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Telco\"/>
    </mc:Choice>
  </mc:AlternateContent>
  <xr:revisionPtr revIDLastSave="0" documentId="8_{0AAE4E38-9F53-4C80-853D-F63B3A9ECEA5}" xr6:coauthVersionLast="47" xr6:coauthVersionMax="47" xr10:uidLastSave="{00000000-0000-0000-0000-000000000000}"/>
  <bookViews>
    <workbookView xWindow="-120" yWindow="-120" windowWidth="20730" windowHeight="11160" firstSheet="2" activeTab="4"/>
  </bookViews>
  <sheets>
    <sheet name="BUY sell Days" sheetId="11" r:id="rId1"/>
    <sheet name="Buy Sell Quarter" sheetId="10" r:id="rId2"/>
    <sheet name="Year vs. Closing Day" sheetId="14" r:id="rId3"/>
    <sheet name="Sheet8" sheetId="9" r:id="rId4"/>
    <sheet name="Dashboard" sheetId="13" r:id="rId5"/>
    <sheet name="Scatter Volume vs. Close" sheetId="12" r:id="rId6"/>
    <sheet name="Cleaned_Stock_db" sheetId="1" r:id="rId7"/>
  </sheets>
  <calcPr calcId="0"/>
  <pivotCaches>
    <pivotCache cacheId="61" r:id="rId8"/>
  </pivotCaches>
</workbook>
</file>

<file path=xl/calcChain.xml><?xml version="1.0" encoding="utf-8"?>
<calcChain xmlns="http://schemas.openxmlformats.org/spreadsheetml/2006/main">
  <c r="S2" i="1" l="1"/>
  <c r="A1" i="13" a="1"/>
  <c r="A1" i="13" s="1"/>
  <c r="L7125" i="12"/>
  <c r="K7125" i="12"/>
  <c r="J7125" i="12"/>
  <c r="H7125" i="12"/>
  <c r="G7125" i="12"/>
  <c r="V7124" i="12"/>
  <c r="L7124" i="12"/>
  <c r="K7124" i="12"/>
  <c r="J7124" i="12"/>
  <c r="H7124" i="12"/>
  <c r="G7124" i="12"/>
  <c r="V7123" i="12"/>
  <c r="L7123" i="12"/>
  <c r="K7123" i="12"/>
  <c r="J7123" i="12"/>
  <c r="H7123" i="12"/>
  <c r="G7123" i="12"/>
  <c r="V7122" i="12"/>
  <c r="L7122" i="12"/>
  <c r="K7122" i="12"/>
  <c r="J7122" i="12"/>
  <c r="H7122" i="12"/>
  <c r="G7122" i="12"/>
  <c r="V7121" i="12"/>
  <c r="L7121" i="12"/>
  <c r="K7121" i="12"/>
  <c r="J7121" i="12"/>
  <c r="H7121" i="12"/>
  <c r="G7121" i="12"/>
  <c r="V7120" i="12"/>
  <c r="L7120" i="12"/>
  <c r="K7120" i="12"/>
  <c r="J7120" i="12"/>
  <c r="H7120" i="12"/>
  <c r="G7120" i="12"/>
  <c r="V7119" i="12"/>
  <c r="L7119" i="12"/>
  <c r="K7119" i="12"/>
  <c r="J7119" i="12"/>
  <c r="H7119" i="12"/>
  <c r="G7119" i="12"/>
  <c r="V7118" i="12"/>
  <c r="L7118" i="12"/>
  <c r="K7118" i="12"/>
  <c r="J7118" i="12"/>
  <c r="H7118" i="12"/>
  <c r="G7118" i="12"/>
  <c r="V7117" i="12"/>
  <c r="L7117" i="12"/>
  <c r="K7117" i="12"/>
  <c r="J7117" i="12"/>
  <c r="H7117" i="12"/>
  <c r="G7117" i="12"/>
  <c r="V7116" i="12"/>
  <c r="L7116" i="12"/>
  <c r="K7116" i="12"/>
  <c r="J7116" i="12"/>
  <c r="H7116" i="12"/>
  <c r="G7116" i="12"/>
  <c r="V7115" i="12"/>
  <c r="L7115" i="12"/>
  <c r="K7115" i="12"/>
  <c r="J7115" i="12"/>
  <c r="H7115" i="12"/>
  <c r="G7115" i="12"/>
  <c r="V7114" i="12"/>
  <c r="L7114" i="12"/>
  <c r="K7114" i="12"/>
  <c r="J7114" i="12"/>
  <c r="H7114" i="12"/>
  <c r="G7114" i="12"/>
  <c r="V7113" i="12"/>
  <c r="L7113" i="12"/>
  <c r="K7113" i="12"/>
  <c r="J7113" i="12"/>
  <c r="H7113" i="12"/>
  <c r="G7113" i="12"/>
  <c r="V7112" i="12"/>
  <c r="L7112" i="12"/>
  <c r="K7112" i="12"/>
  <c r="J7112" i="12"/>
  <c r="H7112" i="12"/>
  <c r="G7112" i="12"/>
  <c r="V7111" i="12"/>
  <c r="L7111" i="12"/>
  <c r="K7111" i="12"/>
  <c r="J7111" i="12"/>
  <c r="H7111" i="12"/>
  <c r="G7111" i="12"/>
  <c r="V7110" i="12"/>
  <c r="L7110" i="12"/>
  <c r="K7110" i="12"/>
  <c r="J7110" i="12"/>
  <c r="H7110" i="12"/>
  <c r="G7110" i="12"/>
  <c r="V7109" i="12"/>
  <c r="L7109" i="12"/>
  <c r="K7109" i="12"/>
  <c r="J7109" i="12"/>
  <c r="H7109" i="12"/>
  <c r="G7109" i="12"/>
  <c r="V7108" i="12"/>
  <c r="L7108" i="12"/>
  <c r="K7108" i="12"/>
  <c r="J7108" i="12"/>
  <c r="H7108" i="12"/>
  <c r="G7108" i="12"/>
  <c r="V7107" i="12"/>
  <c r="L7107" i="12"/>
  <c r="K7107" i="12"/>
  <c r="J7107" i="12"/>
  <c r="H7107" i="12"/>
  <c r="G7107" i="12"/>
  <c r="V7106" i="12"/>
  <c r="L7106" i="12"/>
  <c r="K7106" i="12"/>
  <c r="J7106" i="12"/>
  <c r="H7106" i="12"/>
  <c r="G7106" i="12"/>
  <c r="V7105" i="12"/>
  <c r="L7105" i="12"/>
  <c r="K7105" i="12"/>
  <c r="J7105" i="12"/>
  <c r="H7105" i="12"/>
  <c r="G7105" i="12"/>
  <c r="V7104" i="12"/>
  <c r="L7104" i="12"/>
  <c r="K7104" i="12"/>
  <c r="J7104" i="12"/>
  <c r="H7104" i="12"/>
  <c r="G7104" i="12"/>
  <c r="V7103" i="12"/>
  <c r="L7103" i="12"/>
  <c r="K7103" i="12"/>
  <c r="J7103" i="12"/>
  <c r="H7103" i="12"/>
  <c r="G7103" i="12"/>
  <c r="V7102" i="12"/>
  <c r="L7102" i="12"/>
  <c r="K7102" i="12"/>
  <c r="J7102" i="12"/>
  <c r="H7102" i="12"/>
  <c r="G7102" i="12"/>
  <c r="V7101" i="12"/>
  <c r="L7101" i="12"/>
  <c r="K7101" i="12"/>
  <c r="J7101" i="12"/>
  <c r="H7101" i="12"/>
  <c r="G7101" i="12"/>
  <c r="V7100" i="12"/>
  <c r="L7100" i="12"/>
  <c r="K7100" i="12"/>
  <c r="J7100" i="12"/>
  <c r="H7100" i="12"/>
  <c r="G7100" i="12"/>
  <c r="V7099" i="12"/>
  <c r="L7099" i="12"/>
  <c r="K7099" i="12"/>
  <c r="J7099" i="12"/>
  <c r="H7099" i="12"/>
  <c r="G7099" i="12"/>
  <c r="V7098" i="12"/>
  <c r="L7098" i="12"/>
  <c r="K7098" i="12"/>
  <c r="J7098" i="12"/>
  <c r="H7098" i="12"/>
  <c r="G7098" i="12"/>
  <c r="V7097" i="12"/>
  <c r="L7097" i="12"/>
  <c r="K7097" i="12"/>
  <c r="J7097" i="12"/>
  <c r="H7097" i="12"/>
  <c r="G7097" i="12"/>
  <c r="V7096" i="12"/>
  <c r="L7096" i="12"/>
  <c r="K7096" i="12"/>
  <c r="J7096" i="12"/>
  <c r="H7096" i="12"/>
  <c r="G7096" i="12"/>
  <c r="V7095" i="12"/>
  <c r="L7095" i="12"/>
  <c r="K7095" i="12"/>
  <c r="J7095" i="12"/>
  <c r="H7095" i="12"/>
  <c r="G7095" i="12"/>
  <c r="V7094" i="12"/>
  <c r="L7094" i="12"/>
  <c r="K7094" i="12"/>
  <c r="J7094" i="12"/>
  <c r="H7094" i="12"/>
  <c r="G7094" i="12"/>
  <c r="V7093" i="12"/>
  <c r="L7093" i="12"/>
  <c r="K7093" i="12"/>
  <c r="J7093" i="12"/>
  <c r="H7093" i="12"/>
  <c r="G7093" i="12"/>
  <c r="V7092" i="12"/>
  <c r="L7092" i="12"/>
  <c r="K7092" i="12"/>
  <c r="J7092" i="12"/>
  <c r="H7092" i="12"/>
  <c r="G7092" i="12"/>
  <c r="V7091" i="12"/>
  <c r="L7091" i="12"/>
  <c r="K7091" i="12"/>
  <c r="J7091" i="12"/>
  <c r="H7091" i="12"/>
  <c r="G7091" i="12"/>
  <c r="V7090" i="12"/>
  <c r="L7090" i="12"/>
  <c r="K7090" i="12"/>
  <c r="J7090" i="12"/>
  <c r="H7090" i="12"/>
  <c r="G7090" i="12"/>
  <c r="V7089" i="12"/>
  <c r="L7089" i="12"/>
  <c r="K7089" i="12"/>
  <c r="J7089" i="12"/>
  <c r="H7089" i="12"/>
  <c r="G7089" i="12"/>
  <c r="V7088" i="12"/>
  <c r="L7088" i="12"/>
  <c r="K7088" i="12"/>
  <c r="J7088" i="12"/>
  <c r="H7088" i="12"/>
  <c r="G7088" i="12"/>
  <c r="V7087" i="12"/>
  <c r="L7087" i="12"/>
  <c r="K7087" i="12"/>
  <c r="J7087" i="12"/>
  <c r="H7087" i="12"/>
  <c r="G7087" i="12"/>
  <c r="V7086" i="12"/>
  <c r="L7086" i="12"/>
  <c r="K7086" i="12"/>
  <c r="J7086" i="12"/>
  <c r="H7086" i="12"/>
  <c r="G7086" i="12"/>
  <c r="V7085" i="12"/>
  <c r="L7085" i="12"/>
  <c r="K7085" i="12"/>
  <c r="J7085" i="12"/>
  <c r="H7085" i="12"/>
  <c r="G7085" i="12"/>
  <c r="V7084" i="12"/>
  <c r="L7084" i="12"/>
  <c r="K7084" i="12"/>
  <c r="J7084" i="12"/>
  <c r="H7084" i="12"/>
  <c r="G7084" i="12"/>
  <c r="V7083" i="12"/>
  <c r="L7083" i="12"/>
  <c r="K7083" i="12"/>
  <c r="J7083" i="12"/>
  <c r="H7083" i="12"/>
  <c r="G7083" i="12"/>
  <c r="V7082" i="12"/>
  <c r="L7082" i="12"/>
  <c r="K7082" i="12"/>
  <c r="J7082" i="12"/>
  <c r="H7082" i="12"/>
  <c r="G7082" i="12"/>
  <c r="V7081" i="12"/>
  <c r="L7081" i="12"/>
  <c r="K7081" i="12"/>
  <c r="J7081" i="12"/>
  <c r="H7081" i="12"/>
  <c r="G7081" i="12"/>
  <c r="V7080" i="12"/>
  <c r="L7080" i="12"/>
  <c r="K7080" i="12"/>
  <c r="J7080" i="12"/>
  <c r="H7080" i="12"/>
  <c r="G7080" i="12"/>
  <c r="V7079" i="12"/>
  <c r="L7079" i="12"/>
  <c r="K7079" i="12"/>
  <c r="J7079" i="12"/>
  <c r="H7079" i="12"/>
  <c r="G7079" i="12"/>
  <c r="V7078" i="12"/>
  <c r="L7078" i="12"/>
  <c r="K7078" i="12"/>
  <c r="J7078" i="12"/>
  <c r="H7078" i="12"/>
  <c r="G7078" i="12"/>
  <c r="V7077" i="12"/>
  <c r="L7077" i="12"/>
  <c r="K7077" i="12"/>
  <c r="J7077" i="12"/>
  <c r="H7077" i="12"/>
  <c r="G7077" i="12"/>
  <c r="V7076" i="12"/>
  <c r="L7076" i="12"/>
  <c r="K7076" i="12"/>
  <c r="J7076" i="12"/>
  <c r="H7076" i="12"/>
  <c r="G7076" i="12"/>
  <c r="V7075" i="12"/>
  <c r="L7075" i="12"/>
  <c r="K7075" i="12"/>
  <c r="J7075" i="12"/>
  <c r="H7075" i="12"/>
  <c r="G7075" i="12"/>
  <c r="V7074" i="12"/>
  <c r="L7074" i="12"/>
  <c r="K7074" i="12"/>
  <c r="J7074" i="12"/>
  <c r="H7074" i="12"/>
  <c r="G7074" i="12"/>
  <c r="V7073" i="12"/>
  <c r="L7073" i="12"/>
  <c r="K7073" i="12"/>
  <c r="J7073" i="12"/>
  <c r="H7073" i="12"/>
  <c r="G7073" i="12"/>
  <c r="V7072" i="12"/>
  <c r="L7072" i="12"/>
  <c r="K7072" i="12"/>
  <c r="J7072" i="12"/>
  <c r="H7072" i="12"/>
  <c r="G7072" i="12"/>
  <c r="V7071" i="12"/>
  <c r="L7071" i="12"/>
  <c r="K7071" i="12"/>
  <c r="J7071" i="12"/>
  <c r="H7071" i="12"/>
  <c r="G7071" i="12"/>
  <c r="V7070" i="12"/>
  <c r="L7070" i="12"/>
  <c r="K7070" i="12"/>
  <c r="J7070" i="12"/>
  <c r="H7070" i="12"/>
  <c r="G7070" i="12"/>
  <c r="V7069" i="12"/>
  <c r="L7069" i="12"/>
  <c r="K7069" i="12"/>
  <c r="J7069" i="12"/>
  <c r="H7069" i="12"/>
  <c r="G7069" i="12"/>
  <c r="V7068" i="12"/>
  <c r="L7068" i="12"/>
  <c r="K7068" i="12"/>
  <c r="J7068" i="12"/>
  <c r="H7068" i="12"/>
  <c r="G7068" i="12"/>
  <c r="V7067" i="12"/>
  <c r="L7067" i="12"/>
  <c r="K7067" i="12"/>
  <c r="J7067" i="12"/>
  <c r="H7067" i="12"/>
  <c r="G7067" i="12"/>
  <c r="V7066" i="12"/>
  <c r="L7066" i="12"/>
  <c r="K7066" i="12"/>
  <c r="J7066" i="12"/>
  <c r="H7066" i="12"/>
  <c r="G7066" i="12"/>
  <c r="V7065" i="12"/>
  <c r="L7065" i="12"/>
  <c r="K7065" i="12"/>
  <c r="J7065" i="12"/>
  <c r="H7065" i="12"/>
  <c r="G7065" i="12"/>
  <c r="V7064" i="12"/>
  <c r="L7064" i="12"/>
  <c r="K7064" i="12"/>
  <c r="J7064" i="12"/>
  <c r="H7064" i="12"/>
  <c r="G7064" i="12"/>
  <c r="V7063" i="12"/>
  <c r="L7063" i="12"/>
  <c r="K7063" i="12"/>
  <c r="J7063" i="12"/>
  <c r="H7063" i="12"/>
  <c r="G7063" i="12"/>
  <c r="V7062" i="12"/>
  <c r="L7062" i="12"/>
  <c r="K7062" i="12"/>
  <c r="J7062" i="12"/>
  <c r="H7062" i="12"/>
  <c r="G7062" i="12"/>
  <c r="V7061" i="12"/>
  <c r="L7061" i="12"/>
  <c r="K7061" i="12"/>
  <c r="J7061" i="12"/>
  <c r="H7061" i="12"/>
  <c r="G7061" i="12"/>
  <c r="V7060" i="12"/>
  <c r="L7060" i="12"/>
  <c r="K7060" i="12"/>
  <c r="J7060" i="12"/>
  <c r="H7060" i="12"/>
  <c r="G7060" i="12"/>
  <c r="V7059" i="12"/>
  <c r="L7059" i="12"/>
  <c r="K7059" i="12"/>
  <c r="J7059" i="12"/>
  <c r="H7059" i="12"/>
  <c r="G7059" i="12"/>
  <c r="V7058" i="12"/>
  <c r="L7058" i="12"/>
  <c r="K7058" i="12"/>
  <c r="J7058" i="12"/>
  <c r="H7058" i="12"/>
  <c r="G7058" i="12"/>
  <c r="V7057" i="12"/>
  <c r="L7057" i="12"/>
  <c r="K7057" i="12"/>
  <c r="J7057" i="12"/>
  <c r="H7057" i="12"/>
  <c r="G7057" i="12"/>
  <c r="V7056" i="12"/>
  <c r="L7056" i="12"/>
  <c r="K7056" i="12"/>
  <c r="J7056" i="12"/>
  <c r="H7056" i="12"/>
  <c r="G7056" i="12"/>
  <c r="V7055" i="12"/>
  <c r="L7055" i="12"/>
  <c r="K7055" i="12"/>
  <c r="J7055" i="12"/>
  <c r="H7055" i="12"/>
  <c r="G7055" i="12"/>
  <c r="V7054" i="12"/>
  <c r="L7054" i="12"/>
  <c r="K7054" i="12"/>
  <c r="J7054" i="12"/>
  <c r="H7054" i="12"/>
  <c r="G7054" i="12"/>
  <c r="V7053" i="12"/>
  <c r="L7053" i="12"/>
  <c r="K7053" i="12"/>
  <c r="J7053" i="12"/>
  <c r="H7053" i="12"/>
  <c r="G7053" i="12"/>
  <c r="V7052" i="12"/>
  <c r="L7052" i="12"/>
  <c r="K7052" i="12"/>
  <c r="J7052" i="12"/>
  <c r="H7052" i="12"/>
  <c r="G7052" i="12"/>
  <c r="V7051" i="12"/>
  <c r="L7051" i="12"/>
  <c r="K7051" i="12"/>
  <c r="J7051" i="12"/>
  <c r="H7051" i="12"/>
  <c r="G7051" i="12"/>
  <c r="V7050" i="12"/>
  <c r="L7050" i="12"/>
  <c r="K7050" i="12"/>
  <c r="J7050" i="12"/>
  <c r="H7050" i="12"/>
  <c r="G7050" i="12"/>
  <c r="V7049" i="12"/>
  <c r="L7049" i="12"/>
  <c r="K7049" i="12"/>
  <c r="J7049" i="12"/>
  <c r="H7049" i="12"/>
  <c r="G7049" i="12"/>
  <c r="V7048" i="12"/>
  <c r="L7048" i="12"/>
  <c r="K7048" i="12"/>
  <c r="J7048" i="12"/>
  <c r="H7048" i="12"/>
  <c r="G7048" i="12"/>
  <c r="V7047" i="12"/>
  <c r="L7047" i="12"/>
  <c r="K7047" i="12"/>
  <c r="J7047" i="12"/>
  <c r="H7047" i="12"/>
  <c r="G7047" i="12"/>
  <c r="V7046" i="12"/>
  <c r="L7046" i="12"/>
  <c r="K7046" i="12"/>
  <c r="J7046" i="12"/>
  <c r="H7046" i="12"/>
  <c r="G7046" i="12"/>
  <c r="V7045" i="12"/>
  <c r="L7045" i="12"/>
  <c r="K7045" i="12"/>
  <c r="J7045" i="12"/>
  <c r="H7045" i="12"/>
  <c r="G7045" i="12"/>
  <c r="V7044" i="12"/>
  <c r="L7044" i="12"/>
  <c r="K7044" i="12"/>
  <c r="J7044" i="12"/>
  <c r="H7044" i="12"/>
  <c r="G7044" i="12"/>
  <c r="V7043" i="12"/>
  <c r="L7043" i="12"/>
  <c r="K7043" i="12"/>
  <c r="J7043" i="12"/>
  <c r="H7043" i="12"/>
  <c r="G7043" i="12"/>
  <c r="V7042" i="12"/>
  <c r="L7042" i="12"/>
  <c r="K7042" i="12"/>
  <c r="J7042" i="12"/>
  <c r="H7042" i="12"/>
  <c r="G7042" i="12"/>
  <c r="V7041" i="12"/>
  <c r="L7041" i="12"/>
  <c r="K7041" i="12"/>
  <c r="J7041" i="12"/>
  <c r="H7041" i="12"/>
  <c r="G7041" i="12"/>
  <c r="V7040" i="12"/>
  <c r="L7040" i="12"/>
  <c r="K7040" i="12"/>
  <c r="J7040" i="12"/>
  <c r="H7040" i="12"/>
  <c r="G7040" i="12"/>
  <c r="V7039" i="12"/>
  <c r="L7039" i="12"/>
  <c r="K7039" i="12"/>
  <c r="J7039" i="12"/>
  <c r="H7039" i="12"/>
  <c r="G7039" i="12"/>
  <c r="V7038" i="12"/>
  <c r="L7038" i="12"/>
  <c r="K7038" i="12"/>
  <c r="J7038" i="12"/>
  <c r="H7038" i="12"/>
  <c r="G7038" i="12"/>
  <c r="V7037" i="12"/>
  <c r="L7037" i="12"/>
  <c r="K7037" i="12"/>
  <c r="J7037" i="12"/>
  <c r="H7037" i="12"/>
  <c r="G7037" i="12"/>
  <c r="V7036" i="12"/>
  <c r="L7036" i="12"/>
  <c r="K7036" i="12"/>
  <c r="J7036" i="12"/>
  <c r="H7036" i="12"/>
  <c r="G7036" i="12"/>
  <c r="V7035" i="12"/>
  <c r="L7035" i="12"/>
  <c r="K7035" i="12"/>
  <c r="J7035" i="12"/>
  <c r="H7035" i="12"/>
  <c r="G7035" i="12"/>
  <c r="V7034" i="12"/>
  <c r="L7034" i="12"/>
  <c r="K7034" i="12"/>
  <c r="J7034" i="12"/>
  <c r="H7034" i="12"/>
  <c r="G7034" i="12"/>
  <c r="V7033" i="12"/>
  <c r="L7033" i="12"/>
  <c r="K7033" i="12"/>
  <c r="J7033" i="12"/>
  <c r="H7033" i="12"/>
  <c r="G7033" i="12"/>
  <c r="V7032" i="12"/>
  <c r="L7032" i="12"/>
  <c r="K7032" i="12"/>
  <c r="J7032" i="12"/>
  <c r="H7032" i="12"/>
  <c r="G7032" i="12"/>
  <c r="V7031" i="12"/>
  <c r="L7031" i="12"/>
  <c r="K7031" i="12"/>
  <c r="J7031" i="12"/>
  <c r="H7031" i="12"/>
  <c r="G7031" i="12"/>
  <c r="V7030" i="12"/>
  <c r="L7030" i="12"/>
  <c r="K7030" i="12"/>
  <c r="J7030" i="12"/>
  <c r="H7030" i="12"/>
  <c r="G7030" i="12"/>
  <c r="V7029" i="12"/>
  <c r="L7029" i="12"/>
  <c r="K7029" i="12"/>
  <c r="J7029" i="12"/>
  <c r="H7029" i="12"/>
  <c r="G7029" i="12"/>
  <c r="V7028" i="12"/>
  <c r="L7028" i="12"/>
  <c r="K7028" i="12"/>
  <c r="J7028" i="12"/>
  <c r="H7028" i="12"/>
  <c r="G7028" i="12"/>
  <c r="V7027" i="12"/>
  <c r="L7027" i="12"/>
  <c r="K7027" i="12"/>
  <c r="J7027" i="12"/>
  <c r="H7027" i="12"/>
  <c r="G7027" i="12"/>
  <c r="V7026" i="12"/>
  <c r="L7026" i="12"/>
  <c r="K7026" i="12"/>
  <c r="J7026" i="12"/>
  <c r="H7026" i="12"/>
  <c r="G7026" i="12"/>
  <c r="V7025" i="12"/>
  <c r="L7025" i="12"/>
  <c r="K7025" i="12"/>
  <c r="J7025" i="12"/>
  <c r="H7025" i="12"/>
  <c r="G7025" i="12"/>
  <c r="V7024" i="12"/>
  <c r="L7024" i="12"/>
  <c r="K7024" i="12"/>
  <c r="J7024" i="12"/>
  <c r="H7024" i="12"/>
  <c r="G7024" i="12"/>
  <c r="V7023" i="12"/>
  <c r="L7023" i="12"/>
  <c r="K7023" i="12"/>
  <c r="J7023" i="12"/>
  <c r="H7023" i="12"/>
  <c r="G7023" i="12"/>
  <c r="V7022" i="12"/>
  <c r="L7022" i="12"/>
  <c r="K7022" i="12"/>
  <c r="J7022" i="12"/>
  <c r="H7022" i="12"/>
  <c r="G7022" i="12"/>
  <c r="V7021" i="12"/>
  <c r="L7021" i="12"/>
  <c r="K7021" i="12"/>
  <c r="J7021" i="12"/>
  <c r="H7021" i="12"/>
  <c r="G7021" i="12"/>
  <c r="V7020" i="12"/>
  <c r="L7020" i="12"/>
  <c r="K7020" i="12"/>
  <c r="J7020" i="12"/>
  <c r="H7020" i="12"/>
  <c r="G7020" i="12"/>
  <c r="V7019" i="12"/>
  <c r="L7019" i="12"/>
  <c r="K7019" i="12"/>
  <c r="J7019" i="12"/>
  <c r="H7019" i="12"/>
  <c r="G7019" i="12"/>
  <c r="V7018" i="12"/>
  <c r="L7018" i="12"/>
  <c r="K7018" i="12"/>
  <c r="J7018" i="12"/>
  <c r="H7018" i="12"/>
  <c r="G7018" i="12"/>
  <c r="V7017" i="12"/>
  <c r="L7017" i="12"/>
  <c r="K7017" i="12"/>
  <c r="J7017" i="12"/>
  <c r="H7017" i="12"/>
  <c r="G7017" i="12"/>
  <c r="V7016" i="12"/>
  <c r="L7016" i="12"/>
  <c r="K7016" i="12"/>
  <c r="J7016" i="12"/>
  <c r="H7016" i="12"/>
  <c r="G7016" i="12"/>
  <c r="V7015" i="12"/>
  <c r="L7015" i="12"/>
  <c r="K7015" i="12"/>
  <c r="J7015" i="12"/>
  <c r="H7015" i="12"/>
  <c r="G7015" i="12"/>
  <c r="V7014" i="12"/>
  <c r="L7014" i="12"/>
  <c r="K7014" i="12"/>
  <c r="J7014" i="12"/>
  <c r="H7014" i="12"/>
  <c r="G7014" i="12"/>
  <c r="V7013" i="12"/>
  <c r="L7013" i="12"/>
  <c r="K7013" i="12"/>
  <c r="J7013" i="12"/>
  <c r="H7013" i="12"/>
  <c r="G7013" i="12"/>
  <c r="V7012" i="12"/>
  <c r="L7012" i="12"/>
  <c r="K7012" i="12"/>
  <c r="J7012" i="12"/>
  <c r="H7012" i="12"/>
  <c r="G7012" i="12"/>
  <c r="V7011" i="12"/>
  <c r="L7011" i="12"/>
  <c r="K7011" i="12"/>
  <c r="J7011" i="12"/>
  <c r="H7011" i="12"/>
  <c r="G7011" i="12"/>
  <c r="V7010" i="12"/>
  <c r="L7010" i="12"/>
  <c r="K7010" i="12"/>
  <c r="J7010" i="12"/>
  <c r="H7010" i="12"/>
  <c r="G7010" i="12"/>
  <c r="V7009" i="12"/>
  <c r="L7009" i="12"/>
  <c r="K7009" i="12"/>
  <c r="J7009" i="12"/>
  <c r="H7009" i="12"/>
  <c r="G7009" i="12"/>
  <c r="V7008" i="12"/>
  <c r="L7008" i="12"/>
  <c r="K7008" i="12"/>
  <c r="J7008" i="12"/>
  <c r="H7008" i="12"/>
  <c r="G7008" i="12"/>
  <c r="V7007" i="12"/>
  <c r="L7007" i="12"/>
  <c r="K7007" i="12"/>
  <c r="J7007" i="12"/>
  <c r="H7007" i="12"/>
  <c r="G7007" i="12"/>
  <c r="V7006" i="12"/>
  <c r="L7006" i="12"/>
  <c r="K7006" i="12"/>
  <c r="J7006" i="12"/>
  <c r="H7006" i="12"/>
  <c r="G7006" i="12"/>
  <c r="V7005" i="12"/>
  <c r="L7005" i="12"/>
  <c r="K7005" i="12"/>
  <c r="J7005" i="12"/>
  <c r="H7005" i="12"/>
  <c r="G7005" i="12"/>
  <c r="V7004" i="12"/>
  <c r="L7004" i="12"/>
  <c r="K7004" i="12"/>
  <c r="J7004" i="12"/>
  <c r="H7004" i="12"/>
  <c r="G7004" i="12"/>
  <c r="V7003" i="12"/>
  <c r="L7003" i="12"/>
  <c r="K7003" i="12"/>
  <c r="J7003" i="12"/>
  <c r="H7003" i="12"/>
  <c r="G7003" i="12"/>
  <c r="V7002" i="12"/>
  <c r="L7002" i="12"/>
  <c r="K7002" i="12"/>
  <c r="J7002" i="12"/>
  <c r="H7002" i="12"/>
  <c r="G7002" i="12"/>
  <c r="V7001" i="12"/>
  <c r="L7001" i="12"/>
  <c r="K7001" i="12"/>
  <c r="J7001" i="12"/>
  <c r="H7001" i="12"/>
  <c r="G7001" i="12"/>
  <c r="V7000" i="12"/>
  <c r="L7000" i="12"/>
  <c r="K7000" i="12"/>
  <c r="J7000" i="12"/>
  <c r="H7000" i="12"/>
  <c r="G7000" i="12"/>
  <c r="V6999" i="12"/>
  <c r="L6999" i="12"/>
  <c r="K6999" i="12"/>
  <c r="J6999" i="12"/>
  <c r="H6999" i="12"/>
  <c r="G6999" i="12"/>
  <c r="V6998" i="12"/>
  <c r="L6998" i="12"/>
  <c r="K6998" i="12"/>
  <c r="J6998" i="12"/>
  <c r="H6998" i="12"/>
  <c r="G6998" i="12"/>
  <c r="V6997" i="12"/>
  <c r="L6997" i="12"/>
  <c r="K6997" i="12"/>
  <c r="J6997" i="12"/>
  <c r="H6997" i="12"/>
  <c r="G6997" i="12"/>
  <c r="V6996" i="12"/>
  <c r="L6996" i="12"/>
  <c r="K6996" i="12"/>
  <c r="J6996" i="12"/>
  <c r="H6996" i="12"/>
  <c r="G6996" i="12"/>
  <c r="V6995" i="12"/>
  <c r="L6995" i="12"/>
  <c r="K6995" i="12"/>
  <c r="J6995" i="12"/>
  <c r="H6995" i="12"/>
  <c r="G6995" i="12"/>
  <c r="V6994" i="12"/>
  <c r="L6994" i="12"/>
  <c r="K6994" i="12"/>
  <c r="J6994" i="12"/>
  <c r="H6994" i="12"/>
  <c r="G6994" i="12"/>
  <c r="V6993" i="12"/>
  <c r="L6993" i="12"/>
  <c r="K6993" i="12"/>
  <c r="J6993" i="12"/>
  <c r="H6993" i="12"/>
  <c r="G6993" i="12"/>
  <c r="V6992" i="12"/>
  <c r="L6992" i="12"/>
  <c r="K6992" i="12"/>
  <c r="J6992" i="12"/>
  <c r="H6992" i="12"/>
  <c r="G6992" i="12"/>
  <c r="V6991" i="12"/>
  <c r="L6991" i="12"/>
  <c r="K6991" i="12"/>
  <c r="J6991" i="12"/>
  <c r="H6991" i="12"/>
  <c r="G6991" i="12"/>
  <c r="V6990" i="12"/>
  <c r="L6990" i="12"/>
  <c r="K6990" i="12"/>
  <c r="J6990" i="12"/>
  <c r="H6990" i="12"/>
  <c r="G6990" i="12"/>
  <c r="V6989" i="12"/>
  <c r="L6989" i="12"/>
  <c r="K6989" i="12"/>
  <c r="J6989" i="12"/>
  <c r="H6989" i="12"/>
  <c r="G6989" i="12"/>
  <c r="V6988" i="12"/>
  <c r="L6988" i="12"/>
  <c r="K6988" i="12"/>
  <c r="J6988" i="12"/>
  <c r="H6988" i="12"/>
  <c r="G6988" i="12"/>
  <c r="V6987" i="12"/>
  <c r="L6987" i="12"/>
  <c r="K6987" i="12"/>
  <c r="J6987" i="12"/>
  <c r="H6987" i="12"/>
  <c r="G6987" i="12"/>
  <c r="V6986" i="12"/>
  <c r="L6986" i="12"/>
  <c r="K6986" i="12"/>
  <c r="J6986" i="12"/>
  <c r="H6986" i="12"/>
  <c r="G6986" i="12"/>
  <c r="V6985" i="12"/>
  <c r="L6985" i="12"/>
  <c r="K6985" i="12"/>
  <c r="J6985" i="12"/>
  <c r="H6985" i="12"/>
  <c r="G6985" i="12"/>
  <c r="V6984" i="12"/>
  <c r="L6984" i="12"/>
  <c r="K6984" i="12"/>
  <c r="J6984" i="12"/>
  <c r="H6984" i="12"/>
  <c r="G6984" i="12"/>
  <c r="V6983" i="12"/>
  <c r="L6983" i="12"/>
  <c r="K6983" i="12"/>
  <c r="J6983" i="12"/>
  <c r="H6983" i="12"/>
  <c r="G6983" i="12"/>
  <c r="V6982" i="12"/>
  <c r="L6982" i="12"/>
  <c r="K6982" i="12"/>
  <c r="J6982" i="12"/>
  <c r="H6982" i="12"/>
  <c r="G6982" i="12"/>
  <c r="V6981" i="12"/>
  <c r="L6981" i="12"/>
  <c r="K6981" i="12"/>
  <c r="J6981" i="12"/>
  <c r="H6981" i="12"/>
  <c r="G6981" i="12"/>
  <c r="V6980" i="12"/>
  <c r="L6980" i="12"/>
  <c r="K6980" i="12"/>
  <c r="J6980" i="12"/>
  <c r="H6980" i="12"/>
  <c r="G6980" i="12"/>
  <c r="V6979" i="12"/>
  <c r="L6979" i="12"/>
  <c r="K6979" i="12"/>
  <c r="J6979" i="12"/>
  <c r="H6979" i="12"/>
  <c r="G6979" i="12"/>
  <c r="V6978" i="12"/>
  <c r="L6978" i="12"/>
  <c r="K6978" i="12"/>
  <c r="J6978" i="12"/>
  <c r="H6978" i="12"/>
  <c r="G6978" i="12"/>
  <c r="V6977" i="12"/>
  <c r="L6977" i="12"/>
  <c r="K6977" i="12"/>
  <c r="J6977" i="12"/>
  <c r="H6977" i="12"/>
  <c r="G6977" i="12"/>
  <c r="V6976" i="12"/>
  <c r="L6976" i="12"/>
  <c r="K6976" i="12"/>
  <c r="J6976" i="12"/>
  <c r="H6976" i="12"/>
  <c r="G6976" i="12"/>
  <c r="V6975" i="12"/>
  <c r="L6975" i="12"/>
  <c r="K6975" i="12"/>
  <c r="J6975" i="12"/>
  <c r="H6975" i="12"/>
  <c r="G6975" i="12"/>
  <c r="V6974" i="12"/>
  <c r="L6974" i="12"/>
  <c r="K6974" i="12"/>
  <c r="J6974" i="12"/>
  <c r="H6974" i="12"/>
  <c r="G6974" i="12"/>
  <c r="V6973" i="12"/>
  <c r="L6973" i="12"/>
  <c r="K6973" i="12"/>
  <c r="J6973" i="12"/>
  <c r="H6973" i="12"/>
  <c r="G6973" i="12"/>
  <c r="V6972" i="12"/>
  <c r="L6972" i="12"/>
  <c r="K6972" i="12"/>
  <c r="J6972" i="12"/>
  <c r="H6972" i="12"/>
  <c r="G6972" i="12"/>
  <c r="V6971" i="12"/>
  <c r="L6971" i="12"/>
  <c r="K6971" i="12"/>
  <c r="J6971" i="12"/>
  <c r="H6971" i="12"/>
  <c r="G6971" i="12"/>
  <c r="V6970" i="12"/>
  <c r="L6970" i="12"/>
  <c r="K6970" i="12"/>
  <c r="J6970" i="12"/>
  <c r="H6970" i="12"/>
  <c r="G6970" i="12"/>
  <c r="V6969" i="12"/>
  <c r="L6969" i="12"/>
  <c r="K6969" i="12"/>
  <c r="J6969" i="12"/>
  <c r="H6969" i="12"/>
  <c r="G6969" i="12"/>
  <c r="V6968" i="12"/>
  <c r="L6968" i="12"/>
  <c r="K6968" i="12"/>
  <c r="J6968" i="12"/>
  <c r="H6968" i="12"/>
  <c r="G6968" i="12"/>
  <c r="V6967" i="12"/>
  <c r="L6967" i="12"/>
  <c r="K6967" i="12"/>
  <c r="J6967" i="12"/>
  <c r="H6967" i="12"/>
  <c r="G6967" i="12"/>
  <c r="V6966" i="12"/>
  <c r="L6966" i="12"/>
  <c r="K6966" i="12"/>
  <c r="J6966" i="12"/>
  <c r="H6966" i="12"/>
  <c r="G6966" i="12"/>
  <c r="V6965" i="12"/>
  <c r="L6965" i="12"/>
  <c r="K6965" i="12"/>
  <c r="J6965" i="12"/>
  <c r="H6965" i="12"/>
  <c r="G6965" i="12"/>
  <c r="V6964" i="12"/>
  <c r="L6964" i="12"/>
  <c r="K6964" i="12"/>
  <c r="J6964" i="12"/>
  <c r="H6964" i="12"/>
  <c r="G6964" i="12"/>
  <c r="V6963" i="12"/>
  <c r="L6963" i="12"/>
  <c r="K6963" i="12"/>
  <c r="J6963" i="12"/>
  <c r="H6963" i="12"/>
  <c r="G6963" i="12"/>
  <c r="V6962" i="12"/>
  <c r="L6962" i="12"/>
  <c r="K6962" i="12"/>
  <c r="J6962" i="12"/>
  <c r="H6962" i="12"/>
  <c r="G6962" i="12"/>
  <c r="V6961" i="12"/>
  <c r="L6961" i="12"/>
  <c r="K6961" i="12"/>
  <c r="J6961" i="12"/>
  <c r="H6961" i="12"/>
  <c r="G6961" i="12"/>
  <c r="V6960" i="12"/>
  <c r="L6960" i="12"/>
  <c r="K6960" i="12"/>
  <c r="J6960" i="12"/>
  <c r="H6960" i="12"/>
  <c r="G6960" i="12"/>
  <c r="V6959" i="12"/>
  <c r="L6959" i="12"/>
  <c r="K6959" i="12"/>
  <c r="J6959" i="12"/>
  <c r="H6959" i="12"/>
  <c r="G6959" i="12"/>
  <c r="V6958" i="12"/>
  <c r="L6958" i="12"/>
  <c r="K6958" i="12"/>
  <c r="J6958" i="12"/>
  <c r="H6958" i="12"/>
  <c r="G6958" i="12"/>
  <c r="V6957" i="12"/>
  <c r="L6957" i="12"/>
  <c r="K6957" i="12"/>
  <c r="J6957" i="12"/>
  <c r="H6957" i="12"/>
  <c r="G6957" i="12"/>
  <c r="V6956" i="12"/>
  <c r="L6956" i="12"/>
  <c r="K6956" i="12"/>
  <c r="J6956" i="12"/>
  <c r="H6956" i="12"/>
  <c r="G6956" i="12"/>
  <c r="V6955" i="12"/>
  <c r="L6955" i="12"/>
  <c r="K6955" i="12"/>
  <c r="J6955" i="12"/>
  <c r="H6955" i="12"/>
  <c r="G6955" i="12"/>
  <c r="V6954" i="12"/>
  <c r="L6954" i="12"/>
  <c r="K6954" i="12"/>
  <c r="J6954" i="12"/>
  <c r="H6954" i="12"/>
  <c r="G6954" i="12"/>
  <c r="V6953" i="12"/>
  <c r="L6953" i="12"/>
  <c r="K6953" i="12"/>
  <c r="J6953" i="12"/>
  <c r="H6953" i="12"/>
  <c r="G6953" i="12"/>
  <c r="V6952" i="12"/>
  <c r="L6952" i="12"/>
  <c r="K6952" i="12"/>
  <c r="J6952" i="12"/>
  <c r="H6952" i="12"/>
  <c r="G6952" i="12"/>
  <c r="V6951" i="12"/>
  <c r="L6951" i="12"/>
  <c r="K6951" i="12"/>
  <c r="J6951" i="12"/>
  <c r="H6951" i="12"/>
  <c r="G6951" i="12"/>
  <c r="V6950" i="12"/>
  <c r="L6950" i="12"/>
  <c r="K6950" i="12"/>
  <c r="J6950" i="12"/>
  <c r="H6950" i="12"/>
  <c r="G6950" i="12"/>
  <c r="V6949" i="12"/>
  <c r="L6949" i="12"/>
  <c r="K6949" i="12"/>
  <c r="J6949" i="12"/>
  <c r="H6949" i="12"/>
  <c r="G6949" i="12"/>
  <c r="V6948" i="12"/>
  <c r="L6948" i="12"/>
  <c r="K6948" i="12"/>
  <c r="J6948" i="12"/>
  <c r="H6948" i="12"/>
  <c r="G6948" i="12"/>
  <c r="V6947" i="12"/>
  <c r="L6947" i="12"/>
  <c r="K6947" i="12"/>
  <c r="J6947" i="12"/>
  <c r="H6947" i="12"/>
  <c r="G6947" i="12"/>
  <c r="V6946" i="12"/>
  <c r="L6946" i="12"/>
  <c r="K6946" i="12"/>
  <c r="J6946" i="12"/>
  <c r="H6946" i="12"/>
  <c r="G6946" i="12"/>
  <c r="V6945" i="12"/>
  <c r="L6945" i="12"/>
  <c r="K6945" i="12"/>
  <c r="J6945" i="12"/>
  <c r="H6945" i="12"/>
  <c r="G6945" i="12"/>
  <c r="V6944" i="12"/>
  <c r="L6944" i="12"/>
  <c r="K6944" i="12"/>
  <c r="J6944" i="12"/>
  <c r="H6944" i="12"/>
  <c r="G6944" i="12"/>
  <c r="V6943" i="12"/>
  <c r="L6943" i="12"/>
  <c r="K6943" i="12"/>
  <c r="J6943" i="12"/>
  <c r="H6943" i="12"/>
  <c r="G6943" i="12"/>
  <c r="V6942" i="12"/>
  <c r="L6942" i="12"/>
  <c r="K6942" i="12"/>
  <c r="J6942" i="12"/>
  <c r="H6942" i="12"/>
  <c r="G6942" i="12"/>
  <c r="V6941" i="12"/>
  <c r="L6941" i="12"/>
  <c r="K6941" i="12"/>
  <c r="J6941" i="12"/>
  <c r="H6941" i="12"/>
  <c r="G6941" i="12"/>
  <c r="V6940" i="12"/>
  <c r="L6940" i="12"/>
  <c r="K6940" i="12"/>
  <c r="J6940" i="12"/>
  <c r="H6940" i="12"/>
  <c r="G6940" i="12"/>
  <c r="V6939" i="12"/>
  <c r="L6939" i="12"/>
  <c r="K6939" i="12"/>
  <c r="J6939" i="12"/>
  <c r="H6939" i="12"/>
  <c r="G6939" i="12"/>
  <c r="V6938" i="12"/>
  <c r="L6938" i="12"/>
  <c r="K6938" i="12"/>
  <c r="J6938" i="12"/>
  <c r="H6938" i="12"/>
  <c r="G6938" i="12"/>
  <c r="V6937" i="12"/>
  <c r="L6937" i="12"/>
  <c r="K6937" i="12"/>
  <c r="J6937" i="12"/>
  <c r="H6937" i="12"/>
  <c r="G6937" i="12"/>
  <c r="V6936" i="12"/>
  <c r="L6936" i="12"/>
  <c r="K6936" i="12"/>
  <c r="J6936" i="12"/>
  <c r="H6936" i="12"/>
  <c r="G6936" i="12"/>
  <c r="V6935" i="12"/>
  <c r="L6935" i="12"/>
  <c r="K6935" i="12"/>
  <c r="J6935" i="12"/>
  <c r="H6935" i="12"/>
  <c r="G6935" i="12"/>
  <c r="V6934" i="12"/>
  <c r="L6934" i="12"/>
  <c r="K6934" i="12"/>
  <c r="J6934" i="12"/>
  <c r="H6934" i="12"/>
  <c r="G6934" i="12"/>
  <c r="V6933" i="12"/>
  <c r="L6933" i="12"/>
  <c r="K6933" i="12"/>
  <c r="J6933" i="12"/>
  <c r="H6933" i="12"/>
  <c r="G6933" i="12"/>
  <c r="V6932" i="12"/>
  <c r="L6932" i="12"/>
  <c r="K6932" i="12"/>
  <c r="J6932" i="12"/>
  <c r="H6932" i="12"/>
  <c r="G6932" i="12"/>
  <c r="V6931" i="12"/>
  <c r="L6931" i="12"/>
  <c r="K6931" i="12"/>
  <c r="J6931" i="12"/>
  <c r="H6931" i="12"/>
  <c r="G6931" i="12"/>
  <c r="V6930" i="12"/>
  <c r="L6930" i="12"/>
  <c r="K6930" i="12"/>
  <c r="J6930" i="12"/>
  <c r="H6930" i="12"/>
  <c r="G6930" i="12"/>
  <c r="V6929" i="12"/>
  <c r="L6929" i="12"/>
  <c r="K6929" i="12"/>
  <c r="J6929" i="12"/>
  <c r="H6929" i="12"/>
  <c r="G6929" i="12"/>
  <c r="V6928" i="12"/>
  <c r="L6928" i="12"/>
  <c r="K6928" i="12"/>
  <c r="J6928" i="12"/>
  <c r="H6928" i="12"/>
  <c r="G6928" i="12"/>
  <c r="V6927" i="12"/>
  <c r="L6927" i="12"/>
  <c r="K6927" i="12"/>
  <c r="J6927" i="12"/>
  <c r="H6927" i="12"/>
  <c r="G6927" i="12"/>
  <c r="V6926" i="12"/>
  <c r="L6926" i="12"/>
  <c r="K6926" i="12"/>
  <c r="J6926" i="12"/>
  <c r="H6926" i="12"/>
  <c r="G6926" i="12"/>
  <c r="V6925" i="12"/>
  <c r="L6925" i="12"/>
  <c r="K6925" i="12"/>
  <c r="J6925" i="12"/>
  <c r="H6925" i="12"/>
  <c r="G6925" i="12"/>
  <c r="V6924" i="12"/>
  <c r="L6924" i="12"/>
  <c r="K6924" i="12"/>
  <c r="J6924" i="12"/>
  <c r="H6924" i="12"/>
  <c r="G6924" i="12"/>
  <c r="V6923" i="12"/>
  <c r="L6923" i="12"/>
  <c r="K6923" i="12"/>
  <c r="J6923" i="12"/>
  <c r="H6923" i="12"/>
  <c r="G6923" i="12"/>
  <c r="V6922" i="12"/>
  <c r="L6922" i="12"/>
  <c r="K6922" i="12"/>
  <c r="J6922" i="12"/>
  <c r="H6922" i="12"/>
  <c r="G6922" i="12"/>
  <c r="V6921" i="12"/>
  <c r="L6921" i="12"/>
  <c r="K6921" i="12"/>
  <c r="J6921" i="12"/>
  <c r="H6921" i="12"/>
  <c r="G6921" i="12"/>
  <c r="V6920" i="12"/>
  <c r="L6920" i="12"/>
  <c r="K6920" i="12"/>
  <c r="J6920" i="12"/>
  <c r="H6920" i="12"/>
  <c r="G6920" i="12"/>
  <c r="V6919" i="12"/>
  <c r="L6919" i="12"/>
  <c r="K6919" i="12"/>
  <c r="J6919" i="12"/>
  <c r="H6919" i="12"/>
  <c r="G6919" i="12"/>
  <c r="V6918" i="12"/>
  <c r="L6918" i="12"/>
  <c r="K6918" i="12"/>
  <c r="J6918" i="12"/>
  <c r="H6918" i="12"/>
  <c r="G6918" i="12"/>
  <c r="V6917" i="12"/>
  <c r="L6917" i="12"/>
  <c r="K6917" i="12"/>
  <c r="J6917" i="12"/>
  <c r="H6917" i="12"/>
  <c r="G6917" i="12"/>
  <c r="V6916" i="12"/>
  <c r="L6916" i="12"/>
  <c r="K6916" i="12"/>
  <c r="J6916" i="12"/>
  <c r="H6916" i="12"/>
  <c r="G6916" i="12"/>
  <c r="V6915" i="12"/>
  <c r="L6915" i="12"/>
  <c r="K6915" i="12"/>
  <c r="J6915" i="12"/>
  <c r="H6915" i="12"/>
  <c r="G6915" i="12"/>
  <c r="V6914" i="12"/>
  <c r="L6914" i="12"/>
  <c r="K6914" i="12"/>
  <c r="J6914" i="12"/>
  <c r="H6914" i="12"/>
  <c r="G6914" i="12"/>
  <c r="V6913" i="12"/>
  <c r="L6913" i="12"/>
  <c r="K6913" i="12"/>
  <c r="J6913" i="12"/>
  <c r="H6913" i="12"/>
  <c r="G6913" i="12"/>
  <c r="V6912" i="12"/>
  <c r="L6912" i="12"/>
  <c r="K6912" i="12"/>
  <c r="J6912" i="12"/>
  <c r="H6912" i="12"/>
  <c r="G6912" i="12"/>
  <c r="V6911" i="12"/>
  <c r="L6911" i="12"/>
  <c r="K6911" i="12"/>
  <c r="J6911" i="12"/>
  <c r="H6911" i="12"/>
  <c r="G6911" i="12"/>
  <c r="V6910" i="12"/>
  <c r="L6910" i="12"/>
  <c r="K6910" i="12"/>
  <c r="J6910" i="12"/>
  <c r="H6910" i="12"/>
  <c r="G6910" i="12"/>
  <c r="V6909" i="12"/>
  <c r="L6909" i="12"/>
  <c r="K6909" i="12"/>
  <c r="J6909" i="12"/>
  <c r="H6909" i="12"/>
  <c r="G6909" i="12"/>
  <c r="V6908" i="12"/>
  <c r="L6908" i="12"/>
  <c r="K6908" i="12"/>
  <c r="J6908" i="12"/>
  <c r="H6908" i="12"/>
  <c r="G6908" i="12"/>
  <c r="V6907" i="12"/>
  <c r="L6907" i="12"/>
  <c r="K6907" i="12"/>
  <c r="J6907" i="12"/>
  <c r="H6907" i="12"/>
  <c r="G6907" i="12"/>
  <c r="V6906" i="12"/>
  <c r="L6906" i="12"/>
  <c r="K6906" i="12"/>
  <c r="J6906" i="12"/>
  <c r="H6906" i="12"/>
  <c r="G6906" i="12"/>
  <c r="V6905" i="12"/>
  <c r="L6905" i="12"/>
  <c r="K6905" i="12"/>
  <c r="J6905" i="12"/>
  <c r="H6905" i="12"/>
  <c r="G6905" i="12"/>
  <c r="V6904" i="12"/>
  <c r="L6904" i="12"/>
  <c r="K6904" i="12"/>
  <c r="J6904" i="12"/>
  <c r="H6904" i="12"/>
  <c r="G6904" i="12"/>
  <c r="V6903" i="12"/>
  <c r="L6903" i="12"/>
  <c r="K6903" i="12"/>
  <c r="J6903" i="12"/>
  <c r="H6903" i="12"/>
  <c r="G6903" i="12"/>
  <c r="V6902" i="12"/>
  <c r="L6902" i="12"/>
  <c r="K6902" i="12"/>
  <c r="J6902" i="12"/>
  <c r="H6902" i="12"/>
  <c r="G6902" i="12"/>
  <c r="V6901" i="12"/>
  <c r="L6901" i="12"/>
  <c r="K6901" i="12"/>
  <c r="J6901" i="12"/>
  <c r="H6901" i="12"/>
  <c r="G6901" i="12"/>
  <c r="V6900" i="12"/>
  <c r="L6900" i="12"/>
  <c r="K6900" i="12"/>
  <c r="J6900" i="12"/>
  <c r="H6900" i="12"/>
  <c r="G6900" i="12"/>
  <c r="V6899" i="12"/>
  <c r="L6899" i="12"/>
  <c r="K6899" i="12"/>
  <c r="J6899" i="12"/>
  <c r="H6899" i="12"/>
  <c r="G6899" i="12"/>
  <c r="V6898" i="12"/>
  <c r="L6898" i="12"/>
  <c r="K6898" i="12"/>
  <c r="J6898" i="12"/>
  <c r="H6898" i="12"/>
  <c r="G6898" i="12"/>
  <c r="V6897" i="12"/>
  <c r="L6897" i="12"/>
  <c r="K6897" i="12"/>
  <c r="J6897" i="12"/>
  <c r="H6897" i="12"/>
  <c r="G6897" i="12"/>
  <c r="V6896" i="12"/>
  <c r="L6896" i="12"/>
  <c r="K6896" i="12"/>
  <c r="J6896" i="12"/>
  <c r="H6896" i="12"/>
  <c r="G6896" i="12"/>
  <c r="V6895" i="12"/>
  <c r="L6895" i="12"/>
  <c r="K6895" i="12"/>
  <c r="J6895" i="12"/>
  <c r="H6895" i="12"/>
  <c r="G6895" i="12"/>
  <c r="V6894" i="12"/>
  <c r="L6894" i="12"/>
  <c r="K6894" i="12"/>
  <c r="J6894" i="12"/>
  <c r="H6894" i="12"/>
  <c r="G6894" i="12"/>
  <c r="V6893" i="12"/>
  <c r="L6893" i="12"/>
  <c r="K6893" i="12"/>
  <c r="J6893" i="12"/>
  <c r="H6893" i="12"/>
  <c r="G6893" i="12"/>
  <c r="V6892" i="12"/>
  <c r="L6892" i="12"/>
  <c r="K6892" i="12"/>
  <c r="J6892" i="12"/>
  <c r="H6892" i="12"/>
  <c r="G6892" i="12"/>
  <c r="V6891" i="12"/>
  <c r="L6891" i="12"/>
  <c r="K6891" i="12"/>
  <c r="J6891" i="12"/>
  <c r="H6891" i="12"/>
  <c r="G6891" i="12"/>
  <c r="V6890" i="12"/>
  <c r="L6890" i="12"/>
  <c r="K6890" i="12"/>
  <c r="J6890" i="12"/>
  <c r="H6890" i="12"/>
  <c r="G6890" i="12"/>
  <c r="V6889" i="12"/>
  <c r="L6889" i="12"/>
  <c r="K6889" i="12"/>
  <c r="J6889" i="12"/>
  <c r="H6889" i="12"/>
  <c r="G6889" i="12"/>
  <c r="V6888" i="12"/>
  <c r="L6888" i="12"/>
  <c r="K6888" i="12"/>
  <c r="J6888" i="12"/>
  <c r="H6888" i="12"/>
  <c r="G6888" i="12"/>
  <c r="V6887" i="12"/>
  <c r="L6887" i="12"/>
  <c r="K6887" i="12"/>
  <c r="J6887" i="12"/>
  <c r="H6887" i="12"/>
  <c r="G6887" i="12"/>
  <c r="V6886" i="12"/>
  <c r="L6886" i="12"/>
  <c r="K6886" i="12"/>
  <c r="J6886" i="12"/>
  <c r="H6886" i="12"/>
  <c r="G6886" i="12"/>
  <c r="V6885" i="12"/>
  <c r="L6885" i="12"/>
  <c r="K6885" i="12"/>
  <c r="J6885" i="12"/>
  <c r="H6885" i="12"/>
  <c r="G6885" i="12"/>
  <c r="V6884" i="12"/>
  <c r="L6884" i="12"/>
  <c r="K6884" i="12"/>
  <c r="J6884" i="12"/>
  <c r="H6884" i="12"/>
  <c r="G6884" i="12"/>
  <c r="V6883" i="12"/>
  <c r="L6883" i="12"/>
  <c r="K6883" i="12"/>
  <c r="J6883" i="12"/>
  <c r="H6883" i="12"/>
  <c r="G6883" i="12"/>
  <c r="V6882" i="12"/>
  <c r="L6882" i="12"/>
  <c r="K6882" i="12"/>
  <c r="J6882" i="12"/>
  <c r="H6882" i="12"/>
  <c r="G6882" i="12"/>
  <c r="V6881" i="12"/>
  <c r="L6881" i="12"/>
  <c r="K6881" i="12"/>
  <c r="J6881" i="12"/>
  <c r="H6881" i="12"/>
  <c r="G6881" i="12"/>
  <c r="V6880" i="12"/>
  <c r="L6880" i="12"/>
  <c r="K6880" i="12"/>
  <c r="J6880" i="12"/>
  <c r="H6880" i="12"/>
  <c r="G6880" i="12"/>
  <c r="V6879" i="12"/>
  <c r="L6879" i="12"/>
  <c r="K6879" i="12"/>
  <c r="J6879" i="12"/>
  <c r="H6879" i="12"/>
  <c r="G6879" i="12"/>
  <c r="V6878" i="12"/>
  <c r="L6878" i="12"/>
  <c r="K6878" i="12"/>
  <c r="J6878" i="12"/>
  <c r="H6878" i="12"/>
  <c r="G6878" i="12"/>
  <c r="V6877" i="12"/>
  <c r="L6877" i="12"/>
  <c r="K6877" i="12"/>
  <c r="J6877" i="12"/>
  <c r="H6877" i="12"/>
  <c r="G6877" i="12"/>
  <c r="V6876" i="12"/>
  <c r="L6876" i="12"/>
  <c r="K6876" i="12"/>
  <c r="J6876" i="12"/>
  <c r="H6876" i="12"/>
  <c r="G6876" i="12"/>
  <c r="V6875" i="12"/>
  <c r="L6875" i="12"/>
  <c r="K6875" i="12"/>
  <c r="J6875" i="12"/>
  <c r="H6875" i="12"/>
  <c r="G6875" i="12"/>
  <c r="V6874" i="12"/>
  <c r="L6874" i="12"/>
  <c r="K6874" i="12"/>
  <c r="J6874" i="12"/>
  <c r="H6874" i="12"/>
  <c r="G6874" i="12"/>
  <c r="V6873" i="12"/>
  <c r="L6873" i="12"/>
  <c r="K6873" i="12"/>
  <c r="J6873" i="12"/>
  <c r="H6873" i="12"/>
  <c r="G6873" i="12"/>
  <c r="V6872" i="12"/>
  <c r="L6872" i="12"/>
  <c r="K6872" i="12"/>
  <c r="J6872" i="12"/>
  <c r="H6872" i="12"/>
  <c r="G6872" i="12"/>
  <c r="V6871" i="12"/>
  <c r="L6871" i="12"/>
  <c r="K6871" i="12"/>
  <c r="J6871" i="12"/>
  <c r="H6871" i="12"/>
  <c r="G6871" i="12"/>
  <c r="V6870" i="12"/>
  <c r="L6870" i="12"/>
  <c r="K6870" i="12"/>
  <c r="J6870" i="12"/>
  <c r="H6870" i="12"/>
  <c r="G6870" i="12"/>
  <c r="V6869" i="12"/>
  <c r="L6869" i="12"/>
  <c r="K6869" i="12"/>
  <c r="J6869" i="12"/>
  <c r="H6869" i="12"/>
  <c r="G6869" i="12"/>
  <c r="V6868" i="12"/>
  <c r="L6868" i="12"/>
  <c r="K6868" i="12"/>
  <c r="J6868" i="12"/>
  <c r="H6868" i="12"/>
  <c r="G6868" i="12"/>
  <c r="V6867" i="12"/>
  <c r="L6867" i="12"/>
  <c r="K6867" i="12"/>
  <c r="J6867" i="12"/>
  <c r="H6867" i="12"/>
  <c r="G6867" i="12"/>
  <c r="V6866" i="12"/>
  <c r="L6866" i="12"/>
  <c r="K6866" i="12"/>
  <c r="J6866" i="12"/>
  <c r="H6866" i="12"/>
  <c r="G6866" i="12"/>
  <c r="V6865" i="12"/>
  <c r="L6865" i="12"/>
  <c r="K6865" i="12"/>
  <c r="J6865" i="12"/>
  <c r="H6865" i="12"/>
  <c r="G6865" i="12"/>
  <c r="V6864" i="12"/>
  <c r="L6864" i="12"/>
  <c r="K6864" i="12"/>
  <c r="J6864" i="12"/>
  <c r="H6864" i="12"/>
  <c r="G6864" i="12"/>
  <c r="V6863" i="12"/>
  <c r="L6863" i="12"/>
  <c r="K6863" i="12"/>
  <c r="J6863" i="12"/>
  <c r="H6863" i="12"/>
  <c r="G6863" i="12"/>
  <c r="V6862" i="12"/>
  <c r="L6862" i="12"/>
  <c r="K6862" i="12"/>
  <c r="J6862" i="12"/>
  <c r="H6862" i="12"/>
  <c r="G6862" i="12"/>
  <c r="V6861" i="12"/>
  <c r="L6861" i="12"/>
  <c r="K6861" i="12"/>
  <c r="J6861" i="12"/>
  <c r="H6861" i="12"/>
  <c r="G6861" i="12"/>
  <c r="V6860" i="12"/>
  <c r="L6860" i="12"/>
  <c r="K6860" i="12"/>
  <c r="J6860" i="12"/>
  <c r="H6860" i="12"/>
  <c r="G6860" i="12"/>
  <c r="V6859" i="12"/>
  <c r="L6859" i="12"/>
  <c r="K6859" i="12"/>
  <c r="J6859" i="12"/>
  <c r="H6859" i="12"/>
  <c r="G6859" i="12"/>
  <c r="V6858" i="12"/>
  <c r="L6858" i="12"/>
  <c r="K6858" i="12"/>
  <c r="J6858" i="12"/>
  <c r="H6858" i="12"/>
  <c r="G6858" i="12"/>
  <c r="V6857" i="12"/>
  <c r="L6857" i="12"/>
  <c r="K6857" i="12"/>
  <c r="J6857" i="12"/>
  <c r="H6857" i="12"/>
  <c r="G6857" i="12"/>
  <c r="V6856" i="12"/>
  <c r="L6856" i="12"/>
  <c r="K6856" i="12"/>
  <c r="J6856" i="12"/>
  <c r="H6856" i="12"/>
  <c r="G6856" i="12"/>
  <c r="V6855" i="12"/>
  <c r="L6855" i="12"/>
  <c r="K6855" i="12"/>
  <c r="J6855" i="12"/>
  <c r="H6855" i="12"/>
  <c r="G6855" i="12"/>
  <c r="V6854" i="12"/>
  <c r="L6854" i="12"/>
  <c r="K6854" i="12"/>
  <c r="J6854" i="12"/>
  <c r="H6854" i="12"/>
  <c r="G6854" i="12"/>
  <c r="V6853" i="12"/>
  <c r="L6853" i="12"/>
  <c r="K6853" i="12"/>
  <c r="J6853" i="12"/>
  <c r="H6853" i="12"/>
  <c r="G6853" i="12"/>
  <c r="V6852" i="12"/>
  <c r="L6852" i="12"/>
  <c r="K6852" i="12"/>
  <c r="J6852" i="12"/>
  <c r="H6852" i="12"/>
  <c r="G6852" i="12"/>
  <c r="V6851" i="12"/>
  <c r="L6851" i="12"/>
  <c r="K6851" i="12"/>
  <c r="J6851" i="12"/>
  <c r="H6851" i="12"/>
  <c r="G6851" i="12"/>
  <c r="V6850" i="12"/>
  <c r="L6850" i="12"/>
  <c r="K6850" i="12"/>
  <c r="J6850" i="12"/>
  <c r="H6850" i="12"/>
  <c r="G6850" i="12"/>
  <c r="V6849" i="12"/>
  <c r="L6849" i="12"/>
  <c r="K6849" i="12"/>
  <c r="J6849" i="12"/>
  <c r="H6849" i="12"/>
  <c r="G6849" i="12"/>
  <c r="V6848" i="12"/>
  <c r="L6848" i="12"/>
  <c r="K6848" i="12"/>
  <c r="J6848" i="12"/>
  <c r="H6848" i="12"/>
  <c r="G6848" i="12"/>
  <c r="V6847" i="12"/>
  <c r="L6847" i="12"/>
  <c r="K6847" i="12"/>
  <c r="J6847" i="12"/>
  <c r="H6847" i="12"/>
  <c r="G6847" i="12"/>
  <c r="V6846" i="12"/>
  <c r="L6846" i="12"/>
  <c r="K6846" i="12"/>
  <c r="J6846" i="12"/>
  <c r="H6846" i="12"/>
  <c r="G6846" i="12"/>
  <c r="V6845" i="12"/>
  <c r="L6845" i="12"/>
  <c r="K6845" i="12"/>
  <c r="J6845" i="12"/>
  <c r="H6845" i="12"/>
  <c r="G6845" i="12"/>
  <c r="V6844" i="12"/>
  <c r="L6844" i="12"/>
  <c r="K6844" i="12"/>
  <c r="J6844" i="12"/>
  <c r="H6844" i="12"/>
  <c r="G6844" i="12"/>
  <c r="V6843" i="12"/>
  <c r="L6843" i="12"/>
  <c r="K6843" i="12"/>
  <c r="J6843" i="12"/>
  <c r="H6843" i="12"/>
  <c r="G6843" i="12"/>
  <c r="V6842" i="12"/>
  <c r="L6842" i="12"/>
  <c r="K6842" i="12"/>
  <c r="J6842" i="12"/>
  <c r="H6842" i="12"/>
  <c r="G6842" i="12"/>
  <c r="V6841" i="12"/>
  <c r="L6841" i="12"/>
  <c r="K6841" i="12"/>
  <c r="J6841" i="12"/>
  <c r="H6841" i="12"/>
  <c r="G6841" i="12"/>
  <c r="V6840" i="12"/>
  <c r="L6840" i="12"/>
  <c r="K6840" i="12"/>
  <c r="J6840" i="12"/>
  <c r="H6840" i="12"/>
  <c r="G6840" i="12"/>
  <c r="V6839" i="12"/>
  <c r="L6839" i="12"/>
  <c r="K6839" i="12"/>
  <c r="J6839" i="12"/>
  <c r="H6839" i="12"/>
  <c r="G6839" i="12"/>
  <c r="V6838" i="12"/>
  <c r="L6838" i="12"/>
  <c r="K6838" i="12"/>
  <c r="J6838" i="12"/>
  <c r="H6838" i="12"/>
  <c r="G6838" i="12"/>
  <c r="V6837" i="12"/>
  <c r="L6837" i="12"/>
  <c r="K6837" i="12"/>
  <c r="J6837" i="12"/>
  <c r="H6837" i="12"/>
  <c r="G6837" i="12"/>
  <c r="V6836" i="12"/>
  <c r="L6836" i="12"/>
  <c r="K6836" i="12"/>
  <c r="J6836" i="12"/>
  <c r="H6836" i="12"/>
  <c r="G6836" i="12"/>
  <c r="V6835" i="12"/>
  <c r="L6835" i="12"/>
  <c r="K6835" i="12"/>
  <c r="J6835" i="12"/>
  <c r="H6835" i="12"/>
  <c r="G6835" i="12"/>
  <c r="V6834" i="12"/>
  <c r="L6834" i="12"/>
  <c r="K6834" i="12"/>
  <c r="J6834" i="12"/>
  <c r="H6834" i="12"/>
  <c r="G6834" i="12"/>
  <c r="V6833" i="12"/>
  <c r="L6833" i="12"/>
  <c r="K6833" i="12"/>
  <c r="J6833" i="12"/>
  <c r="H6833" i="12"/>
  <c r="G6833" i="12"/>
  <c r="V6832" i="12"/>
  <c r="L6832" i="12"/>
  <c r="K6832" i="12"/>
  <c r="J6832" i="12"/>
  <c r="H6832" i="12"/>
  <c r="G6832" i="12"/>
  <c r="V6831" i="12"/>
  <c r="L6831" i="12"/>
  <c r="K6831" i="12"/>
  <c r="J6831" i="12"/>
  <c r="H6831" i="12"/>
  <c r="G6831" i="12"/>
  <c r="V6830" i="12"/>
  <c r="L6830" i="12"/>
  <c r="K6830" i="12"/>
  <c r="J6830" i="12"/>
  <c r="H6830" i="12"/>
  <c r="G6830" i="12"/>
  <c r="V6829" i="12"/>
  <c r="L6829" i="12"/>
  <c r="K6829" i="12"/>
  <c r="J6829" i="12"/>
  <c r="H6829" i="12"/>
  <c r="G6829" i="12"/>
  <c r="V6828" i="12"/>
  <c r="L6828" i="12"/>
  <c r="K6828" i="12"/>
  <c r="J6828" i="12"/>
  <c r="H6828" i="12"/>
  <c r="G6828" i="12"/>
  <c r="V6827" i="12"/>
  <c r="L6827" i="12"/>
  <c r="K6827" i="12"/>
  <c r="J6827" i="12"/>
  <c r="H6827" i="12"/>
  <c r="G6827" i="12"/>
  <c r="V6826" i="12"/>
  <c r="L6826" i="12"/>
  <c r="K6826" i="12"/>
  <c r="J6826" i="12"/>
  <c r="H6826" i="12"/>
  <c r="G6826" i="12"/>
  <c r="V6825" i="12"/>
  <c r="L6825" i="12"/>
  <c r="K6825" i="12"/>
  <c r="J6825" i="12"/>
  <c r="H6825" i="12"/>
  <c r="G6825" i="12"/>
  <c r="V6824" i="12"/>
  <c r="L6824" i="12"/>
  <c r="K6824" i="12"/>
  <c r="J6824" i="12"/>
  <c r="H6824" i="12"/>
  <c r="G6824" i="12"/>
  <c r="V6823" i="12"/>
  <c r="L6823" i="12"/>
  <c r="K6823" i="12"/>
  <c r="J6823" i="12"/>
  <c r="H6823" i="12"/>
  <c r="G6823" i="12"/>
  <c r="V6822" i="12"/>
  <c r="L6822" i="12"/>
  <c r="K6822" i="12"/>
  <c r="J6822" i="12"/>
  <c r="H6822" i="12"/>
  <c r="G6822" i="12"/>
  <c r="V6821" i="12"/>
  <c r="L6821" i="12"/>
  <c r="K6821" i="12"/>
  <c r="J6821" i="12"/>
  <c r="H6821" i="12"/>
  <c r="G6821" i="12"/>
  <c r="V6820" i="12"/>
  <c r="L6820" i="12"/>
  <c r="K6820" i="12"/>
  <c r="J6820" i="12"/>
  <c r="H6820" i="12"/>
  <c r="G6820" i="12"/>
  <c r="V6819" i="12"/>
  <c r="L6819" i="12"/>
  <c r="K6819" i="12"/>
  <c r="J6819" i="12"/>
  <c r="H6819" i="12"/>
  <c r="G6819" i="12"/>
  <c r="V6818" i="12"/>
  <c r="L6818" i="12"/>
  <c r="K6818" i="12"/>
  <c r="J6818" i="12"/>
  <c r="H6818" i="12"/>
  <c r="G6818" i="12"/>
  <c r="V6817" i="12"/>
  <c r="L6817" i="12"/>
  <c r="K6817" i="12"/>
  <c r="J6817" i="12"/>
  <c r="H6817" i="12"/>
  <c r="G6817" i="12"/>
  <c r="V6816" i="12"/>
  <c r="L6816" i="12"/>
  <c r="K6816" i="12"/>
  <c r="J6816" i="12"/>
  <c r="H6816" i="12"/>
  <c r="G6816" i="12"/>
  <c r="V6815" i="12"/>
  <c r="L6815" i="12"/>
  <c r="K6815" i="12"/>
  <c r="J6815" i="12"/>
  <c r="H6815" i="12"/>
  <c r="G6815" i="12"/>
  <c r="V6814" i="12"/>
  <c r="L6814" i="12"/>
  <c r="K6814" i="12"/>
  <c r="J6814" i="12"/>
  <c r="H6814" i="12"/>
  <c r="G6814" i="12"/>
  <c r="V6813" i="12"/>
  <c r="L6813" i="12"/>
  <c r="K6813" i="12"/>
  <c r="J6813" i="12"/>
  <c r="H6813" i="12"/>
  <c r="G6813" i="12"/>
  <c r="V6812" i="12"/>
  <c r="L6812" i="12"/>
  <c r="K6812" i="12"/>
  <c r="J6812" i="12"/>
  <c r="H6812" i="12"/>
  <c r="G6812" i="12"/>
  <c r="V6811" i="12"/>
  <c r="L6811" i="12"/>
  <c r="K6811" i="12"/>
  <c r="J6811" i="12"/>
  <c r="H6811" i="12"/>
  <c r="G6811" i="12"/>
  <c r="V6810" i="12"/>
  <c r="L6810" i="12"/>
  <c r="K6810" i="12"/>
  <c r="J6810" i="12"/>
  <c r="H6810" i="12"/>
  <c r="G6810" i="12"/>
  <c r="V6809" i="12"/>
  <c r="L6809" i="12"/>
  <c r="K6809" i="12"/>
  <c r="J6809" i="12"/>
  <c r="H6809" i="12"/>
  <c r="G6809" i="12"/>
  <c r="V6808" i="12"/>
  <c r="L6808" i="12"/>
  <c r="K6808" i="12"/>
  <c r="J6808" i="12"/>
  <c r="H6808" i="12"/>
  <c r="G6808" i="12"/>
  <c r="V6807" i="12"/>
  <c r="L6807" i="12"/>
  <c r="K6807" i="12"/>
  <c r="J6807" i="12"/>
  <c r="H6807" i="12"/>
  <c r="G6807" i="12"/>
  <c r="V6806" i="12"/>
  <c r="L6806" i="12"/>
  <c r="K6806" i="12"/>
  <c r="J6806" i="12"/>
  <c r="H6806" i="12"/>
  <c r="G6806" i="12"/>
  <c r="V6805" i="12"/>
  <c r="L6805" i="12"/>
  <c r="K6805" i="12"/>
  <c r="J6805" i="12"/>
  <c r="H6805" i="12"/>
  <c r="G6805" i="12"/>
  <c r="V6804" i="12"/>
  <c r="L6804" i="12"/>
  <c r="K6804" i="12"/>
  <c r="J6804" i="12"/>
  <c r="H6804" i="12"/>
  <c r="G6804" i="12"/>
  <c r="V6803" i="12"/>
  <c r="L6803" i="12"/>
  <c r="K6803" i="12"/>
  <c r="J6803" i="12"/>
  <c r="H6803" i="12"/>
  <c r="G6803" i="12"/>
  <c r="V6802" i="12"/>
  <c r="L6802" i="12"/>
  <c r="K6802" i="12"/>
  <c r="J6802" i="12"/>
  <c r="H6802" i="12"/>
  <c r="G6802" i="12"/>
  <c r="V6801" i="12"/>
  <c r="L6801" i="12"/>
  <c r="K6801" i="12"/>
  <c r="J6801" i="12"/>
  <c r="H6801" i="12"/>
  <c r="G6801" i="12"/>
  <c r="V6800" i="12"/>
  <c r="L6800" i="12"/>
  <c r="K6800" i="12"/>
  <c r="J6800" i="12"/>
  <c r="H6800" i="12"/>
  <c r="G6800" i="12"/>
  <c r="V6799" i="12"/>
  <c r="L6799" i="12"/>
  <c r="K6799" i="12"/>
  <c r="J6799" i="12"/>
  <c r="H6799" i="12"/>
  <c r="G6799" i="12"/>
  <c r="V6798" i="12"/>
  <c r="L6798" i="12"/>
  <c r="K6798" i="12"/>
  <c r="J6798" i="12"/>
  <c r="H6798" i="12"/>
  <c r="G6798" i="12"/>
  <c r="V6797" i="12"/>
  <c r="L6797" i="12"/>
  <c r="K6797" i="12"/>
  <c r="J6797" i="12"/>
  <c r="H6797" i="12"/>
  <c r="G6797" i="12"/>
  <c r="V6796" i="12"/>
  <c r="L6796" i="12"/>
  <c r="K6796" i="12"/>
  <c r="J6796" i="12"/>
  <c r="H6796" i="12"/>
  <c r="G6796" i="12"/>
  <c r="V6795" i="12"/>
  <c r="L6795" i="12"/>
  <c r="K6795" i="12"/>
  <c r="J6795" i="12"/>
  <c r="H6795" i="12"/>
  <c r="G6795" i="12"/>
  <c r="V6794" i="12"/>
  <c r="L6794" i="12"/>
  <c r="K6794" i="12"/>
  <c r="J6794" i="12"/>
  <c r="H6794" i="12"/>
  <c r="G6794" i="12"/>
  <c r="V6793" i="12"/>
  <c r="L6793" i="12"/>
  <c r="K6793" i="12"/>
  <c r="J6793" i="12"/>
  <c r="H6793" i="12"/>
  <c r="G6793" i="12"/>
  <c r="V6792" i="12"/>
  <c r="L6792" i="12"/>
  <c r="K6792" i="12"/>
  <c r="J6792" i="12"/>
  <c r="H6792" i="12"/>
  <c r="G6792" i="12"/>
  <c r="V6791" i="12"/>
  <c r="L6791" i="12"/>
  <c r="K6791" i="12"/>
  <c r="J6791" i="12"/>
  <c r="H6791" i="12"/>
  <c r="G6791" i="12"/>
  <c r="V6790" i="12"/>
  <c r="L6790" i="12"/>
  <c r="K6790" i="12"/>
  <c r="J6790" i="12"/>
  <c r="H6790" i="12"/>
  <c r="G6790" i="12"/>
  <c r="V6789" i="12"/>
  <c r="L6789" i="12"/>
  <c r="K6789" i="12"/>
  <c r="J6789" i="12"/>
  <c r="H6789" i="12"/>
  <c r="G6789" i="12"/>
  <c r="V6788" i="12"/>
  <c r="L6788" i="12"/>
  <c r="K6788" i="12"/>
  <c r="J6788" i="12"/>
  <c r="H6788" i="12"/>
  <c r="G6788" i="12"/>
  <c r="V6787" i="12"/>
  <c r="L6787" i="12"/>
  <c r="K6787" i="12"/>
  <c r="J6787" i="12"/>
  <c r="H6787" i="12"/>
  <c r="G6787" i="12"/>
  <c r="V6786" i="12"/>
  <c r="L6786" i="12"/>
  <c r="K6786" i="12"/>
  <c r="J6786" i="12"/>
  <c r="H6786" i="12"/>
  <c r="G6786" i="12"/>
  <c r="V6785" i="12"/>
  <c r="L6785" i="12"/>
  <c r="K6785" i="12"/>
  <c r="J6785" i="12"/>
  <c r="H6785" i="12"/>
  <c r="G6785" i="12"/>
  <c r="V6784" i="12"/>
  <c r="L6784" i="12"/>
  <c r="K6784" i="12"/>
  <c r="J6784" i="12"/>
  <c r="H6784" i="12"/>
  <c r="G6784" i="12"/>
  <c r="V6783" i="12"/>
  <c r="L6783" i="12"/>
  <c r="K6783" i="12"/>
  <c r="J6783" i="12"/>
  <c r="H6783" i="12"/>
  <c r="G6783" i="12"/>
  <c r="V6782" i="12"/>
  <c r="L6782" i="12"/>
  <c r="K6782" i="12"/>
  <c r="J6782" i="12"/>
  <c r="H6782" i="12"/>
  <c r="G6782" i="12"/>
  <c r="V6781" i="12"/>
  <c r="L6781" i="12"/>
  <c r="K6781" i="12"/>
  <c r="J6781" i="12"/>
  <c r="H6781" i="12"/>
  <c r="G6781" i="12"/>
  <c r="V6780" i="12"/>
  <c r="L6780" i="12"/>
  <c r="K6780" i="12"/>
  <c r="J6780" i="12"/>
  <c r="H6780" i="12"/>
  <c r="G6780" i="12"/>
  <c r="V6779" i="12"/>
  <c r="L6779" i="12"/>
  <c r="K6779" i="12"/>
  <c r="J6779" i="12"/>
  <c r="H6779" i="12"/>
  <c r="G6779" i="12"/>
  <c r="V6778" i="12"/>
  <c r="L6778" i="12"/>
  <c r="K6778" i="12"/>
  <c r="J6778" i="12"/>
  <c r="H6778" i="12"/>
  <c r="G6778" i="12"/>
  <c r="V6777" i="12"/>
  <c r="L6777" i="12"/>
  <c r="K6777" i="12"/>
  <c r="J6777" i="12"/>
  <c r="H6777" i="12"/>
  <c r="G6777" i="12"/>
  <c r="V6776" i="12"/>
  <c r="L6776" i="12"/>
  <c r="K6776" i="12"/>
  <c r="J6776" i="12"/>
  <c r="H6776" i="12"/>
  <c r="G6776" i="12"/>
  <c r="V6775" i="12"/>
  <c r="L6775" i="12"/>
  <c r="K6775" i="12"/>
  <c r="J6775" i="12"/>
  <c r="H6775" i="12"/>
  <c r="G6775" i="12"/>
  <c r="V6774" i="12"/>
  <c r="L6774" i="12"/>
  <c r="K6774" i="12"/>
  <c r="J6774" i="12"/>
  <c r="H6774" i="12"/>
  <c r="G6774" i="12"/>
  <c r="V6773" i="12"/>
  <c r="L6773" i="12"/>
  <c r="K6773" i="12"/>
  <c r="J6773" i="12"/>
  <c r="H6773" i="12"/>
  <c r="G6773" i="12"/>
  <c r="V6772" i="12"/>
  <c r="L6772" i="12"/>
  <c r="K6772" i="12"/>
  <c r="J6772" i="12"/>
  <c r="H6772" i="12"/>
  <c r="G6772" i="12"/>
  <c r="V6771" i="12"/>
  <c r="L6771" i="12"/>
  <c r="K6771" i="12"/>
  <c r="J6771" i="12"/>
  <c r="H6771" i="12"/>
  <c r="G6771" i="12"/>
  <c r="V6770" i="12"/>
  <c r="L6770" i="12"/>
  <c r="K6770" i="12"/>
  <c r="J6770" i="12"/>
  <c r="H6770" i="12"/>
  <c r="G6770" i="12"/>
  <c r="V6769" i="12"/>
  <c r="L6769" i="12"/>
  <c r="K6769" i="12"/>
  <c r="J6769" i="12"/>
  <c r="H6769" i="12"/>
  <c r="G6769" i="12"/>
  <c r="V6768" i="12"/>
  <c r="L6768" i="12"/>
  <c r="K6768" i="12"/>
  <c r="J6768" i="12"/>
  <c r="H6768" i="12"/>
  <c r="G6768" i="12"/>
  <c r="V6767" i="12"/>
  <c r="L6767" i="12"/>
  <c r="K6767" i="12"/>
  <c r="J6767" i="12"/>
  <c r="H6767" i="12"/>
  <c r="G6767" i="12"/>
  <c r="V6766" i="12"/>
  <c r="L6766" i="12"/>
  <c r="K6766" i="12"/>
  <c r="J6766" i="12"/>
  <c r="H6766" i="12"/>
  <c r="G6766" i="12"/>
  <c r="V6765" i="12"/>
  <c r="L6765" i="12"/>
  <c r="K6765" i="12"/>
  <c r="J6765" i="12"/>
  <c r="H6765" i="12"/>
  <c r="G6765" i="12"/>
  <c r="V6764" i="12"/>
  <c r="L6764" i="12"/>
  <c r="K6764" i="12"/>
  <c r="J6764" i="12"/>
  <c r="H6764" i="12"/>
  <c r="G6764" i="12"/>
  <c r="V6763" i="12"/>
  <c r="L6763" i="12"/>
  <c r="K6763" i="12"/>
  <c r="J6763" i="12"/>
  <c r="H6763" i="12"/>
  <c r="G6763" i="12"/>
  <c r="V6762" i="12"/>
  <c r="L6762" i="12"/>
  <c r="K6762" i="12"/>
  <c r="J6762" i="12"/>
  <c r="H6762" i="12"/>
  <c r="G6762" i="12"/>
  <c r="V6761" i="12"/>
  <c r="L6761" i="12"/>
  <c r="K6761" i="12"/>
  <c r="J6761" i="12"/>
  <c r="H6761" i="12"/>
  <c r="G6761" i="12"/>
  <c r="V6760" i="12"/>
  <c r="L6760" i="12"/>
  <c r="K6760" i="12"/>
  <c r="J6760" i="12"/>
  <c r="H6760" i="12"/>
  <c r="G6760" i="12"/>
  <c r="V6759" i="12"/>
  <c r="L6759" i="12"/>
  <c r="K6759" i="12"/>
  <c r="J6759" i="12"/>
  <c r="H6759" i="12"/>
  <c r="G6759" i="12"/>
  <c r="V6758" i="12"/>
  <c r="L6758" i="12"/>
  <c r="K6758" i="12"/>
  <c r="J6758" i="12"/>
  <c r="H6758" i="12"/>
  <c r="G6758" i="12"/>
  <c r="V6757" i="12"/>
  <c r="L6757" i="12"/>
  <c r="K6757" i="12"/>
  <c r="J6757" i="12"/>
  <c r="H6757" i="12"/>
  <c r="G6757" i="12"/>
  <c r="V6756" i="12"/>
  <c r="L6756" i="12"/>
  <c r="K6756" i="12"/>
  <c r="J6756" i="12"/>
  <c r="H6756" i="12"/>
  <c r="G6756" i="12"/>
  <c r="V6755" i="12"/>
  <c r="L6755" i="12"/>
  <c r="K6755" i="12"/>
  <c r="J6755" i="12"/>
  <c r="H6755" i="12"/>
  <c r="G6755" i="12"/>
  <c r="V6754" i="12"/>
  <c r="L6754" i="12"/>
  <c r="K6754" i="12"/>
  <c r="J6754" i="12"/>
  <c r="H6754" i="12"/>
  <c r="G6754" i="12"/>
  <c r="V6753" i="12"/>
  <c r="L6753" i="12"/>
  <c r="K6753" i="12"/>
  <c r="J6753" i="12"/>
  <c r="H6753" i="12"/>
  <c r="G6753" i="12"/>
  <c r="V6752" i="12"/>
  <c r="L6752" i="12"/>
  <c r="K6752" i="12"/>
  <c r="J6752" i="12"/>
  <c r="H6752" i="12"/>
  <c r="G6752" i="12"/>
  <c r="V6751" i="12"/>
  <c r="L6751" i="12"/>
  <c r="K6751" i="12"/>
  <c r="J6751" i="12"/>
  <c r="H6751" i="12"/>
  <c r="G6751" i="12"/>
  <c r="V6750" i="12"/>
  <c r="L6750" i="12"/>
  <c r="K6750" i="12"/>
  <c r="J6750" i="12"/>
  <c r="H6750" i="12"/>
  <c r="G6750" i="12"/>
  <c r="V6749" i="12"/>
  <c r="L6749" i="12"/>
  <c r="K6749" i="12"/>
  <c r="J6749" i="12"/>
  <c r="H6749" i="12"/>
  <c r="G6749" i="12"/>
  <c r="V6748" i="12"/>
  <c r="L6748" i="12"/>
  <c r="K6748" i="12"/>
  <c r="J6748" i="12"/>
  <c r="H6748" i="12"/>
  <c r="G6748" i="12"/>
  <c r="V6747" i="12"/>
  <c r="L6747" i="12"/>
  <c r="K6747" i="12"/>
  <c r="J6747" i="12"/>
  <c r="H6747" i="12"/>
  <c r="G6747" i="12"/>
  <c r="V6746" i="12"/>
  <c r="L6746" i="12"/>
  <c r="K6746" i="12"/>
  <c r="J6746" i="12"/>
  <c r="H6746" i="12"/>
  <c r="G6746" i="12"/>
  <c r="V6745" i="12"/>
  <c r="L6745" i="12"/>
  <c r="K6745" i="12"/>
  <c r="J6745" i="12"/>
  <c r="H6745" i="12"/>
  <c r="G6745" i="12"/>
  <c r="V6744" i="12"/>
  <c r="L6744" i="12"/>
  <c r="K6744" i="12"/>
  <c r="J6744" i="12"/>
  <c r="H6744" i="12"/>
  <c r="G6744" i="12"/>
  <c r="V6743" i="12"/>
  <c r="L6743" i="12"/>
  <c r="K6743" i="12"/>
  <c r="J6743" i="12"/>
  <c r="H6743" i="12"/>
  <c r="G6743" i="12"/>
  <c r="V6742" i="12"/>
  <c r="L6742" i="12"/>
  <c r="K6742" i="12"/>
  <c r="J6742" i="12"/>
  <c r="H6742" i="12"/>
  <c r="G6742" i="12"/>
  <c r="V6741" i="12"/>
  <c r="L6741" i="12"/>
  <c r="K6741" i="12"/>
  <c r="J6741" i="12"/>
  <c r="H6741" i="12"/>
  <c r="G6741" i="12"/>
  <c r="V6740" i="12"/>
  <c r="L6740" i="12"/>
  <c r="K6740" i="12"/>
  <c r="J6740" i="12"/>
  <c r="H6740" i="12"/>
  <c r="G6740" i="12"/>
  <c r="V6739" i="12"/>
  <c r="L6739" i="12"/>
  <c r="K6739" i="12"/>
  <c r="J6739" i="12"/>
  <c r="H6739" i="12"/>
  <c r="G6739" i="12"/>
  <c r="V6738" i="12"/>
  <c r="L6738" i="12"/>
  <c r="K6738" i="12"/>
  <c r="J6738" i="12"/>
  <c r="H6738" i="12"/>
  <c r="G6738" i="12"/>
  <c r="V6737" i="12"/>
  <c r="L6737" i="12"/>
  <c r="K6737" i="12"/>
  <c r="J6737" i="12"/>
  <c r="H6737" i="12"/>
  <c r="G6737" i="12"/>
  <c r="V6736" i="12"/>
  <c r="L6736" i="12"/>
  <c r="K6736" i="12"/>
  <c r="J6736" i="12"/>
  <c r="H6736" i="12"/>
  <c r="G6736" i="12"/>
  <c r="V6735" i="12"/>
  <c r="L6735" i="12"/>
  <c r="K6735" i="12"/>
  <c r="J6735" i="12"/>
  <c r="H6735" i="12"/>
  <c r="G6735" i="12"/>
  <c r="V6734" i="12"/>
  <c r="L6734" i="12"/>
  <c r="K6734" i="12"/>
  <c r="J6734" i="12"/>
  <c r="H6734" i="12"/>
  <c r="G6734" i="12"/>
  <c r="V6733" i="12"/>
  <c r="L6733" i="12"/>
  <c r="K6733" i="12"/>
  <c r="J6733" i="12"/>
  <c r="H6733" i="12"/>
  <c r="G6733" i="12"/>
  <c r="V6732" i="12"/>
  <c r="L6732" i="12"/>
  <c r="K6732" i="12"/>
  <c r="J6732" i="12"/>
  <c r="H6732" i="12"/>
  <c r="G6732" i="12"/>
  <c r="V6731" i="12"/>
  <c r="L6731" i="12"/>
  <c r="K6731" i="12"/>
  <c r="J6731" i="12"/>
  <c r="H6731" i="12"/>
  <c r="G6731" i="12"/>
  <c r="V6730" i="12"/>
  <c r="L6730" i="12"/>
  <c r="K6730" i="12"/>
  <c r="J6730" i="12"/>
  <c r="H6730" i="12"/>
  <c r="G6730" i="12"/>
  <c r="V6729" i="12"/>
  <c r="L6729" i="12"/>
  <c r="K6729" i="12"/>
  <c r="J6729" i="12"/>
  <c r="H6729" i="12"/>
  <c r="G6729" i="12"/>
  <c r="V6728" i="12"/>
  <c r="L6728" i="12"/>
  <c r="K6728" i="12"/>
  <c r="J6728" i="12"/>
  <c r="H6728" i="12"/>
  <c r="G6728" i="12"/>
  <c r="V6727" i="12"/>
  <c r="L6727" i="12"/>
  <c r="K6727" i="12"/>
  <c r="J6727" i="12"/>
  <c r="H6727" i="12"/>
  <c r="G6727" i="12"/>
  <c r="V6726" i="12"/>
  <c r="L6726" i="12"/>
  <c r="K6726" i="12"/>
  <c r="J6726" i="12"/>
  <c r="H6726" i="12"/>
  <c r="G6726" i="12"/>
  <c r="V6725" i="12"/>
  <c r="L6725" i="12"/>
  <c r="K6725" i="12"/>
  <c r="J6725" i="12"/>
  <c r="H6725" i="12"/>
  <c r="G6725" i="12"/>
  <c r="V6724" i="12"/>
  <c r="L6724" i="12"/>
  <c r="K6724" i="12"/>
  <c r="J6724" i="12"/>
  <c r="H6724" i="12"/>
  <c r="G6724" i="12"/>
  <c r="V6723" i="12"/>
  <c r="L6723" i="12"/>
  <c r="K6723" i="12"/>
  <c r="J6723" i="12"/>
  <c r="H6723" i="12"/>
  <c r="G6723" i="12"/>
  <c r="V6722" i="12"/>
  <c r="L6722" i="12"/>
  <c r="K6722" i="12"/>
  <c r="J6722" i="12"/>
  <c r="H6722" i="12"/>
  <c r="G6722" i="12"/>
  <c r="V6721" i="12"/>
  <c r="L6721" i="12"/>
  <c r="K6721" i="12"/>
  <c r="J6721" i="12"/>
  <c r="H6721" i="12"/>
  <c r="G6721" i="12"/>
  <c r="V6720" i="12"/>
  <c r="L6720" i="12"/>
  <c r="K6720" i="12"/>
  <c r="J6720" i="12"/>
  <c r="H6720" i="12"/>
  <c r="G6720" i="12"/>
  <c r="V6719" i="12"/>
  <c r="L6719" i="12"/>
  <c r="K6719" i="12"/>
  <c r="J6719" i="12"/>
  <c r="H6719" i="12"/>
  <c r="G6719" i="12"/>
  <c r="V6718" i="12"/>
  <c r="L6718" i="12"/>
  <c r="K6718" i="12"/>
  <c r="J6718" i="12"/>
  <c r="H6718" i="12"/>
  <c r="G6718" i="12"/>
  <c r="V6717" i="12"/>
  <c r="L6717" i="12"/>
  <c r="K6717" i="12"/>
  <c r="J6717" i="12"/>
  <c r="H6717" i="12"/>
  <c r="G6717" i="12"/>
  <c r="V6716" i="12"/>
  <c r="L6716" i="12"/>
  <c r="K6716" i="12"/>
  <c r="J6716" i="12"/>
  <c r="H6716" i="12"/>
  <c r="G6716" i="12"/>
  <c r="V6715" i="12"/>
  <c r="L6715" i="12"/>
  <c r="K6715" i="12"/>
  <c r="J6715" i="12"/>
  <c r="H6715" i="12"/>
  <c r="G6715" i="12"/>
  <c r="V6714" i="12"/>
  <c r="L6714" i="12"/>
  <c r="K6714" i="12"/>
  <c r="J6714" i="12"/>
  <c r="H6714" i="12"/>
  <c r="G6714" i="12"/>
  <c r="V6713" i="12"/>
  <c r="L6713" i="12"/>
  <c r="K6713" i="12"/>
  <c r="J6713" i="12"/>
  <c r="H6713" i="12"/>
  <c r="G6713" i="12"/>
  <c r="V6712" i="12"/>
  <c r="L6712" i="12"/>
  <c r="K6712" i="12"/>
  <c r="J6712" i="12"/>
  <c r="H6712" i="12"/>
  <c r="G6712" i="12"/>
  <c r="V6711" i="12"/>
  <c r="L6711" i="12"/>
  <c r="K6711" i="12"/>
  <c r="J6711" i="12"/>
  <c r="H6711" i="12"/>
  <c r="G6711" i="12"/>
  <c r="V6710" i="12"/>
  <c r="L6710" i="12"/>
  <c r="K6710" i="12"/>
  <c r="J6710" i="12"/>
  <c r="H6710" i="12"/>
  <c r="G6710" i="12"/>
  <c r="V6709" i="12"/>
  <c r="L6709" i="12"/>
  <c r="K6709" i="12"/>
  <c r="J6709" i="12"/>
  <c r="H6709" i="12"/>
  <c r="G6709" i="12"/>
  <c r="V6708" i="12"/>
  <c r="L6708" i="12"/>
  <c r="K6708" i="12"/>
  <c r="J6708" i="12"/>
  <c r="H6708" i="12"/>
  <c r="G6708" i="12"/>
  <c r="V6707" i="12"/>
  <c r="L6707" i="12"/>
  <c r="K6707" i="12"/>
  <c r="J6707" i="12"/>
  <c r="H6707" i="12"/>
  <c r="G6707" i="12"/>
  <c r="V6706" i="12"/>
  <c r="L6706" i="12"/>
  <c r="K6706" i="12"/>
  <c r="J6706" i="12"/>
  <c r="H6706" i="12"/>
  <c r="G6706" i="12"/>
  <c r="V6705" i="12"/>
  <c r="L6705" i="12"/>
  <c r="K6705" i="12"/>
  <c r="J6705" i="12"/>
  <c r="H6705" i="12"/>
  <c r="G6705" i="12"/>
  <c r="V6704" i="12"/>
  <c r="L6704" i="12"/>
  <c r="K6704" i="12"/>
  <c r="J6704" i="12"/>
  <c r="H6704" i="12"/>
  <c r="G6704" i="12"/>
  <c r="V6703" i="12"/>
  <c r="L6703" i="12"/>
  <c r="K6703" i="12"/>
  <c r="J6703" i="12"/>
  <c r="H6703" i="12"/>
  <c r="G6703" i="12"/>
  <c r="V6702" i="12"/>
  <c r="L6702" i="12"/>
  <c r="K6702" i="12"/>
  <c r="J6702" i="12"/>
  <c r="H6702" i="12"/>
  <c r="G6702" i="12"/>
  <c r="V6701" i="12"/>
  <c r="L6701" i="12"/>
  <c r="K6701" i="12"/>
  <c r="J6701" i="12"/>
  <c r="H6701" i="12"/>
  <c r="G6701" i="12"/>
  <c r="V6700" i="12"/>
  <c r="L6700" i="12"/>
  <c r="K6700" i="12"/>
  <c r="J6700" i="12"/>
  <c r="H6700" i="12"/>
  <c r="G6700" i="12"/>
  <c r="V6699" i="12"/>
  <c r="L6699" i="12"/>
  <c r="K6699" i="12"/>
  <c r="J6699" i="12"/>
  <c r="H6699" i="12"/>
  <c r="G6699" i="12"/>
  <c r="V6698" i="12"/>
  <c r="L6698" i="12"/>
  <c r="K6698" i="12"/>
  <c r="J6698" i="12"/>
  <c r="H6698" i="12"/>
  <c r="G6698" i="12"/>
  <c r="V6697" i="12"/>
  <c r="L6697" i="12"/>
  <c r="K6697" i="12"/>
  <c r="J6697" i="12"/>
  <c r="H6697" i="12"/>
  <c r="G6697" i="12"/>
  <c r="V6696" i="12"/>
  <c r="L6696" i="12"/>
  <c r="K6696" i="12"/>
  <c r="J6696" i="12"/>
  <c r="H6696" i="12"/>
  <c r="G6696" i="12"/>
  <c r="V6695" i="12"/>
  <c r="L6695" i="12"/>
  <c r="K6695" i="12"/>
  <c r="J6695" i="12"/>
  <c r="H6695" i="12"/>
  <c r="G6695" i="12"/>
  <c r="V6694" i="12"/>
  <c r="L6694" i="12"/>
  <c r="K6694" i="12"/>
  <c r="J6694" i="12"/>
  <c r="H6694" i="12"/>
  <c r="G6694" i="12"/>
  <c r="V6693" i="12"/>
  <c r="L6693" i="12"/>
  <c r="K6693" i="12"/>
  <c r="J6693" i="12"/>
  <c r="H6693" i="12"/>
  <c r="G6693" i="12"/>
  <c r="V6692" i="12"/>
  <c r="L6692" i="12"/>
  <c r="K6692" i="12"/>
  <c r="J6692" i="12"/>
  <c r="H6692" i="12"/>
  <c r="G6692" i="12"/>
  <c r="V6691" i="12"/>
  <c r="L6691" i="12"/>
  <c r="K6691" i="12"/>
  <c r="J6691" i="12"/>
  <c r="H6691" i="12"/>
  <c r="G6691" i="12"/>
  <c r="V6690" i="12"/>
  <c r="L6690" i="12"/>
  <c r="K6690" i="12"/>
  <c r="J6690" i="12"/>
  <c r="H6690" i="12"/>
  <c r="G6690" i="12"/>
  <c r="V6689" i="12"/>
  <c r="L6689" i="12"/>
  <c r="K6689" i="12"/>
  <c r="J6689" i="12"/>
  <c r="H6689" i="12"/>
  <c r="G6689" i="12"/>
  <c r="V6688" i="12"/>
  <c r="L6688" i="12"/>
  <c r="K6688" i="12"/>
  <c r="J6688" i="12"/>
  <c r="H6688" i="12"/>
  <c r="G6688" i="12"/>
  <c r="V6687" i="12"/>
  <c r="L6687" i="12"/>
  <c r="K6687" i="12"/>
  <c r="J6687" i="12"/>
  <c r="H6687" i="12"/>
  <c r="G6687" i="12"/>
  <c r="V6686" i="12"/>
  <c r="L6686" i="12"/>
  <c r="K6686" i="12"/>
  <c r="J6686" i="12"/>
  <c r="H6686" i="12"/>
  <c r="G6686" i="12"/>
  <c r="V6685" i="12"/>
  <c r="L6685" i="12"/>
  <c r="K6685" i="12"/>
  <c r="J6685" i="12"/>
  <c r="H6685" i="12"/>
  <c r="G6685" i="12"/>
  <c r="V6684" i="12"/>
  <c r="L6684" i="12"/>
  <c r="K6684" i="12"/>
  <c r="J6684" i="12"/>
  <c r="H6684" i="12"/>
  <c r="G6684" i="12"/>
  <c r="V6683" i="12"/>
  <c r="L6683" i="12"/>
  <c r="K6683" i="12"/>
  <c r="J6683" i="12"/>
  <c r="H6683" i="12"/>
  <c r="G6683" i="12"/>
  <c r="V6682" i="12"/>
  <c r="L6682" i="12"/>
  <c r="K6682" i="12"/>
  <c r="J6682" i="12"/>
  <c r="H6682" i="12"/>
  <c r="G6682" i="12"/>
  <c r="V6681" i="12"/>
  <c r="L6681" i="12"/>
  <c r="K6681" i="12"/>
  <c r="J6681" i="12"/>
  <c r="H6681" i="12"/>
  <c r="G6681" i="12"/>
  <c r="V6680" i="12"/>
  <c r="L6680" i="12"/>
  <c r="K6680" i="12"/>
  <c r="J6680" i="12"/>
  <c r="H6680" i="12"/>
  <c r="G6680" i="12"/>
  <c r="V6679" i="12"/>
  <c r="L6679" i="12"/>
  <c r="K6679" i="12"/>
  <c r="J6679" i="12"/>
  <c r="H6679" i="12"/>
  <c r="G6679" i="12"/>
  <c r="V6678" i="12"/>
  <c r="L6678" i="12"/>
  <c r="K6678" i="12"/>
  <c r="J6678" i="12"/>
  <c r="H6678" i="12"/>
  <c r="G6678" i="12"/>
  <c r="V6677" i="12"/>
  <c r="L6677" i="12"/>
  <c r="K6677" i="12"/>
  <c r="J6677" i="12"/>
  <c r="H6677" i="12"/>
  <c r="G6677" i="12"/>
  <c r="V6676" i="12"/>
  <c r="L6676" i="12"/>
  <c r="K6676" i="12"/>
  <c r="J6676" i="12"/>
  <c r="H6676" i="12"/>
  <c r="G6676" i="12"/>
  <c r="V6675" i="12"/>
  <c r="L6675" i="12"/>
  <c r="K6675" i="12"/>
  <c r="J6675" i="12"/>
  <c r="H6675" i="12"/>
  <c r="G6675" i="12"/>
  <c r="V6674" i="12"/>
  <c r="L6674" i="12"/>
  <c r="K6674" i="12"/>
  <c r="J6674" i="12"/>
  <c r="H6674" i="12"/>
  <c r="G6674" i="12"/>
  <c r="V6673" i="12"/>
  <c r="L6673" i="12"/>
  <c r="K6673" i="12"/>
  <c r="J6673" i="12"/>
  <c r="H6673" i="12"/>
  <c r="G6673" i="12"/>
  <c r="V6672" i="12"/>
  <c r="L6672" i="12"/>
  <c r="K6672" i="12"/>
  <c r="J6672" i="12"/>
  <c r="H6672" i="12"/>
  <c r="G6672" i="12"/>
  <c r="V6671" i="12"/>
  <c r="L6671" i="12"/>
  <c r="K6671" i="12"/>
  <c r="J6671" i="12"/>
  <c r="H6671" i="12"/>
  <c r="G6671" i="12"/>
  <c r="V6670" i="12"/>
  <c r="L6670" i="12"/>
  <c r="K6670" i="12"/>
  <c r="J6670" i="12"/>
  <c r="H6670" i="12"/>
  <c r="G6670" i="12"/>
  <c r="V6669" i="12"/>
  <c r="L6669" i="12"/>
  <c r="K6669" i="12"/>
  <c r="J6669" i="12"/>
  <c r="H6669" i="12"/>
  <c r="G6669" i="12"/>
  <c r="V6668" i="12"/>
  <c r="L6668" i="12"/>
  <c r="K6668" i="12"/>
  <c r="J6668" i="12"/>
  <c r="H6668" i="12"/>
  <c r="G6668" i="12"/>
  <c r="V6667" i="12"/>
  <c r="L6667" i="12"/>
  <c r="K6667" i="12"/>
  <c r="J6667" i="12"/>
  <c r="H6667" i="12"/>
  <c r="G6667" i="12"/>
  <c r="V6666" i="12"/>
  <c r="L6666" i="12"/>
  <c r="K6666" i="12"/>
  <c r="J6666" i="12"/>
  <c r="H6666" i="12"/>
  <c r="G6666" i="12"/>
  <c r="V6665" i="12"/>
  <c r="L6665" i="12"/>
  <c r="K6665" i="12"/>
  <c r="J6665" i="12"/>
  <c r="H6665" i="12"/>
  <c r="G6665" i="12"/>
  <c r="V6664" i="12"/>
  <c r="L6664" i="12"/>
  <c r="K6664" i="12"/>
  <c r="J6664" i="12"/>
  <c r="H6664" i="12"/>
  <c r="G6664" i="12"/>
  <c r="V6663" i="12"/>
  <c r="L6663" i="12"/>
  <c r="K6663" i="12"/>
  <c r="J6663" i="12"/>
  <c r="H6663" i="12"/>
  <c r="G6663" i="12"/>
  <c r="V6662" i="12"/>
  <c r="L6662" i="12"/>
  <c r="K6662" i="12"/>
  <c r="J6662" i="12"/>
  <c r="H6662" i="12"/>
  <c r="G6662" i="12"/>
  <c r="V6661" i="12"/>
  <c r="L6661" i="12"/>
  <c r="K6661" i="12"/>
  <c r="J6661" i="12"/>
  <c r="H6661" i="12"/>
  <c r="G6661" i="12"/>
  <c r="V6660" i="12"/>
  <c r="L6660" i="12"/>
  <c r="K6660" i="12"/>
  <c r="J6660" i="12"/>
  <c r="H6660" i="12"/>
  <c r="G6660" i="12"/>
  <c r="V6659" i="12"/>
  <c r="L6659" i="12"/>
  <c r="K6659" i="12"/>
  <c r="J6659" i="12"/>
  <c r="H6659" i="12"/>
  <c r="G6659" i="12"/>
  <c r="V6658" i="12"/>
  <c r="L6658" i="12"/>
  <c r="K6658" i="12"/>
  <c r="J6658" i="12"/>
  <c r="H6658" i="12"/>
  <c r="G6658" i="12"/>
  <c r="V6657" i="12"/>
  <c r="L6657" i="12"/>
  <c r="K6657" i="12"/>
  <c r="J6657" i="12"/>
  <c r="H6657" i="12"/>
  <c r="G6657" i="12"/>
  <c r="V6656" i="12"/>
  <c r="L6656" i="12"/>
  <c r="K6656" i="12"/>
  <c r="J6656" i="12"/>
  <c r="H6656" i="12"/>
  <c r="G6656" i="12"/>
  <c r="V6655" i="12"/>
  <c r="L6655" i="12"/>
  <c r="K6655" i="12"/>
  <c r="J6655" i="12"/>
  <c r="H6655" i="12"/>
  <c r="G6655" i="12"/>
  <c r="V6654" i="12"/>
  <c r="L6654" i="12"/>
  <c r="K6654" i="12"/>
  <c r="J6654" i="12"/>
  <c r="H6654" i="12"/>
  <c r="G6654" i="12"/>
  <c r="V6653" i="12"/>
  <c r="L6653" i="12"/>
  <c r="K6653" i="12"/>
  <c r="J6653" i="12"/>
  <c r="H6653" i="12"/>
  <c r="G6653" i="12"/>
  <c r="V6652" i="12"/>
  <c r="L6652" i="12"/>
  <c r="K6652" i="12"/>
  <c r="J6652" i="12"/>
  <c r="H6652" i="12"/>
  <c r="G6652" i="12"/>
  <c r="V6651" i="12"/>
  <c r="L6651" i="12"/>
  <c r="K6651" i="12"/>
  <c r="J6651" i="12"/>
  <c r="H6651" i="12"/>
  <c r="G6651" i="12"/>
  <c r="V6650" i="12"/>
  <c r="L6650" i="12"/>
  <c r="K6650" i="12"/>
  <c r="J6650" i="12"/>
  <c r="H6650" i="12"/>
  <c r="G6650" i="12"/>
  <c r="V6649" i="12"/>
  <c r="L6649" i="12"/>
  <c r="K6649" i="12"/>
  <c r="J6649" i="12"/>
  <c r="H6649" i="12"/>
  <c r="G6649" i="12"/>
  <c r="V6648" i="12"/>
  <c r="L6648" i="12"/>
  <c r="K6648" i="12"/>
  <c r="J6648" i="12"/>
  <c r="H6648" i="12"/>
  <c r="G6648" i="12"/>
  <c r="V6647" i="12"/>
  <c r="L6647" i="12"/>
  <c r="K6647" i="12"/>
  <c r="J6647" i="12"/>
  <c r="H6647" i="12"/>
  <c r="G6647" i="12"/>
  <c r="V6646" i="12"/>
  <c r="L6646" i="12"/>
  <c r="K6646" i="12"/>
  <c r="J6646" i="12"/>
  <c r="H6646" i="12"/>
  <c r="G6646" i="12"/>
  <c r="V6645" i="12"/>
  <c r="L6645" i="12"/>
  <c r="K6645" i="12"/>
  <c r="J6645" i="12"/>
  <c r="H6645" i="12"/>
  <c r="G6645" i="12"/>
  <c r="V6644" i="12"/>
  <c r="L6644" i="12"/>
  <c r="K6644" i="12"/>
  <c r="J6644" i="12"/>
  <c r="H6644" i="12"/>
  <c r="G6644" i="12"/>
  <c r="V6643" i="12"/>
  <c r="L6643" i="12"/>
  <c r="K6643" i="12"/>
  <c r="J6643" i="12"/>
  <c r="H6643" i="12"/>
  <c r="G6643" i="12"/>
  <c r="V6642" i="12"/>
  <c r="L6642" i="12"/>
  <c r="K6642" i="12"/>
  <c r="J6642" i="12"/>
  <c r="H6642" i="12"/>
  <c r="G6642" i="12"/>
  <c r="V6641" i="12"/>
  <c r="L6641" i="12"/>
  <c r="K6641" i="12"/>
  <c r="J6641" i="12"/>
  <c r="H6641" i="12"/>
  <c r="G6641" i="12"/>
  <c r="V6640" i="12"/>
  <c r="L6640" i="12"/>
  <c r="K6640" i="12"/>
  <c r="J6640" i="12"/>
  <c r="H6640" i="12"/>
  <c r="G6640" i="12"/>
  <c r="V6639" i="12"/>
  <c r="L6639" i="12"/>
  <c r="K6639" i="12"/>
  <c r="J6639" i="12"/>
  <c r="H6639" i="12"/>
  <c r="G6639" i="12"/>
  <c r="V6638" i="12"/>
  <c r="L6638" i="12"/>
  <c r="K6638" i="12"/>
  <c r="J6638" i="12"/>
  <c r="H6638" i="12"/>
  <c r="G6638" i="12"/>
  <c r="V6637" i="12"/>
  <c r="L6637" i="12"/>
  <c r="K6637" i="12"/>
  <c r="J6637" i="12"/>
  <c r="H6637" i="12"/>
  <c r="G6637" i="12"/>
  <c r="V6636" i="12"/>
  <c r="L6636" i="12"/>
  <c r="K6636" i="12"/>
  <c r="J6636" i="12"/>
  <c r="H6636" i="12"/>
  <c r="G6636" i="12"/>
  <c r="V6635" i="12"/>
  <c r="L6635" i="12"/>
  <c r="K6635" i="12"/>
  <c r="J6635" i="12"/>
  <c r="H6635" i="12"/>
  <c r="G6635" i="12"/>
  <c r="V6634" i="12"/>
  <c r="L6634" i="12"/>
  <c r="K6634" i="12"/>
  <c r="J6634" i="12"/>
  <c r="H6634" i="12"/>
  <c r="G6634" i="12"/>
  <c r="V6633" i="12"/>
  <c r="L6633" i="12"/>
  <c r="K6633" i="12"/>
  <c r="J6633" i="12"/>
  <c r="H6633" i="12"/>
  <c r="G6633" i="12"/>
  <c r="V6632" i="12"/>
  <c r="L6632" i="12"/>
  <c r="K6632" i="12"/>
  <c r="J6632" i="12"/>
  <c r="H6632" i="12"/>
  <c r="G6632" i="12"/>
  <c r="V6631" i="12"/>
  <c r="L6631" i="12"/>
  <c r="K6631" i="12"/>
  <c r="J6631" i="12"/>
  <c r="H6631" i="12"/>
  <c r="G6631" i="12"/>
  <c r="V6630" i="12"/>
  <c r="L6630" i="12"/>
  <c r="K6630" i="12"/>
  <c r="J6630" i="12"/>
  <c r="H6630" i="12"/>
  <c r="G6630" i="12"/>
  <c r="V6629" i="12"/>
  <c r="L6629" i="12"/>
  <c r="K6629" i="12"/>
  <c r="J6629" i="12"/>
  <c r="H6629" i="12"/>
  <c r="G6629" i="12"/>
  <c r="V6628" i="12"/>
  <c r="L6628" i="12"/>
  <c r="K6628" i="12"/>
  <c r="J6628" i="12"/>
  <c r="H6628" i="12"/>
  <c r="G6628" i="12"/>
  <c r="V6627" i="12"/>
  <c r="L6627" i="12"/>
  <c r="K6627" i="12"/>
  <c r="J6627" i="12"/>
  <c r="H6627" i="12"/>
  <c r="G6627" i="12"/>
  <c r="V6626" i="12"/>
  <c r="L6626" i="12"/>
  <c r="K6626" i="12"/>
  <c r="J6626" i="12"/>
  <c r="H6626" i="12"/>
  <c r="G6626" i="12"/>
  <c r="V6625" i="12"/>
  <c r="L6625" i="12"/>
  <c r="K6625" i="12"/>
  <c r="J6625" i="12"/>
  <c r="H6625" i="12"/>
  <c r="G6625" i="12"/>
  <c r="V6624" i="12"/>
  <c r="L6624" i="12"/>
  <c r="K6624" i="12"/>
  <c r="J6624" i="12"/>
  <c r="H6624" i="12"/>
  <c r="G6624" i="12"/>
  <c r="V6623" i="12"/>
  <c r="L6623" i="12"/>
  <c r="K6623" i="12"/>
  <c r="J6623" i="12"/>
  <c r="H6623" i="12"/>
  <c r="G6623" i="12"/>
  <c r="V6622" i="12"/>
  <c r="L6622" i="12"/>
  <c r="K6622" i="12"/>
  <c r="J6622" i="12"/>
  <c r="H6622" i="12"/>
  <c r="G6622" i="12"/>
  <c r="V6621" i="12"/>
  <c r="L6621" i="12"/>
  <c r="K6621" i="12"/>
  <c r="J6621" i="12"/>
  <c r="H6621" i="12"/>
  <c r="G6621" i="12"/>
  <c r="V6620" i="12"/>
  <c r="L6620" i="12"/>
  <c r="K6620" i="12"/>
  <c r="J6620" i="12"/>
  <c r="H6620" i="12"/>
  <c r="G6620" i="12"/>
  <c r="V6619" i="12"/>
  <c r="L6619" i="12"/>
  <c r="K6619" i="12"/>
  <c r="J6619" i="12"/>
  <c r="H6619" i="12"/>
  <c r="G6619" i="12"/>
  <c r="V6618" i="12"/>
  <c r="L6618" i="12"/>
  <c r="K6618" i="12"/>
  <c r="J6618" i="12"/>
  <c r="H6618" i="12"/>
  <c r="G6618" i="12"/>
  <c r="V6617" i="12"/>
  <c r="L6617" i="12"/>
  <c r="K6617" i="12"/>
  <c r="J6617" i="12"/>
  <c r="H6617" i="12"/>
  <c r="G6617" i="12"/>
  <c r="V6616" i="12"/>
  <c r="L6616" i="12"/>
  <c r="K6616" i="12"/>
  <c r="J6616" i="12"/>
  <c r="H6616" i="12"/>
  <c r="G6616" i="12"/>
  <c r="V6615" i="12"/>
  <c r="L6615" i="12"/>
  <c r="K6615" i="12"/>
  <c r="J6615" i="12"/>
  <c r="H6615" i="12"/>
  <c r="G6615" i="12"/>
  <c r="V6614" i="12"/>
  <c r="L6614" i="12"/>
  <c r="K6614" i="12"/>
  <c r="J6614" i="12"/>
  <c r="H6614" i="12"/>
  <c r="G6614" i="12"/>
  <c r="V6613" i="12"/>
  <c r="L6613" i="12"/>
  <c r="K6613" i="12"/>
  <c r="J6613" i="12"/>
  <c r="H6613" i="12"/>
  <c r="G6613" i="12"/>
  <c r="V6612" i="12"/>
  <c r="L6612" i="12"/>
  <c r="K6612" i="12"/>
  <c r="J6612" i="12"/>
  <c r="H6612" i="12"/>
  <c r="G6612" i="12"/>
  <c r="V6611" i="12"/>
  <c r="L6611" i="12"/>
  <c r="K6611" i="12"/>
  <c r="J6611" i="12"/>
  <c r="H6611" i="12"/>
  <c r="G6611" i="12"/>
  <c r="V6610" i="12"/>
  <c r="L6610" i="12"/>
  <c r="K6610" i="12"/>
  <c r="J6610" i="12"/>
  <c r="H6610" i="12"/>
  <c r="G6610" i="12"/>
  <c r="V6609" i="12"/>
  <c r="L6609" i="12"/>
  <c r="K6609" i="12"/>
  <c r="J6609" i="12"/>
  <c r="H6609" i="12"/>
  <c r="G6609" i="12"/>
  <c r="V6608" i="12"/>
  <c r="L6608" i="12"/>
  <c r="K6608" i="12"/>
  <c r="J6608" i="12"/>
  <c r="H6608" i="12"/>
  <c r="G6608" i="12"/>
  <c r="V6607" i="12"/>
  <c r="L6607" i="12"/>
  <c r="K6607" i="12"/>
  <c r="J6607" i="12"/>
  <c r="H6607" i="12"/>
  <c r="G6607" i="12"/>
  <c r="V6606" i="12"/>
  <c r="L6606" i="12"/>
  <c r="K6606" i="12"/>
  <c r="J6606" i="12"/>
  <c r="H6606" i="12"/>
  <c r="G6606" i="12"/>
  <c r="V6605" i="12"/>
  <c r="L6605" i="12"/>
  <c r="K6605" i="12"/>
  <c r="J6605" i="12"/>
  <c r="H6605" i="12"/>
  <c r="G6605" i="12"/>
  <c r="V6604" i="12"/>
  <c r="L6604" i="12"/>
  <c r="K6604" i="12"/>
  <c r="J6604" i="12"/>
  <c r="H6604" i="12"/>
  <c r="G6604" i="12"/>
  <c r="V6603" i="12"/>
  <c r="L6603" i="12"/>
  <c r="K6603" i="12"/>
  <c r="J6603" i="12"/>
  <c r="H6603" i="12"/>
  <c r="G6603" i="12"/>
  <c r="V6602" i="12"/>
  <c r="L6602" i="12"/>
  <c r="K6602" i="12"/>
  <c r="J6602" i="12"/>
  <c r="H6602" i="12"/>
  <c r="G6602" i="12"/>
  <c r="V6601" i="12"/>
  <c r="L6601" i="12"/>
  <c r="K6601" i="12"/>
  <c r="J6601" i="12"/>
  <c r="H6601" i="12"/>
  <c r="G6601" i="12"/>
  <c r="V6600" i="12"/>
  <c r="L6600" i="12"/>
  <c r="K6600" i="12"/>
  <c r="J6600" i="12"/>
  <c r="H6600" i="12"/>
  <c r="G6600" i="12"/>
  <c r="V6599" i="12"/>
  <c r="L6599" i="12"/>
  <c r="K6599" i="12"/>
  <c r="J6599" i="12"/>
  <c r="H6599" i="12"/>
  <c r="G6599" i="12"/>
  <c r="V6598" i="12"/>
  <c r="L6598" i="12"/>
  <c r="K6598" i="12"/>
  <c r="J6598" i="12"/>
  <c r="H6598" i="12"/>
  <c r="G6598" i="12"/>
  <c r="V6597" i="12"/>
  <c r="L6597" i="12"/>
  <c r="K6597" i="12"/>
  <c r="J6597" i="12"/>
  <c r="H6597" i="12"/>
  <c r="G6597" i="12"/>
  <c r="V6596" i="12"/>
  <c r="L6596" i="12"/>
  <c r="K6596" i="12"/>
  <c r="J6596" i="12"/>
  <c r="H6596" i="12"/>
  <c r="G6596" i="12"/>
  <c r="V6595" i="12"/>
  <c r="L6595" i="12"/>
  <c r="K6595" i="12"/>
  <c r="J6595" i="12"/>
  <c r="H6595" i="12"/>
  <c r="G6595" i="12"/>
  <c r="V6594" i="12"/>
  <c r="L6594" i="12"/>
  <c r="K6594" i="12"/>
  <c r="J6594" i="12"/>
  <c r="H6594" i="12"/>
  <c r="G6594" i="12"/>
  <c r="V6593" i="12"/>
  <c r="L6593" i="12"/>
  <c r="K6593" i="12"/>
  <c r="J6593" i="12"/>
  <c r="H6593" i="12"/>
  <c r="G6593" i="12"/>
  <c r="V6592" i="12"/>
  <c r="L6592" i="12"/>
  <c r="K6592" i="12"/>
  <c r="J6592" i="12"/>
  <c r="H6592" i="12"/>
  <c r="G6592" i="12"/>
  <c r="V6591" i="12"/>
  <c r="L6591" i="12"/>
  <c r="K6591" i="12"/>
  <c r="J6591" i="12"/>
  <c r="H6591" i="12"/>
  <c r="G6591" i="12"/>
  <c r="V6590" i="12"/>
  <c r="L6590" i="12"/>
  <c r="K6590" i="12"/>
  <c r="J6590" i="12"/>
  <c r="H6590" i="12"/>
  <c r="G6590" i="12"/>
  <c r="V6589" i="12"/>
  <c r="L6589" i="12"/>
  <c r="K6589" i="12"/>
  <c r="J6589" i="12"/>
  <c r="H6589" i="12"/>
  <c r="G6589" i="12"/>
  <c r="V6588" i="12"/>
  <c r="L6588" i="12"/>
  <c r="K6588" i="12"/>
  <c r="J6588" i="12"/>
  <c r="H6588" i="12"/>
  <c r="G6588" i="12"/>
  <c r="V6587" i="12"/>
  <c r="L6587" i="12"/>
  <c r="K6587" i="12"/>
  <c r="J6587" i="12"/>
  <c r="H6587" i="12"/>
  <c r="G6587" i="12"/>
  <c r="V6586" i="12"/>
  <c r="L6586" i="12"/>
  <c r="K6586" i="12"/>
  <c r="J6586" i="12"/>
  <c r="H6586" i="12"/>
  <c r="G6586" i="12"/>
  <c r="V6585" i="12"/>
  <c r="L6585" i="12"/>
  <c r="K6585" i="12"/>
  <c r="J6585" i="12"/>
  <c r="H6585" i="12"/>
  <c r="G6585" i="12"/>
  <c r="V6584" i="12"/>
  <c r="L6584" i="12"/>
  <c r="K6584" i="12"/>
  <c r="J6584" i="12"/>
  <c r="H6584" i="12"/>
  <c r="G6584" i="12"/>
  <c r="V6583" i="12"/>
  <c r="L6583" i="12"/>
  <c r="K6583" i="12"/>
  <c r="J6583" i="12"/>
  <c r="H6583" i="12"/>
  <c r="G6583" i="12"/>
  <c r="V6582" i="12"/>
  <c r="L6582" i="12"/>
  <c r="K6582" i="12"/>
  <c r="J6582" i="12"/>
  <c r="H6582" i="12"/>
  <c r="G6582" i="12"/>
  <c r="V6581" i="12"/>
  <c r="L6581" i="12"/>
  <c r="K6581" i="12"/>
  <c r="J6581" i="12"/>
  <c r="H6581" i="12"/>
  <c r="G6581" i="12"/>
  <c r="V6580" i="12"/>
  <c r="L6580" i="12"/>
  <c r="K6580" i="12"/>
  <c r="J6580" i="12"/>
  <c r="H6580" i="12"/>
  <c r="G6580" i="12"/>
  <c r="V6579" i="12"/>
  <c r="L6579" i="12"/>
  <c r="K6579" i="12"/>
  <c r="J6579" i="12"/>
  <c r="H6579" i="12"/>
  <c r="G6579" i="12"/>
  <c r="V6578" i="12"/>
  <c r="L6578" i="12"/>
  <c r="K6578" i="12"/>
  <c r="J6578" i="12"/>
  <c r="H6578" i="12"/>
  <c r="G6578" i="12"/>
  <c r="V6577" i="12"/>
  <c r="L6577" i="12"/>
  <c r="K6577" i="12"/>
  <c r="J6577" i="12"/>
  <c r="H6577" i="12"/>
  <c r="G6577" i="12"/>
  <c r="V6576" i="12"/>
  <c r="L6576" i="12"/>
  <c r="K6576" i="12"/>
  <c r="J6576" i="12"/>
  <c r="H6576" i="12"/>
  <c r="G6576" i="12"/>
  <c r="V6575" i="12"/>
  <c r="L6575" i="12"/>
  <c r="K6575" i="12"/>
  <c r="J6575" i="12"/>
  <c r="H6575" i="12"/>
  <c r="G6575" i="12"/>
  <c r="V6574" i="12"/>
  <c r="L6574" i="12"/>
  <c r="K6574" i="12"/>
  <c r="J6574" i="12"/>
  <c r="H6574" i="12"/>
  <c r="G6574" i="12"/>
  <c r="V6573" i="12"/>
  <c r="L6573" i="12"/>
  <c r="K6573" i="12"/>
  <c r="J6573" i="12"/>
  <c r="H6573" i="12"/>
  <c r="G6573" i="12"/>
  <c r="V6572" i="12"/>
  <c r="L6572" i="12"/>
  <c r="K6572" i="12"/>
  <c r="J6572" i="12"/>
  <c r="H6572" i="12"/>
  <c r="G6572" i="12"/>
  <c r="V6571" i="12"/>
  <c r="L6571" i="12"/>
  <c r="K6571" i="12"/>
  <c r="J6571" i="12"/>
  <c r="H6571" i="12"/>
  <c r="G6571" i="12"/>
  <c r="V6570" i="12"/>
  <c r="L6570" i="12"/>
  <c r="K6570" i="12"/>
  <c r="J6570" i="12"/>
  <c r="H6570" i="12"/>
  <c r="G6570" i="12"/>
  <c r="V6569" i="12"/>
  <c r="L6569" i="12"/>
  <c r="K6569" i="12"/>
  <c r="J6569" i="12"/>
  <c r="H6569" i="12"/>
  <c r="G6569" i="12"/>
  <c r="V6568" i="12"/>
  <c r="L6568" i="12"/>
  <c r="K6568" i="12"/>
  <c r="J6568" i="12"/>
  <c r="H6568" i="12"/>
  <c r="G6568" i="12"/>
  <c r="V6567" i="12"/>
  <c r="L6567" i="12"/>
  <c r="K6567" i="12"/>
  <c r="J6567" i="12"/>
  <c r="H6567" i="12"/>
  <c r="G6567" i="12"/>
  <c r="V6566" i="12"/>
  <c r="L6566" i="12"/>
  <c r="K6566" i="12"/>
  <c r="J6566" i="12"/>
  <c r="H6566" i="12"/>
  <c r="G6566" i="12"/>
  <c r="V6565" i="12"/>
  <c r="L6565" i="12"/>
  <c r="K6565" i="12"/>
  <c r="J6565" i="12"/>
  <c r="H6565" i="12"/>
  <c r="G6565" i="12"/>
  <c r="V6564" i="12"/>
  <c r="L6564" i="12"/>
  <c r="K6564" i="12"/>
  <c r="J6564" i="12"/>
  <c r="H6564" i="12"/>
  <c r="G6564" i="12"/>
  <c r="V6563" i="12"/>
  <c r="L6563" i="12"/>
  <c r="K6563" i="12"/>
  <c r="J6563" i="12"/>
  <c r="H6563" i="12"/>
  <c r="G6563" i="12"/>
  <c r="V6562" i="12"/>
  <c r="L6562" i="12"/>
  <c r="K6562" i="12"/>
  <c r="J6562" i="12"/>
  <c r="H6562" i="12"/>
  <c r="G6562" i="12"/>
  <c r="V6561" i="12"/>
  <c r="L6561" i="12"/>
  <c r="K6561" i="12"/>
  <c r="J6561" i="12"/>
  <c r="H6561" i="12"/>
  <c r="G6561" i="12"/>
  <c r="V6560" i="12"/>
  <c r="L6560" i="12"/>
  <c r="K6560" i="12"/>
  <c r="J6560" i="12"/>
  <c r="H6560" i="12"/>
  <c r="G6560" i="12"/>
  <c r="V6559" i="12"/>
  <c r="L6559" i="12"/>
  <c r="K6559" i="12"/>
  <c r="J6559" i="12"/>
  <c r="H6559" i="12"/>
  <c r="G6559" i="12"/>
  <c r="V6558" i="12"/>
  <c r="L6558" i="12"/>
  <c r="K6558" i="12"/>
  <c r="J6558" i="12"/>
  <c r="H6558" i="12"/>
  <c r="G6558" i="12"/>
  <c r="V6557" i="12"/>
  <c r="L6557" i="12"/>
  <c r="K6557" i="12"/>
  <c r="J6557" i="12"/>
  <c r="H6557" i="12"/>
  <c r="G6557" i="12"/>
  <c r="V6556" i="12"/>
  <c r="L6556" i="12"/>
  <c r="K6556" i="12"/>
  <c r="J6556" i="12"/>
  <c r="H6556" i="12"/>
  <c r="G6556" i="12"/>
  <c r="V6555" i="12"/>
  <c r="L6555" i="12"/>
  <c r="K6555" i="12"/>
  <c r="J6555" i="12"/>
  <c r="H6555" i="12"/>
  <c r="G6555" i="12"/>
  <c r="V6554" i="12"/>
  <c r="L6554" i="12"/>
  <c r="K6554" i="12"/>
  <c r="J6554" i="12"/>
  <c r="H6554" i="12"/>
  <c r="G6554" i="12"/>
  <c r="V6553" i="12"/>
  <c r="L6553" i="12"/>
  <c r="K6553" i="12"/>
  <c r="J6553" i="12"/>
  <c r="H6553" i="12"/>
  <c r="G6553" i="12"/>
  <c r="V6552" i="12"/>
  <c r="L6552" i="12"/>
  <c r="K6552" i="12"/>
  <c r="J6552" i="12"/>
  <c r="H6552" i="12"/>
  <c r="G6552" i="12"/>
  <c r="V6551" i="12"/>
  <c r="L6551" i="12"/>
  <c r="K6551" i="12"/>
  <c r="J6551" i="12"/>
  <c r="H6551" i="12"/>
  <c r="G6551" i="12"/>
  <c r="V6550" i="12"/>
  <c r="L6550" i="12"/>
  <c r="K6550" i="12"/>
  <c r="J6550" i="12"/>
  <c r="H6550" i="12"/>
  <c r="G6550" i="12"/>
  <c r="V6549" i="12"/>
  <c r="L6549" i="12"/>
  <c r="K6549" i="12"/>
  <c r="J6549" i="12"/>
  <c r="H6549" i="12"/>
  <c r="G6549" i="12"/>
  <c r="V6548" i="12"/>
  <c r="L6548" i="12"/>
  <c r="K6548" i="12"/>
  <c r="J6548" i="12"/>
  <c r="H6548" i="12"/>
  <c r="G6548" i="12"/>
  <c r="V6547" i="12"/>
  <c r="L6547" i="12"/>
  <c r="K6547" i="12"/>
  <c r="J6547" i="12"/>
  <c r="H6547" i="12"/>
  <c r="G6547" i="12"/>
  <c r="V6546" i="12"/>
  <c r="L6546" i="12"/>
  <c r="K6546" i="12"/>
  <c r="J6546" i="12"/>
  <c r="H6546" i="12"/>
  <c r="G6546" i="12"/>
  <c r="V6545" i="12"/>
  <c r="L6545" i="12"/>
  <c r="K6545" i="12"/>
  <c r="J6545" i="12"/>
  <c r="H6545" i="12"/>
  <c r="G6545" i="12"/>
  <c r="V6544" i="12"/>
  <c r="L6544" i="12"/>
  <c r="K6544" i="12"/>
  <c r="J6544" i="12"/>
  <c r="H6544" i="12"/>
  <c r="G6544" i="12"/>
  <c r="V6543" i="12"/>
  <c r="L6543" i="12"/>
  <c r="K6543" i="12"/>
  <c r="J6543" i="12"/>
  <c r="H6543" i="12"/>
  <c r="G6543" i="12"/>
  <c r="V6542" i="12"/>
  <c r="L6542" i="12"/>
  <c r="K6542" i="12"/>
  <c r="J6542" i="12"/>
  <c r="H6542" i="12"/>
  <c r="G6542" i="12"/>
  <c r="V6541" i="12"/>
  <c r="L6541" i="12"/>
  <c r="K6541" i="12"/>
  <c r="J6541" i="12"/>
  <c r="H6541" i="12"/>
  <c r="G6541" i="12"/>
  <c r="V6540" i="12"/>
  <c r="L6540" i="12"/>
  <c r="K6540" i="12"/>
  <c r="J6540" i="12"/>
  <c r="H6540" i="12"/>
  <c r="G6540" i="12"/>
  <c r="V6539" i="12"/>
  <c r="L6539" i="12"/>
  <c r="K6539" i="12"/>
  <c r="J6539" i="12"/>
  <c r="H6539" i="12"/>
  <c r="G6539" i="12"/>
  <c r="V6538" i="12"/>
  <c r="L6538" i="12"/>
  <c r="K6538" i="12"/>
  <c r="J6538" i="12"/>
  <c r="H6538" i="12"/>
  <c r="G6538" i="12"/>
  <c r="V6537" i="12"/>
  <c r="L6537" i="12"/>
  <c r="K6537" i="12"/>
  <c r="J6537" i="12"/>
  <c r="H6537" i="12"/>
  <c r="G6537" i="12"/>
  <c r="V6536" i="12"/>
  <c r="L6536" i="12"/>
  <c r="K6536" i="12"/>
  <c r="J6536" i="12"/>
  <c r="H6536" i="12"/>
  <c r="G6536" i="12"/>
  <c r="V6535" i="12"/>
  <c r="L6535" i="12"/>
  <c r="K6535" i="12"/>
  <c r="J6535" i="12"/>
  <c r="H6535" i="12"/>
  <c r="G6535" i="12"/>
  <c r="V6534" i="12"/>
  <c r="L6534" i="12"/>
  <c r="K6534" i="12"/>
  <c r="J6534" i="12"/>
  <c r="H6534" i="12"/>
  <c r="G6534" i="12"/>
  <c r="V6533" i="12"/>
  <c r="L6533" i="12"/>
  <c r="K6533" i="12"/>
  <c r="J6533" i="12"/>
  <c r="H6533" i="12"/>
  <c r="G6533" i="12"/>
  <c r="V6532" i="12"/>
  <c r="L6532" i="12"/>
  <c r="K6532" i="12"/>
  <c r="J6532" i="12"/>
  <c r="H6532" i="12"/>
  <c r="G6532" i="12"/>
  <c r="V6531" i="12"/>
  <c r="L6531" i="12"/>
  <c r="K6531" i="12"/>
  <c r="J6531" i="12"/>
  <c r="H6531" i="12"/>
  <c r="G6531" i="12"/>
  <c r="V6530" i="12"/>
  <c r="L6530" i="12"/>
  <c r="K6530" i="12"/>
  <c r="J6530" i="12"/>
  <c r="H6530" i="12"/>
  <c r="G6530" i="12"/>
  <c r="V6529" i="12"/>
  <c r="L6529" i="12"/>
  <c r="K6529" i="12"/>
  <c r="J6529" i="12"/>
  <c r="H6529" i="12"/>
  <c r="G6529" i="12"/>
  <c r="V6528" i="12"/>
  <c r="L6528" i="12"/>
  <c r="K6528" i="12"/>
  <c r="J6528" i="12"/>
  <c r="H6528" i="12"/>
  <c r="G6528" i="12"/>
  <c r="V6527" i="12"/>
  <c r="L6527" i="12"/>
  <c r="K6527" i="12"/>
  <c r="J6527" i="12"/>
  <c r="H6527" i="12"/>
  <c r="G6527" i="12"/>
  <c r="V6526" i="12"/>
  <c r="L6526" i="12"/>
  <c r="K6526" i="12"/>
  <c r="J6526" i="12"/>
  <c r="H6526" i="12"/>
  <c r="G6526" i="12"/>
  <c r="V6525" i="12"/>
  <c r="L6525" i="12"/>
  <c r="K6525" i="12"/>
  <c r="J6525" i="12"/>
  <c r="H6525" i="12"/>
  <c r="G6525" i="12"/>
  <c r="V6524" i="12"/>
  <c r="L6524" i="12"/>
  <c r="K6524" i="12"/>
  <c r="J6524" i="12"/>
  <c r="H6524" i="12"/>
  <c r="G6524" i="12"/>
  <c r="V6523" i="12"/>
  <c r="L6523" i="12"/>
  <c r="K6523" i="12"/>
  <c r="J6523" i="12"/>
  <c r="H6523" i="12"/>
  <c r="G6523" i="12"/>
  <c r="V6522" i="12"/>
  <c r="L6522" i="12"/>
  <c r="K6522" i="12"/>
  <c r="J6522" i="12"/>
  <c r="H6522" i="12"/>
  <c r="G6522" i="12"/>
  <c r="V6521" i="12"/>
  <c r="L6521" i="12"/>
  <c r="K6521" i="12"/>
  <c r="J6521" i="12"/>
  <c r="H6521" i="12"/>
  <c r="G6521" i="12"/>
  <c r="V6520" i="12"/>
  <c r="L6520" i="12"/>
  <c r="K6520" i="12"/>
  <c r="J6520" i="12"/>
  <c r="H6520" i="12"/>
  <c r="G6520" i="12"/>
  <c r="V6519" i="12"/>
  <c r="L6519" i="12"/>
  <c r="K6519" i="12"/>
  <c r="J6519" i="12"/>
  <c r="H6519" i="12"/>
  <c r="G6519" i="12"/>
  <c r="V6518" i="12"/>
  <c r="L6518" i="12"/>
  <c r="K6518" i="12"/>
  <c r="J6518" i="12"/>
  <c r="H6518" i="12"/>
  <c r="G6518" i="12"/>
  <c r="V6517" i="12"/>
  <c r="L6517" i="12"/>
  <c r="K6517" i="12"/>
  <c r="J6517" i="12"/>
  <c r="H6517" i="12"/>
  <c r="G6517" i="12"/>
  <c r="V6516" i="12"/>
  <c r="L6516" i="12"/>
  <c r="K6516" i="12"/>
  <c r="J6516" i="12"/>
  <c r="H6516" i="12"/>
  <c r="G6516" i="12"/>
  <c r="V6515" i="12"/>
  <c r="L6515" i="12"/>
  <c r="K6515" i="12"/>
  <c r="J6515" i="12"/>
  <c r="H6515" i="12"/>
  <c r="G6515" i="12"/>
  <c r="V6514" i="12"/>
  <c r="L6514" i="12"/>
  <c r="K6514" i="12"/>
  <c r="J6514" i="12"/>
  <c r="H6514" i="12"/>
  <c r="G6514" i="12"/>
  <c r="V6513" i="12"/>
  <c r="L6513" i="12"/>
  <c r="K6513" i="12"/>
  <c r="J6513" i="12"/>
  <c r="H6513" i="12"/>
  <c r="G6513" i="12"/>
  <c r="V6512" i="12"/>
  <c r="L6512" i="12"/>
  <c r="K6512" i="12"/>
  <c r="J6512" i="12"/>
  <c r="H6512" i="12"/>
  <c r="G6512" i="12"/>
  <c r="V6511" i="12"/>
  <c r="L6511" i="12"/>
  <c r="K6511" i="12"/>
  <c r="J6511" i="12"/>
  <c r="H6511" i="12"/>
  <c r="G6511" i="12"/>
  <c r="V6510" i="12"/>
  <c r="L6510" i="12"/>
  <c r="K6510" i="12"/>
  <c r="J6510" i="12"/>
  <c r="H6510" i="12"/>
  <c r="G6510" i="12"/>
  <c r="V6509" i="12"/>
  <c r="L6509" i="12"/>
  <c r="K6509" i="12"/>
  <c r="J6509" i="12"/>
  <c r="H6509" i="12"/>
  <c r="G6509" i="12"/>
  <c r="V6508" i="12"/>
  <c r="L6508" i="12"/>
  <c r="K6508" i="12"/>
  <c r="J6508" i="12"/>
  <c r="H6508" i="12"/>
  <c r="G6508" i="12"/>
  <c r="V6507" i="12"/>
  <c r="L6507" i="12"/>
  <c r="K6507" i="12"/>
  <c r="J6507" i="12"/>
  <c r="H6507" i="12"/>
  <c r="G6507" i="12"/>
  <c r="V6506" i="12"/>
  <c r="L6506" i="12"/>
  <c r="K6506" i="12"/>
  <c r="J6506" i="12"/>
  <c r="H6506" i="12"/>
  <c r="G6506" i="12"/>
  <c r="V6505" i="12"/>
  <c r="L6505" i="12"/>
  <c r="K6505" i="12"/>
  <c r="J6505" i="12"/>
  <c r="H6505" i="12"/>
  <c r="G6505" i="12"/>
  <c r="V6504" i="12"/>
  <c r="L6504" i="12"/>
  <c r="K6504" i="12"/>
  <c r="J6504" i="12"/>
  <c r="H6504" i="12"/>
  <c r="G6504" i="12"/>
  <c r="V6503" i="12"/>
  <c r="L6503" i="12"/>
  <c r="K6503" i="12"/>
  <c r="J6503" i="12"/>
  <c r="H6503" i="12"/>
  <c r="G6503" i="12"/>
  <c r="V6502" i="12"/>
  <c r="L6502" i="12"/>
  <c r="K6502" i="12"/>
  <c r="J6502" i="12"/>
  <c r="H6502" i="12"/>
  <c r="G6502" i="12"/>
  <c r="V6501" i="12"/>
  <c r="L6501" i="12"/>
  <c r="K6501" i="12"/>
  <c r="J6501" i="12"/>
  <c r="H6501" i="12"/>
  <c r="G6501" i="12"/>
  <c r="V6500" i="12"/>
  <c r="L6500" i="12"/>
  <c r="K6500" i="12"/>
  <c r="J6500" i="12"/>
  <c r="H6500" i="12"/>
  <c r="G6500" i="12"/>
  <c r="V6499" i="12"/>
  <c r="L6499" i="12"/>
  <c r="K6499" i="12"/>
  <c r="J6499" i="12"/>
  <c r="H6499" i="12"/>
  <c r="G6499" i="12"/>
  <c r="V6498" i="12"/>
  <c r="L6498" i="12"/>
  <c r="K6498" i="12"/>
  <c r="J6498" i="12"/>
  <c r="H6498" i="12"/>
  <c r="G6498" i="12"/>
  <c r="V6497" i="12"/>
  <c r="L6497" i="12"/>
  <c r="K6497" i="12"/>
  <c r="J6497" i="12"/>
  <c r="H6497" i="12"/>
  <c r="G6497" i="12"/>
  <c r="V6496" i="12"/>
  <c r="L6496" i="12"/>
  <c r="K6496" i="12"/>
  <c r="J6496" i="12"/>
  <c r="H6496" i="12"/>
  <c r="G6496" i="12"/>
  <c r="V6495" i="12"/>
  <c r="L6495" i="12"/>
  <c r="K6495" i="12"/>
  <c r="J6495" i="12"/>
  <c r="H6495" i="12"/>
  <c r="G6495" i="12"/>
  <c r="V6494" i="12"/>
  <c r="L6494" i="12"/>
  <c r="K6494" i="12"/>
  <c r="J6494" i="12"/>
  <c r="H6494" i="12"/>
  <c r="G6494" i="12"/>
  <c r="V6493" i="12"/>
  <c r="L6493" i="12"/>
  <c r="K6493" i="12"/>
  <c r="J6493" i="12"/>
  <c r="H6493" i="12"/>
  <c r="G6493" i="12"/>
  <c r="V6492" i="12"/>
  <c r="L6492" i="12"/>
  <c r="K6492" i="12"/>
  <c r="J6492" i="12"/>
  <c r="H6492" i="12"/>
  <c r="G6492" i="12"/>
  <c r="V6491" i="12"/>
  <c r="L6491" i="12"/>
  <c r="K6491" i="12"/>
  <c r="J6491" i="12"/>
  <c r="H6491" i="12"/>
  <c r="G6491" i="12"/>
  <c r="V6490" i="12"/>
  <c r="L6490" i="12"/>
  <c r="K6490" i="12"/>
  <c r="J6490" i="12"/>
  <c r="H6490" i="12"/>
  <c r="G6490" i="12"/>
  <c r="V6489" i="12"/>
  <c r="L6489" i="12"/>
  <c r="K6489" i="12"/>
  <c r="J6489" i="12"/>
  <c r="H6489" i="12"/>
  <c r="G6489" i="12"/>
  <c r="V6488" i="12"/>
  <c r="L6488" i="12"/>
  <c r="K6488" i="12"/>
  <c r="J6488" i="12"/>
  <c r="H6488" i="12"/>
  <c r="G6488" i="12"/>
  <c r="V6487" i="12"/>
  <c r="L6487" i="12"/>
  <c r="K6487" i="12"/>
  <c r="J6487" i="12"/>
  <c r="H6487" i="12"/>
  <c r="G6487" i="12"/>
  <c r="V6486" i="12"/>
  <c r="L6486" i="12"/>
  <c r="K6486" i="12"/>
  <c r="J6486" i="12"/>
  <c r="H6486" i="12"/>
  <c r="G6486" i="12"/>
  <c r="V6485" i="12"/>
  <c r="L6485" i="12"/>
  <c r="K6485" i="12"/>
  <c r="J6485" i="12"/>
  <c r="H6485" i="12"/>
  <c r="G6485" i="12"/>
  <c r="V6484" i="12"/>
  <c r="L6484" i="12"/>
  <c r="K6484" i="12"/>
  <c r="J6484" i="12"/>
  <c r="H6484" i="12"/>
  <c r="G6484" i="12"/>
  <c r="V6483" i="12"/>
  <c r="L6483" i="12"/>
  <c r="K6483" i="12"/>
  <c r="J6483" i="12"/>
  <c r="H6483" i="12"/>
  <c r="G6483" i="12"/>
  <c r="V6482" i="12"/>
  <c r="L6482" i="12"/>
  <c r="K6482" i="12"/>
  <c r="J6482" i="12"/>
  <c r="H6482" i="12"/>
  <c r="G6482" i="12"/>
  <c r="V6481" i="12"/>
  <c r="L6481" i="12"/>
  <c r="K6481" i="12"/>
  <c r="J6481" i="12"/>
  <c r="H6481" i="12"/>
  <c r="G6481" i="12"/>
  <c r="V6480" i="12"/>
  <c r="L6480" i="12"/>
  <c r="K6480" i="12"/>
  <c r="J6480" i="12"/>
  <c r="H6480" i="12"/>
  <c r="G6480" i="12"/>
  <c r="V6479" i="12"/>
  <c r="L6479" i="12"/>
  <c r="K6479" i="12"/>
  <c r="J6479" i="12"/>
  <c r="H6479" i="12"/>
  <c r="G6479" i="12"/>
  <c r="V6478" i="12"/>
  <c r="L6478" i="12"/>
  <c r="K6478" i="12"/>
  <c r="J6478" i="12"/>
  <c r="H6478" i="12"/>
  <c r="G6478" i="12"/>
  <c r="V6477" i="12"/>
  <c r="L6477" i="12"/>
  <c r="K6477" i="12"/>
  <c r="J6477" i="12"/>
  <c r="H6477" i="12"/>
  <c r="G6477" i="12"/>
  <c r="V6476" i="12"/>
  <c r="L6476" i="12"/>
  <c r="K6476" i="12"/>
  <c r="J6476" i="12"/>
  <c r="H6476" i="12"/>
  <c r="G6476" i="12"/>
  <c r="V6475" i="12"/>
  <c r="L6475" i="12"/>
  <c r="K6475" i="12"/>
  <c r="J6475" i="12"/>
  <c r="H6475" i="12"/>
  <c r="G6475" i="12"/>
  <c r="V6474" i="12"/>
  <c r="L6474" i="12"/>
  <c r="K6474" i="12"/>
  <c r="J6474" i="12"/>
  <c r="H6474" i="12"/>
  <c r="G6474" i="12"/>
  <c r="V6473" i="12"/>
  <c r="L6473" i="12"/>
  <c r="K6473" i="12"/>
  <c r="J6473" i="12"/>
  <c r="H6473" i="12"/>
  <c r="G6473" i="12"/>
  <c r="V6472" i="12"/>
  <c r="L6472" i="12"/>
  <c r="K6472" i="12"/>
  <c r="J6472" i="12"/>
  <c r="H6472" i="12"/>
  <c r="G6472" i="12"/>
  <c r="V6471" i="12"/>
  <c r="L6471" i="12"/>
  <c r="K6471" i="12"/>
  <c r="J6471" i="12"/>
  <c r="H6471" i="12"/>
  <c r="G6471" i="12"/>
  <c r="V6470" i="12"/>
  <c r="L6470" i="12"/>
  <c r="K6470" i="12"/>
  <c r="J6470" i="12"/>
  <c r="H6470" i="12"/>
  <c r="G6470" i="12"/>
  <c r="V6469" i="12"/>
  <c r="L6469" i="12"/>
  <c r="K6469" i="12"/>
  <c r="J6469" i="12"/>
  <c r="H6469" i="12"/>
  <c r="G6469" i="12"/>
  <c r="V6468" i="12"/>
  <c r="L6468" i="12"/>
  <c r="K6468" i="12"/>
  <c r="J6468" i="12"/>
  <c r="H6468" i="12"/>
  <c r="G6468" i="12"/>
  <c r="V6467" i="12"/>
  <c r="L6467" i="12"/>
  <c r="K6467" i="12"/>
  <c r="J6467" i="12"/>
  <c r="H6467" i="12"/>
  <c r="G6467" i="12"/>
  <c r="V6466" i="12"/>
  <c r="L6466" i="12"/>
  <c r="K6466" i="12"/>
  <c r="J6466" i="12"/>
  <c r="H6466" i="12"/>
  <c r="G6466" i="12"/>
  <c r="V6465" i="12"/>
  <c r="L6465" i="12"/>
  <c r="K6465" i="12"/>
  <c r="J6465" i="12"/>
  <c r="H6465" i="12"/>
  <c r="G6465" i="12"/>
  <c r="V6464" i="12"/>
  <c r="L6464" i="12"/>
  <c r="K6464" i="12"/>
  <c r="J6464" i="12"/>
  <c r="H6464" i="12"/>
  <c r="G6464" i="12"/>
  <c r="V6463" i="12"/>
  <c r="L6463" i="12"/>
  <c r="K6463" i="12"/>
  <c r="J6463" i="12"/>
  <c r="H6463" i="12"/>
  <c r="G6463" i="12"/>
  <c r="V6462" i="12"/>
  <c r="L6462" i="12"/>
  <c r="K6462" i="12"/>
  <c r="J6462" i="12"/>
  <c r="H6462" i="12"/>
  <c r="G6462" i="12"/>
  <c r="V6461" i="12"/>
  <c r="L6461" i="12"/>
  <c r="K6461" i="12"/>
  <c r="J6461" i="12"/>
  <c r="H6461" i="12"/>
  <c r="G6461" i="12"/>
  <c r="V6460" i="12"/>
  <c r="L6460" i="12"/>
  <c r="K6460" i="12"/>
  <c r="J6460" i="12"/>
  <c r="H6460" i="12"/>
  <c r="G6460" i="12"/>
  <c r="V6459" i="12"/>
  <c r="L6459" i="12"/>
  <c r="K6459" i="12"/>
  <c r="J6459" i="12"/>
  <c r="H6459" i="12"/>
  <c r="G6459" i="12"/>
  <c r="V6458" i="12"/>
  <c r="L6458" i="12"/>
  <c r="K6458" i="12"/>
  <c r="J6458" i="12"/>
  <c r="H6458" i="12"/>
  <c r="G6458" i="12"/>
  <c r="V6457" i="12"/>
  <c r="L6457" i="12"/>
  <c r="K6457" i="12"/>
  <c r="J6457" i="12"/>
  <c r="H6457" i="12"/>
  <c r="G6457" i="12"/>
  <c r="V6456" i="12"/>
  <c r="L6456" i="12"/>
  <c r="K6456" i="12"/>
  <c r="J6456" i="12"/>
  <c r="H6456" i="12"/>
  <c r="G6456" i="12"/>
  <c r="V6455" i="12"/>
  <c r="L6455" i="12"/>
  <c r="K6455" i="12"/>
  <c r="J6455" i="12"/>
  <c r="H6455" i="12"/>
  <c r="G6455" i="12"/>
  <c r="V6454" i="12"/>
  <c r="L6454" i="12"/>
  <c r="K6454" i="12"/>
  <c r="J6454" i="12"/>
  <c r="H6454" i="12"/>
  <c r="G6454" i="12"/>
  <c r="V6453" i="12"/>
  <c r="L6453" i="12"/>
  <c r="K6453" i="12"/>
  <c r="J6453" i="12"/>
  <c r="H6453" i="12"/>
  <c r="G6453" i="12"/>
  <c r="V6452" i="12"/>
  <c r="L6452" i="12"/>
  <c r="K6452" i="12"/>
  <c r="J6452" i="12"/>
  <c r="H6452" i="12"/>
  <c r="G6452" i="12"/>
  <c r="V6451" i="12"/>
  <c r="L6451" i="12"/>
  <c r="K6451" i="12"/>
  <c r="J6451" i="12"/>
  <c r="H6451" i="12"/>
  <c r="G6451" i="12"/>
  <c r="V6450" i="12"/>
  <c r="L6450" i="12"/>
  <c r="K6450" i="12"/>
  <c r="J6450" i="12"/>
  <c r="H6450" i="12"/>
  <c r="G6450" i="12"/>
  <c r="V6449" i="12"/>
  <c r="L6449" i="12"/>
  <c r="K6449" i="12"/>
  <c r="J6449" i="12"/>
  <c r="H6449" i="12"/>
  <c r="G6449" i="12"/>
  <c r="V6448" i="12"/>
  <c r="L6448" i="12"/>
  <c r="K6448" i="12"/>
  <c r="J6448" i="12"/>
  <c r="H6448" i="12"/>
  <c r="G6448" i="12"/>
  <c r="V6447" i="12"/>
  <c r="L6447" i="12"/>
  <c r="K6447" i="12"/>
  <c r="J6447" i="12"/>
  <c r="H6447" i="12"/>
  <c r="G6447" i="12"/>
  <c r="V6446" i="12"/>
  <c r="L6446" i="12"/>
  <c r="K6446" i="12"/>
  <c r="J6446" i="12"/>
  <c r="H6446" i="12"/>
  <c r="G6446" i="12"/>
  <c r="V6445" i="12"/>
  <c r="L6445" i="12"/>
  <c r="K6445" i="12"/>
  <c r="J6445" i="12"/>
  <c r="H6445" i="12"/>
  <c r="G6445" i="12"/>
  <c r="V6444" i="12"/>
  <c r="L6444" i="12"/>
  <c r="K6444" i="12"/>
  <c r="J6444" i="12"/>
  <c r="H6444" i="12"/>
  <c r="G6444" i="12"/>
  <c r="V6443" i="12"/>
  <c r="L6443" i="12"/>
  <c r="K6443" i="12"/>
  <c r="J6443" i="12"/>
  <c r="H6443" i="12"/>
  <c r="G6443" i="12"/>
  <c r="V6442" i="12"/>
  <c r="L6442" i="12"/>
  <c r="K6442" i="12"/>
  <c r="J6442" i="12"/>
  <c r="H6442" i="12"/>
  <c r="G6442" i="12"/>
  <c r="V6441" i="12"/>
  <c r="L6441" i="12"/>
  <c r="K6441" i="12"/>
  <c r="J6441" i="12"/>
  <c r="H6441" i="12"/>
  <c r="G6441" i="12"/>
  <c r="V6440" i="12"/>
  <c r="L6440" i="12"/>
  <c r="K6440" i="12"/>
  <c r="J6440" i="12"/>
  <c r="H6440" i="12"/>
  <c r="G6440" i="12"/>
  <c r="V6439" i="12"/>
  <c r="L6439" i="12"/>
  <c r="K6439" i="12"/>
  <c r="J6439" i="12"/>
  <c r="H6439" i="12"/>
  <c r="G6439" i="12"/>
  <c r="V6438" i="12"/>
  <c r="L6438" i="12"/>
  <c r="K6438" i="12"/>
  <c r="J6438" i="12"/>
  <c r="H6438" i="12"/>
  <c r="G6438" i="12"/>
  <c r="V6437" i="12"/>
  <c r="L6437" i="12"/>
  <c r="K6437" i="12"/>
  <c r="J6437" i="12"/>
  <c r="H6437" i="12"/>
  <c r="G6437" i="12"/>
  <c r="V6436" i="12"/>
  <c r="L6436" i="12"/>
  <c r="K6436" i="12"/>
  <c r="J6436" i="12"/>
  <c r="H6436" i="12"/>
  <c r="G6436" i="12"/>
  <c r="V6435" i="12"/>
  <c r="L6435" i="12"/>
  <c r="K6435" i="12"/>
  <c r="J6435" i="12"/>
  <c r="H6435" i="12"/>
  <c r="G6435" i="12"/>
  <c r="V6434" i="12"/>
  <c r="L6434" i="12"/>
  <c r="K6434" i="12"/>
  <c r="J6434" i="12"/>
  <c r="H6434" i="12"/>
  <c r="G6434" i="12"/>
  <c r="V6433" i="12"/>
  <c r="L6433" i="12"/>
  <c r="K6433" i="12"/>
  <c r="J6433" i="12"/>
  <c r="H6433" i="12"/>
  <c r="G6433" i="12"/>
  <c r="V6432" i="12"/>
  <c r="L6432" i="12"/>
  <c r="K6432" i="12"/>
  <c r="J6432" i="12"/>
  <c r="H6432" i="12"/>
  <c r="G6432" i="12"/>
  <c r="V6431" i="12"/>
  <c r="L6431" i="12"/>
  <c r="K6431" i="12"/>
  <c r="J6431" i="12"/>
  <c r="H6431" i="12"/>
  <c r="G6431" i="12"/>
  <c r="V6430" i="12"/>
  <c r="L6430" i="12"/>
  <c r="K6430" i="12"/>
  <c r="J6430" i="12"/>
  <c r="H6430" i="12"/>
  <c r="G6430" i="12"/>
  <c r="V6429" i="12"/>
  <c r="L6429" i="12"/>
  <c r="K6429" i="12"/>
  <c r="J6429" i="12"/>
  <c r="H6429" i="12"/>
  <c r="G6429" i="12"/>
  <c r="V6428" i="12"/>
  <c r="L6428" i="12"/>
  <c r="K6428" i="12"/>
  <c r="J6428" i="12"/>
  <c r="H6428" i="12"/>
  <c r="G6428" i="12"/>
  <c r="V6427" i="12"/>
  <c r="L6427" i="12"/>
  <c r="K6427" i="12"/>
  <c r="J6427" i="12"/>
  <c r="H6427" i="12"/>
  <c r="G6427" i="12"/>
  <c r="V6426" i="12"/>
  <c r="L6426" i="12"/>
  <c r="K6426" i="12"/>
  <c r="J6426" i="12"/>
  <c r="H6426" i="12"/>
  <c r="G6426" i="12"/>
  <c r="V6425" i="12"/>
  <c r="L6425" i="12"/>
  <c r="K6425" i="12"/>
  <c r="J6425" i="12"/>
  <c r="H6425" i="12"/>
  <c r="G6425" i="12"/>
  <c r="V6424" i="12"/>
  <c r="L6424" i="12"/>
  <c r="K6424" i="12"/>
  <c r="J6424" i="12"/>
  <c r="H6424" i="12"/>
  <c r="G6424" i="12"/>
  <c r="V6423" i="12"/>
  <c r="L6423" i="12"/>
  <c r="K6423" i="12"/>
  <c r="J6423" i="12"/>
  <c r="H6423" i="12"/>
  <c r="G6423" i="12"/>
  <c r="V6422" i="12"/>
  <c r="L6422" i="12"/>
  <c r="K6422" i="12"/>
  <c r="J6422" i="12"/>
  <c r="H6422" i="12"/>
  <c r="G6422" i="12"/>
  <c r="V6421" i="12"/>
  <c r="L6421" i="12"/>
  <c r="K6421" i="12"/>
  <c r="J6421" i="12"/>
  <c r="H6421" i="12"/>
  <c r="G6421" i="12"/>
  <c r="V6420" i="12"/>
  <c r="L6420" i="12"/>
  <c r="K6420" i="12"/>
  <c r="J6420" i="12"/>
  <c r="H6420" i="12"/>
  <c r="G6420" i="12"/>
  <c r="V6419" i="12"/>
  <c r="L6419" i="12"/>
  <c r="K6419" i="12"/>
  <c r="J6419" i="12"/>
  <c r="H6419" i="12"/>
  <c r="G6419" i="12"/>
  <c r="V6418" i="12"/>
  <c r="L6418" i="12"/>
  <c r="K6418" i="12"/>
  <c r="J6418" i="12"/>
  <c r="H6418" i="12"/>
  <c r="G6418" i="12"/>
  <c r="V6417" i="12"/>
  <c r="L6417" i="12"/>
  <c r="K6417" i="12"/>
  <c r="J6417" i="12"/>
  <c r="H6417" i="12"/>
  <c r="G6417" i="12"/>
  <c r="V6416" i="12"/>
  <c r="L6416" i="12"/>
  <c r="K6416" i="12"/>
  <c r="J6416" i="12"/>
  <c r="H6416" i="12"/>
  <c r="G6416" i="12"/>
  <c r="V6415" i="12"/>
  <c r="L6415" i="12"/>
  <c r="K6415" i="12"/>
  <c r="J6415" i="12"/>
  <c r="H6415" i="12"/>
  <c r="G6415" i="12"/>
  <c r="V6414" i="12"/>
  <c r="L6414" i="12"/>
  <c r="K6414" i="12"/>
  <c r="J6414" i="12"/>
  <c r="H6414" i="12"/>
  <c r="G6414" i="12"/>
  <c r="V6413" i="12"/>
  <c r="L6413" i="12"/>
  <c r="K6413" i="12"/>
  <c r="J6413" i="12"/>
  <c r="H6413" i="12"/>
  <c r="G6413" i="12"/>
  <c r="V6412" i="12"/>
  <c r="L6412" i="12"/>
  <c r="K6412" i="12"/>
  <c r="J6412" i="12"/>
  <c r="H6412" i="12"/>
  <c r="G6412" i="12"/>
  <c r="V6411" i="12"/>
  <c r="L6411" i="12"/>
  <c r="K6411" i="12"/>
  <c r="J6411" i="12"/>
  <c r="H6411" i="12"/>
  <c r="G6411" i="12"/>
  <c r="V6410" i="12"/>
  <c r="L6410" i="12"/>
  <c r="K6410" i="12"/>
  <c r="J6410" i="12"/>
  <c r="H6410" i="12"/>
  <c r="G6410" i="12"/>
  <c r="V6409" i="12"/>
  <c r="L6409" i="12"/>
  <c r="K6409" i="12"/>
  <c r="J6409" i="12"/>
  <c r="H6409" i="12"/>
  <c r="G6409" i="12"/>
  <c r="V6408" i="12"/>
  <c r="L6408" i="12"/>
  <c r="K6408" i="12"/>
  <c r="J6408" i="12"/>
  <c r="H6408" i="12"/>
  <c r="G6408" i="12"/>
  <c r="V6407" i="12"/>
  <c r="L6407" i="12"/>
  <c r="K6407" i="12"/>
  <c r="J6407" i="12"/>
  <c r="H6407" i="12"/>
  <c r="G6407" i="12"/>
  <c r="V6406" i="12"/>
  <c r="L6406" i="12"/>
  <c r="K6406" i="12"/>
  <c r="J6406" i="12"/>
  <c r="H6406" i="12"/>
  <c r="G6406" i="12"/>
  <c r="V6405" i="12"/>
  <c r="L6405" i="12"/>
  <c r="K6405" i="12"/>
  <c r="J6405" i="12"/>
  <c r="H6405" i="12"/>
  <c r="G6405" i="12"/>
  <c r="V6404" i="12"/>
  <c r="L6404" i="12"/>
  <c r="K6404" i="12"/>
  <c r="J6404" i="12"/>
  <c r="H6404" i="12"/>
  <c r="G6404" i="12"/>
  <c r="V6403" i="12"/>
  <c r="L6403" i="12"/>
  <c r="K6403" i="12"/>
  <c r="J6403" i="12"/>
  <c r="H6403" i="12"/>
  <c r="G6403" i="12"/>
  <c r="V6402" i="12"/>
  <c r="L6402" i="12"/>
  <c r="K6402" i="12"/>
  <c r="J6402" i="12"/>
  <c r="H6402" i="12"/>
  <c r="G6402" i="12"/>
  <c r="V6401" i="12"/>
  <c r="L6401" i="12"/>
  <c r="K6401" i="12"/>
  <c r="J6401" i="12"/>
  <c r="H6401" i="12"/>
  <c r="G6401" i="12"/>
  <c r="V6400" i="12"/>
  <c r="L6400" i="12"/>
  <c r="K6400" i="12"/>
  <c r="J6400" i="12"/>
  <c r="H6400" i="12"/>
  <c r="G6400" i="12"/>
  <c r="V6399" i="12"/>
  <c r="L6399" i="12"/>
  <c r="K6399" i="12"/>
  <c r="J6399" i="12"/>
  <c r="H6399" i="12"/>
  <c r="G6399" i="12"/>
  <c r="V6398" i="12"/>
  <c r="L6398" i="12"/>
  <c r="K6398" i="12"/>
  <c r="J6398" i="12"/>
  <c r="H6398" i="12"/>
  <c r="G6398" i="12"/>
  <c r="V6397" i="12"/>
  <c r="L6397" i="12"/>
  <c r="K6397" i="12"/>
  <c r="J6397" i="12"/>
  <c r="H6397" i="12"/>
  <c r="G6397" i="12"/>
  <c r="V6396" i="12"/>
  <c r="L6396" i="12"/>
  <c r="K6396" i="12"/>
  <c r="J6396" i="12"/>
  <c r="H6396" i="12"/>
  <c r="G6396" i="12"/>
  <c r="V6395" i="12"/>
  <c r="L6395" i="12"/>
  <c r="K6395" i="12"/>
  <c r="J6395" i="12"/>
  <c r="H6395" i="12"/>
  <c r="G6395" i="12"/>
  <c r="V6394" i="12"/>
  <c r="L6394" i="12"/>
  <c r="K6394" i="12"/>
  <c r="J6394" i="12"/>
  <c r="H6394" i="12"/>
  <c r="G6394" i="12"/>
  <c r="V6393" i="12"/>
  <c r="L6393" i="12"/>
  <c r="K6393" i="12"/>
  <c r="J6393" i="12"/>
  <c r="H6393" i="12"/>
  <c r="G6393" i="12"/>
  <c r="V6392" i="12"/>
  <c r="L6392" i="12"/>
  <c r="K6392" i="12"/>
  <c r="J6392" i="12"/>
  <c r="H6392" i="12"/>
  <c r="G6392" i="12"/>
  <c r="V6391" i="12"/>
  <c r="L6391" i="12"/>
  <c r="K6391" i="12"/>
  <c r="J6391" i="12"/>
  <c r="H6391" i="12"/>
  <c r="G6391" i="12"/>
  <c r="V6390" i="12"/>
  <c r="L6390" i="12"/>
  <c r="K6390" i="12"/>
  <c r="J6390" i="12"/>
  <c r="H6390" i="12"/>
  <c r="G6390" i="12"/>
  <c r="V6389" i="12"/>
  <c r="L6389" i="12"/>
  <c r="K6389" i="12"/>
  <c r="J6389" i="12"/>
  <c r="H6389" i="12"/>
  <c r="G6389" i="12"/>
  <c r="V6388" i="12"/>
  <c r="L6388" i="12"/>
  <c r="K6388" i="12"/>
  <c r="J6388" i="12"/>
  <c r="H6388" i="12"/>
  <c r="G6388" i="12"/>
  <c r="V6387" i="12"/>
  <c r="L6387" i="12"/>
  <c r="K6387" i="12"/>
  <c r="J6387" i="12"/>
  <c r="H6387" i="12"/>
  <c r="G6387" i="12"/>
  <c r="V6386" i="12"/>
  <c r="L6386" i="12"/>
  <c r="K6386" i="12"/>
  <c r="J6386" i="12"/>
  <c r="H6386" i="12"/>
  <c r="G6386" i="12"/>
  <c r="V6385" i="12"/>
  <c r="L6385" i="12"/>
  <c r="K6385" i="12"/>
  <c r="J6385" i="12"/>
  <c r="H6385" i="12"/>
  <c r="G6385" i="12"/>
  <c r="V6384" i="12"/>
  <c r="L6384" i="12"/>
  <c r="K6384" i="12"/>
  <c r="J6384" i="12"/>
  <c r="H6384" i="12"/>
  <c r="G6384" i="12"/>
  <c r="V6383" i="12"/>
  <c r="L6383" i="12"/>
  <c r="K6383" i="12"/>
  <c r="J6383" i="12"/>
  <c r="H6383" i="12"/>
  <c r="G6383" i="12"/>
  <c r="V6382" i="12"/>
  <c r="L6382" i="12"/>
  <c r="K6382" i="12"/>
  <c r="J6382" i="12"/>
  <c r="H6382" i="12"/>
  <c r="G6382" i="12"/>
  <c r="V6381" i="12"/>
  <c r="L6381" i="12"/>
  <c r="K6381" i="12"/>
  <c r="J6381" i="12"/>
  <c r="H6381" i="12"/>
  <c r="G6381" i="12"/>
  <c r="V6380" i="12"/>
  <c r="L6380" i="12"/>
  <c r="K6380" i="12"/>
  <c r="J6380" i="12"/>
  <c r="H6380" i="12"/>
  <c r="G6380" i="12"/>
  <c r="V6379" i="12"/>
  <c r="L6379" i="12"/>
  <c r="K6379" i="12"/>
  <c r="J6379" i="12"/>
  <c r="H6379" i="12"/>
  <c r="G6379" i="12"/>
  <c r="V6378" i="12"/>
  <c r="L6378" i="12"/>
  <c r="K6378" i="12"/>
  <c r="J6378" i="12"/>
  <c r="H6378" i="12"/>
  <c r="G6378" i="12"/>
  <c r="V6377" i="12"/>
  <c r="L6377" i="12"/>
  <c r="K6377" i="12"/>
  <c r="J6377" i="12"/>
  <c r="H6377" i="12"/>
  <c r="G6377" i="12"/>
  <c r="V6376" i="12"/>
  <c r="L6376" i="12"/>
  <c r="K6376" i="12"/>
  <c r="J6376" i="12"/>
  <c r="H6376" i="12"/>
  <c r="G6376" i="12"/>
  <c r="V6375" i="12"/>
  <c r="L6375" i="12"/>
  <c r="K6375" i="12"/>
  <c r="J6375" i="12"/>
  <c r="H6375" i="12"/>
  <c r="G6375" i="12"/>
  <c r="V6374" i="12"/>
  <c r="L6374" i="12"/>
  <c r="K6374" i="12"/>
  <c r="J6374" i="12"/>
  <c r="H6374" i="12"/>
  <c r="G6374" i="12"/>
  <c r="V6373" i="12"/>
  <c r="L6373" i="12"/>
  <c r="K6373" i="12"/>
  <c r="J6373" i="12"/>
  <c r="H6373" i="12"/>
  <c r="G6373" i="12"/>
  <c r="V6372" i="12"/>
  <c r="L6372" i="12"/>
  <c r="K6372" i="12"/>
  <c r="J6372" i="12"/>
  <c r="H6372" i="12"/>
  <c r="G6372" i="12"/>
  <c r="V6371" i="12"/>
  <c r="L6371" i="12"/>
  <c r="K6371" i="12"/>
  <c r="J6371" i="12"/>
  <c r="H6371" i="12"/>
  <c r="G6371" i="12"/>
  <c r="V6370" i="12"/>
  <c r="L6370" i="12"/>
  <c r="K6370" i="12"/>
  <c r="J6370" i="12"/>
  <c r="H6370" i="12"/>
  <c r="G6370" i="12"/>
  <c r="V6369" i="12"/>
  <c r="L6369" i="12"/>
  <c r="K6369" i="12"/>
  <c r="J6369" i="12"/>
  <c r="H6369" i="12"/>
  <c r="G6369" i="12"/>
  <c r="V6368" i="12"/>
  <c r="L6368" i="12"/>
  <c r="K6368" i="12"/>
  <c r="J6368" i="12"/>
  <c r="H6368" i="12"/>
  <c r="G6368" i="12"/>
  <c r="V6367" i="12"/>
  <c r="L6367" i="12"/>
  <c r="K6367" i="12"/>
  <c r="J6367" i="12"/>
  <c r="H6367" i="12"/>
  <c r="G6367" i="12"/>
  <c r="V6366" i="12"/>
  <c r="L6366" i="12"/>
  <c r="K6366" i="12"/>
  <c r="J6366" i="12"/>
  <c r="H6366" i="12"/>
  <c r="G6366" i="12"/>
  <c r="V6365" i="12"/>
  <c r="L6365" i="12"/>
  <c r="K6365" i="12"/>
  <c r="J6365" i="12"/>
  <c r="H6365" i="12"/>
  <c r="G6365" i="12"/>
  <c r="V6364" i="12"/>
  <c r="L6364" i="12"/>
  <c r="K6364" i="12"/>
  <c r="J6364" i="12"/>
  <c r="H6364" i="12"/>
  <c r="G6364" i="12"/>
  <c r="V6363" i="12"/>
  <c r="L6363" i="12"/>
  <c r="K6363" i="12"/>
  <c r="J6363" i="12"/>
  <c r="H6363" i="12"/>
  <c r="G6363" i="12"/>
  <c r="V6362" i="12"/>
  <c r="L6362" i="12"/>
  <c r="K6362" i="12"/>
  <c r="J6362" i="12"/>
  <c r="H6362" i="12"/>
  <c r="G6362" i="12"/>
  <c r="V6361" i="12"/>
  <c r="L6361" i="12"/>
  <c r="K6361" i="12"/>
  <c r="J6361" i="12"/>
  <c r="H6361" i="12"/>
  <c r="G6361" i="12"/>
  <c r="V6360" i="12"/>
  <c r="L6360" i="12"/>
  <c r="K6360" i="12"/>
  <c r="J6360" i="12"/>
  <c r="H6360" i="12"/>
  <c r="G6360" i="12"/>
  <c r="V6359" i="12"/>
  <c r="L6359" i="12"/>
  <c r="K6359" i="12"/>
  <c r="J6359" i="12"/>
  <c r="H6359" i="12"/>
  <c r="G6359" i="12"/>
  <c r="V6358" i="12"/>
  <c r="L6358" i="12"/>
  <c r="K6358" i="12"/>
  <c r="J6358" i="12"/>
  <c r="H6358" i="12"/>
  <c r="G6358" i="12"/>
  <c r="V6357" i="12"/>
  <c r="L6357" i="12"/>
  <c r="K6357" i="12"/>
  <c r="J6357" i="12"/>
  <c r="H6357" i="12"/>
  <c r="G6357" i="12"/>
  <c r="V6356" i="12"/>
  <c r="L6356" i="12"/>
  <c r="K6356" i="12"/>
  <c r="J6356" i="12"/>
  <c r="H6356" i="12"/>
  <c r="G6356" i="12"/>
  <c r="V6355" i="12"/>
  <c r="L6355" i="12"/>
  <c r="K6355" i="12"/>
  <c r="J6355" i="12"/>
  <c r="H6355" i="12"/>
  <c r="G6355" i="12"/>
  <c r="V6354" i="12"/>
  <c r="L6354" i="12"/>
  <c r="K6354" i="12"/>
  <c r="J6354" i="12"/>
  <c r="H6354" i="12"/>
  <c r="G6354" i="12"/>
  <c r="V6353" i="12"/>
  <c r="L6353" i="12"/>
  <c r="K6353" i="12"/>
  <c r="J6353" i="12"/>
  <c r="H6353" i="12"/>
  <c r="G6353" i="12"/>
  <c r="V6352" i="12"/>
  <c r="L6352" i="12"/>
  <c r="K6352" i="12"/>
  <c r="J6352" i="12"/>
  <c r="H6352" i="12"/>
  <c r="G6352" i="12"/>
  <c r="V6351" i="12"/>
  <c r="L6351" i="12"/>
  <c r="K6351" i="12"/>
  <c r="J6351" i="12"/>
  <c r="H6351" i="12"/>
  <c r="G6351" i="12"/>
  <c r="V6350" i="12"/>
  <c r="L6350" i="12"/>
  <c r="K6350" i="12"/>
  <c r="J6350" i="12"/>
  <c r="H6350" i="12"/>
  <c r="G6350" i="12"/>
  <c r="V6349" i="12"/>
  <c r="L6349" i="12"/>
  <c r="K6349" i="12"/>
  <c r="J6349" i="12"/>
  <c r="H6349" i="12"/>
  <c r="G6349" i="12"/>
  <c r="V6348" i="12"/>
  <c r="L6348" i="12"/>
  <c r="K6348" i="12"/>
  <c r="J6348" i="12"/>
  <c r="H6348" i="12"/>
  <c r="G6348" i="12"/>
  <c r="V6347" i="12"/>
  <c r="L6347" i="12"/>
  <c r="K6347" i="12"/>
  <c r="J6347" i="12"/>
  <c r="H6347" i="12"/>
  <c r="G6347" i="12"/>
  <c r="V6346" i="12"/>
  <c r="L6346" i="12"/>
  <c r="K6346" i="12"/>
  <c r="J6346" i="12"/>
  <c r="H6346" i="12"/>
  <c r="G6346" i="12"/>
  <c r="V6345" i="12"/>
  <c r="L6345" i="12"/>
  <c r="K6345" i="12"/>
  <c r="J6345" i="12"/>
  <c r="H6345" i="12"/>
  <c r="G6345" i="12"/>
  <c r="V6344" i="12"/>
  <c r="L6344" i="12"/>
  <c r="K6344" i="12"/>
  <c r="J6344" i="12"/>
  <c r="H6344" i="12"/>
  <c r="G6344" i="12"/>
  <c r="V6343" i="12"/>
  <c r="L6343" i="12"/>
  <c r="K6343" i="12"/>
  <c r="J6343" i="12"/>
  <c r="H6343" i="12"/>
  <c r="G6343" i="12"/>
  <c r="V6342" i="12"/>
  <c r="L6342" i="12"/>
  <c r="K6342" i="12"/>
  <c r="J6342" i="12"/>
  <c r="H6342" i="12"/>
  <c r="G6342" i="12"/>
  <c r="V6341" i="12"/>
  <c r="L6341" i="12"/>
  <c r="K6341" i="12"/>
  <c r="J6341" i="12"/>
  <c r="H6341" i="12"/>
  <c r="G6341" i="12"/>
  <c r="V6340" i="12"/>
  <c r="L6340" i="12"/>
  <c r="K6340" i="12"/>
  <c r="J6340" i="12"/>
  <c r="H6340" i="12"/>
  <c r="G6340" i="12"/>
  <c r="V6339" i="12"/>
  <c r="L6339" i="12"/>
  <c r="K6339" i="12"/>
  <c r="J6339" i="12"/>
  <c r="H6339" i="12"/>
  <c r="G6339" i="12"/>
  <c r="V6338" i="12"/>
  <c r="L6338" i="12"/>
  <c r="K6338" i="12"/>
  <c r="J6338" i="12"/>
  <c r="H6338" i="12"/>
  <c r="G6338" i="12"/>
  <c r="V6337" i="12"/>
  <c r="L6337" i="12"/>
  <c r="K6337" i="12"/>
  <c r="J6337" i="12"/>
  <c r="H6337" i="12"/>
  <c r="G6337" i="12"/>
  <c r="V6336" i="12"/>
  <c r="L6336" i="12"/>
  <c r="K6336" i="12"/>
  <c r="J6336" i="12"/>
  <c r="H6336" i="12"/>
  <c r="G6336" i="12"/>
  <c r="V6335" i="12"/>
  <c r="L6335" i="12"/>
  <c r="K6335" i="12"/>
  <c r="J6335" i="12"/>
  <c r="H6335" i="12"/>
  <c r="G6335" i="12"/>
  <c r="V6334" i="12"/>
  <c r="L6334" i="12"/>
  <c r="K6334" i="12"/>
  <c r="J6334" i="12"/>
  <c r="H6334" i="12"/>
  <c r="G6334" i="12"/>
  <c r="V6333" i="12"/>
  <c r="L6333" i="12"/>
  <c r="K6333" i="12"/>
  <c r="J6333" i="12"/>
  <c r="H6333" i="12"/>
  <c r="G6333" i="12"/>
  <c r="V6332" i="12"/>
  <c r="L6332" i="12"/>
  <c r="K6332" i="12"/>
  <c r="J6332" i="12"/>
  <c r="H6332" i="12"/>
  <c r="G6332" i="12"/>
  <c r="V6331" i="12"/>
  <c r="L6331" i="12"/>
  <c r="K6331" i="12"/>
  <c r="J6331" i="12"/>
  <c r="H6331" i="12"/>
  <c r="G6331" i="12"/>
  <c r="V6330" i="12"/>
  <c r="L6330" i="12"/>
  <c r="K6330" i="12"/>
  <c r="J6330" i="12"/>
  <c r="H6330" i="12"/>
  <c r="G6330" i="12"/>
  <c r="V6329" i="12"/>
  <c r="L6329" i="12"/>
  <c r="K6329" i="12"/>
  <c r="J6329" i="12"/>
  <c r="H6329" i="12"/>
  <c r="G6329" i="12"/>
  <c r="V6328" i="12"/>
  <c r="L6328" i="12"/>
  <c r="K6328" i="12"/>
  <c r="J6328" i="12"/>
  <c r="H6328" i="12"/>
  <c r="G6328" i="12"/>
  <c r="V6327" i="12"/>
  <c r="L6327" i="12"/>
  <c r="K6327" i="12"/>
  <c r="J6327" i="12"/>
  <c r="H6327" i="12"/>
  <c r="G6327" i="12"/>
  <c r="V6326" i="12"/>
  <c r="L6326" i="12"/>
  <c r="K6326" i="12"/>
  <c r="J6326" i="12"/>
  <c r="H6326" i="12"/>
  <c r="G6326" i="12"/>
  <c r="V6325" i="12"/>
  <c r="L6325" i="12"/>
  <c r="K6325" i="12"/>
  <c r="J6325" i="12"/>
  <c r="H6325" i="12"/>
  <c r="G6325" i="12"/>
  <c r="V6324" i="12"/>
  <c r="L6324" i="12"/>
  <c r="K6324" i="12"/>
  <c r="J6324" i="12"/>
  <c r="H6324" i="12"/>
  <c r="G6324" i="12"/>
  <c r="V6323" i="12"/>
  <c r="L6323" i="12"/>
  <c r="K6323" i="12"/>
  <c r="J6323" i="12"/>
  <c r="H6323" i="12"/>
  <c r="G6323" i="12"/>
  <c r="V6322" i="12"/>
  <c r="L6322" i="12"/>
  <c r="K6322" i="12"/>
  <c r="J6322" i="12"/>
  <c r="H6322" i="12"/>
  <c r="G6322" i="12"/>
  <c r="V6321" i="12"/>
  <c r="L6321" i="12"/>
  <c r="K6321" i="12"/>
  <c r="J6321" i="12"/>
  <c r="H6321" i="12"/>
  <c r="G6321" i="12"/>
  <c r="V6320" i="12"/>
  <c r="L6320" i="12"/>
  <c r="K6320" i="12"/>
  <c r="J6320" i="12"/>
  <c r="H6320" i="12"/>
  <c r="G6320" i="12"/>
  <c r="V6319" i="12"/>
  <c r="L6319" i="12"/>
  <c r="K6319" i="12"/>
  <c r="J6319" i="12"/>
  <c r="H6319" i="12"/>
  <c r="G6319" i="12"/>
  <c r="V6318" i="12"/>
  <c r="L6318" i="12"/>
  <c r="K6318" i="12"/>
  <c r="J6318" i="12"/>
  <c r="H6318" i="12"/>
  <c r="G6318" i="12"/>
  <c r="V6317" i="12"/>
  <c r="L6317" i="12"/>
  <c r="K6317" i="12"/>
  <c r="J6317" i="12"/>
  <c r="H6317" i="12"/>
  <c r="G6317" i="12"/>
  <c r="V6316" i="12"/>
  <c r="L6316" i="12"/>
  <c r="K6316" i="12"/>
  <c r="J6316" i="12"/>
  <c r="H6316" i="12"/>
  <c r="G6316" i="12"/>
  <c r="V6315" i="12"/>
  <c r="L6315" i="12"/>
  <c r="K6315" i="12"/>
  <c r="J6315" i="12"/>
  <c r="H6315" i="12"/>
  <c r="G6315" i="12"/>
  <c r="V6314" i="12"/>
  <c r="L6314" i="12"/>
  <c r="K6314" i="12"/>
  <c r="J6314" i="12"/>
  <c r="H6314" i="12"/>
  <c r="G6314" i="12"/>
  <c r="V6313" i="12"/>
  <c r="L6313" i="12"/>
  <c r="K6313" i="12"/>
  <c r="J6313" i="12"/>
  <c r="H6313" i="12"/>
  <c r="G6313" i="12"/>
  <c r="V6312" i="12"/>
  <c r="L6312" i="12"/>
  <c r="K6312" i="12"/>
  <c r="J6312" i="12"/>
  <c r="H6312" i="12"/>
  <c r="G6312" i="12"/>
  <c r="V6311" i="12"/>
  <c r="L6311" i="12"/>
  <c r="K6311" i="12"/>
  <c r="J6311" i="12"/>
  <c r="H6311" i="12"/>
  <c r="G6311" i="12"/>
  <c r="V6310" i="12"/>
  <c r="L6310" i="12"/>
  <c r="K6310" i="12"/>
  <c r="J6310" i="12"/>
  <c r="H6310" i="12"/>
  <c r="G6310" i="12"/>
  <c r="V6309" i="12"/>
  <c r="L6309" i="12"/>
  <c r="K6309" i="12"/>
  <c r="J6309" i="12"/>
  <c r="H6309" i="12"/>
  <c r="G6309" i="12"/>
  <c r="V6308" i="12"/>
  <c r="L6308" i="12"/>
  <c r="K6308" i="12"/>
  <c r="J6308" i="12"/>
  <c r="H6308" i="12"/>
  <c r="G6308" i="12"/>
  <c r="V6307" i="12"/>
  <c r="L6307" i="12"/>
  <c r="K6307" i="12"/>
  <c r="J6307" i="12"/>
  <c r="H6307" i="12"/>
  <c r="G6307" i="12"/>
  <c r="V6306" i="12"/>
  <c r="L6306" i="12"/>
  <c r="K6306" i="12"/>
  <c r="J6306" i="12"/>
  <c r="H6306" i="12"/>
  <c r="G6306" i="12"/>
  <c r="V6305" i="12"/>
  <c r="L6305" i="12"/>
  <c r="K6305" i="12"/>
  <c r="J6305" i="12"/>
  <c r="H6305" i="12"/>
  <c r="G6305" i="12"/>
  <c r="V6304" i="12"/>
  <c r="L6304" i="12"/>
  <c r="K6304" i="12"/>
  <c r="J6304" i="12"/>
  <c r="H6304" i="12"/>
  <c r="G6304" i="12"/>
  <c r="V6303" i="12"/>
  <c r="L6303" i="12"/>
  <c r="K6303" i="12"/>
  <c r="J6303" i="12"/>
  <c r="H6303" i="12"/>
  <c r="G6303" i="12"/>
  <c r="V6302" i="12"/>
  <c r="L6302" i="12"/>
  <c r="K6302" i="12"/>
  <c r="J6302" i="12"/>
  <c r="H6302" i="12"/>
  <c r="G6302" i="12"/>
  <c r="V6301" i="12"/>
  <c r="L6301" i="12"/>
  <c r="K6301" i="12"/>
  <c r="J6301" i="12"/>
  <c r="H6301" i="12"/>
  <c r="G6301" i="12"/>
  <c r="V6300" i="12"/>
  <c r="L6300" i="12"/>
  <c r="K6300" i="12"/>
  <c r="J6300" i="12"/>
  <c r="H6300" i="12"/>
  <c r="G6300" i="12"/>
  <c r="V6299" i="12"/>
  <c r="L6299" i="12"/>
  <c r="K6299" i="12"/>
  <c r="J6299" i="12"/>
  <c r="H6299" i="12"/>
  <c r="G6299" i="12"/>
  <c r="V6298" i="12"/>
  <c r="L6298" i="12"/>
  <c r="K6298" i="12"/>
  <c r="J6298" i="12"/>
  <c r="H6298" i="12"/>
  <c r="G6298" i="12"/>
  <c r="V6297" i="12"/>
  <c r="L6297" i="12"/>
  <c r="K6297" i="12"/>
  <c r="J6297" i="12"/>
  <c r="H6297" i="12"/>
  <c r="G6297" i="12"/>
  <c r="V6296" i="12"/>
  <c r="L6296" i="12"/>
  <c r="K6296" i="12"/>
  <c r="J6296" i="12"/>
  <c r="H6296" i="12"/>
  <c r="G6296" i="12"/>
  <c r="V6295" i="12"/>
  <c r="L6295" i="12"/>
  <c r="K6295" i="12"/>
  <c r="J6295" i="12"/>
  <c r="H6295" i="12"/>
  <c r="G6295" i="12"/>
  <c r="V6294" i="12"/>
  <c r="L6294" i="12"/>
  <c r="K6294" i="12"/>
  <c r="J6294" i="12"/>
  <c r="H6294" i="12"/>
  <c r="G6294" i="12"/>
  <c r="V6293" i="12"/>
  <c r="L6293" i="12"/>
  <c r="K6293" i="12"/>
  <c r="J6293" i="12"/>
  <c r="H6293" i="12"/>
  <c r="G6293" i="12"/>
  <c r="V6292" i="12"/>
  <c r="L6292" i="12"/>
  <c r="K6292" i="12"/>
  <c r="J6292" i="12"/>
  <c r="H6292" i="12"/>
  <c r="G6292" i="12"/>
  <c r="V6291" i="12"/>
  <c r="L6291" i="12"/>
  <c r="K6291" i="12"/>
  <c r="J6291" i="12"/>
  <c r="H6291" i="12"/>
  <c r="G6291" i="12"/>
  <c r="V6290" i="12"/>
  <c r="L6290" i="12"/>
  <c r="K6290" i="12"/>
  <c r="J6290" i="12"/>
  <c r="H6290" i="12"/>
  <c r="G6290" i="12"/>
  <c r="V6289" i="12"/>
  <c r="L6289" i="12"/>
  <c r="K6289" i="12"/>
  <c r="J6289" i="12"/>
  <c r="H6289" i="12"/>
  <c r="G6289" i="12"/>
  <c r="V6288" i="12"/>
  <c r="L6288" i="12"/>
  <c r="K6288" i="12"/>
  <c r="J6288" i="12"/>
  <c r="H6288" i="12"/>
  <c r="G6288" i="12"/>
  <c r="V6287" i="12"/>
  <c r="L6287" i="12"/>
  <c r="K6287" i="12"/>
  <c r="J6287" i="12"/>
  <c r="H6287" i="12"/>
  <c r="G6287" i="12"/>
  <c r="V6286" i="12"/>
  <c r="L6286" i="12"/>
  <c r="K6286" i="12"/>
  <c r="J6286" i="12"/>
  <c r="H6286" i="12"/>
  <c r="G6286" i="12"/>
  <c r="V6285" i="12"/>
  <c r="L6285" i="12"/>
  <c r="K6285" i="12"/>
  <c r="J6285" i="12"/>
  <c r="H6285" i="12"/>
  <c r="G6285" i="12"/>
  <c r="V6284" i="12"/>
  <c r="L6284" i="12"/>
  <c r="K6284" i="12"/>
  <c r="J6284" i="12"/>
  <c r="H6284" i="12"/>
  <c r="G6284" i="12"/>
  <c r="V6283" i="12"/>
  <c r="L6283" i="12"/>
  <c r="K6283" i="12"/>
  <c r="J6283" i="12"/>
  <c r="H6283" i="12"/>
  <c r="G6283" i="12"/>
  <c r="V6282" i="12"/>
  <c r="L6282" i="12"/>
  <c r="K6282" i="12"/>
  <c r="J6282" i="12"/>
  <c r="H6282" i="12"/>
  <c r="G6282" i="12"/>
  <c r="V6281" i="12"/>
  <c r="L6281" i="12"/>
  <c r="K6281" i="12"/>
  <c r="J6281" i="12"/>
  <c r="H6281" i="12"/>
  <c r="G6281" i="12"/>
  <c r="V6280" i="12"/>
  <c r="L6280" i="12"/>
  <c r="K6280" i="12"/>
  <c r="J6280" i="12"/>
  <c r="H6280" i="12"/>
  <c r="G6280" i="12"/>
  <c r="V6279" i="12"/>
  <c r="L6279" i="12"/>
  <c r="K6279" i="12"/>
  <c r="J6279" i="12"/>
  <c r="H6279" i="12"/>
  <c r="G6279" i="12"/>
  <c r="V6278" i="12"/>
  <c r="L6278" i="12"/>
  <c r="K6278" i="12"/>
  <c r="J6278" i="12"/>
  <c r="H6278" i="12"/>
  <c r="G6278" i="12"/>
  <c r="V6277" i="12"/>
  <c r="L6277" i="12"/>
  <c r="K6277" i="12"/>
  <c r="J6277" i="12"/>
  <c r="H6277" i="12"/>
  <c r="G6277" i="12"/>
  <c r="V6276" i="12"/>
  <c r="L6276" i="12"/>
  <c r="K6276" i="12"/>
  <c r="J6276" i="12"/>
  <c r="H6276" i="12"/>
  <c r="G6276" i="12"/>
  <c r="V6275" i="12"/>
  <c r="L6275" i="12"/>
  <c r="K6275" i="12"/>
  <c r="J6275" i="12"/>
  <c r="H6275" i="12"/>
  <c r="G6275" i="12"/>
  <c r="V6274" i="12"/>
  <c r="L6274" i="12"/>
  <c r="K6274" i="12"/>
  <c r="J6274" i="12"/>
  <c r="H6274" i="12"/>
  <c r="G6274" i="12"/>
  <c r="V6273" i="12"/>
  <c r="L6273" i="12"/>
  <c r="K6273" i="12"/>
  <c r="J6273" i="12"/>
  <c r="H6273" i="12"/>
  <c r="G6273" i="12"/>
  <c r="V6272" i="12"/>
  <c r="L6272" i="12"/>
  <c r="K6272" i="12"/>
  <c r="J6272" i="12"/>
  <c r="H6272" i="12"/>
  <c r="G6272" i="12"/>
  <c r="V6271" i="12"/>
  <c r="L6271" i="12"/>
  <c r="K6271" i="12"/>
  <c r="J6271" i="12"/>
  <c r="H6271" i="12"/>
  <c r="G6271" i="12"/>
  <c r="V6270" i="12"/>
  <c r="L6270" i="12"/>
  <c r="K6270" i="12"/>
  <c r="J6270" i="12"/>
  <c r="H6270" i="12"/>
  <c r="G6270" i="12"/>
  <c r="V6269" i="12"/>
  <c r="L6269" i="12"/>
  <c r="K6269" i="12"/>
  <c r="J6269" i="12"/>
  <c r="H6269" i="12"/>
  <c r="G6269" i="12"/>
  <c r="V6268" i="12"/>
  <c r="L6268" i="12"/>
  <c r="K6268" i="12"/>
  <c r="J6268" i="12"/>
  <c r="H6268" i="12"/>
  <c r="G6268" i="12"/>
  <c r="V6267" i="12"/>
  <c r="L6267" i="12"/>
  <c r="K6267" i="12"/>
  <c r="J6267" i="12"/>
  <c r="H6267" i="12"/>
  <c r="G6267" i="12"/>
  <c r="V6266" i="12"/>
  <c r="L6266" i="12"/>
  <c r="K6266" i="12"/>
  <c r="J6266" i="12"/>
  <c r="H6266" i="12"/>
  <c r="G6266" i="12"/>
  <c r="V6265" i="12"/>
  <c r="L6265" i="12"/>
  <c r="K6265" i="12"/>
  <c r="J6265" i="12"/>
  <c r="H6265" i="12"/>
  <c r="G6265" i="12"/>
  <c r="V6264" i="12"/>
  <c r="L6264" i="12"/>
  <c r="K6264" i="12"/>
  <c r="J6264" i="12"/>
  <c r="H6264" i="12"/>
  <c r="G6264" i="12"/>
  <c r="V6263" i="12"/>
  <c r="L6263" i="12"/>
  <c r="K6263" i="12"/>
  <c r="J6263" i="12"/>
  <c r="H6263" i="12"/>
  <c r="G6263" i="12"/>
  <c r="V6262" i="12"/>
  <c r="L6262" i="12"/>
  <c r="K6262" i="12"/>
  <c r="J6262" i="12"/>
  <c r="H6262" i="12"/>
  <c r="G6262" i="12"/>
  <c r="V6261" i="12"/>
  <c r="L6261" i="12"/>
  <c r="K6261" i="12"/>
  <c r="J6261" i="12"/>
  <c r="H6261" i="12"/>
  <c r="G6261" i="12"/>
  <c r="V6260" i="12"/>
  <c r="L6260" i="12"/>
  <c r="K6260" i="12"/>
  <c r="J6260" i="12"/>
  <c r="H6260" i="12"/>
  <c r="G6260" i="12"/>
  <c r="V6259" i="12"/>
  <c r="L6259" i="12"/>
  <c r="K6259" i="12"/>
  <c r="J6259" i="12"/>
  <c r="H6259" i="12"/>
  <c r="G6259" i="12"/>
  <c r="V6258" i="12"/>
  <c r="L6258" i="12"/>
  <c r="K6258" i="12"/>
  <c r="J6258" i="12"/>
  <c r="H6258" i="12"/>
  <c r="G6258" i="12"/>
  <c r="V6257" i="12"/>
  <c r="L6257" i="12"/>
  <c r="K6257" i="12"/>
  <c r="J6257" i="12"/>
  <c r="H6257" i="12"/>
  <c r="G6257" i="12"/>
  <c r="V6256" i="12"/>
  <c r="L6256" i="12"/>
  <c r="K6256" i="12"/>
  <c r="J6256" i="12"/>
  <c r="H6256" i="12"/>
  <c r="G6256" i="12"/>
  <c r="V6255" i="12"/>
  <c r="L6255" i="12"/>
  <c r="K6255" i="12"/>
  <c r="J6255" i="12"/>
  <c r="H6255" i="12"/>
  <c r="G6255" i="12"/>
  <c r="V6254" i="12"/>
  <c r="L6254" i="12"/>
  <c r="K6254" i="12"/>
  <c r="J6254" i="12"/>
  <c r="H6254" i="12"/>
  <c r="G6254" i="12"/>
  <c r="V6253" i="12"/>
  <c r="L6253" i="12"/>
  <c r="K6253" i="12"/>
  <c r="J6253" i="12"/>
  <c r="H6253" i="12"/>
  <c r="G6253" i="12"/>
  <c r="V6252" i="12"/>
  <c r="L6252" i="12"/>
  <c r="K6252" i="12"/>
  <c r="J6252" i="12"/>
  <c r="H6252" i="12"/>
  <c r="G6252" i="12"/>
  <c r="V6251" i="12"/>
  <c r="L6251" i="12"/>
  <c r="K6251" i="12"/>
  <c r="J6251" i="12"/>
  <c r="H6251" i="12"/>
  <c r="G6251" i="12"/>
  <c r="V6250" i="12"/>
  <c r="L6250" i="12"/>
  <c r="K6250" i="12"/>
  <c r="J6250" i="12"/>
  <c r="H6250" i="12"/>
  <c r="G6250" i="12"/>
  <c r="V6249" i="12"/>
  <c r="L6249" i="12"/>
  <c r="K6249" i="12"/>
  <c r="J6249" i="12"/>
  <c r="H6249" i="12"/>
  <c r="G6249" i="12"/>
  <c r="V6248" i="12"/>
  <c r="L6248" i="12"/>
  <c r="K6248" i="12"/>
  <c r="J6248" i="12"/>
  <c r="H6248" i="12"/>
  <c r="G6248" i="12"/>
  <c r="V6247" i="12"/>
  <c r="L6247" i="12"/>
  <c r="K6247" i="12"/>
  <c r="J6247" i="12"/>
  <c r="H6247" i="12"/>
  <c r="G6247" i="12"/>
  <c r="V6246" i="12"/>
  <c r="L6246" i="12"/>
  <c r="K6246" i="12"/>
  <c r="J6246" i="12"/>
  <c r="H6246" i="12"/>
  <c r="G6246" i="12"/>
  <c r="V6245" i="12"/>
  <c r="L6245" i="12"/>
  <c r="K6245" i="12"/>
  <c r="J6245" i="12"/>
  <c r="H6245" i="12"/>
  <c r="G6245" i="12"/>
  <c r="V6244" i="12"/>
  <c r="L6244" i="12"/>
  <c r="K6244" i="12"/>
  <c r="J6244" i="12"/>
  <c r="H6244" i="12"/>
  <c r="G6244" i="12"/>
  <c r="V6243" i="12"/>
  <c r="L6243" i="12"/>
  <c r="K6243" i="12"/>
  <c r="J6243" i="12"/>
  <c r="H6243" i="12"/>
  <c r="G6243" i="12"/>
  <c r="V6242" i="12"/>
  <c r="L6242" i="12"/>
  <c r="K6242" i="12"/>
  <c r="J6242" i="12"/>
  <c r="H6242" i="12"/>
  <c r="G6242" i="12"/>
  <c r="V6241" i="12"/>
  <c r="L6241" i="12"/>
  <c r="K6241" i="12"/>
  <c r="J6241" i="12"/>
  <c r="H6241" i="12"/>
  <c r="G6241" i="12"/>
  <c r="V6240" i="12"/>
  <c r="L6240" i="12"/>
  <c r="K6240" i="12"/>
  <c r="J6240" i="12"/>
  <c r="H6240" i="12"/>
  <c r="G6240" i="12"/>
  <c r="V6239" i="12"/>
  <c r="L6239" i="12"/>
  <c r="K6239" i="12"/>
  <c r="J6239" i="12"/>
  <c r="H6239" i="12"/>
  <c r="G6239" i="12"/>
  <c r="V6238" i="12"/>
  <c r="L6238" i="12"/>
  <c r="K6238" i="12"/>
  <c r="J6238" i="12"/>
  <c r="H6238" i="12"/>
  <c r="G6238" i="12"/>
  <c r="V6237" i="12"/>
  <c r="L6237" i="12"/>
  <c r="K6237" i="12"/>
  <c r="J6237" i="12"/>
  <c r="H6237" i="12"/>
  <c r="G6237" i="12"/>
  <c r="V6236" i="12"/>
  <c r="L6236" i="12"/>
  <c r="K6236" i="12"/>
  <c r="J6236" i="12"/>
  <c r="H6236" i="12"/>
  <c r="G6236" i="12"/>
  <c r="V6235" i="12"/>
  <c r="L6235" i="12"/>
  <c r="K6235" i="12"/>
  <c r="J6235" i="12"/>
  <c r="H6235" i="12"/>
  <c r="G6235" i="12"/>
  <c r="V6234" i="12"/>
  <c r="L6234" i="12"/>
  <c r="K6234" i="12"/>
  <c r="J6234" i="12"/>
  <c r="H6234" i="12"/>
  <c r="G6234" i="12"/>
  <c r="V6233" i="12"/>
  <c r="L6233" i="12"/>
  <c r="K6233" i="12"/>
  <c r="J6233" i="12"/>
  <c r="H6233" i="12"/>
  <c r="G6233" i="12"/>
  <c r="V6232" i="12"/>
  <c r="L6232" i="12"/>
  <c r="K6232" i="12"/>
  <c r="J6232" i="12"/>
  <c r="H6232" i="12"/>
  <c r="G6232" i="12"/>
  <c r="V6231" i="12"/>
  <c r="L6231" i="12"/>
  <c r="K6231" i="12"/>
  <c r="J6231" i="12"/>
  <c r="H6231" i="12"/>
  <c r="G6231" i="12"/>
  <c r="V6230" i="12"/>
  <c r="L6230" i="12"/>
  <c r="K6230" i="12"/>
  <c r="J6230" i="12"/>
  <c r="H6230" i="12"/>
  <c r="G6230" i="12"/>
  <c r="V6229" i="12"/>
  <c r="L6229" i="12"/>
  <c r="K6229" i="12"/>
  <c r="J6229" i="12"/>
  <c r="H6229" i="12"/>
  <c r="G6229" i="12"/>
  <c r="V6228" i="12"/>
  <c r="L6228" i="12"/>
  <c r="K6228" i="12"/>
  <c r="J6228" i="12"/>
  <c r="H6228" i="12"/>
  <c r="G6228" i="12"/>
  <c r="V6227" i="12"/>
  <c r="L6227" i="12"/>
  <c r="K6227" i="12"/>
  <c r="J6227" i="12"/>
  <c r="H6227" i="12"/>
  <c r="G6227" i="12"/>
  <c r="V6226" i="12"/>
  <c r="L6226" i="12"/>
  <c r="K6226" i="12"/>
  <c r="J6226" i="12"/>
  <c r="H6226" i="12"/>
  <c r="G6226" i="12"/>
  <c r="V6225" i="12"/>
  <c r="L6225" i="12"/>
  <c r="K6225" i="12"/>
  <c r="J6225" i="12"/>
  <c r="H6225" i="12"/>
  <c r="G6225" i="12"/>
  <c r="V6224" i="12"/>
  <c r="L6224" i="12"/>
  <c r="K6224" i="12"/>
  <c r="J6224" i="12"/>
  <c r="H6224" i="12"/>
  <c r="G6224" i="12"/>
  <c r="V6223" i="12"/>
  <c r="L6223" i="12"/>
  <c r="K6223" i="12"/>
  <c r="J6223" i="12"/>
  <c r="H6223" i="12"/>
  <c r="G6223" i="12"/>
  <c r="V6222" i="12"/>
  <c r="L6222" i="12"/>
  <c r="K6222" i="12"/>
  <c r="J6222" i="12"/>
  <c r="H6222" i="12"/>
  <c r="G6222" i="12"/>
  <c r="V6221" i="12"/>
  <c r="L6221" i="12"/>
  <c r="K6221" i="12"/>
  <c r="J6221" i="12"/>
  <c r="H6221" i="12"/>
  <c r="G6221" i="12"/>
  <c r="V6220" i="12"/>
  <c r="L6220" i="12"/>
  <c r="K6220" i="12"/>
  <c r="J6220" i="12"/>
  <c r="H6220" i="12"/>
  <c r="G6220" i="12"/>
  <c r="V6219" i="12"/>
  <c r="L6219" i="12"/>
  <c r="K6219" i="12"/>
  <c r="J6219" i="12"/>
  <c r="H6219" i="12"/>
  <c r="G6219" i="12"/>
  <c r="V6218" i="12"/>
  <c r="L6218" i="12"/>
  <c r="K6218" i="12"/>
  <c r="J6218" i="12"/>
  <c r="H6218" i="12"/>
  <c r="G6218" i="12"/>
  <c r="V6217" i="12"/>
  <c r="L6217" i="12"/>
  <c r="K6217" i="12"/>
  <c r="J6217" i="12"/>
  <c r="H6217" i="12"/>
  <c r="G6217" i="12"/>
  <c r="V6216" i="12"/>
  <c r="L6216" i="12"/>
  <c r="K6216" i="12"/>
  <c r="J6216" i="12"/>
  <c r="H6216" i="12"/>
  <c r="G6216" i="12"/>
  <c r="V6215" i="12"/>
  <c r="L6215" i="12"/>
  <c r="K6215" i="12"/>
  <c r="J6215" i="12"/>
  <c r="H6215" i="12"/>
  <c r="G6215" i="12"/>
  <c r="V6214" i="12"/>
  <c r="L6214" i="12"/>
  <c r="K6214" i="12"/>
  <c r="J6214" i="12"/>
  <c r="H6214" i="12"/>
  <c r="G6214" i="12"/>
  <c r="V6213" i="12"/>
  <c r="L6213" i="12"/>
  <c r="K6213" i="12"/>
  <c r="J6213" i="12"/>
  <c r="H6213" i="12"/>
  <c r="G6213" i="12"/>
  <c r="V6212" i="12"/>
  <c r="L6212" i="12"/>
  <c r="K6212" i="12"/>
  <c r="J6212" i="12"/>
  <c r="H6212" i="12"/>
  <c r="G6212" i="12"/>
  <c r="V6211" i="12"/>
  <c r="L6211" i="12"/>
  <c r="K6211" i="12"/>
  <c r="J6211" i="12"/>
  <c r="H6211" i="12"/>
  <c r="G6211" i="12"/>
  <c r="V6210" i="12"/>
  <c r="L6210" i="12"/>
  <c r="K6210" i="12"/>
  <c r="J6210" i="12"/>
  <c r="H6210" i="12"/>
  <c r="G6210" i="12"/>
  <c r="V6209" i="12"/>
  <c r="L6209" i="12"/>
  <c r="K6209" i="12"/>
  <c r="J6209" i="12"/>
  <c r="H6209" i="12"/>
  <c r="G6209" i="12"/>
  <c r="V6208" i="12"/>
  <c r="L6208" i="12"/>
  <c r="K6208" i="12"/>
  <c r="J6208" i="12"/>
  <c r="H6208" i="12"/>
  <c r="G6208" i="12"/>
  <c r="V6207" i="12"/>
  <c r="L6207" i="12"/>
  <c r="K6207" i="12"/>
  <c r="J6207" i="12"/>
  <c r="H6207" i="12"/>
  <c r="G6207" i="12"/>
  <c r="V6206" i="12"/>
  <c r="L6206" i="12"/>
  <c r="K6206" i="12"/>
  <c r="J6206" i="12"/>
  <c r="H6206" i="12"/>
  <c r="G6206" i="12"/>
  <c r="V6205" i="12"/>
  <c r="L6205" i="12"/>
  <c r="K6205" i="12"/>
  <c r="J6205" i="12"/>
  <c r="H6205" i="12"/>
  <c r="G6205" i="12"/>
  <c r="V6204" i="12"/>
  <c r="L6204" i="12"/>
  <c r="K6204" i="12"/>
  <c r="J6204" i="12"/>
  <c r="H6204" i="12"/>
  <c r="G6204" i="12"/>
  <c r="V6203" i="12"/>
  <c r="L6203" i="12"/>
  <c r="K6203" i="12"/>
  <c r="J6203" i="12"/>
  <c r="H6203" i="12"/>
  <c r="G6203" i="12"/>
  <c r="V6202" i="12"/>
  <c r="L6202" i="12"/>
  <c r="K6202" i="12"/>
  <c r="J6202" i="12"/>
  <c r="H6202" i="12"/>
  <c r="G6202" i="12"/>
  <c r="V6201" i="12"/>
  <c r="L6201" i="12"/>
  <c r="K6201" i="12"/>
  <c r="J6201" i="12"/>
  <c r="H6201" i="12"/>
  <c r="G6201" i="12"/>
  <c r="V6200" i="12"/>
  <c r="L6200" i="12"/>
  <c r="K6200" i="12"/>
  <c r="J6200" i="12"/>
  <c r="H6200" i="12"/>
  <c r="G6200" i="12"/>
  <c r="V6199" i="12"/>
  <c r="L6199" i="12"/>
  <c r="K6199" i="12"/>
  <c r="J6199" i="12"/>
  <c r="H6199" i="12"/>
  <c r="G6199" i="12"/>
  <c r="V6198" i="12"/>
  <c r="L6198" i="12"/>
  <c r="K6198" i="12"/>
  <c r="J6198" i="12"/>
  <c r="H6198" i="12"/>
  <c r="G6198" i="12"/>
  <c r="V6197" i="12"/>
  <c r="L6197" i="12"/>
  <c r="K6197" i="12"/>
  <c r="J6197" i="12"/>
  <c r="H6197" i="12"/>
  <c r="G6197" i="12"/>
  <c r="V6196" i="12"/>
  <c r="L6196" i="12"/>
  <c r="K6196" i="12"/>
  <c r="J6196" i="12"/>
  <c r="H6196" i="12"/>
  <c r="G6196" i="12"/>
  <c r="V6195" i="12"/>
  <c r="L6195" i="12"/>
  <c r="K6195" i="12"/>
  <c r="J6195" i="12"/>
  <c r="H6195" i="12"/>
  <c r="G6195" i="12"/>
  <c r="V6194" i="12"/>
  <c r="L6194" i="12"/>
  <c r="K6194" i="12"/>
  <c r="J6194" i="12"/>
  <c r="H6194" i="12"/>
  <c r="G6194" i="12"/>
  <c r="V6193" i="12"/>
  <c r="L6193" i="12"/>
  <c r="K6193" i="12"/>
  <c r="J6193" i="12"/>
  <c r="H6193" i="12"/>
  <c r="G6193" i="12"/>
  <c r="V6192" i="12"/>
  <c r="L6192" i="12"/>
  <c r="K6192" i="12"/>
  <c r="J6192" i="12"/>
  <c r="H6192" i="12"/>
  <c r="G6192" i="12"/>
  <c r="V6191" i="12"/>
  <c r="L6191" i="12"/>
  <c r="K6191" i="12"/>
  <c r="J6191" i="12"/>
  <c r="H6191" i="12"/>
  <c r="G6191" i="12"/>
  <c r="V6190" i="12"/>
  <c r="L6190" i="12"/>
  <c r="K6190" i="12"/>
  <c r="J6190" i="12"/>
  <c r="H6190" i="12"/>
  <c r="G6190" i="12"/>
  <c r="V6189" i="12"/>
  <c r="L6189" i="12"/>
  <c r="K6189" i="12"/>
  <c r="J6189" i="12"/>
  <c r="H6189" i="12"/>
  <c r="G6189" i="12"/>
  <c r="V6188" i="12"/>
  <c r="L6188" i="12"/>
  <c r="K6188" i="12"/>
  <c r="J6188" i="12"/>
  <c r="H6188" i="12"/>
  <c r="G6188" i="12"/>
  <c r="V6187" i="12"/>
  <c r="L6187" i="12"/>
  <c r="K6187" i="12"/>
  <c r="J6187" i="12"/>
  <c r="H6187" i="12"/>
  <c r="G6187" i="12"/>
  <c r="V6186" i="12"/>
  <c r="L6186" i="12"/>
  <c r="K6186" i="12"/>
  <c r="J6186" i="12"/>
  <c r="H6186" i="12"/>
  <c r="G6186" i="12"/>
  <c r="V6185" i="12"/>
  <c r="L6185" i="12"/>
  <c r="K6185" i="12"/>
  <c r="J6185" i="12"/>
  <c r="H6185" i="12"/>
  <c r="G6185" i="12"/>
  <c r="V6184" i="12"/>
  <c r="L6184" i="12"/>
  <c r="K6184" i="12"/>
  <c r="J6184" i="12"/>
  <c r="H6184" i="12"/>
  <c r="G6184" i="12"/>
  <c r="V6183" i="12"/>
  <c r="L6183" i="12"/>
  <c r="K6183" i="12"/>
  <c r="J6183" i="12"/>
  <c r="H6183" i="12"/>
  <c r="G6183" i="12"/>
  <c r="V6182" i="12"/>
  <c r="L6182" i="12"/>
  <c r="K6182" i="12"/>
  <c r="J6182" i="12"/>
  <c r="H6182" i="12"/>
  <c r="G6182" i="12"/>
  <c r="V6181" i="12"/>
  <c r="L6181" i="12"/>
  <c r="K6181" i="12"/>
  <c r="J6181" i="12"/>
  <c r="H6181" i="12"/>
  <c r="G6181" i="12"/>
  <c r="V6180" i="12"/>
  <c r="L6180" i="12"/>
  <c r="K6180" i="12"/>
  <c r="J6180" i="12"/>
  <c r="H6180" i="12"/>
  <c r="G6180" i="12"/>
  <c r="V6179" i="12"/>
  <c r="L6179" i="12"/>
  <c r="K6179" i="12"/>
  <c r="J6179" i="12"/>
  <c r="H6179" i="12"/>
  <c r="G6179" i="12"/>
  <c r="V6178" i="12"/>
  <c r="L6178" i="12"/>
  <c r="K6178" i="12"/>
  <c r="J6178" i="12"/>
  <c r="H6178" i="12"/>
  <c r="G6178" i="12"/>
  <c r="V6177" i="12"/>
  <c r="L6177" i="12"/>
  <c r="K6177" i="12"/>
  <c r="J6177" i="12"/>
  <c r="H6177" i="12"/>
  <c r="G6177" i="12"/>
  <c r="V6176" i="12"/>
  <c r="L6176" i="12"/>
  <c r="K6176" i="12"/>
  <c r="J6176" i="12"/>
  <c r="H6176" i="12"/>
  <c r="G6176" i="12"/>
  <c r="V6175" i="12"/>
  <c r="L6175" i="12"/>
  <c r="K6175" i="12"/>
  <c r="J6175" i="12"/>
  <c r="H6175" i="12"/>
  <c r="G6175" i="12"/>
  <c r="V6174" i="12"/>
  <c r="L6174" i="12"/>
  <c r="K6174" i="12"/>
  <c r="J6174" i="12"/>
  <c r="H6174" i="12"/>
  <c r="G6174" i="12"/>
  <c r="V6173" i="12"/>
  <c r="L6173" i="12"/>
  <c r="K6173" i="12"/>
  <c r="J6173" i="12"/>
  <c r="H6173" i="12"/>
  <c r="G6173" i="12"/>
  <c r="V6172" i="12"/>
  <c r="L6172" i="12"/>
  <c r="K6172" i="12"/>
  <c r="J6172" i="12"/>
  <c r="H6172" i="12"/>
  <c r="G6172" i="12"/>
  <c r="V6171" i="12"/>
  <c r="L6171" i="12"/>
  <c r="K6171" i="12"/>
  <c r="J6171" i="12"/>
  <c r="H6171" i="12"/>
  <c r="G6171" i="12"/>
  <c r="V6170" i="12"/>
  <c r="L6170" i="12"/>
  <c r="K6170" i="12"/>
  <c r="J6170" i="12"/>
  <c r="H6170" i="12"/>
  <c r="G6170" i="12"/>
  <c r="V6169" i="12"/>
  <c r="L6169" i="12"/>
  <c r="K6169" i="12"/>
  <c r="J6169" i="12"/>
  <c r="H6169" i="12"/>
  <c r="G6169" i="12"/>
  <c r="V6168" i="12"/>
  <c r="L6168" i="12"/>
  <c r="K6168" i="12"/>
  <c r="J6168" i="12"/>
  <c r="H6168" i="12"/>
  <c r="G6168" i="12"/>
  <c r="V6167" i="12"/>
  <c r="L6167" i="12"/>
  <c r="K6167" i="12"/>
  <c r="J6167" i="12"/>
  <c r="H6167" i="12"/>
  <c r="G6167" i="12"/>
  <c r="V6166" i="12"/>
  <c r="L6166" i="12"/>
  <c r="K6166" i="12"/>
  <c r="J6166" i="12"/>
  <c r="H6166" i="12"/>
  <c r="G6166" i="12"/>
  <c r="V6165" i="12"/>
  <c r="L6165" i="12"/>
  <c r="K6165" i="12"/>
  <c r="J6165" i="12"/>
  <c r="H6165" i="12"/>
  <c r="G6165" i="12"/>
  <c r="V6164" i="12"/>
  <c r="L6164" i="12"/>
  <c r="K6164" i="12"/>
  <c r="J6164" i="12"/>
  <c r="H6164" i="12"/>
  <c r="G6164" i="12"/>
  <c r="V6163" i="12"/>
  <c r="L6163" i="12"/>
  <c r="K6163" i="12"/>
  <c r="J6163" i="12"/>
  <c r="H6163" i="12"/>
  <c r="G6163" i="12"/>
  <c r="V6162" i="12"/>
  <c r="L6162" i="12"/>
  <c r="K6162" i="12"/>
  <c r="J6162" i="12"/>
  <c r="H6162" i="12"/>
  <c r="G6162" i="12"/>
  <c r="V6161" i="12"/>
  <c r="L6161" i="12"/>
  <c r="K6161" i="12"/>
  <c r="J6161" i="12"/>
  <c r="H6161" i="12"/>
  <c r="G6161" i="12"/>
  <c r="V6160" i="12"/>
  <c r="L6160" i="12"/>
  <c r="K6160" i="12"/>
  <c r="J6160" i="12"/>
  <c r="H6160" i="12"/>
  <c r="G6160" i="12"/>
  <c r="V6159" i="12"/>
  <c r="L6159" i="12"/>
  <c r="K6159" i="12"/>
  <c r="J6159" i="12"/>
  <c r="H6159" i="12"/>
  <c r="G6159" i="12"/>
  <c r="V6158" i="12"/>
  <c r="L6158" i="12"/>
  <c r="K6158" i="12"/>
  <c r="J6158" i="12"/>
  <c r="H6158" i="12"/>
  <c r="G6158" i="12"/>
  <c r="V6157" i="12"/>
  <c r="L6157" i="12"/>
  <c r="K6157" i="12"/>
  <c r="J6157" i="12"/>
  <c r="H6157" i="12"/>
  <c r="G6157" i="12"/>
  <c r="V6156" i="12"/>
  <c r="L6156" i="12"/>
  <c r="K6156" i="12"/>
  <c r="J6156" i="12"/>
  <c r="H6156" i="12"/>
  <c r="G6156" i="12"/>
  <c r="V6155" i="12"/>
  <c r="L6155" i="12"/>
  <c r="K6155" i="12"/>
  <c r="J6155" i="12"/>
  <c r="H6155" i="12"/>
  <c r="G6155" i="12"/>
  <c r="V6154" i="12"/>
  <c r="L6154" i="12"/>
  <c r="K6154" i="12"/>
  <c r="J6154" i="12"/>
  <c r="H6154" i="12"/>
  <c r="G6154" i="12"/>
  <c r="V6153" i="12"/>
  <c r="L6153" i="12"/>
  <c r="K6153" i="12"/>
  <c r="J6153" i="12"/>
  <c r="H6153" i="12"/>
  <c r="G6153" i="12"/>
  <c r="V6152" i="12"/>
  <c r="L6152" i="12"/>
  <c r="K6152" i="12"/>
  <c r="J6152" i="12"/>
  <c r="H6152" i="12"/>
  <c r="G6152" i="12"/>
  <c r="V6151" i="12"/>
  <c r="L6151" i="12"/>
  <c r="K6151" i="12"/>
  <c r="J6151" i="12"/>
  <c r="H6151" i="12"/>
  <c r="G6151" i="12"/>
  <c r="V6150" i="12"/>
  <c r="L6150" i="12"/>
  <c r="K6150" i="12"/>
  <c r="J6150" i="12"/>
  <c r="H6150" i="12"/>
  <c r="G6150" i="12"/>
  <c r="V6149" i="12"/>
  <c r="L6149" i="12"/>
  <c r="K6149" i="12"/>
  <c r="J6149" i="12"/>
  <c r="H6149" i="12"/>
  <c r="G6149" i="12"/>
  <c r="V6148" i="12"/>
  <c r="L6148" i="12"/>
  <c r="K6148" i="12"/>
  <c r="J6148" i="12"/>
  <c r="H6148" i="12"/>
  <c r="G6148" i="12"/>
  <c r="V6147" i="12"/>
  <c r="L6147" i="12"/>
  <c r="K6147" i="12"/>
  <c r="J6147" i="12"/>
  <c r="H6147" i="12"/>
  <c r="G6147" i="12"/>
  <c r="V6146" i="12"/>
  <c r="L6146" i="12"/>
  <c r="K6146" i="12"/>
  <c r="J6146" i="12"/>
  <c r="H6146" i="12"/>
  <c r="G6146" i="12"/>
  <c r="V6145" i="12"/>
  <c r="L6145" i="12"/>
  <c r="K6145" i="12"/>
  <c r="J6145" i="12"/>
  <c r="H6145" i="12"/>
  <c r="G6145" i="12"/>
  <c r="V6144" i="12"/>
  <c r="L6144" i="12"/>
  <c r="K6144" i="12"/>
  <c r="J6144" i="12"/>
  <c r="H6144" i="12"/>
  <c r="G6144" i="12"/>
  <c r="V6143" i="12"/>
  <c r="L6143" i="12"/>
  <c r="K6143" i="12"/>
  <c r="J6143" i="12"/>
  <c r="H6143" i="12"/>
  <c r="G6143" i="12"/>
  <c r="V6142" i="12"/>
  <c r="L6142" i="12"/>
  <c r="K6142" i="12"/>
  <c r="J6142" i="12"/>
  <c r="H6142" i="12"/>
  <c r="G6142" i="12"/>
  <c r="V6141" i="12"/>
  <c r="L6141" i="12"/>
  <c r="K6141" i="12"/>
  <c r="J6141" i="12"/>
  <c r="H6141" i="12"/>
  <c r="G6141" i="12"/>
  <c r="V6140" i="12"/>
  <c r="L6140" i="12"/>
  <c r="K6140" i="12"/>
  <c r="J6140" i="12"/>
  <c r="H6140" i="12"/>
  <c r="G6140" i="12"/>
  <c r="V6139" i="12"/>
  <c r="L6139" i="12"/>
  <c r="K6139" i="12"/>
  <c r="J6139" i="12"/>
  <c r="H6139" i="12"/>
  <c r="G6139" i="12"/>
  <c r="V6138" i="12"/>
  <c r="L6138" i="12"/>
  <c r="K6138" i="12"/>
  <c r="J6138" i="12"/>
  <c r="H6138" i="12"/>
  <c r="G6138" i="12"/>
  <c r="V6137" i="12"/>
  <c r="L6137" i="12"/>
  <c r="K6137" i="12"/>
  <c r="J6137" i="12"/>
  <c r="H6137" i="12"/>
  <c r="G6137" i="12"/>
  <c r="V6136" i="12"/>
  <c r="L6136" i="12"/>
  <c r="K6136" i="12"/>
  <c r="J6136" i="12"/>
  <c r="H6136" i="12"/>
  <c r="G6136" i="12"/>
  <c r="V6135" i="12"/>
  <c r="L6135" i="12"/>
  <c r="K6135" i="12"/>
  <c r="J6135" i="12"/>
  <c r="H6135" i="12"/>
  <c r="G6135" i="12"/>
  <c r="V6134" i="12"/>
  <c r="L6134" i="12"/>
  <c r="K6134" i="12"/>
  <c r="J6134" i="12"/>
  <c r="H6134" i="12"/>
  <c r="G6134" i="12"/>
  <c r="V6133" i="12"/>
  <c r="L6133" i="12"/>
  <c r="K6133" i="12"/>
  <c r="J6133" i="12"/>
  <c r="H6133" i="12"/>
  <c r="G6133" i="12"/>
  <c r="V6132" i="12"/>
  <c r="L6132" i="12"/>
  <c r="K6132" i="12"/>
  <c r="J6132" i="12"/>
  <c r="H6132" i="12"/>
  <c r="G6132" i="12"/>
  <c r="V6131" i="12"/>
  <c r="L6131" i="12"/>
  <c r="K6131" i="12"/>
  <c r="J6131" i="12"/>
  <c r="H6131" i="12"/>
  <c r="G6131" i="12"/>
  <c r="V6130" i="12"/>
  <c r="L6130" i="12"/>
  <c r="K6130" i="12"/>
  <c r="J6130" i="12"/>
  <c r="H6130" i="12"/>
  <c r="G6130" i="12"/>
  <c r="V6129" i="12"/>
  <c r="L6129" i="12"/>
  <c r="K6129" i="12"/>
  <c r="J6129" i="12"/>
  <c r="H6129" i="12"/>
  <c r="G6129" i="12"/>
  <c r="V6128" i="12"/>
  <c r="L6128" i="12"/>
  <c r="K6128" i="12"/>
  <c r="J6128" i="12"/>
  <c r="H6128" i="12"/>
  <c r="G6128" i="12"/>
  <c r="V6127" i="12"/>
  <c r="L6127" i="12"/>
  <c r="K6127" i="12"/>
  <c r="J6127" i="12"/>
  <c r="H6127" i="12"/>
  <c r="G6127" i="12"/>
  <c r="V6126" i="12"/>
  <c r="L6126" i="12"/>
  <c r="K6126" i="12"/>
  <c r="J6126" i="12"/>
  <c r="H6126" i="12"/>
  <c r="G6126" i="12"/>
  <c r="V6125" i="12"/>
  <c r="L6125" i="12"/>
  <c r="K6125" i="12"/>
  <c r="J6125" i="12"/>
  <c r="H6125" i="12"/>
  <c r="G6125" i="12"/>
  <c r="V6124" i="12"/>
  <c r="L6124" i="12"/>
  <c r="K6124" i="12"/>
  <c r="J6124" i="12"/>
  <c r="H6124" i="12"/>
  <c r="G6124" i="12"/>
  <c r="V6123" i="12"/>
  <c r="L6123" i="12"/>
  <c r="K6123" i="12"/>
  <c r="J6123" i="12"/>
  <c r="H6123" i="12"/>
  <c r="G6123" i="12"/>
  <c r="V6122" i="12"/>
  <c r="L6122" i="12"/>
  <c r="K6122" i="12"/>
  <c r="J6122" i="12"/>
  <c r="H6122" i="12"/>
  <c r="G6122" i="12"/>
  <c r="V6121" i="12"/>
  <c r="L6121" i="12"/>
  <c r="K6121" i="12"/>
  <c r="J6121" i="12"/>
  <c r="H6121" i="12"/>
  <c r="G6121" i="12"/>
  <c r="V6120" i="12"/>
  <c r="L6120" i="12"/>
  <c r="K6120" i="12"/>
  <c r="J6120" i="12"/>
  <c r="H6120" i="12"/>
  <c r="G6120" i="12"/>
  <c r="V6119" i="12"/>
  <c r="L6119" i="12"/>
  <c r="K6119" i="12"/>
  <c r="J6119" i="12"/>
  <c r="H6119" i="12"/>
  <c r="G6119" i="12"/>
  <c r="V6118" i="12"/>
  <c r="L6118" i="12"/>
  <c r="K6118" i="12"/>
  <c r="J6118" i="12"/>
  <c r="H6118" i="12"/>
  <c r="G6118" i="12"/>
  <c r="V6117" i="12"/>
  <c r="L6117" i="12"/>
  <c r="K6117" i="12"/>
  <c r="J6117" i="12"/>
  <c r="H6117" i="12"/>
  <c r="G6117" i="12"/>
  <c r="V6116" i="12"/>
  <c r="L6116" i="12"/>
  <c r="K6116" i="12"/>
  <c r="J6116" i="12"/>
  <c r="H6116" i="12"/>
  <c r="G6116" i="12"/>
  <c r="V6115" i="12"/>
  <c r="L6115" i="12"/>
  <c r="K6115" i="12"/>
  <c r="J6115" i="12"/>
  <c r="H6115" i="12"/>
  <c r="G6115" i="12"/>
  <c r="V6114" i="12"/>
  <c r="L6114" i="12"/>
  <c r="K6114" i="12"/>
  <c r="J6114" i="12"/>
  <c r="H6114" i="12"/>
  <c r="G6114" i="12"/>
  <c r="V6113" i="12"/>
  <c r="L6113" i="12"/>
  <c r="K6113" i="12"/>
  <c r="J6113" i="12"/>
  <c r="H6113" i="12"/>
  <c r="G6113" i="12"/>
  <c r="V6112" i="12"/>
  <c r="L6112" i="12"/>
  <c r="K6112" i="12"/>
  <c r="J6112" i="12"/>
  <c r="H6112" i="12"/>
  <c r="G6112" i="12"/>
  <c r="V6111" i="12"/>
  <c r="L6111" i="12"/>
  <c r="K6111" i="12"/>
  <c r="J6111" i="12"/>
  <c r="H6111" i="12"/>
  <c r="G6111" i="12"/>
  <c r="V6110" i="12"/>
  <c r="L6110" i="12"/>
  <c r="K6110" i="12"/>
  <c r="J6110" i="12"/>
  <c r="H6110" i="12"/>
  <c r="G6110" i="12"/>
  <c r="V6109" i="12"/>
  <c r="L6109" i="12"/>
  <c r="K6109" i="12"/>
  <c r="J6109" i="12"/>
  <c r="H6109" i="12"/>
  <c r="G6109" i="12"/>
  <c r="V6108" i="12"/>
  <c r="L6108" i="12"/>
  <c r="K6108" i="12"/>
  <c r="J6108" i="12"/>
  <c r="H6108" i="12"/>
  <c r="G6108" i="12"/>
  <c r="V6107" i="12"/>
  <c r="L6107" i="12"/>
  <c r="K6107" i="12"/>
  <c r="J6107" i="12"/>
  <c r="H6107" i="12"/>
  <c r="G6107" i="12"/>
  <c r="V6106" i="12"/>
  <c r="L6106" i="12"/>
  <c r="K6106" i="12"/>
  <c r="J6106" i="12"/>
  <c r="H6106" i="12"/>
  <c r="G6106" i="12"/>
  <c r="V6105" i="12"/>
  <c r="L6105" i="12"/>
  <c r="K6105" i="12"/>
  <c r="J6105" i="12"/>
  <c r="H6105" i="12"/>
  <c r="G6105" i="12"/>
  <c r="V6104" i="12"/>
  <c r="L6104" i="12"/>
  <c r="K6104" i="12"/>
  <c r="J6104" i="12"/>
  <c r="H6104" i="12"/>
  <c r="G6104" i="12"/>
  <c r="V6103" i="12"/>
  <c r="L6103" i="12"/>
  <c r="K6103" i="12"/>
  <c r="J6103" i="12"/>
  <c r="H6103" i="12"/>
  <c r="G6103" i="12"/>
  <c r="V6102" i="12"/>
  <c r="L6102" i="12"/>
  <c r="K6102" i="12"/>
  <c r="J6102" i="12"/>
  <c r="H6102" i="12"/>
  <c r="G6102" i="12"/>
  <c r="V6101" i="12"/>
  <c r="L6101" i="12"/>
  <c r="K6101" i="12"/>
  <c r="J6101" i="12"/>
  <c r="H6101" i="12"/>
  <c r="G6101" i="12"/>
  <c r="V6100" i="12"/>
  <c r="L6100" i="12"/>
  <c r="K6100" i="12"/>
  <c r="J6100" i="12"/>
  <c r="H6100" i="12"/>
  <c r="G6100" i="12"/>
  <c r="V6099" i="12"/>
  <c r="L6099" i="12"/>
  <c r="K6099" i="12"/>
  <c r="J6099" i="12"/>
  <c r="H6099" i="12"/>
  <c r="G6099" i="12"/>
  <c r="V6098" i="12"/>
  <c r="L6098" i="12"/>
  <c r="K6098" i="12"/>
  <c r="J6098" i="12"/>
  <c r="H6098" i="12"/>
  <c r="G6098" i="12"/>
  <c r="V6097" i="12"/>
  <c r="L6097" i="12"/>
  <c r="K6097" i="12"/>
  <c r="J6097" i="12"/>
  <c r="H6097" i="12"/>
  <c r="G6097" i="12"/>
  <c r="V6096" i="12"/>
  <c r="L6096" i="12"/>
  <c r="K6096" i="12"/>
  <c r="J6096" i="12"/>
  <c r="H6096" i="12"/>
  <c r="G6096" i="12"/>
  <c r="V6095" i="12"/>
  <c r="L6095" i="12"/>
  <c r="K6095" i="12"/>
  <c r="J6095" i="12"/>
  <c r="H6095" i="12"/>
  <c r="G6095" i="12"/>
  <c r="V6094" i="12"/>
  <c r="L6094" i="12"/>
  <c r="K6094" i="12"/>
  <c r="J6094" i="12"/>
  <c r="H6094" i="12"/>
  <c r="G6094" i="12"/>
  <c r="V6093" i="12"/>
  <c r="L6093" i="12"/>
  <c r="K6093" i="12"/>
  <c r="J6093" i="12"/>
  <c r="H6093" i="12"/>
  <c r="G6093" i="12"/>
  <c r="V6092" i="12"/>
  <c r="L6092" i="12"/>
  <c r="K6092" i="12"/>
  <c r="J6092" i="12"/>
  <c r="H6092" i="12"/>
  <c r="G6092" i="12"/>
  <c r="V6091" i="12"/>
  <c r="L6091" i="12"/>
  <c r="K6091" i="12"/>
  <c r="J6091" i="12"/>
  <c r="H6091" i="12"/>
  <c r="G6091" i="12"/>
  <c r="V6090" i="12"/>
  <c r="L6090" i="12"/>
  <c r="K6090" i="12"/>
  <c r="J6090" i="12"/>
  <c r="H6090" i="12"/>
  <c r="G6090" i="12"/>
  <c r="V6089" i="12"/>
  <c r="L6089" i="12"/>
  <c r="K6089" i="12"/>
  <c r="J6089" i="12"/>
  <c r="H6089" i="12"/>
  <c r="G6089" i="12"/>
  <c r="V6088" i="12"/>
  <c r="L6088" i="12"/>
  <c r="K6088" i="12"/>
  <c r="J6088" i="12"/>
  <c r="H6088" i="12"/>
  <c r="G6088" i="12"/>
  <c r="V6087" i="12"/>
  <c r="L6087" i="12"/>
  <c r="K6087" i="12"/>
  <c r="J6087" i="12"/>
  <c r="H6087" i="12"/>
  <c r="G6087" i="12"/>
  <c r="V6086" i="12"/>
  <c r="L6086" i="12"/>
  <c r="K6086" i="12"/>
  <c r="J6086" i="12"/>
  <c r="H6086" i="12"/>
  <c r="G6086" i="12"/>
  <c r="V6085" i="12"/>
  <c r="L6085" i="12"/>
  <c r="K6085" i="12"/>
  <c r="J6085" i="12"/>
  <c r="H6085" i="12"/>
  <c r="G6085" i="12"/>
  <c r="V6084" i="12"/>
  <c r="L6084" i="12"/>
  <c r="K6084" i="12"/>
  <c r="J6084" i="12"/>
  <c r="H6084" i="12"/>
  <c r="G6084" i="12"/>
  <c r="V6083" i="12"/>
  <c r="L6083" i="12"/>
  <c r="K6083" i="12"/>
  <c r="J6083" i="12"/>
  <c r="H6083" i="12"/>
  <c r="G6083" i="12"/>
  <c r="V6082" i="12"/>
  <c r="L6082" i="12"/>
  <c r="K6082" i="12"/>
  <c r="J6082" i="12"/>
  <c r="H6082" i="12"/>
  <c r="G6082" i="12"/>
  <c r="V6081" i="12"/>
  <c r="L6081" i="12"/>
  <c r="K6081" i="12"/>
  <c r="J6081" i="12"/>
  <c r="H6081" i="12"/>
  <c r="G6081" i="12"/>
  <c r="V6080" i="12"/>
  <c r="L6080" i="12"/>
  <c r="K6080" i="12"/>
  <c r="J6080" i="12"/>
  <c r="H6080" i="12"/>
  <c r="G6080" i="12"/>
  <c r="V6079" i="12"/>
  <c r="L6079" i="12"/>
  <c r="K6079" i="12"/>
  <c r="J6079" i="12"/>
  <c r="H6079" i="12"/>
  <c r="G6079" i="12"/>
  <c r="V6078" i="12"/>
  <c r="L6078" i="12"/>
  <c r="K6078" i="12"/>
  <c r="J6078" i="12"/>
  <c r="H6078" i="12"/>
  <c r="G6078" i="12"/>
  <c r="V6077" i="12"/>
  <c r="L6077" i="12"/>
  <c r="K6077" i="12"/>
  <c r="J6077" i="12"/>
  <c r="H6077" i="12"/>
  <c r="G6077" i="12"/>
  <c r="V6076" i="12"/>
  <c r="L6076" i="12"/>
  <c r="K6076" i="12"/>
  <c r="J6076" i="12"/>
  <c r="H6076" i="12"/>
  <c r="G6076" i="12"/>
  <c r="V6075" i="12"/>
  <c r="L6075" i="12"/>
  <c r="K6075" i="12"/>
  <c r="J6075" i="12"/>
  <c r="H6075" i="12"/>
  <c r="G6075" i="12"/>
  <c r="V6074" i="12"/>
  <c r="L6074" i="12"/>
  <c r="K6074" i="12"/>
  <c r="J6074" i="12"/>
  <c r="H6074" i="12"/>
  <c r="G6074" i="12"/>
  <c r="V6073" i="12"/>
  <c r="L6073" i="12"/>
  <c r="K6073" i="12"/>
  <c r="J6073" i="12"/>
  <c r="H6073" i="12"/>
  <c r="G6073" i="12"/>
  <c r="V6072" i="12"/>
  <c r="L6072" i="12"/>
  <c r="K6072" i="12"/>
  <c r="J6072" i="12"/>
  <c r="H6072" i="12"/>
  <c r="G6072" i="12"/>
  <c r="V6071" i="12"/>
  <c r="L6071" i="12"/>
  <c r="K6071" i="12"/>
  <c r="J6071" i="12"/>
  <c r="H6071" i="12"/>
  <c r="G6071" i="12"/>
  <c r="V6070" i="12"/>
  <c r="L6070" i="12"/>
  <c r="K6070" i="12"/>
  <c r="J6070" i="12"/>
  <c r="H6070" i="12"/>
  <c r="G6070" i="12"/>
  <c r="V6069" i="12"/>
  <c r="L6069" i="12"/>
  <c r="K6069" i="12"/>
  <c r="J6069" i="12"/>
  <c r="H6069" i="12"/>
  <c r="G6069" i="12"/>
  <c r="V6068" i="12"/>
  <c r="L6068" i="12"/>
  <c r="K6068" i="12"/>
  <c r="J6068" i="12"/>
  <c r="H6068" i="12"/>
  <c r="G6068" i="12"/>
  <c r="V6067" i="12"/>
  <c r="L6067" i="12"/>
  <c r="K6067" i="12"/>
  <c r="J6067" i="12"/>
  <c r="H6067" i="12"/>
  <c r="G6067" i="12"/>
  <c r="V6066" i="12"/>
  <c r="L6066" i="12"/>
  <c r="K6066" i="12"/>
  <c r="J6066" i="12"/>
  <c r="H6066" i="12"/>
  <c r="G6066" i="12"/>
  <c r="V6065" i="12"/>
  <c r="L6065" i="12"/>
  <c r="K6065" i="12"/>
  <c r="J6065" i="12"/>
  <c r="H6065" i="12"/>
  <c r="G6065" i="12"/>
  <c r="V6064" i="12"/>
  <c r="L6064" i="12"/>
  <c r="K6064" i="12"/>
  <c r="J6064" i="12"/>
  <c r="H6064" i="12"/>
  <c r="G6064" i="12"/>
  <c r="V6063" i="12"/>
  <c r="L6063" i="12"/>
  <c r="K6063" i="12"/>
  <c r="J6063" i="12"/>
  <c r="H6063" i="12"/>
  <c r="G6063" i="12"/>
  <c r="V6062" i="12"/>
  <c r="L6062" i="12"/>
  <c r="K6062" i="12"/>
  <c r="J6062" i="12"/>
  <c r="H6062" i="12"/>
  <c r="G6062" i="12"/>
  <c r="V6061" i="12"/>
  <c r="L6061" i="12"/>
  <c r="K6061" i="12"/>
  <c r="J6061" i="12"/>
  <c r="H6061" i="12"/>
  <c r="G6061" i="12"/>
  <c r="V6060" i="12"/>
  <c r="L6060" i="12"/>
  <c r="K6060" i="12"/>
  <c r="J6060" i="12"/>
  <c r="H6060" i="12"/>
  <c r="G6060" i="12"/>
  <c r="V6059" i="12"/>
  <c r="L6059" i="12"/>
  <c r="K6059" i="12"/>
  <c r="J6059" i="12"/>
  <c r="H6059" i="12"/>
  <c r="G6059" i="12"/>
  <c r="V6058" i="12"/>
  <c r="L6058" i="12"/>
  <c r="K6058" i="12"/>
  <c r="J6058" i="12"/>
  <c r="H6058" i="12"/>
  <c r="G6058" i="12"/>
  <c r="V6057" i="12"/>
  <c r="L6057" i="12"/>
  <c r="K6057" i="12"/>
  <c r="J6057" i="12"/>
  <c r="H6057" i="12"/>
  <c r="G6057" i="12"/>
  <c r="V6056" i="12"/>
  <c r="L6056" i="12"/>
  <c r="K6056" i="12"/>
  <c r="J6056" i="12"/>
  <c r="H6056" i="12"/>
  <c r="G6056" i="12"/>
  <c r="V6055" i="12"/>
  <c r="L6055" i="12"/>
  <c r="K6055" i="12"/>
  <c r="J6055" i="12"/>
  <c r="H6055" i="12"/>
  <c r="G6055" i="12"/>
  <c r="V6054" i="12"/>
  <c r="L6054" i="12"/>
  <c r="K6054" i="12"/>
  <c r="J6054" i="12"/>
  <c r="H6054" i="12"/>
  <c r="G6054" i="12"/>
  <c r="V6053" i="12"/>
  <c r="L6053" i="12"/>
  <c r="K6053" i="12"/>
  <c r="J6053" i="12"/>
  <c r="H6053" i="12"/>
  <c r="G6053" i="12"/>
  <c r="V6052" i="12"/>
  <c r="L6052" i="12"/>
  <c r="K6052" i="12"/>
  <c r="J6052" i="12"/>
  <c r="H6052" i="12"/>
  <c r="G6052" i="12"/>
  <c r="V6051" i="12"/>
  <c r="L6051" i="12"/>
  <c r="K6051" i="12"/>
  <c r="J6051" i="12"/>
  <c r="H6051" i="12"/>
  <c r="G6051" i="12"/>
  <c r="V6050" i="12"/>
  <c r="L6050" i="12"/>
  <c r="K6050" i="12"/>
  <c r="J6050" i="12"/>
  <c r="H6050" i="12"/>
  <c r="G6050" i="12"/>
  <c r="V6049" i="12"/>
  <c r="L6049" i="12"/>
  <c r="K6049" i="12"/>
  <c r="J6049" i="12"/>
  <c r="H6049" i="12"/>
  <c r="G6049" i="12"/>
  <c r="V6048" i="12"/>
  <c r="L6048" i="12"/>
  <c r="K6048" i="12"/>
  <c r="J6048" i="12"/>
  <c r="H6048" i="12"/>
  <c r="G6048" i="12"/>
  <c r="V6047" i="12"/>
  <c r="L6047" i="12"/>
  <c r="K6047" i="12"/>
  <c r="J6047" i="12"/>
  <c r="H6047" i="12"/>
  <c r="G6047" i="12"/>
  <c r="V6046" i="12"/>
  <c r="L6046" i="12"/>
  <c r="K6046" i="12"/>
  <c r="J6046" i="12"/>
  <c r="H6046" i="12"/>
  <c r="G6046" i="12"/>
  <c r="V6045" i="12"/>
  <c r="L6045" i="12"/>
  <c r="K6045" i="12"/>
  <c r="J6045" i="12"/>
  <c r="H6045" i="12"/>
  <c r="G6045" i="12"/>
  <c r="V6044" i="12"/>
  <c r="L6044" i="12"/>
  <c r="K6044" i="12"/>
  <c r="J6044" i="12"/>
  <c r="H6044" i="12"/>
  <c r="G6044" i="12"/>
  <c r="V6043" i="12"/>
  <c r="L6043" i="12"/>
  <c r="K6043" i="12"/>
  <c r="J6043" i="12"/>
  <c r="H6043" i="12"/>
  <c r="G6043" i="12"/>
  <c r="V6042" i="12"/>
  <c r="L6042" i="12"/>
  <c r="K6042" i="12"/>
  <c r="J6042" i="12"/>
  <c r="H6042" i="12"/>
  <c r="G6042" i="12"/>
  <c r="V6041" i="12"/>
  <c r="L6041" i="12"/>
  <c r="K6041" i="12"/>
  <c r="J6041" i="12"/>
  <c r="H6041" i="12"/>
  <c r="G6041" i="12"/>
  <c r="V6040" i="12"/>
  <c r="L6040" i="12"/>
  <c r="K6040" i="12"/>
  <c r="J6040" i="12"/>
  <c r="H6040" i="12"/>
  <c r="G6040" i="12"/>
  <c r="V6039" i="12"/>
  <c r="L6039" i="12"/>
  <c r="K6039" i="12"/>
  <c r="J6039" i="12"/>
  <c r="H6039" i="12"/>
  <c r="G6039" i="12"/>
  <c r="V6038" i="12"/>
  <c r="L6038" i="12"/>
  <c r="K6038" i="12"/>
  <c r="J6038" i="12"/>
  <c r="H6038" i="12"/>
  <c r="G6038" i="12"/>
  <c r="V6037" i="12"/>
  <c r="L6037" i="12"/>
  <c r="K6037" i="12"/>
  <c r="J6037" i="12"/>
  <c r="H6037" i="12"/>
  <c r="G6037" i="12"/>
  <c r="V6036" i="12"/>
  <c r="L6036" i="12"/>
  <c r="K6036" i="12"/>
  <c r="J6036" i="12"/>
  <c r="H6036" i="12"/>
  <c r="G6036" i="12"/>
  <c r="V6035" i="12"/>
  <c r="L6035" i="12"/>
  <c r="K6035" i="12"/>
  <c r="J6035" i="12"/>
  <c r="H6035" i="12"/>
  <c r="G6035" i="12"/>
  <c r="V6034" i="12"/>
  <c r="L6034" i="12"/>
  <c r="K6034" i="12"/>
  <c r="J6034" i="12"/>
  <c r="H6034" i="12"/>
  <c r="G6034" i="12"/>
  <c r="V6033" i="12"/>
  <c r="L6033" i="12"/>
  <c r="K6033" i="12"/>
  <c r="J6033" i="12"/>
  <c r="H6033" i="12"/>
  <c r="G6033" i="12"/>
  <c r="V6032" i="12"/>
  <c r="L6032" i="12"/>
  <c r="K6032" i="12"/>
  <c r="J6032" i="12"/>
  <c r="H6032" i="12"/>
  <c r="G6032" i="12"/>
  <c r="V6031" i="12"/>
  <c r="L6031" i="12"/>
  <c r="K6031" i="12"/>
  <c r="J6031" i="12"/>
  <c r="H6031" i="12"/>
  <c r="G6031" i="12"/>
  <c r="V6030" i="12"/>
  <c r="L6030" i="12"/>
  <c r="K6030" i="12"/>
  <c r="J6030" i="12"/>
  <c r="H6030" i="12"/>
  <c r="G6030" i="12"/>
  <c r="V6029" i="12"/>
  <c r="L6029" i="12"/>
  <c r="K6029" i="12"/>
  <c r="J6029" i="12"/>
  <c r="H6029" i="12"/>
  <c r="G6029" i="12"/>
  <c r="V6028" i="12"/>
  <c r="L6028" i="12"/>
  <c r="K6028" i="12"/>
  <c r="J6028" i="12"/>
  <c r="H6028" i="12"/>
  <c r="G6028" i="12"/>
  <c r="V6027" i="12"/>
  <c r="L6027" i="12"/>
  <c r="K6027" i="12"/>
  <c r="J6027" i="12"/>
  <c r="H6027" i="12"/>
  <c r="G6027" i="12"/>
  <c r="V6026" i="12"/>
  <c r="L6026" i="12"/>
  <c r="K6026" i="12"/>
  <c r="J6026" i="12"/>
  <c r="H6026" i="12"/>
  <c r="G6026" i="12"/>
  <c r="V6025" i="12"/>
  <c r="L6025" i="12"/>
  <c r="K6025" i="12"/>
  <c r="J6025" i="12"/>
  <c r="H6025" i="12"/>
  <c r="G6025" i="12"/>
  <c r="V6024" i="12"/>
  <c r="L6024" i="12"/>
  <c r="K6024" i="12"/>
  <c r="J6024" i="12"/>
  <c r="H6024" i="12"/>
  <c r="G6024" i="12"/>
  <c r="V6023" i="12"/>
  <c r="L6023" i="12"/>
  <c r="K6023" i="12"/>
  <c r="J6023" i="12"/>
  <c r="H6023" i="12"/>
  <c r="G6023" i="12"/>
  <c r="V6022" i="12"/>
  <c r="L6022" i="12"/>
  <c r="K6022" i="12"/>
  <c r="J6022" i="12"/>
  <c r="H6022" i="12"/>
  <c r="G6022" i="12"/>
  <c r="V6021" i="12"/>
  <c r="L6021" i="12"/>
  <c r="K6021" i="12"/>
  <c r="J6021" i="12"/>
  <c r="H6021" i="12"/>
  <c r="G6021" i="12"/>
  <c r="V6020" i="12"/>
  <c r="L6020" i="12"/>
  <c r="K6020" i="12"/>
  <c r="J6020" i="12"/>
  <c r="H6020" i="12"/>
  <c r="G6020" i="12"/>
  <c r="V6019" i="12"/>
  <c r="L6019" i="12"/>
  <c r="K6019" i="12"/>
  <c r="J6019" i="12"/>
  <c r="H6019" i="12"/>
  <c r="G6019" i="12"/>
  <c r="V6018" i="12"/>
  <c r="L6018" i="12"/>
  <c r="K6018" i="12"/>
  <c r="J6018" i="12"/>
  <c r="H6018" i="12"/>
  <c r="G6018" i="12"/>
  <c r="V6017" i="12"/>
  <c r="L6017" i="12"/>
  <c r="K6017" i="12"/>
  <c r="J6017" i="12"/>
  <c r="H6017" i="12"/>
  <c r="G6017" i="12"/>
  <c r="V6016" i="12"/>
  <c r="L6016" i="12"/>
  <c r="K6016" i="12"/>
  <c r="J6016" i="12"/>
  <c r="H6016" i="12"/>
  <c r="G6016" i="12"/>
  <c r="V6015" i="12"/>
  <c r="L6015" i="12"/>
  <c r="K6015" i="12"/>
  <c r="J6015" i="12"/>
  <c r="H6015" i="12"/>
  <c r="G6015" i="12"/>
  <c r="V6014" i="12"/>
  <c r="L6014" i="12"/>
  <c r="K6014" i="12"/>
  <c r="J6014" i="12"/>
  <c r="H6014" i="12"/>
  <c r="G6014" i="12"/>
  <c r="V6013" i="12"/>
  <c r="L6013" i="12"/>
  <c r="K6013" i="12"/>
  <c r="J6013" i="12"/>
  <c r="H6013" i="12"/>
  <c r="G6013" i="12"/>
  <c r="V6012" i="12"/>
  <c r="L6012" i="12"/>
  <c r="K6012" i="12"/>
  <c r="J6012" i="12"/>
  <c r="H6012" i="12"/>
  <c r="G6012" i="12"/>
  <c r="V6011" i="12"/>
  <c r="L6011" i="12"/>
  <c r="K6011" i="12"/>
  <c r="J6011" i="12"/>
  <c r="H6011" i="12"/>
  <c r="G6011" i="12"/>
  <c r="V6010" i="12"/>
  <c r="L6010" i="12"/>
  <c r="K6010" i="12"/>
  <c r="J6010" i="12"/>
  <c r="H6010" i="12"/>
  <c r="G6010" i="12"/>
  <c r="V6009" i="12"/>
  <c r="L6009" i="12"/>
  <c r="K6009" i="12"/>
  <c r="J6009" i="12"/>
  <c r="H6009" i="12"/>
  <c r="G6009" i="12"/>
  <c r="V6008" i="12"/>
  <c r="L6008" i="12"/>
  <c r="K6008" i="12"/>
  <c r="J6008" i="12"/>
  <c r="H6008" i="12"/>
  <c r="G6008" i="12"/>
  <c r="V6007" i="12"/>
  <c r="L6007" i="12"/>
  <c r="K6007" i="12"/>
  <c r="J6007" i="12"/>
  <c r="H6007" i="12"/>
  <c r="G6007" i="12"/>
  <c r="V6006" i="12"/>
  <c r="L6006" i="12"/>
  <c r="K6006" i="12"/>
  <c r="J6006" i="12"/>
  <c r="H6006" i="12"/>
  <c r="G6006" i="12"/>
  <c r="V6005" i="12"/>
  <c r="L6005" i="12"/>
  <c r="K6005" i="12"/>
  <c r="J6005" i="12"/>
  <c r="H6005" i="12"/>
  <c r="G6005" i="12"/>
  <c r="V6004" i="12"/>
  <c r="L6004" i="12"/>
  <c r="K6004" i="12"/>
  <c r="J6004" i="12"/>
  <c r="H6004" i="12"/>
  <c r="G6004" i="12"/>
  <c r="V6003" i="12"/>
  <c r="L6003" i="12"/>
  <c r="K6003" i="12"/>
  <c r="J6003" i="12"/>
  <c r="H6003" i="12"/>
  <c r="G6003" i="12"/>
  <c r="V6002" i="12"/>
  <c r="L6002" i="12"/>
  <c r="K6002" i="12"/>
  <c r="J6002" i="12"/>
  <c r="H6002" i="12"/>
  <c r="G6002" i="12"/>
  <c r="V6001" i="12"/>
  <c r="L6001" i="12"/>
  <c r="K6001" i="12"/>
  <c r="J6001" i="12"/>
  <c r="H6001" i="12"/>
  <c r="G6001" i="12"/>
  <c r="V6000" i="12"/>
  <c r="L6000" i="12"/>
  <c r="K6000" i="12"/>
  <c r="J6000" i="12"/>
  <c r="H6000" i="12"/>
  <c r="G6000" i="12"/>
  <c r="V5999" i="12"/>
  <c r="L5999" i="12"/>
  <c r="K5999" i="12"/>
  <c r="J5999" i="12"/>
  <c r="H5999" i="12"/>
  <c r="G5999" i="12"/>
  <c r="V5998" i="12"/>
  <c r="L5998" i="12"/>
  <c r="K5998" i="12"/>
  <c r="J5998" i="12"/>
  <c r="H5998" i="12"/>
  <c r="G5998" i="12"/>
  <c r="V5997" i="12"/>
  <c r="L5997" i="12"/>
  <c r="K5997" i="12"/>
  <c r="J5997" i="12"/>
  <c r="H5997" i="12"/>
  <c r="G5997" i="12"/>
  <c r="V5996" i="12"/>
  <c r="L5996" i="12"/>
  <c r="K5996" i="12"/>
  <c r="J5996" i="12"/>
  <c r="H5996" i="12"/>
  <c r="G5996" i="12"/>
  <c r="V5995" i="12"/>
  <c r="L5995" i="12"/>
  <c r="K5995" i="12"/>
  <c r="J5995" i="12"/>
  <c r="H5995" i="12"/>
  <c r="G5995" i="12"/>
  <c r="V5994" i="12"/>
  <c r="L5994" i="12"/>
  <c r="K5994" i="12"/>
  <c r="J5994" i="12"/>
  <c r="H5994" i="12"/>
  <c r="G5994" i="12"/>
  <c r="V5993" i="12"/>
  <c r="L5993" i="12"/>
  <c r="K5993" i="12"/>
  <c r="J5993" i="12"/>
  <c r="H5993" i="12"/>
  <c r="G5993" i="12"/>
  <c r="V5992" i="12"/>
  <c r="L5992" i="12"/>
  <c r="K5992" i="12"/>
  <c r="J5992" i="12"/>
  <c r="H5992" i="12"/>
  <c r="G5992" i="12"/>
  <c r="V5991" i="12"/>
  <c r="L5991" i="12"/>
  <c r="K5991" i="12"/>
  <c r="J5991" i="12"/>
  <c r="H5991" i="12"/>
  <c r="G5991" i="12"/>
  <c r="V5990" i="12"/>
  <c r="L5990" i="12"/>
  <c r="K5990" i="12"/>
  <c r="J5990" i="12"/>
  <c r="H5990" i="12"/>
  <c r="G5990" i="12"/>
  <c r="V5989" i="12"/>
  <c r="L5989" i="12"/>
  <c r="K5989" i="12"/>
  <c r="J5989" i="12"/>
  <c r="H5989" i="12"/>
  <c r="G5989" i="12"/>
  <c r="V5988" i="12"/>
  <c r="L5988" i="12"/>
  <c r="K5988" i="12"/>
  <c r="J5988" i="12"/>
  <c r="H5988" i="12"/>
  <c r="G5988" i="12"/>
  <c r="V5987" i="12"/>
  <c r="L5987" i="12"/>
  <c r="K5987" i="12"/>
  <c r="J5987" i="12"/>
  <c r="H5987" i="12"/>
  <c r="G5987" i="12"/>
  <c r="V5986" i="12"/>
  <c r="L5986" i="12"/>
  <c r="K5986" i="12"/>
  <c r="J5986" i="12"/>
  <c r="H5986" i="12"/>
  <c r="G5986" i="12"/>
  <c r="V5985" i="12"/>
  <c r="L5985" i="12"/>
  <c r="K5985" i="12"/>
  <c r="J5985" i="12"/>
  <c r="H5985" i="12"/>
  <c r="G5985" i="12"/>
  <c r="V5984" i="12"/>
  <c r="L5984" i="12"/>
  <c r="K5984" i="12"/>
  <c r="J5984" i="12"/>
  <c r="H5984" i="12"/>
  <c r="G5984" i="12"/>
  <c r="V5983" i="12"/>
  <c r="L5983" i="12"/>
  <c r="K5983" i="12"/>
  <c r="J5983" i="12"/>
  <c r="H5983" i="12"/>
  <c r="G5983" i="12"/>
  <c r="V5982" i="12"/>
  <c r="L5982" i="12"/>
  <c r="K5982" i="12"/>
  <c r="J5982" i="12"/>
  <c r="H5982" i="12"/>
  <c r="G5982" i="12"/>
  <c r="V5981" i="12"/>
  <c r="L5981" i="12"/>
  <c r="K5981" i="12"/>
  <c r="J5981" i="12"/>
  <c r="H5981" i="12"/>
  <c r="G5981" i="12"/>
  <c r="V5980" i="12"/>
  <c r="L5980" i="12"/>
  <c r="K5980" i="12"/>
  <c r="J5980" i="12"/>
  <c r="H5980" i="12"/>
  <c r="G5980" i="12"/>
  <c r="V5979" i="12"/>
  <c r="L5979" i="12"/>
  <c r="K5979" i="12"/>
  <c r="J5979" i="12"/>
  <c r="H5979" i="12"/>
  <c r="G5979" i="12"/>
  <c r="V5978" i="12"/>
  <c r="L5978" i="12"/>
  <c r="K5978" i="12"/>
  <c r="J5978" i="12"/>
  <c r="H5978" i="12"/>
  <c r="G5978" i="12"/>
  <c r="V5977" i="12"/>
  <c r="L5977" i="12"/>
  <c r="K5977" i="12"/>
  <c r="J5977" i="12"/>
  <c r="H5977" i="12"/>
  <c r="G5977" i="12"/>
  <c r="V5976" i="12"/>
  <c r="L5976" i="12"/>
  <c r="K5976" i="12"/>
  <c r="J5976" i="12"/>
  <c r="H5976" i="12"/>
  <c r="G5976" i="12"/>
  <c r="V5975" i="12"/>
  <c r="L5975" i="12"/>
  <c r="K5975" i="12"/>
  <c r="J5975" i="12"/>
  <c r="H5975" i="12"/>
  <c r="G5975" i="12"/>
  <c r="V5974" i="12"/>
  <c r="L5974" i="12"/>
  <c r="K5974" i="12"/>
  <c r="J5974" i="12"/>
  <c r="H5974" i="12"/>
  <c r="G5974" i="12"/>
  <c r="V5973" i="12"/>
  <c r="L5973" i="12"/>
  <c r="K5973" i="12"/>
  <c r="J5973" i="12"/>
  <c r="H5973" i="12"/>
  <c r="G5973" i="12"/>
  <c r="V5972" i="12"/>
  <c r="L5972" i="12"/>
  <c r="K5972" i="12"/>
  <c r="J5972" i="12"/>
  <c r="H5972" i="12"/>
  <c r="G5972" i="12"/>
  <c r="V5971" i="12"/>
  <c r="L5971" i="12"/>
  <c r="K5971" i="12"/>
  <c r="J5971" i="12"/>
  <c r="H5971" i="12"/>
  <c r="G5971" i="12"/>
  <c r="V5970" i="12"/>
  <c r="L5970" i="12"/>
  <c r="K5970" i="12"/>
  <c r="J5970" i="12"/>
  <c r="H5970" i="12"/>
  <c r="G5970" i="12"/>
  <c r="V5969" i="12"/>
  <c r="L5969" i="12"/>
  <c r="K5969" i="12"/>
  <c r="J5969" i="12"/>
  <c r="H5969" i="12"/>
  <c r="G5969" i="12"/>
  <c r="V5968" i="12"/>
  <c r="L5968" i="12"/>
  <c r="K5968" i="12"/>
  <c r="J5968" i="12"/>
  <c r="H5968" i="12"/>
  <c r="G5968" i="12"/>
  <c r="V5967" i="12"/>
  <c r="L5967" i="12"/>
  <c r="K5967" i="12"/>
  <c r="J5967" i="12"/>
  <c r="H5967" i="12"/>
  <c r="G5967" i="12"/>
  <c r="V5966" i="12"/>
  <c r="L5966" i="12"/>
  <c r="K5966" i="12"/>
  <c r="J5966" i="12"/>
  <c r="H5966" i="12"/>
  <c r="G5966" i="12"/>
  <c r="V5965" i="12"/>
  <c r="L5965" i="12"/>
  <c r="K5965" i="12"/>
  <c r="J5965" i="12"/>
  <c r="H5965" i="12"/>
  <c r="G5965" i="12"/>
  <c r="V5964" i="12"/>
  <c r="L5964" i="12"/>
  <c r="K5964" i="12"/>
  <c r="J5964" i="12"/>
  <c r="H5964" i="12"/>
  <c r="G5964" i="12"/>
  <c r="V5963" i="12"/>
  <c r="L5963" i="12"/>
  <c r="K5963" i="12"/>
  <c r="J5963" i="12"/>
  <c r="H5963" i="12"/>
  <c r="G5963" i="12"/>
  <c r="V5962" i="12"/>
  <c r="L5962" i="12"/>
  <c r="K5962" i="12"/>
  <c r="J5962" i="12"/>
  <c r="H5962" i="12"/>
  <c r="G5962" i="12"/>
  <c r="V5961" i="12"/>
  <c r="L5961" i="12"/>
  <c r="K5961" i="12"/>
  <c r="J5961" i="12"/>
  <c r="H5961" i="12"/>
  <c r="G5961" i="12"/>
  <c r="V5960" i="12"/>
  <c r="L5960" i="12"/>
  <c r="K5960" i="12"/>
  <c r="J5960" i="12"/>
  <c r="H5960" i="12"/>
  <c r="G5960" i="12"/>
  <c r="V5959" i="12"/>
  <c r="L5959" i="12"/>
  <c r="K5959" i="12"/>
  <c r="J5959" i="12"/>
  <c r="H5959" i="12"/>
  <c r="G5959" i="12"/>
  <c r="V5958" i="12"/>
  <c r="L5958" i="12"/>
  <c r="K5958" i="12"/>
  <c r="J5958" i="12"/>
  <c r="H5958" i="12"/>
  <c r="G5958" i="12"/>
  <c r="V5957" i="12"/>
  <c r="L5957" i="12"/>
  <c r="K5957" i="12"/>
  <c r="J5957" i="12"/>
  <c r="H5957" i="12"/>
  <c r="G5957" i="12"/>
  <c r="V5956" i="12"/>
  <c r="L5956" i="12"/>
  <c r="K5956" i="12"/>
  <c r="J5956" i="12"/>
  <c r="H5956" i="12"/>
  <c r="G5956" i="12"/>
  <c r="V5955" i="12"/>
  <c r="L5955" i="12"/>
  <c r="K5955" i="12"/>
  <c r="J5955" i="12"/>
  <c r="H5955" i="12"/>
  <c r="G5955" i="12"/>
  <c r="V5954" i="12"/>
  <c r="L5954" i="12"/>
  <c r="K5954" i="12"/>
  <c r="J5954" i="12"/>
  <c r="H5954" i="12"/>
  <c r="G5954" i="12"/>
  <c r="V5953" i="12"/>
  <c r="L5953" i="12"/>
  <c r="K5953" i="12"/>
  <c r="J5953" i="12"/>
  <c r="H5953" i="12"/>
  <c r="G5953" i="12"/>
  <c r="V5952" i="12"/>
  <c r="L5952" i="12"/>
  <c r="K5952" i="12"/>
  <c r="J5952" i="12"/>
  <c r="H5952" i="12"/>
  <c r="G5952" i="12"/>
  <c r="V5951" i="12"/>
  <c r="L5951" i="12"/>
  <c r="K5951" i="12"/>
  <c r="J5951" i="12"/>
  <c r="H5951" i="12"/>
  <c r="G5951" i="12"/>
  <c r="V5950" i="12"/>
  <c r="L5950" i="12"/>
  <c r="K5950" i="12"/>
  <c r="J5950" i="12"/>
  <c r="H5950" i="12"/>
  <c r="G5950" i="12"/>
  <c r="V5949" i="12"/>
  <c r="L5949" i="12"/>
  <c r="K5949" i="12"/>
  <c r="J5949" i="12"/>
  <c r="H5949" i="12"/>
  <c r="G5949" i="12"/>
  <c r="V5948" i="12"/>
  <c r="L5948" i="12"/>
  <c r="K5948" i="12"/>
  <c r="J5948" i="12"/>
  <c r="H5948" i="12"/>
  <c r="G5948" i="12"/>
  <c r="V5947" i="12"/>
  <c r="L5947" i="12"/>
  <c r="K5947" i="12"/>
  <c r="J5947" i="12"/>
  <c r="H5947" i="12"/>
  <c r="G5947" i="12"/>
  <c r="V5946" i="12"/>
  <c r="L5946" i="12"/>
  <c r="K5946" i="12"/>
  <c r="J5946" i="12"/>
  <c r="H5946" i="12"/>
  <c r="G5946" i="12"/>
  <c r="V5945" i="12"/>
  <c r="L5945" i="12"/>
  <c r="K5945" i="12"/>
  <c r="J5945" i="12"/>
  <c r="H5945" i="12"/>
  <c r="G5945" i="12"/>
  <c r="V5944" i="12"/>
  <c r="L5944" i="12"/>
  <c r="K5944" i="12"/>
  <c r="J5944" i="12"/>
  <c r="H5944" i="12"/>
  <c r="G5944" i="12"/>
  <c r="V5943" i="12"/>
  <c r="L5943" i="12"/>
  <c r="K5943" i="12"/>
  <c r="J5943" i="12"/>
  <c r="H5943" i="12"/>
  <c r="G5943" i="12"/>
  <c r="V5942" i="12"/>
  <c r="L5942" i="12"/>
  <c r="K5942" i="12"/>
  <c r="J5942" i="12"/>
  <c r="H5942" i="12"/>
  <c r="G5942" i="12"/>
  <c r="V5941" i="12"/>
  <c r="L5941" i="12"/>
  <c r="K5941" i="12"/>
  <c r="J5941" i="12"/>
  <c r="H5941" i="12"/>
  <c r="G5941" i="12"/>
  <c r="V5940" i="12"/>
  <c r="L5940" i="12"/>
  <c r="K5940" i="12"/>
  <c r="J5940" i="12"/>
  <c r="H5940" i="12"/>
  <c r="G5940" i="12"/>
  <c r="V5939" i="12"/>
  <c r="L5939" i="12"/>
  <c r="K5939" i="12"/>
  <c r="J5939" i="12"/>
  <c r="H5939" i="12"/>
  <c r="G5939" i="12"/>
  <c r="V5938" i="12"/>
  <c r="L5938" i="12"/>
  <c r="K5938" i="12"/>
  <c r="J5938" i="12"/>
  <c r="H5938" i="12"/>
  <c r="G5938" i="12"/>
  <c r="V5937" i="12"/>
  <c r="L5937" i="12"/>
  <c r="K5937" i="12"/>
  <c r="J5937" i="12"/>
  <c r="H5937" i="12"/>
  <c r="G5937" i="12"/>
  <c r="V5936" i="12"/>
  <c r="L5936" i="12"/>
  <c r="K5936" i="12"/>
  <c r="J5936" i="12"/>
  <c r="H5936" i="12"/>
  <c r="G5936" i="12"/>
  <c r="V5935" i="12"/>
  <c r="L5935" i="12"/>
  <c r="K5935" i="12"/>
  <c r="J5935" i="12"/>
  <c r="H5935" i="12"/>
  <c r="G5935" i="12"/>
  <c r="V5934" i="12"/>
  <c r="L5934" i="12"/>
  <c r="K5934" i="12"/>
  <c r="J5934" i="12"/>
  <c r="H5934" i="12"/>
  <c r="G5934" i="12"/>
  <c r="V5933" i="12"/>
  <c r="L5933" i="12"/>
  <c r="K5933" i="12"/>
  <c r="J5933" i="12"/>
  <c r="H5933" i="12"/>
  <c r="G5933" i="12"/>
  <c r="V5932" i="12"/>
  <c r="L5932" i="12"/>
  <c r="K5932" i="12"/>
  <c r="J5932" i="12"/>
  <c r="H5932" i="12"/>
  <c r="G5932" i="12"/>
  <c r="V5931" i="12"/>
  <c r="L5931" i="12"/>
  <c r="K5931" i="12"/>
  <c r="J5931" i="12"/>
  <c r="H5931" i="12"/>
  <c r="G5931" i="12"/>
  <c r="V5930" i="12"/>
  <c r="L5930" i="12"/>
  <c r="K5930" i="12"/>
  <c r="J5930" i="12"/>
  <c r="H5930" i="12"/>
  <c r="G5930" i="12"/>
  <c r="V5929" i="12"/>
  <c r="L5929" i="12"/>
  <c r="K5929" i="12"/>
  <c r="J5929" i="12"/>
  <c r="H5929" i="12"/>
  <c r="G5929" i="12"/>
  <c r="V5928" i="12"/>
  <c r="L5928" i="12"/>
  <c r="K5928" i="12"/>
  <c r="J5928" i="12"/>
  <c r="H5928" i="12"/>
  <c r="G5928" i="12"/>
  <c r="V5927" i="12"/>
  <c r="L5927" i="12"/>
  <c r="K5927" i="12"/>
  <c r="J5927" i="12"/>
  <c r="H5927" i="12"/>
  <c r="G5927" i="12"/>
  <c r="V5926" i="12"/>
  <c r="L5926" i="12"/>
  <c r="K5926" i="12"/>
  <c r="J5926" i="12"/>
  <c r="H5926" i="12"/>
  <c r="G5926" i="12"/>
  <c r="V5925" i="12"/>
  <c r="L5925" i="12"/>
  <c r="K5925" i="12"/>
  <c r="J5925" i="12"/>
  <c r="H5925" i="12"/>
  <c r="G5925" i="12"/>
  <c r="V5924" i="12"/>
  <c r="L5924" i="12"/>
  <c r="K5924" i="12"/>
  <c r="J5924" i="12"/>
  <c r="H5924" i="12"/>
  <c r="G5924" i="12"/>
  <c r="V5923" i="12"/>
  <c r="L5923" i="12"/>
  <c r="K5923" i="12"/>
  <c r="J5923" i="12"/>
  <c r="H5923" i="12"/>
  <c r="G5923" i="12"/>
  <c r="V5922" i="12"/>
  <c r="L5922" i="12"/>
  <c r="K5922" i="12"/>
  <c r="J5922" i="12"/>
  <c r="H5922" i="12"/>
  <c r="G5922" i="12"/>
  <c r="V5921" i="12"/>
  <c r="L5921" i="12"/>
  <c r="K5921" i="12"/>
  <c r="J5921" i="12"/>
  <c r="H5921" i="12"/>
  <c r="G5921" i="12"/>
  <c r="V5920" i="12"/>
  <c r="L5920" i="12"/>
  <c r="K5920" i="12"/>
  <c r="J5920" i="12"/>
  <c r="H5920" i="12"/>
  <c r="G5920" i="12"/>
  <c r="V5919" i="12"/>
  <c r="L5919" i="12"/>
  <c r="K5919" i="12"/>
  <c r="J5919" i="12"/>
  <c r="H5919" i="12"/>
  <c r="G5919" i="12"/>
  <c r="V5918" i="12"/>
  <c r="L5918" i="12"/>
  <c r="K5918" i="12"/>
  <c r="J5918" i="12"/>
  <c r="H5918" i="12"/>
  <c r="G5918" i="12"/>
  <c r="V5917" i="12"/>
  <c r="L5917" i="12"/>
  <c r="K5917" i="12"/>
  <c r="J5917" i="12"/>
  <c r="H5917" i="12"/>
  <c r="G5917" i="12"/>
  <c r="V5916" i="12"/>
  <c r="L5916" i="12"/>
  <c r="K5916" i="12"/>
  <c r="J5916" i="12"/>
  <c r="H5916" i="12"/>
  <c r="G5916" i="12"/>
  <c r="V5915" i="12"/>
  <c r="L5915" i="12"/>
  <c r="K5915" i="12"/>
  <c r="J5915" i="12"/>
  <c r="H5915" i="12"/>
  <c r="G5915" i="12"/>
  <c r="V5914" i="12"/>
  <c r="L5914" i="12"/>
  <c r="K5914" i="12"/>
  <c r="J5914" i="12"/>
  <c r="H5914" i="12"/>
  <c r="G5914" i="12"/>
  <c r="V5913" i="12"/>
  <c r="L5913" i="12"/>
  <c r="K5913" i="12"/>
  <c r="J5913" i="12"/>
  <c r="H5913" i="12"/>
  <c r="G5913" i="12"/>
  <c r="V5912" i="12"/>
  <c r="L5912" i="12"/>
  <c r="K5912" i="12"/>
  <c r="J5912" i="12"/>
  <c r="H5912" i="12"/>
  <c r="G5912" i="12"/>
  <c r="V5911" i="12"/>
  <c r="L5911" i="12"/>
  <c r="K5911" i="12"/>
  <c r="J5911" i="12"/>
  <c r="H5911" i="12"/>
  <c r="G5911" i="12"/>
  <c r="V5910" i="12"/>
  <c r="L5910" i="12"/>
  <c r="K5910" i="12"/>
  <c r="J5910" i="12"/>
  <c r="H5910" i="12"/>
  <c r="G5910" i="12"/>
  <c r="V5909" i="12"/>
  <c r="L5909" i="12"/>
  <c r="K5909" i="12"/>
  <c r="J5909" i="12"/>
  <c r="H5909" i="12"/>
  <c r="G5909" i="12"/>
  <c r="V5908" i="12"/>
  <c r="L5908" i="12"/>
  <c r="K5908" i="12"/>
  <c r="J5908" i="12"/>
  <c r="H5908" i="12"/>
  <c r="G5908" i="12"/>
  <c r="V5907" i="12"/>
  <c r="L5907" i="12"/>
  <c r="K5907" i="12"/>
  <c r="J5907" i="12"/>
  <c r="H5907" i="12"/>
  <c r="G5907" i="12"/>
  <c r="V5906" i="12"/>
  <c r="L5906" i="12"/>
  <c r="K5906" i="12"/>
  <c r="J5906" i="12"/>
  <c r="H5906" i="12"/>
  <c r="G5906" i="12"/>
  <c r="V5905" i="12"/>
  <c r="L5905" i="12"/>
  <c r="K5905" i="12"/>
  <c r="J5905" i="12"/>
  <c r="H5905" i="12"/>
  <c r="G5905" i="12"/>
  <c r="V5904" i="12"/>
  <c r="L5904" i="12"/>
  <c r="K5904" i="12"/>
  <c r="J5904" i="12"/>
  <c r="H5904" i="12"/>
  <c r="G5904" i="12"/>
  <c r="V5903" i="12"/>
  <c r="L5903" i="12"/>
  <c r="K5903" i="12"/>
  <c r="J5903" i="12"/>
  <c r="H5903" i="12"/>
  <c r="G5903" i="12"/>
  <c r="V5902" i="12"/>
  <c r="L5902" i="12"/>
  <c r="K5902" i="12"/>
  <c r="J5902" i="12"/>
  <c r="H5902" i="12"/>
  <c r="G5902" i="12"/>
  <c r="V5901" i="12"/>
  <c r="L5901" i="12"/>
  <c r="K5901" i="12"/>
  <c r="J5901" i="12"/>
  <c r="H5901" i="12"/>
  <c r="G5901" i="12"/>
  <c r="V5900" i="12"/>
  <c r="L5900" i="12"/>
  <c r="K5900" i="12"/>
  <c r="J5900" i="12"/>
  <c r="H5900" i="12"/>
  <c r="G5900" i="12"/>
  <c r="V5899" i="12"/>
  <c r="L5899" i="12"/>
  <c r="K5899" i="12"/>
  <c r="J5899" i="12"/>
  <c r="H5899" i="12"/>
  <c r="G5899" i="12"/>
  <c r="V5898" i="12"/>
  <c r="L5898" i="12"/>
  <c r="K5898" i="12"/>
  <c r="J5898" i="12"/>
  <c r="H5898" i="12"/>
  <c r="G5898" i="12"/>
  <c r="V5897" i="12"/>
  <c r="L5897" i="12"/>
  <c r="K5897" i="12"/>
  <c r="J5897" i="12"/>
  <c r="H5897" i="12"/>
  <c r="G5897" i="12"/>
  <c r="V5896" i="12"/>
  <c r="L5896" i="12"/>
  <c r="K5896" i="12"/>
  <c r="J5896" i="12"/>
  <c r="H5896" i="12"/>
  <c r="G5896" i="12"/>
  <c r="V5895" i="12"/>
  <c r="L5895" i="12"/>
  <c r="K5895" i="12"/>
  <c r="J5895" i="12"/>
  <c r="H5895" i="12"/>
  <c r="G5895" i="12"/>
  <c r="V5894" i="12"/>
  <c r="L5894" i="12"/>
  <c r="K5894" i="12"/>
  <c r="J5894" i="12"/>
  <c r="H5894" i="12"/>
  <c r="G5894" i="12"/>
  <c r="V5893" i="12"/>
  <c r="L5893" i="12"/>
  <c r="K5893" i="12"/>
  <c r="J5893" i="12"/>
  <c r="H5893" i="12"/>
  <c r="G5893" i="12"/>
  <c r="V5892" i="12"/>
  <c r="L5892" i="12"/>
  <c r="K5892" i="12"/>
  <c r="J5892" i="12"/>
  <c r="H5892" i="12"/>
  <c r="G5892" i="12"/>
  <c r="V5891" i="12"/>
  <c r="L5891" i="12"/>
  <c r="K5891" i="12"/>
  <c r="J5891" i="12"/>
  <c r="H5891" i="12"/>
  <c r="G5891" i="12"/>
  <c r="V5890" i="12"/>
  <c r="L5890" i="12"/>
  <c r="K5890" i="12"/>
  <c r="J5890" i="12"/>
  <c r="H5890" i="12"/>
  <c r="G5890" i="12"/>
  <c r="V5889" i="12"/>
  <c r="L5889" i="12"/>
  <c r="K5889" i="12"/>
  <c r="J5889" i="12"/>
  <c r="H5889" i="12"/>
  <c r="G5889" i="12"/>
  <c r="V5888" i="12"/>
  <c r="L5888" i="12"/>
  <c r="K5888" i="12"/>
  <c r="J5888" i="12"/>
  <c r="H5888" i="12"/>
  <c r="G5888" i="12"/>
  <c r="V5887" i="12"/>
  <c r="L5887" i="12"/>
  <c r="K5887" i="12"/>
  <c r="J5887" i="12"/>
  <c r="H5887" i="12"/>
  <c r="G5887" i="12"/>
  <c r="V5886" i="12"/>
  <c r="L5886" i="12"/>
  <c r="K5886" i="12"/>
  <c r="J5886" i="12"/>
  <c r="H5886" i="12"/>
  <c r="G5886" i="12"/>
  <c r="V5885" i="12"/>
  <c r="L5885" i="12"/>
  <c r="K5885" i="12"/>
  <c r="J5885" i="12"/>
  <c r="H5885" i="12"/>
  <c r="G5885" i="12"/>
  <c r="V5884" i="12"/>
  <c r="L5884" i="12"/>
  <c r="K5884" i="12"/>
  <c r="J5884" i="12"/>
  <c r="H5884" i="12"/>
  <c r="G5884" i="12"/>
  <c r="V5883" i="12"/>
  <c r="L5883" i="12"/>
  <c r="K5883" i="12"/>
  <c r="J5883" i="12"/>
  <c r="H5883" i="12"/>
  <c r="G5883" i="12"/>
  <c r="V5882" i="12"/>
  <c r="L5882" i="12"/>
  <c r="K5882" i="12"/>
  <c r="J5882" i="12"/>
  <c r="H5882" i="12"/>
  <c r="G5882" i="12"/>
  <c r="V5881" i="12"/>
  <c r="L5881" i="12"/>
  <c r="K5881" i="12"/>
  <c r="J5881" i="12"/>
  <c r="H5881" i="12"/>
  <c r="G5881" i="12"/>
  <c r="V5880" i="12"/>
  <c r="L5880" i="12"/>
  <c r="K5880" i="12"/>
  <c r="J5880" i="12"/>
  <c r="H5880" i="12"/>
  <c r="G5880" i="12"/>
  <c r="V5879" i="12"/>
  <c r="L5879" i="12"/>
  <c r="K5879" i="12"/>
  <c r="J5879" i="12"/>
  <c r="H5879" i="12"/>
  <c r="G5879" i="12"/>
  <c r="V5878" i="12"/>
  <c r="L5878" i="12"/>
  <c r="K5878" i="12"/>
  <c r="J5878" i="12"/>
  <c r="H5878" i="12"/>
  <c r="G5878" i="12"/>
  <c r="V5877" i="12"/>
  <c r="L5877" i="12"/>
  <c r="K5877" i="12"/>
  <c r="J5877" i="12"/>
  <c r="H5877" i="12"/>
  <c r="G5877" i="12"/>
  <c r="V5876" i="12"/>
  <c r="L5876" i="12"/>
  <c r="K5876" i="12"/>
  <c r="J5876" i="12"/>
  <c r="H5876" i="12"/>
  <c r="G5876" i="12"/>
  <c r="V5875" i="12"/>
  <c r="L5875" i="12"/>
  <c r="K5875" i="12"/>
  <c r="J5875" i="12"/>
  <c r="H5875" i="12"/>
  <c r="G5875" i="12"/>
  <c r="V5874" i="12"/>
  <c r="L5874" i="12"/>
  <c r="K5874" i="12"/>
  <c r="J5874" i="12"/>
  <c r="H5874" i="12"/>
  <c r="G5874" i="12"/>
  <c r="V5873" i="12"/>
  <c r="L5873" i="12"/>
  <c r="K5873" i="12"/>
  <c r="J5873" i="12"/>
  <c r="H5873" i="12"/>
  <c r="G5873" i="12"/>
  <c r="V5872" i="12"/>
  <c r="L5872" i="12"/>
  <c r="K5872" i="12"/>
  <c r="J5872" i="12"/>
  <c r="H5872" i="12"/>
  <c r="G5872" i="12"/>
  <c r="V5871" i="12"/>
  <c r="L5871" i="12"/>
  <c r="K5871" i="12"/>
  <c r="J5871" i="12"/>
  <c r="H5871" i="12"/>
  <c r="G5871" i="12"/>
  <c r="V5870" i="12"/>
  <c r="L5870" i="12"/>
  <c r="K5870" i="12"/>
  <c r="J5870" i="12"/>
  <c r="H5870" i="12"/>
  <c r="G5870" i="12"/>
  <c r="V5869" i="12"/>
  <c r="L5869" i="12"/>
  <c r="K5869" i="12"/>
  <c r="J5869" i="12"/>
  <c r="H5869" i="12"/>
  <c r="G5869" i="12"/>
  <c r="V5868" i="12"/>
  <c r="L5868" i="12"/>
  <c r="K5868" i="12"/>
  <c r="J5868" i="12"/>
  <c r="H5868" i="12"/>
  <c r="G5868" i="12"/>
  <c r="V5867" i="12"/>
  <c r="L5867" i="12"/>
  <c r="K5867" i="12"/>
  <c r="J5867" i="12"/>
  <c r="H5867" i="12"/>
  <c r="G5867" i="12"/>
  <c r="V5866" i="12"/>
  <c r="L5866" i="12"/>
  <c r="K5866" i="12"/>
  <c r="J5866" i="12"/>
  <c r="H5866" i="12"/>
  <c r="G5866" i="12"/>
  <c r="V5865" i="12"/>
  <c r="L5865" i="12"/>
  <c r="K5865" i="12"/>
  <c r="J5865" i="12"/>
  <c r="H5865" i="12"/>
  <c r="G5865" i="12"/>
  <c r="V5864" i="12"/>
  <c r="L5864" i="12"/>
  <c r="K5864" i="12"/>
  <c r="J5864" i="12"/>
  <c r="H5864" i="12"/>
  <c r="G5864" i="12"/>
  <c r="V5863" i="12"/>
  <c r="L5863" i="12"/>
  <c r="K5863" i="12"/>
  <c r="J5863" i="12"/>
  <c r="H5863" i="12"/>
  <c r="G5863" i="12"/>
  <c r="V5862" i="12"/>
  <c r="L5862" i="12"/>
  <c r="K5862" i="12"/>
  <c r="J5862" i="12"/>
  <c r="H5862" i="12"/>
  <c r="G5862" i="12"/>
  <c r="V5861" i="12"/>
  <c r="L5861" i="12"/>
  <c r="K5861" i="12"/>
  <c r="J5861" i="12"/>
  <c r="H5861" i="12"/>
  <c r="G5861" i="12"/>
  <c r="V5860" i="12"/>
  <c r="L5860" i="12"/>
  <c r="K5860" i="12"/>
  <c r="J5860" i="12"/>
  <c r="H5860" i="12"/>
  <c r="G5860" i="12"/>
  <c r="V5859" i="12"/>
  <c r="L5859" i="12"/>
  <c r="K5859" i="12"/>
  <c r="J5859" i="12"/>
  <c r="H5859" i="12"/>
  <c r="G5859" i="12"/>
  <c r="V5858" i="12"/>
  <c r="L5858" i="12"/>
  <c r="K5858" i="12"/>
  <c r="J5858" i="12"/>
  <c r="H5858" i="12"/>
  <c r="G5858" i="12"/>
  <c r="V5857" i="12"/>
  <c r="L5857" i="12"/>
  <c r="K5857" i="12"/>
  <c r="J5857" i="12"/>
  <c r="H5857" i="12"/>
  <c r="G5857" i="12"/>
  <c r="V5856" i="12"/>
  <c r="L5856" i="12"/>
  <c r="K5856" i="12"/>
  <c r="J5856" i="12"/>
  <c r="H5856" i="12"/>
  <c r="G5856" i="12"/>
  <c r="V5855" i="12"/>
  <c r="L5855" i="12"/>
  <c r="K5855" i="12"/>
  <c r="J5855" i="12"/>
  <c r="H5855" i="12"/>
  <c r="G5855" i="12"/>
  <c r="V5854" i="12"/>
  <c r="L5854" i="12"/>
  <c r="K5854" i="12"/>
  <c r="J5854" i="12"/>
  <c r="H5854" i="12"/>
  <c r="G5854" i="12"/>
  <c r="V5853" i="12"/>
  <c r="L5853" i="12"/>
  <c r="K5853" i="12"/>
  <c r="J5853" i="12"/>
  <c r="H5853" i="12"/>
  <c r="G5853" i="12"/>
  <c r="V5852" i="12"/>
  <c r="L5852" i="12"/>
  <c r="K5852" i="12"/>
  <c r="J5852" i="12"/>
  <c r="H5852" i="12"/>
  <c r="G5852" i="12"/>
  <c r="V5851" i="12"/>
  <c r="L5851" i="12"/>
  <c r="K5851" i="12"/>
  <c r="J5851" i="12"/>
  <c r="H5851" i="12"/>
  <c r="G5851" i="12"/>
  <c r="V5850" i="12"/>
  <c r="L5850" i="12"/>
  <c r="K5850" i="12"/>
  <c r="J5850" i="12"/>
  <c r="H5850" i="12"/>
  <c r="G5850" i="12"/>
  <c r="V5849" i="12"/>
  <c r="L5849" i="12"/>
  <c r="K5849" i="12"/>
  <c r="J5849" i="12"/>
  <c r="H5849" i="12"/>
  <c r="G5849" i="12"/>
  <c r="V5848" i="12"/>
  <c r="L5848" i="12"/>
  <c r="K5848" i="12"/>
  <c r="J5848" i="12"/>
  <c r="H5848" i="12"/>
  <c r="G5848" i="12"/>
  <c r="V5847" i="12"/>
  <c r="L5847" i="12"/>
  <c r="K5847" i="12"/>
  <c r="J5847" i="12"/>
  <c r="H5847" i="12"/>
  <c r="G5847" i="12"/>
  <c r="V5846" i="12"/>
  <c r="L5846" i="12"/>
  <c r="K5846" i="12"/>
  <c r="J5846" i="12"/>
  <c r="H5846" i="12"/>
  <c r="G5846" i="12"/>
  <c r="V5845" i="12"/>
  <c r="L5845" i="12"/>
  <c r="K5845" i="12"/>
  <c r="J5845" i="12"/>
  <c r="H5845" i="12"/>
  <c r="G5845" i="12"/>
  <c r="V5844" i="12"/>
  <c r="L5844" i="12"/>
  <c r="K5844" i="12"/>
  <c r="J5844" i="12"/>
  <c r="H5844" i="12"/>
  <c r="G5844" i="12"/>
  <c r="V5843" i="12"/>
  <c r="L5843" i="12"/>
  <c r="K5843" i="12"/>
  <c r="J5843" i="12"/>
  <c r="H5843" i="12"/>
  <c r="G5843" i="12"/>
  <c r="V5842" i="12"/>
  <c r="L5842" i="12"/>
  <c r="K5842" i="12"/>
  <c r="J5842" i="12"/>
  <c r="H5842" i="12"/>
  <c r="G5842" i="12"/>
  <c r="V5841" i="12"/>
  <c r="L5841" i="12"/>
  <c r="K5841" i="12"/>
  <c r="J5841" i="12"/>
  <c r="H5841" i="12"/>
  <c r="G5841" i="12"/>
  <c r="V5840" i="12"/>
  <c r="L5840" i="12"/>
  <c r="K5840" i="12"/>
  <c r="J5840" i="12"/>
  <c r="H5840" i="12"/>
  <c r="G5840" i="12"/>
  <c r="V5839" i="12"/>
  <c r="L5839" i="12"/>
  <c r="K5839" i="12"/>
  <c r="J5839" i="12"/>
  <c r="H5839" i="12"/>
  <c r="G5839" i="12"/>
  <c r="V5838" i="12"/>
  <c r="L5838" i="12"/>
  <c r="K5838" i="12"/>
  <c r="J5838" i="12"/>
  <c r="H5838" i="12"/>
  <c r="G5838" i="12"/>
  <c r="V5837" i="12"/>
  <c r="L5837" i="12"/>
  <c r="K5837" i="12"/>
  <c r="J5837" i="12"/>
  <c r="H5837" i="12"/>
  <c r="G5837" i="12"/>
  <c r="V5836" i="12"/>
  <c r="L5836" i="12"/>
  <c r="K5836" i="12"/>
  <c r="J5836" i="12"/>
  <c r="H5836" i="12"/>
  <c r="G5836" i="12"/>
  <c r="V5835" i="12"/>
  <c r="L5835" i="12"/>
  <c r="K5835" i="12"/>
  <c r="J5835" i="12"/>
  <c r="H5835" i="12"/>
  <c r="G5835" i="12"/>
  <c r="V5834" i="12"/>
  <c r="L5834" i="12"/>
  <c r="K5834" i="12"/>
  <c r="J5834" i="12"/>
  <c r="H5834" i="12"/>
  <c r="G5834" i="12"/>
  <c r="V5833" i="12"/>
  <c r="L5833" i="12"/>
  <c r="K5833" i="12"/>
  <c r="J5833" i="12"/>
  <c r="H5833" i="12"/>
  <c r="G5833" i="12"/>
  <c r="V5832" i="12"/>
  <c r="L5832" i="12"/>
  <c r="K5832" i="12"/>
  <c r="J5832" i="12"/>
  <c r="H5832" i="12"/>
  <c r="G5832" i="12"/>
  <c r="V5831" i="12"/>
  <c r="L5831" i="12"/>
  <c r="K5831" i="12"/>
  <c r="J5831" i="12"/>
  <c r="H5831" i="12"/>
  <c r="G5831" i="12"/>
  <c r="V5830" i="12"/>
  <c r="L5830" i="12"/>
  <c r="K5830" i="12"/>
  <c r="J5830" i="12"/>
  <c r="H5830" i="12"/>
  <c r="G5830" i="12"/>
  <c r="V5829" i="12"/>
  <c r="L5829" i="12"/>
  <c r="K5829" i="12"/>
  <c r="J5829" i="12"/>
  <c r="H5829" i="12"/>
  <c r="G5829" i="12"/>
  <c r="V5828" i="12"/>
  <c r="L5828" i="12"/>
  <c r="K5828" i="12"/>
  <c r="J5828" i="12"/>
  <c r="H5828" i="12"/>
  <c r="G5828" i="12"/>
  <c r="V5827" i="12"/>
  <c r="L5827" i="12"/>
  <c r="K5827" i="12"/>
  <c r="J5827" i="12"/>
  <c r="H5827" i="12"/>
  <c r="G5827" i="12"/>
  <c r="V5826" i="12"/>
  <c r="L5826" i="12"/>
  <c r="K5826" i="12"/>
  <c r="J5826" i="12"/>
  <c r="H5826" i="12"/>
  <c r="G5826" i="12"/>
  <c r="V5825" i="12"/>
  <c r="L5825" i="12"/>
  <c r="K5825" i="12"/>
  <c r="J5825" i="12"/>
  <c r="H5825" i="12"/>
  <c r="G5825" i="12"/>
  <c r="V5824" i="12"/>
  <c r="L5824" i="12"/>
  <c r="K5824" i="12"/>
  <c r="J5824" i="12"/>
  <c r="H5824" i="12"/>
  <c r="G5824" i="12"/>
  <c r="V5823" i="12"/>
  <c r="L5823" i="12"/>
  <c r="K5823" i="12"/>
  <c r="J5823" i="12"/>
  <c r="H5823" i="12"/>
  <c r="G5823" i="12"/>
  <c r="V5822" i="12"/>
  <c r="L5822" i="12"/>
  <c r="K5822" i="12"/>
  <c r="J5822" i="12"/>
  <c r="H5822" i="12"/>
  <c r="G5822" i="12"/>
  <c r="V5821" i="12"/>
  <c r="L5821" i="12"/>
  <c r="K5821" i="12"/>
  <c r="J5821" i="12"/>
  <c r="H5821" i="12"/>
  <c r="G5821" i="12"/>
  <c r="V5820" i="12"/>
  <c r="L5820" i="12"/>
  <c r="K5820" i="12"/>
  <c r="J5820" i="12"/>
  <c r="H5820" i="12"/>
  <c r="G5820" i="12"/>
  <c r="V5819" i="12"/>
  <c r="L5819" i="12"/>
  <c r="K5819" i="12"/>
  <c r="J5819" i="12"/>
  <c r="H5819" i="12"/>
  <c r="G5819" i="12"/>
  <c r="V5818" i="12"/>
  <c r="L5818" i="12"/>
  <c r="K5818" i="12"/>
  <c r="J5818" i="12"/>
  <c r="H5818" i="12"/>
  <c r="G5818" i="12"/>
  <c r="V5817" i="12"/>
  <c r="L5817" i="12"/>
  <c r="K5817" i="12"/>
  <c r="J5817" i="12"/>
  <c r="H5817" i="12"/>
  <c r="G5817" i="12"/>
  <c r="V5816" i="12"/>
  <c r="L5816" i="12"/>
  <c r="K5816" i="12"/>
  <c r="J5816" i="12"/>
  <c r="H5816" i="12"/>
  <c r="G5816" i="12"/>
  <c r="V5815" i="12"/>
  <c r="L5815" i="12"/>
  <c r="K5815" i="12"/>
  <c r="J5815" i="12"/>
  <c r="H5815" i="12"/>
  <c r="G5815" i="12"/>
  <c r="V5814" i="12"/>
  <c r="L5814" i="12"/>
  <c r="K5814" i="12"/>
  <c r="J5814" i="12"/>
  <c r="H5814" i="12"/>
  <c r="G5814" i="12"/>
  <c r="V5813" i="12"/>
  <c r="L5813" i="12"/>
  <c r="K5813" i="12"/>
  <c r="J5813" i="12"/>
  <c r="H5813" i="12"/>
  <c r="G5813" i="12"/>
  <c r="V5812" i="12"/>
  <c r="L5812" i="12"/>
  <c r="K5812" i="12"/>
  <c r="J5812" i="12"/>
  <c r="H5812" i="12"/>
  <c r="G5812" i="12"/>
  <c r="V5811" i="12"/>
  <c r="L5811" i="12"/>
  <c r="K5811" i="12"/>
  <c r="J5811" i="12"/>
  <c r="H5811" i="12"/>
  <c r="G5811" i="12"/>
  <c r="V5810" i="12"/>
  <c r="L5810" i="12"/>
  <c r="K5810" i="12"/>
  <c r="J5810" i="12"/>
  <c r="H5810" i="12"/>
  <c r="G5810" i="12"/>
  <c r="V5809" i="12"/>
  <c r="L5809" i="12"/>
  <c r="K5809" i="12"/>
  <c r="J5809" i="12"/>
  <c r="H5809" i="12"/>
  <c r="G5809" i="12"/>
  <c r="V5808" i="12"/>
  <c r="L5808" i="12"/>
  <c r="K5808" i="12"/>
  <c r="J5808" i="12"/>
  <c r="H5808" i="12"/>
  <c r="G5808" i="12"/>
  <c r="V5807" i="12"/>
  <c r="L5807" i="12"/>
  <c r="K5807" i="12"/>
  <c r="J5807" i="12"/>
  <c r="H5807" i="12"/>
  <c r="G5807" i="12"/>
  <c r="V5806" i="12"/>
  <c r="L5806" i="12"/>
  <c r="K5806" i="12"/>
  <c r="J5806" i="12"/>
  <c r="H5806" i="12"/>
  <c r="G5806" i="12"/>
  <c r="V5805" i="12"/>
  <c r="L5805" i="12"/>
  <c r="K5805" i="12"/>
  <c r="J5805" i="12"/>
  <c r="H5805" i="12"/>
  <c r="G5805" i="12"/>
  <c r="V5804" i="12"/>
  <c r="L5804" i="12"/>
  <c r="K5804" i="12"/>
  <c r="J5804" i="12"/>
  <c r="H5804" i="12"/>
  <c r="G5804" i="12"/>
  <c r="V5803" i="12"/>
  <c r="L5803" i="12"/>
  <c r="K5803" i="12"/>
  <c r="J5803" i="12"/>
  <c r="H5803" i="12"/>
  <c r="G5803" i="12"/>
  <c r="V5802" i="12"/>
  <c r="L5802" i="12"/>
  <c r="K5802" i="12"/>
  <c r="J5802" i="12"/>
  <c r="H5802" i="12"/>
  <c r="G5802" i="12"/>
  <c r="V5801" i="12"/>
  <c r="L5801" i="12"/>
  <c r="K5801" i="12"/>
  <c r="J5801" i="12"/>
  <c r="H5801" i="12"/>
  <c r="G5801" i="12"/>
  <c r="V5800" i="12"/>
  <c r="L5800" i="12"/>
  <c r="K5800" i="12"/>
  <c r="J5800" i="12"/>
  <c r="H5800" i="12"/>
  <c r="G5800" i="12"/>
  <c r="V5799" i="12"/>
  <c r="L5799" i="12"/>
  <c r="K5799" i="12"/>
  <c r="J5799" i="12"/>
  <c r="H5799" i="12"/>
  <c r="G5799" i="12"/>
  <c r="V5798" i="12"/>
  <c r="L5798" i="12"/>
  <c r="K5798" i="12"/>
  <c r="J5798" i="12"/>
  <c r="H5798" i="12"/>
  <c r="G5798" i="12"/>
  <c r="V5797" i="12"/>
  <c r="L5797" i="12"/>
  <c r="K5797" i="12"/>
  <c r="J5797" i="12"/>
  <c r="H5797" i="12"/>
  <c r="G5797" i="12"/>
  <c r="V5796" i="12"/>
  <c r="L5796" i="12"/>
  <c r="K5796" i="12"/>
  <c r="J5796" i="12"/>
  <c r="H5796" i="12"/>
  <c r="G5796" i="12"/>
  <c r="V5795" i="12"/>
  <c r="L5795" i="12"/>
  <c r="K5795" i="12"/>
  <c r="J5795" i="12"/>
  <c r="H5795" i="12"/>
  <c r="G5795" i="12"/>
  <c r="V5794" i="12"/>
  <c r="L5794" i="12"/>
  <c r="K5794" i="12"/>
  <c r="J5794" i="12"/>
  <c r="H5794" i="12"/>
  <c r="G5794" i="12"/>
  <c r="V5793" i="12"/>
  <c r="L5793" i="12"/>
  <c r="K5793" i="12"/>
  <c r="J5793" i="12"/>
  <c r="H5793" i="12"/>
  <c r="G5793" i="12"/>
  <c r="V5792" i="12"/>
  <c r="L5792" i="12"/>
  <c r="K5792" i="12"/>
  <c r="J5792" i="12"/>
  <c r="H5792" i="12"/>
  <c r="G5792" i="12"/>
  <c r="V5791" i="12"/>
  <c r="L5791" i="12"/>
  <c r="K5791" i="12"/>
  <c r="J5791" i="12"/>
  <c r="H5791" i="12"/>
  <c r="G5791" i="12"/>
  <c r="V5790" i="12"/>
  <c r="L5790" i="12"/>
  <c r="K5790" i="12"/>
  <c r="J5790" i="12"/>
  <c r="H5790" i="12"/>
  <c r="G5790" i="12"/>
  <c r="V5789" i="12"/>
  <c r="L5789" i="12"/>
  <c r="K5789" i="12"/>
  <c r="J5789" i="12"/>
  <c r="H5789" i="12"/>
  <c r="G5789" i="12"/>
  <c r="V5788" i="12"/>
  <c r="L5788" i="12"/>
  <c r="K5788" i="12"/>
  <c r="J5788" i="12"/>
  <c r="H5788" i="12"/>
  <c r="G5788" i="12"/>
  <c r="V5787" i="12"/>
  <c r="L5787" i="12"/>
  <c r="K5787" i="12"/>
  <c r="J5787" i="12"/>
  <c r="H5787" i="12"/>
  <c r="G5787" i="12"/>
  <c r="V5786" i="12"/>
  <c r="L5786" i="12"/>
  <c r="K5786" i="12"/>
  <c r="J5786" i="12"/>
  <c r="H5786" i="12"/>
  <c r="G5786" i="12"/>
  <c r="V5785" i="12"/>
  <c r="L5785" i="12"/>
  <c r="K5785" i="12"/>
  <c r="J5785" i="12"/>
  <c r="H5785" i="12"/>
  <c r="G5785" i="12"/>
  <c r="V5784" i="12"/>
  <c r="L5784" i="12"/>
  <c r="K5784" i="12"/>
  <c r="J5784" i="12"/>
  <c r="H5784" i="12"/>
  <c r="G5784" i="12"/>
  <c r="V5783" i="12"/>
  <c r="L5783" i="12"/>
  <c r="K5783" i="12"/>
  <c r="J5783" i="12"/>
  <c r="H5783" i="12"/>
  <c r="G5783" i="12"/>
  <c r="V5782" i="12"/>
  <c r="L5782" i="12"/>
  <c r="K5782" i="12"/>
  <c r="J5782" i="12"/>
  <c r="H5782" i="12"/>
  <c r="G5782" i="12"/>
  <c r="V5781" i="12"/>
  <c r="L5781" i="12"/>
  <c r="K5781" i="12"/>
  <c r="J5781" i="12"/>
  <c r="H5781" i="12"/>
  <c r="G5781" i="12"/>
  <c r="V5780" i="12"/>
  <c r="L5780" i="12"/>
  <c r="K5780" i="12"/>
  <c r="J5780" i="12"/>
  <c r="H5780" i="12"/>
  <c r="G5780" i="12"/>
  <c r="V5779" i="12"/>
  <c r="L5779" i="12"/>
  <c r="K5779" i="12"/>
  <c r="J5779" i="12"/>
  <c r="H5779" i="12"/>
  <c r="G5779" i="12"/>
  <c r="V5778" i="12"/>
  <c r="L5778" i="12"/>
  <c r="K5778" i="12"/>
  <c r="J5778" i="12"/>
  <c r="H5778" i="12"/>
  <c r="G5778" i="12"/>
  <c r="V5777" i="12"/>
  <c r="L5777" i="12"/>
  <c r="K5777" i="12"/>
  <c r="J5777" i="12"/>
  <c r="H5777" i="12"/>
  <c r="G5777" i="12"/>
  <c r="V5776" i="12"/>
  <c r="L5776" i="12"/>
  <c r="K5776" i="12"/>
  <c r="J5776" i="12"/>
  <c r="H5776" i="12"/>
  <c r="G5776" i="12"/>
  <c r="V5775" i="12"/>
  <c r="L5775" i="12"/>
  <c r="K5775" i="12"/>
  <c r="J5775" i="12"/>
  <c r="H5775" i="12"/>
  <c r="G5775" i="12"/>
  <c r="V5774" i="12"/>
  <c r="L5774" i="12"/>
  <c r="K5774" i="12"/>
  <c r="J5774" i="12"/>
  <c r="H5774" i="12"/>
  <c r="G5774" i="12"/>
  <c r="V5773" i="12"/>
  <c r="L5773" i="12"/>
  <c r="K5773" i="12"/>
  <c r="J5773" i="12"/>
  <c r="H5773" i="12"/>
  <c r="G5773" i="12"/>
  <c r="V5772" i="12"/>
  <c r="L5772" i="12"/>
  <c r="K5772" i="12"/>
  <c r="J5772" i="12"/>
  <c r="H5772" i="12"/>
  <c r="G5772" i="12"/>
  <c r="V5771" i="12"/>
  <c r="L5771" i="12"/>
  <c r="K5771" i="12"/>
  <c r="J5771" i="12"/>
  <c r="H5771" i="12"/>
  <c r="G5771" i="12"/>
  <c r="V5770" i="12"/>
  <c r="L5770" i="12"/>
  <c r="K5770" i="12"/>
  <c r="J5770" i="12"/>
  <c r="H5770" i="12"/>
  <c r="G5770" i="12"/>
  <c r="V5769" i="12"/>
  <c r="L5769" i="12"/>
  <c r="K5769" i="12"/>
  <c r="J5769" i="12"/>
  <c r="H5769" i="12"/>
  <c r="G5769" i="12"/>
  <c r="V5768" i="12"/>
  <c r="L5768" i="12"/>
  <c r="K5768" i="12"/>
  <c r="J5768" i="12"/>
  <c r="H5768" i="12"/>
  <c r="G5768" i="12"/>
  <c r="V5767" i="12"/>
  <c r="L5767" i="12"/>
  <c r="K5767" i="12"/>
  <c r="J5767" i="12"/>
  <c r="H5767" i="12"/>
  <c r="G5767" i="12"/>
  <c r="V5766" i="12"/>
  <c r="L5766" i="12"/>
  <c r="K5766" i="12"/>
  <c r="J5766" i="12"/>
  <c r="H5766" i="12"/>
  <c r="G5766" i="12"/>
  <c r="V5765" i="12"/>
  <c r="L5765" i="12"/>
  <c r="K5765" i="12"/>
  <c r="J5765" i="12"/>
  <c r="H5765" i="12"/>
  <c r="G5765" i="12"/>
  <c r="V5764" i="12"/>
  <c r="L5764" i="12"/>
  <c r="K5764" i="12"/>
  <c r="J5764" i="12"/>
  <c r="H5764" i="12"/>
  <c r="G5764" i="12"/>
  <c r="V5763" i="12"/>
  <c r="L5763" i="12"/>
  <c r="K5763" i="12"/>
  <c r="J5763" i="12"/>
  <c r="H5763" i="12"/>
  <c r="G5763" i="12"/>
  <c r="V5762" i="12"/>
  <c r="L5762" i="12"/>
  <c r="K5762" i="12"/>
  <c r="J5762" i="12"/>
  <c r="H5762" i="12"/>
  <c r="G5762" i="12"/>
  <c r="V5761" i="12"/>
  <c r="L5761" i="12"/>
  <c r="K5761" i="12"/>
  <c r="J5761" i="12"/>
  <c r="H5761" i="12"/>
  <c r="G5761" i="12"/>
  <c r="V5760" i="12"/>
  <c r="L5760" i="12"/>
  <c r="K5760" i="12"/>
  <c r="J5760" i="12"/>
  <c r="H5760" i="12"/>
  <c r="G5760" i="12"/>
  <c r="V5759" i="12"/>
  <c r="L5759" i="12"/>
  <c r="K5759" i="12"/>
  <c r="J5759" i="12"/>
  <c r="H5759" i="12"/>
  <c r="G5759" i="12"/>
  <c r="V5758" i="12"/>
  <c r="L5758" i="12"/>
  <c r="K5758" i="12"/>
  <c r="J5758" i="12"/>
  <c r="H5758" i="12"/>
  <c r="G5758" i="12"/>
  <c r="V5757" i="12"/>
  <c r="L5757" i="12"/>
  <c r="K5757" i="12"/>
  <c r="J5757" i="12"/>
  <c r="H5757" i="12"/>
  <c r="G5757" i="12"/>
  <c r="V5756" i="12"/>
  <c r="L5756" i="12"/>
  <c r="K5756" i="12"/>
  <c r="J5756" i="12"/>
  <c r="H5756" i="12"/>
  <c r="G5756" i="12"/>
  <c r="V5755" i="12"/>
  <c r="L5755" i="12"/>
  <c r="K5755" i="12"/>
  <c r="J5755" i="12"/>
  <c r="H5755" i="12"/>
  <c r="G5755" i="12"/>
  <c r="V5754" i="12"/>
  <c r="L5754" i="12"/>
  <c r="K5754" i="12"/>
  <c r="J5754" i="12"/>
  <c r="H5754" i="12"/>
  <c r="G5754" i="12"/>
  <c r="V5753" i="12"/>
  <c r="L5753" i="12"/>
  <c r="K5753" i="12"/>
  <c r="J5753" i="12"/>
  <c r="H5753" i="12"/>
  <c r="G5753" i="12"/>
  <c r="V5752" i="12"/>
  <c r="L5752" i="12"/>
  <c r="K5752" i="12"/>
  <c r="J5752" i="12"/>
  <c r="H5752" i="12"/>
  <c r="G5752" i="12"/>
  <c r="V5751" i="12"/>
  <c r="L5751" i="12"/>
  <c r="K5751" i="12"/>
  <c r="J5751" i="12"/>
  <c r="H5751" i="12"/>
  <c r="G5751" i="12"/>
  <c r="V5750" i="12"/>
  <c r="L5750" i="12"/>
  <c r="K5750" i="12"/>
  <c r="J5750" i="12"/>
  <c r="H5750" i="12"/>
  <c r="G5750" i="12"/>
  <c r="V5749" i="12"/>
  <c r="L5749" i="12"/>
  <c r="K5749" i="12"/>
  <c r="J5749" i="12"/>
  <c r="H5749" i="12"/>
  <c r="G5749" i="12"/>
  <c r="V5748" i="12"/>
  <c r="L5748" i="12"/>
  <c r="K5748" i="12"/>
  <c r="J5748" i="12"/>
  <c r="H5748" i="12"/>
  <c r="G5748" i="12"/>
  <c r="V5747" i="12"/>
  <c r="L5747" i="12"/>
  <c r="K5747" i="12"/>
  <c r="J5747" i="12"/>
  <c r="H5747" i="12"/>
  <c r="G5747" i="12"/>
  <c r="V5746" i="12"/>
  <c r="L5746" i="12"/>
  <c r="K5746" i="12"/>
  <c r="J5746" i="12"/>
  <c r="H5746" i="12"/>
  <c r="G5746" i="12"/>
  <c r="V5745" i="12"/>
  <c r="L5745" i="12"/>
  <c r="K5745" i="12"/>
  <c r="J5745" i="12"/>
  <c r="H5745" i="12"/>
  <c r="G5745" i="12"/>
  <c r="V5744" i="12"/>
  <c r="L5744" i="12"/>
  <c r="K5744" i="12"/>
  <c r="J5744" i="12"/>
  <c r="H5744" i="12"/>
  <c r="G5744" i="12"/>
  <c r="V5743" i="12"/>
  <c r="L5743" i="12"/>
  <c r="K5743" i="12"/>
  <c r="J5743" i="12"/>
  <c r="H5743" i="12"/>
  <c r="G5743" i="12"/>
  <c r="V5742" i="12"/>
  <c r="L5742" i="12"/>
  <c r="K5742" i="12"/>
  <c r="J5742" i="12"/>
  <c r="H5742" i="12"/>
  <c r="G5742" i="12"/>
  <c r="V5741" i="12"/>
  <c r="L5741" i="12"/>
  <c r="K5741" i="12"/>
  <c r="J5741" i="12"/>
  <c r="H5741" i="12"/>
  <c r="G5741" i="12"/>
  <c r="V5740" i="12"/>
  <c r="L5740" i="12"/>
  <c r="K5740" i="12"/>
  <c r="J5740" i="12"/>
  <c r="H5740" i="12"/>
  <c r="G5740" i="12"/>
  <c r="V5739" i="12"/>
  <c r="L5739" i="12"/>
  <c r="K5739" i="12"/>
  <c r="J5739" i="12"/>
  <c r="H5739" i="12"/>
  <c r="G5739" i="12"/>
  <c r="V5738" i="12"/>
  <c r="L5738" i="12"/>
  <c r="K5738" i="12"/>
  <c r="J5738" i="12"/>
  <c r="H5738" i="12"/>
  <c r="G5738" i="12"/>
  <c r="V5737" i="12"/>
  <c r="L5737" i="12"/>
  <c r="K5737" i="12"/>
  <c r="J5737" i="12"/>
  <c r="H5737" i="12"/>
  <c r="G5737" i="12"/>
  <c r="V5736" i="12"/>
  <c r="L5736" i="12"/>
  <c r="K5736" i="12"/>
  <c r="J5736" i="12"/>
  <c r="H5736" i="12"/>
  <c r="G5736" i="12"/>
  <c r="V5735" i="12"/>
  <c r="L5735" i="12"/>
  <c r="K5735" i="12"/>
  <c r="J5735" i="12"/>
  <c r="H5735" i="12"/>
  <c r="G5735" i="12"/>
  <c r="V5734" i="12"/>
  <c r="L5734" i="12"/>
  <c r="K5734" i="12"/>
  <c r="J5734" i="12"/>
  <c r="H5734" i="12"/>
  <c r="G5734" i="12"/>
  <c r="V5733" i="12"/>
  <c r="L5733" i="12"/>
  <c r="K5733" i="12"/>
  <c r="J5733" i="12"/>
  <c r="H5733" i="12"/>
  <c r="G5733" i="12"/>
  <c r="V5732" i="12"/>
  <c r="L5732" i="12"/>
  <c r="K5732" i="12"/>
  <c r="J5732" i="12"/>
  <c r="H5732" i="12"/>
  <c r="G5732" i="12"/>
  <c r="V5731" i="12"/>
  <c r="L5731" i="12"/>
  <c r="K5731" i="12"/>
  <c r="J5731" i="12"/>
  <c r="H5731" i="12"/>
  <c r="G5731" i="12"/>
  <c r="V5730" i="12"/>
  <c r="L5730" i="12"/>
  <c r="K5730" i="12"/>
  <c r="J5730" i="12"/>
  <c r="H5730" i="12"/>
  <c r="G5730" i="12"/>
  <c r="V5729" i="12"/>
  <c r="L5729" i="12"/>
  <c r="K5729" i="12"/>
  <c r="J5729" i="12"/>
  <c r="H5729" i="12"/>
  <c r="G5729" i="12"/>
  <c r="V5728" i="12"/>
  <c r="L5728" i="12"/>
  <c r="K5728" i="12"/>
  <c r="J5728" i="12"/>
  <c r="H5728" i="12"/>
  <c r="G5728" i="12"/>
  <c r="V5727" i="12"/>
  <c r="L5727" i="12"/>
  <c r="K5727" i="12"/>
  <c r="J5727" i="12"/>
  <c r="H5727" i="12"/>
  <c r="G5727" i="12"/>
  <c r="V5726" i="12"/>
  <c r="L5726" i="12"/>
  <c r="K5726" i="12"/>
  <c r="J5726" i="12"/>
  <c r="H5726" i="12"/>
  <c r="G5726" i="12"/>
  <c r="V5725" i="12"/>
  <c r="L5725" i="12"/>
  <c r="K5725" i="12"/>
  <c r="J5725" i="12"/>
  <c r="H5725" i="12"/>
  <c r="G5725" i="12"/>
  <c r="V5724" i="12"/>
  <c r="L5724" i="12"/>
  <c r="K5724" i="12"/>
  <c r="J5724" i="12"/>
  <c r="H5724" i="12"/>
  <c r="G5724" i="12"/>
  <c r="V5723" i="12"/>
  <c r="L5723" i="12"/>
  <c r="K5723" i="12"/>
  <c r="J5723" i="12"/>
  <c r="H5723" i="12"/>
  <c r="G5723" i="12"/>
  <c r="V5722" i="12"/>
  <c r="L5722" i="12"/>
  <c r="K5722" i="12"/>
  <c r="J5722" i="12"/>
  <c r="H5722" i="12"/>
  <c r="G5722" i="12"/>
  <c r="V5721" i="12"/>
  <c r="L5721" i="12"/>
  <c r="K5721" i="12"/>
  <c r="J5721" i="12"/>
  <c r="H5721" i="12"/>
  <c r="G5721" i="12"/>
  <c r="V5720" i="12"/>
  <c r="L5720" i="12"/>
  <c r="K5720" i="12"/>
  <c r="J5720" i="12"/>
  <c r="H5720" i="12"/>
  <c r="G5720" i="12"/>
  <c r="V5719" i="12"/>
  <c r="L5719" i="12"/>
  <c r="K5719" i="12"/>
  <c r="J5719" i="12"/>
  <c r="H5719" i="12"/>
  <c r="G5719" i="12"/>
  <c r="V5718" i="12"/>
  <c r="L5718" i="12"/>
  <c r="K5718" i="12"/>
  <c r="J5718" i="12"/>
  <c r="H5718" i="12"/>
  <c r="G5718" i="12"/>
  <c r="V5717" i="12"/>
  <c r="L5717" i="12"/>
  <c r="K5717" i="12"/>
  <c r="J5717" i="12"/>
  <c r="H5717" i="12"/>
  <c r="G5717" i="12"/>
  <c r="V5716" i="12"/>
  <c r="L5716" i="12"/>
  <c r="K5716" i="12"/>
  <c r="J5716" i="12"/>
  <c r="H5716" i="12"/>
  <c r="G5716" i="12"/>
  <c r="V5715" i="12"/>
  <c r="L5715" i="12"/>
  <c r="K5715" i="12"/>
  <c r="J5715" i="12"/>
  <c r="H5715" i="12"/>
  <c r="G5715" i="12"/>
  <c r="V5714" i="12"/>
  <c r="L5714" i="12"/>
  <c r="K5714" i="12"/>
  <c r="J5714" i="12"/>
  <c r="H5714" i="12"/>
  <c r="G5714" i="12"/>
  <c r="V5713" i="12"/>
  <c r="L5713" i="12"/>
  <c r="K5713" i="12"/>
  <c r="J5713" i="12"/>
  <c r="H5713" i="12"/>
  <c r="G5713" i="12"/>
  <c r="V5712" i="12"/>
  <c r="L5712" i="12"/>
  <c r="K5712" i="12"/>
  <c r="J5712" i="12"/>
  <c r="H5712" i="12"/>
  <c r="G5712" i="12"/>
  <c r="V5711" i="12"/>
  <c r="L5711" i="12"/>
  <c r="K5711" i="12"/>
  <c r="J5711" i="12"/>
  <c r="H5711" i="12"/>
  <c r="G5711" i="12"/>
  <c r="V5710" i="12"/>
  <c r="L5710" i="12"/>
  <c r="K5710" i="12"/>
  <c r="J5710" i="12"/>
  <c r="H5710" i="12"/>
  <c r="G5710" i="12"/>
  <c r="V5709" i="12"/>
  <c r="L5709" i="12"/>
  <c r="K5709" i="12"/>
  <c r="J5709" i="12"/>
  <c r="H5709" i="12"/>
  <c r="G5709" i="12"/>
  <c r="V5708" i="12"/>
  <c r="L5708" i="12"/>
  <c r="K5708" i="12"/>
  <c r="J5708" i="12"/>
  <c r="H5708" i="12"/>
  <c r="G5708" i="12"/>
  <c r="V5707" i="12"/>
  <c r="L5707" i="12"/>
  <c r="K5707" i="12"/>
  <c r="J5707" i="12"/>
  <c r="H5707" i="12"/>
  <c r="G5707" i="12"/>
  <c r="V5706" i="12"/>
  <c r="L5706" i="12"/>
  <c r="K5706" i="12"/>
  <c r="J5706" i="12"/>
  <c r="H5706" i="12"/>
  <c r="G5706" i="12"/>
  <c r="V5705" i="12"/>
  <c r="L5705" i="12"/>
  <c r="K5705" i="12"/>
  <c r="J5705" i="12"/>
  <c r="H5705" i="12"/>
  <c r="G5705" i="12"/>
  <c r="V5704" i="12"/>
  <c r="L5704" i="12"/>
  <c r="K5704" i="12"/>
  <c r="J5704" i="12"/>
  <c r="H5704" i="12"/>
  <c r="G5704" i="12"/>
  <c r="V5703" i="12"/>
  <c r="L5703" i="12"/>
  <c r="K5703" i="12"/>
  <c r="J5703" i="12"/>
  <c r="H5703" i="12"/>
  <c r="G5703" i="12"/>
  <c r="V5702" i="12"/>
  <c r="L5702" i="12"/>
  <c r="K5702" i="12"/>
  <c r="J5702" i="12"/>
  <c r="H5702" i="12"/>
  <c r="G5702" i="12"/>
  <c r="V5701" i="12"/>
  <c r="L5701" i="12"/>
  <c r="K5701" i="12"/>
  <c r="J5701" i="12"/>
  <c r="H5701" i="12"/>
  <c r="G5701" i="12"/>
  <c r="V5700" i="12"/>
  <c r="L5700" i="12"/>
  <c r="K5700" i="12"/>
  <c r="J5700" i="12"/>
  <c r="H5700" i="12"/>
  <c r="G5700" i="12"/>
  <c r="V5699" i="12"/>
  <c r="L5699" i="12"/>
  <c r="K5699" i="12"/>
  <c r="J5699" i="12"/>
  <c r="H5699" i="12"/>
  <c r="G5699" i="12"/>
  <c r="V5698" i="12"/>
  <c r="L5698" i="12"/>
  <c r="K5698" i="12"/>
  <c r="J5698" i="12"/>
  <c r="H5698" i="12"/>
  <c r="G5698" i="12"/>
  <c r="V5697" i="12"/>
  <c r="L5697" i="12"/>
  <c r="K5697" i="12"/>
  <c r="J5697" i="12"/>
  <c r="H5697" i="12"/>
  <c r="G5697" i="12"/>
  <c r="V5696" i="12"/>
  <c r="L5696" i="12"/>
  <c r="K5696" i="12"/>
  <c r="J5696" i="12"/>
  <c r="H5696" i="12"/>
  <c r="G5696" i="12"/>
  <c r="V5695" i="12"/>
  <c r="L5695" i="12"/>
  <c r="K5695" i="12"/>
  <c r="J5695" i="12"/>
  <c r="H5695" i="12"/>
  <c r="G5695" i="12"/>
  <c r="V5694" i="12"/>
  <c r="L5694" i="12"/>
  <c r="K5694" i="12"/>
  <c r="J5694" i="12"/>
  <c r="H5694" i="12"/>
  <c r="G5694" i="12"/>
  <c r="V5693" i="12"/>
  <c r="L5693" i="12"/>
  <c r="K5693" i="12"/>
  <c r="J5693" i="12"/>
  <c r="H5693" i="12"/>
  <c r="G5693" i="12"/>
  <c r="V5692" i="12"/>
  <c r="L5692" i="12"/>
  <c r="K5692" i="12"/>
  <c r="J5692" i="12"/>
  <c r="H5692" i="12"/>
  <c r="G5692" i="12"/>
  <c r="V5691" i="12"/>
  <c r="L5691" i="12"/>
  <c r="K5691" i="12"/>
  <c r="J5691" i="12"/>
  <c r="H5691" i="12"/>
  <c r="G5691" i="12"/>
  <c r="V5690" i="12"/>
  <c r="L5690" i="12"/>
  <c r="K5690" i="12"/>
  <c r="J5690" i="12"/>
  <c r="H5690" i="12"/>
  <c r="G5690" i="12"/>
  <c r="V5689" i="12"/>
  <c r="L5689" i="12"/>
  <c r="K5689" i="12"/>
  <c r="J5689" i="12"/>
  <c r="H5689" i="12"/>
  <c r="G5689" i="12"/>
  <c r="V5688" i="12"/>
  <c r="L5688" i="12"/>
  <c r="K5688" i="12"/>
  <c r="J5688" i="12"/>
  <c r="H5688" i="12"/>
  <c r="G5688" i="12"/>
  <c r="V5687" i="12"/>
  <c r="L5687" i="12"/>
  <c r="K5687" i="12"/>
  <c r="J5687" i="12"/>
  <c r="H5687" i="12"/>
  <c r="G5687" i="12"/>
  <c r="V5686" i="12"/>
  <c r="L5686" i="12"/>
  <c r="K5686" i="12"/>
  <c r="J5686" i="12"/>
  <c r="H5686" i="12"/>
  <c r="G5686" i="12"/>
  <c r="V5685" i="12"/>
  <c r="L5685" i="12"/>
  <c r="K5685" i="12"/>
  <c r="J5685" i="12"/>
  <c r="H5685" i="12"/>
  <c r="G5685" i="12"/>
  <c r="V5684" i="12"/>
  <c r="L5684" i="12"/>
  <c r="K5684" i="12"/>
  <c r="J5684" i="12"/>
  <c r="H5684" i="12"/>
  <c r="G5684" i="12"/>
  <c r="V5683" i="12"/>
  <c r="L5683" i="12"/>
  <c r="K5683" i="12"/>
  <c r="J5683" i="12"/>
  <c r="H5683" i="12"/>
  <c r="G5683" i="12"/>
  <c r="V5682" i="12"/>
  <c r="L5682" i="12"/>
  <c r="K5682" i="12"/>
  <c r="J5682" i="12"/>
  <c r="H5682" i="12"/>
  <c r="G5682" i="12"/>
  <c r="V5681" i="12"/>
  <c r="L5681" i="12"/>
  <c r="K5681" i="12"/>
  <c r="J5681" i="12"/>
  <c r="H5681" i="12"/>
  <c r="G5681" i="12"/>
  <c r="V5680" i="12"/>
  <c r="L5680" i="12"/>
  <c r="K5680" i="12"/>
  <c r="J5680" i="12"/>
  <c r="H5680" i="12"/>
  <c r="G5680" i="12"/>
  <c r="V5679" i="12"/>
  <c r="L5679" i="12"/>
  <c r="K5679" i="12"/>
  <c r="J5679" i="12"/>
  <c r="H5679" i="12"/>
  <c r="G5679" i="12"/>
  <c r="V5678" i="12"/>
  <c r="L5678" i="12"/>
  <c r="K5678" i="12"/>
  <c r="J5678" i="12"/>
  <c r="H5678" i="12"/>
  <c r="G5678" i="12"/>
  <c r="V5677" i="12"/>
  <c r="L5677" i="12"/>
  <c r="K5677" i="12"/>
  <c r="J5677" i="12"/>
  <c r="H5677" i="12"/>
  <c r="G5677" i="12"/>
  <c r="V5676" i="12"/>
  <c r="L5676" i="12"/>
  <c r="K5676" i="12"/>
  <c r="J5676" i="12"/>
  <c r="H5676" i="12"/>
  <c r="G5676" i="12"/>
  <c r="V5675" i="12"/>
  <c r="L5675" i="12"/>
  <c r="K5675" i="12"/>
  <c r="J5675" i="12"/>
  <c r="H5675" i="12"/>
  <c r="G5675" i="12"/>
  <c r="V5674" i="12"/>
  <c r="L5674" i="12"/>
  <c r="K5674" i="12"/>
  <c r="J5674" i="12"/>
  <c r="H5674" i="12"/>
  <c r="G5674" i="12"/>
  <c r="V5673" i="12"/>
  <c r="L5673" i="12"/>
  <c r="K5673" i="12"/>
  <c r="J5673" i="12"/>
  <c r="H5673" i="12"/>
  <c r="G5673" i="12"/>
  <c r="V5672" i="12"/>
  <c r="L5672" i="12"/>
  <c r="K5672" i="12"/>
  <c r="J5672" i="12"/>
  <c r="H5672" i="12"/>
  <c r="G5672" i="12"/>
  <c r="V5671" i="12"/>
  <c r="L5671" i="12"/>
  <c r="K5671" i="12"/>
  <c r="J5671" i="12"/>
  <c r="H5671" i="12"/>
  <c r="G5671" i="12"/>
  <c r="V5670" i="12"/>
  <c r="L5670" i="12"/>
  <c r="K5670" i="12"/>
  <c r="J5670" i="12"/>
  <c r="H5670" i="12"/>
  <c r="G5670" i="12"/>
  <c r="V5669" i="12"/>
  <c r="L5669" i="12"/>
  <c r="K5669" i="12"/>
  <c r="J5669" i="12"/>
  <c r="H5669" i="12"/>
  <c r="G5669" i="12"/>
  <c r="V5668" i="12"/>
  <c r="L5668" i="12"/>
  <c r="K5668" i="12"/>
  <c r="J5668" i="12"/>
  <c r="H5668" i="12"/>
  <c r="G5668" i="12"/>
  <c r="V5667" i="12"/>
  <c r="L5667" i="12"/>
  <c r="K5667" i="12"/>
  <c r="J5667" i="12"/>
  <c r="H5667" i="12"/>
  <c r="G5667" i="12"/>
  <c r="V5666" i="12"/>
  <c r="L5666" i="12"/>
  <c r="K5666" i="12"/>
  <c r="J5666" i="12"/>
  <c r="H5666" i="12"/>
  <c r="G5666" i="12"/>
  <c r="V5665" i="12"/>
  <c r="L5665" i="12"/>
  <c r="K5665" i="12"/>
  <c r="J5665" i="12"/>
  <c r="H5665" i="12"/>
  <c r="G5665" i="12"/>
  <c r="V5664" i="12"/>
  <c r="L5664" i="12"/>
  <c r="K5664" i="12"/>
  <c r="J5664" i="12"/>
  <c r="H5664" i="12"/>
  <c r="G5664" i="12"/>
  <c r="V5663" i="12"/>
  <c r="L5663" i="12"/>
  <c r="K5663" i="12"/>
  <c r="J5663" i="12"/>
  <c r="H5663" i="12"/>
  <c r="G5663" i="12"/>
  <c r="V5662" i="12"/>
  <c r="L5662" i="12"/>
  <c r="K5662" i="12"/>
  <c r="J5662" i="12"/>
  <c r="H5662" i="12"/>
  <c r="G5662" i="12"/>
  <c r="V5661" i="12"/>
  <c r="L5661" i="12"/>
  <c r="K5661" i="12"/>
  <c r="J5661" i="12"/>
  <c r="H5661" i="12"/>
  <c r="G5661" i="12"/>
  <c r="V5660" i="12"/>
  <c r="L5660" i="12"/>
  <c r="K5660" i="12"/>
  <c r="J5660" i="12"/>
  <c r="H5660" i="12"/>
  <c r="G5660" i="12"/>
  <c r="V5659" i="12"/>
  <c r="L5659" i="12"/>
  <c r="K5659" i="12"/>
  <c r="J5659" i="12"/>
  <c r="H5659" i="12"/>
  <c r="G5659" i="12"/>
  <c r="V5658" i="12"/>
  <c r="L5658" i="12"/>
  <c r="K5658" i="12"/>
  <c r="J5658" i="12"/>
  <c r="H5658" i="12"/>
  <c r="G5658" i="12"/>
  <c r="V5657" i="12"/>
  <c r="L5657" i="12"/>
  <c r="K5657" i="12"/>
  <c r="J5657" i="12"/>
  <c r="H5657" i="12"/>
  <c r="G5657" i="12"/>
  <c r="V5656" i="12"/>
  <c r="L5656" i="12"/>
  <c r="K5656" i="12"/>
  <c r="J5656" i="12"/>
  <c r="H5656" i="12"/>
  <c r="G5656" i="12"/>
  <c r="V5655" i="12"/>
  <c r="L5655" i="12"/>
  <c r="K5655" i="12"/>
  <c r="J5655" i="12"/>
  <c r="H5655" i="12"/>
  <c r="G5655" i="12"/>
  <c r="V5654" i="12"/>
  <c r="L5654" i="12"/>
  <c r="K5654" i="12"/>
  <c r="J5654" i="12"/>
  <c r="H5654" i="12"/>
  <c r="G5654" i="12"/>
  <c r="V5653" i="12"/>
  <c r="L5653" i="12"/>
  <c r="K5653" i="12"/>
  <c r="J5653" i="12"/>
  <c r="H5653" i="12"/>
  <c r="G5653" i="12"/>
  <c r="V5652" i="12"/>
  <c r="L5652" i="12"/>
  <c r="K5652" i="12"/>
  <c r="J5652" i="12"/>
  <c r="H5652" i="12"/>
  <c r="G5652" i="12"/>
  <c r="V5651" i="12"/>
  <c r="L5651" i="12"/>
  <c r="K5651" i="12"/>
  <c r="J5651" i="12"/>
  <c r="H5651" i="12"/>
  <c r="G5651" i="12"/>
  <c r="V5650" i="12"/>
  <c r="L5650" i="12"/>
  <c r="K5650" i="12"/>
  <c r="J5650" i="12"/>
  <c r="H5650" i="12"/>
  <c r="G5650" i="12"/>
  <c r="V5649" i="12"/>
  <c r="L5649" i="12"/>
  <c r="K5649" i="12"/>
  <c r="J5649" i="12"/>
  <c r="H5649" i="12"/>
  <c r="G5649" i="12"/>
  <c r="V5648" i="12"/>
  <c r="L5648" i="12"/>
  <c r="K5648" i="12"/>
  <c r="J5648" i="12"/>
  <c r="H5648" i="12"/>
  <c r="G5648" i="12"/>
  <c r="V5647" i="12"/>
  <c r="L5647" i="12"/>
  <c r="K5647" i="12"/>
  <c r="J5647" i="12"/>
  <c r="H5647" i="12"/>
  <c r="G5647" i="12"/>
  <c r="V5646" i="12"/>
  <c r="L5646" i="12"/>
  <c r="K5646" i="12"/>
  <c r="J5646" i="12"/>
  <c r="H5646" i="12"/>
  <c r="G5646" i="12"/>
  <c r="V5645" i="12"/>
  <c r="L5645" i="12"/>
  <c r="K5645" i="12"/>
  <c r="J5645" i="12"/>
  <c r="H5645" i="12"/>
  <c r="G5645" i="12"/>
  <c r="V5644" i="12"/>
  <c r="L5644" i="12"/>
  <c r="K5644" i="12"/>
  <c r="J5644" i="12"/>
  <c r="H5644" i="12"/>
  <c r="G5644" i="12"/>
  <c r="V5643" i="12"/>
  <c r="L5643" i="12"/>
  <c r="K5643" i="12"/>
  <c r="J5643" i="12"/>
  <c r="H5643" i="12"/>
  <c r="G5643" i="12"/>
  <c r="V5642" i="12"/>
  <c r="L5642" i="12"/>
  <c r="K5642" i="12"/>
  <c r="J5642" i="12"/>
  <c r="H5642" i="12"/>
  <c r="G5642" i="12"/>
  <c r="V5641" i="12"/>
  <c r="L5641" i="12"/>
  <c r="K5641" i="12"/>
  <c r="J5641" i="12"/>
  <c r="H5641" i="12"/>
  <c r="G5641" i="12"/>
  <c r="V5640" i="12"/>
  <c r="L5640" i="12"/>
  <c r="K5640" i="12"/>
  <c r="J5640" i="12"/>
  <c r="H5640" i="12"/>
  <c r="G5640" i="12"/>
  <c r="V5639" i="12"/>
  <c r="L5639" i="12"/>
  <c r="K5639" i="12"/>
  <c r="J5639" i="12"/>
  <c r="H5639" i="12"/>
  <c r="G5639" i="12"/>
  <c r="V5638" i="12"/>
  <c r="L5638" i="12"/>
  <c r="K5638" i="12"/>
  <c r="J5638" i="12"/>
  <c r="H5638" i="12"/>
  <c r="G5638" i="12"/>
  <c r="V5637" i="12"/>
  <c r="L5637" i="12"/>
  <c r="K5637" i="12"/>
  <c r="J5637" i="12"/>
  <c r="H5637" i="12"/>
  <c r="G5637" i="12"/>
  <c r="V5636" i="12"/>
  <c r="L5636" i="12"/>
  <c r="K5636" i="12"/>
  <c r="J5636" i="12"/>
  <c r="H5636" i="12"/>
  <c r="G5636" i="12"/>
  <c r="V5635" i="12"/>
  <c r="L5635" i="12"/>
  <c r="K5635" i="12"/>
  <c r="J5635" i="12"/>
  <c r="H5635" i="12"/>
  <c r="G5635" i="12"/>
  <c r="V5634" i="12"/>
  <c r="L5634" i="12"/>
  <c r="K5634" i="12"/>
  <c r="J5634" i="12"/>
  <c r="H5634" i="12"/>
  <c r="G5634" i="12"/>
  <c r="V5633" i="12"/>
  <c r="L5633" i="12"/>
  <c r="K5633" i="12"/>
  <c r="J5633" i="12"/>
  <c r="H5633" i="12"/>
  <c r="G5633" i="12"/>
  <c r="V5632" i="12"/>
  <c r="L5632" i="12"/>
  <c r="K5632" i="12"/>
  <c r="J5632" i="12"/>
  <c r="H5632" i="12"/>
  <c r="G5632" i="12"/>
  <c r="V5631" i="12"/>
  <c r="L5631" i="12"/>
  <c r="K5631" i="12"/>
  <c r="J5631" i="12"/>
  <c r="H5631" i="12"/>
  <c r="G5631" i="12"/>
  <c r="V5630" i="12"/>
  <c r="L5630" i="12"/>
  <c r="K5630" i="12"/>
  <c r="J5630" i="12"/>
  <c r="H5630" i="12"/>
  <c r="G5630" i="12"/>
  <c r="V5629" i="12"/>
  <c r="L5629" i="12"/>
  <c r="K5629" i="12"/>
  <c r="J5629" i="12"/>
  <c r="H5629" i="12"/>
  <c r="G5629" i="12"/>
  <c r="V5628" i="12"/>
  <c r="L5628" i="12"/>
  <c r="K5628" i="12"/>
  <c r="J5628" i="12"/>
  <c r="H5628" i="12"/>
  <c r="G5628" i="12"/>
  <c r="V5627" i="12"/>
  <c r="L5627" i="12"/>
  <c r="K5627" i="12"/>
  <c r="J5627" i="12"/>
  <c r="H5627" i="12"/>
  <c r="G5627" i="12"/>
  <c r="V5626" i="12"/>
  <c r="L5626" i="12"/>
  <c r="K5626" i="12"/>
  <c r="J5626" i="12"/>
  <c r="H5626" i="12"/>
  <c r="G5626" i="12"/>
  <c r="V5625" i="12"/>
  <c r="L5625" i="12"/>
  <c r="K5625" i="12"/>
  <c r="J5625" i="12"/>
  <c r="H5625" i="12"/>
  <c r="G5625" i="12"/>
  <c r="V5624" i="12"/>
  <c r="L5624" i="12"/>
  <c r="K5624" i="12"/>
  <c r="J5624" i="12"/>
  <c r="H5624" i="12"/>
  <c r="G5624" i="12"/>
  <c r="V5623" i="12"/>
  <c r="L5623" i="12"/>
  <c r="K5623" i="12"/>
  <c r="J5623" i="12"/>
  <c r="H5623" i="12"/>
  <c r="G5623" i="12"/>
  <c r="V5622" i="12"/>
  <c r="L5622" i="12"/>
  <c r="K5622" i="12"/>
  <c r="J5622" i="12"/>
  <c r="H5622" i="12"/>
  <c r="G5622" i="12"/>
  <c r="V5621" i="12"/>
  <c r="L5621" i="12"/>
  <c r="K5621" i="12"/>
  <c r="J5621" i="12"/>
  <c r="H5621" i="12"/>
  <c r="G5621" i="12"/>
  <c r="V5620" i="12"/>
  <c r="L5620" i="12"/>
  <c r="K5620" i="12"/>
  <c r="J5620" i="12"/>
  <c r="H5620" i="12"/>
  <c r="G5620" i="12"/>
  <c r="V5619" i="12"/>
  <c r="L5619" i="12"/>
  <c r="K5619" i="12"/>
  <c r="J5619" i="12"/>
  <c r="H5619" i="12"/>
  <c r="G5619" i="12"/>
  <c r="V5618" i="12"/>
  <c r="L5618" i="12"/>
  <c r="K5618" i="12"/>
  <c r="J5618" i="12"/>
  <c r="H5618" i="12"/>
  <c r="G5618" i="12"/>
  <c r="V5617" i="12"/>
  <c r="L5617" i="12"/>
  <c r="K5617" i="12"/>
  <c r="J5617" i="12"/>
  <c r="H5617" i="12"/>
  <c r="G5617" i="12"/>
  <c r="V5616" i="12"/>
  <c r="L5616" i="12"/>
  <c r="K5616" i="12"/>
  <c r="J5616" i="12"/>
  <c r="H5616" i="12"/>
  <c r="G5616" i="12"/>
  <c r="V5615" i="12"/>
  <c r="L5615" i="12"/>
  <c r="K5615" i="12"/>
  <c r="J5615" i="12"/>
  <c r="H5615" i="12"/>
  <c r="G5615" i="12"/>
  <c r="V5614" i="12"/>
  <c r="L5614" i="12"/>
  <c r="K5614" i="12"/>
  <c r="J5614" i="12"/>
  <c r="H5614" i="12"/>
  <c r="G5614" i="12"/>
  <c r="V5613" i="12"/>
  <c r="L5613" i="12"/>
  <c r="K5613" i="12"/>
  <c r="J5613" i="12"/>
  <c r="H5613" i="12"/>
  <c r="G5613" i="12"/>
  <c r="V5612" i="12"/>
  <c r="L5612" i="12"/>
  <c r="K5612" i="12"/>
  <c r="J5612" i="12"/>
  <c r="H5612" i="12"/>
  <c r="G5612" i="12"/>
  <c r="V5611" i="12"/>
  <c r="L5611" i="12"/>
  <c r="K5611" i="12"/>
  <c r="J5611" i="12"/>
  <c r="H5611" i="12"/>
  <c r="G5611" i="12"/>
  <c r="V5610" i="12"/>
  <c r="L5610" i="12"/>
  <c r="K5610" i="12"/>
  <c r="J5610" i="12"/>
  <c r="H5610" i="12"/>
  <c r="G5610" i="12"/>
  <c r="V5609" i="12"/>
  <c r="L5609" i="12"/>
  <c r="K5609" i="12"/>
  <c r="J5609" i="12"/>
  <c r="H5609" i="12"/>
  <c r="G5609" i="12"/>
  <c r="V5608" i="12"/>
  <c r="L5608" i="12"/>
  <c r="K5608" i="12"/>
  <c r="J5608" i="12"/>
  <c r="H5608" i="12"/>
  <c r="G5608" i="12"/>
  <c r="V5607" i="12"/>
  <c r="L5607" i="12"/>
  <c r="K5607" i="12"/>
  <c r="J5607" i="12"/>
  <c r="H5607" i="12"/>
  <c r="G5607" i="12"/>
  <c r="V5606" i="12"/>
  <c r="L5606" i="12"/>
  <c r="K5606" i="12"/>
  <c r="J5606" i="12"/>
  <c r="H5606" i="12"/>
  <c r="G5606" i="12"/>
  <c r="V5605" i="12"/>
  <c r="L5605" i="12"/>
  <c r="K5605" i="12"/>
  <c r="J5605" i="12"/>
  <c r="H5605" i="12"/>
  <c r="G5605" i="12"/>
  <c r="V5604" i="12"/>
  <c r="L5604" i="12"/>
  <c r="K5604" i="12"/>
  <c r="J5604" i="12"/>
  <c r="H5604" i="12"/>
  <c r="G5604" i="12"/>
  <c r="V5603" i="12"/>
  <c r="L5603" i="12"/>
  <c r="K5603" i="12"/>
  <c r="J5603" i="12"/>
  <c r="H5603" i="12"/>
  <c r="G5603" i="12"/>
  <c r="V5602" i="12"/>
  <c r="L5602" i="12"/>
  <c r="K5602" i="12"/>
  <c r="J5602" i="12"/>
  <c r="H5602" i="12"/>
  <c r="G5602" i="12"/>
  <c r="V5601" i="12"/>
  <c r="L5601" i="12"/>
  <c r="K5601" i="12"/>
  <c r="J5601" i="12"/>
  <c r="H5601" i="12"/>
  <c r="G5601" i="12"/>
  <c r="V5600" i="12"/>
  <c r="L5600" i="12"/>
  <c r="K5600" i="12"/>
  <c r="J5600" i="12"/>
  <c r="H5600" i="12"/>
  <c r="G5600" i="12"/>
  <c r="V5599" i="12"/>
  <c r="L5599" i="12"/>
  <c r="K5599" i="12"/>
  <c r="J5599" i="12"/>
  <c r="H5599" i="12"/>
  <c r="G5599" i="12"/>
  <c r="V5598" i="12"/>
  <c r="L5598" i="12"/>
  <c r="K5598" i="12"/>
  <c r="J5598" i="12"/>
  <c r="H5598" i="12"/>
  <c r="G5598" i="12"/>
  <c r="V5597" i="12"/>
  <c r="L5597" i="12"/>
  <c r="K5597" i="12"/>
  <c r="J5597" i="12"/>
  <c r="H5597" i="12"/>
  <c r="G5597" i="12"/>
  <c r="V5596" i="12"/>
  <c r="L5596" i="12"/>
  <c r="K5596" i="12"/>
  <c r="J5596" i="12"/>
  <c r="H5596" i="12"/>
  <c r="G5596" i="12"/>
  <c r="V5595" i="12"/>
  <c r="L5595" i="12"/>
  <c r="K5595" i="12"/>
  <c r="J5595" i="12"/>
  <c r="H5595" i="12"/>
  <c r="G5595" i="12"/>
  <c r="V5594" i="12"/>
  <c r="L5594" i="12"/>
  <c r="K5594" i="12"/>
  <c r="J5594" i="12"/>
  <c r="H5594" i="12"/>
  <c r="G5594" i="12"/>
  <c r="V5593" i="12"/>
  <c r="L5593" i="12"/>
  <c r="K5593" i="12"/>
  <c r="J5593" i="12"/>
  <c r="H5593" i="12"/>
  <c r="G5593" i="12"/>
  <c r="V5592" i="12"/>
  <c r="L5592" i="12"/>
  <c r="K5592" i="12"/>
  <c r="J5592" i="12"/>
  <c r="H5592" i="12"/>
  <c r="G5592" i="12"/>
  <c r="V5591" i="12"/>
  <c r="L5591" i="12"/>
  <c r="K5591" i="12"/>
  <c r="J5591" i="12"/>
  <c r="H5591" i="12"/>
  <c r="G5591" i="12"/>
  <c r="V5590" i="12"/>
  <c r="L5590" i="12"/>
  <c r="K5590" i="12"/>
  <c r="J5590" i="12"/>
  <c r="H5590" i="12"/>
  <c r="G5590" i="12"/>
  <c r="V5589" i="12"/>
  <c r="L5589" i="12"/>
  <c r="K5589" i="12"/>
  <c r="J5589" i="12"/>
  <c r="H5589" i="12"/>
  <c r="G5589" i="12"/>
  <c r="V5588" i="12"/>
  <c r="L5588" i="12"/>
  <c r="K5588" i="12"/>
  <c r="J5588" i="12"/>
  <c r="H5588" i="12"/>
  <c r="G5588" i="12"/>
  <c r="V5587" i="12"/>
  <c r="L5587" i="12"/>
  <c r="K5587" i="12"/>
  <c r="J5587" i="12"/>
  <c r="H5587" i="12"/>
  <c r="G5587" i="12"/>
  <c r="V5586" i="12"/>
  <c r="L5586" i="12"/>
  <c r="K5586" i="12"/>
  <c r="J5586" i="12"/>
  <c r="H5586" i="12"/>
  <c r="G5586" i="12"/>
  <c r="V5585" i="12"/>
  <c r="L5585" i="12"/>
  <c r="K5585" i="12"/>
  <c r="J5585" i="12"/>
  <c r="H5585" i="12"/>
  <c r="G5585" i="12"/>
  <c r="V5584" i="12"/>
  <c r="L5584" i="12"/>
  <c r="K5584" i="12"/>
  <c r="J5584" i="12"/>
  <c r="H5584" i="12"/>
  <c r="G5584" i="12"/>
  <c r="V5583" i="12"/>
  <c r="L5583" i="12"/>
  <c r="K5583" i="12"/>
  <c r="J5583" i="12"/>
  <c r="H5583" i="12"/>
  <c r="G5583" i="12"/>
  <c r="V5582" i="12"/>
  <c r="L5582" i="12"/>
  <c r="K5582" i="12"/>
  <c r="J5582" i="12"/>
  <c r="H5582" i="12"/>
  <c r="G5582" i="12"/>
  <c r="V5581" i="12"/>
  <c r="L5581" i="12"/>
  <c r="K5581" i="12"/>
  <c r="J5581" i="12"/>
  <c r="H5581" i="12"/>
  <c r="G5581" i="12"/>
  <c r="V5580" i="12"/>
  <c r="L5580" i="12"/>
  <c r="K5580" i="12"/>
  <c r="J5580" i="12"/>
  <c r="H5580" i="12"/>
  <c r="G5580" i="12"/>
  <c r="V5579" i="12"/>
  <c r="L5579" i="12"/>
  <c r="K5579" i="12"/>
  <c r="J5579" i="12"/>
  <c r="H5579" i="12"/>
  <c r="G5579" i="12"/>
  <c r="V5578" i="12"/>
  <c r="L5578" i="12"/>
  <c r="K5578" i="12"/>
  <c r="J5578" i="12"/>
  <c r="H5578" i="12"/>
  <c r="G5578" i="12"/>
  <c r="V5577" i="12"/>
  <c r="L5577" i="12"/>
  <c r="K5577" i="12"/>
  <c r="J5577" i="12"/>
  <c r="H5577" i="12"/>
  <c r="G5577" i="12"/>
  <c r="V5576" i="12"/>
  <c r="L5576" i="12"/>
  <c r="K5576" i="12"/>
  <c r="J5576" i="12"/>
  <c r="H5576" i="12"/>
  <c r="G5576" i="12"/>
  <c r="V5575" i="12"/>
  <c r="L5575" i="12"/>
  <c r="K5575" i="12"/>
  <c r="J5575" i="12"/>
  <c r="H5575" i="12"/>
  <c r="G5575" i="12"/>
  <c r="V5574" i="12"/>
  <c r="L5574" i="12"/>
  <c r="K5574" i="12"/>
  <c r="J5574" i="12"/>
  <c r="H5574" i="12"/>
  <c r="G5574" i="12"/>
  <c r="V5573" i="12"/>
  <c r="L5573" i="12"/>
  <c r="K5573" i="12"/>
  <c r="J5573" i="12"/>
  <c r="H5573" i="12"/>
  <c r="G5573" i="12"/>
  <c r="V5572" i="12"/>
  <c r="L5572" i="12"/>
  <c r="K5572" i="12"/>
  <c r="J5572" i="12"/>
  <c r="H5572" i="12"/>
  <c r="G5572" i="12"/>
  <c r="V5571" i="12"/>
  <c r="L5571" i="12"/>
  <c r="K5571" i="12"/>
  <c r="J5571" i="12"/>
  <c r="H5571" i="12"/>
  <c r="G5571" i="12"/>
  <c r="V5570" i="12"/>
  <c r="L5570" i="12"/>
  <c r="K5570" i="12"/>
  <c r="J5570" i="12"/>
  <c r="H5570" i="12"/>
  <c r="G5570" i="12"/>
  <c r="V5569" i="12"/>
  <c r="L5569" i="12"/>
  <c r="K5569" i="12"/>
  <c r="J5569" i="12"/>
  <c r="H5569" i="12"/>
  <c r="G5569" i="12"/>
  <c r="V5568" i="12"/>
  <c r="L5568" i="12"/>
  <c r="K5568" i="12"/>
  <c r="J5568" i="12"/>
  <c r="H5568" i="12"/>
  <c r="G5568" i="12"/>
  <c r="V5567" i="12"/>
  <c r="L5567" i="12"/>
  <c r="K5567" i="12"/>
  <c r="J5567" i="12"/>
  <c r="H5567" i="12"/>
  <c r="G5567" i="12"/>
  <c r="V5566" i="12"/>
  <c r="L5566" i="12"/>
  <c r="K5566" i="12"/>
  <c r="J5566" i="12"/>
  <c r="H5566" i="12"/>
  <c r="G5566" i="12"/>
  <c r="V5565" i="12"/>
  <c r="L5565" i="12"/>
  <c r="K5565" i="12"/>
  <c r="J5565" i="12"/>
  <c r="H5565" i="12"/>
  <c r="G5565" i="12"/>
  <c r="V5564" i="12"/>
  <c r="L5564" i="12"/>
  <c r="K5564" i="12"/>
  <c r="J5564" i="12"/>
  <c r="H5564" i="12"/>
  <c r="G5564" i="12"/>
  <c r="V5563" i="12"/>
  <c r="L5563" i="12"/>
  <c r="K5563" i="12"/>
  <c r="J5563" i="12"/>
  <c r="H5563" i="12"/>
  <c r="G5563" i="12"/>
  <c r="V5562" i="12"/>
  <c r="L5562" i="12"/>
  <c r="K5562" i="12"/>
  <c r="J5562" i="12"/>
  <c r="H5562" i="12"/>
  <c r="G5562" i="12"/>
  <c r="V5561" i="12"/>
  <c r="L5561" i="12"/>
  <c r="K5561" i="12"/>
  <c r="J5561" i="12"/>
  <c r="H5561" i="12"/>
  <c r="G5561" i="12"/>
  <c r="V5560" i="12"/>
  <c r="L5560" i="12"/>
  <c r="K5560" i="12"/>
  <c r="J5560" i="12"/>
  <c r="H5560" i="12"/>
  <c r="G5560" i="12"/>
  <c r="V5559" i="12"/>
  <c r="L5559" i="12"/>
  <c r="K5559" i="12"/>
  <c r="J5559" i="12"/>
  <c r="H5559" i="12"/>
  <c r="G5559" i="12"/>
  <c r="V5558" i="12"/>
  <c r="L5558" i="12"/>
  <c r="K5558" i="12"/>
  <c r="J5558" i="12"/>
  <c r="H5558" i="12"/>
  <c r="G5558" i="12"/>
  <c r="V5557" i="12"/>
  <c r="L5557" i="12"/>
  <c r="K5557" i="12"/>
  <c r="J5557" i="12"/>
  <c r="H5557" i="12"/>
  <c r="G5557" i="12"/>
  <c r="V5556" i="12"/>
  <c r="L5556" i="12"/>
  <c r="K5556" i="12"/>
  <c r="J5556" i="12"/>
  <c r="H5556" i="12"/>
  <c r="G5556" i="12"/>
  <c r="V5555" i="12"/>
  <c r="L5555" i="12"/>
  <c r="K5555" i="12"/>
  <c r="J5555" i="12"/>
  <c r="H5555" i="12"/>
  <c r="G5555" i="12"/>
  <c r="V5554" i="12"/>
  <c r="L5554" i="12"/>
  <c r="K5554" i="12"/>
  <c r="J5554" i="12"/>
  <c r="H5554" i="12"/>
  <c r="G5554" i="12"/>
  <c r="V5553" i="12"/>
  <c r="L5553" i="12"/>
  <c r="K5553" i="12"/>
  <c r="J5553" i="12"/>
  <c r="H5553" i="12"/>
  <c r="G5553" i="12"/>
  <c r="V5552" i="12"/>
  <c r="L5552" i="12"/>
  <c r="K5552" i="12"/>
  <c r="J5552" i="12"/>
  <c r="H5552" i="12"/>
  <c r="G5552" i="12"/>
  <c r="V5551" i="12"/>
  <c r="L5551" i="12"/>
  <c r="K5551" i="12"/>
  <c r="J5551" i="12"/>
  <c r="H5551" i="12"/>
  <c r="G5551" i="12"/>
  <c r="V5550" i="12"/>
  <c r="L5550" i="12"/>
  <c r="K5550" i="12"/>
  <c r="J5550" i="12"/>
  <c r="H5550" i="12"/>
  <c r="G5550" i="12"/>
  <c r="V5549" i="12"/>
  <c r="L5549" i="12"/>
  <c r="K5549" i="12"/>
  <c r="J5549" i="12"/>
  <c r="H5549" i="12"/>
  <c r="G5549" i="12"/>
  <c r="V5548" i="12"/>
  <c r="L5548" i="12"/>
  <c r="K5548" i="12"/>
  <c r="J5548" i="12"/>
  <c r="H5548" i="12"/>
  <c r="G5548" i="12"/>
  <c r="V5547" i="12"/>
  <c r="L5547" i="12"/>
  <c r="K5547" i="12"/>
  <c r="J5547" i="12"/>
  <c r="H5547" i="12"/>
  <c r="G5547" i="12"/>
  <c r="V5546" i="12"/>
  <c r="L5546" i="12"/>
  <c r="K5546" i="12"/>
  <c r="J5546" i="12"/>
  <c r="H5546" i="12"/>
  <c r="G5546" i="12"/>
  <c r="V5545" i="12"/>
  <c r="L5545" i="12"/>
  <c r="K5545" i="12"/>
  <c r="J5545" i="12"/>
  <c r="H5545" i="12"/>
  <c r="G5545" i="12"/>
  <c r="V5544" i="12"/>
  <c r="L5544" i="12"/>
  <c r="K5544" i="12"/>
  <c r="J5544" i="12"/>
  <c r="H5544" i="12"/>
  <c r="G5544" i="12"/>
  <c r="V5543" i="12"/>
  <c r="L5543" i="12"/>
  <c r="K5543" i="12"/>
  <c r="J5543" i="12"/>
  <c r="H5543" i="12"/>
  <c r="G5543" i="12"/>
  <c r="V5542" i="12"/>
  <c r="L5542" i="12"/>
  <c r="K5542" i="12"/>
  <c r="J5542" i="12"/>
  <c r="H5542" i="12"/>
  <c r="G5542" i="12"/>
  <c r="V5541" i="12"/>
  <c r="L5541" i="12"/>
  <c r="K5541" i="12"/>
  <c r="J5541" i="12"/>
  <c r="H5541" i="12"/>
  <c r="G5541" i="12"/>
  <c r="V5540" i="12"/>
  <c r="L5540" i="12"/>
  <c r="K5540" i="12"/>
  <c r="J5540" i="12"/>
  <c r="H5540" i="12"/>
  <c r="G5540" i="12"/>
  <c r="V5539" i="12"/>
  <c r="L5539" i="12"/>
  <c r="K5539" i="12"/>
  <c r="J5539" i="12"/>
  <c r="H5539" i="12"/>
  <c r="G5539" i="12"/>
  <c r="V5538" i="12"/>
  <c r="L5538" i="12"/>
  <c r="K5538" i="12"/>
  <c r="J5538" i="12"/>
  <c r="H5538" i="12"/>
  <c r="G5538" i="12"/>
  <c r="V5537" i="12"/>
  <c r="L5537" i="12"/>
  <c r="K5537" i="12"/>
  <c r="J5537" i="12"/>
  <c r="H5537" i="12"/>
  <c r="G5537" i="12"/>
  <c r="V5536" i="12"/>
  <c r="L5536" i="12"/>
  <c r="K5536" i="12"/>
  <c r="J5536" i="12"/>
  <c r="H5536" i="12"/>
  <c r="G5536" i="12"/>
  <c r="V5535" i="12"/>
  <c r="L5535" i="12"/>
  <c r="K5535" i="12"/>
  <c r="J5535" i="12"/>
  <c r="H5535" i="12"/>
  <c r="G5535" i="12"/>
  <c r="V5534" i="12"/>
  <c r="L5534" i="12"/>
  <c r="K5534" i="12"/>
  <c r="J5534" i="12"/>
  <c r="H5534" i="12"/>
  <c r="G5534" i="12"/>
  <c r="V5533" i="12"/>
  <c r="L5533" i="12"/>
  <c r="K5533" i="12"/>
  <c r="J5533" i="12"/>
  <c r="H5533" i="12"/>
  <c r="G5533" i="12"/>
  <c r="V5532" i="12"/>
  <c r="L5532" i="12"/>
  <c r="K5532" i="12"/>
  <c r="J5532" i="12"/>
  <c r="H5532" i="12"/>
  <c r="G5532" i="12"/>
  <c r="V5531" i="12"/>
  <c r="L5531" i="12"/>
  <c r="K5531" i="12"/>
  <c r="J5531" i="12"/>
  <c r="H5531" i="12"/>
  <c r="G5531" i="12"/>
  <c r="V5530" i="12"/>
  <c r="L5530" i="12"/>
  <c r="K5530" i="12"/>
  <c r="J5530" i="12"/>
  <c r="H5530" i="12"/>
  <c r="G5530" i="12"/>
  <c r="V5529" i="12"/>
  <c r="L5529" i="12"/>
  <c r="K5529" i="12"/>
  <c r="J5529" i="12"/>
  <c r="H5529" i="12"/>
  <c r="G5529" i="12"/>
  <c r="V5528" i="12"/>
  <c r="L5528" i="12"/>
  <c r="K5528" i="12"/>
  <c r="J5528" i="12"/>
  <c r="H5528" i="12"/>
  <c r="G5528" i="12"/>
  <c r="V5527" i="12"/>
  <c r="L5527" i="12"/>
  <c r="K5527" i="12"/>
  <c r="J5527" i="12"/>
  <c r="H5527" i="12"/>
  <c r="G5527" i="12"/>
  <c r="V5526" i="12"/>
  <c r="L5526" i="12"/>
  <c r="K5526" i="12"/>
  <c r="J5526" i="12"/>
  <c r="H5526" i="12"/>
  <c r="G5526" i="12"/>
  <c r="V5525" i="12"/>
  <c r="L5525" i="12"/>
  <c r="K5525" i="12"/>
  <c r="J5525" i="12"/>
  <c r="H5525" i="12"/>
  <c r="G5525" i="12"/>
  <c r="V5524" i="12"/>
  <c r="L5524" i="12"/>
  <c r="K5524" i="12"/>
  <c r="J5524" i="12"/>
  <c r="H5524" i="12"/>
  <c r="G5524" i="12"/>
  <c r="V5523" i="12"/>
  <c r="L5523" i="12"/>
  <c r="K5523" i="12"/>
  <c r="J5523" i="12"/>
  <c r="H5523" i="12"/>
  <c r="G5523" i="12"/>
  <c r="V5522" i="12"/>
  <c r="L5522" i="12"/>
  <c r="K5522" i="12"/>
  <c r="J5522" i="12"/>
  <c r="H5522" i="12"/>
  <c r="G5522" i="12"/>
  <c r="V5521" i="12"/>
  <c r="L5521" i="12"/>
  <c r="K5521" i="12"/>
  <c r="J5521" i="12"/>
  <c r="H5521" i="12"/>
  <c r="G5521" i="12"/>
  <c r="V5520" i="12"/>
  <c r="L5520" i="12"/>
  <c r="K5520" i="12"/>
  <c r="J5520" i="12"/>
  <c r="H5520" i="12"/>
  <c r="G5520" i="12"/>
  <c r="V5519" i="12"/>
  <c r="L5519" i="12"/>
  <c r="K5519" i="12"/>
  <c r="J5519" i="12"/>
  <c r="H5519" i="12"/>
  <c r="G5519" i="12"/>
  <c r="V5518" i="12"/>
  <c r="L5518" i="12"/>
  <c r="K5518" i="12"/>
  <c r="J5518" i="12"/>
  <c r="H5518" i="12"/>
  <c r="G5518" i="12"/>
  <c r="V5517" i="12"/>
  <c r="L5517" i="12"/>
  <c r="K5517" i="12"/>
  <c r="J5517" i="12"/>
  <c r="H5517" i="12"/>
  <c r="G5517" i="12"/>
  <c r="V5516" i="12"/>
  <c r="L5516" i="12"/>
  <c r="K5516" i="12"/>
  <c r="J5516" i="12"/>
  <c r="H5516" i="12"/>
  <c r="G5516" i="12"/>
  <c r="V5515" i="12"/>
  <c r="L5515" i="12"/>
  <c r="K5515" i="12"/>
  <c r="J5515" i="12"/>
  <c r="H5515" i="12"/>
  <c r="G5515" i="12"/>
  <c r="V5514" i="12"/>
  <c r="L5514" i="12"/>
  <c r="K5514" i="12"/>
  <c r="J5514" i="12"/>
  <c r="H5514" i="12"/>
  <c r="G5514" i="12"/>
  <c r="V5513" i="12"/>
  <c r="L5513" i="12"/>
  <c r="K5513" i="12"/>
  <c r="J5513" i="12"/>
  <c r="H5513" i="12"/>
  <c r="G5513" i="12"/>
  <c r="V5512" i="12"/>
  <c r="L5512" i="12"/>
  <c r="K5512" i="12"/>
  <c r="J5512" i="12"/>
  <c r="H5512" i="12"/>
  <c r="G5512" i="12"/>
  <c r="V5511" i="12"/>
  <c r="L5511" i="12"/>
  <c r="K5511" i="12"/>
  <c r="J5511" i="12"/>
  <c r="H5511" i="12"/>
  <c r="G5511" i="12"/>
  <c r="V5510" i="12"/>
  <c r="L5510" i="12"/>
  <c r="K5510" i="12"/>
  <c r="J5510" i="12"/>
  <c r="H5510" i="12"/>
  <c r="G5510" i="12"/>
  <c r="V5509" i="12"/>
  <c r="L5509" i="12"/>
  <c r="K5509" i="12"/>
  <c r="J5509" i="12"/>
  <c r="H5509" i="12"/>
  <c r="G5509" i="12"/>
  <c r="V5508" i="12"/>
  <c r="L5508" i="12"/>
  <c r="K5508" i="12"/>
  <c r="J5508" i="12"/>
  <c r="H5508" i="12"/>
  <c r="G5508" i="12"/>
  <c r="V5507" i="12"/>
  <c r="L5507" i="12"/>
  <c r="K5507" i="12"/>
  <c r="J5507" i="12"/>
  <c r="H5507" i="12"/>
  <c r="G5507" i="12"/>
  <c r="V5506" i="12"/>
  <c r="L5506" i="12"/>
  <c r="K5506" i="12"/>
  <c r="J5506" i="12"/>
  <c r="H5506" i="12"/>
  <c r="G5506" i="12"/>
  <c r="V5505" i="12"/>
  <c r="L5505" i="12"/>
  <c r="K5505" i="12"/>
  <c r="J5505" i="12"/>
  <c r="H5505" i="12"/>
  <c r="G5505" i="12"/>
  <c r="V5504" i="12"/>
  <c r="L5504" i="12"/>
  <c r="K5504" i="12"/>
  <c r="J5504" i="12"/>
  <c r="H5504" i="12"/>
  <c r="G5504" i="12"/>
  <c r="V5503" i="12"/>
  <c r="L5503" i="12"/>
  <c r="K5503" i="12"/>
  <c r="J5503" i="12"/>
  <c r="H5503" i="12"/>
  <c r="G5503" i="12"/>
  <c r="V5502" i="12"/>
  <c r="L5502" i="12"/>
  <c r="K5502" i="12"/>
  <c r="J5502" i="12"/>
  <c r="H5502" i="12"/>
  <c r="G5502" i="12"/>
  <c r="V5501" i="12"/>
  <c r="L5501" i="12"/>
  <c r="K5501" i="12"/>
  <c r="J5501" i="12"/>
  <c r="H5501" i="12"/>
  <c r="G5501" i="12"/>
  <c r="V5500" i="12"/>
  <c r="L5500" i="12"/>
  <c r="K5500" i="12"/>
  <c r="J5500" i="12"/>
  <c r="H5500" i="12"/>
  <c r="G5500" i="12"/>
  <c r="V5499" i="12"/>
  <c r="L5499" i="12"/>
  <c r="K5499" i="12"/>
  <c r="J5499" i="12"/>
  <c r="H5499" i="12"/>
  <c r="G5499" i="12"/>
  <c r="V5498" i="12"/>
  <c r="L5498" i="12"/>
  <c r="K5498" i="12"/>
  <c r="J5498" i="12"/>
  <c r="H5498" i="12"/>
  <c r="G5498" i="12"/>
  <c r="V5497" i="12"/>
  <c r="L5497" i="12"/>
  <c r="K5497" i="12"/>
  <c r="J5497" i="12"/>
  <c r="H5497" i="12"/>
  <c r="G5497" i="12"/>
  <c r="V5496" i="12"/>
  <c r="L5496" i="12"/>
  <c r="K5496" i="12"/>
  <c r="J5496" i="12"/>
  <c r="H5496" i="12"/>
  <c r="G5496" i="12"/>
  <c r="V5495" i="12"/>
  <c r="L5495" i="12"/>
  <c r="K5495" i="12"/>
  <c r="J5495" i="12"/>
  <c r="H5495" i="12"/>
  <c r="G5495" i="12"/>
  <c r="V5494" i="12"/>
  <c r="L5494" i="12"/>
  <c r="K5494" i="12"/>
  <c r="J5494" i="12"/>
  <c r="H5494" i="12"/>
  <c r="G5494" i="12"/>
  <c r="V5493" i="12"/>
  <c r="L5493" i="12"/>
  <c r="K5493" i="12"/>
  <c r="J5493" i="12"/>
  <c r="H5493" i="12"/>
  <c r="G5493" i="12"/>
  <c r="V5492" i="12"/>
  <c r="L5492" i="12"/>
  <c r="K5492" i="12"/>
  <c r="J5492" i="12"/>
  <c r="H5492" i="12"/>
  <c r="G5492" i="12"/>
  <c r="V5491" i="12"/>
  <c r="L5491" i="12"/>
  <c r="K5491" i="12"/>
  <c r="J5491" i="12"/>
  <c r="H5491" i="12"/>
  <c r="G5491" i="12"/>
  <c r="V5490" i="12"/>
  <c r="L5490" i="12"/>
  <c r="K5490" i="12"/>
  <c r="J5490" i="12"/>
  <c r="H5490" i="12"/>
  <c r="G5490" i="12"/>
  <c r="V5489" i="12"/>
  <c r="L5489" i="12"/>
  <c r="K5489" i="12"/>
  <c r="J5489" i="12"/>
  <c r="H5489" i="12"/>
  <c r="G5489" i="12"/>
  <c r="V5488" i="12"/>
  <c r="L5488" i="12"/>
  <c r="K5488" i="12"/>
  <c r="J5488" i="12"/>
  <c r="H5488" i="12"/>
  <c r="G5488" i="12"/>
  <c r="V5487" i="12"/>
  <c r="L5487" i="12"/>
  <c r="K5487" i="12"/>
  <c r="J5487" i="12"/>
  <c r="H5487" i="12"/>
  <c r="G5487" i="12"/>
  <c r="V5486" i="12"/>
  <c r="L5486" i="12"/>
  <c r="K5486" i="12"/>
  <c r="J5486" i="12"/>
  <c r="H5486" i="12"/>
  <c r="G5486" i="12"/>
  <c r="V5485" i="12"/>
  <c r="L5485" i="12"/>
  <c r="K5485" i="12"/>
  <c r="J5485" i="12"/>
  <c r="H5485" i="12"/>
  <c r="G5485" i="12"/>
  <c r="V5484" i="12"/>
  <c r="L5484" i="12"/>
  <c r="K5484" i="12"/>
  <c r="J5484" i="12"/>
  <c r="H5484" i="12"/>
  <c r="G5484" i="12"/>
  <c r="V5483" i="12"/>
  <c r="L5483" i="12"/>
  <c r="K5483" i="12"/>
  <c r="J5483" i="12"/>
  <c r="H5483" i="12"/>
  <c r="G5483" i="12"/>
  <c r="V5482" i="12"/>
  <c r="L5482" i="12"/>
  <c r="K5482" i="12"/>
  <c r="J5482" i="12"/>
  <c r="H5482" i="12"/>
  <c r="G5482" i="12"/>
  <c r="V5481" i="12"/>
  <c r="L5481" i="12"/>
  <c r="K5481" i="12"/>
  <c r="J5481" i="12"/>
  <c r="H5481" i="12"/>
  <c r="G5481" i="12"/>
  <c r="V5480" i="12"/>
  <c r="L5480" i="12"/>
  <c r="K5480" i="12"/>
  <c r="J5480" i="12"/>
  <c r="H5480" i="12"/>
  <c r="G5480" i="12"/>
  <c r="V5479" i="12"/>
  <c r="L5479" i="12"/>
  <c r="K5479" i="12"/>
  <c r="J5479" i="12"/>
  <c r="H5479" i="12"/>
  <c r="G5479" i="12"/>
  <c r="V5478" i="12"/>
  <c r="L5478" i="12"/>
  <c r="K5478" i="12"/>
  <c r="J5478" i="12"/>
  <c r="H5478" i="12"/>
  <c r="G5478" i="12"/>
  <c r="V5477" i="12"/>
  <c r="L5477" i="12"/>
  <c r="K5477" i="12"/>
  <c r="J5477" i="12"/>
  <c r="H5477" i="12"/>
  <c r="G5477" i="12"/>
  <c r="V5476" i="12"/>
  <c r="L5476" i="12"/>
  <c r="K5476" i="12"/>
  <c r="J5476" i="12"/>
  <c r="H5476" i="12"/>
  <c r="G5476" i="12"/>
  <c r="V5475" i="12"/>
  <c r="L5475" i="12"/>
  <c r="K5475" i="12"/>
  <c r="J5475" i="12"/>
  <c r="H5475" i="12"/>
  <c r="G5475" i="12"/>
  <c r="V5474" i="12"/>
  <c r="L5474" i="12"/>
  <c r="K5474" i="12"/>
  <c r="J5474" i="12"/>
  <c r="H5474" i="12"/>
  <c r="G5474" i="12"/>
  <c r="V5473" i="12"/>
  <c r="L5473" i="12"/>
  <c r="K5473" i="12"/>
  <c r="J5473" i="12"/>
  <c r="H5473" i="12"/>
  <c r="G5473" i="12"/>
  <c r="V5472" i="12"/>
  <c r="L5472" i="12"/>
  <c r="K5472" i="12"/>
  <c r="J5472" i="12"/>
  <c r="H5472" i="12"/>
  <c r="G5472" i="12"/>
  <c r="V5471" i="12"/>
  <c r="L5471" i="12"/>
  <c r="K5471" i="12"/>
  <c r="J5471" i="12"/>
  <c r="H5471" i="12"/>
  <c r="G5471" i="12"/>
  <c r="V5470" i="12"/>
  <c r="L5470" i="12"/>
  <c r="K5470" i="12"/>
  <c r="J5470" i="12"/>
  <c r="H5470" i="12"/>
  <c r="G5470" i="12"/>
  <c r="V5469" i="12"/>
  <c r="L5469" i="12"/>
  <c r="K5469" i="12"/>
  <c r="J5469" i="12"/>
  <c r="H5469" i="12"/>
  <c r="G5469" i="12"/>
  <c r="V5468" i="12"/>
  <c r="L5468" i="12"/>
  <c r="K5468" i="12"/>
  <c r="J5468" i="12"/>
  <c r="H5468" i="12"/>
  <c r="G5468" i="12"/>
  <c r="V5467" i="12"/>
  <c r="L5467" i="12"/>
  <c r="K5467" i="12"/>
  <c r="J5467" i="12"/>
  <c r="H5467" i="12"/>
  <c r="G5467" i="12"/>
  <c r="V5466" i="12"/>
  <c r="L5466" i="12"/>
  <c r="K5466" i="12"/>
  <c r="J5466" i="12"/>
  <c r="H5466" i="12"/>
  <c r="G5466" i="12"/>
  <c r="V5465" i="12"/>
  <c r="L5465" i="12"/>
  <c r="K5465" i="12"/>
  <c r="J5465" i="12"/>
  <c r="H5465" i="12"/>
  <c r="G5465" i="12"/>
  <c r="V5464" i="12"/>
  <c r="L5464" i="12"/>
  <c r="K5464" i="12"/>
  <c r="J5464" i="12"/>
  <c r="H5464" i="12"/>
  <c r="G5464" i="12"/>
  <c r="V5463" i="12"/>
  <c r="L5463" i="12"/>
  <c r="K5463" i="12"/>
  <c r="J5463" i="12"/>
  <c r="H5463" i="12"/>
  <c r="G5463" i="12"/>
  <c r="V5462" i="12"/>
  <c r="L5462" i="12"/>
  <c r="K5462" i="12"/>
  <c r="J5462" i="12"/>
  <c r="H5462" i="12"/>
  <c r="G5462" i="12"/>
  <c r="V5461" i="12"/>
  <c r="L5461" i="12"/>
  <c r="K5461" i="12"/>
  <c r="J5461" i="12"/>
  <c r="H5461" i="12"/>
  <c r="G5461" i="12"/>
  <c r="V5460" i="12"/>
  <c r="L5460" i="12"/>
  <c r="K5460" i="12"/>
  <c r="J5460" i="12"/>
  <c r="H5460" i="12"/>
  <c r="G5460" i="12"/>
  <c r="V5459" i="12"/>
  <c r="L5459" i="12"/>
  <c r="K5459" i="12"/>
  <c r="J5459" i="12"/>
  <c r="H5459" i="12"/>
  <c r="G5459" i="12"/>
  <c r="V5458" i="12"/>
  <c r="L5458" i="12"/>
  <c r="K5458" i="12"/>
  <c r="J5458" i="12"/>
  <c r="H5458" i="12"/>
  <c r="G5458" i="12"/>
  <c r="V5457" i="12"/>
  <c r="L5457" i="12"/>
  <c r="K5457" i="12"/>
  <c r="J5457" i="12"/>
  <c r="H5457" i="12"/>
  <c r="G5457" i="12"/>
  <c r="V5456" i="12"/>
  <c r="L5456" i="12"/>
  <c r="K5456" i="12"/>
  <c r="J5456" i="12"/>
  <c r="H5456" i="12"/>
  <c r="G5456" i="12"/>
  <c r="V5455" i="12"/>
  <c r="L5455" i="12"/>
  <c r="K5455" i="12"/>
  <c r="J5455" i="12"/>
  <c r="H5455" i="12"/>
  <c r="G5455" i="12"/>
  <c r="V5454" i="12"/>
  <c r="L5454" i="12"/>
  <c r="K5454" i="12"/>
  <c r="J5454" i="12"/>
  <c r="H5454" i="12"/>
  <c r="G5454" i="12"/>
  <c r="V5453" i="12"/>
  <c r="L5453" i="12"/>
  <c r="K5453" i="12"/>
  <c r="J5453" i="12"/>
  <c r="H5453" i="12"/>
  <c r="G5453" i="12"/>
  <c r="V5452" i="12"/>
  <c r="L5452" i="12"/>
  <c r="K5452" i="12"/>
  <c r="J5452" i="12"/>
  <c r="H5452" i="12"/>
  <c r="G5452" i="12"/>
  <c r="V5451" i="12"/>
  <c r="L5451" i="12"/>
  <c r="K5451" i="12"/>
  <c r="J5451" i="12"/>
  <c r="H5451" i="12"/>
  <c r="G5451" i="12"/>
  <c r="V5450" i="12"/>
  <c r="L5450" i="12"/>
  <c r="K5450" i="12"/>
  <c r="J5450" i="12"/>
  <c r="H5450" i="12"/>
  <c r="G5450" i="12"/>
  <c r="V5449" i="12"/>
  <c r="L5449" i="12"/>
  <c r="K5449" i="12"/>
  <c r="J5449" i="12"/>
  <c r="H5449" i="12"/>
  <c r="G5449" i="12"/>
  <c r="V5448" i="12"/>
  <c r="L5448" i="12"/>
  <c r="K5448" i="12"/>
  <c r="J5448" i="12"/>
  <c r="H5448" i="12"/>
  <c r="G5448" i="12"/>
  <c r="V5447" i="12"/>
  <c r="L5447" i="12"/>
  <c r="K5447" i="12"/>
  <c r="J5447" i="12"/>
  <c r="H5447" i="12"/>
  <c r="G5447" i="12"/>
  <c r="V5446" i="12"/>
  <c r="L5446" i="12"/>
  <c r="K5446" i="12"/>
  <c r="J5446" i="12"/>
  <c r="H5446" i="12"/>
  <c r="G5446" i="12"/>
  <c r="V5445" i="12"/>
  <c r="L5445" i="12"/>
  <c r="K5445" i="12"/>
  <c r="J5445" i="12"/>
  <c r="H5445" i="12"/>
  <c r="G5445" i="12"/>
  <c r="V5444" i="12"/>
  <c r="L5444" i="12"/>
  <c r="K5444" i="12"/>
  <c r="J5444" i="12"/>
  <c r="H5444" i="12"/>
  <c r="G5444" i="12"/>
  <c r="V5443" i="12"/>
  <c r="L5443" i="12"/>
  <c r="K5443" i="12"/>
  <c r="J5443" i="12"/>
  <c r="H5443" i="12"/>
  <c r="G5443" i="12"/>
  <c r="V5442" i="12"/>
  <c r="L5442" i="12"/>
  <c r="K5442" i="12"/>
  <c r="J5442" i="12"/>
  <c r="H5442" i="12"/>
  <c r="G5442" i="12"/>
  <c r="V5441" i="12"/>
  <c r="L5441" i="12"/>
  <c r="K5441" i="12"/>
  <c r="J5441" i="12"/>
  <c r="H5441" i="12"/>
  <c r="G5441" i="12"/>
  <c r="V5440" i="12"/>
  <c r="L5440" i="12"/>
  <c r="K5440" i="12"/>
  <c r="J5440" i="12"/>
  <c r="H5440" i="12"/>
  <c r="G5440" i="12"/>
  <c r="V5439" i="12"/>
  <c r="L5439" i="12"/>
  <c r="K5439" i="12"/>
  <c r="J5439" i="12"/>
  <c r="H5439" i="12"/>
  <c r="G5439" i="12"/>
  <c r="V5438" i="12"/>
  <c r="L5438" i="12"/>
  <c r="K5438" i="12"/>
  <c r="J5438" i="12"/>
  <c r="H5438" i="12"/>
  <c r="G5438" i="12"/>
  <c r="V5437" i="12"/>
  <c r="L5437" i="12"/>
  <c r="K5437" i="12"/>
  <c r="J5437" i="12"/>
  <c r="H5437" i="12"/>
  <c r="G5437" i="12"/>
  <c r="V5436" i="12"/>
  <c r="L5436" i="12"/>
  <c r="K5436" i="12"/>
  <c r="J5436" i="12"/>
  <c r="H5436" i="12"/>
  <c r="G5436" i="12"/>
  <c r="V5435" i="12"/>
  <c r="L5435" i="12"/>
  <c r="K5435" i="12"/>
  <c r="J5435" i="12"/>
  <c r="H5435" i="12"/>
  <c r="G5435" i="12"/>
  <c r="V5434" i="12"/>
  <c r="L5434" i="12"/>
  <c r="K5434" i="12"/>
  <c r="J5434" i="12"/>
  <c r="H5434" i="12"/>
  <c r="G5434" i="12"/>
  <c r="V5433" i="12"/>
  <c r="L5433" i="12"/>
  <c r="K5433" i="12"/>
  <c r="J5433" i="12"/>
  <c r="H5433" i="12"/>
  <c r="G5433" i="12"/>
  <c r="V5432" i="12"/>
  <c r="L5432" i="12"/>
  <c r="K5432" i="12"/>
  <c r="J5432" i="12"/>
  <c r="H5432" i="12"/>
  <c r="G5432" i="12"/>
  <c r="V5431" i="12"/>
  <c r="L5431" i="12"/>
  <c r="K5431" i="12"/>
  <c r="J5431" i="12"/>
  <c r="H5431" i="12"/>
  <c r="G5431" i="12"/>
  <c r="V5430" i="12"/>
  <c r="L5430" i="12"/>
  <c r="K5430" i="12"/>
  <c r="J5430" i="12"/>
  <c r="H5430" i="12"/>
  <c r="G5430" i="12"/>
  <c r="V5429" i="12"/>
  <c r="L5429" i="12"/>
  <c r="K5429" i="12"/>
  <c r="J5429" i="12"/>
  <c r="H5429" i="12"/>
  <c r="G5429" i="12"/>
  <c r="V5428" i="12"/>
  <c r="L5428" i="12"/>
  <c r="K5428" i="12"/>
  <c r="J5428" i="12"/>
  <c r="H5428" i="12"/>
  <c r="G5428" i="12"/>
  <c r="V5427" i="12"/>
  <c r="L5427" i="12"/>
  <c r="K5427" i="12"/>
  <c r="J5427" i="12"/>
  <c r="H5427" i="12"/>
  <c r="G5427" i="12"/>
  <c r="V5426" i="12"/>
  <c r="L5426" i="12"/>
  <c r="K5426" i="12"/>
  <c r="J5426" i="12"/>
  <c r="H5426" i="12"/>
  <c r="G5426" i="12"/>
  <c r="V5425" i="12"/>
  <c r="L5425" i="12"/>
  <c r="K5425" i="12"/>
  <c r="J5425" i="12"/>
  <c r="H5425" i="12"/>
  <c r="G5425" i="12"/>
  <c r="V5424" i="12"/>
  <c r="L5424" i="12"/>
  <c r="K5424" i="12"/>
  <c r="J5424" i="12"/>
  <c r="H5424" i="12"/>
  <c r="G5424" i="12"/>
  <c r="V5423" i="12"/>
  <c r="L5423" i="12"/>
  <c r="K5423" i="12"/>
  <c r="J5423" i="12"/>
  <c r="H5423" i="12"/>
  <c r="G5423" i="12"/>
  <c r="V5422" i="12"/>
  <c r="L5422" i="12"/>
  <c r="K5422" i="12"/>
  <c r="J5422" i="12"/>
  <c r="H5422" i="12"/>
  <c r="G5422" i="12"/>
  <c r="V5421" i="12"/>
  <c r="L5421" i="12"/>
  <c r="K5421" i="12"/>
  <c r="J5421" i="12"/>
  <c r="H5421" i="12"/>
  <c r="G5421" i="12"/>
  <c r="V5420" i="12"/>
  <c r="L5420" i="12"/>
  <c r="K5420" i="12"/>
  <c r="J5420" i="12"/>
  <c r="H5420" i="12"/>
  <c r="G5420" i="12"/>
  <c r="V5419" i="12"/>
  <c r="L5419" i="12"/>
  <c r="K5419" i="12"/>
  <c r="J5419" i="12"/>
  <c r="H5419" i="12"/>
  <c r="G5419" i="12"/>
  <c r="V5418" i="12"/>
  <c r="L5418" i="12"/>
  <c r="K5418" i="12"/>
  <c r="J5418" i="12"/>
  <c r="H5418" i="12"/>
  <c r="G5418" i="12"/>
  <c r="V5417" i="12"/>
  <c r="L5417" i="12"/>
  <c r="K5417" i="12"/>
  <c r="J5417" i="12"/>
  <c r="H5417" i="12"/>
  <c r="G5417" i="12"/>
  <c r="V5416" i="12"/>
  <c r="L5416" i="12"/>
  <c r="K5416" i="12"/>
  <c r="J5416" i="12"/>
  <c r="H5416" i="12"/>
  <c r="G5416" i="12"/>
  <c r="V5415" i="12"/>
  <c r="L5415" i="12"/>
  <c r="K5415" i="12"/>
  <c r="J5415" i="12"/>
  <c r="H5415" i="12"/>
  <c r="G5415" i="12"/>
  <c r="V5414" i="12"/>
  <c r="L5414" i="12"/>
  <c r="K5414" i="12"/>
  <c r="J5414" i="12"/>
  <c r="H5414" i="12"/>
  <c r="G5414" i="12"/>
  <c r="V5413" i="12"/>
  <c r="L5413" i="12"/>
  <c r="K5413" i="12"/>
  <c r="J5413" i="12"/>
  <c r="H5413" i="12"/>
  <c r="G5413" i="12"/>
  <c r="V5412" i="12"/>
  <c r="L5412" i="12"/>
  <c r="K5412" i="12"/>
  <c r="J5412" i="12"/>
  <c r="H5412" i="12"/>
  <c r="G5412" i="12"/>
  <c r="V5411" i="12"/>
  <c r="L5411" i="12"/>
  <c r="K5411" i="12"/>
  <c r="J5411" i="12"/>
  <c r="H5411" i="12"/>
  <c r="G5411" i="12"/>
  <c r="V5410" i="12"/>
  <c r="L5410" i="12"/>
  <c r="K5410" i="12"/>
  <c r="J5410" i="12"/>
  <c r="H5410" i="12"/>
  <c r="G5410" i="12"/>
  <c r="V5409" i="12"/>
  <c r="L5409" i="12"/>
  <c r="K5409" i="12"/>
  <c r="J5409" i="12"/>
  <c r="H5409" i="12"/>
  <c r="G5409" i="12"/>
  <c r="V5408" i="12"/>
  <c r="L5408" i="12"/>
  <c r="K5408" i="12"/>
  <c r="J5408" i="12"/>
  <c r="H5408" i="12"/>
  <c r="G5408" i="12"/>
  <c r="V5407" i="12"/>
  <c r="L5407" i="12"/>
  <c r="K5407" i="12"/>
  <c r="J5407" i="12"/>
  <c r="H5407" i="12"/>
  <c r="G5407" i="12"/>
  <c r="V5406" i="12"/>
  <c r="L5406" i="12"/>
  <c r="K5406" i="12"/>
  <c r="J5406" i="12"/>
  <c r="H5406" i="12"/>
  <c r="G5406" i="12"/>
  <c r="V5405" i="12"/>
  <c r="L5405" i="12"/>
  <c r="K5405" i="12"/>
  <c r="J5405" i="12"/>
  <c r="H5405" i="12"/>
  <c r="G5405" i="12"/>
  <c r="V5404" i="12"/>
  <c r="L5404" i="12"/>
  <c r="K5404" i="12"/>
  <c r="J5404" i="12"/>
  <c r="H5404" i="12"/>
  <c r="G5404" i="12"/>
  <c r="V5403" i="12"/>
  <c r="L5403" i="12"/>
  <c r="K5403" i="12"/>
  <c r="J5403" i="12"/>
  <c r="H5403" i="12"/>
  <c r="G5403" i="12"/>
  <c r="V5402" i="12"/>
  <c r="L5402" i="12"/>
  <c r="K5402" i="12"/>
  <c r="J5402" i="12"/>
  <c r="H5402" i="12"/>
  <c r="G5402" i="12"/>
  <c r="V5401" i="12"/>
  <c r="L5401" i="12"/>
  <c r="K5401" i="12"/>
  <c r="J5401" i="12"/>
  <c r="H5401" i="12"/>
  <c r="G5401" i="12"/>
  <c r="V5400" i="12"/>
  <c r="L5400" i="12"/>
  <c r="K5400" i="12"/>
  <c r="J5400" i="12"/>
  <c r="H5400" i="12"/>
  <c r="G5400" i="12"/>
  <c r="V5399" i="12"/>
  <c r="L5399" i="12"/>
  <c r="K5399" i="12"/>
  <c r="J5399" i="12"/>
  <c r="H5399" i="12"/>
  <c r="G5399" i="12"/>
  <c r="V5398" i="12"/>
  <c r="L5398" i="12"/>
  <c r="K5398" i="12"/>
  <c r="J5398" i="12"/>
  <c r="H5398" i="12"/>
  <c r="G5398" i="12"/>
  <c r="V5397" i="12"/>
  <c r="L5397" i="12"/>
  <c r="K5397" i="12"/>
  <c r="J5397" i="12"/>
  <c r="H5397" i="12"/>
  <c r="G5397" i="12"/>
  <c r="V5396" i="12"/>
  <c r="L5396" i="12"/>
  <c r="K5396" i="12"/>
  <c r="J5396" i="12"/>
  <c r="H5396" i="12"/>
  <c r="G5396" i="12"/>
  <c r="V5395" i="12"/>
  <c r="L5395" i="12"/>
  <c r="K5395" i="12"/>
  <c r="J5395" i="12"/>
  <c r="H5395" i="12"/>
  <c r="G5395" i="12"/>
  <c r="V5394" i="12"/>
  <c r="L5394" i="12"/>
  <c r="K5394" i="12"/>
  <c r="J5394" i="12"/>
  <c r="H5394" i="12"/>
  <c r="G5394" i="12"/>
  <c r="V5393" i="12"/>
  <c r="L5393" i="12"/>
  <c r="K5393" i="12"/>
  <c r="J5393" i="12"/>
  <c r="H5393" i="12"/>
  <c r="G5393" i="12"/>
  <c r="V5392" i="12"/>
  <c r="L5392" i="12"/>
  <c r="K5392" i="12"/>
  <c r="J5392" i="12"/>
  <c r="H5392" i="12"/>
  <c r="G5392" i="12"/>
  <c r="V5391" i="12"/>
  <c r="L5391" i="12"/>
  <c r="K5391" i="12"/>
  <c r="J5391" i="12"/>
  <c r="H5391" i="12"/>
  <c r="G5391" i="12"/>
  <c r="V5390" i="12"/>
  <c r="L5390" i="12"/>
  <c r="K5390" i="12"/>
  <c r="J5390" i="12"/>
  <c r="H5390" i="12"/>
  <c r="G5390" i="12"/>
  <c r="V5389" i="12"/>
  <c r="L5389" i="12"/>
  <c r="K5389" i="12"/>
  <c r="J5389" i="12"/>
  <c r="H5389" i="12"/>
  <c r="G5389" i="12"/>
  <c r="V5388" i="12"/>
  <c r="L5388" i="12"/>
  <c r="K5388" i="12"/>
  <c r="J5388" i="12"/>
  <c r="H5388" i="12"/>
  <c r="G5388" i="12"/>
  <c r="V5387" i="12"/>
  <c r="L5387" i="12"/>
  <c r="K5387" i="12"/>
  <c r="J5387" i="12"/>
  <c r="H5387" i="12"/>
  <c r="G5387" i="12"/>
  <c r="V5386" i="12"/>
  <c r="L5386" i="12"/>
  <c r="K5386" i="12"/>
  <c r="J5386" i="12"/>
  <c r="H5386" i="12"/>
  <c r="G5386" i="12"/>
  <c r="V5385" i="12"/>
  <c r="L5385" i="12"/>
  <c r="K5385" i="12"/>
  <c r="J5385" i="12"/>
  <c r="H5385" i="12"/>
  <c r="G5385" i="12"/>
  <c r="V5384" i="12"/>
  <c r="L5384" i="12"/>
  <c r="K5384" i="12"/>
  <c r="J5384" i="12"/>
  <c r="H5384" i="12"/>
  <c r="G5384" i="12"/>
  <c r="V5383" i="12"/>
  <c r="L5383" i="12"/>
  <c r="K5383" i="12"/>
  <c r="J5383" i="12"/>
  <c r="H5383" i="12"/>
  <c r="G5383" i="12"/>
  <c r="V5382" i="12"/>
  <c r="L5382" i="12"/>
  <c r="K5382" i="12"/>
  <c r="J5382" i="12"/>
  <c r="H5382" i="12"/>
  <c r="G5382" i="12"/>
  <c r="V5381" i="12"/>
  <c r="L5381" i="12"/>
  <c r="K5381" i="12"/>
  <c r="J5381" i="12"/>
  <c r="H5381" i="12"/>
  <c r="G5381" i="12"/>
  <c r="V5380" i="12"/>
  <c r="L5380" i="12"/>
  <c r="K5380" i="12"/>
  <c r="J5380" i="12"/>
  <c r="H5380" i="12"/>
  <c r="G5380" i="12"/>
  <c r="V5379" i="12"/>
  <c r="L5379" i="12"/>
  <c r="K5379" i="12"/>
  <c r="J5379" i="12"/>
  <c r="H5379" i="12"/>
  <c r="G5379" i="12"/>
  <c r="V5378" i="12"/>
  <c r="L5378" i="12"/>
  <c r="K5378" i="12"/>
  <c r="J5378" i="12"/>
  <c r="H5378" i="12"/>
  <c r="G5378" i="12"/>
  <c r="V5377" i="12"/>
  <c r="L5377" i="12"/>
  <c r="K5377" i="12"/>
  <c r="J5377" i="12"/>
  <c r="H5377" i="12"/>
  <c r="G5377" i="12"/>
  <c r="V5376" i="12"/>
  <c r="L5376" i="12"/>
  <c r="K5376" i="12"/>
  <c r="J5376" i="12"/>
  <c r="H5376" i="12"/>
  <c r="G5376" i="12"/>
  <c r="V5375" i="12"/>
  <c r="L5375" i="12"/>
  <c r="K5375" i="12"/>
  <c r="J5375" i="12"/>
  <c r="H5375" i="12"/>
  <c r="G5375" i="12"/>
  <c r="V5374" i="12"/>
  <c r="L5374" i="12"/>
  <c r="K5374" i="12"/>
  <c r="J5374" i="12"/>
  <c r="H5374" i="12"/>
  <c r="G5374" i="12"/>
  <c r="V5373" i="12"/>
  <c r="L5373" i="12"/>
  <c r="K5373" i="12"/>
  <c r="J5373" i="12"/>
  <c r="H5373" i="12"/>
  <c r="G5373" i="12"/>
  <c r="V5372" i="12"/>
  <c r="L5372" i="12"/>
  <c r="K5372" i="12"/>
  <c r="J5372" i="12"/>
  <c r="H5372" i="12"/>
  <c r="G5372" i="12"/>
  <c r="V5371" i="12"/>
  <c r="L5371" i="12"/>
  <c r="K5371" i="12"/>
  <c r="J5371" i="12"/>
  <c r="H5371" i="12"/>
  <c r="G5371" i="12"/>
  <c r="V5370" i="12"/>
  <c r="L5370" i="12"/>
  <c r="K5370" i="12"/>
  <c r="J5370" i="12"/>
  <c r="H5370" i="12"/>
  <c r="G5370" i="12"/>
  <c r="V5369" i="12"/>
  <c r="L5369" i="12"/>
  <c r="K5369" i="12"/>
  <c r="J5369" i="12"/>
  <c r="H5369" i="12"/>
  <c r="G5369" i="12"/>
  <c r="V5368" i="12"/>
  <c r="L5368" i="12"/>
  <c r="K5368" i="12"/>
  <c r="J5368" i="12"/>
  <c r="H5368" i="12"/>
  <c r="G5368" i="12"/>
  <c r="V5367" i="12"/>
  <c r="L5367" i="12"/>
  <c r="K5367" i="12"/>
  <c r="J5367" i="12"/>
  <c r="H5367" i="12"/>
  <c r="G5367" i="12"/>
  <c r="V5366" i="12"/>
  <c r="L5366" i="12"/>
  <c r="K5366" i="12"/>
  <c r="J5366" i="12"/>
  <c r="H5366" i="12"/>
  <c r="G5366" i="12"/>
  <c r="V5365" i="12"/>
  <c r="L5365" i="12"/>
  <c r="K5365" i="12"/>
  <c r="J5365" i="12"/>
  <c r="H5365" i="12"/>
  <c r="G5365" i="12"/>
  <c r="V5364" i="12"/>
  <c r="L5364" i="12"/>
  <c r="K5364" i="12"/>
  <c r="J5364" i="12"/>
  <c r="H5364" i="12"/>
  <c r="G5364" i="12"/>
  <c r="V5363" i="12"/>
  <c r="L5363" i="12"/>
  <c r="K5363" i="12"/>
  <c r="J5363" i="12"/>
  <c r="H5363" i="12"/>
  <c r="G5363" i="12"/>
  <c r="V5362" i="12"/>
  <c r="L5362" i="12"/>
  <c r="K5362" i="12"/>
  <c r="J5362" i="12"/>
  <c r="H5362" i="12"/>
  <c r="G5362" i="12"/>
  <c r="V5361" i="12"/>
  <c r="L5361" i="12"/>
  <c r="K5361" i="12"/>
  <c r="J5361" i="12"/>
  <c r="H5361" i="12"/>
  <c r="G5361" i="12"/>
  <c r="V5360" i="12"/>
  <c r="L5360" i="12"/>
  <c r="K5360" i="12"/>
  <c r="J5360" i="12"/>
  <c r="H5360" i="12"/>
  <c r="G5360" i="12"/>
  <c r="V5359" i="12"/>
  <c r="L5359" i="12"/>
  <c r="K5359" i="12"/>
  <c r="J5359" i="12"/>
  <c r="H5359" i="12"/>
  <c r="G5359" i="12"/>
  <c r="V5358" i="12"/>
  <c r="L5358" i="12"/>
  <c r="K5358" i="12"/>
  <c r="J5358" i="12"/>
  <c r="H5358" i="12"/>
  <c r="G5358" i="12"/>
  <c r="V5357" i="12"/>
  <c r="L5357" i="12"/>
  <c r="K5357" i="12"/>
  <c r="J5357" i="12"/>
  <c r="H5357" i="12"/>
  <c r="G5357" i="12"/>
  <c r="V5356" i="12"/>
  <c r="L5356" i="12"/>
  <c r="K5356" i="12"/>
  <c r="J5356" i="12"/>
  <c r="H5356" i="12"/>
  <c r="G5356" i="12"/>
  <c r="V5355" i="12"/>
  <c r="L5355" i="12"/>
  <c r="K5355" i="12"/>
  <c r="J5355" i="12"/>
  <c r="H5355" i="12"/>
  <c r="G5355" i="12"/>
  <c r="V5354" i="12"/>
  <c r="L5354" i="12"/>
  <c r="K5354" i="12"/>
  <c r="J5354" i="12"/>
  <c r="H5354" i="12"/>
  <c r="G5354" i="12"/>
  <c r="V5353" i="12"/>
  <c r="L5353" i="12"/>
  <c r="K5353" i="12"/>
  <c r="J5353" i="12"/>
  <c r="H5353" i="12"/>
  <c r="G5353" i="12"/>
  <c r="V5352" i="12"/>
  <c r="L5352" i="12"/>
  <c r="K5352" i="12"/>
  <c r="J5352" i="12"/>
  <c r="H5352" i="12"/>
  <c r="G5352" i="12"/>
  <c r="V5351" i="12"/>
  <c r="L5351" i="12"/>
  <c r="K5351" i="12"/>
  <c r="J5351" i="12"/>
  <c r="H5351" i="12"/>
  <c r="G5351" i="12"/>
  <c r="V5350" i="12"/>
  <c r="L5350" i="12"/>
  <c r="K5350" i="12"/>
  <c r="J5350" i="12"/>
  <c r="H5350" i="12"/>
  <c r="G5350" i="12"/>
  <c r="V5349" i="12"/>
  <c r="L5349" i="12"/>
  <c r="K5349" i="12"/>
  <c r="J5349" i="12"/>
  <c r="H5349" i="12"/>
  <c r="G5349" i="12"/>
  <c r="V5348" i="12"/>
  <c r="L5348" i="12"/>
  <c r="K5348" i="12"/>
  <c r="J5348" i="12"/>
  <c r="H5348" i="12"/>
  <c r="G5348" i="12"/>
  <c r="V5347" i="12"/>
  <c r="L5347" i="12"/>
  <c r="K5347" i="12"/>
  <c r="J5347" i="12"/>
  <c r="H5347" i="12"/>
  <c r="G5347" i="12"/>
  <c r="V5346" i="12"/>
  <c r="L5346" i="12"/>
  <c r="K5346" i="12"/>
  <c r="J5346" i="12"/>
  <c r="H5346" i="12"/>
  <c r="G5346" i="12"/>
  <c r="V5345" i="12"/>
  <c r="L5345" i="12"/>
  <c r="K5345" i="12"/>
  <c r="J5345" i="12"/>
  <c r="H5345" i="12"/>
  <c r="G5345" i="12"/>
  <c r="V5344" i="12"/>
  <c r="L5344" i="12"/>
  <c r="K5344" i="12"/>
  <c r="J5344" i="12"/>
  <c r="H5344" i="12"/>
  <c r="G5344" i="12"/>
  <c r="V5343" i="12"/>
  <c r="L5343" i="12"/>
  <c r="K5343" i="12"/>
  <c r="J5343" i="12"/>
  <c r="H5343" i="12"/>
  <c r="G5343" i="12"/>
  <c r="V5342" i="12"/>
  <c r="L5342" i="12"/>
  <c r="K5342" i="12"/>
  <c r="J5342" i="12"/>
  <c r="H5342" i="12"/>
  <c r="G5342" i="12"/>
  <c r="V5341" i="12"/>
  <c r="L5341" i="12"/>
  <c r="K5341" i="12"/>
  <c r="J5341" i="12"/>
  <c r="H5341" i="12"/>
  <c r="G5341" i="12"/>
  <c r="V5340" i="12"/>
  <c r="L5340" i="12"/>
  <c r="K5340" i="12"/>
  <c r="J5340" i="12"/>
  <c r="H5340" i="12"/>
  <c r="G5340" i="12"/>
  <c r="V5339" i="12"/>
  <c r="L5339" i="12"/>
  <c r="K5339" i="12"/>
  <c r="J5339" i="12"/>
  <c r="H5339" i="12"/>
  <c r="G5339" i="12"/>
  <c r="V5338" i="12"/>
  <c r="L5338" i="12"/>
  <c r="K5338" i="12"/>
  <c r="J5338" i="12"/>
  <c r="H5338" i="12"/>
  <c r="G5338" i="12"/>
  <c r="V5337" i="12"/>
  <c r="L5337" i="12"/>
  <c r="K5337" i="12"/>
  <c r="J5337" i="12"/>
  <c r="H5337" i="12"/>
  <c r="G5337" i="12"/>
  <c r="V5336" i="12"/>
  <c r="L5336" i="12"/>
  <c r="K5336" i="12"/>
  <c r="J5336" i="12"/>
  <c r="H5336" i="12"/>
  <c r="G5336" i="12"/>
  <c r="V5335" i="12"/>
  <c r="L5335" i="12"/>
  <c r="K5335" i="12"/>
  <c r="J5335" i="12"/>
  <c r="H5335" i="12"/>
  <c r="G5335" i="12"/>
  <c r="V5334" i="12"/>
  <c r="L5334" i="12"/>
  <c r="K5334" i="12"/>
  <c r="J5334" i="12"/>
  <c r="H5334" i="12"/>
  <c r="G5334" i="12"/>
  <c r="V5333" i="12"/>
  <c r="L5333" i="12"/>
  <c r="K5333" i="12"/>
  <c r="J5333" i="12"/>
  <c r="H5333" i="12"/>
  <c r="G5333" i="12"/>
  <c r="V5332" i="12"/>
  <c r="L5332" i="12"/>
  <c r="K5332" i="12"/>
  <c r="J5332" i="12"/>
  <c r="H5332" i="12"/>
  <c r="G5332" i="12"/>
  <c r="V5331" i="12"/>
  <c r="L5331" i="12"/>
  <c r="K5331" i="12"/>
  <c r="J5331" i="12"/>
  <c r="H5331" i="12"/>
  <c r="G5331" i="12"/>
  <c r="V5330" i="12"/>
  <c r="L5330" i="12"/>
  <c r="K5330" i="12"/>
  <c r="J5330" i="12"/>
  <c r="H5330" i="12"/>
  <c r="G5330" i="12"/>
  <c r="V5329" i="12"/>
  <c r="L5329" i="12"/>
  <c r="K5329" i="12"/>
  <c r="J5329" i="12"/>
  <c r="H5329" i="12"/>
  <c r="G5329" i="12"/>
  <c r="V5328" i="12"/>
  <c r="L5328" i="12"/>
  <c r="K5328" i="12"/>
  <c r="J5328" i="12"/>
  <c r="H5328" i="12"/>
  <c r="G5328" i="12"/>
  <c r="V5327" i="12"/>
  <c r="L5327" i="12"/>
  <c r="K5327" i="12"/>
  <c r="J5327" i="12"/>
  <c r="H5327" i="12"/>
  <c r="G5327" i="12"/>
  <c r="V5326" i="12"/>
  <c r="L5326" i="12"/>
  <c r="K5326" i="12"/>
  <c r="J5326" i="12"/>
  <c r="H5326" i="12"/>
  <c r="G5326" i="12"/>
  <c r="V5325" i="12"/>
  <c r="L5325" i="12"/>
  <c r="K5325" i="12"/>
  <c r="J5325" i="12"/>
  <c r="H5325" i="12"/>
  <c r="G5325" i="12"/>
  <c r="V5324" i="12"/>
  <c r="L5324" i="12"/>
  <c r="K5324" i="12"/>
  <c r="J5324" i="12"/>
  <c r="H5324" i="12"/>
  <c r="G5324" i="12"/>
  <c r="V5323" i="12"/>
  <c r="L5323" i="12"/>
  <c r="K5323" i="12"/>
  <c r="J5323" i="12"/>
  <c r="H5323" i="12"/>
  <c r="G5323" i="12"/>
  <c r="V5322" i="12"/>
  <c r="L5322" i="12"/>
  <c r="K5322" i="12"/>
  <c r="J5322" i="12"/>
  <c r="H5322" i="12"/>
  <c r="G5322" i="12"/>
  <c r="V5321" i="12"/>
  <c r="L5321" i="12"/>
  <c r="K5321" i="12"/>
  <c r="J5321" i="12"/>
  <c r="H5321" i="12"/>
  <c r="G5321" i="12"/>
  <c r="V5320" i="12"/>
  <c r="L5320" i="12"/>
  <c r="K5320" i="12"/>
  <c r="J5320" i="12"/>
  <c r="H5320" i="12"/>
  <c r="G5320" i="12"/>
  <c r="V5319" i="12"/>
  <c r="L5319" i="12"/>
  <c r="K5319" i="12"/>
  <c r="J5319" i="12"/>
  <c r="H5319" i="12"/>
  <c r="G5319" i="12"/>
  <c r="V5318" i="12"/>
  <c r="L5318" i="12"/>
  <c r="K5318" i="12"/>
  <c r="J5318" i="12"/>
  <c r="H5318" i="12"/>
  <c r="G5318" i="12"/>
  <c r="V5317" i="12"/>
  <c r="L5317" i="12"/>
  <c r="K5317" i="12"/>
  <c r="J5317" i="12"/>
  <c r="H5317" i="12"/>
  <c r="G5317" i="12"/>
  <c r="V5316" i="12"/>
  <c r="L5316" i="12"/>
  <c r="K5316" i="12"/>
  <c r="J5316" i="12"/>
  <c r="H5316" i="12"/>
  <c r="G5316" i="12"/>
  <c r="V5315" i="12"/>
  <c r="L5315" i="12"/>
  <c r="K5315" i="12"/>
  <c r="J5315" i="12"/>
  <c r="H5315" i="12"/>
  <c r="G5315" i="12"/>
  <c r="V5314" i="12"/>
  <c r="L5314" i="12"/>
  <c r="K5314" i="12"/>
  <c r="J5314" i="12"/>
  <c r="H5314" i="12"/>
  <c r="G5314" i="12"/>
  <c r="V5313" i="12"/>
  <c r="L5313" i="12"/>
  <c r="K5313" i="12"/>
  <c r="J5313" i="12"/>
  <c r="H5313" i="12"/>
  <c r="G5313" i="12"/>
  <c r="V5312" i="12"/>
  <c r="L5312" i="12"/>
  <c r="K5312" i="12"/>
  <c r="J5312" i="12"/>
  <c r="H5312" i="12"/>
  <c r="G5312" i="12"/>
  <c r="V5311" i="12"/>
  <c r="L5311" i="12"/>
  <c r="K5311" i="12"/>
  <c r="J5311" i="12"/>
  <c r="H5311" i="12"/>
  <c r="G5311" i="12"/>
  <c r="V5310" i="12"/>
  <c r="L5310" i="12"/>
  <c r="K5310" i="12"/>
  <c r="J5310" i="12"/>
  <c r="H5310" i="12"/>
  <c r="G5310" i="12"/>
  <c r="V5309" i="12"/>
  <c r="L5309" i="12"/>
  <c r="K5309" i="12"/>
  <c r="J5309" i="12"/>
  <c r="H5309" i="12"/>
  <c r="G5309" i="12"/>
  <c r="V5308" i="12"/>
  <c r="L5308" i="12"/>
  <c r="K5308" i="12"/>
  <c r="J5308" i="12"/>
  <c r="H5308" i="12"/>
  <c r="G5308" i="12"/>
  <c r="V5307" i="12"/>
  <c r="L5307" i="12"/>
  <c r="K5307" i="12"/>
  <c r="J5307" i="12"/>
  <c r="H5307" i="12"/>
  <c r="G5307" i="12"/>
  <c r="V5306" i="12"/>
  <c r="L5306" i="12"/>
  <c r="K5306" i="12"/>
  <c r="J5306" i="12"/>
  <c r="H5306" i="12"/>
  <c r="G5306" i="12"/>
  <c r="V5305" i="12"/>
  <c r="L5305" i="12"/>
  <c r="K5305" i="12"/>
  <c r="J5305" i="12"/>
  <c r="H5305" i="12"/>
  <c r="G5305" i="12"/>
  <c r="V5304" i="12"/>
  <c r="L5304" i="12"/>
  <c r="K5304" i="12"/>
  <c r="J5304" i="12"/>
  <c r="H5304" i="12"/>
  <c r="G5304" i="12"/>
  <c r="V5303" i="12"/>
  <c r="L5303" i="12"/>
  <c r="K5303" i="12"/>
  <c r="J5303" i="12"/>
  <c r="H5303" i="12"/>
  <c r="G5303" i="12"/>
  <c r="V5302" i="12"/>
  <c r="L5302" i="12"/>
  <c r="K5302" i="12"/>
  <c r="J5302" i="12"/>
  <c r="H5302" i="12"/>
  <c r="G5302" i="12"/>
  <c r="V5301" i="12"/>
  <c r="L5301" i="12"/>
  <c r="K5301" i="12"/>
  <c r="J5301" i="12"/>
  <c r="H5301" i="12"/>
  <c r="G5301" i="12"/>
  <c r="V5300" i="12"/>
  <c r="L5300" i="12"/>
  <c r="K5300" i="12"/>
  <c r="J5300" i="12"/>
  <c r="H5300" i="12"/>
  <c r="G5300" i="12"/>
  <c r="V5299" i="12"/>
  <c r="L5299" i="12"/>
  <c r="K5299" i="12"/>
  <c r="J5299" i="12"/>
  <c r="H5299" i="12"/>
  <c r="G5299" i="12"/>
  <c r="V5298" i="12"/>
  <c r="L5298" i="12"/>
  <c r="K5298" i="12"/>
  <c r="J5298" i="12"/>
  <c r="H5298" i="12"/>
  <c r="G5298" i="12"/>
  <c r="V5297" i="12"/>
  <c r="L5297" i="12"/>
  <c r="K5297" i="12"/>
  <c r="J5297" i="12"/>
  <c r="H5297" i="12"/>
  <c r="G5297" i="12"/>
  <c r="V5296" i="12"/>
  <c r="L5296" i="12"/>
  <c r="K5296" i="12"/>
  <c r="J5296" i="12"/>
  <c r="H5296" i="12"/>
  <c r="G5296" i="12"/>
  <c r="V5295" i="12"/>
  <c r="L5295" i="12"/>
  <c r="K5295" i="12"/>
  <c r="J5295" i="12"/>
  <c r="H5295" i="12"/>
  <c r="G5295" i="12"/>
  <c r="V5294" i="12"/>
  <c r="L5294" i="12"/>
  <c r="K5294" i="12"/>
  <c r="J5294" i="12"/>
  <c r="H5294" i="12"/>
  <c r="G5294" i="12"/>
  <c r="V5293" i="12"/>
  <c r="L5293" i="12"/>
  <c r="K5293" i="12"/>
  <c r="J5293" i="12"/>
  <c r="H5293" i="12"/>
  <c r="G5293" i="12"/>
  <c r="V5292" i="12"/>
  <c r="L5292" i="12"/>
  <c r="K5292" i="12"/>
  <c r="J5292" i="12"/>
  <c r="H5292" i="12"/>
  <c r="G5292" i="12"/>
  <c r="V5291" i="12"/>
  <c r="L5291" i="12"/>
  <c r="K5291" i="12"/>
  <c r="J5291" i="12"/>
  <c r="H5291" i="12"/>
  <c r="G5291" i="12"/>
  <c r="V5290" i="12"/>
  <c r="L5290" i="12"/>
  <c r="K5290" i="12"/>
  <c r="J5290" i="12"/>
  <c r="H5290" i="12"/>
  <c r="G5290" i="12"/>
  <c r="V5289" i="12"/>
  <c r="L5289" i="12"/>
  <c r="K5289" i="12"/>
  <c r="J5289" i="12"/>
  <c r="H5289" i="12"/>
  <c r="G5289" i="12"/>
  <c r="V5288" i="12"/>
  <c r="L5288" i="12"/>
  <c r="K5288" i="12"/>
  <c r="J5288" i="12"/>
  <c r="H5288" i="12"/>
  <c r="G5288" i="12"/>
  <c r="V5287" i="12"/>
  <c r="L5287" i="12"/>
  <c r="K5287" i="12"/>
  <c r="J5287" i="12"/>
  <c r="H5287" i="12"/>
  <c r="G5287" i="12"/>
  <c r="V5286" i="12"/>
  <c r="L5286" i="12"/>
  <c r="K5286" i="12"/>
  <c r="J5286" i="12"/>
  <c r="H5286" i="12"/>
  <c r="G5286" i="12"/>
  <c r="V5285" i="12"/>
  <c r="L5285" i="12"/>
  <c r="K5285" i="12"/>
  <c r="J5285" i="12"/>
  <c r="H5285" i="12"/>
  <c r="G5285" i="12"/>
  <c r="V5284" i="12"/>
  <c r="L5284" i="12"/>
  <c r="K5284" i="12"/>
  <c r="J5284" i="12"/>
  <c r="H5284" i="12"/>
  <c r="G5284" i="12"/>
  <c r="V5283" i="12"/>
  <c r="L5283" i="12"/>
  <c r="K5283" i="12"/>
  <c r="J5283" i="12"/>
  <c r="H5283" i="12"/>
  <c r="G5283" i="12"/>
  <c r="V5282" i="12"/>
  <c r="L5282" i="12"/>
  <c r="K5282" i="12"/>
  <c r="J5282" i="12"/>
  <c r="H5282" i="12"/>
  <c r="G5282" i="12"/>
  <c r="V5281" i="12"/>
  <c r="L5281" i="12"/>
  <c r="K5281" i="12"/>
  <c r="J5281" i="12"/>
  <c r="H5281" i="12"/>
  <c r="G5281" i="12"/>
  <c r="V5280" i="12"/>
  <c r="L5280" i="12"/>
  <c r="K5280" i="12"/>
  <c r="J5280" i="12"/>
  <c r="H5280" i="12"/>
  <c r="G5280" i="12"/>
  <c r="V5279" i="12"/>
  <c r="L5279" i="12"/>
  <c r="K5279" i="12"/>
  <c r="J5279" i="12"/>
  <c r="H5279" i="12"/>
  <c r="G5279" i="12"/>
  <c r="V5278" i="12"/>
  <c r="L5278" i="12"/>
  <c r="K5278" i="12"/>
  <c r="J5278" i="12"/>
  <c r="H5278" i="12"/>
  <c r="G5278" i="12"/>
  <c r="V5277" i="12"/>
  <c r="L5277" i="12"/>
  <c r="K5277" i="12"/>
  <c r="J5277" i="12"/>
  <c r="H5277" i="12"/>
  <c r="G5277" i="12"/>
  <c r="V5276" i="12"/>
  <c r="L5276" i="12"/>
  <c r="K5276" i="12"/>
  <c r="J5276" i="12"/>
  <c r="H5276" i="12"/>
  <c r="G5276" i="12"/>
  <c r="V5275" i="12"/>
  <c r="L5275" i="12"/>
  <c r="K5275" i="12"/>
  <c r="J5275" i="12"/>
  <c r="H5275" i="12"/>
  <c r="G5275" i="12"/>
  <c r="V5274" i="12"/>
  <c r="L5274" i="12"/>
  <c r="K5274" i="12"/>
  <c r="J5274" i="12"/>
  <c r="H5274" i="12"/>
  <c r="G5274" i="12"/>
  <c r="V5273" i="12"/>
  <c r="L5273" i="12"/>
  <c r="K5273" i="12"/>
  <c r="J5273" i="12"/>
  <c r="H5273" i="12"/>
  <c r="G5273" i="12"/>
  <c r="V5272" i="12"/>
  <c r="L5272" i="12"/>
  <c r="K5272" i="12"/>
  <c r="J5272" i="12"/>
  <c r="H5272" i="12"/>
  <c r="G5272" i="12"/>
  <c r="V5271" i="12"/>
  <c r="L5271" i="12"/>
  <c r="K5271" i="12"/>
  <c r="J5271" i="12"/>
  <c r="H5271" i="12"/>
  <c r="G5271" i="12"/>
  <c r="V5270" i="12"/>
  <c r="L5270" i="12"/>
  <c r="K5270" i="12"/>
  <c r="J5270" i="12"/>
  <c r="H5270" i="12"/>
  <c r="G5270" i="12"/>
  <c r="V5269" i="12"/>
  <c r="L5269" i="12"/>
  <c r="K5269" i="12"/>
  <c r="J5269" i="12"/>
  <c r="H5269" i="12"/>
  <c r="G5269" i="12"/>
  <c r="V5268" i="12"/>
  <c r="L5268" i="12"/>
  <c r="K5268" i="12"/>
  <c r="J5268" i="12"/>
  <c r="H5268" i="12"/>
  <c r="G5268" i="12"/>
  <c r="V5267" i="12"/>
  <c r="L5267" i="12"/>
  <c r="K5267" i="12"/>
  <c r="J5267" i="12"/>
  <c r="H5267" i="12"/>
  <c r="G5267" i="12"/>
  <c r="V5266" i="12"/>
  <c r="L5266" i="12"/>
  <c r="K5266" i="12"/>
  <c r="J5266" i="12"/>
  <c r="H5266" i="12"/>
  <c r="G5266" i="12"/>
  <c r="V5265" i="12"/>
  <c r="L5265" i="12"/>
  <c r="K5265" i="12"/>
  <c r="J5265" i="12"/>
  <c r="H5265" i="12"/>
  <c r="G5265" i="12"/>
  <c r="V5264" i="12"/>
  <c r="L5264" i="12"/>
  <c r="K5264" i="12"/>
  <c r="J5264" i="12"/>
  <c r="H5264" i="12"/>
  <c r="G5264" i="12"/>
  <c r="V5263" i="12"/>
  <c r="L5263" i="12"/>
  <c r="K5263" i="12"/>
  <c r="J5263" i="12"/>
  <c r="H5263" i="12"/>
  <c r="G5263" i="12"/>
  <c r="V5262" i="12"/>
  <c r="L5262" i="12"/>
  <c r="K5262" i="12"/>
  <c r="J5262" i="12"/>
  <c r="H5262" i="12"/>
  <c r="G5262" i="12"/>
  <c r="V5261" i="12"/>
  <c r="L5261" i="12"/>
  <c r="K5261" i="12"/>
  <c r="J5261" i="12"/>
  <c r="H5261" i="12"/>
  <c r="G5261" i="12"/>
  <c r="V5260" i="12"/>
  <c r="L5260" i="12"/>
  <c r="K5260" i="12"/>
  <c r="J5260" i="12"/>
  <c r="H5260" i="12"/>
  <c r="G5260" i="12"/>
  <c r="V5259" i="12"/>
  <c r="L5259" i="12"/>
  <c r="K5259" i="12"/>
  <c r="J5259" i="12"/>
  <c r="H5259" i="12"/>
  <c r="G5259" i="12"/>
  <c r="V5258" i="12"/>
  <c r="L5258" i="12"/>
  <c r="K5258" i="12"/>
  <c r="J5258" i="12"/>
  <c r="H5258" i="12"/>
  <c r="G5258" i="12"/>
  <c r="V5257" i="12"/>
  <c r="L5257" i="12"/>
  <c r="K5257" i="12"/>
  <c r="J5257" i="12"/>
  <c r="H5257" i="12"/>
  <c r="G5257" i="12"/>
  <c r="V5256" i="12"/>
  <c r="L5256" i="12"/>
  <c r="K5256" i="12"/>
  <c r="J5256" i="12"/>
  <c r="H5256" i="12"/>
  <c r="G5256" i="12"/>
  <c r="V5255" i="12"/>
  <c r="L5255" i="12"/>
  <c r="K5255" i="12"/>
  <c r="J5255" i="12"/>
  <c r="H5255" i="12"/>
  <c r="G5255" i="12"/>
  <c r="V5254" i="12"/>
  <c r="L5254" i="12"/>
  <c r="K5254" i="12"/>
  <c r="J5254" i="12"/>
  <c r="H5254" i="12"/>
  <c r="G5254" i="12"/>
  <c r="V5253" i="12"/>
  <c r="L5253" i="12"/>
  <c r="K5253" i="12"/>
  <c r="J5253" i="12"/>
  <c r="H5253" i="12"/>
  <c r="G5253" i="12"/>
  <c r="V5252" i="12"/>
  <c r="L5252" i="12"/>
  <c r="K5252" i="12"/>
  <c r="J5252" i="12"/>
  <c r="H5252" i="12"/>
  <c r="G5252" i="12"/>
  <c r="V5251" i="12"/>
  <c r="L5251" i="12"/>
  <c r="K5251" i="12"/>
  <c r="J5251" i="12"/>
  <c r="H5251" i="12"/>
  <c r="G5251" i="12"/>
  <c r="V5250" i="12"/>
  <c r="L5250" i="12"/>
  <c r="K5250" i="12"/>
  <c r="J5250" i="12"/>
  <c r="H5250" i="12"/>
  <c r="G5250" i="12"/>
  <c r="V5249" i="12"/>
  <c r="L5249" i="12"/>
  <c r="K5249" i="12"/>
  <c r="J5249" i="12"/>
  <c r="H5249" i="12"/>
  <c r="G5249" i="12"/>
  <c r="V5248" i="12"/>
  <c r="L5248" i="12"/>
  <c r="K5248" i="12"/>
  <c r="J5248" i="12"/>
  <c r="H5248" i="12"/>
  <c r="G5248" i="12"/>
  <c r="V5247" i="12"/>
  <c r="L5247" i="12"/>
  <c r="K5247" i="12"/>
  <c r="J5247" i="12"/>
  <c r="H5247" i="12"/>
  <c r="G5247" i="12"/>
  <c r="V5246" i="12"/>
  <c r="L5246" i="12"/>
  <c r="K5246" i="12"/>
  <c r="J5246" i="12"/>
  <c r="H5246" i="12"/>
  <c r="G5246" i="12"/>
  <c r="V5245" i="12"/>
  <c r="L5245" i="12"/>
  <c r="K5245" i="12"/>
  <c r="J5245" i="12"/>
  <c r="H5245" i="12"/>
  <c r="G5245" i="12"/>
  <c r="V5244" i="12"/>
  <c r="L5244" i="12"/>
  <c r="K5244" i="12"/>
  <c r="J5244" i="12"/>
  <c r="H5244" i="12"/>
  <c r="G5244" i="12"/>
  <c r="V5243" i="12"/>
  <c r="L5243" i="12"/>
  <c r="K5243" i="12"/>
  <c r="J5243" i="12"/>
  <c r="H5243" i="12"/>
  <c r="G5243" i="12"/>
  <c r="V5242" i="12"/>
  <c r="L5242" i="12"/>
  <c r="K5242" i="12"/>
  <c r="J5242" i="12"/>
  <c r="H5242" i="12"/>
  <c r="G5242" i="12"/>
  <c r="V5241" i="12"/>
  <c r="L5241" i="12"/>
  <c r="K5241" i="12"/>
  <c r="J5241" i="12"/>
  <c r="H5241" i="12"/>
  <c r="G5241" i="12"/>
  <c r="V5240" i="12"/>
  <c r="L5240" i="12"/>
  <c r="K5240" i="12"/>
  <c r="J5240" i="12"/>
  <c r="H5240" i="12"/>
  <c r="G5240" i="12"/>
  <c r="V5239" i="12"/>
  <c r="L5239" i="12"/>
  <c r="K5239" i="12"/>
  <c r="J5239" i="12"/>
  <c r="H5239" i="12"/>
  <c r="G5239" i="12"/>
  <c r="V5238" i="12"/>
  <c r="L5238" i="12"/>
  <c r="K5238" i="12"/>
  <c r="J5238" i="12"/>
  <c r="H5238" i="12"/>
  <c r="G5238" i="12"/>
  <c r="V5237" i="12"/>
  <c r="L5237" i="12"/>
  <c r="K5237" i="12"/>
  <c r="J5237" i="12"/>
  <c r="H5237" i="12"/>
  <c r="G5237" i="12"/>
  <c r="V5236" i="12"/>
  <c r="L5236" i="12"/>
  <c r="K5236" i="12"/>
  <c r="J5236" i="12"/>
  <c r="H5236" i="12"/>
  <c r="G5236" i="12"/>
  <c r="V5235" i="12"/>
  <c r="L5235" i="12"/>
  <c r="K5235" i="12"/>
  <c r="J5235" i="12"/>
  <c r="H5235" i="12"/>
  <c r="G5235" i="12"/>
  <c r="V5234" i="12"/>
  <c r="L5234" i="12"/>
  <c r="K5234" i="12"/>
  <c r="J5234" i="12"/>
  <c r="H5234" i="12"/>
  <c r="G5234" i="12"/>
  <c r="V5233" i="12"/>
  <c r="L5233" i="12"/>
  <c r="K5233" i="12"/>
  <c r="J5233" i="12"/>
  <c r="H5233" i="12"/>
  <c r="G5233" i="12"/>
  <c r="V5232" i="12"/>
  <c r="L5232" i="12"/>
  <c r="K5232" i="12"/>
  <c r="J5232" i="12"/>
  <c r="H5232" i="12"/>
  <c r="G5232" i="12"/>
  <c r="V5231" i="12"/>
  <c r="L5231" i="12"/>
  <c r="K5231" i="12"/>
  <c r="J5231" i="12"/>
  <c r="H5231" i="12"/>
  <c r="G5231" i="12"/>
  <c r="V5230" i="12"/>
  <c r="L5230" i="12"/>
  <c r="K5230" i="12"/>
  <c r="J5230" i="12"/>
  <c r="H5230" i="12"/>
  <c r="G5230" i="12"/>
  <c r="V5229" i="12"/>
  <c r="L5229" i="12"/>
  <c r="K5229" i="12"/>
  <c r="J5229" i="12"/>
  <c r="H5229" i="12"/>
  <c r="G5229" i="12"/>
  <c r="V5228" i="12"/>
  <c r="L5228" i="12"/>
  <c r="K5228" i="12"/>
  <c r="J5228" i="12"/>
  <c r="H5228" i="12"/>
  <c r="G5228" i="12"/>
  <c r="V5227" i="12"/>
  <c r="L5227" i="12"/>
  <c r="K5227" i="12"/>
  <c r="J5227" i="12"/>
  <c r="H5227" i="12"/>
  <c r="G5227" i="12"/>
  <c r="V5226" i="12"/>
  <c r="L5226" i="12"/>
  <c r="K5226" i="12"/>
  <c r="J5226" i="12"/>
  <c r="H5226" i="12"/>
  <c r="G5226" i="12"/>
  <c r="V5225" i="12"/>
  <c r="L5225" i="12"/>
  <c r="K5225" i="12"/>
  <c r="J5225" i="12"/>
  <c r="H5225" i="12"/>
  <c r="G5225" i="12"/>
  <c r="V5224" i="12"/>
  <c r="L5224" i="12"/>
  <c r="K5224" i="12"/>
  <c r="J5224" i="12"/>
  <c r="H5224" i="12"/>
  <c r="G5224" i="12"/>
  <c r="V5223" i="12"/>
  <c r="L5223" i="12"/>
  <c r="K5223" i="12"/>
  <c r="J5223" i="12"/>
  <c r="H5223" i="12"/>
  <c r="G5223" i="12"/>
  <c r="V5222" i="12"/>
  <c r="L5222" i="12"/>
  <c r="K5222" i="12"/>
  <c r="J5222" i="12"/>
  <c r="H5222" i="12"/>
  <c r="G5222" i="12"/>
  <c r="V5221" i="12"/>
  <c r="L5221" i="12"/>
  <c r="K5221" i="12"/>
  <c r="J5221" i="12"/>
  <c r="H5221" i="12"/>
  <c r="G5221" i="12"/>
  <c r="V5220" i="12"/>
  <c r="L5220" i="12"/>
  <c r="K5220" i="12"/>
  <c r="J5220" i="12"/>
  <c r="H5220" i="12"/>
  <c r="G5220" i="12"/>
  <c r="V5219" i="12"/>
  <c r="L5219" i="12"/>
  <c r="K5219" i="12"/>
  <c r="J5219" i="12"/>
  <c r="H5219" i="12"/>
  <c r="G5219" i="12"/>
  <c r="V5218" i="12"/>
  <c r="L5218" i="12"/>
  <c r="K5218" i="12"/>
  <c r="J5218" i="12"/>
  <c r="H5218" i="12"/>
  <c r="G5218" i="12"/>
  <c r="V5217" i="12"/>
  <c r="L5217" i="12"/>
  <c r="K5217" i="12"/>
  <c r="J5217" i="12"/>
  <c r="H5217" i="12"/>
  <c r="G5217" i="12"/>
  <c r="V5216" i="12"/>
  <c r="L5216" i="12"/>
  <c r="K5216" i="12"/>
  <c r="J5216" i="12"/>
  <c r="H5216" i="12"/>
  <c r="G5216" i="12"/>
  <c r="V5215" i="12"/>
  <c r="L5215" i="12"/>
  <c r="K5215" i="12"/>
  <c r="J5215" i="12"/>
  <c r="H5215" i="12"/>
  <c r="G5215" i="12"/>
  <c r="V5214" i="12"/>
  <c r="L5214" i="12"/>
  <c r="K5214" i="12"/>
  <c r="J5214" i="12"/>
  <c r="H5214" i="12"/>
  <c r="G5214" i="12"/>
  <c r="V5213" i="12"/>
  <c r="L5213" i="12"/>
  <c r="K5213" i="12"/>
  <c r="J5213" i="12"/>
  <c r="H5213" i="12"/>
  <c r="G5213" i="12"/>
  <c r="V5212" i="12"/>
  <c r="L5212" i="12"/>
  <c r="K5212" i="12"/>
  <c r="J5212" i="12"/>
  <c r="H5212" i="12"/>
  <c r="G5212" i="12"/>
  <c r="V5211" i="12"/>
  <c r="L5211" i="12"/>
  <c r="K5211" i="12"/>
  <c r="J5211" i="12"/>
  <c r="H5211" i="12"/>
  <c r="G5211" i="12"/>
  <c r="V5210" i="12"/>
  <c r="L5210" i="12"/>
  <c r="K5210" i="12"/>
  <c r="J5210" i="12"/>
  <c r="H5210" i="12"/>
  <c r="G5210" i="12"/>
  <c r="V5209" i="12"/>
  <c r="L5209" i="12"/>
  <c r="K5209" i="12"/>
  <c r="J5209" i="12"/>
  <c r="H5209" i="12"/>
  <c r="G5209" i="12"/>
  <c r="V5208" i="12"/>
  <c r="L5208" i="12"/>
  <c r="K5208" i="12"/>
  <c r="J5208" i="12"/>
  <c r="H5208" i="12"/>
  <c r="G5208" i="12"/>
  <c r="V5207" i="12"/>
  <c r="L5207" i="12"/>
  <c r="K5207" i="12"/>
  <c r="J5207" i="12"/>
  <c r="H5207" i="12"/>
  <c r="G5207" i="12"/>
  <c r="V5206" i="12"/>
  <c r="L5206" i="12"/>
  <c r="K5206" i="12"/>
  <c r="J5206" i="12"/>
  <c r="H5206" i="12"/>
  <c r="G5206" i="12"/>
  <c r="V5205" i="12"/>
  <c r="L5205" i="12"/>
  <c r="K5205" i="12"/>
  <c r="J5205" i="12"/>
  <c r="H5205" i="12"/>
  <c r="G5205" i="12"/>
  <c r="V5204" i="12"/>
  <c r="L5204" i="12"/>
  <c r="K5204" i="12"/>
  <c r="J5204" i="12"/>
  <c r="H5204" i="12"/>
  <c r="G5204" i="12"/>
  <c r="V5203" i="12"/>
  <c r="L5203" i="12"/>
  <c r="K5203" i="12"/>
  <c r="J5203" i="12"/>
  <c r="H5203" i="12"/>
  <c r="G5203" i="12"/>
  <c r="V5202" i="12"/>
  <c r="L5202" i="12"/>
  <c r="K5202" i="12"/>
  <c r="J5202" i="12"/>
  <c r="H5202" i="12"/>
  <c r="G5202" i="12"/>
  <c r="V5201" i="12"/>
  <c r="L5201" i="12"/>
  <c r="K5201" i="12"/>
  <c r="J5201" i="12"/>
  <c r="H5201" i="12"/>
  <c r="G5201" i="12"/>
  <c r="V5200" i="12"/>
  <c r="L5200" i="12"/>
  <c r="K5200" i="12"/>
  <c r="J5200" i="12"/>
  <c r="H5200" i="12"/>
  <c r="G5200" i="12"/>
  <c r="V5199" i="12"/>
  <c r="L5199" i="12"/>
  <c r="K5199" i="12"/>
  <c r="J5199" i="12"/>
  <c r="H5199" i="12"/>
  <c r="G5199" i="12"/>
  <c r="V5198" i="12"/>
  <c r="L5198" i="12"/>
  <c r="K5198" i="12"/>
  <c r="J5198" i="12"/>
  <c r="H5198" i="12"/>
  <c r="G5198" i="12"/>
  <c r="V5197" i="12"/>
  <c r="L5197" i="12"/>
  <c r="K5197" i="12"/>
  <c r="J5197" i="12"/>
  <c r="H5197" i="12"/>
  <c r="G5197" i="12"/>
  <c r="V5196" i="12"/>
  <c r="L5196" i="12"/>
  <c r="K5196" i="12"/>
  <c r="J5196" i="12"/>
  <c r="H5196" i="12"/>
  <c r="G5196" i="12"/>
  <c r="V5195" i="12"/>
  <c r="L5195" i="12"/>
  <c r="K5195" i="12"/>
  <c r="J5195" i="12"/>
  <c r="H5195" i="12"/>
  <c r="G5195" i="12"/>
  <c r="V5194" i="12"/>
  <c r="L5194" i="12"/>
  <c r="K5194" i="12"/>
  <c r="J5194" i="12"/>
  <c r="H5194" i="12"/>
  <c r="G5194" i="12"/>
  <c r="V5193" i="12"/>
  <c r="L5193" i="12"/>
  <c r="K5193" i="12"/>
  <c r="J5193" i="12"/>
  <c r="H5193" i="12"/>
  <c r="G5193" i="12"/>
  <c r="V5192" i="12"/>
  <c r="L5192" i="12"/>
  <c r="K5192" i="12"/>
  <c r="J5192" i="12"/>
  <c r="H5192" i="12"/>
  <c r="G5192" i="12"/>
  <c r="V5191" i="12"/>
  <c r="L5191" i="12"/>
  <c r="K5191" i="12"/>
  <c r="J5191" i="12"/>
  <c r="H5191" i="12"/>
  <c r="G5191" i="12"/>
  <c r="V5190" i="12"/>
  <c r="L5190" i="12"/>
  <c r="K5190" i="12"/>
  <c r="J5190" i="12"/>
  <c r="H5190" i="12"/>
  <c r="G5190" i="12"/>
  <c r="V5189" i="12"/>
  <c r="L5189" i="12"/>
  <c r="K5189" i="12"/>
  <c r="J5189" i="12"/>
  <c r="H5189" i="12"/>
  <c r="G5189" i="12"/>
  <c r="V5188" i="12"/>
  <c r="L5188" i="12"/>
  <c r="K5188" i="12"/>
  <c r="J5188" i="12"/>
  <c r="H5188" i="12"/>
  <c r="G5188" i="12"/>
  <c r="V5187" i="12"/>
  <c r="L5187" i="12"/>
  <c r="K5187" i="12"/>
  <c r="J5187" i="12"/>
  <c r="H5187" i="12"/>
  <c r="G5187" i="12"/>
  <c r="V5186" i="12"/>
  <c r="L5186" i="12"/>
  <c r="K5186" i="12"/>
  <c r="J5186" i="12"/>
  <c r="H5186" i="12"/>
  <c r="G5186" i="12"/>
  <c r="V5185" i="12"/>
  <c r="L5185" i="12"/>
  <c r="K5185" i="12"/>
  <c r="J5185" i="12"/>
  <c r="H5185" i="12"/>
  <c r="G5185" i="12"/>
  <c r="V5184" i="12"/>
  <c r="L5184" i="12"/>
  <c r="K5184" i="12"/>
  <c r="J5184" i="12"/>
  <c r="H5184" i="12"/>
  <c r="G5184" i="12"/>
  <c r="V5183" i="12"/>
  <c r="L5183" i="12"/>
  <c r="K5183" i="12"/>
  <c r="J5183" i="12"/>
  <c r="H5183" i="12"/>
  <c r="G5183" i="12"/>
  <c r="V5182" i="12"/>
  <c r="L5182" i="12"/>
  <c r="K5182" i="12"/>
  <c r="J5182" i="12"/>
  <c r="H5182" i="12"/>
  <c r="G5182" i="12"/>
  <c r="V5181" i="12"/>
  <c r="L5181" i="12"/>
  <c r="K5181" i="12"/>
  <c r="J5181" i="12"/>
  <c r="H5181" i="12"/>
  <c r="G5181" i="12"/>
  <c r="V5180" i="12"/>
  <c r="L5180" i="12"/>
  <c r="K5180" i="12"/>
  <c r="J5180" i="12"/>
  <c r="H5180" i="12"/>
  <c r="G5180" i="12"/>
  <c r="V5179" i="12"/>
  <c r="L5179" i="12"/>
  <c r="K5179" i="12"/>
  <c r="J5179" i="12"/>
  <c r="H5179" i="12"/>
  <c r="G5179" i="12"/>
  <c r="V5178" i="12"/>
  <c r="L5178" i="12"/>
  <c r="K5178" i="12"/>
  <c r="J5178" i="12"/>
  <c r="H5178" i="12"/>
  <c r="G5178" i="12"/>
  <c r="V5177" i="12"/>
  <c r="L5177" i="12"/>
  <c r="K5177" i="12"/>
  <c r="J5177" i="12"/>
  <c r="H5177" i="12"/>
  <c r="G5177" i="12"/>
  <c r="V5176" i="12"/>
  <c r="L5176" i="12"/>
  <c r="K5176" i="12"/>
  <c r="J5176" i="12"/>
  <c r="H5176" i="12"/>
  <c r="G5176" i="12"/>
  <c r="V5175" i="12"/>
  <c r="L5175" i="12"/>
  <c r="K5175" i="12"/>
  <c r="J5175" i="12"/>
  <c r="H5175" i="12"/>
  <c r="G5175" i="12"/>
  <c r="V5174" i="12"/>
  <c r="L5174" i="12"/>
  <c r="K5174" i="12"/>
  <c r="J5174" i="12"/>
  <c r="H5174" i="12"/>
  <c r="G5174" i="12"/>
  <c r="V5173" i="12"/>
  <c r="L5173" i="12"/>
  <c r="K5173" i="12"/>
  <c r="J5173" i="12"/>
  <c r="H5173" i="12"/>
  <c r="G5173" i="12"/>
  <c r="V5172" i="12"/>
  <c r="L5172" i="12"/>
  <c r="K5172" i="12"/>
  <c r="J5172" i="12"/>
  <c r="H5172" i="12"/>
  <c r="G5172" i="12"/>
  <c r="V5171" i="12"/>
  <c r="L5171" i="12"/>
  <c r="K5171" i="12"/>
  <c r="J5171" i="12"/>
  <c r="H5171" i="12"/>
  <c r="G5171" i="12"/>
  <c r="V5170" i="12"/>
  <c r="L5170" i="12"/>
  <c r="K5170" i="12"/>
  <c r="J5170" i="12"/>
  <c r="H5170" i="12"/>
  <c r="G5170" i="12"/>
  <c r="V5169" i="12"/>
  <c r="L5169" i="12"/>
  <c r="K5169" i="12"/>
  <c r="J5169" i="12"/>
  <c r="H5169" i="12"/>
  <c r="G5169" i="12"/>
  <c r="V5168" i="12"/>
  <c r="L5168" i="12"/>
  <c r="K5168" i="12"/>
  <c r="J5168" i="12"/>
  <c r="H5168" i="12"/>
  <c r="G5168" i="12"/>
  <c r="V5167" i="12"/>
  <c r="L5167" i="12"/>
  <c r="K5167" i="12"/>
  <c r="J5167" i="12"/>
  <c r="H5167" i="12"/>
  <c r="G5167" i="12"/>
  <c r="V5166" i="12"/>
  <c r="L5166" i="12"/>
  <c r="K5166" i="12"/>
  <c r="J5166" i="12"/>
  <c r="H5166" i="12"/>
  <c r="G5166" i="12"/>
  <c r="V5165" i="12"/>
  <c r="L5165" i="12"/>
  <c r="K5165" i="12"/>
  <c r="J5165" i="12"/>
  <c r="H5165" i="12"/>
  <c r="G5165" i="12"/>
  <c r="V5164" i="12"/>
  <c r="L5164" i="12"/>
  <c r="K5164" i="12"/>
  <c r="J5164" i="12"/>
  <c r="H5164" i="12"/>
  <c r="G5164" i="12"/>
  <c r="V5163" i="12"/>
  <c r="L5163" i="12"/>
  <c r="K5163" i="12"/>
  <c r="J5163" i="12"/>
  <c r="H5163" i="12"/>
  <c r="G5163" i="12"/>
  <c r="V5162" i="12"/>
  <c r="L5162" i="12"/>
  <c r="K5162" i="12"/>
  <c r="J5162" i="12"/>
  <c r="H5162" i="12"/>
  <c r="G5162" i="12"/>
  <c r="V5161" i="12"/>
  <c r="L5161" i="12"/>
  <c r="K5161" i="12"/>
  <c r="J5161" i="12"/>
  <c r="H5161" i="12"/>
  <c r="G5161" i="12"/>
  <c r="V5160" i="12"/>
  <c r="L5160" i="12"/>
  <c r="K5160" i="12"/>
  <c r="J5160" i="12"/>
  <c r="H5160" i="12"/>
  <c r="G5160" i="12"/>
  <c r="V5159" i="12"/>
  <c r="L5159" i="12"/>
  <c r="K5159" i="12"/>
  <c r="J5159" i="12"/>
  <c r="H5159" i="12"/>
  <c r="G5159" i="12"/>
  <c r="V5158" i="12"/>
  <c r="L5158" i="12"/>
  <c r="K5158" i="12"/>
  <c r="J5158" i="12"/>
  <c r="H5158" i="12"/>
  <c r="G5158" i="12"/>
  <c r="V5157" i="12"/>
  <c r="L5157" i="12"/>
  <c r="K5157" i="12"/>
  <c r="J5157" i="12"/>
  <c r="H5157" i="12"/>
  <c r="G5157" i="12"/>
  <c r="V5156" i="12"/>
  <c r="L5156" i="12"/>
  <c r="K5156" i="12"/>
  <c r="J5156" i="12"/>
  <c r="H5156" i="12"/>
  <c r="G5156" i="12"/>
  <c r="V5155" i="12"/>
  <c r="L5155" i="12"/>
  <c r="K5155" i="12"/>
  <c r="J5155" i="12"/>
  <c r="H5155" i="12"/>
  <c r="G5155" i="12"/>
  <c r="V5154" i="12"/>
  <c r="L5154" i="12"/>
  <c r="K5154" i="12"/>
  <c r="J5154" i="12"/>
  <c r="H5154" i="12"/>
  <c r="G5154" i="12"/>
  <c r="V5153" i="12"/>
  <c r="L5153" i="12"/>
  <c r="K5153" i="12"/>
  <c r="J5153" i="12"/>
  <c r="H5153" i="12"/>
  <c r="G5153" i="12"/>
  <c r="V5152" i="12"/>
  <c r="L5152" i="12"/>
  <c r="K5152" i="12"/>
  <c r="J5152" i="12"/>
  <c r="H5152" i="12"/>
  <c r="G5152" i="12"/>
  <c r="V5151" i="12"/>
  <c r="L5151" i="12"/>
  <c r="K5151" i="12"/>
  <c r="J5151" i="12"/>
  <c r="H5151" i="12"/>
  <c r="G5151" i="12"/>
  <c r="V5150" i="12"/>
  <c r="L5150" i="12"/>
  <c r="K5150" i="12"/>
  <c r="J5150" i="12"/>
  <c r="H5150" i="12"/>
  <c r="G5150" i="12"/>
  <c r="V5149" i="12"/>
  <c r="L5149" i="12"/>
  <c r="K5149" i="12"/>
  <c r="J5149" i="12"/>
  <c r="H5149" i="12"/>
  <c r="G5149" i="12"/>
  <c r="V5148" i="12"/>
  <c r="L5148" i="12"/>
  <c r="K5148" i="12"/>
  <c r="J5148" i="12"/>
  <c r="H5148" i="12"/>
  <c r="G5148" i="12"/>
  <c r="V5147" i="12"/>
  <c r="L5147" i="12"/>
  <c r="K5147" i="12"/>
  <c r="J5147" i="12"/>
  <c r="H5147" i="12"/>
  <c r="G5147" i="12"/>
  <c r="V5146" i="12"/>
  <c r="L5146" i="12"/>
  <c r="K5146" i="12"/>
  <c r="J5146" i="12"/>
  <c r="H5146" i="12"/>
  <c r="G5146" i="12"/>
  <c r="V5145" i="12"/>
  <c r="L5145" i="12"/>
  <c r="K5145" i="12"/>
  <c r="J5145" i="12"/>
  <c r="H5145" i="12"/>
  <c r="G5145" i="12"/>
  <c r="V5144" i="12"/>
  <c r="L5144" i="12"/>
  <c r="K5144" i="12"/>
  <c r="J5144" i="12"/>
  <c r="H5144" i="12"/>
  <c r="G5144" i="12"/>
  <c r="V5143" i="12"/>
  <c r="L5143" i="12"/>
  <c r="K5143" i="12"/>
  <c r="J5143" i="12"/>
  <c r="H5143" i="12"/>
  <c r="G5143" i="12"/>
  <c r="V5142" i="12"/>
  <c r="L5142" i="12"/>
  <c r="K5142" i="12"/>
  <c r="J5142" i="12"/>
  <c r="H5142" i="12"/>
  <c r="G5142" i="12"/>
  <c r="V5141" i="12"/>
  <c r="L5141" i="12"/>
  <c r="K5141" i="12"/>
  <c r="J5141" i="12"/>
  <c r="H5141" i="12"/>
  <c r="G5141" i="12"/>
  <c r="V5140" i="12"/>
  <c r="L5140" i="12"/>
  <c r="K5140" i="12"/>
  <c r="J5140" i="12"/>
  <c r="H5140" i="12"/>
  <c r="G5140" i="12"/>
  <c r="V5139" i="12"/>
  <c r="L5139" i="12"/>
  <c r="K5139" i="12"/>
  <c r="J5139" i="12"/>
  <c r="H5139" i="12"/>
  <c r="G5139" i="12"/>
  <c r="V5138" i="12"/>
  <c r="L5138" i="12"/>
  <c r="K5138" i="12"/>
  <c r="J5138" i="12"/>
  <c r="H5138" i="12"/>
  <c r="G5138" i="12"/>
  <c r="V5137" i="12"/>
  <c r="L5137" i="12"/>
  <c r="K5137" i="12"/>
  <c r="J5137" i="12"/>
  <c r="H5137" i="12"/>
  <c r="G5137" i="12"/>
  <c r="V5136" i="12"/>
  <c r="L5136" i="12"/>
  <c r="K5136" i="12"/>
  <c r="J5136" i="12"/>
  <c r="H5136" i="12"/>
  <c r="G5136" i="12"/>
  <c r="V5135" i="12"/>
  <c r="L5135" i="12"/>
  <c r="K5135" i="12"/>
  <c r="J5135" i="12"/>
  <c r="H5135" i="12"/>
  <c r="G5135" i="12"/>
  <c r="V5134" i="12"/>
  <c r="L5134" i="12"/>
  <c r="K5134" i="12"/>
  <c r="J5134" i="12"/>
  <c r="H5134" i="12"/>
  <c r="G5134" i="12"/>
  <c r="V5133" i="12"/>
  <c r="L5133" i="12"/>
  <c r="K5133" i="12"/>
  <c r="J5133" i="12"/>
  <c r="H5133" i="12"/>
  <c r="G5133" i="12"/>
  <c r="V5132" i="12"/>
  <c r="L5132" i="12"/>
  <c r="K5132" i="12"/>
  <c r="J5132" i="12"/>
  <c r="H5132" i="12"/>
  <c r="G5132" i="12"/>
  <c r="V5131" i="12"/>
  <c r="L5131" i="12"/>
  <c r="K5131" i="12"/>
  <c r="J5131" i="12"/>
  <c r="H5131" i="12"/>
  <c r="G5131" i="12"/>
  <c r="V5130" i="12"/>
  <c r="L5130" i="12"/>
  <c r="K5130" i="12"/>
  <c r="J5130" i="12"/>
  <c r="H5130" i="12"/>
  <c r="G5130" i="12"/>
  <c r="V5129" i="12"/>
  <c r="L5129" i="12"/>
  <c r="K5129" i="12"/>
  <c r="J5129" i="12"/>
  <c r="H5129" i="12"/>
  <c r="G5129" i="12"/>
  <c r="V5128" i="12"/>
  <c r="L5128" i="12"/>
  <c r="K5128" i="12"/>
  <c r="J5128" i="12"/>
  <c r="H5128" i="12"/>
  <c r="G5128" i="12"/>
  <c r="V5127" i="12"/>
  <c r="L5127" i="12"/>
  <c r="K5127" i="12"/>
  <c r="J5127" i="12"/>
  <c r="H5127" i="12"/>
  <c r="G5127" i="12"/>
  <c r="V5126" i="12"/>
  <c r="L5126" i="12"/>
  <c r="K5126" i="12"/>
  <c r="J5126" i="12"/>
  <c r="H5126" i="12"/>
  <c r="G5126" i="12"/>
  <c r="V5125" i="12"/>
  <c r="L5125" i="12"/>
  <c r="K5125" i="12"/>
  <c r="J5125" i="12"/>
  <c r="H5125" i="12"/>
  <c r="G5125" i="12"/>
  <c r="V5124" i="12"/>
  <c r="L5124" i="12"/>
  <c r="K5124" i="12"/>
  <c r="J5124" i="12"/>
  <c r="H5124" i="12"/>
  <c r="G5124" i="12"/>
  <c r="V5123" i="12"/>
  <c r="L5123" i="12"/>
  <c r="K5123" i="12"/>
  <c r="J5123" i="12"/>
  <c r="H5123" i="12"/>
  <c r="G5123" i="12"/>
  <c r="V5122" i="12"/>
  <c r="L5122" i="12"/>
  <c r="K5122" i="12"/>
  <c r="J5122" i="12"/>
  <c r="H5122" i="12"/>
  <c r="G5122" i="12"/>
  <c r="V5121" i="12"/>
  <c r="L5121" i="12"/>
  <c r="K5121" i="12"/>
  <c r="J5121" i="12"/>
  <c r="H5121" i="12"/>
  <c r="G5121" i="12"/>
  <c r="V5120" i="12"/>
  <c r="L5120" i="12"/>
  <c r="K5120" i="12"/>
  <c r="J5120" i="12"/>
  <c r="H5120" i="12"/>
  <c r="G5120" i="12"/>
  <c r="V5119" i="12"/>
  <c r="L5119" i="12"/>
  <c r="K5119" i="12"/>
  <c r="J5119" i="12"/>
  <c r="H5119" i="12"/>
  <c r="G5119" i="12"/>
  <c r="V5118" i="12"/>
  <c r="L5118" i="12"/>
  <c r="K5118" i="12"/>
  <c r="J5118" i="12"/>
  <c r="H5118" i="12"/>
  <c r="G5118" i="12"/>
  <c r="V5117" i="12"/>
  <c r="L5117" i="12"/>
  <c r="K5117" i="12"/>
  <c r="J5117" i="12"/>
  <c r="H5117" i="12"/>
  <c r="G5117" i="12"/>
  <c r="V5116" i="12"/>
  <c r="L5116" i="12"/>
  <c r="K5116" i="12"/>
  <c r="J5116" i="12"/>
  <c r="H5116" i="12"/>
  <c r="G5116" i="12"/>
  <c r="V5115" i="12"/>
  <c r="L5115" i="12"/>
  <c r="K5115" i="12"/>
  <c r="J5115" i="12"/>
  <c r="H5115" i="12"/>
  <c r="G5115" i="12"/>
  <c r="V5114" i="12"/>
  <c r="L5114" i="12"/>
  <c r="K5114" i="12"/>
  <c r="J5114" i="12"/>
  <c r="H5114" i="12"/>
  <c r="G5114" i="12"/>
  <c r="V5113" i="12"/>
  <c r="L5113" i="12"/>
  <c r="K5113" i="12"/>
  <c r="J5113" i="12"/>
  <c r="H5113" i="12"/>
  <c r="G5113" i="12"/>
  <c r="V5112" i="12"/>
  <c r="L5112" i="12"/>
  <c r="K5112" i="12"/>
  <c r="J5112" i="12"/>
  <c r="H5112" i="12"/>
  <c r="G5112" i="12"/>
  <c r="V5111" i="12"/>
  <c r="L5111" i="12"/>
  <c r="K5111" i="12"/>
  <c r="J5111" i="12"/>
  <c r="H5111" i="12"/>
  <c r="G5111" i="12"/>
  <c r="V5110" i="12"/>
  <c r="L5110" i="12"/>
  <c r="K5110" i="12"/>
  <c r="J5110" i="12"/>
  <c r="H5110" i="12"/>
  <c r="G5110" i="12"/>
  <c r="V5109" i="12"/>
  <c r="L5109" i="12"/>
  <c r="K5109" i="12"/>
  <c r="J5109" i="12"/>
  <c r="H5109" i="12"/>
  <c r="G5109" i="12"/>
  <c r="V5108" i="12"/>
  <c r="L5108" i="12"/>
  <c r="K5108" i="12"/>
  <c r="J5108" i="12"/>
  <c r="H5108" i="12"/>
  <c r="G5108" i="12"/>
  <c r="V5107" i="12"/>
  <c r="L5107" i="12"/>
  <c r="K5107" i="12"/>
  <c r="J5107" i="12"/>
  <c r="H5107" i="12"/>
  <c r="G5107" i="12"/>
  <c r="V5106" i="12"/>
  <c r="L5106" i="12"/>
  <c r="K5106" i="12"/>
  <c r="J5106" i="12"/>
  <c r="H5106" i="12"/>
  <c r="G5106" i="12"/>
  <c r="V5105" i="12"/>
  <c r="L5105" i="12"/>
  <c r="K5105" i="12"/>
  <c r="J5105" i="12"/>
  <c r="H5105" i="12"/>
  <c r="G5105" i="12"/>
  <c r="V5104" i="12"/>
  <c r="L5104" i="12"/>
  <c r="K5104" i="12"/>
  <c r="J5104" i="12"/>
  <c r="H5104" i="12"/>
  <c r="G5104" i="12"/>
  <c r="V5103" i="12"/>
  <c r="L5103" i="12"/>
  <c r="K5103" i="12"/>
  <c r="J5103" i="12"/>
  <c r="H5103" i="12"/>
  <c r="G5103" i="12"/>
  <c r="V5102" i="12"/>
  <c r="L5102" i="12"/>
  <c r="K5102" i="12"/>
  <c r="J5102" i="12"/>
  <c r="H5102" i="12"/>
  <c r="G5102" i="12"/>
  <c r="V5101" i="12"/>
  <c r="L5101" i="12"/>
  <c r="K5101" i="12"/>
  <c r="J5101" i="12"/>
  <c r="H5101" i="12"/>
  <c r="G5101" i="12"/>
  <c r="V5100" i="12"/>
  <c r="L5100" i="12"/>
  <c r="K5100" i="12"/>
  <c r="J5100" i="12"/>
  <c r="H5100" i="12"/>
  <c r="G5100" i="12"/>
  <c r="V5099" i="12"/>
  <c r="L5099" i="12"/>
  <c r="K5099" i="12"/>
  <c r="J5099" i="12"/>
  <c r="H5099" i="12"/>
  <c r="G5099" i="12"/>
  <c r="V5098" i="12"/>
  <c r="L5098" i="12"/>
  <c r="K5098" i="12"/>
  <c r="J5098" i="12"/>
  <c r="H5098" i="12"/>
  <c r="G5098" i="12"/>
  <c r="V5097" i="12"/>
  <c r="L5097" i="12"/>
  <c r="K5097" i="12"/>
  <c r="J5097" i="12"/>
  <c r="H5097" i="12"/>
  <c r="G5097" i="12"/>
  <c r="V5096" i="12"/>
  <c r="L5096" i="12"/>
  <c r="K5096" i="12"/>
  <c r="J5096" i="12"/>
  <c r="H5096" i="12"/>
  <c r="G5096" i="12"/>
  <c r="V5095" i="12"/>
  <c r="L5095" i="12"/>
  <c r="K5095" i="12"/>
  <c r="J5095" i="12"/>
  <c r="H5095" i="12"/>
  <c r="G5095" i="12"/>
  <c r="V5094" i="12"/>
  <c r="L5094" i="12"/>
  <c r="K5094" i="12"/>
  <c r="J5094" i="12"/>
  <c r="H5094" i="12"/>
  <c r="G5094" i="12"/>
  <c r="V5093" i="12"/>
  <c r="L5093" i="12"/>
  <c r="K5093" i="12"/>
  <c r="J5093" i="12"/>
  <c r="H5093" i="12"/>
  <c r="G5093" i="12"/>
  <c r="V5092" i="12"/>
  <c r="L5092" i="12"/>
  <c r="K5092" i="12"/>
  <c r="J5092" i="12"/>
  <c r="H5092" i="12"/>
  <c r="G5092" i="12"/>
  <c r="V5091" i="12"/>
  <c r="L5091" i="12"/>
  <c r="K5091" i="12"/>
  <c r="J5091" i="12"/>
  <c r="H5091" i="12"/>
  <c r="G5091" i="12"/>
  <c r="V5090" i="12"/>
  <c r="L5090" i="12"/>
  <c r="K5090" i="12"/>
  <c r="J5090" i="12"/>
  <c r="H5090" i="12"/>
  <c r="G5090" i="12"/>
  <c r="V5089" i="12"/>
  <c r="L5089" i="12"/>
  <c r="K5089" i="12"/>
  <c r="J5089" i="12"/>
  <c r="H5089" i="12"/>
  <c r="G5089" i="12"/>
  <c r="V5088" i="12"/>
  <c r="L5088" i="12"/>
  <c r="K5088" i="12"/>
  <c r="J5088" i="12"/>
  <c r="H5088" i="12"/>
  <c r="G5088" i="12"/>
  <c r="V5087" i="12"/>
  <c r="L5087" i="12"/>
  <c r="K5087" i="12"/>
  <c r="J5087" i="12"/>
  <c r="H5087" i="12"/>
  <c r="G5087" i="12"/>
  <c r="V5086" i="12"/>
  <c r="L5086" i="12"/>
  <c r="K5086" i="12"/>
  <c r="J5086" i="12"/>
  <c r="H5086" i="12"/>
  <c r="G5086" i="12"/>
  <c r="V5085" i="12"/>
  <c r="L5085" i="12"/>
  <c r="K5085" i="12"/>
  <c r="J5085" i="12"/>
  <c r="H5085" i="12"/>
  <c r="G5085" i="12"/>
  <c r="V5084" i="12"/>
  <c r="L5084" i="12"/>
  <c r="K5084" i="12"/>
  <c r="J5084" i="12"/>
  <c r="H5084" i="12"/>
  <c r="G5084" i="12"/>
  <c r="V5083" i="12"/>
  <c r="L5083" i="12"/>
  <c r="K5083" i="12"/>
  <c r="J5083" i="12"/>
  <c r="H5083" i="12"/>
  <c r="G5083" i="12"/>
  <c r="V5082" i="12"/>
  <c r="L5082" i="12"/>
  <c r="K5082" i="12"/>
  <c r="J5082" i="12"/>
  <c r="H5082" i="12"/>
  <c r="G5082" i="12"/>
  <c r="V5081" i="12"/>
  <c r="L5081" i="12"/>
  <c r="K5081" i="12"/>
  <c r="J5081" i="12"/>
  <c r="H5081" i="12"/>
  <c r="G5081" i="12"/>
  <c r="V5080" i="12"/>
  <c r="L5080" i="12"/>
  <c r="K5080" i="12"/>
  <c r="J5080" i="12"/>
  <c r="H5080" i="12"/>
  <c r="G5080" i="12"/>
  <c r="V5079" i="12"/>
  <c r="L5079" i="12"/>
  <c r="K5079" i="12"/>
  <c r="J5079" i="12"/>
  <c r="H5079" i="12"/>
  <c r="G5079" i="12"/>
  <c r="V5078" i="12"/>
  <c r="L5078" i="12"/>
  <c r="K5078" i="12"/>
  <c r="J5078" i="12"/>
  <c r="H5078" i="12"/>
  <c r="G5078" i="12"/>
  <c r="V5077" i="12"/>
  <c r="L5077" i="12"/>
  <c r="K5077" i="12"/>
  <c r="J5077" i="12"/>
  <c r="H5077" i="12"/>
  <c r="G5077" i="12"/>
  <c r="V5076" i="12"/>
  <c r="L5076" i="12"/>
  <c r="K5076" i="12"/>
  <c r="J5076" i="12"/>
  <c r="H5076" i="12"/>
  <c r="G5076" i="12"/>
  <c r="V5075" i="12"/>
  <c r="L5075" i="12"/>
  <c r="K5075" i="12"/>
  <c r="J5075" i="12"/>
  <c r="H5075" i="12"/>
  <c r="G5075" i="12"/>
  <c r="V5074" i="12"/>
  <c r="L5074" i="12"/>
  <c r="K5074" i="12"/>
  <c r="J5074" i="12"/>
  <c r="H5074" i="12"/>
  <c r="G5074" i="12"/>
  <c r="V5073" i="12"/>
  <c r="L5073" i="12"/>
  <c r="K5073" i="12"/>
  <c r="J5073" i="12"/>
  <c r="H5073" i="12"/>
  <c r="G5073" i="12"/>
  <c r="V5072" i="12"/>
  <c r="L5072" i="12"/>
  <c r="K5072" i="12"/>
  <c r="J5072" i="12"/>
  <c r="H5072" i="12"/>
  <c r="G5072" i="12"/>
  <c r="V5071" i="12"/>
  <c r="L5071" i="12"/>
  <c r="K5071" i="12"/>
  <c r="J5071" i="12"/>
  <c r="H5071" i="12"/>
  <c r="G5071" i="12"/>
  <c r="V5070" i="12"/>
  <c r="L5070" i="12"/>
  <c r="K5070" i="12"/>
  <c r="J5070" i="12"/>
  <c r="H5070" i="12"/>
  <c r="G5070" i="12"/>
  <c r="V5069" i="12"/>
  <c r="L5069" i="12"/>
  <c r="K5069" i="12"/>
  <c r="J5069" i="12"/>
  <c r="H5069" i="12"/>
  <c r="G5069" i="12"/>
  <c r="V5068" i="12"/>
  <c r="L5068" i="12"/>
  <c r="K5068" i="12"/>
  <c r="J5068" i="12"/>
  <c r="H5068" i="12"/>
  <c r="G5068" i="12"/>
  <c r="V5067" i="12"/>
  <c r="L5067" i="12"/>
  <c r="K5067" i="12"/>
  <c r="J5067" i="12"/>
  <c r="H5067" i="12"/>
  <c r="G5067" i="12"/>
  <c r="V5066" i="12"/>
  <c r="L5066" i="12"/>
  <c r="K5066" i="12"/>
  <c r="J5066" i="12"/>
  <c r="H5066" i="12"/>
  <c r="G5066" i="12"/>
  <c r="V5065" i="12"/>
  <c r="L5065" i="12"/>
  <c r="K5065" i="12"/>
  <c r="J5065" i="12"/>
  <c r="H5065" i="12"/>
  <c r="G5065" i="12"/>
  <c r="V5064" i="12"/>
  <c r="L5064" i="12"/>
  <c r="K5064" i="12"/>
  <c r="J5064" i="12"/>
  <c r="H5064" i="12"/>
  <c r="G5064" i="12"/>
  <c r="V5063" i="12"/>
  <c r="L5063" i="12"/>
  <c r="K5063" i="12"/>
  <c r="J5063" i="12"/>
  <c r="H5063" i="12"/>
  <c r="G5063" i="12"/>
  <c r="V5062" i="12"/>
  <c r="L5062" i="12"/>
  <c r="K5062" i="12"/>
  <c r="J5062" i="12"/>
  <c r="H5062" i="12"/>
  <c r="G5062" i="12"/>
  <c r="V5061" i="12"/>
  <c r="L5061" i="12"/>
  <c r="K5061" i="12"/>
  <c r="J5061" i="12"/>
  <c r="H5061" i="12"/>
  <c r="G5061" i="12"/>
  <c r="V5060" i="12"/>
  <c r="L5060" i="12"/>
  <c r="K5060" i="12"/>
  <c r="J5060" i="12"/>
  <c r="H5060" i="12"/>
  <c r="G5060" i="12"/>
  <c r="V5059" i="12"/>
  <c r="L5059" i="12"/>
  <c r="K5059" i="12"/>
  <c r="J5059" i="12"/>
  <c r="H5059" i="12"/>
  <c r="G5059" i="12"/>
  <c r="V5058" i="12"/>
  <c r="L5058" i="12"/>
  <c r="K5058" i="12"/>
  <c r="J5058" i="12"/>
  <c r="H5058" i="12"/>
  <c r="G5058" i="12"/>
  <c r="V5057" i="12"/>
  <c r="L5057" i="12"/>
  <c r="K5057" i="12"/>
  <c r="J5057" i="12"/>
  <c r="H5057" i="12"/>
  <c r="G5057" i="12"/>
  <c r="V5056" i="12"/>
  <c r="L5056" i="12"/>
  <c r="K5056" i="12"/>
  <c r="J5056" i="12"/>
  <c r="H5056" i="12"/>
  <c r="G5056" i="12"/>
  <c r="V5055" i="12"/>
  <c r="L5055" i="12"/>
  <c r="K5055" i="12"/>
  <c r="J5055" i="12"/>
  <c r="H5055" i="12"/>
  <c r="G5055" i="12"/>
  <c r="V5054" i="12"/>
  <c r="L5054" i="12"/>
  <c r="K5054" i="12"/>
  <c r="J5054" i="12"/>
  <c r="H5054" i="12"/>
  <c r="G5054" i="12"/>
  <c r="V5053" i="12"/>
  <c r="L5053" i="12"/>
  <c r="K5053" i="12"/>
  <c r="J5053" i="12"/>
  <c r="H5053" i="12"/>
  <c r="G5053" i="12"/>
  <c r="V5052" i="12"/>
  <c r="L5052" i="12"/>
  <c r="K5052" i="12"/>
  <c r="J5052" i="12"/>
  <c r="H5052" i="12"/>
  <c r="G5052" i="12"/>
  <c r="V5051" i="12"/>
  <c r="L5051" i="12"/>
  <c r="K5051" i="12"/>
  <c r="J5051" i="12"/>
  <c r="H5051" i="12"/>
  <c r="G5051" i="12"/>
  <c r="V5050" i="12"/>
  <c r="L5050" i="12"/>
  <c r="K5050" i="12"/>
  <c r="J5050" i="12"/>
  <c r="H5050" i="12"/>
  <c r="G5050" i="12"/>
  <c r="V5049" i="12"/>
  <c r="L5049" i="12"/>
  <c r="K5049" i="12"/>
  <c r="J5049" i="12"/>
  <c r="H5049" i="12"/>
  <c r="G5049" i="12"/>
  <c r="V5048" i="12"/>
  <c r="L5048" i="12"/>
  <c r="K5048" i="12"/>
  <c r="J5048" i="12"/>
  <c r="H5048" i="12"/>
  <c r="G5048" i="12"/>
  <c r="V5047" i="12"/>
  <c r="L5047" i="12"/>
  <c r="K5047" i="12"/>
  <c r="J5047" i="12"/>
  <c r="H5047" i="12"/>
  <c r="G5047" i="12"/>
  <c r="V5046" i="12"/>
  <c r="L5046" i="12"/>
  <c r="K5046" i="12"/>
  <c r="J5046" i="12"/>
  <c r="H5046" i="12"/>
  <c r="G5046" i="12"/>
  <c r="V5045" i="12"/>
  <c r="L5045" i="12"/>
  <c r="K5045" i="12"/>
  <c r="J5045" i="12"/>
  <c r="H5045" i="12"/>
  <c r="G5045" i="12"/>
  <c r="V5044" i="12"/>
  <c r="L5044" i="12"/>
  <c r="K5044" i="12"/>
  <c r="J5044" i="12"/>
  <c r="H5044" i="12"/>
  <c r="G5044" i="12"/>
  <c r="V5043" i="12"/>
  <c r="L5043" i="12"/>
  <c r="K5043" i="12"/>
  <c r="J5043" i="12"/>
  <c r="H5043" i="12"/>
  <c r="G5043" i="12"/>
  <c r="V5042" i="12"/>
  <c r="L5042" i="12"/>
  <c r="K5042" i="12"/>
  <c r="J5042" i="12"/>
  <c r="H5042" i="12"/>
  <c r="G5042" i="12"/>
  <c r="V5041" i="12"/>
  <c r="L5041" i="12"/>
  <c r="K5041" i="12"/>
  <c r="J5041" i="12"/>
  <c r="H5041" i="12"/>
  <c r="G5041" i="12"/>
  <c r="V5040" i="12"/>
  <c r="L5040" i="12"/>
  <c r="K5040" i="12"/>
  <c r="J5040" i="12"/>
  <c r="H5040" i="12"/>
  <c r="G5040" i="12"/>
  <c r="V5039" i="12"/>
  <c r="L5039" i="12"/>
  <c r="K5039" i="12"/>
  <c r="J5039" i="12"/>
  <c r="H5039" i="12"/>
  <c r="G5039" i="12"/>
  <c r="V5038" i="12"/>
  <c r="L5038" i="12"/>
  <c r="K5038" i="12"/>
  <c r="J5038" i="12"/>
  <c r="H5038" i="12"/>
  <c r="G5038" i="12"/>
  <c r="V5037" i="12"/>
  <c r="L5037" i="12"/>
  <c r="K5037" i="12"/>
  <c r="J5037" i="12"/>
  <c r="H5037" i="12"/>
  <c r="G5037" i="12"/>
  <c r="V5036" i="12"/>
  <c r="L5036" i="12"/>
  <c r="K5036" i="12"/>
  <c r="J5036" i="12"/>
  <c r="H5036" i="12"/>
  <c r="G5036" i="12"/>
  <c r="V5035" i="12"/>
  <c r="L5035" i="12"/>
  <c r="K5035" i="12"/>
  <c r="J5035" i="12"/>
  <c r="H5035" i="12"/>
  <c r="G5035" i="12"/>
  <c r="V5034" i="12"/>
  <c r="L5034" i="12"/>
  <c r="K5034" i="12"/>
  <c r="J5034" i="12"/>
  <c r="H5034" i="12"/>
  <c r="G5034" i="12"/>
  <c r="V5033" i="12"/>
  <c r="L5033" i="12"/>
  <c r="K5033" i="12"/>
  <c r="J5033" i="12"/>
  <c r="H5033" i="12"/>
  <c r="G5033" i="12"/>
  <c r="V5032" i="12"/>
  <c r="L5032" i="12"/>
  <c r="K5032" i="12"/>
  <c r="J5032" i="12"/>
  <c r="H5032" i="12"/>
  <c r="G5032" i="12"/>
  <c r="V5031" i="12"/>
  <c r="L5031" i="12"/>
  <c r="K5031" i="12"/>
  <c r="J5031" i="12"/>
  <c r="H5031" i="12"/>
  <c r="G5031" i="12"/>
  <c r="V5030" i="12"/>
  <c r="L5030" i="12"/>
  <c r="K5030" i="12"/>
  <c r="J5030" i="12"/>
  <c r="H5030" i="12"/>
  <c r="G5030" i="12"/>
  <c r="V5029" i="12"/>
  <c r="L5029" i="12"/>
  <c r="K5029" i="12"/>
  <c r="J5029" i="12"/>
  <c r="H5029" i="12"/>
  <c r="G5029" i="12"/>
  <c r="V5028" i="12"/>
  <c r="L5028" i="12"/>
  <c r="K5028" i="12"/>
  <c r="J5028" i="12"/>
  <c r="H5028" i="12"/>
  <c r="G5028" i="12"/>
  <c r="V5027" i="12"/>
  <c r="L5027" i="12"/>
  <c r="K5027" i="12"/>
  <c r="J5027" i="12"/>
  <c r="H5027" i="12"/>
  <c r="G5027" i="12"/>
  <c r="V5026" i="12"/>
  <c r="L5026" i="12"/>
  <c r="K5026" i="12"/>
  <c r="J5026" i="12"/>
  <c r="H5026" i="12"/>
  <c r="G5026" i="12"/>
  <c r="V5025" i="12"/>
  <c r="L5025" i="12"/>
  <c r="K5025" i="12"/>
  <c r="J5025" i="12"/>
  <c r="H5025" i="12"/>
  <c r="G5025" i="12"/>
  <c r="V5024" i="12"/>
  <c r="L5024" i="12"/>
  <c r="K5024" i="12"/>
  <c r="J5024" i="12"/>
  <c r="H5024" i="12"/>
  <c r="G5024" i="12"/>
  <c r="V5023" i="12"/>
  <c r="L5023" i="12"/>
  <c r="K5023" i="12"/>
  <c r="J5023" i="12"/>
  <c r="H5023" i="12"/>
  <c r="G5023" i="12"/>
  <c r="V5022" i="12"/>
  <c r="L5022" i="12"/>
  <c r="K5022" i="12"/>
  <c r="J5022" i="12"/>
  <c r="H5022" i="12"/>
  <c r="G5022" i="12"/>
  <c r="V5021" i="12"/>
  <c r="L5021" i="12"/>
  <c r="K5021" i="12"/>
  <c r="J5021" i="12"/>
  <c r="H5021" i="12"/>
  <c r="G5021" i="12"/>
  <c r="V5020" i="12"/>
  <c r="L5020" i="12"/>
  <c r="K5020" i="12"/>
  <c r="J5020" i="12"/>
  <c r="H5020" i="12"/>
  <c r="G5020" i="12"/>
  <c r="V5019" i="12"/>
  <c r="L5019" i="12"/>
  <c r="K5019" i="12"/>
  <c r="J5019" i="12"/>
  <c r="H5019" i="12"/>
  <c r="G5019" i="12"/>
  <c r="V5018" i="12"/>
  <c r="L5018" i="12"/>
  <c r="K5018" i="12"/>
  <c r="J5018" i="12"/>
  <c r="H5018" i="12"/>
  <c r="G5018" i="12"/>
  <c r="V5017" i="12"/>
  <c r="L5017" i="12"/>
  <c r="K5017" i="12"/>
  <c r="J5017" i="12"/>
  <c r="H5017" i="12"/>
  <c r="G5017" i="12"/>
  <c r="V5016" i="12"/>
  <c r="L5016" i="12"/>
  <c r="K5016" i="12"/>
  <c r="J5016" i="12"/>
  <c r="H5016" i="12"/>
  <c r="G5016" i="12"/>
  <c r="V5015" i="12"/>
  <c r="L5015" i="12"/>
  <c r="K5015" i="12"/>
  <c r="J5015" i="12"/>
  <c r="H5015" i="12"/>
  <c r="G5015" i="12"/>
  <c r="V5014" i="12"/>
  <c r="L5014" i="12"/>
  <c r="K5014" i="12"/>
  <c r="J5014" i="12"/>
  <c r="H5014" i="12"/>
  <c r="G5014" i="12"/>
  <c r="V5013" i="12"/>
  <c r="L5013" i="12"/>
  <c r="K5013" i="12"/>
  <c r="J5013" i="12"/>
  <c r="H5013" i="12"/>
  <c r="G5013" i="12"/>
  <c r="V5012" i="12"/>
  <c r="L5012" i="12"/>
  <c r="K5012" i="12"/>
  <c r="J5012" i="12"/>
  <c r="H5012" i="12"/>
  <c r="G5012" i="12"/>
  <c r="V5011" i="12"/>
  <c r="L5011" i="12"/>
  <c r="K5011" i="12"/>
  <c r="J5011" i="12"/>
  <c r="H5011" i="12"/>
  <c r="G5011" i="12"/>
  <c r="V5010" i="12"/>
  <c r="L5010" i="12"/>
  <c r="K5010" i="12"/>
  <c r="J5010" i="12"/>
  <c r="H5010" i="12"/>
  <c r="G5010" i="12"/>
  <c r="V5009" i="12"/>
  <c r="L5009" i="12"/>
  <c r="K5009" i="12"/>
  <c r="J5009" i="12"/>
  <c r="H5009" i="12"/>
  <c r="G5009" i="12"/>
  <c r="V5008" i="12"/>
  <c r="L5008" i="12"/>
  <c r="K5008" i="12"/>
  <c r="J5008" i="12"/>
  <c r="H5008" i="12"/>
  <c r="G5008" i="12"/>
  <c r="V5007" i="12"/>
  <c r="L5007" i="12"/>
  <c r="K5007" i="12"/>
  <c r="J5007" i="12"/>
  <c r="H5007" i="12"/>
  <c r="G5007" i="12"/>
  <c r="V5006" i="12"/>
  <c r="L5006" i="12"/>
  <c r="K5006" i="12"/>
  <c r="J5006" i="12"/>
  <c r="H5006" i="12"/>
  <c r="G5006" i="12"/>
  <c r="V5005" i="12"/>
  <c r="L5005" i="12"/>
  <c r="K5005" i="12"/>
  <c r="J5005" i="12"/>
  <c r="H5005" i="12"/>
  <c r="G5005" i="12"/>
  <c r="V5004" i="12"/>
  <c r="L5004" i="12"/>
  <c r="K5004" i="12"/>
  <c r="J5004" i="12"/>
  <c r="H5004" i="12"/>
  <c r="G5004" i="12"/>
  <c r="V5003" i="12"/>
  <c r="L5003" i="12"/>
  <c r="K5003" i="12"/>
  <c r="J5003" i="12"/>
  <c r="H5003" i="12"/>
  <c r="G5003" i="12"/>
  <c r="V5002" i="12"/>
  <c r="L5002" i="12"/>
  <c r="K5002" i="12"/>
  <c r="J5002" i="12"/>
  <c r="H5002" i="12"/>
  <c r="G5002" i="12"/>
  <c r="V5001" i="12"/>
  <c r="L5001" i="12"/>
  <c r="K5001" i="12"/>
  <c r="J5001" i="12"/>
  <c r="H5001" i="12"/>
  <c r="G5001" i="12"/>
  <c r="V5000" i="12"/>
  <c r="L5000" i="12"/>
  <c r="K5000" i="12"/>
  <c r="J5000" i="12"/>
  <c r="H5000" i="12"/>
  <c r="G5000" i="12"/>
  <c r="V4999" i="12"/>
  <c r="L4999" i="12"/>
  <c r="K4999" i="12"/>
  <c r="J4999" i="12"/>
  <c r="H4999" i="12"/>
  <c r="G4999" i="12"/>
  <c r="V4998" i="12"/>
  <c r="L4998" i="12"/>
  <c r="K4998" i="12"/>
  <c r="J4998" i="12"/>
  <c r="H4998" i="12"/>
  <c r="G4998" i="12"/>
  <c r="V4997" i="12"/>
  <c r="L4997" i="12"/>
  <c r="K4997" i="12"/>
  <c r="J4997" i="12"/>
  <c r="H4997" i="12"/>
  <c r="G4997" i="12"/>
  <c r="V4996" i="12"/>
  <c r="L4996" i="12"/>
  <c r="K4996" i="12"/>
  <c r="J4996" i="12"/>
  <c r="H4996" i="12"/>
  <c r="G4996" i="12"/>
  <c r="V4995" i="12"/>
  <c r="L4995" i="12"/>
  <c r="K4995" i="12"/>
  <c r="J4995" i="12"/>
  <c r="H4995" i="12"/>
  <c r="G4995" i="12"/>
  <c r="V4994" i="12"/>
  <c r="L4994" i="12"/>
  <c r="K4994" i="12"/>
  <c r="J4994" i="12"/>
  <c r="H4994" i="12"/>
  <c r="G4994" i="12"/>
  <c r="V4993" i="12"/>
  <c r="L4993" i="12"/>
  <c r="K4993" i="12"/>
  <c r="J4993" i="12"/>
  <c r="H4993" i="12"/>
  <c r="G4993" i="12"/>
  <c r="V4992" i="12"/>
  <c r="L4992" i="12"/>
  <c r="K4992" i="12"/>
  <c r="J4992" i="12"/>
  <c r="H4992" i="12"/>
  <c r="G4992" i="12"/>
  <c r="V4991" i="12"/>
  <c r="L4991" i="12"/>
  <c r="K4991" i="12"/>
  <c r="J4991" i="12"/>
  <c r="H4991" i="12"/>
  <c r="G4991" i="12"/>
  <c r="V4990" i="12"/>
  <c r="L4990" i="12"/>
  <c r="K4990" i="12"/>
  <c r="J4990" i="12"/>
  <c r="H4990" i="12"/>
  <c r="G4990" i="12"/>
  <c r="V4989" i="12"/>
  <c r="L4989" i="12"/>
  <c r="K4989" i="12"/>
  <c r="J4989" i="12"/>
  <c r="H4989" i="12"/>
  <c r="G4989" i="12"/>
  <c r="V4988" i="12"/>
  <c r="L4988" i="12"/>
  <c r="K4988" i="12"/>
  <c r="J4988" i="12"/>
  <c r="H4988" i="12"/>
  <c r="G4988" i="12"/>
  <c r="V4987" i="12"/>
  <c r="L4987" i="12"/>
  <c r="K4987" i="12"/>
  <c r="J4987" i="12"/>
  <c r="H4987" i="12"/>
  <c r="G4987" i="12"/>
  <c r="V4986" i="12"/>
  <c r="L4986" i="12"/>
  <c r="K4986" i="12"/>
  <c r="J4986" i="12"/>
  <c r="H4986" i="12"/>
  <c r="G4986" i="12"/>
  <c r="V4985" i="12"/>
  <c r="L4985" i="12"/>
  <c r="K4985" i="12"/>
  <c r="J4985" i="12"/>
  <c r="H4985" i="12"/>
  <c r="G4985" i="12"/>
  <c r="V4984" i="12"/>
  <c r="L4984" i="12"/>
  <c r="K4984" i="12"/>
  <c r="J4984" i="12"/>
  <c r="H4984" i="12"/>
  <c r="G4984" i="12"/>
  <c r="V4983" i="12"/>
  <c r="L4983" i="12"/>
  <c r="K4983" i="12"/>
  <c r="J4983" i="12"/>
  <c r="H4983" i="12"/>
  <c r="G4983" i="12"/>
  <c r="V4982" i="12"/>
  <c r="L4982" i="12"/>
  <c r="K4982" i="12"/>
  <c r="J4982" i="12"/>
  <c r="H4982" i="12"/>
  <c r="G4982" i="12"/>
  <c r="V4981" i="12"/>
  <c r="L4981" i="12"/>
  <c r="K4981" i="12"/>
  <c r="J4981" i="12"/>
  <c r="H4981" i="12"/>
  <c r="G4981" i="12"/>
  <c r="V4980" i="12"/>
  <c r="L4980" i="12"/>
  <c r="K4980" i="12"/>
  <c r="J4980" i="12"/>
  <c r="H4980" i="12"/>
  <c r="G4980" i="12"/>
  <c r="V4979" i="12"/>
  <c r="L4979" i="12"/>
  <c r="K4979" i="12"/>
  <c r="J4979" i="12"/>
  <c r="H4979" i="12"/>
  <c r="G4979" i="12"/>
  <c r="V4978" i="12"/>
  <c r="L4978" i="12"/>
  <c r="K4978" i="12"/>
  <c r="J4978" i="12"/>
  <c r="H4978" i="12"/>
  <c r="G4978" i="12"/>
  <c r="V4977" i="12"/>
  <c r="L4977" i="12"/>
  <c r="K4977" i="12"/>
  <c r="J4977" i="12"/>
  <c r="H4977" i="12"/>
  <c r="G4977" i="12"/>
  <c r="V4976" i="12"/>
  <c r="L4976" i="12"/>
  <c r="K4976" i="12"/>
  <c r="J4976" i="12"/>
  <c r="H4976" i="12"/>
  <c r="G4976" i="12"/>
  <c r="V4975" i="12"/>
  <c r="L4975" i="12"/>
  <c r="K4975" i="12"/>
  <c r="J4975" i="12"/>
  <c r="H4975" i="12"/>
  <c r="G4975" i="12"/>
  <c r="V4974" i="12"/>
  <c r="L4974" i="12"/>
  <c r="K4974" i="12"/>
  <c r="J4974" i="12"/>
  <c r="H4974" i="12"/>
  <c r="G4974" i="12"/>
  <c r="V4973" i="12"/>
  <c r="L4973" i="12"/>
  <c r="K4973" i="12"/>
  <c r="J4973" i="12"/>
  <c r="H4973" i="12"/>
  <c r="G4973" i="12"/>
  <c r="V4972" i="12"/>
  <c r="L4972" i="12"/>
  <c r="K4972" i="12"/>
  <c r="J4972" i="12"/>
  <c r="H4972" i="12"/>
  <c r="G4972" i="12"/>
  <c r="V4971" i="12"/>
  <c r="L4971" i="12"/>
  <c r="K4971" i="12"/>
  <c r="J4971" i="12"/>
  <c r="H4971" i="12"/>
  <c r="G4971" i="12"/>
  <c r="V4970" i="12"/>
  <c r="L4970" i="12"/>
  <c r="K4970" i="12"/>
  <c r="J4970" i="12"/>
  <c r="H4970" i="12"/>
  <c r="G4970" i="12"/>
  <c r="V4969" i="12"/>
  <c r="L4969" i="12"/>
  <c r="K4969" i="12"/>
  <c r="J4969" i="12"/>
  <c r="H4969" i="12"/>
  <c r="G4969" i="12"/>
  <c r="V4968" i="12"/>
  <c r="L4968" i="12"/>
  <c r="K4968" i="12"/>
  <c r="J4968" i="12"/>
  <c r="H4968" i="12"/>
  <c r="G4968" i="12"/>
  <c r="V4967" i="12"/>
  <c r="L4967" i="12"/>
  <c r="K4967" i="12"/>
  <c r="J4967" i="12"/>
  <c r="H4967" i="12"/>
  <c r="G4967" i="12"/>
  <c r="V4966" i="12"/>
  <c r="L4966" i="12"/>
  <c r="K4966" i="12"/>
  <c r="J4966" i="12"/>
  <c r="H4966" i="12"/>
  <c r="G4966" i="12"/>
  <c r="V4965" i="12"/>
  <c r="L4965" i="12"/>
  <c r="K4965" i="12"/>
  <c r="J4965" i="12"/>
  <c r="H4965" i="12"/>
  <c r="G4965" i="12"/>
  <c r="V4964" i="12"/>
  <c r="L4964" i="12"/>
  <c r="K4964" i="12"/>
  <c r="J4964" i="12"/>
  <c r="H4964" i="12"/>
  <c r="G4964" i="12"/>
  <c r="V4963" i="12"/>
  <c r="L4963" i="12"/>
  <c r="K4963" i="12"/>
  <c r="J4963" i="12"/>
  <c r="H4963" i="12"/>
  <c r="G4963" i="12"/>
  <c r="V4962" i="12"/>
  <c r="L4962" i="12"/>
  <c r="K4962" i="12"/>
  <c r="J4962" i="12"/>
  <c r="H4962" i="12"/>
  <c r="G4962" i="12"/>
  <c r="V4961" i="12"/>
  <c r="L4961" i="12"/>
  <c r="K4961" i="12"/>
  <c r="J4961" i="12"/>
  <c r="H4961" i="12"/>
  <c r="G4961" i="12"/>
  <c r="V4960" i="12"/>
  <c r="L4960" i="12"/>
  <c r="K4960" i="12"/>
  <c r="J4960" i="12"/>
  <c r="H4960" i="12"/>
  <c r="G4960" i="12"/>
  <c r="V4959" i="12"/>
  <c r="L4959" i="12"/>
  <c r="K4959" i="12"/>
  <c r="J4959" i="12"/>
  <c r="H4959" i="12"/>
  <c r="G4959" i="12"/>
  <c r="V4958" i="12"/>
  <c r="L4958" i="12"/>
  <c r="K4958" i="12"/>
  <c r="J4958" i="12"/>
  <c r="H4958" i="12"/>
  <c r="G4958" i="12"/>
  <c r="V4957" i="12"/>
  <c r="L4957" i="12"/>
  <c r="K4957" i="12"/>
  <c r="J4957" i="12"/>
  <c r="H4957" i="12"/>
  <c r="G4957" i="12"/>
  <c r="V4956" i="12"/>
  <c r="L4956" i="12"/>
  <c r="K4956" i="12"/>
  <c r="J4956" i="12"/>
  <c r="H4956" i="12"/>
  <c r="G4956" i="12"/>
  <c r="V4955" i="12"/>
  <c r="L4955" i="12"/>
  <c r="K4955" i="12"/>
  <c r="J4955" i="12"/>
  <c r="H4955" i="12"/>
  <c r="G4955" i="12"/>
  <c r="V4954" i="12"/>
  <c r="L4954" i="12"/>
  <c r="K4954" i="12"/>
  <c r="J4954" i="12"/>
  <c r="H4954" i="12"/>
  <c r="G4954" i="12"/>
  <c r="V4953" i="12"/>
  <c r="L4953" i="12"/>
  <c r="K4953" i="12"/>
  <c r="J4953" i="12"/>
  <c r="H4953" i="12"/>
  <c r="G4953" i="12"/>
  <c r="V4952" i="12"/>
  <c r="L4952" i="12"/>
  <c r="K4952" i="12"/>
  <c r="J4952" i="12"/>
  <c r="H4952" i="12"/>
  <c r="G4952" i="12"/>
  <c r="V4951" i="12"/>
  <c r="L4951" i="12"/>
  <c r="K4951" i="12"/>
  <c r="J4951" i="12"/>
  <c r="H4951" i="12"/>
  <c r="G4951" i="12"/>
  <c r="V4950" i="12"/>
  <c r="L4950" i="12"/>
  <c r="K4950" i="12"/>
  <c r="J4950" i="12"/>
  <c r="H4950" i="12"/>
  <c r="G4950" i="12"/>
  <c r="V4949" i="12"/>
  <c r="L4949" i="12"/>
  <c r="K4949" i="12"/>
  <c r="J4949" i="12"/>
  <c r="H4949" i="12"/>
  <c r="G4949" i="12"/>
  <c r="V4948" i="12"/>
  <c r="L4948" i="12"/>
  <c r="K4948" i="12"/>
  <c r="J4948" i="12"/>
  <c r="H4948" i="12"/>
  <c r="G4948" i="12"/>
  <c r="V4947" i="12"/>
  <c r="L4947" i="12"/>
  <c r="K4947" i="12"/>
  <c r="J4947" i="12"/>
  <c r="H4947" i="12"/>
  <c r="G4947" i="12"/>
  <c r="V4946" i="12"/>
  <c r="L4946" i="12"/>
  <c r="K4946" i="12"/>
  <c r="J4946" i="12"/>
  <c r="H4946" i="12"/>
  <c r="G4946" i="12"/>
  <c r="V4945" i="12"/>
  <c r="L4945" i="12"/>
  <c r="K4945" i="12"/>
  <c r="J4945" i="12"/>
  <c r="H4945" i="12"/>
  <c r="G4945" i="12"/>
  <c r="V4944" i="12"/>
  <c r="L4944" i="12"/>
  <c r="K4944" i="12"/>
  <c r="J4944" i="12"/>
  <c r="H4944" i="12"/>
  <c r="G4944" i="12"/>
  <c r="V4943" i="12"/>
  <c r="L4943" i="12"/>
  <c r="K4943" i="12"/>
  <c r="J4943" i="12"/>
  <c r="H4943" i="12"/>
  <c r="G4943" i="12"/>
  <c r="V4942" i="12"/>
  <c r="L4942" i="12"/>
  <c r="K4942" i="12"/>
  <c r="J4942" i="12"/>
  <c r="H4942" i="12"/>
  <c r="G4942" i="12"/>
  <c r="V4941" i="12"/>
  <c r="L4941" i="12"/>
  <c r="K4941" i="12"/>
  <c r="J4941" i="12"/>
  <c r="H4941" i="12"/>
  <c r="G4941" i="12"/>
  <c r="V4940" i="12"/>
  <c r="L4940" i="12"/>
  <c r="K4940" i="12"/>
  <c r="J4940" i="12"/>
  <c r="H4940" i="12"/>
  <c r="G4940" i="12"/>
  <c r="V4939" i="12"/>
  <c r="L4939" i="12"/>
  <c r="K4939" i="12"/>
  <c r="J4939" i="12"/>
  <c r="H4939" i="12"/>
  <c r="G4939" i="12"/>
  <c r="V4938" i="12"/>
  <c r="L4938" i="12"/>
  <c r="K4938" i="12"/>
  <c r="J4938" i="12"/>
  <c r="H4938" i="12"/>
  <c r="G4938" i="12"/>
  <c r="V4937" i="12"/>
  <c r="L4937" i="12"/>
  <c r="K4937" i="12"/>
  <c r="J4937" i="12"/>
  <c r="H4937" i="12"/>
  <c r="G4937" i="12"/>
  <c r="V4936" i="12"/>
  <c r="L4936" i="12"/>
  <c r="K4936" i="12"/>
  <c r="J4936" i="12"/>
  <c r="H4936" i="12"/>
  <c r="G4936" i="12"/>
  <c r="V4935" i="12"/>
  <c r="L4935" i="12"/>
  <c r="K4935" i="12"/>
  <c r="J4935" i="12"/>
  <c r="H4935" i="12"/>
  <c r="G4935" i="12"/>
  <c r="V4934" i="12"/>
  <c r="L4934" i="12"/>
  <c r="K4934" i="12"/>
  <c r="J4934" i="12"/>
  <c r="H4934" i="12"/>
  <c r="G4934" i="12"/>
  <c r="V4933" i="12"/>
  <c r="L4933" i="12"/>
  <c r="K4933" i="12"/>
  <c r="J4933" i="12"/>
  <c r="H4933" i="12"/>
  <c r="G4933" i="12"/>
  <c r="V4932" i="12"/>
  <c r="L4932" i="12"/>
  <c r="K4932" i="12"/>
  <c r="J4932" i="12"/>
  <c r="H4932" i="12"/>
  <c r="G4932" i="12"/>
  <c r="V4931" i="12"/>
  <c r="L4931" i="12"/>
  <c r="K4931" i="12"/>
  <c r="J4931" i="12"/>
  <c r="H4931" i="12"/>
  <c r="G4931" i="12"/>
  <c r="V4930" i="12"/>
  <c r="L4930" i="12"/>
  <c r="K4930" i="12"/>
  <c r="J4930" i="12"/>
  <c r="H4930" i="12"/>
  <c r="G4930" i="12"/>
  <c r="V4929" i="12"/>
  <c r="L4929" i="12"/>
  <c r="K4929" i="12"/>
  <c r="J4929" i="12"/>
  <c r="H4929" i="12"/>
  <c r="G4929" i="12"/>
  <c r="V4928" i="12"/>
  <c r="L4928" i="12"/>
  <c r="K4928" i="12"/>
  <c r="J4928" i="12"/>
  <c r="H4928" i="12"/>
  <c r="G4928" i="12"/>
  <c r="V4927" i="12"/>
  <c r="L4927" i="12"/>
  <c r="K4927" i="12"/>
  <c r="J4927" i="12"/>
  <c r="H4927" i="12"/>
  <c r="G4927" i="12"/>
  <c r="V4926" i="12"/>
  <c r="L4926" i="12"/>
  <c r="K4926" i="12"/>
  <c r="J4926" i="12"/>
  <c r="H4926" i="12"/>
  <c r="G4926" i="12"/>
  <c r="V4925" i="12"/>
  <c r="L4925" i="12"/>
  <c r="K4925" i="12"/>
  <c r="J4925" i="12"/>
  <c r="H4925" i="12"/>
  <c r="G4925" i="12"/>
  <c r="V4924" i="12"/>
  <c r="L4924" i="12"/>
  <c r="K4924" i="12"/>
  <c r="J4924" i="12"/>
  <c r="H4924" i="12"/>
  <c r="G4924" i="12"/>
  <c r="V4923" i="12"/>
  <c r="L4923" i="12"/>
  <c r="K4923" i="12"/>
  <c r="J4923" i="12"/>
  <c r="H4923" i="12"/>
  <c r="G4923" i="12"/>
  <c r="V4922" i="12"/>
  <c r="L4922" i="12"/>
  <c r="K4922" i="12"/>
  <c r="J4922" i="12"/>
  <c r="H4922" i="12"/>
  <c r="G4922" i="12"/>
  <c r="V4921" i="12"/>
  <c r="L4921" i="12"/>
  <c r="K4921" i="12"/>
  <c r="J4921" i="12"/>
  <c r="H4921" i="12"/>
  <c r="G4921" i="12"/>
  <c r="V4920" i="12"/>
  <c r="L4920" i="12"/>
  <c r="K4920" i="12"/>
  <c r="J4920" i="12"/>
  <c r="H4920" i="12"/>
  <c r="G4920" i="12"/>
  <c r="V4919" i="12"/>
  <c r="L4919" i="12"/>
  <c r="K4919" i="12"/>
  <c r="J4919" i="12"/>
  <c r="H4919" i="12"/>
  <c r="G4919" i="12"/>
  <c r="V4918" i="12"/>
  <c r="L4918" i="12"/>
  <c r="K4918" i="12"/>
  <c r="J4918" i="12"/>
  <c r="H4918" i="12"/>
  <c r="G4918" i="12"/>
  <c r="V4917" i="12"/>
  <c r="L4917" i="12"/>
  <c r="K4917" i="12"/>
  <c r="J4917" i="12"/>
  <c r="H4917" i="12"/>
  <c r="G4917" i="12"/>
  <c r="V4916" i="12"/>
  <c r="L4916" i="12"/>
  <c r="K4916" i="12"/>
  <c r="J4916" i="12"/>
  <c r="H4916" i="12"/>
  <c r="G4916" i="12"/>
  <c r="V4915" i="12"/>
  <c r="L4915" i="12"/>
  <c r="K4915" i="12"/>
  <c r="J4915" i="12"/>
  <c r="H4915" i="12"/>
  <c r="G4915" i="12"/>
  <c r="V4914" i="12"/>
  <c r="L4914" i="12"/>
  <c r="K4914" i="12"/>
  <c r="J4914" i="12"/>
  <c r="H4914" i="12"/>
  <c r="G4914" i="12"/>
  <c r="V4913" i="12"/>
  <c r="L4913" i="12"/>
  <c r="K4913" i="12"/>
  <c r="J4913" i="12"/>
  <c r="H4913" i="12"/>
  <c r="G4913" i="12"/>
  <c r="V4912" i="12"/>
  <c r="L4912" i="12"/>
  <c r="K4912" i="12"/>
  <c r="J4912" i="12"/>
  <c r="H4912" i="12"/>
  <c r="G4912" i="12"/>
  <c r="V4911" i="12"/>
  <c r="L4911" i="12"/>
  <c r="K4911" i="12"/>
  <c r="J4911" i="12"/>
  <c r="H4911" i="12"/>
  <c r="G4911" i="12"/>
  <c r="V4910" i="12"/>
  <c r="L4910" i="12"/>
  <c r="K4910" i="12"/>
  <c r="J4910" i="12"/>
  <c r="H4910" i="12"/>
  <c r="G4910" i="12"/>
  <c r="V4909" i="12"/>
  <c r="L4909" i="12"/>
  <c r="K4909" i="12"/>
  <c r="J4909" i="12"/>
  <c r="H4909" i="12"/>
  <c r="G4909" i="12"/>
  <c r="V4908" i="12"/>
  <c r="L4908" i="12"/>
  <c r="K4908" i="12"/>
  <c r="J4908" i="12"/>
  <c r="H4908" i="12"/>
  <c r="G4908" i="12"/>
  <c r="V4907" i="12"/>
  <c r="L4907" i="12"/>
  <c r="K4907" i="12"/>
  <c r="J4907" i="12"/>
  <c r="H4907" i="12"/>
  <c r="G4907" i="12"/>
  <c r="V4906" i="12"/>
  <c r="L4906" i="12"/>
  <c r="K4906" i="12"/>
  <c r="J4906" i="12"/>
  <c r="H4906" i="12"/>
  <c r="G4906" i="12"/>
  <c r="V4905" i="12"/>
  <c r="L4905" i="12"/>
  <c r="K4905" i="12"/>
  <c r="J4905" i="12"/>
  <c r="H4905" i="12"/>
  <c r="G4905" i="12"/>
  <c r="V4904" i="12"/>
  <c r="L4904" i="12"/>
  <c r="K4904" i="12"/>
  <c r="J4904" i="12"/>
  <c r="H4904" i="12"/>
  <c r="G4904" i="12"/>
  <c r="V4903" i="12"/>
  <c r="L4903" i="12"/>
  <c r="K4903" i="12"/>
  <c r="J4903" i="12"/>
  <c r="H4903" i="12"/>
  <c r="G4903" i="12"/>
  <c r="V4902" i="12"/>
  <c r="L4902" i="12"/>
  <c r="K4902" i="12"/>
  <c r="J4902" i="12"/>
  <c r="H4902" i="12"/>
  <c r="G4902" i="12"/>
  <c r="V4901" i="12"/>
  <c r="L4901" i="12"/>
  <c r="K4901" i="12"/>
  <c r="J4901" i="12"/>
  <c r="H4901" i="12"/>
  <c r="G4901" i="12"/>
  <c r="V4900" i="12"/>
  <c r="L4900" i="12"/>
  <c r="K4900" i="12"/>
  <c r="J4900" i="12"/>
  <c r="H4900" i="12"/>
  <c r="G4900" i="12"/>
  <c r="V4899" i="12"/>
  <c r="L4899" i="12"/>
  <c r="K4899" i="12"/>
  <c r="J4899" i="12"/>
  <c r="H4899" i="12"/>
  <c r="G4899" i="12"/>
  <c r="V4898" i="12"/>
  <c r="L4898" i="12"/>
  <c r="K4898" i="12"/>
  <c r="J4898" i="12"/>
  <c r="H4898" i="12"/>
  <c r="G4898" i="12"/>
  <c r="V4897" i="12"/>
  <c r="L4897" i="12"/>
  <c r="K4897" i="12"/>
  <c r="J4897" i="12"/>
  <c r="H4897" i="12"/>
  <c r="G4897" i="12"/>
  <c r="V4896" i="12"/>
  <c r="L4896" i="12"/>
  <c r="K4896" i="12"/>
  <c r="J4896" i="12"/>
  <c r="H4896" i="12"/>
  <c r="G4896" i="12"/>
  <c r="V4895" i="12"/>
  <c r="L4895" i="12"/>
  <c r="K4895" i="12"/>
  <c r="J4895" i="12"/>
  <c r="H4895" i="12"/>
  <c r="G4895" i="12"/>
  <c r="V4894" i="12"/>
  <c r="L4894" i="12"/>
  <c r="K4894" i="12"/>
  <c r="J4894" i="12"/>
  <c r="H4894" i="12"/>
  <c r="G4894" i="12"/>
  <c r="V4893" i="12"/>
  <c r="L4893" i="12"/>
  <c r="K4893" i="12"/>
  <c r="J4893" i="12"/>
  <c r="H4893" i="12"/>
  <c r="G4893" i="12"/>
  <c r="V4892" i="12"/>
  <c r="L4892" i="12"/>
  <c r="K4892" i="12"/>
  <c r="J4892" i="12"/>
  <c r="H4892" i="12"/>
  <c r="G4892" i="12"/>
  <c r="V4891" i="12"/>
  <c r="L4891" i="12"/>
  <c r="K4891" i="12"/>
  <c r="J4891" i="12"/>
  <c r="H4891" i="12"/>
  <c r="G4891" i="12"/>
  <c r="V4890" i="12"/>
  <c r="L4890" i="12"/>
  <c r="K4890" i="12"/>
  <c r="J4890" i="12"/>
  <c r="H4890" i="12"/>
  <c r="G4890" i="12"/>
  <c r="V4889" i="12"/>
  <c r="L4889" i="12"/>
  <c r="K4889" i="12"/>
  <c r="J4889" i="12"/>
  <c r="H4889" i="12"/>
  <c r="G4889" i="12"/>
  <c r="V4888" i="12"/>
  <c r="L4888" i="12"/>
  <c r="K4888" i="12"/>
  <c r="J4888" i="12"/>
  <c r="H4888" i="12"/>
  <c r="G4888" i="12"/>
  <c r="V4887" i="12"/>
  <c r="L4887" i="12"/>
  <c r="K4887" i="12"/>
  <c r="J4887" i="12"/>
  <c r="H4887" i="12"/>
  <c r="G4887" i="12"/>
  <c r="V4886" i="12"/>
  <c r="L4886" i="12"/>
  <c r="K4886" i="12"/>
  <c r="J4886" i="12"/>
  <c r="H4886" i="12"/>
  <c r="G4886" i="12"/>
  <c r="V4885" i="12"/>
  <c r="L4885" i="12"/>
  <c r="K4885" i="12"/>
  <c r="J4885" i="12"/>
  <c r="H4885" i="12"/>
  <c r="G4885" i="12"/>
  <c r="V4884" i="12"/>
  <c r="L4884" i="12"/>
  <c r="K4884" i="12"/>
  <c r="J4884" i="12"/>
  <c r="H4884" i="12"/>
  <c r="G4884" i="12"/>
  <c r="V4883" i="12"/>
  <c r="L4883" i="12"/>
  <c r="K4883" i="12"/>
  <c r="J4883" i="12"/>
  <c r="H4883" i="12"/>
  <c r="G4883" i="12"/>
  <c r="V4882" i="12"/>
  <c r="L4882" i="12"/>
  <c r="K4882" i="12"/>
  <c r="J4882" i="12"/>
  <c r="H4882" i="12"/>
  <c r="G4882" i="12"/>
  <c r="V4881" i="12"/>
  <c r="L4881" i="12"/>
  <c r="K4881" i="12"/>
  <c r="J4881" i="12"/>
  <c r="H4881" i="12"/>
  <c r="G4881" i="12"/>
  <c r="V4880" i="12"/>
  <c r="L4880" i="12"/>
  <c r="K4880" i="12"/>
  <c r="J4880" i="12"/>
  <c r="H4880" i="12"/>
  <c r="G4880" i="12"/>
  <c r="V4879" i="12"/>
  <c r="L4879" i="12"/>
  <c r="K4879" i="12"/>
  <c r="J4879" i="12"/>
  <c r="H4879" i="12"/>
  <c r="G4879" i="12"/>
  <c r="V4878" i="12"/>
  <c r="L4878" i="12"/>
  <c r="K4878" i="12"/>
  <c r="J4878" i="12"/>
  <c r="H4878" i="12"/>
  <c r="G4878" i="12"/>
  <c r="V4877" i="12"/>
  <c r="L4877" i="12"/>
  <c r="K4877" i="12"/>
  <c r="J4877" i="12"/>
  <c r="H4877" i="12"/>
  <c r="G4877" i="12"/>
  <c r="V4876" i="12"/>
  <c r="L4876" i="12"/>
  <c r="K4876" i="12"/>
  <c r="J4876" i="12"/>
  <c r="H4876" i="12"/>
  <c r="G4876" i="12"/>
  <c r="V4875" i="12"/>
  <c r="L4875" i="12"/>
  <c r="K4875" i="12"/>
  <c r="J4875" i="12"/>
  <c r="H4875" i="12"/>
  <c r="G4875" i="12"/>
  <c r="V4874" i="12"/>
  <c r="L4874" i="12"/>
  <c r="K4874" i="12"/>
  <c r="J4874" i="12"/>
  <c r="H4874" i="12"/>
  <c r="G4874" i="12"/>
  <c r="V4873" i="12"/>
  <c r="L4873" i="12"/>
  <c r="K4873" i="12"/>
  <c r="J4873" i="12"/>
  <c r="H4873" i="12"/>
  <c r="G4873" i="12"/>
  <c r="V4872" i="12"/>
  <c r="L4872" i="12"/>
  <c r="K4872" i="12"/>
  <c r="J4872" i="12"/>
  <c r="H4872" i="12"/>
  <c r="G4872" i="12"/>
  <c r="V4871" i="12"/>
  <c r="L4871" i="12"/>
  <c r="K4871" i="12"/>
  <c r="J4871" i="12"/>
  <c r="H4871" i="12"/>
  <c r="G4871" i="12"/>
  <c r="V4870" i="12"/>
  <c r="L4870" i="12"/>
  <c r="K4870" i="12"/>
  <c r="J4870" i="12"/>
  <c r="H4870" i="12"/>
  <c r="G4870" i="12"/>
  <c r="V4869" i="12"/>
  <c r="L4869" i="12"/>
  <c r="K4869" i="12"/>
  <c r="J4869" i="12"/>
  <c r="H4869" i="12"/>
  <c r="G4869" i="12"/>
  <c r="V4868" i="12"/>
  <c r="L4868" i="12"/>
  <c r="K4868" i="12"/>
  <c r="J4868" i="12"/>
  <c r="H4868" i="12"/>
  <c r="G4868" i="12"/>
  <c r="V4867" i="12"/>
  <c r="L4867" i="12"/>
  <c r="K4867" i="12"/>
  <c r="J4867" i="12"/>
  <c r="H4867" i="12"/>
  <c r="G4867" i="12"/>
  <c r="V4866" i="12"/>
  <c r="L4866" i="12"/>
  <c r="K4866" i="12"/>
  <c r="J4866" i="12"/>
  <c r="H4866" i="12"/>
  <c r="G4866" i="12"/>
  <c r="V4865" i="12"/>
  <c r="L4865" i="12"/>
  <c r="K4865" i="12"/>
  <c r="J4865" i="12"/>
  <c r="H4865" i="12"/>
  <c r="G4865" i="12"/>
  <c r="V4864" i="12"/>
  <c r="L4864" i="12"/>
  <c r="K4864" i="12"/>
  <c r="J4864" i="12"/>
  <c r="H4864" i="12"/>
  <c r="G4864" i="12"/>
  <c r="V4863" i="12"/>
  <c r="L4863" i="12"/>
  <c r="K4863" i="12"/>
  <c r="J4863" i="12"/>
  <c r="H4863" i="12"/>
  <c r="G4863" i="12"/>
  <c r="V4862" i="12"/>
  <c r="L4862" i="12"/>
  <c r="K4862" i="12"/>
  <c r="J4862" i="12"/>
  <c r="H4862" i="12"/>
  <c r="G4862" i="12"/>
  <c r="V4861" i="12"/>
  <c r="L4861" i="12"/>
  <c r="K4861" i="12"/>
  <c r="J4861" i="12"/>
  <c r="H4861" i="12"/>
  <c r="G4861" i="12"/>
  <c r="V4860" i="12"/>
  <c r="L4860" i="12"/>
  <c r="K4860" i="12"/>
  <c r="J4860" i="12"/>
  <c r="H4860" i="12"/>
  <c r="G4860" i="12"/>
  <c r="V4859" i="12"/>
  <c r="L4859" i="12"/>
  <c r="K4859" i="12"/>
  <c r="J4859" i="12"/>
  <c r="H4859" i="12"/>
  <c r="G4859" i="12"/>
  <c r="V4858" i="12"/>
  <c r="L4858" i="12"/>
  <c r="K4858" i="12"/>
  <c r="J4858" i="12"/>
  <c r="H4858" i="12"/>
  <c r="G4858" i="12"/>
  <c r="V4857" i="12"/>
  <c r="L4857" i="12"/>
  <c r="K4857" i="12"/>
  <c r="J4857" i="12"/>
  <c r="H4857" i="12"/>
  <c r="G4857" i="12"/>
  <c r="V4856" i="12"/>
  <c r="L4856" i="12"/>
  <c r="K4856" i="12"/>
  <c r="J4856" i="12"/>
  <c r="H4856" i="12"/>
  <c r="G4856" i="12"/>
  <c r="V4855" i="12"/>
  <c r="L4855" i="12"/>
  <c r="K4855" i="12"/>
  <c r="J4855" i="12"/>
  <c r="H4855" i="12"/>
  <c r="G4855" i="12"/>
  <c r="V4854" i="12"/>
  <c r="L4854" i="12"/>
  <c r="K4854" i="12"/>
  <c r="J4854" i="12"/>
  <c r="H4854" i="12"/>
  <c r="G4854" i="12"/>
  <c r="V4853" i="12"/>
  <c r="L4853" i="12"/>
  <c r="K4853" i="12"/>
  <c r="J4853" i="12"/>
  <c r="H4853" i="12"/>
  <c r="G4853" i="12"/>
  <c r="V4852" i="12"/>
  <c r="L4852" i="12"/>
  <c r="K4852" i="12"/>
  <c r="J4852" i="12"/>
  <c r="H4852" i="12"/>
  <c r="G4852" i="12"/>
  <c r="V4851" i="12"/>
  <c r="L4851" i="12"/>
  <c r="K4851" i="12"/>
  <c r="J4851" i="12"/>
  <c r="H4851" i="12"/>
  <c r="G4851" i="12"/>
  <c r="V4850" i="12"/>
  <c r="L4850" i="12"/>
  <c r="K4850" i="12"/>
  <c r="J4850" i="12"/>
  <c r="H4850" i="12"/>
  <c r="G4850" i="12"/>
  <c r="V4849" i="12"/>
  <c r="L4849" i="12"/>
  <c r="K4849" i="12"/>
  <c r="J4849" i="12"/>
  <c r="H4849" i="12"/>
  <c r="G4849" i="12"/>
  <c r="V4848" i="12"/>
  <c r="L4848" i="12"/>
  <c r="K4848" i="12"/>
  <c r="J4848" i="12"/>
  <c r="H4848" i="12"/>
  <c r="G4848" i="12"/>
  <c r="V4847" i="12"/>
  <c r="L4847" i="12"/>
  <c r="K4847" i="12"/>
  <c r="J4847" i="12"/>
  <c r="H4847" i="12"/>
  <c r="G4847" i="12"/>
  <c r="V4846" i="12"/>
  <c r="L4846" i="12"/>
  <c r="K4846" i="12"/>
  <c r="J4846" i="12"/>
  <c r="H4846" i="12"/>
  <c r="G4846" i="12"/>
  <c r="V4845" i="12"/>
  <c r="L4845" i="12"/>
  <c r="K4845" i="12"/>
  <c r="J4845" i="12"/>
  <c r="H4845" i="12"/>
  <c r="G4845" i="12"/>
  <c r="V4844" i="12"/>
  <c r="L4844" i="12"/>
  <c r="K4844" i="12"/>
  <c r="J4844" i="12"/>
  <c r="H4844" i="12"/>
  <c r="G4844" i="12"/>
  <c r="V4843" i="12"/>
  <c r="L4843" i="12"/>
  <c r="K4843" i="12"/>
  <c r="J4843" i="12"/>
  <c r="H4843" i="12"/>
  <c r="G4843" i="12"/>
  <c r="V4842" i="12"/>
  <c r="L4842" i="12"/>
  <c r="K4842" i="12"/>
  <c r="J4842" i="12"/>
  <c r="H4842" i="12"/>
  <c r="G4842" i="12"/>
  <c r="V4841" i="12"/>
  <c r="L4841" i="12"/>
  <c r="K4841" i="12"/>
  <c r="J4841" i="12"/>
  <c r="H4841" i="12"/>
  <c r="G4841" i="12"/>
  <c r="V4840" i="12"/>
  <c r="L4840" i="12"/>
  <c r="K4840" i="12"/>
  <c r="J4840" i="12"/>
  <c r="H4840" i="12"/>
  <c r="G4840" i="12"/>
  <c r="V4839" i="12"/>
  <c r="L4839" i="12"/>
  <c r="K4839" i="12"/>
  <c r="J4839" i="12"/>
  <c r="H4839" i="12"/>
  <c r="G4839" i="12"/>
  <c r="V4838" i="12"/>
  <c r="L4838" i="12"/>
  <c r="K4838" i="12"/>
  <c r="J4838" i="12"/>
  <c r="H4838" i="12"/>
  <c r="G4838" i="12"/>
  <c r="V4837" i="12"/>
  <c r="L4837" i="12"/>
  <c r="K4837" i="12"/>
  <c r="J4837" i="12"/>
  <c r="H4837" i="12"/>
  <c r="G4837" i="12"/>
  <c r="V4836" i="12"/>
  <c r="L4836" i="12"/>
  <c r="K4836" i="12"/>
  <c r="J4836" i="12"/>
  <c r="H4836" i="12"/>
  <c r="G4836" i="12"/>
  <c r="V4835" i="12"/>
  <c r="L4835" i="12"/>
  <c r="K4835" i="12"/>
  <c r="J4835" i="12"/>
  <c r="H4835" i="12"/>
  <c r="G4835" i="12"/>
  <c r="V4834" i="12"/>
  <c r="L4834" i="12"/>
  <c r="K4834" i="12"/>
  <c r="J4834" i="12"/>
  <c r="H4834" i="12"/>
  <c r="G4834" i="12"/>
  <c r="V4833" i="12"/>
  <c r="L4833" i="12"/>
  <c r="K4833" i="12"/>
  <c r="J4833" i="12"/>
  <c r="H4833" i="12"/>
  <c r="G4833" i="12"/>
  <c r="V4832" i="12"/>
  <c r="L4832" i="12"/>
  <c r="K4832" i="12"/>
  <c r="J4832" i="12"/>
  <c r="H4832" i="12"/>
  <c r="G4832" i="12"/>
  <c r="V4831" i="12"/>
  <c r="L4831" i="12"/>
  <c r="K4831" i="12"/>
  <c r="J4831" i="12"/>
  <c r="H4831" i="12"/>
  <c r="G4831" i="12"/>
  <c r="V4830" i="12"/>
  <c r="L4830" i="12"/>
  <c r="K4830" i="12"/>
  <c r="J4830" i="12"/>
  <c r="H4830" i="12"/>
  <c r="G4830" i="12"/>
  <c r="V4829" i="12"/>
  <c r="L4829" i="12"/>
  <c r="K4829" i="12"/>
  <c r="J4829" i="12"/>
  <c r="H4829" i="12"/>
  <c r="G4829" i="12"/>
  <c r="V4828" i="12"/>
  <c r="L4828" i="12"/>
  <c r="K4828" i="12"/>
  <c r="J4828" i="12"/>
  <c r="H4828" i="12"/>
  <c r="G4828" i="12"/>
  <c r="V4827" i="12"/>
  <c r="L4827" i="12"/>
  <c r="K4827" i="12"/>
  <c r="J4827" i="12"/>
  <c r="H4827" i="12"/>
  <c r="G4827" i="12"/>
  <c r="V4826" i="12"/>
  <c r="L4826" i="12"/>
  <c r="K4826" i="12"/>
  <c r="J4826" i="12"/>
  <c r="H4826" i="12"/>
  <c r="G4826" i="12"/>
  <c r="V4825" i="12"/>
  <c r="L4825" i="12"/>
  <c r="K4825" i="12"/>
  <c r="J4825" i="12"/>
  <c r="H4825" i="12"/>
  <c r="G4825" i="12"/>
  <c r="V4824" i="12"/>
  <c r="L4824" i="12"/>
  <c r="K4824" i="12"/>
  <c r="J4824" i="12"/>
  <c r="H4824" i="12"/>
  <c r="G4824" i="12"/>
  <c r="V4823" i="12"/>
  <c r="L4823" i="12"/>
  <c r="K4823" i="12"/>
  <c r="J4823" i="12"/>
  <c r="H4823" i="12"/>
  <c r="G4823" i="12"/>
  <c r="V4822" i="12"/>
  <c r="L4822" i="12"/>
  <c r="K4822" i="12"/>
  <c r="J4822" i="12"/>
  <c r="H4822" i="12"/>
  <c r="G4822" i="12"/>
  <c r="V4821" i="12"/>
  <c r="L4821" i="12"/>
  <c r="K4821" i="12"/>
  <c r="J4821" i="12"/>
  <c r="H4821" i="12"/>
  <c r="G4821" i="12"/>
  <c r="V4820" i="12"/>
  <c r="L4820" i="12"/>
  <c r="K4820" i="12"/>
  <c r="J4820" i="12"/>
  <c r="H4820" i="12"/>
  <c r="G4820" i="12"/>
  <c r="V4819" i="12"/>
  <c r="L4819" i="12"/>
  <c r="K4819" i="12"/>
  <c r="J4819" i="12"/>
  <c r="H4819" i="12"/>
  <c r="G4819" i="12"/>
  <c r="V4818" i="12"/>
  <c r="L4818" i="12"/>
  <c r="K4818" i="12"/>
  <c r="J4818" i="12"/>
  <c r="H4818" i="12"/>
  <c r="G4818" i="12"/>
  <c r="V4817" i="12"/>
  <c r="L4817" i="12"/>
  <c r="K4817" i="12"/>
  <c r="J4817" i="12"/>
  <c r="H4817" i="12"/>
  <c r="G4817" i="12"/>
  <c r="V4816" i="12"/>
  <c r="L4816" i="12"/>
  <c r="K4816" i="12"/>
  <c r="J4816" i="12"/>
  <c r="H4816" i="12"/>
  <c r="G4816" i="12"/>
  <c r="V4815" i="12"/>
  <c r="L4815" i="12"/>
  <c r="K4815" i="12"/>
  <c r="J4815" i="12"/>
  <c r="H4815" i="12"/>
  <c r="G4815" i="12"/>
  <c r="V4814" i="12"/>
  <c r="L4814" i="12"/>
  <c r="K4814" i="12"/>
  <c r="J4814" i="12"/>
  <c r="H4814" i="12"/>
  <c r="G4814" i="12"/>
  <c r="V4813" i="12"/>
  <c r="L4813" i="12"/>
  <c r="K4813" i="12"/>
  <c r="J4813" i="12"/>
  <c r="H4813" i="12"/>
  <c r="G4813" i="12"/>
  <c r="V4812" i="12"/>
  <c r="L4812" i="12"/>
  <c r="K4812" i="12"/>
  <c r="J4812" i="12"/>
  <c r="H4812" i="12"/>
  <c r="G4812" i="12"/>
  <c r="V4811" i="12"/>
  <c r="L4811" i="12"/>
  <c r="K4811" i="12"/>
  <c r="J4811" i="12"/>
  <c r="H4811" i="12"/>
  <c r="G4811" i="12"/>
  <c r="V4810" i="12"/>
  <c r="L4810" i="12"/>
  <c r="K4810" i="12"/>
  <c r="J4810" i="12"/>
  <c r="H4810" i="12"/>
  <c r="G4810" i="12"/>
  <c r="V4809" i="12"/>
  <c r="L4809" i="12"/>
  <c r="K4809" i="12"/>
  <c r="J4809" i="12"/>
  <c r="H4809" i="12"/>
  <c r="G4809" i="12"/>
  <c r="V4808" i="12"/>
  <c r="L4808" i="12"/>
  <c r="K4808" i="12"/>
  <c r="J4808" i="12"/>
  <c r="H4808" i="12"/>
  <c r="G4808" i="12"/>
  <c r="V4807" i="12"/>
  <c r="L4807" i="12"/>
  <c r="K4807" i="12"/>
  <c r="J4807" i="12"/>
  <c r="H4807" i="12"/>
  <c r="G4807" i="12"/>
  <c r="V4806" i="12"/>
  <c r="L4806" i="12"/>
  <c r="K4806" i="12"/>
  <c r="J4806" i="12"/>
  <c r="H4806" i="12"/>
  <c r="G4806" i="12"/>
  <c r="V4805" i="12"/>
  <c r="L4805" i="12"/>
  <c r="K4805" i="12"/>
  <c r="J4805" i="12"/>
  <c r="H4805" i="12"/>
  <c r="G4805" i="12"/>
  <c r="V4804" i="12"/>
  <c r="L4804" i="12"/>
  <c r="K4804" i="12"/>
  <c r="J4804" i="12"/>
  <c r="H4804" i="12"/>
  <c r="G4804" i="12"/>
  <c r="V4803" i="12"/>
  <c r="L4803" i="12"/>
  <c r="K4803" i="12"/>
  <c r="J4803" i="12"/>
  <c r="H4803" i="12"/>
  <c r="G4803" i="12"/>
  <c r="V4802" i="12"/>
  <c r="L4802" i="12"/>
  <c r="K4802" i="12"/>
  <c r="J4802" i="12"/>
  <c r="H4802" i="12"/>
  <c r="G4802" i="12"/>
  <c r="V4801" i="12"/>
  <c r="L4801" i="12"/>
  <c r="K4801" i="12"/>
  <c r="J4801" i="12"/>
  <c r="H4801" i="12"/>
  <c r="G4801" i="12"/>
  <c r="V4800" i="12"/>
  <c r="L4800" i="12"/>
  <c r="K4800" i="12"/>
  <c r="J4800" i="12"/>
  <c r="H4800" i="12"/>
  <c r="G4800" i="12"/>
  <c r="V4799" i="12"/>
  <c r="L4799" i="12"/>
  <c r="K4799" i="12"/>
  <c r="J4799" i="12"/>
  <c r="H4799" i="12"/>
  <c r="G4799" i="12"/>
  <c r="V4798" i="12"/>
  <c r="L4798" i="12"/>
  <c r="K4798" i="12"/>
  <c r="J4798" i="12"/>
  <c r="H4798" i="12"/>
  <c r="G4798" i="12"/>
  <c r="V4797" i="12"/>
  <c r="L4797" i="12"/>
  <c r="K4797" i="12"/>
  <c r="J4797" i="12"/>
  <c r="H4797" i="12"/>
  <c r="G4797" i="12"/>
  <c r="V4796" i="12"/>
  <c r="L4796" i="12"/>
  <c r="K4796" i="12"/>
  <c r="J4796" i="12"/>
  <c r="H4796" i="12"/>
  <c r="G4796" i="12"/>
  <c r="V4795" i="12"/>
  <c r="L4795" i="12"/>
  <c r="K4795" i="12"/>
  <c r="J4795" i="12"/>
  <c r="H4795" i="12"/>
  <c r="G4795" i="12"/>
  <c r="V4794" i="12"/>
  <c r="L4794" i="12"/>
  <c r="K4794" i="12"/>
  <c r="J4794" i="12"/>
  <c r="H4794" i="12"/>
  <c r="G4794" i="12"/>
  <c r="V4793" i="12"/>
  <c r="L4793" i="12"/>
  <c r="K4793" i="12"/>
  <c r="J4793" i="12"/>
  <c r="H4793" i="12"/>
  <c r="G4793" i="12"/>
  <c r="V4792" i="12"/>
  <c r="L4792" i="12"/>
  <c r="K4792" i="12"/>
  <c r="J4792" i="12"/>
  <c r="H4792" i="12"/>
  <c r="G4792" i="12"/>
  <c r="V4791" i="12"/>
  <c r="L4791" i="12"/>
  <c r="K4791" i="12"/>
  <c r="J4791" i="12"/>
  <c r="H4791" i="12"/>
  <c r="G4791" i="12"/>
  <c r="V4790" i="12"/>
  <c r="L4790" i="12"/>
  <c r="K4790" i="12"/>
  <c r="J4790" i="12"/>
  <c r="H4790" i="12"/>
  <c r="G4790" i="12"/>
  <c r="V4789" i="12"/>
  <c r="L4789" i="12"/>
  <c r="K4789" i="12"/>
  <c r="J4789" i="12"/>
  <c r="H4789" i="12"/>
  <c r="G4789" i="12"/>
  <c r="V4788" i="12"/>
  <c r="L4788" i="12"/>
  <c r="K4788" i="12"/>
  <c r="J4788" i="12"/>
  <c r="H4788" i="12"/>
  <c r="G4788" i="12"/>
  <c r="V4787" i="12"/>
  <c r="L4787" i="12"/>
  <c r="K4787" i="12"/>
  <c r="J4787" i="12"/>
  <c r="H4787" i="12"/>
  <c r="G4787" i="12"/>
  <c r="V4786" i="12"/>
  <c r="L4786" i="12"/>
  <c r="K4786" i="12"/>
  <c r="J4786" i="12"/>
  <c r="H4786" i="12"/>
  <c r="G4786" i="12"/>
  <c r="V4785" i="12"/>
  <c r="L4785" i="12"/>
  <c r="K4785" i="12"/>
  <c r="J4785" i="12"/>
  <c r="H4785" i="12"/>
  <c r="G4785" i="12"/>
  <c r="V4784" i="12"/>
  <c r="L4784" i="12"/>
  <c r="K4784" i="12"/>
  <c r="J4784" i="12"/>
  <c r="H4784" i="12"/>
  <c r="G4784" i="12"/>
  <c r="V4783" i="12"/>
  <c r="L4783" i="12"/>
  <c r="K4783" i="12"/>
  <c r="J4783" i="12"/>
  <c r="H4783" i="12"/>
  <c r="G4783" i="12"/>
  <c r="V4782" i="12"/>
  <c r="L4782" i="12"/>
  <c r="K4782" i="12"/>
  <c r="J4782" i="12"/>
  <c r="H4782" i="12"/>
  <c r="G4782" i="12"/>
  <c r="V4781" i="12"/>
  <c r="L4781" i="12"/>
  <c r="K4781" i="12"/>
  <c r="J4781" i="12"/>
  <c r="H4781" i="12"/>
  <c r="G4781" i="12"/>
  <c r="V4780" i="12"/>
  <c r="L4780" i="12"/>
  <c r="K4780" i="12"/>
  <c r="J4780" i="12"/>
  <c r="H4780" i="12"/>
  <c r="G4780" i="12"/>
  <c r="V4779" i="12"/>
  <c r="L4779" i="12"/>
  <c r="K4779" i="12"/>
  <c r="J4779" i="12"/>
  <c r="H4779" i="12"/>
  <c r="G4779" i="12"/>
  <c r="V4778" i="12"/>
  <c r="L4778" i="12"/>
  <c r="K4778" i="12"/>
  <c r="J4778" i="12"/>
  <c r="H4778" i="12"/>
  <c r="G4778" i="12"/>
  <c r="V4777" i="12"/>
  <c r="L4777" i="12"/>
  <c r="K4777" i="12"/>
  <c r="J4777" i="12"/>
  <c r="H4777" i="12"/>
  <c r="G4777" i="12"/>
  <c r="V4776" i="12"/>
  <c r="L4776" i="12"/>
  <c r="K4776" i="12"/>
  <c r="J4776" i="12"/>
  <c r="H4776" i="12"/>
  <c r="G4776" i="12"/>
  <c r="V4775" i="12"/>
  <c r="L4775" i="12"/>
  <c r="K4775" i="12"/>
  <c r="J4775" i="12"/>
  <c r="H4775" i="12"/>
  <c r="G4775" i="12"/>
  <c r="V4774" i="12"/>
  <c r="L4774" i="12"/>
  <c r="K4774" i="12"/>
  <c r="J4774" i="12"/>
  <c r="H4774" i="12"/>
  <c r="G4774" i="12"/>
  <c r="V4773" i="12"/>
  <c r="L4773" i="12"/>
  <c r="K4773" i="12"/>
  <c r="J4773" i="12"/>
  <c r="H4773" i="12"/>
  <c r="G4773" i="12"/>
  <c r="V4772" i="12"/>
  <c r="L4772" i="12"/>
  <c r="K4772" i="12"/>
  <c r="J4772" i="12"/>
  <c r="H4772" i="12"/>
  <c r="G4772" i="12"/>
  <c r="V4771" i="12"/>
  <c r="L4771" i="12"/>
  <c r="K4771" i="12"/>
  <c r="J4771" i="12"/>
  <c r="H4771" i="12"/>
  <c r="G4771" i="12"/>
  <c r="V4770" i="12"/>
  <c r="L4770" i="12"/>
  <c r="K4770" i="12"/>
  <c r="J4770" i="12"/>
  <c r="H4770" i="12"/>
  <c r="G4770" i="12"/>
  <c r="V4769" i="12"/>
  <c r="L4769" i="12"/>
  <c r="K4769" i="12"/>
  <c r="J4769" i="12"/>
  <c r="H4769" i="12"/>
  <c r="G4769" i="12"/>
  <c r="V4768" i="12"/>
  <c r="L4768" i="12"/>
  <c r="K4768" i="12"/>
  <c r="J4768" i="12"/>
  <c r="H4768" i="12"/>
  <c r="G4768" i="12"/>
  <c r="V4767" i="12"/>
  <c r="L4767" i="12"/>
  <c r="K4767" i="12"/>
  <c r="J4767" i="12"/>
  <c r="H4767" i="12"/>
  <c r="G4767" i="12"/>
  <c r="V4766" i="12"/>
  <c r="L4766" i="12"/>
  <c r="K4766" i="12"/>
  <c r="J4766" i="12"/>
  <c r="H4766" i="12"/>
  <c r="G4766" i="12"/>
  <c r="V4765" i="12"/>
  <c r="L4765" i="12"/>
  <c r="K4765" i="12"/>
  <c r="J4765" i="12"/>
  <c r="H4765" i="12"/>
  <c r="G4765" i="12"/>
  <c r="V4764" i="12"/>
  <c r="L4764" i="12"/>
  <c r="K4764" i="12"/>
  <c r="J4764" i="12"/>
  <c r="H4764" i="12"/>
  <c r="G4764" i="12"/>
  <c r="V4763" i="12"/>
  <c r="L4763" i="12"/>
  <c r="K4763" i="12"/>
  <c r="J4763" i="12"/>
  <c r="H4763" i="12"/>
  <c r="G4763" i="12"/>
  <c r="V4762" i="12"/>
  <c r="L4762" i="12"/>
  <c r="K4762" i="12"/>
  <c r="J4762" i="12"/>
  <c r="H4762" i="12"/>
  <c r="G4762" i="12"/>
  <c r="V4761" i="12"/>
  <c r="L4761" i="12"/>
  <c r="K4761" i="12"/>
  <c r="J4761" i="12"/>
  <c r="H4761" i="12"/>
  <c r="G4761" i="12"/>
  <c r="V4760" i="12"/>
  <c r="L4760" i="12"/>
  <c r="K4760" i="12"/>
  <c r="J4760" i="12"/>
  <c r="H4760" i="12"/>
  <c r="G4760" i="12"/>
  <c r="V4759" i="12"/>
  <c r="L4759" i="12"/>
  <c r="K4759" i="12"/>
  <c r="J4759" i="12"/>
  <c r="H4759" i="12"/>
  <c r="G4759" i="12"/>
  <c r="V4758" i="12"/>
  <c r="L4758" i="12"/>
  <c r="K4758" i="12"/>
  <c r="J4758" i="12"/>
  <c r="H4758" i="12"/>
  <c r="G4758" i="12"/>
  <c r="V4757" i="12"/>
  <c r="L4757" i="12"/>
  <c r="K4757" i="12"/>
  <c r="J4757" i="12"/>
  <c r="H4757" i="12"/>
  <c r="G4757" i="12"/>
  <c r="V4756" i="12"/>
  <c r="L4756" i="12"/>
  <c r="K4756" i="12"/>
  <c r="J4756" i="12"/>
  <c r="H4756" i="12"/>
  <c r="G4756" i="12"/>
  <c r="V4755" i="12"/>
  <c r="L4755" i="12"/>
  <c r="K4755" i="12"/>
  <c r="J4755" i="12"/>
  <c r="H4755" i="12"/>
  <c r="G4755" i="12"/>
  <c r="V4754" i="12"/>
  <c r="L4754" i="12"/>
  <c r="K4754" i="12"/>
  <c r="J4754" i="12"/>
  <c r="H4754" i="12"/>
  <c r="G4754" i="12"/>
  <c r="V4753" i="12"/>
  <c r="L4753" i="12"/>
  <c r="K4753" i="12"/>
  <c r="J4753" i="12"/>
  <c r="H4753" i="12"/>
  <c r="G4753" i="12"/>
  <c r="V4752" i="12"/>
  <c r="L4752" i="12"/>
  <c r="K4752" i="12"/>
  <c r="J4752" i="12"/>
  <c r="H4752" i="12"/>
  <c r="G4752" i="12"/>
  <c r="V4751" i="12"/>
  <c r="L4751" i="12"/>
  <c r="K4751" i="12"/>
  <c r="J4751" i="12"/>
  <c r="H4751" i="12"/>
  <c r="G4751" i="12"/>
  <c r="V4750" i="12"/>
  <c r="L4750" i="12"/>
  <c r="K4750" i="12"/>
  <c r="J4750" i="12"/>
  <c r="H4750" i="12"/>
  <c r="G4750" i="12"/>
  <c r="V4749" i="12"/>
  <c r="L4749" i="12"/>
  <c r="K4749" i="12"/>
  <c r="J4749" i="12"/>
  <c r="H4749" i="12"/>
  <c r="G4749" i="12"/>
  <c r="V4748" i="12"/>
  <c r="L4748" i="12"/>
  <c r="K4748" i="12"/>
  <c r="J4748" i="12"/>
  <c r="H4748" i="12"/>
  <c r="G4748" i="12"/>
  <c r="V4747" i="12"/>
  <c r="L4747" i="12"/>
  <c r="K4747" i="12"/>
  <c r="J4747" i="12"/>
  <c r="H4747" i="12"/>
  <c r="G4747" i="12"/>
  <c r="V4746" i="12"/>
  <c r="L4746" i="12"/>
  <c r="K4746" i="12"/>
  <c r="J4746" i="12"/>
  <c r="H4746" i="12"/>
  <c r="G4746" i="12"/>
  <c r="V4745" i="12"/>
  <c r="L4745" i="12"/>
  <c r="K4745" i="12"/>
  <c r="J4745" i="12"/>
  <c r="H4745" i="12"/>
  <c r="G4745" i="12"/>
  <c r="V4744" i="12"/>
  <c r="L4744" i="12"/>
  <c r="K4744" i="12"/>
  <c r="J4744" i="12"/>
  <c r="H4744" i="12"/>
  <c r="G4744" i="12"/>
  <c r="V4743" i="12"/>
  <c r="L4743" i="12"/>
  <c r="K4743" i="12"/>
  <c r="J4743" i="12"/>
  <c r="H4743" i="12"/>
  <c r="G4743" i="12"/>
  <c r="V4742" i="12"/>
  <c r="L4742" i="12"/>
  <c r="K4742" i="12"/>
  <c r="J4742" i="12"/>
  <c r="H4742" i="12"/>
  <c r="G4742" i="12"/>
  <c r="V4741" i="12"/>
  <c r="L4741" i="12"/>
  <c r="K4741" i="12"/>
  <c r="J4741" i="12"/>
  <c r="H4741" i="12"/>
  <c r="G4741" i="12"/>
  <c r="V4740" i="12"/>
  <c r="L4740" i="12"/>
  <c r="K4740" i="12"/>
  <c r="J4740" i="12"/>
  <c r="H4740" i="12"/>
  <c r="G4740" i="12"/>
  <c r="V4739" i="12"/>
  <c r="L4739" i="12"/>
  <c r="K4739" i="12"/>
  <c r="J4739" i="12"/>
  <c r="H4739" i="12"/>
  <c r="G4739" i="12"/>
  <c r="V4738" i="12"/>
  <c r="L4738" i="12"/>
  <c r="K4738" i="12"/>
  <c r="J4738" i="12"/>
  <c r="H4738" i="12"/>
  <c r="G4738" i="12"/>
  <c r="V4737" i="12"/>
  <c r="L4737" i="12"/>
  <c r="K4737" i="12"/>
  <c r="J4737" i="12"/>
  <c r="H4737" i="12"/>
  <c r="G4737" i="12"/>
  <c r="V4736" i="12"/>
  <c r="L4736" i="12"/>
  <c r="K4736" i="12"/>
  <c r="J4736" i="12"/>
  <c r="H4736" i="12"/>
  <c r="G4736" i="12"/>
  <c r="V4735" i="12"/>
  <c r="L4735" i="12"/>
  <c r="K4735" i="12"/>
  <c r="J4735" i="12"/>
  <c r="H4735" i="12"/>
  <c r="G4735" i="12"/>
  <c r="V4734" i="12"/>
  <c r="L4734" i="12"/>
  <c r="K4734" i="12"/>
  <c r="J4734" i="12"/>
  <c r="H4734" i="12"/>
  <c r="G4734" i="12"/>
  <c r="V4733" i="12"/>
  <c r="L4733" i="12"/>
  <c r="K4733" i="12"/>
  <c r="J4733" i="12"/>
  <c r="H4733" i="12"/>
  <c r="G4733" i="12"/>
  <c r="V4732" i="12"/>
  <c r="L4732" i="12"/>
  <c r="K4732" i="12"/>
  <c r="J4732" i="12"/>
  <c r="H4732" i="12"/>
  <c r="G4732" i="12"/>
  <c r="V4731" i="12"/>
  <c r="L4731" i="12"/>
  <c r="K4731" i="12"/>
  <c r="J4731" i="12"/>
  <c r="H4731" i="12"/>
  <c r="G4731" i="12"/>
  <c r="V4730" i="12"/>
  <c r="L4730" i="12"/>
  <c r="K4730" i="12"/>
  <c r="J4730" i="12"/>
  <c r="H4730" i="12"/>
  <c r="G4730" i="12"/>
  <c r="V4729" i="12"/>
  <c r="L4729" i="12"/>
  <c r="K4729" i="12"/>
  <c r="J4729" i="12"/>
  <c r="H4729" i="12"/>
  <c r="G4729" i="12"/>
  <c r="V4728" i="12"/>
  <c r="L4728" i="12"/>
  <c r="K4728" i="12"/>
  <c r="J4728" i="12"/>
  <c r="H4728" i="12"/>
  <c r="G4728" i="12"/>
  <c r="V4727" i="12"/>
  <c r="L4727" i="12"/>
  <c r="K4727" i="12"/>
  <c r="J4727" i="12"/>
  <c r="H4727" i="12"/>
  <c r="G4727" i="12"/>
  <c r="V4726" i="12"/>
  <c r="L4726" i="12"/>
  <c r="K4726" i="12"/>
  <c r="J4726" i="12"/>
  <c r="H4726" i="12"/>
  <c r="G4726" i="12"/>
  <c r="V4725" i="12"/>
  <c r="L4725" i="12"/>
  <c r="K4725" i="12"/>
  <c r="J4725" i="12"/>
  <c r="H4725" i="12"/>
  <c r="G4725" i="12"/>
  <c r="V4724" i="12"/>
  <c r="L4724" i="12"/>
  <c r="K4724" i="12"/>
  <c r="J4724" i="12"/>
  <c r="H4724" i="12"/>
  <c r="G4724" i="12"/>
  <c r="V4723" i="12"/>
  <c r="L4723" i="12"/>
  <c r="K4723" i="12"/>
  <c r="J4723" i="12"/>
  <c r="H4723" i="12"/>
  <c r="G4723" i="12"/>
  <c r="V4722" i="12"/>
  <c r="L4722" i="12"/>
  <c r="K4722" i="12"/>
  <c r="J4722" i="12"/>
  <c r="H4722" i="12"/>
  <c r="G4722" i="12"/>
  <c r="V4721" i="12"/>
  <c r="L4721" i="12"/>
  <c r="K4721" i="12"/>
  <c r="J4721" i="12"/>
  <c r="H4721" i="12"/>
  <c r="G4721" i="12"/>
  <c r="V4720" i="12"/>
  <c r="L4720" i="12"/>
  <c r="K4720" i="12"/>
  <c r="J4720" i="12"/>
  <c r="H4720" i="12"/>
  <c r="G4720" i="12"/>
  <c r="V4719" i="12"/>
  <c r="L4719" i="12"/>
  <c r="K4719" i="12"/>
  <c r="J4719" i="12"/>
  <c r="H4719" i="12"/>
  <c r="G4719" i="12"/>
  <c r="V4718" i="12"/>
  <c r="L4718" i="12"/>
  <c r="K4718" i="12"/>
  <c r="J4718" i="12"/>
  <c r="H4718" i="12"/>
  <c r="G4718" i="12"/>
  <c r="V4717" i="12"/>
  <c r="L4717" i="12"/>
  <c r="K4717" i="12"/>
  <c r="J4717" i="12"/>
  <c r="H4717" i="12"/>
  <c r="G4717" i="12"/>
  <c r="V4716" i="12"/>
  <c r="L4716" i="12"/>
  <c r="K4716" i="12"/>
  <c r="J4716" i="12"/>
  <c r="H4716" i="12"/>
  <c r="G4716" i="12"/>
  <c r="V4715" i="12"/>
  <c r="L4715" i="12"/>
  <c r="K4715" i="12"/>
  <c r="J4715" i="12"/>
  <c r="H4715" i="12"/>
  <c r="G4715" i="12"/>
  <c r="V4714" i="12"/>
  <c r="L4714" i="12"/>
  <c r="K4714" i="12"/>
  <c r="J4714" i="12"/>
  <c r="H4714" i="12"/>
  <c r="G4714" i="12"/>
  <c r="V4713" i="12"/>
  <c r="L4713" i="12"/>
  <c r="K4713" i="12"/>
  <c r="J4713" i="12"/>
  <c r="H4713" i="12"/>
  <c r="G4713" i="12"/>
  <c r="V4712" i="12"/>
  <c r="L4712" i="12"/>
  <c r="K4712" i="12"/>
  <c r="J4712" i="12"/>
  <c r="H4712" i="12"/>
  <c r="G4712" i="12"/>
  <c r="V4711" i="12"/>
  <c r="L4711" i="12"/>
  <c r="K4711" i="12"/>
  <c r="J4711" i="12"/>
  <c r="H4711" i="12"/>
  <c r="G4711" i="12"/>
  <c r="V4710" i="12"/>
  <c r="L4710" i="12"/>
  <c r="K4710" i="12"/>
  <c r="J4710" i="12"/>
  <c r="H4710" i="12"/>
  <c r="G4710" i="12"/>
  <c r="V4709" i="12"/>
  <c r="L4709" i="12"/>
  <c r="K4709" i="12"/>
  <c r="J4709" i="12"/>
  <c r="H4709" i="12"/>
  <c r="G4709" i="12"/>
  <c r="V4708" i="12"/>
  <c r="L4708" i="12"/>
  <c r="K4708" i="12"/>
  <c r="J4708" i="12"/>
  <c r="H4708" i="12"/>
  <c r="G4708" i="12"/>
  <c r="V4707" i="12"/>
  <c r="L4707" i="12"/>
  <c r="K4707" i="12"/>
  <c r="J4707" i="12"/>
  <c r="H4707" i="12"/>
  <c r="G4707" i="12"/>
  <c r="V4706" i="12"/>
  <c r="L4706" i="12"/>
  <c r="K4706" i="12"/>
  <c r="J4706" i="12"/>
  <c r="H4706" i="12"/>
  <c r="G4706" i="12"/>
  <c r="V4705" i="12"/>
  <c r="L4705" i="12"/>
  <c r="K4705" i="12"/>
  <c r="J4705" i="12"/>
  <c r="H4705" i="12"/>
  <c r="G4705" i="12"/>
  <c r="V4704" i="12"/>
  <c r="L4704" i="12"/>
  <c r="K4704" i="12"/>
  <c r="J4704" i="12"/>
  <c r="H4704" i="12"/>
  <c r="G4704" i="12"/>
  <c r="V4703" i="12"/>
  <c r="L4703" i="12"/>
  <c r="K4703" i="12"/>
  <c r="J4703" i="12"/>
  <c r="H4703" i="12"/>
  <c r="G4703" i="12"/>
  <c r="V4702" i="12"/>
  <c r="L4702" i="12"/>
  <c r="K4702" i="12"/>
  <c r="J4702" i="12"/>
  <c r="H4702" i="12"/>
  <c r="G4702" i="12"/>
  <c r="V4701" i="12"/>
  <c r="L4701" i="12"/>
  <c r="K4701" i="12"/>
  <c r="J4701" i="12"/>
  <c r="H4701" i="12"/>
  <c r="G4701" i="12"/>
  <c r="V4700" i="12"/>
  <c r="L4700" i="12"/>
  <c r="K4700" i="12"/>
  <c r="J4700" i="12"/>
  <c r="H4700" i="12"/>
  <c r="G4700" i="12"/>
  <c r="V4699" i="12"/>
  <c r="L4699" i="12"/>
  <c r="K4699" i="12"/>
  <c r="J4699" i="12"/>
  <c r="H4699" i="12"/>
  <c r="G4699" i="12"/>
  <c r="V4698" i="12"/>
  <c r="L4698" i="12"/>
  <c r="K4698" i="12"/>
  <c r="J4698" i="12"/>
  <c r="H4698" i="12"/>
  <c r="G4698" i="12"/>
  <c r="V4697" i="12"/>
  <c r="L4697" i="12"/>
  <c r="K4697" i="12"/>
  <c r="J4697" i="12"/>
  <c r="H4697" i="12"/>
  <c r="G4697" i="12"/>
  <c r="V4696" i="12"/>
  <c r="L4696" i="12"/>
  <c r="K4696" i="12"/>
  <c r="J4696" i="12"/>
  <c r="H4696" i="12"/>
  <c r="G4696" i="12"/>
  <c r="V4695" i="12"/>
  <c r="L4695" i="12"/>
  <c r="K4695" i="12"/>
  <c r="J4695" i="12"/>
  <c r="H4695" i="12"/>
  <c r="G4695" i="12"/>
  <c r="V4694" i="12"/>
  <c r="L4694" i="12"/>
  <c r="K4694" i="12"/>
  <c r="J4694" i="12"/>
  <c r="H4694" i="12"/>
  <c r="G4694" i="12"/>
  <c r="V4693" i="12"/>
  <c r="L4693" i="12"/>
  <c r="K4693" i="12"/>
  <c r="J4693" i="12"/>
  <c r="H4693" i="12"/>
  <c r="G4693" i="12"/>
  <c r="V4692" i="12"/>
  <c r="L4692" i="12"/>
  <c r="K4692" i="12"/>
  <c r="J4692" i="12"/>
  <c r="H4692" i="12"/>
  <c r="G4692" i="12"/>
  <c r="V4691" i="12"/>
  <c r="L4691" i="12"/>
  <c r="K4691" i="12"/>
  <c r="J4691" i="12"/>
  <c r="H4691" i="12"/>
  <c r="G4691" i="12"/>
  <c r="V4690" i="12"/>
  <c r="L4690" i="12"/>
  <c r="K4690" i="12"/>
  <c r="J4690" i="12"/>
  <c r="H4690" i="12"/>
  <c r="G4690" i="12"/>
  <c r="V4689" i="12"/>
  <c r="L4689" i="12"/>
  <c r="K4689" i="12"/>
  <c r="J4689" i="12"/>
  <c r="H4689" i="12"/>
  <c r="G4689" i="12"/>
  <c r="V4688" i="12"/>
  <c r="L4688" i="12"/>
  <c r="K4688" i="12"/>
  <c r="J4688" i="12"/>
  <c r="H4688" i="12"/>
  <c r="G4688" i="12"/>
  <c r="V4687" i="12"/>
  <c r="L4687" i="12"/>
  <c r="K4687" i="12"/>
  <c r="J4687" i="12"/>
  <c r="H4687" i="12"/>
  <c r="G4687" i="12"/>
  <c r="V4686" i="12"/>
  <c r="L4686" i="12"/>
  <c r="K4686" i="12"/>
  <c r="J4686" i="12"/>
  <c r="H4686" i="12"/>
  <c r="G4686" i="12"/>
  <c r="V4685" i="12"/>
  <c r="L4685" i="12"/>
  <c r="K4685" i="12"/>
  <c r="J4685" i="12"/>
  <c r="H4685" i="12"/>
  <c r="G4685" i="12"/>
  <c r="V4684" i="12"/>
  <c r="L4684" i="12"/>
  <c r="K4684" i="12"/>
  <c r="J4684" i="12"/>
  <c r="H4684" i="12"/>
  <c r="G4684" i="12"/>
  <c r="V4683" i="12"/>
  <c r="L4683" i="12"/>
  <c r="K4683" i="12"/>
  <c r="J4683" i="12"/>
  <c r="H4683" i="12"/>
  <c r="G4683" i="12"/>
  <c r="V4682" i="12"/>
  <c r="L4682" i="12"/>
  <c r="K4682" i="12"/>
  <c r="J4682" i="12"/>
  <c r="H4682" i="12"/>
  <c r="G4682" i="12"/>
  <c r="V4681" i="12"/>
  <c r="L4681" i="12"/>
  <c r="K4681" i="12"/>
  <c r="J4681" i="12"/>
  <c r="H4681" i="12"/>
  <c r="G4681" i="12"/>
  <c r="V4680" i="12"/>
  <c r="L4680" i="12"/>
  <c r="K4680" i="12"/>
  <c r="J4680" i="12"/>
  <c r="H4680" i="12"/>
  <c r="G4680" i="12"/>
  <c r="V4679" i="12"/>
  <c r="L4679" i="12"/>
  <c r="K4679" i="12"/>
  <c r="J4679" i="12"/>
  <c r="H4679" i="12"/>
  <c r="G4679" i="12"/>
  <c r="V4678" i="12"/>
  <c r="L4678" i="12"/>
  <c r="K4678" i="12"/>
  <c r="J4678" i="12"/>
  <c r="H4678" i="12"/>
  <c r="G4678" i="12"/>
  <c r="V4677" i="12"/>
  <c r="L4677" i="12"/>
  <c r="K4677" i="12"/>
  <c r="J4677" i="12"/>
  <c r="H4677" i="12"/>
  <c r="G4677" i="12"/>
  <c r="V4676" i="12"/>
  <c r="L4676" i="12"/>
  <c r="K4676" i="12"/>
  <c r="J4676" i="12"/>
  <c r="H4676" i="12"/>
  <c r="G4676" i="12"/>
  <c r="V4675" i="12"/>
  <c r="L4675" i="12"/>
  <c r="K4675" i="12"/>
  <c r="J4675" i="12"/>
  <c r="H4675" i="12"/>
  <c r="G4675" i="12"/>
  <c r="V4674" i="12"/>
  <c r="L4674" i="12"/>
  <c r="K4674" i="12"/>
  <c r="J4674" i="12"/>
  <c r="H4674" i="12"/>
  <c r="G4674" i="12"/>
  <c r="V4673" i="12"/>
  <c r="L4673" i="12"/>
  <c r="K4673" i="12"/>
  <c r="J4673" i="12"/>
  <c r="H4673" i="12"/>
  <c r="G4673" i="12"/>
  <c r="V4672" i="12"/>
  <c r="L4672" i="12"/>
  <c r="K4672" i="12"/>
  <c r="J4672" i="12"/>
  <c r="H4672" i="12"/>
  <c r="G4672" i="12"/>
  <c r="V4671" i="12"/>
  <c r="L4671" i="12"/>
  <c r="K4671" i="12"/>
  <c r="J4671" i="12"/>
  <c r="H4671" i="12"/>
  <c r="G4671" i="12"/>
  <c r="V4670" i="12"/>
  <c r="L4670" i="12"/>
  <c r="K4670" i="12"/>
  <c r="J4670" i="12"/>
  <c r="H4670" i="12"/>
  <c r="G4670" i="12"/>
  <c r="V4669" i="12"/>
  <c r="L4669" i="12"/>
  <c r="K4669" i="12"/>
  <c r="J4669" i="12"/>
  <c r="H4669" i="12"/>
  <c r="G4669" i="12"/>
  <c r="V4668" i="12"/>
  <c r="L4668" i="12"/>
  <c r="K4668" i="12"/>
  <c r="J4668" i="12"/>
  <c r="H4668" i="12"/>
  <c r="G4668" i="12"/>
  <c r="V4667" i="12"/>
  <c r="L4667" i="12"/>
  <c r="K4667" i="12"/>
  <c r="J4667" i="12"/>
  <c r="H4667" i="12"/>
  <c r="G4667" i="12"/>
  <c r="V4666" i="12"/>
  <c r="L4666" i="12"/>
  <c r="K4666" i="12"/>
  <c r="J4666" i="12"/>
  <c r="H4666" i="12"/>
  <c r="G4666" i="12"/>
  <c r="V4665" i="12"/>
  <c r="L4665" i="12"/>
  <c r="K4665" i="12"/>
  <c r="J4665" i="12"/>
  <c r="H4665" i="12"/>
  <c r="G4665" i="12"/>
  <c r="V4664" i="12"/>
  <c r="L4664" i="12"/>
  <c r="K4664" i="12"/>
  <c r="J4664" i="12"/>
  <c r="H4664" i="12"/>
  <c r="G4664" i="12"/>
  <c r="V4663" i="12"/>
  <c r="L4663" i="12"/>
  <c r="K4663" i="12"/>
  <c r="J4663" i="12"/>
  <c r="H4663" i="12"/>
  <c r="G4663" i="12"/>
  <c r="V4662" i="12"/>
  <c r="L4662" i="12"/>
  <c r="K4662" i="12"/>
  <c r="J4662" i="12"/>
  <c r="H4662" i="12"/>
  <c r="G4662" i="12"/>
  <c r="V4661" i="12"/>
  <c r="L4661" i="12"/>
  <c r="K4661" i="12"/>
  <c r="J4661" i="12"/>
  <c r="H4661" i="12"/>
  <c r="G4661" i="12"/>
  <c r="V4660" i="12"/>
  <c r="L4660" i="12"/>
  <c r="K4660" i="12"/>
  <c r="J4660" i="12"/>
  <c r="H4660" i="12"/>
  <c r="G4660" i="12"/>
  <c r="V4659" i="12"/>
  <c r="L4659" i="12"/>
  <c r="K4659" i="12"/>
  <c r="J4659" i="12"/>
  <c r="H4659" i="12"/>
  <c r="G4659" i="12"/>
  <c r="V4658" i="12"/>
  <c r="L4658" i="12"/>
  <c r="K4658" i="12"/>
  <c r="J4658" i="12"/>
  <c r="H4658" i="12"/>
  <c r="G4658" i="12"/>
  <c r="V4657" i="12"/>
  <c r="L4657" i="12"/>
  <c r="K4657" i="12"/>
  <c r="J4657" i="12"/>
  <c r="H4657" i="12"/>
  <c r="G4657" i="12"/>
  <c r="V4656" i="12"/>
  <c r="L4656" i="12"/>
  <c r="K4656" i="12"/>
  <c r="J4656" i="12"/>
  <c r="H4656" i="12"/>
  <c r="G4656" i="12"/>
  <c r="V4655" i="12"/>
  <c r="L4655" i="12"/>
  <c r="K4655" i="12"/>
  <c r="J4655" i="12"/>
  <c r="H4655" i="12"/>
  <c r="G4655" i="12"/>
  <c r="V4654" i="12"/>
  <c r="L4654" i="12"/>
  <c r="K4654" i="12"/>
  <c r="J4654" i="12"/>
  <c r="H4654" i="12"/>
  <c r="G4654" i="12"/>
  <c r="V4653" i="12"/>
  <c r="L4653" i="12"/>
  <c r="K4653" i="12"/>
  <c r="J4653" i="12"/>
  <c r="H4653" i="12"/>
  <c r="G4653" i="12"/>
  <c r="V4652" i="12"/>
  <c r="L4652" i="12"/>
  <c r="K4652" i="12"/>
  <c r="J4652" i="12"/>
  <c r="H4652" i="12"/>
  <c r="G4652" i="12"/>
  <c r="V4651" i="12"/>
  <c r="L4651" i="12"/>
  <c r="K4651" i="12"/>
  <c r="J4651" i="12"/>
  <c r="H4651" i="12"/>
  <c r="G4651" i="12"/>
  <c r="V4650" i="12"/>
  <c r="L4650" i="12"/>
  <c r="K4650" i="12"/>
  <c r="J4650" i="12"/>
  <c r="H4650" i="12"/>
  <c r="G4650" i="12"/>
  <c r="V4649" i="12"/>
  <c r="L4649" i="12"/>
  <c r="K4649" i="12"/>
  <c r="J4649" i="12"/>
  <c r="H4649" i="12"/>
  <c r="G4649" i="12"/>
  <c r="V4648" i="12"/>
  <c r="L4648" i="12"/>
  <c r="K4648" i="12"/>
  <c r="J4648" i="12"/>
  <c r="H4648" i="12"/>
  <c r="G4648" i="12"/>
  <c r="V4647" i="12"/>
  <c r="L4647" i="12"/>
  <c r="K4647" i="12"/>
  <c r="J4647" i="12"/>
  <c r="H4647" i="12"/>
  <c r="G4647" i="12"/>
  <c r="V4646" i="12"/>
  <c r="L4646" i="12"/>
  <c r="K4646" i="12"/>
  <c r="J4646" i="12"/>
  <c r="H4646" i="12"/>
  <c r="G4646" i="12"/>
  <c r="V4645" i="12"/>
  <c r="L4645" i="12"/>
  <c r="K4645" i="12"/>
  <c r="J4645" i="12"/>
  <c r="H4645" i="12"/>
  <c r="G4645" i="12"/>
  <c r="V4644" i="12"/>
  <c r="L4644" i="12"/>
  <c r="K4644" i="12"/>
  <c r="J4644" i="12"/>
  <c r="H4644" i="12"/>
  <c r="G4644" i="12"/>
  <c r="V4643" i="12"/>
  <c r="L4643" i="12"/>
  <c r="K4643" i="12"/>
  <c r="J4643" i="12"/>
  <c r="H4643" i="12"/>
  <c r="G4643" i="12"/>
  <c r="V4642" i="12"/>
  <c r="L4642" i="12"/>
  <c r="K4642" i="12"/>
  <c r="J4642" i="12"/>
  <c r="H4642" i="12"/>
  <c r="G4642" i="12"/>
  <c r="V4641" i="12"/>
  <c r="L4641" i="12"/>
  <c r="K4641" i="12"/>
  <c r="J4641" i="12"/>
  <c r="H4641" i="12"/>
  <c r="G4641" i="12"/>
  <c r="V4640" i="12"/>
  <c r="L4640" i="12"/>
  <c r="K4640" i="12"/>
  <c r="J4640" i="12"/>
  <c r="H4640" i="12"/>
  <c r="G4640" i="12"/>
  <c r="V4639" i="12"/>
  <c r="L4639" i="12"/>
  <c r="K4639" i="12"/>
  <c r="J4639" i="12"/>
  <c r="H4639" i="12"/>
  <c r="G4639" i="12"/>
  <c r="V4638" i="12"/>
  <c r="L4638" i="12"/>
  <c r="K4638" i="12"/>
  <c r="J4638" i="12"/>
  <c r="H4638" i="12"/>
  <c r="G4638" i="12"/>
  <c r="V4637" i="12"/>
  <c r="L4637" i="12"/>
  <c r="K4637" i="12"/>
  <c r="J4637" i="12"/>
  <c r="H4637" i="12"/>
  <c r="G4637" i="12"/>
  <c r="V4636" i="12"/>
  <c r="L4636" i="12"/>
  <c r="K4636" i="12"/>
  <c r="J4636" i="12"/>
  <c r="H4636" i="12"/>
  <c r="G4636" i="12"/>
  <c r="V4635" i="12"/>
  <c r="L4635" i="12"/>
  <c r="K4635" i="12"/>
  <c r="J4635" i="12"/>
  <c r="H4635" i="12"/>
  <c r="G4635" i="12"/>
  <c r="V4634" i="12"/>
  <c r="L4634" i="12"/>
  <c r="K4634" i="12"/>
  <c r="J4634" i="12"/>
  <c r="H4634" i="12"/>
  <c r="G4634" i="12"/>
  <c r="V4633" i="12"/>
  <c r="L4633" i="12"/>
  <c r="K4633" i="12"/>
  <c r="J4633" i="12"/>
  <c r="H4633" i="12"/>
  <c r="G4633" i="12"/>
  <c r="V4632" i="12"/>
  <c r="L4632" i="12"/>
  <c r="K4632" i="12"/>
  <c r="J4632" i="12"/>
  <c r="H4632" i="12"/>
  <c r="G4632" i="12"/>
  <c r="V4631" i="12"/>
  <c r="L4631" i="12"/>
  <c r="K4631" i="12"/>
  <c r="J4631" i="12"/>
  <c r="H4631" i="12"/>
  <c r="G4631" i="12"/>
  <c r="V4630" i="12"/>
  <c r="L4630" i="12"/>
  <c r="K4630" i="12"/>
  <c r="J4630" i="12"/>
  <c r="H4630" i="12"/>
  <c r="G4630" i="12"/>
  <c r="V4629" i="12"/>
  <c r="L4629" i="12"/>
  <c r="K4629" i="12"/>
  <c r="J4629" i="12"/>
  <c r="H4629" i="12"/>
  <c r="G4629" i="12"/>
  <c r="V4628" i="12"/>
  <c r="L4628" i="12"/>
  <c r="K4628" i="12"/>
  <c r="J4628" i="12"/>
  <c r="H4628" i="12"/>
  <c r="G4628" i="12"/>
  <c r="V4627" i="12"/>
  <c r="L4627" i="12"/>
  <c r="K4627" i="12"/>
  <c r="J4627" i="12"/>
  <c r="H4627" i="12"/>
  <c r="G4627" i="12"/>
  <c r="V4626" i="12"/>
  <c r="L4626" i="12"/>
  <c r="K4626" i="12"/>
  <c r="J4626" i="12"/>
  <c r="H4626" i="12"/>
  <c r="G4626" i="12"/>
  <c r="V4625" i="12"/>
  <c r="L4625" i="12"/>
  <c r="K4625" i="12"/>
  <c r="J4625" i="12"/>
  <c r="H4625" i="12"/>
  <c r="G4625" i="12"/>
  <c r="V4624" i="12"/>
  <c r="L4624" i="12"/>
  <c r="K4624" i="12"/>
  <c r="J4624" i="12"/>
  <c r="H4624" i="12"/>
  <c r="G4624" i="12"/>
  <c r="V4623" i="12"/>
  <c r="L4623" i="12"/>
  <c r="K4623" i="12"/>
  <c r="J4623" i="12"/>
  <c r="H4623" i="12"/>
  <c r="G4623" i="12"/>
  <c r="V4622" i="12"/>
  <c r="L4622" i="12"/>
  <c r="K4622" i="12"/>
  <c r="J4622" i="12"/>
  <c r="H4622" i="12"/>
  <c r="G4622" i="12"/>
  <c r="V4621" i="12"/>
  <c r="L4621" i="12"/>
  <c r="K4621" i="12"/>
  <c r="J4621" i="12"/>
  <c r="H4621" i="12"/>
  <c r="G4621" i="12"/>
  <c r="V4620" i="12"/>
  <c r="L4620" i="12"/>
  <c r="K4620" i="12"/>
  <c r="J4620" i="12"/>
  <c r="H4620" i="12"/>
  <c r="G4620" i="12"/>
  <c r="V4619" i="12"/>
  <c r="L4619" i="12"/>
  <c r="K4619" i="12"/>
  <c r="J4619" i="12"/>
  <c r="H4619" i="12"/>
  <c r="G4619" i="12"/>
  <c r="V4618" i="12"/>
  <c r="L4618" i="12"/>
  <c r="K4618" i="12"/>
  <c r="J4618" i="12"/>
  <c r="H4618" i="12"/>
  <c r="G4618" i="12"/>
  <c r="V4617" i="12"/>
  <c r="L4617" i="12"/>
  <c r="K4617" i="12"/>
  <c r="J4617" i="12"/>
  <c r="H4617" i="12"/>
  <c r="G4617" i="12"/>
  <c r="V4616" i="12"/>
  <c r="L4616" i="12"/>
  <c r="K4616" i="12"/>
  <c r="J4616" i="12"/>
  <c r="H4616" i="12"/>
  <c r="G4616" i="12"/>
  <c r="V4615" i="12"/>
  <c r="L4615" i="12"/>
  <c r="K4615" i="12"/>
  <c r="J4615" i="12"/>
  <c r="H4615" i="12"/>
  <c r="G4615" i="12"/>
  <c r="V4614" i="12"/>
  <c r="L4614" i="12"/>
  <c r="K4614" i="12"/>
  <c r="J4614" i="12"/>
  <c r="H4614" i="12"/>
  <c r="G4614" i="12"/>
  <c r="V4613" i="12"/>
  <c r="L4613" i="12"/>
  <c r="K4613" i="12"/>
  <c r="J4613" i="12"/>
  <c r="H4613" i="12"/>
  <c r="G4613" i="12"/>
  <c r="V4612" i="12"/>
  <c r="L4612" i="12"/>
  <c r="K4612" i="12"/>
  <c r="J4612" i="12"/>
  <c r="H4612" i="12"/>
  <c r="G4612" i="12"/>
  <c r="V4611" i="12"/>
  <c r="L4611" i="12"/>
  <c r="K4611" i="12"/>
  <c r="J4611" i="12"/>
  <c r="H4611" i="12"/>
  <c r="G4611" i="12"/>
  <c r="V4610" i="12"/>
  <c r="L4610" i="12"/>
  <c r="K4610" i="12"/>
  <c r="J4610" i="12"/>
  <c r="H4610" i="12"/>
  <c r="G4610" i="12"/>
  <c r="V4609" i="12"/>
  <c r="L4609" i="12"/>
  <c r="K4609" i="12"/>
  <c r="J4609" i="12"/>
  <c r="H4609" i="12"/>
  <c r="G4609" i="12"/>
  <c r="V4608" i="12"/>
  <c r="L4608" i="12"/>
  <c r="K4608" i="12"/>
  <c r="J4608" i="12"/>
  <c r="H4608" i="12"/>
  <c r="G4608" i="12"/>
  <c r="V4607" i="12"/>
  <c r="L4607" i="12"/>
  <c r="K4607" i="12"/>
  <c r="J4607" i="12"/>
  <c r="H4607" i="12"/>
  <c r="G4607" i="12"/>
  <c r="V4606" i="12"/>
  <c r="L4606" i="12"/>
  <c r="K4606" i="12"/>
  <c r="J4606" i="12"/>
  <c r="H4606" i="12"/>
  <c r="G4606" i="12"/>
  <c r="V4605" i="12"/>
  <c r="L4605" i="12"/>
  <c r="K4605" i="12"/>
  <c r="J4605" i="12"/>
  <c r="H4605" i="12"/>
  <c r="G4605" i="12"/>
  <c r="V4604" i="12"/>
  <c r="L4604" i="12"/>
  <c r="K4604" i="12"/>
  <c r="J4604" i="12"/>
  <c r="H4604" i="12"/>
  <c r="G4604" i="12"/>
  <c r="V4603" i="12"/>
  <c r="L4603" i="12"/>
  <c r="K4603" i="12"/>
  <c r="J4603" i="12"/>
  <c r="H4603" i="12"/>
  <c r="G4603" i="12"/>
  <c r="V4602" i="12"/>
  <c r="L4602" i="12"/>
  <c r="K4602" i="12"/>
  <c r="J4602" i="12"/>
  <c r="H4602" i="12"/>
  <c r="G4602" i="12"/>
  <c r="V4601" i="12"/>
  <c r="L4601" i="12"/>
  <c r="K4601" i="12"/>
  <c r="J4601" i="12"/>
  <c r="H4601" i="12"/>
  <c r="G4601" i="12"/>
  <c r="V4600" i="12"/>
  <c r="L4600" i="12"/>
  <c r="K4600" i="12"/>
  <c r="J4600" i="12"/>
  <c r="H4600" i="12"/>
  <c r="G4600" i="12"/>
  <c r="V4599" i="12"/>
  <c r="L4599" i="12"/>
  <c r="K4599" i="12"/>
  <c r="J4599" i="12"/>
  <c r="H4599" i="12"/>
  <c r="G4599" i="12"/>
  <c r="V4598" i="12"/>
  <c r="L4598" i="12"/>
  <c r="K4598" i="12"/>
  <c r="J4598" i="12"/>
  <c r="H4598" i="12"/>
  <c r="G4598" i="12"/>
  <c r="V4597" i="12"/>
  <c r="L4597" i="12"/>
  <c r="K4597" i="12"/>
  <c r="J4597" i="12"/>
  <c r="H4597" i="12"/>
  <c r="G4597" i="12"/>
  <c r="V4596" i="12"/>
  <c r="L4596" i="12"/>
  <c r="K4596" i="12"/>
  <c r="J4596" i="12"/>
  <c r="H4596" i="12"/>
  <c r="G4596" i="12"/>
  <c r="V4595" i="12"/>
  <c r="L4595" i="12"/>
  <c r="K4595" i="12"/>
  <c r="J4595" i="12"/>
  <c r="H4595" i="12"/>
  <c r="G4595" i="12"/>
  <c r="V4594" i="12"/>
  <c r="L4594" i="12"/>
  <c r="K4594" i="12"/>
  <c r="J4594" i="12"/>
  <c r="H4594" i="12"/>
  <c r="G4594" i="12"/>
  <c r="V4593" i="12"/>
  <c r="L4593" i="12"/>
  <c r="K4593" i="12"/>
  <c r="J4593" i="12"/>
  <c r="H4593" i="12"/>
  <c r="G4593" i="12"/>
  <c r="V4592" i="12"/>
  <c r="L4592" i="12"/>
  <c r="K4592" i="12"/>
  <c r="J4592" i="12"/>
  <c r="H4592" i="12"/>
  <c r="G4592" i="12"/>
  <c r="V4591" i="12"/>
  <c r="L4591" i="12"/>
  <c r="K4591" i="12"/>
  <c r="J4591" i="12"/>
  <c r="H4591" i="12"/>
  <c r="G4591" i="12"/>
  <c r="V4590" i="12"/>
  <c r="L4590" i="12"/>
  <c r="K4590" i="12"/>
  <c r="J4590" i="12"/>
  <c r="H4590" i="12"/>
  <c r="G4590" i="12"/>
  <c r="V4589" i="12"/>
  <c r="L4589" i="12"/>
  <c r="K4589" i="12"/>
  <c r="J4589" i="12"/>
  <c r="H4589" i="12"/>
  <c r="G4589" i="12"/>
  <c r="V4588" i="12"/>
  <c r="L4588" i="12"/>
  <c r="K4588" i="12"/>
  <c r="J4588" i="12"/>
  <c r="H4588" i="12"/>
  <c r="G4588" i="12"/>
  <c r="V4587" i="12"/>
  <c r="L4587" i="12"/>
  <c r="K4587" i="12"/>
  <c r="J4587" i="12"/>
  <c r="H4587" i="12"/>
  <c r="G4587" i="12"/>
  <c r="V4586" i="12"/>
  <c r="L4586" i="12"/>
  <c r="K4586" i="12"/>
  <c r="J4586" i="12"/>
  <c r="H4586" i="12"/>
  <c r="G4586" i="12"/>
  <c r="V4585" i="12"/>
  <c r="L4585" i="12"/>
  <c r="K4585" i="12"/>
  <c r="J4585" i="12"/>
  <c r="H4585" i="12"/>
  <c r="G4585" i="12"/>
  <c r="V4584" i="12"/>
  <c r="L4584" i="12"/>
  <c r="K4584" i="12"/>
  <c r="J4584" i="12"/>
  <c r="H4584" i="12"/>
  <c r="G4584" i="12"/>
  <c r="V4583" i="12"/>
  <c r="L4583" i="12"/>
  <c r="K4583" i="12"/>
  <c r="J4583" i="12"/>
  <c r="H4583" i="12"/>
  <c r="G4583" i="12"/>
  <c r="V4582" i="12"/>
  <c r="L4582" i="12"/>
  <c r="K4582" i="12"/>
  <c r="J4582" i="12"/>
  <c r="H4582" i="12"/>
  <c r="G4582" i="12"/>
  <c r="V4581" i="12"/>
  <c r="L4581" i="12"/>
  <c r="K4581" i="12"/>
  <c r="J4581" i="12"/>
  <c r="H4581" i="12"/>
  <c r="G4581" i="12"/>
  <c r="V4580" i="12"/>
  <c r="L4580" i="12"/>
  <c r="K4580" i="12"/>
  <c r="J4580" i="12"/>
  <c r="H4580" i="12"/>
  <c r="G4580" i="12"/>
  <c r="V4579" i="12"/>
  <c r="L4579" i="12"/>
  <c r="K4579" i="12"/>
  <c r="J4579" i="12"/>
  <c r="H4579" i="12"/>
  <c r="G4579" i="12"/>
  <c r="V4578" i="12"/>
  <c r="L4578" i="12"/>
  <c r="K4578" i="12"/>
  <c r="J4578" i="12"/>
  <c r="H4578" i="12"/>
  <c r="G4578" i="12"/>
  <c r="V4577" i="12"/>
  <c r="L4577" i="12"/>
  <c r="K4577" i="12"/>
  <c r="J4577" i="12"/>
  <c r="H4577" i="12"/>
  <c r="G4577" i="12"/>
  <c r="V4576" i="12"/>
  <c r="L4576" i="12"/>
  <c r="K4576" i="12"/>
  <c r="J4576" i="12"/>
  <c r="H4576" i="12"/>
  <c r="G4576" i="12"/>
  <c r="V4575" i="12"/>
  <c r="L4575" i="12"/>
  <c r="K4575" i="12"/>
  <c r="J4575" i="12"/>
  <c r="H4575" i="12"/>
  <c r="G4575" i="12"/>
  <c r="V4574" i="12"/>
  <c r="L4574" i="12"/>
  <c r="K4574" i="12"/>
  <c r="J4574" i="12"/>
  <c r="H4574" i="12"/>
  <c r="G4574" i="12"/>
  <c r="V4573" i="12"/>
  <c r="L4573" i="12"/>
  <c r="K4573" i="12"/>
  <c r="J4573" i="12"/>
  <c r="H4573" i="12"/>
  <c r="G4573" i="12"/>
  <c r="V4572" i="12"/>
  <c r="L4572" i="12"/>
  <c r="K4572" i="12"/>
  <c r="J4572" i="12"/>
  <c r="H4572" i="12"/>
  <c r="G4572" i="12"/>
  <c r="V4571" i="12"/>
  <c r="L4571" i="12"/>
  <c r="K4571" i="12"/>
  <c r="J4571" i="12"/>
  <c r="H4571" i="12"/>
  <c r="G4571" i="12"/>
  <c r="V4570" i="12"/>
  <c r="L4570" i="12"/>
  <c r="K4570" i="12"/>
  <c r="J4570" i="12"/>
  <c r="H4570" i="12"/>
  <c r="G4570" i="12"/>
  <c r="V4569" i="12"/>
  <c r="L4569" i="12"/>
  <c r="K4569" i="12"/>
  <c r="J4569" i="12"/>
  <c r="H4569" i="12"/>
  <c r="G4569" i="12"/>
  <c r="V4568" i="12"/>
  <c r="L4568" i="12"/>
  <c r="K4568" i="12"/>
  <c r="J4568" i="12"/>
  <c r="H4568" i="12"/>
  <c r="G4568" i="12"/>
  <c r="V4567" i="12"/>
  <c r="L4567" i="12"/>
  <c r="K4567" i="12"/>
  <c r="J4567" i="12"/>
  <c r="H4567" i="12"/>
  <c r="G4567" i="12"/>
  <c r="V4566" i="12"/>
  <c r="L4566" i="12"/>
  <c r="K4566" i="12"/>
  <c r="J4566" i="12"/>
  <c r="H4566" i="12"/>
  <c r="G4566" i="12"/>
  <c r="V4565" i="12"/>
  <c r="L4565" i="12"/>
  <c r="K4565" i="12"/>
  <c r="J4565" i="12"/>
  <c r="H4565" i="12"/>
  <c r="G4565" i="12"/>
  <c r="V4564" i="12"/>
  <c r="L4564" i="12"/>
  <c r="K4564" i="12"/>
  <c r="J4564" i="12"/>
  <c r="H4564" i="12"/>
  <c r="G4564" i="12"/>
  <c r="V4563" i="12"/>
  <c r="L4563" i="12"/>
  <c r="K4563" i="12"/>
  <c r="J4563" i="12"/>
  <c r="H4563" i="12"/>
  <c r="G4563" i="12"/>
  <c r="V4562" i="12"/>
  <c r="L4562" i="12"/>
  <c r="K4562" i="12"/>
  <c r="J4562" i="12"/>
  <c r="H4562" i="12"/>
  <c r="G4562" i="12"/>
  <c r="V4561" i="12"/>
  <c r="L4561" i="12"/>
  <c r="K4561" i="12"/>
  <c r="J4561" i="12"/>
  <c r="H4561" i="12"/>
  <c r="G4561" i="12"/>
  <c r="V4560" i="12"/>
  <c r="L4560" i="12"/>
  <c r="K4560" i="12"/>
  <c r="J4560" i="12"/>
  <c r="H4560" i="12"/>
  <c r="G4560" i="12"/>
  <c r="V4559" i="12"/>
  <c r="L4559" i="12"/>
  <c r="K4559" i="12"/>
  <c r="J4559" i="12"/>
  <c r="H4559" i="12"/>
  <c r="G4559" i="12"/>
  <c r="V4558" i="12"/>
  <c r="L4558" i="12"/>
  <c r="K4558" i="12"/>
  <c r="J4558" i="12"/>
  <c r="H4558" i="12"/>
  <c r="G4558" i="12"/>
  <c r="V4557" i="12"/>
  <c r="L4557" i="12"/>
  <c r="K4557" i="12"/>
  <c r="J4557" i="12"/>
  <c r="H4557" i="12"/>
  <c r="G4557" i="12"/>
  <c r="V4556" i="12"/>
  <c r="L4556" i="12"/>
  <c r="K4556" i="12"/>
  <c r="J4556" i="12"/>
  <c r="H4556" i="12"/>
  <c r="G4556" i="12"/>
  <c r="V4555" i="12"/>
  <c r="L4555" i="12"/>
  <c r="K4555" i="12"/>
  <c r="J4555" i="12"/>
  <c r="H4555" i="12"/>
  <c r="G4555" i="12"/>
  <c r="V4554" i="12"/>
  <c r="L4554" i="12"/>
  <c r="K4554" i="12"/>
  <c r="J4554" i="12"/>
  <c r="H4554" i="12"/>
  <c r="G4554" i="12"/>
  <c r="V4553" i="12"/>
  <c r="L4553" i="12"/>
  <c r="K4553" i="12"/>
  <c r="J4553" i="12"/>
  <c r="H4553" i="12"/>
  <c r="G4553" i="12"/>
  <c r="V4552" i="12"/>
  <c r="L4552" i="12"/>
  <c r="K4552" i="12"/>
  <c r="J4552" i="12"/>
  <c r="H4552" i="12"/>
  <c r="G4552" i="12"/>
  <c r="V4551" i="12"/>
  <c r="L4551" i="12"/>
  <c r="K4551" i="12"/>
  <c r="J4551" i="12"/>
  <c r="H4551" i="12"/>
  <c r="G4551" i="12"/>
  <c r="V4550" i="12"/>
  <c r="L4550" i="12"/>
  <c r="K4550" i="12"/>
  <c r="J4550" i="12"/>
  <c r="H4550" i="12"/>
  <c r="G4550" i="12"/>
  <c r="V4549" i="12"/>
  <c r="L4549" i="12"/>
  <c r="K4549" i="12"/>
  <c r="J4549" i="12"/>
  <c r="H4549" i="12"/>
  <c r="G4549" i="12"/>
  <c r="V4548" i="12"/>
  <c r="L4548" i="12"/>
  <c r="K4548" i="12"/>
  <c r="J4548" i="12"/>
  <c r="H4548" i="12"/>
  <c r="G4548" i="12"/>
  <c r="V4547" i="12"/>
  <c r="L4547" i="12"/>
  <c r="K4547" i="12"/>
  <c r="J4547" i="12"/>
  <c r="H4547" i="12"/>
  <c r="G4547" i="12"/>
  <c r="V4546" i="12"/>
  <c r="L4546" i="12"/>
  <c r="K4546" i="12"/>
  <c r="J4546" i="12"/>
  <c r="H4546" i="12"/>
  <c r="G4546" i="12"/>
  <c r="V4545" i="12"/>
  <c r="L4545" i="12"/>
  <c r="K4545" i="12"/>
  <c r="J4545" i="12"/>
  <c r="H4545" i="12"/>
  <c r="G4545" i="12"/>
  <c r="V4544" i="12"/>
  <c r="L4544" i="12"/>
  <c r="K4544" i="12"/>
  <c r="J4544" i="12"/>
  <c r="H4544" i="12"/>
  <c r="G4544" i="12"/>
  <c r="V4543" i="12"/>
  <c r="L4543" i="12"/>
  <c r="K4543" i="12"/>
  <c r="J4543" i="12"/>
  <c r="H4543" i="12"/>
  <c r="G4543" i="12"/>
  <c r="V4542" i="12"/>
  <c r="L4542" i="12"/>
  <c r="K4542" i="12"/>
  <c r="J4542" i="12"/>
  <c r="H4542" i="12"/>
  <c r="G4542" i="12"/>
  <c r="V4541" i="12"/>
  <c r="L4541" i="12"/>
  <c r="K4541" i="12"/>
  <c r="J4541" i="12"/>
  <c r="H4541" i="12"/>
  <c r="G4541" i="12"/>
  <c r="V4540" i="12"/>
  <c r="L4540" i="12"/>
  <c r="K4540" i="12"/>
  <c r="J4540" i="12"/>
  <c r="H4540" i="12"/>
  <c r="G4540" i="12"/>
  <c r="V4539" i="12"/>
  <c r="L4539" i="12"/>
  <c r="K4539" i="12"/>
  <c r="J4539" i="12"/>
  <c r="H4539" i="12"/>
  <c r="G4539" i="12"/>
  <c r="V4538" i="12"/>
  <c r="L4538" i="12"/>
  <c r="K4538" i="12"/>
  <c r="J4538" i="12"/>
  <c r="H4538" i="12"/>
  <c r="G4538" i="12"/>
  <c r="V4537" i="12"/>
  <c r="L4537" i="12"/>
  <c r="K4537" i="12"/>
  <c r="J4537" i="12"/>
  <c r="H4537" i="12"/>
  <c r="G4537" i="12"/>
  <c r="V4536" i="12"/>
  <c r="L4536" i="12"/>
  <c r="K4536" i="12"/>
  <c r="J4536" i="12"/>
  <c r="H4536" i="12"/>
  <c r="G4536" i="12"/>
  <c r="V4535" i="12"/>
  <c r="L4535" i="12"/>
  <c r="K4535" i="12"/>
  <c r="J4535" i="12"/>
  <c r="H4535" i="12"/>
  <c r="G4535" i="12"/>
  <c r="V4534" i="12"/>
  <c r="L4534" i="12"/>
  <c r="K4534" i="12"/>
  <c r="J4534" i="12"/>
  <c r="H4534" i="12"/>
  <c r="G4534" i="12"/>
  <c r="V4533" i="12"/>
  <c r="L4533" i="12"/>
  <c r="K4533" i="12"/>
  <c r="J4533" i="12"/>
  <c r="H4533" i="12"/>
  <c r="G4533" i="12"/>
  <c r="V4532" i="12"/>
  <c r="L4532" i="12"/>
  <c r="K4532" i="12"/>
  <c r="J4532" i="12"/>
  <c r="H4532" i="12"/>
  <c r="G4532" i="12"/>
  <c r="V4531" i="12"/>
  <c r="L4531" i="12"/>
  <c r="K4531" i="12"/>
  <c r="J4531" i="12"/>
  <c r="H4531" i="12"/>
  <c r="G4531" i="12"/>
  <c r="V4530" i="12"/>
  <c r="L4530" i="12"/>
  <c r="K4530" i="12"/>
  <c r="J4530" i="12"/>
  <c r="H4530" i="12"/>
  <c r="G4530" i="12"/>
  <c r="V4529" i="12"/>
  <c r="L4529" i="12"/>
  <c r="K4529" i="12"/>
  <c r="J4529" i="12"/>
  <c r="H4529" i="12"/>
  <c r="G4529" i="12"/>
  <c r="V4528" i="12"/>
  <c r="L4528" i="12"/>
  <c r="K4528" i="12"/>
  <c r="J4528" i="12"/>
  <c r="H4528" i="12"/>
  <c r="G4528" i="12"/>
  <c r="V4527" i="12"/>
  <c r="L4527" i="12"/>
  <c r="K4527" i="12"/>
  <c r="J4527" i="12"/>
  <c r="H4527" i="12"/>
  <c r="G4527" i="12"/>
  <c r="V4526" i="12"/>
  <c r="L4526" i="12"/>
  <c r="K4526" i="12"/>
  <c r="J4526" i="12"/>
  <c r="H4526" i="12"/>
  <c r="G4526" i="12"/>
  <c r="V4525" i="12"/>
  <c r="L4525" i="12"/>
  <c r="K4525" i="12"/>
  <c r="J4525" i="12"/>
  <c r="H4525" i="12"/>
  <c r="G4525" i="12"/>
  <c r="V4524" i="12"/>
  <c r="L4524" i="12"/>
  <c r="K4524" i="12"/>
  <c r="J4524" i="12"/>
  <c r="H4524" i="12"/>
  <c r="G4524" i="12"/>
  <c r="V4523" i="12"/>
  <c r="L4523" i="12"/>
  <c r="K4523" i="12"/>
  <c r="J4523" i="12"/>
  <c r="H4523" i="12"/>
  <c r="G4523" i="12"/>
  <c r="V4522" i="12"/>
  <c r="L4522" i="12"/>
  <c r="K4522" i="12"/>
  <c r="J4522" i="12"/>
  <c r="H4522" i="12"/>
  <c r="G4522" i="12"/>
  <c r="V4521" i="12"/>
  <c r="L4521" i="12"/>
  <c r="K4521" i="12"/>
  <c r="J4521" i="12"/>
  <c r="H4521" i="12"/>
  <c r="G4521" i="12"/>
  <c r="V4520" i="12"/>
  <c r="L4520" i="12"/>
  <c r="K4520" i="12"/>
  <c r="J4520" i="12"/>
  <c r="H4520" i="12"/>
  <c r="G4520" i="12"/>
  <c r="V4519" i="12"/>
  <c r="L4519" i="12"/>
  <c r="K4519" i="12"/>
  <c r="J4519" i="12"/>
  <c r="H4519" i="12"/>
  <c r="G4519" i="12"/>
  <c r="V4518" i="12"/>
  <c r="L4518" i="12"/>
  <c r="K4518" i="12"/>
  <c r="J4518" i="12"/>
  <c r="H4518" i="12"/>
  <c r="G4518" i="12"/>
  <c r="V4517" i="12"/>
  <c r="L4517" i="12"/>
  <c r="K4517" i="12"/>
  <c r="J4517" i="12"/>
  <c r="H4517" i="12"/>
  <c r="G4517" i="12"/>
  <c r="V4516" i="12"/>
  <c r="L4516" i="12"/>
  <c r="K4516" i="12"/>
  <c r="J4516" i="12"/>
  <c r="H4516" i="12"/>
  <c r="G4516" i="12"/>
  <c r="V4515" i="12"/>
  <c r="L4515" i="12"/>
  <c r="K4515" i="12"/>
  <c r="J4515" i="12"/>
  <c r="H4515" i="12"/>
  <c r="G4515" i="12"/>
  <c r="V4514" i="12"/>
  <c r="L4514" i="12"/>
  <c r="K4514" i="12"/>
  <c r="J4514" i="12"/>
  <c r="H4514" i="12"/>
  <c r="G4514" i="12"/>
  <c r="V4513" i="12"/>
  <c r="L4513" i="12"/>
  <c r="K4513" i="12"/>
  <c r="J4513" i="12"/>
  <c r="H4513" i="12"/>
  <c r="G4513" i="12"/>
  <c r="V4512" i="12"/>
  <c r="L4512" i="12"/>
  <c r="K4512" i="12"/>
  <c r="J4512" i="12"/>
  <c r="H4512" i="12"/>
  <c r="G4512" i="12"/>
  <c r="V4511" i="12"/>
  <c r="L4511" i="12"/>
  <c r="K4511" i="12"/>
  <c r="J4511" i="12"/>
  <c r="H4511" i="12"/>
  <c r="G4511" i="12"/>
  <c r="V4510" i="12"/>
  <c r="L4510" i="12"/>
  <c r="K4510" i="12"/>
  <c r="J4510" i="12"/>
  <c r="H4510" i="12"/>
  <c r="G4510" i="12"/>
  <c r="V4509" i="12"/>
  <c r="L4509" i="12"/>
  <c r="K4509" i="12"/>
  <c r="J4509" i="12"/>
  <c r="H4509" i="12"/>
  <c r="G4509" i="12"/>
  <c r="V4508" i="12"/>
  <c r="L4508" i="12"/>
  <c r="K4508" i="12"/>
  <c r="J4508" i="12"/>
  <c r="H4508" i="12"/>
  <c r="G4508" i="12"/>
  <c r="V4507" i="12"/>
  <c r="L4507" i="12"/>
  <c r="K4507" i="12"/>
  <c r="J4507" i="12"/>
  <c r="H4507" i="12"/>
  <c r="G4507" i="12"/>
  <c r="V4506" i="12"/>
  <c r="L4506" i="12"/>
  <c r="K4506" i="12"/>
  <c r="J4506" i="12"/>
  <c r="H4506" i="12"/>
  <c r="G4506" i="12"/>
  <c r="V4505" i="12"/>
  <c r="L4505" i="12"/>
  <c r="K4505" i="12"/>
  <c r="J4505" i="12"/>
  <c r="H4505" i="12"/>
  <c r="G4505" i="12"/>
  <c r="V4504" i="12"/>
  <c r="L4504" i="12"/>
  <c r="K4504" i="12"/>
  <c r="J4504" i="12"/>
  <c r="H4504" i="12"/>
  <c r="G4504" i="12"/>
  <c r="V4503" i="12"/>
  <c r="L4503" i="12"/>
  <c r="K4503" i="12"/>
  <c r="J4503" i="12"/>
  <c r="H4503" i="12"/>
  <c r="G4503" i="12"/>
  <c r="V4502" i="12"/>
  <c r="L4502" i="12"/>
  <c r="K4502" i="12"/>
  <c r="J4502" i="12"/>
  <c r="H4502" i="12"/>
  <c r="G4502" i="12"/>
  <c r="V4501" i="12"/>
  <c r="L4501" i="12"/>
  <c r="K4501" i="12"/>
  <c r="J4501" i="12"/>
  <c r="H4501" i="12"/>
  <c r="G4501" i="12"/>
  <c r="V4500" i="12"/>
  <c r="L4500" i="12"/>
  <c r="K4500" i="12"/>
  <c r="J4500" i="12"/>
  <c r="H4500" i="12"/>
  <c r="G4500" i="12"/>
  <c r="V4499" i="12"/>
  <c r="L4499" i="12"/>
  <c r="K4499" i="12"/>
  <c r="J4499" i="12"/>
  <c r="H4499" i="12"/>
  <c r="G4499" i="12"/>
  <c r="V4498" i="12"/>
  <c r="L4498" i="12"/>
  <c r="K4498" i="12"/>
  <c r="J4498" i="12"/>
  <c r="H4498" i="12"/>
  <c r="G4498" i="12"/>
  <c r="V4497" i="12"/>
  <c r="L4497" i="12"/>
  <c r="K4497" i="12"/>
  <c r="J4497" i="12"/>
  <c r="H4497" i="12"/>
  <c r="G4497" i="12"/>
  <c r="V4496" i="12"/>
  <c r="L4496" i="12"/>
  <c r="K4496" i="12"/>
  <c r="J4496" i="12"/>
  <c r="H4496" i="12"/>
  <c r="G4496" i="12"/>
  <c r="V4495" i="12"/>
  <c r="L4495" i="12"/>
  <c r="K4495" i="12"/>
  <c r="J4495" i="12"/>
  <c r="H4495" i="12"/>
  <c r="G4495" i="12"/>
  <c r="V4494" i="12"/>
  <c r="L4494" i="12"/>
  <c r="K4494" i="12"/>
  <c r="J4494" i="12"/>
  <c r="H4494" i="12"/>
  <c r="G4494" i="12"/>
  <c r="V4493" i="12"/>
  <c r="L4493" i="12"/>
  <c r="K4493" i="12"/>
  <c r="J4493" i="12"/>
  <c r="H4493" i="12"/>
  <c r="G4493" i="12"/>
  <c r="V4492" i="12"/>
  <c r="L4492" i="12"/>
  <c r="K4492" i="12"/>
  <c r="J4492" i="12"/>
  <c r="H4492" i="12"/>
  <c r="G4492" i="12"/>
  <c r="V4491" i="12"/>
  <c r="L4491" i="12"/>
  <c r="K4491" i="12"/>
  <c r="J4491" i="12"/>
  <c r="H4491" i="12"/>
  <c r="G4491" i="12"/>
  <c r="V4490" i="12"/>
  <c r="L4490" i="12"/>
  <c r="K4490" i="12"/>
  <c r="J4490" i="12"/>
  <c r="H4490" i="12"/>
  <c r="G4490" i="12"/>
  <c r="V4489" i="12"/>
  <c r="L4489" i="12"/>
  <c r="K4489" i="12"/>
  <c r="J4489" i="12"/>
  <c r="H4489" i="12"/>
  <c r="G4489" i="12"/>
  <c r="V4488" i="12"/>
  <c r="L4488" i="12"/>
  <c r="K4488" i="12"/>
  <c r="J4488" i="12"/>
  <c r="H4488" i="12"/>
  <c r="G4488" i="12"/>
  <c r="V4487" i="12"/>
  <c r="L4487" i="12"/>
  <c r="K4487" i="12"/>
  <c r="J4487" i="12"/>
  <c r="H4487" i="12"/>
  <c r="G4487" i="12"/>
  <c r="V4486" i="12"/>
  <c r="L4486" i="12"/>
  <c r="K4486" i="12"/>
  <c r="J4486" i="12"/>
  <c r="H4486" i="12"/>
  <c r="G4486" i="12"/>
  <c r="V4485" i="12"/>
  <c r="L4485" i="12"/>
  <c r="K4485" i="12"/>
  <c r="J4485" i="12"/>
  <c r="H4485" i="12"/>
  <c r="G4485" i="12"/>
  <c r="V4484" i="12"/>
  <c r="L4484" i="12"/>
  <c r="K4484" i="12"/>
  <c r="J4484" i="12"/>
  <c r="H4484" i="12"/>
  <c r="G4484" i="12"/>
  <c r="V4483" i="12"/>
  <c r="L4483" i="12"/>
  <c r="K4483" i="12"/>
  <c r="J4483" i="12"/>
  <c r="H4483" i="12"/>
  <c r="G4483" i="12"/>
  <c r="V4482" i="12"/>
  <c r="L4482" i="12"/>
  <c r="K4482" i="12"/>
  <c r="J4482" i="12"/>
  <c r="H4482" i="12"/>
  <c r="G4482" i="12"/>
  <c r="V4481" i="12"/>
  <c r="L4481" i="12"/>
  <c r="K4481" i="12"/>
  <c r="J4481" i="12"/>
  <c r="H4481" i="12"/>
  <c r="G4481" i="12"/>
  <c r="V4480" i="12"/>
  <c r="L4480" i="12"/>
  <c r="K4480" i="12"/>
  <c r="J4480" i="12"/>
  <c r="H4480" i="12"/>
  <c r="G4480" i="12"/>
  <c r="V4479" i="12"/>
  <c r="L4479" i="12"/>
  <c r="K4479" i="12"/>
  <c r="J4479" i="12"/>
  <c r="H4479" i="12"/>
  <c r="G4479" i="12"/>
  <c r="V4478" i="12"/>
  <c r="L4478" i="12"/>
  <c r="K4478" i="12"/>
  <c r="J4478" i="12"/>
  <c r="H4478" i="12"/>
  <c r="G4478" i="12"/>
  <c r="V4477" i="12"/>
  <c r="L4477" i="12"/>
  <c r="K4477" i="12"/>
  <c r="J4477" i="12"/>
  <c r="H4477" i="12"/>
  <c r="G4477" i="12"/>
  <c r="V4476" i="12"/>
  <c r="L4476" i="12"/>
  <c r="K4476" i="12"/>
  <c r="J4476" i="12"/>
  <c r="H4476" i="12"/>
  <c r="G4476" i="12"/>
  <c r="V4475" i="12"/>
  <c r="L4475" i="12"/>
  <c r="K4475" i="12"/>
  <c r="J4475" i="12"/>
  <c r="H4475" i="12"/>
  <c r="G4475" i="12"/>
  <c r="V4474" i="12"/>
  <c r="L4474" i="12"/>
  <c r="K4474" i="12"/>
  <c r="J4474" i="12"/>
  <c r="H4474" i="12"/>
  <c r="G4474" i="12"/>
  <c r="V4473" i="12"/>
  <c r="L4473" i="12"/>
  <c r="K4473" i="12"/>
  <c r="J4473" i="12"/>
  <c r="H4473" i="12"/>
  <c r="G4473" i="12"/>
  <c r="V4472" i="12"/>
  <c r="L4472" i="12"/>
  <c r="K4472" i="12"/>
  <c r="J4472" i="12"/>
  <c r="H4472" i="12"/>
  <c r="G4472" i="12"/>
  <c r="V4471" i="12"/>
  <c r="L4471" i="12"/>
  <c r="K4471" i="12"/>
  <c r="J4471" i="12"/>
  <c r="H4471" i="12"/>
  <c r="G4471" i="12"/>
  <c r="V4470" i="12"/>
  <c r="L4470" i="12"/>
  <c r="K4470" i="12"/>
  <c r="J4470" i="12"/>
  <c r="H4470" i="12"/>
  <c r="G4470" i="12"/>
  <c r="V4469" i="12"/>
  <c r="L4469" i="12"/>
  <c r="K4469" i="12"/>
  <c r="J4469" i="12"/>
  <c r="H4469" i="12"/>
  <c r="G4469" i="12"/>
  <c r="V4468" i="12"/>
  <c r="L4468" i="12"/>
  <c r="K4468" i="12"/>
  <c r="J4468" i="12"/>
  <c r="H4468" i="12"/>
  <c r="G4468" i="12"/>
  <c r="V4467" i="12"/>
  <c r="L4467" i="12"/>
  <c r="K4467" i="12"/>
  <c r="J4467" i="12"/>
  <c r="H4467" i="12"/>
  <c r="G4467" i="12"/>
  <c r="V4466" i="12"/>
  <c r="L4466" i="12"/>
  <c r="K4466" i="12"/>
  <c r="J4466" i="12"/>
  <c r="H4466" i="12"/>
  <c r="G4466" i="12"/>
  <c r="V4465" i="12"/>
  <c r="L4465" i="12"/>
  <c r="K4465" i="12"/>
  <c r="J4465" i="12"/>
  <c r="H4465" i="12"/>
  <c r="G4465" i="12"/>
  <c r="V4464" i="12"/>
  <c r="L4464" i="12"/>
  <c r="K4464" i="12"/>
  <c r="J4464" i="12"/>
  <c r="H4464" i="12"/>
  <c r="G4464" i="12"/>
  <c r="V4463" i="12"/>
  <c r="L4463" i="12"/>
  <c r="K4463" i="12"/>
  <c r="J4463" i="12"/>
  <c r="H4463" i="12"/>
  <c r="G4463" i="12"/>
  <c r="V4462" i="12"/>
  <c r="L4462" i="12"/>
  <c r="K4462" i="12"/>
  <c r="J4462" i="12"/>
  <c r="H4462" i="12"/>
  <c r="G4462" i="12"/>
  <c r="V4461" i="12"/>
  <c r="L4461" i="12"/>
  <c r="K4461" i="12"/>
  <c r="J4461" i="12"/>
  <c r="H4461" i="12"/>
  <c r="G4461" i="12"/>
  <c r="V4460" i="12"/>
  <c r="L4460" i="12"/>
  <c r="K4460" i="12"/>
  <c r="J4460" i="12"/>
  <c r="H4460" i="12"/>
  <c r="G4460" i="12"/>
  <c r="V4459" i="12"/>
  <c r="L4459" i="12"/>
  <c r="K4459" i="12"/>
  <c r="J4459" i="12"/>
  <c r="H4459" i="12"/>
  <c r="G4459" i="12"/>
  <c r="V4458" i="12"/>
  <c r="L4458" i="12"/>
  <c r="K4458" i="12"/>
  <c r="J4458" i="12"/>
  <c r="H4458" i="12"/>
  <c r="G4458" i="12"/>
  <c r="V4457" i="12"/>
  <c r="L4457" i="12"/>
  <c r="K4457" i="12"/>
  <c r="J4457" i="12"/>
  <c r="H4457" i="12"/>
  <c r="G4457" i="12"/>
  <c r="V4456" i="12"/>
  <c r="L4456" i="12"/>
  <c r="K4456" i="12"/>
  <c r="J4456" i="12"/>
  <c r="H4456" i="12"/>
  <c r="G4456" i="12"/>
  <c r="V4455" i="12"/>
  <c r="L4455" i="12"/>
  <c r="K4455" i="12"/>
  <c r="J4455" i="12"/>
  <c r="H4455" i="12"/>
  <c r="G4455" i="12"/>
  <c r="V4454" i="12"/>
  <c r="L4454" i="12"/>
  <c r="K4454" i="12"/>
  <c r="J4454" i="12"/>
  <c r="H4454" i="12"/>
  <c r="G4454" i="12"/>
  <c r="V4453" i="12"/>
  <c r="L4453" i="12"/>
  <c r="K4453" i="12"/>
  <c r="J4453" i="12"/>
  <c r="H4453" i="12"/>
  <c r="G4453" i="12"/>
  <c r="V4452" i="12"/>
  <c r="L4452" i="12"/>
  <c r="K4452" i="12"/>
  <c r="J4452" i="12"/>
  <c r="H4452" i="12"/>
  <c r="G4452" i="12"/>
  <c r="V4451" i="12"/>
  <c r="L4451" i="12"/>
  <c r="K4451" i="12"/>
  <c r="J4451" i="12"/>
  <c r="H4451" i="12"/>
  <c r="G4451" i="12"/>
  <c r="V4450" i="12"/>
  <c r="L4450" i="12"/>
  <c r="K4450" i="12"/>
  <c r="J4450" i="12"/>
  <c r="H4450" i="12"/>
  <c r="G4450" i="12"/>
  <c r="V4449" i="12"/>
  <c r="L4449" i="12"/>
  <c r="K4449" i="12"/>
  <c r="J4449" i="12"/>
  <c r="H4449" i="12"/>
  <c r="G4449" i="12"/>
  <c r="V4448" i="12"/>
  <c r="L4448" i="12"/>
  <c r="K4448" i="12"/>
  <c r="J4448" i="12"/>
  <c r="H4448" i="12"/>
  <c r="G4448" i="12"/>
  <c r="V4447" i="12"/>
  <c r="L4447" i="12"/>
  <c r="K4447" i="12"/>
  <c r="J4447" i="12"/>
  <c r="H4447" i="12"/>
  <c r="G4447" i="12"/>
  <c r="V4446" i="12"/>
  <c r="L4446" i="12"/>
  <c r="K4446" i="12"/>
  <c r="J4446" i="12"/>
  <c r="H4446" i="12"/>
  <c r="G4446" i="12"/>
  <c r="V4445" i="12"/>
  <c r="L4445" i="12"/>
  <c r="K4445" i="12"/>
  <c r="J4445" i="12"/>
  <c r="H4445" i="12"/>
  <c r="G4445" i="12"/>
  <c r="V4444" i="12"/>
  <c r="L4444" i="12"/>
  <c r="K4444" i="12"/>
  <c r="J4444" i="12"/>
  <c r="H4444" i="12"/>
  <c r="G4444" i="12"/>
  <c r="V4443" i="12"/>
  <c r="L4443" i="12"/>
  <c r="K4443" i="12"/>
  <c r="J4443" i="12"/>
  <c r="H4443" i="12"/>
  <c r="G4443" i="12"/>
  <c r="V4442" i="12"/>
  <c r="L4442" i="12"/>
  <c r="K4442" i="12"/>
  <c r="J4442" i="12"/>
  <c r="H4442" i="12"/>
  <c r="G4442" i="12"/>
  <c r="V4441" i="12"/>
  <c r="L4441" i="12"/>
  <c r="K4441" i="12"/>
  <c r="J4441" i="12"/>
  <c r="H4441" i="12"/>
  <c r="G4441" i="12"/>
  <c r="V4440" i="12"/>
  <c r="L4440" i="12"/>
  <c r="K4440" i="12"/>
  <c r="J4440" i="12"/>
  <c r="H4440" i="12"/>
  <c r="G4440" i="12"/>
  <c r="V4439" i="12"/>
  <c r="L4439" i="12"/>
  <c r="K4439" i="12"/>
  <c r="J4439" i="12"/>
  <c r="H4439" i="12"/>
  <c r="G4439" i="12"/>
  <c r="V4438" i="12"/>
  <c r="L4438" i="12"/>
  <c r="K4438" i="12"/>
  <c r="J4438" i="12"/>
  <c r="H4438" i="12"/>
  <c r="G4438" i="12"/>
  <c r="V4437" i="12"/>
  <c r="L4437" i="12"/>
  <c r="K4437" i="12"/>
  <c r="J4437" i="12"/>
  <c r="H4437" i="12"/>
  <c r="G4437" i="12"/>
  <c r="V4436" i="12"/>
  <c r="L4436" i="12"/>
  <c r="K4436" i="12"/>
  <c r="J4436" i="12"/>
  <c r="H4436" i="12"/>
  <c r="G4436" i="12"/>
  <c r="V4435" i="12"/>
  <c r="L4435" i="12"/>
  <c r="K4435" i="12"/>
  <c r="J4435" i="12"/>
  <c r="H4435" i="12"/>
  <c r="G4435" i="12"/>
  <c r="V4434" i="12"/>
  <c r="L4434" i="12"/>
  <c r="K4434" i="12"/>
  <c r="J4434" i="12"/>
  <c r="H4434" i="12"/>
  <c r="G4434" i="12"/>
  <c r="V4433" i="12"/>
  <c r="L4433" i="12"/>
  <c r="K4433" i="12"/>
  <c r="J4433" i="12"/>
  <c r="H4433" i="12"/>
  <c r="G4433" i="12"/>
  <c r="V4432" i="12"/>
  <c r="L4432" i="12"/>
  <c r="K4432" i="12"/>
  <c r="J4432" i="12"/>
  <c r="H4432" i="12"/>
  <c r="G4432" i="12"/>
  <c r="V4431" i="12"/>
  <c r="L4431" i="12"/>
  <c r="K4431" i="12"/>
  <c r="J4431" i="12"/>
  <c r="H4431" i="12"/>
  <c r="G4431" i="12"/>
  <c r="V4430" i="12"/>
  <c r="L4430" i="12"/>
  <c r="K4430" i="12"/>
  <c r="J4430" i="12"/>
  <c r="H4430" i="12"/>
  <c r="G4430" i="12"/>
  <c r="V4429" i="12"/>
  <c r="L4429" i="12"/>
  <c r="K4429" i="12"/>
  <c r="J4429" i="12"/>
  <c r="H4429" i="12"/>
  <c r="G4429" i="12"/>
  <c r="V4428" i="12"/>
  <c r="L4428" i="12"/>
  <c r="K4428" i="12"/>
  <c r="J4428" i="12"/>
  <c r="H4428" i="12"/>
  <c r="G4428" i="12"/>
  <c r="V4427" i="12"/>
  <c r="L4427" i="12"/>
  <c r="K4427" i="12"/>
  <c r="J4427" i="12"/>
  <c r="H4427" i="12"/>
  <c r="G4427" i="12"/>
  <c r="V4426" i="12"/>
  <c r="L4426" i="12"/>
  <c r="K4426" i="12"/>
  <c r="J4426" i="12"/>
  <c r="H4426" i="12"/>
  <c r="G4426" i="12"/>
  <c r="V4425" i="12"/>
  <c r="L4425" i="12"/>
  <c r="K4425" i="12"/>
  <c r="J4425" i="12"/>
  <c r="H4425" i="12"/>
  <c r="G4425" i="12"/>
  <c r="V4424" i="12"/>
  <c r="L4424" i="12"/>
  <c r="K4424" i="12"/>
  <c r="J4424" i="12"/>
  <c r="H4424" i="12"/>
  <c r="G4424" i="12"/>
  <c r="V4423" i="12"/>
  <c r="L4423" i="12"/>
  <c r="K4423" i="12"/>
  <c r="J4423" i="12"/>
  <c r="H4423" i="12"/>
  <c r="G4423" i="12"/>
  <c r="V4422" i="12"/>
  <c r="L4422" i="12"/>
  <c r="K4422" i="12"/>
  <c r="J4422" i="12"/>
  <c r="H4422" i="12"/>
  <c r="G4422" i="12"/>
  <c r="V4421" i="12"/>
  <c r="L4421" i="12"/>
  <c r="K4421" i="12"/>
  <c r="J4421" i="12"/>
  <c r="H4421" i="12"/>
  <c r="G4421" i="12"/>
  <c r="V4420" i="12"/>
  <c r="L4420" i="12"/>
  <c r="K4420" i="12"/>
  <c r="J4420" i="12"/>
  <c r="H4420" i="12"/>
  <c r="G4420" i="12"/>
  <c r="V4419" i="12"/>
  <c r="L4419" i="12"/>
  <c r="K4419" i="12"/>
  <c r="J4419" i="12"/>
  <c r="H4419" i="12"/>
  <c r="G4419" i="12"/>
  <c r="V4418" i="12"/>
  <c r="L4418" i="12"/>
  <c r="K4418" i="12"/>
  <c r="J4418" i="12"/>
  <c r="H4418" i="12"/>
  <c r="G4418" i="12"/>
  <c r="V4417" i="12"/>
  <c r="L4417" i="12"/>
  <c r="K4417" i="12"/>
  <c r="J4417" i="12"/>
  <c r="H4417" i="12"/>
  <c r="G4417" i="12"/>
  <c r="V4416" i="12"/>
  <c r="L4416" i="12"/>
  <c r="K4416" i="12"/>
  <c r="J4416" i="12"/>
  <c r="H4416" i="12"/>
  <c r="G4416" i="12"/>
  <c r="V4415" i="12"/>
  <c r="L4415" i="12"/>
  <c r="K4415" i="12"/>
  <c r="J4415" i="12"/>
  <c r="H4415" i="12"/>
  <c r="G4415" i="12"/>
  <c r="V4414" i="12"/>
  <c r="L4414" i="12"/>
  <c r="K4414" i="12"/>
  <c r="J4414" i="12"/>
  <c r="H4414" i="12"/>
  <c r="G4414" i="12"/>
  <c r="V4413" i="12"/>
  <c r="L4413" i="12"/>
  <c r="K4413" i="12"/>
  <c r="J4413" i="12"/>
  <c r="H4413" i="12"/>
  <c r="G4413" i="12"/>
  <c r="V4412" i="12"/>
  <c r="L4412" i="12"/>
  <c r="K4412" i="12"/>
  <c r="J4412" i="12"/>
  <c r="H4412" i="12"/>
  <c r="G4412" i="12"/>
  <c r="V4411" i="12"/>
  <c r="L4411" i="12"/>
  <c r="K4411" i="12"/>
  <c r="J4411" i="12"/>
  <c r="H4411" i="12"/>
  <c r="G4411" i="12"/>
  <c r="V4410" i="12"/>
  <c r="L4410" i="12"/>
  <c r="K4410" i="12"/>
  <c r="J4410" i="12"/>
  <c r="H4410" i="12"/>
  <c r="G4410" i="12"/>
  <c r="V4409" i="12"/>
  <c r="L4409" i="12"/>
  <c r="K4409" i="12"/>
  <c r="J4409" i="12"/>
  <c r="H4409" i="12"/>
  <c r="G4409" i="12"/>
  <c r="V4408" i="12"/>
  <c r="L4408" i="12"/>
  <c r="K4408" i="12"/>
  <c r="J4408" i="12"/>
  <c r="H4408" i="12"/>
  <c r="G4408" i="12"/>
  <c r="V4407" i="12"/>
  <c r="L4407" i="12"/>
  <c r="K4407" i="12"/>
  <c r="J4407" i="12"/>
  <c r="H4407" i="12"/>
  <c r="G4407" i="12"/>
  <c r="V4406" i="12"/>
  <c r="L4406" i="12"/>
  <c r="K4406" i="12"/>
  <c r="J4406" i="12"/>
  <c r="H4406" i="12"/>
  <c r="G4406" i="12"/>
  <c r="V4405" i="12"/>
  <c r="L4405" i="12"/>
  <c r="K4405" i="12"/>
  <c r="J4405" i="12"/>
  <c r="H4405" i="12"/>
  <c r="G4405" i="12"/>
  <c r="V4404" i="12"/>
  <c r="L4404" i="12"/>
  <c r="K4404" i="12"/>
  <c r="J4404" i="12"/>
  <c r="H4404" i="12"/>
  <c r="G4404" i="12"/>
  <c r="V4403" i="12"/>
  <c r="L4403" i="12"/>
  <c r="K4403" i="12"/>
  <c r="J4403" i="12"/>
  <c r="H4403" i="12"/>
  <c r="G4403" i="12"/>
  <c r="V4402" i="12"/>
  <c r="L4402" i="12"/>
  <c r="K4402" i="12"/>
  <c r="J4402" i="12"/>
  <c r="H4402" i="12"/>
  <c r="G4402" i="12"/>
  <c r="V4401" i="12"/>
  <c r="L4401" i="12"/>
  <c r="K4401" i="12"/>
  <c r="J4401" i="12"/>
  <c r="H4401" i="12"/>
  <c r="G4401" i="12"/>
  <c r="V4400" i="12"/>
  <c r="L4400" i="12"/>
  <c r="K4400" i="12"/>
  <c r="J4400" i="12"/>
  <c r="H4400" i="12"/>
  <c r="G4400" i="12"/>
  <c r="V4399" i="12"/>
  <c r="L4399" i="12"/>
  <c r="K4399" i="12"/>
  <c r="J4399" i="12"/>
  <c r="H4399" i="12"/>
  <c r="G4399" i="12"/>
  <c r="V4398" i="12"/>
  <c r="L4398" i="12"/>
  <c r="K4398" i="12"/>
  <c r="J4398" i="12"/>
  <c r="H4398" i="12"/>
  <c r="G4398" i="12"/>
  <c r="V4397" i="12"/>
  <c r="L4397" i="12"/>
  <c r="K4397" i="12"/>
  <c r="J4397" i="12"/>
  <c r="H4397" i="12"/>
  <c r="G4397" i="12"/>
  <c r="V4396" i="12"/>
  <c r="L4396" i="12"/>
  <c r="K4396" i="12"/>
  <c r="J4396" i="12"/>
  <c r="H4396" i="12"/>
  <c r="G4396" i="12"/>
  <c r="V4395" i="12"/>
  <c r="L4395" i="12"/>
  <c r="K4395" i="12"/>
  <c r="J4395" i="12"/>
  <c r="H4395" i="12"/>
  <c r="G4395" i="12"/>
  <c r="V4394" i="12"/>
  <c r="L4394" i="12"/>
  <c r="K4394" i="12"/>
  <c r="J4394" i="12"/>
  <c r="H4394" i="12"/>
  <c r="G4394" i="12"/>
  <c r="V4393" i="12"/>
  <c r="L4393" i="12"/>
  <c r="K4393" i="12"/>
  <c r="J4393" i="12"/>
  <c r="H4393" i="12"/>
  <c r="G4393" i="12"/>
  <c r="V4392" i="12"/>
  <c r="L4392" i="12"/>
  <c r="K4392" i="12"/>
  <c r="J4392" i="12"/>
  <c r="H4392" i="12"/>
  <c r="G4392" i="12"/>
  <c r="V4391" i="12"/>
  <c r="L4391" i="12"/>
  <c r="K4391" i="12"/>
  <c r="J4391" i="12"/>
  <c r="H4391" i="12"/>
  <c r="G4391" i="12"/>
  <c r="V4390" i="12"/>
  <c r="L4390" i="12"/>
  <c r="K4390" i="12"/>
  <c r="J4390" i="12"/>
  <c r="H4390" i="12"/>
  <c r="G4390" i="12"/>
  <c r="V4389" i="12"/>
  <c r="L4389" i="12"/>
  <c r="K4389" i="12"/>
  <c r="J4389" i="12"/>
  <c r="H4389" i="12"/>
  <c r="G4389" i="12"/>
  <c r="V4388" i="12"/>
  <c r="L4388" i="12"/>
  <c r="K4388" i="12"/>
  <c r="J4388" i="12"/>
  <c r="H4388" i="12"/>
  <c r="G4388" i="12"/>
  <c r="V4387" i="12"/>
  <c r="L4387" i="12"/>
  <c r="K4387" i="12"/>
  <c r="J4387" i="12"/>
  <c r="H4387" i="12"/>
  <c r="G4387" i="12"/>
  <c r="V4386" i="12"/>
  <c r="L4386" i="12"/>
  <c r="K4386" i="12"/>
  <c r="J4386" i="12"/>
  <c r="H4386" i="12"/>
  <c r="G4386" i="12"/>
  <c r="V4385" i="12"/>
  <c r="L4385" i="12"/>
  <c r="K4385" i="12"/>
  <c r="J4385" i="12"/>
  <c r="H4385" i="12"/>
  <c r="G4385" i="12"/>
  <c r="V4384" i="12"/>
  <c r="L4384" i="12"/>
  <c r="K4384" i="12"/>
  <c r="J4384" i="12"/>
  <c r="H4384" i="12"/>
  <c r="G4384" i="12"/>
  <c r="V4383" i="12"/>
  <c r="L4383" i="12"/>
  <c r="K4383" i="12"/>
  <c r="J4383" i="12"/>
  <c r="H4383" i="12"/>
  <c r="G4383" i="12"/>
  <c r="V4382" i="12"/>
  <c r="L4382" i="12"/>
  <c r="K4382" i="12"/>
  <c r="J4382" i="12"/>
  <c r="H4382" i="12"/>
  <c r="G4382" i="12"/>
  <c r="V4381" i="12"/>
  <c r="L4381" i="12"/>
  <c r="K4381" i="12"/>
  <c r="J4381" i="12"/>
  <c r="H4381" i="12"/>
  <c r="G4381" i="12"/>
  <c r="V4380" i="12"/>
  <c r="L4380" i="12"/>
  <c r="K4380" i="12"/>
  <c r="J4380" i="12"/>
  <c r="H4380" i="12"/>
  <c r="G4380" i="12"/>
  <c r="V4379" i="12"/>
  <c r="L4379" i="12"/>
  <c r="K4379" i="12"/>
  <c r="J4379" i="12"/>
  <c r="H4379" i="12"/>
  <c r="G4379" i="12"/>
  <c r="V4378" i="12"/>
  <c r="L4378" i="12"/>
  <c r="K4378" i="12"/>
  <c r="J4378" i="12"/>
  <c r="H4378" i="12"/>
  <c r="G4378" i="12"/>
  <c r="V4377" i="12"/>
  <c r="L4377" i="12"/>
  <c r="K4377" i="12"/>
  <c r="J4377" i="12"/>
  <c r="H4377" i="12"/>
  <c r="G4377" i="12"/>
  <c r="V4376" i="12"/>
  <c r="L4376" i="12"/>
  <c r="K4376" i="12"/>
  <c r="J4376" i="12"/>
  <c r="H4376" i="12"/>
  <c r="G4376" i="12"/>
  <c r="V4375" i="12"/>
  <c r="L4375" i="12"/>
  <c r="K4375" i="12"/>
  <c r="J4375" i="12"/>
  <c r="H4375" i="12"/>
  <c r="G4375" i="12"/>
  <c r="V4374" i="12"/>
  <c r="L4374" i="12"/>
  <c r="K4374" i="12"/>
  <c r="J4374" i="12"/>
  <c r="H4374" i="12"/>
  <c r="G4374" i="12"/>
  <c r="V4373" i="12"/>
  <c r="L4373" i="12"/>
  <c r="K4373" i="12"/>
  <c r="J4373" i="12"/>
  <c r="H4373" i="12"/>
  <c r="G4373" i="12"/>
  <c r="V4372" i="12"/>
  <c r="L4372" i="12"/>
  <c r="K4372" i="12"/>
  <c r="J4372" i="12"/>
  <c r="H4372" i="12"/>
  <c r="G4372" i="12"/>
  <c r="V4371" i="12"/>
  <c r="L4371" i="12"/>
  <c r="K4371" i="12"/>
  <c r="J4371" i="12"/>
  <c r="H4371" i="12"/>
  <c r="G4371" i="12"/>
  <c r="V4370" i="12"/>
  <c r="L4370" i="12"/>
  <c r="K4370" i="12"/>
  <c r="J4370" i="12"/>
  <c r="H4370" i="12"/>
  <c r="G4370" i="12"/>
  <c r="V4369" i="12"/>
  <c r="L4369" i="12"/>
  <c r="K4369" i="12"/>
  <c r="J4369" i="12"/>
  <c r="H4369" i="12"/>
  <c r="G4369" i="12"/>
  <c r="V4368" i="12"/>
  <c r="L4368" i="12"/>
  <c r="K4368" i="12"/>
  <c r="J4368" i="12"/>
  <c r="H4368" i="12"/>
  <c r="G4368" i="12"/>
  <c r="V4367" i="12"/>
  <c r="L4367" i="12"/>
  <c r="K4367" i="12"/>
  <c r="J4367" i="12"/>
  <c r="H4367" i="12"/>
  <c r="G4367" i="12"/>
  <c r="V4366" i="12"/>
  <c r="L4366" i="12"/>
  <c r="K4366" i="12"/>
  <c r="J4366" i="12"/>
  <c r="H4366" i="12"/>
  <c r="G4366" i="12"/>
  <c r="V4365" i="12"/>
  <c r="L4365" i="12"/>
  <c r="K4365" i="12"/>
  <c r="J4365" i="12"/>
  <c r="H4365" i="12"/>
  <c r="G4365" i="12"/>
  <c r="V4364" i="12"/>
  <c r="L4364" i="12"/>
  <c r="K4364" i="12"/>
  <c r="J4364" i="12"/>
  <c r="H4364" i="12"/>
  <c r="G4364" i="12"/>
  <c r="V4363" i="12"/>
  <c r="L4363" i="12"/>
  <c r="K4363" i="12"/>
  <c r="J4363" i="12"/>
  <c r="H4363" i="12"/>
  <c r="G4363" i="12"/>
  <c r="V4362" i="12"/>
  <c r="L4362" i="12"/>
  <c r="K4362" i="12"/>
  <c r="J4362" i="12"/>
  <c r="H4362" i="12"/>
  <c r="G4362" i="12"/>
  <c r="V4361" i="12"/>
  <c r="L4361" i="12"/>
  <c r="K4361" i="12"/>
  <c r="J4361" i="12"/>
  <c r="H4361" i="12"/>
  <c r="G4361" i="12"/>
  <c r="V4360" i="12"/>
  <c r="L4360" i="12"/>
  <c r="K4360" i="12"/>
  <c r="J4360" i="12"/>
  <c r="H4360" i="12"/>
  <c r="G4360" i="12"/>
  <c r="V4359" i="12"/>
  <c r="L4359" i="12"/>
  <c r="K4359" i="12"/>
  <c r="J4359" i="12"/>
  <c r="H4359" i="12"/>
  <c r="G4359" i="12"/>
  <c r="V4358" i="12"/>
  <c r="L4358" i="12"/>
  <c r="K4358" i="12"/>
  <c r="J4358" i="12"/>
  <c r="H4358" i="12"/>
  <c r="G4358" i="12"/>
  <c r="V4357" i="12"/>
  <c r="L4357" i="12"/>
  <c r="K4357" i="12"/>
  <c r="J4357" i="12"/>
  <c r="H4357" i="12"/>
  <c r="G4357" i="12"/>
  <c r="V4356" i="12"/>
  <c r="L4356" i="12"/>
  <c r="K4356" i="12"/>
  <c r="J4356" i="12"/>
  <c r="H4356" i="12"/>
  <c r="G4356" i="12"/>
  <c r="V4355" i="12"/>
  <c r="L4355" i="12"/>
  <c r="K4355" i="12"/>
  <c r="J4355" i="12"/>
  <c r="H4355" i="12"/>
  <c r="G4355" i="12"/>
  <c r="V4354" i="12"/>
  <c r="L4354" i="12"/>
  <c r="K4354" i="12"/>
  <c r="J4354" i="12"/>
  <c r="H4354" i="12"/>
  <c r="G4354" i="12"/>
  <c r="V4353" i="12"/>
  <c r="L4353" i="12"/>
  <c r="K4353" i="12"/>
  <c r="J4353" i="12"/>
  <c r="H4353" i="12"/>
  <c r="G4353" i="12"/>
  <c r="V4352" i="12"/>
  <c r="L4352" i="12"/>
  <c r="K4352" i="12"/>
  <c r="J4352" i="12"/>
  <c r="H4352" i="12"/>
  <c r="G4352" i="12"/>
  <c r="V4351" i="12"/>
  <c r="L4351" i="12"/>
  <c r="K4351" i="12"/>
  <c r="J4351" i="12"/>
  <c r="H4351" i="12"/>
  <c r="G4351" i="12"/>
  <c r="V4350" i="12"/>
  <c r="L4350" i="12"/>
  <c r="K4350" i="12"/>
  <c r="J4350" i="12"/>
  <c r="H4350" i="12"/>
  <c r="G4350" i="12"/>
  <c r="V4349" i="12"/>
  <c r="L4349" i="12"/>
  <c r="K4349" i="12"/>
  <c r="J4349" i="12"/>
  <c r="H4349" i="12"/>
  <c r="G4349" i="12"/>
  <c r="V4348" i="12"/>
  <c r="L4348" i="12"/>
  <c r="K4348" i="12"/>
  <c r="J4348" i="12"/>
  <c r="H4348" i="12"/>
  <c r="G4348" i="12"/>
  <c r="V4347" i="12"/>
  <c r="L4347" i="12"/>
  <c r="K4347" i="12"/>
  <c r="J4347" i="12"/>
  <c r="H4347" i="12"/>
  <c r="G4347" i="12"/>
  <c r="V4346" i="12"/>
  <c r="L4346" i="12"/>
  <c r="K4346" i="12"/>
  <c r="J4346" i="12"/>
  <c r="H4346" i="12"/>
  <c r="G4346" i="12"/>
  <c r="V4345" i="12"/>
  <c r="L4345" i="12"/>
  <c r="K4345" i="12"/>
  <c r="J4345" i="12"/>
  <c r="H4345" i="12"/>
  <c r="G4345" i="12"/>
  <c r="V4344" i="12"/>
  <c r="L4344" i="12"/>
  <c r="K4344" i="12"/>
  <c r="J4344" i="12"/>
  <c r="H4344" i="12"/>
  <c r="G4344" i="12"/>
  <c r="V4343" i="12"/>
  <c r="L4343" i="12"/>
  <c r="K4343" i="12"/>
  <c r="J4343" i="12"/>
  <c r="H4343" i="12"/>
  <c r="G4343" i="12"/>
  <c r="V4342" i="12"/>
  <c r="L4342" i="12"/>
  <c r="K4342" i="12"/>
  <c r="J4342" i="12"/>
  <c r="H4342" i="12"/>
  <c r="G4342" i="12"/>
  <c r="V4341" i="12"/>
  <c r="L4341" i="12"/>
  <c r="K4341" i="12"/>
  <c r="J4341" i="12"/>
  <c r="H4341" i="12"/>
  <c r="G4341" i="12"/>
  <c r="V4340" i="12"/>
  <c r="L4340" i="12"/>
  <c r="K4340" i="12"/>
  <c r="J4340" i="12"/>
  <c r="H4340" i="12"/>
  <c r="G4340" i="12"/>
  <c r="V4339" i="12"/>
  <c r="L4339" i="12"/>
  <c r="K4339" i="12"/>
  <c r="J4339" i="12"/>
  <c r="H4339" i="12"/>
  <c r="G4339" i="12"/>
  <c r="V4338" i="12"/>
  <c r="L4338" i="12"/>
  <c r="K4338" i="12"/>
  <c r="J4338" i="12"/>
  <c r="H4338" i="12"/>
  <c r="G4338" i="12"/>
  <c r="V4337" i="12"/>
  <c r="L4337" i="12"/>
  <c r="K4337" i="12"/>
  <c r="J4337" i="12"/>
  <c r="H4337" i="12"/>
  <c r="G4337" i="12"/>
  <c r="V4336" i="12"/>
  <c r="L4336" i="12"/>
  <c r="K4336" i="12"/>
  <c r="J4336" i="12"/>
  <c r="H4336" i="12"/>
  <c r="G4336" i="12"/>
  <c r="V4335" i="12"/>
  <c r="L4335" i="12"/>
  <c r="K4335" i="12"/>
  <c r="J4335" i="12"/>
  <c r="H4335" i="12"/>
  <c r="G4335" i="12"/>
  <c r="V4334" i="12"/>
  <c r="L4334" i="12"/>
  <c r="K4334" i="12"/>
  <c r="J4334" i="12"/>
  <c r="H4334" i="12"/>
  <c r="G4334" i="12"/>
  <c r="V4333" i="12"/>
  <c r="L4333" i="12"/>
  <c r="K4333" i="12"/>
  <c r="J4333" i="12"/>
  <c r="H4333" i="12"/>
  <c r="G4333" i="12"/>
  <c r="V4332" i="12"/>
  <c r="L4332" i="12"/>
  <c r="K4332" i="12"/>
  <c r="J4332" i="12"/>
  <c r="H4332" i="12"/>
  <c r="G4332" i="12"/>
  <c r="V4331" i="12"/>
  <c r="L4331" i="12"/>
  <c r="K4331" i="12"/>
  <c r="J4331" i="12"/>
  <c r="H4331" i="12"/>
  <c r="G4331" i="12"/>
  <c r="V4330" i="12"/>
  <c r="L4330" i="12"/>
  <c r="K4330" i="12"/>
  <c r="J4330" i="12"/>
  <c r="H4330" i="12"/>
  <c r="G4330" i="12"/>
  <c r="V4329" i="12"/>
  <c r="L4329" i="12"/>
  <c r="K4329" i="12"/>
  <c r="J4329" i="12"/>
  <c r="H4329" i="12"/>
  <c r="G4329" i="12"/>
  <c r="V4328" i="12"/>
  <c r="L4328" i="12"/>
  <c r="K4328" i="12"/>
  <c r="J4328" i="12"/>
  <c r="H4328" i="12"/>
  <c r="G4328" i="12"/>
  <c r="V4327" i="12"/>
  <c r="L4327" i="12"/>
  <c r="K4327" i="12"/>
  <c r="J4327" i="12"/>
  <c r="H4327" i="12"/>
  <c r="G4327" i="12"/>
  <c r="V4326" i="12"/>
  <c r="L4326" i="12"/>
  <c r="K4326" i="12"/>
  <c r="J4326" i="12"/>
  <c r="H4326" i="12"/>
  <c r="G4326" i="12"/>
  <c r="V4325" i="12"/>
  <c r="L4325" i="12"/>
  <c r="K4325" i="12"/>
  <c r="J4325" i="12"/>
  <c r="H4325" i="12"/>
  <c r="G4325" i="12"/>
  <c r="V4324" i="12"/>
  <c r="L4324" i="12"/>
  <c r="K4324" i="12"/>
  <c r="J4324" i="12"/>
  <c r="H4324" i="12"/>
  <c r="G4324" i="12"/>
  <c r="V4323" i="12"/>
  <c r="L4323" i="12"/>
  <c r="K4323" i="12"/>
  <c r="J4323" i="12"/>
  <c r="H4323" i="12"/>
  <c r="G4323" i="12"/>
  <c r="V4322" i="12"/>
  <c r="L4322" i="12"/>
  <c r="K4322" i="12"/>
  <c r="J4322" i="12"/>
  <c r="H4322" i="12"/>
  <c r="G4322" i="12"/>
  <c r="V4321" i="12"/>
  <c r="L4321" i="12"/>
  <c r="K4321" i="12"/>
  <c r="J4321" i="12"/>
  <c r="H4321" i="12"/>
  <c r="G4321" i="12"/>
  <c r="V4320" i="12"/>
  <c r="L4320" i="12"/>
  <c r="K4320" i="12"/>
  <c r="J4320" i="12"/>
  <c r="H4320" i="12"/>
  <c r="G4320" i="12"/>
  <c r="V4319" i="12"/>
  <c r="L4319" i="12"/>
  <c r="K4319" i="12"/>
  <c r="J4319" i="12"/>
  <c r="H4319" i="12"/>
  <c r="G4319" i="12"/>
  <c r="V4318" i="12"/>
  <c r="L4318" i="12"/>
  <c r="K4318" i="12"/>
  <c r="J4318" i="12"/>
  <c r="H4318" i="12"/>
  <c r="G4318" i="12"/>
  <c r="V4317" i="12"/>
  <c r="L4317" i="12"/>
  <c r="K4317" i="12"/>
  <c r="J4317" i="12"/>
  <c r="H4317" i="12"/>
  <c r="G4317" i="12"/>
  <c r="V4316" i="12"/>
  <c r="L4316" i="12"/>
  <c r="K4316" i="12"/>
  <c r="J4316" i="12"/>
  <c r="H4316" i="12"/>
  <c r="G4316" i="12"/>
  <c r="V4315" i="12"/>
  <c r="L4315" i="12"/>
  <c r="K4315" i="12"/>
  <c r="J4315" i="12"/>
  <c r="H4315" i="12"/>
  <c r="G4315" i="12"/>
  <c r="V4314" i="12"/>
  <c r="L4314" i="12"/>
  <c r="K4314" i="12"/>
  <c r="J4314" i="12"/>
  <c r="H4314" i="12"/>
  <c r="G4314" i="12"/>
  <c r="V4313" i="12"/>
  <c r="L4313" i="12"/>
  <c r="K4313" i="12"/>
  <c r="J4313" i="12"/>
  <c r="H4313" i="12"/>
  <c r="G4313" i="12"/>
  <c r="V4312" i="12"/>
  <c r="L4312" i="12"/>
  <c r="K4312" i="12"/>
  <c r="J4312" i="12"/>
  <c r="H4312" i="12"/>
  <c r="G4312" i="12"/>
  <c r="V4311" i="12"/>
  <c r="L4311" i="12"/>
  <c r="K4311" i="12"/>
  <c r="J4311" i="12"/>
  <c r="H4311" i="12"/>
  <c r="G4311" i="12"/>
  <c r="V4310" i="12"/>
  <c r="L4310" i="12"/>
  <c r="K4310" i="12"/>
  <c r="J4310" i="12"/>
  <c r="H4310" i="12"/>
  <c r="G4310" i="12"/>
  <c r="V4309" i="12"/>
  <c r="L4309" i="12"/>
  <c r="K4309" i="12"/>
  <c r="J4309" i="12"/>
  <c r="H4309" i="12"/>
  <c r="G4309" i="12"/>
  <c r="V4308" i="12"/>
  <c r="L4308" i="12"/>
  <c r="K4308" i="12"/>
  <c r="J4308" i="12"/>
  <c r="H4308" i="12"/>
  <c r="G4308" i="12"/>
  <c r="V4307" i="12"/>
  <c r="L4307" i="12"/>
  <c r="K4307" i="12"/>
  <c r="J4307" i="12"/>
  <c r="H4307" i="12"/>
  <c r="G4307" i="12"/>
  <c r="V4306" i="12"/>
  <c r="L4306" i="12"/>
  <c r="K4306" i="12"/>
  <c r="J4306" i="12"/>
  <c r="H4306" i="12"/>
  <c r="G4306" i="12"/>
  <c r="V4305" i="12"/>
  <c r="L4305" i="12"/>
  <c r="K4305" i="12"/>
  <c r="J4305" i="12"/>
  <c r="H4305" i="12"/>
  <c r="G4305" i="12"/>
  <c r="V4304" i="12"/>
  <c r="L4304" i="12"/>
  <c r="K4304" i="12"/>
  <c r="J4304" i="12"/>
  <c r="H4304" i="12"/>
  <c r="G4304" i="12"/>
  <c r="V4303" i="12"/>
  <c r="L4303" i="12"/>
  <c r="K4303" i="12"/>
  <c r="J4303" i="12"/>
  <c r="H4303" i="12"/>
  <c r="G4303" i="12"/>
  <c r="V4302" i="12"/>
  <c r="L4302" i="12"/>
  <c r="K4302" i="12"/>
  <c r="J4302" i="12"/>
  <c r="H4302" i="12"/>
  <c r="G4302" i="12"/>
  <c r="V4301" i="12"/>
  <c r="L4301" i="12"/>
  <c r="K4301" i="12"/>
  <c r="J4301" i="12"/>
  <c r="H4301" i="12"/>
  <c r="G4301" i="12"/>
  <c r="V4300" i="12"/>
  <c r="L4300" i="12"/>
  <c r="K4300" i="12"/>
  <c r="J4300" i="12"/>
  <c r="H4300" i="12"/>
  <c r="G4300" i="12"/>
  <c r="V4299" i="12"/>
  <c r="L4299" i="12"/>
  <c r="K4299" i="12"/>
  <c r="J4299" i="12"/>
  <c r="H4299" i="12"/>
  <c r="G4299" i="12"/>
  <c r="V4298" i="12"/>
  <c r="L4298" i="12"/>
  <c r="K4298" i="12"/>
  <c r="J4298" i="12"/>
  <c r="H4298" i="12"/>
  <c r="G4298" i="12"/>
  <c r="V4297" i="12"/>
  <c r="L4297" i="12"/>
  <c r="K4297" i="12"/>
  <c r="J4297" i="12"/>
  <c r="H4297" i="12"/>
  <c r="G4297" i="12"/>
  <c r="V4296" i="12"/>
  <c r="L4296" i="12"/>
  <c r="K4296" i="12"/>
  <c r="J4296" i="12"/>
  <c r="H4296" i="12"/>
  <c r="G4296" i="12"/>
  <c r="V4295" i="12"/>
  <c r="L4295" i="12"/>
  <c r="K4295" i="12"/>
  <c r="J4295" i="12"/>
  <c r="H4295" i="12"/>
  <c r="G4295" i="12"/>
  <c r="V4294" i="12"/>
  <c r="L4294" i="12"/>
  <c r="K4294" i="12"/>
  <c r="J4294" i="12"/>
  <c r="H4294" i="12"/>
  <c r="G4294" i="12"/>
  <c r="V4293" i="12"/>
  <c r="L4293" i="12"/>
  <c r="K4293" i="12"/>
  <c r="J4293" i="12"/>
  <c r="H4293" i="12"/>
  <c r="G4293" i="12"/>
  <c r="V4292" i="12"/>
  <c r="L4292" i="12"/>
  <c r="K4292" i="12"/>
  <c r="J4292" i="12"/>
  <c r="H4292" i="12"/>
  <c r="G4292" i="12"/>
  <c r="V4291" i="12"/>
  <c r="L4291" i="12"/>
  <c r="K4291" i="12"/>
  <c r="J4291" i="12"/>
  <c r="H4291" i="12"/>
  <c r="G4291" i="12"/>
  <c r="V4290" i="12"/>
  <c r="L4290" i="12"/>
  <c r="K4290" i="12"/>
  <c r="J4290" i="12"/>
  <c r="H4290" i="12"/>
  <c r="G4290" i="12"/>
  <c r="V4289" i="12"/>
  <c r="L4289" i="12"/>
  <c r="K4289" i="12"/>
  <c r="J4289" i="12"/>
  <c r="H4289" i="12"/>
  <c r="G4289" i="12"/>
  <c r="V4288" i="12"/>
  <c r="L4288" i="12"/>
  <c r="K4288" i="12"/>
  <c r="J4288" i="12"/>
  <c r="H4288" i="12"/>
  <c r="G4288" i="12"/>
  <c r="V4287" i="12"/>
  <c r="L4287" i="12"/>
  <c r="K4287" i="12"/>
  <c r="J4287" i="12"/>
  <c r="H4287" i="12"/>
  <c r="G4287" i="12"/>
  <c r="V4286" i="12"/>
  <c r="L4286" i="12"/>
  <c r="K4286" i="12"/>
  <c r="J4286" i="12"/>
  <c r="H4286" i="12"/>
  <c r="G4286" i="12"/>
  <c r="V4285" i="12"/>
  <c r="L4285" i="12"/>
  <c r="K4285" i="12"/>
  <c r="J4285" i="12"/>
  <c r="H4285" i="12"/>
  <c r="G4285" i="12"/>
  <c r="V4284" i="12"/>
  <c r="L4284" i="12"/>
  <c r="K4284" i="12"/>
  <c r="J4284" i="12"/>
  <c r="H4284" i="12"/>
  <c r="G4284" i="12"/>
  <c r="V4283" i="12"/>
  <c r="L4283" i="12"/>
  <c r="K4283" i="12"/>
  <c r="J4283" i="12"/>
  <c r="H4283" i="12"/>
  <c r="G4283" i="12"/>
  <c r="V4282" i="12"/>
  <c r="L4282" i="12"/>
  <c r="K4282" i="12"/>
  <c r="J4282" i="12"/>
  <c r="H4282" i="12"/>
  <c r="G4282" i="12"/>
  <c r="V4281" i="12"/>
  <c r="L4281" i="12"/>
  <c r="K4281" i="12"/>
  <c r="J4281" i="12"/>
  <c r="H4281" i="12"/>
  <c r="G4281" i="12"/>
  <c r="V4280" i="12"/>
  <c r="L4280" i="12"/>
  <c r="K4280" i="12"/>
  <c r="J4280" i="12"/>
  <c r="H4280" i="12"/>
  <c r="G4280" i="12"/>
  <c r="V4279" i="12"/>
  <c r="L4279" i="12"/>
  <c r="K4279" i="12"/>
  <c r="J4279" i="12"/>
  <c r="H4279" i="12"/>
  <c r="G4279" i="12"/>
  <c r="V4278" i="12"/>
  <c r="L4278" i="12"/>
  <c r="K4278" i="12"/>
  <c r="J4278" i="12"/>
  <c r="H4278" i="12"/>
  <c r="G4278" i="12"/>
  <c r="V4277" i="12"/>
  <c r="L4277" i="12"/>
  <c r="K4277" i="12"/>
  <c r="J4277" i="12"/>
  <c r="H4277" i="12"/>
  <c r="G4277" i="12"/>
  <c r="V4276" i="12"/>
  <c r="L4276" i="12"/>
  <c r="K4276" i="12"/>
  <c r="J4276" i="12"/>
  <c r="H4276" i="12"/>
  <c r="G4276" i="12"/>
  <c r="V4275" i="12"/>
  <c r="L4275" i="12"/>
  <c r="K4275" i="12"/>
  <c r="J4275" i="12"/>
  <c r="H4275" i="12"/>
  <c r="G4275" i="12"/>
  <c r="V4274" i="12"/>
  <c r="L4274" i="12"/>
  <c r="K4274" i="12"/>
  <c r="J4274" i="12"/>
  <c r="H4274" i="12"/>
  <c r="G4274" i="12"/>
  <c r="V4273" i="12"/>
  <c r="L4273" i="12"/>
  <c r="K4273" i="12"/>
  <c r="J4273" i="12"/>
  <c r="H4273" i="12"/>
  <c r="G4273" i="12"/>
  <c r="V4272" i="12"/>
  <c r="L4272" i="12"/>
  <c r="K4272" i="12"/>
  <c r="J4272" i="12"/>
  <c r="H4272" i="12"/>
  <c r="G4272" i="12"/>
  <c r="V4271" i="12"/>
  <c r="L4271" i="12"/>
  <c r="K4271" i="12"/>
  <c r="J4271" i="12"/>
  <c r="H4271" i="12"/>
  <c r="G4271" i="12"/>
  <c r="V4270" i="12"/>
  <c r="L4270" i="12"/>
  <c r="K4270" i="12"/>
  <c r="J4270" i="12"/>
  <c r="H4270" i="12"/>
  <c r="G4270" i="12"/>
  <c r="V4269" i="12"/>
  <c r="L4269" i="12"/>
  <c r="K4269" i="12"/>
  <c r="J4269" i="12"/>
  <c r="H4269" i="12"/>
  <c r="G4269" i="12"/>
  <c r="V4268" i="12"/>
  <c r="L4268" i="12"/>
  <c r="K4268" i="12"/>
  <c r="J4268" i="12"/>
  <c r="H4268" i="12"/>
  <c r="G4268" i="12"/>
  <c r="V4267" i="12"/>
  <c r="L4267" i="12"/>
  <c r="K4267" i="12"/>
  <c r="J4267" i="12"/>
  <c r="H4267" i="12"/>
  <c r="G4267" i="12"/>
  <c r="V4266" i="12"/>
  <c r="L4266" i="12"/>
  <c r="K4266" i="12"/>
  <c r="J4266" i="12"/>
  <c r="H4266" i="12"/>
  <c r="G4266" i="12"/>
  <c r="V4265" i="12"/>
  <c r="L4265" i="12"/>
  <c r="K4265" i="12"/>
  <c r="J4265" i="12"/>
  <c r="H4265" i="12"/>
  <c r="G4265" i="12"/>
  <c r="V4264" i="12"/>
  <c r="L4264" i="12"/>
  <c r="K4264" i="12"/>
  <c r="J4264" i="12"/>
  <c r="H4264" i="12"/>
  <c r="G4264" i="12"/>
  <c r="V4263" i="12"/>
  <c r="L4263" i="12"/>
  <c r="K4263" i="12"/>
  <c r="J4263" i="12"/>
  <c r="H4263" i="12"/>
  <c r="G4263" i="12"/>
  <c r="V4262" i="12"/>
  <c r="L4262" i="12"/>
  <c r="K4262" i="12"/>
  <c r="J4262" i="12"/>
  <c r="H4262" i="12"/>
  <c r="G4262" i="12"/>
  <c r="V4261" i="12"/>
  <c r="L4261" i="12"/>
  <c r="K4261" i="12"/>
  <c r="J4261" i="12"/>
  <c r="H4261" i="12"/>
  <c r="G4261" i="12"/>
  <c r="V4260" i="12"/>
  <c r="L4260" i="12"/>
  <c r="K4260" i="12"/>
  <c r="J4260" i="12"/>
  <c r="H4260" i="12"/>
  <c r="G4260" i="12"/>
  <c r="V4259" i="12"/>
  <c r="L4259" i="12"/>
  <c r="K4259" i="12"/>
  <c r="J4259" i="12"/>
  <c r="H4259" i="12"/>
  <c r="G4259" i="12"/>
  <c r="V4258" i="12"/>
  <c r="L4258" i="12"/>
  <c r="K4258" i="12"/>
  <c r="J4258" i="12"/>
  <c r="H4258" i="12"/>
  <c r="G4258" i="12"/>
  <c r="V4257" i="12"/>
  <c r="L4257" i="12"/>
  <c r="K4257" i="12"/>
  <c r="J4257" i="12"/>
  <c r="H4257" i="12"/>
  <c r="G4257" i="12"/>
  <c r="V4256" i="12"/>
  <c r="L4256" i="12"/>
  <c r="K4256" i="12"/>
  <c r="J4256" i="12"/>
  <c r="H4256" i="12"/>
  <c r="G4256" i="12"/>
  <c r="V4255" i="12"/>
  <c r="L4255" i="12"/>
  <c r="K4255" i="12"/>
  <c r="J4255" i="12"/>
  <c r="H4255" i="12"/>
  <c r="G4255" i="12"/>
  <c r="V4254" i="12"/>
  <c r="L4254" i="12"/>
  <c r="K4254" i="12"/>
  <c r="J4254" i="12"/>
  <c r="H4254" i="12"/>
  <c r="G4254" i="12"/>
  <c r="V4253" i="12"/>
  <c r="L4253" i="12"/>
  <c r="K4253" i="12"/>
  <c r="J4253" i="12"/>
  <c r="H4253" i="12"/>
  <c r="G4253" i="12"/>
  <c r="V4252" i="12"/>
  <c r="L4252" i="12"/>
  <c r="K4252" i="12"/>
  <c r="J4252" i="12"/>
  <c r="H4252" i="12"/>
  <c r="G4252" i="12"/>
  <c r="V4251" i="12"/>
  <c r="L4251" i="12"/>
  <c r="K4251" i="12"/>
  <c r="J4251" i="12"/>
  <c r="H4251" i="12"/>
  <c r="G4251" i="12"/>
  <c r="V4250" i="12"/>
  <c r="L4250" i="12"/>
  <c r="K4250" i="12"/>
  <c r="J4250" i="12"/>
  <c r="H4250" i="12"/>
  <c r="G4250" i="12"/>
  <c r="V4249" i="12"/>
  <c r="L4249" i="12"/>
  <c r="K4249" i="12"/>
  <c r="J4249" i="12"/>
  <c r="H4249" i="12"/>
  <c r="G4249" i="12"/>
  <c r="V4248" i="12"/>
  <c r="L4248" i="12"/>
  <c r="K4248" i="12"/>
  <c r="J4248" i="12"/>
  <c r="H4248" i="12"/>
  <c r="G4248" i="12"/>
  <c r="V4247" i="12"/>
  <c r="L4247" i="12"/>
  <c r="K4247" i="12"/>
  <c r="J4247" i="12"/>
  <c r="H4247" i="12"/>
  <c r="G4247" i="12"/>
  <c r="V4246" i="12"/>
  <c r="L4246" i="12"/>
  <c r="K4246" i="12"/>
  <c r="J4246" i="12"/>
  <c r="H4246" i="12"/>
  <c r="G4246" i="12"/>
  <c r="V4245" i="12"/>
  <c r="L4245" i="12"/>
  <c r="K4245" i="12"/>
  <c r="J4245" i="12"/>
  <c r="H4245" i="12"/>
  <c r="G4245" i="12"/>
  <c r="V4244" i="12"/>
  <c r="L4244" i="12"/>
  <c r="K4244" i="12"/>
  <c r="J4244" i="12"/>
  <c r="H4244" i="12"/>
  <c r="G4244" i="12"/>
  <c r="V4243" i="12"/>
  <c r="L4243" i="12"/>
  <c r="K4243" i="12"/>
  <c r="J4243" i="12"/>
  <c r="H4243" i="12"/>
  <c r="G4243" i="12"/>
  <c r="V4242" i="12"/>
  <c r="L4242" i="12"/>
  <c r="K4242" i="12"/>
  <c r="J4242" i="12"/>
  <c r="H4242" i="12"/>
  <c r="G4242" i="12"/>
  <c r="V4241" i="12"/>
  <c r="L4241" i="12"/>
  <c r="K4241" i="12"/>
  <c r="J4241" i="12"/>
  <c r="H4241" i="12"/>
  <c r="G4241" i="12"/>
  <c r="V4240" i="12"/>
  <c r="L4240" i="12"/>
  <c r="K4240" i="12"/>
  <c r="J4240" i="12"/>
  <c r="H4240" i="12"/>
  <c r="G4240" i="12"/>
  <c r="V4239" i="12"/>
  <c r="L4239" i="12"/>
  <c r="K4239" i="12"/>
  <c r="J4239" i="12"/>
  <c r="H4239" i="12"/>
  <c r="G4239" i="12"/>
  <c r="V4238" i="12"/>
  <c r="L4238" i="12"/>
  <c r="K4238" i="12"/>
  <c r="J4238" i="12"/>
  <c r="H4238" i="12"/>
  <c r="G4238" i="12"/>
  <c r="V4237" i="12"/>
  <c r="L4237" i="12"/>
  <c r="K4237" i="12"/>
  <c r="J4237" i="12"/>
  <c r="H4237" i="12"/>
  <c r="G4237" i="12"/>
  <c r="V4236" i="12"/>
  <c r="L4236" i="12"/>
  <c r="K4236" i="12"/>
  <c r="J4236" i="12"/>
  <c r="H4236" i="12"/>
  <c r="G4236" i="12"/>
  <c r="V4235" i="12"/>
  <c r="L4235" i="12"/>
  <c r="K4235" i="12"/>
  <c r="J4235" i="12"/>
  <c r="H4235" i="12"/>
  <c r="G4235" i="12"/>
  <c r="V4234" i="12"/>
  <c r="L4234" i="12"/>
  <c r="K4234" i="12"/>
  <c r="J4234" i="12"/>
  <c r="H4234" i="12"/>
  <c r="G4234" i="12"/>
  <c r="V4233" i="12"/>
  <c r="L4233" i="12"/>
  <c r="K4233" i="12"/>
  <c r="J4233" i="12"/>
  <c r="H4233" i="12"/>
  <c r="G4233" i="12"/>
  <c r="V4232" i="12"/>
  <c r="L4232" i="12"/>
  <c r="K4232" i="12"/>
  <c r="J4232" i="12"/>
  <c r="H4232" i="12"/>
  <c r="G4232" i="12"/>
  <c r="V4231" i="12"/>
  <c r="L4231" i="12"/>
  <c r="K4231" i="12"/>
  <c r="J4231" i="12"/>
  <c r="H4231" i="12"/>
  <c r="G4231" i="12"/>
  <c r="V4230" i="12"/>
  <c r="L4230" i="12"/>
  <c r="K4230" i="12"/>
  <c r="J4230" i="12"/>
  <c r="H4230" i="12"/>
  <c r="G4230" i="12"/>
  <c r="V4229" i="12"/>
  <c r="L4229" i="12"/>
  <c r="K4229" i="12"/>
  <c r="J4229" i="12"/>
  <c r="H4229" i="12"/>
  <c r="G4229" i="12"/>
  <c r="V4228" i="12"/>
  <c r="L4228" i="12"/>
  <c r="K4228" i="12"/>
  <c r="J4228" i="12"/>
  <c r="H4228" i="12"/>
  <c r="G4228" i="12"/>
  <c r="V4227" i="12"/>
  <c r="L4227" i="12"/>
  <c r="K4227" i="12"/>
  <c r="J4227" i="12"/>
  <c r="H4227" i="12"/>
  <c r="G4227" i="12"/>
  <c r="V4226" i="12"/>
  <c r="L4226" i="12"/>
  <c r="K4226" i="12"/>
  <c r="J4226" i="12"/>
  <c r="H4226" i="12"/>
  <c r="G4226" i="12"/>
  <c r="V4225" i="12"/>
  <c r="L4225" i="12"/>
  <c r="K4225" i="12"/>
  <c r="J4225" i="12"/>
  <c r="H4225" i="12"/>
  <c r="G4225" i="12"/>
  <c r="V4224" i="12"/>
  <c r="L4224" i="12"/>
  <c r="K4224" i="12"/>
  <c r="J4224" i="12"/>
  <c r="H4224" i="12"/>
  <c r="G4224" i="12"/>
  <c r="V4223" i="12"/>
  <c r="L4223" i="12"/>
  <c r="K4223" i="12"/>
  <c r="J4223" i="12"/>
  <c r="H4223" i="12"/>
  <c r="G4223" i="12"/>
  <c r="V4222" i="12"/>
  <c r="L4222" i="12"/>
  <c r="K4222" i="12"/>
  <c r="J4222" i="12"/>
  <c r="H4222" i="12"/>
  <c r="G4222" i="12"/>
  <c r="V4221" i="12"/>
  <c r="L4221" i="12"/>
  <c r="K4221" i="12"/>
  <c r="J4221" i="12"/>
  <c r="H4221" i="12"/>
  <c r="G4221" i="12"/>
  <c r="V4220" i="12"/>
  <c r="L4220" i="12"/>
  <c r="K4220" i="12"/>
  <c r="J4220" i="12"/>
  <c r="H4220" i="12"/>
  <c r="G4220" i="12"/>
  <c r="V4219" i="12"/>
  <c r="L4219" i="12"/>
  <c r="K4219" i="12"/>
  <c r="J4219" i="12"/>
  <c r="H4219" i="12"/>
  <c r="G4219" i="12"/>
  <c r="V4218" i="12"/>
  <c r="L4218" i="12"/>
  <c r="K4218" i="12"/>
  <c r="J4218" i="12"/>
  <c r="H4218" i="12"/>
  <c r="G4218" i="12"/>
  <c r="V4217" i="12"/>
  <c r="L4217" i="12"/>
  <c r="K4217" i="12"/>
  <c r="J4217" i="12"/>
  <c r="H4217" i="12"/>
  <c r="G4217" i="12"/>
  <c r="V4216" i="12"/>
  <c r="L4216" i="12"/>
  <c r="K4216" i="12"/>
  <c r="J4216" i="12"/>
  <c r="H4216" i="12"/>
  <c r="G4216" i="12"/>
  <c r="V4215" i="12"/>
  <c r="L4215" i="12"/>
  <c r="K4215" i="12"/>
  <c r="J4215" i="12"/>
  <c r="H4215" i="12"/>
  <c r="G4215" i="12"/>
  <c r="V4214" i="12"/>
  <c r="L4214" i="12"/>
  <c r="K4214" i="12"/>
  <c r="J4214" i="12"/>
  <c r="H4214" i="12"/>
  <c r="G4214" i="12"/>
  <c r="V4213" i="12"/>
  <c r="L4213" i="12"/>
  <c r="K4213" i="12"/>
  <c r="J4213" i="12"/>
  <c r="H4213" i="12"/>
  <c r="G4213" i="12"/>
  <c r="V4212" i="12"/>
  <c r="L4212" i="12"/>
  <c r="K4212" i="12"/>
  <c r="J4212" i="12"/>
  <c r="H4212" i="12"/>
  <c r="G4212" i="12"/>
  <c r="V4211" i="12"/>
  <c r="L4211" i="12"/>
  <c r="K4211" i="12"/>
  <c r="J4211" i="12"/>
  <c r="H4211" i="12"/>
  <c r="G4211" i="12"/>
  <c r="V4210" i="12"/>
  <c r="L4210" i="12"/>
  <c r="K4210" i="12"/>
  <c r="J4210" i="12"/>
  <c r="H4210" i="12"/>
  <c r="G4210" i="12"/>
  <c r="V4209" i="12"/>
  <c r="L4209" i="12"/>
  <c r="K4209" i="12"/>
  <c r="J4209" i="12"/>
  <c r="H4209" i="12"/>
  <c r="G4209" i="12"/>
  <c r="V4208" i="12"/>
  <c r="L4208" i="12"/>
  <c r="K4208" i="12"/>
  <c r="J4208" i="12"/>
  <c r="H4208" i="12"/>
  <c r="G4208" i="12"/>
  <c r="V4207" i="12"/>
  <c r="L4207" i="12"/>
  <c r="K4207" i="12"/>
  <c r="J4207" i="12"/>
  <c r="H4207" i="12"/>
  <c r="G4207" i="12"/>
  <c r="V4206" i="12"/>
  <c r="L4206" i="12"/>
  <c r="K4206" i="12"/>
  <c r="J4206" i="12"/>
  <c r="H4206" i="12"/>
  <c r="G4206" i="12"/>
  <c r="V4205" i="12"/>
  <c r="L4205" i="12"/>
  <c r="K4205" i="12"/>
  <c r="J4205" i="12"/>
  <c r="H4205" i="12"/>
  <c r="G4205" i="12"/>
  <c r="V4204" i="12"/>
  <c r="L4204" i="12"/>
  <c r="K4204" i="12"/>
  <c r="J4204" i="12"/>
  <c r="H4204" i="12"/>
  <c r="G4204" i="12"/>
  <c r="V4203" i="12"/>
  <c r="L4203" i="12"/>
  <c r="K4203" i="12"/>
  <c r="J4203" i="12"/>
  <c r="H4203" i="12"/>
  <c r="G4203" i="12"/>
  <c r="V4202" i="12"/>
  <c r="L4202" i="12"/>
  <c r="K4202" i="12"/>
  <c r="J4202" i="12"/>
  <c r="H4202" i="12"/>
  <c r="G4202" i="12"/>
  <c r="V4201" i="12"/>
  <c r="L4201" i="12"/>
  <c r="K4201" i="12"/>
  <c r="J4201" i="12"/>
  <c r="H4201" i="12"/>
  <c r="G4201" i="12"/>
  <c r="V4200" i="12"/>
  <c r="L4200" i="12"/>
  <c r="K4200" i="12"/>
  <c r="J4200" i="12"/>
  <c r="H4200" i="12"/>
  <c r="G4200" i="12"/>
  <c r="V4199" i="12"/>
  <c r="L4199" i="12"/>
  <c r="K4199" i="12"/>
  <c r="J4199" i="12"/>
  <c r="H4199" i="12"/>
  <c r="G4199" i="12"/>
  <c r="V4198" i="12"/>
  <c r="L4198" i="12"/>
  <c r="K4198" i="12"/>
  <c r="J4198" i="12"/>
  <c r="H4198" i="12"/>
  <c r="G4198" i="12"/>
  <c r="V4197" i="12"/>
  <c r="L4197" i="12"/>
  <c r="K4197" i="12"/>
  <c r="J4197" i="12"/>
  <c r="H4197" i="12"/>
  <c r="G4197" i="12"/>
  <c r="V4196" i="12"/>
  <c r="L4196" i="12"/>
  <c r="K4196" i="12"/>
  <c r="J4196" i="12"/>
  <c r="H4196" i="12"/>
  <c r="G4196" i="12"/>
  <c r="V4195" i="12"/>
  <c r="L4195" i="12"/>
  <c r="K4195" i="12"/>
  <c r="J4195" i="12"/>
  <c r="H4195" i="12"/>
  <c r="G4195" i="12"/>
  <c r="V4194" i="12"/>
  <c r="L4194" i="12"/>
  <c r="K4194" i="12"/>
  <c r="J4194" i="12"/>
  <c r="H4194" i="12"/>
  <c r="G4194" i="12"/>
  <c r="V4193" i="12"/>
  <c r="L4193" i="12"/>
  <c r="K4193" i="12"/>
  <c r="J4193" i="12"/>
  <c r="H4193" i="12"/>
  <c r="G4193" i="12"/>
  <c r="V4192" i="12"/>
  <c r="L4192" i="12"/>
  <c r="K4192" i="12"/>
  <c r="J4192" i="12"/>
  <c r="H4192" i="12"/>
  <c r="G4192" i="12"/>
  <c r="V4191" i="12"/>
  <c r="L4191" i="12"/>
  <c r="K4191" i="12"/>
  <c r="J4191" i="12"/>
  <c r="H4191" i="12"/>
  <c r="G4191" i="12"/>
  <c r="V4190" i="12"/>
  <c r="L4190" i="12"/>
  <c r="K4190" i="12"/>
  <c r="J4190" i="12"/>
  <c r="H4190" i="12"/>
  <c r="G4190" i="12"/>
  <c r="V4189" i="12"/>
  <c r="L4189" i="12"/>
  <c r="K4189" i="12"/>
  <c r="J4189" i="12"/>
  <c r="H4189" i="12"/>
  <c r="G4189" i="12"/>
  <c r="V4188" i="12"/>
  <c r="L4188" i="12"/>
  <c r="K4188" i="12"/>
  <c r="J4188" i="12"/>
  <c r="H4188" i="12"/>
  <c r="G4188" i="12"/>
  <c r="V4187" i="12"/>
  <c r="L4187" i="12"/>
  <c r="K4187" i="12"/>
  <c r="J4187" i="12"/>
  <c r="H4187" i="12"/>
  <c r="G4187" i="12"/>
  <c r="V4186" i="12"/>
  <c r="L4186" i="12"/>
  <c r="K4186" i="12"/>
  <c r="J4186" i="12"/>
  <c r="H4186" i="12"/>
  <c r="G4186" i="12"/>
  <c r="V4185" i="12"/>
  <c r="L4185" i="12"/>
  <c r="K4185" i="12"/>
  <c r="J4185" i="12"/>
  <c r="H4185" i="12"/>
  <c r="G4185" i="12"/>
  <c r="V4184" i="12"/>
  <c r="L4184" i="12"/>
  <c r="K4184" i="12"/>
  <c r="J4184" i="12"/>
  <c r="H4184" i="12"/>
  <c r="G4184" i="12"/>
  <c r="V4183" i="12"/>
  <c r="L4183" i="12"/>
  <c r="K4183" i="12"/>
  <c r="J4183" i="12"/>
  <c r="H4183" i="12"/>
  <c r="G4183" i="12"/>
  <c r="V4182" i="12"/>
  <c r="L4182" i="12"/>
  <c r="K4182" i="12"/>
  <c r="J4182" i="12"/>
  <c r="H4182" i="12"/>
  <c r="G4182" i="12"/>
  <c r="V4181" i="12"/>
  <c r="L4181" i="12"/>
  <c r="K4181" i="12"/>
  <c r="J4181" i="12"/>
  <c r="H4181" i="12"/>
  <c r="G4181" i="12"/>
  <c r="V4180" i="12"/>
  <c r="L4180" i="12"/>
  <c r="K4180" i="12"/>
  <c r="J4180" i="12"/>
  <c r="H4180" i="12"/>
  <c r="G4180" i="12"/>
  <c r="V4179" i="12"/>
  <c r="L4179" i="12"/>
  <c r="K4179" i="12"/>
  <c r="J4179" i="12"/>
  <c r="H4179" i="12"/>
  <c r="G4179" i="12"/>
  <c r="V4178" i="12"/>
  <c r="L4178" i="12"/>
  <c r="K4178" i="12"/>
  <c r="J4178" i="12"/>
  <c r="H4178" i="12"/>
  <c r="G4178" i="12"/>
  <c r="V4177" i="12"/>
  <c r="L4177" i="12"/>
  <c r="K4177" i="12"/>
  <c r="J4177" i="12"/>
  <c r="H4177" i="12"/>
  <c r="G4177" i="12"/>
  <c r="V4176" i="12"/>
  <c r="L4176" i="12"/>
  <c r="K4176" i="12"/>
  <c r="J4176" i="12"/>
  <c r="H4176" i="12"/>
  <c r="G4176" i="12"/>
  <c r="V4175" i="12"/>
  <c r="L4175" i="12"/>
  <c r="K4175" i="12"/>
  <c r="J4175" i="12"/>
  <c r="H4175" i="12"/>
  <c r="G4175" i="12"/>
  <c r="V4174" i="12"/>
  <c r="L4174" i="12"/>
  <c r="K4174" i="12"/>
  <c r="J4174" i="12"/>
  <c r="H4174" i="12"/>
  <c r="G4174" i="12"/>
  <c r="V4173" i="12"/>
  <c r="L4173" i="12"/>
  <c r="K4173" i="12"/>
  <c r="J4173" i="12"/>
  <c r="H4173" i="12"/>
  <c r="G4173" i="12"/>
  <c r="V4172" i="12"/>
  <c r="L4172" i="12"/>
  <c r="K4172" i="12"/>
  <c r="J4172" i="12"/>
  <c r="H4172" i="12"/>
  <c r="G4172" i="12"/>
  <c r="V4171" i="12"/>
  <c r="L4171" i="12"/>
  <c r="K4171" i="12"/>
  <c r="J4171" i="12"/>
  <c r="H4171" i="12"/>
  <c r="G4171" i="12"/>
  <c r="V4170" i="12"/>
  <c r="L4170" i="12"/>
  <c r="K4170" i="12"/>
  <c r="J4170" i="12"/>
  <c r="H4170" i="12"/>
  <c r="G4170" i="12"/>
  <c r="V4169" i="12"/>
  <c r="L4169" i="12"/>
  <c r="K4169" i="12"/>
  <c r="J4169" i="12"/>
  <c r="H4169" i="12"/>
  <c r="G4169" i="12"/>
  <c r="V4168" i="12"/>
  <c r="L4168" i="12"/>
  <c r="K4168" i="12"/>
  <c r="J4168" i="12"/>
  <c r="H4168" i="12"/>
  <c r="G4168" i="12"/>
  <c r="V4167" i="12"/>
  <c r="L4167" i="12"/>
  <c r="K4167" i="12"/>
  <c r="J4167" i="12"/>
  <c r="H4167" i="12"/>
  <c r="G4167" i="12"/>
  <c r="V4166" i="12"/>
  <c r="L4166" i="12"/>
  <c r="K4166" i="12"/>
  <c r="J4166" i="12"/>
  <c r="H4166" i="12"/>
  <c r="G4166" i="12"/>
  <c r="V4165" i="12"/>
  <c r="L4165" i="12"/>
  <c r="K4165" i="12"/>
  <c r="J4165" i="12"/>
  <c r="H4165" i="12"/>
  <c r="G4165" i="12"/>
  <c r="V4164" i="12"/>
  <c r="L4164" i="12"/>
  <c r="K4164" i="12"/>
  <c r="J4164" i="12"/>
  <c r="H4164" i="12"/>
  <c r="G4164" i="12"/>
  <c r="V4163" i="12"/>
  <c r="L4163" i="12"/>
  <c r="K4163" i="12"/>
  <c r="J4163" i="12"/>
  <c r="H4163" i="12"/>
  <c r="G4163" i="12"/>
  <c r="V4162" i="12"/>
  <c r="L4162" i="12"/>
  <c r="K4162" i="12"/>
  <c r="J4162" i="12"/>
  <c r="H4162" i="12"/>
  <c r="G4162" i="12"/>
  <c r="V4161" i="12"/>
  <c r="L4161" i="12"/>
  <c r="K4161" i="12"/>
  <c r="J4161" i="12"/>
  <c r="H4161" i="12"/>
  <c r="G4161" i="12"/>
  <c r="V4160" i="12"/>
  <c r="L4160" i="12"/>
  <c r="K4160" i="12"/>
  <c r="J4160" i="12"/>
  <c r="H4160" i="12"/>
  <c r="G4160" i="12"/>
  <c r="V4159" i="12"/>
  <c r="L4159" i="12"/>
  <c r="K4159" i="12"/>
  <c r="J4159" i="12"/>
  <c r="H4159" i="12"/>
  <c r="G4159" i="12"/>
  <c r="V4158" i="12"/>
  <c r="L4158" i="12"/>
  <c r="K4158" i="12"/>
  <c r="J4158" i="12"/>
  <c r="H4158" i="12"/>
  <c r="G4158" i="12"/>
  <c r="V4157" i="12"/>
  <c r="L4157" i="12"/>
  <c r="K4157" i="12"/>
  <c r="J4157" i="12"/>
  <c r="H4157" i="12"/>
  <c r="G4157" i="12"/>
  <c r="V4156" i="12"/>
  <c r="L4156" i="12"/>
  <c r="K4156" i="12"/>
  <c r="J4156" i="12"/>
  <c r="H4156" i="12"/>
  <c r="G4156" i="12"/>
  <c r="V4155" i="12"/>
  <c r="L4155" i="12"/>
  <c r="K4155" i="12"/>
  <c r="J4155" i="12"/>
  <c r="H4155" i="12"/>
  <c r="G4155" i="12"/>
  <c r="V4154" i="12"/>
  <c r="L4154" i="12"/>
  <c r="K4154" i="12"/>
  <c r="J4154" i="12"/>
  <c r="H4154" i="12"/>
  <c r="G4154" i="12"/>
  <c r="V4153" i="12"/>
  <c r="L4153" i="12"/>
  <c r="K4153" i="12"/>
  <c r="J4153" i="12"/>
  <c r="H4153" i="12"/>
  <c r="G4153" i="12"/>
  <c r="V4152" i="12"/>
  <c r="L4152" i="12"/>
  <c r="K4152" i="12"/>
  <c r="J4152" i="12"/>
  <c r="H4152" i="12"/>
  <c r="G4152" i="12"/>
  <c r="V4151" i="12"/>
  <c r="L4151" i="12"/>
  <c r="K4151" i="12"/>
  <c r="J4151" i="12"/>
  <c r="H4151" i="12"/>
  <c r="G4151" i="12"/>
  <c r="V4150" i="12"/>
  <c r="L4150" i="12"/>
  <c r="K4150" i="12"/>
  <c r="J4150" i="12"/>
  <c r="H4150" i="12"/>
  <c r="G4150" i="12"/>
  <c r="V4149" i="12"/>
  <c r="L4149" i="12"/>
  <c r="K4149" i="12"/>
  <c r="J4149" i="12"/>
  <c r="H4149" i="12"/>
  <c r="G4149" i="12"/>
  <c r="V4148" i="12"/>
  <c r="L4148" i="12"/>
  <c r="K4148" i="12"/>
  <c r="J4148" i="12"/>
  <c r="H4148" i="12"/>
  <c r="G4148" i="12"/>
  <c r="V4147" i="12"/>
  <c r="L4147" i="12"/>
  <c r="K4147" i="12"/>
  <c r="J4147" i="12"/>
  <c r="H4147" i="12"/>
  <c r="G4147" i="12"/>
  <c r="V4146" i="12"/>
  <c r="L4146" i="12"/>
  <c r="K4146" i="12"/>
  <c r="J4146" i="12"/>
  <c r="H4146" i="12"/>
  <c r="G4146" i="12"/>
  <c r="V4145" i="12"/>
  <c r="L4145" i="12"/>
  <c r="K4145" i="12"/>
  <c r="J4145" i="12"/>
  <c r="H4145" i="12"/>
  <c r="G4145" i="12"/>
  <c r="V4144" i="12"/>
  <c r="L4144" i="12"/>
  <c r="K4144" i="12"/>
  <c r="J4144" i="12"/>
  <c r="H4144" i="12"/>
  <c r="G4144" i="12"/>
  <c r="V4143" i="12"/>
  <c r="L4143" i="12"/>
  <c r="K4143" i="12"/>
  <c r="J4143" i="12"/>
  <c r="H4143" i="12"/>
  <c r="G4143" i="12"/>
  <c r="V4142" i="12"/>
  <c r="L4142" i="12"/>
  <c r="K4142" i="12"/>
  <c r="J4142" i="12"/>
  <c r="H4142" i="12"/>
  <c r="G4142" i="12"/>
  <c r="V4141" i="12"/>
  <c r="L4141" i="12"/>
  <c r="K4141" i="12"/>
  <c r="J4141" i="12"/>
  <c r="H4141" i="12"/>
  <c r="G4141" i="12"/>
  <c r="V4140" i="12"/>
  <c r="L4140" i="12"/>
  <c r="K4140" i="12"/>
  <c r="J4140" i="12"/>
  <c r="H4140" i="12"/>
  <c r="G4140" i="12"/>
  <c r="V4139" i="12"/>
  <c r="L4139" i="12"/>
  <c r="K4139" i="12"/>
  <c r="J4139" i="12"/>
  <c r="H4139" i="12"/>
  <c r="G4139" i="12"/>
  <c r="V4138" i="12"/>
  <c r="L4138" i="12"/>
  <c r="K4138" i="12"/>
  <c r="J4138" i="12"/>
  <c r="H4138" i="12"/>
  <c r="G4138" i="12"/>
  <c r="V4137" i="12"/>
  <c r="L4137" i="12"/>
  <c r="K4137" i="12"/>
  <c r="J4137" i="12"/>
  <c r="H4137" i="12"/>
  <c r="G4137" i="12"/>
  <c r="V4136" i="12"/>
  <c r="L4136" i="12"/>
  <c r="K4136" i="12"/>
  <c r="J4136" i="12"/>
  <c r="H4136" i="12"/>
  <c r="G4136" i="12"/>
  <c r="V4135" i="12"/>
  <c r="L4135" i="12"/>
  <c r="K4135" i="12"/>
  <c r="J4135" i="12"/>
  <c r="H4135" i="12"/>
  <c r="G4135" i="12"/>
  <c r="V4134" i="12"/>
  <c r="L4134" i="12"/>
  <c r="K4134" i="12"/>
  <c r="J4134" i="12"/>
  <c r="H4134" i="12"/>
  <c r="G4134" i="12"/>
  <c r="V4133" i="12"/>
  <c r="L4133" i="12"/>
  <c r="K4133" i="12"/>
  <c r="J4133" i="12"/>
  <c r="H4133" i="12"/>
  <c r="G4133" i="12"/>
  <c r="V4132" i="12"/>
  <c r="L4132" i="12"/>
  <c r="K4132" i="12"/>
  <c r="J4132" i="12"/>
  <c r="H4132" i="12"/>
  <c r="G4132" i="12"/>
  <c r="V4131" i="12"/>
  <c r="L4131" i="12"/>
  <c r="K4131" i="12"/>
  <c r="J4131" i="12"/>
  <c r="H4131" i="12"/>
  <c r="G4131" i="12"/>
  <c r="V4130" i="12"/>
  <c r="L4130" i="12"/>
  <c r="K4130" i="12"/>
  <c r="J4130" i="12"/>
  <c r="H4130" i="12"/>
  <c r="G4130" i="12"/>
  <c r="V4129" i="12"/>
  <c r="L4129" i="12"/>
  <c r="K4129" i="12"/>
  <c r="J4129" i="12"/>
  <c r="H4129" i="12"/>
  <c r="G4129" i="12"/>
  <c r="V4128" i="12"/>
  <c r="L4128" i="12"/>
  <c r="K4128" i="12"/>
  <c r="J4128" i="12"/>
  <c r="H4128" i="12"/>
  <c r="G4128" i="12"/>
  <c r="V4127" i="12"/>
  <c r="L4127" i="12"/>
  <c r="K4127" i="12"/>
  <c r="J4127" i="12"/>
  <c r="H4127" i="12"/>
  <c r="G4127" i="12"/>
  <c r="V4126" i="12"/>
  <c r="L4126" i="12"/>
  <c r="K4126" i="12"/>
  <c r="J4126" i="12"/>
  <c r="H4126" i="12"/>
  <c r="G4126" i="12"/>
  <c r="V4125" i="12"/>
  <c r="L4125" i="12"/>
  <c r="K4125" i="12"/>
  <c r="J4125" i="12"/>
  <c r="H4125" i="12"/>
  <c r="G4125" i="12"/>
  <c r="V4124" i="12"/>
  <c r="L4124" i="12"/>
  <c r="K4124" i="12"/>
  <c r="J4124" i="12"/>
  <c r="H4124" i="12"/>
  <c r="G4124" i="12"/>
  <c r="V4123" i="12"/>
  <c r="L4123" i="12"/>
  <c r="K4123" i="12"/>
  <c r="J4123" i="12"/>
  <c r="H4123" i="12"/>
  <c r="G4123" i="12"/>
  <c r="V4122" i="12"/>
  <c r="L4122" i="12"/>
  <c r="K4122" i="12"/>
  <c r="J4122" i="12"/>
  <c r="H4122" i="12"/>
  <c r="G4122" i="12"/>
  <c r="V4121" i="12"/>
  <c r="L4121" i="12"/>
  <c r="K4121" i="12"/>
  <c r="J4121" i="12"/>
  <c r="H4121" i="12"/>
  <c r="G4121" i="12"/>
  <c r="V4120" i="12"/>
  <c r="L4120" i="12"/>
  <c r="K4120" i="12"/>
  <c r="J4120" i="12"/>
  <c r="H4120" i="12"/>
  <c r="G4120" i="12"/>
  <c r="V4119" i="12"/>
  <c r="L4119" i="12"/>
  <c r="K4119" i="12"/>
  <c r="J4119" i="12"/>
  <c r="H4119" i="12"/>
  <c r="G4119" i="12"/>
  <c r="V4118" i="12"/>
  <c r="L4118" i="12"/>
  <c r="K4118" i="12"/>
  <c r="J4118" i="12"/>
  <c r="H4118" i="12"/>
  <c r="G4118" i="12"/>
  <c r="V4117" i="12"/>
  <c r="L4117" i="12"/>
  <c r="K4117" i="12"/>
  <c r="J4117" i="12"/>
  <c r="H4117" i="12"/>
  <c r="G4117" i="12"/>
  <c r="V4116" i="12"/>
  <c r="L4116" i="12"/>
  <c r="K4116" i="12"/>
  <c r="J4116" i="12"/>
  <c r="H4116" i="12"/>
  <c r="G4116" i="12"/>
  <c r="V4115" i="12"/>
  <c r="L4115" i="12"/>
  <c r="K4115" i="12"/>
  <c r="J4115" i="12"/>
  <c r="H4115" i="12"/>
  <c r="G4115" i="12"/>
  <c r="V4114" i="12"/>
  <c r="L4114" i="12"/>
  <c r="K4114" i="12"/>
  <c r="J4114" i="12"/>
  <c r="H4114" i="12"/>
  <c r="G4114" i="12"/>
  <c r="V4113" i="12"/>
  <c r="L4113" i="12"/>
  <c r="K4113" i="12"/>
  <c r="J4113" i="12"/>
  <c r="H4113" i="12"/>
  <c r="G4113" i="12"/>
  <c r="V4112" i="12"/>
  <c r="L4112" i="12"/>
  <c r="K4112" i="12"/>
  <c r="J4112" i="12"/>
  <c r="H4112" i="12"/>
  <c r="G4112" i="12"/>
  <c r="V4111" i="12"/>
  <c r="L4111" i="12"/>
  <c r="K4111" i="12"/>
  <c r="J4111" i="12"/>
  <c r="H4111" i="12"/>
  <c r="G4111" i="12"/>
  <c r="V4110" i="12"/>
  <c r="L4110" i="12"/>
  <c r="K4110" i="12"/>
  <c r="J4110" i="12"/>
  <c r="H4110" i="12"/>
  <c r="G4110" i="12"/>
  <c r="V4109" i="12"/>
  <c r="L4109" i="12"/>
  <c r="K4109" i="12"/>
  <c r="J4109" i="12"/>
  <c r="H4109" i="12"/>
  <c r="G4109" i="12"/>
  <c r="V4108" i="12"/>
  <c r="L4108" i="12"/>
  <c r="K4108" i="12"/>
  <c r="J4108" i="12"/>
  <c r="H4108" i="12"/>
  <c r="G4108" i="12"/>
  <c r="V4107" i="12"/>
  <c r="L4107" i="12"/>
  <c r="K4107" i="12"/>
  <c r="J4107" i="12"/>
  <c r="H4107" i="12"/>
  <c r="G4107" i="12"/>
  <c r="V4106" i="12"/>
  <c r="L4106" i="12"/>
  <c r="K4106" i="12"/>
  <c r="J4106" i="12"/>
  <c r="H4106" i="12"/>
  <c r="G4106" i="12"/>
  <c r="V4105" i="12"/>
  <c r="L4105" i="12"/>
  <c r="K4105" i="12"/>
  <c r="J4105" i="12"/>
  <c r="H4105" i="12"/>
  <c r="G4105" i="12"/>
  <c r="V4104" i="12"/>
  <c r="L4104" i="12"/>
  <c r="K4104" i="12"/>
  <c r="J4104" i="12"/>
  <c r="H4104" i="12"/>
  <c r="G4104" i="12"/>
  <c r="V4103" i="12"/>
  <c r="L4103" i="12"/>
  <c r="K4103" i="12"/>
  <c r="J4103" i="12"/>
  <c r="H4103" i="12"/>
  <c r="G4103" i="12"/>
  <c r="V4102" i="12"/>
  <c r="L4102" i="12"/>
  <c r="K4102" i="12"/>
  <c r="J4102" i="12"/>
  <c r="H4102" i="12"/>
  <c r="G4102" i="12"/>
  <c r="V4101" i="12"/>
  <c r="L4101" i="12"/>
  <c r="K4101" i="12"/>
  <c r="J4101" i="12"/>
  <c r="H4101" i="12"/>
  <c r="G4101" i="12"/>
  <c r="V4100" i="12"/>
  <c r="L4100" i="12"/>
  <c r="K4100" i="12"/>
  <c r="J4100" i="12"/>
  <c r="H4100" i="12"/>
  <c r="G4100" i="12"/>
  <c r="V4099" i="12"/>
  <c r="L4099" i="12"/>
  <c r="K4099" i="12"/>
  <c r="J4099" i="12"/>
  <c r="H4099" i="12"/>
  <c r="G4099" i="12"/>
  <c r="V4098" i="12"/>
  <c r="L4098" i="12"/>
  <c r="K4098" i="12"/>
  <c r="J4098" i="12"/>
  <c r="H4098" i="12"/>
  <c r="G4098" i="12"/>
  <c r="V4097" i="12"/>
  <c r="L4097" i="12"/>
  <c r="K4097" i="12"/>
  <c r="J4097" i="12"/>
  <c r="H4097" i="12"/>
  <c r="G4097" i="12"/>
  <c r="V4096" i="12"/>
  <c r="L4096" i="12"/>
  <c r="K4096" i="12"/>
  <c r="J4096" i="12"/>
  <c r="H4096" i="12"/>
  <c r="G4096" i="12"/>
  <c r="V4095" i="12"/>
  <c r="L4095" i="12"/>
  <c r="K4095" i="12"/>
  <c r="J4095" i="12"/>
  <c r="H4095" i="12"/>
  <c r="G4095" i="12"/>
  <c r="V4094" i="12"/>
  <c r="L4094" i="12"/>
  <c r="K4094" i="12"/>
  <c r="J4094" i="12"/>
  <c r="H4094" i="12"/>
  <c r="G4094" i="12"/>
  <c r="V4093" i="12"/>
  <c r="L4093" i="12"/>
  <c r="K4093" i="12"/>
  <c r="J4093" i="12"/>
  <c r="H4093" i="12"/>
  <c r="G4093" i="12"/>
  <c r="V4092" i="12"/>
  <c r="L4092" i="12"/>
  <c r="K4092" i="12"/>
  <c r="J4092" i="12"/>
  <c r="H4092" i="12"/>
  <c r="G4092" i="12"/>
  <c r="V4091" i="12"/>
  <c r="L4091" i="12"/>
  <c r="K4091" i="12"/>
  <c r="J4091" i="12"/>
  <c r="H4091" i="12"/>
  <c r="G4091" i="12"/>
  <c r="V4090" i="12"/>
  <c r="L4090" i="12"/>
  <c r="K4090" i="12"/>
  <c r="J4090" i="12"/>
  <c r="H4090" i="12"/>
  <c r="G4090" i="12"/>
  <c r="V4089" i="12"/>
  <c r="L4089" i="12"/>
  <c r="K4089" i="12"/>
  <c r="J4089" i="12"/>
  <c r="H4089" i="12"/>
  <c r="G4089" i="12"/>
  <c r="V4088" i="12"/>
  <c r="L4088" i="12"/>
  <c r="K4088" i="12"/>
  <c r="J4088" i="12"/>
  <c r="H4088" i="12"/>
  <c r="G4088" i="12"/>
  <c r="V4087" i="12"/>
  <c r="L4087" i="12"/>
  <c r="K4087" i="12"/>
  <c r="J4087" i="12"/>
  <c r="H4087" i="12"/>
  <c r="G4087" i="12"/>
  <c r="V4086" i="12"/>
  <c r="L4086" i="12"/>
  <c r="K4086" i="12"/>
  <c r="J4086" i="12"/>
  <c r="H4086" i="12"/>
  <c r="G4086" i="12"/>
  <c r="V4085" i="12"/>
  <c r="L4085" i="12"/>
  <c r="K4085" i="12"/>
  <c r="J4085" i="12"/>
  <c r="H4085" i="12"/>
  <c r="G4085" i="12"/>
  <c r="V4084" i="12"/>
  <c r="L4084" i="12"/>
  <c r="K4084" i="12"/>
  <c r="J4084" i="12"/>
  <c r="H4084" i="12"/>
  <c r="G4084" i="12"/>
  <c r="V4083" i="12"/>
  <c r="L4083" i="12"/>
  <c r="K4083" i="12"/>
  <c r="J4083" i="12"/>
  <c r="H4083" i="12"/>
  <c r="G4083" i="12"/>
  <c r="V4082" i="12"/>
  <c r="L4082" i="12"/>
  <c r="K4082" i="12"/>
  <c r="J4082" i="12"/>
  <c r="H4082" i="12"/>
  <c r="G4082" i="12"/>
  <c r="V4081" i="12"/>
  <c r="L4081" i="12"/>
  <c r="K4081" i="12"/>
  <c r="J4081" i="12"/>
  <c r="H4081" i="12"/>
  <c r="G4081" i="12"/>
  <c r="V4080" i="12"/>
  <c r="L4080" i="12"/>
  <c r="K4080" i="12"/>
  <c r="J4080" i="12"/>
  <c r="H4080" i="12"/>
  <c r="G4080" i="12"/>
  <c r="V4079" i="12"/>
  <c r="L4079" i="12"/>
  <c r="K4079" i="12"/>
  <c r="J4079" i="12"/>
  <c r="H4079" i="12"/>
  <c r="G4079" i="12"/>
  <c r="V4078" i="12"/>
  <c r="L4078" i="12"/>
  <c r="K4078" i="12"/>
  <c r="J4078" i="12"/>
  <c r="H4078" i="12"/>
  <c r="G4078" i="12"/>
  <c r="V4077" i="12"/>
  <c r="L4077" i="12"/>
  <c r="K4077" i="12"/>
  <c r="J4077" i="12"/>
  <c r="H4077" i="12"/>
  <c r="G4077" i="12"/>
  <c r="V4076" i="12"/>
  <c r="L4076" i="12"/>
  <c r="K4076" i="12"/>
  <c r="J4076" i="12"/>
  <c r="H4076" i="12"/>
  <c r="G4076" i="12"/>
  <c r="V4075" i="12"/>
  <c r="L4075" i="12"/>
  <c r="K4075" i="12"/>
  <c r="J4075" i="12"/>
  <c r="H4075" i="12"/>
  <c r="G4075" i="12"/>
  <c r="V4074" i="12"/>
  <c r="L4074" i="12"/>
  <c r="K4074" i="12"/>
  <c r="J4074" i="12"/>
  <c r="H4074" i="12"/>
  <c r="G4074" i="12"/>
  <c r="V4073" i="12"/>
  <c r="L4073" i="12"/>
  <c r="K4073" i="12"/>
  <c r="J4073" i="12"/>
  <c r="H4073" i="12"/>
  <c r="G4073" i="12"/>
  <c r="V4072" i="12"/>
  <c r="L4072" i="12"/>
  <c r="K4072" i="12"/>
  <c r="J4072" i="12"/>
  <c r="H4072" i="12"/>
  <c r="G4072" i="12"/>
  <c r="V4071" i="12"/>
  <c r="L4071" i="12"/>
  <c r="K4071" i="12"/>
  <c r="J4071" i="12"/>
  <c r="H4071" i="12"/>
  <c r="G4071" i="12"/>
  <c r="V4070" i="12"/>
  <c r="L4070" i="12"/>
  <c r="K4070" i="12"/>
  <c r="J4070" i="12"/>
  <c r="H4070" i="12"/>
  <c r="G4070" i="12"/>
  <c r="V4069" i="12"/>
  <c r="L4069" i="12"/>
  <c r="K4069" i="12"/>
  <c r="J4069" i="12"/>
  <c r="H4069" i="12"/>
  <c r="G4069" i="12"/>
  <c r="V4068" i="12"/>
  <c r="L4068" i="12"/>
  <c r="K4068" i="12"/>
  <c r="J4068" i="12"/>
  <c r="H4068" i="12"/>
  <c r="G4068" i="12"/>
  <c r="V4067" i="12"/>
  <c r="L4067" i="12"/>
  <c r="K4067" i="12"/>
  <c r="J4067" i="12"/>
  <c r="H4067" i="12"/>
  <c r="G4067" i="12"/>
  <c r="V4066" i="12"/>
  <c r="L4066" i="12"/>
  <c r="K4066" i="12"/>
  <c r="J4066" i="12"/>
  <c r="H4066" i="12"/>
  <c r="G4066" i="12"/>
  <c r="V4065" i="12"/>
  <c r="L4065" i="12"/>
  <c r="K4065" i="12"/>
  <c r="J4065" i="12"/>
  <c r="H4065" i="12"/>
  <c r="G4065" i="12"/>
  <c r="V4064" i="12"/>
  <c r="L4064" i="12"/>
  <c r="K4064" i="12"/>
  <c r="J4064" i="12"/>
  <c r="H4064" i="12"/>
  <c r="G4064" i="12"/>
  <c r="V4063" i="12"/>
  <c r="L4063" i="12"/>
  <c r="K4063" i="12"/>
  <c r="J4063" i="12"/>
  <c r="H4063" i="12"/>
  <c r="G4063" i="12"/>
  <c r="V4062" i="12"/>
  <c r="L4062" i="12"/>
  <c r="K4062" i="12"/>
  <c r="J4062" i="12"/>
  <c r="H4062" i="12"/>
  <c r="G4062" i="12"/>
  <c r="V4061" i="12"/>
  <c r="L4061" i="12"/>
  <c r="K4061" i="12"/>
  <c r="J4061" i="12"/>
  <c r="H4061" i="12"/>
  <c r="G4061" i="12"/>
  <c r="V4060" i="12"/>
  <c r="L4060" i="12"/>
  <c r="K4060" i="12"/>
  <c r="J4060" i="12"/>
  <c r="H4060" i="12"/>
  <c r="G4060" i="12"/>
  <c r="V4059" i="12"/>
  <c r="L4059" i="12"/>
  <c r="K4059" i="12"/>
  <c r="J4059" i="12"/>
  <c r="H4059" i="12"/>
  <c r="G4059" i="12"/>
  <c r="V4058" i="12"/>
  <c r="L4058" i="12"/>
  <c r="K4058" i="12"/>
  <c r="J4058" i="12"/>
  <c r="H4058" i="12"/>
  <c r="G4058" i="12"/>
  <c r="V4057" i="12"/>
  <c r="L4057" i="12"/>
  <c r="K4057" i="12"/>
  <c r="J4057" i="12"/>
  <c r="H4057" i="12"/>
  <c r="G4057" i="12"/>
  <c r="V4056" i="12"/>
  <c r="L4056" i="12"/>
  <c r="K4056" i="12"/>
  <c r="J4056" i="12"/>
  <c r="H4056" i="12"/>
  <c r="G4056" i="12"/>
  <c r="V4055" i="12"/>
  <c r="L4055" i="12"/>
  <c r="K4055" i="12"/>
  <c r="J4055" i="12"/>
  <c r="H4055" i="12"/>
  <c r="G4055" i="12"/>
  <c r="V4054" i="12"/>
  <c r="L4054" i="12"/>
  <c r="K4054" i="12"/>
  <c r="J4054" i="12"/>
  <c r="H4054" i="12"/>
  <c r="G4054" i="12"/>
  <c r="V4053" i="12"/>
  <c r="L4053" i="12"/>
  <c r="K4053" i="12"/>
  <c r="J4053" i="12"/>
  <c r="H4053" i="12"/>
  <c r="G4053" i="12"/>
  <c r="V4052" i="12"/>
  <c r="L4052" i="12"/>
  <c r="K4052" i="12"/>
  <c r="J4052" i="12"/>
  <c r="H4052" i="12"/>
  <c r="G4052" i="12"/>
  <c r="V4051" i="12"/>
  <c r="L4051" i="12"/>
  <c r="K4051" i="12"/>
  <c r="J4051" i="12"/>
  <c r="H4051" i="12"/>
  <c r="G4051" i="12"/>
  <c r="V4050" i="12"/>
  <c r="L4050" i="12"/>
  <c r="K4050" i="12"/>
  <c r="J4050" i="12"/>
  <c r="H4050" i="12"/>
  <c r="G4050" i="12"/>
  <c r="V4049" i="12"/>
  <c r="L4049" i="12"/>
  <c r="K4049" i="12"/>
  <c r="J4049" i="12"/>
  <c r="H4049" i="12"/>
  <c r="G4049" i="12"/>
  <c r="V4048" i="12"/>
  <c r="L4048" i="12"/>
  <c r="K4048" i="12"/>
  <c r="J4048" i="12"/>
  <c r="H4048" i="12"/>
  <c r="G4048" i="12"/>
  <c r="V4047" i="12"/>
  <c r="L4047" i="12"/>
  <c r="K4047" i="12"/>
  <c r="J4047" i="12"/>
  <c r="H4047" i="12"/>
  <c r="G4047" i="12"/>
  <c r="V4046" i="12"/>
  <c r="L4046" i="12"/>
  <c r="K4046" i="12"/>
  <c r="J4046" i="12"/>
  <c r="H4046" i="12"/>
  <c r="G4046" i="12"/>
  <c r="V4045" i="12"/>
  <c r="L4045" i="12"/>
  <c r="K4045" i="12"/>
  <c r="J4045" i="12"/>
  <c r="H4045" i="12"/>
  <c r="G4045" i="12"/>
  <c r="V4044" i="12"/>
  <c r="L4044" i="12"/>
  <c r="K4044" i="12"/>
  <c r="J4044" i="12"/>
  <c r="H4044" i="12"/>
  <c r="G4044" i="12"/>
  <c r="V4043" i="12"/>
  <c r="L4043" i="12"/>
  <c r="K4043" i="12"/>
  <c r="J4043" i="12"/>
  <c r="H4043" i="12"/>
  <c r="G4043" i="12"/>
  <c r="V4042" i="12"/>
  <c r="L4042" i="12"/>
  <c r="K4042" i="12"/>
  <c r="J4042" i="12"/>
  <c r="H4042" i="12"/>
  <c r="G4042" i="12"/>
  <c r="V4041" i="12"/>
  <c r="L4041" i="12"/>
  <c r="K4041" i="12"/>
  <c r="J4041" i="12"/>
  <c r="H4041" i="12"/>
  <c r="G4041" i="12"/>
  <c r="V4040" i="12"/>
  <c r="L4040" i="12"/>
  <c r="K4040" i="12"/>
  <c r="J4040" i="12"/>
  <c r="H4040" i="12"/>
  <c r="G4040" i="12"/>
  <c r="V4039" i="12"/>
  <c r="L4039" i="12"/>
  <c r="K4039" i="12"/>
  <c r="J4039" i="12"/>
  <c r="H4039" i="12"/>
  <c r="G4039" i="12"/>
  <c r="V4038" i="12"/>
  <c r="L4038" i="12"/>
  <c r="K4038" i="12"/>
  <c r="J4038" i="12"/>
  <c r="H4038" i="12"/>
  <c r="G4038" i="12"/>
  <c r="V4037" i="12"/>
  <c r="L4037" i="12"/>
  <c r="K4037" i="12"/>
  <c r="J4037" i="12"/>
  <c r="H4037" i="12"/>
  <c r="G4037" i="12"/>
  <c r="V4036" i="12"/>
  <c r="L4036" i="12"/>
  <c r="K4036" i="12"/>
  <c r="J4036" i="12"/>
  <c r="H4036" i="12"/>
  <c r="G4036" i="12"/>
  <c r="V4035" i="12"/>
  <c r="L4035" i="12"/>
  <c r="K4035" i="12"/>
  <c r="J4035" i="12"/>
  <c r="H4035" i="12"/>
  <c r="G4035" i="12"/>
  <c r="V4034" i="12"/>
  <c r="L4034" i="12"/>
  <c r="K4034" i="12"/>
  <c r="J4034" i="12"/>
  <c r="H4034" i="12"/>
  <c r="G4034" i="12"/>
  <c r="V4033" i="12"/>
  <c r="L4033" i="12"/>
  <c r="K4033" i="12"/>
  <c r="J4033" i="12"/>
  <c r="H4033" i="12"/>
  <c r="G4033" i="12"/>
  <c r="V4032" i="12"/>
  <c r="L4032" i="12"/>
  <c r="K4032" i="12"/>
  <c r="J4032" i="12"/>
  <c r="H4032" i="12"/>
  <c r="G4032" i="12"/>
  <c r="V4031" i="12"/>
  <c r="L4031" i="12"/>
  <c r="K4031" i="12"/>
  <c r="J4031" i="12"/>
  <c r="H4031" i="12"/>
  <c r="G4031" i="12"/>
  <c r="V4030" i="12"/>
  <c r="L4030" i="12"/>
  <c r="K4030" i="12"/>
  <c r="J4030" i="12"/>
  <c r="H4030" i="12"/>
  <c r="G4030" i="12"/>
  <c r="V4029" i="12"/>
  <c r="L4029" i="12"/>
  <c r="K4029" i="12"/>
  <c r="J4029" i="12"/>
  <c r="H4029" i="12"/>
  <c r="G4029" i="12"/>
  <c r="V4028" i="12"/>
  <c r="L4028" i="12"/>
  <c r="K4028" i="12"/>
  <c r="J4028" i="12"/>
  <c r="H4028" i="12"/>
  <c r="G4028" i="12"/>
  <c r="V4027" i="12"/>
  <c r="L4027" i="12"/>
  <c r="K4027" i="12"/>
  <c r="J4027" i="12"/>
  <c r="H4027" i="12"/>
  <c r="G4027" i="12"/>
  <c r="V4026" i="12"/>
  <c r="L4026" i="12"/>
  <c r="K4026" i="12"/>
  <c r="J4026" i="12"/>
  <c r="H4026" i="12"/>
  <c r="G4026" i="12"/>
  <c r="V4025" i="12"/>
  <c r="L4025" i="12"/>
  <c r="K4025" i="12"/>
  <c r="J4025" i="12"/>
  <c r="H4025" i="12"/>
  <c r="G4025" i="12"/>
  <c r="V4024" i="12"/>
  <c r="L4024" i="12"/>
  <c r="K4024" i="12"/>
  <c r="J4024" i="12"/>
  <c r="H4024" i="12"/>
  <c r="G4024" i="12"/>
  <c r="V4023" i="12"/>
  <c r="L4023" i="12"/>
  <c r="K4023" i="12"/>
  <c r="J4023" i="12"/>
  <c r="H4023" i="12"/>
  <c r="G4023" i="12"/>
  <c r="V4022" i="12"/>
  <c r="L4022" i="12"/>
  <c r="K4022" i="12"/>
  <c r="J4022" i="12"/>
  <c r="H4022" i="12"/>
  <c r="G4022" i="12"/>
  <c r="V4021" i="12"/>
  <c r="L4021" i="12"/>
  <c r="K4021" i="12"/>
  <c r="J4021" i="12"/>
  <c r="H4021" i="12"/>
  <c r="G4021" i="12"/>
  <c r="V4020" i="12"/>
  <c r="L4020" i="12"/>
  <c r="K4020" i="12"/>
  <c r="J4020" i="12"/>
  <c r="H4020" i="12"/>
  <c r="G4020" i="12"/>
  <c r="V4019" i="12"/>
  <c r="L4019" i="12"/>
  <c r="K4019" i="12"/>
  <c r="J4019" i="12"/>
  <c r="H4019" i="12"/>
  <c r="G4019" i="12"/>
  <c r="V4018" i="12"/>
  <c r="L4018" i="12"/>
  <c r="K4018" i="12"/>
  <c r="J4018" i="12"/>
  <c r="H4018" i="12"/>
  <c r="G4018" i="12"/>
  <c r="V4017" i="12"/>
  <c r="L4017" i="12"/>
  <c r="K4017" i="12"/>
  <c r="J4017" i="12"/>
  <c r="H4017" i="12"/>
  <c r="G4017" i="12"/>
  <c r="V4016" i="12"/>
  <c r="L4016" i="12"/>
  <c r="K4016" i="12"/>
  <c r="J4016" i="12"/>
  <c r="H4016" i="12"/>
  <c r="G4016" i="12"/>
  <c r="V4015" i="12"/>
  <c r="L4015" i="12"/>
  <c r="K4015" i="12"/>
  <c r="J4015" i="12"/>
  <c r="H4015" i="12"/>
  <c r="G4015" i="12"/>
  <c r="V4014" i="12"/>
  <c r="L4014" i="12"/>
  <c r="K4014" i="12"/>
  <c r="J4014" i="12"/>
  <c r="H4014" i="12"/>
  <c r="G4014" i="12"/>
  <c r="V4013" i="12"/>
  <c r="L4013" i="12"/>
  <c r="K4013" i="12"/>
  <c r="J4013" i="12"/>
  <c r="H4013" i="12"/>
  <c r="G4013" i="12"/>
  <c r="V4012" i="12"/>
  <c r="L4012" i="12"/>
  <c r="K4012" i="12"/>
  <c r="J4012" i="12"/>
  <c r="H4012" i="12"/>
  <c r="G4012" i="12"/>
  <c r="V4011" i="12"/>
  <c r="L4011" i="12"/>
  <c r="K4011" i="12"/>
  <c r="J4011" i="12"/>
  <c r="H4011" i="12"/>
  <c r="G4011" i="12"/>
  <c r="V4010" i="12"/>
  <c r="L4010" i="12"/>
  <c r="K4010" i="12"/>
  <c r="J4010" i="12"/>
  <c r="H4010" i="12"/>
  <c r="G4010" i="12"/>
  <c r="V4009" i="12"/>
  <c r="L4009" i="12"/>
  <c r="K4009" i="12"/>
  <c r="J4009" i="12"/>
  <c r="H4009" i="12"/>
  <c r="G4009" i="12"/>
  <c r="V4008" i="12"/>
  <c r="L4008" i="12"/>
  <c r="K4008" i="12"/>
  <c r="J4008" i="12"/>
  <c r="H4008" i="12"/>
  <c r="G4008" i="12"/>
  <c r="V4007" i="12"/>
  <c r="L4007" i="12"/>
  <c r="K4007" i="12"/>
  <c r="J4007" i="12"/>
  <c r="H4007" i="12"/>
  <c r="G4007" i="12"/>
  <c r="V4006" i="12"/>
  <c r="L4006" i="12"/>
  <c r="K4006" i="12"/>
  <c r="J4006" i="12"/>
  <c r="H4006" i="12"/>
  <c r="G4006" i="12"/>
  <c r="V4005" i="12"/>
  <c r="L4005" i="12"/>
  <c r="K4005" i="12"/>
  <c r="J4005" i="12"/>
  <c r="H4005" i="12"/>
  <c r="G4005" i="12"/>
  <c r="V4004" i="12"/>
  <c r="L4004" i="12"/>
  <c r="K4004" i="12"/>
  <c r="J4004" i="12"/>
  <c r="H4004" i="12"/>
  <c r="G4004" i="12"/>
  <c r="V4003" i="12"/>
  <c r="L4003" i="12"/>
  <c r="K4003" i="12"/>
  <c r="J4003" i="12"/>
  <c r="H4003" i="12"/>
  <c r="G4003" i="12"/>
  <c r="V4002" i="12"/>
  <c r="L4002" i="12"/>
  <c r="K4002" i="12"/>
  <c r="J4002" i="12"/>
  <c r="H4002" i="12"/>
  <c r="G4002" i="12"/>
  <c r="V4001" i="12"/>
  <c r="L4001" i="12"/>
  <c r="K4001" i="12"/>
  <c r="J4001" i="12"/>
  <c r="H4001" i="12"/>
  <c r="G4001" i="12"/>
  <c r="V4000" i="12"/>
  <c r="L4000" i="12"/>
  <c r="K4000" i="12"/>
  <c r="J4000" i="12"/>
  <c r="H4000" i="12"/>
  <c r="G4000" i="12"/>
  <c r="V3999" i="12"/>
  <c r="L3999" i="12"/>
  <c r="K3999" i="12"/>
  <c r="J3999" i="12"/>
  <c r="H3999" i="12"/>
  <c r="G3999" i="12"/>
  <c r="V3998" i="12"/>
  <c r="L3998" i="12"/>
  <c r="K3998" i="12"/>
  <c r="J3998" i="12"/>
  <c r="H3998" i="12"/>
  <c r="G3998" i="12"/>
  <c r="V3997" i="12"/>
  <c r="L3997" i="12"/>
  <c r="K3997" i="12"/>
  <c r="J3997" i="12"/>
  <c r="H3997" i="12"/>
  <c r="G3997" i="12"/>
  <c r="V3996" i="12"/>
  <c r="L3996" i="12"/>
  <c r="K3996" i="12"/>
  <c r="J3996" i="12"/>
  <c r="H3996" i="12"/>
  <c r="G3996" i="12"/>
  <c r="V3995" i="12"/>
  <c r="L3995" i="12"/>
  <c r="K3995" i="12"/>
  <c r="J3995" i="12"/>
  <c r="H3995" i="12"/>
  <c r="G3995" i="12"/>
  <c r="V3994" i="12"/>
  <c r="L3994" i="12"/>
  <c r="K3994" i="12"/>
  <c r="J3994" i="12"/>
  <c r="H3994" i="12"/>
  <c r="G3994" i="12"/>
  <c r="V3993" i="12"/>
  <c r="L3993" i="12"/>
  <c r="K3993" i="12"/>
  <c r="J3993" i="12"/>
  <c r="H3993" i="12"/>
  <c r="G3993" i="12"/>
  <c r="V3992" i="12"/>
  <c r="L3992" i="12"/>
  <c r="K3992" i="12"/>
  <c r="J3992" i="12"/>
  <c r="H3992" i="12"/>
  <c r="G3992" i="12"/>
  <c r="V3991" i="12"/>
  <c r="L3991" i="12"/>
  <c r="K3991" i="12"/>
  <c r="J3991" i="12"/>
  <c r="H3991" i="12"/>
  <c r="G3991" i="12"/>
  <c r="V3990" i="12"/>
  <c r="L3990" i="12"/>
  <c r="K3990" i="12"/>
  <c r="J3990" i="12"/>
  <c r="H3990" i="12"/>
  <c r="G3990" i="12"/>
  <c r="V3989" i="12"/>
  <c r="L3989" i="12"/>
  <c r="K3989" i="12"/>
  <c r="J3989" i="12"/>
  <c r="H3989" i="12"/>
  <c r="G3989" i="12"/>
  <c r="V3988" i="12"/>
  <c r="L3988" i="12"/>
  <c r="K3988" i="12"/>
  <c r="J3988" i="12"/>
  <c r="H3988" i="12"/>
  <c r="G3988" i="12"/>
  <c r="V3987" i="12"/>
  <c r="L3987" i="12"/>
  <c r="K3987" i="12"/>
  <c r="J3987" i="12"/>
  <c r="H3987" i="12"/>
  <c r="G3987" i="12"/>
  <c r="V3986" i="12"/>
  <c r="L3986" i="12"/>
  <c r="K3986" i="12"/>
  <c r="J3986" i="12"/>
  <c r="H3986" i="12"/>
  <c r="G3986" i="12"/>
  <c r="V3985" i="12"/>
  <c r="L3985" i="12"/>
  <c r="K3985" i="12"/>
  <c r="J3985" i="12"/>
  <c r="H3985" i="12"/>
  <c r="G3985" i="12"/>
  <c r="V3984" i="12"/>
  <c r="L3984" i="12"/>
  <c r="K3984" i="12"/>
  <c r="J3984" i="12"/>
  <c r="H3984" i="12"/>
  <c r="G3984" i="12"/>
  <c r="V3983" i="12"/>
  <c r="L3983" i="12"/>
  <c r="K3983" i="12"/>
  <c r="J3983" i="12"/>
  <c r="H3983" i="12"/>
  <c r="G3983" i="12"/>
  <c r="V3982" i="12"/>
  <c r="L3982" i="12"/>
  <c r="K3982" i="12"/>
  <c r="J3982" i="12"/>
  <c r="H3982" i="12"/>
  <c r="G3982" i="12"/>
  <c r="V3981" i="12"/>
  <c r="L3981" i="12"/>
  <c r="K3981" i="12"/>
  <c r="J3981" i="12"/>
  <c r="H3981" i="12"/>
  <c r="G3981" i="12"/>
  <c r="V3980" i="12"/>
  <c r="L3980" i="12"/>
  <c r="K3980" i="12"/>
  <c r="J3980" i="12"/>
  <c r="H3980" i="12"/>
  <c r="G3980" i="12"/>
  <c r="V3979" i="12"/>
  <c r="L3979" i="12"/>
  <c r="K3979" i="12"/>
  <c r="J3979" i="12"/>
  <c r="H3979" i="12"/>
  <c r="G3979" i="12"/>
  <c r="V3978" i="12"/>
  <c r="L3978" i="12"/>
  <c r="K3978" i="12"/>
  <c r="J3978" i="12"/>
  <c r="H3978" i="12"/>
  <c r="G3978" i="12"/>
  <c r="V3977" i="12"/>
  <c r="L3977" i="12"/>
  <c r="K3977" i="12"/>
  <c r="J3977" i="12"/>
  <c r="H3977" i="12"/>
  <c r="G3977" i="12"/>
  <c r="V3976" i="12"/>
  <c r="L3976" i="12"/>
  <c r="K3976" i="12"/>
  <c r="J3976" i="12"/>
  <c r="H3976" i="12"/>
  <c r="G3976" i="12"/>
  <c r="V3975" i="12"/>
  <c r="L3975" i="12"/>
  <c r="K3975" i="12"/>
  <c r="J3975" i="12"/>
  <c r="H3975" i="12"/>
  <c r="G3975" i="12"/>
  <c r="V3974" i="12"/>
  <c r="L3974" i="12"/>
  <c r="K3974" i="12"/>
  <c r="J3974" i="12"/>
  <c r="H3974" i="12"/>
  <c r="G3974" i="12"/>
  <c r="V3973" i="12"/>
  <c r="L3973" i="12"/>
  <c r="K3973" i="12"/>
  <c r="J3973" i="12"/>
  <c r="H3973" i="12"/>
  <c r="G3973" i="12"/>
  <c r="V3972" i="12"/>
  <c r="L3972" i="12"/>
  <c r="K3972" i="12"/>
  <c r="J3972" i="12"/>
  <c r="H3972" i="12"/>
  <c r="G3972" i="12"/>
  <c r="V3971" i="12"/>
  <c r="L3971" i="12"/>
  <c r="K3971" i="12"/>
  <c r="J3971" i="12"/>
  <c r="H3971" i="12"/>
  <c r="G3971" i="12"/>
  <c r="V3970" i="12"/>
  <c r="L3970" i="12"/>
  <c r="K3970" i="12"/>
  <c r="J3970" i="12"/>
  <c r="H3970" i="12"/>
  <c r="G3970" i="12"/>
  <c r="V3969" i="12"/>
  <c r="L3969" i="12"/>
  <c r="K3969" i="12"/>
  <c r="J3969" i="12"/>
  <c r="H3969" i="12"/>
  <c r="G3969" i="12"/>
  <c r="V3968" i="12"/>
  <c r="L3968" i="12"/>
  <c r="K3968" i="12"/>
  <c r="J3968" i="12"/>
  <c r="H3968" i="12"/>
  <c r="G3968" i="12"/>
  <c r="V3967" i="12"/>
  <c r="L3967" i="12"/>
  <c r="K3967" i="12"/>
  <c r="J3967" i="12"/>
  <c r="H3967" i="12"/>
  <c r="G3967" i="12"/>
  <c r="V3966" i="12"/>
  <c r="L3966" i="12"/>
  <c r="K3966" i="12"/>
  <c r="J3966" i="12"/>
  <c r="H3966" i="12"/>
  <c r="G3966" i="12"/>
  <c r="V3965" i="12"/>
  <c r="L3965" i="12"/>
  <c r="K3965" i="12"/>
  <c r="J3965" i="12"/>
  <c r="H3965" i="12"/>
  <c r="G3965" i="12"/>
  <c r="V3964" i="12"/>
  <c r="L3964" i="12"/>
  <c r="K3964" i="12"/>
  <c r="J3964" i="12"/>
  <c r="H3964" i="12"/>
  <c r="G3964" i="12"/>
  <c r="V3963" i="12"/>
  <c r="L3963" i="12"/>
  <c r="K3963" i="12"/>
  <c r="J3963" i="12"/>
  <c r="H3963" i="12"/>
  <c r="G3963" i="12"/>
  <c r="V3962" i="12"/>
  <c r="L3962" i="12"/>
  <c r="K3962" i="12"/>
  <c r="J3962" i="12"/>
  <c r="H3962" i="12"/>
  <c r="G3962" i="12"/>
  <c r="V3961" i="12"/>
  <c r="L3961" i="12"/>
  <c r="K3961" i="12"/>
  <c r="J3961" i="12"/>
  <c r="H3961" i="12"/>
  <c r="G3961" i="12"/>
  <c r="V3960" i="12"/>
  <c r="L3960" i="12"/>
  <c r="K3960" i="12"/>
  <c r="J3960" i="12"/>
  <c r="H3960" i="12"/>
  <c r="G3960" i="12"/>
  <c r="V3959" i="12"/>
  <c r="L3959" i="12"/>
  <c r="K3959" i="12"/>
  <c r="J3959" i="12"/>
  <c r="H3959" i="12"/>
  <c r="G3959" i="12"/>
  <c r="V3958" i="12"/>
  <c r="L3958" i="12"/>
  <c r="K3958" i="12"/>
  <c r="J3958" i="12"/>
  <c r="H3958" i="12"/>
  <c r="G3958" i="12"/>
  <c r="V3957" i="12"/>
  <c r="L3957" i="12"/>
  <c r="K3957" i="12"/>
  <c r="J3957" i="12"/>
  <c r="H3957" i="12"/>
  <c r="G3957" i="12"/>
  <c r="V3956" i="12"/>
  <c r="L3956" i="12"/>
  <c r="K3956" i="12"/>
  <c r="J3956" i="12"/>
  <c r="H3956" i="12"/>
  <c r="G3956" i="12"/>
  <c r="V3955" i="12"/>
  <c r="L3955" i="12"/>
  <c r="K3955" i="12"/>
  <c r="J3955" i="12"/>
  <c r="H3955" i="12"/>
  <c r="G3955" i="12"/>
  <c r="V3954" i="12"/>
  <c r="L3954" i="12"/>
  <c r="K3954" i="12"/>
  <c r="J3954" i="12"/>
  <c r="H3954" i="12"/>
  <c r="G3954" i="12"/>
  <c r="V3953" i="12"/>
  <c r="L3953" i="12"/>
  <c r="K3953" i="12"/>
  <c r="J3953" i="12"/>
  <c r="H3953" i="12"/>
  <c r="G3953" i="12"/>
  <c r="V3952" i="12"/>
  <c r="L3952" i="12"/>
  <c r="K3952" i="12"/>
  <c r="J3952" i="12"/>
  <c r="H3952" i="12"/>
  <c r="G3952" i="12"/>
  <c r="V3951" i="12"/>
  <c r="L3951" i="12"/>
  <c r="K3951" i="12"/>
  <c r="J3951" i="12"/>
  <c r="H3951" i="12"/>
  <c r="G3951" i="12"/>
  <c r="V3950" i="12"/>
  <c r="L3950" i="12"/>
  <c r="K3950" i="12"/>
  <c r="J3950" i="12"/>
  <c r="H3950" i="12"/>
  <c r="G3950" i="12"/>
  <c r="V3949" i="12"/>
  <c r="L3949" i="12"/>
  <c r="K3949" i="12"/>
  <c r="J3949" i="12"/>
  <c r="H3949" i="12"/>
  <c r="G3949" i="12"/>
  <c r="V3948" i="12"/>
  <c r="L3948" i="12"/>
  <c r="K3948" i="12"/>
  <c r="J3948" i="12"/>
  <c r="H3948" i="12"/>
  <c r="G3948" i="12"/>
  <c r="V3947" i="12"/>
  <c r="L3947" i="12"/>
  <c r="K3947" i="12"/>
  <c r="J3947" i="12"/>
  <c r="H3947" i="12"/>
  <c r="G3947" i="12"/>
  <c r="V3946" i="12"/>
  <c r="L3946" i="12"/>
  <c r="K3946" i="12"/>
  <c r="J3946" i="12"/>
  <c r="H3946" i="12"/>
  <c r="G3946" i="12"/>
  <c r="V3945" i="12"/>
  <c r="L3945" i="12"/>
  <c r="K3945" i="12"/>
  <c r="J3945" i="12"/>
  <c r="H3945" i="12"/>
  <c r="G3945" i="12"/>
  <c r="V3944" i="12"/>
  <c r="L3944" i="12"/>
  <c r="K3944" i="12"/>
  <c r="J3944" i="12"/>
  <c r="H3944" i="12"/>
  <c r="G3944" i="12"/>
  <c r="V3943" i="12"/>
  <c r="L3943" i="12"/>
  <c r="K3943" i="12"/>
  <c r="J3943" i="12"/>
  <c r="H3943" i="12"/>
  <c r="G3943" i="12"/>
  <c r="V3942" i="12"/>
  <c r="L3942" i="12"/>
  <c r="K3942" i="12"/>
  <c r="J3942" i="12"/>
  <c r="H3942" i="12"/>
  <c r="G3942" i="12"/>
  <c r="V3941" i="12"/>
  <c r="L3941" i="12"/>
  <c r="K3941" i="12"/>
  <c r="J3941" i="12"/>
  <c r="H3941" i="12"/>
  <c r="G3941" i="12"/>
  <c r="V3940" i="12"/>
  <c r="L3940" i="12"/>
  <c r="K3940" i="12"/>
  <c r="J3940" i="12"/>
  <c r="H3940" i="12"/>
  <c r="G3940" i="12"/>
  <c r="V3939" i="12"/>
  <c r="L3939" i="12"/>
  <c r="K3939" i="12"/>
  <c r="J3939" i="12"/>
  <c r="H3939" i="12"/>
  <c r="G3939" i="12"/>
  <c r="V3938" i="12"/>
  <c r="L3938" i="12"/>
  <c r="K3938" i="12"/>
  <c r="J3938" i="12"/>
  <c r="H3938" i="12"/>
  <c r="G3938" i="12"/>
  <c r="V3937" i="12"/>
  <c r="L3937" i="12"/>
  <c r="K3937" i="12"/>
  <c r="J3937" i="12"/>
  <c r="H3937" i="12"/>
  <c r="G3937" i="12"/>
  <c r="V3936" i="12"/>
  <c r="L3936" i="12"/>
  <c r="K3936" i="12"/>
  <c r="J3936" i="12"/>
  <c r="H3936" i="12"/>
  <c r="G3936" i="12"/>
  <c r="V3935" i="12"/>
  <c r="L3935" i="12"/>
  <c r="K3935" i="12"/>
  <c r="J3935" i="12"/>
  <c r="H3935" i="12"/>
  <c r="G3935" i="12"/>
  <c r="V3934" i="12"/>
  <c r="L3934" i="12"/>
  <c r="K3934" i="12"/>
  <c r="J3934" i="12"/>
  <c r="H3934" i="12"/>
  <c r="G3934" i="12"/>
  <c r="V3933" i="12"/>
  <c r="L3933" i="12"/>
  <c r="K3933" i="12"/>
  <c r="J3933" i="12"/>
  <c r="H3933" i="12"/>
  <c r="G3933" i="12"/>
  <c r="V3932" i="12"/>
  <c r="L3932" i="12"/>
  <c r="K3932" i="12"/>
  <c r="J3932" i="12"/>
  <c r="H3932" i="12"/>
  <c r="G3932" i="12"/>
  <c r="V3931" i="12"/>
  <c r="L3931" i="12"/>
  <c r="K3931" i="12"/>
  <c r="J3931" i="12"/>
  <c r="H3931" i="12"/>
  <c r="G3931" i="12"/>
  <c r="V3930" i="12"/>
  <c r="L3930" i="12"/>
  <c r="K3930" i="12"/>
  <c r="J3930" i="12"/>
  <c r="H3930" i="12"/>
  <c r="G3930" i="12"/>
  <c r="V3929" i="12"/>
  <c r="L3929" i="12"/>
  <c r="K3929" i="12"/>
  <c r="J3929" i="12"/>
  <c r="H3929" i="12"/>
  <c r="G3929" i="12"/>
  <c r="V3928" i="12"/>
  <c r="L3928" i="12"/>
  <c r="K3928" i="12"/>
  <c r="J3928" i="12"/>
  <c r="H3928" i="12"/>
  <c r="G3928" i="12"/>
  <c r="V3927" i="12"/>
  <c r="L3927" i="12"/>
  <c r="K3927" i="12"/>
  <c r="J3927" i="12"/>
  <c r="H3927" i="12"/>
  <c r="G3927" i="12"/>
  <c r="V3926" i="12"/>
  <c r="L3926" i="12"/>
  <c r="K3926" i="12"/>
  <c r="J3926" i="12"/>
  <c r="H3926" i="12"/>
  <c r="G3926" i="12"/>
  <c r="V3925" i="12"/>
  <c r="L3925" i="12"/>
  <c r="K3925" i="12"/>
  <c r="J3925" i="12"/>
  <c r="H3925" i="12"/>
  <c r="G3925" i="12"/>
  <c r="V3924" i="12"/>
  <c r="L3924" i="12"/>
  <c r="K3924" i="12"/>
  <c r="J3924" i="12"/>
  <c r="H3924" i="12"/>
  <c r="G3924" i="12"/>
  <c r="V3923" i="12"/>
  <c r="L3923" i="12"/>
  <c r="K3923" i="12"/>
  <c r="J3923" i="12"/>
  <c r="H3923" i="12"/>
  <c r="G3923" i="12"/>
  <c r="V3922" i="12"/>
  <c r="L3922" i="12"/>
  <c r="K3922" i="12"/>
  <c r="J3922" i="12"/>
  <c r="H3922" i="12"/>
  <c r="G3922" i="12"/>
  <c r="V3921" i="12"/>
  <c r="L3921" i="12"/>
  <c r="K3921" i="12"/>
  <c r="J3921" i="12"/>
  <c r="H3921" i="12"/>
  <c r="G3921" i="12"/>
  <c r="V3920" i="12"/>
  <c r="L3920" i="12"/>
  <c r="K3920" i="12"/>
  <c r="J3920" i="12"/>
  <c r="H3920" i="12"/>
  <c r="G3920" i="12"/>
  <c r="V3919" i="12"/>
  <c r="L3919" i="12"/>
  <c r="K3919" i="12"/>
  <c r="J3919" i="12"/>
  <c r="H3919" i="12"/>
  <c r="G3919" i="12"/>
  <c r="V3918" i="12"/>
  <c r="L3918" i="12"/>
  <c r="K3918" i="12"/>
  <c r="J3918" i="12"/>
  <c r="H3918" i="12"/>
  <c r="G3918" i="12"/>
  <c r="V3917" i="12"/>
  <c r="L3917" i="12"/>
  <c r="K3917" i="12"/>
  <c r="J3917" i="12"/>
  <c r="H3917" i="12"/>
  <c r="G3917" i="12"/>
  <c r="V3916" i="12"/>
  <c r="L3916" i="12"/>
  <c r="K3916" i="12"/>
  <c r="J3916" i="12"/>
  <c r="H3916" i="12"/>
  <c r="G3916" i="12"/>
  <c r="V3915" i="12"/>
  <c r="L3915" i="12"/>
  <c r="K3915" i="12"/>
  <c r="J3915" i="12"/>
  <c r="H3915" i="12"/>
  <c r="G3915" i="12"/>
  <c r="V3914" i="12"/>
  <c r="L3914" i="12"/>
  <c r="K3914" i="12"/>
  <c r="J3914" i="12"/>
  <c r="H3914" i="12"/>
  <c r="G3914" i="12"/>
  <c r="V3913" i="12"/>
  <c r="L3913" i="12"/>
  <c r="K3913" i="12"/>
  <c r="J3913" i="12"/>
  <c r="H3913" i="12"/>
  <c r="G3913" i="12"/>
  <c r="V3912" i="12"/>
  <c r="L3912" i="12"/>
  <c r="K3912" i="12"/>
  <c r="J3912" i="12"/>
  <c r="H3912" i="12"/>
  <c r="G3912" i="12"/>
  <c r="V3911" i="12"/>
  <c r="L3911" i="12"/>
  <c r="K3911" i="12"/>
  <c r="J3911" i="12"/>
  <c r="H3911" i="12"/>
  <c r="G3911" i="12"/>
  <c r="V3910" i="12"/>
  <c r="L3910" i="12"/>
  <c r="K3910" i="12"/>
  <c r="J3910" i="12"/>
  <c r="H3910" i="12"/>
  <c r="G3910" i="12"/>
  <c r="V3909" i="12"/>
  <c r="L3909" i="12"/>
  <c r="K3909" i="12"/>
  <c r="J3909" i="12"/>
  <c r="H3909" i="12"/>
  <c r="G3909" i="12"/>
  <c r="V3908" i="12"/>
  <c r="L3908" i="12"/>
  <c r="K3908" i="12"/>
  <c r="J3908" i="12"/>
  <c r="H3908" i="12"/>
  <c r="G3908" i="12"/>
  <c r="V3907" i="12"/>
  <c r="L3907" i="12"/>
  <c r="K3907" i="12"/>
  <c r="J3907" i="12"/>
  <c r="H3907" i="12"/>
  <c r="G3907" i="12"/>
  <c r="V3906" i="12"/>
  <c r="L3906" i="12"/>
  <c r="K3906" i="12"/>
  <c r="J3906" i="12"/>
  <c r="H3906" i="12"/>
  <c r="G3906" i="12"/>
  <c r="V3905" i="12"/>
  <c r="L3905" i="12"/>
  <c r="K3905" i="12"/>
  <c r="J3905" i="12"/>
  <c r="H3905" i="12"/>
  <c r="G3905" i="12"/>
  <c r="V3904" i="12"/>
  <c r="L3904" i="12"/>
  <c r="K3904" i="12"/>
  <c r="J3904" i="12"/>
  <c r="H3904" i="12"/>
  <c r="G3904" i="12"/>
  <c r="V3903" i="12"/>
  <c r="L3903" i="12"/>
  <c r="K3903" i="12"/>
  <c r="J3903" i="12"/>
  <c r="H3903" i="12"/>
  <c r="G3903" i="12"/>
  <c r="V3902" i="12"/>
  <c r="L3902" i="12"/>
  <c r="K3902" i="12"/>
  <c r="J3902" i="12"/>
  <c r="H3902" i="12"/>
  <c r="G3902" i="12"/>
  <c r="V3901" i="12"/>
  <c r="L3901" i="12"/>
  <c r="K3901" i="12"/>
  <c r="J3901" i="12"/>
  <c r="H3901" i="12"/>
  <c r="G3901" i="12"/>
  <c r="V3900" i="12"/>
  <c r="L3900" i="12"/>
  <c r="K3900" i="12"/>
  <c r="J3900" i="12"/>
  <c r="H3900" i="12"/>
  <c r="G3900" i="12"/>
  <c r="V3899" i="12"/>
  <c r="L3899" i="12"/>
  <c r="K3899" i="12"/>
  <c r="J3899" i="12"/>
  <c r="H3899" i="12"/>
  <c r="G3899" i="12"/>
  <c r="V3898" i="12"/>
  <c r="L3898" i="12"/>
  <c r="K3898" i="12"/>
  <c r="J3898" i="12"/>
  <c r="H3898" i="12"/>
  <c r="G3898" i="12"/>
  <c r="V3897" i="12"/>
  <c r="L3897" i="12"/>
  <c r="K3897" i="12"/>
  <c r="J3897" i="12"/>
  <c r="H3897" i="12"/>
  <c r="G3897" i="12"/>
  <c r="V3896" i="12"/>
  <c r="L3896" i="12"/>
  <c r="K3896" i="12"/>
  <c r="J3896" i="12"/>
  <c r="H3896" i="12"/>
  <c r="G3896" i="12"/>
  <c r="V3895" i="12"/>
  <c r="L3895" i="12"/>
  <c r="K3895" i="12"/>
  <c r="J3895" i="12"/>
  <c r="H3895" i="12"/>
  <c r="G3895" i="12"/>
  <c r="V3894" i="12"/>
  <c r="L3894" i="12"/>
  <c r="K3894" i="12"/>
  <c r="J3894" i="12"/>
  <c r="H3894" i="12"/>
  <c r="G3894" i="12"/>
  <c r="V3893" i="12"/>
  <c r="L3893" i="12"/>
  <c r="K3893" i="12"/>
  <c r="J3893" i="12"/>
  <c r="H3893" i="12"/>
  <c r="G3893" i="12"/>
  <c r="V3892" i="12"/>
  <c r="L3892" i="12"/>
  <c r="K3892" i="12"/>
  <c r="J3892" i="12"/>
  <c r="H3892" i="12"/>
  <c r="G3892" i="12"/>
  <c r="V3891" i="12"/>
  <c r="L3891" i="12"/>
  <c r="K3891" i="12"/>
  <c r="J3891" i="12"/>
  <c r="H3891" i="12"/>
  <c r="G3891" i="12"/>
  <c r="V3890" i="12"/>
  <c r="L3890" i="12"/>
  <c r="K3890" i="12"/>
  <c r="J3890" i="12"/>
  <c r="H3890" i="12"/>
  <c r="G3890" i="12"/>
  <c r="V3889" i="12"/>
  <c r="L3889" i="12"/>
  <c r="K3889" i="12"/>
  <c r="J3889" i="12"/>
  <c r="H3889" i="12"/>
  <c r="G3889" i="12"/>
  <c r="V3888" i="12"/>
  <c r="L3888" i="12"/>
  <c r="K3888" i="12"/>
  <c r="J3888" i="12"/>
  <c r="H3888" i="12"/>
  <c r="G3888" i="12"/>
  <c r="V3887" i="12"/>
  <c r="L3887" i="12"/>
  <c r="K3887" i="12"/>
  <c r="J3887" i="12"/>
  <c r="H3887" i="12"/>
  <c r="G3887" i="12"/>
  <c r="V3886" i="12"/>
  <c r="L3886" i="12"/>
  <c r="K3886" i="12"/>
  <c r="J3886" i="12"/>
  <c r="H3886" i="12"/>
  <c r="G3886" i="12"/>
  <c r="V3885" i="12"/>
  <c r="L3885" i="12"/>
  <c r="K3885" i="12"/>
  <c r="J3885" i="12"/>
  <c r="H3885" i="12"/>
  <c r="G3885" i="12"/>
  <c r="V3884" i="12"/>
  <c r="L3884" i="12"/>
  <c r="K3884" i="12"/>
  <c r="J3884" i="12"/>
  <c r="H3884" i="12"/>
  <c r="G3884" i="12"/>
  <c r="V3883" i="12"/>
  <c r="L3883" i="12"/>
  <c r="K3883" i="12"/>
  <c r="J3883" i="12"/>
  <c r="H3883" i="12"/>
  <c r="G3883" i="12"/>
  <c r="V3882" i="12"/>
  <c r="L3882" i="12"/>
  <c r="K3882" i="12"/>
  <c r="J3882" i="12"/>
  <c r="H3882" i="12"/>
  <c r="G3882" i="12"/>
  <c r="V3881" i="12"/>
  <c r="L3881" i="12"/>
  <c r="K3881" i="12"/>
  <c r="J3881" i="12"/>
  <c r="H3881" i="12"/>
  <c r="G3881" i="12"/>
  <c r="V3880" i="12"/>
  <c r="L3880" i="12"/>
  <c r="K3880" i="12"/>
  <c r="J3880" i="12"/>
  <c r="H3880" i="12"/>
  <c r="G3880" i="12"/>
  <c r="V3879" i="12"/>
  <c r="L3879" i="12"/>
  <c r="K3879" i="12"/>
  <c r="J3879" i="12"/>
  <c r="H3879" i="12"/>
  <c r="G3879" i="12"/>
  <c r="V3878" i="12"/>
  <c r="L3878" i="12"/>
  <c r="K3878" i="12"/>
  <c r="J3878" i="12"/>
  <c r="H3878" i="12"/>
  <c r="G3878" i="12"/>
  <c r="V3877" i="12"/>
  <c r="L3877" i="12"/>
  <c r="K3877" i="12"/>
  <c r="J3877" i="12"/>
  <c r="H3877" i="12"/>
  <c r="G3877" i="12"/>
  <c r="V3876" i="12"/>
  <c r="L3876" i="12"/>
  <c r="K3876" i="12"/>
  <c r="J3876" i="12"/>
  <c r="H3876" i="12"/>
  <c r="G3876" i="12"/>
  <c r="V3875" i="12"/>
  <c r="L3875" i="12"/>
  <c r="K3875" i="12"/>
  <c r="J3875" i="12"/>
  <c r="H3875" i="12"/>
  <c r="G3875" i="12"/>
  <c r="V3874" i="12"/>
  <c r="L3874" i="12"/>
  <c r="K3874" i="12"/>
  <c r="J3874" i="12"/>
  <c r="H3874" i="12"/>
  <c r="G3874" i="12"/>
  <c r="V3873" i="12"/>
  <c r="L3873" i="12"/>
  <c r="K3873" i="12"/>
  <c r="J3873" i="12"/>
  <c r="H3873" i="12"/>
  <c r="G3873" i="12"/>
  <c r="V3872" i="12"/>
  <c r="L3872" i="12"/>
  <c r="K3872" i="12"/>
  <c r="J3872" i="12"/>
  <c r="H3872" i="12"/>
  <c r="G3872" i="12"/>
  <c r="V3871" i="12"/>
  <c r="L3871" i="12"/>
  <c r="K3871" i="12"/>
  <c r="J3871" i="12"/>
  <c r="H3871" i="12"/>
  <c r="G3871" i="12"/>
  <c r="V3870" i="12"/>
  <c r="L3870" i="12"/>
  <c r="K3870" i="12"/>
  <c r="J3870" i="12"/>
  <c r="H3870" i="12"/>
  <c r="G3870" i="12"/>
  <c r="V3869" i="12"/>
  <c r="L3869" i="12"/>
  <c r="K3869" i="12"/>
  <c r="J3869" i="12"/>
  <c r="H3869" i="12"/>
  <c r="G3869" i="12"/>
  <c r="V3868" i="12"/>
  <c r="L3868" i="12"/>
  <c r="K3868" i="12"/>
  <c r="J3868" i="12"/>
  <c r="H3868" i="12"/>
  <c r="G3868" i="12"/>
  <c r="V3867" i="12"/>
  <c r="L3867" i="12"/>
  <c r="K3867" i="12"/>
  <c r="J3867" i="12"/>
  <c r="H3867" i="12"/>
  <c r="G3867" i="12"/>
  <c r="V3866" i="12"/>
  <c r="L3866" i="12"/>
  <c r="K3866" i="12"/>
  <c r="J3866" i="12"/>
  <c r="H3866" i="12"/>
  <c r="G3866" i="12"/>
  <c r="V3865" i="12"/>
  <c r="L3865" i="12"/>
  <c r="K3865" i="12"/>
  <c r="J3865" i="12"/>
  <c r="H3865" i="12"/>
  <c r="G3865" i="12"/>
  <c r="V3864" i="12"/>
  <c r="L3864" i="12"/>
  <c r="K3864" i="12"/>
  <c r="J3864" i="12"/>
  <c r="H3864" i="12"/>
  <c r="G3864" i="12"/>
  <c r="V3863" i="12"/>
  <c r="L3863" i="12"/>
  <c r="K3863" i="12"/>
  <c r="J3863" i="12"/>
  <c r="H3863" i="12"/>
  <c r="G3863" i="12"/>
  <c r="V3862" i="12"/>
  <c r="L3862" i="12"/>
  <c r="K3862" i="12"/>
  <c r="J3862" i="12"/>
  <c r="H3862" i="12"/>
  <c r="G3862" i="12"/>
  <c r="V3861" i="12"/>
  <c r="L3861" i="12"/>
  <c r="K3861" i="12"/>
  <c r="J3861" i="12"/>
  <c r="H3861" i="12"/>
  <c r="G3861" i="12"/>
  <c r="V3860" i="12"/>
  <c r="L3860" i="12"/>
  <c r="K3860" i="12"/>
  <c r="J3860" i="12"/>
  <c r="H3860" i="12"/>
  <c r="G3860" i="12"/>
  <c r="V3859" i="12"/>
  <c r="L3859" i="12"/>
  <c r="K3859" i="12"/>
  <c r="J3859" i="12"/>
  <c r="H3859" i="12"/>
  <c r="G3859" i="12"/>
  <c r="V3858" i="12"/>
  <c r="L3858" i="12"/>
  <c r="K3858" i="12"/>
  <c r="J3858" i="12"/>
  <c r="H3858" i="12"/>
  <c r="G3858" i="12"/>
  <c r="V3857" i="12"/>
  <c r="L3857" i="12"/>
  <c r="K3857" i="12"/>
  <c r="J3857" i="12"/>
  <c r="H3857" i="12"/>
  <c r="G3857" i="12"/>
  <c r="V3856" i="12"/>
  <c r="L3856" i="12"/>
  <c r="K3856" i="12"/>
  <c r="J3856" i="12"/>
  <c r="H3856" i="12"/>
  <c r="G3856" i="12"/>
  <c r="V3855" i="12"/>
  <c r="L3855" i="12"/>
  <c r="K3855" i="12"/>
  <c r="J3855" i="12"/>
  <c r="H3855" i="12"/>
  <c r="G3855" i="12"/>
  <c r="V3854" i="12"/>
  <c r="L3854" i="12"/>
  <c r="K3854" i="12"/>
  <c r="J3854" i="12"/>
  <c r="H3854" i="12"/>
  <c r="G3854" i="12"/>
  <c r="V3853" i="12"/>
  <c r="L3853" i="12"/>
  <c r="K3853" i="12"/>
  <c r="J3853" i="12"/>
  <c r="H3853" i="12"/>
  <c r="G3853" i="12"/>
  <c r="V3852" i="12"/>
  <c r="L3852" i="12"/>
  <c r="K3852" i="12"/>
  <c r="J3852" i="12"/>
  <c r="H3852" i="12"/>
  <c r="G3852" i="12"/>
  <c r="V3851" i="12"/>
  <c r="L3851" i="12"/>
  <c r="K3851" i="12"/>
  <c r="J3851" i="12"/>
  <c r="H3851" i="12"/>
  <c r="G3851" i="12"/>
  <c r="V3850" i="12"/>
  <c r="L3850" i="12"/>
  <c r="K3850" i="12"/>
  <c r="J3850" i="12"/>
  <c r="H3850" i="12"/>
  <c r="G3850" i="12"/>
  <c r="V3849" i="12"/>
  <c r="L3849" i="12"/>
  <c r="K3849" i="12"/>
  <c r="J3849" i="12"/>
  <c r="H3849" i="12"/>
  <c r="G3849" i="12"/>
  <c r="V3848" i="12"/>
  <c r="L3848" i="12"/>
  <c r="K3848" i="12"/>
  <c r="J3848" i="12"/>
  <c r="H3848" i="12"/>
  <c r="G3848" i="12"/>
  <c r="V3847" i="12"/>
  <c r="L3847" i="12"/>
  <c r="K3847" i="12"/>
  <c r="J3847" i="12"/>
  <c r="H3847" i="12"/>
  <c r="G3847" i="12"/>
  <c r="V3846" i="12"/>
  <c r="L3846" i="12"/>
  <c r="K3846" i="12"/>
  <c r="J3846" i="12"/>
  <c r="H3846" i="12"/>
  <c r="G3846" i="12"/>
  <c r="V3845" i="12"/>
  <c r="L3845" i="12"/>
  <c r="K3845" i="12"/>
  <c r="J3845" i="12"/>
  <c r="H3845" i="12"/>
  <c r="G3845" i="12"/>
  <c r="V3844" i="12"/>
  <c r="L3844" i="12"/>
  <c r="K3844" i="12"/>
  <c r="J3844" i="12"/>
  <c r="H3844" i="12"/>
  <c r="G3844" i="12"/>
  <c r="V3843" i="12"/>
  <c r="L3843" i="12"/>
  <c r="K3843" i="12"/>
  <c r="J3843" i="12"/>
  <c r="H3843" i="12"/>
  <c r="G3843" i="12"/>
  <c r="V3842" i="12"/>
  <c r="L3842" i="12"/>
  <c r="K3842" i="12"/>
  <c r="J3842" i="12"/>
  <c r="H3842" i="12"/>
  <c r="G3842" i="12"/>
  <c r="V3841" i="12"/>
  <c r="L3841" i="12"/>
  <c r="K3841" i="12"/>
  <c r="J3841" i="12"/>
  <c r="H3841" i="12"/>
  <c r="G3841" i="12"/>
  <c r="V3840" i="12"/>
  <c r="L3840" i="12"/>
  <c r="K3840" i="12"/>
  <c r="J3840" i="12"/>
  <c r="H3840" i="12"/>
  <c r="G3840" i="12"/>
  <c r="V3839" i="12"/>
  <c r="L3839" i="12"/>
  <c r="K3839" i="12"/>
  <c r="J3839" i="12"/>
  <c r="H3839" i="12"/>
  <c r="G3839" i="12"/>
  <c r="V3838" i="12"/>
  <c r="L3838" i="12"/>
  <c r="K3838" i="12"/>
  <c r="J3838" i="12"/>
  <c r="H3838" i="12"/>
  <c r="G3838" i="12"/>
  <c r="V3837" i="12"/>
  <c r="L3837" i="12"/>
  <c r="K3837" i="12"/>
  <c r="J3837" i="12"/>
  <c r="H3837" i="12"/>
  <c r="G3837" i="12"/>
  <c r="V3836" i="12"/>
  <c r="L3836" i="12"/>
  <c r="K3836" i="12"/>
  <c r="J3836" i="12"/>
  <c r="H3836" i="12"/>
  <c r="G3836" i="12"/>
  <c r="V3835" i="12"/>
  <c r="L3835" i="12"/>
  <c r="K3835" i="12"/>
  <c r="J3835" i="12"/>
  <c r="H3835" i="12"/>
  <c r="G3835" i="12"/>
  <c r="V3834" i="12"/>
  <c r="L3834" i="12"/>
  <c r="K3834" i="12"/>
  <c r="J3834" i="12"/>
  <c r="H3834" i="12"/>
  <c r="G3834" i="12"/>
  <c r="V3833" i="12"/>
  <c r="L3833" i="12"/>
  <c r="K3833" i="12"/>
  <c r="J3833" i="12"/>
  <c r="H3833" i="12"/>
  <c r="G3833" i="12"/>
  <c r="V3832" i="12"/>
  <c r="L3832" i="12"/>
  <c r="K3832" i="12"/>
  <c r="J3832" i="12"/>
  <c r="H3832" i="12"/>
  <c r="G3832" i="12"/>
  <c r="V3831" i="12"/>
  <c r="L3831" i="12"/>
  <c r="K3831" i="12"/>
  <c r="J3831" i="12"/>
  <c r="H3831" i="12"/>
  <c r="G3831" i="12"/>
  <c r="V3830" i="12"/>
  <c r="L3830" i="12"/>
  <c r="K3830" i="12"/>
  <c r="J3830" i="12"/>
  <c r="H3830" i="12"/>
  <c r="G3830" i="12"/>
  <c r="V3829" i="12"/>
  <c r="L3829" i="12"/>
  <c r="K3829" i="12"/>
  <c r="J3829" i="12"/>
  <c r="H3829" i="12"/>
  <c r="G3829" i="12"/>
  <c r="V3828" i="12"/>
  <c r="L3828" i="12"/>
  <c r="K3828" i="12"/>
  <c r="J3828" i="12"/>
  <c r="H3828" i="12"/>
  <c r="G3828" i="12"/>
  <c r="V3827" i="12"/>
  <c r="L3827" i="12"/>
  <c r="K3827" i="12"/>
  <c r="J3827" i="12"/>
  <c r="H3827" i="12"/>
  <c r="G3827" i="12"/>
  <c r="V3826" i="12"/>
  <c r="L3826" i="12"/>
  <c r="K3826" i="12"/>
  <c r="J3826" i="12"/>
  <c r="H3826" i="12"/>
  <c r="G3826" i="12"/>
  <c r="V3825" i="12"/>
  <c r="L3825" i="12"/>
  <c r="K3825" i="12"/>
  <c r="J3825" i="12"/>
  <c r="H3825" i="12"/>
  <c r="G3825" i="12"/>
  <c r="V3824" i="12"/>
  <c r="L3824" i="12"/>
  <c r="K3824" i="12"/>
  <c r="J3824" i="12"/>
  <c r="H3824" i="12"/>
  <c r="G3824" i="12"/>
  <c r="V3823" i="12"/>
  <c r="L3823" i="12"/>
  <c r="K3823" i="12"/>
  <c r="J3823" i="12"/>
  <c r="H3823" i="12"/>
  <c r="G3823" i="12"/>
  <c r="V3822" i="12"/>
  <c r="L3822" i="12"/>
  <c r="K3822" i="12"/>
  <c r="J3822" i="12"/>
  <c r="H3822" i="12"/>
  <c r="G3822" i="12"/>
  <c r="V3821" i="12"/>
  <c r="L3821" i="12"/>
  <c r="K3821" i="12"/>
  <c r="J3821" i="12"/>
  <c r="H3821" i="12"/>
  <c r="G3821" i="12"/>
  <c r="V3820" i="12"/>
  <c r="L3820" i="12"/>
  <c r="K3820" i="12"/>
  <c r="J3820" i="12"/>
  <c r="H3820" i="12"/>
  <c r="G3820" i="12"/>
  <c r="V3819" i="12"/>
  <c r="L3819" i="12"/>
  <c r="K3819" i="12"/>
  <c r="J3819" i="12"/>
  <c r="H3819" i="12"/>
  <c r="G3819" i="12"/>
  <c r="V3818" i="12"/>
  <c r="L3818" i="12"/>
  <c r="K3818" i="12"/>
  <c r="J3818" i="12"/>
  <c r="H3818" i="12"/>
  <c r="G3818" i="12"/>
  <c r="V3817" i="12"/>
  <c r="L3817" i="12"/>
  <c r="K3817" i="12"/>
  <c r="J3817" i="12"/>
  <c r="H3817" i="12"/>
  <c r="G3817" i="12"/>
  <c r="V3816" i="12"/>
  <c r="L3816" i="12"/>
  <c r="K3816" i="12"/>
  <c r="J3816" i="12"/>
  <c r="H3816" i="12"/>
  <c r="G3816" i="12"/>
  <c r="V3815" i="12"/>
  <c r="L3815" i="12"/>
  <c r="K3815" i="12"/>
  <c r="J3815" i="12"/>
  <c r="H3815" i="12"/>
  <c r="G3815" i="12"/>
  <c r="V3814" i="12"/>
  <c r="L3814" i="12"/>
  <c r="K3814" i="12"/>
  <c r="J3814" i="12"/>
  <c r="H3814" i="12"/>
  <c r="G3814" i="12"/>
  <c r="V3813" i="12"/>
  <c r="L3813" i="12"/>
  <c r="K3813" i="12"/>
  <c r="J3813" i="12"/>
  <c r="H3813" i="12"/>
  <c r="G3813" i="12"/>
  <c r="V3812" i="12"/>
  <c r="L3812" i="12"/>
  <c r="K3812" i="12"/>
  <c r="J3812" i="12"/>
  <c r="H3812" i="12"/>
  <c r="G3812" i="12"/>
  <c r="V3811" i="12"/>
  <c r="L3811" i="12"/>
  <c r="K3811" i="12"/>
  <c r="J3811" i="12"/>
  <c r="H3811" i="12"/>
  <c r="G3811" i="12"/>
  <c r="V3810" i="12"/>
  <c r="L3810" i="12"/>
  <c r="K3810" i="12"/>
  <c r="J3810" i="12"/>
  <c r="H3810" i="12"/>
  <c r="G3810" i="12"/>
  <c r="V3809" i="12"/>
  <c r="L3809" i="12"/>
  <c r="K3809" i="12"/>
  <c r="J3809" i="12"/>
  <c r="H3809" i="12"/>
  <c r="G3809" i="12"/>
  <c r="V3808" i="12"/>
  <c r="L3808" i="12"/>
  <c r="K3808" i="12"/>
  <c r="J3808" i="12"/>
  <c r="H3808" i="12"/>
  <c r="G3808" i="12"/>
  <c r="V3807" i="12"/>
  <c r="L3807" i="12"/>
  <c r="K3807" i="12"/>
  <c r="J3807" i="12"/>
  <c r="H3807" i="12"/>
  <c r="G3807" i="12"/>
  <c r="V3806" i="12"/>
  <c r="L3806" i="12"/>
  <c r="K3806" i="12"/>
  <c r="J3806" i="12"/>
  <c r="H3806" i="12"/>
  <c r="G3806" i="12"/>
  <c r="V3805" i="12"/>
  <c r="L3805" i="12"/>
  <c r="K3805" i="12"/>
  <c r="J3805" i="12"/>
  <c r="H3805" i="12"/>
  <c r="G3805" i="12"/>
  <c r="V3804" i="12"/>
  <c r="L3804" i="12"/>
  <c r="K3804" i="12"/>
  <c r="J3804" i="12"/>
  <c r="H3804" i="12"/>
  <c r="G3804" i="12"/>
  <c r="V3803" i="12"/>
  <c r="L3803" i="12"/>
  <c r="K3803" i="12"/>
  <c r="J3803" i="12"/>
  <c r="H3803" i="12"/>
  <c r="G3803" i="12"/>
  <c r="V3802" i="12"/>
  <c r="L3802" i="12"/>
  <c r="K3802" i="12"/>
  <c r="J3802" i="12"/>
  <c r="H3802" i="12"/>
  <c r="G3802" i="12"/>
  <c r="V3801" i="12"/>
  <c r="L3801" i="12"/>
  <c r="K3801" i="12"/>
  <c r="J3801" i="12"/>
  <c r="H3801" i="12"/>
  <c r="G3801" i="12"/>
  <c r="V3800" i="12"/>
  <c r="L3800" i="12"/>
  <c r="K3800" i="12"/>
  <c r="J3800" i="12"/>
  <c r="H3800" i="12"/>
  <c r="G3800" i="12"/>
  <c r="V3799" i="12"/>
  <c r="L3799" i="12"/>
  <c r="K3799" i="12"/>
  <c r="J3799" i="12"/>
  <c r="H3799" i="12"/>
  <c r="G3799" i="12"/>
  <c r="V3798" i="12"/>
  <c r="L3798" i="12"/>
  <c r="K3798" i="12"/>
  <c r="J3798" i="12"/>
  <c r="H3798" i="12"/>
  <c r="G3798" i="12"/>
  <c r="V3797" i="12"/>
  <c r="L3797" i="12"/>
  <c r="K3797" i="12"/>
  <c r="J3797" i="12"/>
  <c r="H3797" i="12"/>
  <c r="G3797" i="12"/>
  <c r="V3796" i="12"/>
  <c r="L3796" i="12"/>
  <c r="K3796" i="12"/>
  <c r="J3796" i="12"/>
  <c r="H3796" i="12"/>
  <c r="G3796" i="12"/>
  <c r="V3795" i="12"/>
  <c r="L3795" i="12"/>
  <c r="K3795" i="12"/>
  <c r="J3795" i="12"/>
  <c r="H3795" i="12"/>
  <c r="G3795" i="12"/>
  <c r="V3794" i="12"/>
  <c r="L3794" i="12"/>
  <c r="K3794" i="12"/>
  <c r="J3794" i="12"/>
  <c r="H3794" i="12"/>
  <c r="G3794" i="12"/>
  <c r="V3793" i="12"/>
  <c r="L3793" i="12"/>
  <c r="K3793" i="12"/>
  <c r="J3793" i="12"/>
  <c r="H3793" i="12"/>
  <c r="G3793" i="12"/>
  <c r="V3792" i="12"/>
  <c r="L3792" i="12"/>
  <c r="K3792" i="12"/>
  <c r="J3792" i="12"/>
  <c r="H3792" i="12"/>
  <c r="G3792" i="12"/>
  <c r="V3791" i="12"/>
  <c r="L3791" i="12"/>
  <c r="K3791" i="12"/>
  <c r="J3791" i="12"/>
  <c r="H3791" i="12"/>
  <c r="G3791" i="12"/>
  <c r="V3790" i="12"/>
  <c r="L3790" i="12"/>
  <c r="K3790" i="12"/>
  <c r="J3790" i="12"/>
  <c r="H3790" i="12"/>
  <c r="G3790" i="12"/>
  <c r="V3789" i="12"/>
  <c r="L3789" i="12"/>
  <c r="K3789" i="12"/>
  <c r="J3789" i="12"/>
  <c r="H3789" i="12"/>
  <c r="G3789" i="12"/>
  <c r="V3788" i="12"/>
  <c r="L3788" i="12"/>
  <c r="K3788" i="12"/>
  <c r="J3788" i="12"/>
  <c r="H3788" i="12"/>
  <c r="G3788" i="12"/>
  <c r="V3787" i="12"/>
  <c r="L3787" i="12"/>
  <c r="K3787" i="12"/>
  <c r="J3787" i="12"/>
  <c r="H3787" i="12"/>
  <c r="G3787" i="12"/>
  <c r="V3786" i="12"/>
  <c r="L3786" i="12"/>
  <c r="K3786" i="12"/>
  <c r="J3786" i="12"/>
  <c r="H3786" i="12"/>
  <c r="G3786" i="12"/>
  <c r="V3785" i="12"/>
  <c r="L3785" i="12"/>
  <c r="K3785" i="12"/>
  <c r="J3785" i="12"/>
  <c r="H3785" i="12"/>
  <c r="G3785" i="12"/>
  <c r="V3784" i="12"/>
  <c r="L3784" i="12"/>
  <c r="K3784" i="12"/>
  <c r="J3784" i="12"/>
  <c r="H3784" i="12"/>
  <c r="G3784" i="12"/>
  <c r="V3783" i="12"/>
  <c r="L3783" i="12"/>
  <c r="K3783" i="12"/>
  <c r="J3783" i="12"/>
  <c r="H3783" i="12"/>
  <c r="G3783" i="12"/>
  <c r="V3782" i="12"/>
  <c r="L3782" i="12"/>
  <c r="K3782" i="12"/>
  <c r="J3782" i="12"/>
  <c r="H3782" i="12"/>
  <c r="G3782" i="12"/>
  <c r="V3781" i="12"/>
  <c r="L3781" i="12"/>
  <c r="K3781" i="12"/>
  <c r="J3781" i="12"/>
  <c r="H3781" i="12"/>
  <c r="G3781" i="12"/>
  <c r="V3780" i="12"/>
  <c r="L3780" i="12"/>
  <c r="K3780" i="12"/>
  <c r="J3780" i="12"/>
  <c r="H3780" i="12"/>
  <c r="G3780" i="12"/>
  <c r="V3779" i="12"/>
  <c r="L3779" i="12"/>
  <c r="K3779" i="12"/>
  <c r="J3779" i="12"/>
  <c r="H3779" i="12"/>
  <c r="G3779" i="12"/>
  <c r="V3778" i="12"/>
  <c r="L3778" i="12"/>
  <c r="K3778" i="12"/>
  <c r="J3778" i="12"/>
  <c r="H3778" i="12"/>
  <c r="G3778" i="12"/>
  <c r="V3777" i="12"/>
  <c r="L3777" i="12"/>
  <c r="K3777" i="12"/>
  <c r="J3777" i="12"/>
  <c r="H3777" i="12"/>
  <c r="G3777" i="12"/>
  <c r="V3776" i="12"/>
  <c r="L3776" i="12"/>
  <c r="K3776" i="12"/>
  <c r="J3776" i="12"/>
  <c r="H3776" i="12"/>
  <c r="G3776" i="12"/>
  <c r="V3775" i="12"/>
  <c r="L3775" i="12"/>
  <c r="K3775" i="12"/>
  <c r="J3775" i="12"/>
  <c r="H3775" i="12"/>
  <c r="G3775" i="12"/>
  <c r="V3774" i="12"/>
  <c r="L3774" i="12"/>
  <c r="K3774" i="12"/>
  <c r="J3774" i="12"/>
  <c r="H3774" i="12"/>
  <c r="G3774" i="12"/>
  <c r="V3773" i="12"/>
  <c r="L3773" i="12"/>
  <c r="K3773" i="12"/>
  <c r="J3773" i="12"/>
  <c r="H3773" i="12"/>
  <c r="G3773" i="12"/>
  <c r="V3772" i="12"/>
  <c r="L3772" i="12"/>
  <c r="K3772" i="12"/>
  <c r="J3772" i="12"/>
  <c r="H3772" i="12"/>
  <c r="G3772" i="12"/>
  <c r="V3771" i="12"/>
  <c r="L3771" i="12"/>
  <c r="K3771" i="12"/>
  <c r="J3771" i="12"/>
  <c r="H3771" i="12"/>
  <c r="G3771" i="12"/>
  <c r="V3770" i="12"/>
  <c r="L3770" i="12"/>
  <c r="K3770" i="12"/>
  <c r="J3770" i="12"/>
  <c r="H3770" i="12"/>
  <c r="G3770" i="12"/>
  <c r="V3769" i="12"/>
  <c r="L3769" i="12"/>
  <c r="K3769" i="12"/>
  <c r="J3769" i="12"/>
  <c r="H3769" i="12"/>
  <c r="G3769" i="12"/>
  <c r="V3768" i="12"/>
  <c r="L3768" i="12"/>
  <c r="K3768" i="12"/>
  <c r="J3768" i="12"/>
  <c r="H3768" i="12"/>
  <c r="G3768" i="12"/>
  <c r="V3767" i="12"/>
  <c r="L3767" i="12"/>
  <c r="K3767" i="12"/>
  <c r="J3767" i="12"/>
  <c r="H3767" i="12"/>
  <c r="G3767" i="12"/>
  <c r="V3766" i="12"/>
  <c r="L3766" i="12"/>
  <c r="K3766" i="12"/>
  <c r="J3766" i="12"/>
  <c r="H3766" i="12"/>
  <c r="G3766" i="12"/>
  <c r="V3765" i="12"/>
  <c r="L3765" i="12"/>
  <c r="K3765" i="12"/>
  <c r="J3765" i="12"/>
  <c r="H3765" i="12"/>
  <c r="G3765" i="12"/>
  <c r="V3764" i="12"/>
  <c r="L3764" i="12"/>
  <c r="K3764" i="12"/>
  <c r="J3764" i="12"/>
  <c r="H3764" i="12"/>
  <c r="G3764" i="12"/>
  <c r="V3763" i="12"/>
  <c r="L3763" i="12"/>
  <c r="K3763" i="12"/>
  <c r="J3763" i="12"/>
  <c r="H3763" i="12"/>
  <c r="G3763" i="12"/>
  <c r="V3762" i="12"/>
  <c r="L3762" i="12"/>
  <c r="K3762" i="12"/>
  <c r="J3762" i="12"/>
  <c r="H3762" i="12"/>
  <c r="G3762" i="12"/>
  <c r="V3761" i="12"/>
  <c r="L3761" i="12"/>
  <c r="K3761" i="12"/>
  <c r="J3761" i="12"/>
  <c r="H3761" i="12"/>
  <c r="G3761" i="12"/>
  <c r="V3760" i="12"/>
  <c r="L3760" i="12"/>
  <c r="K3760" i="12"/>
  <c r="J3760" i="12"/>
  <c r="H3760" i="12"/>
  <c r="G3760" i="12"/>
  <c r="V3759" i="12"/>
  <c r="L3759" i="12"/>
  <c r="K3759" i="12"/>
  <c r="J3759" i="12"/>
  <c r="H3759" i="12"/>
  <c r="G3759" i="12"/>
  <c r="V3758" i="12"/>
  <c r="L3758" i="12"/>
  <c r="K3758" i="12"/>
  <c r="J3758" i="12"/>
  <c r="H3758" i="12"/>
  <c r="G3758" i="12"/>
  <c r="V3757" i="12"/>
  <c r="L3757" i="12"/>
  <c r="K3757" i="12"/>
  <c r="J3757" i="12"/>
  <c r="H3757" i="12"/>
  <c r="G3757" i="12"/>
  <c r="V3756" i="12"/>
  <c r="L3756" i="12"/>
  <c r="K3756" i="12"/>
  <c r="J3756" i="12"/>
  <c r="H3756" i="12"/>
  <c r="G3756" i="12"/>
  <c r="V3755" i="12"/>
  <c r="L3755" i="12"/>
  <c r="K3755" i="12"/>
  <c r="J3755" i="12"/>
  <c r="H3755" i="12"/>
  <c r="G3755" i="12"/>
  <c r="V3754" i="12"/>
  <c r="L3754" i="12"/>
  <c r="K3754" i="12"/>
  <c r="J3754" i="12"/>
  <c r="H3754" i="12"/>
  <c r="G3754" i="12"/>
  <c r="V3753" i="12"/>
  <c r="L3753" i="12"/>
  <c r="K3753" i="12"/>
  <c r="J3753" i="12"/>
  <c r="H3753" i="12"/>
  <c r="G3753" i="12"/>
  <c r="V3752" i="12"/>
  <c r="L3752" i="12"/>
  <c r="K3752" i="12"/>
  <c r="J3752" i="12"/>
  <c r="H3752" i="12"/>
  <c r="G3752" i="12"/>
  <c r="V3751" i="12"/>
  <c r="L3751" i="12"/>
  <c r="K3751" i="12"/>
  <c r="J3751" i="12"/>
  <c r="H3751" i="12"/>
  <c r="G3751" i="12"/>
  <c r="V3750" i="12"/>
  <c r="L3750" i="12"/>
  <c r="K3750" i="12"/>
  <c r="J3750" i="12"/>
  <c r="H3750" i="12"/>
  <c r="G3750" i="12"/>
  <c r="V3749" i="12"/>
  <c r="L3749" i="12"/>
  <c r="K3749" i="12"/>
  <c r="J3749" i="12"/>
  <c r="H3749" i="12"/>
  <c r="G3749" i="12"/>
  <c r="V3748" i="12"/>
  <c r="L3748" i="12"/>
  <c r="K3748" i="12"/>
  <c r="J3748" i="12"/>
  <c r="H3748" i="12"/>
  <c r="G3748" i="12"/>
  <c r="V3747" i="12"/>
  <c r="L3747" i="12"/>
  <c r="K3747" i="12"/>
  <c r="J3747" i="12"/>
  <c r="H3747" i="12"/>
  <c r="G3747" i="12"/>
  <c r="V3746" i="12"/>
  <c r="L3746" i="12"/>
  <c r="K3746" i="12"/>
  <c r="J3746" i="12"/>
  <c r="H3746" i="12"/>
  <c r="G3746" i="12"/>
  <c r="V3745" i="12"/>
  <c r="L3745" i="12"/>
  <c r="K3745" i="12"/>
  <c r="J3745" i="12"/>
  <c r="H3745" i="12"/>
  <c r="G3745" i="12"/>
  <c r="V3744" i="12"/>
  <c r="L3744" i="12"/>
  <c r="K3744" i="12"/>
  <c r="J3744" i="12"/>
  <c r="H3744" i="12"/>
  <c r="G3744" i="12"/>
  <c r="V3743" i="12"/>
  <c r="L3743" i="12"/>
  <c r="K3743" i="12"/>
  <c r="J3743" i="12"/>
  <c r="H3743" i="12"/>
  <c r="G3743" i="12"/>
  <c r="V3742" i="12"/>
  <c r="L3742" i="12"/>
  <c r="K3742" i="12"/>
  <c r="J3742" i="12"/>
  <c r="H3742" i="12"/>
  <c r="G3742" i="12"/>
  <c r="V3741" i="12"/>
  <c r="L3741" i="12"/>
  <c r="K3741" i="12"/>
  <c r="J3741" i="12"/>
  <c r="H3741" i="12"/>
  <c r="G3741" i="12"/>
  <c r="V3740" i="12"/>
  <c r="L3740" i="12"/>
  <c r="K3740" i="12"/>
  <c r="J3740" i="12"/>
  <c r="H3740" i="12"/>
  <c r="G3740" i="12"/>
  <c r="V3739" i="12"/>
  <c r="L3739" i="12"/>
  <c r="K3739" i="12"/>
  <c r="J3739" i="12"/>
  <c r="H3739" i="12"/>
  <c r="G3739" i="12"/>
  <c r="V3738" i="12"/>
  <c r="L3738" i="12"/>
  <c r="K3738" i="12"/>
  <c r="J3738" i="12"/>
  <c r="H3738" i="12"/>
  <c r="G3738" i="12"/>
  <c r="V3737" i="12"/>
  <c r="L3737" i="12"/>
  <c r="K3737" i="12"/>
  <c r="J3737" i="12"/>
  <c r="H3737" i="12"/>
  <c r="G3737" i="12"/>
  <c r="V3736" i="12"/>
  <c r="L3736" i="12"/>
  <c r="K3736" i="12"/>
  <c r="J3736" i="12"/>
  <c r="H3736" i="12"/>
  <c r="G3736" i="12"/>
  <c r="V3735" i="12"/>
  <c r="L3735" i="12"/>
  <c r="K3735" i="12"/>
  <c r="J3735" i="12"/>
  <c r="H3735" i="12"/>
  <c r="G3735" i="12"/>
  <c r="V3734" i="12"/>
  <c r="L3734" i="12"/>
  <c r="K3734" i="12"/>
  <c r="J3734" i="12"/>
  <c r="H3734" i="12"/>
  <c r="G3734" i="12"/>
  <c r="V3733" i="12"/>
  <c r="L3733" i="12"/>
  <c r="K3733" i="12"/>
  <c r="J3733" i="12"/>
  <c r="H3733" i="12"/>
  <c r="G3733" i="12"/>
  <c r="V3732" i="12"/>
  <c r="L3732" i="12"/>
  <c r="K3732" i="12"/>
  <c r="J3732" i="12"/>
  <c r="H3732" i="12"/>
  <c r="G3732" i="12"/>
  <c r="V3731" i="12"/>
  <c r="L3731" i="12"/>
  <c r="K3731" i="12"/>
  <c r="J3731" i="12"/>
  <c r="H3731" i="12"/>
  <c r="G3731" i="12"/>
  <c r="V3730" i="12"/>
  <c r="L3730" i="12"/>
  <c r="K3730" i="12"/>
  <c r="J3730" i="12"/>
  <c r="H3730" i="12"/>
  <c r="G3730" i="12"/>
  <c r="V3729" i="12"/>
  <c r="L3729" i="12"/>
  <c r="K3729" i="12"/>
  <c r="J3729" i="12"/>
  <c r="H3729" i="12"/>
  <c r="G3729" i="12"/>
  <c r="V3728" i="12"/>
  <c r="L3728" i="12"/>
  <c r="K3728" i="12"/>
  <c r="J3728" i="12"/>
  <c r="H3728" i="12"/>
  <c r="G3728" i="12"/>
  <c r="V3727" i="12"/>
  <c r="L3727" i="12"/>
  <c r="K3727" i="12"/>
  <c r="J3727" i="12"/>
  <c r="H3727" i="12"/>
  <c r="G3727" i="12"/>
  <c r="V3726" i="12"/>
  <c r="L3726" i="12"/>
  <c r="K3726" i="12"/>
  <c r="J3726" i="12"/>
  <c r="H3726" i="12"/>
  <c r="G3726" i="12"/>
  <c r="V3725" i="12"/>
  <c r="L3725" i="12"/>
  <c r="K3725" i="12"/>
  <c r="J3725" i="12"/>
  <c r="H3725" i="12"/>
  <c r="G3725" i="12"/>
  <c r="V3724" i="12"/>
  <c r="L3724" i="12"/>
  <c r="K3724" i="12"/>
  <c r="J3724" i="12"/>
  <c r="H3724" i="12"/>
  <c r="G3724" i="12"/>
  <c r="V3723" i="12"/>
  <c r="L3723" i="12"/>
  <c r="K3723" i="12"/>
  <c r="J3723" i="12"/>
  <c r="H3723" i="12"/>
  <c r="G3723" i="12"/>
  <c r="V3722" i="12"/>
  <c r="L3722" i="12"/>
  <c r="K3722" i="12"/>
  <c r="J3722" i="12"/>
  <c r="H3722" i="12"/>
  <c r="G3722" i="12"/>
  <c r="V3721" i="12"/>
  <c r="L3721" i="12"/>
  <c r="K3721" i="12"/>
  <c r="J3721" i="12"/>
  <c r="H3721" i="12"/>
  <c r="G3721" i="12"/>
  <c r="V3720" i="12"/>
  <c r="L3720" i="12"/>
  <c r="K3720" i="12"/>
  <c r="J3720" i="12"/>
  <c r="H3720" i="12"/>
  <c r="G3720" i="12"/>
  <c r="V3719" i="12"/>
  <c r="L3719" i="12"/>
  <c r="K3719" i="12"/>
  <c r="J3719" i="12"/>
  <c r="H3719" i="12"/>
  <c r="G3719" i="12"/>
  <c r="V3718" i="12"/>
  <c r="L3718" i="12"/>
  <c r="K3718" i="12"/>
  <c r="J3718" i="12"/>
  <c r="H3718" i="12"/>
  <c r="G3718" i="12"/>
  <c r="V3717" i="12"/>
  <c r="L3717" i="12"/>
  <c r="K3717" i="12"/>
  <c r="J3717" i="12"/>
  <c r="H3717" i="12"/>
  <c r="G3717" i="12"/>
  <c r="V3716" i="12"/>
  <c r="L3716" i="12"/>
  <c r="K3716" i="12"/>
  <c r="J3716" i="12"/>
  <c r="H3716" i="12"/>
  <c r="G3716" i="12"/>
  <c r="V3715" i="12"/>
  <c r="L3715" i="12"/>
  <c r="K3715" i="12"/>
  <c r="J3715" i="12"/>
  <c r="H3715" i="12"/>
  <c r="G3715" i="12"/>
  <c r="V3714" i="12"/>
  <c r="L3714" i="12"/>
  <c r="K3714" i="12"/>
  <c r="J3714" i="12"/>
  <c r="H3714" i="12"/>
  <c r="G3714" i="12"/>
  <c r="V3713" i="12"/>
  <c r="L3713" i="12"/>
  <c r="K3713" i="12"/>
  <c r="J3713" i="12"/>
  <c r="H3713" i="12"/>
  <c r="G3713" i="12"/>
  <c r="V3712" i="12"/>
  <c r="L3712" i="12"/>
  <c r="K3712" i="12"/>
  <c r="J3712" i="12"/>
  <c r="H3712" i="12"/>
  <c r="G3712" i="12"/>
  <c r="V3711" i="12"/>
  <c r="L3711" i="12"/>
  <c r="K3711" i="12"/>
  <c r="J3711" i="12"/>
  <c r="H3711" i="12"/>
  <c r="G3711" i="12"/>
  <c r="V3710" i="12"/>
  <c r="L3710" i="12"/>
  <c r="K3710" i="12"/>
  <c r="J3710" i="12"/>
  <c r="H3710" i="12"/>
  <c r="G3710" i="12"/>
  <c r="V3709" i="12"/>
  <c r="L3709" i="12"/>
  <c r="K3709" i="12"/>
  <c r="J3709" i="12"/>
  <c r="H3709" i="12"/>
  <c r="G3709" i="12"/>
  <c r="V3708" i="12"/>
  <c r="L3708" i="12"/>
  <c r="K3708" i="12"/>
  <c r="J3708" i="12"/>
  <c r="H3708" i="12"/>
  <c r="G3708" i="12"/>
  <c r="V3707" i="12"/>
  <c r="L3707" i="12"/>
  <c r="K3707" i="12"/>
  <c r="J3707" i="12"/>
  <c r="H3707" i="12"/>
  <c r="G3707" i="12"/>
  <c r="V3706" i="12"/>
  <c r="L3706" i="12"/>
  <c r="K3706" i="12"/>
  <c r="J3706" i="12"/>
  <c r="H3706" i="12"/>
  <c r="G3706" i="12"/>
  <c r="V3705" i="12"/>
  <c r="L3705" i="12"/>
  <c r="K3705" i="12"/>
  <c r="J3705" i="12"/>
  <c r="H3705" i="12"/>
  <c r="G3705" i="12"/>
  <c r="V3704" i="12"/>
  <c r="L3704" i="12"/>
  <c r="K3704" i="12"/>
  <c r="J3704" i="12"/>
  <c r="H3704" i="12"/>
  <c r="G3704" i="12"/>
  <c r="V3703" i="12"/>
  <c r="L3703" i="12"/>
  <c r="K3703" i="12"/>
  <c r="J3703" i="12"/>
  <c r="H3703" i="12"/>
  <c r="G3703" i="12"/>
  <c r="V3702" i="12"/>
  <c r="L3702" i="12"/>
  <c r="K3702" i="12"/>
  <c r="J3702" i="12"/>
  <c r="H3702" i="12"/>
  <c r="G3702" i="12"/>
  <c r="V3701" i="12"/>
  <c r="L3701" i="12"/>
  <c r="K3701" i="12"/>
  <c r="J3701" i="12"/>
  <c r="H3701" i="12"/>
  <c r="G3701" i="12"/>
  <c r="V3700" i="12"/>
  <c r="L3700" i="12"/>
  <c r="K3700" i="12"/>
  <c r="J3700" i="12"/>
  <c r="H3700" i="12"/>
  <c r="G3700" i="12"/>
  <c r="V3699" i="12"/>
  <c r="L3699" i="12"/>
  <c r="K3699" i="12"/>
  <c r="J3699" i="12"/>
  <c r="H3699" i="12"/>
  <c r="G3699" i="12"/>
  <c r="V3698" i="12"/>
  <c r="L3698" i="12"/>
  <c r="K3698" i="12"/>
  <c r="J3698" i="12"/>
  <c r="H3698" i="12"/>
  <c r="G3698" i="12"/>
  <c r="V3697" i="12"/>
  <c r="L3697" i="12"/>
  <c r="K3697" i="12"/>
  <c r="J3697" i="12"/>
  <c r="H3697" i="12"/>
  <c r="G3697" i="12"/>
  <c r="V3696" i="12"/>
  <c r="L3696" i="12"/>
  <c r="K3696" i="12"/>
  <c r="J3696" i="12"/>
  <c r="H3696" i="12"/>
  <c r="G3696" i="12"/>
  <c r="V3695" i="12"/>
  <c r="L3695" i="12"/>
  <c r="K3695" i="12"/>
  <c r="J3695" i="12"/>
  <c r="H3695" i="12"/>
  <c r="G3695" i="12"/>
  <c r="V3694" i="12"/>
  <c r="L3694" i="12"/>
  <c r="K3694" i="12"/>
  <c r="J3694" i="12"/>
  <c r="H3694" i="12"/>
  <c r="G3694" i="12"/>
  <c r="V3693" i="12"/>
  <c r="L3693" i="12"/>
  <c r="K3693" i="12"/>
  <c r="J3693" i="12"/>
  <c r="H3693" i="12"/>
  <c r="G3693" i="12"/>
  <c r="V3692" i="12"/>
  <c r="L3692" i="12"/>
  <c r="K3692" i="12"/>
  <c r="J3692" i="12"/>
  <c r="H3692" i="12"/>
  <c r="G3692" i="12"/>
  <c r="V3691" i="12"/>
  <c r="L3691" i="12"/>
  <c r="K3691" i="12"/>
  <c r="J3691" i="12"/>
  <c r="H3691" i="12"/>
  <c r="G3691" i="12"/>
  <c r="V3690" i="12"/>
  <c r="L3690" i="12"/>
  <c r="K3690" i="12"/>
  <c r="J3690" i="12"/>
  <c r="H3690" i="12"/>
  <c r="G3690" i="12"/>
  <c r="V3689" i="12"/>
  <c r="L3689" i="12"/>
  <c r="K3689" i="12"/>
  <c r="J3689" i="12"/>
  <c r="H3689" i="12"/>
  <c r="G3689" i="12"/>
  <c r="V3688" i="12"/>
  <c r="L3688" i="12"/>
  <c r="K3688" i="12"/>
  <c r="J3688" i="12"/>
  <c r="H3688" i="12"/>
  <c r="G3688" i="12"/>
  <c r="V3687" i="12"/>
  <c r="L3687" i="12"/>
  <c r="K3687" i="12"/>
  <c r="J3687" i="12"/>
  <c r="H3687" i="12"/>
  <c r="G3687" i="12"/>
  <c r="V3686" i="12"/>
  <c r="L3686" i="12"/>
  <c r="K3686" i="12"/>
  <c r="J3686" i="12"/>
  <c r="H3686" i="12"/>
  <c r="G3686" i="12"/>
  <c r="V3685" i="12"/>
  <c r="L3685" i="12"/>
  <c r="K3685" i="12"/>
  <c r="J3685" i="12"/>
  <c r="H3685" i="12"/>
  <c r="G3685" i="12"/>
  <c r="V3684" i="12"/>
  <c r="L3684" i="12"/>
  <c r="K3684" i="12"/>
  <c r="J3684" i="12"/>
  <c r="H3684" i="12"/>
  <c r="G3684" i="12"/>
  <c r="V3683" i="12"/>
  <c r="L3683" i="12"/>
  <c r="K3683" i="12"/>
  <c r="J3683" i="12"/>
  <c r="H3683" i="12"/>
  <c r="G3683" i="12"/>
  <c r="V3682" i="12"/>
  <c r="L3682" i="12"/>
  <c r="K3682" i="12"/>
  <c r="J3682" i="12"/>
  <c r="H3682" i="12"/>
  <c r="G3682" i="12"/>
  <c r="V3681" i="12"/>
  <c r="L3681" i="12"/>
  <c r="K3681" i="12"/>
  <c r="J3681" i="12"/>
  <c r="H3681" i="12"/>
  <c r="G3681" i="12"/>
  <c r="V3680" i="12"/>
  <c r="L3680" i="12"/>
  <c r="K3680" i="12"/>
  <c r="J3680" i="12"/>
  <c r="H3680" i="12"/>
  <c r="G3680" i="12"/>
  <c r="V3679" i="12"/>
  <c r="L3679" i="12"/>
  <c r="K3679" i="12"/>
  <c r="J3679" i="12"/>
  <c r="H3679" i="12"/>
  <c r="G3679" i="12"/>
  <c r="V3678" i="12"/>
  <c r="L3678" i="12"/>
  <c r="K3678" i="12"/>
  <c r="J3678" i="12"/>
  <c r="H3678" i="12"/>
  <c r="G3678" i="12"/>
  <c r="V3677" i="12"/>
  <c r="L3677" i="12"/>
  <c r="K3677" i="12"/>
  <c r="J3677" i="12"/>
  <c r="H3677" i="12"/>
  <c r="G3677" i="12"/>
  <c r="V3676" i="12"/>
  <c r="L3676" i="12"/>
  <c r="K3676" i="12"/>
  <c r="J3676" i="12"/>
  <c r="H3676" i="12"/>
  <c r="G3676" i="12"/>
  <c r="V3675" i="12"/>
  <c r="L3675" i="12"/>
  <c r="K3675" i="12"/>
  <c r="J3675" i="12"/>
  <c r="H3675" i="12"/>
  <c r="G3675" i="12"/>
  <c r="V3674" i="12"/>
  <c r="L3674" i="12"/>
  <c r="K3674" i="12"/>
  <c r="J3674" i="12"/>
  <c r="H3674" i="12"/>
  <c r="G3674" i="12"/>
  <c r="V3673" i="12"/>
  <c r="L3673" i="12"/>
  <c r="K3673" i="12"/>
  <c r="J3673" i="12"/>
  <c r="H3673" i="12"/>
  <c r="G3673" i="12"/>
  <c r="V3672" i="12"/>
  <c r="L3672" i="12"/>
  <c r="K3672" i="12"/>
  <c r="J3672" i="12"/>
  <c r="H3672" i="12"/>
  <c r="G3672" i="12"/>
  <c r="V3671" i="12"/>
  <c r="L3671" i="12"/>
  <c r="K3671" i="12"/>
  <c r="J3671" i="12"/>
  <c r="H3671" i="12"/>
  <c r="G3671" i="12"/>
  <c r="V3670" i="12"/>
  <c r="L3670" i="12"/>
  <c r="K3670" i="12"/>
  <c r="J3670" i="12"/>
  <c r="H3670" i="12"/>
  <c r="G3670" i="12"/>
  <c r="V3669" i="12"/>
  <c r="L3669" i="12"/>
  <c r="K3669" i="12"/>
  <c r="J3669" i="12"/>
  <c r="H3669" i="12"/>
  <c r="G3669" i="12"/>
  <c r="V3668" i="12"/>
  <c r="L3668" i="12"/>
  <c r="K3668" i="12"/>
  <c r="J3668" i="12"/>
  <c r="H3668" i="12"/>
  <c r="G3668" i="12"/>
  <c r="V3667" i="12"/>
  <c r="L3667" i="12"/>
  <c r="K3667" i="12"/>
  <c r="J3667" i="12"/>
  <c r="H3667" i="12"/>
  <c r="G3667" i="12"/>
  <c r="V3666" i="12"/>
  <c r="L3666" i="12"/>
  <c r="K3666" i="12"/>
  <c r="J3666" i="12"/>
  <c r="H3666" i="12"/>
  <c r="G3666" i="12"/>
  <c r="V3665" i="12"/>
  <c r="L3665" i="12"/>
  <c r="K3665" i="12"/>
  <c r="J3665" i="12"/>
  <c r="H3665" i="12"/>
  <c r="G3665" i="12"/>
  <c r="V3664" i="12"/>
  <c r="L3664" i="12"/>
  <c r="K3664" i="12"/>
  <c r="J3664" i="12"/>
  <c r="H3664" i="12"/>
  <c r="G3664" i="12"/>
  <c r="V3663" i="12"/>
  <c r="L3663" i="12"/>
  <c r="K3663" i="12"/>
  <c r="J3663" i="12"/>
  <c r="H3663" i="12"/>
  <c r="G3663" i="12"/>
  <c r="V3662" i="12"/>
  <c r="L3662" i="12"/>
  <c r="K3662" i="12"/>
  <c r="J3662" i="12"/>
  <c r="H3662" i="12"/>
  <c r="G3662" i="12"/>
  <c r="V3661" i="12"/>
  <c r="L3661" i="12"/>
  <c r="K3661" i="12"/>
  <c r="J3661" i="12"/>
  <c r="H3661" i="12"/>
  <c r="G3661" i="12"/>
  <c r="V3660" i="12"/>
  <c r="L3660" i="12"/>
  <c r="K3660" i="12"/>
  <c r="J3660" i="12"/>
  <c r="H3660" i="12"/>
  <c r="G3660" i="12"/>
  <c r="V3659" i="12"/>
  <c r="L3659" i="12"/>
  <c r="K3659" i="12"/>
  <c r="J3659" i="12"/>
  <c r="H3659" i="12"/>
  <c r="G3659" i="12"/>
  <c r="V3658" i="12"/>
  <c r="L3658" i="12"/>
  <c r="K3658" i="12"/>
  <c r="J3658" i="12"/>
  <c r="H3658" i="12"/>
  <c r="G3658" i="12"/>
  <c r="V3657" i="12"/>
  <c r="L3657" i="12"/>
  <c r="K3657" i="12"/>
  <c r="J3657" i="12"/>
  <c r="H3657" i="12"/>
  <c r="G3657" i="12"/>
  <c r="V3656" i="12"/>
  <c r="L3656" i="12"/>
  <c r="K3656" i="12"/>
  <c r="J3656" i="12"/>
  <c r="H3656" i="12"/>
  <c r="G3656" i="12"/>
  <c r="V3655" i="12"/>
  <c r="L3655" i="12"/>
  <c r="K3655" i="12"/>
  <c r="J3655" i="12"/>
  <c r="H3655" i="12"/>
  <c r="G3655" i="12"/>
  <c r="V3654" i="12"/>
  <c r="L3654" i="12"/>
  <c r="K3654" i="12"/>
  <c r="J3654" i="12"/>
  <c r="H3654" i="12"/>
  <c r="G3654" i="12"/>
  <c r="V3653" i="12"/>
  <c r="L3653" i="12"/>
  <c r="K3653" i="12"/>
  <c r="J3653" i="12"/>
  <c r="H3653" i="12"/>
  <c r="G3653" i="12"/>
  <c r="V3652" i="12"/>
  <c r="L3652" i="12"/>
  <c r="K3652" i="12"/>
  <c r="J3652" i="12"/>
  <c r="H3652" i="12"/>
  <c r="G3652" i="12"/>
  <c r="V3651" i="12"/>
  <c r="L3651" i="12"/>
  <c r="K3651" i="12"/>
  <c r="J3651" i="12"/>
  <c r="H3651" i="12"/>
  <c r="G3651" i="12"/>
  <c r="V3650" i="12"/>
  <c r="L3650" i="12"/>
  <c r="K3650" i="12"/>
  <c r="J3650" i="12"/>
  <c r="H3650" i="12"/>
  <c r="G3650" i="12"/>
  <c r="V3649" i="12"/>
  <c r="L3649" i="12"/>
  <c r="K3649" i="12"/>
  <c r="J3649" i="12"/>
  <c r="H3649" i="12"/>
  <c r="G3649" i="12"/>
  <c r="V3648" i="12"/>
  <c r="L3648" i="12"/>
  <c r="K3648" i="12"/>
  <c r="J3648" i="12"/>
  <c r="H3648" i="12"/>
  <c r="G3648" i="12"/>
  <c r="V3647" i="12"/>
  <c r="L3647" i="12"/>
  <c r="K3647" i="12"/>
  <c r="J3647" i="12"/>
  <c r="H3647" i="12"/>
  <c r="G3647" i="12"/>
  <c r="V3646" i="12"/>
  <c r="L3646" i="12"/>
  <c r="K3646" i="12"/>
  <c r="J3646" i="12"/>
  <c r="H3646" i="12"/>
  <c r="G3646" i="12"/>
  <c r="V3645" i="12"/>
  <c r="L3645" i="12"/>
  <c r="K3645" i="12"/>
  <c r="J3645" i="12"/>
  <c r="H3645" i="12"/>
  <c r="G3645" i="12"/>
  <c r="V3644" i="12"/>
  <c r="L3644" i="12"/>
  <c r="K3644" i="12"/>
  <c r="J3644" i="12"/>
  <c r="H3644" i="12"/>
  <c r="G3644" i="12"/>
  <c r="V3643" i="12"/>
  <c r="L3643" i="12"/>
  <c r="K3643" i="12"/>
  <c r="J3643" i="12"/>
  <c r="H3643" i="12"/>
  <c r="G3643" i="12"/>
  <c r="V3642" i="12"/>
  <c r="L3642" i="12"/>
  <c r="K3642" i="12"/>
  <c r="J3642" i="12"/>
  <c r="H3642" i="12"/>
  <c r="G3642" i="12"/>
  <c r="V3641" i="12"/>
  <c r="L3641" i="12"/>
  <c r="K3641" i="12"/>
  <c r="J3641" i="12"/>
  <c r="H3641" i="12"/>
  <c r="G3641" i="12"/>
  <c r="V3640" i="12"/>
  <c r="L3640" i="12"/>
  <c r="K3640" i="12"/>
  <c r="J3640" i="12"/>
  <c r="H3640" i="12"/>
  <c r="G3640" i="12"/>
  <c r="V3639" i="12"/>
  <c r="L3639" i="12"/>
  <c r="K3639" i="12"/>
  <c r="J3639" i="12"/>
  <c r="H3639" i="12"/>
  <c r="G3639" i="12"/>
  <c r="V3638" i="12"/>
  <c r="L3638" i="12"/>
  <c r="K3638" i="12"/>
  <c r="J3638" i="12"/>
  <c r="H3638" i="12"/>
  <c r="G3638" i="12"/>
  <c r="V3637" i="12"/>
  <c r="L3637" i="12"/>
  <c r="K3637" i="12"/>
  <c r="J3637" i="12"/>
  <c r="H3637" i="12"/>
  <c r="G3637" i="12"/>
  <c r="V3636" i="12"/>
  <c r="L3636" i="12"/>
  <c r="K3636" i="12"/>
  <c r="J3636" i="12"/>
  <c r="H3636" i="12"/>
  <c r="G3636" i="12"/>
  <c r="V3635" i="12"/>
  <c r="L3635" i="12"/>
  <c r="K3635" i="12"/>
  <c r="J3635" i="12"/>
  <c r="H3635" i="12"/>
  <c r="G3635" i="12"/>
  <c r="V3634" i="12"/>
  <c r="L3634" i="12"/>
  <c r="K3634" i="12"/>
  <c r="J3634" i="12"/>
  <c r="H3634" i="12"/>
  <c r="G3634" i="12"/>
  <c r="V3633" i="12"/>
  <c r="L3633" i="12"/>
  <c r="K3633" i="12"/>
  <c r="J3633" i="12"/>
  <c r="H3633" i="12"/>
  <c r="G3633" i="12"/>
  <c r="V3632" i="12"/>
  <c r="L3632" i="12"/>
  <c r="K3632" i="12"/>
  <c r="J3632" i="12"/>
  <c r="H3632" i="12"/>
  <c r="G3632" i="12"/>
  <c r="V3631" i="12"/>
  <c r="L3631" i="12"/>
  <c r="K3631" i="12"/>
  <c r="J3631" i="12"/>
  <c r="H3631" i="12"/>
  <c r="G3631" i="12"/>
  <c r="V3630" i="12"/>
  <c r="L3630" i="12"/>
  <c r="K3630" i="12"/>
  <c r="J3630" i="12"/>
  <c r="H3630" i="12"/>
  <c r="G3630" i="12"/>
  <c r="V3629" i="12"/>
  <c r="L3629" i="12"/>
  <c r="K3629" i="12"/>
  <c r="J3629" i="12"/>
  <c r="H3629" i="12"/>
  <c r="G3629" i="12"/>
  <c r="V3628" i="12"/>
  <c r="L3628" i="12"/>
  <c r="K3628" i="12"/>
  <c r="J3628" i="12"/>
  <c r="H3628" i="12"/>
  <c r="G3628" i="12"/>
  <c r="V3627" i="12"/>
  <c r="L3627" i="12"/>
  <c r="K3627" i="12"/>
  <c r="J3627" i="12"/>
  <c r="H3627" i="12"/>
  <c r="G3627" i="12"/>
  <c r="V3626" i="12"/>
  <c r="L3626" i="12"/>
  <c r="K3626" i="12"/>
  <c r="J3626" i="12"/>
  <c r="H3626" i="12"/>
  <c r="G3626" i="12"/>
  <c r="V3625" i="12"/>
  <c r="L3625" i="12"/>
  <c r="K3625" i="12"/>
  <c r="J3625" i="12"/>
  <c r="H3625" i="12"/>
  <c r="G3625" i="12"/>
  <c r="V3624" i="12"/>
  <c r="L3624" i="12"/>
  <c r="K3624" i="12"/>
  <c r="J3624" i="12"/>
  <c r="H3624" i="12"/>
  <c r="G3624" i="12"/>
  <c r="V3623" i="12"/>
  <c r="L3623" i="12"/>
  <c r="K3623" i="12"/>
  <c r="J3623" i="12"/>
  <c r="H3623" i="12"/>
  <c r="G3623" i="12"/>
  <c r="V3622" i="12"/>
  <c r="L3622" i="12"/>
  <c r="K3622" i="12"/>
  <c r="J3622" i="12"/>
  <c r="H3622" i="12"/>
  <c r="G3622" i="12"/>
  <c r="V3621" i="12"/>
  <c r="L3621" i="12"/>
  <c r="K3621" i="12"/>
  <c r="J3621" i="12"/>
  <c r="H3621" i="12"/>
  <c r="G3621" i="12"/>
  <c r="V3620" i="12"/>
  <c r="L3620" i="12"/>
  <c r="K3620" i="12"/>
  <c r="J3620" i="12"/>
  <c r="H3620" i="12"/>
  <c r="G3620" i="12"/>
  <c r="V3619" i="12"/>
  <c r="L3619" i="12"/>
  <c r="K3619" i="12"/>
  <c r="J3619" i="12"/>
  <c r="H3619" i="12"/>
  <c r="G3619" i="12"/>
  <c r="V3618" i="12"/>
  <c r="L3618" i="12"/>
  <c r="K3618" i="12"/>
  <c r="J3618" i="12"/>
  <c r="H3618" i="12"/>
  <c r="G3618" i="12"/>
  <c r="V3617" i="12"/>
  <c r="L3617" i="12"/>
  <c r="K3617" i="12"/>
  <c r="J3617" i="12"/>
  <c r="H3617" i="12"/>
  <c r="G3617" i="12"/>
  <c r="V3616" i="12"/>
  <c r="L3616" i="12"/>
  <c r="K3616" i="12"/>
  <c r="J3616" i="12"/>
  <c r="H3616" i="12"/>
  <c r="G3616" i="12"/>
  <c r="V3615" i="12"/>
  <c r="L3615" i="12"/>
  <c r="K3615" i="12"/>
  <c r="J3615" i="12"/>
  <c r="H3615" i="12"/>
  <c r="G3615" i="12"/>
  <c r="V3614" i="12"/>
  <c r="L3614" i="12"/>
  <c r="K3614" i="12"/>
  <c r="J3614" i="12"/>
  <c r="H3614" i="12"/>
  <c r="G3614" i="12"/>
  <c r="V3613" i="12"/>
  <c r="L3613" i="12"/>
  <c r="K3613" i="12"/>
  <c r="J3613" i="12"/>
  <c r="H3613" i="12"/>
  <c r="G3613" i="12"/>
  <c r="V3612" i="12"/>
  <c r="L3612" i="12"/>
  <c r="K3612" i="12"/>
  <c r="J3612" i="12"/>
  <c r="H3612" i="12"/>
  <c r="G3612" i="12"/>
  <c r="V3611" i="12"/>
  <c r="L3611" i="12"/>
  <c r="K3611" i="12"/>
  <c r="J3611" i="12"/>
  <c r="H3611" i="12"/>
  <c r="G3611" i="12"/>
  <c r="V3610" i="12"/>
  <c r="L3610" i="12"/>
  <c r="K3610" i="12"/>
  <c r="J3610" i="12"/>
  <c r="H3610" i="12"/>
  <c r="G3610" i="12"/>
  <c r="V3609" i="12"/>
  <c r="L3609" i="12"/>
  <c r="K3609" i="12"/>
  <c r="J3609" i="12"/>
  <c r="H3609" i="12"/>
  <c r="G3609" i="12"/>
  <c r="V3608" i="12"/>
  <c r="L3608" i="12"/>
  <c r="K3608" i="12"/>
  <c r="J3608" i="12"/>
  <c r="H3608" i="12"/>
  <c r="G3608" i="12"/>
  <c r="V3607" i="12"/>
  <c r="L3607" i="12"/>
  <c r="K3607" i="12"/>
  <c r="J3607" i="12"/>
  <c r="H3607" i="12"/>
  <c r="G3607" i="12"/>
  <c r="V3606" i="12"/>
  <c r="L3606" i="12"/>
  <c r="K3606" i="12"/>
  <c r="J3606" i="12"/>
  <c r="H3606" i="12"/>
  <c r="G3606" i="12"/>
  <c r="V3605" i="12"/>
  <c r="L3605" i="12"/>
  <c r="K3605" i="12"/>
  <c r="J3605" i="12"/>
  <c r="H3605" i="12"/>
  <c r="G3605" i="12"/>
  <c r="V3604" i="12"/>
  <c r="L3604" i="12"/>
  <c r="K3604" i="12"/>
  <c r="J3604" i="12"/>
  <c r="H3604" i="12"/>
  <c r="G3604" i="12"/>
  <c r="V3603" i="12"/>
  <c r="L3603" i="12"/>
  <c r="K3603" i="12"/>
  <c r="J3603" i="12"/>
  <c r="H3603" i="12"/>
  <c r="G3603" i="12"/>
  <c r="V3602" i="12"/>
  <c r="L3602" i="12"/>
  <c r="K3602" i="12"/>
  <c r="J3602" i="12"/>
  <c r="H3602" i="12"/>
  <c r="G3602" i="12"/>
  <c r="V3601" i="12"/>
  <c r="L3601" i="12"/>
  <c r="K3601" i="12"/>
  <c r="J3601" i="12"/>
  <c r="H3601" i="12"/>
  <c r="G3601" i="12"/>
  <c r="V3600" i="12"/>
  <c r="L3600" i="12"/>
  <c r="K3600" i="12"/>
  <c r="J3600" i="12"/>
  <c r="H3600" i="12"/>
  <c r="G3600" i="12"/>
  <c r="V3599" i="12"/>
  <c r="L3599" i="12"/>
  <c r="K3599" i="12"/>
  <c r="J3599" i="12"/>
  <c r="H3599" i="12"/>
  <c r="G3599" i="12"/>
  <c r="V3598" i="12"/>
  <c r="L3598" i="12"/>
  <c r="K3598" i="12"/>
  <c r="J3598" i="12"/>
  <c r="H3598" i="12"/>
  <c r="G3598" i="12"/>
  <c r="V3597" i="12"/>
  <c r="L3597" i="12"/>
  <c r="K3597" i="12"/>
  <c r="J3597" i="12"/>
  <c r="H3597" i="12"/>
  <c r="G3597" i="12"/>
  <c r="V3596" i="12"/>
  <c r="L3596" i="12"/>
  <c r="K3596" i="12"/>
  <c r="J3596" i="12"/>
  <c r="H3596" i="12"/>
  <c r="G3596" i="12"/>
  <c r="V3595" i="12"/>
  <c r="L3595" i="12"/>
  <c r="K3595" i="12"/>
  <c r="J3595" i="12"/>
  <c r="H3595" i="12"/>
  <c r="G3595" i="12"/>
  <c r="V3594" i="12"/>
  <c r="L3594" i="12"/>
  <c r="K3594" i="12"/>
  <c r="J3594" i="12"/>
  <c r="H3594" i="12"/>
  <c r="G3594" i="12"/>
  <c r="V3593" i="12"/>
  <c r="L3593" i="12"/>
  <c r="K3593" i="12"/>
  <c r="J3593" i="12"/>
  <c r="H3593" i="12"/>
  <c r="G3593" i="12"/>
  <c r="V3592" i="12"/>
  <c r="L3592" i="12"/>
  <c r="K3592" i="12"/>
  <c r="J3592" i="12"/>
  <c r="H3592" i="12"/>
  <c r="G3592" i="12"/>
  <c r="V3591" i="12"/>
  <c r="L3591" i="12"/>
  <c r="K3591" i="12"/>
  <c r="J3591" i="12"/>
  <c r="H3591" i="12"/>
  <c r="G3591" i="12"/>
  <c r="V3590" i="12"/>
  <c r="L3590" i="12"/>
  <c r="K3590" i="12"/>
  <c r="J3590" i="12"/>
  <c r="H3590" i="12"/>
  <c r="G3590" i="12"/>
  <c r="V3589" i="12"/>
  <c r="L3589" i="12"/>
  <c r="K3589" i="12"/>
  <c r="J3589" i="12"/>
  <c r="H3589" i="12"/>
  <c r="G3589" i="12"/>
  <c r="V3588" i="12"/>
  <c r="L3588" i="12"/>
  <c r="K3588" i="12"/>
  <c r="J3588" i="12"/>
  <c r="H3588" i="12"/>
  <c r="G3588" i="12"/>
  <c r="V3587" i="12"/>
  <c r="L3587" i="12"/>
  <c r="K3587" i="12"/>
  <c r="J3587" i="12"/>
  <c r="H3587" i="12"/>
  <c r="G3587" i="12"/>
  <c r="V3586" i="12"/>
  <c r="L3586" i="12"/>
  <c r="K3586" i="12"/>
  <c r="J3586" i="12"/>
  <c r="H3586" i="12"/>
  <c r="G3586" i="12"/>
  <c r="V3585" i="12"/>
  <c r="L3585" i="12"/>
  <c r="K3585" i="12"/>
  <c r="J3585" i="12"/>
  <c r="H3585" i="12"/>
  <c r="G3585" i="12"/>
  <c r="V3584" i="12"/>
  <c r="L3584" i="12"/>
  <c r="K3584" i="12"/>
  <c r="J3584" i="12"/>
  <c r="H3584" i="12"/>
  <c r="G3584" i="12"/>
  <c r="V3583" i="12"/>
  <c r="L3583" i="12"/>
  <c r="K3583" i="12"/>
  <c r="J3583" i="12"/>
  <c r="H3583" i="12"/>
  <c r="G3583" i="12"/>
  <c r="V3582" i="12"/>
  <c r="L3582" i="12"/>
  <c r="K3582" i="12"/>
  <c r="J3582" i="12"/>
  <c r="H3582" i="12"/>
  <c r="G3582" i="12"/>
  <c r="V3581" i="12"/>
  <c r="L3581" i="12"/>
  <c r="K3581" i="12"/>
  <c r="J3581" i="12"/>
  <c r="H3581" i="12"/>
  <c r="G3581" i="12"/>
  <c r="V3580" i="12"/>
  <c r="L3580" i="12"/>
  <c r="K3580" i="12"/>
  <c r="J3580" i="12"/>
  <c r="H3580" i="12"/>
  <c r="G3580" i="12"/>
  <c r="V3579" i="12"/>
  <c r="L3579" i="12"/>
  <c r="K3579" i="12"/>
  <c r="J3579" i="12"/>
  <c r="H3579" i="12"/>
  <c r="G3579" i="12"/>
  <c r="V3578" i="12"/>
  <c r="L3578" i="12"/>
  <c r="K3578" i="12"/>
  <c r="J3578" i="12"/>
  <c r="H3578" i="12"/>
  <c r="G3578" i="12"/>
  <c r="V3577" i="12"/>
  <c r="L3577" i="12"/>
  <c r="K3577" i="12"/>
  <c r="J3577" i="12"/>
  <c r="H3577" i="12"/>
  <c r="G3577" i="12"/>
  <c r="V3576" i="12"/>
  <c r="L3576" i="12"/>
  <c r="K3576" i="12"/>
  <c r="J3576" i="12"/>
  <c r="H3576" i="12"/>
  <c r="G3576" i="12"/>
  <c r="V3575" i="12"/>
  <c r="L3575" i="12"/>
  <c r="K3575" i="12"/>
  <c r="J3575" i="12"/>
  <c r="H3575" i="12"/>
  <c r="G3575" i="12"/>
  <c r="V3574" i="12"/>
  <c r="L3574" i="12"/>
  <c r="K3574" i="12"/>
  <c r="J3574" i="12"/>
  <c r="H3574" i="12"/>
  <c r="G3574" i="12"/>
  <c r="V3573" i="12"/>
  <c r="L3573" i="12"/>
  <c r="K3573" i="12"/>
  <c r="J3573" i="12"/>
  <c r="H3573" i="12"/>
  <c r="G3573" i="12"/>
  <c r="V3572" i="12"/>
  <c r="L3572" i="12"/>
  <c r="K3572" i="12"/>
  <c r="J3572" i="12"/>
  <c r="H3572" i="12"/>
  <c r="G3572" i="12"/>
  <c r="V3571" i="12"/>
  <c r="L3571" i="12"/>
  <c r="K3571" i="12"/>
  <c r="J3571" i="12"/>
  <c r="H3571" i="12"/>
  <c r="G3571" i="12"/>
  <c r="V3570" i="12"/>
  <c r="L3570" i="12"/>
  <c r="K3570" i="12"/>
  <c r="J3570" i="12"/>
  <c r="H3570" i="12"/>
  <c r="G3570" i="12"/>
  <c r="V3569" i="12"/>
  <c r="L3569" i="12"/>
  <c r="K3569" i="12"/>
  <c r="J3569" i="12"/>
  <c r="H3569" i="12"/>
  <c r="G3569" i="12"/>
  <c r="V3568" i="12"/>
  <c r="L3568" i="12"/>
  <c r="K3568" i="12"/>
  <c r="J3568" i="12"/>
  <c r="H3568" i="12"/>
  <c r="G3568" i="12"/>
  <c r="V3567" i="12"/>
  <c r="L3567" i="12"/>
  <c r="K3567" i="12"/>
  <c r="J3567" i="12"/>
  <c r="H3567" i="12"/>
  <c r="G3567" i="12"/>
  <c r="V3566" i="12"/>
  <c r="L3566" i="12"/>
  <c r="K3566" i="12"/>
  <c r="J3566" i="12"/>
  <c r="H3566" i="12"/>
  <c r="G3566" i="12"/>
  <c r="V3565" i="12"/>
  <c r="L3565" i="12"/>
  <c r="K3565" i="12"/>
  <c r="J3565" i="12"/>
  <c r="H3565" i="12"/>
  <c r="G3565" i="12"/>
  <c r="V3564" i="12"/>
  <c r="L3564" i="12"/>
  <c r="K3564" i="12"/>
  <c r="J3564" i="12"/>
  <c r="H3564" i="12"/>
  <c r="G3564" i="12"/>
  <c r="V3563" i="12"/>
  <c r="L3563" i="12"/>
  <c r="K3563" i="12"/>
  <c r="J3563" i="12"/>
  <c r="H3563" i="12"/>
  <c r="G3563" i="12"/>
  <c r="V3562" i="12"/>
  <c r="L3562" i="12"/>
  <c r="K3562" i="12"/>
  <c r="J3562" i="12"/>
  <c r="H3562" i="12"/>
  <c r="G3562" i="12"/>
  <c r="V3561" i="12"/>
  <c r="L3561" i="12"/>
  <c r="K3561" i="12"/>
  <c r="J3561" i="12"/>
  <c r="H3561" i="12"/>
  <c r="G3561" i="12"/>
  <c r="V3560" i="12"/>
  <c r="L3560" i="12"/>
  <c r="K3560" i="12"/>
  <c r="J3560" i="12"/>
  <c r="H3560" i="12"/>
  <c r="G3560" i="12"/>
  <c r="V3559" i="12"/>
  <c r="L3559" i="12"/>
  <c r="K3559" i="12"/>
  <c r="J3559" i="12"/>
  <c r="H3559" i="12"/>
  <c r="G3559" i="12"/>
  <c r="V3558" i="12"/>
  <c r="L3558" i="12"/>
  <c r="K3558" i="12"/>
  <c r="J3558" i="12"/>
  <c r="H3558" i="12"/>
  <c r="G3558" i="12"/>
  <c r="V3557" i="12"/>
  <c r="L3557" i="12"/>
  <c r="K3557" i="12"/>
  <c r="J3557" i="12"/>
  <c r="H3557" i="12"/>
  <c r="G3557" i="12"/>
  <c r="V3556" i="12"/>
  <c r="L3556" i="12"/>
  <c r="K3556" i="12"/>
  <c r="J3556" i="12"/>
  <c r="H3556" i="12"/>
  <c r="G3556" i="12"/>
  <c r="V3555" i="12"/>
  <c r="L3555" i="12"/>
  <c r="K3555" i="12"/>
  <c r="J3555" i="12"/>
  <c r="H3555" i="12"/>
  <c r="G3555" i="12"/>
  <c r="V3554" i="12"/>
  <c r="L3554" i="12"/>
  <c r="K3554" i="12"/>
  <c r="J3554" i="12"/>
  <c r="H3554" i="12"/>
  <c r="G3554" i="12"/>
  <c r="V3553" i="12"/>
  <c r="L3553" i="12"/>
  <c r="K3553" i="12"/>
  <c r="J3553" i="12"/>
  <c r="H3553" i="12"/>
  <c r="G3553" i="12"/>
  <c r="V3552" i="12"/>
  <c r="L3552" i="12"/>
  <c r="K3552" i="12"/>
  <c r="J3552" i="12"/>
  <c r="H3552" i="12"/>
  <c r="G3552" i="12"/>
  <c r="V3551" i="12"/>
  <c r="L3551" i="12"/>
  <c r="K3551" i="12"/>
  <c r="J3551" i="12"/>
  <c r="H3551" i="12"/>
  <c r="G3551" i="12"/>
  <c r="V3550" i="12"/>
  <c r="L3550" i="12"/>
  <c r="K3550" i="12"/>
  <c r="J3550" i="12"/>
  <c r="H3550" i="12"/>
  <c r="G3550" i="12"/>
  <c r="V3549" i="12"/>
  <c r="L3549" i="12"/>
  <c r="K3549" i="12"/>
  <c r="J3549" i="12"/>
  <c r="H3549" i="12"/>
  <c r="G3549" i="12"/>
  <c r="V3548" i="12"/>
  <c r="L3548" i="12"/>
  <c r="K3548" i="12"/>
  <c r="J3548" i="12"/>
  <c r="H3548" i="12"/>
  <c r="G3548" i="12"/>
  <c r="V3547" i="12"/>
  <c r="L3547" i="12"/>
  <c r="K3547" i="12"/>
  <c r="J3547" i="12"/>
  <c r="H3547" i="12"/>
  <c r="G3547" i="12"/>
  <c r="V3546" i="12"/>
  <c r="L3546" i="12"/>
  <c r="K3546" i="12"/>
  <c r="J3546" i="12"/>
  <c r="H3546" i="12"/>
  <c r="G3546" i="12"/>
  <c r="V3545" i="12"/>
  <c r="L3545" i="12"/>
  <c r="K3545" i="12"/>
  <c r="J3545" i="12"/>
  <c r="H3545" i="12"/>
  <c r="G3545" i="12"/>
  <c r="V3544" i="12"/>
  <c r="L3544" i="12"/>
  <c r="K3544" i="12"/>
  <c r="J3544" i="12"/>
  <c r="H3544" i="12"/>
  <c r="G3544" i="12"/>
  <c r="V3543" i="12"/>
  <c r="L3543" i="12"/>
  <c r="K3543" i="12"/>
  <c r="J3543" i="12"/>
  <c r="H3543" i="12"/>
  <c r="G3543" i="12"/>
  <c r="V3542" i="12"/>
  <c r="L3542" i="12"/>
  <c r="K3542" i="12"/>
  <c r="J3542" i="12"/>
  <c r="H3542" i="12"/>
  <c r="G3542" i="12"/>
  <c r="V3541" i="12"/>
  <c r="L3541" i="12"/>
  <c r="K3541" i="12"/>
  <c r="J3541" i="12"/>
  <c r="H3541" i="12"/>
  <c r="G3541" i="12"/>
  <c r="V3540" i="12"/>
  <c r="L3540" i="12"/>
  <c r="K3540" i="12"/>
  <c r="J3540" i="12"/>
  <c r="H3540" i="12"/>
  <c r="G3540" i="12"/>
  <c r="V3539" i="12"/>
  <c r="L3539" i="12"/>
  <c r="K3539" i="12"/>
  <c r="J3539" i="12"/>
  <c r="H3539" i="12"/>
  <c r="G3539" i="12"/>
  <c r="V3538" i="12"/>
  <c r="L3538" i="12"/>
  <c r="K3538" i="12"/>
  <c r="J3538" i="12"/>
  <c r="H3538" i="12"/>
  <c r="G3538" i="12"/>
  <c r="V3537" i="12"/>
  <c r="L3537" i="12"/>
  <c r="K3537" i="12"/>
  <c r="J3537" i="12"/>
  <c r="H3537" i="12"/>
  <c r="G3537" i="12"/>
  <c r="V3536" i="12"/>
  <c r="L3536" i="12"/>
  <c r="K3536" i="12"/>
  <c r="J3536" i="12"/>
  <c r="H3536" i="12"/>
  <c r="G3536" i="12"/>
  <c r="V3535" i="12"/>
  <c r="L3535" i="12"/>
  <c r="K3535" i="12"/>
  <c r="J3535" i="12"/>
  <c r="H3535" i="12"/>
  <c r="G3535" i="12"/>
  <c r="V3534" i="12"/>
  <c r="L3534" i="12"/>
  <c r="K3534" i="12"/>
  <c r="J3534" i="12"/>
  <c r="H3534" i="12"/>
  <c r="G3534" i="12"/>
  <c r="V3533" i="12"/>
  <c r="L3533" i="12"/>
  <c r="K3533" i="12"/>
  <c r="J3533" i="12"/>
  <c r="H3533" i="12"/>
  <c r="G3533" i="12"/>
  <c r="V3532" i="12"/>
  <c r="L3532" i="12"/>
  <c r="K3532" i="12"/>
  <c r="J3532" i="12"/>
  <c r="H3532" i="12"/>
  <c r="G3532" i="12"/>
  <c r="V3531" i="12"/>
  <c r="L3531" i="12"/>
  <c r="K3531" i="12"/>
  <c r="J3531" i="12"/>
  <c r="H3531" i="12"/>
  <c r="G3531" i="12"/>
  <c r="V3530" i="12"/>
  <c r="L3530" i="12"/>
  <c r="K3530" i="12"/>
  <c r="J3530" i="12"/>
  <c r="H3530" i="12"/>
  <c r="G3530" i="12"/>
  <c r="V3529" i="12"/>
  <c r="L3529" i="12"/>
  <c r="K3529" i="12"/>
  <c r="J3529" i="12"/>
  <c r="H3529" i="12"/>
  <c r="G3529" i="12"/>
  <c r="V3528" i="12"/>
  <c r="L3528" i="12"/>
  <c r="K3528" i="12"/>
  <c r="J3528" i="12"/>
  <c r="H3528" i="12"/>
  <c r="G3528" i="12"/>
  <c r="V3527" i="12"/>
  <c r="L3527" i="12"/>
  <c r="K3527" i="12"/>
  <c r="J3527" i="12"/>
  <c r="H3527" i="12"/>
  <c r="G3527" i="12"/>
  <c r="V3526" i="12"/>
  <c r="L3526" i="12"/>
  <c r="K3526" i="12"/>
  <c r="J3526" i="12"/>
  <c r="H3526" i="12"/>
  <c r="G3526" i="12"/>
  <c r="V3525" i="12"/>
  <c r="L3525" i="12"/>
  <c r="K3525" i="12"/>
  <c r="J3525" i="12"/>
  <c r="H3525" i="12"/>
  <c r="G3525" i="12"/>
  <c r="V3524" i="12"/>
  <c r="L3524" i="12"/>
  <c r="K3524" i="12"/>
  <c r="J3524" i="12"/>
  <c r="H3524" i="12"/>
  <c r="G3524" i="12"/>
  <c r="V3523" i="12"/>
  <c r="L3523" i="12"/>
  <c r="K3523" i="12"/>
  <c r="J3523" i="12"/>
  <c r="H3523" i="12"/>
  <c r="G3523" i="12"/>
  <c r="V3522" i="12"/>
  <c r="L3522" i="12"/>
  <c r="K3522" i="12"/>
  <c r="J3522" i="12"/>
  <c r="H3522" i="12"/>
  <c r="G3522" i="12"/>
  <c r="V3521" i="12"/>
  <c r="L3521" i="12"/>
  <c r="K3521" i="12"/>
  <c r="J3521" i="12"/>
  <c r="H3521" i="12"/>
  <c r="G3521" i="12"/>
  <c r="V3520" i="12"/>
  <c r="L3520" i="12"/>
  <c r="K3520" i="12"/>
  <c r="J3520" i="12"/>
  <c r="H3520" i="12"/>
  <c r="G3520" i="12"/>
  <c r="V3519" i="12"/>
  <c r="L3519" i="12"/>
  <c r="K3519" i="12"/>
  <c r="J3519" i="12"/>
  <c r="H3519" i="12"/>
  <c r="G3519" i="12"/>
  <c r="V3518" i="12"/>
  <c r="L3518" i="12"/>
  <c r="K3518" i="12"/>
  <c r="J3518" i="12"/>
  <c r="H3518" i="12"/>
  <c r="G3518" i="12"/>
  <c r="V3517" i="12"/>
  <c r="L3517" i="12"/>
  <c r="K3517" i="12"/>
  <c r="J3517" i="12"/>
  <c r="H3517" i="12"/>
  <c r="G3517" i="12"/>
  <c r="V3516" i="12"/>
  <c r="L3516" i="12"/>
  <c r="K3516" i="12"/>
  <c r="J3516" i="12"/>
  <c r="H3516" i="12"/>
  <c r="G3516" i="12"/>
  <c r="V3515" i="12"/>
  <c r="L3515" i="12"/>
  <c r="K3515" i="12"/>
  <c r="J3515" i="12"/>
  <c r="H3515" i="12"/>
  <c r="G3515" i="12"/>
  <c r="V3514" i="12"/>
  <c r="L3514" i="12"/>
  <c r="K3514" i="12"/>
  <c r="J3514" i="12"/>
  <c r="H3514" i="12"/>
  <c r="G3514" i="12"/>
  <c r="V3513" i="12"/>
  <c r="L3513" i="12"/>
  <c r="K3513" i="12"/>
  <c r="J3513" i="12"/>
  <c r="H3513" i="12"/>
  <c r="G3513" i="12"/>
  <c r="V3512" i="12"/>
  <c r="L3512" i="12"/>
  <c r="K3512" i="12"/>
  <c r="J3512" i="12"/>
  <c r="H3512" i="12"/>
  <c r="G3512" i="12"/>
  <c r="V3511" i="12"/>
  <c r="L3511" i="12"/>
  <c r="K3511" i="12"/>
  <c r="J3511" i="12"/>
  <c r="H3511" i="12"/>
  <c r="G3511" i="12"/>
  <c r="V3510" i="12"/>
  <c r="L3510" i="12"/>
  <c r="K3510" i="12"/>
  <c r="J3510" i="12"/>
  <c r="H3510" i="12"/>
  <c r="G3510" i="12"/>
  <c r="V3509" i="12"/>
  <c r="L3509" i="12"/>
  <c r="K3509" i="12"/>
  <c r="J3509" i="12"/>
  <c r="H3509" i="12"/>
  <c r="G3509" i="12"/>
  <c r="V3508" i="12"/>
  <c r="L3508" i="12"/>
  <c r="K3508" i="12"/>
  <c r="J3508" i="12"/>
  <c r="H3508" i="12"/>
  <c r="G3508" i="12"/>
  <c r="V3507" i="12"/>
  <c r="L3507" i="12"/>
  <c r="K3507" i="12"/>
  <c r="J3507" i="12"/>
  <c r="H3507" i="12"/>
  <c r="G3507" i="12"/>
  <c r="V3506" i="12"/>
  <c r="L3506" i="12"/>
  <c r="K3506" i="12"/>
  <c r="J3506" i="12"/>
  <c r="H3506" i="12"/>
  <c r="G3506" i="12"/>
  <c r="V3505" i="12"/>
  <c r="L3505" i="12"/>
  <c r="K3505" i="12"/>
  <c r="J3505" i="12"/>
  <c r="H3505" i="12"/>
  <c r="G3505" i="12"/>
  <c r="V3504" i="12"/>
  <c r="L3504" i="12"/>
  <c r="K3504" i="12"/>
  <c r="J3504" i="12"/>
  <c r="H3504" i="12"/>
  <c r="G3504" i="12"/>
  <c r="V3503" i="12"/>
  <c r="L3503" i="12"/>
  <c r="K3503" i="12"/>
  <c r="J3503" i="12"/>
  <c r="H3503" i="12"/>
  <c r="G3503" i="12"/>
  <c r="V3502" i="12"/>
  <c r="L3502" i="12"/>
  <c r="K3502" i="12"/>
  <c r="J3502" i="12"/>
  <c r="H3502" i="12"/>
  <c r="G3502" i="12"/>
  <c r="V3501" i="12"/>
  <c r="L3501" i="12"/>
  <c r="K3501" i="12"/>
  <c r="J3501" i="12"/>
  <c r="H3501" i="12"/>
  <c r="G3501" i="12"/>
  <c r="V3500" i="12"/>
  <c r="L3500" i="12"/>
  <c r="K3500" i="12"/>
  <c r="J3500" i="12"/>
  <c r="H3500" i="12"/>
  <c r="G3500" i="12"/>
  <c r="V3499" i="12"/>
  <c r="L3499" i="12"/>
  <c r="K3499" i="12"/>
  <c r="J3499" i="12"/>
  <c r="H3499" i="12"/>
  <c r="G3499" i="12"/>
  <c r="V3498" i="12"/>
  <c r="L3498" i="12"/>
  <c r="K3498" i="12"/>
  <c r="J3498" i="12"/>
  <c r="H3498" i="12"/>
  <c r="G3498" i="12"/>
  <c r="V3497" i="12"/>
  <c r="L3497" i="12"/>
  <c r="K3497" i="12"/>
  <c r="J3497" i="12"/>
  <c r="H3497" i="12"/>
  <c r="G3497" i="12"/>
  <c r="V3496" i="12"/>
  <c r="L3496" i="12"/>
  <c r="K3496" i="12"/>
  <c r="J3496" i="12"/>
  <c r="H3496" i="12"/>
  <c r="G3496" i="12"/>
  <c r="V3495" i="12"/>
  <c r="L3495" i="12"/>
  <c r="K3495" i="12"/>
  <c r="J3495" i="12"/>
  <c r="H3495" i="12"/>
  <c r="G3495" i="12"/>
  <c r="V3494" i="12"/>
  <c r="L3494" i="12"/>
  <c r="K3494" i="12"/>
  <c r="J3494" i="12"/>
  <c r="H3494" i="12"/>
  <c r="G3494" i="12"/>
  <c r="V3493" i="12"/>
  <c r="L3493" i="12"/>
  <c r="K3493" i="12"/>
  <c r="J3493" i="12"/>
  <c r="H3493" i="12"/>
  <c r="G3493" i="12"/>
  <c r="V3492" i="12"/>
  <c r="L3492" i="12"/>
  <c r="K3492" i="12"/>
  <c r="J3492" i="12"/>
  <c r="H3492" i="12"/>
  <c r="G3492" i="12"/>
  <c r="V3491" i="12"/>
  <c r="L3491" i="12"/>
  <c r="K3491" i="12"/>
  <c r="J3491" i="12"/>
  <c r="H3491" i="12"/>
  <c r="G3491" i="12"/>
  <c r="V3490" i="12"/>
  <c r="L3490" i="12"/>
  <c r="K3490" i="12"/>
  <c r="J3490" i="12"/>
  <c r="H3490" i="12"/>
  <c r="G3490" i="12"/>
  <c r="V3489" i="12"/>
  <c r="L3489" i="12"/>
  <c r="K3489" i="12"/>
  <c r="J3489" i="12"/>
  <c r="H3489" i="12"/>
  <c r="G3489" i="12"/>
  <c r="V3488" i="12"/>
  <c r="L3488" i="12"/>
  <c r="K3488" i="12"/>
  <c r="J3488" i="12"/>
  <c r="H3488" i="12"/>
  <c r="G3488" i="12"/>
  <c r="V3487" i="12"/>
  <c r="L3487" i="12"/>
  <c r="K3487" i="12"/>
  <c r="J3487" i="12"/>
  <c r="H3487" i="12"/>
  <c r="G3487" i="12"/>
  <c r="V3486" i="12"/>
  <c r="L3486" i="12"/>
  <c r="K3486" i="12"/>
  <c r="J3486" i="12"/>
  <c r="H3486" i="12"/>
  <c r="G3486" i="12"/>
  <c r="V3485" i="12"/>
  <c r="L3485" i="12"/>
  <c r="K3485" i="12"/>
  <c r="J3485" i="12"/>
  <c r="H3485" i="12"/>
  <c r="G3485" i="12"/>
  <c r="V3484" i="12"/>
  <c r="L3484" i="12"/>
  <c r="K3484" i="12"/>
  <c r="J3484" i="12"/>
  <c r="H3484" i="12"/>
  <c r="G3484" i="12"/>
  <c r="V3483" i="12"/>
  <c r="L3483" i="12"/>
  <c r="K3483" i="12"/>
  <c r="J3483" i="12"/>
  <c r="H3483" i="12"/>
  <c r="G3483" i="12"/>
  <c r="V3482" i="12"/>
  <c r="L3482" i="12"/>
  <c r="K3482" i="12"/>
  <c r="J3482" i="12"/>
  <c r="H3482" i="12"/>
  <c r="G3482" i="12"/>
  <c r="V3481" i="12"/>
  <c r="L3481" i="12"/>
  <c r="K3481" i="12"/>
  <c r="J3481" i="12"/>
  <c r="H3481" i="12"/>
  <c r="G3481" i="12"/>
  <c r="V3480" i="12"/>
  <c r="L3480" i="12"/>
  <c r="K3480" i="12"/>
  <c r="J3480" i="12"/>
  <c r="H3480" i="12"/>
  <c r="G3480" i="12"/>
  <c r="V3479" i="12"/>
  <c r="L3479" i="12"/>
  <c r="K3479" i="12"/>
  <c r="J3479" i="12"/>
  <c r="H3479" i="12"/>
  <c r="G3479" i="12"/>
  <c r="V3478" i="12"/>
  <c r="L3478" i="12"/>
  <c r="K3478" i="12"/>
  <c r="J3478" i="12"/>
  <c r="H3478" i="12"/>
  <c r="G3478" i="12"/>
  <c r="V3477" i="12"/>
  <c r="L3477" i="12"/>
  <c r="K3477" i="12"/>
  <c r="J3477" i="12"/>
  <c r="H3477" i="12"/>
  <c r="G3477" i="12"/>
  <c r="V3476" i="12"/>
  <c r="L3476" i="12"/>
  <c r="K3476" i="12"/>
  <c r="J3476" i="12"/>
  <c r="H3476" i="12"/>
  <c r="G3476" i="12"/>
  <c r="V3475" i="12"/>
  <c r="L3475" i="12"/>
  <c r="K3475" i="12"/>
  <c r="J3475" i="12"/>
  <c r="H3475" i="12"/>
  <c r="G3475" i="12"/>
  <c r="V3474" i="12"/>
  <c r="L3474" i="12"/>
  <c r="K3474" i="12"/>
  <c r="J3474" i="12"/>
  <c r="H3474" i="12"/>
  <c r="G3474" i="12"/>
  <c r="V3473" i="12"/>
  <c r="L3473" i="12"/>
  <c r="K3473" i="12"/>
  <c r="J3473" i="12"/>
  <c r="H3473" i="12"/>
  <c r="G3473" i="12"/>
  <c r="V3472" i="12"/>
  <c r="L3472" i="12"/>
  <c r="K3472" i="12"/>
  <c r="J3472" i="12"/>
  <c r="H3472" i="12"/>
  <c r="G3472" i="12"/>
  <c r="V3471" i="12"/>
  <c r="L3471" i="12"/>
  <c r="K3471" i="12"/>
  <c r="J3471" i="12"/>
  <c r="H3471" i="12"/>
  <c r="G3471" i="12"/>
  <c r="V3470" i="12"/>
  <c r="L3470" i="12"/>
  <c r="K3470" i="12"/>
  <c r="J3470" i="12"/>
  <c r="H3470" i="12"/>
  <c r="G3470" i="12"/>
  <c r="V3469" i="12"/>
  <c r="L3469" i="12"/>
  <c r="K3469" i="12"/>
  <c r="J3469" i="12"/>
  <c r="H3469" i="12"/>
  <c r="G3469" i="12"/>
  <c r="V3468" i="12"/>
  <c r="L3468" i="12"/>
  <c r="K3468" i="12"/>
  <c r="J3468" i="12"/>
  <c r="H3468" i="12"/>
  <c r="G3468" i="12"/>
  <c r="V3467" i="12"/>
  <c r="L3467" i="12"/>
  <c r="K3467" i="12"/>
  <c r="J3467" i="12"/>
  <c r="H3467" i="12"/>
  <c r="G3467" i="12"/>
  <c r="V3466" i="12"/>
  <c r="L3466" i="12"/>
  <c r="K3466" i="12"/>
  <c r="J3466" i="12"/>
  <c r="H3466" i="12"/>
  <c r="G3466" i="12"/>
  <c r="V3465" i="12"/>
  <c r="L3465" i="12"/>
  <c r="K3465" i="12"/>
  <c r="J3465" i="12"/>
  <c r="H3465" i="12"/>
  <c r="G3465" i="12"/>
  <c r="V3464" i="12"/>
  <c r="L3464" i="12"/>
  <c r="K3464" i="12"/>
  <c r="J3464" i="12"/>
  <c r="H3464" i="12"/>
  <c r="G3464" i="12"/>
  <c r="V3463" i="12"/>
  <c r="L3463" i="12"/>
  <c r="K3463" i="12"/>
  <c r="J3463" i="12"/>
  <c r="H3463" i="12"/>
  <c r="G3463" i="12"/>
  <c r="V3462" i="12"/>
  <c r="L3462" i="12"/>
  <c r="K3462" i="12"/>
  <c r="J3462" i="12"/>
  <c r="H3462" i="12"/>
  <c r="G3462" i="12"/>
  <c r="V3461" i="12"/>
  <c r="L3461" i="12"/>
  <c r="K3461" i="12"/>
  <c r="J3461" i="12"/>
  <c r="H3461" i="12"/>
  <c r="G3461" i="12"/>
  <c r="V3460" i="12"/>
  <c r="L3460" i="12"/>
  <c r="K3460" i="12"/>
  <c r="J3460" i="12"/>
  <c r="H3460" i="12"/>
  <c r="G3460" i="12"/>
  <c r="V3459" i="12"/>
  <c r="L3459" i="12"/>
  <c r="K3459" i="12"/>
  <c r="J3459" i="12"/>
  <c r="H3459" i="12"/>
  <c r="G3459" i="12"/>
  <c r="V3458" i="12"/>
  <c r="L3458" i="12"/>
  <c r="K3458" i="12"/>
  <c r="J3458" i="12"/>
  <c r="H3458" i="12"/>
  <c r="G3458" i="12"/>
  <c r="V3457" i="12"/>
  <c r="L3457" i="12"/>
  <c r="K3457" i="12"/>
  <c r="J3457" i="12"/>
  <c r="H3457" i="12"/>
  <c r="G3457" i="12"/>
  <c r="V3456" i="12"/>
  <c r="L3456" i="12"/>
  <c r="K3456" i="12"/>
  <c r="J3456" i="12"/>
  <c r="H3456" i="12"/>
  <c r="G3456" i="12"/>
  <c r="V3455" i="12"/>
  <c r="L3455" i="12"/>
  <c r="K3455" i="12"/>
  <c r="J3455" i="12"/>
  <c r="H3455" i="12"/>
  <c r="G3455" i="12"/>
  <c r="V3454" i="12"/>
  <c r="L3454" i="12"/>
  <c r="K3454" i="12"/>
  <c r="J3454" i="12"/>
  <c r="H3454" i="12"/>
  <c r="G3454" i="12"/>
  <c r="V3453" i="12"/>
  <c r="L3453" i="12"/>
  <c r="K3453" i="12"/>
  <c r="J3453" i="12"/>
  <c r="H3453" i="12"/>
  <c r="G3453" i="12"/>
  <c r="V3452" i="12"/>
  <c r="L3452" i="12"/>
  <c r="K3452" i="12"/>
  <c r="J3452" i="12"/>
  <c r="H3452" i="12"/>
  <c r="G3452" i="12"/>
  <c r="V3451" i="12"/>
  <c r="L3451" i="12"/>
  <c r="K3451" i="12"/>
  <c r="J3451" i="12"/>
  <c r="H3451" i="12"/>
  <c r="G3451" i="12"/>
  <c r="V3450" i="12"/>
  <c r="L3450" i="12"/>
  <c r="K3450" i="12"/>
  <c r="J3450" i="12"/>
  <c r="H3450" i="12"/>
  <c r="G3450" i="12"/>
  <c r="V3449" i="12"/>
  <c r="L3449" i="12"/>
  <c r="K3449" i="12"/>
  <c r="J3449" i="12"/>
  <c r="H3449" i="12"/>
  <c r="G3449" i="12"/>
  <c r="V3448" i="12"/>
  <c r="L3448" i="12"/>
  <c r="K3448" i="12"/>
  <c r="J3448" i="12"/>
  <c r="H3448" i="12"/>
  <c r="G3448" i="12"/>
  <c r="V3447" i="12"/>
  <c r="L3447" i="12"/>
  <c r="K3447" i="12"/>
  <c r="J3447" i="12"/>
  <c r="H3447" i="12"/>
  <c r="G3447" i="12"/>
  <c r="V3446" i="12"/>
  <c r="L3446" i="12"/>
  <c r="K3446" i="12"/>
  <c r="J3446" i="12"/>
  <c r="H3446" i="12"/>
  <c r="G3446" i="12"/>
  <c r="V3445" i="12"/>
  <c r="L3445" i="12"/>
  <c r="K3445" i="12"/>
  <c r="J3445" i="12"/>
  <c r="H3445" i="12"/>
  <c r="G3445" i="12"/>
  <c r="V3444" i="12"/>
  <c r="L3444" i="12"/>
  <c r="K3444" i="12"/>
  <c r="J3444" i="12"/>
  <c r="H3444" i="12"/>
  <c r="G3444" i="12"/>
  <c r="V3443" i="12"/>
  <c r="L3443" i="12"/>
  <c r="K3443" i="12"/>
  <c r="J3443" i="12"/>
  <c r="H3443" i="12"/>
  <c r="G3443" i="12"/>
  <c r="V3442" i="12"/>
  <c r="L3442" i="12"/>
  <c r="K3442" i="12"/>
  <c r="J3442" i="12"/>
  <c r="H3442" i="12"/>
  <c r="G3442" i="12"/>
  <c r="V3441" i="12"/>
  <c r="L3441" i="12"/>
  <c r="K3441" i="12"/>
  <c r="J3441" i="12"/>
  <c r="H3441" i="12"/>
  <c r="G3441" i="12"/>
  <c r="V3440" i="12"/>
  <c r="L3440" i="12"/>
  <c r="K3440" i="12"/>
  <c r="J3440" i="12"/>
  <c r="H3440" i="12"/>
  <c r="G3440" i="12"/>
  <c r="V3439" i="12"/>
  <c r="L3439" i="12"/>
  <c r="K3439" i="12"/>
  <c r="J3439" i="12"/>
  <c r="H3439" i="12"/>
  <c r="G3439" i="12"/>
  <c r="V3438" i="12"/>
  <c r="L3438" i="12"/>
  <c r="K3438" i="12"/>
  <c r="J3438" i="12"/>
  <c r="H3438" i="12"/>
  <c r="G3438" i="12"/>
  <c r="V3437" i="12"/>
  <c r="L3437" i="12"/>
  <c r="K3437" i="12"/>
  <c r="J3437" i="12"/>
  <c r="H3437" i="12"/>
  <c r="G3437" i="12"/>
  <c r="V3436" i="12"/>
  <c r="L3436" i="12"/>
  <c r="K3436" i="12"/>
  <c r="J3436" i="12"/>
  <c r="H3436" i="12"/>
  <c r="G3436" i="12"/>
  <c r="V3435" i="12"/>
  <c r="L3435" i="12"/>
  <c r="K3435" i="12"/>
  <c r="J3435" i="12"/>
  <c r="H3435" i="12"/>
  <c r="G3435" i="12"/>
  <c r="V3434" i="12"/>
  <c r="L3434" i="12"/>
  <c r="K3434" i="12"/>
  <c r="J3434" i="12"/>
  <c r="H3434" i="12"/>
  <c r="G3434" i="12"/>
  <c r="V3433" i="12"/>
  <c r="L3433" i="12"/>
  <c r="K3433" i="12"/>
  <c r="J3433" i="12"/>
  <c r="H3433" i="12"/>
  <c r="G3433" i="12"/>
  <c r="V3432" i="12"/>
  <c r="L3432" i="12"/>
  <c r="K3432" i="12"/>
  <c r="J3432" i="12"/>
  <c r="H3432" i="12"/>
  <c r="G3432" i="12"/>
  <c r="V3431" i="12"/>
  <c r="L3431" i="12"/>
  <c r="K3431" i="12"/>
  <c r="J3431" i="12"/>
  <c r="H3431" i="12"/>
  <c r="G3431" i="12"/>
  <c r="V3430" i="12"/>
  <c r="L3430" i="12"/>
  <c r="K3430" i="12"/>
  <c r="J3430" i="12"/>
  <c r="H3430" i="12"/>
  <c r="G3430" i="12"/>
  <c r="V3429" i="12"/>
  <c r="L3429" i="12"/>
  <c r="K3429" i="12"/>
  <c r="J3429" i="12"/>
  <c r="H3429" i="12"/>
  <c r="G3429" i="12"/>
  <c r="V3428" i="12"/>
  <c r="L3428" i="12"/>
  <c r="K3428" i="12"/>
  <c r="J3428" i="12"/>
  <c r="H3428" i="12"/>
  <c r="G3428" i="12"/>
  <c r="V3427" i="12"/>
  <c r="L3427" i="12"/>
  <c r="K3427" i="12"/>
  <c r="J3427" i="12"/>
  <c r="H3427" i="12"/>
  <c r="G3427" i="12"/>
  <c r="V3426" i="12"/>
  <c r="L3426" i="12"/>
  <c r="K3426" i="12"/>
  <c r="J3426" i="12"/>
  <c r="H3426" i="12"/>
  <c r="G3426" i="12"/>
  <c r="V3425" i="12"/>
  <c r="L3425" i="12"/>
  <c r="K3425" i="12"/>
  <c r="J3425" i="12"/>
  <c r="H3425" i="12"/>
  <c r="G3425" i="12"/>
  <c r="V3424" i="12"/>
  <c r="L3424" i="12"/>
  <c r="K3424" i="12"/>
  <c r="J3424" i="12"/>
  <c r="H3424" i="12"/>
  <c r="G3424" i="12"/>
  <c r="V3423" i="12"/>
  <c r="L3423" i="12"/>
  <c r="K3423" i="12"/>
  <c r="J3423" i="12"/>
  <c r="H3423" i="12"/>
  <c r="G3423" i="12"/>
  <c r="V3422" i="12"/>
  <c r="L3422" i="12"/>
  <c r="K3422" i="12"/>
  <c r="J3422" i="12"/>
  <c r="H3422" i="12"/>
  <c r="G3422" i="12"/>
  <c r="V3421" i="12"/>
  <c r="L3421" i="12"/>
  <c r="K3421" i="12"/>
  <c r="J3421" i="12"/>
  <c r="H3421" i="12"/>
  <c r="G3421" i="12"/>
  <c r="V3420" i="12"/>
  <c r="L3420" i="12"/>
  <c r="K3420" i="12"/>
  <c r="J3420" i="12"/>
  <c r="H3420" i="12"/>
  <c r="G3420" i="12"/>
  <c r="V3419" i="12"/>
  <c r="L3419" i="12"/>
  <c r="K3419" i="12"/>
  <c r="J3419" i="12"/>
  <c r="H3419" i="12"/>
  <c r="G3419" i="12"/>
  <c r="V3418" i="12"/>
  <c r="L3418" i="12"/>
  <c r="K3418" i="12"/>
  <c r="J3418" i="12"/>
  <c r="H3418" i="12"/>
  <c r="G3418" i="12"/>
  <c r="V3417" i="12"/>
  <c r="L3417" i="12"/>
  <c r="K3417" i="12"/>
  <c r="J3417" i="12"/>
  <c r="H3417" i="12"/>
  <c r="G3417" i="12"/>
  <c r="V3416" i="12"/>
  <c r="L3416" i="12"/>
  <c r="K3416" i="12"/>
  <c r="J3416" i="12"/>
  <c r="H3416" i="12"/>
  <c r="G3416" i="12"/>
  <c r="V3415" i="12"/>
  <c r="L3415" i="12"/>
  <c r="K3415" i="12"/>
  <c r="J3415" i="12"/>
  <c r="H3415" i="12"/>
  <c r="G3415" i="12"/>
  <c r="V3414" i="12"/>
  <c r="L3414" i="12"/>
  <c r="K3414" i="12"/>
  <c r="J3414" i="12"/>
  <c r="H3414" i="12"/>
  <c r="G3414" i="12"/>
  <c r="V3413" i="12"/>
  <c r="L3413" i="12"/>
  <c r="K3413" i="12"/>
  <c r="J3413" i="12"/>
  <c r="H3413" i="12"/>
  <c r="G3413" i="12"/>
  <c r="V3412" i="12"/>
  <c r="L3412" i="12"/>
  <c r="K3412" i="12"/>
  <c r="J3412" i="12"/>
  <c r="H3412" i="12"/>
  <c r="G3412" i="12"/>
  <c r="V3411" i="12"/>
  <c r="L3411" i="12"/>
  <c r="K3411" i="12"/>
  <c r="J3411" i="12"/>
  <c r="H3411" i="12"/>
  <c r="G3411" i="12"/>
  <c r="V3410" i="12"/>
  <c r="L3410" i="12"/>
  <c r="K3410" i="12"/>
  <c r="J3410" i="12"/>
  <c r="H3410" i="12"/>
  <c r="G3410" i="12"/>
  <c r="V3409" i="12"/>
  <c r="L3409" i="12"/>
  <c r="K3409" i="12"/>
  <c r="J3409" i="12"/>
  <c r="H3409" i="12"/>
  <c r="G3409" i="12"/>
  <c r="V3408" i="12"/>
  <c r="L3408" i="12"/>
  <c r="K3408" i="12"/>
  <c r="J3408" i="12"/>
  <c r="H3408" i="12"/>
  <c r="G3408" i="12"/>
  <c r="V3407" i="12"/>
  <c r="L3407" i="12"/>
  <c r="K3407" i="12"/>
  <c r="J3407" i="12"/>
  <c r="H3407" i="12"/>
  <c r="G3407" i="12"/>
  <c r="V3406" i="12"/>
  <c r="L3406" i="12"/>
  <c r="K3406" i="12"/>
  <c r="J3406" i="12"/>
  <c r="H3406" i="12"/>
  <c r="G3406" i="12"/>
  <c r="V3405" i="12"/>
  <c r="L3405" i="12"/>
  <c r="K3405" i="12"/>
  <c r="J3405" i="12"/>
  <c r="H3405" i="12"/>
  <c r="G3405" i="12"/>
  <c r="V3404" i="12"/>
  <c r="L3404" i="12"/>
  <c r="K3404" i="12"/>
  <c r="J3404" i="12"/>
  <c r="H3404" i="12"/>
  <c r="G3404" i="12"/>
  <c r="V3403" i="12"/>
  <c r="L3403" i="12"/>
  <c r="K3403" i="12"/>
  <c r="J3403" i="12"/>
  <c r="H3403" i="12"/>
  <c r="G3403" i="12"/>
  <c r="V3402" i="12"/>
  <c r="L3402" i="12"/>
  <c r="K3402" i="12"/>
  <c r="J3402" i="12"/>
  <c r="H3402" i="12"/>
  <c r="G3402" i="12"/>
  <c r="V3401" i="12"/>
  <c r="L3401" i="12"/>
  <c r="K3401" i="12"/>
  <c r="J3401" i="12"/>
  <c r="H3401" i="12"/>
  <c r="G3401" i="12"/>
  <c r="V3400" i="12"/>
  <c r="L3400" i="12"/>
  <c r="K3400" i="12"/>
  <c r="J3400" i="12"/>
  <c r="H3400" i="12"/>
  <c r="G3400" i="12"/>
  <c r="V3399" i="12"/>
  <c r="L3399" i="12"/>
  <c r="K3399" i="12"/>
  <c r="J3399" i="12"/>
  <c r="H3399" i="12"/>
  <c r="G3399" i="12"/>
  <c r="V3398" i="12"/>
  <c r="L3398" i="12"/>
  <c r="K3398" i="12"/>
  <c r="J3398" i="12"/>
  <c r="H3398" i="12"/>
  <c r="G3398" i="12"/>
  <c r="V3397" i="12"/>
  <c r="L3397" i="12"/>
  <c r="K3397" i="12"/>
  <c r="J3397" i="12"/>
  <c r="H3397" i="12"/>
  <c r="G3397" i="12"/>
  <c r="V3396" i="12"/>
  <c r="L3396" i="12"/>
  <c r="K3396" i="12"/>
  <c r="J3396" i="12"/>
  <c r="H3396" i="12"/>
  <c r="G3396" i="12"/>
  <c r="V3395" i="12"/>
  <c r="L3395" i="12"/>
  <c r="K3395" i="12"/>
  <c r="J3395" i="12"/>
  <c r="H3395" i="12"/>
  <c r="G3395" i="12"/>
  <c r="V3394" i="12"/>
  <c r="L3394" i="12"/>
  <c r="K3394" i="12"/>
  <c r="J3394" i="12"/>
  <c r="H3394" i="12"/>
  <c r="G3394" i="12"/>
  <c r="V3393" i="12"/>
  <c r="L3393" i="12"/>
  <c r="K3393" i="12"/>
  <c r="J3393" i="12"/>
  <c r="H3393" i="12"/>
  <c r="G3393" i="12"/>
  <c r="V3392" i="12"/>
  <c r="L3392" i="12"/>
  <c r="K3392" i="12"/>
  <c r="J3392" i="12"/>
  <c r="H3392" i="12"/>
  <c r="G3392" i="12"/>
  <c r="V3391" i="12"/>
  <c r="L3391" i="12"/>
  <c r="K3391" i="12"/>
  <c r="J3391" i="12"/>
  <c r="H3391" i="12"/>
  <c r="G3391" i="12"/>
  <c r="V3390" i="12"/>
  <c r="L3390" i="12"/>
  <c r="K3390" i="12"/>
  <c r="J3390" i="12"/>
  <c r="H3390" i="12"/>
  <c r="G3390" i="12"/>
  <c r="V3389" i="12"/>
  <c r="L3389" i="12"/>
  <c r="K3389" i="12"/>
  <c r="J3389" i="12"/>
  <c r="H3389" i="12"/>
  <c r="G3389" i="12"/>
  <c r="V3388" i="12"/>
  <c r="L3388" i="12"/>
  <c r="K3388" i="12"/>
  <c r="J3388" i="12"/>
  <c r="H3388" i="12"/>
  <c r="G3388" i="12"/>
  <c r="V3387" i="12"/>
  <c r="L3387" i="12"/>
  <c r="K3387" i="12"/>
  <c r="J3387" i="12"/>
  <c r="H3387" i="12"/>
  <c r="G3387" i="12"/>
  <c r="V3386" i="12"/>
  <c r="L3386" i="12"/>
  <c r="K3386" i="12"/>
  <c r="J3386" i="12"/>
  <c r="H3386" i="12"/>
  <c r="G3386" i="12"/>
  <c r="V3385" i="12"/>
  <c r="L3385" i="12"/>
  <c r="K3385" i="12"/>
  <c r="J3385" i="12"/>
  <c r="H3385" i="12"/>
  <c r="G3385" i="12"/>
  <c r="V3384" i="12"/>
  <c r="L3384" i="12"/>
  <c r="K3384" i="12"/>
  <c r="J3384" i="12"/>
  <c r="H3384" i="12"/>
  <c r="G3384" i="12"/>
  <c r="V3383" i="12"/>
  <c r="L3383" i="12"/>
  <c r="K3383" i="12"/>
  <c r="J3383" i="12"/>
  <c r="H3383" i="12"/>
  <c r="G3383" i="12"/>
  <c r="V3382" i="12"/>
  <c r="L3382" i="12"/>
  <c r="K3382" i="12"/>
  <c r="J3382" i="12"/>
  <c r="H3382" i="12"/>
  <c r="G3382" i="12"/>
  <c r="V3381" i="12"/>
  <c r="L3381" i="12"/>
  <c r="K3381" i="12"/>
  <c r="J3381" i="12"/>
  <c r="H3381" i="12"/>
  <c r="G3381" i="12"/>
  <c r="V3380" i="12"/>
  <c r="L3380" i="12"/>
  <c r="K3380" i="12"/>
  <c r="J3380" i="12"/>
  <c r="H3380" i="12"/>
  <c r="G3380" i="12"/>
  <c r="V3379" i="12"/>
  <c r="L3379" i="12"/>
  <c r="K3379" i="12"/>
  <c r="J3379" i="12"/>
  <c r="H3379" i="12"/>
  <c r="G3379" i="12"/>
  <c r="V3378" i="12"/>
  <c r="L3378" i="12"/>
  <c r="K3378" i="12"/>
  <c r="J3378" i="12"/>
  <c r="H3378" i="12"/>
  <c r="G3378" i="12"/>
  <c r="V3377" i="12"/>
  <c r="L3377" i="12"/>
  <c r="K3377" i="12"/>
  <c r="J3377" i="12"/>
  <c r="H3377" i="12"/>
  <c r="G3377" i="12"/>
  <c r="V3376" i="12"/>
  <c r="L3376" i="12"/>
  <c r="K3376" i="12"/>
  <c r="J3376" i="12"/>
  <c r="H3376" i="12"/>
  <c r="G3376" i="12"/>
  <c r="V3375" i="12"/>
  <c r="L3375" i="12"/>
  <c r="K3375" i="12"/>
  <c r="J3375" i="12"/>
  <c r="H3375" i="12"/>
  <c r="G3375" i="12"/>
  <c r="V3374" i="12"/>
  <c r="L3374" i="12"/>
  <c r="K3374" i="12"/>
  <c r="J3374" i="12"/>
  <c r="H3374" i="12"/>
  <c r="G3374" i="12"/>
  <c r="V3373" i="12"/>
  <c r="L3373" i="12"/>
  <c r="K3373" i="12"/>
  <c r="J3373" i="12"/>
  <c r="H3373" i="12"/>
  <c r="G3373" i="12"/>
  <c r="V3372" i="12"/>
  <c r="L3372" i="12"/>
  <c r="K3372" i="12"/>
  <c r="J3372" i="12"/>
  <c r="H3372" i="12"/>
  <c r="G3372" i="12"/>
  <c r="V3371" i="12"/>
  <c r="L3371" i="12"/>
  <c r="K3371" i="12"/>
  <c r="J3371" i="12"/>
  <c r="H3371" i="12"/>
  <c r="G3371" i="12"/>
  <c r="V3370" i="12"/>
  <c r="L3370" i="12"/>
  <c r="K3370" i="12"/>
  <c r="J3370" i="12"/>
  <c r="H3370" i="12"/>
  <c r="G3370" i="12"/>
  <c r="V3369" i="12"/>
  <c r="L3369" i="12"/>
  <c r="K3369" i="12"/>
  <c r="J3369" i="12"/>
  <c r="H3369" i="12"/>
  <c r="G3369" i="12"/>
  <c r="V3368" i="12"/>
  <c r="L3368" i="12"/>
  <c r="K3368" i="12"/>
  <c r="J3368" i="12"/>
  <c r="H3368" i="12"/>
  <c r="G3368" i="12"/>
  <c r="V3367" i="12"/>
  <c r="L3367" i="12"/>
  <c r="K3367" i="12"/>
  <c r="J3367" i="12"/>
  <c r="H3367" i="12"/>
  <c r="G3367" i="12"/>
  <c r="V3366" i="12"/>
  <c r="L3366" i="12"/>
  <c r="K3366" i="12"/>
  <c r="J3366" i="12"/>
  <c r="H3366" i="12"/>
  <c r="G3366" i="12"/>
  <c r="V3365" i="12"/>
  <c r="L3365" i="12"/>
  <c r="K3365" i="12"/>
  <c r="J3365" i="12"/>
  <c r="H3365" i="12"/>
  <c r="G3365" i="12"/>
  <c r="V3364" i="12"/>
  <c r="L3364" i="12"/>
  <c r="K3364" i="12"/>
  <c r="J3364" i="12"/>
  <c r="H3364" i="12"/>
  <c r="G3364" i="12"/>
  <c r="V3363" i="12"/>
  <c r="L3363" i="12"/>
  <c r="K3363" i="12"/>
  <c r="J3363" i="12"/>
  <c r="H3363" i="12"/>
  <c r="G3363" i="12"/>
  <c r="V3362" i="12"/>
  <c r="L3362" i="12"/>
  <c r="K3362" i="12"/>
  <c r="J3362" i="12"/>
  <c r="H3362" i="12"/>
  <c r="G3362" i="12"/>
  <c r="V3361" i="12"/>
  <c r="L3361" i="12"/>
  <c r="K3361" i="12"/>
  <c r="J3361" i="12"/>
  <c r="H3361" i="12"/>
  <c r="G3361" i="12"/>
  <c r="V3360" i="12"/>
  <c r="L3360" i="12"/>
  <c r="K3360" i="12"/>
  <c r="J3360" i="12"/>
  <c r="H3360" i="12"/>
  <c r="G3360" i="12"/>
  <c r="V3359" i="12"/>
  <c r="L3359" i="12"/>
  <c r="K3359" i="12"/>
  <c r="J3359" i="12"/>
  <c r="H3359" i="12"/>
  <c r="G3359" i="12"/>
  <c r="V3358" i="12"/>
  <c r="L3358" i="12"/>
  <c r="K3358" i="12"/>
  <c r="J3358" i="12"/>
  <c r="H3358" i="12"/>
  <c r="G3358" i="12"/>
  <c r="V3357" i="12"/>
  <c r="L3357" i="12"/>
  <c r="K3357" i="12"/>
  <c r="J3357" i="12"/>
  <c r="H3357" i="12"/>
  <c r="G3357" i="12"/>
  <c r="V3356" i="12"/>
  <c r="L3356" i="12"/>
  <c r="K3356" i="12"/>
  <c r="J3356" i="12"/>
  <c r="H3356" i="12"/>
  <c r="G3356" i="12"/>
  <c r="V3355" i="12"/>
  <c r="L3355" i="12"/>
  <c r="K3355" i="12"/>
  <c r="J3355" i="12"/>
  <c r="H3355" i="12"/>
  <c r="G3355" i="12"/>
  <c r="V3354" i="12"/>
  <c r="L3354" i="12"/>
  <c r="K3354" i="12"/>
  <c r="J3354" i="12"/>
  <c r="H3354" i="12"/>
  <c r="G3354" i="12"/>
  <c r="V3353" i="12"/>
  <c r="L3353" i="12"/>
  <c r="K3353" i="12"/>
  <c r="J3353" i="12"/>
  <c r="H3353" i="12"/>
  <c r="G3353" i="12"/>
  <c r="V3352" i="12"/>
  <c r="L3352" i="12"/>
  <c r="K3352" i="12"/>
  <c r="J3352" i="12"/>
  <c r="H3352" i="12"/>
  <c r="G3352" i="12"/>
  <c r="V3351" i="12"/>
  <c r="L3351" i="12"/>
  <c r="K3351" i="12"/>
  <c r="J3351" i="12"/>
  <c r="H3351" i="12"/>
  <c r="G3351" i="12"/>
  <c r="V3350" i="12"/>
  <c r="L3350" i="12"/>
  <c r="K3350" i="12"/>
  <c r="J3350" i="12"/>
  <c r="H3350" i="12"/>
  <c r="G3350" i="12"/>
  <c r="V3349" i="12"/>
  <c r="L3349" i="12"/>
  <c r="K3349" i="12"/>
  <c r="J3349" i="12"/>
  <c r="H3349" i="12"/>
  <c r="G3349" i="12"/>
  <c r="V3348" i="12"/>
  <c r="L3348" i="12"/>
  <c r="K3348" i="12"/>
  <c r="J3348" i="12"/>
  <c r="H3348" i="12"/>
  <c r="G3348" i="12"/>
  <c r="V3347" i="12"/>
  <c r="L3347" i="12"/>
  <c r="K3347" i="12"/>
  <c r="J3347" i="12"/>
  <c r="H3347" i="12"/>
  <c r="G3347" i="12"/>
  <c r="V3346" i="12"/>
  <c r="L3346" i="12"/>
  <c r="K3346" i="12"/>
  <c r="J3346" i="12"/>
  <c r="H3346" i="12"/>
  <c r="G3346" i="12"/>
  <c r="V3345" i="12"/>
  <c r="L3345" i="12"/>
  <c r="K3345" i="12"/>
  <c r="J3345" i="12"/>
  <c r="H3345" i="12"/>
  <c r="G3345" i="12"/>
  <c r="V3344" i="12"/>
  <c r="L3344" i="12"/>
  <c r="K3344" i="12"/>
  <c r="J3344" i="12"/>
  <c r="H3344" i="12"/>
  <c r="G3344" i="12"/>
  <c r="V3343" i="12"/>
  <c r="L3343" i="12"/>
  <c r="K3343" i="12"/>
  <c r="J3343" i="12"/>
  <c r="H3343" i="12"/>
  <c r="G3343" i="12"/>
  <c r="V3342" i="12"/>
  <c r="L3342" i="12"/>
  <c r="K3342" i="12"/>
  <c r="J3342" i="12"/>
  <c r="H3342" i="12"/>
  <c r="G3342" i="12"/>
  <c r="V3341" i="12"/>
  <c r="L3341" i="12"/>
  <c r="K3341" i="12"/>
  <c r="J3341" i="12"/>
  <c r="H3341" i="12"/>
  <c r="G3341" i="12"/>
  <c r="V3340" i="12"/>
  <c r="L3340" i="12"/>
  <c r="K3340" i="12"/>
  <c r="J3340" i="12"/>
  <c r="H3340" i="12"/>
  <c r="G3340" i="12"/>
  <c r="V3339" i="12"/>
  <c r="L3339" i="12"/>
  <c r="K3339" i="12"/>
  <c r="J3339" i="12"/>
  <c r="H3339" i="12"/>
  <c r="G3339" i="12"/>
  <c r="V3338" i="12"/>
  <c r="L3338" i="12"/>
  <c r="K3338" i="12"/>
  <c r="J3338" i="12"/>
  <c r="H3338" i="12"/>
  <c r="G3338" i="12"/>
  <c r="V3337" i="12"/>
  <c r="L3337" i="12"/>
  <c r="K3337" i="12"/>
  <c r="J3337" i="12"/>
  <c r="H3337" i="12"/>
  <c r="G3337" i="12"/>
  <c r="V3336" i="12"/>
  <c r="L3336" i="12"/>
  <c r="K3336" i="12"/>
  <c r="J3336" i="12"/>
  <c r="H3336" i="12"/>
  <c r="G3336" i="12"/>
  <c r="V3335" i="12"/>
  <c r="L3335" i="12"/>
  <c r="K3335" i="12"/>
  <c r="J3335" i="12"/>
  <c r="H3335" i="12"/>
  <c r="G3335" i="12"/>
  <c r="V3334" i="12"/>
  <c r="L3334" i="12"/>
  <c r="K3334" i="12"/>
  <c r="J3334" i="12"/>
  <c r="H3334" i="12"/>
  <c r="G3334" i="12"/>
  <c r="V3333" i="12"/>
  <c r="L3333" i="12"/>
  <c r="K3333" i="12"/>
  <c r="J3333" i="12"/>
  <c r="H3333" i="12"/>
  <c r="G3333" i="12"/>
  <c r="V3332" i="12"/>
  <c r="L3332" i="12"/>
  <c r="K3332" i="12"/>
  <c r="J3332" i="12"/>
  <c r="H3332" i="12"/>
  <c r="G3332" i="12"/>
  <c r="V3331" i="12"/>
  <c r="L3331" i="12"/>
  <c r="K3331" i="12"/>
  <c r="J3331" i="12"/>
  <c r="H3331" i="12"/>
  <c r="G3331" i="12"/>
  <c r="V3330" i="12"/>
  <c r="L3330" i="12"/>
  <c r="K3330" i="12"/>
  <c r="J3330" i="12"/>
  <c r="H3330" i="12"/>
  <c r="G3330" i="12"/>
  <c r="V3329" i="12"/>
  <c r="L3329" i="12"/>
  <c r="K3329" i="12"/>
  <c r="J3329" i="12"/>
  <c r="H3329" i="12"/>
  <c r="G3329" i="12"/>
  <c r="V3328" i="12"/>
  <c r="L3328" i="12"/>
  <c r="K3328" i="12"/>
  <c r="J3328" i="12"/>
  <c r="H3328" i="12"/>
  <c r="G3328" i="12"/>
  <c r="V3327" i="12"/>
  <c r="L3327" i="12"/>
  <c r="K3327" i="12"/>
  <c r="J3327" i="12"/>
  <c r="H3327" i="12"/>
  <c r="G3327" i="12"/>
  <c r="V3326" i="12"/>
  <c r="L3326" i="12"/>
  <c r="K3326" i="12"/>
  <c r="J3326" i="12"/>
  <c r="H3326" i="12"/>
  <c r="G3326" i="12"/>
  <c r="V3325" i="12"/>
  <c r="L3325" i="12"/>
  <c r="K3325" i="12"/>
  <c r="J3325" i="12"/>
  <c r="H3325" i="12"/>
  <c r="G3325" i="12"/>
  <c r="V3324" i="12"/>
  <c r="L3324" i="12"/>
  <c r="K3324" i="12"/>
  <c r="J3324" i="12"/>
  <c r="H3324" i="12"/>
  <c r="G3324" i="12"/>
  <c r="V3323" i="12"/>
  <c r="L3323" i="12"/>
  <c r="K3323" i="12"/>
  <c r="J3323" i="12"/>
  <c r="H3323" i="12"/>
  <c r="G3323" i="12"/>
  <c r="V3322" i="12"/>
  <c r="L3322" i="12"/>
  <c r="K3322" i="12"/>
  <c r="J3322" i="12"/>
  <c r="H3322" i="12"/>
  <c r="G3322" i="12"/>
  <c r="V3321" i="12"/>
  <c r="L3321" i="12"/>
  <c r="K3321" i="12"/>
  <c r="J3321" i="12"/>
  <c r="H3321" i="12"/>
  <c r="G3321" i="12"/>
  <c r="V3320" i="12"/>
  <c r="L3320" i="12"/>
  <c r="K3320" i="12"/>
  <c r="J3320" i="12"/>
  <c r="H3320" i="12"/>
  <c r="G3320" i="12"/>
  <c r="V3319" i="12"/>
  <c r="L3319" i="12"/>
  <c r="K3319" i="12"/>
  <c r="J3319" i="12"/>
  <c r="H3319" i="12"/>
  <c r="G3319" i="12"/>
  <c r="V3318" i="12"/>
  <c r="L3318" i="12"/>
  <c r="K3318" i="12"/>
  <c r="J3318" i="12"/>
  <c r="H3318" i="12"/>
  <c r="G3318" i="12"/>
  <c r="V3317" i="12"/>
  <c r="L3317" i="12"/>
  <c r="K3317" i="12"/>
  <c r="J3317" i="12"/>
  <c r="H3317" i="12"/>
  <c r="G3317" i="12"/>
  <c r="V3316" i="12"/>
  <c r="L3316" i="12"/>
  <c r="K3316" i="12"/>
  <c r="J3316" i="12"/>
  <c r="H3316" i="12"/>
  <c r="G3316" i="12"/>
  <c r="V3315" i="12"/>
  <c r="L3315" i="12"/>
  <c r="K3315" i="12"/>
  <c r="J3315" i="12"/>
  <c r="H3315" i="12"/>
  <c r="G3315" i="12"/>
  <c r="V3314" i="12"/>
  <c r="L3314" i="12"/>
  <c r="K3314" i="12"/>
  <c r="J3314" i="12"/>
  <c r="H3314" i="12"/>
  <c r="G3314" i="12"/>
  <c r="V3313" i="12"/>
  <c r="L3313" i="12"/>
  <c r="K3313" i="12"/>
  <c r="J3313" i="12"/>
  <c r="H3313" i="12"/>
  <c r="G3313" i="12"/>
  <c r="V3312" i="12"/>
  <c r="L3312" i="12"/>
  <c r="K3312" i="12"/>
  <c r="J3312" i="12"/>
  <c r="H3312" i="12"/>
  <c r="G3312" i="12"/>
  <c r="V3311" i="12"/>
  <c r="L3311" i="12"/>
  <c r="K3311" i="12"/>
  <c r="J3311" i="12"/>
  <c r="H3311" i="12"/>
  <c r="G3311" i="12"/>
  <c r="V3310" i="12"/>
  <c r="L3310" i="12"/>
  <c r="K3310" i="12"/>
  <c r="J3310" i="12"/>
  <c r="H3310" i="12"/>
  <c r="G3310" i="12"/>
  <c r="V3309" i="12"/>
  <c r="L3309" i="12"/>
  <c r="K3309" i="12"/>
  <c r="J3309" i="12"/>
  <c r="H3309" i="12"/>
  <c r="G3309" i="12"/>
  <c r="V3308" i="12"/>
  <c r="L3308" i="12"/>
  <c r="K3308" i="12"/>
  <c r="J3308" i="12"/>
  <c r="H3308" i="12"/>
  <c r="G3308" i="12"/>
  <c r="V3307" i="12"/>
  <c r="L3307" i="12"/>
  <c r="K3307" i="12"/>
  <c r="J3307" i="12"/>
  <c r="H3307" i="12"/>
  <c r="G3307" i="12"/>
  <c r="V3306" i="12"/>
  <c r="L3306" i="12"/>
  <c r="K3306" i="12"/>
  <c r="J3306" i="12"/>
  <c r="H3306" i="12"/>
  <c r="G3306" i="12"/>
  <c r="V3305" i="12"/>
  <c r="L3305" i="12"/>
  <c r="K3305" i="12"/>
  <c r="J3305" i="12"/>
  <c r="H3305" i="12"/>
  <c r="G3305" i="12"/>
  <c r="V3304" i="12"/>
  <c r="L3304" i="12"/>
  <c r="K3304" i="12"/>
  <c r="J3304" i="12"/>
  <c r="H3304" i="12"/>
  <c r="G3304" i="12"/>
  <c r="V3303" i="12"/>
  <c r="L3303" i="12"/>
  <c r="K3303" i="12"/>
  <c r="J3303" i="12"/>
  <c r="H3303" i="12"/>
  <c r="G3303" i="12"/>
  <c r="V3302" i="12"/>
  <c r="L3302" i="12"/>
  <c r="K3302" i="12"/>
  <c r="J3302" i="12"/>
  <c r="H3302" i="12"/>
  <c r="G3302" i="12"/>
  <c r="V3301" i="12"/>
  <c r="L3301" i="12"/>
  <c r="K3301" i="12"/>
  <c r="J3301" i="12"/>
  <c r="H3301" i="12"/>
  <c r="G3301" i="12"/>
  <c r="V3300" i="12"/>
  <c r="L3300" i="12"/>
  <c r="K3300" i="12"/>
  <c r="J3300" i="12"/>
  <c r="H3300" i="12"/>
  <c r="G3300" i="12"/>
  <c r="V3299" i="12"/>
  <c r="L3299" i="12"/>
  <c r="K3299" i="12"/>
  <c r="J3299" i="12"/>
  <c r="H3299" i="12"/>
  <c r="G3299" i="12"/>
  <c r="V3298" i="12"/>
  <c r="L3298" i="12"/>
  <c r="K3298" i="12"/>
  <c r="J3298" i="12"/>
  <c r="H3298" i="12"/>
  <c r="G3298" i="12"/>
  <c r="V3297" i="12"/>
  <c r="L3297" i="12"/>
  <c r="K3297" i="12"/>
  <c r="J3297" i="12"/>
  <c r="H3297" i="12"/>
  <c r="G3297" i="12"/>
  <c r="V3296" i="12"/>
  <c r="L3296" i="12"/>
  <c r="K3296" i="12"/>
  <c r="J3296" i="12"/>
  <c r="H3296" i="12"/>
  <c r="G3296" i="12"/>
  <c r="V3295" i="12"/>
  <c r="L3295" i="12"/>
  <c r="K3295" i="12"/>
  <c r="J3295" i="12"/>
  <c r="H3295" i="12"/>
  <c r="G3295" i="12"/>
  <c r="V3294" i="12"/>
  <c r="L3294" i="12"/>
  <c r="K3294" i="12"/>
  <c r="J3294" i="12"/>
  <c r="H3294" i="12"/>
  <c r="G3294" i="12"/>
  <c r="V3293" i="12"/>
  <c r="L3293" i="12"/>
  <c r="K3293" i="12"/>
  <c r="J3293" i="12"/>
  <c r="H3293" i="12"/>
  <c r="G3293" i="12"/>
  <c r="V3292" i="12"/>
  <c r="L3292" i="12"/>
  <c r="K3292" i="12"/>
  <c r="J3292" i="12"/>
  <c r="H3292" i="12"/>
  <c r="G3292" i="12"/>
  <c r="V3291" i="12"/>
  <c r="L3291" i="12"/>
  <c r="K3291" i="12"/>
  <c r="J3291" i="12"/>
  <c r="H3291" i="12"/>
  <c r="G3291" i="12"/>
  <c r="V3290" i="12"/>
  <c r="L3290" i="12"/>
  <c r="K3290" i="12"/>
  <c r="J3290" i="12"/>
  <c r="H3290" i="12"/>
  <c r="G3290" i="12"/>
  <c r="V3289" i="12"/>
  <c r="L3289" i="12"/>
  <c r="K3289" i="12"/>
  <c r="J3289" i="12"/>
  <c r="H3289" i="12"/>
  <c r="G3289" i="12"/>
  <c r="V3288" i="12"/>
  <c r="L3288" i="12"/>
  <c r="K3288" i="12"/>
  <c r="J3288" i="12"/>
  <c r="H3288" i="12"/>
  <c r="G3288" i="12"/>
  <c r="V3287" i="12"/>
  <c r="L3287" i="12"/>
  <c r="K3287" i="12"/>
  <c r="J3287" i="12"/>
  <c r="H3287" i="12"/>
  <c r="G3287" i="12"/>
  <c r="V3286" i="12"/>
  <c r="L3286" i="12"/>
  <c r="K3286" i="12"/>
  <c r="J3286" i="12"/>
  <c r="H3286" i="12"/>
  <c r="G3286" i="12"/>
  <c r="V3285" i="12"/>
  <c r="L3285" i="12"/>
  <c r="K3285" i="12"/>
  <c r="J3285" i="12"/>
  <c r="H3285" i="12"/>
  <c r="G3285" i="12"/>
  <c r="V3284" i="12"/>
  <c r="L3284" i="12"/>
  <c r="K3284" i="12"/>
  <c r="J3284" i="12"/>
  <c r="H3284" i="12"/>
  <c r="G3284" i="12"/>
  <c r="V3283" i="12"/>
  <c r="L3283" i="12"/>
  <c r="K3283" i="12"/>
  <c r="J3283" i="12"/>
  <c r="H3283" i="12"/>
  <c r="G3283" i="12"/>
  <c r="V3282" i="12"/>
  <c r="L3282" i="12"/>
  <c r="K3282" i="12"/>
  <c r="J3282" i="12"/>
  <c r="H3282" i="12"/>
  <c r="G3282" i="12"/>
  <c r="V3281" i="12"/>
  <c r="L3281" i="12"/>
  <c r="K3281" i="12"/>
  <c r="J3281" i="12"/>
  <c r="H3281" i="12"/>
  <c r="G3281" i="12"/>
  <c r="V3280" i="12"/>
  <c r="L3280" i="12"/>
  <c r="K3280" i="12"/>
  <c r="J3280" i="12"/>
  <c r="H3280" i="12"/>
  <c r="G3280" i="12"/>
  <c r="V3279" i="12"/>
  <c r="L3279" i="12"/>
  <c r="K3279" i="12"/>
  <c r="J3279" i="12"/>
  <c r="H3279" i="12"/>
  <c r="G3279" i="12"/>
  <c r="V3278" i="12"/>
  <c r="L3278" i="12"/>
  <c r="K3278" i="12"/>
  <c r="J3278" i="12"/>
  <c r="H3278" i="12"/>
  <c r="G3278" i="12"/>
  <c r="V3277" i="12"/>
  <c r="L3277" i="12"/>
  <c r="K3277" i="12"/>
  <c r="J3277" i="12"/>
  <c r="H3277" i="12"/>
  <c r="G3277" i="12"/>
  <c r="V3276" i="12"/>
  <c r="L3276" i="12"/>
  <c r="K3276" i="12"/>
  <c r="J3276" i="12"/>
  <c r="H3276" i="12"/>
  <c r="G3276" i="12"/>
  <c r="V3275" i="12"/>
  <c r="L3275" i="12"/>
  <c r="K3275" i="12"/>
  <c r="J3275" i="12"/>
  <c r="H3275" i="12"/>
  <c r="G3275" i="12"/>
  <c r="V3274" i="12"/>
  <c r="L3274" i="12"/>
  <c r="K3274" i="12"/>
  <c r="J3274" i="12"/>
  <c r="H3274" i="12"/>
  <c r="G3274" i="12"/>
  <c r="V3273" i="12"/>
  <c r="L3273" i="12"/>
  <c r="K3273" i="12"/>
  <c r="J3273" i="12"/>
  <c r="H3273" i="12"/>
  <c r="G3273" i="12"/>
  <c r="V3272" i="12"/>
  <c r="L3272" i="12"/>
  <c r="K3272" i="12"/>
  <c r="J3272" i="12"/>
  <c r="H3272" i="12"/>
  <c r="G3272" i="12"/>
  <c r="V3271" i="12"/>
  <c r="L3271" i="12"/>
  <c r="K3271" i="12"/>
  <c r="J3271" i="12"/>
  <c r="H3271" i="12"/>
  <c r="G3271" i="12"/>
  <c r="V3270" i="12"/>
  <c r="L3270" i="12"/>
  <c r="K3270" i="12"/>
  <c r="J3270" i="12"/>
  <c r="H3270" i="12"/>
  <c r="G3270" i="12"/>
  <c r="V3269" i="12"/>
  <c r="L3269" i="12"/>
  <c r="K3269" i="12"/>
  <c r="J3269" i="12"/>
  <c r="H3269" i="12"/>
  <c r="G3269" i="12"/>
  <c r="V3268" i="12"/>
  <c r="L3268" i="12"/>
  <c r="K3268" i="12"/>
  <c r="J3268" i="12"/>
  <c r="H3268" i="12"/>
  <c r="G3268" i="12"/>
  <c r="V3267" i="12"/>
  <c r="L3267" i="12"/>
  <c r="K3267" i="12"/>
  <c r="J3267" i="12"/>
  <c r="H3267" i="12"/>
  <c r="G3267" i="12"/>
  <c r="V3266" i="12"/>
  <c r="L3266" i="12"/>
  <c r="K3266" i="12"/>
  <c r="J3266" i="12"/>
  <c r="H3266" i="12"/>
  <c r="G3266" i="12"/>
  <c r="V3265" i="12"/>
  <c r="L3265" i="12"/>
  <c r="K3265" i="12"/>
  <c r="J3265" i="12"/>
  <c r="H3265" i="12"/>
  <c r="G3265" i="12"/>
  <c r="V3264" i="12"/>
  <c r="L3264" i="12"/>
  <c r="K3264" i="12"/>
  <c r="J3264" i="12"/>
  <c r="H3264" i="12"/>
  <c r="G3264" i="12"/>
  <c r="V3263" i="12"/>
  <c r="L3263" i="12"/>
  <c r="K3263" i="12"/>
  <c r="J3263" i="12"/>
  <c r="H3263" i="12"/>
  <c r="G3263" i="12"/>
  <c r="V3262" i="12"/>
  <c r="L3262" i="12"/>
  <c r="K3262" i="12"/>
  <c r="J3262" i="12"/>
  <c r="H3262" i="12"/>
  <c r="G3262" i="12"/>
  <c r="V3261" i="12"/>
  <c r="L3261" i="12"/>
  <c r="K3261" i="12"/>
  <c r="J3261" i="12"/>
  <c r="H3261" i="12"/>
  <c r="G3261" i="12"/>
  <c r="V3260" i="12"/>
  <c r="L3260" i="12"/>
  <c r="K3260" i="12"/>
  <c r="J3260" i="12"/>
  <c r="H3260" i="12"/>
  <c r="G3260" i="12"/>
  <c r="V3259" i="12"/>
  <c r="L3259" i="12"/>
  <c r="K3259" i="12"/>
  <c r="J3259" i="12"/>
  <c r="H3259" i="12"/>
  <c r="G3259" i="12"/>
  <c r="V3258" i="12"/>
  <c r="L3258" i="12"/>
  <c r="K3258" i="12"/>
  <c r="J3258" i="12"/>
  <c r="H3258" i="12"/>
  <c r="G3258" i="12"/>
  <c r="V3257" i="12"/>
  <c r="L3257" i="12"/>
  <c r="K3257" i="12"/>
  <c r="J3257" i="12"/>
  <c r="H3257" i="12"/>
  <c r="G3257" i="12"/>
  <c r="V3256" i="12"/>
  <c r="L3256" i="12"/>
  <c r="K3256" i="12"/>
  <c r="J3256" i="12"/>
  <c r="H3256" i="12"/>
  <c r="G3256" i="12"/>
  <c r="V3255" i="12"/>
  <c r="L3255" i="12"/>
  <c r="K3255" i="12"/>
  <c r="J3255" i="12"/>
  <c r="H3255" i="12"/>
  <c r="G3255" i="12"/>
  <c r="V3254" i="12"/>
  <c r="L3254" i="12"/>
  <c r="K3254" i="12"/>
  <c r="J3254" i="12"/>
  <c r="H3254" i="12"/>
  <c r="G3254" i="12"/>
  <c r="V3253" i="12"/>
  <c r="L3253" i="12"/>
  <c r="K3253" i="12"/>
  <c r="J3253" i="12"/>
  <c r="H3253" i="12"/>
  <c r="G3253" i="12"/>
  <c r="V3252" i="12"/>
  <c r="L3252" i="12"/>
  <c r="K3252" i="12"/>
  <c r="J3252" i="12"/>
  <c r="H3252" i="12"/>
  <c r="G3252" i="12"/>
  <c r="V3251" i="12"/>
  <c r="L3251" i="12"/>
  <c r="K3251" i="12"/>
  <c r="J3251" i="12"/>
  <c r="H3251" i="12"/>
  <c r="G3251" i="12"/>
  <c r="V3250" i="12"/>
  <c r="L3250" i="12"/>
  <c r="K3250" i="12"/>
  <c r="J3250" i="12"/>
  <c r="H3250" i="12"/>
  <c r="G3250" i="12"/>
  <c r="V3249" i="12"/>
  <c r="L3249" i="12"/>
  <c r="K3249" i="12"/>
  <c r="J3249" i="12"/>
  <c r="H3249" i="12"/>
  <c r="G3249" i="12"/>
  <c r="V3248" i="12"/>
  <c r="L3248" i="12"/>
  <c r="K3248" i="12"/>
  <c r="J3248" i="12"/>
  <c r="H3248" i="12"/>
  <c r="G3248" i="12"/>
  <c r="V3247" i="12"/>
  <c r="L3247" i="12"/>
  <c r="K3247" i="12"/>
  <c r="J3247" i="12"/>
  <c r="H3247" i="12"/>
  <c r="G3247" i="12"/>
  <c r="V3246" i="12"/>
  <c r="L3246" i="12"/>
  <c r="K3246" i="12"/>
  <c r="J3246" i="12"/>
  <c r="H3246" i="12"/>
  <c r="G3246" i="12"/>
  <c r="V3245" i="12"/>
  <c r="L3245" i="12"/>
  <c r="K3245" i="12"/>
  <c r="J3245" i="12"/>
  <c r="H3245" i="12"/>
  <c r="G3245" i="12"/>
  <c r="V3244" i="12"/>
  <c r="L3244" i="12"/>
  <c r="K3244" i="12"/>
  <c r="J3244" i="12"/>
  <c r="H3244" i="12"/>
  <c r="G3244" i="12"/>
  <c r="V3243" i="12"/>
  <c r="L3243" i="12"/>
  <c r="K3243" i="12"/>
  <c r="J3243" i="12"/>
  <c r="H3243" i="12"/>
  <c r="G3243" i="12"/>
  <c r="V3242" i="12"/>
  <c r="L3242" i="12"/>
  <c r="K3242" i="12"/>
  <c r="J3242" i="12"/>
  <c r="H3242" i="12"/>
  <c r="G3242" i="12"/>
  <c r="V3241" i="12"/>
  <c r="L3241" i="12"/>
  <c r="K3241" i="12"/>
  <c r="J3241" i="12"/>
  <c r="H3241" i="12"/>
  <c r="G3241" i="12"/>
  <c r="V3240" i="12"/>
  <c r="L3240" i="12"/>
  <c r="K3240" i="12"/>
  <c r="J3240" i="12"/>
  <c r="H3240" i="12"/>
  <c r="G3240" i="12"/>
  <c r="V3239" i="12"/>
  <c r="L3239" i="12"/>
  <c r="K3239" i="12"/>
  <c r="J3239" i="12"/>
  <c r="H3239" i="12"/>
  <c r="G3239" i="12"/>
  <c r="V3238" i="12"/>
  <c r="L3238" i="12"/>
  <c r="K3238" i="12"/>
  <c r="J3238" i="12"/>
  <c r="H3238" i="12"/>
  <c r="G3238" i="12"/>
  <c r="V3237" i="12"/>
  <c r="L3237" i="12"/>
  <c r="K3237" i="12"/>
  <c r="J3237" i="12"/>
  <c r="H3237" i="12"/>
  <c r="G3237" i="12"/>
  <c r="V3236" i="12"/>
  <c r="L3236" i="12"/>
  <c r="K3236" i="12"/>
  <c r="J3236" i="12"/>
  <c r="H3236" i="12"/>
  <c r="G3236" i="12"/>
  <c r="V3235" i="12"/>
  <c r="L3235" i="12"/>
  <c r="K3235" i="12"/>
  <c r="J3235" i="12"/>
  <c r="H3235" i="12"/>
  <c r="G3235" i="12"/>
  <c r="V3234" i="12"/>
  <c r="L3234" i="12"/>
  <c r="K3234" i="12"/>
  <c r="J3234" i="12"/>
  <c r="H3234" i="12"/>
  <c r="G3234" i="12"/>
  <c r="V3233" i="12"/>
  <c r="L3233" i="12"/>
  <c r="K3233" i="12"/>
  <c r="J3233" i="12"/>
  <c r="H3233" i="12"/>
  <c r="G3233" i="12"/>
  <c r="V3232" i="12"/>
  <c r="L3232" i="12"/>
  <c r="K3232" i="12"/>
  <c r="J3232" i="12"/>
  <c r="H3232" i="12"/>
  <c r="G3232" i="12"/>
  <c r="V3231" i="12"/>
  <c r="L3231" i="12"/>
  <c r="K3231" i="12"/>
  <c r="J3231" i="12"/>
  <c r="H3231" i="12"/>
  <c r="G3231" i="12"/>
  <c r="V3230" i="12"/>
  <c r="L3230" i="12"/>
  <c r="K3230" i="12"/>
  <c r="J3230" i="12"/>
  <c r="H3230" i="12"/>
  <c r="G3230" i="12"/>
  <c r="V3229" i="12"/>
  <c r="L3229" i="12"/>
  <c r="K3229" i="12"/>
  <c r="J3229" i="12"/>
  <c r="H3229" i="12"/>
  <c r="G3229" i="12"/>
  <c r="V3228" i="12"/>
  <c r="L3228" i="12"/>
  <c r="K3228" i="12"/>
  <c r="J3228" i="12"/>
  <c r="H3228" i="12"/>
  <c r="G3228" i="12"/>
  <c r="V3227" i="12"/>
  <c r="L3227" i="12"/>
  <c r="K3227" i="12"/>
  <c r="J3227" i="12"/>
  <c r="H3227" i="12"/>
  <c r="G3227" i="12"/>
  <c r="V3226" i="12"/>
  <c r="L3226" i="12"/>
  <c r="K3226" i="12"/>
  <c r="J3226" i="12"/>
  <c r="H3226" i="12"/>
  <c r="G3226" i="12"/>
  <c r="V3225" i="12"/>
  <c r="L3225" i="12"/>
  <c r="K3225" i="12"/>
  <c r="J3225" i="12"/>
  <c r="H3225" i="12"/>
  <c r="G3225" i="12"/>
  <c r="V3224" i="12"/>
  <c r="L3224" i="12"/>
  <c r="K3224" i="12"/>
  <c r="J3224" i="12"/>
  <c r="H3224" i="12"/>
  <c r="G3224" i="12"/>
  <c r="V3223" i="12"/>
  <c r="L3223" i="12"/>
  <c r="K3223" i="12"/>
  <c r="J3223" i="12"/>
  <c r="H3223" i="12"/>
  <c r="G3223" i="12"/>
  <c r="V3222" i="12"/>
  <c r="L3222" i="12"/>
  <c r="K3222" i="12"/>
  <c r="J3222" i="12"/>
  <c r="H3222" i="12"/>
  <c r="G3222" i="12"/>
  <c r="V3221" i="12"/>
  <c r="L3221" i="12"/>
  <c r="K3221" i="12"/>
  <c r="J3221" i="12"/>
  <c r="H3221" i="12"/>
  <c r="G3221" i="12"/>
  <c r="V3220" i="12"/>
  <c r="L3220" i="12"/>
  <c r="K3220" i="12"/>
  <c r="J3220" i="12"/>
  <c r="H3220" i="12"/>
  <c r="G3220" i="12"/>
  <c r="V3219" i="12"/>
  <c r="L3219" i="12"/>
  <c r="K3219" i="12"/>
  <c r="J3219" i="12"/>
  <c r="H3219" i="12"/>
  <c r="G3219" i="12"/>
  <c r="V3218" i="12"/>
  <c r="L3218" i="12"/>
  <c r="K3218" i="12"/>
  <c r="J3218" i="12"/>
  <c r="H3218" i="12"/>
  <c r="G3218" i="12"/>
  <c r="V3217" i="12"/>
  <c r="L3217" i="12"/>
  <c r="K3217" i="12"/>
  <c r="J3217" i="12"/>
  <c r="H3217" i="12"/>
  <c r="G3217" i="12"/>
  <c r="V3216" i="12"/>
  <c r="L3216" i="12"/>
  <c r="K3216" i="12"/>
  <c r="J3216" i="12"/>
  <c r="H3216" i="12"/>
  <c r="G3216" i="12"/>
  <c r="V3215" i="12"/>
  <c r="L3215" i="12"/>
  <c r="K3215" i="12"/>
  <c r="J3215" i="12"/>
  <c r="H3215" i="12"/>
  <c r="G3215" i="12"/>
  <c r="V3214" i="12"/>
  <c r="L3214" i="12"/>
  <c r="K3214" i="12"/>
  <c r="J3214" i="12"/>
  <c r="H3214" i="12"/>
  <c r="G3214" i="12"/>
  <c r="V3213" i="12"/>
  <c r="L3213" i="12"/>
  <c r="K3213" i="12"/>
  <c r="J3213" i="12"/>
  <c r="H3213" i="12"/>
  <c r="G3213" i="12"/>
  <c r="V3212" i="12"/>
  <c r="L3212" i="12"/>
  <c r="K3212" i="12"/>
  <c r="J3212" i="12"/>
  <c r="H3212" i="12"/>
  <c r="G3212" i="12"/>
  <c r="V3211" i="12"/>
  <c r="L3211" i="12"/>
  <c r="K3211" i="12"/>
  <c r="J3211" i="12"/>
  <c r="H3211" i="12"/>
  <c r="G3211" i="12"/>
  <c r="V3210" i="12"/>
  <c r="L3210" i="12"/>
  <c r="K3210" i="12"/>
  <c r="J3210" i="12"/>
  <c r="H3210" i="12"/>
  <c r="G3210" i="12"/>
  <c r="V3209" i="12"/>
  <c r="L3209" i="12"/>
  <c r="K3209" i="12"/>
  <c r="J3209" i="12"/>
  <c r="H3209" i="12"/>
  <c r="G3209" i="12"/>
  <c r="V3208" i="12"/>
  <c r="L3208" i="12"/>
  <c r="K3208" i="12"/>
  <c r="J3208" i="12"/>
  <c r="H3208" i="12"/>
  <c r="G3208" i="12"/>
  <c r="V3207" i="12"/>
  <c r="L3207" i="12"/>
  <c r="K3207" i="12"/>
  <c r="J3207" i="12"/>
  <c r="H3207" i="12"/>
  <c r="G3207" i="12"/>
  <c r="V3206" i="12"/>
  <c r="L3206" i="12"/>
  <c r="K3206" i="12"/>
  <c r="J3206" i="12"/>
  <c r="H3206" i="12"/>
  <c r="G3206" i="12"/>
  <c r="V3205" i="12"/>
  <c r="L3205" i="12"/>
  <c r="K3205" i="12"/>
  <c r="J3205" i="12"/>
  <c r="H3205" i="12"/>
  <c r="G3205" i="12"/>
  <c r="V3204" i="12"/>
  <c r="L3204" i="12"/>
  <c r="K3204" i="12"/>
  <c r="J3204" i="12"/>
  <c r="H3204" i="12"/>
  <c r="G3204" i="12"/>
  <c r="V3203" i="12"/>
  <c r="L3203" i="12"/>
  <c r="K3203" i="12"/>
  <c r="J3203" i="12"/>
  <c r="H3203" i="12"/>
  <c r="G3203" i="12"/>
  <c r="V3202" i="12"/>
  <c r="L3202" i="12"/>
  <c r="K3202" i="12"/>
  <c r="J3202" i="12"/>
  <c r="H3202" i="12"/>
  <c r="G3202" i="12"/>
  <c r="V3201" i="12"/>
  <c r="L3201" i="12"/>
  <c r="K3201" i="12"/>
  <c r="J3201" i="12"/>
  <c r="H3201" i="12"/>
  <c r="G3201" i="12"/>
  <c r="V3200" i="12"/>
  <c r="L3200" i="12"/>
  <c r="K3200" i="12"/>
  <c r="J3200" i="12"/>
  <c r="H3200" i="12"/>
  <c r="G3200" i="12"/>
  <c r="V3199" i="12"/>
  <c r="L3199" i="12"/>
  <c r="K3199" i="12"/>
  <c r="J3199" i="12"/>
  <c r="H3199" i="12"/>
  <c r="G3199" i="12"/>
  <c r="V3198" i="12"/>
  <c r="L3198" i="12"/>
  <c r="K3198" i="12"/>
  <c r="J3198" i="12"/>
  <c r="H3198" i="12"/>
  <c r="G3198" i="12"/>
  <c r="V3197" i="12"/>
  <c r="L3197" i="12"/>
  <c r="K3197" i="12"/>
  <c r="J3197" i="12"/>
  <c r="H3197" i="12"/>
  <c r="G3197" i="12"/>
  <c r="V3196" i="12"/>
  <c r="L3196" i="12"/>
  <c r="K3196" i="12"/>
  <c r="J3196" i="12"/>
  <c r="H3196" i="12"/>
  <c r="G3196" i="12"/>
  <c r="V3195" i="12"/>
  <c r="L3195" i="12"/>
  <c r="K3195" i="12"/>
  <c r="J3195" i="12"/>
  <c r="H3195" i="12"/>
  <c r="G3195" i="12"/>
  <c r="V3194" i="12"/>
  <c r="L3194" i="12"/>
  <c r="K3194" i="12"/>
  <c r="J3194" i="12"/>
  <c r="H3194" i="12"/>
  <c r="G3194" i="12"/>
  <c r="V3193" i="12"/>
  <c r="L3193" i="12"/>
  <c r="K3193" i="12"/>
  <c r="J3193" i="12"/>
  <c r="H3193" i="12"/>
  <c r="G3193" i="12"/>
  <c r="V3192" i="12"/>
  <c r="L3192" i="12"/>
  <c r="K3192" i="12"/>
  <c r="J3192" i="12"/>
  <c r="H3192" i="12"/>
  <c r="G3192" i="12"/>
  <c r="V3191" i="12"/>
  <c r="L3191" i="12"/>
  <c r="K3191" i="12"/>
  <c r="J3191" i="12"/>
  <c r="H3191" i="12"/>
  <c r="G3191" i="12"/>
  <c r="V3190" i="12"/>
  <c r="L3190" i="12"/>
  <c r="K3190" i="12"/>
  <c r="J3190" i="12"/>
  <c r="H3190" i="12"/>
  <c r="G3190" i="12"/>
  <c r="V3189" i="12"/>
  <c r="L3189" i="12"/>
  <c r="K3189" i="12"/>
  <c r="J3189" i="12"/>
  <c r="H3189" i="12"/>
  <c r="G3189" i="12"/>
  <c r="V3188" i="12"/>
  <c r="L3188" i="12"/>
  <c r="K3188" i="12"/>
  <c r="J3188" i="12"/>
  <c r="H3188" i="12"/>
  <c r="G3188" i="12"/>
  <c r="V3187" i="12"/>
  <c r="L3187" i="12"/>
  <c r="K3187" i="12"/>
  <c r="J3187" i="12"/>
  <c r="H3187" i="12"/>
  <c r="G3187" i="12"/>
  <c r="V3186" i="12"/>
  <c r="L3186" i="12"/>
  <c r="K3186" i="12"/>
  <c r="J3186" i="12"/>
  <c r="H3186" i="12"/>
  <c r="G3186" i="12"/>
  <c r="V3185" i="12"/>
  <c r="L3185" i="12"/>
  <c r="K3185" i="12"/>
  <c r="J3185" i="12"/>
  <c r="H3185" i="12"/>
  <c r="G3185" i="12"/>
  <c r="V3184" i="12"/>
  <c r="L3184" i="12"/>
  <c r="K3184" i="12"/>
  <c r="J3184" i="12"/>
  <c r="H3184" i="12"/>
  <c r="G3184" i="12"/>
  <c r="V3183" i="12"/>
  <c r="L3183" i="12"/>
  <c r="K3183" i="12"/>
  <c r="J3183" i="12"/>
  <c r="H3183" i="12"/>
  <c r="G3183" i="12"/>
  <c r="V3182" i="12"/>
  <c r="L3182" i="12"/>
  <c r="K3182" i="12"/>
  <c r="J3182" i="12"/>
  <c r="H3182" i="12"/>
  <c r="G3182" i="12"/>
  <c r="V3181" i="12"/>
  <c r="L3181" i="12"/>
  <c r="K3181" i="12"/>
  <c r="J3181" i="12"/>
  <c r="H3181" i="12"/>
  <c r="G3181" i="12"/>
  <c r="V3180" i="12"/>
  <c r="L3180" i="12"/>
  <c r="K3180" i="12"/>
  <c r="J3180" i="12"/>
  <c r="H3180" i="12"/>
  <c r="G3180" i="12"/>
  <c r="V3179" i="12"/>
  <c r="L3179" i="12"/>
  <c r="K3179" i="12"/>
  <c r="J3179" i="12"/>
  <c r="H3179" i="12"/>
  <c r="G3179" i="12"/>
  <c r="V3178" i="12"/>
  <c r="L3178" i="12"/>
  <c r="K3178" i="12"/>
  <c r="J3178" i="12"/>
  <c r="H3178" i="12"/>
  <c r="G3178" i="12"/>
  <c r="V3177" i="12"/>
  <c r="L3177" i="12"/>
  <c r="K3177" i="12"/>
  <c r="J3177" i="12"/>
  <c r="H3177" i="12"/>
  <c r="G3177" i="12"/>
  <c r="V3176" i="12"/>
  <c r="L3176" i="12"/>
  <c r="K3176" i="12"/>
  <c r="J3176" i="12"/>
  <c r="H3176" i="12"/>
  <c r="G3176" i="12"/>
  <c r="V3175" i="12"/>
  <c r="L3175" i="12"/>
  <c r="K3175" i="12"/>
  <c r="J3175" i="12"/>
  <c r="H3175" i="12"/>
  <c r="G3175" i="12"/>
  <c r="V3174" i="12"/>
  <c r="L3174" i="12"/>
  <c r="K3174" i="12"/>
  <c r="J3174" i="12"/>
  <c r="H3174" i="12"/>
  <c r="G3174" i="12"/>
  <c r="V3173" i="12"/>
  <c r="L3173" i="12"/>
  <c r="K3173" i="12"/>
  <c r="J3173" i="12"/>
  <c r="H3173" i="12"/>
  <c r="G3173" i="12"/>
  <c r="V3172" i="12"/>
  <c r="L3172" i="12"/>
  <c r="K3172" i="12"/>
  <c r="J3172" i="12"/>
  <c r="H3172" i="12"/>
  <c r="G3172" i="12"/>
  <c r="V3171" i="12"/>
  <c r="L3171" i="12"/>
  <c r="K3171" i="12"/>
  <c r="J3171" i="12"/>
  <c r="H3171" i="12"/>
  <c r="G3171" i="12"/>
  <c r="V3170" i="12"/>
  <c r="L3170" i="12"/>
  <c r="K3170" i="12"/>
  <c r="J3170" i="12"/>
  <c r="H3170" i="12"/>
  <c r="G3170" i="12"/>
  <c r="V3169" i="12"/>
  <c r="L3169" i="12"/>
  <c r="K3169" i="12"/>
  <c r="J3169" i="12"/>
  <c r="H3169" i="12"/>
  <c r="G3169" i="12"/>
  <c r="V3168" i="12"/>
  <c r="L3168" i="12"/>
  <c r="K3168" i="12"/>
  <c r="J3168" i="12"/>
  <c r="H3168" i="12"/>
  <c r="G3168" i="12"/>
  <c r="V3167" i="12"/>
  <c r="L3167" i="12"/>
  <c r="K3167" i="12"/>
  <c r="J3167" i="12"/>
  <c r="H3167" i="12"/>
  <c r="G3167" i="12"/>
  <c r="V3166" i="12"/>
  <c r="L3166" i="12"/>
  <c r="K3166" i="12"/>
  <c r="J3166" i="12"/>
  <c r="H3166" i="12"/>
  <c r="G3166" i="12"/>
  <c r="V3165" i="12"/>
  <c r="L3165" i="12"/>
  <c r="K3165" i="12"/>
  <c r="J3165" i="12"/>
  <c r="H3165" i="12"/>
  <c r="G3165" i="12"/>
  <c r="V3164" i="12"/>
  <c r="L3164" i="12"/>
  <c r="K3164" i="12"/>
  <c r="J3164" i="12"/>
  <c r="H3164" i="12"/>
  <c r="G3164" i="12"/>
  <c r="V3163" i="12"/>
  <c r="L3163" i="12"/>
  <c r="K3163" i="12"/>
  <c r="J3163" i="12"/>
  <c r="H3163" i="12"/>
  <c r="G3163" i="12"/>
  <c r="V3162" i="12"/>
  <c r="L3162" i="12"/>
  <c r="K3162" i="12"/>
  <c r="J3162" i="12"/>
  <c r="H3162" i="12"/>
  <c r="G3162" i="12"/>
  <c r="V3161" i="12"/>
  <c r="L3161" i="12"/>
  <c r="K3161" i="12"/>
  <c r="J3161" i="12"/>
  <c r="H3161" i="12"/>
  <c r="G3161" i="12"/>
  <c r="V3160" i="12"/>
  <c r="L3160" i="12"/>
  <c r="K3160" i="12"/>
  <c r="J3160" i="12"/>
  <c r="H3160" i="12"/>
  <c r="G3160" i="12"/>
  <c r="V3159" i="12"/>
  <c r="L3159" i="12"/>
  <c r="K3159" i="12"/>
  <c r="J3159" i="12"/>
  <c r="H3159" i="12"/>
  <c r="G3159" i="12"/>
  <c r="V3158" i="12"/>
  <c r="L3158" i="12"/>
  <c r="K3158" i="12"/>
  <c r="J3158" i="12"/>
  <c r="H3158" i="12"/>
  <c r="G3158" i="12"/>
  <c r="V3157" i="12"/>
  <c r="L3157" i="12"/>
  <c r="K3157" i="12"/>
  <c r="J3157" i="12"/>
  <c r="H3157" i="12"/>
  <c r="G3157" i="12"/>
  <c r="V3156" i="12"/>
  <c r="L3156" i="12"/>
  <c r="K3156" i="12"/>
  <c r="J3156" i="12"/>
  <c r="H3156" i="12"/>
  <c r="G3156" i="12"/>
  <c r="V3155" i="12"/>
  <c r="L3155" i="12"/>
  <c r="K3155" i="12"/>
  <c r="J3155" i="12"/>
  <c r="H3155" i="12"/>
  <c r="G3155" i="12"/>
  <c r="V3154" i="12"/>
  <c r="L3154" i="12"/>
  <c r="K3154" i="12"/>
  <c r="J3154" i="12"/>
  <c r="H3154" i="12"/>
  <c r="G3154" i="12"/>
  <c r="V3153" i="12"/>
  <c r="L3153" i="12"/>
  <c r="K3153" i="12"/>
  <c r="J3153" i="12"/>
  <c r="H3153" i="12"/>
  <c r="G3153" i="12"/>
  <c r="V3152" i="12"/>
  <c r="L3152" i="12"/>
  <c r="K3152" i="12"/>
  <c r="J3152" i="12"/>
  <c r="H3152" i="12"/>
  <c r="G3152" i="12"/>
  <c r="V3151" i="12"/>
  <c r="L3151" i="12"/>
  <c r="K3151" i="12"/>
  <c r="J3151" i="12"/>
  <c r="H3151" i="12"/>
  <c r="G3151" i="12"/>
  <c r="V3150" i="12"/>
  <c r="L3150" i="12"/>
  <c r="K3150" i="12"/>
  <c r="J3150" i="12"/>
  <c r="H3150" i="12"/>
  <c r="G3150" i="12"/>
  <c r="V3149" i="12"/>
  <c r="L3149" i="12"/>
  <c r="K3149" i="12"/>
  <c r="J3149" i="12"/>
  <c r="H3149" i="12"/>
  <c r="G3149" i="12"/>
  <c r="V3148" i="12"/>
  <c r="L3148" i="12"/>
  <c r="K3148" i="12"/>
  <c r="J3148" i="12"/>
  <c r="H3148" i="12"/>
  <c r="G3148" i="12"/>
  <c r="V3147" i="12"/>
  <c r="L3147" i="12"/>
  <c r="K3147" i="12"/>
  <c r="J3147" i="12"/>
  <c r="H3147" i="12"/>
  <c r="G3147" i="12"/>
  <c r="V3146" i="12"/>
  <c r="L3146" i="12"/>
  <c r="K3146" i="12"/>
  <c r="J3146" i="12"/>
  <c r="H3146" i="12"/>
  <c r="G3146" i="12"/>
  <c r="V3145" i="12"/>
  <c r="L3145" i="12"/>
  <c r="K3145" i="12"/>
  <c r="J3145" i="12"/>
  <c r="H3145" i="12"/>
  <c r="G3145" i="12"/>
  <c r="V3144" i="12"/>
  <c r="L3144" i="12"/>
  <c r="K3144" i="12"/>
  <c r="J3144" i="12"/>
  <c r="H3144" i="12"/>
  <c r="G3144" i="12"/>
  <c r="V3143" i="12"/>
  <c r="L3143" i="12"/>
  <c r="K3143" i="12"/>
  <c r="J3143" i="12"/>
  <c r="H3143" i="12"/>
  <c r="G3143" i="12"/>
  <c r="V3142" i="12"/>
  <c r="L3142" i="12"/>
  <c r="K3142" i="12"/>
  <c r="J3142" i="12"/>
  <c r="H3142" i="12"/>
  <c r="G3142" i="12"/>
  <c r="V3141" i="12"/>
  <c r="L3141" i="12"/>
  <c r="K3141" i="12"/>
  <c r="J3141" i="12"/>
  <c r="H3141" i="12"/>
  <c r="G3141" i="12"/>
  <c r="V3140" i="12"/>
  <c r="L3140" i="12"/>
  <c r="K3140" i="12"/>
  <c r="J3140" i="12"/>
  <c r="H3140" i="12"/>
  <c r="G3140" i="12"/>
  <c r="V3139" i="12"/>
  <c r="L3139" i="12"/>
  <c r="K3139" i="12"/>
  <c r="J3139" i="12"/>
  <c r="H3139" i="12"/>
  <c r="G3139" i="12"/>
  <c r="V3138" i="12"/>
  <c r="L3138" i="12"/>
  <c r="K3138" i="12"/>
  <c r="J3138" i="12"/>
  <c r="H3138" i="12"/>
  <c r="G3138" i="12"/>
  <c r="V3137" i="12"/>
  <c r="L3137" i="12"/>
  <c r="K3137" i="12"/>
  <c r="J3137" i="12"/>
  <c r="H3137" i="12"/>
  <c r="G3137" i="12"/>
  <c r="V3136" i="12"/>
  <c r="L3136" i="12"/>
  <c r="K3136" i="12"/>
  <c r="J3136" i="12"/>
  <c r="H3136" i="12"/>
  <c r="G3136" i="12"/>
  <c r="V3135" i="12"/>
  <c r="L3135" i="12"/>
  <c r="K3135" i="12"/>
  <c r="J3135" i="12"/>
  <c r="H3135" i="12"/>
  <c r="G3135" i="12"/>
  <c r="V3134" i="12"/>
  <c r="L3134" i="12"/>
  <c r="K3134" i="12"/>
  <c r="J3134" i="12"/>
  <c r="H3134" i="12"/>
  <c r="G3134" i="12"/>
  <c r="V3133" i="12"/>
  <c r="L3133" i="12"/>
  <c r="K3133" i="12"/>
  <c r="J3133" i="12"/>
  <c r="H3133" i="12"/>
  <c r="G3133" i="12"/>
  <c r="V3132" i="12"/>
  <c r="L3132" i="12"/>
  <c r="K3132" i="12"/>
  <c r="J3132" i="12"/>
  <c r="H3132" i="12"/>
  <c r="G3132" i="12"/>
  <c r="V3131" i="12"/>
  <c r="L3131" i="12"/>
  <c r="K3131" i="12"/>
  <c r="J3131" i="12"/>
  <c r="H3131" i="12"/>
  <c r="G3131" i="12"/>
  <c r="V3130" i="12"/>
  <c r="L3130" i="12"/>
  <c r="K3130" i="12"/>
  <c r="J3130" i="12"/>
  <c r="H3130" i="12"/>
  <c r="G3130" i="12"/>
  <c r="V3129" i="12"/>
  <c r="L3129" i="12"/>
  <c r="K3129" i="12"/>
  <c r="J3129" i="12"/>
  <c r="H3129" i="12"/>
  <c r="G3129" i="12"/>
  <c r="V3128" i="12"/>
  <c r="L3128" i="12"/>
  <c r="K3128" i="12"/>
  <c r="J3128" i="12"/>
  <c r="H3128" i="12"/>
  <c r="G3128" i="12"/>
  <c r="V3127" i="12"/>
  <c r="L3127" i="12"/>
  <c r="K3127" i="12"/>
  <c r="J3127" i="12"/>
  <c r="H3127" i="12"/>
  <c r="G3127" i="12"/>
  <c r="V3126" i="12"/>
  <c r="L3126" i="12"/>
  <c r="K3126" i="12"/>
  <c r="J3126" i="12"/>
  <c r="H3126" i="12"/>
  <c r="G3126" i="12"/>
  <c r="V3125" i="12"/>
  <c r="L3125" i="12"/>
  <c r="K3125" i="12"/>
  <c r="J3125" i="12"/>
  <c r="H3125" i="12"/>
  <c r="G3125" i="12"/>
  <c r="V3124" i="12"/>
  <c r="L3124" i="12"/>
  <c r="K3124" i="12"/>
  <c r="J3124" i="12"/>
  <c r="H3124" i="12"/>
  <c r="G3124" i="12"/>
  <c r="V3123" i="12"/>
  <c r="L3123" i="12"/>
  <c r="K3123" i="12"/>
  <c r="J3123" i="12"/>
  <c r="H3123" i="12"/>
  <c r="G3123" i="12"/>
  <c r="V3122" i="12"/>
  <c r="L3122" i="12"/>
  <c r="K3122" i="12"/>
  <c r="J3122" i="12"/>
  <c r="H3122" i="12"/>
  <c r="G3122" i="12"/>
  <c r="V3121" i="12"/>
  <c r="L3121" i="12"/>
  <c r="K3121" i="12"/>
  <c r="J3121" i="12"/>
  <c r="H3121" i="12"/>
  <c r="G3121" i="12"/>
  <c r="V3120" i="12"/>
  <c r="L3120" i="12"/>
  <c r="K3120" i="12"/>
  <c r="J3120" i="12"/>
  <c r="H3120" i="12"/>
  <c r="G3120" i="12"/>
  <c r="V3119" i="12"/>
  <c r="L3119" i="12"/>
  <c r="K3119" i="12"/>
  <c r="J3119" i="12"/>
  <c r="H3119" i="12"/>
  <c r="G3119" i="12"/>
  <c r="V3118" i="12"/>
  <c r="L3118" i="12"/>
  <c r="K3118" i="12"/>
  <c r="J3118" i="12"/>
  <c r="H3118" i="12"/>
  <c r="G3118" i="12"/>
  <c r="V3117" i="12"/>
  <c r="L3117" i="12"/>
  <c r="K3117" i="12"/>
  <c r="J3117" i="12"/>
  <c r="H3117" i="12"/>
  <c r="G3117" i="12"/>
  <c r="V3116" i="12"/>
  <c r="L3116" i="12"/>
  <c r="K3116" i="12"/>
  <c r="J3116" i="12"/>
  <c r="H3116" i="12"/>
  <c r="G3116" i="12"/>
  <c r="V3115" i="12"/>
  <c r="L3115" i="12"/>
  <c r="K3115" i="12"/>
  <c r="J3115" i="12"/>
  <c r="H3115" i="12"/>
  <c r="G3115" i="12"/>
  <c r="V3114" i="12"/>
  <c r="L3114" i="12"/>
  <c r="K3114" i="12"/>
  <c r="J3114" i="12"/>
  <c r="H3114" i="12"/>
  <c r="G3114" i="12"/>
  <c r="V3113" i="12"/>
  <c r="L3113" i="12"/>
  <c r="K3113" i="12"/>
  <c r="J3113" i="12"/>
  <c r="H3113" i="12"/>
  <c r="G3113" i="12"/>
  <c r="V3112" i="12"/>
  <c r="L3112" i="12"/>
  <c r="K3112" i="12"/>
  <c r="J3112" i="12"/>
  <c r="H3112" i="12"/>
  <c r="G3112" i="12"/>
  <c r="V3111" i="12"/>
  <c r="L3111" i="12"/>
  <c r="K3111" i="12"/>
  <c r="J3111" i="12"/>
  <c r="H3111" i="12"/>
  <c r="G3111" i="12"/>
  <c r="V3110" i="12"/>
  <c r="L3110" i="12"/>
  <c r="K3110" i="12"/>
  <c r="J3110" i="12"/>
  <c r="H3110" i="12"/>
  <c r="G3110" i="12"/>
  <c r="V3109" i="12"/>
  <c r="L3109" i="12"/>
  <c r="K3109" i="12"/>
  <c r="J3109" i="12"/>
  <c r="H3109" i="12"/>
  <c r="G3109" i="12"/>
  <c r="V3108" i="12"/>
  <c r="L3108" i="12"/>
  <c r="K3108" i="12"/>
  <c r="J3108" i="12"/>
  <c r="H3108" i="12"/>
  <c r="G3108" i="12"/>
  <c r="V3107" i="12"/>
  <c r="L3107" i="12"/>
  <c r="K3107" i="12"/>
  <c r="J3107" i="12"/>
  <c r="H3107" i="12"/>
  <c r="G3107" i="12"/>
  <c r="V3106" i="12"/>
  <c r="L3106" i="12"/>
  <c r="K3106" i="12"/>
  <c r="J3106" i="12"/>
  <c r="H3106" i="12"/>
  <c r="G3106" i="12"/>
  <c r="V3105" i="12"/>
  <c r="L3105" i="12"/>
  <c r="K3105" i="12"/>
  <c r="J3105" i="12"/>
  <c r="H3105" i="12"/>
  <c r="G3105" i="12"/>
  <c r="V3104" i="12"/>
  <c r="L3104" i="12"/>
  <c r="K3104" i="12"/>
  <c r="J3104" i="12"/>
  <c r="H3104" i="12"/>
  <c r="G3104" i="12"/>
  <c r="V3103" i="12"/>
  <c r="L3103" i="12"/>
  <c r="K3103" i="12"/>
  <c r="J3103" i="12"/>
  <c r="H3103" i="12"/>
  <c r="G3103" i="12"/>
  <c r="V3102" i="12"/>
  <c r="L3102" i="12"/>
  <c r="K3102" i="12"/>
  <c r="J3102" i="12"/>
  <c r="H3102" i="12"/>
  <c r="G3102" i="12"/>
  <c r="V3101" i="12"/>
  <c r="L3101" i="12"/>
  <c r="K3101" i="12"/>
  <c r="J3101" i="12"/>
  <c r="H3101" i="12"/>
  <c r="G3101" i="12"/>
  <c r="V3100" i="12"/>
  <c r="L3100" i="12"/>
  <c r="K3100" i="12"/>
  <c r="J3100" i="12"/>
  <c r="H3100" i="12"/>
  <c r="G3100" i="12"/>
  <c r="V3099" i="12"/>
  <c r="L3099" i="12"/>
  <c r="K3099" i="12"/>
  <c r="J3099" i="12"/>
  <c r="H3099" i="12"/>
  <c r="G3099" i="12"/>
  <c r="V3098" i="12"/>
  <c r="L3098" i="12"/>
  <c r="K3098" i="12"/>
  <c r="J3098" i="12"/>
  <c r="H3098" i="12"/>
  <c r="G3098" i="12"/>
  <c r="V3097" i="12"/>
  <c r="L3097" i="12"/>
  <c r="K3097" i="12"/>
  <c r="J3097" i="12"/>
  <c r="H3097" i="12"/>
  <c r="G3097" i="12"/>
  <c r="V3096" i="12"/>
  <c r="L3096" i="12"/>
  <c r="K3096" i="12"/>
  <c r="J3096" i="12"/>
  <c r="H3096" i="12"/>
  <c r="G3096" i="12"/>
  <c r="V3095" i="12"/>
  <c r="L3095" i="12"/>
  <c r="K3095" i="12"/>
  <c r="J3095" i="12"/>
  <c r="H3095" i="12"/>
  <c r="G3095" i="12"/>
  <c r="V3094" i="12"/>
  <c r="L3094" i="12"/>
  <c r="K3094" i="12"/>
  <c r="J3094" i="12"/>
  <c r="H3094" i="12"/>
  <c r="G3094" i="12"/>
  <c r="V3093" i="12"/>
  <c r="L3093" i="12"/>
  <c r="K3093" i="12"/>
  <c r="J3093" i="12"/>
  <c r="H3093" i="12"/>
  <c r="G3093" i="12"/>
  <c r="V3092" i="12"/>
  <c r="L3092" i="12"/>
  <c r="K3092" i="12"/>
  <c r="J3092" i="12"/>
  <c r="H3092" i="12"/>
  <c r="G3092" i="12"/>
  <c r="V3091" i="12"/>
  <c r="L3091" i="12"/>
  <c r="K3091" i="12"/>
  <c r="J3091" i="12"/>
  <c r="H3091" i="12"/>
  <c r="G3091" i="12"/>
  <c r="V3090" i="12"/>
  <c r="L3090" i="12"/>
  <c r="K3090" i="12"/>
  <c r="J3090" i="12"/>
  <c r="H3090" i="12"/>
  <c r="G3090" i="12"/>
  <c r="V3089" i="12"/>
  <c r="L3089" i="12"/>
  <c r="K3089" i="12"/>
  <c r="J3089" i="12"/>
  <c r="H3089" i="12"/>
  <c r="G3089" i="12"/>
  <c r="V3088" i="12"/>
  <c r="L3088" i="12"/>
  <c r="K3088" i="12"/>
  <c r="J3088" i="12"/>
  <c r="H3088" i="12"/>
  <c r="G3088" i="12"/>
  <c r="V3087" i="12"/>
  <c r="L3087" i="12"/>
  <c r="K3087" i="12"/>
  <c r="J3087" i="12"/>
  <c r="H3087" i="12"/>
  <c r="G3087" i="12"/>
  <c r="V3086" i="12"/>
  <c r="L3086" i="12"/>
  <c r="K3086" i="12"/>
  <c r="J3086" i="12"/>
  <c r="H3086" i="12"/>
  <c r="G3086" i="12"/>
  <c r="V3085" i="12"/>
  <c r="L3085" i="12"/>
  <c r="K3085" i="12"/>
  <c r="J3085" i="12"/>
  <c r="H3085" i="12"/>
  <c r="G3085" i="12"/>
  <c r="V3084" i="12"/>
  <c r="L3084" i="12"/>
  <c r="K3084" i="12"/>
  <c r="J3084" i="12"/>
  <c r="H3084" i="12"/>
  <c r="G3084" i="12"/>
  <c r="V3083" i="12"/>
  <c r="L3083" i="12"/>
  <c r="K3083" i="12"/>
  <c r="J3083" i="12"/>
  <c r="H3083" i="12"/>
  <c r="G3083" i="12"/>
  <c r="V3082" i="12"/>
  <c r="L3082" i="12"/>
  <c r="K3082" i="12"/>
  <c r="J3082" i="12"/>
  <c r="H3082" i="12"/>
  <c r="G3082" i="12"/>
  <c r="V3081" i="12"/>
  <c r="L3081" i="12"/>
  <c r="K3081" i="12"/>
  <c r="J3081" i="12"/>
  <c r="H3081" i="12"/>
  <c r="G3081" i="12"/>
  <c r="V3080" i="12"/>
  <c r="L3080" i="12"/>
  <c r="K3080" i="12"/>
  <c r="J3080" i="12"/>
  <c r="H3080" i="12"/>
  <c r="G3080" i="12"/>
  <c r="V3079" i="12"/>
  <c r="L3079" i="12"/>
  <c r="K3079" i="12"/>
  <c r="J3079" i="12"/>
  <c r="H3079" i="12"/>
  <c r="G3079" i="12"/>
  <c r="V3078" i="12"/>
  <c r="L3078" i="12"/>
  <c r="K3078" i="12"/>
  <c r="J3078" i="12"/>
  <c r="H3078" i="12"/>
  <c r="G3078" i="12"/>
  <c r="V3077" i="12"/>
  <c r="L3077" i="12"/>
  <c r="K3077" i="12"/>
  <c r="J3077" i="12"/>
  <c r="H3077" i="12"/>
  <c r="G3077" i="12"/>
  <c r="V3076" i="12"/>
  <c r="L3076" i="12"/>
  <c r="K3076" i="12"/>
  <c r="J3076" i="12"/>
  <c r="H3076" i="12"/>
  <c r="G3076" i="12"/>
  <c r="V3075" i="12"/>
  <c r="L3075" i="12"/>
  <c r="K3075" i="12"/>
  <c r="J3075" i="12"/>
  <c r="H3075" i="12"/>
  <c r="G3075" i="12"/>
  <c r="V3074" i="12"/>
  <c r="L3074" i="12"/>
  <c r="K3074" i="12"/>
  <c r="J3074" i="12"/>
  <c r="H3074" i="12"/>
  <c r="G3074" i="12"/>
  <c r="V3073" i="12"/>
  <c r="L3073" i="12"/>
  <c r="K3073" i="12"/>
  <c r="J3073" i="12"/>
  <c r="H3073" i="12"/>
  <c r="G3073" i="12"/>
  <c r="V3072" i="12"/>
  <c r="L3072" i="12"/>
  <c r="K3072" i="12"/>
  <c r="J3072" i="12"/>
  <c r="H3072" i="12"/>
  <c r="G3072" i="12"/>
  <c r="V3071" i="12"/>
  <c r="L3071" i="12"/>
  <c r="K3071" i="12"/>
  <c r="J3071" i="12"/>
  <c r="H3071" i="12"/>
  <c r="G3071" i="12"/>
  <c r="V3070" i="12"/>
  <c r="L3070" i="12"/>
  <c r="K3070" i="12"/>
  <c r="J3070" i="12"/>
  <c r="H3070" i="12"/>
  <c r="G3070" i="12"/>
  <c r="V3069" i="12"/>
  <c r="L3069" i="12"/>
  <c r="K3069" i="12"/>
  <c r="J3069" i="12"/>
  <c r="H3069" i="12"/>
  <c r="G3069" i="12"/>
  <c r="V3068" i="12"/>
  <c r="L3068" i="12"/>
  <c r="K3068" i="12"/>
  <c r="J3068" i="12"/>
  <c r="H3068" i="12"/>
  <c r="G3068" i="12"/>
  <c r="V3067" i="12"/>
  <c r="L3067" i="12"/>
  <c r="K3067" i="12"/>
  <c r="J3067" i="12"/>
  <c r="H3067" i="12"/>
  <c r="G3067" i="12"/>
  <c r="V3066" i="12"/>
  <c r="L3066" i="12"/>
  <c r="K3066" i="12"/>
  <c r="J3066" i="12"/>
  <c r="H3066" i="12"/>
  <c r="G3066" i="12"/>
  <c r="V3065" i="12"/>
  <c r="L3065" i="12"/>
  <c r="K3065" i="12"/>
  <c r="J3065" i="12"/>
  <c r="H3065" i="12"/>
  <c r="G3065" i="12"/>
  <c r="V3064" i="12"/>
  <c r="L3064" i="12"/>
  <c r="K3064" i="12"/>
  <c r="J3064" i="12"/>
  <c r="H3064" i="12"/>
  <c r="G3064" i="12"/>
  <c r="V3063" i="12"/>
  <c r="L3063" i="12"/>
  <c r="K3063" i="12"/>
  <c r="J3063" i="12"/>
  <c r="H3063" i="12"/>
  <c r="G3063" i="12"/>
  <c r="V3062" i="12"/>
  <c r="L3062" i="12"/>
  <c r="K3062" i="12"/>
  <c r="J3062" i="12"/>
  <c r="H3062" i="12"/>
  <c r="G3062" i="12"/>
  <c r="V3061" i="12"/>
  <c r="L3061" i="12"/>
  <c r="K3061" i="12"/>
  <c r="J3061" i="12"/>
  <c r="H3061" i="12"/>
  <c r="G3061" i="12"/>
  <c r="V3060" i="12"/>
  <c r="L3060" i="12"/>
  <c r="K3060" i="12"/>
  <c r="J3060" i="12"/>
  <c r="H3060" i="12"/>
  <c r="G3060" i="12"/>
  <c r="V3059" i="12"/>
  <c r="L3059" i="12"/>
  <c r="K3059" i="12"/>
  <c r="J3059" i="12"/>
  <c r="H3059" i="12"/>
  <c r="G3059" i="12"/>
  <c r="V3058" i="12"/>
  <c r="L3058" i="12"/>
  <c r="K3058" i="12"/>
  <c r="J3058" i="12"/>
  <c r="H3058" i="12"/>
  <c r="G3058" i="12"/>
  <c r="V3057" i="12"/>
  <c r="L3057" i="12"/>
  <c r="K3057" i="12"/>
  <c r="J3057" i="12"/>
  <c r="H3057" i="12"/>
  <c r="G3057" i="12"/>
  <c r="V3056" i="12"/>
  <c r="L3056" i="12"/>
  <c r="K3056" i="12"/>
  <c r="J3056" i="12"/>
  <c r="H3056" i="12"/>
  <c r="G3056" i="12"/>
  <c r="V3055" i="12"/>
  <c r="L3055" i="12"/>
  <c r="K3055" i="12"/>
  <c r="J3055" i="12"/>
  <c r="H3055" i="12"/>
  <c r="G3055" i="12"/>
  <c r="V3054" i="12"/>
  <c r="L3054" i="12"/>
  <c r="K3054" i="12"/>
  <c r="J3054" i="12"/>
  <c r="H3054" i="12"/>
  <c r="G3054" i="12"/>
  <c r="V3053" i="12"/>
  <c r="L3053" i="12"/>
  <c r="K3053" i="12"/>
  <c r="J3053" i="12"/>
  <c r="H3053" i="12"/>
  <c r="G3053" i="12"/>
  <c r="V3052" i="12"/>
  <c r="L3052" i="12"/>
  <c r="K3052" i="12"/>
  <c r="J3052" i="12"/>
  <c r="H3052" i="12"/>
  <c r="G3052" i="12"/>
  <c r="V3051" i="12"/>
  <c r="L3051" i="12"/>
  <c r="K3051" i="12"/>
  <c r="J3051" i="12"/>
  <c r="H3051" i="12"/>
  <c r="G3051" i="12"/>
  <c r="V3050" i="12"/>
  <c r="L3050" i="12"/>
  <c r="K3050" i="12"/>
  <c r="J3050" i="12"/>
  <c r="H3050" i="12"/>
  <c r="G3050" i="12"/>
  <c r="V3049" i="12"/>
  <c r="L3049" i="12"/>
  <c r="K3049" i="12"/>
  <c r="J3049" i="12"/>
  <c r="H3049" i="12"/>
  <c r="G3049" i="12"/>
  <c r="V3048" i="12"/>
  <c r="L3048" i="12"/>
  <c r="K3048" i="12"/>
  <c r="J3048" i="12"/>
  <c r="H3048" i="12"/>
  <c r="G3048" i="12"/>
  <c r="V3047" i="12"/>
  <c r="L3047" i="12"/>
  <c r="K3047" i="12"/>
  <c r="J3047" i="12"/>
  <c r="H3047" i="12"/>
  <c r="G3047" i="12"/>
  <c r="V3046" i="12"/>
  <c r="L3046" i="12"/>
  <c r="K3046" i="12"/>
  <c r="J3046" i="12"/>
  <c r="H3046" i="12"/>
  <c r="G3046" i="12"/>
  <c r="V3045" i="12"/>
  <c r="L3045" i="12"/>
  <c r="K3045" i="12"/>
  <c r="J3045" i="12"/>
  <c r="H3045" i="12"/>
  <c r="G3045" i="12"/>
  <c r="V3044" i="12"/>
  <c r="L3044" i="12"/>
  <c r="K3044" i="12"/>
  <c r="J3044" i="12"/>
  <c r="H3044" i="12"/>
  <c r="G3044" i="12"/>
  <c r="V3043" i="12"/>
  <c r="L3043" i="12"/>
  <c r="K3043" i="12"/>
  <c r="J3043" i="12"/>
  <c r="H3043" i="12"/>
  <c r="G3043" i="12"/>
  <c r="V3042" i="12"/>
  <c r="L3042" i="12"/>
  <c r="K3042" i="12"/>
  <c r="J3042" i="12"/>
  <c r="H3042" i="12"/>
  <c r="G3042" i="12"/>
  <c r="V3041" i="12"/>
  <c r="L3041" i="12"/>
  <c r="K3041" i="12"/>
  <c r="J3041" i="12"/>
  <c r="H3041" i="12"/>
  <c r="G3041" i="12"/>
  <c r="V3040" i="12"/>
  <c r="L3040" i="12"/>
  <c r="K3040" i="12"/>
  <c r="J3040" i="12"/>
  <c r="H3040" i="12"/>
  <c r="G3040" i="12"/>
  <c r="V3039" i="12"/>
  <c r="L3039" i="12"/>
  <c r="K3039" i="12"/>
  <c r="J3039" i="12"/>
  <c r="H3039" i="12"/>
  <c r="G3039" i="12"/>
  <c r="V3038" i="12"/>
  <c r="L3038" i="12"/>
  <c r="K3038" i="12"/>
  <c r="J3038" i="12"/>
  <c r="H3038" i="12"/>
  <c r="G3038" i="12"/>
  <c r="V3037" i="12"/>
  <c r="L3037" i="12"/>
  <c r="K3037" i="12"/>
  <c r="J3037" i="12"/>
  <c r="H3037" i="12"/>
  <c r="G3037" i="12"/>
  <c r="V3036" i="12"/>
  <c r="L3036" i="12"/>
  <c r="K3036" i="12"/>
  <c r="J3036" i="12"/>
  <c r="H3036" i="12"/>
  <c r="G3036" i="12"/>
  <c r="V3035" i="12"/>
  <c r="L3035" i="12"/>
  <c r="K3035" i="12"/>
  <c r="J3035" i="12"/>
  <c r="H3035" i="12"/>
  <c r="G3035" i="12"/>
  <c r="V3034" i="12"/>
  <c r="L3034" i="12"/>
  <c r="K3034" i="12"/>
  <c r="J3034" i="12"/>
  <c r="H3034" i="12"/>
  <c r="G3034" i="12"/>
  <c r="V3033" i="12"/>
  <c r="L3033" i="12"/>
  <c r="K3033" i="12"/>
  <c r="J3033" i="12"/>
  <c r="H3033" i="12"/>
  <c r="G3033" i="12"/>
  <c r="V3032" i="12"/>
  <c r="L3032" i="12"/>
  <c r="K3032" i="12"/>
  <c r="J3032" i="12"/>
  <c r="H3032" i="12"/>
  <c r="G3032" i="12"/>
  <c r="V3031" i="12"/>
  <c r="L3031" i="12"/>
  <c r="K3031" i="12"/>
  <c r="J3031" i="12"/>
  <c r="H3031" i="12"/>
  <c r="G3031" i="12"/>
  <c r="V3030" i="12"/>
  <c r="L3030" i="12"/>
  <c r="K3030" i="12"/>
  <c r="J3030" i="12"/>
  <c r="H3030" i="12"/>
  <c r="G3030" i="12"/>
  <c r="V3029" i="12"/>
  <c r="L3029" i="12"/>
  <c r="K3029" i="12"/>
  <c r="J3029" i="12"/>
  <c r="H3029" i="12"/>
  <c r="G3029" i="12"/>
  <c r="V3028" i="12"/>
  <c r="L3028" i="12"/>
  <c r="K3028" i="12"/>
  <c r="J3028" i="12"/>
  <c r="H3028" i="12"/>
  <c r="G3028" i="12"/>
  <c r="V3027" i="12"/>
  <c r="L3027" i="12"/>
  <c r="K3027" i="12"/>
  <c r="J3027" i="12"/>
  <c r="H3027" i="12"/>
  <c r="G3027" i="12"/>
  <c r="V3026" i="12"/>
  <c r="L3026" i="12"/>
  <c r="K3026" i="12"/>
  <c r="J3026" i="12"/>
  <c r="H3026" i="12"/>
  <c r="G3026" i="12"/>
  <c r="V3025" i="12"/>
  <c r="L3025" i="12"/>
  <c r="K3025" i="12"/>
  <c r="J3025" i="12"/>
  <c r="H3025" i="12"/>
  <c r="G3025" i="12"/>
  <c r="V3024" i="12"/>
  <c r="L3024" i="12"/>
  <c r="K3024" i="12"/>
  <c r="J3024" i="12"/>
  <c r="H3024" i="12"/>
  <c r="G3024" i="12"/>
  <c r="V3023" i="12"/>
  <c r="L3023" i="12"/>
  <c r="K3023" i="12"/>
  <c r="J3023" i="12"/>
  <c r="H3023" i="12"/>
  <c r="G3023" i="12"/>
  <c r="V3022" i="12"/>
  <c r="L3022" i="12"/>
  <c r="K3022" i="12"/>
  <c r="J3022" i="12"/>
  <c r="H3022" i="12"/>
  <c r="G3022" i="12"/>
  <c r="V3021" i="12"/>
  <c r="L3021" i="12"/>
  <c r="K3021" i="12"/>
  <c r="J3021" i="12"/>
  <c r="H3021" i="12"/>
  <c r="G3021" i="12"/>
  <c r="V3020" i="12"/>
  <c r="L3020" i="12"/>
  <c r="K3020" i="12"/>
  <c r="J3020" i="12"/>
  <c r="H3020" i="12"/>
  <c r="G3020" i="12"/>
  <c r="V3019" i="12"/>
  <c r="L3019" i="12"/>
  <c r="K3019" i="12"/>
  <c r="J3019" i="12"/>
  <c r="H3019" i="12"/>
  <c r="G3019" i="12"/>
  <c r="V3018" i="12"/>
  <c r="L3018" i="12"/>
  <c r="K3018" i="12"/>
  <c r="J3018" i="12"/>
  <c r="H3018" i="12"/>
  <c r="G3018" i="12"/>
  <c r="V3017" i="12"/>
  <c r="L3017" i="12"/>
  <c r="K3017" i="12"/>
  <c r="J3017" i="12"/>
  <c r="H3017" i="12"/>
  <c r="G3017" i="12"/>
  <c r="V3016" i="12"/>
  <c r="L3016" i="12"/>
  <c r="K3016" i="12"/>
  <c r="J3016" i="12"/>
  <c r="H3016" i="12"/>
  <c r="G3016" i="12"/>
  <c r="V3015" i="12"/>
  <c r="L3015" i="12"/>
  <c r="K3015" i="12"/>
  <c r="J3015" i="12"/>
  <c r="H3015" i="12"/>
  <c r="G3015" i="12"/>
  <c r="V3014" i="12"/>
  <c r="L3014" i="12"/>
  <c r="K3014" i="12"/>
  <c r="J3014" i="12"/>
  <c r="H3014" i="12"/>
  <c r="G3014" i="12"/>
  <c r="V3013" i="12"/>
  <c r="L3013" i="12"/>
  <c r="K3013" i="12"/>
  <c r="J3013" i="12"/>
  <c r="H3013" i="12"/>
  <c r="G3013" i="12"/>
  <c r="V3012" i="12"/>
  <c r="L3012" i="12"/>
  <c r="K3012" i="12"/>
  <c r="J3012" i="12"/>
  <c r="H3012" i="12"/>
  <c r="G3012" i="12"/>
  <c r="V3011" i="12"/>
  <c r="L3011" i="12"/>
  <c r="K3011" i="12"/>
  <c r="J3011" i="12"/>
  <c r="H3011" i="12"/>
  <c r="G3011" i="12"/>
  <c r="V3010" i="12"/>
  <c r="L3010" i="12"/>
  <c r="K3010" i="12"/>
  <c r="J3010" i="12"/>
  <c r="H3010" i="12"/>
  <c r="G3010" i="12"/>
  <c r="V3009" i="12"/>
  <c r="L3009" i="12"/>
  <c r="K3009" i="12"/>
  <c r="J3009" i="12"/>
  <c r="H3009" i="12"/>
  <c r="G3009" i="12"/>
  <c r="V3008" i="12"/>
  <c r="L3008" i="12"/>
  <c r="K3008" i="12"/>
  <c r="J3008" i="12"/>
  <c r="H3008" i="12"/>
  <c r="G3008" i="12"/>
  <c r="V3007" i="12"/>
  <c r="L3007" i="12"/>
  <c r="K3007" i="12"/>
  <c r="J3007" i="12"/>
  <c r="H3007" i="12"/>
  <c r="G3007" i="12"/>
  <c r="V3006" i="12"/>
  <c r="L3006" i="12"/>
  <c r="K3006" i="12"/>
  <c r="J3006" i="12"/>
  <c r="H3006" i="12"/>
  <c r="G3006" i="12"/>
  <c r="V3005" i="12"/>
  <c r="L3005" i="12"/>
  <c r="K3005" i="12"/>
  <c r="J3005" i="12"/>
  <c r="H3005" i="12"/>
  <c r="G3005" i="12"/>
  <c r="V3004" i="12"/>
  <c r="L3004" i="12"/>
  <c r="K3004" i="12"/>
  <c r="J3004" i="12"/>
  <c r="H3004" i="12"/>
  <c r="G3004" i="12"/>
  <c r="V3003" i="12"/>
  <c r="L3003" i="12"/>
  <c r="K3003" i="12"/>
  <c r="J3003" i="12"/>
  <c r="H3003" i="12"/>
  <c r="G3003" i="12"/>
  <c r="V3002" i="12"/>
  <c r="L3002" i="12"/>
  <c r="K3002" i="12"/>
  <c r="J3002" i="12"/>
  <c r="H3002" i="12"/>
  <c r="G3002" i="12"/>
  <c r="V3001" i="12"/>
  <c r="L3001" i="12"/>
  <c r="K3001" i="12"/>
  <c r="J3001" i="12"/>
  <c r="H3001" i="12"/>
  <c r="G3001" i="12"/>
  <c r="V3000" i="12"/>
  <c r="L3000" i="12"/>
  <c r="K3000" i="12"/>
  <c r="J3000" i="12"/>
  <c r="H3000" i="12"/>
  <c r="G3000" i="12"/>
  <c r="V2999" i="12"/>
  <c r="L2999" i="12"/>
  <c r="K2999" i="12"/>
  <c r="J2999" i="12"/>
  <c r="H2999" i="12"/>
  <c r="G2999" i="12"/>
  <c r="V2998" i="12"/>
  <c r="L2998" i="12"/>
  <c r="K2998" i="12"/>
  <c r="J2998" i="12"/>
  <c r="H2998" i="12"/>
  <c r="G2998" i="12"/>
  <c r="V2997" i="12"/>
  <c r="L2997" i="12"/>
  <c r="K2997" i="12"/>
  <c r="J2997" i="12"/>
  <c r="H2997" i="12"/>
  <c r="G2997" i="12"/>
  <c r="V2996" i="12"/>
  <c r="L2996" i="12"/>
  <c r="K2996" i="12"/>
  <c r="J2996" i="12"/>
  <c r="H2996" i="12"/>
  <c r="G2996" i="12"/>
  <c r="V2995" i="12"/>
  <c r="L2995" i="12"/>
  <c r="K2995" i="12"/>
  <c r="J2995" i="12"/>
  <c r="H2995" i="12"/>
  <c r="G2995" i="12"/>
  <c r="V2994" i="12"/>
  <c r="L2994" i="12"/>
  <c r="K2994" i="12"/>
  <c r="J2994" i="12"/>
  <c r="H2994" i="12"/>
  <c r="G2994" i="12"/>
  <c r="V2993" i="12"/>
  <c r="L2993" i="12"/>
  <c r="K2993" i="12"/>
  <c r="J2993" i="12"/>
  <c r="H2993" i="12"/>
  <c r="G2993" i="12"/>
  <c r="V2992" i="12"/>
  <c r="L2992" i="12"/>
  <c r="K2992" i="12"/>
  <c r="J2992" i="12"/>
  <c r="H2992" i="12"/>
  <c r="G2992" i="12"/>
  <c r="V2991" i="12"/>
  <c r="L2991" i="12"/>
  <c r="K2991" i="12"/>
  <c r="J2991" i="12"/>
  <c r="H2991" i="12"/>
  <c r="G2991" i="12"/>
  <c r="V2990" i="12"/>
  <c r="L2990" i="12"/>
  <c r="K2990" i="12"/>
  <c r="J2990" i="12"/>
  <c r="H2990" i="12"/>
  <c r="G2990" i="12"/>
  <c r="V2989" i="12"/>
  <c r="L2989" i="12"/>
  <c r="K2989" i="12"/>
  <c r="J2989" i="12"/>
  <c r="H2989" i="12"/>
  <c r="G2989" i="12"/>
  <c r="V2988" i="12"/>
  <c r="L2988" i="12"/>
  <c r="K2988" i="12"/>
  <c r="J2988" i="12"/>
  <c r="H2988" i="12"/>
  <c r="G2988" i="12"/>
  <c r="V2987" i="12"/>
  <c r="L2987" i="12"/>
  <c r="K2987" i="12"/>
  <c r="J2987" i="12"/>
  <c r="H2987" i="12"/>
  <c r="G2987" i="12"/>
  <c r="V2986" i="12"/>
  <c r="L2986" i="12"/>
  <c r="K2986" i="12"/>
  <c r="J2986" i="12"/>
  <c r="H2986" i="12"/>
  <c r="G2986" i="12"/>
  <c r="V2985" i="12"/>
  <c r="L2985" i="12"/>
  <c r="K2985" i="12"/>
  <c r="J2985" i="12"/>
  <c r="H2985" i="12"/>
  <c r="G2985" i="12"/>
  <c r="V2984" i="12"/>
  <c r="L2984" i="12"/>
  <c r="K2984" i="12"/>
  <c r="J2984" i="12"/>
  <c r="H2984" i="12"/>
  <c r="G2984" i="12"/>
  <c r="V2983" i="12"/>
  <c r="L2983" i="12"/>
  <c r="K2983" i="12"/>
  <c r="J2983" i="12"/>
  <c r="H2983" i="12"/>
  <c r="G2983" i="12"/>
  <c r="V2982" i="12"/>
  <c r="L2982" i="12"/>
  <c r="K2982" i="12"/>
  <c r="J2982" i="12"/>
  <c r="H2982" i="12"/>
  <c r="G2982" i="12"/>
  <c r="V2981" i="12"/>
  <c r="L2981" i="12"/>
  <c r="K2981" i="12"/>
  <c r="J2981" i="12"/>
  <c r="H2981" i="12"/>
  <c r="G2981" i="12"/>
  <c r="V2980" i="12"/>
  <c r="L2980" i="12"/>
  <c r="K2980" i="12"/>
  <c r="J2980" i="12"/>
  <c r="H2980" i="12"/>
  <c r="G2980" i="12"/>
  <c r="V2979" i="12"/>
  <c r="L2979" i="12"/>
  <c r="K2979" i="12"/>
  <c r="J2979" i="12"/>
  <c r="H2979" i="12"/>
  <c r="G2979" i="12"/>
  <c r="V2978" i="12"/>
  <c r="L2978" i="12"/>
  <c r="K2978" i="12"/>
  <c r="J2978" i="12"/>
  <c r="H2978" i="12"/>
  <c r="G2978" i="12"/>
  <c r="V2977" i="12"/>
  <c r="L2977" i="12"/>
  <c r="K2977" i="12"/>
  <c r="J2977" i="12"/>
  <c r="H2977" i="12"/>
  <c r="G2977" i="12"/>
  <c r="V2976" i="12"/>
  <c r="L2976" i="12"/>
  <c r="K2976" i="12"/>
  <c r="J2976" i="12"/>
  <c r="H2976" i="12"/>
  <c r="G2976" i="12"/>
  <c r="V2975" i="12"/>
  <c r="L2975" i="12"/>
  <c r="K2975" i="12"/>
  <c r="J2975" i="12"/>
  <c r="H2975" i="12"/>
  <c r="G2975" i="12"/>
  <c r="V2974" i="12"/>
  <c r="L2974" i="12"/>
  <c r="K2974" i="12"/>
  <c r="J2974" i="12"/>
  <c r="H2974" i="12"/>
  <c r="G2974" i="12"/>
  <c r="V2973" i="12"/>
  <c r="L2973" i="12"/>
  <c r="K2973" i="12"/>
  <c r="J2973" i="12"/>
  <c r="H2973" i="12"/>
  <c r="G2973" i="12"/>
  <c r="V2972" i="12"/>
  <c r="L2972" i="12"/>
  <c r="K2972" i="12"/>
  <c r="J2972" i="12"/>
  <c r="H2972" i="12"/>
  <c r="G2972" i="12"/>
  <c r="V2971" i="12"/>
  <c r="L2971" i="12"/>
  <c r="K2971" i="12"/>
  <c r="J2971" i="12"/>
  <c r="H2971" i="12"/>
  <c r="G2971" i="12"/>
  <c r="V2970" i="12"/>
  <c r="L2970" i="12"/>
  <c r="K2970" i="12"/>
  <c r="J2970" i="12"/>
  <c r="H2970" i="12"/>
  <c r="G2970" i="12"/>
  <c r="V2969" i="12"/>
  <c r="L2969" i="12"/>
  <c r="K2969" i="12"/>
  <c r="J2969" i="12"/>
  <c r="H2969" i="12"/>
  <c r="G2969" i="12"/>
  <c r="V2968" i="12"/>
  <c r="L2968" i="12"/>
  <c r="K2968" i="12"/>
  <c r="J2968" i="12"/>
  <c r="H2968" i="12"/>
  <c r="G2968" i="12"/>
  <c r="V2967" i="12"/>
  <c r="L2967" i="12"/>
  <c r="K2967" i="12"/>
  <c r="J2967" i="12"/>
  <c r="H2967" i="12"/>
  <c r="G2967" i="12"/>
  <c r="V2966" i="12"/>
  <c r="L2966" i="12"/>
  <c r="K2966" i="12"/>
  <c r="J2966" i="12"/>
  <c r="H2966" i="12"/>
  <c r="G2966" i="12"/>
  <c r="V2965" i="12"/>
  <c r="L2965" i="12"/>
  <c r="K2965" i="12"/>
  <c r="J2965" i="12"/>
  <c r="H2965" i="12"/>
  <c r="G2965" i="12"/>
  <c r="V2964" i="12"/>
  <c r="L2964" i="12"/>
  <c r="K2964" i="12"/>
  <c r="J2964" i="12"/>
  <c r="H2964" i="12"/>
  <c r="G2964" i="12"/>
  <c r="V2963" i="12"/>
  <c r="L2963" i="12"/>
  <c r="K2963" i="12"/>
  <c r="J2963" i="12"/>
  <c r="H2963" i="12"/>
  <c r="G2963" i="12"/>
  <c r="V2962" i="12"/>
  <c r="L2962" i="12"/>
  <c r="K2962" i="12"/>
  <c r="J2962" i="12"/>
  <c r="H2962" i="12"/>
  <c r="G2962" i="12"/>
  <c r="V2961" i="12"/>
  <c r="L2961" i="12"/>
  <c r="K2961" i="12"/>
  <c r="J2961" i="12"/>
  <c r="H2961" i="12"/>
  <c r="G2961" i="12"/>
  <c r="V2960" i="12"/>
  <c r="L2960" i="12"/>
  <c r="K2960" i="12"/>
  <c r="J2960" i="12"/>
  <c r="H2960" i="12"/>
  <c r="G2960" i="12"/>
  <c r="V2959" i="12"/>
  <c r="L2959" i="12"/>
  <c r="K2959" i="12"/>
  <c r="J2959" i="12"/>
  <c r="H2959" i="12"/>
  <c r="G2959" i="12"/>
  <c r="V2958" i="12"/>
  <c r="L2958" i="12"/>
  <c r="K2958" i="12"/>
  <c r="J2958" i="12"/>
  <c r="H2958" i="12"/>
  <c r="G2958" i="12"/>
  <c r="V2957" i="12"/>
  <c r="L2957" i="12"/>
  <c r="K2957" i="12"/>
  <c r="J2957" i="12"/>
  <c r="H2957" i="12"/>
  <c r="G2957" i="12"/>
  <c r="V2956" i="12"/>
  <c r="L2956" i="12"/>
  <c r="K2956" i="12"/>
  <c r="J2956" i="12"/>
  <c r="H2956" i="12"/>
  <c r="G2956" i="12"/>
  <c r="V2955" i="12"/>
  <c r="L2955" i="12"/>
  <c r="K2955" i="12"/>
  <c r="J2955" i="12"/>
  <c r="H2955" i="12"/>
  <c r="G2955" i="12"/>
  <c r="V2954" i="12"/>
  <c r="L2954" i="12"/>
  <c r="K2954" i="12"/>
  <c r="J2954" i="12"/>
  <c r="H2954" i="12"/>
  <c r="G2954" i="12"/>
  <c r="V2953" i="12"/>
  <c r="L2953" i="12"/>
  <c r="K2953" i="12"/>
  <c r="J2953" i="12"/>
  <c r="H2953" i="12"/>
  <c r="G2953" i="12"/>
  <c r="V2952" i="12"/>
  <c r="L2952" i="12"/>
  <c r="K2952" i="12"/>
  <c r="J2952" i="12"/>
  <c r="H2952" i="12"/>
  <c r="G2952" i="12"/>
  <c r="V2951" i="12"/>
  <c r="L2951" i="12"/>
  <c r="K2951" i="12"/>
  <c r="J2951" i="12"/>
  <c r="H2951" i="12"/>
  <c r="G2951" i="12"/>
  <c r="V2950" i="12"/>
  <c r="L2950" i="12"/>
  <c r="K2950" i="12"/>
  <c r="J2950" i="12"/>
  <c r="H2950" i="12"/>
  <c r="G2950" i="12"/>
  <c r="V2949" i="12"/>
  <c r="L2949" i="12"/>
  <c r="K2949" i="12"/>
  <c r="J2949" i="12"/>
  <c r="H2949" i="12"/>
  <c r="G2949" i="12"/>
  <c r="V2948" i="12"/>
  <c r="L2948" i="12"/>
  <c r="K2948" i="12"/>
  <c r="J2948" i="12"/>
  <c r="H2948" i="12"/>
  <c r="G2948" i="12"/>
  <c r="V2947" i="12"/>
  <c r="L2947" i="12"/>
  <c r="K2947" i="12"/>
  <c r="J2947" i="12"/>
  <c r="H2947" i="12"/>
  <c r="G2947" i="12"/>
  <c r="V2946" i="12"/>
  <c r="L2946" i="12"/>
  <c r="K2946" i="12"/>
  <c r="J2946" i="12"/>
  <c r="H2946" i="12"/>
  <c r="G2946" i="12"/>
  <c r="V2945" i="12"/>
  <c r="L2945" i="12"/>
  <c r="K2945" i="12"/>
  <c r="J2945" i="12"/>
  <c r="H2945" i="12"/>
  <c r="G2945" i="12"/>
  <c r="V2944" i="12"/>
  <c r="L2944" i="12"/>
  <c r="K2944" i="12"/>
  <c r="J2944" i="12"/>
  <c r="H2944" i="12"/>
  <c r="G2944" i="12"/>
  <c r="V2943" i="12"/>
  <c r="L2943" i="12"/>
  <c r="K2943" i="12"/>
  <c r="J2943" i="12"/>
  <c r="H2943" i="12"/>
  <c r="G2943" i="12"/>
  <c r="V2942" i="12"/>
  <c r="L2942" i="12"/>
  <c r="K2942" i="12"/>
  <c r="J2942" i="12"/>
  <c r="H2942" i="12"/>
  <c r="G2942" i="12"/>
  <c r="V2941" i="12"/>
  <c r="L2941" i="12"/>
  <c r="K2941" i="12"/>
  <c r="J2941" i="12"/>
  <c r="H2941" i="12"/>
  <c r="G2941" i="12"/>
  <c r="V2940" i="12"/>
  <c r="L2940" i="12"/>
  <c r="K2940" i="12"/>
  <c r="J2940" i="12"/>
  <c r="H2940" i="12"/>
  <c r="G2940" i="12"/>
  <c r="V2939" i="12"/>
  <c r="L2939" i="12"/>
  <c r="K2939" i="12"/>
  <c r="J2939" i="12"/>
  <c r="H2939" i="12"/>
  <c r="G2939" i="12"/>
  <c r="V2938" i="12"/>
  <c r="L2938" i="12"/>
  <c r="K2938" i="12"/>
  <c r="J2938" i="12"/>
  <c r="H2938" i="12"/>
  <c r="G2938" i="12"/>
  <c r="V2937" i="12"/>
  <c r="L2937" i="12"/>
  <c r="K2937" i="12"/>
  <c r="J2937" i="12"/>
  <c r="H2937" i="12"/>
  <c r="G2937" i="12"/>
  <c r="V2936" i="12"/>
  <c r="L2936" i="12"/>
  <c r="K2936" i="12"/>
  <c r="J2936" i="12"/>
  <c r="H2936" i="12"/>
  <c r="G2936" i="12"/>
  <c r="V2935" i="12"/>
  <c r="L2935" i="12"/>
  <c r="K2935" i="12"/>
  <c r="J2935" i="12"/>
  <c r="H2935" i="12"/>
  <c r="G2935" i="12"/>
  <c r="V2934" i="12"/>
  <c r="L2934" i="12"/>
  <c r="K2934" i="12"/>
  <c r="J2934" i="12"/>
  <c r="H2934" i="12"/>
  <c r="G2934" i="12"/>
  <c r="V2933" i="12"/>
  <c r="L2933" i="12"/>
  <c r="K2933" i="12"/>
  <c r="J2933" i="12"/>
  <c r="H2933" i="12"/>
  <c r="G2933" i="12"/>
  <c r="V2932" i="12"/>
  <c r="L2932" i="12"/>
  <c r="K2932" i="12"/>
  <c r="J2932" i="12"/>
  <c r="H2932" i="12"/>
  <c r="G2932" i="12"/>
  <c r="V2931" i="12"/>
  <c r="L2931" i="12"/>
  <c r="K2931" i="12"/>
  <c r="J2931" i="12"/>
  <c r="H2931" i="12"/>
  <c r="G2931" i="12"/>
  <c r="V2930" i="12"/>
  <c r="L2930" i="12"/>
  <c r="K2930" i="12"/>
  <c r="J2930" i="12"/>
  <c r="H2930" i="12"/>
  <c r="G2930" i="12"/>
  <c r="V2929" i="12"/>
  <c r="L2929" i="12"/>
  <c r="K2929" i="12"/>
  <c r="J2929" i="12"/>
  <c r="H2929" i="12"/>
  <c r="G2929" i="12"/>
  <c r="V2928" i="12"/>
  <c r="L2928" i="12"/>
  <c r="K2928" i="12"/>
  <c r="J2928" i="12"/>
  <c r="H2928" i="12"/>
  <c r="G2928" i="12"/>
  <c r="V2927" i="12"/>
  <c r="L2927" i="12"/>
  <c r="K2927" i="12"/>
  <c r="J2927" i="12"/>
  <c r="H2927" i="12"/>
  <c r="G2927" i="12"/>
  <c r="V2926" i="12"/>
  <c r="L2926" i="12"/>
  <c r="K2926" i="12"/>
  <c r="J2926" i="12"/>
  <c r="H2926" i="12"/>
  <c r="G2926" i="12"/>
  <c r="V2925" i="12"/>
  <c r="L2925" i="12"/>
  <c r="K2925" i="12"/>
  <c r="J2925" i="12"/>
  <c r="H2925" i="12"/>
  <c r="G2925" i="12"/>
  <c r="V2924" i="12"/>
  <c r="L2924" i="12"/>
  <c r="K2924" i="12"/>
  <c r="J2924" i="12"/>
  <c r="H2924" i="12"/>
  <c r="G2924" i="12"/>
  <c r="V2923" i="12"/>
  <c r="L2923" i="12"/>
  <c r="K2923" i="12"/>
  <c r="J2923" i="12"/>
  <c r="H2923" i="12"/>
  <c r="G2923" i="12"/>
  <c r="V2922" i="12"/>
  <c r="L2922" i="12"/>
  <c r="K2922" i="12"/>
  <c r="J2922" i="12"/>
  <c r="H2922" i="12"/>
  <c r="G2922" i="12"/>
  <c r="V2921" i="12"/>
  <c r="L2921" i="12"/>
  <c r="K2921" i="12"/>
  <c r="J2921" i="12"/>
  <c r="H2921" i="12"/>
  <c r="G2921" i="12"/>
  <c r="V2920" i="12"/>
  <c r="L2920" i="12"/>
  <c r="K2920" i="12"/>
  <c r="J2920" i="12"/>
  <c r="H2920" i="12"/>
  <c r="G2920" i="12"/>
  <c r="V2919" i="12"/>
  <c r="L2919" i="12"/>
  <c r="K2919" i="12"/>
  <c r="J2919" i="12"/>
  <c r="H2919" i="12"/>
  <c r="G2919" i="12"/>
  <c r="V2918" i="12"/>
  <c r="L2918" i="12"/>
  <c r="K2918" i="12"/>
  <c r="J2918" i="12"/>
  <c r="H2918" i="12"/>
  <c r="G2918" i="12"/>
  <c r="V2917" i="12"/>
  <c r="L2917" i="12"/>
  <c r="K2917" i="12"/>
  <c r="J2917" i="12"/>
  <c r="H2917" i="12"/>
  <c r="G2917" i="12"/>
  <c r="V2916" i="12"/>
  <c r="L2916" i="12"/>
  <c r="K2916" i="12"/>
  <c r="J2916" i="12"/>
  <c r="H2916" i="12"/>
  <c r="G2916" i="12"/>
  <c r="V2915" i="12"/>
  <c r="L2915" i="12"/>
  <c r="K2915" i="12"/>
  <c r="J2915" i="12"/>
  <c r="H2915" i="12"/>
  <c r="G2915" i="12"/>
  <c r="V2914" i="12"/>
  <c r="L2914" i="12"/>
  <c r="K2914" i="12"/>
  <c r="J2914" i="12"/>
  <c r="H2914" i="12"/>
  <c r="G2914" i="12"/>
  <c r="V2913" i="12"/>
  <c r="L2913" i="12"/>
  <c r="K2913" i="12"/>
  <c r="J2913" i="12"/>
  <c r="H2913" i="12"/>
  <c r="G2913" i="12"/>
  <c r="V2912" i="12"/>
  <c r="L2912" i="12"/>
  <c r="K2912" i="12"/>
  <c r="J2912" i="12"/>
  <c r="H2912" i="12"/>
  <c r="G2912" i="12"/>
  <c r="V2911" i="12"/>
  <c r="L2911" i="12"/>
  <c r="K2911" i="12"/>
  <c r="J2911" i="12"/>
  <c r="H2911" i="12"/>
  <c r="G2911" i="12"/>
  <c r="V2910" i="12"/>
  <c r="L2910" i="12"/>
  <c r="K2910" i="12"/>
  <c r="J2910" i="12"/>
  <c r="H2910" i="12"/>
  <c r="G2910" i="12"/>
  <c r="V2909" i="12"/>
  <c r="L2909" i="12"/>
  <c r="K2909" i="12"/>
  <c r="J2909" i="12"/>
  <c r="H2909" i="12"/>
  <c r="G2909" i="12"/>
  <c r="V2908" i="12"/>
  <c r="L2908" i="12"/>
  <c r="K2908" i="12"/>
  <c r="J2908" i="12"/>
  <c r="H2908" i="12"/>
  <c r="G2908" i="12"/>
  <c r="V2907" i="12"/>
  <c r="L2907" i="12"/>
  <c r="K2907" i="12"/>
  <c r="J2907" i="12"/>
  <c r="H2907" i="12"/>
  <c r="G2907" i="12"/>
  <c r="V2906" i="12"/>
  <c r="L2906" i="12"/>
  <c r="K2906" i="12"/>
  <c r="J2906" i="12"/>
  <c r="H2906" i="12"/>
  <c r="G2906" i="12"/>
  <c r="V2905" i="12"/>
  <c r="L2905" i="12"/>
  <c r="K2905" i="12"/>
  <c r="J2905" i="12"/>
  <c r="H2905" i="12"/>
  <c r="G2905" i="12"/>
  <c r="V2904" i="12"/>
  <c r="L2904" i="12"/>
  <c r="K2904" i="12"/>
  <c r="J2904" i="12"/>
  <c r="H2904" i="12"/>
  <c r="G2904" i="12"/>
  <c r="V2903" i="12"/>
  <c r="L2903" i="12"/>
  <c r="K2903" i="12"/>
  <c r="J2903" i="12"/>
  <c r="H2903" i="12"/>
  <c r="G2903" i="12"/>
  <c r="V2902" i="12"/>
  <c r="L2902" i="12"/>
  <c r="K2902" i="12"/>
  <c r="J2902" i="12"/>
  <c r="H2902" i="12"/>
  <c r="G2902" i="12"/>
  <c r="V2901" i="12"/>
  <c r="L2901" i="12"/>
  <c r="K2901" i="12"/>
  <c r="J2901" i="12"/>
  <c r="H2901" i="12"/>
  <c r="G2901" i="12"/>
  <c r="V2900" i="12"/>
  <c r="L2900" i="12"/>
  <c r="K2900" i="12"/>
  <c r="J2900" i="12"/>
  <c r="H2900" i="12"/>
  <c r="G2900" i="12"/>
  <c r="V2899" i="12"/>
  <c r="L2899" i="12"/>
  <c r="K2899" i="12"/>
  <c r="J2899" i="12"/>
  <c r="H2899" i="12"/>
  <c r="G2899" i="12"/>
  <c r="V2898" i="12"/>
  <c r="L2898" i="12"/>
  <c r="K2898" i="12"/>
  <c r="J2898" i="12"/>
  <c r="H2898" i="12"/>
  <c r="G2898" i="12"/>
  <c r="V2897" i="12"/>
  <c r="L2897" i="12"/>
  <c r="K2897" i="12"/>
  <c r="J2897" i="12"/>
  <c r="H2897" i="12"/>
  <c r="G2897" i="12"/>
  <c r="V2896" i="12"/>
  <c r="L2896" i="12"/>
  <c r="K2896" i="12"/>
  <c r="J2896" i="12"/>
  <c r="H2896" i="12"/>
  <c r="G2896" i="12"/>
  <c r="V2895" i="12"/>
  <c r="L2895" i="12"/>
  <c r="K2895" i="12"/>
  <c r="J2895" i="12"/>
  <c r="H2895" i="12"/>
  <c r="G2895" i="12"/>
  <c r="V2894" i="12"/>
  <c r="L2894" i="12"/>
  <c r="K2894" i="12"/>
  <c r="J2894" i="12"/>
  <c r="H2894" i="12"/>
  <c r="G2894" i="12"/>
  <c r="V2893" i="12"/>
  <c r="L2893" i="12"/>
  <c r="K2893" i="12"/>
  <c r="J2893" i="12"/>
  <c r="H2893" i="12"/>
  <c r="G2893" i="12"/>
  <c r="V2892" i="12"/>
  <c r="L2892" i="12"/>
  <c r="K2892" i="12"/>
  <c r="J2892" i="12"/>
  <c r="H2892" i="12"/>
  <c r="G2892" i="12"/>
  <c r="V2891" i="12"/>
  <c r="L2891" i="12"/>
  <c r="K2891" i="12"/>
  <c r="J2891" i="12"/>
  <c r="H2891" i="12"/>
  <c r="G2891" i="12"/>
  <c r="V2890" i="12"/>
  <c r="L2890" i="12"/>
  <c r="K2890" i="12"/>
  <c r="J2890" i="12"/>
  <c r="H2890" i="12"/>
  <c r="G2890" i="12"/>
  <c r="V2889" i="12"/>
  <c r="L2889" i="12"/>
  <c r="K2889" i="12"/>
  <c r="J2889" i="12"/>
  <c r="H2889" i="12"/>
  <c r="G2889" i="12"/>
  <c r="V2888" i="12"/>
  <c r="L2888" i="12"/>
  <c r="K2888" i="12"/>
  <c r="J2888" i="12"/>
  <c r="H2888" i="12"/>
  <c r="G2888" i="12"/>
  <c r="V2887" i="12"/>
  <c r="L2887" i="12"/>
  <c r="K2887" i="12"/>
  <c r="J2887" i="12"/>
  <c r="H2887" i="12"/>
  <c r="G2887" i="12"/>
  <c r="V2886" i="12"/>
  <c r="L2886" i="12"/>
  <c r="K2886" i="12"/>
  <c r="J2886" i="12"/>
  <c r="H2886" i="12"/>
  <c r="G2886" i="12"/>
  <c r="V2885" i="12"/>
  <c r="L2885" i="12"/>
  <c r="K2885" i="12"/>
  <c r="J2885" i="12"/>
  <c r="H2885" i="12"/>
  <c r="G2885" i="12"/>
  <c r="V2884" i="12"/>
  <c r="L2884" i="12"/>
  <c r="K2884" i="12"/>
  <c r="J2884" i="12"/>
  <c r="H2884" i="12"/>
  <c r="G2884" i="12"/>
  <c r="V2883" i="12"/>
  <c r="L2883" i="12"/>
  <c r="K2883" i="12"/>
  <c r="J2883" i="12"/>
  <c r="H2883" i="12"/>
  <c r="G2883" i="12"/>
  <c r="V2882" i="12"/>
  <c r="L2882" i="12"/>
  <c r="K2882" i="12"/>
  <c r="J2882" i="12"/>
  <c r="H2882" i="12"/>
  <c r="G2882" i="12"/>
  <c r="V2881" i="12"/>
  <c r="L2881" i="12"/>
  <c r="K2881" i="12"/>
  <c r="J2881" i="12"/>
  <c r="H2881" i="12"/>
  <c r="G2881" i="12"/>
  <c r="V2880" i="12"/>
  <c r="L2880" i="12"/>
  <c r="K2880" i="12"/>
  <c r="J2880" i="12"/>
  <c r="H2880" i="12"/>
  <c r="G2880" i="12"/>
  <c r="V2879" i="12"/>
  <c r="L2879" i="12"/>
  <c r="K2879" i="12"/>
  <c r="J2879" i="12"/>
  <c r="H2879" i="12"/>
  <c r="G2879" i="12"/>
  <c r="V2878" i="12"/>
  <c r="L2878" i="12"/>
  <c r="K2878" i="12"/>
  <c r="J2878" i="12"/>
  <c r="H2878" i="12"/>
  <c r="G2878" i="12"/>
  <c r="V2877" i="12"/>
  <c r="L2877" i="12"/>
  <c r="K2877" i="12"/>
  <c r="J2877" i="12"/>
  <c r="H2877" i="12"/>
  <c r="G2877" i="12"/>
  <c r="V2876" i="12"/>
  <c r="L2876" i="12"/>
  <c r="K2876" i="12"/>
  <c r="J2876" i="12"/>
  <c r="H2876" i="12"/>
  <c r="G2876" i="12"/>
  <c r="V2875" i="12"/>
  <c r="L2875" i="12"/>
  <c r="K2875" i="12"/>
  <c r="J2875" i="12"/>
  <c r="H2875" i="12"/>
  <c r="G2875" i="12"/>
  <c r="V2874" i="12"/>
  <c r="L2874" i="12"/>
  <c r="K2874" i="12"/>
  <c r="J2874" i="12"/>
  <c r="H2874" i="12"/>
  <c r="G2874" i="12"/>
  <c r="V2873" i="12"/>
  <c r="L2873" i="12"/>
  <c r="K2873" i="12"/>
  <c r="J2873" i="12"/>
  <c r="H2873" i="12"/>
  <c r="G2873" i="12"/>
  <c r="V2872" i="12"/>
  <c r="L2872" i="12"/>
  <c r="K2872" i="12"/>
  <c r="J2872" i="12"/>
  <c r="H2872" i="12"/>
  <c r="G2872" i="12"/>
  <c r="V2871" i="12"/>
  <c r="L2871" i="12"/>
  <c r="K2871" i="12"/>
  <c r="J2871" i="12"/>
  <c r="H2871" i="12"/>
  <c r="G2871" i="12"/>
  <c r="V2870" i="12"/>
  <c r="L2870" i="12"/>
  <c r="K2870" i="12"/>
  <c r="J2870" i="12"/>
  <c r="H2870" i="12"/>
  <c r="G2870" i="12"/>
  <c r="V2869" i="12"/>
  <c r="L2869" i="12"/>
  <c r="K2869" i="12"/>
  <c r="J2869" i="12"/>
  <c r="H2869" i="12"/>
  <c r="G2869" i="12"/>
  <c r="V2868" i="12"/>
  <c r="L2868" i="12"/>
  <c r="K2868" i="12"/>
  <c r="J2868" i="12"/>
  <c r="H2868" i="12"/>
  <c r="G2868" i="12"/>
  <c r="V2867" i="12"/>
  <c r="L2867" i="12"/>
  <c r="K2867" i="12"/>
  <c r="J2867" i="12"/>
  <c r="H2867" i="12"/>
  <c r="G2867" i="12"/>
  <c r="V2866" i="12"/>
  <c r="L2866" i="12"/>
  <c r="K2866" i="12"/>
  <c r="J2866" i="12"/>
  <c r="H2866" i="12"/>
  <c r="G2866" i="12"/>
  <c r="V2865" i="12"/>
  <c r="L2865" i="12"/>
  <c r="K2865" i="12"/>
  <c r="J2865" i="12"/>
  <c r="H2865" i="12"/>
  <c r="G2865" i="12"/>
  <c r="V2864" i="12"/>
  <c r="L2864" i="12"/>
  <c r="K2864" i="12"/>
  <c r="J2864" i="12"/>
  <c r="H2864" i="12"/>
  <c r="G2864" i="12"/>
  <c r="V2863" i="12"/>
  <c r="L2863" i="12"/>
  <c r="K2863" i="12"/>
  <c r="J2863" i="12"/>
  <c r="H2863" i="12"/>
  <c r="G2863" i="12"/>
  <c r="V2862" i="12"/>
  <c r="L2862" i="12"/>
  <c r="K2862" i="12"/>
  <c r="J2862" i="12"/>
  <c r="H2862" i="12"/>
  <c r="G2862" i="12"/>
  <c r="V2861" i="12"/>
  <c r="L2861" i="12"/>
  <c r="K2861" i="12"/>
  <c r="J2861" i="12"/>
  <c r="H2861" i="12"/>
  <c r="G2861" i="12"/>
  <c r="V2860" i="12"/>
  <c r="L2860" i="12"/>
  <c r="K2860" i="12"/>
  <c r="J2860" i="12"/>
  <c r="H2860" i="12"/>
  <c r="G2860" i="12"/>
  <c r="V2859" i="12"/>
  <c r="L2859" i="12"/>
  <c r="K2859" i="12"/>
  <c r="J2859" i="12"/>
  <c r="H2859" i="12"/>
  <c r="G2859" i="12"/>
  <c r="V2858" i="12"/>
  <c r="L2858" i="12"/>
  <c r="K2858" i="12"/>
  <c r="J2858" i="12"/>
  <c r="H2858" i="12"/>
  <c r="G2858" i="12"/>
  <c r="V2857" i="12"/>
  <c r="L2857" i="12"/>
  <c r="K2857" i="12"/>
  <c r="J2857" i="12"/>
  <c r="H2857" i="12"/>
  <c r="G2857" i="12"/>
  <c r="V2856" i="12"/>
  <c r="L2856" i="12"/>
  <c r="K2856" i="12"/>
  <c r="J2856" i="12"/>
  <c r="H2856" i="12"/>
  <c r="G2856" i="12"/>
  <c r="V2855" i="12"/>
  <c r="L2855" i="12"/>
  <c r="K2855" i="12"/>
  <c r="J2855" i="12"/>
  <c r="H2855" i="12"/>
  <c r="G2855" i="12"/>
  <c r="V2854" i="12"/>
  <c r="L2854" i="12"/>
  <c r="K2854" i="12"/>
  <c r="J2854" i="12"/>
  <c r="H2854" i="12"/>
  <c r="G2854" i="12"/>
  <c r="V2853" i="12"/>
  <c r="L2853" i="12"/>
  <c r="K2853" i="12"/>
  <c r="J2853" i="12"/>
  <c r="H2853" i="12"/>
  <c r="G2853" i="12"/>
  <c r="V2852" i="12"/>
  <c r="L2852" i="12"/>
  <c r="K2852" i="12"/>
  <c r="J2852" i="12"/>
  <c r="H2852" i="12"/>
  <c r="G2852" i="12"/>
  <c r="V2851" i="12"/>
  <c r="L2851" i="12"/>
  <c r="K2851" i="12"/>
  <c r="J2851" i="12"/>
  <c r="H2851" i="12"/>
  <c r="G2851" i="12"/>
  <c r="V2850" i="12"/>
  <c r="L2850" i="12"/>
  <c r="K2850" i="12"/>
  <c r="J2850" i="12"/>
  <c r="H2850" i="12"/>
  <c r="G2850" i="12"/>
  <c r="V2849" i="12"/>
  <c r="L2849" i="12"/>
  <c r="K2849" i="12"/>
  <c r="J2849" i="12"/>
  <c r="H2849" i="12"/>
  <c r="G2849" i="12"/>
  <c r="V2848" i="12"/>
  <c r="L2848" i="12"/>
  <c r="K2848" i="12"/>
  <c r="J2848" i="12"/>
  <c r="H2848" i="12"/>
  <c r="G2848" i="12"/>
  <c r="V2847" i="12"/>
  <c r="L2847" i="12"/>
  <c r="K2847" i="12"/>
  <c r="J2847" i="12"/>
  <c r="H2847" i="12"/>
  <c r="G2847" i="12"/>
  <c r="V2846" i="12"/>
  <c r="L2846" i="12"/>
  <c r="K2846" i="12"/>
  <c r="J2846" i="12"/>
  <c r="H2846" i="12"/>
  <c r="G2846" i="12"/>
  <c r="V2845" i="12"/>
  <c r="L2845" i="12"/>
  <c r="K2845" i="12"/>
  <c r="J2845" i="12"/>
  <c r="H2845" i="12"/>
  <c r="G2845" i="12"/>
  <c r="V2844" i="12"/>
  <c r="L2844" i="12"/>
  <c r="K2844" i="12"/>
  <c r="J2844" i="12"/>
  <c r="H2844" i="12"/>
  <c r="G2844" i="12"/>
  <c r="V2843" i="12"/>
  <c r="L2843" i="12"/>
  <c r="K2843" i="12"/>
  <c r="J2843" i="12"/>
  <c r="H2843" i="12"/>
  <c r="G2843" i="12"/>
  <c r="V2842" i="12"/>
  <c r="L2842" i="12"/>
  <c r="K2842" i="12"/>
  <c r="J2842" i="12"/>
  <c r="H2842" i="12"/>
  <c r="G2842" i="12"/>
  <c r="V2841" i="12"/>
  <c r="L2841" i="12"/>
  <c r="K2841" i="12"/>
  <c r="J2841" i="12"/>
  <c r="H2841" i="12"/>
  <c r="G2841" i="12"/>
  <c r="V2840" i="12"/>
  <c r="L2840" i="12"/>
  <c r="K2840" i="12"/>
  <c r="J2840" i="12"/>
  <c r="H2840" i="12"/>
  <c r="G2840" i="12"/>
  <c r="V2839" i="12"/>
  <c r="L2839" i="12"/>
  <c r="K2839" i="12"/>
  <c r="J2839" i="12"/>
  <c r="H2839" i="12"/>
  <c r="G2839" i="12"/>
  <c r="V2838" i="12"/>
  <c r="L2838" i="12"/>
  <c r="K2838" i="12"/>
  <c r="J2838" i="12"/>
  <c r="H2838" i="12"/>
  <c r="G2838" i="12"/>
  <c r="V2837" i="12"/>
  <c r="L2837" i="12"/>
  <c r="K2837" i="12"/>
  <c r="J2837" i="12"/>
  <c r="H2837" i="12"/>
  <c r="G2837" i="12"/>
  <c r="V2836" i="12"/>
  <c r="L2836" i="12"/>
  <c r="K2836" i="12"/>
  <c r="J2836" i="12"/>
  <c r="H2836" i="12"/>
  <c r="G2836" i="12"/>
  <c r="V2835" i="12"/>
  <c r="L2835" i="12"/>
  <c r="K2835" i="12"/>
  <c r="J2835" i="12"/>
  <c r="H2835" i="12"/>
  <c r="G2835" i="12"/>
  <c r="V2834" i="12"/>
  <c r="L2834" i="12"/>
  <c r="K2834" i="12"/>
  <c r="J2834" i="12"/>
  <c r="H2834" i="12"/>
  <c r="G2834" i="12"/>
  <c r="V2833" i="12"/>
  <c r="L2833" i="12"/>
  <c r="K2833" i="12"/>
  <c r="J2833" i="12"/>
  <c r="H2833" i="12"/>
  <c r="G2833" i="12"/>
  <c r="V2832" i="12"/>
  <c r="L2832" i="12"/>
  <c r="K2832" i="12"/>
  <c r="J2832" i="12"/>
  <c r="H2832" i="12"/>
  <c r="G2832" i="12"/>
  <c r="V2831" i="12"/>
  <c r="L2831" i="12"/>
  <c r="K2831" i="12"/>
  <c r="J2831" i="12"/>
  <c r="H2831" i="12"/>
  <c r="G2831" i="12"/>
  <c r="V2830" i="12"/>
  <c r="L2830" i="12"/>
  <c r="K2830" i="12"/>
  <c r="J2830" i="12"/>
  <c r="H2830" i="12"/>
  <c r="G2830" i="12"/>
  <c r="V2829" i="12"/>
  <c r="L2829" i="12"/>
  <c r="K2829" i="12"/>
  <c r="J2829" i="12"/>
  <c r="H2829" i="12"/>
  <c r="G2829" i="12"/>
  <c r="V2828" i="12"/>
  <c r="L2828" i="12"/>
  <c r="K2828" i="12"/>
  <c r="J2828" i="12"/>
  <c r="H2828" i="12"/>
  <c r="G2828" i="12"/>
  <c r="V2827" i="12"/>
  <c r="L2827" i="12"/>
  <c r="K2827" i="12"/>
  <c r="J2827" i="12"/>
  <c r="H2827" i="12"/>
  <c r="G2827" i="12"/>
  <c r="V2826" i="12"/>
  <c r="L2826" i="12"/>
  <c r="K2826" i="12"/>
  <c r="J2826" i="12"/>
  <c r="H2826" i="12"/>
  <c r="G2826" i="12"/>
  <c r="V2825" i="12"/>
  <c r="L2825" i="12"/>
  <c r="K2825" i="12"/>
  <c r="J2825" i="12"/>
  <c r="H2825" i="12"/>
  <c r="G2825" i="12"/>
  <c r="V2824" i="12"/>
  <c r="L2824" i="12"/>
  <c r="K2824" i="12"/>
  <c r="J2824" i="12"/>
  <c r="H2824" i="12"/>
  <c r="G2824" i="12"/>
  <c r="V2823" i="12"/>
  <c r="L2823" i="12"/>
  <c r="K2823" i="12"/>
  <c r="J2823" i="12"/>
  <c r="H2823" i="12"/>
  <c r="G2823" i="12"/>
  <c r="V2822" i="12"/>
  <c r="L2822" i="12"/>
  <c r="K2822" i="12"/>
  <c r="J2822" i="12"/>
  <c r="H2822" i="12"/>
  <c r="G2822" i="12"/>
  <c r="V2821" i="12"/>
  <c r="L2821" i="12"/>
  <c r="K2821" i="12"/>
  <c r="J2821" i="12"/>
  <c r="H2821" i="12"/>
  <c r="G2821" i="12"/>
  <c r="V2820" i="12"/>
  <c r="L2820" i="12"/>
  <c r="K2820" i="12"/>
  <c r="J2820" i="12"/>
  <c r="H2820" i="12"/>
  <c r="G2820" i="12"/>
  <c r="V2819" i="12"/>
  <c r="L2819" i="12"/>
  <c r="K2819" i="12"/>
  <c r="J2819" i="12"/>
  <c r="H2819" i="12"/>
  <c r="G2819" i="12"/>
  <c r="V2818" i="12"/>
  <c r="L2818" i="12"/>
  <c r="K2818" i="12"/>
  <c r="J2818" i="12"/>
  <c r="H2818" i="12"/>
  <c r="G2818" i="12"/>
  <c r="V2817" i="12"/>
  <c r="L2817" i="12"/>
  <c r="K2817" i="12"/>
  <c r="J2817" i="12"/>
  <c r="H2817" i="12"/>
  <c r="G2817" i="12"/>
  <c r="V2816" i="12"/>
  <c r="L2816" i="12"/>
  <c r="K2816" i="12"/>
  <c r="J2816" i="12"/>
  <c r="H2816" i="12"/>
  <c r="G2816" i="12"/>
  <c r="V2815" i="12"/>
  <c r="L2815" i="12"/>
  <c r="K2815" i="12"/>
  <c r="J2815" i="12"/>
  <c r="H2815" i="12"/>
  <c r="G2815" i="12"/>
  <c r="V2814" i="12"/>
  <c r="L2814" i="12"/>
  <c r="K2814" i="12"/>
  <c r="J2814" i="12"/>
  <c r="H2814" i="12"/>
  <c r="G2814" i="12"/>
  <c r="V2813" i="12"/>
  <c r="L2813" i="12"/>
  <c r="K2813" i="12"/>
  <c r="J2813" i="12"/>
  <c r="H2813" i="12"/>
  <c r="G2813" i="12"/>
  <c r="V2812" i="12"/>
  <c r="L2812" i="12"/>
  <c r="K2812" i="12"/>
  <c r="J2812" i="12"/>
  <c r="H2812" i="12"/>
  <c r="G2812" i="12"/>
  <c r="V2811" i="12"/>
  <c r="L2811" i="12"/>
  <c r="K2811" i="12"/>
  <c r="J2811" i="12"/>
  <c r="H2811" i="12"/>
  <c r="G2811" i="12"/>
  <c r="V2810" i="12"/>
  <c r="L2810" i="12"/>
  <c r="K2810" i="12"/>
  <c r="J2810" i="12"/>
  <c r="H2810" i="12"/>
  <c r="G2810" i="12"/>
  <c r="V2809" i="12"/>
  <c r="L2809" i="12"/>
  <c r="K2809" i="12"/>
  <c r="J2809" i="12"/>
  <c r="H2809" i="12"/>
  <c r="G2809" i="12"/>
  <c r="V2808" i="12"/>
  <c r="L2808" i="12"/>
  <c r="K2808" i="12"/>
  <c r="J2808" i="12"/>
  <c r="H2808" i="12"/>
  <c r="G2808" i="12"/>
  <c r="V2807" i="12"/>
  <c r="L2807" i="12"/>
  <c r="K2807" i="12"/>
  <c r="J2807" i="12"/>
  <c r="H2807" i="12"/>
  <c r="G2807" i="12"/>
  <c r="V2806" i="12"/>
  <c r="L2806" i="12"/>
  <c r="K2806" i="12"/>
  <c r="J2806" i="12"/>
  <c r="H2806" i="12"/>
  <c r="G2806" i="12"/>
  <c r="V2805" i="12"/>
  <c r="L2805" i="12"/>
  <c r="K2805" i="12"/>
  <c r="J2805" i="12"/>
  <c r="H2805" i="12"/>
  <c r="G2805" i="12"/>
  <c r="V2804" i="12"/>
  <c r="L2804" i="12"/>
  <c r="K2804" i="12"/>
  <c r="J2804" i="12"/>
  <c r="H2804" i="12"/>
  <c r="G2804" i="12"/>
  <c r="V2803" i="12"/>
  <c r="L2803" i="12"/>
  <c r="K2803" i="12"/>
  <c r="J2803" i="12"/>
  <c r="H2803" i="12"/>
  <c r="G2803" i="12"/>
  <c r="V2802" i="12"/>
  <c r="L2802" i="12"/>
  <c r="K2802" i="12"/>
  <c r="J2802" i="12"/>
  <c r="H2802" i="12"/>
  <c r="G2802" i="12"/>
  <c r="V2801" i="12"/>
  <c r="L2801" i="12"/>
  <c r="K2801" i="12"/>
  <c r="J2801" i="12"/>
  <c r="H2801" i="12"/>
  <c r="G2801" i="12"/>
  <c r="V2800" i="12"/>
  <c r="L2800" i="12"/>
  <c r="K2800" i="12"/>
  <c r="J2800" i="12"/>
  <c r="H2800" i="12"/>
  <c r="G2800" i="12"/>
  <c r="V2799" i="12"/>
  <c r="L2799" i="12"/>
  <c r="K2799" i="12"/>
  <c r="J2799" i="12"/>
  <c r="H2799" i="12"/>
  <c r="G2799" i="12"/>
  <c r="V2798" i="12"/>
  <c r="L2798" i="12"/>
  <c r="K2798" i="12"/>
  <c r="J2798" i="12"/>
  <c r="H2798" i="12"/>
  <c r="G2798" i="12"/>
  <c r="V2797" i="12"/>
  <c r="L2797" i="12"/>
  <c r="K2797" i="12"/>
  <c r="J2797" i="12"/>
  <c r="H2797" i="12"/>
  <c r="G2797" i="12"/>
  <c r="V2796" i="12"/>
  <c r="L2796" i="12"/>
  <c r="K2796" i="12"/>
  <c r="J2796" i="12"/>
  <c r="H2796" i="12"/>
  <c r="G2796" i="12"/>
  <c r="V2795" i="12"/>
  <c r="L2795" i="12"/>
  <c r="K2795" i="12"/>
  <c r="J2795" i="12"/>
  <c r="H2795" i="12"/>
  <c r="G2795" i="12"/>
  <c r="V2794" i="12"/>
  <c r="L2794" i="12"/>
  <c r="K2794" i="12"/>
  <c r="J2794" i="12"/>
  <c r="H2794" i="12"/>
  <c r="G2794" i="12"/>
  <c r="V2793" i="12"/>
  <c r="L2793" i="12"/>
  <c r="K2793" i="12"/>
  <c r="J2793" i="12"/>
  <c r="H2793" i="12"/>
  <c r="G2793" i="12"/>
  <c r="V2792" i="12"/>
  <c r="L2792" i="12"/>
  <c r="K2792" i="12"/>
  <c r="J2792" i="12"/>
  <c r="H2792" i="12"/>
  <c r="G2792" i="12"/>
  <c r="V2791" i="12"/>
  <c r="L2791" i="12"/>
  <c r="K2791" i="12"/>
  <c r="J2791" i="12"/>
  <c r="H2791" i="12"/>
  <c r="G2791" i="12"/>
  <c r="V2790" i="12"/>
  <c r="L2790" i="12"/>
  <c r="K2790" i="12"/>
  <c r="J2790" i="12"/>
  <c r="H2790" i="12"/>
  <c r="G2790" i="12"/>
  <c r="V2789" i="12"/>
  <c r="L2789" i="12"/>
  <c r="K2789" i="12"/>
  <c r="J2789" i="12"/>
  <c r="H2789" i="12"/>
  <c r="G2789" i="12"/>
  <c r="V2788" i="12"/>
  <c r="L2788" i="12"/>
  <c r="K2788" i="12"/>
  <c r="J2788" i="12"/>
  <c r="H2788" i="12"/>
  <c r="G2788" i="12"/>
  <c r="V2787" i="12"/>
  <c r="L2787" i="12"/>
  <c r="K2787" i="12"/>
  <c r="J2787" i="12"/>
  <c r="H2787" i="12"/>
  <c r="G2787" i="12"/>
  <c r="V2786" i="12"/>
  <c r="L2786" i="12"/>
  <c r="K2786" i="12"/>
  <c r="J2786" i="12"/>
  <c r="H2786" i="12"/>
  <c r="G2786" i="12"/>
  <c r="V2785" i="12"/>
  <c r="L2785" i="12"/>
  <c r="K2785" i="12"/>
  <c r="J2785" i="12"/>
  <c r="H2785" i="12"/>
  <c r="G2785" i="12"/>
  <c r="V2784" i="12"/>
  <c r="L2784" i="12"/>
  <c r="K2784" i="12"/>
  <c r="J2784" i="12"/>
  <c r="H2784" i="12"/>
  <c r="G2784" i="12"/>
  <c r="V2783" i="12"/>
  <c r="L2783" i="12"/>
  <c r="K2783" i="12"/>
  <c r="J2783" i="12"/>
  <c r="H2783" i="12"/>
  <c r="G2783" i="12"/>
  <c r="V2782" i="12"/>
  <c r="L2782" i="12"/>
  <c r="K2782" i="12"/>
  <c r="J2782" i="12"/>
  <c r="H2782" i="12"/>
  <c r="G2782" i="12"/>
  <c r="V2781" i="12"/>
  <c r="L2781" i="12"/>
  <c r="K2781" i="12"/>
  <c r="J2781" i="12"/>
  <c r="H2781" i="12"/>
  <c r="G2781" i="12"/>
  <c r="V2780" i="12"/>
  <c r="L2780" i="12"/>
  <c r="K2780" i="12"/>
  <c r="J2780" i="12"/>
  <c r="H2780" i="12"/>
  <c r="G2780" i="12"/>
  <c r="V2779" i="12"/>
  <c r="L2779" i="12"/>
  <c r="K2779" i="12"/>
  <c r="J2779" i="12"/>
  <c r="H2779" i="12"/>
  <c r="G2779" i="12"/>
  <c r="V2778" i="12"/>
  <c r="L2778" i="12"/>
  <c r="K2778" i="12"/>
  <c r="J2778" i="12"/>
  <c r="H2778" i="12"/>
  <c r="G2778" i="12"/>
  <c r="V2777" i="12"/>
  <c r="L2777" i="12"/>
  <c r="K2777" i="12"/>
  <c r="J2777" i="12"/>
  <c r="H2777" i="12"/>
  <c r="G2777" i="12"/>
  <c r="V2776" i="12"/>
  <c r="L2776" i="12"/>
  <c r="K2776" i="12"/>
  <c r="J2776" i="12"/>
  <c r="H2776" i="12"/>
  <c r="G2776" i="12"/>
  <c r="V2775" i="12"/>
  <c r="L2775" i="12"/>
  <c r="K2775" i="12"/>
  <c r="J2775" i="12"/>
  <c r="H2775" i="12"/>
  <c r="G2775" i="12"/>
  <c r="V2774" i="12"/>
  <c r="L2774" i="12"/>
  <c r="K2774" i="12"/>
  <c r="J2774" i="12"/>
  <c r="H2774" i="12"/>
  <c r="G2774" i="12"/>
  <c r="V2773" i="12"/>
  <c r="L2773" i="12"/>
  <c r="K2773" i="12"/>
  <c r="J2773" i="12"/>
  <c r="H2773" i="12"/>
  <c r="G2773" i="12"/>
  <c r="V2772" i="12"/>
  <c r="L2772" i="12"/>
  <c r="K2772" i="12"/>
  <c r="J2772" i="12"/>
  <c r="H2772" i="12"/>
  <c r="G2772" i="12"/>
  <c r="V2771" i="12"/>
  <c r="L2771" i="12"/>
  <c r="K2771" i="12"/>
  <c r="J2771" i="12"/>
  <c r="H2771" i="12"/>
  <c r="G2771" i="12"/>
  <c r="V2770" i="12"/>
  <c r="L2770" i="12"/>
  <c r="K2770" i="12"/>
  <c r="J2770" i="12"/>
  <c r="H2770" i="12"/>
  <c r="G2770" i="12"/>
  <c r="V2769" i="12"/>
  <c r="L2769" i="12"/>
  <c r="K2769" i="12"/>
  <c r="J2769" i="12"/>
  <c r="H2769" i="12"/>
  <c r="G2769" i="12"/>
  <c r="V2768" i="12"/>
  <c r="L2768" i="12"/>
  <c r="K2768" i="12"/>
  <c r="J2768" i="12"/>
  <c r="H2768" i="12"/>
  <c r="G2768" i="12"/>
  <c r="V2767" i="12"/>
  <c r="L2767" i="12"/>
  <c r="K2767" i="12"/>
  <c r="J2767" i="12"/>
  <c r="H2767" i="12"/>
  <c r="G2767" i="12"/>
  <c r="V2766" i="12"/>
  <c r="L2766" i="12"/>
  <c r="K2766" i="12"/>
  <c r="J2766" i="12"/>
  <c r="H2766" i="12"/>
  <c r="G2766" i="12"/>
  <c r="V2765" i="12"/>
  <c r="L2765" i="12"/>
  <c r="K2765" i="12"/>
  <c r="J2765" i="12"/>
  <c r="H2765" i="12"/>
  <c r="G2765" i="12"/>
  <c r="V2764" i="12"/>
  <c r="L2764" i="12"/>
  <c r="K2764" i="12"/>
  <c r="J2764" i="12"/>
  <c r="H2764" i="12"/>
  <c r="G2764" i="12"/>
  <c r="V2763" i="12"/>
  <c r="L2763" i="12"/>
  <c r="K2763" i="12"/>
  <c r="J2763" i="12"/>
  <c r="H2763" i="12"/>
  <c r="G2763" i="12"/>
  <c r="V2762" i="12"/>
  <c r="L2762" i="12"/>
  <c r="K2762" i="12"/>
  <c r="J2762" i="12"/>
  <c r="H2762" i="12"/>
  <c r="G2762" i="12"/>
  <c r="V2761" i="12"/>
  <c r="L2761" i="12"/>
  <c r="K2761" i="12"/>
  <c r="J2761" i="12"/>
  <c r="H2761" i="12"/>
  <c r="G2761" i="12"/>
  <c r="V2760" i="12"/>
  <c r="L2760" i="12"/>
  <c r="K2760" i="12"/>
  <c r="J2760" i="12"/>
  <c r="H2760" i="12"/>
  <c r="G2760" i="12"/>
  <c r="V2759" i="12"/>
  <c r="L2759" i="12"/>
  <c r="K2759" i="12"/>
  <c r="J2759" i="12"/>
  <c r="H2759" i="12"/>
  <c r="G2759" i="12"/>
  <c r="V2758" i="12"/>
  <c r="L2758" i="12"/>
  <c r="K2758" i="12"/>
  <c r="J2758" i="12"/>
  <c r="H2758" i="12"/>
  <c r="G2758" i="12"/>
  <c r="V2757" i="12"/>
  <c r="L2757" i="12"/>
  <c r="K2757" i="12"/>
  <c r="J2757" i="12"/>
  <c r="H2757" i="12"/>
  <c r="G2757" i="12"/>
  <c r="V2756" i="12"/>
  <c r="L2756" i="12"/>
  <c r="K2756" i="12"/>
  <c r="J2756" i="12"/>
  <c r="H2756" i="12"/>
  <c r="G2756" i="12"/>
  <c r="V2755" i="12"/>
  <c r="L2755" i="12"/>
  <c r="K2755" i="12"/>
  <c r="J2755" i="12"/>
  <c r="H2755" i="12"/>
  <c r="G2755" i="12"/>
  <c r="V2754" i="12"/>
  <c r="L2754" i="12"/>
  <c r="K2754" i="12"/>
  <c r="J2754" i="12"/>
  <c r="H2754" i="12"/>
  <c r="G2754" i="12"/>
  <c r="V2753" i="12"/>
  <c r="L2753" i="12"/>
  <c r="K2753" i="12"/>
  <c r="J2753" i="12"/>
  <c r="H2753" i="12"/>
  <c r="G2753" i="12"/>
  <c r="V2752" i="12"/>
  <c r="L2752" i="12"/>
  <c r="K2752" i="12"/>
  <c r="J2752" i="12"/>
  <c r="H2752" i="12"/>
  <c r="G2752" i="12"/>
  <c r="V2751" i="12"/>
  <c r="L2751" i="12"/>
  <c r="K2751" i="12"/>
  <c r="J2751" i="12"/>
  <c r="H2751" i="12"/>
  <c r="G2751" i="12"/>
  <c r="V2750" i="12"/>
  <c r="L2750" i="12"/>
  <c r="K2750" i="12"/>
  <c r="J2750" i="12"/>
  <c r="H2750" i="12"/>
  <c r="G2750" i="12"/>
  <c r="V2749" i="12"/>
  <c r="L2749" i="12"/>
  <c r="K2749" i="12"/>
  <c r="J2749" i="12"/>
  <c r="H2749" i="12"/>
  <c r="G2749" i="12"/>
  <c r="V2748" i="12"/>
  <c r="L2748" i="12"/>
  <c r="K2748" i="12"/>
  <c r="J2748" i="12"/>
  <c r="H2748" i="12"/>
  <c r="G2748" i="12"/>
  <c r="V2747" i="12"/>
  <c r="L2747" i="12"/>
  <c r="K2747" i="12"/>
  <c r="J2747" i="12"/>
  <c r="H2747" i="12"/>
  <c r="G2747" i="12"/>
  <c r="V2746" i="12"/>
  <c r="L2746" i="12"/>
  <c r="K2746" i="12"/>
  <c r="J2746" i="12"/>
  <c r="H2746" i="12"/>
  <c r="G2746" i="12"/>
  <c r="V2745" i="12"/>
  <c r="L2745" i="12"/>
  <c r="K2745" i="12"/>
  <c r="J2745" i="12"/>
  <c r="H2745" i="12"/>
  <c r="G2745" i="12"/>
  <c r="V2744" i="12"/>
  <c r="L2744" i="12"/>
  <c r="K2744" i="12"/>
  <c r="J2744" i="12"/>
  <c r="H2744" i="12"/>
  <c r="G2744" i="12"/>
  <c r="V2743" i="12"/>
  <c r="L2743" i="12"/>
  <c r="K2743" i="12"/>
  <c r="J2743" i="12"/>
  <c r="H2743" i="12"/>
  <c r="G2743" i="12"/>
  <c r="V2742" i="12"/>
  <c r="L2742" i="12"/>
  <c r="K2742" i="12"/>
  <c r="J2742" i="12"/>
  <c r="H2742" i="12"/>
  <c r="G2742" i="12"/>
  <c r="V2741" i="12"/>
  <c r="L2741" i="12"/>
  <c r="K2741" i="12"/>
  <c r="J2741" i="12"/>
  <c r="H2741" i="12"/>
  <c r="G2741" i="12"/>
  <c r="V2740" i="12"/>
  <c r="L2740" i="12"/>
  <c r="K2740" i="12"/>
  <c r="J2740" i="12"/>
  <c r="H2740" i="12"/>
  <c r="G2740" i="12"/>
  <c r="V2739" i="12"/>
  <c r="L2739" i="12"/>
  <c r="K2739" i="12"/>
  <c r="J2739" i="12"/>
  <c r="H2739" i="12"/>
  <c r="G2739" i="12"/>
  <c r="V2738" i="12"/>
  <c r="L2738" i="12"/>
  <c r="K2738" i="12"/>
  <c r="J2738" i="12"/>
  <c r="H2738" i="12"/>
  <c r="G2738" i="12"/>
  <c r="V2737" i="12"/>
  <c r="L2737" i="12"/>
  <c r="K2737" i="12"/>
  <c r="J2737" i="12"/>
  <c r="H2737" i="12"/>
  <c r="G2737" i="12"/>
  <c r="V2736" i="12"/>
  <c r="L2736" i="12"/>
  <c r="K2736" i="12"/>
  <c r="J2736" i="12"/>
  <c r="H2736" i="12"/>
  <c r="G2736" i="12"/>
  <c r="V2735" i="12"/>
  <c r="L2735" i="12"/>
  <c r="K2735" i="12"/>
  <c r="J2735" i="12"/>
  <c r="H2735" i="12"/>
  <c r="G2735" i="12"/>
  <c r="V2734" i="12"/>
  <c r="L2734" i="12"/>
  <c r="K2734" i="12"/>
  <c r="J2734" i="12"/>
  <c r="H2734" i="12"/>
  <c r="G2734" i="12"/>
  <c r="V2733" i="12"/>
  <c r="L2733" i="12"/>
  <c r="K2733" i="12"/>
  <c r="J2733" i="12"/>
  <c r="H2733" i="12"/>
  <c r="G2733" i="12"/>
  <c r="V2732" i="12"/>
  <c r="L2732" i="12"/>
  <c r="K2732" i="12"/>
  <c r="J2732" i="12"/>
  <c r="H2732" i="12"/>
  <c r="G2732" i="12"/>
  <c r="V2731" i="12"/>
  <c r="L2731" i="12"/>
  <c r="K2731" i="12"/>
  <c r="J2731" i="12"/>
  <c r="H2731" i="12"/>
  <c r="G2731" i="12"/>
  <c r="V2730" i="12"/>
  <c r="L2730" i="12"/>
  <c r="K2730" i="12"/>
  <c r="J2730" i="12"/>
  <c r="H2730" i="12"/>
  <c r="G2730" i="12"/>
  <c r="V2729" i="12"/>
  <c r="L2729" i="12"/>
  <c r="K2729" i="12"/>
  <c r="J2729" i="12"/>
  <c r="H2729" i="12"/>
  <c r="G2729" i="12"/>
  <c r="V2728" i="12"/>
  <c r="L2728" i="12"/>
  <c r="K2728" i="12"/>
  <c r="J2728" i="12"/>
  <c r="H2728" i="12"/>
  <c r="G2728" i="12"/>
  <c r="V2727" i="12"/>
  <c r="L2727" i="12"/>
  <c r="K2727" i="12"/>
  <c r="J2727" i="12"/>
  <c r="H2727" i="12"/>
  <c r="G2727" i="12"/>
  <c r="V2726" i="12"/>
  <c r="L2726" i="12"/>
  <c r="K2726" i="12"/>
  <c r="J2726" i="12"/>
  <c r="H2726" i="12"/>
  <c r="G2726" i="12"/>
  <c r="V2725" i="12"/>
  <c r="L2725" i="12"/>
  <c r="K2725" i="12"/>
  <c r="J2725" i="12"/>
  <c r="H2725" i="12"/>
  <c r="G2725" i="12"/>
  <c r="V2724" i="12"/>
  <c r="L2724" i="12"/>
  <c r="K2724" i="12"/>
  <c r="J2724" i="12"/>
  <c r="H2724" i="12"/>
  <c r="G2724" i="12"/>
  <c r="V2723" i="12"/>
  <c r="L2723" i="12"/>
  <c r="K2723" i="12"/>
  <c r="J2723" i="12"/>
  <c r="H2723" i="12"/>
  <c r="G2723" i="12"/>
  <c r="V2722" i="12"/>
  <c r="L2722" i="12"/>
  <c r="K2722" i="12"/>
  <c r="J2722" i="12"/>
  <c r="H2722" i="12"/>
  <c r="G2722" i="12"/>
  <c r="V2721" i="12"/>
  <c r="L2721" i="12"/>
  <c r="K2721" i="12"/>
  <c r="J2721" i="12"/>
  <c r="H2721" i="12"/>
  <c r="G2721" i="12"/>
  <c r="V2720" i="12"/>
  <c r="L2720" i="12"/>
  <c r="K2720" i="12"/>
  <c r="J2720" i="12"/>
  <c r="H2720" i="12"/>
  <c r="G2720" i="12"/>
  <c r="V2719" i="12"/>
  <c r="L2719" i="12"/>
  <c r="K2719" i="12"/>
  <c r="J2719" i="12"/>
  <c r="H2719" i="12"/>
  <c r="G2719" i="12"/>
  <c r="V2718" i="12"/>
  <c r="L2718" i="12"/>
  <c r="K2718" i="12"/>
  <c r="J2718" i="12"/>
  <c r="H2718" i="12"/>
  <c r="G2718" i="12"/>
  <c r="V2717" i="12"/>
  <c r="L2717" i="12"/>
  <c r="K2717" i="12"/>
  <c r="J2717" i="12"/>
  <c r="H2717" i="12"/>
  <c r="G2717" i="12"/>
  <c r="V2716" i="12"/>
  <c r="L2716" i="12"/>
  <c r="K2716" i="12"/>
  <c r="J2716" i="12"/>
  <c r="H2716" i="12"/>
  <c r="G2716" i="12"/>
  <c r="V2715" i="12"/>
  <c r="L2715" i="12"/>
  <c r="K2715" i="12"/>
  <c r="J2715" i="12"/>
  <c r="H2715" i="12"/>
  <c r="G2715" i="12"/>
  <c r="V2714" i="12"/>
  <c r="L2714" i="12"/>
  <c r="K2714" i="12"/>
  <c r="J2714" i="12"/>
  <c r="H2714" i="12"/>
  <c r="G2714" i="12"/>
  <c r="V2713" i="12"/>
  <c r="L2713" i="12"/>
  <c r="K2713" i="12"/>
  <c r="J2713" i="12"/>
  <c r="H2713" i="12"/>
  <c r="G2713" i="12"/>
  <c r="V2712" i="12"/>
  <c r="L2712" i="12"/>
  <c r="K2712" i="12"/>
  <c r="J2712" i="12"/>
  <c r="H2712" i="12"/>
  <c r="G2712" i="12"/>
  <c r="V2711" i="12"/>
  <c r="L2711" i="12"/>
  <c r="K2711" i="12"/>
  <c r="J2711" i="12"/>
  <c r="H2711" i="12"/>
  <c r="G2711" i="12"/>
  <c r="V2710" i="12"/>
  <c r="L2710" i="12"/>
  <c r="K2710" i="12"/>
  <c r="J2710" i="12"/>
  <c r="H2710" i="12"/>
  <c r="G2710" i="12"/>
  <c r="V2709" i="12"/>
  <c r="L2709" i="12"/>
  <c r="K2709" i="12"/>
  <c r="J2709" i="12"/>
  <c r="H2709" i="12"/>
  <c r="G2709" i="12"/>
  <c r="V2708" i="12"/>
  <c r="L2708" i="12"/>
  <c r="K2708" i="12"/>
  <c r="J2708" i="12"/>
  <c r="H2708" i="12"/>
  <c r="G2708" i="12"/>
  <c r="V2707" i="12"/>
  <c r="L2707" i="12"/>
  <c r="K2707" i="12"/>
  <c r="J2707" i="12"/>
  <c r="H2707" i="12"/>
  <c r="G2707" i="12"/>
  <c r="V2706" i="12"/>
  <c r="L2706" i="12"/>
  <c r="K2706" i="12"/>
  <c r="J2706" i="12"/>
  <c r="H2706" i="12"/>
  <c r="G2706" i="12"/>
  <c r="V2705" i="12"/>
  <c r="L2705" i="12"/>
  <c r="K2705" i="12"/>
  <c r="J2705" i="12"/>
  <c r="H2705" i="12"/>
  <c r="G2705" i="12"/>
  <c r="V2704" i="12"/>
  <c r="L2704" i="12"/>
  <c r="K2704" i="12"/>
  <c r="J2704" i="12"/>
  <c r="H2704" i="12"/>
  <c r="G2704" i="12"/>
  <c r="V2703" i="12"/>
  <c r="L2703" i="12"/>
  <c r="K2703" i="12"/>
  <c r="J2703" i="12"/>
  <c r="H2703" i="12"/>
  <c r="G2703" i="12"/>
  <c r="V2702" i="12"/>
  <c r="L2702" i="12"/>
  <c r="K2702" i="12"/>
  <c r="J2702" i="12"/>
  <c r="H2702" i="12"/>
  <c r="G2702" i="12"/>
  <c r="V2701" i="12"/>
  <c r="L2701" i="12"/>
  <c r="K2701" i="12"/>
  <c r="J2701" i="12"/>
  <c r="H2701" i="12"/>
  <c r="G2701" i="12"/>
  <c r="V2700" i="12"/>
  <c r="L2700" i="12"/>
  <c r="K2700" i="12"/>
  <c r="J2700" i="12"/>
  <c r="H2700" i="12"/>
  <c r="G2700" i="12"/>
  <c r="V2699" i="12"/>
  <c r="L2699" i="12"/>
  <c r="K2699" i="12"/>
  <c r="J2699" i="12"/>
  <c r="H2699" i="12"/>
  <c r="G2699" i="12"/>
  <c r="V2698" i="12"/>
  <c r="L2698" i="12"/>
  <c r="K2698" i="12"/>
  <c r="J2698" i="12"/>
  <c r="H2698" i="12"/>
  <c r="G2698" i="12"/>
  <c r="V2697" i="12"/>
  <c r="L2697" i="12"/>
  <c r="K2697" i="12"/>
  <c r="J2697" i="12"/>
  <c r="H2697" i="12"/>
  <c r="G2697" i="12"/>
  <c r="V2696" i="12"/>
  <c r="L2696" i="12"/>
  <c r="K2696" i="12"/>
  <c r="J2696" i="12"/>
  <c r="H2696" i="12"/>
  <c r="G2696" i="12"/>
  <c r="V2695" i="12"/>
  <c r="L2695" i="12"/>
  <c r="K2695" i="12"/>
  <c r="J2695" i="12"/>
  <c r="H2695" i="12"/>
  <c r="G2695" i="12"/>
  <c r="V2694" i="12"/>
  <c r="L2694" i="12"/>
  <c r="K2694" i="12"/>
  <c r="J2694" i="12"/>
  <c r="H2694" i="12"/>
  <c r="G2694" i="12"/>
  <c r="V2693" i="12"/>
  <c r="L2693" i="12"/>
  <c r="K2693" i="12"/>
  <c r="J2693" i="12"/>
  <c r="H2693" i="12"/>
  <c r="G2693" i="12"/>
  <c r="V2692" i="12"/>
  <c r="L2692" i="12"/>
  <c r="K2692" i="12"/>
  <c r="J2692" i="12"/>
  <c r="H2692" i="12"/>
  <c r="G2692" i="12"/>
  <c r="V2691" i="12"/>
  <c r="L2691" i="12"/>
  <c r="K2691" i="12"/>
  <c r="J2691" i="12"/>
  <c r="H2691" i="12"/>
  <c r="G2691" i="12"/>
  <c r="V2690" i="12"/>
  <c r="L2690" i="12"/>
  <c r="K2690" i="12"/>
  <c r="J2690" i="12"/>
  <c r="H2690" i="12"/>
  <c r="G2690" i="12"/>
  <c r="V2689" i="12"/>
  <c r="L2689" i="12"/>
  <c r="K2689" i="12"/>
  <c r="J2689" i="12"/>
  <c r="H2689" i="12"/>
  <c r="G2689" i="12"/>
  <c r="V2688" i="12"/>
  <c r="L2688" i="12"/>
  <c r="K2688" i="12"/>
  <c r="J2688" i="12"/>
  <c r="H2688" i="12"/>
  <c r="G2688" i="12"/>
  <c r="V2687" i="12"/>
  <c r="L2687" i="12"/>
  <c r="K2687" i="12"/>
  <c r="J2687" i="12"/>
  <c r="H2687" i="12"/>
  <c r="G2687" i="12"/>
  <c r="V2686" i="12"/>
  <c r="L2686" i="12"/>
  <c r="K2686" i="12"/>
  <c r="J2686" i="12"/>
  <c r="H2686" i="12"/>
  <c r="G2686" i="12"/>
  <c r="V2685" i="12"/>
  <c r="L2685" i="12"/>
  <c r="K2685" i="12"/>
  <c r="J2685" i="12"/>
  <c r="H2685" i="12"/>
  <c r="G2685" i="12"/>
  <c r="V2684" i="12"/>
  <c r="L2684" i="12"/>
  <c r="K2684" i="12"/>
  <c r="J2684" i="12"/>
  <c r="H2684" i="12"/>
  <c r="G2684" i="12"/>
  <c r="V2683" i="12"/>
  <c r="L2683" i="12"/>
  <c r="K2683" i="12"/>
  <c r="J2683" i="12"/>
  <c r="H2683" i="12"/>
  <c r="G2683" i="12"/>
  <c r="V2682" i="12"/>
  <c r="L2682" i="12"/>
  <c r="K2682" i="12"/>
  <c r="J2682" i="12"/>
  <c r="H2682" i="12"/>
  <c r="G2682" i="12"/>
  <c r="V2681" i="12"/>
  <c r="L2681" i="12"/>
  <c r="K2681" i="12"/>
  <c r="J2681" i="12"/>
  <c r="H2681" i="12"/>
  <c r="G2681" i="12"/>
  <c r="V2680" i="12"/>
  <c r="L2680" i="12"/>
  <c r="K2680" i="12"/>
  <c r="J2680" i="12"/>
  <c r="H2680" i="12"/>
  <c r="G2680" i="12"/>
  <c r="V2679" i="12"/>
  <c r="L2679" i="12"/>
  <c r="K2679" i="12"/>
  <c r="J2679" i="12"/>
  <c r="H2679" i="12"/>
  <c r="G2679" i="12"/>
  <c r="V2678" i="12"/>
  <c r="L2678" i="12"/>
  <c r="K2678" i="12"/>
  <c r="J2678" i="12"/>
  <c r="H2678" i="12"/>
  <c r="G2678" i="12"/>
  <c r="V2677" i="12"/>
  <c r="L2677" i="12"/>
  <c r="K2677" i="12"/>
  <c r="J2677" i="12"/>
  <c r="H2677" i="12"/>
  <c r="G2677" i="12"/>
  <c r="V2676" i="12"/>
  <c r="L2676" i="12"/>
  <c r="K2676" i="12"/>
  <c r="J2676" i="12"/>
  <c r="H2676" i="12"/>
  <c r="G2676" i="12"/>
  <c r="V2675" i="12"/>
  <c r="L2675" i="12"/>
  <c r="K2675" i="12"/>
  <c r="J2675" i="12"/>
  <c r="H2675" i="12"/>
  <c r="G2675" i="12"/>
  <c r="V2674" i="12"/>
  <c r="L2674" i="12"/>
  <c r="K2674" i="12"/>
  <c r="J2674" i="12"/>
  <c r="H2674" i="12"/>
  <c r="G2674" i="12"/>
  <c r="V2673" i="12"/>
  <c r="L2673" i="12"/>
  <c r="K2673" i="12"/>
  <c r="J2673" i="12"/>
  <c r="H2673" i="12"/>
  <c r="G2673" i="12"/>
  <c r="V2672" i="12"/>
  <c r="L2672" i="12"/>
  <c r="K2672" i="12"/>
  <c r="J2672" i="12"/>
  <c r="H2672" i="12"/>
  <c r="G2672" i="12"/>
  <c r="V2671" i="12"/>
  <c r="L2671" i="12"/>
  <c r="K2671" i="12"/>
  <c r="J2671" i="12"/>
  <c r="H2671" i="12"/>
  <c r="G2671" i="12"/>
  <c r="V2670" i="12"/>
  <c r="L2670" i="12"/>
  <c r="K2670" i="12"/>
  <c r="J2670" i="12"/>
  <c r="H2670" i="12"/>
  <c r="G2670" i="12"/>
  <c r="V2669" i="12"/>
  <c r="L2669" i="12"/>
  <c r="K2669" i="12"/>
  <c r="J2669" i="12"/>
  <c r="H2669" i="12"/>
  <c r="G2669" i="12"/>
  <c r="V2668" i="12"/>
  <c r="L2668" i="12"/>
  <c r="K2668" i="12"/>
  <c r="J2668" i="12"/>
  <c r="H2668" i="12"/>
  <c r="G2668" i="12"/>
  <c r="V2667" i="12"/>
  <c r="L2667" i="12"/>
  <c r="K2667" i="12"/>
  <c r="J2667" i="12"/>
  <c r="H2667" i="12"/>
  <c r="G2667" i="12"/>
  <c r="V2666" i="12"/>
  <c r="L2666" i="12"/>
  <c r="K2666" i="12"/>
  <c r="J2666" i="12"/>
  <c r="H2666" i="12"/>
  <c r="G2666" i="12"/>
  <c r="V2665" i="12"/>
  <c r="L2665" i="12"/>
  <c r="K2665" i="12"/>
  <c r="J2665" i="12"/>
  <c r="H2665" i="12"/>
  <c r="G2665" i="12"/>
  <c r="V2664" i="12"/>
  <c r="L2664" i="12"/>
  <c r="K2664" i="12"/>
  <c r="J2664" i="12"/>
  <c r="H2664" i="12"/>
  <c r="G2664" i="12"/>
  <c r="V2663" i="12"/>
  <c r="L2663" i="12"/>
  <c r="K2663" i="12"/>
  <c r="J2663" i="12"/>
  <c r="H2663" i="12"/>
  <c r="G2663" i="12"/>
  <c r="V2662" i="12"/>
  <c r="L2662" i="12"/>
  <c r="K2662" i="12"/>
  <c r="J2662" i="12"/>
  <c r="H2662" i="12"/>
  <c r="G2662" i="12"/>
  <c r="V2661" i="12"/>
  <c r="L2661" i="12"/>
  <c r="K2661" i="12"/>
  <c r="J2661" i="12"/>
  <c r="H2661" i="12"/>
  <c r="G2661" i="12"/>
  <c r="V2660" i="12"/>
  <c r="L2660" i="12"/>
  <c r="K2660" i="12"/>
  <c r="J2660" i="12"/>
  <c r="H2660" i="12"/>
  <c r="G2660" i="12"/>
  <c r="V2659" i="12"/>
  <c r="L2659" i="12"/>
  <c r="K2659" i="12"/>
  <c r="J2659" i="12"/>
  <c r="H2659" i="12"/>
  <c r="G2659" i="12"/>
  <c r="V2658" i="12"/>
  <c r="L2658" i="12"/>
  <c r="K2658" i="12"/>
  <c r="J2658" i="12"/>
  <c r="H2658" i="12"/>
  <c r="G2658" i="12"/>
  <c r="V2657" i="12"/>
  <c r="L2657" i="12"/>
  <c r="K2657" i="12"/>
  <c r="J2657" i="12"/>
  <c r="H2657" i="12"/>
  <c r="G2657" i="12"/>
  <c r="V2656" i="12"/>
  <c r="L2656" i="12"/>
  <c r="K2656" i="12"/>
  <c r="J2656" i="12"/>
  <c r="H2656" i="12"/>
  <c r="G2656" i="12"/>
  <c r="V2655" i="12"/>
  <c r="L2655" i="12"/>
  <c r="K2655" i="12"/>
  <c r="J2655" i="12"/>
  <c r="H2655" i="12"/>
  <c r="G2655" i="12"/>
  <c r="V2654" i="12"/>
  <c r="L2654" i="12"/>
  <c r="K2654" i="12"/>
  <c r="J2654" i="12"/>
  <c r="H2654" i="12"/>
  <c r="G2654" i="12"/>
  <c r="V2653" i="12"/>
  <c r="L2653" i="12"/>
  <c r="K2653" i="12"/>
  <c r="J2653" i="12"/>
  <c r="H2653" i="12"/>
  <c r="G2653" i="12"/>
  <c r="V2652" i="12"/>
  <c r="L2652" i="12"/>
  <c r="K2652" i="12"/>
  <c r="J2652" i="12"/>
  <c r="H2652" i="12"/>
  <c r="G2652" i="12"/>
  <c r="V2651" i="12"/>
  <c r="L2651" i="12"/>
  <c r="K2651" i="12"/>
  <c r="J2651" i="12"/>
  <c r="H2651" i="12"/>
  <c r="G2651" i="12"/>
  <c r="V2650" i="12"/>
  <c r="L2650" i="12"/>
  <c r="K2650" i="12"/>
  <c r="J2650" i="12"/>
  <c r="H2650" i="12"/>
  <c r="G2650" i="12"/>
  <c r="V2649" i="12"/>
  <c r="L2649" i="12"/>
  <c r="K2649" i="12"/>
  <c r="J2649" i="12"/>
  <c r="H2649" i="12"/>
  <c r="G2649" i="12"/>
  <c r="V2648" i="12"/>
  <c r="L2648" i="12"/>
  <c r="K2648" i="12"/>
  <c r="J2648" i="12"/>
  <c r="H2648" i="12"/>
  <c r="G2648" i="12"/>
  <c r="V2647" i="12"/>
  <c r="L2647" i="12"/>
  <c r="K2647" i="12"/>
  <c r="J2647" i="12"/>
  <c r="H2647" i="12"/>
  <c r="G2647" i="12"/>
  <c r="V2646" i="12"/>
  <c r="L2646" i="12"/>
  <c r="K2646" i="12"/>
  <c r="J2646" i="12"/>
  <c r="H2646" i="12"/>
  <c r="G2646" i="12"/>
  <c r="V2645" i="12"/>
  <c r="L2645" i="12"/>
  <c r="K2645" i="12"/>
  <c r="J2645" i="12"/>
  <c r="H2645" i="12"/>
  <c r="G2645" i="12"/>
  <c r="V2644" i="12"/>
  <c r="L2644" i="12"/>
  <c r="K2644" i="12"/>
  <c r="J2644" i="12"/>
  <c r="H2644" i="12"/>
  <c r="G2644" i="12"/>
  <c r="V2643" i="12"/>
  <c r="L2643" i="12"/>
  <c r="K2643" i="12"/>
  <c r="J2643" i="12"/>
  <c r="H2643" i="12"/>
  <c r="G2643" i="12"/>
  <c r="V2642" i="12"/>
  <c r="L2642" i="12"/>
  <c r="K2642" i="12"/>
  <c r="J2642" i="12"/>
  <c r="H2642" i="12"/>
  <c r="G2642" i="12"/>
  <c r="V2641" i="12"/>
  <c r="L2641" i="12"/>
  <c r="K2641" i="12"/>
  <c r="J2641" i="12"/>
  <c r="H2641" i="12"/>
  <c r="G2641" i="12"/>
  <c r="V2640" i="12"/>
  <c r="L2640" i="12"/>
  <c r="K2640" i="12"/>
  <c r="J2640" i="12"/>
  <c r="H2640" i="12"/>
  <c r="G2640" i="12"/>
  <c r="V2639" i="12"/>
  <c r="L2639" i="12"/>
  <c r="K2639" i="12"/>
  <c r="J2639" i="12"/>
  <c r="H2639" i="12"/>
  <c r="G2639" i="12"/>
  <c r="V2638" i="12"/>
  <c r="L2638" i="12"/>
  <c r="K2638" i="12"/>
  <c r="J2638" i="12"/>
  <c r="H2638" i="12"/>
  <c r="G2638" i="12"/>
  <c r="V2637" i="12"/>
  <c r="L2637" i="12"/>
  <c r="K2637" i="12"/>
  <c r="J2637" i="12"/>
  <c r="H2637" i="12"/>
  <c r="G2637" i="12"/>
  <c r="V2636" i="12"/>
  <c r="L2636" i="12"/>
  <c r="K2636" i="12"/>
  <c r="J2636" i="12"/>
  <c r="H2636" i="12"/>
  <c r="G2636" i="12"/>
  <c r="V2635" i="12"/>
  <c r="L2635" i="12"/>
  <c r="K2635" i="12"/>
  <c r="J2635" i="12"/>
  <c r="H2635" i="12"/>
  <c r="G2635" i="12"/>
  <c r="V2634" i="12"/>
  <c r="L2634" i="12"/>
  <c r="K2634" i="12"/>
  <c r="J2634" i="12"/>
  <c r="H2634" i="12"/>
  <c r="G2634" i="12"/>
  <c r="V2633" i="12"/>
  <c r="L2633" i="12"/>
  <c r="K2633" i="12"/>
  <c r="J2633" i="12"/>
  <c r="H2633" i="12"/>
  <c r="G2633" i="12"/>
  <c r="V2632" i="12"/>
  <c r="L2632" i="12"/>
  <c r="K2632" i="12"/>
  <c r="J2632" i="12"/>
  <c r="H2632" i="12"/>
  <c r="G2632" i="12"/>
  <c r="V2631" i="12"/>
  <c r="L2631" i="12"/>
  <c r="K2631" i="12"/>
  <c r="J2631" i="12"/>
  <c r="H2631" i="12"/>
  <c r="G2631" i="12"/>
  <c r="V2630" i="12"/>
  <c r="L2630" i="12"/>
  <c r="K2630" i="12"/>
  <c r="J2630" i="12"/>
  <c r="H2630" i="12"/>
  <c r="G2630" i="12"/>
  <c r="V2629" i="12"/>
  <c r="L2629" i="12"/>
  <c r="K2629" i="12"/>
  <c r="J2629" i="12"/>
  <c r="H2629" i="12"/>
  <c r="G2629" i="12"/>
  <c r="V2628" i="12"/>
  <c r="L2628" i="12"/>
  <c r="K2628" i="12"/>
  <c r="J2628" i="12"/>
  <c r="H2628" i="12"/>
  <c r="G2628" i="12"/>
  <c r="V2627" i="12"/>
  <c r="L2627" i="12"/>
  <c r="K2627" i="12"/>
  <c r="J2627" i="12"/>
  <c r="H2627" i="12"/>
  <c r="G2627" i="12"/>
  <c r="V2626" i="12"/>
  <c r="L2626" i="12"/>
  <c r="K2626" i="12"/>
  <c r="J2626" i="12"/>
  <c r="H2626" i="12"/>
  <c r="G2626" i="12"/>
  <c r="V2625" i="12"/>
  <c r="L2625" i="12"/>
  <c r="K2625" i="12"/>
  <c r="J2625" i="12"/>
  <c r="H2625" i="12"/>
  <c r="G2625" i="12"/>
  <c r="V2624" i="12"/>
  <c r="L2624" i="12"/>
  <c r="K2624" i="12"/>
  <c r="J2624" i="12"/>
  <c r="H2624" i="12"/>
  <c r="G2624" i="12"/>
  <c r="V2623" i="12"/>
  <c r="L2623" i="12"/>
  <c r="K2623" i="12"/>
  <c r="J2623" i="12"/>
  <c r="H2623" i="12"/>
  <c r="G2623" i="12"/>
  <c r="V2622" i="12"/>
  <c r="L2622" i="12"/>
  <c r="K2622" i="12"/>
  <c r="J2622" i="12"/>
  <c r="H2622" i="12"/>
  <c r="G2622" i="12"/>
  <c r="V2621" i="12"/>
  <c r="L2621" i="12"/>
  <c r="K2621" i="12"/>
  <c r="J2621" i="12"/>
  <c r="H2621" i="12"/>
  <c r="G2621" i="12"/>
  <c r="V2620" i="12"/>
  <c r="L2620" i="12"/>
  <c r="K2620" i="12"/>
  <c r="J2620" i="12"/>
  <c r="H2620" i="12"/>
  <c r="G2620" i="12"/>
  <c r="V2619" i="12"/>
  <c r="L2619" i="12"/>
  <c r="K2619" i="12"/>
  <c r="J2619" i="12"/>
  <c r="H2619" i="12"/>
  <c r="G2619" i="12"/>
  <c r="V2618" i="12"/>
  <c r="L2618" i="12"/>
  <c r="K2618" i="12"/>
  <c r="J2618" i="12"/>
  <c r="H2618" i="12"/>
  <c r="G2618" i="12"/>
  <c r="V2617" i="12"/>
  <c r="L2617" i="12"/>
  <c r="K2617" i="12"/>
  <c r="J2617" i="12"/>
  <c r="H2617" i="12"/>
  <c r="G2617" i="12"/>
  <c r="V2616" i="12"/>
  <c r="L2616" i="12"/>
  <c r="K2616" i="12"/>
  <c r="J2616" i="12"/>
  <c r="H2616" i="12"/>
  <c r="G2616" i="12"/>
  <c r="V2615" i="12"/>
  <c r="L2615" i="12"/>
  <c r="K2615" i="12"/>
  <c r="J2615" i="12"/>
  <c r="H2615" i="12"/>
  <c r="G2615" i="12"/>
  <c r="V2614" i="12"/>
  <c r="L2614" i="12"/>
  <c r="K2614" i="12"/>
  <c r="J2614" i="12"/>
  <c r="H2614" i="12"/>
  <c r="G2614" i="12"/>
  <c r="V2613" i="12"/>
  <c r="L2613" i="12"/>
  <c r="K2613" i="12"/>
  <c r="J2613" i="12"/>
  <c r="H2613" i="12"/>
  <c r="G2613" i="12"/>
  <c r="V2612" i="12"/>
  <c r="L2612" i="12"/>
  <c r="K2612" i="12"/>
  <c r="J2612" i="12"/>
  <c r="H2612" i="12"/>
  <c r="G2612" i="12"/>
  <c r="V2611" i="12"/>
  <c r="L2611" i="12"/>
  <c r="K2611" i="12"/>
  <c r="J2611" i="12"/>
  <c r="H2611" i="12"/>
  <c r="G2611" i="12"/>
  <c r="V2610" i="12"/>
  <c r="L2610" i="12"/>
  <c r="K2610" i="12"/>
  <c r="J2610" i="12"/>
  <c r="H2610" i="12"/>
  <c r="G2610" i="12"/>
  <c r="V2609" i="12"/>
  <c r="L2609" i="12"/>
  <c r="K2609" i="12"/>
  <c r="J2609" i="12"/>
  <c r="H2609" i="12"/>
  <c r="G2609" i="12"/>
  <c r="V2608" i="12"/>
  <c r="L2608" i="12"/>
  <c r="K2608" i="12"/>
  <c r="J2608" i="12"/>
  <c r="H2608" i="12"/>
  <c r="G2608" i="12"/>
  <c r="V2607" i="12"/>
  <c r="L2607" i="12"/>
  <c r="K2607" i="12"/>
  <c r="J2607" i="12"/>
  <c r="H2607" i="12"/>
  <c r="G2607" i="12"/>
  <c r="V2606" i="12"/>
  <c r="L2606" i="12"/>
  <c r="K2606" i="12"/>
  <c r="J2606" i="12"/>
  <c r="H2606" i="12"/>
  <c r="G2606" i="12"/>
  <c r="V2605" i="12"/>
  <c r="L2605" i="12"/>
  <c r="K2605" i="12"/>
  <c r="J2605" i="12"/>
  <c r="H2605" i="12"/>
  <c r="G2605" i="12"/>
  <c r="V2604" i="12"/>
  <c r="L2604" i="12"/>
  <c r="K2604" i="12"/>
  <c r="J2604" i="12"/>
  <c r="H2604" i="12"/>
  <c r="G2604" i="12"/>
  <c r="V2603" i="12"/>
  <c r="L2603" i="12"/>
  <c r="K2603" i="12"/>
  <c r="J2603" i="12"/>
  <c r="H2603" i="12"/>
  <c r="G2603" i="12"/>
  <c r="V2602" i="12"/>
  <c r="L2602" i="12"/>
  <c r="K2602" i="12"/>
  <c r="J2602" i="12"/>
  <c r="H2602" i="12"/>
  <c r="G2602" i="12"/>
  <c r="V2601" i="12"/>
  <c r="L2601" i="12"/>
  <c r="K2601" i="12"/>
  <c r="J2601" i="12"/>
  <c r="H2601" i="12"/>
  <c r="G2601" i="12"/>
  <c r="V2600" i="12"/>
  <c r="L2600" i="12"/>
  <c r="K2600" i="12"/>
  <c r="J2600" i="12"/>
  <c r="H2600" i="12"/>
  <c r="G2600" i="12"/>
  <c r="V2599" i="12"/>
  <c r="L2599" i="12"/>
  <c r="K2599" i="12"/>
  <c r="J2599" i="12"/>
  <c r="H2599" i="12"/>
  <c r="G2599" i="12"/>
  <c r="V2598" i="12"/>
  <c r="L2598" i="12"/>
  <c r="K2598" i="12"/>
  <c r="J2598" i="12"/>
  <c r="H2598" i="12"/>
  <c r="G2598" i="12"/>
  <c r="V2597" i="12"/>
  <c r="L2597" i="12"/>
  <c r="K2597" i="12"/>
  <c r="J2597" i="12"/>
  <c r="H2597" i="12"/>
  <c r="G2597" i="12"/>
  <c r="V2596" i="12"/>
  <c r="L2596" i="12"/>
  <c r="K2596" i="12"/>
  <c r="J2596" i="12"/>
  <c r="H2596" i="12"/>
  <c r="G2596" i="12"/>
  <c r="V2595" i="12"/>
  <c r="L2595" i="12"/>
  <c r="K2595" i="12"/>
  <c r="J2595" i="12"/>
  <c r="H2595" i="12"/>
  <c r="G2595" i="12"/>
  <c r="V2594" i="12"/>
  <c r="L2594" i="12"/>
  <c r="K2594" i="12"/>
  <c r="J2594" i="12"/>
  <c r="H2594" i="12"/>
  <c r="G2594" i="12"/>
  <c r="V2593" i="12"/>
  <c r="L2593" i="12"/>
  <c r="K2593" i="12"/>
  <c r="J2593" i="12"/>
  <c r="H2593" i="12"/>
  <c r="G2593" i="12"/>
  <c r="V2592" i="12"/>
  <c r="L2592" i="12"/>
  <c r="K2592" i="12"/>
  <c r="J2592" i="12"/>
  <c r="H2592" i="12"/>
  <c r="G2592" i="12"/>
  <c r="V2591" i="12"/>
  <c r="L2591" i="12"/>
  <c r="K2591" i="12"/>
  <c r="J2591" i="12"/>
  <c r="H2591" i="12"/>
  <c r="G2591" i="12"/>
  <c r="V2590" i="12"/>
  <c r="L2590" i="12"/>
  <c r="K2590" i="12"/>
  <c r="J2590" i="12"/>
  <c r="H2590" i="12"/>
  <c r="G2590" i="12"/>
  <c r="V2589" i="12"/>
  <c r="L2589" i="12"/>
  <c r="K2589" i="12"/>
  <c r="J2589" i="12"/>
  <c r="H2589" i="12"/>
  <c r="G2589" i="12"/>
  <c r="V2588" i="12"/>
  <c r="L2588" i="12"/>
  <c r="K2588" i="12"/>
  <c r="J2588" i="12"/>
  <c r="H2588" i="12"/>
  <c r="G2588" i="12"/>
  <c r="V2587" i="12"/>
  <c r="L2587" i="12"/>
  <c r="K2587" i="12"/>
  <c r="J2587" i="12"/>
  <c r="H2587" i="12"/>
  <c r="G2587" i="12"/>
  <c r="V2586" i="12"/>
  <c r="L2586" i="12"/>
  <c r="K2586" i="12"/>
  <c r="J2586" i="12"/>
  <c r="H2586" i="12"/>
  <c r="G2586" i="12"/>
  <c r="V2585" i="12"/>
  <c r="L2585" i="12"/>
  <c r="K2585" i="12"/>
  <c r="J2585" i="12"/>
  <c r="H2585" i="12"/>
  <c r="G2585" i="12"/>
  <c r="V2584" i="12"/>
  <c r="L2584" i="12"/>
  <c r="K2584" i="12"/>
  <c r="J2584" i="12"/>
  <c r="H2584" i="12"/>
  <c r="G2584" i="12"/>
  <c r="V2583" i="12"/>
  <c r="L2583" i="12"/>
  <c r="K2583" i="12"/>
  <c r="J2583" i="12"/>
  <c r="H2583" i="12"/>
  <c r="G2583" i="12"/>
  <c r="V2582" i="12"/>
  <c r="L2582" i="12"/>
  <c r="K2582" i="12"/>
  <c r="J2582" i="12"/>
  <c r="H2582" i="12"/>
  <c r="G2582" i="12"/>
  <c r="V2581" i="12"/>
  <c r="L2581" i="12"/>
  <c r="K2581" i="12"/>
  <c r="J2581" i="12"/>
  <c r="H2581" i="12"/>
  <c r="G2581" i="12"/>
  <c r="V2580" i="12"/>
  <c r="L2580" i="12"/>
  <c r="K2580" i="12"/>
  <c r="J2580" i="12"/>
  <c r="H2580" i="12"/>
  <c r="G2580" i="12"/>
  <c r="V2579" i="12"/>
  <c r="L2579" i="12"/>
  <c r="K2579" i="12"/>
  <c r="J2579" i="12"/>
  <c r="H2579" i="12"/>
  <c r="G2579" i="12"/>
  <c r="V2578" i="12"/>
  <c r="L2578" i="12"/>
  <c r="K2578" i="12"/>
  <c r="J2578" i="12"/>
  <c r="H2578" i="12"/>
  <c r="G2578" i="12"/>
  <c r="V2577" i="12"/>
  <c r="L2577" i="12"/>
  <c r="K2577" i="12"/>
  <c r="J2577" i="12"/>
  <c r="H2577" i="12"/>
  <c r="G2577" i="12"/>
  <c r="V2576" i="12"/>
  <c r="L2576" i="12"/>
  <c r="K2576" i="12"/>
  <c r="J2576" i="12"/>
  <c r="H2576" i="12"/>
  <c r="G2576" i="12"/>
  <c r="V2575" i="12"/>
  <c r="L2575" i="12"/>
  <c r="K2575" i="12"/>
  <c r="J2575" i="12"/>
  <c r="H2575" i="12"/>
  <c r="G2575" i="12"/>
  <c r="V2574" i="12"/>
  <c r="L2574" i="12"/>
  <c r="K2574" i="12"/>
  <c r="J2574" i="12"/>
  <c r="H2574" i="12"/>
  <c r="G2574" i="12"/>
  <c r="V2573" i="12"/>
  <c r="L2573" i="12"/>
  <c r="K2573" i="12"/>
  <c r="J2573" i="12"/>
  <c r="H2573" i="12"/>
  <c r="G2573" i="12"/>
  <c r="V2572" i="12"/>
  <c r="L2572" i="12"/>
  <c r="K2572" i="12"/>
  <c r="J2572" i="12"/>
  <c r="H2572" i="12"/>
  <c r="G2572" i="12"/>
  <c r="V2571" i="12"/>
  <c r="L2571" i="12"/>
  <c r="K2571" i="12"/>
  <c r="J2571" i="12"/>
  <c r="H2571" i="12"/>
  <c r="G2571" i="12"/>
  <c r="V2570" i="12"/>
  <c r="L2570" i="12"/>
  <c r="K2570" i="12"/>
  <c r="J2570" i="12"/>
  <c r="H2570" i="12"/>
  <c r="G2570" i="12"/>
  <c r="V2569" i="12"/>
  <c r="L2569" i="12"/>
  <c r="K2569" i="12"/>
  <c r="J2569" i="12"/>
  <c r="H2569" i="12"/>
  <c r="G2569" i="12"/>
  <c r="V2568" i="12"/>
  <c r="L2568" i="12"/>
  <c r="K2568" i="12"/>
  <c r="J2568" i="12"/>
  <c r="H2568" i="12"/>
  <c r="G2568" i="12"/>
  <c r="V2567" i="12"/>
  <c r="L2567" i="12"/>
  <c r="K2567" i="12"/>
  <c r="J2567" i="12"/>
  <c r="H2567" i="12"/>
  <c r="G2567" i="12"/>
  <c r="V2566" i="12"/>
  <c r="L2566" i="12"/>
  <c r="K2566" i="12"/>
  <c r="J2566" i="12"/>
  <c r="H2566" i="12"/>
  <c r="G2566" i="12"/>
  <c r="V2565" i="12"/>
  <c r="L2565" i="12"/>
  <c r="K2565" i="12"/>
  <c r="J2565" i="12"/>
  <c r="H2565" i="12"/>
  <c r="G2565" i="12"/>
  <c r="V2564" i="12"/>
  <c r="L2564" i="12"/>
  <c r="K2564" i="12"/>
  <c r="J2564" i="12"/>
  <c r="H2564" i="12"/>
  <c r="G2564" i="12"/>
  <c r="V2563" i="12"/>
  <c r="L2563" i="12"/>
  <c r="K2563" i="12"/>
  <c r="J2563" i="12"/>
  <c r="H2563" i="12"/>
  <c r="G2563" i="12"/>
  <c r="V2562" i="12"/>
  <c r="L2562" i="12"/>
  <c r="K2562" i="12"/>
  <c r="J2562" i="12"/>
  <c r="H2562" i="12"/>
  <c r="G2562" i="12"/>
  <c r="V2561" i="12"/>
  <c r="L2561" i="12"/>
  <c r="K2561" i="12"/>
  <c r="J2561" i="12"/>
  <c r="H2561" i="12"/>
  <c r="G2561" i="12"/>
  <c r="V2560" i="12"/>
  <c r="L2560" i="12"/>
  <c r="K2560" i="12"/>
  <c r="J2560" i="12"/>
  <c r="H2560" i="12"/>
  <c r="G2560" i="12"/>
  <c r="V2559" i="12"/>
  <c r="L2559" i="12"/>
  <c r="K2559" i="12"/>
  <c r="J2559" i="12"/>
  <c r="H2559" i="12"/>
  <c r="G2559" i="12"/>
  <c r="V2558" i="12"/>
  <c r="L2558" i="12"/>
  <c r="K2558" i="12"/>
  <c r="J2558" i="12"/>
  <c r="H2558" i="12"/>
  <c r="G2558" i="12"/>
  <c r="V2557" i="12"/>
  <c r="L2557" i="12"/>
  <c r="K2557" i="12"/>
  <c r="J2557" i="12"/>
  <c r="H2557" i="12"/>
  <c r="G2557" i="12"/>
  <c r="V2556" i="12"/>
  <c r="L2556" i="12"/>
  <c r="K2556" i="12"/>
  <c r="J2556" i="12"/>
  <c r="H2556" i="12"/>
  <c r="G2556" i="12"/>
  <c r="V2555" i="12"/>
  <c r="L2555" i="12"/>
  <c r="K2555" i="12"/>
  <c r="J2555" i="12"/>
  <c r="H2555" i="12"/>
  <c r="G2555" i="12"/>
  <c r="V2554" i="12"/>
  <c r="L2554" i="12"/>
  <c r="K2554" i="12"/>
  <c r="J2554" i="12"/>
  <c r="H2554" i="12"/>
  <c r="G2554" i="12"/>
  <c r="V2553" i="12"/>
  <c r="L2553" i="12"/>
  <c r="K2553" i="12"/>
  <c r="J2553" i="12"/>
  <c r="H2553" i="12"/>
  <c r="G2553" i="12"/>
  <c r="V2552" i="12"/>
  <c r="L2552" i="12"/>
  <c r="K2552" i="12"/>
  <c r="J2552" i="12"/>
  <c r="H2552" i="12"/>
  <c r="G2552" i="12"/>
  <c r="V2551" i="12"/>
  <c r="L2551" i="12"/>
  <c r="K2551" i="12"/>
  <c r="J2551" i="12"/>
  <c r="H2551" i="12"/>
  <c r="G2551" i="12"/>
  <c r="V2550" i="12"/>
  <c r="L2550" i="12"/>
  <c r="K2550" i="12"/>
  <c r="J2550" i="12"/>
  <c r="H2550" i="12"/>
  <c r="G2550" i="12"/>
  <c r="V2549" i="12"/>
  <c r="L2549" i="12"/>
  <c r="K2549" i="12"/>
  <c r="J2549" i="12"/>
  <c r="H2549" i="12"/>
  <c r="G2549" i="12"/>
  <c r="V2548" i="12"/>
  <c r="L2548" i="12"/>
  <c r="K2548" i="12"/>
  <c r="J2548" i="12"/>
  <c r="H2548" i="12"/>
  <c r="G2548" i="12"/>
  <c r="V2547" i="12"/>
  <c r="L2547" i="12"/>
  <c r="K2547" i="12"/>
  <c r="J2547" i="12"/>
  <c r="H2547" i="12"/>
  <c r="G2547" i="12"/>
  <c r="V2546" i="12"/>
  <c r="L2546" i="12"/>
  <c r="K2546" i="12"/>
  <c r="J2546" i="12"/>
  <c r="H2546" i="12"/>
  <c r="G2546" i="12"/>
  <c r="V2545" i="12"/>
  <c r="L2545" i="12"/>
  <c r="K2545" i="12"/>
  <c r="J2545" i="12"/>
  <c r="H2545" i="12"/>
  <c r="G2545" i="12"/>
  <c r="V2544" i="12"/>
  <c r="L2544" i="12"/>
  <c r="K2544" i="12"/>
  <c r="J2544" i="12"/>
  <c r="H2544" i="12"/>
  <c r="G2544" i="12"/>
  <c r="V2543" i="12"/>
  <c r="L2543" i="12"/>
  <c r="K2543" i="12"/>
  <c r="J2543" i="12"/>
  <c r="H2543" i="12"/>
  <c r="G2543" i="12"/>
  <c r="V2542" i="12"/>
  <c r="L2542" i="12"/>
  <c r="K2542" i="12"/>
  <c r="J2542" i="12"/>
  <c r="H2542" i="12"/>
  <c r="G2542" i="12"/>
  <c r="V2541" i="12"/>
  <c r="L2541" i="12"/>
  <c r="K2541" i="12"/>
  <c r="J2541" i="12"/>
  <c r="H2541" i="12"/>
  <c r="G2541" i="12"/>
  <c r="V2540" i="12"/>
  <c r="L2540" i="12"/>
  <c r="K2540" i="12"/>
  <c r="J2540" i="12"/>
  <c r="H2540" i="12"/>
  <c r="G2540" i="12"/>
  <c r="V2539" i="12"/>
  <c r="L2539" i="12"/>
  <c r="K2539" i="12"/>
  <c r="J2539" i="12"/>
  <c r="H2539" i="12"/>
  <c r="G2539" i="12"/>
  <c r="V2538" i="12"/>
  <c r="L2538" i="12"/>
  <c r="K2538" i="12"/>
  <c r="J2538" i="12"/>
  <c r="H2538" i="12"/>
  <c r="G2538" i="12"/>
  <c r="V2537" i="12"/>
  <c r="L2537" i="12"/>
  <c r="K2537" i="12"/>
  <c r="J2537" i="12"/>
  <c r="H2537" i="12"/>
  <c r="G2537" i="12"/>
  <c r="V2536" i="12"/>
  <c r="L2536" i="12"/>
  <c r="K2536" i="12"/>
  <c r="J2536" i="12"/>
  <c r="H2536" i="12"/>
  <c r="G2536" i="12"/>
  <c r="V2535" i="12"/>
  <c r="L2535" i="12"/>
  <c r="K2535" i="12"/>
  <c r="J2535" i="12"/>
  <c r="H2535" i="12"/>
  <c r="G2535" i="12"/>
  <c r="V2534" i="12"/>
  <c r="L2534" i="12"/>
  <c r="K2534" i="12"/>
  <c r="J2534" i="12"/>
  <c r="H2534" i="12"/>
  <c r="G2534" i="12"/>
  <c r="V2533" i="12"/>
  <c r="L2533" i="12"/>
  <c r="K2533" i="12"/>
  <c r="J2533" i="12"/>
  <c r="H2533" i="12"/>
  <c r="G2533" i="12"/>
  <c r="V2532" i="12"/>
  <c r="L2532" i="12"/>
  <c r="K2532" i="12"/>
  <c r="J2532" i="12"/>
  <c r="H2532" i="12"/>
  <c r="G2532" i="12"/>
  <c r="V2531" i="12"/>
  <c r="L2531" i="12"/>
  <c r="K2531" i="12"/>
  <c r="J2531" i="12"/>
  <c r="H2531" i="12"/>
  <c r="G2531" i="12"/>
  <c r="V2530" i="12"/>
  <c r="L2530" i="12"/>
  <c r="K2530" i="12"/>
  <c r="J2530" i="12"/>
  <c r="H2530" i="12"/>
  <c r="G2530" i="12"/>
  <c r="V2529" i="12"/>
  <c r="L2529" i="12"/>
  <c r="K2529" i="12"/>
  <c r="J2529" i="12"/>
  <c r="H2529" i="12"/>
  <c r="G2529" i="12"/>
  <c r="V2528" i="12"/>
  <c r="L2528" i="12"/>
  <c r="K2528" i="12"/>
  <c r="J2528" i="12"/>
  <c r="H2528" i="12"/>
  <c r="G2528" i="12"/>
  <c r="V2527" i="12"/>
  <c r="L2527" i="12"/>
  <c r="K2527" i="12"/>
  <c r="J2527" i="12"/>
  <c r="H2527" i="12"/>
  <c r="G2527" i="12"/>
  <c r="V2526" i="12"/>
  <c r="L2526" i="12"/>
  <c r="K2526" i="12"/>
  <c r="J2526" i="12"/>
  <c r="H2526" i="12"/>
  <c r="G2526" i="12"/>
  <c r="V2525" i="12"/>
  <c r="L2525" i="12"/>
  <c r="K2525" i="12"/>
  <c r="J2525" i="12"/>
  <c r="H2525" i="12"/>
  <c r="G2525" i="12"/>
  <c r="V2524" i="12"/>
  <c r="L2524" i="12"/>
  <c r="K2524" i="12"/>
  <c r="J2524" i="12"/>
  <c r="H2524" i="12"/>
  <c r="G2524" i="12"/>
  <c r="V2523" i="12"/>
  <c r="L2523" i="12"/>
  <c r="K2523" i="12"/>
  <c r="J2523" i="12"/>
  <c r="H2523" i="12"/>
  <c r="G2523" i="12"/>
  <c r="V2522" i="12"/>
  <c r="L2522" i="12"/>
  <c r="K2522" i="12"/>
  <c r="J2522" i="12"/>
  <c r="H2522" i="12"/>
  <c r="G2522" i="12"/>
  <c r="V2521" i="12"/>
  <c r="L2521" i="12"/>
  <c r="K2521" i="12"/>
  <c r="J2521" i="12"/>
  <c r="H2521" i="12"/>
  <c r="G2521" i="12"/>
  <c r="V2520" i="12"/>
  <c r="L2520" i="12"/>
  <c r="K2520" i="12"/>
  <c r="J2520" i="12"/>
  <c r="H2520" i="12"/>
  <c r="G2520" i="12"/>
  <c r="V2519" i="12"/>
  <c r="L2519" i="12"/>
  <c r="K2519" i="12"/>
  <c r="J2519" i="12"/>
  <c r="H2519" i="12"/>
  <c r="G2519" i="12"/>
  <c r="V2518" i="12"/>
  <c r="L2518" i="12"/>
  <c r="K2518" i="12"/>
  <c r="J2518" i="12"/>
  <c r="H2518" i="12"/>
  <c r="G2518" i="12"/>
  <c r="V2517" i="12"/>
  <c r="L2517" i="12"/>
  <c r="K2517" i="12"/>
  <c r="J2517" i="12"/>
  <c r="H2517" i="12"/>
  <c r="G2517" i="12"/>
  <c r="V2516" i="12"/>
  <c r="L2516" i="12"/>
  <c r="K2516" i="12"/>
  <c r="J2516" i="12"/>
  <c r="H2516" i="12"/>
  <c r="G2516" i="12"/>
  <c r="V2515" i="12"/>
  <c r="L2515" i="12"/>
  <c r="K2515" i="12"/>
  <c r="J2515" i="12"/>
  <c r="H2515" i="12"/>
  <c r="G2515" i="12"/>
  <c r="V2514" i="12"/>
  <c r="L2514" i="12"/>
  <c r="K2514" i="12"/>
  <c r="J2514" i="12"/>
  <c r="H2514" i="12"/>
  <c r="G2514" i="12"/>
  <c r="V2513" i="12"/>
  <c r="L2513" i="12"/>
  <c r="K2513" i="12"/>
  <c r="J2513" i="12"/>
  <c r="H2513" i="12"/>
  <c r="G2513" i="12"/>
  <c r="V2512" i="12"/>
  <c r="L2512" i="12"/>
  <c r="K2512" i="12"/>
  <c r="J2512" i="12"/>
  <c r="H2512" i="12"/>
  <c r="G2512" i="12"/>
  <c r="V2511" i="12"/>
  <c r="L2511" i="12"/>
  <c r="K2511" i="12"/>
  <c r="J2511" i="12"/>
  <c r="H2511" i="12"/>
  <c r="G2511" i="12"/>
  <c r="V2510" i="12"/>
  <c r="L2510" i="12"/>
  <c r="K2510" i="12"/>
  <c r="J2510" i="12"/>
  <c r="H2510" i="12"/>
  <c r="G2510" i="12"/>
  <c r="V2509" i="12"/>
  <c r="L2509" i="12"/>
  <c r="K2509" i="12"/>
  <c r="J2509" i="12"/>
  <c r="H2509" i="12"/>
  <c r="G2509" i="12"/>
  <c r="V2508" i="12"/>
  <c r="L2508" i="12"/>
  <c r="K2508" i="12"/>
  <c r="J2508" i="12"/>
  <c r="H2508" i="12"/>
  <c r="G2508" i="12"/>
  <c r="V2507" i="12"/>
  <c r="L2507" i="12"/>
  <c r="K2507" i="12"/>
  <c r="J2507" i="12"/>
  <c r="H2507" i="12"/>
  <c r="G2507" i="12"/>
  <c r="V2506" i="12"/>
  <c r="L2506" i="12"/>
  <c r="K2506" i="12"/>
  <c r="J2506" i="12"/>
  <c r="H2506" i="12"/>
  <c r="G2506" i="12"/>
  <c r="V2505" i="12"/>
  <c r="L2505" i="12"/>
  <c r="K2505" i="12"/>
  <c r="J2505" i="12"/>
  <c r="H2505" i="12"/>
  <c r="G2505" i="12"/>
  <c r="V2504" i="12"/>
  <c r="L2504" i="12"/>
  <c r="K2504" i="12"/>
  <c r="J2504" i="12"/>
  <c r="H2504" i="12"/>
  <c r="G2504" i="12"/>
  <c r="V2503" i="12"/>
  <c r="L2503" i="12"/>
  <c r="K2503" i="12"/>
  <c r="J2503" i="12"/>
  <c r="H2503" i="12"/>
  <c r="G2503" i="12"/>
  <c r="V2502" i="12"/>
  <c r="L2502" i="12"/>
  <c r="K2502" i="12"/>
  <c r="J2502" i="12"/>
  <c r="H2502" i="12"/>
  <c r="G2502" i="12"/>
  <c r="V2501" i="12"/>
  <c r="L2501" i="12"/>
  <c r="K2501" i="12"/>
  <c r="J2501" i="12"/>
  <c r="H2501" i="12"/>
  <c r="G2501" i="12"/>
  <c r="V2500" i="12"/>
  <c r="L2500" i="12"/>
  <c r="K2500" i="12"/>
  <c r="J2500" i="12"/>
  <c r="H2500" i="12"/>
  <c r="G2500" i="12"/>
  <c r="V2499" i="12"/>
  <c r="L2499" i="12"/>
  <c r="K2499" i="12"/>
  <c r="J2499" i="12"/>
  <c r="H2499" i="12"/>
  <c r="G2499" i="12"/>
  <c r="V2498" i="12"/>
  <c r="L2498" i="12"/>
  <c r="K2498" i="12"/>
  <c r="J2498" i="12"/>
  <c r="H2498" i="12"/>
  <c r="G2498" i="12"/>
  <c r="V2497" i="12"/>
  <c r="L2497" i="12"/>
  <c r="K2497" i="12"/>
  <c r="J2497" i="12"/>
  <c r="H2497" i="12"/>
  <c r="G2497" i="12"/>
  <c r="V2496" i="12"/>
  <c r="L2496" i="12"/>
  <c r="K2496" i="12"/>
  <c r="J2496" i="12"/>
  <c r="H2496" i="12"/>
  <c r="G2496" i="12"/>
  <c r="V2495" i="12"/>
  <c r="L2495" i="12"/>
  <c r="K2495" i="12"/>
  <c r="J2495" i="12"/>
  <c r="H2495" i="12"/>
  <c r="G2495" i="12"/>
  <c r="V2494" i="12"/>
  <c r="L2494" i="12"/>
  <c r="K2494" i="12"/>
  <c r="J2494" i="12"/>
  <c r="H2494" i="12"/>
  <c r="G2494" i="12"/>
  <c r="V2493" i="12"/>
  <c r="L2493" i="12"/>
  <c r="K2493" i="12"/>
  <c r="J2493" i="12"/>
  <c r="H2493" i="12"/>
  <c r="G2493" i="12"/>
  <c r="V2492" i="12"/>
  <c r="L2492" i="12"/>
  <c r="K2492" i="12"/>
  <c r="J2492" i="12"/>
  <c r="H2492" i="12"/>
  <c r="G2492" i="12"/>
  <c r="V2491" i="12"/>
  <c r="L2491" i="12"/>
  <c r="K2491" i="12"/>
  <c r="J2491" i="12"/>
  <c r="H2491" i="12"/>
  <c r="G2491" i="12"/>
  <c r="V2490" i="12"/>
  <c r="L2490" i="12"/>
  <c r="K2490" i="12"/>
  <c r="J2490" i="12"/>
  <c r="H2490" i="12"/>
  <c r="G2490" i="12"/>
  <c r="V2489" i="12"/>
  <c r="L2489" i="12"/>
  <c r="K2489" i="12"/>
  <c r="J2489" i="12"/>
  <c r="H2489" i="12"/>
  <c r="G2489" i="12"/>
  <c r="V2488" i="12"/>
  <c r="L2488" i="12"/>
  <c r="K2488" i="12"/>
  <c r="J2488" i="12"/>
  <c r="H2488" i="12"/>
  <c r="G2488" i="12"/>
  <c r="V2487" i="12"/>
  <c r="L2487" i="12"/>
  <c r="K2487" i="12"/>
  <c r="J2487" i="12"/>
  <c r="H2487" i="12"/>
  <c r="G2487" i="12"/>
  <c r="V2486" i="12"/>
  <c r="L2486" i="12"/>
  <c r="K2486" i="12"/>
  <c r="J2486" i="12"/>
  <c r="H2486" i="12"/>
  <c r="G2486" i="12"/>
  <c r="V2485" i="12"/>
  <c r="L2485" i="12"/>
  <c r="K2485" i="12"/>
  <c r="J2485" i="12"/>
  <c r="H2485" i="12"/>
  <c r="G2485" i="12"/>
  <c r="V2484" i="12"/>
  <c r="L2484" i="12"/>
  <c r="K2484" i="12"/>
  <c r="J2484" i="12"/>
  <c r="H2484" i="12"/>
  <c r="G2484" i="12"/>
  <c r="V2483" i="12"/>
  <c r="L2483" i="12"/>
  <c r="K2483" i="12"/>
  <c r="J2483" i="12"/>
  <c r="H2483" i="12"/>
  <c r="G2483" i="12"/>
  <c r="V2482" i="12"/>
  <c r="L2482" i="12"/>
  <c r="K2482" i="12"/>
  <c r="J2482" i="12"/>
  <c r="H2482" i="12"/>
  <c r="G2482" i="12"/>
  <c r="V2481" i="12"/>
  <c r="L2481" i="12"/>
  <c r="K2481" i="12"/>
  <c r="J2481" i="12"/>
  <c r="H2481" i="12"/>
  <c r="G2481" i="12"/>
  <c r="V2480" i="12"/>
  <c r="L2480" i="12"/>
  <c r="K2480" i="12"/>
  <c r="J2480" i="12"/>
  <c r="H2480" i="12"/>
  <c r="G2480" i="12"/>
  <c r="V2479" i="12"/>
  <c r="L2479" i="12"/>
  <c r="K2479" i="12"/>
  <c r="J2479" i="12"/>
  <c r="H2479" i="12"/>
  <c r="G2479" i="12"/>
  <c r="V2478" i="12"/>
  <c r="L2478" i="12"/>
  <c r="K2478" i="12"/>
  <c r="J2478" i="12"/>
  <c r="H2478" i="12"/>
  <c r="G2478" i="12"/>
  <c r="V2477" i="12"/>
  <c r="L2477" i="12"/>
  <c r="K2477" i="12"/>
  <c r="J2477" i="12"/>
  <c r="H2477" i="12"/>
  <c r="G2477" i="12"/>
  <c r="V2476" i="12"/>
  <c r="L2476" i="12"/>
  <c r="K2476" i="12"/>
  <c r="J2476" i="12"/>
  <c r="H2476" i="12"/>
  <c r="G2476" i="12"/>
  <c r="V2475" i="12"/>
  <c r="L2475" i="12"/>
  <c r="K2475" i="12"/>
  <c r="J2475" i="12"/>
  <c r="H2475" i="12"/>
  <c r="G2475" i="12"/>
  <c r="V2474" i="12"/>
  <c r="L2474" i="12"/>
  <c r="K2474" i="12"/>
  <c r="J2474" i="12"/>
  <c r="H2474" i="12"/>
  <c r="G2474" i="12"/>
  <c r="V2473" i="12"/>
  <c r="L2473" i="12"/>
  <c r="K2473" i="12"/>
  <c r="J2473" i="12"/>
  <c r="H2473" i="12"/>
  <c r="G2473" i="12"/>
  <c r="V2472" i="12"/>
  <c r="L2472" i="12"/>
  <c r="K2472" i="12"/>
  <c r="J2472" i="12"/>
  <c r="H2472" i="12"/>
  <c r="G2472" i="12"/>
  <c r="V2471" i="12"/>
  <c r="L2471" i="12"/>
  <c r="K2471" i="12"/>
  <c r="J2471" i="12"/>
  <c r="H2471" i="12"/>
  <c r="G2471" i="12"/>
  <c r="V2470" i="12"/>
  <c r="L2470" i="12"/>
  <c r="K2470" i="12"/>
  <c r="J2470" i="12"/>
  <c r="H2470" i="12"/>
  <c r="G2470" i="12"/>
  <c r="V2469" i="12"/>
  <c r="L2469" i="12"/>
  <c r="K2469" i="12"/>
  <c r="J2469" i="12"/>
  <c r="H2469" i="12"/>
  <c r="G2469" i="12"/>
  <c r="V2468" i="12"/>
  <c r="L2468" i="12"/>
  <c r="K2468" i="12"/>
  <c r="J2468" i="12"/>
  <c r="H2468" i="12"/>
  <c r="G2468" i="12"/>
  <c r="V2467" i="12"/>
  <c r="L2467" i="12"/>
  <c r="K2467" i="12"/>
  <c r="J2467" i="12"/>
  <c r="H2467" i="12"/>
  <c r="G2467" i="12"/>
  <c r="V2466" i="12"/>
  <c r="L2466" i="12"/>
  <c r="K2466" i="12"/>
  <c r="J2466" i="12"/>
  <c r="H2466" i="12"/>
  <c r="G2466" i="12"/>
  <c r="V2465" i="12"/>
  <c r="L2465" i="12"/>
  <c r="K2465" i="12"/>
  <c r="J2465" i="12"/>
  <c r="H2465" i="12"/>
  <c r="G2465" i="12"/>
  <c r="V2464" i="12"/>
  <c r="L2464" i="12"/>
  <c r="K2464" i="12"/>
  <c r="J2464" i="12"/>
  <c r="H2464" i="12"/>
  <c r="G2464" i="12"/>
  <c r="V2463" i="12"/>
  <c r="L2463" i="12"/>
  <c r="K2463" i="12"/>
  <c r="J2463" i="12"/>
  <c r="H2463" i="12"/>
  <c r="G2463" i="12"/>
  <c r="V2462" i="12"/>
  <c r="L2462" i="12"/>
  <c r="K2462" i="12"/>
  <c r="J2462" i="12"/>
  <c r="H2462" i="12"/>
  <c r="G2462" i="12"/>
  <c r="V2461" i="12"/>
  <c r="L2461" i="12"/>
  <c r="K2461" i="12"/>
  <c r="J2461" i="12"/>
  <c r="H2461" i="12"/>
  <c r="G2461" i="12"/>
  <c r="V2460" i="12"/>
  <c r="L2460" i="12"/>
  <c r="K2460" i="12"/>
  <c r="J2460" i="12"/>
  <c r="H2460" i="12"/>
  <c r="G2460" i="12"/>
  <c r="V2459" i="12"/>
  <c r="L2459" i="12"/>
  <c r="K2459" i="12"/>
  <c r="J2459" i="12"/>
  <c r="H2459" i="12"/>
  <c r="G2459" i="12"/>
  <c r="V2458" i="12"/>
  <c r="L2458" i="12"/>
  <c r="K2458" i="12"/>
  <c r="J2458" i="12"/>
  <c r="H2458" i="12"/>
  <c r="G2458" i="12"/>
  <c r="V2457" i="12"/>
  <c r="L2457" i="12"/>
  <c r="K2457" i="12"/>
  <c r="J2457" i="12"/>
  <c r="H2457" i="12"/>
  <c r="G2457" i="12"/>
  <c r="V2456" i="12"/>
  <c r="L2456" i="12"/>
  <c r="K2456" i="12"/>
  <c r="J2456" i="12"/>
  <c r="H2456" i="12"/>
  <c r="G2456" i="12"/>
  <c r="V2455" i="12"/>
  <c r="L2455" i="12"/>
  <c r="K2455" i="12"/>
  <c r="J2455" i="12"/>
  <c r="H2455" i="12"/>
  <c r="G2455" i="12"/>
  <c r="V2454" i="12"/>
  <c r="L2454" i="12"/>
  <c r="K2454" i="12"/>
  <c r="J2454" i="12"/>
  <c r="H2454" i="12"/>
  <c r="G2454" i="12"/>
  <c r="V2453" i="12"/>
  <c r="L2453" i="12"/>
  <c r="K2453" i="12"/>
  <c r="J2453" i="12"/>
  <c r="H2453" i="12"/>
  <c r="G2453" i="12"/>
  <c r="V2452" i="12"/>
  <c r="L2452" i="12"/>
  <c r="K2452" i="12"/>
  <c r="J2452" i="12"/>
  <c r="H2452" i="12"/>
  <c r="G2452" i="12"/>
  <c r="V2451" i="12"/>
  <c r="L2451" i="12"/>
  <c r="K2451" i="12"/>
  <c r="J2451" i="12"/>
  <c r="H2451" i="12"/>
  <c r="G2451" i="12"/>
  <c r="V2450" i="12"/>
  <c r="L2450" i="12"/>
  <c r="K2450" i="12"/>
  <c r="J2450" i="12"/>
  <c r="H2450" i="12"/>
  <c r="G2450" i="12"/>
  <c r="V2449" i="12"/>
  <c r="L2449" i="12"/>
  <c r="K2449" i="12"/>
  <c r="J2449" i="12"/>
  <c r="H2449" i="12"/>
  <c r="G2449" i="12"/>
  <c r="V2448" i="12"/>
  <c r="L2448" i="12"/>
  <c r="K2448" i="12"/>
  <c r="J2448" i="12"/>
  <c r="H2448" i="12"/>
  <c r="G2448" i="12"/>
  <c r="V2447" i="12"/>
  <c r="L2447" i="12"/>
  <c r="K2447" i="12"/>
  <c r="J2447" i="12"/>
  <c r="H2447" i="12"/>
  <c r="G2447" i="12"/>
  <c r="V2446" i="12"/>
  <c r="L2446" i="12"/>
  <c r="K2446" i="12"/>
  <c r="J2446" i="12"/>
  <c r="H2446" i="12"/>
  <c r="G2446" i="12"/>
  <c r="V2445" i="12"/>
  <c r="L2445" i="12"/>
  <c r="K2445" i="12"/>
  <c r="J2445" i="12"/>
  <c r="H2445" i="12"/>
  <c r="G2445" i="12"/>
  <c r="V2444" i="12"/>
  <c r="L2444" i="12"/>
  <c r="K2444" i="12"/>
  <c r="J2444" i="12"/>
  <c r="H2444" i="12"/>
  <c r="G2444" i="12"/>
  <c r="V2443" i="12"/>
  <c r="L2443" i="12"/>
  <c r="K2443" i="12"/>
  <c r="J2443" i="12"/>
  <c r="H2443" i="12"/>
  <c r="G2443" i="12"/>
  <c r="V2442" i="12"/>
  <c r="L2442" i="12"/>
  <c r="K2442" i="12"/>
  <c r="J2442" i="12"/>
  <c r="H2442" i="12"/>
  <c r="G2442" i="12"/>
  <c r="V2441" i="12"/>
  <c r="L2441" i="12"/>
  <c r="K2441" i="12"/>
  <c r="J2441" i="12"/>
  <c r="H2441" i="12"/>
  <c r="G2441" i="12"/>
  <c r="V2440" i="12"/>
  <c r="L2440" i="12"/>
  <c r="K2440" i="12"/>
  <c r="J2440" i="12"/>
  <c r="H2440" i="12"/>
  <c r="G2440" i="12"/>
  <c r="V2439" i="12"/>
  <c r="L2439" i="12"/>
  <c r="K2439" i="12"/>
  <c r="J2439" i="12"/>
  <c r="H2439" i="12"/>
  <c r="G2439" i="12"/>
  <c r="V2438" i="12"/>
  <c r="L2438" i="12"/>
  <c r="K2438" i="12"/>
  <c r="J2438" i="12"/>
  <c r="H2438" i="12"/>
  <c r="G2438" i="12"/>
  <c r="V2437" i="12"/>
  <c r="L2437" i="12"/>
  <c r="K2437" i="12"/>
  <c r="J2437" i="12"/>
  <c r="H2437" i="12"/>
  <c r="G2437" i="12"/>
  <c r="V2436" i="12"/>
  <c r="L2436" i="12"/>
  <c r="K2436" i="12"/>
  <c r="J2436" i="12"/>
  <c r="H2436" i="12"/>
  <c r="G2436" i="12"/>
  <c r="V2435" i="12"/>
  <c r="L2435" i="12"/>
  <c r="K2435" i="12"/>
  <c r="J2435" i="12"/>
  <c r="H2435" i="12"/>
  <c r="G2435" i="12"/>
  <c r="V2434" i="12"/>
  <c r="L2434" i="12"/>
  <c r="K2434" i="12"/>
  <c r="J2434" i="12"/>
  <c r="H2434" i="12"/>
  <c r="G2434" i="12"/>
  <c r="V2433" i="12"/>
  <c r="L2433" i="12"/>
  <c r="K2433" i="12"/>
  <c r="J2433" i="12"/>
  <c r="H2433" i="12"/>
  <c r="G2433" i="12"/>
  <c r="V2432" i="12"/>
  <c r="L2432" i="12"/>
  <c r="K2432" i="12"/>
  <c r="J2432" i="12"/>
  <c r="H2432" i="12"/>
  <c r="G2432" i="12"/>
  <c r="V2431" i="12"/>
  <c r="L2431" i="12"/>
  <c r="K2431" i="12"/>
  <c r="J2431" i="12"/>
  <c r="H2431" i="12"/>
  <c r="G2431" i="12"/>
  <c r="V2430" i="12"/>
  <c r="L2430" i="12"/>
  <c r="K2430" i="12"/>
  <c r="J2430" i="12"/>
  <c r="H2430" i="12"/>
  <c r="G2430" i="12"/>
  <c r="V2429" i="12"/>
  <c r="L2429" i="12"/>
  <c r="K2429" i="12"/>
  <c r="J2429" i="12"/>
  <c r="H2429" i="12"/>
  <c r="G2429" i="12"/>
  <c r="V2428" i="12"/>
  <c r="L2428" i="12"/>
  <c r="K2428" i="12"/>
  <c r="J2428" i="12"/>
  <c r="H2428" i="12"/>
  <c r="G2428" i="12"/>
  <c r="V2427" i="12"/>
  <c r="L2427" i="12"/>
  <c r="K2427" i="12"/>
  <c r="J2427" i="12"/>
  <c r="H2427" i="12"/>
  <c r="G2427" i="12"/>
  <c r="V2426" i="12"/>
  <c r="L2426" i="12"/>
  <c r="K2426" i="12"/>
  <c r="J2426" i="12"/>
  <c r="H2426" i="12"/>
  <c r="G2426" i="12"/>
  <c r="V2425" i="12"/>
  <c r="L2425" i="12"/>
  <c r="K2425" i="12"/>
  <c r="J2425" i="12"/>
  <c r="H2425" i="12"/>
  <c r="G2425" i="12"/>
  <c r="V2424" i="12"/>
  <c r="L2424" i="12"/>
  <c r="K2424" i="12"/>
  <c r="J2424" i="12"/>
  <c r="H2424" i="12"/>
  <c r="G2424" i="12"/>
  <c r="V2423" i="12"/>
  <c r="L2423" i="12"/>
  <c r="K2423" i="12"/>
  <c r="J2423" i="12"/>
  <c r="H2423" i="12"/>
  <c r="G2423" i="12"/>
  <c r="V2422" i="12"/>
  <c r="L2422" i="12"/>
  <c r="K2422" i="12"/>
  <c r="J2422" i="12"/>
  <c r="H2422" i="12"/>
  <c r="G2422" i="12"/>
  <c r="V2421" i="12"/>
  <c r="L2421" i="12"/>
  <c r="K2421" i="12"/>
  <c r="J2421" i="12"/>
  <c r="H2421" i="12"/>
  <c r="G2421" i="12"/>
  <c r="V2420" i="12"/>
  <c r="L2420" i="12"/>
  <c r="K2420" i="12"/>
  <c r="J2420" i="12"/>
  <c r="H2420" i="12"/>
  <c r="G2420" i="12"/>
  <c r="V2419" i="12"/>
  <c r="L2419" i="12"/>
  <c r="K2419" i="12"/>
  <c r="J2419" i="12"/>
  <c r="H2419" i="12"/>
  <c r="G2419" i="12"/>
  <c r="V2418" i="12"/>
  <c r="L2418" i="12"/>
  <c r="K2418" i="12"/>
  <c r="J2418" i="12"/>
  <c r="H2418" i="12"/>
  <c r="G2418" i="12"/>
  <c r="V2417" i="12"/>
  <c r="L2417" i="12"/>
  <c r="K2417" i="12"/>
  <c r="J2417" i="12"/>
  <c r="H2417" i="12"/>
  <c r="G2417" i="12"/>
  <c r="V2416" i="12"/>
  <c r="L2416" i="12"/>
  <c r="K2416" i="12"/>
  <c r="J2416" i="12"/>
  <c r="H2416" i="12"/>
  <c r="G2416" i="12"/>
  <c r="V2415" i="12"/>
  <c r="L2415" i="12"/>
  <c r="K2415" i="12"/>
  <c r="J2415" i="12"/>
  <c r="H2415" i="12"/>
  <c r="G2415" i="12"/>
  <c r="V2414" i="12"/>
  <c r="L2414" i="12"/>
  <c r="K2414" i="12"/>
  <c r="J2414" i="12"/>
  <c r="H2414" i="12"/>
  <c r="G2414" i="12"/>
  <c r="V2413" i="12"/>
  <c r="L2413" i="12"/>
  <c r="K2413" i="12"/>
  <c r="J2413" i="12"/>
  <c r="H2413" i="12"/>
  <c r="G2413" i="12"/>
  <c r="V2412" i="12"/>
  <c r="L2412" i="12"/>
  <c r="K2412" i="12"/>
  <c r="J2412" i="12"/>
  <c r="H2412" i="12"/>
  <c r="G2412" i="12"/>
  <c r="V2411" i="12"/>
  <c r="L2411" i="12"/>
  <c r="K2411" i="12"/>
  <c r="J2411" i="12"/>
  <c r="H2411" i="12"/>
  <c r="G2411" i="12"/>
  <c r="V2410" i="12"/>
  <c r="L2410" i="12"/>
  <c r="K2410" i="12"/>
  <c r="J2410" i="12"/>
  <c r="H2410" i="12"/>
  <c r="G2410" i="12"/>
  <c r="V2409" i="12"/>
  <c r="L2409" i="12"/>
  <c r="K2409" i="12"/>
  <c r="J2409" i="12"/>
  <c r="H2409" i="12"/>
  <c r="G2409" i="12"/>
  <c r="V2408" i="12"/>
  <c r="L2408" i="12"/>
  <c r="K2408" i="12"/>
  <c r="J2408" i="12"/>
  <c r="H2408" i="12"/>
  <c r="G2408" i="12"/>
  <c r="V2407" i="12"/>
  <c r="L2407" i="12"/>
  <c r="K2407" i="12"/>
  <c r="J2407" i="12"/>
  <c r="H2407" i="12"/>
  <c r="G2407" i="12"/>
  <c r="V2406" i="12"/>
  <c r="L2406" i="12"/>
  <c r="K2406" i="12"/>
  <c r="J2406" i="12"/>
  <c r="H2406" i="12"/>
  <c r="G2406" i="12"/>
  <c r="V2405" i="12"/>
  <c r="L2405" i="12"/>
  <c r="K2405" i="12"/>
  <c r="J2405" i="12"/>
  <c r="H2405" i="12"/>
  <c r="G2405" i="12"/>
  <c r="V2404" i="12"/>
  <c r="L2404" i="12"/>
  <c r="K2404" i="12"/>
  <c r="J2404" i="12"/>
  <c r="H2404" i="12"/>
  <c r="G2404" i="12"/>
  <c r="V2403" i="12"/>
  <c r="L2403" i="12"/>
  <c r="K2403" i="12"/>
  <c r="J2403" i="12"/>
  <c r="H2403" i="12"/>
  <c r="G2403" i="12"/>
  <c r="V2402" i="12"/>
  <c r="L2402" i="12"/>
  <c r="K2402" i="12"/>
  <c r="J2402" i="12"/>
  <c r="H2402" i="12"/>
  <c r="G2402" i="12"/>
  <c r="V2401" i="12"/>
  <c r="L2401" i="12"/>
  <c r="K2401" i="12"/>
  <c r="J2401" i="12"/>
  <c r="H2401" i="12"/>
  <c r="G2401" i="12"/>
  <c r="V2400" i="12"/>
  <c r="L2400" i="12"/>
  <c r="K2400" i="12"/>
  <c r="J2400" i="12"/>
  <c r="H2400" i="12"/>
  <c r="G2400" i="12"/>
  <c r="V2399" i="12"/>
  <c r="L2399" i="12"/>
  <c r="K2399" i="12"/>
  <c r="J2399" i="12"/>
  <c r="H2399" i="12"/>
  <c r="G2399" i="12"/>
  <c r="V2398" i="12"/>
  <c r="L2398" i="12"/>
  <c r="K2398" i="12"/>
  <c r="J2398" i="12"/>
  <c r="H2398" i="12"/>
  <c r="G2398" i="12"/>
  <c r="V2397" i="12"/>
  <c r="L2397" i="12"/>
  <c r="K2397" i="12"/>
  <c r="J2397" i="12"/>
  <c r="H2397" i="12"/>
  <c r="G2397" i="12"/>
  <c r="V2396" i="12"/>
  <c r="L2396" i="12"/>
  <c r="K2396" i="12"/>
  <c r="J2396" i="12"/>
  <c r="H2396" i="12"/>
  <c r="G2396" i="12"/>
  <c r="V2395" i="12"/>
  <c r="L2395" i="12"/>
  <c r="K2395" i="12"/>
  <c r="J2395" i="12"/>
  <c r="H2395" i="12"/>
  <c r="G2395" i="12"/>
  <c r="V2394" i="12"/>
  <c r="L2394" i="12"/>
  <c r="K2394" i="12"/>
  <c r="J2394" i="12"/>
  <c r="H2394" i="12"/>
  <c r="G2394" i="12"/>
  <c r="V2393" i="12"/>
  <c r="L2393" i="12"/>
  <c r="K2393" i="12"/>
  <c r="J2393" i="12"/>
  <c r="H2393" i="12"/>
  <c r="G2393" i="12"/>
  <c r="V2392" i="12"/>
  <c r="L2392" i="12"/>
  <c r="K2392" i="12"/>
  <c r="J2392" i="12"/>
  <c r="H2392" i="12"/>
  <c r="G2392" i="12"/>
  <c r="V2391" i="12"/>
  <c r="L2391" i="12"/>
  <c r="K2391" i="12"/>
  <c r="J2391" i="12"/>
  <c r="H2391" i="12"/>
  <c r="G2391" i="12"/>
  <c r="V2390" i="12"/>
  <c r="L2390" i="12"/>
  <c r="K2390" i="12"/>
  <c r="J2390" i="12"/>
  <c r="H2390" i="12"/>
  <c r="G2390" i="12"/>
  <c r="V2389" i="12"/>
  <c r="L2389" i="12"/>
  <c r="K2389" i="12"/>
  <c r="J2389" i="12"/>
  <c r="H2389" i="12"/>
  <c r="G2389" i="12"/>
  <c r="V2388" i="12"/>
  <c r="L2388" i="12"/>
  <c r="K2388" i="12"/>
  <c r="J2388" i="12"/>
  <c r="H2388" i="12"/>
  <c r="G2388" i="12"/>
  <c r="V2387" i="12"/>
  <c r="L2387" i="12"/>
  <c r="K2387" i="12"/>
  <c r="J2387" i="12"/>
  <c r="H2387" i="12"/>
  <c r="G2387" i="12"/>
  <c r="V2386" i="12"/>
  <c r="L2386" i="12"/>
  <c r="K2386" i="12"/>
  <c r="J2386" i="12"/>
  <c r="H2386" i="12"/>
  <c r="G2386" i="12"/>
  <c r="V2385" i="12"/>
  <c r="L2385" i="12"/>
  <c r="K2385" i="12"/>
  <c r="J2385" i="12"/>
  <c r="H2385" i="12"/>
  <c r="G2385" i="12"/>
  <c r="V2384" i="12"/>
  <c r="L2384" i="12"/>
  <c r="K2384" i="12"/>
  <c r="J2384" i="12"/>
  <c r="H2384" i="12"/>
  <c r="G2384" i="12"/>
  <c r="V2383" i="12"/>
  <c r="L2383" i="12"/>
  <c r="K2383" i="12"/>
  <c r="J2383" i="12"/>
  <c r="H2383" i="12"/>
  <c r="G2383" i="12"/>
  <c r="V2382" i="12"/>
  <c r="L2382" i="12"/>
  <c r="K2382" i="12"/>
  <c r="J2382" i="12"/>
  <c r="H2382" i="12"/>
  <c r="G2382" i="12"/>
  <c r="V2381" i="12"/>
  <c r="L2381" i="12"/>
  <c r="K2381" i="12"/>
  <c r="J2381" i="12"/>
  <c r="H2381" i="12"/>
  <c r="G2381" i="12"/>
  <c r="V2380" i="12"/>
  <c r="L2380" i="12"/>
  <c r="K2380" i="12"/>
  <c r="J2380" i="12"/>
  <c r="H2380" i="12"/>
  <c r="G2380" i="12"/>
  <c r="V2379" i="12"/>
  <c r="L2379" i="12"/>
  <c r="K2379" i="12"/>
  <c r="J2379" i="12"/>
  <c r="H2379" i="12"/>
  <c r="G2379" i="12"/>
  <c r="V2378" i="12"/>
  <c r="L2378" i="12"/>
  <c r="K2378" i="12"/>
  <c r="J2378" i="12"/>
  <c r="H2378" i="12"/>
  <c r="G2378" i="12"/>
  <c r="V2377" i="12"/>
  <c r="L2377" i="12"/>
  <c r="K2377" i="12"/>
  <c r="J2377" i="12"/>
  <c r="H2377" i="12"/>
  <c r="G2377" i="12"/>
  <c r="V2376" i="12"/>
  <c r="L2376" i="12"/>
  <c r="K2376" i="12"/>
  <c r="J2376" i="12"/>
  <c r="H2376" i="12"/>
  <c r="G2376" i="12"/>
  <c r="V2375" i="12"/>
  <c r="L2375" i="12"/>
  <c r="K2375" i="12"/>
  <c r="J2375" i="12"/>
  <c r="H2375" i="12"/>
  <c r="G2375" i="12"/>
  <c r="V2374" i="12"/>
  <c r="L2374" i="12"/>
  <c r="K2374" i="12"/>
  <c r="J2374" i="12"/>
  <c r="H2374" i="12"/>
  <c r="G2374" i="12"/>
  <c r="V2373" i="12"/>
  <c r="L2373" i="12"/>
  <c r="K2373" i="12"/>
  <c r="J2373" i="12"/>
  <c r="H2373" i="12"/>
  <c r="G2373" i="12"/>
  <c r="V2372" i="12"/>
  <c r="L2372" i="12"/>
  <c r="K2372" i="12"/>
  <c r="J2372" i="12"/>
  <c r="H2372" i="12"/>
  <c r="G2372" i="12"/>
  <c r="V2371" i="12"/>
  <c r="L2371" i="12"/>
  <c r="K2371" i="12"/>
  <c r="J2371" i="12"/>
  <c r="H2371" i="12"/>
  <c r="G2371" i="12"/>
  <c r="V2370" i="12"/>
  <c r="L2370" i="12"/>
  <c r="K2370" i="12"/>
  <c r="J2370" i="12"/>
  <c r="H2370" i="12"/>
  <c r="G2370" i="12"/>
  <c r="V2369" i="12"/>
  <c r="L2369" i="12"/>
  <c r="K2369" i="12"/>
  <c r="J2369" i="12"/>
  <c r="H2369" i="12"/>
  <c r="G2369" i="12"/>
  <c r="V2368" i="12"/>
  <c r="L2368" i="12"/>
  <c r="K2368" i="12"/>
  <c r="J2368" i="12"/>
  <c r="H2368" i="12"/>
  <c r="G2368" i="12"/>
  <c r="V2367" i="12"/>
  <c r="L2367" i="12"/>
  <c r="K2367" i="12"/>
  <c r="J2367" i="12"/>
  <c r="H2367" i="12"/>
  <c r="G2367" i="12"/>
  <c r="V2366" i="12"/>
  <c r="L2366" i="12"/>
  <c r="K2366" i="12"/>
  <c r="J2366" i="12"/>
  <c r="H2366" i="12"/>
  <c r="G2366" i="12"/>
  <c r="V2365" i="12"/>
  <c r="L2365" i="12"/>
  <c r="K2365" i="12"/>
  <c r="J2365" i="12"/>
  <c r="H2365" i="12"/>
  <c r="G2365" i="12"/>
  <c r="V2364" i="12"/>
  <c r="L2364" i="12"/>
  <c r="K2364" i="12"/>
  <c r="J2364" i="12"/>
  <c r="H2364" i="12"/>
  <c r="G2364" i="12"/>
  <c r="V2363" i="12"/>
  <c r="L2363" i="12"/>
  <c r="K2363" i="12"/>
  <c r="J2363" i="12"/>
  <c r="H2363" i="12"/>
  <c r="G2363" i="12"/>
  <c r="V2362" i="12"/>
  <c r="L2362" i="12"/>
  <c r="K2362" i="12"/>
  <c r="J2362" i="12"/>
  <c r="H2362" i="12"/>
  <c r="G2362" i="12"/>
  <c r="V2361" i="12"/>
  <c r="L2361" i="12"/>
  <c r="K2361" i="12"/>
  <c r="J2361" i="12"/>
  <c r="H2361" i="12"/>
  <c r="G2361" i="12"/>
  <c r="V2360" i="12"/>
  <c r="L2360" i="12"/>
  <c r="K2360" i="12"/>
  <c r="J2360" i="12"/>
  <c r="H2360" i="12"/>
  <c r="G2360" i="12"/>
  <c r="V2359" i="12"/>
  <c r="L2359" i="12"/>
  <c r="K2359" i="12"/>
  <c r="J2359" i="12"/>
  <c r="H2359" i="12"/>
  <c r="G2359" i="12"/>
  <c r="V2358" i="12"/>
  <c r="L2358" i="12"/>
  <c r="K2358" i="12"/>
  <c r="J2358" i="12"/>
  <c r="H2358" i="12"/>
  <c r="G2358" i="12"/>
  <c r="V2357" i="12"/>
  <c r="L2357" i="12"/>
  <c r="K2357" i="12"/>
  <c r="J2357" i="12"/>
  <c r="H2357" i="12"/>
  <c r="G2357" i="12"/>
  <c r="V2356" i="12"/>
  <c r="L2356" i="12"/>
  <c r="K2356" i="12"/>
  <c r="J2356" i="12"/>
  <c r="H2356" i="12"/>
  <c r="G2356" i="12"/>
  <c r="V2355" i="12"/>
  <c r="L2355" i="12"/>
  <c r="K2355" i="12"/>
  <c r="J2355" i="12"/>
  <c r="H2355" i="12"/>
  <c r="G2355" i="12"/>
  <c r="V2354" i="12"/>
  <c r="L2354" i="12"/>
  <c r="K2354" i="12"/>
  <c r="J2354" i="12"/>
  <c r="H2354" i="12"/>
  <c r="G2354" i="12"/>
  <c r="V2353" i="12"/>
  <c r="L2353" i="12"/>
  <c r="K2353" i="12"/>
  <c r="J2353" i="12"/>
  <c r="H2353" i="12"/>
  <c r="G2353" i="12"/>
  <c r="V2352" i="12"/>
  <c r="L2352" i="12"/>
  <c r="K2352" i="12"/>
  <c r="J2352" i="12"/>
  <c r="H2352" i="12"/>
  <c r="G2352" i="12"/>
  <c r="V2351" i="12"/>
  <c r="L2351" i="12"/>
  <c r="K2351" i="12"/>
  <c r="J2351" i="12"/>
  <c r="H2351" i="12"/>
  <c r="G2351" i="12"/>
  <c r="V2350" i="12"/>
  <c r="L2350" i="12"/>
  <c r="K2350" i="12"/>
  <c r="J2350" i="12"/>
  <c r="H2350" i="12"/>
  <c r="G2350" i="12"/>
  <c r="V2349" i="12"/>
  <c r="L2349" i="12"/>
  <c r="K2349" i="12"/>
  <c r="J2349" i="12"/>
  <c r="H2349" i="12"/>
  <c r="G2349" i="12"/>
  <c r="V2348" i="12"/>
  <c r="L2348" i="12"/>
  <c r="K2348" i="12"/>
  <c r="J2348" i="12"/>
  <c r="H2348" i="12"/>
  <c r="G2348" i="12"/>
  <c r="V2347" i="12"/>
  <c r="L2347" i="12"/>
  <c r="K2347" i="12"/>
  <c r="J2347" i="12"/>
  <c r="H2347" i="12"/>
  <c r="G2347" i="12"/>
  <c r="V2346" i="12"/>
  <c r="L2346" i="12"/>
  <c r="K2346" i="12"/>
  <c r="J2346" i="12"/>
  <c r="H2346" i="12"/>
  <c r="G2346" i="12"/>
  <c r="V2345" i="12"/>
  <c r="L2345" i="12"/>
  <c r="K2345" i="12"/>
  <c r="J2345" i="12"/>
  <c r="H2345" i="12"/>
  <c r="G2345" i="12"/>
  <c r="V2344" i="12"/>
  <c r="L2344" i="12"/>
  <c r="K2344" i="12"/>
  <c r="J2344" i="12"/>
  <c r="H2344" i="12"/>
  <c r="G2344" i="12"/>
  <c r="V2343" i="12"/>
  <c r="L2343" i="12"/>
  <c r="K2343" i="12"/>
  <c r="J2343" i="12"/>
  <c r="H2343" i="12"/>
  <c r="G2343" i="12"/>
  <c r="V2342" i="12"/>
  <c r="L2342" i="12"/>
  <c r="K2342" i="12"/>
  <c r="J2342" i="12"/>
  <c r="H2342" i="12"/>
  <c r="G2342" i="12"/>
  <c r="V2341" i="12"/>
  <c r="L2341" i="12"/>
  <c r="K2341" i="12"/>
  <c r="J2341" i="12"/>
  <c r="H2341" i="12"/>
  <c r="G2341" i="12"/>
  <c r="V2340" i="12"/>
  <c r="L2340" i="12"/>
  <c r="K2340" i="12"/>
  <c r="J2340" i="12"/>
  <c r="H2340" i="12"/>
  <c r="G2340" i="12"/>
  <c r="V2339" i="12"/>
  <c r="L2339" i="12"/>
  <c r="K2339" i="12"/>
  <c r="J2339" i="12"/>
  <c r="H2339" i="12"/>
  <c r="G2339" i="12"/>
  <c r="V2338" i="12"/>
  <c r="L2338" i="12"/>
  <c r="K2338" i="12"/>
  <c r="J2338" i="12"/>
  <c r="H2338" i="12"/>
  <c r="G2338" i="12"/>
  <c r="V2337" i="12"/>
  <c r="L2337" i="12"/>
  <c r="K2337" i="12"/>
  <c r="J2337" i="12"/>
  <c r="H2337" i="12"/>
  <c r="G2337" i="12"/>
  <c r="V2336" i="12"/>
  <c r="L2336" i="12"/>
  <c r="K2336" i="12"/>
  <c r="J2336" i="12"/>
  <c r="H2336" i="12"/>
  <c r="G2336" i="12"/>
  <c r="V2335" i="12"/>
  <c r="L2335" i="12"/>
  <c r="K2335" i="12"/>
  <c r="J2335" i="12"/>
  <c r="H2335" i="12"/>
  <c r="G2335" i="12"/>
  <c r="V2334" i="12"/>
  <c r="L2334" i="12"/>
  <c r="K2334" i="12"/>
  <c r="J2334" i="12"/>
  <c r="H2334" i="12"/>
  <c r="G2334" i="12"/>
  <c r="V2333" i="12"/>
  <c r="L2333" i="12"/>
  <c r="K2333" i="12"/>
  <c r="J2333" i="12"/>
  <c r="H2333" i="12"/>
  <c r="G2333" i="12"/>
  <c r="V2332" i="12"/>
  <c r="L2332" i="12"/>
  <c r="K2332" i="12"/>
  <c r="J2332" i="12"/>
  <c r="H2332" i="12"/>
  <c r="G2332" i="12"/>
  <c r="V2331" i="12"/>
  <c r="L2331" i="12"/>
  <c r="K2331" i="12"/>
  <c r="J2331" i="12"/>
  <c r="H2331" i="12"/>
  <c r="G2331" i="12"/>
  <c r="V2330" i="12"/>
  <c r="L2330" i="12"/>
  <c r="K2330" i="12"/>
  <c r="J2330" i="12"/>
  <c r="H2330" i="12"/>
  <c r="G2330" i="12"/>
  <c r="V2329" i="12"/>
  <c r="L2329" i="12"/>
  <c r="K2329" i="12"/>
  <c r="J2329" i="12"/>
  <c r="H2329" i="12"/>
  <c r="G2329" i="12"/>
  <c r="V2328" i="12"/>
  <c r="L2328" i="12"/>
  <c r="K2328" i="12"/>
  <c r="J2328" i="12"/>
  <c r="H2328" i="12"/>
  <c r="G2328" i="12"/>
  <c r="V2327" i="12"/>
  <c r="L2327" i="12"/>
  <c r="K2327" i="12"/>
  <c r="J2327" i="12"/>
  <c r="H2327" i="12"/>
  <c r="G2327" i="12"/>
  <c r="V2326" i="12"/>
  <c r="L2326" i="12"/>
  <c r="K2326" i="12"/>
  <c r="J2326" i="12"/>
  <c r="H2326" i="12"/>
  <c r="G2326" i="12"/>
  <c r="V2325" i="12"/>
  <c r="L2325" i="12"/>
  <c r="K2325" i="12"/>
  <c r="J2325" i="12"/>
  <c r="H2325" i="12"/>
  <c r="G2325" i="12"/>
  <c r="V2324" i="12"/>
  <c r="L2324" i="12"/>
  <c r="K2324" i="12"/>
  <c r="J2324" i="12"/>
  <c r="H2324" i="12"/>
  <c r="G2324" i="12"/>
  <c r="V2323" i="12"/>
  <c r="L2323" i="12"/>
  <c r="K2323" i="12"/>
  <c r="J2323" i="12"/>
  <c r="H2323" i="12"/>
  <c r="G2323" i="12"/>
  <c r="V2322" i="12"/>
  <c r="L2322" i="12"/>
  <c r="K2322" i="12"/>
  <c r="J2322" i="12"/>
  <c r="H2322" i="12"/>
  <c r="G2322" i="12"/>
  <c r="V2321" i="12"/>
  <c r="L2321" i="12"/>
  <c r="K2321" i="12"/>
  <c r="J2321" i="12"/>
  <c r="H2321" i="12"/>
  <c r="G2321" i="12"/>
  <c r="V2320" i="12"/>
  <c r="L2320" i="12"/>
  <c r="K2320" i="12"/>
  <c r="J2320" i="12"/>
  <c r="H2320" i="12"/>
  <c r="G2320" i="12"/>
  <c r="V2319" i="12"/>
  <c r="L2319" i="12"/>
  <c r="K2319" i="12"/>
  <c r="J2319" i="12"/>
  <c r="H2319" i="12"/>
  <c r="G2319" i="12"/>
  <c r="V2318" i="12"/>
  <c r="L2318" i="12"/>
  <c r="K2318" i="12"/>
  <c r="J2318" i="12"/>
  <c r="H2318" i="12"/>
  <c r="G2318" i="12"/>
  <c r="V2317" i="12"/>
  <c r="L2317" i="12"/>
  <c r="K2317" i="12"/>
  <c r="J2317" i="12"/>
  <c r="H2317" i="12"/>
  <c r="G2317" i="12"/>
  <c r="V2316" i="12"/>
  <c r="L2316" i="12"/>
  <c r="K2316" i="12"/>
  <c r="J2316" i="12"/>
  <c r="H2316" i="12"/>
  <c r="G2316" i="12"/>
  <c r="V2315" i="12"/>
  <c r="L2315" i="12"/>
  <c r="K2315" i="12"/>
  <c r="J2315" i="12"/>
  <c r="H2315" i="12"/>
  <c r="G2315" i="12"/>
  <c r="V2314" i="12"/>
  <c r="L2314" i="12"/>
  <c r="K2314" i="12"/>
  <c r="J2314" i="12"/>
  <c r="H2314" i="12"/>
  <c r="G2314" i="12"/>
  <c r="V2313" i="12"/>
  <c r="L2313" i="12"/>
  <c r="K2313" i="12"/>
  <c r="J2313" i="12"/>
  <c r="H2313" i="12"/>
  <c r="G2313" i="12"/>
  <c r="V2312" i="12"/>
  <c r="L2312" i="12"/>
  <c r="K2312" i="12"/>
  <c r="J2312" i="12"/>
  <c r="H2312" i="12"/>
  <c r="G2312" i="12"/>
  <c r="V2311" i="12"/>
  <c r="L2311" i="12"/>
  <c r="K2311" i="12"/>
  <c r="J2311" i="12"/>
  <c r="H2311" i="12"/>
  <c r="G2311" i="12"/>
  <c r="V2310" i="12"/>
  <c r="L2310" i="12"/>
  <c r="K2310" i="12"/>
  <c r="J2310" i="12"/>
  <c r="H2310" i="12"/>
  <c r="G2310" i="12"/>
  <c r="V2309" i="12"/>
  <c r="L2309" i="12"/>
  <c r="K2309" i="12"/>
  <c r="J2309" i="12"/>
  <c r="H2309" i="12"/>
  <c r="G2309" i="12"/>
  <c r="V2308" i="12"/>
  <c r="L2308" i="12"/>
  <c r="K2308" i="12"/>
  <c r="J2308" i="12"/>
  <c r="H2308" i="12"/>
  <c r="G2308" i="12"/>
  <c r="V2307" i="12"/>
  <c r="L2307" i="12"/>
  <c r="K2307" i="12"/>
  <c r="J2307" i="12"/>
  <c r="H2307" i="12"/>
  <c r="G2307" i="12"/>
  <c r="V2306" i="12"/>
  <c r="L2306" i="12"/>
  <c r="K2306" i="12"/>
  <c r="J2306" i="12"/>
  <c r="H2306" i="12"/>
  <c r="G2306" i="12"/>
  <c r="V2305" i="12"/>
  <c r="L2305" i="12"/>
  <c r="K2305" i="12"/>
  <c r="J2305" i="12"/>
  <c r="H2305" i="12"/>
  <c r="G2305" i="12"/>
  <c r="V2304" i="12"/>
  <c r="L2304" i="12"/>
  <c r="K2304" i="12"/>
  <c r="J2304" i="12"/>
  <c r="H2304" i="12"/>
  <c r="G2304" i="12"/>
  <c r="V2303" i="12"/>
  <c r="L2303" i="12"/>
  <c r="K2303" i="12"/>
  <c r="J2303" i="12"/>
  <c r="H2303" i="12"/>
  <c r="G2303" i="12"/>
  <c r="V2302" i="12"/>
  <c r="L2302" i="12"/>
  <c r="K2302" i="12"/>
  <c r="J2302" i="12"/>
  <c r="H2302" i="12"/>
  <c r="G2302" i="12"/>
  <c r="V2301" i="12"/>
  <c r="L2301" i="12"/>
  <c r="K2301" i="12"/>
  <c r="J2301" i="12"/>
  <c r="H2301" i="12"/>
  <c r="G2301" i="12"/>
  <c r="V2300" i="12"/>
  <c r="L2300" i="12"/>
  <c r="K2300" i="12"/>
  <c r="J2300" i="12"/>
  <c r="H2300" i="12"/>
  <c r="G2300" i="12"/>
  <c r="V2299" i="12"/>
  <c r="L2299" i="12"/>
  <c r="K2299" i="12"/>
  <c r="J2299" i="12"/>
  <c r="H2299" i="12"/>
  <c r="G2299" i="12"/>
  <c r="V2298" i="12"/>
  <c r="L2298" i="12"/>
  <c r="K2298" i="12"/>
  <c r="J2298" i="12"/>
  <c r="H2298" i="12"/>
  <c r="G2298" i="12"/>
  <c r="V2297" i="12"/>
  <c r="L2297" i="12"/>
  <c r="K2297" i="12"/>
  <c r="J2297" i="12"/>
  <c r="H2297" i="12"/>
  <c r="G2297" i="12"/>
  <c r="V2296" i="12"/>
  <c r="L2296" i="12"/>
  <c r="K2296" i="12"/>
  <c r="J2296" i="12"/>
  <c r="H2296" i="12"/>
  <c r="G2296" i="12"/>
  <c r="V2295" i="12"/>
  <c r="L2295" i="12"/>
  <c r="K2295" i="12"/>
  <c r="J2295" i="12"/>
  <c r="H2295" i="12"/>
  <c r="G2295" i="12"/>
  <c r="V2294" i="12"/>
  <c r="L2294" i="12"/>
  <c r="K2294" i="12"/>
  <c r="J2294" i="12"/>
  <c r="H2294" i="12"/>
  <c r="G2294" i="12"/>
  <c r="V2293" i="12"/>
  <c r="L2293" i="12"/>
  <c r="K2293" i="12"/>
  <c r="J2293" i="12"/>
  <c r="H2293" i="12"/>
  <c r="G2293" i="12"/>
  <c r="V2292" i="12"/>
  <c r="L2292" i="12"/>
  <c r="K2292" i="12"/>
  <c r="J2292" i="12"/>
  <c r="H2292" i="12"/>
  <c r="G2292" i="12"/>
  <c r="V2291" i="12"/>
  <c r="L2291" i="12"/>
  <c r="K2291" i="12"/>
  <c r="J2291" i="12"/>
  <c r="H2291" i="12"/>
  <c r="G2291" i="12"/>
  <c r="V2290" i="12"/>
  <c r="L2290" i="12"/>
  <c r="K2290" i="12"/>
  <c r="J2290" i="12"/>
  <c r="H2290" i="12"/>
  <c r="G2290" i="12"/>
  <c r="V2289" i="12"/>
  <c r="L2289" i="12"/>
  <c r="K2289" i="12"/>
  <c r="J2289" i="12"/>
  <c r="H2289" i="12"/>
  <c r="G2289" i="12"/>
  <c r="V2288" i="12"/>
  <c r="L2288" i="12"/>
  <c r="K2288" i="12"/>
  <c r="J2288" i="12"/>
  <c r="H2288" i="12"/>
  <c r="G2288" i="12"/>
  <c r="V2287" i="12"/>
  <c r="L2287" i="12"/>
  <c r="K2287" i="12"/>
  <c r="J2287" i="12"/>
  <c r="H2287" i="12"/>
  <c r="G2287" i="12"/>
  <c r="V2286" i="12"/>
  <c r="L2286" i="12"/>
  <c r="K2286" i="12"/>
  <c r="J2286" i="12"/>
  <c r="H2286" i="12"/>
  <c r="G2286" i="12"/>
  <c r="V2285" i="12"/>
  <c r="L2285" i="12"/>
  <c r="K2285" i="12"/>
  <c r="J2285" i="12"/>
  <c r="H2285" i="12"/>
  <c r="G2285" i="12"/>
  <c r="V2284" i="12"/>
  <c r="L2284" i="12"/>
  <c r="K2284" i="12"/>
  <c r="J2284" i="12"/>
  <c r="H2284" i="12"/>
  <c r="G2284" i="12"/>
  <c r="V2283" i="12"/>
  <c r="L2283" i="12"/>
  <c r="K2283" i="12"/>
  <c r="J2283" i="12"/>
  <c r="H2283" i="12"/>
  <c r="G2283" i="12"/>
  <c r="V2282" i="12"/>
  <c r="L2282" i="12"/>
  <c r="K2282" i="12"/>
  <c r="J2282" i="12"/>
  <c r="H2282" i="12"/>
  <c r="G2282" i="12"/>
  <c r="V2281" i="12"/>
  <c r="L2281" i="12"/>
  <c r="K2281" i="12"/>
  <c r="J2281" i="12"/>
  <c r="H2281" i="12"/>
  <c r="G2281" i="12"/>
  <c r="V2280" i="12"/>
  <c r="L2280" i="12"/>
  <c r="K2280" i="12"/>
  <c r="J2280" i="12"/>
  <c r="H2280" i="12"/>
  <c r="G2280" i="12"/>
  <c r="V2279" i="12"/>
  <c r="L2279" i="12"/>
  <c r="K2279" i="12"/>
  <c r="J2279" i="12"/>
  <c r="H2279" i="12"/>
  <c r="G2279" i="12"/>
  <c r="V2278" i="12"/>
  <c r="L2278" i="12"/>
  <c r="K2278" i="12"/>
  <c r="J2278" i="12"/>
  <c r="H2278" i="12"/>
  <c r="G2278" i="12"/>
  <c r="V2277" i="12"/>
  <c r="L2277" i="12"/>
  <c r="K2277" i="12"/>
  <c r="J2277" i="12"/>
  <c r="H2277" i="12"/>
  <c r="G2277" i="12"/>
  <c r="V2276" i="12"/>
  <c r="L2276" i="12"/>
  <c r="K2276" i="12"/>
  <c r="J2276" i="12"/>
  <c r="H2276" i="12"/>
  <c r="G2276" i="12"/>
  <c r="V2275" i="12"/>
  <c r="L2275" i="12"/>
  <c r="K2275" i="12"/>
  <c r="J2275" i="12"/>
  <c r="H2275" i="12"/>
  <c r="G2275" i="12"/>
  <c r="V2274" i="12"/>
  <c r="L2274" i="12"/>
  <c r="K2274" i="12"/>
  <c r="J2274" i="12"/>
  <c r="H2274" i="12"/>
  <c r="G2274" i="12"/>
  <c r="V2273" i="12"/>
  <c r="L2273" i="12"/>
  <c r="K2273" i="12"/>
  <c r="J2273" i="12"/>
  <c r="H2273" i="12"/>
  <c r="G2273" i="12"/>
  <c r="V2272" i="12"/>
  <c r="L2272" i="12"/>
  <c r="K2272" i="12"/>
  <c r="J2272" i="12"/>
  <c r="H2272" i="12"/>
  <c r="G2272" i="12"/>
  <c r="V2271" i="12"/>
  <c r="L2271" i="12"/>
  <c r="K2271" i="12"/>
  <c r="J2271" i="12"/>
  <c r="H2271" i="12"/>
  <c r="G2271" i="12"/>
  <c r="V2270" i="12"/>
  <c r="L2270" i="12"/>
  <c r="K2270" i="12"/>
  <c r="J2270" i="12"/>
  <c r="H2270" i="12"/>
  <c r="G2270" i="12"/>
  <c r="V2269" i="12"/>
  <c r="L2269" i="12"/>
  <c r="K2269" i="12"/>
  <c r="J2269" i="12"/>
  <c r="H2269" i="12"/>
  <c r="G2269" i="12"/>
  <c r="V2268" i="12"/>
  <c r="L2268" i="12"/>
  <c r="K2268" i="12"/>
  <c r="J2268" i="12"/>
  <c r="H2268" i="12"/>
  <c r="G2268" i="12"/>
  <c r="V2267" i="12"/>
  <c r="L2267" i="12"/>
  <c r="K2267" i="12"/>
  <c r="J2267" i="12"/>
  <c r="H2267" i="12"/>
  <c r="G2267" i="12"/>
  <c r="V2266" i="12"/>
  <c r="L2266" i="12"/>
  <c r="K2266" i="12"/>
  <c r="J2266" i="12"/>
  <c r="H2266" i="12"/>
  <c r="G2266" i="12"/>
  <c r="V2265" i="12"/>
  <c r="L2265" i="12"/>
  <c r="K2265" i="12"/>
  <c r="J2265" i="12"/>
  <c r="H2265" i="12"/>
  <c r="G2265" i="12"/>
  <c r="V2264" i="12"/>
  <c r="L2264" i="12"/>
  <c r="K2264" i="12"/>
  <c r="J2264" i="12"/>
  <c r="H2264" i="12"/>
  <c r="G2264" i="12"/>
  <c r="V2263" i="12"/>
  <c r="L2263" i="12"/>
  <c r="K2263" i="12"/>
  <c r="J2263" i="12"/>
  <c r="H2263" i="12"/>
  <c r="G2263" i="12"/>
  <c r="V2262" i="12"/>
  <c r="L2262" i="12"/>
  <c r="K2262" i="12"/>
  <c r="J2262" i="12"/>
  <c r="H2262" i="12"/>
  <c r="G2262" i="12"/>
  <c r="V2261" i="12"/>
  <c r="L2261" i="12"/>
  <c r="K2261" i="12"/>
  <c r="J2261" i="12"/>
  <c r="H2261" i="12"/>
  <c r="G2261" i="12"/>
  <c r="V2260" i="12"/>
  <c r="L2260" i="12"/>
  <c r="K2260" i="12"/>
  <c r="J2260" i="12"/>
  <c r="H2260" i="12"/>
  <c r="G2260" i="12"/>
  <c r="V2259" i="12"/>
  <c r="L2259" i="12"/>
  <c r="K2259" i="12"/>
  <c r="J2259" i="12"/>
  <c r="H2259" i="12"/>
  <c r="G2259" i="12"/>
  <c r="V2258" i="12"/>
  <c r="L2258" i="12"/>
  <c r="K2258" i="12"/>
  <c r="J2258" i="12"/>
  <c r="H2258" i="12"/>
  <c r="G2258" i="12"/>
  <c r="V2257" i="12"/>
  <c r="L2257" i="12"/>
  <c r="K2257" i="12"/>
  <c r="J2257" i="12"/>
  <c r="H2257" i="12"/>
  <c r="G2257" i="12"/>
  <c r="V2256" i="12"/>
  <c r="L2256" i="12"/>
  <c r="K2256" i="12"/>
  <c r="J2256" i="12"/>
  <c r="H2256" i="12"/>
  <c r="G2256" i="12"/>
  <c r="V2255" i="12"/>
  <c r="L2255" i="12"/>
  <c r="K2255" i="12"/>
  <c r="J2255" i="12"/>
  <c r="H2255" i="12"/>
  <c r="G2255" i="12"/>
  <c r="V2254" i="12"/>
  <c r="L2254" i="12"/>
  <c r="K2254" i="12"/>
  <c r="J2254" i="12"/>
  <c r="H2254" i="12"/>
  <c r="G2254" i="12"/>
  <c r="V2253" i="12"/>
  <c r="L2253" i="12"/>
  <c r="K2253" i="12"/>
  <c r="J2253" i="12"/>
  <c r="H2253" i="12"/>
  <c r="G2253" i="12"/>
  <c r="V2252" i="12"/>
  <c r="L2252" i="12"/>
  <c r="K2252" i="12"/>
  <c r="J2252" i="12"/>
  <c r="H2252" i="12"/>
  <c r="G2252" i="12"/>
  <c r="V2251" i="12"/>
  <c r="L2251" i="12"/>
  <c r="K2251" i="12"/>
  <c r="J2251" i="12"/>
  <c r="H2251" i="12"/>
  <c r="G2251" i="12"/>
  <c r="V2250" i="12"/>
  <c r="L2250" i="12"/>
  <c r="K2250" i="12"/>
  <c r="J2250" i="12"/>
  <c r="H2250" i="12"/>
  <c r="G2250" i="12"/>
  <c r="V2249" i="12"/>
  <c r="L2249" i="12"/>
  <c r="K2249" i="12"/>
  <c r="J2249" i="12"/>
  <c r="H2249" i="12"/>
  <c r="G2249" i="12"/>
  <c r="V2248" i="12"/>
  <c r="L2248" i="12"/>
  <c r="K2248" i="12"/>
  <c r="J2248" i="12"/>
  <c r="H2248" i="12"/>
  <c r="G2248" i="12"/>
  <c r="V2247" i="12"/>
  <c r="L2247" i="12"/>
  <c r="K2247" i="12"/>
  <c r="J2247" i="12"/>
  <c r="H2247" i="12"/>
  <c r="G2247" i="12"/>
  <c r="V2246" i="12"/>
  <c r="L2246" i="12"/>
  <c r="K2246" i="12"/>
  <c r="J2246" i="12"/>
  <c r="H2246" i="12"/>
  <c r="G2246" i="12"/>
  <c r="V2245" i="12"/>
  <c r="L2245" i="12"/>
  <c r="K2245" i="12"/>
  <c r="J2245" i="12"/>
  <c r="H2245" i="12"/>
  <c r="G2245" i="12"/>
  <c r="V2244" i="12"/>
  <c r="L2244" i="12"/>
  <c r="K2244" i="12"/>
  <c r="J2244" i="12"/>
  <c r="H2244" i="12"/>
  <c r="G2244" i="12"/>
  <c r="V2243" i="12"/>
  <c r="L2243" i="12"/>
  <c r="K2243" i="12"/>
  <c r="J2243" i="12"/>
  <c r="H2243" i="12"/>
  <c r="G2243" i="12"/>
  <c r="V2242" i="12"/>
  <c r="L2242" i="12"/>
  <c r="K2242" i="12"/>
  <c r="J2242" i="12"/>
  <c r="H2242" i="12"/>
  <c r="G2242" i="12"/>
  <c r="V2241" i="12"/>
  <c r="L2241" i="12"/>
  <c r="K2241" i="12"/>
  <c r="J2241" i="12"/>
  <c r="H2241" i="12"/>
  <c r="G2241" i="12"/>
  <c r="V2240" i="12"/>
  <c r="L2240" i="12"/>
  <c r="K2240" i="12"/>
  <c r="J2240" i="12"/>
  <c r="H2240" i="12"/>
  <c r="G2240" i="12"/>
  <c r="V2239" i="12"/>
  <c r="L2239" i="12"/>
  <c r="K2239" i="12"/>
  <c r="J2239" i="12"/>
  <c r="H2239" i="12"/>
  <c r="G2239" i="12"/>
  <c r="V2238" i="12"/>
  <c r="L2238" i="12"/>
  <c r="K2238" i="12"/>
  <c r="J2238" i="12"/>
  <c r="H2238" i="12"/>
  <c r="G2238" i="12"/>
  <c r="V2237" i="12"/>
  <c r="L2237" i="12"/>
  <c r="K2237" i="12"/>
  <c r="J2237" i="12"/>
  <c r="H2237" i="12"/>
  <c r="G2237" i="12"/>
  <c r="V2236" i="12"/>
  <c r="L2236" i="12"/>
  <c r="K2236" i="12"/>
  <c r="J2236" i="12"/>
  <c r="H2236" i="12"/>
  <c r="G2236" i="12"/>
  <c r="V2235" i="12"/>
  <c r="L2235" i="12"/>
  <c r="K2235" i="12"/>
  <c r="J2235" i="12"/>
  <c r="H2235" i="12"/>
  <c r="G2235" i="12"/>
  <c r="V2234" i="12"/>
  <c r="L2234" i="12"/>
  <c r="K2234" i="12"/>
  <c r="J2234" i="12"/>
  <c r="H2234" i="12"/>
  <c r="G2234" i="12"/>
  <c r="V2233" i="12"/>
  <c r="L2233" i="12"/>
  <c r="K2233" i="12"/>
  <c r="J2233" i="12"/>
  <c r="H2233" i="12"/>
  <c r="G2233" i="12"/>
  <c r="V2232" i="12"/>
  <c r="L2232" i="12"/>
  <c r="K2232" i="12"/>
  <c r="J2232" i="12"/>
  <c r="H2232" i="12"/>
  <c r="G2232" i="12"/>
  <c r="V2231" i="12"/>
  <c r="L2231" i="12"/>
  <c r="K2231" i="12"/>
  <c r="J2231" i="12"/>
  <c r="H2231" i="12"/>
  <c r="G2231" i="12"/>
  <c r="V2230" i="12"/>
  <c r="L2230" i="12"/>
  <c r="K2230" i="12"/>
  <c r="J2230" i="12"/>
  <c r="H2230" i="12"/>
  <c r="G2230" i="12"/>
  <c r="V2229" i="12"/>
  <c r="L2229" i="12"/>
  <c r="K2229" i="12"/>
  <c r="J2229" i="12"/>
  <c r="H2229" i="12"/>
  <c r="G2229" i="12"/>
  <c r="V2228" i="12"/>
  <c r="L2228" i="12"/>
  <c r="K2228" i="12"/>
  <c r="J2228" i="12"/>
  <c r="H2228" i="12"/>
  <c r="G2228" i="12"/>
  <c r="V2227" i="12"/>
  <c r="L2227" i="12"/>
  <c r="K2227" i="12"/>
  <c r="J2227" i="12"/>
  <c r="H2227" i="12"/>
  <c r="G2227" i="12"/>
  <c r="V2226" i="12"/>
  <c r="L2226" i="12"/>
  <c r="K2226" i="12"/>
  <c r="J2226" i="12"/>
  <c r="H2226" i="12"/>
  <c r="G2226" i="12"/>
  <c r="V2225" i="12"/>
  <c r="L2225" i="12"/>
  <c r="K2225" i="12"/>
  <c r="J2225" i="12"/>
  <c r="H2225" i="12"/>
  <c r="G2225" i="12"/>
  <c r="V2224" i="12"/>
  <c r="L2224" i="12"/>
  <c r="K2224" i="12"/>
  <c r="J2224" i="12"/>
  <c r="H2224" i="12"/>
  <c r="G2224" i="12"/>
  <c r="V2223" i="12"/>
  <c r="L2223" i="12"/>
  <c r="K2223" i="12"/>
  <c r="J2223" i="12"/>
  <c r="H2223" i="12"/>
  <c r="G2223" i="12"/>
  <c r="V2222" i="12"/>
  <c r="L2222" i="12"/>
  <c r="K2222" i="12"/>
  <c r="J2222" i="12"/>
  <c r="H2222" i="12"/>
  <c r="G2222" i="12"/>
  <c r="V2221" i="12"/>
  <c r="L2221" i="12"/>
  <c r="K2221" i="12"/>
  <c r="J2221" i="12"/>
  <c r="H2221" i="12"/>
  <c r="G2221" i="12"/>
  <c r="V2220" i="12"/>
  <c r="L2220" i="12"/>
  <c r="K2220" i="12"/>
  <c r="J2220" i="12"/>
  <c r="H2220" i="12"/>
  <c r="G2220" i="12"/>
  <c r="V2219" i="12"/>
  <c r="L2219" i="12"/>
  <c r="K2219" i="12"/>
  <c r="J2219" i="12"/>
  <c r="H2219" i="12"/>
  <c r="G2219" i="12"/>
  <c r="V2218" i="12"/>
  <c r="L2218" i="12"/>
  <c r="K2218" i="12"/>
  <c r="J2218" i="12"/>
  <c r="H2218" i="12"/>
  <c r="G2218" i="12"/>
  <c r="V2217" i="12"/>
  <c r="L2217" i="12"/>
  <c r="K2217" i="12"/>
  <c r="J2217" i="12"/>
  <c r="H2217" i="12"/>
  <c r="G2217" i="12"/>
  <c r="V2216" i="12"/>
  <c r="L2216" i="12"/>
  <c r="K2216" i="12"/>
  <c r="J2216" i="12"/>
  <c r="H2216" i="12"/>
  <c r="G2216" i="12"/>
  <c r="V2215" i="12"/>
  <c r="L2215" i="12"/>
  <c r="K2215" i="12"/>
  <c r="J2215" i="12"/>
  <c r="H2215" i="12"/>
  <c r="G2215" i="12"/>
  <c r="V2214" i="12"/>
  <c r="L2214" i="12"/>
  <c r="K2214" i="12"/>
  <c r="J2214" i="12"/>
  <c r="H2214" i="12"/>
  <c r="G2214" i="12"/>
  <c r="V2213" i="12"/>
  <c r="L2213" i="12"/>
  <c r="K2213" i="12"/>
  <c r="J2213" i="12"/>
  <c r="H2213" i="12"/>
  <c r="G2213" i="12"/>
  <c r="V2212" i="12"/>
  <c r="L2212" i="12"/>
  <c r="K2212" i="12"/>
  <c r="J2212" i="12"/>
  <c r="H2212" i="12"/>
  <c r="G2212" i="12"/>
  <c r="V2211" i="12"/>
  <c r="L2211" i="12"/>
  <c r="K2211" i="12"/>
  <c r="J2211" i="12"/>
  <c r="H2211" i="12"/>
  <c r="G2211" i="12"/>
  <c r="V2210" i="12"/>
  <c r="L2210" i="12"/>
  <c r="K2210" i="12"/>
  <c r="J2210" i="12"/>
  <c r="H2210" i="12"/>
  <c r="G2210" i="12"/>
  <c r="V2209" i="12"/>
  <c r="L2209" i="12"/>
  <c r="K2209" i="12"/>
  <c r="J2209" i="12"/>
  <c r="H2209" i="12"/>
  <c r="G2209" i="12"/>
  <c r="V2208" i="12"/>
  <c r="L2208" i="12"/>
  <c r="K2208" i="12"/>
  <c r="J2208" i="12"/>
  <c r="H2208" i="12"/>
  <c r="G2208" i="12"/>
  <c r="V2207" i="12"/>
  <c r="L2207" i="12"/>
  <c r="K2207" i="12"/>
  <c r="J2207" i="12"/>
  <c r="H2207" i="12"/>
  <c r="G2207" i="12"/>
  <c r="V2206" i="12"/>
  <c r="L2206" i="12"/>
  <c r="K2206" i="12"/>
  <c r="J2206" i="12"/>
  <c r="H2206" i="12"/>
  <c r="G2206" i="12"/>
  <c r="V2205" i="12"/>
  <c r="L2205" i="12"/>
  <c r="K2205" i="12"/>
  <c r="J2205" i="12"/>
  <c r="H2205" i="12"/>
  <c r="G2205" i="12"/>
  <c r="V2204" i="12"/>
  <c r="L2204" i="12"/>
  <c r="K2204" i="12"/>
  <c r="J2204" i="12"/>
  <c r="H2204" i="12"/>
  <c r="G2204" i="12"/>
  <c r="V2203" i="12"/>
  <c r="L2203" i="12"/>
  <c r="K2203" i="12"/>
  <c r="J2203" i="12"/>
  <c r="H2203" i="12"/>
  <c r="G2203" i="12"/>
  <c r="V2202" i="12"/>
  <c r="L2202" i="12"/>
  <c r="K2202" i="12"/>
  <c r="J2202" i="12"/>
  <c r="H2202" i="12"/>
  <c r="G2202" i="12"/>
  <c r="V2201" i="12"/>
  <c r="L2201" i="12"/>
  <c r="K2201" i="12"/>
  <c r="J2201" i="12"/>
  <c r="H2201" i="12"/>
  <c r="G2201" i="12"/>
  <c r="V2200" i="12"/>
  <c r="L2200" i="12"/>
  <c r="K2200" i="12"/>
  <c r="J2200" i="12"/>
  <c r="H2200" i="12"/>
  <c r="G2200" i="12"/>
  <c r="V2199" i="12"/>
  <c r="L2199" i="12"/>
  <c r="K2199" i="12"/>
  <c r="J2199" i="12"/>
  <c r="H2199" i="12"/>
  <c r="G2199" i="12"/>
  <c r="V2198" i="12"/>
  <c r="L2198" i="12"/>
  <c r="K2198" i="12"/>
  <c r="J2198" i="12"/>
  <c r="H2198" i="12"/>
  <c r="G2198" i="12"/>
  <c r="V2197" i="12"/>
  <c r="L2197" i="12"/>
  <c r="K2197" i="12"/>
  <c r="J2197" i="12"/>
  <c r="H2197" i="12"/>
  <c r="G2197" i="12"/>
  <c r="V2196" i="12"/>
  <c r="L2196" i="12"/>
  <c r="K2196" i="12"/>
  <c r="J2196" i="12"/>
  <c r="H2196" i="12"/>
  <c r="G2196" i="12"/>
  <c r="V2195" i="12"/>
  <c r="L2195" i="12"/>
  <c r="K2195" i="12"/>
  <c r="J2195" i="12"/>
  <c r="H2195" i="12"/>
  <c r="G2195" i="12"/>
  <c r="V2194" i="12"/>
  <c r="L2194" i="12"/>
  <c r="K2194" i="12"/>
  <c r="J2194" i="12"/>
  <c r="H2194" i="12"/>
  <c r="G2194" i="12"/>
  <c r="V2193" i="12"/>
  <c r="L2193" i="12"/>
  <c r="K2193" i="12"/>
  <c r="J2193" i="12"/>
  <c r="H2193" i="12"/>
  <c r="G2193" i="12"/>
  <c r="V2192" i="12"/>
  <c r="L2192" i="12"/>
  <c r="K2192" i="12"/>
  <c r="J2192" i="12"/>
  <c r="H2192" i="12"/>
  <c r="G2192" i="12"/>
  <c r="V2191" i="12"/>
  <c r="L2191" i="12"/>
  <c r="K2191" i="12"/>
  <c r="J2191" i="12"/>
  <c r="H2191" i="12"/>
  <c r="G2191" i="12"/>
  <c r="V2190" i="12"/>
  <c r="L2190" i="12"/>
  <c r="K2190" i="12"/>
  <c r="J2190" i="12"/>
  <c r="H2190" i="12"/>
  <c r="G2190" i="12"/>
  <c r="V2189" i="12"/>
  <c r="L2189" i="12"/>
  <c r="K2189" i="12"/>
  <c r="J2189" i="12"/>
  <c r="H2189" i="12"/>
  <c r="G2189" i="12"/>
  <c r="V2188" i="12"/>
  <c r="L2188" i="12"/>
  <c r="K2188" i="12"/>
  <c r="J2188" i="12"/>
  <c r="H2188" i="12"/>
  <c r="G2188" i="12"/>
  <c r="V2187" i="12"/>
  <c r="L2187" i="12"/>
  <c r="K2187" i="12"/>
  <c r="J2187" i="12"/>
  <c r="H2187" i="12"/>
  <c r="G2187" i="12"/>
  <c r="V2186" i="12"/>
  <c r="L2186" i="12"/>
  <c r="K2186" i="12"/>
  <c r="J2186" i="12"/>
  <c r="H2186" i="12"/>
  <c r="G2186" i="12"/>
  <c r="V2185" i="12"/>
  <c r="L2185" i="12"/>
  <c r="K2185" i="12"/>
  <c r="J2185" i="12"/>
  <c r="H2185" i="12"/>
  <c r="G2185" i="12"/>
  <c r="V2184" i="12"/>
  <c r="L2184" i="12"/>
  <c r="K2184" i="12"/>
  <c r="J2184" i="12"/>
  <c r="H2184" i="12"/>
  <c r="G2184" i="12"/>
  <c r="V2183" i="12"/>
  <c r="L2183" i="12"/>
  <c r="K2183" i="12"/>
  <c r="J2183" i="12"/>
  <c r="H2183" i="12"/>
  <c r="G2183" i="12"/>
  <c r="V2182" i="12"/>
  <c r="L2182" i="12"/>
  <c r="K2182" i="12"/>
  <c r="J2182" i="12"/>
  <c r="H2182" i="12"/>
  <c r="G2182" i="12"/>
  <c r="V2181" i="12"/>
  <c r="L2181" i="12"/>
  <c r="K2181" i="12"/>
  <c r="J2181" i="12"/>
  <c r="H2181" i="12"/>
  <c r="G2181" i="12"/>
  <c r="V2180" i="12"/>
  <c r="L2180" i="12"/>
  <c r="K2180" i="12"/>
  <c r="J2180" i="12"/>
  <c r="H2180" i="12"/>
  <c r="G2180" i="12"/>
  <c r="V2179" i="12"/>
  <c r="L2179" i="12"/>
  <c r="K2179" i="12"/>
  <c r="J2179" i="12"/>
  <c r="H2179" i="12"/>
  <c r="G2179" i="12"/>
  <c r="V2178" i="12"/>
  <c r="L2178" i="12"/>
  <c r="K2178" i="12"/>
  <c r="J2178" i="12"/>
  <c r="H2178" i="12"/>
  <c r="G2178" i="12"/>
  <c r="V2177" i="12"/>
  <c r="L2177" i="12"/>
  <c r="K2177" i="12"/>
  <c r="J2177" i="12"/>
  <c r="H2177" i="12"/>
  <c r="G2177" i="12"/>
  <c r="V2176" i="12"/>
  <c r="L2176" i="12"/>
  <c r="K2176" i="12"/>
  <c r="J2176" i="12"/>
  <c r="H2176" i="12"/>
  <c r="G2176" i="12"/>
  <c r="V2175" i="12"/>
  <c r="L2175" i="12"/>
  <c r="K2175" i="12"/>
  <c r="J2175" i="12"/>
  <c r="H2175" i="12"/>
  <c r="G2175" i="12"/>
  <c r="V2174" i="12"/>
  <c r="L2174" i="12"/>
  <c r="K2174" i="12"/>
  <c r="J2174" i="12"/>
  <c r="H2174" i="12"/>
  <c r="G2174" i="12"/>
  <c r="V2173" i="12"/>
  <c r="L2173" i="12"/>
  <c r="K2173" i="12"/>
  <c r="J2173" i="12"/>
  <c r="H2173" i="12"/>
  <c r="G2173" i="12"/>
  <c r="V2172" i="12"/>
  <c r="L2172" i="12"/>
  <c r="K2172" i="12"/>
  <c r="J2172" i="12"/>
  <c r="H2172" i="12"/>
  <c r="G2172" i="12"/>
  <c r="V2171" i="12"/>
  <c r="L2171" i="12"/>
  <c r="K2171" i="12"/>
  <c r="J2171" i="12"/>
  <c r="H2171" i="12"/>
  <c r="G2171" i="12"/>
  <c r="V2170" i="12"/>
  <c r="L2170" i="12"/>
  <c r="K2170" i="12"/>
  <c r="J2170" i="12"/>
  <c r="H2170" i="12"/>
  <c r="G2170" i="12"/>
  <c r="V2169" i="12"/>
  <c r="L2169" i="12"/>
  <c r="K2169" i="12"/>
  <c r="J2169" i="12"/>
  <c r="H2169" i="12"/>
  <c r="G2169" i="12"/>
  <c r="V2168" i="12"/>
  <c r="L2168" i="12"/>
  <c r="K2168" i="12"/>
  <c r="J2168" i="12"/>
  <c r="H2168" i="12"/>
  <c r="G2168" i="12"/>
  <c r="V2167" i="12"/>
  <c r="L2167" i="12"/>
  <c r="K2167" i="12"/>
  <c r="J2167" i="12"/>
  <c r="H2167" i="12"/>
  <c r="G2167" i="12"/>
  <c r="V2166" i="12"/>
  <c r="L2166" i="12"/>
  <c r="K2166" i="12"/>
  <c r="J2166" i="12"/>
  <c r="H2166" i="12"/>
  <c r="G2166" i="12"/>
  <c r="V2165" i="12"/>
  <c r="L2165" i="12"/>
  <c r="K2165" i="12"/>
  <c r="J2165" i="12"/>
  <c r="H2165" i="12"/>
  <c r="G2165" i="12"/>
  <c r="V2164" i="12"/>
  <c r="L2164" i="12"/>
  <c r="K2164" i="12"/>
  <c r="J2164" i="12"/>
  <c r="H2164" i="12"/>
  <c r="G2164" i="12"/>
  <c r="V2163" i="12"/>
  <c r="L2163" i="12"/>
  <c r="K2163" i="12"/>
  <c r="J2163" i="12"/>
  <c r="H2163" i="12"/>
  <c r="G2163" i="12"/>
  <c r="V2162" i="12"/>
  <c r="L2162" i="12"/>
  <c r="K2162" i="12"/>
  <c r="J2162" i="12"/>
  <c r="H2162" i="12"/>
  <c r="G2162" i="12"/>
  <c r="V2161" i="12"/>
  <c r="L2161" i="12"/>
  <c r="K2161" i="12"/>
  <c r="J2161" i="12"/>
  <c r="H2161" i="12"/>
  <c r="G2161" i="12"/>
  <c r="V2160" i="12"/>
  <c r="L2160" i="12"/>
  <c r="K2160" i="12"/>
  <c r="J2160" i="12"/>
  <c r="H2160" i="12"/>
  <c r="G2160" i="12"/>
  <c r="V2159" i="12"/>
  <c r="L2159" i="12"/>
  <c r="K2159" i="12"/>
  <c r="J2159" i="12"/>
  <c r="H2159" i="12"/>
  <c r="G2159" i="12"/>
  <c r="V2158" i="12"/>
  <c r="L2158" i="12"/>
  <c r="K2158" i="12"/>
  <c r="J2158" i="12"/>
  <c r="H2158" i="12"/>
  <c r="G2158" i="12"/>
  <c r="V2157" i="12"/>
  <c r="L2157" i="12"/>
  <c r="K2157" i="12"/>
  <c r="J2157" i="12"/>
  <c r="H2157" i="12"/>
  <c r="G2157" i="12"/>
  <c r="V2156" i="12"/>
  <c r="L2156" i="12"/>
  <c r="K2156" i="12"/>
  <c r="J2156" i="12"/>
  <c r="H2156" i="12"/>
  <c r="G2156" i="12"/>
  <c r="V2155" i="12"/>
  <c r="L2155" i="12"/>
  <c r="K2155" i="12"/>
  <c r="J2155" i="12"/>
  <c r="H2155" i="12"/>
  <c r="G2155" i="12"/>
  <c r="V2154" i="12"/>
  <c r="L2154" i="12"/>
  <c r="K2154" i="12"/>
  <c r="J2154" i="12"/>
  <c r="H2154" i="12"/>
  <c r="G2154" i="12"/>
  <c r="V2153" i="12"/>
  <c r="L2153" i="12"/>
  <c r="K2153" i="12"/>
  <c r="J2153" i="12"/>
  <c r="H2153" i="12"/>
  <c r="G2153" i="12"/>
  <c r="V2152" i="12"/>
  <c r="L2152" i="12"/>
  <c r="K2152" i="12"/>
  <c r="J2152" i="12"/>
  <c r="H2152" i="12"/>
  <c r="G2152" i="12"/>
  <c r="V2151" i="12"/>
  <c r="L2151" i="12"/>
  <c r="K2151" i="12"/>
  <c r="J2151" i="12"/>
  <c r="H2151" i="12"/>
  <c r="G2151" i="12"/>
  <c r="V2150" i="12"/>
  <c r="L2150" i="12"/>
  <c r="K2150" i="12"/>
  <c r="J2150" i="12"/>
  <c r="H2150" i="12"/>
  <c r="G2150" i="12"/>
  <c r="V2149" i="12"/>
  <c r="L2149" i="12"/>
  <c r="K2149" i="12"/>
  <c r="J2149" i="12"/>
  <c r="H2149" i="12"/>
  <c r="G2149" i="12"/>
  <c r="V2148" i="12"/>
  <c r="L2148" i="12"/>
  <c r="K2148" i="12"/>
  <c r="J2148" i="12"/>
  <c r="H2148" i="12"/>
  <c r="G2148" i="12"/>
  <c r="V2147" i="12"/>
  <c r="L2147" i="12"/>
  <c r="K2147" i="12"/>
  <c r="J2147" i="12"/>
  <c r="H2147" i="12"/>
  <c r="G2147" i="12"/>
  <c r="V2146" i="12"/>
  <c r="L2146" i="12"/>
  <c r="K2146" i="12"/>
  <c r="J2146" i="12"/>
  <c r="H2146" i="12"/>
  <c r="G2146" i="12"/>
  <c r="V2145" i="12"/>
  <c r="L2145" i="12"/>
  <c r="K2145" i="12"/>
  <c r="J2145" i="12"/>
  <c r="H2145" i="12"/>
  <c r="G2145" i="12"/>
  <c r="V2144" i="12"/>
  <c r="L2144" i="12"/>
  <c r="K2144" i="12"/>
  <c r="J2144" i="12"/>
  <c r="H2144" i="12"/>
  <c r="G2144" i="12"/>
  <c r="V2143" i="12"/>
  <c r="L2143" i="12"/>
  <c r="K2143" i="12"/>
  <c r="J2143" i="12"/>
  <c r="H2143" i="12"/>
  <c r="G2143" i="12"/>
  <c r="V2142" i="12"/>
  <c r="L2142" i="12"/>
  <c r="K2142" i="12"/>
  <c r="J2142" i="12"/>
  <c r="H2142" i="12"/>
  <c r="G2142" i="12"/>
  <c r="V2141" i="12"/>
  <c r="L2141" i="12"/>
  <c r="K2141" i="12"/>
  <c r="J2141" i="12"/>
  <c r="H2141" i="12"/>
  <c r="G2141" i="12"/>
  <c r="V2140" i="12"/>
  <c r="L2140" i="12"/>
  <c r="K2140" i="12"/>
  <c r="J2140" i="12"/>
  <c r="H2140" i="12"/>
  <c r="G2140" i="12"/>
  <c r="V2139" i="12"/>
  <c r="L2139" i="12"/>
  <c r="K2139" i="12"/>
  <c r="J2139" i="12"/>
  <c r="H2139" i="12"/>
  <c r="G2139" i="12"/>
  <c r="V2138" i="12"/>
  <c r="L2138" i="12"/>
  <c r="K2138" i="12"/>
  <c r="J2138" i="12"/>
  <c r="H2138" i="12"/>
  <c r="G2138" i="12"/>
  <c r="V2137" i="12"/>
  <c r="L2137" i="12"/>
  <c r="K2137" i="12"/>
  <c r="J2137" i="12"/>
  <c r="H2137" i="12"/>
  <c r="G2137" i="12"/>
  <c r="V2136" i="12"/>
  <c r="L2136" i="12"/>
  <c r="K2136" i="12"/>
  <c r="J2136" i="12"/>
  <c r="H2136" i="12"/>
  <c r="G2136" i="12"/>
  <c r="V2135" i="12"/>
  <c r="L2135" i="12"/>
  <c r="K2135" i="12"/>
  <c r="J2135" i="12"/>
  <c r="H2135" i="12"/>
  <c r="G2135" i="12"/>
  <c r="V2134" i="12"/>
  <c r="L2134" i="12"/>
  <c r="K2134" i="12"/>
  <c r="J2134" i="12"/>
  <c r="H2134" i="12"/>
  <c r="G2134" i="12"/>
  <c r="V2133" i="12"/>
  <c r="L2133" i="12"/>
  <c r="K2133" i="12"/>
  <c r="J2133" i="12"/>
  <c r="H2133" i="12"/>
  <c r="G2133" i="12"/>
  <c r="V2132" i="12"/>
  <c r="L2132" i="12"/>
  <c r="K2132" i="12"/>
  <c r="J2132" i="12"/>
  <c r="H2132" i="12"/>
  <c r="G2132" i="12"/>
  <c r="V2131" i="12"/>
  <c r="L2131" i="12"/>
  <c r="K2131" i="12"/>
  <c r="J2131" i="12"/>
  <c r="H2131" i="12"/>
  <c r="G2131" i="12"/>
  <c r="V2130" i="12"/>
  <c r="L2130" i="12"/>
  <c r="K2130" i="12"/>
  <c r="J2130" i="12"/>
  <c r="H2130" i="12"/>
  <c r="G2130" i="12"/>
  <c r="V2129" i="12"/>
  <c r="L2129" i="12"/>
  <c r="K2129" i="12"/>
  <c r="J2129" i="12"/>
  <c r="H2129" i="12"/>
  <c r="G2129" i="12"/>
  <c r="V2128" i="12"/>
  <c r="L2128" i="12"/>
  <c r="K2128" i="12"/>
  <c r="J2128" i="12"/>
  <c r="H2128" i="12"/>
  <c r="G2128" i="12"/>
  <c r="V2127" i="12"/>
  <c r="L2127" i="12"/>
  <c r="K2127" i="12"/>
  <c r="J2127" i="12"/>
  <c r="H2127" i="12"/>
  <c r="G2127" i="12"/>
  <c r="V2126" i="12"/>
  <c r="L2126" i="12"/>
  <c r="K2126" i="12"/>
  <c r="J2126" i="12"/>
  <c r="H2126" i="12"/>
  <c r="G2126" i="12"/>
  <c r="V2125" i="12"/>
  <c r="L2125" i="12"/>
  <c r="K2125" i="12"/>
  <c r="J2125" i="12"/>
  <c r="H2125" i="12"/>
  <c r="G2125" i="12"/>
  <c r="V2124" i="12"/>
  <c r="L2124" i="12"/>
  <c r="K2124" i="12"/>
  <c r="J2124" i="12"/>
  <c r="H2124" i="12"/>
  <c r="G2124" i="12"/>
  <c r="V2123" i="12"/>
  <c r="L2123" i="12"/>
  <c r="K2123" i="12"/>
  <c r="J2123" i="12"/>
  <c r="H2123" i="12"/>
  <c r="G2123" i="12"/>
  <c r="V2122" i="12"/>
  <c r="L2122" i="12"/>
  <c r="K2122" i="12"/>
  <c r="J2122" i="12"/>
  <c r="H2122" i="12"/>
  <c r="G2122" i="12"/>
  <c r="V2121" i="12"/>
  <c r="L2121" i="12"/>
  <c r="K2121" i="12"/>
  <c r="J2121" i="12"/>
  <c r="H2121" i="12"/>
  <c r="G2121" i="12"/>
  <c r="V2120" i="12"/>
  <c r="L2120" i="12"/>
  <c r="K2120" i="12"/>
  <c r="J2120" i="12"/>
  <c r="H2120" i="12"/>
  <c r="G2120" i="12"/>
  <c r="V2119" i="12"/>
  <c r="L2119" i="12"/>
  <c r="K2119" i="12"/>
  <c r="J2119" i="12"/>
  <c r="H2119" i="12"/>
  <c r="G2119" i="12"/>
  <c r="V2118" i="12"/>
  <c r="L2118" i="12"/>
  <c r="K2118" i="12"/>
  <c r="J2118" i="12"/>
  <c r="H2118" i="12"/>
  <c r="G2118" i="12"/>
  <c r="V2117" i="12"/>
  <c r="L2117" i="12"/>
  <c r="K2117" i="12"/>
  <c r="J2117" i="12"/>
  <c r="H2117" i="12"/>
  <c r="G2117" i="12"/>
  <c r="V2116" i="12"/>
  <c r="L2116" i="12"/>
  <c r="K2116" i="12"/>
  <c r="J2116" i="12"/>
  <c r="H2116" i="12"/>
  <c r="G2116" i="12"/>
  <c r="V2115" i="12"/>
  <c r="L2115" i="12"/>
  <c r="K2115" i="12"/>
  <c r="J2115" i="12"/>
  <c r="H2115" i="12"/>
  <c r="G2115" i="12"/>
  <c r="V2114" i="12"/>
  <c r="L2114" i="12"/>
  <c r="K2114" i="12"/>
  <c r="J2114" i="12"/>
  <c r="H2114" i="12"/>
  <c r="G2114" i="12"/>
  <c r="V2113" i="12"/>
  <c r="L2113" i="12"/>
  <c r="K2113" i="12"/>
  <c r="J2113" i="12"/>
  <c r="H2113" i="12"/>
  <c r="G2113" i="12"/>
  <c r="V2112" i="12"/>
  <c r="L2112" i="12"/>
  <c r="K2112" i="12"/>
  <c r="J2112" i="12"/>
  <c r="H2112" i="12"/>
  <c r="G2112" i="12"/>
  <c r="V2111" i="12"/>
  <c r="L2111" i="12"/>
  <c r="K2111" i="12"/>
  <c r="J2111" i="12"/>
  <c r="H2111" i="12"/>
  <c r="G2111" i="12"/>
  <c r="V2110" i="12"/>
  <c r="L2110" i="12"/>
  <c r="K2110" i="12"/>
  <c r="J2110" i="12"/>
  <c r="H2110" i="12"/>
  <c r="G2110" i="12"/>
  <c r="V2109" i="12"/>
  <c r="L2109" i="12"/>
  <c r="K2109" i="12"/>
  <c r="J2109" i="12"/>
  <c r="H2109" i="12"/>
  <c r="G2109" i="12"/>
  <c r="V2108" i="12"/>
  <c r="L2108" i="12"/>
  <c r="K2108" i="12"/>
  <c r="J2108" i="12"/>
  <c r="H2108" i="12"/>
  <c r="G2108" i="12"/>
  <c r="V2107" i="12"/>
  <c r="L2107" i="12"/>
  <c r="K2107" i="12"/>
  <c r="J2107" i="12"/>
  <c r="H2107" i="12"/>
  <c r="G2107" i="12"/>
  <c r="V2106" i="12"/>
  <c r="L2106" i="12"/>
  <c r="K2106" i="12"/>
  <c r="J2106" i="12"/>
  <c r="H2106" i="12"/>
  <c r="G2106" i="12"/>
  <c r="V2105" i="12"/>
  <c r="L2105" i="12"/>
  <c r="K2105" i="12"/>
  <c r="J2105" i="12"/>
  <c r="H2105" i="12"/>
  <c r="G2105" i="12"/>
  <c r="V2104" i="12"/>
  <c r="L2104" i="12"/>
  <c r="K2104" i="12"/>
  <c r="J2104" i="12"/>
  <c r="H2104" i="12"/>
  <c r="G2104" i="12"/>
  <c r="V2103" i="12"/>
  <c r="L2103" i="12"/>
  <c r="K2103" i="12"/>
  <c r="J2103" i="12"/>
  <c r="H2103" i="12"/>
  <c r="G2103" i="12"/>
  <c r="V2102" i="12"/>
  <c r="L2102" i="12"/>
  <c r="K2102" i="12"/>
  <c r="J2102" i="12"/>
  <c r="H2102" i="12"/>
  <c r="G2102" i="12"/>
  <c r="V2101" i="12"/>
  <c r="L2101" i="12"/>
  <c r="K2101" i="12"/>
  <c r="J2101" i="12"/>
  <c r="H2101" i="12"/>
  <c r="G2101" i="12"/>
  <c r="V2100" i="12"/>
  <c r="L2100" i="12"/>
  <c r="K2100" i="12"/>
  <c r="J2100" i="12"/>
  <c r="H2100" i="12"/>
  <c r="G2100" i="12"/>
  <c r="V2099" i="12"/>
  <c r="L2099" i="12"/>
  <c r="K2099" i="12"/>
  <c r="J2099" i="12"/>
  <c r="H2099" i="12"/>
  <c r="G2099" i="12"/>
  <c r="V2098" i="12"/>
  <c r="L2098" i="12"/>
  <c r="K2098" i="12"/>
  <c r="J2098" i="12"/>
  <c r="H2098" i="12"/>
  <c r="G2098" i="12"/>
  <c r="V2097" i="12"/>
  <c r="L2097" i="12"/>
  <c r="K2097" i="12"/>
  <c r="J2097" i="12"/>
  <c r="H2097" i="12"/>
  <c r="G2097" i="12"/>
  <c r="V2096" i="12"/>
  <c r="L2096" i="12"/>
  <c r="K2096" i="12"/>
  <c r="J2096" i="12"/>
  <c r="H2096" i="12"/>
  <c r="G2096" i="12"/>
  <c r="V2095" i="12"/>
  <c r="L2095" i="12"/>
  <c r="K2095" i="12"/>
  <c r="J2095" i="12"/>
  <c r="H2095" i="12"/>
  <c r="G2095" i="12"/>
  <c r="V2094" i="12"/>
  <c r="L2094" i="12"/>
  <c r="K2094" i="12"/>
  <c r="J2094" i="12"/>
  <c r="H2094" i="12"/>
  <c r="G2094" i="12"/>
  <c r="V2093" i="12"/>
  <c r="L2093" i="12"/>
  <c r="K2093" i="12"/>
  <c r="J2093" i="12"/>
  <c r="H2093" i="12"/>
  <c r="G2093" i="12"/>
  <c r="V2092" i="12"/>
  <c r="L2092" i="12"/>
  <c r="K2092" i="12"/>
  <c r="J2092" i="12"/>
  <c r="H2092" i="12"/>
  <c r="G2092" i="12"/>
  <c r="V2091" i="12"/>
  <c r="L2091" i="12"/>
  <c r="K2091" i="12"/>
  <c r="J2091" i="12"/>
  <c r="H2091" i="12"/>
  <c r="G2091" i="12"/>
  <c r="V2090" i="12"/>
  <c r="L2090" i="12"/>
  <c r="K2090" i="12"/>
  <c r="J2090" i="12"/>
  <c r="H2090" i="12"/>
  <c r="G2090" i="12"/>
  <c r="V2089" i="12"/>
  <c r="L2089" i="12"/>
  <c r="K2089" i="12"/>
  <c r="J2089" i="12"/>
  <c r="H2089" i="12"/>
  <c r="G2089" i="12"/>
  <c r="V2088" i="12"/>
  <c r="L2088" i="12"/>
  <c r="K2088" i="12"/>
  <c r="J2088" i="12"/>
  <c r="H2088" i="12"/>
  <c r="G2088" i="12"/>
  <c r="V2087" i="12"/>
  <c r="L2087" i="12"/>
  <c r="K2087" i="12"/>
  <c r="J2087" i="12"/>
  <c r="H2087" i="12"/>
  <c r="G2087" i="12"/>
  <c r="V2086" i="12"/>
  <c r="L2086" i="12"/>
  <c r="K2086" i="12"/>
  <c r="J2086" i="12"/>
  <c r="H2086" i="12"/>
  <c r="G2086" i="12"/>
  <c r="V2085" i="12"/>
  <c r="L2085" i="12"/>
  <c r="K2085" i="12"/>
  <c r="J2085" i="12"/>
  <c r="H2085" i="12"/>
  <c r="G2085" i="12"/>
  <c r="V2084" i="12"/>
  <c r="L2084" i="12"/>
  <c r="K2084" i="12"/>
  <c r="J2084" i="12"/>
  <c r="H2084" i="12"/>
  <c r="G2084" i="12"/>
  <c r="V2083" i="12"/>
  <c r="L2083" i="12"/>
  <c r="K2083" i="12"/>
  <c r="J2083" i="12"/>
  <c r="H2083" i="12"/>
  <c r="G2083" i="12"/>
  <c r="V2082" i="12"/>
  <c r="L2082" i="12"/>
  <c r="K2082" i="12"/>
  <c r="J2082" i="12"/>
  <c r="H2082" i="12"/>
  <c r="G2082" i="12"/>
  <c r="V2081" i="12"/>
  <c r="L2081" i="12"/>
  <c r="K2081" i="12"/>
  <c r="J2081" i="12"/>
  <c r="H2081" i="12"/>
  <c r="G2081" i="12"/>
  <c r="V2080" i="12"/>
  <c r="L2080" i="12"/>
  <c r="K2080" i="12"/>
  <c r="J2080" i="12"/>
  <c r="H2080" i="12"/>
  <c r="G2080" i="12"/>
  <c r="V2079" i="12"/>
  <c r="L2079" i="12"/>
  <c r="K2079" i="12"/>
  <c r="J2079" i="12"/>
  <c r="H2079" i="12"/>
  <c r="G2079" i="12"/>
  <c r="V2078" i="12"/>
  <c r="L2078" i="12"/>
  <c r="K2078" i="12"/>
  <c r="J2078" i="12"/>
  <c r="H2078" i="12"/>
  <c r="G2078" i="12"/>
  <c r="V2077" i="12"/>
  <c r="L2077" i="12"/>
  <c r="K2077" i="12"/>
  <c r="J2077" i="12"/>
  <c r="H2077" i="12"/>
  <c r="G2077" i="12"/>
  <c r="V2076" i="12"/>
  <c r="L2076" i="12"/>
  <c r="K2076" i="12"/>
  <c r="J2076" i="12"/>
  <c r="H2076" i="12"/>
  <c r="G2076" i="12"/>
  <c r="V2075" i="12"/>
  <c r="L2075" i="12"/>
  <c r="K2075" i="12"/>
  <c r="J2075" i="12"/>
  <c r="H2075" i="12"/>
  <c r="G2075" i="12"/>
  <c r="V2074" i="12"/>
  <c r="L2074" i="12"/>
  <c r="K2074" i="12"/>
  <c r="J2074" i="12"/>
  <c r="H2074" i="12"/>
  <c r="G2074" i="12"/>
  <c r="V2073" i="12"/>
  <c r="L2073" i="12"/>
  <c r="K2073" i="12"/>
  <c r="J2073" i="12"/>
  <c r="H2073" i="12"/>
  <c r="G2073" i="12"/>
  <c r="V2072" i="12"/>
  <c r="L2072" i="12"/>
  <c r="K2072" i="12"/>
  <c r="J2072" i="12"/>
  <c r="H2072" i="12"/>
  <c r="G2072" i="12"/>
  <c r="V2071" i="12"/>
  <c r="L2071" i="12"/>
  <c r="K2071" i="12"/>
  <c r="J2071" i="12"/>
  <c r="H2071" i="12"/>
  <c r="G2071" i="12"/>
  <c r="V2070" i="12"/>
  <c r="L2070" i="12"/>
  <c r="K2070" i="12"/>
  <c r="J2070" i="12"/>
  <c r="H2070" i="12"/>
  <c r="G2070" i="12"/>
  <c r="V2069" i="12"/>
  <c r="L2069" i="12"/>
  <c r="K2069" i="12"/>
  <c r="J2069" i="12"/>
  <c r="H2069" i="12"/>
  <c r="G2069" i="12"/>
  <c r="V2068" i="12"/>
  <c r="L2068" i="12"/>
  <c r="K2068" i="12"/>
  <c r="J2068" i="12"/>
  <c r="H2068" i="12"/>
  <c r="G2068" i="12"/>
  <c r="V2067" i="12"/>
  <c r="L2067" i="12"/>
  <c r="K2067" i="12"/>
  <c r="J2067" i="12"/>
  <c r="H2067" i="12"/>
  <c r="G2067" i="12"/>
  <c r="V2066" i="12"/>
  <c r="L2066" i="12"/>
  <c r="K2066" i="12"/>
  <c r="J2066" i="12"/>
  <c r="H2066" i="12"/>
  <c r="G2066" i="12"/>
  <c r="V2065" i="12"/>
  <c r="L2065" i="12"/>
  <c r="K2065" i="12"/>
  <c r="J2065" i="12"/>
  <c r="H2065" i="12"/>
  <c r="G2065" i="12"/>
  <c r="V2064" i="12"/>
  <c r="L2064" i="12"/>
  <c r="K2064" i="12"/>
  <c r="J2064" i="12"/>
  <c r="H2064" i="12"/>
  <c r="G2064" i="12"/>
  <c r="V2063" i="12"/>
  <c r="L2063" i="12"/>
  <c r="K2063" i="12"/>
  <c r="J2063" i="12"/>
  <c r="H2063" i="12"/>
  <c r="G2063" i="12"/>
  <c r="V2062" i="12"/>
  <c r="L2062" i="12"/>
  <c r="K2062" i="12"/>
  <c r="J2062" i="12"/>
  <c r="H2062" i="12"/>
  <c r="G2062" i="12"/>
  <c r="V2061" i="12"/>
  <c r="L2061" i="12"/>
  <c r="K2061" i="12"/>
  <c r="J2061" i="12"/>
  <c r="H2061" i="12"/>
  <c r="G2061" i="12"/>
  <c r="V2060" i="12"/>
  <c r="L2060" i="12"/>
  <c r="K2060" i="12"/>
  <c r="J2060" i="12"/>
  <c r="H2060" i="12"/>
  <c r="G2060" i="12"/>
  <c r="V2059" i="12"/>
  <c r="L2059" i="12"/>
  <c r="K2059" i="12"/>
  <c r="J2059" i="12"/>
  <c r="H2059" i="12"/>
  <c r="G2059" i="12"/>
  <c r="V2058" i="12"/>
  <c r="L2058" i="12"/>
  <c r="K2058" i="12"/>
  <c r="J2058" i="12"/>
  <c r="H2058" i="12"/>
  <c r="G2058" i="12"/>
  <c r="V2057" i="12"/>
  <c r="L2057" i="12"/>
  <c r="K2057" i="12"/>
  <c r="J2057" i="12"/>
  <c r="H2057" i="12"/>
  <c r="G2057" i="12"/>
  <c r="V2056" i="12"/>
  <c r="L2056" i="12"/>
  <c r="K2056" i="12"/>
  <c r="J2056" i="12"/>
  <c r="H2056" i="12"/>
  <c r="G2056" i="12"/>
  <c r="V2055" i="12"/>
  <c r="L2055" i="12"/>
  <c r="K2055" i="12"/>
  <c r="J2055" i="12"/>
  <c r="H2055" i="12"/>
  <c r="G2055" i="12"/>
  <c r="V2054" i="12"/>
  <c r="L2054" i="12"/>
  <c r="K2054" i="12"/>
  <c r="J2054" i="12"/>
  <c r="H2054" i="12"/>
  <c r="G2054" i="12"/>
  <c r="V2053" i="12"/>
  <c r="L2053" i="12"/>
  <c r="K2053" i="12"/>
  <c r="J2053" i="12"/>
  <c r="H2053" i="12"/>
  <c r="G2053" i="12"/>
  <c r="V2052" i="12"/>
  <c r="L2052" i="12"/>
  <c r="K2052" i="12"/>
  <c r="J2052" i="12"/>
  <c r="H2052" i="12"/>
  <c r="G2052" i="12"/>
  <c r="V2051" i="12"/>
  <c r="L2051" i="12"/>
  <c r="K2051" i="12"/>
  <c r="J2051" i="12"/>
  <c r="H2051" i="12"/>
  <c r="G2051" i="12"/>
  <c r="V2050" i="12"/>
  <c r="L2050" i="12"/>
  <c r="K2050" i="12"/>
  <c r="J2050" i="12"/>
  <c r="H2050" i="12"/>
  <c r="G2050" i="12"/>
  <c r="V2049" i="12"/>
  <c r="L2049" i="12"/>
  <c r="K2049" i="12"/>
  <c r="J2049" i="12"/>
  <c r="H2049" i="12"/>
  <c r="G2049" i="12"/>
  <c r="V2048" i="12"/>
  <c r="L2048" i="12"/>
  <c r="K2048" i="12"/>
  <c r="J2048" i="12"/>
  <c r="H2048" i="12"/>
  <c r="G2048" i="12"/>
  <c r="V2047" i="12"/>
  <c r="L2047" i="12"/>
  <c r="K2047" i="12"/>
  <c r="J2047" i="12"/>
  <c r="H2047" i="12"/>
  <c r="G2047" i="12"/>
  <c r="V2046" i="12"/>
  <c r="L2046" i="12"/>
  <c r="K2046" i="12"/>
  <c r="J2046" i="12"/>
  <c r="H2046" i="12"/>
  <c r="G2046" i="12"/>
  <c r="V2045" i="12"/>
  <c r="L2045" i="12"/>
  <c r="K2045" i="12"/>
  <c r="J2045" i="12"/>
  <c r="H2045" i="12"/>
  <c r="G2045" i="12"/>
  <c r="V2044" i="12"/>
  <c r="L2044" i="12"/>
  <c r="K2044" i="12"/>
  <c r="J2044" i="12"/>
  <c r="H2044" i="12"/>
  <c r="G2044" i="12"/>
  <c r="V2043" i="12"/>
  <c r="L2043" i="12"/>
  <c r="K2043" i="12"/>
  <c r="J2043" i="12"/>
  <c r="H2043" i="12"/>
  <c r="G2043" i="12"/>
  <c r="V2042" i="12"/>
  <c r="L2042" i="12"/>
  <c r="K2042" i="12"/>
  <c r="J2042" i="12"/>
  <c r="H2042" i="12"/>
  <c r="G2042" i="12"/>
  <c r="V2041" i="12"/>
  <c r="L2041" i="12"/>
  <c r="K2041" i="12"/>
  <c r="J2041" i="12"/>
  <c r="H2041" i="12"/>
  <c r="G2041" i="12"/>
  <c r="V2040" i="12"/>
  <c r="L2040" i="12"/>
  <c r="K2040" i="12"/>
  <c r="J2040" i="12"/>
  <c r="H2040" i="12"/>
  <c r="G2040" i="12"/>
  <c r="V2039" i="12"/>
  <c r="L2039" i="12"/>
  <c r="K2039" i="12"/>
  <c r="J2039" i="12"/>
  <c r="H2039" i="12"/>
  <c r="G2039" i="12"/>
  <c r="V2038" i="12"/>
  <c r="L2038" i="12"/>
  <c r="K2038" i="12"/>
  <c r="J2038" i="12"/>
  <c r="H2038" i="12"/>
  <c r="G2038" i="12"/>
  <c r="V2037" i="12"/>
  <c r="L2037" i="12"/>
  <c r="K2037" i="12"/>
  <c r="J2037" i="12"/>
  <c r="H2037" i="12"/>
  <c r="G2037" i="12"/>
  <c r="V2036" i="12"/>
  <c r="L2036" i="12"/>
  <c r="K2036" i="12"/>
  <c r="J2036" i="12"/>
  <c r="H2036" i="12"/>
  <c r="G2036" i="12"/>
  <c r="V2035" i="12"/>
  <c r="L2035" i="12"/>
  <c r="K2035" i="12"/>
  <c r="J2035" i="12"/>
  <c r="H2035" i="12"/>
  <c r="G2035" i="12"/>
  <c r="V2034" i="12"/>
  <c r="L2034" i="12"/>
  <c r="K2034" i="12"/>
  <c r="J2034" i="12"/>
  <c r="H2034" i="12"/>
  <c r="G2034" i="12"/>
  <c r="V2033" i="12"/>
  <c r="L2033" i="12"/>
  <c r="K2033" i="12"/>
  <c r="J2033" i="12"/>
  <c r="H2033" i="12"/>
  <c r="G2033" i="12"/>
  <c r="V2032" i="12"/>
  <c r="L2032" i="12"/>
  <c r="K2032" i="12"/>
  <c r="J2032" i="12"/>
  <c r="H2032" i="12"/>
  <c r="G2032" i="12"/>
  <c r="V2031" i="12"/>
  <c r="L2031" i="12"/>
  <c r="K2031" i="12"/>
  <c r="J2031" i="12"/>
  <c r="H2031" i="12"/>
  <c r="G2031" i="12"/>
  <c r="V2030" i="12"/>
  <c r="L2030" i="12"/>
  <c r="K2030" i="12"/>
  <c r="J2030" i="12"/>
  <c r="H2030" i="12"/>
  <c r="G2030" i="12"/>
  <c r="V2029" i="12"/>
  <c r="L2029" i="12"/>
  <c r="K2029" i="12"/>
  <c r="J2029" i="12"/>
  <c r="H2029" i="12"/>
  <c r="G2029" i="12"/>
  <c r="V2028" i="12"/>
  <c r="L2028" i="12"/>
  <c r="K2028" i="12"/>
  <c r="J2028" i="12"/>
  <c r="H2028" i="12"/>
  <c r="G2028" i="12"/>
  <c r="V2027" i="12"/>
  <c r="L2027" i="12"/>
  <c r="K2027" i="12"/>
  <c r="J2027" i="12"/>
  <c r="H2027" i="12"/>
  <c r="G2027" i="12"/>
  <c r="V2026" i="12"/>
  <c r="L2026" i="12"/>
  <c r="K2026" i="12"/>
  <c r="J2026" i="12"/>
  <c r="H2026" i="12"/>
  <c r="G2026" i="12"/>
  <c r="V2025" i="12"/>
  <c r="L2025" i="12"/>
  <c r="K2025" i="12"/>
  <c r="J2025" i="12"/>
  <c r="H2025" i="12"/>
  <c r="G2025" i="12"/>
  <c r="V2024" i="12"/>
  <c r="L2024" i="12"/>
  <c r="K2024" i="12"/>
  <c r="J2024" i="12"/>
  <c r="H2024" i="12"/>
  <c r="G2024" i="12"/>
  <c r="V2023" i="12"/>
  <c r="L2023" i="12"/>
  <c r="K2023" i="12"/>
  <c r="J2023" i="12"/>
  <c r="H2023" i="12"/>
  <c r="G2023" i="12"/>
  <c r="V2022" i="12"/>
  <c r="L2022" i="12"/>
  <c r="K2022" i="12"/>
  <c r="J2022" i="12"/>
  <c r="H2022" i="12"/>
  <c r="G2022" i="12"/>
  <c r="V2021" i="12"/>
  <c r="L2021" i="12"/>
  <c r="K2021" i="12"/>
  <c r="J2021" i="12"/>
  <c r="H2021" i="12"/>
  <c r="G2021" i="12"/>
  <c r="V2020" i="12"/>
  <c r="L2020" i="12"/>
  <c r="K2020" i="12"/>
  <c r="J2020" i="12"/>
  <c r="H2020" i="12"/>
  <c r="G2020" i="12"/>
  <c r="V2019" i="12"/>
  <c r="L2019" i="12"/>
  <c r="K2019" i="12"/>
  <c r="J2019" i="12"/>
  <c r="H2019" i="12"/>
  <c r="G2019" i="12"/>
  <c r="V2018" i="12"/>
  <c r="L2018" i="12"/>
  <c r="K2018" i="12"/>
  <c r="J2018" i="12"/>
  <c r="H2018" i="12"/>
  <c r="G2018" i="12"/>
  <c r="V2017" i="12"/>
  <c r="L2017" i="12"/>
  <c r="K2017" i="12"/>
  <c r="J2017" i="12"/>
  <c r="H2017" i="12"/>
  <c r="G2017" i="12"/>
  <c r="V2016" i="12"/>
  <c r="L2016" i="12"/>
  <c r="K2016" i="12"/>
  <c r="J2016" i="12"/>
  <c r="H2016" i="12"/>
  <c r="G2016" i="12"/>
  <c r="V2015" i="12"/>
  <c r="L2015" i="12"/>
  <c r="K2015" i="12"/>
  <c r="J2015" i="12"/>
  <c r="H2015" i="12"/>
  <c r="G2015" i="12"/>
  <c r="V2014" i="12"/>
  <c r="L2014" i="12"/>
  <c r="K2014" i="12"/>
  <c r="J2014" i="12"/>
  <c r="H2014" i="12"/>
  <c r="G2014" i="12"/>
  <c r="V2013" i="12"/>
  <c r="L2013" i="12"/>
  <c r="K2013" i="12"/>
  <c r="J2013" i="12"/>
  <c r="H2013" i="12"/>
  <c r="G2013" i="12"/>
  <c r="V2012" i="12"/>
  <c r="L2012" i="12"/>
  <c r="K2012" i="12"/>
  <c r="J2012" i="12"/>
  <c r="H2012" i="12"/>
  <c r="G2012" i="12"/>
  <c r="V2011" i="12"/>
  <c r="L2011" i="12"/>
  <c r="K2011" i="12"/>
  <c r="J2011" i="12"/>
  <c r="H2011" i="12"/>
  <c r="G2011" i="12"/>
  <c r="V2010" i="12"/>
  <c r="L2010" i="12"/>
  <c r="K2010" i="12"/>
  <c r="J2010" i="12"/>
  <c r="H2010" i="12"/>
  <c r="G2010" i="12"/>
  <c r="V2009" i="12"/>
  <c r="L2009" i="12"/>
  <c r="K2009" i="12"/>
  <c r="J2009" i="12"/>
  <c r="H2009" i="12"/>
  <c r="G2009" i="12"/>
  <c r="V2008" i="12"/>
  <c r="L2008" i="12"/>
  <c r="K2008" i="12"/>
  <c r="J2008" i="12"/>
  <c r="H2008" i="12"/>
  <c r="G2008" i="12"/>
  <c r="V2007" i="12"/>
  <c r="L2007" i="12"/>
  <c r="K2007" i="12"/>
  <c r="J2007" i="12"/>
  <c r="H2007" i="12"/>
  <c r="G2007" i="12"/>
  <c r="V2006" i="12"/>
  <c r="L2006" i="12"/>
  <c r="K2006" i="12"/>
  <c r="J2006" i="12"/>
  <c r="H2006" i="12"/>
  <c r="G2006" i="12"/>
  <c r="V2005" i="12"/>
  <c r="L2005" i="12"/>
  <c r="K2005" i="12"/>
  <c r="J2005" i="12"/>
  <c r="H2005" i="12"/>
  <c r="G2005" i="12"/>
  <c r="V2004" i="12"/>
  <c r="L2004" i="12"/>
  <c r="K2004" i="12"/>
  <c r="J2004" i="12"/>
  <c r="H2004" i="12"/>
  <c r="G2004" i="12"/>
  <c r="V2003" i="12"/>
  <c r="L2003" i="12"/>
  <c r="K2003" i="12"/>
  <c r="J2003" i="12"/>
  <c r="H2003" i="12"/>
  <c r="G2003" i="12"/>
  <c r="V2002" i="12"/>
  <c r="L2002" i="12"/>
  <c r="K2002" i="12"/>
  <c r="J2002" i="12"/>
  <c r="H2002" i="12"/>
  <c r="G2002" i="12"/>
  <c r="V2001" i="12"/>
  <c r="L2001" i="12"/>
  <c r="K2001" i="12"/>
  <c r="J2001" i="12"/>
  <c r="H2001" i="12"/>
  <c r="G2001" i="12"/>
  <c r="V2000" i="12"/>
  <c r="L2000" i="12"/>
  <c r="K2000" i="12"/>
  <c r="J2000" i="12"/>
  <c r="H2000" i="12"/>
  <c r="G2000" i="12"/>
  <c r="V1999" i="12"/>
  <c r="L1999" i="12"/>
  <c r="K1999" i="12"/>
  <c r="J1999" i="12"/>
  <c r="H1999" i="12"/>
  <c r="G1999" i="12"/>
  <c r="V1998" i="12"/>
  <c r="L1998" i="12"/>
  <c r="K1998" i="12"/>
  <c r="J1998" i="12"/>
  <c r="H1998" i="12"/>
  <c r="G1998" i="12"/>
  <c r="V1997" i="12"/>
  <c r="L1997" i="12"/>
  <c r="K1997" i="12"/>
  <c r="J1997" i="12"/>
  <c r="H1997" i="12"/>
  <c r="G1997" i="12"/>
  <c r="V1996" i="12"/>
  <c r="L1996" i="12"/>
  <c r="K1996" i="12"/>
  <c r="J1996" i="12"/>
  <c r="H1996" i="12"/>
  <c r="G1996" i="12"/>
  <c r="V1995" i="12"/>
  <c r="L1995" i="12"/>
  <c r="K1995" i="12"/>
  <c r="J1995" i="12"/>
  <c r="H1995" i="12"/>
  <c r="G1995" i="12"/>
  <c r="V1994" i="12"/>
  <c r="L1994" i="12"/>
  <c r="K1994" i="12"/>
  <c r="J1994" i="12"/>
  <c r="H1994" i="12"/>
  <c r="G1994" i="12"/>
  <c r="V1993" i="12"/>
  <c r="L1993" i="12"/>
  <c r="K1993" i="12"/>
  <c r="J1993" i="12"/>
  <c r="H1993" i="12"/>
  <c r="G1993" i="12"/>
  <c r="V1992" i="12"/>
  <c r="L1992" i="12"/>
  <c r="K1992" i="12"/>
  <c r="J1992" i="12"/>
  <c r="H1992" i="12"/>
  <c r="G1992" i="12"/>
  <c r="V1991" i="12"/>
  <c r="L1991" i="12"/>
  <c r="K1991" i="12"/>
  <c r="J1991" i="12"/>
  <c r="H1991" i="12"/>
  <c r="G1991" i="12"/>
  <c r="V1990" i="12"/>
  <c r="L1990" i="12"/>
  <c r="K1990" i="12"/>
  <c r="J1990" i="12"/>
  <c r="H1990" i="12"/>
  <c r="G1990" i="12"/>
  <c r="V1989" i="12"/>
  <c r="L1989" i="12"/>
  <c r="K1989" i="12"/>
  <c r="J1989" i="12"/>
  <c r="H1989" i="12"/>
  <c r="G1989" i="12"/>
  <c r="V1988" i="12"/>
  <c r="L1988" i="12"/>
  <c r="K1988" i="12"/>
  <c r="J1988" i="12"/>
  <c r="H1988" i="12"/>
  <c r="G1988" i="12"/>
  <c r="V1987" i="12"/>
  <c r="L1987" i="12"/>
  <c r="K1987" i="12"/>
  <c r="J1987" i="12"/>
  <c r="H1987" i="12"/>
  <c r="G1987" i="12"/>
  <c r="V1986" i="12"/>
  <c r="L1986" i="12"/>
  <c r="K1986" i="12"/>
  <c r="J1986" i="12"/>
  <c r="H1986" i="12"/>
  <c r="G1986" i="12"/>
  <c r="V1985" i="12"/>
  <c r="L1985" i="12"/>
  <c r="K1985" i="12"/>
  <c r="J1985" i="12"/>
  <c r="H1985" i="12"/>
  <c r="G1985" i="12"/>
  <c r="V1984" i="12"/>
  <c r="L1984" i="12"/>
  <c r="K1984" i="12"/>
  <c r="J1984" i="12"/>
  <c r="H1984" i="12"/>
  <c r="G1984" i="12"/>
  <c r="V1983" i="12"/>
  <c r="L1983" i="12"/>
  <c r="K1983" i="12"/>
  <c r="J1983" i="12"/>
  <c r="H1983" i="12"/>
  <c r="G1983" i="12"/>
  <c r="V1982" i="12"/>
  <c r="L1982" i="12"/>
  <c r="K1982" i="12"/>
  <c r="J1982" i="12"/>
  <c r="H1982" i="12"/>
  <c r="G1982" i="12"/>
  <c r="V1981" i="12"/>
  <c r="L1981" i="12"/>
  <c r="K1981" i="12"/>
  <c r="J1981" i="12"/>
  <c r="H1981" i="12"/>
  <c r="G1981" i="12"/>
  <c r="V1980" i="12"/>
  <c r="L1980" i="12"/>
  <c r="K1980" i="12"/>
  <c r="J1980" i="12"/>
  <c r="H1980" i="12"/>
  <c r="G1980" i="12"/>
  <c r="V1979" i="12"/>
  <c r="L1979" i="12"/>
  <c r="K1979" i="12"/>
  <c r="J1979" i="12"/>
  <c r="H1979" i="12"/>
  <c r="G1979" i="12"/>
  <c r="V1978" i="12"/>
  <c r="L1978" i="12"/>
  <c r="K1978" i="12"/>
  <c r="J1978" i="12"/>
  <c r="H1978" i="12"/>
  <c r="G1978" i="12"/>
  <c r="V1977" i="12"/>
  <c r="L1977" i="12"/>
  <c r="K1977" i="12"/>
  <c r="J1977" i="12"/>
  <c r="H1977" i="12"/>
  <c r="G1977" i="12"/>
  <c r="V1976" i="12"/>
  <c r="L1976" i="12"/>
  <c r="K1976" i="12"/>
  <c r="J1976" i="12"/>
  <c r="H1976" i="12"/>
  <c r="G1976" i="12"/>
  <c r="V1975" i="12"/>
  <c r="L1975" i="12"/>
  <c r="K1975" i="12"/>
  <c r="J1975" i="12"/>
  <c r="H1975" i="12"/>
  <c r="G1975" i="12"/>
  <c r="V1974" i="12"/>
  <c r="L1974" i="12"/>
  <c r="K1974" i="12"/>
  <c r="J1974" i="12"/>
  <c r="H1974" i="12"/>
  <c r="G1974" i="12"/>
  <c r="V1973" i="12"/>
  <c r="L1973" i="12"/>
  <c r="K1973" i="12"/>
  <c r="J1973" i="12"/>
  <c r="H1973" i="12"/>
  <c r="G1973" i="12"/>
  <c r="V1972" i="12"/>
  <c r="L1972" i="12"/>
  <c r="K1972" i="12"/>
  <c r="J1972" i="12"/>
  <c r="H1972" i="12"/>
  <c r="G1972" i="12"/>
  <c r="V1971" i="12"/>
  <c r="L1971" i="12"/>
  <c r="K1971" i="12"/>
  <c r="J1971" i="12"/>
  <c r="H1971" i="12"/>
  <c r="G1971" i="12"/>
  <c r="V1970" i="12"/>
  <c r="L1970" i="12"/>
  <c r="K1970" i="12"/>
  <c r="J1970" i="12"/>
  <c r="H1970" i="12"/>
  <c r="G1970" i="12"/>
  <c r="V1969" i="12"/>
  <c r="L1969" i="12"/>
  <c r="K1969" i="12"/>
  <c r="J1969" i="12"/>
  <c r="H1969" i="12"/>
  <c r="G1969" i="12"/>
  <c r="V1968" i="12"/>
  <c r="L1968" i="12"/>
  <c r="K1968" i="12"/>
  <c r="J1968" i="12"/>
  <c r="H1968" i="12"/>
  <c r="G1968" i="12"/>
  <c r="V1967" i="12"/>
  <c r="L1967" i="12"/>
  <c r="K1967" i="12"/>
  <c r="J1967" i="12"/>
  <c r="H1967" i="12"/>
  <c r="G1967" i="12"/>
  <c r="V1966" i="12"/>
  <c r="L1966" i="12"/>
  <c r="K1966" i="12"/>
  <c r="J1966" i="12"/>
  <c r="H1966" i="12"/>
  <c r="G1966" i="12"/>
  <c r="V1965" i="12"/>
  <c r="L1965" i="12"/>
  <c r="K1965" i="12"/>
  <c r="J1965" i="12"/>
  <c r="H1965" i="12"/>
  <c r="G1965" i="12"/>
  <c r="V1964" i="12"/>
  <c r="L1964" i="12"/>
  <c r="K1964" i="12"/>
  <c r="J1964" i="12"/>
  <c r="H1964" i="12"/>
  <c r="G1964" i="12"/>
  <c r="V1963" i="12"/>
  <c r="L1963" i="12"/>
  <c r="K1963" i="12"/>
  <c r="J1963" i="12"/>
  <c r="H1963" i="12"/>
  <c r="G1963" i="12"/>
  <c r="V1962" i="12"/>
  <c r="L1962" i="12"/>
  <c r="K1962" i="12"/>
  <c r="J1962" i="12"/>
  <c r="H1962" i="12"/>
  <c r="G1962" i="12"/>
  <c r="V1961" i="12"/>
  <c r="L1961" i="12"/>
  <c r="K1961" i="12"/>
  <c r="J1961" i="12"/>
  <c r="H1961" i="12"/>
  <c r="G1961" i="12"/>
  <c r="V1960" i="12"/>
  <c r="L1960" i="12"/>
  <c r="K1960" i="12"/>
  <c r="J1960" i="12"/>
  <c r="H1960" i="12"/>
  <c r="G1960" i="12"/>
  <c r="V1959" i="12"/>
  <c r="L1959" i="12"/>
  <c r="K1959" i="12"/>
  <c r="J1959" i="12"/>
  <c r="H1959" i="12"/>
  <c r="G1959" i="12"/>
  <c r="V1958" i="12"/>
  <c r="L1958" i="12"/>
  <c r="K1958" i="12"/>
  <c r="J1958" i="12"/>
  <c r="H1958" i="12"/>
  <c r="G1958" i="12"/>
  <c r="V1957" i="12"/>
  <c r="L1957" i="12"/>
  <c r="K1957" i="12"/>
  <c r="J1957" i="12"/>
  <c r="H1957" i="12"/>
  <c r="G1957" i="12"/>
  <c r="V1956" i="12"/>
  <c r="L1956" i="12"/>
  <c r="K1956" i="12"/>
  <c r="J1956" i="12"/>
  <c r="H1956" i="12"/>
  <c r="G1956" i="12"/>
  <c r="V1955" i="12"/>
  <c r="L1955" i="12"/>
  <c r="K1955" i="12"/>
  <c r="J1955" i="12"/>
  <c r="H1955" i="12"/>
  <c r="G1955" i="12"/>
  <c r="V1954" i="12"/>
  <c r="L1954" i="12"/>
  <c r="K1954" i="12"/>
  <c r="J1954" i="12"/>
  <c r="H1954" i="12"/>
  <c r="G1954" i="12"/>
  <c r="V1953" i="12"/>
  <c r="L1953" i="12"/>
  <c r="K1953" i="12"/>
  <c r="J1953" i="12"/>
  <c r="H1953" i="12"/>
  <c r="G1953" i="12"/>
  <c r="V1952" i="12"/>
  <c r="L1952" i="12"/>
  <c r="K1952" i="12"/>
  <c r="J1952" i="12"/>
  <c r="H1952" i="12"/>
  <c r="G1952" i="12"/>
  <c r="V1951" i="12"/>
  <c r="L1951" i="12"/>
  <c r="K1951" i="12"/>
  <c r="J1951" i="12"/>
  <c r="H1951" i="12"/>
  <c r="G1951" i="12"/>
  <c r="V1950" i="12"/>
  <c r="L1950" i="12"/>
  <c r="K1950" i="12"/>
  <c r="J1950" i="12"/>
  <c r="H1950" i="12"/>
  <c r="G1950" i="12"/>
  <c r="V1949" i="12"/>
  <c r="L1949" i="12"/>
  <c r="K1949" i="12"/>
  <c r="J1949" i="12"/>
  <c r="H1949" i="12"/>
  <c r="G1949" i="12"/>
  <c r="V1948" i="12"/>
  <c r="L1948" i="12"/>
  <c r="K1948" i="12"/>
  <c r="J1948" i="12"/>
  <c r="H1948" i="12"/>
  <c r="G1948" i="12"/>
  <c r="V1947" i="12"/>
  <c r="L1947" i="12"/>
  <c r="K1947" i="12"/>
  <c r="J1947" i="12"/>
  <c r="H1947" i="12"/>
  <c r="G1947" i="12"/>
  <c r="V1946" i="12"/>
  <c r="L1946" i="12"/>
  <c r="K1946" i="12"/>
  <c r="J1946" i="12"/>
  <c r="H1946" i="12"/>
  <c r="G1946" i="12"/>
  <c r="V1945" i="12"/>
  <c r="L1945" i="12"/>
  <c r="K1945" i="12"/>
  <c r="J1945" i="12"/>
  <c r="H1945" i="12"/>
  <c r="G1945" i="12"/>
  <c r="V1944" i="12"/>
  <c r="L1944" i="12"/>
  <c r="K1944" i="12"/>
  <c r="J1944" i="12"/>
  <c r="H1944" i="12"/>
  <c r="G1944" i="12"/>
  <c r="V1943" i="12"/>
  <c r="L1943" i="12"/>
  <c r="K1943" i="12"/>
  <c r="J1943" i="12"/>
  <c r="H1943" i="12"/>
  <c r="G1943" i="12"/>
  <c r="V1942" i="12"/>
  <c r="L1942" i="12"/>
  <c r="K1942" i="12"/>
  <c r="J1942" i="12"/>
  <c r="H1942" i="12"/>
  <c r="G1942" i="12"/>
  <c r="V1941" i="12"/>
  <c r="L1941" i="12"/>
  <c r="K1941" i="12"/>
  <c r="J1941" i="12"/>
  <c r="H1941" i="12"/>
  <c r="G1941" i="12"/>
  <c r="V1940" i="12"/>
  <c r="L1940" i="12"/>
  <c r="K1940" i="12"/>
  <c r="J1940" i="12"/>
  <c r="H1940" i="12"/>
  <c r="G1940" i="12"/>
  <c r="V1939" i="12"/>
  <c r="L1939" i="12"/>
  <c r="K1939" i="12"/>
  <c r="J1939" i="12"/>
  <c r="H1939" i="12"/>
  <c r="G1939" i="12"/>
  <c r="V1938" i="12"/>
  <c r="L1938" i="12"/>
  <c r="K1938" i="12"/>
  <c r="J1938" i="12"/>
  <c r="H1938" i="12"/>
  <c r="G1938" i="12"/>
  <c r="V1937" i="12"/>
  <c r="L1937" i="12"/>
  <c r="K1937" i="12"/>
  <c r="J1937" i="12"/>
  <c r="H1937" i="12"/>
  <c r="G1937" i="12"/>
  <c r="V1936" i="12"/>
  <c r="L1936" i="12"/>
  <c r="K1936" i="12"/>
  <c r="J1936" i="12"/>
  <c r="H1936" i="12"/>
  <c r="G1936" i="12"/>
  <c r="V1935" i="12"/>
  <c r="L1935" i="12"/>
  <c r="K1935" i="12"/>
  <c r="J1935" i="12"/>
  <c r="H1935" i="12"/>
  <c r="G1935" i="12"/>
  <c r="V1934" i="12"/>
  <c r="L1934" i="12"/>
  <c r="K1934" i="12"/>
  <c r="J1934" i="12"/>
  <c r="H1934" i="12"/>
  <c r="G1934" i="12"/>
  <c r="V1933" i="12"/>
  <c r="L1933" i="12"/>
  <c r="K1933" i="12"/>
  <c r="J1933" i="12"/>
  <c r="H1933" i="12"/>
  <c r="G1933" i="12"/>
  <c r="V1932" i="12"/>
  <c r="L1932" i="12"/>
  <c r="K1932" i="12"/>
  <c r="J1932" i="12"/>
  <c r="H1932" i="12"/>
  <c r="G1932" i="12"/>
  <c r="V1931" i="12"/>
  <c r="L1931" i="12"/>
  <c r="K1931" i="12"/>
  <c r="J1931" i="12"/>
  <c r="H1931" i="12"/>
  <c r="G1931" i="12"/>
  <c r="V1930" i="12"/>
  <c r="L1930" i="12"/>
  <c r="K1930" i="12"/>
  <c r="J1930" i="12"/>
  <c r="H1930" i="12"/>
  <c r="G1930" i="12"/>
  <c r="V1929" i="12"/>
  <c r="L1929" i="12"/>
  <c r="K1929" i="12"/>
  <c r="J1929" i="12"/>
  <c r="H1929" i="12"/>
  <c r="G1929" i="12"/>
  <c r="V1928" i="12"/>
  <c r="L1928" i="12"/>
  <c r="K1928" i="12"/>
  <c r="J1928" i="12"/>
  <c r="H1928" i="12"/>
  <c r="G1928" i="12"/>
  <c r="V1927" i="12"/>
  <c r="L1927" i="12"/>
  <c r="K1927" i="12"/>
  <c r="J1927" i="12"/>
  <c r="H1927" i="12"/>
  <c r="G1927" i="12"/>
  <c r="V1926" i="12"/>
  <c r="L1926" i="12"/>
  <c r="K1926" i="12"/>
  <c r="J1926" i="12"/>
  <c r="H1926" i="12"/>
  <c r="G1926" i="12"/>
  <c r="V1925" i="12"/>
  <c r="L1925" i="12"/>
  <c r="K1925" i="12"/>
  <c r="J1925" i="12"/>
  <c r="H1925" i="12"/>
  <c r="G1925" i="12"/>
  <c r="V1924" i="12"/>
  <c r="L1924" i="12"/>
  <c r="K1924" i="12"/>
  <c r="J1924" i="12"/>
  <c r="H1924" i="12"/>
  <c r="G1924" i="12"/>
  <c r="V1923" i="12"/>
  <c r="L1923" i="12"/>
  <c r="K1923" i="12"/>
  <c r="J1923" i="12"/>
  <c r="H1923" i="12"/>
  <c r="G1923" i="12"/>
  <c r="V1922" i="12"/>
  <c r="L1922" i="12"/>
  <c r="K1922" i="12"/>
  <c r="J1922" i="12"/>
  <c r="H1922" i="12"/>
  <c r="G1922" i="12"/>
  <c r="V1921" i="12"/>
  <c r="L1921" i="12"/>
  <c r="K1921" i="12"/>
  <c r="J1921" i="12"/>
  <c r="H1921" i="12"/>
  <c r="G1921" i="12"/>
  <c r="V1920" i="12"/>
  <c r="L1920" i="12"/>
  <c r="K1920" i="12"/>
  <c r="J1920" i="12"/>
  <c r="H1920" i="12"/>
  <c r="G1920" i="12"/>
  <c r="V1919" i="12"/>
  <c r="L1919" i="12"/>
  <c r="K1919" i="12"/>
  <c r="J1919" i="12"/>
  <c r="H1919" i="12"/>
  <c r="G1919" i="12"/>
  <c r="V1918" i="12"/>
  <c r="L1918" i="12"/>
  <c r="K1918" i="12"/>
  <c r="J1918" i="12"/>
  <c r="H1918" i="12"/>
  <c r="G1918" i="12"/>
  <c r="V1917" i="12"/>
  <c r="L1917" i="12"/>
  <c r="K1917" i="12"/>
  <c r="J1917" i="12"/>
  <c r="H1917" i="12"/>
  <c r="G1917" i="12"/>
  <c r="V1916" i="12"/>
  <c r="L1916" i="12"/>
  <c r="K1916" i="12"/>
  <c r="J1916" i="12"/>
  <c r="H1916" i="12"/>
  <c r="G1916" i="12"/>
  <c r="V1915" i="12"/>
  <c r="L1915" i="12"/>
  <c r="K1915" i="12"/>
  <c r="J1915" i="12"/>
  <c r="H1915" i="12"/>
  <c r="G1915" i="12"/>
  <c r="V1914" i="12"/>
  <c r="L1914" i="12"/>
  <c r="K1914" i="12"/>
  <c r="J1914" i="12"/>
  <c r="H1914" i="12"/>
  <c r="G1914" i="12"/>
  <c r="V1913" i="12"/>
  <c r="L1913" i="12"/>
  <c r="K1913" i="12"/>
  <c r="J1913" i="12"/>
  <c r="H1913" i="12"/>
  <c r="G1913" i="12"/>
  <c r="V1912" i="12"/>
  <c r="L1912" i="12"/>
  <c r="K1912" i="12"/>
  <c r="J1912" i="12"/>
  <c r="H1912" i="12"/>
  <c r="G1912" i="12"/>
  <c r="V1911" i="12"/>
  <c r="L1911" i="12"/>
  <c r="K1911" i="12"/>
  <c r="J1911" i="12"/>
  <c r="H1911" i="12"/>
  <c r="G1911" i="12"/>
  <c r="V1910" i="12"/>
  <c r="L1910" i="12"/>
  <c r="K1910" i="12"/>
  <c r="J1910" i="12"/>
  <c r="H1910" i="12"/>
  <c r="G1910" i="12"/>
  <c r="V1909" i="12"/>
  <c r="L1909" i="12"/>
  <c r="K1909" i="12"/>
  <c r="J1909" i="12"/>
  <c r="H1909" i="12"/>
  <c r="G1909" i="12"/>
  <c r="V1908" i="12"/>
  <c r="L1908" i="12"/>
  <c r="K1908" i="12"/>
  <c r="J1908" i="12"/>
  <c r="H1908" i="12"/>
  <c r="G1908" i="12"/>
  <c r="V1907" i="12"/>
  <c r="L1907" i="12"/>
  <c r="K1907" i="12"/>
  <c r="J1907" i="12"/>
  <c r="H1907" i="12"/>
  <c r="G1907" i="12"/>
  <c r="V1906" i="12"/>
  <c r="L1906" i="12"/>
  <c r="K1906" i="12"/>
  <c r="J1906" i="12"/>
  <c r="H1906" i="12"/>
  <c r="G1906" i="12"/>
  <c r="V1905" i="12"/>
  <c r="L1905" i="12"/>
  <c r="K1905" i="12"/>
  <c r="J1905" i="12"/>
  <c r="H1905" i="12"/>
  <c r="G1905" i="12"/>
  <c r="V1904" i="12"/>
  <c r="L1904" i="12"/>
  <c r="K1904" i="12"/>
  <c r="J1904" i="12"/>
  <c r="H1904" i="12"/>
  <c r="G1904" i="12"/>
  <c r="V1903" i="12"/>
  <c r="L1903" i="12"/>
  <c r="K1903" i="12"/>
  <c r="J1903" i="12"/>
  <c r="H1903" i="12"/>
  <c r="G1903" i="12"/>
  <c r="V1902" i="12"/>
  <c r="L1902" i="12"/>
  <c r="K1902" i="12"/>
  <c r="J1902" i="12"/>
  <c r="H1902" i="12"/>
  <c r="G1902" i="12"/>
  <c r="V1901" i="12"/>
  <c r="L1901" i="12"/>
  <c r="K1901" i="12"/>
  <c r="J1901" i="12"/>
  <c r="H1901" i="12"/>
  <c r="G1901" i="12"/>
  <c r="V1900" i="12"/>
  <c r="L1900" i="12"/>
  <c r="K1900" i="12"/>
  <c r="J1900" i="12"/>
  <c r="H1900" i="12"/>
  <c r="G1900" i="12"/>
  <c r="V1899" i="12"/>
  <c r="L1899" i="12"/>
  <c r="K1899" i="12"/>
  <c r="J1899" i="12"/>
  <c r="H1899" i="12"/>
  <c r="G1899" i="12"/>
  <c r="V1898" i="12"/>
  <c r="L1898" i="12"/>
  <c r="K1898" i="12"/>
  <c r="J1898" i="12"/>
  <c r="H1898" i="12"/>
  <c r="G1898" i="12"/>
  <c r="V1897" i="12"/>
  <c r="L1897" i="12"/>
  <c r="K1897" i="12"/>
  <c r="J1897" i="12"/>
  <c r="H1897" i="12"/>
  <c r="G1897" i="12"/>
  <c r="V1896" i="12"/>
  <c r="L1896" i="12"/>
  <c r="K1896" i="12"/>
  <c r="J1896" i="12"/>
  <c r="H1896" i="12"/>
  <c r="G1896" i="12"/>
  <c r="V1895" i="12"/>
  <c r="L1895" i="12"/>
  <c r="K1895" i="12"/>
  <c r="J1895" i="12"/>
  <c r="H1895" i="12"/>
  <c r="G1895" i="12"/>
  <c r="V1894" i="12"/>
  <c r="L1894" i="12"/>
  <c r="K1894" i="12"/>
  <c r="J1894" i="12"/>
  <c r="H1894" i="12"/>
  <c r="G1894" i="12"/>
  <c r="V1893" i="12"/>
  <c r="L1893" i="12"/>
  <c r="K1893" i="12"/>
  <c r="J1893" i="12"/>
  <c r="H1893" i="12"/>
  <c r="G1893" i="12"/>
  <c r="V1892" i="12"/>
  <c r="L1892" i="12"/>
  <c r="K1892" i="12"/>
  <c r="J1892" i="12"/>
  <c r="H1892" i="12"/>
  <c r="G1892" i="12"/>
  <c r="V1891" i="12"/>
  <c r="L1891" i="12"/>
  <c r="K1891" i="12"/>
  <c r="J1891" i="12"/>
  <c r="H1891" i="12"/>
  <c r="G1891" i="12"/>
  <c r="V1890" i="12"/>
  <c r="L1890" i="12"/>
  <c r="K1890" i="12"/>
  <c r="J1890" i="12"/>
  <c r="H1890" i="12"/>
  <c r="G1890" i="12"/>
  <c r="V1889" i="12"/>
  <c r="L1889" i="12"/>
  <c r="K1889" i="12"/>
  <c r="J1889" i="12"/>
  <c r="H1889" i="12"/>
  <c r="G1889" i="12"/>
  <c r="V1888" i="12"/>
  <c r="L1888" i="12"/>
  <c r="K1888" i="12"/>
  <c r="J1888" i="12"/>
  <c r="H1888" i="12"/>
  <c r="G1888" i="12"/>
  <c r="V1887" i="12"/>
  <c r="L1887" i="12"/>
  <c r="K1887" i="12"/>
  <c r="J1887" i="12"/>
  <c r="H1887" i="12"/>
  <c r="G1887" i="12"/>
  <c r="V1886" i="12"/>
  <c r="L1886" i="12"/>
  <c r="K1886" i="12"/>
  <c r="J1886" i="12"/>
  <c r="H1886" i="12"/>
  <c r="G1886" i="12"/>
  <c r="V1885" i="12"/>
  <c r="L1885" i="12"/>
  <c r="K1885" i="12"/>
  <c r="J1885" i="12"/>
  <c r="H1885" i="12"/>
  <c r="G1885" i="12"/>
  <c r="V1884" i="12"/>
  <c r="L1884" i="12"/>
  <c r="K1884" i="12"/>
  <c r="J1884" i="12"/>
  <c r="H1884" i="12"/>
  <c r="G1884" i="12"/>
  <c r="V1883" i="12"/>
  <c r="L1883" i="12"/>
  <c r="K1883" i="12"/>
  <c r="J1883" i="12"/>
  <c r="H1883" i="12"/>
  <c r="G1883" i="12"/>
  <c r="V1882" i="12"/>
  <c r="L1882" i="12"/>
  <c r="K1882" i="12"/>
  <c r="J1882" i="12"/>
  <c r="H1882" i="12"/>
  <c r="G1882" i="12"/>
  <c r="V1881" i="12"/>
  <c r="L1881" i="12"/>
  <c r="K1881" i="12"/>
  <c r="J1881" i="12"/>
  <c r="H1881" i="12"/>
  <c r="G1881" i="12"/>
  <c r="V1880" i="12"/>
  <c r="L1880" i="12"/>
  <c r="K1880" i="12"/>
  <c r="J1880" i="12"/>
  <c r="H1880" i="12"/>
  <c r="G1880" i="12"/>
  <c r="V1879" i="12"/>
  <c r="L1879" i="12"/>
  <c r="K1879" i="12"/>
  <c r="J1879" i="12"/>
  <c r="H1879" i="12"/>
  <c r="G1879" i="12"/>
  <c r="V1878" i="12"/>
  <c r="L1878" i="12"/>
  <c r="K1878" i="12"/>
  <c r="J1878" i="12"/>
  <c r="H1878" i="12"/>
  <c r="G1878" i="12"/>
  <c r="V1877" i="12"/>
  <c r="L1877" i="12"/>
  <c r="K1877" i="12"/>
  <c r="J1877" i="12"/>
  <c r="H1877" i="12"/>
  <c r="G1877" i="12"/>
  <c r="V1876" i="12"/>
  <c r="L1876" i="12"/>
  <c r="K1876" i="12"/>
  <c r="J1876" i="12"/>
  <c r="H1876" i="12"/>
  <c r="G1876" i="12"/>
  <c r="V1875" i="12"/>
  <c r="L1875" i="12"/>
  <c r="K1875" i="12"/>
  <c r="J1875" i="12"/>
  <c r="H1875" i="12"/>
  <c r="G1875" i="12"/>
  <c r="V1874" i="12"/>
  <c r="L1874" i="12"/>
  <c r="K1874" i="12"/>
  <c r="J1874" i="12"/>
  <c r="H1874" i="12"/>
  <c r="G1874" i="12"/>
  <c r="V1873" i="12"/>
  <c r="L1873" i="12"/>
  <c r="K1873" i="12"/>
  <c r="J1873" i="12"/>
  <c r="H1873" i="12"/>
  <c r="G1873" i="12"/>
  <c r="V1872" i="12"/>
  <c r="L1872" i="12"/>
  <c r="K1872" i="12"/>
  <c r="J1872" i="12"/>
  <c r="H1872" i="12"/>
  <c r="G1872" i="12"/>
  <c r="V1871" i="12"/>
  <c r="L1871" i="12"/>
  <c r="K1871" i="12"/>
  <c r="J1871" i="12"/>
  <c r="H1871" i="12"/>
  <c r="G1871" i="12"/>
  <c r="V1870" i="12"/>
  <c r="L1870" i="12"/>
  <c r="K1870" i="12"/>
  <c r="J1870" i="12"/>
  <c r="H1870" i="12"/>
  <c r="G1870" i="12"/>
  <c r="V1869" i="12"/>
  <c r="L1869" i="12"/>
  <c r="K1869" i="12"/>
  <c r="J1869" i="12"/>
  <c r="H1869" i="12"/>
  <c r="G1869" i="12"/>
  <c r="V1868" i="12"/>
  <c r="L1868" i="12"/>
  <c r="K1868" i="12"/>
  <c r="J1868" i="12"/>
  <c r="H1868" i="12"/>
  <c r="G1868" i="12"/>
  <c r="V1867" i="12"/>
  <c r="L1867" i="12"/>
  <c r="K1867" i="12"/>
  <c r="J1867" i="12"/>
  <c r="H1867" i="12"/>
  <c r="G1867" i="12"/>
  <c r="V1866" i="12"/>
  <c r="L1866" i="12"/>
  <c r="K1866" i="12"/>
  <c r="J1866" i="12"/>
  <c r="H1866" i="12"/>
  <c r="G1866" i="12"/>
  <c r="V1865" i="12"/>
  <c r="L1865" i="12"/>
  <c r="K1865" i="12"/>
  <c r="J1865" i="12"/>
  <c r="H1865" i="12"/>
  <c r="G1865" i="12"/>
  <c r="V1864" i="12"/>
  <c r="L1864" i="12"/>
  <c r="K1864" i="12"/>
  <c r="J1864" i="12"/>
  <c r="H1864" i="12"/>
  <c r="G1864" i="12"/>
  <c r="V1863" i="12"/>
  <c r="L1863" i="12"/>
  <c r="K1863" i="12"/>
  <c r="J1863" i="12"/>
  <c r="H1863" i="12"/>
  <c r="G1863" i="12"/>
  <c r="V1862" i="12"/>
  <c r="L1862" i="12"/>
  <c r="K1862" i="12"/>
  <c r="J1862" i="12"/>
  <c r="H1862" i="12"/>
  <c r="G1862" i="12"/>
  <c r="V1861" i="12"/>
  <c r="L1861" i="12"/>
  <c r="K1861" i="12"/>
  <c r="J1861" i="12"/>
  <c r="H1861" i="12"/>
  <c r="G1861" i="12"/>
  <c r="V1860" i="12"/>
  <c r="L1860" i="12"/>
  <c r="K1860" i="12"/>
  <c r="J1860" i="12"/>
  <c r="H1860" i="12"/>
  <c r="G1860" i="12"/>
  <c r="V1859" i="12"/>
  <c r="L1859" i="12"/>
  <c r="K1859" i="12"/>
  <c r="J1859" i="12"/>
  <c r="H1859" i="12"/>
  <c r="G1859" i="12"/>
  <c r="V1858" i="12"/>
  <c r="L1858" i="12"/>
  <c r="K1858" i="12"/>
  <c r="J1858" i="12"/>
  <c r="H1858" i="12"/>
  <c r="G1858" i="12"/>
  <c r="V1857" i="12"/>
  <c r="L1857" i="12"/>
  <c r="K1857" i="12"/>
  <c r="J1857" i="12"/>
  <c r="H1857" i="12"/>
  <c r="G1857" i="12"/>
  <c r="V1856" i="12"/>
  <c r="L1856" i="12"/>
  <c r="K1856" i="12"/>
  <c r="J1856" i="12"/>
  <c r="H1856" i="12"/>
  <c r="G1856" i="12"/>
  <c r="V1855" i="12"/>
  <c r="L1855" i="12"/>
  <c r="K1855" i="12"/>
  <c r="J1855" i="12"/>
  <c r="H1855" i="12"/>
  <c r="G1855" i="12"/>
  <c r="V1854" i="12"/>
  <c r="L1854" i="12"/>
  <c r="K1854" i="12"/>
  <c r="J1854" i="12"/>
  <c r="H1854" i="12"/>
  <c r="G1854" i="12"/>
  <c r="V1853" i="12"/>
  <c r="L1853" i="12"/>
  <c r="K1853" i="12"/>
  <c r="J1853" i="12"/>
  <c r="H1853" i="12"/>
  <c r="G1853" i="12"/>
  <c r="V1852" i="12"/>
  <c r="L1852" i="12"/>
  <c r="K1852" i="12"/>
  <c r="J1852" i="12"/>
  <c r="H1852" i="12"/>
  <c r="G1852" i="12"/>
  <c r="V1851" i="12"/>
  <c r="L1851" i="12"/>
  <c r="K1851" i="12"/>
  <c r="J1851" i="12"/>
  <c r="H1851" i="12"/>
  <c r="G1851" i="12"/>
  <c r="V1850" i="12"/>
  <c r="L1850" i="12"/>
  <c r="K1850" i="12"/>
  <c r="J1850" i="12"/>
  <c r="H1850" i="12"/>
  <c r="G1850" i="12"/>
  <c r="V1849" i="12"/>
  <c r="L1849" i="12"/>
  <c r="K1849" i="12"/>
  <c r="J1849" i="12"/>
  <c r="H1849" i="12"/>
  <c r="G1849" i="12"/>
  <c r="V1848" i="12"/>
  <c r="L1848" i="12"/>
  <c r="K1848" i="12"/>
  <c r="J1848" i="12"/>
  <c r="H1848" i="12"/>
  <c r="G1848" i="12"/>
  <c r="V1847" i="12"/>
  <c r="L1847" i="12"/>
  <c r="K1847" i="12"/>
  <c r="J1847" i="12"/>
  <c r="H1847" i="12"/>
  <c r="G1847" i="12"/>
  <c r="V1846" i="12"/>
  <c r="L1846" i="12"/>
  <c r="K1846" i="12"/>
  <c r="J1846" i="12"/>
  <c r="H1846" i="12"/>
  <c r="G1846" i="12"/>
  <c r="V1845" i="12"/>
  <c r="L1845" i="12"/>
  <c r="K1845" i="12"/>
  <c r="J1845" i="12"/>
  <c r="H1845" i="12"/>
  <c r="G1845" i="12"/>
  <c r="V1844" i="12"/>
  <c r="L1844" i="12"/>
  <c r="K1844" i="12"/>
  <c r="J1844" i="12"/>
  <c r="H1844" i="12"/>
  <c r="G1844" i="12"/>
  <c r="V1843" i="12"/>
  <c r="L1843" i="12"/>
  <c r="K1843" i="12"/>
  <c r="J1843" i="12"/>
  <c r="H1843" i="12"/>
  <c r="G1843" i="12"/>
  <c r="V1842" i="12"/>
  <c r="L1842" i="12"/>
  <c r="K1842" i="12"/>
  <c r="J1842" i="12"/>
  <c r="H1842" i="12"/>
  <c r="G1842" i="12"/>
  <c r="V1841" i="12"/>
  <c r="L1841" i="12"/>
  <c r="K1841" i="12"/>
  <c r="J1841" i="12"/>
  <c r="H1841" i="12"/>
  <c r="G1841" i="12"/>
  <c r="V1840" i="12"/>
  <c r="L1840" i="12"/>
  <c r="K1840" i="12"/>
  <c r="J1840" i="12"/>
  <c r="H1840" i="12"/>
  <c r="G1840" i="12"/>
  <c r="V1839" i="12"/>
  <c r="L1839" i="12"/>
  <c r="K1839" i="12"/>
  <c r="J1839" i="12"/>
  <c r="H1839" i="12"/>
  <c r="G1839" i="12"/>
  <c r="V1838" i="12"/>
  <c r="L1838" i="12"/>
  <c r="K1838" i="12"/>
  <c r="J1838" i="12"/>
  <c r="H1838" i="12"/>
  <c r="G1838" i="12"/>
  <c r="V1837" i="12"/>
  <c r="L1837" i="12"/>
  <c r="K1837" i="12"/>
  <c r="J1837" i="12"/>
  <c r="H1837" i="12"/>
  <c r="G1837" i="12"/>
  <c r="V1836" i="12"/>
  <c r="L1836" i="12"/>
  <c r="K1836" i="12"/>
  <c r="J1836" i="12"/>
  <c r="H1836" i="12"/>
  <c r="G1836" i="12"/>
  <c r="V1835" i="12"/>
  <c r="L1835" i="12"/>
  <c r="K1835" i="12"/>
  <c r="J1835" i="12"/>
  <c r="H1835" i="12"/>
  <c r="G1835" i="12"/>
  <c r="V1834" i="12"/>
  <c r="L1834" i="12"/>
  <c r="K1834" i="12"/>
  <c r="J1834" i="12"/>
  <c r="H1834" i="12"/>
  <c r="G1834" i="12"/>
  <c r="V1833" i="12"/>
  <c r="L1833" i="12"/>
  <c r="K1833" i="12"/>
  <c r="J1833" i="12"/>
  <c r="H1833" i="12"/>
  <c r="G1833" i="12"/>
  <c r="V1832" i="12"/>
  <c r="L1832" i="12"/>
  <c r="K1832" i="12"/>
  <c r="J1832" i="12"/>
  <c r="H1832" i="12"/>
  <c r="G1832" i="12"/>
  <c r="V1831" i="12"/>
  <c r="L1831" i="12"/>
  <c r="K1831" i="12"/>
  <c r="J1831" i="12"/>
  <c r="H1831" i="12"/>
  <c r="G1831" i="12"/>
  <c r="V1830" i="12"/>
  <c r="L1830" i="12"/>
  <c r="K1830" i="12"/>
  <c r="J1830" i="12"/>
  <c r="H1830" i="12"/>
  <c r="G1830" i="12"/>
  <c r="V1829" i="12"/>
  <c r="L1829" i="12"/>
  <c r="K1829" i="12"/>
  <c r="J1829" i="12"/>
  <c r="H1829" i="12"/>
  <c r="G1829" i="12"/>
  <c r="V1828" i="12"/>
  <c r="L1828" i="12"/>
  <c r="K1828" i="12"/>
  <c r="J1828" i="12"/>
  <c r="H1828" i="12"/>
  <c r="G1828" i="12"/>
  <c r="V1827" i="12"/>
  <c r="L1827" i="12"/>
  <c r="K1827" i="12"/>
  <c r="J1827" i="12"/>
  <c r="H1827" i="12"/>
  <c r="G1827" i="12"/>
  <c r="V1826" i="12"/>
  <c r="L1826" i="12"/>
  <c r="K1826" i="12"/>
  <c r="J1826" i="12"/>
  <c r="H1826" i="12"/>
  <c r="G1826" i="12"/>
  <c r="V1825" i="12"/>
  <c r="L1825" i="12"/>
  <c r="K1825" i="12"/>
  <c r="J1825" i="12"/>
  <c r="H1825" i="12"/>
  <c r="G1825" i="12"/>
  <c r="V1824" i="12"/>
  <c r="L1824" i="12"/>
  <c r="K1824" i="12"/>
  <c r="J1824" i="12"/>
  <c r="H1824" i="12"/>
  <c r="G1824" i="12"/>
  <c r="V1823" i="12"/>
  <c r="L1823" i="12"/>
  <c r="K1823" i="12"/>
  <c r="J1823" i="12"/>
  <c r="H1823" i="12"/>
  <c r="G1823" i="12"/>
  <c r="V1822" i="12"/>
  <c r="L1822" i="12"/>
  <c r="K1822" i="12"/>
  <c r="J1822" i="12"/>
  <c r="H1822" i="12"/>
  <c r="G1822" i="12"/>
  <c r="V1821" i="12"/>
  <c r="L1821" i="12"/>
  <c r="K1821" i="12"/>
  <c r="J1821" i="12"/>
  <c r="H1821" i="12"/>
  <c r="G1821" i="12"/>
  <c r="V1820" i="12"/>
  <c r="L1820" i="12"/>
  <c r="K1820" i="12"/>
  <c r="J1820" i="12"/>
  <c r="H1820" i="12"/>
  <c r="G1820" i="12"/>
  <c r="V1819" i="12"/>
  <c r="L1819" i="12"/>
  <c r="K1819" i="12"/>
  <c r="J1819" i="12"/>
  <c r="H1819" i="12"/>
  <c r="G1819" i="12"/>
  <c r="V1818" i="12"/>
  <c r="L1818" i="12"/>
  <c r="K1818" i="12"/>
  <c r="J1818" i="12"/>
  <c r="H1818" i="12"/>
  <c r="G1818" i="12"/>
  <c r="V1817" i="12"/>
  <c r="L1817" i="12"/>
  <c r="K1817" i="12"/>
  <c r="J1817" i="12"/>
  <c r="H1817" i="12"/>
  <c r="G1817" i="12"/>
  <c r="V1816" i="12"/>
  <c r="L1816" i="12"/>
  <c r="K1816" i="12"/>
  <c r="J1816" i="12"/>
  <c r="H1816" i="12"/>
  <c r="G1816" i="12"/>
  <c r="V1815" i="12"/>
  <c r="L1815" i="12"/>
  <c r="K1815" i="12"/>
  <c r="J1815" i="12"/>
  <c r="H1815" i="12"/>
  <c r="G1815" i="12"/>
  <c r="V1814" i="12"/>
  <c r="L1814" i="12"/>
  <c r="K1814" i="12"/>
  <c r="J1814" i="12"/>
  <c r="H1814" i="12"/>
  <c r="G1814" i="12"/>
  <c r="V1813" i="12"/>
  <c r="L1813" i="12"/>
  <c r="K1813" i="12"/>
  <c r="J1813" i="12"/>
  <c r="H1813" i="12"/>
  <c r="G1813" i="12"/>
  <c r="V1812" i="12"/>
  <c r="L1812" i="12"/>
  <c r="K1812" i="12"/>
  <c r="J1812" i="12"/>
  <c r="H1812" i="12"/>
  <c r="G1812" i="12"/>
  <c r="V1811" i="12"/>
  <c r="L1811" i="12"/>
  <c r="K1811" i="12"/>
  <c r="J1811" i="12"/>
  <c r="H1811" i="12"/>
  <c r="G1811" i="12"/>
  <c r="V1810" i="12"/>
  <c r="L1810" i="12"/>
  <c r="K1810" i="12"/>
  <c r="J1810" i="12"/>
  <c r="H1810" i="12"/>
  <c r="G1810" i="12"/>
  <c r="V1809" i="12"/>
  <c r="L1809" i="12"/>
  <c r="K1809" i="12"/>
  <c r="J1809" i="12"/>
  <c r="H1809" i="12"/>
  <c r="G1809" i="12"/>
  <c r="V1808" i="12"/>
  <c r="L1808" i="12"/>
  <c r="K1808" i="12"/>
  <c r="J1808" i="12"/>
  <c r="H1808" i="12"/>
  <c r="G1808" i="12"/>
  <c r="V1807" i="12"/>
  <c r="L1807" i="12"/>
  <c r="K1807" i="12"/>
  <c r="J1807" i="12"/>
  <c r="H1807" i="12"/>
  <c r="G1807" i="12"/>
  <c r="V1806" i="12"/>
  <c r="L1806" i="12"/>
  <c r="K1806" i="12"/>
  <c r="J1806" i="12"/>
  <c r="H1806" i="12"/>
  <c r="G1806" i="12"/>
  <c r="V1805" i="12"/>
  <c r="L1805" i="12"/>
  <c r="K1805" i="12"/>
  <c r="J1805" i="12"/>
  <c r="H1805" i="12"/>
  <c r="G1805" i="12"/>
  <c r="V1804" i="12"/>
  <c r="L1804" i="12"/>
  <c r="K1804" i="12"/>
  <c r="J1804" i="12"/>
  <c r="H1804" i="12"/>
  <c r="G1804" i="12"/>
  <c r="V1803" i="12"/>
  <c r="L1803" i="12"/>
  <c r="K1803" i="12"/>
  <c r="J1803" i="12"/>
  <c r="H1803" i="12"/>
  <c r="G1803" i="12"/>
  <c r="V1802" i="12"/>
  <c r="L1802" i="12"/>
  <c r="K1802" i="12"/>
  <c r="J1802" i="12"/>
  <c r="H1802" i="12"/>
  <c r="G1802" i="12"/>
  <c r="V1801" i="12"/>
  <c r="L1801" i="12"/>
  <c r="K1801" i="12"/>
  <c r="J1801" i="12"/>
  <c r="H1801" i="12"/>
  <c r="G1801" i="12"/>
  <c r="V1800" i="12"/>
  <c r="L1800" i="12"/>
  <c r="K1800" i="12"/>
  <c r="J1800" i="12"/>
  <c r="H1800" i="12"/>
  <c r="G1800" i="12"/>
  <c r="V1799" i="12"/>
  <c r="L1799" i="12"/>
  <c r="K1799" i="12"/>
  <c r="J1799" i="12"/>
  <c r="H1799" i="12"/>
  <c r="G1799" i="12"/>
  <c r="V1798" i="12"/>
  <c r="L1798" i="12"/>
  <c r="K1798" i="12"/>
  <c r="J1798" i="12"/>
  <c r="H1798" i="12"/>
  <c r="G1798" i="12"/>
  <c r="V1797" i="12"/>
  <c r="L1797" i="12"/>
  <c r="K1797" i="12"/>
  <c r="J1797" i="12"/>
  <c r="H1797" i="12"/>
  <c r="G1797" i="12"/>
  <c r="V1796" i="12"/>
  <c r="L1796" i="12"/>
  <c r="K1796" i="12"/>
  <c r="J1796" i="12"/>
  <c r="H1796" i="12"/>
  <c r="G1796" i="12"/>
  <c r="V1795" i="12"/>
  <c r="L1795" i="12"/>
  <c r="K1795" i="12"/>
  <c r="J1795" i="12"/>
  <c r="H1795" i="12"/>
  <c r="G1795" i="12"/>
  <c r="V1794" i="12"/>
  <c r="L1794" i="12"/>
  <c r="K1794" i="12"/>
  <c r="J1794" i="12"/>
  <c r="H1794" i="12"/>
  <c r="G1794" i="12"/>
  <c r="V1793" i="12"/>
  <c r="L1793" i="12"/>
  <c r="K1793" i="12"/>
  <c r="J1793" i="12"/>
  <c r="H1793" i="12"/>
  <c r="G1793" i="12"/>
  <c r="V1792" i="12"/>
  <c r="L1792" i="12"/>
  <c r="K1792" i="12"/>
  <c r="J1792" i="12"/>
  <c r="H1792" i="12"/>
  <c r="G1792" i="12"/>
  <c r="V1791" i="12"/>
  <c r="L1791" i="12"/>
  <c r="K1791" i="12"/>
  <c r="J1791" i="12"/>
  <c r="H1791" i="12"/>
  <c r="G1791" i="12"/>
  <c r="V1790" i="12"/>
  <c r="L1790" i="12"/>
  <c r="K1790" i="12"/>
  <c r="J1790" i="12"/>
  <c r="H1790" i="12"/>
  <c r="G1790" i="12"/>
  <c r="V1789" i="12"/>
  <c r="L1789" i="12"/>
  <c r="K1789" i="12"/>
  <c r="J1789" i="12"/>
  <c r="H1789" i="12"/>
  <c r="G1789" i="12"/>
  <c r="V1788" i="12"/>
  <c r="L1788" i="12"/>
  <c r="K1788" i="12"/>
  <c r="J1788" i="12"/>
  <c r="H1788" i="12"/>
  <c r="G1788" i="12"/>
  <c r="V1787" i="12"/>
  <c r="L1787" i="12"/>
  <c r="K1787" i="12"/>
  <c r="J1787" i="12"/>
  <c r="H1787" i="12"/>
  <c r="G1787" i="12"/>
  <c r="V1786" i="12"/>
  <c r="L1786" i="12"/>
  <c r="K1786" i="12"/>
  <c r="J1786" i="12"/>
  <c r="H1786" i="12"/>
  <c r="G1786" i="12"/>
  <c r="V1785" i="12"/>
  <c r="L1785" i="12"/>
  <c r="K1785" i="12"/>
  <c r="J1785" i="12"/>
  <c r="H1785" i="12"/>
  <c r="G1785" i="12"/>
  <c r="V1784" i="12"/>
  <c r="L1784" i="12"/>
  <c r="K1784" i="12"/>
  <c r="J1784" i="12"/>
  <c r="H1784" i="12"/>
  <c r="G1784" i="12"/>
  <c r="V1783" i="12"/>
  <c r="L1783" i="12"/>
  <c r="K1783" i="12"/>
  <c r="J1783" i="12"/>
  <c r="H1783" i="12"/>
  <c r="G1783" i="12"/>
  <c r="V1782" i="12"/>
  <c r="L1782" i="12"/>
  <c r="K1782" i="12"/>
  <c r="J1782" i="12"/>
  <c r="H1782" i="12"/>
  <c r="G1782" i="12"/>
  <c r="V1781" i="12"/>
  <c r="L1781" i="12"/>
  <c r="K1781" i="12"/>
  <c r="J1781" i="12"/>
  <c r="H1781" i="12"/>
  <c r="G1781" i="12"/>
  <c r="V1780" i="12"/>
  <c r="L1780" i="12"/>
  <c r="K1780" i="12"/>
  <c r="J1780" i="12"/>
  <c r="H1780" i="12"/>
  <c r="G1780" i="12"/>
  <c r="V1779" i="12"/>
  <c r="L1779" i="12"/>
  <c r="K1779" i="12"/>
  <c r="J1779" i="12"/>
  <c r="H1779" i="12"/>
  <c r="G1779" i="12"/>
  <c r="V1778" i="12"/>
  <c r="L1778" i="12"/>
  <c r="K1778" i="12"/>
  <c r="J1778" i="12"/>
  <c r="H1778" i="12"/>
  <c r="G1778" i="12"/>
  <c r="V1777" i="12"/>
  <c r="L1777" i="12"/>
  <c r="K1777" i="12"/>
  <c r="J1777" i="12"/>
  <c r="H1777" i="12"/>
  <c r="G1777" i="12"/>
  <c r="V1776" i="12"/>
  <c r="L1776" i="12"/>
  <c r="K1776" i="12"/>
  <c r="J1776" i="12"/>
  <c r="H1776" i="12"/>
  <c r="G1776" i="12"/>
  <c r="V1775" i="12"/>
  <c r="L1775" i="12"/>
  <c r="K1775" i="12"/>
  <c r="J1775" i="12"/>
  <c r="H1775" i="12"/>
  <c r="G1775" i="12"/>
  <c r="V1774" i="12"/>
  <c r="L1774" i="12"/>
  <c r="K1774" i="12"/>
  <c r="J1774" i="12"/>
  <c r="H1774" i="12"/>
  <c r="G1774" i="12"/>
  <c r="V1773" i="12"/>
  <c r="L1773" i="12"/>
  <c r="K1773" i="12"/>
  <c r="J1773" i="12"/>
  <c r="H1773" i="12"/>
  <c r="G1773" i="12"/>
  <c r="V1772" i="12"/>
  <c r="L1772" i="12"/>
  <c r="K1772" i="12"/>
  <c r="J1772" i="12"/>
  <c r="H1772" i="12"/>
  <c r="G1772" i="12"/>
  <c r="V1771" i="12"/>
  <c r="L1771" i="12"/>
  <c r="K1771" i="12"/>
  <c r="J1771" i="12"/>
  <c r="H1771" i="12"/>
  <c r="G1771" i="12"/>
  <c r="V1770" i="12"/>
  <c r="L1770" i="12"/>
  <c r="K1770" i="12"/>
  <c r="J1770" i="12"/>
  <c r="H1770" i="12"/>
  <c r="G1770" i="12"/>
  <c r="V1769" i="12"/>
  <c r="L1769" i="12"/>
  <c r="K1769" i="12"/>
  <c r="J1769" i="12"/>
  <c r="H1769" i="12"/>
  <c r="G1769" i="12"/>
  <c r="V1768" i="12"/>
  <c r="L1768" i="12"/>
  <c r="K1768" i="12"/>
  <c r="J1768" i="12"/>
  <c r="H1768" i="12"/>
  <c r="G1768" i="12"/>
  <c r="V1767" i="12"/>
  <c r="L1767" i="12"/>
  <c r="K1767" i="12"/>
  <c r="J1767" i="12"/>
  <c r="H1767" i="12"/>
  <c r="G1767" i="12"/>
  <c r="V1766" i="12"/>
  <c r="L1766" i="12"/>
  <c r="K1766" i="12"/>
  <c r="J1766" i="12"/>
  <c r="H1766" i="12"/>
  <c r="G1766" i="12"/>
  <c r="V1765" i="12"/>
  <c r="L1765" i="12"/>
  <c r="K1765" i="12"/>
  <c r="J1765" i="12"/>
  <c r="H1765" i="12"/>
  <c r="G1765" i="12"/>
  <c r="V1764" i="12"/>
  <c r="L1764" i="12"/>
  <c r="K1764" i="12"/>
  <c r="J1764" i="12"/>
  <c r="H1764" i="12"/>
  <c r="G1764" i="12"/>
  <c r="V1763" i="12"/>
  <c r="L1763" i="12"/>
  <c r="K1763" i="12"/>
  <c r="J1763" i="12"/>
  <c r="H1763" i="12"/>
  <c r="G1763" i="12"/>
  <c r="V1762" i="12"/>
  <c r="L1762" i="12"/>
  <c r="K1762" i="12"/>
  <c r="J1762" i="12"/>
  <c r="H1762" i="12"/>
  <c r="G1762" i="12"/>
  <c r="V1761" i="12"/>
  <c r="L1761" i="12"/>
  <c r="K1761" i="12"/>
  <c r="J1761" i="12"/>
  <c r="H1761" i="12"/>
  <c r="G1761" i="12"/>
  <c r="V1760" i="12"/>
  <c r="L1760" i="12"/>
  <c r="K1760" i="12"/>
  <c r="J1760" i="12"/>
  <c r="H1760" i="12"/>
  <c r="G1760" i="12"/>
  <c r="V1759" i="12"/>
  <c r="L1759" i="12"/>
  <c r="K1759" i="12"/>
  <c r="J1759" i="12"/>
  <c r="H1759" i="12"/>
  <c r="G1759" i="12"/>
  <c r="V1758" i="12"/>
  <c r="L1758" i="12"/>
  <c r="K1758" i="12"/>
  <c r="J1758" i="12"/>
  <c r="H1758" i="12"/>
  <c r="G1758" i="12"/>
  <c r="V1757" i="12"/>
  <c r="L1757" i="12"/>
  <c r="K1757" i="12"/>
  <c r="J1757" i="12"/>
  <c r="H1757" i="12"/>
  <c r="G1757" i="12"/>
  <c r="V1756" i="12"/>
  <c r="L1756" i="12"/>
  <c r="K1756" i="12"/>
  <c r="J1756" i="12"/>
  <c r="H1756" i="12"/>
  <c r="G1756" i="12"/>
  <c r="V1755" i="12"/>
  <c r="L1755" i="12"/>
  <c r="K1755" i="12"/>
  <c r="J1755" i="12"/>
  <c r="H1755" i="12"/>
  <c r="G1755" i="12"/>
  <c r="V1754" i="12"/>
  <c r="L1754" i="12"/>
  <c r="K1754" i="12"/>
  <c r="J1754" i="12"/>
  <c r="H1754" i="12"/>
  <c r="G1754" i="12"/>
  <c r="V1753" i="12"/>
  <c r="L1753" i="12"/>
  <c r="K1753" i="12"/>
  <c r="J1753" i="12"/>
  <c r="H1753" i="12"/>
  <c r="G1753" i="12"/>
  <c r="V1752" i="12"/>
  <c r="L1752" i="12"/>
  <c r="K1752" i="12"/>
  <c r="J1752" i="12"/>
  <c r="H1752" i="12"/>
  <c r="G1752" i="12"/>
  <c r="V1751" i="12"/>
  <c r="L1751" i="12"/>
  <c r="K1751" i="12"/>
  <c r="J1751" i="12"/>
  <c r="H1751" i="12"/>
  <c r="G1751" i="12"/>
  <c r="V1750" i="12"/>
  <c r="L1750" i="12"/>
  <c r="K1750" i="12"/>
  <c r="J1750" i="12"/>
  <c r="H1750" i="12"/>
  <c r="G1750" i="12"/>
  <c r="V1749" i="12"/>
  <c r="L1749" i="12"/>
  <c r="K1749" i="12"/>
  <c r="J1749" i="12"/>
  <c r="H1749" i="12"/>
  <c r="G1749" i="12"/>
  <c r="V1748" i="12"/>
  <c r="L1748" i="12"/>
  <c r="K1748" i="12"/>
  <c r="J1748" i="12"/>
  <c r="H1748" i="12"/>
  <c r="G1748" i="12"/>
  <c r="V1747" i="12"/>
  <c r="L1747" i="12"/>
  <c r="K1747" i="12"/>
  <c r="J1747" i="12"/>
  <c r="H1747" i="12"/>
  <c r="G1747" i="12"/>
  <c r="V1746" i="12"/>
  <c r="L1746" i="12"/>
  <c r="K1746" i="12"/>
  <c r="J1746" i="12"/>
  <c r="H1746" i="12"/>
  <c r="G1746" i="12"/>
  <c r="V1745" i="12"/>
  <c r="L1745" i="12"/>
  <c r="K1745" i="12"/>
  <c r="J1745" i="12"/>
  <c r="H1745" i="12"/>
  <c r="G1745" i="12"/>
  <c r="V1744" i="12"/>
  <c r="L1744" i="12"/>
  <c r="K1744" i="12"/>
  <c r="J1744" i="12"/>
  <c r="H1744" i="12"/>
  <c r="G1744" i="12"/>
  <c r="V1743" i="12"/>
  <c r="L1743" i="12"/>
  <c r="K1743" i="12"/>
  <c r="J1743" i="12"/>
  <c r="H1743" i="12"/>
  <c r="G1743" i="12"/>
  <c r="V1742" i="12"/>
  <c r="L1742" i="12"/>
  <c r="K1742" i="12"/>
  <c r="J1742" i="12"/>
  <c r="H1742" i="12"/>
  <c r="G1742" i="12"/>
  <c r="V1741" i="12"/>
  <c r="L1741" i="12"/>
  <c r="K1741" i="12"/>
  <c r="J1741" i="12"/>
  <c r="H1741" i="12"/>
  <c r="G1741" i="12"/>
  <c r="V1740" i="12"/>
  <c r="L1740" i="12"/>
  <c r="K1740" i="12"/>
  <c r="J1740" i="12"/>
  <c r="H1740" i="12"/>
  <c r="G1740" i="12"/>
  <c r="V1739" i="12"/>
  <c r="L1739" i="12"/>
  <c r="K1739" i="12"/>
  <c r="J1739" i="12"/>
  <c r="H1739" i="12"/>
  <c r="G1739" i="12"/>
  <c r="V1738" i="12"/>
  <c r="L1738" i="12"/>
  <c r="K1738" i="12"/>
  <c r="J1738" i="12"/>
  <c r="H1738" i="12"/>
  <c r="G1738" i="12"/>
  <c r="V1737" i="12"/>
  <c r="L1737" i="12"/>
  <c r="K1737" i="12"/>
  <c r="J1737" i="12"/>
  <c r="H1737" i="12"/>
  <c r="G1737" i="12"/>
  <c r="V1736" i="12"/>
  <c r="L1736" i="12"/>
  <c r="K1736" i="12"/>
  <c r="J1736" i="12"/>
  <c r="H1736" i="12"/>
  <c r="G1736" i="12"/>
  <c r="V1735" i="12"/>
  <c r="L1735" i="12"/>
  <c r="K1735" i="12"/>
  <c r="J1735" i="12"/>
  <c r="H1735" i="12"/>
  <c r="G1735" i="12"/>
  <c r="V1734" i="12"/>
  <c r="L1734" i="12"/>
  <c r="K1734" i="12"/>
  <c r="J1734" i="12"/>
  <c r="H1734" i="12"/>
  <c r="G1734" i="12"/>
  <c r="V1733" i="12"/>
  <c r="L1733" i="12"/>
  <c r="K1733" i="12"/>
  <c r="J1733" i="12"/>
  <c r="H1733" i="12"/>
  <c r="G1733" i="12"/>
  <c r="V1732" i="12"/>
  <c r="L1732" i="12"/>
  <c r="K1732" i="12"/>
  <c r="J1732" i="12"/>
  <c r="H1732" i="12"/>
  <c r="G1732" i="12"/>
  <c r="V1731" i="12"/>
  <c r="L1731" i="12"/>
  <c r="K1731" i="12"/>
  <c r="J1731" i="12"/>
  <c r="H1731" i="12"/>
  <c r="G1731" i="12"/>
  <c r="V1730" i="12"/>
  <c r="L1730" i="12"/>
  <c r="K1730" i="12"/>
  <c r="J1730" i="12"/>
  <c r="H1730" i="12"/>
  <c r="G1730" i="12"/>
  <c r="V1729" i="12"/>
  <c r="L1729" i="12"/>
  <c r="K1729" i="12"/>
  <c r="J1729" i="12"/>
  <c r="H1729" i="12"/>
  <c r="G1729" i="12"/>
  <c r="V1728" i="12"/>
  <c r="L1728" i="12"/>
  <c r="K1728" i="12"/>
  <c r="J1728" i="12"/>
  <c r="H1728" i="12"/>
  <c r="G1728" i="12"/>
  <c r="V1727" i="12"/>
  <c r="L1727" i="12"/>
  <c r="K1727" i="12"/>
  <c r="J1727" i="12"/>
  <c r="H1727" i="12"/>
  <c r="G1727" i="12"/>
  <c r="V1726" i="12"/>
  <c r="L1726" i="12"/>
  <c r="K1726" i="12"/>
  <c r="J1726" i="12"/>
  <c r="H1726" i="12"/>
  <c r="G1726" i="12"/>
  <c r="V1725" i="12"/>
  <c r="L1725" i="12"/>
  <c r="K1725" i="12"/>
  <c r="J1725" i="12"/>
  <c r="H1725" i="12"/>
  <c r="G1725" i="12"/>
  <c r="V1724" i="12"/>
  <c r="L1724" i="12"/>
  <c r="K1724" i="12"/>
  <c r="J1724" i="12"/>
  <c r="H1724" i="12"/>
  <c r="G1724" i="12"/>
  <c r="V1723" i="12"/>
  <c r="L1723" i="12"/>
  <c r="K1723" i="12"/>
  <c r="J1723" i="12"/>
  <c r="H1723" i="12"/>
  <c r="G1723" i="12"/>
  <c r="V1722" i="12"/>
  <c r="L1722" i="12"/>
  <c r="K1722" i="12"/>
  <c r="J1722" i="12"/>
  <c r="H1722" i="12"/>
  <c r="G1722" i="12"/>
  <c r="V1721" i="12"/>
  <c r="L1721" i="12"/>
  <c r="K1721" i="12"/>
  <c r="J1721" i="12"/>
  <c r="H1721" i="12"/>
  <c r="G1721" i="12"/>
  <c r="V1720" i="12"/>
  <c r="L1720" i="12"/>
  <c r="K1720" i="12"/>
  <c r="J1720" i="12"/>
  <c r="H1720" i="12"/>
  <c r="G1720" i="12"/>
  <c r="V1719" i="12"/>
  <c r="L1719" i="12"/>
  <c r="K1719" i="12"/>
  <c r="J1719" i="12"/>
  <c r="H1719" i="12"/>
  <c r="G1719" i="12"/>
  <c r="V1718" i="12"/>
  <c r="L1718" i="12"/>
  <c r="K1718" i="12"/>
  <c r="J1718" i="12"/>
  <c r="H1718" i="12"/>
  <c r="G1718" i="12"/>
  <c r="V1717" i="12"/>
  <c r="L1717" i="12"/>
  <c r="K1717" i="12"/>
  <c r="J1717" i="12"/>
  <c r="H1717" i="12"/>
  <c r="G1717" i="12"/>
  <c r="V1716" i="12"/>
  <c r="L1716" i="12"/>
  <c r="K1716" i="12"/>
  <c r="J1716" i="12"/>
  <c r="H1716" i="12"/>
  <c r="G1716" i="12"/>
  <c r="V1715" i="12"/>
  <c r="L1715" i="12"/>
  <c r="K1715" i="12"/>
  <c r="J1715" i="12"/>
  <c r="H1715" i="12"/>
  <c r="G1715" i="12"/>
  <c r="V1714" i="12"/>
  <c r="L1714" i="12"/>
  <c r="K1714" i="12"/>
  <c r="J1714" i="12"/>
  <c r="H1714" i="12"/>
  <c r="G1714" i="12"/>
  <c r="V1713" i="12"/>
  <c r="L1713" i="12"/>
  <c r="K1713" i="12"/>
  <c r="J1713" i="12"/>
  <c r="H1713" i="12"/>
  <c r="G1713" i="12"/>
  <c r="V1712" i="12"/>
  <c r="L1712" i="12"/>
  <c r="K1712" i="12"/>
  <c r="J1712" i="12"/>
  <c r="H1712" i="12"/>
  <c r="G1712" i="12"/>
  <c r="V1711" i="12"/>
  <c r="L1711" i="12"/>
  <c r="K1711" i="12"/>
  <c r="J1711" i="12"/>
  <c r="H1711" i="12"/>
  <c r="G1711" i="12"/>
  <c r="V1710" i="12"/>
  <c r="L1710" i="12"/>
  <c r="K1710" i="12"/>
  <c r="J1710" i="12"/>
  <c r="H1710" i="12"/>
  <c r="G1710" i="12"/>
  <c r="V1709" i="12"/>
  <c r="L1709" i="12"/>
  <c r="K1709" i="12"/>
  <c r="J1709" i="12"/>
  <c r="H1709" i="12"/>
  <c r="G1709" i="12"/>
  <c r="V1708" i="12"/>
  <c r="L1708" i="12"/>
  <c r="K1708" i="12"/>
  <c r="J1708" i="12"/>
  <c r="H1708" i="12"/>
  <c r="G1708" i="12"/>
  <c r="V1707" i="12"/>
  <c r="L1707" i="12"/>
  <c r="K1707" i="12"/>
  <c r="J1707" i="12"/>
  <c r="H1707" i="12"/>
  <c r="G1707" i="12"/>
  <c r="V1706" i="12"/>
  <c r="L1706" i="12"/>
  <c r="K1706" i="12"/>
  <c r="J1706" i="12"/>
  <c r="H1706" i="12"/>
  <c r="G1706" i="12"/>
  <c r="V1705" i="12"/>
  <c r="L1705" i="12"/>
  <c r="K1705" i="12"/>
  <c r="J1705" i="12"/>
  <c r="H1705" i="12"/>
  <c r="G1705" i="12"/>
  <c r="V1704" i="12"/>
  <c r="L1704" i="12"/>
  <c r="K1704" i="12"/>
  <c r="J1704" i="12"/>
  <c r="H1704" i="12"/>
  <c r="G1704" i="12"/>
  <c r="V1703" i="12"/>
  <c r="L1703" i="12"/>
  <c r="K1703" i="12"/>
  <c r="J1703" i="12"/>
  <c r="H1703" i="12"/>
  <c r="G1703" i="12"/>
  <c r="V1702" i="12"/>
  <c r="L1702" i="12"/>
  <c r="K1702" i="12"/>
  <c r="J1702" i="12"/>
  <c r="H1702" i="12"/>
  <c r="G1702" i="12"/>
  <c r="V1701" i="12"/>
  <c r="L1701" i="12"/>
  <c r="K1701" i="12"/>
  <c r="J1701" i="12"/>
  <c r="H1701" i="12"/>
  <c r="G1701" i="12"/>
  <c r="V1700" i="12"/>
  <c r="L1700" i="12"/>
  <c r="K1700" i="12"/>
  <c r="J1700" i="12"/>
  <c r="H1700" i="12"/>
  <c r="G1700" i="12"/>
  <c r="V1699" i="12"/>
  <c r="L1699" i="12"/>
  <c r="K1699" i="12"/>
  <c r="J1699" i="12"/>
  <c r="H1699" i="12"/>
  <c r="G1699" i="12"/>
  <c r="V1698" i="12"/>
  <c r="L1698" i="12"/>
  <c r="K1698" i="12"/>
  <c r="J1698" i="12"/>
  <c r="H1698" i="12"/>
  <c r="G1698" i="12"/>
  <c r="V1697" i="12"/>
  <c r="L1697" i="12"/>
  <c r="K1697" i="12"/>
  <c r="J1697" i="12"/>
  <c r="H1697" i="12"/>
  <c r="G1697" i="12"/>
  <c r="V1696" i="12"/>
  <c r="L1696" i="12"/>
  <c r="K1696" i="12"/>
  <c r="J1696" i="12"/>
  <c r="H1696" i="12"/>
  <c r="G1696" i="12"/>
  <c r="V1695" i="12"/>
  <c r="L1695" i="12"/>
  <c r="K1695" i="12"/>
  <c r="J1695" i="12"/>
  <c r="H1695" i="12"/>
  <c r="G1695" i="12"/>
  <c r="V1694" i="12"/>
  <c r="L1694" i="12"/>
  <c r="K1694" i="12"/>
  <c r="J1694" i="12"/>
  <c r="H1694" i="12"/>
  <c r="G1694" i="12"/>
  <c r="V1693" i="12"/>
  <c r="L1693" i="12"/>
  <c r="K1693" i="12"/>
  <c r="J1693" i="12"/>
  <c r="H1693" i="12"/>
  <c r="G1693" i="12"/>
  <c r="V1692" i="12"/>
  <c r="L1692" i="12"/>
  <c r="K1692" i="12"/>
  <c r="J1692" i="12"/>
  <c r="H1692" i="12"/>
  <c r="G1692" i="12"/>
  <c r="V1691" i="12"/>
  <c r="L1691" i="12"/>
  <c r="K1691" i="12"/>
  <c r="J1691" i="12"/>
  <c r="H1691" i="12"/>
  <c r="G1691" i="12"/>
  <c r="V1690" i="12"/>
  <c r="L1690" i="12"/>
  <c r="K1690" i="12"/>
  <c r="J1690" i="12"/>
  <c r="H1690" i="12"/>
  <c r="G1690" i="12"/>
  <c r="V1689" i="12"/>
  <c r="L1689" i="12"/>
  <c r="K1689" i="12"/>
  <c r="J1689" i="12"/>
  <c r="H1689" i="12"/>
  <c r="G1689" i="12"/>
  <c r="V1688" i="12"/>
  <c r="L1688" i="12"/>
  <c r="K1688" i="12"/>
  <c r="J1688" i="12"/>
  <c r="H1688" i="12"/>
  <c r="G1688" i="12"/>
  <c r="V1687" i="12"/>
  <c r="L1687" i="12"/>
  <c r="K1687" i="12"/>
  <c r="J1687" i="12"/>
  <c r="H1687" i="12"/>
  <c r="G1687" i="12"/>
  <c r="V1686" i="12"/>
  <c r="L1686" i="12"/>
  <c r="K1686" i="12"/>
  <c r="J1686" i="12"/>
  <c r="H1686" i="12"/>
  <c r="G1686" i="12"/>
  <c r="V1685" i="12"/>
  <c r="L1685" i="12"/>
  <c r="K1685" i="12"/>
  <c r="J1685" i="12"/>
  <c r="H1685" i="12"/>
  <c r="G1685" i="12"/>
  <c r="V1684" i="12"/>
  <c r="L1684" i="12"/>
  <c r="K1684" i="12"/>
  <c r="J1684" i="12"/>
  <c r="H1684" i="12"/>
  <c r="G1684" i="12"/>
  <c r="V1683" i="12"/>
  <c r="L1683" i="12"/>
  <c r="K1683" i="12"/>
  <c r="J1683" i="12"/>
  <c r="H1683" i="12"/>
  <c r="G1683" i="12"/>
  <c r="V1682" i="12"/>
  <c r="L1682" i="12"/>
  <c r="K1682" i="12"/>
  <c r="J1682" i="12"/>
  <c r="H1682" i="12"/>
  <c r="G1682" i="12"/>
  <c r="V1681" i="12"/>
  <c r="L1681" i="12"/>
  <c r="K1681" i="12"/>
  <c r="J1681" i="12"/>
  <c r="H1681" i="12"/>
  <c r="G1681" i="12"/>
  <c r="V1680" i="12"/>
  <c r="L1680" i="12"/>
  <c r="K1680" i="12"/>
  <c r="J1680" i="12"/>
  <c r="H1680" i="12"/>
  <c r="G1680" i="12"/>
  <c r="V1679" i="12"/>
  <c r="L1679" i="12"/>
  <c r="K1679" i="12"/>
  <c r="J1679" i="12"/>
  <c r="H1679" i="12"/>
  <c r="G1679" i="12"/>
  <c r="V1678" i="12"/>
  <c r="L1678" i="12"/>
  <c r="K1678" i="12"/>
  <c r="J1678" i="12"/>
  <c r="H1678" i="12"/>
  <c r="G1678" i="12"/>
  <c r="V1677" i="12"/>
  <c r="L1677" i="12"/>
  <c r="K1677" i="12"/>
  <c r="J1677" i="12"/>
  <c r="H1677" i="12"/>
  <c r="G1677" i="12"/>
  <c r="V1676" i="12"/>
  <c r="L1676" i="12"/>
  <c r="K1676" i="12"/>
  <c r="J1676" i="12"/>
  <c r="H1676" i="12"/>
  <c r="G1676" i="12"/>
  <c r="V1675" i="12"/>
  <c r="L1675" i="12"/>
  <c r="K1675" i="12"/>
  <c r="J1675" i="12"/>
  <c r="H1675" i="12"/>
  <c r="G1675" i="12"/>
  <c r="V1674" i="12"/>
  <c r="L1674" i="12"/>
  <c r="K1674" i="12"/>
  <c r="J1674" i="12"/>
  <c r="H1674" i="12"/>
  <c r="G1674" i="12"/>
  <c r="V1673" i="12"/>
  <c r="L1673" i="12"/>
  <c r="K1673" i="12"/>
  <c r="J1673" i="12"/>
  <c r="H1673" i="12"/>
  <c r="G1673" i="12"/>
  <c r="V1672" i="12"/>
  <c r="L1672" i="12"/>
  <c r="K1672" i="12"/>
  <c r="J1672" i="12"/>
  <c r="H1672" i="12"/>
  <c r="G1672" i="12"/>
  <c r="V1671" i="12"/>
  <c r="L1671" i="12"/>
  <c r="K1671" i="12"/>
  <c r="J1671" i="12"/>
  <c r="H1671" i="12"/>
  <c r="G1671" i="12"/>
  <c r="V1670" i="12"/>
  <c r="L1670" i="12"/>
  <c r="K1670" i="12"/>
  <c r="J1670" i="12"/>
  <c r="H1670" i="12"/>
  <c r="G1670" i="12"/>
  <c r="V1669" i="12"/>
  <c r="L1669" i="12"/>
  <c r="K1669" i="12"/>
  <c r="J1669" i="12"/>
  <c r="H1669" i="12"/>
  <c r="G1669" i="12"/>
  <c r="V1668" i="12"/>
  <c r="L1668" i="12"/>
  <c r="K1668" i="12"/>
  <c r="J1668" i="12"/>
  <c r="H1668" i="12"/>
  <c r="G1668" i="12"/>
  <c r="V1667" i="12"/>
  <c r="L1667" i="12"/>
  <c r="K1667" i="12"/>
  <c r="J1667" i="12"/>
  <c r="H1667" i="12"/>
  <c r="G1667" i="12"/>
  <c r="V1666" i="12"/>
  <c r="L1666" i="12"/>
  <c r="K1666" i="12"/>
  <c r="J1666" i="12"/>
  <c r="H1666" i="12"/>
  <c r="G1666" i="12"/>
  <c r="V1665" i="12"/>
  <c r="L1665" i="12"/>
  <c r="K1665" i="12"/>
  <c r="J1665" i="12"/>
  <c r="H1665" i="12"/>
  <c r="G1665" i="12"/>
  <c r="V1664" i="12"/>
  <c r="L1664" i="12"/>
  <c r="K1664" i="12"/>
  <c r="J1664" i="12"/>
  <c r="H1664" i="12"/>
  <c r="G1664" i="12"/>
  <c r="V1663" i="12"/>
  <c r="L1663" i="12"/>
  <c r="K1663" i="12"/>
  <c r="J1663" i="12"/>
  <c r="H1663" i="12"/>
  <c r="G1663" i="12"/>
  <c r="V1662" i="12"/>
  <c r="L1662" i="12"/>
  <c r="K1662" i="12"/>
  <c r="J1662" i="12"/>
  <c r="H1662" i="12"/>
  <c r="G1662" i="12"/>
  <c r="V1661" i="12"/>
  <c r="L1661" i="12"/>
  <c r="K1661" i="12"/>
  <c r="J1661" i="12"/>
  <c r="H1661" i="12"/>
  <c r="G1661" i="12"/>
  <c r="V1660" i="12"/>
  <c r="L1660" i="12"/>
  <c r="K1660" i="12"/>
  <c r="J1660" i="12"/>
  <c r="H1660" i="12"/>
  <c r="G1660" i="12"/>
  <c r="V1659" i="12"/>
  <c r="L1659" i="12"/>
  <c r="K1659" i="12"/>
  <c r="J1659" i="12"/>
  <c r="H1659" i="12"/>
  <c r="G1659" i="12"/>
  <c r="V1658" i="12"/>
  <c r="L1658" i="12"/>
  <c r="K1658" i="12"/>
  <c r="J1658" i="12"/>
  <c r="H1658" i="12"/>
  <c r="G1658" i="12"/>
  <c r="V1657" i="12"/>
  <c r="L1657" i="12"/>
  <c r="K1657" i="12"/>
  <c r="J1657" i="12"/>
  <c r="H1657" i="12"/>
  <c r="G1657" i="12"/>
  <c r="V1656" i="12"/>
  <c r="L1656" i="12"/>
  <c r="K1656" i="12"/>
  <c r="J1656" i="12"/>
  <c r="H1656" i="12"/>
  <c r="G1656" i="12"/>
  <c r="V1655" i="12"/>
  <c r="L1655" i="12"/>
  <c r="K1655" i="12"/>
  <c r="J1655" i="12"/>
  <c r="H1655" i="12"/>
  <c r="G1655" i="12"/>
  <c r="V1654" i="12"/>
  <c r="L1654" i="12"/>
  <c r="K1654" i="12"/>
  <c r="J1654" i="12"/>
  <c r="H1654" i="12"/>
  <c r="G1654" i="12"/>
  <c r="V1653" i="12"/>
  <c r="L1653" i="12"/>
  <c r="K1653" i="12"/>
  <c r="J1653" i="12"/>
  <c r="H1653" i="12"/>
  <c r="G1653" i="12"/>
  <c r="V1652" i="12"/>
  <c r="L1652" i="12"/>
  <c r="K1652" i="12"/>
  <c r="J1652" i="12"/>
  <c r="H1652" i="12"/>
  <c r="G1652" i="12"/>
  <c r="V1651" i="12"/>
  <c r="L1651" i="12"/>
  <c r="K1651" i="12"/>
  <c r="J1651" i="12"/>
  <c r="H1651" i="12"/>
  <c r="G1651" i="12"/>
  <c r="V1650" i="12"/>
  <c r="L1650" i="12"/>
  <c r="K1650" i="12"/>
  <c r="J1650" i="12"/>
  <c r="H1650" i="12"/>
  <c r="G1650" i="12"/>
  <c r="V1649" i="12"/>
  <c r="L1649" i="12"/>
  <c r="K1649" i="12"/>
  <c r="J1649" i="12"/>
  <c r="H1649" i="12"/>
  <c r="G1649" i="12"/>
  <c r="V1648" i="12"/>
  <c r="L1648" i="12"/>
  <c r="K1648" i="12"/>
  <c r="J1648" i="12"/>
  <c r="H1648" i="12"/>
  <c r="G1648" i="12"/>
  <c r="V1647" i="12"/>
  <c r="L1647" i="12"/>
  <c r="K1647" i="12"/>
  <c r="J1647" i="12"/>
  <c r="H1647" i="12"/>
  <c r="G1647" i="12"/>
  <c r="V1646" i="12"/>
  <c r="L1646" i="12"/>
  <c r="K1646" i="12"/>
  <c r="J1646" i="12"/>
  <c r="H1646" i="12"/>
  <c r="G1646" i="12"/>
  <c r="V1645" i="12"/>
  <c r="L1645" i="12"/>
  <c r="K1645" i="12"/>
  <c r="J1645" i="12"/>
  <c r="H1645" i="12"/>
  <c r="G1645" i="12"/>
  <c r="V1644" i="12"/>
  <c r="L1644" i="12"/>
  <c r="K1644" i="12"/>
  <c r="J1644" i="12"/>
  <c r="H1644" i="12"/>
  <c r="G1644" i="12"/>
  <c r="V1643" i="12"/>
  <c r="L1643" i="12"/>
  <c r="K1643" i="12"/>
  <c r="J1643" i="12"/>
  <c r="H1643" i="12"/>
  <c r="G1643" i="12"/>
  <c r="V1642" i="12"/>
  <c r="L1642" i="12"/>
  <c r="K1642" i="12"/>
  <c r="J1642" i="12"/>
  <c r="H1642" i="12"/>
  <c r="G1642" i="12"/>
  <c r="V1641" i="12"/>
  <c r="L1641" i="12"/>
  <c r="K1641" i="12"/>
  <c r="J1641" i="12"/>
  <c r="H1641" i="12"/>
  <c r="G1641" i="12"/>
  <c r="V1640" i="12"/>
  <c r="L1640" i="12"/>
  <c r="K1640" i="12"/>
  <c r="J1640" i="12"/>
  <c r="H1640" i="12"/>
  <c r="G1640" i="12"/>
  <c r="V1639" i="12"/>
  <c r="L1639" i="12"/>
  <c r="K1639" i="12"/>
  <c r="J1639" i="12"/>
  <c r="H1639" i="12"/>
  <c r="G1639" i="12"/>
  <c r="V1638" i="12"/>
  <c r="L1638" i="12"/>
  <c r="K1638" i="12"/>
  <c r="J1638" i="12"/>
  <c r="H1638" i="12"/>
  <c r="G1638" i="12"/>
  <c r="V1637" i="12"/>
  <c r="L1637" i="12"/>
  <c r="K1637" i="12"/>
  <c r="J1637" i="12"/>
  <c r="H1637" i="12"/>
  <c r="G1637" i="12"/>
  <c r="V1636" i="12"/>
  <c r="L1636" i="12"/>
  <c r="K1636" i="12"/>
  <c r="J1636" i="12"/>
  <c r="H1636" i="12"/>
  <c r="G1636" i="12"/>
  <c r="V1635" i="12"/>
  <c r="L1635" i="12"/>
  <c r="K1635" i="12"/>
  <c r="J1635" i="12"/>
  <c r="H1635" i="12"/>
  <c r="G1635" i="12"/>
  <c r="V1634" i="12"/>
  <c r="L1634" i="12"/>
  <c r="K1634" i="12"/>
  <c r="J1634" i="12"/>
  <c r="H1634" i="12"/>
  <c r="G1634" i="12"/>
  <c r="V1633" i="12"/>
  <c r="L1633" i="12"/>
  <c r="K1633" i="12"/>
  <c r="J1633" i="12"/>
  <c r="H1633" i="12"/>
  <c r="G1633" i="12"/>
  <c r="V1632" i="12"/>
  <c r="L1632" i="12"/>
  <c r="K1632" i="12"/>
  <c r="J1632" i="12"/>
  <c r="H1632" i="12"/>
  <c r="G1632" i="12"/>
  <c r="V1631" i="12"/>
  <c r="L1631" i="12"/>
  <c r="K1631" i="12"/>
  <c r="J1631" i="12"/>
  <c r="H1631" i="12"/>
  <c r="G1631" i="12"/>
  <c r="V1630" i="12"/>
  <c r="L1630" i="12"/>
  <c r="K1630" i="12"/>
  <c r="J1630" i="12"/>
  <c r="H1630" i="12"/>
  <c r="G1630" i="12"/>
  <c r="V1629" i="12"/>
  <c r="L1629" i="12"/>
  <c r="K1629" i="12"/>
  <c r="J1629" i="12"/>
  <c r="H1629" i="12"/>
  <c r="G1629" i="12"/>
  <c r="V1628" i="12"/>
  <c r="L1628" i="12"/>
  <c r="K1628" i="12"/>
  <c r="J1628" i="12"/>
  <c r="H1628" i="12"/>
  <c r="G1628" i="12"/>
  <c r="V1627" i="12"/>
  <c r="L1627" i="12"/>
  <c r="K1627" i="12"/>
  <c r="J1627" i="12"/>
  <c r="H1627" i="12"/>
  <c r="G1627" i="12"/>
  <c r="V1626" i="12"/>
  <c r="L1626" i="12"/>
  <c r="K1626" i="12"/>
  <c r="J1626" i="12"/>
  <c r="H1626" i="12"/>
  <c r="G1626" i="12"/>
  <c r="V1625" i="12"/>
  <c r="L1625" i="12"/>
  <c r="K1625" i="12"/>
  <c r="J1625" i="12"/>
  <c r="H1625" i="12"/>
  <c r="G1625" i="12"/>
  <c r="V1624" i="12"/>
  <c r="L1624" i="12"/>
  <c r="K1624" i="12"/>
  <c r="J1624" i="12"/>
  <c r="H1624" i="12"/>
  <c r="G1624" i="12"/>
  <c r="V1623" i="12"/>
  <c r="L1623" i="12"/>
  <c r="K1623" i="12"/>
  <c r="J1623" i="12"/>
  <c r="H1623" i="12"/>
  <c r="G1623" i="12"/>
  <c r="V1622" i="12"/>
  <c r="L1622" i="12"/>
  <c r="K1622" i="12"/>
  <c r="J1622" i="12"/>
  <c r="H1622" i="12"/>
  <c r="G1622" i="12"/>
  <c r="V1621" i="12"/>
  <c r="L1621" i="12"/>
  <c r="K1621" i="12"/>
  <c r="J1621" i="12"/>
  <c r="H1621" i="12"/>
  <c r="G1621" i="12"/>
  <c r="V1620" i="12"/>
  <c r="L1620" i="12"/>
  <c r="K1620" i="12"/>
  <c r="J1620" i="12"/>
  <c r="H1620" i="12"/>
  <c r="G1620" i="12"/>
  <c r="V1619" i="12"/>
  <c r="L1619" i="12"/>
  <c r="K1619" i="12"/>
  <c r="J1619" i="12"/>
  <c r="H1619" i="12"/>
  <c r="G1619" i="12"/>
  <c r="V1618" i="12"/>
  <c r="L1618" i="12"/>
  <c r="K1618" i="12"/>
  <c r="J1618" i="12"/>
  <c r="H1618" i="12"/>
  <c r="G1618" i="12"/>
  <c r="V1617" i="12"/>
  <c r="L1617" i="12"/>
  <c r="K1617" i="12"/>
  <c r="J1617" i="12"/>
  <c r="H1617" i="12"/>
  <c r="G1617" i="12"/>
  <c r="V1616" i="12"/>
  <c r="L1616" i="12"/>
  <c r="K1616" i="12"/>
  <c r="J1616" i="12"/>
  <c r="H1616" i="12"/>
  <c r="G1616" i="12"/>
  <c r="V1615" i="12"/>
  <c r="L1615" i="12"/>
  <c r="K1615" i="12"/>
  <c r="J1615" i="12"/>
  <c r="H1615" i="12"/>
  <c r="G1615" i="12"/>
  <c r="V1614" i="12"/>
  <c r="L1614" i="12"/>
  <c r="K1614" i="12"/>
  <c r="J1614" i="12"/>
  <c r="H1614" i="12"/>
  <c r="G1614" i="12"/>
  <c r="V1613" i="12"/>
  <c r="L1613" i="12"/>
  <c r="K1613" i="12"/>
  <c r="J1613" i="12"/>
  <c r="H1613" i="12"/>
  <c r="G1613" i="12"/>
  <c r="V1612" i="12"/>
  <c r="L1612" i="12"/>
  <c r="K1612" i="12"/>
  <c r="J1612" i="12"/>
  <c r="H1612" i="12"/>
  <c r="G1612" i="12"/>
  <c r="V1611" i="12"/>
  <c r="L1611" i="12"/>
  <c r="K1611" i="12"/>
  <c r="J1611" i="12"/>
  <c r="H1611" i="12"/>
  <c r="G1611" i="12"/>
  <c r="V1610" i="12"/>
  <c r="L1610" i="12"/>
  <c r="K1610" i="12"/>
  <c r="J1610" i="12"/>
  <c r="H1610" i="12"/>
  <c r="G1610" i="12"/>
  <c r="V1609" i="12"/>
  <c r="L1609" i="12"/>
  <c r="K1609" i="12"/>
  <c r="J1609" i="12"/>
  <c r="H1609" i="12"/>
  <c r="G1609" i="12"/>
  <c r="V1608" i="12"/>
  <c r="L1608" i="12"/>
  <c r="K1608" i="12"/>
  <c r="J1608" i="12"/>
  <c r="H1608" i="12"/>
  <c r="G1608" i="12"/>
  <c r="V1607" i="12"/>
  <c r="L1607" i="12"/>
  <c r="K1607" i="12"/>
  <c r="J1607" i="12"/>
  <c r="H1607" i="12"/>
  <c r="G1607" i="12"/>
  <c r="V1606" i="12"/>
  <c r="L1606" i="12"/>
  <c r="K1606" i="12"/>
  <c r="J1606" i="12"/>
  <c r="H1606" i="12"/>
  <c r="G1606" i="12"/>
  <c r="V1605" i="12"/>
  <c r="L1605" i="12"/>
  <c r="K1605" i="12"/>
  <c r="J1605" i="12"/>
  <c r="H1605" i="12"/>
  <c r="G1605" i="12"/>
  <c r="V1604" i="12"/>
  <c r="L1604" i="12"/>
  <c r="K1604" i="12"/>
  <c r="J1604" i="12"/>
  <c r="H1604" i="12"/>
  <c r="G1604" i="12"/>
  <c r="V1603" i="12"/>
  <c r="L1603" i="12"/>
  <c r="K1603" i="12"/>
  <c r="J1603" i="12"/>
  <c r="H1603" i="12"/>
  <c r="G1603" i="12"/>
  <c r="V1602" i="12"/>
  <c r="L1602" i="12"/>
  <c r="K1602" i="12"/>
  <c r="J1602" i="12"/>
  <c r="H1602" i="12"/>
  <c r="G1602" i="12"/>
  <c r="V1601" i="12"/>
  <c r="L1601" i="12"/>
  <c r="K1601" i="12"/>
  <c r="J1601" i="12"/>
  <c r="H1601" i="12"/>
  <c r="G1601" i="12"/>
  <c r="V1600" i="12"/>
  <c r="L1600" i="12"/>
  <c r="K1600" i="12"/>
  <c r="J1600" i="12"/>
  <c r="H1600" i="12"/>
  <c r="G1600" i="12"/>
  <c r="V1599" i="12"/>
  <c r="L1599" i="12"/>
  <c r="K1599" i="12"/>
  <c r="J1599" i="12"/>
  <c r="H1599" i="12"/>
  <c r="G1599" i="12"/>
  <c r="V1598" i="12"/>
  <c r="L1598" i="12"/>
  <c r="K1598" i="12"/>
  <c r="J1598" i="12"/>
  <c r="H1598" i="12"/>
  <c r="G1598" i="12"/>
  <c r="V1597" i="12"/>
  <c r="L1597" i="12"/>
  <c r="K1597" i="12"/>
  <c r="J1597" i="12"/>
  <c r="H1597" i="12"/>
  <c r="G1597" i="12"/>
  <c r="V1596" i="12"/>
  <c r="L1596" i="12"/>
  <c r="K1596" i="12"/>
  <c r="J1596" i="12"/>
  <c r="H1596" i="12"/>
  <c r="G1596" i="12"/>
  <c r="V1595" i="12"/>
  <c r="L1595" i="12"/>
  <c r="K1595" i="12"/>
  <c r="J1595" i="12"/>
  <c r="H1595" i="12"/>
  <c r="G1595" i="12"/>
  <c r="V1594" i="12"/>
  <c r="L1594" i="12"/>
  <c r="K1594" i="12"/>
  <c r="J1594" i="12"/>
  <c r="H1594" i="12"/>
  <c r="G1594" i="12"/>
  <c r="V1593" i="12"/>
  <c r="L1593" i="12"/>
  <c r="K1593" i="12"/>
  <c r="J1593" i="12"/>
  <c r="H1593" i="12"/>
  <c r="G1593" i="12"/>
  <c r="V1592" i="12"/>
  <c r="L1592" i="12"/>
  <c r="K1592" i="12"/>
  <c r="J1592" i="12"/>
  <c r="H1592" i="12"/>
  <c r="G1592" i="12"/>
  <c r="V1591" i="12"/>
  <c r="L1591" i="12"/>
  <c r="K1591" i="12"/>
  <c r="J1591" i="12"/>
  <c r="H1591" i="12"/>
  <c r="G1591" i="12"/>
  <c r="V1590" i="12"/>
  <c r="L1590" i="12"/>
  <c r="K1590" i="12"/>
  <c r="J1590" i="12"/>
  <c r="H1590" i="12"/>
  <c r="G1590" i="12"/>
  <c r="V1589" i="12"/>
  <c r="L1589" i="12"/>
  <c r="K1589" i="12"/>
  <c r="J1589" i="12"/>
  <c r="H1589" i="12"/>
  <c r="G1589" i="12"/>
  <c r="V1588" i="12"/>
  <c r="L1588" i="12"/>
  <c r="K1588" i="12"/>
  <c r="J1588" i="12"/>
  <c r="H1588" i="12"/>
  <c r="G1588" i="12"/>
  <c r="V1587" i="12"/>
  <c r="L1587" i="12"/>
  <c r="K1587" i="12"/>
  <c r="J1587" i="12"/>
  <c r="H1587" i="12"/>
  <c r="G1587" i="12"/>
  <c r="V1586" i="12"/>
  <c r="L1586" i="12"/>
  <c r="K1586" i="12"/>
  <c r="J1586" i="12"/>
  <c r="H1586" i="12"/>
  <c r="G1586" i="12"/>
  <c r="V1585" i="12"/>
  <c r="L1585" i="12"/>
  <c r="K1585" i="12"/>
  <c r="J1585" i="12"/>
  <c r="H1585" i="12"/>
  <c r="G1585" i="12"/>
  <c r="V1584" i="12"/>
  <c r="L1584" i="12"/>
  <c r="K1584" i="12"/>
  <c r="J1584" i="12"/>
  <c r="H1584" i="12"/>
  <c r="G1584" i="12"/>
  <c r="V1583" i="12"/>
  <c r="L1583" i="12"/>
  <c r="K1583" i="12"/>
  <c r="J1583" i="12"/>
  <c r="H1583" i="12"/>
  <c r="G1583" i="12"/>
  <c r="V1582" i="12"/>
  <c r="L1582" i="12"/>
  <c r="K1582" i="12"/>
  <c r="J1582" i="12"/>
  <c r="H1582" i="12"/>
  <c r="G1582" i="12"/>
  <c r="V1581" i="12"/>
  <c r="L1581" i="12"/>
  <c r="K1581" i="12"/>
  <c r="J1581" i="12"/>
  <c r="H1581" i="12"/>
  <c r="G1581" i="12"/>
  <c r="V1580" i="12"/>
  <c r="L1580" i="12"/>
  <c r="K1580" i="12"/>
  <c r="J1580" i="12"/>
  <c r="H1580" i="12"/>
  <c r="G1580" i="12"/>
  <c r="V1579" i="12"/>
  <c r="L1579" i="12"/>
  <c r="K1579" i="12"/>
  <c r="J1579" i="12"/>
  <c r="H1579" i="12"/>
  <c r="G1579" i="12"/>
  <c r="V1578" i="12"/>
  <c r="L1578" i="12"/>
  <c r="K1578" i="12"/>
  <c r="J1578" i="12"/>
  <c r="H1578" i="12"/>
  <c r="G1578" i="12"/>
  <c r="V1577" i="12"/>
  <c r="L1577" i="12"/>
  <c r="K1577" i="12"/>
  <c r="J1577" i="12"/>
  <c r="H1577" i="12"/>
  <c r="G1577" i="12"/>
  <c r="V1576" i="12"/>
  <c r="L1576" i="12"/>
  <c r="K1576" i="12"/>
  <c r="J1576" i="12"/>
  <c r="H1576" i="12"/>
  <c r="G1576" i="12"/>
  <c r="V1575" i="12"/>
  <c r="L1575" i="12"/>
  <c r="K1575" i="12"/>
  <c r="J1575" i="12"/>
  <c r="H1575" i="12"/>
  <c r="G1575" i="12"/>
  <c r="V1574" i="12"/>
  <c r="L1574" i="12"/>
  <c r="K1574" i="12"/>
  <c r="J1574" i="12"/>
  <c r="H1574" i="12"/>
  <c r="G1574" i="12"/>
  <c r="V1573" i="12"/>
  <c r="L1573" i="12"/>
  <c r="K1573" i="12"/>
  <c r="J1573" i="12"/>
  <c r="H1573" i="12"/>
  <c r="G1573" i="12"/>
  <c r="V1572" i="12"/>
  <c r="L1572" i="12"/>
  <c r="K1572" i="12"/>
  <c r="J1572" i="12"/>
  <c r="H1572" i="12"/>
  <c r="G1572" i="12"/>
  <c r="V1571" i="12"/>
  <c r="L1571" i="12"/>
  <c r="K1571" i="12"/>
  <c r="J1571" i="12"/>
  <c r="H1571" i="12"/>
  <c r="G1571" i="12"/>
  <c r="V1570" i="12"/>
  <c r="L1570" i="12"/>
  <c r="K1570" i="12"/>
  <c r="J1570" i="12"/>
  <c r="H1570" i="12"/>
  <c r="G1570" i="12"/>
  <c r="V1569" i="12"/>
  <c r="L1569" i="12"/>
  <c r="K1569" i="12"/>
  <c r="J1569" i="12"/>
  <c r="H1569" i="12"/>
  <c r="G1569" i="12"/>
  <c r="V1568" i="12"/>
  <c r="L1568" i="12"/>
  <c r="K1568" i="12"/>
  <c r="J1568" i="12"/>
  <c r="H1568" i="12"/>
  <c r="G1568" i="12"/>
  <c r="V1567" i="12"/>
  <c r="L1567" i="12"/>
  <c r="K1567" i="12"/>
  <c r="J1567" i="12"/>
  <c r="H1567" i="12"/>
  <c r="G1567" i="12"/>
  <c r="V1566" i="12"/>
  <c r="L1566" i="12"/>
  <c r="K1566" i="12"/>
  <c r="J1566" i="12"/>
  <c r="H1566" i="12"/>
  <c r="G1566" i="12"/>
  <c r="V1565" i="12"/>
  <c r="L1565" i="12"/>
  <c r="K1565" i="12"/>
  <c r="J1565" i="12"/>
  <c r="H1565" i="12"/>
  <c r="G1565" i="12"/>
  <c r="V1564" i="12"/>
  <c r="L1564" i="12"/>
  <c r="K1564" i="12"/>
  <c r="J1564" i="12"/>
  <c r="H1564" i="12"/>
  <c r="G1564" i="12"/>
  <c r="V1563" i="12"/>
  <c r="L1563" i="12"/>
  <c r="K1563" i="12"/>
  <c r="J1563" i="12"/>
  <c r="H1563" i="12"/>
  <c r="G1563" i="12"/>
  <c r="V1562" i="12"/>
  <c r="L1562" i="12"/>
  <c r="K1562" i="12"/>
  <c r="J1562" i="12"/>
  <c r="H1562" i="12"/>
  <c r="G1562" i="12"/>
  <c r="V1561" i="12"/>
  <c r="L1561" i="12"/>
  <c r="K1561" i="12"/>
  <c r="J1561" i="12"/>
  <c r="H1561" i="12"/>
  <c r="G1561" i="12"/>
  <c r="V1560" i="12"/>
  <c r="L1560" i="12"/>
  <c r="K1560" i="12"/>
  <c r="J1560" i="12"/>
  <c r="H1560" i="12"/>
  <c r="G1560" i="12"/>
  <c r="V1559" i="12"/>
  <c r="L1559" i="12"/>
  <c r="K1559" i="12"/>
  <c r="J1559" i="12"/>
  <c r="H1559" i="12"/>
  <c r="G1559" i="12"/>
  <c r="V1558" i="12"/>
  <c r="L1558" i="12"/>
  <c r="K1558" i="12"/>
  <c r="J1558" i="12"/>
  <c r="H1558" i="12"/>
  <c r="G1558" i="12"/>
  <c r="V1557" i="12"/>
  <c r="L1557" i="12"/>
  <c r="K1557" i="12"/>
  <c r="J1557" i="12"/>
  <c r="H1557" i="12"/>
  <c r="G1557" i="12"/>
  <c r="V1556" i="12"/>
  <c r="L1556" i="12"/>
  <c r="K1556" i="12"/>
  <c r="J1556" i="12"/>
  <c r="H1556" i="12"/>
  <c r="G1556" i="12"/>
  <c r="V1555" i="12"/>
  <c r="L1555" i="12"/>
  <c r="K1555" i="12"/>
  <c r="J1555" i="12"/>
  <c r="H1555" i="12"/>
  <c r="G1555" i="12"/>
  <c r="V1554" i="12"/>
  <c r="L1554" i="12"/>
  <c r="K1554" i="12"/>
  <c r="J1554" i="12"/>
  <c r="H1554" i="12"/>
  <c r="G1554" i="12"/>
  <c r="V1553" i="12"/>
  <c r="L1553" i="12"/>
  <c r="K1553" i="12"/>
  <c r="J1553" i="12"/>
  <c r="H1553" i="12"/>
  <c r="G1553" i="12"/>
  <c r="V1552" i="12"/>
  <c r="L1552" i="12"/>
  <c r="K1552" i="12"/>
  <c r="J1552" i="12"/>
  <c r="H1552" i="12"/>
  <c r="G1552" i="12"/>
  <c r="V1551" i="12"/>
  <c r="L1551" i="12"/>
  <c r="K1551" i="12"/>
  <c r="J1551" i="12"/>
  <c r="H1551" i="12"/>
  <c r="G1551" i="12"/>
  <c r="V1550" i="12"/>
  <c r="L1550" i="12"/>
  <c r="K1550" i="12"/>
  <c r="J1550" i="12"/>
  <c r="H1550" i="12"/>
  <c r="G1550" i="12"/>
  <c r="V1549" i="12"/>
  <c r="L1549" i="12"/>
  <c r="K1549" i="12"/>
  <c r="J1549" i="12"/>
  <c r="H1549" i="12"/>
  <c r="G1549" i="12"/>
  <c r="V1548" i="12"/>
  <c r="L1548" i="12"/>
  <c r="K1548" i="12"/>
  <c r="J1548" i="12"/>
  <c r="H1548" i="12"/>
  <c r="G1548" i="12"/>
  <c r="V1547" i="12"/>
  <c r="L1547" i="12"/>
  <c r="K1547" i="12"/>
  <c r="J1547" i="12"/>
  <c r="H1547" i="12"/>
  <c r="G1547" i="12"/>
  <c r="V1546" i="12"/>
  <c r="L1546" i="12"/>
  <c r="K1546" i="12"/>
  <c r="J1546" i="12"/>
  <c r="H1546" i="12"/>
  <c r="G1546" i="12"/>
  <c r="V1545" i="12"/>
  <c r="L1545" i="12"/>
  <c r="K1545" i="12"/>
  <c r="J1545" i="12"/>
  <c r="H1545" i="12"/>
  <c r="G1545" i="12"/>
  <c r="V1544" i="12"/>
  <c r="L1544" i="12"/>
  <c r="K1544" i="12"/>
  <c r="J1544" i="12"/>
  <c r="H1544" i="12"/>
  <c r="G1544" i="12"/>
  <c r="V1543" i="12"/>
  <c r="L1543" i="12"/>
  <c r="K1543" i="12"/>
  <c r="J1543" i="12"/>
  <c r="H1543" i="12"/>
  <c r="G1543" i="12"/>
  <c r="V1542" i="12"/>
  <c r="L1542" i="12"/>
  <c r="K1542" i="12"/>
  <c r="J1542" i="12"/>
  <c r="H1542" i="12"/>
  <c r="G1542" i="12"/>
  <c r="V1541" i="12"/>
  <c r="L1541" i="12"/>
  <c r="K1541" i="12"/>
  <c r="J1541" i="12"/>
  <c r="H1541" i="12"/>
  <c r="G1541" i="12"/>
  <c r="V1540" i="12"/>
  <c r="L1540" i="12"/>
  <c r="K1540" i="12"/>
  <c r="J1540" i="12"/>
  <c r="H1540" i="12"/>
  <c r="G1540" i="12"/>
  <c r="V1539" i="12"/>
  <c r="L1539" i="12"/>
  <c r="K1539" i="12"/>
  <c r="J1539" i="12"/>
  <c r="H1539" i="12"/>
  <c r="G1539" i="12"/>
  <c r="V1538" i="12"/>
  <c r="L1538" i="12"/>
  <c r="K1538" i="12"/>
  <c r="J1538" i="12"/>
  <c r="H1538" i="12"/>
  <c r="G1538" i="12"/>
  <c r="V1537" i="12"/>
  <c r="L1537" i="12"/>
  <c r="K1537" i="12"/>
  <c r="J1537" i="12"/>
  <c r="H1537" i="12"/>
  <c r="G1537" i="12"/>
  <c r="V1536" i="12"/>
  <c r="L1536" i="12"/>
  <c r="K1536" i="12"/>
  <c r="J1536" i="12"/>
  <c r="H1536" i="12"/>
  <c r="G1536" i="12"/>
  <c r="V1535" i="12"/>
  <c r="L1535" i="12"/>
  <c r="K1535" i="12"/>
  <c r="J1535" i="12"/>
  <c r="H1535" i="12"/>
  <c r="G1535" i="12"/>
  <c r="V1534" i="12"/>
  <c r="L1534" i="12"/>
  <c r="K1534" i="12"/>
  <c r="J1534" i="12"/>
  <c r="H1534" i="12"/>
  <c r="G1534" i="12"/>
  <c r="V1533" i="12"/>
  <c r="L1533" i="12"/>
  <c r="K1533" i="12"/>
  <c r="J1533" i="12"/>
  <c r="H1533" i="12"/>
  <c r="G1533" i="12"/>
  <c r="V1532" i="12"/>
  <c r="L1532" i="12"/>
  <c r="K1532" i="12"/>
  <c r="J1532" i="12"/>
  <c r="H1532" i="12"/>
  <c r="G1532" i="12"/>
  <c r="V1531" i="12"/>
  <c r="L1531" i="12"/>
  <c r="K1531" i="12"/>
  <c r="J1531" i="12"/>
  <c r="H1531" i="12"/>
  <c r="G1531" i="12"/>
  <c r="V1530" i="12"/>
  <c r="L1530" i="12"/>
  <c r="K1530" i="12"/>
  <c r="J1530" i="12"/>
  <c r="H1530" i="12"/>
  <c r="G1530" i="12"/>
  <c r="V1529" i="12"/>
  <c r="L1529" i="12"/>
  <c r="K1529" i="12"/>
  <c r="J1529" i="12"/>
  <c r="H1529" i="12"/>
  <c r="G1529" i="12"/>
  <c r="V1528" i="12"/>
  <c r="L1528" i="12"/>
  <c r="K1528" i="12"/>
  <c r="J1528" i="12"/>
  <c r="H1528" i="12"/>
  <c r="G1528" i="12"/>
  <c r="V1527" i="12"/>
  <c r="L1527" i="12"/>
  <c r="K1527" i="12"/>
  <c r="J1527" i="12"/>
  <c r="H1527" i="12"/>
  <c r="G1527" i="12"/>
  <c r="V1526" i="12"/>
  <c r="L1526" i="12"/>
  <c r="K1526" i="12"/>
  <c r="J1526" i="12"/>
  <c r="H1526" i="12"/>
  <c r="G1526" i="12"/>
  <c r="V1525" i="12"/>
  <c r="L1525" i="12"/>
  <c r="K1525" i="12"/>
  <c r="J1525" i="12"/>
  <c r="H1525" i="12"/>
  <c r="G1525" i="12"/>
  <c r="V1524" i="12"/>
  <c r="L1524" i="12"/>
  <c r="K1524" i="12"/>
  <c r="J1524" i="12"/>
  <c r="H1524" i="12"/>
  <c r="G1524" i="12"/>
  <c r="V1523" i="12"/>
  <c r="L1523" i="12"/>
  <c r="K1523" i="12"/>
  <c r="J1523" i="12"/>
  <c r="H1523" i="12"/>
  <c r="G1523" i="12"/>
  <c r="V1522" i="12"/>
  <c r="L1522" i="12"/>
  <c r="K1522" i="12"/>
  <c r="J1522" i="12"/>
  <c r="H1522" i="12"/>
  <c r="G1522" i="12"/>
  <c r="V1521" i="12"/>
  <c r="L1521" i="12"/>
  <c r="K1521" i="12"/>
  <c r="J1521" i="12"/>
  <c r="H1521" i="12"/>
  <c r="G1521" i="12"/>
  <c r="V1520" i="12"/>
  <c r="L1520" i="12"/>
  <c r="K1520" i="12"/>
  <c r="J1520" i="12"/>
  <c r="H1520" i="12"/>
  <c r="G1520" i="12"/>
  <c r="V1519" i="12"/>
  <c r="L1519" i="12"/>
  <c r="K1519" i="12"/>
  <c r="J1519" i="12"/>
  <c r="H1519" i="12"/>
  <c r="G1519" i="12"/>
  <c r="V1518" i="12"/>
  <c r="L1518" i="12"/>
  <c r="K1518" i="12"/>
  <c r="J1518" i="12"/>
  <c r="H1518" i="12"/>
  <c r="G1518" i="12"/>
  <c r="V1517" i="12"/>
  <c r="L1517" i="12"/>
  <c r="K1517" i="12"/>
  <c r="J1517" i="12"/>
  <c r="H1517" i="12"/>
  <c r="G1517" i="12"/>
  <c r="V1516" i="12"/>
  <c r="L1516" i="12"/>
  <c r="K1516" i="12"/>
  <c r="J1516" i="12"/>
  <c r="H1516" i="12"/>
  <c r="G1516" i="12"/>
  <c r="V1515" i="12"/>
  <c r="L1515" i="12"/>
  <c r="K1515" i="12"/>
  <c r="J1515" i="12"/>
  <c r="H1515" i="12"/>
  <c r="G1515" i="12"/>
  <c r="V1514" i="12"/>
  <c r="L1514" i="12"/>
  <c r="K1514" i="12"/>
  <c r="J1514" i="12"/>
  <c r="H1514" i="12"/>
  <c r="G1514" i="12"/>
  <c r="V1513" i="12"/>
  <c r="L1513" i="12"/>
  <c r="K1513" i="12"/>
  <c r="J1513" i="12"/>
  <c r="H1513" i="12"/>
  <c r="G1513" i="12"/>
  <c r="V1512" i="12"/>
  <c r="L1512" i="12"/>
  <c r="K1512" i="12"/>
  <c r="J1512" i="12"/>
  <c r="H1512" i="12"/>
  <c r="G1512" i="12"/>
  <c r="V1511" i="12"/>
  <c r="L1511" i="12"/>
  <c r="K1511" i="12"/>
  <c r="J1511" i="12"/>
  <c r="H1511" i="12"/>
  <c r="G1511" i="12"/>
  <c r="V1510" i="12"/>
  <c r="L1510" i="12"/>
  <c r="K1510" i="12"/>
  <c r="J1510" i="12"/>
  <c r="H1510" i="12"/>
  <c r="G1510" i="12"/>
  <c r="V1509" i="12"/>
  <c r="L1509" i="12"/>
  <c r="K1509" i="12"/>
  <c r="J1509" i="12"/>
  <c r="H1509" i="12"/>
  <c r="G1509" i="12"/>
  <c r="V1508" i="12"/>
  <c r="L1508" i="12"/>
  <c r="K1508" i="12"/>
  <c r="J1508" i="12"/>
  <c r="H1508" i="12"/>
  <c r="G1508" i="12"/>
  <c r="V1507" i="12"/>
  <c r="L1507" i="12"/>
  <c r="K1507" i="12"/>
  <c r="J1507" i="12"/>
  <c r="H1507" i="12"/>
  <c r="G1507" i="12"/>
  <c r="V1506" i="12"/>
  <c r="L1506" i="12"/>
  <c r="K1506" i="12"/>
  <c r="J1506" i="12"/>
  <c r="H1506" i="12"/>
  <c r="G1506" i="12"/>
  <c r="V1505" i="12"/>
  <c r="L1505" i="12"/>
  <c r="K1505" i="12"/>
  <c r="J1505" i="12"/>
  <c r="H1505" i="12"/>
  <c r="G1505" i="12"/>
  <c r="V1504" i="12"/>
  <c r="L1504" i="12"/>
  <c r="K1504" i="12"/>
  <c r="J1504" i="12"/>
  <c r="H1504" i="12"/>
  <c r="G1504" i="12"/>
  <c r="V1503" i="12"/>
  <c r="L1503" i="12"/>
  <c r="K1503" i="12"/>
  <c r="J1503" i="12"/>
  <c r="H1503" i="12"/>
  <c r="G1503" i="12"/>
  <c r="V1502" i="12"/>
  <c r="L1502" i="12"/>
  <c r="K1502" i="12"/>
  <c r="J1502" i="12"/>
  <c r="H1502" i="12"/>
  <c r="G1502" i="12"/>
  <c r="V1501" i="12"/>
  <c r="L1501" i="12"/>
  <c r="K1501" i="12"/>
  <c r="J1501" i="12"/>
  <c r="H1501" i="12"/>
  <c r="G1501" i="12"/>
  <c r="V1500" i="12"/>
  <c r="L1500" i="12"/>
  <c r="K1500" i="12"/>
  <c r="J1500" i="12"/>
  <c r="H1500" i="12"/>
  <c r="G1500" i="12"/>
  <c r="V1499" i="12"/>
  <c r="L1499" i="12"/>
  <c r="K1499" i="12"/>
  <c r="J1499" i="12"/>
  <c r="H1499" i="12"/>
  <c r="G1499" i="12"/>
  <c r="V1498" i="12"/>
  <c r="L1498" i="12"/>
  <c r="K1498" i="12"/>
  <c r="J1498" i="12"/>
  <c r="H1498" i="12"/>
  <c r="G1498" i="12"/>
  <c r="V1497" i="12"/>
  <c r="L1497" i="12"/>
  <c r="K1497" i="12"/>
  <c r="J1497" i="12"/>
  <c r="H1497" i="12"/>
  <c r="G1497" i="12"/>
  <c r="V1496" i="12"/>
  <c r="L1496" i="12"/>
  <c r="K1496" i="12"/>
  <c r="J1496" i="12"/>
  <c r="H1496" i="12"/>
  <c r="G1496" i="12"/>
  <c r="V1495" i="12"/>
  <c r="L1495" i="12"/>
  <c r="K1495" i="12"/>
  <c r="J1495" i="12"/>
  <c r="H1495" i="12"/>
  <c r="G1495" i="12"/>
  <c r="V1494" i="12"/>
  <c r="L1494" i="12"/>
  <c r="K1494" i="12"/>
  <c r="J1494" i="12"/>
  <c r="H1494" i="12"/>
  <c r="G1494" i="12"/>
  <c r="V1493" i="12"/>
  <c r="L1493" i="12"/>
  <c r="K1493" i="12"/>
  <c r="J1493" i="12"/>
  <c r="H1493" i="12"/>
  <c r="G1493" i="12"/>
  <c r="V1492" i="12"/>
  <c r="L1492" i="12"/>
  <c r="K1492" i="12"/>
  <c r="J1492" i="12"/>
  <c r="H1492" i="12"/>
  <c r="G1492" i="12"/>
  <c r="V1491" i="12"/>
  <c r="L1491" i="12"/>
  <c r="K1491" i="12"/>
  <c r="J1491" i="12"/>
  <c r="H1491" i="12"/>
  <c r="G1491" i="12"/>
  <c r="V1490" i="12"/>
  <c r="L1490" i="12"/>
  <c r="K1490" i="12"/>
  <c r="J1490" i="12"/>
  <c r="H1490" i="12"/>
  <c r="G1490" i="12"/>
  <c r="V1489" i="12"/>
  <c r="L1489" i="12"/>
  <c r="K1489" i="12"/>
  <c r="J1489" i="12"/>
  <c r="H1489" i="12"/>
  <c r="G1489" i="12"/>
  <c r="V1488" i="12"/>
  <c r="L1488" i="12"/>
  <c r="K1488" i="12"/>
  <c r="J1488" i="12"/>
  <c r="H1488" i="12"/>
  <c r="G1488" i="12"/>
  <c r="V1487" i="12"/>
  <c r="L1487" i="12"/>
  <c r="K1487" i="12"/>
  <c r="J1487" i="12"/>
  <c r="H1487" i="12"/>
  <c r="G1487" i="12"/>
  <c r="V1486" i="12"/>
  <c r="L1486" i="12"/>
  <c r="K1486" i="12"/>
  <c r="J1486" i="12"/>
  <c r="H1486" i="12"/>
  <c r="G1486" i="12"/>
  <c r="V1485" i="12"/>
  <c r="L1485" i="12"/>
  <c r="K1485" i="12"/>
  <c r="J1485" i="12"/>
  <c r="H1485" i="12"/>
  <c r="G1485" i="12"/>
  <c r="V1484" i="12"/>
  <c r="L1484" i="12"/>
  <c r="K1484" i="12"/>
  <c r="J1484" i="12"/>
  <c r="H1484" i="12"/>
  <c r="G1484" i="12"/>
  <c r="V1483" i="12"/>
  <c r="L1483" i="12"/>
  <c r="K1483" i="12"/>
  <c r="J1483" i="12"/>
  <c r="H1483" i="12"/>
  <c r="G1483" i="12"/>
  <c r="V1482" i="12"/>
  <c r="L1482" i="12"/>
  <c r="K1482" i="12"/>
  <c r="J1482" i="12"/>
  <c r="H1482" i="12"/>
  <c r="G1482" i="12"/>
  <c r="V1481" i="12"/>
  <c r="L1481" i="12"/>
  <c r="K1481" i="12"/>
  <c r="J1481" i="12"/>
  <c r="H1481" i="12"/>
  <c r="G1481" i="12"/>
  <c r="V1480" i="12"/>
  <c r="L1480" i="12"/>
  <c r="K1480" i="12"/>
  <c r="J1480" i="12"/>
  <c r="H1480" i="12"/>
  <c r="G1480" i="12"/>
  <c r="V1479" i="12"/>
  <c r="L1479" i="12"/>
  <c r="K1479" i="12"/>
  <c r="J1479" i="12"/>
  <c r="H1479" i="12"/>
  <c r="G1479" i="12"/>
  <c r="V1478" i="12"/>
  <c r="L1478" i="12"/>
  <c r="K1478" i="12"/>
  <c r="J1478" i="12"/>
  <c r="H1478" i="12"/>
  <c r="G1478" i="12"/>
  <c r="V1477" i="12"/>
  <c r="L1477" i="12"/>
  <c r="K1477" i="12"/>
  <c r="J1477" i="12"/>
  <c r="H1477" i="12"/>
  <c r="G1477" i="12"/>
  <c r="V1476" i="12"/>
  <c r="L1476" i="12"/>
  <c r="K1476" i="12"/>
  <c r="J1476" i="12"/>
  <c r="H1476" i="12"/>
  <c r="G1476" i="12"/>
  <c r="V1475" i="12"/>
  <c r="L1475" i="12"/>
  <c r="K1475" i="12"/>
  <c r="J1475" i="12"/>
  <c r="H1475" i="12"/>
  <c r="G1475" i="12"/>
  <c r="V1474" i="12"/>
  <c r="L1474" i="12"/>
  <c r="K1474" i="12"/>
  <c r="J1474" i="12"/>
  <c r="H1474" i="12"/>
  <c r="G1474" i="12"/>
  <c r="V1473" i="12"/>
  <c r="L1473" i="12"/>
  <c r="K1473" i="12"/>
  <c r="J1473" i="12"/>
  <c r="H1473" i="12"/>
  <c r="G1473" i="12"/>
  <c r="V1472" i="12"/>
  <c r="L1472" i="12"/>
  <c r="K1472" i="12"/>
  <c r="J1472" i="12"/>
  <c r="H1472" i="12"/>
  <c r="G1472" i="12"/>
  <c r="V1471" i="12"/>
  <c r="L1471" i="12"/>
  <c r="K1471" i="12"/>
  <c r="J1471" i="12"/>
  <c r="H1471" i="12"/>
  <c r="G1471" i="12"/>
  <c r="V1470" i="12"/>
  <c r="L1470" i="12"/>
  <c r="K1470" i="12"/>
  <c r="J1470" i="12"/>
  <c r="H1470" i="12"/>
  <c r="G1470" i="12"/>
  <c r="V1469" i="12"/>
  <c r="L1469" i="12"/>
  <c r="K1469" i="12"/>
  <c r="J1469" i="12"/>
  <c r="H1469" i="12"/>
  <c r="G1469" i="12"/>
  <c r="V1468" i="12"/>
  <c r="L1468" i="12"/>
  <c r="K1468" i="12"/>
  <c r="J1468" i="12"/>
  <c r="H1468" i="12"/>
  <c r="G1468" i="12"/>
  <c r="V1467" i="12"/>
  <c r="L1467" i="12"/>
  <c r="K1467" i="12"/>
  <c r="J1467" i="12"/>
  <c r="H1467" i="12"/>
  <c r="G1467" i="12"/>
  <c r="V1466" i="12"/>
  <c r="L1466" i="12"/>
  <c r="K1466" i="12"/>
  <c r="J1466" i="12"/>
  <c r="H1466" i="12"/>
  <c r="G1466" i="12"/>
  <c r="V1465" i="12"/>
  <c r="L1465" i="12"/>
  <c r="K1465" i="12"/>
  <c r="J1465" i="12"/>
  <c r="H1465" i="12"/>
  <c r="G1465" i="12"/>
  <c r="V1464" i="12"/>
  <c r="L1464" i="12"/>
  <c r="K1464" i="12"/>
  <c r="J1464" i="12"/>
  <c r="H1464" i="12"/>
  <c r="G1464" i="12"/>
  <c r="V1463" i="12"/>
  <c r="L1463" i="12"/>
  <c r="K1463" i="12"/>
  <c r="J1463" i="12"/>
  <c r="H1463" i="12"/>
  <c r="G1463" i="12"/>
  <c r="V1462" i="12"/>
  <c r="L1462" i="12"/>
  <c r="K1462" i="12"/>
  <c r="J1462" i="12"/>
  <c r="H1462" i="12"/>
  <c r="G1462" i="12"/>
  <c r="V1461" i="12"/>
  <c r="L1461" i="12"/>
  <c r="K1461" i="12"/>
  <c r="J1461" i="12"/>
  <c r="H1461" i="12"/>
  <c r="G1461" i="12"/>
  <c r="V1460" i="12"/>
  <c r="L1460" i="12"/>
  <c r="K1460" i="12"/>
  <c r="J1460" i="12"/>
  <c r="H1460" i="12"/>
  <c r="G1460" i="12"/>
  <c r="V1459" i="12"/>
  <c r="L1459" i="12"/>
  <c r="K1459" i="12"/>
  <c r="J1459" i="12"/>
  <c r="H1459" i="12"/>
  <c r="G1459" i="12"/>
  <c r="V1458" i="12"/>
  <c r="L1458" i="12"/>
  <c r="K1458" i="12"/>
  <c r="J1458" i="12"/>
  <c r="H1458" i="12"/>
  <c r="G1458" i="12"/>
  <c r="V1457" i="12"/>
  <c r="L1457" i="12"/>
  <c r="K1457" i="12"/>
  <c r="J1457" i="12"/>
  <c r="H1457" i="12"/>
  <c r="G1457" i="12"/>
  <c r="V1456" i="12"/>
  <c r="L1456" i="12"/>
  <c r="K1456" i="12"/>
  <c r="J1456" i="12"/>
  <c r="H1456" i="12"/>
  <c r="G1456" i="12"/>
  <c r="V1455" i="12"/>
  <c r="L1455" i="12"/>
  <c r="K1455" i="12"/>
  <c r="J1455" i="12"/>
  <c r="H1455" i="12"/>
  <c r="G1455" i="12"/>
  <c r="V1454" i="12"/>
  <c r="L1454" i="12"/>
  <c r="K1454" i="12"/>
  <c r="J1454" i="12"/>
  <c r="H1454" i="12"/>
  <c r="G1454" i="12"/>
  <c r="V1453" i="12"/>
  <c r="L1453" i="12"/>
  <c r="K1453" i="12"/>
  <c r="J1453" i="12"/>
  <c r="H1453" i="12"/>
  <c r="G1453" i="12"/>
  <c r="V1452" i="12"/>
  <c r="L1452" i="12"/>
  <c r="K1452" i="12"/>
  <c r="J1452" i="12"/>
  <c r="H1452" i="12"/>
  <c r="G1452" i="12"/>
  <c r="V1451" i="12"/>
  <c r="L1451" i="12"/>
  <c r="K1451" i="12"/>
  <c r="J1451" i="12"/>
  <c r="H1451" i="12"/>
  <c r="G1451" i="12"/>
  <c r="V1450" i="12"/>
  <c r="L1450" i="12"/>
  <c r="K1450" i="12"/>
  <c r="J1450" i="12"/>
  <c r="H1450" i="12"/>
  <c r="G1450" i="12"/>
  <c r="V1449" i="12"/>
  <c r="L1449" i="12"/>
  <c r="K1449" i="12"/>
  <c r="J1449" i="12"/>
  <c r="H1449" i="12"/>
  <c r="G1449" i="12"/>
  <c r="V1448" i="12"/>
  <c r="L1448" i="12"/>
  <c r="K1448" i="12"/>
  <c r="J1448" i="12"/>
  <c r="H1448" i="12"/>
  <c r="G1448" i="12"/>
  <c r="V1447" i="12"/>
  <c r="L1447" i="12"/>
  <c r="K1447" i="12"/>
  <c r="J1447" i="12"/>
  <c r="H1447" i="12"/>
  <c r="G1447" i="12"/>
  <c r="V1446" i="12"/>
  <c r="L1446" i="12"/>
  <c r="K1446" i="12"/>
  <c r="J1446" i="12"/>
  <c r="H1446" i="12"/>
  <c r="G1446" i="12"/>
  <c r="V1445" i="12"/>
  <c r="L1445" i="12"/>
  <c r="K1445" i="12"/>
  <c r="J1445" i="12"/>
  <c r="H1445" i="12"/>
  <c r="G1445" i="12"/>
  <c r="V1444" i="12"/>
  <c r="L1444" i="12"/>
  <c r="K1444" i="12"/>
  <c r="J1444" i="12"/>
  <c r="H1444" i="12"/>
  <c r="G1444" i="12"/>
  <c r="V1443" i="12"/>
  <c r="L1443" i="12"/>
  <c r="K1443" i="12"/>
  <c r="J1443" i="12"/>
  <c r="H1443" i="12"/>
  <c r="G1443" i="12"/>
  <c r="V1442" i="12"/>
  <c r="L1442" i="12"/>
  <c r="K1442" i="12"/>
  <c r="J1442" i="12"/>
  <c r="H1442" i="12"/>
  <c r="G1442" i="12"/>
  <c r="V1441" i="12"/>
  <c r="L1441" i="12"/>
  <c r="K1441" i="12"/>
  <c r="J1441" i="12"/>
  <c r="H1441" i="12"/>
  <c r="G1441" i="12"/>
  <c r="V1440" i="12"/>
  <c r="L1440" i="12"/>
  <c r="K1440" i="12"/>
  <c r="J1440" i="12"/>
  <c r="H1440" i="12"/>
  <c r="G1440" i="12"/>
  <c r="V1439" i="12"/>
  <c r="L1439" i="12"/>
  <c r="K1439" i="12"/>
  <c r="J1439" i="12"/>
  <c r="H1439" i="12"/>
  <c r="G1439" i="12"/>
  <c r="V1438" i="12"/>
  <c r="L1438" i="12"/>
  <c r="K1438" i="12"/>
  <c r="J1438" i="12"/>
  <c r="H1438" i="12"/>
  <c r="G1438" i="12"/>
  <c r="V1437" i="12"/>
  <c r="L1437" i="12"/>
  <c r="K1437" i="12"/>
  <c r="J1437" i="12"/>
  <c r="H1437" i="12"/>
  <c r="G1437" i="12"/>
  <c r="V1436" i="12"/>
  <c r="L1436" i="12"/>
  <c r="K1436" i="12"/>
  <c r="J1436" i="12"/>
  <c r="H1436" i="12"/>
  <c r="G1436" i="12"/>
  <c r="V1435" i="12"/>
  <c r="L1435" i="12"/>
  <c r="K1435" i="12"/>
  <c r="J1435" i="12"/>
  <c r="H1435" i="12"/>
  <c r="G1435" i="12"/>
  <c r="V1434" i="12"/>
  <c r="L1434" i="12"/>
  <c r="K1434" i="12"/>
  <c r="J1434" i="12"/>
  <c r="H1434" i="12"/>
  <c r="G1434" i="12"/>
  <c r="V1433" i="12"/>
  <c r="L1433" i="12"/>
  <c r="K1433" i="12"/>
  <c r="J1433" i="12"/>
  <c r="H1433" i="12"/>
  <c r="G1433" i="12"/>
  <c r="V1432" i="12"/>
  <c r="L1432" i="12"/>
  <c r="K1432" i="12"/>
  <c r="J1432" i="12"/>
  <c r="H1432" i="12"/>
  <c r="G1432" i="12"/>
  <c r="V1431" i="12"/>
  <c r="L1431" i="12"/>
  <c r="K1431" i="12"/>
  <c r="J1431" i="12"/>
  <c r="H1431" i="12"/>
  <c r="G1431" i="12"/>
  <c r="V1430" i="12"/>
  <c r="L1430" i="12"/>
  <c r="K1430" i="12"/>
  <c r="J1430" i="12"/>
  <c r="H1430" i="12"/>
  <c r="G1430" i="12"/>
  <c r="V1429" i="12"/>
  <c r="L1429" i="12"/>
  <c r="K1429" i="12"/>
  <c r="J1429" i="12"/>
  <c r="H1429" i="12"/>
  <c r="G1429" i="12"/>
  <c r="V1428" i="12"/>
  <c r="L1428" i="12"/>
  <c r="K1428" i="12"/>
  <c r="J1428" i="12"/>
  <c r="H1428" i="12"/>
  <c r="G1428" i="12"/>
  <c r="V1427" i="12"/>
  <c r="L1427" i="12"/>
  <c r="K1427" i="12"/>
  <c r="J1427" i="12"/>
  <c r="H1427" i="12"/>
  <c r="G1427" i="12"/>
  <c r="V1426" i="12"/>
  <c r="L1426" i="12"/>
  <c r="K1426" i="12"/>
  <c r="J1426" i="12"/>
  <c r="H1426" i="12"/>
  <c r="G1426" i="12"/>
  <c r="V1425" i="12"/>
  <c r="L1425" i="12"/>
  <c r="K1425" i="12"/>
  <c r="J1425" i="12"/>
  <c r="H1425" i="12"/>
  <c r="G1425" i="12"/>
  <c r="V1424" i="12"/>
  <c r="L1424" i="12"/>
  <c r="K1424" i="12"/>
  <c r="J1424" i="12"/>
  <c r="H1424" i="12"/>
  <c r="G1424" i="12"/>
  <c r="V1423" i="12"/>
  <c r="L1423" i="12"/>
  <c r="K1423" i="12"/>
  <c r="J1423" i="12"/>
  <c r="H1423" i="12"/>
  <c r="G1423" i="12"/>
  <c r="V1422" i="12"/>
  <c r="L1422" i="12"/>
  <c r="K1422" i="12"/>
  <c r="J1422" i="12"/>
  <c r="H1422" i="12"/>
  <c r="G1422" i="12"/>
  <c r="V1421" i="12"/>
  <c r="L1421" i="12"/>
  <c r="K1421" i="12"/>
  <c r="J1421" i="12"/>
  <c r="H1421" i="12"/>
  <c r="G1421" i="12"/>
  <c r="V1420" i="12"/>
  <c r="L1420" i="12"/>
  <c r="K1420" i="12"/>
  <c r="J1420" i="12"/>
  <c r="H1420" i="12"/>
  <c r="G1420" i="12"/>
  <c r="V1419" i="12"/>
  <c r="L1419" i="12"/>
  <c r="K1419" i="12"/>
  <c r="J1419" i="12"/>
  <c r="H1419" i="12"/>
  <c r="G1419" i="12"/>
  <c r="V1418" i="12"/>
  <c r="L1418" i="12"/>
  <c r="K1418" i="12"/>
  <c r="J1418" i="12"/>
  <c r="H1418" i="12"/>
  <c r="G1418" i="12"/>
  <c r="V1417" i="12"/>
  <c r="L1417" i="12"/>
  <c r="K1417" i="12"/>
  <c r="J1417" i="12"/>
  <c r="H1417" i="12"/>
  <c r="G1417" i="12"/>
  <c r="V1416" i="12"/>
  <c r="L1416" i="12"/>
  <c r="K1416" i="12"/>
  <c r="J1416" i="12"/>
  <c r="H1416" i="12"/>
  <c r="G1416" i="12"/>
  <c r="V1415" i="12"/>
  <c r="L1415" i="12"/>
  <c r="K1415" i="12"/>
  <c r="J1415" i="12"/>
  <c r="H1415" i="12"/>
  <c r="G1415" i="12"/>
  <c r="V1414" i="12"/>
  <c r="L1414" i="12"/>
  <c r="K1414" i="12"/>
  <c r="J1414" i="12"/>
  <c r="H1414" i="12"/>
  <c r="G1414" i="12"/>
  <c r="V1413" i="12"/>
  <c r="L1413" i="12"/>
  <c r="K1413" i="12"/>
  <c r="J1413" i="12"/>
  <c r="H1413" i="12"/>
  <c r="G1413" i="12"/>
  <c r="V1412" i="12"/>
  <c r="L1412" i="12"/>
  <c r="K1412" i="12"/>
  <c r="J1412" i="12"/>
  <c r="H1412" i="12"/>
  <c r="G1412" i="12"/>
  <c r="V1411" i="12"/>
  <c r="L1411" i="12"/>
  <c r="K1411" i="12"/>
  <c r="J1411" i="12"/>
  <c r="H1411" i="12"/>
  <c r="G1411" i="12"/>
  <c r="V1410" i="12"/>
  <c r="L1410" i="12"/>
  <c r="K1410" i="12"/>
  <c r="J1410" i="12"/>
  <c r="H1410" i="12"/>
  <c r="G1410" i="12"/>
  <c r="V1409" i="12"/>
  <c r="L1409" i="12"/>
  <c r="K1409" i="12"/>
  <c r="J1409" i="12"/>
  <c r="H1409" i="12"/>
  <c r="G1409" i="12"/>
  <c r="V1408" i="12"/>
  <c r="L1408" i="12"/>
  <c r="K1408" i="12"/>
  <c r="J1408" i="12"/>
  <c r="H1408" i="12"/>
  <c r="G1408" i="12"/>
  <c r="V1407" i="12"/>
  <c r="L1407" i="12"/>
  <c r="K1407" i="12"/>
  <c r="J1407" i="12"/>
  <c r="H1407" i="12"/>
  <c r="G1407" i="12"/>
  <c r="V1406" i="12"/>
  <c r="L1406" i="12"/>
  <c r="K1406" i="12"/>
  <c r="J1406" i="12"/>
  <c r="H1406" i="12"/>
  <c r="G1406" i="12"/>
  <c r="V1405" i="12"/>
  <c r="L1405" i="12"/>
  <c r="K1405" i="12"/>
  <c r="J1405" i="12"/>
  <c r="H1405" i="12"/>
  <c r="G1405" i="12"/>
  <c r="V1404" i="12"/>
  <c r="L1404" i="12"/>
  <c r="K1404" i="12"/>
  <c r="J1404" i="12"/>
  <c r="H1404" i="12"/>
  <c r="G1404" i="12"/>
  <c r="V1403" i="12"/>
  <c r="L1403" i="12"/>
  <c r="K1403" i="12"/>
  <c r="J1403" i="12"/>
  <c r="H1403" i="12"/>
  <c r="G1403" i="12"/>
  <c r="V1402" i="12"/>
  <c r="L1402" i="12"/>
  <c r="K1402" i="12"/>
  <c r="J1402" i="12"/>
  <c r="H1402" i="12"/>
  <c r="G1402" i="12"/>
  <c r="V1401" i="12"/>
  <c r="L1401" i="12"/>
  <c r="K1401" i="12"/>
  <c r="J1401" i="12"/>
  <c r="H1401" i="12"/>
  <c r="G1401" i="12"/>
  <c r="V1400" i="12"/>
  <c r="L1400" i="12"/>
  <c r="K1400" i="12"/>
  <c r="J1400" i="12"/>
  <c r="H1400" i="12"/>
  <c r="G1400" i="12"/>
  <c r="V1399" i="12"/>
  <c r="L1399" i="12"/>
  <c r="K1399" i="12"/>
  <c r="J1399" i="12"/>
  <c r="H1399" i="12"/>
  <c r="G1399" i="12"/>
  <c r="V1398" i="12"/>
  <c r="L1398" i="12"/>
  <c r="K1398" i="12"/>
  <c r="J1398" i="12"/>
  <c r="H1398" i="12"/>
  <c r="G1398" i="12"/>
  <c r="V1397" i="12"/>
  <c r="L1397" i="12"/>
  <c r="K1397" i="12"/>
  <c r="J1397" i="12"/>
  <c r="H1397" i="12"/>
  <c r="G1397" i="12"/>
  <c r="V1396" i="12"/>
  <c r="L1396" i="12"/>
  <c r="K1396" i="12"/>
  <c r="J1396" i="12"/>
  <c r="H1396" i="12"/>
  <c r="G1396" i="12"/>
  <c r="V1395" i="12"/>
  <c r="L1395" i="12"/>
  <c r="K1395" i="12"/>
  <c r="J1395" i="12"/>
  <c r="H1395" i="12"/>
  <c r="G1395" i="12"/>
  <c r="V1394" i="12"/>
  <c r="L1394" i="12"/>
  <c r="K1394" i="12"/>
  <c r="J1394" i="12"/>
  <c r="H1394" i="12"/>
  <c r="G1394" i="12"/>
  <c r="V1393" i="12"/>
  <c r="L1393" i="12"/>
  <c r="K1393" i="12"/>
  <c r="J1393" i="12"/>
  <c r="H1393" i="12"/>
  <c r="G1393" i="12"/>
  <c r="V1392" i="12"/>
  <c r="L1392" i="12"/>
  <c r="K1392" i="12"/>
  <c r="J1392" i="12"/>
  <c r="H1392" i="12"/>
  <c r="G1392" i="12"/>
  <c r="V1391" i="12"/>
  <c r="L1391" i="12"/>
  <c r="K1391" i="12"/>
  <c r="J1391" i="12"/>
  <c r="H1391" i="12"/>
  <c r="G1391" i="12"/>
  <c r="V1390" i="12"/>
  <c r="L1390" i="12"/>
  <c r="K1390" i="12"/>
  <c r="J1390" i="12"/>
  <c r="H1390" i="12"/>
  <c r="G1390" i="12"/>
  <c r="V1389" i="12"/>
  <c r="L1389" i="12"/>
  <c r="K1389" i="12"/>
  <c r="J1389" i="12"/>
  <c r="H1389" i="12"/>
  <c r="G1389" i="12"/>
  <c r="V1388" i="12"/>
  <c r="L1388" i="12"/>
  <c r="K1388" i="12"/>
  <c r="J1388" i="12"/>
  <c r="H1388" i="12"/>
  <c r="G1388" i="12"/>
  <c r="V1387" i="12"/>
  <c r="L1387" i="12"/>
  <c r="K1387" i="12"/>
  <c r="J1387" i="12"/>
  <c r="H1387" i="12"/>
  <c r="G1387" i="12"/>
  <c r="V1386" i="12"/>
  <c r="L1386" i="12"/>
  <c r="K1386" i="12"/>
  <c r="J1386" i="12"/>
  <c r="H1386" i="12"/>
  <c r="G1386" i="12"/>
  <c r="V1385" i="12"/>
  <c r="L1385" i="12"/>
  <c r="K1385" i="12"/>
  <c r="J1385" i="12"/>
  <c r="H1385" i="12"/>
  <c r="G1385" i="12"/>
  <c r="V1384" i="12"/>
  <c r="L1384" i="12"/>
  <c r="K1384" i="12"/>
  <c r="J1384" i="12"/>
  <c r="H1384" i="12"/>
  <c r="G1384" i="12"/>
  <c r="V1383" i="12"/>
  <c r="L1383" i="12"/>
  <c r="K1383" i="12"/>
  <c r="J1383" i="12"/>
  <c r="H1383" i="12"/>
  <c r="G1383" i="12"/>
  <c r="V1382" i="12"/>
  <c r="L1382" i="12"/>
  <c r="K1382" i="12"/>
  <c r="J1382" i="12"/>
  <c r="H1382" i="12"/>
  <c r="G1382" i="12"/>
  <c r="V1381" i="12"/>
  <c r="L1381" i="12"/>
  <c r="K1381" i="12"/>
  <c r="J1381" i="12"/>
  <c r="H1381" i="12"/>
  <c r="G1381" i="12"/>
  <c r="V1380" i="12"/>
  <c r="L1380" i="12"/>
  <c r="K1380" i="12"/>
  <c r="J1380" i="12"/>
  <c r="H1380" i="12"/>
  <c r="G1380" i="12"/>
  <c r="V1379" i="12"/>
  <c r="L1379" i="12"/>
  <c r="K1379" i="12"/>
  <c r="J1379" i="12"/>
  <c r="H1379" i="12"/>
  <c r="G1379" i="12"/>
  <c r="V1378" i="12"/>
  <c r="L1378" i="12"/>
  <c r="K1378" i="12"/>
  <c r="J1378" i="12"/>
  <c r="H1378" i="12"/>
  <c r="G1378" i="12"/>
  <c r="V1377" i="12"/>
  <c r="L1377" i="12"/>
  <c r="K1377" i="12"/>
  <c r="J1377" i="12"/>
  <c r="H1377" i="12"/>
  <c r="G1377" i="12"/>
  <c r="V1376" i="12"/>
  <c r="L1376" i="12"/>
  <c r="K1376" i="12"/>
  <c r="J1376" i="12"/>
  <c r="H1376" i="12"/>
  <c r="G1376" i="12"/>
  <c r="V1375" i="12"/>
  <c r="L1375" i="12"/>
  <c r="K1375" i="12"/>
  <c r="J1375" i="12"/>
  <c r="H1375" i="12"/>
  <c r="G1375" i="12"/>
  <c r="V1374" i="12"/>
  <c r="L1374" i="12"/>
  <c r="K1374" i="12"/>
  <c r="J1374" i="12"/>
  <c r="H1374" i="12"/>
  <c r="G1374" i="12"/>
  <c r="V1373" i="12"/>
  <c r="L1373" i="12"/>
  <c r="K1373" i="12"/>
  <c r="J1373" i="12"/>
  <c r="H1373" i="12"/>
  <c r="G1373" i="12"/>
  <c r="V1372" i="12"/>
  <c r="L1372" i="12"/>
  <c r="K1372" i="12"/>
  <c r="J1372" i="12"/>
  <c r="H1372" i="12"/>
  <c r="G1372" i="12"/>
  <c r="V1371" i="12"/>
  <c r="L1371" i="12"/>
  <c r="K1371" i="12"/>
  <c r="J1371" i="12"/>
  <c r="H1371" i="12"/>
  <c r="G1371" i="12"/>
  <c r="V1370" i="12"/>
  <c r="L1370" i="12"/>
  <c r="K1370" i="12"/>
  <c r="J1370" i="12"/>
  <c r="H1370" i="12"/>
  <c r="G1370" i="12"/>
  <c r="V1369" i="12"/>
  <c r="L1369" i="12"/>
  <c r="K1369" i="12"/>
  <c r="J1369" i="12"/>
  <c r="H1369" i="12"/>
  <c r="G1369" i="12"/>
  <c r="V1368" i="12"/>
  <c r="L1368" i="12"/>
  <c r="K1368" i="12"/>
  <c r="J1368" i="12"/>
  <c r="H1368" i="12"/>
  <c r="G1368" i="12"/>
  <c r="V1367" i="12"/>
  <c r="L1367" i="12"/>
  <c r="K1367" i="12"/>
  <c r="J1367" i="12"/>
  <c r="H1367" i="12"/>
  <c r="G1367" i="12"/>
  <c r="V1366" i="12"/>
  <c r="L1366" i="12"/>
  <c r="K1366" i="12"/>
  <c r="J1366" i="12"/>
  <c r="H1366" i="12"/>
  <c r="G1366" i="12"/>
  <c r="V1365" i="12"/>
  <c r="L1365" i="12"/>
  <c r="K1365" i="12"/>
  <c r="J1365" i="12"/>
  <c r="H1365" i="12"/>
  <c r="G1365" i="12"/>
  <c r="V1364" i="12"/>
  <c r="L1364" i="12"/>
  <c r="K1364" i="12"/>
  <c r="J1364" i="12"/>
  <c r="H1364" i="12"/>
  <c r="G1364" i="12"/>
  <c r="V1363" i="12"/>
  <c r="L1363" i="12"/>
  <c r="K1363" i="12"/>
  <c r="J1363" i="12"/>
  <c r="H1363" i="12"/>
  <c r="G1363" i="12"/>
  <c r="V1362" i="12"/>
  <c r="L1362" i="12"/>
  <c r="K1362" i="12"/>
  <c r="J1362" i="12"/>
  <c r="H1362" i="12"/>
  <c r="G1362" i="12"/>
  <c r="V1361" i="12"/>
  <c r="L1361" i="12"/>
  <c r="K1361" i="12"/>
  <c r="J1361" i="12"/>
  <c r="H1361" i="12"/>
  <c r="G1361" i="12"/>
  <c r="V1360" i="12"/>
  <c r="L1360" i="12"/>
  <c r="K1360" i="12"/>
  <c r="J1360" i="12"/>
  <c r="H1360" i="12"/>
  <c r="G1360" i="12"/>
  <c r="V1359" i="12"/>
  <c r="L1359" i="12"/>
  <c r="K1359" i="12"/>
  <c r="J1359" i="12"/>
  <c r="H1359" i="12"/>
  <c r="G1359" i="12"/>
  <c r="V1358" i="12"/>
  <c r="L1358" i="12"/>
  <c r="K1358" i="12"/>
  <c r="J1358" i="12"/>
  <c r="H1358" i="12"/>
  <c r="G1358" i="12"/>
  <c r="V1357" i="12"/>
  <c r="L1357" i="12"/>
  <c r="K1357" i="12"/>
  <c r="J1357" i="12"/>
  <c r="H1357" i="12"/>
  <c r="G1357" i="12"/>
  <c r="V1356" i="12"/>
  <c r="L1356" i="12"/>
  <c r="K1356" i="12"/>
  <c r="J1356" i="12"/>
  <c r="H1356" i="12"/>
  <c r="G1356" i="12"/>
  <c r="V1355" i="12"/>
  <c r="L1355" i="12"/>
  <c r="K1355" i="12"/>
  <c r="J1355" i="12"/>
  <c r="H1355" i="12"/>
  <c r="G1355" i="12"/>
  <c r="V1354" i="12"/>
  <c r="L1354" i="12"/>
  <c r="K1354" i="12"/>
  <c r="J1354" i="12"/>
  <c r="H1354" i="12"/>
  <c r="G1354" i="12"/>
  <c r="V1353" i="12"/>
  <c r="L1353" i="12"/>
  <c r="K1353" i="12"/>
  <c r="J1353" i="12"/>
  <c r="H1353" i="12"/>
  <c r="G1353" i="12"/>
  <c r="V1352" i="12"/>
  <c r="L1352" i="12"/>
  <c r="K1352" i="12"/>
  <c r="J1352" i="12"/>
  <c r="H1352" i="12"/>
  <c r="G1352" i="12"/>
  <c r="V1351" i="12"/>
  <c r="L1351" i="12"/>
  <c r="K1351" i="12"/>
  <c r="J1351" i="12"/>
  <c r="H1351" i="12"/>
  <c r="G1351" i="12"/>
  <c r="V1350" i="12"/>
  <c r="L1350" i="12"/>
  <c r="K1350" i="12"/>
  <c r="J1350" i="12"/>
  <c r="H1350" i="12"/>
  <c r="G1350" i="12"/>
  <c r="V1349" i="12"/>
  <c r="L1349" i="12"/>
  <c r="K1349" i="12"/>
  <c r="J1349" i="12"/>
  <c r="H1349" i="12"/>
  <c r="G1349" i="12"/>
  <c r="V1348" i="12"/>
  <c r="L1348" i="12"/>
  <c r="K1348" i="12"/>
  <c r="J1348" i="12"/>
  <c r="H1348" i="12"/>
  <c r="G1348" i="12"/>
  <c r="V1347" i="12"/>
  <c r="L1347" i="12"/>
  <c r="K1347" i="12"/>
  <c r="J1347" i="12"/>
  <c r="H1347" i="12"/>
  <c r="G1347" i="12"/>
  <c r="V1346" i="12"/>
  <c r="L1346" i="12"/>
  <c r="K1346" i="12"/>
  <c r="J1346" i="12"/>
  <c r="H1346" i="12"/>
  <c r="G1346" i="12"/>
  <c r="V1345" i="12"/>
  <c r="L1345" i="12"/>
  <c r="K1345" i="12"/>
  <c r="J1345" i="12"/>
  <c r="H1345" i="12"/>
  <c r="G1345" i="12"/>
  <c r="V1344" i="12"/>
  <c r="L1344" i="12"/>
  <c r="K1344" i="12"/>
  <c r="J1344" i="12"/>
  <c r="H1344" i="12"/>
  <c r="G1344" i="12"/>
  <c r="V1343" i="12"/>
  <c r="L1343" i="12"/>
  <c r="K1343" i="12"/>
  <c r="J1343" i="12"/>
  <c r="H1343" i="12"/>
  <c r="G1343" i="12"/>
  <c r="V1342" i="12"/>
  <c r="L1342" i="12"/>
  <c r="K1342" i="12"/>
  <c r="J1342" i="12"/>
  <c r="H1342" i="12"/>
  <c r="G1342" i="12"/>
  <c r="V1341" i="12"/>
  <c r="L1341" i="12"/>
  <c r="K1341" i="12"/>
  <c r="J1341" i="12"/>
  <c r="H1341" i="12"/>
  <c r="G1341" i="12"/>
  <c r="V1340" i="12"/>
  <c r="L1340" i="12"/>
  <c r="K1340" i="12"/>
  <c r="J1340" i="12"/>
  <c r="H1340" i="12"/>
  <c r="G1340" i="12"/>
  <c r="V1339" i="12"/>
  <c r="L1339" i="12"/>
  <c r="K1339" i="12"/>
  <c r="J1339" i="12"/>
  <c r="H1339" i="12"/>
  <c r="G1339" i="12"/>
  <c r="V1338" i="12"/>
  <c r="L1338" i="12"/>
  <c r="K1338" i="12"/>
  <c r="J1338" i="12"/>
  <c r="H1338" i="12"/>
  <c r="G1338" i="12"/>
  <c r="V1337" i="12"/>
  <c r="L1337" i="12"/>
  <c r="K1337" i="12"/>
  <c r="J1337" i="12"/>
  <c r="H1337" i="12"/>
  <c r="G1337" i="12"/>
  <c r="V1336" i="12"/>
  <c r="L1336" i="12"/>
  <c r="K1336" i="12"/>
  <c r="J1336" i="12"/>
  <c r="H1336" i="12"/>
  <c r="G1336" i="12"/>
  <c r="V1335" i="12"/>
  <c r="L1335" i="12"/>
  <c r="K1335" i="12"/>
  <c r="J1335" i="12"/>
  <c r="H1335" i="12"/>
  <c r="G1335" i="12"/>
  <c r="V1334" i="12"/>
  <c r="L1334" i="12"/>
  <c r="K1334" i="12"/>
  <c r="J1334" i="12"/>
  <c r="H1334" i="12"/>
  <c r="G1334" i="12"/>
  <c r="V1333" i="12"/>
  <c r="L1333" i="12"/>
  <c r="K1333" i="12"/>
  <c r="J1333" i="12"/>
  <c r="H1333" i="12"/>
  <c r="G1333" i="12"/>
  <c r="V1332" i="12"/>
  <c r="L1332" i="12"/>
  <c r="K1332" i="12"/>
  <c r="J1332" i="12"/>
  <c r="H1332" i="12"/>
  <c r="G1332" i="12"/>
  <c r="V1331" i="12"/>
  <c r="L1331" i="12"/>
  <c r="K1331" i="12"/>
  <c r="J1331" i="12"/>
  <c r="H1331" i="12"/>
  <c r="G1331" i="12"/>
  <c r="V1330" i="12"/>
  <c r="L1330" i="12"/>
  <c r="K1330" i="12"/>
  <c r="J1330" i="12"/>
  <c r="H1330" i="12"/>
  <c r="G1330" i="12"/>
  <c r="V1329" i="12"/>
  <c r="L1329" i="12"/>
  <c r="K1329" i="12"/>
  <c r="J1329" i="12"/>
  <c r="H1329" i="12"/>
  <c r="G1329" i="12"/>
  <c r="V1328" i="12"/>
  <c r="L1328" i="12"/>
  <c r="K1328" i="12"/>
  <c r="J1328" i="12"/>
  <c r="H1328" i="12"/>
  <c r="G1328" i="12"/>
  <c r="V1327" i="12"/>
  <c r="L1327" i="12"/>
  <c r="K1327" i="12"/>
  <c r="J1327" i="12"/>
  <c r="H1327" i="12"/>
  <c r="G1327" i="12"/>
  <c r="V1326" i="12"/>
  <c r="L1326" i="12"/>
  <c r="K1326" i="12"/>
  <c r="J1326" i="12"/>
  <c r="H1326" i="12"/>
  <c r="G1326" i="12"/>
  <c r="V1325" i="12"/>
  <c r="L1325" i="12"/>
  <c r="K1325" i="12"/>
  <c r="J1325" i="12"/>
  <c r="H1325" i="12"/>
  <c r="G1325" i="12"/>
  <c r="V1324" i="12"/>
  <c r="L1324" i="12"/>
  <c r="K1324" i="12"/>
  <c r="J1324" i="12"/>
  <c r="H1324" i="12"/>
  <c r="G1324" i="12"/>
  <c r="V1323" i="12"/>
  <c r="L1323" i="12"/>
  <c r="K1323" i="12"/>
  <c r="J1323" i="12"/>
  <c r="H1323" i="12"/>
  <c r="G1323" i="12"/>
  <c r="V1322" i="12"/>
  <c r="L1322" i="12"/>
  <c r="K1322" i="12"/>
  <c r="J1322" i="12"/>
  <c r="H1322" i="12"/>
  <c r="G1322" i="12"/>
  <c r="V1321" i="12"/>
  <c r="L1321" i="12"/>
  <c r="K1321" i="12"/>
  <c r="J1321" i="12"/>
  <c r="H1321" i="12"/>
  <c r="G1321" i="12"/>
  <c r="V1320" i="12"/>
  <c r="L1320" i="12"/>
  <c r="K1320" i="12"/>
  <c r="J1320" i="12"/>
  <c r="H1320" i="12"/>
  <c r="G1320" i="12"/>
  <c r="V1319" i="12"/>
  <c r="L1319" i="12"/>
  <c r="K1319" i="12"/>
  <c r="J1319" i="12"/>
  <c r="H1319" i="12"/>
  <c r="G1319" i="12"/>
  <c r="V1318" i="12"/>
  <c r="L1318" i="12"/>
  <c r="K1318" i="12"/>
  <c r="J1318" i="12"/>
  <c r="H1318" i="12"/>
  <c r="G1318" i="12"/>
  <c r="V1317" i="12"/>
  <c r="L1317" i="12"/>
  <c r="K1317" i="12"/>
  <c r="J1317" i="12"/>
  <c r="H1317" i="12"/>
  <c r="G1317" i="12"/>
  <c r="V1316" i="12"/>
  <c r="L1316" i="12"/>
  <c r="K1316" i="12"/>
  <c r="J1316" i="12"/>
  <c r="H1316" i="12"/>
  <c r="G1316" i="12"/>
  <c r="V1315" i="12"/>
  <c r="L1315" i="12"/>
  <c r="K1315" i="12"/>
  <c r="J1315" i="12"/>
  <c r="H1315" i="12"/>
  <c r="G1315" i="12"/>
  <c r="V1314" i="12"/>
  <c r="L1314" i="12"/>
  <c r="K1314" i="12"/>
  <c r="J1314" i="12"/>
  <c r="H1314" i="12"/>
  <c r="G1314" i="12"/>
  <c r="V1313" i="12"/>
  <c r="L1313" i="12"/>
  <c r="K1313" i="12"/>
  <c r="J1313" i="12"/>
  <c r="H1313" i="12"/>
  <c r="G1313" i="12"/>
  <c r="V1312" i="12"/>
  <c r="L1312" i="12"/>
  <c r="K1312" i="12"/>
  <c r="J1312" i="12"/>
  <c r="H1312" i="12"/>
  <c r="G1312" i="12"/>
  <c r="V1311" i="12"/>
  <c r="L1311" i="12"/>
  <c r="K1311" i="12"/>
  <c r="J1311" i="12"/>
  <c r="H1311" i="12"/>
  <c r="G1311" i="12"/>
  <c r="V1310" i="12"/>
  <c r="L1310" i="12"/>
  <c r="K1310" i="12"/>
  <c r="J1310" i="12"/>
  <c r="H1310" i="12"/>
  <c r="G1310" i="12"/>
  <c r="V1309" i="12"/>
  <c r="L1309" i="12"/>
  <c r="K1309" i="12"/>
  <c r="J1309" i="12"/>
  <c r="H1309" i="12"/>
  <c r="G1309" i="12"/>
  <c r="V1308" i="12"/>
  <c r="L1308" i="12"/>
  <c r="K1308" i="12"/>
  <c r="J1308" i="12"/>
  <c r="H1308" i="12"/>
  <c r="G1308" i="12"/>
  <c r="V1307" i="12"/>
  <c r="L1307" i="12"/>
  <c r="K1307" i="12"/>
  <c r="J1307" i="12"/>
  <c r="H1307" i="12"/>
  <c r="G1307" i="12"/>
  <c r="V1306" i="12"/>
  <c r="L1306" i="12"/>
  <c r="K1306" i="12"/>
  <c r="J1306" i="12"/>
  <c r="H1306" i="12"/>
  <c r="G1306" i="12"/>
  <c r="V1305" i="12"/>
  <c r="L1305" i="12"/>
  <c r="K1305" i="12"/>
  <c r="J1305" i="12"/>
  <c r="H1305" i="12"/>
  <c r="G1305" i="12"/>
  <c r="V1304" i="12"/>
  <c r="L1304" i="12"/>
  <c r="K1304" i="12"/>
  <c r="J1304" i="12"/>
  <c r="H1304" i="12"/>
  <c r="G1304" i="12"/>
  <c r="V1303" i="12"/>
  <c r="L1303" i="12"/>
  <c r="K1303" i="12"/>
  <c r="J1303" i="12"/>
  <c r="H1303" i="12"/>
  <c r="G1303" i="12"/>
  <c r="V1302" i="12"/>
  <c r="L1302" i="12"/>
  <c r="K1302" i="12"/>
  <c r="J1302" i="12"/>
  <c r="H1302" i="12"/>
  <c r="G1302" i="12"/>
  <c r="V1301" i="12"/>
  <c r="L1301" i="12"/>
  <c r="K1301" i="12"/>
  <c r="J1301" i="12"/>
  <c r="H1301" i="12"/>
  <c r="G1301" i="12"/>
  <c r="V1300" i="12"/>
  <c r="L1300" i="12"/>
  <c r="K1300" i="12"/>
  <c r="J1300" i="12"/>
  <c r="H1300" i="12"/>
  <c r="G1300" i="12"/>
  <c r="V1299" i="12"/>
  <c r="L1299" i="12"/>
  <c r="K1299" i="12"/>
  <c r="J1299" i="12"/>
  <c r="H1299" i="12"/>
  <c r="G1299" i="12"/>
  <c r="V1298" i="12"/>
  <c r="L1298" i="12"/>
  <c r="K1298" i="12"/>
  <c r="J1298" i="12"/>
  <c r="H1298" i="12"/>
  <c r="G1298" i="12"/>
  <c r="V1297" i="12"/>
  <c r="L1297" i="12"/>
  <c r="K1297" i="12"/>
  <c r="J1297" i="12"/>
  <c r="H1297" i="12"/>
  <c r="G1297" i="12"/>
  <c r="V1296" i="12"/>
  <c r="L1296" i="12"/>
  <c r="K1296" i="12"/>
  <c r="J1296" i="12"/>
  <c r="H1296" i="12"/>
  <c r="G1296" i="12"/>
  <c r="V1295" i="12"/>
  <c r="L1295" i="12"/>
  <c r="K1295" i="12"/>
  <c r="J1295" i="12"/>
  <c r="H1295" i="12"/>
  <c r="G1295" i="12"/>
  <c r="V1294" i="12"/>
  <c r="L1294" i="12"/>
  <c r="K1294" i="12"/>
  <c r="J1294" i="12"/>
  <c r="H1294" i="12"/>
  <c r="G1294" i="12"/>
  <c r="V1293" i="12"/>
  <c r="L1293" i="12"/>
  <c r="K1293" i="12"/>
  <c r="J1293" i="12"/>
  <c r="H1293" i="12"/>
  <c r="G1293" i="12"/>
  <c r="V1292" i="12"/>
  <c r="L1292" i="12"/>
  <c r="K1292" i="12"/>
  <c r="J1292" i="12"/>
  <c r="H1292" i="12"/>
  <c r="G1292" i="12"/>
  <c r="V1291" i="12"/>
  <c r="L1291" i="12"/>
  <c r="K1291" i="12"/>
  <c r="J1291" i="12"/>
  <c r="H1291" i="12"/>
  <c r="G1291" i="12"/>
  <c r="V1290" i="12"/>
  <c r="L1290" i="12"/>
  <c r="K1290" i="12"/>
  <c r="J1290" i="12"/>
  <c r="H1290" i="12"/>
  <c r="G1290" i="12"/>
  <c r="V1289" i="12"/>
  <c r="L1289" i="12"/>
  <c r="K1289" i="12"/>
  <c r="J1289" i="12"/>
  <c r="H1289" i="12"/>
  <c r="G1289" i="12"/>
  <c r="V1288" i="12"/>
  <c r="L1288" i="12"/>
  <c r="K1288" i="12"/>
  <c r="J1288" i="12"/>
  <c r="H1288" i="12"/>
  <c r="G1288" i="12"/>
  <c r="V1287" i="12"/>
  <c r="L1287" i="12"/>
  <c r="K1287" i="12"/>
  <c r="J1287" i="12"/>
  <c r="H1287" i="12"/>
  <c r="G1287" i="12"/>
  <c r="V1286" i="12"/>
  <c r="L1286" i="12"/>
  <c r="K1286" i="12"/>
  <c r="J1286" i="12"/>
  <c r="H1286" i="12"/>
  <c r="G1286" i="12"/>
  <c r="V1285" i="12"/>
  <c r="L1285" i="12"/>
  <c r="K1285" i="12"/>
  <c r="J1285" i="12"/>
  <c r="H1285" i="12"/>
  <c r="G1285" i="12"/>
  <c r="V1284" i="12"/>
  <c r="L1284" i="12"/>
  <c r="K1284" i="12"/>
  <c r="J1284" i="12"/>
  <c r="H1284" i="12"/>
  <c r="G1284" i="12"/>
  <c r="V1283" i="12"/>
  <c r="L1283" i="12"/>
  <c r="K1283" i="12"/>
  <c r="J1283" i="12"/>
  <c r="H1283" i="12"/>
  <c r="G1283" i="12"/>
  <c r="V1282" i="12"/>
  <c r="L1282" i="12"/>
  <c r="K1282" i="12"/>
  <c r="J1282" i="12"/>
  <c r="H1282" i="12"/>
  <c r="G1282" i="12"/>
  <c r="V1281" i="12"/>
  <c r="L1281" i="12"/>
  <c r="K1281" i="12"/>
  <c r="J1281" i="12"/>
  <c r="H1281" i="12"/>
  <c r="G1281" i="12"/>
  <c r="V1280" i="12"/>
  <c r="L1280" i="12"/>
  <c r="K1280" i="12"/>
  <c r="J1280" i="12"/>
  <c r="H1280" i="12"/>
  <c r="G1280" i="12"/>
  <c r="V1279" i="12"/>
  <c r="L1279" i="12"/>
  <c r="K1279" i="12"/>
  <c r="J1279" i="12"/>
  <c r="H1279" i="12"/>
  <c r="G1279" i="12"/>
  <c r="V1278" i="12"/>
  <c r="L1278" i="12"/>
  <c r="K1278" i="12"/>
  <c r="J1278" i="12"/>
  <c r="H1278" i="12"/>
  <c r="G1278" i="12"/>
  <c r="V1277" i="12"/>
  <c r="L1277" i="12"/>
  <c r="K1277" i="12"/>
  <c r="J1277" i="12"/>
  <c r="H1277" i="12"/>
  <c r="G1277" i="12"/>
  <c r="V1276" i="12"/>
  <c r="L1276" i="12"/>
  <c r="K1276" i="12"/>
  <c r="J1276" i="12"/>
  <c r="H1276" i="12"/>
  <c r="G1276" i="12"/>
  <c r="V1275" i="12"/>
  <c r="L1275" i="12"/>
  <c r="K1275" i="12"/>
  <c r="J1275" i="12"/>
  <c r="H1275" i="12"/>
  <c r="G1275" i="12"/>
  <c r="V1274" i="12"/>
  <c r="L1274" i="12"/>
  <c r="K1274" i="12"/>
  <c r="J1274" i="12"/>
  <c r="H1274" i="12"/>
  <c r="G1274" i="12"/>
  <c r="V1273" i="12"/>
  <c r="L1273" i="12"/>
  <c r="K1273" i="12"/>
  <c r="J1273" i="12"/>
  <c r="H1273" i="12"/>
  <c r="G1273" i="12"/>
  <c r="V1272" i="12"/>
  <c r="L1272" i="12"/>
  <c r="K1272" i="12"/>
  <c r="J1272" i="12"/>
  <c r="H1272" i="12"/>
  <c r="G1272" i="12"/>
  <c r="V1271" i="12"/>
  <c r="L1271" i="12"/>
  <c r="K1271" i="12"/>
  <c r="J1271" i="12"/>
  <c r="H1271" i="12"/>
  <c r="G1271" i="12"/>
  <c r="V1270" i="12"/>
  <c r="L1270" i="12"/>
  <c r="K1270" i="12"/>
  <c r="J1270" i="12"/>
  <c r="H1270" i="12"/>
  <c r="G1270" i="12"/>
  <c r="V1269" i="12"/>
  <c r="L1269" i="12"/>
  <c r="K1269" i="12"/>
  <c r="J1269" i="12"/>
  <c r="H1269" i="12"/>
  <c r="G1269" i="12"/>
  <c r="V1268" i="12"/>
  <c r="L1268" i="12"/>
  <c r="K1268" i="12"/>
  <c r="J1268" i="12"/>
  <c r="H1268" i="12"/>
  <c r="G1268" i="12"/>
  <c r="V1267" i="12"/>
  <c r="L1267" i="12"/>
  <c r="K1267" i="12"/>
  <c r="J1267" i="12"/>
  <c r="H1267" i="12"/>
  <c r="G1267" i="12"/>
  <c r="V1266" i="12"/>
  <c r="L1266" i="12"/>
  <c r="K1266" i="12"/>
  <c r="J1266" i="12"/>
  <c r="H1266" i="12"/>
  <c r="G1266" i="12"/>
  <c r="V1265" i="12"/>
  <c r="L1265" i="12"/>
  <c r="K1265" i="12"/>
  <c r="J1265" i="12"/>
  <c r="H1265" i="12"/>
  <c r="G1265" i="12"/>
  <c r="V1264" i="12"/>
  <c r="L1264" i="12"/>
  <c r="K1264" i="12"/>
  <c r="J1264" i="12"/>
  <c r="H1264" i="12"/>
  <c r="G1264" i="12"/>
  <c r="V1263" i="12"/>
  <c r="L1263" i="12"/>
  <c r="K1263" i="12"/>
  <c r="J1263" i="12"/>
  <c r="H1263" i="12"/>
  <c r="G1263" i="12"/>
  <c r="V1262" i="12"/>
  <c r="L1262" i="12"/>
  <c r="K1262" i="12"/>
  <c r="J1262" i="12"/>
  <c r="H1262" i="12"/>
  <c r="G1262" i="12"/>
  <c r="V1261" i="12"/>
  <c r="L1261" i="12"/>
  <c r="K1261" i="12"/>
  <c r="J1261" i="12"/>
  <c r="H1261" i="12"/>
  <c r="G1261" i="12"/>
  <c r="V1260" i="12"/>
  <c r="L1260" i="12"/>
  <c r="K1260" i="12"/>
  <c r="J1260" i="12"/>
  <c r="H1260" i="12"/>
  <c r="G1260" i="12"/>
  <c r="V1259" i="12"/>
  <c r="L1259" i="12"/>
  <c r="K1259" i="12"/>
  <c r="J1259" i="12"/>
  <c r="H1259" i="12"/>
  <c r="G1259" i="12"/>
  <c r="V1258" i="12"/>
  <c r="L1258" i="12"/>
  <c r="K1258" i="12"/>
  <c r="J1258" i="12"/>
  <c r="H1258" i="12"/>
  <c r="G1258" i="12"/>
  <c r="V1257" i="12"/>
  <c r="L1257" i="12"/>
  <c r="K1257" i="12"/>
  <c r="J1257" i="12"/>
  <c r="H1257" i="12"/>
  <c r="G1257" i="12"/>
  <c r="V1256" i="12"/>
  <c r="L1256" i="12"/>
  <c r="K1256" i="12"/>
  <c r="J1256" i="12"/>
  <c r="H1256" i="12"/>
  <c r="G1256" i="12"/>
  <c r="V1255" i="12"/>
  <c r="L1255" i="12"/>
  <c r="K1255" i="12"/>
  <c r="J1255" i="12"/>
  <c r="H1255" i="12"/>
  <c r="G1255" i="12"/>
  <c r="V1254" i="12"/>
  <c r="L1254" i="12"/>
  <c r="K1254" i="12"/>
  <c r="J1254" i="12"/>
  <c r="H1254" i="12"/>
  <c r="G1254" i="12"/>
  <c r="V1253" i="12"/>
  <c r="L1253" i="12"/>
  <c r="K1253" i="12"/>
  <c r="J1253" i="12"/>
  <c r="H1253" i="12"/>
  <c r="G1253" i="12"/>
  <c r="V1252" i="12"/>
  <c r="L1252" i="12"/>
  <c r="K1252" i="12"/>
  <c r="J1252" i="12"/>
  <c r="H1252" i="12"/>
  <c r="G1252" i="12"/>
  <c r="V1251" i="12"/>
  <c r="L1251" i="12"/>
  <c r="K1251" i="12"/>
  <c r="J1251" i="12"/>
  <c r="H1251" i="12"/>
  <c r="G1251" i="12"/>
  <c r="V1250" i="12"/>
  <c r="L1250" i="12"/>
  <c r="K1250" i="12"/>
  <c r="J1250" i="12"/>
  <c r="H1250" i="12"/>
  <c r="G1250" i="12"/>
  <c r="V1249" i="12"/>
  <c r="L1249" i="12"/>
  <c r="K1249" i="12"/>
  <c r="J1249" i="12"/>
  <c r="H1249" i="12"/>
  <c r="G1249" i="12"/>
  <c r="V1248" i="12"/>
  <c r="L1248" i="12"/>
  <c r="K1248" i="12"/>
  <c r="J1248" i="12"/>
  <c r="H1248" i="12"/>
  <c r="G1248" i="12"/>
  <c r="V1247" i="12"/>
  <c r="L1247" i="12"/>
  <c r="K1247" i="12"/>
  <c r="J1247" i="12"/>
  <c r="H1247" i="12"/>
  <c r="G1247" i="12"/>
  <c r="V1246" i="12"/>
  <c r="L1246" i="12"/>
  <c r="K1246" i="12"/>
  <c r="J1246" i="12"/>
  <c r="H1246" i="12"/>
  <c r="G1246" i="12"/>
  <c r="V1245" i="12"/>
  <c r="L1245" i="12"/>
  <c r="K1245" i="12"/>
  <c r="J1245" i="12"/>
  <c r="H1245" i="12"/>
  <c r="G1245" i="12"/>
  <c r="V1244" i="12"/>
  <c r="L1244" i="12"/>
  <c r="K1244" i="12"/>
  <c r="J1244" i="12"/>
  <c r="H1244" i="12"/>
  <c r="G1244" i="12"/>
  <c r="V1243" i="12"/>
  <c r="L1243" i="12"/>
  <c r="K1243" i="12"/>
  <c r="J1243" i="12"/>
  <c r="H1243" i="12"/>
  <c r="G1243" i="12"/>
  <c r="V1242" i="12"/>
  <c r="L1242" i="12"/>
  <c r="K1242" i="12"/>
  <c r="J1242" i="12"/>
  <c r="H1242" i="12"/>
  <c r="G1242" i="12"/>
  <c r="V1241" i="12"/>
  <c r="L1241" i="12"/>
  <c r="K1241" i="12"/>
  <c r="J1241" i="12"/>
  <c r="H1241" i="12"/>
  <c r="G1241" i="12"/>
  <c r="V1240" i="12"/>
  <c r="L1240" i="12"/>
  <c r="K1240" i="12"/>
  <c r="J1240" i="12"/>
  <c r="H1240" i="12"/>
  <c r="G1240" i="12"/>
  <c r="V1239" i="12"/>
  <c r="L1239" i="12"/>
  <c r="K1239" i="12"/>
  <c r="J1239" i="12"/>
  <c r="H1239" i="12"/>
  <c r="G1239" i="12"/>
  <c r="V1238" i="12"/>
  <c r="L1238" i="12"/>
  <c r="K1238" i="12"/>
  <c r="J1238" i="12"/>
  <c r="H1238" i="12"/>
  <c r="G1238" i="12"/>
  <c r="V1237" i="12"/>
  <c r="L1237" i="12"/>
  <c r="K1237" i="12"/>
  <c r="J1237" i="12"/>
  <c r="H1237" i="12"/>
  <c r="G1237" i="12"/>
  <c r="V1236" i="12"/>
  <c r="L1236" i="12"/>
  <c r="K1236" i="12"/>
  <c r="J1236" i="12"/>
  <c r="H1236" i="12"/>
  <c r="G1236" i="12"/>
  <c r="V1235" i="12"/>
  <c r="L1235" i="12"/>
  <c r="K1235" i="12"/>
  <c r="J1235" i="12"/>
  <c r="H1235" i="12"/>
  <c r="G1235" i="12"/>
  <c r="V1234" i="12"/>
  <c r="L1234" i="12"/>
  <c r="K1234" i="12"/>
  <c r="J1234" i="12"/>
  <c r="H1234" i="12"/>
  <c r="G1234" i="12"/>
  <c r="V1233" i="12"/>
  <c r="L1233" i="12"/>
  <c r="K1233" i="12"/>
  <c r="J1233" i="12"/>
  <c r="H1233" i="12"/>
  <c r="G1233" i="12"/>
  <c r="V1232" i="12"/>
  <c r="L1232" i="12"/>
  <c r="K1232" i="12"/>
  <c r="J1232" i="12"/>
  <c r="H1232" i="12"/>
  <c r="G1232" i="12"/>
  <c r="V1231" i="12"/>
  <c r="L1231" i="12"/>
  <c r="K1231" i="12"/>
  <c r="J1231" i="12"/>
  <c r="H1231" i="12"/>
  <c r="G1231" i="12"/>
  <c r="V1230" i="12"/>
  <c r="L1230" i="12"/>
  <c r="K1230" i="12"/>
  <c r="J1230" i="12"/>
  <c r="H1230" i="12"/>
  <c r="G1230" i="12"/>
  <c r="V1229" i="12"/>
  <c r="L1229" i="12"/>
  <c r="K1229" i="12"/>
  <c r="J1229" i="12"/>
  <c r="H1229" i="12"/>
  <c r="G1229" i="12"/>
  <c r="V1228" i="12"/>
  <c r="L1228" i="12"/>
  <c r="K1228" i="12"/>
  <c r="J1228" i="12"/>
  <c r="H1228" i="12"/>
  <c r="G1228" i="12"/>
  <c r="V1227" i="12"/>
  <c r="L1227" i="12"/>
  <c r="K1227" i="12"/>
  <c r="J1227" i="12"/>
  <c r="H1227" i="12"/>
  <c r="G1227" i="12"/>
  <c r="V1226" i="12"/>
  <c r="L1226" i="12"/>
  <c r="K1226" i="12"/>
  <c r="J1226" i="12"/>
  <c r="H1226" i="12"/>
  <c r="G1226" i="12"/>
  <c r="V1225" i="12"/>
  <c r="L1225" i="12"/>
  <c r="K1225" i="12"/>
  <c r="J1225" i="12"/>
  <c r="H1225" i="12"/>
  <c r="G1225" i="12"/>
  <c r="V1224" i="12"/>
  <c r="L1224" i="12"/>
  <c r="K1224" i="12"/>
  <c r="J1224" i="12"/>
  <c r="H1224" i="12"/>
  <c r="G1224" i="12"/>
  <c r="V1223" i="12"/>
  <c r="L1223" i="12"/>
  <c r="K1223" i="12"/>
  <c r="J1223" i="12"/>
  <c r="H1223" i="12"/>
  <c r="G1223" i="12"/>
  <c r="V1222" i="12"/>
  <c r="L1222" i="12"/>
  <c r="K1222" i="12"/>
  <c r="J1222" i="12"/>
  <c r="H1222" i="12"/>
  <c r="G1222" i="12"/>
  <c r="V1221" i="12"/>
  <c r="L1221" i="12"/>
  <c r="K1221" i="12"/>
  <c r="J1221" i="12"/>
  <c r="H1221" i="12"/>
  <c r="G1221" i="12"/>
  <c r="V1220" i="12"/>
  <c r="L1220" i="12"/>
  <c r="K1220" i="12"/>
  <c r="J1220" i="12"/>
  <c r="H1220" i="12"/>
  <c r="G1220" i="12"/>
  <c r="V1219" i="12"/>
  <c r="L1219" i="12"/>
  <c r="K1219" i="12"/>
  <c r="J1219" i="12"/>
  <c r="H1219" i="12"/>
  <c r="G1219" i="12"/>
  <c r="V1218" i="12"/>
  <c r="L1218" i="12"/>
  <c r="K1218" i="12"/>
  <c r="J1218" i="12"/>
  <c r="H1218" i="12"/>
  <c r="G1218" i="12"/>
  <c r="V1217" i="12"/>
  <c r="L1217" i="12"/>
  <c r="K1217" i="12"/>
  <c r="J1217" i="12"/>
  <c r="H1217" i="12"/>
  <c r="G1217" i="12"/>
  <c r="V1216" i="12"/>
  <c r="L1216" i="12"/>
  <c r="K1216" i="12"/>
  <c r="J1216" i="12"/>
  <c r="H1216" i="12"/>
  <c r="G1216" i="12"/>
  <c r="V1215" i="12"/>
  <c r="L1215" i="12"/>
  <c r="K1215" i="12"/>
  <c r="J1215" i="12"/>
  <c r="H1215" i="12"/>
  <c r="G1215" i="12"/>
  <c r="V1214" i="12"/>
  <c r="L1214" i="12"/>
  <c r="K1214" i="12"/>
  <c r="J1214" i="12"/>
  <c r="H1214" i="12"/>
  <c r="G1214" i="12"/>
  <c r="V1213" i="12"/>
  <c r="L1213" i="12"/>
  <c r="K1213" i="12"/>
  <c r="J1213" i="12"/>
  <c r="H1213" i="12"/>
  <c r="G1213" i="12"/>
  <c r="V1212" i="12"/>
  <c r="L1212" i="12"/>
  <c r="K1212" i="12"/>
  <c r="J1212" i="12"/>
  <c r="H1212" i="12"/>
  <c r="G1212" i="12"/>
  <c r="V1211" i="12"/>
  <c r="L1211" i="12"/>
  <c r="K1211" i="12"/>
  <c r="J1211" i="12"/>
  <c r="H1211" i="12"/>
  <c r="G1211" i="12"/>
  <c r="V1210" i="12"/>
  <c r="L1210" i="12"/>
  <c r="K1210" i="12"/>
  <c r="J1210" i="12"/>
  <c r="H1210" i="12"/>
  <c r="G1210" i="12"/>
  <c r="V1209" i="12"/>
  <c r="L1209" i="12"/>
  <c r="K1209" i="12"/>
  <c r="J1209" i="12"/>
  <c r="H1209" i="12"/>
  <c r="G1209" i="12"/>
  <c r="V1208" i="12"/>
  <c r="L1208" i="12"/>
  <c r="K1208" i="12"/>
  <c r="J1208" i="12"/>
  <c r="H1208" i="12"/>
  <c r="G1208" i="12"/>
  <c r="V1207" i="12"/>
  <c r="L1207" i="12"/>
  <c r="K1207" i="12"/>
  <c r="J1207" i="12"/>
  <c r="H1207" i="12"/>
  <c r="G1207" i="12"/>
  <c r="V1206" i="12"/>
  <c r="L1206" i="12"/>
  <c r="K1206" i="12"/>
  <c r="J1206" i="12"/>
  <c r="H1206" i="12"/>
  <c r="G1206" i="12"/>
  <c r="V1205" i="12"/>
  <c r="L1205" i="12"/>
  <c r="K1205" i="12"/>
  <c r="J1205" i="12"/>
  <c r="H1205" i="12"/>
  <c r="G1205" i="12"/>
  <c r="V1204" i="12"/>
  <c r="L1204" i="12"/>
  <c r="K1204" i="12"/>
  <c r="J1204" i="12"/>
  <c r="H1204" i="12"/>
  <c r="G1204" i="12"/>
  <c r="V1203" i="12"/>
  <c r="L1203" i="12"/>
  <c r="K1203" i="12"/>
  <c r="J1203" i="12"/>
  <c r="H1203" i="12"/>
  <c r="G1203" i="12"/>
  <c r="V1202" i="12"/>
  <c r="L1202" i="12"/>
  <c r="K1202" i="12"/>
  <c r="J1202" i="12"/>
  <c r="H1202" i="12"/>
  <c r="G1202" i="12"/>
  <c r="V1201" i="12"/>
  <c r="L1201" i="12"/>
  <c r="K1201" i="12"/>
  <c r="J1201" i="12"/>
  <c r="H1201" i="12"/>
  <c r="G1201" i="12"/>
  <c r="V1200" i="12"/>
  <c r="L1200" i="12"/>
  <c r="K1200" i="12"/>
  <c r="J1200" i="12"/>
  <c r="H1200" i="12"/>
  <c r="G1200" i="12"/>
  <c r="V1199" i="12"/>
  <c r="L1199" i="12"/>
  <c r="K1199" i="12"/>
  <c r="J1199" i="12"/>
  <c r="H1199" i="12"/>
  <c r="G1199" i="12"/>
  <c r="V1198" i="12"/>
  <c r="L1198" i="12"/>
  <c r="K1198" i="12"/>
  <c r="J1198" i="12"/>
  <c r="H1198" i="12"/>
  <c r="G1198" i="12"/>
  <c r="V1197" i="12"/>
  <c r="L1197" i="12"/>
  <c r="K1197" i="12"/>
  <c r="J1197" i="12"/>
  <c r="H1197" i="12"/>
  <c r="G1197" i="12"/>
  <c r="V1196" i="12"/>
  <c r="L1196" i="12"/>
  <c r="K1196" i="12"/>
  <c r="J1196" i="12"/>
  <c r="H1196" i="12"/>
  <c r="G1196" i="12"/>
  <c r="V1195" i="12"/>
  <c r="L1195" i="12"/>
  <c r="K1195" i="12"/>
  <c r="J1195" i="12"/>
  <c r="H1195" i="12"/>
  <c r="G1195" i="12"/>
  <c r="V1194" i="12"/>
  <c r="L1194" i="12"/>
  <c r="K1194" i="12"/>
  <c r="J1194" i="12"/>
  <c r="H1194" i="12"/>
  <c r="G1194" i="12"/>
  <c r="V1193" i="12"/>
  <c r="L1193" i="12"/>
  <c r="K1193" i="12"/>
  <c r="J1193" i="12"/>
  <c r="H1193" i="12"/>
  <c r="G1193" i="12"/>
  <c r="V1192" i="12"/>
  <c r="L1192" i="12"/>
  <c r="K1192" i="12"/>
  <c r="J1192" i="12"/>
  <c r="H1192" i="12"/>
  <c r="G1192" i="12"/>
  <c r="V1191" i="12"/>
  <c r="L1191" i="12"/>
  <c r="K1191" i="12"/>
  <c r="J1191" i="12"/>
  <c r="H1191" i="12"/>
  <c r="G1191" i="12"/>
  <c r="V1190" i="12"/>
  <c r="L1190" i="12"/>
  <c r="K1190" i="12"/>
  <c r="J1190" i="12"/>
  <c r="H1190" i="12"/>
  <c r="G1190" i="12"/>
  <c r="V1189" i="12"/>
  <c r="L1189" i="12"/>
  <c r="K1189" i="12"/>
  <c r="J1189" i="12"/>
  <c r="H1189" i="12"/>
  <c r="G1189" i="12"/>
  <c r="V1188" i="12"/>
  <c r="L1188" i="12"/>
  <c r="K1188" i="12"/>
  <c r="J1188" i="12"/>
  <c r="H1188" i="12"/>
  <c r="G1188" i="12"/>
  <c r="V1187" i="12"/>
  <c r="L1187" i="12"/>
  <c r="K1187" i="12"/>
  <c r="J1187" i="12"/>
  <c r="H1187" i="12"/>
  <c r="G1187" i="12"/>
  <c r="V1186" i="12"/>
  <c r="L1186" i="12"/>
  <c r="K1186" i="12"/>
  <c r="J1186" i="12"/>
  <c r="H1186" i="12"/>
  <c r="G1186" i="12"/>
  <c r="V1185" i="12"/>
  <c r="L1185" i="12"/>
  <c r="K1185" i="12"/>
  <c r="J1185" i="12"/>
  <c r="H1185" i="12"/>
  <c r="G1185" i="12"/>
  <c r="V1184" i="12"/>
  <c r="L1184" i="12"/>
  <c r="K1184" i="12"/>
  <c r="J1184" i="12"/>
  <c r="H1184" i="12"/>
  <c r="G1184" i="12"/>
  <c r="V1183" i="12"/>
  <c r="L1183" i="12"/>
  <c r="K1183" i="12"/>
  <c r="J1183" i="12"/>
  <c r="H1183" i="12"/>
  <c r="G1183" i="12"/>
  <c r="V1182" i="12"/>
  <c r="L1182" i="12"/>
  <c r="K1182" i="12"/>
  <c r="J1182" i="12"/>
  <c r="H1182" i="12"/>
  <c r="G1182" i="12"/>
  <c r="V1181" i="12"/>
  <c r="L1181" i="12"/>
  <c r="K1181" i="12"/>
  <c r="J1181" i="12"/>
  <c r="H1181" i="12"/>
  <c r="G1181" i="12"/>
  <c r="V1180" i="12"/>
  <c r="L1180" i="12"/>
  <c r="K1180" i="12"/>
  <c r="J1180" i="12"/>
  <c r="H1180" i="12"/>
  <c r="G1180" i="12"/>
  <c r="V1179" i="12"/>
  <c r="L1179" i="12"/>
  <c r="K1179" i="12"/>
  <c r="J1179" i="12"/>
  <c r="H1179" i="12"/>
  <c r="G1179" i="12"/>
  <c r="V1178" i="12"/>
  <c r="L1178" i="12"/>
  <c r="K1178" i="12"/>
  <c r="J1178" i="12"/>
  <c r="H1178" i="12"/>
  <c r="G1178" i="12"/>
  <c r="V1177" i="12"/>
  <c r="L1177" i="12"/>
  <c r="K1177" i="12"/>
  <c r="J1177" i="12"/>
  <c r="H1177" i="12"/>
  <c r="G1177" i="12"/>
  <c r="V1176" i="12"/>
  <c r="L1176" i="12"/>
  <c r="K1176" i="12"/>
  <c r="J1176" i="12"/>
  <c r="H1176" i="12"/>
  <c r="G1176" i="12"/>
  <c r="V1175" i="12"/>
  <c r="L1175" i="12"/>
  <c r="K1175" i="12"/>
  <c r="J1175" i="12"/>
  <c r="H1175" i="12"/>
  <c r="G1175" i="12"/>
  <c r="V1174" i="12"/>
  <c r="L1174" i="12"/>
  <c r="K1174" i="12"/>
  <c r="J1174" i="12"/>
  <c r="H1174" i="12"/>
  <c r="G1174" i="12"/>
  <c r="V1173" i="12"/>
  <c r="L1173" i="12"/>
  <c r="K1173" i="12"/>
  <c r="J1173" i="12"/>
  <c r="H1173" i="12"/>
  <c r="G1173" i="12"/>
  <c r="V1172" i="12"/>
  <c r="L1172" i="12"/>
  <c r="K1172" i="12"/>
  <c r="J1172" i="12"/>
  <c r="H1172" i="12"/>
  <c r="G1172" i="12"/>
  <c r="V1171" i="12"/>
  <c r="L1171" i="12"/>
  <c r="K1171" i="12"/>
  <c r="J1171" i="12"/>
  <c r="H1171" i="12"/>
  <c r="G1171" i="12"/>
  <c r="V1170" i="12"/>
  <c r="L1170" i="12"/>
  <c r="K1170" i="12"/>
  <c r="J1170" i="12"/>
  <c r="H1170" i="12"/>
  <c r="G1170" i="12"/>
  <c r="V1169" i="12"/>
  <c r="L1169" i="12"/>
  <c r="K1169" i="12"/>
  <c r="J1169" i="12"/>
  <c r="H1169" i="12"/>
  <c r="G1169" i="12"/>
  <c r="V1168" i="12"/>
  <c r="L1168" i="12"/>
  <c r="K1168" i="12"/>
  <c r="J1168" i="12"/>
  <c r="H1168" i="12"/>
  <c r="G1168" i="12"/>
  <c r="V1167" i="12"/>
  <c r="L1167" i="12"/>
  <c r="K1167" i="12"/>
  <c r="J1167" i="12"/>
  <c r="H1167" i="12"/>
  <c r="G1167" i="12"/>
  <c r="V1166" i="12"/>
  <c r="L1166" i="12"/>
  <c r="K1166" i="12"/>
  <c r="J1166" i="12"/>
  <c r="H1166" i="12"/>
  <c r="G1166" i="12"/>
  <c r="V1165" i="12"/>
  <c r="L1165" i="12"/>
  <c r="K1165" i="12"/>
  <c r="J1165" i="12"/>
  <c r="H1165" i="12"/>
  <c r="G1165" i="12"/>
  <c r="V1164" i="12"/>
  <c r="L1164" i="12"/>
  <c r="K1164" i="12"/>
  <c r="J1164" i="12"/>
  <c r="H1164" i="12"/>
  <c r="G1164" i="12"/>
  <c r="V1163" i="12"/>
  <c r="L1163" i="12"/>
  <c r="K1163" i="12"/>
  <c r="J1163" i="12"/>
  <c r="H1163" i="12"/>
  <c r="G1163" i="12"/>
  <c r="V1162" i="12"/>
  <c r="L1162" i="12"/>
  <c r="K1162" i="12"/>
  <c r="J1162" i="12"/>
  <c r="H1162" i="12"/>
  <c r="G1162" i="12"/>
  <c r="V1161" i="12"/>
  <c r="L1161" i="12"/>
  <c r="K1161" i="12"/>
  <c r="J1161" i="12"/>
  <c r="H1161" i="12"/>
  <c r="G1161" i="12"/>
  <c r="V1160" i="12"/>
  <c r="L1160" i="12"/>
  <c r="K1160" i="12"/>
  <c r="J1160" i="12"/>
  <c r="H1160" i="12"/>
  <c r="G1160" i="12"/>
  <c r="V1159" i="12"/>
  <c r="L1159" i="12"/>
  <c r="K1159" i="12"/>
  <c r="J1159" i="12"/>
  <c r="H1159" i="12"/>
  <c r="G1159" i="12"/>
  <c r="V1158" i="12"/>
  <c r="L1158" i="12"/>
  <c r="K1158" i="12"/>
  <c r="J1158" i="12"/>
  <c r="H1158" i="12"/>
  <c r="G1158" i="12"/>
  <c r="V1157" i="12"/>
  <c r="L1157" i="12"/>
  <c r="K1157" i="12"/>
  <c r="J1157" i="12"/>
  <c r="H1157" i="12"/>
  <c r="G1157" i="12"/>
  <c r="V1156" i="12"/>
  <c r="L1156" i="12"/>
  <c r="K1156" i="12"/>
  <c r="J1156" i="12"/>
  <c r="H1156" i="12"/>
  <c r="G1156" i="12"/>
  <c r="V1155" i="12"/>
  <c r="L1155" i="12"/>
  <c r="K1155" i="12"/>
  <c r="J1155" i="12"/>
  <c r="H1155" i="12"/>
  <c r="G1155" i="12"/>
  <c r="V1154" i="12"/>
  <c r="L1154" i="12"/>
  <c r="K1154" i="12"/>
  <c r="J1154" i="12"/>
  <c r="H1154" i="12"/>
  <c r="G1154" i="12"/>
  <c r="V1153" i="12"/>
  <c r="L1153" i="12"/>
  <c r="K1153" i="12"/>
  <c r="J1153" i="12"/>
  <c r="H1153" i="12"/>
  <c r="G1153" i="12"/>
  <c r="V1152" i="12"/>
  <c r="L1152" i="12"/>
  <c r="K1152" i="12"/>
  <c r="J1152" i="12"/>
  <c r="H1152" i="12"/>
  <c r="G1152" i="12"/>
  <c r="V1151" i="12"/>
  <c r="L1151" i="12"/>
  <c r="K1151" i="12"/>
  <c r="J1151" i="12"/>
  <c r="H1151" i="12"/>
  <c r="G1151" i="12"/>
  <c r="V1150" i="12"/>
  <c r="L1150" i="12"/>
  <c r="K1150" i="12"/>
  <c r="J1150" i="12"/>
  <c r="H1150" i="12"/>
  <c r="G1150" i="12"/>
  <c r="V1149" i="12"/>
  <c r="L1149" i="12"/>
  <c r="K1149" i="12"/>
  <c r="J1149" i="12"/>
  <c r="H1149" i="12"/>
  <c r="G1149" i="12"/>
  <c r="V1148" i="12"/>
  <c r="L1148" i="12"/>
  <c r="K1148" i="12"/>
  <c r="J1148" i="12"/>
  <c r="H1148" i="12"/>
  <c r="G1148" i="12"/>
  <c r="V1147" i="12"/>
  <c r="L1147" i="12"/>
  <c r="K1147" i="12"/>
  <c r="J1147" i="12"/>
  <c r="H1147" i="12"/>
  <c r="G1147" i="12"/>
  <c r="V1146" i="12"/>
  <c r="L1146" i="12"/>
  <c r="K1146" i="12"/>
  <c r="J1146" i="12"/>
  <c r="H1146" i="12"/>
  <c r="G1146" i="12"/>
  <c r="V1145" i="12"/>
  <c r="L1145" i="12"/>
  <c r="K1145" i="12"/>
  <c r="J1145" i="12"/>
  <c r="H1145" i="12"/>
  <c r="G1145" i="12"/>
  <c r="V1144" i="12"/>
  <c r="L1144" i="12"/>
  <c r="K1144" i="12"/>
  <c r="J1144" i="12"/>
  <c r="H1144" i="12"/>
  <c r="G1144" i="12"/>
  <c r="V1143" i="12"/>
  <c r="L1143" i="12"/>
  <c r="K1143" i="12"/>
  <c r="J1143" i="12"/>
  <c r="H1143" i="12"/>
  <c r="G1143" i="12"/>
  <c r="V1142" i="12"/>
  <c r="L1142" i="12"/>
  <c r="K1142" i="12"/>
  <c r="J1142" i="12"/>
  <c r="H1142" i="12"/>
  <c r="G1142" i="12"/>
  <c r="V1141" i="12"/>
  <c r="L1141" i="12"/>
  <c r="K1141" i="12"/>
  <c r="J1141" i="12"/>
  <c r="H1141" i="12"/>
  <c r="G1141" i="12"/>
  <c r="V1140" i="12"/>
  <c r="L1140" i="12"/>
  <c r="K1140" i="12"/>
  <c r="J1140" i="12"/>
  <c r="H1140" i="12"/>
  <c r="G1140" i="12"/>
  <c r="V1139" i="12"/>
  <c r="L1139" i="12"/>
  <c r="K1139" i="12"/>
  <c r="J1139" i="12"/>
  <c r="H1139" i="12"/>
  <c r="G1139" i="12"/>
  <c r="V1138" i="12"/>
  <c r="L1138" i="12"/>
  <c r="K1138" i="12"/>
  <c r="J1138" i="12"/>
  <c r="H1138" i="12"/>
  <c r="G1138" i="12"/>
  <c r="V1137" i="12"/>
  <c r="L1137" i="12"/>
  <c r="K1137" i="12"/>
  <c r="J1137" i="12"/>
  <c r="H1137" i="12"/>
  <c r="G1137" i="12"/>
  <c r="V1136" i="12"/>
  <c r="L1136" i="12"/>
  <c r="K1136" i="12"/>
  <c r="J1136" i="12"/>
  <c r="H1136" i="12"/>
  <c r="G1136" i="12"/>
  <c r="V1135" i="12"/>
  <c r="L1135" i="12"/>
  <c r="K1135" i="12"/>
  <c r="J1135" i="12"/>
  <c r="H1135" i="12"/>
  <c r="G1135" i="12"/>
  <c r="V1134" i="12"/>
  <c r="L1134" i="12"/>
  <c r="K1134" i="12"/>
  <c r="J1134" i="12"/>
  <c r="H1134" i="12"/>
  <c r="G1134" i="12"/>
  <c r="V1133" i="12"/>
  <c r="L1133" i="12"/>
  <c r="K1133" i="12"/>
  <c r="J1133" i="12"/>
  <c r="H1133" i="12"/>
  <c r="G1133" i="12"/>
  <c r="V1132" i="12"/>
  <c r="L1132" i="12"/>
  <c r="K1132" i="12"/>
  <c r="J1132" i="12"/>
  <c r="H1132" i="12"/>
  <c r="G1132" i="12"/>
  <c r="V1131" i="12"/>
  <c r="L1131" i="12"/>
  <c r="K1131" i="12"/>
  <c r="J1131" i="12"/>
  <c r="H1131" i="12"/>
  <c r="G1131" i="12"/>
  <c r="V1130" i="12"/>
  <c r="L1130" i="12"/>
  <c r="K1130" i="12"/>
  <c r="J1130" i="12"/>
  <c r="H1130" i="12"/>
  <c r="G1130" i="12"/>
  <c r="V1129" i="12"/>
  <c r="L1129" i="12"/>
  <c r="K1129" i="12"/>
  <c r="J1129" i="12"/>
  <c r="H1129" i="12"/>
  <c r="G1129" i="12"/>
  <c r="V1128" i="12"/>
  <c r="L1128" i="12"/>
  <c r="K1128" i="12"/>
  <c r="J1128" i="12"/>
  <c r="H1128" i="12"/>
  <c r="G1128" i="12"/>
  <c r="V1127" i="12"/>
  <c r="L1127" i="12"/>
  <c r="K1127" i="12"/>
  <c r="J1127" i="12"/>
  <c r="H1127" i="12"/>
  <c r="G1127" i="12"/>
  <c r="V1126" i="12"/>
  <c r="L1126" i="12"/>
  <c r="K1126" i="12"/>
  <c r="J1126" i="12"/>
  <c r="H1126" i="12"/>
  <c r="G1126" i="12"/>
  <c r="V1125" i="12"/>
  <c r="L1125" i="12"/>
  <c r="K1125" i="12"/>
  <c r="J1125" i="12"/>
  <c r="H1125" i="12"/>
  <c r="G1125" i="12"/>
  <c r="V1124" i="12"/>
  <c r="L1124" i="12"/>
  <c r="K1124" i="12"/>
  <c r="J1124" i="12"/>
  <c r="H1124" i="12"/>
  <c r="G1124" i="12"/>
  <c r="V1123" i="12"/>
  <c r="L1123" i="12"/>
  <c r="K1123" i="12"/>
  <c r="J1123" i="12"/>
  <c r="H1123" i="12"/>
  <c r="G1123" i="12"/>
  <c r="V1122" i="12"/>
  <c r="L1122" i="12"/>
  <c r="K1122" i="12"/>
  <c r="J1122" i="12"/>
  <c r="H1122" i="12"/>
  <c r="G1122" i="12"/>
  <c r="V1121" i="12"/>
  <c r="L1121" i="12"/>
  <c r="K1121" i="12"/>
  <c r="J1121" i="12"/>
  <c r="H1121" i="12"/>
  <c r="G1121" i="12"/>
  <c r="V1120" i="12"/>
  <c r="L1120" i="12"/>
  <c r="K1120" i="12"/>
  <c r="J1120" i="12"/>
  <c r="H1120" i="12"/>
  <c r="G1120" i="12"/>
  <c r="V1119" i="12"/>
  <c r="L1119" i="12"/>
  <c r="K1119" i="12"/>
  <c r="J1119" i="12"/>
  <c r="H1119" i="12"/>
  <c r="G1119" i="12"/>
  <c r="V1118" i="12"/>
  <c r="L1118" i="12"/>
  <c r="K1118" i="12"/>
  <c r="J1118" i="12"/>
  <c r="H1118" i="12"/>
  <c r="G1118" i="12"/>
  <c r="V1117" i="12"/>
  <c r="L1117" i="12"/>
  <c r="K1117" i="12"/>
  <c r="J1117" i="12"/>
  <c r="H1117" i="12"/>
  <c r="G1117" i="12"/>
  <c r="V1116" i="12"/>
  <c r="L1116" i="12"/>
  <c r="K1116" i="12"/>
  <c r="J1116" i="12"/>
  <c r="H1116" i="12"/>
  <c r="G1116" i="12"/>
  <c r="V1115" i="12"/>
  <c r="L1115" i="12"/>
  <c r="K1115" i="12"/>
  <c r="J1115" i="12"/>
  <c r="H1115" i="12"/>
  <c r="G1115" i="12"/>
  <c r="V1114" i="12"/>
  <c r="L1114" i="12"/>
  <c r="K1114" i="12"/>
  <c r="J1114" i="12"/>
  <c r="H1114" i="12"/>
  <c r="G1114" i="12"/>
  <c r="V1113" i="12"/>
  <c r="L1113" i="12"/>
  <c r="K1113" i="12"/>
  <c r="J1113" i="12"/>
  <c r="H1113" i="12"/>
  <c r="G1113" i="12"/>
  <c r="V1112" i="12"/>
  <c r="L1112" i="12"/>
  <c r="K1112" i="12"/>
  <c r="J1112" i="12"/>
  <c r="H1112" i="12"/>
  <c r="G1112" i="12"/>
  <c r="V1111" i="12"/>
  <c r="L1111" i="12"/>
  <c r="K1111" i="12"/>
  <c r="J1111" i="12"/>
  <c r="H1111" i="12"/>
  <c r="G1111" i="12"/>
  <c r="V1110" i="12"/>
  <c r="L1110" i="12"/>
  <c r="K1110" i="12"/>
  <c r="J1110" i="12"/>
  <c r="H1110" i="12"/>
  <c r="G1110" i="12"/>
  <c r="V1109" i="12"/>
  <c r="L1109" i="12"/>
  <c r="K1109" i="12"/>
  <c r="J1109" i="12"/>
  <c r="H1109" i="12"/>
  <c r="G1109" i="12"/>
  <c r="V1108" i="12"/>
  <c r="L1108" i="12"/>
  <c r="K1108" i="12"/>
  <c r="J1108" i="12"/>
  <c r="H1108" i="12"/>
  <c r="G1108" i="12"/>
  <c r="V1107" i="12"/>
  <c r="L1107" i="12"/>
  <c r="K1107" i="12"/>
  <c r="J1107" i="12"/>
  <c r="H1107" i="12"/>
  <c r="G1107" i="12"/>
  <c r="V1106" i="12"/>
  <c r="L1106" i="12"/>
  <c r="K1106" i="12"/>
  <c r="J1106" i="12"/>
  <c r="H1106" i="12"/>
  <c r="G1106" i="12"/>
  <c r="V1105" i="12"/>
  <c r="L1105" i="12"/>
  <c r="K1105" i="12"/>
  <c r="J1105" i="12"/>
  <c r="H1105" i="12"/>
  <c r="G1105" i="12"/>
  <c r="V1104" i="12"/>
  <c r="L1104" i="12"/>
  <c r="K1104" i="12"/>
  <c r="J1104" i="12"/>
  <c r="H1104" i="12"/>
  <c r="G1104" i="12"/>
  <c r="V1103" i="12"/>
  <c r="L1103" i="12"/>
  <c r="K1103" i="12"/>
  <c r="J1103" i="12"/>
  <c r="H1103" i="12"/>
  <c r="G1103" i="12"/>
  <c r="V1102" i="12"/>
  <c r="L1102" i="12"/>
  <c r="K1102" i="12"/>
  <c r="J1102" i="12"/>
  <c r="H1102" i="12"/>
  <c r="G1102" i="12"/>
  <c r="V1101" i="12"/>
  <c r="L1101" i="12"/>
  <c r="K1101" i="12"/>
  <c r="J1101" i="12"/>
  <c r="H1101" i="12"/>
  <c r="G1101" i="12"/>
  <c r="V1100" i="12"/>
  <c r="L1100" i="12"/>
  <c r="K1100" i="12"/>
  <c r="J1100" i="12"/>
  <c r="H1100" i="12"/>
  <c r="G1100" i="12"/>
  <c r="V1099" i="12"/>
  <c r="L1099" i="12"/>
  <c r="K1099" i="12"/>
  <c r="J1099" i="12"/>
  <c r="H1099" i="12"/>
  <c r="G1099" i="12"/>
  <c r="V1098" i="12"/>
  <c r="L1098" i="12"/>
  <c r="K1098" i="12"/>
  <c r="J1098" i="12"/>
  <c r="H1098" i="12"/>
  <c r="G1098" i="12"/>
  <c r="V1097" i="12"/>
  <c r="L1097" i="12"/>
  <c r="K1097" i="12"/>
  <c r="J1097" i="12"/>
  <c r="H1097" i="12"/>
  <c r="G1097" i="12"/>
  <c r="V1096" i="12"/>
  <c r="L1096" i="12"/>
  <c r="K1096" i="12"/>
  <c r="J1096" i="12"/>
  <c r="H1096" i="12"/>
  <c r="G1096" i="12"/>
  <c r="V1095" i="12"/>
  <c r="L1095" i="12"/>
  <c r="K1095" i="12"/>
  <c r="J1095" i="12"/>
  <c r="H1095" i="12"/>
  <c r="G1095" i="12"/>
  <c r="V1094" i="12"/>
  <c r="L1094" i="12"/>
  <c r="K1094" i="12"/>
  <c r="J1094" i="12"/>
  <c r="H1094" i="12"/>
  <c r="G1094" i="12"/>
  <c r="V1093" i="12"/>
  <c r="L1093" i="12"/>
  <c r="K1093" i="12"/>
  <c r="J1093" i="12"/>
  <c r="H1093" i="12"/>
  <c r="G1093" i="12"/>
  <c r="V1092" i="12"/>
  <c r="L1092" i="12"/>
  <c r="K1092" i="12"/>
  <c r="J1092" i="12"/>
  <c r="H1092" i="12"/>
  <c r="G1092" i="12"/>
  <c r="V1091" i="12"/>
  <c r="L1091" i="12"/>
  <c r="K1091" i="12"/>
  <c r="J1091" i="12"/>
  <c r="H1091" i="12"/>
  <c r="G1091" i="12"/>
  <c r="V1090" i="12"/>
  <c r="L1090" i="12"/>
  <c r="K1090" i="12"/>
  <c r="J1090" i="12"/>
  <c r="H1090" i="12"/>
  <c r="G1090" i="12"/>
  <c r="V1089" i="12"/>
  <c r="L1089" i="12"/>
  <c r="K1089" i="12"/>
  <c r="J1089" i="12"/>
  <c r="H1089" i="12"/>
  <c r="G1089" i="12"/>
  <c r="V1088" i="12"/>
  <c r="L1088" i="12"/>
  <c r="K1088" i="12"/>
  <c r="J1088" i="12"/>
  <c r="H1088" i="12"/>
  <c r="G1088" i="12"/>
  <c r="V1087" i="12"/>
  <c r="L1087" i="12"/>
  <c r="K1087" i="12"/>
  <c r="J1087" i="12"/>
  <c r="H1087" i="12"/>
  <c r="G1087" i="12"/>
  <c r="V1086" i="12"/>
  <c r="L1086" i="12"/>
  <c r="K1086" i="12"/>
  <c r="J1086" i="12"/>
  <c r="H1086" i="12"/>
  <c r="G1086" i="12"/>
  <c r="V1085" i="12"/>
  <c r="L1085" i="12"/>
  <c r="K1085" i="12"/>
  <c r="J1085" i="12"/>
  <c r="H1085" i="12"/>
  <c r="G1085" i="12"/>
  <c r="V1084" i="12"/>
  <c r="L1084" i="12"/>
  <c r="K1084" i="12"/>
  <c r="J1084" i="12"/>
  <c r="H1084" i="12"/>
  <c r="G1084" i="12"/>
  <c r="V1083" i="12"/>
  <c r="L1083" i="12"/>
  <c r="K1083" i="12"/>
  <c r="J1083" i="12"/>
  <c r="H1083" i="12"/>
  <c r="G1083" i="12"/>
  <c r="V1082" i="12"/>
  <c r="L1082" i="12"/>
  <c r="K1082" i="12"/>
  <c r="J1082" i="12"/>
  <c r="H1082" i="12"/>
  <c r="G1082" i="12"/>
  <c r="V1081" i="12"/>
  <c r="L1081" i="12"/>
  <c r="K1081" i="12"/>
  <c r="J1081" i="12"/>
  <c r="H1081" i="12"/>
  <c r="G1081" i="12"/>
  <c r="V1080" i="12"/>
  <c r="L1080" i="12"/>
  <c r="K1080" i="12"/>
  <c r="J1080" i="12"/>
  <c r="H1080" i="12"/>
  <c r="G1080" i="12"/>
  <c r="V1079" i="12"/>
  <c r="L1079" i="12"/>
  <c r="K1079" i="12"/>
  <c r="J1079" i="12"/>
  <c r="H1079" i="12"/>
  <c r="G1079" i="12"/>
  <c r="V1078" i="12"/>
  <c r="L1078" i="12"/>
  <c r="K1078" i="12"/>
  <c r="J1078" i="12"/>
  <c r="H1078" i="12"/>
  <c r="G1078" i="12"/>
  <c r="V1077" i="12"/>
  <c r="L1077" i="12"/>
  <c r="K1077" i="12"/>
  <c r="J1077" i="12"/>
  <c r="H1077" i="12"/>
  <c r="G1077" i="12"/>
  <c r="V1076" i="12"/>
  <c r="L1076" i="12"/>
  <c r="K1076" i="12"/>
  <c r="J1076" i="12"/>
  <c r="H1076" i="12"/>
  <c r="G1076" i="12"/>
  <c r="V1075" i="12"/>
  <c r="L1075" i="12"/>
  <c r="K1075" i="12"/>
  <c r="J1075" i="12"/>
  <c r="H1075" i="12"/>
  <c r="G1075" i="12"/>
  <c r="V1074" i="12"/>
  <c r="L1074" i="12"/>
  <c r="K1074" i="12"/>
  <c r="J1074" i="12"/>
  <c r="H1074" i="12"/>
  <c r="G1074" i="12"/>
  <c r="V1073" i="12"/>
  <c r="L1073" i="12"/>
  <c r="K1073" i="12"/>
  <c r="J1073" i="12"/>
  <c r="H1073" i="12"/>
  <c r="G1073" i="12"/>
  <c r="V1072" i="12"/>
  <c r="L1072" i="12"/>
  <c r="K1072" i="12"/>
  <c r="J1072" i="12"/>
  <c r="H1072" i="12"/>
  <c r="G1072" i="12"/>
  <c r="V1071" i="12"/>
  <c r="L1071" i="12"/>
  <c r="K1071" i="12"/>
  <c r="J1071" i="12"/>
  <c r="H1071" i="12"/>
  <c r="G1071" i="12"/>
  <c r="V1070" i="12"/>
  <c r="L1070" i="12"/>
  <c r="K1070" i="12"/>
  <c r="J1070" i="12"/>
  <c r="H1070" i="12"/>
  <c r="G1070" i="12"/>
  <c r="V1069" i="12"/>
  <c r="L1069" i="12"/>
  <c r="K1069" i="12"/>
  <c r="J1069" i="12"/>
  <c r="H1069" i="12"/>
  <c r="G1069" i="12"/>
  <c r="V1068" i="12"/>
  <c r="L1068" i="12"/>
  <c r="K1068" i="12"/>
  <c r="J1068" i="12"/>
  <c r="H1068" i="12"/>
  <c r="G1068" i="12"/>
  <c r="V1067" i="12"/>
  <c r="L1067" i="12"/>
  <c r="K1067" i="12"/>
  <c r="J1067" i="12"/>
  <c r="H1067" i="12"/>
  <c r="G1067" i="12"/>
  <c r="V1066" i="12"/>
  <c r="L1066" i="12"/>
  <c r="K1066" i="12"/>
  <c r="J1066" i="12"/>
  <c r="H1066" i="12"/>
  <c r="G1066" i="12"/>
  <c r="V1065" i="12"/>
  <c r="L1065" i="12"/>
  <c r="K1065" i="12"/>
  <c r="J1065" i="12"/>
  <c r="H1065" i="12"/>
  <c r="G1065" i="12"/>
  <c r="V1064" i="12"/>
  <c r="L1064" i="12"/>
  <c r="K1064" i="12"/>
  <c r="J1064" i="12"/>
  <c r="H1064" i="12"/>
  <c r="G1064" i="12"/>
  <c r="V1063" i="12"/>
  <c r="L1063" i="12"/>
  <c r="K1063" i="12"/>
  <c r="J1063" i="12"/>
  <c r="H1063" i="12"/>
  <c r="G1063" i="12"/>
  <c r="V1062" i="12"/>
  <c r="L1062" i="12"/>
  <c r="K1062" i="12"/>
  <c r="J1062" i="12"/>
  <c r="H1062" i="12"/>
  <c r="G1062" i="12"/>
  <c r="V1061" i="12"/>
  <c r="L1061" i="12"/>
  <c r="K1061" i="12"/>
  <c r="J1061" i="12"/>
  <c r="H1061" i="12"/>
  <c r="G1061" i="12"/>
  <c r="V1060" i="12"/>
  <c r="L1060" i="12"/>
  <c r="K1060" i="12"/>
  <c r="J1060" i="12"/>
  <c r="H1060" i="12"/>
  <c r="G1060" i="12"/>
  <c r="V1059" i="12"/>
  <c r="L1059" i="12"/>
  <c r="K1059" i="12"/>
  <c r="J1059" i="12"/>
  <c r="H1059" i="12"/>
  <c r="G1059" i="12"/>
  <c r="V1058" i="12"/>
  <c r="L1058" i="12"/>
  <c r="K1058" i="12"/>
  <c r="J1058" i="12"/>
  <c r="H1058" i="12"/>
  <c r="G1058" i="12"/>
  <c r="V1057" i="12"/>
  <c r="L1057" i="12"/>
  <c r="K1057" i="12"/>
  <c r="J1057" i="12"/>
  <c r="H1057" i="12"/>
  <c r="G1057" i="12"/>
  <c r="V1056" i="12"/>
  <c r="L1056" i="12"/>
  <c r="K1056" i="12"/>
  <c r="J1056" i="12"/>
  <c r="H1056" i="12"/>
  <c r="G1056" i="12"/>
  <c r="V1055" i="12"/>
  <c r="L1055" i="12"/>
  <c r="K1055" i="12"/>
  <c r="J1055" i="12"/>
  <c r="H1055" i="12"/>
  <c r="G1055" i="12"/>
  <c r="V1054" i="12"/>
  <c r="L1054" i="12"/>
  <c r="K1054" i="12"/>
  <c r="J1054" i="12"/>
  <c r="H1054" i="12"/>
  <c r="G1054" i="12"/>
  <c r="V1053" i="12"/>
  <c r="L1053" i="12"/>
  <c r="K1053" i="12"/>
  <c r="J1053" i="12"/>
  <c r="H1053" i="12"/>
  <c r="G1053" i="12"/>
  <c r="V1052" i="12"/>
  <c r="L1052" i="12"/>
  <c r="K1052" i="12"/>
  <c r="J1052" i="12"/>
  <c r="H1052" i="12"/>
  <c r="G1052" i="12"/>
  <c r="V1051" i="12"/>
  <c r="L1051" i="12"/>
  <c r="K1051" i="12"/>
  <c r="J1051" i="12"/>
  <c r="H1051" i="12"/>
  <c r="G1051" i="12"/>
  <c r="V1050" i="12"/>
  <c r="L1050" i="12"/>
  <c r="K1050" i="12"/>
  <c r="J1050" i="12"/>
  <c r="H1050" i="12"/>
  <c r="G1050" i="12"/>
  <c r="V1049" i="12"/>
  <c r="L1049" i="12"/>
  <c r="K1049" i="12"/>
  <c r="J1049" i="12"/>
  <c r="H1049" i="12"/>
  <c r="G1049" i="12"/>
  <c r="V1048" i="12"/>
  <c r="L1048" i="12"/>
  <c r="K1048" i="12"/>
  <c r="J1048" i="12"/>
  <c r="H1048" i="12"/>
  <c r="G1048" i="12"/>
  <c r="V1047" i="12"/>
  <c r="L1047" i="12"/>
  <c r="K1047" i="12"/>
  <c r="J1047" i="12"/>
  <c r="H1047" i="12"/>
  <c r="G1047" i="12"/>
  <c r="V1046" i="12"/>
  <c r="L1046" i="12"/>
  <c r="K1046" i="12"/>
  <c r="J1046" i="12"/>
  <c r="H1046" i="12"/>
  <c r="G1046" i="12"/>
  <c r="V1045" i="12"/>
  <c r="L1045" i="12"/>
  <c r="K1045" i="12"/>
  <c r="J1045" i="12"/>
  <c r="H1045" i="12"/>
  <c r="G1045" i="12"/>
  <c r="V1044" i="12"/>
  <c r="L1044" i="12"/>
  <c r="K1044" i="12"/>
  <c r="J1044" i="12"/>
  <c r="H1044" i="12"/>
  <c r="G1044" i="12"/>
  <c r="V1043" i="12"/>
  <c r="L1043" i="12"/>
  <c r="K1043" i="12"/>
  <c r="J1043" i="12"/>
  <c r="H1043" i="12"/>
  <c r="G1043" i="12"/>
  <c r="V1042" i="12"/>
  <c r="L1042" i="12"/>
  <c r="K1042" i="12"/>
  <c r="J1042" i="12"/>
  <c r="H1042" i="12"/>
  <c r="G1042" i="12"/>
  <c r="V1041" i="12"/>
  <c r="L1041" i="12"/>
  <c r="K1041" i="12"/>
  <c r="J1041" i="12"/>
  <c r="H1041" i="12"/>
  <c r="G1041" i="12"/>
  <c r="V1040" i="12"/>
  <c r="L1040" i="12"/>
  <c r="K1040" i="12"/>
  <c r="J1040" i="12"/>
  <c r="H1040" i="12"/>
  <c r="G1040" i="12"/>
  <c r="V1039" i="12"/>
  <c r="L1039" i="12"/>
  <c r="K1039" i="12"/>
  <c r="J1039" i="12"/>
  <c r="H1039" i="12"/>
  <c r="G1039" i="12"/>
  <c r="V1038" i="12"/>
  <c r="L1038" i="12"/>
  <c r="K1038" i="12"/>
  <c r="J1038" i="12"/>
  <c r="H1038" i="12"/>
  <c r="G1038" i="12"/>
  <c r="V1037" i="12"/>
  <c r="L1037" i="12"/>
  <c r="K1037" i="12"/>
  <c r="J1037" i="12"/>
  <c r="H1037" i="12"/>
  <c r="G1037" i="12"/>
  <c r="V1036" i="12"/>
  <c r="L1036" i="12"/>
  <c r="K1036" i="12"/>
  <c r="J1036" i="12"/>
  <c r="H1036" i="12"/>
  <c r="G1036" i="12"/>
  <c r="V1035" i="12"/>
  <c r="L1035" i="12"/>
  <c r="K1035" i="12"/>
  <c r="J1035" i="12"/>
  <c r="H1035" i="12"/>
  <c r="G1035" i="12"/>
  <c r="V1034" i="12"/>
  <c r="L1034" i="12"/>
  <c r="K1034" i="12"/>
  <c r="J1034" i="12"/>
  <c r="H1034" i="12"/>
  <c r="G1034" i="12"/>
  <c r="V1033" i="12"/>
  <c r="L1033" i="12"/>
  <c r="K1033" i="12"/>
  <c r="J1033" i="12"/>
  <c r="H1033" i="12"/>
  <c r="G1033" i="12"/>
  <c r="V1032" i="12"/>
  <c r="L1032" i="12"/>
  <c r="K1032" i="12"/>
  <c r="J1032" i="12"/>
  <c r="H1032" i="12"/>
  <c r="G1032" i="12"/>
  <c r="V1031" i="12"/>
  <c r="L1031" i="12"/>
  <c r="K1031" i="12"/>
  <c r="J1031" i="12"/>
  <c r="H1031" i="12"/>
  <c r="G1031" i="12"/>
  <c r="V1030" i="12"/>
  <c r="L1030" i="12"/>
  <c r="K1030" i="12"/>
  <c r="J1030" i="12"/>
  <c r="H1030" i="12"/>
  <c r="G1030" i="12"/>
  <c r="V1029" i="12"/>
  <c r="L1029" i="12"/>
  <c r="K1029" i="12"/>
  <c r="J1029" i="12"/>
  <c r="H1029" i="12"/>
  <c r="G1029" i="12"/>
  <c r="V1028" i="12"/>
  <c r="L1028" i="12"/>
  <c r="K1028" i="12"/>
  <c r="J1028" i="12"/>
  <c r="H1028" i="12"/>
  <c r="G1028" i="12"/>
  <c r="V1027" i="12"/>
  <c r="L1027" i="12"/>
  <c r="K1027" i="12"/>
  <c r="J1027" i="12"/>
  <c r="H1027" i="12"/>
  <c r="G1027" i="12"/>
  <c r="V1026" i="12"/>
  <c r="L1026" i="12"/>
  <c r="K1026" i="12"/>
  <c r="J1026" i="12"/>
  <c r="H1026" i="12"/>
  <c r="G1026" i="12"/>
  <c r="V1025" i="12"/>
  <c r="L1025" i="12"/>
  <c r="K1025" i="12"/>
  <c r="J1025" i="12"/>
  <c r="H1025" i="12"/>
  <c r="G1025" i="12"/>
  <c r="V1024" i="12"/>
  <c r="L1024" i="12"/>
  <c r="K1024" i="12"/>
  <c r="J1024" i="12"/>
  <c r="H1024" i="12"/>
  <c r="G1024" i="12"/>
  <c r="V1023" i="12"/>
  <c r="L1023" i="12"/>
  <c r="K1023" i="12"/>
  <c r="J1023" i="12"/>
  <c r="H1023" i="12"/>
  <c r="G1023" i="12"/>
  <c r="V1022" i="12"/>
  <c r="L1022" i="12"/>
  <c r="K1022" i="12"/>
  <c r="J1022" i="12"/>
  <c r="H1022" i="12"/>
  <c r="G1022" i="12"/>
  <c r="V1021" i="12"/>
  <c r="L1021" i="12"/>
  <c r="K1021" i="12"/>
  <c r="J1021" i="12"/>
  <c r="H1021" i="12"/>
  <c r="G1021" i="12"/>
  <c r="V1020" i="12"/>
  <c r="L1020" i="12"/>
  <c r="K1020" i="12"/>
  <c r="J1020" i="12"/>
  <c r="H1020" i="12"/>
  <c r="G1020" i="12"/>
  <c r="V1019" i="12"/>
  <c r="L1019" i="12"/>
  <c r="K1019" i="12"/>
  <c r="J1019" i="12"/>
  <c r="H1019" i="12"/>
  <c r="G1019" i="12"/>
  <c r="V1018" i="12"/>
  <c r="L1018" i="12"/>
  <c r="K1018" i="12"/>
  <c r="J1018" i="12"/>
  <c r="H1018" i="12"/>
  <c r="G1018" i="12"/>
  <c r="V1017" i="12"/>
  <c r="L1017" i="12"/>
  <c r="K1017" i="12"/>
  <c r="J1017" i="12"/>
  <c r="H1017" i="12"/>
  <c r="G1017" i="12"/>
  <c r="V1016" i="12"/>
  <c r="L1016" i="12"/>
  <c r="K1016" i="12"/>
  <c r="J1016" i="12"/>
  <c r="H1016" i="12"/>
  <c r="G1016" i="12"/>
  <c r="V1015" i="12"/>
  <c r="L1015" i="12"/>
  <c r="K1015" i="12"/>
  <c r="J1015" i="12"/>
  <c r="H1015" i="12"/>
  <c r="G1015" i="12"/>
  <c r="V1014" i="12"/>
  <c r="L1014" i="12"/>
  <c r="K1014" i="12"/>
  <c r="J1014" i="12"/>
  <c r="H1014" i="12"/>
  <c r="G1014" i="12"/>
  <c r="V1013" i="12"/>
  <c r="L1013" i="12"/>
  <c r="K1013" i="12"/>
  <c r="J1013" i="12"/>
  <c r="H1013" i="12"/>
  <c r="G1013" i="12"/>
  <c r="V1012" i="12"/>
  <c r="L1012" i="12"/>
  <c r="K1012" i="12"/>
  <c r="J1012" i="12"/>
  <c r="H1012" i="12"/>
  <c r="G1012" i="12"/>
  <c r="V1011" i="12"/>
  <c r="L1011" i="12"/>
  <c r="K1011" i="12"/>
  <c r="J1011" i="12"/>
  <c r="H1011" i="12"/>
  <c r="G1011" i="12"/>
  <c r="V1010" i="12"/>
  <c r="L1010" i="12"/>
  <c r="K1010" i="12"/>
  <c r="J1010" i="12"/>
  <c r="H1010" i="12"/>
  <c r="G1010" i="12"/>
  <c r="V1009" i="12"/>
  <c r="L1009" i="12"/>
  <c r="K1009" i="12"/>
  <c r="J1009" i="12"/>
  <c r="H1009" i="12"/>
  <c r="G1009" i="12"/>
  <c r="V1008" i="12"/>
  <c r="L1008" i="12"/>
  <c r="K1008" i="12"/>
  <c r="J1008" i="12"/>
  <c r="H1008" i="12"/>
  <c r="G1008" i="12"/>
  <c r="V1007" i="12"/>
  <c r="L1007" i="12"/>
  <c r="K1007" i="12"/>
  <c r="J1007" i="12"/>
  <c r="H1007" i="12"/>
  <c r="G1007" i="12"/>
  <c r="V1006" i="12"/>
  <c r="L1006" i="12"/>
  <c r="K1006" i="12"/>
  <c r="J1006" i="12"/>
  <c r="H1006" i="12"/>
  <c r="G1006" i="12"/>
  <c r="V1005" i="12"/>
  <c r="L1005" i="12"/>
  <c r="K1005" i="12"/>
  <c r="J1005" i="12"/>
  <c r="H1005" i="12"/>
  <c r="G1005" i="12"/>
  <c r="V1004" i="12"/>
  <c r="L1004" i="12"/>
  <c r="K1004" i="12"/>
  <c r="J1004" i="12"/>
  <c r="H1004" i="12"/>
  <c r="G1004" i="12"/>
  <c r="V1003" i="12"/>
  <c r="L1003" i="12"/>
  <c r="K1003" i="12"/>
  <c r="J1003" i="12"/>
  <c r="H1003" i="12"/>
  <c r="G1003" i="12"/>
  <c r="V1002" i="12"/>
  <c r="L1002" i="12"/>
  <c r="K1002" i="12"/>
  <c r="J1002" i="12"/>
  <c r="H1002" i="12"/>
  <c r="G1002" i="12"/>
  <c r="V1001" i="12"/>
  <c r="L1001" i="12"/>
  <c r="K1001" i="12"/>
  <c r="J1001" i="12"/>
  <c r="H1001" i="12"/>
  <c r="G1001" i="12"/>
  <c r="V1000" i="12"/>
  <c r="L1000" i="12"/>
  <c r="K1000" i="12"/>
  <c r="J1000" i="12"/>
  <c r="H1000" i="12"/>
  <c r="G1000" i="12"/>
  <c r="V999" i="12"/>
  <c r="L999" i="12"/>
  <c r="K999" i="12"/>
  <c r="J999" i="12"/>
  <c r="H999" i="12"/>
  <c r="G999" i="12"/>
  <c r="V998" i="12"/>
  <c r="L998" i="12"/>
  <c r="K998" i="12"/>
  <c r="J998" i="12"/>
  <c r="H998" i="12"/>
  <c r="G998" i="12"/>
  <c r="V997" i="12"/>
  <c r="L997" i="12"/>
  <c r="K997" i="12"/>
  <c r="J997" i="12"/>
  <c r="H997" i="12"/>
  <c r="G997" i="12"/>
  <c r="V996" i="12"/>
  <c r="L996" i="12"/>
  <c r="K996" i="12"/>
  <c r="J996" i="12"/>
  <c r="H996" i="12"/>
  <c r="G996" i="12"/>
  <c r="V995" i="12"/>
  <c r="L995" i="12"/>
  <c r="K995" i="12"/>
  <c r="J995" i="12"/>
  <c r="H995" i="12"/>
  <c r="G995" i="12"/>
  <c r="V994" i="12"/>
  <c r="L994" i="12"/>
  <c r="K994" i="12"/>
  <c r="J994" i="12"/>
  <c r="H994" i="12"/>
  <c r="G994" i="12"/>
  <c r="V993" i="12"/>
  <c r="L993" i="12"/>
  <c r="K993" i="12"/>
  <c r="J993" i="12"/>
  <c r="H993" i="12"/>
  <c r="G993" i="12"/>
  <c r="V992" i="12"/>
  <c r="L992" i="12"/>
  <c r="K992" i="12"/>
  <c r="J992" i="12"/>
  <c r="H992" i="12"/>
  <c r="G992" i="12"/>
  <c r="V991" i="12"/>
  <c r="L991" i="12"/>
  <c r="K991" i="12"/>
  <c r="J991" i="12"/>
  <c r="H991" i="12"/>
  <c r="G991" i="12"/>
  <c r="V990" i="12"/>
  <c r="L990" i="12"/>
  <c r="K990" i="12"/>
  <c r="J990" i="12"/>
  <c r="H990" i="12"/>
  <c r="G990" i="12"/>
  <c r="V989" i="12"/>
  <c r="L989" i="12"/>
  <c r="K989" i="12"/>
  <c r="J989" i="12"/>
  <c r="H989" i="12"/>
  <c r="G989" i="12"/>
  <c r="V988" i="12"/>
  <c r="L988" i="12"/>
  <c r="K988" i="12"/>
  <c r="J988" i="12"/>
  <c r="H988" i="12"/>
  <c r="G988" i="12"/>
  <c r="V987" i="12"/>
  <c r="L987" i="12"/>
  <c r="K987" i="12"/>
  <c r="J987" i="12"/>
  <c r="H987" i="12"/>
  <c r="G987" i="12"/>
  <c r="V986" i="12"/>
  <c r="L986" i="12"/>
  <c r="K986" i="12"/>
  <c r="J986" i="12"/>
  <c r="H986" i="12"/>
  <c r="G986" i="12"/>
  <c r="V985" i="12"/>
  <c r="L985" i="12"/>
  <c r="K985" i="12"/>
  <c r="J985" i="12"/>
  <c r="H985" i="12"/>
  <c r="G985" i="12"/>
  <c r="V984" i="12"/>
  <c r="L984" i="12"/>
  <c r="K984" i="12"/>
  <c r="J984" i="12"/>
  <c r="H984" i="12"/>
  <c r="G984" i="12"/>
  <c r="V983" i="12"/>
  <c r="L983" i="12"/>
  <c r="K983" i="12"/>
  <c r="J983" i="12"/>
  <c r="H983" i="12"/>
  <c r="G983" i="12"/>
  <c r="V982" i="12"/>
  <c r="L982" i="12"/>
  <c r="K982" i="12"/>
  <c r="J982" i="12"/>
  <c r="H982" i="12"/>
  <c r="G982" i="12"/>
  <c r="V981" i="12"/>
  <c r="L981" i="12"/>
  <c r="K981" i="12"/>
  <c r="J981" i="12"/>
  <c r="H981" i="12"/>
  <c r="G981" i="12"/>
  <c r="V980" i="12"/>
  <c r="L980" i="12"/>
  <c r="K980" i="12"/>
  <c r="J980" i="12"/>
  <c r="H980" i="12"/>
  <c r="G980" i="12"/>
  <c r="V979" i="12"/>
  <c r="L979" i="12"/>
  <c r="K979" i="12"/>
  <c r="J979" i="12"/>
  <c r="H979" i="12"/>
  <c r="G979" i="12"/>
  <c r="V978" i="12"/>
  <c r="L978" i="12"/>
  <c r="K978" i="12"/>
  <c r="J978" i="12"/>
  <c r="H978" i="12"/>
  <c r="G978" i="12"/>
  <c r="V977" i="12"/>
  <c r="L977" i="12"/>
  <c r="K977" i="12"/>
  <c r="J977" i="12"/>
  <c r="H977" i="12"/>
  <c r="G977" i="12"/>
  <c r="V976" i="12"/>
  <c r="L976" i="12"/>
  <c r="K976" i="12"/>
  <c r="J976" i="12"/>
  <c r="H976" i="12"/>
  <c r="G976" i="12"/>
  <c r="V975" i="12"/>
  <c r="L975" i="12"/>
  <c r="K975" i="12"/>
  <c r="J975" i="12"/>
  <c r="H975" i="12"/>
  <c r="G975" i="12"/>
  <c r="V974" i="12"/>
  <c r="L974" i="12"/>
  <c r="K974" i="12"/>
  <c r="J974" i="12"/>
  <c r="H974" i="12"/>
  <c r="G974" i="12"/>
  <c r="V973" i="12"/>
  <c r="L973" i="12"/>
  <c r="K973" i="12"/>
  <c r="J973" i="12"/>
  <c r="H973" i="12"/>
  <c r="G973" i="12"/>
  <c r="V972" i="12"/>
  <c r="L972" i="12"/>
  <c r="K972" i="12"/>
  <c r="J972" i="12"/>
  <c r="H972" i="12"/>
  <c r="G972" i="12"/>
  <c r="V971" i="12"/>
  <c r="L971" i="12"/>
  <c r="K971" i="12"/>
  <c r="J971" i="12"/>
  <c r="H971" i="12"/>
  <c r="G971" i="12"/>
  <c r="V970" i="12"/>
  <c r="L970" i="12"/>
  <c r="K970" i="12"/>
  <c r="J970" i="12"/>
  <c r="H970" i="12"/>
  <c r="G970" i="12"/>
  <c r="V969" i="12"/>
  <c r="L969" i="12"/>
  <c r="K969" i="12"/>
  <c r="J969" i="12"/>
  <c r="H969" i="12"/>
  <c r="G969" i="12"/>
  <c r="V968" i="12"/>
  <c r="L968" i="12"/>
  <c r="K968" i="12"/>
  <c r="J968" i="12"/>
  <c r="H968" i="12"/>
  <c r="G968" i="12"/>
  <c r="V967" i="12"/>
  <c r="L967" i="12"/>
  <c r="K967" i="12"/>
  <c r="J967" i="12"/>
  <c r="H967" i="12"/>
  <c r="G967" i="12"/>
  <c r="V966" i="12"/>
  <c r="L966" i="12"/>
  <c r="K966" i="12"/>
  <c r="J966" i="12"/>
  <c r="H966" i="12"/>
  <c r="G966" i="12"/>
  <c r="V965" i="12"/>
  <c r="L965" i="12"/>
  <c r="K965" i="12"/>
  <c r="J965" i="12"/>
  <c r="H965" i="12"/>
  <c r="G965" i="12"/>
  <c r="V964" i="12"/>
  <c r="L964" i="12"/>
  <c r="K964" i="12"/>
  <c r="J964" i="12"/>
  <c r="H964" i="12"/>
  <c r="G964" i="12"/>
  <c r="V963" i="12"/>
  <c r="L963" i="12"/>
  <c r="K963" i="12"/>
  <c r="J963" i="12"/>
  <c r="H963" i="12"/>
  <c r="G963" i="12"/>
  <c r="V962" i="12"/>
  <c r="L962" i="12"/>
  <c r="K962" i="12"/>
  <c r="J962" i="12"/>
  <c r="H962" i="12"/>
  <c r="G962" i="12"/>
  <c r="V961" i="12"/>
  <c r="L961" i="12"/>
  <c r="K961" i="12"/>
  <c r="J961" i="12"/>
  <c r="H961" i="12"/>
  <c r="G961" i="12"/>
  <c r="V960" i="12"/>
  <c r="L960" i="12"/>
  <c r="K960" i="12"/>
  <c r="J960" i="12"/>
  <c r="H960" i="12"/>
  <c r="G960" i="12"/>
  <c r="V959" i="12"/>
  <c r="L959" i="12"/>
  <c r="K959" i="12"/>
  <c r="J959" i="12"/>
  <c r="H959" i="12"/>
  <c r="G959" i="12"/>
  <c r="V958" i="12"/>
  <c r="L958" i="12"/>
  <c r="K958" i="12"/>
  <c r="J958" i="12"/>
  <c r="H958" i="12"/>
  <c r="G958" i="12"/>
  <c r="V957" i="12"/>
  <c r="L957" i="12"/>
  <c r="K957" i="12"/>
  <c r="J957" i="12"/>
  <c r="H957" i="12"/>
  <c r="G957" i="12"/>
  <c r="V956" i="12"/>
  <c r="L956" i="12"/>
  <c r="K956" i="12"/>
  <c r="J956" i="12"/>
  <c r="H956" i="12"/>
  <c r="G956" i="12"/>
  <c r="V955" i="12"/>
  <c r="L955" i="12"/>
  <c r="K955" i="12"/>
  <c r="J955" i="12"/>
  <c r="H955" i="12"/>
  <c r="G955" i="12"/>
  <c r="V954" i="12"/>
  <c r="L954" i="12"/>
  <c r="K954" i="12"/>
  <c r="J954" i="12"/>
  <c r="H954" i="12"/>
  <c r="G954" i="12"/>
  <c r="V953" i="12"/>
  <c r="L953" i="12"/>
  <c r="K953" i="12"/>
  <c r="J953" i="12"/>
  <c r="H953" i="12"/>
  <c r="G953" i="12"/>
  <c r="V952" i="12"/>
  <c r="L952" i="12"/>
  <c r="K952" i="12"/>
  <c r="J952" i="12"/>
  <c r="H952" i="12"/>
  <c r="G952" i="12"/>
  <c r="V951" i="12"/>
  <c r="L951" i="12"/>
  <c r="K951" i="12"/>
  <c r="J951" i="12"/>
  <c r="H951" i="12"/>
  <c r="G951" i="12"/>
  <c r="V950" i="12"/>
  <c r="L950" i="12"/>
  <c r="K950" i="12"/>
  <c r="J950" i="12"/>
  <c r="H950" i="12"/>
  <c r="G950" i="12"/>
  <c r="V949" i="12"/>
  <c r="L949" i="12"/>
  <c r="K949" i="12"/>
  <c r="J949" i="12"/>
  <c r="H949" i="12"/>
  <c r="G949" i="12"/>
  <c r="V948" i="12"/>
  <c r="L948" i="12"/>
  <c r="K948" i="12"/>
  <c r="J948" i="12"/>
  <c r="H948" i="12"/>
  <c r="G948" i="12"/>
  <c r="V947" i="12"/>
  <c r="L947" i="12"/>
  <c r="K947" i="12"/>
  <c r="J947" i="12"/>
  <c r="H947" i="12"/>
  <c r="G947" i="12"/>
  <c r="V946" i="12"/>
  <c r="L946" i="12"/>
  <c r="K946" i="12"/>
  <c r="J946" i="12"/>
  <c r="H946" i="12"/>
  <c r="G946" i="12"/>
  <c r="V945" i="12"/>
  <c r="L945" i="12"/>
  <c r="K945" i="12"/>
  <c r="J945" i="12"/>
  <c r="H945" i="12"/>
  <c r="G945" i="12"/>
  <c r="V944" i="12"/>
  <c r="L944" i="12"/>
  <c r="K944" i="12"/>
  <c r="J944" i="12"/>
  <c r="H944" i="12"/>
  <c r="G944" i="12"/>
  <c r="V943" i="12"/>
  <c r="L943" i="12"/>
  <c r="K943" i="12"/>
  <c r="J943" i="12"/>
  <c r="H943" i="12"/>
  <c r="G943" i="12"/>
  <c r="V942" i="12"/>
  <c r="L942" i="12"/>
  <c r="K942" i="12"/>
  <c r="J942" i="12"/>
  <c r="H942" i="12"/>
  <c r="G942" i="12"/>
  <c r="V941" i="12"/>
  <c r="L941" i="12"/>
  <c r="K941" i="12"/>
  <c r="J941" i="12"/>
  <c r="H941" i="12"/>
  <c r="G941" i="12"/>
  <c r="V940" i="12"/>
  <c r="L940" i="12"/>
  <c r="K940" i="12"/>
  <c r="J940" i="12"/>
  <c r="H940" i="12"/>
  <c r="G940" i="12"/>
  <c r="V939" i="12"/>
  <c r="L939" i="12"/>
  <c r="K939" i="12"/>
  <c r="J939" i="12"/>
  <c r="H939" i="12"/>
  <c r="G939" i="12"/>
  <c r="V938" i="12"/>
  <c r="L938" i="12"/>
  <c r="K938" i="12"/>
  <c r="J938" i="12"/>
  <c r="H938" i="12"/>
  <c r="G938" i="12"/>
  <c r="V937" i="12"/>
  <c r="L937" i="12"/>
  <c r="K937" i="12"/>
  <c r="J937" i="12"/>
  <c r="H937" i="12"/>
  <c r="G937" i="12"/>
  <c r="V936" i="12"/>
  <c r="L936" i="12"/>
  <c r="K936" i="12"/>
  <c r="J936" i="12"/>
  <c r="H936" i="12"/>
  <c r="G936" i="12"/>
  <c r="V935" i="12"/>
  <c r="L935" i="12"/>
  <c r="K935" i="12"/>
  <c r="J935" i="12"/>
  <c r="H935" i="12"/>
  <c r="G935" i="12"/>
  <c r="V934" i="12"/>
  <c r="L934" i="12"/>
  <c r="K934" i="12"/>
  <c r="J934" i="12"/>
  <c r="H934" i="12"/>
  <c r="G934" i="12"/>
  <c r="V933" i="12"/>
  <c r="L933" i="12"/>
  <c r="K933" i="12"/>
  <c r="J933" i="12"/>
  <c r="H933" i="12"/>
  <c r="G933" i="12"/>
  <c r="V932" i="12"/>
  <c r="L932" i="12"/>
  <c r="K932" i="12"/>
  <c r="J932" i="12"/>
  <c r="H932" i="12"/>
  <c r="G932" i="12"/>
  <c r="V931" i="12"/>
  <c r="L931" i="12"/>
  <c r="K931" i="12"/>
  <c r="J931" i="12"/>
  <c r="H931" i="12"/>
  <c r="G931" i="12"/>
  <c r="V930" i="12"/>
  <c r="L930" i="12"/>
  <c r="K930" i="12"/>
  <c r="J930" i="12"/>
  <c r="H930" i="12"/>
  <c r="G930" i="12"/>
  <c r="V929" i="12"/>
  <c r="L929" i="12"/>
  <c r="K929" i="12"/>
  <c r="J929" i="12"/>
  <c r="H929" i="12"/>
  <c r="G929" i="12"/>
  <c r="V928" i="12"/>
  <c r="L928" i="12"/>
  <c r="K928" i="12"/>
  <c r="J928" i="12"/>
  <c r="H928" i="12"/>
  <c r="G928" i="12"/>
  <c r="V927" i="12"/>
  <c r="L927" i="12"/>
  <c r="K927" i="12"/>
  <c r="J927" i="12"/>
  <c r="H927" i="12"/>
  <c r="G927" i="12"/>
  <c r="V926" i="12"/>
  <c r="L926" i="12"/>
  <c r="K926" i="12"/>
  <c r="J926" i="12"/>
  <c r="H926" i="12"/>
  <c r="G926" i="12"/>
  <c r="V925" i="12"/>
  <c r="L925" i="12"/>
  <c r="K925" i="12"/>
  <c r="J925" i="12"/>
  <c r="H925" i="12"/>
  <c r="G925" i="12"/>
  <c r="V924" i="12"/>
  <c r="L924" i="12"/>
  <c r="K924" i="12"/>
  <c r="J924" i="12"/>
  <c r="H924" i="12"/>
  <c r="G924" i="12"/>
  <c r="V923" i="12"/>
  <c r="L923" i="12"/>
  <c r="K923" i="12"/>
  <c r="J923" i="12"/>
  <c r="H923" i="12"/>
  <c r="G923" i="12"/>
  <c r="V922" i="12"/>
  <c r="L922" i="12"/>
  <c r="K922" i="12"/>
  <c r="J922" i="12"/>
  <c r="H922" i="12"/>
  <c r="G922" i="12"/>
  <c r="V921" i="12"/>
  <c r="L921" i="12"/>
  <c r="K921" i="12"/>
  <c r="J921" i="12"/>
  <c r="H921" i="12"/>
  <c r="G921" i="12"/>
  <c r="V920" i="12"/>
  <c r="L920" i="12"/>
  <c r="K920" i="12"/>
  <c r="J920" i="12"/>
  <c r="H920" i="12"/>
  <c r="G920" i="12"/>
  <c r="V919" i="12"/>
  <c r="L919" i="12"/>
  <c r="K919" i="12"/>
  <c r="J919" i="12"/>
  <c r="H919" i="12"/>
  <c r="G919" i="12"/>
  <c r="V918" i="12"/>
  <c r="L918" i="12"/>
  <c r="K918" i="12"/>
  <c r="J918" i="12"/>
  <c r="H918" i="12"/>
  <c r="G918" i="12"/>
  <c r="V917" i="12"/>
  <c r="L917" i="12"/>
  <c r="K917" i="12"/>
  <c r="J917" i="12"/>
  <c r="H917" i="12"/>
  <c r="G917" i="12"/>
  <c r="V916" i="12"/>
  <c r="L916" i="12"/>
  <c r="K916" i="12"/>
  <c r="J916" i="12"/>
  <c r="H916" i="12"/>
  <c r="G916" i="12"/>
  <c r="V915" i="12"/>
  <c r="L915" i="12"/>
  <c r="K915" i="12"/>
  <c r="J915" i="12"/>
  <c r="H915" i="12"/>
  <c r="G915" i="12"/>
  <c r="V914" i="12"/>
  <c r="L914" i="12"/>
  <c r="K914" i="12"/>
  <c r="J914" i="12"/>
  <c r="H914" i="12"/>
  <c r="G914" i="12"/>
  <c r="V913" i="12"/>
  <c r="L913" i="12"/>
  <c r="K913" i="12"/>
  <c r="J913" i="12"/>
  <c r="H913" i="12"/>
  <c r="G913" i="12"/>
  <c r="V912" i="12"/>
  <c r="L912" i="12"/>
  <c r="K912" i="12"/>
  <c r="J912" i="12"/>
  <c r="H912" i="12"/>
  <c r="G912" i="12"/>
  <c r="V911" i="12"/>
  <c r="L911" i="12"/>
  <c r="K911" i="12"/>
  <c r="J911" i="12"/>
  <c r="H911" i="12"/>
  <c r="G911" i="12"/>
  <c r="V910" i="12"/>
  <c r="L910" i="12"/>
  <c r="K910" i="12"/>
  <c r="J910" i="12"/>
  <c r="H910" i="12"/>
  <c r="G910" i="12"/>
  <c r="V909" i="12"/>
  <c r="L909" i="12"/>
  <c r="K909" i="12"/>
  <c r="J909" i="12"/>
  <c r="H909" i="12"/>
  <c r="G909" i="12"/>
  <c r="V908" i="12"/>
  <c r="L908" i="12"/>
  <c r="K908" i="12"/>
  <c r="J908" i="12"/>
  <c r="H908" i="12"/>
  <c r="G908" i="12"/>
  <c r="V907" i="12"/>
  <c r="L907" i="12"/>
  <c r="K907" i="12"/>
  <c r="J907" i="12"/>
  <c r="H907" i="12"/>
  <c r="G907" i="12"/>
  <c r="V906" i="12"/>
  <c r="L906" i="12"/>
  <c r="K906" i="12"/>
  <c r="J906" i="12"/>
  <c r="H906" i="12"/>
  <c r="G906" i="12"/>
  <c r="V905" i="12"/>
  <c r="L905" i="12"/>
  <c r="K905" i="12"/>
  <c r="J905" i="12"/>
  <c r="H905" i="12"/>
  <c r="G905" i="12"/>
  <c r="V904" i="12"/>
  <c r="L904" i="12"/>
  <c r="K904" i="12"/>
  <c r="J904" i="12"/>
  <c r="H904" i="12"/>
  <c r="G904" i="12"/>
  <c r="V903" i="12"/>
  <c r="L903" i="12"/>
  <c r="K903" i="12"/>
  <c r="J903" i="12"/>
  <c r="H903" i="12"/>
  <c r="G903" i="12"/>
  <c r="V902" i="12"/>
  <c r="L902" i="12"/>
  <c r="K902" i="12"/>
  <c r="J902" i="12"/>
  <c r="H902" i="12"/>
  <c r="G902" i="12"/>
  <c r="V901" i="12"/>
  <c r="L901" i="12"/>
  <c r="K901" i="12"/>
  <c r="J901" i="12"/>
  <c r="H901" i="12"/>
  <c r="G901" i="12"/>
  <c r="V900" i="12"/>
  <c r="L900" i="12"/>
  <c r="K900" i="12"/>
  <c r="J900" i="12"/>
  <c r="H900" i="12"/>
  <c r="G900" i="12"/>
  <c r="V899" i="12"/>
  <c r="L899" i="12"/>
  <c r="K899" i="12"/>
  <c r="J899" i="12"/>
  <c r="H899" i="12"/>
  <c r="G899" i="12"/>
  <c r="V898" i="12"/>
  <c r="L898" i="12"/>
  <c r="K898" i="12"/>
  <c r="J898" i="12"/>
  <c r="H898" i="12"/>
  <c r="G898" i="12"/>
  <c r="V897" i="12"/>
  <c r="L897" i="12"/>
  <c r="K897" i="12"/>
  <c r="J897" i="12"/>
  <c r="H897" i="12"/>
  <c r="G897" i="12"/>
  <c r="V896" i="12"/>
  <c r="L896" i="12"/>
  <c r="K896" i="12"/>
  <c r="J896" i="12"/>
  <c r="H896" i="12"/>
  <c r="G896" i="12"/>
  <c r="V895" i="12"/>
  <c r="L895" i="12"/>
  <c r="K895" i="12"/>
  <c r="J895" i="12"/>
  <c r="H895" i="12"/>
  <c r="G895" i="12"/>
  <c r="V894" i="12"/>
  <c r="L894" i="12"/>
  <c r="K894" i="12"/>
  <c r="J894" i="12"/>
  <c r="H894" i="12"/>
  <c r="G894" i="12"/>
  <c r="V893" i="12"/>
  <c r="L893" i="12"/>
  <c r="K893" i="12"/>
  <c r="J893" i="12"/>
  <c r="H893" i="12"/>
  <c r="G893" i="12"/>
  <c r="V892" i="12"/>
  <c r="L892" i="12"/>
  <c r="K892" i="12"/>
  <c r="J892" i="12"/>
  <c r="H892" i="12"/>
  <c r="G892" i="12"/>
  <c r="V891" i="12"/>
  <c r="L891" i="12"/>
  <c r="K891" i="12"/>
  <c r="J891" i="12"/>
  <c r="H891" i="12"/>
  <c r="G891" i="12"/>
  <c r="V890" i="12"/>
  <c r="L890" i="12"/>
  <c r="K890" i="12"/>
  <c r="J890" i="12"/>
  <c r="H890" i="12"/>
  <c r="G890" i="12"/>
  <c r="V889" i="12"/>
  <c r="L889" i="12"/>
  <c r="K889" i="12"/>
  <c r="J889" i="12"/>
  <c r="H889" i="12"/>
  <c r="G889" i="12"/>
  <c r="V888" i="12"/>
  <c r="L888" i="12"/>
  <c r="K888" i="12"/>
  <c r="J888" i="12"/>
  <c r="H888" i="12"/>
  <c r="G888" i="12"/>
  <c r="V887" i="12"/>
  <c r="L887" i="12"/>
  <c r="K887" i="12"/>
  <c r="J887" i="12"/>
  <c r="H887" i="12"/>
  <c r="G887" i="12"/>
  <c r="V886" i="12"/>
  <c r="L886" i="12"/>
  <c r="K886" i="12"/>
  <c r="J886" i="12"/>
  <c r="H886" i="12"/>
  <c r="G886" i="12"/>
  <c r="V885" i="12"/>
  <c r="L885" i="12"/>
  <c r="K885" i="12"/>
  <c r="J885" i="12"/>
  <c r="H885" i="12"/>
  <c r="G885" i="12"/>
  <c r="V884" i="12"/>
  <c r="L884" i="12"/>
  <c r="K884" i="12"/>
  <c r="J884" i="12"/>
  <c r="H884" i="12"/>
  <c r="G884" i="12"/>
  <c r="V883" i="12"/>
  <c r="L883" i="12"/>
  <c r="K883" i="12"/>
  <c r="J883" i="12"/>
  <c r="H883" i="12"/>
  <c r="G883" i="12"/>
  <c r="V882" i="12"/>
  <c r="L882" i="12"/>
  <c r="K882" i="12"/>
  <c r="J882" i="12"/>
  <c r="H882" i="12"/>
  <c r="G882" i="12"/>
  <c r="V881" i="12"/>
  <c r="L881" i="12"/>
  <c r="K881" i="12"/>
  <c r="J881" i="12"/>
  <c r="H881" i="12"/>
  <c r="G881" i="12"/>
  <c r="V880" i="12"/>
  <c r="L880" i="12"/>
  <c r="K880" i="12"/>
  <c r="J880" i="12"/>
  <c r="H880" i="12"/>
  <c r="G880" i="12"/>
  <c r="V879" i="12"/>
  <c r="L879" i="12"/>
  <c r="K879" i="12"/>
  <c r="J879" i="12"/>
  <c r="H879" i="12"/>
  <c r="G879" i="12"/>
  <c r="V878" i="12"/>
  <c r="L878" i="12"/>
  <c r="K878" i="12"/>
  <c r="J878" i="12"/>
  <c r="H878" i="12"/>
  <c r="G878" i="12"/>
  <c r="V877" i="12"/>
  <c r="L877" i="12"/>
  <c r="K877" i="12"/>
  <c r="J877" i="12"/>
  <c r="H877" i="12"/>
  <c r="G877" i="12"/>
  <c r="V876" i="12"/>
  <c r="L876" i="12"/>
  <c r="K876" i="12"/>
  <c r="J876" i="12"/>
  <c r="H876" i="12"/>
  <c r="G876" i="12"/>
  <c r="V875" i="12"/>
  <c r="L875" i="12"/>
  <c r="K875" i="12"/>
  <c r="J875" i="12"/>
  <c r="H875" i="12"/>
  <c r="G875" i="12"/>
  <c r="V874" i="12"/>
  <c r="L874" i="12"/>
  <c r="K874" i="12"/>
  <c r="J874" i="12"/>
  <c r="H874" i="12"/>
  <c r="G874" i="12"/>
  <c r="V873" i="12"/>
  <c r="L873" i="12"/>
  <c r="K873" i="12"/>
  <c r="J873" i="12"/>
  <c r="H873" i="12"/>
  <c r="G873" i="12"/>
  <c r="V872" i="12"/>
  <c r="L872" i="12"/>
  <c r="K872" i="12"/>
  <c r="J872" i="12"/>
  <c r="H872" i="12"/>
  <c r="G872" i="12"/>
  <c r="V871" i="12"/>
  <c r="L871" i="12"/>
  <c r="K871" i="12"/>
  <c r="J871" i="12"/>
  <c r="H871" i="12"/>
  <c r="G871" i="12"/>
  <c r="V870" i="12"/>
  <c r="L870" i="12"/>
  <c r="K870" i="12"/>
  <c r="J870" i="12"/>
  <c r="H870" i="12"/>
  <c r="G870" i="12"/>
  <c r="V869" i="12"/>
  <c r="L869" i="12"/>
  <c r="K869" i="12"/>
  <c r="J869" i="12"/>
  <c r="H869" i="12"/>
  <c r="G869" i="12"/>
  <c r="V868" i="12"/>
  <c r="L868" i="12"/>
  <c r="K868" i="12"/>
  <c r="J868" i="12"/>
  <c r="H868" i="12"/>
  <c r="G868" i="12"/>
  <c r="V867" i="12"/>
  <c r="L867" i="12"/>
  <c r="K867" i="12"/>
  <c r="J867" i="12"/>
  <c r="H867" i="12"/>
  <c r="G867" i="12"/>
  <c r="V866" i="12"/>
  <c r="L866" i="12"/>
  <c r="K866" i="12"/>
  <c r="J866" i="12"/>
  <c r="H866" i="12"/>
  <c r="G866" i="12"/>
  <c r="V865" i="12"/>
  <c r="L865" i="12"/>
  <c r="K865" i="12"/>
  <c r="J865" i="12"/>
  <c r="H865" i="12"/>
  <c r="G865" i="12"/>
  <c r="V864" i="12"/>
  <c r="L864" i="12"/>
  <c r="K864" i="12"/>
  <c r="J864" i="12"/>
  <c r="H864" i="12"/>
  <c r="G864" i="12"/>
  <c r="V863" i="12"/>
  <c r="L863" i="12"/>
  <c r="K863" i="12"/>
  <c r="J863" i="12"/>
  <c r="H863" i="12"/>
  <c r="G863" i="12"/>
  <c r="V862" i="12"/>
  <c r="L862" i="12"/>
  <c r="K862" i="12"/>
  <c r="J862" i="12"/>
  <c r="H862" i="12"/>
  <c r="G862" i="12"/>
  <c r="V861" i="12"/>
  <c r="L861" i="12"/>
  <c r="K861" i="12"/>
  <c r="J861" i="12"/>
  <c r="H861" i="12"/>
  <c r="G861" i="12"/>
  <c r="V860" i="12"/>
  <c r="L860" i="12"/>
  <c r="K860" i="12"/>
  <c r="J860" i="12"/>
  <c r="H860" i="12"/>
  <c r="G860" i="12"/>
  <c r="V859" i="12"/>
  <c r="L859" i="12"/>
  <c r="K859" i="12"/>
  <c r="J859" i="12"/>
  <c r="H859" i="12"/>
  <c r="G859" i="12"/>
  <c r="V858" i="12"/>
  <c r="L858" i="12"/>
  <c r="K858" i="12"/>
  <c r="J858" i="12"/>
  <c r="H858" i="12"/>
  <c r="G858" i="12"/>
  <c r="V857" i="12"/>
  <c r="L857" i="12"/>
  <c r="K857" i="12"/>
  <c r="J857" i="12"/>
  <c r="H857" i="12"/>
  <c r="G857" i="12"/>
  <c r="V856" i="12"/>
  <c r="L856" i="12"/>
  <c r="K856" i="12"/>
  <c r="J856" i="12"/>
  <c r="H856" i="12"/>
  <c r="G856" i="12"/>
  <c r="V855" i="12"/>
  <c r="L855" i="12"/>
  <c r="K855" i="12"/>
  <c r="J855" i="12"/>
  <c r="H855" i="12"/>
  <c r="G855" i="12"/>
  <c r="V854" i="12"/>
  <c r="L854" i="12"/>
  <c r="K854" i="12"/>
  <c r="J854" i="12"/>
  <c r="H854" i="12"/>
  <c r="G854" i="12"/>
  <c r="V853" i="12"/>
  <c r="L853" i="12"/>
  <c r="K853" i="12"/>
  <c r="J853" i="12"/>
  <c r="H853" i="12"/>
  <c r="G853" i="12"/>
  <c r="V852" i="12"/>
  <c r="L852" i="12"/>
  <c r="K852" i="12"/>
  <c r="J852" i="12"/>
  <c r="H852" i="12"/>
  <c r="G852" i="12"/>
  <c r="V851" i="12"/>
  <c r="L851" i="12"/>
  <c r="K851" i="12"/>
  <c r="J851" i="12"/>
  <c r="H851" i="12"/>
  <c r="G851" i="12"/>
  <c r="V850" i="12"/>
  <c r="L850" i="12"/>
  <c r="K850" i="12"/>
  <c r="J850" i="12"/>
  <c r="H850" i="12"/>
  <c r="G850" i="12"/>
  <c r="V849" i="12"/>
  <c r="L849" i="12"/>
  <c r="K849" i="12"/>
  <c r="J849" i="12"/>
  <c r="H849" i="12"/>
  <c r="G849" i="12"/>
  <c r="V848" i="12"/>
  <c r="L848" i="12"/>
  <c r="K848" i="12"/>
  <c r="J848" i="12"/>
  <c r="H848" i="12"/>
  <c r="G848" i="12"/>
  <c r="V847" i="12"/>
  <c r="L847" i="12"/>
  <c r="K847" i="12"/>
  <c r="J847" i="12"/>
  <c r="H847" i="12"/>
  <c r="G847" i="12"/>
  <c r="V846" i="12"/>
  <c r="L846" i="12"/>
  <c r="K846" i="12"/>
  <c r="J846" i="12"/>
  <c r="H846" i="12"/>
  <c r="G846" i="12"/>
  <c r="V845" i="12"/>
  <c r="L845" i="12"/>
  <c r="K845" i="12"/>
  <c r="J845" i="12"/>
  <c r="H845" i="12"/>
  <c r="G845" i="12"/>
  <c r="V844" i="12"/>
  <c r="L844" i="12"/>
  <c r="K844" i="12"/>
  <c r="J844" i="12"/>
  <c r="H844" i="12"/>
  <c r="G844" i="12"/>
  <c r="V843" i="12"/>
  <c r="L843" i="12"/>
  <c r="K843" i="12"/>
  <c r="J843" i="12"/>
  <c r="H843" i="12"/>
  <c r="G843" i="12"/>
  <c r="V842" i="12"/>
  <c r="L842" i="12"/>
  <c r="K842" i="12"/>
  <c r="J842" i="12"/>
  <c r="H842" i="12"/>
  <c r="G842" i="12"/>
  <c r="V841" i="12"/>
  <c r="L841" i="12"/>
  <c r="K841" i="12"/>
  <c r="J841" i="12"/>
  <c r="H841" i="12"/>
  <c r="G841" i="12"/>
  <c r="V840" i="12"/>
  <c r="L840" i="12"/>
  <c r="K840" i="12"/>
  <c r="J840" i="12"/>
  <c r="H840" i="12"/>
  <c r="G840" i="12"/>
  <c r="V839" i="12"/>
  <c r="L839" i="12"/>
  <c r="K839" i="12"/>
  <c r="J839" i="12"/>
  <c r="H839" i="12"/>
  <c r="G839" i="12"/>
  <c r="V838" i="12"/>
  <c r="L838" i="12"/>
  <c r="K838" i="12"/>
  <c r="J838" i="12"/>
  <c r="H838" i="12"/>
  <c r="G838" i="12"/>
  <c r="V837" i="12"/>
  <c r="L837" i="12"/>
  <c r="K837" i="12"/>
  <c r="J837" i="12"/>
  <c r="H837" i="12"/>
  <c r="G837" i="12"/>
  <c r="V836" i="12"/>
  <c r="L836" i="12"/>
  <c r="K836" i="12"/>
  <c r="J836" i="12"/>
  <c r="H836" i="12"/>
  <c r="G836" i="12"/>
  <c r="V835" i="12"/>
  <c r="L835" i="12"/>
  <c r="K835" i="12"/>
  <c r="J835" i="12"/>
  <c r="H835" i="12"/>
  <c r="G835" i="12"/>
  <c r="V834" i="12"/>
  <c r="L834" i="12"/>
  <c r="K834" i="12"/>
  <c r="J834" i="12"/>
  <c r="H834" i="12"/>
  <c r="G834" i="12"/>
  <c r="V833" i="12"/>
  <c r="L833" i="12"/>
  <c r="K833" i="12"/>
  <c r="J833" i="12"/>
  <c r="H833" i="12"/>
  <c r="G833" i="12"/>
  <c r="V832" i="12"/>
  <c r="L832" i="12"/>
  <c r="K832" i="12"/>
  <c r="J832" i="12"/>
  <c r="H832" i="12"/>
  <c r="G832" i="12"/>
  <c r="V831" i="12"/>
  <c r="L831" i="12"/>
  <c r="K831" i="12"/>
  <c r="J831" i="12"/>
  <c r="H831" i="12"/>
  <c r="G831" i="12"/>
  <c r="V830" i="12"/>
  <c r="L830" i="12"/>
  <c r="K830" i="12"/>
  <c r="J830" i="12"/>
  <c r="H830" i="12"/>
  <c r="G830" i="12"/>
  <c r="V829" i="12"/>
  <c r="L829" i="12"/>
  <c r="K829" i="12"/>
  <c r="J829" i="12"/>
  <c r="H829" i="12"/>
  <c r="G829" i="12"/>
  <c r="V828" i="12"/>
  <c r="L828" i="12"/>
  <c r="K828" i="12"/>
  <c r="J828" i="12"/>
  <c r="H828" i="12"/>
  <c r="G828" i="12"/>
  <c r="V827" i="12"/>
  <c r="L827" i="12"/>
  <c r="K827" i="12"/>
  <c r="J827" i="12"/>
  <c r="H827" i="12"/>
  <c r="G827" i="12"/>
  <c r="V826" i="12"/>
  <c r="L826" i="12"/>
  <c r="K826" i="12"/>
  <c r="J826" i="12"/>
  <c r="H826" i="12"/>
  <c r="G826" i="12"/>
  <c r="V825" i="12"/>
  <c r="L825" i="12"/>
  <c r="K825" i="12"/>
  <c r="J825" i="12"/>
  <c r="H825" i="12"/>
  <c r="G825" i="12"/>
  <c r="V824" i="12"/>
  <c r="L824" i="12"/>
  <c r="K824" i="12"/>
  <c r="J824" i="12"/>
  <c r="H824" i="12"/>
  <c r="G824" i="12"/>
  <c r="V823" i="12"/>
  <c r="L823" i="12"/>
  <c r="K823" i="12"/>
  <c r="J823" i="12"/>
  <c r="H823" i="12"/>
  <c r="G823" i="12"/>
  <c r="V822" i="12"/>
  <c r="L822" i="12"/>
  <c r="K822" i="12"/>
  <c r="J822" i="12"/>
  <c r="H822" i="12"/>
  <c r="G822" i="12"/>
  <c r="V821" i="12"/>
  <c r="L821" i="12"/>
  <c r="K821" i="12"/>
  <c r="J821" i="12"/>
  <c r="H821" i="12"/>
  <c r="G821" i="12"/>
  <c r="V820" i="12"/>
  <c r="L820" i="12"/>
  <c r="K820" i="12"/>
  <c r="J820" i="12"/>
  <c r="H820" i="12"/>
  <c r="G820" i="12"/>
  <c r="V819" i="12"/>
  <c r="L819" i="12"/>
  <c r="K819" i="12"/>
  <c r="J819" i="12"/>
  <c r="H819" i="12"/>
  <c r="G819" i="12"/>
  <c r="V818" i="12"/>
  <c r="L818" i="12"/>
  <c r="K818" i="12"/>
  <c r="J818" i="12"/>
  <c r="H818" i="12"/>
  <c r="G818" i="12"/>
  <c r="V817" i="12"/>
  <c r="L817" i="12"/>
  <c r="K817" i="12"/>
  <c r="J817" i="12"/>
  <c r="H817" i="12"/>
  <c r="G817" i="12"/>
  <c r="V816" i="12"/>
  <c r="L816" i="12"/>
  <c r="K816" i="12"/>
  <c r="J816" i="12"/>
  <c r="H816" i="12"/>
  <c r="G816" i="12"/>
  <c r="V815" i="12"/>
  <c r="L815" i="12"/>
  <c r="K815" i="12"/>
  <c r="J815" i="12"/>
  <c r="H815" i="12"/>
  <c r="G815" i="12"/>
  <c r="V814" i="12"/>
  <c r="L814" i="12"/>
  <c r="K814" i="12"/>
  <c r="J814" i="12"/>
  <c r="H814" i="12"/>
  <c r="G814" i="12"/>
  <c r="V813" i="12"/>
  <c r="L813" i="12"/>
  <c r="K813" i="12"/>
  <c r="J813" i="12"/>
  <c r="H813" i="12"/>
  <c r="G813" i="12"/>
  <c r="V812" i="12"/>
  <c r="L812" i="12"/>
  <c r="K812" i="12"/>
  <c r="J812" i="12"/>
  <c r="H812" i="12"/>
  <c r="G812" i="12"/>
  <c r="V811" i="12"/>
  <c r="L811" i="12"/>
  <c r="K811" i="12"/>
  <c r="J811" i="12"/>
  <c r="H811" i="12"/>
  <c r="G811" i="12"/>
  <c r="V810" i="12"/>
  <c r="L810" i="12"/>
  <c r="K810" i="12"/>
  <c r="J810" i="12"/>
  <c r="H810" i="12"/>
  <c r="G810" i="12"/>
  <c r="V809" i="12"/>
  <c r="L809" i="12"/>
  <c r="K809" i="12"/>
  <c r="J809" i="12"/>
  <c r="H809" i="12"/>
  <c r="G809" i="12"/>
  <c r="V808" i="12"/>
  <c r="L808" i="12"/>
  <c r="K808" i="12"/>
  <c r="J808" i="12"/>
  <c r="H808" i="12"/>
  <c r="G808" i="12"/>
  <c r="V807" i="12"/>
  <c r="L807" i="12"/>
  <c r="K807" i="12"/>
  <c r="J807" i="12"/>
  <c r="H807" i="12"/>
  <c r="G807" i="12"/>
  <c r="V806" i="12"/>
  <c r="L806" i="12"/>
  <c r="K806" i="12"/>
  <c r="J806" i="12"/>
  <c r="H806" i="12"/>
  <c r="G806" i="12"/>
  <c r="V805" i="12"/>
  <c r="L805" i="12"/>
  <c r="K805" i="12"/>
  <c r="J805" i="12"/>
  <c r="H805" i="12"/>
  <c r="G805" i="12"/>
  <c r="V804" i="12"/>
  <c r="L804" i="12"/>
  <c r="K804" i="12"/>
  <c r="J804" i="12"/>
  <c r="H804" i="12"/>
  <c r="G804" i="12"/>
  <c r="V803" i="12"/>
  <c r="L803" i="12"/>
  <c r="K803" i="12"/>
  <c r="J803" i="12"/>
  <c r="H803" i="12"/>
  <c r="G803" i="12"/>
  <c r="V802" i="12"/>
  <c r="L802" i="12"/>
  <c r="K802" i="12"/>
  <c r="J802" i="12"/>
  <c r="H802" i="12"/>
  <c r="G802" i="12"/>
  <c r="V801" i="12"/>
  <c r="L801" i="12"/>
  <c r="K801" i="12"/>
  <c r="J801" i="12"/>
  <c r="H801" i="12"/>
  <c r="G801" i="12"/>
  <c r="V800" i="12"/>
  <c r="L800" i="12"/>
  <c r="K800" i="12"/>
  <c r="J800" i="12"/>
  <c r="H800" i="12"/>
  <c r="G800" i="12"/>
  <c r="V799" i="12"/>
  <c r="L799" i="12"/>
  <c r="K799" i="12"/>
  <c r="J799" i="12"/>
  <c r="H799" i="12"/>
  <c r="G799" i="12"/>
  <c r="V798" i="12"/>
  <c r="L798" i="12"/>
  <c r="K798" i="12"/>
  <c r="J798" i="12"/>
  <c r="H798" i="12"/>
  <c r="G798" i="12"/>
  <c r="V797" i="12"/>
  <c r="L797" i="12"/>
  <c r="K797" i="12"/>
  <c r="J797" i="12"/>
  <c r="H797" i="12"/>
  <c r="G797" i="12"/>
  <c r="V796" i="12"/>
  <c r="L796" i="12"/>
  <c r="K796" i="12"/>
  <c r="J796" i="12"/>
  <c r="H796" i="12"/>
  <c r="G796" i="12"/>
  <c r="V795" i="12"/>
  <c r="L795" i="12"/>
  <c r="K795" i="12"/>
  <c r="J795" i="12"/>
  <c r="H795" i="12"/>
  <c r="G795" i="12"/>
  <c r="V794" i="12"/>
  <c r="L794" i="12"/>
  <c r="K794" i="12"/>
  <c r="J794" i="12"/>
  <c r="H794" i="12"/>
  <c r="G794" i="12"/>
  <c r="V793" i="12"/>
  <c r="L793" i="12"/>
  <c r="K793" i="12"/>
  <c r="J793" i="12"/>
  <c r="H793" i="12"/>
  <c r="G793" i="12"/>
  <c r="V792" i="12"/>
  <c r="L792" i="12"/>
  <c r="K792" i="12"/>
  <c r="J792" i="12"/>
  <c r="H792" i="12"/>
  <c r="G792" i="12"/>
  <c r="V791" i="12"/>
  <c r="L791" i="12"/>
  <c r="K791" i="12"/>
  <c r="J791" i="12"/>
  <c r="H791" i="12"/>
  <c r="G791" i="12"/>
  <c r="V790" i="12"/>
  <c r="L790" i="12"/>
  <c r="K790" i="12"/>
  <c r="J790" i="12"/>
  <c r="H790" i="12"/>
  <c r="G790" i="12"/>
  <c r="V789" i="12"/>
  <c r="L789" i="12"/>
  <c r="K789" i="12"/>
  <c r="J789" i="12"/>
  <c r="H789" i="12"/>
  <c r="G789" i="12"/>
  <c r="V788" i="12"/>
  <c r="L788" i="12"/>
  <c r="K788" i="12"/>
  <c r="J788" i="12"/>
  <c r="H788" i="12"/>
  <c r="G788" i="12"/>
  <c r="V787" i="12"/>
  <c r="L787" i="12"/>
  <c r="K787" i="12"/>
  <c r="J787" i="12"/>
  <c r="H787" i="12"/>
  <c r="G787" i="12"/>
  <c r="V786" i="12"/>
  <c r="L786" i="12"/>
  <c r="K786" i="12"/>
  <c r="J786" i="12"/>
  <c r="H786" i="12"/>
  <c r="G786" i="12"/>
  <c r="V785" i="12"/>
  <c r="L785" i="12"/>
  <c r="K785" i="12"/>
  <c r="J785" i="12"/>
  <c r="H785" i="12"/>
  <c r="G785" i="12"/>
  <c r="V784" i="12"/>
  <c r="L784" i="12"/>
  <c r="K784" i="12"/>
  <c r="J784" i="12"/>
  <c r="H784" i="12"/>
  <c r="G784" i="12"/>
  <c r="V783" i="12"/>
  <c r="L783" i="12"/>
  <c r="K783" i="12"/>
  <c r="J783" i="12"/>
  <c r="H783" i="12"/>
  <c r="G783" i="12"/>
  <c r="V782" i="12"/>
  <c r="L782" i="12"/>
  <c r="K782" i="12"/>
  <c r="J782" i="12"/>
  <c r="H782" i="12"/>
  <c r="G782" i="12"/>
  <c r="V781" i="12"/>
  <c r="L781" i="12"/>
  <c r="K781" i="12"/>
  <c r="J781" i="12"/>
  <c r="H781" i="12"/>
  <c r="G781" i="12"/>
  <c r="V780" i="12"/>
  <c r="L780" i="12"/>
  <c r="K780" i="12"/>
  <c r="J780" i="12"/>
  <c r="H780" i="12"/>
  <c r="G780" i="12"/>
  <c r="V779" i="12"/>
  <c r="L779" i="12"/>
  <c r="K779" i="12"/>
  <c r="J779" i="12"/>
  <c r="H779" i="12"/>
  <c r="G779" i="12"/>
  <c r="V778" i="12"/>
  <c r="L778" i="12"/>
  <c r="K778" i="12"/>
  <c r="J778" i="12"/>
  <c r="H778" i="12"/>
  <c r="G778" i="12"/>
  <c r="V777" i="12"/>
  <c r="L777" i="12"/>
  <c r="K777" i="12"/>
  <c r="J777" i="12"/>
  <c r="H777" i="12"/>
  <c r="G777" i="12"/>
  <c r="V776" i="12"/>
  <c r="L776" i="12"/>
  <c r="K776" i="12"/>
  <c r="J776" i="12"/>
  <c r="H776" i="12"/>
  <c r="G776" i="12"/>
  <c r="V775" i="12"/>
  <c r="L775" i="12"/>
  <c r="K775" i="12"/>
  <c r="J775" i="12"/>
  <c r="H775" i="12"/>
  <c r="G775" i="12"/>
  <c r="V774" i="12"/>
  <c r="L774" i="12"/>
  <c r="K774" i="12"/>
  <c r="J774" i="12"/>
  <c r="H774" i="12"/>
  <c r="G774" i="12"/>
  <c r="V773" i="12"/>
  <c r="L773" i="12"/>
  <c r="K773" i="12"/>
  <c r="J773" i="12"/>
  <c r="H773" i="12"/>
  <c r="G773" i="12"/>
  <c r="V772" i="12"/>
  <c r="L772" i="12"/>
  <c r="K772" i="12"/>
  <c r="J772" i="12"/>
  <c r="H772" i="12"/>
  <c r="G772" i="12"/>
  <c r="V771" i="12"/>
  <c r="L771" i="12"/>
  <c r="K771" i="12"/>
  <c r="J771" i="12"/>
  <c r="H771" i="12"/>
  <c r="G771" i="12"/>
  <c r="V770" i="12"/>
  <c r="L770" i="12"/>
  <c r="K770" i="12"/>
  <c r="J770" i="12"/>
  <c r="H770" i="12"/>
  <c r="G770" i="12"/>
  <c r="V769" i="12"/>
  <c r="L769" i="12"/>
  <c r="K769" i="12"/>
  <c r="J769" i="12"/>
  <c r="H769" i="12"/>
  <c r="G769" i="12"/>
  <c r="V768" i="12"/>
  <c r="L768" i="12"/>
  <c r="K768" i="12"/>
  <c r="J768" i="12"/>
  <c r="H768" i="12"/>
  <c r="G768" i="12"/>
  <c r="V767" i="12"/>
  <c r="L767" i="12"/>
  <c r="K767" i="12"/>
  <c r="J767" i="12"/>
  <c r="H767" i="12"/>
  <c r="G767" i="12"/>
  <c r="V766" i="12"/>
  <c r="L766" i="12"/>
  <c r="K766" i="12"/>
  <c r="J766" i="12"/>
  <c r="H766" i="12"/>
  <c r="G766" i="12"/>
  <c r="V765" i="12"/>
  <c r="L765" i="12"/>
  <c r="K765" i="12"/>
  <c r="J765" i="12"/>
  <c r="H765" i="12"/>
  <c r="G765" i="12"/>
  <c r="V764" i="12"/>
  <c r="L764" i="12"/>
  <c r="K764" i="12"/>
  <c r="J764" i="12"/>
  <c r="H764" i="12"/>
  <c r="G764" i="12"/>
  <c r="V763" i="12"/>
  <c r="L763" i="12"/>
  <c r="K763" i="12"/>
  <c r="J763" i="12"/>
  <c r="H763" i="12"/>
  <c r="G763" i="12"/>
  <c r="V762" i="12"/>
  <c r="L762" i="12"/>
  <c r="K762" i="12"/>
  <c r="J762" i="12"/>
  <c r="H762" i="12"/>
  <c r="G762" i="12"/>
  <c r="V761" i="12"/>
  <c r="L761" i="12"/>
  <c r="K761" i="12"/>
  <c r="J761" i="12"/>
  <c r="H761" i="12"/>
  <c r="G761" i="12"/>
  <c r="V760" i="12"/>
  <c r="L760" i="12"/>
  <c r="K760" i="12"/>
  <c r="J760" i="12"/>
  <c r="H760" i="12"/>
  <c r="G760" i="12"/>
  <c r="V759" i="12"/>
  <c r="L759" i="12"/>
  <c r="K759" i="12"/>
  <c r="J759" i="12"/>
  <c r="H759" i="12"/>
  <c r="G759" i="12"/>
  <c r="V758" i="12"/>
  <c r="L758" i="12"/>
  <c r="K758" i="12"/>
  <c r="J758" i="12"/>
  <c r="H758" i="12"/>
  <c r="G758" i="12"/>
  <c r="V757" i="12"/>
  <c r="L757" i="12"/>
  <c r="K757" i="12"/>
  <c r="J757" i="12"/>
  <c r="H757" i="12"/>
  <c r="G757" i="12"/>
  <c r="V756" i="12"/>
  <c r="L756" i="12"/>
  <c r="K756" i="12"/>
  <c r="J756" i="12"/>
  <c r="H756" i="12"/>
  <c r="G756" i="12"/>
  <c r="V755" i="12"/>
  <c r="L755" i="12"/>
  <c r="K755" i="12"/>
  <c r="J755" i="12"/>
  <c r="H755" i="12"/>
  <c r="G755" i="12"/>
  <c r="V754" i="12"/>
  <c r="L754" i="12"/>
  <c r="K754" i="12"/>
  <c r="J754" i="12"/>
  <c r="H754" i="12"/>
  <c r="G754" i="12"/>
  <c r="V753" i="12"/>
  <c r="L753" i="12"/>
  <c r="K753" i="12"/>
  <c r="J753" i="12"/>
  <c r="H753" i="12"/>
  <c r="G753" i="12"/>
  <c r="V752" i="12"/>
  <c r="L752" i="12"/>
  <c r="K752" i="12"/>
  <c r="J752" i="12"/>
  <c r="H752" i="12"/>
  <c r="G752" i="12"/>
  <c r="V751" i="12"/>
  <c r="L751" i="12"/>
  <c r="K751" i="12"/>
  <c r="J751" i="12"/>
  <c r="H751" i="12"/>
  <c r="G751" i="12"/>
  <c r="V750" i="12"/>
  <c r="L750" i="12"/>
  <c r="K750" i="12"/>
  <c r="J750" i="12"/>
  <c r="H750" i="12"/>
  <c r="G750" i="12"/>
  <c r="V749" i="12"/>
  <c r="L749" i="12"/>
  <c r="K749" i="12"/>
  <c r="J749" i="12"/>
  <c r="H749" i="12"/>
  <c r="G749" i="12"/>
  <c r="V748" i="12"/>
  <c r="L748" i="12"/>
  <c r="K748" i="12"/>
  <c r="J748" i="12"/>
  <c r="H748" i="12"/>
  <c r="G748" i="12"/>
  <c r="V747" i="12"/>
  <c r="L747" i="12"/>
  <c r="K747" i="12"/>
  <c r="J747" i="12"/>
  <c r="H747" i="12"/>
  <c r="G747" i="12"/>
  <c r="V746" i="12"/>
  <c r="L746" i="12"/>
  <c r="K746" i="12"/>
  <c r="J746" i="12"/>
  <c r="H746" i="12"/>
  <c r="G746" i="12"/>
  <c r="V745" i="12"/>
  <c r="L745" i="12"/>
  <c r="K745" i="12"/>
  <c r="J745" i="12"/>
  <c r="H745" i="12"/>
  <c r="G745" i="12"/>
  <c r="V744" i="12"/>
  <c r="L744" i="12"/>
  <c r="K744" i="12"/>
  <c r="J744" i="12"/>
  <c r="H744" i="12"/>
  <c r="G744" i="12"/>
  <c r="V743" i="12"/>
  <c r="L743" i="12"/>
  <c r="K743" i="12"/>
  <c r="J743" i="12"/>
  <c r="H743" i="12"/>
  <c r="G743" i="12"/>
  <c r="V742" i="12"/>
  <c r="L742" i="12"/>
  <c r="K742" i="12"/>
  <c r="J742" i="12"/>
  <c r="H742" i="12"/>
  <c r="G742" i="12"/>
  <c r="V741" i="12"/>
  <c r="L741" i="12"/>
  <c r="K741" i="12"/>
  <c r="J741" i="12"/>
  <c r="H741" i="12"/>
  <c r="G741" i="12"/>
  <c r="V740" i="12"/>
  <c r="L740" i="12"/>
  <c r="K740" i="12"/>
  <c r="J740" i="12"/>
  <c r="H740" i="12"/>
  <c r="G740" i="12"/>
  <c r="V739" i="12"/>
  <c r="L739" i="12"/>
  <c r="K739" i="12"/>
  <c r="J739" i="12"/>
  <c r="H739" i="12"/>
  <c r="G739" i="12"/>
  <c r="V738" i="12"/>
  <c r="L738" i="12"/>
  <c r="K738" i="12"/>
  <c r="J738" i="12"/>
  <c r="H738" i="12"/>
  <c r="G738" i="12"/>
  <c r="V737" i="12"/>
  <c r="L737" i="12"/>
  <c r="K737" i="12"/>
  <c r="J737" i="12"/>
  <c r="H737" i="12"/>
  <c r="G737" i="12"/>
  <c r="V736" i="12"/>
  <c r="L736" i="12"/>
  <c r="K736" i="12"/>
  <c r="J736" i="12"/>
  <c r="H736" i="12"/>
  <c r="G736" i="12"/>
  <c r="V735" i="12"/>
  <c r="L735" i="12"/>
  <c r="K735" i="12"/>
  <c r="J735" i="12"/>
  <c r="H735" i="12"/>
  <c r="G735" i="12"/>
  <c r="V734" i="12"/>
  <c r="L734" i="12"/>
  <c r="K734" i="12"/>
  <c r="J734" i="12"/>
  <c r="H734" i="12"/>
  <c r="G734" i="12"/>
  <c r="V733" i="12"/>
  <c r="L733" i="12"/>
  <c r="K733" i="12"/>
  <c r="J733" i="12"/>
  <c r="H733" i="12"/>
  <c r="G733" i="12"/>
  <c r="V732" i="12"/>
  <c r="L732" i="12"/>
  <c r="K732" i="12"/>
  <c r="J732" i="12"/>
  <c r="H732" i="12"/>
  <c r="G732" i="12"/>
  <c r="V731" i="12"/>
  <c r="L731" i="12"/>
  <c r="K731" i="12"/>
  <c r="J731" i="12"/>
  <c r="H731" i="12"/>
  <c r="G731" i="12"/>
  <c r="V730" i="12"/>
  <c r="L730" i="12"/>
  <c r="K730" i="12"/>
  <c r="J730" i="12"/>
  <c r="H730" i="12"/>
  <c r="G730" i="12"/>
  <c r="V729" i="12"/>
  <c r="L729" i="12"/>
  <c r="K729" i="12"/>
  <c r="J729" i="12"/>
  <c r="H729" i="12"/>
  <c r="G729" i="12"/>
  <c r="V728" i="12"/>
  <c r="L728" i="12"/>
  <c r="K728" i="12"/>
  <c r="J728" i="12"/>
  <c r="H728" i="12"/>
  <c r="G728" i="12"/>
  <c r="V727" i="12"/>
  <c r="L727" i="12"/>
  <c r="K727" i="12"/>
  <c r="J727" i="12"/>
  <c r="H727" i="12"/>
  <c r="G727" i="12"/>
  <c r="V726" i="12"/>
  <c r="L726" i="12"/>
  <c r="K726" i="12"/>
  <c r="J726" i="12"/>
  <c r="H726" i="12"/>
  <c r="G726" i="12"/>
  <c r="V725" i="12"/>
  <c r="L725" i="12"/>
  <c r="K725" i="12"/>
  <c r="J725" i="12"/>
  <c r="H725" i="12"/>
  <c r="G725" i="12"/>
  <c r="V724" i="12"/>
  <c r="L724" i="12"/>
  <c r="K724" i="12"/>
  <c r="J724" i="12"/>
  <c r="H724" i="12"/>
  <c r="G724" i="12"/>
  <c r="V723" i="12"/>
  <c r="L723" i="12"/>
  <c r="K723" i="12"/>
  <c r="J723" i="12"/>
  <c r="H723" i="12"/>
  <c r="G723" i="12"/>
  <c r="V722" i="12"/>
  <c r="L722" i="12"/>
  <c r="K722" i="12"/>
  <c r="J722" i="12"/>
  <c r="H722" i="12"/>
  <c r="G722" i="12"/>
  <c r="V721" i="12"/>
  <c r="L721" i="12"/>
  <c r="K721" i="12"/>
  <c r="J721" i="12"/>
  <c r="H721" i="12"/>
  <c r="G721" i="12"/>
  <c r="V720" i="12"/>
  <c r="L720" i="12"/>
  <c r="K720" i="12"/>
  <c r="J720" i="12"/>
  <c r="H720" i="12"/>
  <c r="G720" i="12"/>
  <c r="V719" i="12"/>
  <c r="L719" i="12"/>
  <c r="K719" i="12"/>
  <c r="J719" i="12"/>
  <c r="H719" i="12"/>
  <c r="G719" i="12"/>
  <c r="V718" i="12"/>
  <c r="L718" i="12"/>
  <c r="K718" i="12"/>
  <c r="J718" i="12"/>
  <c r="H718" i="12"/>
  <c r="G718" i="12"/>
  <c r="V717" i="12"/>
  <c r="L717" i="12"/>
  <c r="K717" i="12"/>
  <c r="J717" i="12"/>
  <c r="H717" i="12"/>
  <c r="G717" i="12"/>
  <c r="V716" i="12"/>
  <c r="L716" i="12"/>
  <c r="K716" i="12"/>
  <c r="J716" i="12"/>
  <c r="H716" i="12"/>
  <c r="G716" i="12"/>
  <c r="V715" i="12"/>
  <c r="L715" i="12"/>
  <c r="K715" i="12"/>
  <c r="J715" i="12"/>
  <c r="H715" i="12"/>
  <c r="G715" i="12"/>
  <c r="V714" i="12"/>
  <c r="L714" i="12"/>
  <c r="K714" i="12"/>
  <c r="J714" i="12"/>
  <c r="H714" i="12"/>
  <c r="G714" i="12"/>
  <c r="V713" i="12"/>
  <c r="L713" i="12"/>
  <c r="K713" i="12"/>
  <c r="J713" i="12"/>
  <c r="H713" i="12"/>
  <c r="G713" i="12"/>
  <c r="V712" i="12"/>
  <c r="L712" i="12"/>
  <c r="K712" i="12"/>
  <c r="J712" i="12"/>
  <c r="H712" i="12"/>
  <c r="G712" i="12"/>
  <c r="V711" i="12"/>
  <c r="L711" i="12"/>
  <c r="K711" i="12"/>
  <c r="J711" i="12"/>
  <c r="H711" i="12"/>
  <c r="G711" i="12"/>
  <c r="V710" i="12"/>
  <c r="L710" i="12"/>
  <c r="K710" i="12"/>
  <c r="J710" i="12"/>
  <c r="H710" i="12"/>
  <c r="G710" i="12"/>
  <c r="V709" i="12"/>
  <c r="L709" i="12"/>
  <c r="K709" i="12"/>
  <c r="J709" i="12"/>
  <c r="H709" i="12"/>
  <c r="G709" i="12"/>
  <c r="V708" i="12"/>
  <c r="L708" i="12"/>
  <c r="K708" i="12"/>
  <c r="J708" i="12"/>
  <c r="H708" i="12"/>
  <c r="G708" i="12"/>
  <c r="V707" i="12"/>
  <c r="L707" i="12"/>
  <c r="K707" i="12"/>
  <c r="J707" i="12"/>
  <c r="H707" i="12"/>
  <c r="G707" i="12"/>
  <c r="V706" i="12"/>
  <c r="L706" i="12"/>
  <c r="K706" i="12"/>
  <c r="J706" i="12"/>
  <c r="H706" i="12"/>
  <c r="G706" i="12"/>
  <c r="V705" i="12"/>
  <c r="L705" i="12"/>
  <c r="K705" i="12"/>
  <c r="J705" i="12"/>
  <c r="H705" i="12"/>
  <c r="G705" i="12"/>
  <c r="V704" i="12"/>
  <c r="L704" i="12"/>
  <c r="K704" i="12"/>
  <c r="J704" i="12"/>
  <c r="H704" i="12"/>
  <c r="G704" i="12"/>
  <c r="V703" i="12"/>
  <c r="L703" i="12"/>
  <c r="K703" i="12"/>
  <c r="J703" i="12"/>
  <c r="H703" i="12"/>
  <c r="G703" i="12"/>
  <c r="V702" i="12"/>
  <c r="L702" i="12"/>
  <c r="K702" i="12"/>
  <c r="J702" i="12"/>
  <c r="H702" i="12"/>
  <c r="G702" i="12"/>
  <c r="V701" i="12"/>
  <c r="L701" i="12"/>
  <c r="K701" i="12"/>
  <c r="J701" i="12"/>
  <c r="H701" i="12"/>
  <c r="G701" i="12"/>
  <c r="V700" i="12"/>
  <c r="L700" i="12"/>
  <c r="K700" i="12"/>
  <c r="J700" i="12"/>
  <c r="H700" i="12"/>
  <c r="G700" i="12"/>
  <c r="V699" i="12"/>
  <c r="L699" i="12"/>
  <c r="K699" i="12"/>
  <c r="J699" i="12"/>
  <c r="H699" i="12"/>
  <c r="G699" i="12"/>
  <c r="V698" i="12"/>
  <c r="L698" i="12"/>
  <c r="K698" i="12"/>
  <c r="J698" i="12"/>
  <c r="H698" i="12"/>
  <c r="G698" i="12"/>
  <c r="V697" i="12"/>
  <c r="L697" i="12"/>
  <c r="K697" i="12"/>
  <c r="J697" i="12"/>
  <c r="H697" i="12"/>
  <c r="G697" i="12"/>
  <c r="V696" i="12"/>
  <c r="L696" i="12"/>
  <c r="K696" i="12"/>
  <c r="J696" i="12"/>
  <c r="H696" i="12"/>
  <c r="G696" i="12"/>
  <c r="V695" i="12"/>
  <c r="L695" i="12"/>
  <c r="K695" i="12"/>
  <c r="J695" i="12"/>
  <c r="H695" i="12"/>
  <c r="G695" i="12"/>
  <c r="V694" i="12"/>
  <c r="L694" i="12"/>
  <c r="K694" i="12"/>
  <c r="J694" i="12"/>
  <c r="H694" i="12"/>
  <c r="G694" i="12"/>
  <c r="V693" i="12"/>
  <c r="L693" i="12"/>
  <c r="K693" i="12"/>
  <c r="J693" i="12"/>
  <c r="H693" i="12"/>
  <c r="G693" i="12"/>
  <c r="V692" i="12"/>
  <c r="L692" i="12"/>
  <c r="K692" i="12"/>
  <c r="J692" i="12"/>
  <c r="H692" i="12"/>
  <c r="G692" i="12"/>
  <c r="V691" i="12"/>
  <c r="L691" i="12"/>
  <c r="K691" i="12"/>
  <c r="J691" i="12"/>
  <c r="H691" i="12"/>
  <c r="G691" i="12"/>
  <c r="V690" i="12"/>
  <c r="L690" i="12"/>
  <c r="K690" i="12"/>
  <c r="J690" i="12"/>
  <c r="H690" i="12"/>
  <c r="G690" i="12"/>
  <c r="V689" i="12"/>
  <c r="L689" i="12"/>
  <c r="K689" i="12"/>
  <c r="J689" i="12"/>
  <c r="H689" i="12"/>
  <c r="G689" i="12"/>
  <c r="V688" i="12"/>
  <c r="L688" i="12"/>
  <c r="K688" i="12"/>
  <c r="J688" i="12"/>
  <c r="H688" i="12"/>
  <c r="G688" i="12"/>
  <c r="V687" i="12"/>
  <c r="L687" i="12"/>
  <c r="K687" i="12"/>
  <c r="J687" i="12"/>
  <c r="H687" i="12"/>
  <c r="G687" i="12"/>
  <c r="V686" i="12"/>
  <c r="L686" i="12"/>
  <c r="K686" i="12"/>
  <c r="J686" i="12"/>
  <c r="H686" i="12"/>
  <c r="G686" i="12"/>
  <c r="V685" i="12"/>
  <c r="L685" i="12"/>
  <c r="K685" i="12"/>
  <c r="J685" i="12"/>
  <c r="H685" i="12"/>
  <c r="G685" i="12"/>
  <c r="V684" i="12"/>
  <c r="L684" i="12"/>
  <c r="K684" i="12"/>
  <c r="J684" i="12"/>
  <c r="H684" i="12"/>
  <c r="G684" i="12"/>
  <c r="V683" i="12"/>
  <c r="L683" i="12"/>
  <c r="K683" i="12"/>
  <c r="J683" i="12"/>
  <c r="H683" i="12"/>
  <c r="G683" i="12"/>
  <c r="V682" i="12"/>
  <c r="L682" i="12"/>
  <c r="K682" i="12"/>
  <c r="J682" i="12"/>
  <c r="H682" i="12"/>
  <c r="G682" i="12"/>
  <c r="V681" i="12"/>
  <c r="L681" i="12"/>
  <c r="K681" i="12"/>
  <c r="J681" i="12"/>
  <c r="H681" i="12"/>
  <c r="G681" i="12"/>
  <c r="V680" i="12"/>
  <c r="L680" i="12"/>
  <c r="K680" i="12"/>
  <c r="J680" i="12"/>
  <c r="H680" i="12"/>
  <c r="G680" i="12"/>
  <c r="V679" i="12"/>
  <c r="L679" i="12"/>
  <c r="K679" i="12"/>
  <c r="J679" i="12"/>
  <c r="H679" i="12"/>
  <c r="G679" i="12"/>
  <c r="V678" i="12"/>
  <c r="L678" i="12"/>
  <c r="K678" i="12"/>
  <c r="J678" i="12"/>
  <c r="H678" i="12"/>
  <c r="G678" i="12"/>
  <c r="V677" i="12"/>
  <c r="L677" i="12"/>
  <c r="K677" i="12"/>
  <c r="J677" i="12"/>
  <c r="H677" i="12"/>
  <c r="G677" i="12"/>
  <c r="V676" i="12"/>
  <c r="L676" i="12"/>
  <c r="K676" i="12"/>
  <c r="J676" i="12"/>
  <c r="H676" i="12"/>
  <c r="G676" i="12"/>
  <c r="V675" i="12"/>
  <c r="L675" i="12"/>
  <c r="K675" i="12"/>
  <c r="J675" i="12"/>
  <c r="H675" i="12"/>
  <c r="G675" i="12"/>
  <c r="V674" i="12"/>
  <c r="L674" i="12"/>
  <c r="K674" i="12"/>
  <c r="J674" i="12"/>
  <c r="H674" i="12"/>
  <c r="G674" i="12"/>
  <c r="V673" i="12"/>
  <c r="L673" i="12"/>
  <c r="K673" i="12"/>
  <c r="J673" i="12"/>
  <c r="H673" i="12"/>
  <c r="G673" i="12"/>
  <c r="V672" i="12"/>
  <c r="L672" i="12"/>
  <c r="K672" i="12"/>
  <c r="J672" i="12"/>
  <c r="H672" i="12"/>
  <c r="G672" i="12"/>
  <c r="V671" i="12"/>
  <c r="L671" i="12"/>
  <c r="K671" i="12"/>
  <c r="J671" i="12"/>
  <c r="H671" i="12"/>
  <c r="G671" i="12"/>
  <c r="V670" i="12"/>
  <c r="L670" i="12"/>
  <c r="K670" i="12"/>
  <c r="J670" i="12"/>
  <c r="H670" i="12"/>
  <c r="G670" i="12"/>
  <c r="V669" i="12"/>
  <c r="L669" i="12"/>
  <c r="K669" i="12"/>
  <c r="J669" i="12"/>
  <c r="H669" i="12"/>
  <c r="G669" i="12"/>
  <c r="V668" i="12"/>
  <c r="L668" i="12"/>
  <c r="K668" i="12"/>
  <c r="J668" i="12"/>
  <c r="H668" i="12"/>
  <c r="G668" i="12"/>
  <c r="V667" i="12"/>
  <c r="L667" i="12"/>
  <c r="K667" i="12"/>
  <c r="J667" i="12"/>
  <c r="H667" i="12"/>
  <c r="G667" i="12"/>
  <c r="V666" i="12"/>
  <c r="L666" i="12"/>
  <c r="K666" i="12"/>
  <c r="J666" i="12"/>
  <c r="H666" i="12"/>
  <c r="G666" i="12"/>
  <c r="V665" i="12"/>
  <c r="L665" i="12"/>
  <c r="K665" i="12"/>
  <c r="J665" i="12"/>
  <c r="H665" i="12"/>
  <c r="G665" i="12"/>
  <c r="V664" i="12"/>
  <c r="L664" i="12"/>
  <c r="K664" i="12"/>
  <c r="J664" i="12"/>
  <c r="H664" i="12"/>
  <c r="G664" i="12"/>
  <c r="V663" i="12"/>
  <c r="L663" i="12"/>
  <c r="K663" i="12"/>
  <c r="J663" i="12"/>
  <c r="H663" i="12"/>
  <c r="G663" i="12"/>
  <c r="V662" i="12"/>
  <c r="L662" i="12"/>
  <c r="K662" i="12"/>
  <c r="J662" i="12"/>
  <c r="H662" i="12"/>
  <c r="G662" i="12"/>
  <c r="V661" i="12"/>
  <c r="L661" i="12"/>
  <c r="K661" i="12"/>
  <c r="J661" i="12"/>
  <c r="H661" i="12"/>
  <c r="G661" i="12"/>
  <c r="V660" i="12"/>
  <c r="L660" i="12"/>
  <c r="K660" i="12"/>
  <c r="J660" i="12"/>
  <c r="H660" i="12"/>
  <c r="G660" i="12"/>
  <c r="V659" i="12"/>
  <c r="L659" i="12"/>
  <c r="K659" i="12"/>
  <c r="J659" i="12"/>
  <c r="H659" i="12"/>
  <c r="G659" i="12"/>
  <c r="V658" i="12"/>
  <c r="L658" i="12"/>
  <c r="K658" i="12"/>
  <c r="J658" i="12"/>
  <c r="H658" i="12"/>
  <c r="G658" i="12"/>
  <c r="V657" i="12"/>
  <c r="L657" i="12"/>
  <c r="K657" i="12"/>
  <c r="J657" i="12"/>
  <c r="H657" i="12"/>
  <c r="G657" i="12"/>
  <c r="V656" i="12"/>
  <c r="L656" i="12"/>
  <c r="K656" i="12"/>
  <c r="J656" i="12"/>
  <c r="H656" i="12"/>
  <c r="G656" i="12"/>
  <c r="V655" i="12"/>
  <c r="L655" i="12"/>
  <c r="K655" i="12"/>
  <c r="J655" i="12"/>
  <c r="H655" i="12"/>
  <c r="G655" i="12"/>
  <c r="V654" i="12"/>
  <c r="L654" i="12"/>
  <c r="K654" i="12"/>
  <c r="J654" i="12"/>
  <c r="H654" i="12"/>
  <c r="G654" i="12"/>
  <c r="V653" i="12"/>
  <c r="L653" i="12"/>
  <c r="K653" i="12"/>
  <c r="J653" i="12"/>
  <c r="H653" i="12"/>
  <c r="G653" i="12"/>
  <c r="V652" i="12"/>
  <c r="L652" i="12"/>
  <c r="K652" i="12"/>
  <c r="J652" i="12"/>
  <c r="H652" i="12"/>
  <c r="G652" i="12"/>
  <c r="V651" i="12"/>
  <c r="L651" i="12"/>
  <c r="K651" i="12"/>
  <c r="J651" i="12"/>
  <c r="H651" i="12"/>
  <c r="G651" i="12"/>
  <c r="V650" i="12"/>
  <c r="L650" i="12"/>
  <c r="K650" i="12"/>
  <c r="J650" i="12"/>
  <c r="H650" i="12"/>
  <c r="G650" i="12"/>
  <c r="V649" i="12"/>
  <c r="L649" i="12"/>
  <c r="K649" i="12"/>
  <c r="J649" i="12"/>
  <c r="H649" i="12"/>
  <c r="G649" i="12"/>
  <c r="V648" i="12"/>
  <c r="L648" i="12"/>
  <c r="K648" i="12"/>
  <c r="J648" i="12"/>
  <c r="H648" i="12"/>
  <c r="G648" i="12"/>
  <c r="V647" i="12"/>
  <c r="L647" i="12"/>
  <c r="K647" i="12"/>
  <c r="J647" i="12"/>
  <c r="H647" i="12"/>
  <c r="G647" i="12"/>
  <c r="V646" i="12"/>
  <c r="L646" i="12"/>
  <c r="K646" i="12"/>
  <c r="J646" i="12"/>
  <c r="H646" i="12"/>
  <c r="G646" i="12"/>
  <c r="V645" i="12"/>
  <c r="L645" i="12"/>
  <c r="K645" i="12"/>
  <c r="J645" i="12"/>
  <c r="H645" i="12"/>
  <c r="G645" i="12"/>
  <c r="V644" i="12"/>
  <c r="L644" i="12"/>
  <c r="K644" i="12"/>
  <c r="J644" i="12"/>
  <c r="H644" i="12"/>
  <c r="G644" i="12"/>
  <c r="V643" i="12"/>
  <c r="L643" i="12"/>
  <c r="K643" i="12"/>
  <c r="J643" i="12"/>
  <c r="H643" i="12"/>
  <c r="G643" i="12"/>
  <c r="V642" i="12"/>
  <c r="L642" i="12"/>
  <c r="K642" i="12"/>
  <c r="J642" i="12"/>
  <c r="H642" i="12"/>
  <c r="G642" i="12"/>
  <c r="V641" i="12"/>
  <c r="L641" i="12"/>
  <c r="K641" i="12"/>
  <c r="J641" i="12"/>
  <c r="H641" i="12"/>
  <c r="G641" i="12"/>
  <c r="V640" i="12"/>
  <c r="L640" i="12"/>
  <c r="K640" i="12"/>
  <c r="J640" i="12"/>
  <c r="H640" i="12"/>
  <c r="G640" i="12"/>
  <c r="V639" i="12"/>
  <c r="L639" i="12"/>
  <c r="K639" i="12"/>
  <c r="J639" i="12"/>
  <c r="H639" i="12"/>
  <c r="G639" i="12"/>
  <c r="V638" i="12"/>
  <c r="L638" i="12"/>
  <c r="K638" i="12"/>
  <c r="J638" i="12"/>
  <c r="H638" i="12"/>
  <c r="G638" i="12"/>
  <c r="V637" i="12"/>
  <c r="L637" i="12"/>
  <c r="K637" i="12"/>
  <c r="J637" i="12"/>
  <c r="H637" i="12"/>
  <c r="G637" i="12"/>
  <c r="V636" i="12"/>
  <c r="L636" i="12"/>
  <c r="K636" i="12"/>
  <c r="J636" i="12"/>
  <c r="H636" i="12"/>
  <c r="G636" i="12"/>
  <c r="V635" i="12"/>
  <c r="L635" i="12"/>
  <c r="K635" i="12"/>
  <c r="J635" i="12"/>
  <c r="H635" i="12"/>
  <c r="G635" i="12"/>
  <c r="V634" i="12"/>
  <c r="L634" i="12"/>
  <c r="K634" i="12"/>
  <c r="J634" i="12"/>
  <c r="H634" i="12"/>
  <c r="G634" i="12"/>
  <c r="V633" i="12"/>
  <c r="L633" i="12"/>
  <c r="K633" i="12"/>
  <c r="J633" i="12"/>
  <c r="H633" i="12"/>
  <c r="G633" i="12"/>
  <c r="V632" i="12"/>
  <c r="L632" i="12"/>
  <c r="K632" i="12"/>
  <c r="J632" i="12"/>
  <c r="H632" i="12"/>
  <c r="G632" i="12"/>
  <c r="V631" i="12"/>
  <c r="L631" i="12"/>
  <c r="K631" i="12"/>
  <c r="J631" i="12"/>
  <c r="H631" i="12"/>
  <c r="G631" i="12"/>
  <c r="V630" i="12"/>
  <c r="L630" i="12"/>
  <c r="K630" i="12"/>
  <c r="J630" i="12"/>
  <c r="H630" i="12"/>
  <c r="G630" i="12"/>
  <c r="V629" i="12"/>
  <c r="L629" i="12"/>
  <c r="K629" i="12"/>
  <c r="J629" i="12"/>
  <c r="H629" i="12"/>
  <c r="G629" i="12"/>
  <c r="V628" i="12"/>
  <c r="L628" i="12"/>
  <c r="K628" i="12"/>
  <c r="J628" i="12"/>
  <c r="H628" i="12"/>
  <c r="G628" i="12"/>
  <c r="V627" i="12"/>
  <c r="L627" i="12"/>
  <c r="K627" i="12"/>
  <c r="J627" i="12"/>
  <c r="H627" i="12"/>
  <c r="G627" i="12"/>
  <c r="V626" i="12"/>
  <c r="L626" i="12"/>
  <c r="K626" i="12"/>
  <c r="J626" i="12"/>
  <c r="H626" i="12"/>
  <c r="G626" i="12"/>
  <c r="V625" i="12"/>
  <c r="L625" i="12"/>
  <c r="K625" i="12"/>
  <c r="J625" i="12"/>
  <c r="H625" i="12"/>
  <c r="G625" i="12"/>
  <c r="V624" i="12"/>
  <c r="L624" i="12"/>
  <c r="K624" i="12"/>
  <c r="J624" i="12"/>
  <c r="H624" i="12"/>
  <c r="G624" i="12"/>
  <c r="V623" i="12"/>
  <c r="L623" i="12"/>
  <c r="K623" i="12"/>
  <c r="J623" i="12"/>
  <c r="H623" i="12"/>
  <c r="G623" i="12"/>
  <c r="V622" i="12"/>
  <c r="L622" i="12"/>
  <c r="K622" i="12"/>
  <c r="J622" i="12"/>
  <c r="H622" i="12"/>
  <c r="G622" i="12"/>
  <c r="V621" i="12"/>
  <c r="L621" i="12"/>
  <c r="K621" i="12"/>
  <c r="J621" i="12"/>
  <c r="H621" i="12"/>
  <c r="G621" i="12"/>
  <c r="V620" i="12"/>
  <c r="L620" i="12"/>
  <c r="K620" i="12"/>
  <c r="J620" i="12"/>
  <c r="H620" i="12"/>
  <c r="G620" i="12"/>
  <c r="V619" i="12"/>
  <c r="L619" i="12"/>
  <c r="K619" i="12"/>
  <c r="J619" i="12"/>
  <c r="H619" i="12"/>
  <c r="G619" i="12"/>
  <c r="V618" i="12"/>
  <c r="L618" i="12"/>
  <c r="K618" i="12"/>
  <c r="J618" i="12"/>
  <c r="H618" i="12"/>
  <c r="G618" i="12"/>
  <c r="V617" i="12"/>
  <c r="L617" i="12"/>
  <c r="K617" i="12"/>
  <c r="J617" i="12"/>
  <c r="H617" i="12"/>
  <c r="G617" i="12"/>
  <c r="V616" i="12"/>
  <c r="L616" i="12"/>
  <c r="K616" i="12"/>
  <c r="J616" i="12"/>
  <c r="H616" i="12"/>
  <c r="G616" i="12"/>
  <c r="V615" i="12"/>
  <c r="L615" i="12"/>
  <c r="K615" i="12"/>
  <c r="J615" i="12"/>
  <c r="H615" i="12"/>
  <c r="G615" i="12"/>
  <c r="V614" i="12"/>
  <c r="L614" i="12"/>
  <c r="K614" i="12"/>
  <c r="J614" i="12"/>
  <c r="H614" i="12"/>
  <c r="G614" i="12"/>
  <c r="V613" i="12"/>
  <c r="L613" i="12"/>
  <c r="K613" i="12"/>
  <c r="J613" i="12"/>
  <c r="H613" i="12"/>
  <c r="G613" i="12"/>
  <c r="V612" i="12"/>
  <c r="L612" i="12"/>
  <c r="K612" i="12"/>
  <c r="J612" i="12"/>
  <c r="H612" i="12"/>
  <c r="G612" i="12"/>
  <c r="V611" i="12"/>
  <c r="L611" i="12"/>
  <c r="K611" i="12"/>
  <c r="J611" i="12"/>
  <c r="H611" i="12"/>
  <c r="G611" i="12"/>
  <c r="V610" i="12"/>
  <c r="L610" i="12"/>
  <c r="K610" i="12"/>
  <c r="J610" i="12"/>
  <c r="H610" i="12"/>
  <c r="G610" i="12"/>
  <c r="V609" i="12"/>
  <c r="L609" i="12"/>
  <c r="K609" i="12"/>
  <c r="J609" i="12"/>
  <c r="H609" i="12"/>
  <c r="G609" i="12"/>
  <c r="V608" i="12"/>
  <c r="L608" i="12"/>
  <c r="K608" i="12"/>
  <c r="J608" i="12"/>
  <c r="H608" i="12"/>
  <c r="G608" i="12"/>
  <c r="V607" i="12"/>
  <c r="L607" i="12"/>
  <c r="K607" i="12"/>
  <c r="J607" i="12"/>
  <c r="H607" i="12"/>
  <c r="G607" i="12"/>
  <c r="V606" i="12"/>
  <c r="L606" i="12"/>
  <c r="K606" i="12"/>
  <c r="J606" i="12"/>
  <c r="H606" i="12"/>
  <c r="G606" i="12"/>
  <c r="V605" i="12"/>
  <c r="L605" i="12"/>
  <c r="K605" i="12"/>
  <c r="J605" i="12"/>
  <c r="H605" i="12"/>
  <c r="G605" i="12"/>
  <c r="V604" i="12"/>
  <c r="L604" i="12"/>
  <c r="K604" i="12"/>
  <c r="J604" i="12"/>
  <c r="H604" i="12"/>
  <c r="G604" i="12"/>
  <c r="V603" i="12"/>
  <c r="L603" i="12"/>
  <c r="K603" i="12"/>
  <c r="J603" i="12"/>
  <c r="H603" i="12"/>
  <c r="G603" i="12"/>
  <c r="V602" i="12"/>
  <c r="L602" i="12"/>
  <c r="K602" i="12"/>
  <c r="J602" i="12"/>
  <c r="H602" i="12"/>
  <c r="G602" i="12"/>
  <c r="V601" i="12"/>
  <c r="L601" i="12"/>
  <c r="K601" i="12"/>
  <c r="J601" i="12"/>
  <c r="H601" i="12"/>
  <c r="G601" i="12"/>
  <c r="V600" i="12"/>
  <c r="L600" i="12"/>
  <c r="K600" i="12"/>
  <c r="J600" i="12"/>
  <c r="H600" i="12"/>
  <c r="G600" i="12"/>
  <c r="V599" i="12"/>
  <c r="L599" i="12"/>
  <c r="K599" i="12"/>
  <c r="J599" i="12"/>
  <c r="H599" i="12"/>
  <c r="G599" i="12"/>
  <c r="V598" i="12"/>
  <c r="L598" i="12"/>
  <c r="K598" i="12"/>
  <c r="J598" i="12"/>
  <c r="H598" i="12"/>
  <c r="G598" i="12"/>
  <c r="V597" i="12"/>
  <c r="L597" i="12"/>
  <c r="K597" i="12"/>
  <c r="J597" i="12"/>
  <c r="H597" i="12"/>
  <c r="G597" i="12"/>
  <c r="V596" i="12"/>
  <c r="L596" i="12"/>
  <c r="K596" i="12"/>
  <c r="J596" i="12"/>
  <c r="H596" i="12"/>
  <c r="G596" i="12"/>
  <c r="V595" i="12"/>
  <c r="L595" i="12"/>
  <c r="K595" i="12"/>
  <c r="J595" i="12"/>
  <c r="H595" i="12"/>
  <c r="G595" i="12"/>
  <c r="V594" i="12"/>
  <c r="L594" i="12"/>
  <c r="K594" i="12"/>
  <c r="J594" i="12"/>
  <c r="H594" i="12"/>
  <c r="G594" i="12"/>
  <c r="V593" i="12"/>
  <c r="L593" i="12"/>
  <c r="K593" i="12"/>
  <c r="J593" i="12"/>
  <c r="H593" i="12"/>
  <c r="G593" i="12"/>
  <c r="V592" i="12"/>
  <c r="L592" i="12"/>
  <c r="K592" i="12"/>
  <c r="J592" i="12"/>
  <c r="H592" i="12"/>
  <c r="G592" i="12"/>
  <c r="V591" i="12"/>
  <c r="L591" i="12"/>
  <c r="K591" i="12"/>
  <c r="J591" i="12"/>
  <c r="H591" i="12"/>
  <c r="G591" i="12"/>
  <c r="V590" i="12"/>
  <c r="L590" i="12"/>
  <c r="K590" i="12"/>
  <c r="J590" i="12"/>
  <c r="H590" i="12"/>
  <c r="G590" i="12"/>
  <c r="V589" i="12"/>
  <c r="L589" i="12"/>
  <c r="K589" i="12"/>
  <c r="J589" i="12"/>
  <c r="H589" i="12"/>
  <c r="G589" i="12"/>
  <c r="V588" i="12"/>
  <c r="L588" i="12"/>
  <c r="K588" i="12"/>
  <c r="J588" i="12"/>
  <c r="H588" i="12"/>
  <c r="G588" i="12"/>
  <c r="V587" i="12"/>
  <c r="L587" i="12"/>
  <c r="K587" i="12"/>
  <c r="J587" i="12"/>
  <c r="H587" i="12"/>
  <c r="G587" i="12"/>
  <c r="V586" i="12"/>
  <c r="L586" i="12"/>
  <c r="K586" i="12"/>
  <c r="J586" i="12"/>
  <c r="H586" i="12"/>
  <c r="G586" i="12"/>
  <c r="V585" i="12"/>
  <c r="L585" i="12"/>
  <c r="K585" i="12"/>
  <c r="J585" i="12"/>
  <c r="H585" i="12"/>
  <c r="G585" i="12"/>
  <c r="V584" i="12"/>
  <c r="L584" i="12"/>
  <c r="K584" i="12"/>
  <c r="J584" i="12"/>
  <c r="H584" i="12"/>
  <c r="G584" i="12"/>
  <c r="V583" i="12"/>
  <c r="L583" i="12"/>
  <c r="K583" i="12"/>
  <c r="J583" i="12"/>
  <c r="H583" i="12"/>
  <c r="G583" i="12"/>
  <c r="V582" i="12"/>
  <c r="L582" i="12"/>
  <c r="K582" i="12"/>
  <c r="J582" i="12"/>
  <c r="H582" i="12"/>
  <c r="G582" i="12"/>
  <c r="V581" i="12"/>
  <c r="L581" i="12"/>
  <c r="K581" i="12"/>
  <c r="J581" i="12"/>
  <c r="H581" i="12"/>
  <c r="G581" i="12"/>
  <c r="V580" i="12"/>
  <c r="L580" i="12"/>
  <c r="K580" i="12"/>
  <c r="J580" i="12"/>
  <c r="H580" i="12"/>
  <c r="G580" i="12"/>
  <c r="V579" i="12"/>
  <c r="L579" i="12"/>
  <c r="K579" i="12"/>
  <c r="J579" i="12"/>
  <c r="H579" i="12"/>
  <c r="G579" i="12"/>
  <c r="V578" i="12"/>
  <c r="L578" i="12"/>
  <c r="K578" i="12"/>
  <c r="J578" i="12"/>
  <c r="H578" i="12"/>
  <c r="G578" i="12"/>
  <c r="V577" i="12"/>
  <c r="L577" i="12"/>
  <c r="K577" i="12"/>
  <c r="J577" i="12"/>
  <c r="H577" i="12"/>
  <c r="G577" i="12"/>
  <c r="V576" i="12"/>
  <c r="L576" i="12"/>
  <c r="K576" i="12"/>
  <c r="J576" i="12"/>
  <c r="H576" i="12"/>
  <c r="G576" i="12"/>
  <c r="V575" i="12"/>
  <c r="L575" i="12"/>
  <c r="K575" i="12"/>
  <c r="J575" i="12"/>
  <c r="H575" i="12"/>
  <c r="G575" i="12"/>
  <c r="V574" i="12"/>
  <c r="L574" i="12"/>
  <c r="K574" i="12"/>
  <c r="J574" i="12"/>
  <c r="H574" i="12"/>
  <c r="G574" i="12"/>
  <c r="V573" i="12"/>
  <c r="L573" i="12"/>
  <c r="K573" i="12"/>
  <c r="J573" i="12"/>
  <c r="H573" i="12"/>
  <c r="G573" i="12"/>
  <c r="V572" i="12"/>
  <c r="L572" i="12"/>
  <c r="K572" i="12"/>
  <c r="J572" i="12"/>
  <c r="H572" i="12"/>
  <c r="G572" i="12"/>
  <c r="V571" i="12"/>
  <c r="L571" i="12"/>
  <c r="K571" i="12"/>
  <c r="J571" i="12"/>
  <c r="H571" i="12"/>
  <c r="G571" i="12"/>
  <c r="V570" i="12"/>
  <c r="L570" i="12"/>
  <c r="K570" i="12"/>
  <c r="J570" i="12"/>
  <c r="H570" i="12"/>
  <c r="G570" i="12"/>
  <c r="V569" i="12"/>
  <c r="L569" i="12"/>
  <c r="K569" i="12"/>
  <c r="J569" i="12"/>
  <c r="H569" i="12"/>
  <c r="G569" i="12"/>
  <c r="V568" i="12"/>
  <c r="L568" i="12"/>
  <c r="K568" i="12"/>
  <c r="J568" i="12"/>
  <c r="H568" i="12"/>
  <c r="G568" i="12"/>
  <c r="V567" i="12"/>
  <c r="L567" i="12"/>
  <c r="K567" i="12"/>
  <c r="J567" i="12"/>
  <c r="H567" i="12"/>
  <c r="G567" i="12"/>
  <c r="V566" i="12"/>
  <c r="L566" i="12"/>
  <c r="K566" i="12"/>
  <c r="J566" i="12"/>
  <c r="H566" i="12"/>
  <c r="G566" i="12"/>
  <c r="V565" i="12"/>
  <c r="L565" i="12"/>
  <c r="K565" i="12"/>
  <c r="J565" i="12"/>
  <c r="H565" i="12"/>
  <c r="G565" i="12"/>
  <c r="V564" i="12"/>
  <c r="L564" i="12"/>
  <c r="K564" i="12"/>
  <c r="J564" i="12"/>
  <c r="H564" i="12"/>
  <c r="G564" i="12"/>
  <c r="V563" i="12"/>
  <c r="L563" i="12"/>
  <c r="K563" i="12"/>
  <c r="J563" i="12"/>
  <c r="H563" i="12"/>
  <c r="G563" i="12"/>
  <c r="V562" i="12"/>
  <c r="L562" i="12"/>
  <c r="K562" i="12"/>
  <c r="J562" i="12"/>
  <c r="H562" i="12"/>
  <c r="G562" i="12"/>
  <c r="V561" i="12"/>
  <c r="L561" i="12"/>
  <c r="K561" i="12"/>
  <c r="J561" i="12"/>
  <c r="H561" i="12"/>
  <c r="G561" i="12"/>
  <c r="V560" i="12"/>
  <c r="L560" i="12"/>
  <c r="K560" i="12"/>
  <c r="J560" i="12"/>
  <c r="H560" i="12"/>
  <c r="G560" i="12"/>
  <c r="V559" i="12"/>
  <c r="L559" i="12"/>
  <c r="K559" i="12"/>
  <c r="J559" i="12"/>
  <c r="H559" i="12"/>
  <c r="G559" i="12"/>
  <c r="V558" i="12"/>
  <c r="L558" i="12"/>
  <c r="K558" i="12"/>
  <c r="J558" i="12"/>
  <c r="H558" i="12"/>
  <c r="G558" i="12"/>
  <c r="V557" i="12"/>
  <c r="L557" i="12"/>
  <c r="K557" i="12"/>
  <c r="J557" i="12"/>
  <c r="H557" i="12"/>
  <c r="G557" i="12"/>
  <c r="V556" i="12"/>
  <c r="L556" i="12"/>
  <c r="K556" i="12"/>
  <c r="J556" i="12"/>
  <c r="H556" i="12"/>
  <c r="G556" i="12"/>
  <c r="V555" i="12"/>
  <c r="L555" i="12"/>
  <c r="K555" i="12"/>
  <c r="J555" i="12"/>
  <c r="H555" i="12"/>
  <c r="G555" i="12"/>
  <c r="V554" i="12"/>
  <c r="L554" i="12"/>
  <c r="K554" i="12"/>
  <c r="J554" i="12"/>
  <c r="H554" i="12"/>
  <c r="G554" i="12"/>
  <c r="V553" i="12"/>
  <c r="L553" i="12"/>
  <c r="K553" i="12"/>
  <c r="J553" i="12"/>
  <c r="H553" i="12"/>
  <c r="G553" i="12"/>
  <c r="V552" i="12"/>
  <c r="L552" i="12"/>
  <c r="K552" i="12"/>
  <c r="J552" i="12"/>
  <c r="H552" i="12"/>
  <c r="G552" i="12"/>
  <c r="V551" i="12"/>
  <c r="L551" i="12"/>
  <c r="K551" i="12"/>
  <c r="J551" i="12"/>
  <c r="H551" i="12"/>
  <c r="G551" i="12"/>
  <c r="V550" i="12"/>
  <c r="L550" i="12"/>
  <c r="K550" i="12"/>
  <c r="J550" i="12"/>
  <c r="H550" i="12"/>
  <c r="G550" i="12"/>
  <c r="V549" i="12"/>
  <c r="L549" i="12"/>
  <c r="K549" i="12"/>
  <c r="J549" i="12"/>
  <c r="H549" i="12"/>
  <c r="G549" i="12"/>
  <c r="V548" i="12"/>
  <c r="L548" i="12"/>
  <c r="K548" i="12"/>
  <c r="J548" i="12"/>
  <c r="H548" i="12"/>
  <c r="G548" i="12"/>
  <c r="V547" i="12"/>
  <c r="L547" i="12"/>
  <c r="K547" i="12"/>
  <c r="J547" i="12"/>
  <c r="H547" i="12"/>
  <c r="G547" i="12"/>
  <c r="V546" i="12"/>
  <c r="L546" i="12"/>
  <c r="K546" i="12"/>
  <c r="J546" i="12"/>
  <c r="H546" i="12"/>
  <c r="G546" i="12"/>
  <c r="V545" i="12"/>
  <c r="L545" i="12"/>
  <c r="K545" i="12"/>
  <c r="J545" i="12"/>
  <c r="H545" i="12"/>
  <c r="G545" i="12"/>
  <c r="V544" i="12"/>
  <c r="L544" i="12"/>
  <c r="K544" i="12"/>
  <c r="J544" i="12"/>
  <c r="H544" i="12"/>
  <c r="G544" i="12"/>
  <c r="V543" i="12"/>
  <c r="L543" i="12"/>
  <c r="K543" i="12"/>
  <c r="J543" i="12"/>
  <c r="H543" i="12"/>
  <c r="G543" i="12"/>
  <c r="V542" i="12"/>
  <c r="L542" i="12"/>
  <c r="K542" i="12"/>
  <c r="J542" i="12"/>
  <c r="H542" i="12"/>
  <c r="G542" i="12"/>
  <c r="V541" i="12"/>
  <c r="L541" i="12"/>
  <c r="K541" i="12"/>
  <c r="J541" i="12"/>
  <c r="H541" i="12"/>
  <c r="G541" i="12"/>
  <c r="V540" i="12"/>
  <c r="L540" i="12"/>
  <c r="K540" i="12"/>
  <c r="J540" i="12"/>
  <c r="H540" i="12"/>
  <c r="G540" i="12"/>
  <c r="V539" i="12"/>
  <c r="L539" i="12"/>
  <c r="K539" i="12"/>
  <c r="J539" i="12"/>
  <c r="H539" i="12"/>
  <c r="G539" i="12"/>
  <c r="V538" i="12"/>
  <c r="L538" i="12"/>
  <c r="K538" i="12"/>
  <c r="J538" i="12"/>
  <c r="H538" i="12"/>
  <c r="G538" i="12"/>
  <c r="V537" i="12"/>
  <c r="L537" i="12"/>
  <c r="K537" i="12"/>
  <c r="J537" i="12"/>
  <c r="H537" i="12"/>
  <c r="G537" i="12"/>
  <c r="V536" i="12"/>
  <c r="L536" i="12"/>
  <c r="K536" i="12"/>
  <c r="J536" i="12"/>
  <c r="H536" i="12"/>
  <c r="G536" i="12"/>
  <c r="V535" i="12"/>
  <c r="L535" i="12"/>
  <c r="K535" i="12"/>
  <c r="J535" i="12"/>
  <c r="H535" i="12"/>
  <c r="G535" i="12"/>
  <c r="V534" i="12"/>
  <c r="L534" i="12"/>
  <c r="K534" i="12"/>
  <c r="J534" i="12"/>
  <c r="H534" i="12"/>
  <c r="G534" i="12"/>
  <c r="V533" i="12"/>
  <c r="L533" i="12"/>
  <c r="K533" i="12"/>
  <c r="J533" i="12"/>
  <c r="H533" i="12"/>
  <c r="G533" i="12"/>
  <c r="V532" i="12"/>
  <c r="L532" i="12"/>
  <c r="K532" i="12"/>
  <c r="J532" i="12"/>
  <c r="H532" i="12"/>
  <c r="G532" i="12"/>
  <c r="V531" i="12"/>
  <c r="L531" i="12"/>
  <c r="K531" i="12"/>
  <c r="J531" i="12"/>
  <c r="H531" i="12"/>
  <c r="G531" i="12"/>
  <c r="V530" i="12"/>
  <c r="L530" i="12"/>
  <c r="K530" i="12"/>
  <c r="J530" i="12"/>
  <c r="H530" i="12"/>
  <c r="G530" i="12"/>
  <c r="V529" i="12"/>
  <c r="L529" i="12"/>
  <c r="K529" i="12"/>
  <c r="J529" i="12"/>
  <c r="H529" i="12"/>
  <c r="G529" i="12"/>
  <c r="V528" i="12"/>
  <c r="L528" i="12"/>
  <c r="K528" i="12"/>
  <c r="J528" i="12"/>
  <c r="H528" i="12"/>
  <c r="G528" i="12"/>
  <c r="V527" i="12"/>
  <c r="L527" i="12"/>
  <c r="K527" i="12"/>
  <c r="J527" i="12"/>
  <c r="H527" i="12"/>
  <c r="G527" i="12"/>
  <c r="V526" i="12"/>
  <c r="L526" i="12"/>
  <c r="K526" i="12"/>
  <c r="J526" i="12"/>
  <c r="H526" i="12"/>
  <c r="G526" i="12"/>
  <c r="V525" i="12"/>
  <c r="L525" i="12"/>
  <c r="K525" i="12"/>
  <c r="J525" i="12"/>
  <c r="H525" i="12"/>
  <c r="G525" i="12"/>
  <c r="V524" i="12"/>
  <c r="L524" i="12"/>
  <c r="K524" i="12"/>
  <c r="J524" i="12"/>
  <c r="H524" i="12"/>
  <c r="G524" i="12"/>
  <c r="V523" i="12"/>
  <c r="L523" i="12"/>
  <c r="K523" i="12"/>
  <c r="J523" i="12"/>
  <c r="H523" i="12"/>
  <c r="G523" i="12"/>
  <c r="V522" i="12"/>
  <c r="L522" i="12"/>
  <c r="K522" i="12"/>
  <c r="J522" i="12"/>
  <c r="H522" i="12"/>
  <c r="G522" i="12"/>
  <c r="V521" i="12"/>
  <c r="L521" i="12"/>
  <c r="K521" i="12"/>
  <c r="J521" i="12"/>
  <c r="H521" i="12"/>
  <c r="G521" i="12"/>
  <c r="V520" i="12"/>
  <c r="L520" i="12"/>
  <c r="K520" i="12"/>
  <c r="J520" i="12"/>
  <c r="H520" i="12"/>
  <c r="G520" i="12"/>
  <c r="V519" i="12"/>
  <c r="L519" i="12"/>
  <c r="K519" i="12"/>
  <c r="J519" i="12"/>
  <c r="H519" i="12"/>
  <c r="G519" i="12"/>
  <c r="V518" i="12"/>
  <c r="L518" i="12"/>
  <c r="K518" i="12"/>
  <c r="J518" i="12"/>
  <c r="H518" i="12"/>
  <c r="G518" i="12"/>
  <c r="V517" i="12"/>
  <c r="L517" i="12"/>
  <c r="K517" i="12"/>
  <c r="J517" i="12"/>
  <c r="H517" i="12"/>
  <c r="G517" i="12"/>
  <c r="V516" i="12"/>
  <c r="L516" i="12"/>
  <c r="K516" i="12"/>
  <c r="J516" i="12"/>
  <c r="H516" i="12"/>
  <c r="G516" i="12"/>
  <c r="V515" i="12"/>
  <c r="L515" i="12"/>
  <c r="K515" i="12"/>
  <c r="J515" i="12"/>
  <c r="H515" i="12"/>
  <c r="G515" i="12"/>
  <c r="V514" i="12"/>
  <c r="L514" i="12"/>
  <c r="K514" i="12"/>
  <c r="J514" i="12"/>
  <c r="H514" i="12"/>
  <c r="G514" i="12"/>
  <c r="V513" i="12"/>
  <c r="L513" i="12"/>
  <c r="K513" i="12"/>
  <c r="J513" i="12"/>
  <c r="H513" i="12"/>
  <c r="G513" i="12"/>
  <c r="V512" i="12"/>
  <c r="L512" i="12"/>
  <c r="K512" i="12"/>
  <c r="J512" i="12"/>
  <c r="H512" i="12"/>
  <c r="G512" i="12"/>
  <c r="V511" i="12"/>
  <c r="L511" i="12"/>
  <c r="K511" i="12"/>
  <c r="J511" i="12"/>
  <c r="H511" i="12"/>
  <c r="G511" i="12"/>
  <c r="V510" i="12"/>
  <c r="L510" i="12"/>
  <c r="K510" i="12"/>
  <c r="J510" i="12"/>
  <c r="H510" i="12"/>
  <c r="G510" i="12"/>
  <c r="V509" i="12"/>
  <c r="L509" i="12"/>
  <c r="K509" i="12"/>
  <c r="J509" i="12"/>
  <c r="H509" i="12"/>
  <c r="G509" i="12"/>
  <c r="V508" i="12"/>
  <c r="L508" i="12"/>
  <c r="K508" i="12"/>
  <c r="J508" i="12"/>
  <c r="H508" i="12"/>
  <c r="G508" i="12"/>
  <c r="V507" i="12"/>
  <c r="L507" i="12"/>
  <c r="K507" i="12"/>
  <c r="J507" i="12"/>
  <c r="H507" i="12"/>
  <c r="G507" i="12"/>
  <c r="V506" i="12"/>
  <c r="L506" i="12"/>
  <c r="K506" i="12"/>
  <c r="J506" i="12"/>
  <c r="H506" i="12"/>
  <c r="G506" i="12"/>
  <c r="V505" i="12"/>
  <c r="L505" i="12"/>
  <c r="K505" i="12"/>
  <c r="J505" i="12"/>
  <c r="H505" i="12"/>
  <c r="G505" i="12"/>
  <c r="V504" i="12"/>
  <c r="L504" i="12"/>
  <c r="K504" i="12"/>
  <c r="J504" i="12"/>
  <c r="H504" i="12"/>
  <c r="G504" i="12"/>
  <c r="V503" i="12"/>
  <c r="L503" i="12"/>
  <c r="K503" i="12"/>
  <c r="J503" i="12"/>
  <c r="H503" i="12"/>
  <c r="G503" i="12"/>
  <c r="V502" i="12"/>
  <c r="L502" i="12"/>
  <c r="K502" i="12"/>
  <c r="J502" i="12"/>
  <c r="H502" i="12"/>
  <c r="G502" i="12"/>
  <c r="V501" i="12"/>
  <c r="L501" i="12"/>
  <c r="K501" i="12"/>
  <c r="J501" i="12"/>
  <c r="H501" i="12"/>
  <c r="G501" i="12"/>
  <c r="V500" i="12"/>
  <c r="L500" i="12"/>
  <c r="K500" i="12"/>
  <c r="J500" i="12"/>
  <c r="H500" i="12"/>
  <c r="G500" i="12"/>
  <c r="V499" i="12"/>
  <c r="L499" i="12"/>
  <c r="K499" i="12"/>
  <c r="J499" i="12"/>
  <c r="H499" i="12"/>
  <c r="G499" i="12"/>
  <c r="V498" i="12"/>
  <c r="L498" i="12"/>
  <c r="K498" i="12"/>
  <c r="J498" i="12"/>
  <c r="H498" i="12"/>
  <c r="G498" i="12"/>
  <c r="V497" i="12"/>
  <c r="L497" i="12"/>
  <c r="K497" i="12"/>
  <c r="J497" i="12"/>
  <c r="H497" i="12"/>
  <c r="G497" i="12"/>
  <c r="V496" i="12"/>
  <c r="L496" i="12"/>
  <c r="K496" i="12"/>
  <c r="J496" i="12"/>
  <c r="H496" i="12"/>
  <c r="G496" i="12"/>
  <c r="V495" i="12"/>
  <c r="L495" i="12"/>
  <c r="K495" i="12"/>
  <c r="J495" i="12"/>
  <c r="H495" i="12"/>
  <c r="G495" i="12"/>
  <c r="V494" i="12"/>
  <c r="L494" i="12"/>
  <c r="K494" i="12"/>
  <c r="J494" i="12"/>
  <c r="H494" i="12"/>
  <c r="G494" i="12"/>
  <c r="V493" i="12"/>
  <c r="L493" i="12"/>
  <c r="K493" i="12"/>
  <c r="J493" i="12"/>
  <c r="H493" i="12"/>
  <c r="G493" i="12"/>
  <c r="V492" i="12"/>
  <c r="L492" i="12"/>
  <c r="K492" i="12"/>
  <c r="J492" i="12"/>
  <c r="H492" i="12"/>
  <c r="G492" i="12"/>
  <c r="V491" i="12"/>
  <c r="L491" i="12"/>
  <c r="K491" i="12"/>
  <c r="J491" i="12"/>
  <c r="H491" i="12"/>
  <c r="G491" i="12"/>
  <c r="V490" i="12"/>
  <c r="L490" i="12"/>
  <c r="K490" i="12"/>
  <c r="J490" i="12"/>
  <c r="H490" i="12"/>
  <c r="G490" i="12"/>
  <c r="V489" i="12"/>
  <c r="L489" i="12"/>
  <c r="K489" i="12"/>
  <c r="J489" i="12"/>
  <c r="H489" i="12"/>
  <c r="G489" i="12"/>
  <c r="V488" i="12"/>
  <c r="L488" i="12"/>
  <c r="K488" i="12"/>
  <c r="J488" i="12"/>
  <c r="H488" i="12"/>
  <c r="G488" i="12"/>
  <c r="V487" i="12"/>
  <c r="L487" i="12"/>
  <c r="K487" i="12"/>
  <c r="J487" i="12"/>
  <c r="H487" i="12"/>
  <c r="G487" i="12"/>
  <c r="V486" i="12"/>
  <c r="L486" i="12"/>
  <c r="K486" i="12"/>
  <c r="J486" i="12"/>
  <c r="H486" i="12"/>
  <c r="G486" i="12"/>
  <c r="V485" i="12"/>
  <c r="L485" i="12"/>
  <c r="K485" i="12"/>
  <c r="J485" i="12"/>
  <c r="H485" i="12"/>
  <c r="G485" i="12"/>
  <c r="V484" i="12"/>
  <c r="L484" i="12"/>
  <c r="K484" i="12"/>
  <c r="J484" i="12"/>
  <c r="H484" i="12"/>
  <c r="G484" i="12"/>
  <c r="V483" i="12"/>
  <c r="L483" i="12"/>
  <c r="K483" i="12"/>
  <c r="J483" i="12"/>
  <c r="H483" i="12"/>
  <c r="G483" i="12"/>
  <c r="V482" i="12"/>
  <c r="L482" i="12"/>
  <c r="K482" i="12"/>
  <c r="J482" i="12"/>
  <c r="H482" i="12"/>
  <c r="G482" i="12"/>
  <c r="V481" i="12"/>
  <c r="L481" i="12"/>
  <c r="K481" i="12"/>
  <c r="J481" i="12"/>
  <c r="H481" i="12"/>
  <c r="G481" i="12"/>
  <c r="V480" i="12"/>
  <c r="L480" i="12"/>
  <c r="K480" i="12"/>
  <c r="J480" i="12"/>
  <c r="H480" i="12"/>
  <c r="G480" i="12"/>
  <c r="V479" i="12"/>
  <c r="L479" i="12"/>
  <c r="K479" i="12"/>
  <c r="J479" i="12"/>
  <c r="H479" i="12"/>
  <c r="G479" i="12"/>
  <c r="V478" i="12"/>
  <c r="L478" i="12"/>
  <c r="K478" i="12"/>
  <c r="J478" i="12"/>
  <c r="H478" i="12"/>
  <c r="G478" i="12"/>
  <c r="V477" i="12"/>
  <c r="L477" i="12"/>
  <c r="K477" i="12"/>
  <c r="J477" i="12"/>
  <c r="H477" i="12"/>
  <c r="G477" i="12"/>
  <c r="V476" i="12"/>
  <c r="L476" i="12"/>
  <c r="K476" i="12"/>
  <c r="J476" i="12"/>
  <c r="H476" i="12"/>
  <c r="G476" i="12"/>
  <c r="V475" i="12"/>
  <c r="L475" i="12"/>
  <c r="K475" i="12"/>
  <c r="J475" i="12"/>
  <c r="H475" i="12"/>
  <c r="G475" i="12"/>
  <c r="V474" i="12"/>
  <c r="L474" i="12"/>
  <c r="K474" i="12"/>
  <c r="J474" i="12"/>
  <c r="H474" i="12"/>
  <c r="G474" i="12"/>
  <c r="V473" i="12"/>
  <c r="L473" i="12"/>
  <c r="K473" i="12"/>
  <c r="J473" i="12"/>
  <c r="H473" i="12"/>
  <c r="G473" i="12"/>
  <c r="V472" i="12"/>
  <c r="L472" i="12"/>
  <c r="K472" i="12"/>
  <c r="J472" i="12"/>
  <c r="H472" i="12"/>
  <c r="G472" i="12"/>
  <c r="V471" i="12"/>
  <c r="L471" i="12"/>
  <c r="K471" i="12"/>
  <c r="J471" i="12"/>
  <c r="H471" i="12"/>
  <c r="G471" i="12"/>
  <c r="V470" i="12"/>
  <c r="L470" i="12"/>
  <c r="K470" i="12"/>
  <c r="J470" i="12"/>
  <c r="H470" i="12"/>
  <c r="G470" i="12"/>
  <c r="V469" i="12"/>
  <c r="L469" i="12"/>
  <c r="K469" i="12"/>
  <c r="J469" i="12"/>
  <c r="H469" i="12"/>
  <c r="G469" i="12"/>
  <c r="V468" i="12"/>
  <c r="L468" i="12"/>
  <c r="K468" i="12"/>
  <c r="J468" i="12"/>
  <c r="H468" i="12"/>
  <c r="G468" i="12"/>
  <c r="V467" i="12"/>
  <c r="L467" i="12"/>
  <c r="K467" i="12"/>
  <c r="J467" i="12"/>
  <c r="H467" i="12"/>
  <c r="G467" i="12"/>
  <c r="V466" i="12"/>
  <c r="L466" i="12"/>
  <c r="K466" i="12"/>
  <c r="J466" i="12"/>
  <c r="H466" i="12"/>
  <c r="G466" i="12"/>
  <c r="V465" i="12"/>
  <c r="L465" i="12"/>
  <c r="K465" i="12"/>
  <c r="J465" i="12"/>
  <c r="H465" i="12"/>
  <c r="G465" i="12"/>
  <c r="V464" i="12"/>
  <c r="L464" i="12"/>
  <c r="K464" i="12"/>
  <c r="J464" i="12"/>
  <c r="H464" i="12"/>
  <c r="G464" i="12"/>
  <c r="V463" i="12"/>
  <c r="L463" i="12"/>
  <c r="K463" i="12"/>
  <c r="J463" i="12"/>
  <c r="H463" i="12"/>
  <c r="G463" i="12"/>
  <c r="V462" i="12"/>
  <c r="L462" i="12"/>
  <c r="K462" i="12"/>
  <c r="J462" i="12"/>
  <c r="H462" i="12"/>
  <c r="G462" i="12"/>
  <c r="V461" i="12"/>
  <c r="L461" i="12"/>
  <c r="K461" i="12"/>
  <c r="J461" i="12"/>
  <c r="H461" i="12"/>
  <c r="G461" i="12"/>
  <c r="V460" i="12"/>
  <c r="L460" i="12"/>
  <c r="K460" i="12"/>
  <c r="J460" i="12"/>
  <c r="H460" i="12"/>
  <c r="G460" i="12"/>
  <c r="V459" i="12"/>
  <c r="L459" i="12"/>
  <c r="K459" i="12"/>
  <c r="J459" i="12"/>
  <c r="H459" i="12"/>
  <c r="G459" i="12"/>
  <c r="V458" i="12"/>
  <c r="L458" i="12"/>
  <c r="K458" i="12"/>
  <c r="J458" i="12"/>
  <c r="H458" i="12"/>
  <c r="G458" i="12"/>
  <c r="V457" i="12"/>
  <c r="L457" i="12"/>
  <c r="K457" i="12"/>
  <c r="J457" i="12"/>
  <c r="H457" i="12"/>
  <c r="G457" i="12"/>
  <c r="V456" i="12"/>
  <c r="L456" i="12"/>
  <c r="K456" i="12"/>
  <c r="J456" i="12"/>
  <c r="H456" i="12"/>
  <c r="G456" i="12"/>
  <c r="V455" i="12"/>
  <c r="L455" i="12"/>
  <c r="K455" i="12"/>
  <c r="J455" i="12"/>
  <c r="H455" i="12"/>
  <c r="G455" i="12"/>
  <c r="V454" i="12"/>
  <c r="L454" i="12"/>
  <c r="K454" i="12"/>
  <c r="J454" i="12"/>
  <c r="H454" i="12"/>
  <c r="G454" i="12"/>
  <c r="V453" i="12"/>
  <c r="L453" i="12"/>
  <c r="K453" i="12"/>
  <c r="J453" i="12"/>
  <c r="H453" i="12"/>
  <c r="G453" i="12"/>
  <c r="V452" i="12"/>
  <c r="L452" i="12"/>
  <c r="K452" i="12"/>
  <c r="J452" i="12"/>
  <c r="H452" i="12"/>
  <c r="G452" i="12"/>
  <c r="V451" i="12"/>
  <c r="L451" i="12"/>
  <c r="K451" i="12"/>
  <c r="J451" i="12"/>
  <c r="H451" i="12"/>
  <c r="G451" i="12"/>
  <c r="V450" i="12"/>
  <c r="L450" i="12"/>
  <c r="K450" i="12"/>
  <c r="J450" i="12"/>
  <c r="H450" i="12"/>
  <c r="G450" i="12"/>
  <c r="V449" i="12"/>
  <c r="L449" i="12"/>
  <c r="K449" i="12"/>
  <c r="J449" i="12"/>
  <c r="H449" i="12"/>
  <c r="G449" i="12"/>
  <c r="V448" i="12"/>
  <c r="L448" i="12"/>
  <c r="K448" i="12"/>
  <c r="J448" i="12"/>
  <c r="H448" i="12"/>
  <c r="G448" i="12"/>
  <c r="V447" i="12"/>
  <c r="L447" i="12"/>
  <c r="K447" i="12"/>
  <c r="J447" i="12"/>
  <c r="H447" i="12"/>
  <c r="G447" i="12"/>
  <c r="V446" i="12"/>
  <c r="L446" i="12"/>
  <c r="K446" i="12"/>
  <c r="J446" i="12"/>
  <c r="H446" i="12"/>
  <c r="G446" i="12"/>
  <c r="V445" i="12"/>
  <c r="L445" i="12"/>
  <c r="K445" i="12"/>
  <c r="J445" i="12"/>
  <c r="H445" i="12"/>
  <c r="G445" i="12"/>
  <c r="V444" i="12"/>
  <c r="L444" i="12"/>
  <c r="K444" i="12"/>
  <c r="J444" i="12"/>
  <c r="H444" i="12"/>
  <c r="G444" i="12"/>
  <c r="V443" i="12"/>
  <c r="L443" i="12"/>
  <c r="K443" i="12"/>
  <c r="J443" i="12"/>
  <c r="H443" i="12"/>
  <c r="G443" i="12"/>
  <c r="V442" i="12"/>
  <c r="L442" i="12"/>
  <c r="K442" i="12"/>
  <c r="J442" i="12"/>
  <c r="H442" i="12"/>
  <c r="G442" i="12"/>
  <c r="V441" i="12"/>
  <c r="L441" i="12"/>
  <c r="K441" i="12"/>
  <c r="J441" i="12"/>
  <c r="H441" i="12"/>
  <c r="G441" i="12"/>
  <c r="V440" i="12"/>
  <c r="L440" i="12"/>
  <c r="K440" i="12"/>
  <c r="J440" i="12"/>
  <c r="H440" i="12"/>
  <c r="G440" i="12"/>
  <c r="V439" i="12"/>
  <c r="L439" i="12"/>
  <c r="K439" i="12"/>
  <c r="J439" i="12"/>
  <c r="H439" i="12"/>
  <c r="G439" i="12"/>
  <c r="V438" i="12"/>
  <c r="L438" i="12"/>
  <c r="K438" i="12"/>
  <c r="J438" i="12"/>
  <c r="H438" i="12"/>
  <c r="G438" i="12"/>
  <c r="V437" i="12"/>
  <c r="L437" i="12"/>
  <c r="K437" i="12"/>
  <c r="J437" i="12"/>
  <c r="H437" i="12"/>
  <c r="G437" i="12"/>
  <c r="V436" i="12"/>
  <c r="L436" i="12"/>
  <c r="K436" i="12"/>
  <c r="J436" i="12"/>
  <c r="H436" i="12"/>
  <c r="G436" i="12"/>
  <c r="V435" i="12"/>
  <c r="L435" i="12"/>
  <c r="K435" i="12"/>
  <c r="J435" i="12"/>
  <c r="H435" i="12"/>
  <c r="G435" i="12"/>
  <c r="V434" i="12"/>
  <c r="L434" i="12"/>
  <c r="K434" i="12"/>
  <c r="J434" i="12"/>
  <c r="H434" i="12"/>
  <c r="G434" i="12"/>
  <c r="V433" i="12"/>
  <c r="L433" i="12"/>
  <c r="K433" i="12"/>
  <c r="J433" i="12"/>
  <c r="H433" i="12"/>
  <c r="G433" i="12"/>
  <c r="V432" i="12"/>
  <c r="L432" i="12"/>
  <c r="K432" i="12"/>
  <c r="J432" i="12"/>
  <c r="H432" i="12"/>
  <c r="G432" i="12"/>
  <c r="V431" i="12"/>
  <c r="L431" i="12"/>
  <c r="K431" i="12"/>
  <c r="J431" i="12"/>
  <c r="H431" i="12"/>
  <c r="G431" i="12"/>
  <c r="V430" i="12"/>
  <c r="L430" i="12"/>
  <c r="K430" i="12"/>
  <c r="J430" i="12"/>
  <c r="H430" i="12"/>
  <c r="G430" i="12"/>
  <c r="V429" i="12"/>
  <c r="L429" i="12"/>
  <c r="K429" i="12"/>
  <c r="J429" i="12"/>
  <c r="H429" i="12"/>
  <c r="G429" i="12"/>
  <c r="V428" i="12"/>
  <c r="L428" i="12"/>
  <c r="K428" i="12"/>
  <c r="J428" i="12"/>
  <c r="H428" i="12"/>
  <c r="G428" i="12"/>
  <c r="V427" i="12"/>
  <c r="L427" i="12"/>
  <c r="K427" i="12"/>
  <c r="J427" i="12"/>
  <c r="H427" i="12"/>
  <c r="G427" i="12"/>
  <c r="V426" i="12"/>
  <c r="L426" i="12"/>
  <c r="K426" i="12"/>
  <c r="J426" i="12"/>
  <c r="H426" i="12"/>
  <c r="G426" i="12"/>
  <c r="V425" i="12"/>
  <c r="L425" i="12"/>
  <c r="K425" i="12"/>
  <c r="J425" i="12"/>
  <c r="H425" i="12"/>
  <c r="G425" i="12"/>
  <c r="V424" i="12"/>
  <c r="L424" i="12"/>
  <c r="K424" i="12"/>
  <c r="J424" i="12"/>
  <c r="H424" i="12"/>
  <c r="G424" i="12"/>
  <c r="V423" i="12"/>
  <c r="L423" i="12"/>
  <c r="K423" i="12"/>
  <c r="J423" i="12"/>
  <c r="H423" i="12"/>
  <c r="G423" i="12"/>
  <c r="V422" i="12"/>
  <c r="L422" i="12"/>
  <c r="K422" i="12"/>
  <c r="J422" i="12"/>
  <c r="H422" i="12"/>
  <c r="G422" i="12"/>
  <c r="V421" i="12"/>
  <c r="L421" i="12"/>
  <c r="K421" i="12"/>
  <c r="J421" i="12"/>
  <c r="H421" i="12"/>
  <c r="G421" i="12"/>
  <c r="V420" i="12"/>
  <c r="L420" i="12"/>
  <c r="K420" i="12"/>
  <c r="J420" i="12"/>
  <c r="H420" i="12"/>
  <c r="G420" i="12"/>
  <c r="V419" i="12"/>
  <c r="L419" i="12"/>
  <c r="K419" i="12"/>
  <c r="J419" i="12"/>
  <c r="H419" i="12"/>
  <c r="G419" i="12"/>
  <c r="V418" i="12"/>
  <c r="L418" i="12"/>
  <c r="K418" i="12"/>
  <c r="J418" i="12"/>
  <c r="H418" i="12"/>
  <c r="G418" i="12"/>
  <c r="V417" i="12"/>
  <c r="L417" i="12"/>
  <c r="K417" i="12"/>
  <c r="J417" i="12"/>
  <c r="H417" i="12"/>
  <c r="G417" i="12"/>
  <c r="V416" i="12"/>
  <c r="L416" i="12"/>
  <c r="K416" i="12"/>
  <c r="J416" i="12"/>
  <c r="H416" i="12"/>
  <c r="G416" i="12"/>
  <c r="V415" i="12"/>
  <c r="L415" i="12"/>
  <c r="K415" i="12"/>
  <c r="J415" i="12"/>
  <c r="H415" i="12"/>
  <c r="G415" i="12"/>
  <c r="V414" i="12"/>
  <c r="L414" i="12"/>
  <c r="K414" i="12"/>
  <c r="J414" i="12"/>
  <c r="H414" i="12"/>
  <c r="G414" i="12"/>
  <c r="V413" i="12"/>
  <c r="L413" i="12"/>
  <c r="K413" i="12"/>
  <c r="J413" i="12"/>
  <c r="H413" i="12"/>
  <c r="G413" i="12"/>
  <c r="V412" i="12"/>
  <c r="L412" i="12"/>
  <c r="K412" i="12"/>
  <c r="J412" i="12"/>
  <c r="H412" i="12"/>
  <c r="G412" i="12"/>
  <c r="V411" i="12"/>
  <c r="L411" i="12"/>
  <c r="K411" i="12"/>
  <c r="J411" i="12"/>
  <c r="H411" i="12"/>
  <c r="G411" i="12"/>
  <c r="V410" i="12"/>
  <c r="L410" i="12"/>
  <c r="K410" i="12"/>
  <c r="J410" i="12"/>
  <c r="H410" i="12"/>
  <c r="G410" i="12"/>
  <c r="V409" i="12"/>
  <c r="L409" i="12"/>
  <c r="K409" i="12"/>
  <c r="J409" i="12"/>
  <c r="H409" i="12"/>
  <c r="G409" i="12"/>
  <c r="V408" i="12"/>
  <c r="L408" i="12"/>
  <c r="K408" i="12"/>
  <c r="J408" i="12"/>
  <c r="H408" i="12"/>
  <c r="G408" i="12"/>
  <c r="V407" i="12"/>
  <c r="L407" i="12"/>
  <c r="K407" i="12"/>
  <c r="J407" i="12"/>
  <c r="H407" i="12"/>
  <c r="G407" i="12"/>
  <c r="V406" i="12"/>
  <c r="L406" i="12"/>
  <c r="K406" i="12"/>
  <c r="J406" i="12"/>
  <c r="H406" i="12"/>
  <c r="G406" i="12"/>
  <c r="V405" i="12"/>
  <c r="L405" i="12"/>
  <c r="K405" i="12"/>
  <c r="J405" i="12"/>
  <c r="H405" i="12"/>
  <c r="G405" i="12"/>
  <c r="V404" i="12"/>
  <c r="L404" i="12"/>
  <c r="K404" i="12"/>
  <c r="J404" i="12"/>
  <c r="H404" i="12"/>
  <c r="G404" i="12"/>
  <c r="V403" i="12"/>
  <c r="L403" i="12"/>
  <c r="K403" i="12"/>
  <c r="J403" i="12"/>
  <c r="H403" i="12"/>
  <c r="G403" i="12"/>
  <c r="V402" i="12"/>
  <c r="L402" i="12"/>
  <c r="K402" i="12"/>
  <c r="J402" i="12"/>
  <c r="H402" i="12"/>
  <c r="G402" i="12"/>
  <c r="V401" i="12"/>
  <c r="L401" i="12"/>
  <c r="K401" i="12"/>
  <c r="J401" i="12"/>
  <c r="H401" i="12"/>
  <c r="G401" i="12"/>
  <c r="V400" i="12"/>
  <c r="L400" i="12"/>
  <c r="K400" i="12"/>
  <c r="J400" i="12"/>
  <c r="H400" i="12"/>
  <c r="G400" i="12"/>
  <c r="V399" i="12"/>
  <c r="L399" i="12"/>
  <c r="K399" i="12"/>
  <c r="J399" i="12"/>
  <c r="H399" i="12"/>
  <c r="G399" i="12"/>
  <c r="V398" i="12"/>
  <c r="L398" i="12"/>
  <c r="K398" i="12"/>
  <c r="J398" i="12"/>
  <c r="H398" i="12"/>
  <c r="G398" i="12"/>
  <c r="V397" i="12"/>
  <c r="L397" i="12"/>
  <c r="K397" i="12"/>
  <c r="J397" i="12"/>
  <c r="H397" i="12"/>
  <c r="G397" i="12"/>
  <c r="V396" i="12"/>
  <c r="L396" i="12"/>
  <c r="K396" i="12"/>
  <c r="J396" i="12"/>
  <c r="H396" i="12"/>
  <c r="G396" i="12"/>
  <c r="V395" i="12"/>
  <c r="L395" i="12"/>
  <c r="K395" i="12"/>
  <c r="J395" i="12"/>
  <c r="H395" i="12"/>
  <c r="G395" i="12"/>
  <c r="V394" i="12"/>
  <c r="L394" i="12"/>
  <c r="K394" i="12"/>
  <c r="J394" i="12"/>
  <c r="H394" i="12"/>
  <c r="G394" i="12"/>
  <c r="V393" i="12"/>
  <c r="L393" i="12"/>
  <c r="K393" i="12"/>
  <c r="J393" i="12"/>
  <c r="H393" i="12"/>
  <c r="G393" i="12"/>
  <c r="V392" i="12"/>
  <c r="L392" i="12"/>
  <c r="K392" i="12"/>
  <c r="J392" i="12"/>
  <c r="H392" i="12"/>
  <c r="G392" i="12"/>
  <c r="V391" i="12"/>
  <c r="L391" i="12"/>
  <c r="K391" i="12"/>
  <c r="J391" i="12"/>
  <c r="H391" i="12"/>
  <c r="G391" i="12"/>
  <c r="V390" i="12"/>
  <c r="L390" i="12"/>
  <c r="K390" i="12"/>
  <c r="J390" i="12"/>
  <c r="H390" i="12"/>
  <c r="G390" i="12"/>
  <c r="V389" i="12"/>
  <c r="L389" i="12"/>
  <c r="K389" i="12"/>
  <c r="J389" i="12"/>
  <c r="H389" i="12"/>
  <c r="G389" i="12"/>
  <c r="V388" i="12"/>
  <c r="L388" i="12"/>
  <c r="K388" i="12"/>
  <c r="J388" i="12"/>
  <c r="H388" i="12"/>
  <c r="G388" i="12"/>
  <c r="V387" i="12"/>
  <c r="L387" i="12"/>
  <c r="K387" i="12"/>
  <c r="J387" i="12"/>
  <c r="H387" i="12"/>
  <c r="G387" i="12"/>
  <c r="V386" i="12"/>
  <c r="L386" i="12"/>
  <c r="K386" i="12"/>
  <c r="J386" i="12"/>
  <c r="H386" i="12"/>
  <c r="G386" i="12"/>
  <c r="V385" i="12"/>
  <c r="L385" i="12"/>
  <c r="K385" i="12"/>
  <c r="J385" i="12"/>
  <c r="H385" i="12"/>
  <c r="G385" i="12"/>
  <c r="V384" i="12"/>
  <c r="L384" i="12"/>
  <c r="K384" i="12"/>
  <c r="J384" i="12"/>
  <c r="H384" i="12"/>
  <c r="G384" i="12"/>
  <c r="V383" i="12"/>
  <c r="L383" i="12"/>
  <c r="K383" i="12"/>
  <c r="J383" i="12"/>
  <c r="H383" i="12"/>
  <c r="G383" i="12"/>
  <c r="V382" i="12"/>
  <c r="L382" i="12"/>
  <c r="K382" i="12"/>
  <c r="J382" i="12"/>
  <c r="H382" i="12"/>
  <c r="G382" i="12"/>
  <c r="V381" i="12"/>
  <c r="L381" i="12"/>
  <c r="K381" i="12"/>
  <c r="J381" i="12"/>
  <c r="H381" i="12"/>
  <c r="G381" i="12"/>
  <c r="V380" i="12"/>
  <c r="L380" i="12"/>
  <c r="K380" i="12"/>
  <c r="J380" i="12"/>
  <c r="H380" i="12"/>
  <c r="G380" i="12"/>
  <c r="V379" i="12"/>
  <c r="L379" i="12"/>
  <c r="K379" i="12"/>
  <c r="J379" i="12"/>
  <c r="H379" i="12"/>
  <c r="G379" i="12"/>
  <c r="V378" i="12"/>
  <c r="L378" i="12"/>
  <c r="K378" i="12"/>
  <c r="J378" i="12"/>
  <c r="H378" i="12"/>
  <c r="G378" i="12"/>
  <c r="V377" i="12"/>
  <c r="L377" i="12"/>
  <c r="K377" i="12"/>
  <c r="J377" i="12"/>
  <c r="H377" i="12"/>
  <c r="G377" i="12"/>
  <c r="V376" i="12"/>
  <c r="L376" i="12"/>
  <c r="K376" i="12"/>
  <c r="J376" i="12"/>
  <c r="H376" i="12"/>
  <c r="G376" i="12"/>
  <c r="V375" i="12"/>
  <c r="L375" i="12"/>
  <c r="K375" i="12"/>
  <c r="J375" i="12"/>
  <c r="H375" i="12"/>
  <c r="G375" i="12"/>
  <c r="V374" i="12"/>
  <c r="L374" i="12"/>
  <c r="K374" i="12"/>
  <c r="J374" i="12"/>
  <c r="H374" i="12"/>
  <c r="G374" i="12"/>
  <c r="V373" i="12"/>
  <c r="L373" i="12"/>
  <c r="K373" i="12"/>
  <c r="J373" i="12"/>
  <c r="H373" i="12"/>
  <c r="G373" i="12"/>
  <c r="V372" i="12"/>
  <c r="L372" i="12"/>
  <c r="K372" i="12"/>
  <c r="J372" i="12"/>
  <c r="H372" i="12"/>
  <c r="G372" i="12"/>
  <c r="V371" i="12"/>
  <c r="L371" i="12"/>
  <c r="K371" i="12"/>
  <c r="J371" i="12"/>
  <c r="H371" i="12"/>
  <c r="G371" i="12"/>
  <c r="V370" i="12"/>
  <c r="L370" i="12"/>
  <c r="K370" i="12"/>
  <c r="J370" i="12"/>
  <c r="H370" i="12"/>
  <c r="G370" i="12"/>
  <c r="V369" i="12"/>
  <c r="L369" i="12"/>
  <c r="K369" i="12"/>
  <c r="J369" i="12"/>
  <c r="H369" i="12"/>
  <c r="G369" i="12"/>
  <c r="V368" i="12"/>
  <c r="L368" i="12"/>
  <c r="K368" i="12"/>
  <c r="J368" i="12"/>
  <c r="H368" i="12"/>
  <c r="G368" i="12"/>
  <c r="V367" i="12"/>
  <c r="L367" i="12"/>
  <c r="K367" i="12"/>
  <c r="J367" i="12"/>
  <c r="H367" i="12"/>
  <c r="G367" i="12"/>
  <c r="V366" i="12"/>
  <c r="L366" i="12"/>
  <c r="K366" i="12"/>
  <c r="J366" i="12"/>
  <c r="H366" i="12"/>
  <c r="G366" i="12"/>
  <c r="V365" i="12"/>
  <c r="L365" i="12"/>
  <c r="K365" i="12"/>
  <c r="J365" i="12"/>
  <c r="H365" i="12"/>
  <c r="G365" i="12"/>
  <c r="V364" i="12"/>
  <c r="L364" i="12"/>
  <c r="K364" i="12"/>
  <c r="J364" i="12"/>
  <c r="H364" i="12"/>
  <c r="G364" i="12"/>
  <c r="V363" i="12"/>
  <c r="L363" i="12"/>
  <c r="K363" i="12"/>
  <c r="J363" i="12"/>
  <c r="H363" i="12"/>
  <c r="G363" i="12"/>
  <c r="V362" i="12"/>
  <c r="L362" i="12"/>
  <c r="K362" i="12"/>
  <c r="J362" i="12"/>
  <c r="H362" i="12"/>
  <c r="G362" i="12"/>
  <c r="V361" i="12"/>
  <c r="L361" i="12"/>
  <c r="K361" i="12"/>
  <c r="J361" i="12"/>
  <c r="H361" i="12"/>
  <c r="G361" i="12"/>
  <c r="V360" i="12"/>
  <c r="L360" i="12"/>
  <c r="K360" i="12"/>
  <c r="J360" i="12"/>
  <c r="H360" i="12"/>
  <c r="G360" i="12"/>
  <c r="V359" i="12"/>
  <c r="L359" i="12"/>
  <c r="K359" i="12"/>
  <c r="J359" i="12"/>
  <c r="H359" i="12"/>
  <c r="G359" i="12"/>
  <c r="V358" i="12"/>
  <c r="L358" i="12"/>
  <c r="K358" i="12"/>
  <c r="J358" i="12"/>
  <c r="H358" i="12"/>
  <c r="G358" i="12"/>
  <c r="V357" i="12"/>
  <c r="L357" i="12"/>
  <c r="K357" i="12"/>
  <c r="J357" i="12"/>
  <c r="H357" i="12"/>
  <c r="G357" i="12"/>
  <c r="V356" i="12"/>
  <c r="L356" i="12"/>
  <c r="K356" i="12"/>
  <c r="J356" i="12"/>
  <c r="H356" i="12"/>
  <c r="G356" i="12"/>
  <c r="V355" i="12"/>
  <c r="L355" i="12"/>
  <c r="K355" i="12"/>
  <c r="J355" i="12"/>
  <c r="H355" i="12"/>
  <c r="G355" i="12"/>
  <c r="V354" i="12"/>
  <c r="L354" i="12"/>
  <c r="K354" i="12"/>
  <c r="J354" i="12"/>
  <c r="H354" i="12"/>
  <c r="G354" i="12"/>
  <c r="V353" i="12"/>
  <c r="L353" i="12"/>
  <c r="K353" i="12"/>
  <c r="J353" i="12"/>
  <c r="H353" i="12"/>
  <c r="G353" i="12"/>
  <c r="V352" i="12"/>
  <c r="L352" i="12"/>
  <c r="K352" i="12"/>
  <c r="J352" i="12"/>
  <c r="H352" i="12"/>
  <c r="G352" i="12"/>
  <c r="V351" i="12"/>
  <c r="L351" i="12"/>
  <c r="K351" i="12"/>
  <c r="J351" i="12"/>
  <c r="H351" i="12"/>
  <c r="G351" i="12"/>
  <c r="V350" i="12"/>
  <c r="L350" i="12"/>
  <c r="K350" i="12"/>
  <c r="J350" i="12"/>
  <c r="H350" i="12"/>
  <c r="G350" i="12"/>
  <c r="V349" i="12"/>
  <c r="L349" i="12"/>
  <c r="K349" i="12"/>
  <c r="J349" i="12"/>
  <c r="H349" i="12"/>
  <c r="G349" i="12"/>
  <c r="V348" i="12"/>
  <c r="L348" i="12"/>
  <c r="K348" i="12"/>
  <c r="J348" i="12"/>
  <c r="H348" i="12"/>
  <c r="G348" i="12"/>
  <c r="V347" i="12"/>
  <c r="L347" i="12"/>
  <c r="K347" i="12"/>
  <c r="J347" i="12"/>
  <c r="H347" i="12"/>
  <c r="G347" i="12"/>
  <c r="V346" i="12"/>
  <c r="L346" i="12"/>
  <c r="K346" i="12"/>
  <c r="J346" i="12"/>
  <c r="H346" i="12"/>
  <c r="G346" i="12"/>
  <c r="V345" i="12"/>
  <c r="L345" i="12"/>
  <c r="K345" i="12"/>
  <c r="J345" i="12"/>
  <c r="H345" i="12"/>
  <c r="G345" i="12"/>
  <c r="V344" i="12"/>
  <c r="L344" i="12"/>
  <c r="K344" i="12"/>
  <c r="J344" i="12"/>
  <c r="H344" i="12"/>
  <c r="G344" i="12"/>
  <c r="V343" i="12"/>
  <c r="L343" i="12"/>
  <c r="K343" i="12"/>
  <c r="J343" i="12"/>
  <c r="H343" i="12"/>
  <c r="G343" i="12"/>
  <c r="V342" i="12"/>
  <c r="L342" i="12"/>
  <c r="K342" i="12"/>
  <c r="J342" i="12"/>
  <c r="H342" i="12"/>
  <c r="G342" i="12"/>
  <c r="V341" i="12"/>
  <c r="L341" i="12"/>
  <c r="K341" i="12"/>
  <c r="J341" i="12"/>
  <c r="H341" i="12"/>
  <c r="G341" i="12"/>
  <c r="V340" i="12"/>
  <c r="L340" i="12"/>
  <c r="K340" i="12"/>
  <c r="J340" i="12"/>
  <c r="H340" i="12"/>
  <c r="G340" i="12"/>
  <c r="V339" i="12"/>
  <c r="L339" i="12"/>
  <c r="K339" i="12"/>
  <c r="J339" i="12"/>
  <c r="H339" i="12"/>
  <c r="G339" i="12"/>
  <c r="V338" i="12"/>
  <c r="L338" i="12"/>
  <c r="K338" i="12"/>
  <c r="J338" i="12"/>
  <c r="H338" i="12"/>
  <c r="G338" i="12"/>
  <c r="V337" i="12"/>
  <c r="L337" i="12"/>
  <c r="K337" i="12"/>
  <c r="J337" i="12"/>
  <c r="H337" i="12"/>
  <c r="G337" i="12"/>
  <c r="V336" i="12"/>
  <c r="L336" i="12"/>
  <c r="K336" i="12"/>
  <c r="J336" i="12"/>
  <c r="H336" i="12"/>
  <c r="G336" i="12"/>
  <c r="V335" i="12"/>
  <c r="L335" i="12"/>
  <c r="K335" i="12"/>
  <c r="J335" i="12"/>
  <c r="H335" i="12"/>
  <c r="G335" i="12"/>
  <c r="V334" i="12"/>
  <c r="L334" i="12"/>
  <c r="K334" i="12"/>
  <c r="J334" i="12"/>
  <c r="H334" i="12"/>
  <c r="G334" i="12"/>
  <c r="V333" i="12"/>
  <c r="L333" i="12"/>
  <c r="K333" i="12"/>
  <c r="J333" i="12"/>
  <c r="H333" i="12"/>
  <c r="G333" i="12"/>
  <c r="V332" i="12"/>
  <c r="L332" i="12"/>
  <c r="K332" i="12"/>
  <c r="J332" i="12"/>
  <c r="H332" i="12"/>
  <c r="G332" i="12"/>
  <c r="V331" i="12"/>
  <c r="L331" i="12"/>
  <c r="K331" i="12"/>
  <c r="J331" i="12"/>
  <c r="H331" i="12"/>
  <c r="G331" i="12"/>
  <c r="V330" i="12"/>
  <c r="L330" i="12"/>
  <c r="K330" i="12"/>
  <c r="J330" i="12"/>
  <c r="H330" i="12"/>
  <c r="G330" i="12"/>
  <c r="V329" i="12"/>
  <c r="L329" i="12"/>
  <c r="K329" i="12"/>
  <c r="J329" i="12"/>
  <c r="H329" i="12"/>
  <c r="G329" i="12"/>
  <c r="V328" i="12"/>
  <c r="L328" i="12"/>
  <c r="K328" i="12"/>
  <c r="J328" i="12"/>
  <c r="H328" i="12"/>
  <c r="G328" i="12"/>
  <c r="V327" i="12"/>
  <c r="L327" i="12"/>
  <c r="K327" i="12"/>
  <c r="J327" i="12"/>
  <c r="H327" i="12"/>
  <c r="G327" i="12"/>
  <c r="V326" i="12"/>
  <c r="L326" i="12"/>
  <c r="K326" i="12"/>
  <c r="J326" i="12"/>
  <c r="H326" i="12"/>
  <c r="G326" i="12"/>
  <c r="V325" i="12"/>
  <c r="L325" i="12"/>
  <c r="K325" i="12"/>
  <c r="J325" i="12"/>
  <c r="H325" i="12"/>
  <c r="G325" i="12"/>
  <c r="V324" i="12"/>
  <c r="L324" i="12"/>
  <c r="K324" i="12"/>
  <c r="J324" i="12"/>
  <c r="H324" i="12"/>
  <c r="G324" i="12"/>
  <c r="V323" i="12"/>
  <c r="L323" i="12"/>
  <c r="K323" i="12"/>
  <c r="J323" i="12"/>
  <c r="H323" i="12"/>
  <c r="G323" i="12"/>
  <c r="V322" i="12"/>
  <c r="L322" i="12"/>
  <c r="K322" i="12"/>
  <c r="J322" i="12"/>
  <c r="H322" i="12"/>
  <c r="G322" i="12"/>
  <c r="V321" i="12"/>
  <c r="L321" i="12"/>
  <c r="K321" i="12"/>
  <c r="J321" i="12"/>
  <c r="H321" i="12"/>
  <c r="G321" i="12"/>
  <c r="V320" i="12"/>
  <c r="L320" i="12"/>
  <c r="K320" i="12"/>
  <c r="J320" i="12"/>
  <c r="H320" i="12"/>
  <c r="G320" i="12"/>
  <c r="V319" i="12"/>
  <c r="L319" i="12"/>
  <c r="K319" i="12"/>
  <c r="J319" i="12"/>
  <c r="H319" i="12"/>
  <c r="G319" i="12"/>
  <c r="V318" i="12"/>
  <c r="L318" i="12"/>
  <c r="K318" i="12"/>
  <c r="J318" i="12"/>
  <c r="H318" i="12"/>
  <c r="G318" i="12"/>
  <c r="V317" i="12"/>
  <c r="L317" i="12"/>
  <c r="K317" i="12"/>
  <c r="J317" i="12"/>
  <c r="H317" i="12"/>
  <c r="G317" i="12"/>
  <c r="V316" i="12"/>
  <c r="L316" i="12"/>
  <c r="K316" i="12"/>
  <c r="J316" i="12"/>
  <c r="H316" i="12"/>
  <c r="G316" i="12"/>
  <c r="V315" i="12"/>
  <c r="L315" i="12"/>
  <c r="K315" i="12"/>
  <c r="J315" i="12"/>
  <c r="H315" i="12"/>
  <c r="G315" i="12"/>
  <c r="V314" i="12"/>
  <c r="L314" i="12"/>
  <c r="K314" i="12"/>
  <c r="J314" i="12"/>
  <c r="H314" i="12"/>
  <c r="G314" i="12"/>
  <c r="V313" i="12"/>
  <c r="L313" i="12"/>
  <c r="K313" i="12"/>
  <c r="J313" i="12"/>
  <c r="H313" i="12"/>
  <c r="G313" i="12"/>
  <c r="V312" i="12"/>
  <c r="L312" i="12"/>
  <c r="K312" i="12"/>
  <c r="J312" i="12"/>
  <c r="H312" i="12"/>
  <c r="G312" i="12"/>
  <c r="V311" i="12"/>
  <c r="L311" i="12"/>
  <c r="K311" i="12"/>
  <c r="J311" i="12"/>
  <c r="H311" i="12"/>
  <c r="G311" i="12"/>
  <c r="V310" i="12"/>
  <c r="L310" i="12"/>
  <c r="K310" i="12"/>
  <c r="J310" i="12"/>
  <c r="H310" i="12"/>
  <c r="G310" i="12"/>
  <c r="V309" i="12"/>
  <c r="L309" i="12"/>
  <c r="K309" i="12"/>
  <c r="J309" i="12"/>
  <c r="H309" i="12"/>
  <c r="G309" i="12"/>
  <c r="V308" i="12"/>
  <c r="L308" i="12"/>
  <c r="K308" i="12"/>
  <c r="J308" i="12"/>
  <c r="H308" i="12"/>
  <c r="G308" i="12"/>
  <c r="V307" i="12"/>
  <c r="L307" i="12"/>
  <c r="K307" i="12"/>
  <c r="J307" i="12"/>
  <c r="H307" i="12"/>
  <c r="G307" i="12"/>
  <c r="V306" i="12"/>
  <c r="L306" i="12"/>
  <c r="K306" i="12"/>
  <c r="J306" i="12"/>
  <c r="H306" i="12"/>
  <c r="G306" i="12"/>
  <c r="V305" i="12"/>
  <c r="L305" i="12"/>
  <c r="K305" i="12"/>
  <c r="J305" i="12"/>
  <c r="H305" i="12"/>
  <c r="G305" i="12"/>
  <c r="V304" i="12"/>
  <c r="L304" i="12"/>
  <c r="K304" i="12"/>
  <c r="J304" i="12"/>
  <c r="H304" i="12"/>
  <c r="G304" i="12"/>
  <c r="V303" i="12"/>
  <c r="L303" i="12"/>
  <c r="K303" i="12"/>
  <c r="J303" i="12"/>
  <c r="H303" i="12"/>
  <c r="G303" i="12"/>
  <c r="V302" i="12"/>
  <c r="L302" i="12"/>
  <c r="K302" i="12"/>
  <c r="J302" i="12"/>
  <c r="H302" i="12"/>
  <c r="G302" i="12"/>
  <c r="V301" i="12"/>
  <c r="L301" i="12"/>
  <c r="K301" i="12"/>
  <c r="J301" i="12"/>
  <c r="H301" i="12"/>
  <c r="G301" i="12"/>
  <c r="V300" i="12"/>
  <c r="L300" i="12"/>
  <c r="K300" i="12"/>
  <c r="J300" i="12"/>
  <c r="H300" i="12"/>
  <c r="G300" i="12"/>
  <c r="V299" i="12"/>
  <c r="L299" i="12"/>
  <c r="K299" i="12"/>
  <c r="J299" i="12"/>
  <c r="H299" i="12"/>
  <c r="G299" i="12"/>
  <c r="V298" i="12"/>
  <c r="L298" i="12"/>
  <c r="K298" i="12"/>
  <c r="J298" i="12"/>
  <c r="H298" i="12"/>
  <c r="G298" i="12"/>
  <c r="V297" i="12"/>
  <c r="L297" i="12"/>
  <c r="K297" i="12"/>
  <c r="J297" i="12"/>
  <c r="H297" i="12"/>
  <c r="G297" i="12"/>
  <c r="V296" i="12"/>
  <c r="L296" i="12"/>
  <c r="K296" i="12"/>
  <c r="J296" i="12"/>
  <c r="H296" i="12"/>
  <c r="G296" i="12"/>
  <c r="V295" i="12"/>
  <c r="L295" i="12"/>
  <c r="K295" i="12"/>
  <c r="J295" i="12"/>
  <c r="H295" i="12"/>
  <c r="G295" i="12"/>
  <c r="V294" i="12"/>
  <c r="L294" i="12"/>
  <c r="K294" i="12"/>
  <c r="J294" i="12"/>
  <c r="H294" i="12"/>
  <c r="G294" i="12"/>
  <c r="V293" i="12"/>
  <c r="L293" i="12"/>
  <c r="K293" i="12"/>
  <c r="J293" i="12"/>
  <c r="H293" i="12"/>
  <c r="G293" i="12"/>
  <c r="V292" i="12"/>
  <c r="L292" i="12"/>
  <c r="K292" i="12"/>
  <c r="J292" i="12"/>
  <c r="H292" i="12"/>
  <c r="G292" i="12"/>
  <c r="V291" i="12"/>
  <c r="L291" i="12"/>
  <c r="K291" i="12"/>
  <c r="J291" i="12"/>
  <c r="H291" i="12"/>
  <c r="G291" i="12"/>
  <c r="V290" i="12"/>
  <c r="L290" i="12"/>
  <c r="K290" i="12"/>
  <c r="J290" i="12"/>
  <c r="H290" i="12"/>
  <c r="G290" i="12"/>
  <c r="V289" i="12"/>
  <c r="L289" i="12"/>
  <c r="K289" i="12"/>
  <c r="J289" i="12"/>
  <c r="H289" i="12"/>
  <c r="G289" i="12"/>
  <c r="V288" i="12"/>
  <c r="L288" i="12"/>
  <c r="K288" i="12"/>
  <c r="J288" i="12"/>
  <c r="H288" i="12"/>
  <c r="G288" i="12"/>
  <c r="V287" i="12"/>
  <c r="L287" i="12"/>
  <c r="K287" i="12"/>
  <c r="J287" i="12"/>
  <c r="H287" i="12"/>
  <c r="G287" i="12"/>
  <c r="V286" i="12"/>
  <c r="L286" i="12"/>
  <c r="K286" i="12"/>
  <c r="J286" i="12"/>
  <c r="H286" i="12"/>
  <c r="G286" i="12"/>
  <c r="V285" i="12"/>
  <c r="L285" i="12"/>
  <c r="K285" i="12"/>
  <c r="J285" i="12"/>
  <c r="H285" i="12"/>
  <c r="G285" i="12"/>
  <c r="V284" i="12"/>
  <c r="L284" i="12"/>
  <c r="K284" i="12"/>
  <c r="J284" i="12"/>
  <c r="H284" i="12"/>
  <c r="G284" i="12"/>
  <c r="V283" i="12"/>
  <c r="L283" i="12"/>
  <c r="K283" i="12"/>
  <c r="J283" i="12"/>
  <c r="H283" i="12"/>
  <c r="G283" i="12"/>
  <c r="V282" i="12"/>
  <c r="L282" i="12"/>
  <c r="K282" i="12"/>
  <c r="J282" i="12"/>
  <c r="H282" i="12"/>
  <c r="G282" i="12"/>
  <c r="V281" i="12"/>
  <c r="L281" i="12"/>
  <c r="K281" i="12"/>
  <c r="J281" i="12"/>
  <c r="H281" i="12"/>
  <c r="G281" i="12"/>
  <c r="V280" i="12"/>
  <c r="L280" i="12"/>
  <c r="K280" i="12"/>
  <c r="J280" i="12"/>
  <c r="H280" i="12"/>
  <c r="G280" i="12"/>
  <c r="V279" i="12"/>
  <c r="L279" i="12"/>
  <c r="K279" i="12"/>
  <c r="J279" i="12"/>
  <c r="H279" i="12"/>
  <c r="G279" i="12"/>
  <c r="V278" i="12"/>
  <c r="L278" i="12"/>
  <c r="K278" i="12"/>
  <c r="J278" i="12"/>
  <c r="H278" i="12"/>
  <c r="G278" i="12"/>
  <c r="V277" i="12"/>
  <c r="L277" i="12"/>
  <c r="K277" i="12"/>
  <c r="J277" i="12"/>
  <c r="H277" i="12"/>
  <c r="G277" i="12"/>
  <c r="V276" i="12"/>
  <c r="L276" i="12"/>
  <c r="K276" i="12"/>
  <c r="J276" i="12"/>
  <c r="H276" i="12"/>
  <c r="G276" i="12"/>
  <c r="V275" i="12"/>
  <c r="L275" i="12"/>
  <c r="K275" i="12"/>
  <c r="J275" i="12"/>
  <c r="H275" i="12"/>
  <c r="G275" i="12"/>
  <c r="V274" i="12"/>
  <c r="L274" i="12"/>
  <c r="K274" i="12"/>
  <c r="J274" i="12"/>
  <c r="H274" i="12"/>
  <c r="G274" i="12"/>
  <c r="V273" i="12"/>
  <c r="L273" i="12"/>
  <c r="K273" i="12"/>
  <c r="J273" i="12"/>
  <c r="H273" i="12"/>
  <c r="G273" i="12"/>
  <c r="V272" i="12"/>
  <c r="L272" i="12"/>
  <c r="K272" i="12"/>
  <c r="J272" i="12"/>
  <c r="H272" i="12"/>
  <c r="G272" i="12"/>
  <c r="V271" i="12"/>
  <c r="L271" i="12"/>
  <c r="K271" i="12"/>
  <c r="J271" i="12"/>
  <c r="H271" i="12"/>
  <c r="G271" i="12"/>
  <c r="V270" i="12"/>
  <c r="L270" i="12"/>
  <c r="K270" i="12"/>
  <c r="J270" i="12"/>
  <c r="H270" i="12"/>
  <c r="G270" i="12"/>
  <c r="V269" i="12"/>
  <c r="L269" i="12"/>
  <c r="K269" i="12"/>
  <c r="J269" i="12"/>
  <c r="H269" i="12"/>
  <c r="G269" i="12"/>
  <c r="V268" i="12"/>
  <c r="L268" i="12"/>
  <c r="K268" i="12"/>
  <c r="J268" i="12"/>
  <c r="H268" i="12"/>
  <c r="G268" i="12"/>
  <c r="V267" i="12"/>
  <c r="L267" i="12"/>
  <c r="K267" i="12"/>
  <c r="J267" i="12"/>
  <c r="H267" i="12"/>
  <c r="G267" i="12"/>
  <c r="V266" i="12"/>
  <c r="L266" i="12"/>
  <c r="K266" i="12"/>
  <c r="J266" i="12"/>
  <c r="H266" i="12"/>
  <c r="G266" i="12"/>
  <c r="V265" i="12"/>
  <c r="L265" i="12"/>
  <c r="K265" i="12"/>
  <c r="J265" i="12"/>
  <c r="H265" i="12"/>
  <c r="G265" i="12"/>
  <c r="V264" i="12"/>
  <c r="L264" i="12"/>
  <c r="K264" i="12"/>
  <c r="J264" i="12"/>
  <c r="H264" i="12"/>
  <c r="G264" i="12"/>
  <c r="V263" i="12"/>
  <c r="L263" i="12"/>
  <c r="K263" i="12"/>
  <c r="J263" i="12"/>
  <c r="H263" i="12"/>
  <c r="G263" i="12"/>
  <c r="V262" i="12"/>
  <c r="L262" i="12"/>
  <c r="K262" i="12"/>
  <c r="J262" i="12"/>
  <c r="H262" i="12"/>
  <c r="G262" i="12"/>
  <c r="V261" i="12"/>
  <c r="L261" i="12"/>
  <c r="K261" i="12"/>
  <c r="J261" i="12"/>
  <c r="H261" i="12"/>
  <c r="G261" i="12"/>
  <c r="V260" i="12"/>
  <c r="L260" i="12"/>
  <c r="K260" i="12"/>
  <c r="J260" i="12"/>
  <c r="H260" i="12"/>
  <c r="G260" i="12"/>
  <c r="V259" i="12"/>
  <c r="L259" i="12"/>
  <c r="K259" i="12"/>
  <c r="J259" i="12"/>
  <c r="H259" i="12"/>
  <c r="G259" i="12"/>
  <c r="V258" i="12"/>
  <c r="L258" i="12"/>
  <c r="K258" i="12"/>
  <c r="J258" i="12"/>
  <c r="H258" i="12"/>
  <c r="G258" i="12"/>
  <c r="V257" i="12"/>
  <c r="L257" i="12"/>
  <c r="K257" i="12"/>
  <c r="J257" i="12"/>
  <c r="H257" i="12"/>
  <c r="G257" i="12"/>
  <c r="V256" i="12"/>
  <c r="L256" i="12"/>
  <c r="K256" i="12"/>
  <c r="J256" i="12"/>
  <c r="H256" i="12"/>
  <c r="G256" i="12"/>
  <c r="V255" i="12"/>
  <c r="L255" i="12"/>
  <c r="K255" i="12"/>
  <c r="J255" i="12"/>
  <c r="H255" i="12"/>
  <c r="G255" i="12"/>
  <c r="V254" i="12"/>
  <c r="L254" i="12"/>
  <c r="K254" i="12"/>
  <c r="J254" i="12"/>
  <c r="H254" i="12"/>
  <c r="G254" i="12"/>
  <c r="V253" i="12"/>
  <c r="L253" i="12"/>
  <c r="K253" i="12"/>
  <c r="J253" i="12"/>
  <c r="H253" i="12"/>
  <c r="G253" i="12"/>
  <c r="V252" i="12"/>
  <c r="L252" i="12"/>
  <c r="K252" i="12"/>
  <c r="J252" i="12"/>
  <c r="H252" i="12"/>
  <c r="G252" i="12"/>
  <c r="V251" i="12"/>
  <c r="L251" i="12"/>
  <c r="K251" i="12"/>
  <c r="J251" i="12"/>
  <c r="H251" i="12"/>
  <c r="G251" i="12"/>
  <c r="V250" i="12"/>
  <c r="L250" i="12"/>
  <c r="K250" i="12"/>
  <c r="J250" i="12"/>
  <c r="H250" i="12"/>
  <c r="G250" i="12"/>
  <c r="V249" i="12"/>
  <c r="L249" i="12"/>
  <c r="K249" i="12"/>
  <c r="J249" i="12"/>
  <c r="H249" i="12"/>
  <c r="G249" i="12"/>
  <c r="V248" i="12"/>
  <c r="L248" i="12"/>
  <c r="K248" i="12"/>
  <c r="J248" i="12"/>
  <c r="H248" i="12"/>
  <c r="G248" i="12"/>
  <c r="V247" i="12"/>
  <c r="L247" i="12"/>
  <c r="K247" i="12"/>
  <c r="J247" i="12"/>
  <c r="H247" i="12"/>
  <c r="G247" i="12"/>
  <c r="V246" i="12"/>
  <c r="L246" i="12"/>
  <c r="K246" i="12"/>
  <c r="J246" i="12"/>
  <c r="H246" i="12"/>
  <c r="G246" i="12"/>
  <c r="V245" i="12"/>
  <c r="L245" i="12"/>
  <c r="K245" i="12"/>
  <c r="J245" i="12"/>
  <c r="H245" i="12"/>
  <c r="G245" i="12"/>
  <c r="V244" i="12"/>
  <c r="L244" i="12"/>
  <c r="K244" i="12"/>
  <c r="J244" i="12"/>
  <c r="H244" i="12"/>
  <c r="G244" i="12"/>
  <c r="V243" i="12"/>
  <c r="L243" i="12"/>
  <c r="K243" i="12"/>
  <c r="J243" i="12"/>
  <c r="H243" i="12"/>
  <c r="G243" i="12"/>
  <c r="V242" i="12"/>
  <c r="L242" i="12"/>
  <c r="K242" i="12"/>
  <c r="J242" i="12"/>
  <c r="H242" i="12"/>
  <c r="G242" i="12"/>
  <c r="V241" i="12"/>
  <c r="L241" i="12"/>
  <c r="K241" i="12"/>
  <c r="J241" i="12"/>
  <c r="H241" i="12"/>
  <c r="G241" i="12"/>
  <c r="V240" i="12"/>
  <c r="L240" i="12"/>
  <c r="K240" i="12"/>
  <c r="J240" i="12"/>
  <c r="H240" i="12"/>
  <c r="G240" i="12"/>
  <c r="V239" i="12"/>
  <c r="L239" i="12"/>
  <c r="K239" i="12"/>
  <c r="J239" i="12"/>
  <c r="H239" i="12"/>
  <c r="G239" i="12"/>
  <c r="V238" i="12"/>
  <c r="L238" i="12"/>
  <c r="K238" i="12"/>
  <c r="J238" i="12"/>
  <c r="H238" i="12"/>
  <c r="G238" i="12"/>
  <c r="V237" i="12"/>
  <c r="L237" i="12"/>
  <c r="K237" i="12"/>
  <c r="J237" i="12"/>
  <c r="H237" i="12"/>
  <c r="G237" i="12"/>
  <c r="V236" i="12"/>
  <c r="L236" i="12"/>
  <c r="K236" i="12"/>
  <c r="J236" i="12"/>
  <c r="H236" i="12"/>
  <c r="G236" i="12"/>
  <c r="V235" i="12"/>
  <c r="L235" i="12"/>
  <c r="K235" i="12"/>
  <c r="J235" i="12"/>
  <c r="H235" i="12"/>
  <c r="G235" i="12"/>
  <c r="V234" i="12"/>
  <c r="L234" i="12"/>
  <c r="K234" i="12"/>
  <c r="J234" i="12"/>
  <c r="H234" i="12"/>
  <c r="G234" i="12"/>
  <c r="V233" i="12"/>
  <c r="L233" i="12"/>
  <c r="K233" i="12"/>
  <c r="J233" i="12"/>
  <c r="H233" i="12"/>
  <c r="G233" i="12"/>
  <c r="V232" i="12"/>
  <c r="L232" i="12"/>
  <c r="K232" i="12"/>
  <c r="J232" i="12"/>
  <c r="H232" i="12"/>
  <c r="G232" i="12"/>
  <c r="V231" i="12"/>
  <c r="L231" i="12"/>
  <c r="K231" i="12"/>
  <c r="J231" i="12"/>
  <c r="H231" i="12"/>
  <c r="G231" i="12"/>
  <c r="V230" i="12"/>
  <c r="L230" i="12"/>
  <c r="K230" i="12"/>
  <c r="J230" i="12"/>
  <c r="H230" i="12"/>
  <c r="G230" i="12"/>
  <c r="V229" i="12"/>
  <c r="L229" i="12"/>
  <c r="K229" i="12"/>
  <c r="J229" i="12"/>
  <c r="H229" i="12"/>
  <c r="G229" i="12"/>
  <c r="V228" i="12"/>
  <c r="L228" i="12"/>
  <c r="K228" i="12"/>
  <c r="J228" i="12"/>
  <c r="H228" i="12"/>
  <c r="G228" i="12"/>
  <c r="V227" i="12"/>
  <c r="L227" i="12"/>
  <c r="K227" i="12"/>
  <c r="J227" i="12"/>
  <c r="H227" i="12"/>
  <c r="G227" i="12"/>
  <c r="V226" i="12"/>
  <c r="L226" i="12"/>
  <c r="K226" i="12"/>
  <c r="J226" i="12"/>
  <c r="H226" i="12"/>
  <c r="G226" i="12"/>
  <c r="V225" i="12"/>
  <c r="L225" i="12"/>
  <c r="K225" i="12"/>
  <c r="J225" i="12"/>
  <c r="H225" i="12"/>
  <c r="G225" i="12"/>
  <c r="V224" i="12"/>
  <c r="L224" i="12"/>
  <c r="K224" i="12"/>
  <c r="J224" i="12"/>
  <c r="H224" i="12"/>
  <c r="G224" i="12"/>
  <c r="V223" i="12"/>
  <c r="L223" i="12"/>
  <c r="K223" i="12"/>
  <c r="J223" i="12"/>
  <c r="H223" i="12"/>
  <c r="G223" i="12"/>
  <c r="V222" i="12"/>
  <c r="L222" i="12"/>
  <c r="K222" i="12"/>
  <c r="J222" i="12"/>
  <c r="H222" i="12"/>
  <c r="G222" i="12"/>
  <c r="V221" i="12"/>
  <c r="L221" i="12"/>
  <c r="K221" i="12"/>
  <c r="J221" i="12"/>
  <c r="H221" i="12"/>
  <c r="G221" i="12"/>
  <c r="V220" i="12"/>
  <c r="L220" i="12"/>
  <c r="K220" i="12"/>
  <c r="J220" i="12"/>
  <c r="H220" i="12"/>
  <c r="G220" i="12"/>
  <c r="V219" i="12"/>
  <c r="L219" i="12"/>
  <c r="K219" i="12"/>
  <c r="J219" i="12"/>
  <c r="H219" i="12"/>
  <c r="G219" i="12"/>
  <c r="V218" i="12"/>
  <c r="L218" i="12"/>
  <c r="K218" i="12"/>
  <c r="J218" i="12"/>
  <c r="H218" i="12"/>
  <c r="G218" i="12"/>
  <c r="V217" i="12"/>
  <c r="L217" i="12"/>
  <c r="K217" i="12"/>
  <c r="J217" i="12"/>
  <c r="H217" i="12"/>
  <c r="G217" i="12"/>
  <c r="V216" i="12"/>
  <c r="L216" i="12"/>
  <c r="K216" i="12"/>
  <c r="J216" i="12"/>
  <c r="H216" i="12"/>
  <c r="G216" i="12"/>
  <c r="V215" i="12"/>
  <c r="L215" i="12"/>
  <c r="K215" i="12"/>
  <c r="J215" i="12"/>
  <c r="H215" i="12"/>
  <c r="G215" i="12"/>
  <c r="V214" i="12"/>
  <c r="L214" i="12"/>
  <c r="K214" i="12"/>
  <c r="J214" i="12"/>
  <c r="H214" i="12"/>
  <c r="G214" i="12"/>
  <c r="V213" i="12"/>
  <c r="L213" i="12"/>
  <c r="K213" i="12"/>
  <c r="J213" i="12"/>
  <c r="H213" i="12"/>
  <c r="G213" i="12"/>
  <c r="V212" i="12"/>
  <c r="L212" i="12"/>
  <c r="K212" i="12"/>
  <c r="J212" i="12"/>
  <c r="H212" i="12"/>
  <c r="G212" i="12"/>
  <c r="V211" i="12"/>
  <c r="L211" i="12"/>
  <c r="K211" i="12"/>
  <c r="J211" i="12"/>
  <c r="H211" i="12"/>
  <c r="G211" i="12"/>
  <c r="V210" i="12"/>
  <c r="L210" i="12"/>
  <c r="K210" i="12"/>
  <c r="J210" i="12"/>
  <c r="H210" i="12"/>
  <c r="G210" i="12"/>
  <c r="V209" i="12"/>
  <c r="L209" i="12"/>
  <c r="K209" i="12"/>
  <c r="J209" i="12"/>
  <c r="H209" i="12"/>
  <c r="G209" i="12"/>
  <c r="V208" i="12"/>
  <c r="L208" i="12"/>
  <c r="K208" i="12"/>
  <c r="J208" i="12"/>
  <c r="H208" i="12"/>
  <c r="G208" i="12"/>
  <c r="V207" i="12"/>
  <c r="L207" i="12"/>
  <c r="K207" i="12"/>
  <c r="J207" i="12"/>
  <c r="H207" i="12"/>
  <c r="G207" i="12"/>
  <c r="V206" i="12"/>
  <c r="L206" i="12"/>
  <c r="K206" i="12"/>
  <c r="J206" i="12"/>
  <c r="H206" i="12"/>
  <c r="G206" i="12"/>
  <c r="V205" i="12"/>
  <c r="L205" i="12"/>
  <c r="K205" i="12"/>
  <c r="J205" i="12"/>
  <c r="H205" i="12"/>
  <c r="G205" i="12"/>
  <c r="V204" i="12"/>
  <c r="L204" i="12"/>
  <c r="K204" i="12"/>
  <c r="J204" i="12"/>
  <c r="H204" i="12"/>
  <c r="G204" i="12"/>
  <c r="V203" i="12"/>
  <c r="L203" i="12"/>
  <c r="K203" i="12"/>
  <c r="J203" i="12"/>
  <c r="H203" i="12"/>
  <c r="G203" i="12"/>
  <c r="V202" i="12"/>
  <c r="L202" i="12"/>
  <c r="K202" i="12"/>
  <c r="J202" i="12"/>
  <c r="H202" i="12"/>
  <c r="G202" i="12"/>
  <c r="V201" i="12"/>
  <c r="L201" i="12"/>
  <c r="K201" i="12"/>
  <c r="J201" i="12"/>
  <c r="H201" i="12"/>
  <c r="G201" i="12"/>
  <c r="V200" i="12"/>
  <c r="L200" i="12"/>
  <c r="K200" i="12"/>
  <c r="J200" i="12"/>
  <c r="H200" i="12"/>
  <c r="G200" i="12"/>
  <c r="V199" i="12"/>
  <c r="L199" i="12"/>
  <c r="K199" i="12"/>
  <c r="J199" i="12"/>
  <c r="H199" i="12"/>
  <c r="G199" i="12"/>
  <c r="V198" i="12"/>
  <c r="L198" i="12"/>
  <c r="K198" i="12"/>
  <c r="J198" i="12"/>
  <c r="H198" i="12"/>
  <c r="G198" i="12"/>
  <c r="V197" i="12"/>
  <c r="L197" i="12"/>
  <c r="K197" i="12"/>
  <c r="J197" i="12"/>
  <c r="H197" i="12"/>
  <c r="G197" i="12"/>
  <c r="V196" i="12"/>
  <c r="L196" i="12"/>
  <c r="K196" i="12"/>
  <c r="J196" i="12"/>
  <c r="H196" i="12"/>
  <c r="G196" i="12"/>
  <c r="V195" i="12"/>
  <c r="L195" i="12"/>
  <c r="K195" i="12"/>
  <c r="J195" i="12"/>
  <c r="H195" i="12"/>
  <c r="G195" i="12"/>
  <c r="V194" i="12"/>
  <c r="L194" i="12"/>
  <c r="K194" i="12"/>
  <c r="J194" i="12"/>
  <c r="H194" i="12"/>
  <c r="G194" i="12"/>
  <c r="V193" i="12"/>
  <c r="L193" i="12"/>
  <c r="K193" i="12"/>
  <c r="J193" i="12"/>
  <c r="H193" i="12"/>
  <c r="G193" i="12"/>
  <c r="V192" i="12"/>
  <c r="L192" i="12"/>
  <c r="K192" i="12"/>
  <c r="J192" i="12"/>
  <c r="H192" i="12"/>
  <c r="G192" i="12"/>
  <c r="V191" i="12"/>
  <c r="L191" i="12"/>
  <c r="K191" i="12"/>
  <c r="J191" i="12"/>
  <c r="H191" i="12"/>
  <c r="G191" i="12"/>
  <c r="V190" i="12"/>
  <c r="L190" i="12"/>
  <c r="K190" i="12"/>
  <c r="J190" i="12"/>
  <c r="H190" i="12"/>
  <c r="G190" i="12"/>
  <c r="V189" i="12"/>
  <c r="L189" i="12"/>
  <c r="K189" i="12"/>
  <c r="J189" i="12"/>
  <c r="H189" i="12"/>
  <c r="G189" i="12"/>
  <c r="V188" i="12"/>
  <c r="L188" i="12"/>
  <c r="K188" i="12"/>
  <c r="J188" i="12"/>
  <c r="H188" i="12"/>
  <c r="G188" i="12"/>
  <c r="V187" i="12"/>
  <c r="L187" i="12"/>
  <c r="K187" i="12"/>
  <c r="J187" i="12"/>
  <c r="H187" i="12"/>
  <c r="G187" i="12"/>
  <c r="V186" i="12"/>
  <c r="L186" i="12"/>
  <c r="K186" i="12"/>
  <c r="J186" i="12"/>
  <c r="H186" i="12"/>
  <c r="G186" i="12"/>
  <c r="V185" i="12"/>
  <c r="L185" i="12"/>
  <c r="K185" i="12"/>
  <c r="J185" i="12"/>
  <c r="H185" i="12"/>
  <c r="G185" i="12"/>
  <c r="V184" i="12"/>
  <c r="L184" i="12"/>
  <c r="K184" i="12"/>
  <c r="J184" i="12"/>
  <c r="H184" i="12"/>
  <c r="G184" i="12"/>
  <c r="V183" i="12"/>
  <c r="L183" i="12"/>
  <c r="K183" i="12"/>
  <c r="J183" i="12"/>
  <c r="H183" i="12"/>
  <c r="G183" i="12"/>
  <c r="V182" i="12"/>
  <c r="L182" i="12"/>
  <c r="K182" i="12"/>
  <c r="J182" i="12"/>
  <c r="H182" i="12"/>
  <c r="G182" i="12"/>
  <c r="V181" i="12"/>
  <c r="L181" i="12"/>
  <c r="K181" i="12"/>
  <c r="J181" i="12"/>
  <c r="H181" i="12"/>
  <c r="G181" i="12"/>
  <c r="V180" i="12"/>
  <c r="L180" i="12"/>
  <c r="K180" i="12"/>
  <c r="J180" i="12"/>
  <c r="H180" i="12"/>
  <c r="G180" i="12"/>
  <c r="V179" i="12"/>
  <c r="L179" i="12"/>
  <c r="K179" i="12"/>
  <c r="J179" i="12"/>
  <c r="H179" i="12"/>
  <c r="G179" i="12"/>
  <c r="V178" i="12"/>
  <c r="L178" i="12"/>
  <c r="K178" i="12"/>
  <c r="J178" i="12"/>
  <c r="H178" i="12"/>
  <c r="G178" i="12"/>
  <c r="V177" i="12"/>
  <c r="L177" i="12"/>
  <c r="K177" i="12"/>
  <c r="J177" i="12"/>
  <c r="H177" i="12"/>
  <c r="G177" i="12"/>
  <c r="V176" i="12"/>
  <c r="L176" i="12"/>
  <c r="K176" i="12"/>
  <c r="J176" i="12"/>
  <c r="H176" i="12"/>
  <c r="G176" i="12"/>
  <c r="V175" i="12"/>
  <c r="L175" i="12"/>
  <c r="K175" i="12"/>
  <c r="J175" i="12"/>
  <c r="H175" i="12"/>
  <c r="G175" i="12"/>
  <c r="V174" i="12"/>
  <c r="L174" i="12"/>
  <c r="K174" i="12"/>
  <c r="J174" i="12"/>
  <c r="H174" i="12"/>
  <c r="G174" i="12"/>
  <c r="V173" i="12"/>
  <c r="L173" i="12"/>
  <c r="K173" i="12"/>
  <c r="J173" i="12"/>
  <c r="H173" i="12"/>
  <c r="G173" i="12"/>
  <c r="V172" i="12"/>
  <c r="L172" i="12"/>
  <c r="K172" i="12"/>
  <c r="J172" i="12"/>
  <c r="H172" i="12"/>
  <c r="G172" i="12"/>
  <c r="V171" i="12"/>
  <c r="L171" i="12"/>
  <c r="K171" i="12"/>
  <c r="J171" i="12"/>
  <c r="H171" i="12"/>
  <c r="G171" i="12"/>
  <c r="V170" i="12"/>
  <c r="L170" i="12"/>
  <c r="K170" i="12"/>
  <c r="J170" i="12"/>
  <c r="H170" i="12"/>
  <c r="G170" i="12"/>
  <c r="V169" i="12"/>
  <c r="L169" i="12"/>
  <c r="K169" i="12"/>
  <c r="J169" i="12"/>
  <c r="H169" i="12"/>
  <c r="G169" i="12"/>
  <c r="V168" i="12"/>
  <c r="L168" i="12"/>
  <c r="K168" i="12"/>
  <c r="J168" i="12"/>
  <c r="H168" i="12"/>
  <c r="G168" i="12"/>
  <c r="V167" i="12"/>
  <c r="L167" i="12"/>
  <c r="K167" i="12"/>
  <c r="J167" i="12"/>
  <c r="H167" i="12"/>
  <c r="G167" i="12"/>
  <c r="V166" i="12"/>
  <c r="L166" i="12"/>
  <c r="K166" i="12"/>
  <c r="J166" i="12"/>
  <c r="H166" i="12"/>
  <c r="G166" i="12"/>
  <c r="V165" i="12"/>
  <c r="L165" i="12"/>
  <c r="K165" i="12"/>
  <c r="J165" i="12"/>
  <c r="H165" i="12"/>
  <c r="G165" i="12"/>
  <c r="V164" i="12"/>
  <c r="L164" i="12"/>
  <c r="K164" i="12"/>
  <c r="J164" i="12"/>
  <c r="H164" i="12"/>
  <c r="G164" i="12"/>
  <c r="V163" i="12"/>
  <c r="L163" i="12"/>
  <c r="K163" i="12"/>
  <c r="J163" i="12"/>
  <c r="H163" i="12"/>
  <c r="G163" i="12"/>
  <c r="V162" i="12"/>
  <c r="L162" i="12"/>
  <c r="K162" i="12"/>
  <c r="J162" i="12"/>
  <c r="H162" i="12"/>
  <c r="G162" i="12"/>
  <c r="V161" i="12"/>
  <c r="L161" i="12"/>
  <c r="K161" i="12"/>
  <c r="J161" i="12"/>
  <c r="H161" i="12"/>
  <c r="G161" i="12"/>
  <c r="V160" i="12"/>
  <c r="L160" i="12"/>
  <c r="K160" i="12"/>
  <c r="J160" i="12"/>
  <c r="H160" i="12"/>
  <c r="G160" i="12"/>
  <c r="V159" i="12"/>
  <c r="L159" i="12"/>
  <c r="K159" i="12"/>
  <c r="J159" i="12"/>
  <c r="H159" i="12"/>
  <c r="G159" i="12"/>
  <c r="V158" i="12"/>
  <c r="L158" i="12"/>
  <c r="K158" i="12"/>
  <c r="J158" i="12"/>
  <c r="H158" i="12"/>
  <c r="G158" i="12"/>
  <c r="V157" i="12"/>
  <c r="L157" i="12"/>
  <c r="K157" i="12"/>
  <c r="J157" i="12"/>
  <c r="H157" i="12"/>
  <c r="G157" i="12"/>
  <c r="V156" i="12"/>
  <c r="L156" i="12"/>
  <c r="K156" i="12"/>
  <c r="J156" i="12"/>
  <c r="H156" i="12"/>
  <c r="G156" i="12"/>
  <c r="V155" i="12"/>
  <c r="L155" i="12"/>
  <c r="K155" i="12"/>
  <c r="J155" i="12"/>
  <c r="H155" i="12"/>
  <c r="G155" i="12"/>
  <c r="V154" i="12"/>
  <c r="L154" i="12"/>
  <c r="K154" i="12"/>
  <c r="J154" i="12"/>
  <c r="H154" i="12"/>
  <c r="G154" i="12"/>
  <c r="V153" i="12"/>
  <c r="L153" i="12"/>
  <c r="K153" i="12"/>
  <c r="J153" i="12"/>
  <c r="H153" i="12"/>
  <c r="G153" i="12"/>
  <c r="V152" i="12"/>
  <c r="L152" i="12"/>
  <c r="K152" i="12"/>
  <c r="J152" i="12"/>
  <c r="H152" i="12"/>
  <c r="G152" i="12"/>
  <c r="V151" i="12"/>
  <c r="L151" i="12"/>
  <c r="K151" i="12"/>
  <c r="J151" i="12"/>
  <c r="H151" i="12"/>
  <c r="G151" i="12"/>
  <c r="V150" i="12"/>
  <c r="L150" i="12"/>
  <c r="K150" i="12"/>
  <c r="J150" i="12"/>
  <c r="H150" i="12"/>
  <c r="G150" i="12"/>
  <c r="V149" i="12"/>
  <c r="L149" i="12"/>
  <c r="K149" i="12"/>
  <c r="J149" i="12"/>
  <c r="H149" i="12"/>
  <c r="G149" i="12"/>
  <c r="V148" i="12"/>
  <c r="L148" i="12"/>
  <c r="K148" i="12"/>
  <c r="J148" i="12"/>
  <c r="H148" i="12"/>
  <c r="G148" i="12"/>
  <c r="V147" i="12"/>
  <c r="L147" i="12"/>
  <c r="K147" i="12"/>
  <c r="J147" i="12"/>
  <c r="H147" i="12"/>
  <c r="G147" i="12"/>
  <c r="V146" i="12"/>
  <c r="L146" i="12"/>
  <c r="K146" i="12"/>
  <c r="J146" i="12"/>
  <c r="H146" i="12"/>
  <c r="G146" i="12"/>
  <c r="V145" i="12"/>
  <c r="L145" i="12"/>
  <c r="K145" i="12"/>
  <c r="J145" i="12"/>
  <c r="H145" i="12"/>
  <c r="G145" i="12"/>
  <c r="V144" i="12"/>
  <c r="L144" i="12"/>
  <c r="K144" i="12"/>
  <c r="J144" i="12"/>
  <c r="H144" i="12"/>
  <c r="G144" i="12"/>
  <c r="V143" i="12"/>
  <c r="L143" i="12"/>
  <c r="K143" i="12"/>
  <c r="J143" i="12"/>
  <c r="H143" i="12"/>
  <c r="G143" i="12"/>
  <c r="V142" i="12"/>
  <c r="L142" i="12"/>
  <c r="K142" i="12"/>
  <c r="J142" i="12"/>
  <c r="H142" i="12"/>
  <c r="G142" i="12"/>
  <c r="V141" i="12"/>
  <c r="L141" i="12"/>
  <c r="K141" i="12"/>
  <c r="J141" i="12"/>
  <c r="H141" i="12"/>
  <c r="G141" i="12"/>
  <c r="V140" i="12"/>
  <c r="L140" i="12"/>
  <c r="K140" i="12"/>
  <c r="J140" i="12"/>
  <c r="H140" i="12"/>
  <c r="G140" i="12"/>
  <c r="V139" i="12"/>
  <c r="L139" i="12"/>
  <c r="K139" i="12"/>
  <c r="J139" i="12"/>
  <c r="H139" i="12"/>
  <c r="G139" i="12"/>
  <c r="V138" i="12"/>
  <c r="L138" i="12"/>
  <c r="K138" i="12"/>
  <c r="J138" i="12"/>
  <c r="H138" i="12"/>
  <c r="G138" i="12"/>
  <c r="V137" i="12"/>
  <c r="L137" i="12"/>
  <c r="K137" i="12"/>
  <c r="J137" i="12"/>
  <c r="H137" i="12"/>
  <c r="G137" i="12"/>
  <c r="V136" i="12"/>
  <c r="L136" i="12"/>
  <c r="K136" i="12"/>
  <c r="J136" i="12"/>
  <c r="H136" i="12"/>
  <c r="G136" i="12"/>
  <c r="V135" i="12"/>
  <c r="L135" i="12"/>
  <c r="K135" i="12"/>
  <c r="J135" i="12"/>
  <c r="H135" i="12"/>
  <c r="G135" i="12"/>
  <c r="V134" i="12"/>
  <c r="L134" i="12"/>
  <c r="K134" i="12"/>
  <c r="J134" i="12"/>
  <c r="H134" i="12"/>
  <c r="G134" i="12"/>
  <c r="V133" i="12"/>
  <c r="L133" i="12"/>
  <c r="K133" i="12"/>
  <c r="J133" i="12"/>
  <c r="H133" i="12"/>
  <c r="G133" i="12"/>
  <c r="V132" i="12"/>
  <c r="L132" i="12"/>
  <c r="K132" i="12"/>
  <c r="J132" i="12"/>
  <c r="H132" i="12"/>
  <c r="G132" i="12"/>
  <c r="V131" i="12"/>
  <c r="L131" i="12"/>
  <c r="K131" i="12"/>
  <c r="J131" i="12"/>
  <c r="H131" i="12"/>
  <c r="G131" i="12"/>
  <c r="V130" i="12"/>
  <c r="L130" i="12"/>
  <c r="K130" i="12"/>
  <c r="J130" i="12"/>
  <c r="H130" i="12"/>
  <c r="G130" i="12"/>
  <c r="V129" i="12"/>
  <c r="L129" i="12"/>
  <c r="K129" i="12"/>
  <c r="J129" i="12"/>
  <c r="H129" i="12"/>
  <c r="G129" i="12"/>
  <c r="V128" i="12"/>
  <c r="L128" i="12"/>
  <c r="K128" i="12"/>
  <c r="J128" i="12"/>
  <c r="H128" i="12"/>
  <c r="G128" i="12"/>
  <c r="V127" i="12"/>
  <c r="L127" i="12"/>
  <c r="K127" i="12"/>
  <c r="J127" i="12"/>
  <c r="H127" i="12"/>
  <c r="G127" i="12"/>
  <c r="V126" i="12"/>
  <c r="L126" i="12"/>
  <c r="K126" i="12"/>
  <c r="J126" i="12"/>
  <c r="H126" i="12"/>
  <c r="G126" i="12"/>
  <c r="V125" i="12"/>
  <c r="L125" i="12"/>
  <c r="K125" i="12"/>
  <c r="J125" i="12"/>
  <c r="H125" i="12"/>
  <c r="G125" i="12"/>
  <c r="V124" i="12"/>
  <c r="L124" i="12"/>
  <c r="K124" i="12"/>
  <c r="J124" i="12"/>
  <c r="H124" i="12"/>
  <c r="G124" i="12"/>
  <c r="V123" i="12"/>
  <c r="L123" i="12"/>
  <c r="K123" i="12"/>
  <c r="J123" i="12"/>
  <c r="H123" i="12"/>
  <c r="G123" i="12"/>
  <c r="V122" i="12"/>
  <c r="L122" i="12"/>
  <c r="K122" i="12"/>
  <c r="J122" i="12"/>
  <c r="H122" i="12"/>
  <c r="G122" i="12"/>
  <c r="V121" i="12"/>
  <c r="L121" i="12"/>
  <c r="K121" i="12"/>
  <c r="J121" i="12"/>
  <c r="H121" i="12"/>
  <c r="G121" i="12"/>
  <c r="V120" i="12"/>
  <c r="L120" i="12"/>
  <c r="K120" i="12"/>
  <c r="J120" i="12"/>
  <c r="H120" i="12"/>
  <c r="G120" i="12"/>
  <c r="V119" i="12"/>
  <c r="L119" i="12"/>
  <c r="K119" i="12"/>
  <c r="J119" i="12"/>
  <c r="H119" i="12"/>
  <c r="G119" i="12"/>
  <c r="V118" i="12"/>
  <c r="L118" i="12"/>
  <c r="K118" i="12"/>
  <c r="J118" i="12"/>
  <c r="H118" i="12"/>
  <c r="G118" i="12"/>
  <c r="V117" i="12"/>
  <c r="L117" i="12"/>
  <c r="K117" i="12"/>
  <c r="J117" i="12"/>
  <c r="H117" i="12"/>
  <c r="G117" i="12"/>
  <c r="V116" i="12"/>
  <c r="L116" i="12"/>
  <c r="K116" i="12"/>
  <c r="J116" i="12"/>
  <c r="H116" i="12"/>
  <c r="G116" i="12"/>
  <c r="V115" i="12"/>
  <c r="L115" i="12"/>
  <c r="K115" i="12"/>
  <c r="J115" i="12"/>
  <c r="H115" i="12"/>
  <c r="G115" i="12"/>
  <c r="V114" i="12"/>
  <c r="L114" i="12"/>
  <c r="K114" i="12"/>
  <c r="J114" i="12"/>
  <c r="H114" i="12"/>
  <c r="G114" i="12"/>
  <c r="V113" i="12"/>
  <c r="L113" i="12"/>
  <c r="K113" i="12"/>
  <c r="J113" i="12"/>
  <c r="H113" i="12"/>
  <c r="G113" i="12"/>
  <c r="V112" i="12"/>
  <c r="L112" i="12"/>
  <c r="K112" i="12"/>
  <c r="J112" i="12"/>
  <c r="H112" i="12"/>
  <c r="G112" i="12"/>
  <c r="V111" i="12"/>
  <c r="L111" i="12"/>
  <c r="K111" i="12"/>
  <c r="J111" i="12"/>
  <c r="H111" i="12"/>
  <c r="G111" i="12"/>
  <c r="V110" i="12"/>
  <c r="L110" i="12"/>
  <c r="K110" i="12"/>
  <c r="J110" i="12"/>
  <c r="H110" i="12"/>
  <c r="G110" i="12"/>
  <c r="V109" i="12"/>
  <c r="L109" i="12"/>
  <c r="K109" i="12"/>
  <c r="J109" i="12"/>
  <c r="H109" i="12"/>
  <c r="G109" i="12"/>
  <c r="V108" i="12"/>
  <c r="L108" i="12"/>
  <c r="K108" i="12"/>
  <c r="J108" i="12"/>
  <c r="H108" i="12"/>
  <c r="G108" i="12"/>
  <c r="V107" i="12"/>
  <c r="L107" i="12"/>
  <c r="K107" i="12"/>
  <c r="J107" i="12"/>
  <c r="H107" i="12"/>
  <c r="G107" i="12"/>
  <c r="V106" i="12"/>
  <c r="L106" i="12"/>
  <c r="K106" i="12"/>
  <c r="J106" i="12"/>
  <c r="H106" i="12"/>
  <c r="G106" i="12"/>
  <c r="V105" i="12"/>
  <c r="L105" i="12"/>
  <c r="K105" i="12"/>
  <c r="J105" i="12"/>
  <c r="H105" i="12"/>
  <c r="G105" i="12"/>
  <c r="V104" i="12"/>
  <c r="L104" i="12"/>
  <c r="K104" i="12"/>
  <c r="J104" i="12"/>
  <c r="H104" i="12"/>
  <c r="G104" i="12"/>
  <c r="V103" i="12"/>
  <c r="L103" i="12"/>
  <c r="K103" i="12"/>
  <c r="J103" i="12"/>
  <c r="H103" i="12"/>
  <c r="G103" i="12"/>
  <c r="V102" i="12"/>
  <c r="L102" i="12"/>
  <c r="K102" i="12"/>
  <c r="J102" i="12"/>
  <c r="H102" i="12"/>
  <c r="G102" i="12"/>
  <c r="V101" i="12"/>
  <c r="L101" i="12"/>
  <c r="K101" i="12"/>
  <c r="J101" i="12"/>
  <c r="H101" i="12"/>
  <c r="G101" i="12"/>
  <c r="V100" i="12"/>
  <c r="L100" i="12"/>
  <c r="K100" i="12"/>
  <c r="J100" i="12"/>
  <c r="H100" i="12"/>
  <c r="G100" i="12"/>
  <c r="V99" i="12"/>
  <c r="L99" i="12"/>
  <c r="K99" i="12"/>
  <c r="J99" i="12"/>
  <c r="H99" i="12"/>
  <c r="G99" i="12"/>
  <c r="V98" i="12"/>
  <c r="L98" i="12"/>
  <c r="K98" i="12"/>
  <c r="J98" i="12"/>
  <c r="H98" i="12"/>
  <c r="G98" i="12"/>
  <c r="V97" i="12"/>
  <c r="L97" i="12"/>
  <c r="K97" i="12"/>
  <c r="J97" i="12"/>
  <c r="H97" i="12"/>
  <c r="G97" i="12"/>
  <c r="V96" i="12"/>
  <c r="L96" i="12"/>
  <c r="K96" i="12"/>
  <c r="J96" i="12"/>
  <c r="H96" i="12"/>
  <c r="G96" i="12"/>
  <c r="V95" i="12"/>
  <c r="L95" i="12"/>
  <c r="K95" i="12"/>
  <c r="J95" i="12"/>
  <c r="H95" i="12"/>
  <c r="G95" i="12"/>
  <c r="V94" i="12"/>
  <c r="L94" i="12"/>
  <c r="K94" i="12"/>
  <c r="J94" i="12"/>
  <c r="H94" i="12"/>
  <c r="G94" i="12"/>
  <c r="V93" i="12"/>
  <c r="L93" i="12"/>
  <c r="K93" i="12"/>
  <c r="J93" i="12"/>
  <c r="H93" i="12"/>
  <c r="G93" i="12"/>
  <c r="V92" i="12"/>
  <c r="L92" i="12"/>
  <c r="K92" i="12"/>
  <c r="J92" i="12"/>
  <c r="H92" i="12"/>
  <c r="G92" i="12"/>
  <c r="V91" i="12"/>
  <c r="L91" i="12"/>
  <c r="K91" i="12"/>
  <c r="J91" i="12"/>
  <c r="H91" i="12"/>
  <c r="G91" i="12"/>
  <c r="V90" i="12"/>
  <c r="L90" i="12"/>
  <c r="K90" i="12"/>
  <c r="J90" i="12"/>
  <c r="H90" i="12"/>
  <c r="G90" i="12"/>
  <c r="V89" i="12"/>
  <c r="L89" i="12"/>
  <c r="K89" i="12"/>
  <c r="J89" i="12"/>
  <c r="H89" i="12"/>
  <c r="G89" i="12"/>
  <c r="V88" i="12"/>
  <c r="L88" i="12"/>
  <c r="K88" i="12"/>
  <c r="J88" i="12"/>
  <c r="H88" i="12"/>
  <c r="G88" i="12"/>
  <c r="V87" i="12"/>
  <c r="L87" i="12"/>
  <c r="K87" i="12"/>
  <c r="J87" i="12"/>
  <c r="H87" i="12"/>
  <c r="G87" i="12"/>
  <c r="V86" i="12"/>
  <c r="L86" i="12"/>
  <c r="K86" i="12"/>
  <c r="J86" i="12"/>
  <c r="H86" i="12"/>
  <c r="G86" i="12"/>
  <c r="V85" i="12"/>
  <c r="L85" i="12"/>
  <c r="K85" i="12"/>
  <c r="J85" i="12"/>
  <c r="H85" i="12"/>
  <c r="G85" i="12"/>
  <c r="V84" i="12"/>
  <c r="L84" i="12"/>
  <c r="K84" i="12"/>
  <c r="J84" i="12"/>
  <c r="H84" i="12"/>
  <c r="G84" i="12"/>
  <c r="V83" i="12"/>
  <c r="L83" i="12"/>
  <c r="K83" i="12"/>
  <c r="J83" i="12"/>
  <c r="H83" i="12"/>
  <c r="G83" i="12"/>
  <c r="V82" i="12"/>
  <c r="L82" i="12"/>
  <c r="K82" i="12"/>
  <c r="J82" i="12"/>
  <c r="H82" i="12"/>
  <c r="G82" i="12"/>
  <c r="V81" i="12"/>
  <c r="L81" i="12"/>
  <c r="K81" i="12"/>
  <c r="J81" i="12"/>
  <c r="H81" i="12"/>
  <c r="G81" i="12"/>
  <c r="V80" i="12"/>
  <c r="L80" i="12"/>
  <c r="K80" i="12"/>
  <c r="J80" i="12"/>
  <c r="H80" i="12"/>
  <c r="G80" i="12"/>
  <c r="V79" i="12"/>
  <c r="L79" i="12"/>
  <c r="K79" i="12"/>
  <c r="J79" i="12"/>
  <c r="H79" i="12"/>
  <c r="G79" i="12"/>
  <c r="V78" i="12"/>
  <c r="L78" i="12"/>
  <c r="K78" i="12"/>
  <c r="J78" i="12"/>
  <c r="H78" i="12"/>
  <c r="G78" i="12"/>
  <c r="V77" i="12"/>
  <c r="L77" i="12"/>
  <c r="K77" i="12"/>
  <c r="J77" i="12"/>
  <c r="H77" i="12"/>
  <c r="G77" i="12"/>
  <c r="V76" i="12"/>
  <c r="L76" i="12"/>
  <c r="K76" i="12"/>
  <c r="J76" i="12"/>
  <c r="H76" i="12"/>
  <c r="G76" i="12"/>
  <c r="V75" i="12"/>
  <c r="L75" i="12"/>
  <c r="K75" i="12"/>
  <c r="J75" i="12"/>
  <c r="H75" i="12"/>
  <c r="G75" i="12"/>
  <c r="V74" i="12"/>
  <c r="L74" i="12"/>
  <c r="K74" i="12"/>
  <c r="J74" i="12"/>
  <c r="H74" i="12"/>
  <c r="G74" i="12"/>
  <c r="V73" i="12"/>
  <c r="L73" i="12"/>
  <c r="K73" i="12"/>
  <c r="J73" i="12"/>
  <c r="H73" i="12"/>
  <c r="G73" i="12"/>
  <c r="V72" i="12"/>
  <c r="L72" i="12"/>
  <c r="K72" i="12"/>
  <c r="J72" i="12"/>
  <c r="H72" i="12"/>
  <c r="G72" i="12"/>
  <c r="V71" i="12"/>
  <c r="L71" i="12"/>
  <c r="K71" i="12"/>
  <c r="J71" i="12"/>
  <c r="H71" i="12"/>
  <c r="G71" i="12"/>
  <c r="V70" i="12"/>
  <c r="L70" i="12"/>
  <c r="K70" i="12"/>
  <c r="J70" i="12"/>
  <c r="H70" i="12"/>
  <c r="G70" i="12"/>
  <c r="V69" i="12"/>
  <c r="L69" i="12"/>
  <c r="K69" i="12"/>
  <c r="J69" i="12"/>
  <c r="H69" i="12"/>
  <c r="G69" i="12"/>
  <c r="V68" i="12"/>
  <c r="L68" i="12"/>
  <c r="K68" i="12"/>
  <c r="J68" i="12"/>
  <c r="H68" i="12"/>
  <c r="G68" i="12"/>
  <c r="V67" i="12"/>
  <c r="L67" i="12"/>
  <c r="K67" i="12"/>
  <c r="J67" i="12"/>
  <c r="H67" i="12"/>
  <c r="G67" i="12"/>
  <c r="V66" i="12"/>
  <c r="L66" i="12"/>
  <c r="K66" i="12"/>
  <c r="J66" i="12"/>
  <c r="H66" i="12"/>
  <c r="G66" i="12"/>
  <c r="V65" i="12"/>
  <c r="L65" i="12"/>
  <c r="K65" i="12"/>
  <c r="J65" i="12"/>
  <c r="H65" i="12"/>
  <c r="G65" i="12"/>
  <c r="V64" i="12"/>
  <c r="L64" i="12"/>
  <c r="K64" i="12"/>
  <c r="J64" i="12"/>
  <c r="H64" i="12"/>
  <c r="G64" i="12"/>
  <c r="V63" i="12"/>
  <c r="L63" i="12"/>
  <c r="K63" i="12"/>
  <c r="J63" i="12"/>
  <c r="H63" i="12"/>
  <c r="G63" i="12"/>
  <c r="V62" i="12"/>
  <c r="L62" i="12"/>
  <c r="K62" i="12"/>
  <c r="J62" i="12"/>
  <c r="H62" i="12"/>
  <c r="G62" i="12"/>
  <c r="V61" i="12"/>
  <c r="L61" i="12"/>
  <c r="K61" i="12"/>
  <c r="J61" i="12"/>
  <c r="H61" i="12"/>
  <c r="G61" i="12"/>
  <c r="V60" i="12"/>
  <c r="L60" i="12"/>
  <c r="K60" i="12"/>
  <c r="J60" i="12"/>
  <c r="H60" i="12"/>
  <c r="G60" i="12"/>
  <c r="V59" i="12"/>
  <c r="L59" i="12"/>
  <c r="K59" i="12"/>
  <c r="J59" i="12"/>
  <c r="H59" i="12"/>
  <c r="G59" i="12"/>
  <c r="V58" i="12"/>
  <c r="L58" i="12"/>
  <c r="K58" i="12"/>
  <c r="J58" i="12"/>
  <c r="H58" i="12"/>
  <c r="G58" i="12"/>
  <c r="V57" i="12"/>
  <c r="L57" i="12"/>
  <c r="K57" i="12"/>
  <c r="J57" i="12"/>
  <c r="H57" i="12"/>
  <c r="G57" i="12"/>
  <c r="V56" i="12"/>
  <c r="L56" i="12"/>
  <c r="K56" i="12"/>
  <c r="J56" i="12"/>
  <c r="H56" i="12"/>
  <c r="G56" i="12"/>
  <c r="V55" i="12"/>
  <c r="L55" i="12"/>
  <c r="K55" i="12"/>
  <c r="J55" i="12"/>
  <c r="H55" i="12"/>
  <c r="G55" i="12"/>
  <c r="V54" i="12"/>
  <c r="L54" i="12"/>
  <c r="K54" i="12"/>
  <c r="J54" i="12"/>
  <c r="H54" i="12"/>
  <c r="G54" i="12"/>
  <c r="V53" i="12"/>
  <c r="L53" i="12"/>
  <c r="K53" i="12"/>
  <c r="J53" i="12"/>
  <c r="H53" i="12"/>
  <c r="G53" i="12"/>
  <c r="V52" i="12"/>
  <c r="L52" i="12"/>
  <c r="K52" i="12"/>
  <c r="J52" i="12"/>
  <c r="H52" i="12"/>
  <c r="G52" i="12"/>
  <c r="V51" i="12"/>
  <c r="L51" i="12"/>
  <c r="K51" i="12"/>
  <c r="J51" i="12"/>
  <c r="H51" i="12"/>
  <c r="G51" i="12"/>
  <c r="V50" i="12"/>
  <c r="L50" i="12"/>
  <c r="K50" i="12"/>
  <c r="J50" i="12"/>
  <c r="H50" i="12"/>
  <c r="G50" i="12"/>
  <c r="V49" i="12"/>
  <c r="L49" i="12"/>
  <c r="K49" i="12"/>
  <c r="J49" i="12"/>
  <c r="H49" i="12"/>
  <c r="G49" i="12"/>
  <c r="V48" i="12"/>
  <c r="L48" i="12"/>
  <c r="K48" i="12"/>
  <c r="J48" i="12"/>
  <c r="H48" i="12"/>
  <c r="G48" i="12"/>
  <c r="V47" i="12"/>
  <c r="L47" i="12"/>
  <c r="K47" i="12"/>
  <c r="J47" i="12"/>
  <c r="H47" i="12"/>
  <c r="G47" i="12"/>
  <c r="V46" i="12"/>
  <c r="L46" i="12"/>
  <c r="K46" i="12"/>
  <c r="J46" i="12"/>
  <c r="H46" i="12"/>
  <c r="G46" i="12"/>
  <c r="V45" i="12"/>
  <c r="L45" i="12"/>
  <c r="K45" i="12"/>
  <c r="J45" i="12"/>
  <c r="H45" i="12"/>
  <c r="G45" i="12"/>
  <c r="V44" i="12"/>
  <c r="L44" i="12"/>
  <c r="K44" i="12"/>
  <c r="J44" i="12"/>
  <c r="H44" i="12"/>
  <c r="G44" i="12"/>
  <c r="V43" i="12"/>
  <c r="L43" i="12"/>
  <c r="K43" i="12"/>
  <c r="J43" i="12"/>
  <c r="H43" i="12"/>
  <c r="G43" i="12"/>
  <c r="V42" i="12"/>
  <c r="L42" i="12"/>
  <c r="K42" i="12"/>
  <c r="J42" i="12"/>
  <c r="H42" i="12"/>
  <c r="G42" i="12"/>
  <c r="V41" i="12"/>
  <c r="L41" i="12"/>
  <c r="K41" i="12"/>
  <c r="J41" i="12"/>
  <c r="H41" i="12"/>
  <c r="G41" i="12"/>
  <c r="V40" i="12"/>
  <c r="L40" i="12"/>
  <c r="K40" i="12"/>
  <c r="J40" i="12"/>
  <c r="H40" i="12"/>
  <c r="G40" i="12"/>
  <c r="V39" i="12"/>
  <c r="L39" i="12"/>
  <c r="K39" i="12"/>
  <c r="J39" i="12"/>
  <c r="H39" i="12"/>
  <c r="G39" i="12"/>
  <c r="V38" i="12"/>
  <c r="L38" i="12"/>
  <c r="K38" i="12"/>
  <c r="J38" i="12"/>
  <c r="H38" i="12"/>
  <c r="G38" i="12"/>
  <c r="V37" i="12"/>
  <c r="L37" i="12"/>
  <c r="K37" i="12"/>
  <c r="J37" i="12"/>
  <c r="H37" i="12"/>
  <c r="G37" i="12"/>
  <c r="V36" i="12"/>
  <c r="L36" i="12"/>
  <c r="K36" i="12"/>
  <c r="J36" i="12"/>
  <c r="H36" i="12"/>
  <c r="G36" i="12"/>
  <c r="V35" i="12"/>
  <c r="L35" i="12"/>
  <c r="K35" i="12"/>
  <c r="J35" i="12"/>
  <c r="H35" i="12"/>
  <c r="G35" i="12"/>
  <c r="V34" i="12"/>
  <c r="L34" i="12"/>
  <c r="K34" i="12"/>
  <c r="J34" i="12"/>
  <c r="H34" i="12"/>
  <c r="G34" i="12"/>
  <c r="V33" i="12"/>
  <c r="L33" i="12"/>
  <c r="K33" i="12"/>
  <c r="J33" i="12"/>
  <c r="H33" i="12"/>
  <c r="G33" i="12"/>
  <c r="V32" i="12"/>
  <c r="L32" i="12"/>
  <c r="K32" i="12"/>
  <c r="J32" i="12"/>
  <c r="H32" i="12"/>
  <c r="G32" i="12"/>
  <c r="V31" i="12"/>
  <c r="L31" i="12"/>
  <c r="K31" i="12"/>
  <c r="J31" i="12"/>
  <c r="H31" i="12"/>
  <c r="G31" i="12"/>
  <c r="V30" i="12"/>
  <c r="L30" i="12"/>
  <c r="K30" i="12"/>
  <c r="J30" i="12"/>
  <c r="H30" i="12"/>
  <c r="G30" i="12"/>
  <c r="V29" i="12"/>
  <c r="L29" i="12"/>
  <c r="K29" i="12"/>
  <c r="J29" i="12"/>
  <c r="H29" i="12"/>
  <c r="G29" i="12"/>
  <c r="V28" i="12"/>
  <c r="L28" i="12"/>
  <c r="K28" i="12"/>
  <c r="J28" i="12"/>
  <c r="H28" i="12"/>
  <c r="G28" i="12"/>
  <c r="V27" i="12"/>
  <c r="L27" i="12"/>
  <c r="K27" i="12"/>
  <c r="J27" i="12"/>
  <c r="H27" i="12"/>
  <c r="G27" i="12"/>
  <c r="V26" i="12"/>
  <c r="L26" i="12"/>
  <c r="K26" i="12"/>
  <c r="J26" i="12"/>
  <c r="H26" i="12"/>
  <c r="G26" i="12"/>
  <c r="V25" i="12"/>
  <c r="L25" i="12"/>
  <c r="K25" i="12"/>
  <c r="J25" i="12"/>
  <c r="H25" i="12"/>
  <c r="G25" i="12"/>
  <c r="V24" i="12"/>
  <c r="L24" i="12"/>
  <c r="K24" i="12"/>
  <c r="J24" i="12"/>
  <c r="H24" i="12"/>
  <c r="G24" i="12"/>
  <c r="V23" i="12"/>
  <c r="L23" i="12"/>
  <c r="K23" i="12"/>
  <c r="J23" i="12"/>
  <c r="H23" i="12"/>
  <c r="G23" i="12"/>
  <c r="V22" i="12"/>
  <c r="L22" i="12"/>
  <c r="K22" i="12"/>
  <c r="J22" i="12"/>
  <c r="H22" i="12"/>
  <c r="G22" i="12"/>
  <c r="V21" i="12"/>
  <c r="L21" i="12"/>
  <c r="K21" i="12"/>
  <c r="J21" i="12"/>
  <c r="H21" i="12"/>
  <c r="G21" i="12"/>
  <c r="V20" i="12"/>
  <c r="L20" i="12"/>
  <c r="K20" i="12"/>
  <c r="J20" i="12"/>
  <c r="H20" i="12"/>
  <c r="G20" i="12"/>
  <c r="V19" i="12"/>
  <c r="L19" i="12"/>
  <c r="K19" i="12"/>
  <c r="J19" i="12"/>
  <c r="H19" i="12"/>
  <c r="G19" i="12"/>
  <c r="V18" i="12"/>
  <c r="L18" i="12"/>
  <c r="K18" i="12"/>
  <c r="J18" i="12"/>
  <c r="H18" i="12"/>
  <c r="G18" i="12"/>
  <c r="V17" i="12"/>
  <c r="L17" i="12"/>
  <c r="K17" i="12"/>
  <c r="J17" i="12"/>
  <c r="H17" i="12"/>
  <c r="G17" i="12"/>
  <c r="V16" i="12"/>
  <c r="L16" i="12"/>
  <c r="K16" i="12"/>
  <c r="J16" i="12"/>
  <c r="H16" i="12"/>
  <c r="G16" i="12"/>
  <c r="V15" i="12"/>
  <c r="L15" i="12"/>
  <c r="K15" i="12"/>
  <c r="J15" i="12"/>
  <c r="H15" i="12"/>
  <c r="G15" i="12"/>
  <c r="V14" i="12"/>
  <c r="L14" i="12"/>
  <c r="K14" i="12"/>
  <c r="J14" i="12"/>
  <c r="H14" i="12"/>
  <c r="G14" i="12"/>
  <c r="V13" i="12"/>
  <c r="L13" i="12"/>
  <c r="K13" i="12"/>
  <c r="J13" i="12"/>
  <c r="H13" i="12"/>
  <c r="G13" i="12"/>
  <c r="V12" i="12"/>
  <c r="L12" i="12"/>
  <c r="K12" i="12"/>
  <c r="J12" i="12"/>
  <c r="H12" i="12"/>
  <c r="G12" i="12"/>
  <c r="V11" i="12"/>
  <c r="L11" i="12"/>
  <c r="K11" i="12"/>
  <c r="J11" i="12"/>
  <c r="H11" i="12"/>
  <c r="G11" i="12"/>
  <c r="V10" i="12"/>
  <c r="L10" i="12"/>
  <c r="K10" i="12"/>
  <c r="J10" i="12"/>
  <c r="H10" i="12"/>
  <c r="G10" i="12"/>
  <c r="V9" i="12"/>
  <c r="L9" i="12"/>
  <c r="K9" i="12"/>
  <c r="J9" i="12"/>
  <c r="H9" i="12"/>
  <c r="G9" i="12"/>
  <c r="V8" i="12"/>
  <c r="L8" i="12"/>
  <c r="K8" i="12"/>
  <c r="J8" i="12"/>
  <c r="H8" i="12"/>
  <c r="G8" i="12"/>
  <c r="V7" i="12"/>
  <c r="L7" i="12"/>
  <c r="K7" i="12"/>
  <c r="J7" i="12"/>
  <c r="H7" i="12"/>
  <c r="G7" i="12"/>
  <c r="V6" i="12"/>
  <c r="L6" i="12"/>
  <c r="K6" i="12"/>
  <c r="J6" i="12"/>
  <c r="H6" i="12"/>
  <c r="G6" i="12"/>
  <c r="V5" i="12"/>
  <c r="L5" i="12"/>
  <c r="K5" i="12"/>
  <c r="J5" i="12"/>
  <c r="H5" i="12"/>
  <c r="G5" i="12"/>
  <c r="V4" i="12"/>
  <c r="L4" i="12"/>
  <c r="K4" i="12"/>
  <c r="J4" i="12"/>
  <c r="H4" i="12"/>
  <c r="G4" i="12"/>
  <c r="V3" i="12"/>
  <c r="L3" i="12"/>
  <c r="K3" i="12"/>
  <c r="J3" i="12"/>
  <c r="H3" i="12"/>
  <c r="G3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H2" i="12"/>
  <c r="G2" i="12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2" i="1"/>
  <c r="U2" i="1"/>
  <c r="T2" i="1"/>
  <c r="R2" i="1"/>
  <c r="Q2" i="1"/>
  <c r="P2" i="1"/>
  <c r="O2" i="1"/>
  <c r="N2" i="1"/>
  <c r="M2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L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K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H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J7125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<sst xmlns="http://schemas.openxmlformats.org/spreadsheetml/2006/main" count="28567" uniqueCount="50">
  <si>
    <t>Date</t>
  </si>
  <si>
    <t>open</t>
  </si>
  <si>
    <t>close</t>
  </si>
  <si>
    <t>volume</t>
  </si>
  <si>
    <t>Day</t>
  </si>
  <si>
    <t>Month</t>
  </si>
  <si>
    <t>Year</t>
  </si>
  <si>
    <t>Monday</t>
  </si>
  <si>
    <t>Jan</t>
  </si>
  <si>
    <t>Tuesday</t>
  </si>
  <si>
    <t>Wednesday</t>
  </si>
  <si>
    <t>Thursday</t>
  </si>
  <si>
    <t>Friday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</si>
  <si>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</si>
  <si>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</si>
  <si>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</si>
  <si>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</si>
  <si>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</si>
  <si>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</si>
  <si>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</si>
  <si>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</si>
  <si>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</si>
  <si>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</si>
  <si>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</si>
  <si>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Saturday</t>
  </si>
  <si>
    <t>Sunday</t>
  </si>
  <si>
    <t>Market Trend</t>
  </si>
  <si>
    <t>Quarter</t>
  </si>
  <si>
    <t>Row Labels</t>
  </si>
  <si>
    <t>Q1</t>
  </si>
  <si>
    <t>Q2</t>
  </si>
  <si>
    <t>Q3</t>
  </si>
  <si>
    <t>Q4</t>
  </si>
  <si>
    <t>Column Labels</t>
  </si>
  <si>
    <t>Buy Signal</t>
  </si>
  <si>
    <t>Sell Signal</t>
  </si>
  <si>
    <t>Average of close</t>
  </si>
  <si>
    <t>Buy</t>
  </si>
  <si>
    <t/>
  </si>
  <si>
    <t>Sell</t>
  </si>
  <si>
    <t>MA_1D</t>
  </si>
  <si>
    <t>MA_7D</t>
  </si>
  <si>
    <t>MA_1M</t>
  </si>
  <si>
    <t>MA_6M</t>
  </si>
  <si>
    <t>MA_1Y</t>
  </si>
  <si>
    <t>MA_5Y</t>
  </si>
  <si>
    <t>MA_10Y</t>
  </si>
  <si>
    <t>MA_20Y</t>
  </si>
  <si>
    <t>Others</t>
  </si>
  <si>
    <t>% Daily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</si>
</sst>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165" fontId="0" fillId="0" borderId="0" xfId="0" applyNumberFormat="1"/>
    <xf numFmtId="0" fontId="18" fillId="0" borderId="0" xfId="0" applyFont="1" applyAlignment="1"/>
    <xf numFmtId="0" fontId="19" fillId="0" borderId="0" xfId="0" applyFont="1" applyAlignme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[Infosys Dash.xlsx]BUY sell Days!PivotTable5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5"/>
            </a:solidFill>
            <a:ln w="9525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'BUY sell Days'!$B$3:$B$5</c:f>
              <c:strCache>
                <c:ptCount val="1"/>
                <c:pt idx="0">
                  <c:v> -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'BUY sell Days'!$A$6:$A$12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'BUY sell Days'!$B$6:$B$12</c:f>
              <c:numCache>
                <c:formatCode>0.0</c:formatCode>
                <c:ptCount val="7"/>
                <c:pt idx="1">
                  <c:v>48.956582386208339</c:v>
                </c:pt>
                <c:pt idx="2">
                  <c:v>97.826331212374967</c:v>
                </c:pt>
                <c:pt idx="3">
                  <c:v>71.264022027551704</c:v>
                </c:pt>
                <c:pt idx="4">
                  <c:v>71.420886732666659</c:v>
                </c:pt>
                <c:pt idx="5">
                  <c:v>47.524408294815792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34-46FE-8DB0-22A67627EDE4}"/>
            </c:ext>
          </c:extLst>
        </c:ser>
        <c:ser>
          <c:idx val="1"/>
          <c:order val="1"/>
          <c:tx>
            <c:strRef>
              <c:f>'BUY sell Days'!$C$3:$C$5</c:f>
              <c:strCache>
                <c:ptCount val="1"/>
                <c:pt idx="0">
                  <c:v> - Sell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'BUY sell Days'!$A$6:$A$12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'BUY sell Days'!$C$6:$C$12</c:f>
              <c:numCache>
                <c:formatCode>0.0</c:formatCode>
                <c:ptCount val="7"/>
                <c:pt idx="0">
                  <c:v>648.84997559999999</c:v>
                </c:pt>
                <c:pt idx="1">
                  <c:v>447.24534756866728</c:v>
                </c:pt>
                <c:pt idx="2">
                  <c:v>443.70112562896713</c:v>
                </c:pt>
                <c:pt idx="3">
                  <c:v>421.82313645942145</c:v>
                </c:pt>
                <c:pt idx="4">
                  <c:v>430.65339136043946</c:v>
                </c:pt>
                <c:pt idx="5">
                  <c:v>415.18151270746068</c:v>
                </c:pt>
                <c:pt idx="6">
                  <c:v>1133.4499510000001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34-46FE-8DB0-22A67627EDE4}"/>
            </c:ext>
          </c:extLst>
        </c:ser>
        <c:ser>
          <c:idx val="2"/>
          <c:order val="2"/>
          <c:tx>
            <c:strRef>
              <c:f>'BUY sell Days'!$D$3:$D$5</c:f>
              <c:strCache>
                <c:ptCount val="1"/>
                <c:pt idx="0">
                  <c:v>Buy -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'BUY sell Days'!$A$6:$A$12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'BUY sell Days'!$D$6:$D$12</c:f>
              <c:numCache>
                <c:formatCode>0.0</c:formatCode>
                <c:ptCount val="7"/>
                <c:pt idx="1">
                  <c:v>410.62336940813992</c:v>
                </c:pt>
                <c:pt idx="2">
                  <c:v>410.43577808430388</c:v>
                </c:pt>
                <c:pt idx="3">
                  <c:v>443.02102512753885</c:v>
                </c:pt>
                <c:pt idx="4">
                  <c:v>428.03319547810469</c:v>
                </c:pt>
                <c:pt idx="5">
                  <c:v>445.16265414086035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34-46FE-8DB0-22A67627EDE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163977263"/>
        <c:axId val="1163955215"/>
      </c:barChart>
      <c:catAx>
        <c:axId val="1163977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955215"/>
        <c:crosses val="autoZero"/>
        <c:auto val="1"/>
        <c:lblAlgn val="ctr"/>
        <c:lblOffset val="100"/>
        <c:noMultiLvlLbl val="0"/>
      </c:catAx>
      <c:valAx>
        <c:axId val="1163955215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116397726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[Infosys Dash.xlsx]Buy Sell Quarter!PivotTable5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'Buy Sell Quarter'!$B$3:$B$5</c:f>
              <c:strCache>
                <c:ptCount val="1"/>
                <c:pt idx="0">
                  <c:v> -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'Buy Sell Quarter'!$A$6:$A$9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'Buy Sell Quarter'!$B$6:$B$9</c:f>
              <c:numCache>
                <c:formatCode>0.0</c:formatCode>
                <c:ptCount val="4"/>
                <c:pt idx="0">
                  <c:v>78.304141142000006</c:v>
                </c:pt>
                <c:pt idx="1">
                  <c:v>70.389808648882337</c:v>
                </c:pt>
                <c:pt idx="2">
                  <c:v>52.058070187285715</c:v>
                </c:pt>
                <c:pt idx="3">
                  <c:v>57.606623553358446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AF-4D2F-991B-367C6EA08D7A}"/>
            </c:ext>
          </c:extLst>
        </c:ser>
        <c:ser>
          <c:idx val="1"/>
          <c:order val="1"/>
          <c:tx>
            <c:strRef>
              <c:f>'Buy Sell Quarter'!$C$3:$C$5</c:f>
              <c:strCache>
                <c:ptCount val="1"/>
                <c:pt idx="0">
                  <c:v> - Sell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'Buy Sell Quarter'!$A$6:$A$9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'Buy Sell Quarter'!$C$6:$C$9</c:f>
              <c:numCache>
                <c:formatCode>0.0</c:formatCode>
                <c:ptCount val="4"/>
                <c:pt idx="0">
                  <c:v>456.71404020947801</c:v>
                </c:pt>
                <c:pt idx="1">
                  <c:v>394.58711296531402</c:v>
                </c:pt>
                <c:pt idx="2">
                  <c:v>428.30310851207258</c:v>
                </c:pt>
                <c:pt idx="3">
                  <c:v>448.50416487416493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AF-4D2F-991B-367C6EA08D7A}"/>
            </c:ext>
          </c:extLst>
        </c:ser>
        <c:ser>
          <c:idx val="2"/>
          <c:order val="2"/>
          <c:tx>
            <c:strRef>
              <c:f>'Buy Sell Quarter'!$D$3:$D$5</c:f>
              <c:strCache>
                <c:ptCount val="1"/>
                <c:pt idx="0">
                  <c:v>Buy -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'Buy Sell Quarter'!$A$6:$A$9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'Buy Sell Quarter'!$D$6:$D$9</c:f>
              <c:numCache>
                <c:formatCode>0.0</c:formatCode>
                <c:ptCount val="4"/>
                <c:pt idx="0">
                  <c:v>449.67549770914491</c:v>
                </c:pt>
                <c:pt idx="1">
                  <c:v>408.31858021114533</c:v>
                </c:pt>
                <c:pt idx="2">
                  <c:v>407.57920657238594</c:v>
                </c:pt>
                <c:pt idx="3">
                  <c:v>443.30317570006741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AF-4D2F-991B-367C6EA08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2850799"/>
        <c:axId val="1042861615"/>
      </c:barChart>
      <c:catAx>
        <c:axId val="1042850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861615"/>
        <c:crosses val="autoZero"/>
        <c:auto val="1"/>
        <c:lblAlgn val="ctr"/>
        <c:lblOffset val="100"/>
        <c:noMultiLvlLbl val="0"/>
      </c:catAx>
      <c:valAx>
        <c:axId val="1042861615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85079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[Infosys Dash.xlsx]Year vs. Closing Day!PivotTable5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Year vs. Closing day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 vs. Closing Day'!$B$3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'Year vs. Closing Day'!$A$4:$A$32</c:f>
              <c:strCache>
                <c:ptCount val="29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  <c:pt idx="23">
                  <c:v>2019</c:v>
                </c:pt>
                <c:pt idx="24">
                  <c:v>2020</c:v>
                </c:pt>
                <c:pt idx="25">
                  <c:v>2021</c:v>
                </c:pt>
                <c:pt idx="26">
                  <c:v>2022</c:v>
                </c:pt>
                <c:pt idx="27">
                  <c:v>2023</c:v>
                </c:pt>
                <c:pt idx="28">
                  <c:v>2024</c:v>
                </c:pt>
              </c:strCache>
            </c:strRef>
          </c:cat>
          <c:val>
            <c:numRef>
              <c:f>'Year vs. Closing Day'!$B$4:$B$32</c:f>
              <c:numCache>
                <c:formatCode>0.0</c:formatCode>
                <c:ptCount val="29"/>
                <c:pt idx="0">
                  <c:v>1.2052368201335883</c:v>
                </c:pt>
                <c:pt idx="1">
                  <c:v>3.7160761580344874</c:v>
                </c:pt>
                <c:pt idx="2">
                  <c:v>8.3279995627854539</c:v>
                </c:pt>
                <c:pt idx="3">
                  <c:v>39.295420789885057</c:v>
                </c:pt>
                <c:pt idx="4">
                  <c:v>123.10517249969237</c:v>
                </c:pt>
                <c:pt idx="5">
                  <c:v>63.64306131938698</c:v>
                </c:pt>
                <c:pt idx="6">
                  <c:v>58.700810808275818</c:v>
                </c:pt>
                <c:pt idx="7">
                  <c:v>62.512035910651321</c:v>
                </c:pt>
                <c:pt idx="8">
                  <c:v>95.973530223664184</c:v>
                </c:pt>
                <c:pt idx="9">
                  <c:v>145.42079952959998</c:v>
                </c:pt>
                <c:pt idx="10">
                  <c:v>212.70618670445339</c:v>
                </c:pt>
                <c:pt idx="11">
                  <c:v>244.97074078024181</c:v>
                </c:pt>
                <c:pt idx="12">
                  <c:v>192.88381654146349</c:v>
                </c:pt>
                <c:pt idx="13">
                  <c:v>227.99104931111097</c:v>
                </c:pt>
                <c:pt idx="14">
                  <c:v>352.24589843839999</c:v>
                </c:pt>
                <c:pt idx="15">
                  <c:v>353.5168448345529</c:v>
                </c:pt>
                <c:pt idx="16">
                  <c:v>313.29951545551</c:v>
                </c:pt>
                <c:pt idx="17">
                  <c:v>357.93583765282244</c:v>
                </c:pt>
                <c:pt idx="18">
                  <c:v>445.64485268442564</c:v>
                </c:pt>
                <c:pt idx="19">
                  <c:v>535.80050845243886</c:v>
                </c:pt>
                <c:pt idx="20">
                  <c:v>550.53546849634154</c:v>
                </c:pt>
                <c:pt idx="21">
                  <c:v>481.2901194181452</c:v>
                </c:pt>
                <c:pt idx="22">
                  <c:v>632.65345416869889</c:v>
                </c:pt>
                <c:pt idx="23">
                  <c:v>741.31460684444426</c:v>
                </c:pt>
                <c:pt idx="24">
                  <c:v>870.62669513067692</c:v>
                </c:pt>
                <c:pt idx="25">
                  <c:v>1535.4955695201627</c:v>
                </c:pt>
                <c:pt idx="26">
                  <c:v>1592.6362909879044</c:v>
                </c:pt>
                <c:pt idx="27">
                  <c:v>1416.6020427918363</c:v>
                </c:pt>
                <c:pt idx="28">
                  <c:v>1582.1778410000002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B1-466F-86A7-1F22ED00D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5479103"/>
        <c:axId val="1045491999"/>
      </c:lineChart>
      <c:catAx>
        <c:axId val="104547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491999"/>
        <c:crosses val="autoZero"/>
        <c:auto val="1"/>
        <c:lblAlgn val="ctr"/>
        <c:lblOffset val="100"/>
        <c:noMultiLvlLbl val="0"/>
      </c:catAx>
      <c:valAx>
        <c:axId val="1045491999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479103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[Infosys Dash.xlsx]Sheet8!PivotTable5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Year</a:t>
            </a:r>
            <a:r>
              <a:rPr lang="en-US" b="1" baseline="0"/>
              <a:t> vs. Closing day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triangle"/>
          <c:size val="5"/>
          <c:spPr>
            <a:solidFill>
              <a:srgbClr val="00206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00206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Sheet8!$A$4:$A$32</c:f>
              <c:strCache>
                <c:ptCount val="29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  <c:pt idx="23">
                  <c:v>2019</c:v>
                </c:pt>
                <c:pt idx="24">
                  <c:v>2020</c:v>
                </c:pt>
                <c:pt idx="25">
                  <c:v>2021</c:v>
                </c:pt>
                <c:pt idx="26">
                  <c:v>2022</c:v>
                </c:pt>
                <c:pt idx="27">
                  <c:v>2023</c:v>
                </c:pt>
                <c:pt idx="28">
                  <c:v>2024</c:v>
                </c:pt>
              </c:strCache>
            </c:strRef>
          </c:cat>
          <c:val>
            <c:numRef>
              <c:f>Sheet8!$B$4:$B$32</c:f>
              <c:numCache>
                <c:formatCode>0.0</c:formatCode>
                <c:ptCount val="29"/>
                <c:pt idx="0">
                  <c:v>1.2052368201335883</c:v>
                </c:pt>
                <c:pt idx="1">
                  <c:v>3.7160761580344874</c:v>
                </c:pt>
                <c:pt idx="2">
                  <c:v>8.3279995627854539</c:v>
                </c:pt>
                <c:pt idx="3">
                  <c:v>39.295420789885057</c:v>
                </c:pt>
                <c:pt idx="4">
                  <c:v>123.10517249969237</c:v>
                </c:pt>
                <c:pt idx="5">
                  <c:v>63.64306131938698</c:v>
                </c:pt>
                <c:pt idx="6">
                  <c:v>58.700810808275818</c:v>
                </c:pt>
                <c:pt idx="7">
                  <c:v>62.512035910651321</c:v>
                </c:pt>
                <c:pt idx="8">
                  <c:v>95.973530223664184</c:v>
                </c:pt>
                <c:pt idx="9">
                  <c:v>145.42079952959998</c:v>
                </c:pt>
                <c:pt idx="10">
                  <c:v>212.70618670445339</c:v>
                </c:pt>
                <c:pt idx="11">
                  <c:v>244.97074078024181</c:v>
                </c:pt>
                <c:pt idx="12">
                  <c:v>192.88381654146349</c:v>
                </c:pt>
                <c:pt idx="13">
                  <c:v>227.99104931111097</c:v>
                </c:pt>
                <c:pt idx="14">
                  <c:v>352.24589843839999</c:v>
                </c:pt>
                <c:pt idx="15">
                  <c:v>353.5168448345529</c:v>
                </c:pt>
                <c:pt idx="16">
                  <c:v>313.29951545551</c:v>
                </c:pt>
                <c:pt idx="17">
                  <c:v>357.93583765282244</c:v>
                </c:pt>
                <c:pt idx="18">
                  <c:v>445.64485268442564</c:v>
                </c:pt>
                <c:pt idx="19">
                  <c:v>535.80050845243886</c:v>
                </c:pt>
                <c:pt idx="20">
                  <c:v>550.53546849634154</c:v>
                </c:pt>
                <c:pt idx="21">
                  <c:v>481.2901194181452</c:v>
                </c:pt>
                <c:pt idx="22">
                  <c:v>632.65345416869889</c:v>
                </c:pt>
                <c:pt idx="23">
                  <c:v>741.31460684444426</c:v>
                </c:pt>
                <c:pt idx="24">
                  <c:v>870.62669513067692</c:v>
                </c:pt>
                <c:pt idx="25">
                  <c:v>1535.4955695201627</c:v>
                </c:pt>
                <c:pt idx="26">
                  <c:v>1592.6362909879044</c:v>
                </c:pt>
                <c:pt idx="27">
                  <c:v>1416.6020427918363</c:v>
                </c:pt>
                <c:pt idx="28">
                  <c:v>1582.1778410000002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0E-4A7E-A57E-C240B29FA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5479103"/>
        <c:axId val="1045491999"/>
      </c:lineChart>
      <c:catAx>
        <c:axId val="104547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491999"/>
        <c:crosses val="autoZero"/>
        <c:auto val="1"/>
        <c:lblAlgn val="ctr"/>
        <c:lblOffset val="100"/>
        <c:noMultiLvlLbl val="0"/>
      </c:catAx>
      <c:valAx>
        <c:axId val="1045491999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479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[Infosys Dash.xlsx]BUY sell Days!PivotTable5</c:name>
    <c:fmtId val="6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5"/>
            </a:solidFill>
            <a:ln w="9525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'BUY sell Days'!$B$3:$B$5</c:f>
              <c:strCache>
                <c:ptCount val="1"/>
                <c:pt idx="0">
                  <c:v> -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'BUY sell Days'!$A$6:$A$12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'BUY sell Days'!$B$6:$B$12</c:f>
              <c:numCache>
                <c:formatCode>0.0</c:formatCode>
                <c:ptCount val="7"/>
                <c:pt idx="1">
                  <c:v>48.956582386208339</c:v>
                </c:pt>
                <c:pt idx="2">
                  <c:v>97.826331212374967</c:v>
                </c:pt>
                <c:pt idx="3">
                  <c:v>71.264022027551704</c:v>
                </c:pt>
                <c:pt idx="4">
                  <c:v>71.420886732666659</c:v>
                </c:pt>
                <c:pt idx="5">
                  <c:v>47.524408294815792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2B-47DC-9CFD-B78C73506826}"/>
            </c:ext>
          </c:extLst>
        </c:ser>
        <c:ser>
          <c:idx val="1"/>
          <c:order val="1"/>
          <c:tx>
            <c:strRef>
              <c:f>'BUY sell Days'!$C$3:$C$5</c:f>
              <c:strCache>
                <c:ptCount val="1"/>
                <c:pt idx="0">
                  <c:v> - Sell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'BUY sell Days'!$A$6:$A$12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'BUY sell Days'!$C$6:$C$12</c:f>
              <c:numCache>
                <c:formatCode>0.0</c:formatCode>
                <c:ptCount val="7"/>
                <c:pt idx="0">
                  <c:v>648.84997559999999</c:v>
                </c:pt>
                <c:pt idx="1">
                  <c:v>447.24534756866728</c:v>
                </c:pt>
                <c:pt idx="2">
                  <c:v>443.70112562896713</c:v>
                </c:pt>
                <c:pt idx="3">
                  <c:v>421.82313645942145</c:v>
                </c:pt>
                <c:pt idx="4">
                  <c:v>430.65339136043946</c:v>
                </c:pt>
                <c:pt idx="5">
                  <c:v>415.18151270746068</c:v>
                </c:pt>
                <c:pt idx="6">
                  <c:v>1133.4499510000001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2B-47DC-9CFD-B78C73506826}"/>
            </c:ext>
          </c:extLst>
        </c:ser>
        <c:ser>
          <c:idx val="2"/>
          <c:order val="2"/>
          <c:tx>
            <c:strRef>
              <c:f>'BUY sell Days'!$D$3:$D$5</c:f>
              <c:strCache>
                <c:ptCount val="1"/>
                <c:pt idx="0">
                  <c:v>Buy -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'BUY sell Days'!$A$6:$A$12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'BUY sell Days'!$D$6:$D$12</c:f>
              <c:numCache>
                <c:formatCode>0.0</c:formatCode>
                <c:ptCount val="7"/>
                <c:pt idx="1">
                  <c:v>410.62336940813992</c:v>
                </c:pt>
                <c:pt idx="2">
                  <c:v>410.43577808430388</c:v>
                </c:pt>
                <c:pt idx="3">
                  <c:v>443.02102512753885</c:v>
                </c:pt>
                <c:pt idx="4">
                  <c:v>428.03319547810469</c:v>
                </c:pt>
                <c:pt idx="5">
                  <c:v>445.16265414086035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2B-47DC-9CFD-B78C7350682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79"/>
        <c:overlap val="100"/>
        <c:axId val="1163977263"/>
        <c:axId val="1163955215"/>
      </c:barChart>
      <c:catAx>
        <c:axId val="1163977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955215"/>
        <c:crosses val="autoZero"/>
        <c:auto val="1"/>
        <c:lblAlgn val="ctr"/>
        <c:lblOffset val="100"/>
        <c:noMultiLvlLbl val="0"/>
      </c:catAx>
      <c:valAx>
        <c:axId val="1163955215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116397726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Closing</a:t>
            </a:r>
            <a:r>
              <a:rPr lang="en-US" baseline="0"/>
              <a:t> day vs. volume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Volume vs. Close'!$D$1</c:f>
              <c:strCache>
                <c:ptCount val="1"/>
                <c:pt idx="0">
                  <c:v>volume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'Scatter Volume vs. Close'!$C$2:$C$7128</c:f>
              <c:numCache>
                <c:formatCode>General</c:formatCode>
                <c:ptCount val="7127"/>
                <c:pt idx="0">
                  <c:v>1434.75</c:v>
                </c:pt>
                <c:pt idx="1">
                  <c:v>1430.25</c:v>
                </c:pt>
                <c:pt idx="2">
                  <c:v>1438.4499510000001</c:v>
                </c:pt>
                <c:pt idx="3">
                  <c:v>1430.75</c:v>
                </c:pt>
                <c:pt idx="4">
                  <c:v>1442.400024</c:v>
                </c:pt>
                <c:pt idx="5">
                  <c:v>1432.75</c:v>
                </c:pt>
                <c:pt idx="6">
                  <c:v>1411.25</c:v>
                </c:pt>
                <c:pt idx="7">
                  <c:v>1419.25</c:v>
                </c:pt>
                <c:pt idx="8">
                  <c:v>1414.4499510000001</c:v>
                </c:pt>
                <c:pt idx="9">
                  <c:v>1468.150024</c:v>
                </c:pt>
                <c:pt idx="10">
                  <c:v>1484.75</c:v>
                </c:pt>
                <c:pt idx="11">
                  <c:v>1506.8000489999999</c:v>
                </c:pt>
                <c:pt idx="12">
                  <c:v>1494.849976</c:v>
                </c:pt>
                <c:pt idx="13">
                  <c:v>1476.6999510000001</c:v>
                </c:pt>
                <c:pt idx="14">
                  <c:v>1479.099976</c:v>
                </c:pt>
                <c:pt idx="15">
                  <c:v>1486.6999510000001</c:v>
                </c:pt>
                <c:pt idx="16">
                  <c:v>1480.650024</c:v>
                </c:pt>
                <c:pt idx="17">
                  <c:v>1482.849976</c:v>
                </c:pt>
                <c:pt idx="18">
                  <c:v>1495.4499510000001</c:v>
                </c:pt>
                <c:pt idx="19">
                  <c:v>1498.0500489999999</c:v>
                </c:pt>
                <c:pt idx="20">
                  <c:v>1483.849976</c:v>
                </c:pt>
                <c:pt idx="21">
                  <c:v>1492.650024</c:v>
                </c:pt>
                <c:pt idx="22">
                  <c:v>1508.849976</c:v>
                </c:pt>
                <c:pt idx="23">
                  <c:v>1554.6999510000001</c:v>
                </c:pt>
                <c:pt idx="24">
                  <c:v>1554.9499510000001</c:v>
                </c:pt>
                <c:pt idx="25">
                  <c:v>1561.4499510000001</c:v>
                </c:pt>
                <c:pt idx="26">
                  <c:v>1602.650024</c:v>
                </c:pt>
                <c:pt idx="27">
                  <c:v>1634</c:v>
                </c:pt>
                <c:pt idx="28">
                  <c:v>1653.3000489999999</c:v>
                </c:pt>
                <c:pt idx="29">
                  <c:v>1611.400024</c:v>
                </c:pt>
                <c:pt idx="30">
                  <c:v>1612.9499510000001</c:v>
                </c:pt>
                <c:pt idx="31">
                  <c:v>1600.599976</c:v>
                </c:pt>
                <c:pt idx="32">
                  <c:v>1616.4499510000001</c:v>
                </c:pt>
                <c:pt idx="33">
                  <c:v>1617.5500489999999</c:v>
                </c:pt>
                <c:pt idx="34">
                  <c:v>1606.5</c:v>
                </c:pt>
                <c:pt idx="35">
                  <c:v>1637.1999510000001</c:v>
                </c:pt>
                <c:pt idx="36">
                  <c:v>1654.6999510000001</c:v>
                </c:pt>
                <c:pt idx="37">
                  <c:v>1673.900024</c:v>
                </c:pt>
                <c:pt idx="38">
                  <c:v>1671.25</c:v>
                </c:pt>
                <c:pt idx="39">
                  <c:v>1663.599976</c:v>
                </c:pt>
                <c:pt idx="40">
                  <c:v>1660.150024</c:v>
                </c:pt>
                <c:pt idx="41">
                  <c:v>1676.849976</c:v>
                </c:pt>
                <c:pt idx="42">
                  <c:v>1681.349976</c:v>
                </c:pt>
                <c:pt idx="43">
                  <c:v>1655.5500489999999</c:v>
                </c:pt>
                <c:pt idx="44">
                  <c:v>1685.25</c:v>
                </c:pt>
                <c:pt idx="45">
                  <c:v>1699.75</c:v>
                </c:pt>
                <c:pt idx="46">
                  <c:v>1701.650024</c:v>
                </c:pt>
                <c:pt idx="47">
                  <c:v>1676.349976</c:v>
                </c:pt>
                <c:pt idx="48">
                  <c:v>1666.1999510000001</c:v>
                </c:pt>
                <c:pt idx="49">
                  <c:v>1684.5500489999999</c:v>
                </c:pt>
                <c:pt idx="50">
                  <c:v>1680.099976</c:v>
                </c:pt>
                <c:pt idx="51">
                  <c:v>1669.349976</c:v>
                </c:pt>
                <c:pt idx="52">
                  <c:v>1692.099976</c:v>
                </c:pt>
                <c:pt idx="53">
                  <c:v>1693.75</c:v>
                </c:pt>
                <c:pt idx="54">
                  <c:v>1729.4499510000001</c:v>
                </c:pt>
                <c:pt idx="55">
                  <c:v>1687.1999510000001</c:v>
                </c:pt>
                <c:pt idx="56">
                  <c:v>1693.349976</c:v>
                </c:pt>
                <c:pt idx="57">
                  <c:v>1657.0500489999999</c:v>
                </c:pt>
                <c:pt idx="58">
                  <c:v>1660.900024</c:v>
                </c:pt>
                <c:pt idx="59">
                  <c:v>1651.4499510000001</c:v>
                </c:pt>
                <c:pt idx="60">
                  <c:v>1656.599976</c:v>
                </c:pt>
                <c:pt idx="61">
                  <c:v>1669.099976</c:v>
                </c:pt>
                <c:pt idx="62">
                  <c:v>1675.400024</c:v>
                </c:pt>
                <c:pt idx="63">
                  <c:v>1642.150024</c:v>
                </c:pt>
                <c:pt idx="64">
                  <c:v>1659.1999510000001</c:v>
                </c:pt>
                <c:pt idx="65">
                  <c:v>1642.599976</c:v>
                </c:pt>
                <c:pt idx="66">
                  <c:v>1640.1999510000001</c:v>
                </c:pt>
                <c:pt idx="67">
                  <c:v>1631.5500489999999</c:v>
                </c:pt>
                <c:pt idx="68">
                  <c:v>1652.099976</c:v>
                </c:pt>
                <c:pt idx="69">
                  <c:v>1612.75</c:v>
                </c:pt>
                <c:pt idx="70">
                  <c:v>1494.1999510000001</c:v>
                </c:pt>
                <c:pt idx="71">
                  <c:v>1519.900024</c:v>
                </c:pt>
                <c:pt idx="72">
                  <c:v>1529.3000489999999</c:v>
                </c:pt>
                <c:pt idx="73">
                  <c:v>1522.8000489999999</c:v>
                </c:pt>
                <c:pt idx="74">
                  <c:v>1532.5500489999999</c:v>
                </c:pt>
                <c:pt idx="75">
                  <c:v>1512.6999510000001</c:v>
                </c:pt>
                <c:pt idx="76">
                  <c:v>1490</c:v>
                </c:pt>
                <c:pt idx="77">
                  <c:v>1534.400024</c:v>
                </c:pt>
                <c:pt idx="78">
                  <c:v>1551.349976</c:v>
                </c:pt>
                <c:pt idx="79">
                  <c:v>1542.900024</c:v>
                </c:pt>
                <c:pt idx="80">
                  <c:v>1562.650024</c:v>
                </c:pt>
                <c:pt idx="81">
                  <c:v>1567.099976</c:v>
                </c:pt>
                <c:pt idx="82">
                  <c:v>1543.9499510000001</c:v>
                </c:pt>
                <c:pt idx="83">
                  <c:v>1562.900024</c:v>
                </c:pt>
                <c:pt idx="84">
                  <c:v>1536</c:v>
                </c:pt>
                <c:pt idx="85">
                  <c:v>1536.400024</c:v>
                </c:pt>
                <c:pt idx="86">
                  <c:v>1558.3000489999999</c:v>
                </c:pt>
                <c:pt idx="87">
                  <c:v>1564.349976</c:v>
                </c:pt>
                <c:pt idx="88">
                  <c:v>1578.400024</c:v>
                </c:pt>
                <c:pt idx="89">
                  <c:v>1501.4499510000001</c:v>
                </c:pt>
                <c:pt idx="90">
                  <c:v>1449</c:v>
                </c:pt>
                <c:pt idx="91">
                  <c:v>1476.0500489999999</c:v>
                </c:pt>
                <c:pt idx="92">
                  <c:v>1488.5</c:v>
                </c:pt>
                <c:pt idx="93">
                  <c:v>1491.150024</c:v>
                </c:pt>
                <c:pt idx="94">
                  <c:v>1465.900024</c:v>
                </c:pt>
                <c:pt idx="95">
                  <c:v>1474.3000489999999</c:v>
                </c:pt>
                <c:pt idx="96">
                  <c:v>1453.9499510000001</c:v>
                </c:pt>
                <c:pt idx="97">
                  <c:v>1464.349976</c:v>
                </c:pt>
                <c:pt idx="98">
                  <c:v>1452.3000489999999</c:v>
                </c:pt>
                <c:pt idx="99">
                  <c:v>1455.150024</c:v>
                </c:pt>
                <c:pt idx="100">
                  <c:v>1459.599976</c:v>
                </c:pt>
                <c:pt idx="101">
                  <c:v>1442.6999510000001</c:v>
                </c:pt>
                <c:pt idx="102">
                  <c:v>1437.400024</c:v>
                </c:pt>
                <c:pt idx="103">
                  <c:v>1449.25</c:v>
                </c:pt>
                <c:pt idx="104">
                  <c:v>1457.8000489999999</c:v>
                </c:pt>
                <c:pt idx="105">
                  <c:v>1439</c:v>
                </c:pt>
                <c:pt idx="106">
                  <c:v>1436.599976</c:v>
                </c:pt>
                <c:pt idx="107">
                  <c:v>1437.5500489999999</c:v>
                </c:pt>
                <c:pt idx="108">
                  <c:v>1444.900024</c:v>
                </c:pt>
                <c:pt idx="109">
                  <c:v>1410.5</c:v>
                </c:pt>
                <c:pt idx="110">
                  <c:v>1373.5500489999999</c:v>
                </c:pt>
                <c:pt idx="111">
                  <c:v>1368.849976</c:v>
                </c:pt>
                <c:pt idx="112">
                  <c:v>1374.8000489999999</c:v>
                </c:pt>
                <c:pt idx="113">
                  <c:v>1391</c:v>
                </c:pt>
                <c:pt idx="114">
                  <c:v>1404.3000489999999</c:v>
                </c:pt>
                <c:pt idx="115">
                  <c:v>1403.3000489999999</c:v>
                </c:pt>
                <c:pt idx="116">
                  <c:v>1389.0500489999999</c:v>
                </c:pt>
                <c:pt idx="117">
                  <c:v>1370.150024</c:v>
                </c:pt>
                <c:pt idx="118">
                  <c:v>1354.150024</c:v>
                </c:pt>
                <c:pt idx="119">
                  <c:v>1368.400024</c:v>
                </c:pt>
                <c:pt idx="120">
                  <c:v>1377.0500489999999</c:v>
                </c:pt>
                <c:pt idx="121">
                  <c:v>1380.349976</c:v>
                </c:pt>
                <c:pt idx="122">
                  <c:v>1359.4499510000001</c:v>
                </c:pt>
                <c:pt idx="123">
                  <c:v>1370.0500489999999</c:v>
                </c:pt>
                <c:pt idx="124">
                  <c:v>1408.650024</c:v>
                </c:pt>
                <c:pt idx="125">
                  <c:v>1427.25</c:v>
                </c:pt>
                <c:pt idx="126">
                  <c:v>1433.650024</c:v>
                </c:pt>
                <c:pt idx="127">
                  <c:v>1440.5500489999999</c:v>
                </c:pt>
                <c:pt idx="128">
                  <c:v>1442.4499510000001</c:v>
                </c:pt>
                <c:pt idx="129">
                  <c:v>1434.150024</c:v>
                </c:pt>
                <c:pt idx="130">
                  <c:v>1431.150024</c:v>
                </c:pt>
                <c:pt idx="131">
                  <c:v>1465.5</c:v>
                </c:pt>
                <c:pt idx="132">
                  <c:v>1494.400024</c:v>
                </c:pt>
                <c:pt idx="133">
                  <c:v>1495.150024</c:v>
                </c:pt>
                <c:pt idx="134">
                  <c:v>1475.4499510000001</c:v>
                </c:pt>
                <c:pt idx="135">
                  <c:v>1478.6999510000001</c:v>
                </c:pt>
                <c:pt idx="136">
                  <c:v>1463.4499510000001</c:v>
                </c:pt>
                <c:pt idx="137">
                  <c:v>1444.349976</c:v>
                </c:pt>
                <c:pt idx="138">
                  <c:v>1434</c:v>
                </c:pt>
                <c:pt idx="139">
                  <c:v>1435.4499510000001</c:v>
                </c:pt>
                <c:pt idx="140">
                  <c:v>1439.4499510000001</c:v>
                </c:pt>
                <c:pt idx="141">
                  <c:v>1467</c:v>
                </c:pt>
                <c:pt idx="142">
                  <c:v>1460.650024</c:v>
                </c:pt>
                <c:pt idx="143">
                  <c:v>1474.150024</c:v>
                </c:pt>
                <c:pt idx="144">
                  <c:v>1496.150024</c:v>
                </c:pt>
                <c:pt idx="145">
                  <c:v>1501.75</c:v>
                </c:pt>
                <c:pt idx="146">
                  <c:v>1490.25</c:v>
                </c:pt>
                <c:pt idx="147">
                  <c:v>1491.8000489999999</c:v>
                </c:pt>
                <c:pt idx="148">
                  <c:v>1511.599976</c:v>
                </c:pt>
                <c:pt idx="149">
                  <c:v>1506.9499510000001</c:v>
                </c:pt>
                <c:pt idx="150">
                  <c:v>1498.349976</c:v>
                </c:pt>
                <c:pt idx="151">
                  <c:v>1501.099976</c:v>
                </c:pt>
                <c:pt idx="152">
                  <c:v>1476.4499510000001</c:v>
                </c:pt>
                <c:pt idx="153">
                  <c:v>1469.599976</c:v>
                </c:pt>
                <c:pt idx="154">
                  <c:v>1466.1999510000001</c:v>
                </c:pt>
                <c:pt idx="155">
                  <c:v>1477.4499510000001</c:v>
                </c:pt>
                <c:pt idx="156">
                  <c:v>1478.900024</c:v>
                </c:pt>
                <c:pt idx="157">
                  <c:v>1465.099976</c:v>
                </c:pt>
                <c:pt idx="158">
                  <c:v>1443.849976</c:v>
                </c:pt>
                <c:pt idx="159">
                  <c:v>1435.4499510000001</c:v>
                </c:pt>
                <c:pt idx="160">
                  <c:v>1435.150024</c:v>
                </c:pt>
                <c:pt idx="161">
                  <c:v>1417.650024</c:v>
                </c:pt>
                <c:pt idx="162">
                  <c:v>1415.650024</c:v>
                </c:pt>
                <c:pt idx="163">
                  <c:v>1420.099976</c:v>
                </c:pt>
                <c:pt idx="164">
                  <c:v>1423.599976</c:v>
                </c:pt>
                <c:pt idx="165">
                  <c:v>1407.9499510000001</c:v>
                </c:pt>
                <c:pt idx="166">
                  <c:v>1403.75</c:v>
                </c:pt>
                <c:pt idx="167">
                  <c:v>1405.400024</c:v>
                </c:pt>
                <c:pt idx="168">
                  <c:v>1388.8000489999999</c:v>
                </c:pt>
                <c:pt idx="169">
                  <c:v>1411.5500489999999</c:v>
                </c:pt>
                <c:pt idx="170">
                  <c:v>1418.5</c:v>
                </c:pt>
                <c:pt idx="171">
                  <c:v>1393.5500489999999</c:v>
                </c:pt>
                <c:pt idx="172">
                  <c:v>1371.849976</c:v>
                </c:pt>
                <c:pt idx="173">
                  <c:v>1389.099976</c:v>
                </c:pt>
                <c:pt idx="174">
                  <c:v>1394.400024</c:v>
                </c:pt>
                <c:pt idx="175">
                  <c:v>1390.1999510000001</c:v>
                </c:pt>
                <c:pt idx="176">
                  <c:v>1393</c:v>
                </c:pt>
                <c:pt idx="177">
                  <c:v>1378.349976</c:v>
                </c:pt>
                <c:pt idx="178">
                  <c:v>1364.3000489999999</c:v>
                </c:pt>
                <c:pt idx="179">
                  <c:v>1356.849976</c:v>
                </c:pt>
                <c:pt idx="180">
                  <c:v>1365.1999510000001</c:v>
                </c:pt>
                <c:pt idx="181">
                  <c:v>1355.6999510000001</c:v>
                </c:pt>
                <c:pt idx="182">
                  <c:v>1340.5</c:v>
                </c:pt>
                <c:pt idx="183">
                  <c:v>1353.150024</c:v>
                </c:pt>
                <c:pt idx="184">
                  <c:v>1348.849976</c:v>
                </c:pt>
                <c:pt idx="185">
                  <c:v>1334.599976</c:v>
                </c:pt>
                <c:pt idx="186">
                  <c:v>1336.599976</c:v>
                </c:pt>
                <c:pt idx="187">
                  <c:v>1331.599976</c:v>
                </c:pt>
                <c:pt idx="188">
                  <c:v>1449.5</c:v>
                </c:pt>
                <c:pt idx="189">
                  <c:v>1474.9499510000001</c:v>
                </c:pt>
                <c:pt idx="190">
                  <c:v>1475.1999510000001</c:v>
                </c:pt>
                <c:pt idx="191">
                  <c:v>1422.9499510000001</c:v>
                </c:pt>
                <c:pt idx="192">
                  <c:v>1425.9499510000001</c:v>
                </c:pt>
                <c:pt idx="193">
                  <c:v>1365.099976</c:v>
                </c:pt>
                <c:pt idx="194">
                  <c:v>1333.3000489999999</c:v>
                </c:pt>
                <c:pt idx="195">
                  <c:v>1348.599976</c:v>
                </c:pt>
                <c:pt idx="196">
                  <c:v>1329.150024</c:v>
                </c:pt>
                <c:pt idx="197">
                  <c:v>1330.1999510000001</c:v>
                </c:pt>
                <c:pt idx="198">
                  <c:v>1343.900024</c:v>
                </c:pt>
                <c:pt idx="199">
                  <c:v>1347.3000489999999</c:v>
                </c:pt>
                <c:pt idx="200">
                  <c:v>1345.150024</c:v>
                </c:pt>
                <c:pt idx="201">
                  <c:v>1333.6999510000001</c:v>
                </c:pt>
                <c:pt idx="202">
                  <c:v>1335.5</c:v>
                </c:pt>
                <c:pt idx="203">
                  <c:v>1293.349976</c:v>
                </c:pt>
                <c:pt idx="204">
                  <c:v>1279.150024</c:v>
                </c:pt>
                <c:pt idx="205">
                  <c:v>1270.349976</c:v>
                </c:pt>
                <c:pt idx="206">
                  <c:v>1265</c:v>
                </c:pt>
                <c:pt idx="207">
                  <c:v>1281.5500489999999</c:v>
                </c:pt>
                <c:pt idx="208">
                  <c:v>1299.349976</c:v>
                </c:pt>
                <c:pt idx="209">
                  <c:v>1303.400024</c:v>
                </c:pt>
                <c:pt idx="210">
                  <c:v>1294</c:v>
                </c:pt>
                <c:pt idx="211">
                  <c:v>1291.650024</c:v>
                </c:pt>
                <c:pt idx="212">
                  <c:v>1286.8000489999999</c:v>
                </c:pt>
                <c:pt idx="213">
                  <c:v>1300.400024</c:v>
                </c:pt>
                <c:pt idx="214">
                  <c:v>1304.849976</c:v>
                </c:pt>
                <c:pt idx="215">
                  <c:v>1291.9499510000001</c:v>
                </c:pt>
                <c:pt idx="216">
                  <c:v>1265.9499510000001</c:v>
                </c:pt>
                <c:pt idx="217">
                  <c:v>1282.8000489999999</c:v>
                </c:pt>
                <c:pt idx="218">
                  <c:v>1288.9499510000001</c:v>
                </c:pt>
                <c:pt idx="219">
                  <c:v>1279</c:v>
                </c:pt>
                <c:pt idx="220">
                  <c:v>1304.5</c:v>
                </c:pt>
                <c:pt idx="221">
                  <c:v>1299</c:v>
                </c:pt>
                <c:pt idx="222">
                  <c:v>1319.5</c:v>
                </c:pt>
                <c:pt idx="223">
                  <c:v>1318.3000489999999</c:v>
                </c:pt>
                <c:pt idx="224">
                  <c:v>1323.849976</c:v>
                </c:pt>
                <c:pt idx="225">
                  <c:v>1314.400024</c:v>
                </c:pt>
                <c:pt idx="226">
                  <c:v>1317.4499510000001</c:v>
                </c:pt>
                <c:pt idx="227">
                  <c:v>1304.349976</c:v>
                </c:pt>
                <c:pt idx="228">
                  <c:v>1298.650024</c:v>
                </c:pt>
                <c:pt idx="229">
                  <c:v>1300.0500489999999</c:v>
                </c:pt>
                <c:pt idx="230">
                  <c:v>1292.8000489999999</c:v>
                </c:pt>
                <c:pt idx="231">
                  <c:v>1268.900024</c:v>
                </c:pt>
                <c:pt idx="232">
                  <c:v>1246</c:v>
                </c:pt>
                <c:pt idx="233">
                  <c:v>1246.900024</c:v>
                </c:pt>
                <c:pt idx="234">
                  <c:v>1264.3000489999999</c:v>
                </c:pt>
                <c:pt idx="235">
                  <c:v>1258.349976</c:v>
                </c:pt>
                <c:pt idx="236">
                  <c:v>1245.1999510000001</c:v>
                </c:pt>
                <c:pt idx="237">
                  <c:v>1256.099976</c:v>
                </c:pt>
                <c:pt idx="238">
                  <c:v>1263.25</c:v>
                </c:pt>
                <c:pt idx="239">
                  <c:v>1270.6999510000001</c:v>
                </c:pt>
                <c:pt idx="240">
                  <c:v>1265.599976</c:v>
                </c:pt>
                <c:pt idx="241">
                  <c:v>1259.099976</c:v>
                </c:pt>
                <c:pt idx="242">
                  <c:v>1273.5500489999999</c:v>
                </c:pt>
                <c:pt idx="243">
                  <c:v>1269.150024</c:v>
                </c:pt>
                <c:pt idx="244">
                  <c:v>1277.4499510000001</c:v>
                </c:pt>
                <c:pt idx="245">
                  <c:v>1252.75</c:v>
                </c:pt>
                <c:pt idx="246">
                  <c:v>1246.25</c:v>
                </c:pt>
                <c:pt idx="247">
                  <c:v>1227.5500489999999</c:v>
                </c:pt>
                <c:pt idx="248">
                  <c:v>1224.900024</c:v>
                </c:pt>
                <c:pt idx="249">
                  <c:v>1226.3000489999999</c:v>
                </c:pt>
                <c:pt idx="250">
                  <c:v>1227.349976</c:v>
                </c:pt>
                <c:pt idx="251">
                  <c:v>1223.400024</c:v>
                </c:pt>
                <c:pt idx="252">
                  <c:v>1232.1999510000001</c:v>
                </c:pt>
                <c:pt idx="253">
                  <c:v>1259.349976</c:v>
                </c:pt>
                <c:pt idx="254">
                  <c:v>1258.3000489999999</c:v>
                </c:pt>
                <c:pt idx="255">
                  <c:v>1389.1999510000001</c:v>
                </c:pt>
                <c:pt idx="256">
                  <c:v>1428.3000489999999</c:v>
                </c:pt>
                <c:pt idx="257">
                  <c:v>1406.150024</c:v>
                </c:pt>
                <c:pt idx="258">
                  <c:v>1427.599976</c:v>
                </c:pt>
                <c:pt idx="259">
                  <c:v>1421.900024</c:v>
                </c:pt>
                <c:pt idx="260">
                  <c:v>1423.5500489999999</c:v>
                </c:pt>
                <c:pt idx="261">
                  <c:v>1410.849976</c:v>
                </c:pt>
                <c:pt idx="262">
                  <c:v>1427.9499510000001</c:v>
                </c:pt>
                <c:pt idx="263">
                  <c:v>1383.5500489999999</c:v>
                </c:pt>
                <c:pt idx="264">
                  <c:v>1377.599976</c:v>
                </c:pt>
                <c:pt idx="265">
                  <c:v>1388.9499510000001</c:v>
                </c:pt>
                <c:pt idx="266">
                  <c:v>1380.650024</c:v>
                </c:pt>
                <c:pt idx="267">
                  <c:v>1374.5500489999999</c:v>
                </c:pt>
                <c:pt idx="268">
                  <c:v>1389.25</c:v>
                </c:pt>
                <c:pt idx="269">
                  <c:v>1390.6999510000001</c:v>
                </c:pt>
                <c:pt idx="270">
                  <c:v>1403.650024</c:v>
                </c:pt>
                <c:pt idx="271">
                  <c:v>1420.6999510000001</c:v>
                </c:pt>
                <c:pt idx="272">
                  <c:v>1404.099976</c:v>
                </c:pt>
                <c:pt idx="273">
                  <c:v>1419.650024</c:v>
                </c:pt>
                <c:pt idx="274">
                  <c:v>1420</c:v>
                </c:pt>
                <c:pt idx="275">
                  <c:v>1435.099976</c:v>
                </c:pt>
                <c:pt idx="276">
                  <c:v>1471.5500489999999</c:v>
                </c:pt>
                <c:pt idx="277">
                  <c:v>1480.400024</c:v>
                </c:pt>
                <c:pt idx="278">
                  <c:v>1492.6999510000001</c:v>
                </c:pt>
                <c:pt idx="279">
                  <c:v>1507.4499510000001</c:v>
                </c:pt>
                <c:pt idx="280">
                  <c:v>1479.3000489999999</c:v>
                </c:pt>
                <c:pt idx="281">
                  <c:v>1472.150024</c:v>
                </c:pt>
                <c:pt idx="282">
                  <c:v>1496.0500489999999</c:v>
                </c:pt>
                <c:pt idx="283">
                  <c:v>1487.5500489999999</c:v>
                </c:pt>
                <c:pt idx="284">
                  <c:v>1509.3000489999999</c:v>
                </c:pt>
                <c:pt idx="285">
                  <c:v>1550.650024</c:v>
                </c:pt>
                <c:pt idx="286">
                  <c:v>1550.6999510000001</c:v>
                </c:pt>
                <c:pt idx="287">
                  <c:v>1561.8000489999999</c:v>
                </c:pt>
                <c:pt idx="288">
                  <c:v>1579.5</c:v>
                </c:pt>
                <c:pt idx="289">
                  <c:v>1592.4499510000001</c:v>
                </c:pt>
                <c:pt idx="290">
                  <c:v>1583.8000489999999</c:v>
                </c:pt>
                <c:pt idx="291">
                  <c:v>1601.8000489999999</c:v>
                </c:pt>
                <c:pt idx="292">
                  <c:v>1597.0500489999999</c:v>
                </c:pt>
                <c:pt idx="293">
                  <c:v>1593.25</c:v>
                </c:pt>
                <c:pt idx="294">
                  <c:v>1567.4499510000001</c:v>
                </c:pt>
                <c:pt idx="295">
                  <c:v>1608.5500489999999</c:v>
                </c:pt>
                <c:pt idx="296">
                  <c:v>1617</c:v>
                </c:pt>
                <c:pt idx="297">
                  <c:v>1590.5</c:v>
                </c:pt>
                <c:pt idx="298">
                  <c:v>1562.400024</c:v>
                </c:pt>
                <c:pt idx="299">
                  <c:v>1569.849976</c:v>
                </c:pt>
                <c:pt idx="300">
                  <c:v>1599.400024</c:v>
                </c:pt>
                <c:pt idx="301">
                  <c:v>1583.75</c:v>
                </c:pt>
                <c:pt idx="302">
                  <c:v>1551.099976</c:v>
                </c:pt>
                <c:pt idx="303">
                  <c:v>1533.75</c:v>
                </c:pt>
                <c:pt idx="304">
                  <c:v>1538.8000489999999</c:v>
                </c:pt>
                <c:pt idx="305">
                  <c:v>1519.150024</c:v>
                </c:pt>
                <c:pt idx="306">
                  <c:v>1543</c:v>
                </c:pt>
                <c:pt idx="307">
                  <c:v>1551.900024</c:v>
                </c:pt>
                <c:pt idx="308">
                  <c:v>1548</c:v>
                </c:pt>
                <c:pt idx="309">
                  <c:v>1525.5500489999999</c:v>
                </c:pt>
                <c:pt idx="310">
                  <c:v>1538.900024</c:v>
                </c:pt>
                <c:pt idx="311">
                  <c:v>1545.400024</c:v>
                </c:pt>
                <c:pt idx="312">
                  <c:v>1539.5</c:v>
                </c:pt>
                <c:pt idx="313">
                  <c:v>1525.5</c:v>
                </c:pt>
                <c:pt idx="314">
                  <c:v>1503.650024</c:v>
                </c:pt>
                <c:pt idx="315">
                  <c:v>1480.599976</c:v>
                </c:pt>
                <c:pt idx="316">
                  <c:v>1471.25</c:v>
                </c:pt>
                <c:pt idx="317">
                  <c:v>1469.75</c:v>
                </c:pt>
                <c:pt idx="318">
                  <c:v>1484.4499510000001</c:v>
                </c:pt>
                <c:pt idx="319">
                  <c:v>1448.5</c:v>
                </c:pt>
                <c:pt idx="320">
                  <c:v>1475.1999510000001</c:v>
                </c:pt>
                <c:pt idx="321">
                  <c:v>1494.8000489999999</c:v>
                </c:pt>
                <c:pt idx="322">
                  <c:v>1522.5500489999999</c:v>
                </c:pt>
                <c:pt idx="323">
                  <c:v>1524</c:v>
                </c:pt>
                <c:pt idx="324">
                  <c:v>1508.1999510000001</c:v>
                </c:pt>
                <c:pt idx="325">
                  <c:v>1517.5500489999999</c:v>
                </c:pt>
                <c:pt idx="326">
                  <c:v>1510.150024</c:v>
                </c:pt>
                <c:pt idx="327">
                  <c:v>1514.849976</c:v>
                </c:pt>
                <c:pt idx="328">
                  <c:v>1502.400024</c:v>
                </c:pt>
                <c:pt idx="329">
                  <c:v>1497.099976</c:v>
                </c:pt>
                <c:pt idx="330">
                  <c:v>1522.0500489999999</c:v>
                </c:pt>
                <c:pt idx="331">
                  <c:v>1509.5500489999999</c:v>
                </c:pt>
                <c:pt idx="332">
                  <c:v>1507.3000489999999</c:v>
                </c:pt>
                <c:pt idx="333">
                  <c:v>1507.349976</c:v>
                </c:pt>
                <c:pt idx="334">
                  <c:v>1522.1999510000001</c:v>
                </c:pt>
                <c:pt idx="335">
                  <c:v>1540.5</c:v>
                </c:pt>
                <c:pt idx="336">
                  <c:v>1579.400024</c:v>
                </c:pt>
                <c:pt idx="337">
                  <c:v>1572.150024</c:v>
                </c:pt>
                <c:pt idx="338">
                  <c:v>1547.1999510000001</c:v>
                </c:pt>
                <c:pt idx="339">
                  <c:v>1569.3000489999999</c:v>
                </c:pt>
                <c:pt idx="340">
                  <c:v>1620.150024</c:v>
                </c:pt>
                <c:pt idx="341">
                  <c:v>1605.5</c:v>
                </c:pt>
                <c:pt idx="342">
                  <c:v>1612.900024</c:v>
                </c:pt>
                <c:pt idx="343">
                  <c:v>1639.75</c:v>
                </c:pt>
                <c:pt idx="344">
                  <c:v>1637.900024</c:v>
                </c:pt>
                <c:pt idx="345">
                  <c:v>1657.099976</c:v>
                </c:pt>
                <c:pt idx="346">
                  <c:v>1634.9499510000001</c:v>
                </c:pt>
                <c:pt idx="347">
                  <c:v>1629.0500489999999</c:v>
                </c:pt>
                <c:pt idx="348">
                  <c:v>1623.400024</c:v>
                </c:pt>
                <c:pt idx="349">
                  <c:v>1635.650024</c:v>
                </c:pt>
                <c:pt idx="350">
                  <c:v>1629.8000489999999</c:v>
                </c:pt>
                <c:pt idx="351">
                  <c:v>1583.150024</c:v>
                </c:pt>
                <c:pt idx="352">
                  <c:v>1585.0500489999999</c:v>
                </c:pt>
                <c:pt idx="353">
                  <c:v>1568.1999510000001</c:v>
                </c:pt>
                <c:pt idx="354">
                  <c:v>1593.400024</c:v>
                </c:pt>
                <c:pt idx="355">
                  <c:v>1587.400024</c:v>
                </c:pt>
                <c:pt idx="356">
                  <c:v>1602.8000489999999</c:v>
                </c:pt>
                <c:pt idx="357">
                  <c:v>1594</c:v>
                </c:pt>
                <c:pt idx="358">
                  <c:v>1585.3000489999999</c:v>
                </c:pt>
                <c:pt idx="359">
                  <c:v>1570.099976</c:v>
                </c:pt>
                <c:pt idx="360">
                  <c:v>1501.9499510000001</c:v>
                </c:pt>
                <c:pt idx="361">
                  <c:v>1511.1999510000001</c:v>
                </c:pt>
                <c:pt idx="362">
                  <c:v>1507.4499510000001</c:v>
                </c:pt>
                <c:pt idx="363">
                  <c:v>1514</c:v>
                </c:pt>
                <c:pt idx="364">
                  <c:v>1530.75</c:v>
                </c:pt>
                <c:pt idx="365">
                  <c:v>1553.3000489999999</c:v>
                </c:pt>
                <c:pt idx="366">
                  <c:v>1573</c:v>
                </c:pt>
                <c:pt idx="367">
                  <c:v>1537.650024</c:v>
                </c:pt>
                <c:pt idx="368">
                  <c:v>1513.25</c:v>
                </c:pt>
                <c:pt idx="369">
                  <c:v>1523.9499510000001</c:v>
                </c:pt>
                <c:pt idx="370">
                  <c:v>1526.3000489999999</c:v>
                </c:pt>
                <c:pt idx="371">
                  <c:v>1517.849976</c:v>
                </c:pt>
                <c:pt idx="372">
                  <c:v>1500.5</c:v>
                </c:pt>
                <c:pt idx="373">
                  <c:v>1500.900024</c:v>
                </c:pt>
                <c:pt idx="374">
                  <c:v>1485.4499510000001</c:v>
                </c:pt>
                <c:pt idx="375">
                  <c:v>1503.6999510000001</c:v>
                </c:pt>
                <c:pt idx="376">
                  <c:v>1489.9499510000001</c:v>
                </c:pt>
                <c:pt idx="377">
                  <c:v>1474.25</c:v>
                </c:pt>
                <c:pt idx="378">
                  <c:v>1419.900024</c:v>
                </c:pt>
                <c:pt idx="379">
                  <c:v>1428.6999510000001</c:v>
                </c:pt>
                <c:pt idx="380">
                  <c:v>1423.8000489999999</c:v>
                </c:pt>
                <c:pt idx="381">
                  <c:v>1462.650024</c:v>
                </c:pt>
                <c:pt idx="382">
                  <c:v>1451.1999510000001</c:v>
                </c:pt>
                <c:pt idx="383">
                  <c:v>1455.150024</c:v>
                </c:pt>
                <c:pt idx="384">
                  <c:v>1429.400024</c:v>
                </c:pt>
                <c:pt idx="385">
                  <c:v>1393.75</c:v>
                </c:pt>
                <c:pt idx="386">
                  <c:v>1413.4499510000001</c:v>
                </c:pt>
                <c:pt idx="387">
                  <c:v>1398.650024</c:v>
                </c:pt>
                <c:pt idx="388">
                  <c:v>1394.6999510000001</c:v>
                </c:pt>
                <c:pt idx="389">
                  <c:v>1393.5500489999999</c:v>
                </c:pt>
                <c:pt idx="390">
                  <c:v>1380.25</c:v>
                </c:pt>
                <c:pt idx="391">
                  <c:v>1365.4499510000001</c:v>
                </c:pt>
                <c:pt idx="392">
                  <c:v>1367.9499510000001</c:v>
                </c:pt>
                <c:pt idx="393">
                  <c:v>1377.25</c:v>
                </c:pt>
                <c:pt idx="394">
                  <c:v>1388.5500489999999</c:v>
                </c:pt>
                <c:pt idx="395">
                  <c:v>1390.3000489999999</c:v>
                </c:pt>
                <c:pt idx="396">
                  <c:v>1377.0500489999999</c:v>
                </c:pt>
                <c:pt idx="397">
                  <c:v>1432.8000489999999</c:v>
                </c:pt>
                <c:pt idx="398">
                  <c:v>1475.400024</c:v>
                </c:pt>
                <c:pt idx="399">
                  <c:v>1544.9499510000001</c:v>
                </c:pt>
                <c:pt idx="400">
                  <c:v>1536.1999510000001</c:v>
                </c:pt>
                <c:pt idx="401">
                  <c:v>1511.650024</c:v>
                </c:pt>
                <c:pt idx="402">
                  <c:v>1475.900024</c:v>
                </c:pt>
                <c:pt idx="403">
                  <c:v>1457.650024</c:v>
                </c:pt>
                <c:pt idx="404">
                  <c:v>1455.099976</c:v>
                </c:pt>
                <c:pt idx="405">
                  <c:v>1461.3000489999999</c:v>
                </c:pt>
                <c:pt idx="406">
                  <c:v>1453</c:v>
                </c:pt>
                <c:pt idx="407">
                  <c:v>1464.1999510000001</c:v>
                </c:pt>
                <c:pt idx="408">
                  <c:v>1492.9499510000001</c:v>
                </c:pt>
                <c:pt idx="409">
                  <c:v>1461.75</c:v>
                </c:pt>
                <c:pt idx="410">
                  <c:v>1521.5500489999999</c:v>
                </c:pt>
                <c:pt idx="411">
                  <c:v>1518.150024</c:v>
                </c:pt>
                <c:pt idx="412">
                  <c:v>1537.5</c:v>
                </c:pt>
                <c:pt idx="413">
                  <c:v>1542.400024</c:v>
                </c:pt>
                <c:pt idx="414">
                  <c:v>1575.650024</c:v>
                </c:pt>
                <c:pt idx="415">
                  <c:v>1597.099976</c:v>
                </c:pt>
                <c:pt idx="416">
                  <c:v>1582.9499510000001</c:v>
                </c:pt>
                <c:pt idx="417">
                  <c:v>1606.25</c:v>
                </c:pt>
                <c:pt idx="418">
                  <c:v>1596.4499510000001</c:v>
                </c:pt>
                <c:pt idx="419">
                  <c:v>1594.099976</c:v>
                </c:pt>
                <c:pt idx="420">
                  <c:v>1619.9499510000001</c:v>
                </c:pt>
                <c:pt idx="421">
                  <c:v>1602.4499510000001</c:v>
                </c:pt>
                <c:pt idx="422">
                  <c:v>1619.400024</c:v>
                </c:pt>
                <c:pt idx="423">
                  <c:v>1616.650024</c:v>
                </c:pt>
                <c:pt idx="424">
                  <c:v>1599.900024</c:v>
                </c:pt>
                <c:pt idx="425">
                  <c:v>1566.099976</c:v>
                </c:pt>
                <c:pt idx="426">
                  <c:v>1543.599976</c:v>
                </c:pt>
                <c:pt idx="427">
                  <c:v>1551.0500489999999</c:v>
                </c:pt>
                <c:pt idx="428">
                  <c:v>1549.6999510000001</c:v>
                </c:pt>
                <c:pt idx="429">
                  <c:v>1517.400024</c:v>
                </c:pt>
                <c:pt idx="430">
                  <c:v>1471.0500489999999</c:v>
                </c:pt>
                <c:pt idx="431">
                  <c:v>1451.150024</c:v>
                </c:pt>
                <c:pt idx="432">
                  <c:v>1503.599976</c:v>
                </c:pt>
                <c:pt idx="433">
                  <c:v>1506.3000489999999</c:v>
                </c:pt>
                <c:pt idx="434">
                  <c:v>1532.900024</c:v>
                </c:pt>
                <c:pt idx="435">
                  <c:v>1515.3000489999999</c:v>
                </c:pt>
                <c:pt idx="436">
                  <c:v>1484.150024</c:v>
                </c:pt>
                <c:pt idx="437">
                  <c:v>1489.900024</c:v>
                </c:pt>
                <c:pt idx="438">
                  <c:v>1430.349976</c:v>
                </c:pt>
                <c:pt idx="439">
                  <c:v>1428.849976</c:v>
                </c:pt>
                <c:pt idx="440">
                  <c:v>1444.4499510000001</c:v>
                </c:pt>
                <c:pt idx="441">
                  <c:v>1438.599976</c:v>
                </c:pt>
                <c:pt idx="442">
                  <c:v>1473.150024</c:v>
                </c:pt>
                <c:pt idx="443">
                  <c:v>1514.4499510000001</c:v>
                </c:pt>
                <c:pt idx="444">
                  <c:v>1498.6999510000001</c:v>
                </c:pt>
                <c:pt idx="445">
                  <c:v>1491.650024</c:v>
                </c:pt>
                <c:pt idx="446">
                  <c:v>1475.9499510000001</c:v>
                </c:pt>
                <c:pt idx="447">
                  <c:v>1488</c:v>
                </c:pt>
                <c:pt idx="448">
                  <c:v>1479.400024</c:v>
                </c:pt>
                <c:pt idx="449">
                  <c:v>1461.900024</c:v>
                </c:pt>
                <c:pt idx="450">
                  <c:v>1463.25</c:v>
                </c:pt>
                <c:pt idx="451">
                  <c:v>1480.150024</c:v>
                </c:pt>
                <c:pt idx="452">
                  <c:v>1474.599976</c:v>
                </c:pt>
                <c:pt idx="453">
                  <c:v>1441.099976</c:v>
                </c:pt>
                <c:pt idx="454">
                  <c:v>1452.4499510000001</c:v>
                </c:pt>
                <c:pt idx="455">
                  <c:v>1437.25</c:v>
                </c:pt>
                <c:pt idx="456">
                  <c:v>1449.900024</c:v>
                </c:pt>
                <c:pt idx="457">
                  <c:v>1414.150024</c:v>
                </c:pt>
                <c:pt idx="458">
                  <c:v>1387.3000489999999</c:v>
                </c:pt>
                <c:pt idx="459">
                  <c:v>1397.1999510000001</c:v>
                </c:pt>
                <c:pt idx="460">
                  <c:v>1422.1999510000001</c:v>
                </c:pt>
                <c:pt idx="461">
                  <c:v>1440.5500489999999</c:v>
                </c:pt>
                <c:pt idx="462">
                  <c:v>1424.5</c:v>
                </c:pt>
                <c:pt idx="463">
                  <c:v>1476.8000489999999</c:v>
                </c:pt>
                <c:pt idx="464">
                  <c:v>1515</c:v>
                </c:pt>
                <c:pt idx="465">
                  <c:v>1500</c:v>
                </c:pt>
                <c:pt idx="466">
                  <c:v>1506.6999510000001</c:v>
                </c:pt>
                <c:pt idx="467">
                  <c:v>1530.0500489999999</c:v>
                </c:pt>
                <c:pt idx="468">
                  <c:v>1521.6999510000001</c:v>
                </c:pt>
                <c:pt idx="469">
                  <c:v>1508</c:v>
                </c:pt>
                <c:pt idx="470">
                  <c:v>1478.5500489999999</c:v>
                </c:pt>
                <c:pt idx="471">
                  <c:v>1503.599976</c:v>
                </c:pt>
                <c:pt idx="472">
                  <c:v>1526.8000489999999</c:v>
                </c:pt>
                <c:pt idx="473">
                  <c:v>1461.349976</c:v>
                </c:pt>
                <c:pt idx="474">
                  <c:v>1423.9499510000001</c:v>
                </c:pt>
                <c:pt idx="475">
                  <c:v>1410.4499510000001</c:v>
                </c:pt>
                <c:pt idx="476">
                  <c:v>1441</c:v>
                </c:pt>
                <c:pt idx="477">
                  <c:v>1468.400024</c:v>
                </c:pt>
                <c:pt idx="478">
                  <c:v>1455.150024</c:v>
                </c:pt>
                <c:pt idx="479">
                  <c:v>1427.150024</c:v>
                </c:pt>
                <c:pt idx="480">
                  <c:v>1509.1999510000001</c:v>
                </c:pt>
                <c:pt idx="481">
                  <c:v>1518.4499510000001</c:v>
                </c:pt>
                <c:pt idx="482">
                  <c:v>1489.099976</c:v>
                </c:pt>
                <c:pt idx="483">
                  <c:v>1504.400024</c:v>
                </c:pt>
                <c:pt idx="484">
                  <c:v>1508.8000489999999</c:v>
                </c:pt>
                <c:pt idx="485">
                  <c:v>1526.75</c:v>
                </c:pt>
                <c:pt idx="486">
                  <c:v>1553</c:v>
                </c:pt>
                <c:pt idx="487">
                  <c:v>1570.349976</c:v>
                </c:pt>
                <c:pt idx="488">
                  <c:v>1542.849976</c:v>
                </c:pt>
                <c:pt idx="489">
                  <c:v>1585.150024</c:v>
                </c:pt>
                <c:pt idx="490">
                  <c:v>1535.5500489999999</c:v>
                </c:pt>
                <c:pt idx="491">
                  <c:v>1541</c:v>
                </c:pt>
                <c:pt idx="492">
                  <c:v>1567.5500489999999</c:v>
                </c:pt>
                <c:pt idx="493">
                  <c:v>1582.599976</c:v>
                </c:pt>
                <c:pt idx="494">
                  <c:v>1552.8000489999999</c:v>
                </c:pt>
                <c:pt idx="495">
                  <c:v>1581</c:v>
                </c:pt>
                <c:pt idx="496">
                  <c:v>1561.099976</c:v>
                </c:pt>
                <c:pt idx="497">
                  <c:v>1585.4499510000001</c:v>
                </c:pt>
                <c:pt idx="498">
                  <c:v>1618.8000489999999</c:v>
                </c:pt>
                <c:pt idx="499">
                  <c:v>1587.6999510000001</c:v>
                </c:pt>
                <c:pt idx="500">
                  <c:v>1562</c:v>
                </c:pt>
                <c:pt idx="501">
                  <c:v>1621.400024</c:v>
                </c:pt>
                <c:pt idx="502">
                  <c:v>1748.5500489999999</c:v>
                </c:pt>
                <c:pt idx="503">
                  <c:v>1742.4499510000001</c:v>
                </c:pt>
                <c:pt idx="504">
                  <c:v>1766.5500489999999</c:v>
                </c:pt>
                <c:pt idx="505">
                  <c:v>1814.599976</c:v>
                </c:pt>
                <c:pt idx="506">
                  <c:v>1811</c:v>
                </c:pt>
                <c:pt idx="507">
                  <c:v>1828.849976</c:v>
                </c:pt>
                <c:pt idx="508">
                  <c:v>1861.099976</c:v>
                </c:pt>
                <c:pt idx="509">
                  <c:v>1882.9499510000001</c:v>
                </c:pt>
                <c:pt idx="510">
                  <c:v>1903.5500489999999</c:v>
                </c:pt>
                <c:pt idx="511">
                  <c:v>1906.849976</c:v>
                </c:pt>
                <c:pt idx="512">
                  <c:v>1903.9499510000001</c:v>
                </c:pt>
                <c:pt idx="513">
                  <c:v>1886</c:v>
                </c:pt>
                <c:pt idx="514">
                  <c:v>1873.900024</c:v>
                </c:pt>
                <c:pt idx="515">
                  <c:v>1876.5500489999999</c:v>
                </c:pt>
                <c:pt idx="516">
                  <c:v>1886.6999510000001</c:v>
                </c:pt>
                <c:pt idx="517">
                  <c:v>1872.400024</c:v>
                </c:pt>
                <c:pt idx="518">
                  <c:v>1887.400024</c:v>
                </c:pt>
                <c:pt idx="519">
                  <c:v>1853.0500489999999</c:v>
                </c:pt>
                <c:pt idx="520">
                  <c:v>1854.599976</c:v>
                </c:pt>
                <c:pt idx="521">
                  <c:v>1889.400024</c:v>
                </c:pt>
                <c:pt idx="522">
                  <c:v>1839.3000489999999</c:v>
                </c:pt>
                <c:pt idx="523">
                  <c:v>1890.6999510000001</c:v>
                </c:pt>
                <c:pt idx="524">
                  <c:v>1822</c:v>
                </c:pt>
                <c:pt idx="525">
                  <c:v>1825.900024</c:v>
                </c:pt>
                <c:pt idx="526">
                  <c:v>1813.349976</c:v>
                </c:pt>
                <c:pt idx="527">
                  <c:v>1778.1999510000001</c:v>
                </c:pt>
                <c:pt idx="528">
                  <c:v>1739.849976</c:v>
                </c:pt>
                <c:pt idx="529">
                  <c:v>1723.3000489999999</c:v>
                </c:pt>
                <c:pt idx="530">
                  <c:v>1720.849976</c:v>
                </c:pt>
                <c:pt idx="531">
                  <c:v>1702.8000489999999</c:v>
                </c:pt>
                <c:pt idx="532">
                  <c:v>1715.599976</c:v>
                </c:pt>
                <c:pt idx="533">
                  <c:v>1694.599976</c:v>
                </c:pt>
                <c:pt idx="534">
                  <c:v>1678.150024</c:v>
                </c:pt>
                <c:pt idx="535">
                  <c:v>1742.849976</c:v>
                </c:pt>
                <c:pt idx="536">
                  <c:v>1734.349976</c:v>
                </c:pt>
                <c:pt idx="537">
                  <c:v>1730.6999510000001</c:v>
                </c:pt>
                <c:pt idx="538">
                  <c:v>1706.9499510000001</c:v>
                </c:pt>
                <c:pt idx="539">
                  <c:v>1724.8000489999999</c:v>
                </c:pt>
                <c:pt idx="540">
                  <c:v>1733.3000489999999</c:v>
                </c:pt>
                <c:pt idx="541">
                  <c:v>1738.25</c:v>
                </c:pt>
                <c:pt idx="542">
                  <c:v>1682.1999510000001</c:v>
                </c:pt>
                <c:pt idx="543">
                  <c:v>1721.349976</c:v>
                </c:pt>
                <c:pt idx="544">
                  <c:v>1769.599976</c:v>
                </c:pt>
                <c:pt idx="545">
                  <c:v>1737.3000489999999</c:v>
                </c:pt>
                <c:pt idx="546">
                  <c:v>1717.3000489999999</c:v>
                </c:pt>
                <c:pt idx="547">
                  <c:v>1715</c:v>
                </c:pt>
                <c:pt idx="548">
                  <c:v>1741.099976</c:v>
                </c:pt>
                <c:pt idx="549">
                  <c:v>1738.5500489999999</c:v>
                </c:pt>
                <c:pt idx="550">
                  <c:v>1787.099976</c:v>
                </c:pt>
                <c:pt idx="551">
                  <c:v>1772.0500489999999</c:v>
                </c:pt>
                <c:pt idx="552">
                  <c:v>1736.1999510000001</c:v>
                </c:pt>
                <c:pt idx="553">
                  <c:v>1686.1999510000001</c:v>
                </c:pt>
                <c:pt idx="554">
                  <c:v>1678.599976</c:v>
                </c:pt>
                <c:pt idx="555">
                  <c:v>1722.150024</c:v>
                </c:pt>
                <c:pt idx="556">
                  <c:v>1736.8000489999999</c:v>
                </c:pt>
                <c:pt idx="557">
                  <c:v>1785.6999510000001</c:v>
                </c:pt>
                <c:pt idx="558">
                  <c:v>1823.6999510000001</c:v>
                </c:pt>
                <c:pt idx="559">
                  <c:v>1867.0500489999999</c:v>
                </c:pt>
                <c:pt idx="560">
                  <c:v>1920.75</c:v>
                </c:pt>
                <c:pt idx="561">
                  <c:v>1939.5</c:v>
                </c:pt>
                <c:pt idx="562">
                  <c:v>1929.349976</c:v>
                </c:pt>
                <c:pt idx="563">
                  <c:v>1896.8000489999999</c:v>
                </c:pt>
                <c:pt idx="564">
                  <c:v>1877.4499510000001</c:v>
                </c:pt>
                <c:pt idx="565">
                  <c:v>1855.599976</c:v>
                </c:pt>
                <c:pt idx="566">
                  <c:v>1850.75</c:v>
                </c:pt>
                <c:pt idx="567">
                  <c:v>1814.3000489999999</c:v>
                </c:pt>
                <c:pt idx="568">
                  <c:v>1817.8000489999999</c:v>
                </c:pt>
                <c:pt idx="569">
                  <c:v>1844.650024</c:v>
                </c:pt>
                <c:pt idx="570">
                  <c:v>1899.150024</c:v>
                </c:pt>
                <c:pt idx="571">
                  <c:v>1898.4499510000001</c:v>
                </c:pt>
                <c:pt idx="572">
                  <c:v>1887.75</c:v>
                </c:pt>
                <c:pt idx="573">
                  <c:v>1892.849976</c:v>
                </c:pt>
                <c:pt idx="574">
                  <c:v>1885.5500489999999</c:v>
                </c:pt>
                <c:pt idx="575">
                  <c:v>1888</c:v>
                </c:pt>
                <c:pt idx="576">
                  <c:v>1866.150024</c:v>
                </c:pt>
                <c:pt idx="577">
                  <c:v>1863.5</c:v>
                </c:pt>
                <c:pt idx="578">
                  <c:v>1857.599976</c:v>
                </c:pt>
                <c:pt idx="579">
                  <c:v>1824.6999510000001</c:v>
                </c:pt>
                <c:pt idx="580">
                  <c:v>1811.599976</c:v>
                </c:pt>
                <c:pt idx="581">
                  <c:v>1798.900024</c:v>
                </c:pt>
                <c:pt idx="582">
                  <c:v>1820.849976</c:v>
                </c:pt>
                <c:pt idx="583">
                  <c:v>1771.599976</c:v>
                </c:pt>
                <c:pt idx="584">
                  <c:v>1734.1999510000001</c:v>
                </c:pt>
                <c:pt idx="585">
                  <c:v>1752.150024</c:v>
                </c:pt>
                <c:pt idx="586">
                  <c:v>1744.650024</c:v>
                </c:pt>
                <c:pt idx="587">
                  <c:v>1759.25</c:v>
                </c:pt>
                <c:pt idx="588">
                  <c:v>1763.4499510000001</c:v>
                </c:pt>
                <c:pt idx="589">
                  <c:v>1753.349976</c:v>
                </c:pt>
                <c:pt idx="590">
                  <c:v>1711.650024</c:v>
                </c:pt>
                <c:pt idx="591">
                  <c:v>1695.3000489999999</c:v>
                </c:pt>
                <c:pt idx="592">
                  <c:v>1735.5500489999999</c:v>
                </c:pt>
                <c:pt idx="593">
                  <c:v>1748.25</c:v>
                </c:pt>
                <c:pt idx="594">
                  <c:v>1714.900024</c:v>
                </c:pt>
                <c:pt idx="595">
                  <c:v>1712.650024</c:v>
                </c:pt>
                <c:pt idx="596">
                  <c:v>1696.349976</c:v>
                </c:pt>
                <c:pt idx="597">
                  <c:v>1691.650024</c:v>
                </c:pt>
                <c:pt idx="598">
                  <c:v>1722.400024</c:v>
                </c:pt>
                <c:pt idx="599">
                  <c:v>1696</c:v>
                </c:pt>
                <c:pt idx="600">
                  <c:v>1736.900024</c:v>
                </c:pt>
                <c:pt idx="601">
                  <c:v>1759.400024</c:v>
                </c:pt>
                <c:pt idx="602">
                  <c:v>1779.400024</c:v>
                </c:pt>
                <c:pt idx="603">
                  <c:v>1787.4499510000001</c:v>
                </c:pt>
                <c:pt idx="604">
                  <c:v>1792.3000489999999</c:v>
                </c:pt>
                <c:pt idx="605">
                  <c:v>1787.150024</c:v>
                </c:pt>
                <c:pt idx="606">
                  <c:v>1780.1999510000001</c:v>
                </c:pt>
                <c:pt idx="607">
                  <c:v>1733.3000489999999</c:v>
                </c:pt>
                <c:pt idx="608">
                  <c:v>1740.150024</c:v>
                </c:pt>
                <c:pt idx="609">
                  <c:v>1742.5</c:v>
                </c:pt>
                <c:pt idx="610">
                  <c:v>1737.5</c:v>
                </c:pt>
                <c:pt idx="611">
                  <c:v>1708.6999510000001</c:v>
                </c:pt>
                <c:pt idx="612">
                  <c:v>1702.5</c:v>
                </c:pt>
                <c:pt idx="613">
                  <c:v>1697.900024</c:v>
                </c:pt>
                <c:pt idx="614">
                  <c:v>1700.0500489999999</c:v>
                </c:pt>
                <c:pt idx="615">
                  <c:v>1667.75</c:v>
                </c:pt>
                <c:pt idx="616">
                  <c:v>1703.900024</c:v>
                </c:pt>
                <c:pt idx="617">
                  <c:v>1728.9499510000001</c:v>
                </c:pt>
                <c:pt idx="618">
                  <c:v>1703.6999510000001</c:v>
                </c:pt>
                <c:pt idx="619">
                  <c:v>1707.5500489999999</c:v>
                </c:pt>
                <c:pt idx="620">
                  <c:v>1719.8000489999999</c:v>
                </c:pt>
                <c:pt idx="621">
                  <c:v>1753.650024</c:v>
                </c:pt>
                <c:pt idx="622">
                  <c:v>1802.349976</c:v>
                </c:pt>
                <c:pt idx="623">
                  <c:v>1822.150024</c:v>
                </c:pt>
                <c:pt idx="624">
                  <c:v>1792.150024</c:v>
                </c:pt>
                <c:pt idx="625">
                  <c:v>1715.75</c:v>
                </c:pt>
                <c:pt idx="626">
                  <c:v>1709.1999510000001</c:v>
                </c:pt>
                <c:pt idx="627">
                  <c:v>1685.150024</c:v>
                </c:pt>
                <c:pt idx="628">
                  <c:v>1690.9499510000001</c:v>
                </c:pt>
                <c:pt idx="629">
                  <c:v>1723.849976</c:v>
                </c:pt>
                <c:pt idx="630">
                  <c:v>1691</c:v>
                </c:pt>
                <c:pt idx="631">
                  <c:v>1673.5500489999999</c:v>
                </c:pt>
                <c:pt idx="632">
                  <c:v>1692.8000489999999</c:v>
                </c:pt>
                <c:pt idx="633">
                  <c:v>1678.75</c:v>
                </c:pt>
                <c:pt idx="634">
                  <c:v>1665.150024</c:v>
                </c:pt>
                <c:pt idx="635">
                  <c:v>1675.1999510000001</c:v>
                </c:pt>
                <c:pt idx="636">
                  <c:v>1692.25</c:v>
                </c:pt>
                <c:pt idx="637">
                  <c:v>1687.099976</c:v>
                </c:pt>
                <c:pt idx="638">
                  <c:v>1721.150024</c:v>
                </c:pt>
                <c:pt idx="639">
                  <c:v>1763.849976</c:v>
                </c:pt>
                <c:pt idx="640">
                  <c:v>1742.5500489999999</c:v>
                </c:pt>
                <c:pt idx="641">
                  <c:v>1716.900024</c:v>
                </c:pt>
                <c:pt idx="642">
                  <c:v>1718.4499510000001</c:v>
                </c:pt>
                <c:pt idx="643">
                  <c:v>1687.849976</c:v>
                </c:pt>
                <c:pt idx="644">
                  <c:v>1691.3000489999999</c:v>
                </c:pt>
                <c:pt idx="645">
                  <c:v>1702.25</c:v>
                </c:pt>
                <c:pt idx="646">
                  <c:v>1711.4499510000001</c:v>
                </c:pt>
                <c:pt idx="647">
                  <c:v>1686.150024</c:v>
                </c:pt>
                <c:pt idx="648">
                  <c:v>1691.900024</c:v>
                </c:pt>
                <c:pt idx="649">
                  <c:v>1691.599976</c:v>
                </c:pt>
                <c:pt idx="650">
                  <c:v>1693.25</c:v>
                </c:pt>
                <c:pt idx="651">
                  <c:v>1706.650024</c:v>
                </c:pt>
                <c:pt idx="652">
                  <c:v>1730.400024</c:v>
                </c:pt>
                <c:pt idx="653">
                  <c:v>1700.650024</c:v>
                </c:pt>
                <c:pt idx="654">
                  <c:v>1689.099976</c:v>
                </c:pt>
                <c:pt idx="655">
                  <c:v>1677.75</c:v>
                </c:pt>
                <c:pt idx="656">
                  <c:v>1706.4499510000001</c:v>
                </c:pt>
                <c:pt idx="657">
                  <c:v>1698.0500489999999</c:v>
                </c:pt>
                <c:pt idx="658">
                  <c:v>1708.8000489999999</c:v>
                </c:pt>
                <c:pt idx="659">
                  <c:v>1727.6999510000001</c:v>
                </c:pt>
                <c:pt idx="660">
                  <c:v>1735.5500489999999</c:v>
                </c:pt>
                <c:pt idx="661">
                  <c:v>1720.849976</c:v>
                </c:pt>
                <c:pt idx="662">
                  <c:v>1738.75</c:v>
                </c:pt>
                <c:pt idx="663">
                  <c:v>1732.9499510000001</c:v>
                </c:pt>
                <c:pt idx="664">
                  <c:v>1733.4499510000001</c:v>
                </c:pt>
                <c:pt idx="665">
                  <c:v>1741.650024</c:v>
                </c:pt>
                <c:pt idx="666">
                  <c:v>1704.400024</c:v>
                </c:pt>
                <c:pt idx="667">
                  <c:v>1712.1999510000001</c:v>
                </c:pt>
                <c:pt idx="668">
                  <c:v>1689.599976</c:v>
                </c:pt>
                <c:pt idx="669">
                  <c:v>1677.5500489999999</c:v>
                </c:pt>
                <c:pt idx="670">
                  <c:v>1677.25</c:v>
                </c:pt>
                <c:pt idx="671">
                  <c:v>1663.3000489999999</c:v>
                </c:pt>
                <c:pt idx="672">
                  <c:v>1650.1999510000001</c:v>
                </c:pt>
                <c:pt idx="673">
                  <c:v>1653.5500489999999</c:v>
                </c:pt>
                <c:pt idx="674">
                  <c:v>1649.25</c:v>
                </c:pt>
                <c:pt idx="675">
                  <c:v>1655.1999510000001</c:v>
                </c:pt>
                <c:pt idx="676">
                  <c:v>1631.5500489999999</c:v>
                </c:pt>
                <c:pt idx="677">
                  <c:v>1610.5</c:v>
                </c:pt>
                <c:pt idx="678">
                  <c:v>1617</c:v>
                </c:pt>
                <c:pt idx="679">
                  <c:v>1605.599976</c:v>
                </c:pt>
                <c:pt idx="680">
                  <c:v>1602.5500489999999</c:v>
                </c:pt>
                <c:pt idx="681">
                  <c:v>1603.900024</c:v>
                </c:pt>
                <c:pt idx="682">
                  <c:v>1590.4499510000001</c:v>
                </c:pt>
                <c:pt idx="683">
                  <c:v>1590.1999510000001</c:v>
                </c:pt>
                <c:pt idx="684">
                  <c:v>1550.0500489999999</c:v>
                </c:pt>
                <c:pt idx="685">
                  <c:v>1541.6999510000001</c:v>
                </c:pt>
                <c:pt idx="686">
                  <c:v>1555.4499510000001</c:v>
                </c:pt>
                <c:pt idx="687">
                  <c:v>1580.8000489999999</c:v>
                </c:pt>
                <c:pt idx="688">
                  <c:v>1576.900024</c:v>
                </c:pt>
                <c:pt idx="689">
                  <c:v>1544.9499510000001</c:v>
                </c:pt>
                <c:pt idx="690">
                  <c:v>1547.849976</c:v>
                </c:pt>
                <c:pt idx="691">
                  <c:v>1562.900024</c:v>
                </c:pt>
                <c:pt idx="692">
                  <c:v>1560.75</c:v>
                </c:pt>
                <c:pt idx="693">
                  <c:v>1564.599976</c:v>
                </c:pt>
                <c:pt idx="694">
                  <c:v>1562.1999510000001</c:v>
                </c:pt>
                <c:pt idx="695">
                  <c:v>1578.9499510000001</c:v>
                </c:pt>
                <c:pt idx="696">
                  <c:v>1567.8000489999999</c:v>
                </c:pt>
                <c:pt idx="697">
                  <c:v>1560.400024</c:v>
                </c:pt>
                <c:pt idx="698">
                  <c:v>1580.8000489999999</c:v>
                </c:pt>
                <c:pt idx="699">
                  <c:v>1563.0500489999999</c:v>
                </c:pt>
                <c:pt idx="700">
                  <c:v>1571.8000489999999</c:v>
                </c:pt>
                <c:pt idx="701">
                  <c:v>1574.1999510000001</c:v>
                </c:pt>
                <c:pt idx="702">
                  <c:v>1559.1999510000001</c:v>
                </c:pt>
                <c:pt idx="703">
                  <c:v>1503.150024</c:v>
                </c:pt>
                <c:pt idx="704">
                  <c:v>1511.849976</c:v>
                </c:pt>
                <c:pt idx="705">
                  <c:v>1500.3000489999999</c:v>
                </c:pt>
                <c:pt idx="706">
                  <c:v>1503.3000489999999</c:v>
                </c:pt>
                <c:pt idx="707">
                  <c:v>1495.3000489999999</c:v>
                </c:pt>
                <c:pt idx="708">
                  <c:v>1480.599976</c:v>
                </c:pt>
                <c:pt idx="709">
                  <c:v>1473.900024</c:v>
                </c:pt>
                <c:pt idx="710">
                  <c:v>1461.8000489999999</c:v>
                </c:pt>
                <c:pt idx="711">
                  <c:v>1446.900024</c:v>
                </c:pt>
                <c:pt idx="712">
                  <c:v>1424.3000489999999</c:v>
                </c:pt>
                <c:pt idx="713">
                  <c:v>1415.3000489999999</c:v>
                </c:pt>
                <c:pt idx="714">
                  <c:v>1412.9499510000001</c:v>
                </c:pt>
                <c:pt idx="715">
                  <c:v>1389.650024</c:v>
                </c:pt>
                <c:pt idx="716">
                  <c:v>1385.650024</c:v>
                </c:pt>
                <c:pt idx="717">
                  <c:v>1389.650024</c:v>
                </c:pt>
                <c:pt idx="718">
                  <c:v>1378.650024</c:v>
                </c:pt>
                <c:pt idx="719">
                  <c:v>1387.1999510000001</c:v>
                </c:pt>
                <c:pt idx="720">
                  <c:v>1393.75</c:v>
                </c:pt>
                <c:pt idx="721">
                  <c:v>1405.0500489999999</c:v>
                </c:pt>
                <c:pt idx="722">
                  <c:v>1402.25</c:v>
                </c:pt>
                <c:pt idx="723">
                  <c:v>1397.25</c:v>
                </c:pt>
                <c:pt idx="724">
                  <c:v>1361.599976</c:v>
                </c:pt>
                <c:pt idx="725">
                  <c:v>1348.0500489999999</c:v>
                </c:pt>
                <c:pt idx="726">
                  <c:v>1354.5</c:v>
                </c:pt>
                <c:pt idx="727">
                  <c:v>1339.3000489999999</c:v>
                </c:pt>
                <c:pt idx="728">
                  <c:v>1337</c:v>
                </c:pt>
                <c:pt idx="729">
                  <c:v>1340</c:v>
                </c:pt>
                <c:pt idx="730">
                  <c:v>1329.400024</c:v>
                </c:pt>
                <c:pt idx="731">
                  <c:v>1316.400024</c:v>
                </c:pt>
                <c:pt idx="732">
                  <c:v>1327</c:v>
                </c:pt>
                <c:pt idx="733">
                  <c:v>1330.650024</c:v>
                </c:pt>
                <c:pt idx="734">
                  <c:v>1339.5500489999999</c:v>
                </c:pt>
                <c:pt idx="735">
                  <c:v>1352.5500489999999</c:v>
                </c:pt>
                <c:pt idx="736">
                  <c:v>1361.599976</c:v>
                </c:pt>
                <c:pt idx="737">
                  <c:v>1341.5</c:v>
                </c:pt>
                <c:pt idx="738">
                  <c:v>1329.400024</c:v>
                </c:pt>
                <c:pt idx="739">
                  <c:v>1352.0500489999999</c:v>
                </c:pt>
                <c:pt idx="740">
                  <c:v>1354.349976</c:v>
                </c:pt>
                <c:pt idx="741">
                  <c:v>1356.349976</c:v>
                </c:pt>
                <c:pt idx="742">
                  <c:v>1356</c:v>
                </c:pt>
                <c:pt idx="743">
                  <c:v>1348.5</c:v>
                </c:pt>
                <c:pt idx="744">
                  <c:v>1343.5500489999999</c:v>
                </c:pt>
                <c:pt idx="745">
                  <c:v>1333.8000489999999</c:v>
                </c:pt>
                <c:pt idx="746">
                  <c:v>1351.099976</c:v>
                </c:pt>
                <c:pt idx="747">
                  <c:v>1351.349976</c:v>
                </c:pt>
                <c:pt idx="748">
                  <c:v>1362.5500489999999</c:v>
                </c:pt>
                <c:pt idx="749">
                  <c:v>1353.75</c:v>
                </c:pt>
                <c:pt idx="750">
                  <c:v>1360.75</c:v>
                </c:pt>
                <c:pt idx="751">
                  <c:v>1397.150024</c:v>
                </c:pt>
                <c:pt idx="752">
                  <c:v>1425.75</c:v>
                </c:pt>
                <c:pt idx="753">
                  <c:v>1441.0500489999999</c:v>
                </c:pt>
                <c:pt idx="754">
                  <c:v>1439.849976</c:v>
                </c:pt>
                <c:pt idx="755">
                  <c:v>1430.1999510000001</c:v>
                </c:pt>
                <c:pt idx="756">
                  <c:v>1411.0500489999999</c:v>
                </c:pt>
                <c:pt idx="757">
                  <c:v>1409.900024</c:v>
                </c:pt>
                <c:pt idx="758">
                  <c:v>1385.1999510000001</c:v>
                </c:pt>
                <c:pt idx="759">
                  <c:v>1368.0500489999999</c:v>
                </c:pt>
                <c:pt idx="760">
                  <c:v>1385.3000489999999</c:v>
                </c:pt>
                <c:pt idx="761">
                  <c:v>1336.1999510000001</c:v>
                </c:pt>
                <c:pt idx="762">
                  <c:v>1333.8000489999999</c:v>
                </c:pt>
                <c:pt idx="763">
                  <c:v>1353.75</c:v>
                </c:pt>
                <c:pt idx="764">
                  <c:v>1371.5500489999999</c:v>
                </c:pt>
                <c:pt idx="765">
                  <c:v>1370.8000489999999</c:v>
                </c:pt>
                <c:pt idx="766">
                  <c:v>1344.4499510000001</c:v>
                </c:pt>
                <c:pt idx="767">
                  <c:v>1337.099976</c:v>
                </c:pt>
                <c:pt idx="768">
                  <c:v>1387</c:v>
                </c:pt>
                <c:pt idx="769">
                  <c:v>1384</c:v>
                </c:pt>
                <c:pt idx="770">
                  <c:v>1373.599976</c:v>
                </c:pt>
                <c:pt idx="771">
                  <c:v>1374.849976</c:v>
                </c:pt>
                <c:pt idx="772">
                  <c:v>1368.150024</c:v>
                </c:pt>
                <c:pt idx="773">
                  <c:v>1345.5500489999999</c:v>
                </c:pt>
                <c:pt idx="774">
                  <c:v>1335.75</c:v>
                </c:pt>
                <c:pt idx="775">
                  <c:v>1316.6999510000001</c:v>
                </c:pt>
                <c:pt idx="776">
                  <c:v>1330.349976</c:v>
                </c:pt>
                <c:pt idx="777">
                  <c:v>1343.5500489999999</c:v>
                </c:pt>
                <c:pt idx="778">
                  <c:v>1304.5</c:v>
                </c:pt>
                <c:pt idx="779">
                  <c:v>1267</c:v>
                </c:pt>
                <c:pt idx="780">
                  <c:v>1253.3000489999999</c:v>
                </c:pt>
                <c:pt idx="781">
                  <c:v>1274.5500489999999</c:v>
                </c:pt>
                <c:pt idx="782">
                  <c:v>1274.3000489999999</c:v>
                </c:pt>
                <c:pt idx="783">
                  <c:v>1266.349976</c:v>
                </c:pt>
                <c:pt idx="784">
                  <c:v>1265.1999510000001</c:v>
                </c:pt>
                <c:pt idx="785">
                  <c:v>1291.3000489999999</c:v>
                </c:pt>
                <c:pt idx="786">
                  <c:v>1292.4499510000001</c:v>
                </c:pt>
                <c:pt idx="787">
                  <c:v>1281.3000489999999</c:v>
                </c:pt>
                <c:pt idx="788">
                  <c:v>1290.400024</c:v>
                </c:pt>
                <c:pt idx="789">
                  <c:v>1309.650024</c:v>
                </c:pt>
                <c:pt idx="790">
                  <c:v>1309.8000489999999</c:v>
                </c:pt>
                <c:pt idx="791">
                  <c:v>1292.650024</c:v>
                </c:pt>
                <c:pt idx="792">
                  <c:v>1296.5</c:v>
                </c:pt>
                <c:pt idx="793">
                  <c:v>1305.5500489999999</c:v>
                </c:pt>
                <c:pt idx="794">
                  <c:v>1303.5500489999999</c:v>
                </c:pt>
                <c:pt idx="795">
                  <c:v>1272.099976</c:v>
                </c:pt>
                <c:pt idx="796">
                  <c:v>1279.349976</c:v>
                </c:pt>
                <c:pt idx="797">
                  <c:v>1284.650024</c:v>
                </c:pt>
                <c:pt idx="798">
                  <c:v>1271.25</c:v>
                </c:pt>
                <c:pt idx="799">
                  <c:v>1260.900024</c:v>
                </c:pt>
                <c:pt idx="800">
                  <c:v>1239.0500489999999</c:v>
                </c:pt>
                <c:pt idx="801">
                  <c:v>1276.1999510000001</c:v>
                </c:pt>
                <c:pt idx="802">
                  <c:v>1301</c:v>
                </c:pt>
                <c:pt idx="803">
                  <c:v>1325.099976</c:v>
                </c:pt>
                <c:pt idx="804">
                  <c:v>1340.849976</c:v>
                </c:pt>
                <c:pt idx="805">
                  <c:v>1339.6999510000001</c:v>
                </c:pt>
                <c:pt idx="806">
                  <c:v>1339.4499510000001</c:v>
                </c:pt>
                <c:pt idx="807">
                  <c:v>1316.650024</c:v>
                </c:pt>
                <c:pt idx="808">
                  <c:v>1312.0500489999999</c:v>
                </c:pt>
                <c:pt idx="809">
                  <c:v>1344.9499510000001</c:v>
                </c:pt>
                <c:pt idx="810">
                  <c:v>1370.5</c:v>
                </c:pt>
                <c:pt idx="811">
                  <c:v>1387.150024</c:v>
                </c:pt>
                <c:pt idx="812">
                  <c:v>1371.75</c:v>
                </c:pt>
                <c:pt idx="813">
                  <c:v>1376.1999510000001</c:v>
                </c:pt>
                <c:pt idx="814">
                  <c:v>1312.099976</c:v>
                </c:pt>
                <c:pt idx="815">
                  <c:v>1262.150024</c:v>
                </c:pt>
                <c:pt idx="816">
                  <c:v>1282.099976</c:v>
                </c:pt>
                <c:pt idx="817">
                  <c:v>1293.8000489999999</c:v>
                </c:pt>
                <c:pt idx="818">
                  <c:v>1288.25</c:v>
                </c:pt>
                <c:pt idx="819">
                  <c:v>1260.4499510000001</c:v>
                </c:pt>
                <c:pt idx="820">
                  <c:v>1255.8000489999999</c:v>
                </c:pt>
                <c:pt idx="821">
                  <c:v>1246.8000489999999</c:v>
                </c:pt>
                <c:pt idx="822">
                  <c:v>1250.3000489999999</c:v>
                </c:pt>
                <c:pt idx="823">
                  <c:v>1240.3000489999999</c:v>
                </c:pt>
                <c:pt idx="824">
                  <c:v>1236.0500489999999</c:v>
                </c:pt>
                <c:pt idx="825">
                  <c:v>1253.0500489999999</c:v>
                </c:pt>
                <c:pt idx="826">
                  <c:v>1220.5</c:v>
                </c:pt>
                <c:pt idx="827">
                  <c:v>1177.3000489999999</c:v>
                </c:pt>
                <c:pt idx="828">
                  <c:v>1189.8000489999999</c:v>
                </c:pt>
                <c:pt idx="829">
                  <c:v>1159.1999510000001</c:v>
                </c:pt>
                <c:pt idx="830">
                  <c:v>1165.6999510000001</c:v>
                </c:pt>
                <c:pt idx="831">
                  <c:v>1154.599976</c:v>
                </c:pt>
                <c:pt idx="832">
                  <c:v>1164.5500489999999</c:v>
                </c:pt>
                <c:pt idx="833">
                  <c:v>1163.1999510000001</c:v>
                </c:pt>
                <c:pt idx="834">
                  <c:v>1167.75</c:v>
                </c:pt>
                <c:pt idx="835">
                  <c:v>1175.1999510000001</c:v>
                </c:pt>
                <c:pt idx="836">
                  <c:v>1153.349976</c:v>
                </c:pt>
                <c:pt idx="837">
                  <c:v>1143.5</c:v>
                </c:pt>
                <c:pt idx="838">
                  <c:v>1134.650024</c:v>
                </c:pt>
                <c:pt idx="839">
                  <c:v>1126.4499510000001</c:v>
                </c:pt>
                <c:pt idx="840">
                  <c:v>1140.900024</c:v>
                </c:pt>
                <c:pt idx="841">
                  <c:v>1137.849976</c:v>
                </c:pt>
                <c:pt idx="842">
                  <c:v>1100</c:v>
                </c:pt>
                <c:pt idx="843">
                  <c:v>1113.1999510000001</c:v>
                </c:pt>
                <c:pt idx="844">
                  <c:v>1115.650024</c:v>
                </c:pt>
                <c:pt idx="845">
                  <c:v>1140.0500489999999</c:v>
                </c:pt>
                <c:pt idx="846">
                  <c:v>1139.849976</c:v>
                </c:pt>
                <c:pt idx="847">
                  <c:v>1103.349976</c:v>
                </c:pt>
                <c:pt idx="848">
                  <c:v>1096.75</c:v>
                </c:pt>
                <c:pt idx="849">
                  <c:v>1110.5500489999999</c:v>
                </c:pt>
                <c:pt idx="850">
                  <c:v>1123.6999510000001</c:v>
                </c:pt>
                <c:pt idx="851">
                  <c:v>1133.4499510000001</c:v>
                </c:pt>
                <c:pt idx="852">
                  <c:v>1124.1999510000001</c:v>
                </c:pt>
                <c:pt idx="853">
                  <c:v>1117.75</c:v>
                </c:pt>
                <c:pt idx="854">
                  <c:v>1122.5</c:v>
                </c:pt>
                <c:pt idx="855">
                  <c:v>1091.0500489999999</c:v>
                </c:pt>
                <c:pt idx="856">
                  <c:v>1136.5500489999999</c:v>
                </c:pt>
                <c:pt idx="857">
                  <c:v>1112.75</c:v>
                </c:pt>
                <c:pt idx="858">
                  <c:v>1104</c:v>
                </c:pt>
                <c:pt idx="859">
                  <c:v>1093.9499510000001</c:v>
                </c:pt>
                <c:pt idx="860">
                  <c:v>1062.5500489999999</c:v>
                </c:pt>
                <c:pt idx="861">
                  <c:v>1072.3000489999999</c:v>
                </c:pt>
                <c:pt idx="862">
                  <c:v>1060.599976</c:v>
                </c:pt>
                <c:pt idx="863">
                  <c:v>1074.849976</c:v>
                </c:pt>
                <c:pt idx="864">
                  <c:v>1076.5500489999999</c:v>
                </c:pt>
                <c:pt idx="865">
                  <c:v>1090.849976</c:v>
                </c:pt>
                <c:pt idx="866">
                  <c:v>1112.4499510000001</c:v>
                </c:pt>
                <c:pt idx="867">
                  <c:v>1122.5</c:v>
                </c:pt>
                <c:pt idx="868">
                  <c:v>1129.0500489999999</c:v>
                </c:pt>
                <c:pt idx="869">
                  <c:v>1148.349976</c:v>
                </c:pt>
                <c:pt idx="870">
                  <c:v>1137.5</c:v>
                </c:pt>
                <c:pt idx="871">
                  <c:v>1125.900024</c:v>
                </c:pt>
                <c:pt idx="872">
                  <c:v>1127.5</c:v>
                </c:pt>
                <c:pt idx="873">
                  <c:v>1108.25</c:v>
                </c:pt>
                <c:pt idx="874">
                  <c:v>1137</c:v>
                </c:pt>
                <c:pt idx="875">
                  <c:v>1157.8000489999999</c:v>
                </c:pt>
                <c:pt idx="876">
                  <c:v>1132.099976</c:v>
                </c:pt>
                <c:pt idx="877">
                  <c:v>1106.8000489999999</c:v>
                </c:pt>
                <c:pt idx="878">
                  <c:v>1093.6999510000001</c:v>
                </c:pt>
                <c:pt idx="879">
                  <c:v>1066.5500489999999</c:v>
                </c:pt>
                <c:pt idx="880">
                  <c:v>1055.75</c:v>
                </c:pt>
                <c:pt idx="881">
                  <c:v>1048.6999510000001</c:v>
                </c:pt>
                <c:pt idx="882">
                  <c:v>1017.650024</c:v>
                </c:pt>
                <c:pt idx="883">
                  <c:v>1008.25</c:v>
                </c:pt>
                <c:pt idx="884">
                  <c:v>1009</c:v>
                </c:pt>
                <c:pt idx="885">
                  <c:v>1010.400024</c:v>
                </c:pt>
                <c:pt idx="886">
                  <c:v>1011.450012</c:v>
                </c:pt>
                <c:pt idx="887">
                  <c:v>975.40002440000001</c:v>
                </c:pt>
                <c:pt idx="888">
                  <c:v>1019.75</c:v>
                </c:pt>
                <c:pt idx="889">
                  <c:v>1007.5</c:v>
                </c:pt>
                <c:pt idx="890">
                  <c:v>1009.900024</c:v>
                </c:pt>
                <c:pt idx="891">
                  <c:v>1002.150024</c:v>
                </c:pt>
                <c:pt idx="892">
                  <c:v>1011</c:v>
                </c:pt>
                <c:pt idx="893">
                  <c:v>1001.75</c:v>
                </c:pt>
                <c:pt idx="894">
                  <c:v>982.45001219999995</c:v>
                </c:pt>
                <c:pt idx="895">
                  <c:v>978.40002440000001</c:v>
                </c:pt>
                <c:pt idx="896">
                  <c:v>945.70001219999995</c:v>
                </c:pt>
                <c:pt idx="897">
                  <c:v>940.04998780000005</c:v>
                </c:pt>
                <c:pt idx="898">
                  <c:v>927.75</c:v>
                </c:pt>
                <c:pt idx="899">
                  <c:v>939.29998780000005</c:v>
                </c:pt>
                <c:pt idx="900">
                  <c:v>925.04998780000005</c:v>
                </c:pt>
                <c:pt idx="901">
                  <c:v>919.15002440000001</c:v>
                </c:pt>
                <c:pt idx="902">
                  <c:v>935.54998780000005</c:v>
                </c:pt>
                <c:pt idx="903">
                  <c:v>924</c:v>
                </c:pt>
                <c:pt idx="904">
                  <c:v>914.15002440000001</c:v>
                </c:pt>
                <c:pt idx="905">
                  <c:v>928.59997559999999</c:v>
                </c:pt>
                <c:pt idx="906">
                  <c:v>935.25</c:v>
                </c:pt>
                <c:pt idx="907">
                  <c:v>947.04998780000005</c:v>
                </c:pt>
                <c:pt idx="908">
                  <c:v>950.79998780000005</c:v>
                </c:pt>
                <c:pt idx="909">
                  <c:v>938.09997559999999</c:v>
                </c:pt>
                <c:pt idx="910">
                  <c:v>947.40002440000001</c:v>
                </c:pt>
                <c:pt idx="911">
                  <c:v>948.79998780000005</c:v>
                </c:pt>
                <c:pt idx="912">
                  <c:v>955.15002440000001</c:v>
                </c:pt>
                <c:pt idx="913">
                  <c:v>959.29998780000005</c:v>
                </c:pt>
                <c:pt idx="914">
                  <c:v>967.54998780000005</c:v>
                </c:pt>
                <c:pt idx="915">
                  <c:v>957.5</c:v>
                </c:pt>
                <c:pt idx="916">
                  <c:v>953.59997559999999</c:v>
                </c:pt>
                <c:pt idx="917">
                  <c:v>951.20001219999995</c:v>
                </c:pt>
                <c:pt idx="918">
                  <c:v>954.95001219999995</c:v>
                </c:pt>
                <c:pt idx="919">
                  <c:v>948.45001219999995</c:v>
                </c:pt>
                <c:pt idx="920">
                  <c:v>951.34997559999999</c:v>
                </c:pt>
                <c:pt idx="921">
                  <c:v>950.90002440000001</c:v>
                </c:pt>
                <c:pt idx="922">
                  <c:v>970.84997559999999</c:v>
                </c:pt>
                <c:pt idx="923">
                  <c:v>944.70001219999995</c:v>
                </c:pt>
                <c:pt idx="924">
                  <c:v>949.84997559999999</c:v>
                </c:pt>
                <c:pt idx="925">
                  <c:v>956.90002440000001</c:v>
                </c:pt>
                <c:pt idx="926">
                  <c:v>966</c:v>
                </c:pt>
                <c:pt idx="927">
                  <c:v>961.45001219999995</c:v>
                </c:pt>
                <c:pt idx="928">
                  <c:v>954.15002440000001</c:v>
                </c:pt>
                <c:pt idx="929">
                  <c:v>962.84997559999999</c:v>
                </c:pt>
                <c:pt idx="930">
                  <c:v>948.45001219999995</c:v>
                </c:pt>
                <c:pt idx="931">
                  <c:v>922.84997559999999</c:v>
                </c:pt>
                <c:pt idx="932">
                  <c:v>907.95001219999995</c:v>
                </c:pt>
                <c:pt idx="933">
                  <c:v>917.90002440000001</c:v>
                </c:pt>
                <c:pt idx="934">
                  <c:v>936.75</c:v>
                </c:pt>
                <c:pt idx="935">
                  <c:v>934.29998780000005</c:v>
                </c:pt>
                <c:pt idx="936">
                  <c:v>903.15002440000001</c:v>
                </c:pt>
                <c:pt idx="937">
                  <c:v>911</c:v>
                </c:pt>
                <c:pt idx="938">
                  <c:v>830.95001219999995</c:v>
                </c:pt>
                <c:pt idx="939">
                  <c:v>783.25</c:v>
                </c:pt>
                <c:pt idx="940">
                  <c:v>797.04998780000005</c:v>
                </c:pt>
                <c:pt idx="941">
                  <c:v>781.84997559999999</c:v>
                </c:pt>
                <c:pt idx="942">
                  <c:v>781.70001219999995</c:v>
                </c:pt>
                <c:pt idx="943">
                  <c:v>774.70001219999995</c:v>
                </c:pt>
                <c:pt idx="944">
                  <c:v>794.15002440000001</c:v>
                </c:pt>
                <c:pt idx="945">
                  <c:v>764</c:v>
                </c:pt>
                <c:pt idx="946">
                  <c:v>762.70001219999995</c:v>
                </c:pt>
                <c:pt idx="947">
                  <c:v>756.59997559999999</c:v>
                </c:pt>
                <c:pt idx="948">
                  <c:v>731.90002440000001</c:v>
                </c:pt>
                <c:pt idx="949">
                  <c:v>735.95001219999995</c:v>
                </c:pt>
                <c:pt idx="950">
                  <c:v>731.75</c:v>
                </c:pt>
                <c:pt idx="951">
                  <c:v>748.20001219999995</c:v>
                </c:pt>
                <c:pt idx="952">
                  <c:v>700.5</c:v>
                </c:pt>
                <c:pt idx="953">
                  <c:v>714.15002440000001</c:v>
                </c:pt>
                <c:pt idx="954">
                  <c:v>720.65002440000001</c:v>
                </c:pt>
                <c:pt idx="955">
                  <c:v>703.70001219999995</c:v>
                </c:pt>
                <c:pt idx="956">
                  <c:v>705.54998780000005</c:v>
                </c:pt>
                <c:pt idx="957">
                  <c:v>713.90002440000001</c:v>
                </c:pt>
                <c:pt idx="958">
                  <c:v>703.65002440000001</c:v>
                </c:pt>
                <c:pt idx="959">
                  <c:v>701.20001219999995</c:v>
                </c:pt>
                <c:pt idx="960">
                  <c:v>687.54998780000005</c:v>
                </c:pt>
                <c:pt idx="961">
                  <c:v>692.04998780000005</c:v>
                </c:pt>
                <c:pt idx="962">
                  <c:v>703.95001219999995</c:v>
                </c:pt>
                <c:pt idx="963">
                  <c:v>715.84997559999999</c:v>
                </c:pt>
                <c:pt idx="964">
                  <c:v>717.59997559999999</c:v>
                </c:pt>
                <c:pt idx="965">
                  <c:v>720.84997559999999</c:v>
                </c:pt>
                <c:pt idx="966">
                  <c:v>703.54998780000005</c:v>
                </c:pt>
                <c:pt idx="967">
                  <c:v>707.75</c:v>
                </c:pt>
                <c:pt idx="968">
                  <c:v>701.54998780000005</c:v>
                </c:pt>
                <c:pt idx="969">
                  <c:v>708.09997559999999</c:v>
                </c:pt>
                <c:pt idx="970">
                  <c:v>699.54998780000005</c:v>
                </c:pt>
                <c:pt idx="971">
                  <c:v>691</c:v>
                </c:pt>
                <c:pt idx="972">
                  <c:v>707.40002440000001</c:v>
                </c:pt>
                <c:pt idx="973">
                  <c:v>705.45001219999995</c:v>
                </c:pt>
                <c:pt idx="974">
                  <c:v>680.54998780000005</c:v>
                </c:pt>
                <c:pt idx="975">
                  <c:v>692.34997559999999</c:v>
                </c:pt>
                <c:pt idx="976">
                  <c:v>672.20001219999995</c:v>
                </c:pt>
                <c:pt idx="977">
                  <c:v>669.54998780000005</c:v>
                </c:pt>
                <c:pt idx="978">
                  <c:v>668.59997559999999</c:v>
                </c:pt>
                <c:pt idx="979">
                  <c:v>663.90002440000001</c:v>
                </c:pt>
                <c:pt idx="980">
                  <c:v>652.29998780000005</c:v>
                </c:pt>
                <c:pt idx="981">
                  <c:v>658.15002440000001</c:v>
                </c:pt>
                <c:pt idx="982">
                  <c:v>694.15002440000001</c:v>
                </c:pt>
                <c:pt idx="983">
                  <c:v>687.65002440000001</c:v>
                </c:pt>
                <c:pt idx="984">
                  <c:v>682.90002440000001</c:v>
                </c:pt>
                <c:pt idx="985">
                  <c:v>674.20001219999995</c:v>
                </c:pt>
                <c:pt idx="986">
                  <c:v>664.95001219999995</c:v>
                </c:pt>
                <c:pt idx="987">
                  <c:v>665.90002440000001</c:v>
                </c:pt>
                <c:pt idx="988">
                  <c:v>673.70001219999995</c:v>
                </c:pt>
                <c:pt idx="989">
                  <c:v>673.70001219999995</c:v>
                </c:pt>
                <c:pt idx="990">
                  <c:v>715.5</c:v>
                </c:pt>
                <c:pt idx="991">
                  <c:v>676.54998780000005</c:v>
                </c:pt>
                <c:pt idx="992">
                  <c:v>660.70001219999995</c:v>
                </c:pt>
                <c:pt idx="993">
                  <c:v>664.59997559999999</c:v>
                </c:pt>
                <c:pt idx="994">
                  <c:v>658</c:v>
                </c:pt>
                <c:pt idx="995">
                  <c:v>679.29998780000005</c:v>
                </c:pt>
                <c:pt idx="996">
                  <c:v>641.84997559999999</c:v>
                </c:pt>
                <c:pt idx="997">
                  <c:v>633.20001219999995</c:v>
                </c:pt>
                <c:pt idx="998">
                  <c:v>653.29998780000005</c:v>
                </c:pt>
                <c:pt idx="999">
                  <c:v>628.75</c:v>
                </c:pt>
                <c:pt idx="1000">
                  <c:v>623.84997559999999</c:v>
                </c:pt>
                <c:pt idx="1001">
                  <c:v>639.04998780000005</c:v>
                </c:pt>
                <c:pt idx="1002">
                  <c:v>637.40002440000001</c:v>
                </c:pt>
                <c:pt idx="1003">
                  <c:v>636.25</c:v>
                </c:pt>
                <c:pt idx="1004">
                  <c:v>631.59997559999999</c:v>
                </c:pt>
                <c:pt idx="1005">
                  <c:v>639</c:v>
                </c:pt>
                <c:pt idx="1006">
                  <c:v>585.70001219999995</c:v>
                </c:pt>
                <c:pt idx="1007">
                  <c:v>602.79998780000005</c:v>
                </c:pt>
                <c:pt idx="1008">
                  <c:v>641.5</c:v>
                </c:pt>
                <c:pt idx="1009">
                  <c:v>626.70001219999995</c:v>
                </c:pt>
                <c:pt idx="1010">
                  <c:v>652.70001219999995</c:v>
                </c:pt>
                <c:pt idx="1011">
                  <c:v>643</c:v>
                </c:pt>
                <c:pt idx="1012">
                  <c:v>606.20001219999995</c:v>
                </c:pt>
                <c:pt idx="1013">
                  <c:v>589.79998780000005</c:v>
                </c:pt>
                <c:pt idx="1014">
                  <c:v>526.45001219999995</c:v>
                </c:pt>
                <c:pt idx="1015">
                  <c:v>585.20001219999995</c:v>
                </c:pt>
                <c:pt idx="1016">
                  <c:v>545.54998780000005</c:v>
                </c:pt>
                <c:pt idx="1017">
                  <c:v>534.29998780000005</c:v>
                </c:pt>
                <c:pt idx="1018">
                  <c:v>554.95001219999995</c:v>
                </c:pt>
                <c:pt idx="1019">
                  <c:v>583.15002440000001</c:v>
                </c:pt>
                <c:pt idx="1020">
                  <c:v>642.34997559999999</c:v>
                </c:pt>
                <c:pt idx="1021">
                  <c:v>631.20001219999995</c:v>
                </c:pt>
                <c:pt idx="1022">
                  <c:v>686</c:v>
                </c:pt>
                <c:pt idx="1023">
                  <c:v>704.45001219999995</c:v>
                </c:pt>
                <c:pt idx="1024">
                  <c:v>738.95001219999995</c:v>
                </c:pt>
                <c:pt idx="1025">
                  <c:v>754.59997559999999</c:v>
                </c:pt>
                <c:pt idx="1026">
                  <c:v>758.75</c:v>
                </c:pt>
                <c:pt idx="1027">
                  <c:v>747</c:v>
                </c:pt>
                <c:pt idx="1028">
                  <c:v>741.04998780000005</c:v>
                </c:pt>
                <c:pt idx="1029">
                  <c:v>731.70001219999995</c:v>
                </c:pt>
                <c:pt idx="1030">
                  <c:v>777.84997559999999</c:v>
                </c:pt>
                <c:pt idx="1031">
                  <c:v>782.75</c:v>
                </c:pt>
                <c:pt idx="1032">
                  <c:v>798.40002440000001</c:v>
                </c:pt>
                <c:pt idx="1033">
                  <c:v>795.84997559999999</c:v>
                </c:pt>
                <c:pt idx="1034">
                  <c:v>797</c:v>
                </c:pt>
                <c:pt idx="1035">
                  <c:v>800.45001219999995</c:v>
                </c:pt>
                <c:pt idx="1036">
                  <c:v>797.65002440000001</c:v>
                </c:pt>
                <c:pt idx="1037">
                  <c:v>789.45001219999995</c:v>
                </c:pt>
                <c:pt idx="1038">
                  <c:v>786.45001219999995</c:v>
                </c:pt>
                <c:pt idx="1039">
                  <c:v>792.25</c:v>
                </c:pt>
                <c:pt idx="1040">
                  <c:v>781.04998780000005</c:v>
                </c:pt>
                <c:pt idx="1041">
                  <c:v>773.54998780000005</c:v>
                </c:pt>
                <c:pt idx="1042">
                  <c:v>773.20001219999995</c:v>
                </c:pt>
                <c:pt idx="1043">
                  <c:v>777.29998780000005</c:v>
                </c:pt>
                <c:pt idx="1044">
                  <c:v>771.34997559999999</c:v>
                </c:pt>
                <c:pt idx="1045">
                  <c:v>784.54998780000005</c:v>
                </c:pt>
                <c:pt idx="1046">
                  <c:v>787.84997559999999</c:v>
                </c:pt>
                <c:pt idx="1047">
                  <c:v>767.40002440000001</c:v>
                </c:pt>
                <c:pt idx="1048">
                  <c:v>775.95001219999995</c:v>
                </c:pt>
                <c:pt idx="1049">
                  <c:v>780.70001219999995</c:v>
                </c:pt>
                <c:pt idx="1050">
                  <c:v>789.70001219999995</c:v>
                </c:pt>
                <c:pt idx="1051">
                  <c:v>778</c:v>
                </c:pt>
                <c:pt idx="1052">
                  <c:v>778.09997559999999</c:v>
                </c:pt>
                <c:pt idx="1053">
                  <c:v>782.75</c:v>
                </c:pt>
                <c:pt idx="1054">
                  <c:v>784.34997559999999</c:v>
                </c:pt>
                <c:pt idx="1055">
                  <c:v>770.20001219999995</c:v>
                </c:pt>
                <c:pt idx="1056">
                  <c:v>762.5</c:v>
                </c:pt>
                <c:pt idx="1057">
                  <c:v>768.45001219999995</c:v>
                </c:pt>
                <c:pt idx="1058">
                  <c:v>767.84997559999999</c:v>
                </c:pt>
                <c:pt idx="1059">
                  <c:v>767</c:v>
                </c:pt>
                <c:pt idx="1060">
                  <c:v>767.54998780000005</c:v>
                </c:pt>
                <c:pt idx="1061">
                  <c:v>775.65002440000001</c:v>
                </c:pt>
                <c:pt idx="1062">
                  <c:v>773.54998780000005</c:v>
                </c:pt>
                <c:pt idx="1063">
                  <c:v>738.15002440000001</c:v>
                </c:pt>
                <c:pt idx="1064">
                  <c:v>727.54998780000005</c:v>
                </c:pt>
                <c:pt idx="1065">
                  <c:v>718.20001219999995</c:v>
                </c:pt>
                <c:pt idx="1066">
                  <c:v>727.90002440000001</c:v>
                </c:pt>
                <c:pt idx="1067">
                  <c:v>738.84997559999999</c:v>
                </c:pt>
                <c:pt idx="1068">
                  <c:v>746</c:v>
                </c:pt>
                <c:pt idx="1069">
                  <c:v>734.70001219999995</c:v>
                </c:pt>
                <c:pt idx="1070">
                  <c:v>736.84997559999999</c:v>
                </c:pt>
                <c:pt idx="1071">
                  <c:v>731.15002440000001</c:v>
                </c:pt>
                <c:pt idx="1072">
                  <c:v>732.90002440000001</c:v>
                </c:pt>
                <c:pt idx="1073">
                  <c:v>736.95001219999995</c:v>
                </c:pt>
                <c:pt idx="1074">
                  <c:v>728.95001219999995</c:v>
                </c:pt>
                <c:pt idx="1075">
                  <c:v>733.40002440000001</c:v>
                </c:pt>
                <c:pt idx="1076">
                  <c:v>736</c:v>
                </c:pt>
                <c:pt idx="1077">
                  <c:v>731.54998780000005</c:v>
                </c:pt>
                <c:pt idx="1078">
                  <c:v>730.84997559999999</c:v>
                </c:pt>
                <c:pt idx="1079">
                  <c:v>732.45001219999995</c:v>
                </c:pt>
                <c:pt idx="1080">
                  <c:v>729.70001219999995</c:v>
                </c:pt>
                <c:pt idx="1081">
                  <c:v>714</c:v>
                </c:pt>
                <c:pt idx="1082">
                  <c:v>711.29998780000005</c:v>
                </c:pt>
                <c:pt idx="1083">
                  <c:v>702.09997559999999</c:v>
                </c:pt>
                <c:pt idx="1084">
                  <c:v>721.04998780000005</c:v>
                </c:pt>
                <c:pt idx="1085">
                  <c:v>714.54998780000005</c:v>
                </c:pt>
                <c:pt idx="1086">
                  <c:v>717.25</c:v>
                </c:pt>
                <c:pt idx="1087">
                  <c:v>715.09997559999999</c:v>
                </c:pt>
                <c:pt idx="1088">
                  <c:v>714.84997559999999</c:v>
                </c:pt>
                <c:pt idx="1089">
                  <c:v>708.84997559999999</c:v>
                </c:pt>
                <c:pt idx="1090">
                  <c:v>698.34997559999999</c:v>
                </c:pt>
                <c:pt idx="1091">
                  <c:v>692.70001219999995</c:v>
                </c:pt>
                <c:pt idx="1092">
                  <c:v>696.34997559999999</c:v>
                </c:pt>
                <c:pt idx="1093">
                  <c:v>701.84997559999999</c:v>
                </c:pt>
                <c:pt idx="1094">
                  <c:v>695.75</c:v>
                </c:pt>
                <c:pt idx="1095">
                  <c:v>690.59997559999999</c:v>
                </c:pt>
                <c:pt idx="1096">
                  <c:v>698.09997559999999</c:v>
                </c:pt>
                <c:pt idx="1097">
                  <c:v>693.20001219999995</c:v>
                </c:pt>
                <c:pt idx="1098">
                  <c:v>713.25</c:v>
                </c:pt>
                <c:pt idx="1099">
                  <c:v>713</c:v>
                </c:pt>
                <c:pt idx="1100">
                  <c:v>712.84997559999999</c:v>
                </c:pt>
                <c:pt idx="1101">
                  <c:v>705.20001219999995</c:v>
                </c:pt>
                <c:pt idx="1102">
                  <c:v>703.90002440000001</c:v>
                </c:pt>
                <c:pt idx="1103">
                  <c:v>705.29998780000005</c:v>
                </c:pt>
                <c:pt idx="1104">
                  <c:v>691.34997559999999</c:v>
                </c:pt>
                <c:pt idx="1105">
                  <c:v>704.40002440000001</c:v>
                </c:pt>
                <c:pt idx="1106">
                  <c:v>708.15002440000001</c:v>
                </c:pt>
                <c:pt idx="1107">
                  <c:v>720.09997559999999</c:v>
                </c:pt>
                <c:pt idx="1108">
                  <c:v>712.29998780000005</c:v>
                </c:pt>
                <c:pt idx="1109">
                  <c:v>696.09997559999999</c:v>
                </c:pt>
                <c:pt idx="1110">
                  <c:v>709</c:v>
                </c:pt>
                <c:pt idx="1111">
                  <c:v>687.90002440000001</c:v>
                </c:pt>
                <c:pt idx="1112">
                  <c:v>685.59997559999999</c:v>
                </c:pt>
                <c:pt idx="1113">
                  <c:v>660.59997559999999</c:v>
                </c:pt>
                <c:pt idx="1114">
                  <c:v>650.65002440000001</c:v>
                </c:pt>
                <c:pt idx="1115">
                  <c:v>648.84997559999999</c:v>
                </c:pt>
                <c:pt idx="1116">
                  <c:v>637.45001219999995</c:v>
                </c:pt>
                <c:pt idx="1117">
                  <c:v>635.34997559999999</c:v>
                </c:pt>
                <c:pt idx="1118">
                  <c:v>650.59997559999999</c:v>
                </c:pt>
                <c:pt idx="1119">
                  <c:v>643.54998780000005</c:v>
                </c:pt>
                <c:pt idx="1120">
                  <c:v>767.84997559999999</c:v>
                </c:pt>
                <c:pt idx="1121">
                  <c:v>769.5</c:v>
                </c:pt>
                <c:pt idx="1122">
                  <c:v>771.45001219999995</c:v>
                </c:pt>
                <c:pt idx="1123">
                  <c:v>768.29998780000005</c:v>
                </c:pt>
                <c:pt idx="1124">
                  <c:v>786.09997559999999</c:v>
                </c:pt>
                <c:pt idx="1125">
                  <c:v>814.79998780000005</c:v>
                </c:pt>
                <c:pt idx="1126">
                  <c:v>783.04998780000005</c:v>
                </c:pt>
                <c:pt idx="1127">
                  <c:v>783.65002440000001</c:v>
                </c:pt>
                <c:pt idx="1128">
                  <c:v>789.54998780000005</c:v>
                </c:pt>
                <c:pt idx="1129">
                  <c:v>793.45001219999995</c:v>
                </c:pt>
                <c:pt idx="1130">
                  <c:v>785.59997559999999</c:v>
                </c:pt>
                <c:pt idx="1131">
                  <c:v>793.54998780000005</c:v>
                </c:pt>
                <c:pt idx="1132">
                  <c:v>805.65002440000001</c:v>
                </c:pt>
                <c:pt idx="1133">
                  <c:v>782.20001219999995</c:v>
                </c:pt>
                <c:pt idx="1134">
                  <c:v>782.54998780000005</c:v>
                </c:pt>
                <c:pt idx="1135">
                  <c:v>792.65002440000001</c:v>
                </c:pt>
                <c:pt idx="1136">
                  <c:v>794.04998780000005</c:v>
                </c:pt>
                <c:pt idx="1137">
                  <c:v>764.34997559999999</c:v>
                </c:pt>
                <c:pt idx="1138">
                  <c:v>805</c:v>
                </c:pt>
                <c:pt idx="1139">
                  <c:v>820.70001219999995</c:v>
                </c:pt>
                <c:pt idx="1140">
                  <c:v>829.84997559999999</c:v>
                </c:pt>
                <c:pt idx="1141">
                  <c:v>831.25</c:v>
                </c:pt>
                <c:pt idx="1142">
                  <c:v>827.70001219999995</c:v>
                </c:pt>
                <c:pt idx="1143">
                  <c:v>829.29998780000005</c:v>
                </c:pt>
                <c:pt idx="1144">
                  <c:v>816.40002440000001</c:v>
                </c:pt>
                <c:pt idx="1145">
                  <c:v>820.09997559999999</c:v>
                </c:pt>
                <c:pt idx="1146">
                  <c:v>829.09997559999999</c:v>
                </c:pt>
                <c:pt idx="1147">
                  <c:v>840.15002440000001</c:v>
                </c:pt>
                <c:pt idx="1148">
                  <c:v>834.04998780000005</c:v>
                </c:pt>
                <c:pt idx="1149">
                  <c:v>821.29998780000005</c:v>
                </c:pt>
                <c:pt idx="1150">
                  <c:v>814.25</c:v>
                </c:pt>
                <c:pt idx="1151">
                  <c:v>814.90002440000001</c:v>
                </c:pt>
                <c:pt idx="1152">
                  <c:v>806.95001219999995</c:v>
                </c:pt>
                <c:pt idx="1153">
                  <c:v>802.5</c:v>
                </c:pt>
                <c:pt idx="1154">
                  <c:v>784.65002440000001</c:v>
                </c:pt>
                <c:pt idx="1155">
                  <c:v>802.54998780000005</c:v>
                </c:pt>
                <c:pt idx="1156">
                  <c:v>802.20001219999995</c:v>
                </c:pt>
                <c:pt idx="1157">
                  <c:v>795.70001219999995</c:v>
                </c:pt>
                <c:pt idx="1158">
                  <c:v>799.45001219999995</c:v>
                </c:pt>
                <c:pt idx="1159">
                  <c:v>792.75</c:v>
                </c:pt>
                <c:pt idx="1160">
                  <c:v>777.65002440000001</c:v>
                </c:pt>
                <c:pt idx="1161">
                  <c:v>774.54998780000005</c:v>
                </c:pt>
                <c:pt idx="1162">
                  <c:v>774.79998780000005</c:v>
                </c:pt>
                <c:pt idx="1163">
                  <c:v>764.75</c:v>
                </c:pt>
                <c:pt idx="1164">
                  <c:v>789.84997559999999</c:v>
                </c:pt>
                <c:pt idx="1165">
                  <c:v>788.75</c:v>
                </c:pt>
                <c:pt idx="1166">
                  <c:v>776.09997559999999</c:v>
                </c:pt>
                <c:pt idx="1167">
                  <c:v>774.45001219999995</c:v>
                </c:pt>
                <c:pt idx="1168">
                  <c:v>776.70001219999995</c:v>
                </c:pt>
                <c:pt idx="1169">
                  <c:v>775.59997559999999</c:v>
                </c:pt>
                <c:pt idx="1170">
                  <c:v>768.84997559999999</c:v>
                </c:pt>
                <c:pt idx="1171">
                  <c:v>793.65002440000001</c:v>
                </c:pt>
                <c:pt idx="1172">
                  <c:v>792.70001219999995</c:v>
                </c:pt>
                <c:pt idx="1173">
                  <c:v>791.45001219999995</c:v>
                </c:pt>
                <c:pt idx="1174">
                  <c:v>787</c:v>
                </c:pt>
                <c:pt idx="1175">
                  <c:v>794.5</c:v>
                </c:pt>
                <c:pt idx="1176">
                  <c:v>786.29998780000005</c:v>
                </c:pt>
                <c:pt idx="1177">
                  <c:v>790.04998780000005</c:v>
                </c:pt>
                <c:pt idx="1178">
                  <c:v>784.40002440000001</c:v>
                </c:pt>
                <c:pt idx="1179">
                  <c:v>785.40002440000001</c:v>
                </c:pt>
                <c:pt idx="1180">
                  <c:v>792.70001219999995</c:v>
                </c:pt>
                <c:pt idx="1181">
                  <c:v>794.15002440000001</c:v>
                </c:pt>
                <c:pt idx="1182">
                  <c:v>784.84997559999999</c:v>
                </c:pt>
                <c:pt idx="1183">
                  <c:v>779.34997559999999</c:v>
                </c:pt>
                <c:pt idx="1184">
                  <c:v>726.75</c:v>
                </c:pt>
                <c:pt idx="1185">
                  <c:v>721.5</c:v>
                </c:pt>
                <c:pt idx="1186">
                  <c:v>717.25</c:v>
                </c:pt>
                <c:pt idx="1187">
                  <c:v>715.5</c:v>
                </c:pt>
                <c:pt idx="1188">
                  <c:v>717.59997559999999</c:v>
                </c:pt>
                <c:pt idx="1189">
                  <c:v>718</c:v>
                </c:pt>
                <c:pt idx="1190">
                  <c:v>733.79998780000005</c:v>
                </c:pt>
                <c:pt idx="1191">
                  <c:v>731.29998780000005</c:v>
                </c:pt>
                <c:pt idx="1192">
                  <c:v>740</c:v>
                </c:pt>
                <c:pt idx="1193">
                  <c:v>731.29998780000005</c:v>
                </c:pt>
                <c:pt idx="1194">
                  <c:v>732</c:v>
                </c:pt>
                <c:pt idx="1195">
                  <c:v>730.54998780000005</c:v>
                </c:pt>
                <c:pt idx="1196">
                  <c:v>739.20001219999995</c:v>
                </c:pt>
                <c:pt idx="1197">
                  <c:v>748.09997559999999</c:v>
                </c:pt>
                <c:pt idx="1198">
                  <c:v>745.5</c:v>
                </c:pt>
                <c:pt idx="1199">
                  <c:v>750.20001219999995</c:v>
                </c:pt>
                <c:pt idx="1200">
                  <c:v>754.90002440000001</c:v>
                </c:pt>
                <c:pt idx="1201">
                  <c:v>751.90002440000001</c:v>
                </c:pt>
                <c:pt idx="1202">
                  <c:v>750.15002440000001</c:v>
                </c:pt>
                <c:pt idx="1203">
                  <c:v>740.54998780000005</c:v>
                </c:pt>
                <c:pt idx="1204">
                  <c:v>740.45001219999995</c:v>
                </c:pt>
                <c:pt idx="1205">
                  <c:v>742.65002440000001</c:v>
                </c:pt>
                <c:pt idx="1206">
                  <c:v>753.79998780000005</c:v>
                </c:pt>
                <c:pt idx="1207">
                  <c:v>754.90002440000001</c:v>
                </c:pt>
                <c:pt idx="1208">
                  <c:v>753.5</c:v>
                </c:pt>
                <c:pt idx="1209">
                  <c:v>739.09997559999999</c:v>
                </c:pt>
                <c:pt idx="1210">
                  <c:v>735.59997559999999</c:v>
                </c:pt>
                <c:pt idx="1211">
                  <c:v>735.29998780000005</c:v>
                </c:pt>
                <c:pt idx="1212">
                  <c:v>744.65002440000001</c:v>
                </c:pt>
                <c:pt idx="1213">
                  <c:v>737.75</c:v>
                </c:pt>
                <c:pt idx="1214">
                  <c:v>733.54998780000005</c:v>
                </c:pt>
                <c:pt idx="1215">
                  <c:v>727.79998780000005</c:v>
                </c:pt>
                <c:pt idx="1216">
                  <c:v>728.09997559999999</c:v>
                </c:pt>
                <c:pt idx="1217">
                  <c:v>708.09997559999999</c:v>
                </c:pt>
                <c:pt idx="1218">
                  <c:v>709.20001219999995</c:v>
                </c:pt>
                <c:pt idx="1219">
                  <c:v>701.04998780000005</c:v>
                </c:pt>
                <c:pt idx="1220">
                  <c:v>709.75</c:v>
                </c:pt>
                <c:pt idx="1221">
                  <c:v>709.29998780000005</c:v>
                </c:pt>
                <c:pt idx="1222">
                  <c:v>722.40002440000001</c:v>
                </c:pt>
                <c:pt idx="1223">
                  <c:v>723.90002440000001</c:v>
                </c:pt>
                <c:pt idx="1224">
                  <c:v>733.09997559999999</c:v>
                </c:pt>
                <c:pt idx="1225">
                  <c:v>716.09997559999999</c:v>
                </c:pt>
                <c:pt idx="1226">
                  <c:v>713.84997559999999</c:v>
                </c:pt>
                <c:pt idx="1227">
                  <c:v>719.70001219999995</c:v>
                </c:pt>
                <c:pt idx="1228">
                  <c:v>716.84997559999999</c:v>
                </c:pt>
                <c:pt idx="1229">
                  <c:v>721.04998780000005</c:v>
                </c:pt>
                <c:pt idx="1230">
                  <c:v>719.34997559999999</c:v>
                </c:pt>
                <c:pt idx="1231">
                  <c:v>724.54998780000005</c:v>
                </c:pt>
                <c:pt idx="1232">
                  <c:v>718.40002440000001</c:v>
                </c:pt>
                <c:pt idx="1233">
                  <c:v>723.59997559999999</c:v>
                </c:pt>
                <c:pt idx="1234">
                  <c:v>730.79998780000005</c:v>
                </c:pt>
                <c:pt idx="1235">
                  <c:v>751.34997559999999</c:v>
                </c:pt>
                <c:pt idx="1236">
                  <c:v>738</c:v>
                </c:pt>
                <c:pt idx="1237">
                  <c:v>728.54998780000005</c:v>
                </c:pt>
                <c:pt idx="1238">
                  <c:v>736.45001219999995</c:v>
                </c:pt>
                <c:pt idx="1239">
                  <c:v>728.20001219999995</c:v>
                </c:pt>
                <c:pt idx="1240">
                  <c:v>721.04998780000005</c:v>
                </c:pt>
                <c:pt idx="1241">
                  <c:v>717.04998780000005</c:v>
                </c:pt>
                <c:pt idx="1242">
                  <c:v>724.09997559999999</c:v>
                </c:pt>
                <c:pt idx="1243">
                  <c:v>727.5</c:v>
                </c:pt>
                <c:pt idx="1244">
                  <c:v>747.75</c:v>
                </c:pt>
                <c:pt idx="1245">
                  <c:v>742.70001219999995</c:v>
                </c:pt>
                <c:pt idx="1246">
                  <c:v>752.70001219999995</c:v>
                </c:pt>
                <c:pt idx="1247">
                  <c:v>760.59997559999999</c:v>
                </c:pt>
                <c:pt idx="1248">
                  <c:v>767.25</c:v>
                </c:pt>
                <c:pt idx="1249">
                  <c:v>759.29998780000005</c:v>
                </c:pt>
                <c:pt idx="1250">
                  <c:v>747.90002440000001</c:v>
                </c:pt>
                <c:pt idx="1251">
                  <c:v>753.29998780000005</c:v>
                </c:pt>
                <c:pt idx="1252">
                  <c:v>759.40002440000001</c:v>
                </c:pt>
                <c:pt idx="1253">
                  <c:v>755.09997559999999</c:v>
                </c:pt>
                <c:pt idx="1254">
                  <c:v>737.79998780000005</c:v>
                </c:pt>
                <c:pt idx="1255">
                  <c:v>729.70001219999995</c:v>
                </c:pt>
                <c:pt idx="1256">
                  <c:v>727.75</c:v>
                </c:pt>
                <c:pt idx="1257">
                  <c:v>735.25</c:v>
                </c:pt>
                <c:pt idx="1258">
                  <c:v>743.09997559999999</c:v>
                </c:pt>
                <c:pt idx="1259">
                  <c:v>738.95001219999995</c:v>
                </c:pt>
                <c:pt idx="1260">
                  <c:v>722.25</c:v>
                </c:pt>
                <c:pt idx="1261">
                  <c:v>710.20001219999995</c:v>
                </c:pt>
                <c:pt idx="1262">
                  <c:v>718.54998780000005</c:v>
                </c:pt>
                <c:pt idx="1263">
                  <c:v>708.34997559999999</c:v>
                </c:pt>
                <c:pt idx="1264">
                  <c:v>708.45001219999995</c:v>
                </c:pt>
                <c:pt idx="1265">
                  <c:v>706.95001219999995</c:v>
                </c:pt>
                <c:pt idx="1266">
                  <c:v>711.25</c:v>
                </c:pt>
                <c:pt idx="1267">
                  <c:v>712.34997559999999</c:v>
                </c:pt>
                <c:pt idx="1268">
                  <c:v>722.95001219999995</c:v>
                </c:pt>
                <c:pt idx="1269">
                  <c:v>732.5</c:v>
                </c:pt>
                <c:pt idx="1270">
                  <c:v>732.5</c:v>
                </c:pt>
                <c:pt idx="1271">
                  <c:v>741.90002440000001</c:v>
                </c:pt>
                <c:pt idx="1272">
                  <c:v>734.29998780000005</c:v>
                </c:pt>
                <c:pt idx="1273">
                  <c:v>735.25</c:v>
                </c:pt>
                <c:pt idx="1274">
                  <c:v>742.5</c:v>
                </c:pt>
                <c:pt idx="1275">
                  <c:v>754.90002440000001</c:v>
                </c:pt>
                <c:pt idx="1276">
                  <c:v>734.95001219999995</c:v>
                </c:pt>
                <c:pt idx="1277">
                  <c:v>733.45001219999995</c:v>
                </c:pt>
                <c:pt idx="1278">
                  <c:v>740.70001219999995</c:v>
                </c:pt>
                <c:pt idx="1279">
                  <c:v>724.29998780000005</c:v>
                </c:pt>
                <c:pt idx="1280">
                  <c:v>741.04998780000005</c:v>
                </c:pt>
                <c:pt idx="1281">
                  <c:v>741.95001219999995</c:v>
                </c:pt>
                <c:pt idx="1282">
                  <c:v>740.04998780000005</c:v>
                </c:pt>
                <c:pt idx="1283">
                  <c:v>750.45001219999995</c:v>
                </c:pt>
                <c:pt idx="1284">
                  <c:v>762.79998780000005</c:v>
                </c:pt>
                <c:pt idx="1285">
                  <c:v>760.90002440000001</c:v>
                </c:pt>
                <c:pt idx="1286">
                  <c:v>764</c:v>
                </c:pt>
                <c:pt idx="1287">
                  <c:v>763.29998780000005</c:v>
                </c:pt>
                <c:pt idx="1288">
                  <c:v>754.84997559999999</c:v>
                </c:pt>
                <c:pt idx="1289">
                  <c:v>755.90002440000001</c:v>
                </c:pt>
                <c:pt idx="1290">
                  <c:v>757.04998780000005</c:v>
                </c:pt>
                <c:pt idx="1291">
                  <c:v>749.54998780000005</c:v>
                </c:pt>
                <c:pt idx="1292">
                  <c:v>725.90002440000001</c:v>
                </c:pt>
                <c:pt idx="1293">
                  <c:v>727.90002440000001</c:v>
                </c:pt>
                <c:pt idx="1294">
                  <c:v>727.95001219999995</c:v>
                </c:pt>
                <c:pt idx="1295">
                  <c:v>730.34997559999999</c:v>
                </c:pt>
                <c:pt idx="1296">
                  <c:v>732</c:v>
                </c:pt>
                <c:pt idx="1297">
                  <c:v>731.65002440000001</c:v>
                </c:pt>
                <c:pt idx="1298">
                  <c:v>745.34997559999999</c:v>
                </c:pt>
                <c:pt idx="1299">
                  <c:v>745</c:v>
                </c:pt>
                <c:pt idx="1300">
                  <c:v>730.95001219999995</c:v>
                </c:pt>
                <c:pt idx="1301">
                  <c:v>733.34997559999999</c:v>
                </c:pt>
                <c:pt idx="1302">
                  <c:v>736.79998780000005</c:v>
                </c:pt>
                <c:pt idx="1303">
                  <c:v>726.59997559999999</c:v>
                </c:pt>
                <c:pt idx="1304">
                  <c:v>701.90002440000001</c:v>
                </c:pt>
                <c:pt idx="1305">
                  <c:v>683.5</c:v>
                </c:pt>
                <c:pt idx="1306">
                  <c:v>679.70001219999995</c:v>
                </c:pt>
                <c:pt idx="1307">
                  <c:v>676.09997559999999</c:v>
                </c:pt>
                <c:pt idx="1308">
                  <c:v>670.04998780000005</c:v>
                </c:pt>
                <c:pt idx="1309">
                  <c:v>671.70001219999995</c:v>
                </c:pt>
                <c:pt idx="1310">
                  <c:v>661.04998780000005</c:v>
                </c:pt>
                <c:pt idx="1311">
                  <c:v>669.15002440000001</c:v>
                </c:pt>
                <c:pt idx="1312">
                  <c:v>669.04998780000005</c:v>
                </c:pt>
                <c:pt idx="1313">
                  <c:v>665.04998780000005</c:v>
                </c:pt>
                <c:pt idx="1314">
                  <c:v>658.95001219999995</c:v>
                </c:pt>
                <c:pt idx="1315">
                  <c:v>656.95001219999995</c:v>
                </c:pt>
                <c:pt idx="1316">
                  <c:v>656.79998780000005</c:v>
                </c:pt>
                <c:pt idx="1317">
                  <c:v>644.04998780000005</c:v>
                </c:pt>
                <c:pt idx="1318">
                  <c:v>649</c:v>
                </c:pt>
                <c:pt idx="1319">
                  <c:v>646.20001219999995</c:v>
                </c:pt>
                <c:pt idx="1320">
                  <c:v>667.04998780000005</c:v>
                </c:pt>
                <c:pt idx="1321">
                  <c:v>664.84997559999999</c:v>
                </c:pt>
                <c:pt idx="1322">
                  <c:v>676.59997559999999</c:v>
                </c:pt>
                <c:pt idx="1323">
                  <c:v>694.40002440000001</c:v>
                </c:pt>
                <c:pt idx="1324">
                  <c:v>706.04998780000005</c:v>
                </c:pt>
                <c:pt idx="1325">
                  <c:v>697.75</c:v>
                </c:pt>
                <c:pt idx="1326">
                  <c:v>678.5</c:v>
                </c:pt>
                <c:pt idx="1327">
                  <c:v>674.5</c:v>
                </c:pt>
                <c:pt idx="1328">
                  <c:v>669.20001219999995</c:v>
                </c:pt>
                <c:pt idx="1329">
                  <c:v>682.79998780000005</c:v>
                </c:pt>
                <c:pt idx="1330">
                  <c:v>668.5</c:v>
                </c:pt>
                <c:pt idx="1331">
                  <c:v>681.40002440000001</c:v>
                </c:pt>
                <c:pt idx="1332">
                  <c:v>685.25</c:v>
                </c:pt>
                <c:pt idx="1333">
                  <c:v>670.34997559999999</c:v>
                </c:pt>
                <c:pt idx="1334">
                  <c:v>667.45001219999995</c:v>
                </c:pt>
                <c:pt idx="1335">
                  <c:v>661.04998780000005</c:v>
                </c:pt>
                <c:pt idx="1336">
                  <c:v>666.40002440000001</c:v>
                </c:pt>
                <c:pt idx="1337">
                  <c:v>638.90002440000001</c:v>
                </c:pt>
                <c:pt idx="1338">
                  <c:v>621.45001219999995</c:v>
                </c:pt>
                <c:pt idx="1339">
                  <c:v>620.75</c:v>
                </c:pt>
                <c:pt idx="1340">
                  <c:v>619.09997559999999</c:v>
                </c:pt>
                <c:pt idx="1341">
                  <c:v>641.40002440000001</c:v>
                </c:pt>
                <c:pt idx="1342">
                  <c:v>651.70001219999995</c:v>
                </c:pt>
                <c:pt idx="1343">
                  <c:v>650.84997559999999</c:v>
                </c:pt>
                <c:pt idx="1344">
                  <c:v>656.40002440000001</c:v>
                </c:pt>
                <c:pt idx="1345">
                  <c:v>653.20001219999995</c:v>
                </c:pt>
                <c:pt idx="1346">
                  <c:v>665.70001219999995</c:v>
                </c:pt>
                <c:pt idx="1347">
                  <c:v>664.20001219999995</c:v>
                </c:pt>
                <c:pt idx="1348">
                  <c:v>659.5</c:v>
                </c:pt>
                <c:pt idx="1349">
                  <c:v>675.5</c:v>
                </c:pt>
                <c:pt idx="1350">
                  <c:v>666.45001219999995</c:v>
                </c:pt>
                <c:pt idx="1351">
                  <c:v>666</c:v>
                </c:pt>
                <c:pt idx="1352">
                  <c:v>662.25</c:v>
                </c:pt>
                <c:pt idx="1353">
                  <c:v>666.70001219999995</c:v>
                </c:pt>
                <c:pt idx="1354">
                  <c:v>686.40002440000001</c:v>
                </c:pt>
                <c:pt idx="1355">
                  <c:v>659.59997559999999</c:v>
                </c:pt>
                <c:pt idx="1356">
                  <c:v>644.75</c:v>
                </c:pt>
                <c:pt idx="1357">
                  <c:v>633.59997559999999</c:v>
                </c:pt>
                <c:pt idx="1358">
                  <c:v>648.75</c:v>
                </c:pt>
                <c:pt idx="1359">
                  <c:v>649.79998780000005</c:v>
                </c:pt>
                <c:pt idx="1360">
                  <c:v>657.59997559999999</c:v>
                </c:pt>
                <c:pt idx="1361">
                  <c:v>679.95001219999995</c:v>
                </c:pt>
                <c:pt idx="1362">
                  <c:v>683.54998780000005</c:v>
                </c:pt>
                <c:pt idx="1363">
                  <c:v>705.34997559999999</c:v>
                </c:pt>
                <c:pt idx="1364">
                  <c:v>695.25</c:v>
                </c:pt>
                <c:pt idx="1365">
                  <c:v>698.79998780000005</c:v>
                </c:pt>
                <c:pt idx="1366">
                  <c:v>678.79998780000005</c:v>
                </c:pt>
                <c:pt idx="1367">
                  <c:v>673.34997559999999</c:v>
                </c:pt>
                <c:pt idx="1368">
                  <c:v>700.45001219999995</c:v>
                </c:pt>
                <c:pt idx="1369">
                  <c:v>717.75</c:v>
                </c:pt>
                <c:pt idx="1370">
                  <c:v>714.45001219999995</c:v>
                </c:pt>
                <c:pt idx="1371">
                  <c:v>724.59997559999999</c:v>
                </c:pt>
                <c:pt idx="1372">
                  <c:v>707.20001219999995</c:v>
                </c:pt>
                <c:pt idx="1373">
                  <c:v>728.5</c:v>
                </c:pt>
                <c:pt idx="1374">
                  <c:v>746.65002440000001</c:v>
                </c:pt>
                <c:pt idx="1375">
                  <c:v>730.04998780000005</c:v>
                </c:pt>
                <c:pt idx="1376">
                  <c:v>724.79998780000005</c:v>
                </c:pt>
                <c:pt idx="1377">
                  <c:v>717.84997559999999</c:v>
                </c:pt>
                <c:pt idx="1378">
                  <c:v>726.20001219999995</c:v>
                </c:pt>
                <c:pt idx="1379">
                  <c:v>718.25</c:v>
                </c:pt>
                <c:pt idx="1380">
                  <c:v>705.29998780000005</c:v>
                </c:pt>
                <c:pt idx="1381">
                  <c:v>719.75</c:v>
                </c:pt>
                <c:pt idx="1382">
                  <c:v>719.09997559999999</c:v>
                </c:pt>
                <c:pt idx="1383">
                  <c:v>725.95001219999995</c:v>
                </c:pt>
                <c:pt idx="1384">
                  <c:v>733.70001219999995</c:v>
                </c:pt>
                <c:pt idx="1385">
                  <c:v>742.90002440000001</c:v>
                </c:pt>
                <c:pt idx="1386">
                  <c:v>734.29998780000005</c:v>
                </c:pt>
                <c:pt idx="1387">
                  <c:v>730.84997559999999</c:v>
                </c:pt>
                <c:pt idx="1388">
                  <c:v>732.79998780000005</c:v>
                </c:pt>
                <c:pt idx="1389">
                  <c:v>727.15002440000001</c:v>
                </c:pt>
                <c:pt idx="1390">
                  <c:v>729.90002440000001</c:v>
                </c:pt>
                <c:pt idx="1391">
                  <c:v>737.15002440000001</c:v>
                </c:pt>
                <c:pt idx="1392">
                  <c:v>717.125</c:v>
                </c:pt>
                <c:pt idx="1393">
                  <c:v>720.54998780000005</c:v>
                </c:pt>
                <c:pt idx="1394">
                  <c:v>708.09997559999999</c:v>
                </c:pt>
                <c:pt idx="1395">
                  <c:v>705.04998780000005</c:v>
                </c:pt>
                <c:pt idx="1396">
                  <c:v>712.34997559999999</c:v>
                </c:pt>
                <c:pt idx="1397">
                  <c:v>707.70001219999995</c:v>
                </c:pt>
                <c:pt idx="1398">
                  <c:v>689.15002440000001</c:v>
                </c:pt>
                <c:pt idx="1399">
                  <c:v>698.70001219999995</c:v>
                </c:pt>
                <c:pt idx="1400">
                  <c:v>691.97497559999999</c:v>
                </c:pt>
                <c:pt idx="1401">
                  <c:v>692.125</c:v>
                </c:pt>
                <c:pt idx="1402">
                  <c:v>715.17498780000005</c:v>
                </c:pt>
                <c:pt idx="1403">
                  <c:v>714.77502440000001</c:v>
                </c:pt>
                <c:pt idx="1404">
                  <c:v>704.15002440000001</c:v>
                </c:pt>
                <c:pt idx="1405">
                  <c:v>704.375</c:v>
                </c:pt>
                <c:pt idx="1406">
                  <c:v>692.72497559999999</c:v>
                </c:pt>
                <c:pt idx="1407">
                  <c:v>689.97497559999999</c:v>
                </c:pt>
                <c:pt idx="1408">
                  <c:v>681.375</c:v>
                </c:pt>
                <c:pt idx="1409">
                  <c:v>683.97497559999999</c:v>
                </c:pt>
                <c:pt idx="1410">
                  <c:v>680.32501219999995</c:v>
                </c:pt>
                <c:pt idx="1411">
                  <c:v>682.04998780000005</c:v>
                </c:pt>
                <c:pt idx="1412">
                  <c:v>676.82501219999995</c:v>
                </c:pt>
                <c:pt idx="1413">
                  <c:v>677.02502440000001</c:v>
                </c:pt>
                <c:pt idx="1414">
                  <c:v>682.54998780000005</c:v>
                </c:pt>
                <c:pt idx="1415">
                  <c:v>675.5</c:v>
                </c:pt>
                <c:pt idx="1416">
                  <c:v>686.72497559999999</c:v>
                </c:pt>
                <c:pt idx="1417">
                  <c:v>686.625</c:v>
                </c:pt>
                <c:pt idx="1418">
                  <c:v>691.875</c:v>
                </c:pt>
                <c:pt idx="1419">
                  <c:v>688.57501219999995</c:v>
                </c:pt>
                <c:pt idx="1420">
                  <c:v>677.97497559999999</c:v>
                </c:pt>
                <c:pt idx="1421">
                  <c:v>674.04998780000005</c:v>
                </c:pt>
                <c:pt idx="1422">
                  <c:v>658.34997559999999</c:v>
                </c:pt>
                <c:pt idx="1423">
                  <c:v>661.27502440000001</c:v>
                </c:pt>
                <c:pt idx="1424">
                  <c:v>663.95001219999995</c:v>
                </c:pt>
                <c:pt idx="1425">
                  <c:v>666.42498780000005</c:v>
                </c:pt>
                <c:pt idx="1426">
                  <c:v>658.70001219999995</c:v>
                </c:pt>
                <c:pt idx="1427">
                  <c:v>647.17498780000005</c:v>
                </c:pt>
                <c:pt idx="1428">
                  <c:v>660.22497559999999</c:v>
                </c:pt>
                <c:pt idx="1429">
                  <c:v>650.70001219999995</c:v>
                </c:pt>
                <c:pt idx="1430">
                  <c:v>649.42498780000005</c:v>
                </c:pt>
                <c:pt idx="1431">
                  <c:v>642.125</c:v>
                </c:pt>
                <c:pt idx="1432">
                  <c:v>642</c:v>
                </c:pt>
                <c:pt idx="1433">
                  <c:v>672.59997559999999</c:v>
                </c:pt>
                <c:pt idx="1434">
                  <c:v>676.875</c:v>
                </c:pt>
                <c:pt idx="1435">
                  <c:v>667.34997559999999</c:v>
                </c:pt>
                <c:pt idx="1436">
                  <c:v>653.59997559999999</c:v>
                </c:pt>
                <c:pt idx="1437">
                  <c:v>644.79998780000005</c:v>
                </c:pt>
                <c:pt idx="1438">
                  <c:v>635</c:v>
                </c:pt>
                <c:pt idx="1439">
                  <c:v>638.92498780000005</c:v>
                </c:pt>
                <c:pt idx="1440">
                  <c:v>636.22497559999999</c:v>
                </c:pt>
                <c:pt idx="1441">
                  <c:v>623.92498780000005</c:v>
                </c:pt>
                <c:pt idx="1442">
                  <c:v>623.27502440000001</c:v>
                </c:pt>
                <c:pt idx="1443">
                  <c:v>621.57501219999995</c:v>
                </c:pt>
                <c:pt idx="1444">
                  <c:v>620.79998780000005</c:v>
                </c:pt>
                <c:pt idx="1445">
                  <c:v>633.70001219999995</c:v>
                </c:pt>
                <c:pt idx="1446">
                  <c:v>640.625</c:v>
                </c:pt>
                <c:pt idx="1447">
                  <c:v>619.84997559999999</c:v>
                </c:pt>
                <c:pt idx="1448">
                  <c:v>637.40002440000001</c:v>
                </c:pt>
                <c:pt idx="1449">
                  <c:v>629.25</c:v>
                </c:pt>
                <c:pt idx="1450">
                  <c:v>631.20001219999995</c:v>
                </c:pt>
                <c:pt idx="1451">
                  <c:v>630.02502440000001</c:v>
                </c:pt>
                <c:pt idx="1452">
                  <c:v>626.22497559999999</c:v>
                </c:pt>
                <c:pt idx="1453">
                  <c:v>618.72497559999999</c:v>
                </c:pt>
                <c:pt idx="1454">
                  <c:v>610.42498780000005</c:v>
                </c:pt>
                <c:pt idx="1455">
                  <c:v>619.70001219999995</c:v>
                </c:pt>
                <c:pt idx="1456">
                  <c:v>610.40002440000001</c:v>
                </c:pt>
                <c:pt idx="1457">
                  <c:v>615.90002440000001</c:v>
                </c:pt>
                <c:pt idx="1458">
                  <c:v>605.84997559999999</c:v>
                </c:pt>
                <c:pt idx="1459">
                  <c:v>608.34997559999999</c:v>
                </c:pt>
                <c:pt idx="1460">
                  <c:v>607.20001219999995</c:v>
                </c:pt>
                <c:pt idx="1461">
                  <c:v>614.15002440000001</c:v>
                </c:pt>
                <c:pt idx="1462">
                  <c:v>610.5</c:v>
                </c:pt>
                <c:pt idx="1463">
                  <c:v>592.45001219999995</c:v>
                </c:pt>
                <c:pt idx="1464">
                  <c:v>596.92498780000005</c:v>
                </c:pt>
                <c:pt idx="1465">
                  <c:v>589.75</c:v>
                </c:pt>
                <c:pt idx="1466">
                  <c:v>591.59997559999999</c:v>
                </c:pt>
                <c:pt idx="1467">
                  <c:v>591.45001219999995</c:v>
                </c:pt>
                <c:pt idx="1468">
                  <c:v>594.97497559999999</c:v>
                </c:pt>
                <c:pt idx="1469">
                  <c:v>597.27502440000001</c:v>
                </c:pt>
                <c:pt idx="1470">
                  <c:v>594.65002440000001</c:v>
                </c:pt>
                <c:pt idx="1471">
                  <c:v>590.375</c:v>
                </c:pt>
                <c:pt idx="1472">
                  <c:v>584</c:v>
                </c:pt>
                <c:pt idx="1473">
                  <c:v>585.34997559999999</c:v>
                </c:pt>
                <c:pt idx="1474">
                  <c:v>582.77502440000001</c:v>
                </c:pt>
                <c:pt idx="1475">
                  <c:v>591.5</c:v>
                </c:pt>
                <c:pt idx="1476">
                  <c:v>586.54998780000005</c:v>
                </c:pt>
                <c:pt idx="1477">
                  <c:v>591.27502440000001</c:v>
                </c:pt>
                <c:pt idx="1478">
                  <c:v>598.52502440000001</c:v>
                </c:pt>
                <c:pt idx="1479">
                  <c:v>599.75</c:v>
                </c:pt>
                <c:pt idx="1480">
                  <c:v>592.59997559999999</c:v>
                </c:pt>
                <c:pt idx="1481">
                  <c:v>588.22497559999999</c:v>
                </c:pt>
                <c:pt idx="1482">
                  <c:v>580.17498780000005</c:v>
                </c:pt>
                <c:pt idx="1483">
                  <c:v>577.25</c:v>
                </c:pt>
                <c:pt idx="1484">
                  <c:v>593.84997559999999</c:v>
                </c:pt>
                <c:pt idx="1485">
                  <c:v>589.22497559999999</c:v>
                </c:pt>
                <c:pt idx="1486">
                  <c:v>566.42498780000005</c:v>
                </c:pt>
                <c:pt idx="1487">
                  <c:v>562.97497559999999</c:v>
                </c:pt>
                <c:pt idx="1488">
                  <c:v>562.59997559999999</c:v>
                </c:pt>
                <c:pt idx="1489">
                  <c:v>566.59997559999999</c:v>
                </c:pt>
                <c:pt idx="1490">
                  <c:v>585.72497559999999</c:v>
                </c:pt>
                <c:pt idx="1491">
                  <c:v>581.29998780000005</c:v>
                </c:pt>
                <c:pt idx="1492">
                  <c:v>562.125</c:v>
                </c:pt>
                <c:pt idx="1493">
                  <c:v>556.70001219999995</c:v>
                </c:pt>
                <c:pt idx="1494">
                  <c:v>555.625</c:v>
                </c:pt>
                <c:pt idx="1495">
                  <c:v>563.5</c:v>
                </c:pt>
                <c:pt idx="1496">
                  <c:v>573.77502440000001</c:v>
                </c:pt>
                <c:pt idx="1497">
                  <c:v>562.09997559999999</c:v>
                </c:pt>
                <c:pt idx="1498">
                  <c:v>570.22497559999999</c:v>
                </c:pt>
                <c:pt idx="1499">
                  <c:v>568.57501219999995</c:v>
                </c:pt>
                <c:pt idx="1500">
                  <c:v>565.90002440000001</c:v>
                </c:pt>
                <c:pt idx="1501">
                  <c:v>577</c:v>
                </c:pt>
                <c:pt idx="1502">
                  <c:v>577.625</c:v>
                </c:pt>
                <c:pt idx="1503">
                  <c:v>583.79998780000005</c:v>
                </c:pt>
                <c:pt idx="1504">
                  <c:v>580.65002440000001</c:v>
                </c:pt>
                <c:pt idx="1505">
                  <c:v>583.75</c:v>
                </c:pt>
                <c:pt idx="1506">
                  <c:v>582.27502440000001</c:v>
                </c:pt>
                <c:pt idx="1507">
                  <c:v>573.375</c:v>
                </c:pt>
                <c:pt idx="1508">
                  <c:v>585.95001219999995</c:v>
                </c:pt>
                <c:pt idx="1509">
                  <c:v>591.25</c:v>
                </c:pt>
                <c:pt idx="1510">
                  <c:v>590.40002440000001</c:v>
                </c:pt>
                <c:pt idx="1511">
                  <c:v>591.90002440000001</c:v>
                </c:pt>
                <c:pt idx="1512">
                  <c:v>592.875</c:v>
                </c:pt>
                <c:pt idx="1513">
                  <c:v>581.70001219999995</c:v>
                </c:pt>
                <c:pt idx="1514">
                  <c:v>578.32501219999995</c:v>
                </c:pt>
                <c:pt idx="1515">
                  <c:v>572.04998780000005</c:v>
                </c:pt>
                <c:pt idx="1516">
                  <c:v>575.67498780000005</c:v>
                </c:pt>
                <c:pt idx="1517">
                  <c:v>577.95001219999995</c:v>
                </c:pt>
                <c:pt idx="1518">
                  <c:v>580.375</c:v>
                </c:pt>
                <c:pt idx="1519">
                  <c:v>586.29998780000005</c:v>
                </c:pt>
                <c:pt idx="1520">
                  <c:v>575.09997559999999</c:v>
                </c:pt>
                <c:pt idx="1521">
                  <c:v>569.29998780000005</c:v>
                </c:pt>
                <c:pt idx="1522">
                  <c:v>577.82501219999995</c:v>
                </c:pt>
                <c:pt idx="1523">
                  <c:v>580.375</c:v>
                </c:pt>
                <c:pt idx="1524">
                  <c:v>573.70001219999995</c:v>
                </c:pt>
                <c:pt idx="1525">
                  <c:v>568.47497559999999</c:v>
                </c:pt>
                <c:pt idx="1526">
                  <c:v>565.875</c:v>
                </c:pt>
                <c:pt idx="1527">
                  <c:v>564.02502440000001</c:v>
                </c:pt>
                <c:pt idx="1528">
                  <c:v>557.22497559999999</c:v>
                </c:pt>
                <c:pt idx="1529">
                  <c:v>548.875</c:v>
                </c:pt>
                <c:pt idx="1530">
                  <c:v>551.40002440000001</c:v>
                </c:pt>
                <c:pt idx="1531">
                  <c:v>554.57501219999995</c:v>
                </c:pt>
                <c:pt idx="1532">
                  <c:v>567.125</c:v>
                </c:pt>
                <c:pt idx="1533">
                  <c:v>554.52502440000001</c:v>
                </c:pt>
                <c:pt idx="1534">
                  <c:v>553.875</c:v>
                </c:pt>
                <c:pt idx="1535">
                  <c:v>569.09997559999999</c:v>
                </c:pt>
                <c:pt idx="1536">
                  <c:v>571.625</c:v>
                </c:pt>
                <c:pt idx="1537">
                  <c:v>572.29998780000005</c:v>
                </c:pt>
                <c:pt idx="1538">
                  <c:v>575.125</c:v>
                </c:pt>
                <c:pt idx="1539">
                  <c:v>585.32501219999995</c:v>
                </c:pt>
                <c:pt idx="1540">
                  <c:v>591.45001219999995</c:v>
                </c:pt>
                <c:pt idx="1541">
                  <c:v>587.70001219999995</c:v>
                </c:pt>
                <c:pt idx="1542">
                  <c:v>592.90002440000001</c:v>
                </c:pt>
                <c:pt idx="1543">
                  <c:v>588.54998780000005</c:v>
                </c:pt>
                <c:pt idx="1544">
                  <c:v>575</c:v>
                </c:pt>
                <c:pt idx="1545">
                  <c:v>571.72497559999999</c:v>
                </c:pt>
                <c:pt idx="1546">
                  <c:v>576.34997559999999</c:v>
                </c:pt>
                <c:pt idx="1547">
                  <c:v>576.04998780000005</c:v>
                </c:pt>
                <c:pt idx="1548">
                  <c:v>561.42498780000005</c:v>
                </c:pt>
                <c:pt idx="1549">
                  <c:v>540.57501219999995</c:v>
                </c:pt>
                <c:pt idx="1550">
                  <c:v>539.22497559999999</c:v>
                </c:pt>
                <c:pt idx="1551">
                  <c:v>537.90002440000001</c:v>
                </c:pt>
                <c:pt idx="1552">
                  <c:v>526.125</c:v>
                </c:pt>
                <c:pt idx="1553">
                  <c:v>520.67498780000005</c:v>
                </c:pt>
                <c:pt idx="1554">
                  <c:v>518.02502440000001</c:v>
                </c:pt>
                <c:pt idx="1555">
                  <c:v>506</c:v>
                </c:pt>
                <c:pt idx="1556">
                  <c:v>507.7000122</c:v>
                </c:pt>
                <c:pt idx="1557">
                  <c:v>510.64999390000003</c:v>
                </c:pt>
                <c:pt idx="1558">
                  <c:v>514.84997559999999</c:v>
                </c:pt>
                <c:pt idx="1559">
                  <c:v>516.77502440000001</c:v>
                </c:pt>
                <c:pt idx="1560">
                  <c:v>521.02502440000001</c:v>
                </c:pt>
                <c:pt idx="1561">
                  <c:v>516.625</c:v>
                </c:pt>
                <c:pt idx="1562">
                  <c:v>517.125</c:v>
                </c:pt>
                <c:pt idx="1563">
                  <c:v>517.79998780000005</c:v>
                </c:pt>
                <c:pt idx="1564">
                  <c:v>519.67498780000005</c:v>
                </c:pt>
                <c:pt idx="1565">
                  <c:v>511.02499390000003</c:v>
                </c:pt>
                <c:pt idx="1566">
                  <c:v>507.9249878</c:v>
                </c:pt>
                <c:pt idx="1567">
                  <c:v>501.97500609999997</c:v>
                </c:pt>
                <c:pt idx="1568">
                  <c:v>508.2999878</c:v>
                </c:pt>
                <c:pt idx="1569">
                  <c:v>511.4500122</c:v>
                </c:pt>
                <c:pt idx="1570">
                  <c:v>506.5499878</c:v>
                </c:pt>
                <c:pt idx="1571">
                  <c:v>501.875</c:v>
                </c:pt>
                <c:pt idx="1572">
                  <c:v>505.25</c:v>
                </c:pt>
                <c:pt idx="1573">
                  <c:v>502.64999390000003</c:v>
                </c:pt>
                <c:pt idx="1574">
                  <c:v>500.9249878</c:v>
                </c:pt>
                <c:pt idx="1575">
                  <c:v>499.89999390000003</c:v>
                </c:pt>
                <c:pt idx="1576">
                  <c:v>495.14999390000003</c:v>
                </c:pt>
                <c:pt idx="1577">
                  <c:v>492.1749878</c:v>
                </c:pt>
                <c:pt idx="1578">
                  <c:v>492.6749878</c:v>
                </c:pt>
                <c:pt idx="1579">
                  <c:v>479.39999390000003</c:v>
                </c:pt>
                <c:pt idx="1580">
                  <c:v>488.0499878</c:v>
                </c:pt>
                <c:pt idx="1581">
                  <c:v>491.35000609999997</c:v>
                </c:pt>
                <c:pt idx="1582">
                  <c:v>492.35000609999997</c:v>
                </c:pt>
                <c:pt idx="1583">
                  <c:v>499.375</c:v>
                </c:pt>
                <c:pt idx="1584">
                  <c:v>504.77499390000003</c:v>
                </c:pt>
                <c:pt idx="1585">
                  <c:v>495.625</c:v>
                </c:pt>
                <c:pt idx="1586">
                  <c:v>483.14999390000003</c:v>
                </c:pt>
                <c:pt idx="1587">
                  <c:v>483.125</c:v>
                </c:pt>
                <c:pt idx="1588">
                  <c:v>480.27499390000003</c:v>
                </c:pt>
                <c:pt idx="1589">
                  <c:v>485.47500609999997</c:v>
                </c:pt>
                <c:pt idx="1590">
                  <c:v>494.2000122</c:v>
                </c:pt>
                <c:pt idx="1591">
                  <c:v>475.89999390000003</c:v>
                </c:pt>
                <c:pt idx="1592">
                  <c:v>474.5499878</c:v>
                </c:pt>
                <c:pt idx="1593">
                  <c:v>475.97500609999997</c:v>
                </c:pt>
                <c:pt idx="1594">
                  <c:v>481.02499390000003</c:v>
                </c:pt>
                <c:pt idx="1595">
                  <c:v>477.25</c:v>
                </c:pt>
                <c:pt idx="1596">
                  <c:v>476.14999390000003</c:v>
                </c:pt>
                <c:pt idx="1597">
                  <c:v>477.75</c:v>
                </c:pt>
                <c:pt idx="1598">
                  <c:v>464.35000609999997</c:v>
                </c:pt>
                <c:pt idx="1599">
                  <c:v>463.3250122</c:v>
                </c:pt>
                <c:pt idx="1600">
                  <c:v>461.4500122</c:v>
                </c:pt>
                <c:pt idx="1601">
                  <c:v>463.52499390000003</c:v>
                </c:pt>
                <c:pt idx="1602">
                  <c:v>460.9249878</c:v>
                </c:pt>
                <c:pt idx="1603">
                  <c:v>472.0499878</c:v>
                </c:pt>
                <c:pt idx="1604">
                  <c:v>473.1749878</c:v>
                </c:pt>
                <c:pt idx="1605">
                  <c:v>473.6749878</c:v>
                </c:pt>
                <c:pt idx="1606">
                  <c:v>467.64999390000003</c:v>
                </c:pt>
                <c:pt idx="1607">
                  <c:v>463.25</c:v>
                </c:pt>
                <c:pt idx="1608">
                  <c:v>469.75</c:v>
                </c:pt>
                <c:pt idx="1609">
                  <c:v>463.47500609999997</c:v>
                </c:pt>
                <c:pt idx="1610">
                  <c:v>462.1749878</c:v>
                </c:pt>
                <c:pt idx="1611">
                  <c:v>465.25</c:v>
                </c:pt>
                <c:pt idx="1612">
                  <c:v>469.5</c:v>
                </c:pt>
                <c:pt idx="1613">
                  <c:v>465.0499878</c:v>
                </c:pt>
                <c:pt idx="1614">
                  <c:v>463.64999390000003</c:v>
                </c:pt>
                <c:pt idx="1615">
                  <c:v>465.35000609999997</c:v>
                </c:pt>
                <c:pt idx="1616">
                  <c:v>467.72500609999997</c:v>
                </c:pt>
                <c:pt idx="1617">
                  <c:v>461.9500122</c:v>
                </c:pt>
                <c:pt idx="1618">
                  <c:v>460.0750122</c:v>
                </c:pt>
                <c:pt idx="1619">
                  <c:v>451.52499390000003</c:v>
                </c:pt>
                <c:pt idx="1620">
                  <c:v>449.7999878</c:v>
                </c:pt>
                <c:pt idx="1621">
                  <c:v>451.77499390000003</c:v>
                </c:pt>
                <c:pt idx="1622">
                  <c:v>449.9500122</c:v>
                </c:pt>
                <c:pt idx="1623">
                  <c:v>448</c:v>
                </c:pt>
                <c:pt idx="1624">
                  <c:v>449.89999390000003</c:v>
                </c:pt>
                <c:pt idx="1625">
                  <c:v>452.9500122</c:v>
                </c:pt>
                <c:pt idx="1626">
                  <c:v>447.6749878</c:v>
                </c:pt>
                <c:pt idx="1627">
                  <c:v>449.14999390000003</c:v>
                </c:pt>
                <c:pt idx="1628">
                  <c:v>454.77499390000003</c:v>
                </c:pt>
                <c:pt idx="1629">
                  <c:v>456.35000609999997</c:v>
                </c:pt>
                <c:pt idx="1630">
                  <c:v>456.125</c:v>
                </c:pt>
                <c:pt idx="1631">
                  <c:v>454.5499878</c:v>
                </c:pt>
                <c:pt idx="1632">
                  <c:v>454.125</c:v>
                </c:pt>
                <c:pt idx="1633">
                  <c:v>446.2000122</c:v>
                </c:pt>
                <c:pt idx="1634">
                  <c:v>441.875</c:v>
                </c:pt>
                <c:pt idx="1635">
                  <c:v>442.02499390000003</c:v>
                </c:pt>
                <c:pt idx="1636">
                  <c:v>439.35000609999997</c:v>
                </c:pt>
                <c:pt idx="1637">
                  <c:v>442.14999390000003</c:v>
                </c:pt>
                <c:pt idx="1638">
                  <c:v>447.875</c:v>
                </c:pt>
                <c:pt idx="1639">
                  <c:v>447.7999878</c:v>
                </c:pt>
                <c:pt idx="1640">
                  <c:v>450.9500122</c:v>
                </c:pt>
                <c:pt idx="1641">
                  <c:v>450.10000609999997</c:v>
                </c:pt>
                <c:pt idx="1642">
                  <c:v>459.97500609999997</c:v>
                </c:pt>
                <c:pt idx="1643">
                  <c:v>457.47500609999997</c:v>
                </c:pt>
                <c:pt idx="1644">
                  <c:v>463.3250122</c:v>
                </c:pt>
                <c:pt idx="1645">
                  <c:v>463.72500609999997</c:v>
                </c:pt>
                <c:pt idx="1646">
                  <c:v>470.5</c:v>
                </c:pt>
                <c:pt idx="1647">
                  <c:v>456.0750122</c:v>
                </c:pt>
                <c:pt idx="1648">
                  <c:v>446.39999390000003</c:v>
                </c:pt>
                <c:pt idx="1649">
                  <c:v>437.7000122</c:v>
                </c:pt>
                <c:pt idx="1650">
                  <c:v>436.7000122</c:v>
                </c:pt>
                <c:pt idx="1651">
                  <c:v>461.625</c:v>
                </c:pt>
                <c:pt idx="1652">
                  <c:v>510.4249878</c:v>
                </c:pt>
                <c:pt idx="1653">
                  <c:v>487.60000609999997</c:v>
                </c:pt>
                <c:pt idx="1654">
                  <c:v>490.72500609999997</c:v>
                </c:pt>
                <c:pt idx="1655">
                  <c:v>493.85000609999997</c:v>
                </c:pt>
                <c:pt idx="1656">
                  <c:v>490.625</c:v>
                </c:pt>
                <c:pt idx="1657">
                  <c:v>484.6749878</c:v>
                </c:pt>
                <c:pt idx="1658">
                  <c:v>481.9249878</c:v>
                </c:pt>
                <c:pt idx="1659">
                  <c:v>484.125</c:v>
                </c:pt>
                <c:pt idx="1660">
                  <c:v>491.875</c:v>
                </c:pt>
                <c:pt idx="1661">
                  <c:v>492</c:v>
                </c:pt>
                <c:pt idx="1662">
                  <c:v>496.6749878</c:v>
                </c:pt>
                <c:pt idx="1663">
                  <c:v>502.77499390000003</c:v>
                </c:pt>
                <c:pt idx="1664">
                  <c:v>505.60000609999997</c:v>
                </c:pt>
                <c:pt idx="1665">
                  <c:v>498.6749878</c:v>
                </c:pt>
                <c:pt idx="1666">
                  <c:v>485.52499390000003</c:v>
                </c:pt>
                <c:pt idx="1667">
                  <c:v>497.02499390000003</c:v>
                </c:pt>
                <c:pt idx="1668">
                  <c:v>496.9249878</c:v>
                </c:pt>
                <c:pt idx="1669">
                  <c:v>495.27499390000003</c:v>
                </c:pt>
                <c:pt idx="1670">
                  <c:v>490.0499878</c:v>
                </c:pt>
                <c:pt idx="1671">
                  <c:v>484.72500609999997</c:v>
                </c:pt>
                <c:pt idx="1672">
                  <c:v>489.9249878</c:v>
                </c:pt>
                <c:pt idx="1673">
                  <c:v>492.7999878</c:v>
                </c:pt>
                <c:pt idx="1674">
                  <c:v>492.02499390000003</c:v>
                </c:pt>
                <c:pt idx="1675">
                  <c:v>486.02499390000003</c:v>
                </c:pt>
                <c:pt idx="1676">
                  <c:v>488.52499390000003</c:v>
                </c:pt>
                <c:pt idx="1677">
                  <c:v>486.1749878</c:v>
                </c:pt>
                <c:pt idx="1678">
                  <c:v>487.6749878</c:v>
                </c:pt>
                <c:pt idx="1679">
                  <c:v>478.52499390000003</c:v>
                </c:pt>
                <c:pt idx="1680">
                  <c:v>467.7000122</c:v>
                </c:pt>
                <c:pt idx="1681">
                  <c:v>473.5</c:v>
                </c:pt>
                <c:pt idx="1682">
                  <c:v>475.4500122</c:v>
                </c:pt>
                <c:pt idx="1683">
                  <c:v>481.0750122</c:v>
                </c:pt>
                <c:pt idx="1684">
                  <c:v>475.9500122</c:v>
                </c:pt>
                <c:pt idx="1685">
                  <c:v>467.77499390000003</c:v>
                </c:pt>
                <c:pt idx="1686">
                  <c:v>465.10000609999997</c:v>
                </c:pt>
                <c:pt idx="1687">
                  <c:v>462.35000609999997</c:v>
                </c:pt>
                <c:pt idx="1688">
                  <c:v>463.52499390000003</c:v>
                </c:pt>
                <c:pt idx="1689">
                  <c:v>471.625</c:v>
                </c:pt>
                <c:pt idx="1690">
                  <c:v>470.0750122</c:v>
                </c:pt>
                <c:pt idx="1691">
                  <c:v>471.6749878</c:v>
                </c:pt>
                <c:pt idx="1692">
                  <c:v>471.77499390000003</c:v>
                </c:pt>
                <c:pt idx="1693">
                  <c:v>464.9249878</c:v>
                </c:pt>
                <c:pt idx="1694">
                  <c:v>470.125</c:v>
                </c:pt>
                <c:pt idx="1695">
                  <c:v>476.0499878</c:v>
                </c:pt>
                <c:pt idx="1696">
                  <c:v>479.2999878</c:v>
                </c:pt>
                <c:pt idx="1697">
                  <c:v>478.89999390000003</c:v>
                </c:pt>
                <c:pt idx="1698">
                  <c:v>481.9249878</c:v>
                </c:pt>
                <c:pt idx="1699">
                  <c:v>474.2999878</c:v>
                </c:pt>
                <c:pt idx="1700">
                  <c:v>478.22500609999997</c:v>
                </c:pt>
                <c:pt idx="1701">
                  <c:v>480.64999390000003</c:v>
                </c:pt>
                <c:pt idx="1702">
                  <c:v>489.6749878</c:v>
                </c:pt>
                <c:pt idx="1703">
                  <c:v>479.375</c:v>
                </c:pt>
                <c:pt idx="1704">
                  <c:v>484.72500609999997</c:v>
                </c:pt>
                <c:pt idx="1705">
                  <c:v>485.7000122</c:v>
                </c:pt>
                <c:pt idx="1706">
                  <c:v>488.52499390000003</c:v>
                </c:pt>
                <c:pt idx="1707">
                  <c:v>498.10000609999997</c:v>
                </c:pt>
                <c:pt idx="1708">
                  <c:v>492.5750122</c:v>
                </c:pt>
                <c:pt idx="1709">
                  <c:v>497.85000609999997</c:v>
                </c:pt>
                <c:pt idx="1710">
                  <c:v>491.64999390000003</c:v>
                </c:pt>
                <c:pt idx="1711">
                  <c:v>477.39999390000003</c:v>
                </c:pt>
                <c:pt idx="1712">
                  <c:v>478.64999390000003</c:v>
                </c:pt>
                <c:pt idx="1713">
                  <c:v>480.72500609999997</c:v>
                </c:pt>
                <c:pt idx="1714">
                  <c:v>478.97500609999997</c:v>
                </c:pt>
                <c:pt idx="1715">
                  <c:v>480.875</c:v>
                </c:pt>
                <c:pt idx="1716">
                  <c:v>476.39999390000003</c:v>
                </c:pt>
                <c:pt idx="1717">
                  <c:v>477.5</c:v>
                </c:pt>
                <c:pt idx="1718">
                  <c:v>475.77499390000003</c:v>
                </c:pt>
                <c:pt idx="1719">
                  <c:v>482.125</c:v>
                </c:pt>
                <c:pt idx="1720">
                  <c:v>472.0499878</c:v>
                </c:pt>
                <c:pt idx="1721">
                  <c:v>471.8250122</c:v>
                </c:pt>
                <c:pt idx="1722">
                  <c:v>473.3250122</c:v>
                </c:pt>
                <c:pt idx="1723">
                  <c:v>472.75</c:v>
                </c:pt>
                <c:pt idx="1724">
                  <c:v>465.75</c:v>
                </c:pt>
                <c:pt idx="1725">
                  <c:v>468.8250122</c:v>
                </c:pt>
                <c:pt idx="1726">
                  <c:v>467.14999390000003</c:v>
                </c:pt>
                <c:pt idx="1727">
                  <c:v>461.2999878</c:v>
                </c:pt>
                <c:pt idx="1728">
                  <c:v>459.47500609999997</c:v>
                </c:pt>
                <c:pt idx="1729">
                  <c:v>462.625</c:v>
                </c:pt>
                <c:pt idx="1730">
                  <c:v>457.125</c:v>
                </c:pt>
                <c:pt idx="1731">
                  <c:v>464.6749878</c:v>
                </c:pt>
                <c:pt idx="1732">
                  <c:v>463.27499390000003</c:v>
                </c:pt>
                <c:pt idx="1733">
                  <c:v>461.85000609999997</c:v>
                </c:pt>
                <c:pt idx="1734">
                  <c:v>463.64999390000003</c:v>
                </c:pt>
                <c:pt idx="1735">
                  <c:v>459.60000609999997</c:v>
                </c:pt>
                <c:pt idx="1736">
                  <c:v>461.3250122</c:v>
                </c:pt>
                <c:pt idx="1737">
                  <c:v>462.4500122</c:v>
                </c:pt>
                <c:pt idx="1738">
                  <c:v>465.7000122</c:v>
                </c:pt>
                <c:pt idx="1739">
                  <c:v>484.4249878</c:v>
                </c:pt>
                <c:pt idx="1740">
                  <c:v>483.5750122</c:v>
                </c:pt>
                <c:pt idx="1741">
                  <c:v>476.7000122</c:v>
                </c:pt>
                <c:pt idx="1742">
                  <c:v>490.77499390000003</c:v>
                </c:pt>
                <c:pt idx="1743">
                  <c:v>499.7999878</c:v>
                </c:pt>
                <c:pt idx="1744">
                  <c:v>497.97500609999997</c:v>
                </c:pt>
                <c:pt idx="1745">
                  <c:v>504.39999390000003</c:v>
                </c:pt>
                <c:pt idx="1746">
                  <c:v>511.125</c:v>
                </c:pt>
                <c:pt idx="1747">
                  <c:v>512.75</c:v>
                </c:pt>
                <c:pt idx="1748">
                  <c:v>515.92498780000005</c:v>
                </c:pt>
                <c:pt idx="1749">
                  <c:v>517.57501219999995</c:v>
                </c:pt>
                <c:pt idx="1750">
                  <c:v>514.42498780000005</c:v>
                </c:pt>
                <c:pt idx="1751">
                  <c:v>515.70001219999995</c:v>
                </c:pt>
                <c:pt idx="1752">
                  <c:v>520.22497559999999</c:v>
                </c:pt>
                <c:pt idx="1753">
                  <c:v>513.84997559999999</c:v>
                </c:pt>
                <c:pt idx="1754">
                  <c:v>516.42498780000005</c:v>
                </c:pt>
                <c:pt idx="1755">
                  <c:v>510.75</c:v>
                </c:pt>
                <c:pt idx="1756">
                  <c:v>520.15002440000001</c:v>
                </c:pt>
                <c:pt idx="1757">
                  <c:v>514.42498780000005</c:v>
                </c:pt>
                <c:pt idx="1758">
                  <c:v>505.97500609999997</c:v>
                </c:pt>
                <c:pt idx="1759">
                  <c:v>517.40002440000001</c:v>
                </c:pt>
                <c:pt idx="1760">
                  <c:v>510.9249878</c:v>
                </c:pt>
                <c:pt idx="1761">
                  <c:v>505.77499390000003</c:v>
                </c:pt>
                <c:pt idx="1762">
                  <c:v>503.89999390000003</c:v>
                </c:pt>
                <c:pt idx="1763">
                  <c:v>509.89999390000003</c:v>
                </c:pt>
                <c:pt idx="1764">
                  <c:v>516.95001219999995</c:v>
                </c:pt>
                <c:pt idx="1765">
                  <c:v>515.59997559999999</c:v>
                </c:pt>
                <c:pt idx="1766">
                  <c:v>511.64999390000003</c:v>
                </c:pt>
                <c:pt idx="1767">
                  <c:v>512.57501219999995</c:v>
                </c:pt>
                <c:pt idx="1768">
                  <c:v>506.2000122</c:v>
                </c:pt>
                <c:pt idx="1769">
                  <c:v>506.2000122</c:v>
                </c:pt>
                <c:pt idx="1770">
                  <c:v>504.4249878</c:v>
                </c:pt>
                <c:pt idx="1771">
                  <c:v>495.0750122</c:v>
                </c:pt>
                <c:pt idx="1772">
                  <c:v>506.7999878</c:v>
                </c:pt>
                <c:pt idx="1773">
                  <c:v>505.125</c:v>
                </c:pt>
                <c:pt idx="1774">
                  <c:v>500.0499878</c:v>
                </c:pt>
                <c:pt idx="1775">
                  <c:v>506.0499878</c:v>
                </c:pt>
                <c:pt idx="1776">
                  <c:v>490.89999390000003</c:v>
                </c:pt>
                <c:pt idx="1777">
                  <c:v>493.85000609999997</c:v>
                </c:pt>
                <c:pt idx="1778">
                  <c:v>492.1749878</c:v>
                </c:pt>
                <c:pt idx="1779">
                  <c:v>484.14999390000003</c:v>
                </c:pt>
                <c:pt idx="1780">
                  <c:v>473</c:v>
                </c:pt>
                <c:pt idx="1781">
                  <c:v>468.25</c:v>
                </c:pt>
                <c:pt idx="1782">
                  <c:v>471.125</c:v>
                </c:pt>
                <c:pt idx="1783">
                  <c:v>467.625</c:v>
                </c:pt>
                <c:pt idx="1784">
                  <c:v>468.0499878</c:v>
                </c:pt>
                <c:pt idx="1785">
                  <c:v>467.9500122</c:v>
                </c:pt>
                <c:pt idx="1786">
                  <c:v>458.375</c:v>
                </c:pt>
                <c:pt idx="1787">
                  <c:v>464.2999878</c:v>
                </c:pt>
                <c:pt idx="1788">
                  <c:v>474.6749878</c:v>
                </c:pt>
                <c:pt idx="1789">
                  <c:v>471.0750122</c:v>
                </c:pt>
                <c:pt idx="1790">
                  <c:v>468.2999878</c:v>
                </c:pt>
                <c:pt idx="1791">
                  <c:v>472.77499390000003</c:v>
                </c:pt>
                <c:pt idx="1792">
                  <c:v>476.35000609999997</c:v>
                </c:pt>
                <c:pt idx="1793">
                  <c:v>474.35000609999997</c:v>
                </c:pt>
                <c:pt idx="1794">
                  <c:v>479.0499878</c:v>
                </c:pt>
                <c:pt idx="1795">
                  <c:v>475.39999390000003</c:v>
                </c:pt>
                <c:pt idx="1796">
                  <c:v>477.7000122</c:v>
                </c:pt>
                <c:pt idx="1797">
                  <c:v>477.8250122</c:v>
                </c:pt>
                <c:pt idx="1798">
                  <c:v>487.89999390000003</c:v>
                </c:pt>
                <c:pt idx="1799">
                  <c:v>500.02499390000003</c:v>
                </c:pt>
                <c:pt idx="1800">
                  <c:v>484.5499878</c:v>
                </c:pt>
                <c:pt idx="1801">
                  <c:v>485.27499390000003</c:v>
                </c:pt>
                <c:pt idx="1802">
                  <c:v>485.1749878</c:v>
                </c:pt>
                <c:pt idx="1803">
                  <c:v>486.125</c:v>
                </c:pt>
                <c:pt idx="1804">
                  <c:v>498.0750122</c:v>
                </c:pt>
                <c:pt idx="1805">
                  <c:v>498.875</c:v>
                </c:pt>
                <c:pt idx="1806">
                  <c:v>496.9249878</c:v>
                </c:pt>
                <c:pt idx="1807">
                  <c:v>500.5499878</c:v>
                </c:pt>
                <c:pt idx="1808">
                  <c:v>505.2999878</c:v>
                </c:pt>
                <c:pt idx="1809">
                  <c:v>496.1749878</c:v>
                </c:pt>
                <c:pt idx="1810">
                  <c:v>499.25</c:v>
                </c:pt>
                <c:pt idx="1811">
                  <c:v>499.47500609999997</c:v>
                </c:pt>
                <c:pt idx="1812">
                  <c:v>491.375</c:v>
                </c:pt>
                <c:pt idx="1813">
                  <c:v>494.22500609999997</c:v>
                </c:pt>
                <c:pt idx="1814">
                  <c:v>492.35000609999997</c:v>
                </c:pt>
                <c:pt idx="1815">
                  <c:v>500.77499390000003</c:v>
                </c:pt>
                <c:pt idx="1816">
                  <c:v>506.0750122</c:v>
                </c:pt>
                <c:pt idx="1817">
                  <c:v>502.3250122</c:v>
                </c:pt>
                <c:pt idx="1818">
                  <c:v>502.5750122</c:v>
                </c:pt>
                <c:pt idx="1819">
                  <c:v>496.1749878</c:v>
                </c:pt>
                <c:pt idx="1820">
                  <c:v>499.875</c:v>
                </c:pt>
                <c:pt idx="1821">
                  <c:v>495.10000609999997</c:v>
                </c:pt>
                <c:pt idx="1822">
                  <c:v>488.6749878</c:v>
                </c:pt>
                <c:pt idx="1823">
                  <c:v>494.6749878</c:v>
                </c:pt>
                <c:pt idx="1824">
                  <c:v>492.3250122</c:v>
                </c:pt>
                <c:pt idx="1825">
                  <c:v>483.2000122</c:v>
                </c:pt>
                <c:pt idx="1826">
                  <c:v>483.25</c:v>
                </c:pt>
                <c:pt idx="1827">
                  <c:v>480.8250122</c:v>
                </c:pt>
                <c:pt idx="1828">
                  <c:v>482.25</c:v>
                </c:pt>
                <c:pt idx="1829">
                  <c:v>487.7999878</c:v>
                </c:pt>
                <c:pt idx="1830">
                  <c:v>487.77499390000003</c:v>
                </c:pt>
                <c:pt idx="1831">
                  <c:v>486.2999878</c:v>
                </c:pt>
                <c:pt idx="1832">
                  <c:v>489.875</c:v>
                </c:pt>
                <c:pt idx="1833">
                  <c:v>488.75</c:v>
                </c:pt>
                <c:pt idx="1834">
                  <c:v>465.14999390000003</c:v>
                </c:pt>
                <c:pt idx="1835">
                  <c:v>460.125</c:v>
                </c:pt>
                <c:pt idx="1836">
                  <c:v>457.10000609999997</c:v>
                </c:pt>
                <c:pt idx="1837">
                  <c:v>455.5499878</c:v>
                </c:pt>
                <c:pt idx="1838">
                  <c:v>460</c:v>
                </c:pt>
                <c:pt idx="1839">
                  <c:v>464.89999390000003</c:v>
                </c:pt>
                <c:pt idx="1840">
                  <c:v>470.4500122</c:v>
                </c:pt>
                <c:pt idx="1841">
                  <c:v>461.77499390000003</c:v>
                </c:pt>
                <c:pt idx="1842">
                  <c:v>460.77499390000003</c:v>
                </c:pt>
                <c:pt idx="1843">
                  <c:v>469.7000122</c:v>
                </c:pt>
                <c:pt idx="1844">
                  <c:v>479.14999390000003</c:v>
                </c:pt>
                <c:pt idx="1845">
                  <c:v>491.2999878</c:v>
                </c:pt>
                <c:pt idx="1846">
                  <c:v>488.97500609999997</c:v>
                </c:pt>
                <c:pt idx="1847">
                  <c:v>485.5</c:v>
                </c:pt>
                <c:pt idx="1848">
                  <c:v>483.4249878</c:v>
                </c:pt>
                <c:pt idx="1849">
                  <c:v>490.52499390000003</c:v>
                </c:pt>
                <c:pt idx="1850">
                  <c:v>494.72500609999997</c:v>
                </c:pt>
                <c:pt idx="1851">
                  <c:v>498.75</c:v>
                </c:pt>
                <c:pt idx="1852">
                  <c:v>501.75</c:v>
                </c:pt>
                <c:pt idx="1853">
                  <c:v>507.10000609999997</c:v>
                </c:pt>
                <c:pt idx="1854">
                  <c:v>508.60000609999997</c:v>
                </c:pt>
                <c:pt idx="1855">
                  <c:v>513.54998780000005</c:v>
                </c:pt>
                <c:pt idx="1856">
                  <c:v>519.15002440000001</c:v>
                </c:pt>
                <c:pt idx="1857">
                  <c:v>518.32501219999995</c:v>
                </c:pt>
                <c:pt idx="1858">
                  <c:v>520.90002440000001</c:v>
                </c:pt>
                <c:pt idx="1859">
                  <c:v>519.52502440000001</c:v>
                </c:pt>
                <c:pt idx="1860">
                  <c:v>511.2000122</c:v>
                </c:pt>
                <c:pt idx="1861">
                  <c:v>513.57501219999995</c:v>
                </c:pt>
                <c:pt idx="1862">
                  <c:v>526.17498780000005</c:v>
                </c:pt>
                <c:pt idx="1863">
                  <c:v>514.97497559999999</c:v>
                </c:pt>
                <c:pt idx="1864">
                  <c:v>506.27499390000003</c:v>
                </c:pt>
                <c:pt idx="1865">
                  <c:v>513.70001219999995</c:v>
                </c:pt>
                <c:pt idx="1866">
                  <c:v>520.75</c:v>
                </c:pt>
                <c:pt idx="1867">
                  <c:v>524.59997559999999</c:v>
                </c:pt>
                <c:pt idx="1868">
                  <c:v>519.04998780000005</c:v>
                </c:pt>
                <c:pt idx="1869">
                  <c:v>518.02502440000001</c:v>
                </c:pt>
                <c:pt idx="1870">
                  <c:v>514.59997559999999</c:v>
                </c:pt>
                <c:pt idx="1871">
                  <c:v>519.47497559999999</c:v>
                </c:pt>
                <c:pt idx="1872">
                  <c:v>519.875</c:v>
                </c:pt>
                <c:pt idx="1873">
                  <c:v>517.95001219999995</c:v>
                </c:pt>
                <c:pt idx="1874">
                  <c:v>521.27502440000001</c:v>
                </c:pt>
                <c:pt idx="1875">
                  <c:v>529.40002440000001</c:v>
                </c:pt>
                <c:pt idx="1876">
                  <c:v>527.875</c:v>
                </c:pt>
                <c:pt idx="1877">
                  <c:v>525.07501219999995</c:v>
                </c:pt>
                <c:pt idx="1878">
                  <c:v>530.59997559999999</c:v>
                </c:pt>
                <c:pt idx="1879">
                  <c:v>530.07501219999995</c:v>
                </c:pt>
                <c:pt idx="1880">
                  <c:v>521.09997559999999</c:v>
                </c:pt>
                <c:pt idx="1881">
                  <c:v>522.79998780000005</c:v>
                </c:pt>
                <c:pt idx="1882">
                  <c:v>527</c:v>
                </c:pt>
                <c:pt idx="1883">
                  <c:v>517.75</c:v>
                </c:pt>
                <c:pt idx="1884">
                  <c:v>518.82501219999995</c:v>
                </c:pt>
                <c:pt idx="1885">
                  <c:v>527.17498780000005</c:v>
                </c:pt>
                <c:pt idx="1886">
                  <c:v>522.5</c:v>
                </c:pt>
                <c:pt idx="1887">
                  <c:v>515.92498780000005</c:v>
                </c:pt>
                <c:pt idx="1888">
                  <c:v>518.77502440000001</c:v>
                </c:pt>
                <c:pt idx="1889">
                  <c:v>517.92498780000005</c:v>
                </c:pt>
                <c:pt idx="1890">
                  <c:v>520.20001219999995</c:v>
                </c:pt>
                <c:pt idx="1891">
                  <c:v>511.39999390000003</c:v>
                </c:pt>
                <c:pt idx="1892">
                  <c:v>510.125</c:v>
                </c:pt>
                <c:pt idx="1893">
                  <c:v>518.07501219999995</c:v>
                </c:pt>
                <c:pt idx="1894">
                  <c:v>528.70001219999995</c:v>
                </c:pt>
                <c:pt idx="1895">
                  <c:v>519.82501219999995</c:v>
                </c:pt>
                <c:pt idx="1896">
                  <c:v>507.72500609999997</c:v>
                </c:pt>
                <c:pt idx="1897">
                  <c:v>510.64999390000003</c:v>
                </c:pt>
                <c:pt idx="1898">
                  <c:v>511.7000122</c:v>
                </c:pt>
                <c:pt idx="1899">
                  <c:v>516.65002440000001</c:v>
                </c:pt>
                <c:pt idx="1900">
                  <c:v>525.90002440000001</c:v>
                </c:pt>
                <c:pt idx="1901">
                  <c:v>531.27502440000001</c:v>
                </c:pt>
                <c:pt idx="1902">
                  <c:v>538.67498780000005</c:v>
                </c:pt>
                <c:pt idx="1903">
                  <c:v>541.17498780000005</c:v>
                </c:pt>
                <c:pt idx="1904">
                  <c:v>541.70001219999995</c:v>
                </c:pt>
                <c:pt idx="1905">
                  <c:v>539.34997559999999</c:v>
                </c:pt>
                <c:pt idx="1906">
                  <c:v>534</c:v>
                </c:pt>
                <c:pt idx="1907">
                  <c:v>535.90002440000001</c:v>
                </c:pt>
                <c:pt idx="1908">
                  <c:v>542.45001219999995</c:v>
                </c:pt>
                <c:pt idx="1909">
                  <c:v>541.90002440000001</c:v>
                </c:pt>
                <c:pt idx="1910">
                  <c:v>542.625</c:v>
                </c:pt>
                <c:pt idx="1911">
                  <c:v>536.92498780000005</c:v>
                </c:pt>
                <c:pt idx="1912">
                  <c:v>538.75</c:v>
                </c:pt>
                <c:pt idx="1913">
                  <c:v>542.67498780000005</c:v>
                </c:pt>
                <c:pt idx="1914">
                  <c:v>544.34997559999999</c:v>
                </c:pt>
                <c:pt idx="1915">
                  <c:v>540.42498780000005</c:v>
                </c:pt>
                <c:pt idx="1916">
                  <c:v>536.22497559999999</c:v>
                </c:pt>
                <c:pt idx="1917">
                  <c:v>539.95001219999995</c:v>
                </c:pt>
                <c:pt idx="1918">
                  <c:v>541.54998780000005</c:v>
                </c:pt>
                <c:pt idx="1919">
                  <c:v>543.47497559999999</c:v>
                </c:pt>
                <c:pt idx="1920">
                  <c:v>540.97497559999999</c:v>
                </c:pt>
                <c:pt idx="1921">
                  <c:v>536.27502440000001</c:v>
                </c:pt>
                <c:pt idx="1922">
                  <c:v>588.125</c:v>
                </c:pt>
                <c:pt idx="1923">
                  <c:v>596.90002440000001</c:v>
                </c:pt>
                <c:pt idx="1924">
                  <c:v>588.27502440000001</c:v>
                </c:pt>
                <c:pt idx="1925">
                  <c:v>587.52502440000001</c:v>
                </c:pt>
                <c:pt idx="1926">
                  <c:v>579.09997559999999</c:v>
                </c:pt>
                <c:pt idx="1927">
                  <c:v>578.625</c:v>
                </c:pt>
                <c:pt idx="1928">
                  <c:v>587.72497559999999</c:v>
                </c:pt>
                <c:pt idx="1929">
                  <c:v>591.97497559999999</c:v>
                </c:pt>
                <c:pt idx="1930">
                  <c:v>586.20001219999995</c:v>
                </c:pt>
                <c:pt idx="1931">
                  <c:v>585.40002440000001</c:v>
                </c:pt>
                <c:pt idx="1932">
                  <c:v>588.42498780000005</c:v>
                </c:pt>
                <c:pt idx="1933">
                  <c:v>579.57501219999995</c:v>
                </c:pt>
                <c:pt idx="1934">
                  <c:v>583.09997559999999</c:v>
                </c:pt>
                <c:pt idx="1935">
                  <c:v>597.27502440000001</c:v>
                </c:pt>
                <c:pt idx="1936">
                  <c:v>605.79998780000005</c:v>
                </c:pt>
                <c:pt idx="1937">
                  <c:v>599.75</c:v>
                </c:pt>
                <c:pt idx="1938">
                  <c:v>603.04998780000005</c:v>
                </c:pt>
                <c:pt idx="1939">
                  <c:v>604.375</c:v>
                </c:pt>
                <c:pt idx="1940">
                  <c:v>589.75</c:v>
                </c:pt>
                <c:pt idx="1941">
                  <c:v>593</c:v>
                </c:pt>
                <c:pt idx="1942">
                  <c:v>594.97497559999999</c:v>
                </c:pt>
                <c:pt idx="1943">
                  <c:v>587.5</c:v>
                </c:pt>
                <c:pt idx="1944">
                  <c:v>590.45001219999995</c:v>
                </c:pt>
                <c:pt idx="1945">
                  <c:v>590.29998780000005</c:v>
                </c:pt>
                <c:pt idx="1946">
                  <c:v>592.75</c:v>
                </c:pt>
                <c:pt idx="1947">
                  <c:v>619.04998780000005</c:v>
                </c:pt>
                <c:pt idx="1948">
                  <c:v>628.70001219999995</c:v>
                </c:pt>
                <c:pt idx="1949">
                  <c:v>633.375</c:v>
                </c:pt>
                <c:pt idx="1950">
                  <c:v>633.45001219999995</c:v>
                </c:pt>
                <c:pt idx="1951">
                  <c:v>630.77502440000001</c:v>
                </c:pt>
                <c:pt idx="1952">
                  <c:v>629.09997559999999</c:v>
                </c:pt>
                <c:pt idx="1953">
                  <c:v>624.32501219999995</c:v>
                </c:pt>
                <c:pt idx="1954">
                  <c:v>633.79998780000005</c:v>
                </c:pt>
                <c:pt idx="1955">
                  <c:v>623.75</c:v>
                </c:pt>
                <c:pt idx="1956">
                  <c:v>617.07501219999995</c:v>
                </c:pt>
                <c:pt idx="1957">
                  <c:v>604.32501219999995</c:v>
                </c:pt>
                <c:pt idx="1958">
                  <c:v>593.875</c:v>
                </c:pt>
                <c:pt idx="1959">
                  <c:v>594</c:v>
                </c:pt>
                <c:pt idx="1960">
                  <c:v>600.79998780000005</c:v>
                </c:pt>
                <c:pt idx="1961">
                  <c:v>602.875</c:v>
                </c:pt>
                <c:pt idx="1962">
                  <c:v>604.92498780000005</c:v>
                </c:pt>
                <c:pt idx="1963">
                  <c:v>607.125</c:v>
                </c:pt>
                <c:pt idx="1964">
                  <c:v>607.5</c:v>
                </c:pt>
                <c:pt idx="1965">
                  <c:v>603.625</c:v>
                </c:pt>
                <c:pt idx="1966">
                  <c:v>605</c:v>
                </c:pt>
                <c:pt idx="1967">
                  <c:v>600.92498780000005</c:v>
                </c:pt>
                <c:pt idx="1968">
                  <c:v>606.40002440000001</c:v>
                </c:pt>
                <c:pt idx="1969">
                  <c:v>599.52502440000001</c:v>
                </c:pt>
                <c:pt idx="1970">
                  <c:v>590.75</c:v>
                </c:pt>
                <c:pt idx="1971">
                  <c:v>596.22497559999999</c:v>
                </c:pt>
                <c:pt idx="1972">
                  <c:v>594.42498780000005</c:v>
                </c:pt>
                <c:pt idx="1973">
                  <c:v>588.90002440000001</c:v>
                </c:pt>
                <c:pt idx="1974">
                  <c:v>600.52502440000001</c:v>
                </c:pt>
                <c:pt idx="1975">
                  <c:v>604.04998780000005</c:v>
                </c:pt>
                <c:pt idx="1976">
                  <c:v>604.57501219999995</c:v>
                </c:pt>
                <c:pt idx="1977">
                  <c:v>620.07501219999995</c:v>
                </c:pt>
                <c:pt idx="1978">
                  <c:v>616.07501219999995</c:v>
                </c:pt>
                <c:pt idx="1979">
                  <c:v>607.92498780000005</c:v>
                </c:pt>
                <c:pt idx="1980">
                  <c:v>605.625</c:v>
                </c:pt>
                <c:pt idx="1981">
                  <c:v>613.15002440000001</c:v>
                </c:pt>
                <c:pt idx="1982">
                  <c:v>621.79998780000005</c:v>
                </c:pt>
                <c:pt idx="1983">
                  <c:v>619.34997559999999</c:v>
                </c:pt>
                <c:pt idx="1984">
                  <c:v>586.34997559999999</c:v>
                </c:pt>
                <c:pt idx="1985">
                  <c:v>591.09997559999999</c:v>
                </c:pt>
                <c:pt idx="1986">
                  <c:v>591.95001219999995</c:v>
                </c:pt>
                <c:pt idx="1987">
                  <c:v>582.875</c:v>
                </c:pt>
                <c:pt idx="1988">
                  <c:v>590.75</c:v>
                </c:pt>
                <c:pt idx="1989">
                  <c:v>600.34997559999999</c:v>
                </c:pt>
                <c:pt idx="1990">
                  <c:v>609.90002440000001</c:v>
                </c:pt>
                <c:pt idx="1991">
                  <c:v>621.84997559999999</c:v>
                </c:pt>
                <c:pt idx="1992">
                  <c:v>602.72497559999999</c:v>
                </c:pt>
                <c:pt idx="1993">
                  <c:v>609.15002440000001</c:v>
                </c:pt>
                <c:pt idx="1994">
                  <c:v>602.97497559999999</c:v>
                </c:pt>
                <c:pt idx="1995">
                  <c:v>598.625</c:v>
                </c:pt>
                <c:pt idx="1996">
                  <c:v>602.45001219999995</c:v>
                </c:pt>
                <c:pt idx="1997">
                  <c:v>603.90002440000001</c:v>
                </c:pt>
                <c:pt idx="1998">
                  <c:v>594.97497559999999</c:v>
                </c:pt>
                <c:pt idx="1999">
                  <c:v>597.45001219999995</c:v>
                </c:pt>
                <c:pt idx="2000">
                  <c:v>596.70001219999995</c:v>
                </c:pt>
                <c:pt idx="2001">
                  <c:v>580.875</c:v>
                </c:pt>
                <c:pt idx="2002">
                  <c:v>576.22497559999999</c:v>
                </c:pt>
                <c:pt idx="2003">
                  <c:v>567.20001219999995</c:v>
                </c:pt>
                <c:pt idx="2004">
                  <c:v>570.59997559999999</c:v>
                </c:pt>
                <c:pt idx="2005">
                  <c:v>571.5</c:v>
                </c:pt>
                <c:pt idx="2006">
                  <c:v>571.25</c:v>
                </c:pt>
                <c:pt idx="2007">
                  <c:v>589.25</c:v>
                </c:pt>
                <c:pt idx="2008">
                  <c:v>581.72497559999999</c:v>
                </c:pt>
                <c:pt idx="2009">
                  <c:v>585.32501219999995</c:v>
                </c:pt>
                <c:pt idx="2010">
                  <c:v>584.65002440000001</c:v>
                </c:pt>
                <c:pt idx="2011">
                  <c:v>578</c:v>
                </c:pt>
                <c:pt idx="2012">
                  <c:v>562.72497559999999</c:v>
                </c:pt>
                <c:pt idx="2013">
                  <c:v>542.02502440000001</c:v>
                </c:pt>
                <c:pt idx="2014">
                  <c:v>560.57501219999995</c:v>
                </c:pt>
                <c:pt idx="2015">
                  <c:v>555.15002440000001</c:v>
                </c:pt>
                <c:pt idx="2016">
                  <c:v>562.67498780000005</c:v>
                </c:pt>
                <c:pt idx="2017">
                  <c:v>561.95001219999995</c:v>
                </c:pt>
                <c:pt idx="2018">
                  <c:v>563.32501219999995</c:v>
                </c:pt>
                <c:pt idx="2019">
                  <c:v>563.625</c:v>
                </c:pt>
                <c:pt idx="2020">
                  <c:v>561.70001219999995</c:v>
                </c:pt>
                <c:pt idx="2021">
                  <c:v>548.92498780000005</c:v>
                </c:pt>
                <c:pt idx="2022">
                  <c:v>539.57501219999995</c:v>
                </c:pt>
                <c:pt idx="2023">
                  <c:v>545.875</c:v>
                </c:pt>
                <c:pt idx="2024">
                  <c:v>542.32501219999995</c:v>
                </c:pt>
                <c:pt idx="2025">
                  <c:v>539.32501219999995</c:v>
                </c:pt>
                <c:pt idx="2026">
                  <c:v>554.27502440000001</c:v>
                </c:pt>
                <c:pt idx="2027">
                  <c:v>553.82501219999995</c:v>
                </c:pt>
                <c:pt idx="2028">
                  <c:v>575.40002440000001</c:v>
                </c:pt>
                <c:pt idx="2029">
                  <c:v>587.34997559999999</c:v>
                </c:pt>
                <c:pt idx="2030">
                  <c:v>589.875</c:v>
                </c:pt>
                <c:pt idx="2031">
                  <c:v>578.84997559999999</c:v>
                </c:pt>
                <c:pt idx="2032">
                  <c:v>587.77502440000001</c:v>
                </c:pt>
                <c:pt idx="2033">
                  <c:v>586.67498780000005</c:v>
                </c:pt>
                <c:pt idx="2034">
                  <c:v>582.45001219999995</c:v>
                </c:pt>
                <c:pt idx="2035">
                  <c:v>564.79998780000005</c:v>
                </c:pt>
                <c:pt idx="2036">
                  <c:v>569.25</c:v>
                </c:pt>
                <c:pt idx="2037">
                  <c:v>568.82501219999995</c:v>
                </c:pt>
                <c:pt idx="2038">
                  <c:v>568.125</c:v>
                </c:pt>
                <c:pt idx="2039">
                  <c:v>568.52502440000001</c:v>
                </c:pt>
                <c:pt idx="2040">
                  <c:v>560.625</c:v>
                </c:pt>
                <c:pt idx="2041">
                  <c:v>569.82501219999995</c:v>
                </c:pt>
                <c:pt idx="2042">
                  <c:v>565.95001219999995</c:v>
                </c:pt>
                <c:pt idx="2043">
                  <c:v>569.95001219999995</c:v>
                </c:pt>
                <c:pt idx="2044">
                  <c:v>566.5</c:v>
                </c:pt>
                <c:pt idx="2045">
                  <c:v>541.70001219999995</c:v>
                </c:pt>
                <c:pt idx="2046">
                  <c:v>524.97497559999999</c:v>
                </c:pt>
                <c:pt idx="2047">
                  <c:v>527.84997559999999</c:v>
                </c:pt>
                <c:pt idx="2048">
                  <c:v>531.65002440000001</c:v>
                </c:pt>
                <c:pt idx="2049">
                  <c:v>525.40002440000001</c:v>
                </c:pt>
                <c:pt idx="2050">
                  <c:v>534.67498780000005</c:v>
                </c:pt>
                <c:pt idx="2051">
                  <c:v>537.02502440000001</c:v>
                </c:pt>
                <c:pt idx="2052">
                  <c:v>539.45001219999995</c:v>
                </c:pt>
                <c:pt idx="2053">
                  <c:v>552.625</c:v>
                </c:pt>
                <c:pt idx="2054">
                  <c:v>552.70001219999995</c:v>
                </c:pt>
                <c:pt idx="2055">
                  <c:v>543.15002440000001</c:v>
                </c:pt>
                <c:pt idx="2056">
                  <c:v>552.34997559999999</c:v>
                </c:pt>
                <c:pt idx="2057">
                  <c:v>552.375</c:v>
                </c:pt>
                <c:pt idx="2058">
                  <c:v>548.17498780000005</c:v>
                </c:pt>
                <c:pt idx="2059">
                  <c:v>550.42498780000005</c:v>
                </c:pt>
                <c:pt idx="2060">
                  <c:v>541.875</c:v>
                </c:pt>
                <c:pt idx="2061">
                  <c:v>551.72497559999999</c:v>
                </c:pt>
                <c:pt idx="2062">
                  <c:v>541.57501219999995</c:v>
                </c:pt>
                <c:pt idx="2063">
                  <c:v>553.54998780000005</c:v>
                </c:pt>
                <c:pt idx="2064">
                  <c:v>547.92498780000005</c:v>
                </c:pt>
                <c:pt idx="2065">
                  <c:v>538.77502440000001</c:v>
                </c:pt>
                <c:pt idx="2066">
                  <c:v>534.75</c:v>
                </c:pt>
                <c:pt idx="2067">
                  <c:v>526.40002440000001</c:v>
                </c:pt>
                <c:pt idx="2068">
                  <c:v>523.67498780000005</c:v>
                </c:pt>
                <c:pt idx="2069">
                  <c:v>514.09997559999999</c:v>
                </c:pt>
                <c:pt idx="2070">
                  <c:v>522.20001219999995</c:v>
                </c:pt>
                <c:pt idx="2071">
                  <c:v>523.125</c:v>
                </c:pt>
                <c:pt idx="2072">
                  <c:v>524.52502440000001</c:v>
                </c:pt>
                <c:pt idx="2073">
                  <c:v>528.875</c:v>
                </c:pt>
                <c:pt idx="2074">
                  <c:v>530.34997559999999</c:v>
                </c:pt>
                <c:pt idx="2075">
                  <c:v>539.5</c:v>
                </c:pt>
                <c:pt idx="2076">
                  <c:v>543.95001219999995</c:v>
                </c:pt>
                <c:pt idx="2077">
                  <c:v>533.17498780000005</c:v>
                </c:pt>
                <c:pt idx="2078">
                  <c:v>526.20001219999995</c:v>
                </c:pt>
                <c:pt idx="2079">
                  <c:v>520.57501219999995</c:v>
                </c:pt>
                <c:pt idx="2080">
                  <c:v>526.84997559999999</c:v>
                </c:pt>
                <c:pt idx="2081">
                  <c:v>526.20001219999995</c:v>
                </c:pt>
                <c:pt idx="2082">
                  <c:v>523.90002440000001</c:v>
                </c:pt>
                <c:pt idx="2083">
                  <c:v>510</c:v>
                </c:pt>
                <c:pt idx="2084">
                  <c:v>530.75</c:v>
                </c:pt>
                <c:pt idx="2085">
                  <c:v>540.09997559999999</c:v>
                </c:pt>
                <c:pt idx="2086">
                  <c:v>550.40002440000001</c:v>
                </c:pt>
                <c:pt idx="2087">
                  <c:v>551.92498780000005</c:v>
                </c:pt>
                <c:pt idx="2088">
                  <c:v>567.29998780000005</c:v>
                </c:pt>
                <c:pt idx="2089">
                  <c:v>569.15002440000001</c:v>
                </c:pt>
                <c:pt idx="2090">
                  <c:v>561.45001219999995</c:v>
                </c:pt>
                <c:pt idx="2091">
                  <c:v>568.40002440000001</c:v>
                </c:pt>
                <c:pt idx="2092">
                  <c:v>572.75</c:v>
                </c:pt>
                <c:pt idx="2093">
                  <c:v>565.59997559999999</c:v>
                </c:pt>
                <c:pt idx="2094">
                  <c:v>567.72497559999999</c:v>
                </c:pt>
                <c:pt idx="2095">
                  <c:v>572.52502440000001</c:v>
                </c:pt>
                <c:pt idx="2096">
                  <c:v>576.59997559999999</c:v>
                </c:pt>
                <c:pt idx="2097">
                  <c:v>574.70001219999995</c:v>
                </c:pt>
                <c:pt idx="2098">
                  <c:v>576.07501219999995</c:v>
                </c:pt>
                <c:pt idx="2099">
                  <c:v>574.95001219999995</c:v>
                </c:pt>
                <c:pt idx="2100">
                  <c:v>569.20001219999995</c:v>
                </c:pt>
                <c:pt idx="2101">
                  <c:v>562.97497559999999</c:v>
                </c:pt>
                <c:pt idx="2102">
                  <c:v>555.97497559999999</c:v>
                </c:pt>
                <c:pt idx="2103">
                  <c:v>547.45001219999995</c:v>
                </c:pt>
                <c:pt idx="2104">
                  <c:v>548.67498780000005</c:v>
                </c:pt>
                <c:pt idx="2105">
                  <c:v>548.79998780000005</c:v>
                </c:pt>
                <c:pt idx="2106">
                  <c:v>549.70001219999995</c:v>
                </c:pt>
                <c:pt idx="2107">
                  <c:v>561.45001219999995</c:v>
                </c:pt>
                <c:pt idx="2108">
                  <c:v>583.70001219999995</c:v>
                </c:pt>
                <c:pt idx="2109">
                  <c:v>566.07501219999995</c:v>
                </c:pt>
                <c:pt idx="2110">
                  <c:v>566.59997559999999</c:v>
                </c:pt>
                <c:pt idx="2111">
                  <c:v>577.29998780000005</c:v>
                </c:pt>
                <c:pt idx="2112">
                  <c:v>590.875</c:v>
                </c:pt>
                <c:pt idx="2113">
                  <c:v>586.52502440000001</c:v>
                </c:pt>
                <c:pt idx="2114">
                  <c:v>580.97497559999999</c:v>
                </c:pt>
                <c:pt idx="2115">
                  <c:v>560.92498780000005</c:v>
                </c:pt>
                <c:pt idx="2116">
                  <c:v>552.77502440000001</c:v>
                </c:pt>
                <c:pt idx="2117">
                  <c:v>570.27502440000001</c:v>
                </c:pt>
                <c:pt idx="2118">
                  <c:v>558.125</c:v>
                </c:pt>
                <c:pt idx="2119">
                  <c:v>553.72497559999999</c:v>
                </c:pt>
                <c:pt idx="2120">
                  <c:v>552.32501219999995</c:v>
                </c:pt>
                <c:pt idx="2121">
                  <c:v>552.22497559999999</c:v>
                </c:pt>
                <c:pt idx="2122">
                  <c:v>550.82501219999995</c:v>
                </c:pt>
                <c:pt idx="2123">
                  <c:v>549.59997559999999</c:v>
                </c:pt>
                <c:pt idx="2124">
                  <c:v>549.875</c:v>
                </c:pt>
                <c:pt idx="2125">
                  <c:v>545.375</c:v>
                </c:pt>
                <c:pt idx="2126">
                  <c:v>540.22497559999999</c:v>
                </c:pt>
                <c:pt idx="2127">
                  <c:v>544.34997559999999</c:v>
                </c:pt>
                <c:pt idx="2128">
                  <c:v>529.40002440000001</c:v>
                </c:pt>
                <c:pt idx="2129">
                  <c:v>529.375</c:v>
                </c:pt>
                <c:pt idx="2130">
                  <c:v>536.97497559999999</c:v>
                </c:pt>
                <c:pt idx="2131">
                  <c:v>549.67498780000005</c:v>
                </c:pt>
                <c:pt idx="2132">
                  <c:v>549.72497559999999</c:v>
                </c:pt>
                <c:pt idx="2133">
                  <c:v>544.5</c:v>
                </c:pt>
                <c:pt idx="2134">
                  <c:v>547.20001219999995</c:v>
                </c:pt>
                <c:pt idx="2135">
                  <c:v>555.52502440000001</c:v>
                </c:pt>
                <c:pt idx="2136">
                  <c:v>541.40002440000001</c:v>
                </c:pt>
                <c:pt idx="2137">
                  <c:v>532.29998780000005</c:v>
                </c:pt>
                <c:pt idx="2138">
                  <c:v>542.82501219999995</c:v>
                </c:pt>
                <c:pt idx="2139">
                  <c:v>546.02502440000001</c:v>
                </c:pt>
                <c:pt idx="2140">
                  <c:v>574.95001219999995</c:v>
                </c:pt>
                <c:pt idx="2141">
                  <c:v>567.27502440000001</c:v>
                </c:pt>
                <c:pt idx="2142">
                  <c:v>587.77502440000001</c:v>
                </c:pt>
                <c:pt idx="2143">
                  <c:v>582.17498780000005</c:v>
                </c:pt>
                <c:pt idx="2144">
                  <c:v>571.07501219999995</c:v>
                </c:pt>
                <c:pt idx="2145">
                  <c:v>574.625</c:v>
                </c:pt>
                <c:pt idx="2146">
                  <c:v>579</c:v>
                </c:pt>
                <c:pt idx="2147">
                  <c:v>572.20001219999995</c:v>
                </c:pt>
                <c:pt idx="2148">
                  <c:v>554.57501219999995</c:v>
                </c:pt>
                <c:pt idx="2149">
                  <c:v>543</c:v>
                </c:pt>
                <c:pt idx="2150">
                  <c:v>547.79998780000005</c:v>
                </c:pt>
                <c:pt idx="2151">
                  <c:v>543.47497559999999</c:v>
                </c:pt>
                <c:pt idx="2152">
                  <c:v>543.17498780000005</c:v>
                </c:pt>
                <c:pt idx="2153">
                  <c:v>528.625</c:v>
                </c:pt>
                <c:pt idx="2154">
                  <c:v>539.47497559999999</c:v>
                </c:pt>
                <c:pt idx="2155">
                  <c:v>538.52502440000001</c:v>
                </c:pt>
                <c:pt idx="2156">
                  <c:v>535</c:v>
                </c:pt>
                <c:pt idx="2157">
                  <c:v>542.70001219999995</c:v>
                </c:pt>
                <c:pt idx="2158">
                  <c:v>531.42498780000005</c:v>
                </c:pt>
                <c:pt idx="2159">
                  <c:v>532.65002440000001</c:v>
                </c:pt>
                <c:pt idx="2160">
                  <c:v>543.79998780000005</c:v>
                </c:pt>
                <c:pt idx="2161">
                  <c:v>549</c:v>
                </c:pt>
                <c:pt idx="2162">
                  <c:v>551.57501219999995</c:v>
                </c:pt>
                <c:pt idx="2163">
                  <c:v>556.32501219999995</c:v>
                </c:pt>
                <c:pt idx="2164">
                  <c:v>500.625</c:v>
                </c:pt>
                <c:pt idx="2165">
                  <c:v>500.9249878</c:v>
                </c:pt>
                <c:pt idx="2166">
                  <c:v>494.52499390000003</c:v>
                </c:pt>
                <c:pt idx="2167">
                  <c:v>492</c:v>
                </c:pt>
                <c:pt idx="2168">
                  <c:v>485.625</c:v>
                </c:pt>
                <c:pt idx="2169">
                  <c:v>475.0750122</c:v>
                </c:pt>
                <c:pt idx="2170">
                  <c:v>468.75</c:v>
                </c:pt>
                <c:pt idx="2171">
                  <c:v>469</c:v>
                </c:pt>
                <c:pt idx="2172">
                  <c:v>478.75</c:v>
                </c:pt>
                <c:pt idx="2173">
                  <c:v>490.25</c:v>
                </c:pt>
                <c:pt idx="2174">
                  <c:v>491.64999390000003</c:v>
                </c:pt>
                <c:pt idx="2175">
                  <c:v>495.14999390000003</c:v>
                </c:pt>
                <c:pt idx="2176">
                  <c:v>494</c:v>
                </c:pt>
                <c:pt idx="2177">
                  <c:v>498.7000122</c:v>
                </c:pt>
                <c:pt idx="2178">
                  <c:v>492.1749878</c:v>
                </c:pt>
                <c:pt idx="2179">
                  <c:v>495.0750122</c:v>
                </c:pt>
                <c:pt idx="2180">
                  <c:v>502.625</c:v>
                </c:pt>
                <c:pt idx="2181">
                  <c:v>495.22500609999997</c:v>
                </c:pt>
                <c:pt idx="2182">
                  <c:v>497.5499878</c:v>
                </c:pt>
                <c:pt idx="2183">
                  <c:v>500.2000122</c:v>
                </c:pt>
                <c:pt idx="2184">
                  <c:v>511.9249878</c:v>
                </c:pt>
                <c:pt idx="2185">
                  <c:v>497.6749878</c:v>
                </c:pt>
                <c:pt idx="2186">
                  <c:v>500.97500609999997</c:v>
                </c:pt>
                <c:pt idx="2187">
                  <c:v>497.85000609999997</c:v>
                </c:pt>
                <c:pt idx="2188">
                  <c:v>499.6749878</c:v>
                </c:pt>
                <c:pt idx="2189">
                  <c:v>495.22500609999997</c:v>
                </c:pt>
                <c:pt idx="2190">
                  <c:v>493.7625122</c:v>
                </c:pt>
                <c:pt idx="2191">
                  <c:v>499.41250609999997</c:v>
                </c:pt>
                <c:pt idx="2192">
                  <c:v>506.625</c:v>
                </c:pt>
                <c:pt idx="2193">
                  <c:v>498.02499390000003</c:v>
                </c:pt>
                <c:pt idx="2194">
                  <c:v>500.0125122</c:v>
                </c:pt>
                <c:pt idx="2195">
                  <c:v>502.91250609999997</c:v>
                </c:pt>
                <c:pt idx="2196">
                  <c:v>507.0125122</c:v>
                </c:pt>
                <c:pt idx="2197">
                  <c:v>505.22500609999997</c:v>
                </c:pt>
                <c:pt idx="2198">
                  <c:v>502.16250609999997</c:v>
                </c:pt>
                <c:pt idx="2199">
                  <c:v>511.9500122</c:v>
                </c:pt>
                <c:pt idx="2200">
                  <c:v>505.78750609999997</c:v>
                </c:pt>
                <c:pt idx="2201">
                  <c:v>504.14999390000003</c:v>
                </c:pt>
                <c:pt idx="2202">
                  <c:v>492.125</c:v>
                </c:pt>
                <c:pt idx="2203">
                  <c:v>501.8250122</c:v>
                </c:pt>
                <c:pt idx="2204">
                  <c:v>504.2000122</c:v>
                </c:pt>
                <c:pt idx="2205">
                  <c:v>511.6124878</c:v>
                </c:pt>
                <c:pt idx="2206">
                  <c:v>512.11248780000005</c:v>
                </c:pt>
                <c:pt idx="2207">
                  <c:v>511.8250122</c:v>
                </c:pt>
                <c:pt idx="2208">
                  <c:v>505.58749390000003</c:v>
                </c:pt>
                <c:pt idx="2209">
                  <c:v>498.2625122</c:v>
                </c:pt>
                <c:pt idx="2210">
                  <c:v>490.4375</c:v>
                </c:pt>
                <c:pt idx="2211">
                  <c:v>483.7000122</c:v>
                </c:pt>
                <c:pt idx="2212">
                  <c:v>489.1749878</c:v>
                </c:pt>
                <c:pt idx="2213">
                  <c:v>486.77499390000003</c:v>
                </c:pt>
                <c:pt idx="2214">
                  <c:v>498.41250609999997</c:v>
                </c:pt>
                <c:pt idx="2215">
                  <c:v>489.4874878</c:v>
                </c:pt>
                <c:pt idx="2216">
                  <c:v>486</c:v>
                </c:pt>
                <c:pt idx="2217">
                  <c:v>480.5125122</c:v>
                </c:pt>
                <c:pt idx="2218">
                  <c:v>490.6875</c:v>
                </c:pt>
                <c:pt idx="2219">
                  <c:v>498.27499390000003</c:v>
                </c:pt>
                <c:pt idx="2220">
                  <c:v>485.5625</c:v>
                </c:pt>
                <c:pt idx="2221">
                  <c:v>490.28750609999997</c:v>
                </c:pt>
                <c:pt idx="2222">
                  <c:v>490.22500609999997</c:v>
                </c:pt>
                <c:pt idx="2223">
                  <c:v>496.16250609999997</c:v>
                </c:pt>
                <c:pt idx="2224">
                  <c:v>498.7999878</c:v>
                </c:pt>
                <c:pt idx="2225">
                  <c:v>530.5</c:v>
                </c:pt>
                <c:pt idx="2226">
                  <c:v>534.42498780000005</c:v>
                </c:pt>
                <c:pt idx="2227">
                  <c:v>535.65002440000001</c:v>
                </c:pt>
                <c:pt idx="2228">
                  <c:v>533.03747559999999</c:v>
                </c:pt>
                <c:pt idx="2229">
                  <c:v>544.8125</c:v>
                </c:pt>
                <c:pt idx="2230">
                  <c:v>548.66247559999999</c:v>
                </c:pt>
                <c:pt idx="2231">
                  <c:v>553.42498780000005</c:v>
                </c:pt>
                <c:pt idx="2232">
                  <c:v>559.70001219999995</c:v>
                </c:pt>
                <c:pt idx="2233">
                  <c:v>558.48748780000005</c:v>
                </c:pt>
                <c:pt idx="2234">
                  <c:v>553.75</c:v>
                </c:pt>
                <c:pt idx="2235">
                  <c:v>550.13751219999995</c:v>
                </c:pt>
                <c:pt idx="2236">
                  <c:v>539.875</c:v>
                </c:pt>
                <c:pt idx="2237">
                  <c:v>544.54998780000005</c:v>
                </c:pt>
                <c:pt idx="2238">
                  <c:v>543.48748780000005</c:v>
                </c:pt>
                <c:pt idx="2239">
                  <c:v>554.58752440000001</c:v>
                </c:pt>
                <c:pt idx="2240">
                  <c:v>557</c:v>
                </c:pt>
                <c:pt idx="2241">
                  <c:v>550.53747559999999</c:v>
                </c:pt>
                <c:pt idx="2242">
                  <c:v>536.58752440000001</c:v>
                </c:pt>
                <c:pt idx="2243">
                  <c:v>554.77502440000001</c:v>
                </c:pt>
                <c:pt idx="2244">
                  <c:v>552.86248780000005</c:v>
                </c:pt>
                <c:pt idx="2245">
                  <c:v>558.36248780000005</c:v>
                </c:pt>
                <c:pt idx="2246">
                  <c:v>564.36248780000005</c:v>
                </c:pt>
                <c:pt idx="2247">
                  <c:v>557.61248780000005</c:v>
                </c:pt>
                <c:pt idx="2248">
                  <c:v>557.375</c:v>
                </c:pt>
                <c:pt idx="2249">
                  <c:v>560.125</c:v>
                </c:pt>
                <c:pt idx="2250">
                  <c:v>566.66247559999999</c:v>
                </c:pt>
                <c:pt idx="2251">
                  <c:v>555.09997559999999</c:v>
                </c:pt>
                <c:pt idx="2252">
                  <c:v>554.57501219999995</c:v>
                </c:pt>
                <c:pt idx="2253">
                  <c:v>545.54998780000005</c:v>
                </c:pt>
                <c:pt idx="2254">
                  <c:v>549.5</c:v>
                </c:pt>
                <c:pt idx="2255">
                  <c:v>547.51251219999995</c:v>
                </c:pt>
                <c:pt idx="2256">
                  <c:v>561.90002440000001</c:v>
                </c:pt>
                <c:pt idx="2257">
                  <c:v>568.66247559999999</c:v>
                </c:pt>
                <c:pt idx="2258">
                  <c:v>574.46252440000001</c:v>
                </c:pt>
                <c:pt idx="2259">
                  <c:v>572.92498780000005</c:v>
                </c:pt>
                <c:pt idx="2261">
                  <c:v>566.4375</c:v>
                </c:pt>
                <c:pt idx="2262">
                  <c:v>564.52502440000001</c:v>
                </c:pt>
                <c:pt idx="2263">
                  <c:v>579.40002440000001</c:v>
                </c:pt>
                <c:pt idx="2264">
                  <c:v>568.20001219999995</c:v>
                </c:pt>
                <c:pt idx="2265">
                  <c:v>566.40002440000001</c:v>
                </c:pt>
                <c:pt idx="2266">
                  <c:v>570.77502440000001</c:v>
                </c:pt>
                <c:pt idx="2267">
                  <c:v>581.17498780000005</c:v>
                </c:pt>
                <c:pt idx="2268">
                  <c:v>574.125</c:v>
                </c:pt>
                <c:pt idx="2269">
                  <c:v>569.6875</c:v>
                </c:pt>
                <c:pt idx="2270">
                  <c:v>574.02502440000001</c:v>
                </c:pt>
                <c:pt idx="2271">
                  <c:v>577.79998780000005</c:v>
                </c:pt>
                <c:pt idx="2272">
                  <c:v>571.21252440000001</c:v>
                </c:pt>
                <c:pt idx="2273">
                  <c:v>569.57501219999995</c:v>
                </c:pt>
                <c:pt idx="2274">
                  <c:v>562.22497559999999</c:v>
                </c:pt>
                <c:pt idx="2275">
                  <c:v>557.625</c:v>
                </c:pt>
                <c:pt idx="2276">
                  <c:v>548.45001219999995</c:v>
                </c:pt>
                <c:pt idx="2277">
                  <c:v>535.71252440000001</c:v>
                </c:pt>
                <c:pt idx="2278">
                  <c:v>530.22497559999999</c:v>
                </c:pt>
                <c:pt idx="2279">
                  <c:v>534.21252440000001</c:v>
                </c:pt>
                <c:pt idx="2280">
                  <c:v>535.47497559999999</c:v>
                </c:pt>
                <c:pt idx="2281">
                  <c:v>536.375</c:v>
                </c:pt>
                <c:pt idx="2282">
                  <c:v>536.13751219999995</c:v>
                </c:pt>
                <c:pt idx="2283">
                  <c:v>534.125</c:v>
                </c:pt>
                <c:pt idx="2284">
                  <c:v>553.76251219999995</c:v>
                </c:pt>
                <c:pt idx="2285">
                  <c:v>549.11248780000005</c:v>
                </c:pt>
                <c:pt idx="2286">
                  <c:v>542.47497559999999</c:v>
                </c:pt>
                <c:pt idx="2287">
                  <c:v>531.04998780000005</c:v>
                </c:pt>
                <c:pt idx="2288">
                  <c:v>525.625</c:v>
                </c:pt>
                <c:pt idx="2289">
                  <c:v>529.57501219999995</c:v>
                </c:pt>
                <c:pt idx="2290">
                  <c:v>533.5625</c:v>
                </c:pt>
                <c:pt idx="2291">
                  <c:v>532.16247559999999</c:v>
                </c:pt>
                <c:pt idx="2292">
                  <c:v>522.22497559999999</c:v>
                </c:pt>
                <c:pt idx="2293">
                  <c:v>528.98748780000005</c:v>
                </c:pt>
                <c:pt idx="2294">
                  <c:v>518.61248780000005</c:v>
                </c:pt>
                <c:pt idx="2295">
                  <c:v>493.3624878</c:v>
                </c:pt>
                <c:pt idx="2296">
                  <c:v>490.8875122</c:v>
                </c:pt>
                <c:pt idx="2297">
                  <c:v>488.5499878</c:v>
                </c:pt>
                <c:pt idx="2298">
                  <c:v>498.97500609999997</c:v>
                </c:pt>
                <c:pt idx="2299">
                  <c:v>503.2999878</c:v>
                </c:pt>
                <c:pt idx="2300">
                  <c:v>493.60000609999997</c:v>
                </c:pt>
                <c:pt idx="2301">
                  <c:v>493.1375122</c:v>
                </c:pt>
                <c:pt idx="2302">
                  <c:v>491.58749390000003</c:v>
                </c:pt>
                <c:pt idx="2303">
                  <c:v>489.4500122</c:v>
                </c:pt>
                <c:pt idx="2304">
                  <c:v>488.0625</c:v>
                </c:pt>
                <c:pt idx="2305">
                  <c:v>482.6375122</c:v>
                </c:pt>
                <c:pt idx="2306">
                  <c:v>492.91250609999997</c:v>
                </c:pt>
                <c:pt idx="2307">
                  <c:v>499.89999390000003</c:v>
                </c:pt>
                <c:pt idx="2308">
                  <c:v>499.66250609999997</c:v>
                </c:pt>
                <c:pt idx="2309">
                  <c:v>491.47500609999997</c:v>
                </c:pt>
                <c:pt idx="2310">
                  <c:v>484.625</c:v>
                </c:pt>
                <c:pt idx="2311">
                  <c:v>484.5</c:v>
                </c:pt>
                <c:pt idx="2312">
                  <c:v>481.2000122</c:v>
                </c:pt>
                <c:pt idx="2313">
                  <c:v>484.66250609999997</c:v>
                </c:pt>
                <c:pt idx="2314">
                  <c:v>480.2625122</c:v>
                </c:pt>
                <c:pt idx="2315">
                  <c:v>490.9375</c:v>
                </c:pt>
                <c:pt idx="2316">
                  <c:v>491.2000122</c:v>
                </c:pt>
                <c:pt idx="2317">
                  <c:v>492.53750609999997</c:v>
                </c:pt>
                <c:pt idx="2318">
                  <c:v>517.57501219999995</c:v>
                </c:pt>
                <c:pt idx="2319">
                  <c:v>525.45001219999995</c:v>
                </c:pt>
                <c:pt idx="2320">
                  <c:v>530.875</c:v>
                </c:pt>
                <c:pt idx="2321">
                  <c:v>531.65002440000001</c:v>
                </c:pt>
                <c:pt idx="2322">
                  <c:v>543.73126219999995</c:v>
                </c:pt>
                <c:pt idx="2323">
                  <c:v>544.98126219999995</c:v>
                </c:pt>
                <c:pt idx="2324">
                  <c:v>545.73748780000005</c:v>
                </c:pt>
                <c:pt idx="2325">
                  <c:v>537.55627440000001</c:v>
                </c:pt>
                <c:pt idx="2326">
                  <c:v>537.90002440000001</c:v>
                </c:pt>
                <c:pt idx="2327">
                  <c:v>534.38751219999995</c:v>
                </c:pt>
                <c:pt idx="2328">
                  <c:v>518.26873780000005</c:v>
                </c:pt>
                <c:pt idx="2329">
                  <c:v>528.20001219999995</c:v>
                </c:pt>
                <c:pt idx="2330">
                  <c:v>521.66876219999995</c:v>
                </c:pt>
                <c:pt idx="2331">
                  <c:v>522.79376219999995</c:v>
                </c:pt>
                <c:pt idx="2332">
                  <c:v>527.30627440000001</c:v>
                </c:pt>
                <c:pt idx="2333">
                  <c:v>523.95623780000005</c:v>
                </c:pt>
                <c:pt idx="2334">
                  <c:v>522.32501219999995</c:v>
                </c:pt>
                <c:pt idx="2335">
                  <c:v>513.25</c:v>
                </c:pt>
                <c:pt idx="2336">
                  <c:v>515.65002440000001</c:v>
                </c:pt>
                <c:pt idx="2337">
                  <c:v>520.6875</c:v>
                </c:pt>
                <c:pt idx="2338">
                  <c:v>520.82501219999995</c:v>
                </c:pt>
                <c:pt idx="2339">
                  <c:v>515.59997559999999</c:v>
                </c:pt>
                <c:pt idx="2340">
                  <c:v>510.7374878</c:v>
                </c:pt>
                <c:pt idx="2341">
                  <c:v>506.40625</c:v>
                </c:pt>
                <c:pt idx="2342">
                  <c:v>493.31875609999997</c:v>
                </c:pt>
                <c:pt idx="2343">
                  <c:v>485.18124390000003</c:v>
                </c:pt>
                <c:pt idx="2344">
                  <c:v>473.53125</c:v>
                </c:pt>
                <c:pt idx="2345">
                  <c:v>475.38125609999997</c:v>
                </c:pt>
                <c:pt idx="2346">
                  <c:v>474.50625609999997</c:v>
                </c:pt>
                <c:pt idx="2347">
                  <c:v>471.61874390000003</c:v>
                </c:pt>
                <c:pt idx="2348">
                  <c:v>476.5437622</c:v>
                </c:pt>
                <c:pt idx="2349">
                  <c:v>481.4562378</c:v>
                </c:pt>
                <c:pt idx="2350">
                  <c:v>483.16250609999997</c:v>
                </c:pt>
                <c:pt idx="2351">
                  <c:v>489.78750609999997</c:v>
                </c:pt>
                <c:pt idx="2352">
                  <c:v>489.78750609999997</c:v>
                </c:pt>
                <c:pt idx="2353">
                  <c:v>492.81875609999997</c:v>
                </c:pt>
                <c:pt idx="2354">
                  <c:v>486.0812378</c:v>
                </c:pt>
                <c:pt idx="2355">
                  <c:v>455.85000609999997</c:v>
                </c:pt>
                <c:pt idx="2356">
                  <c:v>456.2687378</c:v>
                </c:pt>
                <c:pt idx="2357">
                  <c:v>478.91250609999997</c:v>
                </c:pt>
                <c:pt idx="2358">
                  <c:v>480.91250609999997</c:v>
                </c:pt>
                <c:pt idx="2359">
                  <c:v>468.46875</c:v>
                </c:pt>
                <c:pt idx="2360">
                  <c:v>468.63125609999997</c:v>
                </c:pt>
                <c:pt idx="2361">
                  <c:v>460.0187378</c:v>
                </c:pt>
                <c:pt idx="2362">
                  <c:v>461.375</c:v>
                </c:pt>
                <c:pt idx="2363">
                  <c:v>455.60000609999997</c:v>
                </c:pt>
                <c:pt idx="2364">
                  <c:v>450.8875122</c:v>
                </c:pt>
                <c:pt idx="2365">
                  <c:v>456.3250122</c:v>
                </c:pt>
                <c:pt idx="2366">
                  <c:v>462.75625609999997</c:v>
                </c:pt>
                <c:pt idx="2367">
                  <c:v>462.125</c:v>
                </c:pt>
                <c:pt idx="2368">
                  <c:v>467.63125609999997</c:v>
                </c:pt>
                <c:pt idx="2369">
                  <c:v>456.40625</c:v>
                </c:pt>
                <c:pt idx="2370">
                  <c:v>455.16250609999997</c:v>
                </c:pt>
                <c:pt idx="2371">
                  <c:v>458.7374878</c:v>
                </c:pt>
                <c:pt idx="2372">
                  <c:v>460.5187378</c:v>
                </c:pt>
                <c:pt idx="2373">
                  <c:v>458.41250609999997</c:v>
                </c:pt>
                <c:pt idx="2374">
                  <c:v>467.00625609999997</c:v>
                </c:pt>
                <c:pt idx="2375">
                  <c:v>472.7062378</c:v>
                </c:pt>
                <c:pt idx="2376">
                  <c:v>466.34375</c:v>
                </c:pt>
                <c:pt idx="2377">
                  <c:v>463.59375</c:v>
                </c:pt>
                <c:pt idx="2378">
                  <c:v>466.78125</c:v>
                </c:pt>
                <c:pt idx="2379">
                  <c:v>451.71875</c:v>
                </c:pt>
                <c:pt idx="2380">
                  <c:v>449.9562378</c:v>
                </c:pt>
                <c:pt idx="2381">
                  <c:v>449.85000609999997</c:v>
                </c:pt>
                <c:pt idx="2382">
                  <c:v>453.81875609999997</c:v>
                </c:pt>
                <c:pt idx="2383">
                  <c:v>453.0187378</c:v>
                </c:pt>
                <c:pt idx="2384">
                  <c:v>453.47500609999997</c:v>
                </c:pt>
                <c:pt idx="2385">
                  <c:v>450.125</c:v>
                </c:pt>
                <c:pt idx="2386">
                  <c:v>443.61874390000003</c:v>
                </c:pt>
                <c:pt idx="2387">
                  <c:v>444.31875609999997</c:v>
                </c:pt>
                <c:pt idx="2388">
                  <c:v>443.47500609999997</c:v>
                </c:pt>
                <c:pt idx="2389">
                  <c:v>444.97500609999997</c:v>
                </c:pt>
                <c:pt idx="2390">
                  <c:v>451.56875609999997</c:v>
                </c:pt>
                <c:pt idx="2391">
                  <c:v>451.0499878</c:v>
                </c:pt>
                <c:pt idx="2392">
                  <c:v>447.10000609999997</c:v>
                </c:pt>
                <c:pt idx="2393">
                  <c:v>446.6875</c:v>
                </c:pt>
                <c:pt idx="2394">
                  <c:v>435.3312378</c:v>
                </c:pt>
                <c:pt idx="2395">
                  <c:v>438.4187622</c:v>
                </c:pt>
                <c:pt idx="2396">
                  <c:v>446.9812622</c:v>
                </c:pt>
                <c:pt idx="2397">
                  <c:v>439.125</c:v>
                </c:pt>
                <c:pt idx="2398">
                  <c:v>433.19375609999997</c:v>
                </c:pt>
                <c:pt idx="2399">
                  <c:v>417.66250609999997</c:v>
                </c:pt>
                <c:pt idx="2400">
                  <c:v>420.9562378</c:v>
                </c:pt>
                <c:pt idx="2401">
                  <c:v>421.52499390000003</c:v>
                </c:pt>
                <c:pt idx="2402">
                  <c:v>421.3875122</c:v>
                </c:pt>
                <c:pt idx="2403">
                  <c:v>419.02499390000003</c:v>
                </c:pt>
                <c:pt idx="2404">
                  <c:v>422.78125</c:v>
                </c:pt>
                <c:pt idx="2405">
                  <c:v>418.68124390000003</c:v>
                </c:pt>
                <c:pt idx="2406">
                  <c:v>404.21249390000003</c:v>
                </c:pt>
                <c:pt idx="2407">
                  <c:v>400.08749390000003</c:v>
                </c:pt>
                <c:pt idx="2408">
                  <c:v>406.44375609999997</c:v>
                </c:pt>
                <c:pt idx="2409">
                  <c:v>404.91250609999997</c:v>
                </c:pt>
                <c:pt idx="2410">
                  <c:v>403.7000122</c:v>
                </c:pt>
                <c:pt idx="2411">
                  <c:v>403.2062378</c:v>
                </c:pt>
                <c:pt idx="2412">
                  <c:v>403.15625</c:v>
                </c:pt>
                <c:pt idx="2413">
                  <c:v>415.8312378</c:v>
                </c:pt>
                <c:pt idx="2414">
                  <c:v>411.58749390000003</c:v>
                </c:pt>
                <c:pt idx="2415">
                  <c:v>413.7937622</c:v>
                </c:pt>
                <c:pt idx="2416">
                  <c:v>417.7687378</c:v>
                </c:pt>
                <c:pt idx="2417">
                  <c:v>418.18124390000003</c:v>
                </c:pt>
                <c:pt idx="2418">
                  <c:v>405.74374390000003</c:v>
                </c:pt>
                <c:pt idx="2419">
                  <c:v>401.33749390000003</c:v>
                </c:pt>
                <c:pt idx="2420">
                  <c:v>401.91250609999997</c:v>
                </c:pt>
                <c:pt idx="2421">
                  <c:v>402.63125609999997</c:v>
                </c:pt>
                <c:pt idx="2422">
                  <c:v>406.94375609999997</c:v>
                </c:pt>
                <c:pt idx="2423">
                  <c:v>402.9249878</c:v>
                </c:pt>
                <c:pt idx="2424">
                  <c:v>397.8125</c:v>
                </c:pt>
                <c:pt idx="2425">
                  <c:v>401.40625</c:v>
                </c:pt>
                <c:pt idx="2426">
                  <c:v>400.47500609999997</c:v>
                </c:pt>
                <c:pt idx="2427">
                  <c:v>404.06875609999997</c:v>
                </c:pt>
                <c:pt idx="2428">
                  <c:v>414.5750122</c:v>
                </c:pt>
                <c:pt idx="2429">
                  <c:v>413.9874878</c:v>
                </c:pt>
                <c:pt idx="2430">
                  <c:v>405.0625</c:v>
                </c:pt>
                <c:pt idx="2431">
                  <c:v>405.8562622</c:v>
                </c:pt>
                <c:pt idx="2432">
                  <c:v>405.5187378</c:v>
                </c:pt>
                <c:pt idx="2433">
                  <c:v>398.375</c:v>
                </c:pt>
                <c:pt idx="2434">
                  <c:v>396.88125609999997</c:v>
                </c:pt>
                <c:pt idx="2435">
                  <c:v>399.1687622</c:v>
                </c:pt>
                <c:pt idx="2436">
                  <c:v>384.3937378</c:v>
                </c:pt>
                <c:pt idx="2437">
                  <c:v>373.30624390000003</c:v>
                </c:pt>
                <c:pt idx="2438">
                  <c:v>375.38125609999997</c:v>
                </c:pt>
                <c:pt idx="2439">
                  <c:v>380.1437378</c:v>
                </c:pt>
                <c:pt idx="2440">
                  <c:v>373.0625</c:v>
                </c:pt>
                <c:pt idx="2441">
                  <c:v>377.14999390000003</c:v>
                </c:pt>
                <c:pt idx="2442">
                  <c:v>374.1437378</c:v>
                </c:pt>
                <c:pt idx="2443">
                  <c:v>367.4249878</c:v>
                </c:pt>
                <c:pt idx="2444">
                  <c:v>365.5625</c:v>
                </c:pt>
                <c:pt idx="2445">
                  <c:v>396.66250609999997</c:v>
                </c:pt>
                <c:pt idx="2446">
                  <c:v>391.75625609999997</c:v>
                </c:pt>
                <c:pt idx="2447">
                  <c:v>386.8562622</c:v>
                </c:pt>
                <c:pt idx="2448">
                  <c:v>383.69375609999997</c:v>
                </c:pt>
                <c:pt idx="2449">
                  <c:v>389.2374878</c:v>
                </c:pt>
                <c:pt idx="2450">
                  <c:v>394.6375122</c:v>
                </c:pt>
                <c:pt idx="2451">
                  <c:v>390.27499390000003</c:v>
                </c:pt>
                <c:pt idx="2452">
                  <c:v>376.88125609999997</c:v>
                </c:pt>
                <c:pt idx="2453">
                  <c:v>397.19375609999997</c:v>
                </c:pt>
                <c:pt idx="2454">
                  <c:v>409.05624390000003</c:v>
                </c:pt>
                <c:pt idx="2455">
                  <c:v>406.7625122</c:v>
                </c:pt>
                <c:pt idx="2456">
                  <c:v>408.15625</c:v>
                </c:pt>
                <c:pt idx="2457">
                  <c:v>396.8875122</c:v>
                </c:pt>
                <c:pt idx="2458">
                  <c:v>388.93124390000003</c:v>
                </c:pt>
                <c:pt idx="2459">
                  <c:v>383.16250609999997</c:v>
                </c:pt>
                <c:pt idx="2460">
                  <c:v>383.4187622</c:v>
                </c:pt>
                <c:pt idx="2461">
                  <c:v>395.6437378</c:v>
                </c:pt>
                <c:pt idx="2462">
                  <c:v>397.1124878</c:v>
                </c:pt>
                <c:pt idx="2463">
                  <c:v>402.46249390000003</c:v>
                </c:pt>
                <c:pt idx="2464">
                  <c:v>397.60000609999997</c:v>
                </c:pt>
                <c:pt idx="2465">
                  <c:v>397.21875</c:v>
                </c:pt>
                <c:pt idx="2466">
                  <c:v>397.25625609999997</c:v>
                </c:pt>
                <c:pt idx="2467">
                  <c:v>396.9500122</c:v>
                </c:pt>
                <c:pt idx="2468">
                  <c:v>396.5812378</c:v>
                </c:pt>
                <c:pt idx="2469">
                  <c:v>396.5812378</c:v>
                </c:pt>
                <c:pt idx="2470">
                  <c:v>393.8312378</c:v>
                </c:pt>
                <c:pt idx="2471">
                  <c:v>397.86874390000003</c:v>
                </c:pt>
                <c:pt idx="2472">
                  <c:v>399.00625609999997</c:v>
                </c:pt>
                <c:pt idx="2473">
                  <c:v>394.66250609999997</c:v>
                </c:pt>
                <c:pt idx="2474">
                  <c:v>407.47500609999997</c:v>
                </c:pt>
                <c:pt idx="2475">
                  <c:v>404.3937378</c:v>
                </c:pt>
                <c:pt idx="2476">
                  <c:v>400.14999390000003</c:v>
                </c:pt>
                <c:pt idx="2477">
                  <c:v>406.81875609999997</c:v>
                </c:pt>
                <c:pt idx="2478">
                  <c:v>411.6749878</c:v>
                </c:pt>
                <c:pt idx="2479">
                  <c:v>414.50625609999997</c:v>
                </c:pt>
                <c:pt idx="2480">
                  <c:v>417.2687378</c:v>
                </c:pt>
                <c:pt idx="2481">
                  <c:v>415.25625609999997</c:v>
                </c:pt>
                <c:pt idx="2482">
                  <c:v>414.24374390000003</c:v>
                </c:pt>
                <c:pt idx="2483">
                  <c:v>410.35000609999997</c:v>
                </c:pt>
                <c:pt idx="2484">
                  <c:v>407.8250122</c:v>
                </c:pt>
                <c:pt idx="2485">
                  <c:v>403.88125609999997</c:v>
                </c:pt>
                <c:pt idx="2486">
                  <c:v>406.1124878</c:v>
                </c:pt>
                <c:pt idx="2487">
                  <c:v>406.7999878</c:v>
                </c:pt>
                <c:pt idx="2488">
                  <c:v>409.47500609999997</c:v>
                </c:pt>
                <c:pt idx="2490">
                  <c:v>413.2062378</c:v>
                </c:pt>
                <c:pt idx="2491">
                  <c:v>412.88125609999997</c:v>
                </c:pt>
                <c:pt idx="2492">
                  <c:v>408.96875</c:v>
                </c:pt>
                <c:pt idx="2493">
                  <c:v>418.81875609999997</c:v>
                </c:pt>
                <c:pt idx="2494">
                  <c:v>424.2687378</c:v>
                </c:pt>
                <c:pt idx="2495">
                  <c:v>419.7000122</c:v>
                </c:pt>
                <c:pt idx="2496">
                  <c:v>458.91250609999997</c:v>
                </c:pt>
                <c:pt idx="2497">
                  <c:v>459.4187622</c:v>
                </c:pt>
                <c:pt idx="2498">
                  <c:v>458.9500122</c:v>
                </c:pt>
                <c:pt idx="2499">
                  <c:v>467.53750609999997</c:v>
                </c:pt>
                <c:pt idx="2500">
                  <c:v>478.9874878</c:v>
                </c:pt>
                <c:pt idx="2501">
                  <c:v>477.71249390000003</c:v>
                </c:pt>
                <c:pt idx="2502">
                  <c:v>474.94375609999997</c:v>
                </c:pt>
                <c:pt idx="2503">
                  <c:v>474.78125</c:v>
                </c:pt>
                <c:pt idx="2504">
                  <c:v>478.1062622</c:v>
                </c:pt>
                <c:pt idx="2505">
                  <c:v>475.9375</c:v>
                </c:pt>
                <c:pt idx="2506">
                  <c:v>472.8624878</c:v>
                </c:pt>
                <c:pt idx="2507">
                  <c:v>468.7374878</c:v>
                </c:pt>
                <c:pt idx="2508">
                  <c:v>468.83749390000003</c:v>
                </c:pt>
                <c:pt idx="2509">
                  <c:v>463.90625</c:v>
                </c:pt>
                <c:pt idx="2510">
                  <c:v>469.1749878</c:v>
                </c:pt>
                <c:pt idx="2511">
                  <c:v>460.25</c:v>
                </c:pt>
                <c:pt idx="2512">
                  <c:v>457.2687378</c:v>
                </c:pt>
                <c:pt idx="2513">
                  <c:v>455.53750609999997</c:v>
                </c:pt>
                <c:pt idx="2514">
                  <c:v>448.22500609999997</c:v>
                </c:pt>
                <c:pt idx="2515">
                  <c:v>450.0125122</c:v>
                </c:pt>
                <c:pt idx="2516">
                  <c:v>449.53125</c:v>
                </c:pt>
                <c:pt idx="2517">
                  <c:v>446.72500609999997</c:v>
                </c:pt>
                <c:pt idx="2518">
                  <c:v>445.81875609999997</c:v>
                </c:pt>
                <c:pt idx="2519">
                  <c:v>445.46249390000003</c:v>
                </c:pt>
                <c:pt idx="2520">
                  <c:v>447.65625</c:v>
                </c:pt>
                <c:pt idx="2521">
                  <c:v>445.1375122</c:v>
                </c:pt>
                <c:pt idx="2522">
                  <c:v>453.6437378</c:v>
                </c:pt>
                <c:pt idx="2523">
                  <c:v>462.6375122</c:v>
                </c:pt>
                <c:pt idx="2524">
                  <c:v>463.03125</c:v>
                </c:pt>
                <c:pt idx="2525">
                  <c:v>464.72500609999997</c:v>
                </c:pt>
                <c:pt idx="2526">
                  <c:v>459.3875122</c:v>
                </c:pt>
                <c:pt idx="2527">
                  <c:v>466.52499390000003</c:v>
                </c:pt>
                <c:pt idx="2528">
                  <c:v>469.7687378</c:v>
                </c:pt>
                <c:pt idx="2529">
                  <c:v>474.0625</c:v>
                </c:pt>
                <c:pt idx="2530">
                  <c:v>470.7374878</c:v>
                </c:pt>
                <c:pt idx="2531">
                  <c:v>469.7937622</c:v>
                </c:pt>
                <c:pt idx="2532">
                  <c:v>468.66250609999997</c:v>
                </c:pt>
                <c:pt idx="2533">
                  <c:v>466.21875</c:v>
                </c:pt>
                <c:pt idx="2534">
                  <c:v>465.63125609999997</c:v>
                </c:pt>
                <c:pt idx="2535">
                  <c:v>464.00625609999997</c:v>
                </c:pt>
                <c:pt idx="2536">
                  <c:v>460.84375</c:v>
                </c:pt>
                <c:pt idx="2537">
                  <c:v>458.125</c:v>
                </c:pt>
                <c:pt idx="2538">
                  <c:v>443.90625</c:v>
                </c:pt>
                <c:pt idx="2539">
                  <c:v>431.35000609999997</c:v>
                </c:pt>
                <c:pt idx="2540">
                  <c:v>428.5125122</c:v>
                </c:pt>
                <c:pt idx="2541">
                  <c:v>432.1437378</c:v>
                </c:pt>
                <c:pt idx="2542">
                  <c:v>439.7374878</c:v>
                </c:pt>
                <c:pt idx="2543">
                  <c:v>445.6437378</c:v>
                </c:pt>
                <c:pt idx="2544">
                  <c:v>435.06875609999997</c:v>
                </c:pt>
                <c:pt idx="2545">
                  <c:v>433.5</c:v>
                </c:pt>
                <c:pt idx="2546">
                  <c:v>435.7062378</c:v>
                </c:pt>
                <c:pt idx="2547">
                  <c:v>437.7937622</c:v>
                </c:pt>
                <c:pt idx="2548">
                  <c:v>445.16250609999997</c:v>
                </c:pt>
                <c:pt idx="2549">
                  <c:v>440.0812378</c:v>
                </c:pt>
                <c:pt idx="2550">
                  <c:v>435.7999878</c:v>
                </c:pt>
                <c:pt idx="2551">
                  <c:v>433.55624390000003</c:v>
                </c:pt>
                <c:pt idx="2552">
                  <c:v>443.9187622</c:v>
                </c:pt>
                <c:pt idx="2553">
                  <c:v>439.03125</c:v>
                </c:pt>
                <c:pt idx="2554">
                  <c:v>432.18124390000003</c:v>
                </c:pt>
                <c:pt idx="2555">
                  <c:v>432.0437622</c:v>
                </c:pt>
                <c:pt idx="2556">
                  <c:v>431.53125</c:v>
                </c:pt>
                <c:pt idx="2557">
                  <c:v>421.7312622</c:v>
                </c:pt>
                <c:pt idx="2558">
                  <c:v>420.4812622</c:v>
                </c:pt>
                <c:pt idx="2559">
                  <c:v>421.7937622</c:v>
                </c:pt>
                <c:pt idx="2560">
                  <c:v>421.3562622</c:v>
                </c:pt>
                <c:pt idx="2561">
                  <c:v>417.35000609999997</c:v>
                </c:pt>
                <c:pt idx="2562">
                  <c:v>415.72500609999997</c:v>
                </c:pt>
                <c:pt idx="2563">
                  <c:v>418.91250609999997</c:v>
                </c:pt>
                <c:pt idx="2564">
                  <c:v>420.6687622</c:v>
                </c:pt>
                <c:pt idx="2565">
                  <c:v>418.59375</c:v>
                </c:pt>
                <c:pt idx="2566">
                  <c:v>417.33749390000003</c:v>
                </c:pt>
                <c:pt idx="2567">
                  <c:v>419.31875609999997</c:v>
                </c:pt>
                <c:pt idx="2568">
                  <c:v>415.97500609999997</c:v>
                </c:pt>
                <c:pt idx="2569">
                  <c:v>411.66250609999997</c:v>
                </c:pt>
                <c:pt idx="2570">
                  <c:v>414.52499390000003</c:v>
                </c:pt>
                <c:pt idx="2571">
                  <c:v>415.75</c:v>
                </c:pt>
                <c:pt idx="2572">
                  <c:v>418.4500122</c:v>
                </c:pt>
                <c:pt idx="2573">
                  <c:v>418.0437622</c:v>
                </c:pt>
                <c:pt idx="2574">
                  <c:v>425.27499390000003</c:v>
                </c:pt>
                <c:pt idx="2575">
                  <c:v>430.36874390000003</c:v>
                </c:pt>
                <c:pt idx="2576">
                  <c:v>425.5125122</c:v>
                </c:pt>
                <c:pt idx="2577">
                  <c:v>419.28125</c:v>
                </c:pt>
                <c:pt idx="2578">
                  <c:v>416.50625609999997</c:v>
                </c:pt>
                <c:pt idx="2579">
                  <c:v>417.1062622</c:v>
                </c:pt>
                <c:pt idx="2580">
                  <c:v>420.3250122</c:v>
                </c:pt>
                <c:pt idx="2581">
                  <c:v>420.00625609999997</c:v>
                </c:pt>
                <c:pt idx="2582">
                  <c:v>419.7000122</c:v>
                </c:pt>
                <c:pt idx="2583">
                  <c:v>413.2687378</c:v>
                </c:pt>
                <c:pt idx="2584">
                  <c:v>408.2312622</c:v>
                </c:pt>
                <c:pt idx="2585">
                  <c:v>409.58749390000003</c:v>
                </c:pt>
                <c:pt idx="2586">
                  <c:v>413.7374878</c:v>
                </c:pt>
                <c:pt idx="2587">
                  <c:v>415.4874878</c:v>
                </c:pt>
                <c:pt idx="2588">
                  <c:v>416.9500122</c:v>
                </c:pt>
                <c:pt idx="2589">
                  <c:v>415.43124390000003</c:v>
                </c:pt>
                <c:pt idx="2590">
                  <c:v>416.44375609999997</c:v>
                </c:pt>
                <c:pt idx="2591">
                  <c:v>413.59375</c:v>
                </c:pt>
                <c:pt idx="2592">
                  <c:v>415.60000609999997</c:v>
                </c:pt>
                <c:pt idx="2593">
                  <c:v>417.7937622</c:v>
                </c:pt>
                <c:pt idx="2594">
                  <c:v>416.93124390000003</c:v>
                </c:pt>
                <c:pt idx="2595">
                  <c:v>414.31875609999997</c:v>
                </c:pt>
                <c:pt idx="2596">
                  <c:v>408.5625</c:v>
                </c:pt>
                <c:pt idx="2597">
                  <c:v>419.35000609999997</c:v>
                </c:pt>
                <c:pt idx="2598">
                  <c:v>415.5437622</c:v>
                </c:pt>
                <c:pt idx="2599">
                  <c:v>409.3125</c:v>
                </c:pt>
                <c:pt idx="2600">
                  <c:v>390.9500122</c:v>
                </c:pt>
                <c:pt idx="2601">
                  <c:v>388.7312622</c:v>
                </c:pt>
                <c:pt idx="2602">
                  <c:v>379.2687378</c:v>
                </c:pt>
                <c:pt idx="2603">
                  <c:v>377.7312622</c:v>
                </c:pt>
                <c:pt idx="2604">
                  <c:v>377.0499878</c:v>
                </c:pt>
                <c:pt idx="2605">
                  <c:v>379.6437378</c:v>
                </c:pt>
                <c:pt idx="2606">
                  <c:v>376.875</c:v>
                </c:pt>
                <c:pt idx="2607">
                  <c:v>376.625</c:v>
                </c:pt>
                <c:pt idx="2608">
                  <c:v>375.8250122</c:v>
                </c:pt>
                <c:pt idx="2609">
                  <c:v>376.53750609999997</c:v>
                </c:pt>
                <c:pt idx="2610">
                  <c:v>376.2062378</c:v>
                </c:pt>
                <c:pt idx="2611">
                  <c:v>376.8875122</c:v>
                </c:pt>
                <c:pt idx="2612">
                  <c:v>377.4249878</c:v>
                </c:pt>
                <c:pt idx="2613">
                  <c:v>374.3937378</c:v>
                </c:pt>
                <c:pt idx="2614">
                  <c:v>377.375</c:v>
                </c:pt>
                <c:pt idx="2615">
                  <c:v>377.1437378</c:v>
                </c:pt>
                <c:pt idx="2616">
                  <c:v>377.8250122</c:v>
                </c:pt>
                <c:pt idx="2617">
                  <c:v>374.1749878</c:v>
                </c:pt>
                <c:pt idx="2618">
                  <c:v>378.50625609999997</c:v>
                </c:pt>
                <c:pt idx="2619">
                  <c:v>383.2312622</c:v>
                </c:pt>
                <c:pt idx="2620">
                  <c:v>389.8875122</c:v>
                </c:pt>
                <c:pt idx="2621">
                  <c:v>394.8624878</c:v>
                </c:pt>
                <c:pt idx="2622">
                  <c:v>378.63125609999997</c:v>
                </c:pt>
                <c:pt idx="2623">
                  <c:v>375.60000609999997</c:v>
                </c:pt>
                <c:pt idx="2624">
                  <c:v>389.08749390000003</c:v>
                </c:pt>
                <c:pt idx="2625">
                  <c:v>379.21249390000003</c:v>
                </c:pt>
                <c:pt idx="2626">
                  <c:v>385.7374878</c:v>
                </c:pt>
                <c:pt idx="2627">
                  <c:v>388.2312622</c:v>
                </c:pt>
                <c:pt idx="2628">
                  <c:v>388.0750122</c:v>
                </c:pt>
                <c:pt idx="2629">
                  <c:v>389.53125</c:v>
                </c:pt>
                <c:pt idx="2630">
                  <c:v>382.00625609999997</c:v>
                </c:pt>
                <c:pt idx="2631">
                  <c:v>378.83749390000003</c:v>
                </c:pt>
                <c:pt idx="2632">
                  <c:v>375.08749390000003</c:v>
                </c:pt>
                <c:pt idx="2633">
                  <c:v>377.52499390000003</c:v>
                </c:pt>
                <c:pt idx="2634">
                  <c:v>369.84375</c:v>
                </c:pt>
                <c:pt idx="2635">
                  <c:v>375.8312378</c:v>
                </c:pt>
                <c:pt idx="2636">
                  <c:v>375.625</c:v>
                </c:pt>
                <c:pt idx="2637">
                  <c:v>372.2999878</c:v>
                </c:pt>
                <c:pt idx="2638">
                  <c:v>383.7062378</c:v>
                </c:pt>
                <c:pt idx="2639">
                  <c:v>385.4500122</c:v>
                </c:pt>
                <c:pt idx="2640">
                  <c:v>375.6749878</c:v>
                </c:pt>
                <c:pt idx="2641">
                  <c:v>370.56875609999997</c:v>
                </c:pt>
                <c:pt idx="2642">
                  <c:v>370.4187622</c:v>
                </c:pt>
                <c:pt idx="2643">
                  <c:v>373.4187622</c:v>
                </c:pt>
                <c:pt idx="2644">
                  <c:v>376.13125609999997</c:v>
                </c:pt>
                <c:pt idx="2645">
                  <c:v>376.10000609999997</c:v>
                </c:pt>
                <c:pt idx="2646">
                  <c:v>371.8312378</c:v>
                </c:pt>
                <c:pt idx="2647">
                  <c:v>371.2062378</c:v>
                </c:pt>
                <c:pt idx="2648">
                  <c:v>369.46249390000003</c:v>
                </c:pt>
                <c:pt idx="2649">
                  <c:v>365.14999390000003</c:v>
                </c:pt>
                <c:pt idx="2650">
                  <c:v>364.16250609999997</c:v>
                </c:pt>
                <c:pt idx="2651">
                  <c:v>364.41250609999997</c:v>
                </c:pt>
                <c:pt idx="2652">
                  <c:v>363.5750122</c:v>
                </c:pt>
                <c:pt idx="2653">
                  <c:v>362.74374390000003</c:v>
                </c:pt>
                <c:pt idx="2654">
                  <c:v>359.59375</c:v>
                </c:pt>
                <c:pt idx="2655">
                  <c:v>355.93124390000003</c:v>
                </c:pt>
                <c:pt idx="2656">
                  <c:v>350.09375</c:v>
                </c:pt>
                <c:pt idx="2657">
                  <c:v>343.8562622</c:v>
                </c:pt>
                <c:pt idx="2658">
                  <c:v>341.10000609999997</c:v>
                </c:pt>
                <c:pt idx="2659">
                  <c:v>342.83749390000003</c:v>
                </c:pt>
                <c:pt idx="2660">
                  <c:v>350.52499390000003</c:v>
                </c:pt>
                <c:pt idx="2661">
                  <c:v>316.0437622</c:v>
                </c:pt>
                <c:pt idx="2662">
                  <c:v>312.6437378</c:v>
                </c:pt>
                <c:pt idx="2663">
                  <c:v>312.27499390000003</c:v>
                </c:pt>
                <c:pt idx="2664">
                  <c:v>308.5187378</c:v>
                </c:pt>
                <c:pt idx="2665">
                  <c:v>307.02499390000003</c:v>
                </c:pt>
                <c:pt idx="2666">
                  <c:v>308.5</c:v>
                </c:pt>
                <c:pt idx="2667">
                  <c:v>300.5625</c:v>
                </c:pt>
                <c:pt idx="2668">
                  <c:v>300.49374390000003</c:v>
                </c:pt>
                <c:pt idx="2669">
                  <c:v>306.375</c:v>
                </c:pt>
                <c:pt idx="2670">
                  <c:v>312.3562622</c:v>
                </c:pt>
                <c:pt idx="2671">
                  <c:v>310.35000609999997</c:v>
                </c:pt>
                <c:pt idx="2672">
                  <c:v>299.9249878</c:v>
                </c:pt>
                <c:pt idx="2673">
                  <c:v>296.7374878</c:v>
                </c:pt>
                <c:pt idx="2674">
                  <c:v>297.5499878</c:v>
                </c:pt>
                <c:pt idx="2675">
                  <c:v>302.34375</c:v>
                </c:pt>
                <c:pt idx="2676">
                  <c:v>296.1375122</c:v>
                </c:pt>
                <c:pt idx="2677">
                  <c:v>304.7937622</c:v>
                </c:pt>
                <c:pt idx="2678">
                  <c:v>305.81875609999997</c:v>
                </c:pt>
                <c:pt idx="2679">
                  <c:v>302.8250122</c:v>
                </c:pt>
                <c:pt idx="2680">
                  <c:v>299.36874390000003</c:v>
                </c:pt>
                <c:pt idx="2681">
                  <c:v>297.4874878</c:v>
                </c:pt>
                <c:pt idx="2682">
                  <c:v>302.6687622</c:v>
                </c:pt>
                <c:pt idx="2683">
                  <c:v>309.4375</c:v>
                </c:pt>
                <c:pt idx="2684">
                  <c:v>310.84375</c:v>
                </c:pt>
                <c:pt idx="2685">
                  <c:v>305.85000609999997</c:v>
                </c:pt>
                <c:pt idx="2686">
                  <c:v>303.7062378</c:v>
                </c:pt>
                <c:pt idx="2687">
                  <c:v>307.65625</c:v>
                </c:pt>
                <c:pt idx="2688">
                  <c:v>311.9874878</c:v>
                </c:pt>
                <c:pt idx="2689">
                  <c:v>314.2625122</c:v>
                </c:pt>
                <c:pt idx="2690">
                  <c:v>301.46249390000003</c:v>
                </c:pt>
                <c:pt idx="2691">
                  <c:v>292.68124390000003</c:v>
                </c:pt>
                <c:pt idx="2692">
                  <c:v>294.0499878</c:v>
                </c:pt>
                <c:pt idx="2693">
                  <c:v>295.77499390000003</c:v>
                </c:pt>
                <c:pt idx="2694">
                  <c:v>296.58749390000003</c:v>
                </c:pt>
                <c:pt idx="2695">
                  <c:v>293.4874878</c:v>
                </c:pt>
                <c:pt idx="2696">
                  <c:v>294.9812622</c:v>
                </c:pt>
                <c:pt idx="2697">
                  <c:v>298.16250609999997</c:v>
                </c:pt>
                <c:pt idx="2698">
                  <c:v>299.7000122</c:v>
                </c:pt>
                <c:pt idx="2699">
                  <c:v>296.50625609999997</c:v>
                </c:pt>
                <c:pt idx="2700">
                  <c:v>293.96875</c:v>
                </c:pt>
                <c:pt idx="2701">
                  <c:v>291.5750122</c:v>
                </c:pt>
                <c:pt idx="2702">
                  <c:v>295.05624390000003</c:v>
                </c:pt>
                <c:pt idx="2703">
                  <c:v>293.75625609999997</c:v>
                </c:pt>
                <c:pt idx="2704">
                  <c:v>292.4500122</c:v>
                </c:pt>
                <c:pt idx="2705">
                  <c:v>296.44375609999997</c:v>
                </c:pt>
                <c:pt idx="2706">
                  <c:v>295.1749878</c:v>
                </c:pt>
                <c:pt idx="2707">
                  <c:v>293.8312378</c:v>
                </c:pt>
                <c:pt idx="2708">
                  <c:v>293.60000609999997</c:v>
                </c:pt>
                <c:pt idx="2709">
                  <c:v>292.6375122</c:v>
                </c:pt>
                <c:pt idx="2710">
                  <c:v>288.49374390000003</c:v>
                </c:pt>
                <c:pt idx="2711">
                  <c:v>285.83749390000003</c:v>
                </c:pt>
                <c:pt idx="2712">
                  <c:v>279.43124390000003</c:v>
                </c:pt>
                <c:pt idx="2713">
                  <c:v>278.66250609999997</c:v>
                </c:pt>
                <c:pt idx="2714">
                  <c:v>276.5</c:v>
                </c:pt>
                <c:pt idx="2715">
                  <c:v>278.46249390000003</c:v>
                </c:pt>
                <c:pt idx="2716">
                  <c:v>282.78125</c:v>
                </c:pt>
                <c:pt idx="2717">
                  <c:v>280.56875609999997</c:v>
                </c:pt>
                <c:pt idx="2718">
                  <c:v>286.96249390000003</c:v>
                </c:pt>
                <c:pt idx="2719">
                  <c:v>285.4812622</c:v>
                </c:pt>
                <c:pt idx="2720">
                  <c:v>287.03125</c:v>
                </c:pt>
                <c:pt idx="2721">
                  <c:v>292.38125609999997</c:v>
                </c:pt>
                <c:pt idx="2722">
                  <c:v>287.0812378</c:v>
                </c:pt>
                <c:pt idx="2723">
                  <c:v>364.58749390000003</c:v>
                </c:pt>
                <c:pt idx="2724">
                  <c:v>351.9562378</c:v>
                </c:pt>
                <c:pt idx="2725">
                  <c:v>345.7937622</c:v>
                </c:pt>
                <c:pt idx="2726">
                  <c:v>353.9874878</c:v>
                </c:pt>
                <c:pt idx="2727">
                  <c:v>358.2312622</c:v>
                </c:pt>
                <c:pt idx="2728">
                  <c:v>360.00625609999997</c:v>
                </c:pt>
                <c:pt idx="2729">
                  <c:v>371.05624390000003</c:v>
                </c:pt>
                <c:pt idx="2730">
                  <c:v>371.13125609999997</c:v>
                </c:pt>
                <c:pt idx="2731">
                  <c:v>368.02499390000003</c:v>
                </c:pt>
                <c:pt idx="2732">
                  <c:v>361.1687622</c:v>
                </c:pt>
                <c:pt idx="2733">
                  <c:v>356.81875609999997</c:v>
                </c:pt>
                <c:pt idx="2734">
                  <c:v>356.59375</c:v>
                </c:pt>
                <c:pt idx="2735">
                  <c:v>357.89999390000003</c:v>
                </c:pt>
                <c:pt idx="2736">
                  <c:v>359.10000609999997</c:v>
                </c:pt>
                <c:pt idx="2737">
                  <c:v>358.2062378</c:v>
                </c:pt>
                <c:pt idx="2738">
                  <c:v>357</c:v>
                </c:pt>
                <c:pt idx="2739">
                  <c:v>357.59375</c:v>
                </c:pt>
                <c:pt idx="2740">
                  <c:v>359.78125</c:v>
                </c:pt>
                <c:pt idx="2741">
                  <c:v>359.2625122</c:v>
                </c:pt>
                <c:pt idx="2742">
                  <c:v>357.93124390000003</c:v>
                </c:pt>
                <c:pt idx="2743">
                  <c:v>364.7625122</c:v>
                </c:pt>
                <c:pt idx="2744">
                  <c:v>368.21875</c:v>
                </c:pt>
                <c:pt idx="2745">
                  <c:v>371.28125</c:v>
                </c:pt>
                <c:pt idx="2746">
                  <c:v>375.5437622</c:v>
                </c:pt>
                <c:pt idx="2747">
                  <c:v>371.2625122</c:v>
                </c:pt>
                <c:pt idx="2748">
                  <c:v>365.16250609999997</c:v>
                </c:pt>
                <c:pt idx="2749">
                  <c:v>362.93124390000003</c:v>
                </c:pt>
                <c:pt idx="2750">
                  <c:v>364.22500609999997</c:v>
                </c:pt>
                <c:pt idx="2751">
                  <c:v>363.375</c:v>
                </c:pt>
                <c:pt idx="2752">
                  <c:v>363.81875609999997</c:v>
                </c:pt>
                <c:pt idx="2753">
                  <c:v>369.97500609999997</c:v>
                </c:pt>
                <c:pt idx="2754">
                  <c:v>364.72500609999997</c:v>
                </c:pt>
                <c:pt idx="2755">
                  <c:v>355.06875609999997</c:v>
                </c:pt>
                <c:pt idx="2756">
                  <c:v>350.97500609999997</c:v>
                </c:pt>
                <c:pt idx="2757">
                  <c:v>352.43124390000003</c:v>
                </c:pt>
                <c:pt idx="2758">
                  <c:v>352.55624390000003</c:v>
                </c:pt>
                <c:pt idx="2759">
                  <c:v>347.5125122</c:v>
                </c:pt>
                <c:pt idx="2760">
                  <c:v>348.5750122</c:v>
                </c:pt>
                <c:pt idx="2761">
                  <c:v>351.59375</c:v>
                </c:pt>
                <c:pt idx="2762">
                  <c:v>348.69375609999997</c:v>
                </c:pt>
                <c:pt idx="2763">
                  <c:v>344.40625</c:v>
                </c:pt>
                <c:pt idx="2764">
                  <c:v>349.00625609999997</c:v>
                </c:pt>
                <c:pt idx="2765">
                  <c:v>348.68124390000003</c:v>
                </c:pt>
                <c:pt idx="2766">
                  <c:v>348.6875</c:v>
                </c:pt>
                <c:pt idx="2767">
                  <c:v>347</c:v>
                </c:pt>
                <c:pt idx="2768">
                  <c:v>344.4874878</c:v>
                </c:pt>
                <c:pt idx="2769">
                  <c:v>345.9500122</c:v>
                </c:pt>
                <c:pt idx="2770">
                  <c:v>346.36874390000003</c:v>
                </c:pt>
                <c:pt idx="2771">
                  <c:v>348.6875</c:v>
                </c:pt>
                <c:pt idx="2772">
                  <c:v>348.8312378</c:v>
                </c:pt>
                <c:pt idx="2773">
                  <c:v>349.875</c:v>
                </c:pt>
                <c:pt idx="2774">
                  <c:v>351.3312378</c:v>
                </c:pt>
                <c:pt idx="2775">
                  <c:v>351.8312378</c:v>
                </c:pt>
                <c:pt idx="2776">
                  <c:v>349.77499390000003</c:v>
                </c:pt>
                <c:pt idx="2777">
                  <c:v>348.7000122</c:v>
                </c:pt>
                <c:pt idx="2778">
                  <c:v>347.94375609999997</c:v>
                </c:pt>
                <c:pt idx="2779">
                  <c:v>349.53750609999997</c:v>
                </c:pt>
                <c:pt idx="2780">
                  <c:v>348.50625609999997</c:v>
                </c:pt>
                <c:pt idx="2781">
                  <c:v>349.74374390000003</c:v>
                </c:pt>
                <c:pt idx="2782">
                  <c:v>345.93124390000003</c:v>
                </c:pt>
                <c:pt idx="2783">
                  <c:v>348.38125609999997</c:v>
                </c:pt>
                <c:pt idx="2784">
                  <c:v>350.8125</c:v>
                </c:pt>
                <c:pt idx="2785">
                  <c:v>339.0125122</c:v>
                </c:pt>
                <c:pt idx="2786">
                  <c:v>290.28750609999997</c:v>
                </c:pt>
                <c:pt idx="2787">
                  <c:v>291.375</c:v>
                </c:pt>
                <c:pt idx="2788">
                  <c:v>293</c:v>
                </c:pt>
                <c:pt idx="2789">
                  <c:v>296.85000609999997</c:v>
                </c:pt>
                <c:pt idx="2790">
                  <c:v>293.69375609999997</c:v>
                </c:pt>
                <c:pt idx="2791">
                  <c:v>292.2374878</c:v>
                </c:pt>
                <c:pt idx="2792">
                  <c:v>288.64999390000003</c:v>
                </c:pt>
                <c:pt idx="2793">
                  <c:v>288.6062622</c:v>
                </c:pt>
                <c:pt idx="2794">
                  <c:v>289.83749390000003</c:v>
                </c:pt>
                <c:pt idx="2795">
                  <c:v>290.39999390000003</c:v>
                </c:pt>
                <c:pt idx="2796">
                  <c:v>285.96875</c:v>
                </c:pt>
                <c:pt idx="2797">
                  <c:v>289.40625</c:v>
                </c:pt>
                <c:pt idx="2798">
                  <c:v>290.28750609999997</c:v>
                </c:pt>
                <c:pt idx="2799">
                  <c:v>287.1062622</c:v>
                </c:pt>
                <c:pt idx="2800">
                  <c:v>287.4500122</c:v>
                </c:pt>
                <c:pt idx="2801">
                  <c:v>287.0187378</c:v>
                </c:pt>
                <c:pt idx="2802">
                  <c:v>283.875</c:v>
                </c:pt>
                <c:pt idx="2803">
                  <c:v>283.28125</c:v>
                </c:pt>
                <c:pt idx="2804">
                  <c:v>284.85000609999997</c:v>
                </c:pt>
                <c:pt idx="2805">
                  <c:v>285.44375609999997</c:v>
                </c:pt>
                <c:pt idx="2806">
                  <c:v>287.22500609999997</c:v>
                </c:pt>
                <c:pt idx="2807">
                  <c:v>286.75625609999997</c:v>
                </c:pt>
                <c:pt idx="2808">
                  <c:v>289.19375609999997</c:v>
                </c:pt>
                <c:pt idx="2809">
                  <c:v>290.1437378</c:v>
                </c:pt>
                <c:pt idx="2810">
                  <c:v>292.28750609999997</c:v>
                </c:pt>
                <c:pt idx="2811">
                  <c:v>297.8125</c:v>
                </c:pt>
                <c:pt idx="2812">
                  <c:v>304.68124390000003</c:v>
                </c:pt>
                <c:pt idx="2813">
                  <c:v>304.8937378</c:v>
                </c:pt>
                <c:pt idx="2814">
                  <c:v>304.6062622</c:v>
                </c:pt>
                <c:pt idx="2815">
                  <c:v>305.65625</c:v>
                </c:pt>
                <c:pt idx="2816">
                  <c:v>308.8312378</c:v>
                </c:pt>
                <c:pt idx="2817">
                  <c:v>302.1749878</c:v>
                </c:pt>
                <c:pt idx="2818">
                  <c:v>297.19375609999997</c:v>
                </c:pt>
                <c:pt idx="2819">
                  <c:v>297.8250122</c:v>
                </c:pt>
                <c:pt idx="2820">
                  <c:v>293.7312622</c:v>
                </c:pt>
                <c:pt idx="2821">
                  <c:v>290.59375</c:v>
                </c:pt>
                <c:pt idx="2822">
                  <c:v>294.81875609999997</c:v>
                </c:pt>
                <c:pt idx="2823">
                  <c:v>292.9187622</c:v>
                </c:pt>
                <c:pt idx="2824">
                  <c:v>287.03750609999997</c:v>
                </c:pt>
                <c:pt idx="2825">
                  <c:v>294.86874390000003</c:v>
                </c:pt>
                <c:pt idx="2827">
                  <c:v>293.58749390000003</c:v>
                </c:pt>
                <c:pt idx="2828">
                  <c:v>296.91250609999997</c:v>
                </c:pt>
                <c:pt idx="2829">
                  <c:v>300.5499878</c:v>
                </c:pt>
                <c:pt idx="2830">
                  <c:v>297.7062378</c:v>
                </c:pt>
                <c:pt idx="2831">
                  <c:v>297.30624390000003</c:v>
                </c:pt>
                <c:pt idx="2832">
                  <c:v>298.5125122</c:v>
                </c:pt>
                <c:pt idx="2833">
                  <c:v>295.5812378</c:v>
                </c:pt>
                <c:pt idx="2834">
                  <c:v>295.375</c:v>
                </c:pt>
                <c:pt idx="2835">
                  <c:v>294.7937622</c:v>
                </c:pt>
                <c:pt idx="2836">
                  <c:v>291.9375</c:v>
                </c:pt>
                <c:pt idx="2837">
                  <c:v>293.09375</c:v>
                </c:pt>
                <c:pt idx="2838">
                  <c:v>294.1375122</c:v>
                </c:pt>
                <c:pt idx="2839">
                  <c:v>298.19375609999997</c:v>
                </c:pt>
                <c:pt idx="2840">
                  <c:v>297.9187622</c:v>
                </c:pt>
                <c:pt idx="2841">
                  <c:v>297.2000122</c:v>
                </c:pt>
                <c:pt idx="2842">
                  <c:v>296.2687378</c:v>
                </c:pt>
                <c:pt idx="2843">
                  <c:v>294.46249390000003</c:v>
                </c:pt>
                <c:pt idx="2844">
                  <c:v>295.7000122</c:v>
                </c:pt>
                <c:pt idx="2845">
                  <c:v>299.4187622</c:v>
                </c:pt>
                <c:pt idx="2846">
                  <c:v>316.64999390000003</c:v>
                </c:pt>
                <c:pt idx="2847">
                  <c:v>313.0187378</c:v>
                </c:pt>
                <c:pt idx="2848">
                  <c:v>317.03125</c:v>
                </c:pt>
                <c:pt idx="2849">
                  <c:v>311.02499390000003</c:v>
                </c:pt>
                <c:pt idx="2850">
                  <c:v>315.8562622</c:v>
                </c:pt>
                <c:pt idx="2851">
                  <c:v>321.9562378</c:v>
                </c:pt>
                <c:pt idx="2852">
                  <c:v>322.28125</c:v>
                </c:pt>
                <c:pt idx="2853">
                  <c:v>326.2062378</c:v>
                </c:pt>
                <c:pt idx="2854">
                  <c:v>316.86874390000003</c:v>
                </c:pt>
                <c:pt idx="2855">
                  <c:v>318.6687622</c:v>
                </c:pt>
                <c:pt idx="2856">
                  <c:v>323.66250609999997</c:v>
                </c:pt>
                <c:pt idx="2857">
                  <c:v>324.75625609999997</c:v>
                </c:pt>
                <c:pt idx="2858">
                  <c:v>325.0187378</c:v>
                </c:pt>
                <c:pt idx="2859">
                  <c:v>324.16250609999997</c:v>
                </c:pt>
                <c:pt idx="2860">
                  <c:v>327.14999390000003</c:v>
                </c:pt>
                <c:pt idx="2861">
                  <c:v>325.10000609999997</c:v>
                </c:pt>
                <c:pt idx="2862">
                  <c:v>320.5625</c:v>
                </c:pt>
                <c:pt idx="2863">
                  <c:v>329.0125122</c:v>
                </c:pt>
                <c:pt idx="2864">
                  <c:v>319.38125609999997</c:v>
                </c:pt>
                <c:pt idx="2865">
                  <c:v>317.46249390000003</c:v>
                </c:pt>
                <c:pt idx="2866">
                  <c:v>316.1875</c:v>
                </c:pt>
                <c:pt idx="2867">
                  <c:v>314.0437622</c:v>
                </c:pt>
                <c:pt idx="2869">
                  <c:v>310.90625</c:v>
                </c:pt>
                <c:pt idx="2870">
                  <c:v>302.75</c:v>
                </c:pt>
                <c:pt idx="2871">
                  <c:v>292.43124390000003</c:v>
                </c:pt>
                <c:pt idx="2872">
                  <c:v>295.10000609999997</c:v>
                </c:pt>
                <c:pt idx="2873">
                  <c:v>295.6375122</c:v>
                </c:pt>
                <c:pt idx="2874">
                  <c:v>295.2062378</c:v>
                </c:pt>
                <c:pt idx="2875">
                  <c:v>299.08749390000003</c:v>
                </c:pt>
                <c:pt idx="2876">
                  <c:v>298.53750609999997</c:v>
                </c:pt>
                <c:pt idx="2877">
                  <c:v>302.6437378</c:v>
                </c:pt>
                <c:pt idx="2878">
                  <c:v>301.4874878</c:v>
                </c:pt>
                <c:pt idx="2879">
                  <c:v>305.60000609999997</c:v>
                </c:pt>
                <c:pt idx="2880">
                  <c:v>309.64999390000003</c:v>
                </c:pt>
                <c:pt idx="2881">
                  <c:v>304.2000122</c:v>
                </c:pt>
                <c:pt idx="2882">
                  <c:v>301.125</c:v>
                </c:pt>
                <c:pt idx="2883">
                  <c:v>293.88125609999997</c:v>
                </c:pt>
                <c:pt idx="2884">
                  <c:v>289.43124390000003</c:v>
                </c:pt>
                <c:pt idx="2885">
                  <c:v>291.1687622</c:v>
                </c:pt>
                <c:pt idx="2886">
                  <c:v>290.0125122</c:v>
                </c:pt>
                <c:pt idx="2887">
                  <c:v>289.13125609999997</c:v>
                </c:pt>
                <c:pt idx="2888">
                  <c:v>285.25625609999997</c:v>
                </c:pt>
                <c:pt idx="2889">
                  <c:v>285.4500122</c:v>
                </c:pt>
                <c:pt idx="2890">
                  <c:v>281.66250609999997</c:v>
                </c:pt>
                <c:pt idx="2891">
                  <c:v>277.10000609999997</c:v>
                </c:pt>
                <c:pt idx="2892">
                  <c:v>276.0625</c:v>
                </c:pt>
                <c:pt idx="2893">
                  <c:v>275.71875</c:v>
                </c:pt>
                <c:pt idx="2894">
                  <c:v>277.31875609999997</c:v>
                </c:pt>
                <c:pt idx="2895">
                  <c:v>278.36874390000003</c:v>
                </c:pt>
                <c:pt idx="2896">
                  <c:v>276.21249390000003</c:v>
                </c:pt>
                <c:pt idx="2897">
                  <c:v>268.5812378</c:v>
                </c:pt>
                <c:pt idx="2898">
                  <c:v>265.47500609999997</c:v>
                </c:pt>
                <c:pt idx="2899">
                  <c:v>271.06875609999997</c:v>
                </c:pt>
                <c:pt idx="2900">
                  <c:v>271.0812378</c:v>
                </c:pt>
                <c:pt idx="2901">
                  <c:v>273.6375122</c:v>
                </c:pt>
                <c:pt idx="2902">
                  <c:v>277.34375</c:v>
                </c:pt>
                <c:pt idx="2903">
                  <c:v>280.64999390000003</c:v>
                </c:pt>
                <c:pt idx="2904">
                  <c:v>272.3624878</c:v>
                </c:pt>
                <c:pt idx="2905">
                  <c:v>271.40625</c:v>
                </c:pt>
                <c:pt idx="2906">
                  <c:v>271.41250609999997</c:v>
                </c:pt>
                <c:pt idx="2907">
                  <c:v>278.72500609999997</c:v>
                </c:pt>
                <c:pt idx="2908">
                  <c:v>283.0499878</c:v>
                </c:pt>
                <c:pt idx="2909">
                  <c:v>308.875</c:v>
                </c:pt>
                <c:pt idx="2910">
                  <c:v>307.4249878</c:v>
                </c:pt>
                <c:pt idx="2911">
                  <c:v>304.74374390000003</c:v>
                </c:pt>
                <c:pt idx="2912">
                  <c:v>305.5812378</c:v>
                </c:pt>
                <c:pt idx="2913">
                  <c:v>310.03125</c:v>
                </c:pt>
                <c:pt idx="2914">
                  <c:v>309.9249878</c:v>
                </c:pt>
                <c:pt idx="2915">
                  <c:v>311.31875609999997</c:v>
                </c:pt>
                <c:pt idx="2916">
                  <c:v>312.4249878</c:v>
                </c:pt>
                <c:pt idx="2917">
                  <c:v>313.64999390000003</c:v>
                </c:pt>
                <c:pt idx="2918">
                  <c:v>309.16250609999997</c:v>
                </c:pt>
                <c:pt idx="2919">
                  <c:v>308.5125122</c:v>
                </c:pt>
                <c:pt idx="2920">
                  <c:v>305.0499878</c:v>
                </c:pt>
                <c:pt idx="2921">
                  <c:v>308.5187378</c:v>
                </c:pt>
                <c:pt idx="2922">
                  <c:v>309.30624390000003</c:v>
                </c:pt>
                <c:pt idx="2923">
                  <c:v>311.41250609999997</c:v>
                </c:pt>
                <c:pt idx="2924">
                  <c:v>308.7625122</c:v>
                </c:pt>
                <c:pt idx="2925">
                  <c:v>309.625</c:v>
                </c:pt>
                <c:pt idx="2926">
                  <c:v>313.96249390000003</c:v>
                </c:pt>
                <c:pt idx="2927">
                  <c:v>315.31875609999997</c:v>
                </c:pt>
                <c:pt idx="2928">
                  <c:v>312.28750609999997</c:v>
                </c:pt>
                <c:pt idx="2929">
                  <c:v>308.7625122</c:v>
                </c:pt>
                <c:pt idx="2930">
                  <c:v>307.25625609999997</c:v>
                </c:pt>
                <c:pt idx="2931">
                  <c:v>303.2062378</c:v>
                </c:pt>
                <c:pt idx="2932">
                  <c:v>302.40625</c:v>
                </c:pt>
                <c:pt idx="2933">
                  <c:v>306.61874390000003</c:v>
                </c:pt>
                <c:pt idx="2934">
                  <c:v>301.9375</c:v>
                </c:pt>
                <c:pt idx="2935">
                  <c:v>298.6062622</c:v>
                </c:pt>
                <c:pt idx="2936">
                  <c:v>298.2000122</c:v>
                </c:pt>
                <c:pt idx="2937">
                  <c:v>298.64999390000003</c:v>
                </c:pt>
                <c:pt idx="2938">
                  <c:v>303.6687622</c:v>
                </c:pt>
                <c:pt idx="2939">
                  <c:v>304.03750609999997</c:v>
                </c:pt>
                <c:pt idx="2940">
                  <c:v>301.1875</c:v>
                </c:pt>
                <c:pt idx="2941">
                  <c:v>298.22500609999997</c:v>
                </c:pt>
                <c:pt idx="2942">
                  <c:v>296.6062622</c:v>
                </c:pt>
                <c:pt idx="2943">
                  <c:v>297.60000609999997</c:v>
                </c:pt>
                <c:pt idx="2944">
                  <c:v>293.52499390000003</c:v>
                </c:pt>
                <c:pt idx="2945">
                  <c:v>292.6375122</c:v>
                </c:pt>
                <c:pt idx="2946">
                  <c:v>292.55624390000003</c:v>
                </c:pt>
                <c:pt idx="2947">
                  <c:v>297.8562622</c:v>
                </c:pt>
                <c:pt idx="2948">
                  <c:v>296.31875609999997</c:v>
                </c:pt>
                <c:pt idx="2949">
                  <c:v>296.05624390000003</c:v>
                </c:pt>
                <c:pt idx="2950">
                  <c:v>301.89999390000003</c:v>
                </c:pt>
                <c:pt idx="2951">
                  <c:v>292.36874390000003</c:v>
                </c:pt>
                <c:pt idx="2952">
                  <c:v>288.91250609999997</c:v>
                </c:pt>
                <c:pt idx="2953">
                  <c:v>293.02499390000003</c:v>
                </c:pt>
                <c:pt idx="2954">
                  <c:v>295.78125</c:v>
                </c:pt>
                <c:pt idx="2955">
                  <c:v>299.2374878</c:v>
                </c:pt>
                <c:pt idx="2956">
                  <c:v>304.7000122</c:v>
                </c:pt>
                <c:pt idx="2957">
                  <c:v>305.24374390000003</c:v>
                </c:pt>
                <c:pt idx="2958">
                  <c:v>310.3624878</c:v>
                </c:pt>
                <c:pt idx="2959">
                  <c:v>309</c:v>
                </c:pt>
                <c:pt idx="2960">
                  <c:v>307.7625122</c:v>
                </c:pt>
                <c:pt idx="2961">
                  <c:v>298.875</c:v>
                </c:pt>
                <c:pt idx="2962">
                  <c:v>294.52499390000003</c:v>
                </c:pt>
                <c:pt idx="2963">
                  <c:v>293.74374390000003</c:v>
                </c:pt>
                <c:pt idx="2964">
                  <c:v>293.69375609999997</c:v>
                </c:pt>
                <c:pt idx="2965">
                  <c:v>288.8624878</c:v>
                </c:pt>
                <c:pt idx="2966">
                  <c:v>300.9249878</c:v>
                </c:pt>
                <c:pt idx="2967">
                  <c:v>300.6749878</c:v>
                </c:pt>
                <c:pt idx="2968">
                  <c:v>296.40625</c:v>
                </c:pt>
                <c:pt idx="2969">
                  <c:v>297.58749390000003</c:v>
                </c:pt>
                <c:pt idx="2970">
                  <c:v>295.56875609999997</c:v>
                </c:pt>
                <c:pt idx="2971">
                  <c:v>300.31875609999997</c:v>
                </c:pt>
                <c:pt idx="2972">
                  <c:v>343.8312378</c:v>
                </c:pt>
                <c:pt idx="2973">
                  <c:v>350.5499878</c:v>
                </c:pt>
                <c:pt idx="2974">
                  <c:v>346.4249878</c:v>
                </c:pt>
                <c:pt idx="2975">
                  <c:v>352.84375</c:v>
                </c:pt>
                <c:pt idx="2976">
                  <c:v>356.3875122</c:v>
                </c:pt>
                <c:pt idx="2977">
                  <c:v>357.30624390000003</c:v>
                </c:pt>
                <c:pt idx="2978">
                  <c:v>356.27499390000003</c:v>
                </c:pt>
                <c:pt idx="2979">
                  <c:v>358.28750609999997</c:v>
                </c:pt>
                <c:pt idx="2980">
                  <c:v>349</c:v>
                </c:pt>
                <c:pt idx="2981">
                  <c:v>355.3875122</c:v>
                </c:pt>
                <c:pt idx="2982">
                  <c:v>359.4874878</c:v>
                </c:pt>
                <c:pt idx="2983">
                  <c:v>353.84375</c:v>
                </c:pt>
                <c:pt idx="2984">
                  <c:v>359.08749390000003</c:v>
                </c:pt>
                <c:pt idx="2985">
                  <c:v>353.53750609999997</c:v>
                </c:pt>
                <c:pt idx="2986">
                  <c:v>358.41250609999997</c:v>
                </c:pt>
                <c:pt idx="2987">
                  <c:v>353.9187622</c:v>
                </c:pt>
                <c:pt idx="2988">
                  <c:v>354.6875</c:v>
                </c:pt>
                <c:pt idx="2989">
                  <c:v>358.11874390000003</c:v>
                </c:pt>
                <c:pt idx="2990">
                  <c:v>360.2374878</c:v>
                </c:pt>
                <c:pt idx="2991">
                  <c:v>359.8562622</c:v>
                </c:pt>
                <c:pt idx="2992">
                  <c:v>357.47500609999997</c:v>
                </c:pt>
                <c:pt idx="2993">
                  <c:v>352.1749878</c:v>
                </c:pt>
                <c:pt idx="2994">
                  <c:v>356.91250609999997</c:v>
                </c:pt>
                <c:pt idx="2995">
                  <c:v>360.4812622</c:v>
                </c:pt>
                <c:pt idx="2996">
                  <c:v>356.55624390000003</c:v>
                </c:pt>
                <c:pt idx="2997">
                  <c:v>351.2312622</c:v>
                </c:pt>
                <c:pt idx="2999">
                  <c:v>355.71249390000003</c:v>
                </c:pt>
                <c:pt idx="3000">
                  <c:v>357.0812378</c:v>
                </c:pt>
                <c:pt idx="3001">
                  <c:v>360.43124390000003</c:v>
                </c:pt>
                <c:pt idx="3002">
                  <c:v>359.0499878</c:v>
                </c:pt>
                <c:pt idx="3003">
                  <c:v>360.4187622</c:v>
                </c:pt>
                <c:pt idx="3004">
                  <c:v>368.50625609999997</c:v>
                </c:pt>
                <c:pt idx="3005">
                  <c:v>366.6437378</c:v>
                </c:pt>
                <c:pt idx="3006">
                  <c:v>369.03125</c:v>
                </c:pt>
                <c:pt idx="3007">
                  <c:v>367.28125</c:v>
                </c:pt>
                <c:pt idx="3008">
                  <c:v>368.47500609999997</c:v>
                </c:pt>
                <c:pt idx="3009">
                  <c:v>363.61874390000003</c:v>
                </c:pt>
                <c:pt idx="3010">
                  <c:v>358.0125122</c:v>
                </c:pt>
                <c:pt idx="3011">
                  <c:v>350.13125609999997</c:v>
                </c:pt>
                <c:pt idx="3012">
                  <c:v>348.5499878</c:v>
                </c:pt>
                <c:pt idx="3013">
                  <c:v>348.7999878</c:v>
                </c:pt>
                <c:pt idx="3014">
                  <c:v>351.2374878</c:v>
                </c:pt>
                <c:pt idx="3015">
                  <c:v>346.1437378</c:v>
                </c:pt>
                <c:pt idx="3016">
                  <c:v>340.9375</c:v>
                </c:pt>
                <c:pt idx="3017">
                  <c:v>347.1375122</c:v>
                </c:pt>
                <c:pt idx="3018">
                  <c:v>347.90625</c:v>
                </c:pt>
                <c:pt idx="3019">
                  <c:v>344.625</c:v>
                </c:pt>
                <c:pt idx="3020">
                  <c:v>342.83749390000003</c:v>
                </c:pt>
                <c:pt idx="3021">
                  <c:v>343.25</c:v>
                </c:pt>
                <c:pt idx="3022">
                  <c:v>339.03750609999997</c:v>
                </c:pt>
                <c:pt idx="3023">
                  <c:v>340.625</c:v>
                </c:pt>
                <c:pt idx="3024">
                  <c:v>333.22500609999997</c:v>
                </c:pt>
                <c:pt idx="3025">
                  <c:v>327.60000609999997</c:v>
                </c:pt>
                <c:pt idx="3026">
                  <c:v>325.03750609999997</c:v>
                </c:pt>
                <c:pt idx="3027">
                  <c:v>323.60000609999997</c:v>
                </c:pt>
                <c:pt idx="3028">
                  <c:v>324.33749390000003</c:v>
                </c:pt>
                <c:pt idx="3029">
                  <c:v>326.50625609999997</c:v>
                </c:pt>
                <c:pt idx="3030">
                  <c:v>332.75625609999997</c:v>
                </c:pt>
                <c:pt idx="3031">
                  <c:v>330.0187378</c:v>
                </c:pt>
                <c:pt idx="3032">
                  <c:v>323.02499390000003</c:v>
                </c:pt>
                <c:pt idx="3033">
                  <c:v>323.53125</c:v>
                </c:pt>
                <c:pt idx="3034">
                  <c:v>353.3250122</c:v>
                </c:pt>
                <c:pt idx="3035">
                  <c:v>357.9500122</c:v>
                </c:pt>
                <c:pt idx="3036">
                  <c:v>354.56875609999997</c:v>
                </c:pt>
                <c:pt idx="3038">
                  <c:v>354.0187378</c:v>
                </c:pt>
                <c:pt idx="3039">
                  <c:v>355.0187378</c:v>
                </c:pt>
                <c:pt idx="3040">
                  <c:v>356.7999878</c:v>
                </c:pt>
                <c:pt idx="3041">
                  <c:v>358.03750609999997</c:v>
                </c:pt>
                <c:pt idx="3042">
                  <c:v>351.11874390000003</c:v>
                </c:pt>
                <c:pt idx="3043">
                  <c:v>345.9562378</c:v>
                </c:pt>
                <c:pt idx="3044">
                  <c:v>342.7625122</c:v>
                </c:pt>
                <c:pt idx="3045">
                  <c:v>347.75</c:v>
                </c:pt>
                <c:pt idx="3046">
                  <c:v>344.9249878</c:v>
                </c:pt>
                <c:pt idx="3047">
                  <c:v>346.9812622</c:v>
                </c:pt>
                <c:pt idx="3048">
                  <c:v>336.84375</c:v>
                </c:pt>
                <c:pt idx="3049">
                  <c:v>340.1062622</c:v>
                </c:pt>
                <c:pt idx="3050">
                  <c:v>342.875</c:v>
                </c:pt>
                <c:pt idx="3051">
                  <c:v>333.59375</c:v>
                </c:pt>
                <c:pt idx="3052">
                  <c:v>334.5499878</c:v>
                </c:pt>
                <c:pt idx="3053">
                  <c:v>340.5625</c:v>
                </c:pt>
                <c:pt idx="3054">
                  <c:v>339.5437622</c:v>
                </c:pt>
                <c:pt idx="3055">
                  <c:v>342.53125</c:v>
                </c:pt>
                <c:pt idx="3056">
                  <c:v>344.02499390000003</c:v>
                </c:pt>
                <c:pt idx="3057">
                  <c:v>342.53125</c:v>
                </c:pt>
                <c:pt idx="3058">
                  <c:v>338.78750609999997</c:v>
                </c:pt>
                <c:pt idx="3059">
                  <c:v>340.43124390000003</c:v>
                </c:pt>
                <c:pt idx="3060">
                  <c:v>344.86874390000003</c:v>
                </c:pt>
                <c:pt idx="3061">
                  <c:v>337.6437378</c:v>
                </c:pt>
                <c:pt idx="3062">
                  <c:v>336.7687378</c:v>
                </c:pt>
                <c:pt idx="3063">
                  <c:v>331.9187622</c:v>
                </c:pt>
                <c:pt idx="3064">
                  <c:v>325.8562622</c:v>
                </c:pt>
                <c:pt idx="3065">
                  <c:v>324.74374390000003</c:v>
                </c:pt>
                <c:pt idx="3066">
                  <c:v>329.5187378</c:v>
                </c:pt>
                <c:pt idx="3067">
                  <c:v>324.96249390000003</c:v>
                </c:pt>
                <c:pt idx="3068">
                  <c:v>333.27499390000003</c:v>
                </c:pt>
                <c:pt idx="3069">
                  <c:v>331.5812378</c:v>
                </c:pt>
                <c:pt idx="3070">
                  <c:v>340.5</c:v>
                </c:pt>
                <c:pt idx="3071">
                  <c:v>333.7625122</c:v>
                </c:pt>
                <c:pt idx="3072">
                  <c:v>342.60000609999997</c:v>
                </c:pt>
                <c:pt idx="3073">
                  <c:v>344.1875</c:v>
                </c:pt>
                <c:pt idx="3074">
                  <c:v>347.28750609999997</c:v>
                </c:pt>
                <c:pt idx="3075">
                  <c:v>349.78750609999997</c:v>
                </c:pt>
                <c:pt idx="3076">
                  <c:v>351.10000609999997</c:v>
                </c:pt>
                <c:pt idx="3077">
                  <c:v>346.96249390000003</c:v>
                </c:pt>
                <c:pt idx="3078">
                  <c:v>354.41250609999997</c:v>
                </c:pt>
                <c:pt idx="3079">
                  <c:v>355.2625122</c:v>
                </c:pt>
                <c:pt idx="3080">
                  <c:v>353.24374390000003</c:v>
                </c:pt>
                <c:pt idx="3081">
                  <c:v>350.2625122</c:v>
                </c:pt>
                <c:pt idx="3082">
                  <c:v>354.2999878</c:v>
                </c:pt>
                <c:pt idx="3083">
                  <c:v>354.5750122</c:v>
                </c:pt>
                <c:pt idx="3084">
                  <c:v>359.69375609999997</c:v>
                </c:pt>
                <c:pt idx="3085">
                  <c:v>357.3312378</c:v>
                </c:pt>
                <c:pt idx="3086">
                  <c:v>357.33749390000003</c:v>
                </c:pt>
                <c:pt idx="3087">
                  <c:v>345.91250609999997</c:v>
                </c:pt>
                <c:pt idx="3088">
                  <c:v>340.3312378</c:v>
                </c:pt>
                <c:pt idx="3089">
                  <c:v>343.44375609999997</c:v>
                </c:pt>
                <c:pt idx="3090">
                  <c:v>340.96875</c:v>
                </c:pt>
                <c:pt idx="3091">
                  <c:v>337.69375609999997</c:v>
                </c:pt>
                <c:pt idx="3092">
                  <c:v>343.31875609999997</c:v>
                </c:pt>
                <c:pt idx="3093">
                  <c:v>342.96875</c:v>
                </c:pt>
                <c:pt idx="3094">
                  <c:v>337.08749390000003</c:v>
                </c:pt>
                <c:pt idx="3095">
                  <c:v>334.9187622</c:v>
                </c:pt>
                <c:pt idx="3096">
                  <c:v>313.06875609999997</c:v>
                </c:pt>
                <c:pt idx="3097">
                  <c:v>323.74374390000003</c:v>
                </c:pt>
                <c:pt idx="3098">
                  <c:v>313.58749390000003</c:v>
                </c:pt>
                <c:pt idx="3099">
                  <c:v>305.86874390000003</c:v>
                </c:pt>
                <c:pt idx="3100">
                  <c:v>304.8125</c:v>
                </c:pt>
                <c:pt idx="3101">
                  <c:v>309.4874878</c:v>
                </c:pt>
                <c:pt idx="3102">
                  <c:v>316.63125609999997</c:v>
                </c:pt>
                <c:pt idx="3103">
                  <c:v>318.8875122</c:v>
                </c:pt>
                <c:pt idx="3104">
                  <c:v>308.78125</c:v>
                </c:pt>
                <c:pt idx="3105">
                  <c:v>305.5187378</c:v>
                </c:pt>
                <c:pt idx="3106">
                  <c:v>294.375</c:v>
                </c:pt>
                <c:pt idx="3107">
                  <c:v>292.35000609999997</c:v>
                </c:pt>
                <c:pt idx="3108">
                  <c:v>294.0750122</c:v>
                </c:pt>
                <c:pt idx="3109">
                  <c:v>304.4562378</c:v>
                </c:pt>
                <c:pt idx="3110">
                  <c:v>304.56875609999997</c:v>
                </c:pt>
                <c:pt idx="3111">
                  <c:v>295.3312378</c:v>
                </c:pt>
                <c:pt idx="3112">
                  <c:v>299.3937378</c:v>
                </c:pt>
                <c:pt idx="3113">
                  <c:v>301.2374878</c:v>
                </c:pt>
                <c:pt idx="3114">
                  <c:v>293.9562378</c:v>
                </c:pt>
                <c:pt idx="3115">
                  <c:v>277.75625609999997</c:v>
                </c:pt>
                <c:pt idx="3116">
                  <c:v>274.80624390000003</c:v>
                </c:pt>
                <c:pt idx="3117">
                  <c:v>284.28750609999997</c:v>
                </c:pt>
                <c:pt idx="3118">
                  <c:v>292.30624390000003</c:v>
                </c:pt>
                <c:pt idx="3119">
                  <c:v>286.43124390000003</c:v>
                </c:pt>
                <c:pt idx="3120">
                  <c:v>287.81875609999997</c:v>
                </c:pt>
                <c:pt idx="3121">
                  <c:v>283.1375122</c:v>
                </c:pt>
                <c:pt idx="3122">
                  <c:v>289.89999390000003</c:v>
                </c:pt>
                <c:pt idx="3123">
                  <c:v>292.86874390000003</c:v>
                </c:pt>
                <c:pt idx="3124">
                  <c:v>287.03125</c:v>
                </c:pt>
                <c:pt idx="3125">
                  <c:v>275.31875609999997</c:v>
                </c:pt>
                <c:pt idx="3126">
                  <c:v>272.9249878</c:v>
                </c:pt>
                <c:pt idx="3127">
                  <c:v>281.3624878</c:v>
                </c:pt>
                <c:pt idx="3128">
                  <c:v>284.61874390000003</c:v>
                </c:pt>
                <c:pt idx="3129">
                  <c:v>274.3250122</c:v>
                </c:pt>
                <c:pt idx="3130">
                  <c:v>278.08749390000003</c:v>
                </c:pt>
                <c:pt idx="3131">
                  <c:v>294.2625122</c:v>
                </c:pt>
                <c:pt idx="3132">
                  <c:v>306.11874390000003</c:v>
                </c:pt>
                <c:pt idx="3133">
                  <c:v>299.91250609999997</c:v>
                </c:pt>
                <c:pt idx="3134">
                  <c:v>296.89999390000003</c:v>
                </c:pt>
                <c:pt idx="3135">
                  <c:v>305.0750122</c:v>
                </c:pt>
                <c:pt idx="3136">
                  <c:v>305.8875122</c:v>
                </c:pt>
                <c:pt idx="3137">
                  <c:v>296.81875609999997</c:v>
                </c:pt>
                <c:pt idx="3138">
                  <c:v>308.8125</c:v>
                </c:pt>
                <c:pt idx="3139">
                  <c:v>323.89999390000003</c:v>
                </c:pt>
                <c:pt idx="3140">
                  <c:v>338.6437378</c:v>
                </c:pt>
                <c:pt idx="3141">
                  <c:v>341.5750122</c:v>
                </c:pt>
                <c:pt idx="3142">
                  <c:v>343.86874390000003</c:v>
                </c:pt>
                <c:pt idx="3143">
                  <c:v>351.8875122</c:v>
                </c:pt>
                <c:pt idx="3144">
                  <c:v>346.9874878</c:v>
                </c:pt>
                <c:pt idx="3145">
                  <c:v>343.8875122</c:v>
                </c:pt>
                <c:pt idx="3146">
                  <c:v>349.5812378</c:v>
                </c:pt>
                <c:pt idx="3147">
                  <c:v>350.22500609999997</c:v>
                </c:pt>
                <c:pt idx="3148">
                  <c:v>350.96875</c:v>
                </c:pt>
                <c:pt idx="3149">
                  <c:v>353.53125</c:v>
                </c:pt>
                <c:pt idx="3150">
                  <c:v>346.0125122</c:v>
                </c:pt>
                <c:pt idx="3151">
                  <c:v>344.05624390000003</c:v>
                </c:pt>
                <c:pt idx="3152">
                  <c:v>343.8125</c:v>
                </c:pt>
                <c:pt idx="3153">
                  <c:v>339.1749878</c:v>
                </c:pt>
                <c:pt idx="3154">
                  <c:v>341.4187622</c:v>
                </c:pt>
                <c:pt idx="3155">
                  <c:v>342.5437622</c:v>
                </c:pt>
                <c:pt idx="3156">
                  <c:v>347.16250609999997</c:v>
                </c:pt>
                <c:pt idx="3157">
                  <c:v>348.94375609999997</c:v>
                </c:pt>
                <c:pt idx="3158">
                  <c:v>365.1437378</c:v>
                </c:pt>
                <c:pt idx="3159">
                  <c:v>372.06875609999997</c:v>
                </c:pt>
                <c:pt idx="3160">
                  <c:v>374.46249390000003</c:v>
                </c:pt>
                <c:pt idx="3161">
                  <c:v>369.21249390000003</c:v>
                </c:pt>
                <c:pt idx="3162">
                  <c:v>369.55624390000003</c:v>
                </c:pt>
                <c:pt idx="3163">
                  <c:v>367.36874390000003</c:v>
                </c:pt>
                <c:pt idx="3164">
                  <c:v>366.7687378</c:v>
                </c:pt>
                <c:pt idx="3165">
                  <c:v>363.80624390000003</c:v>
                </c:pt>
                <c:pt idx="3166">
                  <c:v>360.21875</c:v>
                </c:pt>
                <c:pt idx="3167">
                  <c:v>358.16250609999997</c:v>
                </c:pt>
                <c:pt idx="3168">
                  <c:v>358.88125609999997</c:v>
                </c:pt>
                <c:pt idx="3169">
                  <c:v>357.49374390000003</c:v>
                </c:pt>
                <c:pt idx="3170">
                  <c:v>347.3875122</c:v>
                </c:pt>
                <c:pt idx="3171">
                  <c:v>344.38125609999997</c:v>
                </c:pt>
                <c:pt idx="3172">
                  <c:v>340.8937378</c:v>
                </c:pt>
                <c:pt idx="3173">
                  <c:v>338.69375609999997</c:v>
                </c:pt>
                <c:pt idx="3174">
                  <c:v>346.2062378</c:v>
                </c:pt>
                <c:pt idx="3175">
                  <c:v>350.03750609999997</c:v>
                </c:pt>
                <c:pt idx="3176">
                  <c:v>354.4500122</c:v>
                </c:pt>
                <c:pt idx="3177">
                  <c:v>359.03750609999997</c:v>
                </c:pt>
                <c:pt idx="3178">
                  <c:v>359.7000122</c:v>
                </c:pt>
                <c:pt idx="3179">
                  <c:v>357.7937622</c:v>
                </c:pt>
                <c:pt idx="3180">
                  <c:v>357.6875</c:v>
                </c:pt>
                <c:pt idx="3181">
                  <c:v>358.96249390000003</c:v>
                </c:pt>
                <c:pt idx="3182">
                  <c:v>361.56875609999997</c:v>
                </c:pt>
                <c:pt idx="3183">
                  <c:v>354.7374878</c:v>
                </c:pt>
                <c:pt idx="3184">
                  <c:v>352.02499390000003</c:v>
                </c:pt>
                <c:pt idx="3185">
                  <c:v>350.38125609999997</c:v>
                </c:pt>
                <c:pt idx="3186">
                  <c:v>351.44375609999997</c:v>
                </c:pt>
                <c:pt idx="3187">
                  <c:v>348.2062378</c:v>
                </c:pt>
                <c:pt idx="3188">
                  <c:v>347.5750122</c:v>
                </c:pt>
                <c:pt idx="3189">
                  <c:v>348.4375</c:v>
                </c:pt>
                <c:pt idx="3190">
                  <c:v>347.06875609999997</c:v>
                </c:pt>
                <c:pt idx="3191">
                  <c:v>348.5812378</c:v>
                </c:pt>
                <c:pt idx="3192">
                  <c:v>355.5625</c:v>
                </c:pt>
                <c:pt idx="3193">
                  <c:v>354.63125609999997</c:v>
                </c:pt>
                <c:pt idx="3194">
                  <c:v>356.2312622</c:v>
                </c:pt>
                <c:pt idx="3195">
                  <c:v>355.80624390000003</c:v>
                </c:pt>
                <c:pt idx="3196">
                  <c:v>355.3125</c:v>
                </c:pt>
                <c:pt idx="3197">
                  <c:v>355.5187378</c:v>
                </c:pt>
                <c:pt idx="3198">
                  <c:v>356.2999878</c:v>
                </c:pt>
                <c:pt idx="3199">
                  <c:v>359.7937622</c:v>
                </c:pt>
                <c:pt idx="3200">
                  <c:v>360.15625</c:v>
                </c:pt>
                <c:pt idx="3201">
                  <c:v>363.25625609999997</c:v>
                </c:pt>
                <c:pt idx="3202">
                  <c:v>360.00625609999997</c:v>
                </c:pt>
                <c:pt idx="3203">
                  <c:v>363.56875609999997</c:v>
                </c:pt>
                <c:pt idx="3204">
                  <c:v>361.625</c:v>
                </c:pt>
                <c:pt idx="3205">
                  <c:v>356.0625</c:v>
                </c:pt>
                <c:pt idx="3206">
                  <c:v>358.71875</c:v>
                </c:pt>
                <c:pt idx="3207">
                  <c:v>363.88125609999997</c:v>
                </c:pt>
                <c:pt idx="3208">
                  <c:v>365.31875609999997</c:v>
                </c:pt>
                <c:pt idx="3209">
                  <c:v>363.28125</c:v>
                </c:pt>
                <c:pt idx="3210">
                  <c:v>366.1437378</c:v>
                </c:pt>
                <c:pt idx="3211">
                  <c:v>369.1437378</c:v>
                </c:pt>
                <c:pt idx="3212">
                  <c:v>367.7937622</c:v>
                </c:pt>
                <c:pt idx="3213">
                  <c:v>367.66250609999997</c:v>
                </c:pt>
                <c:pt idx="3214">
                  <c:v>363.75</c:v>
                </c:pt>
                <c:pt idx="3215">
                  <c:v>363.41250609999997</c:v>
                </c:pt>
                <c:pt idx="3216">
                  <c:v>360.9187622</c:v>
                </c:pt>
                <c:pt idx="3217">
                  <c:v>363.2625122</c:v>
                </c:pt>
                <c:pt idx="3218">
                  <c:v>373.6875</c:v>
                </c:pt>
                <c:pt idx="3219">
                  <c:v>413.27499390000003</c:v>
                </c:pt>
                <c:pt idx="3220">
                  <c:v>405.2000122</c:v>
                </c:pt>
                <c:pt idx="3221">
                  <c:v>403.41250609999997</c:v>
                </c:pt>
                <c:pt idx="3222">
                  <c:v>405.7374878</c:v>
                </c:pt>
                <c:pt idx="3223">
                  <c:v>409.3937378</c:v>
                </c:pt>
                <c:pt idx="3224">
                  <c:v>410.40625</c:v>
                </c:pt>
                <c:pt idx="3225">
                  <c:v>410.3937378</c:v>
                </c:pt>
                <c:pt idx="3226">
                  <c:v>402.2687378</c:v>
                </c:pt>
                <c:pt idx="3227">
                  <c:v>405.16250609999997</c:v>
                </c:pt>
                <c:pt idx="3228">
                  <c:v>396.3624878</c:v>
                </c:pt>
                <c:pt idx="3229">
                  <c:v>396.6687622</c:v>
                </c:pt>
                <c:pt idx="3230">
                  <c:v>392.44375609999997</c:v>
                </c:pt>
                <c:pt idx="3231">
                  <c:v>395.38125609999997</c:v>
                </c:pt>
                <c:pt idx="3232">
                  <c:v>375.35000609999997</c:v>
                </c:pt>
                <c:pt idx="3233">
                  <c:v>374.1687622</c:v>
                </c:pt>
                <c:pt idx="3234">
                  <c:v>367.88125609999997</c:v>
                </c:pt>
                <c:pt idx="3235">
                  <c:v>365.28750609999997</c:v>
                </c:pt>
                <c:pt idx="3236">
                  <c:v>367.6375122</c:v>
                </c:pt>
                <c:pt idx="3237">
                  <c:v>372.33749390000003</c:v>
                </c:pt>
                <c:pt idx="3238">
                  <c:v>378.8624878</c:v>
                </c:pt>
                <c:pt idx="3239">
                  <c:v>378.7687378</c:v>
                </c:pt>
                <c:pt idx="3240">
                  <c:v>387.60000609999997</c:v>
                </c:pt>
                <c:pt idx="3241">
                  <c:v>381.7374878</c:v>
                </c:pt>
                <c:pt idx="3242">
                  <c:v>386.28125</c:v>
                </c:pt>
                <c:pt idx="3243">
                  <c:v>386.9375</c:v>
                </c:pt>
                <c:pt idx="3244">
                  <c:v>389.53750609999997</c:v>
                </c:pt>
                <c:pt idx="3245">
                  <c:v>380.33749390000003</c:v>
                </c:pt>
                <c:pt idx="3246">
                  <c:v>382.77499390000003</c:v>
                </c:pt>
                <c:pt idx="3247">
                  <c:v>378.2625122</c:v>
                </c:pt>
                <c:pt idx="3248">
                  <c:v>385.2999878</c:v>
                </c:pt>
                <c:pt idx="3249">
                  <c:v>374.6375122</c:v>
                </c:pt>
                <c:pt idx="3250">
                  <c:v>375.91250609999997</c:v>
                </c:pt>
                <c:pt idx="3251">
                  <c:v>376.10000609999997</c:v>
                </c:pt>
                <c:pt idx="3252">
                  <c:v>384.85000609999997</c:v>
                </c:pt>
                <c:pt idx="3253">
                  <c:v>392.7312622</c:v>
                </c:pt>
                <c:pt idx="3254">
                  <c:v>395.65625</c:v>
                </c:pt>
                <c:pt idx="3255">
                  <c:v>387.53750609999997</c:v>
                </c:pt>
                <c:pt idx="3256">
                  <c:v>389.1687622</c:v>
                </c:pt>
                <c:pt idx="3257">
                  <c:v>387.875</c:v>
                </c:pt>
                <c:pt idx="3258">
                  <c:v>388.31875609999997</c:v>
                </c:pt>
                <c:pt idx="3259">
                  <c:v>388.06875609999997</c:v>
                </c:pt>
                <c:pt idx="3260">
                  <c:v>380.1062622</c:v>
                </c:pt>
                <c:pt idx="3261">
                  <c:v>381.64999390000003</c:v>
                </c:pt>
                <c:pt idx="3262">
                  <c:v>391.33749390000003</c:v>
                </c:pt>
                <c:pt idx="3263">
                  <c:v>387.0750122</c:v>
                </c:pt>
                <c:pt idx="3264">
                  <c:v>385.93124390000003</c:v>
                </c:pt>
                <c:pt idx="3265">
                  <c:v>380.9874878</c:v>
                </c:pt>
                <c:pt idx="3266">
                  <c:v>389.7000122</c:v>
                </c:pt>
                <c:pt idx="3267">
                  <c:v>386.15625</c:v>
                </c:pt>
                <c:pt idx="3268">
                  <c:v>386.14999390000003</c:v>
                </c:pt>
                <c:pt idx="3269">
                  <c:v>389.71249390000003</c:v>
                </c:pt>
                <c:pt idx="3270">
                  <c:v>396.0187378</c:v>
                </c:pt>
                <c:pt idx="3271">
                  <c:v>399.6124878</c:v>
                </c:pt>
                <c:pt idx="3272">
                  <c:v>407.4562378</c:v>
                </c:pt>
                <c:pt idx="3273">
                  <c:v>410.5812378</c:v>
                </c:pt>
                <c:pt idx="3274">
                  <c:v>405.4812622</c:v>
                </c:pt>
                <c:pt idx="3275">
                  <c:v>411.9874878</c:v>
                </c:pt>
                <c:pt idx="3276">
                  <c:v>406.2000122</c:v>
                </c:pt>
                <c:pt idx="3277">
                  <c:v>415.375</c:v>
                </c:pt>
                <c:pt idx="3278">
                  <c:v>408.60000609999997</c:v>
                </c:pt>
                <c:pt idx="3279">
                  <c:v>400.53750609999997</c:v>
                </c:pt>
                <c:pt idx="3280">
                  <c:v>400.64999390000003</c:v>
                </c:pt>
                <c:pt idx="3281">
                  <c:v>422.16250609999997</c:v>
                </c:pt>
                <c:pt idx="3282">
                  <c:v>415.71249390000003</c:v>
                </c:pt>
                <c:pt idx="3283">
                  <c:v>424.46875</c:v>
                </c:pt>
                <c:pt idx="3284">
                  <c:v>421.34375</c:v>
                </c:pt>
                <c:pt idx="3285">
                  <c:v>434.7687378</c:v>
                </c:pt>
                <c:pt idx="3286">
                  <c:v>432.4500122</c:v>
                </c:pt>
                <c:pt idx="3287">
                  <c:v>435.18124390000003</c:v>
                </c:pt>
                <c:pt idx="3288">
                  <c:v>432.2937622</c:v>
                </c:pt>
                <c:pt idx="3289">
                  <c:v>430.34375</c:v>
                </c:pt>
                <c:pt idx="3290">
                  <c:v>430.86874390000003</c:v>
                </c:pt>
                <c:pt idx="3291">
                  <c:v>425.6124878</c:v>
                </c:pt>
                <c:pt idx="3292">
                  <c:v>422.8312378</c:v>
                </c:pt>
                <c:pt idx="3293">
                  <c:v>422.1124878</c:v>
                </c:pt>
                <c:pt idx="3294">
                  <c:v>421.2687378</c:v>
                </c:pt>
                <c:pt idx="3295">
                  <c:v>420.9874878</c:v>
                </c:pt>
                <c:pt idx="3296">
                  <c:v>416.5625</c:v>
                </c:pt>
                <c:pt idx="3297">
                  <c:v>416.15625</c:v>
                </c:pt>
                <c:pt idx="3298">
                  <c:v>418.74374390000003</c:v>
                </c:pt>
                <c:pt idx="3299">
                  <c:v>411.66250609999997</c:v>
                </c:pt>
                <c:pt idx="3300">
                  <c:v>400.43124390000003</c:v>
                </c:pt>
                <c:pt idx="3301">
                  <c:v>394.8312378</c:v>
                </c:pt>
                <c:pt idx="3302">
                  <c:v>393.16250609999997</c:v>
                </c:pt>
                <c:pt idx="3303">
                  <c:v>393.03125</c:v>
                </c:pt>
                <c:pt idx="3304">
                  <c:v>393.93124390000003</c:v>
                </c:pt>
                <c:pt idx="3305">
                  <c:v>391.3937378</c:v>
                </c:pt>
                <c:pt idx="3306">
                  <c:v>397.3250122</c:v>
                </c:pt>
                <c:pt idx="3307">
                  <c:v>392.9249878</c:v>
                </c:pt>
                <c:pt idx="3308">
                  <c:v>390.625</c:v>
                </c:pt>
                <c:pt idx="3309">
                  <c:v>387.3125</c:v>
                </c:pt>
                <c:pt idx="3310">
                  <c:v>381.5499878</c:v>
                </c:pt>
                <c:pt idx="3311">
                  <c:v>381.375</c:v>
                </c:pt>
                <c:pt idx="3312">
                  <c:v>382.99374390000003</c:v>
                </c:pt>
                <c:pt idx="3313">
                  <c:v>380.25625609999997</c:v>
                </c:pt>
                <c:pt idx="3314">
                  <c:v>383.0437622</c:v>
                </c:pt>
                <c:pt idx="3315">
                  <c:v>374.4874878</c:v>
                </c:pt>
                <c:pt idx="3316">
                  <c:v>376.5125122</c:v>
                </c:pt>
                <c:pt idx="3317">
                  <c:v>380.46249390000003</c:v>
                </c:pt>
                <c:pt idx="3318">
                  <c:v>370.47500609999997</c:v>
                </c:pt>
                <c:pt idx="3319">
                  <c:v>375.49374390000003</c:v>
                </c:pt>
                <c:pt idx="3320">
                  <c:v>371.36874390000003</c:v>
                </c:pt>
                <c:pt idx="3321">
                  <c:v>378.75625609999997</c:v>
                </c:pt>
                <c:pt idx="3322">
                  <c:v>374.7312622</c:v>
                </c:pt>
                <c:pt idx="3323">
                  <c:v>381.8312378</c:v>
                </c:pt>
                <c:pt idx="3324">
                  <c:v>385.3312378</c:v>
                </c:pt>
                <c:pt idx="3325">
                  <c:v>382.47500609999997</c:v>
                </c:pt>
                <c:pt idx="3326">
                  <c:v>376.9874878</c:v>
                </c:pt>
                <c:pt idx="3327">
                  <c:v>384.6437378</c:v>
                </c:pt>
                <c:pt idx="3328">
                  <c:v>378.0437622</c:v>
                </c:pt>
                <c:pt idx="3329">
                  <c:v>378.38125609999997</c:v>
                </c:pt>
                <c:pt idx="3330">
                  <c:v>375.2062378</c:v>
                </c:pt>
                <c:pt idx="3331">
                  <c:v>371.46249390000003</c:v>
                </c:pt>
                <c:pt idx="3332">
                  <c:v>371.3562622</c:v>
                </c:pt>
                <c:pt idx="3333">
                  <c:v>372.52499390000003</c:v>
                </c:pt>
                <c:pt idx="3334">
                  <c:v>376.7312622</c:v>
                </c:pt>
                <c:pt idx="3335">
                  <c:v>377.3937378</c:v>
                </c:pt>
                <c:pt idx="3336">
                  <c:v>381.6437378</c:v>
                </c:pt>
                <c:pt idx="3337">
                  <c:v>379.30624390000003</c:v>
                </c:pt>
                <c:pt idx="3338">
                  <c:v>377.3250122</c:v>
                </c:pt>
                <c:pt idx="3339">
                  <c:v>376.27499390000003</c:v>
                </c:pt>
                <c:pt idx="3340">
                  <c:v>388.38125609999997</c:v>
                </c:pt>
                <c:pt idx="3341">
                  <c:v>384.53750609999997</c:v>
                </c:pt>
                <c:pt idx="3342">
                  <c:v>398.15625</c:v>
                </c:pt>
                <c:pt idx="3343">
                  <c:v>394.1062622</c:v>
                </c:pt>
                <c:pt idx="3344">
                  <c:v>384.39999390000003</c:v>
                </c:pt>
                <c:pt idx="3345">
                  <c:v>384.30624390000003</c:v>
                </c:pt>
                <c:pt idx="3346">
                  <c:v>384.53750609999997</c:v>
                </c:pt>
                <c:pt idx="3347">
                  <c:v>381.68124390000003</c:v>
                </c:pt>
                <c:pt idx="3348">
                  <c:v>387.97500609999997</c:v>
                </c:pt>
                <c:pt idx="3349">
                  <c:v>385.58749390000003</c:v>
                </c:pt>
                <c:pt idx="3350">
                  <c:v>384.80624390000003</c:v>
                </c:pt>
                <c:pt idx="3351">
                  <c:v>387.7687378</c:v>
                </c:pt>
                <c:pt idx="3352">
                  <c:v>381.3125</c:v>
                </c:pt>
                <c:pt idx="3353">
                  <c:v>378.88125609999997</c:v>
                </c:pt>
                <c:pt idx="3354">
                  <c:v>377.0750122</c:v>
                </c:pt>
                <c:pt idx="3355">
                  <c:v>379.0750122</c:v>
                </c:pt>
                <c:pt idx="3356">
                  <c:v>381.1375122</c:v>
                </c:pt>
                <c:pt idx="3357">
                  <c:v>377.8624878</c:v>
                </c:pt>
                <c:pt idx="3358">
                  <c:v>376.78750609999997</c:v>
                </c:pt>
                <c:pt idx="3359">
                  <c:v>382.3937378</c:v>
                </c:pt>
                <c:pt idx="3360">
                  <c:v>376.0750122</c:v>
                </c:pt>
                <c:pt idx="3361">
                  <c:v>371.2687378</c:v>
                </c:pt>
                <c:pt idx="3362">
                  <c:v>370.74374390000003</c:v>
                </c:pt>
                <c:pt idx="3363">
                  <c:v>381.6062622</c:v>
                </c:pt>
                <c:pt idx="3364">
                  <c:v>371.9500122</c:v>
                </c:pt>
                <c:pt idx="3365">
                  <c:v>367.1124878</c:v>
                </c:pt>
                <c:pt idx="3366">
                  <c:v>361.875</c:v>
                </c:pt>
                <c:pt idx="3367">
                  <c:v>359.9249878</c:v>
                </c:pt>
                <c:pt idx="3368">
                  <c:v>358.11874390000003</c:v>
                </c:pt>
                <c:pt idx="3369">
                  <c:v>353.9562378</c:v>
                </c:pt>
                <c:pt idx="3370">
                  <c:v>347.18124390000003</c:v>
                </c:pt>
                <c:pt idx="3371">
                  <c:v>344.125</c:v>
                </c:pt>
                <c:pt idx="3372">
                  <c:v>347.0187378</c:v>
                </c:pt>
                <c:pt idx="3373">
                  <c:v>339.2312622</c:v>
                </c:pt>
                <c:pt idx="3374">
                  <c:v>337.55624390000003</c:v>
                </c:pt>
                <c:pt idx="3375">
                  <c:v>338.7374878</c:v>
                </c:pt>
                <c:pt idx="3376">
                  <c:v>345.7062378</c:v>
                </c:pt>
                <c:pt idx="3377">
                  <c:v>346.3624878</c:v>
                </c:pt>
                <c:pt idx="3378">
                  <c:v>345.65625</c:v>
                </c:pt>
                <c:pt idx="3379">
                  <c:v>350.3937378</c:v>
                </c:pt>
                <c:pt idx="3380">
                  <c:v>346.2000122</c:v>
                </c:pt>
                <c:pt idx="3381">
                  <c:v>350.5750122</c:v>
                </c:pt>
                <c:pt idx="3382">
                  <c:v>350.90625</c:v>
                </c:pt>
                <c:pt idx="3383">
                  <c:v>343.8125</c:v>
                </c:pt>
                <c:pt idx="3384">
                  <c:v>345.2374878</c:v>
                </c:pt>
                <c:pt idx="3385">
                  <c:v>347.15625</c:v>
                </c:pt>
                <c:pt idx="3386">
                  <c:v>346.58749390000003</c:v>
                </c:pt>
                <c:pt idx="3387">
                  <c:v>351.3624878</c:v>
                </c:pt>
                <c:pt idx="3388">
                  <c:v>353.63125609999997</c:v>
                </c:pt>
                <c:pt idx="3389">
                  <c:v>359.3312378</c:v>
                </c:pt>
                <c:pt idx="3390">
                  <c:v>357.97500609999997</c:v>
                </c:pt>
                <c:pt idx="3391">
                  <c:v>358.65625</c:v>
                </c:pt>
                <c:pt idx="3392">
                  <c:v>359.3125</c:v>
                </c:pt>
                <c:pt idx="3393">
                  <c:v>348.03750609999997</c:v>
                </c:pt>
                <c:pt idx="3394">
                  <c:v>349.61874390000003</c:v>
                </c:pt>
                <c:pt idx="3395">
                  <c:v>348.5499878</c:v>
                </c:pt>
                <c:pt idx="3396">
                  <c:v>354.1437378</c:v>
                </c:pt>
                <c:pt idx="3397">
                  <c:v>354.0125122</c:v>
                </c:pt>
                <c:pt idx="3398">
                  <c:v>353.60000609999997</c:v>
                </c:pt>
                <c:pt idx="3399">
                  <c:v>350.55624390000003</c:v>
                </c:pt>
                <c:pt idx="3400">
                  <c:v>348.30624390000003</c:v>
                </c:pt>
                <c:pt idx="3401">
                  <c:v>344.3125</c:v>
                </c:pt>
                <c:pt idx="3402">
                  <c:v>346.4562378</c:v>
                </c:pt>
                <c:pt idx="3403">
                  <c:v>344.9562378</c:v>
                </c:pt>
                <c:pt idx="3404">
                  <c:v>346.30624390000003</c:v>
                </c:pt>
                <c:pt idx="3405">
                  <c:v>347.125</c:v>
                </c:pt>
                <c:pt idx="3406">
                  <c:v>344.9500122</c:v>
                </c:pt>
                <c:pt idx="3407">
                  <c:v>342.8624878</c:v>
                </c:pt>
                <c:pt idx="3408">
                  <c:v>349.59375</c:v>
                </c:pt>
                <c:pt idx="3409">
                  <c:v>361.9874878</c:v>
                </c:pt>
                <c:pt idx="3410">
                  <c:v>359.22500609999997</c:v>
                </c:pt>
                <c:pt idx="3411">
                  <c:v>353.5625</c:v>
                </c:pt>
                <c:pt idx="3412">
                  <c:v>347.71875</c:v>
                </c:pt>
                <c:pt idx="3413">
                  <c:v>348.1375122</c:v>
                </c:pt>
                <c:pt idx="3414">
                  <c:v>342.93124390000003</c:v>
                </c:pt>
                <c:pt idx="3415">
                  <c:v>340.9375</c:v>
                </c:pt>
                <c:pt idx="3416">
                  <c:v>345.88125609999997</c:v>
                </c:pt>
                <c:pt idx="3417">
                  <c:v>348.875</c:v>
                </c:pt>
                <c:pt idx="3418">
                  <c:v>349.19375609999997</c:v>
                </c:pt>
                <c:pt idx="3419">
                  <c:v>351.125</c:v>
                </c:pt>
                <c:pt idx="3420">
                  <c:v>347.21249390000003</c:v>
                </c:pt>
                <c:pt idx="3421">
                  <c:v>352.83749390000003</c:v>
                </c:pt>
                <c:pt idx="3422">
                  <c:v>349.71875</c:v>
                </c:pt>
                <c:pt idx="3423">
                  <c:v>345.8875122</c:v>
                </c:pt>
                <c:pt idx="3424">
                  <c:v>350.10000609999997</c:v>
                </c:pt>
                <c:pt idx="3425">
                  <c:v>348.27499390000003</c:v>
                </c:pt>
                <c:pt idx="3426">
                  <c:v>345.6062622</c:v>
                </c:pt>
                <c:pt idx="3427">
                  <c:v>346.1749878</c:v>
                </c:pt>
                <c:pt idx="3428">
                  <c:v>341.83749390000003</c:v>
                </c:pt>
                <c:pt idx="3429">
                  <c:v>343.2999878</c:v>
                </c:pt>
                <c:pt idx="3430">
                  <c:v>328.84375</c:v>
                </c:pt>
                <c:pt idx="3431">
                  <c:v>330.69375609999997</c:v>
                </c:pt>
                <c:pt idx="3432">
                  <c:v>328.11874390000003</c:v>
                </c:pt>
                <c:pt idx="3433">
                  <c:v>331.8125</c:v>
                </c:pt>
                <c:pt idx="3434">
                  <c:v>333.9562378</c:v>
                </c:pt>
                <c:pt idx="3435">
                  <c:v>341.11874390000003</c:v>
                </c:pt>
                <c:pt idx="3436">
                  <c:v>337.25</c:v>
                </c:pt>
                <c:pt idx="3437">
                  <c:v>330.03125</c:v>
                </c:pt>
                <c:pt idx="3438">
                  <c:v>328.0437622</c:v>
                </c:pt>
                <c:pt idx="3439">
                  <c:v>332.25</c:v>
                </c:pt>
                <c:pt idx="3440">
                  <c:v>334.68124390000003</c:v>
                </c:pt>
                <c:pt idx="3441">
                  <c:v>330.4187622</c:v>
                </c:pt>
                <c:pt idx="3442">
                  <c:v>327.63125609999997</c:v>
                </c:pt>
                <c:pt idx="3443">
                  <c:v>316.6749878</c:v>
                </c:pt>
                <c:pt idx="3444">
                  <c:v>325.0499878</c:v>
                </c:pt>
                <c:pt idx="3445">
                  <c:v>322.71875</c:v>
                </c:pt>
                <c:pt idx="3446">
                  <c:v>325.09375</c:v>
                </c:pt>
                <c:pt idx="3447">
                  <c:v>325.3562622</c:v>
                </c:pt>
                <c:pt idx="3448">
                  <c:v>328.64999390000003</c:v>
                </c:pt>
                <c:pt idx="3449">
                  <c:v>327.0437622</c:v>
                </c:pt>
                <c:pt idx="3450">
                  <c:v>331.4874878</c:v>
                </c:pt>
                <c:pt idx="3451">
                  <c:v>338.2687378</c:v>
                </c:pt>
                <c:pt idx="3452">
                  <c:v>335.21249390000003</c:v>
                </c:pt>
                <c:pt idx="3453">
                  <c:v>332.59375</c:v>
                </c:pt>
                <c:pt idx="3454">
                  <c:v>334.46249390000003</c:v>
                </c:pt>
                <c:pt idx="3455">
                  <c:v>327.1062622</c:v>
                </c:pt>
                <c:pt idx="3456">
                  <c:v>332.2687378</c:v>
                </c:pt>
                <c:pt idx="3457">
                  <c:v>336.625</c:v>
                </c:pt>
                <c:pt idx="3458">
                  <c:v>333.2687378</c:v>
                </c:pt>
                <c:pt idx="3459">
                  <c:v>336.8624878</c:v>
                </c:pt>
                <c:pt idx="3460">
                  <c:v>342.2687378</c:v>
                </c:pt>
                <c:pt idx="3461">
                  <c:v>338.6437378</c:v>
                </c:pt>
                <c:pt idx="3462">
                  <c:v>337.4375</c:v>
                </c:pt>
                <c:pt idx="3463">
                  <c:v>342.18124390000003</c:v>
                </c:pt>
                <c:pt idx="3464">
                  <c:v>342.36874390000003</c:v>
                </c:pt>
                <c:pt idx="3465">
                  <c:v>340.86874390000003</c:v>
                </c:pt>
                <c:pt idx="3466">
                  <c:v>339.7999878</c:v>
                </c:pt>
                <c:pt idx="3467">
                  <c:v>339.05624390000003</c:v>
                </c:pt>
                <c:pt idx="3468">
                  <c:v>340.91250609999997</c:v>
                </c:pt>
                <c:pt idx="3469">
                  <c:v>343.9874878</c:v>
                </c:pt>
                <c:pt idx="3470">
                  <c:v>348.5750122</c:v>
                </c:pt>
                <c:pt idx="3471">
                  <c:v>350.2000122</c:v>
                </c:pt>
                <c:pt idx="3472">
                  <c:v>347.7374878</c:v>
                </c:pt>
                <c:pt idx="3473">
                  <c:v>335.3875122</c:v>
                </c:pt>
                <c:pt idx="3474">
                  <c:v>334.52499390000003</c:v>
                </c:pt>
                <c:pt idx="3475">
                  <c:v>332.96875</c:v>
                </c:pt>
                <c:pt idx="3476">
                  <c:v>330.46875</c:v>
                </c:pt>
                <c:pt idx="3477">
                  <c:v>331.40625</c:v>
                </c:pt>
                <c:pt idx="3478">
                  <c:v>334.74374390000003</c:v>
                </c:pt>
                <c:pt idx="3479">
                  <c:v>333.80624390000003</c:v>
                </c:pt>
                <c:pt idx="3480">
                  <c:v>326.99374390000003</c:v>
                </c:pt>
                <c:pt idx="3481">
                  <c:v>330.5125122</c:v>
                </c:pt>
                <c:pt idx="3482">
                  <c:v>339.5812378</c:v>
                </c:pt>
                <c:pt idx="3483">
                  <c:v>346.8562622</c:v>
                </c:pt>
                <c:pt idx="3484">
                  <c:v>351.74374390000003</c:v>
                </c:pt>
                <c:pt idx="3485">
                  <c:v>346.9375</c:v>
                </c:pt>
                <c:pt idx="3486">
                  <c:v>344.6749878</c:v>
                </c:pt>
                <c:pt idx="3487">
                  <c:v>346.5437622</c:v>
                </c:pt>
                <c:pt idx="3488">
                  <c:v>348.4500122</c:v>
                </c:pt>
                <c:pt idx="3489">
                  <c:v>342.28750609999997</c:v>
                </c:pt>
                <c:pt idx="3490">
                  <c:v>341.5437622</c:v>
                </c:pt>
                <c:pt idx="3491">
                  <c:v>337.65625</c:v>
                </c:pt>
                <c:pt idx="3492">
                  <c:v>334.15625</c:v>
                </c:pt>
                <c:pt idx="3493">
                  <c:v>335.36874390000003</c:v>
                </c:pt>
                <c:pt idx="3494">
                  <c:v>332.40625</c:v>
                </c:pt>
                <c:pt idx="3495">
                  <c:v>335.49374390000003</c:v>
                </c:pt>
                <c:pt idx="3496">
                  <c:v>332.44375609999997</c:v>
                </c:pt>
                <c:pt idx="3497">
                  <c:v>329.46249390000003</c:v>
                </c:pt>
                <c:pt idx="3498">
                  <c:v>327.97500609999997</c:v>
                </c:pt>
                <c:pt idx="3499">
                  <c:v>333.28125</c:v>
                </c:pt>
                <c:pt idx="3500">
                  <c:v>330.125</c:v>
                </c:pt>
                <c:pt idx="3501">
                  <c:v>325.24374390000003</c:v>
                </c:pt>
                <c:pt idx="3502">
                  <c:v>327.1687622</c:v>
                </c:pt>
                <c:pt idx="3503">
                  <c:v>322.03750609999997</c:v>
                </c:pt>
                <c:pt idx="3504">
                  <c:v>322.66250609999997</c:v>
                </c:pt>
                <c:pt idx="3505">
                  <c:v>321.0437622</c:v>
                </c:pt>
                <c:pt idx="3506">
                  <c:v>316.5499878</c:v>
                </c:pt>
                <c:pt idx="3507">
                  <c:v>316.7062378</c:v>
                </c:pt>
                <c:pt idx="3508">
                  <c:v>314.8312378</c:v>
                </c:pt>
                <c:pt idx="3509">
                  <c:v>317.68124390000003</c:v>
                </c:pt>
                <c:pt idx="3510">
                  <c:v>312.3312378</c:v>
                </c:pt>
                <c:pt idx="3511">
                  <c:v>312.30624390000003</c:v>
                </c:pt>
                <c:pt idx="3512">
                  <c:v>308.36874390000003</c:v>
                </c:pt>
                <c:pt idx="3513">
                  <c:v>309.22500609999997</c:v>
                </c:pt>
                <c:pt idx="3514">
                  <c:v>300.4500122</c:v>
                </c:pt>
                <c:pt idx="3516">
                  <c:v>294.08749390000003</c:v>
                </c:pt>
                <c:pt idx="3517">
                  <c:v>303.63125609999997</c:v>
                </c:pt>
                <c:pt idx="3518">
                  <c:v>309.14999390000003</c:v>
                </c:pt>
                <c:pt idx="3519">
                  <c:v>304.99374390000003</c:v>
                </c:pt>
                <c:pt idx="3520">
                  <c:v>306.40625</c:v>
                </c:pt>
                <c:pt idx="3521">
                  <c:v>309.4375</c:v>
                </c:pt>
                <c:pt idx="3522">
                  <c:v>311.46875</c:v>
                </c:pt>
                <c:pt idx="3523">
                  <c:v>312.78125</c:v>
                </c:pt>
                <c:pt idx="3524">
                  <c:v>317.78750609999997</c:v>
                </c:pt>
                <c:pt idx="3525">
                  <c:v>321.9500122</c:v>
                </c:pt>
                <c:pt idx="3526">
                  <c:v>328.14999390000003</c:v>
                </c:pt>
                <c:pt idx="3527">
                  <c:v>332.21249390000003</c:v>
                </c:pt>
                <c:pt idx="3528">
                  <c:v>329.4874878</c:v>
                </c:pt>
                <c:pt idx="3529">
                  <c:v>335.8312378</c:v>
                </c:pt>
                <c:pt idx="3530">
                  <c:v>334.47500609999997</c:v>
                </c:pt>
                <c:pt idx="3531">
                  <c:v>336.21875</c:v>
                </c:pt>
                <c:pt idx="3532">
                  <c:v>335.4375</c:v>
                </c:pt>
                <c:pt idx="3533">
                  <c:v>323.36874390000003</c:v>
                </c:pt>
                <c:pt idx="3534">
                  <c:v>311.2062378</c:v>
                </c:pt>
                <c:pt idx="3535">
                  <c:v>308.02499390000003</c:v>
                </c:pt>
                <c:pt idx="3536">
                  <c:v>315.63125609999997</c:v>
                </c:pt>
                <c:pt idx="3537">
                  <c:v>322.8875122</c:v>
                </c:pt>
                <c:pt idx="3538">
                  <c:v>327.6687622</c:v>
                </c:pt>
                <c:pt idx="3539">
                  <c:v>326.5750122</c:v>
                </c:pt>
                <c:pt idx="3540">
                  <c:v>325.1375122</c:v>
                </c:pt>
                <c:pt idx="3541">
                  <c:v>322.5</c:v>
                </c:pt>
                <c:pt idx="3542">
                  <c:v>322.1437378</c:v>
                </c:pt>
                <c:pt idx="3543">
                  <c:v>323.97500609999997</c:v>
                </c:pt>
                <c:pt idx="3544">
                  <c:v>322.96875</c:v>
                </c:pt>
                <c:pt idx="3545">
                  <c:v>312.7999878</c:v>
                </c:pt>
                <c:pt idx="3546">
                  <c:v>313.7625122</c:v>
                </c:pt>
                <c:pt idx="3547">
                  <c:v>315.74374390000003</c:v>
                </c:pt>
                <c:pt idx="3548">
                  <c:v>319.875</c:v>
                </c:pt>
                <c:pt idx="3549">
                  <c:v>318.1124878</c:v>
                </c:pt>
                <c:pt idx="3550">
                  <c:v>313.25625609999997</c:v>
                </c:pt>
                <c:pt idx="3551">
                  <c:v>312.34375</c:v>
                </c:pt>
                <c:pt idx="3552">
                  <c:v>307.59375</c:v>
                </c:pt>
                <c:pt idx="3553">
                  <c:v>306.61874390000003</c:v>
                </c:pt>
                <c:pt idx="3554">
                  <c:v>307.06875609999997</c:v>
                </c:pt>
                <c:pt idx="3555">
                  <c:v>305.8125</c:v>
                </c:pt>
                <c:pt idx="3556">
                  <c:v>298.8250122</c:v>
                </c:pt>
                <c:pt idx="3557">
                  <c:v>297.9500122</c:v>
                </c:pt>
                <c:pt idx="3558">
                  <c:v>297.11874390000003</c:v>
                </c:pt>
                <c:pt idx="3559">
                  <c:v>299.4249878</c:v>
                </c:pt>
                <c:pt idx="3560">
                  <c:v>299.46875</c:v>
                </c:pt>
                <c:pt idx="3561">
                  <c:v>297.4187622</c:v>
                </c:pt>
                <c:pt idx="3562">
                  <c:v>290.9812622</c:v>
                </c:pt>
                <c:pt idx="3563">
                  <c:v>299.18124390000003</c:v>
                </c:pt>
                <c:pt idx="3564">
                  <c:v>304.81875609999997</c:v>
                </c:pt>
                <c:pt idx="3565">
                  <c:v>304.33749390000003</c:v>
                </c:pt>
                <c:pt idx="3566">
                  <c:v>300.86874390000003</c:v>
                </c:pt>
                <c:pt idx="3567">
                  <c:v>303.33749390000003</c:v>
                </c:pt>
                <c:pt idx="3568">
                  <c:v>301.24374390000003</c:v>
                </c:pt>
                <c:pt idx="3569">
                  <c:v>304.16250609999997</c:v>
                </c:pt>
                <c:pt idx="3570">
                  <c:v>299.78750609999997</c:v>
                </c:pt>
                <c:pt idx="3571">
                  <c:v>293.99374390000003</c:v>
                </c:pt>
                <c:pt idx="3572">
                  <c:v>294.96249390000003</c:v>
                </c:pt>
                <c:pt idx="3573">
                  <c:v>290.7999878</c:v>
                </c:pt>
                <c:pt idx="3574">
                  <c:v>288.34375</c:v>
                </c:pt>
                <c:pt idx="3575">
                  <c:v>277.24374390000003</c:v>
                </c:pt>
                <c:pt idx="3576">
                  <c:v>279.0125122</c:v>
                </c:pt>
                <c:pt idx="3577">
                  <c:v>277.3250122</c:v>
                </c:pt>
                <c:pt idx="3578">
                  <c:v>277.7062378</c:v>
                </c:pt>
                <c:pt idx="3579">
                  <c:v>279.6437378</c:v>
                </c:pt>
                <c:pt idx="3580">
                  <c:v>267.88125609999997</c:v>
                </c:pt>
                <c:pt idx="3581">
                  <c:v>275.77499390000003</c:v>
                </c:pt>
                <c:pt idx="3582">
                  <c:v>276.0437622</c:v>
                </c:pt>
                <c:pt idx="3583">
                  <c:v>282.08749390000003</c:v>
                </c:pt>
                <c:pt idx="3584">
                  <c:v>280.3250122</c:v>
                </c:pt>
                <c:pt idx="3585">
                  <c:v>284.2374878</c:v>
                </c:pt>
                <c:pt idx="3586">
                  <c:v>282.5</c:v>
                </c:pt>
                <c:pt idx="3587">
                  <c:v>276.6437378</c:v>
                </c:pt>
                <c:pt idx="3588">
                  <c:v>277.0750122</c:v>
                </c:pt>
                <c:pt idx="3589">
                  <c:v>273.5437622</c:v>
                </c:pt>
                <c:pt idx="3590">
                  <c:v>273.74374390000003</c:v>
                </c:pt>
                <c:pt idx="3591">
                  <c:v>277.1749878</c:v>
                </c:pt>
                <c:pt idx="3592">
                  <c:v>281.9812622</c:v>
                </c:pt>
                <c:pt idx="3593">
                  <c:v>279.9249878</c:v>
                </c:pt>
                <c:pt idx="3594">
                  <c:v>279.9249878</c:v>
                </c:pt>
                <c:pt idx="3595">
                  <c:v>272.2000122</c:v>
                </c:pt>
                <c:pt idx="3596">
                  <c:v>276.35000609999997</c:v>
                </c:pt>
                <c:pt idx="3597">
                  <c:v>281.59375</c:v>
                </c:pt>
                <c:pt idx="3598">
                  <c:v>289.0437622</c:v>
                </c:pt>
                <c:pt idx="3599">
                  <c:v>290.3875122</c:v>
                </c:pt>
                <c:pt idx="3600">
                  <c:v>292.09375</c:v>
                </c:pt>
                <c:pt idx="3601">
                  <c:v>288.2999878</c:v>
                </c:pt>
                <c:pt idx="3602">
                  <c:v>286.9187622</c:v>
                </c:pt>
                <c:pt idx="3603">
                  <c:v>280.0625</c:v>
                </c:pt>
                <c:pt idx="3604">
                  <c:v>285.55624390000003</c:v>
                </c:pt>
                <c:pt idx="3605">
                  <c:v>295.86874390000003</c:v>
                </c:pt>
                <c:pt idx="3606">
                  <c:v>301.2687378</c:v>
                </c:pt>
                <c:pt idx="3607">
                  <c:v>295.53125</c:v>
                </c:pt>
                <c:pt idx="3608">
                  <c:v>295.2374878</c:v>
                </c:pt>
                <c:pt idx="3609">
                  <c:v>290.00625609999997</c:v>
                </c:pt>
                <c:pt idx="3610">
                  <c:v>283.81875609999997</c:v>
                </c:pt>
                <c:pt idx="3611">
                  <c:v>281.2687378</c:v>
                </c:pt>
                <c:pt idx="3612">
                  <c:v>283.4249878</c:v>
                </c:pt>
                <c:pt idx="3613">
                  <c:v>280.03750609999997</c:v>
                </c:pt>
                <c:pt idx="3614">
                  <c:v>273.71249390000003</c:v>
                </c:pt>
                <c:pt idx="3615">
                  <c:v>275.47500609999997</c:v>
                </c:pt>
                <c:pt idx="3616">
                  <c:v>278.02499390000003</c:v>
                </c:pt>
                <c:pt idx="3617">
                  <c:v>275.13125609999997</c:v>
                </c:pt>
                <c:pt idx="3618">
                  <c:v>273.39999390000003</c:v>
                </c:pt>
                <c:pt idx="3619">
                  <c:v>270.6062622</c:v>
                </c:pt>
                <c:pt idx="3620">
                  <c:v>268.1124878</c:v>
                </c:pt>
                <c:pt idx="3621">
                  <c:v>266.3937378</c:v>
                </c:pt>
                <c:pt idx="3622">
                  <c:v>273.8312378</c:v>
                </c:pt>
                <c:pt idx="3623">
                  <c:v>273.97500609999997</c:v>
                </c:pt>
                <c:pt idx="3624">
                  <c:v>272.4562378</c:v>
                </c:pt>
                <c:pt idx="3625">
                  <c:v>261.875</c:v>
                </c:pt>
                <c:pt idx="3626">
                  <c:v>259.4874878</c:v>
                </c:pt>
                <c:pt idx="3627">
                  <c:v>254.1374969</c:v>
                </c:pt>
                <c:pt idx="3628">
                  <c:v>248.8062439</c:v>
                </c:pt>
                <c:pt idx="3629">
                  <c:v>243.9375</c:v>
                </c:pt>
                <c:pt idx="3630">
                  <c:v>246.6687469</c:v>
                </c:pt>
                <c:pt idx="3631">
                  <c:v>247.8125</c:v>
                </c:pt>
                <c:pt idx="3632">
                  <c:v>255.2937469</c:v>
                </c:pt>
                <c:pt idx="3633">
                  <c:v>257.97500609999997</c:v>
                </c:pt>
                <c:pt idx="3634">
                  <c:v>255.3500061</c:v>
                </c:pt>
                <c:pt idx="3635">
                  <c:v>260.58749390000003</c:v>
                </c:pt>
                <c:pt idx="3636">
                  <c:v>260.96249390000003</c:v>
                </c:pt>
                <c:pt idx="3637">
                  <c:v>254.9562531</c:v>
                </c:pt>
                <c:pt idx="3638">
                  <c:v>257.2999878</c:v>
                </c:pt>
                <c:pt idx="3639">
                  <c:v>262.3250122</c:v>
                </c:pt>
                <c:pt idx="3640">
                  <c:v>255.46875</c:v>
                </c:pt>
                <c:pt idx="3641">
                  <c:v>259.55624390000003</c:v>
                </c:pt>
                <c:pt idx="3642">
                  <c:v>258.0437622</c:v>
                </c:pt>
                <c:pt idx="3643">
                  <c:v>251.7437439</c:v>
                </c:pt>
                <c:pt idx="3644">
                  <c:v>248.0874939</c:v>
                </c:pt>
                <c:pt idx="3645">
                  <c:v>249.6312561</c:v>
                </c:pt>
                <c:pt idx="3646">
                  <c:v>253.4875031</c:v>
                </c:pt>
                <c:pt idx="3647">
                  <c:v>250.4562531</c:v>
                </c:pt>
                <c:pt idx="3648">
                  <c:v>244.84375</c:v>
                </c:pt>
                <c:pt idx="3649">
                  <c:v>239.9750061</c:v>
                </c:pt>
                <c:pt idx="3650">
                  <c:v>242.8937531</c:v>
                </c:pt>
                <c:pt idx="3651">
                  <c:v>246.4250031</c:v>
                </c:pt>
                <c:pt idx="3652">
                  <c:v>233.2875061</c:v>
                </c:pt>
                <c:pt idx="3653">
                  <c:v>224.3874969</c:v>
                </c:pt>
                <c:pt idx="3654">
                  <c:v>223.9562531</c:v>
                </c:pt>
                <c:pt idx="3655">
                  <c:v>226.4750061</c:v>
                </c:pt>
                <c:pt idx="3656">
                  <c:v>221.2624969</c:v>
                </c:pt>
                <c:pt idx="3657">
                  <c:v>215.1437531</c:v>
                </c:pt>
                <c:pt idx="3658">
                  <c:v>209.6937561</c:v>
                </c:pt>
                <c:pt idx="3659">
                  <c:v>213.3000031</c:v>
                </c:pt>
                <c:pt idx="3660">
                  <c:v>217.2375031</c:v>
                </c:pt>
                <c:pt idx="3661">
                  <c:v>220.1499939</c:v>
                </c:pt>
                <c:pt idx="3662">
                  <c:v>225.6437531</c:v>
                </c:pt>
                <c:pt idx="3663">
                  <c:v>224.5812531</c:v>
                </c:pt>
                <c:pt idx="3664">
                  <c:v>224.3999939</c:v>
                </c:pt>
                <c:pt idx="3665">
                  <c:v>222.0625</c:v>
                </c:pt>
                <c:pt idx="3666">
                  <c:v>222.8687439</c:v>
                </c:pt>
                <c:pt idx="3667">
                  <c:v>228.3874969</c:v>
                </c:pt>
                <c:pt idx="3668">
                  <c:v>219.8874969</c:v>
                </c:pt>
                <c:pt idx="3669">
                  <c:v>219.6937561</c:v>
                </c:pt>
                <c:pt idx="3670">
                  <c:v>218.4187469</c:v>
                </c:pt>
                <c:pt idx="3671">
                  <c:v>220.8000031</c:v>
                </c:pt>
                <c:pt idx="3672">
                  <c:v>221.3000031</c:v>
                </c:pt>
                <c:pt idx="3673">
                  <c:v>215.71875</c:v>
                </c:pt>
                <c:pt idx="3674">
                  <c:v>213.9312439</c:v>
                </c:pt>
                <c:pt idx="3675">
                  <c:v>215.5812531</c:v>
                </c:pt>
                <c:pt idx="3676">
                  <c:v>214.3874969</c:v>
                </c:pt>
                <c:pt idx="3677">
                  <c:v>216.0562439</c:v>
                </c:pt>
                <c:pt idx="3678">
                  <c:v>218.8687439</c:v>
                </c:pt>
                <c:pt idx="3679">
                  <c:v>226.1000061</c:v>
                </c:pt>
                <c:pt idx="3680">
                  <c:v>224.3500061</c:v>
                </c:pt>
                <c:pt idx="3681">
                  <c:v>217.7624969</c:v>
                </c:pt>
                <c:pt idx="3682">
                  <c:v>212.3625031</c:v>
                </c:pt>
                <c:pt idx="3683">
                  <c:v>203.7375031</c:v>
                </c:pt>
                <c:pt idx="3684">
                  <c:v>205.1875</c:v>
                </c:pt>
                <c:pt idx="3685">
                  <c:v>211.0812531</c:v>
                </c:pt>
                <c:pt idx="3686">
                  <c:v>209.5625</c:v>
                </c:pt>
                <c:pt idx="3687">
                  <c:v>200.6374969</c:v>
                </c:pt>
                <c:pt idx="3688">
                  <c:v>197.375</c:v>
                </c:pt>
                <c:pt idx="3689">
                  <c:v>198.5187531</c:v>
                </c:pt>
                <c:pt idx="3690">
                  <c:v>193.4562531</c:v>
                </c:pt>
                <c:pt idx="3691">
                  <c:v>188.8812561</c:v>
                </c:pt>
                <c:pt idx="3692">
                  <c:v>190.2875061</c:v>
                </c:pt>
                <c:pt idx="3693">
                  <c:v>187.8000031</c:v>
                </c:pt>
                <c:pt idx="3694">
                  <c:v>191.3625031</c:v>
                </c:pt>
                <c:pt idx="3695">
                  <c:v>194.8687439</c:v>
                </c:pt>
                <c:pt idx="3696">
                  <c:v>225.0124969</c:v>
                </c:pt>
                <c:pt idx="3697">
                  <c:v>199.1000061</c:v>
                </c:pt>
                <c:pt idx="3698">
                  <c:v>195.8999939</c:v>
                </c:pt>
                <c:pt idx="3699">
                  <c:v>196.7437439</c:v>
                </c:pt>
                <c:pt idx="3700">
                  <c:v>199.8062439</c:v>
                </c:pt>
                <c:pt idx="3701">
                  <c:v>189.7062531</c:v>
                </c:pt>
                <c:pt idx="3702">
                  <c:v>190.0874939</c:v>
                </c:pt>
                <c:pt idx="3703">
                  <c:v>194.09375</c:v>
                </c:pt>
                <c:pt idx="3704">
                  <c:v>196.65625</c:v>
                </c:pt>
                <c:pt idx="3705">
                  <c:v>197.7562561</c:v>
                </c:pt>
                <c:pt idx="3706">
                  <c:v>203.5249939</c:v>
                </c:pt>
                <c:pt idx="3707">
                  <c:v>188.65625</c:v>
                </c:pt>
                <c:pt idx="3708">
                  <c:v>188.65625</c:v>
                </c:pt>
                <c:pt idx="3709">
                  <c:v>178.84375</c:v>
                </c:pt>
                <c:pt idx="3710">
                  <c:v>179.4875031</c:v>
                </c:pt>
                <c:pt idx="3711">
                  <c:v>181.0749969</c:v>
                </c:pt>
                <c:pt idx="3712">
                  <c:v>181.3062439</c:v>
                </c:pt>
                <c:pt idx="3713">
                  <c:v>172.6374969</c:v>
                </c:pt>
                <c:pt idx="3714">
                  <c:v>170.3062439</c:v>
                </c:pt>
                <c:pt idx="3715">
                  <c:v>174.1812439</c:v>
                </c:pt>
                <c:pt idx="3716">
                  <c:v>174.6625061</c:v>
                </c:pt>
                <c:pt idx="3717">
                  <c:v>168.1499939</c:v>
                </c:pt>
                <c:pt idx="3718">
                  <c:v>171.3249969</c:v>
                </c:pt>
                <c:pt idx="3719">
                  <c:v>176.1625061</c:v>
                </c:pt>
                <c:pt idx="3720">
                  <c:v>178.375</c:v>
                </c:pt>
                <c:pt idx="3721">
                  <c:v>178.1437531</c:v>
                </c:pt>
                <c:pt idx="3722">
                  <c:v>176.7562561</c:v>
                </c:pt>
                <c:pt idx="3723">
                  <c:v>177.4250031</c:v>
                </c:pt>
                <c:pt idx="3724">
                  <c:v>171.71875</c:v>
                </c:pt>
                <c:pt idx="3725">
                  <c:v>165.4875031</c:v>
                </c:pt>
                <c:pt idx="3726">
                  <c:v>162.6625061</c:v>
                </c:pt>
                <c:pt idx="3727">
                  <c:v>168.1125031</c:v>
                </c:pt>
                <c:pt idx="3728">
                  <c:v>172.3937531</c:v>
                </c:pt>
                <c:pt idx="3729">
                  <c:v>167.3687439</c:v>
                </c:pt>
                <c:pt idx="3730">
                  <c:v>165.09375</c:v>
                </c:pt>
                <c:pt idx="3731">
                  <c:v>166.4125061</c:v>
                </c:pt>
                <c:pt idx="3732">
                  <c:v>162.0249939</c:v>
                </c:pt>
                <c:pt idx="3733">
                  <c:v>162.1499939</c:v>
                </c:pt>
                <c:pt idx="3734">
                  <c:v>159.7562561</c:v>
                </c:pt>
                <c:pt idx="3735">
                  <c:v>158.1875</c:v>
                </c:pt>
                <c:pt idx="3736">
                  <c:v>160.9750061</c:v>
                </c:pt>
                <c:pt idx="3737">
                  <c:v>162.1312561</c:v>
                </c:pt>
                <c:pt idx="3738">
                  <c:v>153.4750061</c:v>
                </c:pt>
                <c:pt idx="3739">
                  <c:v>150.2562561</c:v>
                </c:pt>
                <c:pt idx="3740">
                  <c:v>152.4187469</c:v>
                </c:pt>
                <c:pt idx="3741">
                  <c:v>147.7437439</c:v>
                </c:pt>
                <c:pt idx="3742">
                  <c:v>149.8999939</c:v>
                </c:pt>
                <c:pt idx="3743">
                  <c:v>149.6999969</c:v>
                </c:pt>
                <c:pt idx="3744">
                  <c:v>152.3812561</c:v>
                </c:pt>
                <c:pt idx="3745">
                  <c:v>153.90625</c:v>
                </c:pt>
                <c:pt idx="3746">
                  <c:v>154.5</c:v>
                </c:pt>
                <c:pt idx="3747">
                  <c:v>152.1812439</c:v>
                </c:pt>
                <c:pt idx="3748">
                  <c:v>148.1937561</c:v>
                </c:pt>
                <c:pt idx="3749">
                  <c:v>147.1437531</c:v>
                </c:pt>
                <c:pt idx="3750">
                  <c:v>151.1062469</c:v>
                </c:pt>
                <c:pt idx="3751">
                  <c:v>147.3500061</c:v>
                </c:pt>
                <c:pt idx="3752">
                  <c:v>146.7437439</c:v>
                </c:pt>
                <c:pt idx="3753">
                  <c:v>152.6812439</c:v>
                </c:pt>
                <c:pt idx="3754">
                  <c:v>156.4562531</c:v>
                </c:pt>
                <c:pt idx="3755">
                  <c:v>156.8187561</c:v>
                </c:pt>
                <c:pt idx="3756">
                  <c:v>162.7375031</c:v>
                </c:pt>
                <c:pt idx="3757">
                  <c:v>163.5500031</c:v>
                </c:pt>
                <c:pt idx="3758">
                  <c:v>164.0124969</c:v>
                </c:pt>
                <c:pt idx="3759">
                  <c:v>161.1125031</c:v>
                </c:pt>
                <c:pt idx="3760">
                  <c:v>156.9812469</c:v>
                </c:pt>
                <c:pt idx="3761">
                  <c:v>160.2062531</c:v>
                </c:pt>
                <c:pt idx="3762">
                  <c:v>160.3125</c:v>
                </c:pt>
                <c:pt idx="3763">
                  <c:v>159.9562531</c:v>
                </c:pt>
                <c:pt idx="3764">
                  <c:v>163.3312531</c:v>
                </c:pt>
                <c:pt idx="3765">
                  <c:v>163.7687531</c:v>
                </c:pt>
                <c:pt idx="3766">
                  <c:v>160.8374939</c:v>
                </c:pt>
                <c:pt idx="3767">
                  <c:v>156.5124969</c:v>
                </c:pt>
                <c:pt idx="3768">
                  <c:v>150.5812531</c:v>
                </c:pt>
                <c:pt idx="3769">
                  <c:v>153.8625031</c:v>
                </c:pt>
                <c:pt idx="3770">
                  <c:v>152.9812469</c:v>
                </c:pt>
                <c:pt idx="3771">
                  <c:v>156.46875</c:v>
                </c:pt>
                <c:pt idx="3772">
                  <c:v>157.7562561</c:v>
                </c:pt>
                <c:pt idx="3773">
                  <c:v>158.4250031</c:v>
                </c:pt>
                <c:pt idx="3774">
                  <c:v>156.4624939</c:v>
                </c:pt>
                <c:pt idx="3775">
                  <c:v>162.9499969</c:v>
                </c:pt>
                <c:pt idx="3776">
                  <c:v>153.5187531</c:v>
                </c:pt>
                <c:pt idx="3777">
                  <c:v>144.9624939</c:v>
                </c:pt>
                <c:pt idx="3778">
                  <c:v>150.4250031</c:v>
                </c:pt>
                <c:pt idx="3779">
                  <c:v>148.4437561</c:v>
                </c:pt>
                <c:pt idx="3780">
                  <c:v>146.0687561</c:v>
                </c:pt>
                <c:pt idx="3781">
                  <c:v>146.6000061</c:v>
                </c:pt>
                <c:pt idx="3782">
                  <c:v>141.5124969</c:v>
                </c:pt>
                <c:pt idx="3783">
                  <c:v>139.4312439</c:v>
                </c:pt>
                <c:pt idx="3784">
                  <c:v>140.9875031</c:v>
                </c:pt>
                <c:pt idx="3785">
                  <c:v>139.21875</c:v>
                </c:pt>
                <c:pt idx="3786">
                  <c:v>138.65625</c:v>
                </c:pt>
                <c:pt idx="3787">
                  <c:v>146.75</c:v>
                </c:pt>
                <c:pt idx="3788">
                  <c:v>147.0062561</c:v>
                </c:pt>
                <c:pt idx="3789">
                  <c:v>148.3500061</c:v>
                </c:pt>
                <c:pt idx="3790">
                  <c:v>148.9125061</c:v>
                </c:pt>
                <c:pt idx="3791">
                  <c:v>147.1312561</c:v>
                </c:pt>
                <c:pt idx="3792">
                  <c:v>142.6937561</c:v>
                </c:pt>
                <c:pt idx="3793">
                  <c:v>140.6000061</c:v>
                </c:pt>
                <c:pt idx="3794">
                  <c:v>137.7875061</c:v>
                </c:pt>
                <c:pt idx="3795">
                  <c:v>138.1062469</c:v>
                </c:pt>
                <c:pt idx="3796">
                  <c:v>141.8625031</c:v>
                </c:pt>
                <c:pt idx="3797">
                  <c:v>146.71875</c:v>
                </c:pt>
                <c:pt idx="3798">
                  <c:v>144.71875</c:v>
                </c:pt>
                <c:pt idx="3799">
                  <c:v>141.8125</c:v>
                </c:pt>
                <c:pt idx="3800">
                  <c:v>149.0500031</c:v>
                </c:pt>
                <c:pt idx="3801">
                  <c:v>144.5687561</c:v>
                </c:pt>
                <c:pt idx="3802">
                  <c:v>151.0437469</c:v>
                </c:pt>
                <c:pt idx="3803">
                  <c:v>153.8999939</c:v>
                </c:pt>
                <c:pt idx="3804">
                  <c:v>155.4812469</c:v>
                </c:pt>
                <c:pt idx="3805">
                  <c:v>148.3874969</c:v>
                </c:pt>
                <c:pt idx="3806">
                  <c:v>148.3874969</c:v>
                </c:pt>
                <c:pt idx="3807">
                  <c:v>147.7437439</c:v>
                </c:pt>
                <c:pt idx="3808">
                  <c:v>149.5249939</c:v>
                </c:pt>
                <c:pt idx="3809">
                  <c:v>148.0812531</c:v>
                </c:pt>
                <c:pt idx="3810">
                  <c:v>140.2312469</c:v>
                </c:pt>
                <c:pt idx="3811">
                  <c:v>146.5874939</c:v>
                </c:pt>
                <c:pt idx="3812">
                  <c:v>147.5625</c:v>
                </c:pt>
                <c:pt idx="3813">
                  <c:v>154.0500031</c:v>
                </c:pt>
                <c:pt idx="3814">
                  <c:v>151.6499939</c:v>
                </c:pt>
                <c:pt idx="3815">
                  <c:v>157.4312439</c:v>
                </c:pt>
                <c:pt idx="3816">
                  <c:v>157.0874939</c:v>
                </c:pt>
                <c:pt idx="3817">
                  <c:v>167.3125</c:v>
                </c:pt>
                <c:pt idx="3818">
                  <c:v>157.8500061</c:v>
                </c:pt>
                <c:pt idx="3819">
                  <c:v>155.7124939</c:v>
                </c:pt>
                <c:pt idx="3820">
                  <c:v>165.25</c:v>
                </c:pt>
                <c:pt idx="3821">
                  <c:v>166.4875031</c:v>
                </c:pt>
                <c:pt idx="3822">
                  <c:v>172.3249969</c:v>
                </c:pt>
                <c:pt idx="3823">
                  <c:v>173.6187439</c:v>
                </c:pt>
                <c:pt idx="3824">
                  <c:v>163.0437469</c:v>
                </c:pt>
                <c:pt idx="3825">
                  <c:v>156.4750061</c:v>
                </c:pt>
                <c:pt idx="3826">
                  <c:v>155.7624969</c:v>
                </c:pt>
                <c:pt idx="3827">
                  <c:v>160.40625</c:v>
                </c:pt>
                <c:pt idx="3828">
                  <c:v>162.4437561</c:v>
                </c:pt>
                <c:pt idx="3829">
                  <c:v>168.4499969</c:v>
                </c:pt>
                <c:pt idx="3830">
                  <c:v>161.8187561</c:v>
                </c:pt>
                <c:pt idx="3831">
                  <c:v>150.34375</c:v>
                </c:pt>
                <c:pt idx="3832">
                  <c:v>157.875</c:v>
                </c:pt>
                <c:pt idx="3833">
                  <c:v>166.9250031</c:v>
                </c:pt>
                <c:pt idx="3834">
                  <c:v>174.7437439</c:v>
                </c:pt>
                <c:pt idx="3835">
                  <c:v>164.8187561</c:v>
                </c:pt>
                <c:pt idx="3836">
                  <c:v>153.1499939</c:v>
                </c:pt>
                <c:pt idx="3837">
                  <c:v>156.78125</c:v>
                </c:pt>
                <c:pt idx="3838">
                  <c:v>162.7250061</c:v>
                </c:pt>
                <c:pt idx="3839">
                  <c:v>164.8312531</c:v>
                </c:pt>
                <c:pt idx="3840">
                  <c:v>173.9875031</c:v>
                </c:pt>
                <c:pt idx="3841">
                  <c:v>181.1625061</c:v>
                </c:pt>
                <c:pt idx="3842">
                  <c:v>174.7562561</c:v>
                </c:pt>
                <c:pt idx="3843">
                  <c:v>174.1625061</c:v>
                </c:pt>
                <c:pt idx="3844">
                  <c:v>180.8625031</c:v>
                </c:pt>
                <c:pt idx="3845">
                  <c:v>188.3562469</c:v>
                </c:pt>
                <c:pt idx="3846">
                  <c:v>190.5375061</c:v>
                </c:pt>
                <c:pt idx="3847">
                  <c:v>192.9937439</c:v>
                </c:pt>
                <c:pt idx="3848">
                  <c:v>203.7375031</c:v>
                </c:pt>
                <c:pt idx="3849">
                  <c:v>203.1187439</c:v>
                </c:pt>
                <c:pt idx="3850">
                  <c:v>190.6750031</c:v>
                </c:pt>
                <c:pt idx="3851">
                  <c:v>197.375</c:v>
                </c:pt>
                <c:pt idx="3852">
                  <c:v>195.8000031</c:v>
                </c:pt>
                <c:pt idx="3853">
                  <c:v>197.2687531</c:v>
                </c:pt>
                <c:pt idx="3854">
                  <c:v>205.5</c:v>
                </c:pt>
                <c:pt idx="3855">
                  <c:v>218.8312531</c:v>
                </c:pt>
                <c:pt idx="3856">
                  <c:v>219.96875</c:v>
                </c:pt>
                <c:pt idx="3857">
                  <c:v>218.6812439</c:v>
                </c:pt>
                <c:pt idx="3858">
                  <c:v>218.7562561</c:v>
                </c:pt>
                <c:pt idx="3859">
                  <c:v>214.0375061</c:v>
                </c:pt>
                <c:pt idx="3860">
                  <c:v>223.625</c:v>
                </c:pt>
                <c:pt idx="3861">
                  <c:v>221.90625</c:v>
                </c:pt>
                <c:pt idx="3862">
                  <c:v>215.4125061</c:v>
                </c:pt>
                <c:pt idx="3863">
                  <c:v>218.6374969</c:v>
                </c:pt>
                <c:pt idx="3864">
                  <c:v>212.4250031</c:v>
                </c:pt>
                <c:pt idx="3865">
                  <c:v>213.5249939</c:v>
                </c:pt>
                <c:pt idx="3866">
                  <c:v>212.25</c:v>
                </c:pt>
                <c:pt idx="3867">
                  <c:v>213.3062439</c:v>
                </c:pt>
                <c:pt idx="3868">
                  <c:v>212.0625</c:v>
                </c:pt>
                <c:pt idx="3869">
                  <c:v>207.6812439</c:v>
                </c:pt>
                <c:pt idx="3870">
                  <c:v>212.4125061</c:v>
                </c:pt>
                <c:pt idx="3871">
                  <c:v>211.59375</c:v>
                </c:pt>
                <c:pt idx="3872">
                  <c:v>213.0437469</c:v>
                </c:pt>
                <c:pt idx="3873">
                  <c:v>211.6875</c:v>
                </c:pt>
                <c:pt idx="3874">
                  <c:v>203.2437439</c:v>
                </c:pt>
                <c:pt idx="3875">
                  <c:v>200.4875031</c:v>
                </c:pt>
                <c:pt idx="3876">
                  <c:v>208.8000031</c:v>
                </c:pt>
                <c:pt idx="3877">
                  <c:v>209.9499969</c:v>
                </c:pt>
                <c:pt idx="3878">
                  <c:v>215.7687531</c:v>
                </c:pt>
                <c:pt idx="3879">
                  <c:v>212.4187469</c:v>
                </c:pt>
                <c:pt idx="3880">
                  <c:v>209.8187561</c:v>
                </c:pt>
                <c:pt idx="3881">
                  <c:v>207.3562469</c:v>
                </c:pt>
                <c:pt idx="3882">
                  <c:v>204.9312439</c:v>
                </c:pt>
                <c:pt idx="3883">
                  <c:v>197.9312439</c:v>
                </c:pt>
                <c:pt idx="3884">
                  <c:v>200.2562561</c:v>
                </c:pt>
                <c:pt idx="3885">
                  <c:v>192.5874939</c:v>
                </c:pt>
                <c:pt idx="3886">
                  <c:v>192.4312439</c:v>
                </c:pt>
                <c:pt idx="3887">
                  <c:v>193.8312531</c:v>
                </c:pt>
                <c:pt idx="3888">
                  <c:v>195.9125061</c:v>
                </c:pt>
                <c:pt idx="3889">
                  <c:v>200.28125</c:v>
                </c:pt>
                <c:pt idx="3890">
                  <c:v>197.2875061</c:v>
                </c:pt>
                <c:pt idx="3891">
                  <c:v>195.1625061</c:v>
                </c:pt>
                <c:pt idx="3892">
                  <c:v>193.4250031</c:v>
                </c:pt>
                <c:pt idx="3893">
                  <c:v>197.7875061</c:v>
                </c:pt>
                <c:pt idx="3894">
                  <c:v>193.4499969</c:v>
                </c:pt>
                <c:pt idx="3895">
                  <c:v>193.0812531</c:v>
                </c:pt>
                <c:pt idx="3896">
                  <c:v>194.4437561</c:v>
                </c:pt>
                <c:pt idx="3897">
                  <c:v>209.6062469</c:v>
                </c:pt>
                <c:pt idx="3898">
                  <c:v>225.65625</c:v>
                </c:pt>
                <c:pt idx="3899">
                  <c:v>227.7375031</c:v>
                </c:pt>
                <c:pt idx="3900">
                  <c:v>217.0749969</c:v>
                </c:pt>
                <c:pt idx="3901">
                  <c:v>224.9750061</c:v>
                </c:pt>
                <c:pt idx="3902">
                  <c:v>219.4750061</c:v>
                </c:pt>
                <c:pt idx="3903">
                  <c:v>217.8812561</c:v>
                </c:pt>
                <c:pt idx="3904">
                  <c:v>227.5749969</c:v>
                </c:pt>
                <c:pt idx="3905">
                  <c:v>214.625</c:v>
                </c:pt>
                <c:pt idx="3906">
                  <c:v>217.1000061</c:v>
                </c:pt>
                <c:pt idx="3907">
                  <c:v>213.1812439</c:v>
                </c:pt>
                <c:pt idx="3908">
                  <c:v>223.1374969</c:v>
                </c:pt>
                <c:pt idx="3909">
                  <c:v>218.34375</c:v>
                </c:pt>
                <c:pt idx="3910">
                  <c:v>224.3062439</c:v>
                </c:pt>
                <c:pt idx="3911">
                  <c:v>230.7250061</c:v>
                </c:pt>
                <c:pt idx="3912">
                  <c:v>228.375</c:v>
                </c:pt>
                <c:pt idx="3913">
                  <c:v>232.8000031</c:v>
                </c:pt>
                <c:pt idx="3914">
                  <c:v>232.8062439</c:v>
                </c:pt>
                <c:pt idx="3915">
                  <c:v>238.9437561</c:v>
                </c:pt>
                <c:pt idx="3916">
                  <c:v>238.4750061</c:v>
                </c:pt>
                <c:pt idx="3917">
                  <c:v>233.3312531</c:v>
                </c:pt>
                <c:pt idx="3918">
                  <c:v>234.3625031</c:v>
                </c:pt>
                <c:pt idx="3919">
                  <c:v>236.6062469</c:v>
                </c:pt>
                <c:pt idx="3920">
                  <c:v>231.7562561</c:v>
                </c:pt>
                <c:pt idx="3921">
                  <c:v>237.6875</c:v>
                </c:pt>
                <c:pt idx="3922">
                  <c:v>249.1937561</c:v>
                </c:pt>
                <c:pt idx="3923">
                  <c:v>247.4437561</c:v>
                </c:pt>
                <c:pt idx="3924">
                  <c:v>233.8374939</c:v>
                </c:pt>
                <c:pt idx="3925">
                  <c:v>240.28125</c:v>
                </c:pt>
                <c:pt idx="3926">
                  <c:v>243.8500061</c:v>
                </c:pt>
                <c:pt idx="3927">
                  <c:v>245.3500061</c:v>
                </c:pt>
                <c:pt idx="3928">
                  <c:v>235.6812439</c:v>
                </c:pt>
                <c:pt idx="3929">
                  <c:v>238.9499969</c:v>
                </c:pt>
                <c:pt idx="3930">
                  <c:v>235.3874969</c:v>
                </c:pt>
                <c:pt idx="3931">
                  <c:v>235.6312561</c:v>
                </c:pt>
                <c:pt idx="3932">
                  <c:v>228.59375</c:v>
                </c:pt>
                <c:pt idx="3933">
                  <c:v>232.9562531</c:v>
                </c:pt>
                <c:pt idx="3934">
                  <c:v>233.8312531</c:v>
                </c:pt>
                <c:pt idx="3935">
                  <c:v>235.9624939</c:v>
                </c:pt>
                <c:pt idx="3936">
                  <c:v>233.9250031</c:v>
                </c:pt>
                <c:pt idx="3937">
                  <c:v>236.6374969</c:v>
                </c:pt>
                <c:pt idx="3938">
                  <c:v>228.1125031</c:v>
                </c:pt>
                <c:pt idx="3939">
                  <c:v>218.59375</c:v>
                </c:pt>
                <c:pt idx="3940">
                  <c:v>221.6750031</c:v>
                </c:pt>
                <c:pt idx="3941">
                  <c:v>218.6687469</c:v>
                </c:pt>
                <c:pt idx="3942">
                  <c:v>223.0812531</c:v>
                </c:pt>
                <c:pt idx="3943">
                  <c:v>230.5187531</c:v>
                </c:pt>
                <c:pt idx="3944">
                  <c:v>225.9312439</c:v>
                </c:pt>
                <c:pt idx="3945">
                  <c:v>223.2437439</c:v>
                </c:pt>
                <c:pt idx="3946">
                  <c:v>223.4312439</c:v>
                </c:pt>
                <c:pt idx="3947">
                  <c:v>219.1374969</c:v>
                </c:pt>
                <c:pt idx="3948">
                  <c:v>218.6937561</c:v>
                </c:pt>
                <c:pt idx="3949">
                  <c:v>207.9562531</c:v>
                </c:pt>
                <c:pt idx="3950">
                  <c:v>210.5375061</c:v>
                </c:pt>
                <c:pt idx="3951">
                  <c:v>212.0062561</c:v>
                </c:pt>
                <c:pt idx="3952">
                  <c:v>205.9937439</c:v>
                </c:pt>
                <c:pt idx="3953">
                  <c:v>199.8249969</c:v>
                </c:pt>
                <c:pt idx="3954">
                  <c:v>205.7250061</c:v>
                </c:pt>
                <c:pt idx="3955">
                  <c:v>207.3874969</c:v>
                </c:pt>
                <c:pt idx="3956">
                  <c:v>200.0249939</c:v>
                </c:pt>
                <c:pt idx="3957">
                  <c:v>188.8000031</c:v>
                </c:pt>
                <c:pt idx="3958">
                  <c:v>177.7375031</c:v>
                </c:pt>
                <c:pt idx="3959">
                  <c:v>181.5749969</c:v>
                </c:pt>
                <c:pt idx="3960">
                  <c:v>184.9937439</c:v>
                </c:pt>
                <c:pt idx="3961">
                  <c:v>183.3687439</c:v>
                </c:pt>
                <c:pt idx="3962">
                  <c:v>186.5062561</c:v>
                </c:pt>
                <c:pt idx="3963">
                  <c:v>185.6812439</c:v>
                </c:pt>
                <c:pt idx="3964">
                  <c:v>190.3125</c:v>
                </c:pt>
                <c:pt idx="3965">
                  <c:v>185.3500061</c:v>
                </c:pt>
                <c:pt idx="3966">
                  <c:v>177.8812561</c:v>
                </c:pt>
                <c:pt idx="3967">
                  <c:v>179.9875031</c:v>
                </c:pt>
                <c:pt idx="3968">
                  <c:v>190.1499939</c:v>
                </c:pt>
                <c:pt idx="3969">
                  <c:v>180.21875</c:v>
                </c:pt>
                <c:pt idx="3970">
                  <c:v>187.4375</c:v>
                </c:pt>
                <c:pt idx="3971">
                  <c:v>186.5375061</c:v>
                </c:pt>
                <c:pt idx="3972">
                  <c:v>170.0562439</c:v>
                </c:pt>
                <c:pt idx="3973">
                  <c:v>167.9624939</c:v>
                </c:pt>
                <c:pt idx="3974">
                  <c:v>164.3249969</c:v>
                </c:pt>
                <c:pt idx="3975">
                  <c:v>167.2250061</c:v>
                </c:pt>
                <c:pt idx="3976">
                  <c:v>171.2749939</c:v>
                </c:pt>
                <c:pt idx="3977">
                  <c:v>167.2124939</c:v>
                </c:pt>
                <c:pt idx="3978">
                  <c:v>173.1437531</c:v>
                </c:pt>
                <c:pt idx="3979">
                  <c:v>178.2937469</c:v>
                </c:pt>
                <c:pt idx="3980">
                  <c:v>178.8874969</c:v>
                </c:pt>
                <c:pt idx="3981">
                  <c:v>178.8187561</c:v>
                </c:pt>
                <c:pt idx="3982">
                  <c:v>184.8500061</c:v>
                </c:pt>
                <c:pt idx="3983">
                  <c:v>177.3812561</c:v>
                </c:pt>
                <c:pt idx="3984">
                  <c:v>183.4875031</c:v>
                </c:pt>
                <c:pt idx="3985">
                  <c:v>193.5249939</c:v>
                </c:pt>
                <c:pt idx="3986">
                  <c:v>199.9187469</c:v>
                </c:pt>
                <c:pt idx="3987">
                  <c:v>202.3625031</c:v>
                </c:pt>
                <c:pt idx="3988">
                  <c:v>207.8562469</c:v>
                </c:pt>
                <c:pt idx="3989">
                  <c:v>201.8937531</c:v>
                </c:pt>
                <c:pt idx="3990">
                  <c:v>197.5812531</c:v>
                </c:pt>
                <c:pt idx="3991">
                  <c:v>203.4437561</c:v>
                </c:pt>
                <c:pt idx="3992">
                  <c:v>196.1125031</c:v>
                </c:pt>
                <c:pt idx="3993">
                  <c:v>194.5625</c:v>
                </c:pt>
                <c:pt idx="3994">
                  <c:v>194.3937531</c:v>
                </c:pt>
                <c:pt idx="3995">
                  <c:v>195.6750031</c:v>
                </c:pt>
                <c:pt idx="3996">
                  <c:v>193.34375</c:v>
                </c:pt>
                <c:pt idx="3997">
                  <c:v>193.1750031</c:v>
                </c:pt>
                <c:pt idx="3998">
                  <c:v>193.15625</c:v>
                </c:pt>
                <c:pt idx="3999">
                  <c:v>194.7437439</c:v>
                </c:pt>
                <c:pt idx="4000">
                  <c:v>194.0437469</c:v>
                </c:pt>
                <c:pt idx="4001">
                  <c:v>185.2937469</c:v>
                </c:pt>
                <c:pt idx="4002">
                  <c:v>188.7437439</c:v>
                </c:pt>
                <c:pt idx="4003">
                  <c:v>201.1625061</c:v>
                </c:pt>
                <c:pt idx="4004">
                  <c:v>205.0062561</c:v>
                </c:pt>
                <c:pt idx="4005">
                  <c:v>199.3249969</c:v>
                </c:pt>
                <c:pt idx="4006">
                  <c:v>187.3812561</c:v>
                </c:pt>
                <c:pt idx="4007">
                  <c:v>186.65625</c:v>
                </c:pt>
                <c:pt idx="4008">
                  <c:v>186.5749969</c:v>
                </c:pt>
                <c:pt idx="4009">
                  <c:v>180.7937469</c:v>
                </c:pt>
                <c:pt idx="4010">
                  <c:v>189.9812469</c:v>
                </c:pt>
                <c:pt idx="4011">
                  <c:v>177.8187561</c:v>
                </c:pt>
                <c:pt idx="4012">
                  <c:v>177.75</c:v>
                </c:pt>
                <c:pt idx="4013">
                  <c:v>172.6125031</c:v>
                </c:pt>
                <c:pt idx="4014">
                  <c:v>173.8874969</c:v>
                </c:pt>
                <c:pt idx="4015">
                  <c:v>183.5500031</c:v>
                </c:pt>
                <c:pt idx="4016">
                  <c:v>186.3000031</c:v>
                </c:pt>
                <c:pt idx="4017">
                  <c:v>186.9125061</c:v>
                </c:pt>
                <c:pt idx="4018">
                  <c:v>187.7624969</c:v>
                </c:pt>
                <c:pt idx="4019">
                  <c:v>191.1875</c:v>
                </c:pt>
                <c:pt idx="4020">
                  <c:v>197.71875</c:v>
                </c:pt>
                <c:pt idx="4021">
                  <c:v>200.3187561</c:v>
                </c:pt>
                <c:pt idx="4022">
                  <c:v>206.6187439</c:v>
                </c:pt>
                <c:pt idx="4023">
                  <c:v>207.78125</c:v>
                </c:pt>
                <c:pt idx="4024">
                  <c:v>204.6062469</c:v>
                </c:pt>
                <c:pt idx="4025">
                  <c:v>211.8625031</c:v>
                </c:pt>
                <c:pt idx="4026">
                  <c:v>213.6312561</c:v>
                </c:pt>
                <c:pt idx="4027">
                  <c:v>218.5375061</c:v>
                </c:pt>
                <c:pt idx="4028">
                  <c:v>218.3562469</c:v>
                </c:pt>
                <c:pt idx="4029">
                  <c:v>221.2375031</c:v>
                </c:pt>
                <c:pt idx="4030">
                  <c:v>224.53125</c:v>
                </c:pt>
                <c:pt idx="4031">
                  <c:v>225.3000031</c:v>
                </c:pt>
                <c:pt idx="4032">
                  <c:v>227.2250061</c:v>
                </c:pt>
                <c:pt idx="4033">
                  <c:v>226.2687531</c:v>
                </c:pt>
                <c:pt idx="4034">
                  <c:v>211.9437561</c:v>
                </c:pt>
                <c:pt idx="4035">
                  <c:v>204.9250031</c:v>
                </c:pt>
                <c:pt idx="4036">
                  <c:v>202.2437439</c:v>
                </c:pt>
                <c:pt idx="4037">
                  <c:v>203.0437469</c:v>
                </c:pt>
                <c:pt idx="4038">
                  <c:v>205.7875061</c:v>
                </c:pt>
                <c:pt idx="4039">
                  <c:v>207.4937439</c:v>
                </c:pt>
                <c:pt idx="4040">
                  <c:v>210.71875</c:v>
                </c:pt>
                <c:pt idx="4041">
                  <c:v>218.0375061</c:v>
                </c:pt>
                <c:pt idx="4042">
                  <c:v>218.5874939</c:v>
                </c:pt>
                <c:pt idx="4043">
                  <c:v>215.2875061</c:v>
                </c:pt>
                <c:pt idx="4044">
                  <c:v>204.4187469</c:v>
                </c:pt>
                <c:pt idx="4045">
                  <c:v>200.4375</c:v>
                </c:pt>
                <c:pt idx="4046">
                  <c:v>201.9125061</c:v>
                </c:pt>
                <c:pt idx="4047">
                  <c:v>200.0437469</c:v>
                </c:pt>
                <c:pt idx="4048">
                  <c:v>200.3125</c:v>
                </c:pt>
                <c:pt idx="4049">
                  <c:v>195.90625</c:v>
                </c:pt>
                <c:pt idx="4050">
                  <c:v>196.1625061</c:v>
                </c:pt>
                <c:pt idx="4051">
                  <c:v>196.7062531</c:v>
                </c:pt>
                <c:pt idx="4052">
                  <c:v>196.9937439</c:v>
                </c:pt>
                <c:pt idx="4053">
                  <c:v>194.6875</c:v>
                </c:pt>
                <c:pt idx="4054">
                  <c:v>191.4499969</c:v>
                </c:pt>
                <c:pt idx="4055">
                  <c:v>193.3874969</c:v>
                </c:pt>
                <c:pt idx="4056">
                  <c:v>195.7124939</c:v>
                </c:pt>
                <c:pt idx="4057">
                  <c:v>202.4937439</c:v>
                </c:pt>
                <c:pt idx="4058">
                  <c:v>203.125</c:v>
                </c:pt>
                <c:pt idx="4059">
                  <c:v>205.9125061</c:v>
                </c:pt>
                <c:pt idx="4060">
                  <c:v>213.4937439</c:v>
                </c:pt>
                <c:pt idx="4061">
                  <c:v>203.3937531</c:v>
                </c:pt>
                <c:pt idx="4062">
                  <c:v>205.2312469</c:v>
                </c:pt>
                <c:pt idx="4063">
                  <c:v>214.5437469</c:v>
                </c:pt>
                <c:pt idx="4064">
                  <c:v>218.2375031</c:v>
                </c:pt>
                <c:pt idx="4065">
                  <c:v>231.46875</c:v>
                </c:pt>
                <c:pt idx="4066">
                  <c:v>231.75</c:v>
                </c:pt>
                <c:pt idx="4067">
                  <c:v>239.6437531</c:v>
                </c:pt>
                <c:pt idx="4068">
                  <c:v>234.2437439</c:v>
                </c:pt>
                <c:pt idx="4069">
                  <c:v>229.6812439</c:v>
                </c:pt>
                <c:pt idx="4070">
                  <c:v>231.7749939</c:v>
                </c:pt>
                <c:pt idx="4071">
                  <c:v>232.5749969</c:v>
                </c:pt>
                <c:pt idx="4072">
                  <c:v>231.03125</c:v>
                </c:pt>
                <c:pt idx="4073">
                  <c:v>229.6312561</c:v>
                </c:pt>
                <c:pt idx="4074">
                  <c:v>230.5625</c:v>
                </c:pt>
                <c:pt idx="4075">
                  <c:v>235.4312439</c:v>
                </c:pt>
                <c:pt idx="4076">
                  <c:v>235.84375</c:v>
                </c:pt>
                <c:pt idx="4077">
                  <c:v>238.7062531</c:v>
                </c:pt>
                <c:pt idx="4078">
                  <c:v>236.25</c:v>
                </c:pt>
                <c:pt idx="4079">
                  <c:v>236.2875061</c:v>
                </c:pt>
                <c:pt idx="4080">
                  <c:v>233.2937469</c:v>
                </c:pt>
                <c:pt idx="4081">
                  <c:v>240.9750061</c:v>
                </c:pt>
                <c:pt idx="4082">
                  <c:v>241.2124939</c:v>
                </c:pt>
                <c:pt idx="4083">
                  <c:v>247.1062469</c:v>
                </c:pt>
                <c:pt idx="4084">
                  <c:v>265.63125609999997</c:v>
                </c:pt>
                <c:pt idx="4085">
                  <c:v>255.9250031</c:v>
                </c:pt>
                <c:pt idx="4086">
                  <c:v>250.4562531</c:v>
                </c:pt>
                <c:pt idx="4087">
                  <c:v>247.8625031</c:v>
                </c:pt>
                <c:pt idx="4088">
                  <c:v>249.8625031</c:v>
                </c:pt>
                <c:pt idx="4089">
                  <c:v>250.1937561</c:v>
                </c:pt>
                <c:pt idx="4090">
                  <c:v>238.1687469</c:v>
                </c:pt>
                <c:pt idx="4091">
                  <c:v>236.59375</c:v>
                </c:pt>
                <c:pt idx="4092">
                  <c:v>239.4812469</c:v>
                </c:pt>
                <c:pt idx="4093">
                  <c:v>228.1437531</c:v>
                </c:pt>
                <c:pt idx="4094">
                  <c:v>221.4187469</c:v>
                </c:pt>
                <c:pt idx="4095">
                  <c:v>220.3812561</c:v>
                </c:pt>
                <c:pt idx="4096">
                  <c:v>228.2375031</c:v>
                </c:pt>
                <c:pt idx="4097">
                  <c:v>225.0500031</c:v>
                </c:pt>
                <c:pt idx="4098">
                  <c:v>231.4499969</c:v>
                </c:pt>
                <c:pt idx="4099">
                  <c:v>225.5687561</c:v>
                </c:pt>
                <c:pt idx="4100">
                  <c:v>225.6000061</c:v>
                </c:pt>
                <c:pt idx="4101">
                  <c:v>229.6374969</c:v>
                </c:pt>
                <c:pt idx="4102">
                  <c:v>229.28125</c:v>
                </c:pt>
                <c:pt idx="4103">
                  <c:v>227.7312469</c:v>
                </c:pt>
                <c:pt idx="4104">
                  <c:v>227.8500061</c:v>
                </c:pt>
                <c:pt idx="4105">
                  <c:v>233.9375</c:v>
                </c:pt>
                <c:pt idx="4106">
                  <c:v>238.5625</c:v>
                </c:pt>
                <c:pt idx="4107">
                  <c:v>237.9750061</c:v>
                </c:pt>
                <c:pt idx="4108">
                  <c:v>236.8812561</c:v>
                </c:pt>
                <c:pt idx="4109">
                  <c:v>236.2124939</c:v>
                </c:pt>
                <c:pt idx="4110">
                  <c:v>232.5812531</c:v>
                </c:pt>
                <c:pt idx="4111">
                  <c:v>231.8187561</c:v>
                </c:pt>
                <c:pt idx="4112">
                  <c:v>233.1499939</c:v>
                </c:pt>
                <c:pt idx="4113">
                  <c:v>229.65625</c:v>
                </c:pt>
                <c:pt idx="4114">
                  <c:v>235.03125</c:v>
                </c:pt>
                <c:pt idx="4115">
                  <c:v>230.9624939</c:v>
                </c:pt>
                <c:pt idx="4116">
                  <c:v>228.1999969</c:v>
                </c:pt>
                <c:pt idx="4117">
                  <c:v>226.4437561</c:v>
                </c:pt>
                <c:pt idx="4118">
                  <c:v>223.5874939</c:v>
                </c:pt>
                <c:pt idx="4119">
                  <c:v>220.1687469</c:v>
                </c:pt>
                <c:pt idx="4120">
                  <c:v>228.6499939</c:v>
                </c:pt>
                <c:pt idx="4121">
                  <c:v>231.8187561</c:v>
                </c:pt>
                <c:pt idx="4122">
                  <c:v>239.1374969</c:v>
                </c:pt>
                <c:pt idx="4123">
                  <c:v>244.4250031</c:v>
                </c:pt>
                <c:pt idx="4124">
                  <c:v>243.7375031</c:v>
                </c:pt>
                <c:pt idx="4125">
                  <c:v>244.9875031</c:v>
                </c:pt>
                <c:pt idx="4126">
                  <c:v>241.78125</c:v>
                </c:pt>
                <c:pt idx="4127">
                  <c:v>245.90625</c:v>
                </c:pt>
                <c:pt idx="4128">
                  <c:v>234.8062439</c:v>
                </c:pt>
                <c:pt idx="4129">
                  <c:v>233.1625061</c:v>
                </c:pt>
                <c:pt idx="4130">
                  <c:v>239.5812531</c:v>
                </c:pt>
                <c:pt idx="4131">
                  <c:v>237.3999939</c:v>
                </c:pt>
                <c:pt idx="4132">
                  <c:v>241.1875</c:v>
                </c:pt>
                <c:pt idx="4133">
                  <c:v>246.9750061</c:v>
                </c:pt>
                <c:pt idx="4134">
                  <c:v>248.3000031</c:v>
                </c:pt>
                <c:pt idx="4135">
                  <c:v>250.9812469</c:v>
                </c:pt>
                <c:pt idx="4136">
                  <c:v>254.2937469</c:v>
                </c:pt>
                <c:pt idx="4137">
                  <c:v>248.6062469</c:v>
                </c:pt>
                <c:pt idx="4138">
                  <c:v>246.8874969</c:v>
                </c:pt>
                <c:pt idx="4139">
                  <c:v>243.4750061</c:v>
                </c:pt>
                <c:pt idx="4140">
                  <c:v>248.28125</c:v>
                </c:pt>
                <c:pt idx="4141">
                  <c:v>249.5625</c:v>
                </c:pt>
                <c:pt idx="4142">
                  <c:v>243.0687561</c:v>
                </c:pt>
                <c:pt idx="4143">
                  <c:v>242.3187561</c:v>
                </c:pt>
                <c:pt idx="4144">
                  <c:v>241.9812469</c:v>
                </c:pt>
                <c:pt idx="4145">
                  <c:v>242.4750061</c:v>
                </c:pt>
                <c:pt idx="4146">
                  <c:v>240.2749939</c:v>
                </c:pt>
                <c:pt idx="4147">
                  <c:v>241.2062531</c:v>
                </c:pt>
                <c:pt idx="4148">
                  <c:v>252.5625</c:v>
                </c:pt>
                <c:pt idx="4149">
                  <c:v>249.21875</c:v>
                </c:pt>
                <c:pt idx="4150">
                  <c:v>246.4750061</c:v>
                </c:pt>
                <c:pt idx="4151">
                  <c:v>239.6000061</c:v>
                </c:pt>
                <c:pt idx="4152">
                  <c:v>241.3812561</c:v>
                </c:pt>
                <c:pt idx="4153">
                  <c:v>243.4250031</c:v>
                </c:pt>
                <c:pt idx="4154">
                  <c:v>242.9812469</c:v>
                </c:pt>
                <c:pt idx="4155">
                  <c:v>241.1312561</c:v>
                </c:pt>
                <c:pt idx="4156">
                  <c:v>240.6312561</c:v>
                </c:pt>
                <c:pt idx="4157">
                  <c:v>241.9187469</c:v>
                </c:pt>
                <c:pt idx="4158">
                  <c:v>240.2687531</c:v>
                </c:pt>
                <c:pt idx="4159">
                  <c:v>242.0812531</c:v>
                </c:pt>
                <c:pt idx="4160">
                  <c:v>243.8500061</c:v>
                </c:pt>
                <c:pt idx="4161">
                  <c:v>244.8062439</c:v>
                </c:pt>
                <c:pt idx="4162">
                  <c:v>244.2749939</c:v>
                </c:pt>
                <c:pt idx="4163">
                  <c:v>244.5749969</c:v>
                </c:pt>
                <c:pt idx="4164">
                  <c:v>248.6812439</c:v>
                </c:pt>
                <c:pt idx="4165">
                  <c:v>251.1750031</c:v>
                </c:pt>
                <c:pt idx="4166">
                  <c:v>252.3999939</c:v>
                </c:pt>
                <c:pt idx="4167">
                  <c:v>248.59375</c:v>
                </c:pt>
                <c:pt idx="4168">
                  <c:v>248.6875</c:v>
                </c:pt>
                <c:pt idx="4169">
                  <c:v>247.4750061</c:v>
                </c:pt>
                <c:pt idx="4170">
                  <c:v>243.8562469</c:v>
                </c:pt>
                <c:pt idx="4171">
                  <c:v>244.6437531</c:v>
                </c:pt>
                <c:pt idx="4172">
                  <c:v>242.2937469</c:v>
                </c:pt>
                <c:pt idx="4173">
                  <c:v>242.8999939</c:v>
                </c:pt>
                <c:pt idx="4174">
                  <c:v>239.5375061</c:v>
                </c:pt>
                <c:pt idx="4175">
                  <c:v>242.3187561</c:v>
                </c:pt>
                <c:pt idx="4176">
                  <c:v>240.4375</c:v>
                </c:pt>
                <c:pt idx="4177">
                  <c:v>238.2687531</c:v>
                </c:pt>
                <c:pt idx="4178">
                  <c:v>244.2124939</c:v>
                </c:pt>
                <c:pt idx="4179">
                  <c:v>246.4437561</c:v>
                </c:pt>
                <c:pt idx="4180">
                  <c:v>248.1875</c:v>
                </c:pt>
                <c:pt idx="4181">
                  <c:v>242.125</c:v>
                </c:pt>
                <c:pt idx="4182">
                  <c:v>240.71875</c:v>
                </c:pt>
                <c:pt idx="4183">
                  <c:v>243.34375</c:v>
                </c:pt>
                <c:pt idx="4184">
                  <c:v>245.0500031</c:v>
                </c:pt>
                <c:pt idx="4185">
                  <c:v>247.7375031</c:v>
                </c:pt>
                <c:pt idx="4186">
                  <c:v>247.9375</c:v>
                </c:pt>
                <c:pt idx="4187">
                  <c:v>243.9624939</c:v>
                </c:pt>
                <c:pt idx="4188">
                  <c:v>246.6812439</c:v>
                </c:pt>
                <c:pt idx="4189">
                  <c:v>250.2375031</c:v>
                </c:pt>
                <c:pt idx="4190">
                  <c:v>250.0749969</c:v>
                </c:pt>
                <c:pt idx="4191">
                  <c:v>246.7749939</c:v>
                </c:pt>
                <c:pt idx="4192">
                  <c:v>247.5749969</c:v>
                </c:pt>
                <c:pt idx="4193">
                  <c:v>250.28125</c:v>
                </c:pt>
                <c:pt idx="4194">
                  <c:v>255.2312469</c:v>
                </c:pt>
                <c:pt idx="4195">
                  <c:v>258.9874878</c:v>
                </c:pt>
                <c:pt idx="4196">
                  <c:v>260.2062378</c:v>
                </c:pt>
                <c:pt idx="4197">
                  <c:v>256.3562622</c:v>
                </c:pt>
                <c:pt idx="4198">
                  <c:v>250.6437531</c:v>
                </c:pt>
                <c:pt idx="4199">
                  <c:v>252.3562469</c:v>
                </c:pt>
                <c:pt idx="4200">
                  <c:v>252.3125</c:v>
                </c:pt>
                <c:pt idx="4201">
                  <c:v>257.2374878</c:v>
                </c:pt>
                <c:pt idx="4202">
                  <c:v>258.65625</c:v>
                </c:pt>
                <c:pt idx="4203">
                  <c:v>256.8875122</c:v>
                </c:pt>
                <c:pt idx="4204">
                  <c:v>254.9875031</c:v>
                </c:pt>
                <c:pt idx="4205">
                  <c:v>259.53750609999997</c:v>
                </c:pt>
                <c:pt idx="4206">
                  <c:v>260.34375</c:v>
                </c:pt>
                <c:pt idx="4207">
                  <c:v>266.08749390000003</c:v>
                </c:pt>
                <c:pt idx="4208">
                  <c:v>260.8624878</c:v>
                </c:pt>
                <c:pt idx="4209">
                  <c:v>255.7312469</c:v>
                </c:pt>
                <c:pt idx="4210">
                  <c:v>249.53125</c:v>
                </c:pt>
                <c:pt idx="4211">
                  <c:v>249.8562469</c:v>
                </c:pt>
                <c:pt idx="4212">
                  <c:v>255.9437561</c:v>
                </c:pt>
                <c:pt idx="4213">
                  <c:v>249.0375061</c:v>
                </c:pt>
                <c:pt idx="4214">
                  <c:v>249.2875061</c:v>
                </c:pt>
                <c:pt idx="4215">
                  <c:v>245.5812531</c:v>
                </c:pt>
                <c:pt idx="4216">
                  <c:v>240.3687439</c:v>
                </c:pt>
                <c:pt idx="4217">
                  <c:v>252.3312531</c:v>
                </c:pt>
                <c:pt idx="4218">
                  <c:v>248.8374939</c:v>
                </c:pt>
                <c:pt idx="4219">
                  <c:v>249.0062561</c:v>
                </c:pt>
                <c:pt idx="4220">
                  <c:v>257.2687378</c:v>
                </c:pt>
                <c:pt idx="4221">
                  <c:v>261.5750122</c:v>
                </c:pt>
                <c:pt idx="4222">
                  <c:v>264.88125609999997</c:v>
                </c:pt>
                <c:pt idx="4223">
                  <c:v>261.74374390000003</c:v>
                </c:pt>
                <c:pt idx="4224">
                  <c:v>256.9874878</c:v>
                </c:pt>
                <c:pt idx="4225">
                  <c:v>260.90625</c:v>
                </c:pt>
                <c:pt idx="4226">
                  <c:v>255.9312439</c:v>
                </c:pt>
                <c:pt idx="4227">
                  <c:v>259.9249878</c:v>
                </c:pt>
                <c:pt idx="4228">
                  <c:v>252.5</c:v>
                </c:pt>
                <c:pt idx="4229">
                  <c:v>263.13125609999997</c:v>
                </c:pt>
                <c:pt idx="4230">
                  <c:v>264.41250609999997</c:v>
                </c:pt>
                <c:pt idx="4231">
                  <c:v>265.11874390000003</c:v>
                </c:pt>
                <c:pt idx="4232">
                  <c:v>266.96875</c:v>
                </c:pt>
                <c:pt idx="4233">
                  <c:v>260.6687622</c:v>
                </c:pt>
                <c:pt idx="4234">
                  <c:v>264.30624390000003</c:v>
                </c:pt>
                <c:pt idx="4235">
                  <c:v>250.8937531</c:v>
                </c:pt>
                <c:pt idx="4236">
                  <c:v>261.6875</c:v>
                </c:pt>
                <c:pt idx="4237">
                  <c:v>269.8937378</c:v>
                </c:pt>
                <c:pt idx="4238">
                  <c:v>259.69375609999997</c:v>
                </c:pt>
                <c:pt idx="4239">
                  <c:v>273.375</c:v>
                </c:pt>
                <c:pt idx="4240">
                  <c:v>277.2687378</c:v>
                </c:pt>
                <c:pt idx="4241">
                  <c:v>279.71249390000003</c:v>
                </c:pt>
                <c:pt idx="4242">
                  <c:v>285.9375</c:v>
                </c:pt>
                <c:pt idx="4243">
                  <c:v>288.8624878</c:v>
                </c:pt>
                <c:pt idx="4244">
                  <c:v>294.99374390000003</c:v>
                </c:pt>
                <c:pt idx="4245">
                  <c:v>297.0125122</c:v>
                </c:pt>
                <c:pt idx="4246">
                  <c:v>297.86874390000003</c:v>
                </c:pt>
                <c:pt idx="4247">
                  <c:v>285.5812378</c:v>
                </c:pt>
                <c:pt idx="4248">
                  <c:v>288.02499390000003</c:v>
                </c:pt>
                <c:pt idx="4249">
                  <c:v>293.90625</c:v>
                </c:pt>
                <c:pt idx="4250">
                  <c:v>295.15625</c:v>
                </c:pt>
                <c:pt idx="4251">
                  <c:v>296.71249390000003</c:v>
                </c:pt>
                <c:pt idx="4252">
                  <c:v>294.63125609999997</c:v>
                </c:pt>
                <c:pt idx="4253">
                  <c:v>284.11874390000003</c:v>
                </c:pt>
                <c:pt idx="4254">
                  <c:v>283.66250609999997</c:v>
                </c:pt>
                <c:pt idx="4255">
                  <c:v>283.19375609999997</c:v>
                </c:pt>
                <c:pt idx="4256">
                  <c:v>283.61874390000003</c:v>
                </c:pt>
                <c:pt idx="4257">
                  <c:v>280.91250609999997</c:v>
                </c:pt>
                <c:pt idx="4258">
                  <c:v>280.5499878</c:v>
                </c:pt>
                <c:pt idx="4259">
                  <c:v>280.125</c:v>
                </c:pt>
                <c:pt idx="4260">
                  <c:v>279.25625609999997</c:v>
                </c:pt>
                <c:pt idx="4261">
                  <c:v>279.3937378</c:v>
                </c:pt>
                <c:pt idx="4262">
                  <c:v>281.75</c:v>
                </c:pt>
                <c:pt idx="4263">
                  <c:v>275.2937622</c:v>
                </c:pt>
                <c:pt idx="4264">
                  <c:v>278.0187378</c:v>
                </c:pt>
                <c:pt idx="4265">
                  <c:v>275.68124390000003</c:v>
                </c:pt>
                <c:pt idx="4266">
                  <c:v>277.77499390000003</c:v>
                </c:pt>
                <c:pt idx="4267">
                  <c:v>280.36874390000003</c:v>
                </c:pt>
                <c:pt idx="4268">
                  <c:v>277.9249878</c:v>
                </c:pt>
                <c:pt idx="4269">
                  <c:v>272.875</c:v>
                </c:pt>
                <c:pt idx="4270">
                  <c:v>270.55624390000003</c:v>
                </c:pt>
                <c:pt idx="4271">
                  <c:v>273.7625122</c:v>
                </c:pt>
                <c:pt idx="4272">
                  <c:v>275.7000122</c:v>
                </c:pt>
                <c:pt idx="4273">
                  <c:v>284.38125609999997</c:v>
                </c:pt>
                <c:pt idx="4274">
                  <c:v>285.66250609999997</c:v>
                </c:pt>
                <c:pt idx="4275">
                  <c:v>288.9187622</c:v>
                </c:pt>
                <c:pt idx="4276">
                  <c:v>284.0812378</c:v>
                </c:pt>
                <c:pt idx="4277">
                  <c:v>280.22500609999997</c:v>
                </c:pt>
                <c:pt idx="4278">
                  <c:v>281.02499390000003</c:v>
                </c:pt>
                <c:pt idx="4279">
                  <c:v>281.5812378</c:v>
                </c:pt>
                <c:pt idx="4280">
                  <c:v>277.43124390000003</c:v>
                </c:pt>
                <c:pt idx="4281">
                  <c:v>271.72500609999997</c:v>
                </c:pt>
                <c:pt idx="4282">
                  <c:v>270.46249390000003</c:v>
                </c:pt>
                <c:pt idx="4283">
                  <c:v>271.33749390000003</c:v>
                </c:pt>
                <c:pt idx="4284">
                  <c:v>269.7000122</c:v>
                </c:pt>
                <c:pt idx="4285">
                  <c:v>278.0625</c:v>
                </c:pt>
                <c:pt idx="4286">
                  <c:v>279.1875</c:v>
                </c:pt>
                <c:pt idx="4287">
                  <c:v>274.5125122</c:v>
                </c:pt>
                <c:pt idx="4288">
                  <c:v>268.7062378</c:v>
                </c:pt>
                <c:pt idx="4289">
                  <c:v>270.53125</c:v>
                </c:pt>
                <c:pt idx="4290">
                  <c:v>274.35000609999997</c:v>
                </c:pt>
                <c:pt idx="4291">
                  <c:v>274.44375609999997</c:v>
                </c:pt>
                <c:pt idx="4292">
                  <c:v>277.97500609999997</c:v>
                </c:pt>
                <c:pt idx="4293">
                  <c:v>281.1124878</c:v>
                </c:pt>
                <c:pt idx="4294">
                  <c:v>279.8875122</c:v>
                </c:pt>
                <c:pt idx="4295">
                  <c:v>275.90625</c:v>
                </c:pt>
                <c:pt idx="4296">
                  <c:v>274.38125609999997</c:v>
                </c:pt>
                <c:pt idx="4297">
                  <c:v>272.46249390000003</c:v>
                </c:pt>
                <c:pt idx="4298">
                  <c:v>269.5812378</c:v>
                </c:pt>
                <c:pt idx="4299">
                  <c:v>270.6124878</c:v>
                </c:pt>
                <c:pt idx="4300">
                  <c:v>277.22500609999997</c:v>
                </c:pt>
                <c:pt idx="4301">
                  <c:v>279.4375</c:v>
                </c:pt>
                <c:pt idx="4302">
                  <c:v>279.63125609999997</c:v>
                </c:pt>
                <c:pt idx="4303">
                  <c:v>278.19375609999997</c:v>
                </c:pt>
                <c:pt idx="4304">
                  <c:v>282.0625</c:v>
                </c:pt>
                <c:pt idx="4305">
                  <c:v>281.72500609999997</c:v>
                </c:pt>
                <c:pt idx="4306">
                  <c:v>273.2999878</c:v>
                </c:pt>
                <c:pt idx="4307">
                  <c:v>274.99374390000003</c:v>
                </c:pt>
                <c:pt idx="4308">
                  <c:v>277.8312378</c:v>
                </c:pt>
                <c:pt idx="4309">
                  <c:v>276.31875609999997</c:v>
                </c:pt>
                <c:pt idx="4310">
                  <c:v>270.0187378</c:v>
                </c:pt>
                <c:pt idx="4311">
                  <c:v>267.47500609999997</c:v>
                </c:pt>
                <c:pt idx="4312">
                  <c:v>267.1437378</c:v>
                </c:pt>
                <c:pt idx="4313">
                  <c:v>265.7312622</c:v>
                </c:pt>
                <c:pt idx="4314">
                  <c:v>262.7937622</c:v>
                </c:pt>
                <c:pt idx="4315">
                  <c:v>258.75</c:v>
                </c:pt>
                <c:pt idx="4316">
                  <c:v>259.3624878</c:v>
                </c:pt>
                <c:pt idx="4317">
                  <c:v>260.59375</c:v>
                </c:pt>
                <c:pt idx="4318">
                  <c:v>262.93124390000003</c:v>
                </c:pt>
                <c:pt idx="4319">
                  <c:v>261.9375</c:v>
                </c:pt>
                <c:pt idx="4320">
                  <c:v>265.96249390000003</c:v>
                </c:pt>
                <c:pt idx="4321">
                  <c:v>261.56875609999997</c:v>
                </c:pt>
                <c:pt idx="4322">
                  <c:v>259.1687622</c:v>
                </c:pt>
                <c:pt idx="4323">
                  <c:v>255.1937561</c:v>
                </c:pt>
                <c:pt idx="4324">
                  <c:v>258.0125122</c:v>
                </c:pt>
                <c:pt idx="4325">
                  <c:v>258.5625</c:v>
                </c:pt>
                <c:pt idx="4326">
                  <c:v>259.16250609999997</c:v>
                </c:pt>
                <c:pt idx="4327">
                  <c:v>258.83749390000003</c:v>
                </c:pt>
                <c:pt idx="4328">
                  <c:v>262.53750609999997</c:v>
                </c:pt>
                <c:pt idx="4329">
                  <c:v>261.13125609999997</c:v>
                </c:pt>
                <c:pt idx="4330">
                  <c:v>252.5062561</c:v>
                </c:pt>
                <c:pt idx="4331">
                  <c:v>247.5</c:v>
                </c:pt>
                <c:pt idx="4332">
                  <c:v>238.2749939</c:v>
                </c:pt>
                <c:pt idx="4333">
                  <c:v>237.0187531</c:v>
                </c:pt>
                <c:pt idx="4334">
                  <c:v>234.1937561</c:v>
                </c:pt>
                <c:pt idx="4335">
                  <c:v>233.1499939</c:v>
                </c:pt>
                <c:pt idx="4336">
                  <c:v>224.9937439</c:v>
                </c:pt>
                <c:pt idx="4337">
                  <c:v>227.2749939</c:v>
                </c:pt>
                <c:pt idx="4338">
                  <c:v>231.2062531</c:v>
                </c:pt>
                <c:pt idx="4339">
                  <c:v>232.2687531</c:v>
                </c:pt>
                <c:pt idx="4340">
                  <c:v>229.7124939</c:v>
                </c:pt>
                <c:pt idx="4341">
                  <c:v>229.9812469</c:v>
                </c:pt>
                <c:pt idx="4342">
                  <c:v>227.0687561</c:v>
                </c:pt>
                <c:pt idx="4343">
                  <c:v>228.75</c:v>
                </c:pt>
                <c:pt idx="4344">
                  <c:v>229.7624969</c:v>
                </c:pt>
                <c:pt idx="4345">
                  <c:v>228.8062439</c:v>
                </c:pt>
                <c:pt idx="4346">
                  <c:v>227.0500031</c:v>
                </c:pt>
                <c:pt idx="4347">
                  <c:v>227.1687469</c:v>
                </c:pt>
                <c:pt idx="4348">
                  <c:v>226.3312531</c:v>
                </c:pt>
                <c:pt idx="4349">
                  <c:v>228.9125061</c:v>
                </c:pt>
                <c:pt idx="4350">
                  <c:v>226.1812439</c:v>
                </c:pt>
                <c:pt idx="4351">
                  <c:v>221.4437561</c:v>
                </c:pt>
                <c:pt idx="4352">
                  <c:v>216.6937561</c:v>
                </c:pt>
                <c:pt idx="4353">
                  <c:v>223.6750031</c:v>
                </c:pt>
                <c:pt idx="4354">
                  <c:v>225.8625031</c:v>
                </c:pt>
                <c:pt idx="4355">
                  <c:v>229.3625031</c:v>
                </c:pt>
                <c:pt idx="4356">
                  <c:v>229.3687439</c:v>
                </c:pt>
                <c:pt idx="4357">
                  <c:v>230.9624939</c:v>
                </c:pt>
                <c:pt idx="4358">
                  <c:v>226.3125</c:v>
                </c:pt>
                <c:pt idx="4359">
                  <c:v>225.8000031</c:v>
                </c:pt>
                <c:pt idx="4360">
                  <c:v>225.1499939</c:v>
                </c:pt>
                <c:pt idx="4361">
                  <c:v>225.7250061</c:v>
                </c:pt>
                <c:pt idx="4362">
                  <c:v>221.59375</c:v>
                </c:pt>
                <c:pt idx="4363">
                  <c:v>220.8374939</c:v>
                </c:pt>
                <c:pt idx="4364">
                  <c:v>220.8625031</c:v>
                </c:pt>
                <c:pt idx="4365">
                  <c:v>220.9875031</c:v>
                </c:pt>
                <c:pt idx="4366">
                  <c:v>222.6437531</c:v>
                </c:pt>
                <c:pt idx="4367">
                  <c:v>224.7624969</c:v>
                </c:pt>
                <c:pt idx="4368">
                  <c:v>220.25</c:v>
                </c:pt>
                <c:pt idx="4369">
                  <c:v>219.6999969</c:v>
                </c:pt>
                <c:pt idx="4370">
                  <c:v>219.0375061</c:v>
                </c:pt>
                <c:pt idx="4371">
                  <c:v>219.4375</c:v>
                </c:pt>
                <c:pt idx="4372">
                  <c:v>217.7749939</c:v>
                </c:pt>
                <c:pt idx="4373">
                  <c:v>213.5749969</c:v>
                </c:pt>
                <c:pt idx="4374">
                  <c:v>212.7562561</c:v>
                </c:pt>
                <c:pt idx="4375">
                  <c:v>210.53125</c:v>
                </c:pt>
                <c:pt idx="4376">
                  <c:v>209.1999969</c:v>
                </c:pt>
                <c:pt idx="4377">
                  <c:v>210.0812531</c:v>
                </c:pt>
                <c:pt idx="4378">
                  <c:v>209.1187439</c:v>
                </c:pt>
                <c:pt idx="4379">
                  <c:v>208.3312531</c:v>
                </c:pt>
                <c:pt idx="4380">
                  <c:v>207.25</c:v>
                </c:pt>
                <c:pt idx="4381">
                  <c:v>206.9437561</c:v>
                </c:pt>
                <c:pt idx="4382">
                  <c:v>203.7749939</c:v>
                </c:pt>
                <c:pt idx="4383">
                  <c:v>207.2937469</c:v>
                </c:pt>
                <c:pt idx="4384">
                  <c:v>205.8000031</c:v>
                </c:pt>
                <c:pt idx="4385">
                  <c:v>201.3374939</c:v>
                </c:pt>
                <c:pt idx="4386">
                  <c:v>201.4125061</c:v>
                </c:pt>
                <c:pt idx="4387">
                  <c:v>200.2624969</c:v>
                </c:pt>
                <c:pt idx="4388">
                  <c:v>205.9812469</c:v>
                </c:pt>
                <c:pt idx="4389">
                  <c:v>200.5687561</c:v>
                </c:pt>
                <c:pt idx="4390">
                  <c:v>203.6937561</c:v>
                </c:pt>
                <c:pt idx="4391">
                  <c:v>200.65625</c:v>
                </c:pt>
                <c:pt idx="4392">
                  <c:v>206.09375</c:v>
                </c:pt>
                <c:pt idx="4393">
                  <c:v>210.2437439</c:v>
                </c:pt>
                <c:pt idx="4394">
                  <c:v>211.6031189</c:v>
                </c:pt>
                <c:pt idx="4395">
                  <c:v>196.7624969</c:v>
                </c:pt>
                <c:pt idx="4396">
                  <c:v>199.2531281</c:v>
                </c:pt>
                <c:pt idx="4397">
                  <c:v>194.0625</c:v>
                </c:pt>
                <c:pt idx="4398">
                  <c:v>197.7406311</c:v>
                </c:pt>
                <c:pt idx="4399">
                  <c:v>199.6312561</c:v>
                </c:pt>
                <c:pt idx="4400">
                  <c:v>196.8531189</c:v>
                </c:pt>
                <c:pt idx="4401">
                  <c:v>197.1468811</c:v>
                </c:pt>
                <c:pt idx="4402">
                  <c:v>192.4343719</c:v>
                </c:pt>
                <c:pt idx="4403">
                  <c:v>187.1031189</c:v>
                </c:pt>
                <c:pt idx="4404">
                  <c:v>185.90625</c:v>
                </c:pt>
                <c:pt idx="4405">
                  <c:v>185.4656219</c:v>
                </c:pt>
                <c:pt idx="4406">
                  <c:v>181.2624969</c:v>
                </c:pt>
                <c:pt idx="4407">
                  <c:v>186.9718781</c:v>
                </c:pt>
                <c:pt idx="4408">
                  <c:v>184.4906311</c:v>
                </c:pt>
                <c:pt idx="4409">
                  <c:v>182.703125</c:v>
                </c:pt>
                <c:pt idx="4410">
                  <c:v>177.75</c:v>
                </c:pt>
                <c:pt idx="4411">
                  <c:v>179.4499969</c:v>
                </c:pt>
                <c:pt idx="4412">
                  <c:v>175.0718689</c:v>
                </c:pt>
                <c:pt idx="4413">
                  <c:v>170.4406281</c:v>
                </c:pt>
                <c:pt idx="4414">
                  <c:v>155.3249969</c:v>
                </c:pt>
                <c:pt idx="4415">
                  <c:v>164.9437561</c:v>
                </c:pt>
                <c:pt idx="4416">
                  <c:v>172.6999969</c:v>
                </c:pt>
                <c:pt idx="4417">
                  <c:v>174.6656189</c:v>
                </c:pt>
                <c:pt idx="4418">
                  <c:v>168.9875031</c:v>
                </c:pt>
                <c:pt idx="4419">
                  <c:v>172.703125</c:v>
                </c:pt>
                <c:pt idx="4420">
                  <c:v>172.8374939</c:v>
                </c:pt>
                <c:pt idx="4421">
                  <c:v>176.515625</c:v>
                </c:pt>
                <c:pt idx="4422">
                  <c:v>180.375</c:v>
                </c:pt>
                <c:pt idx="4423">
                  <c:v>176.8656311</c:v>
                </c:pt>
                <c:pt idx="4424">
                  <c:v>181.8656311</c:v>
                </c:pt>
                <c:pt idx="4425">
                  <c:v>189.15625</c:v>
                </c:pt>
                <c:pt idx="4426">
                  <c:v>185.4812469</c:v>
                </c:pt>
                <c:pt idx="4427">
                  <c:v>183.390625</c:v>
                </c:pt>
                <c:pt idx="4428">
                  <c:v>176.7843781</c:v>
                </c:pt>
                <c:pt idx="4429">
                  <c:v>178.8093719</c:v>
                </c:pt>
                <c:pt idx="4430">
                  <c:v>181.9156189</c:v>
                </c:pt>
                <c:pt idx="4431">
                  <c:v>176.4812469</c:v>
                </c:pt>
                <c:pt idx="4432">
                  <c:v>185.9031219</c:v>
                </c:pt>
                <c:pt idx="4433">
                  <c:v>189.6218719</c:v>
                </c:pt>
                <c:pt idx="4434">
                  <c:v>200.5124969</c:v>
                </c:pt>
                <c:pt idx="4435">
                  <c:v>196.8781281</c:v>
                </c:pt>
                <c:pt idx="4436">
                  <c:v>196.9437561</c:v>
                </c:pt>
                <c:pt idx="4437">
                  <c:v>202.6437531</c:v>
                </c:pt>
                <c:pt idx="4438">
                  <c:v>203.5031281</c:v>
                </c:pt>
                <c:pt idx="4439">
                  <c:v>203.515625</c:v>
                </c:pt>
                <c:pt idx="4440">
                  <c:v>202.3218689</c:v>
                </c:pt>
                <c:pt idx="4441">
                  <c:v>201.765625</c:v>
                </c:pt>
                <c:pt idx="4442">
                  <c:v>200.7562561</c:v>
                </c:pt>
                <c:pt idx="4443">
                  <c:v>200.7062531</c:v>
                </c:pt>
                <c:pt idx="4444">
                  <c:v>198.2124939</c:v>
                </c:pt>
                <c:pt idx="4445">
                  <c:v>197.765625</c:v>
                </c:pt>
                <c:pt idx="4446">
                  <c:v>196.2281189</c:v>
                </c:pt>
                <c:pt idx="4447">
                  <c:v>195.7937469</c:v>
                </c:pt>
                <c:pt idx="4448">
                  <c:v>201.5593719</c:v>
                </c:pt>
                <c:pt idx="4449">
                  <c:v>196.3656311</c:v>
                </c:pt>
                <c:pt idx="4450">
                  <c:v>200.3000031</c:v>
                </c:pt>
                <c:pt idx="4451">
                  <c:v>206.3562469</c:v>
                </c:pt>
                <c:pt idx="4452">
                  <c:v>204.7875061</c:v>
                </c:pt>
                <c:pt idx="4453">
                  <c:v>204.9250031</c:v>
                </c:pt>
                <c:pt idx="4454">
                  <c:v>208.5</c:v>
                </c:pt>
                <c:pt idx="4455">
                  <c:v>201.8718719</c:v>
                </c:pt>
                <c:pt idx="4456">
                  <c:v>188.6781311</c:v>
                </c:pt>
                <c:pt idx="4457">
                  <c:v>192.2281189</c:v>
                </c:pt>
                <c:pt idx="4458">
                  <c:v>199.3312531</c:v>
                </c:pt>
                <c:pt idx="4459">
                  <c:v>197.9375</c:v>
                </c:pt>
                <c:pt idx="4460">
                  <c:v>194.671875</c:v>
                </c:pt>
                <c:pt idx="4461">
                  <c:v>197.0437469</c:v>
                </c:pt>
                <c:pt idx="4462">
                  <c:v>196.3843689</c:v>
                </c:pt>
                <c:pt idx="4463">
                  <c:v>186.3374939</c:v>
                </c:pt>
                <c:pt idx="4464">
                  <c:v>190.1875</c:v>
                </c:pt>
                <c:pt idx="4465">
                  <c:v>189.7843781</c:v>
                </c:pt>
                <c:pt idx="4466">
                  <c:v>185</c:v>
                </c:pt>
                <c:pt idx="4467">
                  <c:v>179.9562531</c:v>
                </c:pt>
                <c:pt idx="4468">
                  <c:v>181.0218811</c:v>
                </c:pt>
                <c:pt idx="4469">
                  <c:v>180.6531219</c:v>
                </c:pt>
                <c:pt idx="4470">
                  <c:v>182.5</c:v>
                </c:pt>
                <c:pt idx="4471">
                  <c:v>184.984375</c:v>
                </c:pt>
                <c:pt idx="4472">
                  <c:v>185.4312439</c:v>
                </c:pt>
                <c:pt idx="4473">
                  <c:v>179.8718719</c:v>
                </c:pt>
                <c:pt idx="4474">
                  <c:v>182.6125031</c:v>
                </c:pt>
                <c:pt idx="4475">
                  <c:v>183.2781219</c:v>
                </c:pt>
                <c:pt idx="4476">
                  <c:v>183.4499969</c:v>
                </c:pt>
                <c:pt idx="4477">
                  <c:v>182.09375</c:v>
                </c:pt>
                <c:pt idx="4478">
                  <c:v>177.6875</c:v>
                </c:pt>
                <c:pt idx="4479">
                  <c:v>175.0718689</c:v>
                </c:pt>
                <c:pt idx="4480">
                  <c:v>176.21875</c:v>
                </c:pt>
                <c:pt idx="4481">
                  <c:v>178.4375</c:v>
                </c:pt>
                <c:pt idx="4482">
                  <c:v>176.5218811</c:v>
                </c:pt>
                <c:pt idx="4483">
                  <c:v>178.3937531</c:v>
                </c:pt>
                <c:pt idx="4484">
                  <c:v>181.5718689</c:v>
                </c:pt>
                <c:pt idx="4485">
                  <c:v>176.8093719</c:v>
                </c:pt>
                <c:pt idx="4486">
                  <c:v>178.1593781</c:v>
                </c:pt>
                <c:pt idx="4487">
                  <c:v>172.3468781</c:v>
                </c:pt>
                <c:pt idx="4488">
                  <c:v>174.6593781</c:v>
                </c:pt>
                <c:pt idx="4489">
                  <c:v>175.03125</c:v>
                </c:pt>
                <c:pt idx="4490">
                  <c:v>176.1000061</c:v>
                </c:pt>
                <c:pt idx="4491">
                  <c:v>176.7749939</c:v>
                </c:pt>
                <c:pt idx="4492">
                  <c:v>174.0906219</c:v>
                </c:pt>
                <c:pt idx="4493">
                  <c:v>173.8187561</c:v>
                </c:pt>
                <c:pt idx="4494">
                  <c:v>173.5093689</c:v>
                </c:pt>
                <c:pt idx="4495">
                  <c:v>176.3687439</c:v>
                </c:pt>
                <c:pt idx="4496">
                  <c:v>178.8781281</c:v>
                </c:pt>
                <c:pt idx="4497">
                  <c:v>179.0218811</c:v>
                </c:pt>
                <c:pt idx="4498">
                  <c:v>181.4156189</c:v>
                </c:pt>
                <c:pt idx="4499">
                  <c:v>179.5375061</c:v>
                </c:pt>
                <c:pt idx="4500">
                  <c:v>177.65625</c:v>
                </c:pt>
                <c:pt idx="4501">
                  <c:v>174.1750031</c:v>
                </c:pt>
                <c:pt idx="4502">
                  <c:v>176.7562561</c:v>
                </c:pt>
                <c:pt idx="4503">
                  <c:v>179.7531281</c:v>
                </c:pt>
                <c:pt idx="4504">
                  <c:v>180.0187531</c:v>
                </c:pt>
                <c:pt idx="4505">
                  <c:v>178.9281311</c:v>
                </c:pt>
                <c:pt idx="4506">
                  <c:v>181.4312439</c:v>
                </c:pt>
                <c:pt idx="4507">
                  <c:v>176.7406311</c:v>
                </c:pt>
                <c:pt idx="4508">
                  <c:v>176.3718719</c:v>
                </c:pt>
                <c:pt idx="4509">
                  <c:v>171.5406189</c:v>
                </c:pt>
                <c:pt idx="4510">
                  <c:v>175.8500061</c:v>
                </c:pt>
                <c:pt idx="4511">
                  <c:v>176.3062439</c:v>
                </c:pt>
                <c:pt idx="4512">
                  <c:v>171.2437439</c:v>
                </c:pt>
                <c:pt idx="4513">
                  <c:v>172.6374969</c:v>
                </c:pt>
                <c:pt idx="4514">
                  <c:v>173.765625</c:v>
                </c:pt>
                <c:pt idx="4515">
                  <c:v>177.7875061</c:v>
                </c:pt>
                <c:pt idx="4516">
                  <c:v>177.3625031</c:v>
                </c:pt>
                <c:pt idx="4517">
                  <c:v>185.9468689</c:v>
                </c:pt>
                <c:pt idx="4518">
                  <c:v>189.7406311</c:v>
                </c:pt>
                <c:pt idx="4519">
                  <c:v>190.8249969</c:v>
                </c:pt>
                <c:pt idx="4520">
                  <c:v>190.9312439</c:v>
                </c:pt>
                <c:pt idx="4521">
                  <c:v>190.9562531</c:v>
                </c:pt>
                <c:pt idx="4522">
                  <c:v>187.9312439</c:v>
                </c:pt>
                <c:pt idx="4523">
                  <c:v>186.2093811</c:v>
                </c:pt>
                <c:pt idx="4524">
                  <c:v>187.3031311</c:v>
                </c:pt>
                <c:pt idx="4525">
                  <c:v>186.7156219</c:v>
                </c:pt>
                <c:pt idx="4526">
                  <c:v>186.7906189</c:v>
                </c:pt>
                <c:pt idx="4527">
                  <c:v>187.1499939</c:v>
                </c:pt>
                <c:pt idx="4528">
                  <c:v>184.4312439</c:v>
                </c:pt>
                <c:pt idx="4529">
                  <c:v>186.3218689</c:v>
                </c:pt>
                <c:pt idx="4530">
                  <c:v>186.4250031</c:v>
                </c:pt>
                <c:pt idx="4531">
                  <c:v>185.8843689</c:v>
                </c:pt>
                <c:pt idx="4532">
                  <c:v>185.6374969</c:v>
                </c:pt>
                <c:pt idx="4533">
                  <c:v>188.984375</c:v>
                </c:pt>
                <c:pt idx="4534">
                  <c:v>186.3937531</c:v>
                </c:pt>
                <c:pt idx="4535">
                  <c:v>182.3531189</c:v>
                </c:pt>
                <c:pt idx="4536">
                  <c:v>180.3468781</c:v>
                </c:pt>
                <c:pt idx="4537">
                  <c:v>184.1843719</c:v>
                </c:pt>
                <c:pt idx="4538">
                  <c:v>182.8781281</c:v>
                </c:pt>
                <c:pt idx="4539">
                  <c:v>179.5968781</c:v>
                </c:pt>
                <c:pt idx="4540">
                  <c:v>176.3312531</c:v>
                </c:pt>
                <c:pt idx="4541">
                  <c:v>175.1156311</c:v>
                </c:pt>
                <c:pt idx="4542">
                  <c:v>174.6218719</c:v>
                </c:pt>
                <c:pt idx="4543">
                  <c:v>174.2124939</c:v>
                </c:pt>
                <c:pt idx="4544">
                  <c:v>177.5749969</c:v>
                </c:pt>
                <c:pt idx="4545">
                  <c:v>172.9937439</c:v>
                </c:pt>
                <c:pt idx="4546">
                  <c:v>167.7781219</c:v>
                </c:pt>
                <c:pt idx="4547">
                  <c:v>171</c:v>
                </c:pt>
                <c:pt idx="4548">
                  <c:v>172.3999939</c:v>
                </c:pt>
                <c:pt idx="4549">
                  <c:v>171.28125</c:v>
                </c:pt>
                <c:pt idx="4550">
                  <c:v>168.8093719</c:v>
                </c:pt>
                <c:pt idx="4551">
                  <c:v>167.6968689</c:v>
                </c:pt>
                <c:pt idx="4552">
                  <c:v>167.2843781</c:v>
                </c:pt>
                <c:pt idx="4553">
                  <c:v>167.3125</c:v>
                </c:pt>
                <c:pt idx="4554">
                  <c:v>169.6499939</c:v>
                </c:pt>
                <c:pt idx="4555">
                  <c:v>169.1906281</c:v>
                </c:pt>
                <c:pt idx="4556">
                  <c:v>171.2937469</c:v>
                </c:pt>
                <c:pt idx="4557">
                  <c:v>165.7937469</c:v>
                </c:pt>
                <c:pt idx="4558">
                  <c:v>167.5656281</c:v>
                </c:pt>
                <c:pt idx="4559">
                  <c:v>165.8718719</c:v>
                </c:pt>
                <c:pt idx="4560">
                  <c:v>163.0718689</c:v>
                </c:pt>
                <c:pt idx="4561">
                  <c:v>165.2375031</c:v>
                </c:pt>
                <c:pt idx="4562">
                  <c:v>164.8968811</c:v>
                </c:pt>
                <c:pt idx="4563">
                  <c:v>161.65625</c:v>
                </c:pt>
                <c:pt idx="4564">
                  <c:v>161.65625</c:v>
                </c:pt>
                <c:pt idx="4565">
                  <c:v>157.6218719</c:v>
                </c:pt>
                <c:pt idx="4566">
                  <c:v>150.9624939</c:v>
                </c:pt>
                <c:pt idx="4567">
                  <c:v>154.140625</c:v>
                </c:pt>
                <c:pt idx="4568">
                  <c:v>156.8843689</c:v>
                </c:pt>
                <c:pt idx="4569">
                  <c:v>157.5812531</c:v>
                </c:pt>
                <c:pt idx="4570">
                  <c:v>156.9562531</c:v>
                </c:pt>
                <c:pt idx="4571">
                  <c:v>159.5749969</c:v>
                </c:pt>
                <c:pt idx="4572">
                  <c:v>158.6625061</c:v>
                </c:pt>
                <c:pt idx="4573">
                  <c:v>156.4812469</c:v>
                </c:pt>
                <c:pt idx="4574">
                  <c:v>158.1593781</c:v>
                </c:pt>
                <c:pt idx="4575">
                  <c:v>161.984375</c:v>
                </c:pt>
                <c:pt idx="4576">
                  <c:v>162.59375</c:v>
                </c:pt>
                <c:pt idx="4577">
                  <c:v>163.9156189</c:v>
                </c:pt>
                <c:pt idx="4578">
                  <c:v>167.6812439</c:v>
                </c:pt>
                <c:pt idx="4579">
                  <c:v>163.8937531</c:v>
                </c:pt>
                <c:pt idx="4580">
                  <c:v>160.7781219</c:v>
                </c:pt>
                <c:pt idx="4581">
                  <c:v>163.0687561</c:v>
                </c:pt>
                <c:pt idx="4582">
                  <c:v>164.9968719</c:v>
                </c:pt>
                <c:pt idx="4583">
                  <c:v>164.2406311</c:v>
                </c:pt>
                <c:pt idx="4584">
                  <c:v>159.5656281</c:v>
                </c:pt>
                <c:pt idx="4585">
                  <c:v>157.2062531</c:v>
                </c:pt>
                <c:pt idx="4586">
                  <c:v>157.8874969</c:v>
                </c:pt>
                <c:pt idx="4587">
                  <c:v>154.4250031</c:v>
                </c:pt>
                <c:pt idx="4588">
                  <c:v>154.8625031</c:v>
                </c:pt>
                <c:pt idx="4589">
                  <c:v>155.3968811</c:v>
                </c:pt>
                <c:pt idx="4590">
                  <c:v>149.9093781</c:v>
                </c:pt>
                <c:pt idx="4591">
                  <c:v>150.78125</c:v>
                </c:pt>
                <c:pt idx="4592">
                  <c:v>153.8718719</c:v>
                </c:pt>
                <c:pt idx="4593">
                  <c:v>156.4750061</c:v>
                </c:pt>
                <c:pt idx="4594">
                  <c:v>153.1437531</c:v>
                </c:pt>
                <c:pt idx="4595">
                  <c:v>152.9343719</c:v>
                </c:pt>
                <c:pt idx="4596">
                  <c:v>153.1593781</c:v>
                </c:pt>
                <c:pt idx="4597">
                  <c:v>152.8562469</c:v>
                </c:pt>
                <c:pt idx="4598">
                  <c:v>152.8937531</c:v>
                </c:pt>
                <c:pt idx="4599">
                  <c:v>151.4343719</c:v>
                </c:pt>
                <c:pt idx="4600">
                  <c:v>151.0749969</c:v>
                </c:pt>
                <c:pt idx="4601">
                  <c:v>151.3999939</c:v>
                </c:pt>
                <c:pt idx="4602">
                  <c:v>147.75</c:v>
                </c:pt>
                <c:pt idx="4603">
                  <c:v>147.171875</c:v>
                </c:pt>
                <c:pt idx="4604">
                  <c:v>149.1062469</c:v>
                </c:pt>
                <c:pt idx="4605">
                  <c:v>151.6031189</c:v>
                </c:pt>
                <c:pt idx="4606">
                  <c:v>148.5062561</c:v>
                </c:pt>
                <c:pt idx="4607">
                  <c:v>146.6812439</c:v>
                </c:pt>
                <c:pt idx="4608">
                  <c:v>143.8249969</c:v>
                </c:pt>
                <c:pt idx="4609">
                  <c:v>141.8312531</c:v>
                </c:pt>
                <c:pt idx="4610">
                  <c:v>141.9875031</c:v>
                </c:pt>
                <c:pt idx="4611">
                  <c:v>141.5124969</c:v>
                </c:pt>
                <c:pt idx="4612">
                  <c:v>142.8249969</c:v>
                </c:pt>
                <c:pt idx="4613">
                  <c:v>144.6843719</c:v>
                </c:pt>
                <c:pt idx="4614">
                  <c:v>143.8374939</c:v>
                </c:pt>
                <c:pt idx="4615">
                  <c:v>143.6656189</c:v>
                </c:pt>
                <c:pt idx="4616">
                  <c:v>144.8687439</c:v>
                </c:pt>
                <c:pt idx="4617">
                  <c:v>140.6218719</c:v>
                </c:pt>
                <c:pt idx="4618">
                  <c:v>141.3406219</c:v>
                </c:pt>
                <c:pt idx="4619">
                  <c:v>143.3374939</c:v>
                </c:pt>
                <c:pt idx="4620">
                  <c:v>144.6875</c:v>
                </c:pt>
                <c:pt idx="4621">
                  <c:v>141.5062561</c:v>
                </c:pt>
                <c:pt idx="4622">
                  <c:v>141.9156189</c:v>
                </c:pt>
                <c:pt idx="4623">
                  <c:v>143.21875</c:v>
                </c:pt>
                <c:pt idx="4624">
                  <c:v>144.59375</c:v>
                </c:pt>
                <c:pt idx="4625">
                  <c:v>147.2531281</c:v>
                </c:pt>
                <c:pt idx="4626">
                  <c:v>143.6999969</c:v>
                </c:pt>
                <c:pt idx="4627">
                  <c:v>141.5343781</c:v>
                </c:pt>
                <c:pt idx="4628">
                  <c:v>141.7781219</c:v>
                </c:pt>
                <c:pt idx="4629">
                  <c:v>139.4125061</c:v>
                </c:pt>
                <c:pt idx="4630">
                  <c:v>139.4125061</c:v>
                </c:pt>
                <c:pt idx="4631">
                  <c:v>139.1499939</c:v>
                </c:pt>
                <c:pt idx="4632">
                  <c:v>139.3062439</c:v>
                </c:pt>
                <c:pt idx="4633">
                  <c:v>139.921875</c:v>
                </c:pt>
                <c:pt idx="4634">
                  <c:v>138.0625</c:v>
                </c:pt>
                <c:pt idx="4635">
                  <c:v>139.5812531</c:v>
                </c:pt>
                <c:pt idx="4636">
                  <c:v>141.0249939</c:v>
                </c:pt>
                <c:pt idx="4637">
                  <c:v>142</c:v>
                </c:pt>
                <c:pt idx="4638">
                  <c:v>137.2437439</c:v>
                </c:pt>
                <c:pt idx="4639">
                  <c:v>133.4906311</c:v>
                </c:pt>
                <c:pt idx="4640">
                  <c:v>137.8374939</c:v>
                </c:pt>
                <c:pt idx="4641">
                  <c:v>138.828125</c:v>
                </c:pt>
                <c:pt idx="4642">
                  <c:v>144.7375031</c:v>
                </c:pt>
                <c:pt idx="4643">
                  <c:v>145.9343719</c:v>
                </c:pt>
                <c:pt idx="4644">
                  <c:v>144.9937439</c:v>
                </c:pt>
                <c:pt idx="4645">
                  <c:v>146.6031189</c:v>
                </c:pt>
                <c:pt idx="4646">
                  <c:v>145.6437531</c:v>
                </c:pt>
                <c:pt idx="4647">
                  <c:v>149.6374969</c:v>
                </c:pt>
                <c:pt idx="4648">
                  <c:v>146.9406281</c:v>
                </c:pt>
                <c:pt idx="4649">
                  <c:v>147.390625</c:v>
                </c:pt>
                <c:pt idx="4650">
                  <c:v>145.2906189</c:v>
                </c:pt>
                <c:pt idx="4651">
                  <c:v>143.2937469</c:v>
                </c:pt>
                <c:pt idx="4652">
                  <c:v>146.1499939</c:v>
                </c:pt>
                <c:pt idx="4653">
                  <c:v>144.5656281</c:v>
                </c:pt>
                <c:pt idx="4654">
                  <c:v>146.515625</c:v>
                </c:pt>
                <c:pt idx="4655">
                  <c:v>149.3156281</c:v>
                </c:pt>
                <c:pt idx="4656">
                  <c:v>149.59375</c:v>
                </c:pt>
                <c:pt idx="4657">
                  <c:v>148.1937561</c:v>
                </c:pt>
                <c:pt idx="4658">
                  <c:v>143.0062561</c:v>
                </c:pt>
                <c:pt idx="4659">
                  <c:v>142.5281219</c:v>
                </c:pt>
                <c:pt idx="4660">
                  <c:v>141.0406189</c:v>
                </c:pt>
                <c:pt idx="4661">
                  <c:v>139.6968689</c:v>
                </c:pt>
                <c:pt idx="4662">
                  <c:v>139.0031281</c:v>
                </c:pt>
                <c:pt idx="4663">
                  <c:v>138.265625</c:v>
                </c:pt>
                <c:pt idx="4664">
                  <c:v>139.796875</c:v>
                </c:pt>
                <c:pt idx="4665">
                  <c:v>143.515625</c:v>
                </c:pt>
                <c:pt idx="4666">
                  <c:v>139.5531311</c:v>
                </c:pt>
                <c:pt idx="4667">
                  <c:v>138.5281219</c:v>
                </c:pt>
                <c:pt idx="4668">
                  <c:v>140.9906311</c:v>
                </c:pt>
                <c:pt idx="4669">
                  <c:v>137.5843811</c:v>
                </c:pt>
                <c:pt idx="4670">
                  <c:v>138.875</c:v>
                </c:pt>
                <c:pt idx="4671">
                  <c:v>140.6531219</c:v>
                </c:pt>
                <c:pt idx="4672">
                  <c:v>139.25</c:v>
                </c:pt>
                <c:pt idx="4673">
                  <c:v>139.5218811</c:v>
                </c:pt>
                <c:pt idx="4674">
                  <c:v>137.8249969</c:v>
                </c:pt>
                <c:pt idx="4675">
                  <c:v>135.6999969</c:v>
                </c:pt>
                <c:pt idx="4676">
                  <c:v>134.71875</c:v>
                </c:pt>
                <c:pt idx="4677">
                  <c:v>133.4093781</c:v>
                </c:pt>
                <c:pt idx="4678">
                  <c:v>133.78125</c:v>
                </c:pt>
                <c:pt idx="4679">
                  <c:v>131.046875</c:v>
                </c:pt>
                <c:pt idx="4680">
                  <c:v>127.640625</c:v>
                </c:pt>
                <c:pt idx="4681">
                  <c:v>128.9968719</c:v>
                </c:pt>
                <c:pt idx="4682">
                  <c:v>129.8687439</c:v>
                </c:pt>
                <c:pt idx="4683">
                  <c:v>127.0562515</c:v>
                </c:pt>
                <c:pt idx="4684">
                  <c:v>128.8218689</c:v>
                </c:pt>
                <c:pt idx="4685">
                  <c:v>129.1218719</c:v>
                </c:pt>
                <c:pt idx="4686">
                  <c:v>128.6999969</c:v>
                </c:pt>
                <c:pt idx="4687">
                  <c:v>131.0375061</c:v>
                </c:pt>
                <c:pt idx="4688">
                  <c:v>126.3468781</c:v>
                </c:pt>
                <c:pt idx="4689">
                  <c:v>124.6968765</c:v>
                </c:pt>
                <c:pt idx="4690">
                  <c:v>121.0999985</c:v>
                </c:pt>
                <c:pt idx="4691">
                  <c:v>118.8406219</c:v>
                </c:pt>
                <c:pt idx="4692">
                  <c:v>119.6968765</c:v>
                </c:pt>
                <c:pt idx="4693">
                  <c:v>117.9250031</c:v>
                </c:pt>
                <c:pt idx="4694">
                  <c:v>119.0999985</c:v>
                </c:pt>
                <c:pt idx="4695">
                  <c:v>119.6343765</c:v>
                </c:pt>
                <c:pt idx="4696">
                  <c:v>122.4124985</c:v>
                </c:pt>
                <c:pt idx="4697">
                  <c:v>124.2750015</c:v>
                </c:pt>
                <c:pt idx="4698">
                  <c:v>124.953125</c:v>
                </c:pt>
                <c:pt idx="4699">
                  <c:v>121.5500031</c:v>
                </c:pt>
                <c:pt idx="4700">
                  <c:v>121.75</c:v>
                </c:pt>
                <c:pt idx="4701">
                  <c:v>119.5374985</c:v>
                </c:pt>
                <c:pt idx="4702">
                  <c:v>119.6218719</c:v>
                </c:pt>
                <c:pt idx="4703">
                  <c:v>122.3187485</c:v>
                </c:pt>
                <c:pt idx="4704">
                  <c:v>131.34375</c:v>
                </c:pt>
                <c:pt idx="4705">
                  <c:v>132.3468781</c:v>
                </c:pt>
                <c:pt idx="4706">
                  <c:v>129.8625031</c:v>
                </c:pt>
                <c:pt idx="4707">
                  <c:v>132.9937439</c:v>
                </c:pt>
                <c:pt idx="4708">
                  <c:v>136.7687531</c:v>
                </c:pt>
                <c:pt idx="4709">
                  <c:v>139.7687531</c:v>
                </c:pt>
                <c:pt idx="4710">
                  <c:v>138.8406219</c:v>
                </c:pt>
                <c:pt idx="4711">
                  <c:v>139.2906189</c:v>
                </c:pt>
                <c:pt idx="4712">
                  <c:v>139.7406311</c:v>
                </c:pt>
                <c:pt idx="4713">
                  <c:v>141.0749969</c:v>
                </c:pt>
                <c:pt idx="4714">
                  <c:v>135.6437531</c:v>
                </c:pt>
                <c:pt idx="4715">
                  <c:v>135.4125061</c:v>
                </c:pt>
                <c:pt idx="4716">
                  <c:v>136.625</c:v>
                </c:pt>
                <c:pt idx="4717">
                  <c:v>134.9437561</c:v>
                </c:pt>
                <c:pt idx="4718">
                  <c:v>135.1499939</c:v>
                </c:pt>
                <c:pt idx="4719">
                  <c:v>138.984375</c:v>
                </c:pt>
                <c:pt idx="4720">
                  <c:v>139.7843781</c:v>
                </c:pt>
                <c:pt idx="4721">
                  <c:v>137.4968719</c:v>
                </c:pt>
                <c:pt idx="4722">
                  <c:v>136.3187561</c:v>
                </c:pt>
                <c:pt idx="4723">
                  <c:v>137.0687561</c:v>
                </c:pt>
                <c:pt idx="4724">
                  <c:v>138.1750031</c:v>
                </c:pt>
                <c:pt idx="4725">
                  <c:v>139.1343689</c:v>
                </c:pt>
                <c:pt idx="4726">
                  <c:v>138.4156189</c:v>
                </c:pt>
                <c:pt idx="4727">
                  <c:v>139.5031281</c:v>
                </c:pt>
                <c:pt idx="4728">
                  <c:v>140.7437439</c:v>
                </c:pt>
                <c:pt idx="4729">
                  <c:v>141.5062561</c:v>
                </c:pt>
                <c:pt idx="4730">
                  <c:v>140.7562561</c:v>
                </c:pt>
                <c:pt idx="4731">
                  <c:v>139.6374969</c:v>
                </c:pt>
                <c:pt idx="4732">
                  <c:v>138.4031219</c:v>
                </c:pt>
                <c:pt idx="4733">
                  <c:v>136.6906281</c:v>
                </c:pt>
                <c:pt idx="4734">
                  <c:v>136.328125</c:v>
                </c:pt>
                <c:pt idx="4735">
                  <c:v>140.0062561</c:v>
                </c:pt>
                <c:pt idx="4736">
                  <c:v>136.2156219</c:v>
                </c:pt>
                <c:pt idx="4737">
                  <c:v>135.2687531</c:v>
                </c:pt>
                <c:pt idx="4738">
                  <c:v>133.7875061</c:v>
                </c:pt>
                <c:pt idx="4739">
                  <c:v>135.0625</c:v>
                </c:pt>
                <c:pt idx="4740">
                  <c:v>133.9937439</c:v>
                </c:pt>
                <c:pt idx="4741">
                  <c:v>135.2937469</c:v>
                </c:pt>
                <c:pt idx="4742">
                  <c:v>135.8718719</c:v>
                </c:pt>
                <c:pt idx="4743">
                  <c:v>136.4781189</c:v>
                </c:pt>
                <c:pt idx="4744">
                  <c:v>136.3687439</c:v>
                </c:pt>
                <c:pt idx="4745">
                  <c:v>135.6031189</c:v>
                </c:pt>
                <c:pt idx="4746">
                  <c:v>131.4750061</c:v>
                </c:pt>
                <c:pt idx="4747">
                  <c:v>127.7750015</c:v>
                </c:pt>
                <c:pt idx="4748">
                  <c:v>127.8125</c:v>
                </c:pt>
                <c:pt idx="4749">
                  <c:v>127.7249985</c:v>
                </c:pt>
                <c:pt idx="4750">
                  <c:v>126.8718719</c:v>
                </c:pt>
                <c:pt idx="4751">
                  <c:v>130.3374939</c:v>
                </c:pt>
                <c:pt idx="4752">
                  <c:v>131.3343811</c:v>
                </c:pt>
                <c:pt idx="4753">
                  <c:v>129.4875031</c:v>
                </c:pt>
                <c:pt idx="4754">
                  <c:v>128.859375</c:v>
                </c:pt>
                <c:pt idx="4755">
                  <c:v>129.2906189</c:v>
                </c:pt>
                <c:pt idx="4756">
                  <c:v>127.3531265</c:v>
                </c:pt>
                <c:pt idx="4757">
                  <c:v>122.0062485</c:v>
                </c:pt>
                <c:pt idx="4758">
                  <c:v>119.5531235</c:v>
                </c:pt>
                <c:pt idx="4759">
                  <c:v>119.09375</c:v>
                </c:pt>
                <c:pt idx="4760">
                  <c:v>122.796875</c:v>
                </c:pt>
                <c:pt idx="4761">
                  <c:v>122.4343719</c:v>
                </c:pt>
                <c:pt idx="4762">
                  <c:v>122.8375015</c:v>
                </c:pt>
                <c:pt idx="4763">
                  <c:v>124.8562469</c:v>
                </c:pt>
                <c:pt idx="4764">
                  <c:v>123.375</c:v>
                </c:pt>
                <c:pt idx="4765">
                  <c:v>123.0218735</c:v>
                </c:pt>
                <c:pt idx="4766">
                  <c:v>119.140625</c:v>
                </c:pt>
                <c:pt idx="4767">
                  <c:v>123.2281265</c:v>
                </c:pt>
                <c:pt idx="4768">
                  <c:v>124.6812515</c:v>
                </c:pt>
                <c:pt idx="4769">
                  <c:v>128.1750031</c:v>
                </c:pt>
                <c:pt idx="4770">
                  <c:v>127.734375</c:v>
                </c:pt>
                <c:pt idx="4771">
                  <c:v>128.28125</c:v>
                </c:pt>
                <c:pt idx="4772">
                  <c:v>130.6281281</c:v>
                </c:pt>
                <c:pt idx="4773">
                  <c:v>132.4718781</c:v>
                </c:pt>
                <c:pt idx="4774">
                  <c:v>130.7312469</c:v>
                </c:pt>
                <c:pt idx="4775">
                  <c:v>128.0093689</c:v>
                </c:pt>
                <c:pt idx="4776">
                  <c:v>129.5718689</c:v>
                </c:pt>
                <c:pt idx="4777">
                  <c:v>128.859375</c:v>
                </c:pt>
                <c:pt idx="4778">
                  <c:v>128.6437531</c:v>
                </c:pt>
                <c:pt idx="4779">
                  <c:v>129.0749969</c:v>
                </c:pt>
                <c:pt idx="4780">
                  <c:v>129.1312561</c:v>
                </c:pt>
                <c:pt idx="4781">
                  <c:v>130.0906219</c:v>
                </c:pt>
                <c:pt idx="4782">
                  <c:v>132.1937561</c:v>
                </c:pt>
                <c:pt idx="4783">
                  <c:v>132.1187439</c:v>
                </c:pt>
                <c:pt idx="4784">
                  <c:v>130.5687561</c:v>
                </c:pt>
                <c:pt idx="4785">
                  <c:v>132.5218811</c:v>
                </c:pt>
                <c:pt idx="4786">
                  <c:v>131.2906189</c:v>
                </c:pt>
                <c:pt idx="4787">
                  <c:v>128.203125</c:v>
                </c:pt>
                <c:pt idx="4788">
                  <c:v>127.3499985</c:v>
                </c:pt>
                <c:pt idx="4789">
                  <c:v>127.0875015</c:v>
                </c:pt>
                <c:pt idx="4790">
                  <c:v>127.6374969</c:v>
                </c:pt>
                <c:pt idx="4791">
                  <c:v>126.9625015</c:v>
                </c:pt>
                <c:pt idx="4792">
                  <c:v>127.4937515</c:v>
                </c:pt>
                <c:pt idx="4793">
                  <c:v>126.8843765</c:v>
                </c:pt>
                <c:pt idx="4794">
                  <c:v>128.2093811</c:v>
                </c:pt>
                <c:pt idx="4795">
                  <c:v>129.9937439</c:v>
                </c:pt>
                <c:pt idx="4796">
                  <c:v>131.7718811</c:v>
                </c:pt>
                <c:pt idx="4797">
                  <c:v>134.3249969</c:v>
                </c:pt>
                <c:pt idx="4798">
                  <c:v>130.6750031</c:v>
                </c:pt>
                <c:pt idx="4799">
                  <c:v>126.8499985</c:v>
                </c:pt>
                <c:pt idx="4800">
                  <c:v>126.8499985</c:v>
                </c:pt>
                <c:pt idx="4801">
                  <c:v>126.4937515</c:v>
                </c:pt>
                <c:pt idx="4802">
                  <c:v>126.9406281</c:v>
                </c:pt>
                <c:pt idx="4803">
                  <c:v>126.75</c:v>
                </c:pt>
                <c:pt idx="4804">
                  <c:v>128.6156311</c:v>
                </c:pt>
                <c:pt idx="4805">
                  <c:v>128.9250031</c:v>
                </c:pt>
                <c:pt idx="4806">
                  <c:v>129.8062439</c:v>
                </c:pt>
                <c:pt idx="4807">
                  <c:v>128.0656281</c:v>
                </c:pt>
                <c:pt idx="4808">
                  <c:v>126.6999969</c:v>
                </c:pt>
                <c:pt idx="4809">
                  <c:v>126.6999969</c:v>
                </c:pt>
                <c:pt idx="4810">
                  <c:v>126.0687485</c:v>
                </c:pt>
                <c:pt idx="4811">
                  <c:v>127.5656281</c:v>
                </c:pt>
                <c:pt idx="4812">
                  <c:v>127.296875</c:v>
                </c:pt>
                <c:pt idx="4813">
                  <c:v>126.1125031</c:v>
                </c:pt>
                <c:pt idx="4814">
                  <c:v>123.5374985</c:v>
                </c:pt>
                <c:pt idx="4815">
                  <c:v>124.2312469</c:v>
                </c:pt>
                <c:pt idx="4816">
                  <c:v>122.5593719</c:v>
                </c:pt>
                <c:pt idx="4817">
                  <c:v>119.4124985</c:v>
                </c:pt>
                <c:pt idx="4818">
                  <c:v>121.6281281</c:v>
                </c:pt>
                <c:pt idx="4819">
                  <c:v>119.1468735</c:v>
                </c:pt>
                <c:pt idx="4820">
                  <c:v>121.8000031</c:v>
                </c:pt>
                <c:pt idx="4821">
                  <c:v>116.7375031</c:v>
                </c:pt>
                <c:pt idx="4822">
                  <c:v>116.3125</c:v>
                </c:pt>
                <c:pt idx="4823">
                  <c:v>113.7687531</c:v>
                </c:pt>
                <c:pt idx="4824">
                  <c:v>111.234375</c:v>
                </c:pt>
                <c:pt idx="4825">
                  <c:v>111.234375</c:v>
                </c:pt>
                <c:pt idx="4826">
                  <c:v>109.9250031</c:v>
                </c:pt>
                <c:pt idx="4827">
                  <c:v>110.4906235</c:v>
                </c:pt>
                <c:pt idx="4828">
                  <c:v>110.0749969</c:v>
                </c:pt>
                <c:pt idx="4829">
                  <c:v>111.671875</c:v>
                </c:pt>
                <c:pt idx="4830">
                  <c:v>113.40625</c:v>
                </c:pt>
                <c:pt idx="4831">
                  <c:v>106.9593735</c:v>
                </c:pt>
                <c:pt idx="4832">
                  <c:v>106.9593735</c:v>
                </c:pt>
                <c:pt idx="4833">
                  <c:v>105.4093781</c:v>
                </c:pt>
                <c:pt idx="4834">
                  <c:v>106.7531281</c:v>
                </c:pt>
                <c:pt idx="4835">
                  <c:v>106.59375</c:v>
                </c:pt>
                <c:pt idx="4836">
                  <c:v>105.3656235</c:v>
                </c:pt>
                <c:pt idx="4837">
                  <c:v>107.53125</c:v>
                </c:pt>
                <c:pt idx="4838">
                  <c:v>107.9937515</c:v>
                </c:pt>
                <c:pt idx="4839">
                  <c:v>106.453125</c:v>
                </c:pt>
                <c:pt idx="4840">
                  <c:v>105.96875</c:v>
                </c:pt>
                <c:pt idx="4841">
                  <c:v>102.4937515</c:v>
                </c:pt>
                <c:pt idx="4842">
                  <c:v>100.7437515</c:v>
                </c:pt>
                <c:pt idx="4843">
                  <c:v>102.4812469</c:v>
                </c:pt>
                <c:pt idx="4844">
                  <c:v>100.8718719</c:v>
                </c:pt>
                <c:pt idx="4845">
                  <c:v>101.8937531</c:v>
                </c:pt>
                <c:pt idx="4846">
                  <c:v>103.96875</c:v>
                </c:pt>
                <c:pt idx="4847">
                  <c:v>104.7593765</c:v>
                </c:pt>
                <c:pt idx="4848">
                  <c:v>103.59375</c:v>
                </c:pt>
                <c:pt idx="4849">
                  <c:v>105.6062469</c:v>
                </c:pt>
                <c:pt idx="4850">
                  <c:v>105.9343719</c:v>
                </c:pt>
                <c:pt idx="4851">
                  <c:v>106.3125</c:v>
                </c:pt>
                <c:pt idx="4852">
                  <c:v>106.3187485</c:v>
                </c:pt>
                <c:pt idx="4853">
                  <c:v>104.7406235</c:v>
                </c:pt>
                <c:pt idx="4854">
                  <c:v>103.3781281</c:v>
                </c:pt>
                <c:pt idx="4855">
                  <c:v>101.4156265</c:v>
                </c:pt>
                <c:pt idx="4856">
                  <c:v>101.5625</c:v>
                </c:pt>
                <c:pt idx="4857">
                  <c:v>100.9625015</c:v>
                </c:pt>
                <c:pt idx="4858">
                  <c:v>100.4937515</c:v>
                </c:pt>
                <c:pt idx="4859">
                  <c:v>100.4124985</c:v>
                </c:pt>
                <c:pt idx="4860">
                  <c:v>100.1656265</c:v>
                </c:pt>
                <c:pt idx="4861">
                  <c:v>98.824996949999999</c:v>
                </c:pt>
                <c:pt idx="4862">
                  <c:v>98.46875</c:v>
                </c:pt>
                <c:pt idx="4863">
                  <c:v>98.590621949999999</c:v>
                </c:pt>
                <c:pt idx="4864">
                  <c:v>97.831253050000001</c:v>
                </c:pt>
                <c:pt idx="4865">
                  <c:v>96.596878050000001</c:v>
                </c:pt>
                <c:pt idx="4866">
                  <c:v>95.940628050000001</c:v>
                </c:pt>
                <c:pt idx="4867">
                  <c:v>97.243751529999997</c:v>
                </c:pt>
                <c:pt idx="4868">
                  <c:v>97.471878050000001</c:v>
                </c:pt>
                <c:pt idx="4869">
                  <c:v>96.675003050000001</c:v>
                </c:pt>
                <c:pt idx="4870">
                  <c:v>96.046875</c:v>
                </c:pt>
                <c:pt idx="4871">
                  <c:v>92.925003050000001</c:v>
                </c:pt>
                <c:pt idx="4872">
                  <c:v>92.65625</c:v>
                </c:pt>
                <c:pt idx="4873">
                  <c:v>92.949996949999999</c:v>
                </c:pt>
                <c:pt idx="4874">
                  <c:v>92.490623470000003</c:v>
                </c:pt>
                <c:pt idx="4875">
                  <c:v>93.665626529999997</c:v>
                </c:pt>
                <c:pt idx="4876">
                  <c:v>94.006248470000003</c:v>
                </c:pt>
                <c:pt idx="4877">
                  <c:v>95.318748470000003</c:v>
                </c:pt>
                <c:pt idx="4878">
                  <c:v>95.890625</c:v>
                </c:pt>
                <c:pt idx="4879">
                  <c:v>95.425003050000001</c:v>
                </c:pt>
                <c:pt idx="4880">
                  <c:v>97.362503050000001</c:v>
                </c:pt>
                <c:pt idx="4881">
                  <c:v>96.756248470000003</c:v>
                </c:pt>
                <c:pt idx="4882">
                  <c:v>98.556251529999997</c:v>
                </c:pt>
                <c:pt idx="4883">
                  <c:v>97.25</c:v>
                </c:pt>
                <c:pt idx="4884">
                  <c:v>97.09375</c:v>
                </c:pt>
                <c:pt idx="4885">
                  <c:v>95.974998470000003</c:v>
                </c:pt>
                <c:pt idx="4886">
                  <c:v>94.268753050000001</c:v>
                </c:pt>
                <c:pt idx="4887">
                  <c:v>92.456253050000001</c:v>
                </c:pt>
                <c:pt idx="4888">
                  <c:v>91.221878050000001</c:v>
                </c:pt>
                <c:pt idx="4889">
                  <c:v>90.946876529999997</c:v>
                </c:pt>
                <c:pt idx="4890">
                  <c:v>90.168746949999999</c:v>
                </c:pt>
                <c:pt idx="4891">
                  <c:v>89.831253050000001</c:v>
                </c:pt>
                <c:pt idx="4892">
                  <c:v>90.487503050000001</c:v>
                </c:pt>
                <c:pt idx="4893">
                  <c:v>92.390625</c:v>
                </c:pt>
                <c:pt idx="4894">
                  <c:v>92.359375</c:v>
                </c:pt>
                <c:pt idx="4895">
                  <c:v>90.215621949999999</c:v>
                </c:pt>
                <c:pt idx="4896">
                  <c:v>88.800003050000001</c:v>
                </c:pt>
                <c:pt idx="4897">
                  <c:v>87.671875</c:v>
                </c:pt>
                <c:pt idx="4898">
                  <c:v>86.009376529999997</c:v>
                </c:pt>
                <c:pt idx="4899">
                  <c:v>86.40625</c:v>
                </c:pt>
                <c:pt idx="4900">
                  <c:v>84.515625</c:v>
                </c:pt>
                <c:pt idx="4901">
                  <c:v>87.028121949999999</c:v>
                </c:pt>
                <c:pt idx="4902">
                  <c:v>89.15625</c:v>
                </c:pt>
                <c:pt idx="4903">
                  <c:v>89.340621949999999</c:v>
                </c:pt>
                <c:pt idx="4904">
                  <c:v>88.959373470000003</c:v>
                </c:pt>
                <c:pt idx="4905">
                  <c:v>88.050003050000001</c:v>
                </c:pt>
                <c:pt idx="4906">
                  <c:v>86.314064029999997</c:v>
                </c:pt>
                <c:pt idx="4907">
                  <c:v>87.292190550000001</c:v>
                </c:pt>
                <c:pt idx="4908">
                  <c:v>87.467185970000003</c:v>
                </c:pt>
                <c:pt idx="4909">
                  <c:v>85.685935970000003</c:v>
                </c:pt>
                <c:pt idx="4910">
                  <c:v>84.517967220000003</c:v>
                </c:pt>
                <c:pt idx="4911">
                  <c:v>83.178123470000003</c:v>
                </c:pt>
                <c:pt idx="4912">
                  <c:v>83.991409300000001</c:v>
                </c:pt>
                <c:pt idx="4913">
                  <c:v>83.614845279999997</c:v>
                </c:pt>
                <c:pt idx="4914">
                  <c:v>82.2578125</c:v>
                </c:pt>
                <c:pt idx="4915">
                  <c:v>81.242965699999999</c:v>
                </c:pt>
                <c:pt idx="4916">
                  <c:v>80.40625</c:v>
                </c:pt>
                <c:pt idx="4917">
                  <c:v>79.408592220000003</c:v>
                </c:pt>
                <c:pt idx="4918">
                  <c:v>78.03125</c:v>
                </c:pt>
                <c:pt idx="4919">
                  <c:v>79.853126529999997</c:v>
                </c:pt>
                <c:pt idx="4920">
                  <c:v>82.392967220000003</c:v>
                </c:pt>
                <c:pt idx="4921">
                  <c:v>81.59375</c:v>
                </c:pt>
                <c:pt idx="4922">
                  <c:v>80.905471800000001</c:v>
                </c:pt>
                <c:pt idx="4923">
                  <c:v>81.365623470000003</c:v>
                </c:pt>
                <c:pt idx="4924">
                  <c:v>81.521095279999997</c:v>
                </c:pt>
                <c:pt idx="4925">
                  <c:v>81.897659300000001</c:v>
                </c:pt>
                <c:pt idx="4926">
                  <c:v>83.3984375</c:v>
                </c:pt>
                <c:pt idx="4927">
                  <c:v>82.617965699999999</c:v>
                </c:pt>
                <c:pt idx="4928">
                  <c:v>81.264060970000003</c:v>
                </c:pt>
                <c:pt idx="4929">
                  <c:v>79.02734375</c:v>
                </c:pt>
                <c:pt idx="4930">
                  <c:v>82.77734375</c:v>
                </c:pt>
                <c:pt idx="4931">
                  <c:v>82.5625</c:v>
                </c:pt>
                <c:pt idx="4932">
                  <c:v>83.684371949999999</c:v>
                </c:pt>
                <c:pt idx="4933">
                  <c:v>83.10546875</c:v>
                </c:pt>
                <c:pt idx="4934">
                  <c:v>76.720314029999997</c:v>
                </c:pt>
                <c:pt idx="4935">
                  <c:v>76.999221800000001</c:v>
                </c:pt>
                <c:pt idx="4936">
                  <c:v>77.697654720000003</c:v>
                </c:pt>
                <c:pt idx="4937">
                  <c:v>76.264846800000001</c:v>
                </c:pt>
                <c:pt idx="4938">
                  <c:v>70.606246949999999</c:v>
                </c:pt>
                <c:pt idx="4939">
                  <c:v>79.52734375</c:v>
                </c:pt>
                <c:pt idx="4940">
                  <c:v>81.15234375</c:v>
                </c:pt>
                <c:pt idx="4941">
                  <c:v>79.427345279999997</c:v>
                </c:pt>
                <c:pt idx="4942">
                  <c:v>78.845314029999997</c:v>
                </c:pt>
                <c:pt idx="4943">
                  <c:v>80.085159300000001</c:v>
                </c:pt>
                <c:pt idx="4944">
                  <c:v>81.552345279999997</c:v>
                </c:pt>
                <c:pt idx="4945">
                  <c:v>82.76953125</c:v>
                </c:pt>
                <c:pt idx="4946">
                  <c:v>82.201560970000003</c:v>
                </c:pt>
                <c:pt idx="4947">
                  <c:v>81.561721800000001</c:v>
                </c:pt>
                <c:pt idx="4948">
                  <c:v>81.009376529999997</c:v>
                </c:pt>
                <c:pt idx="4949">
                  <c:v>80.408592220000003</c:v>
                </c:pt>
                <c:pt idx="4950">
                  <c:v>78.73046875</c:v>
                </c:pt>
                <c:pt idx="4951">
                  <c:v>79.72265625</c:v>
                </c:pt>
                <c:pt idx="4952">
                  <c:v>80.244529720000003</c:v>
                </c:pt>
                <c:pt idx="4953">
                  <c:v>82.924217220000003</c:v>
                </c:pt>
                <c:pt idx="4954">
                  <c:v>82.924217220000003</c:v>
                </c:pt>
                <c:pt idx="4955">
                  <c:v>84.153121949999999</c:v>
                </c:pt>
                <c:pt idx="4956">
                  <c:v>84.7734375</c:v>
                </c:pt>
                <c:pt idx="4957">
                  <c:v>84.08203125</c:v>
                </c:pt>
                <c:pt idx="4958">
                  <c:v>83.764846800000001</c:v>
                </c:pt>
                <c:pt idx="4959">
                  <c:v>84.216407779999997</c:v>
                </c:pt>
                <c:pt idx="4960">
                  <c:v>83.381248470000003</c:v>
                </c:pt>
                <c:pt idx="4961">
                  <c:v>85.83984375</c:v>
                </c:pt>
                <c:pt idx="4962">
                  <c:v>85.83984375</c:v>
                </c:pt>
                <c:pt idx="4963">
                  <c:v>80.36328125</c:v>
                </c:pt>
                <c:pt idx="4964">
                  <c:v>83.001564029999997</c:v>
                </c:pt>
                <c:pt idx="4965">
                  <c:v>83.001564029999997</c:v>
                </c:pt>
                <c:pt idx="4966">
                  <c:v>83.207809449999999</c:v>
                </c:pt>
                <c:pt idx="4967">
                  <c:v>83.014060970000003</c:v>
                </c:pt>
                <c:pt idx="4968">
                  <c:v>80.849998470000003</c:v>
                </c:pt>
                <c:pt idx="4969">
                  <c:v>78.125</c:v>
                </c:pt>
                <c:pt idx="4970">
                  <c:v>79.859375</c:v>
                </c:pt>
                <c:pt idx="4971">
                  <c:v>77.159378050000001</c:v>
                </c:pt>
                <c:pt idx="4972">
                  <c:v>78.724220279999997</c:v>
                </c:pt>
                <c:pt idx="4973">
                  <c:v>81.453125</c:v>
                </c:pt>
                <c:pt idx="4974">
                  <c:v>82.9609375</c:v>
                </c:pt>
                <c:pt idx="4975">
                  <c:v>80.734375</c:v>
                </c:pt>
                <c:pt idx="4976">
                  <c:v>78.8671875</c:v>
                </c:pt>
                <c:pt idx="4977">
                  <c:v>80.775001529999997</c:v>
                </c:pt>
                <c:pt idx="4978">
                  <c:v>79.306251529999997</c:v>
                </c:pt>
                <c:pt idx="4979">
                  <c:v>81.081253050000001</c:v>
                </c:pt>
                <c:pt idx="4980">
                  <c:v>77.143753050000001</c:v>
                </c:pt>
                <c:pt idx="4981">
                  <c:v>78.794532779999997</c:v>
                </c:pt>
                <c:pt idx="4982">
                  <c:v>77.224998470000003</c:v>
                </c:pt>
                <c:pt idx="4983">
                  <c:v>77.194534300000001</c:v>
                </c:pt>
                <c:pt idx="4984">
                  <c:v>78.703125</c:v>
                </c:pt>
                <c:pt idx="4985">
                  <c:v>75.868751529999997</c:v>
                </c:pt>
                <c:pt idx="4986">
                  <c:v>76.59765625</c:v>
                </c:pt>
                <c:pt idx="4987">
                  <c:v>77.889060970000003</c:v>
                </c:pt>
                <c:pt idx="4988">
                  <c:v>79.852340699999999</c:v>
                </c:pt>
                <c:pt idx="4989">
                  <c:v>82.010940550000001</c:v>
                </c:pt>
                <c:pt idx="4990">
                  <c:v>82.578125</c:v>
                </c:pt>
                <c:pt idx="4991">
                  <c:v>81.015625</c:v>
                </c:pt>
                <c:pt idx="4992">
                  <c:v>83.114845279999997</c:v>
                </c:pt>
                <c:pt idx="4993">
                  <c:v>83.114845279999997</c:v>
                </c:pt>
                <c:pt idx="4994">
                  <c:v>79.100784300000001</c:v>
                </c:pt>
                <c:pt idx="4995">
                  <c:v>76.329689029999997</c:v>
                </c:pt>
                <c:pt idx="4996">
                  <c:v>77.614845279999997</c:v>
                </c:pt>
                <c:pt idx="4997">
                  <c:v>78.810157779999997</c:v>
                </c:pt>
                <c:pt idx="4998">
                  <c:v>79.420310970000003</c:v>
                </c:pt>
                <c:pt idx="4999">
                  <c:v>79.142967220000003</c:v>
                </c:pt>
                <c:pt idx="5000">
                  <c:v>79.785934449999999</c:v>
                </c:pt>
                <c:pt idx="5001">
                  <c:v>83.615623470000003</c:v>
                </c:pt>
                <c:pt idx="5002">
                  <c:v>84.34375</c:v>
                </c:pt>
                <c:pt idx="5003">
                  <c:v>83.6875</c:v>
                </c:pt>
                <c:pt idx="5004">
                  <c:v>84.003128050000001</c:v>
                </c:pt>
                <c:pt idx="5005">
                  <c:v>83.642967220000003</c:v>
                </c:pt>
                <c:pt idx="5006">
                  <c:v>85.490623470000003</c:v>
                </c:pt>
                <c:pt idx="5007">
                  <c:v>86.061721800000001</c:v>
                </c:pt>
                <c:pt idx="5008">
                  <c:v>88.288284300000001</c:v>
                </c:pt>
                <c:pt idx="5009">
                  <c:v>86.852340699999999</c:v>
                </c:pt>
                <c:pt idx="5010">
                  <c:v>84.991409300000001</c:v>
                </c:pt>
                <c:pt idx="5011">
                  <c:v>83.748435970000003</c:v>
                </c:pt>
                <c:pt idx="5012">
                  <c:v>81.214065550000001</c:v>
                </c:pt>
                <c:pt idx="5013">
                  <c:v>81.449996949999999</c:v>
                </c:pt>
                <c:pt idx="5014">
                  <c:v>81.449996949999999</c:v>
                </c:pt>
                <c:pt idx="5015">
                  <c:v>82.079689029999997</c:v>
                </c:pt>
                <c:pt idx="5016">
                  <c:v>84.647659300000001</c:v>
                </c:pt>
                <c:pt idx="5017">
                  <c:v>86.897659300000001</c:v>
                </c:pt>
                <c:pt idx="5018">
                  <c:v>85.33203125</c:v>
                </c:pt>
                <c:pt idx="5019">
                  <c:v>85.33203125</c:v>
                </c:pt>
                <c:pt idx="5020">
                  <c:v>80.846878050000001</c:v>
                </c:pt>
                <c:pt idx="5021">
                  <c:v>84.3125</c:v>
                </c:pt>
                <c:pt idx="5022">
                  <c:v>84.539840699999999</c:v>
                </c:pt>
                <c:pt idx="5023">
                  <c:v>85.978126529999997</c:v>
                </c:pt>
                <c:pt idx="5024">
                  <c:v>86.310935970000003</c:v>
                </c:pt>
                <c:pt idx="5025">
                  <c:v>86.897659300000001</c:v>
                </c:pt>
                <c:pt idx="5026">
                  <c:v>89.1484375</c:v>
                </c:pt>
                <c:pt idx="5027">
                  <c:v>90.525001529999997</c:v>
                </c:pt>
                <c:pt idx="5028">
                  <c:v>89.377342220000003</c:v>
                </c:pt>
                <c:pt idx="5029">
                  <c:v>90.946876529999997</c:v>
                </c:pt>
                <c:pt idx="5030">
                  <c:v>91.376564029999997</c:v>
                </c:pt>
                <c:pt idx="5031">
                  <c:v>88.956253050000001</c:v>
                </c:pt>
                <c:pt idx="5032">
                  <c:v>88.828125</c:v>
                </c:pt>
                <c:pt idx="5033">
                  <c:v>91.979690550000001</c:v>
                </c:pt>
                <c:pt idx="5034">
                  <c:v>88.543746949999999</c:v>
                </c:pt>
                <c:pt idx="5035">
                  <c:v>88.067970279999997</c:v>
                </c:pt>
                <c:pt idx="5036">
                  <c:v>86.948440550000001</c:v>
                </c:pt>
                <c:pt idx="5037">
                  <c:v>86.500778199999999</c:v>
                </c:pt>
                <c:pt idx="5038">
                  <c:v>85.9140625</c:v>
                </c:pt>
                <c:pt idx="5039">
                  <c:v>84.301559449999999</c:v>
                </c:pt>
                <c:pt idx="5040">
                  <c:v>84.747657779999997</c:v>
                </c:pt>
                <c:pt idx="5041">
                  <c:v>84.747657779999997</c:v>
                </c:pt>
                <c:pt idx="5042">
                  <c:v>85.185157779999997</c:v>
                </c:pt>
                <c:pt idx="5043">
                  <c:v>83.176559449999999</c:v>
                </c:pt>
                <c:pt idx="5044">
                  <c:v>82.199996949999999</c:v>
                </c:pt>
                <c:pt idx="5045">
                  <c:v>80.138282779999997</c:v>
                </c:pt>
                <c:pt idx="5046">
                  <c:v>80.029685970000003</c:v>
                </c:pt>
                <c:pt idx="5047">
                  <c:v>81.700782779999997</c:v>
                </c:pt>
                <c:pt idx="5048">
                  <c:v>80.300003050000001</c:v>
                </c:pt>
                <c:pt idx="5049">
                  <c:v>78.626564029999997</c:v>
                </c:pt>
                <c:pt idx="5050">
                  <c:v>77.778121949999999</c:v>
                </c:pt>
                <c:pt idx="5051">
                  <c:v>77.604690550000001</c:v>
                </c:pt>
                <c:pt idx="5052">
                  <c:v>77.803909300000001</c:v>
                </c:pt>
                <c:pt idx="5053">
                  <c:v>76.649215699999999</c:v>
                </c:pt>
                <c:pt idx="5054">
                  <c:v>76.727340699999999</c:v>
                </c:pt>
                <c:pt idx="5055">
                  <c:v>79.08984375</c:v>
                </c:pt>
                <c:pt idx="5056">
                  <c:v>79.599220279999997</c:v>
                </c:pt>
                <c:pt idx="5057">
                  <c:v>80.282814029999997</c:v>
                </c:pt>
                <c:pt idx="5058">
                  <c:v>80.676559449999999</c:v>
                </c:pt>
                <c:pt idx="5059">
                  <c:v>76.967971800000001</c:v>
                </c:pt>
                <c:pt idx="5060">
                  <c:v>77.005470279999997</c:v>
                </c:pt>
                <c:pt idx="5061">
                  <c:v>73.955467220000003</c:v>
                </c:pt>
                <c:pt idx="5062">
                  <c:v>73.955467220000003</c:v>
                </c:pt>
                <c:pt idx="5063">
                  <c:v>72.282028199999999</c:v>
                </c:pt>
                <c:pt idx="5064">
                  <c:v>72.991409300000001</c:v>
                </c:pt>
                <c:pt idx="5065">
                  <c:v>72.216407779999997</c:v>
                </c:pt>
                <c:pt idx="5066">
                  <c:v>72.840621949999999</c:v>
                </c:pt>
                <c:pt idx="5067">
                  <c:v>72.077346800000001</c:v>
                </c:pt>
                <c:pt idx="5068">
                  <c:v>72.249221800000001</c:v>
                </c:pt>
                <c:pt idx="5069">
                  <c:v>72.279685970000003</c:v>
                </c:pt>
                <c:pt idx="5070">
                  <c:v>74.174217220000003</c:v>
                </c:pt>
                <c:pt idx="5071">
                  <c:v>76.067184449999999</c:v>
                </c:pt>
                <c:pt idx="5072">
                  <c:v>76.926559449999999</c:v>
                </c:pt>
                <c:pt idx="5073">
                  <c:v>77.130470279999997</c:v>
                </c:pt>
                <c:pt idx="5074">
                  <c:v>77.846878050000001</c:v>
                </c:pt>
                <c:pt idx="5075">
                  <c:v>79.303123470000003</c:v>
                </c:pt>
                <c:pt idx="5076">
                  <c:v>78.024215699999999</c:v>
                </c:pt>
                <c:pt idx="5077">
                  <c:v>78.538284300000001</c:v>
                </c:pt>
                <c:pt idx="5078">
                  <c:v>77.80078125</c:v>
                </c:pt>
                <c:pt idx="5079">
                  <c:v>74.042190550000001</c:v>
                </c:pt>
                <c:pt idx="5080">
                  <c:v>72.134376529999997</c:v>
                </c:pt>
                <c:pt idx="5081">
                  <c:v>71.410934449999999</c:v>
                </c:pt>
                <c:pt idx="5082">
                  <c:v>69.798439029999997</c:v>
                </c:pt>
                <c:pt idx="5083">
                  <c:v>69.478126529999997</c:v>
                </c:pt>
                <c:pt idx="5084">
                  <c:v>71.163284300000001</c:v>
                </c:pt>
                <c:pt idx="5085">
                  <c:v>69.032814029999997</c:v>
                </c:pt>
                <c:pt idx="5086">
                  <c:v>70.51171875</c:v>
                </c:pt>
                <c:pt idx="5087">
                  <c:v>71.123435970000003</c:v>
                </c:pt>
                <c:pt idx="5088">
                  <c:v>72.232032779999997</c:v>
                </c:pt>
                <c:pt idx="5089">
                  <c:v>73.986717220000003</c:v>
                </c:pt>
                <c:pt idx="5090">
                  <c:v>72.353904720000003</c:v>
                </c:pt>
                <c:pt idx="5091">
                  <c:v>73.991409300000001</c:v>
                </c:pt>
                <c:pt idx="5092">
                  <c:v>73.783592220000003</c:v>
                </c:pt>
                <c:pt idx="5093">
                  <c:v>74.184371949999999</c:v>
                </c:pt>
                <c:pt idx="5094">
                  <c:v>72.336715699999999</c:v>
                </c:pt>
                <c:pt idx="5095">
                  <c:v>69.485939029999997</c:v>
                </c:pt>
                <c:pt idx="5096">
                  <c:v>68.583595279999997</c:v>
                </c:pt>
                <c:pt idx="5097">
                  <c:v>69.903121949999999</c:v>
                </c:pt>
                <c:pt idx="5098">
                  <c:v>71.39453125</c:v>
                </c:pt>
                <c:pt idx="5099">
                  <c:v>71.247657779999997</c:v>
                </c:pt>
                <c:pt idx="5100">
                  <c:v>71.467185970000003</c:v>
                </c:pt>
                <c:pt idx="5101">
                  <c:v>71.467185970000003</c:v>
                </c:pt>
                <c:pt idx="5102">
                  <c:v>70.750778199999999</c:v>
                </c:pt>
                <c:pt idx="5103">
                  <c:v>69.913284300000001</c:v>
                </c:pt>
                <c:pt idx="5104">
                  <c:v>71.117965699999999</c:v>
                </c:pt>
                <c:pt idx="5105">
                  <c:v>70.4296875</c:v>
                </c:pt>
                <c:pt idx="5106">
                  <c:v>70.453903199999999</c:v>
                </c:pt>
                <c:pt idx="5107">
                  <c:v>67.432815550000001</c:v>
                </c:pt>
                <c:pt idx="5108">
                  <c:v>68.326560970000003</c:v>
                </c:pt>
                <c:pt idx="5109">
                  <c:v>67.497657779999997</c:v>
                </c:pt>
                <c:pt idx="5110">
                  <c:v>66.267967220000003</c:v>
                </c:pt>
                <c:pt idx="5111">
                  <c:v>67.627342220000003</c:v>
                </c:pt>
                <c:pt idx="5112">
                  <c:v>65.765625</c:v>
                </c:pt>
                <c:pt idx="5113">
                  <c:v>63.111717220000003</c:v>
                </c:pt>
                <c:pt idx="5114">
                  <c:v>65.028907779999997</c:v>
                </c:pt>
                <c:pt idx="5115">
                  <c:v>66.008590699999999</c:v>
                </c:pt>
                <c:pt idx="5116">
                  <c:v>67.239059449999999</c:v>
                </c:pt>
                <c:pt idx="5117">
                  <c:v>69.971878050000001</c:v>
                </c:pt>
                <c:pt idx="5118">
                  <c:v>66.442184449999999</c:v>
                </c:pt>
                <c:pt idx="5119">
                  <c:v>65.58984375</c:v>
                </c:pt>
                <c:pt idx="5120">
                  <c:v>65.775779720000003</c:v>
                </c:pt>
                <c:pt idx="5121">
                  <c:v>59.587501529999997</c:v>
                </c:pt>
                <c:pt idx="5122">
                  <c:v>60.810157779999997</c:v>
                </c:pt>
                <c:pt idx="5123">
                  <c:v>60.455467220000003</c:v>
                </c:pt>
                <c:pt idx="5124">
                  <c:v>61.341407779999997</c:v>
                </c:pt>
                <c:pt idx="5125">
                  <c:v>60.918750760000002</c:v>
                </c:pt>
                <c:pt idx="5126">
                  <c:v>60.247657779999997</c:v>
                </c:pt>
                <c:pt idx="5127">
                  <c:v>58.08203125</c:v>
                </c:pt>
                <c:pt idx="5128">
                  <c:v>55.638282779999997</c:v>
                </c:pt>
                <c:pt idx="5129">
                  <c:v>56.90234375</c:v>
                </c:pt>
                <c:pt idx="5130">
                  <c:v>58.038280489999998</c:v>
                </c:pt>
                <c:pt idx="5131">
                  <c:v>57.453907010000002</c:v>
                </c:pt>
                <c:pt idx="5132">
                  <c:v>54.564842220000003</c:v>
                </c:pt>
                <c:pt idx="5133">
                  <c:v>54.528907779999997</c:v>
                </c:pt>
                <c:pt idx="5134">
                  <c:v>53.385154720000003</c:v>
                </c:pt>
                <c:pt idx="5135">
                  <c:v>53.385154720000003</c:v>
                </c:pt>
                <c:pt idx="5136">
                  <c:v>54.10546875</c:v>
                </c:pt>
                <c:pt idx="5137">
                  <c:v>53.259376529999997</c:v>
                </c:pt>
                <c:pt idx="5138">
                  <c:v>54.403125760000002</c:v>
                </c:pt>
                <c:pt idx="5139">
                  <c:v>55.588279720000003</c:v>
                </c:pt>
                <c:pt idx="5140">
                  <c:v>54.817966460000001</c:v>
                </c:pt>
                <c:pt idx="5141">
                  <c:v>54.771091460000001</c:v>
                </c:pt>
                <c:pt idx="5142">
                  <c:v>58.23828125</c:v>
                </c:pt>
                <c:pt idx="5143">
                  <c:v>58.475780489999998</c:v>
                </c:pt>
                <c:pt idx="5144">
                  <c:v>59.010154720000003</c:v>
                </c:pt>
                <c:pt idx="5145">
                  <c:v>56.284374239999998</c:v>
                </c:pt>
                <c:pt idx="5146">
                  <c:v>55.73046875</c:v>
                </c:pt>
                <c:pt idx="5147">
                  <c:v>56.025001529999997</c:v>
                </c:pt>
                <c:pt idx="5148">
                  <c:v>55.102344510000002</c:v>
                </c:pt>
                <c:pt idx="5149">
                  <c:v>54.948436739999998</c:v>
                </c:pt>
                <c:pt idx="5150">
                  <c:v>54.07421875</c:v>
                </c:pt>
                <c:pt idx="5151">
                  <c:v>53.616405489999998</c:v>
                </c:pt>
                <c:pt idx="5152">
                  <c:v>52.163280489999998</c:v>
                </c:pt>
                <c:pt idx="5153">
                  <c:v>51.422657010000002</c:v>
                </c:pt>
                <c:pt idx="5154">
                  <c:v>52.958591460000001</c:v>
                </c:pt>
                <c:pt idx="5155">
                  <c:v>54.115623470000003</c:v>
                </c:pt>
                <c:pt idx="5156">
                  <c:v>53.83984375</c:v>
                </c:pt>
                <c:pt idx="5157">
                  <c:v>53.235157010000002</c:v>
                </c:pt>
                <c:pt idx="5158">
                  <c:v>54.48828125</c:v>
                </c:pt>
                <c:pt idx="5159">
                  <c:v>54.921092989999998</c:v>
                </c:pt>
                <c:pt idx="5160">
                  <c:v>56.668750760000002</c:v>
                </c:pt>
                <c:pt idx="5161">
                  <c:v>50.802341460000001</c:v>
                </c:pt>
                <c:pt idx="5162">
                  <c:v>50.629688260000002</c:v>
                </c:pt>
                <c:pt idx="5163">
                  <c:v>48.362499239999998</c:v>
                </c:pt>
                <c:pt idx="5164">
                  <c:v>48.375782010000002</c:v>
                </c:pt>
                <c:pt idx="5165">
                  <c:v>48.728126529999997</c:v>
                </c:pt>
                <c:pt idx="5166">
                  <c:v>49.524219510000002</c:v>
                </c:pt>
                <c:pt idx="5167">
                  <c:v>51.610935210000001</c:v>
                </c:pt>
                <c:pt idx="5168">
                  <c:v>51.15625</c:v>
                </c:pt>
                <c:pt idx="5169">
                  <c:v>52.036716460000001</c:v>
                </c:pt>
                <c:pt idx="5170">
                  <c:v>50.609375</c:v>
                </c:pt>
                <c:pt idx="5171">
                  <c:v>49.075000760000002</c:v>
                </c:pt>
                <c:pt idx="5172">
                  <c:v>49.131248470000003</c:v>
                </c:pt>
                <c:pt idx="5173">
                  <c:v>48.353904720000003</c:v>
                </c:pt>
                <c:pt idx="5174">
                  <c:v>47.723438260000002</c:v>
                </c:pt>
                <c:pt idx="5175">
                  <c:v>47.549999239999998</c:v>
                </c:pt>
                <c:pt idx="5176">
                  <c:v>47.870311739999998</c:v>
                </c:pt>
                <c:pt idx="5177">
                  <c:v>48.321876529999997</c:v>
                </c:pt>
                <c:pt idx="5178">
                  <c:v>45.578907010000002</c:v>
                </c:pt>
                <c:pt idx="5179">
                  <c:v>46.424217220000003</c:v>
                </c:pt>
                <c:pt idx="5180">
                  <c:v>46.404685970000003</c:v>
                </c:pt>
                <c:pt idx="5181">
                  <c:v>45.919532779999997</c:v>
                </c:pt>
                <c:pt idx="5182">
                  <c:v>44.923435210000001</c:v>
                </c:pt>
                <c:pt idx="5183">
                  <c:v>46.383594510000002</c:v>
                </c:pt>
                <c:pt idx="5184">
                  <c:v>46.077342989999998</c:v>
                </c:pt>
                <c:pt idx="5185">
                  <c:v>44.684375760000002</c:v>
                </c:pt>
                <c:pt idx="5186">
                  <c:v>43.186717989999998</c:v>
                </c:pt>
                <c:pt idx="5187">
                  <c:v>42.589061739999998</c:v>
                </c:pt>
                <c:pt idx="5188">
                  <c:v>43.919532779999997</c:v>
                </c:pt>
                <c:pt idx="5189">
                  <c:v>41.784374239999998</c:v>
                </c:pt>
                <c:pt idx="5190">
                  <c:v>43.275001529999997</c:v>
                </c:pt>
                <c:pt idx="5191">
                  <c:v>42.909374239999998</c:v>
                </c:pt>
                <c:pt idx="5192">
                  <c:v>40.8203125</c:v>
                </c:pt>
                <c:pt idx="5193">
                  <c:v>41.138282779999997</c:v>
                </c:pt>
                <c:pt idx="5194">
                  <c:v>40.8125</c:v>
                </c:pt>
                <c:pt idx="5195">
                  <c:v>42.042186739999998</c:v>
                </c:pt>
                <c:pt idx="5196">
                  <c:v>43.567188260000002</c:v>
                </c:pt>
                <c:pt idx="5197">
                  <c:v>44.589061739999998</c:v>
                </c:pt>
                <c:pt idx="5198">
                  <c:v>43.60546875</c:v>
                </c:pt>
                <c:pt idx="5199">
                  <c:v>46.782032010000002</c:v>
                </c:pt>
                <c:pt idx="5200">
                  <c:v>45.056251529999997</c:v>
                </c:pt>
                <c:pt idx="5201">
                  <c:v>44.771873470000003</c:v>
                </c:pt>
                <c:pt idx="5202">
                  <c:v>44.915626529999997</c:v>
                </c:pt>
                <c:pt idx="5203">
                  <c:v>43.473438260000002</c:v>
                </c:pt>
                <c:pt idx="5204">
                  <c:v>45.721874239999998</c:v>
                </c:pt>
                <c:pt idx="5205">
                  <c:v>46.496875760000002</c:v>
                </c:pt>
                <c:pt idx="5206">
                  <c:v>47.2421875</c:v>
                </c:pt>
                <c:pt idx="5207">
                  <c:v>46.590625760000002</c:v>
                </c:pt>
                <c:pt idx="5208">
                  <c:v>46.037498470000003</c:v>
                </c:pt>
                <c:pt idx="5209">
                  <c:v>45.534374239999998</c:v>
                </c:pt>
                <c:pt idx="5210">
                  <c:v>43.540626529999997</c:v>
                </c:pt>
                <c:pt idx="5211">
                  <c:v>43.540626529999997</c:v>
                </c:pt>
                <c:pt idx="5212">
                  <c:v>44.802341460000001</c:v>
                </c:pt>
                <c:pt idx="5213">
                  <c:v>45.200782779999997</c:v>
                </c:pt>
                <c:pt idx="5214">
                  <c:v>45.467185970000003</c:v>
                </c:pt>
                <c:pt idx="5215">
                  <c:v>45.278907779999997</c:v>
                </c:pt>
                <c:pt idx="5216">
                  <c:v>45.046875</c:v>
                </c:pt>
                <c:pt idx="5217">
                  <c:v>45.620311739999998</c:v>
                </c:pt>
                <c:pt idx="5218">
                  <c:v>45.821876529999997</c:v>
                </c:pt>
                <c:pt idx="5219">
                  <c:v>46.303123470000003</c:v>
                </c:pt>
                <c:pt idx="5220">
                  <c:v>46.303123470000003</c:v>
                </c:pt>
                <c:pt idx="5221">
                  <c:v>47.2578125</c:v>
                </c:pt>
                <c:pt idx="5222">
                  <c:v>44.682811739999998</c:v>
                </c:pt>
                <c:pt idx="5223">
                  <c:v>41.458591460000001</c:v>
                </c:pt>
                <c:pt idx="5224">
                  <c:v>41.458591460000001</c:v>
                </c:pt>
                <c:pt idx="5225">
                  <c:v>47.65234375</c:v>
                </c:pt>
                <c:pt idx="5226">
                  <c:v>64.874221800000001</c:v>
                </c:pt>
                <c:pt idx="5227">
                  <c:v>66.1328125</c:v>
                </c:pt>
                <c:pt idx="5228">
                  <c:v>68.482810970000003</c:v>
                </c:pt>
                <c:pt idx="5229">
                  <c:v>67.112503050000001</c:v>
                </c:pt>
                <c:pt idx="5230">
                  <c:v>67.107032779999997</c:v>
                </c:pt>
                <c:pt idx="5231">
                  <c:v>64.573440550000001</c:v>
                </c:pt>
                <c:pt idx="5232">
                  <c:v>63.414844510000002</c:v>
                </c:pt>
                <c:pt idx="5233">
                  <c:v>63.325782779999997</c:v>
                </c:pt>
                <c:pt idx="5234">
                  <c:v>66.736717220000003</c:v>
                </c:pt>
                <c:pt idx="5235">
                  <c:v>67.02734375</c:v>
                </c:pt>
                <c:pt idx="5236">
                  <c:v>66.559371949999999</c:v>
                </c:pt>
                <c:pt idx="5237">
                  <c:v>66.62109375</c:v>
                </c:pt>
                <c:pt idx="5238">
                  <c:v>68.397659300000001</c:v>
                </c:pt>
                <c:pt idx="5239">
                  <c:v>68.943748470000003</c:v>
                </c:pt>
                <c:pt idx="5240">
                  <c:v>68.139060970000003</c:v>
                </c:pt>
                <c:pt idx="5241">
                  <c:v>65.440628050000001</c:v>
                </c:pt>
                <c:pt idx="5242">
                  <c:v>63.051563260000002</c:v>
                </c:pt>
                <c:pt idx="5243">
                  <c:v>63.051563260000002</c:v>
                </c:pt>
                <c:pt idx="5244">
                  <c:v>63.520313260000002</c:v>
                </c:pt>
                <c:pt idx="5245">
                  <c:v>63.520313260000002</c:v>
                </c:pt>
                <c:pt idx="5246">
                  <c:v>62.892185210000001</c:v>
                </c:pt>
                <c:pt idx="5247">
                  <c:v>64.481246949999999</c:v>
                </c:pt>
                <c:pt idx="5248">
                  <c:v>63.094532010000002</c:v>
                </c:pt>
                <c:pt idx="5249">
                  <c:v>62.845310210000001</c:v>
                </c:pt>
                <c:pt idx="5250">
                  <c:v>64.028121949999999</c:v>
                </c:pt>
                <c:pt idx="5251">
                  <c:v>65.296875</c:v>
                </c:pt>
                <c:pt idx="5252">
                  <c:v>64.889846800000001</c:v>
                </c:pt>
                <c:pt idx="5253">
                  <c:v>65.982032779999997</c:v>
                </c:pt>
                <c:pt idx="5254">
                  <c:v>66.959373470000003</c:v>
                </c:pt>
                <c:pt idx="5255">
                  <c:v>64.146095279999997</c:v>
                </c:pt>
                <c:pt idx="5256">
                  <c:v>63.835155489999998</c:v>
                </c:pt>
                <c:pt idx="5257">
                  <c:v>64.439064029999997</c:v>
                </c:pt>
                <c:pt idx="5258">
                  <c:v>65.858596800000001</c:v>
                </c:pt>
                <c:pt idx="5259">
                  <c:v>66.014060970000003</c:v>
                </c:pt>
                <c:pt idx="5260">
                  <c:v>66.4296875</c:v>
                </c:pt>
                <c:pt idx="5261">
                  <c:v>66.214065550000001</c:v>
                </c:pt>
                <c:pt idx="5262">
                  <c:v>66.3046875</c:v>
                </c:pt>
                <c:pt idx="5263">
                  <c:v>66.567970279999997</c:v>
                </c:pt>
                <c:pt idx="5264">
                  <c:v>64.858596800000001</c:v>
                </c:pt>
                <c:pt idx="5265">
                  <c:v>65.221092220000003</c:v>
                </c:pt>
                <c:pt idx="5266">
                  <c:v>65.221092220000003</c:v>
                </c:pt>
                <c:pt idx="5267">
                  <c:v>66.302345279999997</c:v>
                </c:pt>
                <c:pt idx="5268">
                  <c:v>67.271095279999997</c:v>
                </c:pt>
                <c:pt idx="5269">
                  <c:v>70.117965699999999</c:v>
                </c:pt>
                <c:pt idx="5270">
                  <c:v>70.592185970000003</c:v>
                </c:pt>
                <c:pt idx="5271">
                  <c:v>68.802345279999997</c:v>
                </c:pt>
                <c:pt idx="5272">
                  <c:v>68.8671875</c:v>
                </c:pt>
                <c:pt idx="5273">
                  <c:v>68.91015625</c:v>
                </c:pt>
                <c:pt idx="5274">
                  <c:v>67.190628050000001</c:v>
                </c:pt>
                <c:pt idx="5275">
                  <c:v>66.551559449999999</c:v>
                </c:pt>
                <c:pt idx="5276">
                  <c:v>65.671096800000001</c:v>
                </c:pt>
                <c:pt idx="5277">
                  <c:v>67.310935970000003</c:v>
                </c:pt>
                <c:pt idx="5278">
                  <c:v>67.114845279999997</c:v>
                </c:pt>
                <c:pt idx="5279">
                  <c:v>68.504684449999999</c:v>
                </c:pt>
                <c:pt idx="5280">
                  <c:v>69.185157779999997</c:v>
                </c:pt>
                <c:pt idx="5281">
                  <c:v>70.279685970000003</c:v>
                </c:pt>
                <c:pt idx="5282">
                  <c:v>69.891403199999999</c:v>
                </c:pt>
                <c:pt idx="5283">
                  <c:v>70.767967220000003</c:v>
                </c:pt>
                <c:pt idx="5284">
                  <c:v>72.190628050000001</c:v>
                </c:pt>
                <c:pt idx="5285">
                  <c:v>72.029685970000003</c:v>
                </c:pt>
                <c:pt idx="5286">
                  <c:v>72.060935970000003</c:v>
                </c:pt>
                <c:pt idx="5287">
                  <c:v>69.49609375</c:v>
                </c:pt>
                <c:pt idx="5288">
                  <c:v>67.135940550000001</c:v>
                </c:pt>
                <c:pt idx="5289">
                  <c:v>69.504684449999999</c:v>
                </c:pt>
                <c:pt idx="5290">
                  <c:v>74.974998470000003</c:v>
                </c:pt>
                <c:pt idx="5291">
                  <c:v>74.822654720000003</c:v>
                </c:pt>
                <c:pt idx="5292">
                  <c:v>74.282028199999999</c:v>
                </c:pt>
                <c:pt idx="5293">
                  <c:v>75.035934449999999</c:v>
                </c:pt>
                <c:pt idx="5294">
                  <c:v>75.004684449999999</c:v>
                </c:pt>
                <c:pt idx="5295">
                  <c:v>73.788284300000001</c:v>
                </c:pt>
                <c:pt idx="5296">
                  <c:v>74.985153199999999</c:v>
                </c:pt>
                <c:pt idx="5297">
                  <c:v>74.582809449999999</c:v>
                </c:pt>
                <c:pt idx="5298">
                  <c:v>74.09375</c:v>
                </c:pt>
                <c:pt idx="5299">
                  <c:v>74.497657779999997</c:v>
                </c:pt>
                <c:pt idx="5300">
                  <c:v>74.194534300000001</c:v>
                </c:pt>
                <c:pt idx="5301">
                  <c:v>73.264060970000003</c:v>
                </c:pt>
                <c:pt idx="5302">
                  <c:v>73.264060970000003</c:v>
                </c:pt>
                <c:pt idx="5303">
                  <c:v>71.889846800000001</c:v>
                </c:pt>
                <c:pt idx="5304">
                  <c:v>72.116409300000001</c:v>
                </c:pt>
                <c:pt idx="5305">
                  <c:v>71.464065550000001</c:v>
                </c:pt>
                <c:pt idx="5306">
                  <c:v>71.438278199999999</c:v>
                </c:pt>
                <c:pt idx="5307">
                  <c:v>71.443748470000003</c:v>
                </c:pt>
                <c:pt idx="5308">
                  <c:v>71.485153199999999</c:v>
                </c:pt>
                <c:pt idx="5309">
                  <c:v>73.000778199999999</c:v>
                </c:pt>
                <c:pt idx="5310">
                  <c:v>75.44140625</c:v>
                </c:pt>
                <c:pt idx="5311">
                  <c:v>73.128128050000001</c:v>
                </c:pt>
                <c:pt idx="5312">
                  <c:v>70.500778199999999</c:v>
                </c:pt>
                <c:pt idx="5313">
                  <c:v>71.520309449999999</c:v>
                </c:pt>
                <c:pt idx="5314">
                  <c:v>70.762496949999999</c:v>
                </c:pt>
                <c:pt idx="5315">
                  <c:v>69.349220279999997</c:v>
                </c:pt>
                <c:pt idx="5316">
                  <c:v>68.955467220000003</c:v>
                </c:pt>
                <c:pt idx="5317">
                  <c:v>71.241409300000001</c:v>
                </c:pt>
                <c:pt idx="5318">
                  <c:v>72.59765625</c:v>
                </c:pt>
                <c:pt idx="5319">
                  <c:v>71.22265625</c:v>
                </c:pt>
                <c:pt idx="5320">
                  <c:v>71.439064029999997</c:v>
                </c:pt>
                <c:pt idx="5321">
                  <c:v>69.555465699999999</c:v>
                </c:pt>
                <c:pt idx="5322">
                  <c:v>70.339065550000001</c:v>
                </c:pt>
                <c:pt idx="5323">
                  <c:v>71.275779720000003</c:v>
                </c:pt>
                <c:pt idx="5324">
                  <c:v>72.346878050000001</c:v>
                </c:pt>
                <c:pt idx="5325">
                  <c:v>70.732032779999997</c:v>
                </c:pt>
                <c:pt idx="5326">
                  <c:v>68.87890625</c:v>
                </c:pt>
                <c:pt idx="5327">
                  <c:v>66.48828125</c:v>
                </c:pt>
                <c:pt idx="5328">
                  <c:v>66.48828125</c:v>
                </c:pt>
                <c:pt idx="5329">
                  <c:v>67.381248470000003</c:v>
                </c:pt>
                <c:pt idx="5330">
                  <c:v>64.376564029999997</c:v>
                </c:pt>
                <c:pt idx="5331">
                  <c:v>61.999217989999998</c:v>
                </c:pt>
                <c:pt idx="5332">
                  <c:v>61.559375760000002</c:v>
                </c:pt>
                <c:pt idx="5333">
                  <c:v>61.614841460000001</c:v>
                </c:pt>
                <c:pt idx="5334">
                  <c:v>62.45703125</c:v>
                </c:pt>
                <c:pt idx="5335">
                  <c:v>63.262500760000002</c:v>
                </c:pt>
                <c:pt idx="5336">
                  <c:v>63.26171875</c:v>
                </c:pt>
                <c:pt idx="5337">
                  <c:v>63.26171875</c:v>
                </c:pt>
                <c:pt idx="5338">
                  <c:v>61.342967989999998</c:v>
                </c:pt>
                <c:pt idx="5339">
                  <c:v>60.4453125</c:v>
                </c:pt>
                <c:pt idx="5340">
                  <c:v>59.326560970000003</c:v>
                </c:pt>
                <c:pt idx="5341">
                  <c:v>59.1796875</c:v>
                </c:pt>
                <c:pt idx="5342">
                  <c:v>59.282810210000001</c:v>
                </c:pt>
                <c:pt idx="5343">
                  <c:v>58.553123470000003</c:v>
                </c:pt>
                <c:pt idx="5344">
                  <c:v>58.662498470000003</c:v>
                </c:pt>
                <c:pt idx="5345">
                  <c:v>59.110935210000001</c:v>
                </c:pt>
                <c:pt idx="5346">
                  <c:v>59.349998470000003</c:v>
                </c:pt>
                <c:pt idx="5347">
                  <c:v>59.542186739999998</c:v>
                </c:pt>
                <c:pt idx="5348">
                  <c:v>59.825782779999997</c:v>
                </c:pt>
                <c:pt idx="5349">
                  <c:v>59.921875</c:v>
                </c:pt>
                <c:pt idx="5350">
                  <c:v>59.813282010000002</c:v>
                </c:pt>
                <c:pt idx="5351">
                  <c:v>58.578907010000002</c:v>
                </c:pt>
                <c:pt idx="5352">
                  <c:v>59.69921875</c:v>
                </c:pt>
                <c:pt idx="5353">
                  <c:v>59.69921875</c:v>
                </c:pt>
                <c:pt idx="5354">
                  <c:v>58.924217220000003</c:v>
                </c:pt>
                <c:pt idx="5355">
                  <c:v>56.73828125</c:v>
                </c:pt>
                <c:pt idx="5356">
                  <c:v>54.331249239999998</c:v>
                </c:pt>
                <c:pt idx="5357">
                  <c:v>55.432811739999998</c:v>
                </c:pt>
                <c:pt idx="5358">
                  <c:v>53.98828125</c:v>
                </c:pt>
                <c:pt idx="5359">
                  <c:v>54.694530489999998</c:v>
                </c:pt>
                <c:pt idx="5360">
                  <c:v>54.174999239999998</c:v>
                </c:pt>
                <c:pt idx="5361">
                  <c:v>53.232810970000003</c:v>
                </c:pt>
                <c:pt idx="5362">
                  <c:v>53.232810970000003</c:v>
                </c:pt>
                <c:pt idx="5363">
                  <c:v>53.225780489999998</c:v>
                </c:pt>
                <c:pt idx="5364">
                  <c:v>54.821094510000002</c:v>
                </c:pt>
                <c:pt idx="5365">
                  <c:v>54.353904720000003</c:v>
                </c:pt>
                <c:pt idx="5366">
                  <c:v>54.192188260000002</c:v>
                </c:pt>
                <c:pt idx="5367">
                  <c:v>53.196094510000002</c:v>
                </c:pt>
                <c:pt idx="5368">
                  <c:v>54.4296875</c:v>
                </c:pt>
                <c:pt idx="5369">
                  <c:v>54.785938260000002</c:v>
                </c:pt>
                <c:pt idx="5370">
                  <c:v>54.621875760000002</c:v>
                </c:pt>
                <c:pt idx="5371">
                  <c:v>55.756248470000003</c:v>
                </c:pt>
                <c:pt idx="5372">
                  <c:v>57.325000760000002</c:v>
                </c:pt>
                <c:pt idx="5373">
                  <c:v>55.630466460000001</c:v>
                </c:pt>
                <c:pt idx="5374">
                  <c:v>55.7890625</c:v>
                </c:pt>
                <c:pt idx="5375">
                  <c:v>56.950782779999997</c:v>
                </c:pt>
                <c:pt idx="5376">
                  <c:v>57.682029720000003</c:v>
                </c:pt>
                <c:pt idx="5377">
                  <c:v>56.283592220000003</c:v>
                </c:pt>
                <c:pt idx="5378">
                  <c:v>56.283592220000003</c:v>
                </c:pt>
                <c:pt idx="5379">
                  <c:v>55.19140625</c:v>
                </c:pt>
                <c:pt idx="5380">
                  <c:v>55.96484375</c:v>
                </c:pt>
                <c:pt idx="5381">
                  <c:v>54.732032779999997</c:v>
                </c:pt>
                <c:pt idx="5382">
                  <c:v>54.604686739999998</c:v>
                </c:pt>
                <c:pt idx="5383">
                  <c:v>55.904685970000003</c:v>
                </c:pt>
                <c:pt idx="5384">
                  <c:v>56.318748470000003</c:v>
                </c:pt>
                <c:pt idx="5385">
                  <c:v>54.4921875</c:v>
                </c:pt>
                <c:pt idx="5386">
                  <c:v>53.544532779999997</c:v>
                </c:pt>
                <c:pt idx="5387">
                  <c:v>53.456249239999998</c:v>
                </c:pt>
                <c:pt idx="5388">
                  <c:v>54.508594510000002</c:v>
                </c:pt>
                <c:pt idx="5389">
                  <c:v>55.203125</c:v>
                </c:pt>
                <c:pt idx="5390">
                  <c:v>52.676563260000002</c:v>
                </c:pt>
                <c:pt idx="5391">
                  <c:v>52.991405489999998</c:v>
                </c:pt>
                <c:pt idx="5392">
                  <c:v>51.923435210000001</c:v>
                </c:pt>
                <c:pt idx="5393">
                  <c:v>50.442966460000001</c:v>
                </c:pt>
                <c:pt idx="5394">
                  <c:v>50.171875</c:v>
                </c:pt>
                <c:pt idx="5395">
                  <c:v>49.366405489999998</c:v>
                </c:pt>
                <c:pt idx="5396">
                  <c:v>49.366405489999998</c:v>
                </c:pt>
                <c:pt idx="5397">
                  <c:v>50.452342989999998</c:v>
                </c:pt>
                <c:pt idx="5398">
                  <c:v>50.438282010000002</c:v>
                </c:pt>
                <c:pt idx="5399">
                  <c:v>49.410938260000002</c:v>
                </c:pt>
                <c:pt idx="5400">
                  <c:v>48.427341460000001</c:v>
                </c:pt>
                <c:pt idx="5401">
                  <c:v>48.909374239999998</c:v>
                </c:pt>
                <c:pt idx="5402">
                  <c:v>48.91015625</c:v>
                </c:pt>
                <c:pt idx="5403">
                  <c:v>48.178905489999998</c:v>
                </c:pt>
                <c:pt idx="5404">
                  <c:v>46.94921875</c:v>
                </c:pt>
                <c:pt idx="5405">
                  <c:v>47.737499239999998</c:v>
                </c:pt>
                <c:pt idx="5406">
                  <c:v>47.396873470000003</c:v>
                </c:pt>
                <c:pt idx="5407">
                  <c:v>47.473438260000002</c:v>
                </c:pt>
                <c:pt idx="5408">
                  <c:v>46.944530489999998</c:v>
                </c:pt>
                <c:pt idx="5409">
                  <c:v>47.132030489999998</c:v>
                </c:pt>
                <c:pt idx="5410">
                  <c:v>48.49609375</c:v>
                </c:pt>
                <c:pt idx="5411">
                  <c:v>48.006248470000003</c:v>
                </c:pt>
                <c:pt idx="5412">
                  <c:v>50.19140625</c:v>
                </c:pt>
                <c:pt idx="5413">
                  <c:v>48.271873470000003</c:v>
                </c:pt>
                <c:pt idx="5414">
                  <c:v>49.469532010000002</c:v>
                </c:pt>
                <c:pt idx="5415">
                  <c:v>50.118751529999997</c:v>
                </c:pt>
                <c:pt idx="5416">
                  <c:v>49.758594510000002</c:v>
                </c:pt>
                <c:pt idx="5417">
                  <c:v>49.509376529999997</c:v>
                </c:pt>
                <c:pt idx="5418">
                  <c:v>50.735935210000001</c:v>
                </c:pt>
                <c:pt idx="5419">
                  <c:v>51.883594510000002</c:v>
                </c:pt>
                <c:pt idx="5420">
                  <c:v>51.58984375</c:v>
                </c:pt>
                <c:pt idx="5421">
                  <c:v>52.088279720000003</c:v>
                </c:pt>
                <c:pt idx="5422">
                  <c:v>52.985935210000001</c:v>
                </c:pt>
                <c:pt idx="5423">
                  <c:v>53.546875</c:v>
                </c:pt>
                <c:pt idx="5424">
                  <c:v>53.287498470000003</c:v>
                </c:pt>
                <c:pt idx="5425">
                  <c:v>52.474216460000001</c:v>
                </c:pt>
                <c:pt idx="5426">
                  <c:v>52.80859375</c:v>
                </c:pt>
                <c:pt idx="5427">
                  <c:v>51.00390625</c:v>
                </c:pt>
                <c:pt idx="5428">
                  <c:v>51.845310210000001</c:v>
                </c:pt>
                <c:pt idx="5429">
                  <c:v>51.257030489999998</c:v>
                </c:pt>
                <c:pt idx="5430">
                  <c:v>49.549217220000003</c:v>
                </c:pt>
                <c:pt idx="5431">
                  <c:v>47.959373470000003</c:v>
                </c:pt>
                <c:pt idx="5432">
                  <c:v>49.934375760000002</c:v>
                </c:pt>
                <c:pt idx="5433">
                  <c:v>49.811717989999998</c:v>
                </c:pt>
                <c:pt idx="5434">
                  <c:v>49.055469510000002</c:v>
                </c:pt>
                <c:pt idx="5435">
                  <c:v>50.935935970000003</c:v>
                </c:pt>
                <c:pt idx="5436">
                  <c:v>49.23828125</c:v>
                </c:pt>
                <c:pt idx="5437">
                  <c:v>51.3515625</c:v>
                </c:pt>
                <c:pt idx="5438">
                  <c:v>52.821094510000002</c:v>
                </c:pt>
                <c:pt idx="5439">
                  <c:v>52.971092220000003</c:v>
                </c:pt>
                <c:pt idx="5440">
                  <c:v>54.057811739999998</c:v>
                </c:pt>
                <c:pt idx="5441">
                  <c:v>54.353126529999997</c:v>
                </c:pt>
                <c:pt idx="5442">
                  <c:v>55.166404720000003</c:v>
                </c:pt>
                <c:pt idx="5443">
                  <c:v>52.744529720000003</c:v>
                </c:pt>
                <c:pt idx="5444">
                  <c:v>50.725780489999998</c:v>
                </c:pt>
                <c:pt idx="5445">
                  <c:v>53.41015625</c:v>
                </c:pt>
                <c:pt idx="5446">
                  <c:v>53.787498470000003</c:v>
                </c:pt>
                <c:pt idx="5447">
                  <c:v>52.060935970000003</c:v>
                </c:pt>
                <c:pt idx="5448">
                  <c:v>52.026561739999998</c:v>
                </c:pt>
                <c:pt idx="5449">
                  <c:v>52.946876529999997</c:v>
                </c:pt>
                <c:pt idx="5450">
                  <c:v>55.397655489999998</c:v>
                </c:pt>
                <c:pt idx="5451">
                  <c:v>55.385154720000003</c:v>
                </c:pt>
                <c:pt idx="5452">
                  <c:v>54.911716460000001</c:v>
                </c:pt>
                <c:pt idx="5453">
                  <c:v>57.595310210000001</c:v>
                </c:pt>
                <c:pt idx="5454">
                  <c:v>59.060157779999997</c:v>
                </c:pt>
                <c:pt idx="5455">
                  <c:v>56.889060970000003</c:v>
                </c:pt>
                <c:pt idx="5456">
                  <c:v>57.046875</c:v>
                </c:pt>
                <c:pt idx="5457">
                  <c:v>56.460155489999998</c:v>
                </c:pt>
                <c:pt idx="5458">
                  <c:v>59.025001529999997</c:v>
                </c:pt>
                <c:pt idx="5459">
                  <c:v>59.095310210000001</c:v>
                </c:pt>
                <c:pt idx="5460">
                  <c:v>59.522655489999998</c:v>
                </c:pt>
                <c:pt idx="5461">
                  <c:v>60.507030489999998</c:v>
                </c:pt>
                <c:pt idx="5462">
                  <c:v>60.020313260000002</c:v>
                </c:pt>
                <c:pt idx="5463">
                  <c:v>59.846092220000003</c:v>
                </c:pt>
                <c:pt idx="5464">
                  <c:v>59.577342989999998</c:v>
                </c:pt>
                <c:pt idx="5465">
                  <c:v>60.042186739999998</c:v>
                </c:pt>
                <c:pt idx="5466">
                  <c:v>59.474998470000003</c:v>
                </c:pt>
                <c:pt idx="5467">
                  <c:v>58.146091460000001</c:v>
                </c:pt>
                <c:pt idx="5468">
                  <c:v>58.255466460000001</c:v>
                </c:pt>
                <c:pt idx="5469">
                  <c:v>58.653907779999997</c:v>
                </c:pt>
                <c:pt idx="5470">
                  <c:v>58.560157779999997</c:v>
                </c:pt>
                <c:pt idx="5471">
                  <c:v>57.563282010000002</c:v>
                </c:pt>
                <c:pt idx="5472">
                  <c:v>57.563282010000002</c:v>
                </c:pt>
                <c:pt idx="5473">
                  <c:v>56.797657010000002</c:v>
                </c:pt>
                <c:pt idx="5474">
                  <c:v>59.466407779999997</c:v>
                </c:pt>
                <c:pt idx="5475">
                  <c:v>59.309375760000002</c:v>
                </c:pt>
                <c:pt idx="5476">
                  <c:v>60.685935970000003</c:v>
                </c:pt>
                <c:pt idx="5477">
                  <c:v>61.390625</c:v>
                </c:pt>
                <c:pt idx="5478">
                  <c:v>61.575782779999997</c:v>
                </c:pt>
                <c:pt idx="5479">
                  <c:v>60.170310970000003</c:v>
                </c:pt>
                <c:pt idx="5480">
                  <c:v>61.900001529999997</c:v>
                </c:pt>
                <c:pt idx="5481">
                  <c:v>61.803905489999998</c:v>
                </c:pt>
                <c:pt idx="5482">
                  <c:v>59.567188260000002</c:v>
                </c:pt>
                <c:pt idx="5483">
                  <c:v>59.533592220000003</c:v>
                </c:pt>
                <c:pt idx="5484">
                  <c:v>60.900001529999997</c:v>
                </c:pt>
                <c:pt idx="5485">
                  <c:v>60.660938260000002</c:v>
                </c:pt>
                <c:pt idx="5486">
                  <c:v>59.0390625</c:v>
                </c:pt>
                <c:pt idx="5487">
                  <c:v>56.251560210000001</c:v>
                </c:pt>
                <c:pt idx="5488">
                  <c:v>56.625782010000002</c:v>
                </c:pt>
                <c:pt idx="5489">
                  <c:v>56.709373470000003</c:v>
                </c:pt>
                <c:pt idx="5490">
                  <c:v>57.0390625</c:v>
                </c:pt>
                <c:pt idx="5491">
                  <c:v>55.0078125</c:v>
                </c:pt>
                <c:pt idx="5492">
                  <c:v>55.641407010000002</c:v>
                </c:pt>
                <c:pt idx="5493">
                  <c:v>55.721092220000003</c:v>
                </c:pt>
                <c:pt idx="5494">
                  <c:v>58.571876529999997</c:v>
                </c:pt>
                <c:pt idx="5495">
                  <c:v>58.571876529999997</c:v>
                </c:pt>
                <c:pt idx="5496">
                  <c:v>57.507030489999998</c:v>
                </c:pt>
                <c:pt idx="5497">
                  <c:v>57.438282010000002</c:v>
                </c:pt>
                <c:pt idx="5498">
                  <c:v>59.889060970000003</c:v>
                </c:pt>
                <c:pt idx="5499">
                  <c:v>59.889060970000003</c:v>
                </c:pt>
                <c:pt idx="5500">
                  <c:v>59.753124239999998</c:v>
                </c:pt>
                <c:pt idx="5501">
                  <c:v>61.000782010000002</c:v>
                </c:pt>
                <c:pt idx="5502">
                  <c:v>61.696876529999997</c:v>
                </c:pt>
                <c:pt idx="5503">
                  <c:v>62.384376529999997</c:v>
                </c:pt>
                <c:pt idx="5504">
                  <c:v>62.420310970000003</c:v>
                </c:pt>
                <c:pt idx="5505">
                  <c:v>63.122657779999997</c:v>
                </c:pt>
                <c:pt idx="5506">
                  <c:v>63.370311739999998</c:v>
                </c:pt>
                <c:pt idx="5507">
                  <c:v>65.466407779999997</c:v>
                </c:pt>
                <c:pt idx="5508">
                  <c:v>66.210159300000001</c:v>
                </c:pt>
                <c:pt idx="5509">
                  <c:v>66.1015625</c:v>
                </c:pt>
                <c:pt idx="5510">
                  <c:v>64.473434449999999</c:v>
                </c:pt>
                <c:pt idx="5511">
                  <c:v>61.278907779999997</c:v>
                </c:pt>
                <c:pt idx="5512">
                  <c:v>59.877342220000003</c:v>
                </c:pt>
                <c:pt idx="5513">
                  <c:v>56.953125</c:v>
                </c:pt>
                <c:pt idx="5514">
                  <c:v>56.4765625</c:v>
                </c:pt>
                <c:pt idx="5515">
                  <c:v>55.207813260000002</c:v>
                </c:pt>
                <c:pt idx="5516">
                  <c:v>59.921092989999998</c:v>
                </c:pt>
                <c:pt idx="5517">
                  <c:v>59.953907010000002</c:v>
                </c:pt>
                <c:pt idx="5518">
                  <c:v>58.532810210000001</c:v>
                </c:pt>
                <c:pt idx="5519">
                  <c:v>57.771873470000003</c:v>
                </c:pt>
                <c:pt idx="5520">
                  <c:v>57.158592220000003</c:v>
                </c:pt>
                <c:pt idx="5521">
                  <c:v>57.025779720000003</c:v>
                </c:pt>
                <c:pt idx="5522">
                  <c:v>57.924999239999998</c:v>
                </c:pt>
                <c:pt idx="5523">
                  <c:v>58.270313260000002</c:v>
                </c:pt>
                <c:pt idx="5524">
                  <c:v>59.948436739999998</c:v>
                </c:pt>
                <c:pt idx="5525">
                  <c:v>59.907810210000001</c:v>
                </c:pt>
                <c:pt idx="5526">
                  <c:v>59.197654720000003</c:v>
                </c:pt>
                <c:pt idx="5527">
                  <c:v>58.665626529999997</c:v>
                </c:pt>
                <c:pt idx="5528">
                  <c:v>58.5234375</c:v>
                </c:pt>
                <c:pt idx="5529">
                  <c:v>57.75</c:v>
                </c:pt>
                <c:pt idx="5530">
                  <c:v>57.391407010000002</c:v>
                </c:pt>
                <c:pt idx="5531">
                  <c:v>61.231250760000002</c:v>
                </c:pt>
                <c:pt idx="5532">
                  <c:v>58.532810210000001</c:v>
                </c:pt>
                <c:pt idx="5533">
                  <c:v>57.964061739999998</c:v>
                </c:pt>
                <c:pt idx="5534">
                  <c:v>59.751560210000001</c:v>
                </c:pt>
                <c:pt idx="5535">
                  <c:v>60.589061739999998</c:v>
                </c:pt>
                <c:pt idx="5536">
                  <c:v>57.30859375</c:v>
                </c:pt>
                <c:pt idx="5537">
                  <c:v>58.9765625</c:v>
                </c:pt>
                <c:pt idx="5538">
                  <c:v>59.260154720000003</c:v>
                </c:pt>
                <c:pt idx="5539">
                  <c:v>59.801563260000002</c:v>
                </c:pt>
                <c:pt idx="5540">
                  <c:v>60.295310970000003</c:v>
                </c:pt>
                <c:pt idx="5541">
                  <c:v>60.649219510000002</c:v>
                </c:pt>
                <c:pt idx="5542">
                  <c:v>62.440624239999998</c:v>
                </c:pt>
                <c:pt idx="5543">
                  <c:v>61.142967220000003</c:v>
                </c:pt>
                <c:pt idx="5544">
                  <c:v>61.755466460000001</c:v>
                </c:pt>
                <c:pt idx="5545">
                  <c:v>64.506248470000003</c:v>
                </c:pt>
                <c:pt idx="5546">
                  <c:v>60.724216460000001</c:v>
                </c:pt>
                <c:pt idx="5547">
                  <c:v>60.411716460000001</c:v>
                </c:pt>
                <c:pt idx="5548">
                  <c:v>62.954685210000001</c:v>
                </c:pt>
                <c:pt idx="5549">
                  <c:v>61.430469510000002</c:v>
                </c:pt>
                <c:pt idx="5550">
                  <c:v>66.319534300000001</c:v>
                </c:pt>
                <c:pt idx="5551">
                  <c:v>69.314064029999997</c:v>
                </c:pt>
                <c:pt idx="5552">
                  <c:v>75.264060970000003</c:v>
                </c:pt>
                <c:pt idx="5553">
                  <c:v>73.033592220000003</c:v>
                </c:pt>
                <c:pt idx="5554">
                  <c:v>70.063278199999999</c:v>
                </c:pt>
                <c:pt idx="5555">
                  <c:v>66.810157779999997</c:v>
                </c:pt>
                <c:pt idx="5556">
                  <c:v>63.103904720000003</c:v>
                </c:pt>
                <c:pt idx="5557">
                  <c:v>63.233592989999998</c:v>
                </c:pt>
                <c:pt idx="5558">
                  <c:v>63.810157779999997</c:v>
                </c:pt>
                <c:pt idx="5559">
                  <c:v>62.998435970000003</c:v>
                </c:pt>
                <c:pt idx="5560">
                  <c:v>61.076560970000003</c:v>
                </c:pt>
                <c:pt idx="5561">
                  <c:v>61.78125</c:v>
                </c:pt>
                <c:pt idx="5562">
                  <c:v>63.375782010000002</c:v>
                </c:pt>
                <c:pt idx="5563">
                  <c:v>63.375782010000002</c:v>
                </c:pt>
                <c:pt idx="5564">
                  <c:v>62.421875</c:v>
                </c:pt>
                <c:pt idx="5565">
                  <c:v>64.272659300000001</c:v>
                </c:pt>
                <c:pt idx="5566">
                  <c:v>62.357032779999997</c:v>
                </c:pt>
                <c:pt idx="5567">
                  <c:v>66.000778199999999</c:v>
                </c:pt>
                <c:pt idx="5568">
                  <c:v>65.076560970000003</c:v>
                </c:pt>
                <c:pt idx="5569">
                  <c:v>65.076560970000003</c:v>
                </c:pt>
                <c:pt idx="5570">
                  <c:v>67.053123470000003</c:v>
                </c:pt>
                <c:pt idx="5571">
                  <c:v>68.938278199999999</c:v>
                </c:pt>
                <c:pt idx="5572">
                  <c:v>66.09765625</c:v>
                </c:pt>
                <c:pt idx="5573">
                  <c:v>68.850784300000001</c:v>
                </c:pt>
                <c:pt idx="5574">
                  <c:v>70.830467220000003</c:v>
                </c:pt>
                <c:pt idx="5575">
                  <c:v>70.546875</c:v>
                </c:pt>
                <c:pt idx="5576">
                  <c:v>66.404685970000003</c:v>
                </c:pt>
                <c:pt idx="5577">
                  <c:v>62.278125760000002</c:v>
                </c:pt>
                <c:pt idx="5578">
                  <c:v>59.348438260000002</c:v>
                </c:pt>
                <c:pt idx="5579">
                  <c:v>60.825782779999997</c:v>
                </c:pt>
                <c:pt idx="5580">
                  <c:v>60.825782779999997</c:v>
                </c:pt>
                <c:pt idx="5581">
                  <c:v>59.616405489999998</c:v>
                </c:pt>
                <c:pt idx="5582">
                  <c:v>58.99609375</c:v>
                </c:pt>
                <c:pt idx="5583">
                  <c:v>61.014060970000003</c:v>
                </c:pt>
                <c:pt idx="5584">
                  <c:v>55.5234375</c:v>
                </c:pt>
                <c:pt idx="5585">
                  <c:v>54.421092989999998</c:v>
                </c:pt>
                <c:pt idx="5586">
                  <c:v>54.8359375</c:v>
                </c:pt>
                <c:pt idx="5587">
                  <c:v>56.209373470000003</c:v>
                </c:pt>
                <c:pt idx="5588">
                  <c:v>55.864063260000002</c:v>
                </c:pt>
                <c:pt idx="5589">
                  <c:v>50.78515625</c:v>
                </c:pt>
                <c:pt idx="5590">
                  <c:v>50.78515625</c:v>
                </c:pt>
                <c:pt idx="5591">
                  <c:v>46.16796875</c:v>
                </c:pt>
                <c:pt idx="5592">
                  <c:v>45.33203125</c:v>
                </c:pt>
                <c:pt idx="5593">
                  <c:v>46.331249239999998</c:v>
                </c:pt>
                <c:pt idx="5594">
                  <c:v>45.822654720000003</c:v>
                </c:pt>
                <c:pt idx="5595">
                  <c:v>44.798435210000001</c:v>
                </c:pt>
                <c:pt idx="5596">
                  <c:v>44.170310970000003</c:v>
                </c:pt>
                <c:pt idx="5597">
                  <c:v>46.090625760000002</c:v>
                </c:pt>
                <c:pt idx="5598">
                  <c:v>44.42578125</c:v>
                </c:pt>
                <c:pt idx="5599">
                  <c:v>45.442966460000001</c:v>
                </c:pt>
                <c:pt idx="5600">
                  <c:v>46.192966460000001</c:v>
                </c:pt>
                <c:pt idx="5601">
                  <c:v>45.567966460000001</c:v>
                </c:pt>
                <c:pt idx="5602">
                  <c:v>46.375</c:v>
                </c:pt>
                <c:pt idx="5603">
                  <c:v>47.13671875</c:v>
                </c:pt>
                <c:pt idx="5604">
                  <c:v>47.180469510000002</c:v>
                </c:pt>
                <c:pt idx="5605">
                  <c:v>47.180469510000002</c:v>
                </c:pt>
                <c:pt idx="5606">
                  <c:v>47.2265625</c:v>
                </c:pt>
                <c:pt idx="5607">
                  <c:v>47.232032779999997</c:v>
                </c:pt>
                <c:pt idx="5608">
                  <c:v>47.004688260000002</c:v>
                </c:pt>
                <c:pt idx="5609">
                  <c:v>46.182029720000003</c:v>
                </c:pt>
                <c:pt idx="5610">
                  <c:v>44.693748470000003</c:v>
                </c:pt>
                <c:pt idx="5611">
                  <c:v>46.953907010000002</c:v>
                </c:pt>
                <c:pt idx="5612">
                  <c:v>46.421875</c:v>
                </c:pt>
                <c:pt idx="5613">
                  <c:v>45.458591460000001</c:v>
                </c:pt>
                <c:pt idx="5614">
                  <c:v>46.104686739999998</c:v>
                </c:pt>
                <c:pt idx="5615">
                  <c:v>43.10546875</c:v>
                </c:pt>
                <c:pt idx="5616">
                  <c:v>39.186717989999998</c:v>
                </c:pt>
                <c:pt idx="5617">
                  <c:v>37.9140625</c:v>
                </c:pt>
                <c:pt idx="5618">
                  <c:v>37.352344510000002</c:v>
                </c:pt>
                <c:pt idx="5619">
                  <c:v>38.677341460000001</c:v>
                </c:pt>
                <c:pt idx="5620">
                  <c:v>37.020313260000002</c:v>
                </c:pt>
                <c:pt idx="5621">
                  <c:v>34.177341460000001</c:v>
                </c:pt>
                <c:pt idx="5622">
                  <c:v>36.356250760000002</c:v>
                </c:pt>
                <c:pt idx="5623">
                  <c:v>36.356250760000002</c:v>
                </c:pt>
                <c:pt idx="5624">
                  <c:v>36.985157010000002</c:v>
                </c:pt>
                <c:pt idx="5625">
                  <c:v>37.084373470000003</c:v>
                </c:pt>
                <c:pt idx="5626">
                  <c:v>39.869529720000003</c:v>
                </c:pt>
                <c:pt idx="5627">
                  <c:v>38.895313260000002</c:v>
                </c:pt>
                <c:pt idx="5628">
                  <c:v>37.5078125</c:v>
                </c:pt>
                <c:pt idx="5629">
                  <c:v>34.725780489999998</c:v>
                </c:pt>
                <c:pt idx="5630">
                  <c:v>38.583591460000001</c:v>
                </c:pt>
                <c:pt idx="5631">
                  <c:v>40.30859375</c:v>
                </c:pt>
                <c:pt idx="5632">
                  <c:v>41.548435210000001</c:v>
                </c:pt>
                <c:pt idx="5633">
                  <c:v>40.882030489999998</c:v>
                </c:pt>
                <c:pt idx="5634">
                  <c:v>45.424217220000003</c:v>
                </c:pt>
                <c:pt idx="5635">
                  <c:v>49.51171875</c:v>
                </c:pt>
                <c:pt idx="5636">
                  <c:v>49.853904720000003</c:v>
                </c:pt>
                <c:pt idx="5637">
                  <c:v>54.747657779999997</c:v>
                </c:pt>
                <c:pt idx="5638">
                  <c:v>54.266407010000002</c:v>
                </c:pt>
                <c:pt idx="5639">
                  <c:v>51.818748470000003</c:v>
                </c:pt>
                <c:pt idx="5640">
                  <c:v>51.396091460000001</c:v>
                </c:pt>
                <c:pt idx="5641">
                  <c:v>52.564842220000003</c:v>
                </c:pt>
                <c:pt idx="5642">
                  <c:v>53.55859375</c:v>
                </c:pt>
                <c:pt idx="5643">
                  <c:v>53.493751529999997</c:v>
                </c:pt>
                <c:pt idx="5644">
                  <c:v>55.291404720000003</c:v>
                </c:pt>
                <c:pt idx="5645">
                  <c:v>57.931251529999997</c:v>
                </c:pt>
                <c:pt idx="5646">
                  <c:v>58.692188260000002</c:v>
                </c:pt>
                <c:pt idx="5647">
                  <c:v>61.464061739999998</c:v>
                </c:pt>
                <c:pt idx="5648">
                  <c:v>61.20703125</c:v>
                </c:pt>
                <c:pt idx="5649">
                  <c:v>59.471874239999998</c:v>
                </c:pt>
                <c:pt idx="5650">
                  <c:v>58.835155489999998</c:v>
                </c:pt>
                <c:pt idx="5651">
                  <c:v>58.453125</c:v>
                </c:pt>
                <c:pt idx="5652">
                  <c:v>58.453125</c:v>
                </c:pt>
                <c:pt idx="5653">
                  <c:v>57.288280489999998</c:v>
                </c:pt>
                <c:pt idx="5654">
                  <c:v>57.354686739999998</c:v>
                </c:pt>
                <c:pt idx="5655">
                  <c:v>58.6953125</c:v>
                </c:pt>
                <c:pt idx="5656">
                  <c:v>59.192188260000002</c:v>
                </c:pt>
                <c:pt idx="5657">
                  <c:v>59.192188260000002</c:v>
                </c:pt>
                <c:pt idx="5658">
                  <c:v>56.552341460000001</c:v>
                </c:pt>
                <c:pt idx="5659">
                  <c:v>57.0390625</c:v>
                </c:pt>
                <c:pt idx="5660">
                  <c:v>57.543750760000002</c:v>
                </c:pt>
                <c:pt idx="5661">
                  <c:v>57.58203125</c:v>
                </c:pt>
                <c:pt idx="5662">
                  <c:v>58.685157779999997</c:v>
                </c:pt>
                <c:pt idx="5663">
                  <c:v>59.26171875</c:v>
                </c:pt>
                <c:pt idx="5664">
                  <c:v>60.379688260000002</c:v>
                </c:pt>
                <c:pt idx="5665">
                  <c:v>58.669532779999997</c:v>
                </c:pt>
                <c:pt idx="5666">
                  <c:v>56.985935210000001</c:v>
                </c:pt>
                <c:pt idx="5667">
                  <c:v>58.638282779999997</c:v>
                </c:pt>
                <c:pt idx="5668">
                  <c:v>57.125782010000002</c:v>
                </c:pt>
                <c:pt idx="5669">
                  <c:v>56.542186739999998</c:v>
                </c:pt>
                <c:pt idx="5670">
                  <c:v>57.056251529999997</c:v>
                </c:pt>
                <c:pt idx="5671">
                  <c:v>57.59375</c:v>
                </c:pt>
                <c:pt idx="5672">
                  <c:v>57.774219510000002</c:v>
                </c:pt>
                <c:pt idx="5673">
                  <c:v>56.596874239999998</c:v>
                </c:pt>
                <c:pt idx="5674">
                  <c:v>58.774219510000002</c:v>
                </c:pt>
                <c:pt idx="5675">
                  <c:v>57.767185210000001</c:v>
                </c:pt>
                <c:pt idx="5676">
                  <c:v>57.578907010000002</c:v>
                </c:pt>
                <c:pt idx="5677">
                  <c:v>57.455467220000003</c:v>
                </c:pt>
                <c:pt idx="5678">
                  <c:v>56.732810970000003</c:v>
                </c:pt>
                <c:pt idx="5679">
                  <c:v>57.713279720000003</c:v>
                </c:pt>
                <c:pt idx="5680">
                  <c:v>60.936717989999998</c:v>
                </c:pt>
                <c:pt idx="5681">
                  <c:v>58.537498470000003</c:v>
                </c:pt>
                <c:pt idx="5682">
                  <c:v>54.736717220000003</c:v>
                </c:pt>
                <c:pt idx="5683">
                  <c:v>54.7265625</c:v>
                </c:pt>
                <c:pt idx="5684">
                  <c:v>56.862499239999998</c:v>
                </c:pt>
                <c:pt idx="5685">
                  <c:v>54.457813260000002</c:v>
                </c:pt>
                <c:pt idx="5686">
                  <c:v>54.189842220000003</c:v>
                </c:pt>
                <c:pt idx="5687">
                  <c:v>51.4609375</c:v>
                </c:pt>
                <c:pt idx="5688">
                  <c:v>58.341407779999997</c:v>
                </c:pt>
                <c:pt idx="5689">
                  <c:v>58.572654720000003</c:v>
                </c:pt>
                <c:pt idx="5690">
                  <c:v>56.466407779999997</c:v>
                </c:pt>
                <c:pt idx="5691">
                  <c:v>55.339061739999998</c:v>
                </c:pt>
                <c:pt idx="5692">
                  <c:v>56.08984375</c:v>
                </c:pt>
                <c:pt idx="5693">
                  <c:v>52.081249239999998</c:v>
                </c:pt>
                <c:pt idx="5694">
                  <c:v>53.629688260000002</c:v>
                </c:pt>
                <c:pt idx="5695">
                  <c:v>53.22265625</c:v>
                </c:pt>
                <c:pt idx="5696">
                  <c:v>52.559375760000002</c:v>
                </c:pt>
                <c:pt idx="5697">
                  <c:v>54.123435970000003</c:v>
                </c:pt>
                <c:pt idx="5698">
                  <c:v>52.085155489999998</c:v>
                </c:pt>
                <c:pt idx="5699">
                  <c:v>53.197654720000003</c:v>
                </c:pt>
                <c:pt idx="5700">
                  <c:v>59.385936739999998</c:v>
                </c:pt>
                <c:pt idx="5701">
                  <c:v>59.950782779999997</c:v>
                </c:pt>
                <c:pt idx="5702">
                  <c:v>59.923435210000001</c:v>
                </c:pt>
                <c:pt idx="5703">
                  <c:v>59.498435970000003</c:v>
                </c:pt>
                <c:pt idx="5704">
                  <c:v>61.604686739999998</c:v>
                </c:pt>
                <c:pt idx="5705">
                  <c:v>60.42578125</c:v>
                </c:pt>
                <c:pt idx="5706">
                  <c:v>59.464061739999998</c:v>
                </c:pt>
                <c:pt idx="5707">
                  <c:v>59.255466460000001</c:v>
                </c:pt>
                <c:pt idx="5708">
                  <c:v>56.528907779999997</c:v>
                </c:pt>
                <c:pt idx="5709">
                  <c:v>58.690624239999998</c:v>
                </c:pt>
                <c:pt idx="5710">
                  <c:v>58.942188260000002</c:v>
                </c:pt>
                <c:pt idx="5711">
                  <c:v>61.3828125</c:v>
                </c:pt>
                <c:pt idx="5712">
                  <c:v>66.350784300000001</c:v>
                </c:pt>
                <c:pt idx="5713">
                  <c:v>66.9375</c:v>
                </c:pt>
                <c:pt idx="5714">
                  <c:v>65.239059449999999</c:v>
                </c:pt>
                <c:pt idx="5715">
                  <c:v>65.010940550000001</c:v>
                </c:pt>
                <c:pt idx="5716">
                  <c:v>65.974998470000003</c:v>
                </c:pt>
                <c:pt idx="5717">
                  <c:v>62.084373470000003</c:v>
                </c:pt>
                <c:pt idx="5718">
                  <c:v>61.770313260000002</c:v>
                </c:pt>
                <c:pt idx="5719">
                  <c:v>61.696094510000002</c:v>
                </c:pt>
                <c:pt idx="5720">
                  <c:v>60.936717989999998</c:v>
                </c:pt>
                <c:pt idx="5721">
                  <c:v>59.732810970000003</c:v>
                </c:pt>
                <c:pt idx="5722">
                  <c:v>60.9765625</c:v>
                </c:pt>
                <c:pt idx="5723">
                  <c:v>60.604686739999998</c:v>
                </c:pt>
                <c:pt idx="5724">
                  <c:v>60.755466460000001</c:v>
                </c:pt>
                <c:pt idx="5725">
                  <c:v>60.303123470000003</c:v>
                </c:pt>
                <c:pt idx="5726">
                  <c:v>60.360157010000002</c:v>
                </c:pt>
                <c:pt idx="5727">
                  <c:v>62.010936739999998</c:v>
                </c:pt>
                <c:pt idx="5728">
                  <c:v>62.399219510000002</c:v>
                </c:pt>
                <c:pt idx="5729">
                  <c:v>59.714061739999998</c:v>
                </c:pt>
                <c:pt idx="5730">
                  <c:v>59.414844510000002</c:v>
                </c:pt>
                <c:pt idx="5731">
                  <c:v>61.64453125</c:v>
                </c:pt>
                <c:pt idx="5732">
                  <c:v>57.953125</c:v>
                </c:pt>
                <c:pt idx="5733">
                  <c:v>57.953125</c:v>
                </c:pt>
                <c:pt idx="5734">
                  <c:v>50.757030489999998</c:v>
                </c:pt>
                <c:pt idx="5735">
                  <c:v>57.414844510000002</c:v>
                </c:pt>
                <c:pt idx="5736">
                  <c:v>60.089061739999998</c:v>
                </c:pt>
                <c:pt idx="5737">
                  <c:v>60.064842220000003</c:v>
                </c:pt>
                <c:pt idx="5738">
                  <c:v>58.107032779999997</c:v>
                </c:pt>
                <c:pt idx="5739">
                  <c:v>59.664844510000002</c:v>
                </c:pt>
                <c:pt idx="5740">
                  <c:v>59.754688260000002</c:v>
                </c:pt>
                <c:pt idx="5741">
                  <c:v>55.383594510000002</c:v>
                </c:pt>
                <c:pt idx="5742">
                  <c:v>47.744529720000003</c:v>
                </c:pt>
                <c:pt idx="5743">
                  <c:v>47.838279720000003</c:v>
                </c:pt>
                <c:pt idx="5744">
                  <c:v>44.709373470000003</c:v>
                </c:pt>
                <c:pt idx="5745">
                  <c:v>44.709373470000003</c:v>
                </c:pt>
                <c:pt idx="5746">
                  <c:v>50.243751529999997</c:v>
                </c:pt>
                <c:pt idx="5747">
                  <c:v>59.813282010000002</c:v>
                </c:pt>
                <c:pt idx="5748">
                  <c:v>62.03515625</c:v>
                </c:pt>
                <c:pt idx="5749">
                  <c:v>62.954685210000001</c:v>
                </c:pt>
                <c:pt idx="5750">
                  <c:v>61.162498470000003</c:v>
                </c:pt>
                <c:pt idx="5751">
                  <c:v>61.162498470000003</c:v>
                </c:pt>
                <c:pt idx="5752">
                  <c:v>63.6640625</c:v>
                </c:pt>
                <c:pt idx="5753">
                  <c:v>64.263282779999997</c:v>
                </c:pt>
                <c:pt idx="5754">
                  <c:v>63.80859375</c:v>
                </c:pt>
                <c:pt idx="5755">
                  <c:v>68.919532779999997</c:v>
                </c:pt>
                <c:pt idx="5756">
                  <c:v>73.576560970000003</c:v>
                </c:pt>
                <c:pt idx="5757">
                  <c:v>72.78125</c:v>
                </c:pt>
                <c:pt idx="5758">
                  <c:v>67.470314029999997</c:v>
                </c:pt>
                <c:pt idx="5759">
                  <c:v>65.823440550000001</c:v>
                </c:pt>
                <c:pt idx="5760">
                  <c:v>67.318748470000003</c:v>
                </c:pt>
                <c:pt idx="5761">
                  <c:v>69.992965699999999</c:v>
                </c:pt>
                <c:pt idx="5762">
                  <c:v>68.221092220000003</c:v>
                </c:pt>
                <c:pt idx="5763">
                  <c:v>69.619529720000003</c:v>
                </c:pt>
                <c:pt idx="5764">
                  <c:v>73.432815550000001</c:v>
                </c:pt>
                <c:pt idx="5765">
                  <c:v>76.124221800000001</c:v>
                </c:pt>
                <c:pt idx="5766">
                  <c:v>73.774215699999999</c:v>
                </c:pt>
                <c:pt idx="5767">
                  <c:v>65.502342220000003</c:v>
                </c:pt>
                <c:pt idx="5768">
                  <c:v>69.541404720000003</c:v>
                </c:pt>
                <c:pt idx="5769">
                  <c:v>76.717185970000003</c:v>
                </c:pt>
                <c:pt idx="5770">
                  <c:v>80.175003050000001</c:v>
                </c:pt>
                <c:pt idx="5771">
                  <c:v>81.132034300000001</c:v>
                </c:pt>
                <c:pt idx="5772">
                  <c:v>74.91015625</c:v>
                </c:pt>
                <c:pt idx="5773">
                  <c:v>74.91015625</c:v>
                </c:pt>
                <c:pt idx="5774">
                  <c:v>77.504684449999999</c:v>
                </c:pt>
                <c:pt idx="5775">
                  <c:v>88.481246949999999</c:v>
                </c:pt>
                <c:pt idx="5776">
                  <c:v>97.525779720000003</c:v>
                </c:pt>
                <c:pt idx="5777">
                  <c:v>88.04296875</c:v>
                </c:pt>
                <c:pt idx="5778">
                  <c:v>89.43359375</c:v>
                </c:pt>
                <c:pt idx="5779">
                  <c:v>87.853126529999997</c:v>
                </c:pt>
                <c:pt idx="5780">
                  <c:v>90.526565550000001</c:v>
                </c:pt>
                <c:pt idx="5781">
                  <c:v>92.332809449999999</c:v>
                </c:pt>
                <c:pt idx="5782">
                  <c:v>97.838279720000003</c:v>
                </c:pt>
                <c:pt idx="5783">
                  <c:v>98.37890625</c:v>
                </c:pt>
                <c:pt idx="5784">
                  <c:v>98.352340699999999</c:v>
                </c:pt>
                <c:pt idx="5785">
                  <c:v>101.4937515</c:v>
                </c:pt>
                <c:pt idx="5786">
                  <c:v>99.505470279999997</c:v>
                </c:pt>
                <c:pt idx="5787">
                  <c:v>99.589065550000001</c:v>
                </c:pt>
                <c:pt idx="5788">
                  <c:v>99.515625</c:v>
                </c:pt>
                <c:pt idx="5789">
                  <c:v>100.3945313</c:v>
                </c:pt>
                <c:pt idx="5790">
                  <c:v>102.1210938</c:v>
                </c:pt>
                <c:pt idx="5791">
                  <c:v>101.5070343</c:v>
                </c:pt>
                <c:pt idx="5792">
                  <c:v>104.2898407</c:v>
                </c:pt>
                <c:pt idx="5793">
                  <c:v>104.1374969</c:v>
                </c:pt>
                <c:pt idx="5794">
                  <c:v>107.2445297</c:v>
                </c:pt>
                <c:pt idx="5795">
                  <c:v>105.4906235</c:v>
                </c:pt>
                <c:pt idx="5796">
                  <c:v>106.1367188</c:v>
                </c:pt>
                <c:pt idx="5797">
                  <c:v>107.6343765</c:v>
                </c:pt>
                <c:pt idx="5798">
                  <c:v>103.6851578</c:v>
                </c:pt>
                <c:pt idx="5799">
                  <c:v>106.048439</c:v>
                </c:pt>
                <c:pt idx="5800">
                  <c:v>106.048439</c:v>
                </c:pt>
                <c:pt idx="5801">
                  <c:v>106.6984406</c:v>
                </c:pt>
                <c:pt idx="5802">
                  <c:v>105.5632782</c:v>
                </c:pt>
                <c:pt idx="5803">
                  <c:v>106.8218765</c:v>
                </c:pt>
                <c:pt idx="5804">
                  <c:v>105.4679718</c:v>
                </c:pt>
                <c:pt idx="5805">
                  <c:v>100.4734344</c:v>
                </c:pt>
                <c:pt idx="5806">
                  <c:v>98.403907779999997</c:v>
                </c:pt>
                <c:pt idx="5807">
                  <c:v>95.284378050000001</c:v>
                </c:pt>
                <c:pt idx="5808">
                  <c:v>96.396095279999997</c:v>
                </c:pt>
                <c:pt idx="5809">
                  <c:v>90.635154720000003</c:v>
                </c:pt>
                <c:pt idx="5810">
                  <c:v>86.692970279999997</c:v>
                </c:pt>
                <c:pt idx="5811">
                  <c:v>88.532814029999997</c:v>
                </c:pt>
                <c:pt idx="5812">
                  <c:v>92.623435970000003</c:v>
                </c:pt>
                <c:pt idx="5813">
                  <c:v>93.510154720000003</c:v>
                </c:pt>
                <c:pt idx="5814">
                  <c:v>99.709373470000003</c:v>
                </c:pt>
                <c:pt idx="5815">
                  <c:v>95.333595279999997</c:v>
                </c:pt>
                <c:pt idx="5816">
                  <c:v>87.723434449999999</c:v>
                </c:pt>
                <c:pt idx="5817">
                  <c:v>88.763282779999997</c:v>
                </c:pt>
                <c:pt idx="5818">
                  <c:v>87.400001529999997</c:v>
                </c:pt>
                <c:pt idx="5819">
                  <c:v>88.970314029999997</c:v>
                </c:pt>
                <c:pt idx="5820">
                  <c:v>86.678123470000003</c:v>
                </c:pt>
                <c:pt idx="5821">
                  <c:v>85.75390625</c:v>
                </c:pt>
                <c:pt idx="5822">
                  <c:v>86.250778199999999</c:v>
                </c:pt>
                <c:pt idx="5823">
                  <c:v>90.813278199999999</c:v>
                </c:pt>
                <c:pt idx="5824">
                  <c:v>90.813278199999999</c:v>
                </c:pt>
                <c:pt idx="5825">
                  <c:v>98.067184449999999</c:v>
                </c:pt>
                <c:pt idx="5826">
                  <c:v>103.7679672</c:v>
                </c:pt>
                <c:pt idx="5827">
                  <c:v>107.6460953</c:v>
                </c:pt>
                <c:pt idx="5828">
                  <c:v>110.845314</c:v>
                </c:pt>
                <c:pt idx="5829">
                  <c:v>112.5374985</c:v>
                </c:pt>
                <c:pt idx="5830">
                  <c:v>117.6624985</c:v>
                </c:pt>
                <c:pt idx="5831">
                  <c:v>119.1046906</c:v>
                </c:pt>
                <c:pt idx="5832">
                  <c:v>116.4609375</c:v>
                </c:pt>
                <c:pt idx="5833">
                  <c:v>116.7148438</c:v>
                </c:pt>
                <c:pt idx="5834">
                  <c:v>115.4960938</c:v>
                </c:pt>
                <c:pt idx="5835">
                  <c:v>113.8554688</c:v>
                </c:pt>
                <c:pt idx="5836">
                  <c:v>114.1343765</c:v>
                </c:pt>
                <c:pt idx="5837">
                  <c:v>112.2109375</c:v>
                </c:pt>
                <c:pt idx="5838">
                  <c:v>112.2242203</c:v>
                </c:pt>
                <c:pt idx="5839">
                  <c:v>113.8796844</c:v>
                </c:pt>
                <c:pt idx="5840">
                  <c:v>112.2523422</c:v>
                </c:pt>
                <c:pt idx="5841">
                  <c:v>115.342186</c:v>
                </c:pt>
                <c:pt idx="5842">
                  <c:v>116.4992218</c:v>
                </c:pt>
                <c:pt idx="5843">
                  <c:v>118.3257828</c:v>
                </c:pt>
                <c:pt idx="5844">
                  <c:v>116.5359344</c:v>
                </c:pt>
                <c:pt idx="5845">
                  <c:v>116.2039032</c:v>
                </c:pt>
                <c:pt idx="5846">
                  <c:v>116.4335938</c:v>
                </c:pt>
                <c:pt idx="5847">
                  <c:v>119.264061</c:v>
                </c:pt>
                <c:pt idx="5848">
                  <c:v>119.626564</c:v>
                </c:pt>
                <c:pt idx="5849">
                  <c:v>119.3195343</c:v>
                </c:pt>
                <c:pt idx="5850">
                  <c:v>117.921875</c:v>
                </c:pt>
                <c:pt idx="5851">
                  <c:v>118.8695297</c:v>
                </c:pt>
                <c:pt idx="5852">
                  <c:v>119.5132828</c:v>
                </c:pt>
                <c:pt idx="5853">
                  <c:v>115.014061</c:v>
                </c:pt>
                <c:pt idx="5854">
                  <c:v>120.907814</c:v>
                </c:pt>
                <c:pt idx="5855">
                  <c:v>123.8062515</c:v>
                </c:pt>
                <c:pt idx="5856">
                  <c:v>124.2421875</c:v>
                </c:pt>
                <c:pt idx="5857">
                  <c:v>120.4835968</c:v>
                </c:pt>
                <c:pt idx="5858">
                  <c:v>118.7453156</c:v>
                </c:pt>
                <c:pt idx="5859">
                  <c:v>118.28125</c:v>
                </c:pt>
                <c:pt idx="5860">
                  <c:v>115.7406235</c:v>
                </c:pt>
                <c:pt idx="5861">
                  <c:v>114.107811</c:v>
                </c:pt>
                <c:pt idx="5862">
                  <c:v>111.4523468</c:v>
                </c:pt>
                <c:pt idx="5863">
                  <c:v>111.1179657</c:v>
                </c:pt>
                <c:pt idx="5864">
                  <c:v>112.5148468</c:v>
                </c:pt>
                <c:pt idx="5865">
                  <c:v>111.59375</c:v>
                </c:pt>
                <c:pt idx="5866">
                  <c:v>112.234375</c:v>
                </c:pt>
                <c:pt idx="5867">
                  <c:v>109.6914063</c:v>
                </c:pt>
                <c:pt idx="5868">
                  <c:v>107.3484344</c:v>
                </c:pt>
                <c:pt idx="5869">
                  <c:v>111.3101578</c:v>
                </c:pt>
                <c:pt idx="5870">
                  <c:v>104.1773453</c:v>
                </c:pt>
                <c:pt idx="5871">
                  <c:v>97.344528199999999</c:v>
                </c:pt>
                <c:pt idx="5872">
                  <c:v>101.0039063</c:v>
                </c:pt>
                <c:pt idx="5873">
                  <c:v>101.8960953</c:v>
                </c:pt>
                <c:pt idx="5874">
                  <c:v>101.8273468</c:v>
                </c:pt>
                <c:pt idx="5875">
                  <c:v>106.157814</c:v>
                </c:pt>
                <c:pt idx="5876">
                  <c:v>106.4757843</c:v>
                </c:pt>
                <c:pt idx="5877">
                  <c:v>114.7007828</c:v>
                </c:pt>
                <c:pt idx="5878">
                  <c:v>115.5304718</c:v>
                </c:pt>
                <c:pt idx="5879">
                  <c:v>117.7210922</c:v>
                </c:pt>
                <c:pt idx="5880">
                  <c:v>117.4539032</c:v>
                </c:pt>
                <c:pt idx="5881">
                  <c:v>119.5578156</c:v>
                </c:pt>
                <c:pt idx="5882">
                  <c:v>116.7281265</c:v>
                </c:pt>
                <c:pt idx="5883">
                  <c:v>115.0195313</c:v>
                </c:pt>
                <c:pt idx="5884">
                  <c:v>115.0195313</c:v>
                </c:pt>
                <c:pt idx="5885">
                  <c:v>115.2624969</c:v>
                </c:pt>
                <c:pt idx="5886">
                  <c:v>116.5804672</c:v>
                </c:pt>
                <c:pt idx="5887">
                  <c:v>113.2468719</c:v>
                </c:pt>
                <c:pt idx="5888">
                  <c:v>117.8304672</c:v>
                </c:pt>
                <c:pt idx="5889">
                  <c:v>110.0187531</c:v>
                </c:pt>
                <c:pt idx="5890">
                  <c:v>118.4335938</c:v>
                </c:pt>
                <c:pt idx="5891">
                  <c:v>121.8187485</c:v>
                </c:pt>
                <c:pt idx="5892">
                  <c:v>119.4023438</c:v>
                </c:pt>
                <c:pt idx="5893">
                  <c:v>125.1039047</c:v>
                </c:pt>
                <c:pt idx="5894">
                  <c:v>132.7781219</c:v>
                </c:pt>
                <c:pt idx="5895">
                  <c:v>134.24296570000001</c:v>
                </c:pt>
                <c:pt idx="5896">
                  <c:v>136.1890564</c:v>
                </c:pt>
                <c:pt idx="5897">
                  <c:v>138.1468811</c:v>
                </c:pt>
                <c:pt idx="5898">
                  <c:v>135.65234380000001</c:v>
                </c:pt>
                <c:pt idx="5899">
                  <c:v>134.1046906</c:v>
                </c:pt>
                <c:pt idx="5900">
                  <c:v>130.5953064</c:v>
                </c:pt>
                <c:pt idx="5901">
                  <c:v>130.6328125</c:v>
                </c:pt>
                <c:pt idx="5902">
                  <c:v>133.3140564</c:v>
                </c:pt>
                <c:pt idx="5903">
                  <c:v>134.5218811</c:v>
                </c:pt>
                <c:pt idx="5904">
                  <c:v>130.1062469</c:v>
                </c:pt>
                <c:pt idx="5905">
                  <c:v>130.1062469</c:v>
                </c:pt>
                <c:pt idx="5906">
                  <c:v>122.6906281</c:v>
                </c:pt>
                <c:pt idx="5907">
                  <c:v>122.5226593</c:v>
                </c:pt>
                <c:pt idx="5908">
                  <c:v>121.842186</c:v>
                </c:pt>
                <c:pt idx="5909">
                  <c:v>127.4351578</c:v>
                </c:pt>
                <c:pt idx="5910">
                  <c:v>128.29765320000001</c:v>
                </c:pt>
                <c:pt idx="5911">
                  <c:v>125.7164078</c:v>
                </c:pt>
                <c:pt idx="5912">
                  <c:v>129.62265009999999</c:v>
                </c:pt>
                <c:pt idx="5913">
                  <c:v>124.467186</c:v>
                </c:pt>
                <c:pt idx="5914">
                  <c:v>124.545311</c:v>
                </c:pt>
                <c:pt idx="5915">
                  <c:v>118.1539078</c:v>
                </c:pt>
                <c:pt idx="5916">
                  <c:v>120.8640594</c:v>
                </c:pt>
                <c:pt idx="5917">
                  <c:v>113.7578125</c:v>
                </c:pt>
                <c:pt idx="5918">
                  <c:v>113.7578125</c:v>
                </c:pt>
                <c:pt idx="5919">
                  <c:v>113.0554657</c:v>
                </c:pt>
                <c:pt idx="5920">
                  <c:v>113.6023407</c:v>
                </c:pt>
                <c:pt idx="5921">
                  <c:v>118.3070297</c:v>
                </c:pt>
                <c:pt idx="5922">
                  <c:v>116.5507813</c:v>
                </c:pt>
                <c:pt idx="5923">
                  <c:v>100.6062469</c:v>
                </c:pt>
                <c:pt idx="5924">
                  <c:v>98.831253050000001</c:v>
                </c:pt>
                <c:pt idx="5925">
                  <c:v>100.7906265</c:v>
                </c:pt>
                <c:pt idx="5926">
                  <c:v>103.548439</c:v>
                </c:pt>
                <c:pt idx="5927">
                  <c:v>105.4398422</c:v>
                </c:pt>
                <c:pt idx="5928">
                  <c:v>105.6445313</c:v>
                </c:pt>
                <c:pt idx="5929">
                  <c:v>106.9578094</c:v>
                </c:pt>
                <c:pt idx="5930">
                  <c:v>106.0500031</c:v>
                </c:pt>
                <c:pt idx="5931">
                  <c:v>104.001564</c:v>
                </c:pt>
                <c:pt idx="5932">
                  <c:v>111.2257843</c:v>
                </c:pt>
                <c:pt idx="5933">
                  <c:v>107.0593719</c:v>
                </c:pt>
                <c:pt idx="5934">
                  <c:v>114.8328094</c:v>
                </c:pt>
                <c:pt idx="5935">
                  <c:v>114.8007813</c:v>
                </c:pt>
                <c:pt idx="5936">
                  <c:v>114.454689</c:v>
                </c:pt>
                <c:pt idx="5937">
                  <c:v>116.4773407</c:v>
                </c:pt>
                <c:pt idx="5938">
                  <c:v>120.1968765</c:v>
                </c:pt>
                <c:pt idx="5939">
                  <c:v>121.4070282</c:v>
                </c:pt>
                <c:pt idx="5940">
                  <c:v>125.4867172</c:v>
                </c:pt>
                <c:pt idx="5941">
                  <c:v>130.64921570000001</c:v>
                </c:pt>
                <c:pt idx="5942">
                  <c:v>129.26953130000001</c:v>
                </c:pt>
                <c:pt idx="5943">
                  <c:v>129.6343689</c:v>
                </c:pt>
                <c:pt idx="5944">
                  <c:v>132.61953740000001</c:v>
                </c:pt>
                <c:pt idx="5945">
                  <c:v>132.31640630000001</c:v>
                </c:pt>
                <c:pt idx="5946">
                  <c:v>134.38203429999999</c:v>
                </c:pt>
                <c:pt idx="5947">
                  <c:v>136.71640009999999</c:v>
                </c:pt>
                <c:pt idx="5948">
                  <c:v>134.11796570000001</c:v>
                </c:pt>
                <c:pt idx="5949">
                  <c:v>129.8500061</c:v>
                </c:pt>
                <c:pt idx="5950">
                  <c:v>131.1015625</c:v>
                </c:pt>
                <c:pt idx="5951">
                  <c:v>128.3874969</c:v>
                </c:pt>
                <c:pt idx="5952">
                  <c:v>127.4609375</c:v>
                </c:pt>
                <c:pt idx="5953">
                  <c:v>126.2992172</c:v>
                </c:pt>
                <c:pt idx="5954">
                  <c:v>129.05078130000001</c:v>
                </c:pt>
                <c:pt idx="5955">
                  <c:v>133.0093689</c:v>
                </c:pt>
                <c:pt idx="5956">
                  <c:v>132.82421880000001</c:v>
                </c:pt>
                <c:pt idx="5957">
                  <c:v>136.38984679999999</c:v>
                </c:pt>
                <c:pt idx="5958">
                  <c:v>133.8390656</c:v>
                </c:pt>
                <c:pt idx="5959">
                  <c:v>131.10391240000001</c:v>
                </c:pt>
                <c:pt idx="5960">
                  <c:v>129.41171259999999</c:v>
                </c:pt>
                <c:pt idx="5961">
                  <c:v>122.079689</c:v>
                </c:pt>
                <c:pt idx="5962">
                  <c:v>121.4132843</c:v>
                </c:pt>
                <c:pt idx="5963">
                  <c:v>121.3156281</c:v>
                </c:pt>
                <c:pt idx="5964">
                  <c:v>123.9851532</c:v>
                </c:pt>
                <c:pt idx="5965">
                  <c:v>123.545311</c:v>
                </c:pt>
                <c:pt idx="5966">
                  <c:v>122.4468765</c:v>
                </c:pt>
                <c:pt idx="5967">
                  <c:v>124.5570297</c:v>
                </c:pt>
                <c:pt idx="5968">
                  <c:v>125.0304718</c:v>
                </c:pt>
                <c:pt idx="5969">
                  <c:v>117.7218781</c:v>
                </c:pt>
                <c:pt idx="5970">
                  <c:v>109.2757797</c:v>
                </c:pt>
                <c:pt idx="5971">
                  <c:v>109.3554688</c:v>
                </c:pt>
                <c:pt idx="5972">
                  <c:v>97.921096800000001</c:v>
                </c:pt>
                <c:pt idx="5973">
                  <c:v>92.052345279999997</c:v>
                </c:pt>
                <c:pt idx="5974">
                  <c:v>93.411720279999997</c:v>
                </c:pt>
                <c:pt idx="5975">
                  <c:v>94.361717220000003</c:v>
                </c:pt>
                <c:pt idx="5976">
                  <c:v>94.489059449999999</c:v>
                </c:pt>
                <c:pt idx="5977">
                  <c:v>94.005470279999997</c:v>
                </c:pt>
                <c:pt idx="5978">
                  <c:v>92.796875</c:v>
                </c:pt>
                <c:pt idx="5979">
                  <c:v>100.8804703</c:v>
                </c:pt>
                <c:pt idx="5980">
                  <c:v>107.7789078</c:v>
                </c:pt>
                <c:pt idx="5981">
                  <c:v>108.7945328</c:v>
                </c:pt>
                <c:pt idx="5982">
                  <c:v>107.248436</c:v>
                </c:pt>
                <c:pt idx="5983">
                  <c:v>108.4265594</c:v>
                </c:pt>
                <c:pt idx="5984">
                  <c:v>107.201561</c:v>
                </c:pt>
                <c:pt idx="5985">
                  <c:v>110.3273468</c:v>
                </c:pt>
                <c:pt idx="5986">
                  <c:v>121.2648468</c:v>
                </c:pt>
                <c:pt idx="5987">
                  <c:v>123.0625</c:v>
                </c:pt>
                <c:pt idx="5988">
                  <c:v>118.7156219</c:v>
                </c:pt>
                <c:pt idx="5989">
                  <c:v>133.84375</c:v>
                </c:pt>
                <c:pt idx="5990">
                  <c:v>127.8054657</c:v>
                </c:pt>
                <c:pt idx="5991">
                  <c:v>119.514061</c:v>
                </c:pt>
                <c:pt idx="5992">
                  <c:v>123.1765594</c:v>
                </c:pt>
                <c:pt idx="5993">
                  <c:v>126.9007797</c:v>
                </c:pt>
                <c:pt idx="5994">
                  <c:v>126.9007797</c:v>
                </c:pt>
                <c:pt idx="5995">
                  <c:v>124.8164063</c:v>
                </c:pt>
                <c:pt idx="5996">
                  <c:v>120.982811</c:v>
                </c:pt>
                <c:pt idx="5997">
                  <c:v>112.0679703</c:v>
                </c:pt>
                <c:pt idx="5998">
                  <c:v>115.1781235</c:v>
                </c:pt>
                <c:pt idx="5999">
                  <c:v>118.8054657</c:v>
                </c:pt>
                <c:pt idx="6000">
                  <c:v>118.8054657</c:v>
                </c:pt>
                <c:pt idx="6001">
                  <c:v>113.2820282</c:v>
                </c:pt>
                <c:pt idx="6002">
                  <c:v>122.607811</c:v>
                </c:pt>
                <c:pt idx="6003">
                  <c:v>133.2687531</c:v>
                </c:pt>
                <c:pt idx="6004">
                  <c:v>144.85702509999999</c:v>
                </c:pt>
                <c:pt idx="6005">
                  <c:v>144.85702509999999</c:v>
                </c:pt>
                <c:pt idx="6006">
                  <c:v>157.453125</c:v>
                </c:pt>
                <c:pt idx="6007">
                  <c:v>165.6125031</c:v>
                </c:pt>
                <c:pt idx="6008">
                  <c:v>153.36953740000001</c:v>
                </c:pt>
                <c:pt idx="6009">
                  <c:v>142.00859070000001</c:v>
                </c:pt>
                <c:pt idx="6010">
                  <c:v>131.4890594</c:v>
                </c:pt>
                <c:pt idx="6011">
                  <c:v>121.8382797</c:v>
                </c:pt>
                <c:pt idx="6012">
                  <c:v>118.6304703</c:v>
                </c:pt>
                <c:pt idx="6013">
                  <c:v>128.94609070000001</c:v>
                </c:pt>
                <c:pt idx="6014">
                  <c:v>140.15859990000001</c:v>
                </c:pt>
                <c:pt idx="6015">
                  <c:v>152.2765656</c:v>
                </c:pt>
                <c:pt idx="6016">
                  <c:v>159.2015686</c:v>
                </c:pt>
                <c:pt idx="6017">
                  <c:v>155.4312439</c:v>
                </c:pt>
                <c:pt idx="6018">
                  <c:v>161.98983759999999</c:v>
                </c:pt>
                <c:pt idx="6019">
                  <c:v>169.11640929999999</c:v>
                </c:pt>
                <c:pt idx="6020">
                  <c:v>160.37577820000001</c:v>
                </c:pt>
                <c:pt idx="6021">
                  <c:v>167.0984344</c:v>
                </c:pt>
                <c:pt idx="6022">
                  <c:v>154.7375031</c:v>
                </c:pt>
                <c:pt idx="6023">
                  <c:v>143.2749939</c:v>
                </c:pt>
                <c:pt idx="6024">
                  <c:v>143.2749939</c:v>
                </c:pt>
                <c:pt idx="6025">
                  <c:v>143.2749939</c:v>
                </c:pt>
                <c:pt idx="6026">
                  <c:v>155.73359679999999</c:v>
                </c:pt>
                <c:pt idx="6027">
                  <c:v>154.26797490000001</c:v>
                </c:pt>
                <c:pt idx="6028">
                  <c:v>167.68203740000001</c:v>
                </c:pt>
                <c:pt idx="6029">
                  <c:v>182.2624969</c:v>
                </c:pt>
                <c:pt idx="6030">
                  <c:v>185.28984070000001</c:v>
                </c:pt>
                <c:pt idx="6031">
                  <c:v>192.42265320000001</c:v>
                </c:pt>
                <c:pt idx="6032">
                  <c:v>201.5609436</c:v>
                </c:pt>
                <c:pt idx="6033">
                  <c:v>186.63046259999999</c:v>
                </c:pt>
                <c:pt idx="6034">
                  <c:v>172.80546570000001</c:v>
                </c:pt>
                <c:pt idx="6035">
                  <c:v>160.0046844</c:v>
                </c:pt>
                <c:pt idx="6036">
                  <c:v>148.15234380000001</c:v>
                </c:pt>
                <c:pt idx="6037">
                  <c:v>137.1781311</c:v>
                </c:pt>
                <c:pt idx="6038">
                  <c:v>132.9640656</c:v>
                </c:pt>
                <c:pt idx="6039">
                  <c:v>140.4250031</c:v>
                </c:pt>
                <c:pt idx="6040">
                  <c:v>145.265625</c:v>
                </c:pt>
                <c:pt idx="6041">
                  <c:v>143.98359679999999</c:v>
                </c:pt>
                <c:pt idx="6042">
                  <c:v>153.5953064</c:v>
                </c:pt>
                <c:pt idx="6043">
                  <c:v>160.23046880000001</c:v>
                </c:pt>
                <c:pt idx="6044">
                  <c:v>154.1343689</c:v>
                </c:pt>
                <c:pt idx="6045">
                  <c:v>160.9109344</c:v>
                </c:pt>
                <c:pt idx="6046">
                  <c:v>156.84140009999999</c:v>
                </c:pt>
                <c:pt idx="6047">
                  <c:v>155.65234380000001</c:v>
                </c:pt>
                <c:pt idx="6048">
                  <c:v>167.83515929999999</c:v>
                </c:pt>
                <c:pt idx="6049">
                  <c:v>155.40234380000001</c:v>
                </c:pt>
                <c:pt idx="6050">
                  <c:v>143.890625</c:v>
                </c:pt>
                <c:pt idx="6051">
                  <c:v>136.08984380000001</c:v>
                </c:pt>
                <c:pt idx="6052">
                  <c:v>139.0343781</c:v>
                </c:pt>
                <c:pt idx="6053">
                  <c:v>132.7531281</c:v>
                </c:pt>
                <c:pt idx="6054">
                  <c:v>123.3898468</c:v>
                </c:pt>
                <c:pt idx="6055">
                  <c:v>116.2624969</c:v>
                </c:pt>
                <c:pt idx="6056">
                  <c:v>115.0906219</c:v>
                </c:pt>
                <c:pt idx="6057">
                  <c:v>115.8968735</c:v>
                </c:pt>
                <c:pt idx="6058">
                  <c:v>112.8390656</c:v>
                </c:pt>
                <c:pt idx="6059">
                  <c:v>118.9304657</c:v>
                </c:pt>
                <c:pt idx="6060">
                  <c:v>115.4804688</c:v>
                </c:pt>
                <c:pt idx="6061">
                  <c:v>110.2296906</c:v>
                </c:pt>
                <c:pt idx="6062">
                  <c:v>110.2296906</c:v>
                </c:pt>
                <c:pt idx="6063">
                  <c:v>108.4281235</c:v>
                </c:pt>
                <c:pt idx="6064">
                  <c:v>104.845314</c:v>
                </c:pt>
                <c:pt idx="6065">
                  <c:v>99.586326600000007</c:v>
                </c:pt>
                <c:pt idx="6066">
                  <c:v>100.7019501</c:v>
                </c:pt>
                <c:pt idx="6067">
                  <c:v>93.247268680000005</c:v>
                </c:pt>
                <c:pt idx="6068">
                  <c:v>92.741409300000001</c:v>
                </c:pt>
                <c:pt idx="6069">
                  <c:v>95.128128050000001</c:v>
                </c:pt>
                <c:pt idx="6070">
                  <c:v>94.457809449999999</c:v>
                </c:pt>
                <c:pt idx="6071">
                  <c:v>102.1683578</c:v>
                </c:pt>
                <c:pt idx="6072">
                  <c:v>98.880859380000004</c:v>
                </c:pt>
                <c:pt idx="6073">
                  <c:v>107.4789047</c:v>
                </c:pt>
                <c:pt idx="6074">
                  <c:v>102.5429688</c:v>
                </c:pt>
                <c:pt idx="6075">
                  <c:v>111.4597626</c:v>
                </c:pt>
                <c:pt idx="6076">
                  <c:v>121.1519547</c:v>
                </c:pt>
                <c:pt idx="6077">
                  <c:v>131.68672179999999</c:v>
                </c:pt>
                <c:pt idx="6078">
                  <c:v>122.0718765</c:v>
                </c:pt>
                <c:pt idx="6079">
                  <c:v>113.02929690000001</c:v>
                </c:pt>
                <c:pt idx="6080">
                  <c:v>113.02929690000001</c:v>
                </c:pt>
                <c:pt idx="6081">
                  <c:v>105.08632660000001</c:v>
                </c:pt>
                <c:pt idx="6082">
                  <c:v>97.301956180000005</c:v>
                </c:pt>
                <c:pt idx="6083">
                  <c:v>98.292579649999993</c:v>
                </c:pt>
                <c:pt idx="6084">
                  <c:v>99.83984375</c:v>
                </c:pt>
                <c:pt idx="6085">
                  <c:v>99.894142149999993</c:v>
                </c:pt>
                <c:pt idx="6086">
                  <c:v>92.494529720000003</c:v>
                </c:pt>
                <c:pt idx="6087">
                  <c:v>85.642967220000003</c:v>
                </c:pt>
                <c:pt idx="6088">
                  <c:v>79.33203125</c:v>
                </c:pt>
                <c:pt idx="6089">
                  <c:v>78.867965699999999</c:v>
                </c:pt>
                <c:pt idx="6090">
                  <c:v>77.545310970000003</c:v>
                </c:pt>
                <c:pt idx="6091">
                  <c:v>76.08984375</c:v>
                </c:pt>
                <c:pt idx="6092">
                  <c:v>77.669143680000005</c:v>
                </c:pt>
                <c:pt idx="6093">
                  <c:v>78.659767149999993</c:v>
                </c:pt>
                <c:pt idx="6094">
                  <c:v>77.923828130000004</c:v>
                </c:pt>
                <c:pt idx="6095">
                  <c:v>77.209762569999995</c:v>
                </c:pt>
                <c:pt idx="6096">
                  <c:v>77.03515625</c:v>
                </c:pt>
                <c:pt idx="6097">
                  <c:v>74.326171880000004</c:v>
                </c:pt>
                <c:pt idx="6098">
                  <c:v>73.435546880000004</c:v>
                </c:pt>
                <c:pt idx="6099">
                  <c:v>72.773826600000007</c:v>
                </c:pt>
                <c:pt idx="6100">
                  <c:v>72.553909300000001</c:v>
                </c:pt>
                <c:pt idx="6101">
                  <c:v>72.440628050000001</c:v>
                </c:pt>
                <c:pt idx="6102">
                  <c:v>72.082420350000007</c:v>
                </c:pt>
                <c:pt idx="6103">
                  <c:v>71.828903199999999</c:v>
                </c:pt>
                <c:pt idx="6104">
                  <c:v>75.264060970000003</c:v>
                </c:pt>
                <c:pt idx="6105">
                  <c:v>74.553512569999995</c:v>
                </c:pt>
                <c:pt idx="6106">
                  <c:v>71.216796880000004</c:v>
                </c:pt>
                <c:pt idx="6107">
                  <c:v>71.837501529999997</c:v>
                </c:pt>
                <c:pt idx="6108">
                  <c:v>71.837501529999997</c:v>
                </c:pt>
                <c:pt idx="6109">
                  <c:v>67.986328130000004</c:v>
                </c:pt>
                <c:pt idx="6110">
                  <c:v>66.92578125</c:v>
                </c:pt>
                <c:pt idx="6111">
                  <c:v>63.6171875</c:v>
                </c:pt>
                <c:pt idx="6112">
                  <c:v>63.354686739999998</c:v>
                </c:pt>
                <c:pt idx="6113">
                  <c:v>62.611328129999997</c:v>
                </c:pt>
                <c:pt idx="6114">
                  <c:v>62.698436739999998</c:v>
                </c:pt>
                <c:pt idx="6115">
                  <c:v>62.648044589999998</c:v>
                </c:pt>
                <c:pt idx="6116">
                  <c:v>63.516407010000002</c:v>
                </c:pt>
                <c:pt idx="6117">
                  <c:v>62.4691391</c:v>
                </c:pt>
                <c:pt idx="6118">
                  <c:v>62.073047639999999</c:v>
                </c:pt>
                <c:pt idx="6119">
                  <c:v>62.073047639999999</c:v>
                </c:pt>
                <c:pt idx="6120">
                  <c:v>59.331249239999998</c:v>
                </c:pt>
                <c:pt idx="6121">
                  <c:v>58.487110139999999</c:v>
                </c:pt>
                <c:pt idx="6122">
                  <c:v>56.202342989999998</c:v>
                </c:pt>
                <c:pt idx="6123">
                  <c:v>52.0390625</c:v>
                </c:pt>
                <c:pt idx="6124">
                  <c:v>54.510547639999999</c:v>
                </c:pt>
                <c:pt idx="6125">
                  <c:v>57.595310210000001</c:v>
                </c:pt>
                <c:pt idx="6126">
                  <c:v>58.9300766</c:v>
                </c:pt>
                <c:pt idx="6127">
                  <c:v>58.951171879999997</c:v>
                </c:pt>
                <c:pt idx="6128">
                  <c:v>56.389453889999999</c:v>
                </c:pt>
                <c:pt idx="6129">
                  <c:v>56.132030489999998</c:v>
                </c:pt>
                <c:pt idx="6130">
                  <c:v>57.780078889999999</c:v>
                </c:pt>
                <c:pt idx="6131">
                  <c:v>60.705467220000003</c:v>
                </c:pt>
                <c:pt idx="6132">
                  <c:v>59.020313260000002</c:v>
                </c:pt>
                <c:pt idx="6133">
                  <c:v>59.020313260000002</c:v>
                </c:pt>
                <c:pt idx="6134">
                  <c:v>60.163280489999998</c:v>
                </c:pt>
                <c:pt idx="6135">
                  <c:v>62.23007965</c:v>
                </c:pt>
                <c:pt idx="6136">
                  <c:v>62.133594510000002</c:v>
                </c:pt>
                <c:pt idx="6137">
                  <c:v>62.502735139999999</c:v>
                </c:pt>
                <c:pt idx="6138">
                  <c:v>63.900779720000003</c:v>
                </c:pt>
                <c:pt idx="6139">
                  <c:v>64.258987430000005</c:v>
                </c:pt>
                <c:pt idx="6140">
                  <c:v>64.329689029999997</c:v>
                </c:pt>
                <c:pt idx="6141">
                  <c:v>59.564453129999997</c:v>
                </c:pt>
                <c:pt idx="6142">
                  <c:v>57.8203125</c:v>
                </c:pt>
                <c:pt idx="6143">
                  <c:v>56.37929535</c:v>
                </c:pt>
                <c:pt idx="6144">
                  <c:v>56.982032779999997</c:v>
                </c:pt>
                <c:pt idx="6145">
                  <c:v>55.728126529999997</c:v>
                </c:pt>
                <c:pt idx="6146">
                  <c:v>57.022655489999998</c:v>
                </c:pt>
                <c:pt idx="6147">
                  <c:v>54.517967220000003</c:v>
                </c:pt>
                <c:pt idx="6148">
                  <c:v>54.7972641</c:v>
                </c:pt>
                <c:pt idx="6149">
                  <c:v>59.5621109</c:v>
                </c:pt>
                <c:pt idx="6150">
                  <c:v>60.920310970000003</c:v>
                </c:pt>
                <c:pt idx="6151">
                  <c:v>60.223827360000001</c:v>
                </c:pt>
                <c:pt idx="6152">
                  <c:v>59.244140629999997</c:v>
                </c:pt>
                <c:pt idx="6153">
                  <c:v>54.85546875</c:v>
                </c:pt>
                <c:pt idx="6154">
                  <c:v>51.137500760000002</c:v>
                </c:pt>
                <c:pt idx="6155">
                  <c:v>47.728515629999997</c:v>
                </c:pt>
                <c:pt idx="6156">
                  <c:v>47.2425766</c:v>
                </c:pt>
                <c:pt idx="6157">
                  <c:v>45.817188260000002</c:v>
                </c:pt>
                <c:pt idx="6158">
                  <c:v>46.782810210000001</c:v>
                </c:pt>
                <c:pt idx="6159">
                  <c:v>46.782810210000001</c:v>
                </c:pt>
                <c:pt idx="6160">
                  <c:v>46.426952360000001</c:v>
                </c:pt>
                <c:pt idx="6161">
                  <c:v>46.783985139999999</c:v>
                </c:pt>
                <c:pt idx="6162">
                  <c:v>44.974216460000001</c:v>
                </c:pt>
                <c:pt idx="6163">
                  <c:v>45.686717989999998</c:v>
                </c:pt>
                <c:pt idx="6164">
                  <c:v>43.43359375</c:v>
                </c:pt>
                <c:pt idx="6165">
                  <c:v>42.666015629999997</c:v>
                </c:pt>
                <c:pt idx="6166">
                  <c:v>42.794139860000001</c:v>
                </c:pt>
                <c:pt idx="6167">
                  <c:v>43.364063260000002</c:v>
                </c:pt>
                <c:pt idx="6168">
                  <c:v>43.552734379999997</c:v>
                </c:pt>
                <c:pt idx="6169">
                  <c:v>43.692577360000001</c:v>
                </c:pt>
                <c:pt idx="6170">
                  <c:v>43.655467989999998</c:v>
                </c:pt>
                <c:pt idx="6171">
                  <c:v>43.8597641</c:v>
                </c:pt>
                <c:pt idx="6172">
                  <c:v>42.996875760000002</c:v>
                </c:pt>
                <c:pt idx="6173">
                  <c:v>43.252735139999999</c:v>
                </c:pt>
                <c:pt idx="6174">
                  <c:v>42.5003891</c:v>
                </c:pt>
                <c:pt idx="6175">
                  <c:v>42.851169589999998</c:v>
                </c:pt>
                <c:pt idx="6176">
                  <c:v>43.560546879999997</c:v>
                </c:pt>
                <c:pt idx="6177">
                  <c:v>43.566013339999998</c:v>
                </c:pt>
                <c:pt idx="6178">
                  <c:v>43.224609379999997</c:v>
                </c:pt>
                <c:pt idx="6179">
                  <c:v>42.60585785</c:v>
                </c:pt>
                <c:pt idx="6180">
                  <c:v>42.500782010000002</c:v>
                </c:pt>
                <c:pt idx="6181">
                  <c:v>41.259765629999997</c:v>
                </c:pt>
                <c:pt idx="6182">
                  <c:v>39.332813260000002</c:v>
                </c:pt>
                <c:pt idx="6183">
                  <c:v>39.619529720000003</c:v>
                </c:pt>
                <c:pt idx="6184">
                  <c:v>40.388282779999997</c:v>
                </c:pt>
                <c:pt idx="6185">
                  <c:v>39.601169589999998</c:v>
                </c:pt>
                <c:pt idx="6186">
                  <c:v>40.130077360000001</c:v>
                </c:pt>
                <c:pt idx="6187">
                  <c:v>39.158203129999997</c:v>
                </c:pt>
                <c:pt idx="6188">
                  <c:v>39.943359379999997</c:v>
                </c:pt>
                <c:pt idx="6189">
                  <c:v>37.842967989999998</c:v>
                </c:pt>
                <c:pt idx="6190">
                  <c:v>38.162891389999999</c:v>
                </c:pt>
                <c:pt idx="6191">
                  <c:v>37.1484375</c:v>
                </c:pt>
                <c:pt idx="6192">
                  <c:v>34.821483610000001</c:v>
                </c:pt>
                <c:pt idx="6193">
                  <c:v>35.615623470000003</c:v>
                </c:pt>
                <c:pt idx="6194">
                  <c:v>35.41054535</c:v>
                </c:pt>
                <c:pt idx="6195">
                  <c:v>36.135154720000003</c:v>
                </c:pt>
                <c:pt idx="6196">
                  <c:v>37.434764860000001</c:v>
                </c:pt>
                <c:pt idx="6197">
                  <c:v>39.576953889999999</c:v>
                </c:pt>
                <c:pt idx="6198">
                  <c:v>43.01132965</c:v>
                </c:pt>
                <c:pt idx="6199">
                  <c:v>39.825000760000002</c:v>
                </c:pt>
                <c:pt idx="6200">
                  <c:v>37.567188260000002</c:v>
                </c:pt>
                <c:pt idx="6201">
                  <c:v>36.204296110000001</c:v>
                </c:pt>
                <c:pt idx="6202">
                  <c:v>33.561328889999999</c:v>
                </c:pt>
                <c:pt idx="6203">
                  <c:v>32.4375</c:v>
                </c:pt>
                <c:pt idx="6204">
                  <c:v>30.037500380000001</c:v>
                </c:pt>
                <c:pt idx="6205">
                  <c:v>29.086328510000001</c:v>
                </c:pt>
                <c:pt idx="6206">
                  <c:v>29.34570313</c:v>
                </c:pt>
                <c:pt idx="6207">
                  <c:v>28.993749619999999</c:v>
                </c:pt>
                <c:pt idx="6208">
                  <c:v>28.887109760000001</c:v>
                </c:pt>
                <c:pt idx="6209">
                  <c:v>28.559375760000002</c:v>
                </c:pt>
                <c:pt idx="6210">
                  <c:v>28.633592610000001</c:v>
                </c:pt>
                <c:pt idx="6211">
                  <c:v>28.4453125</c:v>
                </c:pt>
                <c:pt idx="6212">
                  <c:v>28.715625760000002</c:v>
                </c:pt>
                <c:pt idx="6213">
                  <c:v>28.905078889999999</c:v>
                </c:pt>
                <c:pt idx="6214">
                  <c:v>28.60038948</c:v>
                </c:pt>
                <c:pt idx="6215">
                  <c:v>27.065624239999998</c:v>
                </c:pt>
                <c:pt idx="6216">
                  <c:v>26.774608610000001</c:v>
                </c:pt>
                <c:pt idx="6217">
                  <c:v>26.975000380000001</c:v>
                </c:pt>
                <c:pt idx="6218">
                  <c:v>25.990625380000001</c:v>
                </c:pt>
                <c:pt idx="6219">
                  <c:v>24.153125760000002</c:v>
                </c:pt>
                <c:pt idx="6220">
                  <c:v>24.423046110000001</c:v>
                </c:pt>
                <c:pt idx="6221">
                  <c:v>24.176952360000001</c:v>
                </c:pt>
                <c:pt idx="6222">
                  <c:v>23.907812119999999</c:v>
                </c:pt>
                <c:pt idx="6223">
                  <c:v>24.52617073</c:v>
                </c:pt>
                <c:pt idx="6224">
                  <c:v>24.744531630000001</c:v>
                </c:pt>
                <c:pt idx="6225">
                  <c:v>25.066015239999999</c:v>
                </c:pt>
                <c:pt idx="6226">
                  <c:v>25.03710938</c:v>
                </c:pt>
                <c:pt idx="6227">
                  <c:v>24.609375</c:v>
                </c:pt>
                <c:pt idx="6228">
                  <c:v>24.75</c:v>
                </c:pt>
                <c:pt idx="6229">
                  <c:v>25.0003891</c:v>
                </c:pt>
                <c:pt idx="6230">
                  <c:v>24.96484375</c:v>
                </c:pt>
                <c:pt idx="6231">
                  <c:v>25.086328510000001</c:v>
                </c:pt>
                <c:pt idx="6232">
                  <c:v>25.0546875</c:v>
                </c:pt>
                <c:pt idx="6233">
                  <c:v>25.4296875</c:v>
                </c:pt>
                <c:pt idx="6234">
                  <c:v>24.8285141</c:v>
                </c:pt>
                <c:pt idx="6235">
                  <c:v>25</c:v>
                </c:pt>
                <c:pt idx="6236">
                  <c:v>25.21875</c:v>
                </c:pt>
                <c:pt idx="6237">
                  <c:v>25.078125</c:v>
                </c:pt>
                <c:pt idx="6238">
                  <c:v>24.96484375</c:v>
                </c:pt>
                <c:pt idx="6239">
                  <c:v>24.8441391</c:v>
                </c:pt>
                <c:pt idx="6240">
                  <c:v>25</c:v>
                </c:pt>
                <c:pt idx="6241">
                  <c:v>24.921875</c:v>
                </c:pt>
                <c:pt idx="6242">
                  <c:v>24.765625</c:v>
                </c:pt>
                <c:pt idx="6243">
                  <c:v>24.15625</c:v>
                </c:pt>
                <c:pt idx="6244">
                  <c:v>25.0390625</c:v>
                </c:pt>
                <c:pt idx="6245">
                  <c:v>25.0390625</c:v>
                </c:pt>
                <c:pt idx="6246">
                  <c:v>25.1722641</c:v>
                </c:pt>
                <c:pt idx="6247">
                  <c:v>25</c:v>
                </c:pt>
                <c:pt idx="6248">
                  <c:v>25.15625</c:v>
                </c:pt>
                <c:pt idx="6249">
                  <c:v>25.390625</c:v>
                </c:pt>
                <c:pt idx="6250">
                  <c:v>24.806249619999999</c:v>
                </c:pt>
                <c:pt idx="6251">
                  <c:v>22.96875</c:v>
                </c:pt>
                <c:pt idx="6252">
                  <c:v>21.5234375</c:v>
                </c:pt>
                <c:pt idx="6253">
                  <c:v>20.4296875</c:v>
                </c:pt>
                <c:pt idx="6254">
                  <c:v>20.7035141</c:v>
                </c:pt>
                <c:pt idx="6255">
                  <c:v>20.546875</c:v>
                </c:pt>
                <c:pt idx="6256">
                  <c:v>20.3046875</c:v>
                </c:pt>
                <c:pt idx="6257">
                  <c:v>20.1171875</c:v>
                </c:pt>
                <c:pt idx="6258">
                  <c:v>20.1171875</c:v>
                </c:pt>
                <c:pt idx="6259">
                  <c:v>21.171875</c:v>
                </c:pt>
                <c:pt idx="6260">
                  <c:v>21.132030489999998</c:v>
                </c:pt>
                <c:pt idx="6261">
                  <c:v>21.2972641</c:v>
                </c:pt>
                <c:pt idx="6262">
                  <c:v>21.484375</c:v>
                </c:pt>
                <c:pt idx="6263">
                  <c:v>21.1796875</c:v>
                </c:pt>
                <c:pt idx="6264">
                  <c:v>22.443750380000001</c:v>
                </c:pt>
                <c:pt idx="6265">
                  <c:v>20.78125</c:v>
                </c:pt>
                <c:pt idx="6266">
                  <c:v>20.9375</c:v>
                </c:pt>
                <c:pt idx="6267">
                  <c:v>20.9375</c:v>
                </c:pt>
                <c:pt idx="6268">
                  <c:v>21.22265625</c:v>
                </c:pt>
                <c:pt idx="6269">
                  <c:v>20.40625</c:v>
                </c:pt>
                <c:pt idx="6270">
                  <c:v>22.0785141</c:v>
                </c:pt>
                <c:pt idx="6271">
                  <c:v>22.147655489999998</c:v>
                </c:pt>
                <c:pt idx="6272">
                  <c:v>21.4453125</c:v>
                </c:pt>
                <c:pt idx="6273">
                  <c:v>21.46875</c:v>
                </c:pt>
                <c:pt idx="6274">
                  <c:v>22.21875</c:v>
                </c:pt>
                <c:pt idx="6275">
                  <c:v>22.21875</c:v>
                </c:pt>
                <c:pt idx="6276">
                  <c:v>22.890625</c:v>
                </c:pt>
                <c:pt idx="6277">
                  <c:v>22.90625</c:v>
                </c:pt>
                <c:pt idx="6278">
                  <c:v>21.2109375</c:v>
                </c:pt>
                <c:pt idx="6279">
                  <c:v>21.2109375</c:v>
                </c:pt>
                <c:pt idx="6280">
                  <c:v>21.2890625</c:v>
                </c:pt>
                <c:pt idx="6281">
                  <c:v>20.8984375</c:v>
                </c:pt>
                <c:pt idx="6282">
                  <c:v>21.796875</c:v>
                </c:pt>
                <c:pt idx="6283">
                  <c:v>22.53125</c:v>
                </c:pt>
                <c:pt idx="6284">
                  <c:v>22.875</c:v>
                </c:pt>
                <c:pt idx="6285">
                  <c:v>23.484375</c:v>
                </c:pt>
                <c:pt idx="6286">
                  <c:v>24.0625</c:v>
                </c:pt>
                <c:pt idx="6287">
                  <c:v>24.50390625</c:v>
                </c:pt>
                <c:pt idx="6288">
                  <c:v>26.250780110000001</c:v>
                </c:pt>
                <c:pt idx="6289">
                  <c:v>26.6875</c:v>
                </c:pt>
                <c:pt idx="6290">
                  <c:v>25.0078125</c:v>
                </c:pt>
                <c:pt idx="6291">
                  <c:v>24.7265625</c:v>
                </c:pt>
                <c:pt idx="6292">
                  <c:v>25.0390625</c:v>
                </c:pt>
                <c:pt idx="6293">
                  <c:v>24.03125</c:v>
                </c:pt>
                <c:pt idx="6294">
                  <c:v>24.9609375</c:v>
                </c:pt>
                <c:pt idx="6295">
                  <c:v>24.6875</c:v>
                </c:pt>
                <c:pt idx="6296">
                  <c:v>26.3753891</c:v>
                </c:pt>
                <c:pt idx="6297">
                  <c:v>24.421483989999999</c:v>
                </c:pt>
                <c:pt idx="6298">
                  <c:v>24.421483989999999</c:v>
                </c:pt>
                <c:pt idx="6299">
                  <c:v>20.9375</c:v>
                </c:pt>
                <c:pt idx="6300">
                  <c:v>20.9375</c:v>
                </c:pt>
                <c:pt idx="6301">
                  <c:v>20.19726563</c:v>
                </c:pt>
                <c:pt idx="6302">
                  <c:v>20.078125</c:v>
                </c:pt>
                <c:pt idx="6303">
                  <c:v>20</c:v>
                </c:pt>
                <c:pt idx="6304">
                  <c:v>20.421875</c:v>
                </c:pt>
                <c:pt idx="6305">
                  <c:v>20.4921875</c:v>
                </c:pt>
                <c:pt idx="6306">
                  <c:v>20.1171875</c:v>
                </c:pt>
                <c:pt idx="6307">
                  <c:v>19.327342989999998</c:v>
                </c:pt>
                <c:pt idx="6308">
                  <c:v>19.2578125</c:v>
                </c:pt>
                <c:pt idx="6309">
                  <c:v>19.375</c:v>
                </c:pt>
                <c:pt idx="6310">
                  <c:v>19.25</c:v>
                </c:pt>
                <c:pt idx="6311">
                  <c:v>19.15625</c:v>
                </c:pt>
                <c:pt idx="6312">
                  <c:v>19.53515625</c:v>
                </c:pt>
                <c:pt idx="6313">
                  <c:v>18.2421875</c:v>
                </c:pt>
                <c:pt idx="6314">
                  <c:v>19.342967989999998</c:v>
                </c:pt>
                <c:pt idx="6315">
                  <c:v>17.91015625</c:v>
                </c:pt>
                <c:pt idx="6316">
                  <c:v>18.16015625</c:v>
                </c:pt>
                <c:pt idx="6317">
                  <c:v>17.26581955</c:v>
                </c:pt>
                <c:pt idx="6318">
                  <c:v>17.71484375</c:v>
                </c:pt>
                <c:pt idx="6319">
                  <c:v>18.41796875</c:v>
                </c:pt>
                <c:pt idx="6320">
                  <c:v>17.586914060000002</c:v>
                </c:pt>
                <c:pt idx="6321">
                  <c:v>18.2578125</c:v>
                </c:pt>
                <c:pt idx="6322">
                  <c:v>18.046875</c:v>
                </c:pt>
                <c:pt idx="6323">
                  <c:v>18.046875</c:v>
                </c:pt>
                <c:pt idx="6324">
                  <c:v>19.0859375</c:v>
                </c:pt>
                <c:pt idx="6325">
                  <c:v>18.229686739999998</c:v>
                </c:pt>
                <c:pt idx="6326">
                  <c:v>16.87929535</c:v>
                </c:pt>
                <c:pt idx="6327">
                  <c:v>16.87929535</c:v>
                </c:pt>
                <c:pt idx="6328">
                  <c:v>15.62890625</c:v>
                </c:pt>
                <c:pt idx="6329">
                  <c:v>15.65976524</c:v>
                </c:pt>
                <c:pt idx="6330">
                  <c:v>15.82031155</c:v>
                </c:pt>
                <c:pt idx="6331">
                  <c:v>14.762304309999999</c:v>
                </c:pt>
                <c:pt idx="6332">
                  <c:v>13.66874981</c:v>
                </c:pt>
                <c:pt idx="6333">
                  <c:v>12.65625</c:v>
                </c:pt>
                <c:pt idx="6334">
                  <c:v>12.75390625</c:v>
                </c:pt>
                <c:pt idx="6335">
                  <c:v>12.2304678</c:v>
                </c:pt>
                <c:pt idx="6336">
                  <c:v>11.859375</c:v>
                </c:pt>
                <c:pt idx="6337">
                  <c:v>11.86718655</c:v>
                </c:pt>
                <c:pt idx="6338">
                  <c:v>11.64843655</c:v>
                </c:pt>
                <c:pt idx="6339">
                  <c:v>11.5898428</c:v>
                </c:pt>
                <c:pt idx="6340">
                  <c:v>11.59375</c:v>
                </c:pt>
                <c:pt idx="6341">
                  <c:v>11.609375</c:v>
                </c:pt>
                <c:pt idx="6342">
                  <c:v>11.42578125</c:v>
                </c:pt>
                <c:pt idx="6343">
                  <c:v>11.515625</c:v>
                </c:pt>
                <c:pt idx="6344">
                  <c:v>11.4179678</c:v>
                </c:pt>
                <c:pt idx="6345">
                  <c:v>11.4179678</c:v>
                </c:pt>
                <c:pt idx="6346">
                  <c:v>11.515625</c:v>
                </c:pt>
                <c:pt idx="6347">
                  <c:v>11.5625</c:v>
                </c:pt>
                <c:pt idx="6348">
                  <c:v>11.28105354</c:v>
                </c:pt>
                <c:pt idx="6349">
                  <c:v>10.44531155</c:v>
                </c:pt>
                <c:pt idx="6350">
                  <c:v>9.9921865459999992</c:v>
                </c:pt>
                <c:pt idx="6351">
                  <c:v>9.970703125</c:v>
                </c:pt>
                <c:pt idx="6352">
                  <c:v>10.12890625</c:v>
                </c:pt>
                <c:pt idx="6353">
                  <c:v>10.27343655</c:v>
                </c:pt>
                <c:pt idx="6354">
                  <c:v>10.19531155</c:v>
                </c:pt>
                <c:pt idx="6355">
                  <c:v>10.103514669999999</c:v>
                </c:pt>
                <c:pt idx="6356">
                  <c:v>10.13281155</c:v>
                </c:pt>
                <c:pt idx="6357">
                  <c:v>10.2148428</c:v>
                </c:pt>
                <c:pt idx="6358">
                  <c:v>9.7855463030000003</c:v>
                </c:pt>
                <c:pt idx="6359">
                  <c:v>9.4765615459999992</c:v>
                </c:pt>
                <c:pt idx="6360">
                  <c:v>9.2955074310000008</c:v>
                </c:pt>
                <c:pt idx="6361">
                  <c:v>9.25390625</c:v>
                </c:pt>
                <c:pt idx="6362">
                  <c:v>9.251953125</c:v>
                </c:pt>
                <c:pt idx="6363">
                  <c:v>9.1035146709999992</c:v>
                </c:pt>
                <c:pt idx="6364">
                  <c:v>9.15625</c:v>
                </c:pt>
                <c:pt idx="6365">
                  <c:v>9.1796865459999992</c:v>
                </c:pt>
                <c:pt idx="6366">
                  <c:v>9.2351560589999995</c:v>
                </c:pt>
                <c:pt idx="6367">
                  <c:v>9.2351560589999995</c:v>
                </c:pt>
                <c:pt idx="6368">
                  <c:v>9.19140625</c:v>
                </c:pt>
                <c:pt idx="6369">
                  <c:v>9.3417959209999992</c:v>
                </c:pt>
                <c:pt idx="6370">
                  <c:v>9.33203125</c:v>
                </c:pt>
                <c:pt idx="6371">
                  <c:v>9.477539063</c:v>
                </c:pt>
                <c:pt idx="6372">
                  <c:v>9.3181638719999995</c:v>
                </c:pt>
                <c:pt idx="6373">
                  <c:v>9.3005847930000005</c:v>
                </c:pt>
                <c:pt idx="6374">
                  <c:v>9.3542957310000006</c:v>
                </c:pt>
                <c:pt idx="6375">
                  <c:v>9.3761711119999998</c:v>
                </c:pt>
                <c:pt idx="6376">
                  <c:v>9.4546871190000008</c:v>
                </c:pt>
                <c:pt idx="6377">
                  <c:v>9.4925775530000003</c:v>
                </c:pt>
                <c:pt idx="6378">
                  <c:v>9.3988275530000003</c:v>
                </c:pt>
                <c:pt idx="6379">
                  <c:v>9.4574213030000003</c:v>
                </c:pt>
                <c:pt idx="6380">
                  <c:v>9.5599603650000002</c:v>
                </c:pt>
                <c:pt idx="6381">
                  <c:v>9.5722646709999992</c:v>
                </c:pt>
                <c:pt idx="6382">
                  <c:v>9.5722646709999992</c:v>
                </c:pt>
                <c:pt idx="6383">
                  <c:v>9.5505847930000005</c:v>
                </c:pt>
                <c:pt idx="6384">
                  <c:v>9.5287103650000002</c:v>
                </c:pt>
                <c:pt idx="6385">
                  <c:v>9.5189447400000002</c:v>
                </c:pt>
                <c:pt idx="6386">
                  <c:v>9.342773438</c:v>
                </c:pt>
                <c:pt idx="6387">
                  <c:v>9.5267572400000002</c:v>
                </c:pt>
                <c:pt idx="6388">
                  <c:v>9.3982419969999995</c:v>
                </c:pt>
                <c:pt idx="6389">
                  <c:v>9.2525386810000008</c:v>
                </c:pt>
                <c:pt idx="6390">
                  <c:v>9.118164063</c:v>
                </c:pt>
                <c:pt idx="6391">
                  <c:v>8.8468751910000005</c:v>
                </c:pt>
                <c:pt idx="6392">
                  <c:v>8.8468751910000005</c:v>
                </c:pt>
                <c:pt idx="6393">
                  <c:v>8.9451169969999995</c:v>
                </c:pt>
                <c:pt idx="6394">
                  <c:v>9.0326166150000002</c:v>
                </c:pt>
                <c:pt idx="6395">
                  <c:v>9.1230459209999992</c:v>
                </c:pt>
                <c:pt idx="6396">
                  <c:v>9.1761713030000003</c:v>
                </c:pt>
                <c:pt idx="6397">
                  <c:v>8.5496091839999995</c:v>
                </c:pt>
                <c:pt idx="6398">
                  <c:v>9.0171871190000008</c:v>
                </c:pt>
                <c:pt idx="6399">
                  <c:v>9.0994138719999995</c:v>
                </c:pt>
                <c:pt idx="6400">
                  <c:v>9.00390625</c:v>
                </c:pt>
                <c:pt idx="6401">
                  <c:v>9.5193347930000005</c:v>
                </c:pt>
                <c:pt idx="6402">
                  <c:v>8.8673820499999998</c:v>
                </c:pt>
                <c:pt idx="6403">
                  <c:v>9.0794916150000002</c:v>
                </c:pt>
                <c:pt idx="6404">
                  <c:v>9.8689451219999995</c:v>
                </c:pt>
                <c:pt idx="6405">
                  <c:v>9.8689451219999995</c:v>
                </c:pt>
                <c:pt idx="6406">
                  <c:v>9.8689451219999995</c:v>
                </c:pt>
                <c:pt idx="6407">
                  <c:v>9.8804683690000008</c:v>
                </c:pt>
                <c:pt idx="6408">
                  <c:v>9.887695313</c:v>
                </c:pt>
                <c:pt idx="6409">
                  <c:v>9.8083982469999995</c:v>
                </c:pt>
                <c:pt idx="6410">
                  <c:v>9.5984373089999995</c:v>
                </c:pt>
                <c:pt idx="6411">
                  <c:v>9.530273438</c:v>
                </c:pt>
                <c:pt idx="6412">
                  <c:v>9.0501947400000002</c:v>
                </c:pt>
                <c:pt idx="6413">
                  <c:v>9.0949211119999998</c:v>
                </c:pt>
                <c:pt idx="6414">
                  <c:v>9.095703125</c:v>
                </c:pt>
                <c:pt idx="6415">
                  <c:v>9.0646476749999998</c:v>
                </c:pt>
                <c:pt idx="6416">
                  <c:v>9.0878896709999992</c:v>
                </c:pt>
                <c:pt idx="6417">
                  <c:v>9.1041011810000008</c:v>
                </c:pt>
                <c:pt idx="6418">
                  <c:v>9.1644525530000003</c:v>
                </c:pt>
                <c:pt idx="6419">
                  <c:v>9.0558586119999998</c:v>
                </c:pt>
                <c:pt idx="6420">
                  <c:v>9.4339838030000003</c:v>
                </c:pt>
                <c:pt idx="6421">
                  <c:v>9.588867188</c:v>
                </c:pt>
                <c:pt idx="6422">
                  <c:v>9.630859375</c:v>
                </c:pt>
                <c:pt idx="6423">
                  <c:v>9.6712894439999992</c:v>
                </c:pt>
                <c:pt idx="6424">
                  <c:v>9.5367183690000008</c:v>
                </c:pt>
                <c:pt idx="6425">
                  <c:v>9.6187496190000008</c:v>
                </c:pt>
                <c:pt idx="6426">
                  <c:v>9.6714839940000008</c:v>
                </c:pt>
                <c:pt idx="6427">
                  <c:v>9.5271482469999995</c:v>
                </c:pt>
                <c:pt idx="6428">
                  <c:v>10.02441406</c:v>
                </c:pt>
                <c:pt idx="6429">
                  <c:v>10.04238224</c:v>
                </c:pt>
                <c:pt idx="6430">
                  <c:v>10.36015606</c:v>
                </c:pt>
                <c:pt idx="6431">
                  <c:v>10.419335370000001</c:v>
                </c:pt>
                <c:pt idx="6432">
                  <c:v>10.419335370000001</c:v>
                </c:pt>
                <c:pt idx="6433">
                  <c:v>10.1568346</c:v>
                </c:pt>
                <c:pt idx="6434">
                  <c:v>10.05585861</c:v>
                </c:pt>
                <c:pt idx="6435">
                  <c:v>10.18339825</c:v>
                </c:pt>
                <c:pt idx="6436">
                  <c:v>9.8966789249999998</c:v>
                </c:pt>
                <c:pt idx="6437">
                  <c:v>9.7152338030000003</c:v>
                </c:pt>
                <c:pt idx="6438">
                  <c:v>9.868164063</c:v>
                </c:pt>
                <c:pt idx="6439">
                  <c:v>10.18300724</c:v>
                </c:pt>
                <c:pt idx="6440">
                  <c:v>10.202539440000001</c:v>
                </c:pt>
                <c:pt idx="6441">
                  <c:v>10.1996088</c:v>
                </c:pt>
                <c:pt idx="6442">
                  <c:v>10.685742380000001</c:v>
                </c:pt>
                <c:pt idx="6443">
                  <c:v>10.74257755</c:v>
                </c:pt>
                <c:pt idx="6444">
                  <c:v>10.697460169999999</c:v>
                </c:pt>
                <c:pt idx="6445">
                  <c:v>10.18652344</c:v>
                </c:pt>
                <c:pt idx="6446">
                  <c:v>10.15703106</c:v>
                </c:pt>
                <c:pt idx="6447">
                  <c:v>10.1603508</c:v>
                </c:pt>
                <c:pt idx="6448">
                  <c:v>10.20214844</c:v>
                </c:pt>
                <c:pt idx="6449">
                  <c:v>10.180467609999999</c:v>
                </c:pt>
                <c:pt idx="6450">
                  <c:v>10.21054554</c:v>
                </c:pt>
                <c:pt idx="6451">
                  <c:v>10.259179120000001</c:v>
                </c:pt>
                <c:pt idx="6452">
                  <c:v>10.258592609999999</c:v>
                </c:pt>
                <c:pt idx="6453">
                  <c:v>9.7033195499999998</c:v>
                </c:pt>
                <c:pt idx="6454">
                  <c:v>9.6046867369999998</c:v>
                </c:pt>
                <c:pt idx="6455">
                  <c:v>9.5824213030000003</c:v>
                </c:pt>
                <c:pt idx="6456">
                  <c:v>9.8716793060000008</c:v>
                </c:pt>
                <c:pt idx="6457">
                  <c:v>9.7406253809999992</c:v>
                </c:pt>
                <c:pt idx="6458">
                  <c:v>9.9527339940000008</c:v>
                </c:pt>
                <c:pt idx="6459">
                  <c:v>10.208593369999999</c:v>
                </c:pt>
                <c:pt idx="6460">
                  <c:v>10.29609299</c:v>
                </c:pt>
                <c:pt idx="6461">
                  <c:v>9.9351558690000008</c:v>
                </c:pt>
                <c:pt idx="6462">
                  <c:v>9.791992188</c:v>
                </c:pt>
                <c:pt idx="6463">
                  <c:v>9.713867188</c:v>
                </c:pt>
                <c:pt idx="6464">
                  <c:v>9.7560539249999998</c:v>
                </c:pt>
                <c:pt idx="6465">
                  <c:v>9.7583980560000008</c:v>
                </c:pt>
                <c:pt idx="6466">
                  <c:v>9.8978509900000002</c:v>
                </c:pt>
                <c:pt idx="6467">
                  <c:v>9.4269533160000005</c:v>
                </c:pt>
                <c:pt idx="6468">
                  <c:v>8.9650392530000005</c:v>
                </c:pt>
                <c:pt idx="6469">
                  <c:v>8.528320313</c:v>
                </c:pt>
                <c:pt idx="6470">
                  <c:v>8.5291013719999995</c:v>
                </c:pt>
                <c:pt idx="6471">
                  <c:v>8.5613279339999995</c:v>
                </c:pt>
                <c:pt idx="6472">
                  <c:v>8.6261711119999998</c:v>
                </c:pt>
                <c:pt idx="6473">
                  <c:v>8.9109373089999995</c:v>
                </c:pt>
                <c:pt idx="6474">
                  <c:v>8.7201166150000002</c:v>
                </c:pt>
                <c:pt idx="6475">
                  <c:v>8.8685541150000002</c:v>
                </c:pt>
                <c:pt idx="6476">
                  <c:v>8.9240226749999998</c:v>
                </c:pt>
                <c:pt idx="6477">
                  <c:v>8.3402338030000003</c:v>
                </c:pt>
                <c:pt idx="6478">
                  <c:v>7.6353511809999999</c:v>
                </c:pt>
                <c:pt idx="6479">
                  <c:v>7.9968748090000004</c:v>
                </c:pt>
                <c:pt idx="6480">
                  <c:v>8.4021482469999995</c:v>
                </c:pt>
                <c:pt idx="6481">
                  <c:v>8.6281251910000005</c:v>
                </c:pt>
                <c:pt idx="6482">
                  <c:v>7.8718748090000004</c:v>
                </c:pt>
                <c:pt idx="6483">
                  <c:v>8.0874996190000008</c:v>
                </c:pt>
                <c:pt idx="6484">
                  <c:v>8.9337892530000005</c:v>
                </c:pt>
                <c:pt idx="6485">
                  <c:v>8.6203117369999998</c:v>
                </c:pt>
                <c:pt idx="6486">
                  <c:v>8.0167961119999998</c:v>
                </c:pt>
                <c:pt idx="6487">
                  <c:v>8.2810535430000005</c:v>
                </c:pt>
                <c:pt idx="6488">
                  <c:v>7.5294919010000001</c:v>
                </c:pt>
                <c:pt idx="6489">
                  <c:v>8.2148427959999992</c:v>
                </c:pt>
                <c:pt idx="6490">
                  <c:v>8.9810543060000008</c:v>
                </c:pt>
                <c:pt idx="6491">
                  <c:v>9.1697263719999995</c:v>
                </c:pt>
                <c:pt idx="6492">
                  <c:v>9.4968748089999995</c:v>
                </c:pt>
                <c:pt idx="6493">
                  <c:v>9.7824211119999998</c:v>
                </c:pt>
                <c:pt idx="6494">
                  <c:v>9.53515625</c:v>
                </c:pt>
                <c:pt idx="6495">
                  <c:v>9.6226558690000008</c:v>
                </c:pt>
                <c:pt idx="6496">
                  <c:v>9.6955070499999998</c:v>
                </c:pt>
                <c:pt idx="6497">
                  <c:v>9.5138673780000005</c:v>
                </c:pt>
                <c:pt idx="6498">
                  <c:v>9.5968751910000005</c:v>
                </c:pt>
                <c:pt idx="6499">
                  <c:v>9.5646476749999998</c:v>
                </c:pt>
                <c:pt idx="6500">
                  <c:v>9.3931636810000008</c:v>
                </c:pt>
                <c:pt idx="6501">
                  <c:v>9.7664060589999995</c:v>
                </c:pt>
                <c:pt idx="6502">
                  <c:v>9.240234375</c:v>
                </c:pt>
                <c:pt idx="6503">
                  <c:v>9.0695314410000005</c:v>
                </c:pt>
                <c:pt idx="6504">
                  <c:v>8.9511709209999992</c:v>
                </c:pt>
                <c:pt idx="6505">
                  <c:v>8.890625</c:v>
                </c:pt>
                <c:pt idx="6506">
                  <c:v>8.5689449310000008</c:v>
                </c:pt>
                <c:pt idx="6507">
                  <c:v>8.9130849839999993</c:v>
                </c:pt>
                <c:pt idx="6508">
                  <c:v>9.1810541150000002</c:v>
                </c:pt>
                <c:pt idx="6509">
                  <c:v>8.98828125</c:v>
                </c:pt>
                <c:pt idx="6510">
                  <c:v>8.8673820499999998</c:v>
                </c:pt>
                <c:pt idx="6511">
                  <c:v>8.8673820499999998</c:v>
                </c:pt>
                <c:pt idx="6512">
                  <c:v>8.906834602</c:v>
                </c:pt>
                <c:pt idx="6513">
                  <c:v>8.797459602</c:v>
                </c:pt>
                <c:pt idx="6514">
                  <c:v>8.4785146709999992</c:v>
                </c:pt>
                <c:pt idx="6515">
                  <c:v>8.4785146709999992</c:v>
                </c:pt>
                <c:pt idx="6516">
                  <c:v>8.3394527440000008</c:v>
                </c:pt>
                <c:pt idx="6517">
                  <c:v>8.4216785430000005</c:v>
                </c:pt>
                <c:pt idx="6518">
                  <c:v>8.321289063</c:v>
                </c:pt>
                <c:pt idx="6519">
                  <c:v>8.4572257999999998</c:v>
                </c:pt>
                <c:pt idx="6520">
                  <c:v>8.5886707310000006</c:v>
                </c:pt>
                <c:pt idx="6521">
                  <c:v>8.9140615459999992</c:v>
                </c:pt>
                <c:pt idx="6522">
                  <c:v>8.6964836119999998</c:v>
                </c:pt>
                <c:pt idx="6523">
                  <c:v>8.7248039249999998</c:v>
                </c:pt>
                <c:pt idx="6524">
                  <c:v>8.6683588030000003</c:v>
                </c:pt>
                <c:pt idx="6525">
                  <c:v>8.1767568589999993</c:v>
                </c:pt>
                <c:pt idx="6526">
                  <c:v>7.8554677960000001</c:v>
                </c:pt>
                <c:pt idx="6527">
                  <c:v>7.3625001909999996</c:v>
                </c:pt>
                <c:pt idx="6528">
                  <c:v>7.3625001909999996</c:v>
                </c:pt>
                <c:pt idx="6529">
                  <c:v>8.120117188</c:v>
                </c:pt>
                <c:pt idx="6530">
                  <c:v>8.6904287339999993</c:v>
                </c:pt>
                <c:pt idx="6531">
                  <c:v>7.9990229609999997</c:v>
                </c:pt>
                <c:pt idx="6532">
                  <c:v>7.9990229609999997</c:v>
                </c:pt>
                <c:pt idx="6533">
                  <c:v>7.8378901479999996</c:v>
                </c:pt>
                <c:pt idx="6534">
                  <c:v>7.5650391580000003</c:v>
                </c:pt>
                <c:pt idx="6535">
                  <c:v>7.5634760859999997</c:v>
                </c:pt>
                <c:pt idx="6536">
                  <c:v>7.5613279340000004</c:v>
                </c:pt>
                <c:pt idx="6537">
                  <c:v>7.2271480559999999</c:v>
                </c:pt>
                <c:pt idx="6538">
                  <c:v>6.7839841840000004</c:v>
                </c:pt>
                <c:pt idx="6539">
                  <c:v>6.6341791150000002</c:v>
                </c:pt>
                <c:pt idx="6540">
                  <c:v>6.285936832</c:v>
                </c:pt>
                <c:pt idx="6541">
                  <c:v>6.3962888720000004</c:v>
                </c:pt>
                <c:pt idx="6542">
                  <c:v>6.2421870229999996</c:v>
                </c:pt>
                <c:pt idx="6543">
                  <c:v>6.3828120229999996</c:v>
                </c:pt>
                <c:pt idx="6544">
                  <c:v>6.3249998090000004</c:v>
                </c:pt>
                <c:pt idx="6545">
                  <c:v>6.2773427960000001</c:v>
                </c:pt>
                <c:pt idx="6546">
                  <c:v>6.3267569540000004</c:v>
                </c:pt>
                <c:pt idx="6547">
                  <c:v>6.0421872140000001</c:v>
                </c:pt>
                <c:pt idx="6548">
                  <c:v>5.8556637760000001</c:v>
                </c:pt>
                <c:pt idx="6549">
                  <c:v>5.501953125</c:v>
                </c:pt>
                <c:pt idx="6550">
                  <c:v>5.501953125</c:v>
                </c:pt>
                <c:pt idx="6551">
                  <c:v>5.4824209210000001</c:v>
                </c:pt>
                <c:pt idx="6552">
                  <c:v>5.6306638720000004</c:v>
                </c:pt>
                <c:pt idx="6553">
                  <c:v>5.6841788290000004</c:v>
                </c:pt>
                <c:pt idx="6554">
                  <c:v>5.432421207</c:v>
                </c:pt>
                <c:pt idx="6555">
                  <c:v>5.4517569540000004</c:v>
                </c:pt>
                <c:pt idx="6556">
                  <c:v>5.5490231510000001</c:v>
                </c:pt>
                <c:pt idx="6557">
                  <c:v>5.3876948359999997</c:v>
                </c:pt>
                <c:pt idx="6558">
                  <c:v>5.6626949309999999</c:v>
                </c:pt>
                <c:pt idx="6559">
                  <c:v>5.4625000950000002</c:v>
                </c:pt>
                <c:pt idx="6560">
                  <c:v>5.2939448359999997</c:v>
                </c:pt>
                <c:pt idx="6561">
                  <c:v>5.3580069540000004</c:v>
                </c:pt>
                <c:pt idx="6562">
                  <c:v>5.1781249049999998</c:v>
                </c:pt>
                <c:pt idx="6563">
                  <c:v>5.1714839939999999</c:v>
                </c:pt>
                <c:pt idx="6564">
                  <c:v>4.7039060590000004</c:v>
                </c:pt>
                <c:pt idx="6565">
                  <c:v>4.6429681780000003</c:v>
                </c:pt>
                <c:pt idx="6566">
                  <c:v>4.638475895</c:v>
                </c:pt>
                <c:pt idx="6567">
                  <c:v>4.6447257999999998</c:v>
                </c:pt>
                <c:pt idx="6568">
                  <c:v>4.4171872140000001</c:v>
                </c:pt>
                <c:pt idx="6569">
                  <c:v>4.4171872140000001</c:v>
                </c:pt>
                <c:pt idx="6570">
                  <c:v>4.3632807729999996</c:v>
                </c:pt>
                <c:pt idx="6571">
                  <c:v>4.4140620229999996</c:v>
                </c:pt>
                <c:pt idx="6572">
                  <c:v>4.416796207</c:v>
                </c:pt>
                <c:pt idx="6573">
                  <c:v>4.3828120229999996</c:v>
                </c:pt>
                <c:pt idx="6574">
                  <c:v>4.3636708259999999</c:v>
                </c:pt>
                <c:pt idx="6575">
                  <c:v>4.3724598879999999</c:v>
                </c:pt>
                <c:pt idx="6576">
                  <c:v>4.3384761809999999</c:v>
                </c:pt>
                <c:pt idx="6577">
                  <c:v>4.3398427960000001</c:v>
                </c:pt>
                <c:pt idx="6578">
                  <c:v>4.3605461119999998</c:v>
                </c:pt>
                <c:pt idx="6579">
                  <c:v>4.3115229609999997</c:v>
                </c:pt>
                <c:pt idx="6580">
                  <c:v>4.2269530299999998</c:v>
                </c:pt>
                <c:pt idx="6581">
                  <c:v>4.385742188</c:v>
                </c:pt>
                <c:pt idx="6582">
                  <c:v>4.4816398619999998</c:v>
                </c:pt>
                <c:pt idx="6583">
                  <c:v>4.5353507999999998</c:v>
                </c:pt>
                <c:pt idx="6584">
                  <c:v>4.5353507999999998</c:v>
                </c:pt>
                <c:pt idx="6585">
                  <c:v>4.5537099840000002</c:v>
                </c:pt>
                <c:pt idx="6586">
                  <c:v>4.6068348879999999</c:v>
                </c:pt>
                <c:pt idx="6587">
                  <c:v>4.5324211119999998</c:v>
                </c:pt>
                <c:pt idx="6588">
                  <c:v>4.517382145</c:v>
                </c:pt>
                <c:pt idx="6589">
                  <c:v>4.5820307729999996</c:v>
                </c:pt>
                <c:pt idx="6590">
                  <c:v>4.5843749049999998</c:v>
                </c:pt>
                <c:pt idx="6591">
                  <c:v>4.6685538290000004</c:v>
                </c:pt>
                <c:pt idx="6592">
                  <c:v>4.5464839939999999</c:v>
                </c:pt>
                <c:pt idx="6593">
                  <c:v>4.5150389669999997</c:v>
                </c:pt>
                <c:pt idx="6594">
                  <c:v>4.6548819540000004</c:v>
                </c:pt>
                <c:pt idx="6595">
                  <c:v>4.8332028390000001</c:v>
                </c:pt>
                <c:pt idx="6596">
                  <c:v>5.041992188</c:v>
                </c:pt>
                <c:pt idx="6597">
                  <c:v>4.9712891580000003</c:v>
                </c:pt>
                <c:pt idx="6598">
                  <c:v>5.0255851749999998</c:v>
                </c:pt>
                <c:pt idx="6599">
                  <c:v>4.8554677960000001</c:v>
                </c:pt>
                <c:pt idx="6600">
                  <c:v>4.8318347929999996</c:v>
                </c:pt>
                <c:pt idx="6601">
                  <c:v>4.8478507999999998</c:v>
                </c:pt>
                <c:pt idx="6602">
                  <c:v>4.6910147670000004</c:v>
                </c:pt>
                <c:pt idx="6603">
                  <c:v>4.810350895</c:v>
                </c:pt>
                <c:pt idx="6604">
                  <c:v>4.6408200260000001</c:v>
                </c:pt>
                <c:pt idx="6605">
                  <c:v>4.60527277</c:v>
                </c:pt>
                <c:pt idx="6606">
                  <c:v>4.60527277</c:v>
                </c:pt>
                <c:pt idx="6607">
                  <c:v>4.4980459210000001</c:v>
                </c:pt>
                <c:pt idx="6608">
                  <c:v>4.662889957</c:v>
                </c:pt>
                <c:pt idx="6609">
                  <c:v>4.59375</c:v>
                </c:pt>
                <c:pt idx="6610">
                  <c:v>4.5683588979999996</c:v>
                </c:pt>
                <c:pt idx="6611">
                  <c:v>4.6136708259999999</c:v>
                </c:pt>
                <c:pt idx="6612">
                  <c:v>4.395311832</c:v>
                </c:pt>
                <c:pt idx="6613">
                  <c:v>4.4787101749999998</c:v>
                </c:pt>
                <c:pt idx="6614">
                  <c:v>4.3248038290000004</c:v>
                </c:pt>
                <c:pt idx="6615">
                  <c:v>4.7683591840000004</c:v>
                </c:pt>
                <c:pt idx="6616">
                  <c:v>5.1015620229999996</c:v>
                </c:pt>
                <c:pt idx="6617">
                  <c:v>5.0910148619999998</c:v>
                </c:pt>
                <c:pt idx="6618">
                  <c:v>5.166992188</c:v>
                </c:pt>
                <c:pt idx="6619">
                  <c:v>5.3703122140000001</c:v>
                </c:pt>
                <c:pt idx="6620">
                  <c:v>5.4078121189999999</c:v>
                </c:pt>
                <c:pt idx="6621">
                  <c:v>5.5080070499999998</c:v>
                </c:pt>
                <c:pt idx="6622">
                  <c:v>5.5050778390000001</c:v>
                </c:pt>
                <c:pt idx="6623">
                  <c:v>5.5421872140000001</c:v>
                </c:pt>
                <c:pt idx="6624">
                  <c:v>5.4126949309999999</c:v>
                </c:pt>
                <c:pt idx="6625">
                  <c:v>5.5945310590000004</c:v>
                </c:pt>
                <c:pt idx="6626">
                  <c:v>5.5763669010000001</c:v>
                </c:pt>
                <c:pt idx="6627">
                  <c:v>5.6328120229999996</c:v>
                </c:pt>
                <c:pt idx="6628">
                  <c:v>5.3812499049999998</c:v>
                </c:pt>
                <c:pt idx="6629">
                  <c:v>5.4880847929999996</c:v>
                </c:pt>
                <c:pt idx="6630">
                  <c:v>5.6777338979999996</c:v>
                </c:pt>
                <c:pt idx="6631">
                  <c:v>5.3345699309999999</c:v>
                </c:pt>
                <c:pt idx="6632">
                  <c:v>5.0861320499999998</c:v>
                </c:pt>
                <c:pt idx="6633">
                  <c:v>5.1634759900000002</c:v>
                </c:pt>
                <c:pt idx="6634">
                  <c:v>5.1175780299999998</c:v>
                </c:pt>
                <c:pt idx="6635">
                  <c:v>5.1175780299999998</c:v>
                </c:pt>
                <c:pt idx="6636">
                  <c:v>5.1439452169999997</c:v>
                </c:pt>
                <c:pt idx="6637">
                  <c:v>5.3312501909999996</c:v>
                </c:pt>
                <c:pt idx="6638">
                  <c:v>5.0986318590000002</c:v>
                </c:pt>
                <c:pt idx="6639">
                  <c:v>5.1156249049999998</c:v>
                </c:pt>
                <c:pt idx="6640">
                  <c:v>5.0910148619999998</c:v>
                </c:pt>
                <c:pt idx="6641">
                  <c:v>5.0978507999999998</c:v>
                </c:pt>
                <c:pt idx="6642">
                  <c:v>5.2664060590000004</c:v>
                </c:pt>
                <c:pt idx="6643">
                  <c:v>5.1996088030000003</c:v>
                </c:pt>
                <c:pt idx="6644">
                  <c:v>5.2576169970000004</c:v>
                </c:pt>
                <c:pt idx="6645">
                  <c:v>5.2576169970000004</c:v>
                </c:pt>
                <c:pt idx="6646">
                  <c:v>5.397264957</c:v>
                </c:pt>
                <c:pt idx="6647">
                  <c:v>5.0281248090000004</c:v>
                </c:pt>
                <c:pt idx="6648">
                  <c:v>5.3777341840000004</c:v>
                </c:pt>
                <c:pt idx="6649">
                  <c:v>5.4316401479999996</c:v>
                </c:pt>
                <c:pt idx="6650">
                  <c:v>5.4738278390000001</c:v>
                </c:pt>
                <c:pt idx="6651">
                  <c:v>5.5966792109999997</c:v>
                </c:pt>
                <c:pt idx="6652">
                  <c:v>5.7509760859999997</c:v>
                </c:pt>
                <c:pt idx="6653">
                  <c:v>5.817186832</c:v>
                </c:pt>
                <c:pt idx="6654">
                  <c:v>5.8029289249999998</c:v>
                </c:pt>
                <c:pt idx="6655">
                  <c:v>5.8423819540000004</c:v>
                </c:pt>
                <c:pt idx="6656">
                  <c:v>6.0449209210000001</c:v>
                </c:pt>
                <c:pt idx="6657">
                  <c:v>6.079882145</c:v>
                </c:pt>
                <c:pt idx="6658">
                  <c:v>6.2181639669999997</c:v>
                </c:pt>
                <c:pt idx="6659">
                  <c:v>6.1441397670000004</c:v>
                </c:pt>
                <c:pt idx="6660">
                  <c:v>5.7691397670000004</c:v>
                </c:pt>
                <c:pt idx="6661">
                  <c:v>6.2419919970000004</c:v>
                </c:pt>
                <c:pt idx="6662">
                  <c:v>6.2419919970000004</c:v>
                </c:pt>
                <c:pt idx="6663">
                  <c:v>6.2419919970000004</c:v>
                </c:pt>
                <c:pt idx="6664">
                  <c:v>6.2419919970000004</c:v>
                </c:pt>
                <c:pt idx="6665">
                  <c:v>6.2419919970000004</c:v>
                </c:pt>
                <c:pt idx="6666">
                  <c:v>6.2419919970000004</c:v>
                </c:pt>
                <c:pt idx="6667">
                  <c:v>6.3261709210000001</c:v>
                </c:pt>
                <c:pt idx="6668">
                  <c:v>6.2636709210000001</c:v>
                </c:pt>
                <c:pt idx="6669">
                  <c:v>6.229492188</c:v>
                </c:pt>
                <c:pt idx="6670">
                  <c:v>6.0843749049999998</c:v>
                </c:pt>
                <c:pt idx="6671">
                  <c:v>5.919725895</c:v>
                </c:pt>
                <c:pt idx="6672">
                  <c:v>5.7462887760000001</c:v>
                </c:pt>
                <c:pt idx="6673">
                  <c:v>5.5525388720000004</c:v>
                </c:pt>
                <c:pt idx="6674">
                  <c:v>5.4582028390000001</c:v>
                </c:pt>
                <c:pt idx="6675">
                  <c:v>5.2316398619999998</c:v>
                </c:pt>
                <c:pt idx="6676">
                  <c:v>5.5605459210000001</c:v>
                </c:pt>
                <c:pt idx="6677">
                  <c:v>5.6574211119999998</c:v>
                </c:pt>
                <c:pt idx="6678">
                  <c:v>5.5884761809999999</c:v>
                </c:pt>
                <c:pt idx="6679">
                  <c:v>5.6414060590000004</c:v>
                </c:pt>
                <c:pt idx="6680">
                  <c:v>5.5609369280000003</c:v>
                </c:pt>
                <c:pt idx="6681">
                  <c:v>5.7755851749999998</c:v>
                </c:pt>
                <c:pt idx="6682">
                  <c:v>5.8507809640000001</c:v>
                </c:pt>
                <c:pt idx="6683">
                  <c:v>5.4740228650000002</c:v>
                </c:pt>
                <c:pt idx="6684">
                  <c:v>5.1158199309999999</c:v>
                </c:pt>
                <c:pt idx="6685">
                  <c:v>4.9914059640000001</c:v>
                </c:pt>
                <c:pt idx="6686">
                  <c:v>4.9748039249999998</c:v>
                </c:pt>
                <c:pt idx="6687">
                  <c:v>5.0228509900000002</c:v>
                </c:pt>
                <c:pt idx="6688">
                  <c:v>4.9957032200000002</c:v>
                </c:pt>
                <c:pt idx="6689">
                  <c:v>4.9660148619999998</c:v>
                </c:pt>
                <c:pt idx="6690">
                  <c:v>5.0181641580000003</c:v>
                </c:pt>
                <c:pt idx="6691">
                  <c:v>5.1619138720000004</c:v>
                </c:pt>
                <c:pt idx="6692">
                  <c:v>5.0546870229999996</c:v>
                </c:pt>
                <c:pt idx="6693">
                  <c:v>4.8560538290000004</c:v>
                </c:pt>
                <c:pt idx="6694">
                  <c:v>4.7507810590000004</c:v>
                </c:pt>
                <c:pt idx="6695">
                  <c:v>4.7453122140000001</c:v>
                </c:pt>
                <c:pt idx="6696">
                  <c:v>4.7154288290000004</c:v>
                </c:pt>
                <c:pt idx="6697">
                  <c:v>4.492479801</c:v>
                </c:pt>
                <c:pt idx="6698">
                  <c:v>4.5597648619999998</c:v>
                </c:pt>
                <c:pt idx="6699">
                  <c:v>4.2813467980000004</c:v>
                </c:pt>
                <c:pt idx="6700">
                  <c:v>4.2813467980000004</c:v>
                </c:pt>
                <c:pt idx="6701">
                  <c:v>4.3563470840000003</c:v>
                </c:pt>
                <c:pt idx="6702">
                  <c:v>4.334764957</c:v>
                </c:pt>
                <c:pt idx="6703">
                  <c:v>4.4409170150000001</c:v>
                </c:pt>
                <c:pt idx="6704">
                  <c:v>4.3150391580000003</c:v>
                </c:pt>
                <c:pt idx="6705">
                  <c:v>4.4384760859999997</c:v>
                </c:pt>
                <c:pt idx="6706">
                  <c:v>4.4528322219999996</c:v>
                </c:pt>
                <c:pt idx="6707">
                  <c:v>4.477539063</c:v>
                </c:pt>
                <c:pt idx="6708">
                  <c:v>4.5880851749999998</c:v>
                </c:pt>
                <c:pt idx="6709">
                  <c:v>4.3028321270000003</c:v>
                </c:pt>
                <c:pt idx="6710">
                  <c:v>4.0212888720000004</c:v>
                </c:pt>
                <c:pt idx="6711">
                  <c:v>3.8886709210000001</c:v>
                </c:pt>
                <c:pt idx="6712">
                  <c:v>3.8865230080000002</c:v>
                </c:pt>
                <c:pt idx="6713">
                  <c:v>3.9092769619999999</c:v>
                </c:pt>
                <c:pt idx="6714">
                  <c:v>3.9381830689999999</c:v>
                </c:pt>
                <c:pt idx="6715">
                  <c:v>4.0595698359999997</c:v>
                </c:pt>
                <c:pt idx="6716">
                  <c:v>4.1039061549999998</c:v>
                </c:pt>
                <c:pt idx="6717">
                  <c:v>4.0746088030000003</c:v>
                </c:pt>
                <c:pt idx="6718">
                  <c:v>4.3812499049999998</c:v>
                </c:pt>
                <c:pt idx="6719">
                  <c:v>4.7109370229999996</c:v>
                </c:pt>
                <c:pt idx="6720">
                  <c:v>4.7109370229999996</c:v>
                </c:pt>
                <c:pt idx="6721">
                  <c:v>4.6673817629999999</c:v>
                </c:pt>
                <c:pt idx="6722">
                  <c:v>4.6796870229999996</c:v>
                </c:pt>
                <c:pt idx="6723">
                  <c:v>4.8784170150000001</c:v>
                </c:pt>
                <c:pt idx="6724">
                  <c:v>4.7169919010000001</c:v>
                </c:pt>
                <c:pt idx="6725">
                  <c:v>4.4436521530000004</c:v>
                </c:pt>
                <c:pt idx="6726">
                  <c:v>4.3753900530000003</c:v>
                </c:pt>
                <c:pt idx="6727">
                  <c:v>4.119432926</c:v>
                </c:pt>
                <c:pt idx="6728">
                  <c:v>4.1875967980000004</c:v>
                </c:pt>
                <c:pt idx="6729">
                  <c:v>3.9135739799999998</c:v>
                </c:pt>
                <c:pt idx="6730">
                  <c:v>3.848242044</c:v>
                </c:pt>
                <c:pt idx="6731">
                  <c:v>3.7521479129999999</c:v>
                </c:pt>
                <c:pt idx="6732">
                  <c:v>3.7784171099999999</c:v>
                </c:pt>
                <c:pt idx="6733">
                  <c:v>3.6258780960000001</c:v>
                </c:pt>
                <c:pt idx="6734">
                  <c:v>3.5488278869999998</c:v>
                </c:pt>
                <c:pt idx="6735">
                  <c:v>3.618164063</c:v>
                </c:pt>
                <c:pt idx="6736">
                  <c:v>3.5537099840000002</c:v>
                </c:pt>
                <c:pt idx="6737">
                  <c:v>3.4679679870000002</c:v>
                </c:pt>
                <c:pt idx="6738">
                  <c:v>3.6075189110000001</c:v>
                </c:pt>
                <c:pt idx="6739">
                  <c:v>3.6613280769999998</c:v>
                </c:pt>
                <c:pt idx="6740">
                  <c:v>3.7033200260000001</c:v>
                </c:pt>
                <c:pt idx="6741">
                  <c:v>3.6238279339999999</c:v>
                </c:pt>
                <c:pt idx="6742">
                  <c:v>3.3867180349999999</c:v>
                </c:pt>
                <c:pt idx="6743">
                  <c:v>3.1651360990000001</c:v>
                </c:pt>
                <c:pt idx="6744">
                  <c:v>3.3641600610000002</c:v>
                </c:pt>
                <c:pt idx="6745">
                  <c:v>3.408788919</c:v>
                </c:pt>
                <c:pt idx="6746">
                  <c:v>3.4123039249999998</c:v>
                </c:pt>
                <c:pt idx="6747">
                  <c:v>3.4411129950000001</c:v>
                </c:pt>
                <c:pt idx="6748">
                  <c:v>3.2159171099999999</c:v>
                </c:pt>
                <c:pt idx="6749">
                  <c:v>3.033788919</c:v>
                </c:pt>
                <c:pt idx="6750">
                  <c:v>3.004296064</c:v>
                </c:pt>
                <c:pt idx="6751">
                  <c:v>3.0117180349999999</c:v>
                </c:pt>
                <c:pt idx="6752">
                  <c:v>3.0091791149999998</c:v>
                </c:pt>
                <c:pt idx="6753">
                  <c:v>2.9247069360000002</c:v>
                </c:pt>
                <c:pt idx="6754">
                  <c:v>2.8916010860000001</c:v>
                </c:pt>
                <c:pt idx="6755">
                  <c:v>2.819921017</c:v>
                </c:pt>
                <c:pt idx="6756">
                  <c:v>2.8126950260000001</c:v>
                </c:pt>
                <c:pt idx="6757">
                  <c:v>2.8656249049999998</c:v>
                </c:pt>
                <c:pt idx="6758">
                  <c:v>2.805468082</c:v>
                </c:pt>
                <c:pt idx="6759">
                  <c:v>2.7822260860000001</c:v>
                </c:pt>
                <c:pt idx="6760">
                  <c:v>2.727539063</c:v>
                </c:pt>
                <c:pt idx="6761">
                  <c:v>2.8156249519999998</c:v>
                </c:pt>
                <c:pt idx="6762">
                  <c:v>2.828125</c:v>
                </c:pt>
                <c:pt idx="6763">
                  <c:v>2.8282220360000001</c:v>
                </c:pt>
                <c:pt idx="6764">
                  <c:v>2.8086910249999999</c:v>
                </c:pt>
                <c:pt idx="6765">
                  <c:v>2.8112299439999999</c:v>
                </c:pt>
                <c:pt idx="6766">
                  <c:v>2.8327140810000002</c:v>
                </c:pt>
                <c:pt idx="6767">
                  <c:v>2.8379878999999999</c:v>
                </c:pt>
                <c:pt idx="6768">
                  <c:v>2.8232419489999998</c:v>
                </c:pt>
                <c:pt idx="6769">
                  <c:v>2.8632810119999998</c:v>
                </c:pt>
                <c:pt idx="6770">
                  <c:v>2.8607420920000002</c:v>
                </c:pt>
                <c:pt idx="6771">
                  <c:v>2.7905271049999998</c:v>
                </c:pt>
                <c:pt idx="6772">
                  <c:v>2.767674923</c:v>
                </c:pt>
                <c:pt idx="6773">
                  <c:v>2.746484041</c:v>
                </c:pt>
                <c:pt idx="6774">
                  <c:v>2.803514957</c:v>
                </c:pt>
                <c:pt idx="6775">
                  <c:v>2.8351559640000001</c:v>
                </c:pt>
                <c:pt idx="6776">
                  <c:v>2.8351559640000001</c:v>
                </c:pt>
                <c:pt idx="6777">
                  <c:v>2.7500970360000001</c:v>
                </c:pt>
                <c:pt idx="6778">
                  <c:v>2.7636709210000001</c:v>
                </c:pt>
                <c:pt idx="6779">
                  <c:v>2.5832030769999998</c:v>
                </c:pt>
                <c:pt idx="6780">
                  <c:v>2.5351560119999998</c:v>
                </c:pt>
                <c:pt idx="6781">
                  <c:v>2.529002905</c:v>
                </c:pt>
                <c:pt idx="6782">
                  <c:v>2.539160013</c:v>
                </c:pt>
                <c:pt idx="6783">
                  <c:v>2.491991997</c:v>
                </c:pt>
                <c:pt idx="6784">
                  <c:v>2.4191400999999999</c:v>
                </c:pt>
                <c:pt idx="6785">
                  <c:v>2.4191400999999999</c:v>
                </c:pt>
                <c:pt idx="6786">
                  <c:v>2.3799800869999999</c:v>
                </c:pt>
                <c:pt idx="6787">
                  <c:v>2.3799800869999999</c:v>
                </c:pt>
                <c:pt idx="6788">
                  <c:v>2.3240230080000002</c:v>
                </c:pt>
                <c:pt idx="6789">
                  <c:v>2.3240230080000002</c:v>
                </c:pt>
                <c:pt idx="6790">
                  <c:v>2.3352529999999998</c:v>
                </c:pt>
                <c:pt idx="6791">
                  <c:v>2.4795889849999999</c:v>
                </c:pt>
                <c:pt idx="6792">
                  <c:v>2.3642570969999999</c:v>
                </c:pt>
                <c:pt idx="6793">
                  <c:v>2.3642570969999999</c:v>
                </c:pt>
                <c:pt idx="6794">
                  <c:v>2.3628900050000001</c:v>
                </c:pt>
                <c:pt idx="6795">
                  <c:v>2.208300114</c:v>
                </c:pt>
                <c:pt idx="6796">
                  <c:v>2.0984370710000002</c:v>
                </c:pt>
                <c:pt idx="6797">
                  <c:v>1.9718749520000001</c:v>
                </c:pt>
                <c:pt idx="6798">
                  <c:v>1.9972649810000001</c:v>
                </c:pt>
                <c:pt idx="6799">
                  <c:v>2.1475579740000001</c:v>
                </c:pt>
                <c:pt idx="6800">
                  <c:v>2.1475579740000001</c:v>
                </c:pt>
                <c:pt idx="6801">
                  <c:v>2.0722649099999999</c:v>
                </c:pt>
                <c:pt idx="6802">
                  <c:v>2.0518550869999999</c:v>
                </c:pt>
                <c:pt idx="6803">
                  <c:v>1.9980460410000001</c:v>
                </c:pt>
                <c:pt idx="6804">
                  <c:v>1.9980460410000001</c:v>
                </c:pt>
                <c:pt idx="6805">
                  <c:v>2.0019528869999998</c:v>
                </c:pt>
                <c:pt idx="6806">
                  <c:v>2.0015621189999999</c:v>
                </c:pt>
                <c:pt idx="6807">
                  <c:v>1.998828053</c:v>
                </c:pt>
                <c:pt idx="6808">
                  <c:v>2.03125</c:v>
                </c:pt>
                <c:pt idx="6809">
                  <c:v>2.0361320969999999</c:v>
                </c:pt>
                <c:pt idx="6810">
                  <c:v>2.0410149099999999</c:v>
                </c:pt>
                <c:pt idx="6811">
                  <c:v>2.024218082</c:v>
                </c:pt>
                <c:pt idx="6812">
                  <c:v>1.960644007</c:v>
                </c:pt>
                <c:pt idx="6813">
                  <c:v>1.992285013</c:v>
                </c:pt>
                <c:pt idx="6814">
                  <c:v>2.1320309640000001</c:v>
                </c:pt>
                <c:pt idx="6815">
                  <c:v>2.1320309640000001</c:v>
                </c:pt>
                <c:pt idx="6816">
                  <c:v>2.2373039719999999</c:v>
                </c:pt>
                <c:pt idx="6817">
                  <c:v>2.2198240760000001</c:v>
                </c:pt>
                <c:pt idx="6818">
                  <c:v>2.294238091</c:v>
                </c:pt>
                <c:pt idx="6819">
                  <c:v>2.0039060119999998</c:v>
                </c:pt>
                <c:pt idx="6820">
                  <c:v>1.8740229610000001</c:v>
                </c:pt>
                <c:pt idx="6821">
                  <c:v>1.8405270579999999</c:v>
                </c:pt>
                <c:pt idx="6822">
                  <c:v>1.78935504</c:v>
                </c:pt>
                <c:pt idx="6823">
                  <c:v>1.7686519620000001</c:v>
                </c:pt>
                <c:pt idx="6824">
                  <c:v>1.7988280059999999</c:v>
                </c:pt>
                <c:pt idx="6825">
                  <c:v>1.7774410249999999</c:v>
                </c:pt>
                <c:pt idx="6826">
                  <c:v>1.7773430349999999</c:v>
                </c:pt>
                <c:pt idx="6827">
                  <c:v>1.7547849419999999</c:v>
                </c:pt>
                <c:pt idx="6828">
                  <c:v>1.759667039</c:v>
                </c:pt>
                <c:pt idx="6829">
                  <c:v>1.7487299439999999</c:v>
                </c:pt>
                <c:pt idx="6830">
                  <c:v>1.7624020579999999</c:v>
                </c:pt>
                <c:pt idx="6831">
                  <c:v>1.7578120230000001</c:v>
                </c:pt>
                <c:pt idx="6832">
                  <c:v>1.7381830220000001</c:v>
                </c:pt>
                <c:pt idx="6833">
                  <c:v>1.6914060120000001</c:v>
                </c:pt>
                <c:pt idx="6834">
                  <c:v>1.6835930349999999</c:v>
                </c:pt>
                <c:pt idx="6835">
                  <c:v>1.6699210410000001</c:v>
                </c:pt>
                <c:pt idx="6836">
                  <c:v>1.6699210410000001</c:v>
                </c:pt>
                <c:pt idx="6837">
                  <c:v>1.6362299920000001</c:v>
                </c:pt>
                <c:pt idx="6838">
                  <c:v>1.6310540440000001</c:v>
                </c:pt>
                <c:pt idx="6839">
                  <c:v>1.6289060120000001</c:v>
                </c:pt>
                <c:pt idx="6840">
                  <c:v>1.61748004</c:v>
                </c:pt>
                <c:pt idx="6841">
                  <c:v>1.634765029</c:v>
                </c:pt>
                <c:pt idx="6842">
                  <c:v>1.6246089939999999</c:v>
                </c:pt>
                <c:pt idx="6843">
                  <c:v>1.6601560120000001</c:v>
                </c:pt>
                <c:pt idx="6844">
                  <c:v>1.598144054</c:v>
                </c:pt>
                <c:pt idx="6845">
                  <c:v>1.6337889430000001</c:v>
                </c:pt>
                <c:pt idx="6846">
                  <c:v>1.6337889430000001</c:v>
                </c:pt>
                <c:pt idx="6847">
                  <c:v>1.577538967</c:v>
                </c:pt>
                <c:pt idx="6848">
                  <c:v>1.6132810120000001</c:v>
                </c:pt>
                <c:pt idx="6849">
                  <c:v>1.6210930349999999</c:v>
                </c:pt>
                <c:pt idx="6850">
                  <c:v>1.5843750240000001</c:v>
                </c:pt>
                <c:pt idx="6851">
                  <c:v>1.6990230079999999</c:v>
                </c:pt>
                <c:pt idx="6852">
                  <c:v>1.6286129949999999</c:v>
                </c:pt>
                <c:pt idx="6853">
                  <c:v>1.6267570259999999</c:v>
                </c:pt>
                <c:pt idx="6854">
                  <c:v>1.603613019</c:v>
                </c:pt>
                <c:pt idx="6855">
                  <c:v>1.5809570550000001</c:v>
                </c:pt>
                <c:pt idx="6856">
                  <c:v>1.5656249520000001</c:v>
                </c:pt>
                <c:pt idx="6857">
                  <c:v>1.565819979</c:v>
                </c:pt>
                <c:pt idx="6858">
                  <c:v>1.5625</c:v>
                </c:pt>
                <c:pt idx="6859">
                  <c:v>1.5546870230000001</c:v>
                </c:pt>
                <c:pt idx="6860">
                  <c:v>1.557420969</c:v>
                </c:pt>
                <c:pt idx="6861">
                  <c:v>1.5431640149999999</c:v>
                </c:pt>
                <c:pt idx="6862">
                  <c:v>1.5039060120000001</c:v>
                </c:pt>
                <c:pt idx="6863">
                  <c:v>1.5136710410000001</c:v>
                </c:pt>
                <c:pt idx="6864">
                  <c:v>1.5136710410000001</c:v>
                </c:pt>
                <c:pt idx="6865">
                  <c:v>1.5136710410000001</c:v>
                </c:pt>
                <c:pt idx="6866">
                  <c:v>1.484375</c:v>
                </c:pt>
                <c:pt idx="6867">
                  <c:v>1.484375</c:v>
                </c:pt>
                <c:pt idx="6868">
                  <c:v>1.494140029</c:v>
                </c:pt>
                <c:pt idx="6869">
                  <c:v>1.4902340169999999</c:v>
                </c:pt>
                <c:pt idx="6870">
                  <c:v>1.4648430349999999</c:v>
                </c:pt>
                <c:pt idx="6871">
                  <c:v>1.4355460410000001</c:v>
                </c:pt>
                <c:pt idx="6872">
                  <c:v>1.3998039959999999</c:v>
                </c:pt>
                <c:pt idx="6873">
                  <c:v>1.3839839700000001</c:v>
                </c:pt>
                <c:pt idx="6874">
                  <c:v>1.3769530059999999</c:v>
                </c:pt>
                <c:pt idx="6875">
                  <c:v>1.3769530059999999</c:v>
                </c:pt>
                <c:pt idx="6876">
                  <c:v>1.3759759659999999</c:v>
                </c:pt>
                <c:pt idx="6877">
                  <c:v>1.3426749710000001</c:v>
                </c:pt>
                <c:pt idx="6878">
                  <c:v>1.3476560120000001</c:v>
                </c:pt>
                <c:pt idx="6879">
                  <c:v>1.3476560120000001</c:v>
                </c:pt>
                <c:pt idx="6880">
                  <c:v>1.3240230079999999</c:v>
                </c:pt>
                <c:pt idx="6881">
                  <c:v>1.32792902</c:v>
                </c:pt>
                <c:pt idx="6882">
                  <c:v>1.3398430349999999</c:v>
                </c:pt>
                <c:pt idx="6883">
                  <c:v>1.356737971</c:v>
                </c:pt>
                <c:pt idx="6884">
                  <c:v>1.3574210410000001</c:v>
                </c:pt>
                <c:pt idx="6885">
                  <c:v>1.3549799920000001</c:v>
                </c:pt>
                <c:pt idx="6886">
                  <c:v>1.348631978</c:v>
                </c:pt>
                <c:pt idx="6887">
                  <c:v>1.3500000240000001</c:v>
                </c:pt>
                <c:pt idx="6888">
                  <c:v>1.3554680349999999</c:v>
                </c:pt>
                <c:pt idx="6889">
                  <c:v>1.3662099839999999</c:v>
                </c:pt>
                <c:pt idx="6890">
                  <c:v>1.3652340169999999</c:v>
                </c:pt>
                <c:pt idx="6891">
                  <c:v>1.3710930349999999</c:v>
                </c:pt>
                <c:pt idx="6892">
                  <c:v>1.3695310350000001</c:v>
                </c:pt>
                <c:pt idx="6893">
                  <c:v>1.361034989</c:v>
                </c:pt>
                <c:pt idx="6894">
                  <c:v>1.3671870230000001</c:v>
                </c:pt>
                <c:pt idx="6895">
                  <c:v>1.3635740279999999</c:v>
                </c:pt>
                <c:pt idx="6896">
                  <c:v>1.3574210410000001</c:v>
                </c:pt>
                <c:pt idx="6897">
                  <c:v>1.338574052</c:v>
                </c:pt>
                <c:pt idx="6898">
                  <c:v>1.338574052</c:v>
                </c:pt>
                <c:pt idx="6899">
                  <c:v>1.3555660249999999</c:v>
                </c:pt>
                <c:pt idx="6900">
                  <c:v>1.3473629949999999</c:v>
                </c:pt>
                <c:pt idx="6901">
                  <c:v>1.328125</c:v>
                </c:pt>
                <c:pt idx="6902">
                  <c:v>1.328125</c:v>
                </c:pt>
                <c:pt idx="6903">
                  <c:v>1.328125</c:v>
                </c:pt>
                <c:pt idx="6904">
                  <c:v>1.337890029</c:v>
                </c:pt>
                <c:pt idx="6905">
                  <c:v>1.32792902</c:v>
                </c:pt>
                <c:pt idx="6906">
                  <c:v>1.3450189829999999</c:v>
                </c:pt>
                <c:pt idx="6907">
                  <c:v>1.3450189829999999</c:v>
                </c:pt>
                <c:pt idx="6908">
                  <c:v>1.3423819539999999</c:v>
                </c:pt>
                <c:pt idx="6909">
                  <c:v>1.3456050159999999</c:v>
                </c:pt>
                <c:pt idx="6910">
                  <c:v>1.3483389619999999</c:v>
                </c:pt>
                <c:pt idx="6911">
                  <c:v>1.3652340169999999</c:v>
                </c:pt>
                <c:pt idx="6912">
                  <c:v>1.3496090169999999</c:v>
                </c:pt>
                <c:pt idx="6913">
                  <c:v>1.305174947</c:v>
                </c:pt>
                <c:pt idx="6914">
                  <c:v>1.305174947</c:v>
                </c:pt>
                <c:pt idx="6915">
                  <c:v>1.3045890330000001</c:v>
                </c:pt>
                <c:pt idx="6916">
                  <c:v>1.3059569600000001</c:v>
                </c:pt>
                <c:pt idx="6917">
                  <c:v>1.292675018</c:v>
                </c:pt>
                <c:pt idx="6918">
                  <c:v>1.3105460410000001</c:v>
                </c:pt>
                <c:pt idx="6919">
                  <c:v>1.336035013</c:v>
                </c:pt>
                <c:pt idx="6920">
                  <c:v>1.3288079500000001</c:v>
                </c:pt>
                <c:pt idx="6921">
                  <c:v>1.267968059</c:v>
                </c:pt>
                <c:pt idx="6922">
                  <c:v>1.234375</c:v>
                </c:pt>
                <c:pt idx="6923">
                  <c:v>1.2247070069999999</c:v>
                </c:pt>
                <c:pt idx="6924">
                  <c:v>1.254881978</c:v>
                </c:pt>
                <c:pt idx="6925">
                  <c:v>1.2690420149999999</c:v>
                </c:pt>
                <c:pt idx="6926">
                  <c:v>1.259765029</c:v>
                </c:pt>
                <c:pt idx="6927">
                  <c:v>1.259765029</c:v>
                </c:pt>
                <c:pt idx="6928">
                  <c:v>1.2880849839999999</c:v>
                </c:pt>
                <c:pt idx="6929">
                  <c:v>1.296875</c:v>
                </c:pt>
                <c:pt idx="6930">
                  <c:v>1.299023032</c:v>
                </c:pt>
                <c:pt idx="6931">
                  <c:v>1.312791944</c:v>
                </c:pt>
                <c:pt idx="6932">
                  <c:v>1.3085930349999999</c:v>
                </c:pt>
                <c:pt idx="6933">
                  <c:v>1.3193349839999999</c:v>
                </c:pt>
                <c:pt idx="6934">
                  <c:v>1.309082031</c:v>
                </c:pt>
                <c:pt idx="6935">
                  <c:v>1.3085930349999999</c:v>
                </c:pt>
                <c:pt idx="6936">
                  <c:v>1.296875</c:v>
                </c:pt>
                <c:pt idx="6937">
                  <c:v>1.288769007</c:v>
                </c:pt>
                <c:pt idx="6938">
                  <c:v>1.2890620230000001</c:v>
                </c:pt>
                <c:pt idx="6939">
                  <c:v>1.28925705</c:v>
                </c:pt>
                <c:pt idx="6940">
                  <c:v>1.29667902</c:v>
                </c:pt>
                <c:pt idx="6941">
                  <c:v>1.2949210410000001</c:v>
                </c:pt>
                <c:pt idx="6942">
                  <c:v>1.3060539959999999</c:v>
                </c:pt>
                <c:pt idx="6943">
                  <c:v>1.3125</c:v>
                </c:pt>
                <c:pt idx="6944">
                  <c:v>1.3476560120000001</c:v>
                </c:pt>
                <c:pt idx="6945">
                  <c:v>1.3164060120000001</c:v>
                </c:pt>
                <c:pt idx="6946">
                  <c:v>1.3092770579999999</c:v>
                </c:pt>
                <c:pt idx="6947">
                  <c:v>1.295117021</c:v>
                </c:pt>
                <c:pt idx="6948">
                  <c:v>1.3081049920000001</c:v>
                </c:pt>
                <c:pt idx="6949">
                  <c:v>1.3085930349999999</c:v>
                </c:pt>
                <c:pt idx="6950">
                  <c:v>1.2970700260000001</c:v>
                </c:pt>
                <c:pt idx="6951">
                  <c:v>1.2792960410000001</c:v>
                </c:pt>
                <c:pt idx="6952">
                  <c:v>1.283983946</c:v>
                </c:pt>
                <c:pt idx="6953">
                  <c:v>1.279492021</c:v>
                </c:pt>
                <c:pt idx="6954">
                  <c:v>1.2841789720000001</c:v>
                </c:pt>
                <c:pt idx="6955">
                  <c:v>1.2578120230000001</c:v>
                </c:pt>
                <c:pt idx="6956">
                  <c:v>1.257128</c:v>
                </c:pt>
                <c:pt idx="6957">
                  <c:v>1.2421870230000001</c:v>
                </c:pt>
                <c:pt idx="6958">
                  <c:v>1.2431639430000001</c:v>
                </c:pt>
                <c:pt idx="6959">
                  <c:v>1.265625</c:v>
                </c:pt>
                <c:pt idx="6960">
                  <c:v>1.3105460410000001</c:v>
                </c:pt>
                <c:pt idx="6961">
                  <c:v>1.3105460410000001</c:v>
                </c:pt>
                <c:pt idx="6962">
                  <c:v>1.301756978</c:v>
                </c:pt>
                <c:pt idx="6963">
                  <c:v>1.311913967</c:v>
                </c:pt>
                <c:pt idx="6964">
                  <c:v>1.330468059</c:v>
                </c:pt>
                <c:pt idx="6965">
                  <c:v>1.3457030059999999</c:v>
                </c:pt>
                <c:pt idx="6966">
                  <c:v>1.3241209979999999</c:v>
                </c:pt>
                <c:pt idx="6967">
                  <c:v>1.34355402</c:v>
                </c:pt>
                <c:pt idx="6968">
                  <c:v>1.337792039</c:v>
                </c:pt>
                <c:pt idx="6969">
                  <c:v>1.3476560120000001</c:v>
                </c:pt>
                <c:pt idx="6970">
                  <c:v>1.3670890330000001</c:v>
                </c:pt>
                <c:pt idx="6971">
                  <c:v>1.2890620230000001</c:v>
                </c:pt>
                <c:pt idx="6972">
                  <c:v>1.2490229610000001</c:v>
                </c:pt>
                <c:pt idx="6973">
                  <c:v>1.3310539720000001</c:v>
                </c:pt>
                <c:pt idx="6974">
                  <c:v>1.3398430349999999</c:v>
                </c:pt>
                <c:pt idx="6975">
                  <c:v>1.357617021</c:v>
                </c:pt>
                <c:pt idx="6976">
                  <c:v>1.337890029</c:v>
                </c:pt>
                <c:pt idx="6977">
                  <c:v>1.3553709979999999</c:v>
                </c:pt>
                <c:pt idx="6978">
                  <c:v>1.3671870230000001</c:v>
                </c:pt>
                <c:pt idx="6979">
                  <c:v>1.363769054</c:v>
                </c:pt>
                <c:pt idx="6980">
                  <c:v>1.3579100369999999</c:v>
                </c:pt>
                <c:pt idx="6981">
                  <c:v>1.35097599</c:v>
                </c:pt>
                <c:pt idx="6982">
                  <c:v>1.35097599</c:v>
                </c:pt>
                <c:pt idx="6983">
                  <c:v>1.3730460410000001</c:v>
                </c:pt>
                <c:pt idx="6984">
                  <c:v>1.3845700030000001</c:v>
                </c:pt>
                <c:pt idx="6985">
                  <c:v>1.379295945</c:v>
                </c:pt>
                <c:pt idx="6986">
                  <c:v>1.3867180349999999</c:v>
                </c:pt>
                <c:pt idx="6987">
                  <c:v>1.3574210410000001</c:v>
                </c:pt>
                <c:pt idx="6988">
                  <c:v>1.3549799920000001</c:v>
                </c:pt>
                <c:pt idx="6989">
                  <c:v>1.3632810120000001</c:v>
                </c:pt>
                <c:pt idx="6990">
                  <c:v>1.3671870230000001</c:v>
                </c:pt>
                <c:pt idx="6991">
                  <c:v>1.372655988</c:v>
                </c:pt>
                <c:pt idx="6992">
                  <c:v>1.380272985</c:v>
                </c:pt>
                <c:pt idx="6993">
                  <c:v>1.3828120230000001</c:v>
                </c:pt>
                <c:pt idx="6994">
                  <c:v>1.3808590169999999</c:v>
                </c:pt>
                <c:pt idx="6995">
                  <c:v>1.3851560350000001</c:v>
                </c:pt>
                <c:pt idx="6996">
                  <c:v>1.385741949</c:v>
                </c:pt>
                <c:pt idx="6997">
                  <c:v>1.3603509659999999</c:v>
                </c:pt>
                <c:pt idx="6998">
                  <c:v>1.362108946</c:v>
                </c:pt>
                <c:pt idx="6999">
                  <c:v>1.3769530059999999</c:v>
                </c:pt>
                <c:pt idx="7000">
                  <c:v>1.3769530059999999</c:v>
                </c:pt>
                <c:pt idx="7001">
                  <c:v>1.3867180349999999</c:v>
                </c:pt>
                <c:pt idx="7002">
                  <c:v>1.381737947</c:v>
                </c:pt>
                <c:pt idx="7003">
                  <c:v>1.3867180349999999</c:v>
                </c:pt>
                <c:pt idx="7004">
                  <c:v>1.3867180349999999</c:v>
                </c:pt>
                <c:pt idx="7005">
                  <c:v>1.3807610269999999</c:v>
                </c:pt>
                <c:pt idx="7006">
                  <c:v>1.3869140149999999</c:v>
                </c:pt>
                <c:pt idx="7007">
                  <c:v>1.3785150049999999</c:v>
                </c:pt>
                <c:pt idx="7008">
                  <c:v>1.3750970360000001</c:v>
                </c:pt>
                <c:pt idx="7009">
                  <c:v>1.351171017</c:v>
                </c:pt>
                <c:pt idx="7010">
                  <c:v>1.3320310120000001</c:v>
                </c:pt>
                <c:pt idx="7011">
                  <c:v>1.3056639430000001</c:v>
                </c:pt>
                <c:pt idx="7012">
                  <c:v>1.309960008</c:v>
                </c:pt>
                <c:pt idx="7013">
                  <c:v>1.3016599419999999</c:v>
                </c:pt>
                <c:pt idx="7014">
                  <c:v>1.2636710410000001</c:v>
                </c:pt>
                <c:pt idx="7015">
                  <c:v>1.269920945</c:v>
                </c:pt>
                <c:pt idx="7016">
                  <c:v>1.294432998</c:v>
                </c:pt>
                <c:pt idx="7017">
                  <c:v>1.2773430349999999</c:v>
                </c:pt>
                <c:pt idx="7018">
                  <c:v>1.266113043</c:v>
                </c:pt>
                <c:pt idx="7019">
                  <c:v>1.291015029</c:v>
                </c:pt>
                <c:pt idx="7020">
                  <c:v>1.288769007</c:v>
                </c:pt>
                <c:pt idx="7021">
                  <c:v>1.2978509659999999</c:v>
                </c:pt>
                <c:pt idx="7022">
                  <c:v>1.301269054</c:v>
                </c:pt>
                <c:pt idx="7023">
                  <c:v>1.293261051</c:v>
                </c:pt>
                <c:pt idx="7024">
                  <c:v>1.3112299439999999</c:v>
                </c:pt>
                <c:pt idx="7025">
                  <c:v>1.3316400049999999</c:v>
                </c:pt>
                <c:pt idx="7026">
                  <c:v>1.318163991</c:v>
                </c:pt>
                <c:pt idx="7027">
                  <c:v>1.3358390330000001</c:v>
                </c:pt>
                <c:pt idx="7028">
                  <c:v>1.3424799439999999</c:v>
                </c:pt>
                <c:pt idx="7029">
                  <c:v>1.3432610030000001</c:v>
                </c:pt>
                <c:pt idx="7030">
                  <c:v>1.3209960460000001</c:v>
                </c:pt>
                <c:pt idx="7031">
                  <c:v>1.286522985</c:v>
                </c:pt>
                <c:pt idx="7032">
                  <c:v>1.2695310120000001</c:v>
                </c:pt>
                <c:pt idx="7033">
                  <c:v>1.2625000479999999</c:v>
                </c:pt>
                <c:pt idx="7034">
                  <c:v>1.254394054</c:v>
                </c:pt>
                <c:pt idx="7035">
                  <c:v>1.2539060120000001</c:v>
                </c:pt>
                <c:pt idx="7036">
                  <c:v>1.231444955</c:v>
                </c:pt>
                <c:pt idx="7037">
                  <c:v>1.231444955</c:v>
                </c:pt>
                <c:pt idx="7038">
                  <c:v>1.228515029</c:v>
                </c:pt>
                <c:pt idx="7039">
                  <c:v>1.2374019620000001</c:v>
                </c:pt>
                <c:pt idx="7040">
                  <c:v>1.2404290440000001</c:v>
                </c:pt>
                <c:pt idx="7041">
                  <c:v>1.242285013</c:v>
                </c:pt>
                <c:pt idx="7042">
                  <c:v>1.217967987</c:v>
                </c:pt>
                <c:pt idx="7043">
                  <c:v>1.212890029</c:v>
                </c:pt>
                <c:pt idx="7044">
                  <c:v>1.2421870230000001</c:v>
                </c:pt>
                <c:pt idx="7045">
                  <c:v>1.2517570259999999</c:v>
                </c:pt>
                <c:pt idx="7046">
                  <c:v>1.2658200260000001</c:v>
                </c:pt>
                <c:pt idx="7047">
                  <c:v>1.2066400049999999</c:v>
                </c:pt>
                <c:pt idx="7048">
                  <c:v>1.1601560120000001</c:v>
                </c:pt>
                <c:pt idx="7049">
                  <c:v>1.092578053</c:v>
                </c:pt>
                <c:pt idx="7050">
                  <c:v>1.0761710410000001</c:v>
                </c:pt>
                <c:pt idx="7051">
                  <c:v>1.088866949</c:v>
                </c:pt>
                <c:pt idx="7052">
                  <c:v>1.0322259659999999</c:v>
                </c:pt>
                <c:pt idx="7053">
                  <c:v>0.98222601399999998</c:v>
                </c:pt>
                <c:pt idx="7054">
                  <c:v>0.97656202299999995</c:v>
                </c:pt>
                <c:pt idx="7055">
                  <c:v>0.97656202299999995</c:v>
                </c:pt>
                <c:pt idx="7056">
                  <c:v>0.97851502899999998</c:v>
                </c:pt>
                <c:pt idx="7057">
                  <c:v>0.98632800600000003</c:v>
                </c:pt>
                <c:pt idx="7058">
                  <c:v>0.98232400399999997</c:v>
                </c:pt>
                <c:pt idx="7059">
                  <c:v>0.98232400399999997</c:v>
                </c:pt>
                <c:pt idx="7060">
                  <c:v>0.94931602500000001</c:v>
                </c:pt>
                <c:pt idx="7061">
                  <c:v>0.92968702299999995</c:v>
                </c:pt>
                <c:pt idx="7062">
                  <c:v>0.92304599300000001</c:v>
                </c:pt>
                <c:pt idx="7063">
                  <c:v>0.93554598099999997</c:v>
                </c:pt>
                <c:pt idx="7064">
                  <c:v>0.94667899600000005</c:v>
                </c:pt>
                <c:pt idx="7065">
                  <c:v>0.93457001399999995</c:v>
                </c:pt>
                <c:pt idx="7066">
                  <c:v>0.9375</c:v>
                </c:pt>
                <c:pt idx="7067">
                  <c:v>0.9375</c:v>
                </c:pt>
                <c:pt idx="7068">
                  <c:v>0.93496000800000001</c:v>
                </c:pt>
                <c:pt idx="7069">
                  <c:v>0.93359297500000005</c:v>
                </c:pt>
                <c:pt idx="7070">
                  <c:v>0.9375</c:v>
                </c:pt>
                <c:pt idx="7071">
                  <c:v>0.91503900299999996</c:v>
                </c:pt>
                <c:pt idx="7072">
                  <c:v>0.9375</c:v>
                </c:pt>
                <c:pt idx="7073">
                  <c:v>0.93554598099999997</c:v>
                </c:pt>
                <c:pt idx="7074">
                  <c:v>0.94521397399999996</c:v>
                </c:pt>
                <c:pt idx="7075">
                  <c:v>0.9375</c:v>
                </c:pt>
                <c:pt idx="7076">
                  <c:v>0.91113197800000001</c:v>
                </c:pt>
                <c:pt idx="7077">
                  <c:v>0.9375</c:v>
                </c:pt>
                <c:pt idx="7078">
                  <c:v>0.9375</c:v>
                </c:pt>
                <c:pt idx="7079">
                  <c:v>0.92285102600000002</c:v>
                </c:pt>
                <c:pt idx="7080">
                  <c:v>0.91601502899999998</c:v>
                </c:pt>
                <c:pt idx="7081">
                  <c:v>0.92968702299999995</c:v>
                </c:pt>
                <c:pt idx="7082">
                  <c:v>0.92773401700000002</c:v>
                </c:pt>
                <c:pt idx="7083">
                  <c:v>0.97656202299999995</c:v>
                </c:pt>
                <c:pt idx="7084">
                  <c:v>0.97070300600000003</c:v>
                </c:pt>
                <c:pt idx="7085">
                  <c:v>0.96142500600000003</c:v>
                </c:pt>
                <c:pt idx="7086">
                  <c:v>0.96894502599999999</c:v>
                </c:pt>
                <c:pt idx="7087">
                  <c:v>0.96894502599999999</c:v>
                </c:pt>
                <c:pt idx="7088">
                  <c:v>0.98457002599999999</c:v>
                </c:pt>
                <c:pt idx="7089">
                  <c:v>1.0053709749999999</c:v>
                </c:pt>
                <c:pt idx="7090">
                  <c:v>1.002539039</c:v>
                </c:pt>
                <c:pt idx="7091">
                  <c:v>0.99316400299999996</c:v>
                </c:pt>
                <c:pt idx="7092">
                  <c:v>0.95703101199999996</c:v>
                </c:pt>
                <c:pt idx="7093">
                  <c:v>0.91210901700000002</c:v>
                </c:pt>
                <c:pt idx="7094">
                  <c:v>0.92255801000000004</c:v>
                </c:pt>
                <c:pt idx="7095">
                  <c:v>0.88867098099999997</c:v>
                </c:pt>
                <c:pt idx="7096">
                  <c:v>0.83652299600000002</c:v>
                </c:pt>
                <c:pt idx="7097">
                  <c:v>0.859375</c:v>
                </c:pt>
                <c:pt idx="7098">
                  <c:v>0.83984297500000005</c:v>
                </c:pt>
                <c:pt idx="7099">
                  <c:v>0.83974599800000005</c:v>
                </c:pt>
                <c:pt idx="7100">
                  <c:v>0.81054598099999997</c:v>
                </c:pt>
                <c:pt idx="7101">
                  <c:v>0.78125</c:v>
                </c:pt>
                <c:pt idx="7102">
                  <c:v>0.77245998400000004</c:v>
                </c:pt>
                <c:pt idx="7103">
                  <c:v>0.763182998</c:v>
                </c:pt>
                <c:pt idx="7104">
                  <c:v>0.76757800600000003</c:v>
                </c:pt>
                <c:pt idx="7105">
                  <c:v>0.76757800600000003</c:v>
                </c:pt>
                <c:pt idx="7106">
                  <c:v>0.77050697800000001</c:v>
                </c:pt>
                <c:pt idx="7107">
                  <c:v>0.77392500600000003</c:v>
                </c:pt>
                <c:pt idx="7108">
                  <c:v>0.776367009</c:v>
                </c:pt>
                <c:pt idx="7109">
                  <c:v>0.76855397199999997</c:v>
                </c:pt>
                <c:pt idx="7110">
                  <c:v>0.776367009</c:v>
                </c:pt>
                <c:pt idx="7111">
                  <c:v>0.77382803</c:v>
                </c:pt>
                <c:pt idx="7112">
                  <c:v>0.78125</c:v>
                </c:pt>
                <c:pt idx="7113">
                  <c:v>0.77783197199999998</c:v>
                </c:pt>
                <c:pt idx="7114">
                  <c:v>0.78662097499999994</c:v>
                </c:pt>
                <c:pt idx="7115">
                  <c:v>0.79101502899999998</c:v>
                </c:pt>
                <c:pt idx="7116">
                  <c:v>0.77343702299999995</c:v>
                </c:pt>
                <c:pt idx="7117">
                  <c:v>0.78027301999999998</c:v>
                </c:pt>
                <c:pt idx="7118">
                  <c:v>0.78906202299999995</c:v>
                </c:pt>
                <c:pt idx="7119">
                  <c:v>0.78417897199999997</c:v>
                </c:pt>
                <c:pt idx="7120">
                  <c:v>0.79355400799999998</c:v>
                </c:pt>
                <c:pt idx="7121">
                  <c:v>0.79882800600000003</c:v>
                </c:pt>
                <c:pt idx="7122">
                  <c:v>0.79345697199999998</c:v>
                </c:pt>
                <c:pt idx="7123">
                  <c:v>0.79667902000000002</c:v>
                </c:pt>
              </c:numCache>
            </c:numRef>
          </c:xVal>
          <c:yVal>
            <c:numRef>
              <c:f>'Scatter Volume vs. Close'!$D$2:$D$7128</c:f>
              <c:numCache>
                <c:formatCode>General</c:formatCode>
                <c:ptCount val="7127"/>
                <c:pt idx="0">
                  <c:v>5054777</c:v>
                </c:pt>
                <c:pt idx="1">
                  <c:v>8062444</c:v>
                </c:pt>
                <c:pt idx="2">
                  <c:v>9089398</c:v>
                </c:pt>
                <c:pt idx="3">
                  <c:v>4268213</c:v>
                </c:pt>
                <c:pt idx="4">
                  <c:v>4856174</c:v>
                </c:pt>
                <c:pt idx="5">
                  <c:v>5859087</c:v>
                </c:pt>
                <c:pt idx="6">
                  <c:v>20603621</c:v>
                </c:pt>
                <c:pt idx="7">
                  <c:v>22107945</c:v>
                </c:pt>
                <c:pt idx="8">
                  <c:v>16173541</c:v>
                </c:pt>
                <c:pt idx="9">
                  <c:v>8531224</c:v>
                </c:pt>
                <c:pt idx="10">
                  <c:v>12275616</c:v>
                </c:pt>
                <c:pt idx="11">
                  <c:v>6744595</c:v>
                </c:pt>
                <c:pt idx="12">
                  <c:v>9423230</c:v>
                </c:pt>
                <c:pt idx="13">
                  <c:v>6610887</c:v>
                </c:pt>
                <c:pt idx="14">
                  <c:v>5072482</c:v>
                </c:pt>
                <c:pt idx="15">
                  <c:v>11186915</c:v>
                </c:pt>
                <c:pt idx="16">
                  <c:v>8736248</c:v>
                </c:pt>
                <c:pt idx="17">
                  <c:v>7279400</c:v>
                </c:pt>
                <c:pt idx="18">
                  <c:v>6580002</c:v>
                </c:pt>
                <c:pt idx="19">
                  <c:v>12499530</c:v>
                </c:pt>
                <c:pt idx="20">
                  <c:v>6857402</c:v>
                </c:pt>
                <c:pt idx="21">
                  <c:v>8351081</c:v>
                </c:pt>
                <c:pt idx="22">
                  <c:v>14673890</c:v>
                </c:pt>
                <c:pt idx="23">
                  <c:v>11062497</c:v>
                </c:pt>
                <c:pt idx="24">
                  <c:v>4759059</c:v>
                </c:pt>
                <c:pt idx="25">
                  <c:v>6870411</c:v>
                </c:pt>
                <c:pt idx="26">
                  <c:v>4958904</c:v>
                </c:pt>
                <c:pt idx="27">
                  <c:v>11809997</c:v>
                </c:pt>
                <c:pt idx="28">
                  <c:v>8803799</c:v>
                </c:pt>
                <c:pt idx="29">
                  <c:v>5688997</c:v>
                </c:pt>
                <c:pt idx="30">
                  <c:v>4614222</c:v>
                </c:pt>
                <c:pt idx="31">
                  <c:v>6752895</c:v>
                </c:pt>
                <c:pt idx="32">
                  <c:v>6348359</c:v>
                </c:pt>
                <c:pt idx="33">
                  <c:v>6420684</c:v>
                </c:pt>
                <c:pt idx="34">
                  <c:v>4596579</c:v>
                </c:pt>
                <c:pt idx="35">
                  <c:v>4445156</c:v>
                </c:pt>
                <c:pt idx="36">
                  <c:v>6387291</c:v>
                </c:pt>
                <c:pt idx="37">
                  <c:v>7814722</c:v>
                </c:pt>
                <c:pt idx="38">
                  <c:v>3188916</c:v>
                </c:pt>
                <c:pt idx="39">
                  <c:v>5159088</c:v>
                </c:pt>
                <c:pt idx="40">
                  <c:v>2782438</c:v>
                </c:pt>
                <c:pt idx="41">
                  <c:v>5373072</c:v>
                </c:pt>
                <c:pt idx="42">
                  <c:v>5841277</c:v>
                </c:pt>
                <c:pt idx="43">
                  <c:v>4300508</c:v>
                </c:pt>
                <c:pt idx="44">
                  <c:v>3706389</c:v>
                </c:pt>
                <c:pt idx="45">
                  <c:v>3690993</c:v>
                </c:pt>
                <c:pt idx="46">
                  <c:v>4880654</c:v>
                </c:pt>
                <c:pt idx="47">
                  <c:v>4834391</c:v>
                </c:pt>
                <c:pt idx="48">
                  <c:v>3768579</c:v>
                </c:pt>
                <c:pt idx="49">
                  <c:v>2696481</c:v>
                </c:pt>
                <c:pt idx="50">
                  <c:v>3555808</c:v>
                </c:pt>
                <c:pt idx="51">
                  <c:v>4600004</c:v>
                </c:pt>
                <c:pt idx="52">
                  <c:v>5919715</c:v>
                </c:pt>
                <c:pt idx="53">
                  <c:v>4613877</c:v>
                </c:pt>
                <c:pt idx="54">
                  <c:v>7694265</c:v>
                </c:pt>
                <c:pt idx="55">
                  <c:v>3634135</c:v>
                </c:pt>
                <c:pt idx="56">
                  <c:v>7858483</c:v>
                </c:pt>
                <c:pt idx="57">
                  <c:v>5760011</c:v>
                </c:pt>
                <c:pt idx="58">
                  <c:v>6763779</c:v>
                </c:pt>
                <c:pt idx="59">
                  <c:v>4995943</c:v>
                </c:pt>
                <c:pt idx="60">
                  <c:v>4253785</c:v>
                </c:pt>
                <c:pt idx="61">
                  <c:v>8865304</c:v>
                </c:pt>
                <c:pt idx="62">
                  <c:v>8999681</c:v>
                </c:pt>
                <c:pt idx="63">
                  <c:v>9401255</c:v>
                </c:pt>
                <c:pt idx="64">
                  <c:v>4522736</c:v>
                </c:pt>
                <c:pt idx="65">
                  <c:v>6375464</c:v>
                </c:pt>
                <c:pt idx="66">
                  <c:v>9209876</c:v>
                </c:pt>
                <c:pt idx="67">
                  <c:v>6500917</c:v>
                </c:pt>
                <c:pt idx="68">
                  <c:v>13228305</c:v>
                </c:pt>
                <c:pt idx="69">
                  <c:v>26754401</c:v>
                </c:pt>
                <c:pt idx="70">
                  <c:v>11296088</c:v>
                </c:pt>
                <c:pt idx="71">
                  <c:v>4096845</c:v>
                </c:pt>
                <c:pt idx="72">
                  <c:v>4412074</c:v>
                </c:pt>
                <c:pt idx="73">
                  <c:v>4440136</c:v>
                </c:pt>
                <c:pt idx="74">
                  <c:v>8895403</c:v>
                </c:pt>
                <c:pt idx="75">
                  <c:v>7056038</c:v>
                </c:pt>
                <c:pt idx="76">
                  <c:v>7550363</c:v>
                </c:pt>
                <c:pt idx="77">
                  <c:v>5396313</c:v>
                </c:pt>
                <c:pt idx="78">
                  <c:v>2808451</c:v>
                </c:pt>
                <c:pt idx="79">
                  <c:v>4388990</c:v>
                </c:pt>
                <c:pt idx="80">
                  <c:v>5702253</c:v>
                </c:pt>
                <c:pt idx="81">
                  <c:v>4225849</c:v>
                </c:pt>
                <c:pt idx="82">
                  <c:v>6878067</c:v>
                </c:pt>
                <c:pt idx="83">
                  <c:v>6741060</c:v>
                </c:pt>
                <c:pt idx="84">
                  <c:v>5319038</c:v>
                </c:pt>
                <c:pt idx="85">
                  <c:v>6592367</c:v>
                </c:pt>
                <c:pt idx="86">
                  <c:v>4221721</c:v>
                </c:pt>
                <c:pt idx="87">
                  <c:v>6467243</c:v>
                </c:pt>
                <c:pt idx="88">
                  <c:v>18395389</c:v>
                </c:pt>
                <c:pt idx="89">
                  <c:v>12489858</c:v>
                </c:pt>
                <c:pt idx="90">
                  <c:v>8549258</c:v>
                </c:pt>
                <c:pt idx="91">
                  <c:v>6103494</c:v>
                </c:pt>
                <c:pt idx="92">
                  <c:v>3862018</c:v>
                </c:pt>
                <c:pt idx="93">
                  <c:v>6323433</c:v>
                </c:pt>
                <c:pt idx="94">
                  <c:v>4424453</c:v>
                </c:pt>
                <c:pt idx="95">
                  <c:v>5269178</c:v>
                </c:pt>
                <c:pt idx="96">
                  <c:v>5123039</c:v>
                </c:pt>
                <c:pt idx="97">
                  <c:v>5511948</c:v>
                </c:pt>
                <c:pt idx="98">
                  <c:v>3489187</c:v>
                </c:pt>
                <c:pt idx="99">
                  <c:v>10120867</c:v>
                </c:pt>
                <c:pt idx="100">
                  <c:v>3875778</c:v>
                </c:pt>
                <c:pt idx="101">
                  <c:v>3755373</c:v>
                </c:pt>
                <c:pt idx="102">
                  <c:v>2973195</c:v>
                </c:pt>
                <c:pt idx="103">
                  <c:v>3186928</c:v>
                </c:pt>
                <c:pt idx="104">
                  <c:v>3108786</c:v>
                </c:pt>
                <c:pt idx="105">
                  <c:v>3793135</c:v>
                </c:pt>
                <c:pt idx="106">
                  <c:v>3584210</c:v>
                </c:pt>
                <c:pt idx="107">
                  <c:v>4901251</c:v>
                </c:pt>
                <c:pt idx="108">
                  <c:v>6673907</c:v>
                </c:pt>
                <c:pt idx="109">
                  <c:v>8551860</c:v>
                </c:pt>
                <c:pt idx="110">
                  <c:v>3462092</c:v>
                </c:pt>
                <c:pt idx="111">
                  <c:v>2943649</c:v>
                </c:pt>
                <c:pt idx="112">
                  <c:v>5498051</c:v>
                </c:pt>
                <c:pt idx="113">
                  <c:v>3550635</c:v>
                </c:pt>
                <c:pt idx="114">
                  <c:v>2272209</c:v>
                </c:pt>
                <c:pt idx="115">
                  <c:v>2736381</c:v>
                </c:pt>
                <c:pt idx="116">
                  <c:v>3349045</c:v>
                </c:pt>
                <c:pt idx="117">
                  <c:v>3758060</c:v>
                </c:pt>
                <c:pt idx="118">
                  <c:v>3090672</c:v>
                </c:pt>
                <c:pt idx="119">
                  <c:v>3451595</c:v>
                </c:pt>
                <c:pt idx="120">
                  <c:v>2667696</c:v>
                </c:pt>
                <c:pt idx="121">
                  <c:v>4634358</c:v>
                </c:pt>
                <c:pt idx="122">
                  <c:v>6357656</c:v>
                </c:pt>
                <c:pt idx="123">
                  <c:v>6940777</c:v>
                </c:pt>
                <c:pt idx="124">
                  <c:v>2636516</c:v>
                </c:pt>
                <c:pt idx="125">
                  <c:v>3928622</c:v>
                </c:pt>
                <c:pt idx="126">
                  <c:v>6795691</c:v>
                </c:pt>
                <c:pt idx="127">
                  <c:v>4264837</c:v>
                </c:pt>
                <c:pt idx="128">
                  <c:v>3923764</c:v>
                </c:pt>
                <c:pt idx="129">
                  <c:v>4850745</c:v>
                </c:pt>
                <c:pt idx="130">
                  <c:v>17973439</c:v>
                </c:pt>
                <c:pt idx="131">
                  <c:v>11081662</c:v>
                </c:pt>
                <c:pt idx="132">
                  <c:v>7220129</c:v>
                </c:pt>
                <c:pt idx="133">
                  <c:v>5688951</c:v>
                </c:pt>
                <c:pt idx="134">
                  <c:v>3567552</c:v>
                </c:pt>
                <c:pt idx="135">
                  <c:v>3598672</c:v>
                </c:pt>
                <c:pt idx="136">
                  <c:v>7384621</c:v>
                </c:pt>
                <c:pt idx="137">
                  <c:v>4510406</c:v>
                </c:pt>
                <c:pt idx="138">
                  <c:v>4181867</c:v>
                </c:pt>
                <c:pt idx="139">
                  <c:v>6068968</c:v>
                </c:pt>
                <c:pt idx="140">
                  <c:v>5814602</c:v>
                </c:pt>
                <c:pt idx="141">
                  <c:v>3863586</c:v>
                </c:pt>
                <c:pt idx="142">
                  <c:v>3996528</c:v>
                </c:pt>
                <c:pt idx="143">
                  <c:v>4217863</c:v>
                </c:pt>
                <c:pt idx="144">
                  <c:v>5455613</c:v>
                </c:pt>
                <c:pt idx="145">
                  <c:v>6779195</c:v>
                </c:pt>
                <c:pt idx="146">
                  <c:v>4169337</c:v>
                </c:pt>
                <c:pt idx="147">
                  <c:v>3991916</c:v>
                </c:pt>
                <c:pt idx="148">
                  <c:v>8657816</c:v>
                </c:pt>
                <c:pt idx="149">
                  <c:v>6444213</c:v>
                </c:pt>
                <c:pt idx="150">
                  <c:v>4804686</c:v>
                </c:pt>
                <c:pt idx="151">
                  <c:v>6793161</c:v>
                </c:pt>
                <c:pt idx="152">
                  <c:v>4182226</c:v>
                </c:pt>
                <c:pt idx="153">
                  <c:v>3125838</c:v>
                </c:pt>
                <c:pt idx="154">
                  <c:v>4411743</c:v>
                </c:pt>
                <c:pt idx="155">
                  <c:v>5075786</c:v>
                </c:pt>
                <c:pt idx="156">
                  <c:v>5496840</c:v>
                </c:pt>
                <c:pt idx="157">
                  <c:v>4609014</c:v>
                </c:pt>
                <c:pt idx="158">
                  <c:v>3582133</c:v>
                </c:pt>
                <c:pt idx="159">
                  <c:v>9792735</c:v>
                </c:pt>
                <c:pt idx="160">
                  <c:v>3070887</c:v>
                </c:pt>
                <c:pt idx="161">
                  <c:v>3074444</c:v>
                </c:pt>
                <c:pt idx="162">
                  <c:v>3133464</c:v>
                </c:pt>
                <c:pt idx="163">
                  <c:v>4307172</c:v>
                </c:pt>
                <c:pt idx="164">
                  <c:v>5171963</c:v>
                </c:pt>
                <c:pt idx="165">
                  <c:v>2559125</c:v>
                </c:pt>
                <c:pt idx="166">
                  <c:v>2890714</c:v>
                </c:pt>
                <c:pt idx="167">
                  <c:v>3032722</c:v>
                </c:pt>
                <c:pt idx="168">
                  <c:v>5134103</c:v>
                </c:pt>
                <c:pt idx="169">
                  <c:v>5618346</c:v>
                </c:pt>
                <c:pt idx="170">
                  <c:v>7735313</c:v>
                </c:pt>
                <c:pt idx="171">
                  <c:v>4304135</c:v>
                </c:pt>
                <c:pt idx="172">
                  <c:v>5783517</c:v>
                </c:pt>
                <c:pt idx="173">
                  <c:v>3873025</c:v>
                </c:pt>
                <c:pt idx="174">
                  <c:v>4090828</c:v>
                </c:pt>
                <c:pt idx="175">
                  <c:v>4161877</c:v>
                </c:pt>
                <c:pt idx="176">
                  <c:v>3729093</c:v>
                </c:pt>
                <c:pt idx="177">
                  <c:v>5712345</c:v>
                </c:pt>
                <c:pt idx="178">
                  <c:v>6503741</c:v>
                </c:pt>
                <c:pt idx="179">
                  <c:v>7419145</c:v>
                </c:pt>
                <c:pt idx="180">
                  <c:v>6064652</c:v>
                </c:pt>
                <c:pt idx="181">
                  <c:v>7902180</c:v>
                </c:pt>
                <c:pt idx="182">
                  <c:v>6122735</c:v>
                </c:pt>
                <c:pt idx="183">
                  <c:v>9191861</c:v>
                </c:pt>
                <c:pt idx="184">
                  <c:v>5528885</c:v>
                </c:pt>
                <c:pt idx="185">
                  <c:v>6801982</c:v>
                </c:pt>
                <c:pt idx="186">
                  <c:v>8859789</c:v>
                </c:pt>
                <c:pt idx="187">
                  <c:v>45548305</c:v>
                </c:pt>
                <c:pt idx="188">
                  <c:v>8347221</c:v>
                </c:pt>
                <c:pt idx="189">
                  <c:v>13687062</c:v>
                </c:pt>
                <c:pt idx="190">
                  <c:v>16743977</c:v>
                </c:pt>
                <c:pt idx="191">
                  <c:v>11569884</c:v>
                </c:pt>
                <c:pt idx="192">
                  <c:v>12833381</c:v>
                </c:pt>
                <c:pt idx="193">
                  <c:v>9977644</c:v>
                </c:pt>
                <c:pt idx="194">
                  <c:v>8102770</c:v>
                </c:pt>
                <c:pt idx="195">
                  <c:v>6126128</c:v>
                </c:pt>
                <c:pt idx="196">
                  <c:v>3940315</c:v>
                </c:pt>
                <c:pt idx="197">
                  <c:v>6295647</c:v>
                </c:pt>
                <c:pt idx="198">
                  <c:v>5963897</c:v>
                </c:pt>
                <c:pt idx="199">
                  <c:v>5414936</c:v>
                </c:pt>
                <c:pt idx="200">
                  <c:v>5797775</c:v>
                </c:pt>
                <c:pt idx="201">
                  <c:v>7732412</c:v>
                </c:pt>
                <c:pt idx="202">
                  <c:v>12821692</c:v>
                </c:pt>
                <c:pt idx="203">
                  <c:v>5662358</c:v>
                </c:pt>
                <c:pt idx="204">
                  <c:v>3240024</c:v>
                </c:pt>
                <c:pt idx="205">
                  <c:v>3403244</c:v>
                </c:pt>
                <c:pt idx="206">
                  <c:v>7239467</c:v>
                </c:pt>
                <c:pt idx="207">
                  <c:v>6676607</c:v>
                </c:pt>
                <c:pt idx="208">
                  <c:v>4041529</c:v>
                </c:pt>
                <c:pt idx="209">
                  <c:v>4009180</c:v>
                </c:pt>
                <c:pt idx="210">
                  <c:v>4451787</c:v>
                </c:pt>
                <c:pt idx="211">
                  <c:v>8536287</c:v>
                </c:pt>
                <c:pt idx="212">
                  <c:v>6161155</c:v>
                </c:pt>
                <c:pt idx="213">
                  <c:v>3457981</c:v>
                </c:pt>
                <c:pt idx="214">
                  <c:v>4846587</c:v>
                </c:pt>
                <c:pt idx="215">
                  <c:v>4785588</c:v>
                </c:pt>
                <c:pt idx="216">
                  <c:v>5339073</c:v>
                </c:pt>
                <c:pt idx="217">
                  <c:v>5034942</c:v>
                </c:pt>
                <c:pt idx="218">
                  <c:v>5397578</c:v>
                </c:pt>
                <c:pt idx="219">
                  <c:v>10008100</c:v>
                </c:pt>
                <c:pt idx="220">
                  <c:v>5002553</c:v>
                </c:pt>
                <c:pt idx="221">
                  <c:v>10909311</c:v>
                </c:pt>
                <c:pt idx="222">
                  <c:v>4277841</c:v>
                </c:pt>
                <c:pt idx="223">
                  <c:v>17800782</c:v>
                </c:pt>
                <c:pt idx="224">
                  <c:v>6274719</c:v>
                </c:pt>
                <c:pt idx="225">
                  <c:v>4419365</c:v>
                </c:pt>
                <c:pt idx="226">
                  <c:v>5521606</c:v>
                </c:pt>
                <c:pt idx="227">
                  <c:v>4334121</c:v>
                </c:pt>
                <c:pt idx="228">
                  <c:v>4824077</c:v>
                </c:pt>
                <c:pt idx="229">
                  <c:v>7436031</c:v>
                </c:pt>
                <c:pt idx="230">
                  <c:v>7625947</c:v>
                </c:pt>
                <c:pt idx="231">
                  <c:v>11094136</c:v>
                </c:pt>
                <c:pt idx="232">
                  <c:v>6948732</c:v>
                </c:pt>
                <c:pt idx="233">
                  <c:v>10465667</c:v>
                </c:pt>
                <c:pt idx="234">
                  <c:v>5236469</c:v>
                </c:pt>
                <c:pt idx="235">
                  <c:v>5534710</c:v>
                </c:pt>
                <c:pt idx="236">
                  <c:v>8292212</c:v>
                </c:pt>
                <c:pt idx="237">
                  <c:v>6888461</c:v>
                </c:pt>
                <c:pt idx="238">
                  <c:v>6515734</c:v>
                </c:pt>
                <c:pt idx="239">
                  <c:v>4969897</c:v>
                </c:pt>
                <c:pt idx="240">
                  <c:v>5260842</c:v>
                </c:pt>
                <c:pt idx="241">
                  <c:v>5373791</c:v>
                </c:pt>
                <c:pt idx="242">
                  <c:v>4505401</c:v>
                </c:pt>
                <c:pt idx="243">
                  <c:v>5549783</c:v>
                </c:pt>
                <c:pt idx="244">
                  <c:v>8886401</c:v>
                </c:pt>
                <c:pt idx="245">
                  <c:v>10118277</c:v>
                </c:pt>
                <c:pt idx="246">
                  <c:v>8020704</c:v>
                </c:pt>
                <c:pt idx="247">
                  <c:v>5680192</c:v>
                </c:pt>
                <c:pt idx="248">
                  <c:v>6808576</c:v>
                </c:pt>
                <c:pt idx="249">
                  <c:v>8313774</c:v>
                </c:pt>
                <c:pt idx="250">
                  <c:v>8691352</c:v>
                </c:pt>
                <c:pt idx="251">
                  <c:v>8621249</c:v>
                </c:pt>
                <c:pt idx="252">
                  <c:v>11307230</c:v>
                </c:pt>
                <c:pt idx="253">
                  <c:v>12430884</c:v>
                </c:pt>
                <c:pt idx="254">
                  <c:v>53171705</c:v>
                </c:pt>
                <c:pt idx="255">
                  <c:v>11267238</c:v>
                </c:pt>
                <c:pt idx="256">
                  <c:v>5831169</c:v>
                </c:pt>
                <c:pt idx="257">
                  <c:v>6942255</c:v>
                </c:pt>
                <c:pt idx="258">
                  <c:v>4993788</c:v>
                </c:pt>
                <c:pt idx="259">
                  <c:v>6948465</c:v>
                </c:pt>
                <c:pt idx="260">
                  <c:v>7506334</c:v>
                </c:pt>
                <c:pt idx="261">
                  <c:v>5242764</c:v>
                </c:pt>
                <c:pt idx="262">
                  <c:v>8711975</c:v>
                </c:pt>
                <c:pt idx="263">
                  <c:v>8813966</c:v>
                </c:pt>
                <c:pt idx="264">
                  <c:v>6633366</c:v>
                </c:pt>
                <c:pt idx="265">
                  <c:v>4170193</c:v>
                </c:pt>
                <c:pt idx="266">
                  <c:v>7559127</c:v>
                </c:pt>
                <c:pt idx="267">
                  <c:v>7607718</c:v>
                </c:pt>
                <c:pt idx="268">
                  <c:v>8356487</c:v>
                </c:pt>
                <c:pt idx="269">
                  <c:v>8536755</c:v>
                </c:pt>
                <c:pt idx="270">
                  <c:v>8221829</c:v>
                </c:pt>
                <c:pt idx="271">
                  <c:v>9090018</c:v>
                </c:pt>
                <c:pt idx="272">
                  <c:v>7323117</c:v>
                </c:pt>
                <c:pt idx="273">
                  <c:v>7556182</c:v>
                </c:pt>
                <c:pt idx="274">
                  <c:v>7402784</c:v>
                </c:pt>
                <c:pt idx="275">
                  <c:v>8798403</c:v>
                </c:pt>
                <c:pt idx="276">
                  <c:v>3699580</c:v>
                </c:pt>
                <c:pt idx="277">
                  <c:v>5104656</c:v>
                </c:pt>
                <c:pt idx="278">
                  <c:v>4137080</c:v>
                </c:pt>
                <c:pt idx="279">
                  <c:v>6561742</c:v>
                </c:pt>
                <c:pt idx="280">
                  <c:v>4615015</c:v>
                </c:pt>
                <c:pt idx="281">
                  <c:v>4644499</c:v>
                </c:pt>
                <c:pt idx="282">
                  <c:v>5125043</c:v>
                </c:pt>
                <c:pt idx="283">
                  <c:v>9679811</c:v>
                </c:pt>
                <c:pt idx="284">
                  <c:v>4920268</c:v>
                </c:pt>
                <c:pt idx="285">
                  <c:v>2790986</c:v>
                </c:pt>
                <c:pt idx="286">
                  <c:v>4766854</c:v>
                </c:pt>
                <c:pt idx="287">
                  <c:v>3656244</c:v>
                </c:pt>
                <c:pt idx="288">
                  <c:v>2723288</c:v>
                </c:pt>
                <c:pt idx="289">
                  <c:v>2417716</c:v>
                </c:pt>
                <c:pt idx="290">
                  <c:v>2857734</c:v>
                </c:pt>
                <c:pt idx="291">
                  <c:v>4290289</c:v>
                </c:pt>
                <c:pt idx="292">
                  <c:v>3465747</c:v>
                </c:pt>
                <c:pt idx="293">
                  <c:v>5043736</c:v>
                </c:pt>
                <c:pt idx="294">
                  <c:v>4001199</c:v>
                </c:pt>
                <c:pt idx="295">
                  <c:v>4786762</c:v>
                </c:pt>
                <c:pt idx="296">
                  <c:v>6904911</c:v>
                </c:pt>
                <c:pt idx="297">
                  <c:v>7983338</c:v>
                </c:pt>
                <c:pt idx="298">
                  <c:v>4336238</c:v>
                </c:pt>
                <c:pt idx="299">
                  <c:v>4570612</c:v>
                </c:pt>
                <c:pt idx="300">
                  <c:v>7040194</c:v>
                </c:pt>
                <c:pt idx="301">
                  <c:v>6916834</c:v>
                </c:pt>
                <c:pt idx="302">
                  <c:v>6194199</c:v>
                </c:pt>
                <c:pt idx="303">
                  <c:v>9448126</c:v>
                </c:pt>
                <c:pt idx="304">
                  <c:v>6964719</c:v>
                </c:pt>
                <c:pt idx="305">
                  <c:v>6209955</c:v>
                </c:pt>
                <c:pt idx="306">
                  <c:v>4158617</c:v>
                </c:pt>
                <c:pt idx="307">
                  <c:v>5200802</c:v>
                </c:pt>
                <c:pt idx="308">
                  <c:v>4855020</c:v>
                </c:pt>
                <c:pt idx="309">
                  <c:v>6496429</c:v>
                </c:pt>
                <c:pt idx="310">
                  <c:v>6165284</c:v>
                </c:pt>
                <c:pt idx="311">
                  <c:v>5843098</c:v>
                </c:pt>
                <c:pt idx="312">
                  <c:v>5922644</c:v>
                </c:pt>
                <c:pt idx="313">
                  <c:v>6073063</c:v>
                </c:pt>
                <c:pt idx="314">
                  <c:v>11610426</c:v>
                </c:pt>
                <c:pt idx="315">
                  <c:v>6591385</c:v>
                </c:pt>
                <c:pt idx="316">
                  <c:v>6173092</c:v>
                </c:pt>
                <c:pt idx="317">
                  <c:v>7158624</c:v>
                </c:pt>
                <c:pt idx="318">
                  <c:v>11498717</c:v>
                </c:pt>
                <c:pt idx="319">
                  <c:v>6443714</c:v>
                </c:pt>
                <c:pt idx="320">
                  <c:v>9868404</c:v>
                </c:pt>
                <c:pt idx="321">
                  <c:v>7059590</c:v>
                </c:pt>
                <c:pt idx="322">
                  <c:v>4551130</c:v>
                </c:pt>
                <c:pt idx="323">
                  <c:v>3801140</c:v>
                </c:pt>
                <c:pt idx="324">
                  <c:v>5060544</c:v>
                </c:pt>
                <c:pt idx="325">
                  <c:v>4624745</c:v>
                </c:pt>
                <c:pt idx="326">
                  <c:v>5029860</c:v>
                </c:pt>
                <c:pt idx="327">
                  <c:v>4860076</c:v>
                </c:pt>
                <c:pt idx="328">
                  <c:v>4115459</c:v>
                </c:pt>
                <c:pt idx="329">
                  <c:v>6283822</c:v>
                </c:pt>
                <c:pt idx="330">
                  <c:v>6302640</c:v>
                </c:pt>
                <c:pt idx="331">
                  <c:v>6236361</c:v>
                </c:pt>
                <c:pt idx="332">
                  <c:v>7396259</c:v>
                </c:pt>
                <c:pt idx="333">
                  <c:v>6222740</c:v>
                </c:pt>
                <c:pt idx="334">
                  <c:v>9630453</c:v>
                </c:pt>
                <c:pt idx="335">
                  <c:v>6443866</c:v>
                </c:pt>
                <c:pt idx="336">
                  <c:v>4976020</c:v>
                </c:pt>
                <c:pt idx="337">
                  <c:v>6135067</c:v>
                </c:pt>
                <c:pt idx="338">
                  <c:v>8037679</c:v>
                </c:pt>
                <c:pt idx="339">
                  <c:v>8880658</c:v>
                </c:pt>
                <c:pt idx="340">
                  <c:v>4206837</c:v>
                </c:pt>
                <c:pt idx="341">
                  <c:v>4898087</c:v>
                </c:pt>
                <c:pt idx="342">
                  <c:v>4822398</c:v>
                </c:pt>
                <c:pt idx="343">
                  <c:v>3824966</c:v>
                </c:pt>
                <c:pt idx="344">
                  <c:v>4283343</c:v>
                </c:pt>
                <c:pt idx="345">
                  <c:v>5407928</c:v>
                </c:pt>
                <c:pt idx="346">
                  <c:v>11868134</c:v>
                </c:pt>
                <c:pt idx="347">
                  <c:v>3131710</c:v>
                </c:pt>
                <c:pt idx="348">
                  <c:v>3825766</c:v>
                </c:pt>
                <c:pt idx="349">
                  <c:v>4563255</c:v>
                </c:pt>
                <c:pt idx="350">
                  <c:v>5282215</c:v>
                </c:pt>
                <c:pt idx="351">
                  <c:v>3245067</c:v>
                </c:pt>
                <c:pt idx="352">
                  <c:v>3399329</c:v>
                </c:pt>
                <c:pt idx="353">
                  <c:v>3071764</c:v>
                </c:pt>
                <c:pt idx="354">
                  <c:v>3126064</c:v>
                </c:pt>
                <c:pt idx="355">
                  <c:v>3469515</c:v>
                </c:pt>
                <c:pt idx="356">
                  <c:v>4497697</c:v>
                </c:pt>
                <c:pt idx="357">
                  <c:v>3497614</c:v>
                </c:pt>
                <c:pt idx="358">
                  <c:v>4908813</c:v>
                </c:pt>
                <c:pt idx="359">
                  <c:v>7214098</c:v>
                </c:pt>
                <c:pt idx="360">
                  <c:v>3435763</c:v>
                </c:pt>
                <c:pt idx="361">
                  <c:v>3334755</c:v>
                </c:pt>
                <c:pt idx="362">
                  <c:v>4898592</c:v>
                </c:pt>
                <c:pt idx="363">
                  <c:v>4509682</c:v>
                </c:pt>
                <c:pt idx="364">
                  <c:v>3174027</c:v>
                </c:pt>
                <c:pt idx="365">
                  <c:v>2938906</c:v>
                </c:pt>
                <c:pt idx="366">
                  <c:v>4542692</c:v>
                </c:pt>
                <c:pt idx="367">
                  <c:v>4542336</c:v>
                </c:pt>
                <c:pt idx="368">
                  <c:v>3053981</c:v>
                </c:pt>
                <c:pt idx="369">
                  <c:v>6760137</c:v>
                </c:pt>
                <c:pt idx="370">
                  <c:v>3914341</c:v>
                </c:pt>
                <c:pt idx="371">
                  <c:v>982837</c:v>
                </c:pt>
                <c:pt idx="372">
                  <c:v>3594485</c:v>
                </c:pt>
                <c:pt idx="373">
                  <c:v>4583939</c:v>
                </c:pt>
                <c:pt idx="374">
                  <c:v>3553171</c:v>
                </c:pt>
                <c:pt idx="375">
                  <c:v>4692004</c:v>
                </c:pt>
                <c:pt idx="376">
                  <c:v>4286396</c:v>
                </c:pt>
                <c:pt idx="377">
                  <c:v>14990688</c:v>
                </c:pt>
                <c:pt idx="378">
                  <c:v>4821514</c:v>
                </c:pt>
                <c:pt idx="379">
                  <c:v>5481467</c:v>
                </c:pt>
                <c:pt idx="380">
                  <c:v>12824774</c:v>
                </c:pt>
                <c:pt idx="381">
                  <c:v>5274677</c:v>
                </c:pt>
                <c:pt idx="382">
                  <c:v>3994466</c:v>
                </c:pt>
                <c:pt idx="383">
                  <c:v>6180672</c:v>
                </c:pt>
                <c:pt idx="384">
                  <c:v>6631341</c:v>
                </c:pt>
                <c:pt idx="385">
                  <c:v>4943169</c:v>
                </c:pt>
                <c:pt idx="386">
                  <c:v>8120130</c:v>
                </c:pt>
                <c:pt idx="387">
                  <c:v>6119965</c:v>
                </c:pt>
                <c:pt idx="388">
                  <c:v>7022098</c:v>
                </c:pt>
                <c:pt idx="389">
                  <c:v>8561254</c:v>
                </c:pt>
                <c:pt idx="390">
                  <c:v>9414587</c:v>
                </c:pt>
                <c:pt idx="391">
                  <c:v>10426200</c:v>
                </c:pt>
                <c:pt idx="392">
                  <c:v>9168498</c:v>
                </c:pt>
                <c:pt idx="393">
                  <c:v>7917054</c:v>
                </c:pt>
                <c:pt idx="394">
                  <c:v>7219797</c:v>
                </c:pt>
                <c:pt idx="395">
                  <c:v>6595241</c:v>
                </c:pt>
                <c:pt idx="396">
                  <c:v>20464045</c:v>
                </c:pt>
                <c:pt idx="397">
                  <c:v>12784100</c:v>
                </c:pt>
                <c:pt idx="398">
                  <c:v>14332197</c:v>
                </c:pt>
                <c:pt idx="399">
                  <c:v>4947158</c:v>
                </c:pt>
                <c:pt idx="400">
                  <c:v>5494819</c:v>
                </c:pt>
                <c:pt idx="401">
                  <c:v>4816910</c:v>
                </c:pt>
                <c:pt idx="402">
                  <c:v>4061475</c:v>
                </c:pt>
                <c:pt idx="403">
                  <c:v>3600574</c:v>
                </c:pt>
                <c:pt idx="404">
                  <c:v>3428442</c:v>
                </c:pt>
                <c:pt idx="405">
                  <c:v>3669352</c:v>
                </c:pt>
                <c:pt idx="406">
                  <c:v>5175653</c:v>
                </c:pt>
                <c:pt idx="407">
                  <c:v>8140604</c:v>
                </c:pt>
                <c:pt idx="408">
                  <c:v>6725875</c:v>
                </c:pt>
                <c:pt idx="409">
                  <c:v>8079050</c:v>
                </c:pt>
                <c:pt idx="410">
                  <c:v>3079136</c:v>
                </c:pt>
                <c:pt idx="411">
                  <c:v>4331088</c:v>
                </c:pt>
                <c:pt idx="412">
                  <c:v>2888426</c:v>
                </c:pt>
                <c:pt idx="413">
                  <c:v>5551574</c:v>
                </c:pt>
                <c:pt idx="414">
                  <c:v>3950555</c:v>
                </c:pt>
                <c:pt idx="415">
                  <c:v>4739884</c:v>
                </c:pt>
                <c:pt idx="416">
                  <c:v>4635706</c:v>
                </c:pt>
                <c:pt idx="417">
                  <c:v>4067324</c:v>
                </c:pt>
                <c:pt idx="418">
                  <c:v>3004430</c:v>
                </c:pt>
                <c:pt idx="419">
                  <c:v>3562286</c:v>
                </c:pt>
                <c:pt idx="420">
                  <c:v>3462090</c:v>
                </c:pt>
                <c:pt idx="421">
                  <c:v>4423829</c:v>
                </c:pt>
                <c:pt idx="422">
                  <c:v>3763409</c:v>
                </c:pt>
                <c:pt idx="423">
                  <c:v>5361971</c:v>
                </c:pt>
                <c:pt idx="424">
                  <c:v>7402209</c:v>
                </c:pt>
                <c:pt idx="425">
                  <c:v>6011955</c:v>
                </c:pt>
                <c:pt idx="426">
                  <c:v>4374635</c:v>
                </c:pt>
                <c:pt idx="427">
                  <c:v>2983249</c:v>
                </c:pt>
                <c:pt idx="428">
                  <c:v>7009465</c:v>
                </c:pt>
                <c:pt idx="429">
                  <c:v>6636841</c:v>
                </c:pt>
                <c:pt idx="430">
                  <c:v>4517285</c:v>
                </c:pt>
                <c:pt idx="431">
                  <c:v>7268273</c:v>
                </c:pt>
                <c:pt idx="432">
                  <c:v>7859626</c:v>
                </c:pt>
                <c:pt idx="433">
                  <c:v>7020642</c:v>
                </c:pt>
                <c:pt idx="434">
                  <c:v>5008061</c:v>
                </c:pt>
                <c:pt idx="435">
                  <c:v>5079392</c:v>
                </c:pt>
                <c:pt idx="436">
                  <c:v>3418540</c:v>
                </c:pt>
                <c:pt idx="437">
                  <c:v>5835171</c:v>
                </c:pt>
                <c:pt idx="438">
                  <c:v>5620018</c:v>
                </c:pt>
                <c:pt idx="439">
                  <c:v>6157606</c:v>
                </c:pt>
                <c:pt idx="440">
                  <c:v>5264025</c:v>
                </c:pt>
                <c:pt idx="441">
                  <c:v>4710356</c:v>
                </c:pt>
                <c:pt idx="442">
                  <c:v>4702638</c:v>
                </c:pt>
                <c:pt idx="443">
                  <c:v>3652582</c:v>
                </c:pt>
                <c:pt idx="444">
                  <c:v>3323472</c:v>
                </c:pt>
                <c:pt idx="445">
                  <c:v>5209162</c:v>
                </c:pt>
                <c:pt idx="446">
                  <c:v>7379669</c:v>
                </c:pt>
                <c:pt idx="447">
                  <c:v>4800224</c:v>
                </c:pt>
                <c:pt idx="448">
                  <c:v>4651635</c:v>
                </c:pt>
                <c:pt idx="449">
                  <c:v>9165177</c:v>
                </c:pt>
                <c:pt idx="450">
                  <c:v>5060038</c:v>
                </c:pt>
                <c:pt idx="451">
                  <c:v>4412178</c:v>
                </c:pt>
                <c:pt idx="452">
                  <c:v>4511097</c:v>
                </c:pt>
                <c:pt idx="453">
                  <c:v>6114340</c:v>
                </c:pt>
                <c:pt idx="454">
                  <c:v>6254281</c:v>
                </c:pt>
                <c:pt idx="455">
                  <c:v>6253366</c:v>
                </c:pt>
                <c:pt idx="456">
                  <c:v>6270787</c:v>
                </c:pt>
                <c:pt idx="457">
                  <c:v>4595194</c:v>
                </c:pt>
                <c:pt idx="458">
                  <c:v>9692047</c:v>
                </c:pt>
                <c:pt idx="459">
                  <c:v>6641772</c:v>
                </c:pt>
                <c:pt idx="460">
                  <c:v>4651958</c:v>
                </c:pt>
                <c:pt idx="461">
                  <c:v>6090247</c:v>
                </c:pt>
                <c:pt idx="462">
                  <c:v>6987685</c:v>
                </c:pt>
                <c:pt idx="463">
                  <c:v>6516436</c:v>
                </c:pt>
                <c:pt idx="464">
                  <c:v>4361061</c:v>
                </c:pt>
                <c:pt idx="465">
                  <c:v>4697608</c:v>
                </c:pt>
                <c:pt idx="466">
                  <c:v>4904592</c:v>
                </c:pt>
                <c:pt idx="467">
                  <c:v>6624883</c:v>
                </c:pt>
                <c:pt idx="468">
                  <c:v>9395707</c:v>
                </c:pt>
                <c:pt idx="469">
                  <c:v>7205840</c:v>
                </c:pt>
                <c:pt idx="470">
                  <c:v>8738508</c:v>
                </c:pt>
                <c:pt idx="471">
                  <c:v>16033857</c:v>
                </c:pt>
                <c:pt idx="472">
                  <c:v>10904213</c:v>
                </c:pt>
                <c:pt idx="473">
                  <c:v>8284860</c:v>
                </c:pt>
                <c:pt idx="474">
                  <c:v>13040065</c:v>
                </c:pt>
                <c:pt idx="475">
                  <c:v>9630092</c:v>
                </c:pt>
                <c:pt idx="476">
                  <c:v>5693167</c:v>
                </c:pt>
                <c:pt idx="477">
                  <c:v>5887569</c:v>
                </c:pt>
                <c:pt idx="478">
                  <c:v>10488908</c:v>
                </c:pt>
                <c:pt idx="479">
                  <c:v>16561140</c:v>
                </c:pt>
                <c:pt idx="480">
                  <c:v>6594126</c:v>
                </c:pt>
                <c:pt idx="481">
                  <c:v>6516378</c:v>
                </c:pt>
                <c:pt idx="482">
                  <c:v>6145331</c:v>
                </c:pt>
                <c:pt idx="483">
                  <c:v>6723761</c:v>
                </c:pt>
                <c:pt idx="484">
                  <c:v>7034979</c:v>
                </c:pt>
                <c:pt idx="485">
                  <c:v>7846080</c:v>
                </c:pt>
                <c:pt idx="486">
                  <c:v>6212545</c:v>
                </c:pt>
                <c:pt idx="487">
                  <c:v>6832202</c:v>
                </c:pt>
                <c:pt idx="488">
                  <c:v>6171472</c:v>
                </c:pt>
                <c:pt idx="489">
                  <c:v>6144870</c:v>
                </c:pt>
                <c:pt idx="490">
                  <c:v>6220959</c:v>
                </c:pt>
                <c:pt idx="491">
                  <c:v>7072627</c:v>
                </c:pt>
                <c:pt idx="492">
                  <c:v>9831395</c:v>
                </c:pt>
                <c:pt idx="493">
                  <c:v>9245177</c:v>
                </c:pt>
                <c:pt idx="494">
                  <c:v>8819356</c:v>
                </c:pt>
                <c:pt idx="495">
                  <c:v>5345435</c:v>
                </c:pt>
                <c:pt idx="496">
                  <c:v>7000570</c:v>
                </c:pt>
                <c:pt idx="497">
                  <c:v>8134245</c:v>
                </c:pt>
                <c:pt idx="498">
                  <c:v>7766514</c:v>
                </c:pt>
                <c:pt idx="499">
                  <c:v>10678747</c:v>
                </c:pt>
                <c:pt idx="500">
                  <c:v>17044923</c:v>
                </c:pt>
                <c:pt idx="501">
                  <c:v>30523965</c:v>
                </c:pt>
                <c:pt idx="502">
                  <c:v>6257693</c:v>
                </c:pt>
                <c:pt idx="503">
                  <c:v>6456184</c:v>
                </c:pt>
                <c:pt idx="504">
                  <c:v>8248407</c:v>
                </c:pt>
                <c:pt idx="505">
                  <c:v>5131446</c:v>
                </c:pt>
                <c:pt idx="506">
                  <c:v>5797544</c:v>
                </c:pt>
                <c:pt idx="507">
                  <c:v>5407453</c:v>
                </c:pt>
                <c:pt idx="508">
                  <c:v>5472024</c:v>
                </c:pt>
                <c:pt idx="509">
                  <c:v>7364074</c:v>
                </c:pt>
                <c:pt idx="510">
                  <c:v>6171518</c:v>
                </c:pt>
                <c:pt idx="511">
                  <c:v>5399145</c:v>
                </c:pt>
                <c:pt idx="512">
                  <c:v>7795839</c:v>
                </c:pt>
                <c:pt idx="513">
                  <c:v>3917785</c:v>
                </c:pt>
                <c:pt idx="514">
                  <c:v>4008555</c:v>
                </c:pt>
                <c:pt idx="515">
                  <c:v>3438588</c:v>
                </c:pt>
                <c:pt idx="516">
                  <c:v>3784303</c:v>
                </c:pt>
                <c:pt idx="517">
                  <c:v>6192824</c:v>
                </c:pt>
                <c:pt idx="518">
                  <c:v>5709382</c:v>
                </c:pt>
                <c:pt idx="519">
                  <c:v>8362085</c:v>
                </c:pt>
                <c:pt idx="520">
                  <c:v>17731459</c:v>
                </c:pt>
                <c:pt idx="521">
                  <c:v>5233979</c:v>
                </c:pt>
                <c:pt idx="522">
                  <c:v>7140443</c:v>
                </c:pt>
                <c:pt idx="523">
                  <c:v>10289724</c:v>
                </c:pt>
                <c:pt idx="524">
                  <c:v>4758657</c:v>
                </c:pt>
                <c:pt idx="525">
                  <c:v>6547182</c:v>
                </c:pt>
                <c:pt idx="526">
                  <c:v>10193515</c:v>
                </c:pt>
                <c:pt idx="527">
                  <c:v>10984500</c:v>
                </c:pt>
                <c:pt idx="528">
                  <c:v>9742588</c:v>
                </c:pt>
                <c:pt idx="529">
                  <c:v>9074499</c:v>
                </c:pt>
                <c:pt idx="530">
                  <c:v>7344147</c:v>
                </c:pt>
                <c:pt idx="531">
                  <c:v>6771489</c:v>
                </c:pt>
                <c:pt idx="532">
                  <c:v>15076542</c:v>
                </c:pt>
                <c:pt idx="533">
                  <c:v>9737281</c:v>
                </c:pt>
                <c:pt idx="534">
                  <c:v>13592379</c:v>
                </c:pt>
                <c:pt idx="535">
                  <c:v>5478811</c:v>
                </c:pt>
                <c:pt idx="536">
                  <c:v>8878515</c:v>
                </c:pt>
                <c:pt idx="537">
                  <c:v>5120890</c:v>
                </c:pt>
                <c:pt idx="538">
                  <c:v>5602215</c:v>
                </c:pt>
                <c:pt idx="539">
                  <c:v>3937950</c:v>
                </c:pt>
                <c:pt idx="540">
                  <c:v>5350642</c:v>
                </c:pt>
                <c:pt idx="541">
                  <c:v>4669915</c:v>
                </c:pt>
                <c:pt idx="542">
                  <c:v>7459637</c:v>
                </c:pt>
                <c:pt idx="543">
                  <c:v>7551371</c:v>
                </c:pt>
                <c:pt idx="544">
                  <c:v>4334630</c:v>
                </c:pt>
                <c:pt idx="545">
                  <c:v>3867244</c:v>
                </c:pt>
                <c:pt idx="546">
                  <c:v>6053401</c:v>
                </c:pt>
                <c:pt idx="547">
                  <c:v>4310209</c:v>
                </c:pt>
                <c:pt idx="548">
                  <c:v>4700077</c:v>
                </c:pt>
                <c:pt idx="549">
                  <c:v>3832922</c:v>
                </c:pt>
                <c:pt idx="550">
                  <c:v>4253717</c:v>
                </c:pt>
                <c:pt idx="551">
                  <c:v>5119935</c:v>
                </c:pt>
                <c:pt idx="552">
                  <c:v>8788872</c:v>
                </c:pt>
                <c:pt idx="553">
                  <c:v>10998502</c:v>
                </c:pt>
                <c:pt idx="554">
                  <c:v>11231734</c:v>
                </c:pt>
                <c:pt idx="555">
                  <c:v>9137653</c:v>
                </c:pt>
                <c:pt idx="556">
                  <c:v>7116712</c:v>
                </c:pt>
                <c:pt idx="557">
                  <c:v>8252758</c:v>
                </c:pt>
                <c:pt idx="558">
                  <c:v>5533463</c:v>
                </c:pt>
                <c:pt idx="559">
                  <c:v>5747770</c:v>
                </c:pt>
                <c:pt idx="560">
                  <c:v>3690315</c:v>
                </c:pt>
                <c:pt idx="561">
                  <c:v>5262464</c:v>
                </c:pt>
                <c:pt idx="562">
                  <c:v>7688506</c:v>
                </c:pt>
                <c:pt idx="563">
                  <c:v>14277630</c:v>
                </c:pt>
                <c:pt idx="564">
                  <c:v>5362535</c:v>
                </c:pt>
                <c:pt idx="565">
                  <c:v>5142287</c:v>
                </c:pt>
                <c:pt idx="566">
                  <c:v>7857560</c:v>
                </c:pt>
                <c:pt idx="567">
                  <c:v>4834389</c:v>
                </c:pt>
                <c:pt idx="568">
                  <c:v>6449205</c:v>
                </c:pt>
                <c:pt idx="569">
                  <c:v>6995719</c:v>
                </c:pt>
                <c:pt idx="570">
                  <c:v>3921999</c:v>
                </c:pt>
                <c:pt idx="571">
                  <c:v>3329616</c:v>
                </c:pt>
                <c:pt idx="572">
                  <c:v>4619420</c:v>
                </c:pt>
                <c:pt idx="573">
                  <c:v>4584738</c:v>
                </c:pt>
                <c:pt idx="574">
                  <c:v>3236635</c:v>
                </c:pt>
                <c:pt idx="575">
                  <c:v>3340933</c:v>
                </c:pt>
                <c:pt idx="576">
                  <c:v>2647733</c:v>
                </c:pt>
                <c:pt idx="577">
                  <c:v>3780347</c:v>
                </c:pt>
                <c:pt idx="578">
                  <c:v>4112933</c:v>
                </c:pt>
                <c:pt idx="579">
                  <c:v>4156428</c:v>
                </c:pt>
                <c:pt idx="580">
                  <c:v>5353584</c:v>
                </c:pt>
                <c:pt idx="581">
                  <c:v>5773891</c:v>
                </c:pt>
                <c:pt idx="582">
                  <c:v>18887243</c:v>
                </c:pt>
                <c:pt idx="583">
                  <c:v>4481031</c:v>
                </c:pt>
                <c:pt idx="584">
                  <c:v>3053149</c:v>
                </c:pt>
                <c:pt idx="585">
                  <c:v>4768144</c:v>
                </c:pt>
                <c:pt idx="586">
                  <c:v>4040584</c:v>
                </c:pt>
                <c:pt idx="587">
                  <c:v>1823469</c:v>
                </c:pt>
                <c:pt idx="588">
                  <c:v>2082171</c:v>
                </c:pt>
                <c:pt idx="589">
                  <c:v>3029169</c:v>
                </c:pt>
                <c:pt idx="590">
                  <c:v>4202122</c:v>
                </c:pt>
                <c:pt idx="591">
                  <c:v>3991449</c:v>
                </c:pt>
                <c:pt idx="592">
                  <c:v>6754012</c:v>
                </c:pt>
                <c:pt idx="593">
                  <c:v>5559574</c:v>
                </c:pt>
                <c:pt idx="594">
                  <c:v>5193264</c:v>
                </c:pt>
                <c:pt idx="595">
                  <c:v>14808963</c:v>
                </c:pt>
                <c:pt idx="596">
                  <c:v>3942776</c:v>
                </c:pt>
                <c:pt idx="597">
                  <c:v>4494181</c:v>
                </c:pt>
                <c:pt idx="598">
                  <c:v>4476260</c:v>
                </c:pt>
                <c:pt idx="599">
                  <c:v>7333061</c:v>
                </c:pt>
                <c:pt idx="600">
                  <c:v>8436160</c:v>
                </c:pt>
                <c:pt idx="601">
                  <c:v>6621839</c:v>
                </c:pt>
                <c:pt idx="602">
                  <c:v>4326924</c:v>
                </c:pt>
                <c:pt idx="603">
                  <c:v>4732492</c:v>
                </c:pt>
                <c:pt idx="604">
                  <c:v>6034233</c:v>
                </c:pt>
                <c:pt idx="605">
                  <c:v>4354074</c:v>
                </c:pt>
                <c:pt idx="606">
                  <c:v>5069009</c:v>
                </c:pt>
                <c:pt idx="607">
                  <c:v>4731349</c:v>
                </c:pt>
                <c:pt idx="608">
                  <c:v>4780368</c:v>
                </c:pt>
                <c:pt idx="609">
                  <c:v>4016134</c:v>
                </c:pt>
                <c:pt idx="610">
                  <c:v>5245903</c:v>
                </c:pt>
                <c:pt idx="611">
                  <c:v>483407</c:v>
                </c:pt>
                <c:pt idx="612">
                  <c:v>3530713</c:v>
                </c:pt>
                <c:pt idx="613">
                  <c:v>3471772</c:v>
                </c:pt>
                <c:pt idx="614">
                  <c:v>3636806</c:v>
                </c:pt>
                <c:pt idx="615">
                  <c:v>5875091</c:v>
                </c:pt>
                <c:pt idx="616">
                  <c:v>5329972</c:v>
                </c:pt>
                <c:pt idx="617">
                  <c:v>5090259</c:v>
                </c:pt>
                <c:pt idx="618">
                  <c:v>5871709</c:v>
                </c:pt>
                <c:pt idx="619">
                  <c:v>5905209</c:v>
                </c:pt>
                <c:pt idx="620">
                  <c:v>7369809</c:v>
                </c:pt>
                <c:pt idx="621">
                  <c:v>8779629</c:v>
                </c:pt>
                <c:pt idx="622">
                  <c:v>5876115</c:v>
                </c:pt>
                <c:pt idx="623">
                  <c:v>10324260</c:v>
                </c:pt>
                <c:pt idx="624">
                  <c:v>13438109</c:v>
                </c:pt>
                <c:pt idx="625">
                  <c:v>19655776</c:v>
                </c:pt>
                <c:pt idx="626">
                  <c:v>7104171</c:v>
                </c:pt>
                <c:pt idx="627">
                  <c:v>7439300</c:v>
                </c:pt>
                <c:pt idx="628">
                  <c:v>8840633</c:v>
                </c:pt>
                <c:pt idx="629">
                  <c:v>4738376</c:v>
                </c:pt>
                <c:pt idx="630">
                  <c:v>5476108</c:v>
                </c:pt>
                <c:pt idx="631">
                  <c:v>4271698</c:v>
                </c:pt>
                <c:pt idx="632">
                  <c:v>4373310</c:v>
                </c:pt>
                <c:pt idx="633">
                  <c:v>2947154</c:v>
                </c:pt>
                <c:pt idx="634">
                  <c:v>5733906</c:v>
                </c:pt>
                <c:pt idx="635">
                  <c:v>6914031</c:v>
                </c:pt>
                <c:pt idx="636">
                  <c:v>7792548</c:v>
                </c:pt>
                <c:pt idx="637">
                  <c:v>6557197</c:v>
                </c:pt>
                <c:pt idx="638">
                  <c:v>5045337</c:v>
                </c:pt>
                <c:pt idx="639">
                  <c:v>8280446</c:v>
                </c:pt>
                <c:pt idx="640">
                  <c:v>3826090</c:v>
                </c:pt>
                <c:pt idx="641">
                  <c:v>4553892</c:v>
                </c:pt>
                <c:pt idx="642">
                  <c:v>4672222</c:v>
                </c:pt>
                <c:pt idx="643">
                  <c:v>5660743</c:v>
                </c:pt>
                <c:pt idx="644">
                  <c:v>7454864</c:v>
                </c:pt>
                <c:pt idx="645">
                  <c:v>3246568</c:v>
                </c:pt>
                <c:pt idx="646">
                  <c:v>4062344</c:v>
                </c:pt>
                <c:pt idx="647">
                  <c:v>4945167</c:v>
                </c:pt>
                <c:pt idx="648">
                  <c:v>4662374</c:v>
                </c:pt>
                <c:pt idx="649">
                  <c:v>3331674</c:v>
                </c:pt>
                <c:pt idx="650">
                  <c:v>4584896</c:v>
                </c:pt>
                <c:pt idx="651">
                  <c:v>3520341</c:v>
                </c:pt>
                <c:pt idx="652">
                  <c:v>4876026</c:v>
                </c:pt>
                <c:pt idx="653">
                  <c:v>5339139</c:v>
                </c:pt>
                <c:pt idx="654">
                  <c:v>6830050</c:v>
                </c:pt>
                <c:pt idx="655">
                  <c:v>7801974</c:v>
                </c:pt>
                <c:pt idx="656">
                  <c:v>12255438</c:v>
                </c:pt>
                <c:pt idx="657">
                  <c:v>6559667</c:v>
                </c:pt>
                <c:pt idx="658">
                  <c:v>6698514</c:v>
                </c:pt>
                <c:pt idx="659">
                  <c:v>5302248</c:v>
                </c:pt>
                <c:pt idx="660">
                  <c:v>6153253</c:v>
                </c:pt>
                <c:pt idx="661">
                  <c:v>7602939</c:v>
                </c:pt>
                <c:pt idx="662">
                  <c:v>6189051</c:v>
                </c:pt>
                <c:pt idx="663">
                  <c:v>6206972</c:v>
                </c:pt>
                <c:pt idx="664">
                  <c:v>6686090</c:v>
                </c:pt>
                <c:pt idx="665">
                  <c:v>9510390</c:v>
                </c:pt>
                <c:pt idx="666">
                  <c:v>4564109</c:v>
                </c:pt>
                <c:pt idx="667">
                  <c:v>5612790</c:v>
                </c:pt>
                <c:pt idx="668">
                  <c:v>5659579</c:v>
                </c:pt>
                <c:pt idx="669">
                  <c:v>4899639</c:v>
                </c:pt>
                <c:pt idx="670">
                  <c:v>6846517</c:v>
                </c:pt>
                <c:pt idx="671">
                  <c:v>5018477</c:v>
                </c:pt>
                <c:pt idx="672">
                  <c:v>3754855</c:v>
                </c:pt>
                <c:pt idx="673">
                  <c:v>5420536</c:v>
                </c:pt>
                <c:pt idx="674">
                  <c:v>6740391</c:v>
                </c:pt>
                <c:pt idx="675">
                  <c:v>5513668</c:v>
                </c:pt>
                <c:pt idx="676">
                  <c:v>5553389</c:v>
                </c:pt>
                <c:pt idx="677">
                  <c:v>6234257</c:v>
                </c:pt>
                <c:pt idx="678">
                  <c:v>4660873</c:v>
                </c:pt>
                <c:pt idx="679">
                  <c:v>4686788</c:v>
                </c:pt>
                <c:pt idx="680">
                  <c:v>5892859</c:v>
                </c:pt>
                <c:pt idx="681">
                  <c:v>4586710</c:v>
                </c:pt>
                <c:pt idx="682">
                  <c:v>4179719</c:v>
                </c:pt>
                <c:pt idx="683">
                  <c:v>7854575</c:v>
                </c:pt>
                <c:pt idx="684">
                  <c:v>5069939</c:v>
                </c:pt>
                <c:pt idx="685">
                  <c:v>5669162</c:v>
                </c:pt>
                <c:pt idx="686">
                  <c:v>6265593</c:v>
                </c:pt>
                <c:pt idx="687">
                  <c:v>10021355</c:v>
                </c:pt>
                <c:pt idx="688">
                  <c:v>5657716</c:v>
                </c:pt>
                <c:pt idx="689">
                  <c:v>4456160</c:v>
                </c:pt>
                <c:pt idx="690">
                  <c:v>4588982</c:v>
                </c:pt>
                <c:pt idx="691">
                  <c:v>3436594</c:v>
                </c:pt>
                <c:pt idx="692">
                  <c:v>3326813</c:v>
                </c:pt>
                <c:pt idx="693">
                  <c:v>4797120</c:v>
                </c:pt>
                <c:pt idx="694">
                  <c:v>4089574</c:v>
                </c:pt>
                <c:pt idx="695">
                  <c:v>4058338</c:v>
                </c:pt>
                <c:pt idx="696">
                  <c:v>5166064</c:v>
                </c:pt>
                <c:pt idx="697">
                  <c:v>4814317</c:v>
                </c:pt>
                <c:pt idx="698">
                  <c:v>6058722</c:v>
                </c:pt>
                <c:pt idx="699">
                  <c:v>5913567</c:v>
                </c:pt>
                <c:pt idx="700">
                  <c:v>5019178</c:v>
                </c:pt>
                <c:pt idx="701">
                  <c:v>9780240</c:v>
                </c:pt>
                <c:pt idx="702">
                  <c:v>10785137</c:v>
                </c:pt>
                <c:pt idx="703">
                  <c:v>5529809</c:v>
                </c:pt>
                <c:pt idx="704">
                  <c:v>6427862</c:v>
                </c:pt>
                <c:pt idx="705">
                  <c:v>5454052</c:v>
                </c:pt>
                <c:pt idx="706">
                  <c:v>13533974</c:v>
                </c:pt>
                <c:pt idx="707">
                  <c:v>7677951</c:v>
                </c:pt>
                <c:pt idx="708">
                  <c:v>7661710</c:v>
                </c:pt>
                <c:pt idx="709">
                  <c:v>5403104</c:v>
                </c:pt>
                <c:pt idx="710">
                  <c:v>7132294</c:v>
                </c:pt>
                <c:pt idx="711">
                  <c:v>6140828</c:v>
                </c:pt>
                <c:pt idx="712">
                  <c:v>3496575</c:v>
                </c:pt>
                <c:pt idx="713">
                  <c:v>5394317</c:v>
                </c:pt>
                <c:pt idx="714">
                  <c:v>7360630</c:v>
                </c:pt>
                <c:pt idx="715">
                  <c:v>5154576</c:v>
                </c:pt>
                <c:pt idx="716">
                  <c:v>4194328</c:v>
                </c:pt>
                <c:pt idx="717">
                  <c:v>5115645</c:v>
                </c:pt>
                <c:pt idx="718">
                  <c:v>9272276</c:v>
                </c:pt>
                <c:pt idx="719">
                  <c:v>4791325</c:v>
                </c:pt>
                <c:pt idx="720">
                  <c:v>4429904</c:v>
                </c:pt>
                <c:pt idx="721">
                  <c:v>4261312</c:v>
                </c:pt>
                <c:pt idx="722">
                  <c:v>15365391</c:v>
                </c:pt>
                <c:pt idx="723">
                  <c:v>6850024</c:v>
                </c:pt>
                <c:pt idx="724">
                  <c:v>4099340</c:v>
                </c:pt>
                <c:pt idx="725">
                  <c:v>4225371</c:v>
                </c:pt>
                <c:pt idx="726">
                  <c:v>4969733</c:v>
                </c:pt>
                <c:pt idx="727">
                  <c:v>4490092</c:v>
                </c:pt>
                <c:pt idx="728">
                  <c:v>4435878</c:v>
                </c:pt>
                <c:pt idx="729">
                  <c:v>5620150</c:v>
                </c:pt>
                <c:pt idx="730">
                  <c:v>5017129</c:v>
                </c:pt>
                <c:pt idx="731">
                  <c:v>4824609</c:v>
                </c:pt>
                <c:pt idx="732">
                  <c:v>5241898</c:v>
                </c:pt>
                <c:pt idx="733">
                  <c:v>6420988</c:v>
                </c:pt>
                <c:pt idx="734">
                  <c:v>7195348</c:v>
                </c:pt>
                <c:pt idx="735">
                  <c:v>4991435</c:v>
                </c:pt>
                <c:pt idx="736">
                  <c:v>4810090</c:v>
                </c:pt>
                <c:pt idx="737">
                  <c:v>3939788</c:v>
                </c:pt>
                <c:pt idx="738">
                  <c:v>4887060</c:v>
                </c:pt>
                <c:pt idx="739">
                  <c:v>4560337</c:v>
                </c:pt>
                <c:pt idx="740">
                  <c:v>8354677</c:v>
                </c:pt>
                <c:pt idx="741">
                  <c:v>5412357</c:v>
                </c:pt>
                <c:pt idx="742">
                  <c:v>4879234</c:v>
                </c:pt>
                <c:pt idx="743">
                  <c:v>3636115</c:v>
                </c:pt>
                <c:pt idx="744">
                  <c:v>7088606</c:v>
                </c:pt>
                <c:pt idx="745">
                  <c:v>7316262</c:v>
                </c:pt>
                <c:pt idx="746">
                  <c:v>6622446</c:v>
                </c:pt>
                <c:pt idx="747">
                  <c:v>8560766</c:v>
                </c:pt>
                <c:pt idx="748">
                  <c:v>12508028</c:v>
                </c:pt>
                <c:pt idx="749">
                  <c:v>10879878</c:v>
                </c:pt>
                <c:pt idx="750">
                  <c:v>25342491</c:v>
                </c:pt>
                <c:pt idx="751">
                  <c:v>14855206</c:v>
                </c:pt>
                <c:pt idx="752">
                  <c:v>20384532</c:v>
                </c:pt>
                <c:pt idx="753">
                  <c:v>6052712</c:v>
                </c:pt>
                <c:pt idx="754">
                  <c:v>5654434</c:v>
                </c:pt>
                <c:pt idx="755">
                  <c:v>5879234</c:v>
                </c:pt>
                <c:pt idx="756">
                  <c:v>5793571</c:v>
                </c:pt>
                <c:pt idx="757">
                  <c:v>9479572</c:v>
                </c:pt>
                <c:pt idx="758">
                  <c:v>5675155</c:v>
                </c:pt>
                <c:pt idx="759">
                  <c:v>8220987</c:v>
                </c:pt>
                <c:pt idx="760">
                  <c:v>10546381</c:v>
                </c:pt>
                <c:pt idx="761">
                  <c:v>4922071</c:v>
                </c:pt>
                <c:pt idx="762">
                  <c:v>8749994</c:v>
                </c:pt>
                <c:pt idx="763">
                  <c:v>6134303</c:v>
                </c:pt>
                <c:pt idx="764">
                  <c:v>7165335</c:v>
                </c:pt>
                <c:pt idx="765">
                  <c:v>4862758</c:v>
                </c:pt>
                <c:pt idx="766">
                  <c:v>12767112</c:v>
                </c:pt>
                <c:pt idx="767">
                  <c:v>10961755</c:v>
                </c:pt>
                <c:pt idx="768">
                  <c:v>7626744</c:v>
                </c:pt>
                <c:pt idx="769">
                  <c:v>9352771</c:v>
                </c:pt>
                <c:pt idx="770">
                  <c:v>6658635</c:v>
                </c:pt>
                <c:pt idx="771">
                  <c:v>9462061</c:v>
                </c:pt>
                <c:pt idx="772">
                  <c:v>7925984</c:v>
                </c:pt>
                <c:pt idx="773">
                  <c:v>6518173</c:v>
                </c:pt>
                <c:pt idx="774">
                  <c:v>5119392</c:v>
                </c:pt>
                <c:pt idx="775">
                  <c:v>6486176</c:v>
                </c:pt>
                <c:pt idx="776">
                  <c:v>12041941</c:v>
                </c:pt>
                <c:pt idx="777">
                  <c:v>9056399</c:v>
                </c:pt>
                <c:pt idx="778">
                  <c:v>10461434</c:v>
                </c:pt>
                <c:pt idx="779">
                  <c:v>5756286</c:v>
                </c:pt>
                <c:pt idx="780">
                  <c:v>15132388</c:v>
                </c:pt>
                <c:pt idx="781">
                  <c:v>8788221</c:v>
                </c:pt>
                <c:pt idx="782">
                  <c:v>4537258</c:v>
                </c:pt>
                <c:pt idx="783">
                  <c:v>6612942</c:v>
                </c:pt>
                <c:pt idx="784">
                  <c:v>7371303</c:v>
                </c:pt>
                <c:pt idx="785">
                  <c:v>5389696</c:v>
                </c:pt>
                <c:pt idx="786">
                  <c:v>6437551</c:v>
                </c:pt>
                <c:pt idx="787">
                  <c:v>4575741</c:v>
                </c:pt>
                <c:pt idx="788">
                  <c:v>6896421</c:v>
                </c:pt>
                <c:pt idx="789">
                  <c:v>4363513</c:v>
                </c:pt>
                <c:pt idx="790">
                  <c:v>5797875</c:v>
                </c:pt>
                <c:pt idx="791">
                  <c:v>4673317</c:v>
                </c:pt>
                <c:pt idx="792">
                  <c:v>5951207</c:v>
                </c:pt>
                <c:pt idx="793">
                  <c:v>7965949</c:v>
                </c:pt>
                <c:pt idx="794">
                  <c:v>6921922</c:v>
                </c:pt>
                <c:pt idx="795">
                  <c:v>5477481</c:v>
                </c:pt>
                <c:pt idx="796">
                  <c:v>5032240</c:v>
                </c:pt>
                <c:pt idx="797">
                  <c:v>8182968</c:v>
                </c:pt>
                <c:pt idx="798">
                  <c:v>6892490</c:v>
                </c:pt>
                <c:pt idx="799">
                  <c:v>8880279</c:v>
                </c:pt>
                <c:pt idx="800">
                  <c:v>12183519</c:v>
                </c:pt>
                <c:pt idx="801">
                  <c:v>4660690</c:v>
                </c:pt>
                <c:pt idx="802">
                  <c:v>8133665</c:v>
                </c:pt>
                <c:pt idx="803">
                  <c:v>6542611</c:v>
                </c:pt>
                <c:pt idx="804">
                  <c:v>9646591</c:v>
                </c:pt>
                <c:pt idx="805">
                  <c:v>6142421</c:v>
                </c:pt>
                <c:pt idx="806">
                  <c:v>8225838</c:v>
                </c:pt>
                <c:pt idx="807">
                  <c:v>5585744</c:v>
                </c:pt>
                <c:pt idx="808">
                  <c:v>8861765</c:v>
                </c:pt>
                <c:pt idx="809">
                  <c:v>15018441</c:v>
                </c:pt>
                <c:pt idx="810">
                  <c:v>27521697</c:v>
                </c:pt>
                <c:pt idx="811">
                  <c:v>14442997</c:v>
                </c:pt>
                <c:pt idx="812">
                  <c:v>8309868</c:v>
                </c:pt>
                <c:pt idx="813">
                  <c:v>20528626</c:v>
                </c:pt>
                <c:pt idx="814">
                  <c:v>13186251</c:v>
                </c:pt>
                <c:pt idx="815">
                  <c:v>10954918</c:v>
                </c:pt>
                <c:pt idx="816">
                  <c:v>7161715</c:v>
                </c:pt>
                <c:pt idx="817">
                  <c:v>8145280</c:v>
                </c:pt>
                <c:pt idx="818">
                  <c:v>7208454</c:v>
                </c:pt>
                <c:pt idx="819">
                  <c:v>4253550</c:v>
                </c:pt>
                <c:pt idx="820">
                  <c:v>7430470</c:v>
                </c:pt>
                <c:pt idx="821">
                  <c:v>5194690</c:v>
                </c:pt>
                <c:pt idx="822">
                  <c:v>6878105</c:v>
                </c:pt>
                <c:pt idx="823">
                  <c:v>4607051</c:v>
                </c:pt>
                <c:pt idx="824">
                  <c:v>7313885</c:v>
                </c:pt>
                <c:pt idx="825">
                  <c:v>15878346</c:v>
                </c:pt>
                <c:pt idx="826">
                  <c:v>10901851</c:v>
                </c:pt>
                <c:pt idx="827">
                  <c:v>10858352</c:v>
                </c:pt>
                <c:pt idx="828">
                  <c:v>15995676</c:v>
                </c:pt>
                <c:pt idx="829">
                  <c:v>6658153</c:v>
                </c:pt>
                <c:pt idx="830">
                  <c:v>7788404</c:v>
                </c:pt>
                <c:pt idx="831">
                  <c:v>6905926</c:v>
                </c:pt>
                <c:pt idx="832">
                  <c:v>6728187</c:v>
                </c:pt>
                <c:pt idx="833">
                  <c:v>10574009</c:v>
                </c:pt>
                <c:pt idx="834">
                  <c:v>9488782</c:v>
                </c:pt>
                <c:pt idx="835">
                  <c:v>10039346</c:v>
                </c:pt>
                <c:pt idx="836">
                  <c:v>12308330</c:v>
                </c:pt>
                <c:pt idx="837">
                  <c:v>7792141</c:v>
                </c:pt>
                <c:pt idx="838">
                  <c:v>10564055</c:v>
                </c:pt>
                <c:pt idx="839">
                  <c:v>16212632</c:v>
                </c:pt>
                <c:pt idx="840">
                  <c:v>6741637</c:v>
                </c:pt>
                <c:pt idx="841">
                  <c:v>8933802</c:v>
                </c:pt>
                <c:pt idx="842">
                  <c:v>25306145</c:v>
                </c:pt>
                <c:pt idx="843">
                  <c:v>10962256</c:v>
                </c:pt>
                <c:pt idx="844">
                  <c:v>8958701</c:v>
                </c:pt>
                <c:pt idx="845">
                  <c:v>8515426</c:v>
                </c:pt>
                <c:pt idx="846">
                  <c:v>10546363</c:v>
                </c:pt>
                <c:pt idx="847">
                  <c:v>8063554</c:v>
                </c:pt>
                <c:pt idx="848">
                  <c:v>10092343</c:v>
                </c:pt>
                <c:pt idx="849">
                  <c:v>9839468</c:v>
                </c:pt>
                <c:pt idx="850">
                  <c:v>12813968</c:v>
                </c:pt>
                <c:pt idx="851">
                  <c:v>1136144</c:v>
                </c:pt>
                <c:pt idx="852">
                  <c:v>6363212</c:v>
                </c:pt>
                <c:pt idx="853">
                  <c:v>9180976</c:v>
                </c:pt>
                <c:pt idx="854">
                  <c:v>12514800</c:v>
                </c:pt>
                <c:pt idx="855">
                  <c:v>15622869</c:v>
                </c:pt>
                <c:pt idx="856">
                  <c:v>10160320</c:v>
                </c:pt>
                <c:pt idx="857">
                  <c:v>8807127</c:v>
                </c:pt>
                <c:pt idx="858">
                  <c:v>9568890</c:v>
                </c:pt>
                <c:pt idx="859">
                  <c:v>15702690</c:v>
                </c:pt>
                <c:pt idx="860">
                  <c:v>7204782</c:v>
                </c:pt>
                <c:pt idx="861">
                  <c:v>7183119</c:v>
                </c:pt>
                <c:pt idx="862">
                  <c:v>8800386</c:v>
                </c:pt>
                <c:pt idx="863">
                  <c:v>6935616</c:v>
                </c:pt>
                <c:pt idx="864">
                  <c:v>7608392</c:v>
                </c:pt>
                <c:pt idx="865">
                  <c:v>10172479</c:v>
                </c:pt>
                <c:pt idx="866">
                  <c:v>6309368</c:v>
                </c:pt>
                <c:pt idx="867">
                  <c:v>9069862</c:v>
                </c:pt>
                <c:pt idx="868">
                  <c:v>11271335</c:v>
                </c:pt>
                <c:pt idx="869">
                  <c:v>19811433</c:v>
                </c:pt>
                <c:pt idx="870">
                  <c:v>10448776</c:v>
                </c:pt>
                <c:pt idx="871">
                  <c:v>12902123</c:v>
                </c:pt>
                <c:pt idx="872">
                  <c:v>18365685</c:v>
                </c:pt>
                <c:pt idx="873">
                  <c:v>44288251</c:v>
                </c:pt>
                <c:pt idx="874">
                  <c:v>16649573</c:v>
                </c:pt>
                <c:pt idx="875">
                  <c:v>17523825</c:v>
                </c:pt>
                <c:pt idx="876">
                  <c:v>14633537</c:v>
                </c:pt>
                <c:pt idx="877">
                  <c:v>10567867</c:v>
                </c:pt>
                <c:pt idx="878">
                  <c:v>21482613</c:v>
                </c:pt>
                <c:pt idx="879">
                  <c:v>9284008</c:v>
                </c:pt>
                <c:pt idx="880">
                  <c:v>9090819</c:v>
                </c:pt>
                <c:pt idx="881">
                  <c:v>14212509</c:v>
                </c:pt>
                <c:pt idx="882">
                  <c:v>5563358</c:v>
                </c:pt>
                <c:pt idx="883">
                  <c:v>8048817</c:v>
                </c:pt>
                <c:pt idx="884">
                  <c:v>8708463</c:v>
                </c:pt>
                <c:pt idx="885">
                  <c:v>8554526</c:v>
                </c:pt>
                <c:pt idx="886">
                  <c:v>13311078</c:v>
                </c:pt>
                <c:pt idx="887">
                  <c:v>14427432</c:v>
                </c:pt>
                <c:pt idx="888">
                  <c:v>13486204</c:v>
                </c:pt>
                <c:pt idx="889">
                  <c:v>12625762</c:v>
                </c:pt>
                <c:pt idx="890">
                  <c:v>14140637</c:v>
                </c:pt>
                <c:pt idx="891">
                  <c:v>12897633</c:v>
                </c:pt>
                <c:pt idx="892">
                  <c:v>15628241</c:v>
                </c:pt>
                <c:pt idx="893">
                  <c:v>10059251</c:v>
                </c:pt>
                <c:pt idx="894">
                  <c:v>11608203</c:v>
                </c:pt>
                <c:pt idx="895">
                  <c:v>21871587</c:v>
                </c:pt>
                <c:pt idx="896">
                  <c:v>6671903</c:v>
                </c:pt>
                <c:pt idx="897">
                  <c:v>5171884</c:v>
                </c:pt>
                <c:pt idx="898">
                  <c:v>5528947</c:v>
                </c:pt>
                <c:pt idx="899">
                  <c:v>12891964</c:v>
                </c:pt>
                <c:pt idx="900">
                  <c:v>6700385</c:v>
                </c:pt>
                <c:pt idx="901">
                  <c:v>8650342</c:v>
                </c:pt>
                <c:pt idx="902">
                  <c:v>8827948</c:v>
                </c:pt>
                <c:pt idx="903">
                  <c:v>5678118</c:v>
                </c:pt>
                <c:pt idx="904">
                  <c:v>6907773</c:v>
                </c:pt>
                <c:pt idx="905">
                  <c:v>12808355</c:v>
                </c:pt>
                <c:pt idx="906">
                  <c:v>7593610</c:v>
                </c:pt>
                <c:pt idx="907">
                  <c:v>6154280</c:v>
                </c:pt>
                <c:pt idx="908">
                  <c:v>5153601</c:v>
                </c:pt>
                <c:pt idx="909">
                  <c:v>6233918</c:v>
                </c:pt>
                <c:pt idx="910">
                  <c:v>5798574</c:v>
                </c:pt>
                <c:pt idx="911">
                  <c:v>6513773</c:v>
                </c:pt>
                <c:pt idx="912">
                  <c:v>5656501</c:v>
                </c:pt>
                <c:pt idx="913">
                  <c:v>6622744</c:v>
                </c:pt>
                <c:pt idx="914">
                  <c:v>6141761</c:v>
                </c:pt>
                <c:pt idx="915">
                  <c:v>9008210</c:v>
                </c:pt>
                <c:pt idx="916">
                  <c:v>4663873</c:v>
                </c:pt>
                <c:pt idx="917">
                  <c:v>5097703</c:v>
                </c:pt>
                <c:pt idx="918">
                  <c:v>6908726</c:v>
                </c:pt>
                <c:pt idx="919">
                  <c:v>6802442</c:v>
                </c:pt>
                <c:pt idx="920">
                  <c:v>5716319</c:v>
                </c:pt>
                <c:pt idx="921">
                  <c:v>8010948</c:v>
                </c:pt>
                <c:pt idx="922">
                  <c:v>10976491</c:v>
                </c:pt>
                <c:pt idx="923">
                  <c:v>9614176</c:v>
                </c:pt>
                <c:pt idx="924">
                  <c:v>11133170</c:v>
                </c:pt>
                <c:pt idx="925">
                  <c:v>8479792</c:v>
                </c:pt>
                <c:pt idx="926">
                  <c:v>12704346</c:v>
                </c:pt>
                <c:pt idx="927">
                  <c:v>12492320</c:v>
                </c:pt>
                <c:pt idx="928">
                  <c:v>11152710</c:v>
                </c:pt>
                <c:pt idx="929">
                  <c:v>15818463</c:v>
                </c:pt>
                <c:pt idx="930">
                  <c:v>16827870</c:v>
                </c:pt>
                <c:pt idx="931">
                  <c:v>18209580</c:v>
                </c:pt>
                <c:pt idx="932">
                  <c:v>13051307</c:v>
                </c:pt>
                <c:pt idx="933">
                  <c:v>14354201</c:v>
                </c:pt>
                <c:pt idx="934">
                  <c:v>12877784</c:v>
                </c:pt>
                <c:pt idx="935">
                  <c:v>18421053</c:v>
                </c:pt>
                <c:pt idx="936">
                  <c:v>31682878</c:v>
                </c:pt>
                <c:pt idx="937">
                  <c:v>90432109</c:v>
                </c:pt>
                <c:pt idx="938">
                  <c:v>30060599</c:v>
                </c:pt>
                <c:pt idx="939">
                  <c:v>8961822</c:v>
                </c:pt>
                <c:pt idx="940">
                  <c:v>10804688</c:v>
                </c:pt>
                <c:pt idx="941">
                  <c:v>5206452</c:v>
                </c:pt>
                <c:pt idx="942">
                  <c:v>6854166</c:v>
                </c:pt>
                <c:pt idx="943">
                  <c:v>8476642</c:v>
                </c:pt>
                <c:pt idx="944">
                  <c:v>19362533</c:v>
                </c:pt>
                <c:pt idx="945">
                  <c:v>8810958</c:v>
                </c:pt>
                <c:pt idx="946">
                  <c:v>7796572</c:v>
                </c:pt>
                <c:pt idx="947">
                  <c:v>17263756</c:v>
                </c:pt>
                <c:pt idx="948">
                  <c:v>5477468</c:v>
                </c:pt>
                <c:pt idx="949">
                  <c:v>10411290</c:v>
                </c:pt>
                <c:pt idx="950">
                  <c:v>8954428</c:v>
                </c:pt>
                <c:pt idx="951">
                  <c:v>26030458</c:v>
                </c:pt>
                <c:pt idx="952">
                  <c:v>14945284</c:v>
                </c:pt>
                <c:pt idx="953">
                  <c:v>10220838</c:v>
                </c:pt>
                <c:pt idx="954">
                  <c:v>12157390</c:v>
                </c:pt>
                <c:pt idx="955">
                  <c:v>7804096</c:v>
                </c:pt>
                <c:pt idx="956">
                  <c:v>22438862</c:v>
                </c:pt>
                <c:pt idx="957">
                  <c:v>6670195</c:v>
                </c:pt>
                <c:pt idx="958">
                  <c:v>7291916</c:v>
                </c:pt>
                <c:pt idx="959">
                  <c:v>10131760</c:v>
                </c:pt>
                <c:pt idx="960">
                  <c:v>7857344</c:v>
                </c:pt>
                <c:pt idx="961">
                  <c:v>9795316</c:v>
                </c:pt>
                <c:pt idx="962">
                  <c:v>8825715</c:v>
                </c:pt>
                <c:pt idx="963">
                  <c:v>7263049</c:v>
                </c:pt>
                <c:pt idx="964">
                  <c:v>10078029</c:v>
                </c:pt>
                <c:pt idx="965">
                  <c:v>10719105</c:v>
                </c:pt>
                <c:pt idx="966">
                  <c:v>7718679</c:v>
                </c:pt>
                <c:pt idx="967">
                  <c:v>10782424</c:v>
                </c:pt>
                <c:pt idx="968">
                  <c:v>11378568</c:v>
                </c:pt>
                <c:pt idx="969">
                  <c:v>7059304</c:v>
                </c:pt>
                <c:pt idx="970">
                  <c:v>12276438</c:v>
                </c:pt>
                <c:pt idx="971">
                  <c:v>28290128</c:v>
                </c:pt>
                <c:pt idx="972">
                  <c:v>9440091</c:v>
                </c:pt>
                <c:pt idx="973">
                  <c:v>8774636</c:v>
                </c:pt>
                <c:pt idx="974">
                  <c:v>7099606</c:v>
                </c:pt>
                <c:pt idx="975">
                  <c:v>11867731</c:v>
                </c:pt>
                <c:pt idx="976">
                  <c:v>7213225</c:v>
                </c:pt>
                <c:pt idx="977">
                  <c:v>5794636</c:v>
                </c:pt>
                <c:pt idx="978">
                  <c:v>5902208</c:v>
                </c:pt>
                <c:pt idx="979">
                  <c:v>10435442</c:v>
                </c:pt>
                <c:pt idx="980">
                  <c:v>9255353</c:v>
                </c:pt>
                <c:pt idx="981">
                  <c:v>16888262</c:v>
                </c:pt>
                <c:pt idx="982">
                  <c:v>8287101</c:v>
                </c:pt>
                <c:pt idx="983">
                  <c:v>7356039</c:v>
                </c:pt>
                <c:pt idx="984">
                  <c:v>7370186</c:v>
                </c:pt>
                <c:pt idx="985">
                  <c:v>8400321</c:v>
                </c:pt>
                <c:pt idx="986">
                  <c:v>4779548</c:v>
                </c:pt>
                <c:pt idx="987">
                  <c:v>7934250</c:v>
                </c:pt>
                <c:pt idx="988">
                  <c:v>6393053</c:v>
                </c:pt>
                <c:pt idx="989">
                  <c:v>9122740</c:v>
                </c:pt>
                <c:pt idx="990">
                  <c:v>16253821</c:v>
                </c:pt>
                <c:pt idx="991">
                  <c:v>8639056</c:v>
                </c:pt>
                <c:pt idx="992">
                  <c:v>7296571</c:v>
                </c:pt>
                <c:pt idx="993">
                  <c:v>7183306</c:v>
                </c:pt>
                <c:pt idx="994">
                  <c:v>7319940</c:v>
                </c:pt>
                <c:pt idx="995">
                  <c:v>14451289</c:v>
                </c:pt>
                <c:pt idx="996">
                  <c:v>8266728</c:v>
                </c:pt>
                <c:pt idx="997">
                  <c:v>11660575</c:v>
                </c:pt>
                <c:pt idx="998">
                  <c:v>13322913</c:v>
                </c:pt>
                <c:pt idx="999">
                  <c:v>8878320</c:v>
                </c:pt>
                <c:pt idx="1000">
                  <c:v>17783287</c:v>
                </c:pt>
                <c:pt idx="1001">
                  <c:v>11963447</c:v>
                </c:pt>
                <c:pt idx="1002">
                  <c:v>8330276</c:v>
                </c:pt>
                <c:pt idx="1003">
                  <c:v>11931114</c:v>
                </c:pt>
                <c:pt idx="1004">
                  <c:v>11806896</c:v>
                </c:pt>
                <c:pt idx="1005">
                  <c:v>15145605</c:v>
                </c:pt>
                <c:pt idx="1006">
                  <c:v>10221655</c:v>
                </c:pt>
                <c:pt idx="1007">
                  <c:v>13083824</c:v>
                </c:pt>
                <c:pt idx="1008">
                  <c:v>15175521</c:v>
                </c:pt>
                <c:pt idx="1009">
                  <c:v>14624804</c:v>
                </c:pt>
                <c:pt idx="1010">
                  <c:v>13495283</c:v>
                </c:pt>
                <c:pt idx="1011">
                  <c:v>14843813</c:v>
                </c:pt>
                <c:pt idx="1012">
                  <c:v>18339548</c:v>
                </c:pt>
                <c:pt idx="1013">
                  <c:v>20027097</c:v>
                </c:pt>
                <c:pt idx="1014">
                  <c:v>17146150</c:v>
                </c:pt>
                <c:pt idx="1015">
                  <c:v>21354894</c:v>
                </c:pt>
                <c:pt idx="1016">
                  <c:v>16583991</c:v>
                </c:pt>
                <c:pt idx="1017">
                  <c:v>15390183</c:v>
                </c:pt>
                <c:pt idx="1018">
                  <c:v>16059887</c:v>
                </c:pt>
                <c:pt idx="1019">
                  <c:v>19140152</c:v>
                </c:pt>
                <c:pt idx="1020">
                  <c:v>16903113</c:v>
                </c:pt>
                <c:pt idx="1021">
                  <c:v>13965574</c:v>
                </c:pt>
                <c:pt idx="1022">
                  <c:v>16165009</c:v>
                </c:pt>
                <c:pt idx="1023">
                  <c:v>10308654</c:v>
                </c:pt>
                <c:pt idx="1024">
                  <c:v>9216022</c:v>
                </c:pt>
                <c:pt idx="1025">
                  <c:v>7755293</c:v>
                </c:pt>
                <c:pt idx="1026">
                  <c:v>11013444</c:v>
                </c:pt>
                <c:pt idx="1027">
                  <c:v>7826587</c:v>
                </c:pt>
                <c:pt idx="1028">
                  <c:v>9821523</c:v>
                </c:pt>
                <c:pt idx="1029">
                  <c:v>14123957</c:v>
                </c:pt>
                <c:pt idx="1030">
                  <c:v>5223386</c:v>
                </c:pt>
                <c:pt idx="1031">
                  <c:v>8760569</c:v>
                </c:pt>
                <c:pt idx="1032">
                  <c:v>6996695</c:v>
                </c:pt>
                <c:pt idx="1033">
                  <c:v>6627536</c:v>
                </c:pt>
                <c:pt idx="1034">
                  <c:v>4564569</c:v>
                </c:pt>
                <c:pt idx="1035">
                  <c:v>3985192</c:v>
                </c:pt>
                <c:pt idx="1036">
                  <c:v>5083346</c:v>
                </c:pt>
                <c:pt idx="1037">
                  <c:v>2929629</c:v>
                </c:pt>
                <c:pt idx="1038">
                  <c:v>5321680</c:v>
                </c:pt>
                <c:pt idx="1039">
                  <c:v>4387430</c:v>
                </c:pt>
                <c:pt idx="1040">
                  <c:v>2948825</c:v>
                </c:pt>
                <c:pt idx="1041">
                  <c:v>4312817</c:v>
                </c:pt>
                <c:pt idx="1042">
                  <c:v>3827682</c:v>
                </c:pt>
                <c:pt idx="1043">
                  <c:v>2853344</c:v>
                </c:pt>
                <c:pt idx="1044">
                  <c:v>7341622</c:v>
                </c:pt>
                <c:pt idx="1045">
                  <c:v>6310409</c:v>
                </c:pt>
                <c:pt idx="1046">
                  <c:v>5771311</c:v>
                </c:pt>
                <c:pt idx="1047">
                  <c:v>6416745</c:v>
                </c:pt>
                <c:pt idx="1048">
                  <c:v>6092028</c:v>
                </c:pt>
                <c:pt idx="1049">
                  <c:v>3859680</c:v>
                </c:pt>
                <c:pt idx="1050">
                  <c:v>6832757</c:v>
                </c:pt>
                <c:pt idx="1051">
                  <c:v>5121009</c:v>
                </c:pt>
                <c:pt idx="1052">
                  <c:v>3741610</c:v>
                </c:pt>
                <c:pt idx="1053">
                  <c:v>7540490</c:v>
                </c:pt>
                <c:pt idx="1054">
                  <c:v>12528017</c:v>
                </c:pt>
                <c:pt idx="1055">
                  <c:v>9733935</c:v>
                </c:pt>
                <c:pt idx="1056">
                  <c:v>4448374</c:v>
                </c:pt>
                <c:pt idx="1057">
                  <c:v>3887680</c:v>
                </c:pt>
                <c:pt idx="1058">
                  <c:v>3762957</c:v>
                </c:pt>
                <c:pt idx="1059">
                  <c:v>5740586</c:v>
                </c:pt>
                <c:pt idx="1060">
                  <c:v>6047430</c:v>
                </c:pt>
                <c:pt idx="1061">
                  <c:v>11414418</c:v>
                </c:pt>
                <c:pt idx="1062">
                  <c:v>36952038</c:v>
                </c:pt>
                <c:pt idx="1063">
                  <c:v>9341405</c:v>
                </c:pt>
                <c:pt idx="1064">
                  <c:v>13521186</c:v>
                </c:pt>
                <c:pt idx="1065">
                  <c:v>8639443</c:v>
                </c:pt>
                <c:pt idx="1066">
                  <c:v>7899363</c:v>
                </c:pt>
                <c:pt idx="1067">
                  <c:v>6519403</c:v>
                </c:pt>
                <c:pt idx="1068">
                  <c:v>7882938</c:v>
                </c:pt>
                <c:pt idx="1069">
                  <c:v>5658200</c:v>
                </c:pt>
                <c:pt idx="1070">
                  <c:v>2112415</c:v>
                </c:pt>
                <c:pt idx="1071">
                  <c:v>6927885</c:v>
                </c:pt>
                <c:pt idx="1072">
                  <c:v>5368416</c:v>
                </c:pt>
                <c:pt idx="1073">
                  <c:v>3399094</c:v>
                </c:pt>
                <c:pt idx="1074">
                  <c:v>3821806</c:v>
                </c:pt>
                <c:pt idx="1075">
                  <c:v>2890759</c:v>
                </c:pt>
                <c:pt idx="1076">
                  <c:v>4975608</c:v>
                </c:pt>
                <c:pt idx="1077">
                  <c:v>7794167</c:v>
                </c:pt>
                <c:pt idx="1078">
                  <c:v>7199210</c:v>
                </c:pt>
                <c:pt idx="1079">
                  <c:v>12215295</c:v>
                </c:pt>
                <c:pt idx="1080">
                  <c:v>10525565</c:v>
                </c:pt>
                <c:pt idx="1081">
                  <c:v>5616324</c:v>
                </c:pt>
                <c:pt idx="1082">
                  <c:v>10302412</c:v>
                </c:pt>
                <c:pt idx="1083">
                  <c:v>11112042</c:v>
                </c:pt>
                <c:pt idx="1084">
                  <c:v>6043554</c:v>
                </c:pt>
                <c:pt idx="1085">
                  <c:v>4457939</c:v>
                </c:pt>
                <c:pt idx="1086">
                  <c:v>6435865</c:v>
                </c:pt>
                <c:pt idx="1087">
                  <c:v>5226096</c:v>
                </c:pt>
                <c:pt idx="1088">
                  <c:v>4814422</c:v>
                </c:pt>
                <c:pt idx="1089">
                  <c:v>7427886</c:v>
                </c:pt>
                <c:pt idx="1090">
                  <c:v>5239013</c:v>
                </c:pt>
                <c:pt idx="1091">
                  <c:v>9383736</c:v>
                </c:pt>
                <c:pt idx="1092">
                  <c:v>4262379</c:v>
                </c:pt>
                <c:pt idx="1093">
                  <c:v>4837683</c:v>
                </c:pt>
                <c:pt idx="1094">
                  <c:v>3861635</c:v>
                </c:pt>
                <c:pt idx="1095">
                  <c:v>27253106</c:v>
                </c:pt>
                <c:pt idx="1096">
                  <c:v>7334511</c:v>
                </c:pt>
                <c:pt idx="1097">
                  <c:v>14415826</c:v>
                </c:pt>
                <c:pt idx="1098">
                  <c:v>9692973</c:v>
                </c:pt>
                <c:pt idx="1099">
                  <c:v>6142171</c:v>
                </c:pt>
                <c:pt idx="1100">
                  <c:v>6495885</c:v>
                </c:pt>
                <c:pt idx="1101">
                  <c:v>7490916</c:v>
                </c:pt>
                <c:pt idx="1102">
                  <c:v>7362623</c:v>
                </c:pt>
                <c:pt idx="1103">
                  <c:v>10539902</c:v>
                </c:pt>
                <c:pt idx="1104">
                  <c:v>9973690</c:v>
                </c:pt>
                <c:pt idx="1105">
                  <c:v>6951494</c:v>
                </c:pt>
                <c:pt idx="1106">
                  <c:v>8585630</c:v>
                </c:pt>
                <c:pt idx="1107">
                  <c:v>13733737</c:v>
                </c:pt>
                <c:pt idx="1108">
                  <c:v>21372589</c:v>
                </c:pt>
                <c:pt idx="1109">
                  <c:v>12897805</c:v>
                </c:pt>
                <c:pt idx="1110">
                  <c:v>29381982</c:v>
                </c:pt>
                <c:pt idx="1111">
                  <c:v>9713519</c:v>
                </c:pt>
                <c:pt idx="1112">
                  <c:v>27405901</c:v>
                </c:pt>
                <c:pt idx="1113">
                  <c:v>22879467</c:v>
                </c:pt>
                <c:pt idx="1114">
                  <c:v>16709764</c:v>
                </c:pt>
                <c:pt idx="1115">
                  <c:v>2945281</c:v>
                </c:pt>
                <c:pt idx="1116">
                  <c:v>16549337</c:v>
                </c:pt>
                <c:pt idx="1117">
                  <c:v>25666433</c:v>
                </c:pt>
                <c:pt idx="1118">
                  <c:v>60516887</c:v>
                </c:pt>
                <c:pt idx="1119">
                  <c:v>90152532</c:v>
                </c:pt>
                <c:pt idx="1120">
                  <c:v>10037200</c:v>
                </c:pt>
                <c:pt idx="1121">
                  <c:v>9860495</c:v>
                </c:pt>
                <c:pt idx="1122">
                  <c:v>10767032</c:v>
                </c:pt>
                <c:pt idx="1123">
                  <c:v>13762133</c:v>
                </c:pt>
                <c:pt idx="1124">
                  <c:v>15150858</c:v>
                </c:pt>
                <c:pt idx="1125">
                  <c:v>20636344</c:v>
                </c:pt>
                <c:pt idx="1126">
                  <c:v>10402917</c:v>
                </c:pt>
                <c:pt idx="1127">
                  <c:v>6335025</c:v>
                </c:pt>
                <c:pt idx="1128">
                  <c:v>3679845</c:v>
                </c:pt>
                <c:pt idx="1129">
                  <c:v>8201713</c:v>
                </c:pt>
                <c:pt idx="1130">
                  <c:v>5497672</c:v>
                </c:pt>
                <c:pt idx="1131">
                  <c:v>5881438</c:v>
                </c:pt>
                <c:pt idx="1132">
                  <c:v>8178091</c:v>
                </c:pt>
                <c:pt idx="1133">
                  <c:v>5087642</c:v>
                </c:pt>
                <c:pt idx="1134">
                  <c:v>18442824</c:v>
                </c:pt>
                <c:pt idx="1135">
                  <c:v>9313576</c:v>
                </c:pt>
                <c:pt idx="1136">
                  <c:v>13717998</c:v>
                </c:pt>
                <c:pt idx="1137">
                  <c:v>17279260</c:v>
                </c:pt>
                <c:pt idx="1138">
                  <c:v>22462366</c:v>
                </c:pt>
                <c:pt idx="1139">
                  <c:v>6601607</c:v>
                </c:pt>
                <c:pt idx="1140">
                  <c:v>3199389</c:v>
                </c:pt>
                <c:pt idx="1141">
                  <c:v>5540901</c:v>
                </c:pt>
                <c:pt idx="1142">
                  <c:v>4846496</c:v>
                </c:pt>
                <c:pt idx="1143">
                  <c:v>4832021</c:v>
                </c:pt>
                <c:pt idx="1144">
                  <c:v>4400017</c:v>
                </c:pt>
                <c:pt idx="1145">
                  <c:v>7981036</c:v>
                </c:pt>
                <c:pt idx="1146">
                  <c:v>4377870</c:v>
                </c:pt>
                <c:pt idx="1147">
                  <c:v>6106841</c:v>
                </c:pt>
                <c:pt idx="1148">
                  <c:v>7926895</c:v>
                </c:pt>
                <c:pt idx="1149">
                  <c:v>6199015</c:v>
                </c:pt>
                <c:pt idx="1150">
                  <c:v>5647088</c:v>
                </c:pt>
                <c:pt idx="1151">
                  <c:v>8174186</c:v>
                </c:pt>
                <c:pt idx="1152">
                  <c:v>7830413</c:v>
                </c:pt>
                <c:pt idx="1153">
                  <c:v>5881134</c:v>
                </c:pt>
                <c:pt idx="1154">
                  <c:v>16061642</c:v>
                </c:pt>
                <c:pt idx="1155">
                  <c:v>5412074</c:v>
                </c:pt>
                <c:pt idx="1156">
                  <c:v>6895015</c:v>
                </c:pt>
                <c:pt idx="1157">
                  <c:v>5222488</c:v>
                </c:pt>
                <c:pt idx="1158">
                  <c:v>5926896</c:v>
                </c:pt>
                <c:pt idx="1159">
                  <c:v>8435344</c:v>
                </c:pt>
                <c:pt idx="1160">
                  <c:v>3881451</c:v>
                </c:pt>
                <c:pt idx="1161">
                  <c:v>5128088</c:v>
                </c:pt>
                <c:pt idx="1162">
                  <c:v>5940968</c:v>
                </c:pt>
                <c:pt idx="1163">
                  <c:v>7517099</c:v>
                </c:pt>
                <c:pt idx="1164">
                  <c:v>4362520</c:v>
                </c:pt>
                <c:pt idx="1165">
                  <c:v>8009009</c:v>
                </c:pt>
                <c:pt idx="1166">
                  <c:v>5130457</c:v>
                </c:pt>
                <c:pt idx="1167">
                  <c:v>9331718</c:v>
                </c:pt>
                <c:pt idx="1168">
                  <c:v>9976238</c:v>
                </c:pt>
                <c:pt idx="1169">
                  <c:v>10838336</c:v>
                </c:pt>
                <c:pt idx="1170">
                  <c:v>10066407</c:v>
                </c:pt>
                <c:pt idx="1171">
                  <c:v>7350584</c:v>
                </c:pt>
                <c:pt idx="1172">
                  <c:v>8673253</c:v>
                </c:pt>
                <c:pt idx="1173">
                  <c:v>6244316</c:v>
                </c:pt>
                <c:pt idx="1174">
                  <c:v>4941763</c:v>
                </c:pt>
                <c:pt idx="1175">
                  <c:v>9773568</c:v>
                </c:pt>
                <c:pt idx="1176">
                  <c:v>5745146</c:v>
                </c:pt>
                <c:pt idx="1177">
                  <c:v>10782564</c:v>
                </c:pt>
                <c:pt idx="1178">
                  <c:v>7107151</c:v>
                </c:pt>
                <c:pt idx="1179">
                  <c:v>6812754</c:v>
                </c:pt>
                <c:pt idx="1180">
                  <c:v>6534471</c:v>
                </c:pt>
                <c:pt idx="1181">
                  <c:v>6754348</c:v>
                </c:pt>
                <c:pt idx="1182">
                  <c:v>9924322</c:v>
                </c:pt>
                <c:pt idx="1183">
                  <c:v>31064152</c:v>
                </c:pt>
                <c:pt idx="1184">
                  <c:v>7874441</c:v>
                </c:pt>
                <c:pt idx="1185">
                  <c:v>6252688</c:v>
                </c:pt>
                <c:pt idx="1186">
                  <c:v>7573816</c:v>
                </c:pt>
                <c:pt idx="1187">
                  <c:v>5022638</c:v>
                </c:pt>
                <c:pt idx="1188">
                  <c:v>7177092</c:v>
                </c:pt>
                <c:pt idx="1189">
                  <c:v>4926289</c:v>
                </c:pt>
                <c:pt idx="1190">
                  <c:v>3274064</c:v>
                </c:pt>
                <c:pt idx="1191">
                  <c:v>5958379</c:v>
                </c:pt>
                <c:pt idx="1192">
                  <c:v>4837606</c:v>
                </c:pt>
                <c:pt idx="1193">
                  <c:v>3224968</c:v>
                </c:pt>
                <c:pt idx="1194">
                  <c:v>5919494</c:v>
                </c:pt>
                <c:pt idx="1195">
                  <c:v>11122346</c:v>
                </c:pt>
                <c:pt idx="1196">
                  <c:v>5447130</c:v>
                </c:pt>
                <c:pt idx="1197">
                  <c:v>3677911</c:v>
                </c:pt>
                <c:pt idx="1198">
                  <c:v>4758178</c:v>
                </c:pt>
                <c:pt idx="1199">
                  <c:v>13200318</c:v>
                </c:pt>
                <c:pt idx="1200">
                  <c:v>7148684</c:v>
                </c:pt>
                <c:pt idx="1201">
                  <c:v>4596253</c:v>
                </c:pt>
                <c:pt idx="1202">
                  <c:v>6202838</c:v>
                </c:pt>
                <c:pt idx="1203">
                  <c:v>3085588</c:v>
                </c:pt>
                <c:pt idx="1204">
                  <c:v>5556353</c:v>
                </c:pt>
                <c:pt idx="1205">
                  <c:v>4808577</c:v>
                </c:pt>
                <c:pt idx="1206">
                  <c:v>8738342</c:v>
                </c:pt>
                <c:pt idx="1207">
                  <c:v>5733127</c:v>
                </c:pt>
                <c:pt idx="1208">
                  <c:v>4435148</c:v>
                </c:pt>
                <c:pt idx="1209">
                  <c:v>3218358</c:v>
                </c:pt>
                <c:pt idx="1210">
                  <c:v>7563925</c:v>
                </c:pt>
                <c:pt idx="1211">
                  <c:v>11733702</c:v>
                </c:pt>
                <c:pt idx="1212">
                  <c:v>7744761</c:v>
                </c:pt>
                <c:pt idx="1213">
                  <c:v>8290306</c:v>
                </c:pt>
                <c:pt idx="1214">
                  <c:v>15089296</c:v>
                </c:pt>
                <c:pt idx="1215">
                  <c:v>10293077</c:v>
                </c:pt>
                <c:pt idx="1216">
                  <c:v>23860490</c:v>
                </c:pt>
                <c:pt idx="1217">
                  <c:v>10247544</c:v>
                </c:pt>
                <c:pt idx="1218">
                  <c:v>7016424</c:v>
                </c:pt>
                <c:pt idx="1219">
                  <c:v>7233736</c:v>
                </c:pt>
                <c:pt idx="1220">
                  <c:v>5795713</c:v>
                </c:pt>
                <c:pt idx="1221">
                  <c:v>8645535</c:v>
                </c:pt>
                <c:pt idx="1222">
                  <c:v>11213708</c:v>
                </c:pt>
                <c:pt idx="1223">
                  <c:v>8155948</c:v>
                </c:pt>
                <c:pt idx="1224">
                  <c:v>6468556</c:v>
                </c:pt>
                <c:pt idx="1225">
                  <c:v>6668929</c:v>
                </c:pt>
                <c:pt idx="1226">
                  <c:v>10513001</c:v>
                </c:pt>
                <c:pt idx="1227">
                  <c:v>6808993</c:v>
                </c:pt>
                <c:pt idx="1228">
                  <c:v>8352335</c:v>
                </c:pt>
                <c:pt idx="1229">
                  <c:v>7396525</c:v>
                </c:pt>
                <c:pt idx="1230">
                  <c:v>6247642</c:v>
                </c:pt>
                <c:pt idx="1231">
                  <c:v>5747536</c:v>
                </c:pt>
                <c:pt idx="1232">
                  <c:v>8858265</c:v>
                </c:pt>
                <c:pt idx="1233">
                  <c:v>6348116</c:v>
                </c:pt>
                <c:pt idx="1234">
                  <c:v>6351352</c:v>
                </c:pt>
                <c:pt idx="1235">
                  <c:v>9920046</c:v>
                </c:pt>
                <c:pt idx="1236">
                  <c:v>6895168</c:v>
                </c:pt>
                <c:pt idx="1237">
                  <c:v>8005235</c:v>
                </c:pt>
                <c:pt idx="1238">
                  <c:v>8285120</c:v>
                </c:pt>
                <c:pt idx="1239">
                  <c:v>5516668</c:v>
                </c:pt>
                <c:pt idx="1240">
                  <c:v>6455426</c:v>
                </c:pt>
                <c:pt idx="1241">
                  <c:v>13801105</c:v>
                </c:pt>
                <c:pt idx="1242">
                  <c:v>12524411</c:v>
                </c:pt>
                <c:pt idx="1243">
                  <c:v>31574803</c:v>
                </c:pt>
                <c:pt idx="1244">
                  <c:v>7043212</c:v>
                </c:pt>
                <c:pt idx="1245">
                  <c:v>8200995</c:v>
                </c:pt>
                <c:pt idx="1246">
                  <c:v>7031088</c:v>
                </c:pt>
                <c:pt idx="1247">
                  <c:v>6730692</c:v>
                </c:pt>
                <c:pt idx="1248">
                  <c:v>4919911</c:v>
                </c:pt>
                <c:pt idx="1249">
                  <c:v>6276040</c:v>
                </c:pt>
                <c:pt idx="1250">
                  <c:v>7688525</c:v>
                </c:pt>
                <c:pt idx="1251">
                  <c:v>6897127</c:v>
                </c:pt>
                <c:pt idx="1252">
                  <c:v>7283600</c:v>
                </c:pt>
                <c:pt idx="1253">
                  <c:v>6584982</c:v>
                </c:pt>
                <c:pt idx="1254">
                  <c:v>9277241</c:v>
                </c:pt>
                <c:pt idx="1255">
                  <c:v>7387487</c:v>
                </c:pt>
                <c:pt idx="1256">
                  <c:v>9406261</c:v>
                </c:pt>
                <c:pt idx="1257">
                  <c:v>7644966</c:v>
                </c:pt>
                <c:pt idx="1258">
                  <c:v>8883260</c:v>
                </c:pt>
                <c:pt idx="1259">
                  <c:v>13471173</c:v>
                </c:pt>
                <c:pt idx="1260">
                  <c:v>8917337</c:v>
                </c:pt>
                <c:pt idx="1261">
                  <c:v>8065544</c:v>
                </c:pt>
                <c:pt idx="1262">
                  <c:v>14638664</c:v>
                </c:pt>
                <c:pt idx="1263">
                  <c:v>6415187</c:v>
                </c:pt>
                <c:pt idx="1264">
                  <c:v>11348867</c:v>
                </c:pt>
                <c:pt idx="1265">
                  <c:v>11997387</c:v>
                </c:pt>
                <c:pt idx="1266">
                  <c:v>9932198</c:v>
                </c:pt>
                <c:pt idx="1267">
                  <c:v>7193994</c:v>
                </c:pt>
                <c:pt idx="1268">
                  <c:v>5951551</c:v>
                </c:pt>
                <c:pt idx="1269">
                  <c:v>6076668</c:v>
                </c:pt>
                <c:pt idx="1270">
                  <c:v>4826505</c:v>
                </c:pt>
                <c:pt idx="1271">
                  <c:v>3998826</c:v>
                </c:pt>
                <c:pt idx="1272">
                  <c:v>8559921</c:v>
                </c:pt>
                <c:pt idx="1273">
                  <c:v>5936354</c:v>
                </c:pt>
                <c:pt idx="1274">
                  <c:v>8319610</c:v>
                </c:pt>
                <c:pt idx="1275">
                  <c:v>6547552</c:v>
                </c:pt>
                <c:pt idx="1276">
                  <c:v>3750833</c:v>
                </c:pt>
                <c:pt idx="1277">
                  <c:v>7202786</c:v>
                </c:pt>
                <c:pt idx="1278">
                  <c:v>5210675</c:v>
                </c:pt>
                <c:pt idx="1279">
                  <c:v>9401334</c:v>
                </c:pt>
                <c:pt idx="1280">
                  <c:v>5346825</c:v>
                </c:pt>
                <c:pt idx="1281">
                  <c:v>5586389</c:v>
                </c:pt>
                <c:pt idx="1282">
                  <c:v>4610535</c:v>
                </c:pt>
                <c:pt idx="1283">
                  <c:v>7310690</c:v>
                </c:pt>
                <c:pt idx="1284">
                  <c:v>5500216</c:v>
                </c:pt>
                <c:pt idx="1285">
                  <c:v>5915169</c:v>
                </c:pt>
                <c:pt idx="1286">
                  <c:v>3961797</c:v>
                </c:pt>
                <c:pt idx="1287">
                  <c:v>5880482</c:v>
                </c:pt>
                <c:pt idx="1288">
                  <c:v>4694366</c:v>
                </c:pt>
                <c:pt idx="1289">
                  <c:v>3945391</c:v>
                </c:pt>
                <c:pt idx="1290">
                  <c:v>6276585</c:v>
                </c:pt>
                <c:pt idx="1291">
                  <c:v>13825233</c:v>
                </c:pt>
                <c:pt idx="1292">
                  <c:v>5763026</c:v>
                </c:pt>
                <c:pt idx="1293">
                  <c:v>6760819</c:v>
                </c:pt>
                <c:pt idx="1294">
                  <c:v>7944693</c:v>
                </c:pt>
                <c:pt idx="1295">
                  <c:v>5543112</c:v>
                </c:pt>
                <c:pt idx="1296">
                  <c:v>7429783</c:v>
                </c:pt>
                <c:pt idx="1297">
                  <c:v>7212099</c:v>
                </c:pt>
                <c:pt idx="1298">
                  <c:v>6723375</c:v>
                </c:pt>
                <c:pt idx="1299">
                  <c:v>8129422</c:v>
                </c:pt>
                <c:pt idx="1300">
                  <c:v>5902151</c:v>
                </c:pt>
                <c:pt idx="1301">
                  <c:v>6903771</c:v>
                </c:pt>
                <c:pt idx="1302">
                  <c:v>9658944</c:v>
                </c:pt>
                <c:pt idx="1303">
                  <c:v>19671304</c:v>
                </c:pt>
                <c:pt idx="1304">
                  <c:v>19312937</c:v>
                </c:pt>
                <c:pt idx="1305">
                  <c:v>12281903</c:v>
                </c:pt>
                <c:pt idx="1306">
                  <c:v>9572493</c:v>
                </c:pt>
                <c:pt idx="1307">
                  <c:v>18130292</c:v>
                </c:pt>
                <c:pt idx="1308">
                  <c:v>8621545</c:v>
                </c:pt>
                <c:pt idx="1309">
                  <c:v>8046340</c:v>
                </c:pt>
                <c:pt idx="1310">
                  <c:v>7889310</c:v>
                </c:pt>
                <c:pt idx="1311">
                  <c:v>6827249</c:v>
                </c:pt>
                <c:pt idx="1312">
                  <c:v>7416655</c:v>
                </c:pt>
                <c:pt idx="1313">
                  <c:v>2943390</c:v>
                </c:pt>
                <c:pt idx="1314">
                  <c:v>3373319</c:v>
                </c:pt>
                <c:pt idx="1315">
                  <c:v>4736598</c:v>
                </c:pt>
                <c:pt idx="1316">
                  <c:v>15333902</c:v>
                </c:pt>
                <c:pt idx="1317">
                  <c:v>6178552</c:v>
                </c:pt>
                <c:pt idx="1318">
                  <c:v>8379825</c:v>
                </c:pt>
                <c:pt idx="1319">
                  <c:v>12802132</c:v>
                </c:pt>
                <c:pt idx="1320">
                  <c:v>11705260</c:v>
                </c:pt>
                <c:pt idx="1321">
                  <c:v>8295459</c:v>
                </c:pt>
                <c:pt idx="1322">
                  <c:v>8021298</c:v>
                </c:pt>
                <c:pt idx="1323">
                  <c:v>4778465</c:v>
                </c:pt>
                <c:pt idx="1324">
                  <c:v>9560576</c:v>
                </c:pt>
                <c:pt idx="1325">
                  <c:v>7521474</c:v>
                </c:pt>
                <c:pt idx="1326">
                  <c:v>6926183</c:v>
                </c:pt>
                <c:pt idx="1327">
                  <c:v>7120933</c:v>
                </c:pt>
                <c:pt idx="1328">
                  <c:v>5121196</c:v>
                </c:pt>
                <c:pt idx="1329">
                  <c:v>5553948</c:v>
                </c:pt>
                <c:pt idx="1330">
                  <c:v>8039771</c:v>
                </c:pt>
                <c:pt idx="1331">
                  <c:v>5177288</c:v>
                </c:pt>
                <c:pt idx="1332">
                  <c:v>7827923</c:v>
                </c:pt>
                <c:pt idx="1333">
                  <c:v>8260890</c:v>
                </c:pt>
                <c:pt idx="1334">
                  <c:v>10445773</c:v>
                </c:pt>
                <c:pt idx="1335">
                  <c:v>13399070</c:v>
                </c:pt>
                <c:pt idx="1336">
                  <c:v>17719890</c:v>
                </c:pt>
                <c:pt idx="1337">
                  <c:v>12285851</c:v>
                </c:pt>
                <c:pt idx="1338">
                  <c:v>15075209</c:v>
                </c:pt>
                <c:pt idx="1339">
                  <c:v>6632975</c:v>
                </c:pt>
                <c:pt idx="1340">
                  <c:v>14359086</c:v>
                </c:pt>
                <c:pt idx="1341">
                  <c:v>5384830</c:v>
                </c:pt>
                <c:pt idx="1342">
                  <c:v>6018930</c:v>
                </c:pt>
                <c:pt idx="1343">
                  <c:v>8583785</c:v>
                </c:pt>
                <c:pt idx="1344">
                  <c:v>5513390</c:v>
                </c:pt>
                <c:pt idx="1345">
                  <c:v>7323026</c:v>
                </c:pt>
                <c:pt idx="1346">
                  <c:v>4137808</c:v>
                </c:pt>
                <c:pt idx="1347">
                  <c:v>7118080</c:v>
                </c:pt>
                <c:pt idx="1348">
                  <c:v>9694143</c:v>
                </c:pt>
                <c:pt idx="1349">
                  <c:v>758956</c:v>
                </c:pt>
                <c:pt idx="1350">
                  <c:v>6975525</c:v>
                </c:pt>
                <c:pt idx="1351">
                  <c:v>5799426</c:v>
                </c:pt>
                <c:pt idx="1352">
                  <c:v>6654067</c:v>
                </c:pt>
                <c:pt idx="1353">
                  <c:v>5860244</c:v>
                </c:pt>
                <c:pt idx="1354">
                  <c:v>11947995</c:v>
                </c:pt>
                <c:pt idx="1355">
                  <c:v>8793411</c:v>
                </c:pt>
                <c:pt idx="1356">
                  <c:v>7137446</c:v>
                </c:pt>
                <c:pt idx="1357">
                  <c:v>5464141</c:v>
                </c:pt>
                <c:pt idx="1358">
                  <c:v>8270469</c:v>
                </c:pt>
                <c:pt idx="1359">
                  <c:v>7058164</c:v>
                </c:pt>
                <c:pt idx="1360">
                  <c:v>9041701</c:v>
                </c:pt>
                <c:pt idx="1361">
                  <c:v>6672840</c:v>
                </c:pt>
                <c:pt idx="1362">
                  <c:v>10421001</c:v>
                </c:pt>
                <c:pt idx="1363">
                  <c:v>20360697</c:v>
                </c:pt>
                <c:pt idx="1364">
                  <c:v>11588963</c:v>
                </c:pt>
                <c:pt idx="1365">
                  <c:v>6222176</c:v>
                </c:pt>
                <c:pt idx="1366">
                  <c:v>8909221</c:v>
                </c:pt>
                <c:pt idx="1367">
                  <c:v>10985897</c:v>
                </c:pt>
                <c:pt idx="1368">
                  <c:v>8866251</c:v>
                </c:pt>
                <c:pt idx="1369">
                  <c:v>6777212</c:v>
                </c:pt>
                <c:pt idx="1370">
                  <c:v>7259306</c:v>
                </c:pt>
                <c:pt idx="1371">
                  <c:v>8543578</c:v>
                </c:pt>
                <c:pt idx="1372">
                  <c:v>6173037</c:v>
                </c:pt>
                <c:pt idx="1373">
                  <c:v>7792464</c:v>
                </c:pt>
                <c:pt idx="1374">
                  <c:v>8252398</c:v>
                </c:pt>
                <c:pt idx="1375">
                  <c:v>7490031</c:v>
                </c:pt>
                <c:pt idx="1376">
                  <c:v>14592616</c:v>
                </c:pt>
                <c:pt idx="1377">
                  <c:v>6599606</c:v>
                </c:pt>
                <c:pt idx="1378">
                  <c:v>9602273</c:v>
                </c:pt>
                <c:pt idx="1379">
                  <c:v>8637881</c:v>
                </c:pt>
                <c:pt idx="1380">
                  <c:v>14350769</c:v>
                </c:pt>
                <c:pt idx="1381">
                  <c:v>4849498</c:v>
                </c:pt>
                <c:pt idx="1382">
                  <c:v>7729732</c:v>
                </c:pt>
                <c:pt idx="1383">
                  <c:v>5427054</c:v>
                </c:pt>
                <c:pt idx="1384">
                  <c:v>7896514</c:v>
                </c:pt>
                <c:pt idx="1385">
                  <c:v>4636617</c:v>
                </c:pt>
                <c:pt idx="1386">
                  <c:v>6963561</c:v>
                </c:pt>
                <c:pt idx="1387">
                  <c:v>5629871</c:v>
                </c:pt>
                <c:pt idx="1388">
                  <c:v>6510605</c:v>
                </c:pt>
                <c:pt idx="1389">
                  <c:v>5598659</c:v>
                </c:pt>
                <c:pt idx="1390">
                  <c:v>8658978</c:v>
                </c:pt>
                <c:pt idx="1391">
                  <c:v>15370124</c:v>
                </c:pt>
                <c:pt idx="1392">
                  <c:v>10976328</c:v>
                </c:pt>
                <c:pt idx="1393">
                  <c:v>10875864</c:v>
                </c:pt>
                <c:pt idx="1394">
                  <c:v>11507962</c:v>
                </c:pt>
                <c:pt idx="1395">
                  <c:v>5646496</c:v>
                </c:pt>
                <c:pt idx="1396">
                  <c:v>6496890</c:v>
                </c:pt>
                <c:pt idx="1397">
                  <c:v>7012950</c:v>
                </c:pt>
                <c:pt idx="1398">
                  <c:v>7053000</c:v>
                </c:pt>
                <c:pt idx="1399">
                  <c:v>7717182</c:v>
                </c:pt>
                <c:pt idx="1400">
                  <c:v>8361482</c:v>
                </c:pt>
                <c:pt idx="1401">
                  <c:v>16101876</c:v>
                </c:pt>
                <c:pt idx="1402">
                  <c:v>6390408</c:v>
                </c:pt>
                <c:pt idx="1403">
                  <c:v>6626774</c:v>
                </c:pt>
                <c:pt idx="1404">
                  <c:v>6151320</c:v>
                </c:pt>
                <c:pt idx="1405">
                  <c:v>9979746</c:v>
                </c:pt>
                <c:pt idx="1406">
                  <c:v>4779520</c:v>
                </c:pt>
                <c:pt idx="1407">
                  <c:v>6409524</c:v>
                </c:pt>
                <c:pt idx="1408">
                  <c:v>3992358</c:v>
                </c:pt>
                <c:pt idx="1409">
                  <c:v>7351528</c:v>
                </c:pt>
                <c:pt idx="1410">
                  <c:v>6178930</c:v>
                </c:pt>
                <c:pt idx="1411">
                  <c:v>3970390</c:v>
                </c:pt>
                <c:pt idx="1412">
                  <c:v>5940742</c:v>
                </c:pt>
                <c:pt idx="1413">
                  <c:v>4675706</c:v>
                </c:pt>
                <c:pt idx="1414">
                  <c:v>7943996</c:v>
                </c:pt>
                <c:pt idx="1415">
                  <c:v>6409970</c:v>
                </c:pt>
                <c:pt idx="1416">
                  <c:v>6493232</c:v>
                </c:pt>
                <c:pt idx="1417">
                  <c:v>7362218</c:v>
                </c:pt>
                <c:pt idx="1418">
                  <c:v>6936922</c:v>
                </c:pt>
                <c:pt idx="1419">
                  <c:v>6172246</c:v>
                </c:pt>
                <c:pt idx="1420">
                  <c:v>7675702</c:v>
                </c:pt>
                <c:pt idx="1421">
                  <c:v>11705738</c:v>
                </c:pt>
                <c:pt idx="1422">
                  <c:v>5118864</c:v>
                </c:pt>
                <c:pt idx="1423">
                  <c:v>6919016</c:v>
                </c:pt>
                <c:pt idx="1424">
                  <c:v>11161690</c:v>
                </c:pt>
                <c:pt idx="1425">
                  <c:v>35344680</c:v>
                </c:pt>
                <c:pt idx="1426">
                  <c:v>19496158</c:v>
                </c:pt>
                <c:pt idx="1427">
                  <c:v>13272240</c:v>
                </c:pt>
                <c:pt idx="1428">
                  <c:v>11899832</c:v>
                </c:pt>
                <c:pt idx="1429">
                  <c:v>5974488</c:v>
                </c:pt>
                <c:pt idx="1430">
                  <c:v>6644998</c:v>
                </c:pt>
                <c:pt idx="1431">
                  <c:v>11215356</c:v>
                </c:pt>
                <c:pt idx="1432">
                  <c:v>17019902</c:v>
                </c:pt>
                <c:pt idx="1433">
                  <c:v>5025722</c:v>
                </c:pt>
                <c:pt idx="1434">
                  <c:v>8127452</c:v>
                </c:pt>
                <c:pt idx="1435">
                  <c:v>4830144</c:v>
                </c:pt>
                <c:pt idx="1436">
                  <c:v>9966600</c:v>
                </c:pt>
                <c:pt idx="1437">
                  <c:v>10996818</c:v>
                </c:pt>
                <c:pt idx="1438">
                  <c:v>6952142</c:v>
                </c:pt>
                <c:pt idx="1439">
                  <c:v>4483504</c:v>
                </c:pt>
                <c:pt idx="1440">
                  <c:v>7731178</c:v>
                </c:pt>
                <c:pt idx="1441">
                  <c:v>4343118</c:v>
                </c:pt>
                <c:pt idx="1442">
                  <c:v>5798790</c:v>
                </c:pt>
                <c:pt idx="1443">
                  <c:v>5371802</c:v>
                </c:pt>
                <c:pt idx="1444">
                  <c:v>7545700</c:v>
                </c:pt>
                <c:pt idx="1445">
                  <c:v>8214846</c:v>
                </c:pt>
                <c:pt idx="1446">
                  <c:v>19957760</c:v>
                </c:pt>
                <c:pt idx="1447">
                  <c:v>7598848</c:v>
                </c:pt>
                <c:pt idx="1448">
                  <c:v>5766928</c:v>
                </c:pt>
                <c:pt idx="1449">
                  <c:v>7839820</c:v>
                </c:pt>
                <c:pt idx="1450">
                  <c:v>5171290</c:v>
                </c:pt>
                <c:pt idx="1451">
                  <c:v>6459878</c:v>
                </c:pt>
                <c:pt idx="1452">
                  <c:v>6676226</c:v>
                </c:pt>
                <c:pt idx="1453">
                  <c:v>4038184</c:v>
                </c:pt>
                <c:pt idx="1454">
                  <c:v>4710862</c:v>
                </c:pt>
                <c:pt idx="1455">
                  <c:v>4270156</c:v>
                </c:pt>
                <c:pt idx="1456">
                  <c:v>4998356</c:v>
                </c:pt>
                <c:pt idx="1457">
                  <c:v>19720340</c:v>
                </c:pt>
                <c:pt idx="1458">
                  <c:v>6323066</c:v>
                </c:pt>
                <c:pt idx="1459">
                  <c:v>3388934</c:v>
                </c:pt>
                <c:pt idx="1460">
                  <c:v>5739794</c:v>
                </c:pt>
                <c:pt idx="1461">
                  <c:v>8901438</c:v>
                </c:pt>
                <c:pt idx="1462">
                  <c:v>9740570</c:v>
                </c:pt>
                <c:pt idx="1463">
                  <c:v>9538442</c:v>
                </c:pt>
                <c:pt idx="1464">
                  <c:v>5636804</c:v>
                </c:pt>
                <c:pt idx="1465">
                  <c:v>8475320</c:v>
                </c:pt>
                <c:pt idx="1466">
                  <c:v>7139660</c:v>
                </c:pt>
                <c:pt idx="1467">
                  <c:v>9519598</c:v>
                </c:pt>
                <c:pt idx="1468">
                  <c:v>6205004</c:v>
                </c:pt>
                <c:pt idx="1469">
                  <c:v>5611974</c:v>
                </c:pt>
                <c:pt idx="1470">
                  <c:v>4432094</c:v>
                </c:pt>
                <c:pt idx="1471">
                  <c:v>3311706</c:v>
                </c:pt>
                <c:pt idx="1472">
                  <c:v>3182862</c:v>
                </c:pt>
                <c:pt idx="1473">
                  <c:v>3783504</c:v>
                </c:pt>
                <c:pt idx="1474">
                  <c:v>5718556</c:v>
                </c:pt>
                <c:pt idx="1475">
                  <c:v>4638960</c:v>
                </c:pt>
                <c:pt idx="1476">
                  <c:v>6023368</c:v>
                </c:pt>
                <c:pt idx="1477">
                  <c:v>5332230</c:v>
                </c:pt>
                <c:pt idx="1478">
                  <c:v>10295042</c:v>
                </c:pt>
                <c:pt idx="1479">
                  <c:v>5511678</c:v>
                </c:pt>
                <c:pt idx="1480">
                  <c:v>7663370</c:v>
                </c:pt>
                <c:pt idx="1481">
                  <c:v>11302084</c:v>
                </c:pt>
                <c:pt idx="1482">
                  <c:v>11594178</c:v>
                </c:pt>
                <c:pt idx="1483">
                  <c:v>8526216</c:v>
                </c:pt>
                <c:pt idx="1484">
                  <c:v>21830638</c:v>
                </c:pt>
                <c:pt idx="1485">
                  <c:v>24272692</c:v>
                </c:pt>
                <c:pt idx="1486">
                  <c:v>8525542</c:v>
                </c:pt>
                <c:pt idx="1487">
                  <c:v>10430380</c:v>
                </c:pt>
                <c:pt idx="1488">
                  <c:v>10397940</c:v>
                </c:pt>
                <c:pt idx="1489">
                  <c:v>24745084</c:v>
                </c:pt>
                <c:pt idx="1490">
                  <c:v>21227038</c:v>
                </c:pt>
                <c:pt idx="1491">
                  <c:v>17044366</c:v>
                </c:pt>
                <c:pt idx="1492">
                  <c:v>9025574</c:v>
                </c:pt>
                <c:pt idx="1493">
                  <c:v>8926058</c:v>
                </c:pt>
                <c:pt idx="1494">
                  <c:v>7202882</c:v>
                </c:pt>
                <c:pt idx="1495">
                  <c:v>5937742</c:v>
                </c:pt>
                <c:pt idx="1496">
                  <c:v>7763544</c:v>
                </c:pt>
                <c:pt idx="1497">
                  <c:v>4813302</c:v>
                </c:pt>
                <c:pt idx="1498">
                  <c:v>4077168</c:v>
                </c:pt>
                <c:pt idx="1499">
                  <c:v>8072702</c:v>
                </c:pt>
                <c:pt idx="1500">
                  <c:v>12558322</c:v>
                </c:pt>
                <c:pt idx="1501">
                  <c:v>3802088</c:v>
                </c:pt>
                <c:pt idx="1502">
                  <c:v>8930722</c:v>
                </c:pt>
                <c:pt idx="1503">
                  <c:v>12008084</c:v>
                </c:pt>
                <c:pt idx="1504">
                  <c:v>6813168</c:v>
                </c:pt>
                <c:pt idx="1505">
                  <c:v>7692994</c:v>
                </c:pt>
                <c:pt idx="1506">
                  <c:v>8553766</c:v>
                </c:pt>
                <c:pt idx="1507">
                  <c:v>7526620</c:v>
                </c:pt>
                <c:pt idx="1508">
                  <c:v>17954826</c:v>
                </c:pt>
                <c:pt idx="1509">
                  <c:v>6101500</c:v>
                </c:pt>
                <c:pt idx="1510">
                  <c:v>4429710</c:v>
                </c:pt>
                <c:pt idx="1511">
                  <c:v>8581052</c:v>
                </c:pt>
                <c:pt idx="1512">
                  <c:v>7676970</c:v>
                </c:pt>
                <c:pt idx="1513">
                  <c:v>4220964</c:v>
                </c:pt>
                <c:pt idx="1514">
                  <c:v>6093014</c:v>
                </c:pt>
                <c:pt idx="1515">
                  <c:v>6370416</c:v>
                </c:pt>
                <c:pt idx="1516">
                  <c:v>6689734</c:v>
                </c:pt>
                <c:pt idx="1517">
                  <c:v>8101456</c:v>
                </c:pt>
                <c:pt idx="1518">
                  <c:v>6579852</c:v>
                </c:pt>
                <c:pt idx="1519">
                  <c:v>17268416</c:v>
                </c:pt>
                <c:pt idx="1520">
                  <c:v>6616026</c:v>
                </c:pt>
                <c:pt idx="1521">
                  <c:v>5083608</c:v>
                </c:pt>
                <c:pt idx="1522">
                  <c:v>9459828</c:v>
                </c:pt>
                <c:pt idx="1523">
                  <c:v>17859974</c:v>
                </c:pt>
                <c:pt idx="1524">
                  <c:v>13771358</c:v>
                </c:pt>
                <c:pt idx="1525">
                  <c:v>7188594</c:v>
                </c:pt>
                <c:pt idx="1526">
                  <c:v>6461840</c:v>
                </c:pt>
                <c:pt idx="1527">
                  <c:v>9889222</c:v>
                </c:pt>
                <c:pt idx="1528">
                  <c:v>7986736</c:v>
                </c:pt>
                <c:pt idx="1529">
                  <c:v>8345712</c:v>
                </c:pt>
                <c:pt idx="1530">
                  <c:v>6291972</c:v>
                </c:pt>
                <c:pt idx="1531">
                  <c:v>4382690</c:v>
                </c:pt>
                <c:pt idx="1532">
                  <c:v>8807244</c:v>
                </c:pt>
                <c:pt idx="1533">
                  <c:v>8342056</c:v>
                </c:pt>
                <c:pt idx="1534">
                  <c:v>10552078</c:v>
                </c:pt>
                <c:pt idx="1535">
                  <c:v>9860220</c:v>
                </c:pt>
                <c:pt idx="1536">
                  <c:v>10244486</c:v>
                </c:pt>
                <c:pt idx="1537">
                  <c:v>13005454</c:v>
                </c:pt>
                <c:pt idx="1538">
                  <c:v>9213698</c:v>
                </c:pt>
                <c:pt idx="1539">
                  <c:v>8628312</c:v>
                </c:pt>
                <c:pt idx="1540">
                  <c:v>10823002</c:v>
                </c:pt>
                <c:pt idx="1541">
                  <c:v>13548914</c:v>
                </c:pt>
                <c:pt idx="1542">
                  <c:v>20604718</c:v>
                </c:pt>
                <c:pt idx="1543">
                  <c:v>15403796</c:v>
                </c:pt>
                <c:pt idx="1544">
                  <c:v>9650214</c:v>
                </c:pt>
                <c:pt idx="1545">
                  <c:v>5988278</c:v>
                </c:pt>
                <c:pt idx="1546">
                  <c:v>13204970</c:v>
                </c:pt>
                <c:pt idx="1547">
                  <c:v>26154088</c:v>
                </c:pt>
                <c:pt idx="1548">
                  <c:v>22646966</c:v>
                </c:pt>
                <c:pt idx="1549">
                  <c:v>10649250</c:v>
                </c:pt>
                <c:pt idx="1550">
                  <c:v>18016528</c:v>
                </c:pt>
                <c:pt idx="1551">
                  <c:v>16775298</c:v>
                </c:pt>
                <c:pt idx="1552">
                  <c:v>9468634</c:v>
                </c:pt>
                <c:pt idx="1553">
                  <c:v>9948236</c:v>
                </c:pt>
                <c:pt idx="1554">
                  <c:v>5594690</c:v>
                </c:pt>
                <c:pt idx="1555">
                  <c:v>11025976</c:v>
                </c:pt>
                <c:pt idx="1556">
                  <c:v>8947614</c:v>
                </c:pt>
                <c:pt idx="1557">
                  <c:v>6846552</c:v>
                </c:pt>
                <c:pt idx="1558">
                  <c:v>6112248</c:v>
                </c:pt>
                <c:pt idx="1559">
                  <c:v>5431340</c:v>
                </c:pt>
                <c:pt idx="1560">
                  <c:v>6601768</c:v>
                </c:pt>
                <c:pt idx="1561">
                  <c:v>8433472</c:v>
                </c:pt>
                <c:pt idx="1562">
                  <c:v>6970172</c:v>
                </c:pt>
                <c:pt idx="1563">
                  <c:v>10808906</c:v>
                </c:pt>
                <c:pt idx="1564">
                  <c:v>12906940</c:v>
                </c:pt>
                <c:pt idx="1565">
                  <c:v>11059162</c:v>
                </c:pt>
                <c:pt idx="1566">
                  <c:v>4186326</c:v>
                </c:pt>
                <c:pt idx="1567">
                  <c:v>7118898</c:v>
                </c:pt>
                <c:pt idx="1568">
                  <c:v>4035448</c:v>
                </c:pt>
                <c:pt idx="1569">
                  <c:v>10384134</c:v>
                </c:pt>
                <c:pt idx="1570">
                  <c:v>6023572</c:v>
                </c:pt>
                <c:pt idx="1571">
                  <c:v>5362398</c:v>
                </c:pt>
                <c:pt idx="1572">
                  <c:v>9320434</c:v>
                </c:pt>
                <c:pt idx="1573">
                  <c:v>5139098</c:v>
                </c:pt>
                <c:pt idx="1574">
                  <c:v>5983244</c:v>
                </c:pt>
                <c:pt idx="1575">
                  <c:v>7549544</c:v>
                </c:pt>
                <c:pt idx="1576">
                  <c:v>7490094</c:v>
                </c:pt>
                <c:pt idx="1577">
                  <c:v>9976738</c:v>
                </c:pt>
                <c:pt idx="1578">
                  <c:v>17811606</c:v>
                </c:pt>
                <c:pt idx="1579">
                  <c:v>4085000</c:v>
                </c:pt>
                <c:pt idx="1580">
                  <c:v>17266944</c:v>
                </c:pt>
                <c:pt idx="1581">
                  <c:v>3838070</c:v>
                </c:pt>
                <c:pt idx="1582">
                  <c:v>4616868</c:v>
                </c:pt>
                <c:pt idx="1583">
                  <c:v>6017730</c:v>
                </c:pt>
                <c:pt idx="1584">
                  <c:v>18619912</c:v>
                </c:pt>
                <c:pt idx="1585">
                  <c:v>11894618</c:v>
                </c:pt>
                <c:pt idx="1586">
                  <c:v>6084920</c:v>
                </c:pt>
                <c:pt idx="1587">
                  <c:v>5364656</c:v>
                </c:pt>
                <c:pt idx="1588">
                  <c:v>5661190</c:v>
                </c:pt>
                <c:pt idx="1589">
                  <c:v>8057670</c:v>
                </c:pt>
                <c:pt idx="1590">
                  <c:v>15687502</c:v>
                </c:pt>
                <c:pt idx="1591">
                  <c:v>7023516</c:v>
                </c:pt>
                <c:pt idx="1592">
                  <c:v>5733710</c:v>
                </c:pt>
                <c:pt idx="1593">
                  <c:v>5021216</c:v>
                </c:pt>
                <c:pt idx="1594">
                  <c:v>6589428</c:v>
                </c:pt>
                <c:pt idx="1595">
                  <c:v>4723232</c:v>
                </c:pt>
                <c:pt idx="1596">
                  <c:v>5369994</c:v>
                </c:pt>
                <c:pt idx="1597">
                  <c:v>13442820</c:v>
                </c:pt>
                <c:pt idx="1598">
                  <c:v>5066534</c:v>
                </c:pt>
                <c:pt idx="1599">
                  <c:v>3699086</c:v>
                </c:pt>
                <c:pt idx="1600">
                  <c:v>4686138</c:v>
                </c:pt>
                <c:pt idx="1601">
                  <c:v>5633134</c:v>
                </c:pt>
                <c:pt idx="1602">
                  <c:v>9954988</c:v>
                </c:pt>
                <c:pt idx="1603">
                  <c:v>12968326</c:v>
                </c:pt>
                <c:pt idx="1604">
                  <c:v>8524956</c:v>
                </c:pt>
                <c:pt idx="1605">
                  <c:v>33659258</c:v>
                </c:pt>
                <c:pt idx="1606">
                  <c:v>13984134</c:v>
                </c:pt>
                <c:pt idx="1607">
                  <c:v>14529328</c:v>
                </c:pt>
                <c:pt idx="1608">
                  <c:v>9154096</c:v>
                </c:pt>
                <c:pt idx="1609">
                  <c:v>1091434</c:v>
                </c:pt>
                <c:pt idx="1610">
                  <c:v>7231852</c:v>
                </c:pt>
                <c:pt idx="1611">
                  <c:v>5625102</c:v>
                </c:pt>
                <c:pt idx="1612">
                  <c:v>5758750</c:v>
                </c:pt>
                <c:pt idx="1613">
                  <c:v>7180728</c:v>
                </c:pt>
                <c:pt idx="1614">
                  <c:v>10280972</c:v>
                </c:pt>
                <c:pt idx="1615">
                  <c:v>5982504</c:v>
                </c:pt>
                <c:pt idx="1616">
                  <c:v>7143220</c:v>
                </c:pt>
                <c:pt idx="1617">
                  <c:v>3504832</c:v>
                </c:pt>
                <c:pt idx="1618">
                  <c:v>8574308</c:v>
                </c:pt>
                <c:pt idx="1619">
                  <c:v>8611300</c:v>
                </c:pt>
                <c:pt idx="1620">
                  <c:v>4991492</c:v>
                </c:pt>
                <c:pt idx="1621">
                  <c:v>4947522</c:v>
                </c:pt>
                <c:pt idx="1622">
                  <c:v>5705832</c:v>
                </c:pt>
                <c:pt idx="1623">
                  <c:v>17537266</c:v>
                </c:pt>
                <c:pt idx="1624">
                  <c:v>6000138</c:v>
                </c:pt>
                <c:pt idx="1625">
                  <c:v>7366478</c:v>
                </c:pt>
                <c:pt idx="1626">
                  <c:v>9088700</c:v>
                </c:pt>
                <c:pt idx="1627">
                  <c:v>17604088</c:v>
                </c:pt>
                <c:pt idx="1628">
                  <c:v>8204152</c:v>
                </c:pt>
                <c:pt idx="1629">
                  <c:v>5767830</c:v>
                </c:pt>
                <c:pt idx="1630">
                  <c:v>6033330</c:v>
                </c:pt>
                <c:pt idx="1631">
                  <c:v>8475860</c:v>
                </c:pt>
                <c:pt idx="1632">
                  <c:v>13459460</c:v>
                </c:pt>
                <c:pt idx="1633">
                  <c:v>13698006</c:v>
                </c:pt>
                <c:pt idx="1634">
                  <c:v>11478228</c:v>
                </c:pt>
                <c:pt idx="1635">
                  <c:v>17241354</c:v>
                </c:pt>
                <c:pt idx="1636">
                  <c:v>13787642</c:v>
                </c:pt>
                <c:pt idx="1637">
                  <c:v>8604542</c:v>
                </c:pt>
                <c:pt idx="1638">
                  <c:v>6241192</c:v>
                </c:pt>
                <c:pt idx="1639">
                  <c:v>7735910</c:v>
                </c:pt>
                <c:pt idx="1640">
                  <c:v>9783392</c:v>
                </c:pt>
                <c:pt idx="1641">
                  <c:v>10177108</c:v>
                </c:pt>
                <c:pt idx="1642">
                  <c:v>8433922</c:v>
                </c:pt>
                <c:pt idx="1643">
                  <c:v>15022452</c:v>
                </c:pt>
                <c:pt idx="1644">
                  <c:v>16149664</c:v>
                </c:pt>
                <c:pt idx="1645">
                  <c:v>13369392</c:v>
                </c:pt>
                <c:pt idx="1646">
                  <c:v>40712108</c:v>
                </c:pt>
                <c:pt idx="1647">
                  <c:v>42380524</c:v>
                </c:pt>
                <c:pt idx="1648">
                  <c:v>61284190</c:v>
                </c:pt>
                <c:pt idx="1649">
                  <c:v>49242598</c:v>
                </c:pt>
                <c:pt idx="1650">
                  <c:v>90407176</c:v>
                </c:pt>
                <c:pt idx="1651">
                  <c:v>164404960</c:v>
                </c:pt>
                <c:pt idx="1652">
                  <c:v>25784260</c:v>
                </c:pt>
                <c:pt idx="1653">
                  <c:v>6178080</c:v>
                </c:pt>
                <c:pt idx="1654">
                  <c:v>3816470</c:v>
                </c:pt>
                <c:pt idx="1655">
                  <c:v>6544156</c:v>
                </c:pt>
                <c:pt idx="1656">
                  <c:v>9140684</c:v>
                </c:pt>
                <c:pt idx="1657">
                  <c:v>3922410</c:v>
                </c:pt>
                <c:pt idx="1658">
                  <c:v>6004648</c:v>
                </c:pt>
                <c:pt idx="1659">
                  <c:v>6073744</c:v>
                </c:pt>
                <c:pt idx="1660">
                  <c:v>5349018</c:v>
                </c:pt>
                <c:pt idx="1661">
                  <c:v>4640348</c:v>
                </c:pt>
                <c:pt idx="1662">
                  <c:v>4257584</c:v>
                </c:pt>
                <c:pt idx="1663">
                  <c:v>7689398</c:v>
                </c:pt>
                <c:pt idx="1664">
                  <c:v>19158248</c:v>
                </c:pt>
                <c:pt idx="1665">
                  <c:v>11098428</c:v>
                </c:pt>
                <c:pt idx="1666">
                  <c:v>12676852</c:v>
                </c:pt>
                <c:pt idx="1667">
                  <c:v>6870024</c:v>
                </c:pt>
                <c:pt idx="1668">
                  <c:v>7145614</c:v>
                </c:pt>
                <c:pt idx="1669">
                  <c:v>6129176</c:v>
                </c:pt>
                <c:pt idx="1670">
                  <c:v>5980754</c:v>
                </c:pt>
                <c:pt idx="1671">
                  <c:v>6809740</c:v>
                </c:pt>
                <c:pt idx="1672">
                  <c:v>5890278</c:v>
                </c:pt>
                <c:pt idx="1673">
                  <c:v>8260180</c:v>
                </c:pt>
                <c:pt idx="1674">
                  <c:v>7698250</c:v>
                </c:pt>
                <c:pt idx="1675">
                  <c:v>22478180</c:v>
                </c:pt>
                <c:pt idx="1676">
                  <c:v>5170392</c:v>
                </c:pt>
                <c:pt idx="1677">
                  <c:v>6275976</c:v>
                </c:pt>
                <c:pt idx="1678">
                  <c:v>11539708</c:v>
                </c:pt>
                <c:pt idx="1679">
                  <c:v>1464376</c:v>
                </c:pt>
                <c:pt idx="1680">
                  <c:v>5776886</c:v>
                </c:pt>
                <c:pt idx="1681">
                  <c:v>3829720</c:v>
                </c:pt>
                <c:pt idx="1682">
                  <c:v>4226228</c:v>
                </c:pt>
                <c:pt idx="1683">
                  <c:v>5167726</c:v>
                </c:pt>
                <c:pt idx="1684">
                  <c:v>5088924</c:v>
                </c:pt>
                <c:pt idx="1685">
                  <c:v>4216700</c:v>
                </c:pt>
                <c:pt idx="1686">
                  <c:v>15914040</c:v>
                </c:pt>
                <c:pt idx="1687">
                  <c:v>5905224</c:v>
                </c:pt>
                <c:pt idx="1688">
                  <c:v>6904660</c:v>
                </c:pt>
                <c:pt idx="1689">
                  <c:v>6403018</c:v>
                </c:pt>
                <c:pt idx="1690">
                  <c:v>9465242</c:v>
                </c:pt>
                <c:pt idx="1691">
                  <c:v>3735864</c:v>
                </c:pt>
                <c:pt idx="1692">
                  <c:v>5184396</c:v>
                </c:pt>
                <c:pt idx="1693">
                  <c:v>6855860</c:v>
                </c:pt>
                <c:pt idx="1694">
                  <c:v>10948450</c:v>
                </c:pt>
                <c:pt idx="1695">
                  <c:v>5528062</c:v>
                </c:pt>
                <c:pt idx="1696">
                  <c:v>7438110</c:v>
                </c:pt>
                <c:pt idx="1697">
                  <c:v>4937794</c:v>
                </c:pt>
                <c:pt idx="1698">
                  <c:v>8591676</c:v>
                </c:pt>
                <c:pt idx="1699">
                  <c:v>14757662</c:v>
                </c:pt>
                <c:pt idx="1700">
                  <c:v>6195352</c:v>
                </c:pt>
                <c:pt idx="1701">
                  <c:v>12455046</c:v>
                </c:pt>
                <c:pt idx="1702">
                  <c:v>7008686</c:v>
                </c:pt>
                <c:pt idx="1703">
                  <c:v>5462698</c:v>
                </c:pt>
                <c:pt idx="1704">
                  <c:v>3917966</c:v>
                </c:pt>
                <c:pt idx="1705">
                  <c:v>5508606</c:v>
                </c:pt>
                <c:pt idx="1706">
                  <c:v>7763900</c:v>
                </c:pt>
                <c:pt idx="1707">
                  <c:v>3716910</c:v>
                </c:pt>
                <c:pt idx="1708">
                  <c:v>6308434</c:v>
                </c:pt>
                <c:pt idx="1709">
                  <c:v>4988004</c:v>
                </c:pt>
                <c:pt idx="1710">
                  <c:v>10438514</c:v>
                </c:pt>
                <c:pt idx="1711">
                  <c:v>5636286</c:v>
                </c:pt>
                <c:pt idx="1712">
                  <c:v>4039982</c:v>
                </c:pt>
                <c:pt idx="1713">
                  <c:v>5503052</c:v>
                </c:pt>
                <c:pt idx="1714">
                  <c:v>4257396</c:v>
                </c:pt>
                <c:pt idx="1715">
                  <c:v>8057848</c:v>
                </c:pt>
                <c:pt idx="1716">
                  <c:v>2915508</c:v>
                </c:pt>
                <c:pt idx="1717">
                  <c:v>6130168</c:v>
                </c:pt>
                <c:pt idx="1718">
                  <c:v>7297164</c:v>
                </c:pt>
                <c:pt idx="1719">
                  <c:v>10979996</c:v>
                </c:pt>
                <c:pt idx="1720">
                  <c:v>3229482</c:v>
                </c:pt>
                <c:pt idx="1721">
                  <c:v>3364302</c:v>
                </c:pt>
                <c:pt idx="1722">
                  <c:v>5649372</c:v>
                </c:pt>
                <c:pt idx="1723">
                  <c:v>4707098</c:v>
                </c:pt>
                <c:pt idx="1724">
                  <c:v>4432788</c:v>
                </c:pt>
                <c:pt idx="1725">
                  <c:v>5279806</c:v>
                </c:pt>
                <c:pt idx="1726">
                  <c:v>4659448</c:v>
                </c:pt>
                <c:pt idx="1727">
                  <c:v>3231126</c:v>
                </c:pt>
                <c:pt idx="1728">
                  <c:v>5029702</c:v>
                </c:pt>
                <c:pt idx="1729">
                  <c:v>7797208</c:v>
                </c:pt>
                <c:pt idx="1730">
                  <c:v>9084496</c:v>
                </c:pt>
                <c:pt idx="1731">
                  <c:v>4737060</c:v>
                </c:pt>
                <c:pt idx="1732">
                  <c:v>5556666</c:v>
                </c:pt>
                <c:pt idx="1733">
                  <c:v>3577466</c:v>
                </c:pt>
                <c:pt idx="1734">
                  <c:v>4549000</c:v>
                </c:pt>
                <c:pt idx="1735">
                  <c:v>10071702</c:v>
                </c:pt>
                <c:pt idx="1736">
                  <c:v>4647518</c:v>
                </c:pt>
                <c:pt idx="1737">
                  <c:v>7213434</c:v>
                </c:pt>
                <c:pt idx="1738">
                  <c:v>30973188</c:v>
                </c:pt>
                <c:pt idx="1739">
                  <c:v>6696752</c:v>
                </c:pt>
                <c:pt idx="1740">
                  <c:v>8655466</c:v>
                </c:pt>
                <c:pt idx="1741">
                  <c:v>9528472</c:v>
                </c:pt>
                <c:pt idx="1742">
                  <c:v>6404508</c:v>
                </c:pt>
                <c:pt idx="1743">
                  <c:v>5379008</c:v>
                </c:pt>
                <c:pt idx="1744">
                  <c:v>7398338</c:v>
                </c:pt>
                <c:pt idx="1745">
                  <c:v>4315600</c:v>
                </c:pt>
                <c:pt idx="1746">
                  <c:v>14153854</c:v>
                </c:pt>
                <c:pt idx="1747">
                  <c:v>12157180</c:v>
                </c:pt>
                <c:pt idx="1748">
                  <c:v>6981186</c:v>
                </c:pt>
                <c:pt idx="1749">
                  <c:v>4796796</c:v>
                </c:pt>
                <c:pt idx="1750">
                  <c:v>7684824</c:v>
                </c:pt>
                <c:pt idx="1751">
                  <c:v>4883896</c:v>
                </c:pt>
                <c:pt idx="1752">
                  <c:v>4501662</c:v>
                </c:pt>
                <c:pt idx="1753">
                  <c:v>3990852</c:v>
                </c:pt>
                <c:pt idx="1754">
                  <c:v>4869584</c:v>
                </c:pt>
                <c:pt idx="1755">
                  <c:v>4427388</c:v>
                </c:pt>
                <c:pt idx="1756">
                  <c:v>9507846</c:v>
                </c:pt>
                <c:pt idx="1757">
                  <c:v>6702956</c:v>
                </c:pt>
                <c:pt idx="1758">
                  <c:v>6373978</c:v>
                </c:pt>
                <c:pt idx="1759">
                  <c:v>7878396</c:v>
                </c:pt>
                <c:pt idx="1760">
                  <c:v>4550324</c:v>
                </c:pt>
                <c:pt idx="1761">
                  <c:v>3480630</c:v>
                </c:pt>
                <c:pt idx="1762">
                  <c:v>6179176</c:v>
                </c:pt>
                <c:pt idx="1763">
                  <c:v>4644496</c:v>
                </c:pt>
                <c:pt idx="1764">
                  <c:v>5286386</c:v>
                </c:pt>
                <c:pt idx="1765">
                  <c:v>5401612</c:v>
                </c:pt>
                <c:pt idx="1766">
                  <c:v>2948498</c:v>
                </c:pt>
                <c:pt idx="1767">
                  <c:v>4282448</c:v>
                </c:pt>
                <c:pt idx="1768">
                  <c:v>5940132</c:v>
                </c:pt>
                <c:pt idx="1769">
                  <c:v>5328696</c:v>
                </c:pt>
                <c:pt idx="1770">
                  <c:v>9542656</c:v>
                </c:pt>
                <c:pt idx="1771">
                  <c:v>6607838</c:v>
                </c:pt>
                <c:pt idx="1772">
                  <c:v>7613996</c:v>
                </c:pt>
                <c:pt idx="1773">
                  <c:v>4650662</c:v>
                </c:pt>
                <c:pt idx="1774">
                  <c:v>4851208</c:v>
                </c:pt>
                <c:pt idx="1775">
                  <c:v>12815858</c:v>
                </c:pt>
                <c:pt idx="1776">
                  <c:v>7259486</c:v>
                </c:pt>
                <c:pt idx="1777">
                  <c:v>9338818</c:v>
                </c:pt>
                <c:pt idx="1778">
                  <c:v>13724268</c:v>
                </c:pt>
                <c:pt idx="1779">
                  <c:v>12252452</c:v>
                </c:pt>
                <c:pt idx="1780">
                  <c:v>11907266</c:v>
                </c:pt>
                <c:pt idx="1781">
                  <c:v>6319962</c:v>
                </c:pt>
                <c:pt idx="1782">
                  <c:v>9268002</c:v>
                </c:pt>
                <c:pt idx="1783">
                  <c:v>6727934</c:v>
                </c:pt>
                <c:pt idx="1784">
                  <c:v>8423958</c:v>
                </c:pt>
                <c:pt idx="1785">
                  <c:v>11828268</c:v>
                </c:pt>
                <c:pt idx="1786">
                  <c:v>11531782</c:v>
                </c:pt>
                <c:pt idx="1787">
                  <c:v>24068534</c:v>
                </c:pt>
                <c:pt idx="1788">
                  <c:v>11369208</c:v>
                </c:pt>
                <c:pt idx="1789">
                  <c:v>10635138</c:v>
                </c:pt>
                <c:pt idx="1790">
                  <c:v>9978090</c:v>
                </c:pt>
                <c:pt idx="1791">
                  <c:v>6826010</c:v>
                </c:pt>
                <c:pt idx="1792">
                  <c:v>7948580</c:v>
                </c:pt>
                <c:pt idx="1793">
                  <c:v>9124742</c:v>
                </c:pt>
                <c:pt idx="1794">
                  <c:v>8876480</c:v>
                </c:pt>
                <c:pt idx="1795">
                  <c:v>5952962</c:v>
                </c:pt>
                <c:pt idx="1796">
                  <c:v>5560094</c:v>
                </c:pt>
                <c:pt idx="1797">
                  <c:v>12351372</c:v>
                </c:pt>
                <c:pt idx="1798">
                  <c:v>31276246</c:v>
                </c:pt>
                <c:pt idx="1799">
                  <c:v>11855740</c:v>
                </c:pt>
                <c:pt idx="1800">
                  <c:v>12241574</c:v>
                </c:pt>
                <c:pt idx="1801">
                  <c:v>11939854</c:v>
                </c:pt>
                <c:pt idx="1802">
                  <c:v>10545692</c:v>
                </c:pt>
                <c:pt idx="1803">
                  <c:v>14393448</c:v>
                </c:pt>
                <c:pt idx="1804">
                  <c:v>8207074</c:v>
                </c:pt>
                <c:pt idx="1805">
                  <c:v>7073586</c:v>
                </c:pt>
                <c:pt idx="1806">
                  <c:v>6778482</c:v>
                </c:pt>
                <c:pt idx="1807">
                  <c:v>2335222</c:v>
                </c:pt>
                <c:pt idx="1808">
                  <c:v>7267768</c:v>
                </c:pt>
                <c:pt idx="1809">
                  <c:v>6240124</c:v>
                </c:pt>
                <c:pt idx="1810">
                  <c:v>5476816</c:v>
                </c:pt>
                <c:pt idx="1811">
                  <c:v>4912816</c:v>
                </c:pt>
                <c:pt idx="1812">
                  <c:v>3213828</c:v>
                </c:pt>
                <c:pt idx="1813">
                  <c:v>7306036</c:v>
                </c:pt>
                <c:pt idx="1814">
                  <c:v>7060054</c:v>
                </c:pt>
                <c:pt idx="1815">
                  <c:v>7343976</c:v>
                </c:pt>
                <c:pt idx="1816">
                  <c:v>7636498</c:v>
                </c:pt>
                <c:pt idx="1817">
                  <c:v>4124134</c:v>
                </c:pt>
                <c:pt idx="1818">
                  <c:v>6436742</c:v>
                </c:pt>
                <c:pt idx="1819">
                  <c:v>7966416</c:v>
                </c:pt>
                <c:pt idx="1820">
                  <c:v>5382614</c:v>
                </c:pt>
                <c:pt idx="1821">
                  <c:v>4854282</c:v>
                </c:pt>
                <c:pt idx="1822">
                  <c:v>5345020</c:v>
                </c:pt>
                <c:pt idx="1823">
                  <c:v>8648384</c:v>
                </c:pt>
                <c:pt idx="1824">
                  <c:v>5941662</c:v>
                </c:pt>
                <c:pt idx="1825">
                  <c:v>3385980</c:v>
                </c:pt>
                <c:pt idx="1826">
                  <c:v>3562110</c:v>
                </c:pt>
                <c:pt idx="1827">
                  <c:v>3659576</c:v>
                </c:pt>
                <c:pt idx="1828">
                  <c:v>4453228</c:v>
                </c:pt>
                <c:pt idx="1829">
                  <c:v>4611590</c:v>
                </c:pt>
                <c:pt idx="1830">
                  <c:v>8500918</c:v>
                </c:pt>
                <c:pt idx="1831">
                  <c:v>6125506</c:v>
                </c:pt>
                <c:pt idx="1832">
                  <c:v>7365712</c:v>
                </c:pt>
                <c:pt idx="1833">
                  <c:v>12631380</c:v>
                </c:pt>
                <c:pt idx="1834">
                  <c:v>16780644</c:v>
                </c:pt>
                <c:pt idx="1835">
                  <c:v>8251786</c:v>
                </c:pt>
                <c:pt idx="1836">
                  <c:v>5483126</c:v>
                </c:pt>
                <c:pt idx="1837">
                  <c:v>7940568</c:v>
                </c:pt>
                <c:pt idx="1838">
                  <c:v>6040228</c:v>
                </c:pt>
                <c:pt idx="1839">
                  <c:v>5706730</c:v>
                </c:pt>
                <c:pt idx="1840">
                  <c:v>12222616</c:v>
                </c:pt>
                <c:pt idx="1841">
                  <c:v>9235850</c:v>
                </c:pt>
                <c:pt idx="1842">
                  <c:v>7096782</c:v>
                </c:pt>
                <c:pt idx="1843">
                  <c:v>7287330</c:v>
                </c:pt>
                <c:pt idx="1844">
                  <c:v>12764158</c:v>
                </c:pt>
                <c:pt idx="1845">
                  <c:v>5261108</c:v>
                </c:pt>
                <c:pt idx="1846">
                  <c:v>4537672</c:v>
                </c:pt>
                <c:pt idx="1847">
                  <c:v>6005548</c:v>
                </c:pt>
                <c:pt idx="1848">
                  <c:v>5225108</c:v>
                </c:pt>
                <c:pt idx="1849">
                  <c:v>5377194</c:v>
                </c:pt>
                <c:pt idx="1850">
                  <c:v>6332798</c:v>
                </c:pt>
                <c:pt idx="1851">
                  <c:v>5840706</c:v>
                </c:pt>
                <c:pt idx="1852">
                  <c:v>7227790</c:v>
                </c:pt>
                <c:pt idx="1853">
                  <c:v>2775216</c:v>
                </c:pt>
                <c:pt idx="1854">
                  <c:v>5636014</c:v>
                </c:pt>
                <c:pt idx="1855">
                  <c:v>2902974</c:v>
                </c:pt>
                <c:pt idx="1856">
                  <c:v>3863620</c:v>
                </c:pt>
                <c:pt idx="1857">
                  <c:v>3535490</c:v>
                </c:pt>
                <c:pt idx="1858">
                  <c:v>3509836</c:v>
                </c:pt>
                <c:pt idx="1859">
                  <c:v>6388134</c:v>
                </c:pt>
                <c:pt idx="1860">
                  <c:v>8014858</c:v>
                </c:pt>
                <c:pt idx="1861">
                  <c:v>33461690</c:v>
                </c:pt>
                <c:pt idx="1862">
                  <c:v>9778690</c:v>
                </c:pt>
                <c:pt idx="1863">
                  <c:v>5413170</c:v>
                </c:pt>
                <c:pt idx="1864">
                  <c:v>6288558</c:v>
                </c:pt>
                <c:pt idx="1865">
                  <c:v>3721882</c:v>
                </c:pt>
                <c:pt idx="1866">
                  <c:v>2307574</c:v>
                </c:pt>
                <c:pt idx="1867">
                  <c:v>5066586</c:v>
                </c:pt>
                <c:pt idx="1868">
                  <c:v>3656160</c:v>
                </c:pt>
                <c:pt idx="1869">
                  <c:v>6502354</c:v>
                </c:pt>
                <c:pt idx="1870">
                  <c:v>8902638</c:v>
                </c:pt>
                <c:pt idx="1871">
                  <c:v>5434708</c:v>
                </c:pt>
                <c:pt idx="1872">
                  <c:v>6525660</c:v>
                </c:pt>
                <c:pt idx="1873">
                  <c:v>6371798</c:v>
                </c:pt>
                <c:pt idx="1874">
                  <c:v>5205294</c:v>
                </c:pt>
                <c:pt idx="1875">
                  <c:v>3629514</c:v>
                </c:pt>
                <c:pt idx="1876">
                  <c:v>4231532</c:v>
                </c:pt>
                <c:pt idx="1877">
                  <c:v>4214004</c:v>
                </c:pt>
                <c:pt idx="1878">
                  <c:v>5809154</c:v>
                </c:pt>
                <c:pt idx="1879">
                  <c:v>9949384</c:v>
                </c:pt>
                <c:pt idx="1880">
                  <c:v>4701722</c:v>
                </c:pt>
                <c:pt idx="1881">
                  <c:v>5152418</c:v>
                </c:pt>
                <c:pt idx="1882">
                  <c:v>6203096</c:v>
                </c:pt>
                <c:pt idx="1883">
                  <c:v>5053438</c:v>
                </c:pt>
                <c:pt idx="1884">
                  <c:v>9092774</c:v>
                </c:pt>
                <c:pt idx="1885">
                  <c:v>7425470</c:v>
                </c:pt>
                <c:pt idx="1886">
                  <c:v>8215044</c:v>
                </c:pt>
                <c:pt idx="1887">
                  <c:v>3332592</c:v>
                </c:pt>
                <c:pt idx="1888">
                  <c:v>2877826</c:v>
                </c:pt>
                <c:pt idx="1889">
                  <c:v>11139814</c:v>
                </c:pt>
                <c:pt idx="1890">
                  <c:v>4375438</c:v>
                </c:pt>
                <c:pt idx="1891">
                  <c:v>5220282</c:v>
                </c:pt>
                <c:pt idx="1892">
                  <c:v>6881054</c:v>
                </c:pt>
                <c:pt idx="1893">
                  <c:v>4796562</c:v>
                </c:pt>
                <c:pt idx="1894">
                  <c:v>6129966</c:v>
                </c:pt>
                <c:pt idx="1895">
                  <c:v>7406138</c:v>
                </c:pt>
                <c:pt idx="1896">
                  <c:v>10253518</c:v>
                </c:pt>
                <c:pt idx="1897">
                  <c:v>5686016</c:v>
                </c:pt>
                <c:pt idx="1898">
                  <c:v>8434000</c:v>
                </c:pt>
                <c:pt idx="1899">
                  <c:v>6599316</c:v>
                </c:pt>
                <c:pt idx="1900">
                  <c:v>16429408</c:v>
                </c:pt>
                <c:pt idx="1901">
                  <c:v>7449928</c:v>
                </c:pt>
                <c:pt idx="1902">
                  <c:v>5038552</c:v>
                </c:pt>
                <c:pt idx="1903">
                  <c:v>5576454</c:v>
                </c:pt>
                <c:pt idx="1904">
                  <c:v>7192664</c:v>
                </c:pt>
                <c:pt idx="1905">
                  <c:v>4643064</c:v>
                </c:pt>
                <c:pt idx="1906">
                  <c:v>5609968</c:v>
                </c:pt>
                <c:pt idx="1907">
                  <c:v>4237278</c:v>
                </c:pt>
                <c:pt idx="1908">
                  <c:v>7213460</c:v>
                </c:pt>
                <c:pt idx="1909">
                  <c:v>6822502</c:v>
                </c:pt>
                <c:pt idx="1910">
                  <c:v>9096662</c:v>
                </c:pt>
                <c:pt idx="1911">
                  <c:v>8156784</c:v>
                </c:pt>
                <c:pt idx="1912">
                  <c:v>11258562</c:v>
                </c:pt>
                <c:pt idx="1913">
                  <c:v>7431820</c:v>
                </c:pt>
                <c:pt idx="1914">
                  <c:v>7189610</c:v>
                </c:pt>
                <c:pt idx="1915">
                  <c:v>8469552</c:v>
                </c:pt>
                <c:pt idx="1916">
                  <c:v>9386538</c:v>
                </c:pt>
                <c:pt idx="1917">
                  <c:v>8668002</c:v>
                </c:pt>
                <c:pt idx="1918">
                  <c:v>9822896</c:v>
                </c:pt>
                <c:pt idx="1919">
                  <c:v>10404644</c:v>
                </c:pt>
                <c:pt idx="1920">
                  <c:v>14332824</c:v>
                </c:pt>
                <c:pt idx="1921">
                  <c:v>61484126</c:v>
                </c:pt>
                <c:pt idx="1922">
                  <c:v>7413328</c:v>
                </c:pt>
                <c:pt idx="1923">
                  <c:v>5275420</c:v>
                </c:pt>
                <c:pt idx="1924">
                  <c:v>6197368</c:v>
                </c:pt>
                <c:pt idx="1925">
                  <c:v>6668882</c:v>
                </c:pt>
                <c:pt idx="1926">
                  <c:v>5551648</c:v>
                </c:pt>
                <c:pt idx="1927">
                  <c:v>5954876</c:v>
                </c:pt>
                <c:pt idx="1928">
                  <c:v>3596416</c:v>
                </c:pt>
                <c:pt idx="1929">
                  <c:v>5381322</c:v>
                </c:pt>
                <c:pt idx="1930">
                  <c:v>3991912</c:v>
                </c:pt>
                <c:pt idx="1931">
                  <c:v>9346224</c:v>
                </c:pt>
                <c:pt idx="1932">
                  <c:v>5459150</c:v>
                </c:pt>
                <c:pt idx="1933">
                  <c:v>7655974</c:v>
                </c:pt>
                <c:pt idx="1934">
                  <c:v>5583778</c:v>
                </c:pt>
                <c:pt idx="1935">
                  <c:v>7808348</c:v>
                </c:pt>
                <c:pt idx="1936">
                  <c:v>3828626</c:v>
                </c:pt>
                <c:pt idx="1937">
                  <c:v>3031258</c:v>
                </c:pt>
                <c:pt idx="1938">
                  <c:v>4761724</c:v>
                </c:pt>
                <c:pt idx="1939">
                  <c:v>6229566</c:v>
                </c:pt>
                <c:pt idx="1940">
                  <c:v>8515082</c:v>
                </c:pt>
                <c:pt idx="1941">
                  <c:v>5302564</c:v>
                </c:pt>
                <c:pt idx="1942">
                  <c:v>6711572</c:v>
                </c:pt>
                <c:pt idx="1943">
                  <c:v>2940728</c:v>
                </c:pt>
                <c:pt idx="1944">
                  <c:v>5286722</c:v>
                </c:pt>
                <c:pt idx="1945">
                  <c:v>6383956</c:v>
                </c:pt>
                <c:pt idx="1946">
                  <c:v>12740804</c:v>
                </c:pt>
                <c:pt idx="1947">
                  <c:v>8741370</c:v>
                </c:pt>
                <c:pt idx="1948">
                  <c:v>5692420</c:v>
                </c:pt>
                <c:pt idx="1949">
                  <c:v>4225768</c:v>
                </c:pt>
                <c:pt idx="1950">
                  <c:v>3998380</c:v>
                </c:pt>
                <c:pt idx="1951">
                  <c:v>5053552</c:v>
                </c:pt>
                <c:pt idx="1952">
                  <c:v>4840534</c:v>
                </c:pt>
                <c:pt idx="1953">
                  <c:v>13782038</c:v>
                </c:pt>
                <c:pt idx="1954">
                  <c:v>5285700</c:v>
                </c:pt>
                <c:pt idx="1955">
                  <c:v>6180764</c:v>
                </c:pt>
                <c:pt idx="1956">
                  <c:v>6136436</c:v>
                </c:pt>
                <c:pt idx="1957">
                  <c:v>3857396</c:v>
                </c:pt>
                <c:pt idx="1958">
                  <c:v>3485060</c:v>
                </c:pt>
                <c:pt idx="1959">
                  <c:v>4585946</c:v>
                </c:pt>
                <c:pt idx="1960">
                  <c:v>3994548</c:v>
                </c:pt>
                <c:pt idx="1961">
                  <c:v>3954400</c:v>
                </c:pt>
                <c:pt idx="1962">
                  <c:v>4256596</c:v>
                </c:pt>
                <c:pt idx="1963">
                  <c:v>3796294</c:v>
                </c:pt>
                <c:pt idx="1964">
                  <c:v>4533878</c:v>
                </c:pt>
                <c:pt idx="1965">
                  <c:v>5652064</c:v>
                </c:pt>
                <c:pt idx="1966">
                  <c:v>3406932</c:v>
                </c:pt>
                <c:pt idx="1967">
                  <c:v>3709888</c:v>
                </c:pt>
                <c:pt idx="1968">
                  <c:v>3395704</c:v>
                </c:pt>
                <c:pt idx="1969">
                  <c:v>5123678</c:v>
                </c:pt>
                <c:pt idx="1970">
                  <c:v>2596720</c:v>
                </c:pt>
                <c:pt idx="1971">
                  <c:v>6302668</c:v>
                </c:pt>
                <c:pt idx="1972">
                  <c:v>5812842</c:v>
                </c:pt>
                <c:pt idx="1973">
                  <c:v>6824810</c:v>
                </c:pt>
                <c:pt idx="1974">
                  <c:v>3615250</c:v>
                </c:pt>
                <c:pt idx="1975">
                  <c:v>5036410</c:v>
                </c:pt>
                <c:pt idx="1976">
                  <c:v>12165168</c:v>
                </c:pt>
                <c:pt idx="1977">
                  <c:v>4486208</c:v>
                </c:pt>
                <c:pt idx="1978">
                  <c:v>5846744</c:v>
                </c:pt>
                <c:pt idx="1979">
                  <c:v>5364134</c:v>
                </c:pt>
                <c:pt idx="1980">
                  <c:v>5143938</c:v>
                </c:pt>
                <c:pt idx="1981">
                  <c:v>5441100</c:v>
                </c:pt>
                <c:pt idx="1982">
                  <c:v>8072848</c:v>
                </c:pt>
                <c:pt idx="1983">
                  <c:v>25015990</c:v>
                </c:pt>
                <c:pt idx="1984">
                  <c:v>12511386</c:v>
                </c:pt>
                <c:pt idx="1985">
                  <c:v>5842138</c:v>
                </c:pt>
                <c:pt idx="1986">
                  <c:v>5768678</c:v>
                </c:pt>
                <c:pt idx="1987">
                  <c:v>4195578</c:v>
                </c:pt>
                <c:pt idx="1988">
                  <c:v>5657890</c:v>
                </c:pt>
                <c:pt idx="1989">
                  <c:v>4931354</c:v>
                </c:pt>
                <c:pt idx="1990">
                  <c:v>4790716</c:v>
                </c:pt>
                <c:pt idx="1991">
                  <c:v>4577054</c:v>
                </c:pt>
                <c:pt idx="1992">
                  <c:v>5511428</c:v>
                </c:pt>
                <c:pt idx="1993">
                  <c:v>17996320</c:v>
                </c:pt>
                <c:pt idx="1994">
                  <c:v>5756818</c:v>
                </c:pt>
                <c:pt idx="1995">
                  <c:v>6995356</c:v>
                </c:pt>
                <c:pt idx="1996">
                  <c:v>10787510</c:v>
                </c:pt>
                <c:pt idx="1997">
                  <c:v>6333176</c:v>
                </c:pt>
                <c:pt idx="1998">
                  <c:v>7097950</c:v>
                </c:pt>
                <c:pt idx="1999">
                  <c:v>5138392</c:v>
                </c:pt>
                <c:pt idx="2000">
                  <c:v>8477422</c:v>
                </c:pt>
                <c:pt idx="2001">
                  <c:v>6474622</c:v>
                </c:pt>
                <c:pt idx="2002">
                  <c:v>5588850</c:v>
                </c:pt>
                <c:pt idx="2003">
                  <c:v>6720258</c:v>
                </c:pt>
                <c:pt idx="2004">
                  <c:v>4174262</c:v>
                </c:pt>
                <c:pt idx="2005">
                  <c:v>4058548</c:v>
                </c:pt>
                <c:pt idx="2006">
                  <c:v>24381016</c:v>
                </c:pt>
                <c:pt idx="2007">
                  <c:v>6305782</c:v>
                </c:pt>
                <c:pt idx="2008">
                  <c:v>7617746</c:v>
                </c:pt>
                <c:pt idx="2009">
                  <c:v>4281680</c:v>
                </c:pt>
                <c:pt idx="2010">
                  <c:v>5814304</c:v>
                </c:pt>
                <c:pt idx="2011">
                  <c:v>7214898</c:v>
                </c:pt>
                <c:pt idx="2012">
                  <c:v>6386154</c:v>
                </c:pt>
                <c:pt idx="2013">
                  <c:v>8166076</c:v>
                </c:pt>
                <c:pt idx="2014">
                  <c:v>4235636</c:v>
                </c:pt>
                <c:pt idx="2015">
                  <c:v>4484528</c:v>
                </c:pt>
                <c:pt idx="2016">
                  <c:v>4950714</c:v>
                </c:pt>
                <c:pt idx="2017">
                  <c:v>2501960</c:v>
                </c:pt>
                <c:pt idx="2018">
                  <c:v>3857010</c:v>
                </c:pt>
                <c:pt idx="2019">
                  <c:v>3974018</c:v>
                </c:pt>
                <c:pt idx="2020">
                  <c:v>4189072</c:v>
                </c:pt>
                <c:pt idx="2021">
                  <c:v>4164598</c:v>
                </c:pt>
                <c:pt idx="2022">
                  <c:v>5125448</c:v>
                </c:pt>
                <c:pt idx="2023">
                  <c:v>5093478</c:v>
                </c:pt>
                <c:pt idx="2024">
                  <c:v>7408096</c:v>
                </c:pt>
                <c:pt idx="2025">
                  <c:v>5214378</c:v>
                </c:pt>
                <c:pt idx="2026">
                  <c:v>5866054</c:v>
                </c:pt>
                <c:pt idx="2027">
                  <c:v>7579572</c:v>
                </c:pt>
                <c:pt idx="2028">
                  <c:v>4221044</c:v>
                </c:pt>
                <c:pt idx="2029">
                  <c:v>3984224</c:v>
                </c:pt>
                <c:pt idx="2030">
                  <c:v>5549346</c:v>
                </c:pt>
                <c:pt idx="2031">
                  <c:v>5245966</c:v>
                </c:pt>
                <c:pt idx="2032">
                  <c:v>7632702</c:v>
                </c:pt>
                <c:pt idx="2033">
                  <c:v>4251126</c:v>
                </c:pt>
                <c:pt idx="2034">
                  <c:v>10232108</c:v>
                </c:pt>
                <c:pt idx="2035">
                  <c:v>7788598</c:v>
                </c:pt>
                <c:pt idx="2036">
                  <c:v>6971962</c:v>
                </c:pt>
                <c:pt idx="2037">
                  <c:v>4579262</c:v>
                </c:pt>
                <c:pt idx="2038">
                  <c:v>6436018</c:v>
                </c:pt>
                <c:pt idx="2039">
                  <c:v>6743000</c:v>
                </c:pt>
                <c:pt idx="2040">
                  <c:v>7507998</c:v>
                </c:pt>
                <c:pt idx="2041">
                  <c:v>7500436</c:v>
                </c:pt>
                <c:pt idx="2042">
                  <c:v>10066612</c:v>
                </c:pt>
                <c:pt idx="2043">
                  <c:v>13036614</c:v>
                </c:pt>
                <c:pt idx="2044">
                  <c:v>30227006</c:v>
                </c:pt>
                <c:pt idx="2045">
                  <c:v>8751294</c:v>
                </c:pt>
                <c:pt idx="2046">
                  <c:v>6565212</c:v>
                </c:pt>
                <c:pt idx="2047">
                  <c:v>5360622</c:v>
                </c:pt>
                <c:pt idx="2048">
                  <c:v>3156716</c:v>
                </c:pt>
                <c:pt idx="2049">
                  <c:v>5294088</c:v>
                </c:pt>
                <c:pt idx="2050">
                  <c:v>5588328</c:v>
                </c:pt>
                <c:pt idx="2051">
                  <c:v>4949786</c:v>
                </c:pt>
                <c:pt idx="2052">
                  <c:v>3975362</c:v>
                </c:pt>
                <c:pt idx="2053">
                  <c:v>1806550</c:v>
                </c:pt>
                <c:pt idx="2054">
                  <c:v>7943938</c:v>
                </c:pt>
                <c:pt idx="2055">
                  <c:v>5153970</c:v>
                </c:pt>
                <c:pt idx="2056">
                  <c:v>3345062</c:v>
                </c:pt>
                <c:pt idx="2057">
                  <c:v>5526952</c:v>
                </c:pt>
                <c:pt idx="2058">
                  <c:v>1230054</c:v>
                </c:pt>
                <c:pt idx="2059">
                  <c:v>2870928</c:v>
                </c:pt>
                <c:pt idx="2060">
                  <c:v>4109254</c:v>
                </c:pt>
                <c:pt idx="2061">
                  <c:v>4331012</c:v>
                </c:pt>
                <c:pt idx="2062">
                  <c:v>7219820</c:v>
                </c:pt>
                <c:pt idx="2063">
                  <c:v>4958782</c:v>
                </c:pt>
                <c:pt idx="2064">
                  <c:v>5495852</c:v>
                </c:pt>
                <c:pt idx="2065">
                  <c:v>5431808</c:v>
                </c:pt>
                <c:pt idx="2066">
                  <c:v>4816672</c:v>
                </c:pt>
                <c:pt idx="2067">
                  <c:v>5390198</c:v>
                </c:pt>
                <c:pt idx="2068">
                  <c:v>5587746</c:v>
                </c:pt>
                <c:pt idx="2069">
                  <c:v>6818254</c:v>
                </c:pt>
                <c:pt idx="2070">
                  <c:v>5724372</c:v>
                </c:pt>
                <c:pt idx="2071">
                  <c:v>4513870</c:v>
                </c:pt>
                <c:pt idx="2072">
                  <c:v>8375530</c:v>
                </c:pt>
                <c:pt idx="2073">
                  <c:v>5504726</c:v>
                </c:pt>
                <c:pt idx="2074">
                  <c:v>6397616</c:v>
                </c:pt>
                <c:pt idx="2075">
                  <c:v>5898550</c:v>
                </c:pt>
                <c:pt idx="2076">
                  <c:v>18105534</c:v>
                </c:pt>
                <c:pt idx="2077">
                  <c:v>5142478</c:v>
                </c:pt>
                <c:pt idx="2078">
                  <c:v>9853968</c:v>
                </c:pt>
                <c:pt idx="2079">
                  <c:v>4325802</c:v>
                </c:pt>
                <c:pt idx="2080">
                  <c:v>5616350</c:v>
                </c:pt>
                <c:pt idx="2081">
                  <c:v>6082978</c:v>
                </c:pt>
                <c:pt idx="2082">
                  <c:v>8539622</c:v>
                </c:pt>
                <c:pt idx="2083">
                  <c:v>10125252</c:v>
                </c:pt>
                <c:pt idx="2084">
                  <c:v>7184106</c:v>
                </c:pt>
                <c:pt idx="2085">
                  <c:v>6808334</c:v>
                </c:pt>
                <c:pt idx="2086">
                  <c:v>3520868</c:v>
                </c:pt>
                <c:pt idx="2087">
                  <c:v>4680052</c:v>
                </c:pt>
                <c:pt idx="2088">
                  <c:v>6125676</c:v>
                </c:pt>
                <c:pt idx="2089">
                  <c:v>3026172</c:v>
                </c:pt>
                <c:pt idx="2090">
                  <c:v>2345306</c:v>
                </c:pt>
                <c:pt idx="2091">
                  <c:v>3205572</c:v>
                </c:pt>
                <c:pt idx="2092">
                  <c:v>3614682</c:v>
                </c:pt>
                <c:pt idx="2093">
                  <c:v>3544988</c:v>
                </c:pt>
                <c:pt idx="2094">
                  <c:v>4044676</c:v>
                </c:pt>
                <c:pt idx="2095">
                  <c:v>5887324</c:v>
                </c:pt>
                <c:pt idx="2096">
                  <c:v>5255472</c:v>
                </c:pt>
                <c:pt idx="2097">
                  <c:v>5263748</c:v>
                </c:pt>
                <c:pt idx="2098">
                  <c:v>3195942</c:v>
                </c:pt>
                <c:pt idx="2099">
                  <c:v>6033362</c:v>
                </c:pt>
                <c:pt idx="2100">
                  <c:v>7278098</c:v>
                </c:pt>
                <c:pt idx="2101">
                  <c:v>8788310</c:v>
                </c:pt>
                <c:pt idx="2102">
                  <c:v>7347494</c:v>
                </c:pt>
                <c:pt idx="2103">
                  <c:v>6418992</c:v>
                </c:pt>
                <c:pt idx="2104">
                  <c:v>8255666</c:v>
                </c:pt>
                <c:pt idx="2105">
                  <c:v>8865510</c:v>
                </c:pt>
                <c:pt idx="2106">
                  <c:v>15326862</c:v>
                </c:pt>
                <c:pt idx="2107">
                  <c:v>30404970</c:v>
                </c:pt>
                <c:pt idx="2108">
                  <c:v>11782138</c:v>
                </c:pt>
                <c:pt idx="2109">
                  <c:v>9080874</c:v>
                </c:pt>
                <c:pt idx="2110">
                  <c:v>9182488</c:v>
                </c:pt>
                <c:pt idx="2111">
                  <c:v>8711880</c:v>
                </c:pt>
                <c:pt idx="2112">
                  <c:v>6881760</c:v>
                </c:pt>
                <c:pt idx="2113">
                  <c:v>10864394</c:v>
                </c:pt>
                <c:pt idx="2114">
                  <c:v>9495692</c:v>
                </c:pt>
                <c:pt idx="2115">
                  <c:v>8699370</c:v>
                </c:pt>
                <c:pt idx="2116">
                  <c:v>9788464</c:v>
                </c:pt>
                <c:pt idx="2117">
                  <c:v>13399262</c:v>
                </c:pt>
                <c:pt idx="2118">
                  <c:v>4758254</c:v>
                </c:pt>
                <c:pt idx="2119">
                  <c:v>9626986</c:v>
                </c:pt>
                <c:pt idx="2120">
                  <c:v>4351234</c:v>
                </c:pt>
                <c:pt idx="2121">
                  <c:v>11576876</c:v>
                </c:pt>
                <c:pt idx="2122">
                  <c:v>7478240</c:v>
                </c:pt>
                <c:pt idx="2123">
                  <c:v>5291886</c:v>
                </c:pt>
                <c:pt idx="2124">
                  <c:v>6557076</c:v>
                </c:pt>
                <c:pt idx="2125">
                  <c:v>9883810</c:v>
                </c:pt>
                <c:pt idx="2126">
                  <c:v>8363004</c:v>
                </c:pt>
                <c:pt idx="2127">
                  <c:v>9148664</c:v>
                </c:pt>
                <c:pt idx="2128">
                  <c:v>5459496</c:v>
                </c:pt>
                <c:pt idx="2129">
                  <c:v>5180988</c:v>
                </c:pt>
                <c:pt idx="2130">
                  <c:v>7318888</c:v>
                </c:pt>
                <c:pt idx="2131">
                  <c:v>8590536</c:v>
                </c:pt>
                <c:pt idx="2132">
                  <c:v>11171830</c:v>
                </c:pt>
                <c:pt idx="2133">
                  <c:v>9071550</c:v>
                </c:pt>
                <c:pt idx="2134">
                  <c:v>9917064</c:v>
                </c:pt>
                <c:pt idx="2135">
                  <c:v>7208820</c:v>
                </c:pt>
                <c:pt idx="2136">
                  <c:v>15343392</c:v>
                </c:pt>
                <c:pt idx="2137">
                  <c:v>11498212</c:v>
                </c:pt>
                <c:pt idx="2138">
                  <c:v>13735078</c:v>
                </c:pt>
                <c:pt idx="2139">
                  <c:v>14122684</c:v>
                </c:pt>
                <c:pt idx="2140">
                  <c:v>10822142</c:v>
                </c:pt>
                <c:pt idx="2141">
                  <c:v>8369114</c:v>
                </c:pt>
                <c:pt idx="2142">
                  <c:v>6869518</c:v>
                </c:pt>
                <c:pt idx="2143">
                  <c:v>4150446</c:v>
                </c:pt>
                <c:pt idx="2144">
                  <c:v>3107436</c:v>
                </c:pt>
                <c:pt idx="2145">
                  <c:v>5109066</c:v>
                </c:pt>
                <c:pt idx="2146">
                  <c:v>9787960</c:v>
                </c:pt>
                <c:pt idx="2147">
                  <c:v>10168440</c:v>
                </c:pt>
                <c:pt idx="2148">
                  <c:v>7574406</c:v>
                </c:pt>
                <c:pt idx="2149">
                  <c:v>3992754</c:v>
                </c:pt>
                <c:pt idx="2150">
                  <c:v>4988058</c:v>
                </c:pt>
                <c:pt idx="2151">
                  <c:v>7238252</c:v>
                </c:pt>
                <c:pt idx="2152">
                  <c:v>4753476</c:v>
                </c:pt>
                <c:pt idx="2153">
                  <c:v>9099054</c:v>
                </c:pt>
                <c:pt idx="2154">
                  <c:v>7961012</c:v>
                </c:pt>
                <c:pt idx="2155">
                  <c:v>7931012</c:v>
                </c:pt>
                <c:pt idx="2156">
                  <c:v>11956598</c:v>
                </c:pt>
                <c:pt idx="2157">
                  <c:v>7071334</c:v>
                </c:pt>
                <c:pt idx="2158">
                  <c:v>8476602</c:v>
                </c:pt>
                <c:pt idx="2159">
                  <c:v>6752244</c:v>
                </c:pt>
                <c:pt idx="2160">
                  <c:v>4480302</c:v>
                </c:pt>
                <c:pt idx="2161">
                  <c:v>7710748</c:v>
                </c:pt>
                <c:pt idx="2162">
                  <c:v>12665660</c:v>
                </c:pt>
                <c:pt idx="2163">
                  <c:v>38310112</c:v>
                </c:pt>
                <c:pt idx="2164">
                  <c:v>4377180</c:v>
                </c:pt>
                <c:pt idx="2165">
                  <c:v>3447978</c:v>
                </c:pt>
                <c:pt idx="2166">
                  <c:v>3472938</c:v>
                </c:pt>
                <c:pt idx="2167">
                  <c:v>4129566</c:v>
                </c:pt>
                <c:pt idx="2168">
                  <c:v>5367074</c:v>
                </c:pt>
                <c:pt idx="2169">
                  <c:v>6531768</c:v>
                </c:pt>
                <c:pt idx="2170">
                  <c:v>7411522</c:v>
                </c:pt>
                <c:pt idx="2171">
                  <c:v>8587772</c:v>
                </c:pt>
                <c:pt idx="2172">
                  <c:v>7024178</c:v>
                </c:pt>
                <c:pt idx="2173">
                  <c:v>3497418</c:v>
                </c:pt>
                <c:pt idx="2174">
                  <c:v>4305602</c:v>
                </c:pt>
                <c:pt idx="2175">
                  <c:v>2695306</c:v>
                </c:pt>
                <c:pt idx="2176">
                  <c:v>4007568</c:v>
                </c:pt>
                <c:pt idx="2177">
                  <c:v>6880852</c:v>
                </c:pt>
                <c:pt idx="2178">
                  <c:v>6212530</c:v>
                </c:pt>
                <c:pt idx="2179">
                  <c:v>5690668</c:v>
                </c:pt>
                <c:pt idx="2180">
                  <c:v>5320284</c:v>
                </c:pt>
                <c:pt idx="2181">
                  <c:v>7117466</c:v>
                </c:pt>
                <c:pt idx="2182">
                  <c:v>7073694</c:v>
                </c:pt>
                <c:pt idx="2183">
                  <c:v>6952116</c:v>
                </c:pt>
                <c:pt idx="2184">
                  <c:v>5710868</c:v>
                </c:pt>
                <c:pt idx="2185">
                  <c:v>6670458</c:v>
                </c:pt>
                <c:pt idx="2186">
                  <c:v>3474426</c:v>
                </c:pt>
                <c:pt idx="2187">
                  <c:v>6412068</c:v>
                </c:pt>
                <c:pt idx="2188">
                  <c:v>5223444</c:v>
                </c:pt>
                <c:pt idx="2189">
                  <c:v>5236426</c:v>
                </c:pt>
                <c:pt idx="2190">
                  <c:v>9852924</c:v>
                </c:pt>
                <c:pt idx="2191">
                  <c:v>9229464</c:v>
                </c:pt>
                <c:pt idx="2192">
                  <c:v>6385840</c:v>
                </c:pt>
                <c:pt idx="2193">
                  <c:v>7561740</c:v>
                </c:pt>
                <c:pt idx="2194">
                  <c:v>6141048</c:v>
                </c:pt>
                <c:pt idx="2195">
                  <c:v>6125788</c:v>
                </c:pt>
                <c:pt idx="2196">
                  <c:v>7489464</c:v>
                </c:pt>
                <c:pt idx="2197">
                  <c:v>5495796</c:v>
                </c:pt>
                <c:pt idx="2198">
                  <c:v>4673140</c:v>
                </c:pt>
                <c:pt idx="2199">
                  <c:v>5724892</c:v>
                </c:pt>
                <c:pt idx="2200">
                  <c:v>18993044</c:v>
                </c:pt>
                <c:pt idx="2201">
                  <c:v>10980540</c:v>
                </c:pt>
                <c:pt idx="2202">
                  <c:v>8454708</c:v>
                </c:pt>
                <c:pt idx="2203">
                  <c:v>3965040</c:v>
                </c:pt>
                <c:pt idx="2204">
                  <c:v>4675808</c:v>
                </c:pt>
                <c:pt idx="2205">
                  <c:v>6888824</c:v>
                </c:pt>
                <c:pt idx="2206">
                  <c:v>10059312</c:v>
                </c:pt>
                <c:pt idx="2207">
                  <c:v>5882188</c:v>
                </c:pt>
                <c:pt idx="2208">
                  <c:v>10272076</c:v>
                </c:pt>
                <c:pt idx="2209">
                  <c:v>6469976</c:v>
                </c:pt>
                <c:pt idx="2210">
                  <c:v>5189344</c:v>
                </c:pt>
                <c:pt idx="2211">
                  <c:v>6233844</c:v>
                </c:pt>
                <c:pt idx="2212">
                  <c:v>7099084</c:v>
                </c:pt>
                <c:pt idx="2213">
                  <c:v>8284892</c:v>
                </c:pt>
                <c:pt idx="2214">
                  <c:v>4785512</c:v>
                </c:pt>
                <c:pt idx="2215">
                  <c:v>5777676</c:v>
                </c:pt>
                <c:pt idx="2216">
                  <c:v>6779984</c:v>
                </c:pt>
                <c:pt idx="2217">
                  <c:v>10508408</c:v>
                </c:pt>
                <c:pt idx="2218">
                  <c:v>9408516</c:v>
                </c:pt>
                <c:pt idx="2219">
                  <c:v>13361592</c:v>
                </c:pt>
                <c:pt idx="2220">
                  <c:v>13134260</c:v>
                </c:pt>
                <c:pt idx="2221">
                  <c:v>8289056</c:v>
                </c:pt>
                <c:pt idx="2222">
                  <c:v>10393500</c:v>
                </c:pt>
                <c:pt idx="2223">
                  <c:v>19822640</c:v>
                </c:pt>
                <c:pt idx="2224">
                  <c:v>43565452</c:v>
                </c:pt>
                <c:pt idx="2225">
                  <c:v>11891800</c:v>
                </c:pt>
                <c:pt idx="2226">
                  <c:v>12350984</c:v>
                </c:pt>
                <c:pt idx="2227">
                  <c:v>8881648</c:v>
                </c:pt>
                <c:pt idx="2228">
                  <c:v>12825384</c:v>
                </c:pt>
                <c:pt idx="2229">
                  <c:v>6450316</c:v>
                </c:pt>
                <c:pt idx="2230">
                  <c:v>9007812</c:v>
                </c:pt>
                <c:pt idx="2231">
                  <c:v>6237784</c:v>
                </c:pt>
                <c:pt idx="2232">
                  <c:v>4872336</c:v>
                </c:pt>
                <c:pt idx="2233">
                  <c:v>7123776</c:v>
                </c:pt>
                <c:pt idx="2234">
                  <c:v>10581548</c:v>
                </c:pt>
                <c:pt idx="2235">
                  <c:v>10185576</c:v>
                </c:pt>
                <c:pt idx="2236">
                  <c:v>8542268</c:v>
                </c:pt>
                <c:pt idx="2237">
                  <c:v>7741752</c:v>
                </c:pt>
                <c:pt idx="2238">
                  <c:v>6738488</c:v>
                </c:pt>
                <c:pt idx="2239">
                  <c:v>8016412</c:v>
                </c:pt>
                <c:pt idx="2240">
                  <c:v>4623088</c:v>
                </c:pt>
                <c:pt idx="2241">
                  <c:v>10074220</c:v>
                </c:pt>
                <c:pt idx="2242">
                  <c:v>15740840</c:v>
                </c:pt>
                <c:pt idx="2243">
                  <c:v>6170968</c:v>
                </c:pt>
                <c:pt idx="2244">
                  <c:v>6736532</c:v>
                </c:pt>
                <c:pt idx="2245">
                  <c:v>5078700</c:v>
                </c:pt>
                <c:pt idx="2246">
                  <c:v>6430896</c:v>
                </c:pt>
                <c:pt idx="2247">
                  <c:v>6891740</c:v>
                </c:pt>
                <c:pt idx="2248">
                  <c:v>4905564</c:v>
                </c:pt>
                <c:pt idx="2249">
                  <c:v>5539312</c:v>
                </c:pt>
                <c:pt idx="2250">
                  <c:v>6818632</c:v>
                </c:pt>
                <c:pt idx="2251">
                  <c:v>6179684</c:v>
                </c:pt>
                <c:pt idx="2252">
                  <c:v>5688564</c:v>
                </c:pt>
                <c:pt idx="2253">
                  <c:v>6780912</c:v>
                </c:pt>
                <c:pt idx="2254">
                  <c:v>6329916</c:v>
                </c:pt>
                <c:pt idx="2255">
                  <c:v>7984720</c:v>
                </c:pt>
                <c:pt idx="2256">
                  <c:v>5684916</c:v>
                </c:pt>
                <c:pt idx="2257">
                  <c:v>4375228</c:v>
                </c:pt>
                <c:pt idx="2258">
                  <c:v>4905552</c:v>
                </c:pt>
                <c:pt idx="2259">
                  <c:v>7040992</c:v>
                </c:pt>
                <c:pt idx="2261">
                  <c:v>7801076</c:v>
                </c:pt>
                <c:pt idx="2262">
                  <c:v>6445776</c:v>
                </c:pt>
                <c:pt idx="2263">
                  <c:v>6044972</c:v>
                </c:pt>
                <c:pt idx="2264">
                  <c:v>6437676</c:v>
                </c:pt>
                <c:pt idx="2265">
                  <c:v>5090488</c:v>
                </c:pt>
                <c:pt idx="2266">
                  <c:v>6971628</c:v>
                </c:pt>
                <c:pt idx="2267">
                  <c:v>9673624</c:v>
                </c:pt>
                <c:pt idx="2268">
                  <c:v>8613764</c:v>
                </c:pt>
                <c:pt idx="2269">
                  <c:v>6244276</c:v>
                </c:pt>
                <c:pt idx="2270">
                  <c:v>5657516</c:v>
                </c:pt>
                <c:pt idx="2271">
                  <c:v>6287536</c:v>
                </c:pt>
                <c:pt idx="2272">
                  <c:v>5796972</c:v>
                </c:pt>
                <c:pt idx="2273">
                  <c:v>8516920</c:v>
                </c:pt>
                <c:pt idx="2274">
                  <c:v>6536868</c:v>
                </c:pt>
                <c:pt idx="2275">
                  <c:v>7453728</c:v>
                </c:pt>
                <c:pt idx="2276">
                  <c:v>11875936</c:v>
                </c:pt>
                <c:pt idx="2277">
                  <c:v>5160016</c:v>
                </c:pt>
                <c:pt idx="2278">
                  <c:v>5265956</c:v>
                </c:pt>
                <c:pt idx="2279">
                  <c:v>8702540</c:v>
                </c:pt>
                <c:pt idx="2280">
                  <c:v>10833744</c:v>
                </c:pt>
                <c:pt idx="2281">
                  <c:v>15369424</c:v>
                </c:pt>
                <c:pt idx="2282">
                  <c:v>13134356</c:v>
                </c:pt>
                <c:pt idx="2283">
                  <c:v>13739968</c:v>
                </c:pt>
                <c:pt idx="2284">
                  <c:v>9486328</c:v>
                </c:pt>
                <c:pt idx="2285">
                  <c:v>9958396</c:v>
                </c:pt>
                <c:pt idx="2286">
                  <c:v>8494908</c:v>
                </c:pt>
                <c:pt idx="2287">
                  <c:v>6804504</c:v>
                </c:pt>
                <c:pt idx="2288">
                  <c:v>4087744</c:v>
                </c:pt>
                <c:pt idx="2289">
                  <c:v>6690960</c:v>
                </c:pt>
                <c:pt idx="2290">
                  <c:v>8342452</c:v>
                </c:pt>
                <c:pt idx="2291">
                  <c:v>9921260</c:v>
                </c:pt>
                <c:pt idx="2292">
                  <c:v>8801236</c:v>
                </c:pt>
                <c:pt idx="2293">
                  <c:v>12758888</c:v>
                </c:pt>
                <c:pt idx="2294">
                  <c:v>44863328</c:v>
                </c:pt>
                <c:pt idx="2295">
                  <c:v>13564920</c:v>
                </c:pt>
                <c:pt idx="2296">
                  <c:v>7249916</c:v>
                </c:pt>
                <c:pt idx="2297">
                  <c:v>9667316</c:v>
                </c:pt>
                <c:pt idx="2298">
                  <c:v>9937024</c:v>
                </c:pt>
                <c:pt idx="2299">
                  <c:v>6778320</c:v>
                </c:pt>
                <c:pt idx="2300">
                  <c:v>2002764</c:v>
                </c:pt>
                <c:pt idx="2301">
                  <c:v>6968808</c:v>
                </c:pt>
                <c:pt idx="2302">
                  <c:v>4640552</c:v>
                </c:pt>
                <c:pt idx="2303">
                  <c:v>2792676</c:v>
                </c:pt>
                <c:pt idx="2304">
                  <c:v>2268748</c:v>
                </c:pt>
                <c:pt idx="2305">
                  <c:v>27339488</c:v>
                </c:pt>
                <c:pt idx="2306">
                  <c:v>8196952</c:v>
                </c:pt>
                <c:pt idx="2307">
                  <c:v>10465104</c:v>
                </c:pt>
                <c:pt idx="2308">
                  <c:v>14294632</c:v>
                </c:pt>
                <c:pt idx="2309">
                  <c:v>19949980</c:v>
                </c:pt>
                <c:pt idx="2310">
                  <c:v>17851776</c:v>
                </c:pt>
                <c:pt idx="2311">
                  <c:v>17792756</c:v>
                </c:pt>
                <c:pt idx="2312">
                  <c:v>12966284</c:v>
                </c:pt>
                <c:pt idx="2313">
                  <c:v>14572500</c:v>
                </c:pt>
                <c:pt idx="2314">
                  <c:v>8285932</c:v>
                </c:pt>
                <c:pt idx="2315">
                  <c:v>7804712</c:v>
                </c:pt>
                <c:pt idx="2316">
                  <c:v>10050460</c:v>
                </c:pt>
                <c:pt idx="2317">
                  <c:v>166320408</c:v>
                </c:pt>
                <c:pt idx="2318">
                  <c:v>7358760</c:v>
                </c:pt>
                <c:pt idx="2319">
                  <c:v>9399228</c:v>
                </c:pt>
                <c:pt idx="2320">
                  <c:v>12775044</c:v>
                </c:pt>
                <c:pt idx="2321">
                  <c:v>10654992</c:v>
                </c:pt>
                <c:pt idx="2322">
                  <c:v>18341864</c:v>
                </c:pt>
                <c:pt idx="2323">
                  <c:v>14347264</c:v>
                </c:pt>
                <c:pt idx="2324">
                  <c:v>17389032</c:v>
                </c:pt>
                <c:pt idx="2325">
                  <c:v>7930800</c:v>
                </c:pt>
                <c:pt idx="2326">
                  <c:v>14886576</c:v>
                </c:pt>
                <c:pt idx="2327">
                  <c:v>11047440</c:v>
                </c:pt>
                <c:pt idx="2328">
                  <c:v>10463272</c:v>
                </c:pt>
                <c:pt idx="2329">
                  <c:v>5347928</c:v>
                </c:pt>
                <c:pt idx="2330">
                  <c:v>5201120</c:v>
                </c:pt>
                <c:pt idx="2331">
                  <c:v>5267120</c:v>
                </c:pt>
                <c:pt idx="2332">
                  <c:v>5458184</c:v>
                </c:pt>
                <c:pt idx="2333">
                  <c:v>5233176</c:v>
                </c:pt>
                <c:pt idx="2334">
                  <c:v>4956680</c:v>
                </c:pt>
                <c:pt idx="2335">
                  <c:v>5392896</c:v>
                </c:pt>
                <c:pt idx="2336">
                  <c:v>6255088</c:v>
                </c:pt>
                <c:pt idx="2337">
                  <c:v>5594168</c:v>
                </c:pt>
                <c:pt idx="2338">
                  <c:v>9970400</c:v>
                </c:pt>
                <c:pt idx="2339">
                  <c:v>10241080</c:v>
                </c:pt>
                <c:pt idx="2340">
                  <c:v>8578408</c:v>
                </c:pt>
                <c:pt idx="2341">
                  <c:v>8670800</c:v>
                </c:pt>
                <c:pt idx="2342">
                  <c:v>15245208</c:v>
                </c:pt>
                <c:pt idx="2343">
                  <c:v>8229336</c:v>
                </c:pt>
                <c:pt idx="2344">
                  <c:v>6666368</c:v>
                </c:pt>
                <c:pt idx="2345">
                  <c:v>4767752</c:v>
                </c:pt>
                <c:pt idx="2346">
                  <c:v>5353320</c:v>
                </c:pt>
                <c:pt idx="2347">
                  <c:v>26081384</c:v>
                </c:pt>
                <c:pt idx="2348">
                  <c:v>7702720</c:v>
                </c:pt>
                <c:pt idx="2349">
                  <c:v>8190016</c:v>
                </c:pt>
                <c:pt idx="2350">
                  <c:v>10017392</c:v>
                </c:pt>
                <c:pt idx="2351">
                  <c:v>0</c:v>
                </c:pt>
                <c:pt idx="2352">
                  <c:v>6860512</c:v>
                </c:pt>
                <c:pt idx="2353">
                  <c:v>17726984</c:v>
                </c:pt>
                <c:pt idx="2354">
                  <c:v>45893056</c:v>
                </c:pt>
                <c:pt idx="2355">
                  <c:v>12432832</c:v>
                </c:pt>
                <c:pt idx="2356">
                  <c:v>20327680</c:v>
                </c:pt>
                <c:pt idx="2357">
                  <c:v>20063456</c:v>
                </c:pt>
                <c:pt idx="2358">
                  <c:v>9470864</c:v>
                </c:pt>
                <c:pt idx="2359">
                  <c:v>6927368</c:v>
                </c:pt>
                <c:pt idx="2360">
                  <c:v>4996144</c:v>
                </c:pt>
                <c:pt idx="2361">
                  <c:v>8864840</c:v>
                </c:pt>
                <c:pt idx="2362">
                  <c:v>24975512</c:v>
                </c:pt>
                <c:pt idx="2363">
                  <c:v>5564560</c:v>
                </c:pt>
                <c:pt idx="2364">
                  <c:v>12962304</c:v>
                </c:pt>
                <c:pt idx="2365">
                  <c:v>8612040</c:v>
                </c:pt>
                <c:pt idx="2366">
                  <c:v>14755016</c:v>
                </c:pt>
                <c:pt idx="2367">
                  <c:v>9104776</c:v>
                </c:pt>
                <c:pt idx="2368">
                  <c:v>7926120</c:v>
                </c:pt>
                <c:pt idx="2369">
                  <c:v>5034904</c:v>
                </c:pt>
                <c:pt idx="2370">
                  <c:v>4958800</c:v>
                </c:pt>
                <c:pt idx="2371">
                  <c:v>3907552</c:v>
                </c:pt>
                <c:pt idx="2372">
                  <c:v>5013032</c:v>
                </c:pt>
                <c:pt idx="2373">
                  <c:v>5080752</c:v>
                </c:pt>
                <c:pt idx="2374">
                  <c:v>4316800</c:v>
                </c:pt>
                <c:pt idx="2375">
                  <c:v>6517296</c:v>
                </c:pt>
                <c:pt idx="2376">
                  <c:v>6468352</c:v>
                </c:pt>
                <c:pt idx="2377">
                  <c:v>6238464</c:v>
                </c:pt>
                <c:pt idx="2378">
                  <c:v>11857560</c:v>
                </c:pt>
                <c:pt idx="2379">
                  <c:v>3583832</c:v>
                </c:pt>
                <c:pt idx="2380">
                  <c:v>3643152</c:v>
                </c:pt>
                <c:pt idx="2381">
                  <c:v>7599304</c:v>
                </c:pt>
                <c:pt idx="2382">
                  <c:v>5569872</c:v>
                </c:pt>
                <c:pt idx="2383">
                  <c:v>5842128</c:v>
                </c:pt>
                <c:pt idx="2384">
                  <c:v>4198352</c:v>
                </c:pt>
                <c:pt idx="2385">
                  <c:v>4855040</c:v>
                </c:pt>
                <c:pt idx="2386">
                  <c:v>4298880</c:v>
                </c:pt>
                <c:pt idx="2387">
                  <c:v>3938224</c:v>
                </c:pt>
                <c:pt idx="2388">
                  <c:v>6424824</c:v>
                </c:pt>
                <c:pt idx="2389">
                  <c:v>6777888</c:v>
                </c:pt>
                <c:pt idx="2390">
                  <c:v>6762480</c:v>
                </c:pt>
                <c:pt idx="2391">
                  <c:v>8941360</c:v>
                </c:pt>
                <c:pt idx="2392">
                  <c:v>5916936</c:v>
                </c:pt>
                <c:pt idx="2393">
                  <c:v>5628672</c:v>
                </c:pt>
                <c:pt idx="2394">
                  <c:v>3811352</c:v>
                </c:pt>
                <c:pt idx="2395">
                  <c:v>7754224</c:v>
                </c:pt>
                <c:pt idx="2396">
                  <c:v>18004184</c:v>
                </c:pt>
                <c:pt idx="2397">
                  <c:v>10985624</c:v>
                </c:pt>
                <c:pt idx="2398">
                  <c:v>13086960</c:v>
                </c:pt>
                <c:pt idx="2399">
                  <c:v>7607008</c:v>
                </c:pt>
                <c:pt idx="2400">
                  <c:v>8457168</c:v>
                </c:pt>
                <c:pt idx="2401">
                  <c:v>9934720</c:v>
                </c:pt>
                <c:pt idx="2402">
                  <c:v>4601448</c:v>
                </c:pt>
                <c:pt idx="2403">
                  <c:v>5337672</c:v>
                </c:pt>
                <c:pt idx="2404">
                  <c:v>5571560</c:v>
                </c:pt>
                <c:pt idx="2405">
                  <c:v>11827336</c:v>
                </c:pt>
                <c:pt idx="2406">
                  <c:v>8733360</c:v>
                </c:pt>
                <c:pt idx="2407">
                  <c:v>7435968</c:v>
                </c:pt>
                <c:pt idx="2408">
                  <c:v>4098368</c:v>
                </c:pt>
                <c:pt idx="2409">
                  <c:v>4946672</c:v>
                </c:pt>
                <c:pt idx="2410">
                  <c:v>4589488</c:v>
                </c:pt>
                <c:pt idx="2411">
                  <c:v>4139800</c:v>
                </c:pt>
                <c:pt idx="2412">
                  <c:v>8231600</c:v>
                </c:pt>
                <c:pt idx="2413">
                  <c:v>15826360</c:v>
                </c:pt>
                <c:pt idx="2414">
                  <c:v>11345616</c:v>
                </c:pt>
                <c:pt idx="2415">
                  <c:v>8270752</c:v>
                </c:pt>
                <c:pt idx="2416">
                  <c:v>11460480</c:v>
                </c:pt>
                <c:pt idx="2417">
                  <c:v>11638312</c:v>
                </c:pt>
                <c:pt idx="2418">
                  <c:v>5752968</c:v>
                </c:pt>
                <c:pt idx="2419">
                  <c:v>7504912</c:v>
                </c:pt>
                <c:pt idx="2420">
                  <c:v>6119632</c:v>
                </c:pt>
                <c:pt idx="2421">
                  <c:v>4662512</c:v>
                </c:pt>
                <c:pt idx="2422">
                  <c:v>7290576</c:v>
                </c:pt>
                <c:pt idx="2423">
                  <c:v>6890744</c:v>
                </c:pt>
                <c:pt idx="2424">
                  <c:v>7376552</c:v>
                </c:pt>
                <c:pt idx="2425">
                  <c:v>6433520</c:v>
                </c:pt>
                <c:pt idx="2426">
                  <c:v>10638024</c:v>
                </c:pt>
                <c:pt idx="2427">
                  <c:v>6328112</c:v>
                </c:pt>
                <c:pt idx="2428">
                  <c:v>8853000</c:v>
                </c:pt>
                <c:pt idx="2429">
                  <c:v>11313704</c:v>
                </c:pt>
                <c:pt idx="2430">
                  <c:v>9791280</c:v>
                </c:pt>
                <c:pt idx="2431">
                  <c:v>10079392</c:v>
                </c:pt>
                <c:pt idx="2432">
                  <c:v>9375328</c:v>
                </c:pt>
                <c:pt idx="2433">
                  <c:v>10151744</c:v>
                </c:pt>
                <c:pt idx="2434">
                  <c:v>21128856</c:v>
                </c:pt>
                <c:pt idx="2435">
                  <c:v>20375704</c:v>
                </c:pt>
                <c:pt idx="2436">
                  <c:v>10479176</c:v>
                </c:pt>
                <c:pt idx="2437">
                  <c:v>10858344</c:v>
                </c:pt>
                <c:pt idx="2438">
                  <c:v>16882424</c:v>
                </c:pt>
                <c:pt idx="2439">
                  <c:v>12153720</c:v>
                </c:pt>
                <c:pt idx="2440">
                  <c:v>5508008</c:v>
                </c:pt>
                <c:pt idx="2441">
                  <c:v>6824936</c:v>
                </c:pt>
                <c:pt idx="2442">
                  <c:v>6229856</c:v>
                </c:pt>
                <c:pt idx="2443">
                  <c:v>28035616</c:v>
                </c:pt>
                <c:pt idx="2444">
                  <c:v>41341328</c:v>
                </c:pt>
                <c:pt idx="2445">
                  <c:v>5389320</c:v>
                </c:pt>
                <c:pt idx="2446">
                  <c:v>4984128</c:v>
                </c:pt>
                <c:pt idx="2447">
                  <c:v>5750544</c:v>
                </c:pt>
                <c:pt idx="2448">
                  <c:v>9081776</c:v>
                </c:pt>
                <c:pt idx="2449">
                  <c:v>9832744</c:v>
                </c:pt>
                <c:pt idx="2450">
                  <c:v>6788304</c:v>
                </c:pt>
                <c:pt idx="2451">
                  <c:v>8787344</c:v>
                </c:pt>
                <c:pt idx="2452">
                  <c:v>17246512</c:v>
                </c:pt>
                <c:pt idx="2453">
                  <c:v>14188792</c:v>
                </c:pt>
                <c:pt idx="2454">
                  <c:v>8409192</c:v>
                </c:pt>
                <c:pt idx="2455">
                  <c:v>5184688</c:v>
                </c:pt>
                <c:pt idx="2456">
                  <c:v>7299968</c:v>
                </c:pt>
                <c:pt idx="2457">
                  <c:v>7044200</c:v>
                </c:pt>
                <c:pt idx="2458">
                  <c:v>6179400</c:v>
                </c:pt>
                <c:pt idx="2459">
                  <c:v>9161992</c:v>
                </c:pt>
                <c:pt idx="2460">
                  <c:v>15596072</c:v>
                </c:pt>
                <c:pt idx="2461">
                  <c:v>4566024</c:v>
                </c:pt>
                <c:pt idx="2462">
                  <c:v>4196688</c:v>
                </c:pt>
                <c:pt idx="2463">
                  <c:v>4764392</c:v>
                </c:pt>
                <c:pt idx="2464">
                  <c:v>7741936</c:v>
                </c:pt>
                <c:pt idx="2465">
                  <c:v>4835464</c:v>
                </c:pt>
                <c:pt idx="2466">
                  <c:v>6042480</c:v>
                </c:pt>
                <c:pt idx="2467">
                  <c:v>5962904</c:v>
                </c:pt>
                <c:pt idx="2468">
                  <c:v>0</c:v>
                </c:pt>
                <c:pt idx="2469">
                  <c:v>12016720</c:v>
                </c:pt>
                <c:pt idx="2470">
                  <c:v>6626896</c:v>
                </c:pt>
                <c:pt idx="2471">
                  <c:v>6119624</c:v>
                </c:pt>
                <c:pt idx="2472">
                  <c:v>8391912</c:v>
                </c:pt>
                <c:pt idx="2473">
                  <c:v>13198304</c:v>
                </c:pt>
                <c:pt idx="2474">
                  <c:v>20782384</c:v>
                </c:pt>
                <c:pt idx="2475">
                  <c:v>18678336</c:v>
                </c:pt>
                <c:pt idx="2476">
                  <c:v>21263240</c:v>
                </c:pt>
                <c:pt idx="2477">
                  <c:v>10664680</c:v>
                </c:pt>
                <c:pt idx="2478">
                  <c:v>7097544</c:v>
                </c:pt>
                <c:pt idx="2479">
                  <c:v>3925584</c:v>
                </c:pt>
                <c:pt idx="2480">
                  <c:v>4700216</c:v>
                </c:pt>
                <c:pt idx="2481">
                  <c:v>5644400</c:v>
                </c:pt>
                <c:pt idx="2482">
                  <c:v>8628352</c:v>
                </c:pt>
                <c:pt idx="2483">
                  <c:v>9176928</c:v>
                </c:pt>
                <c:pt idx="2484">
                  <c:v>7146824</c:v>
                </c:pt>
                <c:pt idx="2485">
                  <c:v>13599368</c:v>
                </c:pt>
                <c:pt idx="2486">
                  <c:v>8458568</c:v>
                </c:pt>
                <c:pt idx="2487">
                  <c:v>7548064</c:v>
                </c:pt>
                <c:pt idx="2488">
                  <c:v>8160344</c:v>
                </c:pt>
                <c:pt idx="2490">
                  <c:v>12380320</c:v>
                </c:pt>
                <c:pt idx="2491">
                  <c:v>8023032</c:v>
                </c:pt>
                <c:pt idx="2492">
                  <c:v>15777848</c:v>
                </c:pt>
                <c:pt idx="2493">
                  <c:v>11804312</c:v>
                </c:pt>
                <c:pt idx="2494">
                  <c:v>11167544</c:v>
                </c:pt>
                <c:pt idx="2495">
                  <c:v>40790880</c:v>
                </c:pt>
                <c:pt idx="2496">
                  <c:v>3940104</c:v>
                </c:pt>
                <c:pt idx="2497">
                  <c:v>4124272</c:v>
                </c:pt>
                <c:pt idx="2498">
                  <c:v>7432472</c:v>
                </c:pt>
                <c:pt idx="2499">
                  <c:v>15072744</c:v>
                </c:pt>
                <c:pt idx="2500">
                  <c:v>6226312</c:v>
                </c:pt>
                <c:pt idx="2501">
                  <c:v>4943504</c:v>
                </c:pt>
                <c:pt idx="2502">
                  <c:v>6937912</c:v>
                </c:pt>
                <c:pt idx="2503">
                  <c:v>7204176</c:v>
                </c:pt>
                <c:pt idx="2504">
                  <c:v>9839496</c:v>
                </c:pt>
                <c:pt idx="2505">
                  <c:v>7352168</c:v>
                </c:pt>
                <c:pt idx="2506">
                  <c:v>8099512</c:v>
                </c:pt>
                <c:pt idx="2507">
                  <c:v>4357608</c:v>
                </c:pt>
                <c:pt idx="2508">
                  <c:v>5517984</c:v>
                </c:pt>
                <c:pt idx="2509">
                  <c:v>8816848</c:v>
                </c:pt>
                <c:pt idx="2510">
                  <c:v>7064304</c:v>
                </c:pt>
                <c:pt idx="2511">
                  <c:v>4978240</c:v>
                </c:pt>
                <c:pt idx="2512">
                  <c:v>13569920</c:v>
                </c:pt>
                <c:pt idx="2513">
                  <c:v>5962168</c:v>
                </c:pt>
                <c:pt idx="2514">
                  <c:v>3588320</c:v>
                </c:pt>
                <c:pt idx="2515">
                  <c:v>4208712</c:v>
                </c:pt>
                <c:pt idx="2516">
                  <c:v>5833592</c:v>
                </c:pt>
                <c:pt idx="2517">
                  <c:v>6049424</c:v>
                </c:pt>
                <c:pt idx="2518">
                  <c:v>7551456</c:v>
                </c:pt>
                <c:pt idx="2519">
                  <c:v>5749904</c:v>
                </c:pt>
                <c:pt idx="2520">
                  <c:v>4326992</c:v>
                </c:pt>
                <c:pt idx="2521">
                  <c:v>4535112</c:v>
                </c:pt>
                <c:pt idx="2522">
                  <c:v>4384112</c:v>
                </c:pt>
                <c:pt idx="2523">
                  <c:v>5369928</c:v>
                </c:pt>
                <c:pt idx="2524">
                  <c:v>7183632</c:v>
                </c:pt>
                <c:pt idx="2525">
                  <c:v>8102080</c:v>
                </c:pt>
                <c:pt idx="2526">
                  <c:v>14108544</c:v>
                </c:pt>
                <c:pt idx="2527">
                  <c:v>8099048</c:v>
                </c:pt>
                <c:pt idx="2528">
                  <c:v>6876584</c:v>
                </c:pt>
                <c:pt idx="2529">
                  <c:v>7907344</c:v>
                </c:pt>
                <c:pt idx="2530">
                  <c:v>6769760</c:v>
                </c:pt>
                <c:pt idx="2531">
                  <c:v>12102464</c:v>
                </c:pt>
                <c:pt idx="2532">
                  <c:v>9761944</c:v>
                </c:pt>
                <c:pt idx="2533">
                  <c:v>25667896</c:v>
                </c:pt>
                <c:pt idx="2534">
                  <c:v>17608232</c:v>
                </c:pt>
                <c:pt idx="2535">
                  <c:v>17130144</c:v>
                </c:pt>
                <c:pt idx="2536">
                  <c:v>7425832</c:v>
                </c:pt>
                <c:pt idx="2537">
                  <c:v>17119912</c:v>
                </c:pt>
                <c:pt idx="2538">
                  <c:v>30258176</c:v>
                </c:pt>
                <c:pt idx="2539">
                  <c:v>12590808</c:v>
                </c:pt>
                <c:pt idx="2540">
                  <c:v>8990392</c:v>
                </c:pt>
                <c:pt idx="2541">
                  <c:v>7713688</c:v>
                </c:pt>
                <c:pt idx="2542">
                  <c:v>11098328</c:v>
                </c:pt>
                <c:pt idx="2543">
                  <c:v>10046344</c:v>
                </c:pt>
                <c:pt idx="2544">
                  <c:v>4404744</c:v>
                </c:pt>
                <c:pt idx="2545">
                  <c:v>1478688</c:v>
                </c:pt>
                <c:pt idx="2546">
                  <c:v>3590808</c:v>
                </c:pt>
                <c:pt idx="2547">
                  <c:v>11863432</c:v>
                </c:pt>
                <c:pt idx="2548">
                  <c:v>7382064</c:v>
                </c:pt>
                <c:pt idx="2549">
                  <c:v>6869928</c:v>
                </c:pt>
                <c:pt idx="2550">
                  <c:v>7109912</c:v>
                </c:pt>
                <c:pt idx="2551">
                  <c:v>8845904</c:v>
                </c:pt>
                <c:pt idx="2552">
                  <c:v>8685456</c:v>
                </c:pt>
                <c:pt idx="2553">
                  <c:v>7331456</c:v>
                </c:pt>
                <c:pt idx="2554">
                  <c:v>9183344</c:v>
                </c:pt>
                <c:pt idx="2555">
                  <c:v>10713952</c:v>
                </c:pt>
                <c:pt idx="2556">
                  <c:v>10117696</c:v>
                </c:pt>
                <c:pt idx="2557">
                  <c:v>8315624</c:v>
                </c:pt>
                <c:pt idx="2558">
                  <c:v>5520232</c:v>
                </c:pt>
                <c:pt idx="2559">
                  <c:v>6256960</c:v>
                </c:pt>
                <c:pt idx="2560">
                  <c:v>12345896</c:v>
                </c:pt>
                <c:pt idx="2561">
                  <c:v>8856632</c:v>
                </c:pt>
                <c:pt idx="2562">
                  <c:v>6544848</c:v>
                </c:pt>
                <c:pt idx="2563">
                  <c:v>6317072</c:v>
                </c:pt>
                <c:pt idx="2564">
                  <c:v>8443120</c:v>
                </c:pt>
                <c:pt idx="2565">
                  <c:v>7001240</c:v>
                </c:pt>
                <c:pt idx="2566">
                  <c:v>4711376</c:v>
                </c:pt>
                <c:pt idx="2567">
                  <c:v>5411560</c:v>
                </c:pt>
                <c:pt idx="2568">
                  <c:v>7499968</c:v>
                </c:pt>
                <c:pt idx="2569">
                  <c:v>6779624</c:v>
                </c:pt>
                <c:pt idx="2570">
                  <c:v>7321096</c:v>
                </c:pt>
                <c:pt idx="2571">
                  <c:v>5707296</c:v>
                </c:pt>
                <c:pt idx="2572">
                  <c:v>2720936</c:v>
                </c:pt>
                <c:pt idx="2573">
                  <c:v>8495496</c:v>
                </c:pt>
                <c:pt idx="2574">
                  <c:v>4306608</c:v>
                </c:pt>
                <c:pt idx="2575">
                  <c:v>8975208</c:v>
                </c:pt>
                <c:pt idx="2576">
                  <c:v>6326536</c:v>
                </c:pt>
                <c:pt idx="2577">
                  <c:v>4343528</c:v>
                </c:pt>
                <c:pt idx="2578">
                  <c:v>4687512</c:v>
                </c:pt>
                <c:pt idx="2579">
                  <c:v>6452184</c:v>
                </c:pt>
                <c:pt idx="2580">
                  <c:v>7803200</c:v>
                </c:pt>
                <c:pt idx="2581">
                  <c:v>8616112</c:v>
                </c:pt>
                <c:pt idx="2582">
                  <c:v>7192712</c:v>
                </c:pt>
                <c:pt idx="2583">
                  <c:v>3704664</c:v>
                </c:pt>
                <c:pt idx="2584">
                  <c:v>5320232</c:v>
                </c:pt>
                <c:pt idx="2585">
                  <c:v>6166704</c:v>
                </c:pt>
                <c:pt idx="2586">
                  <c:v>9687544</c:v>
                </c:pt>
                <c:pt idx="2587">
                  <c:v>5591088</c:v>
                </c:pt>
                <c:pt idx="2588">
                  <c:v>5200392</c:v>
                </c:pt>
                <c:pt idx="2589">
                  <c:v>3412448</c:v>
                </c:pt>
                <c:pt idx="2590">
                  <c:v>6011344</c:v>
                </c:pt>
                <c:pt idx="2591">
                  <c:v>6480560</c:v>
                </c:pt>
                <c:pt idx="2592">
                  <c:v>6561584</c:v>
                </c:pt>
                <c:pt idx="2593">
                  <c:v>7208760</c:v>
                </c:pt>
                <c:pt idx="2594">
                  <c:v>9383368</c:v>
                </c:pt>
                <c:pt idx="2595">
                  <c:v>10944776</c:v>
                </c:pt>
                <c:pt idx="2596">
                  <c:v>11513008</c:v>
                </c:pt>
                <c:pt idx="2597">
                  <c:v>9221320</c:v>
                </c:pt>
                <c:pt idx="2598">
                  <c:v>12231712</c:v>
                </c:pt>
                <c:pt idx="2599">
                  <c:v>41290600</c:v>
                </c:pt>
                <c:pt idx="2600">
                  <c:v>17434688</c:v>
                </c:pt>
                <c:pt idx="2601">
                  <c:v>17371792</c:v>
                </c:pt>
                <c:pt idx="2602">
                  <c:v>17982912</c:v>
                </c:pt>
                <c:pt idx="2603">
                  <c:v>9795344</c:v>
                </c:pt>
                <c:pt idx="2604">
                  <c:v>7352816</c:v>
                </c:pt>
                <c:pt idx="2605">
                  <c:v>14686712</c:v>
                </c:pt>
                <c:pt idx="2606">
                  <c:v>5310216</c:v>
                </c:pt>
                <c:pt idx="2607">
                  <c:v>8679184</c:v>
                </c:pt>
                <c:pt idx="2608">
                  <c:v>5701568</c:v>
                </c:pt>
                <c:pt idx="2609">
                  <c:v>10682440</c:v>
                </c:pt>
                <c:pt idx="2610">
                  <c:v>8080776</c:v>
                </c:pt>
                <c:pt idx="2611">
                  <c:v>11752256</c:v>
                </c:pt>
                <c:pt idx="2612">
                  <c:v>8886376</c:v>
                </c:pt>
                <c:pt idx="2613">
                  <c:v>7991712</c:v>
                </c:pt>
                <c:pt idx="2614">
                  <c:v>15327808</c:v>
                </c:pt>
                <c:pt idx="2615">
                  <c:v>7439816</c:v>
                </c:pt>
                <c:pt idx="2616">
                  <c:v>8027280</c:v>
                </c:pt>
                <c:pt idx="2617">
                  <c:v>6332184</c:v>
                </c:pt>
                <c:pt idx="2618">
                  <c:v>9255384</c:v>
                </c:pt>
                <c:pt idx="2619">
                  <c:v>6957440</c:v>
                </c:pt>
                <c:pt idx="2620">
                  <c:v>9145680</c:v>
                </c:pt>
                <c:pt idx="2621">
                  <c:v>21879136</c:v>
                </c:pt>
                <c:pt idx="2622">
                  <c:v>13465928</c:v>
                </c:pt>
                <c:pt idx="2623">
                  <c:v>9457072</c:v>
                </c:pt>
                <c:pt idx="2624">
                  <c:v>8979400</c:v>
                </c:pt>
                <c:pt idx="2625">
                  <c:v>6267312</c:v>
                </c:pt>
                <c:pt idx="2626">
                  <c:v>5125040</c:v>
                </c:pt>
                <c:pt idx="2627">
                  <c:v>12678560</c:v>
                </c:pt>
                <c:pt idx="2628">
                  <c:v>20086288</c:v>
                </c:pt>
                <c:pt idx="2629">
                  <c:v>14329696</c:v>
                </c:pt>
                <c:pt idx="2630">
                  <c:v>8525552</c:v>
                </c:pt>
                <c:pt idx="2631">
                  <c:v>5571544</c:v>
                </c:pt>
                <c:pt idx="2632">
                  <c:v>5498864</c:v>
                </c:pt>
                <c:pt idx="2633">
                  <c:v>10965816</c:v>
                </c:pt>
                <c:pt idx="2634">
                  <c:v>7526584</c:v>
                </c:pt>
                <c:pt idx="2635">
                  <c:v>10362056</c:v>
                </c:pt>
                <c:pt idx="2636">
                  <c:v>5259328</c:v>
                </c:pt>
                <c:pt idx="2637">
                  <c:v>12087616</c:v>
                </c:pt>
                <c:pt idx="2638">
                  <c:v>9211208</c:v>
                </c:pt>
                <c:pt idx="2639">
                  <c:v>10334312</c:v>
                </c:pt>
                <c:pt idx="2640">
                  <c:v>7594376</c:v>
                </c:pt>
                <c:pt idx="2641">
                  <c:v>5765368</c:v>
                </c:pt>
                <c:pt idx="2642">
                  <c:v>6503608</c:v>
                </c:pt>
                <c:pt idx="2643">
                  <c:v>10031832</c:v>
                </c:pt>
                <c:pt idx="2644">
                  <c:v>8502784</c:v>
                </c:pt>
                <c:pt idx="2645">
                  <c:v>11962296</c:v>
                </c:pt>
                <c:pt idx="2646">
                  <c:v>8690632</c:v>
                </c:pt>
                <c:pt idx="2647">
                  <c:v>11807328</c:v>
                </c:pt>
                <c:pt idx="2648">
                  <c:v>6336208</c:v>
                </c:pt>
                <c:pt idx="2649">
                  <c:v>4362952</c:v>
                </c:pt>
                <c:pt idx="2650">
                  <c:v>6899640</c:v>
                </c:pt>
                <c:pt idx="2651">
                  <c:v>7177688</c:v>
                </c:pt>
                <c:pt idx="2652">
                  <c:v>4875280</c:v>
                </c:pt>
                <c:pt idx="2653">
                  <c:v>6168480</c:v>
                </c:pt>
                <c:pt idx="2654">
                  <c:v>6751136</c:v>
                </c:pt>
                <c:pt idx="2655">
                  <c:v>16402840</c:v>
                </c:pt>
                <c:pt idx="2656">
                  <c:v>13078696</c:v>
                </c:pt>
                <c:pt idx="2657">
                  <c:v>6575048</c:v>
                </c:pt>
                <c:pt idx="2658">
                  <c:v>6301536</c:v>
                </c:pt>
                <c:pt idx="2659">
                  <c:v>12874240</c:v>
                </c:pt>
                <c:pt idx="2660">
                  <c:v>52873040</c:v>
                </c:pt>
                <c:pt idx="2661">
                  <c:v>15704960</c:v>
                </c:pt>
                <c:pt idx="2662">
                  <c:v>6865416</c:v>
                </c:pt>
                <c:pt idx="2663">
                  <c:v>8611368</c:v>
                </c:pt>
                <c:pt idx="2664">
                  <c:v>5415168</c:v>
                </c:pt>
                <c:pt idx="2665">
                  <c:v>4337360</c:v>
                </c:pt>
                <c:pt idx="2666">
                  <c:v>5210784</c:v>
                </c:pt>
                <c:pt idx="2667">
                  <c:v>5349856</c:v>
                </c:pt>
                <c:pt idx="2668">
                  <c:v>5110832</c:v>
                </c:pt>
                <c:pt idx="2669">
                  <c:v>4209080</c:v>
                </c:pt>
                <c:pt idx="2670">
                  <c:v>11707392</c:v>
                </c:pt>
                <c:pt idx="2671">
                  <c:v>10670944</c:v>
                </c:pt>
                <c:pt idx="2672">
                  <c:v>5567232</c:v>
                </c:pt>
                <c:pt idx="2673">
                  <c:v>5790640</c:v>
                </c:pt>
                <c:pt idx="2674">
                  <c:v>7336552</c:v>
                </c:pt>
                <c:pt idx="2675">
                  <c:v>6161368</c:v>
                </c:pt>
                <c:pt idx="2676">
                  <c:v>6802928</c:v>
                </c:pt>
                <c:pt idx="2677">
                  <c:v>5836832</c:v>
                </c:pt>
                <c:pt idx="2678">
                  <c:v>4284904</c:v>
                </c:pt>
                <c:pt idx="2679">
                  <c:v>2720504</c:v>
                </c:pt>
                <c:pt idx="2680">
                  <c:v>5584064</c:v>
                </c:pt>
                <c:pt idx="2681">
                  <c:v>4154328</c:v>
                </c:pt>
                <c:pt idx="2682">
                  <c:v>5927288</c:v>
                </c:pt>
                <c:pt idx="2683">
                  <c:v>5957704</c:v>
                </c:pt>
                <c:pt idx="2684">
                  <c:v>4289040</c:v>
                </c:pt>
                <c:pt idx="2685">
                  <c:v>6618168</c:v>
                </c:pt>
                <c:pt idx="2686">
                  <c:v>7509232</c:v>
                </c:pt>
                <c:pt idx="2687">
                  <c:v>5078784</c:v>
                </c:pt>
                <c:pt idx="2688">
                  <c:v>11714560</c:v>
                </c:pt>
                <c:pt idx="2689">
                  <c:v>33215248</c:v>
                </c:pt>
                <c:pt idx="2690">
                  <c:v>18498304</c:v>
                </c:pt>
                <c:pt idx="2691">
                  <c:v>6338632</c:v>
                </c:pt>
                <c:pt idx="2692">
                  <c:v>5166528</c:v>
                </c:pt>
                <c:pt idx="2693">
                  <c:v>4234952</c:v>
                </c:pt>
                <c:pt idx="2694">
                  <c:v>3325168</c:v>
                </c:pt>
                <c:pt idx="2695">
                  <c:v>3688648</c:v>
                </c:pt>
                <c:pt idx="2696">
                  <c:v>5100584</c:v>
                </c:pt>
                <c:pt idx="2697">
                  <c:v>6245672</c:v>
                </c:pt>
                <c:pt idx="2698">
                  <c:v>5660128</c:v>
                </c:pt>
                <c:pt idx="2699">
                  <c:v>8758288</c:v>
                </c:pt>
                <c:pt idx="2700">
                  <c:v>6431752</c:v>
                </c:pt>
                <c:pt idx="2701">
                  <c:v>6991752</c:v>
                </c:pt>
                <c:pt idx="2702">
                  <c:v>8893176</c:v>
                </c:pt>
                <c:pt idx="2703">
                  <c:v>4484448</c:v>
                </c:pt>
                <c:pt idx="2704">
                  <c:v>5014960</c:v>
                </c:pt>
                <c:pt idx="2705">
                  <c:v>4534040</c:v>
                </c:pt>
                <c:pt idx="2706">
                  <c:v>4561424</c:v>
                </c:pt>
                <c:pt idx="2707">
                  <c:v>7278352</c:v>
                </c:pt>
                <c:pt idx="2708">
                  <c:v>6983104</c:v>
                </c:pt>
                <c:pt idx="2709">
                  <c:v>6000104</c:v>
                </c:pt>
                <c:pt idx="2710">
                  <c:v>9117192</c:v>
                </c:pt>
                <c:pt idx="2711">
                  <c:v>9376184</c:v>
                </c:pt>
                <c:pt idx="2712">
                  <c:v>8840720</c:v>
                </c:pt>
                <c:pt idx="2713">
                  <c:v>8965680</c:v>
                </c:pt>
                <c:pt idx="2714">
                  <c:v>11129584</c:v>
                </c:pt>
                <c:pt idx="2715">
                  <c:v>13762344</c:v>
                </c:pt>
                <c:pt idx="2716">
                  <c:v>7869960</c:v>
                </c:pt>
                <c:pt idx="2717">
                  <c:v>15401288</c:v>
                </c:pt>
                <c:pt idx="2718">
                  <c:v>13224368</c:v>
                </c:pt>
                <c:pt idx="2719">
                  <c:v>15149144</c:v>
                </c:pt>
                <c:pt idx="2720">
                  <c:v>14301736</c:v>
                </c:pt>
                <c:pt idx="2721">
                  <c:v>66559976</c:v>
                </c:pt>
                <c:pt idx="2722">
                  <c:v>98027744</c:v>
                </c:pt>
                <c:pt idx="2723">
                  <c:v>17018672</c:v>
                </c:pt>
                <c:pt idx="2724">
                  <c:v>6551616</c:v>
                </c:pt>
                <c:pt idx="2725">
                  <c:v>10840656</c:v>
                </c:pt>
                <c:pt idx="2726">
                  <c:v>3716360</c:v>
                </c:pt>
                <c:pt idx="2727">
                  <c:v>4372960</c:v>
                </c:pt>
                <c:pt idx="2728">
                  <c:v>7499960</c:v>
                </c:pt>
                <c:pt idx="2729">
                  <c:v>8355472</c:v>
                </c:pt>
                <c:pt idx="2730">
                  <c:v>9720888</c:v>
                </c:pt>
                <c:pt idx="2731">
                  <c:v>7422040</c:v>
                </c:pt>
                <c:pt idx="2732">
                  <c:v>12348048</c:v>
                </c:pt>
                <c:pt idx="2733">
                  <c:v>3415584</c:v>
                </c:pt>
                <c:pt idx="2734">
                  <c:v>5036856</c:v>
                </c:pt>
                <c:pt idx="2735">
                  <c:v>7370288</c:v>
                </c:pt>
                <c:pt idx="2736">
                  <c:v>9940080</c:v>
                </c:pt>
                <c:pt idx="2737">
                  <c:v>8994640</c:v>
                </c:pt>
                <c:pt idx="2738">
                  <c:v>11976144</c:v>
                </c:pt>
                <c:pt idx="2739">
                  <c:v>6446824</c:v>
                </c:pt>
                <c:pt idx="2740">
                  <c:v>7260792</c:v>
                </c:pt>
                <c:pt idx="2741">
                  <c:v>8332320</c:v>
                </c:pt>
                <c:pt idx="2742">
                  <c:v>10730136</c:v>
                </c:pt>
                <c:pt idx="2743">
                  <c:v>5714056</c:v>
                </c:pt>
                <c:pt idx="2744">
                  <c:v>4866160</c:v>
                </c:pt>
                <c:pt idx="2745">
                  <c:v>6162896</c:v>
                </c:pt>
                <c:pt idx="2746">
                  <c:v>13715360</c:v>
                </c:pt>
                <c:pt idx="2747">
                  <c:v>12205480</c:v>
                </c:pt>
                <c:pt idx="2748">
                  <c:v>7171944</c:v>
                </c:pt>
                <c:pt idx="2749">
                  <c:v>10108320</c:v>
                </c:pt>
                <c:pt idx="2750">
                  <c:v>8414632</c:v>
                </c:pt>
                <c:pt idx="2751">
                  <c:v>11808104</c:v>
                </c:pt>
                <c:pt idx="2752">
                  <c:v>7029760</c:v>
                </c:pt>
                <c:pt idx="2753">
                  <c:v>12173544</c:v>
                </c:pt>
                <c:pt idx="2754">
                  <c:v>10457648</c:v>
                </c:pt>
                <c:pt idx="2755">
                  <c:v>8703536</c:v>
                </c:pt>
                <c:pt idx="2756">
                  <c:v>5558744</c:v>
                </c:pt>
                <c:pt idx="2757">
                  <c:v>5545224</c:v>
                </c:pt>
                <c:pt idx="2758">
                  <c:v>4643344</c:v>
                </c:pt>
                <c:pt idx="2759">
                  <c:v>2754784</c:v>
                </c:pt>
                <c:pt idx="2760">
                  <c:v>5194256</c:v>
                </c:pt>
                <c:pt idx="2761">
                  <c:v>6894000</c:v>
                </c:pt>
                <c:pt idx="2762">
                  <c:v>6322888</c:v>
                </c:pt>
                <c:pt idx="2763">
                  <c:v>4442392</c:v>
                </c:pt>
                <c:pt idx="2764">
                  <c:v>7394792</c:v>
                </c:pt>
                <c:pt idx="2765">
                  <c:v>5482696</c:v>
                </c:pt>
                <c:pt idx="2766">
                  <c:v>10704472</c:v>
                </c:pt>
                <c:pt idx="2767">
                  <c:v>9097344</c:v>
                </c:pt>
                <c:pt idx="2768">
                  <c:v>6166112</c:v>
                </c:pt>
                <c:pt idx="2769">
                  <c:v>7500016</c:v>
                </c:pt>
                <c:pt idx="2770">
                  <c:v>7899648</c:v>
                </c:pt>
                <c:pt idx="2771">
                  <c:v>17480440</c:v>
                </c:pt>
                <c:pt idx="2772">
                  <c:v>6805528</c:v>
                </c:pt>
                <c:pt idx="2773">
                  <c:v>6197184</c:v>
                </c:pt>
                <c:pt idx="2774">
                  <c:v>6723008</c:v>
                </c:pt>
                <c:pt idx="2775">
                  <c:v>8442536</c:v>
                </c:pt>
                <c:pt idx="2776">
                  <c:v>11211296</c:v>
                </c:pt>
                <c:pt idx="2777">
                  <c:v>7458712</c:v>
                </c:pt>
                <c:pt idx="2778">
                  <c:v>5110280</c:v>
                </c:pt>
                <c:pt idx="2779">
                  <c:v>5899560</c:v>
                </c:pt>
                <c:pt idx="2780">
                  <c:v>7290592</c:v>
                </c:pt>
                <c:pt idx="2781">
                  <c:v>11767072</c:v>
                </c:pt>
                <c:pt idx="2782">
                  <c:v>11660824</c:v>
                </c:pt>
                <c:pt idx="2783">
                  <c:v>20377880</c:v>
                </c:pt>
                <c:pt idx="2784">
                  <c:v>50924760</c:v>
                </c:pt>
                <c:pt idx="2785">
                  <c:v>92852568</c:v>
                </c:pt>
                <c:pt idx="2786">
                  <c:v>10901016</c:v>
                </c:pt>
                <c:pt idx="2787">
                  <c:v>6149968</c:v>
                </c:pt>
                <c:pt idx="2788">
                  <c:v>12867424</c:v>
                </c:pt>
                <c:pt idx="2789">
                  <c:v>8761624</c:v>
                </c:pt>
                <c:pt idx="2790">
                  <c:v>8454008</c:v>
                </c:pt>
                <c:pt idx="2791">
                  <c:v>10599288</c:v>
                </c:pt>
                <c:pt idx="2792">
                  <c:v>4349944</c:v>
                </c:pt>
                <c:pt idx="2793">
                  <c:v>2959992</c:v>
                </c:pt>
                <c:pt idx="2794">
                  <c:v>3451824</c:v>
                </c:pt>
                <c:pt idx="2795">
                  <c:v>7064256</c:v>
                </c:pt>
                <c:pt idx="2796">
                  <c:v>8110232</c:v>
                </c:pt>
                <c:pt idx="2797">
                  <c:v>3263560</c:v>
                </c:pt>
                <c:pt idx="2798">
                  <c:v>4323992</c:v>
                </c:pt>
                <c:pt idx="2799">
                  <c:v>6924016</c:v>
                </c:pt>
                <c:pt idx="2800">
                  <c:v>8441728</c:v>
                </c:pt>
                <c:pt idx="2801">
                  <c:v>9991896</c:v>
                </c:pt>
                <c:pt idx="2802">
                  <c:v>8292000</c:v>
                </c:pt>
                <c:pt idx="2803">
                  <c:v>10961640</c:v>
                </c:pt>
                <c:pt idx="2804">
                  <c:v>8507992</c:v>
                </c:pt>
                <c:pt idx="2805">
                  <c:v>9967112</c:v>
                </c:pt>
                <c:pt idx="2806">
                  <c:v>15359688</c:v>
                </c:pt>
                <c:pt idx="2807">
                  <c:v>11384424</c:v>
                </c:pt>
                <c:pt idx="2808">
                  <c:v>6829920</c:v>
                </c:pt>
                <c:pt idx="2809">
                  <c:v>9485912</c:v>
                </c:pt>
                <c:pt idx="2810">
                  <c:v>11011928</c:v>
                </c:pt>
                <c:pt idx="2811">
                  <c:v>13995024</c:v>
                </c:pt>
                <c:pt idx="2812">
                  <c:v>4510288</c:v>
                </c:pt>
                <c:pt idx="2813">
                  <c:v>5202984</c:v>
                </c:pt>
                <c:pt idx="2814">
                  <c:v>7050712</c:v>
                </c:pt>
                <c:pt idx="2815">
                  <c:v>10365096</c:v>
                </c:pt>
                <c:pt idx="2816">
                  <c:v>5717304</c:v>
                </c:pt>
                <c:pt idx="2817">
                  <c:v>3788056</c:v>
                </c:pt>
                <c:pt idx="2818">
                  <c:v>3477736</c:v>
                </c:pt>
                <c:pt idx="2819">
                  <c:v>5827312</c:v>
                </c:pt>
                <c:pt idx="2820">
                  <c:v>6989808</c:v>
                </c:pt>
                <c:pt idx="2821">
                  <c:v>5440304</c:v>
                </c:pt>
                <c:pt idx="2822">
                  <c:v>4036128</c:v>
                </c:pt>
                <c:pt idx="2823">
                  <c:v>13693104</c:v>
                </c:pt>
                <c:pt idx="2824">
                  <c:v>9133048</c:v>
                </c:pt>
                <c:pt idx="2825">
                  <c:v>3696192</c:v>
                </c:pt>
                <c:pt idx="2827">
                  <c:v>5938920</c:v>
                </c:pt>
                <c:pt idx="2828">
                  <c:v>5229160</c:v>
                </c:pt>
                <c:pt idx="2829">
                  <c:v>4695264</c:v>
                </c:pt>
                <c:pt idx="2830">
                  <c:v>6815768</c:v>
                </c:pt>
                <c:pt idx="2831">
                  <c:v>4959200</c:v>
                </c:pt>
                <c:pt idx="2832">
                  <c:v>7049216</c:v>
                </c:pt>
                <c:pt idx="2833">
                  <c:v>7010976</c:v>
                </c:pt>
                <c:pt idx="2834">
                  <c:v>6517320</c:v>
                </c:pt>
                <c:pt idx="2835">
                  <c:v>5728256</c:v>
                </c:pt>
                <c:pt idx="2836">
                  <c:v>4736664</c:v>
                </c:pt>
                <c:pt idx="2837">
                  <c:v>11256776</c:v>
                </c:pt>
                <c:pt idx="2838">
                  <c:v>4743144</c:v>
                </c:pt>
                <c:pt idx="2839">
                  <c:v>4566864</c:v>
                </c:pt>
                <c:pt idx="2840">
                  <c:v>10937200</c:v>
                </c:pt>
                <c:pt idx="2841">
                  <c:v>10192576</c:v>
                </c:pt>
                <c:pt idx="2842">
                  <c:v>5707320</c:v>
                </c:pt>
                <c:pt idx="2843">
                  <c:v>7282048</c:v>
                </c:pt>
                <c:pt idx="2844">
                  <c:v>14790120</c:v>
                </c:pt>
                <c:pt idx="2845">
                  <c:v>56701776</c:v>
                </c:pt>
                <c:pt idx="2846">
                  <c:v>14966400</c:v>
                </c:pt>
                <c:pt idx="2847">
                  <c:v>5932104</c:v>
                </c:pt>
                <c:pt idx="2848">
                  <c:v>9084320</c:v>
                </c:pt>
                <c:pt idx="2849">
                  <c:v>8077440</c:v>
                </c:pt>
                <c:pt idx="2850">
                  <c:v>11632000</c:v>
                </c:pt>
                <c:pt idx="2851">
                  <c:v>7164280</c:v>
                </c:pt>
                <c:pt idx="2852">
                  <c:v>7823624</c:v>
                </c:pt>
                <c:pt idx="2853">
                  <c:v>8826288</c:v>
                </c:pt>
                <c:pt idx="2854">
                  <c:v>9685224</c:v>
                </c:pt>
                <c:pt idx="2855">
                  <c:v>13822880</c:v>
                </c:pt>
                <c:pt idx="2856">
                  <c:v>8489904</c:v>
                </c:pt>
                <c:pt idx="2857">
                  <c:v>8849752</c:v>
                </c:pt>
                <c:pt idx="2858">
                  <c:v>8854032</c:v>
                </c:pt>
                <c:pt idx="2859">
                  <c:v>12293872</c:v>
                </c:pt>
                <c:pt idx="2860">
                  <c:v>11625136</c:v>
                </c:pt>
                <c:pt idx="2861">
                  <c:v>7184200</c:v>
                </c:pt>
                <c:pt idx="2862">
                  <c:v>9859272</c:v>
                </c:pt>
                <c:pt idx="2863">
                  <c:v>10627848</c:v>
                </c:pt>
                <c:pt idx="2864">
                  <c:v>5249704</c:v>
                </c:pt>
                <c:pt idx="2865">
                  <c:v>5083328</c:v>
                </c:pt>
                <c:pt idx="2866">
                  <c:v>5441904</c:v>
                </c:pt>
                <c:pt idx="2867">
                  <c:v>7337320</c:v>
                </c:pt>
                <c:pt idx="2869">
                  <c:v>6075696</c:v>
                </c:pt>
                <c:pt idx="2870">
                  <c:v>7623384</c:v>
                </c:pt>
                <c:pt idx="2871">
                  <c:v>4013224</c:v>
                </c:pt>
                <c:pt idx="2872">
                  <c:v>2333328</c:v>
                </c:pt>
                <c:pt idx="2873">
                  <c:v>4321512</c:v>
                </c:pt>
                <c:pt idx="2874">
                  <c:v>5811064</c:v>
                </c:pt>
                <c:pt idx="2875">
                  <c:v>11175392</c:v>
                </c:pt>
                <c:pt idx="2876">
                  <c:v>5616416</c:v>
                </c:pt>
                <c:pt idx="2877">
                  <c:v>5666056</c:v>
                </c:pt>
                <c:pt idx="2878">
                  <c:v>7891360</c:v>
                </c:pt>
                <c:pt idx="2879">
                  <c:v>6724512</c:v>
                </c:pt>
                <c:pt idx="2880">
                  <c:v>14722856</c:v>
                </c:pt>
                <c:pt idx="2881">
                  <c:v>5149168</c:v>
                </c:pt>
                <c:pt idx="2882">
                  <c:v>12206136</c:v>
                </c:pt>
                <c:pt idx="2883">
                  <c:v>8493280</c:v>
                </c:pt>
                <c:pt idx="2884">
                  <c:v>3729624</c:v>
                </c:pt>
                <c:pt idx="2885">
                  <c:v>4044816</c:v>
                </c:pt>
                <c:pt idx="2886">
                  <c:v>4013928</c:v>
                </c:pt>
                <c:pt idx="2887">
                  <c:v>5635688</c:v>
                </c:pt>
                <c:pt idx="2888">
                  <c:v>6931096</c:v>
                </c:pt>
                <c:pt idx="2889">
                  <c:v>8039104</c:v>
                </c:pt>
                <c:pt idx="2890">
                  <c:v>5465344</c:v>
                </c:pt>
                <c:pt idx="2891">
                  <c:v>3250784</c:v>
                </c:pt>
                <c:pt idx="2892">
                  <c:v>3095592</c:v>
                </c:pt>
                <c:pt idx="2893">
                  <c:v>2420032</c:v>
                </c:pt>
                <c:pt idx="2894">
                  <c:v>3047984</c:v>
                </c:pt>
                <c:pt idx="2895">
                  <c:v>6914440</c:v>
                </c:pt>
                <c:pt idx="2896">
                  <c:v>7166920</c:v>
                </c:pt>
                <c:pt idx="2897">
                  <c:v>9862488</c:v>
                </c:pt>
                <c:pt idx="2898">
                  <c:v>11975336</c:v>
                </c:pt>
                <c:pt idx="2899">
                  <c:v>7036544</c:v>
                </c:pt>
                <c:pt idx="2900">
                  <c:v>7153512</c:v>
                </c:pt>
                <c:pt idx="2901">
                  <c:v>3890800</c:v>
                </c:pt>
                <c:pt idx="2902">
                  <c:v>5153832</c:v>
                </c:pt>
                <c:pt idx="2903">
                  <c:v>10912392</c:v>
                </c:pt>
                <c:pt idx="2904">
                  <c:v>7873264</c:v>
                </c:pt>
                <c:pt idx="2905">
                  <c:v>13503128</c:v>
                </c:pt>
                <c:pt idx="2906">
                  <c:v>18441096</c:v>
                </c:pt>
                <c:pt idx="2907">
                  <c:v>26756504</c:v>
                </c:pt>
                <c:pt idx="2908">
                  <c:v>54271864</c:v>
                </c:pt>
                <c:pt idx="2909">
                  <c:v>16945880</c:v>
                </c:pt>
                <c:pt idx="2910">
                  <c:v>7054720</c:v>
                </c:pt>
                <c:pt idx="2911">
                  <c:v>7314680</c:v>
                </c:pt>
                <c:pt idx="2912">
                  <c:v>4887440</c:v>
                </c:pt>
                <c:pt idx="2913">
                  <c:v>5780464</c:v>
                </c:pt>
                <c:pt idx="2914">
                  <c:v>6390816</c:v>
                </c:pt>
                <c:pt idx="2915">
                  <c:v>6428808</c:v>
                </c:pt>
                <c:pt idx="2916">
                  <c:v>5175216</c:v>
                </c:pt>
                <c:pt idx="2917">
                  <c:v>9364968</c:v>
                </c:pt>
                <c:pt idx="2918">
                  <c:v>7612976</c:v>
                </c:pt>
                <c:pt idx="2919">
                  <c:v>8677384</c:v>
                </c:pt>
                <c:pt idx="2920">
                  <c:v>10330160</c:v>
                </c:pt>
                <c:pt idx="2921">
                  <c:v>7949448</c:v>
                </c:pt>
                <c:pt idx="2922">
                  <c:v>6414328</c:v>
                </c:pt>
                <c:pt idx="2923">
                  <c:v>6536616</c:v>
                </c:pt>
                <c:pt idx="2924">
                  <c:v>6535976</c:v>
                </c:pt>
                <c:pt idx="2925">
                  <c:v>6414080</c:v>
                </c:pt>
                <c:pt idx="2926">
                  <c:v>7117032</c:v>
                </c:pt>
                <c:pt idx="2927">
                  <c:v>6311512</c:v>
                </c:pt>
                <c:pt idx="2928">
                  <c:v>7883336</c:v>
                </c:pt>
                <c:pt idx="2929">
                  <c:v>6157784</c:v>
                </c:pt>
                <c:pt idx="2930">
                  <c:v>4134680</c:v>
                </c:pt>
                <c:pt idx="2931">
                  <c:v>3553784</c:v>
                </c:pt>
                <c:pt idx="2932">
                  <c:v>5564824</c:v>
                </c:pt>
                <c:pt idx="2933">
                  <c:v>6647088</c:v>
                </c:pt>
                <c:pt idx="2934">
                  <c:v>8777184</c:v>
                </c:pt>
                <c:pt idx="2935">
                  <c:v>5992720</c:v>
                </c:pt>
                <c:pt idx="2936">
                  <c:v>4812088</c:v>
                </c:pt>
                <c:pt idx="2937">
                  <c:v>6543040</c:v>
                </c:pt>
                <c:pt idx="2938">
                  <c:v>21626352</c:v>
                </c:pt>
                <c:pt idx="2939">
                  <c:v>8051488</c:v>
                </c:pt>
                <c:pt idx="2940">
                  <c:v>5144760</c:v>
                </c:pt>
                <c:pt idx="2941">
                  <c:v>4725784</c:v>
                </c:pt>
                <c:pt idx="2942">
                  <c:v>4313728</c:v>
                </c:pt>
                <c:pt idx="2943">
                  <c:v>7612048</c:v>
                </c:pt>
                <c:pt idx="2944">
                  <c:v>5402032</c:v>
                </c:pt>
                <c:pt idx="2945">
                  <c:v>5823208</c:v>
                </c:pt>
                <c:pt idx="2946">
                  <c:v>4776760</c:v>
                </c:pt>
                <c:pt idx="2947">
                  <c:v>5938160</c:v>
                </c:pt>
                <c:pt idx="2948">
                  <c:v>5807416</c:v>
                </c:pt>
                <c:pt idx="2949">
                  <c:v>8589288</c:v>
                </c:pt>
                <c:pt idx="2950">
                  <c:v>10267152</c:v>
                </c:pt>
                <c:pt idx="2951">
                  <c:v>7918416</c:v>
                </c:pt>
                <c:pt idx="2952">
                  <c:v>8901312</c:v>
                </c:pt>
                <c:pt idx="2953">
                  <c:v>9084024</c:v>
                </c:pt>
                <c:pt idx="2954">
                  <c:v>10498144</c:v>
                </c:pt>
                <c:pt idx="2955">
                  <c:v>11526640</c:v>
                </c:pt>
                <c:pt idx="2956">
                  <c:v>10710000</c:v>
                </c:pt>
                <c:pt idx="2957">
                  <c:v>10800888</c:v>
                </c:pt>
                <c:pt idx="2958">
                  <c:v>11400728</c:v>
                </c:pt>
                <c:pt idx="2959">
                  <c:v>10124688</c:v>
                </c:pt>
                <c:pt idx="2960">
                  <c:v>10869608</c:v>
                </c:pt>
                <c:pt idx="2961">
                  <c:v>14062464</c:v>
                </c:pt>
                <c:pt idx="2962">
                  <c:v>17137064</c:v>
                </c:pt>
                <c:pt idx="2963">
                  <c:v>24638504</c:v>
                </c:pt>
                <c:pt idx="2964">
                  <c:v>53037912</c:v>
                </c:pt>
                <c:pt idx="2965">
                  <c:v>18136696</c:v>
                </c:pt>
                <c:pt idx="2966">
                  <c:v>11507520</c:v>
                </c:pt>
                <c:pt idx="2967">
                  <c:v>17113512</c:v>
                </c:pt>
                <c:pt idx="2968">
                  <c:v>19165328</c:v>
                </c:pt>
                <c:pt idx="2969">
                  <c:v>23687088</c:v>
                </c:pt>
                <c:pt idx="2970">
                  <c:v>33491480</c:v>
                </c:pt>
                <c:pt idx="2971">
                  <c:v>75255568</c:v>
                </c:pt>
                <c:pt idx="2972">
                  <c:v>11805608</c:v>
                </c:pt>
                <c:pt idx="2973">
                  <c:v>8179640</c:v>
                </c:pt>
                <c:pt idx="2974">
                  <c:v>7243056</c:v>
                </c:pt>
                <c:pt idx="2975">
                  <c:v>6541568</c:v>
                </c:pt>
                <c:pt idx="2976">
                  <c:v>5254144</c:v>
                </c:pt>
                <c:pt idx="2977">
                  <c:v>5451584</c:v>
                </c:pt>
                <c:pt idx="2978">
                  <c:v>4851584</c:v>
                </c:pt>
                <c:pt idx="2979">
                  <c:v>7963600</c:v>
                </c:pt>
                <c:pt idx="2980">
                  <c:v>14000208</c:v>
                </c:pt>
                <c:pt idx="2981">
                  <c:v>5919920</c:v>
                </c:pt>
                <c:pt idx="2982">
                  <c:v>7590752</c:v>
                </c:pt>
                <c:pt idx="2983">
                  <c:v>4922664</c:v>
                </c:pt>
                <c:pt idx="2984">
                  <c:v>5497736</c:v>
                </c:pt>
                <c:pt idx="2985">
                  <c:v>5664640</c:v>
                </c:pt>
                <c:pt idx="2986">
                  <c:v>6250664</c:v>
                </c:pt>
                <c:pt idx="2987">
                  <c:v>9225384</c:v>
                </c:pt>
                <c:pt idx="2988">
                  <c:v>6061528</c:v>
                </c:pt>
                <c:pt idx="2989">
                  <c:v>9031008</c:v>
                </c:pt>
                <c:pt idx="2990">
                  <c:v>6251360</c:v>
                </c:pt>
                <c:pt idx="2991">
                  <c:v>10602088</c:v>
                </c:pt>
                <c:pt idx="2992">
                  <c:v>7710424</c:v>
                </c:pt>
                <c:pt idx="2993">
                  <c:v>7294472</c:v>
                </c:pt>
                <c:pt idx="2994">
                  <c:v>6644808</c:v>
                </c:pt>
                <c:pt idx="2995">
                  <c:v>7908568</c:v>
                </c:pt>
                <c:pt idx="2996">
                  <c:v>10349688</c:v>
                </c:pt>
                <c:pt idx="2997">
                  <c:v>5780456</c:v>
                </c:pt>
                <c:pt idx="2999">
                  <c:v>6077656</c:v>
                </c:pt>
                <c:pt idx="3000">
                  <c:v>9806632</c:v>
                </c:pt>
                <c:pt idx="3001">
                  <c:v>8868408</c:v>
                </c:pt>
                <c:pt idx="3002">
                  <c:v>7950200</c:v>
                </c:pt>
                <c:pt idx="3003">
                  <c:v>6910568</c:v>
                </c:pt>
                <c:pt idx="3004">
                  <c:v>8536440</c:v>
                </c:pt>
                <c:pt idx="3005">
                  <c:v>10474960</c:v>
                </c:pt>
                <c:pt idx="3006">
                  <c:v>10413120</c:v>
                </c:pt>
                <c:pt idx="3007">
                  <c:v>6049224</c:v>
                </c:pt>
                <c:pt idx="3008">
                  <c:v>11457280</c:v>
                </c:pt>
                <c:pt idx="3009">
                  <c:v>8256552</c:v>
                </c:pt>
                <c:pt idx="3010">
                  <c:v>7178328</c:v>
                </c:pt>
                <c:pt idx="3011">
                  <c:v>5477768</c:v>
                </c:pt>
                <c:pt idx="3012">
                  <c:v>5734008</c:v>
                </c:pt>
                <c:pt idx="3013">
                  <c:v>5177616</c:v>
                </c:pt>
                <c:pt idx="3014">
                  <c:v>10156840</c:v>
                </c:pt>
                <c:pt idx="3015">
                  <c:v>6671496</c:v>
                </c:pt>
                <c:pt idx="3016">
                  <c:v>7221640</c:v>
                </c:pt>
                <c:pt idx="3017">
                  <c:v>7937680</c:v>
                </c:pt>
                <c:pt idx="3018">
                  <c:v>11637200</c:v>
                </c:pt>
                <c:pt idx="3019">
                  <c:v>11538256</c:v>
                </c:pt>
                <c:pt idx="3020">
                  <c:v>6269336</c:v>
                </c:pt>
                <c:pt idx="3021">
                  <c:v>8658896</c:v>
                </c:pt>
                <c:pt idx="3022">
                  <c:v>9588456</c:v>
                </c:pt>
                <c:pt idx="3023">
                  <c:v>12218872</c:v>
                </c:pt>
                <c:pt idx="3024">
                  <c:v>10545360</c:v>
                </c:pt>
                <c:pt idx="3025">
                  <c:v>5653208</c:v>
                </c:pt>
                <c:pt idx="3026">
                  <c:v>5160864</c:v>
                </c:pt>
                <c:pt idx="3027">
                  <c:v>11635712</c:v>
                </c:pt>
                <c:pt idx="3028">
                  <c:v>9652336</c:v>
                </c:pt>
                <c:pt idx="3029">
                  <c:v>9700424</c:v>
                </c:pt>
                <c:pt idx="3030">
                  <c:v>8740424</c:v>
                </c:pt>
                <c:pt idx="3031">
                  <c:v>13188736</c:v>
                </c:pt>
                <c:pt idx="3032">
                  <c:v>20898944</c:v>
                </c:pt>
                <c:pt idx="3033">
                  <c:v>48970600</c:v>
                </c:pt>
                <c:pt idx="3034">
                  <c:v>13795800</c:v>
                </c:pt>
                <c:pt idx="3035">
                  <c:v>11179176</c:v>
                </c:pt>
                <c:pt idx="3036">
                  <c:v>8265784</c:v>
                </c:pt>
                <c:pt idx="3038">
                  <c:v>7087632</c:v>
                </c:pt>
                <c:pt idx="3039">
                  <c:v>7125272</c:v>
                </c:pt>
                <c:pt idx="3040">
                  <c:v>7341424</c:v>
                </c:pt>
                <c:pt idx="3041">
                  <c:v>8903008</c:v>
                </c:pt>
                <c:pt idx="3042">
                  <c:v>5826176</c:v>
                </c:pt>
                <c:pt idx="3043">
                  <c:v>5308816</c:v>
                </c:pt>
                <c:pt idx="3044">
                  <c:v>8837168</c:v>
                </c:pt>
                <c:pt idx="3045">
                  <c:v>6851248</c:v>
                </c:pt>
                <c:pt idx="3046">
                  <c:v>6178200</c:v>
                </c:pt>
                <c:pt idx="3047">
                  <c:v>4236568</c:v>
                </c:pt>
                <c:pt idx="3048">
                  <c:v>7045296</c:v>
                </c:pt>
                <c:pt idx="3049">
                  <c:v>12707136</c:v>
                </c:pt>
                <c:pt idx="3050">
                  <c:v>8422920</c:v>
                </c:pt>
                <c:pt idx="3051">
                  <c:v>10484608</c:v>
                </c:pt>
                <c:pt idx="3052">
                  <c:v>12064432</c:v>
                </c:pt>
                <c:pt idx="3053">
                  <c:v>13669288</c:v>
                </c:pt>
                <c:pt idx="3054">
                  <c:v>10053168</c:v>
                </c:pt>
                <c:pt idx="3055">
                  <c:v>9857632</c:v>
                </c:pt>
                <c:pt idx="3056">
                  <c:v>9648336</c:v>
                </c:pt>
                <c:pt idx="3057">
                  <c:v>11025800</c:v>
                </c:pt>
                <c:pt idx="3058">
                  <c:v>10570752</c:v>
                </c:pt>
                <c:pt idx="3059">
                  <c:v>7295584</c:v>
                </c:pt>
                <c:pt idx="3060">
                  <c:v>8070392</c:v>
                </c:pt>
                <c:pt idx="3061">
                  <c:v>7468184</c:v>
                </c:pt>
                <c:pt idx="3062">
                  <c:v>9451408</c:v>
                </c:pt>
                <c:pt idx="3063">
                  <c:v>8125208</c:v>
                </c:pt>
                <c:pt idx="3064">
                  <c:v>11640232</c:v>
                </c:pt>
                <c:pt idx="3065">
                  <c:v>10659368</c:v>
                </c:pt>
                <c:pt idx="3066">
                  <c:v>7290208</c:v>
                </c:pt>
                <c:pt idx="3067">
                  <c:v>8022528</c:v>
                </c:pt>
                <c:pt idx="3068">
                  <c:v>13231776</c:v>
                </c:pt>
                <c:pt idx="3069">
                  <c:v>12792816</c:v>
                </c:pt>
                <c:pt idx="3070">
                  <c:v>14859512</c:v>
                </c:pt>
                <c:pt idx="3071">
                  <c:v>9365792</c:v>
                </c:pt>
                <c:pt idx="3072">
                  <c:v>4737896</c:v>
                </c:pt>
                <c:pt idx="3073">
                  <c:v>6366984</c:v>
                </c:pt>
                <c:pt idx="3074">
                  <c:v>6552648</c:v>
                </c:pt>
                <c:pt idx="3075">
                  <c:v>5098024</c:v>
                </c:pt>
                <c:pt idx="3076">
                  <c:v>4633040</c:v>
                </c:pt>
                <c:pt idx="3077">
                  <c:v>9441224</c:v>
                </c:pt>
                <c:pt idx="3078">
                  <c:v>6679648</c:v>
                </c:pt>
                <c:pt idx="3079">
                  <c:v>6107336</c:v>
                </c:pt>
                <c:pt idx="3080">
                  <c:v>7643688</c:v>
                </c:pt>
                <c:pt idx="3081">
                  <c:v>10779624</c:v>
                </c:pt>
                <c:pt idx="3082">
                  <c:v>5317856</c:v>
                </c:pt>
                <c:pt idx="3083">
                  <c:v>7906192</c:v>
                </c:pt>
                <c:pt idx="3084">
                  <c:v>10291624</c:v>
                </c:pt>
                <c:pt idx="3085">
                  <c:v>24868784</c:v>
                </c:pt>
                <c:pt idx="3086">
                  <c:v>15677584</c:v>
                </c:pt>
                <c:pt idx="3087">
                  <c:v>6075592</c:v>
                </c:pt>
                <c:pt idx="3088">
                  <c:v>6858312</c:v>
                </c:pt>
                <c:pt idx="3089">
                  <c:v>5573680</c:v>
                </c:pt>
                <c:pt idx="3090">
                  <c:v>10135320</c:v>
                </c:pt>
                <c:pt idx="3091">
                  <c:v>10518136</c:v>
                </c:pt>
                <c:pt idx="3092">
                  <c:v>14145496</c:v>
                </c:pt>
                <c:pt idx="3093">
                  <c:v>19600992</c:v>
                </c:pt>
                <c:pt idx="3094">
                  <c:v>18041536</c:v>
                </c:pt>
                <c:pt idx="3095">
                  <c:v>34633704</c:v>
                </c:pt>
                <c:pt idx="3096">
                  <c:v>22339248</c:v>
                </c:pt>
                <c:pt idx="3097">
                  <c:v>16946432</c:v>
                </c:pt>
                <c:pt idx="3098">
                  <c:v>18457728</c:v>
                </c:pt>
                <c:pt idx="3099">
                  <c:v>10771856</c:v>
                </c:pt>
                <c:pt idx="3100">
                  <c:v>7838480</c:v>
                </c:pt>
                <c:pt idx="3101">
                  <c:v>9885128</c:v>
                </c:pt>
                <c:pt idx="3102">
                  <c:v>10730656</c:v>
                </c:pt>
                <c:pt idx="3103">
                  <c:v>23256344</c:v>
                </c:pt>
                <c:pt idx="3104">
                  <c:v>20061760</c:v>
                </c:pt>
                <c:pt idx="3105">
                  <c:v>10341024</c:v>
                </c:pt>
                <c:pt idx="3106">
                  <c:v>6544288</c:v>
                </c:pt>
                <c:pt idx="3107">
                  <c:v>10448432</c:v>
                </c:pt>
                <c:pt idx="3108">
                  <c:v>9037856</c:v>
                </c:pt>
                <c:pt idx="3109">
                  <c:v>7402480</c:v>
                </c:pt>
                <c:pt idx="3110">
                  <c:v>9008904</c:v>
                </c:pt>
                <c:pt idx="3111">
                  <c:v>6558432</c:v>
                </c:pt>
                <c:pt idx="3112">
                  <c:v>11304104</c:v>
                </c:pt>
                <c:pt idx="3113">
                  <c:v>13703456</c:v>
                </c:pt>
                <c:pt idx="3114">
                  <c:v>17236880</c:v>
                </c:pt>
                <c:pt idx="3115">
                  <c:v>10365216</c:v>
                </c:pt>
                <c:pt idx="3116">
                  <c:v>8198264</c:v>
                </c:pt>
                <c:pt idx="3117">
                  <c:v>12392104</c:v>
                </c:pt>
                <c:pt idx="3118">
                  <c:v>11027872</c:v>
                </c:pt>
                <c:pt idx="3119">
                  <c:v>13157432</c:v>
                </c:pt>
                <c:pt idx="3120">
                  <c:v>10816696</c:v>
                </c:pt>
                <c:pt idx="3121">
                  <c:v>10902544</c:v>
                </c:pt>
                <c:pt idx="3122">
                  <c:v>14960904</c:v>
                </c:pt>
                <c:pt idx="3123">
                  <c:v>12142920</c:v>
                </c:pt>
                <c:pt idx="3124">
                  <c:v>11222528</c:v>
                </c:pt>
                <c:pt idx="3125">
                  <c:v>21021960</c:v>
                </c:pt>
                <c:pt idx="3126">
                  <c:v>26853752</c:v>
                </c:pt>
                <c:pt idx="3127">
                  <c:v>8606144</c:v>
                </c:pt>
                <c:pt idx="3128">
                  <c:v>17143440</c:v>
                </c:pt>
                <c:pt idx="3129">
                  <c:v>15708072</c:v>
                </c:pt>
                <c:pt idx="3130">
                  <c:v>28899200</c:v>
                </c:pt>
                <c:pt idx="3131">
                  <c:v>10674664</c:v>
                </c:pt>
                <c:pt idx="3132">
                  <c:v>8531328</c:v>
                </c:pt>
                <c:pt idx="3133">
                  <c:v>10146704</c:v>
                </c:pt>
                <c:pt idx="3134">
                  <c:v>14098080</c:v>
                </c:pt>
                <c:pt idx="3135">
                  <c:v>8206232</c:v>
                </c:pt>
                <c:pt idx="3136">
                  <c:v>13955960</c:v>
                </c:pt>
                <c:pt idx="3137">
                  <c:v>16849744</c:v>
                </c:pt>
                <c:pt idx="3138">
                  <c:v>16170240</c:v>
                </c:pt>
                <c:pt idx="3139">
                  <c:v>15758072</c:v>
                </c:pt>
                <c:pt idx="3140">
                  <c:v>6529888</c:v>
                </c:pt>
                <c:pt idx="3141">
                  <c:v>5646088</c:v>
                </c:pt>
                <c:pt idx="3142">
                  <c:v>4932528</c:v>
                </c:pt>
                <c:pt idx="3143">
                  <c:v>6094952</c:v>
                </c:pt>
                <c:pt idx="3144">
                  <c:v>9757592</c:v>
                </c:pt>
                <c:pt idx="3145">
                  <c:v>9481376</c:v>
                </c:pt>
                <c:pt idx="3146">
                  <c:v>8506440</c:v>
                </c:pt>
                <c:pt idx="3147">
                  <c:v>6848736</c:v>
                </c:pt>
                <c:pt idx="3148">
                  <c:v>7404256</c:v>
                </c:pt>
                <c:pt idx="3149">
                  <c:v>7749624</c:v>
                </c:pt>
                <c:pt idx="3150">
                  <c:v>5897088</c:v>
                </c:pt>
                <c:pt idx="3151">
                  <c:v>6222712</c:v>
                </c:pt>
                <c:pt idx="3152">
                  <c:v>8324424</c:v>
                </c:pt>
                <c:pt idx="3153">
                  <c:v>9408656</c:v>
                </c:pt>
                <c:pt idx="3154">
                  <c:v>6392624</c:v>
                </c:pt>
                <c:pt idx="3155">
                  <c:v>10891224</c:v>
                </c:pt>
                <c:pt idx="3156">
                  <c:v>13338168</c:v>
                </c:pt>
                <c:pt idx="3157">
                  <c:v>29652656</c:v>
                </c:pt>
                <c:pt idx="3158">
                  <c:v>9206520</c:v>
                </c:pt>
                <c:pt idx="3159">
                  <c:v>5669792</c:v>
                </c:pt>
                <c:pt idx="3160">
                  <c:v>5751472</c:v>
                </c:pt>
                <c:pt idx="3161">
                  <c:v>3440224</c:v>
                </c:pt>
                <c:pt idx="3162">
                  <c:v>6423728</c:v>
                </c:pt>
                <c:pt idx="3163">
                  <c:v>4114592</c:v>
                </c:pt>
                <c:pt idx="3164">
                  <c:v>6402464</c:v>
                </c:pt>
                <c:pt idx="3165">
                  <c:v>11341840</c:v>
                </c:pt>
                <c:pt idx="3166">
                  <c:v>4800752</c:v>
                </c:pt>
                <c:pt idx="3167">
                  <c:v>4486792</c:v>
                </c:pt>
                <c:pt idx="3168">
                  <c:v>10724296</c:v>
                </c:pt>
                <c:pt idx="3169">
                  <c:v>11219288</c:v>
                </c:pt>
                <c:pt idx="3170">
                  <c:v>4158768</c:v>
                </c:pt>
                <c:pt idx="3171">
                  <c:v>5625000</c:v>
                </c:pt>
                <c:pt idx="3172">
                  <c:v>7542816</c:v>
                </c:pt>
                <c:pt idx="3173">
                  <c:v>12458152</c:v>
                </c:pt>
                <c:pt idx="3174">
                  <c:v>8525168</c:v>
                </c:pt>
                <c:pt idx="3175">
                  <c:v>7628960</c:v>
                </c:pt>
                <c:pt idx="3176">
                  <c:v>7335880</c:v>
                </c:pt>
                <c:pt idx="3177">
                  <c:v>7870104</c:v>
                </c:pt>
                <c:pt idx="3178">
                  <c:v>7733184</c:v>
                </c:pt>
                <c:pt idx="3179">
                  <c:v>7187264</c:v>
                </c:pt>
                <c:pt idx="3180">
                  <c:v>4221616</c:v>
                </c:pt>
                <c:pt idx="3181">
                  <c:v>5945968</c:v>
                </c:pt>
                <c:pt idx="3182">
                  <c:v>7978664</c:v>
                </c:pt>
                <c:pt idx="3183">
                  <c:v>3769264</c:v>
                </c:pt>
                <c:pt idx="3184">
                  <c:v>6293384</c:v>
                </c:pt>
                <c:pt idx="3185">
                  <c:v>7117288</c:v>
                </c:pt>
                <c:pt idx="3186">
                  <c:v>8105864</c:v>
                </c:pt>
                <c:pt idx="3187">
                  <c:v>20410608</c:v>
                </c:pt>
                <c:pt idx="3188">
                  <c:v>6867352</c:v>
                </c:pt>
                <c:pt idx="3189">
                  <c:v>6264944</c:v>
                </c:pt>
                <c:pt idx="3190">
                  <c:v>8476176</c:v>
                </c:pt>
                <c:pt idx="3191">
                  <c:v>11075416</c:v>
                </c:pt>
                <c:pt idx="3192">
                  <c:v>7625464</c:v>
                </c:pt>
                <c:pt idx="3193">
                  <c:v>6778880</c:v>
                </c:pt>
                <c:pt idx="3194">
                  <c:v>8023672</c:v>
                </c:pt>
                <c:pt idx="3195">
                  <c:v>7455960</c:v>
                </c:pt>
                <c:pt idx="3196">
                  <c:v>10176496</c:v>
                </c:pt>
                <c:pt idx="3197">
                  <c:v>7570472</c:v>
                </c:pt>
                <c:pt idx="3198">
                  <c:v>6469368</c:v>
                </c:pt>
                <c:pt idx="3199">
                  <c:v>8282336</c:v>
                </c:pt>
                <c:pt idx="3200">
                  <c:v>4996480</c:v>
                </c:pt>
                <c:pt idx="3201">
                  <c:v>6410072</c:v>
                </c:pt>
                <c:pt idx="3202">
                  <c:v>4873368</c:v>
                </c:pt>
                <c:pt idx="3203">
                  <c:v>4938200</c:v>
                </c:pt>
                <c:pt idx="3204">
                  <c:v>11930664</c:v>
                </c:pt>
                <c:pt idx="3205">
                  <c:v>12661232</c:v>
                </c:pt>
                <c:pt idx="3206">
                  <c:v>16924400</c:v>
                </c:pt>
                <c:pt idx="3207">
                  <c:v>13234040</c:v>
                </c:pt>
                <c:pt idx="3208">
                  <c:v>13468184</c:v>
                </c:pt>
                <c:pt idx="3209">
                  <c:v>16254336</c:v>
                </c:pt>
                <c:pt idx="3210">
                  <c:v>23419304</c:v>
                </c:pt>
                <c:pt idx="3211">
                  <c:v>9981328</c:v>
                </c:pt>
                <c:pt idx="3212">
                  <c:v>18230880</c:v>
                </c:pt>
                <c:pt idx="3213">
                  <c:v>15527240</c:v>
                </c:pt>
                <c:pt idx="3214">
                  <c:v>23953696</c:v>
                </c:pt>
                <c:pt idx="3215">
                  <c:v>17949856</c:v>
                </c:pt>
                <c:pt idx="3216">
                  <c:v>19210632</c:v>
                </c:pt>
                <c:pt idx="3217">
                  <c:v>41086712</c:v>
                </c:pt>
                <c:pt idx="3218">
                  <c:v>81019736</c:v>
                </c:pt>
                <c:pt idx="3219">
                  <c:v>11068904</c:v>
                </c:pt>
                <c:pt idx="3220">
                  <c:v>8000064</c:v>
                </c:pt>
                <c:pt idx="3221">
                  <c:v>4832928</c:v>
                </c:pt>
                <c:pt idx="3222">
                  <c:v>3800288</c:v>
                </c:pt>
                <c:pt idx="3223">
                  <c:v>6766920</c:v>
                </c:pt>
                <c:pt idx="3224">
                  <c:v>4302536</c:v>
                </c:pt>
                <c:pt idx="3225">
                  <c:v>7375992</c:v>
                </c:pt>
                <c:pt idx="3226">
                  <c:v>5588288</c:v>
                </c:pt>
                <c:pt idx="3227">
                  <c:v>18839928</c:v>
                </c:pt>
                <c:pt idx="3228">
                  <c:v>5608128</c:v>
                </c:pt>
                <c:pt idx="3229">
                  <c:v>9860592</c:v>
                </c:pt>
                <c:pt idx="3230">
                  <c:v>12056632</c:v>
                </c:pt>
                <c:pt idx="3231">
                  <c:v>12662792</c:v>
                </c:pt>
                <c:pt idx="3232">
                  <c:v>8189232</c:v>
                </c:pt>
                <c:pt idx="3233">
                  <c:v>7266720</c:v>
                </c:pt>
                <c:pt idx="3234">
                  <c:v>5119744</c:v>
                </c:pt>
                <c:pt idx="3235">
                  <c:v>6607096</c:v>
                </c:pt>
                <c:pt idx="3236">
                  <c:v>7468000</c:v>
                </c:pt>
                <c:pt idx="3237">
                  <c:v>8321376</c:v>
                </c:pt>
                <c:pt idx="3238">
                  <c:v>5594720</c:v>
                </c:pt>
                <c:pt idx="3239">
                  <c:v>9037824</c:v>
                </c:pt>
                <c:pt idx="3240">
                  <c:v>3557952</c:v>
                </c:pt>
                <c:pt idx="3241">
                  <c:v>7278272</c:v>
                </c:pt>
                <c:pt idx="3242">
                  <c:v>3438200</c:v>
                </c:pt>
                <c:pt idx="3243">
                  <c:v>6676440</c:v>
                </c:pt>
                <c:pt idx="3244">
                  <c:v>8514512</c:v>
                </c:pt>
                <c:pt idx="3245">
                  <c:v>7357728</c:v>
                </c:pt>
                <c:pt idx="3246">
                  <c:v>9770912</c:v>
                </c:pt>
                <c:pt idx="3247">
                  <c:v>12571856</c:v>
                </c:pt>
                <c:pt idx="3248">
                  <c:v>8377632</c:v>
                </c:pt>
                <c:pt idx="3249">
                  <c:v>14514472</c:v>
                </c:pt>
                <c:pt idx="3250">
                  <c:v>10366720</c:v>
                </c:pt>
                <c:pt idx="3251">
                  <c:v>16486520</c:v>
                </c:pt>
                <c:pt idx="3252">
                  <c:v>7076384</c:v>
                </c:pt>
                <c:pt idx="3253">
                  <c:v>6085648</c:v>
                </c:pt>
                <c:pt idx="3254">
                  <c:v>9398952</c:v>
                </c:pt>
                <c:pt idx="3255">
                  <c:v>7102304</c:v>
                </c:pt>
                <c:pt idx="3256">
                  <c:v>3392984</c:v>
                </c:pt>
                <c:pt idx="3257">
                  <c:v>2920384</c:v>
                </c:pt>
                <c:pt idx="3258">
                  <c:v>4599952</c:v>
                </c:pt>
                <c:pt idx="3259">
                  <c:v>6979048</c:v>
                </c:pt>
                <c:pt idx="3260">
                  <c:v>11214152</c:v>
                </c:pt>
                <c:pt idx="3261">
                  <c:v>8252152</c:v>
                </c:pt>
                <c:pt idx="3262">
                  <c:v>7504144</c:v>
                </c:pt>
                <c:pt idx="3263">
                  <c:v>6023992</c:v>
                </c:pt>
                <c:pt idx="3264">
                  <c:v>7341128</c:v>
                </c:pt>
                <c:pt idx="3265">
                  <c:v>6959880</c:v>
                </c:pt>
                <c:pt idx="3266">
                  <c:v>6049408</c:v>
                </c:pt>
                <c:pt idx="3267">
                  <c:v>9174728</c:v>
                </c:pt>
                <c:pt idx="3268">
                  <c:v>10301688</c:v>
                </c:pt>
                <c:pt idx="3269">
                  <c:v>7749368</c:v>
                </c:pt>
                <c:pt idx="3270">
                  <c:v>12684296</c:v>
                </c:pt>
                <c:pt idx="3271">
                  <c:v>12710648</c:v>
                </c:pt>
                <c:pt idx="3272">
                  <c:v>9925912</c:v>
                </c:pt>
                <c:pt idx="3273">
                  <c:v>7501360</c:v>
                </c:pt>
                <c:pt idx="3274">
                  <c:v>4626824</c:v>
                </c:pt>
                <c:pt idx="3275">
                  <c:v>7231848</c:v>
                </c:pt>
                <c:pt idx="3276">
                  <c:v>6935088</c:v>
                </c:pt>
                <c:pt idx="3277">
                  <c:v>9797168</c:v>
                </c:pt>
                <c:pt idx="3278">
                  <c:v>8218616</c:v>
                </c:pt>
                <c:pt idx="3279">
                  <c:v>10321640</c:v>
                </c:pt>
                <c:pt idx="3280">
                  <c:v>22352872</c:v>
                </c:pt>
                <c:pt idx="3281">
                  <c:v>10035400</c:v>
                </c:pt>
                <c:pt idx="3282">
                  <c:v>12319416</c:v>
                </c:pt>
                <c:pt idx="3283">
                  <c:v>10390408</c:v>
                </c:pt>
                <c:pt idx="3284">
                  <c:v>8550928</c:v>
                </c:pt>
                <c:pt idx="3285">
                  <c:v>4691840</c:v>
                </c:pt>
                <c:pt idx="3286">
                  <c:v>3523160</c:v>
                </c:pt>
                <c:pt idx="3287">
                  <c:v>8119288</c:v>
                </c:pt>
                <c:pt idx="3288">
                  <c:v>5048544</c:v>
                </c:pt>
                <c:pt idx="3289">
                  <c:v>5859728</c:v>
                </c:pt>
                <c:pt idx="3290">
                  <c:v>8991688</c:v>
                </c:pt>
                <c:pt idx="3291">
                  <c:v>3802920</c:v>
                </c:pt>
                <c:pt idx="3292">
                  <c:v>2554440</c:v>
                </c:pt>
                <c:pt idx="3293">
                  <c:v>3691760</c:v>
                </c:pt>
                <c:pt idx="3294">
                  <c:v>3620064</c:v>
                </c:pt>
                <c:pt idx="3295">
                  <c:v>6231504</c:v>
                </c:pt>
                <c:pt idx="3296">
                  <c:v>5927280</c:v>
                </c:pt>
                <c:pt idx="3297">
                  <c:v>8059840</c:v>
                </c:pt>
                <c:pt idx="3298">
                  <c:v>11346320</c:v>
                </c:pt>
                <c:pt idx="3299">
                  <c:v>8509144</c:v>
                </c:pt>
                <c:pt idx="3300">
                  <c:v>8254392</c:v>
                </c:pt>
                <c:pt idx="3301">
                  <c:v>3933584</c:v>
                </c:pt>
                <c:pt idx="3302">
                  <c:v>6849080</c:v>
                </c:pt>
                <c:pt idx="3303">
                  <c:v>6125120</c:v>
                </c:pt>
                <c:pt idx="3304">
                  <c:v>7931128</c:v>
                </c:pt>
                <c:pt idx="3305">
                  <c:v>6951112</c:v>
                </c:pt>
                <c:pt idx="3306">
                  <c:v>6085496</c:v>
                </c:pt>
                <c:pt idx="3307">
                  <c:v>6023648</c:v>
                </c:pt>
                <c:pt idx="3308">
                  <c:v>6647816</c:v>
                </c:pt>
                <c:pt idx="3309">
                  <c:v>7197360</c:v>
                </c:pt>
                <c:pt idx="3310">
                  <c:v>4624096</c:v>
                </c:pt>
                <c:pt idx="3311">
                  <c:v>9072544</c:v>
                </c:pt>
                <c:pt idx="3312">
                  <c:v>4964328</c:v>
                </c:pt>
                <c:pt idx="3313">
                  <c:v>9515792</c:v>
                </c:pt>
                <c:pt idx="3314">
                  <c:v>18331976</c:v>
                </c:pt>
                <c:pt idx="3315">
                  <c:v>4038888</c:v>
                </c:pt>
                <c:pt idx="3316">
                  <c:v>4579872</c:v>
                </c:pt>
                <c:pt idx="3317">
                  <c:v>8780144</c:v>
                </c:pt>
                <c:pt idx="3318">
                  <c:v>5664792</c:v>
                </c:pt>
                <c:pt idx="3319">
                  <c:v>7128224</c:v>
                </c:pt>
                <c:pt idx="3320">
                  <c:v>8375136</c:v>
                </c:pt>
                <c:pt idx="3321">
                  <c:v>5850488</c:v>
                </c:pt>
                <c:pt idx="3322">
                  <c:v>7499456</c:v>
                </c:pt>
                <c:pt idx="3323">
                  <c:v>5586392</c:v>
                </c:pt>
                <c:pt idx="3324">
                  <c:v>9728432</c:v>
                </c:pt>
                <c:pt idx="3325">
                  <c:v>5266960</c:v>
                </c:pt>
                <c:pt idx="3326">
                  <c:v>5381520</c:v>
                </c:pt>
                <c:pt idx="3327">
                  <c:v>5514792</c:v>
                </c:pt>
                <c:pt idx="3328">
                  <c:v>3047536</c:v>
                </c:pt>
                <c:pt idx="3329">
                  <c:v>4998504</c:v>
                </c:pt>
                <c:pt idx="3330">
                  <c:v>4552944</c:v>
                </c:pt>
                <c:pt idx="3331">
                  <c:v>6886024</c:v>
                </c:pt>
                <c:pt idx="3332">
                  <c:v>18232152</c:v>
                </c:pt>
                <c:pt idx="3333">
                  <c:v>9072696</c:v>
                </c:pt>
                <c:pt idx="3334">
                  <c:v>6925872</c:v>
                </c:pt>
                <c:pt idx="3335">
                  <c:v>5224432</c:v>
                </c:pt>
                <c:pt idx="3336">
                  <c:v>11345744</c:v>
                </c:pt>
                <c:pt idx="3337">
                  <c:v>9231920</c:v>
                </c:pt>
                <c:pt idx="3338">
                  <c:v>7093856</c:v>
                </c:pt>
                <c:pt idx="3339">
                  <c:v>14077712</c:v>
                </c:pt>
                <c:pt idx="3340">
                  <c:v>12591096</c:v>
                </c:pt>
                <c:pt idx="3341">
                  <c:v>25870360</c:v>
                </c:pt>
                <c:pt idx="3342">
                  <c:v>9193376</c:v>
                </c:pt>
                <c:pt idx="3343">
                  <c:v>13024504</c:v>
                </c:pt>
                <c:pt idx="3344">
                  <c:v>4625624</c:v>
                </c:pt>
                <c:pt idx="3345">
                  <c:v>4493832</c:v>
                </c:pt>
                <c:pt idx="3346">
                  <c:v>6548160</c:v>
                </c:pt>
                <c:pt idx="3347">
                  <c:v>6833672</c:v>
                </c:pt>
                <c:pt idx="3348">
                  <c:v>5788528</c:v>
                </c:pt>
                <c:pt idx="3349">
                  <c:v>5189152</c:v>
                </c:pt>
                <c:pt idx="3350">
                  <c:v>7636640</c:v>
                </c:pt>
                <c:pt idx="3351">
                  <c:v>8086512</c:v>
                </c:pt>
                <c:pt idx="3352">
                  <c:v>13665816</c:v>
                </c:pt>
                <c:pt idx="3353">
                  <c:v>8972920</c:v>
                </c:pt>
                <c:pt idx="3354">
                  <c:v>6209144</c:v>
                </c:pt>
                <c:pt idx="3355">
                  <c:v>7210320</c:v>
                </c:pt>
                <c:pt idx="3356">
                  <c:v>8791520</c:v>
                </c:pt>
                <c:pt idx="3357">
                  <c:v>11181376</c:v>
                </c:pt>
                <c:pt idx="3358">
                  <c:v>10806440</c:v>
                </c:pt>
                <c:pt idx="3359">
                  <c:v>9223912</c:v>
                </c:pt>
                <c:pt idx="3360">
                  <c:v>5025976</c:v>
                </c:pt>
                <c:pt idx="3361">
                  <c:v>8616488</c:v>
                </c:pt>
                <c:pt idx="3362">
                  <c:v>7088984</c:v>
                </c:pt>
                <c:pt idx="3363">
                  <c:v>14344648</c:v>
                </c:pt>
                <c:pt idx="3364">
                  <c:v>9767144</c:v>
                </c:pt>
                <c:pt idx="3365">
                  <c:v>6650488</c:v>
                </c:pt>
                <c:pt idx="3366">
                  <c:v>7591392</c:v>
                </c:pt>
                <c:pt idx="3367">
                  <c:v>9386496</c:v>
                </c:pt>
                <c:pt idx="3368">
                  <c:v>8321272</c:v>
                </c:pt>
                <c:pt idx="3369">
                  <c:v>6391192</c:v>
                </c:pt>
                <c:pt idx="3370">
                  <c:v>7606688</c:v>
                </c:pt>
                <c:pt idx="3371">
                  <c:v>3402512</c:v>
                </c:pt>
                <c:pt idx="3372">
                  <c:v>10131800</c:v>
                </c:pt>
                <c:pt idx="3373">
                  <c:v>7722280</c:v>
                </c:pt>
                <c:pt idx="3374">
                  <c:v>4781168</c:v>
                </c:pt>
                <c:pt idx="3375">
                  <c:v>6973800</c:v>
                </c:pt>
                <c:pt idx="3376">
                  <c:v>7834984</c:v>
                </c:pt>
                <c:pt idx="3377">
                  <c:v>3502008</c:v>
                </c:pt>
                <c:pt idx="3378">
                  <c:v>5247552</c:v>
                </c:pt>
                <c:pt idx="3379">
                  <c:v>4511832</c:v>
                </c:pt>
                <c:pt idx="3380">
                  <c:v>4624824</c:v>
                </c:pt>
                <c:pt idx="3381">
                  <c:v>4826744</c:v>
                </c:pt>
                <c:pt idx="3382">
                  <c:v>6128144</c:v>
                </c:pt>
                <c:pt idx="3383">
                  <c:v>5140640</c:v>
                </c:pt>
                <c:pt idx="3384">
                  <c:v>5193608</c:v>
                </c:pt>
                <c:pt idx="3385">
                  <c:v>5561808</c:v>
                </c:pt>
                <c:pt idx="3386">
                  <c:v>6973400</c:v>
                </c:pt>
                <c:pt idx="3387">
                  <c:v>5344800</c:v>
                </c:pt>
                <c:pt idx="3388">
                  <c:v>4811984</c:v>
                </c:pt>
                <c:pt idx="3389">
                  <c:v>4201544</c:v>
                </c:pt>
                <c:pt idx="3390">
                  <c:v>3676480</c:v>
                </c:pt>
                <c:pt idx="3391">
                  <c:v>6594296</c:v>
                </c:pt>
                <c:pt idx="3392">
                  <c:v>9536024</c:v>
                </c:pt>
                <c:pt idx="3393">
                  <c:v>2434584</c:v>
                </c:pt>
                <c:pt idx="3394">
                  <c:v>3815232</c:v>
                </c:pt>
                <c:pt idx="3395">
                  <c:v>4472672</c:v>
                </c:pt>
                <c:pt idx="3396">
                  <c:v>3613008</c:v>
                </c:pt>
                <c:pt idx="3397">
                  <c:v>3725168</c:v>
                </c:pt>
                <c:pt idx="3398">
                  <c:v>5093960</c:v>
                </c:pt>
                <c:pt idx="3399">
                  <c:v>4470816</c:v>
                </c:pt>
                <c:pt idx="3400">
                  <c:v>5323096</c:v>
                </c:pt>
                <c:pt idx="3401">
                  <c:v>8226952</c:v>
                </c:pt>
                <c:pt idx="3402">
                  <c:v>2634480</c:v>
                </c:pt>
                <c:pt idx="3403">
                  <c:v>5054736</c:v>
                </c:pt>
                <c:pt idx="3404">
                  <c:v>7047120</c:v>
                </c:pt>
                <c:pt idx="3405">
                  <c:v>8205560</c:v>
                </c:pt>
                <c:pt idx="3406">
                  <c:v>8328136</c:v>
                </c:pt>
                <c:pt idx="3407">
                  <c:v>14193928</c:v>
                </c:pt>
                <c:pt idx="3408">
                  <c:v>25502384</c:v>
                </c:pt>
                <c:pt idx="3409">
                  <c:v>8597240</c:v>
                </c:pt>
                <c:pt idx="3410">
                  <c:v>7859112</c:v>
                </c:pt>
                <c:pt idx="3411">
                  <c:v>6278192</c:v>
                </c:pt>
                <c:pt idx="3412">
                  <c:v>5923392</c:v>
                </c:pt>
                <c:pt idx="3413">
                  <c:v>5872600</c:v>
                </c:pt>
                <c:pt idx="3414">
                  <c:v>3616720</c:v>
                </c:pt>
                <c:pt idx="3415">
                  <c:v>11169440</c:v>
                </c:pt>
                <c:pt idx="3416">
                  <c:v>5847248</c:v>
                </c:pt>
                <c:pt idx="3417">
                  <c:v>9449976</c:v>
                </c:pt>
                <c:pt idx="3418">
                  <c:v>3773072</c:v>
                </c:pt>
                <c:pt idx="3419">
                  <c:v>3834168</c:v>
                </c:pt>
                <c:pt idx="3420">
                  <c:v>3345664</c:v>
                </c:pt>
                <c:pt idx="3421">
                  <c:v>12316104</c:v>
                </c:pt>
                <c:pt idx="3422">
                  <c:v>4948088</c:v>
                </c:pt>
                <c:pt idx="3423">
                  <c:v>4763688</c:v>
                </c:pt>
                <c:pt idx="3424">
                  <c:v>7164752</c:v>
                </c:pt>
                <c:pt idx="3425">
                  <c:v>8356232</c:v>
                </c:pt>
                <c:pt idx="3426">
                  <c:v>5639240</c:v>
                </c:pt>
                <c:pt idx="3427">
                  <c:v>5720064</c:v>
                </c:pt>
                <c:pt idx="3428">
                  <c:v>7946312</c:v>
                </c:pt>
                <c:pt idx="3429">
                  <c:v>9728848</c:v>
                </c:pt>
                <c:pt idx="3430">
                  <c:v>9912864</c:v>
                </c:pt>
                <c:pt idx="3431">
                  <c:v>5187448</c:v>
                </c:pt>
                <c:pt idx="3432">
                  <c:v>5427120</c:v>
                </c:pt>
                <c:pt idx="3433">
                  <c:v>6651144</c:v>
                </c:pt>
                <c:pt idx="3434">
                  <c:v>7781952</c:v>
                </c:pt>
                <c:pt idx="3435">
                  <c:v>4950400</c:v>
                </c:pt>
                <c:pt idx="3436">
                  <c:v>5517096</c:v>
                </c:pt>
                <c:pt idx="3437">
                  <c:v>6557144</c:v>
                </c:pt>
                <c:pt idx="3438">
                  <c:v>5782888</c:v>
                </c:pt>
                <c:pt idx="3439">
                  <c:v>7020752</c:v>
                </c:pt>
                <c:pt idx="3440">
                  <c:v>6793992</c:v>
                </c:pt>
                <c:pt idx="3441">
                  <c:v>11312696</c:v>
                </c:pt>
                <c:pt idx="3442">
                  <c:v>7868856</c:v>
                </c:pt>
                <c:pt idx="3443">
                  <c:v>8838128</c:v>
                </c:pt>
                <c:pt idx="3444">
                  <c:v>7186104</c:v>
                </c:pt>
                <c:pt idx="3445">
                  <c:v>7127200</c:v>
                </c:pt>
                <c:pt idx="3446">
                  <c:v>6508872</c:v>
                </c:pt>
                <c:pt idx="3447">
                  <c:v>11939240</c:v>
                </c:pt>
                <c:pt idx="3448">
                  <c:v>7144600</c:v>
                </c:pt>
                <c:pt idx="3449">
                  <c:v>8170824</c:v>
                </c:pt>
                <c:pt idx="3450">
                  <c:v>6824496</c:v>
                </c:pt>
                <c:pt idx="3451">
                  <c:v>4923880</c:v>
                </c:pt>
                <c:pt idx="3452">
                  <c:v>9185176</c:v>
                </c:pt>
                <c:pt idx="3453">
                  <c:v>5802824</c:v>
                </c:pt>
                <c:pt idx="3454">
                  <c:v>5635408</c:v>
                </c:pt>
                <c:pt idx="3455">
                  <c:v>8984392</c:v>
                </c:pt>
                <c:pt idx="3456">
                  <c:v>7808360</c:v>
                </c:pt>
                <c:pt idx="3457">
                  <c:v>12122080</c:v>
                </c:pt>
                <c:pt idx="3458">
                  <c:v>6576208</c:v>
                </c:pt>
                <c:pt idx="3459">
                  <c:v>5408952</c:v>
                </c:pt>
                <c:pt idx="3460">
                  <c:v>8067024</c:v>
                </c:pt>
                <c:pt idx="3461">
                  <c:v>11319960</c:v>
                </c:pt>
                <c:pt idx="3462">
                  <c:v>5544496</c:v>
                </c:pt>
                <c:pt idx="3463">
                  <c:v>3280256</c:v>
                </c:pt>
                <c:pt idx="3464">
                  <c:v>4454288</c:v>
                </c:pt>
                <c:pt idx="3465">
                  <c:v>5888336</c:v>
                </c:pt>
                <c:pt idx="3466">
                  <c:v>6978144</c:v>
                </c:pt>
                <c:pt idx="3467">
                  <c:v>6496288</c:v>
                </c:pt>
                <c:pt idx="3468">
                  <c:v>9542128</c:v>
                </c:pt>
                <c:pt idx="3469">
                  <c:v>8754896</c:v>
                </c:pt>
                <c:pt idx="3470">
                  <c:v>6244344</c:v>
                </c:pt>
                <c:pt idx="3471">
                  <c:v>22395128</c:v>
                </c:pt>
                <c:pt idx="3472">
                  <c:v>57635400</c:v>
                </c:pt>
                <c:pt idx="3473">
                  <c:v>8325648</c:v>
                </c:pt>
                <c:pt idx="3474">
                  <c:v>8260312</c:v>
                </c:pt>
                <c:pt idx="3475">
                  <c:v>7227984</c:v>
                </c:pt>
                <c:pt idx="3476">
                  <c:v>8380880</c:v>
                </c:pt>
                <c:pt idx="3477">
                  <c:v>5348808</c:v>
                </c:pt>
                <c:pt idx="3478">
                  <c:v>7318616</c:v>
                </c:pt>
                <c:pt idx="3479">
                  <c:v>8187000</c:v>
                </c:pt>
                <c:pt idx="3480">
                  <c:v>13070104</c:v>
                </c:pt>
                <c:pt idx="3481">
                  <c:v>10649936</c:v>
                </c:pt>
                <c:pt idx="3482">
                  <c:v>13981704</c:v>
                </c:pt>
                <c:pt idx="3483">
                  <c:v>9105680</c:v>
                </c:pt>
                <c:pt idx="3484">
                  <c:v>15207528</c:v>
                </c:pt>
                <c:pt idx="3485">
                  <c:v>4792560</c:v>
                </c:pt>
                <c:pt idx="3486">
                  <c:v>4108528</c:v>
                </c:pt>
                <c:pt idx="3487">
                  <c:v>12582544</c:v>
                </c:pt>
                <c:pt idx="3488">
                  <c:v>8923048</c:v>
                </c:pt>
                <c:pt idx="3489">
                  <c:v>6352000</c:v>
                </c:pt>
                <c:pt idx="3490">
                  <c:v>5881344</c:v>
                </c:pt>
                <c:pt idx="3491">
                  <c:v>10582856</c:v>
                </c:pt>
                <c:pt idx="3492">
                  <c:v>3176920</c:v>
                </c:pt>
                <c:pt idx="3493">
                  <c:v>4298424</c:v>
                </c:pt>
                <c:pt idx="3494">
                  <c:v>7330952</c:v>
                </c:pt>
                <c:pt idx="3495">
                  <c:v>7958752</c:v>
                </c:pt>
                <c:pt idx="3496">
                  <c:v>8664992</c:v>
                </c:pt>
                <c:pt idx="3497">
                  <c:v>4984808</c:v>
                </c:pt>
                <c:pt idx="3498">
                  <c:v>6755240</c:v>
                </c:pt>
                <c:pt idx="3499">
                  <c:v>5904976</c:v>
                </c:pt>
                <c:pt idx="3500">
                  <c:v>8534656</c:v>
                </c:pt>
                <c:pt idx="3501">
                  <c:v>10546368</c:v>
                </c:pt>
                <c:pt idx="3502">
                  <c:v>8729568</c:v>
                </c:pt>
                <c:pt idx="3503">
                  <c:v>5427016</c:v>
                </c:pt>
                <c:pt idx="3504">
                  <c:v>3786032</c:v>
                </c:pt>
                <c:pt idx="3505">
                  <c:v>5855400</c:v>
                </c:pt>
                <c:pt idx="3506">
                  <c:v>5998992</c:v>
                </c:pt>
                <c:pt idx="3507">
                  <c:v>3721696</c:v>
                </c:pt>
                <c:pt idx="3508">
                  <c:v>7991184</c:v>
                </c:pt>
                <c:pt idx="3509">
                  <c:v>4418096</c:v>
                </c:pt>
                <c:pt idx="3510">
                  <c:v>8950128</c:v>
                </c:pt>
                <c:pt idx="3511">
                  <c:v>6453888</c:v>
                </c:pt>
                <c:pt idx="3512">
                  <c:v>7187984</c:v>
                </c:pt>
                <c:pt idx="3513">
                  <c:v>10387392</c:v>
                </c:pt>
                <c:pt idx="3514">
                  <c:v>9252480</c:v>
                </c:pt>
                <c:pt idx="3516">
                  <c:v>13544872</c:v>
                </c:pt>
                <c:pt idx="3517">
                  <c:v>6176408</c:v>
                </c:pt>
                <c:pt idx="3518">
                  <c:v>6405608</c:v>
                </c:pt>
                <c:pt idx="3519">
                  <c:v>9889384</c:v>
                </c:pt>
                <c:pt idx="3520">
                  <c:v>12308784</c:v>
                </c:pt>
                <c:pt idx="3521">
                  <c:v>15012280</c:v>
                </c:pt>
                <c:pt idx="3522">
                  <c:v>12732872</c:v>
                </c:pt>
                <c:pt idx="3523">
                  <c:v>9840856</c:v>
                </c:pt>
                <c:pt idx="3524">
                  <c:v>6498712</c:v>
                </c:pt>
                <c:pt idx="3525">
                  <c:v>13486496</c:v>
                </c:pt>
                <c:pt idx="3526">
                  <c:v>6682792</c:v>
                </c:pt>
                <c:pt idx="3527">
                  <c:v>6091992</c:v>
                </c:pt>
                <c:pt idx="3528">
                  <c:v>5837512</c:v>
                </c:pt>
                <c:pt idx="3529">
                  <c:v>6140088</c:v>
                </c:pt>
                <c:pt idx="3530">
                  <c:v>5049504</c:v>
                </c:pt>
                <c:pt idx="3531">
                  <c:v>8413904</c:v>
                </c:pt>
                <c:pt idx="3532">
                  <c:v>19704040</c:v>
                </c:pt>
                <c:pt idx="3533">
                  <c:v>24859680</c:v>
                </c:pt>
                <c:pt idx="3534">
                  <c:v>7849656</c:v>
                </c:pt>
                <c:pt idx="3535">
                  <c:v>12649312</c:v>
                </c:pt>
                <c:pt idx="3536">
                  <c:v>10892600</c:v>
                </c:pt>
                <c:pt idx="3537">
                  <c:v>6817288</c:v>
                </c:pt>
                <c:pt idx="3538">
                  <c:v>6895528</c:v>
                </c:pt>
                <c:pt idx="3539">
                  <c:v>4069264</c:v>
                </c:pt>
                <c:pt idx="3540">
                  <c:v>9255248</c:v>
                </c:pt>
                <c:pt idx="3541">
                  <c:v>4970400</c:v>
                </c:pt>
                <c:pt idx="3542">
                  <c:v>6281944</c:v>
                </c:pt>
                <c:pt idx="3543">
                  <c:v>5583144</c:v>
                </c:pt>
                <c:pt idx="3544">
                  <c:v>10708656</c:v>
                </c:pt>
                <c:pt idx="3545">
                  <c:v>5762168</c:v>
                </c:pt>
                <c:pt idx="3546">
                  <c:v>8766008</c:v>
                </c:pt>
                <c:pt idx="3547">
                  <c:v>11180776</c:v>
                </c:pt>
                <c:pt idx="3548">
                  <c:v>8603088</c:v>
                </c:pt>
                <c:pt idx="3549">
                  <c:v>9163072</c:v>
                </c:pt>
                <c:pt idx="3550">
                  <c:v>8746848</c:v>
                </c:pt>
                <c:pt idx="3551">
                  <c:v>9189776</c:v>
                </c:pt>
                <c:pt idx="3552">
                  <c:v>6840432</c:v>
                </c:pt>
                <c:pt idx="3553">
                  <c:v>4517448</c:v>
                </c:pt>
                <c:pt idx="3554">
                  <c:v>7670064</c:v>
                </c:pt>
                <c:pt idx="3555">
                  <c:v>8611792</c:v>
                </c:pt>
                <c:pt idx="3556">
                  <c:v>6889896</c:v>
                </c:pt>
                <c:pt idx="3557">
                  <c:v>7718720</c:v>
                </c:pt>
                <c:pt idx="3558">
                  <c:v>7344480</c:v>
                </c:pt>
                <c:pt idx="3559">
                  <c:v>7410024</c:v>
                </c:pt>
                <c:pt idx="3560">
                  <c:v>6511080</c:v>
                </c:pt>
                <c:pt idx="3561">
                  <c:v>7009016</c:v>
                </c:pt>
                <c:pt idx="3562">
                  <c:v>8169288</c:v>
                </c:pt>
                <c:pt idx="3563">
                  <c:v>7643840</c:v>
                </c:pt>
                <c:pt idx="3564">
                  <c:v>5025976</c:v>
                </c:pt>
                <c:pt idx="3565">
                  <c:v>7325904</c:v>
                </c:pt>
                <c:pt idx="3566">
                  <c:v>4655008</c:v>
                </c:pt>
                <c:pt idx="3567">
                  <c:v>6156416</c:v>
                </c:pt>
                <c:pt idx="3568">
                  <c:v>6498616</c:v>
                </c:pt>
                <c:pt idx="3569">
                  <c:v>8816704</c:v>
                </c:pt>
                <c:pt idx="3570">
                  <c:v>8147944</c:v>
                </c:pt>
                <c:pt idx="3571">
                  <c:v>5099088</c:v>
                </c:pt>
                <c:pt idx="3572">
                  <c:v>7251216</c:v>
                </c:pt>
                <c:pt idx="3573">
                  <c:v>8001216</c:v>
                </c:pt>
                <c:pt idx="3574">
                  <c:v>9474696</c:v>
                </c:pt>
                <c:pt idx="3575">
                  <c:v>6127880</c:v>
                </c:pt>
                <c:pt idx="3576">
                  <c:v>5086712</c:v>
                </c:pt>
                <c:pt idx="3577">
                  <c:v>6601328</c:v>
                </c:pt>
                <c:pt idx="3578">
                  <c:v>9016400</c:v>
                </c:pt>
                <c:pt idx="3579">
                  <c:v>12771288</c:v>
                </c:pt>
                <c:pt idx="3580">
                  <c:v>12042264</c:v>
                </c:pt>
                <c:pt idx="3581">
                  <c:v>14282728</c:v>
                </c:pt>
                <c:pt idx="3582">
                  <c:v>15260688</c:v>
                </c:pt>
                <c:pt idx="3583">
                  <c:v>12262776</c:v>
                </c:pt>
                <c:pt idx="3584">
                  <c:v>14337256</c:v>
                </c:pt>
                <c:pt idx="3585">
                  <c:v>10029776</c:v>
                </c:pt>
                <c:pt idx="3586">
                  <c:v>12532216</c:v>
                </c:pt>
                <c:pt idx="3587">
                  <c:v>15117160</c:v>
                </c:pt>
                <c:pt idx="3588">
                  <c:v>12899344</c:v>
                </c:pt>
                <c:pt idx="3589">
                  <c:v>12591872</c:v>
                </c:pt>
                <c:pt idx="3590">
                  <c:v>8313992</c:v>
                </c:pt>
                <c:pt idx="3591">
                  <c:v>7204728</c:v>
                </c:pt>
                <c:pt idx="3592">
                  <c:v>8163800</c:v>
                </c:pt>
                <c:pt idx="3593">
                  <c:v>0</c:v>
                </c:pt>
                <c:pt idx="3594">
                  <c:v>9146696</c:v>
                </c:pt>
                <c:pt idx="3595">
                  <c:v>25903608</c:v>
                </c:pt>
                <c:pt idx="3596">
                  <c:v>18074064</c:v>
                </c:pt>
                <c:pt idx="3597">
                  <c:v>15837168</c:v>
                </c:pt>
                <c:pt idx="3598">
                  <c:v>10445384</c:v>
                </c:pt>
                <c:pt idx="3599">
                  <c:v>7023408</c:v>
                </c:pt>
                <c:pt idx="3600">
                  <c:v>15046512</c:v>
                </c:pt>
                <c:pt idx="3601">
                  <c:v>8042976</c:v>
                </c:pt>
                <c:pt idx="3602">
                  <c:v>6782824</c:v>
                </c:pt>
                <c:pt idx="3603">
                  <c:v>21200256</c:v>
                </c:pt>
                <c:pt idx="3604">
                  <c:v>44169688</c:v>
                </c:pt>
                <c:pt idx="3605">
                  <c:v>10933336</c:v>
                </c:pt>
                <c:pt idx="3606">
                  <c:v>13272872</c:v>
                </c:pt>
                <c:pt idx="3607">
                  <c:v>5975112</c:v>
                </c:pt>
                <c:pt idx="3608">
                  <c:v>10261328</c:v>
                </c:pt>
                <c:pt idx="3609">
                  <c:v>10085952</c:v>
                </c:pt>
                <c:pt idx="3610">
                  <c:v>6428216</c:v>
                </c:pt>
                <c:pt idx="3611">
                  <c:v>6304472</c:v>
                </c:pt>
                <c:pt idx="3612">
                  <c:v>9594120</c:v>
                </c:pt>
                <c:pt idx="3613">
                  <c:v>8824944</c:v>
                </c:pt>
                <c:pt idx="3614">
                  <c:v>7556600</c:v>
                </c:pt>
                <c:pt idx="3615">
                  <c:v>7909128</c:v>
                </c:pt>
                <c:pt idx="3616">
                  <c:v>8133400</c:v>
                </c:pt>
                <c:pt idx="3617">
                  <c:v>9014920</c:v>
                </c:pt>
                <c:pt idx="3618">
                  <c:v>13643728</c:v>
                </c:pt>
                <c:pt idx="3619">
                  <c:v>7847928</c:v>
                </c:pt>
                <c:pt idx="3620">
                  <c:v>11446120</c:v>
                </c:pt>
                <c:pt idx="3621">
                  <c:v>10788632</c:v>
                </c:pt>
                <c:pt idx="3622">
                  <c:v>7292688</c:v>
                </c:pt>
                <c:pt idx="3623">
                  <c:v>13123784</c:v>
                </c:pt>
                <c:pt idx="3624">
                  <c:v>14303176</c:v>
                </c:pt>
                <c:pt idx="3625">
                  <c:v>8148232</c:v>
                </c:pt>
                <c:pt idx="3626">
                  <c:v>5919008</c:v>
                </c:pt>
                <c:pt idx="3627">
                  <c:v>9837224</c:v>
                </c:pt>
                <c:pt idx="3628">
                  <c:v>4696576</c:v>
                </c:pt>
                <c:pt idx="3629">
                  <c:v>7609192</c:v>
                </c:pt>
                <c:pt idx="3630">
                  <c:v>10879064</c:v>
                </c:pt>
                <c:pt idx="3631">
                  <c:v>10796904</c:v>
                </c:pt>
                <c:pt idx="3632">
                  <c:v>4906088</c:v>
                </c:pt>
                <c:pt idx="3633">
                  <c:v>11459720</c:v>
                </c:pt>
                <c:pt idx="3634">
                  <c:v>7314200</c:v>
                </c:pt>
                <c:pt idx="3635">
                  <c:v>9207256</c:v>
                </c:pt>
                <c:pt idx="3636">
                  <c:v>12412080</c:v>
                </c:pt>
                <c:pt idx="3637">
                  <c:v>9850600</c:v>
                </c:pt>
                <c:pt idx="3638">
                  <c:v>6832848</c:v>
                </c:pt>
                <c:pt idx="3639">
                  <c:v>10347128</c:v>
                </c:pt>
                <c:pt idx="3640">
                  <c:v>9584856</c:v>
                </c:pt>
                <c:pt idx="3641">
                  <c:v>14640824</c:v>
                </c:pt>
                <c:pt idx="3642">
                  <c:v>16582960</c:v>
                </c:pt>
                <c:pt idx="3643">
                  <c:v>22281496</c:v>
                </c:pt>
                <c:pt idx="3644">
                  <c:v>13927608</c:v>
                </c:pt>
                <c:pt idx="3645">
                  <c:v>14101128</c:v>
                </c:pt>
                <c:pt idx="3646">
                  <c:v>10443320</c:v>
                </c:pt>
                <c:pt idx="3647">
                  <c:v>14041208</c:v>
                </c:pt>
                <c:pt idx="3648">
                  <c:v>17288488</c:v>
                </c:pt>
                <c:pt idx="3649">
                  <c:v>15314264</c:v>
                </c:pt>
                <c:pt idx="3650">
                  <c:v>14524536</c:v>
                </c:pt>
                <c:pt idx="3651">
                  <c:v>20075736</c:v>
                </c:pt>
                <c:pt idx="3652">
                  <c:v>12571528</c:v>
                </c:pt>
                <c:pt idx="3653">
                  <c:v>9393272</c:v>
                </c:pt>
                <c:pt idx="3654">
                  <c:v>15574832</c:v>
                </c:pt>
                <c:pt idx="3655">
                  <c:v>11646872</c:v>
                </c:pt>
                <c:pt idx="3656">
                  <c:v>8249000</c:v>
                </c:pt>
                <c:pt idx="3657">
                  <c:v>24205400</c:v>
                </c:pt>
                <c:pt idx="3658">
                  <c:v>10921792</c:v>
                </c:pt>
                <c:pt idx="3659">
                  <c:v>9024592</c:v>
                </c:pt>
                <c:pt idx="3660">
                  <c:v>12685960</c:v>
                </c:pt>
                <c:pt idx="3661">
                  <c:v>13548688</c:v>
                </c:pt>
                <c:pt idx="3662">
                  <c:v>8891848</c:v>
                </c:pt>
                <c:pt idx="3663">
                  <c:v>8419040</c:v>
                </c:pt>
                <c:pt idx="3664">
                  <c:v>7992144</c:v>
                </c:pt>
                <c:pt idx="3665">
                  <c:v>8956848</c:v>
                </c:pt>
                <c:pt idx="3666">
                  <c:v>9795432</c:v>
                </c:pt>
                <c:pt idx="3667">
                  <c:v>12946176</c:v>
                </c:pt>
                <c:pt idx="3668">
                  <c:v>13230880</c:v>
                </c:pt>
                <c:pt idx="3669">
                  <c:v>10190424</c:v>
                </c:pt>
                <c:pt idx="3670">
                  <c:v>12632032</c:v>
                </c:pt>
                <c:pt idx="3671">
                  <c:v>9418608</c:v>
                </c:pt>
                <c:pt idx="3672">
                  <c:v>14974920</c:v>
                </c:pt>
                <c:pt idx="3673">
                  <c:v>12714408</c:v>
                </c:pt>
                <c:pt idx="3674">
                  <c:v>13470704</c:v>
                </c:pt>
                <c:pt idx="3675">
                  <c:v>9519696</c:v>
                </c:pt>
                <c:pt idx="3676">
                  <c:v>16612752</c:v>
                </c:pt>
                <c:pt idx="3677">
                  <c:v>9467072</c:v>
                </c:pt>
                <c:pt idx="3678">
                  <c:v>16257800</c:v>
                </c:pt>
                <c:pt idx="3679">
                  <c:v>17733368</c:v>
                </c:pt>
                <c:pt idx="3680">
                  <c:v>16875544</c:v>
                </c:pt>
                <c:pt idx="3681">
                  <c:v>11278384</c:v>
                </c:pt>
                <c:pt idx="3682">
                  <c:v>16594680</c:v>
                </c:pt>
                <c:pt idx="3683">
                  <c:v>10945016</c:v>
                </c:pt>
                <c:pt idx="3684">
                  <c:v>13714024</c:v>
                </c:pt>
                <c:pt idx="3685">
                  <c:v>10426160</c:v>
                </c:pt>
                <c:pt idx="3686">
                  <c:v>13187728</c:v>
                </c:pt>
                <c:pt idx="3687">
                  <c:v>13918392</c:v>
                </c:pt>
                <c:pt idx="3688">
                  <c:v>20866896</c:v>
                </c:pt>
                <c:pt idx="3689">
                  <c:v>9898848</c:v>
                </c:pt>
                <c:pt idx="3690">
                  <c:v>11653664</c:v>
                </c:pt>
                <c:pt idx="3691">
                  <c:v>10456560</c:v>
                </c:pt>
                <c:pt idx="3692">
                  <c:v>9119160</c:v>
                </c:pt>
                <c:pt idx="3693">
                  <c:v>19423488</c:v>
                </c:pt>
                <c:pt idx="3694">
                  <c:v>33408600</c:v>
                </c:pt>
                <c:pt idx="3695">
                  <c:v>44417904</c:v>
                </c:pt>
                <c:pt idx="3696">
                  <c:v>139624</c:v>
                </c:pt>
                <c:pt idx="3697">
                  <c:v>8377648</c:v>
                </c:pt>
                <c:pt idx="3698">
                  <c:v>8547272</c:v>
                </c:pt>
                <c:pt idx="3699">
                  <c:v>7508488</c:v>
                </c:pt>
                <c:pt idx="3700">
                  <c:v>14131776</c:v>
                </c:pt>
                <c:pt idx="3701">
                  <c:v>6537800</c:v>
                </c:pt>
                <c:pt idx="3702">
                  <c:v>12951168</c:v>
                </c:pt>
                <c:pt idx="3703">
                  <c:v>14538144</c:v>
                </c:pt>
                <c:pt idx="3704">
                  <c:v>14468192</c:v>
                </c:pt>
                <c:pt idx="3705">
                  <c:v>18430600</c:v>
                </c:pt>
                <c:pt idx="3706">
                  <c:v>20014080</c:v>
                </c:pt>
                <c:pt idx="3707">
                  <c:v>0</c:v>
                </c:pt>
                <c:pt idx="3708">
                  <c:v>15414232</c:v>
                </c:pt>
                <c:pt idx="3709">
                  <c:v>9435696</c:v>
                </c:pt>
                <c:pt idx="3710">
                  <c:v>9638104</c:v>
                </c:pt>
                <c:pt idx="3711">
                  <c:v>11411288</c:v>
                </c:pt>
                <c:pt idx="3712">
                  <c:v>12194592</c:v>
                </c:pt>
                <c:pt idx="3713">
                  <c:v>10622240</c:v>
                </c:pt>
                <c:pt idx="3714">
                  <c:v>8013864</c:v>
                </c:pt>
                <c:pt idx="3715">
                  <c:v>14932696</c:v>
                </c:pt>
                <c:pt idx="3716">
                  <c:v>23499408</c:v>
                </c:pt>
                <c:pt idx="3717">
                  <c:v>27307312</c:v>
                </c:pt>
                <c:pt idx="3718">
                  <c:v>44636272</c:v>
                </c:pt>
                <c:pt idx="3719">
                  <c:v>18836512</c:v>
                </c:pt>
                <c:pt idx="3720">
                  <c:v>15061688</c:v>
                </c:pt>
                <c:pt idx="3721">
                  <c:v>19805776</c:v>
                </c:pt>
                <c:pt idx="3722">
                  <c:v>13856976</c:v>
                </c:pt>
                <c:pt idx="3723">
                  <c:v>15717736</c:v>
                </c:pt>
                <c:pt idx="3724">
                  <c:v>12438888</c:v>
                </c:pt>
                <c:pt idx="3725">
                  <c:v>12775224</c:v>
                </c:pt>
                <c:pt idx="3726">
                  <c:v>12393408</c:v>
                </c:pt>
                <c:pt idx="3727">
                  <c:v>16699616</c:v>
                </c:pt>
                <c:pt idx="3728">
                  <c:v>23946120</c:v>
                </c:pt>
                <c:pt idx="3729">
                  <c:v>13099280</c:v>
                </c:pt>
                <c:pt idx="3730">
                  <c:v>10746656</c:v>
                </c:pt>
                <c:pt idx="3731">
                  <c:v>12242840</c:v>
                </c:pt>
                <c:pt idx="3732">
                  <c:v>9503144</c:v>
                </c:pt>
                <c:pt idx="3733">
                  <c:v>13425064</c:v>
                </c:pt>
                <c:pt idx="3734">
                  <c:v>14668304</c:v>
                </c:pt>
                <c:pt idx="3735">
                  <c:v>9897992</c:v>
                </c:pt>
                <c:pt idx="3736">
                  <c:v>13499264</c:v>
                </c:pt>
                <c:pt idx="3737">
                  <c:v>14660976</c:v>
                </c:pt>
                <c:pt idx="3738">
                  <c:v>16502352</c:v>
                </c:pt>
                <c:pt idx="3739">
                  <c:v>9863440</c:v>
                </c:pt>
                <c:pt idx="3740">
                  <c:v>10278952</c:v>
                </c:pt>
                <c:pt idx="3741">
                  <c:v>6939760</c:v>
                </c:pt>
                <c:pt idx="3742">
                  <c:v>8641608</c:v>
                </c:pt>
                <c:pt idx="3743">
                  <c:v>8818448</c:v>
                </c:pt>
                <c:pt idx="3744">
                  <c:v>11820592</c:v>
                </c:pt>
                <c:pt idx="3745">
                  <c:v>13326776</c:v>
                </c:pt>
                <c:pt idx="3746">
                  <c:v>16571848</c:v>
                </c:pt>
                <c:pt idx="3747">
                  <c:v>10625008</c:v>
                </c:pt>
                <c:pt idx="3748">
                  <c:v>7708808</c:v>
                </c:pt>
                <c:pt idx="3749">
                  <c:v>7635856</c:v>
                </c:pt>
                <c:pt idx="3750">
                  <c:v>9882800</c:v>
                </c:pt>
                <c:pt idx="3751">
                  <c:v>11096656</c:v>
                </c:pt>
                <c:pt idx="3752">
                  <c:v>15025184</c:v>
                </c:pt>
                <c:pt idx="3753">
                  <c:v>11885736</c:v>
                </c:pt>
                <c:pt idx="3754">
                  <c:v>12791336</c:v>
                </c:pt>
                <c:pt idx="3755">
                  <c:v>11242656</c:v>
                </c:pt>
                <c:pt idx="3756">
                  <c:v>7057024</c:v>
                </c:pt>
                <c:pt idx="3757">
                  <c:v>13367760</c:v>
                </c:pt>
                <c:pt idx="3758">
                  <c:v>11513640</c:v>
                </c:pt>
                <c:pt idx="3759">
                  <c:v>14020016</c:v>
                </c:pt>
                <c:pt idx="3760">
                  <c:v>17537624</c:v>
                </c:pt>
                <c:pt idx="3761">
                  <c:v>7574304</c:v>
                </c:pt>
                <c:pt idx="3762">
                  <c:v>16125072</c:v>
                </c:pt>
                <c:pt idx="3763">
                  <c:v>16870008</c:v>
                </c:pt>
                <c:pt idx="3764">
                  <c:v>11631672</c:v>
                </c:pt>
                <c:pt idx="3765">
                  <c:v>26001752</c:v>
                </c:pt>
                <c:pt idx="3766">
                  <c:v>7187848</c:v>
                </c:pt>
                <c:pt idx="3767">
                  <c:v>10507184</c:v>
                </c:pt>
                <c:pt idx="3768">
                  <c:v>11625024</c:v>
                </c:pt>
                <c:pt idx="3769">
                  <c:v>8776080</c:v>
                </c:pt>
                <c:pt idx="3770">
                  <c:v>7770736</c:v>
                </c:pt>
                <c:pt idx="3771">
                  <c:v>4974688</c:v>
                </c:pt>
                <c:pt idx="3772">
                  <c:v>9543688</c:v>
                </c:pt>
                <c:pt idx="3773">
                  <c:v>12717272</c:v>
                </c:pt>
                <c:pt idx="3774">
                  <c:v>25359176</c:v>
                </c:pt>
                <c:pt idx="3775">
                  <c:v>41551264</c:v>
                </c:pt>
                <c:pt idx="3776">
                  <c:v>43956656</c:v>
                </c:pt>
                <c:pt idx="3777">
                  <c:v>31269176</c:v>
                </c:pt>
                <c:pt idx="3778">
                  <c:v>40182160</c:v>
                </c:pt>
                <c:pt idx="3779">
                  <c:v>22538352</c:v>
                </c:pt>
                <c:pt idx="3780">
                  <c:v>11563864</c:v>
                </c:pt>
                <c:pt idx="3781">
                  <c:v>11241232</c:v>
                </c:pt>
                <c:pt idx="3782">
                  <c:v>9012080</c:v>
                </c:pt>
                <c:pt idx="3783">
                  <c:v>7221320</c:v>
                </c:pt>
                <c:pt idx="3784">
                  <c:v>8457504</c:v>
                </c:pt>
                <c:pt idx="3785">
                  <c:v>14264688</c:v>
                </c:pt>
                <c:pt idx="3786">
                  <c:v>11889320</c:v>
                </c:pt>
                <c:pt idx="3787">
                  <c:v>8551056</c:v>
                </c:pt>
                <c:pt idx="3788">
                  <c:v>7100208</c:v>
                </c:pt>
                <c:pt idx="3789">
                  <c:v>8749184</c:v>
                </c:pt>
                <c:pt idx="3790">
                  <c:v>12520736</c:v>
                </c:pt>
                <c:pt idx="3791">
                  <c:v>12669424</c:v>
                </c:pt>
                <c:pt idx="3792">
                  <c:v>24437040</c:v>
                </c:pt>
                <c:pt idx="3793">
                  <c:v>8900720</c:v>
                </c:pt>
                <c:pt idx="3794">
                  <c:v>13738152</c:v>
                </c:pt>
                <c:pt idx="3795">
                  <c:v>13078352</c:v>
                </c:pt>
                <c:pt idx="3796">
                  <c:v>16501136</c:v>
                </c:pt>
                <c:pt idx="3797">
                  <c:v>22436400</c:v>
                </c:pt>
                <c:pt idx="3798">
                  <c:v>23661144</c:v>
                </c:pt>
                <c:pt idx="3799">
                  <c:v>12210128</c:v>
                </c:pt>
                <c:pt idx="3800">
                  <c:v>11324040</c:v>
                </c:pt>
                <c:pt idx="3801">
                  <c:v>17869336</c:v>
                </c:pt>
                <c:pt idx="3802">
                  <c:v>12814328</c:v>
                </c:pt>
                <c:pt idx="3803">
                  <c:v>18738696</c:v>
                </c:pt>
                <c:pt idx="3804">
                  <c:v>24031424</c:v>
                </c:pt>
                <c:pt idx="3805">
                  <c:v>0</c:v>
                </c:pt>
                <c:pt idx="3806">
                  <c:v>14369440</c:v>
                </c:pt>
                <c:pt idx="3807">
                  <c:v>9909928</c:v>
                </c:pt>
                <c:pt idx="3808">
                  <c:v>14039264</c:v>
                </c:pt>
                <c:pt idx="3809">
                  <c:v>12197704</c:v>
                </c:pt>
                <c:pt idx="3810">
                  <c:v>11597904</c:v>
                </c:pt>
                <c:pt idx="3811">
                  <c:v>22541064</c:v>
                </c:pt>
                <c:pt idx="3812">
                  <c:v>15308640</c:v>
                </c:pt>
                <c:pt idx="3813">
                  <c:v>18043056</c:v>
                </c:pt>
                <c:pt idx="3814">
                  <c:v>16017160</c:v>
                </c:pt>
                <c:pt idx="3815">
                  <c:v>13394360</c:v>
                </c:pt>
                <c:pt idx="3816">
                  <c:v>9235216</c:v>
                </c:pt>
                <c:pt idx="3817">
                  <c:v>10322104</c:v>
                </c:pt>
                <c:pt idx="3818">
                  <c:v>10109256</c:v>
                </c:pt>
                <c:pt idx="3819">
                  <c:v>13453256</c:v>
                </c:pt>
                <c:pt idx="3820">
                  <c:v>17302080</c:v>
                </c:pt>
                <c:pt idx="3821">
                  <c:v>22243704</c:v>
                </c:pt>
                <c:pt idx="3822">
                  <c:v>18262272</c:v>
                </c:pt>
                <c:pt idx="3823">
                  <c:v>31084944</c:v>
                </c:pt>
                <c:pt idx="3824">
                  <c:v>24898056</c:v>
                </c:pt>
                <c:pt idx="3825">
                  <c:v>20009112</c:v>
                </c:pt>
                <c:pt idx="3826">
                  <c:v>18683728</c:v>
                </c:pt>
                <c:pt idx="3827">
                  <c:v>20359160</c:v>
                </c:pt>
                <c:pt idx="3828">
                  <c:v>15020952</c:v>
                </c:pt>
                <c:pt idx="3829">
                  <c:v>18240528</c:v>
                </c:pt>
                <c:pt idx="3830">
                  <c:v>11699384</c:v>
                </c:pt>
                <c:pt idx="3831">
                  <c:v>12160624</c:v>
                </c:pt>
                <c:pt idx="3832">
                  <c:v>13400072</c:v>
                </c:pt>
                <c:pt idx="3833">
                  <c:v>12564520</c:v>
                </c:pt>
                <c:pt idx="3834">
                  <c:v>15414536</c:v>
                </c:pt>
                <c:pt idx="3835">
                  <c:v>19877088</c:v>
                </c:pt>
                <c:pt idx="3836">
                  <c:v>37255704</c:v>
                </c:pt>
                <c:pt idx="3837">
                  <c:v>22855192</c:v>
                </c:pt>
                <c:pt idx="3838">
                  <c:v>18535736</c:v>
                </c:pt>
                <c:pt idx="3839">
                  <c:v>12918216</c:v>
                </c:pt>
                <c:pt idx="3840">
                  <c:v>13768264</c:v>
                </c:pt>
                <c:pt idx="3841">
                  <c:v>26368016</c:v>
                </c:pt>
                <c:pt idx="3842">
                  <c:v>23483064</c:v>
                </c:pt>
                <c:pt idx="3843">
                  <c:v>17209792</c:v>
                </c:pt>
                <c:pt idx="3844">
                  <c:v>9755960</c:v>
                </c:pt>
                <c:pt idx="3845">
                  <c:v>18414264</c:v>
                </c:pt>
                <c:pt idx="3846">
                  <c:v>19385704</c:v>
                </c:pt>
                <c:pt idx="3847">
                  <c:v>13378256</c:v>
                </c:pt>
                <c:pt idx="3848">
                  <c:v>12823792</c:v>
                </c:pt>
                <c:pt idx="3849">
                  <c:v>31199944</c:v>
                </c:pt>
                <c:pt idx="3850">
                  <c:v>26780192</c:v>
                </c:pt>
                <c:pt idx="3851">
                  <c:v>18332656</c:v>
                </c:pt>
                <c:pt idx="3852">
                  <c:v>15700792</c:v>
                </c:pt>
                <c:pt idx="3853">
                  <c:v>17211760</c:v>
                </c:pt>
                <c:pt idx="3854">
                  <c:v>24315128</c:v>
                </c:pt>
                <c:pt idx="3855">
                  <c:v>13265864</c:v>
                </c:pt>
                <c:pt idx="3856">
                  <c:v>10927472</c:v>
                </c:pt>
                <c:pt idx="3857">
                  <c:v>9329816</c:v>
                </c:pt>
                <c:pt idx="3858">
                  <c:v>9518400</c:v>
                </c:pt>
                <c:pt idx="3859">
                  <c:v>11020920</c:v>
                </c:pt>
                <c:pt idx="3860">
                  <c:v>21589384</c:v>
                </c:pt>
                <c:pt idx="3861">
                  <c:v>8403728</c:v>
                </c:pt>
                <c:pt idx="3862">
                  <c:v>11153904</c:v>
                </c:pt>
                <c:pt idx="3863">
                  <c:v>9186688</c:v>
                </c:pt>
                <c:pt idx="3864">
                  <c:v>11480800</c:v>
                </c:pt>
                <c:pt idx="3865">
                  <c:v>10978448</c:v>
                </c:pt>
                <c:pt idx="3866">
                  <c:v>18578752</c:v>
                </c:pt>
                <c:pt idx="3867">
                  <c:v>2461128</c:v>
                </c:pt>
                <c:pt idx="3868">
                  <c:v>8749992</c:v>
                </c:pt>
                <c:pt idx="3869">
                  <c:v>4685448</c:v>
                </c:pt>
                <c:pt idx="3870">
                  <c:v>4518864</c:v>
                </c:pt>
                <c:pt idx="3871">
                  <c:v>6709328</c:v>
                </c:pt>
                <c:pt idx="3872">
                  <c:v>9670840</c:v>
                </c:pt>
                <c:pt idx="3873">
                  <c:v>16376056</c:v>
                </c:pt>
                <c:pt idx="3874">
                  <c:v>13614136</c:v>
                </c:pt>
                <c:pt idx="3875">
                  <c:v>26516792</c:v>
                </c:pt>
                <c:pt idx="3876">
                  <c:v>13456128</c:v>
                </c:pt>
                <c:pt idx="3877">
                  <c:v>9523408</c:v>
                </c:pt>
                <c:pt idx="3878">
                  <c:v>7737432</c:v>
                </c:pt>
                <c:pt idx="3879">
                  <c:v>26720328</c:v>
                </c:pt>
                <c:pt idx="3880">
                  <c:v>14116240</c:v>
                </c:pt>
                <c:pt idx="3881">
                  <c:v>9726304</c:v>
                </c:pt>
                <c:pt idx="3882">
                  <c:v>10149664</c:v>
                </c:pt>
                <c:pt idx="3883">
                  <c:v>19956728</c:v>
                </c:pt>
                <c:pt idx="3884">
                  <c:v>14986328</c:v>
                </c:pt>
                <c:pt idx="3885">
                  <c:v>8414120</c:v>
                </c:pt>
                <c:pt idx="3886">
                  <c:v>10468480</c:v>
                </c:pt>
                <c:pt idx="3887">
                  <c:v>10614584</c:v>
                </c:pt>
                <c:pt idx="3888">
                  <c:v>22910080</c:v>
                </c:pt>
                <c:pt idx="3889">
                  <c:v>16016456</c:v>
                </c:pt>
                <c:pt idx="3890">
                  <c:v>9302648</c:v>
                </c:pt>
                <c:pt idx="3891">
                  <c:v>10304048</c:v>
                </c:pt>
                <c:pt idx="3892">
                  <c:v>17338848</c:v>
                </c:pt>
                <c:pt idx="3893">
                  <c:v>13024680</c:v>
                </c:pt>
                <c:pt idx="3894">
                  <c:v>12527008</c:v>
                </c:pt>
                <c:pt idx="3895">
                  <c:v>25855776</c:v>
                </c:pt>
                <c:pt idx="3896">
                  <c:v>29510328</c:v>
                </c:pt>
                <c:pt idx="3897">
                  <c:v>52769872</c:v>
                </c:pt>
                <c:pt idx="3898">
                  <c:v>15071872</c:v>
                </c:pt>
                <c:pt idx="3899">
                  <c:v>15005024</c:v>
                </c:pt>
                <c:pt idx="3900">
                  <c:v>12996936</c:v>
                </c:pt>
                <c:pt idx="3901">
                  <c:v>8322808</c:v>
                </c:pt>
                <c:pt idx="3902">
                  <c:v>9633904</c:v>
                </c:pt>
                <c:pt idx="3903">
                  <c:v>12169160</c:v>
                </c:pt>
                <c:pt idx="3904">
                  <c:v>14378920</c:v>
                </c:pt>
                <c:pt idx="3905">
                  <c:v>12359840</c:v>
                </c:pt>
                <c:pt idx="3906">
                  <c:v>11685696</c:v>
                </c:pt>
                <c:pt idx="3907">
                  <c:v>11410480</c:v>
                </c:pt>
                <c:pt idx="3908">
                  <c:v>17161832</c:v>
                </c:pt>
                <c:pt idx="3909">
                  <c:v>22294144</c:v>
                </c:pt>
                <c:pt idx="3910">
                  <c:v>10872056</c:v>
                </c:pt>
                <c:pt idx="3911">
                  <c:v>9632840</c:v>
                </c:pt>
                <c:pt idx="3912">
                  <c:v>11694864</c:v>
                </c:pt>
                <c:pt idx="3913">
                  <c:v>6695264</c:v>
                </c:pt>
                <c:pt idx="3914">
                  <c:v>10401800</c:v>
                </c:pt>
                <c:pt idx="3915">
                  <c:v>10754704</c:v>
                </c:pt>
                <c:pt idx="3916">
                  <c:v>12636592</c:v>
                </c:pt>
                <c:pt idx="3917">
                  <c:v>10279888</c:v>
                </c:pt>
                <c:pt idx="3918">
                  <c:v>12400424</c:v>
                </c:pt>
                <c:pt idx="3919">
                  <c:v>9619728</c:v>
                </c:pt>
                <c:pt idx="3920">
                  <c:v>23390272</c:v>
                </c:pt>
                <c:pt idx="3921">
                  <c:v>14026352</c:v>
                </c:pt>
                <c:pt idx="3922">
                  <c:v>14816264</c:v>
                </c:pt>
                <c:pt idx="3923">
                  <c:v>19144816</c:v>
                </c:pt>
                <c:pt idx="3924">
                  <c:v>12818832</c:v>
                </c:pt>
                <c:pt idx="3925">
                  <c:v>15588320</c:v>
                </c:pt>
                <c:pt idx="3926">
                  <c:v>16651424</c:v>
                </c:pt>
                <c:pt idx="3927">
                  <c:v>27614928</c:v>
                </c:pt>
                <c:pt idx="3928">
                  <c:v>15898512</c:v>
                </c:pt>
                <c:pt idx="3929">
                  <c:v>15428808</c:v>
                </c:pt>
                <c:pt idx="3930">
                  <c:v>10323560</c:v>
                </c:pt>
                <c:pt idx="3931">
                  <c:v>21397152</c:v>
                </c:pt>
                <c:pt idx="3932">
                  <c:v>11698168</c:v>
                </c:pt>
                <c:pt idx="3933">
                  <c:v>12277912</c:v>
                </c:pt>
                <c:pt idx="3934">
                  <c:v>8559384</c:v>
                </c:pt>
                <c:pt idx="3935">
                  <c:v>13969280</c:v>
                </c:pt>
                <c:pt idx="3936">
                  <c:v>16864744</c:v>
                </c:pt>
                <c:pt idx="3937">
                  <c:v>28982432</c:v>
                </c:pt>
                <c:pt idx="3938">
                  <c:v>16222912</c:v>
                </c:pt>
                <c:pt idx="3939">
                  <c:v>18049576</c:v>
                </c:pt>
                <c:pt idx="3940">
                  <c:v>16301840</c:v>
                </c:pt>
                <c:pt idx="3941">
                  <c:v>14412800</c:v>
                </c:pt>
                <c:pt idx="3942">
                  <c:v>15537672</c:v>
                </c:pt>
                <c:pt idx="3943">
                  <c:v>22085248</c:v>
                </c:pt>
                <c:pt idx="3944">
                  <c:v>17782656</c:v>
                </c:pt>
                <c:pt idx="3945">
                  <c:v>9792280</c:v>
                </c:pt>
                <c:pt idx="3946">
                  <c:v>17349008</c:v>
                </c:pt>
                <c:pt idx="3947">
                  <c:v>20999336</c:v>
                </c:pt>
                <c:pt idx="3948">
                  <c:v>33966768</c:v>
                </c:pt>
                <c:pt idx="3949">
                  <c:v>8629856</c:v>
                </c:pt>
                <c:pt idx="3950">
                  <c:v>15895984</c:v>
                </c:pt>
                <c:pt idx="3951">
                  <c:v>18346552</c:v>
                </c:pt>
                <c:pt idx="3952">
                  <c:v>16632104</c:v>
                </c:pt>
                <c:pt idx="3953">
                  <c:v>16797448</c:v>
                </c:pt>
                <c:pt idx="3954">
                  <c:v>14821992</c:v>
                </c:pt>
                <c:pt idx="3955">
                  <c:v>36919280</c:v>
                </c:pt>
                <c:pt idx="3956">
                  <c:v>30611608</c:v>
                </c:pt>
                <c:pt idx="3957">
                  <c:v>36402536</c:v>
                </c:pt>
                <c:pt idx="3958">
                  <c:v>24134312</c:v>
                </c:pt>
                <c:pt idx="3959">
                  <c:v>17130064</c:v>
                </c:pt>
                <c:pt idx="3960">
                  <c:v>9028552</c:v>
                </c:pt>
                <c:pt idx="3961">
                  <c:v>12385648</c:v>
                </c:pt>
                <c:pt idx="3962">
                  <c:v>16097184</c:v>
                </c:pt>
                <c:pt idx="3963">
                  <c:v>8028032</c:v>
                </c:pt>
                <c:pt idx="3964">
                  <c:v>9778160</c:v>
                </c:pt>
                <c:pt idx="3965">
                  <c:v>11152080</c:v>
                </c:pt>
                <c:pt idx="3966">
                  <c:v>6289208</c:v>
                </c:pt>
                <c:pt idx="3967">
                  <c:v>20198320</c:v>
                </c:pt>
                <c:pt idx="3968">
                  <c:v>11829888</c:v>
                </c:pt>
                <c:pt idx="3969">
                  <c:v>16692504</c:v>
                </c:pt>
                <c:pt idx="3970">
                  <c:v>11819184</c:v>
                </c:pt>
                <c:pt idx="3971">
                  <c:v>22739080</c:v>
                </c:pt>
                <c:pt idx="3972">
                  <c:v>13596008</c:v>
                </c:pt>
                <c:pt idx="3973">
                  <c:v>15637216</c:v>
                </c:pt>
                <c:pt idx="3974">
                  <c:v>14731424</c:v>
                </c:pt>
                <c:pt idx="3975">
                  <c:v>5832080</c:v>
                </c:pt>
                <c:pt idx="3976">
                  <c:v>9622768</c:v>
                </c:pt>
                <c:pt idx="3977">
                  <c:v>7881488</c:v>
                </c:pt>
                <c:pt idx="3978">
                  <c:v>13626184</c:v>
                </c:pt>
                <c:pt idx="3979">
                  <c:v>16043424</c:v>
                </c:pt>
                <c:pt idx="3980">
                  <c:v>5657136</c:v>
                </c:pt>
                <c:pt idx="3981">
                  <c:v>9164680</c:v>
                </c:pt>
                <c:pt idx="3982">
                  <c:v>11396696</c:v>
                </c:pt>
                <c:pt idx="3983">
                  <c:v>10798960</c:v>
                </c:pt>
                <c:pt idx="3984">
                  <c:v>12364736</c:v>
                </c:pt>
                <c:pt idx="3985">
                  <c:v>7945088</c:v>
                </c:pt>
                <c:pt idx="3986">
                  <c:v>11706032</c:v>
                </c:pt>
                <c:pt idx="3987">
                  <c:v>8432760</c:v>
                </c:pt>
                <c:pt idx="3988">
                  <c:v>8402704</c:v>
                </c:pt>
                <c:pt idx="3989">
                  <c:v>7592448</c:v>
                </c:pt>
                <c:pt idx="3990">
                  <c:v>4970504</c:v>
                </c:pt>
                <c:pt idx="3991">
                  <c:v>10366768</c:v>
                </c:pt>
                <c:pt idx="3992">
                  <c:v>7002904</c:v>
                </c:pt>
                <c:pt idx="3993">
                  <c:v>5356392</c:v>
                </c:pt>
                <c:pt idx="3994">
                  <c:v>3266176</c:v>
                </c:pt>
                <c:pt idx="3995">
                  <c:v>8952256</c:v>
                </c:pt>
                <c:pt idx="3996">
                  <c:v>11749944</c:v>
                </c:pt>
                <c:pt idx="3997">
                  <c:v>9893968</c:v>
                </c:pt>
                <c:pt idx="3998">
                  <c:v>8462432</c:v>
                </c:pt>
                <c:pt idx="3999">
                  <c:v>13978800</c:v>
                </c:pt>
                <c:pt idx="4000">
                  <c:v>13180592</c:v>
                </c:pt>
                <c:pt idx="4001">
                  <c:v>4179600</c:v>
                </c:pt>
                <c:pt idx="4002">
                  <c:v>9944016</c:v>
                </c:pt>
                <c:pt idx="4003">
                  <c:v>8020712</c:v>
                </c:pt>
                <c:pt idx="4004">
                  <c:v>11361168</c:v>
                </c:pt>
                <c:pt idx="4005">
                  <c:v>11143960</c:v>
                </c:pt>
                <c:pt idx="4006">
                  <c:v>17885296</c:v>
                </c:pt>
                <c:pt idx="4007">
                  <c:v>7139816</c:v>
                </c:pt>
                <c:pt idx="4008">
                  <c:v>9040664</c:v>
                </c:pt>
                <c:pt idx="4009">
                  <c:v>7788688</c:v>
                </c:pt>
                <c:pt idx="4010">
                  <c:v>6650192</c:v>
                </c:pt>
                <c:pt idx="4011">
                  <c:v>13942864</c:v>
                </c:pt>
                <c:pt idx="4012">
                  <c:v>17827184</c:v>
                </c:pt>
                <c:pt idx="4013">
                  <c:v>27680552</c:v>
                </c:pt>
                <c:pt idx="4014">
                  <c:v>22169536</c:v>
                </c:pt>
                <c:pt idx="4015">
                  <c:v>8136992</c:v>
                </c:pt>
                <c:pt idx="4016">
                  <c:v>9699600</c:v>
                </c:pt>
                <c:pt idx="4017">
                  <c:v>11127096</c:v>
                </c:pt>
                <c:pt idx="4018">
                  <c:v>12786224</c:v>
                </c:pt>
                <c:pt idx="4019">
                  <c:v>16050824</c:v>
                </c:pt>
                <c:pt idx="4020">
                  <c:v>22633144</c:v>
                </c:pt>
                <c:pt idx="4021">
                  <c:v>15498280</c:v>
                </c:pt>
                <c:pt idx="4022">
                  <c:v>14714680</c:v>
                </c:pt>
                <c:pt idx="4023">
                  <c:v>15531264</c:v>
                </c:pt>
                <c:pt idx="4024">
                  <c:v>13254200</c:v>
                </c:pt>
                <c:pt idx="4025">
                  <c:v>6166320</c:v>
                </c:pt>
                <c:pt idx="4026">
                  <c:v>12425960</c:v>
                </c:pt>
                <c:pt idx="4027">
                  <c:v>6155056</c:v>
                </c:pt>
                <c:pt idx="4028">
                  <c:v>2001624</c:v>
                </c:pt>
                <c:pt idx="4029">
                  <c:v>5272944</c:v>
                </c:pt>
                <c:pt idx="4030">
                  <c:v>4784160</c:v>
                </c:pt>
                <c:pt idx="4031">
                  <c:v>8358504</c:v>
                </c:pt>
                <c:pt idx="4032">
                  <c:v>4604376</c:v>
                </c:pt>
                <c:pt idx="4033">
                  <c:v>16365336</c:v>
                </c:pt>
                <c:pt idx="4034">
                  <c:v>15204048</c:v>
                </c:pt>
                <c:pt idx="4035">
                  <c:v>5297880</c:v>
                </c:pt>
                <c:pt idx="4036">
                  <c:v>8413376</c:v>
                </c:pt>
                <c:pt idx="4037">
                  <c:v>7347000</c:v>
                </c:pt>
                <c:pt idx="4038">
                  <c:v>4281176</c:v>
                </c:pt>
                <c:pt idx="4039">
                  <c:v>6652856</c:v>
                </c:pt>
                <c:pt idx="4040">
                  <c:v>12351000</c:v>
                </c:pt>
                <c:pt idx="4041">
                  <c:v>8444392</c:v>
                </c:pt>
                <c:pt idx="4042">
                  <c:v>12426168</c:v>
                </c:pt>
                <c:pt idx="4043">
                  <c:v>21737160</c:v>
                </c:pt>
                <c:pt idx="4044">
                  <c:v>14144400</c:v>
                </c:pt>
                <c:pt idx="4045">
                  <c:v>9996752</c:v>
                </c:pt>
                <c:pt idx="4046">
                  <c:v>11367656</c:v>
                </c:pt>
                <c:pt idx="4047">
                  <c:v>20101040</c:v>
                </c:pt>
                <c:pt idx="4048">
                  <c:v>27369392</c:v>
                </c:pt>
                <c:pt idx="4049">
                  <c:v>24061072</c:v>
                </c:pt>
                <c:pt idx="4050">
                  <c:v>9458944</c:v>
                </c:pt>
                <c:pt idx="4051">
                  <c:v>11749864</c:v>
                </c:pt>
                <c:pt idx="4052">
                  <c:v>9515520</c:v>
                </c:pt>
                <c:pt idx="4053">
                  <c:v>16680696</c:v>
                </c:pt>
                <c:pt idx="4054">
                  <c:v>12576744</c:v>
                </c:pt>
                <c:pt idx="4055">
                  <c:v>16523872</c:v>
                </c:pt>
                <c:pt idx="4056">
                  <c:v>22736872</c:v>
                </c:pt>
                <c:pt idx="4057">
                  <c:v>14441160</c:v>
                </c:pt>
                <c:pt idx="4058">
                  <c:v>9711528</c:v>
                </c:pt>
                <c:pt idx="4059">
                  <c:v>13053800</c:v>
                </c:pt>
                <c:pt idx="4060">
                  <c:v>16262008</c:v>
                </c:pt>
                <c:pt idx="4061">
                  <c:v>23517112</c:v>
                </c:pt>
                <c:pt idx="4062">
                  <c:v>25324832</c:v>
                </c:pt>
                <c:pt idx="4063">
                  <c:v>15705240</c:v>
                </c:pt>
                <c:pt idx="4064">
                  <c:v>23151400</c:v>
                </c:pt>
                <c:pt idx="4065">
                  <c:v>4517832</c:v>
                </c:pt>
                <c:pt idx="4066">
                  <c:v>6211480</c:v>
                </c:pt>
                <c:pt idx="4067">
                  <c:v>10208808</c:v>
                </c:pt>
                <c:pt idx="4068">
                  <c:v>9522528</c:v>
                </c:pt>
                <c:pt idx="4069">
                  <c:v>10025528</c:v>
                </c:pt>
                <c:pt idx="4070">
                  <c:v>5996440</c:v>
                </c:pt>
                <c:pt idx="4071">
                  <c:v>5328480</c:v>
                </c:pt>
                <c:pt idx="4072">
                  <c:v>8279104</c:v>
                </c:pt>
                <c:pt idx="4073">
                  <c:v>12955840</c:v>
                </c:pt>
                <c:pt idx="4074">
                  <c:v>11446248</c:v>
                </c:pt>
                <c:pt idx="4075">
                  <c:v>12346344</c:v>
                </c:pt>
                <c:pt idx="4076">
                  <c:v>10683432</c:v>
                </c:pt>
                <c:pt idx="4077">
                  <c:v>11118784</c:v>
                </c:pt>
                <c:pt idx="4078">
                  <c:v>18871056</c:v>
                </c:pt>
                <c:pt idx="4079">
                  <c:v>16105088</c:v>
                </c:pt>
                <c:pt idx="4080">
                  <c:v>20676272</c:v>
                </c:pt>
                <c:pt idx="4081">
                  <c:v>14805752</c:v>
                </c:pt>
                <c:pt idx="4082">
                  <c:v>20546200</c:v>
                </c:pt>
                <c:pt idx="4083">
                  <c:v>35483448</c:v>
                </c:pt>
                <c:pt idx="4084">
                  <c:v>22305808</c:v>
                </c:pt>
                <c:pt idx="4085">
                  <c:v>13053992</c:v>
                </c:pt>
                <c:pt idx="4086">
                  <c:v>8695752</c:v>
                </c:pt>
                <c:pt idx="4087">
                  <c:v>8433464</c:v>
                </c:pt>
                <c:pt idx="4088">
                  <c:v>14354928</c:v>
                </c:pt>
                <c:pt idx="4089">
                  <c:v>26572224</c:v>
                </c:pt>
                <c:pt idx="4090">
                  <c:v>12118896</c:v>
                </c:pt>
                <c:pt idx="4091">
                  <c:v>16135888</c:v>
                </c:pt>
                <c:pt idx="4092">
                  <c:v>30952096</c:v>
                </c:pt>
                <c:pt idx="4093">
                  <c:v>13126264</c:v>
                </c:pt>
                <c:pt idx="4094">
                  <c:v>17385008</c:v>
                </c:pt>
                <c:pt idx="4095">
                  <c:v>17386784</c:v>
                </c:pt>
                <c:pt idx="4096">
                  <c:v>15328600</c:v>
                </c:pt>
                <c:pt idx="4097">
                  <c:v>10340064</c:v>
                </c:pt>
                <c:pt idx="4098">
                  <c:v>17208904</c:v>
                </c:pt>
                <c:pt idx="4099">
                  <c:v>13408016</c:v>
                </c:pt>
                <c:pt idx="4100">
                  <c:v>11030912</c:v>
                </c:pt>
                <c:pt idx="4101">
                  <c:v>9550288</c:v>
                </c:pt>
                <c:pt idx="4102">
                  <c:v>9630800</c:v>
                </c:pt>
                <c:pt idx="4103">
                  <c:v>7977880</c:v>
                </c:pt>
                <c:pt idx="4104">
                  <c:v>7806928</c:v>
                </c:pt>
                <c:pt idx="4105">
                  <c:v>5928440</c:v>
                </c:pt>
                <c:pt idx="4106">
                  <c:v>5357776</c:v>
                </c:pt>
                <c:pt idx="4107">
                  <c:v>3881216</c:v>
                </c:pt>
                <c:pt idx="4108">
                  <c:v>8701272</c:v>
                </c:pt>
                <c:pt idx="4109">
                  <c:v>5593768</c:v>
                </c:pt>
                <c:pt idx="4110">
                  <c:v>4769872</c:v>
                </c:pt>
                <c:pt idx="4111">
                  <c:v>7885336</c:v>
                </c:pt>
                <c:pt idx="4112">
                  <c:v>8973008</c:v>
                </c:pt>
                <c:pt idx="4113">
                  <c:v>11615696</c:v>
                </c:pt>
                <c:pt idx="4114">
                  <c:v>10137472</c:v>
                </c:pt>
                <c:pt idx="4115">
                  <c:v>5364912</c:v>
                </c:pt>
                <c:pt idx="4116">
                  <c:v>7405424</c:v>
                </c:pt>
                <c:pt idx="4117">
                  <c:v>13791248</c:v>
                </c:pt>
                <c:pt idx="4118">
                  <c:v>9464336</c:v>
                </c:pt>
                <c:pt idx="4119">
                  <c:v>20084032</c:v>
                </c:pt>
                <c:pt idx="4120">
                  <c:v>13752864</c:v>
                </c:pt>
                <c:pt idx="4121">
                  <c:v>27524232</c:v>
                </c:pt>
                <c:pt idx="4122">
                  <c:v>14135888</c:v>
                </c:pt>
                <c:pt idx="4123">
                  <c:v>4490672</c:v>
                </c:pt>
                <c:pt idx="4124">
                  <c:v>6277472</c:v>
                </c:pt>
                <c:pt idx="4125">
                  <c:v>14852240</c:v>
                </c:pt>
                <c:pt idx="4126">
                  <c:v>10244784</c:v>
                </c:pt>
                <c:pt idx="4127">
                  <c:v>24515808</c:v>
                </c:pt>
                <c:pt idx="4128">
                  <c:v>11022904</c:v>
                </c:pt>
                <c:pt idx="4129">
                  <c:v>9018400</c:v>
                </c:pt>
                <c:pt idx="4130">
                  <c:v>6699184</c:v>
                </c:pt>
                <c:pt idx="4131">
                  <c:v>11826664</c:v>
                </c:pt>
                <c:pt idx="4132">
                  <c:v>11838920</c:v>
                </c:pt>
                <c:pt idx="4133">
                  <c:v>7234104</c:v>
                </c:pt>
                <c:pt idx="4134">
                  <c:v>5598216</c:v>
                </c:pt>
                <c:pt idx="4135">
                  <c:v>13866488</c:v>
                </c:pt>
                <c:pt idx="4136">
                  <c:v>22691384</c:v>
                </c:pt>
                <c:pt idx="4137">
                  <c:v>11647192</c:v>
                </c:pt>
                <c:pt idx="4138">
                  <c:v>8892384</c:v>
                </c:pt>
                <c:pt idx="4139">
                  <c:v>15034016</c:v>
                </c:pt>
                <c:pt idx="4140">
                  <c:v>13050288</c:v>
                </c:pt>
                <c:pt idx="4141">
                  <c:v>16677152</c:v>
                </c:pt>
                <c:pt idx="4142">
                  <c:v>6772224</c:v>
                </c:pt>
                <c:pt idx="4143">
                  <c:v>8854256</c:v>
                </c:pt>
                <c:pt idx="4144">
                  <c:v>13679896</c:v>
                </c:pt>
                <c:pt idx="4145">
                  <c:v>26942344</c:v>
                </c:pt>
                <c:pt idx="4146">
                  <c:v>31228624</c:v>
                </c:pt>
                <c:pt idx="4147">
                  <c:v>37621888</c:v>
                </c:pt>
                <c:pt idx="4148">
                  <c:v>17479504</c:v>
                </c:pt>
                <c:pt idx="4149">
                  <c:v>14444344</c:v>
                </c:pt>
                <c:pt idx="4150">
                  <c:v>17535640</c:v>
                </c:pt>
                <c:pt idx="4151">
                  <c:v>7673904</c:v>
                </c:pt>
                <c:pt idx="4152">
                  <c:v>5838480</c:v>
                </c:pt>
                <c:pt idx="4153">
                  <c:v>5633960</c:v>
                </c:pt>
                <c:pt idx="4154">
                  <c:v>9189768</c:v>
                </c:pt>
                <c:pt idx="4155">
                  <c:v>13776528</c:v>
                </c:pt>
                <c:pt idx="4156">
                  <c:v>8399232</c:v>
                </c:pt>
                <c:pt idx="4157">
                  <c:v>5488248</c:v>
                </c:pt>
                <c:pt idx="4158">
                  <c:v>6085936</c:v>
                </c:pt>
                <c:pt idx="4159">
                  <c:v>5557352</c:v>
                </c:pt>
                <c:pt idx="4160">
                  <c:v>6673960</c:v>
                </c:pt>
                <c:pt idx="4161">
                  <c:v>6758680</c:v>
                </c:pt>
                <c:pt idx="4162">
                  <c:v>6835384</c:v>
                </c:pt>
                <c:pt idx="4163">
                  <c:v>14005784</c:v>
                </c:pt>
                <c:pt idx="4164">
                  <c:v>9880776</c:v>
                </c:pt>
                <c:pt idx="4165">
                  <c:v>8519312</c:v>
                </c:pt>
                <c:pt idx="4166">
                  <c:v>15894848</c:v>
                </c:pt>
                <c:pt idx="4167">
                  <c:v>6143208</c:v>
                </c:pt>
                <c:pt idx="4168">
                  <c:v>9489648</c:v>
                </c:pt>
                <c:pt idx="4169">
                  <c:v>18446208</c:v>
                </c:pt>
                <c:pt idx="4170">
                  <c:v>20947712</c:v>
                </c:pt>
                <c:pt idx="4171">
                  <c:v>13315048</c:v>
                </c:pt>
                <c:pt idx="4172">
                  <c:v>16488016</c:v>
                </c:pt>
                <c:pt idx="4173">
                  <c:v>14302728</c:v>
                </c:pt>
                <c:pt idx="4174">
                  <c:v>9405184</c:v>
                </c:pt>
                <c:pt idx="4175">
                  <c:v>7742200</c:v>
                </c:pt>
                <c:pt idx="4176">
                  <c:v>13968520</c:v>
                </c:pt>
                <c:pt idx="4177">
                  <c:v>20476856</c:v>
                </c:pt>
                <c:pt idx="4178">
                  <c:v>6663480</c:v>
                </c:pt>
                <c:pt idx="4179">
                  <c:v>13356216</c:v>
                </c:pt>
                <c:pt idx="4180">
                  <c:v>17904664</c:v>
                </c:pt>
                <c:pt idx="4181">
                  <c:v>19166928</c:v>
                </c:pt>
                <c:pt idx="4182">
                  <c:v>10531456</c:v>
                </c:pt>
                <c:pt idx="4183">
                  <c:v>19028016</c:v>
                </c:pt>
                <c:pt idx="4184">
                  <c:v>13263216</c:v>
                </c:pt>
                <c:pt idx="4185">
                  <c:v>9588872</c:v>
                </c:pt>
                <c:pt idx="4186">
                  <c:v>17139072</c:v>
                </c:pt>
                <c:pt idx="4187">
                  <c:v>15668240</c:v>
                </c:pt>
                <c:pt idx="4188">
                  <c:v>8705704</c:v>
                </c:pt>
                <c:pt idx="4189">
                  <c:v>7335704</c:v>
                </c:pt>
                <c:pt idx="4190">
                  <c:v>12702344</c:v>
                </c:pt>
                <c:pt idx="4191">
                  <c:v>12493392</c:v>
                </c:pt>
                <c:pt idx="4192">
                  <c:v>11830928</c:v>
                </c:pt>
                <c:pt idx="4193">
                  <c:v>11778832</c:v>
                </c:pt>
                <c:pt idx="4194">
                  <c:v>7725136</c:v>
                </c:pt>
                <c:pt idx="4195">
                  <c:v>7354320</c:v>
                </c:pt>
                <c:pt idx="4196">
                  <c:v>8526624</c:v>
                </c:pt>
                <c:pt idx="4197">
                  <c:v>7900544</c:v>
                </c:pt>
                <c:pt idx="4198">
                  <c:v>13179936</c:v>
                </c:pt>
                <c:pt idx="4199">
                  <c:v>11592024</c:v>
                </c:pt>
                <c:pt idx="4200">
                  <c:v>11769504</c:v>
                </c:pt>
                <c:pt idx="4201">
                  <c:v>10435904</c:v>
                </c:pt>
                <c:pt idx="4202">
                  <c:v>6204520</c:v>
                </c:pt>
                <c:pt idx="4203">
                  <c:v>7901224</c:v>
                </c:pt>
                <c:pt idx="4204">
                  <c:v>12689648</c:v>
                </c:pt>
                <c:pt idx="4205">
                  <c:v>9491616</c:v>
                </c:pt>
                <c:pt idx="4206">
                  <c:v>13779368</c:v>
                </c:pt>
                <c:pt idx="4207">
                  <c:v>13423280</c:v>
                </c:pt>
                <c:pt idx="4208">
                  <c:v>37096144</c:v>
                </c:pt>
                <c:pt idx="4209">
                  <c:v>18025880</c:v>
                </c:pt>
                <c:pt idx="4210">
                  <c:v>12324768</c:v>
                </c:pt>
                <c:pt idx="4211">
                  <c:v>11851632</c:v>
                </c:pt>
                <c:pt idx="4212">
                  <c:v>6112144</c:v>
                </c:pt>
                <c:pt idx="4213">
                  <c:v>6129800</c:v>
                </c:pt>
                <c:pt idx="4214">
                  <c:v>12089584</c:v>
                </c:pt>
                <c:pt idx="4215">
                  <c:v>17553760</c:v>
                </c:pt>
                <c:pt idx="4216">
                  <c:v>14738880</c:v>
                </c:pt>
                <c:pt idx="4217">
                  <c:v>14493552</c:v>
                </c:pt>
                <c:pt idx="4218">
                  <c:v>25927192</c:v>
                </c:pt>
                <c:pt idx="4219">
                  <c:v>21473904</c:v>
                </c:pt>
                <c:pt idx="4220">
                  <c:v>15948600</c:v>
                </c:pt>
                <c:pt idx="4221">
                  <c:v>10877280</c:v>
                </c:pt>
                <c:pt idx="4222">
                  <c:v>7974344</c:v>
                </c:pt>
                <c:pt idx="4223">
                  <c:v>9258712</c:v>
                </c:pt>
                <c:pt idx="4224">
                  <c:v>5378584</c:v>
                </c:pt>
                <c:pt idx="4225">
                  <c:v>5461816</c:v>
                </c:pt>
                <c:pt idx="4226">
                  <c:v>7567776</c:v>
                </c:pt>
                <c:pt idx="4227">
                  <c:v>17149040</c:v>
                </c:pt>
                <c:pt idx="4228">
                  <c:v>16009280</c:v>
                </c:pt>
                <c:pt idx="4229">
                  <c:v>11465824</c:v>
                </c:pt>
                <c:pt idx="4230">
                  <c:v>9065944</c:v>
                </c:pt>
                <c:pt idx="4231">
                  <c:v>8085208</c:v>
                </c:pt>
                <c:pt idx="4232">
                  <c:v>12261208</c:v>
                </c:pt>
                <c:pt idx="4233">
                  <c:v>10270272</c:v>
                </c:pt>
                <c:pt idx="4234">
                  <c:v>14552864</c:v>
                </c:pt>
                <c:pt idx="4235">
                  <c:v>13950768</c:v>
                </c:pt>
                <c:pt idx="4236">
                  <c:v>12168104</c:v>
                </c:pt>
                <c:pt idx="4237">
                  <c:v>13634656</c:v>
                </c:pt>
                <c:pt idx="4238">
                  <c:v>25000392</c:v>
                </c:pt>
                <c:pt idx="4239">
                  <c:v>8956896</c:v>
                </c:pt>
                <c:pt idx="4240">
                  <c:v>11670248</c:v>
                </c:pt>
                <c:pt idx="4241">
                  <c:v>11559176</c:v>
                </c:pt>
                <c:pt idx="4242">
                  <c:v>10388800</c:v>
                </c:pt>
                <c:pt idx="4243">
                  <c:v>9348720</c:v>
                </c:pt>
                <c:pt idx="4244">
                  <c:v>2471920</c:v>
                </c:pt>
                <c:pt idx="4245">
                  <c:v>3086648</c:v>
                </c:pt>
                <c:pt idx="4246">
                  <c:v>9978848</c:v>
                </c:pt>
                <c:pt idx="4247">
                  <c:v>9642200</c:v>
                </c:pt>
                <c:pt idx="4248">
                  <c:v>7561016</c:v>
                </c:pt>
                <c:pt idx="4249">
                  <c:v>4868088</c:v>
                </c:pt>
                <c:pt idx="4250">
                  <c:v>6304808</c:v>
                </c:pt>
                <c:pt idx="4251">
                  <c:v>6571448</c:v>
                </c:pt>
                <c:pt idx="4252">
                  <c:v>14498464</c:v>
                </c:pt>
                <c:pt idx="4253">
                  <c:v>6560944</c:v>
                </c:pt>
                <c:pt idx="4254">
                  <c:v>7299072</c:v>
                </c:pt>
                <c:pt idx="4255">
                  <c:v>9842920</c:v>
                </c:pt>
                <c:pt idx="4256">
                  <c:v>3367264</c:v>
                </c:pt>
                <c:pt idx="4257">
                  <c:v>9171104</c:v>
                </c:pt>
                <c:pt idx="4258">
                  <c:v>6550912</c:v>
                </c:pt>
                <c:pt idx="4259">
                  <c:v>6798352</c:v>
                </c:pt>
                <c:pt idx="4260">
                  <c:v>3660880</c:v>
                </c:pt>
                <c:pt idx="4261">
                  <c:v>6907168</c:v>
                </c:pt>
                <c:pt idx="4262">
                  <c:v>9721392</c:v>
                </c:pt>
                <c:pt idx="4263">
                  <c:v>11551144</c:v>
                </c:pt>
                <c:pt idx="4264">
                  <c:v>7906152</c:v>
                </c:pt>
                <c:pt idx="4265">
                  <c:v>8803400</c:v>
                </c:pt>
                <c:pt idx="4266">
                  <c:v>5113808</c:v>
                </c:pt>
                <c:pt idx="4267">
                  <c:v>10134760</c:v>
                </c:pt>
                <c:pt idx="4268">
                  <c:v>13832688</c:v>
                </c:pt>
                <c:pt idx="4269">
                  <c:v>34092208</c:v>
                </c:pt>
                <c:pt idx="4270">
                  <c:v>15159184</c:v>
                </c:pt>
                <c:pt idx="4271">
                  <c:v>13416408</c:v>
                </c:pt>
                <c:pt idx="4272">
                  <c:v>18481368</c:v>
                </c:pt>
                <c:pt idx="4273">
                  <c:v>7021952</c:v>
                </c:pt>
                <c:pt idx="4274">
                  <c:v>8777064</c:v>
                </c:pt>
                <c:pt idx="4275">
                  <c:v>10889256</c:v>
                </c:pt>
                <c:pt idx="4276">
                  <c:v>8629864</c:v>
                </c:pt>
                <c:pt idx="4277">
                  <c:v>6093568</c:v>
                </c:pt>
                <c:pt idx="4278">
                  <c:v>8981616</c:v>
                </c:pt>
                <c:pt idx="4279">
                  <c:v>8637552</c:v>
                </c:pt>
                <c:pt idx="4280">
                  <c:v>6068072</c:v>
                </c:pt>
                <c:pt idx="4281">
                  <c:v>4135512</c:v>
                </c:pt>
                <c:pt idx="4282">
                  <c:v>6686032</c:v>
                </c:pt>
                <c:pt idx="4283">
                  <c:v>10131408</c:v>
                </c:pt>
                <c:pt idx="4284">
                  <c:v>17929632</c:v>
                </c:pt>
                <c:pt idx="4285">
                  <c:v>15773392</c:v>
                </c:pt>
                <c:pt idx="4286">
                  <c:v>8628504</c:v>
                </c:pt>
                <c:pt idx="4287">
                  <c:v>7347976</c:v>
                </c:pt>
                <c:pt idx="4288">
                  <c:v>12483816</c:v>
                </c:pt>
                <c:pt idx="4289">
                  <c:v>15534088</c:v>
                </c:pt>
                <c:pt idx="4290">
                  <c:v>11614536</c:v>
                </c:pt>
                <c:pt idx="4291">
                  <c:v>8887960</c:v>
                </c:pt>
                <c:pt idx="4292">
                  <c:v>12853768</c:v>
                </c:pt>
                <c:pt idx="4293">
                  <c:v>14148624</c:v>
                </c:pt>
                <c:pt idx="4294">
                  <c:v>10435272</c:v>
                </c:pt>
                <c:pt idx="4295">
                  <c:v>5804192</c:v>
                </c:pt>
                <c:pt idx="4296">
                  <c:v>4253008</c:v>
                </c:pt>
                <c:pt idx="4297">
                  <c:v>10146224</c:v>
                </c:pt>
                <c:pt idx="4298">
                  <c:v>12407320</c:v>
                </c:pt>
                <c:pt idx="4299">
                  <c:v>10662840</c:v>
                </c:pt>
                <c:pt idx="4300">
                  <c:v>3800096</c:v>
                </c:pt>
                <c:pt idx="4301">
                  <c:v>3503792</c:v>
                </c:pt>
                <c:pt idx="4302">
                  <c:v>6254504</c:v>
                </c:pt>
                <c:pt idx="4303">
                  <c:v>13906048</c:v>
                </c:pt>
                <c:pt idx="4304">
                  <c:v>22702552</c:v>
                </c:pt>
                <c:pt idx="4305">
                  <c:v>19513432</c:v>
                </c:pt>
                <c:pt idx="4306">
                  <c:v>4314648</c:v>
                </c:pt>
                <c:pt idx="4307">
                  <c:v>12040896</c:v>
                </c:pt>
                <c:pt idx="4308">
                  <c:v>7553520</c:v>
                </c:pt>
                <c:pt idx="4309">
                  <c:v>18079232</c:v>
                </c:pt>
                <c:pt idx="4310">
                  <c:v>8334936</c:v>
                </c:pt>
                <c:pt idx="4311">
                  <c:v>12313296</c:v>
                </c:pt>
                <c:pt idx="4312">
                  <c:v>9479912</c:v>
                </c:pt>
                <c:pt idx="4313">
                  <c:v>13629480</c:v>
                </c:pt>
                <c:pt idx="4314">
                  <c:v>9325976</c:v>
                </c:pt>
                <c:pt idx="4315">
                  <c:v>3260760</c:v>
                </c:pt>
                <c:pt idx="4316">
                  <c:v>5849680</c:v>
                </c:pt>
                <c:pt idx="4317">
                  <c:v>5602288</c:v>
                </c:pt>
                <c:pt idx="4318">
                  <c:v>4436984</c:v>
                </c:pt>
                <c:pt idx="4319">
                  <c:v>8534712</c:v>
                </c:pt>
                <c:pt idx="4320">
                  <c:v>5696096</c:v>
                </c:pt>
                <c:pt idx="4321">
                  <c:v>6841680</c:v>
                </c:pt>
                <c:pt idx="4322">
                  <c:v>12725480</c:v>
                </c:pt>
                <c:pt idx="4323">
                  <c:v>6216096</c:v>
                </c:pt>
                <c:pt idx="4324">
                  <c:v>7461600</c:v>
                </c:pt>
                <c:pt idx="4325">
                  <c:v>7731416</c:v>
                </c:pt>
                <c:pt idx="4326">
                  <c:v>12554088</c:v>
                </c:pt>
                <c:pt idx="4327">
                  <c:v>13177320</c:v>
                </c:pt>
                <c:pt idx="4328">
                  <c:v>17926504</c:v>
                </c:pt>
                <c:pt idx="4329">
                  <c:v>24227584</c:v>
                </c:pt>
                <c:pt idx="4330">
                  <c:v>18510200</c:v>
                </c:pt>
                <c:pt idx="4331">
                  <c:v>28620128</c:v>
                </c:pt>
                <c:pt idx="4332">
                  <c:v>16808400</c:v>
                </c:pt>
                <c:pt idx="4333">
                  <c:v>10756312</c:v>
                </c:pt>
                <c:pt idx="4334">
                  <c:v>6755016</c:v>
                </c:pt>
                <c:pt idx="4335">
                  <c:v>9789080</c:v>
                </c:pt>
                <c:pt idx="4336">
                  <c:v>13197136</c:v>
                </c:pt>
                <c:pt idx="4337">
                  <c:v>8849912</c:v>
                </c:pt>
                <c:pt idx="4338">
                  <c:v>3980408</c:v>
                </c:pt>
                <c:pt idx="4339">
                  <c:v>8825544</c:v>
                </c:pt>
                <c:pt idx="4340">
                  <c:v>6157840</c:v>
                </c:pt>
                <c:pt idx="4341">
                  <c:v>5966920</c:v>
                </c:pt>
                <c:pt idx="4342">
                  <c:v>3144312</c:v>
                </c:pt>
                <c:pt idx="4343">
                  <c:v>5416664</c:v>
                </c:pt>
                <c:pt idx="4344">
                  <c:v>7663592</c:v>
                </c:pt>
                <c:pt idx="4345">
                  <c:v>7179560</c:v>
                </c:pt>
                <c:pt idx="4346">
                  <c:v>9704216</c:v>
                </c:pt>
                <c:pt idx="4347">
                  <c:v>5744536</c:v>
                </c:pt>
                <c:pt idx="4348">
                  <c:v>7885912</c:v>
                </c:pt>
                <c:pt idx="4349">
                  <c:v>10625664</c:v>
                </c:pt>
                <c:pt idx="4350">
                  <c:v>9154136</c:v>
                </c:pt>
                <c:pt idx="4351">
                  <c:v>8129760</c:v>
                </c:pt>
                <c:pt idx="4352">
                  <c:v>7521536</c:v>
                </c:pt>
                <c:pt idx="4353">
                  <c:v>9983680</c:v>
                </c:pt>
                <c:pt idx="4354">
                  <c:v>10036408</c:v>
                </c:pt>
                <c:pt idx="4355">
                  <c:v>5890136</c:v>
                </c:pt>
                <c:pt idx="4356">
                  <c:v>2980088</c:v>
                </c:pt>
                <c:pt idx="4357">
                  <c:v>6050408</c:v>
                </c:pt>
                <c:pt idx="4358">
                  <c:v>4831256</c:v>
                </c:pt>
                <c:pt idx="4359">
                  <c:v>9828312</c:v>
                </c:pt>
                <c:pt idx="4360">
                  <c:v>5320704</c:v>
                </c:pt>
                <c:pt idx="4361">
                  <c:v>8916176</c:v>
                </c:pt>
                <c:pt idx="4362">
                  <c:v>4842896</c:v>
                </c:pt>
                <c:pt idx="4363">
                  <c:v>5107408</c:v>
                </c:pt>
                <c:pt idx="4364">
                  <c:v>8702912</c:v>
                </c:pt>
                <c:pt idx="4365">
                  <c:v>6302656</c:v>
                </c:pt>
                <c:pt idx="4366">
                  <c:v>4609584</c:v>
                </c:pt>
                <c:pt idx="4367">
                  <c:v>11419320</c:v>
                </c:pt>
                <c:pt idx="4368">
                  <c:v>4419160</c:v>
                </c:pt>
                <c:pt idx="4369">
                  <c:v>8248312</c:v>
                </c:pt>
                <c:pt idx="4370">
                  <c:v>9409016</c:v>
                </c:pt>
                <c:pt idx="4371">
                  <c:v>6330792</c:v>
                </c:pt>
                <c:pt idx="4372">
                  <c:v>12244656</c:v>
                </c:pt>
                <c:pt idx="4373">
                  <c:v>8956856</c:v>
                </c:pt>
                <c:pt idx="4374">
                  <c:v>9770304</c:v>
                </c:pt>
                <c:pt idx="4375">
                  <c:v>3511136</c:v>
                </c:pt>
                <c:pt idx="4376">
                  <c:v>5687424</c:v>
                </c:pt>
                <c:pt idx="4377">
                  <c:v>9383824</c:v>
                </c:pt>
                <c:pt idx="4378">
                  <c:v>19218896</c:v>
                </c:pt>
                <c:pt idx="4379">
                  <c:v>9437032</c:v>
                </c:pt>
                <c:pt idx="4380">
                  <c:v>9172848</c:v>
                </c:pt>
                <c:pt idx="4381">
                  <c:v>14844888</c:v>
                </c:pt>
                <c:pt idx="4382">
                  <c:v>6279120</c:v>
                </c:pt>
                <c:pt idx="4383">
                  <c:v>14483288</c:v>
                </c:pt>
                <c:pt idx="4384">
                  <c:v>12250056</c:v>
                </c:pt>
                <c:pt idx="4385">
                  <c:v>10798144</c:v>
                </c:pt>
                <c:pt idx="4386">
                  <c:v>10318504</c:v>
                </c:pt>
                <c:pt idx="4387">
                  <c:v>9124336</c:v>
                </c:pt>
                <c:pt idx="4388">
                  <c:v>12027920</c:v>
                </c:pt>
                <c:pt idx="4389">
                  <c:v>11589456</c:v>
                </c:pt>
                <c:pt idx="4390">
                  <c:v>10584456</c:v>
                </c:pt>
                <c:pt idx="4391">
                  <c:v>12418848</c:v>
                </c:pt>
                <c:pt idx="4392">
                  <c:v>13901696</c:v>
                </c:pt>
                <c:pt idx="4393">
                  <c:v>11386312</c:v>
                </c:pt>
                <c:pt idx="4394">
                  <c:v>68016688</c:v>
                </c:pt>
                <c:pt idx="4395">
                  <c:v>12966096</c:v>
                </c:pt>
                <c:pt idx="4396">
                  <c:v>12224528</c:v>
                </c:pt>
                <c:pt idx="4397">
                  <c:v>11325776</c:v>
                </c:pt>
                <c:pt idx="4398">
                  <c:v>7380336</c:v>
                </c:pt>
                <c:pt idx="4399">
                  <c:v>16354128</c:v>
                </c:pt>
                <c:pt idx="4400">
                  <c:v>9697200</c:v>
                </c:pt>
                <c:pt idx="4401">
                  <c:v>9845760</c:v>
                </c:pt>
                <c:pt idx="4402">
                  <c:v>14027008</c:v>
                </c:pt>
                <c:pt idx="4403">
                  <c:v>12236576</c:v>
                </c:pt>
                <c:pt idx="4404">
                  <c:v>8796528</c:v>
                </c:pt>
                <c:pt idx="4405">
                  <c:v>16200736</c:v>
                </c:pt>
                <c:pt idx="4406">
                  <c:v>10961984</c:v>
                </c:pt>
                <c:pt idx="4407">
                  <c:v>10917136</c:v>
                </c:pt>
                <c:pt idx="4408">
                  <c:v>12335936</c:v>
                </c:pt>
                <c:pt idx="4409">
                  <c:v>13676704</c:v>
                </c:pt>
                <c:pt idx="4410">
                  <c:v>11280512</c:v>
                </c:pt>
                <c:pt idx="4411">
                  <c:v>17583840</c:v>
                </c:pt>
                <c:pt idx="4412">
                  <c:v>24844288</c:v>
                </c:pt>
                <c:pt idx="4413">
                  <c:v>19508336</c:v>
                </c:pt>
                <c:pt idx="4414">
                  <c:v>34819152</c:v>
                </c:pt>
                <c:pt idx="4415">
                  <c:v>14349504</c:v>
                </c:pt>
                <c:pt idx="4416">
                  <c:v>12858304</c:v>
                </c:pt>
                <c:pt idx="4417">
                  <c:v>14375360</c:v>
                </c:pt>
                <c:pt idx="4418">
                  <c:v>26215328</c:v>
                </c:pt>
                <c:pt idx="4419">
                  <c:v>15958592</c:v>
                </c:pt>
                <c:pt idx="4420">
                  <c:v>11165872</c:v>
                </c:pt>
                <c:pt idx="4421">
                  <c:v>16765696</c:v>
                </c:pt>
                <c:pt idx="4422">
                  <c:v>16122752</c:v>
                </c:pt>
                <c:pt idx="4423">
                  <c:v>23703648</c:v>
                </c:pt>
                <c:pt idx="4424">
                  <c:v>19133968</c:v>
                </c:pt>
                <c:pt idx="4425">
                  <c:v>16896048</c:v>
                </c:pt>
                <c:pt idx="4426">
                  <c:v>6655264</c:v>
                </c:pt>
                <c:pt idx="4427">
                  <c:v>14654752</c:v>
                </c:pt>
                <c:pt idx="4428">
                  <c:v>27061504</c:v>
                </c:pt>
                <c:pt idx="4429">
                  <c:v>18099376</c:v>
                </c:pt>
                <c:pt idx="4430">
                  <c:v>16092064</c:v>
                </c:pt>
                <c:pt idx="4431">
                  <c:v>21428240</c:v>
                </c:pt>
                <c:pt idx="4432">
                  <c:v>20115264</c:v>
                </c:pt>
                <c:pt idx="4433">
                  <c:v>16559056</c:v>
                </c:pt>
                <c:pt idx="4434">
                  <c:v>10362320</c:v>
                </c:pt>
                <c:pt idx="4435">
                  <c:v>13823072</c:v>
                </c:pt>
                <c:pt idx="4436">
                  <c:v>14559856</c:v>
                </c:pt>
                <c:pt idx="4437">
                  <c:v>8930512</c:v>
                </c:pt>
                <c:pt idx="4438">
                  <c:v>8911760</c:v>
                </c:pt>
                <c:pt idx="4439">
                  <c:v>7891680</c:v>
                </c:pt>
                <c:pt idx="4440">
                  <c:v>9276272</c:v>
                </c:pt>
                <c:pt idx="4441">
                  <c:v>4936400</c:v>
                </c:pt>
                <c:pt idx="4442">
                  <c:v>8049840</c:v>
                </c:pt>
                <c:pt idx="4443">
                  <c:v>7749232</c:v>
                </c:pt>
                <c:pt idx="4444">
                  <c:v>11678928</c:v>
                </c:pt>
                <c:pt idx="4445">
                  <c:v>15986176</c:v>
                </c:pt>
                <c:pt idx="4446">
                  <c:v>14637024</c:v>
                </c:pt>
                <c:pt idx="4447">
                  <c:v>30133936</c:v>
                </c:pt>
                <c:pt idx="4448">
                  <c:v>13430896</c:v>
                </c:pt>
                <c:pt idx="4449">
                  <c:v>20161728</c:v>
                </c:pt>
                <c:pt idx="4450">
                  <c:v>17742992</c:v>
                </c:pt>
                <c:pt idx="4451">
                  <c:v>15791040</c:v>
                </c:pt>
                <c:pt idx="4452">
                  <c:v>12678016</c:v>
                </c:pt>
                <c:pt idx="4453">
                  <c:v>14768784</c:v>
                </c:pt>
                <c:pt idx="4454">
                  <c:v>25208544</c:v>
                </c:pt>
                <c:pt idx="4455">
                  <c:v>41311184</c:v>
                </c:pt>
                <c:pt idx="4456">
                  <c:v>41107040</c:v>
                </c:pt>
                <c:pt idx="4457">
                  <c:v>27119824</c:v>
                </c:pt>
                <c:pt idx="4458">
                  <c:v>17288448</c:v>
                </c:pt>
                <c:pt idx="4459">
                  <c:v>62828320</c:v>
                </c:pt>
                <c:pt idx="4460">
                  <c:v>15241792</c:v>
                </c:pt>
                <c:pt idx="4461">
                  <c:v>18142096</c:v>
                </c:pt>
                <c:pt idx="4462">
                  <c:v>25084640</c:v>
                </c:pt>
                <c:pt idx="4463">
                  <c:v>15430112</c:v>
                </c:pt>
                <c:pt idx="4464">
                  <c:v>17695040</c:v>
                </c:pt>
                <c:pt idx="4465">
                  <c:v>13873744</c:v>
                </c:pt>
                <c:pt idx="4466">
                  <c:v>17541456</c:v>
                </c:pt>
                <c:pt idx="4467">
                  <c:v>9298704</c:v>
                </c:pt>
                <c:pt idx="4468">
                  <c:v>10750080</c:v>
                </c:pt>
                <c:pt idx="4469">
                  <c:v>15045728</c:v>
                </c:pt>
                <c:pt idx="4470">
                  <c:v>7442064</c:v>
                </c:pt>
                <c:pt idx="4471">
                  <c:v>16013216</c:v>
                </c:pt>
                <c:pt idx="4472">
                  <c:v>14761520</c:v>
                </c:pt>
                <c:pt idx="4473">
                  <c:v>13591168</c:v>
                </c:pt>
                <c:pt idx="4474">
                  <c:v>20640000</c:v>
                </c:pt>
                <c:pt idx="4475">
                  <c:v>14881840</c:v>
                </c:pt>
                <c:pt idx="4476">
                  <c:v>17846048</c:v>
                </c:pt>
                <c:pt idx="4477">
                  <c:v>19642368</c:v>
                </c:pt>
                <c:pt idx="4478">
                  <c:v>14531072</c:v>
                </c:pt>
                <c:pt idx="4479">
                  <c:v>27120256</c:v>
                </c:pt>
                <c:pt idx="4480">
                  <c:v>18575472</c:v>
                </c:pt>
                <c:pt idx="4481">
                  <c:v>10632720</c:v>
                </c:pt>
                <c:pt idx="4482">
                  <c:v>13667856</c:v>
                </c:pt>
                <c:pt idx="4483">
                  <c:v>17470960</c:v>
                </c:pt>
                <c:pt idx="4484">
                  <c:v>20575840</c:v>
                </c:pt>
                <c:pt idx="4485">
                  <c:v>22055488</c:v>
                </c:pt>
                <c:pt idx="4486">
                  <c:v>19161632</c:v>
                </c:pt>
                <c:pt idx="4487">
                  <c:v>10003424</c:v>
                </c:pt>
                <c:pt idx="4488">
                  <c:v>18668240</c:v>
                </c:pt>
                <c:pt idx="4489">
                  <c:v>11238448</c:v>
                </c:pt>
                <c:pt idx="4490">
                  <c:v>8554512</c:v>
                </c:pt>
                <c:pt idx="4491">
                  <c:v>12612320</c:v>
                </c:pt>
                <c:pt idx="4492">
                  <c:v>15374384</c:v>
                </c:pt>
                <c:pt idx="4493">
                  <c:v>13848576</c:v>
                </c:pt>
                <c:pt idx="4494">
                  <c:v>28173536</c:v>
                </c:pt>
                <c:pt idx="4495">
                  <c:v>13125968</c:v>
                </c:pt>
                <c:pt idx="4496">
                  <c:v>13821120</c:v>
                </c:pt>
                <c:pt idx="4497">
                  <c:v>23660048</c:v>
                </c:pt>
                <c:pt idx="4498">
                  <c:v>20326704</c:v>
                </c:pt>
                <c:pt idx="4499">
                  <c:v>12724864</c:v>
                </c:pt>
                <c:pt idx="4500">
                  <c:v>8457248</c:v>
                </c:pt>
                <c:pt idx="4501">
                  <c:v>13423888</c:v>
                </c:pt>
                <c:pt idx="4502">
                  <c:v>11890224</c:v>
                </c:pt>
                <c:pt idx="4503">
                  <c:v>12155984</c:v>
                </c:pt>
                <c:pt idx="4504">
                  <c:v>4869184</c:v>
                </c:pt>
                <c:pt idx="4505">
                  <c:v>8504976</c:v>
                </c:pt>
                <c:pt idx="4506">
                  <c:v>16767456</c:v>
                </c:pt>
                <c:pt idx="4507">
                  <c:v>17247776</c:v>
                </c:pt>
                <c:pt idx="4508">
                  <c:v>12704704</c:v>
                </c:pt>
                <c:pt idx="4509">
                  <c:v>17982992</c:v>
                </c:pt>
                <c:pt idx="4510">
                  <c:v>11981008</c:v>
                </c:pt>
                <c:pt idx="4511">
                  <c:v>17848192</c:v>
                </c:pt>
                <c:pt idx="4512">
                  <c:v>20814656</c:v>
                </c:pt>
                <c:pt idx="4513">
                  <c:v>15081376</c:v>
                </c:pt>
                <c:pt idx="4514">
                  <c:v>22288528</c:v>
                </c:pt>
                <c:pt idx="4515">
                  <c:v>15359696</c:v>
                </c:pt>
                <c:pt idx="4516">
                  <c:v>78601776</c:v>
                </c:pt>
                <c:pt idx="4517">
                  <c:v>21501040</c:v>
                </c:pt>
                <c:pt idx="4518">
                  <c:v>16070784</c:v>
                </c:pt>
                <c:pt idx="4519">
                  <c:v>17007808</c:v>
                </c:pt>
                <c:pt idx="4520">
                  <c:v>7556560</c:v>
                </c:pt>
                <c:pt idx="4521">
                  <c:v>12552928</c:v>
                </c:pt>
                <c:pt idx="4522">
                  <c:v>7959936</c:v>
                </c:pt>
                <c:pt idx="4523">
                  <c:v>6648000</c:v>
                </c:pt>
                <c:pt idx="4524">
                  <c:v>13610048</c:v>
                </c:pt>
                <c:pt idx="4525">
                  <c:v>17621552</c:v>
                </c:pt>
                <c:pt idx="4526">
                  <c:v>6864528</c:v>
                </c:pt>
                <c:pt idx="4527">
                  <c:v>6468448</c:v>
                </c:pt>
                <c:pt idx="4528">
                  <c:v>6277424</c:v>
                </c:pt>
                <c:pt idx="4529">
                  <c:v>10458144</c:v>
                </c:pt>
                <c:pt idx="4530">
                  <c:v>7761200</c:v>
                </c:pt>
                <c:pt idx="4531">
                  <c:v>10226992</c:v>
                </c:pt>
                <c:pt idx="4532">
                  <c:v>6876768</c:v>
                </c:pt>
                <c:pt idx="4533">
                  <c:v>11425008</c:v>
                </c:pt>
                <c:pt idx="4534">
                  <c:v>22891984</c:v>
                </c:pt>
                <c:pt idx="4535">
                  <c:v>24098512</c:v>
                </c:pt>
                <c:pt idx="4536">
                  <c:v>17530304</c:v>
                </c:pt>
                <c:pt idx="4537">
                  <c:v>17659152</c:v>
                </c:pt>
                <c:pt idx="4538">
                  <c:v>12087616</c:v>
                </c:pt>
                <c:pt idx="4539">
                  <c:v>11613184</c:v>
                </c:pt>
                <c:pt idx="4540">
                  <c:v>12289840</c:v>
                </c:pt>
                <c:pt idx="4541">
                  <c:v>15383456</c:v>
                </c:pt>
                <c:pt idx="4542">
                  <c:v>12751936</c:v>
                </c:pt>
                <c:pt idx="4543">
                  <c:v>10846704</c:v>
                </c:pt>
                <c:pt idx="4544">
                  <c:v>34275584</c:v>
                </c:pt>
                <c:pt idx="4545">
                  <c:v>19262256</c:v>
                </c:pt>
                <c:pt idx="4546">
                  <c:v>12375648</c:v>
                </c:pt>
                <c:pt idx="4547">
                  <c:v>12830160</c:v>
                </c:pt>
                <c:pt idx="4548">
                  <c:v>12002480</c:v>
                </c:pt>
                <c:pt idx="4549">
                  <c:v>13458752</c:v>
                </c:pt>
                <c:pt idx="4550">
                  <c:v>16120992</c:v>
                </c:pt>
                <c:pt idx="4551">
                  <c:v>10239136</c:v>
                </c:pt>
                <c:pt idx="4552">
                  <c:v>12690544</c:v>
                </c:pt>
                <c:pt idx="4553">
                  <c:v>14338112</c:v>
                </c:pt>
                <c:pt idx="4554">
                  <c:v>13989968</c:v>
                </c:pt>
                <c:pt idx="4555">
                  <c:v>13644064</c:v>
                </c:pt>
                <c:pt idx="4556">
                  <c:v>22726016</c:v>
                </c:pt>
                <c:pt idx="4557">
                  <c:v>12823568</c:v>
                </c:pt>
                <c:pt idx="4558">
                  <c:v>11651168</c:v>
                </c:pt>
                <c:pt idx="4559">
                  <c:v>14055392</c:v>
                </c:pt>
                <c:pt idx="4560">
                  <c:v>11048208</c:v>
                </c:pt>
                <c:pt idx="4561">
                  <c:v>13967440</c:v>
                </c:pt>
                <c:pt idx="4562">
                  <c:v>17561600</c:v>
                </c:pt>
                <c:pt idx="4563">
                  <c:v>0</c:v>
                </c:pt>
                <c:pt idx="4564">
                  <c:v>16822304</c:v>
                </c:pt>
                <c:pt idx="4565">
                  <c:v>14165904</c:v>
                </c:pt>
                <c:pt idx="4566">
                  <c:v>12237088</c:v>
                </c:pt>
                <c:pt idx="4567">
                  <c:v>16793296</c:v>
                </c:pt>
                <c:pt idx="4568">
                  <c:v>10297408</c:v>
                </c:pt>
                <c:pt idx="4569">
                  <c:v>12948432</c:v>
                </c:pt>
                <c:pt idx="4570">
                  <c:v>8743696</c:v>
                </c:pt>
                <c:pt idx="4571">
                  <c:v>14781568</c:v>
                </c:pt>
                <c:pt idx="4572">
                  <c:v>20649696</c:v>
                </c:pt>
                <c:pt idx="4573">
                  <c:v>24415248</c:v>
                </c:pt>
                <c:pt idx="4574">
                  <c:v>26224816</c:v>
                </c:pt>
                <c:pt idx="4575">
                  <c:v>15537200</c:v>
                </c:pt>
                <c:pt idx="4576">
                  <c:v>18580464</c:v>
                </c:pt>
                <c:pt idx="4577">
                  <c:v>32686992</c:v>
                </c:pt>
                <c:pt idx="4578">
                  <c:v>31311840</c:v>
                </c:pt>
                <c:pt idx="4579">
                  <c:v>19278240</c:v>
                </c:pt>
                <c:pt idx="4580">
                  <c:v>17069872</c:v>
                </c:pt>
                <c:pt idx="4581">
                  <c:v>25993216</c:v>
                </c:pt>
                <c:pt idx="4582">
                  <c:v>24255616</c:v>
                </c:pt>
                <c:pt idx="4583">
                  <c:v>21453312</c:v>
                </c:pt>
                <c:pt idx="4584">
                  <c:v>8202864</c:v>
                </c:pt>
                <c:pt idx="4585">
                  <c:v>14860080</c:v>
                </c:pt>
                <c:pt idx="4586">
                  <c:v>22313104</c:v>
                </c:pt>
                <c:pt idx="4587">
                  <c:v>16086176</c:v>
                </c:pt>
                <c:pt idx="4588">
                  <c:v>14758576</c:v>
                </c:pt>
                <c:pt idx="4589">
                  <c:v>9939280</c:v>
                </c:pt>
                <c:pt idx="4590">
                  <c:v>13589840</c:v>
                </c:pt>
                <c:pt idx="4591">
                  <c:v>10259648</c:v>
                </c:pt>
                <c:pt idx="4592">
                  <c:v>13787296</c:v>
                </c:pt>
                <c:pt idx="4593">
                  <c:v>12896112</c:v>
                </c:pt>
                <c:pt idx="4594">
                  <c:v>6897808</c:v>
                </c:pt>
                <c:pt idx="4595">
                  <c:v>6707744</c:v>
                </c:pt>
                <c:pt idx="4596">
                  <c:v>6199904</c:v>
                </c:pt>
                <c:pt idx="4597">
                  <c:v>12849776</c:v>
                </c:pt>
                <c:pt idx="4598">
                  <c:v>11051552</c:v>
                </c:pt>
                <c:pt idx="4599">
                  <c:v>6922720</c:v>
                </c:pt>
                <c:pt idx="4600">
                  <c:v>9509824</c:v>
                </c:pt>
                <c:pt idx="4601">
                  <c:v>11959088</c:v>
                </c:pt>
                <c:pt idx="4602">
                  <c:v>9057808</c:v>
                </c:pt>
                <c:pt idx="4603">
                  <c:v>10117952</c:v>
                </c:pt>
                <c:pt idx="4604">
                  <c:v>10917808</c:v>
                </c:pt>
                <c:pt idx="4605">
                  <c:v>13538608</c:v>
                </c:pt>
                <c:pt idx="4606">
                  <c:v>12841792</c:v>
                </c:pt>
                <c:pt idx="4607">
                  <c:v>13123360</c:v>
                </c:pt>
                <c:pt idx="4608">
                  <c:v>11452032</c:v>
                </c:pt>
                <c:pt idx="4609">
                  <c:v>11712048</c:v>
                </c:pt>
                <c:pt idx="4610">
                  <c:v>9222448</c:v>
                </c:pt>
                <c:pt idx="4611">
                  <c:v>12144704</c:v>
                </c:pt>
                <c:pt idx="4612">
                  <c:v>14301312</c:v>
                </c:pt>
                <c:pt idx="4613">
                  <c:v>11903376</c:v>
                </c:pt>
                <c:pt idx="4614">
                  <c:v>7624864</c:v>
                </c:pt>
                <c:pt idx="4615">
                  <c:v>11132480</c:v>
                </c:pt>
                <c:pt idx="4616">
                  <c:v>20196512</c:v>
                </c:pt>
                <c:pt idx="4617">
                  <c:v>12505248</c:v>
                </c:pt>
                <c:pt idx="4618">
                  <c:v>11763968</c:v>
                </c:pt>
                <c:pt idx="4619">
                  <c:v>8460864</c:v>
                </c:pt>
                <c:pt idx="4620">
                  <c:v>12802928</c:v>
                </c:pt>
                <c:pt idx="4621">
                  <c:v>11292352</c:v>
                </c:pt>
                <c:pt idx="4622">
                  <c:v>9654112</c:v>
                </c:pt>
                <c:pt idx="4623">
                  <c:v>11954224</c:v>
                </c:pt>
                <c:pt idx="4624">
                  <c:v>11645728</c:v>
                </c:pt>
                <c:pt idx="4625">
                  <c:v>16539600</c:v>
                </c:pt>
                <c:pt idx="4626">
                  <c:v>13529184</c:v>
                </c:pt>
                <c:pt idx="4627">
                  <c:v>7299632</c:v>
                </c:pt>
                <c:pt idx="4628">
                  <c:v>28194400</c:v>
                </c:pt>
                <c:pt idx="4629">
                  <c:v>0</c:v>
                </c:pt>
                <c:pt idx="4630">
                  <c:v>7306432</c:v>
                </c:pt>
                <c:pt idx="4631">
                  <c:v>8063296</c:v>
                </c:pt>
                <c:pt idx="4632">
                  <c:v>9055424</c:v>
                </c:pt>
                <c:pt idx="4633">
                  <c:v>17876544</c:v>
                </c:pt>
                <c:pt idx="4634">
                  <c:v>12175056</c:v>
                </c:pt>
                <c:pt idx="4635">
                  <c:v>10432608</c:v>
                </c:pt>
                <c:pt idx="4636">
                  <c:v>11030832</c:v>
                </c:pt>
                <c:pt idx="4637">
                  <c:v>23144736</c:v>
                </c:pt>
                <c:pt idx="4638">
                  <c:v>16012224</c:v>
                </c:pt>
                <c:pt idx="4639">
                  <c:v>29139952</c:v>
                </c:pt>
                <c:pt idx="4640">
                  <c:v>31356000</c:v>
                </c:pt>
                <c:pt idx="4641">
                  <c:v>48402112</c:v>
                </c:pt>
                <c:pt idx="4642">
                  <c:v>18666000</c:v>
                </c:pt>
                <c:pt idx="4643">
                  <c:v>10736608</c:v>
                </c:pt>
                <c:pt idx="4644">
                  <c:v>14838352</c:v>
                </c:pt>
                <c:pt idx="4645">
                  <c:v>18818304</c:v>
                </c:pt>
                <c:pt idx="4646">
                  <c:v>9015648</c:v>
                </c:pt>
                <c:pt idx="4647">
                  <c:v>7411168</c:v>
                </c:pt>
                <c:pt idx="4648">
                  <c:v>6114256</c:v>
                </c:pt>
                <c:pt idx="4649">
                  <c:v>19464224</c:v>
                </c:pt>
                <c:pt idx="4650">
                  <c:v>12836352</c:v>
                </c:pt>
                <c:pt idx="4651">
                  <c:v>14810544</c:v>
                </c:pt>
                <c:pt idx="4652">
                  <c:v>14611440</c:v>
                </c:pt>
                <c:pt idx="4653">
                  <c:v>15599808</c:v>
                </c:pt>
                <c:pt idx="4654">
                  <c:v>16440688</c:v>
                </c:pt>
                <c:pt idx="4655">
                  <c:v>25721616</c:v>
                </c:pt>
                <c:pt idx="4656">
                  <c:v>19560928</c:v>
                </c:pt>
                <c:pt idx="4657">
                  <c:v>24363104</c:v>
                </c:pt>
                <c:pt idx="4658">
                  <c:v>15500416</c:v>
                </c:pt>
                <c:pt idx="4659">
                  <c:v>17220736</c:v>
                </c:pt>
                <c:pt idx="4660">
                  <c:v>13633088</c:v>
                </c:pt>
                <c:pt idx="4661">
                  <c:v>7697024</c:v>
                </c:pt>
                <c:pt idx="4662">
                  <c:v>10288592</c:v>
                </c:pt>
                <c:pt idx="4663">
                  <c:v>11626192</c:v>
                </c:pt>
                <c:pt idx="4664">
                  <c:v>12899920</c:v>
                </c:pt>
                <c:pt idx="4665">
                  <c:v>16625040</c:v>
                </c:pt>
                <c:pt idx="4666">
                  <c:v>9777760</c:v>
                </c:pt>
                <c:pt idx="4667">
                  <c:v>7686736</c:v>
                </c:pt>
                <c:pt idx="4668">
                  <c:v>12687696</c:v>
                </c:pt>
                <c:pt idx="4669">
                  <c:v>7483248</c:v>
                </c:pt>
                <c:pt idx="4670">
                  <c:v>12398224</c:v>
                </c:pt>
                <c:pt idx="4671">
                  <c:v>13518880</c:v>
                </c:pt>
                <c:pt idx="4672">
                  <c:v>14170784</c:v>
                </c:pt>
                <c:pt idx="4673">
                  <c:v>21380368</c:v>
                </c:pt>
                <c:pt idx="4674">
                  <c:v>32570192</c:v>
                </c:pt>
                <c:pt idx="4675">
                  <c:v>26165456</c:v>
                </c:pt>
                <c:pt idx="4676">
                  <c:v>14293024</c:v>
                </c:pt>
                <c:pt idx="4677">
                  <c:v>5803728</c:v>
                </c:pt>
                <c:pt idx="4678">
                  <c:v>15354560</c:v>
                </c:pt>
                <c:pt idx="4679">
                  <c:v>16827280</c:v>
                </c:pt>
                <c:pt idx="4680">
                  <c:v>22171344</c:v>
                </c:pt>
                <c:pt idx="4681">
                  <c:v>21067296</c:v>
                </c:pt>
                <c:pt idx="4682">
                  <c:v>16266704</c:v>
                </c:pt>
                <c:pt idx="4683">
                  <c:v>17406320</c:v>
                </c:pt>
                <c:pt idx="4684">
                  <c:v>11528144</c:v>
                </c:pt>
                <c:pt idx="4685">
                  <c:v>16088160</c:v>
                </c:pt>
                <c:pt idx="4686">
                  <c:v>18254896</c:v>
                </c:pt>
                <c:pt idx="4687">
                  <c:v>19673888</c:v>
                </c:pt>
                <c:pt idx="4688">
                  <c:v>15746112</c:v>
                </c:pt>
                <c:pt idx="4689">
                  <c:v>25562000</c:v>
                </c:pt>
                <c:pt idx="4690">
                  <c:v>11367104</c:v>
                </c:pt>
                <c:pt idx="4691">
                  <c:v>10467584</c:v>
                </c:pt>
                <c:pt idx="4692">
                  <c:v>11048400</c:v>
                </c:pt>
                <c:pt idx="4693">
                  <c:v>13801088</c:v>
                </c:pt>
                <c:pt idx="4694">
                  <c:v>22117360</c:v>
                </c:pt>
                <c:pt idx="4695">
                  <c:v>32434624</c:v>
                </c:pt>
                <c:pt idx="4696">
                  <c:v>9105984</c:v>
                </c:pt>
                <c:pt idx="4697">
                  <c:v>13649968</c:v>
                </c:pt>
                <c:pt idx="4698">
                  <c:v>24501168</c:v>
                </c:pt>
                <c:pt idx="4699">
                  <c:v>21352304</c:v>
                </c:pt>
                <c:pt idx="4700">
                  <c:v>26726288</c:v>
                </c:pt>
                <c:pt idx="4701">
                  <c:v>24550800</c:v>
                </c:pt>
                <c:pt idx="4702">
                  <c:v>26963280</c:v>
                </c:pt>
                <c:pt idx="4703">
                  <c:v>34920000</c:v>
                </c:pt>
                <c:pt idx="4704">
                  <c:v>19030976</c:v>
                </c:pt>
                <c:pt idx="4705">
                  <c:v>17246368</c:v>
                </c:pt>
                <c:pt idx="4706">
                  <c:v>11956640</c:v>
                </c:pt>
                <c:pt idx="4707">
                  <c:v>19671728</c:v>
                </c:pt>
                <c:pt idx="4708">
                  <c:v>11027536</c:v>
                </c:pt>
                <c:pt idx="4709">
                  <c:v>9296960</c:v>
                </c:pt>
                <c:pt idx="4710">
                  <c:v>7810144</c:v>
                </c:pt>
                <c:pt idx="4711">
                  <c:v>12920176</c:v>
                </c:pt>
                <c:pt idx="4712">
                  <c:v>13726912</c:v>
                </c:pt>
                <c:pt idx="4713">
                  <c:v>17932432</c:v>
                </c:pt>
                <c:pt idx="4714">
                  <c:v>9733296</c:v>
                </c:pt>
                <c:pt idx="4715">
                  <c:v>8419616</c:v>
                </c:pt>
                <c:pt idx="4716">
                  <c:v>10014304</c:v>
                </c:pt>
                <c:pt idx="4717">
                  <c:v>12574736</c:v>
                </c:pt>
                <c:pt idx="4718">
                  <c:v>11986160</c:v>
                </c:pt>
                <c:pt idx="4719">
                  <c:v>13384816</c:v>
                </c:pt>
                <c:pt idx="4720">
                  <c:v>14841488</c:v>
                </c:pt>
                <c:pt idx="4721">
                  <c:v>15457456</c:v>
                </c:pt>
                <c:pt idx="4722">
                  <c:v>8216112</c:v>
                </c:pt>
                <c:pt idx="4723">
                  <c:v>10693536</c:v>
                </c:pt>
                <c:pt idx="4724">
                  <c:v>6268288</c:v>
                </c:pt>
                <c:pt idx="4725">
                  <c:v>10515408</c:v>
                </c:pt>
                <c:pt idx="4726">
                  <c:v>9922640</c:v>
                </c:pt>
                <c:pt idx="4727">
                  <c:v>13265920</c:v>
                </c:pt>
                <c:pt idx="4728">
                  <c:v>8670176</c:v>
                </c:pt>
                <c:pt idx="4729">
                  <c:v>10757312</c:v>
                </c:pt>
                <c:pt idx="4730">
                  <c:v>12252080</c:v>
                </c:pt>
                <c:pt idx="4731">
                  <c:v>12496896</c:v>
                </c:pt>
                <c:pt idx="4732">
                  <c:v>14982720</c:v>
                </c:pt>
                <c:pt idx="4733">
                  <c:v>15075504</c:v>
                </c:pt>
                <c:pt idx="4734">
                  <c:v>11760288</c:v>
                </c:pt>
                <c:pt idx="4735">
                  <c:v>17478560</c:v>
                </c:pt>
                <c:pt idx="4736">
                  <c:v>10544240</c:v>
                </c:pt>
                <c:pt idx="4737">
                  <c:v>13470832</c:v>
                </c:pt>
                <c:pt idx="4738">
                  <c:v>7623536</c:v>
                </c:pt>
                <c:pt idx="4739">
                  <c:v>8232832</c:v>
                </c:pt>
                <c:pt idx="4740">
                  <c:v>8007472</c:v>
                </c:pt>
                <c:pt idx="4741">
                  <c:v>6471376</c:v>
                </c:pt>
                <c:pt idx="4742">
                  <c:v>17528720</c:v>
                </c:pt>
                <c:pt idx="4743">
                  <c:v>16757232</c:v>
                </c:pt>
                <c:pt idx="4744">
                  <c:v>15539824</c:v>
                </c:pt>
                <c:pt idx="4745">
                  <c:v>21044864</c:v>
                </c:pt>
                <c:pt idx="4746">
                  <c:v>18523056</c:v>
                </c:pt>
                <c:pt idx="4747">
                  <c:v>7435616</c:v>
                </c:pt>
                <c:pt idx="4748">
                  <c:v>8274208</c:v>
                </c:pt>
                <c:pt idx="4749">
                  <c:v>17364464</c:v>
                </c:pt>
                <c:pt idx="4750">
                  <c:v>31089440</c:v>
                </c:pt>
                <c:pt idx="4751">
                  <c:v>9580576</c:v>
                </c:pt>
                <c:pt idx="4752">
                  <c:v>14813472</c:v>
                </c:pt>
                <c:pt idx="4753">
                  <c:v>12938256</c:v>
                </c:pt>
                <c:pt idx="4754">
                  <c:v>22166592</c:v>
                </c:pt>
                <c:pt idx="4755">
                  <c:v>23864720</c:v>
                </c:pt>
                <c:pt idx="4756">
                  <c:v>17999552</c:v>
                </c:pt>
                <c:pt idx="4757">
                  <c:v>19668176</c:v>
                </c:pt>
                <c:pt idx="4758">
                  <c:v>16201056</c:v>
                </c:pt>
                <c:pt idx="4759">
                  <c:v>18662816</c:v>
                </c:pt>
                <c:pt idx="4760">
                  <c:v>18539120</c:v>
                </c:pt>
                <c:pt idx="4761">
                  <c:v>12037472</c:v>
                </c:pt>
                <c:pt idx="4762">
                  <c:v>18835760</c:v>
                </c:pt>
                <c:pt idx="4763">
                  <c:v>19508400</c:v>
                </c:pt>
                <c:pt idx="4764">
                  <c:v>19852096</c:v>
                </c:pt>
                <c:pt idx="4765">
                  <c:v>35060464</c:v>
                </c:pt>
                <c:pt idx="4766">
                  <c:v>63117008</c:v>
                </c:pt>
                <c:pt idx="4767">
                  <c:v>34083200</c:v>
                </c:pt>
                <c:pt idx="4768">
                  <c:v>24651840</c:v>
                </c:pt>
                <c:pt idx="4769">
                  <c:v>33500080</c:v>
                </c:pt>
                <c:pt idx="4770">
                  <c:v>27031104</c:v>
                </c:pt>
                <c:pt idx="4771">
                  <c:v>22197872</c:v>
                </c:pt>
                <c:pt idx="4772">
                  <c:v>10220864</c:v>
                </c:pt>
                <c:pt idx="4773">
                  <c:v>9104288</c:v>
                </c:pt>
                <c:pt idx="4774">
                  <c:v>12498704</c:v>
                </c:pt>
                <c:pt idx="4775">
                  <c:v>15631056</c:v>
                </c:pt>
                <c:pt idx="4776">
                  <c:v>12955248</c:v>
                </c:pt>
                <c:pt idx="4777">
                  <c:v>8115072</c:v>
                </c:pt>
                <c:pt idx="4778">
                  <c:v>6694624</c:v>
                </c:pt>
                <c:pt idx="4779">
                  <c:v>16076928</c:v>
                </c:pt>
                <c:pt idx="4780">
                  <c:v>11333920</c:v>
                </c:pt>
                <c:pt idx="4781">
                  <c:v>24453024</c:v>
                </c:pt>
                <c:pt idx="4782">
                  <c:v>10934976</c:v>
                </c:pt>
                <c:pt idx="4783">
                  <c:v>7299728</c:v>
                </c:pt>
                <c:pt idx="4784">
                  <c:v>11021392</c:v>
                </c:pt>
                <c:pt idx="4785">
                  <c:v>10711152</c:v>
                </c:pt>
                <c:pt idx="4786">
                  <c:v>17621776</c:v>
                </c:pt>
                <c:pt idx="4787">
                  <c:v>6764560</c:v>
                </c:pt>
                <c:pt idx="4788">
                  <c:v>6849888</c:v>
                </c:pt>
                <c:pt idx="4789">
                  <c:v>12232480</c:v>
                </c:pt>
                <c:pt idx="4790">
                  <c:v>12779168</c:v>
                </c:pt>
                <c:pt idx="4791">
                  <c:v>14876688</c:v>
                </c:pt>
                <c:pt idx="4792">
                  <c:v>16453888</c:v>
                </c:pt>
                <c:pt idx="4793">
                  <c:v>19835920</c:v>
                </c:pt>
                <c:pt idx="4794">
                  <c:v>25063136</c:v>
                </c:pt>
                <c:pt idx="4795">
                  <c:v>25157936</c:v>
                </c:pt>
                <c:pt idx="4796">
                  <c:v>20927696</c:v>
                </c:pt>
                <c:pt idx="4797">
                  <c:v>28184384</c:v>
                </c:pt>
                <c:pt idx="4798">
                  <c:v>14059680</c:v>
                </c:pt>
                <c:pt idx="4799">
                  <c:v>0</c:v>
                </c:pt>
                <c:pt idx="4800">
                  <c:v>9810368</c:v>
                </c:pt>
                <c:pt idx="4801">
                  <c:v>8668272</c:v>
                </c:pt>
                <c:pt idx="4802">
                  <c:v>11034512</c:v>
                </c:pt>
                <c:pt idx="4803">
                  <c:v>9862432</c:v>
                </c:pt>
                <c:pt idx="4804">
                  <c:v>8931520</c:v>
                </c:pt>
                <c:pt idx="4805">
                  <c:v>10655520</c:v>
                </c:pt>
                <c:pt idx="4806">
                  <c:v>14579280</c:v>
                </c:pt>
                <c:pt idx="4807">
                  <c:v>19068224</c:v>
                </c:pt>
                <c:pt idx="4808">
                  <c:v>0</c:v>
                </c:pt>
                <c:pt idx="4809">
                  <c:v>4572400</c:v>
                </c:pt>
                <c:pt idx="4810">
                  <c:v>21130096</c:v>
                </c:pt>
                <c:pt idx="4811">
                  <c:v>28240464</c:v>
                </c:pt>
                <c:pt idx="4812">
                  <c:v>23967216</c:v>
                </c:pt>
                <c:pt idx="4813">
                  <c:v>39839408</c:v>
                </c:pt>
                <c:pt idx="4814">
                  <c:v>17506880</c:v>
                </c:pt>
                <c:pt idx="4815">
                  <c:v>25218416</c:v>
                </c:pt>
                <c:pt idx="4816">
                  <c:v>26833088</c:v>
                </c:pt>
                <c:pt idx="4817">
                  <c:v>20692816</c:v>
                </c:pt>
                <c:pt idx="4818">
                  <c:v>20272976</c:v>
                </c:pt>
                <c:pt idx="4819">
                  <c:v>26163552</c:v>
                </c:pt>
                <c:pt idx="4820">
                  <c:v>45555712</c:v>
                </c:pt>
                <c:pt idx="4821">
                  <c:v>18445424</c:v>
                </c:pt>
                <c:pt idx="4822">
                  <c:v>24678512</c:v>
                </c:pt>
                <c:pt idx="4823">
                  <c:v>31941936</c:v>
                </c:pt>
                <c:pt idx="4824">
                  <c:v>0</c:v>
                </c:pt>
                <c:pt idx="4825">
                  <c:v>21814288</c:v>
                </c:pt>
                <c:pt idx="4826">
                  <c:v>26192688</c:v>
                </c:pt>
                <c:pt idx="4827">
                  <c:v>31222048</c:v>
                </c:pt>
                <c:pt idx="4828">
                  <c:v>25400864</c:v>
                </c:pt>
                <c:pt idx="4829">
                  <c:v>17571888</c:v>
                </c:pt>
                <c:pt idx="4830">
                  <c:v>49699776</c:v>
                </c:pt>
                <c:pt idx="4831">
                  <c:v>0</c:v>
                </c:pt>
                <c:pt idx="4832">
                  <c:v>36566784</c:v>
                </c:pt>
                <c:pt idx="4833">
                  <c:v>14722064</c:v>
                </c:pt>
                <c:pt idx="4834">
                  <c:v>20248128</c:v>
                </c:pt>
                <c:pt idx="4835">
                  <c:v>15432096</c:v>
                </c:pt>
                <c:pt idx="4836">
                  <c:v>29443040</c:v>
                </c:pt>
                <c:pt idx="4837">
                  <c:v>13884688</c:v>
                </c:pt>
                <c:pt idx="4838">
                  <c:v>18128336</c:v>
                </c:pt>
                <c:pt idx="4839">
                  <c:v>20852576</c:v>
                </c:pt>
                <c:pt idx="4840">
                  <c:v>34462048</c:v>
                </c:pt>
                <c:pt idx="4841">
                  <c:v>20993216</c:v>
                </c:pt>
                <c:pt idx="4842">
                  <c:v>18208848</c:v>
                </c:pt>
                <c:pt idx="4843">
                  <c:v>16671776</c:v>
                </c:pt>
                <c:pt idx="4844">
                  <c:v>20775696</c:v>
                </c:pt>
                <c:pt idx="4845">
                  <c:v>23091104</c:v>
                </c:pt>
                <c:pt idx="4846">
                  <c:v>23176304</c:v>
                </c:pt>
                <c:pt idx="4847">
                  <c:v>27698816</c:v>
                </c:pt>
                <c:pt idx="4848">
                  <c:v>20823424</c:v>
                </c:pt>
                <c:pt idx="4849">
                  <c:v>20388080</c:v>
                </c:pt>
                <c:pt idx="4850">
                  <c:v>16680048</c:v>
                </c:pt>
                <c:pt idx="4851">
                  <c:v>21460064</c:v>
                </c:pt>
                <c:pt idx="4852">
                  <c:v>30164176</c:v>
                </c:pt>
                <c:pt idx="4853">
                  <c:v>18370576</c:v>
                </c:pt>
                <c:pt idx="4854">
                  <c:v>18587072</c:v>
                </c:pt>
                <c:pt idx="4855">
                  <c:v>13698032</c:v>
                </c:pt>
                <c:pt idx="4856">
                  <c:v>13429216</c:v>
                </c:pt>
                <c:pt idx="4857">
                  <c:v>11782048</c:v>
                </c:pt>
                <c:pt idx="4858">
                  <c:v>7469520</c:v>
                </c:pt>
                <c:pt idx="4859">
                  <c:v>14033472</c:v>
                </c:pt>
                <c:pt idx="4860">
                  <c:v>18522576</c:v>
                </c:pt>
                <c:pt idx="4861">
                  <c:v>8008016</c:v>
                </c:pt>
                <c:pt idx="4862">
                  <c:v>13549504</c:v>
                </c:pt>
                <c:pt idx="4863">
                  <c:v>12084944</c:v>
                </c:pt>
                <c:pt idx="4864">
                  <c:v>15277728</c:v>
                </c:pt>
                <c:pt idx="4865">
                  <c:v>20723296</c:v>
                </c:pt>
                <c:pt idx="4866">
                  <c:v>20150288</c:v>
                </c:pt>
                <c:pt idx="4867">
                  <c:v>17164864</c:v>
                </c:pt>
                <c:pt idx="4868">
                  <c:v>22006368</c:v>
                </c:pt>
                <c:pt idx="4869">
                  <c:v>24660640</c:v>
                </c:pt>
                <c:pt idx="4870">
                  <c:v>31323920</c:v>
                </c:pt>
                <c:pt idx="4871">
                  <c:v>17098976</c:v>
                </c:pt>
                <c:pt idx="4872">
                  <c:v>15134480</c:v>
                </c:pt>
                <c:pt idx="4873">
                  <c:v>16502032</c:v>
                </c:pt>
                <c:pt idx="4874">
                  <c:v>21489920</c:v>
                </c:pt>
                <c:pt idx="4875">
                  <c:v>22696432</c:v>
                </c:pt>
                <c:pt idx="4876">
                  <c:v>21258032</c:v>
                </c:pt>
                <c:pt idx="4877">
                  <c:v>15133312</c:v>
                </c:pt>
                <c:pt idx="4878">
                  <c:v>19569968</c:v>
                </c:pt>
                <c:pt idx="4879">
                  <c:v>23971584</c:v>
                </c:pt>
                <c:pt idx="4880">
                  <c:v>18405328</c:v>
                </c:pt>
                <c:pt idx="4881">
                  <c:v>17101728</c:v>
                </c:pt>
                <c:pt idx="4882">
                  <c:v>23723440</c:v>
                </c:pt>
                <c:pt idx="4883">
                  <c:v>17539728</c:v>
                </c:pt>
                <c:pt idx="4884">
                  <c:v>25009120</c:v>
                </c:pt>
                <c:pt idx="4885">
                  <c:v>21491184</c:v>
                </c:pt>
                <c:pt idx="4886">
                  <c:v>31335104</c:v>
                </c:pt>
                <c:pt idx="4887">
                  <c:v>23371088</c:v>
                </c:pt>
                <c:pt idx="4888">
                  <c:v>14673152</c:v>
                </c:pt>
                <c:pt idx="4889">
                  <c:v>15554320</c:v>
                </c:pt>
                <c:pt idx="4890">
                  <c:v>19465920</c:v>
                </c:pt>
                <c:pt idx="4891">
                  <c:v>22177072</c:v>
                </c:pt>
                <c:pt idx="4892">
                  <c:v>21665664</c:v>
                </c:pt>
                <c:pt idx="4893">
                  <c:v>22012128</c:v>
                </c:pt>
                <c:pt idx="4894">
                  <c:v>34887056</c:v>
                </c:pt>
                <c:pt idx="4895">
                  <c:v>21826416</c:v>
                </c:pt>
                <c:pt idx="4896">
                  <c:v>29463584</c:v>
                </c:pt>
                <c:pt idx="4897">
                  <c:v>38728000</c:v>
                </c:pt>
                <c:pt idx="4898">
                  <c:v>22648144</c:v>
                </c:pt>
                <c:pt idx="4899">
                  <c:v>22787760</c:v>
                </c:pt>
                <c:pt idx="4900">
                  <c:v>37858080</c:v>
                </c:pt>
                <c:pt idx="4901">
                  <c:v>28427936</c:v>
                </c:pt>
                <c:pt idx="4902">
                  <c:v>19217968</c:v>
                </c:pt>
                <c:pt idx="4903">
                  <c:v>15505536</c:v>
                </c:pt>
                <c:pt idx="4904">
                  <c:v>24930048</c:v>
                </c:pt>
                <c:pt idx="4905">
                  <c:v>28275440</c:v>
                </c:pt>
                <c:pt idx="4906">
                  <c:v>39124224</c:v>
                </c:pt>
                <c:pt idx="4907">
                  <c:v>44017472</c:v>
                </c:pt>
                <c:pt idx="4908">
                  <c:v>31393024</c:v>
                </c:pt>
                <c:pt idx="4909">
                  <c:v>28886528</c:v>
                </c:pt>
                <c:pt idx="4910">
                  <c:v>32614720</c:v>
                </c:pt>
                <c:pt idx="4911">
                  <c:v>26169152</c:v>
                </c:pt>
                <c:pt idx="4912">
                  <c:v>23141632</c:v>
                </c:pt>
                <c:pt idx="4913">
                  <c:v>26522560</c:v>
                </c:pt>
                <c:pt idx="4914">
                  <c:v>28632320</c:v>
                </c:pt>
                <c:pt idx="4915">
                  <c:v>19065792</c:v>
                </c:pt>
                <c:pt idx="4916">
                  <c:v>21901504</c:v>
                </c:pt>
                <c:pt idx="4917">
                  <c:v>22293952</c:v>
                </c:pt>
                <c:pt idx="4918">
                  <c:v>22198208</c:v>
                </c:pt>
                <c:pt idx="4919">
                  <c:v>29788544</c:v>
                </c:pt>
                <c:pt idx="4920">
                  <c:v>16670208</c:v>
                </c:pt>
                <c:pt idx="4921">
                  <c:v>16769088</c:v>
                </c:pt>
                <c:pt idx="4922">
                  <c:v>31877952</c:v>
                </c:pt>
                <c:pt idx="4923">
                  <c:v>21086016</c:v>
                </c:pt>
                <c:pt idx="4924">
                  <c:v>19523392</c:v>
                </c:pt>
                <c:pt idx="4925">
                  <c:v>30415040</c:v>
                </c:pt>
                <c:pt idx="4926">
                  <c:v>17547008</c:v>
                </c:pt>
                <c:pt idx="4927">
                  <c:v>28710336</c:v>
                </c:pt>
                <c:pt idx="4928">
                  <c:v>34813312</c:v>
                </c:pt>
                <c:pt idx="4929">
                  <c:v>35431808</c:v>
                </c:pt>
                <c:pt idx="4930">
                  <c:v>22419584</c:v>
                </c:pt>
                <c:pt idx="4931">
                  <c:v>23094400</c:v>
                </c:pt>
                <c:pt idx="4932">
                  <c:v>39751744</c:v>
                </c:pt>
                <c:pt idx="4933">
                  <c:v>38852608</c:v>
                </c:pt>
                <c:pt idx="4934">
                  <c:v>20265792</c:v>
                </c:pt>
                <c:pt idx="4935">
                  <c:v>18078592</c:v>
                </c:pt>
                <c:pt idx="4936">
                  <c:v>21176960</c:v>
                </c:pt>
                <c:pt idx="4937">
                  <c:v>45230720</c:v>
                </c:pt>
                <c:pt idx="4938">
                  <c:v>31777600</c:v>
                </c:pt>
                <c:pt idx="4939">
                  <c:v>31301120</c:v>
                </c:pt>
                <c:pt idx="4940">
                  <c:v>33562048</c:v>
                </c:pt>
                <c:pt idx="4941">
                  <c:v>24579968</c:v>
                </c:pt>
                <c:pt idx="4942">
                  <c:v>26232064</c:v>
                </c:pt>
                <c:pt idx="4943">
                  <c:v>14165504</c:v>
                </c:pt>
                <c:pt idx="4944">
                  <c:v>11201984</c:v>
                </c:pt>
                <c:pt idx="4945">
                  <c:v>14392768</c:v>
                </c:pt>
                <c:pt idx="4946">
                  <c:v>20423104</c:v>
                </c:pt>
                <c:pt idx="4947">
                  <c:v>17846592</c:v>
                </c:pt>
                <c:pt idx="4948">
                  <c:v>22498048</c:v>
                </c:pt>
                <c:pt idx="4949">
                  <c:v>30273216</c:v>
                </c:pt>
                <c:pt idx="4950">
                  <c:v>43605184</c:v>
                </c:pt>
                <c:pt idx="4951">
                  <c:v>28258624</c:v>
                </c:pt>
                <c:pt idx="4952">
                  <c:v>28616000</c:v>
                </c:pt>
                <c:pt idx="4953">
                  <c:v>0</c:v>
                </c:pt>
                <c:pt idx="4954">
                  <c:v>34524800</c:v>
                </c:pt>
                <c:pt idx="4955">
                  <c:v>14137600</c:v>
                </c:pt>
                <c:pt idx="4956">
                  <c:v>21904064</c:v>
                </c:pt>
                <c:pt idx="4957">
                  <c:v>19525184</c:v>
                </c:pt>
                <c:pt idx="4958">
                  <c:v>22941888</c:v>
                </c:pt>
                <c:pt idx="4959">
                  <c:v>36977024</c:v>
                </c:pt>
                <c:pt idx="4960">
                  <c:v>71227328</c:v>
                </c:pt>
                <c:pt idx="4961">
                  <c:v>0</c:v>
                </c:pt>
                <c:pt idx="4962">
                  <c:v>78408320</c:v>
                </c:pt>
                <c:pt idx="4963">
                  <c:v>36248128</c:v>
                </c:pt>
                <c:pt idx="4964">
                  <c:v>0</c:v>
                </c:pt>
                <c:pt idx="4965">
                  <c:v>24899584</c:v>
                </c:pt>
                <c:pt idx="4966">
                  <c:v>26629568</c:v>
                </c:pt>
                <c:pt idx="4967">
                  <c:v>64156288</c:v>
                </c:pt>
                <c:pt idx="4968">
                  <c:v>32154304</c:v>
                </c:pt>
                <c:pt idx="4969">
                  <c:v>36836224</c:v>
                </c:pt>
                <c:pt idx="4970">
                  <c:v>26651008</c:v>
                </c:pt>
                <c:pt idx="4971">
                  <c:v>42513600</c:v>
                </c:pt>
                <c:pt idx="4972">
                  <c:v>29782976</c:v>
                </c:pt>
                <c:pt idx="4973">
                  <c:v>19412864</c:v>
                </c:pt>
                <c:pt idx="4974">
                  <c:v>27476544</c:v>
                </c:pt>
                <c:pt idx="4975">
                  <c:v>29444160</c:v>
                </c:pt>
                <c:pt idx="4976">
                  <c:v>28319680</c:v>
                </c:pt>
                <c:pt idx="4977">
                  <c:v>24403456</c:v>
                </c:pt>
                <c:pt idx="4978">
                  <c:v>18716864</c:v>
                </c:pt>
                <c:pt idx="4979">
                  <c:v>44321792</c:v>
                </c:pt>
                <c:pt idx="4980">
                  <c:v>24171648</c:v>
                </c:pt>
                <c:pt idx="4981">
                  <c:v>34600128</c:v>
                </c:pt>
                <c:pt idx="4982">
                  <c:v>30103616</c:v>
                </c:pt>
                <c:pt idx="4983">
                  <c:v>30844672</c:v>
                </c:pt>
                <c:pt idx="4984">
                  <c:v>51212992</c:v>
                </c:pt>
                <c:pt idx="4985">
                  <c:v>28511424</c:v>
                </c:pt>
                <c:pt idx="4986">
                  <c:v>38215872</c:v>
                </c:pt>
                <c:pt idx="4987">
                  <c:v>50456320</c:v>
                </c:pt>
                <c:pt idx="4988">
                  <c:v>24954240</c:v>
                </c:pt>
                <c:pt idx="4989">
                  <c:v>22380416</c:v>
                </c:pt>
                <c:pt idx="4990">
                  <c:v>45102144</c:v>
                </c:pt>
                <c:pt idx="4991">
                  <c:v>29994368</c:v>
                </c:pt>
                <c:pt idx="4992">
                  <c:v>0</c:v>
                </c:pt>
                <c:pt idx="4993">
                  <c:v>40953024</c:v>
                </c:pt>
                <c:pt idx="4994">
                  <c:v>37689664</c:v>
                </c:pt>
                <c:pt idx="4995">
                  <c:v>41546176</c:v>
                </c:pt>
                <c:pt idx="4996">
                  <c:v>28607872</c:v>
                </c:pt>
                <c:pt idx="4997">
                  <c:v>41712448</c:v>
                </c:pt>
                <c:pt idx="4998">
                  <c:v>31885440</c:v>
                </c:pt>
                <c:pt idx="4999">
                  <c:v>52873792</c:v>
                </c:pt>
                <c:pt idx="5000">
                  <c:v>36728384</c:v>
                </c:pt>
                <c:pt idx="5001">
                  <c:v>26329984</c:v>
                </c:pt>
                <c:pt idx="5002">
                  <c:v>23235904</c:v>
                </c:pt>
                <c:pt idx="5003">
                  <c:v>27349376</c:v>
                </c:pt>
                <c:pt idx="5004">
                  <c:v>40205760</c:v>
                </c:pt>
                <c:pt idx="5005">
                  <c:v>59246720</c:v>
                </c:pt>
                <c:pt idx="5006">
                  <c:v>24955968</c:v>
                </c:pt>
                <c:pt idx="5007">
                  <c:v>30173888</c:v>
                </c:pt>
                <c:pt idx="5008">
                  <c:v>32914240</c:v>
                </c:pt>
                <c:pt idx="5009">
                  <c:v>37574016</c:v>
                </c:pt>
                <c:pt idx="5010">
                  <c:v>47011712</c:v>
                </c:pt>
                <c:pt idx="5011">
                  <c:v>25612352</c:v>
                </c:pt>
                <c:pt idx="5012">
                  <c:v>37488448</c:v>
                </c:pt>
                <c:pt idx="5013">
                  <c:v>0</c:v>
                </c:pt>
                <c:pt idx="5014">
                  <c:v>25131136</c:v>
                </c:pt>
                <c:pt idx="5015">
                  <c:v>37042880</c:v>
                </c:pt>
                <c:pt idx="5016">
                  <c:v>24251072</c:v>
                </c:pt>
                <c:pt idx="5017">
                  <c:v>28154944</c:v>
                </c:pt>
                <c:pt idx="5018">
                  <c:v>0</c:v>
                </c:pt>
                <c:pt idx="5019">
                  <c:v>36731904</c:v>
                </c:pt>
                <c:pt idx="5020">
                  <c:v>51104832</c:v>
                </c:pt>
                <c:pt idx="5021">
                  <c:v>29010368</c:v>
                </c:pt>
                <c:pt idx="5022">
                  <c:v>23610944</c:v>
                </c:pt>
                <c:pt idx="5023">
                  <c:v>30427712</c:v>
                </c:pt>
                <c:pt idx="5024">
                  <c:v>26454976</c:v>
                </c:pt>
                <c:pt idx="5025">
                  <c:v>34165760</c:v>
                </c:pt>
                <c:pt idx="5026">
                  <c:v>22004800</c:v>
                </c:pt>
                <c:pt idx="5027">
                  <c:v>22870912</c:v>
                </c:pt>
                <c:pt idx="5028">
                  <c:v>22238464</c:v>
                </c:pt>
                <c:pt idx="5029">
                  <c:v>48744256</c:v>
                </c:pt>
                <c:pt idx="5030">
                  <c:v>37550336</c:v>
                </c:pt>
                <c:pt idx="5031">
                  <c:v>38803008</c:v>
                </c:pt>
                <c:pt idx="5032">
                  <c:v>24549504</c:v>
                </c:pt>
                <c:pt idx="5033">
                  <c:v>24806720</c:v>
                </c:pt>
                <c:pt idx="5034">
                  <c:v>17143168</c:v>
                </c:pt>
                <c:pt idx="5035">
                  <c:v>11811200</c:v>
                </c:pt>
                <c:pt idx="5036">
                  <c:v>16057728</c:v>
                </c:pt>
                <c:pt idx="5037">
                  <c:v>24877824</c:v>
                </c:pt>
                <c:pt idx="5038">
                  <c:v>19784704</c:v>
                </c:pt>
                <c:pt idx="5039">
                  <c:v>17095616</c:v>
                </c:pt>
                <c:pt idx="5040">
                  <c:v>0</c:v>
                </c:pt>
                <c:pt idx="5041">
                  <c:v>21936704</c:v>
                </c:pt>
                <c:pt idx="5042">
                  <c:v>38820544</c:v>
                </c:pt>
                <c:pt idx="5043">
                  <c:v>22904256</c:v>
                </c:pt>
                <c:pt idx="5044">
                  <c:v>37655744</c:v>
                </c:pt>
                <c:pt idx="5045">
                  <c:v>26063424</c:v>
                </c:pt>
                <c:pt idx="5046">
                  <c:v>28048256</c:v>
                </c:pt>
                <c:pt idx="5047">
                  <c:v>40511296</c:v>
                </c:pt>
                <c:pt idx="5048">
                  <c:v>18615168</c:v>
                </c:pt>
                <c:pt idx="5049">
                  <c:v>22952896</c:v>
                </c:pt>
                <c:pt idx="5050">
                  <c:v>20852800</c:v>
                </c:pt>
                <c:pt idx="5051">
                  <c:v>26606144</c:v>
                </c:pt>
                <c:pt idx="5052">
                  <c:v>19140608</c:v>
                </c:pt>
                <c:pt idx="5053">
                  <c:v>19881472</c:v>
                </c:pt>
                <c:pt idx="5054">
                  <c:v>23658048</c:v>
                </c:pt>
                <c:pt idx="5055">
                  <c:v>27833408</c:v>
                </c:pt>
                <c:pt idx="5056">
                  <c:v>27386560</c:v>
                </c:pt>
                <c:pt idx="5057">
                  <c:v>25256512</c:v>
                </c:pt>
                <c:pt idx="5058">
                  <c:v>35861120</c:v>
                </c:pt>
                <c:pt idx="5059">
                  <c:v>19407168</c:v>
                </c:pt>
                <c:pt idx="5060">
                  <c:v>44810880</c:v>
                </c:pt>
                <c:pt idx="5061">
                  <c:v>0</c:v>
                </c:pt>
                <c:pt idx="5062">
                  <c:v>23171392</c:v>
                </c:pt>
                <c:pt idx="5063">
                  <c:v>21499136</c:v>
                </c:pt>
                <c:pt idx="5064">
                  <c:v>25343552</c:v>
                </c:pt>
                <c:pt idx="5065">
                  <c:v>24759616</c:v>
                </c:pt>
                <c:pt idx="5066">
                  <c:v>45068736</c:v>
                </c:pt>
                <c:pt idx="5067">
                  <c:v>38117888</c:v>
                </c:pt>
                <c:pt idx="5068">
                  <c:v>28108864</c:v>
                </c:pt>
                <c:pt idx="5069">
                  <c:v>30748096</c:v>
                </c:pt>
                <c:pt idx="5070">
                  <c:v>36438080</c:v>
                </c:pt>
                <c:pt idx="5071">
                  <c:v>32659520</c:v>
                </c:pt>
                <c:pt idx="5072">
                  <c:v>26501632</c:v>
                </c:pt>
                <c:pt idx="5073">
                  <c:v>16134784</c:v>
                </c:pt>
                <c:pt idx="5074">
                  <c:v>26511744</c:v>
                </c:pt>
                <c:pt idx="5075">
                  <c:v>42925056</c:v>
                </c:pt>
                <c:pt idx="5076">
                  <c:v>30089216</c:v>
                </c:pt>
                <c:pt idx="5077">
                  <c:v>39572480</c:v>
                </c:pt>
                <c:pt idx="5078">
                  <c:v>47987264</c:v>
                </c:pt>
                <c:pt idx="5079">
                  <c:v>36349120</c:v>
                </c:pt>
                <c:pt idx="5080">
                  <c:v>32636544</c:v>
                </c:pt>
                <c:pt idx="5081">
                  <c:v>26779456</c:v>
                </c:pt>
                <c:pt idx="5082">
                  <c:v>35969600</c:v>
                </c:pt>
                <c:pt idx="5083">
                  <c:v>22341824</c:v>
                </c:pt>
                <c:pt idx="5084">
                  <c:v>33502976</c:v>
                </c:pt>
                <c:pt idx="5085">
                  <c:v>31692032</c:v>
                </c:pt>
                <c:pt idx="5086">
                  <c:v>37824192</c:v>
                </c:pt>
                <c:pt idx="5087">
                  <c:v>31924608</c:v>
                </c:pt>
                <c:pt idx="5088">
                  <c:v>29526016</c:v>
                </c:pt>
                <c:pt idx="5089">
                  <c:v>43538688</c:v>
                </c:pt>
                <c:pt idx="5090">
                  <c:v>31405952</c:v>
                </c:pt>
                <c:pt idx="5091">
                  <c:v>33385344</c:v>
                </c:pt>
                <c:pt idx="5092">
                  <c:v>38866560</c:v>
                </c:pt>
                <c:pt idx="5093">
                  <c:v>53112512</c:v>
                </c:pt>
                <c:pt idx="5094">
                  <c:v>82874432</c:v>
                </c:pt>
                <c:pt idx="5095">
                  <c:v>51190784</c:v>
                </c:pt>
                <c:pt idx="5096">
                  <c:v>51334656</c:v>
                </c:pt>
                <c:pt idx="5097">
                  <c:v>29565120</c:v>
                </c:pt>
                <c:pt idx="5098">
                  <c:v>33592384</c:v>
                </c:pt>
                <c:pt idx="5099">
                  <c:v>38165440</c:v>
                </c:pt>
                <c:pt idx="5100">
                  <c:v>0</c:v>
                </c:pt>
                <c:pt idx="5101">
                  <c:v>46230336</c:v>
                </c:pt>
                <c:pt idx="5102">
                  <c:v>43588480</c:v>
                </c:pt>
                <c:pt idx="5103">
                  <c:v>50245056</c:v>
                </c:pt>
                <c:pt idx="5104">
                  <c:v>50340608</c:v>
                </c:pt>
                <c:pt idx="5105">
                  <c:v>60743104</c:v>
                </c:pt>
                <c:pt idx="5106">
                  <c:v>68738432</c:v>
                </c:pt>
                <c:pt idx="5107">
                  <c:v>49601280</c:v>
                </c:pt>
                <c:pt idx="5108">
                  <c:v>52579648</c:v>
                </c:pt>
                <c:pt idx="5109">
                  <c:v>41664000</c:v>
                </c:pt>
                <c:pt idx="5110">
                  <c:v>50755584</c:v>
                </c:pt>
                <c:pt idx="5111">
                  <c:v>70697728</c:v>
                </c:pt>
                <c:pt idx="5112">
                  <c:v>52140800</c:v>
                </c:pt>
                <c:pt idx="5113">
                  <c:v>48679872</c:v>
                </c:pt>
                <c:pt idx="5114">
                  <c:v>53664192</c:v>
                </c:pt>
                <c:pt idx="5115">
                  <c:v>45146752</c:v>
                </c:pt>
                <c:pt idx="5116">
                  <c:v>53212544</c:v>
                </c:pt>
                <c:pt idx="5117">
                  <c:v>90476544</c:v>
                </c:pt>
                <c:pt idx="5118">
                  <c:v>47580736</c:v>
                </c:pt>
                <c:pt idx="5119">
                  <c:v>65351936</c:v>
                </c:pt>
                <c:pt idx="5120">
                  <c:v>124075904</c:v>
                </c:pt>
                <c:pt idx="5121">
                  <c:v>41538368</c:v>
                </c:pt>
                <c:pt idx="5122">
                  <c:v>37691968</c:v>
                </c:pt>
                <c:pt idx="5123">
                  <c:v>24554304</c:v>
                </c:pt>
                <c:pt idx="5124">
                  <c:v>42512384</c:v>
                </c:pt>
                <c:pt idx="5125">
                  <c:v>53888192</c:v>
                </c:pt>
                <c:pt idx="5126">
                  <c:v>42242112</c:v>
                </c:pt>
                <c:pt idx="5127">
                  <c:v>39059328</c:v>
                </c:pt>
                <c:pt idx="5128">
                  <c:v>70433920</c:v>
                </c:pt>
                <c:pt idx="5129">
                  <c:v>31926912</c:v>
                </c:pt>
                <c:pt idx="5130">
                  <c:v>24144832</c:v>
                </c:pt>
                <c:pt idx="5131">
                  <c:v>55284032</c:v>
                </c:pt>
                <c:pt idx="5132">
                  <c:v>26576512</c:v>
                </c:pt>
                <c:pt idx="5133">
                  <c:v>37098304</c:v>
                </c:pt>
                <c:pt idx="5134">
                  <c:v>0</c:v>
                </c:pt>
                <c:pt idx="5135">
                  <c:v>25253504</c:v>
                </c:pt>
                <c:pt idx="5136">
                  <c:v>48048832</c:v>
                </c:pt>
                <c:pt idx="5137">
                  <c:v>46977920</c:v>
                </c:pt>
                <c:pt idx="5138">
                  <c:v>37693440</c:v>
                </c:pt>
                <c:pt idx="5139">
                  <c:v>33572352</c:v>
                </c:pt>
                <c:pt idx="5140">
                  <c:v>43469888</c:v>
                </c:pt>
                <c:pt idx="5141">
                  <c:v>70185792</c:v>
                </c:pt>
                <c:pt idx="5142">
                  <c:v>42462272</c:v>
                </c:pt>
                <c:pt idx="5143">
                  <c:v>39481472</c:v>
                </c:pt>
                <c:pt idx="5144">
                  <c:v>59051328</c:v>
                </c:pt>
                <c:pt idx="5145">
                  <c:v>59536064</c:v>
                </c:pt>
                <c:pt idx="5146">
                  <c:v>37567744</c:v>
                </c:pt>
                <c:pt idx="5147">
                  <c:v>48537280</c:v>
                </c:pt>
                <c:pt idx="5148">
                  <c:v>32978816</c:v>
                </c:pt>
                <c:pt idx="5149">
                  <c:v>37355200</c:v>
                </c:pt>
                <c:pt idx="5150">
                  <c:v>51708032</c:v>
                </c:pt>
                <c:pt idx="5151">
                  <c:v>44868352</c:v>
                </c:pt>
                <c:pt idx="5152">
                  <c:v>60285696</c:v>
                </c:pt>
                <c:pt idx="5153">
                  <c:v>53580032</c:v>
                </c:pt>
                <c:pt idx="5154">
                  <c:v>41344768</c:v>
                </c:pt>
                <c:pt idx="5155">
                  <c:v>46267968</c:v>
                </c:pt>
                <c:pt idx="5156">
                  <c:v>36879232</c:v>
                </c:pt>
                <c:pt idx="5157">
                  <c:v>43521536</c:v>
                </c:pt>
                <c:pt idx="5158">
                  <c:v>41390464</c:v>
                </c:pt>
                <c:pt idx="5159">
                  <c:v>71093952</c:v>
                </c:pt>
                <c:pt idx="5160">
                  <c:v>130798400</c:v>
                </c:pt>
                <c:pt idx="5161">
                  <c:v>51177536</c:v>
                </c:pt>
                <c:pt idx="5162">
                  <c:v>84823040</c:v>
                </c:pt>
                <c:pt idx="5163">
                  <c:v>47715840</c:v>
                </c:pt>
                <c:pt idx="5164">
                  <c:v>44229056</c:v>
                </c:pt>
                <c:pt idx="5165">
                  <c:v>114863424</c:v>
                </c:pt>
                <c:pt idx="5166">
                  <c:v>54311424</c:v>
                </c:pt>
                <c:pt idx="5167">
                  <c:v>52464576</c:v>
                </c:pt>
                <c:pt idx="5168">
                  <c:v>46577472</c:v>
                </c:pt>
                <c:pt idx="5169">
                  <c:v>45468864</c:v>
                </c:pt>
                <c:pt idx="5170">
                  <c:v>66023040</c:v>
                </c:pt>
                <c:pt idx="5171">
                  <c:v>43754368</c:v>
                </c:pt>
                <c:pt idx="5172">
                  <c:v>73830848</c:v>
                </c:pt>
                <c:pt idx="5173">
                  <c:v>60149312</c:v>
                </c:pt>
                <c:pt idx="5174">
                  <c:v>54427072</c:v>
                </c:pt>
                <c:pt idx="5175">
                  <c:v>23553536</c:v>
                </c:pt>
                <c:pt idx="5176">
                  <c:v>47006144</c:v>
                </c:pt>
                <c:pt idx="5177">
                  <c:v>71782848</c:v>
                </c:pt>
                <c:pt idx="5178">
                  <c:v>34414400</c:v>
                </c:pt>
                <c:pt idx="5179">
                  <c:v>50022016</c:v>
                </c:pt>
                <c:pt idx="5180">
                  <c:v>38948288</c:v>
                </c:pt>
                <c:pt idx="5181">
                  <c:v>67313600</c:v>
                </c:pt>
                <c:pt idx="5182">
                  <c:v>51281472</c:v>
                </c:pt>
                <c:pt idx="5183">
                  <c:v>40497024</c:v>
                </c:pt>
                <c:pt idx="5184">
                  <c:v>58527936</c:v>
                </c:pt>
                <c:pt idx="5185">
                  <c:v>51236992</c:v>
                </c:pt>
                <c:pt idx="5186">
                  <c:v>34656832</c:v>
                </c:pt>
                <c:pt idx="5187">
                  <c:v>48931648</c:v>
                </c:pt>
                <c:pt idx="5188">
                  <c:v>44774080</c:v>
                </c:pt>
                <c:pt idx="5189">
                  <c:v>48566848</c:v>
                </c:pt>
                <c:pt idx="5190">
                  <c:v>68530560</c:v>
                </c:pt>
                <c:pt idx="5191">
                  <c:v>67304960</c:v>
                </c:pt>
                <c:pt idx="5192">
                  <c:v>58359424</c:v>
                </c:pt>
                <c:pt idx="5193">
                  <c:v>51406784</c:v>
                </c:pt>
                <c:pt idx="5194">
                  <c:v>84907968</c:v>
                </c:pt>
                <c:pt idx="5195">
                  <c:v>67289216</c:v>
                </c:pt>
                <c:pt idx="5196">
                  <c:v>82427008</c:v>
                </c:pt>
                <c:pt idx="5197">
                  <c:v>83440448</c:v>
                </c:pt>
                <c:pt idx="5198">
                  <c:v>97496320</c:v>
                </c:pt>
                <c:pt idx="5199">
                  <c:v>60834304</c:v>
                </c:pt>
                <c:pt idx="5200">
                  <c:v>36534016</c:v>
                </c:pt>
                <c:pt idx="5201">
                  <c:v>38633408</c:v>
                </c:pt>
                <c:pt idx="5202">
                  <c:v>42925440</c:v>
                </c:pt>
                <c:pt idx="5203">
                  <c:v>72951360</c:v>
                </c:pt>
                <c:pt idx="5204">
                  <c:v>41512768</c:v>
                </c:pt>
                <c:pt idx="5205">
                  <c:v>52410880</c:v>
                </c:pt>
                <c:pt idx="5206">
                  <c:v>55778368</c:v>
                </c:pt>
                <c:pt idx="5207">
                  <c:v>88804352</c:v>
                </c:pt>
                <c:pt idx="5208">
                  <c:v>50768960</c:v>
                </c:pt>
                <c:pt idx="5209">
                  <c:v>63601792</c:v>
                </c:pt>
                <c:pt idx="5210">
                  <c:v>0</c:v>
                </c:pt>
                <c:pt idx="5211">
                  <c:v>51476352</c:v>
                </c:pt>
                <c:pt idx="5212">
                  <c:v>43982080</c:v>
                </c:pt>
                <c:pt idx="5213">
                  <c:v>38235776</c:v>
                </c:pt>
                <c:pt idx="5214">
                  <c:v>35400448</c:v>
                </c:pt>
                <c:pt idx="5215">
                  <c:v>75865728</c:v>
                </c:pt>
                <c:pt idx="5216">
                  <c:v>48633472</c:v>
                </c:pt>
                <c:pt idx="5217">
                  <c:v>60418304</c:v>
                </c:pt>
                <c:pt idx="5218">
                  <c:v>56817536</c:v>
                </c:pt>
                <c:pt idx="5219">
                  <c:v>0</c:v>
                </c:pt>
                <c:pt idx="5220">
                  <c:v>98323200</c:v>
                </c:pt>
                <c:pt idx="5221">
                  <c:v>115537088</c:v>
                </c:pt>
                <c:pt idx="5222">
                  <c:v>151209472</c:v>
                </c:pt>
                <c:pt idx="5223">
                  <c:v>0</c:v>
                </c:pt>
                <c:pt idx="5224">
                  <c:v>276615040</c:v>
                </c:pt>
                <c:pt idx="5225">
                  <c:v>211021376</c:v>
                </c:pt>
                <c:pt idx="5226">
                  <c:v>46810240</c:v>
                </c:pt>
                <c:pt idx="5227">
                  <c:v>46038592</c:v>
                </c:pt>
                <c:pt idx="5228">
                  <c:v>46957184</c:v>
                </c:pt>
                <c:pt idx="5229">
                  <c:v>53412800</c:v>
                </c:pt>
                <c:pt idx="5230">
                  <c:v>75072832</c:v>
                </c:pt>
                <c:pt idx="5231">
                  <c:v>43910656</c:v>
                </c:pt>
                <c:pt idx="5232">
                  <c:v>51766784</c:v>
                </c:pt>
                <c:pt idx="5233">
                  <c:v>46685696</c:v>
                </c:pt>
                <c:pt idx="5234">
                  <c:v>34597248</c:v>
                </c:pt>
                <c:pt idx="5235">
                  <c:v>41770816</c:v>
                </c:pt>
                <c:pt idx="5236">
                  <c:v>36913088</c:v>
                </c:pt>
                <c:pt idx="5237">
                  <c:v>53456768</c:v>
                </c:pt>
                <c:pt idx="5238">
                  <c:v>55051712</c:v>
                </c:pt>
                <c:pt idx="5239">
                  <c:v>55244672</c:v>
                </c:pt>
                <c:pt idx="5240">
                  <c:v>71270784</c:v>
                </c:pt>
                <c:pt idx="5241">
                  <c:v>61463040</c:v>
                </c:pt>
                <c:pt idx="5242">
                  <c:v>0</c:v>
                </c:pt>
                <c:pt idx="5243">
                  <c:v>45345088</c:v>
                </c:pt>
                <c:pt idx="5244">
                  <c:v>0</c:v>
                </c:pt>
                <c:pt idx="5245">
                  <c:v>43299264</c:v>
                </c:pt>
                <c:pt idx="5246">
                  <c:v>45766912</c:v>
                </c:pt>
                <c:pt idx="5247">
                  <c:v>45810944</c:v>
                </c:pt>
                <c:pt idx="5248">
                  <c:v>46785024</c:v>
                </c:pt>
                <c:pt idx="5249">
                  <c:v>38211200</c:v>
                </c:pt>
                <c:pt idx="5250">
                  <c:v>37748800</c:v>
                </c:pt>
                <c:pt idx="5251">
                  <c:v>40163584</c:v>
                </c:pt>
                <c:pt idx="5252">
                  <c:v>30929984</c:v>
                </c:pt>
                <c:pt idx="5253">
                  <c:v>44389248</c:v>
                </c:pt>
                <c:pt idx="5254">
                  <c:v>66299904</c:v>
                </c:pt>
                <c:pt idx="5255">
                  <c:v>44340608</c:v>
                </c:pt>
                <c:pt idx="5256">
                  <c:v>36492416</c:v>
                </c:pt>
                <c:pt idx="5257">
                  <c:v>35228864</c:v>
                </c:pt>
                <c:pt idx="5258">
                  <c:v>28459904</c:v>
                </c:pt>
                <c:pt idx="5259">
                  <c:v>35078080</c:v>
                </c:pt>
                <c:pt idx="5260">
                  <c:v>38198592</c:v>
                </c:pt>
                <c:pt idx="5261">
                  <c:v>48530816</c:v>
                </c:pt>
                <c:pt idx="5262">
                  <c:v>43271296</c:v>
                </c:pt>
                <c:pt idx="5263">
                  <c:v>51686720</c:v>
                </c:pt>
                <c:pt idx="5264">
                  <c:v>54123776</c:v>
                </c:pt>
                <c:pt idx="5265">
                  <c:v>0</c:v>
                </c:pt>
                <c:pt idx="5266">
                  <c:v>56339200</c:v>
                </c:pt>
                <c:pt idx="5267">
                  <c:v>54007296</c:v>
                </c:pt>
                <c:pt idx="5268">
                  <c:v>43655168</c:v>
                </c:pt>
                <c:pt idx="5269">
                  <c:v>31858560</c:v>
                </c:pt>
                <c:pt idx="5270">
                  <c:v>36238144</c:v>
                </c:pt>
                <c:pt idx="5271">
                  <c:v>33350848</c:v>
                </c:pt>
                <c:pt idx="5272">
                  <c:v>32406528</c:v>
                </c:pt>
                <c:pt idx="5273">
                  <c:v>36261888</c:v>
                </c:pt>
                <c:pt idx="5274">
                  <c:v>31424896</c:v>
                </c:pt>
                <c:pt idx="5275">
                  <c:v>60421760</c:v>
                </c:pt>
                <c:pt idx="5276">
                  <c:v>50043776</c:v>
                </c:pt>
                <c:pt idx="5277">
                  <c:v>45866368</c:v>
                </c:pt>
                <c:pt idx="5278">
                  <c:v>39281216</c:v>
                </c:pt>
                <c:pt idx="5279">
                  <c:v>62248576</c:v>
                </c:pt>
                <c:pt idx="5280">
                  <c:v>31185280</c:v>
                </c:pt>
                <c:pt idx="5281">
                  <c:v>32516288</c:v>
                </c:pt>
                <c:pt idx="5282">
                  <c:v>29442688</c:v>
                </c:pt>
                <c:pt idx="5283">
                  <c:v>25981632</c:v>
                </c:pt>
                <c:pt idx="5284">
                  <c:v>56276544</c:v>
                </c:pt>
                <c:pt idx="5285">
                  <c:v>41649024</c:v>
                </c:pt>
                <c:pt idx="5286">
                  <c:v>93352256</c:v>
                </c:pt>
                <c:pt idx="5287">
                  <c:v>76166208</c:v>
                </c:pt>
                <c:pt idx="5288">
                  <c:v>77507200</c:v>
                </c:pt>
                <c:pt idx="5289">
                  <c:v>123995904</c:v>
                </c:pt>
                <c:pt idx="5290">
                  <c:v>31291392</c:v>
                </c:pt>
                <c:pt idx="5291">
                  <c:v>41112960</c:v>
                </c:pt>
                <c:pt idx="5292">
                  <c:v>57016320</c:v>
                </c:pt>
                <c:pt idx="5293">
                  <c:v>51750400</c:v>
                </c:pt>
                <c:pt idx="5294">
                  <c:v>60483072</c:v>
                </c:pt>
                <c:pt idx="5295">
                  <c:v>42260032</c:v>
                </c:pt>
                <c:pt idx="5296">
                  <c:v>32066112</c:v>
                </c:pt>
                <c:pt idx="5297">
                  <c:v>38066752</c:v>
                </c:pt>
                <c:pt idx="5298">
                  <c:v>33077440</c:v>
                </c:pt>
                <c:pt idx="5299">
                  <c:v>38477376</c:v>
                </c:pt>
                <c:pt idx="5300">
                  <c:v>46062272</c:v>
                </c:pt>
                <c:pt idx="5301">
                  <c:v>0</c:v>
                </c:pt>
                <c:pt idx="5302">
                  <c:v>48553984</c:v>
                </c:pt>
                <c:pt idx="5303">
                  <c:v>34117568</c:v>
                </c:pt>
                <c:pt idx="5304">
                  <c:v>53898944</c:v>
                </c:pt>
                <c:pt idx="5305">
                  <c:v>43798720</c:v>
                </c:pt>
                <c:pt idx="5306">
                  <c:v>48287360</c:v>
                </c:pt>
                <c:pt idx="5307">
                  <c:v>41560768</c:v>
                </c:pt>
                <c:pt idx="5308">
                  <c:v>52601728</c:v>
                </c:pt>
                <c:pt idx="5309">
                  <c:v>76834688</c:v>
                </c:pt>
                <c:pt idx="5310">
                  <c:v>85993216</c:v>
                </c:pt>
                <c:pt idx="5311">
                  <c:v>100537024</c:v>
                </c:pt>
                <c:pt idx="5312">
                  <c:v>58733760</c:v>
                </c:pt>
                <c:pt idx="5313">
                  <c:v>96934272</c:v>
                </c:pt>
                <c:pt idx="5314">
                  <c:v>48366144</c:v>
                </c:pt>
                <c:pt idx="5315">
                  <c:v>47861760</c:v>
                </c:pt>
                <c:pt idx="5316">
                  <c:v>63060288</c:v>
                </c:pt>
                <c:pt idx="5317">
                  <c:v>57039872</c:v>
                </c:pt>
                <c:pt idx="5318">
                  <c:v>46553024</c:v>
                </c:pt>
                <c:pt idx="5319">
                  <c:v>41319488</c:v>
                </c:pt>
                <c:pt idx="5320">
                  <c:v>66792192</c:v>
                </c:pt>
                <c:pt idx="5321">
                  <c:v>87585664</c:v>
                </c:pt>
                <c:pt idx="5322">
                  <c:v>60546688</c:v>
                </c:pt>
                <c:pt idx="5323">
                  <c:v>57428288</c:v>
                </c:pt>
                <c:pt idx="5324">
                  <c:v>93242560</c:v>
                </c:pt>
                <c:pt idx="5325">
                  <c:v>79159296</c:v>
                </c:pt>
                <c:pt idx="5326">
                  <c:v>102082368</c:v>
                </c:pt>
                <c:pt idx="5327">
                  <c:v>0</c:v>
                </c:pt>
                <c:pt idx="5328">
                  <c:v>59826560</c:v>
                </c:pt>
                <c:pt idx="5329">
                  <c:v>74473344</c:v>
                </c:pt>
                <c:pt idx="5330">
                  <c:v>57805120</c:v>
                </c:pt>
                <c:pt idx="5331">
                  <c:v>39895488</c:v>
                </c:pt>
                <c:pt idx="5332">
                  <c:v>33467328</c:v>
                </c:pt>
                <c:pt idx="5333">
                  <c:v>36256064</c:v>
                </c:pt>
                <c:pt idx="5334">
                  <c:v>35027328</c:v>
                </c:pt>
                <c:pt idx="5335">
                  <c:v>86927232</c:v>
                </c:pt>
                <c:pt idx="5336">
                  <c:v>0</c:v>
                </c:pt>
                <c:pt idx="5337">
                  <c:v>60623104</c:v>
                </c:pt>
                <c:pt idx="5338">
                  <c:v>15291712</c:v>
                </c:pt>
                <c:pt idx="5339">
                  <c:v>43334784</c:v>
                </c:pt>
                <c:pt idx="5340">
                  <c:v>42567680</c:v>
                </c:pt>
                <c:pt idx="5341">
                  <c:v>31792320</c:v>
                </c:pt>
                <c:pt idx="5342">
                  <c:v>45538368</c:v>
                </c:pt>
                <c:pt idx="5343">
                  <c:v>26654208</c:v>
                </c:pt>
                <c:pt idx="5344">
                  <c:v>38481344</c:v>
                </c:pt>
                <c:pt idx="5345">
                  <c:v>38613440</c:v>
                </c:pt>
                <c:pt idx="5346">
                  <c:v>43332288</c:v>
                </c:pt>
                <c:pt idx="5347">
                  <c:v>46875008</c:v>
                </c:pt>
                <c:pt idx="5348">
                  <c:v>47170176</c:v>
                </c:pt>
                <c:pt idx="5349">
                  <c:v>52909376</c:v>
                </c:pt>
                <c:pt idx="5350">
                  <c:v>63703872</c:v>
                </c:pt>
                <c:pt idx="5351">
                  <c:v>68785472</c:v>
                </c:pt>
                <c:pt idx="5352">
                  <c:v>0</c:v>
                </c:pt>
                <c:pt idx="5353">
                  <c:v>72795648</c:v>
                </c:pt>
                <c:pt idx="5354">
                  <c:v>70623808</c:v>
                </c:pt>
                <c:pt idx="5355">
                  <c:v>115910336</c:v>
                </c:pt>
                <c:pt idx="5356">
                  <c:v>51109952</c:v>
                </c:pt>
                <c:pt idx="5357">
                  <c:v>49633408</c:v>
                </c:pt>
                <c:pt idx="5358">
                  <c:v>26232256</c:v>
                </c:pt>
                <c:pt idx="5359">
                  <c:v>40793152</c:v>
                </c:pt>
                <c:pt idx="5360">
                  <c:v>40588288</c:v>
                </c:pt>
                <c:pt idx="5361">
                  <c:v>0</c:v>
                </c:pt>
                <c:pt idx="5362">
                  <c:v>46234880</c:v>
                </c:pt>
                <c:pt idx="5363">
                  <c:v>37461184</c:v>
                </c:pt>
                <c:pt idx="5364">
                  <c:v>44959616</c:v>
                </c:pt>
                <c:pt idx="5365">
                  <c:v>34179392</c:v>
                </c:pt>
                <c:pt idx="5366">
                  <c:v>42394944</c:v>
                </c:pt>
                <c:pt idx="5367">
                  <c:v>39022336</c:v>
                </c:pt>
                <c:pt idx="5368">
                  <c:v>29428416</c:v>
                </c:pt>
                <c:pt idx="5369">
                  <c:v>37551744</c:v>
                </c:pt>
                <c:pt idx="5370">
                  <c:v>46434112</c:v>
                </c:pt>
                <c:pt idx="5371">
                  <c:v>47365760</c:v>
                </c:pt>
                <c:pt idx="5372">
                  <c:v>43982464</c:v>
                </c:pt>
                <c:pt idx="5373">
                  <c:v>33621952</c:v>
                </c:pt>
                <c:pt idx="5374">
                  <c:v>27315648</c:v>
                </c:pt>
                <c:pt idx="5375">
                  <c:v>26804352</c:v>
                </c:pt>
                <c:pt idx="5376">
                  <c:v>45339776</c:v>
                </c:pt>
                <c:pt idx="5377">
                  <c:v>0</c:v>
                </c:pt>
                <c:pt idx="5378">
                  <c:v>43699968</c:v>
                </c:pt>
                <c:pt idx="5379">
                  <c:v>51598848</c:v>
                </c:pt>
                <c:pt idx="5380">
                  <c:v>58222144</c:v>
                </c:pt>
                <c:pt idx="5381">
                  <c:v>42330432</c:v>
                </c:pt>
                <c:pt idx="5382">
                  <c:v>36863232</c:v>
                </c:pt>
                <c:pt idx="5383">
                  <c:v>35940608</c:v>
                </c:pt>
                <c:pt idx="5384">
                  <c:v>48156160</c:v>
                </c:pt>
                <c:pt idx="5385">
                  <c:v>56262848</c:v>
                </c:pt>
                <c:pt idx="5386">
                  <c:v>35725504</c:v>
                </c:pt>
                <c:pt idx="5387">
                  <c:v>69991616</c:v>
                </c:pt>
                <c:pt idx="5388">
                  <c:v>38972928</c:v>
                </c:pt>
                <c:pt idx="5389">
                  <c:v>83209536</c:v>
                </c:pt>
                <c:pt idx="5390">
                  <c:v>37726144</c:v>
                </c:pt>
                <c:pt idx="5391">
                  <c:v>44908736</c:v>
                </c:pt>
                <c:pt idx="5392">
                  <c:v>35347648</c:v>
                </c:pt>
                <c:pt idx="5393">
                  <c:v>23862720</c:v>
                </c:pt>
                <c:pt idx="5394">
                  <c:v>22782144</c:v>
                </c:pt>
                <c:pt idx="5395">
                  <c:v>0</c:v>
                </c:pt>
                <c:pt idx="5396">
                  <c:v>24419776</c:v>
                </c:pt>
                <c:pt idx="5397">
                  <c:v>20659456</c:v>
                </c:pt>
                <c:pt idx="5398">
                  <c:v>37460928</c:v>
                </c:pt>
                <c:pt idx="5399">
                  <c:v>46943936</c:v>
                </c:pt>
                <c:pt idx="5400">
                  <c:v>32257728</c:v>
                </c:pt>
                <c:pt idx="5401">
                  <c:v>30529792</c:v>
                </c:pt>
                <c:pt idx="5402">
                  <c:v>27908544</c:v>
                </c:pt>
                <c:pt idx="5403">
                  <c:v>29216704</c:v>
                </c:pt>
                <c:pt idx="5404">
                  <c:v>37549888</c:v>
                </c:pt>
                <c:pt idx="5405">
                  <c:v>29534016</c:v>
                </c:pt>
                <c:pt idx="5406">
                  <c:v>37706880</c:v>
                </c:pt>
                <c:pt idx="5407">
                  <c:v>47862272</c:v>
                </c:pt>
                <c:pt idx="5408">
                  <c:v>32498816</c:v>
                </c:pt>
                <c:pt idx="5409">
                  <c:v>43441472</c:v>
                </c:pt>
                <c:pt idx="5410">
                  <c:v>40477504</c:v>
                </c:pt>
                <c:pt idx="5411">
                  <c:v>38318400</c:v>
                </c:pt>
                <c:pt idx="5412">
                  <c:v>37871680</c:v>
                </c:pt>
                <c:pt idx="5413">
                  <c:v>32212608</c:v>
                </c:pt>
                <c:pt idx="5414">
                  <c:v>19835584</c:v>
                </c:pt>
                <c:pt idx="5415">
                  <c:v>36041792</c:v>
                </c:pt>
                <c:pt idx="5416">
                  <c:v>30291904</c:v>
                </c:pt>
                <c:pt idx="5417">
                  <c:v>37083136</c:v>
                </c:pt>
                <c:pt idx="5418">
                  <c:v>22052608</c:v>
                </c:pt>
                <c:pt idx="5419">
                  <c:v>24250432</c:v>
                </c:pt>
                <c:pt idx="5420">
                  <c:v>34490048</c:v>
                </c:pt>
                <c:pt idx="5421">
                  <c:v>50155200</c:v>
                </c:pt>
                <c:pt idx="5422">
                  <c:v>20608000</c:v>
                </c:pt>
                <c:pt idx="5423">
                  <c:v>25224064</c:v>
                </c:pt>
                <c:pt idx="5424">
                  <c:v>25354688</c:v>
                </c:pt>
                <c:pt idx="5425">
                  <c:v>38403712</c:v>
                </c:pt>
                <c:pt idx="5426">
                  <c:v>39028032</c:v>
                </c:pt>
                <c:pt idx="5427">
                  <c:v>26694464</c:v>
                </c:pt>
                <c:pt idx="5428">
                  <c:v>27086208</c:v>
                </c:pt>
                <c:pt idx="5429">
                  <c:v>32555328</c:v>
                </c:pt>
                <c:pt idx="5430">
                  <c:v>48195712</c:v>
                </c:pt>
                <c:pt idx="5431">
                  <c:v>42938944</c:v>
                </c:pt>
                <c:pt idx="5432">
                  <c:v>40680960</c:v>
                </c:pt>
                <c:pt idx="5433">
                  <c:v>34772736</c:v>
                </c:pt>
                <c:pt idx="5434">
                  <c:v>34686080</c:v>
                </c:pt>
                <c:pt idx="5435">
                  <c:v>41968640</c:v>
                </c:pt>
                <c:pt idx="5436">
                  <c:v>55495616</c:v>
                </c:pt>
                <c:pt idx="5437">
                  <c:v>29418944</c:v>
                </c:pt>
                <c:pt idx="5438">
                  <c:v>19762240</c:v>
                </c:pt>
                <c:pt idx="5439">
                  <c:v>19107968</c:v>
                </c:pt>
                <c:pt idx="5440">
                  <c:v>17408576</c:v>
                </c:pt>
                <c:pt idx="5441">
                  <c:v>18887680</c:v>
                </c:pt>
                <c:pt idx="5442">
                  <c:v>29698560</c:v>
                </c:pt>
                <c:pt idx="5443">
                  <c:v>27366592</c:v>
                </c:pt>
                <c:pt idx="5444">
                  <c:v>47699456</c:v>
                </c:pt>
                <c:pt idx="5445">
                  <c:v>33779456</c:v>
                </c:pt>
                <c:pt idx="5446">
                  <c:v>36407872</c:v>
                </c:pt>
                <c:pt idx="5447">
                  <c:v>28173440</c:v>
                </c:pt>
                <c:pt idx="5448">
                  <c:v>38760000</c:v>
                </c:pt>
                <c:pt idx="5449">
                  <c:v>45376704</c:v>
                </c:pt>
                <c:pt idx="5450">
                  <c:v>21895872</c:v>
                </c:pt>
                <c:pt idx="5451">
                  <c:v>46020928</c:v>
                </c:pt>
                <c:pt idx="5452">
                  <c:v>31493312</c:v>
                </c:pt>
                <c:pt idx="5453">
                  <c:v>19675584</c:v>
                </c:pt>
                <c:pt idx="5454">
                  <c:v>20045184</c:v>
                </c:pt>
                <c:pt idx="5455">
                  <c:v>18053120</c:v>
                </c:pt>
                <c:pt idx="5456">
                  <c:v>31285632</c:v>
                </c:pt>
                <c:pt idx="5457">
                  <c:v>30125440</c:v>
                </c:pt>
                <c:pt idx="5458">
                  <c:v>25773184</c:v>
                </c:pt>
                <c:pt idx="5459">
                  <c:v>19457344</c:v>
                </c:pt>
                <c:pt idx="5460">
                  <c:v>17889088</c:v>
                </c:pt>
                <c:pt idx="5461">
                  <c:v>34005760</c:v>
                </c:pt>
                <c:pt idx="5462">
                  <c:v>16525824</c:v>
                </c:pt>
                <c:pt idx="5463">
                  <c:v>10276352</c:v>
                </c:pt>
                <c:pt idx="5464">
                  <c:v>12516096</c:v>
                </c:pt>
                <c:pt idx="5465">
                  <c:v>19235264</c:v>
                </c:pt>
                <c:pt idx="5466">
                  <c:v>17206272</c:v>
                </c:pt>
                <c:pt idx="5467">
                  <c:v>12131328</c:v>
                </c:pt>
                <c:pt idx="5468">
                  <c:v>11473408</c:v>
                </c:pt>
                <c:pt idx="5469">
                  <c:v>12833344</c:v>
                </c:pt>
                <c:pt idx="5470">
                  <c:v>19447552</c:v>
                </c:pt>
                <c:pt idx="5471">
                  <c:v>0</c:v>
                </c:pt>
                <c:pt idx="5472">
                  <c:v>22117888</c:v>
                </c:pt>
                <c:pt idx="5473">
                  <c:v>25777664</c:v>
                </c:pt>
                <c:pt idx="5474">
                  <c:v>15962560</c:v>
                </c:pt>
                <c:pt idx="5475">
                  <c:v>16325056</c:v>
                </c:pt>
                <c:pt idx="5476">
                  <c:v>19379840</c:v>
                </c:pt>
                <c:pt idx="5477">
                  <c:v>32510208</c:v>
                </c:pt>
                <c:pt idx="5478">
                  <c:v>30009600</c:v>
                </c:pt>
                <c:pt idx="5479">
                  <c:v>29110336</c:v>
                </c:pt>
                <c:pt idx="5480">
                  <c:v>20418880</c:v>
                </c:pt>
                <c:pt idx="5481">
                  <c:v>39309184</c:v>
                </c:pt>
                <c:pt idx="5482">
                  <c:v>24408512</c:v>
                </c:pt>
                <c:pt idx="5483">
                  <c:v>23741376</c:v>
                </c:pt>
                <c:pt idx="5484">
                  <c:v>33804032</c:v>
                </c:pt>
                <c:pt idx="5485">
                  <c:v>50717504</c:v>
                </c:pt>
                <c:pt idx="5486">
                  <c:v>59726784</c:v>
                </c:pt>
                <c:pt idx="5487">
                  <c:v>38507264</c:v>
                </c:pt>
                <c:pt idx="5488">
                  <c:v>23750016</c:v>
                </c:pt>
                <c:pt idx="5489">
                  <c:v>25505152</c:v>
                </c:pt>
                <c:pt idx="5490">
                  <c:v>39785664</c:v>
                </c:pt>
                <c:pt idx="5491">
                  <c:v>28006400</c:v>
                </c:pt>
                <c:pt idx="5492">
                  <c:v>37710784</c:v>
                </c:pt>
                <c:pt idx="5493">
                  <c:v>37424832</c:v>
                </c:pt>
                <c:pt idx="5494">
                  <c:v>0</c:v>
                </c:pt>
                <c:pt idx="5495">
                  <c:v>47676096</c:v>
                </c:pt>
                <c:pt idx="5496">
                  <c:v>25979840</c:v>
                </c:pt>
                <c:pt idx="5497">
                  <c:v>35463232</c:v>
                </c:pt>
                <c:pt idx="5498">
                  <c:v>0</c:v>
                </c:pt>
                <c:pt idx="5499">
                  <c:v>37824896</c:v>
                </c:pt>
                <c:pt idx="5500">
                  <c:v>21713280</c:v>
                </c:pt>
                <c:pt idx="5501">
                  <c:v>33572544</c:v>
                </c:pt>
                <c:pt idx="5502">
                  <c:v>33368640</c:v>
                </c:pt>
                <c:pt idx="5503">
                  <c:v>29203072</c:v>
                </c:pt>
                <c:pt idx="5504">
                  <c:v>52188032</c:v>
                </c:pt>
                <c:pt idx="5505">
                  <c:v>36547648</c:v>
                </c:pt>
                <c:pt idx="5506">
                  <c:v>42688128</c:v>
                </c:pt>
                <c:pt idx="5507">
                  <c:v>55556480</c:v>
                </c:pt>
                <c:pt idx="5508">
                  <c:v>66345920</c:v>
                </c:pt>
                <c:pt idx="5509">
                  <c:v>67260352</c:v>
                </c:pt>
                <c:pt idx="5510">
                  <c:v>67763264</c:v>
                </c:pt>
                <c:pt idx="5511">
                  <c:v>46348032</c:v>
                </c:pt>
                <c:pt idx="5512">
                  <c:v>57384832</c:v>
                </c:pt>
                <c:pt idx="5513">
                  <c:v>32084096</c:v>
                </c:pt>
                <c:pt idx="5514">
                  <c:v>29193024</c:v>
                </c:pt>
                <c:pt idx="5515">
                  <c:v>54657216</c:v>
                </c:pt>
                <c:pt idx="5516">
                  <c:v>30092928</c:v>
                </c:pt>
                <c:pt idx="5517">
                  <c:v>31268096</c:v>
                </c:pt>
                <c:pt idx="5518">
                  <c:v>24080192</c:v>
                </c:pt>
                <c:pt idx="5519">
                  <c:v>24593024</c:v>
                </c:pt>
                <c:pt idx="5520">
                  <c:v>25527616</c:v>
                </c:pt>
                <c:pt idx="5521">
                  <c:v>21700800</c:v>
                </c:pt>
                <c:pt idx="5522">
                  <c:v>26101504</c:v>
                </c:pt>
                <c:pt idx="5523">
                  <c:v>22691968</c:v>
                </c:pt>
                <c:pt idx="5524">
                  <c:v>21985472</c:v>
                </c:pt>
                <c:pt idx="5525">
                  <c:v>21775936</c:v>
                </c:pt>
                <c:pt idx="5526">
                  <c:v>42209536</c:v>
                </c:pt>
                <c:pt idx="5527">
                  <c:v>26924736</c:v>
                </c:pt>
                <c:pt idx="5528">
                  <c:v>38867520</c:v>
                </c:pt>
                <c:pt idx="5529">
                  <c:v>38923904</c:v>
                </c:pt>
                <c:pt idx="5530">
                  <c:v>68846912</c:v>
                </c:pt>
                <c:pt idx="5531">
                  <c:v>33731840</c:v>
                </c:pt>
                <c:pt idx="5532">
                  <c:v>34441600</c:v>
                </c:pt>
                <c:pt idx="5533">
                  <c:v>33707712</c:v>
                </c:pt>
                <c:pt idx="5534">
                  <c:v>40670656</c:v>
                </c:pt>
                <c:pt idx="5535">
                  <c:v>54036416</c:v>
                </c:pt>
                <c:pt idx="5536">
                  <c:v>41227072</c:v>
                </c:pt>
                <c:pt idx="5537">
                  <c:v>38412608</c:v>
                </c:pt>
                <c:pt idx="5538">
                  <c:v>31417344</c:v>
                </c:pt>
                <c:pt idx="5539">
                  <c:v>36054912</c:v>
                </c:pt>
                <c:pt idx="5540">
                  <c:v>27712192</c:v>
                </c:pt>
                <c:pt idx="5541">
                  <c:v>32495232</c:v>
                </c:pt>
                <c:pt idx="5542">
                  <c:v>39699968</c:v>
                </c:pt>
                <c:pt idx="5543">
                  <c:v>39499264</c:v>
                </c:pt>
                <c:pt idx="5544">
                  <c:v>43093184</c:v>
                </c:pt>
                <c:pt idx="5545">
                  <c:v>71925696</c:v>
                </c:pt>
                <c:pt idx="5546">
                  <c:v>60796288</c:v>
                </c:pt>
                <c:pt idx="5547">
                  <c:v>45791104</c:v>
                </c:pt>
                <c:pt idx="5548">
                  <c:v>47085248</c:v>
                </c:pt>
                <c:pt idx="5549">
                  <c:v>72600192</c:v>
                </c:pt>
                <c:pt idx="5550">
                  <c:v>80367424</c:v>
                </c:pt>
                <c:pt idx="5551">
                  <c:v>59799296</c:v>
                </c:pt>
                <c:pt idx="5552">
                  <c:v>54785984</c:v>
                </c:pt>
                <c:pt idx="5553">
                  <c:v>40557120</c:v>
                </c:pt>
                <c:pt idx="5554">
                  <c:v>56709376</c:v>
                </c:pt>
                <c:pt idx="5555">
                  <c:v>51961664</c:v>
                </c:pt>
                <c:pt idx="5556">
                  <c:v>47854528</c:v>
                </c:pt>
                <c:pt idx="5557">
                  <c:v>59381504</c:v>
                </c:pt>
                <c:pt idx="5558">
                  <c:v>37016000</c:v>
                </c:pt>
                <c:pt idx="5559">
                  <c:v>54474176</c:v>
                </c:pt>
                <c:pt idx="5560">
                  <c:v>38225728</c:v>
                </c:pt>
                <c:pt idx="5561">
                  <c:v>32219776</c:v>
                </c:pt>
                <c:pt idx="5562">
                  <c:v>0</c:v>
                </c:pt>
                <c:pt idx="5563">
                  <c:v>29208768</c:v>
                </c:pt>
                <c:pt idx="5564">
                  <c:v>37109760</c:v>
                </c:pt>
                <c:pt idx="5565">
                  <c:v>49476032</c:v>
                </c:pt>
                <c:pt idx="5566">
                  <c:v>39056960</c:v>
                </c:pt>
                <c:pt idx="5567">
                  <c:v>38919232</c:v>
                </c:pt>
                <c:pt idx="5568">
                  <c:v>0</c:v>
                </c:pt>
                <c:pt idx="5569">
                  <c:v>27590720</c:v>
                </c:pt>
                <c:pt idx="5570">
                  <c:v>52044160</c:v>
                </c:pt>
                <c:pt idx="5571">
                  <c:v>46744128</c:v>
                </c:pt>
                <c:pt idx="5572">
                  <c:v>44337728</c:v>
                </c:pt>
                <c:pt idx="5573">
                  <c:v>35611904</c:v>
                </c:pt>
                <c:pt idx="5574">
                  <c:v>40283968</c:v>
                </c:pt>
                <c:pt idx="5575">
                  <c:v>74881856</c:v>
                </c:pt>
                <c:pt idx="5576">
                  <c:v>56921024</c:v>
                </c:pt>
                <c:pt idx="5577">
                  <c:v>41452224</c:v>
                </c:pt>
                <c:pt idx="5578">
                  <c:v>37064640</c:v>
                </c:pt>
                <c:pt idx="5579">
                  <c:v>0</c:v>
                </c:pt>
                <c:pt idx="5580">
                  <c:v>75322816</c:v>
                </c:pt>
                <c:pt idx="5581">
                  <c:v>51204032</c:v>
                </c:pt>
                <c:pt idx="5582">
                  <c:v>68089856</c:v>
                </c:pt>
                <c:pt idx="5583">
                  <c:v>41223616</c:v>
                </c:pt>
                <c:pt idx="5584">
                  <c:v>38425600</c:v>
                </c:pt>
                <c:pt idx="5585">
                  <c:v>44250048</c:v>
                </c:pt>
                <c:pt idx="5586">
                  <c:v>48465536</c:v>
                </c:pt>
                <c:pt idx="5587">
                  <c:v>68126912</c:v>
                </c:pt>
                <c:pt idx="5588">
                  <c:v>39461696</c:v>
                </c:pt>
                <c:pt idx="5589">
                  <c:v>0</c:v>
                </c:pt>
                <c:pt idx="5590">
                  <c:v>64260928</c:v>
                </c:pt>
                <c:pt idx="5591">
                  <c:v>8900288</c:v>
                </c:pt>
                <c:pt idx="5592">
                  <c:v>24560576</c:v>
                </c:pt>
                <c:pt idx="5593">
                  <c:v>15525248</c:v>
                </c:pt>
                <c:pt idx="5594">
                  <c:v>25132288</c:v>
                </c:pt>
                <c:pt idx="5595">
                  <c:v>29282368</c:v>
                </c:pt>
                <c:pt idx="5596">
                  <c:v>33943424</c:v>
                </c:pt>
                <c:pt idx="5597">
                  <c:v>26058368</c:v>
                </c:pt>
                <c:pt idx="5598">
                  <c:v>30546496</c:v>
                </c:pt>
                <c:pt idx="5599">
                  <c:v>61585280</c:v>
                </c:pt>
                <c:pt idx="5600">
                  <c:v>45274112</c:v>
                </c:pt>
                <c:pt idx="5601">
                  <c:v>73453568</c:v>
                </c:pt>
                <c:pt idx="5602">
                  <c:v>51813248</c:v>
                </c:pt>
                <c:pt idx="5603">
                  <c:v>22941888</c:v>
                </c:pt>
                <c:pt idx="5604">
                  <c:v>0</c:v>
                </c:pt>
                <c:pt idx="5605">
                  <c:v>31819072</c:v>
                </c:pt>
                <c:pt idx="5606">
                  <c:v>53390784</c:v>
                </c:pt>
                <c:pt idx="5607">
                  <c:v>31108096</c:v>
                </c:pt>
                <c:pt idx="5608">
                  <c:v>42448960</c:v>
                </c:pt>
                <c:pt idx="5609">
                  <c:v>43506496</c:v>
                </c:pt>
                <c:pt idx="5610">
                  <c:v>31931328</c:v>
                </c:pt>
                <c:pt idx="5611">
                  <c:v>43997824</c:v>
                </c:pt>
                <c:pt idx="5612">
                  <c:v>42279872</c:v>
                </c:pt>
                <c:pt idx="5613">
                  <c:v>38956224</c:v>
                </c:pt>
                <c:pt idx="5614">
                  <c:v>77625792</c:v>
                </c:pt>
                <c:pt idx="5615">
                  <c:v>42996032</c:v>
                </c:pt>
                <c:pt idx="5616">
                  <c:v>67315392</c:v>
                </c:pt>
                <c:pt idx="5617">
                  <c:v>38199360</c:v>
                </c:pt>
                <c:pt idx="5618">
                  <c:v>46894592</c:v>
                </c:pt>
                <c:pt idx="5619">
                  <c:v>55935552</c:v>
                </c:pt>
                <c:pt idx="5620">
                  <c:v>59927808</c:v>
                </c:pt>
                <c:pt idx="5621">
                  <c:v>44075392</c:v>
                </c:pt>
                <c:pt idx="5622">
                  <c:v>0</c:v>
                </c:pt>
                <c:pt idx="5623">
                  <c:v>30558464</c:v>
                </c:pt>
                <c:pt idx="5624">
                  <c:v>39388544</c:v>
                </c:pt>
                <c:pt idx="5625">
                  <c:v>40467392</c:v>
                </c:pt>
                <c:pt idx="5626">
                  <c:v>52010176</c:v>
                </c:pt>
                <c:pt idx="5627">
                  <c:v>55670016</c:v>
                </c:pt>
                <c:pt idx="5628">
                  <c:v>47482816</c:v>
                </c:pt>
                <c:pt idx="5629">
                  <c:v>28133504</c:v>
                </c:pt>
                <c:pt idx="5630">
                  <c:v>53192960</c:v>
                </c:pt>
                <c:pt idx="5631">
                  <c:v>40674944</c:v>
                </c:pt>
                <c:pt idx="5632">
                  <c:v>100096704</c:v>
                </c:pt>
                <c:pt idx="5633">
                  <c:v>17588032</c:v>
                </c:pt>
                <c:pt idx="5634">
                  <c:v>55850304</c:v>
                </c:pt>
                <c:pt idx="5635">
                  <c:v>55163136</c:v>
                </c:pt>
                <c:pt idx="5636">
                  <c:v>38298368</c:v>
                </c:pt>
                <c:pt idx="5637">
                  <c:v>46679744</c:v>
                </c:pt>
                <c:pt idx="5638">
                  <c:v>50323840</c:v>
                </c:pt>
                <c:pt idx="5639">
                  <c:v>43670400</c:v>
                </c:pt>
                <c:pt idx="5640">
                  <c:v>33253632</c:v>
                </c:pt>
                <c:pt idx="5641">
                  <c:v>55561984</c:v>
                </c:pt>
                <c:pt idx="5642">
                  <c:v>63444928</c:v>
                </c:pt>
                <c:pt idx="5643">
                  <c:v>51990272</c:v>
                </c:pt>
                <c:pt idx="5644">
                  <c:v>43462592</c:v>
                </c:pt>
                <c:pt idx="5645">
                  <c:v>40934464</c:v>
                </c:pt>
                <c:pt idx="5646">
                  <c:v>36475264</c:v>
                </c:pt>
                <c:pt idx="5647">
                  <c:v>25300608</c:v>
                </c:pt>
                <c:pt idx="5648">
                  <c:v>29598848</c:v>
                </c:pt>
                <c:pt idx="5649">
                  <c:v>16439680</c:v>
                </c:pt>
                <c:pt idx="5650">
                  <c:v>17717248</c:v>
                </c:pt>
                <c:pt idx="5651">
                  <c:v>0</c:v>
                </c:pt>
                <c:pt idx="5652">
                  <c:v>20295552</c:v>
                </c:pt>
                <c:pt idx="5653">
                  <c:v>28190848</c:v>
                </c:pt>
                <c:pt idx="5654">
                  <c:v>18481984</c:v>
                </c:pt>
                <c:pt idx="5655">
                  <c:v>19617856</c:v>
                </c:pt>
                <c:pt idx="5656">
                  <c:v>0</c:v>
                </c:pt>
                <c:pt idx="5657">
                  <c:v>37428032</c:v>
                </c:pt>
                <c:pt idx="5658">
                  <c:v>18800576</c:v>
                </c:pt>
                <c:pt idx="5659">
                  <c:v>11152384</c:v>
                </c:pt>
                <c:pt idx="5660">
                  <c:v>16467584</c:v>
                </c:pt>
                <c:pt idx="5661">
                  <c:v>19657088</c:v>
                </c:pt>
                <c:pt idx="5662">
                  <c:v>16592640</c:v>
                </c:pt>
                <c:pt idx="5663">
                  <c:v>20862464</c:v>
                </c:pt>
                <c:pt idx="5664">
                  <c:v>31857024</c:v>
                </c:pt>
                <c:pt idx="5665">
                  <c:v>38093376</c:v>
                </c:pt>
                <c:pt idx="5666">
                  <c:v>42687616</c:v>
                </c:pt>
                <c:pt idx="5667">
                  <c:v>30586304</c:v>
                </c:pt>
                <c:pt idx="5668">
                  <c:v>20011712</c:v>
                </c:pt>
                <c:pt idx="5669">
                  <c:v>35253888</c:v>
                </c:pt>
                <c:pt idx="5670">
                  <c:v>52569920</c:v>
                </c:pt>
                <c:pt idx="5671">
                  <c:v>35721088</c:v>
                </c:pt>
                <c:pt idx="5672">
                  <c:v>32382272</c:v>
                </c:pt>
                <c:pt idx="5673">
                  <c:v>2029568</c:v>
                </c:pt>
                <c:pt idx="5674">
                  <c:v>55835008</c:v>
                </c:pt>
                <c:pt idx="5675">
                  <c:v>35498048</c:v>
                </c:pt>
                <c:pt idx="5676">
                  <c:v>41571712</c:v>
                </c:pt>
                <c:pt idx="5677">
                  <c:v>50187776</c:v>
                </c:pt>
                <c:pt idx="5678">
                  <c:v>39718336</c:v>
                </c:pt>
                <c:pt idx="5679">
                  <c:v>59455168</c:v>
                </c:pt>
                <c:pt idx="5680">
                  <c:v>60139648</c:v>
                </c:pt>
                <c:pt idx="5681">
                  <c:v>69567552</c:v>
                </c:pt>
                <c:pt idx="5682">
                  <c:v>46978176</c:v>
                </c:pt>
                <c:pt idx="5683">
                  <c:v>34657536</c:v>
                </c:pt>
                <c:pt idx="5684">
                  <c:v>55840448</c:v>
                </c:pt>
                <c:pt idx="5685">
                  <c:v>28821504</c:v>
                </c:pt>
                <c:pt idx="5686">
                  <c:v>37540288</c:v>
                </c:pt>
                <c:pt idx="5687">
                  <c:v>36732608</c:v>
                </c:pt>
                <c:pt idx="5688">
                  <c:v>10349184</c:v>
                </c:pt>
                <c:pt idx="5689">
                  <c:v>40621184</c:v>
                </c:pt>
                <c:pt idx="5690">
                  <c:v>37874304</c:v>
                </c:pt>
                <c:pt idx="5691">
                  <c:v>38507200</c:v>
                </c:pt>
                <c:pt idx="5692">
                  <c:v>57623680</c:v>
                </c:pt>
                <c:pt idx="5693">
                  <c:v>53216832</c:v>
                </c:pt>
                <c:pt idx="5694">
                  <c:v>28011200</c:v>
                </c:pt>
                <c:pt idx="5695">
                  <c:v>32749120</c:v>
                </c:pt>
                <c:pt idx="5696">
                  <c:v>41332864</c:v>
                </c:pt>
                <c:pt idx="5697">
                  <c:v>44176448</c:v>
                </c:pt>
                <c:pt idx="5698">
                  <c:v>50334208</c:v>
                </c:pt>
                <c:pt idx="5699">
                  <c:v>66734656</c:v>
                </c:pt>
                <c:pt idx="5700">
                  <c:v>28833856</c:v>
                </c:pt>
                <c:pt idx="5701">
                  <c:v>30776768</c:v>
                </c:pt>
                <c:pt idx="5702">
                  <c:v>26409152</c:v>
                </c:pt>
                <c:pt idx="5703">
                  <c:v>27544128</c:v>
                </c:pt>
                <c:pt idx="5704">
                  <c:v>36826752</c:v>
                </c:pt>
                <c:pt idx="5705">
                  <c:v>36873792</c:v>
                </c:pt>
                <c:pt idx="5706">
                  <c:v>27025280</c:v>
                </c:pt>
                <c:pt idx="5707">
                  <c:v>48417472</c:v>
                </c:pt>
                <c:pt idx="5708">
                  <c:v>29582400</c:v>
                </c:pt>
                <c:pt idx="5709">
                  <c:v>28304768</c:v>
                </c:pt>
                <c:pt idx="5710">
                  <c:v>33537984</c:v>
                </c:pt>
                <c:pt idx="5711">
                  <c:v>40161728</c:v>
                </c:pt>
                <c:pt idx="5712">
                  <c:v>18814912</c:v>
                </c:pt>
                <c:pt idx="5713">
                  <c:v>30142272</c:v>
                </c:pt>
                <c:pt idx="5714">
                  <c:v>26164032</c:v>
                </c:pt>
                <c:pt idx="5715">
                  <c:v>37843072</c:v>
                </c:pt>
                <c:pt idx="5716">
                  <c:v>55238144</c:v>
                </c:pt>
                <c:pt idx="5717">
                  <c:v>23764224</c:v>
                </c:pt>
                <c:pt idx="5718">
                  <c:v>19321984</c:v>
                </c:pt>
                <c:pt idx="5719">
                  <c:v>34144768</c:v>
                </c:pt>
                <c:pt idx="5720">
                  <c:v>28624640</c:v>
                </c:pt>
                <c:pt idx="5721">
                  <c:v>26481280</c:v>
                </c:pt>
                <c:pt idx="5722">
                  <c:v>29911936</c:v>
                </c:pt>
                <c:pt idx="5723">
                  <c:v>22221056</c:v>
                </c:pt>
                <c:pt idx="5724">
                  <c:v>24473280</c:v>
                </c:pt>
                <c:pt idx="5725">
                  <c:v>33075968</c:v>
                </c:pt>
                <c:pt idx="5726">
                  <c:v>37691648</c:v>
                </c:pt>
                <c:pt idx="5727">
                  <c:v>23583936</c:v>
                </c:pt>
                <c:pt idx="5728">
                  <c:v>30507648</c:v>
                </c:pt>
                <c:pt idx="5729">
                  <c:v>31076864</c:v>
                </c:pt>
                <c:pt idx="5730">
                  <c:v>31680704</c:v>
                </c:pt>
                <c:pt idx="5731">
                  <c:v>42003456</c:v>
                </c:pt>
                <c:pt idx="5732">
                  <c:v>0</c:v>
                </c:pt>
                <c:pt idx="5733">
                  <c:v>35136960</c:v>
                </c:pt>
                <c:pt idx="5734">
                  <c:v>36926080</c:v>
                </c:pt>
                <c:pt idx="5735">
                  <c:v>25135680</c:v>
                </c:pt>
                <c:pt idx="5736">
                  <c:v>26131968</c:v>
                </c:pt>
                <c:pt idx="5737">
                  <c:v>27698688</c:v>
                </c:pt>
                <c:pt idx="5738">
                  <c:v>21476224</c:v>
                </c:pt>
                <c:pt idx="5739">
                  <c:v>31406144</c:v>
                </c:pt>
                <c:pt idx="5740">
                  <c:v>49591872</c:v>
                </c:pt>
                <c:pt idx="5741">
                  <c:v>43391808</c:v>
                </c:pt>
                <c:pt idx="5742">
                  <c:v>40648000</c:v>
                </c:pt>
                <c:pt idx="5743">
                  <c:v>43891264</c:v>
                </c:pt>
                <c:pt idx="5744">
                  <c:v>0</c:v>
                </c:pt>
                <c:pt idx="5745">
                  <c:v>80036608</c:v>
                </c:pt>
                <c:pt idx="5746">
                  <c:v>41200640</c:v>
                </c:pt>
                <c:pt idx="5747">
                  <c:v>35273920</c:v>
                </c:pt>
                <c:pt idx="5748">
                  <c:v>15911040</c:v>
                </c:pt>
                <c:pt idx="5749">
                  <c:v>32048448</c:v>
                </c:pt>
                <c:pt idx="5750">
                  <c:v>0</c:v>
                </c:pt>
                <c:pt idx="5751">
                  <c:v>20771456</c:v>
                </c:pt>
                <c:pt idx="5752">
                  <c:v>28847232</c:v>
                </c:pt>
                <c:pt idx="5753">
                  <c:v>40333248</c:v>
                </c:pt>
                <c:pt idx="5754">
                  <c:v>30498944</c:v>
                </c:pt>
                <c:pt idx="5755">
                  <c:v>31557248</c:v>
                </c:pt>
                <c:pt idx="5756">
                  <c:v>29183360</c:v>
                </c:pt>
                <c:pt idx="5757">
                  <c:v>40293184</c:v>
                </c:pt>
                <c:pt idx="5758">
                  <c:v>20275776</c:v>
                </c:pt>
                <c:pt idx="5759">
                  <c:v>34882176</c:v>
                </c:pt>
                <c:pt idx="5760">
                  <c:v>22650624</c:v>
                </c:pt>
                <c:pt idx="5761">
                  <c:v>32702976</c:v>
                </c:pt>
                <c:pt idx="5762">
                  <c:v>21592512</c:v>
                </c:pt>
                <c:pt idx="5763">
                  <c:v>26609344</c:v>
                </c:pt>
                <c:pt idx="5764">
                  <c:v>26217472</c:v>
                </c:pt>
                <c:pt idx="5765">
                  <c:v>26508288</c:v>
                </c:pt>
                <c:pt idx="5766">
                  <c:v>27935360</c:v>
                </c:pt>
                <c:pt idx="5767">
                  <c:v>43740032</c:v>
                </c:pt>
                <c:pt idx="5768">
                  <c:v>28695744</c:v>
                </c:pt>
                <c:pt idx="5769">
                  <c:v>31186368</c:v>
                </c:pt>
                <c:pt idx="5770">
                  <c:v>36073088</c:v>
                </c:pt>
                <c:pt idx="5771">
                  <c:v>68337792</c:v>
                </c:pt>
                <c:pt idx="5772">
                  <c:v>0</c:v>
                </c:pt>
                <c:pt idx="5773">
                  <c:v>81282816</c:v>
                </c:pt>
                <c:pt idx="5774">
                  <c:v>74829568</c:v>
                </c:pt>
                <c:pt idx="5775">
                  <c:v>63365312</c:v>
                </c:pt>
                <c:pt idx="5776">
                  <c:v>77895168</c:v>
                </c:pt>
                <c:pt idx="5777">
                  <c:v>50862080</c:v>
                </c:pt>
                <c:pt idx="5778">
                  <c:v>40402176</c:v>
                </c:pt>
                <c:pt idx="5779">
                  <c:v>46992000</c:v>
                </c:pt>
                <c:pt idx="5780">
                  <c:v>54486912</c:v>
                </c:pt>
                <c:pt idx="5781">
                  <c:v>65310336</c:v>
                </c:pt>
                <c:pt idx="5782">
                  <c:v>23045696</c:v>
                </c:pt>
                <c:pt idx="5783">
                  <c:v>30336704</c:v>
                </c:pt>
                <c:pt idx="5784">
                  <c:v>40206656</c:v>
                </c:pt>
                <c:pt idx="5785">
                  <c:v>29909440</c:v>
                </c:pt>
                <c:pt idx="5786">
                  <c:v>21451776</c:v>
                </c:pt>
                <c:pt idx="5787">
                  <c:v>29327680</c:v>
                </c:pt>
                <c:pt idx="5788">
                  <c:v>27284224</c:v>
                </c:pt>
                <c:pt idx="5789">
                  <c:v>27061504</c:v>
                </c:pt>
                <c:pt idx="5790">
                  <c:v>34458240</c:v>
                </c:pt>
                <c:pt idx="5791">
                  <c:v>35805888</c:v>
                </c:pt>
                <c:pt idx="5792">
                  <c:v>21435776</c:v>
                </c:pt>
                <c:pt idx="5793">
                  <c:v>27276480</c:v>
                </c:pt>
                <c:pt idx="5794">
                  <c:v>36933888</c:v>
                </c:pt>
                <c:pt idx="5795">
                  <c:v>32992448</c:v>
                </c:pt>
                <c:pt idx="5796">
                  <c:v>32945152</c:v>
                </c:pt>
                <c:pt idx="5797">
                  <c:v>32835392</c:v>
                </c:pt>
                <c:pt idx="5798">
                  <c:v>32839808</c:v>
                </c:pt>
                <c:pt idx="5799">
                  <c:v>0</c:v>
                </c:pt>
                <c:pt idx="5800">
                  <c:v>30341568</c:v>
                </c:pt>
                <c:pt idx="5801">
                  <c:v>40703168</c:v>
                </c:pt>
                <c:pt idx="5802">
                  <c:v>32817280</c:v>
                </c:pt>
                <c:pt idx="5803">
                  <c:v>46704576</c:v>
                </c:pt>
                <c:pt idx="5804">
                  <c:v>56089536</c:v>
                </c:pt>
                <c:pt idx="5805">
                  <c:v>43274496</c:v>
                </c:pt>
                <c:pt idx="5806">
                  <c:v>51214528</c:v>
                </c:pt>
                <c:pt idx="5807">
                  <c:v>41221824</c:v>
                </c:pt>
                <c:pt idx="5808">
                  <c:v>102845952</c:v>
                </c:pt>
                <c:pt idx="5809">
                  <c:v>92083584</c:v>
                </c:pt>
                <c:pt idx="5810">
                  <c:v>68442560</c:v>
                </c:pt>
                <c:pt idx="5811">
                  <c:v>91550336</c:v>
                </c:pt>
                <c:pt idx="5812">
                  <c:v>64873024</c:v>
                </c:pt>
                <c:pt idx="5813">
                  <c:v>76229504</c:v>
                </c:pt>
                <c:pt idx="5814">
                  <c:v>67941888</c:v>
                </c:pt>
                <c:pt idx="5815">
                  <c:v>71192960</c:v>
                </c:pt>
                <c:pt idx="5816">
                  <c:v>64125952</c:v>
                </c:pt>
                <c:pt idx="5817">
                  <c:v>68767872</c:v>
                </c:pt>
                <c:pt idx="5818">
                  <c:v>59981248</c:v>
                </c:pt>
                <c:pt idx="5819">
                  <c:v>89329728</c:v>
                </c:pt>
                <c:pt idx="5820">
                  <c:v>68453056</c:v>
                </c:pt>
                <c:pt idx="5821">
                  <c:v>93331008</c:v>
                </c:pt>
                <c:pt idx="5822">
                  <c:v>87180288</c:v>
                </c:pt>
                <c:pt idx="5823">
                  <c:v>0</c:v>
                </c:pt>
                <c:pt idx="5824">
                  <c:v>88193152</c:v>
                </c:pt>
                <c:pt idx="5825">
                  <c:v>57950976</c:v>
                </c:pt>
                <c:pt idx="5826">
                  <c:v>60485184</c:v>
                </c:pt>
                <c:pt idx="5827">
                  <c:v>46559552</c:v>
                </c:pt>
                <c:pt idx="5828">
                  <c:v>42354176</c:v>
                </c:pt>
                <c:pt idx="5829">
                  <c:v>50494144</c:v>
                </c:pt>
                <c:pt idx="5830">
                  <c:v>27747008</c:v>
                </c:pt>
                <c:pt idx="5831">
                  <c:v>52094400</c:v>
                </c:pt>
                <c:pt idx="5832">
                  <c:v>34921984</c:v>
                </c:pt>
                <c:pt idx="5833">
                  <c:v>39128768</c:v>
                </c:pt>
                <c:pt idx="5834">
                  <c:v>39107712</c:v>
                </c:pt>
                <c:pt idx="5835">
                  <c:v>23706944</c:v>
                </c:pt>
                <c:pt idx="5836">
                  <c:v>41569856</c:v>
                </c:pt>
                <c:pt idx="5837">
                  <c:v>43453632</c:v>
                </c:pt>
                <c:pt idx="5838">
                  <c:v>29766208</c:v>
                </c:pt>
                <c:pt idx="5839">
                  <c:v>54182464</c:v>
                </c:pt>
                <c:pt idx="5840">
                  <c:v>45687872</c:v>
                </c:pt>
                <c:pt idx="5841">
                  <c:v>32305216</c:v>
                </c:pt>
                <c:pt idx="5842">
                  <c:v>27703936</c:v>
                </c:pt>
                <c:pt idx="5843">
                  <c:v>32601024</c:v>
                </c:pt>
                <c:pt idx="5844">
                  <c:v>24187200</c:v>
                </c:pt>
                <c:pt idx="5845">
                  <c:v>23804032</c:v>
                </c:pt>
                <c:pt idx="5846">
                  <c:v>49501056</c:v>
                </c:pt>
                <c:pt idx="5847">
                  <c:v>26636928</c:v>
                </c:pt>
                <c:pt idx="5848">
                  <c:v>21192640</c:v>
                </c:pt>
                <c:pt idx="5849">
                  <c:v>32750912</c:v>
                </c:pt>
                <c:pt idx="5850">
                  <c:v>23760768</c:v>
                </c:pt>
                <c:pt idx="5851">
                  <c:v>32892992</c:v>
                </c:pt>
                <c:pt idx="5852">
                  <c:v>33883136</c:v>
                </c:pt>
                <c:pt idx="5853">
                  <c:v>42099072</c:v>
                </c:pt>
                <c:pt idx="5854">
                  <c:v>31773312</c:v>
                </c:pt>
                <c:pt idx="5855">
                  <c:v>34871168</c:v>
                </c:pt>
                <c:pt idx="5856">
                  <c:v>51512384</c:v>
                </c:pt>
                <c:pt idx="5857">
                  <c:v>35621504</c:v>
                </c:pt>
                <c:pt idx="5858">
                  <c:v>36256064</c:v>
                </c:pt>
                <c:pt idx="5859">
                  <c:v>42469760</c:v>
                </c:pt>
                <c:pt idx="5860">
                  <c:v>33982400</c:v>
                </c:pt>
                <c:pt idx="5861">
                  <c:v>28271168</c:v>
                </c:pt>
                <c:pt idx="5862">
                  <c:v>28122240</c:v>
                </c:pt>
                <c:pt idx="5863">
                  <c:v>20664064</c:v>
                </c:pt>
                <c:pt idx="5864">
                  <c:v>20547520</c:v>
                </c:pt>
                <c:pt idx="5865">
                  <c:v>9681344</c:v>
                </c:pt>
                <c:pt idx="5866">
                  <c:v>45920448</c:v>
                </c:pt>
                <c:pt idx="5867">
                  <c:v>47601344</c:v>
                </c:pt>
                <c:pt idx="5868">
                  <c:v>51312896</c:v>
                </c:pt>
                <c:pt idx="5869">
                  <c:v>79272448</c:v>
                </c:pt>
                <c:pt idx="5870">
                  <c:v>66756928</c:v>
                </c:pt>
                <c:pt idx="5871">
                  <c:v>53980160</c:v>
                </c:pt>
                <c:pt idx="5872">
                  <c:v>63538624</c:v>
                </c:pt>
                <c:pt idx="5873">
                  <c:v>62009536</c:v>
                </c:pt>
                <c:pt idx="5874">
                  <c:v>63712512</c:v>
                </c:pt>
                <c:pt idx="5875">
                  <c:v>69716096</c:v>
                </c:pt>
                <c:pt idx="5876">
                  <c:v>64735168</c:v>
                </c:pt>
                <c:pt idx="5877">
                  <c:v>61546048</c:v>
                </c:pt>
                <c:pt idx="5878">
                  <c:v>32816768</c:v>
                </c:pt>
                <c:pt idx="5879">
                  <c:v>66243904</c:v>
                </c:pt>
                <c:pt idx="5880">
                  <c:v>41379840</c:v>
                </c:pt>
                <c:pt idx="5881">
                  <c:v>44959680</c:v>
                </c:pt>
                <c:pt idx="5882">
                  <c:v>41659520</c:v>
                </c:pt>
                <c:pt idx="5883">
                  <c:v>0</c:v>
                </c:pt>
                <c:pt idx="5884">
                  <c:v>29249344</c:v>
                </c:pt>
                <c:pt idx="5885">
                  <c:v>33791104</c:v>
                </c:pt>
                <c:pt idx="5886">
                  <c:v>42644736</c:v>
                </c:pt>
                <c:pt idx="5887">
                  <c:v>33702976</c:v>
                </c:pt>
                <c:pt idx="5888">
                  <c:v>36492672</c:v>
                </c:pt>
                <c:pt idx="5889">
                  <c:v>51416128</c:v>
                </c:pt>
                <c:pt idx="5890">
                  <c:v>21081664</c:v>
                </c:pt>
                <c:pt idx="5891">
                  <c:v>22970176</c:v>
                </c:pt>
                <c:pt idx="5892">
                  <c:v>52265984</c:v>
                </c:pt>
                <c:pt idx="5893">
                  <c:v>53970496</c:v>
                </c:pt>
                <c:pt idx="5894">
                  <c:v>54026048</c:v>
                </c:pt>
                <c:pt idx="5895">
                  <c:v>83144704</c:v>
                </c:pt>
                <c:pt idx="5896">
                  <c:v>56983296</c:v>
                </c:pt>
                <c:pt idx="5897">
                  <c:v>56493952</c:v>
                </c:pt>
                <c:pt idx="5898">
                  <c:v>53541568</c:v>
                </c:pt>
                <c:pt idx="5899">
                  <c:v>51575296</c:v>
                </c:pt>
                <c:pt idx="5900">
                  <c:v>32404992</c:v>
                </c:pt>
                <c:pt idx="5901">
                  <c:v>26717312</c:v>
                </c:pt>
                <c:pt idx="5902">
                  <c:v>25474368</c:v>
                </c:pt>
                <c:pt idx="5903">
                  <c:v>43716224</c:v>
                </c:pt>
                <c:pt idx="5904">
                  <c:v>0</c:v>
                </c:pt>
                <c:pt idx="5905">
                  <c:v>93071232</c:v>
                </c:pt>
                <c:pt idx="5906">
                  <c:v>24905024</c:v>
                </c:pt>
                <c:pt idx="5907">
                  <c:v>31858112</c:v>
                </c:pt>
                <c:pt idx="5908">
                  <c:v>25876480</c:v>
                </c:pt>
                <c:pt idx="5909">
                  <c:v>35749120</c:v>
                </c:pt>
                <c:pt idx="5910">
                  <c:v>36830464</c:v>
                </c:pt>
                <c:pt idx="5911">
                  <c:v>25796928</c:v>
                </c:pt>
                <c:pt idx="5912">
                  <c:v>42816704</c:v>
                </c:pt>
                <c:pt idx="5913">
                  <c:v>43158912</c:v>
                </c:pt>
                <c:pt idx="5914">
                  <c:v>75263168</c:v>
                </c:pt>
                <c:pt idx="5915">
                  <c:v>23591296</c:v>
                </c:pt>
                <c:pt idx="5916">
                  <c:v>42290944</c:v>
                </c:pt>
                <c:pt idx="5917">
                  <c:v>0</c:v>
                </c:pt>
                <c:pt idx="5918">
                  <c:v>30925184</c:v>
                </c:pt>
                <c:pt idx="5919">
                  <c:v>51963008</c:v>
                </c:pt>
                <c:pt idx="5920">
                  <c:v>34988928</c:v>
                </c:pt>
                <c:pt idx="5921">
                  <c:v>45188416</c:v>
                </c:pt>
                <c:pt idx="5922">
                  <c:v>75971520</c:v>
                </c:pt>
                <c:pt idx="5923">
                  <c:v>24836928</c:v>
                </c:pt>
                <c:pt idx="5924">
                  <c:v>45206336</c:v>
                </c:pt>
                <c:pt idx="5925">
                  <c:v>26974272</c:v>
                </c:pt>
                <c:pt idx="5926">
                  <c:v>26991616</c:v>
                </c:pt>
                <c:pt idx="5927">
                  <c:v>23805504</c:v>
                </c:pt>
                <c:pt idx="5928">
                  <c:v>21621248</c:v>
                </c:pt>
                <c:pt idx="5929">
                  <c:v>44182464</c:v>
                </c:pt>
                <c:pt idx="5930">
                  <c:v>39879680</c:v>
                </c:pt>
                <c:pt idx="5931">
                  <c:v>34172416</c:v>
                </c:pt>
                <c:pt idx="5932">
                  <c:v>49228288</c:v>
                </c:pt>
                <c:pt idx="5933">
                  <c:v>33885440</c:v>
                </c:pt>
                <c:pt idx="5934">
                  <c:v>28321024</c:v>
                </c:pt>
                <c:pt idx="5935">
                  <c:v>22578560</c:v>
                </c:pt>
                <c:pt idx="5936">
                  <c:v>30771840</c:v>
                </c:pt>
                <c:pt idx="5937">
                  <c:v>38106752</c:v>
                </c:pt>
                <c:pt idx="5938">
                  <c:v>26524928</c:v>
                </c:pt>
                <c:pt idx="5939">
                  <c:v>54850688</c:v>
                </c:pt>
                <c:pt idx="5940">
                  <c:v>27476480</c:v>
                </c:pt>
                <c:pt idx="5941">
                  <c:v>29184832</c:v>
                </c:pt>
                <c:pt idx="5942">
                  <c:v>26963328</c:v>
                </c:pt>
                <c:pt idx="5943">
                  <c:v>15590016</c:v>
                </c:pt>
                <c:pt idx="5944">
                  <c:v>16222208</c:v>
                </c:pt>
                <c:pt idx="5945">
                  <c:v>13693696</c:v>
                </c:pt>
                <c:pt idx="5946">
                  <c:v>15825792</c:v>
                </c:pt>
                <c:pt idx="5947">
                  <c:v>22397056</c:v>
                </c:pt>
                <c:pt idx="5948">
                  <c:v>21234432</c:v>
                </c:pt>
                <c:pt idx="5949">
                  <c:v>15405760</c:v>
                </c:pt>
                <c:pt idx="5950">
                  <c:v>16867520</c:v>
                </c:pt>
                <c:pt idx="5951">
                  <c:v>12160960</c:v>
                </c:pt>
                <c:pt idx="5952">
                  <c:v>19903872</c:v>
                </c:pt>
                <c:pt idx="5953">
                  <c:v>17510144</c:v>
                </c:pt>
                <c:pt idx="5954">
                  <c:v>22021824</c:v>
                </c:pt>
                <c:pt idx="5955">
                  <c:v>21713344</c:v>
                </c:pt>
                <c:pt idx="5956">
                  <c:v>27506944</c:v>
                </c:pt>
                <c:pt idx="5957">
                  <c:v>25223040</c:v>
                </c:pt>
                <c:pt idx="5958">
                  <c:v>39349376</c:v>
                </c:pt>
                <c:pt idx="5959">
                  <c:v>32008768</c:v>
                </c:pt>
                <c:pt idx="5960">
                  <c:v>47780928</c:v>
                </c:pt>
                <c:pt idx="5961">
                  <c:v>15804032</c:v>
                </c:pt>
                <c:pt idx="5962">
                  <c:v>19440384</c:v>
                </c:pt>
                <c:pt idx="5963">
                  <c:v>14581632</c:v>
                </c:pt>
                <c:pt idx="5964">
                  <c:v>32154624</c:v>
                </c:pt>
                <c:pt idx="5965">
                  <c:v>20242496</c:v>
                </c:pt>
                <c:pt idx="5966">
                  <c:v>28549120</c:v>
                </c:pt>
                <c:pt idx="5967">
                  <c:v>28894656</c:v>
                </c:pt>
                <c:pt idx="5968">
                  <c:v>27895872</c:v>
                </c:pt>
                <c:pt idx="5969">
                  <c:v>39140928</c:v>
                </c:pt>
                <c:pt idx="5970">
                  <c:v>26854272</c:v>
                </c:pt>
                <c:pt idx="5971">
                  <c:v>21896192</c:v>
                </c:pt>
                <c:pt idx="5972">
                  <c:v>26278080</c:v>
                </c:pt>
                <c:pt idx="5973">
                  <c:v>26640576</c:v>
                </c:pt>
                <c:pt idx="5974">
                  <c:v>36218496</c:v>
                </c:pt>
                <c:pt idx="5975">
                  <c:v>34255680</c:v>
                </c:pt>
                <c:pt idx="5976">
                  <c:v>38866432</c:v>
                </c:pt>
                <c:pt idx="5977">
                  <c:v>34424576</c:v>
                </c:pt>
                <c:pt idx="5978">
                  <c:v>27676736</c:v>
                </c:pt>
                <c:pt idx="5979">
                  <c:v>35789312</c:v>
                </c:pt>
                <c:pt idx="5980">
                  <c:v>16329728</c:v>
                </c:pt>
                <c:pt idx="5981">
                  <c:v>24953152</c:v>
                </c:pt>
                <c:pt idx="5982">
                  <c:v>30106112</c:v>
                </c:pt>
                <c:pt idx="5983">
                  <c:v>43260224</c:v>
                </c:pt>
                <c:pt idx="5984">
                  <c:v>32175744</c:v>
                </c:pt>
                <c:pt idx="5985">
                  <c:v>31749632</c:v>
                </c:pt>
                <c:pt idx="5986">
                  <c:v>24130816</c:v>
                </c:pt>
                <c:pt idx="5987">
                  <c:v>31215296</c:v>
                </c:pt>
                <c:pt idx="5988">
                  <c:v>48399424</c:v>
                </c:pt>
                <c:pt idx="5989">
                  <c:v>30822080</c:v>
                </c:pt>
                <c:pt idx="5990">
                  <c:v>25117504</c:v>
                </c:pt>
                <c:pt idx="5991">
                  <c:v>32888000</c:v>
                </c:pt>
                <c:pt idx="5992">
                  <c:v>25582336</c:v>
                </c:pt>
                <c:pt idx="5993">
                  <c:v>0</c:v>
                </c:pt>
                <c:pt idx="5994">
                  <c:v>19109696</c:v>
                </c:pt>
                <c:pt idx="5995">
                  <c:v>24835072</c:v>
                </c:pt>
                <c:pt idx="5996">
                  <c:v>4330048</c:v>
                </c:pt>
                <c:pt idx="5997">
                  <c:v>16440064</c:v>
                </c:pt>
                <c:pt idx="5998">
                  <c:v>17368064</c:v>
                </c:pt>
                <c:pt idx="5999">
                  <c:v>0</c:v>
                </c:pt>
                <c:pt idx="6000">
                  <c:v>36772800</c:v>
                </c:pt>
                <c:pt idx="6001">
                  <c:v>25509632</c:v>
                </c:pt>
                <c:pt idx="6002">
                  <c:v>14944384</c:v>
                </c:pt>
                <c:pt idx="6003">
                  <c:v>220096</c:v>
                </c:pt>
                <c:pt idx="6004">
                  <c:v>0</c:v>
                </c:pt>
                <c:pt idx="6005">
                  <c:v>3314176</c:v>
                </c:pt>
                <c:pt idx="6006">
                  <c:v>16391936</c:v>
                </c:pt>
                <c:pt idx="6007">
                  <c:v>27174080</c:v>
                </c:pt>
                <c:pt idx="6008">
                  <c:v>210624</c:v>
                </c:pt>
                <c:pt idx="6009">
                  <c:v>222400</c:v>
                </c:pt>
                <c:pt idx="6010">
                  <c:v>30059968</c:v>
                </c:pt>
                <c:pt idx="6011">
                  <c:v>28349120</c:v>
                </c:pt>
                <c:pt idx="6012">
                  <c:v>400192</c:v>
                </c:pt>
                <c:pt idx="6013">
                  <c:v>3743552</c:v>
                </c:pt>
                <c:pt idx="6014">
                  <c:v>8080640</c:v>
                </c:pt>
                <c:pt idx="6015">
                  <c:v>7659648</c:v>
                </c:pt>
                <c:pt idx="6016">
                  <c:v>6539904</c:v>
                </c:pt>
                <c:pt idx="6017">
                  <c:v>8920448</c:v>
                </c:pt>
                <c:pt idx="6018">
                  <c:v>8076992</c:v>
                </c:pt>
                <c:pt idx="6019">
                  <c:v>12254144</c:v>
                </c:pt>
                <c:pt idx="6020">
                  <c:v>14267456</c:v>
                </c:pt>
                <c:pt idx="6021">
                  <c:v>9580544</c:v>
                </c:pt>
                <c:pt idx="6022">
                  <c:v>14633344</c:v>
                </c:pt>
                <c:pt idx="6023">
                  <c:v>0</c:v>
                </c:pt>
                <c:pt idx="6024">
                  <c:v>0</c:v>
                </c:pt>
                <c:pt idx="6025">
                  <c:v>5725568</c:v>
                </c:pt>
                <c:pt idx="6026">
                  <c:v>16262144</c:v>
                </c:pt>
                <c:pt idx="6027">
                  <c:v>8390592</c:v>
                </c:pt>
                <c:pt idx="6028">
                  <c:v>7513664</c:v>
                </c:pt>
                <c:pt idx="6029">
                  <c:v>10259648</c:v>
                </c:pt>
                <c:pt idx="6030">
                  <c:v>8334720</c:v>
                </c:pt>
                <c:pt idx="6031">
                  <c:v>22432768</c:v>
                </c:pt>
                <c:pt idx="6032">
                  <c:v>3477312</c:v>
                </c:pt>
                <c:pt idx="6033">
                  <c:v>1385792</c:v>
                </c:pt>
                <c:pt idx="6034">
                  <c:v>1708224</c:v>
                </c:pt>
                <c:pt idx="6035">
                  <c:v>1607040</c:v>
                </c:pt>
                <c:pt idx="6036">
                  <c:v>6285824</c:v>
                </c:pt>
                <c:pt idx="6037">
                  <c:v>16031808</c:v>
                </c:pt>
                <c:pt idx="6038">
                  <c:v>7616384</c:v>
                </c:pt>
                <c:pt idx="6039">
                  <c:v>4929856</c:v>
                </c:pt>
                <c:pt idx="6040">
                  <c:v>8260480</c:v>
                </c:pt>
                <c:pt idx="6041">
                  <c:v>11944576</c:v>
                </c:pt>
                <c:pt idx="6042">
                  <c:v>12066560</c:v>
                </c:pt>
                <c:pt idx="6043">
                  <c:v>17751552</c:v>
                </c:pt>
                <c:pt idx="6044">
                  <c:v>10628288</c:v>
                </c:pt>
                <c:pt idx="6045">
                  <c:v>12125248</c:v>
                </c:pt>
                <c:pt idx="6046">
                  <c:v>12720448</c:v>
                </c:pt>
                <c:pt idx="6047">
                  <c:v>21339968</c:v>
                </c:pt>
                <c:pt idx="6048">
                  <c:v>1518912</c:v>
                </c:pt>
                <c:pt idx="6049">
                  <c:v>2100224</c:v>
                </c:pt>
                <c:pt idx="6050">
                  <c:v>18777728</c:v>
                </c:pt>
                <c:pt idx="6051">
                  <c:v>10595520</c:v>
                </c:pt>
                <c:pt idx="6052">
                  <c:v>14902784</c:v>
                </c:pt>
                <c:pt idx="6053">
                  <c:v>16988608</c:v>
                </c:pt>
                <c:pt idx="6054">
                  <c:v>20176704</c:v>
                </c:pt>
                <c:pt idx="6055">
                  <c:v>6032064</c:v>
                </c:pt>
                <c:pt idx="6056">
                  <c:v>9491520</c:v>
                </c:pt>
                <c:pt idx="6057">
                  <c:v>7055424</c:v>
                </c:pt>
                <c:pt idx="6058">
                  <c:v>7598272</c:v>
                </c:pt>
                <c:pt idx="6059">
                  <c:v>17281536</c:v>
                </c:pt>
                <c:pt idx="6060">
                  <c:v>12953792</c:v>
                </c:pt>
                <c:pt idx="6061">
                  <c:v>0</c:v>
                </c:pt>
                <c:pt idx="6062">
                  <c:v>20469632</c:v>
                </c:pt>
                <c:pt idx="6063">
                  <c:v>25256320</c:v>
                </c:pt>
                <c:pt idx="6064">
                  <c:v>20786048</c:v>
                </c:pt>
                <c:pt idx="6065">
                  <c:v>19778560</c:v>
                </c:pt>
                <c:pt idx="6066">
                  <c:v>19994752</c:v>
                </c:pt>
                <c:pt idx="6067">
                  <c:v>20290944</c:v>
                </c:pt>
                <c:pt idx="6068">
                  <c:v>18092928</c:v>
                </c:pt>
                <c:pt idx="6069">
                  <c:v>16040064</c:v>
                </c:pt>
                <c:pt idx="6070">
                  <c:v>20038400</c:v>
                </c:pt>
                <c:pt idx="6071">
                  <c:v>25993472</c:v>
                </c:pt>
                <c:pt idx="6072">
                  <c:v>15658368</c:v>
                </c:pt>
                <c:pt idx="6073">
                  <c:v>30230400</c:v>
                </c:pt>
                <c:pt idx="6074">
                  <c:v>971392</c:v>
                </c:pt>
                <c:pt idx="6075">
                  <c:v>10495616</c:v>
                </c:pt>
                <c:pt idx="6076">
                  <c:v>21069440</c:v>
                </c:pt>
                <c:pt idx="6077">
                  <c:v>7191808</c:v>
                </c:pt>
                <c:pt idx="6078">
                  <c:v>657536</c:v>
                </c:pt>
                <c:pt idx="6079">
                  <c:v>0</c:v>
                </c:pt>
                <c:pt idx="6080">
                  <c:v>5480064</c:v>
                </c:pt>
                <c:pt idx="6081">
                  <c:v>8247296</c:v>
                </c:pt>
                <c:pt idx="6082">
                  <c:v>6875904</c:v>
                </c:pt>
                <c:pt idx="6083">
                  <c:v>6448640</c:v>
                </c:pt>
                <c:pt idx="6084">
                  <c:v>12998400</c:v>
                </c:pt>
                <c:pt idx="6085">
                  <c:v>2854784</c:v>
                </c:pt>
                <c:pt idx="6086">
                  <c:v>2171008</c:v>
                </c:pt>
                <c:pt idx="6087">
                  <c:v>16071040</c:v>
                </c:pt>
                <c:pt idx="6088">
                  <c:v>6485120</c:v>
                </c:pt>
                <c:pt idx="6089">
                  <c:v>13785600</c:v>
                </c:pt>
                <c:pt idx="6090">
                  <c:v>8111744</c:v>
                </c:pt>
                <c:pt idx="6091">
                  <c:v>11230720</c:v>
                </c:pt>
                <c:pt idx="6092">
                  <c:v>19234304</c:v>
                </c:pt>
                <c:pt idx="6093">
                  <c:v>19993728</c:v>
                </c:pt>
                <c:pt idx="6094">
                  <c:v>16516864</c:v>
                </c:pt>
                <c:pt idx="6095">
                  <c:v>19315456</c:v>
                </c:pt>
                <c:pt idx="6096">
                  <c:v>22782080</c:v>
                </c:pt>
                <c:pt idx="6097">
                  <c:v>15384832</c:v>
                </c:pt>
                <c:pt idx="6098">
                  <c:v>11953920</c:v>
                </c:pt>
                <c:pt idx="6099">
                  <c:v>7236608</c:v>
                </c:pt>
                <c:pt idx="6100">
                  <c:v>8741376</c:v>
                </c:pt>
                <c:pt idx="6101">
                  <c:v>20949248</c:v>
                </c:pt>
                <c:pt idx="6102">
                  <c:v>19893248</c:v>
                </c:pt>
                <c:pt idx="6103">
                  <c:v>14984832</c:v>
                </c:pt>
                <c:pt idx="6104">
                  <c:v>15648640</c:v>
                </c:pt>
                <c:pt idx="6105">
                  <c:v>32123520</c:v>
                </c:pt>
                <c:pt idx="6106">
                  <c:v>16322688</c:v>
                </c:pt>
                <c:pt idx="6107">
                  <c:v>0</c:v>
                </c:pt>
                <c:pt idx="6108">
                  <c:v>19514368</c:v>
                </c:pt>
                <c:pt idx="6109">
                  <c:v>13349376</c:v>
                </c:pt>
                <c:pt idx="6110">
                  <c:v>19834752</c:v>
                </c:pt>
                <c:pt idx="6111">
                  <c:v>10408832</c:v>
                </c:pt>
                <c:pt idx="6112">
                  <c:v>18548992</c:v>
                </c:pt>
                <c:pt idx="6113">
                  <c:v>10479232</c:v>
                </c:pt>
                <c:pt idx="6114">
                  <c:v>9048320</c:v>
                </c:pt>
                <c:pt idx="6115">
                  <c:v>14318592</c:v>
                </c:pt>
                <c:pt idx="6116">
                  <c:v>15993472</c:v>
                </c:pt>
                <c:pt idx="6117">
                  <c:v>12857088</c:v>
                </c:pt>
                <c:pt idx="6118">
                  <c:v>0</c:v>
                </c:pt>
                <c:pt idx="6119">
                  <c:v>21151104</c:v>
                </c:pt>
                <c:pt idx="6120">
                  <c:v>10679296</c:v>
                </c:pt>
                <c:pt idx="6121">
                  <c:v>21494272</c:v>
                </c:pt>
                <c:pt idx="6122">
                  <c:v>11051648</c:v>
                </c:pt>
                <c:pt idx="6123">
                  <c:v>17923456</c:v>
                </c:pt>
                <c:pt idx="6124">
                  <c:v>23359872</c:v>
                </c:pt>
                <c:pt idx="6125">
                  <c:v>7144320</c:v>
                </c:pt>
                <c:pt idx="6126">
                  <c:v>9428992</c:v>
                </c:pt>
                <c:pt idx="6127">
                  <c:v>17267200</c:v>
                </c:pt>
                <c:pt idx="6128">
                  <c:v>11998464</c:v>
                </c:pt>
                <c:pt idx="6129">
                  <c:v>7973120</c:v>
                </c:pt>
                <c:pt idx="6130">
                  <c:v>13757312</c:v>
                </c:pt>
                <c:pt idx="6131">
                  <c:v>9482624</c:v>
                </c:pt>
                <c:pt idx="6132">
                  <c:v>0</c:v>
                </c:pt>
                <c:pt idx="6133">
                  <c:v>12191872</c:v>
                </c:pt>
                <c:pt idx="6134">
                  <c:v>7726208</c:v>
                </c:pt>
                <c:pt idx="6135">
                  <c:v>7520256</c:v>
                </c:pt>
                <c:pt idx="6136">
                  <c:v>14667520</c:v>
                </c:pt>
                <c:pt idx="6137">
                  <c:v>18227712</c:v>
                </c:pt>
                <c:pt idx="6138">
                  <c:v>15590016</c:v>
                </c:pt>
                <c:pt idx="6139">
                  <c:v>32706048</c:v>
                </c:pt>
                <c:pt idx="6140">
                  <c:v>20937216</c:v>
                </c:pt>
                <c:pt idx="6141">
                  <c:v>23435904</c:v>
                </c:pt>
                <c:pt idx="6142">
                  <c:v>21926272</c:v>
                </c:pt>
                <c:pt idx="6143">
                  <c:v>8724224</c:v>
                </c:pt>
                <c:pt idx="6144">
                  <c:v>18394240</c:v>
                </c:pt>
                <c:pt idx="6145">
                  <c:v>9083008</c:v>
                </c:pt>
                <c:pt idx="6146">
                  <c:v>13825280</c:v>
                </c:pt>
                <c:pt idx="6147">
                  <c:v>15646976</c:v>
                </c:pt>
                <c:pt idx="6148">
                  <c:v>18954368</c:v>
                </c:pt>
                <c:pt idx="6149">
                  <c:v>9369472</c:v>
                </c:pt>
                <c:pt idx="6150">
                  <c:v>16110976</c:v>
                </c:pt>
                <c:pt idx="6151">
                  <c:v>22486272</c:v>
                </c:pt>
                <c:pt idx="6152">
                  <c:v>7432320</c:v>
                </c:pt>
                <c:pt idx="6153">
                  <c:v>15663488</c:v>
                </c:pt>
                <c:pt idx="6154">
                  <c:v>16051968</c:v>
                </c:pt>
                <c:pt idx="6155">
                  <c:v>9296000</c:v>
                </c:pt>
                <c:pt idx="6156">
                  <c:v>8206720</c:v>
                </c:pt>
                <c:pt idx="6157">
                  <c:v>5766912</c:v>
                </c:pt>
                <c:pt idx="6158">
                  <c:v>0</c:v>
                </c:pt>
                <c:pt idx="6159">
                  <c:v>6237952</c:v>
                </c:pt>
                <c:pt idx="6160">
                  <c:v>2109056</c:v>
                </c:pt>
                <c:pt idx="6161">
                  <c:v>5560832</c:v>
                </c:pt>
                <c:pt idx="6162">
                  <c:v>4962432</c:v>
                </c:pt>
                <c:pt idx="6163">
                  <c:v>12411008</c:v>
                </c:pt>
                <c:pt idx="6164">
                  <c:v>3062144</c:v>
                </c:pt>
                <c:pt idx="6165">
                  <c:v>2763904</c:v>
                </c:pt>
                <c:pt idx="6166">
                  <c:v>3288192</c:v>
                </c:pt>
                <c:pt idx="6167">
                  <c:v>4726656</c:v>
                </c:pt>
                <c:pt idx="6168">
                  <c:v>2241920</c:v>
                </c:pt>
                <c:pt idx="6169">
                  <c:v>3212928</c:v>
                </c:pt>
                <c:pt idx="6170">
                  <c:v>4655232</c:v>
                </c:pt>
                <c:pt idx="6171">
                  <c:v>8925056</c:v>
                </c:pt>
                <c:pt idx="6172">
                  <c:v>4795264</c:v>
                </c:pt>
                <c:pt idx="6173">
                  <c:v>4193664</c:v>
                </c:pt>
                <c:pt idx="6174">
                  <c:v>2692096</c:v>
                </c:pt>
                <c:pt idx="6175">
                  <c:v>4527360</c:v>
                </c:pt>
                <c:pt idx="6176">
                  <c:v>6395392</c:v>
                </c:pt>
                <c:pt idx="6177">
                  <c:v>10378240</c:v>
                </c:pt>
                <c:pt idx="6178">
                  <c:v>5970304</c:v>
                </c:pt>
                <c:pt idx="6179">
                  <c:v>10773632</c:v>
                </c:pt>
                <c:pt idx="6180">
                  <c:v>18495232</c:v>
                </c:pt>
                <c:pt idx="6181">
                  <c:v>19464704</c:v>
                </c:pt>
                <c:pt idx="6182">
                  <c:v>15756160</c:v>
                </c:pt>
                <c:pt idx="6183">
                  <c:v>6105216</c:v>
                </c:pt>
                <c:pt idx="6184">
                  <c:v>16282624</c:v>
                </c:pt>
                <c:pt idx="6185">
                  <c:v>7390848</c:v>
                </c:pt>
                <c:pt idx="6186">
                  <c:v>16642688</c:v>
                </c:pt>
                <c:pt idx="6187">
                  <c:v>12061696</c:v>
                </c:pt>
                <c:pt idx="6188">
                  <c:v>28495232</c:v>
                </c:pt>
                <c:pt idx="6189">
                  <c:v>10296832</c:v>
                </c:pt>
                <c:pt idx="6190">
                  <c:v>15396992</c:v>
                </c:pt>
                <c:pt idx="6191">
                  <c:v>18416512</c:v>
                </c:pt>
                <c:pt idx="6192">
                  <c:v>18631040</c:v>
                </c:pt>
                <c:pt idx="6193">
                  <c:v>12089728</c:v>
                </c:pt>
                <c:pt idx="6194">
                  <c:v>21220736</c:v>
                </c:pt>
                <c:pt idx="6195">
                  <c:v>20959360</c:v>
                </c:pt>
                <c:pt idx="6196">
                  <c:v>23183872</c:v>
                </c:pt>
                <c:pt idx="6197">
                  <c:v>18154240</c:v>
                </c:pt>
                <c:pt idx="6198">
                  <c:v>6877568</c:v>
                </c:pt>
                <c:pt idx="6199">
                  <c:v>16752896</c:v>
                </c:pt>
                <c:pt idx="6200">
                  <c:v>22147584</c:v>
                </c:pt>
                <c:pt idx="6201">
                  <c:v>22441984</c:v>
                </c:pt>
                <c:pt idx="6202">
                  <c:v>13993088</c:v>
                </c:pt>
                <c:pt idx="6203">
                  <c:v>28203008</c:v>
                </c:pt>
                <c:pt idx="6204">
                  <c:v>22137728</c:v>
                </c:pt>
                <c:pt idx="6205">
                  <c:v>4732672</c:v>
                </c:pt>
                <c:pt idx="6206">
                  <c:v>7298816</c:v>
                </c:pt>
                <c:pt idx="6207">
                  <c:v>9654656</c:v>
                </c:pt>
                <c:pt idx="6208">
                  <c:v>5593088</c:v>
                </c:pt>
                <c:pt idx="6209">
                  <c:v>6398336</c:v>
                </c:pt>
                <c:pt idx="6210">
                  <c:v>8567168</c:v>
                </c:pt>
                <c:pt idx="6211">
                  <c:v>5262080</c:v>
                </c:pt>
                <c:pt idx="6212">
                  <c:v>9319808</c:v>
                </c:pt>
                <c:pt idx="6213">
                  <c:v>14229632</c:v>
                </c:pt>
                <c:pt idx="6214">
                  <c:v>26430080</c:v>
                </c:pt>
                <c:pt idx="6215">
                  <c:v>8440704</c:v>
                </c:pt>
                <c:pt idx="6216">
                  <c:v>7011968</c:v>
                </c:pt>
                <c:pt idx="6217">
                  <c:v>15855488</c:v>
                </c:pt>
                <c:pt idx="6218">
                  <c:v>10575488</c:v>
                </c:pt>
                <c:pt idx="6219">
                  <c:v>3204480</c:v>
                </c:pt>
                <c:pt idx="6220">
                  <c:v>3652736</c:v>
                </c:pt>
                <c:pt idx="6221">
                  <c:v>5465600</c:v>
                </c:pt>
                <c:pt idx="6222">
                  <c:v>11062784</c:v>
                </c:pt>
                <c:pt idx="6223">
                  <c:v>5679104</c:v>
                </c:pt>
                <c:pt idx="6224">
                  <c:v>4944384</c:v>
                </c:pt>
                <c:pt idx="6225">
                  <c:v>8081792</c:v>
                </c:pt>
                <c:pt idx="6226">
                  <c:v>15828352</c:v>
                </c:pt>
                <c:pt idx="6227">
                  <c:v>16247040</c:v>
                </c:pt>
                <c:pt idx="6228">
                  <c:v>9071616</c:v>
                </c:pt>
                <c:pt idx="6229">
                  <c:v>12052608</c:v>
                </c:pt>
                <c:pt idx="6230">
                  <c:v>4792704</c:v>
                </c:pt>
                <c:pt idx="6231">
                  <c:v>16216064</c:v>
                </c:pt>
                <c:pt idx="6232">
                  <c:v>6269696</c:v>
                </c:pt>
                <c:pt idx="6233">
                  <c:v>8236800</c:v>
                </c:pt>
                <c:pt idx="6234">
                  <c:v>19985920</c:v>
                </c:pt>
                <c:pt idx="6235">
                  <c:v>12986240</c:v>
                </c:pt>
                <c:pt idx="6236">
                  <c:v>17682304</c:v>
                </c:pt>
                <c:pt idx="6237">
                  <c:v>6000128</c:v>
                </c:pt>
                <c:pt idx="6238">
                  <c:v>6969984</c:v>
                </c:pt>
                <c:pt idx="6239">
                  <c:v>11502976</c:v>
                </c:pt>
                <c:pt idx="6240">
                  <c:v>15785216</c:v>
                </c:pt>
                <c:pt idx="6241">
                  <c:v>12166656</c:v>
                </c:pt>
                <c:pt idx="6242">
                  <c:v>19741568</c:v>
                </c:pt>
                <c:pt idx="6243">
                  <c:v>13644544</c:v>
                </c:pt>
                <c:pt idx="6244">
                  <c:v>13733760</c:v>
                </c:pt>
                <c:pt idx="6245">
                  <c:v>11407232</c:v>
                </c:pt>
                <c:pt idx="6246">
                  <c:v>12447744</c:v>
                </c:pt>
                <c:pt idx="6247">
                  <c:v>9383296</c:v>
                </c:pt>
                <c:pt idx="6248">
                  <c:v>8571264</c:v>
                </c:pt>
                <c:pt idx="6249">
                  <c:v>18561664</c:v>
                </c:pt>
                <c:pt idx="6250">
                  <c:v>19347072</c:v>
                </c:pt>
                <c:pt idx="6251">
                  <c:v>16496896</c:v>
                </c:pt>
                <c:pt idx="6252">
                  <c:v>9123712</c:v>
                </c:pt>
                <c:pt idx="6253">
                  <c:v>2635648</c:v>
                </c:pt>
                <c:pt idx="6254">
                  <c:v>2413824</c:v>
                </c:pt>
                <c:pt idx="6255">
                  <c:v>5271680</c:v>
                </c:pt>
                <c:pt idx="6256">
                  <c:v>6228352</c:v>
                </c:pt>
                <c:pt idx="6257">
                  <c:v>0</c:v>
                </c:pt>
                <c:pt idx="6258">
                  <c:v>9414272</c:v>
                </c:pt>
                <c:pt idx="6259">
                  <c:v>7758592</c:v>
                </c:pt>
                <c:pt idx="6260">
                  <c:v>8255872</c:v>
                </c:pt>
                <c:pt idx="6261">
                  <c:v>3072256</c:v>
                </c:pt>
                <c:pt idx="6262">
                  <c:v>8896512</c:v>
                </c:pt>
                <c:pt idx="6263">
                  <c:v>8974720</c:v>
                </c:pt>
                <c:pt idx="6264">
                  <c:v>11803904</c:v>
                </c:pt>
                <c:pt idx="6265">
                  <c:v>9872640</c:v>
                </c:pt>
                <c:pt idx="6266">
                  <c:v>0</c:v>
                </c:pt>
                <c:pt idx="6267">
                  <c:v>21564288</c:v>
                </c:pt>
                <c:pt idx="6268">
                  <c:v>25665408</c:v>
                </c:pt>
                <c:pt idx="6269">
                  <c:v>39910656</c:v>
                </c:pt>
                <c:pt idx="6270">
                  <c:v>17703040</c:v>
                </c:pt>
                <c:pt idx="6271">
                  <c:v>30448000</c:v>
                </c:pt>
                <c:pt idx="6272">
                  <c:v>16358016</c:v>
                </c:pt>
                <c:pt idx="6273">
                  <c:v>17392768</c:v>
                </c:pt>
                <c:pt idx="6274">
                  <c:v>0</c:v>
                </c:pt>
                <c:pt idx="6275">
                  <c:v>16733952</c:v>
                </c:pt>
                <c:pt idx="6276">
                  <c:v>24011008</c:v>
                </c:pt>
                <c:pt idx="6277">
                  <c:v>29875712</c:v>
                </c:pt>
                <c:pt idx="6278">
                  <c:v>0</c:v>
                </c:pt>
                <c:pt idx="6279">
                  <c:v>20060160</c:v>
                </c:pt>
                <c:pt idx="6280">
                  <c:v>19840384</c:v>
                </c:pt>
                <c:pt idx="6281">
                  <c:v>21507840</c:v>
                </c:pt>
                <c:pt idx="6282">
                  <c:v>22317824</c:v>
                </c:pt>
                <c:pt idx="6283">
                  <c:v>8837504</c:v>
                </c:pt>
                <c:pt idx="6284">
                  <c:v>16324480</c:v>
                </c:pt>
                <c:pt idx="6285">
                  <c:v>8580352</c:v>
                </c:pt>
                <c:pt idx="6286">
                  <c:v>25989376</c:v>
                </c:pt>
                <c:pt idx="6287">
                  <c:v>20958720</c:v>
                </c:pt>
                <c:pt idx="6288">
                  <c:v>10044544</c:v>
                </c:pt>
                <c:pt idx="6289">
                  <c:v>29203840</c:v>
                </c:pt>
                <c:pt idx="6290">
                  <c:v>20278784</c:v>
                </c:pt>
                <c:pt idx="6291">
                  <c:v>17222656</c:v>
                </c:pt>
                <c:pt idx="6292">
                  <c:v>20236416</c:v>
                </c:pt>
                <c:pt idx="6293">
                  <c:v>18941440</c:v>
                </c:pt>
                <c:pt idx="6294">
                  <c:v>20790912</c:v>
                </c:pt>
                <c:pt idx="6295">
                  <c:v>17416448</c:v>
                </c:pt>
                <c:pt idx="6296">
                  <c:v>8929536</c:v>
                </c:pt>
                <c:pt idx="6297">
                  <c:v>0</c:v>
                </c:pt>
                <c:pt idx="6298">
                  <c:v>8554112</c:v>
                </c:pt>
                <c:pt idx="6299">
                  <c:v>5950848</c:v>
                </c:pt>
                <c:pt idx="6300">
                  <c:v>13617792</c:v>
                </c:pt>
                <c:pt idx="6301">
                  <c:v>5499648</c:v>
                </c:pt>
                <c:pt idx="6302">
                  <c:v>3792768</c:v>
                </c:pt>
                <c:pt idx="6303">
                  <c:v>5559552</c:v>
                </c:pt>
                <c:pt idx="6304">
                  <c:v>2495360</c:v>
                </c:pt>
                <c:pt idx="6305">
                  <c:v>10742144</c:v>
                </c:pt>
                <c:pt idx="6306">
                  <c:v>13272320</c:v>
                </c:pt>
                <c:pt idx="6307">
                  <c:v>2247424</c:v>
                </c:pt>
                <c:pt idx="6308">
                  <c:v>3529344</c:v>
                </c:pt>
                <c:pt idx="6309">
                  <c:v>6187904</c:v>
                </c:pt>
                <c:pt idx="6310">
                  <c:v>3226752</c:v>
                </c:pt>
                <c:pt idx="6311">
                  <c:v>9707008</c:v>
                </c:pt>
                <c:pt idx="6312">
                  <c:v>18319616</c:v>
                </c:pt>
                <c:pt idx="6313">
                  <c:v>20967424</c:v>
                </c:pt>
                <c:pt idx="6314">
                  <c:v>28004608</c:v>
                </c:pt>
                <c:pt idx="6315">
                  <c:v>7339520</c:v>
                </c:pt>
                <c:pt idx="6316">
                  <c:v>9877504</c:v>
                </c:pt>
                <c:pt idx="6317">
                  <c:v>15393024</c:v>
                </c:pt>
                <c:pt idx="6318">
                  <c:v>9889280</c:v>
                </c:pt>
                <c:pt idx="6319">
                  <c:v>14515200</c:v>
                </c:pt>
                <c:pt idx="6320">
                  <c:v>11460352</c:v>
                </c:pt>
                <c:pt idx="6321">
                  <c:v>12838144</c:v>
                </c:pt>
                <c:pt idx="6322">
                  <c:v>0</c:v>
                </c:pt>
                <c:pt idx="6323">
                  <c:v>11099648</c:v>
                </c:pt>
                <c:pt idx="6324">
                  <c:v>14387968</c:v>
                </c:pt>
                <c:pt idx="6325">
                  <c:v>8440320</c:v>
                </c:pt>
                <c:pt idx="6326">
                  <c:v>0</c:v>
                </c:pt>
                <c:pt idx="6327">
                  <c:v>14387456</c:v>
                </c:pt>
                <c:pt idx="6328">
                  <c:v>7147008</c:v>
                </c:pt>
                <c:pt idx="6329">
                  <c:v>16755200</c:v>
                </c:pt>
                <c:pt idx="6330">
                  <c:v>20356352</c:v>
                </c:pt>
                <c:pt idx="6331">
                  <c:v>13330944</c:v>
                </c:pt>
                <c:pt idx="6332">
                  <c:v>6443008</c:v>
                </c:pt>
                <c:pt idx="6333">
                  <c:v>7362304</c:v>
                </c:pt>
                <c:pt idx="6334">
                  <c:v>6855424</c:v>
                </c:pt>
                <c:pt idx="6335">
                  <c:v>9680384</c:v>
                </c:pt>
                <c:pt idx="6336">
                  <c:v>8738048</c:v>
                </c:pt>
                <c:pt idx="6337">
                  <c:v>6856960</c:v>
                </c:pt>
                <c:pt idx="6338">
                  <c:v>4163840</c:v>
                </c:pt>
                <c:pt idx="6339">
                  <c:v>2982656</c:v>
                </c:pt>
                <c:pt idx="6340">
                  <c:v>3701760</c:v>
                </c:pt>
                <c:pt idx="6341">
                  <c:v>5768704</c:v>
                </c:pt>
                <c:pt idx="6342">
                  <c:v>17228800</c:v>
                </c:pt>
                <c:pt idx="6343">
                  <c:v>14617600</c:v>
                </c:pt>
                <c:pt idx="6344">
                  <c:v>0</c:v>
                </c:pt>
                <c:pt idx="6345">
                  <c:v>17817600</c:v>
                </c:pt>
                <c:pt idx="6346">
                  <c:v>61184000</c:v>
                </c:pt>
                <c:pt idx="6347">
                  <c:v>38041600</c:v>
                </c:pt>
                <c:pt idx="6348">
                  <c:v>11571200</c:v>
                </c:pt>
                <c:pt idx="6349">
                  <c:v>43622400</c:v>
                </c:pt>
                <c:pt idx="6350">
                  <c:v>11648000</c:v>
                </c:pt>
                <c:pt idx="6351">
                  <c:v>13516800</c:v>
                </c:pt>
                <c:pt idx="6352">
                  <c:v>15232000</c:v>
                </c:pt>
                <c:pt idx="6353">
                  <c:v>18022400</c:v>
                </c:pt>
                <c:pt idx="6354">
                  <c:v>13414400</c:v>
                </c:pt>
                <c:pt idx="6355">
                  <c:v>6937600</c:v>
                </c:pt>
                <c:pt idx="6356">
                  <c:v>17561600</c:v>
                </c:pt>
                <c:pt idx="6357">
                  <c:v>21606400</c:v>
                </c:pt>
                <c:pt idx="6358">
                  <c:v>17792000</c:v>
                </c:pt>
                <c:pt idx="6359">
                  <c:v>13952000</c:v>
                </c:pt>
                <c:pt idx="6360">
                  <c:v>6118400</c:v>
                </c:pt>
                <c:pt idx="6361">
                  <c:v>8243200</c:v>
                </c:pt>
                <c:pt idx="6362">
                  <c:v>12800000</c:v>
                </c:pt>
                <c:pt idx="6363">
                  <c:v>8601600</c:v>
                </c:pt>
                <c:pt idx="6364">
                  <c:v>7270400</c:v>
                </c:pt>
                <c:pt idx="6365">
                  <c:v>14745600</c:v>
                </c:pt>
                <c:pt idx="6366">
                  <c:v>0</c:v>
                </c:pt>
                <c:pt idx="6367">
                  <c:v>16409600</c:v>
                </c:pt>
                <c:pt idx="6368">
                  <c:v>8089600</c:v>
                </c:pt>
                <c:pt idx="6369">
                  <c:v>11699200</c:v>
                </c:pt>
                <c:pt idx="6370">
                  <c:v>8985600</c:v>
                </c:pt>
                <c:pt idx="6371">
                  <c:v>16256000</c:v>
                </c:pt>
                <c:pt idx="6372">
                  <c:v>2124800</c:v>
                </c:pt>
                <c:pt idx="6373">
                  <c:v>6272000</c:v>
                </c:pt>
                <c:pt idx="6374">
                  <c:v>3942400</c:v>
                </c:pt>
                <c:pt idx="6375">
                  <c:v>9318400</c:v>
                </c:pt>
                <c:pt idx="6376">
                  <c:v>8652800</c:v>
                </c:pt>
                <c:pt idx="6377">
                  <c:v>6784000</c:v>
                </c:pt>
                <c:pt idx="6378">
                  <c:v>14617600</c:v>
                </c:pt>
                <c:pt idx="6379">
                  <c:v>8166400</c:v>
                </c:pt>
                <c:pt idx="6380">
                  <c:v>11929600</c:v>
                </c:pt>
                <c:pt idx="6381">
                  <c:v>0</c:v>
                </c:pt>
                <c:pt idx="6382">
                  <c:v>9548800</c:v>
                </c:pt>
                <c:pt idx="6383">
                  <c:v>15385600</c:v>
                </c:pt>
                <c:pt idx="6384">
                  <c:v>13977600</c:v>
                </c:pt>
                <c:pt idx="6385">
                  <c:v>13644800</c:v>
                </c:pt>
                <c:pt idx="6386">
                  <c:v>9369600</c:v>
                </c:pt>
                <c:pt idx="6387">
                  <c:v>21452800</c:v>
                </c:pt>
                <c:pt idx="6388">
                  <c:v>15718400</c:v>
                </c:pt>
                <c:pt idx="6389">
                  <c:v>25344000</c:v>
                </c:pt>
                <c:pt idx="6390">
                  <c:v>19942400</c:v>
                </c:pt>
                <c:pt idx="6391">
                  <c:v>0</c:v>
                </c:pt>
                <c:pt idx="6392">
                  <c:v>29721600</c:v>
                </c:pt>
                <c:pt idx="6393">
                  <c:v>11724800</c:v>
                </c:pt>
                <c:pt idx="6394">
                  <c:v>29004800</c:v>
                </c:pt>
                <c:pt idx="6395">
                  <c:v>34892800</c:v>
                </c:pt>
                <c:pt idx="6396">
                  <c:v>66483200</c:v>
                </c:pt>
                <c:pt idx="6397">
                  <c:v>41241600</c:v>
                </c:pt>
                <c:pt idx="6398">
                  <c:v>37913600</c:v>
                </c:pt>
                <c:pt idx="6399">
                  <c:v>23270400</c:v>
                </c:pt>
                <c:pt idx="6400">
                  <c:v>29107200</c:v>
                </c:pt>
                <c:pt idx="6401">
                  <c:v>28595200</c:v>
                </c:pt>
                <c:pt idx="6402">
                  <c:v>24755200</c:v>
                </c:pt>
                <c:pt idx="6403">
                  <c:v>16281600</c:v>
                </c:pt>
                <c:pt idx="6404">
                  <c:v>0</c:v>
                </c:pt>
                <c:pt idx="6405">
                  <c:v>0</c:v>
                </c:pt>
                <c:pt idx="6406">
                  <c:v>16153600</c:v>
                </c:pt>
                <c:pt idx="6407">
                  <c:v>16384000</c:v>
                </c:pt>
                <c:pt idx="6408">
                  <c:v>17280000</c:v>
                </c:pt>
                <c:pt idx="6409">
                  <c:v>20582400</c:v>
                </c:pt>
                <c:pt idx="6410">
                  <c:v>9267200</c:v>
                </c:pt>
                <c:pt idx="6411">
                  <c:v>23040000</c:v>
                </c:pt>
                <c:pt idx="6412">
                  <c:v>11289600</c:v>
                </c:pt>
                <c:pt idx="6413">
                  <c:v>8166400</c:v>
                </c:pt>
                <c:pt idx="6414">
                  <c:v>12185600</c:v>
                </c:pt>
                <c:pt idx="6415">
                  <c:v>6348800</c:v>
                </c:pt>
                <c:pt idx="6416">
                  <c:v>12032000</c:v>
                </c:pt>
                <c:pt idx="6417">
                  <c:v>21990400</c:v>
                </c:pt>
                <c:pt idx="6418">
                  <c:v>16256000</c:v>
                </c:pt>
                <c:pt idx="6419">
                  <c:v>39270400</c:v>
                </c:pt>
                <c:pt idx="6420">
                  <c:v>19814400</c:v>
                </c:pt>
                <c:pt idx="6421">
                  <c:v>17075200</c:v>
                </c:pt>
                <c:pt idx="6422">
                  <c:v>15436800</c:v>
                </c:pt>
                <c:pt idx="6423">
                  <c:v>7910400</c:v>
                </c:pt>
                <c:pt idx="6424">
                  <c:v>23168000</c:v>
                </c:pt>
                <c:pt idx="6425">
                  <c:v>15027200</c:v>
                </c:pt>
                <c:pt idx="6426">
                  <c:v>13568000</c:v>
                </c:pt>
                <c:pt idx="6427">
                  <c:v>20992000</c:v>
                </c:pt>
                <c:pt idx="6428">
                  <c:v>8678400</c:v>
                </c:pt>
                <c:pt idx="6429">
                  <c:v>14592000</c:v>
                </c:pt>
                <c:pt idx="6430">
                  <c:v>8678400</c:v>
                </c:pt>
                <c:pt idx="6431">
                  <c:v>0</c:v>
                </c:pt>
                <c:pt idx="6432">
                  <c:v>18380800</c:v>
                </c:pt>
                <c:pt idx="6433">
                  <c:v>10316800</c:v>
                </c:pt>
                <c:pt idx="6434">
                  <c:v>11520000</c:v>
                </c:pt>
                <c:pt idx="6435">
                  <c:v>22860800</c:v>
                </c:pt>
                <c:pt idx="6436">
                  <c:v>25984000</c:v>
                </c:pt>
                <c:pt idx="6437">
                  <c:v>36684800</c:v>
                </c:pt>
                <c:pt idx="6438">
                  <c:v>31590400</c:v>
                </c:pt>
                <c:pt idx="6439">
                  <c:v>36198400</c:v>
                </c:pt>
                <c:pt idx="6440">
                  <c:v>36019200</c:v>
                </c:pt>
                <c:pt idx="6441">
                  <c:v>51916800</c:v>
                </c:pt>
                <c:pt idx="6442">
                  <c:v>19276800</c:v>
                </c:pt>
                <c:pt idx="6443">
                  <c:v>32000000</c:v>
                </c:pt>
                <c:pt idx="6444">
                  <c:v>57318400</c:v>
                </c:pt>
                <c:pt idx="6445">
                  <c:v>15078400</c:v>
                </c:pt>
                <c:pt idx="6446">
                  <c:v>13132800</c:v>
                </c:pt>
                <c:pt idx="6447">
                  <c:v>9625600</c:v>
                </c:pt>
                <c:pt idx="6448">
                  <c:v>23833600</c:v>
                </c:pt>
                <c:pt idx="6449">
                  <c:v>7372800</c:v>
                </c:pt>
                <c:pt idx="6450">
                  <c:v>9548800</c:v>
                </c:pt>
                <c:pt idx="6451">
                  <c:v>10060800</c:v>
                </c:pt>
                <c:pt idx="6452">
                  <c:v>30156800</c:v>
                </c:pt>
                <c:pt idx="6453">
                  <c:v>13158400</c:v>
                </c:pt>
                <c:pt idx="6454">
                  <c:v>16153600</c:v>
                </c:pt>
                <c:pt idx="6455">
                  <c:v>16281600</c:v>
                </c:pt>
                <c:pt idx="6456">
                  <c:v>17459200</c:v>
                </c:pt>
                <c:pt idx="6457">
                  <c:v>12800000</c:v>
                </c:pt>
                <c:pt idx="6458">
                  <c:v>15769600</c:v>
                </c:pt>
                <c:pt idx="6459">
                  <c:v>19532800</c:v>
                </c:pt>
                <c:pt idx="6460">
                  <c:v>40780800</c:v>
                </c:pt>
                <c:pt idx="6461">
                  <c:v>41369600</c:v>
                </c:pt>
                <c:pt idx="6462">
                  <c:v>32409600</c:v>
                </c:pt>
                <c:pt idx="6463">
                  <c:v>33689600</c:v>
                </c:pt>
                <c:pt idx="6464">
                  <c:v>34892800</c:v>
                </c:pt>
                <c:pt idx="6465">
                  <c:v>116940800</c:v>
                </c:pt>
                <c:pt idx="6466">
                  <c:v>48358400</c:v>
                </c:pt>
                <c:pt idx="6467">
                  <c:v>36044800</c:v>
                </c:pt>
                <c:pt idx="6468">
                  <c:v>20736000</c:v>
                </c:pt>
                <c:pt idx="6469">
                  <c:v>34790400</c:v>
                </c:pt>
                <c:pt idx="6470">
                  <c:v>9779200</c:v>
                </c:pt>
                <c:pt idx="6471">
                  <c:v>17049600</c:v>
                </c:pt>
                <c:pt idx="6472">
                  <c:v>39833600</c:v>
                </c:pt>
                <c:pt idx="6473">
                  <c:v>34534400</c:v>
                </c:pt>
                <c:pt idx="6474">
                  <c:v>17792000</c:v>
                </c:pt>
                <c:pt idx="6475">
                  <c:v>46924800</c:v>
                </c:pt>
                <c:pt idx="6476">
                  <c:v>36915200</c:v>
                </c:pt>
                <c:pt idx="6477">
                  <c:v>22041600</c:v>
                </c:pt>
                <c:pt idx="6478">
                  <c:v>16768000</c:v>
                </c:pt>
                <c:pt idx="6479">
                  <c:v>16153600</c:v>
                </c:pt>
                <c:pt idx="6480">
                  <c:v>12928000</c:v>
                </c:pt>
                <c:pt idx="6481">
                  <c:v>7142400</c:v>
                </c:pt>
                <c:pt idx="6482">
                  <c:v>33356800</c:v>
                </c:pt>
                <c:pt idx="6483">
                  <c:v>32896000</c:v>
                </c:pt>
                <c:pt idx="6484">
                  <c:v>23808000</c:v>
                </c:pt>
                <c:pt idx="6485">
                  <c:v>49331200</c:v>
                </c:pt>
                <c:pt idx="6486">
                  <c:v>19328000</c:v>
                </c:pt>
                <c:pt idx="6487">
                  <c:v>15488000</c:v>
                </c:pt>
                <c:pt idx="6488">
                  <c:v>22297600</c:v>
                </c:pt>
                <c:pt idx="6489">
                  <c:v>27161600</c:v>
                </c:pt>
                <c:pt idx="6490">
                  <c:v>12902400</c:v>
                </c:pt>
                <c:pt idx="6491">
                  <c:v>23321600</c:v>
                </c:pt>
                <c:pt idx="6492">
                  <c:v>14156800</c:v>
                </c:pt>
                <c:pt idx="6493">
                  <c:v>24576000</c:v>
                </c:pt>
                <c:pt idx="6494">
                  <c:v>13696000</c:v>
                </c:pt>
                <c:pt idx="6495">
                  <c:v>8908800</c:v>
                </c:pt>
                <c:pt idx="6496">
                  <c:v>27110400</c:v>
                </c:pt>
                <c:pt idx="6497">
                  <c:v>46873600</c:v>
                </c:pt>
                <c:pt idx="6498">
                  <c:v>43212800</c:v>
                </c:pt>
                <c:pt idx="6499">
                  <c:v>26777600</c:v>
                </c:pt>
                <c:pt idx="6500">
                  <c:v>64563200</c:v>
                </c:pt>
                <c:pt idx="6501">
                  <c:v>89984000</c:v>
                </c:pt>
                <c:pt idx="6502">
                  <c:v>27520000</c:v>
                </c:pt>
                <c:pt idx="6503">
                  <c:v>28416000</c:v>
                </c:pt>
                <c:pt idx="6504">
                  <c:v>36352000</c:v>
                </c:pt>
                <c:pt idx="6505">
                  <c:v>67328000</c:v>
                </c:pt>
                <c:pt idx="6506">
                  <c:v>56908800</c:v>
                </c:pt>
                <c:pt idx="6507">
                  <c:v>76774400</c:v>
                </c:pt>
                <c:pt idx="6508">
                  <c:v>53913600</c:v>
                </c:pt>
                <c:pt idx="6509">
                  <c:v>48281600</c:v>
                </c:pt>
                <c:pt idx="6510">
                  <c:v>0</c:v>
                </c:pt>
                <c:pt idx="6511">
                  <c:v>27520000</c:v>
                </c:pt>
                <c:pt idx="6512">
                  <c:v>26598400</c:v>
                </c:pt>
                <c:pt idx="6513">
                  <c:v>37836800</c:v>
                </c:pt>
                <c:pt idx="6514">
                  <c:v>0</c:v>
                </c:pt>
                <c:pt idx="6515">
                  <c:v>22809600</c:v>
                </c:pt>
                <c:pt idx="6516">
                  <c:v>10214400</c:v>
                </c:pt>
                <c:pt idx="6517">
                  <c:v>18432000</c:v>
                </c:pt>
                <c:pt idx="6518">
                  <c:v>11801600</c:v>
                </c:pt>
                <c:pt idx="6519">
                  <c:v>30233600</c:v>
                </c:pt>
                <c:pt idx="6520">
                  <c:v>24140800</c:v>
                </c:pt>
                <c:pt idx="6521">
                  <c:v>37913600</c:v>
                </c:pt>
                <c:pt idx="6522">
                  <c:v>20172800</c:v>
                </c:pt>
                <c:pt idx="6523">
                  <c:v>34918400</c:v>
                </c:pt>
                <c:pt idx="6524">
                  <c:v>47334400</c:v>
                </c:pt>
                <c:pt idx="6525">
                  <c:v>32537600</c:v>
                </c:pt>
                <c:pt idx="6526">
                  <c:v>8704000</c:v>
                </c:pt>
                <c:pt idx="6527">
                  <c:v>0</c:v>
                </c:pt>
                <c:pt idx="6528">
                  <c:v>21145600</c:v>
                </c:pt>
                <c:pt idx="6529">
                  <c:v>35302400</c:v>
                </c:pt>
                <c:pt idx="6530">
                  <c:v>19737600</c:v>
                </c:pt>
                <c:pt idx="6531">
                  <c:v>0</c:v>
                </c:pt>
                <c:pt idx="6532">
                  <c:v>16153600</c:v>
                </c:pt>
                <c:pt idx="6533">
                  <c:v>20070400</c:v>
                </c:pt>
                <c:pt idx="6534">
                  <c:v>11084800</c:v>
                </c:pt>
                <c:pt idx="6535">
                  <c:v>30873600</c:v>
                </c:pt>
                <c:pt idx="6536">
                  <c:v>34611200</c:v>
                </c:pt>
                <c:pt idx="6537">
                  <c:v>47462400</c:v>
                </c:pt>
                <c:pt idx="6538">
                  <c:v>18483200</c:v>
                </c:pt>
                <c:pt idx="6539">
                  <c:v>22400000</c:v>
                </c:pt>
                <c:pt idx="6540">
                  <c:v>2432000</c:v>
                </c:pt>
                <c:pt idx="6541">
                  <c:v>4992000</c:v>
                </c:pt>
                <c:pt idx="6542">
                  <c:v>15513600</c:v>
                </c:pt>
                <c:pt idx="6543">
                  <c:v>2457600</c:v>
                </c:pt>
                <c:pt idx="6544">
                  <c:v>8217600</c:v>
                </c:pt>
                <c:pt idx="6545">
                  <c:v>14592000</c:v>
                </c:pt>
                <c:pt idx="6546">
                  <c:v>24601600</c:v>
                </c:pt>
                <c:pt idx="6547">
                  <c:v>12697600</c:v>
                </c:pt>
                <c:pt idx="6548">
                  <c:v>8908800</c:v>
                </c:pt>
                <c:pt idx="6549">
                  <c:v>0</c:v>
                </c:pt>
                <c:pt idx="6550">
                  <c:v>1356800</c:v>
                </c:pt>
                <c:pt idx="6551">
                  <c:v>2201600</c:v>
                </c:pt>
                <c:pt idx="6552">
                  <c:v>2304000</c:v>
                </c:pt>
                <c:pt idx="6553">
                  <c:v>5248000</c:v>
                </c:pt>
                <c:pt idx="6554">
                  <c:v>1177600</c:v>
                </c:pt>
                <c:pt idx="6555">
                  <c:v>1766400</c:v>
                </c:pt>
                <c:pt idx="6556">
                  <c:v>1920000</c:v>
                </c:pt>
                <c:pt idx="6557">
                  <c:v>5094400</c:v>
                </c:pt>
                <c:pt idx="6558">
                  <c:v>4377600</c:v>
                </c:pt>
                <c:pt idx="6559">
                  <c:v>6220800</c:v>
                </c:pt>
                <c:pt idx="6560">
                  <c:v>2457600</c:v>
                </c:pt>
                <c:pt idx="6561">
                  <c:v>5324800</c:v>
                </c:pt>
                <c:pt idx="6562">
                  <c:v>6681600</c:v>
                </c:pt>
                <c:pt idx="6563">
                  <c:v>12339200</c:v>
                </c:pt>
                <c:pt idx="6564">
                  <c:v>2764800</c:v>
                </c:pt>
                <c:pt idx="6565">
                  <c:v>844800</c:v>
                </c:pt>
                <c:pt idx="6566">
                  <c:v>1536000</c:v>
                </c:pt>
                <c:pt idx="6567">
                  <c:v>3660800</c:v>
                </c:pt>
                <c:pt idx="6568">
                  <c:v>0</c:v>
                </c:pt>
                <c:pt idx="6569">
                  <c:v>896000</c:v>
                </c:pt>
                <c:pt idx="6570">
                  <c:v>1382400</c:v>
                </c:pt>
                <c:pt idx="6571">
                  <c:v>1100800</c:v>
                </c:pt>
                <c:pt idx="6572">
                  <c:v>2176000</c:v>
                </c:pt>
                <c:pt idx="6573">
                  <c:v>716800</c:v>
                </c:pt>
                <c:pt idx="6574">
                  <c:v>1664000</c:v>
                </c:pt>
                <c:pt idx="6575">
                  <c:v>998400</c:v>
                </c:pt>
                <c:pt idx="6576">
                  <c:v>14950400</c:v>
                </c:pt>
                <c:pt idx="6577">
                  <c:v>15206400</c:v>
                </c:pt>
                <c:pt idx="6578">
                  <c:v>1766400</c:v>
                </c:pt>
                <c:pt idx="6579">
                  <c:v>2585600</c:v>
                </c:pt>
                <c:pt idx="6580">
                  <c:v>3712000</c:v>
                </c:pt>
                <c:pt idx="6581">
                  <c:v>17664000</c:v>
                </c:pt>
                <c:pt idx="6582">
                  <c:v>7552000</c:v>
                </c:pt>
                <c:pt idx="6583">
                  <c:v>0</c:v>
                </c:pt>
                <c:pt idx="6584">
                  <c:v>7526400</c:v>
                </c:pt>
                <c:pt idx="6585">
                  <c:v>2278400</c:v>
                </c:pt>
                <c:pt idx="6586">
                  <c:v>3942400</c:v>
                </c:pt>
                <c:pt idx="6587">
                  <c:v>6553600</c:v>
                </c:pt>
                <c:pt idx="6588">
                  <c:v>3788800</c:v>
                </c:pt>
                <c:pt idx="6589">
                  <c:v>3251200</c:v>
                </c:pt>
                <c:pt idx="6590">
                  <c:v>4966400</c:v>
                </c:pt>
                <c:pt idx="6591">
                  <c:v>5632000</c:v>
                </c:pt>
                <c:pt idx="6592">
                  <c:v>10854400</c:v>
                </c:pt>
                <c:pt idx="6593">
                  <c:v>5299200</c:v>
                </c:pt>
                <c:pt idx="6594">
                  <c:v>8422400</c:v>
                </c:pt>
                <c:pt idx="6595">
                  <c:v>7782400</c:v>
                </c:pt>
                <c:pt idx="6596">
                  <c:v>14924800</c:v>
                </c:pt>
                <c:pt idx="6597">
                  <c:v>14745600</c:v>
                </c:pt>
                <c:pt idx="6598">
                  <c:v>13081600</c:v>
                </c:pt>
                <c:pt idx="6599">
                  <c:v>5632000</c:v>
                </c:pt>
                <c:pt idx="6600">
                  <c:v>3097600</c:v>
                </c:pt>
                <c:pt idx="6601">
                  <c:v>6451200</c:v>
                </c:pt>
                <c:pt idx="6602">
                  <c:v>8780800</c:v>
                </c:pt>
                <c:pt idx="6603">
                  <c:v>11673600</c:v>
                </c:pt>
                <c:pt idx="6604">
                  <c:v>13363200</c:v>
                </c:pt>
                <c:pt idx="6605">
                  <c:v>0</c:v>
                </c:pt>
                <c:pt idx="6606">
                  <c:v>4582400</c:v>
                </c:pt>
                <c:pt idx="6607">
                  <c:v>8704000</c:v>
                </c:pt>
                <c:pt idx="6608">
                  <c:v>7500800</c:v>
                </c:pt>
                <c:pt idx="6609">
                  <c:v>2022400</c:v>
                </c:pt>
                <c:pt idx="6610">
                  <c:v>5196800</c:v>
                </c:pt>
                <c:pt idx="6611">
                  <c:v>13977600</c:v>
                </c:pt>
                <c:pt idx="6612">
                  <c:v>42470400</c:v>
                </c:pt>
                <c:pt idx="6613">
                  <c:v>30054400</c:v>
                </c:pt>
                <c:pt idx="6614">
                  <c:v>36582400</c:v>
                </c:pt>
                <c:pt idx="6615">
                  <c:v>30924800</c:v>
                </c:pt>
                <c:pt idx="6616">
                  <c:v>8729600</c:v>
                </c:pt>
                <c:pt idx="6617">
                  <c:v>23116800</c:v>
                </c:pt>
                <c:pt idx="6618">
                  <c:v>14233600</c:v>
                </c:pt>
                <c:pt idx="6619">
                  <c:v>14745600</c:v>
                </c:pt>
                <c:pt idx="6620">
                  <c:v>9164800</c:v>
                </c:pt>
                <c:pt idx="6621">
                  <c:v>17049600</c:v>
                </c:pt>
                <c:pt idx="6622">
                  <c:v>6400000</c:v>
                </c:pt>
                <c:pt idx="6623">
                  <c:v>9984000</c:v>
                </c:pt>
                <c:pt idx="6624">
                  <c:v>17920000</c:v>
                </c:pt>
                <c:pt idx="6625">
                  <c:v>4172800</c:v>
                </c:pt>
                <c:pt idx="6626">
                  <c:v>10752000</c:v>
                </c:pt>
                <c:pt idx="6627">
                  <c:v>10137600</c:v>
                </c:pt>
                <c:pt idx="6628">
                  <c:v>16153600</c:v>
                </c:pt>
                <c:pt idx="6629">
                  <c:v>13209600</c:v>
                </c:pt>
                <c:pt idx="6630">
                  <c:v>25574400</c:v>
                </c:pt>
                <c:pt idx="6631">
                  <c:v>12288000</c:v>
                </c:pt>
                <c:pt idx="6632">
                  <c:v>10214400</c:v>
                </c:pt>
                <c:pt idx="6633">
                  <c:v>2816000</c:v>
                </c:pt>
                <c:pt idx="6634">
                  <c:v>0</c:v>
                </c:pt>
                <c:pt idx="6635">
                  <c:v>5555200</c:v>
                </c:pt>
                <c:pt idx="6636">
                  <c:v>7347200</c:v>
                </c:pt>
                <c:pt idx="6637">
                  <c:v>6732800</c:v>
                </c:pt>
                <c:pt idx="6638">
                  <c:v>2048000</c:v>
                </c:pt>
                <c:pt idx="6639">
                  <c:v>4249600</c:v>
                </c:pt>
                <c:pt idx="6640">
                  <c:v>10112000</c:v>
                </c:pt>
                <c:pt idx="6641">
                  <c:v>8115200</c:v>
                </c:pt>
                <c:pt idx="6642">
                  <c:v>4428800</c:v>
                </c:pt>
                <c:pt idx="6643">
                  <c:v>5555200</c:v>
                </c:pt>
                <c:pt idx="6644">
                  <c:v>0</c:v>
                </c:pt>
                <c:pt idx="6645">
                  <c:v>2048000</c:v>
                </c:pt>
                <c:pt idx="6646">
                  <c:v>11520000</c:v>
                </c:pt>
                <c:pt idx="6647">
                  <c:v>13132800</c:v>
                </c:pt>
                <c:pt idx="6648">
                  <c:v>4019200</c:v>
                </c:pt>
                <c:pt idx="6649">
                  <c:v>7654400</c:v>
                </c:pt>
                <c:pt idx="6650">
                  <c:v>12620800</c:v>
                </c:pt>
                <c:pt idx="6651">
                  <c:v>7910400</c:v>
                </c:pt>
                <c:pt idx="6652">
                  <c:v>13721600</c:v>
                </c:pt>
                <c:pt idx="6653">
                  <c:v>5606400</c:v>
                </c:pt>
                <c:pt idx="6654">
                  <c:v>9830400</c:v>
                </c:pt>
                <c:pt idx="6655">
                  <c:v>18764800</c:v>
                </c:pt>
                <c:pt idx="6656">
                  <c:v>31974400</c:v>
                </c:pt>
                <c:pt idx="6657">
                  <c:v>9548800</c:v>
                </c:pt>
                <c:pt idx="6658">
                  <c:v>15948800</c:v>
                </c:pt>
                <c:pt idx="6659">
                  <c:v>28544000</c:v>
                </c:pt>
                <c:pt idx="6660">
                  <c:v>13363200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7577600</c:v>
                </c:pt>
                <c:pt idx="6667">
                  <c:v>14976000</c:v>
                </c:pt>
                <c:pt idx="6668">
                  <c:v>6579200</c:v>
                </c:pt>
                <c:pt idx="6669">
                  <c:v>10649600</c:v>
                </c:pt>
                <c:pt idx="6670">
                  <c:v>8422400</c:v>
                </c:pt>
                <c:pt idx="6671">
                  <c:v>11494400</c:v>
                </c:pt>
                <c:pt idx="6672">
                  <c:v>6630400</c:v>
                </c:pt>
                <c:pt idx="6673">
                  <c:v>5273600</c:v>
                </c:pt>
                <c:pt idx="6674">
                  <c:v>9728000</c:v>
                </c:pt>
                <c:pt idx="6675">
                  <c:v>5094400</c:v>
                </c:pt>
                <c:pt idx="6676">
                  <c:v>537600</c:v>
                </c:pt>
                <c:pt idx="6677">
                  <c:v>4940800</c:v>
                </c:pt>
                <c:pt idx="6678">
                  <c:v>5299200</c:v>
                </c:pt>
                <c:pt idx="6679">
                  <c:v>6425600</c:v>
                </c:pt>
                <c:pt idx="6680">
                  <c:v>7091200</c:v>
                </c:pt>
                <c:pt idx="6681">
                  <c:v>10393600</c:v>
                </c:pt>
                <c:pt idx="6682">
                  <c:v>12288000</c:v>
                </c:pt>
                <c:pt idx="6683">
                  <c:v>9292800</c:v>
                </c:pt>
                <c:pt idx="6684">
                  <c:v>4403200</c:v>
                </c:pt>
                <c:pt idx="6685">
                  <c:v>2867200</c:v>
                </c:pt>
                <c:pt idx="6686">
                  <c:v>4633600</c:v>
                </c:pt>
                <c:pt idx="6687">
                  <c:v>8166400</c:v>
                </c:pt>
                <c:pt idx="6688">
                  <c:v>2560000</c:v>
                </c:pt>
                <c:pt idx="6689">
                  <c:v>6809600</c:v>
                </c:pt>
                <c:pt idx="6690">
                  <c:v>8755200</c:v>
                </c:pt>
                <c:pt idx="6691">
                  <c:v>8448000</c:v>
                </c:pt>
                <c:pt idx="6692">
                  <c:v>7961600</c:v>
                </c:pt>
                <c:pt idx="6693">
                  <c:v>5273600</c:v>
                </c:pt>
                <c:pt idx="6694">
                  <c:v>3251200</c:v>
                </c:pt>
                <c:pt idx="6695">
                  <c:v>6323200</c:v>
                </c:pt>
                <c:pt idx="6696">
                  <c:v>9574400</c:v>
                </c:pt>
                <c:pt idx="6697">
                  <c:v>14899200</c:v>
                </c:pt>
                <c:pt idx="6698">
                  <c:v>8396800</c:v>
                </c:pt>
                <c:pt idx="6699">
                  <c:v>0</c:v>
                </c:pt>
                <c:pt idx="6700">
                  <c:v>7731200</c:v>
                </c:pt>
                <c:pt idx="6701">
                  <c:v>1126400</c:v>
                </c:pt>
                <c:pt idx="6702">
                  <c:v>2252800</c:v>
                </c:pt>
                <c:pt idx="6703">
                  <c:v>1689600</c:v>
                </c:pt>
                <c:pt idx="6704">
                  <c:v>1740800</c:v>
                </c:pt>
                <c:pt idx="6705">
                  <c:v>2252800</c:v>
                </c:pt>
                <c:pt idx="6706">
                  <c:v>819200</c:v>
                </c:pt>
                <c:pt idx="6707">
                  <c:v>2099200</c:v>
                </c:pt>
                <c:pt idx="6708">
                  <c:v>1484800</c:v>
                </c:pt>
                <c:pt idx="6709">
                  <c:v>2355200</c:v>
                </c:pt>
                <c:pt idx="6710">
                  <c:v>9113600</c:v>
                </c:pt>
                <c:pt idx="6711">
                  <c:v>1689600</c:v>
                </c:pt>
                <c:pt idx="6712">
                  <c:v>3430400</c:v>
                </c:pt>
                <c:pt idx="6713">
                  <c:v>1689600</c:v>
                </c:pt>
                <c:pt idx="6714">
                  <c:v>2764800</c:v>
                </c:pt>
                <c:pt idx="6715">
                  <c:v>2048000</c:v>
                </c:pt>
                <c:pt idx="6716">
                  <c:v>5478400</c:v>
                </c:pt>
                <c:pt idx="6717">
                  <c:v>5836800</c:v>
                </c:pt>
                <c:pt idx="6718">
                  <c:v>307200</c:v>
                </c:pt>
                <c:pt idx="6719">
                  <c:v>0</c:v>
                </c:pt>
                <c:pt idx="6720">
                  <c:v>5990400</c:v>
                </c:pt>
                <c:pt idx="6721">
                  <c:v>8857600</c:v>
                </c:pt>
                <c:pt idx="6722">
                  <c:v>7270400</c:v>
                </c:pt>
                <c:pt idx="6723">
                  <c:v>12032000</c:v>
                </c:pt>
                <c:pt idx="6724">
                  <c:v>17254400</c:v>
                </c:pt>
                <c:pt idx="6725">
                  <c:v>6144000</c:v>
                </c:pt>
                <c:pt idx="6726">
                  <c:v>9267200</c:v>
                </c:pt>
                <c:pt idx="6727">
                  <c:v>8601600</c:v>
                </c:pt>
                <c:pt idx="6728">
                  <c:v>9881600</c:v>
                </c:pt>
                <c:pt idx="6729">
                  <c:v>9574400</c:v>
                </c:pt>
                <c:pt idx="6730">
                  <c:v>6246400</c:v>
                </c:pt>
                <c:pt idx="6731">
                  <c:v>4812800</c:v>
                </c:pt>
                <c:pt idx="6732">
                  <c:v>15104000</c:v>
                </c:pt>
                <c:pt idx="6733">
                  <c:v>4352000</c:v>
                </c:pt>
                <c:pt idx="6734">
                  <c:v>3328000</c:v>
                </c:pt>
                <c:pt idx="6735">
                  <c:v>2048000</c:v>
                </c:pt>
                <c:pt idx="6736">
                  <c:v>3328000</c:v>
                </c:pt>
                <c:pt idx="6737">
                  <c:v>4352000</c:v>
                </c:pt>
                <c:pt idx="6738">
                  <c:v>3225600</c:v>
                </c:pt>
                <c:pt idx="6739">
                  <c:v>3788800</c:v>
                </c:pt>
                <c:pt idx="6740">
                  <c:v>9267200</c:v>
                </c:pt>
                <c:pt idx="6741">
                  <c:v>1894400</c:v>
                </c:pt>
                <c:pt idx="6742">
                  <c:v>4659200</c:v>
                </c:pt>
                <c:pt idx="6743">
                  <c:v>16025600</c:v>
                </c:pt>
                <c:pt idx="6744">
                  <c:v>4147200</c:v>
                </c:pt>
                <c:pt idx="6745">
                  <c:v>7526400</c:v>
                </c:pt>
                <c:pt idx="6746">
                  <c:v>19148800</c:v>
                </c:pt>
                <c:pt idx="6747">
                  <c:v>18534400</c:v>
                </c:pt>
                <c:pt idx="6748">
                  <c:v>14694400</c:v>
                </c:pt>
                <c:pt idx="6749">
                  <c:v>5939200</c:v>
                </c:pt>
                <c:pt idx="6750">
                  <c:v>1587200</c:v>
                </c:pt>
                <c:pt idx="6751">
                  <c:v>2406400</c:v>
                </c:pt>
                <c:pt idx="6752">
                  <c:v>4556800</c:v>
                </c:pt>
                <c:pt idx="6753">
                  <c:v>2150400</c:v>
                </c:pt>
                <c:pt idx="6754">
                  <c:v>3174400</c:v>
                </c:pt>
                <c:pt idx="6755">
                  <c:v>819200</c:v>
                </c:pt>
                <c:pt idx="6756">
                  <c:v>4915200</c:v>
                </c:pt>
                <c:pt idx="6757">
                  <c:v>20377600</c:v>
                </c:pt>
                <c:pt idx="6758">
                  <c:v>9011200</c:v>
                </c:pt>
                <c:pt idx="6759">
                  <c:v>20326400</c:v>
                </c:pt>
                <c:pt idx="6760">
                  <c:v>16947200</c:v>
                </c:pt>
                <c:pt idx="6761">
                  <c:v>2611200</c:v>
                </c:pt>
                <c:pt idx="6762">
                  <c:v>2150400</c:v>
                </c:pt>
                <c:pt idx="6763">
                  <c:v>3328000</c:v>
                </c:pt>
                <c:pt idx="6764">
                  <c:v>2764800</c:v>
                </c:pt>
                <c:pt idx="6765">
                  <c:v>1843200</c:v>
                </c:pt>
                <c:pt idx="6766">
                  <c:v>3942400</c:v>
                </c:pt>
                <c:pt idx="6767">
                  <c:v>2713600</c:v>
                </c:pt>
                <c:pt idx="6768">
                  <c:v>5734400</c:v>
                </c:pt>
                <c:pt idx="6769">
                  <c:v>7424000</c:v>
                </c:pt>
                <c:pt idx="6770">
                  <c:v>18227200</c:v>
                </c:pt>
                <c:pt idx="6771">
                  <c:v>7936000</c:v>
                </c:pt>
                <c:pt idx="6772">
                  <c:v>7270400</c:v>
                </c:pt>
                <c:pt idx="6773">
                  <c:v>10086400</c:v>
                </c:pt>
                <c:pt idx="6774">
                  <c:v>7475200</c:v>
                </c:pt>
                <c:pt idx="6775">
                  <c:v>0</c:v>
                </c:pt>
                <c:pt idx="6776">
                  <c:v>16896000</c:v>
                </c:pt>
                <c:pt idx="6777">
                  <c:v>8960000</c:v>
                </c:pt>
                <c:pt idx="6778">
                  <c:v>11161600</c:v>
                </c:pt>
                <c:pt idx="6779">
                  <c:v>3174400</c:v>
                </c:pt>
                <c:pt idx="6780">
                  <c:v>1996800</c:v>
                </c:pt>
                <c:pt idx="6781">
                  <c:v>2560000</c:v>
                </c:pt>
                <c:pt idx="6782">
                  <c:v>8345600</c:v>
                </c:pt>
                <c:pt idx="6783">
                  <c:v>3225600</c:v>
                </c:pt>
                <c:pt idx="6784">
                  <c:v>0</c:v>
                </c:pt>
                <c:pt idx="6785">
                  <c:v>2969600</c:v>
                </c:pt>
                <c:pt idx="6786">
                  <c:v>0</c:v>
                </c:pt>
                <c:pt idx="6787">
                  <c:v>5632000</c:v>
                </c:pt>
                <c:pt idx="6788">
                  <c:v>0</c:v>
                </c:pt>
                <c:pt idx="6789">
                  <c:v>9523200</c:v>
                </c:pt>
                <c:pt idx="6790">
                  <c:v>15155200</c:v>
                </c:pt>
                <c:pt idx="6791">
                  <c:v>12697600</c:v>
                </c:pt>
                <c:pt idx="6792">
                  <c:v>0</c:v>
                </c:pt>
                <c:pt idx="6793">
                  <c:v>870400</c:v>
                </c:pt>
                <c:pt idx="6794">
                  <c:v>8448000</c:v>
                </c:pt>
                <c:pt idx="6795">
                  <c:v>2355200</c:v>
                </c:pt>
                <c:pt idx="6796">
                  <c:v>2150400</c:v>
                </c:pt>
                <c:pt idx="6797">
                  <c:v>2969600</c:v>
                </c:pt>
                <c:pt idx="6798">
                  <c:v>51200</c:v>
                </c:pt>
                <c:pt idx="6799">
                  <c:v>0</c:v>
                </c:pt>
                <c:pt idx="6800">
                  <c:v>2816000</c:v>
                </c:pt>
                <c:pt idx="6801">
                  <c:v>1126400</c:v>
                </c:pt>
                <c:pt idx="6802">
                  <c:v>2304000</c:v>
                </c:pt>
                <c:pt idx="6803">
                  <c:v>0</c:v>
                </c:pt>
                <c:pt idx="6804">
                  <c:v>8550400</c:v>
                </c:pt>
                <c:pt idx="6805">
                  <c:v>2560000</c:v>
                </c:pt>
                <c:pt idx="6806">
                  <c:v>972800</c:v>
                </c:pt>
                <c:pt idx="6807">
                  <c:v>10496000</c:v>
                </c:pt>
                <c:pt idx="6808">
                  <c:v>1638400</c:v>
                </c:pt>
                <c:pt idx="6809">
                  <c:v>3430400</c:v>
                </c:pt>
                <c:pt idx="6810">
                  <c:v>5222400</c:v>
                </c:pt>
                <c:pt idx="6811">
                  <c:v>3379200</c:v>
                </c:pt>
                <c:pt idx="6812">
                  <c:v>3174400</c:v>
                </c:pt>
                <c:pt idx="6813">
                  <c:v>3430400</c:v>
                </c:pt>
                <c:pt idx="6814">
                  <c:v>0</c:v>
                </c:pt>
                <c:pt idx="6815">
                  <c:v>3993600</c:v>
                </c:pt>
                <c:pt idx="6816">
                  <c:v>4249600</c:v>
                </c:pt>
                <c:pt idx="6817">
                  <c:v>3276800</c:v>
                </c:pt>
                <c:pt idx="6818">
                  <c:v>1894400</c:v>
                </c:pt>
                <c:pt idx="6819">
                  <c:v>1024000</c:v>
                </c:pt>
                <c:pt idx="6820">
                  <c:v>2048000</c:v>
                </c:pt>
                <c:pt idx="6821">
                  <c:v>2457600</c:v>
                </c:pt>
                <c:pt idx="6822">
                  <c:v>1382400</c:v>
                </c:pt>
                <c:pt idx="6823">
                  <c:v>307200</c:v>
                </c:pt>
                <c:pt idx="6824">
                  <c:v>3993600</c:v>
                </c:pt>
                <c:pt idx="6825">
                  <c:v>614400</c:v>
                </c:pt>
                <c:pt idx="6826">
                  <c:v>972800</c:v>
                </c:pt>
                <c:pt idx="6827">
                  <c:v>1382400</c:v>
                </c:pt>
                <c:pt idx="6828">
                  <c:v>870400</c:v>
                </c:pt>
                <c:pt idx="6829">
                  <c:v>1075200</c:v>
                </c:pt>
                <c:pt idx="6830">
                  <c:v>2201600</c:v>
                </c:pt>
                <c:pt idx="6831">
                  <c:v>256000</c:v>
                </c:pt>
                <c:pt idx="6832">
                  <c:v>1075200</c:v>
                </c:pt>
                <c:pt idx="6833">
                  <c:v>256000</c:v>
                </c:pt>
                <c:pt idx="6834">
                  <c:v>204800</c:v>
                </c:pt>
                <c:pt idx="6835">
                  <c:v>307200</c:v>
                </c:pt>
                <c:pt idx="6836">
                  <c:v>665600</c:v>
                </c:pt>
                <c:pt idx="6837">
                  <c:v>2508800</c:v>
                </c:pt>
                <c:pt idx="6838">
                  <c:v>614400</c:v>
                </c:pt>
                <c:pt idx="6839">
                  <c:v>768000</c:v>
                </c:pt>
                <c:pt idx="6840">
                  <c:v>512000</c:v>
                </c:pt>
                <c:pt idx="6841">
                  <c:v>358400</c:v>
                </c:pt>
                <c:pt idx="6842">
                  <c:v>921600</c:v>
                </c:pt>
                <c:pt idx="6843">
                  <c:v>921600</c:v>
                </c:pt>
                <c:pt idx="6844">
                  <c:v>2252800</c:v>
                </c:pt>
                <c:pt idx="6845">
                  <c:v>0</c:v>
                </c:pt>
                <c:pt idx="6846">
                  <c:v>409600</c:v>
                </c:pt>
                <c:pt idx="6847">
                  <c:v>2867200</c:v>
                </c:pt>
                <c:pt idx="6848">
                  <c:v>614400</c:v>
                </c:pt>
                <c:pt idx="6849">
                  <c:v>2713600</c:v>
                </c:pt>
                <c:pt idx="6850">
                  <c:v>716800</c:v>
                </c:pt>
                <c:pt idx="6851">
                  <c:v>2918400</c:v>
                </c:pt>
                <c:pt idx="6852">
                  <c:v>921600</c:v>
                </c:pt>
                <c:pt idx="6853">
                  <c:v>614400</c:v>
                </c:pt>
                <c:pt idx="6854">
                  <c:v>2150400</c:v>
                </c:pt>
                <c:pt idx="6855">
                  <c:v>972800</c:v>
                </c:pt>
                <c:pt idx="6856">
                  <c:v>870400</c:v>
                </c:pt>
                <c:pt idx="6857">
                  <c:v>819200</c:v>
                </c:pt>
                <c:pt idx="6858">
                  <c:v>921600</c:v>
                </c:pt>
                <c:pt idx="6859">
                  <c:v>768000</c:v>
                </c:pt>
                <c:pt idx="6860">
                  <c:v>921600</c:v>
                </c:pt>
                <c:pt idx="6861">
                  <c:v>665600</c:v>
                </c:pt>
                <c:pt idx="6862">
                  <c:v>972800</c:v>
                </c:pt>
                <c:pt idx="6863">
                  <c:v>0</c:v>
                </c:pt>
                <c:pt idx="6864">
                  <c:v>0</c:v>
                </c:pt>
                <c:pt idx="6865">
                  <c:v>153600</c:v>
                </c:pt>
                <c:pt idx="6866">
                  <c:v>0</c:v>
                </c:pt>
                <c:pt idx="6867">
                  <c:v>1382400</c:v>
                </c:pt>
                <c:pt idx="6868">
                  <c:v>1843200</c:v>
                </c:pt>
                <c:pt idx="6869">
                  <c:v>1177600</c:v>
                </c:pt>
                <c:pt idx="6870">
                  <c:v>665600</c:v>
                </c:pt>
                <c:pt idx="6871">
                  <c:v>512000</c:v>
                </c:pt>
                <c:pt idx="6872">
                  <c:v>768000</c:v>
                </c:pt>
                <c:pt idx="6873">
                  <c:v>409600</c:v>
                </c:pt>
                <c:pt idx="6874">
                  <c:v>409600</c:v>
                </c:pt>
                <c:pt idx="6875">
                  <c:v>768000</c:v>
                </c:pt>
                <c:pt idx="6876">
                  <c:v>307200</c:v>
                </c:pt>
                <c:pt idx="6877">
                  <c:v>256000</c:v>
                </c:pt>
                <c:pt idx="6878">
                  <c:v>153600</c:v>
                </c:pt>
                <c:pt idx="6879">
                  <c:v>716800</c:v>
                </c:pt>
                <c:pt idx="6880">
                  <c:v>1126400</c:v>
                </c:pt>
                <c:pt idx="6881">
                  <c:v>1075200</c:v>
                </c:pt>
                <c:pt idx="6882">
                  <c:v>716800</c:v>
                </c:pt>
                <c:pt idx="6883">
                  <c:v>921600</c:v>
                </c:pt>
                <c:pt idx="6884">
                  <c:v>153600</c:v>
                </c:pt>
                <c:pt idx="6885">
                  <c:v>512000</c:v>
                </c:pt>
                <c:pt idx="6886">
                  <c:v>460800</c:v>
                </c:pt>
                <c:pt idx="6887">
                  <c:v>256000</c:v>
                </c:pt>
                <c:pt idx="6888">
                  <c:v>102400</c:v>
                </c:pt>
                <c:pt idx="6889">
                  <c:v>307200</c:v>
                </c:pt>
                <c:pt idx="6890">
                  <c:v>153600</c:v>
                </c:pt>
                <c:pt idx="6891">
                  <c:v>153600</c:v>
                </c:pt>
                <c:pt idx="6892">
                  <c:v>1126400</c:v>
                </c:pt>
                <c:pt idx="6893">
                  <c:v>307200</c:v>
                </c:pt>
                <c:pt idx="6894">
                  <c:v>102400</c:v>
                </c:pt>
                <c:pt idx="6895">
                  <c:v>409600</c:v>
                </c:pt>
                <c:pt idx="6896">
                  <c:v>358400</c:v>
                </c:pt>
                <c:pt idx="6897">
                  <c:v>0</c:v>
                </c:pt>
                <c:pt idx="6898">
                  <c:v>358400</c:v>
                </c:pt>
                <c:pt idx="6899">
                  <c:v>153600</c:v>
                </c:pt>
                <c:pt idx="6900">
                  <c:v>460800</c:v>
                </c:pt>
                <c:pt idx="6901">
                  <c:v>409600</c:v>
                </c:pt>
                <c:pt idx="6902">
                  <c:v>460800</c:v>
                </c:pt>
                <c:pt idx="6903">
                  <c:v>153600</c:v>
                </c:pt>
                <c:pt idx="6904">
                  <c:v>409600</c:v>
                </c:pt>
                <c:pt idx="6905">
                  <c:v>460800</c:v>
                </c:pt>
                <c:pt idx="6906">
                  <c:v>0</c:v>
                </c:pt>
                <c:pt idx="6907">
                  <c:v>921600</c:v>
                </c:pt>
                <c:pt idx="6908">
                  <c:v>665600</c:v>
                </c:pt>
                <c:pt idx="6909">
                  <c:v>307200</c:v>
                </c:pt>
                <c:pt idx="6910">
                  <c:v>409600</c:v>
                </c:pt>
                <c:pt idx="6911">
                  <c:v>819200</c:v>
                </c:pt>
                <c:pt idx="6912">
                  <c:v>1280000</c:v>
                </c:pt>
                <c:pt idx="6913">
                  <c:v>0</c:v>
                </c:pt>
                <c:pt idx="6914">
                  <c:v>256000</c:v>
                </c:pt>
                <c:pt idx="6915">
                  <c:v>768000</c:v>
                </c:pt>
                <c:pt idx="6916">
                  <c:v>716800</c:v>
                </c:pt>
                <c:pt idx="6917">
                  <c:v>1843200</c:v>
                </c:pt>
                <c:pt idx="6918">
                  <c:v>460800</c:v>
                </c:pt>
                <c:pt idx="6919">
                  <c:v>3225600</c:v>
                </c:pt>
                <c:pt idx="6920">
                  <c:v>2611200</c:v>
                </c:pt>
                <c:pt idx="6921">
                  <c:v>1484800</c:v>
                </c:pt>
                <c:pt idx="6922">
                  <c:v>1587200</c:v>
                </c:pt>
                <c:pt idx="6923">
                  <c:v>1382400</c:v>
                </c:pt>
                <c:pt idx="6924">
                  <c:v>2150400</c:v>
                </c:pt>
                <c:pt idx="6925">
                  <c:v>1740800</c:v>
                </c:pt>
                <c:pt idx="6926">
                  <c:v>0</c:v>
                </c:pt>
                <c:pt idx="6927">
                  <c:v>1075200</c:v>
                </c:pt>
                <c:pt idx="6928">
                  <c:v>2560000</c:v>
                </c:pt>
                <c:pt idx="6929">
                  <c:v>563200</c:v>
                </c:pt>
                <c:pt idx="6930">
                  <c:v>102400</c:v>
                </c:pt>
                <c:pt idx="6931">
                  <c:v>307200</c:v>
                </c:pt>
                <c:pt idx="6932">
                  <c:v>307200</c:v>
                </c:pt>
                <c:pt idx="6933">
                  <c:v>3020800</c:v>
                </c:pt>
                <c:pt idx="6934">
                  <c:v>1024000</c:v>
                </c:pt>
                <c:pt idx="6935">
                  <c:v>256000</c:v>
                </c:pt>
                <c:pt idx="6936">
                  <c:v>256000</c:v>
                </c:pt>
                <c:pt idx="6937">
                  <c:v>409600</c:v>
                </c:pt>
                <c:pt idx="6938">
                  <c:v>256000</c:v>
                </c:pt>
                <c:pt idx="6939">
                  <c:v>256000</c:v>
                </c:pt>
                <c:pt idx="6940">
                  <c:v>153600</c:v>
                </c:pt>
                <c:pt idx="6941">
                  <c:v>153600</c:v>
                </c:pt>
                <c:pt idx="6942">
                  <c:v>153600</c:v>
                </c:pt>
                <c:pt idx="6943">
                  <c:v>3993600</c:v>
                </c:pt>
                <c:pt idx="6944">
                  <c:v>4864000</c:v>
                </c:pt>
                <c:pt idx="6945">
                  <c:v>358400</c:v>
                </c:pt>
                <c:pt idx="6946">
                  <c:v>307200</c:v>
                </c:pt>
                <c:pt idx="6947">
                  <c:v>870400</c:v>
                </c:pt>
                <c:pt idx="6948">
                  <c:v>716800</c:v>
                </c:pt>
                <c:pt idx="6949">
                  <c:v>153600</c:v>
                </c:pt>
                <c:pt idx="6950">
                  <c:v>460800</c:v>
                </c:pt>
                <c:pt idx="6951">
                  <c:v>819200</c:v>
                </c:pt>
                <c:pt idx="6952">
                  <c:v>1382400</c:v>
                </c:pt>
                <c:pt idx="6953">
                  <c:v>563200</c:v>
                </c:pt>
                <c:pt idx="6954">
                  <c:v>921600</c:v>
                </c:pt>
                <c:pt idx="6955">
                  <c:v>512000</c:v>
                </c:pt>
                <c:pt idx="6956">
                  <c:v>1280000</c:v>
                </c:pt>
                <c:pt idx="6957">
                  <c:v>665600</c:v>
                </c:pt>
                <c:pt idx="6958">
                  <c:v>614400</c:v>
                </c:pt>
                <c:pt idx="6959">
                  <c:v>512000</c:v>
                </c:pt>
                <c:pt idx="6960">
                  <c:v>0</c:v>
                </c:pt>
                <c:pt idx="6961">
                  <c:v>153600</c:v>
                </c:pt>
                <c:pt idx="6962">
                  <c:v>204800</c:v>
                </c:pt>
                <c:pt idx="6963">
                  <c:v>614400</c:v>
                </c:pt>
                <c:pt idx="6964">
                  <c:v>614400</c:v>
                </c:pt>
                <c:pt idx="6965">
                  <c:v>307200</c:v>
                </c:pt>
                <c:pt idx="6966">
                  <c:v>204800</c:v>
                </c:pt>
                <c:pt idx="6967">
                  <c:v>870400</c:v>
                </c:pt>
                <c:pt idx="6968">
                  <c:v>409600</c:v>
                </c:pt>
                <c:pt idx="6969">
                  <c:v>256000</c:v>
                </c:pt>
                <c:pt idx="6970">
                  <c:v>1331200</c:v>
                </c:pt>
                <c:pt idx="6971">
                  <c:v>870400</c:v>
                </c:pt>
                <c:pt idx="6972">
                  <c:v>1126400</c:v>
                </c:pt>
                <c:pt idx="6973">
                  <c:v>358400</c:v>
                </c:pt>
                <c:pt idx="6974">
                  <c:v>921600</c:v>
                </c:pt>
                <c:pt idx="6975">
                  <c:v>1331200</c:v>
                </c:pt>
                <c:pt idx="6976">
                  <c:v>1177600</c:v>
                </c:pt>
                <c:pt idx="6977">
                  <c:v>716800</c:v>
                </c:pt>
                <c:pt idx="6978">
                  <c:v>256000</c:v>
                </c:pt>
                <c:pt idx="6979">
                  <c:v>665600</c:v>
                </c:pt>
                <c:pt idx="6980">
                  <c:v>563200</c:v>
                </c:pt>
                <c:pt idx="6981">
                  <c:v>0</c:v>
                </c:pt>
                <c:pt idx="6982">
                  <c:v>614400</c:v>
                </c:pt>
                <c:pt idx="6983">
                  <c:v>307200</c:v>
                </c:pt>
                <c:pt idx="6984">
                  <c:v>614400</c:v>
                </c:pt>
                <c:pt idx="6985">
                  <c:v>614400</c:v>
                </c:pt>
                <c:pt idx="6986">
                  <c:v>409600</c:v>
                </c:pt>
                <c:pt idx="6987">
                  <c:v>512000</c:v>
                </c:pt>
                <c:pt idx="6988">
                  <c:v>307200</c:v>
                </c:pt>
                <c:pt idx="6989">
                  <c:v>256000</c:v>
                </c:pt>
                <c:pt idx="6990">
                  <c:v>768000</c:v>
                </c:pt>
                <c:pt idx="6991">
                  <c:v>1689600</c:v>
                </c:pt>
                <c:pt idx="6992">
                  <c:v>972800</c:v>
                </c:pt>
                <c:pt idx="6993">
                  <c:v>563200</c:v>
                </c:pt>
                <c:pt idx="6994">
                  <c:v>460800</c:v>
                </c:pt>
                <c:pt idx="6995">
                  <c:v>819200</c:v>
                </c:pt>
                <c:pt idx="6996">
                  <c:v>14745600</c:v>
                </c:pt>
                <c:pt idx="6997">
                  <c:v>716800</c:v>
                </c:pt>
                <c:pt idx="6998">
                  <c:v>768000</c:v>
                </c:pt>
                <c:pt idx="6999">
                  <c:v>1177600</c:v>
                </c:pt>
                <c:pt idx="7000">
                  <c:v>307200</c:v>
                </c:pt>
                <c:pt idx="7001">
                  <c:v>102400</c:v>
                </c:pt>
                <c:pt idx="7002">
                  <c:v>1331200</c:v>
                </c:pt>
                <c:pt idx="7003">
                  <c:v>1126400</c:v>
                </c:pt>
                <c:pt idx="7004">
                  <c:v>819200</c:v>
                </c:pt>
                <c:pt idx="7005">
                  <c:v>460800</c:v>
                </c:pt>
                <c:pt idx="7006">
                  <c:v>1638400</c:v>
                </c:pt>
                <c:pt idx="7007">
                  <c:v>1382400</c:v>
                </c:pt>
                <c:pt idx="7008">
                  <c:v>819200</c:v>
                </c:pt>
                <c:pt idx="7009">
                  <c:v>1331200</c:v>
                </c:pt>
                <c:pt idx="7010">
                  <c:v>512000</c:v>
                </c:pt>
                <c:pt idx="7011">
                  <c:v>460800</c:v>
                </c:pt>
                <c:pt idx="7012">
                  <c:v>460800</c:v>
                </c:pt>
                <c:pt idx="7013">
                  <c:v>819200</c:v>
                </c:pt>
                <c:pt idx="7014">
                  <c:v>409600</c:v>
                </c:pt>
                <c:pt idx="7015">
                  <c:v>563200</c:v>
                </c:pt>
                <c:pt idx="7016">
                  <c:v>512000</c:v>
                </c:pt>
                <c:pt idx="7017">
                  <c:v>921600</c:v>
                </c:pt>
                <c:pt idx="7018">
                  <c:v>614400</c:v>
                </c:pt>
                <c:pt idx="7019">
                  <c:v>819200</c:v>
                </c:pt>
                <c:pt idx="7020">
                  <c:v>460800</c:v>
                </c:pt>
                <c:pt idx="7021">
                  <c:v>1024000</c:v>
                </c:pt>
                <c:pt idx="7022">
                  <c:v>2355200</c:v>
                </c:pt>
                <c:pt idx="7023">
                  <c:v>870400</c:v>
                </c:pt>
                <c:pt idx="7024">
                  <c:v>1177600</c:v>
                </c:pt>
                <c:pt idx="7025">
                  <c:v>972800</c:v>
                </c:pt>
                <c:pt idx="7026">
                  <c:v>1894400</c:v>
                </c:pt>
                <c:pt idx="7027">
                  <c:v>1536000</c:v>
                </c:pt>
                <c:pt idx="7028">
                  <c:v>1587200</c:v>
                </c:pt>
                <c:pt idx="7029">
                  <c:v>3328000</c:v>
                </c:pt>
                <c:pt idx="7030">
                  <c:v>4864000</c:v>
                </c:pt>
                <c:pt idx="7031">
                  <c:v>1638400</c:v>
                </c:pt>
                <c:pt idx="7032">
                  <c:v>1536000</c:v>
                </c:pt>
                <c:pt idx="7033">
                  <c:v>2150400</c:v>
                </c:pt>
                <c:pt idx="7034">
                  <c:v>1638400</c:v>
                </c:pt>
                <c:pt idx="7035">
                  <c:v>1280000</c:v>
                </c:pt>
                <c:pt idx="7036">
                  <c:v>358400</c:v>
                </c:pt>
                <c:pt idx="7037">
                  <c:v>1075200</c:v>
                </c:pt>
                <c:pt idx="7038">
                  <c:v>460800</c:v>
                </c:pt>
                <c:pt idx="7039">
                  <c:v>1382400</c:v>
                </c:pt>
                <c:pt idx="7040">
                  <c:v>1484800</c:v>
                </c:pt>
                <c:pt idx="7041">
                  <c:v>1280000</c:v>
                </c:pt>
                <c:pt idx="7042">
                  <c:v>3276800</c:v>
                </c:pt>
                <c:pt idx="7043">
                  <c:v>1689600</c:v>
                </c:pt>
                <c:pt idx="7044">
                  <c:v>1587200</c:v>
                </c:pt>
                <c:pt idx="7045">
                  <c:v>3532800</c:v>
                </c:pt>
                <c:pt idx="7046">
                  <c:v>4249600</c:v>
                </c:pt>
                <c:pt idx="7047">
                  <c:v>2918400</c:v>
                </c:pt>
                <c:pt idx="7048">
                  <c:v>3174400</c:v>
                </c:pt>
                <c:pt idx="7049">
                  <c:v>1587200</c:v>
                </c:pt>
                <c:pt idx="7050">
                  <c:v>1536000</c:v>
                </c:pt>
                <c:pt idx="7051">
                  <c:v>4505600</c:v>
                </c:pt>
                <c:pt idx="7052">
                  <c:v>2099200</c:v>
                </c:pt>
                <c:pt idx="7053">
                  <c:v>256000</c:v>
                </c:pt>
                <c:pt idx="7054">
                  <c:v>0</c:v>
                </c:pt>
                <c:pt idx="7055">
                  <c:v>51200</c:v>
                </c:pt>
                <c:pt idx="7056">
                  <c:v>512000</c:v>
                </c:pt>
                <c:pt idx="7057">
                  <c:v>614400</c:v>
                </c:pt>
                <c:pt idx="7058">
                  <c:v>0</c:v>
                </c:pt>
                <c:pt idx="7059">
                  <c:v>716800</c:v>
                </c:pt>
                <c:pt idx="7060">
                  <c:v>307200</c:v>
                </c:pt>
                <c:pt idx="7061">
                  <c:v>716800</c:v>
                </c:pt>
                <c:pt idx="7062">
                  <c:v>204800</c:v>
                </c:pt>
                <c:pt idx="7063">
                  <c:v>409600</c:v>
                </c:pt>
                <c:pt idx="7064">
                  <c:v>768000</c:v>
                </c:pt>
                <c:pt idx="7065">
                  <c:v>256000</c:v>
                </c:pt>
                <c:pt idx="7066">
                  <c:v>0</c:v>
                </c:pt>
                <c:pt idx="7067">
                  <c:v>256000</c:v>
                </c:pt>
                <c:pt idx="7068">
                  <c:v>1228800</c:v>
                </c:pt>
                <c:pt idx="7069">
                  <c:v>153600</c:v>
                </c:pt>
                <c:pt idx="7070">
                  <c:v>307200</c:v>
                </c:pt>
                <c:pt idx="7071">
                  <c:v>870400</c:v>
                </c:pt>
                <c:pt idx="7072">
                  <c:v>409600</c:v>
                </c:pt>
                <c:pt idx="7073">
                  <c:v>153600</c:v>
                </c:pt>
                <c:pt idx="7074">
                  <c:v>256000</c:v>
                </c:pt>
                <c:pt idx="7075">
                  <c:v>307200</c:v>
                </c:pt>
                <c:pt idx="7076">
                  <c:v>204800</c:v>
                </c:pt>
                <c:pt idx="7077">
                  <c:v>0</c:v>
                </c:pt>
                <c:pt idx="7078">
                  <c:v>153600</c:v>
                </c:pt>
                <c:pt idx="7079">
                  <c:v>512000</c:v>
                </c:pt>
                <c:pt idx="7080">
                  <c:v>460800</c:v>
                </c:pt>
                <c:pt idx="7081">
                  <c:v>51200</c:v>
                </c:pt>
                <c:pt idx="7082">
                  <c:v>153600</c:v>
                </c:pt>
                <c:pt idx="7083">
                  <c:v>204800</c:v>
                </c:pt>
                <c:pt idx="7084">
                  <c:v>153600</c:v>
                </c:pt>
                <c:pt idx="7085">
                  <c:v>307200</c:v>
                </c:pt>
                <c:pt idx="7086">
                  <c:v>0</c:v>
                </c:pt>
                <c:pt idx="7087">
                  <c:v>614400</c:v>
                </c:pt>
                <c:pt idx="7088">
                  <c:v>1024000</c:v>
                </c:pt>
                <c:pt idx="7089">
                  <c:v>2764800</c:v>
                </c:pt>
                <c:pt idx="7090">
                  <c:v>2201600</c:v>
                </c:pt>
                <c:pt idx="7091">
                  <c:v>972800</c:v>
                </c:pt>
                <c:pt idx="7092">
                  <c:v>2048000</c:v>
                </c:pt>
                <c:pt idx="7093">
                  <c:v>819200</c:v>
                </c:pt>
                <c:pt idx="7094">
                  <c:v>1382400</c:v>
                </c:pt>
                <c:pt idx="7095">
                  <c:v>768000</c:v>
                </c:pt>
                <c:pt idx="7096">
                  <c:v>972800</c:v>
                </c:pt>
                <c:pt idx="7097">
                  <c:v>1382400</c:v>
                </c:pt>
                <c:pt idx="7098">
                  <c:v>819200</c:v>
                </c:pt>
                <c:pt idx="7099">
                  <c:v>2355200</c:v>
                </c:pt>
                <c:pt idx="7100">
                  <c:v>819200</c:v>
                </c:pt>
                <c:pt idx="7101">
                  <c:v>460800</c:v>
                </c:pt>
                <c:pt idx="7102">
                  <c:v>1433600</c:v>
                </c:pt>
                <c:pt idx="7103">
                  <c:v>102400</c:v>
                </c:pt>
                <c:pt idx="7104">
                  <c:v>0</c:v>
                </c:pt>
                <c:pt idx="7105">
                  <c:v>102400</c:v>
                </c:pt>
                <c:pt idx="7106">
                  <c:v>409600</c:v>
                </c:pt>
                <c:pt idx="7107">
                  <c:v>665600</c:v>
                </c:pt>
                <c:pt idx="7108">
                  <c:v>204800</c:v>
                </c:pt>
                <c:pt idx="7109">
                  <c:v>512000</c:v>
                </c:pt>
                <c:pt idx="7110">
                  <c:v>204800</c:v>
                </c:pt>
                <c:pt idx="7111">
                  <c:v>768000</c:v>
                </c:pt>
                <c:pt idx="7112">
                  <c:v>358400</c:v>
                </c:pt>
                <c:pt idx="7113">
                  <c:v>307200</c:v>
                </c:pt>
                <c:pt idx="7114">
                  <c:v>358400</c:v>
                </c:pt>
                <c:pt idx="7115">
                  <c:v>819200</c:v>
                </c:pt>
                <c:pt idx="7116">
                  <c:v>358400</c:v>
                </c:pt>
                <c:pt idx="7117">
                  <c:v>870400</c:v>
                </c:pt>
                <c:pt idx="7118">
                  <c:v>358400</c:v>
                </c:pt>
                <c:pt idx="7119">
                  <c:v>51200</c:v>
                </c:pt>
                <c:pt idx="7120">
                  <c:v>307200</c:v>
                </c:pt>
                <c:pt idx="7121">
                  <c:v>102400</c:v>
                </c:pt>
                <c:pt idx="7122">
                  <c:v>204800</c:v>
                </c:pt>
                <c:pt idx="7123">
                  <c:v>204800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60-4A6A-9E5F-153746B6E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883663"/>
        <c:axId val="1042888239"/>
      </c:scatterChart>
      <c:valAx>
        <c:axId val="1042883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888239"/>
        <c:crosses val="autoZero"/>
        <c:crossBetween val="midCat"/>
      </c:valAx>
      <c:valAx>
        <c:axId val="104288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883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[Infosys Dash.xlsx]Buy Sell Quarter!PivotTable5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'Buy Sell Quarter'!$B$3:$B$5</c:f>
              <c:strCache>
                <c:ptCount val="1"/>
                <c:pt idx="0">
                  <c:v> -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'Buy Sell Quarter'!$A$6:$A$9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'Buy Sell Quarter'!$B$6:$B$9</c:f>
              <c:numCache>
                <c:formatCode>0.0</c:formatCode>
                <c:ptCount val="4"/>
                <c:pt idx="0">
                  <c:v>78.304141142000006</c:v>
                </c:pt>
                <c:pt idx="1">
                  <c:v>70.389808648882337</c:v>
                </c:pt>
                <c:pt idx="2">
                  <c:v>52.058070187285715</c:v>
                </c:pt>
                <c:pt idx="3">
                  <c:v>57.606623553358446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C6-474B-AFEA-B810CEEC4E83}"/>
            </c:ext>
          </c:extLst>
        </c:ser>
        <c:ser>
          <c:idx val="1"/>
          <c:order val="1"/>
          <c:tx>
            <c:strRef>
              <c:f>'Buy Sell Quarter'!$C$3:$C$5</c:f>
              <c:strCache>
                <c:ptCount val="1"/>
                <c:pt idx="0">
                  <c:v> - Sell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'Buy Sell Quarter'!$A$6:$A$9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'Buy Sell Quarter'!$C$6:$C$9</c:f>
              <c:numCache>
                <c:formatCode>0.0</c:formatCode>
                <c:ptCount val="4"/>
                <c:pt idx="0">
                  <c:v>456.71404020947801</c:v>
                </c:pt>
                <c:pt idx="1">
                  <c:v>394.58711296531402</c:v>
                </c:pt>
                <c:pt idx="2">
                  <c:v>428.30310851207258</c:v>
                </c:pt>
                <c:pt idx="3">
                  <c:v>448.50416487416493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C6-474B-AFEA-B810CEEC4E83}"/>
            </c:ext>
          </c:extLst>
        </c:ser>
        <c:ser>
          <c:idx val="2"/>
          <c:order val="2"/>
          <c:tx>
            <c:strRef>
              <c:f>'Buy Sell Quarter'!$D$3:$D$5</c:f>
              <c:strCache>
                <c:ptCount val="1"/>
                <c:pt idx="0">
                  <c:v>Buy -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'Buy Sell Quarter'!$A$6:$A$9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'Buy Sell Quarter'!$D$6:$D$9</c:f>
              <c:numCache>
                <c:formatCode>0.0</c:formatCode>
                <c:ptCount val="4"/>
                <c:pt idx="0">
                  <c:v>449.67549770914491</c:v>
                </c:pt>
                <c:pt idx="1">
                  <c:v>408.31858021114533</c:v>
                </c:pt>
                <c:pt idx="2">
                  <c:v>407.57920657238594</c:v>
                </c:pt>
                <c:pt idx="3">
                  <c:v>443.30317570006741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C6-474B-AFEA-B810CEEC4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2850799"/>
        <c:axId val="1042861615"/>
      </c:barChart>
      <c:catAx>
        <c:axId val="1042850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861615"/>
        <c:crosses val="autoZero"/>
        <c:auto val="1"/>
        <c:lblAlgn val="ctr"/>
        <c:lblOffset val="100"/>
        <c:noMultiLvlLbl val="0"/>
      </c:catAx>
      <c:valAx>
        <c:axId val="1042861615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85079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[Infosys Dash.xlsx]Year vs. Closing Day!PivotTable5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 vs. Closing day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 vs. Closing Day'!$B$3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'Year vs. Closing Day'!$A$4:$A$32</c:f>
              <c:strCache>
                <c:ptCount val="29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  <c:pt idx="23">
                  <c:v>2019</c:v>
                </c:pt>
                <c:pt idx="24">
                  <c:v>2020</c:v>
                </c:pt>
                <c:pt idx="25">
                  <c:v>2021</c:v>
                </c:pt>
                <c:pt idx="26">
                  <c:v>2022</c:v>
                </c:pt>
                <c:pt idx="27">
                  <c:v>2023</c:v>
                </c:pt>
                <c:pt idx="28">
                  <c:v>2024</c:v>
                </c:pt>
              </c:strCache>
            </c:strRef>
          </c:cat>
          <c:val>
            <c:numRef>
              <c:f>'Year vs. Closing Day'!$B$4:$B$32</c:f>
              <c:numCache>
                <c:formatCode>0.0</c:formatCode>
                <c:ptCount val="29"/>
                <c:pt idx="0">
                  <c:v>1.2052368201335883</c:v>
                </c:pt>
                <c:pt idx="1">
                  <c:v>3.7160761580344874</c:v>
                </c:pt>
                <c:pt idx="2">
                  <c:v>8.3279995627854539</c:v>
                </c:pt>
                <c:pt idx="3">
                  <c:v>39.295420789885057</c:v>
                </c:pt>
                <c:pt idx="4">
                  <c:v>123.10517249969237</c:v>
                </c:pt>
                <c:pt idx="5">
                  <c:v>63.64306131938698</c:v>
                </c:pt>
                <c:pt idx="6">
                  <c:v>58.700810808275818</c:v>
                </c:pt>
                <c:pt idx="7">
                  <c:v>62.512035910651321</c:v>
                </c:pt>
                <c:pt idx="8">
                  <c:v>95.973530223664184</c:v>
                </c:pt>
                <c:pt idx="9">
                  <c:v>145.42079952959998</c:v>
                </c:pt>
                <c:pt idx="10">
                  <c:v>212.70618670445339</c:v>
                </c:pt>
                <c:pt idx="11">
                  <c:v>244.97074078024181</c:v>
                </c:pt>
                <c:pt idx="12">
                  <c:v>192.88381654146349</c:v>
                </c:pt>
                <c:pt idx="13">
                  <c:v>227.99104931111097</c:v>
                </c:pt>
                <c:pt idx="14">
                  <c:v>352.24589843839999</c:v>
                </c:pt>
                <c:pt idx="15">
                  <c:v>353.5168448345529</c:v>
                </c:pt>
                <c:pt idx="16">
                  <c:v>313.29951545551</c:v>
                </c:pt>
                <c:pt idx="17">
                  <c:v>357.93583765282244</c:v>
                </c:pt>
                <c:pt idx="18">
                  <c:v>445.64485268442564</c:v>
                </c:pt>
                <c:pt idx="19">
                  <c:v>535.80050845243886</c:v>
                </c:pt>
                <c:pt idx="20">
                  <c:v>550.53546849634154</c:v>
                </c:pt>
                <c:pt idx="21">
                  <c:v>481.2901194181452</c:v>
                </c:pt>
                <c:pt idx="22">
                  <c:v>632.65345416869889</c:v>
                </c:pt>
                <c:pt idx="23">
                  <c:v>741.31460684444426</c:v>
                </c:pt>
                <c:pt idx="24">
                  <c:v>870.62669513067692</c:v>
                </c:pt>
                <c:pt idx="25">
                  <c:v>1535.4955695201627</c:v>
                </c:pt>
                <c:pt idx="26">
                  <c:v>1592.6362909879044</c:v>
                </c:pt>
                <c:pt idx="27">
                  <c:v>1416.6020427918363</c:v>
                </c:pt>
                <c:pt idx="28">
                  <c:v>1582.1778410000002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21-45E4-8725-A765B4753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5479103"/>
        <c:axId val="1045491999"/>
      </c:lineChart>
      <c:catAx>
        <c:axId val="104547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491999"/>
        <c:crosses val="autoZero"/>
        <c:auto val="1"/>
        <c:lblAlgn val="ctr"/>
        <c:lblOffset val="100"/>
        <c:noMultiLvlLbl val="0"/>
      </c:catAx>
      <c:valAx>
        <c:axId val="1045491999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479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Closing</a:t>
            </a:r>
            <a:r>
              <a:rPr lang="en-US" baseline="0"/>
              <a:t> day vs. volume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Volume vs. Close'!$D$1</c:f>
              <c:strCache>
                <c:ptCount val="1"/>
                <c:pt idx="0">
                  <c:v>volume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'Scatter Volume vs. Close'!$C$2:$C$7128</c:f>
              <c:numCache>
                <c:formatCode>General</c:formatCode>
                <c:ptCount val="7127"/>
                <c:pt idx="0">
                  <c:v>1434.75</c:v>
                </c:pt>
                <c:pt idx="1">
                  <c:v>1430.25</c:v>
                </c:pt>
                <c:pt idx="2">
                  <c:v>1438.4499510000001</c:v>
                </c:pt>
                <c:pt idx="3">
                  <c:v>1430.75</c:v>
                </c:pt>
                <c:pt idx="4">
                  <c:v>1442.400024</c:v>
                </c:pt>
                <c:pt idx="5">
                  <c:v>1432.75</c:v>
                </c:pt>
                <c:pt idx="6">
                  <c:v>1411.25</c:v>
                </c:pt>
                <c:pt idx="7">
                  <c:v>1419.25</c:v>
                </c:pt>
                <c:pt idx="8">
                  <c:v>1414.4499510000001</c:v>
                </c:pt>
                <c:pt idx="9">
                  <c:v>1468.150024</c:v>
                </c:pt>
                <c:pt idx="10">
                  <c:v>1484.75</c:v>
                </c:pt>
                <c:pt idx="11">
                  <c:v>1506.8000489999999</c:v>
                </c:pt>
                <c:pt idx="12">
                  <c:v>1494.849976</c:v>
                </c:pt>
                <c:pt idx="13">
                  <c:v>1476.6999510000001</c:v>
                </c:pt>
                <c:pt idx="14">
                  <c:v>1479.099976</c:v>
                </c:pt>
                <c:pt idx="15">
                  <c:v>1486.6999510000001</c:v>
                </c:pt>
                <c:pt idx="16">
                  <c:v>1480.650024</c:v>
                </c:pt>
                <c:pt idx="17">
                  <c:v>1482.849976</c:v>
                </c:pt>
                <c:pt idx="18">
                  <c:v>1495.4499510000001</c:v>
                </c:pt>
                <c:pt idx="19">
                  <c:v>1498.0500489999999</c:v>
                </c:pt>
                <c:pt idx="20">
                  <c:v>1483.849976</c:v>
                </c:pt>
                <c:pt idx="21">
                  <c:v>1492.650024</c:v>
                </c:pt>
                <c:pt idx="22">
                  <c:v>1508.849976</c:v>
                </c:pt>
                <c:pt idx="23">
                  <c:v>1554.6999510000001</c:v>
                </c:pt>
                <c:pt idx="24">
                  <c:v>1554.9499510000001</c:v>
                </c:pt>
                <c:pt idx="25">
                  <c:v>1561.4499510000001</c:v>
                </c:pt>
                <c:pt idx="26">
                  <c:v>1602.650024</c:v>
                </c:pt>
                <c:pt idx="27">
                  <c:v>1634</c:v>
                </c:pt>
                <c:pt idx="28">
                  <c:v>1653.3000489999999</c:v>
                </c:pt>
                <c:pt idx="29">
                  <c:v>1611.400024</c:v>
                </c:pt>
                <c:pt idx="30">
                  <c:v>1612.9499510000001</c:v>
                </c:pt>
                <c:pt idx="31">
                  <c:v>1600.599976</c:v>
                </c:pt>
                <c:pt idx="32">
                  <c:v>1616.4499510000001</c:v>
                </c:pt>
                <c:pt idx="33">
                  <c:v>1617.5500489999999</c:v>
                </c:pt>
                <c:pt idx="34">
                  <c:v>1606.5</c:v>
                </c:pt>
                <c:pt idx="35">
                  <c:v>1637.1999510000001</c:v>
                </c:pt>
                <c:pt idx="36">
                  <c:v>1654.6999510000001</c:v>
                </c:pt>
                <c:pt idx="37">
                  <c:v>1673.900024</c:v>
                </c:pt>
                <c:pt idx="38">
                  <c:v>1671.25</c:v>
                </c:pt>
                <c:pt idx="39">
                  <c:v>1663.599976</c:v>
                </c:pt>
                <c:pt idx="40">
                  <c:v>1660.150024</c:v>
                </c:pt>
                <c:pt idx="41">
                  <c:v>1676.849976</c:v>
                </c:pt>
                <c:pt idx="42">
                  <c:v>1681.349976</c:v>
                </c:pt>
                <c:pt idx="43">
                  <c:v>1655.5500489999999</c:v>
                </c:pt>
                <c:pt idx="44">
                  <c:v>1685.25</c:v>
                </c:pt>
                <c:pt idx="45">
                  <c:v>1699.75</c:v>
                </c:pt>
                <c:pt idx="46">
                  <c:v>1701.650024</c:v>
                </c:pt>
                <c:pt idx="47">
                  <c:v>1676.349976</c:v>
                </c:pt>
                <c:pt idx="48">
                  <c:v>1666.1999510000001</c:v>
                </c:pt>
                <c:pt idx="49">
                  <c:v>1684.5500489999999</c:v>
                </c:pt>
                <c:pt idx="50">
                  <c:v>1680.099976</c:v>
                </c:pt>
                <c:pt idx="51">
                  <c:v>1669.349976</c:v>
                </c:pt>
                <c:pt idx="52">
                  <c:v>1692.099976</c:v>
                </c:pt>
                <c:pt idx="53">
                  <c:v>1693.75</c:v>
                </c:pt>
                <c:pt idx="54">
                  <c:v>1729.4499510000001</c:v>
                </c:pt>
                <c:pt idx="55">
                  <c:v>1687.1999510000001</c:v>
                </c:pt>
                <c:pt idx="56">
                  <c:v>1693.349976</c:v>
                </c:pt>
                <c:pt idx="57">
                  <c:v>1657.0500489999999</c:v>
                </c:pt>
                <c:pt idx="58">
                  <c:v>1660.900024</c:v>
                </c:pt>
                <c:pt idx="59">
                  <c:v>1651.4499510000001</c:v>
                </c:pt>
                <c:pt idx="60">
                  <c:v>1656.599976</c:v>
                </c:pt>
                <c:pt idx="61">
                  <c:v>1669.099976</c:v>
                </c:pt>
                <c:pt idx="62">
                  <c:v>1675.400024</c:v>
                </c:pt>
                <c:pt idx="63">
                  <c:v>1642.150024</c:v>
                </c:pt>
                <c:pt idx="64">
                  <c:v>1659.1999510000001</c:v>
                </c:pt>
                <c:pt idx="65">
                  <c:v>1642.599976</c:v>
                </c:pt>
                <c:pt idx="66">
                  <c:v>1640.1999510000001</c:v>
                </c:pt>
                <c:pt idx="67">
                  <c:v>1631.5500489999999</c:v>
                </c:pt>
                <c:pt idx="68">
                  <c:v>1652.099976</c:v>
                </c:pt>
                <c:pt idx="69">
                  <c:v>1612.75</c:v>
                </c:pt>
                <c:pt idx="70">
                  <c:v>1494.1999510000001</c:v>
                </c:pt>
                <c:pt idx="71">
                  <c:v>1519.900024</c:v>
                </c:pt>
                <c:pt idx="72">
                  <c:v>1529.3000489999999</c:v>
                </c:pt>
                <c:pt idx="73">
                  <c:v>1522.8000489999999</c:v>
                </c:pt>
                <c:pt idx="74">
                  <c:v>1532.5500489999999</c:v>
                </c:pt>
                <c:pt idx="75">
                  <c:v>1512.6999510000001</c:v>
                </c:pt>
                <c:pt idx="76">
                  <c:v>1490</c:v>
                </c:pt>
                <c:pt idx="77">
                  <c:v>1534.400024</c:v>
                </c:pt>
                <c:pt idx="78">
                  <c:v>1551.349976</c:v>
                </c:pt>
                <c:pt idx="79">
                  <c:v>1542.900024</c:v>
                </c:pt>
                <c:pt idx="80">
                  <c:v>1562.650024</c:v>
                </c:pt>
                <c:pt idx="81">
                  <c:v>1567.099976</c:v>
                </c:pt>
                <c:pt idx="82">
                  <c:v>1543.9499510000001</c:v>
                </c:pt>
                <c:pt idx="83">
                  <c:v>1562.900024</c:v>
                </c:pt>
                <c:pt idx="84">
                  <c:v>1536</c:v>
                </c:pt>
                <c:pt idx="85">
                  <c:v>1536.400024</c:v>
                </c:pt>
                <c:pt idx="86">
                  <c:v>1558.3000489999999</c:v>
                </c:pt>
                <c:pt idx="87">
                  <c:v>1564.349976</c:v>
                </c:pt>
                <c:pt idx="88">
                  <c:v>1578.400024</c:v>
                </c:pt>
                <c:pt idx="89">
                  <c:v>1501.4499510000001</c:v>
                </c:pt>
                <c:pt idx="90">
                  <c:v>1449</c:v>
                </c:pt>
                <c:pt idx="91">
                  <c:v>1476.0500489999999</c:v>
                </c:pt>
                <c:pt idx="92">
                  <c:v>1488.5</c:v>
                </c:pt>
                <c:pt idx="93">
                  <c:v>1491.150024</c:v>
                </c:pt>
                <c:pt idx="94">
                  <c:v>1465.900024</c:v>
                </c:pt>
                <c:pt idx="95">
                  <c:v>1474.3000489999999</c:v>
                </c:pt>
                <c:pt idx="96">
                  <c:v>1453.9499510000001</c:v>
                </c:pt>
                <c:pt idx="97">
                  <c:v>1464.349976</c:v>
                </c:pt>
                <c:pt idx="98">
                  <c:v>1452.3000489999999</c:v>
                </c:pt>
                <c:pt idx="99">
                  <c:v>1455.150024</c:v>
                </c:pt>
                <c:pt idx="100">
                  <c:v>1459.599976</c:v>
                </c:pt>
                <c:pt idx="101">
                  <c:v>1442.6999510000001</c:v>
                </c:pt>
                <c:pt idx="102">
                  <c:v>1437.400024</c:v>
                </c:pt>
                <c:pt idx="103">
                  <c:v>1449.25</c:v>
                </c:pt>
                <c:pt idx="104">
                  <c:v>1457.8000489999999</c:v>
                </c:pt>
                <c:pt idx="105">
                  <c:v>1439</c:v>
                </c:pt>
                <c:pt idx="106">
                  <c:v>1436.599976</c:v>
                </c:pt>
                <c:pt idx="107">
                  <c:v>1437.5500489999999</c:v>
                </c:pt>
                <c:pt idx="108">
                  <c:v>1444.900024</c:v>
                </c:pt>
                <c:pt idx="109">
                  <c:v>1410.5</c:v>
                </c:pt>
                <c:pt idx="110">
                  <c:v>1373.5500489999999</c:v>
                </c:pt>
                <c:pt idx="111">
                  <c:v>1368.849976</c:v>
                </c:pt>
                <c:pt idx="112">
                  <c:v>1374.8000489999999</c:v>
                </c:pt>
                <c:pt idx="113">
                  <c:v>1391</c:v>
                </c:pt>
                <c:pt idx="114">
                  <c:v>1404.3000489999999</c:v>
                </c:pt>
                <c:pt idx="115">
                  <c:v>1403.3000489999999</c:v>
                </c:pt>
                <c:pt idx="116">
                  <c:v>1389.0500489999999</c:v>
                </c:pt>
                <c:pt idx="117">
                  <c:v>1370.150024</c:v>
                </c:pt>
                <c:pt idx="118">
                  <c:v>1354.150024</c:v>
                </c:pt>
                <c:pt idx="119">
                  <c:v>1368.400024</c:v>
                </c:pt>
                <c:pt idx="120">
                  <c:v>1377.0500489999999</c:v>
                </c:pt>
                <c:pt idx="121">
                  <c:v>1380.349976</c:v>
                </c:pt>
                <c:pt idx="122">
                  <c:v>1359.4499510000001</c:v>
                </c:pt>
                <c:pt idx="123">
                  <c:v>1370.0500489999999</c:v>
                </c:pt>
                <c:pt idx="124">
                  <c:v>1408.650024</c:v>
                </c:pt>
                <c:pt idx="125">
                  <c:v>1427.25</c:v>
                </c:pt>
                <c:pt idx="126">
                  <c:v>1433.650024</c:v>
                </c:pt>
                <c:pt idx="127">
                  <c:v>1440.5500489999999</c:v>
                </c:pt>
                <c:pt idx="128">
                  <c:v>1442.4499510000001</c:v>
                </c:pt>
                <c:pt idx="129">
                  <c:v>1434.150024</c:v>
                </c:pt>
                <c:pt idx="130">
                  <c:v>1431.150024</c:v>
                </c:pt>
                <c:pt idx="131">
                  <c:v>1465.5</c:v>
                </c:pt>
                <c:pt idx="132">
                  <c:v>1494.400024</c:v>
                </c:pt>
                <c:pt idx="133">
                  <c:v>1495.150024</c:v>
                </c:pt>
                <c:pt idx="134">
                  <c:v>1475.4499510000001</c:v>
                </c:pt>
                <c:pt idx="135">
                  <c:v>1478.6999510000001</c:v>
                </c:pt>
                <c:pt idx="136">
                  <c:v>1463.4499510000001</c:v>
                </c:pt>
                <c:pt idx="137">
                  <c:v>1444.349976</c:v>
                </c:pt>
                <c:pt idx="138">
                  <c:v>1434</c:v>
                </c:pt>
                <c:pt idx="139">
                  <c:v>1435.4499510000001</c:v>
                </c:pt>
                <c:pt idx="140">
                  <c:v>1439.4499510000001</c:v>
                </c:pt>
                <c:pt idx="141">
                  <c:v>1467</c:v>
                </c:pt>
                <c:pt idx="142">
                  <c:v>1460.650024</c:v>
                </c:pt>
                <c:pt idx="143">
                  <c:v>1474.150024</c:v>
                </c:pt>
                <c:pt idx="144">
                  <c:v>1496.150024</c:v>
                </c:pt>
                <c:pt idx="145">
                  <c:v>1501.75</c:v>
                </c:pt>
                <c:pt idx="146">
                  <c:v>1490.25</c:v>
                </c:pt>
                <c:pt idx="147">
                  <c:v>1491.8000489999999</c:v>
                </c:pt>
                <c:pt idx="148">
                  <c:v>1511.599976</c:v>
                </c:pt>
                <c:pt idx="149">
                  <c:v>1506.9499510000001</c:v>
                </c:pt>
                <c:pt idx="150">
                  <c:v>1498.349976</c:v>
                </c:pt>
                <c:pt idx="151">
                  <c:v>1501.099976</c:v>
                </c:pt>
                <c:pt idx="152">
                  <c:v>1476.4499510000001</c:v>
                </c:pt>
                <c:pt idx="153">
                  <c:v>1469.599976</c:v>
                </c:pt>
                <c:pt idx="154">
                  <c:v>1466.1999510000001</c:v>
                </c:pt>
                <c:pt idx="155">
                  <c:v>1477.4499510000001</c:v>
                </c:pt>
                <c:pt idx="156">
                  <c:v>1478.900024</c:v>
                </c:pt>
                <c:pt idx="157">
                  <c:v>1465.099976</c:v>
                </c:pt>
                <c:pt idx="158">
                  <c:v>1443.849976</c:v>
                </c:pt>
                <c:pt idx="159">
                  <c:v>1435.4499510000001</c:v>
                </c:pt>
                <c:pt idx="160">
                  <c:v>1435.150024</c:v>
                </c:pt>
                <c:pt idx="161">
                  <c:v>1417.650024</c:v>
                </c:pt>
                <c:pt idx="162">
                  <c:v>1415.650024</c:v>
                </c:pt>
                <c:pt idx="163">
                  <c:v>1420.099976</c:v>
                </c:pt>
                <c:pt idx="164">
                  <c:v>1423.599976</c:v>
                </c:pt>
                <c:pt idx="165">
                  <c:v>1407.9499510000001</c:v>
                </c:pt>
                <c:pt idx="166">
                  <c:v>1403.75</c:v>
                </c:pt>
                <c:pt idx="167">
                  <c:v>1405.400024</c:v>
                </c:pt>
                <c:pt idx="168">
                  <c:v>1388.8000489999999</c:v>
                </c:pt>
                <c:pt idx="169">
                  <c:v>1411.5500489999999</c:v>
                </c:pt>
                <c:pt idx="170">
                  <c:v>1418.5</c:v>
                </c:pt>
                <c:pt idx="171">
                  <c:v>1393.5500489999999</c:v>
                </c:pt>
                <c:pt idx="172">
                  <c:v>1371.849976</c:v>
                </c:pt>
                <c:pt idx="173">
                  <c:v>1389.099976</c:v>
                </c:pt>
                <c:pt idx="174">
                  <c:v>1394.400024</c:v>
                </c:pt>
                <c:pt idx="175">
                  <c:v>1390.1999510000001</c:v>
                </c:pt>
                <c:pt idx="176">
                  <c:v>1393</c:v>
                </c:pt>
                <c:pt idx="177">
                  <c:v>1378.349976</c:v>
                </c:pt>
                <c:pt idx="178">
                  <c:v>1364.3000489999999</c:v>
                </c:pt>
                <c:pt idx="179">
                  <c:v>1356.849976</c:v>
                </c:pt>
                <c:pt idx="180">
                  <c:v>1365.1999510000001</c:v>
                </c:pt>
                <c:pt idx="181">
                  <c:v>1355.6999510000001</c:v>
                </c:pt>
                <c:pt idx="182">
                  <c:v>1340.5</c:v>
                </c:pt>
                <c:pt idx="183">
                  <c:v>1353.150024</c:v>
                </c:pt>
                <c:pt idx="184">
                  <c:v>1348.849976</c:v>
                </c:pt>
                <c:pt idx="185">
                  <c:v>1334.599976</c:v>
                </c:pt>
                <c:pt idx="186">
                  <c:v>1336.599976</c:v>
                </c:pt>
                <c:pt idx="187">
                  <c:v>1331.599976</c:v>
                </c:pt>
                <c:pt idx="188">
                  <c:v>1449.5</c:v>
                </c:pt>
                <c:pt idx="189">
                  <c:v>1474.9499510000001</c:v>
                </c:pt>
                <c:pt idx="190">
                  <c:v>1475.1999510000001</c:v>
                </c:pt>
                <c:pt idx="191">
                  <c:v>1422.9499510000001</c:v>
                </c:pt>
                <c:pt idx="192">
                  <c:v>1425.9499510000001</c:v>
                </c:pt>
                <c:pt idx="193">
                  <c:v>1365.099976</c:v>
                </c:pt>
                <c:pt idx="194">
                  <c:v>1333.3000489999999</c:v>
                </c:pt>
                <c:pt idx="195">
                  <c:v>1348.599976</c:v>
                </c:pt>
                <c:pt idx="196">
                  <c:v>1329.150024</c:v>
                </c:pt>
                <c:pt idx="197">
                  <c:v>1330.1999510000001</c:v>
                </c:pt>
                <c:pt idx="198">
                  <c:v>1343.900024</c:v>
                </c:pt>
                <c:pt idx="199">
                  <c:v>1347.3000489999999</c:v>
                </c:pt>
                <c:pt idx="200">
                  <c:v>1345.150024</c:v>
                </c:pt>
                <c:pt idx="201">
                  <c:v>1333.6999510000001</c:v>
                </c:pt>
                <c:pt idx="202">
                  <c:v>1335.5</c:v>
                </c:pt>
                <c:pt idx="203">
                  <c:v>1293.349976</c:v>
                </c:pt>
                <c:pt idx="204">
                  <c:v>1279.150024</c:v>
                </c:pt>
                <c:pt idx="205">
                  <c:v>1270.349976</c:v>
                </c:pt>
                <c:pt idx="206">
                  <c:v>1265</c:v>
                </c:pt>
                <c:pt idx="207">
                  <c:v>1281.5500489999999</c:v>
                </c:pt>
                <c:pt idx="208">
                  <c:v>1299.349976</c:v>
                </c:pt>
                <c:pt idx="209">
                  <c:v>1303.400024</c:v>
                </c:pt>
                <c:pt idx="210">
                  <c:v>1294</c:v>
                </c:pt>
                <c:pt idx="211">
                  <c:v>1291.650024</c:v>
                </c:pt>
                <c:pt idx="212">
                  <c:v>1286.8000489999999</c:v>
                </c:pt>
                <c:pt idx="213">
                  <c:v>1300.400024</c:v>
                </c:pt>
                <c:pt idx="214">
                  <c:v>1304.849976</c:v>
                </c:pt>
                <c:pt idx="215">
                  <c:v>1291.9499510000001</c:v>
                </c:pt>
                <c:pt idx="216">
                  <c:v>1265.9499510000001</c:v>
                </c:pt>
                <c:pt idx="217">
                  <c:v>1282.8000489999999</c:v>
                </c:pt>
                <c:pt idx="218">
                  <c:v>1288.9499510000001</c:v>
                </c:pt>
                <c:pt idx="219">
                  <c:v>1279</c:v>
                </c:pt>
                <c:pt idx="220">
                  <c:v>1304.5</c:v>
                </c:pt>
                <c:pt idx="221">
                  <c:v>1299</c:v>
                </c:pt>
                <c:pt idx="222">
                  <c:v>1319.5</c:v>
                </c:pt>
                <c:pt idx="223">
                  <c:v>1318.3000489999999</c:v>
                </c:pt>
                <c:pt idx="224">
                  <c:v>1323.849976</c:v>
                </c:pt>
                <c:pt idx="225">
                  <c:v>1314.400024</c:v>
                </c:pt>
                <c:pt idx="226">
                  <c:v>1317.4499510000001</c:v>
                </c:pt>
                <c:pt idx="227">
                  <c:v>1304.349976</c:v>
                </c:pt>
                <c:pt idx="228">
                  <c:v>1298.650024</c:v>
                </c:pt>
                <c:pt idx="229">
                  <c:v>1300.0500489999999</c:v>
                </c:pt>
                <c:pt idx="230">
                  <c:v>1292.8000489999999</c:v>
                </c:pt>
                <c:pt idx="231">
                  <c:v>1268.900024</c:v>
                </c:pt>
                <c:pt idx="232">
                  <c:v>1246</c:v>
                </c:pt>
                <c:pt idx="233">
                  <c:v>1246.900024</c:v>
                </c:pt>
                <c:pt idx="234">
                  <c:v>1264.3000489999999</c:v>
                </c:pt>
                <c:pt idx="235">
                  <c:v>1258.349976</c:v>
                </c:pt>
                <c:pt idx="236">
                  <c:v>1245.1999510000001</c:v>
                </c:pt>
                <c:pt idx="237">
                  <c:v>1256.099976</c:v>
                </c:pt>
                <c:pt idx="238">
                  <c:v>1263.25</c:v>
                </c:pt>
                <c:pt idx="239">
                  <c:v>1270.6999510000001</c:v>
                </c:pt>
                <c:pt idx="240">
                  <c:v>1265.599976</c:v>
                </c:pt>
                <c:pt idx="241">
                  <c:v>1259.099976</c:v>
                </c:pt>
                <c:pt idx="242">
                  <c:v>1273.5500489999999</c:v>
                </c:pt>
                <c:pt idx="243">
                  <c:v>1269.150024</c:v>
                </c:pt>
                <c:pt idx="244">
                  <c:v>1277.4499510000001</c:v>
                </c:pt>
                <c:pt idx="245">
                  <c:v>1252.75</c:v>
                </c:pt>
                <c:pt idx="246">
                  <c:v>1246.25</c:v>
                </c:pt>
                <c:pt idx="247">
                  <c:v>1227.5500489999999</c:v>
                </c:pt>
                <c:pt idx="248">
                  <c:v>1224.900024</c:v>
                </c:pt>
                <c:pt idx="249">
                  <c:v>1226.3000489999999</c:v>
                </c:pt>
                <c:pt idx="250">
                  <c:v>1227.349976</c:v>
                </c:pt>
                <c:pt idx="251">
                  <c:v>1223.400024</c:v>
                </c:pt>
                <c:pt idx="252">
                  <c:v>1232.1999510000001</c:v>
                </c:pt>
                <c:pt idx="253">
                  <c:v>1259.349976</c:v>
                </c:pt>
                <c:pt idx="254">
                  <c:v>1258.3000489999999</c:v>
                </c:pt>
                <c:pt idx="255">
                  <c:v>1389.1999510000001</c:v>
                </c:pt>
                <c:pt idx="256">
                  <c:v>1428.3000489999999</c:v>
                </c:pt>
                <c:pt idx="257">
                  <c:v>1406.150024</c:v>
                </c:pt>
                <c:pt idx="258">
                  <c:v>1427.599976</c:v>
                </c:pt>
                <c:pt idx="259">
                  <c:v>1421.900024</c:v>
                </c:pt>
                <c:pt idx="260">
                  <c:v>1423.5500489999999</c:v>
                </c:pt>
                <c:pt idx="261">
                  <c:v>1410.849976</c:v>
                </c:pt>
                <c:pt idx="262">
                  <c:v>1427.9499510000001</c:v>
                </c:pt>
                <c:pt idx="263">
                  <c:v>1383.5500489999999</c:v>
                </c:pt>
                <c:pt idx="264">
                  <c:v>1377.599976</c:v>
                </c:pt>
                <c:pt idx="265">
                  <c:v>1388.9499510000001</c:v>
                </c:pt>
                <c:pt idx="266">
                  <c:v>1380.650024</c:v>
                </c:pt>
                <c:pt idx="267">
                  <c:v>1374.5500489999999</c:v>
                </c:pt>
                <c:pt idx="268">
                  <c:v>1389.25</c:v>
                </c:pt>
                <c:pt idx="269">
                  <c:v>1390.6999510000001</c:v>
                </c:pt>
                <c:pt idx="270">
                  <c:v>1403.650024</c:v>
                </c:pt>
                <c:pt idx="271">
                  <c:v>1420.6999510000001</c:v>
                </c:pt>
                <c:pt idx="272">
                  <c:v>1404.099976</c:v>
                </c:pt>
                <c:pt idx="273">
                  <c:v>1419.650024</c:v>
                </c:pt>
                <c:pt idx="274">
                  <c:v>1420</c:v>
                </c:pt>
                <c:pt idx="275">
                  <c:v>1435.099976</c:v>
                </c:pt>
                <c:pt idx="276">
                  <c:v>1471.5500489999999</c:v>
                </c:pt>
                <c:pt idx="277">
                  <c:v>1480.400024</c:v>
                </c:pt>
                <c:pt idx="278">
                  <c:v>1492.6999510000001</c:v>
                </c:pt>
                <c:pt idx="279">
                  <c:v>1507.4499510000001</c:v>
                </c:pt>
                <c:pt idx="280">
                  <c:v>1479.3000489999999</c:v>
                </c:pt>
                <c:pt idx="281">
                  <c:v>1472.150024</c:v>
                </c:pt>
                <c:pt idx="282">
                  <c:v>1496.0500489999999</c:v>
                </c:pt>
                <c:pt idx="283">
                  <c:v>1487.5500489999999</c:v>
                </c:pt>
                <c:pt idx="284">
                  <c:v>1509.3000489999999</c:v>
                </c:pt>
                <c:pt idx="285">
                  <c:v>1550.650024</c:v>
                </c:pt>
                <c:pt idx="286">
                  <c:v>1550.6999510000001</c:v>
                </c:pt>
                <c:pt idx="287">
                  <c:v>1561.8000489999999</c:v>
                </c:pt>
                <c:pt idx="288">
                  <c:v>1579.5</c:v>
                </c:pt>
                <c:pt idx="289">
                  <c:v>1592.4499510000001</c:v>
                </c:pt>
                <c:pt idx="290">
                  <c:v>1583.8000489999999</c:v>
                </c:pt>
                <c:pt idx="291">
                  <c:v>1601.8000489999999</c:v>
                </c:pt>
                <c:pt idx="292">
                  <c:v>1597.0500489999999</c:v>
                </c:pt>
                <c:pt idx="293">
                  <c:v>1593.25</c:v>
                </c:pt>
                <c:pt idx="294">
                  <c:v>1567.4499510000001</c:v>
                </c:pt>
                <c:pt idx="295">
                  <c:v>1608.5500489999999</c:v>
                </c:pt>
                <c:pt idx="296">
                  <c:v>1617</c:v>
                </c:pt>
                <c:pt idx="297">
                  <c:v>1590.5</c:v>
                </c:pt>
                <c:pt idx="298">
                  <c:v>1562.400024</c:v>
                </c:pt>
                <c:pt idx="299">
                  <c:v>1569.849976</c:v>
                </c:pt>
                <c:pt idx="300">
                  <c:v>1599.400024</c:v>
                </c:pt>
                <c:pt idx="301">
                  <c:v>1583.75</c:v>
                </c:pt>
                <c:pt idx="302">
                  <c:v>1551.099976</c:v>
                </c:pt>
                <c:pt idx="303">
                  <c:v>1533.75</c:v>
                </c:pt>
                <c:pt idx="304">
                  <c:v>1538.8000489999999</c:v>
                </c:pt>
                <c:pt idx="305">
                  <c:v>1519.150024</c:v>
                </c:pt>
                <c:pt idx="306">
                  <c:v>1543</c:v>
                </c:pt>
                <c:pt idx="307">
                  <c:v>1551.900024</c:v>
                </c:pt>
                <c:pt idx="308">
                  <c:v>1548</c:v>
                </c:pt>
                <c:pt idx="309">
                  <c:v>1525.5500489999999</c:v>
                </c:pt>
                <c:pt idx="310">
                  <c:v>1538.900024</c:v>
                </c:pt>
                <c:pt idx="311">
                  <c:v>1545.400024</c:v>
                </c:pt>
                <c:pt idx="312">
                  <c:v>1539.5</c:v>
                </c:pt>
                <c:pt idx="313">
                  <c:v>1525.5</c:v>
                </c:pt>
                <c:pt idx="314">
                  <c:v>1503.650024</c:v>
                </c:pt>
                <c:pt idx="315">
                  <c:v>1480.599976</c:v>
                </c:pt>
                <c:pt idx="316">
                  <c:v>1471.25</c:v>
                </c:pt>
                <c:pt idx="317">
                  <c:v>1469.75</c:v>
                </c:pt>
                <c:pt idx="318">
                  <c:v>1484.4499510000001</c:v>
                </c:pt>
                <c:pt idx="319">
                  <c:v>1448.5</c:v>
                </c:pt>
                <c:pt idx="320">
                  <c:v>1475.1999510000001</c:v>
                </c:pt>
                <c:pt idx="321">
                  <c:v>1494.8000489999999</c:v>
                </c:pt>
                <c:pt idx="322">
                  <c:v>1522.5500489999999</c:v>
                </c:pt>
                <c:pt idx="323">
                  <c:v>1524</c:v>
                </c:pt>
                <c:pt idx="324">
                  <c:v>1508.1999510000001</c:v>
                </c:pt>
                <c:pt idx="325">
                  <c:v>1517.5500489999999</c:v>
                </c:pt>
                <c:pt idx="326">
                  <c:v>1510.150024</c:v>
                </c:pt>
                <c:pt idx="327">
                  <c:v>1514.849976</c:v>
                </c:pt>
                <c:pt idx="328">
                  <c:v>1502.400024</c:v>
                </c:pt>
                <c:pt idx="329">
                  <c:v>1497.099976</c:v>
                </c:pt>
                <c:pt idx="330">
                  <c:v>1522.0500489999999</c:v>
                </c:pt>
                <c:pt idx="331">
                  <c:v>1509.5500489999999</c:v>
                </c:pt>
                <c:pt idx="332">
                  <c:v>1507.3000489999999</c:v>
                </c:pt>
                <c:pt idx="333">
                  <c:v>1507.349976</c:v>
                </c:pt>
                <c:pt idx="334">
                  <c:v>1522.1999510000001</c:v>
                </c:pt>
                <c:pt idx="335">
                  <c:v>1540.5</c:v>
                </c:pt>
                <c:pt idx="336">
                  <c:v>1579.400024</c:v>
                </c:pt>
                <c:pt idx="337">
                  <c:v>1572.150024</c:v>
                </c:pt>
                <c:pt idx="338">
                  <c:v>1547.1999510000001</c:v>
                </c:pt>
                <c:pt idx="339">
                  <c:v>1569.3000489999999</c:v>
                </c:pt>
                <c:pt idx="340">
                  <c:v>1620.150024</c:v>
                </c:pt>
                <c:pt idx="341">
                  <c:v>1605.5</c:v>
                </c:pt>
                <c:pt idx="342">
                  <c:v>1612.900024</c:v>
                </c:pt>
                <c:pt idx="343">
                  <c:v>1639.75</c:v>
                </c:pt>
                <c:pt idx="344">
                  <c:v>1637.900024</c:v>
                </c:pt>
                <c:pt idx="345">
                  <c:v>1657.099976</c:v>
                </c:pt>
                <c:pt idx="346">
                  <c:v>1634.9499510000001</c:v>
                </c:pt>
                <c:pt idx="347">
                  <c:v>1629.0500489999999</c:v>
                </c:pt>
                <c:pt idx="348">
                  <c:v>1623.400024</c:v>
                </c:pt>
                <c:pt idx="349">
                  <c:v>1635.650024</c:v>
                </c:pt>
                <c:pt idx="350">
                  <c:v>1629.8000489999999</c:v>
                </c:pt>
                <c:pt idx="351">
                  <c:v>1583.150024</c:v>
                </c:pt>
                <c:pt idx="352">
                  <c:v>1585.0500489999999</c:v>
                </c:pt>
                <c:pt idx="353">
                  <c:v>1568.1999510000001</c:v>
                </c:pt>
                <c:pt idx="354">
                  <c:v>1593.400024</c:v>
                </c:pt>
                <c:pt idx="355">
                  <c:v>1587.400024</c:v>
                </c:pt>
                <c:pt idx="356">
                  <c:v>1602.8000489999999</c:v>
                </c:pt>
                <c:pt idx="357">
                  <c:v>1594</c:v>
                </c:pt>
                <c:pt idx="358">
                  <c:v>1585.3000489999999</c:v>
                </c:pt>
                <c:pt idx="359">
                  <c:v>1570.099976</c:v>
                </c:pt>
                <c:pt idx="360">
                  <c:v>1501.9499510000001</c:v>
                </c:pt>
                <c:pt idx="361">
                  <c:v>1511.1999510000001</c:v>
                </c:pt>
                <c:pt idx="362">
                  <c:v>1507.4499510000001</c:v>
                </c:pt>
                <c:pt idx="363">
                  <c:v>1514</c:v>
                </c:pt>
                <c:pt idx="364">
                  <c:v>1530.75</c:v>
                </c:pt>
                <c:pt idx="365">
                  <c:v>1553.3000489999999</c:v>
                </c:pt>
                <c:pt idx="366">
                  <c:v>1573</c:v>
                </c:pt>
                <c:pt idx="367">
                  <c:v>1537.650024</c:v>
                </c:pt>
                <c:pt idx="368">
                  <c:v>1513.25</c:v>
                </c:pt>
                <c:pt idx="369">
                  <c:v>1523.9499510000001</c:v>
                </c:pt>
                <c:pt idx="370">
                  <c:v>1526.3000489999999</c:v>
                </c:pt>
                <c:pt idx="371">
                  <c:v>1517.849976</c:v>
                </c:pt>
                <c:pt idx="372">
                  <c:v>1500.5</c:v>
                </c:pt>
                <c:pt idx="373">
                  <c:v>1500.900024</c:v>
                </c:pt>
                <c:pt idx="374">
                  <c:v>1485.4499510000001</c:v>
                </c:pt>
                <c:pt idx="375">
                  <c:v>1503.6999510000001</c:v>
                </c:pt>
                <c:pt idx="376">
                  <c:v>1489.9499510000001</c:v>
                </c:pt>
                <c:pt idx="377">
                  <c:v>1474.25</c:v>
                </c:pt>
                <c:pt idx="378">
                  <c:v>1419.900024</c:v>
                </c:pt>
                <c:pt idx="379">
                  <c:v>1428.6999510000001</c:v>
                </c:pt>
                <c:pt idx="380">
                  <c:v>1423.8000489999999</c:v>
                </c:pt>
                <c:pt idx="381">
                  <c:v>1462.650024</c:v>
                </c:pt>
                <c:pt idx="382">
                  <c:v>1451.1999510000001</c:v>
                </c:pt>
                <c:pt idx="383">
                  <c:v>1455.150024</c:v>
                </c:pt>
                <c:pt idx="384">
                  <c:v>1429.400024</c:v>
                </c:pt>
                <c:pt idx="385">
                  <c:v>1393.75</c:v>
                </c:pt>
                <c:pt idx="386">
                  <c:v>1413.4499510000001</c:v>
                </c:pt>
                <c:pt idx="387">
                  <c:v>1398.650024</c:v>
                </c:pt>
                <c:pt idx="388">
                  <c:v>1394.6999510000001</c:v>
                </c:pt>
                <c:pt idx="389">
                  <c:v>1393.5500489999999</c:v>
                </c:pt>
                <c:pt idx="390">
                  <c:v>1380.25</c:v>
                </c:pt>
                <c:pt idx="391">
                  <c:v>1365.4499510000001</c:v>
                </c:pt>
                <c:pt idx="392">
                  <c:v>1367.9499510000001</c:v>
                </c:pt>
                <c:pt idx="393">
                  <c:v>1377.25</c:v>
                </c:pt>
                <c:pt idx="394">
                  <c:v>1388.5500489999999</c:v>
                </c:pt>
                <c:pt idx="395">
                  <c:v>1390.3000489999999</c:v>
                </c:pt>
                <c:pt idx="396">
                  <c:v>1377.0500489999999</c:v>
                </c:pt>
                <c:pt idx="397">
                  <c:v>1432.8000489999999</c:v>
                </c:pt>
                <c:pt idx="398">
                  <c:v>1475.400024</c:v>
                </c:pt>
                <c:pt idx="399">
                  <c:v>1544.9499510000001</c:v>
                </c:pt>
                <c:pt idx="400">
                  <c:v>1536.1999510000001</c:v>
                </c:pt>
                <c:pt idx="401">
                  <c:v>1511.650024</c:v>
                </c:pt>
                <c:pt idx="402">
                  <c:v>1475.900024</c:v>
                </c:pt>
                <c:pt idx="403">
                  <c:v>1457.650024</c:v>
                </c:pt>
                <c:pt idx="404">
                  <c:v>1455.099976</c:v>
                </c:pt>
                <c:pt idx="405">
                  <c:v>1461.3000489999999</c:v>
                </c:pt>
                <c:pt idx="406">
                  <c:v>1453</c:v>
                </c:pt>
                <c:pt idx="407">
                  <c:v>1464.1999510000001</c:v>
                </c:pt>
                <c:pt idx="408">
                  <c:v>1492.9499510000001</c:v>
                </c:pt>
                <c:pt idx="409">
                  <c:v>1461.75</c:v>
                </c:pt>
                <c:pt idx="410">
                  <c:v>1521.5500489999999</c:v>
                </c:pt>
                <c:pt idx="411">
                  <c:v>1518.150024</c:v>
                </c:pt>
                <c:pt idx="412">
                  <c:v>1537.5</c:v>
                </c:pt>
                <c:pt idx="413">
                  <c:v>1542.400024</c:v>
                </c:pt>
                <c:pt idx="414">
                  <c:v>1575.650024</c:v>
                </c:pt>
                <c:pt idx="415">
                  <c:v>1597.099976</c:v>
                </c:pt>
                <c:pt idx="416">
                  <c:v>1582.9499510000001</c:v>
                </c:pt>
                <c:pt idx="417">
                  <c:v>1606.25</c:v>
                </c:pt>
                <c:pt idx="418">
                  <c:v>1596.4499510000001</c:v>
                </c:pt>
                <c:pt idx="419">
                  <c:v>1594.099976</c:v>
                </c:pt>
                <c:pt idx="420">
                  <c:v>1619.9499510000001</c:v>
                </c:pt>
                <c:pt idx="421">
                  <c:v>1602.4499510000001</c:v>
                </c:pt>
                <c:pt idx="422">
                  <c:v>1619.400024</c:v>
                </c:pt>
                <c:pt idx="423">
                  <c:v>1616.650024</c:v>
                </c:pt>
                <c:pt idx="424">
                  <c:v>1599.900024</c:v>
                </c:pt>
                <c:pt idx="425">
                  <c:v>1566.099976</c:v>
                </c:pt>
                <c:pt idx="426">
                  <c:v>1543.599976</c:v>
                </c:pt>
                <c:pt idx="427">
                  <c:v>1551.0500489999999</c:v>
                </c:pt>
                <c:pt idx="428">
                  <c:v>1549.6999510000001</c:v>
                </c:pt>
                <c:pt idx="429">
                  <c:v>1517.400024</c:v>
                </c:pt>
                <c:pt idx="430">
                  <c:v>1471.0500489999999</c:v>
                </c:pt>
                <c:pt idx="431">
                  <c:v>1451.150024</c:v>
                </c:pt>
                <c:pt idx="432">
                  <c:v>1503.599976</c:v>
                </c:pt>
                <c:pt idx="433">
                  <c:v>1506.3000489999999</c:v>
                </c:pt>
                <c:pt idx="434">
                  <c:v>1532.900024</c:v>
                </c:pt>
                <c:pt idx="435">
                  <c:v>1515.3000489999999</c:v>
                </c:pt>
                <c:pt idx="436">
                  <c:v>1484.150024</c:v>
                </c:pt>
                <c:pt idx="437">
                  <c:v>1489.900024</c:v>
                </c:pt>
                <c:pt idx="438">
                  <c:v>1430.349976</c:v>
                </c:pt>
                <c:pt idx="439">
                  <c:v>1428.849976</c:v>
                </c:pt>
                <c:pt idx="440">
                  <c:v>1444.4499510000001</c:v>
                </c:pt>
                <c:pt idx="441">
                  <c:v>1438.599976</c:v>
                </c:pt>
                <c:pt idx="442">
                  <c:v>1473.150024</c:v>
                </c:pt>
                <c:pt idx="443">
                  <c:v>1514.4499510000001</c:v>
                </c:pt>
                <c:pt idx="444">
                  <c:v>1498.6999510000001</c:v>
                </c:pt>
                <c:pt idx="445">
                  <c:v>1491.650024</c:v>
                </c:pt>
                <c:pt idx="446">
                  <c:v>1475.9499510000001</c:v>
                </c:pt>
                <c:pt idx="447">
                  <c:v>1488</c:v>
                </c:pt>
                <c:pt idx="448">
                  <c:v>1479.400024</c:v>
                </c:pt>
                <c:pt idx="449">
                  <c:v>1461.900024</c:v>
                </c:pt>
                <c:pt idx="450">
                  <c:v>1463.25</c:v>
                </c:pt>
                <c:pt idx="451">
                  <c:v>1480.150024</c:v>
                </c:pt>
                <c:pt idx="452">
                  <c:v>1474.599976</c:v>
                </c:pt>
                <c:pt idx="453">
                  <c:v>1441.099976</c:v>
                </c:pt>
                <c:pt idx="454">
                  <c:v>1452.4499510000001</c:v>
                </c:pt>
                <c:pt idx="455">
                  <c:v>1437.25</c:v>
                </c:pt>
                <c:pt idx="456">
                  <c:v>1449.900024</c:v>
                </c:pt>
                <c:pt idx="457">
                  <c:v>1414.150024</c:v>
                </c:pt>
                <c:pt idx="458">
                  <c:v>1387.3000489999999</c:v>
                </c:pt>
                <c:pt idx="459">
                  <c:v>1397.1999510000001</c:v>
                </c:pt>
                <c:pt idx="460">
                  <c:v>1422.1999510000001</c:v>
                </c:pt>
                <c:pt idx="461">
                  <c:v>1440.5500489999999</c:v>
                </c:pt>
                <c:pt idx="462">
                  <c:v>1424.5</c:v>
                </c:pt>
                <c:pt idx="463">
                  <c:v>1476.8000489999999</c:v>
                </c:pt>
                <c:pt idx="464">
                  <c:v>1515</c:v>
                </c:pt>
                <c:pt idx="465">
                  <c:v>1500</c:v>
                </c:pt>
                <c:pt idx="466">
                  <c:v>1506.6999510000001</c:v>
                </c:pt>
                <c:pt idx="467">
                  <c:v>1530.0500489999999</c:v>
                </c:pt>
                <c:pt idx="468">
                  <c:v>1521.6999510000001</c:v>
                </c:pt>
                <c:pt idx="469">
                  <c:v>1508</c:v>
                </c:pt>
                <c:pt idx="470">
                  <c:v>1478.5500489999999</c:v>
                </c:pt>
                <c:pt idx="471">
                  <c:v>1503.599976</c:v>
                </c:pt>
                <c:pt idx="472">
                  <c:v>1526.8000489999999</c:v>
                </c:pt>
                <c:pt idx="473">
                  <c:v>1461.349976</c:v>
                </c:pt>
                <c:pt idx="474">
                  <c:v>1423.9499510000001</c:v>
                </c:pt>
                <c:pt idx="475">
                  <c:v>1410.4499510000001</c:v>
                </c:pt>
                <c:pt idx="476">
                  <c:v>1441</c:v>
                </c:pt>
                <c:pt idx="477">
                  <c:v>1468.400024</c:v>
                </c:pt>
                <c:pt idx="478">
                  <c:v>1455.150024</c:v>
                </c:pt>
                <c:pt idx="479">
                  <c:v>1427.150024</c:v>
                </c:pt>
                <c:pt idx="480">
                  <c:v>1509.1999510000001</c:v>
                </c:pt>
                <c:pt idx="481">
                  <c:v>1518.4499510000001</c:v>
                </c:pt>
                <c:pt idx="482">
                  <c:v>1489.099976</c:v>
                </c:pt>
                <c:pt idx="483">
                  <c:v>1504.400024</c:v>
                </c:pt>
                <c:pt idx="484">
                  <c:v>1508.8000489999999</c:v>
                </c:pt>
                <c:pt idx="485">
                  <c:v>1526.75</c:v>
                </c:pt>
                <c:pt idx="486">
                  <c:v>1553</c:v>
                </c:pt>
                <c:pt idx="487">
                  <c:v>1570.349976</c:v>
                </c:pt>
                <c:pt idx="488">
                  <c:v>1542.849976</c:v>
                </c:pt>
                <c:pt idx="489">
                  <c:v>1585.150024</c:v>
                </c:pt>
                <c:pt idx="490">
                  <c:v>1535.5500489999999</c:v>
                </c:pt>
                <c:pt idx="491">
                  <c:v>1541</c:v>
                </c:pt>
                <c:pt idx="492">
                  <c:v>1567.5500489999999</c:v>
                </c:pt>
                <c:pt idx="493">
                  <c:v>1582.599976</c:v>
                </c:pt>
                <c:pt idx="494">
                  <c:v>1552.8000489999999</c:v>
                </c:pt>
                <c:pt idx="495">
                  <c:v>1581</c:v>
                </c:pt>
                <c:pt idx="496">
                  <c:v>1561.099976</c:v>
                </c:pt>
                <c:pt idx="497">
                  <c:v>1585.4499510000001</c:v>
                </c:pt>
                <c:pt idx="498">
                  <c:v>1618.8000489999999</c:v>
                </c:pt>
                <c:pt idx="499">
                  <c:v>1587.6999510000001</c:v>
                </c:pt>
                <c:pt idx="500">
                  <c:v>1562</c:v>
                </c:pt>
                <c:pt idx="501">
                  <c:v>1621.400024</c:v>
                </c:pt>
                <c:pt idx="502">
                  <c:v>1748.5500489999999</c:v>
                </c:pt>
                <c:pt idx="503">
                  <c:v>1742.4499510000001</c:v>
                </c:pt>
                <c:pt idx="504">
                  <c:v>1766.5500489999999</c:v>
                </c:pt>
                <c:pt idx="505">
                  <c:v>1814.599976</c:v>
                </c:pt>
                <c:pt idx="506">
                  <c:v>1811</c:v>
                </c:pt>
                <c:pt idx="507">
                  <c:v>1828.849976</c:v>
                </c:pt>
                <c:pt idx="508">
                  <c:v>1861.099976</c:v>
                </c:pt>
                <c:pt idx="509">
                  <c:v>1882.9499510000001</c:v>
                </c:pt>
                <c:pt idx="510">
                  <c:v>1903.5500489999999</c:v>
                </c:pt>
                <c:pt idx="511">
                  <c:v>1906.849976</c:v>
                </c:pt>
                <c:pt idx="512">
                  <c:v>1903.9499510000001</c:v>
                </c:pt>
                <c:pt idx="513">
                  <c:v>1886</c:v>
                </c:pt>
                <c:pt idx="514">
                  <c:v>1873.900024</c:v>
                </c:pt>
                <c:pt idx="515">
                  <c:v>1876.5500489999999</c:v>
                </c:pt>
                <c:pt idx="516">
                  <c:v>1886.6999510000001</c:v>
                </c:pt>
                <c:pt idx="517">
                  <c:v>1872.400024</c:v>
                </c:pt>
                <c:pt idx="518">
                  <c:v>1887.400024</c:v>
                </c:pt>
                <c:pt idx="519">
                  <c:v>1853.0500489999999</c:v>
                </c:pt>
                <c:pt idx="520">
                  <c:v>1854.599976</c:v>
                </c:pt>
                <c:pt idx="521">
                  <c:v>1889.400024</c:v>
                </c:pt>
                <c:pt idx="522">
                  <c:v>1839.3000489999999</c:v>
                </c:pt>
                <c:pt idx="523">
                  <c:v>1890.6999510000001</c:v>
                </c:pt>
                <c:pt idx="524">
                  <c:v>1822</c:v>
                </c:pt>
                <c:pt idx="525">
                  <c:v>1825.900024</c:v>
                </c:pt>
                <c:pt idx="526">
                  <c:v>1813.349976</c:v>
                </c:pt>
                <c:pt idx="527">
                  <c:v>1778.1999510000001</c:v>
                </c:pt>
                <c:pt idx="528">
                  <c:v>1739.849976</c:v>
                </c:pt>
                <c:pt idx="529">
                  <c:v>1723.3000489999999</c:v>
                </c:pt>
                <c:pt idx="530">
                  <c:v>1720.849976</c:v>
                </c:pt>
                <c:pt idx="531">
                  <c:v>1702.8000489999999</c:v>
                </c:pt>
                <c:pt idx="532">
                  <c:v>1715.599976</c:v>
                </c:pt>
                <c:pt idx="533">
                  <c:v>1694.599976</c:v>
                </c:pt>
                <c:pt idx="534">
                  <c:v>1678.150024</c:v>
                </c:pt>
                <c:pt idx="535">
                  <c:v>1742.849976</c:v>
                </c:pt>
                <c:pt idx="536">
                  <c:v>1734.349976</c:v>
                </c:pt>
                <c:pt idx="537">
                  <c:v>1730.6999510000001</c:v>
                </c:pt>
                <c:pt idx="538">
                  <c:v>1706.9499510000001</c:v>
                </c:pt>
                <c:pt idx="539">
                  <c:v>1724.8000489999999</c:v>
                </c:pt>
                <c:pt idx="540">
                  <c:v>1733.3000489999999</c:v>
                </c:pt>
                <c:pt idx="541">
                  <c:v>1738.25</c:v>
                </c:pt>
                <c:pt idx="542">
                  <c:v>1682.1999510000001</c:v>
                </c:pt>
                <c:pt idx="543">
                  <c:v>1721.349976</c:v>
                </c:pt>
                <c:pt idx="544">
                  <c:v>1769.599976</c:v>
                </c:pt>
                <c:pt idx="545">
                  <c:v>1737.3000489999999</c:v>
                </c:pt>
                <c:pt idx="546">
                  <c:v>1717.3000489999999</c:v>
                </c:pt>
                <c:pt idx="547">
                  <c:v>1715</c:v>
                </c:pt>
                <c:pt idx="548">
                  <c:v>1741.099976</c:v>
                </c:pt>
                <c:pt idx="549">
                  <c:v>1738.5500489999999</c:v>
                </c:pt>
                <c:pt idx="550">
                  <c:v>1787.099976</c:v>
                </c:pt>
                <c:pt idx="551">
                  <c:v>1772.0500489999999</c:v>
                </c:pt>
                <c:pt idx="552">
                  <c:v>1736.1999510000001</c:v>
                </c:pt>
                <c:pt idx="553">
                  <c:v>1686.1999510000001</c:v>
                </c:pt>
                <c:pt idx="554">
                  <c:v>1678.599976</c:v>
                </c:pt>
                <c:pt idx="555">
                  <c:v>1722.150024</c:v>
                </c:pt>
                <c:pt idx="556">
                  <c:v>1736.8000489999999</c:v>
                </c:pt>
                <c:pt idx="557">
                  <c:v>1785.6999510000001</c:v>
                </c:pt>
                <c:pt idx="558">
                  <c:v>1823.6999510000001</c:v>
                </c:pt>
                <c:pt idx="559">
                  <c:v>1867.0500489999999</c:v>
                </c:pt>
                <c:pt idx="560">
                  <c:v>1920.75</c:v>
                </c:pt>
                <c:pt idx="561">
                  <c:v>1939.5</c:v>
                </c:pt>
                <c:pt idx="562">
                  <c:v>1929.349976</c:v>
                </c:pt>
                <c:pt idx="563">
                  <c:v>1896.8000489999999</c:v>
                </c:pt>
                <c:pt idx="564">
                  <c:v>1877.4499510000001</c:v>
                </c:pt>
                <c:pt idx="565">
                  <c:v>1855.599976</c:v>
                </c:pt>
                <c:pt idx="566">
                  <c:v>1850.75</c:v>
                </c:pt>
                <c:pt idx="567">
                  <c:v>1814.3000489999999</c:v>
                </c:pt>
                <c:pt idx="568">
                  <c:v>1817.8000489999999</c:v>
                </c:pt>
                <c:pt idx="569">
                  <c:v>1844.650024</c:v>
                </c:pt>
                <c:pt idx="570">
                  <c:v>1899.150024</c:v>
                </c:pt>
                <c:pt idx="571">
                  <c:v>1898.4499510000001</c:v>
                </c:pt>
                <c:pt idx="572">
                  <c:v>1887.75</c:v>
                </c:pt>
                <c:pt idx="573">
                  <c:v>1892.849976</c:v>
                </c:pt>
                <c:pt idx="574">
                  <c:v>1885.5500489999999</c:v>
                </c:pt>
                <c:pt idx="575">
                  <c:v>1888</c:v>
                </c:pt>
                <c:pt idx="576">
                  <c:v>1866.150024</c:v>
                </c:pt>
                <c:pt idx="577">
                  <c:v>1863.5</c:v>
                </c:pt>
                <c:pt idx="578">
                  <c:v>1857.599976</c:v>
                </c:pt>
                <c:pt idx="579">
                  <c:v>1824.6999510000001</c:v>
                </c:pt>
                <c:pt idx="580">
                  <c:v>1811.599976</c:v>
                </c:pt>
                <c:pt idx="581">
                  <c:v>1798.900024</c:v>
                </c:pt>
                <c:pt idx="582">
                  <c:v>1820.849976</c:v>
                </c:pt>
                <c:pt idx="583">
                  <c:v>1771.599976</c:v>
                </c:pt>
                <c:pt idx="584">
                  <c:v>1734.1999510000001</c:v>
                </c:pt>
                <c:pt idx="585">
                  <c:v>1752.150024</c:v>
                </c:pt>
                <c:pt idx="586">
                  <c:v>1744.650024</c:v>
                </c:pt>
                <c:pt idx="587">
                  <c:v>1759.25</c:v>
                </c:pt>
                <c:pt idx="588">
                  <c:v>1763.4499510000001</c:v>
                </c:pt>
                <c:pt idx="589">
                  <c:v>1753.349976</c:v>
                </c:pt>
                <c:pt idx="590">
                  <c:v>1711.650024</c:v>
                </c:pt>
                <c:pt idx="591">
                  <c:v>1695.3000489999999</c:v>
                </c:pt>
                <c:pt idx="592">
                  <c:v>1735.5500489999999</c:v>
                </c:pt>
                <c:pt idx="593">
                  <c:v>1748.25</c:v>
                </c:pt>
                <c:pt idx="594">
                  <c:v>1714.900024</c:v>
                </c:pt>
                <c:pt idx="595">
                  <c:v>1712.650024</c:v>
                </c:pt>
                <c:pt idx="596">
                  <c:v>1696.349976</c:v>
                </c:pt>
                <c:pt idx="597">
                  <c:v>1691.650024</c:v>
                </c:pt>
                <c:pt idx="598">
                  <c:v>1722.400024</c:v>
                </c:pt>
                <c:pt idx="599">
                  <c:v>1696</c:v>
                </c:pt>
                <c:pt idx="600">
                  <c:v>1736.900024</c:v>
                </c:pt>
                <c:pt idx="601">
                  <c:v>1759.400024</c:v>
                </c:pt>
                <c:pt idx="602">
                  <c:v>1779.400024</c:v>
                </c:pt>
                <c:pt idx="603">
                  <c:v>1787.4499510000001</c:v>
                </c:pt>
                <c:pt idx="604">
                  <c:v>1792.3000489999999</c:v>
                </c:pt>
                <c:pt idx="605">
                  <c:v>1787.150024</c:v>
                </c:pt>
                <c:pt idx="606">
                  <c:v>1780.1999510000001</c:v>
                </c:pt>
                <c:pt idx="607">
                  <c:v>1733.3000489999999</c:v>
                </c:pt>
                <c:pt idx="608">
                  <c:v>1740.150024</c:v>
                </c:pt>
                <c:pt idx="609">
                  <c:v>1742.5</c:v>
                </c:pt>
                <c:pt idx="610">
                  <c:v>1737.5</c:v>
                </c:pt>
                <c:pt idx="611">
                  <c:v>1708.6999510000001</c:v>
                </c:pt>
                <c:pt idx="612">
                  <c:v>1702.5</c:v>
                </c:pt>
                <c:pt idx="613">
                  <c:v>1697.900024</c:v>
                </c:pt>
                <c:pt idx="614">
                  <c:v>1700.0500489999999</c:v>
                </c:pt>
                <c:pt idx="615">
                  <c:v>1667.75</c:v>
                </c:pt>
                <c:pt idx="616">
                  <c:v>1703.900024</c:v>
                </c:pt>
                <c:pt idx="617">
                  <c:v>1728.9499510000001</c:v>
                </c:pt>
                <c:pt idx="618">
                  <c:v>1703.6999510000001</c:v>
                </c:pt>
                <c:pt idx="619">
                  <c:v>1707.5500489999999</c:v>
                </c:pt>
                <c:pt idx="620">
                  <c:v>1719.8000489999999</c:v>
                </c:pt>
                <c:pt idx="621">
                  <c:v>1753.650024</c:v>
                </c:pt>
                <c:pt idx="622">
                  <c:v>1802.349976</c:v>
                </c:pt>
                <c:pt idx="623">
                  <c:v>1822.150024</c:v>
                </c:pt>
                <c:pt idx="624">
                  <c:v>1792.150024</c:v>
                </c:pt>
                <c:pt idx="625">
                  <c:v>1715.75</c:v>
                </c:pt>
                <c:pt idx="626">
                  <c:v>1709.1999510000001</c:v>
                </c:pt>
                <c:pt idx="627">
                  <c:v>1685.150024</c:v>
                </c:pt>
                <c:pt idx="628">
                  <c:v>1690.9499510000001</c:v>
                </c:pt>
                <c:pt idx="629">
                  <c:v>1723.849976</c:v>
                </c:pt>
                <c:pt idx="630">
                  <c:v>1691</c:v>
                </c:pt>
                <c:pt idx="631">
                  <c:v>1673.5500489999999</c:v>
                </c:pt>
                <c:pt idx="632">
                  <c:v>1692.8000489999999</c:v>
                </c:pt>
                <c:pt idx="633">
                  <c:v>1678.75</c:v>
                </c:pt>
                <c:pt idx="634">
                  <c:v>1665.150024</c:v>
                </c:pt>
                <c:pt idx="635">
                  <c:v>1675.1999510000001</c:v>
                </c:pt>
                <c:pt idx="636">
                  <c:v>1692.25</c:v>
                </c:pt>
                <c:pt idx="637">
                  <c:v>1687.099976</c:v>
                </c:pt>
                <c:pt idx="638">
                  <c:v>1721.150024</c:v>
                </c:pt>
                <c:pt idx="639">
                  <c:v>1763.849976</c:v>
                </c:pt>
                <c:pt idx="640">
                  <c:v>1742.5500489999999</c:v>
                </c:pt>
                <c:pt idx="641">
                  <c:v>1716.900024</c:v>
                </c:pt>
                <c:pt idx="642">
                  <c:v>1718.4499510000001</c:v>
                </c:pt>
                <c:pt idx="643">
                  <c:v>1687.849976</c:v>
                </c:pt>
                <c:pt idx="644">
                  <c:v>1691.3000489999999</c:v>
                </c:pt>
                <c:pt idx="645">
                  <c:v>1702.25</c:v>
                </c:pt>
                <c:pt idx="646">
                  <c:v>1711.4499510000001</c:v>
                </c:pt>
                <c:pt idx="647">
                  <c:v>1686.150024</c:v>
                </c:pt>
                <c:pt idx="648">
                  <c:v>1691.900024</c:v>
                </c:pt>
                <c:pt idx="649">
                  <c:v>1691.599976</c:v>
                </c:pt>
                <c:pt idx="650">
                  <c:v>1693.25</c:v>
                </c:pt>
                <c:pt idx="651">
                  <c:v>1706.650024</c:v>
                </c:pt>
                <c:pt idx="652">
                  <c:v>1730.400024</c:v>
                </c:pt>
                <c:pt idx="653">
                  <c:v>1700.650024</c:v>
                </c:pt>
                <c:pt idx="654">
                  <c:v>1689.099976</c:v>
                </c:pt>
                <c:pt idx="655">
                  <c:v>1677.75</c:v>
                </c:pt>
                <c:pt idx="656">
                  <c:v>1706.4499510000001</c:v>
                </c:pt>
                <c:pt idx="657">
                  <c:v>1698.0500489999999</c:v>
                </c:pt>
                <c:pt idx="658">
                  <c:v>1708.8000489999999</c:v>
                </c:pt>
                <c:pt idx="659">
                  <c:v>1727.6999510000001</c:v>
                </c:pt>
                <c:pt idx="660">
                  <c:v>1735.5500489999999</c:v>
                </c:pt>
                <c:pt idx="661">
                  <c:v>1720.849976</c:v>
                </c:pt>
                <c:pt idx="662">
                  <c:v>1738.75</c:v>
                </c:pt>
                <c:pt idx="663">
                  <c:v>1732.9499510000001</c:v>
                </c:pt>
                <c:pt idx="664">
                  <c:v>1733.4499510000001</c:v>
                </c:pt>
                <c:pt idx="665">
                  <c:v>1741.650024</c:v>
                </c:pt>
                <c:pt idx="666">
                  <c:v>1704.400024</c:v>
                </c:pt>
                <c:pt idx="667">
                  <c:v>1712.1999510000001</c:v>
                </c:pt>
                <c:pt idx="668">
                  <c:v>1689.599976</c:v>
                </c:pt>
                <c:pt idx="669">
                  <c:v>1677.5500489999999</c:v>
                </c:pt>
                <c:pt idx="670">
                  <c:v>1677.25</c:v>
                </c:pt>
                <c:pt idx="671">
                  <c:v>1663.3000489999999</c:v>
                </c:pt>
                <c:pt idx="672">
                  <c:v>1650.1999510000001</c:v>
                </c:pt>
                <c:pt idx="673">
                  <c:v>1653.5500489999999</c:v>
                </c:pt>
                <c:pt idx="674">
                  <c:v>1649.25</c:v>
                </c:pt>
                <c:pt idx="675">
                  <c:v>1655.1999510000001</c:v>
                </c:pt>
                <c:pt idx="676">
                  <c:v>1631.5500489999999</c:v>
                </c:pt>
                <c:pt idx="677">
                  <c:v>1610.5</c:v>
                </c:pt>
                <c:pt idx="678">
                  <c:v>1617</c:v>
                </c:pt>
                <c:pt idx="679">
                  <c:v>1605.599976</c:v>
                </c:pt>
                <c:pt idx="680">
                  <c:v>1602.5500489999999</c:v>
                </c:pt>
                <c:pt idx="681">
                  <c:v>1603.900024</c:v>
                </c:pt>
                <c:pt idx="682">
                  <c:v>1590.4499510000001</c:v>
                </c:pt>
                <c:pt idx="683">
                  <c:v>1590.1999510000001</c:v>
                </c:pt>
                <c:pt idx="684">
                  <c:v>1550.0500489999999</c:v>
                </c:pt>
                <c:pt idx="685">
                  <c:v>1541.6999510000001</c:v>
                </c:pt>
                <c:pt idx="686">
                  <c:v>1555.4499510000001</c:v>
                </c:pt>
                <c:pt idx="687">
                  <c:v>1580.8000489999999</c:v>
                </c:pt>
                <c:pt idx="688">
                  <c:v>1576.900024</c:v>
                </c:pt>
                <c:pt idx="689">
                  <c:v>1544.9499510000001</c:v>
                </c:pt>
                <c:pt idx="690">
                  <c:v>1547.849976</c:v>
                </c:pt>
                <c:pt idx="691">
                  <c:v>1562.900024</c:v>
                </c:pt>
                <c:pt idx="692">
                  <c:v>1560.75</c:v>
                </c:pt>
                <c:pt idx="693">
                  <c:v>1564.599976</c:v>
                </c:pt>
                <c:pt idx="694">
                  <c:v>1562.1999510000001</c:v>
                </c:pt>
                <c:pt idx="695">
                  <c:v>1578.9499510000001</c:v>
                </c:pt>
                <c:pt idx="696">
                  <c:v>1567.8000489999999</c:v>
                </c:pt>
                <c:pt idx="697">
                  <c:v>1560.400024</c:v>
                </c:pt>
                <c:pt idx="698">
                  <c:v>1580.8000489999999</c:v>
                </c:pt>
                <c:pt idx="699">
                  <c:v>1563.0500489999999</c:v>
                </c:pt>
                <c:pt idx="700">
                  <c:v>1571.8000489999999</c:v>
                </c:pt>
                <c:pt idx="701">
                  <c:v>1574.1999510000001</c:v>
                </c:pt>
                <c:pt idx="702">
                  <c:v>1559.1999510000001</c:v>
                </c:pt>
                <c:pt idx="703">
                  <c:v>1503.150024</c:v>
                </c:pt>
                <c:pt idx="704">
                  <c:v>1511.849976</c:v>
                </c:pt>
                <c:pt idx="705">
                  <c:v>1500.3000489999999</c:v>
                </c:pt>
                <c:pt idx="706">
                  <c:v>1503.3000489999999</c:v>
                </c:pt>
                <c:pt idx="707">
                  <c:v>1495.3000489999999</c:v>
                </c:pt>
                <c:pt idx="708">
                  <c:v>1480.599976</c:v>
                </c:pt>
                <c:pt idx="709">
                  <c:v>1473.900024</c:v>
                </c:pt>
                <c:pt idx="710">
                  <c:v>1461.8000489999999</c:v>
                </c:pt>
                <c:pt idx="711">
                  <c:v>1446.900024</c:v>
                </c:pt>
                <c:pt idx="712">
                  <c:v>1424.3000489999999</c:v>
                </c:pt>
                <c:pt idx="713">
                  <c:v>1415.3000489999999</c:v>
                </c:pt>
                <c:pt idx="714">
                  <c:v>1412.9499510000001</c:v>
                </c:pt>
                <c:pt idx="715">
                  <c:v>1389.650024</c:v>
                </c:pt>
                <c:pt idx="716">
                  <c:v>1385.650024</c:v>
                </c:pt>
                <c:pt idx="717">
                  <c:v>1389.650024</c:v>
                </c:pt>
                <c:pt idx="718">
                  <c:v>1378.650024</c:v>
                </c:pt>
                <c:pt idx="719">
                  <c:v>1387.1999510000001</c:v>
                </c:pt>
                <c:pt idx="720">
                  <c:v>1393.75</c:v>
                </c:pt>
                <c:pt idx="721">
                  <c:v>1405.0500489999999</c:v>
                </c:pt>
                <c:pt idx="722">
                  <c:v>1402.25</c:v>
                </c:pt>
                <c:pt idx="723">
                  <c:v>1397.25</c:v>
                </c:pt>
                <c:pt idx="724">
                  <c:v>1361.599976</c:v>
                </c:pt>
                <c:pt idx="725">
                  <c:v>1348.0500489999999</c:v>
                </c:pt>
                <c:pt idx="726">
                  <c:v>1354.5</c:v>
                </c:pt>
                <c:pt idx="727">
                  <c:v>1339.3000489999999</c:v>
                </c:pt>
                <c:pt idx="728">
                  <c:v>1337</c:v>
                </c:pt>
                <c:pt idx="729">
                  <c:v>1340</c:v>
                </c:pt>
                <c:pt idx="730">
                  <c:v>1329.400024</c:v>
                </c:pt>
                <c:pt idx="731">
                  <c:v>1316.400024</c:v>
                </c:pt>
                <c:pt idx="732">
                  <c:v>1327</c:v>
                </c:pt>
                <c:pt idx="733">
                  <c:v>1330.650024</c:v>
                </c:pt>
                <c:pt idx="734">
                  <c:v>1339.5500489999999</c:v>
                </c:pt>
                <c:pt idx="735">
                  <c:v>1352.5500489999999</c:v>
                </c:pt>
                <c:pt idx="736">
                  <c:v>1361.599976</c:v>
                </c:pt>
                <c:pt idx="737">
                  <c:v>1341.5</c:v>
                </c:pt>
                <c:pt idx="738">
                  <c:v>1329.400024</c:v>
                </c:pt>
                <c:pt idx="739">
                  <c:v>1352.0500489999999</c:v>
                </c:pt>
                <c:pt idx="740">
                  <c:v>1354.349976</c:v>
                </c:pt>
                <c:pt idx="741">
                  <c:v>1356.349976</c:v>
                </c:pt>
                <c:pt idx="742">
                  <c:v>1356</c:v>
                </c:pt>
                <c:pt idx="743">
                  <c:v>1348.5</c:v>
                </c:pt>
                <c:pt idx="744">
                  <c:v>1343.5500489999999</c:v>
                </c:pt>
                <c:pt idx="745">
                  <c:v>1333.8000489999999</c:v>
                </c:pt>
                <c:pt idx="746">
                  <c:v>1351.099976</c:v>
                </c:pt>
                <c:pt idx="747">
                  <c:v>1351.349976</c:v>
                </c:pt>
                <c:pt idx="748">
                  <c:v>1362.5500489999999</c:v>
                </c:pt>
                <c:pt idx="749">
                  <c:v>1353.75</c:v>
                </c:pt>
                <c:pt idx="750">
                  <c:v>1360.75</c:v>
                </c:pt>
                <c:pt idx="751">
                  <c:v>1397.150024</c:v>
                </c:pt>
                <c:pt idx="752">
                  <c:v>1425.75</c:v>
                </c:pt>
                <c:pt idx="753">
                  <c:v>1441.0500489999999</c:v>
                </c:pt>
                <c:pt idx="754">
                  <c:v>1439.849976</c:v>
                </c:pt>
                <c:pt idx="755">
                  <c:v>1430.1999510000001</c:v>
                </c:pt>
                <c:pt idx="756">
                  <c:v>1411.0500489999999</c:v>
                </c:pt>
                <c:pt idx="757">
                  <c:v>1409.900024</c:v>
                </c:pt>
                <c:pt idx="758">
                  <c:v>1385.1999510000001</c:v>
                </c:pt>
                <c:pt idx="759">
                  <c:v>1368.0500489999999</c:v>
                </c:pt>
                <c:pt idx="760">
                  <c:v>1385.3000489999999</c:v>
                </c:pt>
                <c:pt idx="761">
                  <c:v>1336.1999510000001</c:v>
                </c:pt>
                <c:pt idx="762">
                  <c:v>1333.8000489999999</c:v>
                </c:pt>
                <c:pt idx="763">
                  <c:v>1353.75</c:v>
                </c:pt>
                <c:pt idx="764">
                  <c:v>1371.5500489999999</c:v>
                </c:pt>
                <c:pt idx="765">
                  <c:v>1370.8000489999999</c:v>
                </c:pt>
                <c:pt idx="766">
                  <c:v>1344.4499510000001</c:v>
                </c:pt>
                <c:pt idx="767">
                  <c:v>1337.099976</c:v>
                </c:pt>
                <c:pt idx="768">
                  <c:v>1387</c:v>
                </c:pt>
                <c:pt idx="769">
                  <c:v>1384</c:v>
                </c:pt>
                <c:pt idx="770">
                  <c:v>1373.599976</c:v>
                </c:pt>
                <c:pt idx="771">
                  <c:v>1374.849976</c:v>
                </c:pt>
                <c:pt idx="772">
                  <c:v>1368.150024</c:v>
                </c:pt>
                <c:pt idx="773">
                  <c:v>1345.5500489999999</c:v>
                </c:pt>
                <c:pt idx="774">
                  <c:v>1335.75</c:v>
                </c:pt>
                <c:pt idx="775">
                  <c:v>1316.6999510000001</c:v>
                </c:pt>
                <c:pt idx="776">
                  <c:v>1330.349976</c:v>
                </c:pt>
                <c:pt idx="777">
                  <c:v>1343.5500489999999</c:v>
                </c:pt>
                <c:pt idx="778">
                  <c:v>1304.5</c:v>
                </c:pt>
                <c:pt idx="779">
                  <c:v>1267</c:v>
                </c:pt>
                <c:pt idx="780">
                  <c:v>1253.3000489999999</c:v>
                </c:pt>
                <c:pt idx="781">
                  <c:v>1274.5500489999999</c:v>
                </c:pt>
                <c:pt idx="782">
                  <c:v>1274.3000489999999</c:v>
                </c:pt>
                <c:pt idx="783">
                  <c:v>1266.349976</c:v>
                </c:pt>
                <c:pt idx="784">
                  <c:v>1265.1999510000001</c:v>
                </c:pt>
                <c:pt idx="785">
                  <c:v>1291.3000489999999</c:v>
                </c:pt>
                <c:pt idx="786">
                  <c:v>1292.4499510000001</c:v>
                </c:pt>
                <c:pt idx="787">
                  <c:v>1281.3000489999999</c:v>
                </c:pt>
                <c:pt idx="788">
                  <c:v>1290.400024</c:v>
                </c:pt>
                <c:pt idx="789">
                  <c:v>1309.650024</c:v>
                </c:pt>
                <c:pt idx="790">
                  <c:v>1309.8000489999999</c:v>
                </c:pt>
                <c:pt idx="791">
                  <c:v>1292.650024</c:v>
                </c:pt>
                <c:pt idx="792">
                  <c:v>1296.5</c:v>
                </c:pt>
                <c:pt idx="793">
                  <c:v>1305.5500489999999</c:v>
                </c:pt>
                <c:pt idx="794">
                  <c:v>1303.5500489999999</c:v>
                </c:pt>
                <c:pt idx="795">
                  <c:v>1272.099976</c:v>
                </c:pt>
                <c:pt idx="796">
                  <c:v>1279.349976</c:v>
                </c:pt>
                <c:pt idx="797">
                  <c:v>1284.650024</c:v>
                </c:pt>
                <c:pt idx="798">
                  <c:v>1271.25</c:v>
                </c:pt>
                <c:pt idx="799">
                  <c:v>1260.900024</c:v>
                </c:pt>
                <c:pt idx="800">
                  <c:v>1239.0500489999999</c:v>
                </c:pt>
                <c:pt idx="801">
                  <c:v>1276.1999510000001</c:v>
                </c:pt>
                <c:pt idx="802">
                  <c:v>1301</c:v>
                </c:pt>
                <c:pt idx="803">
                  <c:v>1325.099976</c:v>
                </c:pt>
                <c:pt idx="804">
                  <c:v>1340.849976</c:v>
                </c:pt>
                <c:pt idx="805">
                  <c:v>1339.6999510000001</c:v>
                </c:pt>
                <c:pt idx="806">
                  <c:v>1339.4499510000001</c:v>
                </c:pt>
                <c:pt idx="807">
                  <c:v>1316.650024</c:v>
                </c:pt>
                <c:pt idx="808">
                  <c:v>1312.0500489999999</c:v>
                </c:pt>
                <c:pt idx="809">
                  <c:v>1344.9499510000001</c:v>
                </c:pt>
                <c:pt idx="810">
                  <c:v>1370.5</c:v>
                </c:pt>
                <c:pt idx="811">
                  <c:v>1387.150024</c:v>
                </c:pt>
                <c:pt idx="812">
                  <c:v>1371.75</c:v>
                </c:pt>
                <c:pt idx="813">
                  <c:v>1376.1999510000001</c:v>
                </c:pt>
                <c:pt idx="814">
                  <c:v>1312.099976</c:v>
                </c:pt>
                <c:pt idx="815">
                  <c:v>1262.150024</c:v>
                </c:pt>
                <c:pt idx="816">
                  <c:v>1282.099976</c:v>
                </c:pt>
                <c:pt idx="817">
                  <c:v>1293.8000489999999</c:v>
                </c:pt>
                <c:pt idx="818">
                  <c:v>1288.25</c:v>
                </c:pt>
                <c:pt idx="819">
                  <c:v>1260.4499510000001</c:v>
                </c:pt>
                <c:pt idx="820">
                  <c:v>1255.8000489999999</c:v>
                </c:pt>
                <c:pt idx="821">
                  <c:v>1246.8000489999999</c:v>
                </c:pt>
                <c:pt idx="822">
                  <c:v>1250.3000489999999</c:v>
                </c:pt>
                <c:pt idx="823">
                  <c:v>1240.3000489999999</c:v>
                </c:pt>
                <c:pt idx="824">
                  <c:v>1236.0500489999999</c:v>
                </c:pt>
                <c:pt idx="825">
                  <c:v>1253.0500489999999</c:v>
                </c:pt>
                <c:pt idx="826">
                  <c:v>1220.5</c:v>
                </c:pt>
                <c:pt idx="827">
                  <c:v>1177.3000489999999</c:v>
                </c:pt>
                <c:pt idx="828">
                  <c:v>1189.8000489999999</c:v>
                </c:pt>
                <c:pt idx="829">
                  <c:v>1159.1999510000001</c:v>
                </c:pt>
                <c:pt idx="830">
                  <c:v>1165.6999510000001</c:v>
                </c:pt>
                <c:pt idx="831">
                  <c:v>1154.599976</c:v>
                </c:pt>
                <c:pt idx="832">
                  <c:v>1164.5500489999999</c:v>
                </c:pt>
                <c:pt idx="833">
                  <c:v>1163.1999510000001</c:v>
                </c:pt>
                <c:pt idx="834">
                  <c:v>1167.75</c:v>
                </c:pt>
                <c:pt idx="835">
                  <c:v>1175.1999510000001</c:v>
                </c:pt>
                <c:pt idx="836">
                  <c:v>1153.349976</c:v>
                </c:pt>
                <c:pt idx="837">
                  <c:v>1143.5</c:v>
                </c:pt>
                <c:pt idx="838">
                  <c:v>1134.650024</c:v>
                </c:pt>
                <c:pt idx="839">
                  <c:v>1126.4499510000001</c:v>
                </c:pt>
                <c:pt idx="840">
                  <c:v>1140.900024</c:v>
                </c:pt>
                <c:pt idx="841">
                  <c:v>1137.849976</c:v>
                </c:pt>
                <c:pt idx="842">
                  <c:v>1100</c:v>
                </c:pt>
                <c:pt idx="843">
                  <c:v>1113.1999510000001</c:v>
                </c:pt>
                <c:pt idx="844">
                  <c:v>1115.650024</c:v>
                </c:pt>
                <c:pt idx="845">
                  <c:v>1140.0500489999999</c:v>
                </c:pt>
                <c:pt idx="846">
                  <c:v>1139.849976</c:v>
                </c:pt>
                <c:pt idx="847">
                  <c:v>1103.349976</c:v>
                </c:pt>
                <c:pt idx="848">
                  <c:v>1096.75</c:v>
                </c:pt>
                <c:pt idx="849">
                  <c:v>1110.5500489999999</c:v>
                </c:pt>
                <c:pt idx="850">
                  <c:v>1123.6999510000001</c:v>
                </c:pt>
                <c:pt idx="851">
                  <c:v>1133.4499510000001</c:v>
                </c:pt>
                <c:pt idx="852">
                  <c:v>1124.1999510000001</c:v>
                </c:pt>
                <c:pt idx="853">
                  <c:v>1117.75</c:v>
                </c:pt>
                <c:pt idx="854">
                  <c:v>1122.5</c:v>
                </c:pt>
                <c:pt idx="855">
                  <c:v>1091.0500489999999</c:v>
                </c:pt>
                <c:pt idx="856">
                  <c:v>1136.5500489999999</c:v>
                </c:pt>
                <c:pt idx="857">
                  <c:v>1112.75</c:v>
                </c:pt>
                <c:pt idx="858">
                  <c:v>1104</c:v>
                </c:pt>
                <c:pt idx="859">
                  <c:v>1093.9499510000001</c:v>
                </c:pt>
                <c:pt idx="860">
                  <c:v>1062.5500489999999</c:v>
                </c:pt>
                <c:pt idx="861">
                  <c:v>1072.3000489999999</c:v>
                </c:pt>
                <c:pt idx="862">
                  <c:v>1060.599976</c:v>
                </c:pt>
                <c:pt idx="863">
                  <c:v>1074.849976</c:v>
                </c:pt>
                <c:pt idx="864">
                  <c:v>1076.5500489999999</c:v>
                </c:pt>
                <c:pt idx="865">
                  <c:v>1090.849976</c:v>
                </c:pt>
                <c:pt idx="866">
                  <c:v>1112.4499510000001</c:v>
                </c:pt>
                <c:pt idx="867">
                  <c:v>1122.5</c:v>
                </c:pt>
                <c:pt idx="868">
                  <c:v>1129.0500489999999</c:v>
                </c:pt>
                <c:pt idx="869">
                  <c:v>1148.349976</c:v>
                </c:pt>
                <c:pt idx="870">
                  <c:v>1137.5</c:v>
                </c:pt>
                <c:pt idx="871">
                  <c:v>1125.900024</c:v>
                </c:pt>
                <c:pt idx="872">
                  <c:v>1127.5</c:v>
                </c:pt>
                <c:pt idx="873">
                  <c:v>1108.25</c:v>
                </c:pt>
                <c:pt idx="874">
                  <c:v>1137</c:v>
                </c:pt>
                <c:pt idx="875">
                  <c:v>1157.8000489999999</c:v>
                </c:pt>
                <c:pt idx="876">
                  <c:v>1132.099976</c:v>
                </c:pt>
                <c:pt idx="877">
                  <c:v>1106.8000489999999</c:v>
                </c:pt>
                <c:pt idx="878">
                  <c:v>1093.6999510000001</c:v>
                </c:pt>
                <c:pt idx="879">
                  <c:v>1066.5500489999999</c:v>
                </c:pt>
                <c:pt idx="880">
                  <c:v>1055.75</c:v>
                </c:pt>
                <c:pt idx="881">
                  <c:v>1048.6999510000001</c:v>
                </c:pt>
                <c:pt idx="882">
                  <c:v>1017.650024</c:v>
                </c:pt>
                <c:pt idx="883">
                  <c:v>1008.25</c:v>
                </c:pt>
                <c:pt idx="884">
                  <c:v>1009</c:v>
                </c:pt>
                <c:pt idx="885">
                  <c:v>1010.400024</c:v>
                </c:pt>
                <c:pt idx="886">
                  <c:v>1011.450012</c:v>
                </c:pt>
                <c:pt idx="887">
                  <c:v>975.40002440000001</c:v>
                </c:pt>
                <c:pt idx="888">
                  <c:v>1019.75</c:v>
                </c:pt>
                <c:pt idx="889">
                  <c:v>1007.5</c:v>
                </c:pt>
                <c:pt idx="890">
                  <c:v>1009.900024</c:v>
                </c:pt>
                <c:pt idx="891">
                  <c:v>1002.150024</c:v>
                </c:pt>
                <c:pt idx="892">
                  <c:v>1011</c:v>
                </c:pt>
                <c:pt idx="893">
                  <c:v>1001.75</c:v>
                </c:pt>
                <c:pt idx="894">
                  <c:v>982.45001219999995</c:v>
                </c:pt>
                <c:pt idx="895">
                  <c:v>978.40002440000001</c:v>
                </c:pt>
                <c:pt idx="896">
                  <c:v>945.70001219999995</c:v>
                </c:pt>
                <c:pt idx="897">
                  <c:v>940.04998780000005</c:v>
                </c:pt>
                <c:pt idx="898">
                  <c:v>927.75</c:v>
                </c:pt>
                <c:pt idx="899">
                  <c:v>939.29998780000005</c:v>
                </c:pt>
                <c:pt idx="900">
                  <c:v>925.04998780000005</c:v>
                </c:pt>
                <c:pt idx="901">
                  <c:v>919.15002440000001</c:v>
                </c:pt>
                <c:pt idx="902">
                  <c:v>935.54998780000005</c:v>
                </c:pt>
                <c:pt idx="903">
                  <c:v>924</c:v>
                </c:pt>
                <c:pt idx="904">
                  <c:v>914.15002440000001</c:v>
                </c:pt>
                <c:pt idx="905">
                  <c:v>928.59997559999999</c:v>
                </c:pt>
                <c:pt idx="906">
                  <c:v>935.25</c:v>
                </c:pt>
                <c:pt idx="907">
                  <c:v>947.04998780000005</c:v>
                </c:pt>
                <c:pt idx="908">
                  <c:v>950.79998780000005</c:v>
                </c:pt>
                <c:pt idx="909">
                  <c:v>938.09997559999999</c:v>
                </c:pt>
                <c:pt idx="910">
                  <c:v>947.40002440000001</c:v>
                </c:pt>
                <c:pt idx="911">
                  <c:v>948.79998780000005</c:v>
                </c:pt>
                <c:pt idx="912">
                  <c:v>955.15002440000001</c:v>
                </c:pt>
                <c:pt idx="913">
                  <c:v>959.29998780000005</c:v>
                </c:pt>
                <c:pt idx="914">
                  <c:v>967.54998780000005</c:v>
                </c:pt>
                <c:pt idx="915">
                  <c:v>957.5</c:v>
                </c:pt>
                <c:pt idx="916">
                  <c:v>953.59997559999999</c:v>
                </c:pt>
                <c:pt idx="917">
                  <c:v>951.20001219999995</c:v>
                </c:pt>
                <c:pt idx="918">
                  <c:v>954.95001219999995</c:v>
                </c:pt>
                <c:pt idx="919">
                  <c:v>948.45001219999995</c:v>
                </c:pt>
                <c:pt idx="920">
                  <c:v>951.34997559999999</c:v>
                </c:pt>
                <c:pt idx="921">
                  <c:v>950.90002440000001</c:v>
                </c:pt>
                <c:pt idx="922">
                  <c:v>970.84997559999999</c:v>
                </c:pt>
                <c:pt idx="923">
                  <c:v>944.70001219999995</c:v>
                </c:pt>
                <c:pt idx="924">
                  <c:v>949.84997559999999</c:v>
                </c:pt>
                <c:pt idx="925">
                  <c:v>956.90002440000001</c:v>
                </c:pt>
                <c:pt idx="926">
                  <c:v>966</c:v>
                </c:pt>
                <c:pt idx="927">
                  <c:v>961.45001219999995</c:v>
                </c:pt>
                <c:pt idx="928">
                  <c:v>954.15002440000001</c:v>
                </c:pt>
                <c:pt idx="929">
                  <c:v>962.84997559999999</c:v>
                </c:pt>
                <c:pt idx="930">
                  <c:v>948.45001219999995</c:v>
                </c:pt>
                <c:pt idx="931">
                  <c:v>922.84997559999999</c:v>
                </c:pt>
                <c:pt idx="932">
                  <c:v>907.95001219999995</c:v>
                </c:pt>
                <c:pt idx="933">
                  <c:v>917.90002440000001</c:v>
                </c:pt>
                <c:pt idx="934">
                  <c:v>936.75</c:v>
                </c:pt>
                <c:pt idx="935">
                  <c:v>934.29998780000005</c:v>
                </c:pt>
                <c:pt idx="936">
                  <c:v>903.15002440000001</c:v>
                </c:pt>
                <c:pt idx="937">
                  <c:v>911</c:v>
                </c:pt>
                <c:pt idx="938">
                  <c:v>830.95001219999995</c:v>
                </c:pt>
                <c:pt idx="939">
                  <c:v>783.25</c:v>
                </c:pt>
                <c:pt idx="940">
                  <c:v>797.04998780000005</c:v>
                </c:pt>
                <c:pt idx="941">
                  <c:v>781.84997559999999</c:v>
                </c:pt>
                <c:pt idx="942">
                  <c:v>781.70001219999995</c:v>
                </c:pt>
                <c:pt idx="943">
                  <c:v>774.70001219999995</c:v>
                </c:pt>
                <c:pt idx="944">
                  <c:v>794.15002440000001</c:v>
                </c:pt>
                <c:pt idx="945">
                  <c:v>764</c:v>
                </c:pt>
                <c:pt idx="946">
                  <c:v>762.70001219999995</c:v>
                </c:pt>
                <c:pt idx="947">
                  <c:v>756.59997559999999</c:v>
                </c:pt>
                <c:pt idx="948">
                  <c:v>731.90002440000001</c:v>
                </c:pt>
                <c:pt idx="949">
                  <c:v>735.95001219999995</c:v>
                </c:pt>
                <c:pt idx="950">
                  <c:v>731.75</c:v>
                </c:pt>
                <c:pt idx="951">
                  <c:v>748.20001219999995</c:v>
                </c:pt>
                <c:pt idx="952">
                  <c:v>700.5</c:v>
                </c:pt>
                <c:pt idx="953">
                  <c:v>714.15002440000001</c:v>
                </c:pt>
                <c:pt idx="954">
                  <c:v>720.65002440000001</c:v>
                </c:pt>
                <c:pt idx="955">
                  <c:v>703.70001219999995</c:v>
                </c:pt>
                <c:pt idx="956">
                  <c:v>705.54998780000005</c:v>
                </c:pt>
                <c:pt idx="957">
                  <c:v>713.90002440000001</c:v>
                </c:pt>
                <c:pt idx="958">
                  <c:v>703.65002440000001</c:v>
                </c:pt>
                <c:pt idx="959">
                  <c:v>701.20001219999995</c:v>
                </c:pt>
                <c:pt idx="960">
                  <c:v>687.54998780000005</c:v>
                </c:pt>
                <c:pt idx="961">
                  <c:v>692.04998780000005</c:v>
                </c:pt>
                <c:pt idx="962">
                  <c:v>703.95001219999995</c:v>
                </c:pt>
                <c:pt idx="963">
                  <c:v>715.84997559999999</c:v>
                </c:pt>
                <c:pt idx="964">
                  <c:v>717.59997559999999</c:v>
                </c:pt>
                <c:pt idx="965">
                  <c:v>720.84997559999999</c:v>
                </c:pt>
                <c:pt idx="966">
                  <c:v>703.54998780000005</c:v>
                </c:pt>
                <c:pt idx="967">
                  <c:v>707.75</c:v>
                </c:pt>
                <c:pt idx="968">
                  <c:v>701.54998780000005</c:v>
                </c:pt>
                <c:pt idx="969">
                  <c:v>708.09997559999999</c:v>
                </c:pt>
                <c:pt idx="970">
                  <c:v>699.54998780000005</c:v>
                </c:pt>
                <c:pt idx="971">
                  <c:v>691</c:v>
                </c:pt>
                <c:pt idx="972">
                  <c:v>707.40002440000001</c:v>
                </c:pt>
                <c:pt idx="973">
                  <c:v>705.45001219999995</c:v>
                </c:pt>
                <c:pt idx="974">
                  <c:v>680.54998780000005</c:v>
                </c:pt>
                <c:pt idx="975">
                  <c:v>692.34997559999999</c:v>
                </c:pt>
                <c:pt idx="976">
                  <c:v>672.20001219999995</c:v>
                </c:pt>
                <c:pt idx="977">
                  <c:v>669.54998780000005</c:v>
                </c:pt>
                <c:pt idx="978">
                  <c:v>668.59997559999999</c:v>
                </c:pt>
                <c:pt idx="979">
                  <c:v>663.90002440000001</c:v>
                </c:pt>
                <c:pt idx="980">
                  <c:v>652.29998780000005</c:v>
                </c:pt>
                <c:pt idx="981">
                  <c:v>658.15002440000001</c:v>
                </c:pt>
                <c:pt idx="982">
                  <c:v>694.15002440000001</c:v>
                </c:pt>
                <c:pt idx="983">
                  <c:v>687.65002440000001</c:v>
                </c:pt>
                <c:pt idx="984">
                  <c:v>682.90002440000001</c:v>
                </c:pt>
                <c:pt idx="985">
                  <c:v>674.20001219999995</c:v>
                </c:pt>
                <c:pt idx="986">
                  <c:v>664.95001219999995</c:v>
                </c:pt>
                <c:pt idx="987">
                  <c:v>665.90002440000001</c:v>
                </c:pt>
                <c:pt idx="988">
                  <c:v>673.70001219999995</c:v>
                </c:pt>
                <c:pt idx="989">
                  <c:v>673.70001219999995</c:v>
                </c:pt>
                <c:pt idx="990">
                  <c:v>715.5</c:v>
                </c:pt>
                <c:pt idx="991">
                  <c:v>676.54998780000005</c:v>
                </c:pt>
                <c:pt idx="992">
                  <c:v>660.70001219999995</c:v>
                </c:pt>
                <c:pt idx="993">
                  <c:v>664.59997559999999</c:v>
                </c:pt>
                <c:pt idx="994">
                  <c:v>658</c:v>
                </c:pt>
                <c:pt idx="995">
                  <c:v>679.29998780000005</c:v>
                </c:pt>
                <c:pt idx="996">
                  <c:v>641.84997559999999</c:v>
                </c:pt>
                <c:pt idx="997">
                  <c:v>633.20001219999995</c:v>
                </c:pt>
                <c:pt idx="998">
                  <c:v>653.29998780000005</c:v>
                </c:pt>
                <c:pt idx="999">
                  <c:v>628.75</c:v>
                </c:pt>
                <c:pt idx="1000">
                  <c:v>623.84997559999999</c:v>
                </c:pt>
                <c:pt idx="1001">
                  <c:v>639.04998780000005</c:v>
                </c:pt>
                <c:pt idx="1002">
                  <c:v>637.40002440000001</c:v>
                </c:pt>
                <c:pt idx="1003">
                  <c:v>636.25</c:v>
                </c:pt>
                <c:pt idx="1004">
                  <c:v>631.59997559999999</c:v>
                </c:pt>
                <c:pt idx="1005">
                  <c:v>639</c:v>
                </c:pt>
                <c:pt idx="1006">
                  <c:v>585.70001219999995</c:v>
                </c:pt>
                <c:pt idx="1007">
                  <c:v>602.79998780000005</c:v>
                </c:pt>
                <c:pt idx="1008">
                  <c:v>641.5</c:v>
                </c:pt>
                <c:pt idx="1009">
                  <c:v>626.70001219999995</c:v>
                </c:pt>
                <c:pt idx="1010">
                  <c:v>652.70001219999995</c:v>
                </c:pt>
                <c:pt idx="1011">
                  <c:v>643</c:v>
                </c:pt>
                <c:pt idx="1012">
                  <c:v>606.20001219999995</c:v>
                </c:pt>
                <c:pt idx="1013">
                  <c:v>589.79998780000005</c:v>
                </c:pt>
                <c:pt idx="1014">
                  <c:v>526.45001219999995</c:v>
                </c:pt>
                <c:pt idx="1015">
                  <c:v>585.20001219999995</c:v>
                </c:pt>
                <c:pt idx="1016">
                  <c:v>545.54998780000005</c:v>
                </c:pt>
                <c:pt idx="1017">
                  <c:v>534.29998780000005</c:v>
                </c:pt>
                <c:pt idx="1018">
                  <c:v>554.95001219999995</c:v>
                </c:pt>
                <c:pt idx="1019">
                  <c:v>583.15002440000001</c:v>
                </c:pt>
                <c:pt idx="1020">
                  <c:v>642.34997559999999</c:v>
                </c:pt>
                <c:pt idx="1021">
                  <c:v>631.20001219999995</c:v>
                </c:pt>
                <c:pt idx="1022">
                  <c:v>686</c:v>
                </c:pt>
                <c:pt idx="1023">
                  <c:v>704.45001219999995</c:v>
                </c:pt>
                <c:pt idx="1024">
                  <c:v>738.95001219999995</c:v>
                </c:pt>
                <c:pt idx="1025">
                  <c:v>754.59997559999999</c:v>
                </c:pt>
                <c:pt idx="1026">
                  <c:v>758.75</c:v>
                </c:pt>
                <c:pt idx="1027">
                  <c:v>747</c:v>
                </c:pt>
                <c:pt idx="1028">
                  <c:v>741.04998780000005</c:v>
                </c:pt>
                <c:pt idx="1029">
                  <c:v>731.70001219999995</c:v>
                </c:pt>
                <c:pt idx="1030">
                  <c:v>777.84997559999999</c:v>
                </c:pt>
                <c:pt idx="1031">
                  <c:v>782.75</c:v>
                </c:pt>
                <c:pt idx="1032">
                  <c:v>798.40002440000001</c:v>
                </c:pt>
                <c:pt idx="1033">
                  <c:v>795.84997559999999</c:v>
                </c:pt>
                <c:pt idx="1034">
                  <c:v>797</c:v>
                </c:pt>
                <c:pt idx="1035">
                  <c:v>800.45001219999995</c:v>
                </c:pt>
                <c:pt idx="1036">
                  <c:v>797.65002440000001</c:v>
                </c:pt>
                <c:pt idx="1037">
                  <c:v>789.45001219999995</c:v>
                </c:pt>
                <c:pt idx="1038">
                  <c:v>786.45001219999995</c:v>
                </c:pt>
                <c:pt idx="1039">
                  <c:v>792.25</c:v>
                </c:pt>
                <c:pt idx="1040">
                  <c:v>781.04998780000005</c:v>
                </c:pt>
                <c:pt idx="1041">
                  <c:v>773.54998780000005</c:v>
                </c:pt>
                <c:pt idx="1042">
                  <c:v>773.20001219999995</c:v>
                </c:pt>
                <c:pt idx="1043">
                  <c:v>777.29998780000005</c:v>
                </c:pt>
                <c:pt idx="1044">
                  <c:v>771.34997559999999</c:v>
                </c:pt>
                <c:pt idx="1045">
                  <c:v>784.54998780000005</c:v>
                </c:pt>
                <c:pt idx="1046">
                  <c:v>787.84997559999999</c:v>
                </c:pt>
                <c:pt idx="1047">
                  <c:v>767.40002440000001</c:v>
                </c:pt>
                <c:pt idx="1048">
                  <c:v>775.95001219999995</c:v>
                </c:pt>
                <c:pt idx="1049">
                  <c:v>780.70001219999995</c:v>
                </c:pt>
                <c:pt idx="1050">
                  <c:v>789.70001219999995</c:v>
                </c:pt>
                <c:pt idx="1051">
                  <c:v>778</c:v>
                </c:pt>
                <c:pt idx="1052">
                  <c:v>778.09997559999999</c:v>
                </c:pt>
                <c:pt idx="1053">
                  <c:v>782.75</c:v>
                </c:pt>
                <c:pt idx="1054">
                  <c:v>784.34997559999999</c:v>
                </c:pt>
                <c:pt idx="1055">
                  <c:v>770.20001219999995</c:v>
                </c:pt>
                <c:pt idx="1056">
                  <c:v>762.5</c:v>
                </c:pt>
                <c:pt idx="1057">
                  <c:v>768.45001219999995</c:v>
                </c:pt>
                <c:pt idx="1058">
                  <c:v>767.84997559999999</c:v>
                </c:pt>
                <c:pt idx="1059">
                  <c:v>767</c:v>
                </c:pt>
                <c:pt idx="1060">
                  <c:v>767.54998780000005</c:v>
                </c:pt>
                <c:pt idx="1061">
                  <c:v>775.65002440000001</c:v>
                </c:pt>
                <c:pt idx="1062">
                  <c:v>773.54998780000005</c:v>
                </c:pt>
                <c:pt idx="1063">
                  <c:v>738.15002440000001</c:v>
                </c:pt>
                <c:pt idx="1064">
                  <c:v>727.54998780000005</c:v>
                </c:pt>
                <c:pt idx="1065">
                  <c:v>718.20001219999995</c:v>
                </c:pt>
                <c:pt idx="1066">
                  <c:v>727.90002440000001</c:v>
                </c:pt>
                <c:pt idx="1067">
                  <c:v>738.84997559999999</c:v>
                </c:pt>
                <c:pt idx="1068">
                  <c:v>746</c:v>
                </c:pt>
                <c:pt idx="1069">
                  <c:v>734.70001219999995</c:v>
                </c:pt>
                <c:pt idx="1070">
                  <c:v>736.84997559999999</c:v>
                </c:pt>
                <c:pt idx="1071">
                  <c:v>731.15002440000001</c:v>
                </c:pt>
                <c:pt idx="1072">
                  <c:v>732.90002440000001</c:v>
                </c:pt>
                <c:pt idx="1073">
                  <c:v>736.95001219999995</c:v>
                </c:pt>
                <c:pt idx="1074">
                  <c:v>728.95001219999995</c:v>
                </c:pt>
                <c:pt idx="1075">
                  <c:v>733.40002440000001</c:v>
                </c:pt>
                <c:pt idx="1076">
                  <c:v>736</c:v>
                </c:pt>
                <c:pt idx="1077">
                  <c:v>731.54998780000005</c:v>
                </c:pt>
                <c:pt idx="1078">
                  <c:v>730.84997559999999</c:v>
                </c:pt>
                <c:pt idx="1079">
                  <c:v>732.45001219999995</c:v>
                </c:pt>
                <c:pt idx="1080">
                  <c:v>729.70001219999995</c:v>
                </c:pt>
                <c:pt idx="1081">
                  <c:v>714</c:v>
                </c:pt>
                <c:pt idx="1082">
                  <c:v>711.29998780000005</c:v>
                </c:pt>
                <c:pt idx="1083">
                  <c:v>702.09997559999999</c:v>
                </c:pt>
                <c:pt idx="1084">
                  <c:v>721.04998780000005</c:v>
                </c:pt>
                <c:pt idx="1085">
                  <c:v>714.54998780000005</c:v>
                </c:pt>
                <c:pt idx="1086">
                  <c:v>717.25</c:v>
                </c:pt>
                <c:pt idx="1087">
                  <c:v>715.09997559999999</c:v>
                </c:pt>
                <c:pt idx="1088">
                  <c:v>714.84997559999999</c:v>
                </c:pt>
                <c:pt idx="1089">
                  <c:v>708.84997559999999</c:v>
                </c:pt>
                <c:pt idx="1090">
                  <c:v>698.34997559999999</c:v>
                </c:pt>
                <c:pt idx="1091">
                  <c:v>692.70001219999995</c:v>
                </c:pt>
                <c:pt idx="1092">
                  <c:v>696.34997559999999</c:v>
                </c:pt>
                <c:pt idx="1093">
                  <c:v>701.84997559999999</c:v>
                </c:pt>
                <c:pt idx="1094">
                  <c:v>695.75</c:v>
                </c:pt>
                <c:pt idx="1095">
                  <c:v>690.59997559999999</c:v>
                </c:pt>
                <c:pt idx="1096">
                  <c:v>698.09997559999999</c:v>
                </c:pt>
                <c:pt idx="1097">
                  <c:v>693.20001219999995</c:v>
                </c:pt>
                <c:pt idx="1098">
                  <c:v>713.25</c:v>
                </c:pt>
                <c:pt idx="1099">
                  <c:v>713</c:v>
                </c:pt>
                <c:pt idx="1100">
                  <c:v>712.84997559999999</c:v>
                </c:pt>
                <c:pt idx="1101">
                  <c:v>705.20001219999995</c:v>
                </c:pt>
                <c:pt idx="1102">
                  <c:v>703.90002440000001</c:v>
                </c:pt>
                <c:pt idx="1103">
                  <c:v>705.29998780000005</c:v>
                </c:pt>
                <c:pt idx="1104">
                  <c:v>691.34997559999999</c:v>
                </c:pt>
                <c:pt idx="1105">
                  <c:v>704.40002440000001</c:v>
                </c:pt>
                <c:pt idx="1106">
                  <c:v>708.15002440000001</c:v>
                </c:pt>
                <c:pt idx="1107">
                  <c:v>720.09997559999999</c:v>
                </c:pt>
                <c:pt idx="1108">
                  <c:v>712.29998780000005</c:v>
                </c:pt>
                <c:pt idx="1109">
                  <c:v>696.09997559999999</c:v>
                </c:pt>
                <c:pt idx="1110">
                  <c:v>709</c:v>
                </c:pt>
                <c:pt idx="1111">
                  <c:v>687.90002440000001</c:v>
                </c:pt>
                <c:pt idx="1112">
                  <c:v>685.59997559999999</c:v>
                </c:pt>
                <c:pt idx="1113">
                  <c:v>660.59997559999999</c:v>
                </c:pt>
                <c:pt idx="1114">
                  <c:v>650.65002440000001</c:v>
                </c:pt>
                <c:pt idx="1115">
                  <c:v>648.84997559999999</c:v>
                </c:pt>
                <c:pt idx="1116">
                  <c:v>637.45001219999995</c:v>
                </c:pt>
                <c:pt idx="1117">
                  <c:v>635.34997559999999</c:v>
                </c:pt>
                <c:pt idx="1118">
                  <c:v>650.59997559999999</c:v>
                </c:pt>
                <c:pt idx="1119">
                  <c:v>643.54998780000005</c:v>
                </c:pt>
                <c:pt idx="1120">
                  <c:v>767.84997559999999</c:v>
                </c:pt>
                <c:pt idx="1121">
                  <c:v>769.5</c:v>
                </c:pt>
                <c:pt idx="1122">
                  <c:v>771.45001219999995</c:v>
                </c:pt>
                <c:pt idx="1123">
                  <c:v>768.29998780000005</c:v>
                </c:pt>
                <c:pt idx="1124">
                  <c:v>786.09997559999999</c:v>
                </c:pt>
                <c:pt idx="1125">
                  <c:v>814.79998780000005</c:v>
                </c:pt>
                <c:pt idx="1126">
                  <c:v>783.04998780000005</c:v>
                </c:pt>
                <c:pt idx="1127">
                  <c:v>783.65002440000001</c:v>
                </c:pt>
                <c:pt idx="1128">
                  <c:v>789.54998780000005</c:v>
                </c:pt>
                <c:pt idx="1129">
                  <c:v>793.45001219999995</c:v>
                </c:pt>
                <c:pt idx="1130">
                  <c:v>785.59997559999999</c:v>
                </c:pt>
                <c:pt idx="1131">
                  <c:v>793.54998780000005</c:v>
                </c:pt>
                <c:pt idx="1132">
                  <c:v>805.65002440000001</c:v>
                </c:pt>
                <c:pt idx="1133">
                  <c:v>782.20001219999995</c:v>
                </c:pt>
                <c:pt idx="1134">
                  <c:v>782.54998780000005</c:v>
                </c:pt>
                <c:pt idx="1135">
                  <c:v>792.65002440000001</c:v>
                </c:pt>
                <c:pt idx="1136">
                  <c:v>794.04998780000005</c:v>
                </c:pt>
                <c:pt idx="1137">
                  <c:v>764.34997559999999</c:v>
                </c:pt>
                <c:pt idx="1138">
                  <c:v>805</c:v>
                </c:pt>
                <c:pt idx="1139">
                  <c:v>820.70001219999995</c:v>
                </c:pt>
                <c:pt idx="1140">
                  <c:v>829.84997559999999</c:v>
                </c:pt>
                <c:pt idx="1141">
                  <c:v>831.25</c:v>
                </c:pt>
                <c:pt idx="1142">
                  <c:v>827.70001219999995</c:v>
                </c:pt>
                <c:pt idx="1143">
                  <c:v>829.29998780000005</c:v>
                </c:pt>
                <c:pt idx="1144">
                  <c:v>816.40002440000001</c:v>
                </c:pt>
                <c:pt idx="1145">
                  <c:v>820.09997559999999</c:v>
                </c:pt>
                <c:pt idx="1146">
                  <c:v>829.09997559999999</c:v>
                </c:pt>
                <c:pt idx="1147">
                  <c:v>840.15002440000001</c:v>
                </c:pt>
                <c:pt idx="1148">
                  <c:v>834.04998780000005</c:v>
                </c:pt>
                <c:pt idx="1149">
                  <c:v>821.29998780000005</c:v>
                </c:pt>
                <c:pt idx="1150">
                  <c:v>814.25</c:v>
                </c:pt>
                <c:pt idx="1151">
                  <c:v>814.90002440000001</c:v>
                </c:pt>
                <c:pt idx="1152">
                  <c:v>806.95001219999995</c:v>
                </c:pt>
                <c:pt idx="1153">
                  <c:v>802.5</c:v>
                </c:pt>
                <c:pt idx="1154">
                  <c:v>784.65002440000001</c:v>
                </c:pt>
                <c:pt idx="1155">
                  <c:v>802.54998780000005</c:v>
                </c:pt>
                <c:pt idx="1156">
                  <c:v>802.20001219999995</c:v>
                </c:pt>
                <c:pt idx="1157">
                  <c:v>795.70001219999995</c:v>
                </c:pt>
                <c:pt idx="1158">
                  <c:v>799.45001219999995</c:v>
                </c:pt>
                <c:pt idx="1159">
                  <c:v>792.75</c:v>
                </c:pt>
                <c:pt idx="1160">
                  <c:v>777.65002440000001</c:v>
                </c:pt>
                <c:pt idx="1161">
                  <c:v>774.54998780000005</c:v>
                </c:pt>
                <c:pt idx="1162">
                  <c:v>774.79998780000005</c:v>
                </c:pt>
                <c:pt idx="1163">
                  <c:v>764.75</c:v>
                </c:pt>
                <c:pt idx="1164">
                  <c:v>789.84997559999999</c:v>
                </c:pt>
                <c:pt idx="1165">
                  <c:v>788.75</c:v>
                </c:pt>
                <c:pt idx="1166">
                  <c:v>776.09997559999999</c:v>
                </c:pt>
                <c:pt idx="1167">
                  <c:v>774.45001219999995</c:v>
                </c:pt>
                <c:pt idx="1168">
                  <c:v>776.70001219999995</c:v>
                </c:pt>
                <c:pt idx="1169">
                  <c:v>775.59997559999999</c:v>
                </c:pt>
                <c:pt idx="1170">
                  <c:v>768.84997559999999</c:v>
                </c:pt>
                <c:pt idx="1171">
                  <c:v>793.65002440000001</c:v>
                </c:pt>
                <c:pt idx="1172">
                  <c:v>792.70001219999995</c:v>
                </c:pt>
                <c:pt idx="1173">
                  <c:v>791.45001219999995</c:v>
                </c:pt>
                <c:pt idx="1174">
                  <c:v>787</c:v>
                </c:pt>
                <c:pt idx="1175">
                  <c:v>794.5</c:v>
                </c:pt>
                <c:pt idx="1176">
                  <c:v>786.29998780000005</c:v>
                </c:pt>
                <c:pt idx="1177">
                  <c:v>790.04998780000005</c:v>
                </c:pt>
                <c:pt idx="1178">
                  <c:v>784.40002440000001</c:v>
                </c:pt>
                <c:pt idx="1179">
                  <c:v>785.40002440000001</c:v>
                </c:pt>
                <c:pt idx="1180">
                  <c:v>792.70001219999995</c:v>
                </c:pt>
                <c:pt idx="1181">
                  <c:v>794.15002440000001</c:v>
                </c:pt>
                <c:pt idx="1182">
                  <c:v>784.84997559999999</c:v>
                </c:pt>
                <c:pt idx="1183">
                  <c:v>779.34997559999999</c:v>
                </c:pt>
                <c:pt idx="1184">
                  <c:v>726.75</c:v>
                </c:pt>
                <c:pt idx="1185">
                  <c:v>721.5</c:v>
                </c:pt>
                <c:pt idx="1186">
                  <c:v>717.25</c:v>
                </c:pt>
                <c:pt idx="1187">
                  <c:v>715.5</c:v>
                </c:pt>
                <c:pt idx="1188">
                  <c:v>717.59997559999999</c:v>
                </c:pt>
                <c:pt idx="1189">
                  <c:v>718</c:v>
                </c:pt>
                <c:pt idx="1190">
                  <c:v>733.79998780000005</c:v>
                </c:pt>
                <c:pt idx="1191">
                  <c:v>731.29998780000005</c:v>
                </c:pt>
                <c:pt idx="1192">
                  <c:v>740</c:v>
                </c:pt>
                <c:pt idx="1193">
                  <c:v>731.29998780000005</c:v>
                </c:pt>
                <c:pt idx="1194">
                  <c:v>732</c:v>
                </c:pt>
                <c:pt idx="1195">
                  <c:v>730.54998780000005</c:v>
                </c:pt>
                <c:pt idx="1196">
                  <c:v>739.20001219999995</c:v>
                </c:pt>
                <c:pt idx="1197">
                  <c:v>748.09997559999999</c:v>
                </c:pt>
                <c:pt idx="1198">
                  <c:v>745.5</c:v>
                </c:pt>
                <c:pt idx="1199">
                  <c:v>750.20001219999995</c:v>
                </c:pt>
                <c:pt idx="1200">
                  <c:v>754.90002440000001</c:v>
                </c:pt>
                <c:pt idx="1201">
                  <c:v>751.90002440000001</c:v>
                </c:pt>
                <c:pt idx="1202">
                  <c:v>750.15002440000001</c:v>
                </c:pt>
                <c:pt idx="1203">
                  <c:v>740.54998780000005</c:v>
                </c:pt>
                <c:pt idx="1204">
                  <c:v>740.45001219999995</c:v>
                </c:pt>
                <c:pt idx="1205">
                  <c:v>742.65002440000001</c:v>
                </c:pt>
                <c:pt idx="1206">
                  <c:v>753.79998780000005</c:v>
                </c:pt>
                <c:pt idx="1207">
                  <c:v>754.90002440000001</c:v>
                </c:pt>
                <c:pt idx="1208">
                  <c:v>753.5</c:v>
                </c:pt>
                <c:pt idx="1209">
                  <c:v>739.09997559999999</c:v>
                </c:pt>
                <c:pt idx="1210">
                  <c:v>735.59997559999999</c:v>
                </c:pt>
                <c:pt idx="1211">
                  <c:v>735.29998780000005</c:v>
                </c:pt>
                <c:pt idx="1212">
                  <c:v>744.65002440000001</c:v>
                </c:pt>
                <c:pt idx="1213">
                  <c:v>737.75</c:v>
                </c:pt>
                <c:pt idx="1214">
                  <c:v>733.54998780000005</c:v>
                </c:pt>
                <c:pt idx="1215">
                  <c:v>727.79998780000005</c:v>
                </c:pt>
                <c:pt idx="1216">
                  <c:v>728.09997559999999</c:v>
                </c:pt>
                <c:pt idx="1217">
                  <c:v>708.09997559999999</c:v>
                </c:pt>
                <c:pt idx="1218">
                  <c:v>709.20001219999995</c:v>
                </c:pt>
                <c:pt idx="1219">
                  <c:v>701.04998780000005</c:v>
                </c:pt>
                <c:pt idx="1220">
                  <c:v>709.75</c:v>
                </c:pt>
                <c:pt idx="1221">
                  <c:v>709.29998780000005</c:v>
                </c:pt>
                <c:pt idx="1222">
                  <c:v>722.40002440000001</c:v>
                </c:pt>
                <c:pt idx="1223">
                  <c:v>723.90002440000001</c:v>
                </c:pt>
                <c:pt idx="1224">
                  <c:v>733.09997559999999</c:v>
                </c:pt>
                <c:pt idx="1225">
                  <c:v>716.09997559999999</c:v>
                </c:pt>
                <c:pt idx="1226">
                  <c:v>713.84997559999999</c:v>
                </c:pt>
                <c:pt idx="1227">
                  <c:v>719.70001219999995</c:v>
                </c:pt>
                <c:pt idx="1228">
                  <c:v>716.84997559999999</c:v>
                </c:pt>
                <c:pt idx="1229">
                  <c:v>721.04998780000005</c:v>
                </c:pt>
                <c:pt idx="1230">
                  <c:v>719.34997559999999</c:v>
                </c:pt>
                <c:pt idx="1231">
                  <c:v>724.54998780000005</c:v>
                </c:pt>
                <c:pt idx="1232">
                  <c:v>718.40002440000001</c:v>
                </c:pt>
                <c:pt idx="1233">
                  <c:v>723.59997559999999</c:v>
                </c:pt>
                <c:pt idx="1234">
                  <c:v>730.79998780000005</c:v>
                </c:pt>
                <c:pt idx="1235">
                  <c:v>751.34997559999999</c:v>
                </c:pt>
                <c:pt idx="1236">
                  <c:v>738</c:v>
                </c:pt>
                <c:pt idx="1237">
                  <c:v>728.54998780000005</c:v>
                </c:pt>
                <c:pt idx="1238">
                  <c:v>736.45001219999995</c:v>
                </c:pt>
                <c:pt idx="1239">
                  <c:v>728.20001219999995</c:v>
                </c:pt>
                <c:pt idx="1240">
                  <c:v>721.04998780000005</c:v>
                </c:pt>
                <c:pt idx="1241">
                  <c:v>717.04998780000005</c:v>
                </c:pt>
                <c:pt idx="1242">
                  <c:v>724.09997559999999</c:v>
                </c:pt>
                <c:pt idx="1243">
                  <c:v>727.5</c:v>
                </c:pt>
                <c:pt idx="1244">
                  <c:v>747.75</c:v>
                </c:pt>
                <c:pt idx="1245">
                  <c:v>742.70001219999995</c:v>
                </c:pt>
                <c:pt idx="1246">
                  <c:v>752.70001219999995</c:v>
                </c:pt>
                <c:pt idx="1247">
                  <c:v>760.59997559999999</c:v>
                </c:pt>
                <c:pt idx="1248">
                  <c:v>767.25</c:v>
                </c:pt>
                <c:pt idx="1249">
                  <c:v>759.29998780000005</c:v>
                </c:pt>
                <c:pt idx="1250">
                  <c:v>747.90002440000001</c:v>
                </c:pt>
                <c:pt idx="1251">
                  <c:v>753.29998780000005</c:v>
                </c:pt>
                <c:pt idx="1252">
                  <c:v>759.40002440000001</c:v>
                </c:pt>
                <c:pt idx="1253">
                  <c:v>755.09997559999999</c:v>
                </c:pt>
                <c:pt idx="1254">
                  <c:v>737.79998780000005</c:v>
                </c:pt>
                <c:pt idx="1255">
                  <c:v>729.70001219999995</c:v>
                </c:pt>
                <c:pt idx="1256">
                  <c:v>727.75</c:v>
                </c:pt>
                <c:pt idx="1257">
                  <c:v>735.25</c:v>
                </c:pt>
                <c:pt idx="1258">
                  <c:v>743.09997559999999</c:v>
                </c:pt>
                <c:pt idx="1259">
                  <c:v>738.95001219999995</c:v>
                </c:pt>
                <c:pt idx="1260">
                  <c:v>722.25</c:v>
                </c:pt>
                <c:pt idx="1261">
                  <c:v>710.20001219999995</c:v>
                </c:pt>
                <c:pt idx="1262">
                  <c:v>718.54998780000005</c:v>
                </c:pt>
                <c:pt idx="1263">
                  <c:v>708.34997559999999</c:v>
                </c:pt>
                <c:pt idx="1264">
                  <c:v>708.45001219999995</c:v>
                </c:pt>
                <c:pt idx="1265">
                  <c:v>706.95001219999995</c:v>
                </c:pt>
                <c:pt idx="1266">
                  <c:v>711.25</c:v>
                </c:pt>
                <c:pt idx="1267">
                  <c:v>712.34997559999999</c:v>
                </c:pt>
                <c:pt idx="1268">
                  <c:v>722.95001219999995</c:v>
                </c:pt>
                <c:pt idx="1269">
                  <c:v>732.5</c:v>
                </c:pt>
                <c:pt idx="1270">
                  <c:v>732.5</c:v>
                </c:pt>
                <c:pt idx="1271">
                  <c:v>741.90002440000001</c:v>
                </c:pt>
                <c:pt idx="1272">
                  <c:v>734.29998780000005</c:v>
                </c:pt>
                <c:pt idx="1273">
                  <c:v>735.25</c:v>
                </c:pt>
                <c:pt idx="1274">
                  <c:v>742.5</c:v>
                </c:pt>
                <c:pt idx="1275">
                  <c:v>754.90002440000001</c:v>
                </c:pt>
                <c:pt idx="1276">
                  <c:v>734.95001219999995</c:v>
                </c:pt>
                <c:pt idx="1277">
                  <c:v>733.45001219999995</c:v>
                </c:pt>
                <c:pt idx="1278">
                  <c:v>740.70001219999995</c:v>
                </c:pt>
                <c:pt idx="1279">
                  <c:v>724.29998780000005</c:v>
                </c:pt>
                <c:pt idx="1280">
                  <c:v>741.04998780000005</c:v>
                </c:pt>
                <c:pt idx="1281">
                  <c:v>741.95001219999995</c:v>
                </c:pt>
                <c:pt idx="1282">
                  <c:v>740.04998780000005</c:v>
                </c:pt>
                <c:pt idx="1283">
                  <c:v>750.45001219999995</c:v>
                </c:pt>
                <c:pt idx="1284">
                  <c:v>762.79998780000005</c:v>
                </c:pt>
                <c:pt idx="1285">
                  <c:v>760.90002440000001</c:v>
                </c:pt>
                <c:pt idx="1286">
                  <c:v>764</c:v>
                </c:pt>
                <c:pt idx="1287">
                  <c:v>763.29998780000005</c:v>
                </c:pt>
                <c:pt idx="1288">
                  <c:v>754.84997559999999</c:v>
                </c:pt>
                <c:pt idx="1289">
                  <c:v>755.90002440000001</c:v>
                </c:pt>
                <c:pt idx="1290">
                  <c:v>757.04998780000005</c:v>
                </c:pt>
                <c:pt idx="1291">
                  <c:v>749.54998780000005</c:v>
                </c:pt>
                <c:pt idx="1292">
                  <c:v>725.90002440000001</c:v>
                </c:pt>
                <c:pt idx="1293">
                  <c:v>727.90002440000001</c:v>
                </c:pt>
                <c:pt idx="1294">
                  <c:v>727.95001219999995</c:v>
                </c:pt>
                <c:pt idx="1295">
                  <c:v>730.34997559999999</c:v>
                </c:pt>
                <c:pt idx="1296">
                  <c:v>732</c:v>
                </c:pt>
                <c:pt idx="1297">
                  <c:v>731.65002440000001</c:v>
                </c:pt>
                <c:pt idx="1298">
                  <c:v>745.34997559999999</c:v>
                </c:pt>
                <c:pt idx="1299">
                  <c:v>745</c:v>
                </c:pt>
                <c:pt idx="1300">
                  <c:v>730.95001219999995</c:v>
                </c:pt>
                <c:pt idx="1301">
                  <c:v>733.34997559999999</c:v>
                </c:pt>
                <c:pt idx="1302">
                  <c:v>736.79998780000005</c:v>
                </c:pt>
                <c:pt idx="1303">
                  <c:v>726.59997559999999</c:v>
                </c:pt>
                <c:pt idx="1304">
                  <c:v>701.90002440000001</c:v>
                </c:pt>
                <c:pt idx="1305">
                  <c:v>683.5</c:v>
                </c:pt>
                <c:pt idx="1306">
                  <c:v>679.70001219999995</c:v>
                </c:pt>
                <c:pt idx="1307">
                  <c:v>676.09997559999999</c:v>
                </c:pt>
                <c:pt idx="1308">
                  <c:v>670.04998780000005</c:v>
                </c:pt>
                <c:pt idx="1309">
                  <c:v>671.70001219999995</c:v>
                </c:pt>
                <c:pt idx="1310">
                  <c:v>661.04998780000005</c:v>
                </c:pt>
                <c:pt idx="1311">
                  <c:v>669.15002440000001</c:v>
                </c:pt>
                <c:pt idx="1312">
                  <c:v>669.04998780000005</c:v>
                </c:pt>
                <c:pt idx="1313">
                  <c:v>665.04998780000005</c:v>
                </c:pt>
                <c:pt idx="1314">
                  <c:v>658.95001219999995</c:v>
                </c:pt>
                <c:pt idx="1315">
                  <c:v>656.95001219999995</c:v>
                </c:pt>
                <c:pt idx="1316">
                  <c:v>656.79998780000005</c:v>
                </c:pt>
                <c:pt idx="1317">
                  <c:v>644.04998780000005</c:v>
                </c:pt>
                <c:pt idx="1318">
                  <c:v>649</c:v>
                </c:pt>
                <c:pt idx="1319">
                  <c:v>646.20001219999995</c:v>
                </c:pt>
                <c:pt idx="1320">
                  <c:v>667.04998780000005</c:v>
                </c:pt>
                <c:pt idx="1321">
                  <c:v>664.84997559999999</c:v>
                </c:pt>
                <c:pt idx="1322">
                  <c:v>676.59997559999999</c:v>
                </c:pt>
                <c:pt idx="1323">
                  <c:v>694.40002440000001</c:v>
                </c:pt>
                <c:pt idx="1324">
                  <c:v>706.04998780000005</c:v>
                </c:pt>
                <c:pt idx="1325">
                  <c:v>697.75</c:v>
                </c:pt>
                <c:pt idx="1326">
                  <c:v>678.5</c:v>
                </c:pt>
                <c:pt idx="1327">
                  <c:v>674.5</c:v>
                </c:pt>
                <c:pt idx="1328">
                  <c:v>669.20001219999995</c:v>
                </c:pt>
                <c:pt idx="1329">
                  <c:v>682.79998780000005</c:v>
                </c:pt>
                <c:pt idx="1330">
                  <c:v>668.5</c:v>
                </c:pt>
                <c:pt idx="1331">
                  <c:v>681.40002440000001</c:v>
                </c:pt>
                <c:pt idx="1332">
                  <c:v>685.25</c:v>
                </c:pt>
                <c:pt idx="1333">
                  <c:v>670.34997559999999</c:v>
                </c:pt>
                <c:pt idx="1334">
                  <c:v>667.45001219999995</c:v>
                </c:pt>
                <c:pt idx="1335">
                  <c:v>661.04998780000005</c:v>
                </c:pt>
                <c:pt idx="1336">
                  <c:v>666.40002440000001</c:v>
                </c:pt>
                <c:pt idx="1337">
                  <c:v>638.90002440000001</c:v>
                </c:pt>
                <c:pt idx="1338">
                  <c:v>621.45001219999995</c:v>
                </c:pt>
                <c:pt idx="1339">
                  <c:v>620.75</c:v>
                </c:pt>
                <c:pt idx="1340">
                  <c:v>619.09997559999999</c:v>
                </c:pt>
                <c:pt idx="1341">
                  <c:v>641.40002440000001</c:v>
                </c:pt>
                <c:pt idx="1342">
                  <c:v>651.70001219999995</c:v>
                </c:pt>
                <c:pt idx="1343">
                  <c:v>650.84997559999999</c:v>
                </c:pt>
                <c:pt idx="1344">
                  <c:v>656.40002440000001</c:v>
                </c:pt>
                <c:pt idx="1345">
                  <c:v>653.20001219999995</c:v>
                </c:pt>
                <c:pt idx="1346">
                  <c:v>665.70001219999995</c:v>
                </c:pt>
                <c:pt idx="1347">
                  <c:v>664.20001219999995</c:v>
                </c:pt>
                <c:pt idx="1348">
                  <c:v>659.5</c:v>
                </c:pt>
                <c:pt idx="1349">
                  <c:v>675.5</c:v>
                </c:pt>
                <c:pt idx="1350">
                  <c:v>666.45001219999995</c:v>
                </c:pt>
                <c:pt idx="1351">
                  <c:v>666</c:v>
                </c:pt>
                <c:pt idx="1352">
                  <c:v>662.25</c:v>
                </c:pt>
                <c:pt idx="1353">
                  <c:v>666.70001219999995</c:v>
                </c:pt>
                <c:pt idx="1354">
                  <c:v>686.40002440000001</c:v>
                </c:pt>
                <c:pt idx="1355">
                  <c:v>659.59997559999999</c:v>
                </c:pt>
                <c:pt idx="1356">
                  <c:v>644.75</c:v>
                </c:pt>
                <c:pt idx="1357">
                  <c:v>633.59997559999999</c:v>
                </c:pt>
                <c:pt idx="1358">
                  <c:v>648.75</c:v>
                </c:pt>
                <c:pt idx="1359">
                  <c:v>649.79998780000005</c:v>
                </c:pt>
                <c:pt idx="1360">
                  <c:v>657.59997559999999</c:v>
                </c:pt>
                <c:pt idx="1361">
                  <c:v>679.95001219999995</c:v>
                </c:pt>
                <c:pt idx="1362">
                  <c:v>683.54998780000005</c:v>
                </c:pt>
                <c:pt idx="1363">
                  <c:v>705.34997559999999</c:v>
                </c:pt>
                <c:pt idx="1364">
                  <c:v>695.25</c:v>
                </c:pt>
                <c:pt idx="1365">
                  <c:v>698.79998780000005</c:v>
                </c:pt>
                <c:pt idx="1366">
                  <c:v>678.79998780000005</c:v>
                </c:pt>
                <c:pt idx="1367">
                  <c:v>673.34997559999999</c:v>
                </c:pt>
                <c:pt idx="1368">
                  <c:v>700.45001219999995</c:v>
                </c:pt>
                <c:pt idx="1369">
                  <c:v>717.75</c:v>
                </c:pt>
                <c:pt idx="1370">
                  <c:v>714.45001219999995</c:v>
                </c:pt>
                <c:pt idx="1371">
                  <c:v>724.59997559999999</c:v>
                </c:pt>
                <c:pt idx="1372">
                  <c:v>707.20001219999995</c:v>
                </c:pt>
                <c:pt idx="1373">
                  <c:v>728.5</c:v>
                </c:pt>
                <c:pt idx="1374">
                  <c:v>746.65002440000001</c:v>
                </c:pt>
                <c:pt idx="1375">
                  <c:v>730.04998780000005</c:v>
                </c:pt>
                <c:pt idx="1376">
                  <c:v>724.79998780000005</c:v>
                </c:pt>
                <c:pt idx="1377">
                  <c:v>717.84997559999999</c:v>
                </c:pt>
                <c:pt idx="1378">
                  <c:v>726.20001219999995</c:v>
                </c:pt>
                <c:pt idx="1379">
                  <c:v>718.25</c:v>
                </c:pt>
                <c:pt idx="1380">
                  <c:v>705.29998780000005</c:v>
                </c:pt>
                <c:pt idx="1381">
                  <c:v>719.75</c:v>
                </c:pt>
                <c:pt idx="1382">
                  <c:v>719.09997559999999</c:v>
                </c:pt>
                <c:pt idx="1383">
                  <c:v>725.95001219999995</c:v>
                </c:pt>
                <c:pt idx="1384">
                  <c:v>733.70001219999995</c:v>
                </c:pt>
                <c:pt idx="1385">
                  <c:v>742.90002440000001</c:v>
                </c:pt>
                <c:pt idx="1386">
                  <c:v>734.29998780000005</c:v>
                </c:pt>
                <c:pt idx="1387">
                  <c:v>730.84997559999999</c:v>
                </c:pt>
                <c:pt idx="1388">
                  <c:v>732.79998780000005</c:v>
                </c:pt>
                <c:pt idx="1389">
                  <c:v>727.15002440000001</c:v>
                </c:pt>
                <c:pt idx="1390">
                  <c:v>729.90002440000001</c:v>
                </c:pt>
                <c:pt idx="1391">
                  <c:v>737.15002440000001</c:v>
                </c:pt>
                <c:pt idx="1392">
                  <c:v>717.125</c:v>
                </c:pt>
                <c:pt idx="1393">
                  <c:v>720.54998780000005</c:v>
                </c:pt>
                <c:pt idx="1394">
                  <c:v>708.09997559999999</c:v>
                </c:pt>
                <c:pt idx="1395">
                  <c:v>705.04998780000005</c:v>
                </c:pt>
                <c:pt idx="1396">
                  <c:v>712.34997559999999</c:v>
                </c:pt>
                <c:pt idx="1397">
                  <c:v>707.70001219999995</c:v>
                </c:pt>
                <c:pt idx="1398">
                  <c:v>689.15002440000001</c:v>
                </c:pt>
                <c:pt idx="1399">
                  <c:v>698.70001219999995</c:v>
                </c:pt>
                <c:pt idx="1400">
                  <c:v>691.97497559999999</c:v>
                </c:pt>
                <c:pt idx="1401">
                  <c:v>692.125</c:v>
                </c:pt>
                <c:pt idx="1402">
                  <c:v>715.17498780000005</c:v>
                </c:pt>
                <c:pt idx="1403">
                  <c:v>714.77502440000001</c:v>
                </c:pt>
                <c:pt idx="1404">
                  <c:v>704.15002440000001</c:v>
                </c:pt>
                <c:pt idx="1405">
                  <c:v>704.375</c:v>
                </c:pt>
                <c:pt idx="1406">
                  <c:v>692.72497559999999</c:v>
                </c:pt>
                <c:pt idx="1407">
                  <c:v>689.97497559999999</c:v>
                </c:pt>
                <c:pt idx="1408">
                  <c:v>681.375</c:v>
                </c:pt>
                <c:pt idx="1409">
                  <c:v>683.97497559999999</c:v>
                </c:pt>
                <c:pt idx="1410">
                  <c:v>680.32501219999995</c:v>
                </c:pt>
                <c:pt idx="1411">
                  <c:v>682.04998780000005</c:v>
                </c:pt>
                <c:pt idx="1412">
                  <c:v>676.82501219999995</c:v>
                </c:pt>
                <c:pt idx="1413">
                  <c:v>677.02502440000001</c:v>
                </c:pt>
                <c:pt idx="1414">
                  <c:v>682.54998780000005</c:v>
                </c:pt>
                <c:pt idx="1415">
                  <c:v>675.5</c:v>
                </c:pt>
                <c:pt idx="1416">
                  <c:v>686.72497559999999</c:v>
                </c:pt>
                <c:pt idx="1417">
                  <c:v>686.625</c:v>
                </c:pt>
                <c:pt idx="1418">
                  <c:v>691.875</c:v>
                </c:pt>
                <c:pt idx="1419">
                  <c:v>688.57501219999995</c:v>
                </c:pt>
                <c:pt idx="1420">
                  <c:v>677.97497559999999</c:v>
                </c:pt>
                <c:pt idx="1421">
                  <c:v>674.04998780000005</c:v>
                </c:pt>
                <c:pt idx="1422">
                  <c:v>658.34997559999999</c:v>
                </c:pt>
                <c:pt idx="1423">
                  <c:v>661.27502440000001</c:v>
                </c:pt>
                <c:pt idx="1424">
                  <c:v>663.95001219999995</c:v>
                </c:pt>
                <c:pt idx="1425">
                  <c:v>666.42498780000005</c:v>
                </c:pt>
                <c:pt idx="1426">
                  <c:v>658.70001219999995</c:v>
                </c:pt>
                <c:pt idx="1427">
                  <c:v>647.17498780000005</c:v>
                </c:pt>
                <c:pt idx="1428">
                  <c:v>660.22497559999999</c:v>
                </c:pt>
                <c:pt idx="1429">
                  <c:v>650.70001219999995</c:v>
                </c:pt>
                <c:pt idx="1430">
                  <c:v>649.42498780000005</c:v>
                </c:pt>
                <c:pt idx="1431">
                  <c:v>642.125</c:v>
                </c:pt>
                <c:pt idx="1432">
                  <c:v>642</c:v>
                </c:pt>
                <c:pt idx="1433">
                  <c:v>672.59997559999999</c:v>
                </c:pt>
                <c:pt idx="1434">
                  <c:v>676.875</c:v>
                </c:pt>
                <c:pt idx="1435">
                  <c:v>667.34997559999999</c:v>
                </c:pt>
                <c:pt idx="1436">
                  <c:v>653.59997559999999</c:v>
                </c:pt>
                <c:pt idx="1437">
                  <c:v>644.79998780000005</c:v>
                </c:pt>
                <c:pt idx="1438">
                  <c:v>635</c:v>
                </c:pt>
                <c:pt idx="1439">
                  <c:v>638.92498780000005</c:v>
                </c:pt>
                <c:pt idx="1440">
                  <c:v>636.22497559999999</c:v>
                </c:pt>
                <c:pt idx="1441">
                  <c:v>623.92498780000005</c:v>
                </c:pt>
                <c:pt idx="1442">
                  <c:v>623.27502440000001</c:v>
                </c:pt>
                <c:pt idx="1443">
                  <c:v>621.57501219999995</c:v>
                </c:pt>
                <c:pt idx="1444">
                  <c:v>620.79998780000005</c:v>
                </c:pt>
                <c:pt idx="1445">
                  <c:v>633.70001219999995</c:v>
                </c:pt>
                <c:pt idx="1446">
                  <c:v>640.625</c:v>
                </c:pt>
                <c:pt idx="1447">
                  <c:v>619.84997559999999</c:v>
                </c:pt>
                <c:pt idx="1448">
                  <c:v>637.40002440000001</c:v>
                </c:pt>
                <c:pt idx="1449">
                  <c:v>629.25</c:v>
                </c:pt>
                <c:pt idx="1450">
                  <c:v>631.20001219999995</c:v>
                </c:pt>
                <c:pt idx="1451">
                  <c:v>630.02502440000001</c:v>
                </c:pt>
                <c:pt idx="1452">
                  <c:v>626.22497559999999</c:v>
                </c:pt>
                <c:pt idx="1453">
                  <c:v>618.72497559999999</c:v>
                </c:pt>
                <c:pt idx="1454">
                  <c:v>610.42498780000005</c:v>
                </c:pt>
                <c:pt idx="1455">
                  <c:v>619.70001219999995</c:v>
                </c:pt>
                <c:pt idx="1456">
                  <c:v>610.40002440000001</c:v>
                </c:pt>
                <c:pt idx="1457">
                  <c:v>615.90002440000001</c:v>
                </c:pt>
                <c:pt idx="1458">
                  <c:v>605.84997559999999</c:v>
                </c:pt>
                <c:pt idx="1459">
                  <c:v>608.34997559999999</c:v>
                </c:pt>
                <c:pt idx="1460">
                  <c:v>607.20001219999995</c:v>
                </c:pt>
                <c:pt idx="1461">
                  <c:v>614.15002440000001</c:v>
                </c:pt>
                <c:pt idx="1462">
                  <c:v>610.5</c:v>
                </c:pt>
                <c:pt idx="1463">
                  <c:v>592.45001219999995</c:v>
                </c:pt>
                <c:pt idx="1464">
                  <c:v>596.92498780000005</c:v>
                </c:pt>
                <c:pt idx="1465">
                  <c:v>589.75</c:v>
                </c:pt>
                <c:pt idx="1466">
                  <c:v>591.59997559999999</c:v>
                </c:pt>
                <c:pt idx="1467">
                  <c:v>591.45001219999995</c:v>
                </c:pt>
                <c:pt idx="1468">
                  <c:v>594.97497559999999</c:v>
                </c:pt>
                <c:pt idx="1469">
                  <c:v>597.27502440000001</c:v>
                </c:pt>
                <c:pt idx="1470">
                  <c:v>594.65002440000001</c:v>
                </c:pt>
                <c:pt idx="1471">
                  <c:v>590.375</c:v>
                </c:pt>
                <c:pt idx="1472">
                  <c:v>584</c:v>
                </c:pt>
                <c:pt idx="1473">
                  <c:v>585.34997559999999</c:v>
                </c:pt>
                <c:pt idx="1474">
                  <c:v>582.77502440000001</c:v>
                </c:pt>
                <c:pt idx="1475">
                  <c:v>591.5</c:v>
                </c:pt>
                <c:pt idx="1476">
                  <c:v>586.54998780000005</c:v>
                </c:pt>
                <c:pt idx="1477">
                  <c:v>591.27502440000001</c:v>
                </c:pt>
                <c:pt idx="1478">
                  <c:v>598.52502440000001</c:v>
                </c:pt>
                <c:pt idx="1479">
                  <c:v>599.75</c:v>
                </c:pt>
                <c:pt idx="1480">
                  <c:v>592.59997559999999</c:v>
                </c:pt>
                <c:pt idx="1481">
                  <c:v>588.22497559999999</c:v>
                </c:pt>
                <c:pt idx="1482">
                  <c:v>580.17498780000005</c:v>
                </c:pt>
                <c:pt idx="1483">
                  <c:v>577.25</c:v>
                </c:pt>
                <c:pt idx="1484">
                  <c:v>593.84997559999999</c:v>
                </c:pt>
                <c:pt idx="1485">
                  <c:v>589.22497559999999</c:v>
                </c:pt>
                <c:pt idx="1486">
                  <c:v>566.42498780000005</c:v>
                </c:pt>
                <c:pt idx="1487">
                  <c:v>562.97497559999999</c:v>
                </c:pt>
                <c:pt idx="1488">
                  <c:v>562.59997559999999</c:v>
                </c:pt>
                <c:pt idx="1489">
                  <c:v>566.59997559999999</c:v>
                </c:pt>
                <c:pt idx="1490">
                  <c:v>585.72497559999999</c:v>
                </c:pt>
                <c:pt idx="1491">
                  <c:v>581.29998780000005</c:v>
                </c:pt>
                <c:pt idx="1492">
                  <c:v>562.125</c:v>
                </c:pt>
                <c:pt idx="1493">
                  <c:v>556.70001219999995</c:v>
                </c:pt>
                <c:pt idx="1494">
                  <c:v>555.625</c:v>
                </c:pt>
                <c:pt idx="1495">
                  <c:v>563.5</c:v>
                </c:pt>
                <c:pt idx="1496">
                  <c:v>573.77502440000001</c:v>
                </c:pt>
                <c:pt idx="1497">
                  <c:v>562.09997559999999</c:v>
                </c:pt>
                <c:pt idx="1498">
                  <c:v>570.22497559999999</c:v>
                </c:pt>
                <c:pt idx="1499">
                  <c:v>568.57501219999995</c:v>
                </c:pt>
                <c:pt idx="1500">
                  <c:v>565.90002440000001</c:v>
                </c:pt>
                <c:pt idx="1501">
                  <c:v>577</c:v>
                </c:pt>
                <c:pt idx="1502">
                  <c:v>577.625</c:v>
                </c:pt>
                <c:pt idx="1503">
                  <c:v>583.79998780000005</c:v>
                </c:pt>
                <c:pt idx="1504">
                  <c:v>580.65002440000001</c:v>
                </c:pt>
                <c:pt idx="1505">
                  <c:v>583.75</c:v>
                </c:pt>
                <c:pt idx="1506">
                  <c:v>582.27502440000001</c:v>
                </c:pt>
                <c:pt idx="1507">
                  <c:v>573.375</c:v>
                </c:pt>
                <c:pt idx="1508">
                  <c:v>585.95001219999995</c:v>
                </c:pt>
                <c:pt idx="1509">
                  <c:v>591.25</c:v>
                </c:pt>
                <c:pt idx="1510">
                  <c:v>590.40002440000001</c:v>
                </c:pt>
                <c:pt idx="1511">
                  <c:v>591.90002440000001</c:v>
                </c:pt>
                <c:pt idx="1512">
                  <c:v>592.875</c:v>
                </c:pt>
                <c:pt idx="1513">
                  <c:v>581.70001219999995</c:v>
                </c:pt>
                <c:pt idx="1514">
                  <c:v>578.32501219999995</c:v>
                </c:pt>
                <c:pt idx="1515">
                  <c:v>572.04998780000005</c:v>
                </c:pt>
                <c:pt idx="1516">
                  <c:v>575.67498780000005</c:v>
                </c:pt>
                <c:pt idx="1517">
                  <c:v>577.95001219999995</c:v>
                </c:pt>
                <c:pt idx="1518">
                  <c:v>580.375</c:v>
                </c:pt>
                <c:pt idx="1519">
                  <c:v>586.29998780000005</c:v>
                </c:pt>
                <c:pt idx="1520">
                  <c:v>575.09997559999999</c:v>
                </c:pt>
                <c:pt idx="1521">
                  <c:v>569.29998780000005</c:v>
                </c:pt>
                <c:pt idx="1522">
                  <c:v>577.82501219999995</c:v>
                </c:pt>
                <c:pt idx="1523">
                  <c:v>580.375</c:v>
                </c:pt>
                <c:pt idx="1524">
                  <c:v>573.70001219999995</c:v>
                </c:pt>
                <c:pt idx="1525">
                  <c:v>568.47497559999999</c:v>
                </c:pt>
                <c:pt idx="1526">
                  <c:v>565.875</c:v>
                </c:pt>
                <c:pt idx="1527">
                  <c:v>564.02502440000001</c:v>
                </c:pt>
                <c:pt idx="1528">
                  <c:v>557.22497559999999</c:v>
                </c:pt>
                <c:pt idx="1529">
                  <c:v>548.875</c:v>
                </c:pt>
                <c:pt idx="1530">
                  <c:v>551.40002440000001</c:v>
                </c:pt>
                <c:pt idx="1531">
                  <c:v>554.57501219999995</c:v>
                </c:pt>
                <c:pt idx="1532">
                  <c:v>567.125</c:v>
                </c:pt>
                <c:pt idx="1533">
                  <c:v>554.52502440000001</c:v>
                </c:pt>
                <c:pt idx="1534">
                  <c:v>553.875</c:v>
                </c:pt>
                <c:pt idx="1535">
                  <c:v>569.09997559999999</c:v>
                </c:pt>
                <c:pt idx="1536">
                  <c:v>571.625</c:v>
                </c:pt>
                <c:pt idx="1537">
                  <c:v>572.29998780000005</c:v>
                </c:pt>
                <c:pt idx="1538">
                  <c:v>575.125</c:v>
                </c:pt>
                <c:pt idx="1539">
                  <c:v>585.32501219999995</c:v>
                </c:pt>
                <c:pt idx="1540">
                  <c:v>591.45001219999995</c:v>
                </c:pt>
                <c:pt idx="1541">
                  <c:v>587.70001219999995</c:v>
                </c:pt>
                <c:pt idx="1542">
                  <c:v>592.90002440000001</c:v>
                </c:pt>
                <c:pt idx="1543">
                  <c:v>588.54998780000005</c:v>
                </c:pt>
                <c:pt idx="1544">
                  <c:v>575</c:v>
                </c:pt>
                <c:pt idx="1545">
                  <c:v>571.72497559999999</c:v>
                </c:pt>
                <c:pt idx="1546">
                  <c:v>576.34997559999999</c:v>
                </c:pt>
                <c:pt idx="1547">
                  <c:v>576.04998780000005</c:v>
                </c:pt>
                <c:pt idx="1548">
                  <c:v>561.42498780000005</c:v>
                </c:pt>
                <c:pt idx="1549">
                  <c:v>540.57501219999995</c:v>
                </c:pt>
                <c:pt idx="1550">
                  <c:v>539.22497559999999</c:v>
                </c:pt>
                <c:pt idx="1551">
                  <c:v>537.90002440000001</c:v>
                </c:pt>
                <c:pt idx="1552">
                  <c:v>526.125</c:v>
                </c:pt>
                <c:pt idx="1553">
                  <c:v>520.67498780000005</c:v>
                </c:pt>
                <c:pt idx="1554">
                  <c:v>518.02502440000001</c:v>
                </c:pt>
                <c:pt idx="1555">
                  <c:v>506</c:v>
                </c:pt>
                <c:pt idx="1556">
                  <c:v>507.7000122</c:v>
                </c:pt>
                <c:pt idx="1557">
                  <c:v>510.64999390000003</c:v>
                </c:pt>
                <c:pt idx="1558">
                  <c:v>514.84997559999999</c:v>
                </c:pt>
                <c:pt idx="1559">
                  <c:v>516.77502440000001</c:v>
                </c:pt>
                <c:pt idx="1560">
                  <c:v>521.02502440000001</c:v>
                </c:pt>
                <c:pt idx="1561">
                  <c:v>516.625</c:v>
                </c:pt>
                <c:pt idx="1562">
                  <c:v>517.125</c:v>
                </c:pt>
                <c:pt idx="1563">
                  <c:v>517.79998780000005</c:v>
                </c:pt>
                <c:pt idx="1564">
                  <c:v>519.67498780000005</c:v>
                </c:pt>
                <c:pt idx="1565">
                  <c:v>511.02499390000003</c:v>
                </c:pt>
                <c:pt idx="1566">
                  <c:v>507.9249878</c:v>
                </c:pt>
                <c:pt idx="1567">
                  <c:v>501.97500609999997</c:v>
                </c:pt>
                <c:pt idx="1568">
                  <c:v>508.2999878</c:v>
                </c:pt>
                <c:pt idx="1569">
                  <c:v>511.4500122</c:v>
                </c:pt>
                <c:pt idx="1570">
                  <c:v>506.5499878</c:v>
                </c:pt>
                <c:pt idx="1571">
                  <c:v>501.875</c:v>
                </c:pt>
                <c:pt idx="1572">
                  <c:v>505.25</c:v>
                </c:pt>
                <c:pt idx="1573">
                  <c:v>502.64999390000003</c:v>
                </c:pt>
                <c:pt idx="1574">
                  <c:v>500.9249878</c:v>
                </c:pt>
                <c:pt idx="1575">
                  <c:v>499.89999390000003</c:v>
                </c:pt>
                <c:pt idx="1576">
                  <c:v>495.14999390000003</c:v>
                </c:pt>
                <c:pt idx="1577">
                  <c:v>492.1749878</c:v>
                </c:pt>
                <c:pt idx="1578">
                  <c:v>492.6749878</c:v>
                </c:pt>
                <c:pt idx="1579">
                  <c:v>479.39999390000003</c:v>
                </c:pt>
                <c:pt idx="1580">
                  <c:v>488.0499878</c:v>
                </c:pt>
                <c:pt idx="1581">
                  <c:v>491.35000609999997</c:v>
                </c:pt>
                <c:pt idx="1582">
                  <c:v>492.35000609999997</c:v>
                </c:pt>
                <c:pt idx="1583">
                  <c:v>499.375</c:v>
                </c:pt>
                <c:pt idx="1584">
                  <c:v>504.77499390000003</c:v>
                </c:pt>
                <c:pt idx="1585">
                  <c:v>495.625</c:v>
                </c:pt>
                <c:pt idx="1586">
                  <c:v>483.14999390000003</c:v>
                </c:pt>
                <c:pt idx="1587">
                  <c:v>483.125</c:v>
                </c:pt>
                <c:pt idx="1588">
                  <c:v>480.27499390000003</c:v>
                </c:pt>
                <c:pt idx="1589">
                  <c:v>485.47500609999997</c:v>
                </c:pt>
                <c:pt idx="1590">
                  <c:v>494.2000122</c:v>
                </c:pt>
                <c:pt idx="1591">
                  <c:v>475.89999390000003</c:v>
                </c:pt>
                <c:pt idx="1592">
                  <c:v>474.5499878</c:v>
                </c:pt>
                <c:pt idx="1593">
                  <c:v>475.97500609999997</c:v>
                </c:pt>
                <c:pt idx="1594">
                  <c:v>481.02499390000003</c:v>
                </c:pt>
                <c:pt idx="1595">
                  <c:v>477.25</c:v>
                </c:pt>
                <c:pt idx="1596">
                  <c:v>476.14999390000003</c:v>
                </c:pt>
                <c:pt idx="1597">
                  <c:v>477.75</c:v>
                </c:pt>
                <c:pt idx="1598">
                  <c:v>464.35000609999997</c:v>
                </c:pt>
                <c:pt idx="1599">
                  <c:v>463.3250122</c:v>
                </c:pt>
                <c:pt idx="1600">
                  <c:v>461.4500122</c:v>
                </c:pt>
                <c:pt idx="1601">
                  <c:v>463.52499390000003</c:v>
                </c:pt>
                <c:pt idx="1602">
                  <c:v>460.9249878</c:v>
                </c:pt>
                <c:pt idx="1603">
                  <c:v>472.0499878</c:v>
                </c:pt>
                <c:pt idx="1604">
                  <c:v>473.1749878</c:v>
                </c:pt>
                <c:pt idx="1605">
                  <c:v>473.6749878</c:v>
                </c:pt>
                <c:pt idx="1606">
                  <c:v>467.64999390000003</c:v>
                </c:pt>
                <c:pt idx="1607">
                  <c:v>463.25</c:v>
                </c:pt>
                <c:pt idx="1608">
                  <c:v>469.75</c:v>
                </c:pt>
                <c:pt idx="1609">
                  <c:v>463.47500609999997</c:v>
                </c:pt>
                <c:pt idx="1610">
                  <c:v>462.1749878</c:v>
                </c:pt>
                <c:pt idx="1611">
                  <c:v>465.25</c:v>
                </c:pt>
                <c:pt idx="1612">
                  <c:v>469.5</c:v>
                </c:pt>
                <c:pt idx="1613">
                  <c:v>465.0499878</c:v>
                </c:pt>
                <c:pt idx="1614">
                  <c:v>463.64999390000003</c:v>
                </c:pt>
                <c:pt idx="1615">
                  <c:v>465.35000609999997</c:v>
                </c:pt>
                <c:pt idx="1616">
                  <c:v>467.72500609999997</c:v>
                </c:pt>
                <c:pt idx="1617">
                  <c:v>461.9500122</c:v>
                </c:pt>
                <c:pt idx="1618">
                  <c:v>460.0750122</c:v>
                </c:pt>
                <c:pt idx="1619">
                  <c:v>451.52499390000003</c:v>
                </c:pt>
                <c:pt idx="1620">
                  <c:v>449.7999878</c:v>
                </c:pt>
                <c:pt idx="1621">
                  <c:v>451.77499390000003</c:v>
                </c:pt>
                <c:pt idx="1622">
                  <c:v>449.9500122</c:v>
                </c:pt>
                <c:pt idx="1623">
                  <c:v>448</c:v>
                </c:pt>
                <c:pt idx="1624">
                  <c:v>449.89999390000003</c:v>
                </c:pt>
                <c:pt idx="1625">
                  <c:v>452.9500122</c:v>
                </c:pt>
                <c:pt idx="1626">
                  <c:v>447.6749878</c:v>
                </c:pt>
                <c:pt idx="1627">
                  <c:v>449.14999390000003</c:v>
                </c:pt>
                <c:pt idx="1628">
                  <c:v>454.77499390000003</c:v>
                </c:pt>
                <c:pt idx="1629">
                  <c:v>456.35000609999997</c:v>
                </c:pt>
                <c:pt idx="1630">
                  <c:v>456.125</c:v>
                </c:pt>
                <c:pt idx="1631">
                  <c:v>454.5499878</c:v>
                </c:pt>
                <c:pt idx="1632">
                  <c:v>454.125</c:v>
                </c:pt>
                <c:pt idx="1633">
                  <c:v>446.2000122</c:v>
                </c:pt>
                <c:pt idx="1634">
                  <c:v>441.875</c:v>
                </c:pt>
                <c:pt idx="1635">
                  <c:v>442.02499390000003</c:v>
                </c:pt>
                <c:pt idx="1636">
                  <c:v>439.35000609999997</c:v>
                </c:pt>
                <c:pt idx="1637">
                  <c:v>442.14999390000003</c:v>
                </c:pt>
                <c:pt idx="1638">
                  <c:v>447.875</c:v>
                </c:pt>
                <c:pt idx="1639">
                  <c:v>447.7999878</c:v>
                </c:pt>
                <c:pt idx="1640">
                  <c:v>450.9500122</c:v>
                </c:pt>
                <c:pt idx="1641">
                  <c:v>450.10000609999997</c:v>
                </c:pt>
                <c:pt idx="1642">
                  <c:v>459.97500609999997</c:v>
                </c:pt>
                <c:pt idx="1643">
                  <c:v>457.47500609999997</c:v>
                </c:pt>
                <c:pt idx="1644">
                  <c:v>463.3250122</c:v>
                </c:pt>
                <c:pt idx="1645">
                  <c:v>463.72500609999997</c:v>
                </c:pt>
                <c:pt idx="1646">
                  <c:v>470.5</c:v>
                </c:pt>
                <c:pt idx="1647">
                  <c:v>456.0750122</c:v>
                </c:pt>
                <c:pt idx="1648">
                  <c:v>446.39999390000003</c:v>
                </c:pt>
                <c:pt idx="1649">
                  <c:v>437.7000122</c:v>
                </c:pt>
                <c:pt idx="1650">
                  <c:v>436.7000122</c:v>
                </c:pt>
                <c:pt idx="1651">
                  <c:v>461.625</c:v>
                </c:pt>
                <c:pt idx="1652">
                  <c:v>510.4249878</c:v>
                </c:pt>
                <c:pt idx="1653">
                  <c:v>487.60000609999997</c:v>
                </c:pt>
                <c:pt idx="1654">
                  <c:v>490.72500609999997</c:v>
                </c:pt>
                <c:pt idx="1655">
                  <c:v>493.85000609999997</c:v>
                </c:pt>
                <c:pt idx="1656">
                  <c:v>490.625</c:v>
                </c:pt>
                <c:pt idx="1657">
                  <c:v>484.6749878</c:v>
                </c:pt>
                <c:pt idx="1658">
                  <c:v>481.9249878</c:v>
                </c:pt>
                <c:pt idx="1659">
                  <c:v>484.125</c:v>
                </c:pt>
                <c:pt idx="1660">
                  <c:v>491.875</c:v>
                </c:pt>
                <c:pt idx="1661">
                  <c:v>492</c:v>
                </c:pt>
                <c:pt idx="1662">
                  <c:v>496.6749878</c:v>
                </c:pt>
                <c:pt idx="1663">
                  <c:v>502.77499390000003</c:v>
                </c:pt>
                <c:pt idx="1664">
                  <c:v>505.60000609999997</c:v>
                </c:pt>
                <c:pt idx="1665">
                  <c:v>498.6749878</c:v>
                </c:pt>
                <c:pt idx="1666">
                  <c:v>485.52499390000003</c:v>
                </c:pt>
                <c:pt idx="1667">
                  <c:v>497.02499390000003</c:v>
                </c:pt>
                <c:pt idx="1668">
                  <c:v>496.9249878</c:v>
                </c:pt>
                <c:pt idx="1669">
                  <c:v>495.27499390000003</c:v>
                </c:pt>
                <c:pt idx="1670">
                  <c:v>490.0499878</c:v>
                </c:pt>
                <c:pt idx="1671">
                  <c:v>484.72500609999997</c:v>
                </c:pt>
                <c:pt idx="1672">
                  <c:v>489.9249878</c:v>
                </c:pt>
                <c:pt idx="1673">
                  <c:v>492.7999878</c:v>
                </c:pt>
                <c:pt idx="1674">
                  <c:v>492.02499390000003</c:v>
                </c:pt>
                <c:pt idx="1675">
                  <c:v>486.02499390000003</c:v>
                </c:pt>
                <c:pt idx="1676">
                  <c:v>488.52499390000003</c:v>
                </c:pt>
                <c:pt idx="1677">
                  <c:v>486.1749878</c:v>
                </c:pt>
                <c:pt idx="1678">
                  <c:v>487.6749878</c:v>
                </c:pt>
                <c:pt idx="1679">
                  <c:v>478.52499390000003</c:v>
                </c:pt>
                <c:pt idx="1680">
                  <c:v>467.7000122</c:v>
                </c:pt>
                <c:pt idx="1681">
                  <c:v>473.5</c:v>
                </c:pt>
                <c:pt idx="1682">
                  <c:v>475.4500122</c:v>
                </c:pt>
                <c:pt idx="1683">
                  <c:v>481.0750122</c:v>
                </c:pt>
                <c:pt idx="1684">
                  <c:v>475.9500122</c:v>
                </c:pt>
                <c:pt idx="1685">
                  <c:v>467.77499390000003</c:v>
                </c:pt>
                <c:pt idx="1686">
                  <c:v>465.10000609999997</c:v>
                </c:pt>
                <c:pt idx="1687">
                  <c:v>462.35000609999997</c:v>
                </c:pt>
                <c:pt idx="1688">
                  <c:v>463.52499390000003</c:v>
                </c:pt>
                <c:pt idx="1689">
                  <c:v>471.625</c:v>
                </c:pt>
                <c:pt idx="1690">
                  <c:v>470.0750122</c:v>
                </c:pt>
                <c:pt idx="1691">
                  <c:v>471.6749878</c:v>
                </c:pt>
                <c:pt idx="1692">
                  <c:v>471.77499390000003</c:v>
                </c:pt>
                <c:pt idx="1693">
                  <c:v>464.9249878</c:v>
                </c:pt>
                <c:pt idx="1694">
                  <c:v>470.125</c:v>
                </c:pt>
                <c:pt idx="1695">
                  <c:v>476.0499878</c:v>
                </c:pt>
                <c:pt idx="1696">
                  <c:v>479.2999878</c:v>
                </c:pt>
                <c:pt idx="1697">
                  <c:v>478.89999390000003</c:v>
                </c:pt>
                <c:pt idx="1698">
                  <c:v>481.9249878</c:v>
                </c:pt>
                <c:pt idx="1699">
                  <c:v>474.2999878</c:v>
                </c:pt>
                <c:pt idx="1700">
                  <c:v>478.22500609999997</c:v>
                </c:pt>
                <c:pt idx="1701">
                  <c:v>480.64999390000003</c:v>
                </c:pt>
                <c:pt idx="1702">
                  <c:v>489.6749878</c:v>
                </c:pt>
                <c:pt idx="1703">
                  <c:v>479.375</c:v>
                </c:pt>
                <c:pt idx="1704">
                  <c:v>484.72500609999997</c:v>
                </c:pt>
                <c:pt idx="1705">
                  <c:v>485.7000122</c:v>
                </c:pt>
                <c:pt idx="1706">
                  <c:v>488.52499390000003</c:v>
                </c:pt>
                <c:pt idx="1707">
                  <c:v>498.10000609999997</c:v>
                </c:pt>
                <c:pt idx="1708">
                  <c:v>492.5750122</c:v>
                </c:pt>
                <c:pt idx="1709">
                  <c:v>497.85000609999997</c:v>
                </c:pt>
                <c:pt idx="1710">
                  <c:v>491.64999390000003</c:v>
                </c:pt>
                <c:pt idx="1711">
                  <c:v>477.39999390000003</c:v>
                </c:pt>
                <c:pt idx="1712">
                  <c:v>478.64999390000003</c:v>
                </c:pt>
                <c:pt idx="1713">
                  <c:v>480.72500609999997</c:v>
                </c:pt>
                <c:pt idx="1714">
                  <c:v>478.97500609999997</c:v>
                </c:pt>
                <c:pt idx="1715">
                  <c:v>480.875</c:v>
                </c:pt>
                <c:pt idx="1716">
                  <c:v>476.39999390000003</c:v>
                </c:pt>
                <c:pt idx="1717">
                  <c:v>477.5</c:v>
                </c:pt>
                <c:pt idx="1718">
                  <c:v>475.77499390000003</c:v>
                </c:pt>
                <c:pt idx="1719">
                  <c:v>482.125</c:v>
                </c:pt>
                <c:pt idx="1720">
                  <c:v>472.0499878</c:v>
                </c:pt>
                <c:pt idx="1721">
                  <c:v>471.8250122</c:v>
                </c:pt>
                <c:pt idx="1722">
                  <c:v>473.3250122</c:v>
                </c:pt>
                <c:pt idx="1723">
                  <c:v>472.75</c:v>
                </c:pt>
                <c:pt idx="1724">
                  <c:v>465.75</c:v>
                </c:pt>
                <c:pt idx="1725">
                  <c:v>468.8250122</c:v>
                </c:pt>
                <c:pt idx="1726">
                  <c:v>467.14999390000003</c:v>
                </c:pt>
                <c:pt idx="1727">
                  <c:v>461.2999878</c:v>
                </c:pt>
                <c:pt idx="1728">
                  <c:v>459.47500609999997</c:v>
                </c:pt>
                <c:pt idx="1729">
                  <c:v>462.625</c:v>
                </c:pt>
                <c:pt idx="1730">
                  <c:v>457.125</c:v>
                </c:pt>
                <c:pt idx="1731">
                  <c:v>464.6749878</c:v>
                </c:pt>
                <c:pt idx="1732">
                  <c:v>463.27499390000003</c:v>
                </c:pt>
                <c:pt idx="1733">
                  <c:v>461.85000609999997</c:v>
                </c:pt>
                <c:pt idx="1734">
                  <c:v>463.64999390000003</c:v>
                </c:pt>
                <c:pt idx="1735">
                  <c:v>459.60000609999997</c:v>
                </c:pt>
                <c:pt idx="1736">
                  <c:v>461.3250122</c:v>
                </c:pt>
                <c:pt idx="1737">
                  <c:v>462.4500122</c:v>
                </c:pt>
                <c:pt idx="1738">
                  <c:v>465.7000122</c:v>
                </c:pt>
                <c:pt idx="1739">
                  <c:v>484.4249878</c:v>
                </c:pt>
                <c:pt idx="1740">
                  <c:v>483.5750122</c:v>
                </c:pt>
                <c:pt idx="1741">
                  <c:v>476.7000122</c:v>
                </c:pt>
                <c:pt idx="1742">
                  <c:v>490.77499390000003</c:v>
                </c:pt>
                <c:pt idx="1743">
                  <c:v>499.7999878</c:v>
                </c:pt>
                <c:pt idx="1744">
                  <c:v>497.97500609999997</c:v>
                </c:pt>
                <c:pt idx="1745">
                  <c:v>504.39999390000003</c:v>
                </c:pt>
                <c:pt idx="1746">
                  <c:v>511.125</c:v>
                </c:pt>
                <c:pt idx="1747">
                  <c:v>512.75</c:v>
                </c:pt>
                <c:pt idx="1748">
                  <c:v>515.92498780000005</c:v>
                </c:pt>
                <c:pt idx="1749">
                  <c:v>517.57501219999995</c:v>
                </c:pt>
                <c:pt idx="1750">
                  <c:v>514.42498780000005</c:v>
                </c:pt>
                <c:pt idx="1751">
                  <c:v>515.70001219999995</c:v>
                </c:pt>
                <c:pt idx="1752">
                  <c:v>520.22497559999999</c:v>
                </c:pt>
                <c:pt idx="1753">
                  <c:v>513.84997559999999</c:v>
                </c:pt>
                <c:pt idx="1754">
                  <c:v>516.42498780000005</c:v>
                </c:pt>
                <c:pt idx="1755">
                  <c:v>510.75</c:v>
                </c:pt>
                <c:pt idx="1756">
                  <c:v>520.15002440000001</c:v>
                </c:pt>
                <c:pt idx="1757">
                  <c:v>514.42498780000005</c:v>
                </c:pt>
                <c:pt idx="1758">
                  <c:v>505.97500609999997</c:v>
                </c:pt>
                <c:pt idx="1759">
                  <c:v>517.40002440000001</c:v>
                </c:pt>
                <c:pt idx="1760">
                  <c:v>510.9249878</c:v>
                </c:pt>
                <c:pt idx="1761">
                  <c:v>505.77499390000003</c:v>
                </c:pt>
                <c:pt idx="1762">
                  <c:v>503.89999390000003</c:v>
                </c:pt>
                <c:pt idx="1763">
                  <c:v>509.89999390000003</c:v>
                </c:pt>
                <c:pt idx="1764">
                  <c:v>516.95001219999995</c:v>
                </c:pt>
                <c:pt idx="1765">
                  <c:v>515.59997559999999</c:v>
                </c:pt>
                <c:pt idx="1766">
                  <c:v>511.64999390000003</c:v>
                </c:pt>
                <c:pt idx="1767">
                  <c:v>512.57501219999995</c:v>
                </c:pt>
                <c:pt idx="1768">
                  <c:v>506.2000122</c:v>
                </c:pt>
                <c:pt idx="1769">
                  <c:v>506.2000122</c:v>
                </c:pt>
                <c:pt idx="1770">
                  <c:v>504.4249878</c:v>
                </c:pt>
                <c:pt idx="1771">
                  <c:v>495.0750122</c:v>
                </c:pt>
                <c:pt idx="1772">
                  <c:v>506.7999878</c:v>
                </c:pt>
                <c:pt idx="1773">
                  <c:v>505.125</c:v>
                </c:pt>
                <c:pt idx="1774">
                  <c:v>500.0499878</c:v>
                </c:pt>
                <c:pt idx="1775">
                  <c:v>506.0499878</c:v>
                </c:pt>
                <c:pt idx="1776">
                  <c:v>490.89999390000003</c:v>
                </c:pt>
                <c:pt idx="1777">
                  <c:v>493.85000609999997</c:v>
                </c:pt>
                <c:pt idx="1778">
                  <c:v>492.1749878</c:v>
                </c:pt>
                <c:pt idx="1779">
                  <c:v>484.14999390000003</c:v>
                </c:pt>
                <c:pt idx="1780">
                  <c:v>473</c:v>
                </c:pt>
                <c:pt idx="1781">
                  <c:v>468.25</c:v>
                </c:pt>
                <c:pt idx="1782">
                  <c:v>471.125</c:v>
                </c:pt>
                <c:pt idx="1783">
                  <c:v>467.625</c:v>
                </c:pt>
                <c:pt idx="1784">
                  <c:v>468.0499878</c:v>
                </c:pt>
                <c:pt idx="1785">
                  <c:v>467.9500122</c:v>
                </c:pt>
                <c:pt idx="1786">
                  <c:v>458.375</c:v>
                </c:pt>
                <c:pt idx="1787">
                  <c:v>464.2999878</c:v>
                </c:pt>
                <c:pt idx="1788">
                  <c:v>474.6749878</c:v>
                </c:pt>
                <c:pt idx="1789">
                  <c:v>471.0750122</c:v>
                </c:pt>
                <c:pt idx="1790">
                  <c:v>468.2999878</c:v>
                </c:pt>
                <c:pt idx="1791">
                  <c:v>472.77499390000003</c:v>
                </c:pt>
                <c:pt idx="1792">
                  <c:v>476.35000609999997</c:v>
                </c:pt>
                <c:pt idx="1793">
                  <c:v>474.35000609999997</c:v>
                </c:pt>
                <c:pt idx="1794">
                  <c:v>479.0499878</c:v>
                </c:pt>
                <c:pt idx="1795">
                  <c:v>475.39999390000003</c:v>
                </c:pt>
                <c:pt idx="1796">
                  <c:v>477.7000122</c:v>
                </c:pt>
                <c:pt idx="1797">
                  <c:v>477.8250122</c:v>
                </c:pt>
                <c:pt idx="1798">
                  <c:v>487.89999390000003</c:v>
                </c:pt>
                <c:pt idx="1799">
                  <c:v>500.02499390000003</c:v>
                </c:pt>
                <c:pt idx="1800">
                  <c:v>484.5499878</c:v>
                </c:pt>
                <c:pt idx="1801">
                  <c:v>485.27499390000003</c:v>
                </c:pt>
                <c:pt idx="1802">
                  <c:v>485.1749878</c:v>
                </c:pt>
                <c:pt idx="1803">
                  <c:v>486.125</c:v>
                </c:pt>
                <c:pt idx="1804">
                  <c:v>498.0750122</c:v>
                </c:pt>
                <c:pt idx="1805">
                  <c:v>498.875</c:v>
                </c:pt>
                <c:pt idx="1806">
                  <c:v>496.9249878</c:v>
                </c:pt>
                <c:pt idx="1807">
                  <c:v>500.5499878</c:v>
                </c:pt>
                <c:pt idx="1808">
                  <c:v>505.2999878</c:v>
                </c:pt>
                <c:pt idx="1809">
                  <c:v>496.1749878</c:v>
                </c:pt>
                <c:pt idx="1810">
                  <c:v>499.25</c:v>
                </c:pt>
                <c:pt idx="1811">
                  <c:v>499.47500609999997</c:v>
                </c:pt>
                <c:pt idx="1812">
                  <c:v>491.375</c:v>
                </c:pt>
                <c:pt idx="1813">
                  <c:v>494.22500609999997</c:v>
                </c:pt>
                <c:pt idx="1814">
                  <c:v>492.35000609999997</c:v>
                </c:pt>
                <c:pt idx="1815">
                  <c:v>500.77499390000003</c:v>
                </c:pt>
                <c:pt idx="1816">
                  <c:v>506.0750122</c:v>
                </c:pt>
                <c:pt idx="1817">
                  <c:v>502.3250122</c:v>
                </c:pt>
                <c:pt idx="1818">
                  <c:v>502.5750122</c:v>
                </c:pt>
                <c:pt idx="1819">
                  <c:v>496.1749878</c:v>
                </c:pt>
                <c:pt idx="1820">
                  <c:v>499.875</c:v>
                </c:pt>
                <c:pt idx="1821">
                  <c:v>495.10000609999997</c:v>
                </c:pt>
                <c:pt idx="1822">
                  <c:v>488.6749878</c:v>
                </c:pt>
                <c:pt idx="1823">
                  <c:v>494.6749878</c:v>
                </c:pt>
                <c:pt idx="1824">
                  <c:v>492.3250122</c:v>
                </c:pt>
                <c:pt idx="1825">
                  <c:v>483.2000122</c:v>
                </c:pt>
                <c:pt idx="1826">
                  <c:v>483.25</c:v>
                </c:pt>
                <c:pt idx="1827">
                  <c:v>480.8250122</c:v>
                </c:pt>
                <c:pt idx="1828">
                  <c:v>482.25</c:v>
                </c:pt>
                <c:pt idx="1829">
                  <c:v>487.7999878</c:v>
                </c:pt>
                <c:pt idx="1830">
                  <c:v>487.77499390000003</c:v>
                </c:pt>
                <c:pt idx="1831">
                  <c:v>486.2999878</c:v>
                </c:pt>
                <c:pt idx="1832">
                  <c:v>489.875</c:v>
                </c:pt>
                <c:pt idx="1833">
                  <c:v>488.75</c:v>
                </c:pt>
                <c:pt idx="1834">
                  <c:v>465.14999390000003</c:v>
                </c:pt>
                <c:pt idx="1835">
                  <c:v>460.125</c:v>
                </c:pt>
                <c:pt idx="1836">
                  <c:v>457.10000609999997</c:v>
                </c:pt>
                <c:pt idx="1837">
                  <c:v>455.5499878</c:v>
                </c:pt>
                <c:pt idx="1838">
                  <c:v>460</c:v>
                </c:pt>
                <c:pt idx="1839">
                  <c:v>464.89999390000003</c:v>
                </c:pt>
                <c:pt idx="1840">
                  <c:v>470.4500122</c:v>
                </c:pt>
                <c:pt idx="1841">
                  <c:v>461.77499390000003</c:v>
                </c:pt>
                <c:pt idx="1842">
                  <c:v>460.77499390000003</c:v>
                </c:pt>
                <c:pt idx="1843">
                  <c:v>469.7000122</c:v>
                </c:pt>
                <c:pt idx="1844">
                  <c:v>479.14999390000003</c:v>
                </c:pt>
                <c:pt idx="1845">
                  <c:v>491.2999878</c:v>
                </c:pt>
                <c:pt idx="1846">
                  <c:v>488.97500609999997</c:v>
                </c:pt>
                <c:pt idx="1847">
                  <c:v>485.5</c:v>
                </c:pt>
                <c:pt idx="1848">
                  <c:v>483.4249878</c:v>
                </c:pt>
                <c:pt idx="1849">
                  <c:v>490.52499390000003</c:v>
                </c:pt>
                <c:pt idx="1850">
                  <c:v>494.72500609999997</c:v>
                </c:pt>
                <c:pt idx="1851">
                  <c:v>498.75</c:v>
                </c:pt>
                <c:pt idx="1852">
                  <c:v>501.75</c:v>
                </c:pt>
                <c:pt idx="1853">
                  <c:v>507.10000609999997</c:v>
                </c:pt>
                <c:pt idx="1854">
                  <c:v>508.60000609999997</c:v>
                </c:pt>
                <c:pt idx="1855">
                  <c:v>513.54998780000005</c:v>
                </c:pt>
                <c:pt idx="1856">
                  <c:v>519.15002440000001</c:v>
                </c:pt>
                <c:pt idx="1857">
                  <c:v>518.32501219999995</c:v>
                </c:pt>
                <c:pt idx="1858">
                  <c:v>520.90002440000001</c:v>
                </c:pt>
                <c:pt idx="1859">
                  <c:v>519.52502440000001</c:v>
                </c:pt>
                <c:pt idx="1860">
                  <c:v>511.2000122</c:v>
                </c:pt>
                <c:pt idx="1861">
                  <c:v>513.57501219999995</c:v>
                </c:pt>
                <c:pt idx="1862">
                  <c:v>526.17498780000005</c:v>
                </c:pt>
                <c:pt idx="1863">
                  <c:v>514.97497559999999</c:v>
                </c:pt>
                <c:pt idx="1864">
                  <c:v>506.27499390000003</c:v>
                </c:pt>
                <c:pt idx="1865">
                  <c:v>513.70001219999995</c:v>
                </c:pt>
                <c:pt idx="1866">
                  <c:v>520.75</c:v>
                </c:pt>
                <c:pt idx="1867">
                  <c:v>524.59997559999999</c:v>
                </c:pt>
                <c:pt idx="1868">
                  <c:v>519.04998780000005</c:v>
                </c:pt>
                <c:pt idx="1869">
                  <c:v>518.02502440000001</c:v>
                </c:pt>
                <c:pt idx="1870">
                  <c:v>514.59997559999999</c:v>
                </c:pt>
                <c:pt idx="1871">
                  <c:v>519.47497559999999</c:v>
                </c:pt>
                <c:pt idx="1872">
                  <c:v>519.875</c:v>
                </c:pt>
                <c:pt idx="1873">
                  <c:v>517.95001219999995</c:v>
                </c:pt>
                <c:pt idx="1874">
                  <c:v>521.27502440000001</c:v>
                </c:pt>
                <c:pt idx="1875">
                  <c:v>529.40002440000001</c:v>
                </c:pt>
                <c:pt idx="1876">
                  <c:v>527.875</c:v>
                </c:pt>
                <c:pt idx="1877">
                  <c:v>525.07501219999995</c:v>
                </c:pt>
                <c:pt idx="1878">
                  <c:v>530.59997559999999</c:v>
                </c:pt>
                <c:pt idx="1879">
                  <c:v>530.07501219999995</c:v>
                </c:pt>
                <c:pt idx="1880">
                  <c:v>521.09997559999999</c:v>
                </c:pt>
                <c:pt idx="1881">
                  <c:v>522.79998780000005</c:v>
                </c:pt>
                <c:pt idx="1882">
                  <c:v>527</c:v>
                </c:pt>
                <c:pt idx="1883">
                  <c:v>517.75</c:v>
                </c:pt>
                <c:pt idx="1884">
                  <c:v>518.82501219999995</c:v>
                </c:pt>
                <c:pt idx="1885">
                  <c:v>527.17498780000005</c:v>
                </c:pt>
                <c:pt idx="1886">
                  <c:v>522.5</c:v>
                </c:pt>
                <c:pt idx="1887">
                  <c:v>515.92498780000005</c:v>
                </c:pt>
                <c:pt idx="1888">
                  <c:v>518.77502440000001</c:v>
                </c:pt>
                <c:pt idx="1889">
                  <c:v>517.92498780000005</c:v>
                </c:pt>
                <c:pt idx="1890">
                  <c:v>520.20001219999995</c:v>
                </c:pt>
                <c:pt idx="1891">
                  <c:v>511.39999390000003</c:v>
                </c:pt>
                <c:pt idx="1892">
                  <c:v>510.125</c:v>
                </c:pt>
                <c:pt idx="1893">
                  <c:v>518.07501219999995</c:v>
                </c:pt>
                <c:pt idx="1894">
                  <c:v>528.70001219999995</c:v>
                </c:pt>
                <c:pt idx="1895">
                  <c:v>519.82501219999995</c:v>
                </c:pt>
                <c:pt idx="1896">
                  <c:v>507.72500609999997</c:v>
                </c:pt>
                <c:pt idx="1897">
                  <c:v>510.64999390000003</c:v>
                </c:pt>
                <c:pt idx="1898">
                  <c:v>511.7000122</c:v>
                </c:pt>
                <c:pt idx="1899">
                  <c:v>516.65002440000001</c:v>
                </c:pt>
                <c:pt idx="1900">
                  <c:v>525.90002440000001</c:v>
                </c:pt>
                <c:pt idx="1901">
                  <c:v>531.27502440000001</c:v>
                </c:pt>
                <c:pt idx="1902">
                  <c:v>538.67498780000005</c:v>
                </c:pt>
                <c:pt idx="1903">
                  <c:v>541.17498780000005</c:v>
                </c:pt>
                <c:pt idx="1904">
                  <c:v>541.70001219999995</c:v>
                </c:pt>
                <c:pt idx="1905">
                  <c:v>539.34997559999999</c:v>
                </c:pt>
                <c:pt idx="1906">
                  <c:v>534</c:v>
                </c:pt>
                <c:pt idx="1907">
                  <c:v>535.90002440000001</c:v>
                </c:pt>
                <c:pt idx="1908">
                  <c:v>542.45001219999995</c:v>
                </c:pt>
                <c:pt idx="1909">
                  <c:v>541.90002440000001</c:v>
                </c:pt>
                <c:pt idx="1910">
                  <c:v>542.625</c:v>
                </c:pt>
                <c:pt idx="1911">
                  <c:v>536.92498780000005</c:v>
                </c:pt>
                <c:pt idx="1912">
                  <c:v>538.75</c:v>
                </c:pt>
                <c:pt idx="1913">
                  <c:v>542.67498780000005</c:v>
                </c:pt>
                <c:pt idx="1914">
                  <c:v>544.34997559999999</c:v>
                </c:pt>
                <c:pt idx="1915">
                  <c:v>540.42498780000005</c:v>
                </c:pt>
                <c:pt idx="1916">
                  <c:v>536.22497559999999</c:v>
                </c:pt>
                <c:pt idx="1917">
                  <c:v>539.95001219999995</c:v>
                </c:pt>
                <c:pt idx="1918">
                  <c:v>541.54998780000005</c:v>
                </c:pt>
                <c:pt idx="1919">
                  <c:v>543.47497559999999</c:v>
                </c:pt>
                <c:pt idx="1920">
                  <c:v>540.97497559999999</c:v>
                </c:pt>
                <c:pt idx="1921">
                  <c:v>536.27502440000001</c:v>
                </c:pt>
                <c:pt idx="1922">
                  <c:v>588.125</c:v>
                </c:pt>
                <c:pt idx="1923">
                  <c:v>596.90002440000001</c:v>
                </c:pt>
                <c:pt idx="1924">
                  <c:v>588.27502440000001</c:v>
                </c:pt>
                <c:pt idx="1925">
                  <c:v>587.52502440000001</c:v>
                </c:pt>
                <c:pt idx="1926">
                  <c:v>579.09997559999999</c:v>
                </c:pt>
                <c:pt idx="1927">
                  <c:v>578.625</c:v>
                </c:pt>
                <c:pt idx="1928">
                  <c:v>587.72497559999999</c:v>
                </c:pt>
                <c:pt idx="1929">
                  <c:v>591.97497559999999</c:v>
                </c:pt>
                <c:pt idx="1930">
                  <c:v>586.20001219999995</c:v>
                </c:pt>
                <c:pt idx="1931">
                  <c:v>585.40002440000001</c:v>
                </c:pt>
                <c:pt idx="1932">
                  <c:v>588.42498780000005</c:v>
                </c:pt>
                <c:pt idx="1933">
                  <c:v>579.57501219999995</c:v>
                </c:pt>
                <c:pt idx="1934">
                  <c:v>583.09997559999999</c:v>
                </c:pt>
                <c:pt idx="1935">
                  <c:v>597.27502440000001</c:v>
                </c:pt>
                <c:pt idx="1936">
                  <c:v>605.79998780000005</c:v>
                </c:pt>
                <c:pt idx="1937">
                  <c:v>599.75</c:v>
                </c:pt>
                <c:pt idx="1938">
                  <c:v>603.04998780000005</c:v>
                </c:pt>
                <c:pt idx="1939">
                  <c:v>604.375</c:v>
                </c:pt>
                <c:pt idx="1940">
                  <c:v>589.75</c:v>
                </c:pt>
                <c:pt idx="1941">
                  <c:v>593</c:v>
                </c:pt>
                <c:pt idx="1942">
                  <c:v>594.97497559999999</c:v>
                </c:pt>
                <c:pt idx="1943">
                  <c:v>587.5</c:v>
                </c:pt>
                <c:pt idx="1944">
                  <c:v>590.45001219999995</c:v>
                </c:pt>
                <c:pt idx="1945">
                  <c:v>590.29998780000005</c:v>
                </c:pt>
                <c:pt idx="1946">
                  <c:v>592.75</c:v>
                </c:pt>
                <c:pt idx="1947">
                  <c:v>619.04998780000005</c:v>
                </c:pt>
                <c:pt idx="1948">
                  <c:v>628.70001219999995</c:v>
                </c:pt>
                <c:pt idx="1949">
                  <c:v>633.375</c:v>
                </c:pt>
                <c:pt idx="1950">
                  <c:v>633.45001219999995</c:v>
                </c:pt>
                <c:pt idx="1951">
                  <c:v>630.77502440000001</c:v>
                </c:pt>
                <c:pt idx="1952">
                  <c:v>629.09997559999999</c:v>
                </c:pt>
                <c:pt idx="1953">
                  <c:v>624.32501219999995</c:v>
                </c:pt>
                <c:pt idx="1954">
                  <c:v>633.79998780000005</c:v>
                </c:pt>
                <c:pt idx="1955">
                  <c:v>623.75</c:v>
                </c:pt>
                <c:pt idx="1956">
                  <c:v>617.07501219999995</c:v>
                </c:pt>
                <c:pt idx="1957">
                  <c:v>604.32501219999995</c:v>
                </c:pt>
                <c:pt idx="1958">
                  <c:v>593.875</c:v>
                </c:pt>
                <c:pt idx="1959">
                  <c:v>594</c:v>
                </c:pt>
                <c:pt idx="1960">
                  <c:v>600.79998780000005</c:v>
                </c:pt>
                <c:pt idx="1961">
                  <c:v>602.875</c:v>
                </c:pt>
                <c:pt idx="1962">
                  <c:v>604.92498780000005</c:v>
                </c:pt>
                <c:pt idx="1963">
                  <c:v>607.125</c:v>
                </c:pt>
                <c:pt idx="1964">
                  <c:v>607.5</c:v>
                </c:pt>
                <c:pt idx="1965">
                  <c:v>603.625</c:v>
                </c:pt>
                <c:pt idx="1966">
                  <c:v>605</c:v>
                </c:pt>
                <c:pt idx="1967">
                  <c:v>600.92498780000005</c:v>
                </c:pt>
                <c:pt idx="1968">
                  <c:v>606.40002440000001</c:v>
                </c:pt>
                <c:pt idx="1969">
                  <c:v>599.52502440000001</c:v>
                </c:pt>
                <c:pt idx="1970">
                  <c:v>590.75</c:v>
                </c:pt>
                <c:pt idx="1971">
                  <c:v>596.22497559999999</c:v>
                </c:pt>
                <c:pt idx="1972">
                  <c:v>594.42498780000005</c:v>
                </c:pt>
                <c:pt idx="1973">
                  <c:v>588.90002440000001</c:v>
                </c:pt>
                <c:pt idx="1974">
                  <c:v>600.52502440000001</c:v>
                </c:pt>
                <c:pt idx="1975">
                  <c:v>604.04998780000005</c:v>
                </c:pt>
                <c:pt idx="1976">
                  <c:v>604.57501219999995</c:v>
                </c:pt>
                <c:pt idx="1977">
                  <c:v>620.07501219999995</c:v>
                </c:pt>
                <c:pt idx="1978">
                  <c:v>616.07501219999995</c:v>
                </c:pt>
                <c:pt idx="1979">
                  <c:v>607.92498780000005</c:v>
                </c:pt>
                <c:pt idx="1980">
                  <c:v>605.625</c:v>
                </c:pt>
                <c:pt idx="1981">
                  <c:v>613.15002440000001</c:v>
                </c:pt>
                <c:pt idx="1982">
                  <c:v>621.79998780000005</c:v>
                </c:pt>
                <c:pt idx="1983">
                  <c:v>619.34997559999999</c:v>
                </c:pt>
                <c:pt idx="1984">
                  <c:v>586.34997559999999</c:v>
                </c:pt>
                <c:pt idx="1985">
                  <c:v>591.09997559999999</c:v>
                </c:pt>
                <c:pt idx="1986">
                  <c:v>591.95001219999995</c:v>
                </c:pt>
                <c:pt idx="1987">
                  <c:v>582.875</c:v>
                </c:pt>
                <c:pt idx="1988">
                  <c:v>590.75</c:v>
                </c:pt>
                <c:pt idx="1989">
                  <c:v>600.34997559999999</c:v>
                </c:pt>
                <c:pt idx="1990">
                  <c:v>609.90002440000001</c:v>
                </c:pt>
                <c:pt idx="1991">
                  <c:v>621.84997559999999</c:v>
                </c:pt>
                <c:pt idx="1992">
                  <c:v>602.72497559999999</c:v>
                </c:pt>
                <c:pt idx="1993">
                  <c:v>609.15002440000001</c:v>
                </c:pt>
                <c:pt idx="1994">
                  <c:v>602.97497559999999</c:v>
                </c:pt>
                <c:pt idx="1995">
                  <c:v>598.625</c:v>
                </c:pt>
                <c:pt idx="1996">
                  <c:v>602.45001219999995</c:v>
                </c:pt>
                <c:pt idx="1997">
                  <c:v>603.90002440000001</c:v>
                </c:pt>
                <c:pt idx="1998">
                  <c:v>594.97497559999999</c:v>
                </c:pt>
                <c:pt idx="1999">
                  <c:v>597.45001219999995</c:v>
                </c:pt>
                <c:pt idx="2000">
                  <c:v>596.70001219999995</c:v>
                </c:pt>
                <c:pt idx="2001">
                  <c:v>580.875</c:v>
                </c:pt>
                <c:pt idx="2002">
                  <c:v>576.22497559999999</c:v>
                </c:pt>
                <c:pt idx="2003">
                  <c:v>567.20001219999995</c:v>
                </c:pt>
                <c:pt idx="2004">
                  <c:v>570.59997559999999</c:v>
                </c:pt>
                <c:pt idx="2005">
                  <c:v>571.5</c:v>
                </c:pt>
                <c:pt idx="2006">
                  <c:v>571.25</c:v>
                </c:pt>
                <c:pt idx="2007">
                  <c:v>589.25</c:v>
                </c:pt>
                <c:pt idx="2008">
                  <c:v>581.72497559999999</c:v>
                </c:pt>
                <c:pt idx="2009">
                  <c:v>585.32501219999995</c:v>
                </c:pt>
                <c:pt idx="2010">
                  <c:v>584.65002440000001</c:v>
                </c:pt>
                <c:pt idx="2011">
                  <c:v>578</c:v>
                </c:pt>
                <c:pt idx="2012">
                  <c:v>562.72497559999999</c:v>
                </c:pt>
                <c:pt idx="2013">
                  <c:v>542.02502440000001</c:v>
                </c:pt>
                <c:pt idx="2014">
                  <c:v>560.57501219999995</c:v>
                </c:pt>
                <c:pt idx="2015">
                  <c:v>555.15002440000001</c:v>
                </c:pt>
                <c:pt idx="2016">
                  <c:v>562.67498780000005</c:v>
                </c:pt>
                <c:pt idx="2017">
                  <c:v>561.95001219999995</c:v>
                </c:pt>
                <c:pt idx="2018">
                  <c:v>563.32501219999995</c:v>
                </c:pt>
                <c:pt idx="2019">
                  <c:v>563.625</c:v>
                </c:pt>
                <c:pt idx="2020">
                  <c:v>561.70001219999995</c:v>
                </c:pt>
                <c:pt idx="2021">
                  <c:v>548.92498780000005</c:v>
                </c:pt>
                <c:pt idx="2022">
                  <c:v>539.57501219999995</c:v>
                </c:pt>
                <c:pt idx="2023">
                  <c:v>545.875</c:v>
                </c:pt>
                <c:pt idx="2024">
                  <c:v>542.32501219999995</c:v>
                </c:pt>
                <c:pt idx="2025">
                  <c:v>539.32501219999995</c:v>
                </c:pt>
                <c:pt idx="2026">
                  <c:v>554.27502440000001</c:v>
                </c:pt>
                <c:pt idx="2027">
                  <c:v>553.82501219999995</c:v>
                </c:pt>
                <c:pt idx="2028">
                  <c:v>575.40002440000001</c:v>
                </c:pt>
                <c:pt idx="2029">
                  <c:v>587.34997559999999</c:v>
                </c:pt>
                <c:pt idx="2030">
                  <c:v>589.875</c:v>
                </c:pt>
                <c:pt idx="2031">
                  <c:v>578.84997559999999</c:v>
                </c:pt>
                <c:pt idx="2032">
                  <c:v>587.77502440000001</c:v>
                </c:pt>
                <c:pt idx="2033">
                  <c:v>586.67498780000005</c:v>
                </c:pt>
                <c:pt idx="2034">
                  <c:v>582.45001219999995</c:v>
                </c:pt>
                <c:pt idx="2035">
                  <c:v>564.79998780000005</c:v>
                </c:pt>
                <c:pt idx="2036">
                  <c:v>569.25</c:v>
                </c:pt>
                <c:pt idx="2037">
                  <c:v>568.82501219999995</c:v>
                </c:pt>
                <c:pt idx="2038">
                  <c:v>568.125</c:v>
                </c:pt>
                <c:pt idx="2039">
                  <c:v>568.52502440000001</c:v>
                </c:pt>
                <c:pt idx="2040">
                  <c:v>560.625</c:v>
                </c:pt>
                <c:pt idx="2041">
                  <c:v>569.82501219999995</c:v>
                </c:pt>
                <c:pt idx="2042">
                  <c:v>565.95001219999995</c:v>
                </c:pt>
                <c:pt idx="2043">
                  <c:v>569.95001219999995</c:v>
                </c:pt>
                <c:pt idx="2044">
                  <c:v>566.5</c:v>
                </c:pt>
                <c:pt idx="2045">
                  <c:v>541.70001219999995</c:v>
                </c:pt>
                <c:pt idx="2046">
                  <c:v>524.97497559999999</c:v>
                </c:pt>
                <c:pt idx="2047">
                  <c:v>527.84997559999999</c:v>
                </c:pt>
                <c:pt idx="2048">
                  <c:v>531.65002440000001</c:v>
                </c:pt>
                <c:pt idx="2049">
                  <c:v>525.40002440000001</c:v>
                </c:pt>
                <c:pt idx="2050">
                  <c:v>534.67498780000005</c:v>
                </c:pt>
                <c:pt idx="2051">
                  <c:v>537.02502440000001</c:v>
                </c:pt>
                <c:pt idx="2052">
                  <c:v>539.45001219999995</c:v>
                </c:pt>
                <c:pt idx="2053">
                  <c:v>552.625</c:v>
                </c:pt>
                <c:pt idx="2054">
                  <c:v>552.70001219999995</c:v>
                </c:pt>
                <c:pt idx="2055">
                  <c:v>543.15002440000001</c:v>
                </c:pt>
                <c:pt idx="2056">
                  <c:v>552.34997559999999</c:v>
                </c:pt>
                <c:pt idx="2057">
                  <c:v>552.375</c:v>
                </c:pt>
                <c:pt idx="2058">
                  <c:v>548.17498780000005</c:v>
                </c:pt>
                <c:pt idx="2059">
                  <c:v>550.42498780000005</c:v>
                </c:pt>
                <c:pt idx="2060">
                  <c:v>541.875</c:v>
                </c:pt>
                <c:pt idx="2061">
                  <c:v>551.72497559999999</c:v>
                </c:pt>
                <c:pt idx="2062">
                  <c:v>541.57501219999995</c:v>
                </c:pt>
                <c:pt idx="2063">
                  <c:v>553.54998780000005</c:v>
                </c:pt>
                <c:pt idx="2064">
                  <c:v>547.92498780000005</c:v>
                </c:pt>
                <c:pt idx="2065">
                  <c:v>538.77502440000001</c:v>
                </c:pt>
                <c:pt idx="2066">
                  <c:v>534.75</c:v>
                </c:pt>
                <c:pt idx="2067">
                  <c:v>526.40002440000001</c:v>
                </c:pt>
                <c:pt idx="2068">
                  <c:v>523.67498780000005</c:v>
                </c:pt>
                <c:pt idx="2069">
                  <c:v>514.09997559999999</c:v>
                </c:pt>
                <c:pt idx="2070">
                  <c:v>522.20001219999995</c:v>
                </c:pt>
                <c:pt idx="2071">
                  <c:v>523.125</c:v>
                </c:pt>
                <c:pt idx="2072">
                  <c:v>524.52502440000001</c:v>
                </c:pt>
                <c:pt idx="2073">
                  <c:v>528.875</c:v>
                </c:pt>
                <c:pt idx="2074">
                  <c:v>530.34997559999999</c:v>
                </c:pt>
                <c:pt idx="2075">
                  <c:v>539.5</c:v>
                </c:pt>
                <c:pt idx="2076">
                  <c:v>543.95001219999995</c:v>
                </c:pt>
                <c:pt idx="2077">
                  <c:v>533.17498780000005</c:v>
                </c:pt>
                <c:pt idx="2078">
                  <c:v>526.20001219999995</c:v>
                </c:pt>
                <c:pt idx="2079">
                  <c:v>520.57501219999995</c:v>
                </c:pt>
                <c:pt idx="2080">
                  <c:v>526.84997559999999</c:v>
                </c:pt>
                <c:pt idx="2081">
                  <c:v>526.20001219999995</c:v>
                </c:pt>
                <c:pt idx="2082">
                  <c:v>523.90002440000001</c:v>
                </c:pt>
                <c:pt idx="2083">
                  <c:v>510</c:v>
                </c:pt>
                <c:pt idx="2084">
                  <c:v>530.75</c:v>
                </c:pt>
                <c:pt idx="2085">
                  <c:v>540.09997559999999</c:v>
                </c:pt>
                <c:pt idx="2086">
                  <c:v>550.40002440000001</c:v>
                </c:pt>
                <c:pt idx="2087">
                  <c:v>551.92498780000005</c:v>
                </c:pt>
                <c:pt idx="2088">
                  <c:v>567.29998780000005</c:v>
                </c:pt>
                <c:pt idx="2089">
                  <c:v>569.15002440000001</c:v>
                </c:pt>
                <c:pt idx="2090">
                  <c:v>561.45001219999995</c:v>
                </c:pt>
                <c:pt idx="2091">
                  <c:v>568.40002440000001</c:v>
                </c:pt>
                <c:pt idx="2092">
                  <c:v>572.75</c:v>
                </c:pt>
                <c:pt idx="2093">
                  <c:v>565.59997559999999</c:v>
                </c:pt>
                <c:pt idx="2094">
                  <c:v>567.72497559999999</c:v>
                </c:pt>
                <c:pt idx="2095">
                  <c:v>572.52502440000001</c:v>
                </c:pt>
                <c:pt idx="2096">
                  <c:v>576.59997559999999</c:v>
                </c:pt>
                <c:pt idx="2097">
                  <c:v>574.70001219999995</c:v>
                </c:pt>
                <c:pt idx="2098">
                  <c:v>576.07501219999995</c:v>
                </c:pt>
                <c:pt idx="2099">
                  <c:v>574.95001219999995</c:v>
                </c:pt>
                <c:pt idx="2100">
                  <c:v>569.20001219999995</c:v>
                </c:pt>
                <c:pt idx="2101">
                  <c:v>562.97497559999999</c:v>
                </c:pt>
                <c:pt idx="2102">
                  <c:v>555.97497559999999</c:v>
                </c:pt>
                <c:pt idx="2103">
                  <c:v>547.45001219999995</c:v>
                </c:pt>
                <c:pt idx="2104">
                  <c:v>548.67498780000005</c:v>
                </c:pt>
                <c:pt idx="2105">
                  <c:v>548.79998780000005</c:v>
                </c:pt>
                <c:pt idx="2106">
                  <c:v>549.70001219999995</c:v>
                </c:pt>
                <c:pt idx="2107">
                  <c:v>561.45001219999995</c:v>
                </c:pt>
                <c:pt idx="2108">
                  <c:v>583.70001219999995</c:v>
                </c:pt>
                <c:pt idx="2109">
                  <c:v>566.07501219999995</c:v>
                </c:pt>
                <c:pt idx="2110">
                  <c:v>566.59997559999999</c:v>
                </c:pt>
                <c:pt idx="2111">
                  <c:v>577.29998780000005</c:v>
                </c:pt>
                <c:pt idx="2112">
                  <c:v>590.875</c:v>
                </c:pt>
                <c:pt idx="2113">
                  <c:v>586.52502440000001</c:v>
                </c:pt>
                <c:pt idx="2114">
                  <c:v>580.97497559999999</c:v>
                </c:pt>
                <c:pt idx="2115">
                  <c:v>560.92498780000005</c:v>
                </c:pt>
                <c:pt idx="2116">
                  <c:v>552.77502440000001</c:v>
                </c:pt>
                <c:pt idx="2117">
                  <c:v>570.27502440000001</c:v>
                </c:pt>
                <c:pt idx="2118">
                  <c:v>558.125</c:v>
                </c:pt>
                <c:pt idx="2119">
                  <c:v>553.72497559999999</c:v>
                </c:pt>
                <c:pt idx="2120">
                  <c:v>552.32501219999995</c:v>
                </c:pt>
                <c:pt idx="2121">
                  <c:v>552.22497559999999</c:v>
                </c:pt>
                <c:pt idx="2122">
                  <c:v>550.82501219999995</c:v>
                </c:pt>
                <c:pt idx="2123">
                  <c:v>549.59997559999999</c:v>
                </c:pt>
                <c:pt idx="2124">
                  <c:v>549.875</c:v>
                </c:pt>
                <c:pt idx="2125">
                  <c:v>545.375</c:v>
                </c:pt>
                <c:pt idx="2126">
                  <c:v>540.22497559999999</c:v>
                </c:pt>
                <c:pt idx="2127">
                  <c:v>544.34997559999999</c:v>
                </c:pt>
                <c:pt idx="2128">
                  <c:v>529.40002440000001</c:v>
                </c:pt>
                <c:pt idx="2129">
                  <c:v>529.375</c:v>
                </c:pt>
                <c:pt idx="2130">
                  <c:v>536.97497559999999</c:v>
                </c:pt>
                <c:pt idx="2131">
                  <c:v>549.67498780000005</c:v>
                </c:pt>
                <c:pt idx="2132">
                  <c:v>549.72497559999999</c:v>
                </c:pt>
                <c:pt idx="2133">
                  <c:v>544.5</c:v>
                </c:pt>
                <c:pt idx="2134">
                  <c:v>547.20001219999995</c:v>
                </c:pt>
                <c:pt idx="2135">
                  <c:v>555.52502440000001</c:v>
                </c:pt>
                <c:pt idx="2136">
                  <c:v>541.40002440000001</c:v>
                </c:pt>
                <c:pt idx="2137">
                  <c:v>532.29998780000005</c:v>
                </c:pt>
                <c:pt idx="2138">
                  <c:v>542.82501219999995</c:v>
                </c:pt>
                <c:pt idx="2139">
                  <c:v>546.02502440000001</c:v>
                </c:pt>
                <c:pt idx="2140">
                  <c:v>574.95001219999995</c:v>
                </c:pt>
                <c:pt idx="2141">
                  <c:v>567.27502440000001</c:v>
                </c:pt>
                <c:pt idx="2142">
                  <c:v>587.77502440000001</c:v>
                </c:pt>
                <c:pt idx="2143">
                  <c:v>582.17498780000005</c:v>
                </c:pt>
                <c:pt idx="2144">
                  <c:v>571.07501219999995</c:v>
                </c:pt>
                <c:pt idx="2145">
                  <c:v>574.625</c:v>
                </c:pt>
                <c:pt idx="2146">
                  <c:v>579</c:v>
                </c:pt>
                <c:pt idx="2147">
                  <c:v>572.20001219999995</c:v>
                </c:pt>
                <c:pt idx="2148">
                  <c:v>554.57501219999995</c:v>
                </c:pt>
                <c:pt idx="2149">
                  <c:v>543</c:v>
                </c:pt>
                <c:pt idx="2150">
                  <c:v>547.79998780000005</c:v>
                </c:pt>
                <c:pt idx="2151">
                  <c:v>543.47497559999999</c:v>
                </c:pt>
                <c:pt idx="2152">
                  <c:v>543.17498780000005</c:v>
                </c:pt>
                <c:pt idx="2153">
                  <c:v>528.625</c:v>
                </c:pt>
                <c:pt idx="2154">
                  <c:v>539.47497559999999</c:v>
                </c:pt>
                <c:pt idx="2155">
                  <c:v>538.52502440000001</c:v>
                </c:pt>
                <c:pt idx="2156">
                  <c:v>535</c:v>
                </c:pt>
                <c:pt idx="2157">
                  <c:v>542.70001219999995</c:v>
                </c:pt>
                <c:pt idx="2158">
                  <c:v>531.42498780000005</c:v>
                </c:pt>
                <c:pt idx="2159">
                  <c:v>532.65002440000001</c:v>
                </c:pt>
                <c:pt idx="2160">
                  <c:v>543.79998780000005</c:v>
                </c:pt>
                <c:pt idx="2161">
                  <c:v>549</c:v>
                </c:pt>
                <c:pt idx="2162">
                  <c:v>551.57501219999995</c:v>
                </c:pt>
                <c:pt idx="2163">
                  <c:v>556.32501219999995</c:v>
                </c:pt>
                <c:pt idx="2164">
                  <c:v>500.625</c:v>
                </c:pt>
                <c:pt idx="2165">
                  <c:v>500.9249878</c:v>
                </c:pt>
                <c:pt idx="2166">
                  <c:v>494.52499390000003</c:v>
                </c:pt>
                <c:pt idx="2167">
                  <c:v>492</c:v>
                </c:pt>
                <c:pt idx="2168">
                  <c:v>485.625</c:v>
                </c:pt>
                <c:pt idx="2169">
                  <c:v>475.0750122</c:v>
                </c:pt>
                <c:pt idx="2170">
                  <c:v>468.75</c:v>
                </c:pt>
                <c:pt idx="2171">
                  <c:v>469</c:v>
                </c:pt>
                <c:pt idx="2172">
                  <c:v>478.75</c:v>
                </c:pt>
                <c:pt idx="2173">
                  <c:v>490.25</c:v>
                </c:pt>
                <c:pt idx="2174">
                  <c:v>491.64999390000003</c:v>
                </c:pt>
                <c:pt idx="2175">
                  <c:v>495.14999390000003</c:v>
                </c:pt>
                <c:pt idx="2176">
                  <c:v>494</c:v>
                </c:pt>
                <c:pt idx="2177">
                  <c:v>498.7000122</c:v>
                </c:pt>
                <c:pt idx="2178">
                  <c:v>492.1749878</c:v>
                </c:pt>
                <c:pt idx="2179">
                  <c:v>495.0750122</c:v>
                </c:pt>
                <c:pt idx="2180">
                  <c:v>502.625</c:v>
                </c:pt>
                <c:pt idx="2181">
                  <c:v>495.22500609999997</c:v>
                </c:pt>
                <c:pt idx="2182">
                  <c:v>497.5499878</c:v>
                </c:pt>
                <c:pt idx="2183">
                  <c:v>500.2000122</c:v>
                </c:pt>
                <c:pt idx="2184">
                  <c:v>511.9249878</c:v>
                </c:pt>
                <c:pt idx="2185">
                  <c:v>497.6749878</c:v>
                </c:pt>
                <c:pt idx="2186">
                  <c:v>500.97500609999997</c:v>
                </c:pt>
                <c:pt idx="2187">
                  <c:v>497.85000609999997</c:v>
                </c:pt>
                <c:pt idx="2188">
                  <c:v>499.6749878</c:v>
                </c:pt>
                <c:pt idx="2189">
                  <c:v>495.22500609999997</c:v>
                </c:pt>
                <c:pt idx="2190">
                  <c:v>493.7625122</c:v>
                </c:pt>
                <c:pt idx="2191">
                  <c:v>499.41250609999997</c:v>
                </c:pt>
                <c:pt idx="2192">
                  <c:v>506.625</c:v>
                </c:pt>
                <c:pt idx="2193">
                  <c:v>498.02499390000003</c:v>
                </c:pt>
                <c:pt idx="2194">
                  <c:v>500.0125122</c:v>
                </c:pt>
                <c:pt idx="2195">
                  <c:v>502.91250609999997</c:v>
                </c:pt>
                <c:pt idx="2196">
                  <c:v>507.0125122</c:v>
                </c:pt>
                <c:pt idx="2197">
                  <c:v>505.22500609999997</c:v>
                </c:pt>
                <c:pt idx="2198">
                  <c:v>502.16250609999997</c:v>
                </c:pt>
                <c:pt idx="2199">
                  <c:v>511.9500122</c:v>
                </c:pt>
                <c:pt idx="2200">
                  <c:v>505.78750609999997</c:v>
                </c:pt>
                <c:pt idx="2201">
                  <c:v>504.14999390000003</c:v>
                </c:pt>
                <c:pt idx="2202">
                  <c:v>492.125</c:v>
                </c:pt>
                <c:pt idx="2203">
                  <c:v>501.8250122</c:v>
                </c:pt>
                <c:pt idx="2204">
                  <c:v>504.2000122</c:v>
                </c:pt>
                <c:pt idx="2205">
                  <c:v>511.6124878</c:v>
                </c:pt>
                <c:pt idx="2206">
                  <c:v>512.11248780000005</c:v>
                </c:pt>
                <c:pt idx="2207">
                  <c:v>511.8250122</c:v>
                </c:pt>
                <c:pt idx="2208">
                  <c:v>505.58749390000003</c:v>
                </c:pt>
                <c:pt idx="2209">
                  <c:v>498.2625122</c:v>
                </c:pt>
                <c:pt idx="2210">
                  <c:v>490.4375</c:v>
                </c:pt>
                <c:pt idx="2211">
                  <c:v>483.7000122</c:v>
                </c:pt>
                <c:pt idx="2212">
                  <c:v>489.1749878</c:v>
                </c:pt>
                <c:pt idx="2213">
                  <c:v>486.77499390000003</c:v>
                </c:pt>
                <c:pt idx="2214">
                  <c:v>498.41250609999997</c:v>
                </c:pt>
                <c:pt idx="2215">
                  <c:v>489.4874878</c:v>
                </c:pt>
                <c:pt idx="2216">
                  <c:v>486</c:v>
                </c:pt>
                <c:pt idx="2217">
                  <c:v>480.5125122</c:v>
                </c:pt>
                <c:pt idx="2218">
                  <c:v>490.6875</c:v>
                </c:pt>
                <c:pt idx="2219">
                  <c:v>498.27499390000003</c:v>
                </c:pt>
                <c:pt idx="2220">
                  <c:v>485.5625</c:v>
                </c:pt>
                <c:pt idx="2221">
                  <c:v>490.28750609999997</c:v>
                </c:pt>
                <c:pt idx="2222">
                  <c:v>490.22500609999997</c:v>
                </c:pt>
                <c:pt idx="2223">
                  <c:v>496.16250609999997</c:v>
                </c:pt>
                <c:pt idx="2224">
                  <c:v>498.7999878</c:v>
                </c:pt>
                <c:pt idx="2225">
                  <c:v>530.5</c:v>
                </c:pt>
                <c:pt idx="2226">
                  <c:v>534.42498780000005</c:v>
                </c:pt>
                <c:pt idx="2227">
                  <c:v>535.65002440000001</c:v>
                </c:pt>
                <c:pt idx="2228">
                  <c:v>533.03747559999999</c:v>
                </c:pt>
                <c:pt idx="2229">
                  <c:v>544.8125</c:v>
                </c:pt>
                <c:pt idx="2230">
                  <c:v>548.66247559999999</c:v>
                </c:pt>
                <c:pt idx="2231">
                  <c:v>553.42498780000005</c:v>
                </c:pt>
                <c:pt idx="2232">
                  <c:v>559.70001219999995</c:v>
                </c:pt>
                <c:pt idx="2233">
                  <c:v>558.48748780000005</c:v>
                </c:pt>
                <c:pt idx="2234">
                  <c:v>553.75</c:v>
                </c:pt>
                <c:pt idx="2235">
                  <c:v>550.13751219999995</c:v>
                </c:pt>
                <c:pt idx="2236">
                  <c:v>539.875</c:v>
                </c:pt>
                <c:pt idx="2237">
                  <c:v>544.54998780000005</c:v>
                </c:pt>
                <c:pt idx="2238">
                  <c:v>543.48748780000005</c:v>
                </c:pt>
                <c:pt idx="2239">
                  <c:v>554.58752440000001</c:v>
                </c:pt>
                <c:pt idx="2240">
                  <c:v>557</c:v>
                </c:pt>
                <c:pt idx="2241">
                  <c:v>550.53747559999999</c:v>
                </c:pt>
                <c:pt idx="2242">
                  <c:v>536.58752440000001</c:v>
                </c:pt>
                <c:pt idx="2243">
                  <c:v>554.77502440000001</c:v>
                </c:pt>
                <c:pt idx="2244">
                  <c:v>552.86248780000005</c:v>
                </c:pt>
                <c:pt idx="2245">
                  <c:v>558.36248780000005</c:v>
                </c:pt>
                <c:pt idx="2246">
                  <c:v>564.36248780000005</c:v>
                </c:pt>
                <c:pt idx="2247">
                  <c:v>557.61248780000005</c:v>
                </c:pt>
                <c:pt idx="2248">
                  <c:v>557.375</c:v>
                </c:pt>
                <c:pt idx="2249">
                  <c:v>560.125</c:v>
                </c:pt>
                <c:pt idx="2250">
                  <c:v>566.66247559999999</c:v>
                </c:pt>
                <c:pt idx="2251">
                  <c:v>555.09997559999999</c:v>
                </c:pt>
                <c:pt idx="2252">
                  <c:v>554.57501219999995</c:v>
                </c:pt>
                <c:pt idx="2253">
                  <c:v>545.54998780000005</c:v>
                </c:pt>
                <c:pt idx="2254">
                  <c:v>549.5</c:v>
                </c:pt>
                <c:pt idx="2255">
                  <c:v>547.51251219999995</c:v>
                </c:pt>
                <c:pt idx="2256">
                  <c:v>561.90002440000001</c:v>
                </c:pt>
                <c:pt idx="2257">
                  <c:v>568.66247559999999</c:v>
                </c:pt>
                <c:pt idx="2258">
                  <c:v>574.46252440000001</c:v>
                </c:pt>
                <c:pt idx="2259">
                  <c:v>572.92498780000005</c:v>
                </c:pt>
                <c:pt idx="2261">
                  <c:v>566.4375</c:v>
                </c:pt>
                <c:pt idx="2262">
                  <c:v>564.52502440000001</c:v>
                </c:pt>
                <c:pt idx="2263">
                  <c:v>579.40002440000001</c:v>
                </c:pt>
                <c:pt idx="2264">
                  <c:v>568.20001219999995</c:v>
                </c:pt>
                <c:pt idx="2265">
                  <c:v>566.40002440000001</c:v>
                </c:pt>
                <c:pt idx="2266">
                  <c:v>570.77502440000001</c:v>
                </c:pt>
                <c:pt idx="2267">
                  <c:v>581.17498780000005</c:v>
                </c:pt>
                <c:pt idx="2268">
                  <c:v>574.125</c:v>
                </c:pt>
                <c:pt idx="2269">
                  <c:v>569.6875</c:v>
                </c:pt>
                <c:pt idx="2270">
                  <c:v>574.02502440000001</c:v>
                </c:pt>
                <c:pt idx="2271">
                  <c:v>577.79998780000005</c:v>
                </c:pt>
                <c:pt idx="2272">
                  <c:v>571.21252440000001</c:v>
                </c:pt>
                <c:pt idx="2273">
                  <c:v>569.57501219999995</c:v>
                </c:pt>
                <c:pt idx="2274">
                  <c:v>562.22497559999999</c:v>
                </c:pt>
                <c:pt idx="2275">
                  <c:v>557.625</c:v>
                </c:pt>
                <c:pt idx="2276">
                  <c:v>548.45001219999995</c:v>
                </c:pt>
                <c:pt idx="2277">
                  <c:v>535.71252440000001</c:v>
                </c:pt>
                <c:pt idx="2278">
                  <c:v>530.22497559999999</c:v>
                </c:pt>
                <c:pt idx="2279">
                  <c:v>534.21252440000001</c:v>
                </c:pt>
                <c:pt idx="2280">
                  <c:v>535.47497559999999</c:v>
                </c:pt>
                <c:pt idx="2281">
                  <c:v>536.375</c:v>
                </c:pt>
                <c:pt idx="2282">
                  <c:v>536.13751219999995</c:v>
                </c:pt>
                <c:pt idx="2283">
                  <c:v>534.125</c:v>
                </c:pt>
                <c:pt idx="2284">
                  <c:v>553.76251219999995</c:v>
                </c:pt>
                <c:pt idx="2285">
                  <c:v>549.11248780000005</c:v>
                </c:pt>
                <c:pt idx="2286">
                  <c:v>542.47497559999999</c:v>
                </c:pt>
                <c:pt idx="2287">
                  <c:v>531.04998780000005</c:v>
                </c:pt>
                <c:pt idx="2288">
                  <c:v>525.625</c:v>
                </c:pt>
                <c:pt idx="2289">
                  <c:v>529.57501219999995</c:v>
                </c:pt>
                <c:pt idx="2290">
                  <c:v>533.5625</c:v>
                </c:pt>
                <c:pt idx="2291">
                  <c:v>532.16247559999999</c:v>
                </c:pt>
                <c:pt idx="2292">
                  <c:v>522.22497559999999</c:v>
                </c:pt>
                <c:pt idx="2293">
                  <c:v>528.98748780000005</c:v>
                </c:pt>
                <c:pt idx="2294">
                  <c:v>518.61248780000005</c:v>
                </c:pt>
                <c:pt idx="2295">
                  <c:v>493.3624878</c:v>
                </c:pt>
                <c:pt idx="2296">
                  <c:v>490.8875122</c:v>
                </c:pt>
                <c:pt idx="2297">
                  <c:v>488.5499878</c:v>
                </c:pt>
                <c:pt idx="2298">
                  <c:v>498.97500609999997</c:v>
                </c:pt>
                <c:pt idx="2299">
                  <c:v>503.2999878</c:v>
                </c:pt>
                <c:pt idx="2300">
                  <c:v>493.60000609999997</c:v>
                </c:pt>
                <c:pt idx="2301">
                  <c:v>493.1375122</c:v>
                </c:pt>
                <c:pt idx="2302">
                  <c:v>491.58749390000003</c:v>
                </c:pt>
                <c:pt idx="2303">
                  <c:v>489.4500122</c:v>
                </c:pt>
                <c:pt idx="2304">
                  <c:v>488.0625</c:v>
                </c:pt>
                <c:pt idx="2305">
                  <c:v>482.6375122</c:v>
                </c:pt>
                <c:pt idx="2306">
                  <c:v>492.91250609999997</c:v>
                </c:pt>
                <c:pt idx="2307">
                  <c:v>499.89999390000003</c:v>
                </c:pt>
                <c:pt idx="2308">
                  <c:v>499.66250609999997</c:v>
                </c:pt>
                <c:pt idx="2309">
                  <c:v>491.47500609999997</c:v>
                </c:pt>
                <c:pt idx="2310">
                  <c:v>484.625</c:v>
                </c:pt>
                <c:pt idx="2311">
                  <c:v>484.5</c:v>
                </c:pt>
                <c:pt idx="2312">
                  <c:v>481.2000122</c:v>
                </c:pt>
                <c:pt idx="2313">
                  <c:v>484.66250609999997</c:v>
                </c:pt>
                <c:pt idx="2314">
                  <c:v>480.2625122</c:v>
                </c:pt>
                <c:pt idx="2315">
                  <c:v>490.9375</c:v>
                </c:pt>
                <c:pt idx="2316">
                  <c:v>491.2000122</c:v>
                </c:pt>
                <c:pt idx="2317">
                  <c:v>492.53750609999997</c:v>
                </c:pt>
                <c:pt idx="2318">
                  <c:v>517.57501219999995</c:v>
                </c:pt>
                <c:pt idx="2319">
                  <c:v>525.45001219999995</c:v>
                </c:pt>
                <c:pt idx="2320">
                  <c:v>530.875</c:v>
                </c:pt>
                <c:pt idx="2321">
                  <c:v>531.65002440000001</c:v>
                </c:pt>
                <c:pt idx="2322">
                  <c:v>543.73126219999995</c:v>
                </c:pt>
                <c:pt idx="2323">
                  <c:v>544.98126219999995</c:v>
                </c:pt>
                <c:pt idx="2324">
                  <c:v>545.73748780000005</c:v>
                </c:pt>
                <c:pt idx="2325">
                  <c:v>537.55627440000001</c:v>
                </c:pt>
                <c:pt idx="2326">
                  <c:v>537.90002440000001</c:v>
                </c:pt>
                <c:pt idx="2327">
                  <c:v>534.38751219999995</c:v>
                </c:pt>
                <c:pt idx="2328">
                  <c:v>518.26873780000005</c:v>
                </c:pt>
                <c:pt idx="2329">
                  <c:v>528.20001219999995</c:v>
                </c:pt>
                <c:pt idx="2330">
                  <c:v>521.66876219999995</c:v>
                </c:pt>
                <c:pt idx="2331">
                  <c:v>522.79376219999995</c:v>
                </c:pt>
                <c:pt idx="2332">
                  <c:v>527.30627440000001</c:v>
                </c:pt>
                <c:pt idx="2333">
                  <c:v>523.95623780000005</c:v>
                </c:pt>
                <c:pt idx="2334">
                  <c:v>522.32501219999995</c:v>
                </c:pt>
                <c:pt idx="2335">
                  <c:v>513.25</c:v>
                </c:pt>
                <c:pt idx="2336">
                  <c:v>515.65002440000001</c:v>
                </c:pt>
                <c:pt idx="2337">
                  <c:v>520.6875</c:v>
                </c:pt>
                <c:pt idx="2338">
                  <c:v>520.82501219999995</c:v>
                </c:pt>
                <c:pt idx="2339">
                  <c:v>515.59997559999999</c:v>
                </c:pt>
                <c:pt idx="2340">
                  <c:v>510.7374878</c:v>
                </c:pt>
                <c:pt idx="2341">
                  <c:v>506.40625</c:v>
                </c:pt>
                <c:pt idx="2342">
                  <c:v>493.31875609999997</c:v>
                </c:pt>
                <c:pt idx="2343">
                  <c:v>485.18124390000003</c:v>
                </c:pt>
                <c:pt idx="2344">
                  <c:v>473.53125</c:v>
                </c:pt>
                <c:pt idx="2345">
                  <c:v>475.38125609999997</c:v>
                </c:pt>
                <c:pt idx="2346">
                  <c:v>474.50625609999997</c:v>
                </c:pt>
                <c:pt idx="2347">
                  <c:v>471.61874390000003</c:v>
                </c:pt>
                <c:pt idx="2348">
                  <c:v>476.5437622</c:v>
                </c:pt>
                <c:pt idx="2349">
                  <c:v>481.4562378</c:v>
                </c:pt>
                <c:pt idx="2350">
                  <c:v>483.16250609999997</c:v>
                </c:pt>
                <c:pt idx="2351">
                  <c:v>489.78750609999997</c:v>
                </c:pt>
                <c:pt idx="2352">
                  <c:v>489.78750609999997</c:v>
                </c:pt>
                <c:pt idx="2353">
                  <c:v>492.81875609999997</c:v>
                </c:pt>
                <c:pt idx="2354">
                  <c:v>486.0812378</c:v>
                </c:pt>
                <c:pt idx="2355">
                  <c:v>455.85000609999997</c:v>
                </c:pt>
                <c:pt idx="2356">
                  <c:v>456.2687378</c:v>
                </c:pt>
                <c:pt idx="2357">
                  <c:v>478.91250609999997</c:v>
                </c:pt>
                <c:pt idx="2358">
                  <c:v>480.91250609999997</c:v>
                </c:pt>
                <c:pt idx="2359">
                  <c:v>468.46875</c:v>
                </c:pt>
                <c:pt idx="2360">
                  <c:v>468.63125609999997</c:v>
                </c:pt>
                <c:pt idx="2361">
                  <c:v>460.0187378</c:v>
                </c:pt>
                <c:pt idx="2362">
                  <c:v>461.375</c:v>
                </c:pt>
                <c:pt idx="2363">
                  <c:v>455.60000609999997</c:v>
                </c:pt>
                <c:pt idx="2364">
                  <c:v>450.8875122</c:v>
                </c:pt>
                <c:pt idx="2365">
                  <c:v>456.3250122</c:v>
                </c:pt>
                <c:pt idx="2366">
                  <c:v>462.75625609999997</c:v>
                </c:pt>
                <c:pt idx="2367">
                  <c:v>462.125</c:v>
                </c:pt>
                <c:pt idx="2368">
                  <c:v>467.63125609999997</c:v>
                </c:pt>
                <c:pt idx="2369">
                  <c:v>456.40625</c:v>
                </c:pt>
                <c:pt idx="2370">
                  <c:v>455.16250609999997</c:v>
                </c:pt>
                <c:pt idx="2371">
                  <c:v>458.7374878</c:v>
                </c:pt>
                <c:pt idx="2372">
                  <c:v>460.5187378</c:v>
                </c:pt>
                <c:pt idx="2373">
                  <c:v>458.41250609999997</c:v>
                </c:pt>
                <c:pt idx="2374">
                  <c:v>467.00625609999997</c:v>
                </c:pt>
                <c:pt idx="2375">
                  <c:v>472.7062378</c:v>
                </c:pt>
                <c:pt idx="2376">
                  <c:v>466.34375</c:v>
                </c:pt>
                <c:pt idx="2377">
                  <c:v>463.59375</c:v>
                </c:pt>
                <c:pt idx="2378">
                  <c:v>466.78125</c:v>
                </c:pt>
                <c:pt idx="2379">
                  <c:v>451.71875</c:v>
                </c:pt>
                <c:pt idx="2380">
                  <c:v>449.9562378</c:v>
                </c:pt>
                <c:pt idx="2381">
                  <c:v>449.85000609999997</c:v>
                </c:pt>
                <c:pt idx="2382">
                  <c:v>453.81875609999997</c:v>
                </c:pt>
                <c:pt idx="2383">
                  <c:v>453.0187378</c:v>
                </c:pt>
                <c:pt idx="2384">
                  <c:v>453.47500609999997</c:v>
                </c:pt>
                <c:pt idx="2385">
                  <c:v>450.125</c:v>
                </c:pt>
                <c:pt idx="2386">
                  <c:v>443.61874390000003</c:v>
                </c:pt>
                <c:pt idx="2387">
                  <c:v>444.31875609999997</c:v>
                </c:pt>
                <c:pt idx="2388">
                  <c:v>443.47500609999997</c:v>
                </c:pt>
                <c:pt idx="2389">
                  <c:v>444.97500609999997</c:v>
                </c:pt>
                <c:pt idx="2390">
                  <c:v>451.56875609999997</c:v>
                </c:pt>
                <c:pt idx="2391">
                  <c:v>451.0499878</c:v>
                </c:pt>
                <c:pt idx="2392">
                  <c:v>447.10000609999997</c:v>
                </c:pt>
                <c:pt idx="2393">
                  <c:v>446.6875</c:v>
                </c:pt>
                <c:pt idx="2394">
                  <c:v>435.3312378</c:v>
                </c:pt>
                <c:pt idx="2395">
                  <c:v>438.4187622</c:v>
                </c:pt>
                <c:pt idx="2396">
                  <c:v>446.9812622</c:v>
                </c:pt>
                <c:pt idx="2397">
                  <c:v>439.125</c:v>
                </c:pt>
                <c:pt idx="2398">
                  <c:v>433.19375609999997</c:v>
                </c:pt>
                <c:pt idx="2399">
                  <c:v>417.66250609999997</c:v>
                </c:pt>
                <c:pt idx="2400">
                  <c:v>420.9562378</c:v>
                </c:pt>
                <c:pt idx="2401">
                  <c:v>421.52499390000003</c:v>
                </c:pt>
                <c:pt idx="2402">
                  <c:v>421.3875122</c:v>
                </c:pt>
                <c:pt idx="2403">
                  <c:v>419.02499390000003</c:v>
                </c:pt>
                <c:pt idx="2404">
                  <c:v>422.78125</c:v>
                </c:pt>
                <c:pt idx="2405">
                  <c:v>418.68124390000003</c:v>
                </c:pt>
                <c:pt idx="2406">
                  <c:v>404.21249390000003</c:v>
                </c:pt>
                <c:pt idx="2407">
                  <c:v>400.08749390000003</c:v>
                </c:pt>
                <c:pt idx="2408">
                  <c:v>406.44375609999997</c:v>
                </c:pt>
                <c:pt idx="2409">
                  <c:v>404.91250609999997</c:v>
                </c:pt>
                <c:pt idx="2410">
                  <c:v>403.7000122</c:v>
                </c:pt>
                <c:pt idx="2411">
                  <c:v>403.2062378</c:v>
                </c:pt>
                <c:pt idx="2412">
                  <c:v>403.15625</c:v>
                </c:pt>
                <c:pt idx="2413">
                  <c:v>415.8312378</c:v>
                </c:pt>
                <c:pt idx="2414">
                  <c:v>411.58749390000003</c:v>
                </c:pt>
                <c:pt idx="2415">
                  <c:v>413.7937622</c:v>
                </c:pt>
                <c:pt idx="2416">
                  <c:v>417.7687378</c:v>
                </c:pt>
                <c:pt idx="2417">
                  <c:v>418.18124390000003</c:v>
                </c:pt>
                <c:pt idx="2418">
                  <c:v>405.74374390000003</c:v>
                </c:pt>
                <c:pt idx="2419">
                  <c:v>401.33749390000003</c:v>
                </c:pt>
                <c:pt idx="2420">
                  <c:v>401.91250609999997</c:v>
                </c:pt>
                <c:pt idx="2421">
                  <c:v>402.63125609999997</c:v>
                </c:pt>
                <c:pt idx="2422">
                  <c:v>406.94375609999997</c:v>
                </c:pt>
                <c:pt idx="2423">
                  <c:v>402.9249878</c:v>
                </c:pt>
                <c:pt idx="2424">
                  <c:v>397.8125</c:v>
                </c:pt>
                <c:pt idx="2425">
                  <c:v>401.40625</c:v>
                </c:pt>
                <c:pt idx="2426">
                  <c:v>400.47500609999997</c:v>
                </c:pt>
                <c:pt idx="2427">
                  <c:v>404.06875609999997</c:v>
                </c:pt>
                <c:pt idx="2428">
                  <c:v>414.5750122</c:v>
                </c:pt>
                <c:pt idx="2429">
                  <c:v>413.9874878</c:v>
                </c:pt>
                <c:pt idx="2430">
                  <c:v>405.0625</c:v>
                </c:pt>
                <c:pt idx="2431">
                  <c:v>405.8562622</c:v>
                </c:pt>
                <c:pt idx="2432">
                  <c:v>405.5187378</c:v>
                </c:pt>
                <c:pt idx="2433">
                  <c:v>398.375</c:v>
                </c:pt>
                <c:pt idx="2434">
                  <c:v>396.88125609999997</c:v>
                </c:pt>
                <c:pt idx="2435">
                  <c:v>399.1687622</c:v>
                </c:pt>
                <c:pt idx="2436">
                  <c:v>384.3937378</c:v>
                </c:pt>
                <c:pt idx="2437">
                  <c:v>373.30624390000003</c:v>
                </c:pt>
                <c:pt idx="2438">
                  <c:v>375.38125609999997</c:v>
                </c:pt>
                <c:pt idx="2439">
                  <c:v>380.1437378</c:v>
                </c:pt>
                <c:pt idx="2440">
                  <c:v>373.0625</c:v>
                </c:pt>
                <c:pt idx="2441">
                  <c:v>377.14999390000003</c:v>
                </c:pt>
                <c:pt idx="2442">
                  <c:v>374.1437378</c:v>
                </c:pt>
                <c:pt idx="2443">
                  <c:v>367.4249878</c:v>
                </c:pt>
                <c:pt idx="2444">
                  <c:v>365.5625</c:v>
                </c:pt>
                <c:pt idx="2445">
                  <c:v>396.66250609999997</c:v>
                </c:pt>
                <c:pt idx="2446">
                  <c:v>391.75625609999997</c:v>
                </c:pt>
                <c:pt idx="2447">
                  <c:v>386.8562622</c:v>
                </c:pt>
                <c:pt idx="2448">
                  <c:v>383.69375609999997</c:v>
                </c:pt>
                <c:pt idx="2449">
                  <c:v>389.2374878</c:v>
                </c:pt>
                <c:pt idx="2450">
                  <c:v>394.6375122</c:v>
                </c:pt>
                <c:pt idx="2451">
                  <c:v>390.27499390000003</c:v>
                </c:pt>
                <c:pt idx="2452">
                  <c:v>376.88125609999997</c:v>
                </c:pt>
                <c:pt idx="2453">
                  <c:v>397.19375609999997</c:v>
                </c:pt>
                <c:pt idx="2454">
                  <c:v>409.05624390000003</c:v>
                </c:pt>
                <c:pt idx="2455">
                  <c:v>406.7625122</c:v>
                </c:pt>
                <c:pt idx="2456">
                  <c:v>408.15625</c:v>
                </c:pt>
                <c:pt idx="2457">
                  <c:v>396.8875122</c:v>
                </c:pt>
                <c:pt idx="2458">
                  <c:v>388.93124390000003</c:v>
                </c:pt>
                <c:pt idx="2459">
                  <c:v>383.16250609999997</c:v>
                </c:pt>
                <c:pt idx="2460">
                  <c:v>383.4187622</c:v>
                </c:pt>
                <c:pt idx="2461">
                  <c:v>395.6437378</c:v>
                </c:pt>
                <c:pt idx="2462">
                  <c:v>397.1124878</c:v>
                </c:pt>
                <c:pt idx="2463">
                  <c:v>402.46249390000003</c:v>
                </c:pt>
                <c:pt idx="2464">
                  <c:v>397.60000609999997</c:v>
                </c:pt>
                <c:pt idx="2465">
                  <c:v>397.21875</c:v>
                </c:pt>
                <c:pt idx="2466">
                  <c:v>397.25625609999997</c:v>
                </c:pt>
                <c:pt idx="2467">
                  <c:v>396.9500122</c:v>
                </c:pt>
                <c:pt idx="2468">
                  <c:v>396.5812378</c:v>
                </c:pt>
                <c:pt idx="2469">
                  <c:v>396.5812378</c:v>
                </c:pt>
                <c:pt idx="2470">
                  <c:v>393.8312378</c:v>
                </c:pt>
                <c:pt idx="2471">
                  <c:v>397.86874390000003</c:v>
                </c:pt>
                <c:pt idx="2472">
                  <c:v>399.00625609999997</c:v>
                </c:pt>
                <c:pt idx="2473">
                  <c:v>394.66250609999997</c:v>
                </c:pt>
                <c:pt idx="2474">
                  <c:v>407.47500609999997</c:v>
                </c:pt>
                <c:pt idx="2475">
                  <c:v>404.3937378</c:v>
                </c:pt>
                <c:pt idx="2476">
                  <c:v>400.14999390000003</c:v>
                </c:pt>
                <c:pt idx="2477">
                  <c:v>406.81875609999997</c:v>
                </c:pt>
                <c:pt idx="2478">
                  <c:v>411.6749878</c:v>
                </c:pt>
                <c:pt idx="2479">
                  <c:v>414.50625609999997</c:v>
                </c:pt>
                <c:pt idx="2480">
                  <c:v>417.2687378</c:v>
                </c:pt>
                <c:pt idx="2481">
                  <c:v>415.25625609999997</c:v>
                </c:pt>
                <c:pt idx="2482">
                  <c:v>414.24374390000003</c:v>
                </c:pt>
                <c:pt idx="2483">
                  <c:v>410.35000609999997</c:v>
                </c:pt>
                <c:pt idx="2484">
                  <c:v>407.8250122</c:v>
                </c:pt>
                <c:pt idx="2485">
                  <c:v>403.88125609999997</c:v>
                </c:pt>
                <c:pt idx="2486">
                  <c:v>406.1124878</c:v>
                </c:pt>
                <c:pt idx="2487">
                  <c:v>406.7999878</c:v>
                </c:pt>
                <c:pt idx="2488">
                  <c:v>409.47500609999997</c:v>
                </c:pt>
                <c:pt idx="2490">
                  <c:v>413.2062378</c:v>
                </c:pt>
                <c:pt idx="2491">
                  <c:v>412.88125609999997</c:v>
                </c:pt>
                <c:pt idx="2492">
                  <c:v>408.96875</c:v>
                </c:pt>
                <c:pt idx="2493">
                  <c:v>418.81875609999997</c:v>
                </c:pt>
                <c:pt idx="2494">
                  <c:v>424.2687378</c:v>
                </c:pt>
                <c:pt idx="2495">
                  <c:v>419.7000122</c:v>
                </c:pt>
                <c:pt idx="2496">
                  <c:v>458.91250609999997</c:v>
                </c:pt>
                <c:pt idx="2497">
                  <c:v>459.4187622</c:v>
                </c:pt>
                <c:pt idx="2498">
                  <c:v>458.9500122</c:v>
                </c:pt>
                <c:pt idx="2499">
                  <c:v>467.53750609999997</c:v>
                </c:pt>
                <c:pt idx="2500">
                  <c:v>478.9874878</c:v>
                </c:pt>
                <c:pt idx="2501">
                  <c:v>477.71249390000003</c:v>
                </c:pt>
                <c:pt idx="2502">
                  <c:v>474.94375609999997</c:v>
                </c:pt>
                <c:pt idx="2503">
                  <c:v>474.78125</c:v>
                </c:pt>
                <c:pt idx="2504">
                  <c:v>478.1062622</c:v>
                </c:pt>
                <c:pt idx="2505">
                  <c:v>475.9375</c:v>
                </c:pt>
                <c:pt idx="2506">
                  <c:v>472.8624878</c:v>
                </c:pt>
                <c:pt idx="2507">
                  <c:v>468.7374878</c:v>
                </c:pt>
                <c:pt idx="2508">
                  <c:v>468.83749390000003</c:v>
                </c:pt>
                <c:pt idx="2509">
                  <c:v>463.90625</c:v>
                </c:pt>
                <c:pt idx="2510">
                  <c:v>469.1749878</c:v>
                </c:pt>
                <c:pt idx="2511">
                  <c:v>460.25</c:v>
                </c:pt>
                <c:pt idx="2512">
                  <c:v>457.2687378</c:v>
                </c:pt>
                <c:pt idx="2513">
                  <c:v>455.53750609999997</c:v>
                </c:pt>
                <c:pt idx="2514">
                  <c:v>448.22500609999997</c:v>
                </c:pt>
                <c:pt idx="2515">
                  <c:v>450.0125122</c:v>
                </c:pt>
                <c:pt idx="2516">
                  <c:v>449.53125</c:v>
                </c:pt>
                <c:pt idx="2517">
                  <c:v>446.72500609999997</c:v>
                </c:pt>
                <c:pt idx="2518">
                  <c:v>445.81875609999997</c:v>
                </c:pt>
                <c:pt idx="2519">
                  <c:v>445.46249390000003</c:v>
                </c:pt>
                <c:pt idx="2520">
                  <c:v>447.65625</c:v>
                </c:pt>
                <c:pt idx="2521">
                  <c:v>445.1375122</c:v>
                </c:pt>
                <c:pt idx="2522">
                  <c:v>453.6437378</c:v>
                </c:pt>
                <c:pt idx="2523">
                  <c:v>462.6375122</c:v>
                </c:pt>
                <c:pt idx="2524">
                  <c:v>463.03125</c:v>
                </c:pt>
                <c:pt idx="2525">
                  <c:v>464.72500609999997</c:v>
                </c:pt>
                <c:pt idx="2526">
                  <c:v>459.3875122</c:v>
                </c:pt>
                <c:pt idx="2527">
                  <c:v>466.52499390000003</c:v>
                </c:pt>
                <c:pt idx="2528">
                  <c:v>469.7687378</c:v>
                </c:pt>
                <c:pt idx="2529">
                  <c:v>474.0625</c:v>
                </c:pt>
                <c:pt idx="2530">
                  <c:v>470.7374878</c:v>
                </c:pt>
                <c:pt idx="2531">
                  <c:v>469.7937622</c:v>
                </c:pt>
                <c:pt idx="2532">
                  <c:v>468.66250609999997</c:v>
                </c:pt>
                <c:pt idx="2533">
                  <c:v>466.21875</c:v>
                </c:pt>
                <c:pt idx="2534">
                  <c:v>465.63125609999997</c:v>
                </c:pt>
                <c:pt idx="2535">
                  <c:v>464.00625609999997</c:v>
                </c:pt>
                <c:pt idx="2536">
                  <c:v>460.84375</c:v>
                </c:pt>
                <c:pt idx="2537">
                  <c:v>458.125</c:v>
                </c:pt>
                <c:pt idx="2538">
                  <c:v>443.90625</c:v>
                </c:pt>
                <c:pt idx="2539">
                  <c:v>431.35000609999997</c:v>
                </c:pt>
                <c:pt idx="2540">
                  <c:v>428.5125122</c:v>
                </c:pt>
                <c:pt idx="2541">
                  <c:v>432.1437378</c:v>
                </c:pt>
                <c:pt idx="2542">
                  <c:v>439.7374878</c:v>
                </c:pt>
                <c:pt idx="2543">
                  <c:v>445.6437378</c:v>
                </c:pt>
                <c:pt idx="2544">
                  <c:v>435.06875609999997</c:v>
                </c:pt>
                <c:pt idx="2545">
                  <c:v>433.5</c:v>
                </c:pt>
                <c:pt idx="2546">
                  <c:v>435.7062378</c:v>
                </c:pt>
                <c:pt idx="2547">
                  <c:v>437.7937622</c:v>
                </c:pt>
                <c:pt idx="2548">
                  <c:v>445.16250609999997</c:v>
                </c:pt>
                <c:pt idx="2549">
                  <c:v>440.0812378</c:v>
                </c:pt>
                <c:pt idx="2550">
                  <c:v>435.7999878</c:v>
                </c:pt>
                <c:pt idx="2551">
                  <c:v>433.55624390000003</c:v>
                </c:pt>
                <c:pt idx="2552">
                  <c:v>443.9187622</c:v>
                </c:pt>
                <c:pt idx="2553">
                  <c:v>439.03125</c:v>
                </c:pt>
                <c:pt idx="2554">
                  <c:v>432.18124390000003</c:v>
                </c:pt>
                <c:pt idx="2555">
                  <c:v>432.0437622</c:v>
                </c:pt>
                <c:pt idx="2556">
                  <c:v>431.53125</c:v>
                </c:pt>
                <c:pt idx="2557">
                  <c:v>421.7312622</c:v>
                </c:pt>
                <c:pt idx="2558">
                  <c:v>420.4812622</c:v>
                </c:pt>
                <c:pt idx="2559">
                  <c:v>421.7937622</c:v>
                </c:pt>
                <c:pt idx="2560">
                  <c:v>421.3562622</c:v>
                </c:pt>
                <c:pt idx="2561">
                  <c:v>417.35000609999997</c:v>
                </c:pt>
                <c:pt idx="2562">
                  <c:v>415.72500609999997</c:v>
                </c:pt>
                <c:pt idx="2563">
                  <c:v>418.91250609999997</c:v>
                </c:pt>
                <c:pt idx="2564">
                  <c:v>420.6687622</c:v>
                </c:pt>
                <c:pt idx="2565">
                  <c:v>418.59375</c:v>
                </c:pt>
                <c:pt idx="2566">
                  <c:v>417.33749390000003</c:v>
                </c:pt>
                <c:pt idx="2567">
                  <c:v>419.31875609999997</c:v>
                </c:pt>
                <c:pt idx="2568">
                  <c:v>415.97500609999997</c:v>
                </c:pt>
                <c:pt idx="2569">
                  <c:v>411.66250609999997</c:v>
                </c:pt>
                <c:pt idx="2570">
                  <c:v>414.52499390000003</c:v>
                </c:pt>
                <c:pt idx="2571">
                  <c:v>415.75</c:v>
                </c:pt>
                <c:pt idx="2572">
                  <c:v>418.4500122</c:v>
                </c:pt>
                <c:pt idx="2573">
                  <c:v>418.0437622</c:v>
                </c:pt>
                <c:pt idx="2574">
                  <c:v>425.27499390000003</c:v>
                </c:pt>
                <c:pt idx="2575">
                  <c:v>430.36874390000003</c:v>
                </c:pt>
                <c:pt idx="2576">
                  <c:v>425.5125122</c:v>
                </c:pt>
                <c:pt idx="2577">
                  <c:v>419.28125</c:v>
                </c:pt>
                <c:pt idx="2578">
                  <c:v>416.50625609999997</c:v>
                </c:pt>
                <c:pt idx="2579">
                  <c:v>417.1062622</c:v>
                </c:pt>
                <c:pt idx="2580">
                  <c:v>420.3250122</c:v>
                </c:pt>
                <c:pt idx="2581">
                  <c:v>420.00625609999997</c:v>
                </c:pt>
                <c:pt idx="2582">
                  <c:v>419.7000122</c:v>
                </c:pt>
                <c:pt idx="2583">
                  <c:v>413.2687378</c:v>
                </c:pt>
                <c:pt idx="2584">
                  <c:v>408.2312622</c:v>
                </c:pt>
                <c:pt idx="2585">
                  <c:v>409.58749390000003</c:v>
                </c:pt>
                <c:pt idx="2586">
                  <c:v>413.7374878</c:v>
                </c:pt>
                <c:pt idx="2587">
                  <c:v>415.4874878</c:v>
                </c:pt>
                <c:pt idx="2588">
                  <c:v>416.9500122</c:v>
                </c:pt>
                <c:pt idx="2589">
                  <c:v>415.43124390000003</c:v>
                </c:pt>
                <c:pt idx="2590">
                  <c:v>416.44375609999997</c:v>
                </c:pt>
                <c:pt idx="2591">
                  <c:v>413.59375</c:v>
                </c:pt>
                <c:pt idx="2592">
                  <c:v>415.60000609999997</c:v>
                </c:pt>
                <c:pt idx="2593">
                  <c:v>417.7937622</c:v>
                </c:pt>
                <c:pt idx="2594">
                  <c:v>416.93124390000003</c:v>
                </c:pt>
                <c:pt idx="2595">
                  <c:v>414.31875609999997</c:v>
                </c:pt>
                <c:pt idx="2596">
                  <c:v>408.5625</c:v>
                </c:pt>
                <c:pt idx="2597">
                  <c:v>419.35000609999997</c:v>
                </c:pt>
                <c:pt idx="2598">
                  <c:v>415.5437622</c:v>
                </c:pt>
                <c:pt idx="2599">
                  <c:v>409.3125</c:v>
                </c:pt>
                <c:pt idx="2600">
                  <c:v>390.9500122</c:v>
                </c:pt>
                <c:pt idx="2601">
                  <c:v>388.7312622</c:v>
                </c:pt>
                <c:pt idx="2602">
                  <c:v>379.2687378</c:v>
                </c:pt>
                <c:pt idx="2603">
                  <c:v>377.7312622</c:v>
                </c:pt>
                <c:pt idx="2604">
                  <c:v>377.0499878</c:v>
                </c:pt>
                <c:pt idx="2605">
                  <c:v>379.6437378</c:v>
                </c:pt>
                <c:pt idx="2606">
                  <c:v>376.875</c:v>
                </c:pt>
                <c:pt idx="2607">
                  <c:v>376.625</c:v>
                </c:pt>
                <c:pt idx="2608">
                  <c:v>375.8250122</c:v>
                </c:pt>
                <c:pt idx="2609">
                  <c:v>376.53750609999997</c:v>
                </c:pt>
                <c:pt idx="2610">
                  <c:v>376.2062378</c:v>
                </c:pt>
                <c:pt idx="2611">
                  <c:v>376.8875122</c:v>
                </c:pt>
                <c:pt idx="2612">
                  <c:v>377.4249878</c:v>
                </c:pt>
                <c:pt idx="2613">
                  <c:v>374.3937378</c:v>
                </c:pt>
                <c:pt idx="2614">
                  <c:v>377.375</c:v>
                </c:pt>
                <c:pt idx="2615">
                  <c:v>377.1437378</c:v>
                </c:pt>
                <c:pt idx="2616">
                  <c:v>377.8250122</c:v>
                </c:pt>
                <c:pt idx="2617">
                  <c:v>374.1749878</c:v>
                </c:pt>
                <c:pt idx="2618">
                  <c:v>378.50625609999997</c:v>
                </c:pt>
                <c:pt idx="2619">
                  <c:v>383.2312622</c:v>
                </c:pt>
                <c:pt idx="2620">
                  <c:v>389.8875122</c:v>
                </c:pt>
                <c:pt idx="2621">
                  <c:v>394.8624878</c:v>
                </c:pt>
                <c:pt idx="2622">
                  <c:v>378.63125609999997</c:v>
                </c:pt>
                <c:pt idx="2623">
                  <c:v>375.60000609999997</c:v>
                </c:pt>
                <c:pt idx="2624">
                  <c:v>389.08749390000003</c:v>
                </c:pt>
                <c:pt idx="2625">
                  <c:v>379.21249390000003</c:v>
                </c:pt>
                <c:pt idx="2626">
                  <c:v>385.7374878</c:v>
                </c:pt>
                <c:pt idx="2627">
                  <c:v>388.2312622</c:v>
                </c:pt>
                <c:pt idx="2628">
                  <c:v>388.0750122</c:v>
                </c:pt>
                <c:pt idx="2629">
                  <c:v>389.53125</c:v>
                </c:pt>
                <c:pt idx="2630">
                  <c:v>382.00625609999997</c:v>
                </c:pt>
                <c:pt idx="2631">
                  <c:v>378.83749390000003</c:v>
                </c:pt>
                <c:pt idx="2632">
                  <c:v>375.08749390000003</c:v>
                </c:pt>
                <c:pt idx="2633">
                  <c:v>377.52499390000003</c:v>
                </c:pt>
                <c:pt idx="2634">
                  <c:v>369.84375</c:v>
                </c:pt>
                <c:pt idx="2635">
                  <c:v>375.8312378</c:v>
                </c:pt>
                <c:pt idx="2636">
                  <c:v>375.625</c:v>
                </c:pt>
                <c:pt idx="2637">
                  <c:v>372.2999878</c:v>
                </c:pt>
                <c:pt idx="2638">
                  <c:v>383.7062378</c:v>
                </c:pt>
                <c:pt idx="2639">
                  <c:v>385.4500122</c:v>
                </c:pt>
                <c:pt idx="2640">
                  <c:v>375.6749878</c:v>
                </c:pt>
                <c:pt idx="2641">
                  <c:v>370.56875609999997</c:v>
                </c:pt>
                <c:pt idx="2642">
                  <c:v>370.4187622</c:v>
                </c:pt>
                <c:pt idx="2643">
                  <c:v>373.4187622</c:v>
                </c:pt>
                <c:pt idx="2644">
                  <c:v>376.13125609999997</c:v>
                </c:pt>
                <c:pt idx="2645">
                  <c:v>376.10000609999997</c:v>
                </c:pt>
                <c:pt idx="2646">
                  <c:v>371.8312378</c:v>
                </c:pt>
                <c:pt idx="2647">
                  <c:v>371.2062378</c:v>
                </c:pt>
                <c:pt idx="2648">
                  <c:v>369.46249390000003</c:v>
                </c:pt>
                <c:pt idx="2649">
                  <c:v>365.14999390000003</c:v>
                </c:pt>
                <c:pt idx="2650">
                  <c:v>364.16250609999997</c:v>
                </c:pt>
                <c:pt idx="2651">
                  <c:v>364.41250609999997</c:v>
                </c:pt>
                <c:pt idx="2652">
                  <c:v>363.5750122</c:v>
                </c:pt>
                <c:pt idx="2653">
                  <c:v>362.74374390000003</c:v>
                </c:pt>
                <c:pt idx="2654">
                  <c:v>359.59375</c:v>
                </c:pt>
                <c:pt idx="2655">
                  <c:v>355.93124390000003</c:v>
                </c:pt>
                <c:pt idx="2656">
                  <c:v>350.09375</c:v>
                </c:pt>
                <c:pt idx="2657">
                  <c:v>343.8562622</c:v>
                </c:pt>
                <c:pt idx="2658">
                  <c:v>341.10000609999997</c:v>
                </c:pt>
                <c:pt idx="2659">
                  <c:v>342.83749390000003</c:v>
                </c:pt>
                <c:pt idx="2660">
                  <c:v>350.52499390000003</c:v>
                </c:pt>
                <c:pt idx="2661">
                  <c:v>316.0437622</c:v>
                </c:pt>
                <c:pt idx="2662">
                  <c:v>312.6437378</c:v>
                </c:pt>
                <c:pt idx="2663">
                  <c:v>312.27499390000003</c:v>
                </c:pt>
                <c:pt idx="2664">
                  <c:v>308.5187378</c:v>
                </c:pt>
                <c:pt idx="2665">
                  <c:v>307.02499390000003</c:v>
                </c:pt>
                <c:pt idx="2666">
                  <c:v>308.5</c:v>
                </c:pt>
                <c:pt idx="2667">
                  <c:v>300.5625</c:v>
                </c:pt>
                <c:pt idx="2668">
                  <c:v>300.49374390000003</c:v>
                </c:pt>
                <c:pt idx="2669">
                  <c:v>306.375</c:v>
                </c:pt>
                <c:pt idx="2670">
                  <c:v>312.3562622</c:v>
                </c:pt>
                <c:pt idx="2671">
                  <c:v>310.35000609999997</c:v>
                </c:pt>
                <c:pt idx="2672">
                  <c:v>299.9249878</c:v>
                </c:pt>
                <c:pt idx="2673">
                  <c:v>296.7374878</c:v>
                </c:pt>
                <c:pt idx="2674">
                  <c:v>297.5499878</c:v>
                </c:pt>
                <c:pt idx="2675">
                  <c:v>302.34375</c:v>
                </c:pt>
                <c:pt idx="2676">
                  <c:v>296.1375122</c:v>
                </c:pt>
                <c:pt idx="2677">
                  <c:v>304.7937622</c:v>
                </c:pt>
                <c:pt idx="2678">
                  <c:v>305.81875609999997</c:v>
                </c:pt>
                <c:pt idx="2679">
                  <c:v>302.8250122</c:v>
                </c:pt>
                <c:pt idx="2680">
                  <c:v>299.36874390000003</c:v>
                </c:pt>
                <c:pt idx="2681">
                  <c:v>297.4874878</c:v>
                </c:pt>
                <c:pt idx="2682">
                  <c:v>302.6687622</c:v>
                </c:pt>
                <c:pt idx="2683">
                  <c:v>309.4375</c:v>
                </c:pt>
                <c:pt idx="2684">
                  <c:v>310.84375</c:v>
                </c:pt>
                <c:pt idx="2685">
                  <c:v>305.85000609999997</c:v>
                </c:pt>
                <c:pt idx="2686">
                  <c:v>303.7062378</c:v>
                </c:pt>
                <c:pt idx="2687">
                  <c:v>307.65625</c:v>
                </c:pt>
                <c:pt idx="2688">
                  <c:v>311.9874878</c:v>
                </c:pt>
                <c:pt idx="2689">
                  <c:v>314.2625122</c:v>
                </c:pt>
                <c:pt idx="2690">
                  <c:v>301.46249390000003</c:v>
                </c:pt>
                <c:pt idx="2691">
                  <c:v>292.68124390000003</c:v>
                </c:pt>
                <c:pt idx="2692">
                  <c:v>294.0499878</c:v>
                </c:pt>
                <c:pt idx="2693">
                  <c:v>295.77499390000003</c:v>
                </c:pt>
                <c:pt idx="2694">
                  <c:v>296.58749390000003</c:v>
                </c:pt>
                <c:pt idx="2695">
                  <c:v>293.4874878</c:v>
                </c:pt>
                <c:pt idx="2696">
                  <c:v>294.9812622</c:v>
                </c:pt>
                <c:pt idx="2697">
                  <c:v>298.16250609999997</c:v>
                </c:pt>
                <c:pt idx="2698">
                  <c:v>299.7000122</c:v>
                </c:pt>
                <c:pt idx="2699">
                  <c:v>296.50625609999997</c:v>
                </c:pt>
                <c:pt idx="2700">
                  <c:v>293.96875</c:v>
                </c:pt>
                <c:pt idx="2701">
                  <c:v>291.5750122</c:v>
                </c:pt>
                <c:pt idx="2702">
                  <c:v>295.05624390000003</c:v>
                </c:pt>
                <c:pt idx="2703">
                  <c:v>293.75625609999997</c:v>
                </c:pt>
                <c:pt idx="2704">
                  <c:v>292.4500122</c:v>
                </c:pt>
                <c:pt idx="2705">
                  <c:v>296.44375609999997</c:v>
                </c:pt>
                <c:pt idx="2706">
                  <c:v>295.1749878</c:v>
                </c:pt>
                <c:pt idx="2707">
                  <c:v>293.8312378</c:v>
                </c:pt>
                <c:pt idx="2708">
                  <c:v>293.60000609999997</c:v>
                </c:pt>
                <c:pt idx="2709">
                  <c:v>292.6375122</c:v>
                </c:pt>
                <c:pt idx="2710">
                  <c:v>288.49374390000003</c:v>
                </c:pt>
                <c:pt idx="2711">
                  <c:v>285.83749390000003</c:v>
                </c:pt>
                <c:pt idx="2712">
                  <c:v>279.43124390000003</c:v>
                </c:pt>
                <c:pt idx="2713">
                  <c:v>278.66250609999997</c:v>
                </c:pt>
                <c:pt idx="2714">
                  <c:v>276.5</c:v>
                </c:pt>
                <c:pt idx="2715">
                  <c:v>278.46249390000003</c:v>
                </c:pt>
                <c:pt idx="2716">
                  <c:v>282.78125</c:v>
                </c:pt>
                <c:pt idx="2717">
                  <c:v>280.56875609999997</c:v>
                </c:pt>
                <c:pt idx="2718">
                  <c:v>286.96249390000003</c:v>
                </c:pt>
                <c:pt idx="2719">
                  <c:v>285.4812622</c:v>
                </c:pt>
                <c:pt idx="2720">
                  <c:v>287.03125</c:v>
                </c:pt>
                <c:pt idx="2721">
                  <c:v>292.38125609999997</c:v>
                </c:pt>
                <c:pt idx="2722">
                  <c:v>287.0812378</c:v>
                </c:pt>
                <c:pt idx="2723">
                  <c:v>364.58749390000003</c:v>
                </c:pt>
                <c:pt idx="2724">
                  <c:v>351.9562378</c:v>
                </c:pt>
                <c:pt idx="2725">
                  <c:v>345.7937622</c:v>
                </c:pt>
                <c:pt idx="2726">
                  <c:v>353.9874878</c:v>
                </c:pt>
                <c:pt idx="2727">
                  <c:v>358.2312622</c:v>
                </c:pt>
                <c:pt idx="2728">
                  <c:v>360.00625609999997</c:v>
                </c:pt>
                <c:pt idx="2729">
                  <c:v>371.05624390000003</c:v>
                </c:pt>
                <c:pt idx="2730">
                  <c:v>371.13125609999997</c:v>
                </c:pt>
                <c:pt idx="2731">
                  <c:v>368.02499390000003</c:v>
                </c:pt>
                <c:pt idx="2732">
                  <c:v>361.1687622</c:v>
                </c:pt>
                <c:pt idx="2733">
                  <c:v>356.81875609999997</c:v>
                </c:pt>
                <c:pt idx="2734">
                  <c:v>356.59375</c:v>
                </c:pt>
                <c:pt idx="2735">
                  <c:v>357.89999390000003</c:v>
                </c:pt>
                <c:pt idx="2736">
                  <c:v>359.10000609999997</c:v>
                </c:pt>
                <c:pt idx="2737">
                  <c:v>358.2062378</c:v>
                </c:pt>
                <c:pt idx="2738">
                  <c:v>357</c:v>
                </c:pt>
                <c:pt idx="2739">
                  <c:v>357.59375</c:v>
                </c:pt>
                <c:pt idx="2740">
                  <c:v>359.78125</c:v>
                </c:pt>
                <c:pt idx="2741">
                  <c:v>359.2625122</c:v>
                </c:pt>
                <c:pt idx="2742">
                  <c:v>357.93124390000003</c:v>
                </c:pt>
                <c:pt idx="2743">
                  <c:v>364.7625122</c:v>
                </c:pt>
                <c:pt idx="2744">
                  <c:v>368.21875</c:v>
                </c:pt>
                <c:pt idx="2745">
                  <c:v>371.28125</c:v>
                </c:pt>
                <c:pt idx="2746">
                  <c:v>375.5437622</c:v>
                </c:pt>
                <c:pt idx="2747">
                  <c:v>371.2625122</c:v>
                </c:pt>
                <c:pt idx="2748">
                  <c:v>365.16250609999997</c:v>
                </c:pt>
                <c:pt idx="2749">
                  <c:v>362.93124390000003</c:v>
                </c:pt>
                <c:pt idx="2750">
                  <c:v>364.22500609999997</c:v>
                </c:pt>
                <c:pt idx="2751">
                  <c:v>363.375</c:v>
                </c:pt>
                <c:pt idx="2752">
                  <c:v>363.81875609999997</c:v>
                </c:pt>
                <c:pt idx="2753">
                  <c:v>369.97500609999997</c:v>
                </c:pt>
                <c:pt idx="2754">
                  <c:v>364.72500609999997</c:v>
                </c:pt>
                <c:pt idx="2755">
                  <c:v>355.06875609999997</c:v>
                </c:pt>
                <c:pt idx="2756">
                  <c:v>350.97500609999997</c:v>
                </c:pt>
                <c:pt idx="2757">
                  <c:v>352.43124390000003</c:v>
                </c:pt>
                <c:pt idx="2758">
                  <c:v>352.55624390000003</c:v>
                </c:pt>
                <c:pt idx="2759">
                  <c:v>347.5125122</c:v>
                </c:pt>
                <c:pt idx="2760">
                  <c:v>348.5750122</c:v>
                </c:pt>
                <c:pt idx="2761">
                  <c:v>351.59375</c:v>
                </c:pt>
                <c:pt idx="2762">
                  <c:v>348.69375609999997</c:v>
                </c:pt>
                <c:pt idx="2763">
                  <c:v>344.40625</c:v>
                </c:pt>
                <c:pt idx="2764">
                  <c:v>349.00625609999997</c:v>
                </c:pt>
                <c:pt idx="2765">
                  <c:v>348.68124390000003</c:v>
                </c:pt>
                <c:pt idx="2766">
                  <c:v>348.6875</c:v>
                </c:pt>
                <c:pt idx="2767">
                  <c:v>347</c:v>
                </c:pt>
                <c:pt idx="2768">
                  <c:v>344.4874878</c:v>
                </c:pt>
                <c:pt idx="2769">
                  <c:v>345.9500122</c:v>
                </c:pt>
                <c:pt idx="2770">
                  <c:v>346.36874390000003</c:v>
                </c:pt>
                <c:pt idx="2771">
                  <c:v>348.6875</c:v>
                </c:pt>
                <c:pt idx="2772">
                  <c:v>348.8312378</c:v>
                </c:pt>
                <c:pt idx="2773">
                  <c:v>349.875</c:v>
                </c:pt>
                <c:pt idx="2774">
                  <c:v>351.3312378</c:v>
                </c:pt>
                <c:pt idx="2775">
                  <c:v>351.8312378</c:v>
                </c:pt>
                <c:pt idx="2776">
                  <c:v>349.77499390000003</c:v>
                </c:pt>
                <c:pt idx="2777">
                  <c:v>348.7000122</c:v>
                </c:pt>
                <c:pt idx="2778">
                  <c:v>347.94375609999997</c:v>
                </c:pt>
                <c:pt idx="2779">
                  <c:v>349.53750609999997</c:v>
                </c:pt>
                <c:pt idx="2780">
                  <c:v>348.50625609999997</c:v>
                </c:pt>
                <c:pt idx="2781">
                  <c:v>349.74374390000003</c:v>
                </c:pt>
                <c:pt idx="2782">
                  <c:v>345.93124390000003</c:v>
                </c:pt>
                <c:pt idx="2783">
                  <c:v>348.38125609999997</c:v>
                </c:pt>
                <c:pt idx="2784">
                  <c:v>350.8125</c:v>
                </c:pt>
                <c:pt idx="2785">
                  <c:v>339.0125122</c:v>
                </c:pt>
                <c:pt idx="2786">
                  <c:v>290.28750609999997</c:v>
                </c:pt>
                <c:pt idx="2787">
                  <c:v>291.375</c:v>
                </c:pt>
                <c:pt idx="2788">
                  <c:v>293</c:v>
                </c:pt>
                <c:pt idx="2789">
                  <c:v>296.85000609999997</c:v>
                </c:pt>
                <c:pt idx="2790">
                  <c:v>293.69375609999997</c:v>
                </c:pt>
                <c:pt idx="2791">
                  <c:v>292.2374878</c:v>
                </c:pt>
                <c:pt idx="2792">
                  <c:v>288.64999390000003</c:v>
                </c:pt>
                <c:pt idx="2793">
                  <c:v>288.6062622</c:v>
                </c:pt>
                <c:pt idx="2794">
                  <c:v>289.83749390000003</c:v>
                </c:pt>
                <c:pt idx="2795">
                  <c:v>290.39999390000003</c:v>
                </c:pt>
                <c:pt idx="2796">
                  <c:v>285.96875</c:v>
                </c:pt>
                <c:pt idx="2797">
                  <c:v>289.40625</c:v>
                </c:pt>
                <c:pt idx="2798">
                  <c:v>290.28750609999997</c:v>
                </c:pt>
                <c:pt idx="2799">
                  <c:v>287.1062622</c:v>
                </c:pt>
                <c:pt idx="2800">
                  <c:v>287.4500122</c:v>
                </c:pt>
                <c:pt idx="2801">
                  <c:v>287.0187378</c:v>
                </c:pt>
                <c:pt idx="2802">
                  <c:v>283.875</c:v>
                </c:pt>
                <c:pt idx="2803">
                  <c:v>283.28125</c:v>
                </c:pt>
                <c:pt idx="2804">
                  <c:v>284.85000609999997</c:v>
                </c:pt>
                <c:pt idx="2805">
                  <c:v>285.44375609999997</c:v>
                </c:pt>
                <c:pt idx="2806">
                  <c:v>287.22500609999997</c:v>
                </c:pt>
                <c:pt idx="2807">
                  <c:v>286.75625609999997</c:v>
                </c:pt>
                <c:pt idx="2808">
                  <c:v>289.19375609999997</c:v>
                </c:pt>
                <c:pt idx="2809">
                  <c:v>290.1437378</c:v>
                </c:pt>
                <c:pt idx="2810">
                  <c:v>292.28750609999997</c:v>
                </c:pt>
                <c:pt idx="2811">
                  <c:v>297.8125</c:v>
                </c:pt>
                <c:pt idx="2812">
                  <c:v>304.68124390000003</c:v>
                </c:pt>
                <c:pt idx="2813">
                  <c:v>304.8937378</c:v>
                </c:pt>
                <c:pt idx="2814">
                  <c:v>304.6062622</c:v>
                </c:pt>
                <c:pt idx="2815">
                  <c:v>305.65625</c:v>
                </c:pt>
                <c:pt idx="2816">
                  <c:v>308.8312378</c:v>
                </c:pt>
                <c:pt idx="2817">
                  <c:v>302.1749878</c:v>
                </c:pt>
                <c:pt idx="2818">
                  <c:v>297.19375609999997</c:v>
                </c:pt>
                <c:pt idx="2819">
                  <c:v>297.8250122</c:v>
                </c:pt>
                <c:pt idx="2820">
                  <c:v>293.7312622</c:v>
                </c:pt>
                <c:pt idx="2821">
                  <c:v>290.59375</c:v>
                </c:pt>
                <c:pt idx="2822">
                  <c:v>294.81875609999997</c:v>
                </c:pt>
                <c:pt idx="2823">
                  <c:v>292.9187622</c:v>
                </c:pt>
                <c:pt idx="2824">
                  <c:v>287.03750609999997</c:v>
                </c:pt>
                <c:pt idx="2825">
                  <c:v>294.86874390000003</c:v>
                </c:pt>
                <c:pt idx="2827">
                  <c:v>293.58749390000003</c:v>
                </c:pt>
                <c:pt idx="2828">
                  <c:v>296.91250609999997</c:v>
                </c:pt>
                <c:pt idx="2829">
                  <c:v>300.5499878</c:v>
                </c:pt>
                <c:pt idx="2830">
                  <c:v>297.7062378</c:v>
                </c:pt>
                <c:pt idx="2831">
                  <c:v>297.30624390000003</c:v>
                </c:pt>
                <c:pt idx="2832">
                  <c:v>298.5125122</c:v>
                </c:pt>
                <c:pt idx="2833">
                  <c:v>295.5812378</c:v>
                </c:pt>
                <c:pt idx="2834">
                  <c:v>295.375</c:v>
                </c:pt>
                <c:pt idx="2835">
                  <c:v>294.7937622</c:v>
                </c:pt>
                <c:pt idx="2836">
                  <c:v>291.9375</c:v>
                </c:pt>
                <c:pt idx="2837">
                  <c:v>293.09375</c:v>
                </c:pt>
                <c:pt idx="2838">
                  <c:v>294.1375122</c:v>
                </c:pt>
                <c:pt idx="2839">
                  <c:v>298.19375609999997</c:v>
                </c:pt>
                <c:pt idx="2840">
                  <c:v>297.9187622</c:v>
                </c:pt>
                <c:pt idx="2841">
                  <c:v>297.2000122</c:v>
                </c:pt>
                <c:pt idx="2842">
                  <c:v>296.2687378</c:v>
                </c:pt>
                <c:pt idx="2843">
                  <c:v>294.46249390000003</c:v>
                </c:pt>
                <c:pt idx="2844">
                  <c:v>295.7000122</c:v>
                </c:pt>
                <c:pt idx="2845">
                  <c:v>299.4187622</c:v>
                </c:pt>
                <c:pt idx="2846">
                  <c:v>316.64999390000003</c:v>
                </c:pt>
                <c:pt idx="2847">
                  <c:v>313.0187378</c:v>
                </c:pt>
                <c:pt idx="2848">
                  <c:v>317.03125</c:v>
                </c:pt>
                <c:pt idx="2849">
                  <c:v>311.02499390000003</c:v>
                </c:pt>
                <c:pt idx="2850">
                  <c:v>315.8562622</c:v>
                </c:pt>
                <c:pt idx="2851">
                  <c:v>321.9562378</c:v>
                </c:pt>
                <c:pt idx="2852">
                  <c:v>322.28125</c:v>
                </c:pt>
                <c:pt idx="2853">
                  <c:v>326.2062378</c:v>
                </c:pt>
                <c:pt idx="2854">
                  <c:v>316.86874390000003</c:v>
                </c:pt>
                <c:pt idx="2855">
                  <c:v>318.6687622</c:v>
                </c:pt>
                <c:pt idx="2856">
                  <c:v>323.66250609999997</c:v>
                </c:pt>
                <c:pt idx="2857">
                  <c:v>324.75625609999997</c:v>
                </c:pt>
                <c:pt idx="2858">
                  <c:v>325.0187378</c:v>
                </c:pt>
                <c:pt idx="2859">
                  <c:v>324.16250609999997</c:v>
                </c:pt>
                <c:pt idx="2860">
                  <c:v>327.14999390000003</c:v>
                </c:pt>
                <c:pt idx="2861">
                  <c:v>325.10000609999997</c:v>
                </c:pt>
                <c:pt idx="2862">
                  <c:v>320.5625</c:v>
                </c:pt>
                <c:pt idx="2863">
                  <c:v>329.0125122</c:v>
                </c:pt>
                <c:pt idx="2864">
                  <c:v>319.38125609999997</c:v>
                </c:pt>
                <c:pt idx="2865">
                  <c:v>317.46249390000003</c:v>
                </c:pt>
                <c:pt idx="2866">
                  <c:v>316.1875</c:v>
                </c:pt>
                <c:pt idx="2867">
                  <c:v>314.0437622</c:v>
                </c:pt>
                <c:pt idx="2869">
                  <c:v>310.90625</c:v>
                </c:pt>
                <c:pt idx="2870">
                  <c:v>302.75</c:v>
                </c:pt>
                <c:pt idx="2871">
                  <c:v>292.43124390000003</c:v>
                </c:pt>
                <c:pt idx="2872">
                  <c:v>295.10000609999997</c:v>
                </c:pt>
                <c:pt idx="2873">
                  <c:v>295.6375122</c:v>
                </c:pt>
                <c:pt idx="2874">
                  <c:v>295.2062378</c:v>
                </c:pt>
                <c:pt idx="2875">
                  <c:v>299.08749390000003</c:v>
                </c:pt>
                <c:pt idx="2876">
                  <c:v>298.53750609999997</c:v>
                </c:pt>
                <c:pt idx="2877">
                  <c:v>302.6437378</c:v>
                </c:pt>
                <c:pt idx="2878">
                  <c:v>301.4874878</c:v>
                </c:pt>
                <c:pt idx="2879">
                  <c:v>305.60000609999997</c:v>
                </c:pt>
                <c:pt idx="2880">
                  <c:v>309.64999390000003</c:v>
                </c:pt>
                <c:pt idx="2881">
                  <c:v>304.2000122</c:v>
                </c:pt>
                <c:pt idx="2882">
                  <c:v>301.125</c:v>
                </c:pt>
                <c:pt idx="2883">
                  <c:v>293.88125609999997</c:v>
                </c:pt>
                <c:pt idx="2884">
                  <c:v>289.43124390000003</c:v>
                </c:pt>
                <c:pt idx="2885">
                  <c:v>291.1687622</c:v>
                </c:pt>
                <c:pt idx="2886">
                  <c:v>290.0125122</c:v>
                </c:pt>
                <c:pt idx="2887">
                  <c:v>289.13125609999997</c:v>
                </c:pt>
                <c:pt idx="2888">
                  <c:v>285.25625609999997</c:v>
                </c:pt>
                <c:pt idx="2889">
                  <c:v>285.4500122</c:v>
                </c:pt>
                <c:pt idx="2890">
                  <c:v>281.66250609999997</c:v>
                </c:pt>
                <c:pt idx="2891">
                  <c:v>277.10000609999997</c:v>
                </c:pt>
                <c:pt idx="2892">
                  <c:v>276.0625</c:v>
                </c:pt>
                <c:pt idx="2893">
                  <c:v>275.71875</c:v>
                </c:pt>
                <c:pt idx="2894">
                  <c:v>277.31875609999997</c:v>
                </c:pt>
                <c:pt idx="2895">
                  <c:v>278.36874390000003</c:v>
                </c:pt>
                <c:pt idx="2896">
                  <c:v>276.21249390000003</c:v>
                </c:pt>
                <c:pt idx="2897">
                  <c:v>268.5812378</c:v>
                </c:pt>
                <c:pt idx="2898">
                  <c:v>265.47500609999997</c:v>
                </c:pt>
                <c:pt idx="2899">
                  <c:v>271.06875609999997</c:v>
                </c:pt>
                <c:pt idx="2900">
                  <c:v>271.0812378</c:v>
                </c:pt>
                <c:pt idx="2901">
                  <c:v>273.6375122</c:v>
                </c:pt>
                <c:pt idx="2902">
                  <c:v>277.34375</c:v>
                </c:pt>
                <c:pt idx="2903">
                  <c:v>280.64999390000003</c:v>
                </c:pt>
                <c:pt idx="2904">
                  <c:v>272.3624878</c:v>
                </c:pt>
                <c:pt idx="2905">
                  <c:v>271.40625</c:v>
                </c:pt>
                <c:pt idx="2906">
                  <c:v>271.41250609999997</c:v>
                </c:pt>
                <c:pt idx="2907">
                  <c:v>278.72500609999997</c:v>
                </c:pt>
                <c:pt idx="2908">
                  <c:v>283.0499878</c:v>
                </c:pt>
                <c:pt idx="2909">
                  <c:v>308.875</c:v>
                </c:pt>
                <c:pt idx="2910">
                  <c:v>307.4249878</c:v>
                </c:pt>
                <c:pt idx="2911">
                  <c:v>304.74374390000003</c:v>
                </c:pt>
                <c:pt idx="2912">
                  <c:v>305.5812378</c:v>
                </c:pt>
                <c:pt idx="2913">
                  <c:v>310.03125</c:v>
                </c:pt>
                <c:pt idx="2914">
                  <c:v>309.9249878</c:v>
                </c:pt>
                <c:pt idx="2915">
                  <c:v>311.31875609999997</c:v>
                </c:pt>
                <c:pt idx="2916">
                  <c:v>312.4249878</c:v>
                </c:pt>
                <c:pt idx="2917">
                  <c:v>313.64999390000003</c:v>
                </c:pt>
                <c:pt idx="2918">
                  <c:v>309.16250609999997</c:v>
                </c:pt>
                <c:pt idx="2919">
                  <c:v>308.5125122</c:v>
                </c:pt>
                <c:pt idx="2920">
                  <c:v>305.0499878</c:v>
                </c:pt>
                <c:pt idx="2921">
                  <c:v>308.5187378</c:v>
                </c:pt>
                <c:pt idx="2922">
                  <c:v>309.30624390000003</c:v>
                </c:pt>
                <c:pt idx="2923">
                  <c:v>311.41250609999997</c:v>
                </c:pt>
                <c:pt idx="2924">
                  <c:v>308.7625122</c:v>
                </c:pt>
                <c:pt idx="2925">
                  <c:v>309.625</c:v>
                </c:pt>
                <c:pt idx="2926">
                  <c:v>313.96249390000003</c:v>
                </c:pt>
                <c:pt idx="2927">
                  <c:v>315.31875609999997</c:v>
                </c:pt>
                <c:pt idx="2928">
                  <c:v>312.28750609999997</c:v>
                </c:pt>
                <c:pt idx="2929">
                  <c:v>308.7625122</c:v>
                </c:pt>
                <c:pt idx="2930">
                  <c:v>307.25625609999997</c:v>
                </c:pt>
                <c:pt idx="2931">
                  <c:v>303.2062378</c:v>
                </c:pt>
                <c:pt idx="2932">
                  <c:v>302.40625</c:v>
                </c:pt>
                <c:pt idx="2933">
                  <c:v>306.61874390000003</c:v>
                </c:pt>
                <c:pt idx="2934">
                  <c:v>301.9375</c:v>
                </c:pt>
                <c:pt idx="2935">
                  <c:v>298.6062622</c:v>
                </c:pt>
                <c:pt idx="2936">
                  <c:v>298.2000122</c:v>
                </c:pt>
                <c:pt idx="2937">
                  <c:v>298.64999390000003</c:v>
                </c:pt>
                <c:pt idx="2938">
                  <c:v>303.6687622</c:v>
                </c:pt>
                <c:pt idx="2939">
                  <c:v>304.03750609999997</c:v>
                </c:pt>
                <c:pt idx="2940">
                  <c:v>301.1875</c:v>
                </c:pt>
                <c:pt idx="2941">
                  <c:v>298.22500609999997</c:v>
                </c:pt>
                <c:pt idx="2942">
                  <c:v>296.6062622</c:v>
                </c:pt>
                <c:pt idx="2943">
                  <c:v>297.60000609999997</c:v>
                </c:pt>
                <c:pt idx="2944">
                  <c:v>293.52499390000003</c:v>
                </c:pt>
                <c:pt idx="2945">
                  <c:v>292.6375122</c:v>
                </c:pt>
                <c:pt idx="2946">
                  <c:v>292.55624390000003</c:v>
                </c:pt>
                <c:pt idx="2947">
                  <c:v>297.8562622</c:v>
                </c:pt>
                <c:pt idx="2948">
                  <c:v>296.31875609999997</c:v>
                </c:pt>
                <c:pt idx="2949">
                  <c:v>296.05624390000003</c:v>
                </c:pt>
                <c:pt idx="2950">
                  <c:v>301.89999390000003</c:v>
                </c:pt>
                <c:pt idx="2951">
                  <c:v>292.36874390000003</c:v>
                </c:pt>
                <c:pt idx="2952">
                  <c:v>288.91250609999997</c:v>
                </c:pt>
                <c:pt idx="2953">
                  <c:v>293.02499390000003</c:v>
                </c:pt>
                <c:pt idx="2954">
                  <c:v>295.78125</c:v>
                </c:pt>
                <c:pt idx="2955">
                  <c:v>299.2374878</c:v>
                </c:pt>
                <c:pt idx="2956">
                  <c:v>304.7000122</c:v>
                </c:pt>
                <c:pt idx="2957">
                  <c:v>305.24374390000003</c:v>
                </c:pt>
                <c:pt idx="2958">
                  <c:v>310.3624878</c:v>
                </c:pt>
                <c:pt idx="2959">
                  <c:v>309</c:v>
                </c:pt>
                <c:pt idx="2960">
                  <c:v>307.7625122</c:v>
                </c:pt>
                <c:pt idx="2961">
                  <c:v>298.875</c:v>
                </c:pt>
                <c:pt idx="2962">
                  <c:v>294.52499390000003</c:v>
                </c:pt>
                <c:pt idx="2963">
                  <c:v>293.74374390000003</c:v>
                </c:pt>
                <c:pt idx="2964">
                  <c:v>293.69375609999997</c:v>
                </c:pt>
                <c:pt idx="2965">
                  <c:v>288.8624878</c:v>
                </c:pt>
                <c:pt idx="2966">
                  <c:v>300.9249878</c:v>
                </c:pt>
                <c:pt idx="2967">
                  <c:v>300.6749878</c:v>
                </c:pt>
                <c:pt idx="2968">
                  <c:v>296.40625</c:v>
                </c:pt>
                <c:pt idx="2969">
                  <c:v>297.58749390000003</c:v>
                </c:pt>
                <c:pt idx="2970">
                  <c:v>295.56875609999997</c:v>
                </c:pt>
                <c:pt idx="2971">
                  <c:v>300.31875609999997</c:v>
                </c:pt>
                <c:pt idx="2972">
                  <c:v>343.8312378</c:v>
                </c:pt>
                <c:pt idx="2973">
                  <c:v>350.5499878</c:v>
                </c:pt>
                <c:pt idx="2974">
                  <c:v>346.4249878</c:v>
                </c:pt>
                <c:pt idx="2975">
                  <c:v>352.84375</c:v>
                </c:pt>
                <c:pt idx="2976">
                  <c:v>356.3875122</c:v>
                </c:pt>
                <c:pt idx="2977">
                  <c:v>357.30624390000003</c:v>
                </c:pt>
                <c:pt idx="2978">
                  <c:v>356.27499390000003</c:v>
                </c:pt>
                <c:pt idx="2979">
                  <c:v>358.28750609999997</c:v>
                </c:pt>
                <c:pt idx="2980">
                  <c:v>349</c:v>
                </c:pt>
                <c:pt idx="2981">
                  <c:v>355.3875122</c:v>
                </c:pt>
                <c:pt idx="2982">
                  <c:v>359.4874878</c:v>
                </c:pt>
                <c:pt idx="2983">
                  <c:v>353.84375</c:v>
                </c:pt>
                <c:pt idx="2984">
                  <c:v>359.08749390000003</c:v>
                </c:pt>
                <c:pt idx="2985">
                  <c:v>353.53750609999997</c:v>
                </c:pt>
                <c:pt idx="2986">
                  <c:v>358.41250609999997</c:v>
                </c:pt>
                <c:pt idx="2987">
                  <c:v>353.9187622</c:v>
                </c:pt>
                <c:pt idx="2988">
                  <c:v>354.6875</c:v>
                </c:pt>
                <c:pt idx="2989">
                  <c:v>358.11874390000003</c:v>
                </c:pt>
                <c:pt idx="2990">
                  <c:v>360.2374878</c:v>
                </c:pt>
                <c:pt idx="2991">
                  <c:v>359.8562622</c:v>
                </c:pt>
                <c:pt idx="2992">
                  <c:v>357.47500609999997</c:v>
                </c:pt>
                <c:pt idx="2993">
                  <c:v>352.1749878</c:v>
                </c:pt>
                <c:pt idx="2994">
                  <c:v>356.91250609999997</c:v>
                </c:pt>
                <c:pt idx="2995">
                  <c:v>360.4812622</c:v>
                </c:pt>
                <c:pt idx="2996">
                  <c:v>356.55624390000003</c:v>
                </c:pt>
                <c:pt idx="2997">
                  <c:v>351.2312622</c:v>
                </c:pt>
                <c:pt idx="2999">
                  <c:v>355.71249390000003</c:v>
                </c:pt>
                <c:pt idx="3000">
                  <c:v>357.0812378</c:v>
                </c:pt>
                <c:pt idx="3001">
                  <c:v>360.43124390000003</c:v>
                </c:pt>
                <c:pt idx="3002">
                  <c:v>359.0499878</c:v>
                </c:pt>
                <c:pt idx="3003">
                  <c:v>360.4187622</c:v>
                </c:pt>
                <c:pt idx="3004">
                  <c:v>368.50625609999997</c:v>
                </c:pt>
                <c:pt idx="3005">
                  <c:v>366.6437378</c:v>
                </c:pt>
                <c:pt idx="3006">
                  <c:v>369.03125</c:v>
                </c:pt>
                <c:pt idx="3007">
                  <c:v>367.28125</c:v>
                </c:pt>
                <c:pt idx="3008">
                  <c:v>368.47500609999997</c:v>
                </c:pt>
                <c:pt idx="3009">
                  <c:v>363.61874390000003</c:v>
                </c:pt>
                <c:pt idx="3010">
                  <c:v>358.0125122</c:v>
                </c:pt>
                <c:pt idx="3011">
                  <c:v>350.13125609999997</c:v>
                </c:pt>
                <c:pt idx="3012">
                  <c:v>348.5499878</c:v>
                </c:pt>
                <c:pt idx="3013">
                  <c:v>348.7999878</c:v>
                </c:pt>
                <c:pt idx="3014">
                  <c:v>351.2374878</c:v>
                </c:pt>
                <c:pt idx="3015">
                  <c:v>346.1437378</c:v>
                </c:pt>
                <c:pt idx="3016">
                  <c:v>340.9375</c:v>
                </c:pt>
                <c:pt idx="3017">
                  <c:v>347.1375122</c:v>
                </c:pt>
                <c:pt idx="3018">
                  <c:v>347.90625</c:v>
                </c:pt>
                <c:pt idx="3019">
                  <c:v>344.625</c:v>
                </c:pt>
                <c:pt idx="3020">
                  <c:v>342.83749390000003</c:v>
                </c:pt>
                <c:pt idx="3021">
                  <c:v>343.25</c:v>
                </c:pt>
                <c:pt idx="3022">
                  <c:v>339.03750609999997</c:v>
                </c:pt>
                <c:pt idx="3023">
                  <c:v>340.625</c:v>
                </c:pt>
                <c:pt idx="3024">
                  <c:v>333.22500609999997</c:v>
                </c:pt>
                <c:pt idx="3025">
                  <c:v>327.60000609999997</c:v>
                </c:pt>
                <c:pt idx="3026">
                  <c:v>325.03750609999997</c:v>
                </c:pt>
                <c:pt idx="3027">
                  <c:v>323.60000609999997</c:v>
                </c:pt>
                <c:pt idx="3028">
                  <c:v>324.33749390000003</c:v>
                </c:pt>
                <c:pt idx="3029">
                  <c:v>326.50625609999997</c:v>
                </c:pt>
                <c:pt idx="3030">
                  <c:v>332.75625609999997</c:v>
                </c:pt>
                <c:pt idx="3031">
                  <c:v>330.0187378</c:v>
                </c:pt>
                <c:pt idx="3032">
                  <c:v>323.02499390000003</c:v>
                </c:pt>
                <c:pt idx="3033">
                  <c:v>323.53125</c:v>
                </c:pt>
                <c:pt idx="3034">
                  <c:v>353.3250122</c:v>
                </c:pt>
                <c:pt idx="3035">
                  <c:v>357.9500122</c:v>
                </c:pt>
                <c:pt idx="3036">
                  <c:v>354.56875609999997</c:v>
                </c:pt>
                <c:pt idx="3038">
                  <c:v>354.0187378</c:v>
                </c:pt>
                <c:pt idx="3039">
                  <c:v>355.0187378</c:v>
                </c:pt>
                <c:pt idx="3040">
                  <c:v>356.7999878</c:v>
                </c:pt>
                <c:pt idx="3041">
                  <c:v>358.03750609999997</c:v>
                </c:pt>
                <c:pt idx="3042">
                  <c:v>351.11874390000003</c:v>
                </c:pt>
                <c:pt idx="3043">
                  <c:v>345.9562378</c:v>
                </c:pt>
                <c:pt idx="3044">
                  <c:v>342.7625122</c:v>
                </c:pt>
                <c:pt idx="3045">
                  <c:v>347.75</c:v>
                </c:pt>
                <c:pt idx="3046">
                  <c:v>344.9249878</c:v>
                </c:pt>
                <c:pt idx="3047">
                  <c:v>346.9812622</c:v>
                </c:pt>
                <c:pt idx="3048">
                  <c:v>336.84375</c:v>
                </c:pt>
                <c:pt idx="3049">
                  <c:v>340.1062622</c:v>
                </c:pt>
                <c:pt idx="3050">
                  <c:v>342.875</c:v>
                </c:pt>
                <c:pt idx="3051">
                  <c:v>333.59375</c:v>
                </c:pt>
                <c:pt idx="3052">
                  <c:v>334.5499878</c:v>
                </c:pt>
                <c:pt idx="3053">
                  <c:v>340.5625</c:v>
                </c:pt>
                <c:pt idx="3054">
                  <c:v>339.5437622</c:v>
                </c:pt>
                <c:pt idx="3055">
                  <c:v>342.53125</c:v>
                </c:pt>
                <c:pt idx="3056">
                  <c:v>344.02499390000003</c:v>
                </c:pt>
                <c:pt idx="3057">
                  <c:v>342.53125</c:v>
                </c:pt>
                <c:pt idx="3058">
                  <c:v>338.78750609999997</c:v>
                </c:pt>
                <c:pt idx="3059">
                  <c:v>340.43124390000003</c:v>
                </c:pt>
                <c:pt idx="3060">
                  <c:v>344.86874390000003</c:v>
                </c:pt>
                <c:pt idx="3061">
                  <c:v>337.6437378</c:v>
                </c:pt>
                <c:pt idx="3062">
                  <c:v>336.7687378</c:v>
                </c:pt>
                <c:pt idx="3063">
                  <c:v>331.9187622</c:v>
                </c:pt>
                <c:pt idx="3064">
                  <c:v>325.8562622</c:v>
                </c:pt>
                <c:pt idx="3065">
                  <c:v>324.74374390000003</c:v>
                </c:pt>
                <c:pt idx="3066">
                  <c:v>329.5187378</c:v>
                </c:pt>
                <c:pt idx="3067">
                  <c:v>324.96249390000003</c:v>
                </c:pt>
                <c:pt idx="3068">
                  <c:v>333.27499390000003</c:v>
                </c:pt>
                <c:pt idx="3069">
                  <c:v>331.5812378</c:v>
                </c:pt>
                <c:pt idx="3070">
                  <c:v>340.5</c:v>
                </c:pt>
                <c:pt idx="3071">
                  <c:v>333.7625122</c:v>
                </c:pt>
                <c:pt idx="3072">
                  <c:v>342.60000609999997</c:v>
                </c:pt>
                <c:pt idx="3073">
                  <c:v>344.1875</c:v>
                </c:pt>
                <c:pt idx="3074">
                  <c:v>347.28750609999997</c:v>
                </c:pt>
                <c:pt idx="3075">
                  <c:v>349.78750609999997</c:v>
                </c:pt>
                <c:pt idx="3076">
                  <c:v>351.10000609999997</c:v>
                </c:pt>
                <c:pt idx="3077">
                  <c:v>346.96249390000003</c:v>
                </c:pt>
                <c:pt idx="3078">
                  <c:v>354.41250609999997</c:v>
                </c:pt>
                <c:pt idx="3079">
                  <c:v>355.2625122</c:v>
                </c:pt>
                <c:pt idx="3080">
                  <c:v>353.24374390000003</c:v>
                </c:pt>
                <c:pt idx="3081">
                  <c:v>350.2625122</c:v>
                </c:pt>
                <c:pt idx="3082">
                  <c:v>354.2999878</c:v>
                </c:pt>
                <c:pt idx="3083">
                  <c:v>354.5750122</c:v>
                </c:pt>
                <c:pt idx="3084">
                  <c:v>359.69375609999997</c:v>
                </c:pt>
                <c:pt idx="3085">
                  <c:v>357.3312378</c:v>
                </c:pt>
                <c:pt idx="3086">
                  <c:v>357.33749390000003</c:v>
                </c:pt>
                <c:pt idx="3087">
                  <c:v>345.91250609999997</c:v>
                </c:pt>
                <c:pt idx="3088">
                  <c:v>340.3312378</c:v>
                </c:pt>
                <c:pt idx="3089">
                  <c:v>343.44375609999997</c:v>
                </c:pt>
                <c:pt idx="3090">
                  <c:v>340.96875</c:v>
                </c:pt>
                <c:pt idx="3091">
                  <c:v>337.69375609999997</c:v>
                </c:pt>
                <c:pt idx="3092">
                  <c:v>343.31875609999997</c:v>
                </c:pt>
                <c:pt idx="3093">
                  <c:v>342.96875</c:v>
                </c:pt>
                <c:pt idx="3094">
                  <c:v>337.08749390000003</c:v>
                </c:pt>
                <c:pt idx="3095">
                  <c:v>334.9187622</c:v>
                </c:pt>
                <c:pt idx="3096">
                  <c:v>313.06875609999997</c:v>
                </c:pt>
                <c:pt idx="3097">
                  <c:v>323.74374390000003</c:v>
                </c:pt>
                <c:pt idx="3098">
                  <c:v>313.58749390000003</c:v>
                </c:pt>
                <c:pt idx="3099">
                  <c:v>305.86874390000003</c:v>
                </c:pt>
                <c:pt idx="3100">
                  <c:v>304.8125</c:v>
                </c:pt>
                <c:pt idx="3101">
                  <c:v>309.4874878</c:v>
                </c:pt>
                <c:pt idx="3102">
                  <c:v>316.63125609999997</c:v>
                </c:pt>
                <c:pt idx="3103">
                  <c:v>318.8875122</c:v>
                </c:pt>
                <c:pt idx="3104">
                  <c:v>308.78125</c:v>
                </c:pt>
                <c:pt idx="3105">
                  <c:v>305.5187378</c:v>
                </c:pt>
                <c:pt idx="3106">
                  <c:v>294.375</c:v>
                </c:pt>
                <c:pt idx="3107">
                  <c:v>292.35000609999997</c:v>
                </c:pt>
                <c:pt idx="3108">
                  <c:v>294.0750122</c:v>
                </c:pt>
                <c:pt idx="3109">
                  <c:v>304.4562378</c:v>
                </c:pt>
                <c:pt idx="3110">
                  <c:v>304.56875609999997</c:v>
                </c:pt>
                <c:pt idx="3111">
                  <c:v>295.3312378</c:v>
                </c:pt>
                <c:pt idx="3112">
                  <c:v>299.3937378</c:v>
                </c:pt>
                <c:pt idx="3113">
                  <c:v>301.2374878</c:v>
                </c:pt>
                <c:pt idx="3114">
                  <c:v>293.9562378</c:v>
                </c:pt>
                <c:pt idx="3115">
                  <c:v>277.75625609999997</c:v>
                </c:pt>
                <c:pt idx="3116">
                  <c:v>274.80624390000003</c:v>
                </c:pt>
                <c:pt idx="3117">
                  <c:v>284.28750609999997</c:v>
                </c:pt>
                <c:pt idx="3118">
                  <c:v>292.30624390000003</c:v>
                </c:pt>
                <c:pt idx="3119">
                  <c:v>286.43124390000003</c:v>
                </c:pt>
                <c:pt idx="3120">
                  <c:v>287.81875609999997</c:v>
                </c:pt>
                <c:pt idx="3121">
                  <c:v>283.1375122</c:v>
                </c:pt>
                <c:pt idx="3122">
                  <c:v>289.89999390000003</c:v>
                </c:pt>
                <c:pt idx="3123">
                  <c:v>292.86874390000003</c:v>
                </c:pt>
                <c:pt idx="3124">
                  <c:v>287.03125</c:v>
                </c:pt>
                <c:pt idx="3125">
                  <c:v>275.31875609999997</c:v>
                </c:pt>
                <c:pt idx="3126">
                  <c:v>272.9249878</c:v>
                </c:pt>
                <c:pt idx="3127">
                  <c:v>281.3624878</c:v>
                </c:pt>
                <c:pt idx="3128">
                  <c:v>284.61874390000003</c:v>
                </c:pt>
                <c:pt idx="3129">
                  <c:v>274.3250122</c:v>
                </c:pt>
                <c:pt idx="3130">
                  <c:v>278.08749390000003</c:v>
                </c:pt>
                <c:pt idx="3131">
                  <c:v>294.2625122</c:v>
                </c:pt>
                <c:pt idx="3132">
                  <c:v>306.11874390000003</c:v>
                </c:pt>
                <c:pt idx="3133">
                  <c:v>299.91250609999997</c:v>
                </c:pt>
                <c:pt idx="3134">
                  <c:v>296.89999390000003</c:v>
                </c:pt>
                <c:pt idx="3135">
                  <c:v>305.0750122</c:v>
                </c:pt>
                <c:pt idx="3136">
                  <c:v>305.8875122</c:v>
                </c:pt>
                <c:pt idx="3137">
                  <c:v>296.81875609999997</c:v>
                </c:pt>
                <c:pt idx="3138">
                  <c:v>308.8125</c:v>
                </c:pt>
                <c:pt idx="3139">
                  <c:v>323.89999390000003</c:v>
                </c:pt>
                <c:pt idx="3140">
                  <c:v>338.6437378</c:v>
                </c:pt>
                <c:pt idx="3141">
                  <c:v>341.5750122</c:v>
                </c:pt>
                <c:pt idx="3142">
                  <c:v>343.86874390000003</c:v>
                </c:pt>
                <c:pt idx="3143">
                  <c:v>351.8875122</c:v>
                </c:pt>
                <c:pt idx="3144">
                  <c:v>346.9874878</c:v>
                </c:pt>
                <c:pt idx="3145">
                  <c:v>343.8875122</c:v>
                </c:pt>
                <c:pt idx="3146">
                  <c:v>349.5812378</c:v>
                </c:pt>
                <c:pt idx="3147">
                  <c:v>350.22500609999997</c:v>
                </c:pt>
                <c:pt idx="3148">
                  <c:v>350.96875</c:v>
                </c:pt>
                <c:pt idx="3149">
                  <c:v>353.53125</c:v>
                </c:pt>
                <c:pt idx="3150">
                  <c:v>346.0125122</c:v>
                </c:pt>
                <c:pt idx="3151">
                  <c:v>344.05624390000003</c:v>
                </c:pt>
                <c:pt idx="3152">
                  <c:v>343.8125</c:v>
                </c:pt>
                <c:pt idx="3153">
                  <c:v>339.1749878</c:v>
                </c:pt>
                <c:pt idx="3154">
                  <c:v>341.4187622</c:v>
                </c:pt>
                <c:pt idx="3155">
                  <c:v>342.5437622</c:v>
                </c:pt>
                <c:pt idx="3156">
                  <c:v>347.16250609999997</c:v>
                </c:pt>
                <c:pt idx="3157">
                  <c:v>348.94375609999997</c:v>
                </c:pt>
                <c:pt idx="3158">
                  <c:v>365.1437378</c:v>
                </c:pt>
                <c:pt idx="3159">
                  <c:v>372.06875609999997</c:v>
                </c:pt>
                <c:pt idx="3160">
                  <c:v>374.46249390000003</c:v>
                </c:pt>
                <c:pt idx="3161">
                  <c:v>369.21249390000003</c:v>
                </c:pt>
                <c:pt idx="3162">
                  <c:v>369.55624390000003</c:v>
                </c:pt>
                <c:pt idx="3163">
                  <c:v>367.36874390000003</c:v>
                </c:pt>
                <c:pt idx="3164">
                  <c:v>366.7687378</c:v>
                </c:pt>
                <c:pt idx="3165">
                  <c:v>363.80624390000003</c:v>
                </c:pt>
                <c:pt idx="3166">
                  <c:v>360.21875</c:v>
                </c:pt>
                <c:pt idx="3167">
                  <c:v>358.16250609999997</c:v>
                </c:pt>
                <c:pt idx="3168">
                  <c:v>358.88125609999997</c:v>
                </c:pt>
                <c:pt idx="3169">
                  <c:v>357.49374390000003</c:v>
                </c:pt>
                <c:pt idx="3170">
                  <c:v>347.3875122</c:v>
                </c:pt>
                <c:pt idx="3171">
                  <c:v>344.38125609999997</c:v>
                </c:pt>
                <c:pt idx="3172">
                  <c:v>340.8937378</c:v>
                </c:pt>
                <c:pt idx="3173">
                  <c:v>338.69375609999997</c:v>
                </c:pt>
                <c:pt idx="3174">
                  <c:v>346.2062378</c:v>
                </c:pt>
                <c:pt idx="3175">
                  <c:v>350.03750609999997</c:v>
                </c:pt>
                <c:pt idx="3176">
                  <c:v>354.4500122</c:v>
                </c:pt>
                <c:pt idx="3177">
                  <c:v>359.03750609999997</c:v>
                </c:pt>
                <c:pt idx="3178">
                  <c:v>359.7000122</c:v>
                </c:pt>
                <c:pt idx="3179">
                  <c:v>357.7937622</c:v>
                </c:pt>
                <c:pt idx="3180">
                  <c:v>357.6875</c:v>
                </c:pt>
                <c:pt idx="3181">
                  <c:v>358.96249390000003</c:v>
                </c:pt>
                <c:pt idx="3182">
                  <c:v>361.56875609999997</c:v>
                </c:pt>
                <c:pt idx="3183">
                  <c:v>354.7374878</c:v>
                </c:pt>
                <c:pt idx="3184">
                  <c:v>352.02499390000003</c:v>
                </c:pt>
                <c:pt idx="3185">
                  <c:v>350.38125609999997</c:v>
                </c:pt>
                <c:pt idx="3186">
                  <c:v>351.44375609999997</c:v>
                </c:pt>
                <c:pt idx="3187">
                  <c:v>348.2062378</c:v>
                </c:pt>
                <c:pt idx="3188">
                  <c:v>347.5750122</c:v>
                </c:pt>
                <c:pt idx="3189">
                  <c:v>348.4375</c:v>
                </c:pt>
                <c:pt idx="3190">
                  <c:v>347.06875609999997</c:v>
                </c:pt>
                <c:pt idx="3191">
                  <c:v>348.5812378</c:v>
                </c:pt>
                <c:pt idx="3192">
                  <c:v>355.5625</c:v>
                </c:pt>
                <c:pt idx="3193">
                  <c:v>354.63125609999997</c:v>
                </c:pt>
                <c:pt idx="3194">
                  <c:v>356.2312622</c:v>
                </c:pt>
                <c:pt idx="3195">
                  <c:v>355.80624390000003</c:v>
                </c:pt>
                <c:pt idx="3196">
                  <c:v>355.3125</c:v>
                </c:pt>
                <c:pt idx="3197">
                  <c:v>355.5187378</c:v>
                </c:pt>
                <c:pt idx="3198">
                  <c:v>356.2999878</c:v>
                </c:pt>
                <c:pt idx="3199">
                  <c:v>359.7937622</c:v>
                </c:pt>
                <c:pt idx="3200">
                  <c:v>360.15625</c:v>
                </c:pt>
                <c:pt idx="3201">
                  <c:v>363.25625609999997</c:v>
                </c:pt>
                <c:pt idx="3202">
                  <c:v>360.00625609999997</c:v>
                </c:pt>
                <c:pt idx="3203">
                  <c:v>363.56875609999997</c:v>
                </c:pt>
                <c:pt idx="3204">
                  <c:v>361.625</c:v>
                </c:pt>
                <c:pt idx="3205">
                  <c:v>356.0625</c:v>
                </c:pt>
                <c:pt idx="3206">
                  <c:v>358.71875</c:v>
                </c:pt>
                <c:pt idx="3207">
                  <c:v>363.88125609999997</c:v>
                </c:pt>
                <c:pt idx="3208">
                  <c:v>365.31875609999997</c:v>
                </c:pt>
                <c:pt idx="3209">
                  <c:v>363.28125</c:v>
                </c:pt>
                <c:pt idx="3210">
                  <c:v>366.1437378</c:v>
                </c:pt>
                <c:pt idx="3211">
                  <c:v>369.1437378</c:v>
                </c:pt>
                <c:pt idx="3212">
                  <c:v>367.7937622</c:v>
                </c:pt>
                <c:pt idx="3213">
                  <c:v>367.66250609999997</c:v>
                </c:pt>
                <c:pt idx="3214">
                  <c:v>363.75</c:v>
                </c:pt>
                <c:pt idx="3215">
                  <c:v>363.41250609999997</c:v>
                </c:pt>
                <c:pt idx="3216">
                  <c:v>360.9187622</c:v>
                </c:pt>
                <c:pt idx="3217">
                  <c:v>363.2625122</c:v>
                </c:pt>
                <c:pt idx="3218">
                  <c:v>373.6875</c:v>
                </c:pt>
                <c:pt idx="3219">
                  <c:v>413.27499390000003</c:v>
                </c:pt>
                <c:pt idx="3220">
                  <c:v>405.2000122</c:v>
                </c:pt>
                <c:pt idx="3221">
                  <c:v>403.41250609999997</c:v>
                </c:pt>
                <c:pt idx="3222">
                  <c:v>405.7374878</c:v>
                </c:pt>
                <c:pt idx="3223">
                  <c:v>409.3937378</c:v>
                </c:pt>
                <c:pt idx="3224">
                  <c:v>410.40625</c:v>
                </c:pt>
                <c:pt idx="3225">
                  <c:v>410.3937378</c:v>
                </c:pt>
                <c:pt idx="3226">
                  <c:v>402.2687378</c:v>
                </c:pt>
                <c:pt idx="3227">
                  <c:v>405.16250609999997</c:v>
                </c:pt>
                <c:pt idx="3228">
                  <c:v>396.3624878</c:v>
                </c:pt>
                <c:pt idx="3229">
                  <c:v>396.6687622</c:v>
                </c:pt>
                <c:pt idx="3230">
                  <c:v>392.44375609999997</c:v>
                </c:pt>
                <c:pt idx="3231">
                  <c:v>395.38125609999997</c:v>
                </c:pt>
                <c:pt idx="3232">
                  <c:v>375.35000609999997</c:v>
                </c:pt>
                <c:pt idx="3233">
                  <c:v>374.1687622</c:v>
                </c:pt>
                <c:pt idx="3234">
                  <c:v>367.88125609999997</c:v>
                </c:pt>
                <c:pt idx="3235">
                  <c:v>365.28750609999997</c:v>
                </c:pt>
                <c:pt idx="3236">
                  <c:v>367.6375122</c:v>
                </c:pt>
                <c:pt idx="3237">
                  <c:v>372.33749390000003</c:v>
                </c:pt>
                <c:pt idx="3238">
                  <c:v>378.8624878</c:v>
                </c:pt>
                <c:pt idx="3239">
                  <c:v>378.7687378</c:v>
                </c:pt>
                <c:pt idx="3240">
                  <c:v>387.60000609999997</c:v>
                </c:pt>
                <c:pt idx="3241">
                  <c:v>381.7374878</c:v>
                </c:pt>
                <c:pt idx="3242">
                  <c:v>386.28125</c:v>
                </c:pt>
                <c:pt idx="3243">
                  <c:v>386.9375</c:v>
                </c:pt>
                <c:pt idx="3244">
                  <c:v>389.53750609999997</c:v>
                </c:pt>
                <c:pt idx="3245">
                  <c:v>380.33749390000003</c:v>
                </c:pt>
                <c:pt idx="3246">
                  <c:v>382.77499390000003</c:v>
                </c:pt>
                <c:pt idx="3247">
                  <c:v>378.2625122</c:v>
                </c:pt>
                <c:pt idx="3248">
                  <c:v>385.2999878</c:v>
                </c:pt>
                <c:pt idx="3249">
                  <c:v>374.6375122</c:v>
                </c:pt>
                <c:pt idx="3250">
                  <c:v>375.91250609999997</c:v>
                </c:pt>
                <c:pt idx="3251">
                  <c:v>376.10000609999997</c:v>
                </c:pt>
                <c:pt idx="3252">
                  <c:v>384.85000609999997</c:v>
                </c:pt>
                <c:pt idx="3253">
                  <c:v>392.7312622</c:v>
                </c:pt>
                <c:pt idx="3254">
                  <c:v>395.65625</c:v>
                </c:pt>
                <c:pt idx="3255">
                  <c:v>387.53750609999997</c:v>
                </c:pt>
                <c:pt idx="3256">
                  <c:v>389.1687622</c:v>
                </c:pt>
                <c:pt idx="3257">
                  <c:v>387.875</c:v>
                </c:pt>
                <c:pt idx="3258">
                  <c:v>388.31875609999997</c:v>
                </c:pt>
                <c:pt idx="3259">
                  <c:v>388.06875609999997</c:v>
                </c:pt>
                <c:pt idx="3260">
                  <c:v>380.1062622</c:v>
                </c:pt>
                <c:pt idx="3261">
                  <c:v>381.64999390000003</c:v>
                </c:pt>
                <c:pt idx="3262">
                  <c:v>391.33749390000003</c:v>
                </c:pt>
                <c:pt idx="3263">
                  <c:v>387.0750122</c:v>
                </c:pt>
                <c:pt idx="3264">
                  <c:v>385.93124390000003</c:v>
                </c:pt>
                <c:pt idx="3265">
                  <c:v>380.9874878</c:v>
                </c:pt>
                <c:pt idx="3266">
                  <c:v>389.7000122</c:v>
                </c:pt>
                <c:pt idx="3267">
                  <c:v>386.15625</c:v>
                </c:pt>
                <c:pt idx="3268">
                  <c:v>386.14999390000003</c:v>
                </c:pt>
                <c:pt idx="3269">
                  <c:v>389.71249390000003</c:v>
                </c:pt>
                <c:pt idx="3270">
                  <c:v>396.0187378</c:v>
                </c:pt>
                <c:pt idx="3271">
                  <c:v>399.6124878</c:v>
                </c:pt>
                <c:pt idx="3272">
                  <c:v>407.4562378</c:v>
                </c:pt>
                <c:pt idx="3273">
                  <c:v>410.5812378</c:v>
                </c:pt>
                <c:pt idx="3274">
                  <c:v>405.4812622</c:v>
                </c:pt>
                <c:pt idx="3275">
                  <c:v>411.9874878</c:v>
                </c:pt>
                <c:pt idx="3276">
                  <c:v>406.2000122</c:v>
                </c:pt>
                <c:pt idx="3277">
                  <c:v>415.375</c:v>
                </c:pt>
                <c:pt idx="3278">
                  <c:v>408.60000609999997</c:v>
                </c:pt>
                <c:pt idx="3279">
                  <c:v>400.53750609999997</c:v>
                </c:pt>
                <c:pt idx="3280">
                  <c:v>400.64999390000003</c:v>
                </c:pt>
                <c:pt idx="3281">
                  <c:v>422.16250609999997</c:v>
                </c:pt>
                <c:pt idx="3282">
                  <c:v>415.71249390000003</c:v>
                </c:pt>
                <c:pt idx="3283">
                  <c:v>424.46875</c:v>
                </c:pt>
                <c:pt idx="3284">
                  <c:v>421.34375</c:v>
                </c:pt>
                <c:pt idx="3285">
                  <c:v>434.7687378</c:v>
                </c:pt>
                <c:pt idx="3286">
                  <c:v>432.4500122</c:v>
                </c:pt>
                <c:pt idx="3287">
                  <c:v>435.18124390000003</c:v>
                </c:pt>
                <c:pt idx="3288">
                  <c:v>432.2937622</c:v>
                </c:pt>
                <c:pt idx="3289">
                  <c:v>430.34375</c:v>
                </c:pt>
                <c:pt idx="3290">
                  <c:v>430.86874390000003</c:v>
                </c:pt>
                <c:pt idx="3291">
                  <c:v>425.6124878</c:v>
                </c:pt>
                <c:pt idx="3292">
                  <c:v>422.8312378</c:v>
                </c:pt>
                <c:pt idx="3293">
                  <c:v>422.1124878</c:v>
                </c:pt>
                <c:pt idx="3294">
                  <c:v>421.2687378</c:v>
                </c:pt>
                <c:pt idx="3295">
                  <c:v>420.9874878</c:v>
                </c:pt>
                <c:pt idx="3296">
                  <c:v>416.5625</c:v>
                </c:pt>
                <c:pt idx="3297">
                  <c:v>416.15625</c:v>
                </c:pt>
                <c:pt idx="3298">
                  <c:v>418.74374390000003</c:v>
                </c:pt>
                <c:pt idx="3299">
                  <c:v>411.66250609999997</c:v>
                </c:pt>
                <c:pt idx="3300">
                  <c:v>400.43124390000003</c:v>
                </c:pt>
                <c:pt idx="3301">
                  <c:v>394.8312378</c:v>
                </c:pt>
                <c:pt idx="3302">
                  <c:v>393.16250609999997</c:v>
                </c:pt>
                <c:pt idx="3303">
                  <c:v>393.03125</c:v>
                </c:pt>
                <c:pt idx="3304">
                  <c:v>393.93124390000003</c:v>
                </c:pt>
                <c:pt idx="3305">
                  <c:v>391.3937378</c:v>
                </c:pt>
                <c:pt idx="3306">
                  <c:v>397.3250122</c:v>
                </c:pt>
                <c:pt idx="3307">
                  <c:v>392.9249878</c:v>
                </c:pt>
                <c:pt idx="3308">
                  <c:v>390.625</c:v>
                </c:pt>
                <c:pt idx="3309">
                  <c:v>387.3125</c:v>
                </c:pt>
                <c:pt idx="3310">
                  <c:v>381.5499878</c:v>
                </c:pt>
                <c:pt idx="3311">
                  <c:v>381.375</c:v>
                </c:pt>
                <c:pt idx="3312">
                  <c:v>382.99374390000003</c:v>
                </c:pt>
                <c:pt idx="3313">
                  <c:v>380.25625609999997</c:v>
                </c:pt>
                <c:pt idx="3314">
                  <c:v>383.0437622</c:v>
                </c:pt>
                <c:pt idx="3315">
                  <c:v>374.4874878</c:v>
                </c:pt>
                <c:pt idx="3316">
                  <c:v>376.5125122</c:v>
                </c:pt>
                <c:pt idx="3317">
                  <c:v>380.46249390000003</c:v>
                </c:pt>
                <c:pt idx="3318">
                  <c:v>370.47500609999997</c:v>
                </c:pt>
                <c:pt idx="3319">
                  <c:v>375.49374390000003</c:v>
                </c:pt>
                <c:pt idx="3320">
                  <c:v>371.36874390000003</c:v>
                </c:pt>
                <c:pt idx="3321">
                  <c:v>378.75625609999997</c:v>
                </c:pt>
                <c:pt idx="3322">
                  <c:v>374.7312622</c:v>
                </c:pt>
                <c:pt idx="3323">
                  <c:v>381.8312378</c:v>
                </c:pt>
                <c:pt idx="3324">
                  <c:v>385.3312378</c:v>
                </c:pt>
                <c:pt idx="3325">
                  <c:v>382.47500609999997</c:v>
                </c:pt>
                <c:pt idx="3326">
                  <c:v>376.9874878</c:v>
                </c:pt>
                <c:pt idx="3327">
                  <c:v>384.6437378</c:v>
                </c:pt>
                <c:pt idx="3328">
                  <c:v>378.0437622</c:v>
                </c:pt>
                <c:pt idx="3329">
                  <c:v>378.38125609999997</c:v>
                </c:pt>
                <c:pt idx="3330">
                  <c:v>375.2062378</c:v>
                </c:pt>
                <c:pt idx="3331">
                  <c:v>371.46249390000003</c:v>
                </c:pt>
                <c:pt idx="3332">
                  <c:v>371.3562622</c:v>
                </c:pt>
                <c:pt idx="3333">
                  <c:v>372.52499390000003</c:v>
                </c:pt>
                <c:pt idx="3334">
                  <c:v>376.7312622</c:v>
                </c:pt>
                <c:pt idx="3335">
                  <c:v>377.3937378</c:v>
                </c:pt>
                <c:pt idx="3336">
                  <c:v>381.6437378</c:v>
                </c:pt>
                <c:pt idx="3337">
                  <c:v>379.30624390000003</c:v>
                </c:pt>
                <c:pt idx="3338">
                  <c:v>377.3250122</c:v>
                </c:pt>
                <c:pt idx="3339">
                  <c:v>376.27499390000003</c:v>
                </c:pt>
                <c:pt idx="3340">
                  <c:v>388.38125609999997</c:v>
                </c:pt>
                <c:pt idx="3341">
                  <c:v>384.53750609999997</c:v>
                </c:pt>
                <c:pt idx="3342">
                  <c:v>398.15625</c:v>
                </c:pt>
                <c:pt idx="3343">
                  <c:v>394.1062622</c:v>
                </c:pt>
                <c:pt idx="3344">
                  <c:v>384.39999390000003</c:v>
                </c:pt>
                <c:pt idx="3345">
                  <c:v>384.30624390000003</c:v>
                </c:pt>
                <c:pt idx="3346">
                  <c:v>384.53750609999997</c:v>
                </c:pt>
                <c:pt idx="3347">
                  <c:v>381.68124390000003</c:v>
                </c:pt>
                <c:pt idx="3348">
                  <c:v>387.97500609999997</c:v>
                </c:pt>
                <c:pt idx="3349">
                  <c:v>385.58749390000003</c:v>
                </c:pt>
                <c:pt idx="3350">
                  <c:v>384.80624390000003</c:v>
                </c:pt>
                <c:pt idx="3351">
                  <c:v>387.7687378</c:v>
                </c:pt>
                <c:pt idx="3352">
                  <c:v>381.3125</c:v>
                </c:pt>
                <c:pt idx="3353">
                  <c:v>378.88125609999997</c:v>
                </c:pt>
                <c:pt idx="3354">
                  <c:v>377.0750122</c:v>
                </c:pt>
                <c:pt idx="3355">
                  <c:v>379.0750122</c:v>
                </c:pt>
                <c:pt idx="3356">
                  <c:v>381.1375122</c:v>
                </c:pt>
                <c:pt idx="3357">
                  <c:v>377.8624878</c:v>
                </c:pt>
                <c:pt idx="3358">
                  <c:v>376.78750609999997</c:v>
                </c:pt>
                <c:pt idx="3359">
                  <c:v>382.3937378</c:v>
                </c:pt>
                <c:pt idx="3360">
                  <c:v>376.0750122</c:v>
                </c:pt>
                <c:pt idx="3361">
                  <c:v>371.2687378</c:v>
                </c:pt>
                <c:pt idx="3362">
                  <c:v>370.74374390000003</c:v>
                </c:pt>
                <c:pt idx="3363">
                  <c:v>381.6062622</c:v>
                </c:pt>
                <c:pt idx="3364">
                  <c:v>371.9500122</c:v>
                </c:pt>
                <c:pt idx="3365">
                  <c:v>367.1124878</c:v>
                </c:pt>
                <c:pt idx="3366">
                  <c:v>361.875</c:v>
                </c:pt>
                <c:pt idx="3367">
                  <c:v>359.9249878</c:v>
                </c:pt>
                <c:pt idx="3368">
                  <c:v>358.11874390000003</c:v>
                </c:pt>
                <c:pt idx="3369">
                  <c:v>353.9562378</c:v>
                </c:pt>
                <c:pt idx="3370">
                  <c:v>347.18124390000003</c:v>
                </c:pt>
                <c:pt idx="3371">
                  <c:v>344.125</c:v>
                </c:pt>
                <c:pt idx="3372">
                  <c:v>347.0187378</c:v>
                </c:pt>
                <c:pt idx="3373">
                  <c:v>339.2312622</c:v>
                </c:pt>
                <c:pt idx="3374">
                  <c:v>337.55624390000003</c:v>
                </c:pt>
                <c:pt idx="3375">
                  <c:v>338.7374878</c:v>
                </c:pt>
                <c:pt idx="3376">
                  <c:v>345.7062378</c:v>
                </c:pt>
                <c:pt idx="3377">
                  <c:v>346.3624878</c:v>
                </c:pt>
                <c:pt idx="3378">
                  <c:v>345.65625</c:v>
                </c:pt>
                <c:pt idx="3379">
                  <c:v>350.3937378</c:v>
                </c:pt>
                <c:pt idx="3380">
                  <c:v>346.2000122</c:v>
                </c:pt>
                <c:pt idx="3381">
                  <c:v>350.5750122</c:v>
                </c:pt>
                <c:pt idx="3382">
                  <c:v>350.90625</c:v>
                </c:pt>
                <c:pt idx="3383">
                  <c:v>343.8125</c:v>
                </c:pt>
                <c:pt idx="3384">
                  <c:v>345.2374878</c:v>
                </c:pt>
                <c:pt idx="3385">
                  <c:v>347.15625</c:v>
                </c:pt>
                <c:pt idx="3386">
                  <c:v>346.58749390000003</c:v>
                </c:pt>
                <c:pt idx="3387">
                  <c:v>351.3624878</c:v>
                </c:pt>
                <c:pt idx="3388">
                  <c:v>353.63125609999997</c:v>
                </c:pt>
                <c:pt idx="3389">
                  <c:v>359.3312378</c:v>
                </c:pt>
                <c:pt idx="3390">
                  <c:v>357.97500609999997</c:v>
                </c:pt>
                <c:pt idx="3391">
                  <c:v>358.65625</c:v>
                </c:pt>
                <c:pt idx="3392">
                  <c:v>359.3125</c:v>
                </c:pt>
                <c:pt idx="3393">
                  <c:v>348.03750609999997</c:v>
                </c:pt>
                <c:pt idx="3394">
                  <c:v>349.61874390000003</c:v>
                </c:pt>
                <c:pt idx="3395">
                  <c:v>348.5499878</c:v>
                </c:pt>
                <c:pt idx="3396">
                  <c:v>354.1437378</c:v>
                </c:pt>
                <c:pt idx="3397">
                  <c:v>354.0125122</c:v>
                </c:pt>
                <c:pt idx="3398">
                  <c:v>353.60000609999997</c:v>
                </c:pt>
                <c:pt idx="3399">
                  <c:v>350.55624390000003</c:v>
                </c:pt>
                <c:pt idx="3400">
                  <c:v>348.30624390000003</c:v>
                </c:pt>
                <c:pt idx="3401">
                  <c:v>344.3125</c:v>
                </c:pt>
                <c:pt idx="3402">
                  <c:v>346.4562378</c:v>
                </c:pt>
                <c:pt idx="3403">
                  <c:v>344.9562378</c:v>
                </c:pt>
                <c:pt idx="3404">
                  <c:v>346.30624390000003</c:v>
                </c:pt>
                <c:pt idx="3405">
                  <c:v>347.125</c:v>
                </c:pt>
                <c:pt idx="3406">
                  <c:v>344.9500122</c:v>
                </c:pt>
                <c:pt idx="3407">
                  <c:v>342.8624878</c:v>
                </c:pt>
                <c:pt idx="3408">
                  <c:v>349.59375</c:v>
                </c:pt>
                <c:pt idx="3409">
                  <c:v>361.9874878</c:v>
                </c:pt>
                <c:pt idx="3410">
                  <c:v>359.22500609999997</c:v>
                </c:pt>
                <c:pt idx="3411">
                  <c:v>353.5625</c:v>
                </c:pt>
                <c:pt idx="3412">
                  <c:v>347.71875</c:v>
                </c:pt>
                <c:pt idx="3413">
                  <c:v>348.1375122</c:v>
                </c:pt>
                <c:pt idx="3414">
                  <c:v>342.93124390000003</c:v>
                </c:pt>
                <c:pt idx="3415">
                  <c:v>340.9375</c:v>
                </c:pt>
                <c:pt idx="3416">
                  <c:v>345.88125609999997</c:v>
                </c:pt>
                <c:pt idx="3417">
                  <c:v>348.875</c:v>
                </c:pt>
                <c:pt idx="3418">
                  <c:v>349.19375609999997</c:v>
                </c:pt>
                <c:pt idx="3419">
                  <c:v>351.125</c:v>
                </c:pt>
                <c:pt idx="3420">
                  <c:v>347.21249390000003</c:v>
                </c:pt>
                <c:pt idx="3421">
                  <c:v>352.83749390000003</c:v>
                </c:pt>
                <c:pt idx="3422">
                  <c:v>349.71875</c:v>
                </c:pt>
                <c:pt idx="3423">
                  <c:v>345.8875122</c:v>
                </c:pt>
                <c:pt idx="3424">
                  <c:v>350.10000609999997</c:v>
                </c:pt>
                <c:pt idx="3425">
                  <c:v>348.27499390000003</c:v>
                </c:pt>
                <c:pt idx="3426">
                  <c:v>345.6062622</c:v>
                </c:pt>
                <c:pt idx="3427">
                  <c:v>346.1749878</c:v>
                </c:pt>
                <c:pt idx="3428">
                  <c:v>341.83749390000003</c:v>
                </c:pt>
                <c:pt idx="3429">
                  <c:v>343.2999878</c:v>
                </c:pt>
                <c:pt idx="3430">
                  <c:v>328.84375</c:v>
                </c:pt>
                <c:pt idx="3431">
                  <c:v>330.69375609999997</c:v>
                </c:pt>
                <c:pt idx="3432">
                  <c:v>328.11874390000003</c:v>
                </c:pt>
                <c:pt idx="3433">
                  <c:v>331.8125</c:v>
                </c:pt>
                <c:pt idx="3434">
                  <c:v>333.9562378</c:v>
                </c:pt>
                <c:pt idx="3435">
                  <c:v>341.11874390000003</c:v>
                </c:pt>
                <c:pt idx="3436">
                  <c:v>337.25</c:v>
                </c:pt>
                <c:pt idx="3437">
                  <c:v>330.03125</c:v>
                </c:pt>
                <c:pt idx="3438">
                  <c:v>328.0437622</c:v>
                </c:pt>
                <c:pt idx="3439">
                  <c:v>332.25</c:v>
                </c:pt>
                <c:pt idx="3440">
                  <c:v>334.68124390000003</c:v>
                </c:pt>
                <c:pt idx="3441">
                  <c:v>330.4187622</c:v>
                </c:pt>
                <c:pt idx="3442">
                  <c:v>327.63125609999997</c:v>
                </c:pt>
                <c:pt idx="3443">
                  <c:v>316.6749878</c:v>
                </c:pt>
                <c:pt idx="3444">
                  <c:v>325.0499878</c:v>
                </c:pt>
                <c:pt idx="3445">
                  <c:v>322.71875</c:v>
                </c:pt>
                <c:pt idx="3446">
                  <c:v>325.09375</c:v>
                </c:pt>
                <c:pt idx="3447">
                  <c:v>325.3562622</c:v>
                </c:pt>
                <c:pt idx="3448">
                  <c:v>328.64999390000003</c:v>
                </c:pt>
                <c:pt idx="3449">
                  <c:v>327.0437622</c:v>
                </c:pt>
                <c:pt idx="3450">
                  <c:v>331.4874878</c:v>
                </c:pt>
                <c:pt idx="3451">
                  <c:v>338.2687378</c:v>
                </c:pt>
                <c:pt idx="3452">
                  <c:v>335.21249390000003</c:v>
                </c:pt>
                <c:pt idx="3453">
                  <c:v>332.59375</c:v>
                </c:pt>
                <c:pt idx="3454">
                  <c:v>334.46249390000003</c:v>
                </c:pt>
                <c:pt idx="3455">
                  <c:v>327.1062622</c:v>
                </c:pt>
                <c:pt idx="3456">
                  <c:v>332.2687378</c:v>
                </c:pt>
                <c:pt idx="3457">
                  <c:v>336.625</c:v>
                </c:pt>
                <c:pt idx="3458">
                  <c:v>333.2687378</c:v>
                </c:pt>
                <c:pt idx="3459">
                  <c:v>336.8624878</c:v>
                </c:pt>
                <c:pt idx="3460">
                  <c:v>342.2687378</c:v>
                </c:pt>
                <c:pt idx="3461">
                  <c:v>338.6437378</c:v>
                </c:pt>
                <c:pt idx="3462">
                  <c:v>337.4375</c:v>
                </c:pt>
                <c:pt idx="3463">
                  <c:v>342.18124390000003</c:v>
                </c:pt>
                <c:pt idx="3464">
                  <c:v>342.36874390000003</c:v>
                </c:pt>
                <c:pt idx="3465">
                  <c:v>340.86874390000003</c:v>
                </c:pt>
                <c:pt idx="3466">
                  <c:v>339.7999878</c:v>
                </c:pt>
                <c:pt idx="3467">
                  <c:v>339.05624390000003</c:v>
                </c:pt>
                <c:pt idx="3468">
                  <c:v>340.91250609999997</c:v>
                </c:pt>
                <c:pt idx="3469">
                  <c:v>343.9874878</c:v>
                </c:pt>
                <c:pt idx="3470">
                  <c:v>348.5750122</c:v>
                </c:pt>
                <c:pt idx="3471">
                  <c:v>350.2000122</c:v>
                </c:pt>
                <c:pt idx="3472">
                  <c:v>347.7374878</c:v>
                </c:pt>
                <c:pt idx="3473">
                  <c:v>335.3875122</c:v>
                </c:pt>
                <c:pt idx="3474">
                  <c:v>334.52499390000003</c:v>
                </c:pt>
                <c:pt idx="3475">
                  <c:v>332.96875</c:v>
                </c:pt>
                <c:pt idx="3476">
                  <c:v>330.46875</c:v>
                </c:pt>
                <c:pt idx="3477">
                  <c:v>331.40625</c:v>
                </c:pt>
                <c:pt idx="3478">
                  <c:v>334.74374390000003</c:v>
                </c:pt>
                <c:pt idx="3479">
                  <c:v>333.80624390000003</c:v>
                </c:pt>
                <c:pt idx="3480">
                  <c:v>326.99374390000003</c:v>
                </c:pt>
                <c:pt idx="3481">
                  <c:v>330.5125122</c:v>
                </c:pt>
                <c:pt idx="3482">
                  <c:v>339.5812378</c:v>
                </c:pt>
                <c:pt idx="3483">
                  <c:v>346.8562622</c:v>
                </c:pt>
                <c:pt idx="3484">
                  <c:v>351.74374390000003</c:v>
                </c:pt>
                <c:pt idx="3485">
                  <c:v>346.9375</c:v>
                </c:pt>
                <c:pt idx="3486">
                  <c:v>344.6749878</c:v>
                </c:pt>
                <c:pt idx="3487">
                  <c:v>346.5437622</c:v>
                </c:pt>
                <c:pt idx="3488">
                  <c:v>348.4500122</c:v>
                </c:pt>
                <c:pt idx="3489">
                  <c:v>342.28750609999997</c:v>
                </c:pt>
                <c:pt idx="3490">
                  <c:v>341.5437622</c:v>
                </c:pt>
                <c:pt idx="3491">
                  <c:v>337.65625</c:v>
                </c:pt>
                <c:pt idx="3492">
                  <c:v>334.15625</c:v>
                </c:pt>
                <c:pt idx="3493">
                  <c:v>335.36874390000003</c:v>
                </c:pt>
                <c:pt idx="3494">
                  <c:v>332.40625</c:v>
                </c:pt>
                <c:pt idx="3495">
                  <c:v>335.49374390000003</c:v>
                </c:pt>
                <c:pt idx="3496">
                  <c:v>332.44375609999997</c:v>
                </c:pt>
                <c:pt idx="3497">
                  <c:v>329.46249390000003</c:v>
                </c:pt>
                <c:pt idx="3498">
                  <c:v>327.97500609999997</c:v>
                </c:pt>
                <c:pt idx="3499">
                  <c:v>333.28125</c:v>
                </c:pt>
                <c:pt idx="3500">
                  <c:v>330.125</c:v>
                </c:pt>
                <c:pt idx="3501">
                  <c:v>325.24374390000003</c:v>
                </c:pt>
                <c:pt idx="3502">
                  <c:v>327.1687622</c:v>
                </c:pt>
                <c:pt idx="3503">
                  <c:v>322.03750609999997</c:v>
                </c:pt>
                <c:pt idx="3504">
                  <c:v>322.66250609999997</c:v>
                </c:pt>
                <c:pt idx="3505">
                  <c:v>321.0437622</c:v>
                </c:pt>
                <c:pt idx="3506">
                  <c:v>316.5499878</c:v>
                </c:pt>
                <c:pt idx="3507">
                  <c:v>316.7062378</c:v>
                </c:pt>
                <c:pt idx="3508">
                  <c:v>314.8312378</c:v>
                </c:pt>
                <c:pt idx="3509">
                  <c:v>317.68124390000003</c:v>
                </c:pt>
                <c:pt idx="3510">
                  <c:v>312.3312378</c:v>
                </c:pt>
                <c:pt idx="3511">
                  <c:v>312.30624390000003</c:v>
                </c:pt>
                <c:pt idx="3512">
                  <c:v>308.36874390000003</c:v>
                </c:pt>
                <c:pt idx="3513">
                  <c:v>309.22500609999997</c:v>
                </c:pt>
                <c:pt idx="3514">
                  <c:v>300.4500122</c:v>
                </c:pt>
                <c:pt idx="3516">
                  <c:v>294.08749390000003</c:v>
                </c:pt>
                <c:pt idx="3517">
                  <c:v>303.63125609999997</c:v>
                </c:pt>
                <c:pt idx="3518">
                  <c:v>309.14999390000003</c:v>
                </c:pt>
                <c:pt idx="3519">
                  <c:v>304.99374390000003</c:v>
                </c:pt>
                <c:pt idx="3520">
                  <c:v>306.40625</c:v>
                </c:pt>
                <c:pt idx="3521">
                  <c:v>309.4375</c:v>
                </c:pt>
                <c:pt idx="3522">
                  <c:v>311.46875</c:v>
                </c:pt>
                <c:pt idx="3523">
                  <c:v>312.78125</c:v>
                </c:pt>
                <c:pt idx="3524">
                  <c:v>317.78750609999997</c:v>
                </c:pt>
                <c:pt idx="3525">
                  <c:v>321.9500122</c:v>
                </c:pt>
                <c:pt idx="3526">
                  <c:v>328.14999390000003</c:v>
                </c:pt>
                <c:pt idx="3527">
                  <c:v>332.21249390000003</c:v>
                </c:pt>
                <c:pt idx="3528">
                  <c:v>329.4874878</c:v>
                </c:pt>
                <c:pt idx="3529">
                  <c:v>335.8312378</c:v>
                </c:pt>
                <c:pt idx="3530">
                  <c:v>334.47500609999997</c:v>
                </c:pt>
                <c:pt idx="3531">
                  <c:v>336.21875</c:v>
                </c:pt>
                <c:pt idx="3532">
                  <c:v>335.4375</c:v>
                </c:pt>
                <c:pt idx="3533">
                  <c:v>323.36874390000003</c:v>
                </c:pt>
                <c:pt idx="3534">
                  <c:v>311.2062378</c:v>
                </c:pt>
                <c:pt idx="3535">
                  <c:v>308.02499390000003</c:v>
                </c:pt>
                <c:pt idx="3536">
                  <c:v>315.63125609999997</c:v>
                </c:pt>
                <c:pt idx="3537">
                  <c:v>322.8875122</c:v>
                </c:pt>
                <c:pt idx="3538">
                  <c:v>327.6687622</c:v>
                </c:pt>
                <c:pt idx="3539">
                  <c:v>326.5750122</c:v>
                </c:pt>
                <c:pt idx="3540">
                  <c:v>325.1375122</c:v>
                </c:pt>
                <c:pt idx="3541">
                  <c:v>322.5</c:v>
                </c:pt>
                <c:pt idx="3542">
                  <c:v>322.1437378</c:v>
                </c:pt>
                <c:pt idx="3543">
                  <c:v>323.97500609999997</c:v>
                </c:pt>
                <c:pt idx="3544">
                  <c:v>322.96875</c:v>
                </c:pt>
                <c:pt idx="3545">
                  <c:v>312.7999878</c:v>
                </c:pt>
                <c:pt idx="3546">
                  <c:v>313.7625122</c:v>
                </c:pt>
                <c:pt idx="3547">
                  <c:v>315.74374390000003</c:v>
                </c:pt>
                <c:pt idx="3548">
                  <c:v>319.875</c:v>
                </c:pt>
                <c:pt idx="3549">
                  <c:v>318.1124878</c:v>
                </c:pt>
                <c:pt idx="3550">
                  <c:v>313.25625609999997</c:v>
                </c:pt>
                <c:pt idx="3551">
                  <c:v>312.34375</c:v>
                </c:pt>
                <c:pt idx="3552">
                  <c:v>307.59375</c:v>
                </c:pt>
                <c:pt idx="3553">
                  <c:v>306.61874390000003</c:v>
                </c:pt>
                <c:pt idx="3554">
                  <c:v>307.06875609999997</c:v>
                </c:pt>
                <c:pt idx="3555">
                  <c:v>305.8125</c:v>
                </c:pt>
                <c:pt idx="3556">
                  <c:v>298.8250122</c:v>
                </c:pt>
                <c:pt idx="3557">
                  <c:v>297.9500122</c:v>
                </c:pt>
                <c:pt idx="3558">
                  <c:v>297.11874390000003</c:v>
                </c:pt>
                <c:pt idx="3559">
                  <c:v>299.4249878</c:v>
                </c:pt>
                <c:pt idx="3560">
                  <c:v>299.46875</c:v>
                </c:pt>
                <c:pt idx="3561">
                  <c:v>297.4187622</c:v>
                </c:pt>
                <c:pt idx="3562">
                  <c:v>290.9812622</c:v>
                </c:pt>
                <c:pt idx="3563">
                  <c:v>299.18124390000003</c:v>
                </c:pt>
                <c:pt idx="3564">
                  <c:v>304.81875609999997</c:v>
                </c:pt>
                <c:pt idx="3565">
                  <c:v>304.33749390000003</c:v>
                </c:pt>
                <c:pt idx="3566">
                  <c:v>300.86874390000003</c:v>
                </c:pt>
                <c:pt idx="3567">
                  <c:v>303.33749390000003</c:v>
                </c:pt>
                <c:pt idx="3568">
                  <c:v>301.24374390000003</c:v>
                </c:pt>
                <c:pt idx="3569">
                  <c:v>304.16250609999997</c:v>
                </c:pt>
                <c:pt idx="3570">
                  <c:v>299.78750609999997</c:v>
                </c:pt>
                <c:pt idx="3571">
                  <c:v>293.99374390000003</c:v>
                </c:pt>
                <c:pt idx="3572">
                  <c:v>294.96249390000003</c:v>
                </c:pt>
                <c:pt idx="3573">
                  <c:v>290.7999878</c:v>
                </c:pt>
                <c:pt idx="3574">
                  <c:v>288.34375</c:v>
                </c:pt>
                <c:pt idx="3575">
                  <c:v>277.24374390000003</c:v>
                </c:pt>
                <c:pt idx="3576">
                  <c:v>279.0125122</c:v>
                </c:pt>
                <c:pt idx="3577">
                  <c:v>277.3250122</c:v>
                </c:pt>
                <c:pt idx="3578">
                  <c:v>277.7062378</c:v>
                </c:pt>
                <c:pt idx="3579">
                  <c:v>279.6437378</c:v>
                </c:pt>
                <c:pt idx="3580">
                  <c:v>267.88125609999997</c:v>
                </c:pt>
                <c:pt idx="3581">
                  <c:v>275.77499390000003</c:v>
                </c:pt>
                <c:pt idx="3582">
                  <c:v>276.0437622</c:v>
                </c:pt>
                <c:pt idx="3583">
                  <c:v>282.08749390000003</c:v>
                </c:pt>
                <c:pt idx="3584">
                  <c:v>280.3250122</c:v>
                </c:pt>
                <c:pt idx="3585">
                  <c:v>284.2374878</c:v>
                </c:pt>
                <c:pt idx="3586">
                  <c:v>282.5</c:v>
                </c:pt>
                <c:pt idx="3587">
                  <c:v>276.6437378</c:v>
                </c:pt>
                <c:pt idx="3588">
                  <c:v>277.0750122</c:v>
                </c:pt>
                <c:pt idx="3589">
                  <c:v>273.5437622</c:v>
                </c:pt>
                <c:pt idx="3590">
                  <c:v>273.74374390000003</c:v>
                </c:pt>
                <c:pt idx="3591">
                  <c:v>277.1749878</c:v>
                </c:pt>
                <c:pt idx="3592">
                  <c:v>281.9812622</c:v>
                </c:pt>
                <c:pt idx="3593">
                  <c:v>279.9249878</c:v>
                </c:pt>
                <c:pt idx="3594">
                  <c:v>279.9249878</c:v>
                </c:pt>
                <c:pt idx="3595">
                  <c:v>272.2000122</c:v>
                </c:pt>
                <c:pt idx="3596">
                  <c:v>276.35000609999997</c:v>
                </c:pt>
                <c:pt idx="3597">
                  <c:v>281.59375</c:v>
                </c:pt>
                <c:pt idx="3598">
                  <c:v>289.0437622</c:v>
                </c:pt>
                <c:pt idx="3599">
                  <c:v>290.3875122</c:v>
                </c:pt>
                <c:pt idx="3600">
                  <c:v>292.09375</c:v>
                </c:pt>
                <c:pt idx="3601">
                  <c:v>288.2999878</c:v>
                </c:pt>
                <c:pt idx="3602">
                  <c:v>286.9187622</c:v>
                </c:pt>
                <c:pt idx="3603">
                  <c:v>280.0625</c:v>
                </c:pt>
                <c:pt idx="3604">
                  <c:v>285.55624390000003</c:v>
                </c:pt>
                <c:pt idx="3605">
                  <c:v>295.86874390000003</c:v>
                </c:pt>
                <c:pt idx="3606">
                  <c:v>301.2687378</c:v>
                </c:pt>
                <c:pt idx="3607">
                  <c:v>295.53125</c:v>
                </c:pt>
                <c:pt idx="3608">
                  <c:v>295.2374878</c:v>
                </c:pt>
                <c:pt idx="3609">
                  <c:v>290.00625609999997</c:v>
                </c:pt>
                <c:pt idx="3610">
                  <c:v>283.81875609999997</c:v>
                </c:pt>
                <c:pt idx="3611">
                  <c:v>281.2687378</c:v>
                </c:pt>
                <c:pt idx="3612">
                  <c:v>283.4249878</c:v>
                </c:pt>
                <c:pt idx="3613">
                  <c:v>280.03750609999997</c:v>
                </c:pt>
                <c:pt idx="3614">
                  <c:v>273.71249390000003</c:v>
                </c:pt>
                <c:pt idx="3615">
                  <c:v>275.47500609999997</c:v>
                </c:pt>
                <c:pt idx="3616">
                  <c:v>278.02499390000003</c:v>
                </c:pt>
                <c:pt idx="3617">
                  <c:v>275.13125609999997</c:v>
                </c:pt>
                <c:pt idx="3618">
                  <c:v>273.39999390000003</c:v>
                </c:pt>
                <c:pt idx="3619">
                  <c:v>270.6062622</c:v>
                </c:pt>
                <c:pt idx="3620">
                  <c:v>268.1124878</c:v>
                </c:pt>
                <c:pt idx="3621">
                  <c:v>266.3937378</c:v>
                </c:pt>
                <c:pt idx="3622">
                  <c:v>273.8312378</c:v>
                </c:pt>
                <c:pt idx="3623">
                  <c:v>273.97500609999997</c:v>
                </c:pt>
                <c:pt idx="3624">
                  <c:v>272.4562378</c:v>
                </c:pt>
                <c:pt idx="3625">
                  <c:v>261.875</c:v>
                </c:pt>
                <c:pt idx="3626">
                  <c:v>259.4874878</c:v>
                </c:pt>
                <c:pt idx="3627">
                  <c:v>254.1374969</c:v>
                </c:pt>
                <c:pt idx="3628">
                  <c:v>248.8062439</c:v>
                </c:pt>
                <c:pt idx="3629">
                  <c:v>243.9375</c:v>
                </c:pt>
                <c:pt idx="3630">
                  <c:v>246.6687469</c:v>
                </c:pt>
                <c:pt idx="3631">
                  <c:v>247.8125</c:v>
                </c:pt>
                <c:pt idx="3632">
                  <c:v>255.2937469</c:v>
                </c:pt>
                <c:pt idx="3633">
                  <c:v>257.97500609999997</c:v>
                </c:pt>
                <c:pt idx="3634">
                  <c:v>255.3500061</c:v>
                </c:pt>
                <c:pt idx="3635">
                  <c:v>260.58749390000003</c:v>
                </c:pt>
                <c:pt idx="3636">
                  <c:v>260.96249390000003</c:v>
                </c:pt>
                <c:pt idx="3637">
                  <c:v>254.9562531</c:v>
                </c:pt>
                <c:pt idx="3638">
                  <c:v>257.2999878</c:v>
                </c:pt>
                <c:pt idx="3639">
                  <c:v>262.3250122</c:v>
                </c:pt>
                <c:pt idx="3640">
                  <c:v>255.46875</c:v>
                </c:pt>
                <c:pt idx="3641">
                  <c:v>259.55624390000003</c:v>
                </c:pt>
                <c:pt idx="3642">
                  <c:v>258.0437622</c:v>
                </c:pt>
                <c:pt idx="3643">
                  <c:v>251.7437439</c:v>
                </c:pt>
                <c:pt idx="3644">
                  <c:v>248.0874939</c:v>
                </c:pt>
                <c:pt idx="3645">
                  <c:v>249.6312561</c:v>
                </c:pt>
                <c:pt idx="3646">
                  <c:v>253.4875031</c:v>
                </c:pt>
                <c:pt idx="3647">
                  <c:v>250.4562531</c:v>
                </c:pt>
                <c:pt idx="3648">
                  <c:v>244.84375</c:v>
                </c:pt>
                <c:pt idx="3649">
                  <c:v>239.9750061</c:v>
                </c:pt>
                <c:pt idx="3650">
                  <c:v>242.8937531</c:v>
                </c:pt>
                <c:pt idx="3651">
                  <c:v>246.4250031</c:v>
                </c:pt>
                <c:pt idx="3652">
                  <c:v>233.2875061</c:v>
                </c:pt>
                <c:pt idx="3653">
                  <c:v>224.3874969</c:v>
                </c:pt>
                <c:pt idx="3654">
                  <c:v>223.9562531</c:v>
                </c:pt>
                <c:pt idx="3655">
                  <c:v>226.4750061</c:v>
                </c:pt>
                <c:pt idx="3656">
                  <c:v>221.2624969</c:v>
                </c:pt>
                <c:pt idx="3657">
                  <c:v>215.1437531</c:v>
                </c:pt>
                <c:pt idx="3658">
                  <c:v>209.6937561</c:v>
                </c:pt>
                <c:pt idx="3659">
                  <c:v>213.3000031</c:v>
                </c:pt>
                <c:pt idx="3660">
                  <c:v>217.2375031</c:v>
                </c:pt>
                <c:pt idx="3661">
                  <c:v>220.1499939</c:v>
                </c:pt>
                <c:pt idx="3662">
                  <c:v>225.6437531</c:v>
                </c:pt>
                <c:pt idx="3663">
                  <c:v>224.5812531</c:v>
                </c:pt>
                <c:pt idx="3664">
                  <c:v>224.3999939</c:v>
                </c:pt>
                <c:pt idx="3665">
                  <c:v>222.0625</c:v>
                </c:pt>
                <c:pt idx="3666">
                  <c:v>222.8687439</c:v>
                </c:pt>
                <c:pt idx="3667">
                  <c:v>228.3874969</c:v>
                </c:pt>
                <c:pt idx="3668">
                  <c:v>219.8874969</c:v>
                </c:pt>
                <c:pt idx="3669">
                  <c:v>219.6937561</c:v>
                </c:pt>
                <c:pt idx="3670">
                  <c:v>218.4187469</c:v>
                </c:pt>
                <c:pt idx="3671">
                  <c:v>220.8000031</c:v>
                </c:pt>
                <c:pt idx="3672">
                  <c:v>221.3000031</c:v>
                </c:pt>
                <c:pt idx="3673">
                  <c:v>215.71875</c:v>
                </c:pt>
                <c:pt idx="3674">
                  <c:v>213.9312439</c:v>
                </c:pt>
                <c:pt idx="3675">
                  <c:v>215.5812531</c:v>
                </c:pt>
                <c:pt idx="3676">
                  <c:v>214.3874969</c:v>
                </c:pt>
                <c:pt idx="3677">
                  <c:v>216.0562439</c:v>
                </c:pt>
                <c:pt idx="3678">
                  <c:v>218.8687439</c:v>
                </c:pt>
                <c:pt idx="3679">
                  <c:v>226.1000061</c:v>
                </c:pt>
                <c:pt idx="3680">
                  <c:v>224.3500061</c:v>
                </c:pt>
                <c:pt idx="3681">
                  <c:v>217.7624969</c:v>
                </c:pt>
                <c:pt idx="3682">
                  <c:v>212.3625031</c:v>
                </c:pt>
                <c:pt idx="3683">
                  <c:v>203.7375031</c:v>
                </c:pt>
                <c:pt idx="3684">
                  <c:v>205.1875</c:v>
                </c:pt>
                <c:pt idx="3685">
                  <c:v>211.0812531</c:v>
                </c:pt>
                <c:pt idx="3686">
                  <c:v>209.5625</c:v>
                </c:pt>
                <c:pt idx="3687">
                  <c:v>200.6374969</c:v>
                </c:pt>
                <c:pt idx="3688">
                  <c:v>197.375</c:v>
                </c:pt>
                <c:pt idx="3689">
                  <c:v>198.5187531</c:v>
                </c:pt>
                <c:pt idx="3690">
                  <c:v>193.4562531</c:v>
                </c:pt>
                <c:pt idx="3691">
                  <c:v>188.8812561</c:v>
                </c:pt>
                <c:pt idx="3692">
                  <c:v>190.2875061</c:v>
                </c:pt>
                <c:pt idx="3693">
                  <c:v>187.8000031</c:v>
                </c:pt>
                <c:pt idx="3694">
                  <c:v>191.3625031</c:v>
                </c:pt>
                <c:pt idx="3695">
                  <c:v>194.8687439</c:v>
                </c:pt>
                <c:pt idx="3696">
                  <c:v>225.0124969</c:v>
                </c:pt>
                <c:pt idx="3697">
                  <c:v>199.1000061</c:v>
                </c:pt>
                <c:pt idx="3698">
                  <c:v>195.8999939</c:v>
                </c:pt>
                <c:pt idx="3699">
                  <c:v>196.7437439</c:v>
                </c:pt>
                <c:pt idx="3700">
                  <c:v>199.8062439</c:v>
                </c:pt>
                <c:pt idx="3701">
                  <c:v>189.7062531</c:v>
                </c:pt>
                <c:pt idx="3702">
                  <c:v>190.0874939</c:v>
                </c:pt>
                <c:pt idx="3703">
                  <c:v>194.09375</c:v>
                </c:pt>
                <c:pt idx="3704">
                  <c:v>196.65625</c:v>
                </c:pt>
                <c:pt idx="3705">
                  <c:v>197.7562561</c:v>
                </c:pt>
                <c:pt idx="3706">
                  <c:v>203.5249939</c:v>
                </c:pt>
                <c:pt idx="3707">
                  <c:v>188.65625</c:v>
                </c:pt>
                <c:pt idx="3708">
                  <c:v>188.65625</c:v>
                </c:pt>
                <c:pt idx="3709">
                  <c:v>178.84375</c:v>
                </c:pt>
                <c:pt idx="3710">
                  <c:v>179.4875031</c:v>
                </c:pt>
                <c:pt idx="3711">
                  <c:v>181.0749969</c:v>
                </c:pt>
                <c:pt idx="3712">
                  <c:v>181.3062439</c:v>
                </c:pt>
                <c:pt idx="3713">
                  <c:v>172.6374969</c:v>
                </c:pt>
                <c:pt idx="3714">
                  <c:v>170.3062439</c:v>
                </c:pt>
                <c:pt idx="3715">
                  <c:v>174.1812439</c:v>
                </c:pt>
                <c:pt idx="3716">
                  <c:v>174.6625061</c:v>
                </c:pt>
                <c:pt idx="3717">
                  <c:v>168.1499939</c:v>
                </c:pt>
                <c:pt idx="3718">
                  <c:v>171.3249969</c:v>
                </c:pt>
                <c:pt idx="3719">
                  <c:v>176.1625061</c:v>
                </c:pt>
                <c:pt idx="3720">
                  <c:v>178.375</c:v>
                </c:pt>
                <c:pt idx="3721">
                  <c:v>178.1437531</c:v>
                </c:pt>
                <c:pt idx="3722">
                  <c:v>176.7562561</c:v>
                </c:pt>
                <c:pt idx="3723">
                  <c:v>177.4250031</c:v>
                </c:pt>
                <c:pt idx="3724">
                  <c:v>171.71875</c:v>
                </c:pt>
                <c:pt idx="3725">
                  <c:v>165.4875031</c:v>
                </c:pt>
                <c:pt idx="3726">
                  <c:v>162.6625061</c:v>
                </c:pt>
                <c:pt idx="3727">
                  <c:v>168.1125031</c:v>
                </c:pt>
                <c:pt idx="3728">
                  <c:v>172.3937531</c:v>
                </c:pt>
                <c:pt idx="3729">
                  <c:v>167.3687439</c:v>
                </c:pt>
                <c:pt idx="3730">
                  <c:v>165.09375</c:v>
                </c:pt>
                <c:pt idx="3731">
                  <c:v>166.4125061</c:v>
                </c:pt>
                <c:pt idx="3732">
                  <c:v>162.0249939</c:v>
                </c:pt>
                <c:pt idx="3733">
                  <c:v>162.1499939</c:v>
                </c:pt>
                <c:pt idx="3734">
                  <c:v>159.7562561</c:v>
                </c:pt>
                <c:pt idx="3735">
                  <c:v>158.1875</c:v>
                </c:pt>
                <c:pt idx="3736">
                  <c:v>160.9750061</c:v>
                </c:pt>
                <c:pt idx="3737">
                  <c:v>162.1312561</c:v>
                </c:pt>
                <c:pt idx="3738">
                  <c:v>153.4750061</c:v>
                </c:pt>
                <c:pt idx="3739">
                  <c:v>150.2562561</c:v>
                </c:pt>
                <c:pt idx="3740">
                  <c:v>152.4187469</c:v>
                </c:pt>
                <c:pt idx="3741">
                  <c:v>147.7437439</c:v>
                </c:pt>
                <c:pt idx="3742">
                  <c:v>149.8999939</c:v>
                </c:pt>
                <c:pt idx="3743">
                  <c:v>149.6999969</c:v>
                </c:pt>
                <c:pt idx="3744">
                  <c:v>152.3812561</c:v>
                </c:pt>
                <c:pt idx="3745">
                  <c:v>153.90625</c:v>
                </c:pt>
                <c:pt idx="3746">
                  <c:v>154.5</c:v>
                </c:pt>
                <c:pt idx="3747">
                  <c:v>152.1812439</c:v>
                </c:pt>
                <c:pt idx="3748">
                  <c:v>148.1937561</c:v>
                </c:pt>
                <c:pt idx="3749">
                  <c:v>147.1437531</c:v>
                </c:pt>
                <c:pt idx="3750">
                  <c:v>151.1062469</c:v>
                </c:pt>
                <c:pt idx="3751">
                  <c:v>147.3500061</c:v>
                </c:pt>
                <c:pt idx="3752">
                  <c:v>146.7437439</c:v>
                </c:pt>
                <c:pt idx="3753">
                  <c:v>152.6812439</c:v>
                </c:pt>
                <c:pt idx="3754">
                  <c:v>156.4562531</c:v>
                </c:pt>
                <c:pt idx="3755">
                  <c:v>156.8187561</c:v>
                </c:pt>
                <c:pt idx="3756">
                  <c:v>162.7375031</c:v>
                </c:pt>
                <c:pt idx="3757">
                  <c:v>163.5500031</c:v>
                </c:pt>
                <c:pt idx="3758">
                  <c:v>164.0124969</c:v>
                </c:pt>
                <c:pt idx="3759">
                  <c:v>161.1125031</c:v>
                </c:pt>
                <c:pt idx="3760">
                  <c:v>156.9812469</c:v>
                </c:pt>
                <c:pt idx="3761">
                  <c:v>160.2062531</c:v>
                </c:pt>
                <c:pt idx="3762">
                  <c:v>160.3125</c:v>
                </c:pt>
                <c:pt idx="3763">
                  <c:v>159.9562531</c:v>
                </c:pt>
                <c:pt idx="3764">
                  <c:v>163.3312531</c:v>
                </c:pt>
                <c:pt idx="3765">
                  <c:v>163.7687531</c:v>
                </c:pt>
                <c:pt idx="3766">
                  <c:v>160.8374939</c:v>
                </c:pt>
                <c:pt idx="3767">
                  <c:v>156.5124969</c:v>
                </c:pt>
                <c:pt idx="3768">
                  <c:v>150.5812531</c:v>
                </c:pt>
                <c:pt idx="3769">
                  <c:v>153.8625031</c:v>
                </c:pt>
                <c:pt idx="3770">
                  <c:v>152.9812469</c:v>
                </c:pt>
                <c:pt idx="3771">
                  <c:v>156.46875</c:v>
                </c:pt>
                <c:pt idx="3772">
                  <c:v>157.7562561</c:v>
                </c:pt>
                <c:pt idx="3773">
                  <c:v>158.4250031</c:v>
                </c:pt>
                <c:pt idx="3774">
                  <c:v>156.4624939</c:v>
                </c:pt>
                <c:pt idx="3775">
                  <c:v>162.9499969</c:v>
                </c:pt>
                <c:pt idx="3776">
                  <c:v>153.5187531</c:v>
                </c:pt>
                <c:pt idx="3777">
                  <c:v>144.9624939</c:v>
                </c:pt>
                <c:pt idx="3778">
                  <c:v>150.4250031</c:v>
                </c:pt>
                <c:pt idx="3779">
                  <c:v>148.4437561</c:v>
                </c:pt>
                <c:pt idx="3780">
                  <c:v>146.0687561</c:v>
                </c:pt>
                <c:pt idx="3781">
                  <c:v>146.6000061</c:v>
                </c:pt>
                <c:pt idx="3782">
                  <c:v>141.5124969</c:v>
                </c:pt>
                <c:pt idx="3783">
                  <c:v>139.4312439</c:v>
                </c:pt>
                <c:pt idx="3784">
                  <c:v>140.9875031</c:v>
                </c:pt>
                <c:pt idx="3785">
                  <c:v>139.21875</c:v>
                </c:pt>
                <c:pt idx="3786">
                  <c:v>138.65625</c:v>
                </c:pt>
                <c:pt idx="3787">
                  <c:v>146.75</c:v>
                </c:pt>
                <c:pt idx="3788">
                  <c:v>147.0062561</c:v>
                </c:pt>
                <c:pt idx="3789">
                  <c:v>148.3500061</c:v>
                </c:pt>
                <c:pt idx="3790">
                  <c:v>148.9125061</c:v>
                </c:pt>
                <c:pt idx="3791">
                  <c:v>147.1312561</c:v>
                </c:pt>
                <c:pt idx="3792">
                  <c:v>142.6937561</c:v>
                </c:pt>
                <c:pt idx="3793">
                  <c:v>140.6000061</c:v>
                </c:pt>
                <c:pt idx="3794">
                  <c:v>137.7875061</c:v>
                </c:pt>
                <c:pt idx="3795">
                  <c:v>138.1062469</c:v>
                </c:pt>
                <c:pt idx="3796">
                  <c:v>141.8625031</c:v>
                </c:pt>
                <c:pt idx="3797">
                  <c:v>146.71875</c:v>
                </c:pt>
                <c:pt idx="3798">
                  <c:v>144.71875</c:v>
                </c:pt>
                <c:pt idx="3799">
                  <c:v>141.8125</c:v>
                </c:pt>
                <c:pt idx="3800">
                  <c:v>149.0500031</c:v>
                </c:pt>
                <c:pt idx="3801">
                  <c:v>144.5687561</c:v>
                </c:pt>
                <c:pt idx="3802">
                  <c:v>151.0437469</c:v>
                </c:pt>
                <c:pt idx="3803">
                  <c:v>153.8999939</c:v>
                </c:pt>
                <c:pt idx="3804">
                  <c:v>155.4812469</c:v>
                </c:pt>
                <c:pt idx="3805">
                  <c:v>148.3874969</c:v>
                </c:pt>
                <c:pt idx="3806">
                  <c:v>148.3874969</c:v>
                </c:pt>
                <c:pt idx="3807">
                  <c:v>147.7437439</c:v>
                </c:pt>
                <c:pt idx="3808">
                  <c:v>149.5249939</c:v>
                </c:pt>
                <c:pt idx="3809">
                  <c:v>148.0812531</c:v>
                </c:pt>
                <c:pt idx="3810">
                  <c:v>140.2312469</c:v>
                </c:pt>
                <c:pt idx="3811">
                  <c:v>146.5874939</c:v>
                </c:pt>
                <c:pt idx="3812">
                  <c:v>147.5625</c:v>
                </c:pt>
                <c:pt idx="3813">
                  <c:v>154.0500031</c:v>
                </c:pt>
                <c:pt idx="3814">
                  <c:v>151.6499939</c:v>
                </c:pt>
                <c:pt idx="3815">
                  <c:v>157.4312439</c:v>
                </c:pt>
                <c:pt idx="3816">
                  <c:v>157.0874939</c:v>
                </c:pt>
                <c:pt idx="3817">
                  <c:v>167.3125</c:v>
                </c:pt>
                <c:pt idx="3818">
                  <c:v>157.8500061</c:v>
                </c:pt>
                <c:pt idx="3819">
                  <c:v>155.7124939</c:v>
                </c:pt>
                <c:pt idx="3820">
                  <c:v>165.25</c:v>
                </c:pt>
                <c:pt idx="3821">
                  <c:v>166.4875031</c:v>
                </c:pt>
                <c:pt idx="3822">
                  <c:v>172.3249969</c:v>
                </c:pt>
                <c:pt idx="3823">
                  <c:v>173.6187439</c:v>
                </c:pt>
                <c:pt idx="3824">
                  <c:v>163.0437469</c:v>
                </c:pt>
                <c:pt idx="3825">
                  <c:v>156.4750061</c:v>
                </c:pt>
                <c:pt idx="3826">
                  <c:v>155.7624969</c:v>
                </c:pt>
                <c:pt idx="3827">
                  <c:v>160.40625</c:v>
                </c:pt>
                <c:pt idx="3828">
                  <c:v>162.4437561</c:v>
                </c:pt>
                <c:pt idx="3829">
                  <c:v>168.4499969</c:v>
                </c:pt>
                <c:pt idx="3830">
                  <c:v>161.8187561</c:v>
                </c:pt>
                <c:pt idx="3831">
                  <c:v>150.34375</c:v>
                </c:pt>
                <c:pt idx="3832">
                  <c:v>157.875</c:v>
                </c:pt>
                <c:pt idx="3833">
                  <c:v>166.9250031</c:v>
                </c:pt>
                <c:pt idx="3834">
                  <c:v>174.7437439</c:v>
                </c:pt>
                <c:pt idx="3835">
                  <c:v>164.8187561</c:v>
                </c:pt>
                <c:pt idx="3836">
                  <c:v>153.1499939</c:v>
                </c:pt>
                <c:pt idx="3837">
                  <c:v>156.78125</c:v>
                </c:pt>
                <c:pt idx="3838">
                  <c:v>162.7250061</c:v>
                </c:pt>
                <c:pt idx="3839">
                  <c:v>164.8312531</c:v>
                </c:pt>
                <c:pt idx="3840">
                  <c:v>173.9875031</c:v>
                </c:pt>
                <c:pt idx="3841">
                  <c:v>181.1625061</c:v>
                </c:pt>
                <c:pt idx="3842">
                  <c:v>174.7562561</c:v>
                </c:pt>
                <c:pt idx="3843">
                  <c:v>174.1625061</c:v>
                </c:pt>
                <c:pt idx="3844">
                  <c:v>180.8625031</c:v>
                </c:pt>
                <c:pt idx="3845">
                  <c:v>188.3562469</c:v>
                </c:pt>
                <c:pt idx="3846">
                  <c:v>190.5375061</c:v>
                </c:pt>
                <c:pt idx="3847">
                  <c:v>192.9937439</c:v>
                </c:pt>
                <c:pt idx="3848">
                  <c:v>203.7375031</c:v>
                </c:pt>
                <c:pt idx="3849">
                  <c:v>203.1187439</c:v>
                </c:pt>
                <c:pt idx="3850">
                  <c:v>190.6750031</c:v>
                </c:pt>
                <c:pt idx="3851">
                  <c:v>197.375</c:v>
                </c:pt>
                <c:pt idx="3852">
                  <c:v>195.8000031</c:v>
                </c:pt>
                <c:pt idx="3853">
                  <c:v>197.2687531</c:v>
                </c:pt>
                <c:pt idx="3854">
                  <c:v>205.5</c:v>
                </c:pt>
                <c:pt idx="3855">
                  <c:v>218.8312531</c:v>
                </c:pt>
                <c:pt idx="3856">
                  <c:v>219.96875</c:v>
                </c:pt>
                <c:pt idx="3857">
                  <c:v>218.6812439</c:v>
                </c:pt>
                <c:pt idx="3858">
                  <c:v>218.7562561</c:v>
                </c:pt>
                <c:pt idx="3859">
                  <c:v>214.0375061</c:v>
                </c:pt>
                <c:pt idx="3860">
                  <c:v>223.625</c:v>
                </c:pt>
                <c:pt idx="3861">
                  <c:v>221.90625</c:v>
                </c:pt>
                <c:pt idx="3862">
                  <c:v>215.4125061</c:v>
                </c:pt>
                <c:pt idx="3863">
                  <c:v>218.6374969</c:v>
                </c:pt>
                <c:pt idx="3864">
                  <c:v>212.4250031</c:v>
                </c:pt>
                <c:pt idx="3865">
                  <c:v>213.5249939</c:v>
                </c:pt>
                <c:pt idx="3866">
                  <c:v>212.25</c:v>
                </c:pt>
                <c:pt idx="3867">
                  <c:v>213.3062439</c:v>
                </c:pt>
                <c:pt idx="3868">
                  <c:v>212.0625</c:v>
                </c:pt>
                <c:pt idx="3869">
                  <c:v>207.6812439</c:v>
                </c:pt>
                <c:pt idx="3870">
                  <c:v>212.4125061</c:v>
                </c:pt>
                <c:pt idx="3871">
                  <c:v>211.59375</c:v>
                </c:pt>
                <c:pt idx="3872">
                  <c:v>213.0437469</c:v>
                </c:pt>
                <c:pt idx="3873">
                  <c:v>211.6875</c:v>
                </c:pt>
                <c:pt idx="3874">
                  <c:v>203.2437439</c:v>
                </c:pt>
                <c:pt idx="3875">
                  <c:v>200.4875031</c:v>
                </c:pt>
                <c:pt idx="3876">
                  <c:v>208.8000031</c:v>
                </c:pt>
                <c:pt idx="3877">
                  <c:v>209.9499969</c:v>
                </c:pt>
                <c:pt idx="3878">
                  <c:v>215.7687531</c:v>
                </c:pt>
                <c:pt idx="3879">
                  <c:v>212.4187469</c:v>
                </c:pt>
                <c:pt idx="3880">
                  <c:v>209.8187561</c:v>
                </c:pt>
                <c:pt idx="3881">
                  <c:v>207.3562469</c:v>
                </c:pt>
                <c:pt idx="3882">
                  <c:v>204.9312439</c:v>
                </c:pt>
                <c:pt idx="3883">
                  <c:v>197.9312439</c:v>
                </c:pt>
                <c:pt idx="3884">
                  <c:v>200.2562561</c:v>
                </c:pt>
                <c:pt idx="3885">
                  <c:v>192.5874939</c:v>
                </c:pt>
                <c:pt idx="3886">
                  <c:v>192.4312439</c:v>
                </c:pt>
                <c:pt idx="3887">
                  <c:v>193.8312531</c:v>
                </c:pt>
                <c:pt idx="3888">
                  <c:v>195.9125061</c:v>
                </c:pt>
                <c:pt idx="3889">
                  <c:v>200.28125</c:v>
                </c:pt>
                <c:pt idx="3890">
                  <c:v>197.2875061</c:v>
                </c:pt>
                <c:pt idx="3891">
                  <c:v>195.1625061</c:v>
                </c:pt>
                <c:pt idx="3892">
                  <c:v>193.4250031</c:v>
                </c:pt>
                <c:pt idx="3893">
                  <c:v>197.7875061</c:v>
                </c:pt>
                <c:pt idx="3894">
                  <c:v>193.4499969</c:v>
                </c:pt>
                <c:pt idx="3895">
                  <c:v>193.0812531</c:v>
                </c:pt>
                <c:pt idx="3896">
                  <c:v>194.4437561</c:v>
                </c:pt>
                <c:pt idx="3897">
                  <c:v>209.6062469</c:v>
                </c:pt>
                <c:pt idx="3898">
                  <c:v>225.65625</c:v>
                </c:pt>
                <c:pt idx="3899">
                  <c:v>227.7375031</c:v>
                </c:pt>
                <c:pt idx="3900">
                  <c:v>217.0749969</c:v>
                </c:pt>
                <c:pt idx="3901">
                  <c:v>224.9750061</c:v>
                </c:pt>
                <c:pt idx="3902">
                  <c:v>219.4750061</c:v>
                </c:pt>
                <c:pt idx="3903">
                  <c:v>217.8812561</c:v>
                </c:pt>
                <c:pt idx="3904">
                  <c:v>227.5749969</c:v>
                </c:pt>
                <c:pt idx="3905">
                  <c:v>214.625</c:v>
                </c:pt>
                <c:pt idx="3906">
                  <c:v>217.1000061</c:v>
                </c:pt>
                <c:pt idx="3907">
                  <c:v>213.1812439</c:v>
                </c:pt>
                <c:pt idx="3908">
                  <c:v>223.1374969</c:v>
                </c:pt>
                <c:pt idx="3909">
                  <c:v>218.34375</c:v>
                </c:pt>
                <c:pt idx="3910">
                  <c:v>224.3062439</c:v>
                </c:pt>
                <c:pt idx="3911">
                  <c:v>230.7250061</c:v>
                </c:pt>
                <c:pt idx="3912">
                  <c:v>228.375</c:v>
                </c:pt>
                <c:pt idx="3913">
                  <c:v>232.8000031</c:v>
                </c:pt>
                <c:pt idx="3914">
                  <c:v>232.8062439</c:v>
                </c:pt>
                <c:pt idx="3915">
                  <c:v>238.9437561</c:v>
                </c:pt>
                <c:pt idx="3916">
                  <c:v>238.4750061</c:v>
                </c:pt>
                <c:pt idx="3917">
                  <c:v>233.3312531</c:v>
                </c:pt>
                <c:pt idx="3918">
                  <c:v>234.3625031</c:v>
                </c:pt>
                <c:pt idx="3919">
                  <c:v>236.6062469</c:v>
                </c:pt>
                <c:pt idx="3920">
                  <c:v>231.7562561</c:v>
                </c:pt>
                <c:pt idx="3921">
                  <c:v>237.6875</c:v>
                </c:pt>
                <c:pt idx="3922">
                  <c:v>249.1937561</c:v>
                </c:pt>
                <c:pt idx="3923">
                  <c:v>247.4437561</c:v>
                </c:pt>
                <c:pt idx="3924">
                  <c:v>233.8374939</c:v>
                </c:pt>
                <c:pt idx="3925">
                  <c:v>240.28125</c:v>
                </c:pt>
                <c:pt idx="3926">
                  <c:v>243.8500061</c:v>
                </c:pt>
                <c:pt idx="3927">
                  <c:v>245.3500061</c:v>
                </c:pt>
                <c:pt idx="3928">
                  <c:v>235.6812439</c:v>
                </c:pt>
                <c:pt idx="3929">
                  <c:v>238.9499969</c:v>
                </c:pt>
                <c:pt idx="3930">
                  <c:v>235.3874969</c:v>
                </c:pt>
                <c:pt idx="3931">
                  <c:v>235.6312561</c:v>
                </c:pt>
                <c:pt idx="3932">
                  <c:v>228.59375</c:v>
                </c:pt>
                <c:pt idx="3933">
                  <c:v>232.9562531</c:v>
                </c:pt>
                <c:pt idx="3934">
                  <c:v>233.8312531</c:v>
                </c:pt>
                <c:pt idx="3935">
                  <c:v>235.9624939</c:v>
                </c:pt>
                <c:pt idx="3936">
                  <c:v>233.9250031</c:v>
                </c:pt>
                <c:pt idx="3937">
                  <c:v>236.6374969</c:v>
                </c:pt>
                <c:pt idx="3938">
                  <c:v>228.1125031</c:v>
                </c:pt>
                <c:pt idx="3939">
                  <c:v>218.59375</c:v>
                </c:pt>
                <c:pt idx="3940">
                  <c:v>221.6750031</c:v>
                </c:pt>
                <c:pt idx="3941">
                  <c:v>218.6687469</c:v>
                </c:pt>
                <c:pt idx="3942">
                  <c:v>223.0812531</c:v>
                </c:pt>
                <c:pt idx="3943">
                  <c:v>230.5187531</c:v>
                </c:pt>
                <c:pt idx="3944">
                  <c:v>225.9312439</c:v>
                </c:pt>
                <c:pt idx="3945">
                  <c:v>223.2437439</c:v>
                </c:pt>
                <c:pt idx="3946">
                  <c:v>223.4312439</c:v>
                </c:pt>
                <c:pt idx="3947">
                  <c:v>219.1374969</c:v>
                </c:pt>
                <c:pt idx="3948">
                  <c:v>218.6937561</c:v>
                </c:pt>
                <c:pt idx="3949">
                  <c:v>207.9562531</c:v>
                </c:pt>
                <c:pt idx="3950">
                  <c:v>210.5375061</c:v>
                </c:pt>
                <c:pt idx="3951">
                  <c:v>212.0062561</c:v>
                </c:pt>
                <c:pt idx="3952">
                  <c:v>205.9937439</c:v>
                </c:pt>
                <c:pt idx="3953">
                  <c:v>199.8249969</c:v>
                </c:pt>
                <c:pt idx="3954">
                  <c:v>205.7250061</c:v>
                </c:pt>
                <c:pt idx="3955">
                  <c:v>207.3874969</c:v>
                </c:pt>
                <c:pt idx="3956">
                  <c:v>200.0249939</c:v>
                </c:pt>
                <c:pt idx="3957">
                  <c:v>188.8000031</c:v>
                </c:pt>
                <c:pt idx="3958">
                  <c:v>177.7375031</c:v>
                </c:pt>
                <c:pt idx="3959">
                  <c:v>181.5749969</c:v>
                </c:pt>
                <c:pt idx="3960">
                  <c:v>184.9937439</c:v>
                </c:pt>
                <c:pt idx="3961">
                  <c:v>183.3687439</c:v>
                </c:pt>
                <c:pt idx="3962">
                  <c:v>186.5062561</c:v>
                </c:pt>
                <c:pt idx="3963">
                  <c:v>185.6812439</c:v>
                </c:pt>
                <c:pt idx="3964">
                  <c:v>190.3125</c:v>
                </c:pt>
                <c:pt idx="3965">
                  <c:v>185.3500061</c:v>
                </c:pt>
                <c:pt idx="3966">
                  <c:v>177.8812561</c:v>
                </c:pt>
                <c:pt idx="3967">
                  <c:v>179.9875031</c:v>
                </c:pt>
                <c:pt idx="3968">
                  <c:v>190.1499939</c:v>
                </c:pt>
                <c:pt idx="3969">
                  <c:v>180.21875</c:v>
                </c:pt>
                <c:pt idx="3970">
                  <c:v>187.4375</c:v>
                </c:pt>
                <c:pt idx="3971">
                  <c:v>186.5375061</c:v>
                </c:pt>
                <c:pt idx="3972">
                  <c:v>170.0562439</c:v>
                </c:pt>
                <c:pt idx="3973">
                  <c:v>167.9624939</c:v>
                </c:pt>
                <c:pt idx="3974">
                  <c:v>164.3249969</c:v>
                </c:pt>
                <c:pt idx="3975">
                  <c:v>167.2250061</c:v>
                </c:pt>
                <c:pt idx="3976">
                  <c:v>171.2749939</c:v>
                </c:pt>
                <c:pt idx="3977">
                  <c:v>167.2124939</c:v>
                </c:pt>
                <c:pt idx="3978">
                  <c:v>173.1437531</c:v>
                </c:pt>
                <c:pt idx="3979">
                  <c:v>178.2937469</c:v>
                </c:pt>
                <c:pt idx="3980">
                  <c:v>178.8874969</c:v>
                </c:pt>
                <c:pt idx="3981">
                  <c:v>178.8187561</c:v>
                </c:pt>
                <c:pt idx="3982">
                  <c:v>184.8500061</c:v>
                </c:pt>
                <c:pt idx="3983">
                  <c:v>177.3812561</c:v>
                </c:pt>
                <c:pt idx="3984">
                  <c:v>183.4875031</c:v>
                </c:pt>
                <c:pt idx="3985">
                  <c:v>193.5249939</c:v>
                </c:pt>
                <c:pt idx="3986">
                  <c:v>199.9187469</c:v>
                </c:pt>
                <c:pt idx="3987">
                  <c:v>202.3625031</c:v>
                </c:pt>
                <c:pt idx="3988">
                  <c:v>207.8562469</c:v>
                </c:pt>
                <c:pt idx="3989">
                  <c:v>201.8937531</c:v>
                </c:pt>
                <c:pt idx="3990">
                  <c:v>197.5812531</c:v>
                </c:pt>
                <c:pt idx="3991">
                  <c:v>203.4437561</c:v>
                </c:pt>
                <c:pt idx="3992">
                  <c:v>196.1125031</c:v>
                </c:pt>
                <c:pt idx="3993">
                  <c:v>194.5625</c:v>
                </c:pt>
                <c:pt idx="3994">
                  <c:v>194.3937531</c:v>
                </c:pt>
                <c:pt idx="3995">
                  <c:v>195.6750031</c:v>
                </c:pt>
                <c:pt idx="3996">
                  <c:v>193.34375</c:v>
                </c:pt>
                <c:pt idx="3997">
                  <c:v>193.1750031</c:v>
                </c:pt>
                <c:pt idx="3998">
                  <c:v>193.15625</c:v>
                </c:pt>
                <c:pt idx="3999">
                  <c:v>194.7437439</c:v>
                </c:pt>
                <c:pt idx="4000">
                  <c:v>194.0437469</c:v>
                </c:pt>
                <c:pt idx="4001">
                  <c:v>185.2937469</c:v>
                </c:pt>
                <c:pt idx="4002">
                  <c:v>188.7437439</c:v>
                </c:pt>
                <c:pt idx="4003">
                  <c:v>201.1625061</c:v>
                </c:pt>
                <c:pt idx="4004">
                  <c:v>205.0062561</c:v>
                </c:pt>
                <c:pt idx="4005">
                  <c:v>199.3249969</c:v>
                </c:pt>
                <c:pt idx="4006">
                  <c:v>187.3812561</c:v>
                </c:pt>
                <c:pt idx="4007">
                  <c:v>186.65625</c:v>
                </c:pt>
                <c:pt idx="4008">
                  <c:v>186.5749969</c:v>
                </c:pt>
                <c:pt idx="4009">
                  <c:v>180.7937469</c:v>
                </c:pt>
                <c:pt idx="4010">
                  <c:v>189.9812469</c:v>
                </c:pt>
                <c:pt idx="4011">
                  <c:v>177.8187561</c:v>
                </c:pt>
                <c:pt idx="4012">
                  <c:v>177.75</c:v>
                </c:pt>
                <c:pt idx="4013">
                  <c:v>172.6125031</c:v>
                </c:pt>
                <c:pt idx="4014">
                  <c:v>173.8874969</c:v>
                </c:pt>
                <c:pt idx="4015">
                  <c:v>183.5500031</c:v>
                </c:pt>
                <c:pt idx="4016">
                  <c:v>186.3000031</c:v>
                </c:pt>
                <c:pt idx="4017">
                  <c:v>186.9125061</c:v>
                </c:pt>
                <c:pt idx="4018">
                  <c:v>187.7624969</c:v>
                </c:pt>
                <c:pt idx="4019">
                  <c:v>191.1875</c:v>
                </c:pt>
                <c:pt idx="4020">
                  <c:v>197.71875</c:v>
                </c:pt>
                <c:pt idx="4021">
                  <c:v>200.3187561</c:v>
                </c:pt>
                <c:pt idx="4022">
                  <c:v>206.6187439</c:v>
                </c:pt>
                <c:pt idx="4023">
                  <c:v>207.78125</c:v>
                </c:pt>
                <c:pt idx="4024">
                  <c:v>204.6062469</c:v>
                </c:pt>
                <c:pt idx="4025">
                  <c:v>211.8625031</c:v>
                </c:pt>
                <c:pt idx="4026">
                  <c:v>213.6312561</c:v>
                </c:pt>
                <c:pt idx="4027">
                  <c:v>218.5375061</c:v>
                </c:pt>
                <c:pt idx="4028">
                  <c:v>218.3562469</c:v>
                </c:pt>
                <c:pt idx="4029">
                  <c:v>221.2375031</c:v>
                </c:pt>
                <c:pt idx="4030">
                  <c:v>224.53125</c:v>
                </c:pt>
                <c:pt idx="4031">
                  <c:v>225.3000031</c:v>
                </c:pt>
                <c:pt idx="4032">
                  <c:v>227.2250061</c:v>
                </c:pt>
                <c:pt idx="4033">
                  <c:v>226.2687531</c:v>
                </c:pt>
                <c:pt idx="4034">
                  <c:v>211.9437561</c:v>
                </c:pt>
                <c:pt idx="4035">
                  <c:v>204.9250031</c:v>
                </c:pt>
                <c:pt idx="4036">
                  <c:v>202.2437439</c:v>
                </c:pt>
                <c:pt idx="4037">
                  <c:v>203.0437469</c:v>
                </c:pt>
                <c:pt idx="4038">
                  <c:v>205.7875061</c:v>
                </c:pt>
                <c:pt idx="4039">
                  <c:v>207.4937439</c:v>
                </c:pt>
                <c:pt idx="4040">
                  <c:v>210.71875</c:v>
                </c:pt>
                <c:pt idx="4041">
                  <c:v>218.0375061</c:v>
                </c:pt>
                <c:pt idx="4042">
                  <c:v>218.5874939</c:v>
                </c:pt>
                <c:pt idx="4043">
                  <c:v>215.2875061</c:v>
                </c:pt>
                <c:pt idx="4044">
                  <c:v>204.4187469</c:v>
                </c:pt>
                <c:pt idx="4045">
                  <c:v>200.4375</c:v>
                </c:pt>
                <c:pt idx="4046">
                  <c:v>201.9125061</c:v>
                </c:pt>
                <c:pt idx="4047">
                  <c:v>200.0437469</c:v>
                </c:pt>
                <c:pt idx="4048">
                  <c:v>200.3125</c:v>
                </c:pt>
                <c:pt idx="4049">
                  <c:v>195.90625</c:v>
                </c:pt>
                <c:pt idx="4050">
                  <c:v>196.1625061</c:v>
                </c:pt>
                <c:pt idx="4051">
                  <c:v>196.7062531</c:v>
                </c:pt>
                <c:pt idx="4052">
                  <c:v>196.9937439</c:v>
                </c:pt>
                <c:pt idx="4053">
                  <c:v>194.6875</c:v>
                </c:pt>
                <c:pt idx="4054">
                  <c:v>191.4499969</c:v>
                </c:pt>
                <c:pt idx="4055">
                  <c:v>193.3874969</c:v>
                </c:pt>
                <c:pt idx="4056">
                  <c:v>195.7124939</c:v>
                </c:pt>
                <c:pt idx="4057">
                  <c:v>202.4937439</c:v>
                </c:pt>
                <c:pt idx="4058">
                  <c:v>203.125</c:v>
                </c:pt>
                <c:pt idx="4059">
                  <c:v>205.9125061</c:v>
                </c:pt>
                <c:pt idx="4060">
                  <c:v>213.4937439</c:v>
                </c:pt>
                <c:pt idx="4061">
                  <c:v>203.3937531</c:v>
                </c:pt>
                <c:pt idx="4062">
                  <c:v>205.2312469</c:v>
                </c:pt>
                <c:pt idx="4063">
                  <c:v>214.5437469</c:v>
                </c:pt>
                <c:pt idx="4064">
                  <c:v>218.2375031</c:v>
                </c:pt>
                <c:pt idx="4065">
                  <c:v>231.46875</c:v>
                </c:pt>
                <c:pt idx="4066">
                  <c:v>231.75</c:v>
                </c:pt>
                <c:pt idx="4067">
                  <c:v>239.6437531</c:v>
                </c:pt>
                <c:pt idx="4068">
                  <c:v>234.2437439</c:v>
                </c:pt>
                <c:pt idx="4069">
                  <c:v>229.6812439</c:v>
                </c:pt>
                <c:pt idx="4070">
                  <c:v>231.7749939</c:v>
                </c:pt>
                <c:pt idx="4071">
                  <c:v>232.5749969</c:v>
                </c:pt>
                <c:pt idx="4072">
                  <c:v>231.03125</c:v>
                </c:pt>
                <c:pt idx="4073">
                  <c:v>229.6312561</c:v>
                </c:pt>
                <c:pt idx="4074">
                  <c:v>230.5625</c:v>
                </c:pt>
                <c:pt idx="4075">
                  <c:v>235.4312439</c:v>
                </c:pt>
                <c:pt idx="4076">
                  <c:v>235.84375</c:v>
                </c:pt>
                <c:pt idx="4077">
                  <c:v>238.7062531</c:v>
                </c:pt>
                <c:pt idx="4078">
                  <c:v>236.25</c:v>
                </c:pt>
                <c:pt idx="4079">
                  <c:v>236.2875061</c:v>
                </c:pt>
                <c:pt idx="4080">
                  <c:v>233.2937469</c:v>
                </c:pt>
                <c:pt idx="4081">
                  <c:v>240.9750061</c:v>
                </c:pt>
                <c:pt idx="4082">
                  <c:v>241.2124939</c:v>
                </c:pt>
                <c:pt idx="4083">
                  <c:v>247.1062469</c:v>
                </c:pt>
                <c:pt idx="4084">
                  <c:v>265.63125609999997</c:v>
                </c:pt>
                <c:pt idx="4085">
                  <c:v>255.9250031</c:v>
                </c:pt>
                <c:pt idx="4086">
                  <c:v>250.4562531</c:v>
                </c:pt>
                <c:pt idx="4087">
                  <c:v>247.8625031</c:v>
                </c:pt>
                <c:pt idx="4088">
                  <c:v>249.8625031</c:v>
                </c:pt>
                <c:pt idx="4089">
                  <c:v>250.1937561</c:v>
                </c:pt>
                <c:pt idx="4090">
                  <c:v>238.1687469</c:v>
                </c:pt>
                <c:pt idx="4091">
                  <c:v>236.59375</c:v>
                </c:pt>
                <c:pt idx="4092">
                  <c:v>239.4812469</c:v>
                </c:pt>
                <c:pt idx="4093">
                  <c:v>228.1437531</c:v>
                </c:pt>
                <c:pt idx="4094">
                  <c:v>221.4187469</c:v>
                </c:pt>
                <c:pt idx="4095">
                  <c:v>220.3812561</c:v>
                </c:pt>
                <c:pt idx="4096">
                  <c:v>228.2375031</c:v>
                </c:pt>
                <c:pt idx="4097">
                  <c:v>225.0500031</c:v>
                </c:pt>
                <c:pt idx="4098">
                  <c:v>231.4499969</c:v>
                </c:pt>
                <c:pt idx="4099">
                  <c:v>225.5687561</c:v>
                </c:pt>
                <c:pt idx="4100">
                  <c:v>225.6000061</c:v>
                </c:pt>
                <c:pt idx="4101">
                  <c:v>229.6374969</c:v>
                </c:pt>
                <c:pt idx="4102">
                  <c:v>229.28125</c:v>
                </c:pt>
                <c:pt idx="4103">
                  <c:v>227.7312469</c:v>
                </c:pt>
                <c:pt idx="4104">
                  <c:v>227.8500061</c:v>
                </c:pt>
                <c:pt idx="4105">
                  <c:v>233.9375</c:v>
                </c:pt>
                <c:pt idx="4106">
                  <c:v>238.5625</c:v>
                </c:pt>
                <c:pt idx="4107">
                  <c:v>237.9750061</c:v>
                </c:pt>
                <c:pt idx="4108">
                  <c:v>236.8812561</c:v>
                </c:pt>
                <c:pt idx="4109">
                  <c:v>236.2124939</c:v>
                </c:pt>
                <c:pt idx="4110">
                  <c:v>232.5812531</c:v>
                </c:pt>
                <c:pt idx="4111">
                  <c:v>231.8187561</c:v>
                </c:pt>
                <c:pt idx="4112">
                  <c:v>233.1499939</c:v>
                </c:pt>
                <c:pt idx="4113">
                  <c:v>229.65625</c:v>
                </c:pt>
                <c:pt idx="4114">
                  <c:v>235.03125</c:v>
                </c:pt>
                <c:pt idx="4115">
                  <c:v>230.9624939</c:v>
                </c:pt>
                <c:pt idx="4116">
                  <c:v>228.1999969</c:v>
                </c:pt>
                <c:pt idx="4117">
                  <c:v>226.4437561</c:v>
                </c:pt>
                <c:pt idx="4118">
                  <c:v>223.5874939</c:v>
                </c:pt>
                <c:pt idx="4119">
                  <c:v>220.1687469</c:v>
                </c:pt>
                <c:pt idx="4120">
                  <c:v>228.6499939</c:v>
                </c:pt>
                <c:pt idx="4121">
                  <c:v>231.8187561</c:v>
                </c:pt>
                <c:pt idx="4122">
                  <c:v>239.1374969</c:v>
                </c:pt>
                <c:pt idx="4123">
                  <c:v>244.4250031</c:v>
                </c:pt>
                <c:pt idx="4124">
                  <c:v>243.7375031</c:v>
                </c:pt>
                <c:pt idx="4125">
                  <c:v>244.9875031</c:v>
                </c:pt>
                <c:pt idx="4126">
                  <c:v>241.78125</c:v>
                </c:pt>
                <c:pt idx="4127">
                  <c:v>245.90625</c:v>
                </c:pt>
                <c:pt idx="4128">
                  <c:v>234.8062439</c:v>
                </c:pt>
                <c:pt idx="4129">
                  <c:v>233.1625061</c:v>
                </c:pt>
                <c:pt idx="4130">
                  <c:v>239.5812531</c:v>
                </c:pt>
                <c:pt idx="4131">
                  <c:v>237.3999939</c:v>
                </c:pt>
                <c:pt idx="4132">
                  <c:v>241.1875</c:v>
                </c:pt>
                <c:pt idx="4133">
                  <c:v>246.9750061</c:v>
                </c:pt>
                <c:pt idx="4134">
                  <c:v>248.3000031</c:v>
                </c:pt>
                <c:pt idx="4135">
                  <c:v>250.9812469</c:v>
                </c:pt>
                <c:pt idx="4136">
                  <c:v>254.2937469</c:v>
                </c:pt>
                <c:pt idx="4137">
                  <c:v>248.6062469</c:v>
                </c:pt>
                <c:pt idx="4138">
                  <c:v>246.8874969</c:v>
                </c:pt>
                <c:pt idx="4139">
                  <c:v>243.4750061</c:v>
                </c:pt>
                <c:pt idx="4140">
                  <c:v>248.28125</c:v>
                </c:pt>
                <c:pt idx="4141">
                  <c:v>249.5625</c:v>
                </c:pt>
                <c:pt idx="4142">
                  <c:v>243.0687561</c:v>
                </c:pt>
                <c:pt idx="4143">
                  <c:v>242.3187561</c:v>
                </c:pt>
                <c:pt idx="4144">
                  <c:v>241.9812469</c:v>
                </c:pt>
                <c:pt idx="4145">
                  <c:v>242.4750061</c:v>
                </c:pt>
                <c:pt idx="4146">
                  <c:v>240.2749939</c:v>
                </c:pt>
                <c:pt idx="4147">
                  <c:v>241.2062531</c:v>
                </c:pt>
                <c:pt idx="4148">
                  <c:v>252.5625</c:v>
                </c:pt>
                <c:pt idx="4149">
                  <c:v>249.21875</c:v>
                </c:pt>
                <c:pt idx="4150">
                  <c:v>246.4750061</c:v>
                </c:pt>
                <c:pt idx="4151">
                  <c:v>239.6000061</c:v>
                </c:pt>
                <c:pt idx="4152">
                  <c:v>241.3812561</c:v>
                </c:pt>
                <c:pt idx="4153">
                  <c:v>243.4250031</c:v>
                </c:pt>
                <c:pt idx="4154">
                  <c:v>242.9812469</c:v>
                </c:pt>
                <c:pt idx="4155">
                  <c:v>241.1312561</c:v>
                </c:pt>
                <c:pt idx="4156">
                  <c:v>240.6312561</c:v>
                </c:pt>
                <c:pt idx="4157">
                  <c:v>241.9187469</c:v>
                </c:pt>
                <c:pt idx="4158">
                  <c:v>240.2687531</c:v>
                </c:pt>
                <c:pt idx="4159">
                  <c:v>242.0812531</c:v>
                </c:pt>
                <c:pt idx="4160">
                  <c:v>243.8500061</c:v>
                </c:pt>
                <c:pt idx="4161">
                  <c:v>244.8062439</c:v>
                </c:pt>
                <c:pt idx="4162">
                  <c:v>244.2749939</c:v>
                </c:pt>
                <c:pt idx="4163">
                  <c:v>244.5749969</c:v>
                </c:pt>
                <c:pt idx="4164">
                  <c:v>248.6812439</c:v>
                </c:pt>
                <c:pt idx="4165">
                  <c:v>251.1750031</c:v>
                </c:pt>
                <c:pt idx="4166">
                  <c:v>252.3999939</c:v>
                </c:pt>
                <c:pt idx="4167">
                  <c:v>248.59375</c:v>
                </c:pt>
                <c:pt idx="4168">
                  <c:v>248.6875</c:v>
                </c:pt>
                <c:pt idx="4169">
                  <c:v>247.4750061</c:v>
                </c:pt>
                <c:pt idx="4170">
                  <c:v>243.8562469</c:v>
                </c:pt>
                <c:pt idx="4171">
                  <c:v>244.6437531</c:v>
                </c:pt>
                <c:pt idx="4172">
                  <c:v>242.2937469</c:v>
                </c:pt>
                <c:pt idx="4173">
                  <c:v>242.8999939</c:v>
                </c:pt>
                <c:pt idx="4174">
                  <c:v>239.5375061</c:v>
                </c:pt>
                <c:pt idx="4175">
                  <c:v>242.3187561</c:v>
                </c:pt>
                <c:pt idx="4176">
                  <c:v>240.4375</c:v>
                </c:pt>
                <c:pt idx="4177">
                  <c:v>238.2687531</c:v>
                </c:pt>
                <c:pt idx="4178">
                  <c:v>244.2124939</c:v>
                </c:pt>
                <c:pt idx="4179">
                  <c:v>246.4437561</c:v>
                </c:pt>
                <c:pt idx="4180">
                  <c:v>248.1875</c:v>
                </c:pt>
                <c:pt idx="4181">
                  <c:v>242.125</c:v>
                </c:pt>
                <c:pt idx="4182">
                  <c:v>240.71875</c:v>
                </c:pt>
                <c:pt idx="4183">
                  <c:v>243.34375</c:v>
                </c:pt>
                <c:pt idx="4184">
                  <c:v>245.0500031</c:v>
                </c:pt>
                <c:pt idx="4185">
                  <c:v>247.7375031</c:v>
                </c:pt>
                <c:pt idx="4186">
                  <c:v>247.9375</c:v>
                </c:pt>
                <c:pt idx="4187">
                  <c:v>243.9624939</c:v>
                </c:pt>
                <c:pt idx="4188">
                  <c:v>246.6812439</c:v>
                </c:pt>
                <c:pt idx="4189">
                  <c:v>250.2375031</c:v>
                </c:pt>
                <c:pt idx="4190">
                  <c:v>250.0749969</c:v>
                </c:pt>
                <c:pt idx="4191">
                  <c:v>246.7749939</c:v>
                </c:pt>
                <c:pt idx="4192">
                  <c:v>247.5749969</c:v>
                </c:pt>
                <c:pt idx="4193">
                  <c:v>250.28125</c:v>
                </c:pt>
                <c:pt idx="4194">
                  <c:v>255.2312469</c:v>
                </c:pt>
                <c:pt idx="4195">
                  <c:v>258.9874878</c:v>
                </c:pt>
                <c:pt idx="4196">
                  <c:v>260.2062378</c:v>
                </c:pt>
                <c:pt idx="4197">
                  <c:v>256.3562622</c:v>
                </c:pt>
                <c:pt idx="4198">
                  <c:v>250.6437531</c:v>
                </c:pt>
                <c:pt idx="4199">
                  <c:v>252.3562469</c:v>
                </c:pt>
                <c:pt idx="4200">
                  <c:v>252.3125</c:v>
                </c:pt>
                <c:pt idx="4201">
                  <c:v>257.2374878</c:v>
                </c:pt>
                <c:pt idx="4202">
                  <c:v>258.65625</c:v>
                </c:pt>
                <c:pt idx="4203">
                  <c:v>256.8875122</c:v>
                </c:pt>
                <c:pt idx="4204">
                  <c:v>254.9875031</c:v>
                </c:pt>
                <c:pt idx="4205">
                  <c:v>259.53750609999997</c:v>
                </c:pt>
                <c:pt idx="4206">
                  <c:v>260.34375</c:v>
                </c:pt>
                <c:pt idx="4207">
                  <c:v>266.08749390000003</c:v>
                </c:pt>
                <c:pt idx="4208">
                  <c:v>260.8624878</c:v>
                </c:pt>
                <c:pt idx="4209">
                  <c:v>255.7312469</c:v>
                </c:pt>
                <c:pt idx="4210">
                  <c:v>249.53125</c:v>
                </c:pt>
                <c:pt idx="4211">
                  <c:v>249.8562469</c:v>
                </c:pt>
                <c:pt idx="4212">
                  <c:v>255.9437561</c:v>
                </c:pt>
                <c:pt idx="4213">
                  <c:v>249.0375061</c:v>
                </c:pt>
                <c:pt idx="4214">
                  <c:v>249.2875061</c:v>
                </c:pt>
                <c:pt idx="4215">
                  <c:v>245.5812531</c:v>
                </c:pt>
                <c:pt idx="4216">
                  <c:v>240.3687439</c:v>
                </c:pt>
                <c:pt idx="4217">
                  <c:v>252.3312531</c:v>
                </c:pt>
                <c:pt idx="4218">
                  <c:v>248.8374939</c:v>
                </c:pt>
                <c:pt idx="4219">
                  <c:v>249.0062561</c:v>
                </c:pt>
                <c:pt idx="4220">
                  <c:v>257.2687378</c:v>
                </c:pt>
                <c:pt idx="4221">
                  <c:v>261.5750122</c:v>
                </c:pt>
                <c:pt idx="4222">
                  <c:v>264.88125609999997</c:v>
                </c:pt>
                <c:pt idx="4223">
                  <c:v>261.74374390000003</c:v>
                </c:pt>
                <c:pt idx="4224">
                  <c:v>256.9874878</c:v>
                </c:pt>
                <c:pt idx="4225">
                  <c:v>260.90625</c:v>
                </c:pt>
                <c:pt idx="4226">
                  <c:v>255.9312439</c:v>
                </c:pt>
                <c:pt idx="4227">
                  <c:v>259.9249878</c:v>
                </c:pt>
                <c:pt idx="4228">
                  <c:v>252.5</c:v>
                </c:pt>
                <c:pt idx="4229">
                  <c:v>263.13125609999997</c:v>
                </c:pt>
                <c:pt idx="4230">
                  <c:v>264.41250609999997</c:v>
                </c:pt>
                <c:pt idx="4231">
                  <c:v>265.11874390000003</c:v>
                </c:pt>
                <c:pt idx="4232">
                  <c:v>266.96875</c:v>
                </c:pt>
                <c:pt idx="4233">
                  <c:v>260.6687622</c:v>
                </c:pt>
                <c:pt idx="4234">
                  <c:v>264.30624390000003</c:v>
                </c:pt>
                <c:pt idx="4235">
                  <c:v>250.8937531</c:v>
                </c:pt>
                <c:pt idx="4236">
                  <c:v>261.6875</c:v>
                </c:pt>
                <c:pt idx="4237">
                  <c:v>269.8937378</c:v>
                </c:pt>
                <c:pt idx="4238">
                  <c:v>259.69375609999997</c:v>
                </c:pt>
                <c:pt idx="4239">
                  <c:v>273.375</c:v>
                </c:pt>
                <c:pt idx="4240">
                  <c:v>277.2687378</c:v>
                </c:pt>
                <c:pt idx="4241">
                  <c:v>279.71249390000003</c:v>
                </c:pt>
                <c:pt idx="4242">
                  <c:v>285.9375</c:v>
                </c:pt>
                <c:pt idx="4243">
                  <c:v>288.8624878</c:v>
                </c:pt>
                <c:pt idx="4244">
                  <c:v>294.99374390000003</c:v>
                </c:pt>
                <c:pt idx="4245">
                  <c:v>297.0125122</c:v>
                </c:pt>
                <c:pt idx="4246">
                  <c:v>297.86874390000003</c:v>
                </c:pt>
                <c:pt idx="4247">
                  <c:v>285.5812378</c:v>
                </c:pt>
                <c:pt idx="4248">
                  <c:v>288.02499390000003</c:v>
                </c:pt>
                <c:pt idx="4249">
                  <c:v>293.90625</c:v>
                </c:pt>
                <c:pt idx="4250">
                  <c:v>295.15625</c:v>
                </c:pt>
                <c:pt idx="4251">
                  <c:v>296.71249390000003</c:v>
                </c:pt>
                <c:pt idx="4252">
                  <c:v>294.63125609999997</c:v>
                </c:pt>
                <c:pt idx="4253">
                  <c:v>284.11874390000003</c:v>
                </c:pt>
                <c:pt idx="4254">
                  <c:v>283.66250609999997</c:v>
                </c:pt>
                <c:pt idx="4255">
                  <c:v>283.19375609999997</c:v>
                </c:pt>
                <c:pt idx="4256">
                  <c:v>283.61874390000003</c:v>
                </c:pt>
                <c:pt idx="4257">
                  <c:v>280.91250609999997</c:v>
                </c:pt>
                <c:pt idx="4258">
                  <c:v>280.5499878</c:v>
                </c:pt>
                <c:pt idx="4259">
                  <c:v>280.125</c:v>
                </c:pt>
                <c:pt idx="4260">
                  <c:v>279.25625609999997</c:v>
                </c:pt>
                <c:pt idx="4261">
                  <c:v>279.3937378</c:v>
                </c:pt>
                <c:pt idx="4262">
                  <c:v>281.75</c:v>
                </c:pt>
                <c:pt idx="4263">
                  <c:v>275.2937622</c:v>
                </c:pt>
                <c:pt idx="4264">
                  <c:v>278.0187378</c:v>
                </c:pt>
                <c:pt idx="4265">
                  <c:v>275.68124390000003</c:v>
                </c:pt>
                <c:pt idx="4266">
                  <c:v>277.77499390000003</c:v>
                </c:pt>
                <c:pt idx="4267">
                  <c:v>280.36874390000003</c:v>
                </c:pt>
                <c:pt idx="4268">
                  <c:v>277.9249878</c:v>
                </c:pt>
                <c:pt idx="4269">
                  <c:v>272.875</c:v>
                </c:pt>
                <c:pt idx="4270">
                  <c:v>270.55624390000003</c:v>
                </c:pt>
                <c:pt idx="4271">
                  <c:v>273.7625122</c:v>
                </c:pt>
                <c:pt idx="4272">
                  <c:v>275.7000122</c:v>
                </c:pt>
                <c:pt idx="4273">
                  <c:v>284.38125609999997</c:v>
                </c:pt>
                <c:pt idx="4274">
                  <c:v>285.66250609999997</c:v>
                </c:pt>
                <c:pt idx="4275">
                  <c:v>288.9187622</c:v>
                </c:pt>
                <c:pt idx="4276">
                  <c:v>284.0812378</c:v>
                </c:pt>
                <c:pt idx="4277">
                  <c:v>280.22500609999997</c:v>
                </c:pt>
                <c:pt idx="4278">
                  <c:v>281.02499390000003</c:v>
                </c:pt>
                <c:pt idx="4279">
                  <c:v>281.5812378</c:v>
                </c:pt>
                <c:pt idx="4280">
                  <c:v>277.43124390000003</c:v>
                </c:pt>
                <c:pt idx="4281">
                  <c:v>271.72500609999997</c:v>
                </c:pt>
                <c:pt idx="4282">
                  <c:v>270.46249390000003</c:v>
                </c:pt>
                <c:pt idx="4283">
                  <c:v>271.33749390000003</c:v>
                </c:pt>
                <c:pt idx="4284">
                  <c:v>269.7000122</c:v>
                </c:pt>
                <c:pt idx="4285">
                  <c:v>278.0625</c:v>
                </c:pt>
                <c:pt idx="4286">
                  <c:v>279.1875</c:v>
                </c:pt>
                <c:pt idx="4287">
                  <c:v>274.5125122</c:v>
                </c:pt>
                <c:pt idx="4288">
                  <c:v>268.7062378</c:v>
                </c:pt>
                <c:pt idx="4289">
                  <c:v>270.53125</c:v>
                </c:pt>
                <c:pt idx="4290">
                  <c:v>274.35000609999997</c:v>
                </c:pt>
                <c:pt idx="4291">
                  <c:v>274.44375609999997</c:v>
                </c:pt>
                <c:pt idx="4292">
                  <c:v>277.97500609999997</c:v>
                </c:pt>
                <c:pt idx="4293">
                  <c:v>281.1124878</c:v>
                </c:pt>
                <c:pt idx="4294">
                  <c:v>279.8875122</c:v>
                </c:pt>
                <c:pt idx="4295">
                  <c:v>275.90625</c:v>
                </c:pt>
                <c:pt idx="4296">
                  <c:v>274.38125609999997</c:v>
                </c:pt>
                <c:pt idx="4297">
                  <c:v>272.46249390000003</c:v>
                </c:pt>
                <c:pt idx="4298">
                  <c:v>269.5812378</c:v>
                </c:pt>
                <c:pt idx="4299">
                  <c:v>270.6124878</c:v>
                </c:pt>
                <c:pt idx="4300">
                  <c:v>277.22500609999997</c:v>
                </c:pt>
                <c:pt idx="4301">
                  <c:v>279.4375</c:v>
                </c:pt>
                <c:pt idx="4302">
                  <c:v>279.63125609999997</c:v>
                </c:pt>
                <c:pt idx="4303">
                  <c:v>278.19375609999997</c:v>
                </c:pt>
                <c:pt idx="4304">
                  <c:v>282.0625</c:v>
                </c:pt>
                <c:pt idx="4305">
                  <c:v>281.72500609999997</c:v>
                </c:pt>
                <c:pt idx="4306">
                  <c:v>273.2999878</c:v>
                </c:pt>
                <c:pt idx="4307">
                  <c:v>274.99374390000003</c:v>
                </c:pt>
                <c:pt idx="4308">
                  <c:v>277.8312378</c:v>
                </c:pt>
                <c:pt idx="4309">
                  <c:v>276.31875609999997</c:v>
                </c:pt>
                <c:pt idx="4310">
                  <c:v>270.0187378</c:v>
                </c:pt>
                <c:pt idx="4311">
                  <c:v>267.47500609999997</c:v>
                </c:pt>
                <c:pt idx="4312">
                  <c:v>267.1437378</c:v>
                </c:pt>
                <c:pt idx="4313">
                  <c:v>265.7312622</c:v>
                </c:pt>
                <c:pt idx="4314">
                  <c:v>262.7937622</c:v>
                </c:pt>
                <c:pt idx="4315">
                  <c:v>258.75</c:v>
                </c:pt>
                <c:pt idx="4316">
                  <c:v>259.3624878</c:v>
                </c:pt>
                <c:pt idx="4317">
                  <c:v>260.59375</c:v>
                </c:pt>
                <c:pt idx="4318">
                  <c:v>262.93124390000003</c:v>
                </c:pt>
                <c:pt idx="4319">
                  <c:v>261.9375</c:v>
                </c:pt>
                <c:pt idx="4320">
                  <c:v>265.96249390000003</c:v>
                </c:pt>
                <c:pt idx="4321">
                  <c:v>261.56875609999997</c:v>
                </c:pt>
                <c:pt idx="4322">
                  <c:v>259.1687622</c:v>
                </c:pt>
                <c:pt idx="4323">
                  <c:v>255.1937561</c:v>
                </c:pt>
                <c:pt idx="4324">
                  <c:v>258.0125122</c:v>
                </c:pt>
                <c:pt idx="4325">
                  <c:v>258.5625</c:v>
                </c:pt>
                <c:pt idx="4326">
                  <c:v>259.16250609999997</c:v>
                </c:pt>
                <c:pt idx="4327">
                  <c:v>258.83749390000003</c:v>
                </c:pt>
                <c:pt idx="4328">
                  <c:v>262.53750609999997</c:v>
                </c:pt>
                <c:pt idx="4329">
                  <c:v>261.13125609999997</c:v>
                </c:pt>
                <c:pt idx="4330">
                  <c:v>252.5062561</c:v>
                </c:pt>
                <c:pt idx="4331">
                  <c:v>247.5</c:v>
                </c:pt>
                <c:pt idx="4332">
                  <c:v>238.2749939</c:v>
                </c:pt>
                <c:pt idx="4333">
                  <c:v>237.0187531</c:v>
                </c:pt>
                <c:pt idx="4334">
                  <c:v>234.1937561</c:v>
                </c:pt>
                <c:pt idx="4335">
                  <c:v>233.1499939</c:v>
                </c:pt>
                <c:pt idx="4336">
                  <c:v>224.9937439</c:v>
                </c:pt>
                <c:pt idx="4337">
                  <c:v>227.2749939</c:v>
                </c:pt>
                <c:pt idx="4338">
                  <c:v>231.2062531</c:v>
                </c:pt>
                <c:pt idx="4339">
                  <c:v>232.2687531</c:v>
                </c:pt>
                <c:pt idx="4340">
                  <c:v>229.7124939</c:v>
                </c:pt>
                <c:pt idx="4341">
                  <c:v>229.9812469</c:v>
                </c:pt>
                <c:pt idx="4342">
                  <c:v>227.0687561</c:v>
                </c:pt>
                <c:pt idx="4343">
                  <c:v>228.75</c:v>
                </c:pt>
                <c:pt idx="4344">
                  <c:v>229.7624969</c:v>
                </c:pt>
                <c:pt idx="4345">
                  <c:v>228.8062439</c:v>
                </c:pt>
                <c:pt idx="4346">
                  <c:v>227.0500031</c:v>
                </c:pt>
                <c:pt idx="4347">
                  <c:v>227.1687469</c:v>
                </c:pt>
                <c:pt idx="4348">
                  <c:v>226.3312531</c:v>
                </c:pt>
                <c:pt idx="4349">
                  <c:v>228.9125061</c:v>
                </c:pt>
                <c:pt idx="4350">
                  <c:v>226.1812439</c:v>
                </c:pt>
                <c:pt idx="4351">
                  <c:v>221.4437561</c:v>
                </c:pt>
                <c:pt idx="4352">
                  <c:v>216.6937561</c:v>
                </c:pt>
                <c:pt idx="4353">
                  <c:v>223.6750031</c:v>
                </c:pt>
                <c:pt idx="4354">
                  <c:v>225.8625031</c:v>
                </c:pt>
                <c:pt idx="4355">
                  <c:v>229.3625031</c:v>
                </c:pt>
                <c:pt idx="4356">
                  <c:v>229.3687439</c:v>
                </c:pt>
                <c:pt idx="4357">
                  <c:v>230.9624939</c:v>
                </c:pt>
                <c:pt idx="4358">
                  <c:v>226.3125</c:v>
                </c:pt>
                <c:pt idx="4359">
                  <c:v>225.8000031</c:v>
                </c:pt>
                <c:pt idx="4360">
                  <c:v>225.1499939</c:v>
                </c:pt>
                <c:pt idx="4361">
                  <c:v>225.7250061</c:v>
                </c:pt>
                <c:pt idx="4362">
                  <c:v>221.59375</c:v>
                </c:pt>
                <c:pt idx="4363">
                  <c:v>220.8374939</c:v>
                </c:pt>
                <c:pt idx="4364">
                  <c:v>220.8625031</c:v>
                </c:pt>
                <c:pt idx="4365">
                  <c:v>220.9875031</c:v>
                </c:pt>
                <c:pt idx="4366">
                  <c:v>222.6437531</c:v>
                </c:pt>
                <c:pt idx="4367">
                  <c:v>224.7624969</c:v>
                </c:pt>
                <c:pt idx="4368">
                  <c:v>220.25</c:v>
                </c:pt>
                <c:pt idx="4369">
                  <c:v>219.6999969</c:v>
                </c:pt>
                <c:pt idx="4370">
                  <c:v>219.0375061</c:v>
                </c:pt>
                <c:pt idx="4371">
                  <c:v>219.4375</c:v>
                </c:pt>
                <c:pt idx="4372">
                  <c:v>217.7749939</c:v>
                </c:pt>
                <c:pt idx="4373">
                  <c:v>213.5749969</c:v>
                </c:pt>
                <c:pt idx="4374">
                  <c:v>212.7562561</c:v>
                </c:pt>
                <c:pt idx="4375">
                  <c:v>210.53125</c:v>
                </c:pt>
                <c:pt idx="4376">
                  <c:v>209.1999969</c:v>
                </c:pt>
                <c:pt idx="4377">
                  <c:v>210.0812531</c:v>
                </c:pt>
                <c:pt idx="4378">
                  <c:v>209.1187439</c:v>
                </c:pt>
                <c:pt idx="4379">
                  <c:v>208.3312531</c:v>
                </c:pt>
                <c:pt idx="4380">
                  <c:v>207.25</c:v>
                </c:pt>
                <c:pt idx="4381">
                  <c:v>206.9437561</c:v>
                </c:pt>
                <c:pt idx="4382">
                  <c:v>203.7749939</c:v>
                </c:pt>
                <c:pt idx="4383">
                  <c:v>207.2937469</c:v>
                </c:pt>
                <c:pt idx="4384">
                  <c:v>205.8000031</c:v>
                </c:pt>
                <c:pt idx="4385">
                  <c:v>201.3374939</c:v>
                </c:pt>
                <c:pt idx="4386">
                  <c:v>201.4125061</c:v>
                </c:pt>
                <c:pt idx="4387">
                  <c:v>200.2624969</c:v>
                </c:pt>
                <c:pt idx="4388">
                  <c:v>205.9812469</c:v>
                </c:pt>
                <c:pt idx="4389">
                  <c:v>200.5687561</c:v>
                </c:pt>
                <c:pt idx="4390">
                  <c:v>203.6937561</c:v>
                </c:pt>
                <c:pt idx="4391">
                  <c:v>200.65625</c:v>
                </c:pt>
                <c:pt idx="4392">
                  <c:v>206.09375</c:v>
                </c:pt>
                <c:pt idx="4393">
                  <c:v>210.2437439</c:v>
                </c:pt>
                <c:pt idx="4394">
                  <c:v>211.6031189</c:v>
                </c:pt>
                <c:pt idx="4395">
                  <c:v>196.7624969</c:v>
                </c:pt>
                <c:pt idx="4396">
                  <c:v>199.2531281</c:v>
                </c:pt>
                <c:pt idx="4397">
                  <c:v>194.0625</c:v>
                </c:pt>
                <c:pt idx="4398">
                  <c:v>197.7406311</c:v>
                </c:pt>
                <c:pt idx="4399">
                  <c:v>199.6312561</c:v>
                </c:pt>
                <c:pt idx="4400">
                  <c:v>196.8531189</c:v>
                </c:pt>
                <c:pt idx="4401">
                  <c:v>197.1468811</c:v>
                </c:pt>
                <c:pt idx="4402">
                  <c:v>192.4343719</c:v>
                </c:pt>
                <c:pt idx="4403">
                  <c:v>187.1031189</c:v>
                </c:pt>
                <c:pt idx="4404">
                  <c:v>185.90625</c:v>
                </c:pt>
                <c:pt idx="4405">
                  <c:v>185.4656219</c:v>
                </c:pt>
                <c:pt idx="4406">
                  <c:v>181.2624969</c:v>
                </c:pt>
                <c:pt idx="4407">
                  <c:v>186.9718781</c:v>
                </c:pt>
                <c:pt idx="4408">
                  <c:v>184.4906311</c:v>
                </c:pt>
                <c:pt idx="4409">
                  <c:v>182.703125</c:v>
                </c:pt>
                <c:pt idx="4410">
                  <c:v>177.75</c:v>
                </c:pt>
                <c:pt idx="4411">
                  <c:v>179.4499969</c:v>
                </c:pt>
                <c:pt idx="4412">
                  <c:v>175.0718689</c:v>
                </c:pt>
                <c:pt idx="4413">
                  <c:v>170.4406281</c:v>
                </c:pt>
                <c:pt idx="4414">
                  <c:v>155.3249969</c:v>
                </c:pt>
                <c:pt idx="4415">
                  <c:v>164.9437561</c:v>
                </c:pt>
                <c:pt idx="4416">
                  <c:v>172.6999969</c:v>
                </c:pt>
                <c:pt idx="4417">
                  <c:v>174.6656189</c:v>
                </c:pt>
                <c:pt idx="4418">
                  <c:v>168.9875031</c:v>
                </c:pt>
                <c:pt idx="4419">
                  <c:v>172.703125</c:v>
                </c:pt>
                <c:pt idx="4420">
                  <c:v>172.8374939</c:v>
                </c:pt>
                <c:pt idx="4421">
                  <c:v>176.515625</c:v>
                </c:pt>
                <c:pt idx="4422">
                  <c:v>180.375</c:v>
                </c:pt>
                <c:pt idx="4423">
                  <c:v>176.8656311</c:v>
                </c:pt>
                <c:pt idx="4424">
                  <c:v>181.8656311</c:v>
                </c:pt>
                <c:pt idx="4425">
                  <c:v>189.15625</c:v>
                </c:pt>
                <c:pt idx="4426">
                  <c:v>185.4812469</c:v>
                </c:pt>
                <c:pt idx="4427">
                  <c:v>183.390625</c:v>
                </c:pt>
                <c:pt idx="4428">
                  <c:v>176.7843781</c:v>
                </c:pt>
                <c:pt idx="4429">
                  <c:v>178.8093719</c:v>
                </c:pt>
                <c:pt idx="4430">
                  <c:v>181.9156189</c:v>
                </c:pt>
                <c:pt idx="4431">
                  <c:v>176.4812469</c:v>
                </c:pt>
                <c:pt idx="4432">
                  <c:v>185.9031219</c:v>
                </c:pt>
                <c:pt idx="4433">
                  <c:v>189.6218719</c:v>
                </c:pt>
                <c:pt idx="4434">
                  <c:v>200.5124969</c:v>
                </c:pt>
                <c:pt idx="4435">
                  <c:v>196.8781281</c:v>
                </c:pt>
                <c:pt idx="4436">
                  <c:v>196.9437561</c:v>
                </c:pt>
                <c:pt idx="4437">
                  <c:v>202.6437531</c:v>
                </c:pt>
                <c:pt idx="4438">
                  <c:v>203.5031281</c:v>
                </c:pt>
                <c:pt idx="4439">
                  <c:v>203.515625</c:v>
                </c:pt>
                <c:pt idx="4440">
                  <c:v>202.3218689</c:v>
                </c:pt>
                <c:pt idx="4441">
                  <c:v>201.765625</c:v>
                </c:pt>
                <c:pt idx="4442">
                  <c:v>200.7562561</c:v>
                </c:pt>
                <c:pt idx="4443">
                  <c:v>200.7062531</c:v>
                </c:pt>
                <c:pt idx="4444">
                  <c:v>198.2124939</c:v>
                </c:pt>
                <c:pt idx="4445">
                  <c:v>197.765625</c:v>
                </c:pt>
                <c:pt idx="4446">
                  <c:v>196.2281189</c:v>
                </c:pt>
                <c:pt idx="4447">
                  <c:v>195.7937469</c:v>
                </c:pt>
                <c:pt idx="4448">
                  <c:v>201.5593719</c:v>
                </c:pt>
                <c:pt idx="4449">
                  <c:v>196.3656311</c:v>
                </c:pt>
                <c:pt idx="4450">
                  <c:v>200.3000031</c:v>
                </c:pt>
                <c:pt idx="4451">
                  <c:v>206.3562469</c:v>
                </c:pt>
                <c:pt idx="4452">
                  <c:v>204.7875061</c:v>
                </c:pt>
                <c:pt idx="4453">
                  <c:v>204.9250031</c:v>
                </c:pt>
                <c:pt idx="4454">
                  <c:v>208.5</c:v>
                </c:pt>
                <c:pt idx="4455">
                  <c:v>201.8718719</c:v>
                </c:pt>
                <c:pt idx="4456">
                  <c:v>188.6781311</c:v>
                </c:pt>
                <c:pt idx="4457">
                  <c:v>192.2281189</c:v>
                </c:pt>
                <c:pt idx="4458">
                  <c:v>199.3312531</c:v>
                </c:pt>
                <c:pt idx="4459">
                  <c:v>197.9375</c:v>
                </c:pt>
                <c:pt idx="4460">
                  <c:v>194.671875</c:v>
                </c:pt>
                <c:pt idx="4461">
                  <c:v>197.0437469</c:v>
                </c:pt>
                <c:pt idx="4462">
                  <c:v>196.3843689</c:v>
                </c:pt>
                <c:pt idx="4463">
                  <c:v>186.3374939</c:v>
                </c:pt>
                <c:pt idx="4464">
                  <c:v>190.1875</c:v>
                </c:pt>
                <c:pt idx="4465">
                  <c:v>189.7843781</c:v>
                </c:pt>
                <c:pt idx="4466">
                  <c:v>185</c:v>
                </c:pt>
                <c:pt idx="4467">
                  <c:v>179.9562531</c:v>
                </c:pt>
                <c:pt idx="4468">
                  <c:v>181.0218811</c:v>
                </c:pt>
                <c:pt idx="4469">
                  <c:v>180.6531219</c:v>
                </c:pt>
                <c:pt idx="4470">
                  <c:v>182.5</c:v>
                </c:pt>
                <c:pt idx="4471">
                  <c:v>184.984375</c:v>
                </c:pt>
                <c:pt idx="4472">
                  <c:v>185.4312439</c:v>
                </c:pt>
                <c:pt idx="4473">
                  <c:v>179.8718719</c:v>
                </c:pt>
                <c:pt idx="4474">
                  <c:v>182.6125031</c:v>
                </c:pt>
                <c:pt idx="4475">
                  <c:v>183.2781219</c:v>
                </c:pt>
                <c:pt idx="4476">
                  <c:v>183.4499969</c:v>
                </c:pt>
                <c:pt idx="4477">
                  <c:v>182.09375</c:v>
                </c:pt>
                <c:pt idx="4478">
                  <c:v>177.6875</c:v>
                </c:pt>
                <c:pt idx="4479">
                  <c:v>175.0718689</c:v>
                </c:pt>
                <c:pt idx="4480">
                  <c:v>176.21875</c:v>
                </c:pt>
                <c:pt idx="4481">
                  <c:v>178.4375</c:v>
                </c:pt>
                <c:pt idx="4482">
                  <c:v>176.5218811</c:v>
                </c:pt>
                <c:pt idx="4483">
                  <c:v>178.3937531</c:v>
                </c:pt>
                <c:pt idx="4484">
                  <c:v>181.5718689</c:v>
                </c:pt>
                <c:pt idx="4485">
                  <c:v>176.8093719</c:v>
                </c:pt>
                <c:pt idx="4486">
                  <c:v>178.1593781</c:v>
                </c:pt>
                <c:pt idx="4487">
                  <c:v>172.3468781</c:v>
                </c:pt>
                <c:pt idx="4488">
                  <c:v>174.6593781</c:v>
                </c:pt>
                <c:pt idx="4489">
                  <c:v>175.03125</c:v>
                </c:pt>
                <c:pt idx="4490">
                  <c:v>176.1000061</c:v>
                </c:pt>
                <c:pt idx="4491">
                  <c:v>176.7749939</c:v>
                </c:pt>
                <c:pt idx="4492">
                  <c:v>174.0906219</c:v>
                </c:pt>
                <c:pt idx="4493">
                  <c:v>173.8187561</c:v>
                </c:pt>
                <c:pt idx="4494">
                  <c:v>173.5093689</c:v>
                </c:pt>
                <c:pt idx="4495">
                  <c:v>176.3687439</c:v>
                </c:pt>
                <c:pt idx="4496">
                  <c:v>178.8781281</c:v>
                </c:pt>
                <c:pt idx="4497">
                  <c:v>179.0218811</c:v>
                </c:pt>
                <c:pt idx="4498">
                  <c:v>181.4156189</c:v>
                </c:pt>
                <c:pt idx="4499">
                  <c:v>179.5375061</c:v>
                </c:pt>
                <c:pt idx="4500">
                  <c:v>177.65625</c:v>
                </c:pt>
                <c:pt idx="4501">
                  <c:v>174.1750031</c:v>
                </c:pt>
                <c:pt idx="4502">
                  <c:v>176.7562561</c:v>
                </c:pt>
                <c:pt idx="4503">
                  <c:v>179.7531281</c:v>
                </c:pt>
                <c:pt idx="4504">
                  <c:v>180.0187531</c:v>
                </c:pt>
                <c:pt idx="4505">
                  <c:v>178.9281311</c:v>
                </c:pt>
                <c:pt idx="4506">
                  <c:v>181.4312439</c:v>
                </c:pt>
                <c:pt idx="4507">
                  <c:v>176.7406311</c:v>
                </c:pt>
                <c:pt idx="4508">
                  <c:v>176.3718719</c:v>
                </c:pt>
                <c:pt idx="4509">
                  <c:v>171.5406189</c:v>
                </c:pt>
                <c:pt idx="4510">
                  <c:v>175.8500061</c:v>
                </c:pt>
                <c:pt idx="4511">
                  <c:v>176.3062439</c:v>
                </c:pt>
                <c:pt idx="4512">
                  <c:v>171.2437439</c:v>
                </c:pt>
                <c:pt idx="4513">
                  <c:v>172.6374969</c:v>
                </c:pt>
                <c:pt idx="4514">
                  <c:v>173.765625</c:v>
                </c:pt>
                <c:pt idx="4515">
                  <c:v>177.7875061</c:v>
                </c:pt>
                <c:pt idx="4516">
                  <c:v>177.3625031</c:v>
                </c:pt>
                <c:pt idx="4517">
                  <c:v>185.9468689</c:v>
                </c:pt>
                <c:pt idx="4518">
                  <c:v>189.7406311</c:v>
                </c:pt>
                <c:pt idx="4519">
                  <c:v>190.8249969</c:v>
                </c:pt>
                <c:pt idx="4520">
                  <c:v>190.9312439</c:v>
                </c:pt>
                <c:pt idx="4521">
                  <c:v>190.9562531</c:v>
                </c:pt>
                <c:pt idx="4522">
                  <c:v>187.9312439</c:v>
                </c:pt>
                <c:pt idx="4523">
                  <c:v>186.2093811</c:v>
                </c:pt>
                <c:pt idx="4524">
                  <c:v>187.3031311</c:v>
                </c:pt>
                <c:pt idx="4525">
                  <c:v>186.7156219</c:v>
                </c:pt>
                <c:pt idx="4526">
                  <c:v>186.7906189</c:v>
                </c:pt>
                <c:pt idx="4527">
                  <c:v>187.1499939</c:v>
                </c:pt>
                <c:pt idx="4528">
                  <c:v>184.4312439</c:v>
                </c:pt>
                <c:pt idx="4529">
                  <c:v>186.3218689</c:v>
                </c:pt>
                <c:pt idx="4530">
                  <c:v>186.4250031</c:v>
                </c:pt>
                <c:pt idx="4531">
                  <c:v>185.8843689</c:v>
                </c:pt>
                <c:pt idx="4532">
                  <c:v>185.6374969</c:v>
                </c:pt>
                <c:pt idx="4533">
                  <c:v>188.984375</c:v>
                </c:pt>
                <c:pt idx="4534">
                  <c:v>186.3937531</c:v>
                </c:pt>
                <c:pt idx="4535">
                  <c:v>182.3531189</c:v>
                </c:pt>
                <c:pt idx="4536">
                  <c:v>180.3468781</c:v>
                </c:pt>
                <c:pt idx="4537">
                  <c:v>184.1843719</c:v>
                </c:pt>
                <c:pt idx="4538">
                  <c:v>182.8781281</c:v>
                </c:pt>
                <c:pt idx="4539">
                  <c:v>179.5968781</c:v>
                </c:pt>
                <c:pt idx="4540">
                  <c:v>176.3312531</c:v>
                </c:pt>
                <c:pt idx="4541">
                  <c:v>175.1156311</c:v>
                </c:pt>
                <c:pt idx="4542">
                  <c:v>174.6218719</c:v>
                </c:pt>
                <c:pt idx="4543">
                  <c:v>174.2124939</c:v>
                </c:pt>
                <c:pt idx="4544">
                  <c:v>177.5749969</c:v>
                </c:pt>
                <c:pt idx="4545">
                  <c:v>172.9937439</c:v>
                </c:pt>
                <c:pt idx="4546">
                  <c:v>167.7781219</c:v>
                </c:pt>
                <c:pt idx="4547">
                  <c:v>171</c:v>
                </c:pt>
                <c:pt idx="4548">
                  <c:v>172.3999939</c:v>
                </c:pt>
                <c:pt idx="4549">
                  <c:v>171.28125</c:v>
                </c:pt>
                <c:pt idx="4550">
                  <c:v>168.8093719</c:v>
                </c:pt>
                <c:pt idx="4551">
                  <c:v>167.6968689</c:v>
                </c:pt>
                <c:pt idx="4552">
                  <c:v>167.2843781</c:v>
                </c:pt>
                <c:pt idx="4553">
                  <c:v>167.3125</c:v>
                </c:pt>
                <c:pt idx="4554">
                  <c:v>169.6499939</c:v>
                </c:pt>
                <c:pt idx="4555">
                  <c:v>169.1906281</c:v>
                </c:pt>
                <c:pt idx="4556">
                  <c:v>171.2937469</c:v>
                </c:pt>
                <c:pt idx="4557">
                  <c:v>165.7937469</c:v>
                </c:pt>
                <c:pt idx="4558">
                  <c:v>167.5656281</c:v>
                </c:pt>
                <c:pt idx="4559">
                  <c:v>165.8718719</c:v>
                </c:pt>
                <c:pt idx="4560">
                  <c:v>163.0718689</c:v>
                </c:pt>
                <c:pt idx="4561">
                  <c:v>165.2375031</c:v>
                </c:pt>
                <c:pt idx="4562">
                  <c:v>164.8968811</c:v>
                </c:pt>
                <c:pt idx="4563">
                  <c:v>161.65625</c:v>
                </c:pt>
                <c:pt idx="4564">
                  <c:v>161.65625</c:v>
                </c:pt>
                <c:pt idx="4565">
                  <c:v>157.6218719</c:v>
                </c:pt>
                <c:pt idx="4566">
                  <c:v>150.9624939</c:v>
                </c:pt>
                <c:pt idx="4567">
                  <c:v>154.140625</c:v>
                </c:pt>
                <c:pt idx="4568">
                  <c:v>156.8843689</c:v>
                </c:pt>
                <c:pt idx="4569">
                  <c:v>157.5812531</c:v>
                </c:pt>
                <c:pt idx="4570">
                  <c:v>156.9562531</c:v>
                </c:pt>
                <c:pt idx="4571">
                  <c:v>159.5749969</c:v>
                </c:pt>
                <c:pt idx="4572">
                  <c:v>158.6625061</c:v>
                </c:pt>
                <c:pt idx="4573">
                  <c:v>156.4812469</c:v>
                </c:pt>
                <c:pt idx="4574">
                  <c:v>158.1593781</c:v>
                </c:pt>
                <c:pt idx="4575">
                  <c:v>161.984375</c:v>
                </c:pt>
                <c:pt idx="4576">
                  <c:v>162.59375</c:v>
                </c:pt>
                <c:pt idx="4577">
                  <c:v>163.9156189</c:v>
                </c:pt>
                <c:pt idx="4578">
                  <c:v>167.6812439</c:v>
                </c:pt>
                <c:pt idx="4579">
                  <c:v>163.8937531</c:v>
                </c:pt>
                <c:pt idx="4580">
                  <c:v>160.7781219</c:v>
                </c:pt>
                <c:pt idx="4581">
                  <c:v>163.0687561</c:v>
                </c:pt>
                <c:pt idx="4582">
                  <c:v>164.9968719</c:v>
                </c:pt>
                <c:pt idx="4583">
                  <c:v>164.2406311</c:v>
                </c:pt>
                <c:pt idx="4584">
                  <c:v>159.5656281</c:v>
                </c:pt>
                <c:pt idx="4585">
                  <c:v>157.2062531</c:v>
                </c:pt>
                <c:pt idx="4586">
                  <c:v>157.8874969</c:v>
                </c:pt>
                <c:pt idx="4587">
                  <c:v>154.4250031</c:v>
                </c:pt>
                <c:pt idx="4588">
                  <c:v>154.8625031</c:v>
                </c:pt>
                <c:pt idx="4589">
                  <c:v>155.3968811</c:v>
                </c:pt>
                <c:pt idx="4590">
                  <c:v>149.9093781</c:v>
                </c:pt>
                <c:pt idx="4591">
                  <c:v>150.78125</c:v>
                </c:pt>
                <c:pt idx="4592">
                  <c:v>153.8718719</c:v>
                </c:pt>
                <c:pt idx="4593">
                  <c:v>156.4750061</c:v>
                </c:pt>
                <c:pt idx="4594">
                  <c:v>153.1437531</c:v>
                </c:pt>
                <c:pt idx="4595">
                  <c:v>152.9343719</c:v>
                </c:pt>
                <c:pt idx="4596">
                  <c:v>153.1593781</c:v>
                </c:pt>
                <c:pt idx="4597">
                  <c:v>152.8562469</c:v>
                </c:pt>
                <c:pt idx="4598">
                  <c:v>152.8937531</c:v>
                </c:pt>
                <c:pt idx="4599">
                  <c:v>151.4343719</c:v>
                </c:pt>
                <c:pt idx="4600">
                  <c:v>151.0749969</c:v>
                </c:pt>
                <c:pt idx="4601">
                  <c:v>151.3999939</c:v>
                </c:pt>
                <c:pt idx="4602">
                  <c:v>147.75</c:v>
                </c:pt>
                <c:pt idx="4603">
                  <c:v>147.171875</c:v>
                </c:pt>
                <c:pt idx="4604">
                  <c:v>149.1062469</c:v>
                </c:pt>
                <c:pt idx="4605">
                  <c:v>151.6031189</c:v>
                </c:pt>
                <c:pt idx="4606">
                  <c:v>148.5062561</c:v>
                </c:pt>
                <c:pt idx="4607">
                  <c:v>146.6812439</c:v>
                </c:pt>
                <c:pt idx="4608">
                  <c:v>143.8249969</c:v>
                </c:pt>
                <c:pt idx="4609">
                  <c:v>141.8312531</c:v>
                </c:pt>
                <c:pt idx="4610">
                  <c:v>141.9875031</c:v>
                </c:pt>
                <c:pt idx="4611">
                  <c:v>141.5124969</c:v>
                </c:pt>
                <c:pt idx="4612">
                  <c:v>142.8249969</c:v>
                </c:pt>
                <c:pt idx="4613">
                  <c:v>144.6843719</c:v>
                </c:pt>
                <c:pt idx="4614">
                  <c:v>143.8374939</c:v>
                </c:pt>
                <c:pt idx="4615">
                  <c:v>143.6656189</c:v>
                </c:pt>
                <c:pt idx="4616">
                  <c:v>144.8687439</c:v>
                </c:pt>
                <c:pt idx="4617">
                  <c:v>140.6218719</c:v>
                </c:pt>
                <c:pt idx="4618">
                  <c:v>141.3406219</c:v>
                </c:pt>
                <c:pt idx="4619">
                  <c:v>143.3374939</c:v>
                </c:pt>
                <c:pt idx="4620">
                  <c:v>144.6875</c:v>
                </c:pt>
                <c:pt idx="4621">
                  <c:v>141.5062561</c:v>
                </c:pt>
                <c:pt idx="4622">
                  <c:v>141.9156189</c:v>
                </c:pt>
                <c:pt idx="4623">
                  <c:v>143.21875</c:v>
                </c:pt>
                <c:pt idx="4624">
                  <c:v>144.59375</c:v>
                </c:pt>
                <c:pt idx="4625">
                  <c:v>147.2531281</c:v>
                </c:pt>
                <c:pt idx="4626">
                  <c:v>143.6999969</c:v>
                </c:pt>
                <c:pt idx="4627">
                  <c:v>141.5343781</c:v>
                </c:pt>
                <c:pt idx="4628">
                  <c:v>141.7781219</c:v>
                </c:pt>
                <c:pt idx="4629">
                  <c:v>139.4125061</c:v>
                </c:pt>
                <c:pt idx="4630">
                  <c:v>139.4125061</c:v>
                </c:pt>
                <c:pt idx="4631">
                  <c:v>139.1499939</c:v>
                </c:pt>
                <c:pt idx="4632">
                  <c:v>139.3062439</c:v>
                </c:pt>
                <c:pt idx="4633">
                  <c:v>139.921875</c:v>
                </c:pt>
                <c:pt idx="4634">
                  <c:v>138.0625</c:v>
                </c:pt>
                <c:pt idx="4635">
                  <c:v>139.5812531</c:v>
                </c:pt>
                <c:pt idx="4636">
                  <c:v>141.0249939</c:v>
                </c:pt>
                <c:pt idx="4637">
                  <c:v>142</c:v>
                </c:pt>
                <c:pt idx="4638">
                  <c:v>137.2437439</c:v>
                </c:pt>
                <c:pt idx="4639">
                  <c:v>133.4906311</c:v>
                </c:pt>
                <c:pt idx="4640">
                  <c:v>137.8374939</c:v>
                </c:pt>
                <c:pt idx="4641">
                  <c:v>138.828125</c:v>
                </c:pt>
                <c:pt idx="4642">
                  <c:v>144.7375031</c:v>
                </c:pt>
                <c:pt idx="4643">
                  <c:v>145.9343719</c:v>
                </c:pt>
                <c:pt idx="4644">
                  <c:v>144.9937439</c:v>
                </c:pt>
                <c:pt idx="4645">
                  <c:v>146.6031189</c:v>
                </c:pt>
                <c:pt idx="4646">
                  <c:v>145.6437531</c:v>
                </c:pt>
                <c:pt idx="4647">
                  <c:v>149.6374969</c:v>
                </c:pt>
                <c:pt idx="4648">
                  <c:v>146.9406281</c:v>
                </c:pt>
                <c:pt idx="4649">
                  <c:v>147.390625</c:v>
                </c:pt>
                <c:pt idx="4650">
                  <c:v>145.2906189</c:v>
                </c:pt>
                <c:pt idx="4651">
                  <c:v>143.2937469</c:v>
                </c:pt>
                <c:pt idx="4652">
                  <c:v>146.1499939</c:v>
                </c:pt>
                <c:pt idx="4653">
                  <c:v>144.5656281</c:v>
                </c:pt>
                <c:pt idx="4654">
                  <c:v>146.515625</c:v>
                </c:pt>
                <c:pt idx="4655">
                  <c:v>149.3156281</c:v>
                </c:pt>
                <c:pt idx="4656">
                  <c:v>149.59375</c:v>
                </c:pt>
                <c:pt idx="4657">
                  <c:v>148.1937561</c:v>
                </c:pt>
                <c:pt idx="4658">
                  <c:v>143.0062561</c:v>
                </c:pt>
                <c:pt idx="4659">
                  <c:v>142.5281219</c:v>
                </c:pt>
                <c:pt idx="4660">
                  <c:v>141.0406189</c:v>
                </c:pt>
                <c:pt idx="4661">
                  <c:v>139.6968689</c:v>
                </c:pt>
                <c:pt idx="4662">
                  <c:v>139.0031281</c:v>
                </c:pt>
                <c:pt idx="4663">
                  <c:v>138.265625</c:v>
                </c:pt>
                <c:pt idx="4664">
                  <c:v>139.796875</c:v>
                </c:pt>
                <c:pt idx="4665">
                  <c:v>143.515625</c:v>
                </c:pt>
                <c:pt idx="4666">
                  <c:v>139.5531311</c:v>
                </c:pt>
                <c:pt idx="4667">
                  <c:v>138.5281219</c:v>
                </c:pt>
                <c:pt idx="4668">
                  <c:v>140.9906311</c:v>
                </c:pt>
                <c:pt idx="4669">
                  <c:v>137.5843811</c:v>
                </c:pt>
                <c:pt idx="4670">
                  <c:v>138.875</c:v>
                </c:pt>
                <c:pt idx="4671">
                  <c:v>140.6531219</c:v>
                </c:pt>
                <c:pt idx="4672">
                  <c:v>139.25</c:v>
                </c:pt>
                <c:pt idx="4673">
                  <c:v>139.5218811</c:v>
                </c:pt>
                <c:pt idx="4674">
                  <c:v>137.8249969</c:v>
                </c:pt>
                <c:pt idx="4675">
                  <c:v>135.6999969</c:v>
                </c:pt>
                <c:pt idx="4676">
                  <c:v>134.71875</c:v>
                </c:pt>
                <c:pt idx="4677">
                  <c:v>133.4093781</c:v>
                </c:pt>
                <c:pt idx="4678">
                  <c:v>133.78125</c:v>
                </c:pt>
                <c:pt idx="4679">
                  <c:v>131.046875</c:v>
                </c:pt>
                <c:pt idx="4680">
                  <c:v>127.640625</c:v>
                </c:pt>
                <c:pt idx="4681">
                  <c:v>128.9968719</c:v>
                </c:pt>
                <c:pt idx="4682">
                  <c:v>129.8687439</c:v>
                </c:pt>
                <c:pt idx="4683">
                  <c:v>127.0562515</c:v>
                </c:pt>
                <c:pt idx="4684">
                  <c:v>128.8218689</c:v>
                </c:pt>
                <c:pt idx="4685">
                  <c:v>129.1218719</c:v>
                </c:pt>
                <c:pt idx="4686">
                  <c:v>128.6999969</c:v>
                </c:pt>
                <c:pt idx="4687">
                  <c:v>131.0375061</c:v>
                </c:pt>
                <c:pt idx="4688">
                  <c:v>126.3468781</c:v>
                </c:pt>
                <c:pt idx="4689">
                  <c:v>124.6968765</c:v>
                </c:pt>
                <c:pt idx="4690">
                  <c:v>121.0999985</c:v>
                </c:pt>
                <c:pt idx="4691">
                  <c:v>118.8406219</c:v>
                </c:pt>
                <c:pt idx="4692">
                  <c:v>119.6968765</c:v>
                </c:pt>
                <c:pt idx="4693">
                  <c:v>117.9250031</c:v>
                </c:pt>
                <c:pt idx="4694">
                  <c:v>119.0999985</c:v>
                </c:pt>
                <c:pt idx="4695">
                  <c:v>119.6343765</c:v>
                </c:pt>
                <c:pt idx="4696">
                  <c:v>122.4124985</c:v>
                </c:pt>
                <c:pt idx="4697">
                  <c:v>124.2750015</c:v>
                </c:pt>
                <c:pt idx="4698">
                  <c:v>124.953125</c:v>
                </c:pt>
                <c:pt idx="4699">
                  <c:v>121.5500031</c:v>
                </c:pt>
                <c:pt idx="4700">
                  <c:v>121.75</c:v>
                </c:pt>
                <c:pt idx="4701">
                  <c:v>119.5374985</c:v>
                </c:pt>
                <c:pt idx="4702">
                  <c:v>119.6218719</c:v>
                </c:pt>
                <c:pt idx="4703">
                  <c:v>122.3187485</c:v>
                </c:pt>
                <c:pt idx="4704">
                  <c:v>131.34375</c:v>
                </c:pt>
                <c:pt idx="4705">
                  <c:v>132.3468781</c:v>
                </c:pt>
                <c:pt idx="4706">
                  <c:v>129.8625031</c:v>
                </c:pt>
                <c:pt idx="4707">
                  <c:v>132.9937439</c:v>
                </c:pt>
                <c:pt idx="4708">
                  <c:v>136.7687531</c:v>
                </c:pt>
                <c:pt idx="4709">
                  <c:v>139.7687531</c:v>
                </c:pt>
                <c:pt idx="4710">
                  <c:v>138.8406219</c:v>
                </c:pt>
                <c:pt idx="4711">
                  <c:v>139.2906189</c:v>
                </c:pt>
                <c:pt idx="4712">
                  <c:v>139.7406311</c:v>
                </c:pt>
                <c:pt idx="4713">
                  <c:v>141.0749969</c:v>
                </c:pt>
                <c:pt idx="4714">
                  <c:v>135.6437531</c:v>
                </c:pt>
                <c:pt idx="4715">
                  <c:v>135.4125061</c:v>
                </c:pt>
                <c:pt idx="4716">
                  <c:v>136.625</c:v>
                </c:pt>
                <c:pt idx="4717">
                  <c:v>134.9437561</c:v>
                </c:pt>
                <c:pt idx="4718">
                  <c:v>135.1499939</c:v>
                </c:pt>
                <c:pt idx="4719">
                  <c:v>138.984375</c:v>
                </c:pt>
                <c:pt idx="4720">
                  <c:v>139.7843781</c:v>
                </c:pt>
                <c:pt idx="4721">
                  <c:v>137.4968719</c:v>
                </c:pt>
                <c:pt idx="4722">
                  <c:v>136.3187561</c:v>
                </c:pt>
                <c:pt idx="4723">
                  <c:v>137.0687561</c:v>
                </c:pt>
                <c:pt idx="4724">
                  <c:v>138.1750031</c:v>
                </c:pt>
                <c:pt idx="4725">
                  <c:v>139.1343689</c:v>
                </c:pt>
                <c:pt idx="4726">
                  <c:v>138.4156189</c:v>
                </c:pt>
                <c:pt idx="4727">
                  <c:v>139.5031281</c:v>
                </c:pt>
                <c:pt idx="4728">
                  <c:v>140.7437439</c:v>
                </c:pt>
                <c:pt idx="4729">
                  <c:v>141.5062561</c:v>
                </c:pt>
                <c:pt idx="4730">
                  <c:v>140.7562561</c:v>
                </c:pt>
                <c:pt idx="4731">
                  <c:v>139.6374969</c:v>
                </c:pt>
                <c:pt idx="4732">
                  <c:v>138.4031219</c:v>
                </c:pt>
                <c:pt idx="4733">
                  <c:v>136.6906281</c:v>
                </c:pt>
                <c:pt idx="4734">
                  <c:v>136.328125</c:v>
                </c:pt>
                <c:pt idx="4735">
                  <c:v>140.0062561</c:v>
                </c:pt>
                <c:pt idx="4736">
                  <c:v>136.2156219</c:v>
                </c:pt>
                <c:pt idx="4737">
                  <c:v>135.2687531</c:v>
                </c:pt>
                <c:pt idx="4738">
                  <c:v>133.7875061</c:v>
                </c:pt>
                <c:pt idx="4739">
                  <c:v>135.0625</c:v>
                </c:pt>
                <c:pt idx="4740">
                  <c:v>133.9937439</c:v>
                </c:pt>
                <c:pt idx="4741">
                  <c:v>135.2937469</c:v>
                </c:pt>
                <c:pt idx="4742">
                  <c:v>135.8718719</c:v>
                </c:pt>
                <c:pt idx="4743">
                  <c:v>136.4781189</c:v>
                </c:pt>
                <c:pt idx="4744">
                  <c:v>136.3687439</c:v>
                </c:pt>
                <c:pt idx="4745">
                  <c:v>135.6031189</c:v>
                </c:pt>
                <c:pt idx="4746">
                  <c:v>131.4750061</c:v>
                </c:pt>
                <c:pt idx="4747">
                  <c:v>127.7750015</c:v>
                </c:pt>
                <c:pt idx="4748">
                  <c:v>127.8125</c:v>
                </c:pt>
                <c:pt idx="4749">
                  <c:v>127.7249985</c:v>
                </c:pt>
                <c:pt idx="4750">
                  <c:v>126.8718719</c:v>
                </c:pt>
                <c:pt idx="4751">
                  <c:v>130.3374939</c:v>
                </c:pt>
                <c:pt idx="4752">
                  <c:v>131.3343811</c:v>
                </c:pt>
                <c:pt idx="4753">
                  <c:v>129.4875031</c:v>
                </c:pt>
                <c:pt idx="4754">
                  <c:v>128.859375</c:v>
                </c:pt>
                <c:pt idx="4755">
                  <c:v>129.2906189</c:v>
                </c:pt>
                <c:pt idx="4756">
                  <c:v>127.3531265</c:v>
                </c:pt>
                <c:pt idx="4757">
                  <c:v>122.0062485</c:v>
                </c:pt>
                <c:pt idx="4758">
                  <c:v>119.5531235</c:v>
                </c:pt>
                <c:pt idx="4759">
                  <c:v>119.09375</c:v>
                </c:pt>
                <c:pt idx="4760">
                  <c:v>122.796875</c:v>
                </c:pt>
                <c:pt idx="4761">
                  <c:v>122.4343719</c:v>
                </c:pt>
                <c:pt idx="4762">
                  <c:v>122.8375015</c:v>
                </c:pt>
                <c:pt idx="4763">
                  <c:v>124.8562469</c:v>
                </c:pt>
                <c:pt idx="4764">
                  <c:v>123.375</c:v>
                </c:pt>
                <c:pt idx="4765">
                  <c:v>123.0218735</c:v>
                </c:pt>
                <c:pt idx="4766">
                  <c:v>119.140625</c:v>
                </c:pt>
                <c:pt idx="4767">
                  <c:v>123.2281265</c:v>
                </c:pt>
                <c:pt idx="4768">
                  <c:v>124.6812515</c:v>
                </c:pt>
                <c:pt idx="4769">
                  <c:v>128.1750031</c:v>
                </c:pt>
                <c:pt idx="4770">
                  <c:v>127.734375</c:v>
                </c:pt>
                <c:pt idx="4771">
                  <c:v>128.28125</c:v>
                </c:pt>
                <c:pt idx="4772">
                  <c:v>130.6281281</c:v>
                </c:pt>
                <c:pt idx="4773">
                  <c:v>132.4718781</c:v>
                </c:pt>
                <c:pt idx="4774">
                  <c:v>130.7312469</c:v>
                </c:pt>
                <c:pt idx="4775">
                  <c:v>128.0093689</c:v>
                </c:pt>
                <c:pt idx="4776">
                  <c:v>129.5718689</c:v>
                </c:pt>
                <c:pt idx="4777">
                  <c:v>128.859375</c:v>
                </c:pt>
                <c:pt idx="4778">
                  <c:v>128.6437531</c:v>
                </c:pt>
                <c:pt idx="4779">
                  <c:v>129.0749969</c:v>
                </c:pt>
                <c:pt idx="4780">
                  <c:v>129.1312561</c:v>
                </c:pt>
                <c:pt idx="4781">
                  <c:v>130.0906219</c:v>
                </c:pt>
                <c:pt idx="4782">
                  <c:v>132.1937561</c:v>
                </c:pt>
                <c:pt idx="4783">
                  <c:v>132.1187439</c:v>
                </c:pt>
                <c:pt idx="4784">
                  <c:v>130.5687561</c:v>
                </c:pt>
                <c:pt idx="4785">
                  <c:v>132.5218811</c:v>
                </c:pt>
                <c:pt idx="4786">
                  <c:v>131.2906189</c:v>
                </c:pt>
                <c:pt idx="4787">
                  <c:v>128.203125</c:v>
                </c:pt>
                <c:pt idx="4788">
                  <c:v>127.3499985</c:v>
                </c:pt>
                <c:pt idx="4789">
                  <c:v>127.0875015</c:v>
                </c:pt>
                <c:pt idx="4790">
                  <c:v>127.6374969</c:v>
                </c:pt>
                <c:pt idx="4791">
                  <c:v>126.9625015</c:v>
                </c:pt>
                <c:pt idx="4792">
                  <c:v>127.4937515</c:v>
                </c:pt>
                <c:pt idx="4793">
                  <c:v>126.8843765</c:v>
                </c:pt>
                <c:pt idx="4794">
                  <c:v>128.2093811</c:v>
                </c:pt>
                <c:pt idx="4795">
                  <c:v>129.9937439</c:v>
                </c:pt>
                <c:pt idx="4796">
                  <c:v>131.7718811</c:v>
                </c:pt>
                <c:pt idx="4797">
                  <c:v>134.3249969</c:v>
                </c:pt>
                <c:pt idx="4798">
                  <c:v>130.6750031</c:v>
                </c:pt>
                <c:pt idx="4799">
                  <c:v>126.8499985</c:v>
                </c:pt>
                <c:pt idx="4800">
                  <c:v>126.8499985</c:v>
                </c:pt>
                <c:pt idx="4801">
                  <c:v>126.4937515</c:v>
                </c:pt>
                <c:pt idx="4802">
                  <c:v>126.9406281</c:v>
                </c:pt>
                <c:pt idx="4803">
                  <c:v>126.75</c:v>
                </c:pt>
                <c:pt idx="4804">
                  <c:v>128.6156311</c:v>
                </c:pt>
                <c:pt idx="4805">
                  <c:v>128.9250031</c:v>
                </c:pt>
                <c:pt idx="4806">
                  <c:v>129.8062439</c:v>
                </c:pt>
                <c:pt idx="4807">
                  <c:v>128.0656281</c:v>
                </c:pt>
                <c:pt idx="4808">
                  <c:v>126.6999969</c:v>
                </c:pt>
                <c:pt idx="4809">
                  <c:v>126.6999969</c:v>
                </c:pt>
                <c:pt idx="4810">
                  <c:v>126.0687485</c:v>
                </c:pt>
                <c:pt idx="4811">
                  <c:v>127.5656281</c:v>
                </c:pt>
                <c:pt idx="4812">
                  <c:v>127.296875</c:v>
                </c:pt>
                <c:pt idx="4813">
                  <c:v>126.1125031</c:v>
                </c:pt>
                <c:pt idx="4814">
                  <c:v>123.5374985</c:v>
                </c:pt>
                <c:pt idx="4815">
                  <c:v>124.2312469</c:v>
                </c:pt>
                <c:pt idx="4816">
                  <c:v>122.5593719</c:v>
                </c:pt>
                <c:pt idx="4817">
                  <c:v>119.4124985</c:v>
                </c:pt>
                <c:pt idx="4818">
                  <c:v>121.6281281</c:v>
                </c:pt>
                <c:pt idx="4819">
                  <c:v>119.1468735</c:v>
                </c:pt>
                <c:pt idx="4820">
                  <c:v>121.8000031</c:v>
                </c:pt>
                <c:pt idx="4821">
                  <c:v>116.7375031</c:v>
                </c:pt>
                <c:pt idx="4822">
                  <c:v>116.3125</c:v>
                </c:pt>
                <c:pt idx="4823">
                  <c:v>113.7687531</c:v>
                </c:pt>
                <c:pt idx="4824">
                  <c:v>111.234375</c:v>
                </c:pt>
                <c:pt idx="4825">
                  <c:v>111.234375</c:v>
                </c:pt>
                <c:pt idx="4826">
                  <c:v>109.9250031</c:v>
                </c:pt>
                <c:pt idx="4827">
                  <c:v>110.4906235</c:v>
                </c:pt>
                <c:pt idx="4828">
                  <c:v>110.0749969</c:v>
                </c:pt>
                <c:pt idx="4829">
                  <c:v>111.671875</c:v>
                </c:pt>
                <c:pt idx="4830">
                  <c:v>113.40625</c:v>
                </c:pt>
                <c:pt idx="4831">
                  <c:v>106.9593735</c:v>
                </c:pt>
                <c:pt idx="4832">
                  <c:v>106.9593735</c:v>
                </c:pt>
                <c:pt idx="4833">
                  <c:v>105.4093781</c:v>
                </c:pt>
                <c:pt idx="4834">
                  <c:v>106.7531281</c:v>
                </c:pt>
                <c:pt idx="4835">
                  <c:v>106.59375</c:v>
                </c:pt>
                <c:pt idx="4836">
                  <c:v>105.3656235</c:v>
                </c:pt>
                <c:pt idx="4837">
                  <c:v>107.53125</c:v>
                </c:pt>
                <c:pt idx="4838">
                  <c:v>107.9937515</c:v>
                </c:pt>
                <c:pt idx="4839">
                  <c:v>106.453125</c:v>
                </c:pt>
                <c:pt idx="4840">
                  <c:v>105.96875</c:v>
                </c:pt>
                <c:pt idx="4841">
                  <c:v>102.4937515</c:v>
                </c:pt>
                <c:pt idx="4842">
                  <c:v>100.7437515</c:v>
                </c:pt>
                <c:pt idx="4843">
                  <c:v>102.4812469</c:v>
                </c:pt>
                <c:pt idx="4844">
                  <c:v>100.8718719</c:v>
                </c:pt>
                <c:pt idx="4845">
                  <c:v>101.8937531</c:v>
                </c:pt>
                <c:pt idx="4846">
                  <c:v>103.96875</c:v>
                </c:pt>
                <c:pt idx="4847">
                  <c:v>104.7593765</c:v>
                </c:pt>
                <c:pt idx="4848">
                  <c:v>103.59375</c:v>
                </c:pt>
                <c:pt idx="4849">
                  <c:v>105.6062469</c:v>
                </c:pt>
                <c:pt idx="4850">
                  <c:v>105.9343719</c:v>
                </c:pt>
                <c:pt idx="4851">
                  <c:v>106.3125</c:v>
                </c:pt>
                <c:pt idx="4852">
                  <c:v>106.3187485</c:v>
                </c:pt>
                <c:pt idx="4853">
                  <c:v>104.7406235</c:v>
                </c:pt>
                <c:pt idx="4854">
                  <c:v>103.3781281</c:v>
                </c:pt>
                <c:pt idx="4855">
                  <c:v>101.4156265</c:v>
                </c:pt>
                <c:pt idx="4856">
                  <c:v>101.5625</c:v>
                </c:pt>
                <c:pt idx="4857">
                  <c:v>100.9625015</c:v>
                </c:pt>
                <c:pt idx="4858">
                  <c:v>100.4937515</c:v>
                </c:pt>
                <c:pt idx="4859">
                  <c:v>100.4124985</c:v>
                </c:pt>
                <c:pt idx="4860">
                  <c:v>100.1656265</c:v>
                </c:pt>
                <c:pt idx="4861">
                  <c:v>98.824996949999999</c:v>
                </c:pt>
                <c:pt idx="4862">
                  <c:v>98.46875</c:v>
                </c:pt>
                <c:pt idx="4863">
                  <c:v>98.590621949999999</c:v>
                </c:pt>
                <c:pt idx="4864">
                  <c:v>97.831253050000001</c:v>
                </c:pt>
                <c:pt idx="4865">
                  <c:v>96.596878050000001</c:v>
                </c:pt>
                <c:pt idx="4866">
                  <c:v>95.940628050000001</c:v>
                </c:pt>
                <c:pt idx="4867">
                  <c:v>97.243751529999997</c:v>
                </c:pt>
                <c:pt idx="4868">
                  <c:v>97.471878050000001</c:v>
                </c:pt>
                <c:pt idx="4869">
                  <c:v>96.675003050000001</c:v>
                </c:pt>
                <c:pt idx="4870">
                  <c:v>96.046875</c:v>
                </c:pt>
                <c:pt idx="4871">
                  <c:v>92.925003050000001</c:v>
                </c:pt>
                <c:pt idx="4872">
                  <c:v>92.65625</c:v>
                </c:pt>
                <c:pt idx="4873">
                  <c:v>92.949996949999999</c:v>
                </c:pt>
                <c:pt idx="4874">
                  <c:v>92.490623470000003</c:v>
                </c:pt>
                <c:pt idx="4875">
                  <c:v>93.665626529999997</c:v>
                </c:pt>
                <c:pt idx="4876">
                  <c:v>94.006248470000003</c:v>
                </c:pt>
                <c:pt idx="4877">
                  <c:v>95.318748470000003</c:v>
                </c:pt>
                <c:pt idx="4878">
                  <c:v>95.890625</c:v>
                </c:pt>
                <c:pt idx="4879">
                  <c:v>95.425003050000001</c:v>
                </c:pt>
                <c:pt idx="4880">
                  <c:v>97.362503050000001</c:v>
                </c:pt>
                <c:pt idx="4881">
                  <c:v>96.756248470000003</c:v>
                </c:pt>
                <c:pt idx="4882">
                  <c:v>98.556251529999997</c:v>
                </c:pt>
                <c:pt idx="4883">
                  <c:v>97.25</c:v>
                </c:pt>
                <c:pt idx="4884">
                  <c:v>97.09375</c:v>
                </c:pt>
                <c:pt idx="4885">
                  <c:v>95.974998470000003</c:v>
                </c:pt>
                <c:pt idx="4886">
                  <c:v>94.268753050000001</c:v>
                </c:pt>
                <c:pt idx="4887">
                  <c:v>92.456253050000001</c:v>
                </c:pt>
                <c:pt idx="4888">
                  <c:v>91.221878050000001</c:v>
                </c:pt>
                <c:pt idx="4889">
                  <c:v>90.946876529999997</c:v>
                </c:pt>
                <c:pt idx="4890">
                  <c:v>90.168746949999999</c:v>
                </c:pt>
                <c:pt idx="4891">
                  <c:v>89.831253050000001</c:v>
                </c:pt>
                <c:pt idx="4892">
                  <c:v>90.487503050000001</c:v>
                </c:pt>
                <c:pt idx="4893">
                  <c:v>92.390625</c:v>
                </c:pt>
                <c:pt idx="4894">
                  <c:v>92.359375</c:v>
                </c:pt>
                <c:pt idx="4895">
                  <c:v>90.215621949999999</c:v>
                </c:pt>
                <c:pt idx="4896">
                  <c:v>88.800003050000001</c:v>
                </c:pt>
                <c:pt idx="4897">
                  <c:v>87.671875</c:v>
                </c:pt>
                <c:pt idx="4898">
                  <c:v>86.009376529999997</c:v>
                </c:pt>
                <c:pt idx="4899">
                  <c:v>86.40625</c:v>
                </c:pt>
                <c:pt idx="4900">
                  <c:v>84.515625</c:v>
                </c:pt>
                <c:pt idx="4901">
                  <c:v>87.028121949999999</c:v>
                </c:pt>
                <c:pt idx="4902">
                  <c:v>89.15625</c:v>
                </c:pt>
                <c:pt idx="4903">
                  <c:v>89.340621949999999</c:v>
                </c:pt>
                <c:pt idx="4904">
                  <c:v>88.959373470000003</c:v>
                </c:pt>
                <c:pt idx="4905">
                  <c:v>88.050003050000001</c:v>
                </c:pt>
                <c:pt idx="4906">
                  <c:v>86.314064029999997</c:v>
                </c:pt>
                <c:pt idx="4907">
                  <c:v>87.292190550000001</c:v>
                </c:pt>
                <c:pt idx="4908">
                  <c:v>87.467185970000003</c:v>
                </c:pt>
                <c:pt idx="4909">
                  <c:v>85.685935970000003</c:v>
                </c:pt>
                <c:pt idx="4910">
                  <c:v>84.517967220000003</c:v>
                </c:pt>
                <c:pt idx="4911">
                  <c:v>83.178123470000003</c:v>
                </c:pt>
                <c:pt idx="4912">
                  <c:v>83.991409300000001</c:v>
                </c:pt>
                <c:pt idx="4913">
                  <c:v>83.614845279999997</c:v>
                </c:pt>
                <c:pt idx="4914">
                  <c:v>82.2578125</c:v>
                </c:pt>
                <c:pt idx="4915">
                  <c:v>81.242965699999999</c:v>
                </c:pt>
                <c:pt idx="4916">
                  <c:v>80.40625</c:v>
                </c:pt>
                <c:pt idx="4917">
                  <c:v>79.408592220000003</c:v>
                </c:pt>
                <c:pt idx="4918">
                  <c:v>78.03125</c:v>
                </c:pt>
                <c:pt idx="4919">
                  <c:v>79.853126529999997</c:v>
                </c:pt>
                <c:pt idx="4920">
                  <c:v>82.392967220000003</c:v>
                </c:pt>
                <c:pt idx="4921">
                  <c:v>81.59375</c:v>
                </c:pt>
                <c:pt idx="4922">
                  <c:v>80.905471800000001</c:v>
                </c:pt>
                <c:pt idx="4923">
                  <c:v>81.365623470000003</c:v>
                </c:pt>
                <c:pt idx="4924">
                  <c:v>81.521095279999997</c:v>
                </c:pt>
                <c:pt idx="4925">
                  <c:v>81.897659300000001</c:v>
                </c:pt>
                <c:pt idx="4926">
                  <c:v>83.3984375</c:v>
                </c:pt>
                <c:pt idx="4927">
                  <c:v>82.617965699999999</c:v>
                </c:pt>
                <c:pt idx="4928">
                  <c:v>81.264060970000003</c:v>
                </c:pt>
                <c:pt idx="4929">
                  <c:v>79.02734375</c:v>
                </c:pt>
                <c:pt idx="4930">
                  <c:v>82.77734375</c:v>
                </c:pt>
                <c:pt idx="4931">
                  <c:v>82.5625</c:v>
                </c:pt>
                <c:pt idx="4932">
                  <c:v>83.684371949999999</c:v>
                </c:pt>
                <c:pt idx="4933">
                  <c:v>83.10546875</c:v>
                </c:pt>
                <c:pt idx="4934">
                  <c:v>76.720314029999997</c:v>
                </c:pt>
                <c:pt idx="4935">
                  <c:v>76.999221800000001</c:v>
                </c:pt>
                <c:pt idx="4936">
                  <c:v>77.697654720000003</c:v>
                </c:pt>
                <c:pt idx="4937">
                  <c:v>76.264846800000001</c:v>
                </c:pt>
                <c:pt idx="4938">
                  <c:v>70.606246949999999</c:v>
                </c:pt>
                <c:pt idx="4939">
                  <c:v>79.52734375</c:v>
                </c:pt>
                <c:pt idx="4940">
                  <c:v>81.15234375</c:v>
                </c:pt>
                <c:pt idx="4941">
                  <c:v>79.427345279999997</c:v>
                </c:pt>
                <c:pt idx="4942">
                  <c:v>78.845314029999997</c:v>
                </c:pt>
                <c:pt idx="4943">
                  <c:v>80.085159300000001</c:v>
                </c:pt>
                <c:pt idx="4944">
                  <c:v>81.552345279999997</c:v>
                </c:pt>
                <c:pt idx="4945">
                  <c:v>82.76953125</c:v>
                </c:pt>
                <c:pt idx="4946">
                  <c:v>82.201560970000003</c:v>
                </c:pt>
                <c:pt idx="4947">
                  <c:v>81.561721800000001</c:v>
                </c:pt>
                <c:pt idx="4948">
                  <c:v>81.009376529999997</c:v>
                </c:pt>
                <c:pt idx="4949">
                  <c:v>80.408592220000003</c:v>
                </c:pt>
                <c:pt idx="4950">
                  <c:v>78.73046875</c:v>
                </c:pt>
                <c:pt idx="4951">
                  <c:v>79.72265625</c:v>
                </c:pt>
                <c:pt idx="4952">
                  <c:v>80.244529720000003</c:v>
                </c:pt>
                <c:pt idx="4953">
                  <c:v>82.924217220000003</c:v>
                </c:pt>
                <c:pt idx="4954">
                  <c:v>82.924217220000003</c:v>
                </c:pt>
                <c:pt idx="4955">
                  <c:v>84.153121949999999</c:v>
                </c:pt>
                <c:pt idx="4956">
                  <c:v>84.7734375</c:v>
                </c:pt>
                <c:pt idx="4957">
                  <c:v>84.08203125</c:v>
                </c:pt>
                <c:pt idx="4958">
                  <c:v>83.764846800000001</c:v>
                </c:pt>
                <c:pt idx="4959">
                  <c:v>84.216407779999997</c:v>
                </c:pt>
                <c:pt idx="4960">
                  <c:v>83.381248470000003</c:v>
                </c:pt>
                <c:pt idx="4961">
                  <c:v>85.83984375</c:v>
                </c:pt>
                <c:pt idx="4962">
                  <c:v>85.83984375</c:v>
                </c:pt>
                <c:pt idx="4963">
                  <c:v>80.36328125</c:v>
                </c:pt>
                <c:pt idx="4964">
                  <c:v>83.001564029999997</c:v>
                </c:pt>
                <c:pt idx="4965">
                  <c:v>83.001564029999997</c:v>
                </c:pt>
                <c:pt idx="4966">
                  <c:v>83.207809449999999</c:v>
                </c:pt>
                <c:pt idx="4967">
                  <c:v>83.014060970000003</c:v>
                </c:pt>
                <c:pt idx="4968">
                  <c:v>80.849998470000003</c:v>
                </c:pt>
                <c:pt idx="4969">
                  <c:v>78.125</c:v>
                </c:pt>
                <c:pt idx="4970">
                  <c:v>79.859375</c:v>
                </c:pt>
                <c:pt idx="4971">
                  <c:v>77.159378050000001</c:v>
                </c:pt>
                <c:pt idx="4972">
                  <c:v>78.724220279999997</c:v>
                </c:pt>
                <c:pt idx="4973">
                  <c:v>81.453125</c:v>
                </c:pt>
                <c:pt idx="4974">
                  <c:v>82.9609375</c:v>
                </c:pt>
                <c:pt idx="4975">
                  <c:v>80.734375</c:v>
                </c:pt>
                <c:pt idx="4976">
                  <c:v>78.8671875</c:v>
                </c:pt>
                <c:pt idx="4977">
                  <c:v>80.775001529999997</c:v>
                </c:pt>
                <c:pt idx="4978">
                  <c:v>79.306251529999997</c:v>
                </c:pt>
                <c:pt idx="4979">
                  <c:v>81.081253050000001</c:v>
                </c:pt>
                <c:pt idx="4980">
                  <c:v>77.143753050000001</c:v>
                </c:pt>
                <c:pt idx="4981">
                  <c:v>78.794532779999997</c:v>
                </c:pt>
                <c:pt idx="4982">
                  <c:v>77.224998470000003</c:v>
                </c:pt>
                <c:pt idx="4983">
                  <c:v>77.194534300000001</c:v>
                </c:pt>
                <c:pt idx="4984">
                  <c:v>78.703125</c:v>
                </c:pt>
                <c:pt idx="4985">
                  <c:v>75.868751529999997</c:v>
                </c:pt>
                <c:pt idx="4986">
                  <c:v>76.59765625</c:v>
                </c:pt>
                <c:pt idx="4987">
                  <c:v>77.889060970000003</c:v>
                </c:pt>
                <c:pt idx="4988">
                  <c:v>79.852340699999999</c:v>
                </c:pt>
                <c:pt idx="4989">
                  <c:v>82.010940550000001</c:v>
                </c:pt>
                <c:pt idx="4990">
                  <c:v>82.578125</c:v>
                </c:pt>
                <c:pt idx="4991">
                  <c:v>81.015625</c:v>
                </c:pt>
                <c:pt idx="4992">
                  <c:v>83.114845279999997</c:v>
                </c:pt>
                <c:pt idx="4993">
                  <c:v>83.114845279999997</c:v>
                </c:pt>
                <c:pt idx="4994">
                  <c:v>79.100784300000001</c:v>
                </c:pt>
                <c:pt idx="4995">
                  <c:v>76.329689029999997</c:v>
                </c:pt>
                <c:pt idx="4996">
                  <c:v>77.614845279999997</c:v>
                </c:pt>
                <c:pt idx="4997">
                  <c:v>78.810157779999997</c:v>
                </c:pt>
                <c:pt idx="4998">
                  <c:v>79.420310970000003</c:v>
                </c:pt>
                <c:pt idx="4999">
                  <c:v>79.142967220000003</c:v>
                </c:pt>
                <c:pt idx="5000">
                  <c:v>79.785934449999999</c:v>
                </c:pt>
                <c:pt idx="5001">
                  <c:v>83.615623470000003</c:v>
                </c:pt>
                <c:pt idx="5002">
                  <c:v>84.34375</c:v>
                </c:pt>
                <c:pt idx="5003">
                  <c:v>83.6875</c:v>
                </c:pt>
                <c:pt idx="5004">
                  <c:v>84.003128050000001</c:v>
                </c:pt>
                <c:pt idx="5005">
                  <c:v>83.642967220000003</c:v>
                </c:pt>
                <c:pt idx="5006">
                  <c:v>85.490623470000003</c:v>
                </c:pt>
                <c:pt idx="5007">
                  <c:v>86.061721800000001</c:v>
                </c:pt>
                <c:pt idx="5008">
                  <c:v>88.288284300000001</c:v>
                </c:pt>
                <c:pt idx="5009">
                  <c:v>86.852340699999999</c:v>
                </c:pt>
                <c:pt idx="5010">
                  <c:v>84.991409300000001</c:v>
                </c:pt>
                <c:pt idx="5011">
                  <c:v>83.748435970000003</c:v>
                </c:pt>
                <c:pt idx="5012">
                  <c:v>81.214065550000001</c:v>
                </c:pt>
                <c:pt idx="5013">
                  <c:v>81.449996949999999</c:v>
                </c:pt>
                <c:pt idx="5014">
                  <c:v>81.449996949999999</c:v>
                </c:pt>
                <c:pt idx="5015">
                  <c:v>82.079689029999997</c:v>
                </c:pt>
                <c:pt idx="5016">
                  <c:v>84.647659300000001</c:v>
                </c:pt>
                <c:pt idx="5017">
                  <c:v>86.897659300000001</c:v>
                </c:pt>
                <c:pt idx="5018">
                  <c:v>85.33203125</c:v>
                </c:pt>
                <c:pt idx="5019">
                  <c:v>85.33203125</c:v>
                </c:pt>
                <c:pt idx="5020">
                  <c:v>80.846878050000001</c:v>
                </c:pt>
                <c:pt idx="5021">
                  <c:v>84.3125</c:v>
                </c:pt>
                <c:pt idx="5022">
                  <c:v>84.539840699999999</c:v>
                </c:pt>
                <c:pt idx="5023">
                  <c:v>85.978126529999997</c:v>
                </c:pt>
                <c:pt idx="5024">
                  <c:v>86.310935970000003</c:v>
                </c:pt>
                <c:pt idx="5025">
                  <c:v>86.897659300000001</c:v>
                </c:pt>
                <c:pt idx="5026">
                  <c:v>89.1484375</c:v>
                </c:pt>
                <c:pt idx="5027">
                  <c:v>90.525001529999997</c:v>
                </c:pt>
                <c:pt idx="5028">
                  <c:v>89.377342220000003</c:v>
                </c:pt>
                <c:pt idx="5029">
                  <c:v>90.946876529999997</c:v>
                </c:pt>
                <c:pt idx="5030">
                  <c:v>91.376564029999997</c:v>
                </c:pt>
                <c:pt idx="5031">
                  <c:v>88.956253050000001</c:v>
                </c:pt>
                <c:pt idx="5032">
                  <c:v>88.828125</c:v>
                </c:pt>
                <c:pt idx="5033">
                  <c:v>91.979690550000001</c:v>
                </c:pt>
                <c:pt idx="5034">
                  <c:v>88.543746949999999</c:v>
                </c:pt>
                <c:pt idx="5035">
                  <c:v>88.067970279999997</c:v>
                </c:pt>
                <c:pt idx="5036">
                  <c:v>86.948440550000001</c:v>
                </c:pt>
                <c:pt idx="5037">
                  <c:v>86.500778199999999</c:v>
                </c:pt>
                <c:pt idx="5038">
                  <c:v>85.9140625</c:v>
                </c:pt>
                <c:pt idx="5039">
                  <c:v>84.301559449999999</c:v>
                </c:pt>
                <c:pt idx="5040">
                  <c:v>84.747657779999997</c:v>
                </c:pt>
                <c:pt idx="5041">
                  <c:v>84.747657779999997</c:v>
                </c:pt>
                <c:pt idx="5042">
                  <c:v>85.185157779999997</c:v>
                </c:pt>
                <c:pt idx="5043">
                  <c:v>83.176559449999999</c:v>
                </c:pt>
                <c:pt idx="5044">
                  <c:v>82.199996949999999</c:v>
                </c:pt>
                <c:pt idx="5045">
                  <c:v>80.138282779999997</c:v>
                </c:pt>
                <c:pt idx="5046">
                  <c:v>80.029685970000003</c:v>
                </c:pt>
                <c:pt idx="5047">
                  <c:v>81.700782779999997</c:v>
                </c:pt>
                <c:pt idx="5048">
                  <c:v>80.300003050000001</c:v>
                </c:pt>
                <c:pt idx="5049">
                  <c:v>78.626564029999997</c:v>
                </c:pt>
                <c:pt idx="5050">
                  <c:v>77.778121949999999</c:v>
                </c:pt>
                <c:pt idx="5051">
                  <c:v>77.604690550000001</c:v>
                </c:pt>
                <c:pt idx="5052">
                  <c:v>77.803909300000001</c:v>
                </c:pt>
                <c:pt idx="5053">
                  <c:v>76.649215699999999</c:v>
                </c:pt>
                <c:pt idx="5054">
                  <c:v>76.727340699999999</c:v>
                </c:pt>
                <c:pt idx="5055">
                  <c:v>79.08984375</c:v>
                </c:pt>
                <c:pt idx="5056">
                  <c:v>79.599220279999997</c:v>
                </c:pt>
                <c:pt idx="5057">
                  <c:v>80.282814029999997</c:v>
                </c:pt>
                <c:pt idx="5058">
                  <c:v>80.676559449999999</c:v>
                </c:pt>
                <c:pt idx="5059">
                  <c:v>76.967971800000001</c:v>
                </c:pt>
                <c:pt idx="5060">
                  <c:v>77.005470279999997</c:v>
                </c:pt>
                <c:pt idx="5061">
                  <c:v>73.955467220000003</c:v>
                </c:pt>
                <c:pt idx="5062">
                  <c:v>73.955467220000003</c:v>
                </c:pt>
                <c:pt idx="5063">
                  <c:v>72.282028199999999</c:v>
                </c:pt>
                <c:pt idx="5064">
                  <c:v>72.991409300000001</c:v>
                </c:pt>
                <c:pt idx="5065">
                  <c:v>72.216407779999997</c:v>
                </c:pt>
                <c:pt idx="5066">
                  <c:v>72.840621949999999</c:v>
                </c:pt>
                <c:pt idx="5067">
                  <c:v>72.077346800000001</c:v>
                </c:pt>
                <c:pt idx="5068">
                  <c:v>72.249221800000001</c:v>
                </c:pt>
                <c:pt idx="5069">
                  <c:v>72.279685970000003</c:v>
                </c:pt>
                <c:pt idx="5070">
                  <c:v>74.174217220000003</c:v>
                </c:pt>
                <c:pt idx="5071">
                  <c:v>76.067184449999999</c:v>
                </c:pt>
                <c:pt idx="5072">
                  <c:v>76.926559449999999</c:v>
                </c:pt>
                <c:pt idx="5073">
                  <c:v>77.130470279999997</c:v>
                </c:pt>
                <c:pt idx="5074">
                  <c:v>77.846878050000001</c:v>
                </c:pt>
                <c:pt idx="5075">
                  <c:v>79.303123470000003</c:v>
                </c:pt>
                <c:pt idx="5076">
                  <c:v>78.024215699999999</c:v>
                </c:pt>
                <c:pt idx="5077">
                  <c:v>78.538284300000001</c:v>
                </c:pt>
                <c:pt idx="5078">
                  <c:v>77.80078125</c:v>
                </c:pt>
                <c:pt idx="5079">
                  <c:v>74.042190550000001</c:v>
                </c:pt>
                <c:pt idx="5080">
                  <c:v>72.134376529999997</c:v>
                </c:pt>
                <c:pt idx="5081">
                  <c:v>71.410934449999999</c:v>
                </c:pt>
                <c:pt idx="5082">
                  <c:v>69.798439029999997</c:v>
                </c:pt>
                <c:pt idx="5083">
                  <c:v>69.478126529999997</c:v>
                </c:pt>
                <c:pt idx="5084">
                  <c:v>71.163284300000001</c:v>
                </c:pt>
                <c:pt idx="5085">
                  <c:v>69.032814029999997</c:v>
                </c:pt>
                <c:pt idx="5086">
                  <c:v>70.51171875</c:v>
                </c:pt>
                <c:pt idx="5087">
                  <c:v>71.123435970000003</c:v>
                </c:pt>
                <c:pt idx="5088">
                  <c:v>72.232032779999997</c:v>
                </c:pt>
                <c:pt idx="5089">
                  <c:v>73.986717220000003</c:v>
                </c:pt>
                <c:pt idx="5090">
                  <c:v>72.353904720000003</c:v>
                </c:pt>
                <c:pt idx="5091">
                  <c:v>73.991409300000001</c:v>
                </c:pt>
                <c:pt idx="5092">
                  <c:v>73.783592220000003</c:v>
                </c:pt>
                <c:pt idx="5093">
                  <c:v>74.184371949999999</c:v>
                </c:pt>
                <c:pt idx="5094">
                  <c:v>72.336715699999999</c:v>
                </c:pt>
                <c:pt idx="5095">
                  <c:v>69.485939029999997</c:v>
                </c:pt>
                <c:pt idx="5096">
                  <c:v>68.583595279999997</c:v>
                </c:pt>
                <c:pt idx="5097">
                  <c:v>69.903121949999999</c:v>
                </c:pt>
                <c:pt idx="5098">
                  <c:v>71.39453125</c:v>
                </c:pt>
                <c:pt idx="5099">
                  <c:v>71.247657779999997</c:v>
                </c:pt>
                <c:pt idx="5100">
                  <c:v>71.467185970000003</c:v>
                </c:pt>
                <c:pt idx="5101">
                  <c:v>71.467185970000003</c:v>
                </c:pt>
                <c:pt idx="5102">
                  <c:v>70.750778199999999</c:v>
                </c:pt>
                <c:pt idx="5103">
                  <c:v>69.913284300000001</c:v>
                </c:pt>
                <c:pt idx="5104">
                  <c:v>71.117965699999999</c:v>
                </c:pt>
                <c:pt idx="5105">
                  <c:v>70.4296875</c:v>
                </c:pt>
                <c:pt idx="5106">
                  <c:v>70.453903199999999</c:v>
                </c:pt>
                <c:pt idx="5107">
                  <c:v>67.432815550000001</c:v>
                </c:pt>
                <c:pt idx="5108">
                  <c:v>68.326560970000003</c:v>
                </c:pt>
                <c:pt idx="5109">
                  <c:v>67.497657779999997</c:v>
                </c:pt>
                <c:pt idx="5110">
                  <c:v>66.267967220000003</c:v>
                </c:pt>
                <c:pt idx="5111">
                  <c:v>67.627342220000003</c:v>
                </c:pt>
                <c:pt idx="5112">
                  <c:v>65.765625</c:v>
                </c:pt>
                <c:pt idx="5113">
                  <c:v>63.111717220000003</c:v>
                </c:pt>
                <c:pt idx="5114">
                  <c:v>65.028907779999997</c:v>
                </c:pt>
                <c:pt idx="5115">
                  <c:v>66.008590699999999</c:v>
                </c:pt>
                <c:pt idx="5116">
                  <c:v>67.239059449999999</c:v>
                </c:pt>
                <c:pt idx="5117">
                  <c:v>69.971878050000001</c:v>
                </c:pt>
                <c:pt idx="5118">
                  <c:v>66.442184449999999</c:v>
                </c:pt>
                <c:pt idx="5119">
                  <c:v>65.58984375</c:v>
                </c:pt>
                <c:pt idx="5120">
                  <c:v>65.775779720000003</c:v>
                </c:pt>
                <c:pt idx="5121">
                  <c:v>59.587501529999997</c:v>
                </c:pt>
                <c:pt idx="5122">
                  <c:v>60.810157779999997</c:v>
                </c:pt>
                <c:pt idx="5123">
                  <c:v>60.455467220000003</c:v>
                </c:pt>
                <c:pt idx="5124">
                  <c:v>61.341407779999997</c:v>
                </c:pt>
                <c:pt idx="5125">
                  <c:v>60.918750760000002</c:v>
                </c:pt>
                <c:pt idx="5126">
                  <c:v>60.247657779999997</c:v>
                </c:pt>
                <c:pt idx="5127">
                  <c:v>58.08203125</c:v>
                </c:pt>
                <c:pt idx="5128">
                  <c:v>55.638282779999997</c:v>
                </c:pt>
                <c:pt idx="5129">
                  <c:v>56.90234375</c:v>
                </c:pt>
                <c:pt idx="5130">
                  <c:v>58.038280489999998</c:v>
                </c:pt>
                <c:pt idx="5131">
                  <c:v>57.453907010000002</c:v>
                </c:pt>
                <c:pt idx="5132">
                  <c:v>54.564842220000003</c:v>
                </c:pt>
                <c:pt idx="5133">
                  <c:v>54.528907779999997</c:v>
                </c:pt>
                <c:pt idx="5134">
                  <c:v>53.385154720000003</c:v>
                </c:pt>
                <c:pt idx="5135">
                  <c:v>53.385154720000003</c:v>
                </c:pt>
                <c:pt idx="5136">
                  <c:v>54.10546875</c:v>
                </c:pt>
                <c:pt idx="5137">
                  <c:v>53.259376529999997</c:v>
                </c:pt>
                <c:pt idx="5138">
                  <c:v>54.403125760000002</c:v>
                </c:pt>
                <c:pt idx="5139">
                  <c:v>55.588279720000003</c:v>
                </c:pt>
                <c:pt idx="5140">
                  <c:v>54.817966460000001</c:v>
                </c:pt>
                <c:pt idx="5141">
                  <c:v>54.771091460000001</c:v>
                </c:pt>
                <c:pt idx="5142">
                  <c:v>58.23828125</c:v>
                </c:pt>
                <c:pt idx="5143">
                  <c:v>58.475780489999998</c:v>
                </c:pt>
                <c:pt idx="5144">
                  <c:v>59.010154720000003</c:v>
                </c:pt>
                <c:pt idx="5145">
                  <c:v>56.284374239999998</c:v>
                </c:pt>
                <c:pt idx="5146">
                  <c:v>55.73046875</c:v>
                </c:pt>
                <c:pt idx="5147">
                  <c:v>56.025001529999997</c:v>
                </c:pt>
                <c:pt idx="5148">
                  <c:v>55.102344510000002</c:v>
                </c:pt>
                <c:pt idx="5149">
                  <c:v>54.948436739999998</c:v>
                </c:pt>
                <c:pt idx="5150">
                  <c:v>54.07421875</c:v>
                </c:pt>
                <c:pt idx="5151">
                  <c:v>53.616405489999998</c:v>
                </c:pt>
                <c:pt idx="5152">
                  <c:v>52.163280489999998</c:v>
                </c:pt>
                <c:pt idx="5153">
                  <c:v>51.422657010000002</c:v>
                </c:pt>
                <c:pt idx="5154">
                  <c:v>52.958591460000001</c:v>
                </c:pt>
                <c:pt idx="5155">
                  <c:v>54.115623470000003</c:v>
                </c:pt>
                <c:pt idx="5156">
                  <c:v>53.83984375</c:v>
                </c:pt>
                <c:pt idx="5157">
                  <c:v>53.235157010000002</c:v>
                </c:pt>
                <c:pt idx="5158">
                  <c:v>54.48828125</c:v>
                </c:pt>
                <c:pt idx="5159">
                  <c:v>54.921092989999998</c:v>
                </c:pt>
                <c:pt idx="5160">
                  <c:v>56.668750760000002</c:v>
                </c:pt>
                <c:pt idx="5161">
                  <c:v>50.802341460000001</c:v>
                </c:pt>
                <c:pt idx="5162">
                  <c:v>50.629688260000002</c:v>
                </c:pt>
                <c:pt idx="5163">
                  <c:v>48.362499239999998</c:v>
                </c:pt>
                <c:pt idx="5164">
                  <c:v>48.375782010000002</c:v>
                </c:pt>
                <c:pt idx="5165">
                  <c:v>48.728126529999997</c:v>
                </c:pt>
                <c:pt idx="5166">
                  <c:v>49.524219510000002</c:v>
                </c:pt>
                <c:pt idx="5167">
                  <c:v>51.610935210000001</c:v>
                </c:pt>
                <c:pt idx="5168">
                  <c:v>51.15625</c:v>
                </c:pt>
                <c:pt idx="5169">
                  <c:v>52.036716460000001</c:v>
                </c:pt>
                <c:pt idx="5170">
                  <c:v>50.609375</c:v>
                </c:pt>
                <c:pt idx="5171">
                  <c:v>49.075000760000002</c:v>
                </c:pt>
                <c:pt idx="5172">
                  <c:v>49.131248470000003</c:v>
                </c:pt>
                <c:pt idx="5173">
                  <c:v>48.353904720000003</c:v>
                </c:pt>
                <c:pt idx="5174">
                  <c:v>47.723438260000002</c:v>
                </c:pt>
                <c:pt idx="5175">
                  <c:v>47.549999239999998</c:v>
                </c:pt>
                <c:pt idx="5176">
                  <c:v>47.870311739999998</c:v>
                </c:pt>
                <c:pt idx="5177">
                  <c:v>48.321876529999997</c:v>
                </c:pt>
                <c:pt idx="5178">
                  <c:v>45.578907010000002</c:v>
                </c:pt>
                <c:pt idx="5179">
                  <c:v>46.424217220000003</c:v>
                </c:pt>
                <c:pt idx="5180">
                  <c:v>46.404685970000003</c:v>
                </c:pt>
                <c:pt idx="5181">
                  <c:v>45.919532779999997</c:v>
                </c:pt>
                <c:pt idx="5182">
                  <c:v>44.923435210000001</c:v>
                </c:pt>
                <c:pt idx="5183">
                  <c:v>46.383594510000002</c:v>
                </c:pt>
                <c:pt idx="5184">
                  <c:v>46.077342989999998</c:v>
                </c:pt>
                <c:pt idx="5185">
                  <c:v>44.684375760000002</c:v>
                </c:pt>
                <c:pt idx="5186">
                  <c:v>43.186717989999998</c:v>
                </c:pt>
                <c:pt idx="5187">
                  <c:v>42.589061739999998</c:v>
                </c:pt>
                <c:pt idx="5188">
                  <c:v>43.919532779999997</c:v>
                </c:pt>
                <c:pt idx="5189">
                  <c:v>41.784374239999998</c:v>
                </c:pt>
                <c:pt idx="5190">
                  <c:v>43.275001529999997</c:v>
                </c:pt>
                <c:pt idx="5191">
                  <c:v>42.909374239999998</c:v>
                </c:pt>
                <c:pt idx="5192">
                  <c:v>40.8203125</c:v>
                </c:pt>
                <c:pt idx="5193">
                  <c:v>41.138282779999997</c:v>
                </c:pt>
                <c:pt idx="5194">
                  <c:v>40.8125</c:v>
                </c:pt>
                <c:pt idx="5195">
                  <c:v>42.042186739999998</c:v>
                </c:pt>
                <c:pt idx="5196">
                  <c:v>43.567188260000002</c:v>
                </c:pt>
                <c:pt idx="5197">
                  <c:v>44.589061739999998</c:v>
                </c:pt>
                <c:pt idx="5198">
                  <c:v>43.60546875</c:v>
                </c:pt>
                <c:pt idx="5199">
                  <c:v>46.782032010000002</c:v>
                </c:pt>
                <c:pt idx="5200">
                  <c:v>45.056251529999997</c:v>
                </c:pt>
                <c:pt idx="5201">
                  <c:v>44.771873470000003</c:v>
                </c:pt>
                <c:pt idx="5202">
                  <c:v>44.915626529999997</c:v>
                </c:pt>
                <c:pt idx="5203">
                  <c:v>43.473438260000002</c:v>
                </c:pt>
                <c:pt idx="5204">
                  <c:v>45.721874239999998</c:v>
                </c:pt>
                <c:pt idx="5205">
                  <c:v>46.496875760000002</c:v>
                </c:pt>
                <c:pt idx="5206">
                  <c:v>47.2421875</c:v>
                </c:pt>
                <c:pt idx="5207">
                  <c:v>46.590625760000002</c:v>
                </c:pt>
                <c:pt idx="5208">
                  <c:v>46.037498470000003</c:v>
                </c:pt>
                <c:pt idx="5209">
                  <c:v>45.534374239999998</c:v>
                </c:pt>
                <c:pt idx="5210">
                  <c:v>43.540626529999997</c:v>
                </c:pt>
                <c:pt idx="5211">
                  <c:v>43.540626529999997</c:v>
                </c:pt>
                <c:pt idx="5212">
                  <c:v>44.802341460000001</c:v>
                </c:pt>
                <c:pt idx="5213">
                  <c:v>45.200782779999997</c:v>
                </c:pt>
                <c:pt idx="5214">
                  <c:v>45.467185970000003</c:v>
                </c:pt>
                <c:pt idx="5215">
                  <c:v>45.278907779999997</c:v>
                </c:pt>
                <c:pt idx="5216">
                  <c:v>45.046875</c:v>
                </c:pt>
                <c:pt idx="5217">
                  <c:v>45.620311739999998</c:v>
                </c:pt>
                <c:pt idx="5218">
                  <c:v>45.821876529999997</c:v>
                </c:pt>
                <c:pt idx="5219">
                  <c:v>46.303123470000003</c:v>
                </c:pt>
                <c:pt idx="5220">
                  <c:v>46.303123470000003</c:v>
                </c:pt>
                <c:pt idx="5221">
                  <c:v>47.2578125</c:v>
                </c:pt>
                <c:pt idx="5222">
                  <c:v>44.682811739999998</c:v>
                </c:pt>
                <c:pt idx="5223">
                  <c:v>41.458591460000001</c:v>
                </c:pt>
                <c:pt idx="5224">
                  <c:v>41.458591460000001</c:v>
                </c:pt>
                <c:pt idx="5225">
                  <c:v>47.65234375</c:v>
                </c:pt>
                <c:pt idx="5226">
                  <c:v>64.874221800000001</c:v>
                </c:pt>
                <c:pt idx="5227">
                  <c:v>66.1328125</c:v>
                </c:pt>
                <c:pt idx="5228">
                  <c:v>68.482810970000003</c:v>
                </c:pt>
                <c:pt idx="5229">
                  <c:v>67.112503050000001</c:v>
                </c:pt>
                <c:pt idx="5230">
                  <c:v>67.107032779999997</c:v>
                </c:pt>
                <c:pt idx="5231">
                  <c:v>64.573440550000001</c:v>
                </c:pt>
                <c:pt idx="5232">
                  <c:v>63.414844510000002</c:v>
                </c:pt>
                <c:pt idx="5233">
                  <c:v>63.325782779999997</c:v>
                </c:pt>
                <c:pt idx="5234">
                  <c:v>66.736717220000003</c:v>
                </c:pt>
                <c:pt idx="5235">
                  <c:v>67.02734375</c:v>
                </c:pt>
                <c:pt idx="5236">
                  <c:v>66.559371949999999</c:v>
                </c:pt>
                <c:pt idx="5237">
                  <c:v>66.62109375</c:v>
                </c:pt>
                <c:pt idx="5238">
                  <c:v>68.397659300000001</c:v>
                </c:pt>
                <c:pt idx="5239">
                  <c:v>68.943748470000003</c:v>
                </c:pt>
                <c:pt idx="5240">
                  <c:v>68.139060970000003</c:v>
                </c:pt>
                <c:pt idx="5241">
                  <c:v>65.440628050000001</c:v>
                </c:pt>
                <c:pt idx="5242">
                  <c:v>63.051563260000002</c:v>
                </c:pt>
                <c:pt idx="5243">
                  <c:v>63.051563260000002</c:v>
                </c:pt>
                <c:pt idx="5244">
                  <c:v>63.520313260000002</c:v>
                </c:pt>
                <c:pt idx="5245">
                  <c:v>63.520313260000002</c:v>
                </c:pt>
                <c:pt idx="5246">
                  <c:v>62.892185210000001</c:v>
                </c:pt>
                <c:pt idx="5247">
                  <c:v>64.481246949999999</c:v>
                </c:pt>
                <c:pt idx="5248">
                  <c:v>63.094532010000002</c:v>
                </c:pt>
                <c:pt idx="5249">
                  <c:v>62.845310210000001</c:v>
                </c:pt>
                <c:pt idx="5250">
                  <c:v>64.028121949999999</c:v>
                </c:pt>
                <c:pt idx="5251">
                  <c:v>65.296875</c:v>
                </c:pt>
                <c:pt idx="5252">
                  <c:v>64.889846800000001</c:v>
                </c:pt>
                <c:pt idx="5253">
                  <c:v>65.982032779999997</c:v>
                </c:pt>
                <c:pt idx="5254">
                  <c:v>66.959373470000003</c:v>
                </c:pt>
                <c:pt idx="5255">
                  <c:v>64.146095279999997</c:v>
                </c:pt>
                <c:pt idx="5256">
                  <c:v>63.835155489999998</c:v>
                </c:pt>
                <c:pt idx="5257">
                  <c:v>64.439064029999997</c:v>
                </c:pt>
                <c:pt idx="5258">
                  <c:v>65.858596800000001</c:v>
                </c:pt>
                <c:pt idx="5259">
                  <c:v>66.014060970000003</c:v>
                </c:pt>
                <c:pt idx="5260">
                  <c:v>66.4296875</c:v>
                </c:pt>
                <c:pt idx="5261">
                  <c:v>66.214065550000001</c:v>
                </c:pt>
                <c:pt idx="5262">
                  <c:v>66.3046875</c:v>
                </c:pt>
                <c:pt idx="5263">
                  <c:v>66.567970279999997</c:v>
                </c:pt>
                <c:pt idx="5264">
                  <c:v>64.858596800000001</c:v>
                </c:pt>
                <c:pt idx="5265">
                  <c:v>65.221092220000003</c:v>
                </c:pt>
                <c:pt idx="5266">
                  <c:v>65.221092220000003</c:v>
                </c:pt>
                <c:pt idx="5267">
                  <c:v>66.302345279999997</c:v>
                </c:pt>
                <c:pt idx="5268">
                  <c:v>67.271095279999997</c:v>
                </c:pt>
                <c:pt idx="5269">
                  <c:v>70.117965699999999</c:v>
                </c:pt>
                <c:pt idx="5270">
                  <c:v>70.592185970000003</c:v>
                </c:pt>
                <c:pt idx="5271">
                  <c:v>68.802345279999997</c:v>
                </c:pt>
                <c:pt idx="5272">
                  <c:v>68.8671875</c:v>
                </c:pt>
                <c:pt idx="5273">
                  <c:v>68.91015625</c:v>
                </c:pt>
                <c:pt idx="5274">
                  <c:v>67.190628050000001</c:v>
                </c:pt>
                <c:pt idx="5275">
                  <c:v>66.551559449999999</c:v>
                </c:pt>
                <c:pt idx="5276">
                  <c:v>65.671096800000001</c:v>
                </c:pt>
                <c:pt idx="5277">
                  <c:v>67.310935970000003</c:v>
                </c:pt>
                <c:pt idx="5278">
                  <c:v>67.114845279999997</c:v>
                </c:pt>
                <c:pt idx="5279">
                  <c:v>68.504684449999999</c:v>
                </c:pt>
                <c:pt idx="5280">
                  <c:v>69.185157779999997</c:v>
                </c:pt>
                <c:pt idx="5281">
                  <c:v>70.279685970000003</c:v>
                </c:pt>
                <c:pt idx="5282">
                  <c:v>69.891403199999999</c:v>
                </c:pt>
                <c:pt idx="5283">
                  <c:v>70.767967220000003</c:v>
                </c:pt>
                <c:pt idx="5284">
                  <c:v>72.190628050000001</c:v>
                </c:pt>
                <c:pt idx="5285">
                  <c:v>72.029685970000003</c:v>
                </c:pt>
                <c:pt idx="5286">
                  <c:v>72.060935970000003</c:v>
                </c:pt>
                <c:pt idx="5287">
                  <c:v>69.49609375</c:v>
                </c:pt>
                <c:pt idx="5288">
                  <c:v>67.135940550000001</c:v>
                </c:pt>
                <c:pt idx="5289">
                  <c:v>69.504684449999999</c:v>
                </c:pt>
                <c:pt idx="5290">
                  <c:v>74.974998470000003</c:v>
                </c:pt>
                <c:pt idx="5291">
                  <c:v>74.822654720000003</c:v>
                </c:pt>
                <c:pt idx="5292">
                  <c:v>74.282028199999999</c:v>
                </c:pt>
                <c:pt idx="5293">
                  <c:v>75.035934449999999</c:v>
                </c:pt>
                <c:pt idx="5294">
                  <c:v>75.004684449999999</c:v>
                </c:pt>
                <c:pt idx="5295">
                  <c:v>73.788284300000001</c:v>
                </c:pt>
                <c:pt idx="5296">
                  <c:v>74.985153199999999</c:v>
                </c:pt>
                <c:pt idx="5297">
                  <c:v>74.582809449999999</c:v>
                </c:pt>
                <c:pt idx="5298">
                  <c:v>74.09375</c:v>
                </c:pt>
                <c:pt idx="5299">
                  <c:v>74.497657779999997</c:v>
                </c:pt>
                <c:pt idx="5300">
                  <c:v>74.194534300000001</c:v>
                </c:pt>
                <c:pt idx="5301">
                  <c:v>73.264060970000003</c:v>
                </c:pt>
                <c:pt idx="5302">
                  <c:v>73.264060970000003</c:v>
                </c:pt>
                <c:pt idx="5303">
                  <c:v>71.889846800000001</c:v>
                </c:pt>
                <c:pt idx="5304">
                  <c:v>72.116409300000001</c:v>
                </c:pt>
                <c:pt idx="5305">
                  <c:v>71.464065550000001</c:v>
                </c:pt>
                <c:pt idx="5306">
                  <c:v>71.438278199999999</c:v>
                </c:pt>
                <c:pt idx="5307">
                  <c:v>71.443748470000003</c:v>
                </c:pt>
                <c:pt idx="5308">
                  <c:v>71.485153199999999</c:v>
                </c:pt>
                <c:pt idx="5309">
                  <c:v>73.000778199999999</c:v>
                </c:pt>
                <c:pt idx="5310">
                  <c:v>75.44140625</c:v>
                </c:pt>
                <c:pt idx="5311">
                  <c:v>73.128128050000001</c:v>
                </c:pt>
                <c:pt idx="5312">
                  <c:v>70.500778199999999</c:v>
                </c:pt>
                <c:pt idx="5313">
                  <c:v>71.520309449999999</c:v>
                </c:pt>
                <c:pt idx="5314">
                  <c:v>70.762496949999999</c:v>
                </c:pt>
                <c:pt idx="5315">
                  <c:v>69.349220279999997</c:v>
                </c:pt>
                <c:pt idx="5316">
                  <c:v>68.955467220000003</c:v>
                </c:pt>
                <c:pt idx="5317">
                  <c:v>71.241409300000001</c:v>
                </c:pt>
                <c:pt idx="5318">
                  <c:v>72.59765625</c:v>
                </c:pt>
                <c:pt idx="5319">
                  <c:v>71.22265625</c:v>
                </c:pt>
                <c:pt idx="5320">
                  <c:v>71.439064029999997</c:v>
                </c:pt>
                <c:pt idx="5321">
                  <c:v>69.555465699999999</c:v>
                </c:pt>
                <c:pt idx="5322">
                  <c:v>70.339065550000001</c:v>
                </c:pt>
                <c:pt idx="5323">
                  <c:v>71.275779720000003</c:v>
                </c:pt>
                <c:pt idx="5324">
                  <c:v>72.346878050000001</c:v>
                </c:pt>
                <c:pt idx="5325">
                  <c:v>70.732032779999997</c:v>
                </c:pt>
                <c:pt idx="5326">
                  <c:v>68.87890625</c:v>
                </c:pt>
                <c:pt idx="5327">
                  <c:v>66.48828125</c:v>
                </c:pt>
                <c:pt idx="5328">
                  <c:v>66.48828125</c:v>
                </c:pt>
                <c:pt idx="5329">
                  <c:v>67.381248470000003</c:v>
                </c:pt>
                <c:pt idx="5330">
                  <c:v>64.376564029999997</c:v>
                </c:pt>
                <c:pt idx="5331">
                  <c:v>61.999217989999998</c:v>
                </c:pt>
                <c:pt idx="5332">
                  <c:v>61.559375760000002</c:v>
                </c:pt>
                <c:pt idx="5333">
                  <c:v>61.614841460000001</c:v>
                </c:pt>
                <c:pt idx="5334">
                  <c:v>62.45703125</c:v>
                </c:pt>
                <c:pt idx="5335">
                  <c:v>63.262500760000002</c:v>
                </c:pt>
                <c:pt idx="5336">
                  <c:v>63.26171875</c:v>
                </c:pt>
                <c:pt idx="5337">
                  <c:v>63.26171875</c:v>
                </c:pt>
                <c:pt idx="5338">
                  <c:v>61.342967989999998</c:v>
                </c:pt>
                <c:pt idx="5339">
                  <c:v>60.4453125</c:v>
                </c:pt>
                <c:pt idx="5340">
                  <c:v>59.326560970000003</c:v>
                </c:pt>
                <c:pt idx="5341">
                  <c:v>59.1796875</c:v>
                </c:pt>
                <c:pt idx="5342">
                  <c:v>59.282810210000001</c:v>
                </c:pt>
                <c:pt idx="5343">
                  <c:v>58.553123470000003</c:v>
                </c:pt>
                <c:pt idx="5344">
                  <c:v>58.662498470000003</c:v>
                </c:pt>
                <c:pt idx="5345">
                  <c:v>59.110935210000001</c:v>
                </c:pt>
                <c:pt idx="5346">
                  <c:v>59.349998470000003</c:v>
                </c:pt>
                <c:pt idx="5347">
                  <c:v>59.542186739999998</c:v>
                </c:pt>
                <c:pt idx="5348">
                  <c:v>59.825782779999997</c:v>
                </c:pt>
                <c:pt idx="5349">
                  <c:v>59.921875</c:v>
                </c:pt>
                <c:pt idx="5350">
                  <c:v>59.813282010000002</c:v>
                </c:pt>
                <c:pt idx="5351">
                  <c:v>58.578907010000002</c:v>
                </c:pt>
                <c:pt idx="5352">
                  <c:v>59.69921875</c:v>
                </c:pt>
                <c:pt idx="5353">
                  <c:v>59.69921875</c:v>
                </c:pt>
                <c:pt idx="5354">
                  <c:v>58.924217220000003</c:v>
                </c:pt>
                <c:pt idx="5355">
                  <c:v>56.73828125</c:v>
                </c:pt>
                <c:pt idx="5356">
                  <c:v>54.331249239999998</c:v>
                </c:pt>
                <c:pt idx="5357">
                  <c:v>55.432811739999998</c:v>
                </c:pt>
                <c:pt idx="5358">
                  <c:v>53.98828125</c:v>
                </c:pt>
                <c:pt idx="5359">
                  <c:v>54.694530489999998</c:v>
                </c:pt>
                <c:pt idx="5360">
                  <c:v>54.174999239999998</c:v>
                </c:pt>
                <c:pt idx="5361">
                  <c:v>53.232810970000003</c:v>
                </c:pt>
                <c:pt idx="5362">
                  <c:v>53.232810970000003</c:v>
                </c:pt>
                <c:pt idx="5363">
                  <c:v>53.225780489999998</c:v>
                </c:pt>
                <c:pt idx="5364">
                  <c:v>54.821094510000002</c:v>
                </c:pt>
                <c:pt idx="5365">
                  <c:v>54.353904720000003</c:v>
                </c:pt>
                <c:pt idx="5366">
                  <c:v>54.192188260000002</c:v>
                </c:pt>
                <c:pt idx="5367">
                  <c:v>53.196094510000002</c:v>
                </c:pt>
                <c:pt idx="5368">
                  <c:v>54.4296875</c:v>
                </c:pt>
                <c:pt idx="5369">
                  <c:v>54.785938260000002</c:v>
                </c:pt>
                <c:pt idx="5370">
                  <c:v>54.621875760000002</c:v>
                </c:pt>
                <c:pt idx="5371">
                  <c:v>55.756248470000003</c:v>
                </c:pt>
                <c:pt idx="5372">
                  <c:v>57.325000760000002</c:v>
                </c:pt>
                <c:pt idx="5373">
                  <c:v>55.630466460000001</c:v>
                </c:pt>
                <c:pt idx="5374">
                  <c:v>55.7890625</c:v>
                </c:pt>
                <c:pt idx="5375">
                  <c:v>56.950782779999997</c:v>
                </c:pt>
                <c:pt idx="5376">
                  <c:v>57.682029720000003</c:v>
                </c:pt>
                <c:pt idx="5377">
                  <c:v>56.283592220000003</c:v>
                </c:pt>
                <c:pt idx="5378">
                  <c:v>56.283592220000003</c:v>
                </c:pt>
                <c:pt idx="5379">
                  <c:v>55.19140625</c:v>
                </c:pt>
                <c:pt idx="5380">
                  <c:v>55.96484375</c:v>
                </c:pt>
                <c:pt idx="5381">
                  <c:v>54.732032779999997</c:v>
                </c:pt>
                <c:pt idx="5382">
                  <c:v>54.604686739999998</c:v>
                </c:pt>
                <c:pt idx="5383">
                  <c:v>55.904685970000003</c:v>
                </c:pt>
                <c:pt idx="5384">
                  <c:v>56.318748470000003</c:v>
                </c:pt>
                <c:pt idx="5385">
                  <c:v>54.4921875</c:v>
                </c:pt>
                <c:pt idx="5386">
                  <c:v>53.544532779999997</c:v>
                </c:pt>
                <c:pt idx="5387">
                  <c:v>53.456249239999998</c:v>
                </c:pt>
                <c:pt idx="5388">
                  <c:v>54.508594510000002</c:v>
                </c:pt>
                <c:pt idx="5389">
                  <c:v>55.203125</c:v>
                </c:pt>
                <c:pt idx="5390">
                  <c:v>52.676563260000002</c:v>
                </c:pt>
                <c:pt idx="5391">
                  <c:v>52.991405489999998</c:v>
                </c:pt>
                <c:pt idx="5392">
                  <c:v>51.923435210000001</c:v>
                </c:pt>
                <c:pt idx="5393">
                  <c:v>50.442966460000001</c:v>
                </c:pt>
                <c:pt idx="5394">
                  <c:v>50.171875</c:v>
                </c:pt>
                <c:pt idx="5395">
                  <c:v>49.366405489999998</c:v>
                </c:pt>
                <c:pt idx="5396">
                  <c:v>49.366405489999998</c:v>
                </c:pt>
                <c:pt idx="5397">
                  <c:v>50.452342989999998</c:v>
                </c:pt>
                <c:pt idx="5398">
                  <c:v>50.438282010000002</c:v>
                </c:pt>
                <c:pt idx="5399">
                  <c:v>49.410938260000002</c:v>
                </c:pt>
                <c:pt idx="5400">
                  <c:v>48.427341460000001</c:v>
                </c:pt>
                <c:pt idx="5401">
                  <c:v>48.909374239999998</c:v>
                </c:pt>
                <c:pt idx="5402">
                  <c:v>48.91015625</c:v>
                </c:pt>
                <c:pt idx="5403">
                  <c:v>48.178905489999998</c:v>
                </c:pt>
                <c:pt idx="5404">
                  <c:v>46.94921875</c:v>
                </c:pt>
                <c:pt idx="5405">
                  <c:v>47.737499239999998</c:v>
                </c:pt>
                <c:pt idx="5406">
                  <c:v>47.396873470000003</c:v>
                </c:pt>
                <c:pt idx="5407">
                  <c:v>47.473438260000002</c:v>
                </c:pt>
                <c:pt idx="5408">
                  <c:v>46.944530489999998</c:v>
                </c:pt>
                <c:pt idx="5409">
                  <c:v>47.132030489999998</c:v>
                </c:pt>
                <c:pt idx="5410">
                  <c:v>48.49609375</c:v>
                </c:pt>
                <c:pt idx="5411">
                  <c:v>48.006248470000003</c:v>
                </c:pt>
                <c:pt idx="5412">
                  <c:v>50.19140625</c:v>
                </c:pt>
                <c:pt idx="5413">
                  <c:v>48.271873470000003</c:v>
                </c:pt>
                <c:pt idx="5414">
                  <c:v>49.469532010000002</c:v>
                </c:pt>
                <c:pt idx="5415">
                  <c:v>50.118751529999997</c:v>
                </c:pt>
                <c:pt idx="5416">
                  <c:v>49.758594510000002</c:v>
                </c:pt>
                <c:pt idx="5417">
                  <c:v>49.509376529999997</c:v>
                </c:pt>
                <c:pt idx="5418">
                  <c:v>50.735935210000001</c:v>
                </c:pt>
                <c:pt idx="5419">
                  <c:v>51.883594510000002</c:v>
                </c:pt>
                <c:pt idx="5420">
                  <c:v>51.58984375</c:v>
                </c:pt>
                <c:pt idx="5421">
                  <c:v>52.088279720000003</c:v>
                </c:pt>
                <c:pt idx="5422">
                  <c:v>52.985935210000001</c:v>
                </c:pt>
                <c:pt idx="5423">
                  <c:v>53.546875</c:v>
                </c:pt>
                <c:pt idx="5424">
                  <c:v>53.287498470000003</c:v>
                </c:pt>
                <c:pt idx="5425">
                  <c:v>52.474216460000001</c:v>
                </c:pt>
                <c:pt idx="5426">
                  <c:v>52.80859375</c:v>
                </c:pt>
                <c:pt idx="5427">
                  <c:v>51.00390625</c:v>
                </c:pt>
                <c:pt idx="5428">
                  <c:v>51.845310210000001</c:v>
                </c:pt>
                <c:pt idx="5429">
                  <c:v>51.257030489999998</c:v>
                </c:pt>
                <c:pt idx="5430">
                  <c:v>49.549217220000003</c:v>
                </c:pt>
                <c:pt idx="5431">
                  <c:v>47.959373470000003</c:v>
                </c:pt>
                <c:pt idx="5432">
                  <c:v>49.934375760000002</c:v>
                </c:pt>
                <c:pt idx="5433">
                  <c:v>49.811717989999998</c:v>
                </c:pt>
                <c:pt idx="5434">
                  <c:v>49.055469510000002</c:v>
                </c:pt>
                <c:pt idx="5435">
                  <c:v>50.935935970000003</c:v>
                </c:pt>
                <c:pt idx="5436">
                  <c:v>49.23828125</c:v>
                </c:pt>
                <c:pt idx="5437">
                  <c:v>51.3515625</c:v>
                </c:pt>
                <c:pt idx="5438">
                  <c:v>52.821094510000002</c:v>
                </c:pt>
                <c:pt idx="5439">
                  <c:v>52.971092220000003</c:v>
                </c:pt>
                <c:pt idx="5440">
                  <c:v>54.057811739999998</c:v>
                </c:pt>
                <c:pt idx="5441">
                  <c:v>54.353126529999997</c:v>
                </c:pt>
                <c:pt idx="5442">
                  <c:v>55.166404720000003</c:v>
                </c:pt>
                <c:pt idx="5443">
                  <c:v>52.744529720000003</c:v>
                </c:pt>
                <c:pt idx="5444">
                  <c:v>50.725780489999998</c:v>
                </c:pt>
                <c:pt idx="5445">
                  <c:v>53.41015625</c:v>
                </c:pt>
                <c:pt idx="5446">
                  <c:v>53.787498470000003</c:v>
                </c:pt>
                <c:pt idx="5447">
                  <c:v>52.060935970000003</c:v>
                </c:pt>
                <c:pt idx="5448">
                  <c:v>52.026561739999998</c:v>
                </c:pt>
                <c:pt idx="5449">
                  <c:v>52.946876529999997</c:v>
                </c:pt>
                <c:pt idx="5450">
                  <c:v>55.397655489999998</c:v>
                </c:pt>
                <c:pt idx="5451">
                  <c:v>55.385154720000003</c:v>
                </c:pt>
                <c:pt idx="5452">
                  <c:v>54.911716460000001</c:v>
                </c:pt>
                <c:pt idx="5453">
                  <c:v>57.595310210000001</c:v>
                </c:pt>
                <c:pt idx="5454">
                  <c:v>59.060157779999997</c:v>
                </c:pt>
                <c:pt idx="5455">
                  <c:v>56.889060970000003</c:v>
                </c:pt>
                <c:pt idx="5456">
                  <c:v>57.046875</c:v>
                </c:pt>
                <c:pt idx="5457">
                  <c:v>56.460155489999998</c:v>
                </c:pt>
                <c:pt idx="5458">
                  <c:v>59.025001529999997</c:v>
                </c:pt>
                <c:pt idx="5459">
                  <c:v>59.095310210000001</c:v>
                </c:pt>
                <c:pt idx="5460">
                  <c:v>59.522655489999998</c:v>
                </c:pt>
                <c:pt idx="5461">
                  <c:v>60.507030489999998</c:v>
                </c:pt>
                <c:pt idx="5462">
                  <c:v>60.020313260000002</c:v>
                </c:pt>
                <c:pt idx="5463">
                  <c:v>59.846092220000003</c:v>
                </c:pt>
                <c:pt idx="5464">
                  <c:v>59.577342989999998</c:v>
                </c:pt>
                <c:pt idx="5465">
                  <c:v>60.042186739999998</c:v>
                </c:pt>
                <c:pt idx="5466">
                  <c:v>59.474998470000003</c:v>
                </c:pt>
                <c:pt idx="5467">
                  <c:v>58.146091460000001</c:v>
                </c:pt>
                <c:pt idx="5468">
                  <c:v>58.255466460000001</c:v>
                </c:pt>
                <c:pt idx="5469">
                  <c:v>58.653907779999997</c:v>
                </c:pt>
                <c:pt idx="5470">
                  <c:v>58.560157779999997</c:v>
                </c:pt>
                <c:pt idx="5471">
                  <c:v>57.563282010000002</c:v>
                </c:pt>
                <c:pt idx="5472">
                  <c:v>57.563282010000002</c:v>
                </c:pt>
                <c:pt idx="5473">
                  <c:v>56.797657010000002</c:v>
                </c:pt>
                <c:pt idx="5474">
                  <c:v>59.466407779999997</c:v>
                </c:pt>
                <c:pt idx="5475">
                  <c:v>59.309375760000002</c:v>
                </c:pt>
                <c:pt idx="5476">
                  <c:v>60.685935970000003</c:v>
                </c:pt>
                <c:pt idx="5477">
                  <c:v>61.390625</c:v>
                </c:pt>
                <c:pt idx="5478">
                  <c:v>61.575782779999997</c:v>
                </c:pt>
                <c:pt idx="5479">
                  <c:v>60.170310970000003</c:v>
                </c:pt>
                <c:pt idx="5480">
                  <c:v>61.900001529999997</c:v>
                </c:pt>
                <c:pt idx="5481">
                  <c:v>61.803905489999998</c:v>
                </c:pt>
                <c:pt idx="5482">
                  <c:v>59.567188260000002</c:v>
                </c:pt>
                <c:pt idx="5483">
                  <c:v>59.533592220000003</c:v>
                </c:pt>
                <c:pt idx="5484">
                  <c:v>60.900001529999997</c:v>
                </c:pt>
                <c:pt idx="5485">
                  <c:v>60.660938260000002</c:v>
                </c:pt>
                <c:pt idx="5486">
                  <c:v>59.0390625</c:v>
                </c:pt>
                <c:pt idx="5487">
                  <c:v>56.251560210000001</c:v>
                </c:pt>
                <c:pt idx="5488">
                  <c:v>56.625782010000002</c:v>
                </c:pt>
                <c:pt idx="5489">
                  <c:v>56.709373470000003</c:v>
                </c:pt>
                <c:pt idx="5490">
                  <c:v>57.0390625</c:v>
                </c:pt>
                <c:pt idx="5491">
                  <c:v>55.0078125</c:v>
                </c:pt>
                <c:pt idx="5492">
                  <c:v>55.641407010000002</c:v>
                </c:pt>
                <c:pt idx="5493">
                  <c:v>55.721092220000003</c:v>
                </c:pt>
                <c:pt idx="5494">
                  <c:v>58.571876529999997</c:v>
                </c:pt>
                <c:pt idx="5495">
                  <c:v>58.571876529999997</c:v>
                </c:pt>
                <c:pt idx="5496">
                  <c:v>57.507030489999998</c:v>
                </c:pt>
                <c:pt idx="5497">
                  <c:v>57.438282010000002</c:v>
                </c:pt>
                <c:pt idx="5498">
                  <c:v>59.889060970000003</c:v>
                </c:pt>
                <c:pt idx="5499">
                  <c:v>59.889060970000003</c:v>
                </c:pt>
                <c:pt idx="5500">
                  <c:v>59.753124239999998</c:v>
                </c:pt>
                <c:pt idx="5501">
                  <c:v>61.000782010000002</c:v>
                </c:pt>
                <c:pt idx="5502">
                  <c:v>61.696876529999997</c:v>
                </c:pt>
                <c:pt idx="5503">
                  <c:v>62.384376529999997</c:v>
                </c:pt>
                <c:pt idx="5504">
                  <c:v>62.420310970000003</c:v>
                </c:pt>
                <c:pt idx="5505">
                  <c:v>63.122657779999997</c:v>
                </c:pt>
                <c:pt idx="5506">
                  <c:v>63.370311739999998</c:v>
                </c:pt>
                <c:pt idx="5507">
                  <c:v>65.466407779999997</c:v>
                </c:pt>
                <c:pt idx="5508">
                  <c:v>66.210159300000001</c:v>
                </c:pt>
                <c:pt idx="5509">
                  <c:v>66.1015625</c:v>
                </c:pt>
                <c:pt idx="5510">
                  <c:v>64.473434449999999</c:v>
                </c:pt>
                <c:pt idx="5511">
                  <c:v>61.278907779999997</c:v>
                </c:pt>
                <c:pt idx="5512">
                  <c:v>59.877342220000003</c:v>
                </c:pt>
                <c:pt idx="5513">
                  <c:v>56.953125</c:v>
                </c:pt>
                <c:pt idx="5514">
                  <c:v>56.4765625</c:v>
                </c:pt>
                <c:pt idx="5515">
                  <c:v>55.207813260000002</c:v>
                </c:pt>
                <c:pt idx="5516">
                  <c:v>59.921092989999998</c:v>
                </c:pt>
                <c:pt idx="5517">
                  <c:v>59.953907010000002</c:v>
                </c:pt>
                <c:pt idx="5518">
                  <c:v>58.532810210000001</c:v>
                </c:pt>
                <c:pt idx="5519">
                  <c:v>57.771873470000003</c:v>
                </c:pt>
                <c:pt idx="5520">
                  <c:v>57.158592220000003</c:v>
                </c:pt>
                <c:pt idx="5521">
                  <c:v>57.025779720000003</c:v>
                </c:pt>
                <c:pt idx="5522">
                  <c:v>57.924999239999998</c:v>
                </c:pt>
                <c:pt idx="5523">
                  <c:v>58.270313260000002</c:v>
                </c:pt>
                <c:pt idx="5524">
                  <c:v>59.948436739999998</c:v>
                </c:pt>
                <c:pt idx="5525">
                  <c:v>59.907810210000001</c:v>
                </c:pt>
                <c:pt idx="5526">
                  <c:v>59.197654720000003</c:v>
                </c:pt>
                <c:pt idx="5527">
                  <c:v>58.665626529999997</c:v>
                </c:pt>
                <c:pt idx="5528">
                  <c:v>58.5234375</c:v>
                </c:pt>
                <c:pt idx="5529">
                  <c:v>57.75</c:v>
                </c:pt>
                <c:pt idx="5530">
                  <c:v>57.391407010000002</c:v>
                </c:pt>
                <c:pt idx="5531">
                  <c:v>61.231250760000002</c:v>
                </c:pt>
                <c:pt idx="5532">
                  <c:v>58.532810210000001</c:v>
                </c:pt>
                <c:pt idx="5533">
                  <c:v>57.964061739999998</c:v>
                </c:pt>
                <c:pt idx="5534">
                  <c:v>59.751560210000001</c:v>
                </c:pt>
                <c:pt idx="5535">
                  <c:v>60.589061739999998</c:v>
                </c:pt>
                <c:pt idx="5536">
                  <c:v>57.30859375</c:v>
                </c:pt>
                <c:pt idx="5537">
                  <c:v>58.9765625</c:v>
                </c:pt>
                <c:pt idx="5538">
                  <c:v>59.260154720000003</c:v>
                </c:pt>
                <c:pt idx="5539">
                  <c:v>59.801563260000002</c:v>
                </c:pt>
                <c:pt idx="5540">
                  <c:v>60.295310970000003</c:v>
                </c:pt>
                <c:pt idx="5541">
                  <c:v>60.649219510000002</c:v>
                </c:pt>
                <c:pt idx="5542">
                  <c:v>62.440624239999998</c:v>
                </c:pt>
                <c:pt idx="5543">
                  <c:v>61.142967220000003</c:v>
                </c:pt>
                <c:pt idx="5544">
                  <c:v>61.755466460000001</c:v>
                </c:pt>
                <c:pt idx="5545">
                  <c:v>64.506248470000003</c:v>
                </c:pt>
                <c:pt idx="5546">
                  <c:v>60.724216460000001</c:v>
                </c:pt>
                <c:pt idx="5547">
                  <c:v>60.411716460000001</c:v>
                </c:pt>
                <c:pt idx="5548">
                  <c:v>62.954685210000001</c:v>
                </c:pt>
                <c:pt idx="5549">
                  <c:v>61.430469510000002</c:v>
                </c:pt>
                <c:pt idx="5550">
                  <c:v>66.319534300000001</c:v>
                </c:pt>
                <c:pt idx="5551">
                  <c:v>69.314064029999997</c:v>
                </c:pt>
                <c:pt idx="5552">
                  <c:v>75.264060970000003</c:v>
                </c:pt>
                <c:pt idx="5553">
                  <c:v>73.033592220000003</c:v>
                </c:pt>
                <c:pt idx="5554">
                  <c:v>70.063278199999999</c:v>
                </c:pt>
                <c:pt idx="5555">
                  <c:v>66.810157779999997</c:v>
                </c:pt>
                <c:pt idx="5556">
                  <c:v>63.103904720000003</c:v>
                </c:pt>
                <c:pt idx="5557">
                  <c:v>63.233592989999998</c:v>
                </c:pt>
                <c:pt idx="5558">
                  <c:v>63.810157779999997</c:v>
                </c:pt>
                <c:pt idx="5559">
                  <c:v>62.998435970000003</c:v>
                </c:pt>
                <c:pt idx="5560">
                  <c:v>61.076560970000003</c:v>
                </c:pt>
                <c:pt idx="5561">
                  <c:v>61.78125</c:v>
                </c:pt>
                <c:pt idx="5562">
                  <c:v>63.375782010000002</c:v>
                </c:pt>
                <c:pt idx="5563">
                  <c:v>63.375782010000002</c:v>
                </c:pt>
                <c:pt idx="5564">
                  <c:v>62.421875</c:v>
                </c:pt>
                <c:pt idx="5565">
                  <c:v>64.272659300000001</c:v>
                </c:pt>
                <c:pt idx="5566">
                  <c:v>62.357032779999997</c:v>
                </c:pt>
                <c:pt idx="5567">
                  <c:v>66.000778199999999</c:v>
                </c:pt>
                <c:pt idx="5568">
                  <c:v>65.076560970000003</c:v>
                </c:pt>
                <c:pt idx="5569">
                  <c:v>65.076560970000003</c:v>
                </c:pt>
                <c:pt idx="5570">
                  <c:v>67.053123470000003</c:v>
                </c:pt>
                <c:pt idx="5571">
                  <c:v>68.938278199999999</c:v>
                </c:pt>
                <c:pt idx="5572">
                  <c:v>66.09765625</c:v>
                </c:pt>
                <c:pt idx="5573">
                  <c:v>68.850784300000001</c:v>
                </c:pt>
                <c:pt idx="5574">
                  <c:v>70.830467220000003</c:v>
                </c:pt>
                <c:pt idx="5575">
                  <c:v>70.546875</c:v>
                </c:pt>
                <c:pt idx="5576">
                  <c:v>66.404685970000003</c:v>
                </c:pt>
                <c:pt idx="5577">
                  <c:v>62.278125760000002</c:v>
                </c:pt>
                <c:pt idx="5578">
                  <c:v>59.348438260000002</c:v>
                </c:pt>
                <c:pt idx="5579">
                  <c:v>60.825782779999997</c:v>
                </c:pt>
                <c:pt idx="5580">
                  <c:v>60.825782779999997</c:v>
                </c:pt>
                <c:pt idx="5581">
                  <c:v>59.616405489999998</c:v>
                </c:pt>
                <c:pt idx="5582">
                  <c:v>58.99609375</c:v>
                </c:pt>
                <c:pt idx="5583">
                  <c:v>61.014060970000003</c:v>
                </c:pt>
                <c:pt idx="5584">
                  <c:v>55.5234375</c:v>
                </c:pt>
                <c:pt idx="5585">
                  <c:v>54.421092989999998</c:v>
                </c:pt>
                <c:pt idx="5586">
                  <c:v>54.8359375</c:v>
                </c:pt>
                <c:pt idx="5587">
                  <c:v>56.209373470000003</c:v>
                </c:pt>
                <c:pt idx="5588">
                  <c:v>55.864063260000002</c:v>
                </c:pt>
                <c:pt idx="5589">
                  <c:v>50.78515625</c:v>
                </c:pt>
                <c:pt idx="5590">
                  <c:v>50.78515625</c:v>
                </c:pt>
                <c:pt idx="5591">
                  <c:v>46.16796875</c:v>
                </c:pt>
                <c:pt idx="5592">
                  <c:v>45.33203125</c:v>
                </c:pt>
                <c:pt idx="5593">
                  <c:v>46.331249239999998</c:v>
                </c:pt>
                <c:pt idx="5594">
                  <c:v>45.822654720000003</c:v>
                </c:pt>
                <c:pt idx="5595">
                  <c:v>44.798435210000001</c:v>
                </c:pt>
                <c:pt idx="5596">
                  <c:v>44.170310970000003</c:v>
                </c:pt>
                <c:pt idx="5597">
                  <c:v>46.090625760000002</c:v>
                </c:pt>
                <c:pt idx="5598">
                  <c:v>44.42578125</c:v>
                </c:pt>
                <c:pt idx="5599">
                  <c:v>45.442966460000001</c:v>
                </c:pt>
                <c:pt idx="5600">
                  <c:v>46.192966460000001</c:v>
                </c:pt>
                <c:pt idx="5601">
                  <c:v>45.567966460000001</c:v>
                </c:pt>
                <c:pt idx="5602">
                  <c:v>46.375</c:v>
                </c:pt>
                <c:pt idx="5603">
                  <c:v>47.13671875</c:v>
                </c:pt>
                <c:pt idx="5604">
                  <c:v>47.180469510000002</c:v>
                </c:pt>
                <c:pt idx="5605">
                  <c:v>47.180469510000002</c:v>
                </c:pt>
                <c:pt idx="5606">
                  <c:v>47.2265625</c:v>
                </c:pt>
                <c:pt idx="5607">
                  <c:v>47.232032779999997</c:v>
                </c:pt>
                <c:pt idx="5608">
                  <c:v>47.004688260000002</c:v>
                </c:pt>
                <c:pt idx="5609">
                  <c:v>46.182029720000003</c:v>
                </c:pt>
                <c:pt idx="5610">
                  <c:v>44.693748470000003</c:v>
                </c:pt>
                <c:pt idx="5611">
                  <c:v>46.953907010000002</c:v>
                </c:pt>
                <c:pt idx="5612">
                  <c:v>46.421875</c:v>
                </c:pt>
                <c:pt idx="5613">
                  <c:v>45.458591460000001</c:v>
                </c:pt>
                <c:pt idx="5614">
                  <c:v>46.104686739999998</c:v>
                </c:pt>
                <c:pt idx="5615">
                  <c:v>43.10546875</c:v>
                </c:pt>
                <c:pt idx="5616">
                  <c:v>39.186717989999998</c:v>
                </c:pt>
                <c:pt idx="5617">
                  <c:v>37.9140625</c:v>
                </c:pt>
                <c:pt idx="5618">
                  <c:v>37.352344510000002</c:v>
                </c:pt>
                <c:pt idx="5619">
                  <c:v>38.677341460000001</c:v>
                </c:pt>
                <c:pt idx="5620">
                  <c:v>37.020313260000002</c:v>
                </c:pt>
                <c:pt idx="5621">
                  <c:v>34.177341460000001</c:v>
                </c:pt>
                <c:pt idx="5622">
                  <c:v>36.356250760000002</c:v>
                </c:pt>
                <c:pt idx="5623">
                  <c:v>36.356250760000002</c:v>
                </c:pt>
                <c:pt idx="5624">
                  <c:v>36.985157010000002</c:v>
                </c:pt>
                <c:pt idx="5625">
                  <c:v>37.084373470000003</c:v>
                </c:pt>
                <c:pt idx="5626">
                  <c:v>39.869529720000003</c:v>
                </c:pt>
                <c:pt idx="5627">
                  <c:v>38.895313260000002</c:v>
                </c:pt>
                <c:pt idx="5628">
                  <c:v>37.5078125</c:v>
                </c:pt>
                <c:pt idx="5629">
                  <c:v>34.725780489999998</c:v>
                </c:pt>
                <c:pt idx="5630">
                  <c:v>38.583591460000001</c:v>
                </c:pt>
                <c:pt idx="5631">
                  <c:v>40.30859375</c:v>
                </c:pt>
                <c:pt idx="5632">
                  <c:v>41.548435210000001</c:v>
                </c:pt>
                <c:pt idx="5633">
                  <c:v>40.882030489999998</c:v>
                </c:pt>
                <c:pt idx="5634">
                  <c:v>45.424217220000003</c:v>
                </c:pt>
                <c:pt idx="5635">
                  <c:v>49.51171875</c:v>
                </c:pt>
                <c:pt idx="5636">
                  <c:v>49.853904720000003</c:v>
                </c:pt>
                <c:pt idx="5637">
                  <c:v>54.747657779999997</c:v>
                </c:pt>
                <c:pt idx="5638">
                  <c:v>54.266407010000002</c:v>
                </c:pt>
                <c:pt idx="5639">
                  <c:v>51.818748470000003</c:v>
                </c:pt>
                <c:pt idx="5640">
                  <c:v>51.396091460000001</c:v>
                </c:pt>
                <c:pt idx="5641">
                  <c:v>52.564842220000003</c:v>
                </c:pt>
                <c:pt idx="5642">
                  <c:v>53.55859375</c:v>
                </c:pt>
                <c:pt idx="5643">
                  <c:v>53.493751529999997</c:v>
                </c:pt>
                <c:pt idx="5644">
                  <c:v>55.291404720000003</c:v>
                </c:pt>
                <c:pt idx="5645">
                  <c:v>57.931251529999997</c:v>
                </c:pt>
                <c:pt idx="5646">
                  <c:v>58.692188260000002</c:v>
                </c:pt>
                <c:pt idx="5647">
                  <c:v>61.464061739999998</c:v>
                </c:pt>
                <c:pt idx="5648">
                  <c:v>61.20703125</c:v>
                </c:pt>
                <c:pt idx="5649">
                  <c:v>59.471874239999998</c:v>
                </c:pt>
                <c:pt idx="5650">
                  <c:v>58.835155489999998</c:v>
                </c:pt>
                <c:pt idx="5651">
                  <c:v>58.453125</c:v>
                </c:pt>
                <c:pt idx="5652">
                  <c:v>58.453125</c:v>
                </c:pt>
                <c:pt idx="5653">
                  <c:v>57.288280489999998</c:v>
                </c:pt>
                <c:pt idx="5654">
                  <c:v>57.354686739999998</c:v>
                </c:pt>
                <c:pt idx="5655">
                  <c:v>58.6953125</c:v>
                </c:pt>
                <c:pt idx="5656">
                  <c:v>59.192188260000002</c:v>
                </c:pt>
                <c:pt idx="5657">
                  <c:v>59.192188260000002</c:v>
                </c:pt>
                <c:pt idx="5658">
                  <c:v>56.552341460000001</c:v>
                </c:pt>
                <c:pt idx="5659">
                  <c:v>57.0390625</c:v>
                </c:pt>
                <c:pt idx="5660">
                  <c:v>57.543750760000002</c:v>
                </c:pt>
                <c:pt idx="5661">
                  <c:v>57.58203125</c:v>
                </c:pt>
                <c:pt idx="5662">
                  <c:v>58.685157779999997</c:v>
                </c:pt>
                <c:pt idx="5663">
                  <c:v>59.26171875</c:v>
                </c:pt>
                <c:pt idx="5664">
                  <c:v>60.379688260000002</c:v>
                </c:pt>
                <c:pt idx="5665">
                  <c:v>58.669532779999997</c:v>
                </c:pt>
                <c:pt idx="5666">
                  <c:v>56.985935210000001</c:v>
                </c:pt>
                <c:pt idx="5667">
                  <c:v>58.638282779999997</c:v>
                </c:pt>
                <c:pt idx="5668">
                  <c:v>57.125782010000002</c:v>
                </c:pt>
                <c:pt idx="5669">
                  <c:v>56.542186739999998</c:v>
                </c:pt>
                <c:pt idx="5670">
                  <c:v>57.056251529999997</c:v>
                </c:pt>
                <c:pt idx="5671">
                  <c:v>57.59375</c:v>
                </c:pt>
                <c:pt idx="5672">
                  <c:v>57.774219510000002</c:v>
                </c:pt>
                <c:pt idx="5673">
                  <c:v>56.596874239999998</c:v>
                </c:pt>
                <c:pt idx="5674">
                  <c:v>58.774219510000002</c:v>
                </c:pt>
                <c:pt idx="5675">
                  <c:v>57.767185210000001</c:v>
                </c:pt>
                <c:pt idx="5676">
                  <c:v>57.578907010000002</c:v>
                </c:pt>
                <c:pt idx="5677">
                  <c:v>57.455467220000003</c:v>
                </c:pt>
                <c:pt idx="5678">
                  <c:v>56.732810970000003</c:v>
                </c:pt>
                <c:pt idx="5679">
                  <c:v>57.713279720000003</c:v>
                </c:pt>
                <c:pt idx="5680">
                  <c:v>60.936717989999998</c:v>
                </c:pt>
                <c:pt idx="5681">
                  <c:v>58.537498470000003</c:v>
                </c:pt>
                <c:pt idx="5682">
                  <c:v>54.736717220000003</c:v>
                </c:pt>
                <c:pt idx="5683">
                  <c:v>54.7265625</c:v>
                </c:pt>
                <c:pt idx="5684">
                  <c:v>56.862499239999998</c:v>
                </c:pt>
                <c:pt idx="5685">
                  <c:v>54.457813260000002</c:v>
                </c:pt>
                <c:pt idx="5686">
                  <c:v>54.189842220000003</c:v>
                </c:pt>
                <c:pt idx="5687">
                  <c:v>51.4609375</c:v>
                </c:pt>
                <c:pt idx="5688">
                  <c:v>58.341407779999997</c:v>
                </c:pt>
                <c:pt idx="5689">
                  <c:v>58.572654720000003</c:v>
                </c:pt>
                <c:pt idx="5690">
                  <c:v>56.466407779999997</c:v>
                </c:pt>
                <c:pt idx="5691">
                  <c:v>55.339061739999998</c:v>
                </c:pt>
                <c:pt idx="5692">
                  <c:v>56.08984375</c:v>
                </c:pt>
                <c:pt idx="5693">
                  <c:v>52.081249239999998</c:v>
                </c:pt>
                <c:pt idx="5694">
                  <c:v>53.629688260000002</c:v>
                </c:pt>
                <c:pt idx="5695">
                  <c:v>53.22265625</c:v>
                </c:pt>
                <c:pt idx="5696">
                  <c:v>52.559375760000002</c:v>
                </c:pt>
                <c:pt idx="5697">
                  <c:v>54.123435970000003</c:v>
                </c:pt>
                <c:pt idx="5698">
                  <c:v>52.085155489999998</c:v>
                </c:pt>
                <c:pt idx="5699">
                  <c:v>53.197654720000003</c:v>
                </c:pt>
                <c:pt idx="5700">
                  <c:v>59.385936739999998</c:v>
                </c:pt>
                <c:pt idx="5701">
                  <c:v>59.950782779999997</c:v>
                </c:pt>
                <c:pt idx="5702">
                  <c:v>59.923435210000001</c:v>
                </c:pt>
                <c:pt idx="5703">
                  <c:v>59.498435970000003</c:v>
                </c:pt>
                <c:pt idx="5704">
                  <c:v>61.604686739999998</c:v>
                </c:pt>
                <c:pt idx="5705">
                  <c:v>60.42578125</c:v>
                </c:pt>
                <c:pt idx="5706">
                  <c:v>59.464061739999998</c:v>
                </c:pt>
                <c:pt idx="5707">
                  <c:v>59.255466460000001</c:v>
                </c:pt>
                <c:pt idx="5708">
                  <c:v>56.528907779999997</c:v>
                </c:pt>
                <c:pt idx="5709">
                  <c:v>58.690624239999998</c:v>
                </c:pt>
                <c:pt idx="5710">
                  <c:v>58.942188260000002</c:v>
                </c:pt>
                <c:pt idx="5711">
                  <c:v>61.3828125</c:v>
                </c:pt>
                <c:pt idx="5712">
                  <c:v>66.350784300000001</c:v>
                </c:pt>
                <c:pt idx="5713">
                  <c:v>66.9375</c:v>
                </c:pt>
                <c:pt idx="5714">
                  <c:v>65.239059449999999</c:v>
                </c:pt>
                <c:pt idx="5715">
                  <c:v>65.010940550000001</c:v>
                </c:pt>
                <c:pt idx="5716">
                  <c:v>65.974998470000003</c:v>
                </c:pt>
                <c:pt idx="5717">
                  <c:v>62.084373470000003</c:v>
                </c:pt>
                <c:pt idx="5718">
                  <c:v>61.770313260000002</c:v>
                </c:pt>
                <c:pt idx="5719">
                  <c:v>61.696094510000002</c:v>
                </c:pt>
                <c:pt idx="5720">
                  <c:v>60.936717989999998</c:v>
                </c:pt>
                <c:pt idx="5721">
                  <c:v>59.732810970000003</c:v>
                </c:pt>
                <c:pt idx="5722">
                  <c:v>60.9765625</c:v>
                </c:pt>
                <c:pt idx="5723">
                  <c:v>60.604686739999998</c:v>
                </c:pt>
                <c:pt idx="5724">
                  <c:v>60.755466460000001</c:v>
                </c:pt>
                <c:pt idx="5725">
                  <c:v>60.303123470000003</c:v>
                </c:pt>
                <c:pt idx="5726">
                  <c:v>60.360157010000002</c:v>
                </c:pt>
                <c:pt idx="5727">
                  <c:v>62.010936739999998</c:v>
                </c:pt>
                <c:pt idx="5728">
                  <c:v>62.399219510000002</c:v>
                </c:pt>
                <c:pt idx="5729">
                  <c:v>59.714061739999998</c:v>
                </c:pt>
                <c:pt idx="5730">
                  <c:v>59.414844510000002</c:v>
                </c:pt>
                <c:pt idx="5731">
                  <c:v>61.64453125</c:v>
                </c:pt>
                <c:pt idx="5732">
                  <c:v>57.953125</c:v>
                </c:pt>
                <c:pt idx="5733">
                  <c:v>57.953125</c:v>
                </c:pt>
                <c:pt idx="5734">
                  <c:v>50.757030489999998</c:v>
                </c:pt>
                <c:pt idx="5735">
                  <c:v>57.414844510000002</c:v>
                </c:pt>
                <c:pt idx="5736">
                  <c:v>60.089061739999998</c:v>
                </c:pt>
                <c:pt idx="5737">
                  <c:v>60.064842220000003</c:v>
                </c:pt>
                <c:pt idx="5738">
                  <c:v>58.107032779999997</c:v>
                </c:pt>
                <c:pt idx="5739">
                  <c:v>59.664844510000002</c:v>
                </c:pt>
                <c:pt idx="5740">
                  <c:v>59.754688260000002</c:v>
                </c:pt>
                <c:pt idx="5741">
                  <c:v>55.383594510000002</c:v>
                </c:pt>
                <c:pt idx="5742">
                  <c:v>47.744529720000003</c:v>
                </c:pt>
                <c:pt idx="5743">
                  <c:v>47.838279720000003</c:v>
                </c:pt>
                <c:pt idx="5744">
                  <c:v>44.709373470000003</c:v>
                </c:pt>
                <c:pt idx="5745">
                  <c:v>44.709373470000003</c:v>
                </c:pt>
                <c:pt idx="5746">
                  <c:v>50.243751529999997</c:v>
                </c:pt>
                <c:pt idx="5747">
                  <c:v>59.813282010000002</c:v>
                </c:pt>
                <c:pt idx="5748">
                  <c:v>62.03515625</c:v>
                </c:pt>
                <c:pt idx="5749">
                  <c:v>62.954685210000001</c:v>
                </c:pt>
                <c:pt idx="5750">
                  <c:v>61.162498470000003</c:v>
                </c:pt>
                <c:pt idx="5751">
                  <c:v>61.162498470000003</c:v>
                </c:pt>
                <c:pt idx="5752">
                  <c:v>63.6640625</c:v>
                </c:pt>
                <c:pt idx="5753">
                  <c:v>64.263282779999997</c:v>
                </c:pt>
                <c:pt idx="5754">
                  <c:v>63.80859375</c:v>
                </c:pt>
                <c:pt idx="5755">
                  <c:v>68.919532779999997</c:v>
                </c:pt>
                <c:pt idx="5756">
                  <c:v>73.576560970000003</c:v>
                </c:pt>
                <c:pt idx="5757">
                  <c:v>72.78125</c:v>
                </c:pt>
                <c:pt idx="5758">
                  <c:v>67.470314029999997</c:v>
                </c:pt>
                <c:pt idx="5759">
                  <c:v>65.823440550000001</c:v>
                </c:pt>
                <c:pt idx="5760">
                  <c:v>67.318748470000003</c:v>
                </c:pt>
                <c:pt idx="5761">
                  <c:v>69.992965699999999</c:v>
                </c:pt>
                <c:pt idx="5762">
                  <c:v>68.221092220000003</c:v>
                </c:pt>
                <c:pt idx="5763">
                  <c:v>69.619529720000003</c:v>
                </c:pt>
                <c:pt idx="5764">
                  <c:v>73.432815550000001</c:v>
                </c:pt>
                <c:pt idx="5765">
                  <c:v>76.124221800000001</c:v>
                </c:pt>
                <c:pt idx="5766">
                  <c:v>73.774215699999999</c:v>
                </c:pt>
                <c:pt idx="5767">
                  <c:v>65.502342220000003</c:v>
                </c:pt>
                <c:pt idx="5768">
                  <c:v>69.541404720000003</c:v>
                </c:pt>
                <c:pt idx="5769">
                  <c:v>76.717185970000003</c:v>
                </c:pt>
                <c:pt idx="5770">
                  <c:v>80.175003050000001</c:v>
                </c:pt>
                <c:pt idx="5771">
                  <c:v>81.132034300000001</c:v>
                </c:pt>
                <c:pt idx="5772">
                  <c:v>74.91015625</c:v>
                </c:pt>
                <c:pt idx="5773">
                  <c:v>74.91015625</c:v>
                </c:pt>
                <c:pt idx="5774">
                  <c:v>77.504684449999999</c:v>
                </c:pt>
                <c:pt idx="5775">
                  <c:v>88.481246949999999</c:v>
                </c:pt>
                <c:pt idx="5776">
                  <c:v>97.525779720000003</c:v>
                </c:pt>
                <c:pt idx="5777">
                  <c:v>88.04296875</c:v>
                </c:pt>
                <c:pt idx="5778">
                  <c:v>89.43359375</c:v>
                </c:pt>
                <c:pt idx="5779">
                  <c:v>87.853126529999997</c:v>
                </c:pt>
                <c:pt idx="5780">
                  <c:v>90.526565550000001</c:v>
                </c:pt>
                <c:pt idx="5781">
                  <c:v>92.332809449999999</c:v>
                </c:pt>
                <c:pt idx="5782">
                  <c:v>97.838279720000003</c:v>
                </c:pt>
                <c:pt idx="5783">
                  <c:v>98.37890625</c:v>
                </c:pt>
                <c:pt idx="5784">
                  <c:v>98.352340699999999</c:v>
                </c:pt>
                <c:pt idx="5785">
                  <c:v>101.4937515</c:v>
                </c:pt>
                <c:pt idx="5786">
                  <c:v>99.505470279999997</c:v>
                </c:pt>
                <c:pt idx="5787">
                  <c:v>99.589065550000001</c:v>
                </c:pt>
                <c:pt idx="5788">
                  <c:v>99.515625</c:v>
                </c:pt>
                <c:pt idx="5789">
                  <c:v>100.3945313</c:v>
                </c:pt>
                <c:pt idx="5790">
                  <c:v>102.1210938</c:v>
                </c:pt>
                <c:pt idx="5791">
                  <c:v>101.5070343</c:v>
                </c:pt>
                <c:pt idx="5792">
                  <c:v>104.2898407</c:v>
                </c:pt>
                <c:pt idx="5793">
                  <c:v>104.1374969</c:v>
                </c:pt>
                <c:pt idx="5794">
                  <c:v>107.2445297</c:v>
                </c:pt>
                <c:pt idx="5795">
                  <c:v>105.4906235</c:v>
                </c:pt>
                <c:pt idx="5796">
                  <c:v>106.1367188</c:v>
                </c:pt>
                <c:pt idx="5797">
                  <c:v>107.6343765</c:v>
                </c:pt>
                <c:pt idx="5798">
                  <c:v>103.6851578</c:v>
                </c:pt>
                <c:pt idx="5799">
                  <c:v>106.048439</c:v>
                </c:pt>
                <c:pt idx="5800">
                  <c:v>106.048439</c:v>
                </c:pt>
                <c:pt idx="5801">
                  <c:v>106.6984406</c:v>
                </c:pt>
                <c:pt idx="5802">
                  <c:v>105.5632782</c:v>
                </c:pt>
                <c:pt idx="5803">
                  <c:v>106.8218765</c:v>
                </c:pt>
                <c:pt idx="5804">
                  <c:v>105.4679718</c:v>
                </c:pt>
                <c:pt idx="5805">
                  <c:v>100.4734344</c:v>
                </c:pt>
                <c:pt idx="5806">
                  <c:v>98.403907779999997</c:v>
                </c:pt>
                <c:pt idx="5807">
                  <c:v>95.284378050000001</c:v>
                </c:pt>
                <c:pt idx="5808">
                  <c:v>96.396095279999997</c:v>
                </c:pt>
                <c:pt idx="5809">
                  <c:v>90.635154720000003</c:v>
                </c:pt>
                <c:pt idx="5810">
                  <c:v>86.692970279999997</c:v>
                </c:pt>
                <c:pt idx="5811">
                  <c:v>88.532814029999997</c:v>
                </c:pt>
                <c:pt idx="5812">
                  <c:v>92.623435970000003</c:v>
                </c:pt>
                <c:pt idx="5813">
                  <c:v>93.510154720000003</c:v>
                </c:pt>
                <c:pt idx="5814">
                  <c:v>99.709373470000003</c:v>
                </c:pt>
                <c:pt idx="5815">
                  <c:v>95.333595279999997</c:v>
                </c:pt>
                <c:pt idx="5816">
                  <c:v>87.723434449999999</c:v>
                </c:pt>
                <c:pt idx="5817">
                  <c:v>88.763282779999997</c:v>
                </c:pt>
                <c:pt idx="5818">
                  <c:v>87.400001529999997</c:v>
                </c:pt>
                <c:pt idx="5819">
                  <c:v>88.970314029999997</c:v>
                </c:pt>
                <c:pt idx="5820">
                  <c:v>86.678123470000003</c:v>
                </c:pt>
                <c:pt idx="5821">
                  <c:v>85.75390625</c:v>
                </c:pt>
                <c:pt idx="5822">
                  <c:v>86.250778199999999</c:v>
                </c:pt>
                <c:pt idx="5823">
                  <c:v>90.813278199999999</c:v>
                </c:pt>
                <c:pt idx="5824">
                  <c:v>90.813278199999999</c:v>
                </c:pt>
                <c:pt idx="5825">
                  <c:v>98.067184449999999</c:v>
                </c:pt>
                <c:pt idx="5826">
                  <c:v>103.7679672</c:v>
                </c:pt>
                <c:pt idx="5827">
                  <c:v>107.6460953</c:v>
                </c:pt>
                <c:pt idx="5828">
                  <c:v>110.845314</c:v>
                </c:pt>
                <c:pt idx="5829">
                  <c:v>112.5374985</c:v>
                </c:pt>
                <c:pt idx="5830">
                  <c:v>117.6624985</c:v>
                </c:pt>
                <c:pt idx="5831">
                  <c:v>119.1046906</c:v>
                </c:pt>
                <c:pt idx="5832">
                  <c:v>116.4609375</c:v>
                </c:pt>
                <c:pt idx="5833">
                  <c:v>116.7148438</c:v>
                </c:pt>
                <c:pt idx="5834">
                  <c:v>115.4960938</c:v>
                </c:pt>
                <c:pt idx="5835">
                  <c:v>113.8554688</c:v>
                </c:pt>
                <c:pt idx="5836">
                  <c:v>114.1343765</c:v>
                </c:pt>
                <c:pt idx="5837">
                  <c:v>112.2109375</c:v>
                </c:pt>
                <c:pt idx="5838">
                  <c:v>112.2242203</c:v>
                </c:pt>
                <c:pt idx="5839">
                  <c:v>113.8796844</c:v>
                </c:pt>
                <c:pt idx="5840">
                  <c:v>112.2523422</c:v>
                </c:pt>
                <c:pt idx="5841">
                  <c:v>115.342186</c:v>
                </c:pt>
                <c:pt idx="5842">
                  <c:v>116.4992218</c:v>
                </c:pt>
                <c:pt idx="5843">
                  <c:v>118.3257828</c:v>
                </c:pt>
                <c:pt idx="5844">
                  <c:v>116.5359344</c:v>
                </c:pt>
                <c:pt idx="5845">
                  <c:v>116.2039032</c:v>
                </c:pt>
                <c:pt idx="5846">
                  <c:v>116.4335938</c:v>
                </c:pt>
                <c:pt idx="5847">
                  <c:v>119.264061</c:v>
                </c:pt>
                <c:pt idx="5848">
                  <c:v>119.626564</c:v>
                </c:pt>
                <c:pt idx="5849">
                  <c:v>119.3195343</c:v>
                </c:pt>
                <c:pt idx="5850">
                  <c:v>117.921875</c:v>
                </c:pt>
                <c:pt idx="5851">
                  <c:v>118.8695297</c:v>
                </c:pt>
                <c:pt idx="5852">
                  <c:v>119.5132828</c:v>
                </c:pt>
                <c:pt idx="5853">
                  <c:v>115.014061</c:v>
                </c:pt>
                <c:pt idx="5854">
                  <c:v>120.907814</c:v>
                </c:pt>
                <c:pt idx="5855">
                  <c:v>123.8062515</c:v>
                </c:pt>
                <c:pt idx="5856">
                  <c:v>124.2421875</c:v>
                </c:pt>
                <c:pt idx="5857">
                  <c:v>120.4835968</c:v>
                </c:pt>
                <c:pt idx="5858">
                  <c:v>118.7453156</c:v>
                </c:pt>
                <c:pt idx="5859">
                  <c:v>118.28125</c:v>
                </c:pt>
                <c:pt idx="5860">
                  <c:v>115.7406235</c:v>
                </c:pt>
                <c:pt idx="5861">
                  <c:v>114.107811</c:v>
                </c:pt>
                <c:pt idx="5862">
                  <c:v>111.4523468</c:v>
                </c:pt>
                <c:pt idx="5863">
                  <c:v>111.1179657</c:v>
                </c:pt>
                <c:pt idx="5864">
                  <c:v>112.5148468</c:v>
                </c:pt>
                <c:pt idx="5865">
                  <c:v>111.59375</c:v>
                </c:pt>
                <c:pt idx="5866">
                  <c:v>112.234375</c:v>
                </c:pt>
                <c:pt idx="5867">
                  <c:v>109.6914063</c:v>
                </c:pt>
                <c:pt idx="5868">
                  <c:v>107.3484344</c:v>
                </c:pt>
                <c:pt idx="5869">
                  <c:v>111.3101578</c:v>
                </c:pt>
                <c:pt idx="5870">
                  <c:v>104.1773453</c:v>
                </c:pt>
                <c:pt idx="5871">
                  <c:v>97.344528199999999</c:v>
                </c:pt>
                <c:pt idx="5872">
                  <c:v>101.0039063</c:v>
                </c:pt>
                <c:pt idx="5873">
                  <c:v>101.8960953</c:v>
                </c:pt>
                <c:pt idx="5874">
                  <c:v>101.8273468</c:v>
                </c:pt>
                <c:pt idx="5875">
                  <c:v>106.157814</c:v>
                </c:pt>
                <c:pt idx="5876">
                  <c:v>106.4757843</c:v>
                </c:pt>
                <c:pt idx="5877">
                  <c:v>114.7007828</c:v>
                </c:pt>
                <c:pt idx="5878">
                  <c:v>115.5304718</c:v>
                </c:pt>
                <c:pt idx="5879">
                  <c:v>117.7210922</c:v>
                </c:pt>
                <c:pt idx="5880">
                  <c:v>117.4539032</c:v>
                </c:pt>
                <c:pt idx="5881">
                  <c:v>119.5578156</c:v>
                </c:pt>
                <c:pt idx="5882">
                  <c:v>116.7281265</c:v>
                </c:pt>
                <c:pt idx="5883">
                  <c:v>115.0195313</c:v>
                </c:pt>
                <c:pt idx="5884">
                  <c:v>115.0195313</c:v>
                </c:pt>
                <c:pt idx="5885">
                  <c:v>115.2624969</c:v>
                </c:pt>
                <c:pt idx="5886">
                  <c:v>116.5804672</c:v>
                </c:pt>
                <c:pt idx="5887">
                  <c:v>113.2468719</c:v>
                </c:pt>
                <c:pt idx="5888">
                  <c:v>117.8304672</c:v>
                </c:pt>
                <c:pt idx="5889">
                  <c:v>110.0187531</c:v>
                </c:pt>
                <c:pt idx="5890">
                  <c:v>118.4335938</c:v>
                </c:pt>
                <c:pt idx="5891">
                  <c:v>121.8187485</c:v>
                </c:pt>
                <c:pt idx="5892">
                  <c:v>119.4023438</c:v>
                </c:pt>
                <c:pt idx="5893">
                  <c:v>125.1039047</c:v>
                </c:pt>
                <c:pt idx="5894">
                  <c:v>132.7781219</c:v>
                </c:pt>
                <c:pt idx="5895">
                  <c:v>134.24296570000001</c:v>
                </c:pt>
                <c:pt idx="5896">
                  <c:v>136.1890564</c:v>
                </c:pt>
                <c:pt idx="5897">
                  <c:v>138.1468811</c:v>
                </c:pt>
                <c:pt idx="5898">
                  <c:v>135.65234380000001</c:v>
                </c:pt>
                <c:pt idx="5899">
                  <c:v>134.1046906</c:v>
                </c:pt>
                <c:pt idx="5900">
                  <c:v>130.5953064</c:v>
                </c:pt>
                <c:pt idx="5901">
                  <c:v>130.6328125</c:v>
                </c:pt>
                <c:pt idx="5902">
                  <c:v>133.3140564</c:v>
                </c:pt>
                <c:pt idx="5903">
                  <c:v>134.5218811</c:v>
                </c:pt>
                <c:pt idx="5904">
                  <c:v>130.1062469</c:v>
                </c:pt>
                <c:pt idx="5905">
                  <c:v>130.1062469</c:v>
                </c:pt>
                <c:pt idx="5906">
                  <c:v>122.6906281</c:v>
                </c:pt>
                <c:pt idx="5907">
                  <c:v>122.5226593</c:v>
                </c:pt>
                <c:pt idx="5908">
                  <c:v>121.842186</c:v>
                </c:pt>
                <c:pt idx="5909">
                  <c:v>127.4351578</c:v>
                </c:pt>
                <c:pt idx="5910">
                  <c:v>128.29765320000001</c:v>
                </c:pt>
                <c:pt idx="5911">
                  <c:v>125.7164078</c:v>
                </c:pt>
                <c:pt idx="5912">
                  <c:v>129.62265009999999</c:v>
                </c:pt>
                <c:pt idx="5913">
                  <c:v>124.467186</c:v>
                </c:pt>
                <c:pt idx="5914">
                  <c:v>124.545311</c:v>
                </c:pt>
                <c:pt idx="5915">
                  <c:v>118.1539078</c:v>
                </c:pt>
                <c:pt idx="5916">
                  <c:v>120.8640594</c:v>
                </c:pt>
                <c:pt idx="5917">
                  <c:v>113.7578125</c:v>
                </c:pt>
                <c:pt idx="5918">
                  <c:v>113.7578125</c:v>
                </c:pt>
                <c:pt idx="5919">
                  <c:v>113.0554657</c:v>
                </c:pt>
                <c:pt idx="5920">
                  <c:v>113.6023407</c:v>
                </c:pt>
                <c:pt idx="5921">
                  <c:v>118.3070297</c:v>
                </c:pt>
                <c:pt idx="5922">
                  <c:v>116.5507813</c:v>
                </c:pt>
                <c:pt idx="5923">
                  <c:v>100.6062469</c:v>
                </c:pt>
                <c:pt idx="5924">
                  <c:v>98.831253050000001</c:v>
                </c:pt>
                <c:pt idx="5925">
                  <c:v>100.7906265</c:v>
                </c:pt>
                <c:pt idx="5926">
                  <c:v>103.548439</c:v>
                </c:pt>
                <c:pt idx="5927">
                  <c:v>105.4398422</c:v>
                </c:pt>
                <c:pt idx="5928">
                  <c:v>105.6445313</c:v>
                </c:pt>
                <c:pt idx="5929">
                  <c:v>106.9578094</c:v>
                </c:pt>
                <c:pt idx="5930">
                  <c:v>106.0500031</c:v>
                </c:pt>
                <c:pt idx="5931">
                  <c:v>104.001564</c:v>
                </c:pt>
                <c:pt idx="5932">
                  <c:v>111.2257843</c:v>
                </c:pt>
                <c:pt idx="5933">
                  <c:v>107.0593719</c:v>
                </c:pt>
                <c:pt idx="5934">
                  <c:v>114.8328094</c:v>
                </c:pt>
                <c:pt idx="5935">
                  <c:v>114.8007813</c:v>
                </c:pt>
                <c:pt idx="5936">
                  <c:v>114.454689</c:v>
                </c:pt>
                <c:pt idx="5937">
                  <c:v>116.4773407</c:v>
                </c:pt>
                <c:pt idx="5938">
                  <c:v>120.1968765</c:v>
                </c:pt>
                <c:pt idx="5939">
                  <c:v>121.4070282</c:v>
                </c:pt>
                <c:pt idx="5940">
                  <c:v>125.4867172</c:v>
                </c:pt>
                <c:pt idx="5941">
                  <c:v>130.64921570000001</c:v>
                </c:pt>
                <c:pt idx="5942">
                  <c:v>129.26953130000001</c:v>
                </c:pt>
                <c:pt idx="5943">
                  <c:v>129.6343689</c:v>
                </c:pt>
                <c:pt idx="5944">
                  <c:v>132.61953740000001</c:v>
                </c:pt>
                <c:pt idx="5945">
                  <c:v>132.31640630000001</c:v>
                </c:pt>
                <c:pt idx="5946">
                  <c:v>134.38203429999999</c:v>
                </c:pt>
                <c:pt idx="5947">
                  <c:v>136.71640009999999</c:v>
                </c:pt>
                <c:pt idx="5948">
                  <c:v>134.11796570000001</c:v>
                </c:pt>
                <c:pt idx="5949">
                  <c:v>129.8500061</c:v>
                </c:pt>
                <c:pt idx="5950">
                  <c:v>131.1015625</c:v>
                </c:pt>
                <c:pt idx="5951">
                  <c:v>128.3874969</c:v>
                </c:pt>
                <c:pt idx="5952">
                  <c:v>127.4609375</c:v>
                </c:pt>
                <c:pt idx="5953">
                  <c:v>126.2992172</c:v>
                </c:pt>
                <c:pt idx="5954">
                  <c:v>129.05078130000001</c:v>
                </c:pt>
                <c:pt idx="5955">
                  <c:v>133.0093689</c:v>
                </c:pt>
                <c:pt idx="5956">
                  <c:v>132.82421880000001</c:v>
                </c:pt>
                <c:pt idx="5957">
                  <c:v>136.38984679999999</c:v>
                </c:pt>
                <c:pt idx="5958">
                  <c:v>133.8390656</c:v>
                </c:pt>
                <c:pt idx="5959">
                  <c:v>131.10391240000001</c:v>
                </c:pt>
                <c:pt idx="5960">
                  <c:v>129.41171259999999</c:v>
                </c:pt>
                <c:pt idx="5961">
                  <c:v>122.079689</c:v>
                </c:pt>
                <c:pt idx="5962">
                  <c:v>121.4132843</c:v>
                </c:pt>
                <c:pt idx="5963">
                  <c:v>121.3156281</c:v>
                </c:pt>
                <c:pt idx="5964">
                  <c:v>123.9851532</c:v>
                </c:pt>
                <c:pt idx="5965">
                  <c:v>123.545311</c:v>
                </c:pt>
                <c:pt idx="5966">
                  <c:v>122.4468765</c:v>
                </c:pt>
                <c:pt idx="5967">
                  <c:v>124.5570297</c:v>
                </c:pt>
                <c:pt idx="5968">
                  <c:v>125.0304718</c:v>
                </c:pt>
                <c:pt idx="5969">
                  <c:v>117.7218781</c:v>
                </c:pt>
                <c:pt idx="5970">
                  <c:v>109.2757797</c:v>
                </c:pt>
                <c:pt idx="5971">
                  <c:v>109.3554688</c:v>
                </c:pt>
                <c:pt idx="5972">
                  <c:v>97.921096800000001</c:v>
                </c:pt>
                <c:pt idx="5973">
                  <c:v>92.052345279999997</c:v>
                </c:pt>
                <c:pt idx="5974">
                  <c:v>93.411720279999997</c:v>
                </c:pt>
                <c:pt idx="5975">
                  <c:v>94.361717220000003</c:v>
                </c:pt>
                <c:pt idx="5976">
                  <c:v>94.489059449999999</c:v>
                </c:pt>
                <c:pt idx="5977">
                  <c:v>94.005470279999997</c:v>
                </c:pt>
                <c:pt idx="5978">
                  <c:v>92.796875</c:v>
                </c:pt>
                <c:pt idx="5979">
                  <c:v>100.8804703</c:v>
                </c:pt>
                <c:pt idx="5980">
                  <c:v>107.7789078</c:v>
                </c:pt>
                <c:pt idx="5981">
                  <c:v>108.7945328</c:v>
                </c:pt>
                <c:pt idx="5982">
                  <c:v>107.248436</c:v>
                </c:pt>
                <c:pt idx="5983">
                  <c:v>108.4265594</c:v>
                </c:pt>
                <c:pt idx="5984">
                  <c:v>107.201561</c:v>
                </c:pt>
                <c:pt idx="5985">
                  <c:v>110.3273468</c:v>
                </c:pt>
                <c:pt idx="5986">
                  <c:v>121.2648468</c:v>
                </c:pt>
                <c:pt idx="5987">
                  <c:v>123.0625</c:v>
                </c:pt>
                <c:pt idx="5988">
                  <c:v>118.7156219</c:v>
                </c:pt>
                <c:pt idx="5989">
                  <c:v>133.84375</c:v>
                </c:pt>
                <c:pt idx="5990">
                  <c:v>127.8054657</c:v>
                </c:pt>
                <c:pt idx="5991">
                  <c:v>119.514061</c:v>
                </c:pt>
                <c:pt idx="5992">
                  <c:v>123.1765594</c:v>
                </c:pt>
                <c:pt idx="5993">
                  <c:v>126.9007797</c:v>
                </c:pt>
                <c:pt idx="5994">
                  <c:v>126.9007797</c:v>
                </c:pt>
                <c:pt idx="5995">
                  <c:v>124.8164063</c:v>
                </c:pt>
                <c:pt idx="5996">
                  <c:v>120.982811</c:v>
                </c:pt>
                <c:pt idx="5997">
                  <c:v>112.0679703</c:v>
                </c:pt>
                <c:pt idx="5998">
                  <c:v>115.1781235</c:v>
                </c:pt>
                <c:pt idx="5999">
                  <c:v>118.8054657</c:v>
                </c:pt>
                <c:pt idx="6000">
                  <c:v>118.8054657</c:v>
                </c:pt>
                <c:pt idx="6001">
                  <c:v>113.2820282</c:v>
                </c:pt>
                <c:pt idx="6002">
                  <c:v>122.607811</c:v>
                </c:pt>
                <c:pt idx="6003">
                  <c:v>133.2687531</c:v>
                </c:pt>
                <c:pt idx="6004">
                  <c:v>144.85702509999999</c:v>
                </c:pt>
                <c:pt idx="6005">
                  <c:v>144.85702509999999</c:v>
                </c:pt>
                <c:pt idx="6006">
                  <c:v>157.453125</c:v>
                </c:pt>
                <c:pt idx="6007">
                  <c:v>165.6125031</c:v>
                </c:pt>
                <c:pt idx="6008">
                  <c:v>153.36953740000001</c:v>
                </c:pt>
                <c:pt idx="6009">
                  <c:v>142.00859070000001</c:v>
                </c:pt>
                <c:pt idx="6010">
                  <c:v>131.4890594</c:v>
                </c:pt>
                <c:pt idx="6011">
                  <c:v>121.8382797</c:v>
                </c:pt>
                <c:pt idx="6012">
                  <c:v>118.6304703</c:v>
                </c:pt>
                <c:pt idx="6013">
                  <c:v>128.94609070000001</c:v>
                </c:pt>
                <c:pt idx="6014">
                  <c:v>140.15859990000001</c:v>
                </c:pt>
                <c:pt idx="6015">
                  <c:v>152.2765656</c:v>
                </c:pt>
                <c:pt idx="6016">
                  <c:v>159.2015686</c:v>
                </c:pt>
                <c:pt idx="6017">
                  <c:v>155.4312439</c:v>
                </c:pt>
                <c:pt idx="6018">
                  <c:v>161.98983759999999</c:v>
                </c:pt>
                <c:pt idx="6019">
                  <c:v>169.11640929999999</c:v>
                </c:pt>
                <c:pt idx="6020">
                  <c:v>160.37577820000001</c:v>
                </c:pt>
                <c:pt idx="6021">
                  <c:v>167.0984344</c:v>
                </c:pt>
                <c:pt idx="6022">
                  <c:v>154.7375031</c:v>
                </c:pt>
                <c:pt idx="6023">
                  <c:v>143.2749939</c:v>
                </c:pt>
                <c:pt idx="6024">
                  <c:v>143.2749939</c:v>
                </c:pt>
                <c:pt idx="6025">
                  <c:v>143.2749939</c:v>
                </c:pt>
                <c:pt idx="6026">
                  <c:v>155.73359679999999</c:v>
                </c:pt>
                <c:pt idx="6027">
                  <c:v>154.26797490000001</c:v>
                </c:pt>
                <c:pt idx="6028">
                  <c:v>167.68203740000001</c:v>
                </c:pt>
                <c:pt idx="6029">
                  <c:v>182.2624969</c:v>
                </c:pt>
                <c:pt idx="6030">
                  <c:v>185.28984070000001</c:v>
                </c:pt>
                <c:pt idx="6031">
                  <c:v>192.42265320000001</c:v>
                </c:pt>
                <c:pt idx="6032">
                  <c:v>201.5609436</c:v>
                </c:pt>
                <c:pt idx="6033">
                  <c:v>186.63046259999999</c:v>
                </c:pt>
                <c:pt idx="6034">
                  <c:v>172.80546570000001</c:v>
                </c:pt>
                <c:pt idx="6035">
                  <c:v>160.0046844</c:v>
                </c:pt>
                <c:pt idx="6036">
                  <c:v>148.15234380000001</c:v>
                </c:pt>
                <c:pt idx="6037">
                  <c:v>137.1781311</c:v>
                </c:pt>
                <c:pt idx="6038">
                  <c:v>132.9640656</c:v>
                </c:pt>
                <c:pt idx="6039">
                  <c:v>140.4250031</c:v>
                </c:pt>
                <c:pt idx="6040">
                  <c:v>145.265625</c:v>
                </c:pt>
                <c:pt idx="6041">
                  <c:v>143.98359679999999</c:v>
                </c:pt>
                <c:pt idx="6042">
                  <c:v>153.5953064</c:v>
                </c:pt>
                <c:pt idx="6043">
                  <c:v>160.23046880000001</c:v>
                </c:pt>
                <c:pt idx="6044">
                  <c:v>154.1343689</c:v>
                </c:pt>
                <c:pt idx="6045">
                  <c:v>160.9109344</c:v>
                </c:pt>
                <c:pt idx="6046">
                  <c:v>156.84140009999999</c:v>
                </c:pt>
                <c:pt idx="6047">
                  <c:v>155.65234380000001</c:v>
                </c:pt>
                <c:pt idx="6048">
                  <c:v>167.83515929999999</c:v>
                </c:pt>
                <c:pt idx="6049">
                  <c:v>155.40234380000001</c:v>
                </c:pt>
                <c:pt idx="6050">
                  <c:v>143.890625</c:v>
                </c:pt>
                <c:pt idx="6051">
                  <c:v>136.08984380000001</c:v>
                </c:pt>
                <c:pt idx="6052">
                  <c:v>139.0343781</c:v>
                </c:pt>
                <c:pt idx="6053">
                  <c:v>132.7531281</c:v>
                </c:pt>
                <c:pt idx="6054">
                  <c:v>123.3898468</c:v>
                </c:pt>
                <c:pt idx="6055">
                  <c:v>116.2624969</c:v>
                </c:pt>
                <c:pt idx="6056">
                  <c:v>115.0906219</c:v>
                </c:pt>
                <c:pt idx="6057">
                  <c:v>115.8968735</c:v>
                </c:pt>
                <c:pt idx="6058">
                  <c:v>112.8390656</c:v>
                </c:pt>
                <c:pt idx="6059">
                  <c:v>118.9304657</c:v>
                </c:pt>
                <c:pt idx="6060">
                  <c:v>115.4804688</c:v>
                </c:pt>
                <c:pt idx="6061">
                  <c:v>110.2296906</c:v>
                </c:pt>
                <c:pt idx="6062">
                  <c:v>110.2296906</c:v>
                </c:pt>
                <c:pt idx="6063">
                  <c:v>108.4281235</c:v>
                </c:pt>
                <c:pt idx="6064">
                  <c:v>104.845314</c:v>
                </c:pt>
                <c:pt idx="6065">
                  <c:v>99.586326600000007</c:v>
                </c:pt>
                <c:pt idx="6066">
                  <c:v>100.7019501</c:v>
                </c:pt>
                <c:pt idx="6067">
                  <c:v>93.247268680000005</c:v>
                </c:pt>
                <c:pt idx="6068">
                  <c:v>92.741409300000001</c:v>
                </c:pt>
                <c:pt idx="6069">
                  <c:v>95.128128050000001</c:v>
                </c:pt>
                <c:pt idx="6070">
                  <c:v>94.457809449999999</c:v>
                </c:pt>
                <c:pt idx="6071">
                  <c:v>102.1683578</c:v>
                </c:pt>
                <c:pt idx="6072">
                  <c:v>98.880859380000004</c:v>
                </c:pt>
                <c:pt idx="6073">
                  <c:v>107.4789047</c:v>
                </c:pt>
                <c:pt idx="6074">
                  <c:v>102.5429688</c:v>
                </c:pt>
                <c:pt idx="6075">
                  <c:v>111.4597626</c:v>
                </c:pt>
                <c:pt idx="6076">
                  <c:v>121.1519547</c:v>
                </c:pt>
                <c:pt idx="6077">
                  <c:v>131.68672179999999</c:v>
                </c:pt>
                <c:pt idx="6078">
                  <c:v>122.0718765</c:v>
                </c:pt>
                <c:pt idx="6079">
                  <c:v>113.02929690000001</c:v>
                </c:pt>
                <c:pt idx="6080">
                  <c:v>113.02929690000001</c:v>
                </c:pt>
                <c:pt idx="6081">
                  <c:v>105.08632660000001</c:v>
                </c:pt>
                <c:pt idx="6082">
                  <c:v>97.301956180000005</c:v>
                </c:pt>
                <c:pt idx="6083">
                  <c:v>98.292579649999993</c:v>
                </c:pt>
                <c:pt idx="6084">
                  <c:v>99.83984375</c:v>
                </c:pt>
                <c:pt idx="6085">
                  <c:v>99.894142149999993</c:v>
                </c:pt>
                <c:pt idx="6086">
                  <c:v>92.494529720000003</c:v>
                </c:pt>
                <c:pt idx="6087">
                  <c:v>85.642967220000003</c:v>
                </c:pt>
                <c:pt idx="6088">
                  <c:v>79.33203125</c:v>
                </c:pt>
                <c:pt idx="6089">
                  <c:v>78.867965699999999</c:v>
                </c:pt>
                <c:pt idx="6090">
                  <c:v>77.545310970000003</c:v>
                </c:pt>
                <c:pt idx="6091">
                  <c:v>76.08984375</c:v>
                </c:pt>
                <c:pt idx="6092">
                  <c:v>77.669143680000005</c:v>
                </c:pt>
                <c:pt idx="6093">
                  <c:v>78.659767149999993</c:v>
                </c:pt>
                <c:pt idx="6094">
                  <c:v>77.923828130000004</c:v>
                </c:pt>
                <c:pt idx="6095">
                  <c:v>77.209762569999995</c:v>
                </c:pt>
                <c:pt idx="6096">
                  <c:v>77.03515625</c:v>
                </c:pt>
                <c:pt idx="6097">
                  <c:v>74.326171880000004</c:v>
                </c:pt>
                <c:pt idx="6098">
                  <c:v>73.435546880000004</c:v>
                </c:pt>
                <c:pt idx="6099">
                  <c:v>72.773826600000007</c:v>
                </c:pt>
                <c:pt idx="6100">
                  <c:v>72.553909300000001</c:v>
                </c:pt>
                <c:pt idx="6101">
                  <c:v>72.440628050000001</c:v>
                </c:pt>
                <c:pt idx="6102">
                  <c:v>72.082420350000007</c:v>
                </c:pt>
                <c:pt idx="6103">
                  <c:v>71.828903199999999</c:v>
                </c:pt>
                <c:pt idx="6104">
                  <c:v>75.264060970000003</c:v>
                </c:pt>
                <c:pt idx="6105">
                  <c:v>74.553512569999995</c:v>
                </c:pt>
                <c:pt idx="6106">
                  <c:v>71.216796880000004</c:v>
                </c:pt>
                <c:pt idx="6107">
                  <c:v>71.837501529999997</c:v>
                </c:pt>
                <c:pt idx="6108">
                  <c:v>71.837501529999997</c:v>
                </c:pt>
                <c:pt idx="6109">
                  <c:v>67.986328130000004</c:v>
                </c:pt>
                <c:pt idx="6110">
                  <c:v>66.92578125</c:v>
                </c:pt>
                <c:pt idx="6111">
                  <c:v>63.6171875</c:v>
                </c:pt>
                <c:pt idx="6112">
                  <c:v>63.354686739999998</c:v>
                </c:pt>
                <c:pt idx="6113">
                  <c:v>62.611328129999997</c:v>
                </c:pt>
                <c:pt idx="6114">
                  <c:v>62.698436739999998</c:v>
                </c:pt>
                <c:pt idx="6115">
                  <c:v>62.648044589999998</c:v>
                </c:pt>
                <c:pt idx="6116">
                  <c:v>63.516407010000002</c:v>
                </c:pt>
                <c:pt idx="6117">
                  <c:v>62.4691391</c:v>
                </c:pt>
                <c:pt idx="6118">
                  <c:v>62.073047639999999</c:v>
                </c:pt>
                <c:pt idx="6119">
                  <c:v>62.073047639999999</c:v>
                </c:pt>
                <c:pt idx="6120">
                  <c:v>59.331249239999998</c:v>
                </c:pt>
                <c:pt idx="6121">
                  <c:v>58.487110139999999</c:v>
                </c:pt>
                <c:pt idx="6122">
                  <c:v>56.202342989999998</c:v>
                </c:pt>
                <c:pt idx="6123">
                  <c:v>52.0390625</c:v>
                </c:pt>
                <c:pt idx="6124">
                  <c:v>54.510547639999999</c:v>
                </c:pt>
                <c:pt idx="6125">
                  <c:v>57.595310210000001</c:v>
                </c:pt>
                <c:pt idx="6126">
                  <c:v>58.9300766</c:v>
                </c:pt>
                <c:pt idx="6127">
                  <c:v>58.951171879999997</c:v>
                </c:pt>
                <c:pt idx="6128">
                  <c:v>56.389453889999999</c:v>
                </c:pt>
                <c:pt idx="6129">
                  <c:v>56.132030489999998</c:v>
                </c:pt>
                <c:pt idx="6130">
                  <c:v>57.780078889999999</c:v>
                </c:pt>
                <c:pt idx="6131">
                  <c:v>60.705467220000003</c:v>
                </c:pt>
                <c:pt idx="6132">
                  <c:v>59.020313260000002</c:v>
                </c:pt>
                <c:pt idx="6133">
                  <c:v>59.020313260000002</c:v>
                </c:pt>
                <c:pt idx="6134">
                  <c:v>60.163280489999998</c:v>
                </c:pt>
                <c:pt idx="6135">
                  <c:v>62.23007965</c:v>
                </c:pt>
                <c:pt idx="6136">
                  <c:v>62.133594510000002</c:v>
                </c:pt>
                <c:pt idx="6137">
                  <c:v>62.502735139999999</c:v>
                </c:pt>
                <c:pt idx="6138">
                  <c:v>63.900779720000003</c:v>
                </c:pt>
                <c:pt idx="6139">
                  <c:v>64.258987430000005</c:v>
                </c:pt>
                <c:pt idx="6140">
                  <c:v>64.329689029999997</c:v>
                </c:pt>
                <c:pt idx="6141">
                  <c:v>59.564453129999997</c:v>
                </c:pt>
                <c:pt idx="6142">
                  <c:v>57.8203125</c:v>
                </c:pt>
                <c:pt idx="6143">
                  <c:v>56.37929535</c:v>
                </c:pt>
                <c:pt idx="6144">
                  <c:v>56.982032779999997</c:v>
                </c:pt>
                <c:pt idx="6145">
                  <c:v>55.728126529999997</c:v>
                </c:pt>
                <c:pt idx="6146">
                  <c:v>57.022655489999998</c:v>
                </c:pt>
                <c:pt idx="6147">
                  <c:v>54.517967220000003</c:v>
                </c:pt>
                <c:pt idx="6148">
                  <c:v>54.7972641</c:v>
                </c:pt>
                <c:pt idx="6149">
                  <c:v>59.5621109</c:v>
                </c:pt>
                <c:pt idx="6150">
                  <c:v>60.920310970000003</c:v>
                </c:pt>
                <c:pt idx="6151">
                  <c:v>60.223827360000001</c:v>
                </c:pt>
                <c:pt idx="6152">
                  <c:v>59.244140629999997</c:v>
                </c:pt>
                <c:pt idx="6153">
                  <c:v>54.85546875</c:v>
                </c:pt>
                <c:pt idx="6154">
                  <c:v>51.137500760000002</c:v>
                </c:pt>
                <c:pt idx="6155">
                  <c:v>47.728515629999997</c:v>
                </c:pt>
                <c:pt idx="6156">
                  <c:v>47.2425766</c:v>
                </c:pt>
                <c:pt idx="6157">
                  <c:v>45.817188260000002</c:v>
                </c:pt>
                <c:pt idx="6158">
                  <c:v>46.782810210000001</c:v>
                </c:pt>
                <c:pt idx="6159">
                  <c:v>46.782810210000001</c:v>
                </c:pt>
                <c:pt idx="6160">
                  <c:v>46.426952360000001</c:v>
                </c:pt>
                <c:pt idx="6161">
                  <c:v>46.783985139999999</c:v>
                </c:pt>
                <c:pt idx="6162">
                  <c:v>44.974216460000001</c:v>
                </c:pt>
                <c:pt idx="6163">
                  <c:v>45.686717989999998</c:v>
                </c:pt>
                <c:pt idx="6164">
                  <c:v>43.43359375</c:v>
                </c:pt>
                <c:pt idx="6165">
                  <c:v>42.666015629999997</c:v>
                </c:pt>
                <c:pt idx="6166">
                  <c:v>42.794139860000001</c:v>
                </c:pt>
                <c:pt idx="6167">
                  <c:v>43.364063260000002</c:v>
                </c:pt>
                <c:pt idx="6168">
                  <c:v>43.552734379999997</c:v>
                </c:pt>
                <c:pt idx="6169">
                  <c:v>43.692577360000001</c:v>
                </c:pt>
                <c:pt idx="6170">
                  <c:v>43.655467989999998</c:v>
                </c:pt>
                <c:pt idx="6171">
                  <c:v>43.8597641</c:v>
                </c:pt>
                <c:pt idx="6172">
                  <c:v>42.996875760000002</c:v>
                </c:pt>
                <c:pt idx="6173">
                  <c:v>43.252735139999999</c:v>
                </c:pt>
                <c:pt idx="6174">
                  <c:v>42.5003891</c:v>
                </c:pt>
                <c:pt idx="6175">
                  <c:v>42.851169589999998</c:v>
                </c:pt>
                <c:pt idx="6176">
                  <c:v>43.560546879999997</c:v>
                </c:pt>
                <c:pt idx="6177">
                  <c:v>43.566013339999998</c:v>
                </c:pt>
                <c:pt idx="6178">
                  <c:v>43.224609379999997</c:v>
                </c:pt>
                <c:pt idx="6179">
                  <c:v>42.60585785</c:v>
                </c:pt>
                <c:pt idx="6180">
                  <c:v>42.500782010000002</c:v>
                </c:pt>
                <c:pt idx="6181">
                  <c:v>41.259765629999997</c:v>
                </c:pt>
                <c:pt idx="6182">
                  <c:v>39.332813260000002</c:v>
                </c:pt>
                <c:pt idx="6183">
                  <c:v>39.619529720000003</c:v>
                </c:pt>
                <c:pt idx="6184">
                  <c:v>40.388282779999997</c:v>
                </c:pt>
                <c:pt idx="6185">
                  <c:v>39.601169589999998</c:v>
                </c:pt>
                <c:pt idx="6186">
                  <c:v>40.130077360000001</c:v>
                </c:pt>
                <c:pt idx="6187">
                  <c:v>39.158203129999997</c:v>
                </c:pt>
                <c:pt idx="6188">
                  <c:v>39.943359379999997</c:v>
                </c:pt>
                <c:pt idx="6189">
                  <c:v>37.842967989999998</c:v>
                </c:pt>
                <c:pt idx="6190">
                  <c:v>38.162891389999999</c:v>
                </c:pt>
                <c:pt idx="6191">
                  <c:v>37.1484375</c:v>
                </c:pt>
                <c:pt idx="6192">
                  <c:v>34.821483610000001</c:v>
                </c:pt>
                <c:pt idx="6193">
                  <c:v>35.615623470000003</c:v>
                </c:pt>
                <c:pt idx="6194">
                  <c:v>35.41054535</c:v>
                </c:pt>
                <c:pt idx="6195">
                  <c:v>36.135154720000003</c:v>
                </c:pt>
                <c:pt idx="6196">
                  <c:v>37.434764860000001</c:v>
                </c:pt>
                <c:pt idx="6197">
                  <c:v>39.576953889999999</c:v>
                </c:pt>
                <c:pt idx="6198">
                  <c:v>43.01132965</c:v>
                </c:pt>
                <c:pt idx="6199">
                  <c:v>39.825000760000002</c:v>
                </c:pt>
                <c:pt idx="6200">
                  <c:v>37.567188260000002</c:v>
                </c:pt>
                <c:pt idx="6201">
                  <c:v>36.204296110000001</c:v>
                </c:pt>
                <c:pt idx="6202">
                  <c:v>33.561328889999999</c:v>
                </c:pt>
                <c:pt idx="6203">
                  <c:v>32.4375</c:v>
                </c:pt>
                <c:pt idx="6204">
                  <c:v>30.037500380000001</c:v>
                </c:pt>
                <c:pt idx="6205">
                  <c:v>29.086328510000001</c:v>
                </c:pt>
                <c:pt idx="6206">
                  <c:v>29.34570313</c:v>
                </c:pt>
                <c:pt idx="6207">
                  <c:v>28.993749619999999</c:v>
                </c:pt>
                <c:pt idx="6208">
                  <c:v>28.887109760000001</c:v>
                </c:pt>
                <c:pt idx="6209">
                  <c:v>28.559375760000002</c:v>
                </c:pt>
                <c:pt idx="6210">
                  <c:v>28.633592610000001</c:v>
                </c:pt>
                <c:pt idx="6211">
                  <c:v>28.4453125</c:v>
                </c:pt>
                <c:pt idx="6212">
                  <c:v>28.715625760000002</c:v>
                </c:pt>
                <c:pt idx="6213">
                  <c:v>28.905078889999999</c:v>
                </c:pt>
                <c:pt idx="6214">
                  <c:v>28.60038948</c:v>
                </c:pt>
                <c:pt idx="6215">
                  <c:v>27.065624239999998</c:v>
                </c:pt>
                <c:pt idx="6216">
                  <c:v>26.774608610000001</c:v>
                </c:pt>
                <c:pt idx="6217">
                  <c:v>26.975000380000001</c:v>
                </c:pt>
                <c:pt idx="6218">
                  <c:v>25.990625380000001</c:v>
                </c:pt>
                <c:pt idx="6219">
                  <c:v>24.153125760000002</c:v>
                </c:pt>
                <c:pt idx="6220">
                  <c:v>24.423046110000001</c:v>
                </c:pt>
                <c:pt idx="6221">
                  <c:v>24.176952360000001</c:v>
                </c:pt>
                <c:pt idx="6222">
                  <c:v>23.907812119999999</c:v>
                </c:pt>
                <c:pt idx="6223">
                  <c:v>24.52617073</c:v>
                </c:pt>
                <c:pt idx="6224">
                  <c:v>24.744531630000001</c:v>
                </c:pt>
                <c:pt idx="6225">
                  <c:v>25.066015239999999</c:v>
                </c:pt>
                <c:pt idx="6226">
                  <c:v>25.03710938</c:v>
                </c:pt>
                <c:pt idx="6227">
                  <c:v>24.609375</c:v>
                </c:pt>
                <c:pt idx="6228">
                  <c:v>24.75</c:v>
                </c:pt>
                <c:pt idx="6229">
                  <c:v>25.0003891</c:v>
                </c:pt>
                <c:pt idx="6230">
                  <c:v>24.96484375</c:v>
                </c:pt>
                <c:pt idx="6231">
                  <c:v>25.086328510000001</c:v>
                </c:pt>
                <c:pt idx="6232">
                  <c:v>25.0546875</c:v>
                </c:pt>
                <c:pt idx="6233">
                  <c:v>25.4296875</c:v>
                </c:pt>
                <c:pt idx="6234">
                  <c:v>24.8285141</c:v>
                </c:pt>
                <c:pt idx="6235">
                  <c:v>25</c:v>
                </c:pt>
                <c:pt idx="6236">
                  <c:v>25.21875</c:v>
                </c:pt>
                <c:pt idx="6237">
                  <c:v>25.078125</c:v>
                </c:pt>
                <c:pt idx="6238">
                  <c:v>24.96484375</c:v>
                </c:pt>
                <c:pt idx="6239">
                  <c:v>24.8441391</c:v>
                </c:pt>
                <c:pt idx="6240">
                  <c:v>25</c:v>
                </c:pt>
                <c:pt idx="6241">
                  <c:v>24.921875</c:v>
                </c:pt>
                <c:pt idx="6242">
                  <c:v>24.765625</c:v>
                </c:pt>
                <c:pt idx="6243">
                  <c:v>24.15625</c:v>
                </c:pt>
                <c:pt idx="6244">
                  <c:v>25.0390625</c:v>
                </c:pt>
                <c:pt idx="6245">
                  <c:v>25.0390625</c:v>
                </c:pt>
                <c:pt idx="6246">
                  <c:v>25.1722641</c:v>
                </c:pt>
                <c:pt idx="6247">
                  <c:v>25</c:v>
                </c:pt>
                <c:pt idx="6248">
                  <c:v>25.15625</c:v>
                </c:pt>
                <c:pt idx="6249">
                  <c:v>25.390625</c:v>
                </c:pt>
                <c:pt idx="6250">
                  <c:v>24.806249619999999</c:v>
                </c:pt>
                <c:pt idx="6251">
                  <c:v>22.96875</c:v>
                </c:pt>
                <c:pt idx="6252">
                  <c:v>21.5234375</c:v>
                </c:pt>
                <c:pt idx="6253">
                  <c:v>20.4296875</c:v>
                </c:pt>
                <c:pt idx="6254">
                  <c:v>20.7035141</c:v>
                </c:pt>
                <c:pt idx="6255">
                  <c:v>20.546875</c:v>
                </c:pt>
                <c:pt idx="6256">
                  <c:v>20.3046875</c:v>
                </c:pt>
                <c:pt idx="6257">
                  <c:v>20.1171875</c:v>
                </c:pt>
                <c:pt idx="6258">
                  <c:v>20.1171875</c:v>
                </c:pt>
                <c:pt idx="6259">
                  <c:v>21.171875</c:v>
                </c:pt>
                <c:pt idx="6260">
                  <c:v>21.132030489999998</c:v>
                </c:pt>
                <c:pt idx="6261">
                  <c:v>21.2972641</c:v>
                </c:pt>
                <c:pt idx="6262">
                  <c:v>21.484375</c:v>
                </c:pt>
                <c:pt idx="6263">
                  <c:v>21.1796875</c:v>
                </c:pt>
                <c:pt idx="6264">
                  <c:v>22.443750380000001</c:v>
                </c:pt>
                <c:pt idx="6265">
                  <c:v>20.78125</c:v>
                </c:pt>
                <c:pt idx="6266">
                  <c:v>20.9375</c:v>
                </c:pt>
                <c:pt idx="6267">
                  <c:v>20.9375</c:v>
                </c:pt>
                <c:pt idx="6268">
                  <c:v>21.22265625</c:v>
                </c:pt>
                <c:pt idx="6269">
                  <c:v>20.40625</c:v>
                </c:pt>
                <c:pt idx="6270">
                  <c:v>22.0785141</c:v>
                </c:pt>
                <c:pt idx="6271">
                  <c:v>22.147655489999998</c:v>
                </c:pt>
                <c:pt idx="6272">
                  <c:v>21.4453125</c:v>
                </c:pt>
                <c:pt idx="6273">
                  <c:v>21.46875</c:v>
                </c:pt>
                <c:pt idx="6274">
                  <c:v>22.21875</c:v>
                </c:pt>
                <c:pt idx="6275">
                  <c:v>22.21875</c:v>
                </c:pt>
                <c:pt idx="6276">
                  <c:v>22.890625</c:v>
                </c:pt>
                <c:pt idx="6277">
                  <c:v>22.90625</c:v>
                </c:pt>
                <c:pt idx="6278">
                  <c:v>21.2109375</c:v>
                </c:pt>
                <c:pt idx="6279">
                  <c:v>21.2109375</c:v>
                </c:pt>
                <c:pt idx="6280">
                  <c:v>21.2890625</c:v>
                </c:pt>
                <c:pt idx="6281">
                  <c:v>20.8984375</c:v>
                </c:pt>
                <c:pt idx="6282">
                  <c:v>21.796875</c:v>
                </c:pt>
                <c:pt idx="6283">
                  <c:v>22.53125</c:v>
                </c:pt>
                <c:pt idx="6284">
                  <c:v>22.875</c:v>
                </c:pt>
                <c:pt idx="6285">
                  <c:v>23.484375</c:v>
                </c:pt>
                <c:pt idx="6286">
                  <c:v>24.0625</c:v>
                </c:pt>
                <c:pt idx="6287">
                  <c:v>24.50390625</c:v>
                </c:pt>
                <c:pt idx="6288">
                  <c:v>26.250780110000001</c:v>
                </c:pt>
                <c:pt idx="6289">
                  <c:v>26.6875</c:v>
                </c:pt>
                <c:pt idx="6290">
                  <c:v>25.0078125</c:v>
                </c:pt>
                <c:pt idx="6291">
                  <c:v>24.7265625</c:v>
                </c:pt>
                <c:pt idx="6292">
                  <c:v>25.0390625</c:v>
                </c:pt>
                <c:pt idx="6293">
                  <c:v>24.03125</c:v>
                </c:pt>
                <c:pt idx="6294">
                  <c:v>24.9609375</c:v>
                </c:pt>
                <c:pt idx="6295">
                  <c:v>24.6875</c:v>
                </c:pt>
                <c:pt idx="6296">
                  <c:v>26.3753891</c:v>
                </c:pt>
                <c:pt idx="6297">
                  <c:v>24.421483989999999</c:v>
                </c:pt>
                <c:pt idx="6298">
                  <c:v>24.421483989999999</c:v>
                </c:pt>
                <c:pt idx="6299">
                  <c:v>20.9375</c:v>
                </c:pt>
                <c:pt idx="6300">
                  <c:v>20.9375</c:v>
                </c:pt>
                <c:pt idx="6301">
                  <c:v>20.19726563</c:v>
                </c:pt>
                <c:pt idx="6302">
                  <c:v>20.078125</c:v>
                </c:pt>
                <c:pt idx="6303">
                  <c:v>20</c:v>
                </c:pt>
                <c:pt idx="6304">
                  <c:v>20.421875</c:v>
                </c:pt>
                <c:pt idx="6305">
                  <c:v>20.4921875</c:v>
                </c:pt>
                <c:pt idx="6306">
                  <c:v>20.1171875</c:v>
                </c:pt>
                <c:pt idx="6307">
                  <c:v>19.327342989999998</c:v>
                </c:pt>
                <c:pt idx="6308">
                  <c:v>19.2578125</c:v>
                </c:pt>
                <c:pt idx="6309">
                  <c:v>19.375</c:v>
                </c:pt>
                <c:pt idx="6310">
                  <c:v>19.25</c:v>
                </c:pt>
                <c:pt idx="6311">
                  <c:v>19.15625</c:v>
                </c:pt>
                <c:pt idx="6312">
                  <c:v>19.53515625</c:v>
                </c:pt>
                <c:pt idx="6313">
                  <c:v>18.2421875</c:v>
                </c:pt>
                <c:pt idx="6314">
                  <c:v>19.342967989999998</c:v>
                </c:pt>
                <c:pt idx="6315">
                  <c:v>17.91015625</c:v>
                </c:pt>
                <c:pt idx="6316">
                  <c:v>18.16015625</c:v>
                </c:pt>
                <c:pt idx="6317">
                  <c:v>17.26581955</c:v>
                </c:pt>
                <c:pt idx="6318">
                  <c:v>17.71484375</c:v>
                </c:pt>
                <c:pt idx="6319">
                  <c:v>18.41796875</c:v>
                </c:pt>
                <c:pt idx="6320">
                  <c:v>17.586914060000002</c:v>
                </c:pt>
                <c:pt idx="6321">
                  <c:v>18.2578125</c:v>
                </c:pt>
                <c:pt idx="6322">
                  <c:v>18.046875</c:v>
                </c:pt>
                <c:pt idx="6323">
                  <c:v>18.046875</c:v>
                </c:pt>
                <c:pt idx="6324">
                  <c:v>19.0859375</c:v>
                </c:pt>
                <c:pt idx="6325">
                  <c:v>18.229686739999998</c:v>
                </c:pt>
                <c:pt idx="6326">
                  <c:v>16.87929535</c:v>
                </c:pt>
                <c:pt idx="6327">
                  <c:v>16.87929535</c:v>
                </c:pt>
                <c:pt idx="6328">
                  <c:v>15.62890625</c:v>
                </c:pt>
                <c:pt idx="6329">
                  <c:v>15.65976524</c:v>
                </c:pt>
                <c:pt idx="6330">
                  <c:v>15.82031155</c:v>
                </c:pt>
                <c:pt idx="6331">
                  <c:v>14.762304309999999</c:v>
                </c:pt>
                <c:pt idx="6332">
                  <c:v>13.66874981</c:v>
                </c:pt>
                <c:pt idx="6333">
                  <c:v>12.65625</c:v>
                </c:pt>
                <c:pt idx="6334">
                  <c:v>12.75390625</c:v>
                </c:pt>
                <c:pt idx="6335">
                  <c:v>12.2304678</c:v>
                </c:pt>
                <c:pt idx="6336">
                  <c:v>11.859375</c:v>
                </c:pt>
                <c:pt idx="6337">
                  <c:v>11.86718655</c:v>
                </c:pt>
                <c:pt idx="6338">
                  <c:v>11.64843655</c:v>
                </c:pt>
                <c:pt idx="6339">
                  <c:v>11.5898428</c:v>
                </c:pt>
                <c:pt idx="6340">
                  <c:v>11.59375</c:v>
                </c:pt>
                <c:pt idx="6341">
                  <c:v>11.609375</c:v>
                </c:pt>
                <c:pt idx="6342">
                  <c:v>11.42578125</c:v>
                </c:pt>
                <c:pt idx="6343">
                  <c:v>11.515625</c:v>
                </c:pt>
                <c:pt idx="6344">
                  <c:v>11.4179678</c:v>
                </c:pt>
                <c:pt idx="6345">
                  <c:v>11.4179678</c:v>
                </c:pt>
                <c:pt idx="6346">
                  <c:v>11.515625</c:v>
                </c:pt>
                <c:pt idx="6347">
                  <c:v>11.5625</c:v>
                </c:pt>
                <c:pt idx="6348">
                  <c:v>11.28105354</c:v>
                </c:pt>
                <c:pt idx="6349">
                  <c:v>10.44531155</c:v>
                </c:pt>
                <c:pt idx="6350">
                  <c:v>9.9921865459999992</c:v>
                </c:pt>
                <c:pt idx="6351">
                  <c:v>9.970703125</c:v>
                </c:pt>
                <c:pt idx="6352">
                  <c:v>10.12890625</c:v>
                </c:pt>
                <c:pt idx="6353">
                  <c:v>10.27343655</c:v>
                </c:pt>
                <c:pt idx="6354">
                  <c:v>10.19531155</c:v>
                </c:pt>
                <c:pt idx="6355">
                  <c:v>10.103514669999999</c:v>
                </c:pt>
                <c:pt idx="6356">
                  <c:v>10.13281155</c:v>
                </c:pt>
                <c:pt idx="6357">
                  <c:v>10.2148428</c:v>
                </c:pt>
                <c:pt idx="6358">
                  <c:v>9.7855463030000003</c:v>
                </c:pt>
                <c:pt idx="6359">
                  <c:v>9.4765615459999992</c:v>
                </c:pt>
                <c:pt idx="6360">
                  <c:v>9.2955074310000008</c:v>
                </c:pt>
                <c:pt idx="6361">
                  <c:v>9.25390625</c:v>
                </c:pt>
                <c:pt idx="6362">
                  <c:v>9.251953125</c:v>
                </c:pt>
                <c:pt idx="6363">
                  <c:v>9.1035146709999992</c:v>
                </c:pt>
                <c:pt idx="6364">
                  <c:v>9.15625</c:v>
                </c:pt>
                <c:pt idx="6365">
                  <c:v>9.1796865459999992</c:v>
                </c:pt>
                <c:pt idx="6366">
                  <c:v>9.2351560589999995</c:v>
                </c:pt>
                <c:pt idx="6367">
                  <c:v>9.2351560589999995</c:v>
                </c:pt>
                <c:pt idx="6368">
                  <c:v>9.19140625</c:v>
                </c:pt>
                <c:pt idx="6369">
                  <c:v>9.3417959209999992</c:v>
                </c:pt>
                <c:pt idx="6370">
                  <c:v>9.33203125</c:v>
                </c:pt>
                <c:pt idx="6371">
                  <c:v>9.477539063</c:v>
                </c:pt>
                <c:pt idx="6372">
                  <c:v>9.3181638719999995</c:v>
                </c:pt>
                <c:pt idx="6373">
                  <c:v>9.3005847930000005</c:v>
                </c:pt>
                <c:pt idx="6374">
                  <c:v>9.3542957310000006</c:v>
                </c:pt>
                <c:pt idx="6375">
                  <c:v>9.3761711119999998</c:v>
                </c:pt>
                <c:pt idx="6376">
                  <c:v>9.4546871190000008</c:v>
                </c:pt>
                <c:pt idx="6377">
                  <c:v>9.4925775530000003</c:v>
                </c:pt>
                <c:pt idx="6378">
                  <c:v>9.3988275530000003</c:v>
                </c:pt>
                <c:pt idx="6379">
                  <c:v>9.4574213030000003</c:v>
                </c:pt>
                <c:pt idx="6380">
                  <c:v>9.5599603650000002</c:v>
                </c:pt>
                <c:pt idx="6381">
                  <c:v>9.5722646709999992</c:v>
                </c:pt>
                <c:pt idx="6382">
                  <c:v>9.5722646709999992</c:v>
                </c:pt>
                <c:pt idx="6383">
                  <c:v>9.5505847930000005</c:v>
                </c:pt>
                <c:pt idx="6384">
                  <c:v>9.5287103650000002</c:v>
                </c:pt>
                <c:pt idx="6385">
                  <c:v>9.5189447400000002</c:v>
                </c:pt>
                <c:pt idx="6386">
                  <c:v>9.342773438</c:v>
                </c:pt>
                <c:pt idx="6387">
                  <c:v>9.5267572400000002</c:v>
                </c:pt>
                <c:pt idx="6388">
                  <c:v>9.3982419969999995</c:v>
                </c:pt>
                <c:pt idx="6389">
                  <c:v>9.2525386810000008</c:v>
                </c:pt>
                <c:pt idx="6390">
                  <c:v>9.118164063</c:v>
                </c:pt>
                <c:pt idx="6391">
                  <c:v>8.8468751910000005</c:v>
                </c:pt>
                <c:pt idx="6392">
                  <c:v>8.8468751910000005</c:v>
                </c:pt>
                <c:pt idx="6393">
                  <c:v>8.9451169969999995</c:v>
                </c:pt>
                <c:pt idx="6394">
                  <c:v>9.0326166150000002</c:v>
                </c:pt>
                <c:pt idx="6395">
                  <c:v>9.1230459209999992</c:v>
                </c:pt>
                <c:pt idx="6396">
                  <c:v>9.1761713030000003</c:v>
                </c:pt>
                <c:pt idx="6397">
                  <c:v>8.5496091839999995</c:v>
                </c:pt>
                <c:pt idx="6398">
                  <c:v>9.0171871190000008</c:v>
                </c:pt>
                <c:pt idx="6399">
                  <c:v>9.0994138719999995</c:v>
                </c:pt>
                <c:pt idx="6400">
                  <c:v>9.00390625</c:v>
                </c:pt>
                <c:pt idx="6401">
                  <c:v>9.5193347930000005</c:v>
                </c:pt>
                <c:pt idx="6402">
                  <c:v>8.8673820499999998</c:v>
                </c:pt>
                <c:pt idx="6403">
                  <c:v>9.0794916150000002</c:v>
                </c:pt>
                <c:pt idx="6404">
                  <c:v>9.8689451219999995</c:v>
                </c:pt>
                <c:pt idx="6405">
                  <c:v>9.8689451219999995</c:v>
                </c:pt>
                <c:pt idx="6406">
                  <c:v>9.8689451219999995</c:v>
                </c:pt>
                <c:pt idx="6407">
                  <c:v>9.8804683690000008</c:v>
                </c:pt>
                <c:pt idx="6408">
                  <c:v>9.887695313</c:v>
                </c:pt>
                <c:pt idx="6409">
                  <c:v>9.8083982469999995</c:v>
                </c:pt>
                <c:pt idx="6410">
                  <c:v>9.5984373089999995</c:v>
                </c:pt>
                <c:pt idx="6411">
                  <c:v>9.530273438</c:v>
                </c:pt>
                <c:pt idx="6412">
                  <c:v>9.0501947400000002</c:v>
                </c:pt>
                <c:pt idx="6413">
                  <c:v>9.0949211119999998</c:v>
                </c:pt>
                <c:pt idx="6414">
                  <c:v>9.095703125</c:v>
                </c:pt>
                <c:pt idx="6415">
                  <c:v>9.0646476749999998</c:v>
                </c:pt>
                <c:pt idx="6416">
                  <c:v>9.0878896709999992</c:v>
                </c:pt>
                <c:pt idx="6417">
                  <c:v>9.1041011810000008</c:v>
                </c:pt>
                <c:pt idx="6418">
                  <c:v>9.1644525530000003</c:v>
                </c:pt>
                <c:pt idx="6419">
                  <c:v>9.0558586119999998</c:v>
                </c:pt>
                <c:pt idx="6420">
                  <c:v>9.4339838030000003</c:v>
                </c:pt>
                <c:pt idx="6421">
                  <c:v>9.588867188</c:v>
                </c:pt>
                <c:pt idx="6422">
                  <c:v>9.630859375</c:v>
                </c:pt>
                <c:pt idx="6423">
                  <c:v>9.6712894439999992</c:v>
                </c:pt>
                <c:pt idx="6424">
                  <c:v>9.5367183690000008</c:v>
                </c:pt>
                <c:pt idx="6425">
                  <c:v>9.6187496190000008</c:v>
                </c:pt>
                <c:pt idx="6426">
                  <c:v>9.6714839940000008</c:v>
                </c:pt>
                <c:pt idx="6427">
                  <c:v>9.5271482469999995</c:v>
                </c:pt>
                <c:pt idx="6428">
                  <c:v>10.02441406</c:v>
                </c:pt>
                <c:pt idx="6429">
                  <c:v>10.04238224</c:v>
                </c:pt>
                <c:pt idx="6430">
                  <c:v>10.36015606</c:v>
                </c:pt>
                <c:pt idx="6431">
                  <c:v>10.419335370000001</c:v>
                </c:pt>
                <c:pt idx="6432">
                  <c:v>10.419335370000001</c:v>
                </c:pt>
                <c:pt idx="6433">
                  <c:v>10.1568346</c:v>
                </c:pt>
                <c:pt idx="6434">
                  <c:v>10.05585861</c:v>
                </c:pt>
                <c:pt idx="6435">
                  <c:v>10.18339825</c:v>
                </c:pt>
                <c:pt idx="6436">
                  <c:v>9.8966789249999998</c:v>
                </c:pt>
                <c:pt idx="6437">
                  <c:v>9.7152338030000003</c:v>
                </c:pt>
                <c:pt idx="6438">
                  <c:v>9.868164063</c:v>
                </c:pt>
                <c:pt idx="6439">
                  <c:v>10.18300724</c:v>
                </c:pt>
                <c:pt idx="6440">
                  <c:v>10.202539440000001</c:v>
                </c:pt>
                <c:pt idx="6441">
                  <c:v>10.1996088</c:v>
                </c:pt>
                <c:pt idx="6442">
                  <c:v>10.685742380000001</c:v>
                </c:pt>
                <c:pt idx="6443">
                  <c:v>10.74257755</c:v>
                </c:pt>
                <c:pt idx="6444">
                  <c:v>10.697460169999999</c:v>
                </c:pt>
                <c:pt idx="6445">
                  <c:v>10.18652344</c:v>
                </c:pt>
                <c:pt idx="6446">
                  <c:v>10.15703106</c:v>
                </c:pt>
                <c:pt idx="6447">
                  <c:v>10.1603508</c:v>
                </c:pt>
                <c:pt idx="6448">
                  <c:v>10.20214844</c:v>
                </c:pt>
                <c:pt idx="6449">
                  <c:v>10.180467609999999</c:v>
                </c:pt>
                <c:pt idx="6450">
                  <c:v>10.21054554</c:v>
                </c:pt>
                <c:pt idx="6451">
                  <c:v>10.259179120000001</c:v>
                </c:pt>
                <c:pt idx="6452">
                  <c:v>10.258592609999999</c:v>
                </c:pt>
                <c:pt idx="6453">
                  <c:v>9.7033195499999998</c:v>
                </c:pt>
                <c:pt idx="6454">
                  <c:v>9.6046867369999998</c:v>
                </c:pt>
                <c:pt idx="6455">
                  <c:v>9.5824213030000003</c:v>
                </c:pt>
                <c:pt idx="6456">
                  <c:v>9.8716793060000008</c:v>
                </c:pt>
                <c:pt idx="6457">
                  <c:v>9.7406253809999992</c:v>
                </c:pt>
                <c:pt idx="6458">
                  <c:v>9.9527339940000008</c:v>
                </c:pt>
                <c:pt idx="6459">
                  <c:v>10.208593369999999</c:v>
                </c:pt>
                <c:pt idx="6460">
                  <c:v>10.29609299</c:v>
                </c:pt>
                <c:pt idx="6461">
                  <c:v>9.9351558690000008</c:v>
                </c:pt>
                <c:pt idx="6462">
                  <c:v>9.791992188</c:v>
                </c:pt>
                <c:pt idx="6463">
                  <c:v>9.713867188</c:v>
                </c:pt>
                <c:pt idx="6464">
                  <c:v>9.7560539249999998</c:v>
                </c:pt>
                <c:pt idx="6465">
                  <c:v>9.7583980560000008</c:v>
                </c:pt>
                <c:pt idx="6466">
                  <c:v>9.8978509900000002</c:v>
                </c:pt>
                <c:pt idx="6467">
                  <c:v>9.4269533160000005</c:v>
                </c:pt>
                <c:pt idx="6468">
                  <c:v>8.9650392530000005</c:v>
                </c:pt>
                <c:pt idx="6469">
                  <c:v>8.528320313</c:v>
                </c:pt>
                <c:pt idx="6470">
                  <c:v>8.5291013719999995</c:v>
                </c:pt>
                <c:pt idx="6471">
                  <c:v>8.5613279339999995</c:v>
                </c:pt>
                <c:pt idx="6472">
                  <c:v>8.6261711119999998</c:v>
                </c:pt>
                <c:pt idx="6473">
                  <c:v>8.9109373089999995</c:v>
                </c:pt>
                <c:pt idx="6474">
                  <c:v>8.7201166150000002</c:v>
                </c:pt>
                <c:pt idx="6475">
                  <c:v>8.8685541150000002</c:v>
                </c:pt>
                <c:pt idx="6476">
                  <c:v>8.9240226749999998</c:v>
                </c:pt>
                <c:pt idx="6477">
                  <c:v>8.3402338030000003</c:v>
                </c:pt>
                <c:pt idx="6478">
                  <c:v>7.6353511809999999</c:v>
                </c:pt>
                <c:pt idx="6479">
                  <c:v>7.9968748090000004</c:v>
                </c:pt>
                <c:pt idx="6480">
                  <c:v>8.4021482469999995</c:v>
                </c:pt>
                <c:pt idx="6481">
                  <c:v>8.6281251910000005</c:v>
                </c:pt>
                <c:pt idx="6482">
                  <c:v>7.8718748090000004</c:v>
                </c:pt>
                <c:pt idx="6483">
                  <c:v>8.0874996190000008</c:v>
                </c:pt>
                <c:pt idx="6484">
                  <c:v>8.9337892530000005</c:v>
                </c:pt>
                <c:pt idx="6485">
                  <c:v>8.6203117369999998</c:v>
                </c:pt>
                <c:pt idx="6486">
                  <c:v>8.0167961119999998</c:v>
                </c:pt>
                <c:pt idx="6487">
                  <c:v>8.2810535430000005</c:v>
                </c:pt>
                <c:pt idx="6488">
                  <c:v>7.5294919010000001</c:v>
                </c:pt>
                <c:pt idx="6489">
                  <c:v>8.2148427959999992</c:v>
                </c:pt>
                <c:pt idx="6490">
                  <c:v>8.9810543060000008</c:v>
                </c:pt>
                <c:pt idx="6491">
                  <c:v>9.1697263719999995</c:v>
                </c:pt>
                <c:pt idx="6492">
                  <c:v>9.4968748089999995</c:v>
                </c:pt>
                <c:pt idx="6493">
                  <c:v>9.7824211119999998</c:v>
                </c:pt>
                <c:pt idx="6494">
                  <c:v>9.53515625</c:v>
                </c:pt>
                <c:pt idx="6495">
                  <c:v>9.6226558690000008</c:v>
                </c:pt>
                <c:pt idx="6496">
                  <c:v>9.6955070499999998</c:v>
                </c:pt>
                <c:pt idx="6497">
                  <c:v>9.5138673780000005</c:v>
                </c:pt>
                <c:pt idx="6498">
                  <c:v>9.5968751910000005</c:v>
                </c:pt>
                <c:pt idx="6499">
                  <c:v>9.5646476749999998</c:v>
                </c:pt>
                <c:pt idx="6500">
                  <c:v>9.3931636810000008</c:v>
                </c:pt>
                <c:pt idx="6501">
                  <c:v>9.7664060589999995</c:v>
                </c:pt>
                <c:pt idx="6502">
                  <c:v>9.240234375</c:v>
                </c:pt>
                <c:pt idx="6503">
                  <c:v>9.0695314410000005</c:v>
                </c:pt>
                <c:pt idx="6504">
                  <c:v>8.9511709209999992</c:v>
                </c:pt>
                <c:pt idx="6505">
                  <c:v>8.890625</c:v>
                </c:pt>
                <c:pt idx="6506">
                  <c:v>8.5689449310000008</c:v>
                </c:pt>
                <c:pt idx="6507">
                  <c:v>8.9130849839999993</c:v>
                </c:pt>
                <c:pt idx="6508">
                  <c:v>9.1810541150000002</c:v>
                </c:pt>
                <c:pt idx="6509">
                  <c:v>8.98828125</c:v>
                </c:pt>
                <c:pt idx="6510">
                  <c:v>8.8673820499999998</c:v>
                </c:pt>
                <c:pt idx="6511">
                  <c:v>8.8673820499999998</c:v>
                </c:pt>
                <c:pt idx="6512">
                  <c:v>8.906834602</c:v>
                </c:pt>
                <c:pt idx="6513">
                  <c:v>8.797459602</c:v>
                </c:pt>
                <c:pt idx="6514">
                  <c:v>8.4785146709999992</c:v>
                </c:pt>
                <c:pt idx="6515">
                  <c:v>8.4785146709999992</c:v>
                </c:pt>
                <c:pt idx="6516">
                  <c:v>8.3394527440000008</c:v>
                </c:pt>
                <c:pt idx="6517">
                  <c:v>8.4216785430000005</c:v>
                </c:pt>
                <c:pt idx="6518">
                  <c:v>8.321289063</c:v>
                </c:pt>
                <c:pt idx="6519">
                  <c:v>8.4572257999999998</c:v>
                </c:pt>
                <c:pt idx="6520">
                  <c:v>8.5886707310000006</c:v>
                </c:pt>
                <c:pt idx="6521">
                  <c:v>8.9140615459999992</c:v>
                </c:pt>
                <c:pt idx="6522">
                  <c:v>8.6964836119999998</c:v>
                </c:pt>
                <c:pt idx="6523">
                  <c:v>8.7248039249999998</c:v>
                </c:pt>
                <c:pt idx="6524">
                  <c:v>8.6683588030000003</c:v>
                </c:pt>
                <c:pt idx="6525">
                  <c:v>8.1767568589999993</c:v>
                </c:pt>
                <c:pt idx="6526">
                  <c:v>7.8554677960000001</c:v>
                </c:pt>
                <c:pt idx="6527">
                  <c:v>7.3625001909999996</c:v>
                </c:pt>
                <c:pt idx="6528">
                  <c:v>7.3625001909999996</c:v>
                </c:pt>
                <c:pt idx="6529">
                  <c:v>8.120117188</c:v>
                </c:pt>
                <c:pt idx="6530">
                  <c:v>8.6904287339999993</c:v>
                </c:pt>
                <c:pt idx="6531">
                  <c:v>7.9990229609999997</c:v>
                </c:pt>
                <c:pt idx="6532">
                  <c:v>7.9990229609999997</c:v>
                </c:pt>
                <c:pt idx="6533">
                  <c:v>7.8378901479999996</c:v>
                </c:pt>
                <c:pt idx="6534">
                  <c:v>7.5650391580000003</c:v>
                </c:pt>
                <c:pt idx="6535">
                  <c:v>7.5634760859999997</c:v>
                </c:pt>
                <c:pt idx="6536">
                  <c:v>7.5613279340000004</c:v>
                </c:pt>
                <c:pt idx="6537">
                  <c:v>7.2271480559999999</c:v>
                </c:pt>
                <c:pt idx="6538">
                  <c:v>6.7839841840000004</c:v>
                </c:pt>
                <c:pt idx="6539">
                  <c:v>6.6341791150000002</c:v>
                </c:pt>
                <c:pt idx="6540">
                  <c:v>6.285936832</c:v>
                </c:pt>
                <c:pt idx="6541">
                  <c:v>6.3962888720000004</c:v>
                </c:pt>
                <c:pt idx="6542">
                  <c:v>6.2421870229999996</c:v>
                </c:pt>
                <c:pt idx="6543">
                  <c:v>6.3828120229999996</c:v>
                </c:pt>
                <c:pt idx="6544">
                  <c:v>6.3249998090000004</c:v>
                </c:pt>
                <c:pt idx="6545">
                  <c:v>6.2773427960000001</c:v>
                </c:pt>
                <c:pt idx="6546">
                  <c:v>6.3267569540000004</c:v>
                </c:pt>
                <c:pt idx="6547">
                  <c:v>6.0421872140000001</c:v>
                </c:pt>
                <c:pt idx="6548">
                  <c:v>5.8556637760000001</c:v>
                </c:pt>
                <c:pt idx="6549">
                  <c:v>5.501953125</c:v>
                </c:pt>
                <c:pt idx="6550">
                  <c:v>5.501953125</c:v>
                </c:pt>
                <c:pt idx="6551">
                  <c:v>5.4824209210000001</c:v>
                </c:pt>
                <c:pt idx="6552">
                  <c:v>5.6306638720000004</c:v>
                </c:pt>
                <c:pt idx="6553">
                  <c:v>5.6841788290000004</c:v>
                </c:pt>
                <c:pt idx="6554">
                  <c:v>5.432421207</c:v>
                </c:pt>
                <c:pt idx="6555">
                  <c:v>5.4517569540000004</c:v>
                </c:pt>
                <c:pt idx="6556">
                  <c:v>5.5490231510000001</c:v>
                </c:pt>
                <c:pt idx="6557">
                  <c:v>5.3876948359999997</c:v>
                </c:pt>
                <c:pt idx="6558">
                  <c:v>5.6626949309999999</c:v>
                </c:pt>
                <c:pt idx="6559">
                  <c:v>5.4625000950000002</c:v>
                </c:pt>
                <c:pt idx="6560">
                  <c:v>5.2939448359999997</c:v>
                </c:pt>
                <c:pt idx="6561">
                  <c:v>5.3580069540000004</c:v>
                </c:pt>
                <c:pt idx="6562">
                  <c:v>5.1781249049999998</c:v>
                </c:pt>
                <c:pt idx="6563">
                  <c:v>5.1714839939999999</c:v>
                </c:pt>
                <c:pt idx="6564">
                  <c:v>4.7039060590000004</c:v>
                </c:pt>
                <c:pt idx="6565">
                  <c:v>4.6429681780000003</c:v>
                </c:pt>
                <c:pt idx="6566">
                  <c:v>4.638475895</c:v>
                </c:pt>
                <c:pt idx="6567">
                  <c:v>4.6447257999999998</c:v>
                </c:pt>
                <c:pt idx="6568">
                  <c:v>4.4171872140000001</c:v>
                </c:pt>
                <c:pt idx="6569">
                  <c:v>4.4171872140000001</c:v>
                </c:pt>
                <c:pt idx="6570">
                  <c:v>4.3632807729999996</c:v>
                </c:pt>
                <c:pt idx="6571">
                  <c:v>4.4140620229999996</c:v>
                </c:pt>
                <c:pt idx="6572">
                  <c:v>4.416796207</c:v>
                </c:pt>
                <c:pt idx="6573">
                  <c:v>4.3828120229999996</c:v>
                </c:pt>
                <c:pt idx="6574">
                  <c:v>4.3636708259999999</c:v>
                </c:pt>
                <c:pt idx="6575">
                  <c:v>4.3724598879999999</c:v>
                </c:pt>
                <c:pt idx="6576">
                  <c:v>4.3384761809999999</c:v>
                </c:pt>
                <c:pt idx="6577">
                  <c:v>4.3398427960000001</c:v>
                </c:pt>
                <c:pt idx="6578">
                  <c:v>4.3605461119999998</c:v>
                </c:pt>
                <c:pt idx="6579">
                  <c:v>4.3115229609999997</c:v>
                </c:pt>
                <c:pt idx="6580">
                  <c:v>4.2269530299999998</c:v>
                </c:pt>
                <c:pt idx="6581">
                  <c:v>4.385742188</c:v>
                </c:pt>
                <c:pt idx="6582">
                  <c:v>4.4816398619999998</c:v>
                </c:pt>
                <c:pt idx="6583">
                  <c:v>4.5353507999999998</c:v>
                </c:pt>
                <c:pt idx="6584">
                  <c:v>4.5353507999999998</c:v>
                </c:pt>
                <c:pt idx="6585">
                  <c:v>4.5537099840000002</c:v>
                </c:pt>
                <c:pt idx="6586">
                  <c:v>4.6068348879999999</c:v>
                </c:pt>
                <c:pt idx="6587">
                  <c:v>4.5324211119999998</c:v>
                </c:pt>
                <c:pt idx="6588">
                  <c:v>4.517382145</c:v>
                </c:pt>
                <c:pt idx="6589">
                  <c:v>4.5820307729999996</c:v>
                </c:pt>
                <c:pt idx="6590">
                  <c:v>4.5843749049999998</c:v>
                </c:pt>
                <c:pt idx="6591">
                  <c:v>4.6685538290000004</c:v>
                </c:pt>
                <c:pt idx="6592">
                  <c:v>4.5464839939999999</c:v>
                </c:pt>
                <c:pt idx="6593">
                  <c:v>4.5150389669999997</c:v>
                </c:pt>
                <c:pt idx="6594">
                  <c:v>4.6548819540000004</c:v>
                </c:pt>
                <c:pt idx="6595">
                  <c:v>4.8332028390000001</c:v>
                </c:pt>
                <c:pt idx="6596">
                  <c:v>5.041992188</c:v>
                </c:pt>
                <c:pt idx="6597">
                  <c:v>4.9712891580000003</c:v>
                </c:pt>
                <c:pt idx="6598">
                  <c:v>5.0255851749999998</c:v>
                </c:pt>
                <c:pt idx="6599">
                  <c:v>4.8554677960000001</c:v>
                </c:pt>
                <c:pt idx="6600">
                  <c:v>4.8318347929999996</c:v>
                </c:pt>
                <c:pt idx="6601">
                  <c:v>4.8478507999999998</c:v>
                </c:pt>
                <c:pt idx="6602">
                  <c:v>4.6910147670000004</c:v>
                </c:pt>
                <c:pt idx="6603">
                  <c:v>4.810350895</c:v>
                </c:pt>
                <c:pt idx="6604">
                  <c:v>4.6408200260000001</c:v>
                </c:pt>
                <c:pt idx="6605">
                  <c:v>4.60527277</c:v>
                </c:pt>
                <c:pt idx="6606">
                  <c:v>4.60527277</c:v>
                </c:pt>
                <c:pt idx="6607">
                  <c:v>4.4980459210000001</c:v>
                </c:pt>
                <c:pt idx="6608">
                  <c:v>4.662889957</c:v>
                </c:pt>
                <c:pt idx="6609">
                  <c:v>4.59375</c:v>
                </c:pt>
                <c:pt idx="6610">
                  <c:v>4.5683588979999996</c:v>
                </c:pt>
                <c:pt idx="6611">
                  <c:v>4.6136708259999999</c:v>
                </c:pt>
                <c:pt idx="6612">
                  <c:v>4.395311832</c:v>
                </c:pt>
                <c:pt idx="6613">
                  <c:v>4.4787101749999998</c:v>
                </c:pt>
                <c:pt idx="6614">
                  <c:v>4.3248038290000004</c:v>
                </c:pt>
                <c:pt idx="6615">
                  <c:v>4.7683591840000004</c:v>
                </c:pt>
                <c:pt idx="6616">
                  <c:v>5.1015620229999996</c:v>
                </c:pt>
                <c:pt idx="6617">
                  <c:v>5.0910148619999998</c:v>
                </c:pt>
                <c:pt idx="6618">
                  <c:v>5.166992188</c:v>
                </c:pt>
                <c:pt idx="6619">
                  <c:v>5.3703122140000001</c:v>
                </c:pt>
                <c:pt idx="6620">
                  <c:v>5.4078121189999999</c:v>
                </c:pt>
                <c:pt idx="6621">
                  <c:v>5.5080070499999998</c:v>
                </c:pt>
                <c:pt idx="6622">
                  <c:v>5.5050778390000001</c:v>
                </c:pt>
                <c:pt idx="6623">
                  <c:v>5.5421872140000001</c:v>
                </c:pt>
                <c:pt idx="6624">
                  <c:v>5.4126949309999999</c:v>
                </c:pt>
                <c:pt idx="6625">
                  <c:v>5.5945310590000004</c:v>
                </c:pt>
                <c:pt idx="6626">
                  <c:v>5.5763669010000001</c:v>
                </c:pt>
                <c:pt idx="6627">
                  <c:v>5.6328120229999996</c:v>
                </c:pt>
                <c:pt idx="6628">
                  <c:v>5.3812499049999998</c:v>
                </c:pt>
                <c:pt idx="6629">
                  <c:v>5.4880847929999996</c:v>
                </c:pt>
                <c:pt idx="6630">
                  <c:v>5.6777338979999996</c:v>
                </c:pt>
                <c:pt idx="6631">
                  <c:v>5.3345699309999999</c:v>
                </c:pt>
                <c:pt idx="6632">
                  <c:v>5.0861320499999998</c:v>
                </c:pt>
                <c:pt idx="6633">
                  <c:v>5.1634759900000002</c:v>
                </c:pt>
                <c:pt idx="6634">
                  <c:v>5.1175780299999998</c:v>
                </c:pt>
                <c:pt idx="6635">
                  <c:v>5.1175780299999998</c:v>
                </c:pt>
                <c:pt idx="6636">
                  <c:v>5.1439452169999997</c:v>
                </c:pt>
                <c:pt idx="6637">
                  <c:v>5.3312501909999996</c:v>
                </c:pt>
                <c:pt idx="6638">
                  <c:v>5.0986318590000002</c:v>
                </c:pt>
                <c:pt idx="6639">
                  <c:v>5.1156249049999998</c:v>
                </c:pt>
                <c:pt idx="6640">
                  <c:v>5.0910148619999998</c:v>
                </c:pt>
                <c:pt idx="6641">
                  <c:v>5.0978507999999998</c:v>
                </c:pt>
                <c:pt idx="6642">
                  <c:v>5.2664060590000004</c:v>
                </c:pt>
                <c:pt idx="6643">
                  <c:v>5.1996088030000003</c:v>
                </c:pt>
                <c:pt idx="6644">
                  <c:v>5.2576169970000004</c:v>
                </c:pt>
                <c:pt idx="6645">
                  <c:v>5.2576169970000004</c:v>
                </c:pt>
                <c:pt idx="6646">
                  <c:v>5.397264957</c:v>
                </c:pt>
                <c:pt idx="6647">
                  <c:v>5.0281248090000004</c:v>
                </c:pt>
                <c:pt idx="6648">
                  <c:v>5.3777341840000004</c:v>
                </c:pt>
                <c:pt idx="6649">
                  <c:v>5.4316401479999996</c:v>
                </c:pt>
                <c:pt idx="6650">
                  <c:v>5.4738278390000001</c:v>
                </c:pt>
                <c:pt idx="6651">
                  <c:v>5.5966792109999997</c:v>
                </c:pt>
                <c:pt idx="6652">
                  <c:v>5.7509760859999997</c:v>
                </c:pt>
                <c:pt idx="6653">
                  <c:v>5.817186832</c:v>
                </c:pt>
                <c:pt idx="6654">
                  <c:v>5.8029289249999998</c:v>
                </c:pt>
                <c:pt idx="6655">
                  <c:v>5.8423819540000004</c:v>
                </c:pt>
                <c:pt idx="6656">
                  <c:v>6.0449209210000001</c:v>
                </c:pt>
                <c:pt idx="6657">
                  <c:v>6.079882145</c:v>
                </c:pt>
                <c:pt idx="6658">
                  <c:v>6.2181639669999997</c:v>
                </c:pt>
                <c:pt idx="6659">
                  <c:v>6.1441397670000004</c:v>
                </c:pt>
                <c:pt idx="6660">
                  <c:v>5.7691397670000004</c:v>
                </c:pt>
                <c:pt idx="6661">
                  <c:v>6.2419919970000004</c:v>
                </c:pt>
                <c:pt idx="6662">
                  <c:v>6.2419919970000004</c:v>
                </c:pt>
                <c:pt idx="6663">
                  <c:v>6.2419919970000004</c:v>
                </c:pt>
                <c:pt idx="6664">
                  <c:v>6.2419919970000004</c:v>
                </c:pt>
                <c:pt idx="6665">
                  <c:v>6.2419919970000004</c:v>
                </c:pt>
                <c:pt idx="6666">
                  <c:v>6.2419919970000004</c:v>
                </c:pt>
                <c:pt idx="6667">
                  <c:v>6.3261709210000001</c:v>
                </c:pt>
                <c:pt idx="6668">
                  <c:v>6.2636709210000001</c:v>
                </c:pt>
                <c:pt idx="6669">
                  <c:v>6.229492188</c:v>
                </c:pt>
                <c:pt idx="6670">
                  <c:v>6.0843749049999998</c:v>
                </c:pt>
                <c:pt idx="6671">
                  <c:v>5.919725895</c:v>
                </c:pt>
                <c:pt idx="6672">
                  <c:v>5.7462887760000001</c:v>
                </c:pt>
                <c:pt idx="6673">
                  <c:v>5.5525388720000004</c:v>
                </c:pt>
                <c:pt idx="6674">
                  <c:v>5.4582028390000001</c:v>
                </c:pt>
                <c:pt idx="6675">
                  <c:v>5.2316398619999998</c:v>
                </c:pt>
                <c:pt idx="6676">
                  <c:v>5.5605459210000001</c:v>
                </c:pt>
                <c:pt idx="6677">
                  <c:v>5.6574211119999998</c:v>
                </c:pt>
                <c:pt idx="6678">
                  <c:v>5.5884761809999999</c:v>
                </c:pt>
                <c:pt idx="6679">
                  <c:v>5.6414060590000004</c:v>
                </c:pt>
                <c:pt idx="6680">
                  <c:v>5.5609369280000003</c:v>
                </c:pt>
                <c:pt idx="6681">
                  <c:v>5.7755851749999998</c:v>
                </c:pt>
                <c:pt idx="6682">
                  <c:v>5.8507809640000001</c:v>
                </c:pt>
                <c:pt idx="6683">
                  <c:v>5.4740228650000002</c:v>
                </c:pt>
                <c:pt idx="6684">
                  <c:v>5.1158199309999999</c:v>
                </c:pt>
                <c:pt idx="6685">
                  <c:v>4.9914059640000001</c:v>
                </c:pt>
                <c:pt idx="6686">
                  <c:v>4.9748039249999998</c:v>
                </c:pt>
                <c:pt idx="6687">
                  <c:v>5.0228509900000002</c:v>
                </c:pt>
                <c:pt idx="6688">
                  <c:v>4.9957032200000002</c:v>
                </c:pt>
                <c:pt idx="6689">
                  <c:v>4.9660148619999998</c:v>
                </c:pt>
                <c:pt idx="6690">
                  <c:v>5.0181641580000003</c:v>
                </c:pt>
                <c:pt idx="6691">
                  <c:v>5.1619138720000004</c:v>
                </c:pt>
                <c:pt idx="6692">
                  <c:v>5.0546870229999996</c:v>
                </c:pt>
                <c:pt idx="6693">
                  <c:v>4.8560538290000004</c:v>
                </c:pt>
                <c:pt idx="6694">
                  <c:v>4.7507810590000004</c:v>
                </c:pt>
                <c:pt idx="6695">
                  <c:v>4.7453122140000001</c:v>
                </c:pt>
                <c:pt idx="6696">
                  <c:v>4.7154288290000004</c:v>
                </c:pt>
                <c:pt idx="6697">
                  <c:v>4.492479801</c:v>
                </c:pt>
                <c:pt idx="6698">
                  <c:v>4.5597648619999998</c:v>
                </c:pt>
                <c:pt idx="6699">
                  <c:v>4.2813467980000004</c:v>
                </c:pt>
                <c:pt idx="6700">
                  <c:v>4.2813467980000004</c:v>
                </c:pt>
                <c:pt idx="6701">
                  <c:v>4.3563470840000003</c:v>
                </c:pt>
                <c:pt idx="6702">
                  <c:v>4.334764957</c:v>
                </c:pt>
                <c:pt idx="6703">
                  <c:v>4.4409170150000001</c:v>
                </c:pt>
                <c:pt idx="6704">
                  <c:v>4.3150391580000003</c:v>
                </c:pt>
                <c:pt idx="6705">
                  <c:v>4.4384760859999997</c:v>
                </c:pt>
                <c:pt idx="6706">
                  <c:v>4.4528322219999996</c:v>
                </c:pt>
                <c:pt idx="6707">
                  <c:v>4.477539063</c:v>
                </c:pt>
                <c:pt idx="6708">
                  <c:v>4.5880851749999998</c:v>
                </c:pt>
                <c:pt idx="6709">
                  <c:v>4.3028321270000003</c:v>
                </c:pt>
                <c:pt idx="6710">
                  <c:v>4.0212888720000004</c:v>
                </c:pt>
                <c:pt idx="6711">
                  <c:v>3.8886709210000001</c:v>
                </c:pt>
                <c:pt idx="6712">
                  <c:v>3.8865230080000002</c:v>
                </c:pt>
                <c:pt idx="6713">
                  <c:v>3.9092769619999999</c:v>
                </c:pt>
                <c:pt idx="6714">
                  <c:v>3.9381830689999999</c:v>
                </c:pt>
                <c:pt idx="6715">
                  <c:v>4.0595698359999997</c:v>
                </c:pt>
                <c:pt idx="6716">
                  <c:v>4.1039061549999998</c:v>
                </c:pt>
                <c:pt idx="6717">
                  <c:v>4.0746088030000003</c:v>
                </c:pt>
                <c:pt idx="6718">
                  <c:v>4.3812499049999998</c:v>
                </c:pt>
                <c:pt idx="6719">
                  <c:v>4.7109370229999996</c:v>
                </c:pt>
                <c:pt idx="6720">
                  <c:v>4.7109370229999996</c:v>
                </c:pt>
                <c:pt idx="6721">
                  <c:v>4.6673817629999999</c:v>
                </c:pt>
                <c:pt idx="6722">
                  <c:v>4.6796870229999996</c:v>
                </c:pt>
                <c:pt idx="6723">
                  <c:v>4.8784170150000001</c:v>
                </c:pt>
                <c:pt idx="6724">
                  <c:v>4.7169919010000001</c:v>
                </c:pt>
                <c:pt idx="6725">
                  <c:v>4.4436521530000004</c:v>
                </c:pt>
                <c:pt idx="6726">
                  <c:v>4.3753900530000003</c:v>
                </c:pt>
                <c:pt idx="6727">
                  <c:v>4.119432926</c:v>
                </c:pt>
                <c:pt idx="6728">
                  <c:v>4.1875967980000004</c:v>
                </c:pt>
                <c:pt idx="6729">
                  <c:v>3.9135739799999998</c:v>
                </c:pt>
                <c:pt idx="6730">
                  <c:v>3.848242044</c:v>
                </c:pt>
                <c:pt idx="6731">
                  <c:v>3.7521479129999999</c:v>
                </c:pt>
                <c:pt idx="6732">
                  <c:v>3.7784171099999999</c:v>
                </c:pt>
                <c:pt idx="6733">
                  <c:v>3.6258780960000001</c:v>
                </c:pt>
                <c:pt idx="6734">
                  <c:v>3.5488278869999998</c:v>
                </c:pt>
                <c:pt idx="6735">
                  <c:v>3.618164063</c:v>
                </c:pt>
                <c:pt idx="6736">
                  <c:v>3.5537099840000002</c:v>
                </c:pt>
                <c:pt idx="6737">
                  <c:v>3.4679679870000002</c:v>
                </c:pt>
                <c:pt idx="6738">
                  <c:v>3.6075189110000001</c:v>
                </c:pt>
                <c:pt idx="6739">
                  <c:v>3.6613280769999998</c:v>
                </c:pt>
                <c:pt idx="6740">
                  <c:v>3.7033200260000001</c:v>
                </c:pt>
                <c:pt idx="6741">
                  <c:v>3.6238279339999999</c:v>
                </c:pt>
                <c:pt idx="6742">
                  <c:v>3.3867180349999999</c:v>
                </c:pt>
                <c:pt idx="6743">
                  <c:v>3.1651360990000001</c:v>
                </c:pt>
                <c:pt idx="6744">
                  <c:v>3.3641600610000002</c:v>
                </c:pt>
                <c:pt idx="6745">
                  <c:v>3.408788919</c:v>
                </c:pt>
                <c:pt idx="6746">
                  <c:v>3.4123039249999998</c:v>
                </c:pt>
                <c:pt idx="6747">
                  <c:v>3.4411129950000001</c:v>
                </c:pt>
                <c:pt idx="6748">
                  <c:v>3.2159171099999999</c:v>
                </c:pt>
                <c:pt idx="6749">
                  <c:v>3.033788919</c:v>
                </c:pt>
                <c:pt idx="6750">
                  <c:v>3.004296064</c:v>
                </c:pt>
                <c:pt idx="6751">
                  <c:v>3.0117180349999999</c:v>
                </c:pt>
                <c:pt idx="6752">
                  <c:v>3.0091791149999998</c:v>
                </c:pt>
                <c:pt idx="6753">
                  <c:v>2.9247069360000002</c:v>
                </c:pt>
                <c:pt idx="6754">
                  <c:v>2.8916010860000001</c:v>
                </c:pt>
                <c:pt idx="6755">
                  <c:v>2.819921017</c:v>
                </c:pt>
                <c:pt idx="6756">
                  <c:v>2.8126950260000001</c:v>
                </c:pt>
                <c:pt idx="6757">
                  <c:v>2.8656249049999998</c:v>
                </c:pt>
                <c:pt idx="6758">
                  <c:v>2.805468082</c:v>
                </c:pt>
                <c:pt idx="6759">
                  <c:v>2.7822260860000001</c:v>
                </c:pt>
                <c:pt idx="6760">
                  <c:v>2.727539063</c:v>
                </c:pt>
                <c:pt idx="6761">
                  <c:v>2.8156249519999998</c:v>
                </c:pt>
                <c:pt idx="6762">
                  <c:v>2.828125</c:v>
                </c:pt>
                <c:pt idx="6763">
                  <c:v>2.8282220360000001</c:v>
                </c:pt>
                <c:pt idx="6764">
                  <c:v>2.8086910249999999</c:v>
                </c:pt>
                <c:pt idx="6765">
                  <c:v>2.8112299439999999</c:v>
                </c:pt>
                <c:pt idx="6766">
                  <c:v>2.8327140810000002</c:v>
                </c:pt>
                <c:pt idx="6767">
                  <c:v>2.8379878999999999</c:v>
                </c:pt>
                <c:pt idx="6768">
                  <c:v>2.8232419489999998</c:v>
                </c:pt>
                <c:pt idx="6769">
                  <c:v>2.8632810119999998</c:v>
                </c:pt>
                <c:pt idx="6770">
                  <c:v>2.8607420920000002</c:v>
                </c:pt>
                <c:pt idx="6771">
                  <c:v>2.7905271049999998</c:v>
                </c:pt>
                <c:pt idx="6772">
                  <c:v>2.767674923</c:v>
                </c:pt>
                <c:pt idx="6773">
                  <c:v>2.746484041</c:v>
                </c:pt>
                <c:pt idx="6774">
                  <c:v>2.803514957</c:v>
                </c:pt>
                <c:pt idx="6775">
                  <c:v>2.8351559640000001</c:v>
                </c:pt>
                <c:pt idx="6776">
                  <c:v>2.8351559640000001</c:v>
                </c:pt>
                <c:pt idx="6777">
                  <c:v>2.7500970360000001</c:v>
                </c:pt>
                <c:pt idx="6778">
                  <c:v>2.7636709210000001</c:v>
                </c:pt>
                <c:pt idx="6779">
                  <c:v>2.5832030769999998</c:v>
                </c:pt>
                <c:pt idx="6780">
                  <c:v>2.5351560119999998</c:v>
                </c:pt>
                <c:pt idx="6781">
                  <c:v>2.529002905</c:v>
                </c:pt>
                <c:pt idx="6782">
                  <c:v>2.539160013</c:v>
                </c:pt>
                <c:pt idx="6783">
                  <c:v>2.491991997</c:v>
                </c:pt>
                <c:pt idx="6784">
                  <c:v>2.4191400999999999</c:v>
                </c:pt>
                <c:pt idx="6785">
                  <c:v>2.4191400999999999</c:v>
                </c:pt>
                <c:pt idx="6786">
                  <c:v>2.3799800869999999</c:v>
                </c:pt>
                <c:pt idx="6787">
                  <c:v>2.3799800869999999</c:v>
                </c:pt>
                <c:pt idx="6788">
                  <c:v>2.3240230080000002</c:v>
                </c:pt>
                <c:pt idx="6789">
                  <c:v>2.3240230080000002</c:v>
                </c:pt>
                <c:pt idx="6790">
                  <c:v>2.3352529999999998</c:v>
                </c:pt>
                <c:pt idx="6791">
                  <c:v>2.4795889849999999</c:v>
                </c:pt>
                <c:pt idx="6792">
                  <c:v>2.3642570969999999</c:v>
                </c:pt>
                <c:pt idx="6793">
                  <c:v>2.3642570969999999</c:v>
                </c:pt>
                <c:pt idx="6794">
                  <c:v>2.3628900050000001</c:v>
                </c:pt>
                <c:pt idx="6795">
                  <c:v>2.208300114</c:v>
                </c:pt>
                <c:pt idx="6796">
                  <c:v>2.0984370710000002</c:v>
                </c:pt>
                <c:pt idx="6797">
                  <c:v>1.9718749520000001</c:v>
                </c:pt>
                <c:pt idx="6798">
                  <c:v>1.9972649810000001</c:v>
                </c:pt>
                <c:pt idx="6799">
                  <c:v>2.1475579740000001</c:v>
                </c:pt>
                <c:pt idx="6800">
                  <c:v>2.1475579740000001</c:v>
                </c:pt>
                <c:pt idx="6801">
                  <c:v>2.0722649099999999</c:v>
                </c:pt>
                <c:pt idx="6802">
                  <c:v>2.0518550869999999</c:v>
                </c:pt>
                <c:pt idx="6803">
                  <c:v>1.9980460410000001</c:v>
                </c:pt>
                <c:pt idx="6804">
                  <c:v>1.9980460410000001</c:v>
                </c:pt>
                <c:pt idx="6805">
                  <c:v>2.0019528869999998</c:v>
                </c:pt>
                <c:pt idx="6806">
                  <c:v>2.0015621189999999</c:v>
                </c:pt>
                <c:pt idx="6807">
                  <c:v>1.998828053</c:v>
                </c:pt>
                <c:pt idx="6808">
                  <c:v>2.03125</c:v>
                </c:pt>
                <c:pt idx="6809">
                  <c:v>2.0361320969999999</c:v>
                </c:pt>
                <c:pt idx="6810">
                  <c:v>2.0410149099999999</c:v>
                </c:pt>
                <c:pt idx="6811">
                  <c:v>2.024218082</c:v>
                </c:pt>
                <c:pt idx="6812">
                  <c:v>1.960644007</c:v>
                </c:pt>
                <c:pt idx="6813">
                  <c:v>1.992285013</c:v>
                </c:pt>
                <c:pt idx="6814">
                  <c:v>2.1320309640000001</c:v>
                </c:pt>
                <c:pt idx="6815">
                  <c:v>2.1320309640000001</c:v>
                </c:pt>
                <c:pt idx="6816">
                  <c:v>2.2373039719999999</c:v>
                </c:pt>
                <c:pt idx="6817">
                  <c:v>2.2198240760000001</c:v>
                </c:pt>
                <c:pt idx="6818">
                  <c:v>2.294238091</c:v>
                </c:pt>
                <c:pt idx="6819">
                  <c:v>2.0039060119999998</c:v>
                </c:pt>
                <c:pt idx="6820">
                  <c:v>1.8740229610000001</c:v>
                </c:pt>
                <c:pt idx="6821">
                  <c:v>1.8405270579999999</c:v>
                </c:pt>
                <c:pt idx="6822">
                  <c:v>1.78935504</c:v>
                </c:pt>
                <c:pt idx="6823">
                  <c:v>1.7686519620000001</c:v>
                </c:pt>
                <c:pt idx="6824">
                  <c:v>1.7988280059999999</c:v>
                </c:pt>
                <c:pt idx="6825">
                  <c:v>1.7774410249999999</c:v>
                </c:pt>
                <c:pt idx="6826">
                  <c:v>1.7773430349999999</c:v>
                </c:pt>
                <c:pt idx="6827">
                  <c:v>1.7547849419999999</c:v>
                </c:pt>
                <c:pt idx="6828">
                  <c:v>1.759667039</c:v>
                </c:pt>
                <c:pt idx="6829">
                  <c:v>1.7487299439999999</c:v>
                </c:pt>
                <c:pt idx="6830">
                  <c:v>1.7624020579999999</c:v>
                </c:pt>
                <c:pt idx="6831">
                  <c:v>1.7578120230000001</c:v>
                </c:pt>
                <c:pt idx="6832">
                  <c:v>1.7381830220000001</c:v>
                </c:pt>
                <c:pt idx="6833">
                  <c:v>1.6914060120000001</c:v>
                </c:pt>
                <c:pt idx="6834">
                  <c:v>1.6835930349999999</c:v>
                </c:pt>
                <c:pt idx="6835">
                  <c:v>1.6699210410000001</c:v>
                </c:pt>
                <c:pt idx="6836">
                  <c:v>1.6699210410000001</c:v>
                </c:pt>
                <c:pt idx="6837">
                  <c:v>1.6362299920000001</c:v>
                </c:pt>
                <c:pt idx="6838">
                  <c:v>1.6310540440000001</c:v>
                </c:pt>
                <c:pt idx="6839">
                  <c:v>1.6289060120000001</c:v>
                </c:pt>
                <c:pt idx="6840">
                  <c:v>1.61748004</c:v>
                </c:pt>
                <c:pt idx="6841">
                  <c:v>1.634765029</c:v>
                </c:pt>
                <c:pt idx="6842">
                  <c:v>1.6246089939999999</c:v>
                </c:pt>
                <c:pt idx="6843">
                  <c:v>1.6601560120000001</c:v>
                </c:pt>
                <c:pt idx="6844">
                  <c:v>1.598144054</c:v>
                </c:pt>
                <c:pt idx="6845">
                  <c:v>1.6337889430000001</c:v>
                </c:pt>
                <c:pt idx="6846">
                  <c:v>1.6337889430000001</c:v>
                </c:pt>
                <c:pt idx="6847">
                  <c:v>1.577538967</c:v>
                </c:pt>
                <c:pt idx="6848">
                  <c:v>1.6132810120000001</c:v>
                </c:pt>
                <c:pt idx="6849">
                  <c:v>1.6210930349999999</c:v>
                </c:pt>
                <c:pt idx="6850">
                  <c:v>1.5843750240000001</c:v>
                </c:pt>
                <c:pt idx="6851">
                  <c:v>1.6990230079999999</c:v>
                </c:pt>
                <c:pt idx="6852">
                  <c:v>1.6286129949999999</c:v>
                </c:pt>
                <c:pt idx="6853">
                  <c:v>1.6267570259999999</c:v>
                </c:pt>
                <c:pt idx="6854">
                  <c:v>1.603613019</c:v>
                </c:pt>
                <c:pt idx="6855">
                  <c:v>1.5809570550000001</c:v>
                </c:pt>
                <c:pt idx="6856">
                  <c:v>1.5656249520000001</c:v>
                </c:pt>
                <c:pt idx="6857">
                  <c:v>1.565819979</c:v>
                </c:pt>
                <c:pt idx="6858">
                  <c:v>1.5625</c:v>
                </c:pt>
                <c:pt idx="6859">
                  <c:v>1.5546870230000001</c:v>
                </c:pt>
                <c:pt idx="6860">
                  <c:v>1.557420969</c:v>
                </c:pt>
                <c:pt idx="6861">
                  <c:v>1.5431640149999999</c:v>
                </c:pt>
                <c:pt idx="6862">
                  <c:v>1.5039060120000001</c:v>
                </c:pt>
                <c:pt idx="6863">
                  <c:v>1.5136710410000001</c:v>
                </c:pt>
                <c:pt idx="6864">
                  <c:v>1.5136710410000001</c:v>
                </c:pt>
                <c:pt idx="6865">
                  <c:v>1.5136710410000001</c:v>
                </c:pt>
                <c:pt idx="6866">
                  <c:v>1.484375</c:v>
                </c:pt>
                <c:pt idx="6867">
                  <c:v>1.484375</c:v>
                </c:pt>
                <c:pt idx="6868">
                  <c:v>1.494140029</c:v>
                </c:pt>
                <c:pt idx="6869">
                  <c:v>1.4902340169999999</c:v>
                </c:pt>
                <c:pt idx="6870">
                  <c:v>1.4648430349999999</c:v>
                </c:pt>
                <c:pt idx="6871">
                  <c:v>1.4355460410000001</c:v>
                </c:pt>
                <c:pt idx="6872">
                  <c:v>1.3998039959999999</c:v>
                </c:pt>
                <c:pt idx="6873">
                  <c:v>1.3839839700000001</c:v>
                </c:pt>
                <c:pt idx="6874">
                  <c:v>1.3769530059999999</c:v>
                </c:pt>
                <c:pt idx="6875">
                  <c:v>1.3769530059999999</c:v>
                </c:pt>
                <c:pt idx="6876">
                  <c:v>1.3759759659999999</c:v>
                </c:pt>
                <c:pt idx="6877">
                  <c:v>1.3426749710000001</c:v>
                </c:pt>
                <c:pt idx="6878">
                  <c:v>1.3476560120000001</c:v>
                </c:pt>
                <c:pt idx="6879">
                  <c:v>1.3476560120000001</c:v>
                </c:pt>
                <c:pt idx="6880">
                  <c:v>1.3240230079999999</c:v>
                </c:pt>
                <c:pt idx="6881">
                  <c:v>1.32792902</c:v>
                </c:pt>
                <c:pt idx="6882">
                  <c:v>1.3398430349999999</c:v>
                </c:pt>
                <c:pt idx="6883">
                  <c:v>1.356737971</c:v>
                </c:pt>
                <c:pt idx="6884">
                  <c:v>1.3574210410000001</c:v>
                </c:pt>
                <c:pt idx="6885">
                  <c:v>1.3549799920000001</c:v>
                </c:pt>
                <c:pt idx="6886">
                  <c:v>1.348631978</c:v>
                </c:pt>
                <c:pt idx="6887">
                  <c:v>1.3500000240000001</c:v>
                </c:pt>
                <c:pt idx="6888">
                  <c:v>1.3554680349999999</c:v>
                </c:pt>
                <c:pt idx="6889">
                  <c:v>1.3662099839999999</c:v>
                </c:pt>
                <c:pt idx="6890">
                  <c:v>1.3652340169999999</c:v>
                </c:pt>
                <c:pt idx="6891">
                  <c:v>1.3710930349999999</c:v>
                </c:pt>
                <c:pt idx="6892">
                  <c:v>1.3695310350000001</c:v>
                </c:pt>
                <c:pt idx="6893">
                  <c:v>1.361034989</c:v>
                </c:pt>
                <c:pt idx="6894">
                  <c:v>1.3671870230000001</c:v>
                </c:pt>
                <c:pt idx="6895">
                  <c:v>1.3635740279999999</c:v>
                </c:pt>
                <c:pt idx="6896">
                  <c:v>1.3574210410000001</c:v>
                </c:pt>
                <c:pt idx="6897">
                  <c:v>1.338574052</c:v>
                </c:pt>
                <c:pt idx="6898">
                  <c:v>1.338574052</c:v>
                </c:pt>
                <c:pt idx="6899">
                  <c:v>1.3555660249999999</c:v>
                </c:pt>
                <c:pt idx="6900">
                  <c:v>1.3473629949999999</c:v>
                </c:pt>
                <c:pt idx="6901">
                  <c:v>1.328125</c:v>
                </c:pt>
                <c:pt idx="6902">
                  <c:v>1.328125</c:v>
                </c:pt>
                <c:pt idx="6903">
                  <c:v>1.328125</c:v>
                </c:pt>
                <c:pt idx="6904">
                  <c:v>1.337890029</c:v>
                </c:pt>
                <c:pt idx="6905">
                  <c:v>1.32792902</c:v>
                </c:pt>
                <c:pt idx="6906">
                  <c:v>1.3450189829999999</c:v>
                </c:pt>
                <c:pt idx="6907">
                  <c:v>1.3450189829999999</c:v>
                </c:pt>
                <c:pt idx="6908">
                  <c:v>1.3423819539999999</c:v>
                </c:pt>
                <c:pt idx="6909">
                  <c:v>1.3456050159999999</c:v>
                </c:pt>
                <c:pt idx="6910">
                  <c:v>1.3483389619999999</c:v>
                </c:pt>
                <c:pt idx="6911">
                  <c:v>1.3652340169999999</c:v>
                </c:pt>
                <c:pt idx="6912">
                  <c:v>1.3496090169999999</c:v>
                </c:pt>
                <c:pt idx="6913">
                  <c:v>1.305174947</c:v>
                </c:pt>
                <c:pt idx="6914">
                  <c:v>1.305174947</c:v>
                </c:pt>
                <c:pt idx="6915">
                  <c:v>1.3045890330000001</c:v>
                </c:pt>
                <c:pt idx="6916">
                  <c:v>1.3059569600000001</c:v>
                </c:pt>
                <c:pt idx="6917">
                  <c:v>1.292675018</c:v>
                </c:pt>
                <c:pt idx="6918">
                  <c:v>1.3105460410000001</c:v>
                </c:pt>
                <c:pt idx="6919">
                  <c:v>1.336035013</c:v>
                </c:pt>
                <c:pt idx="6920">
                  <c:v>1.3288079500000001</c:v>
                </c:pt>
                <c:pt idx="6921">
                  <c:v>1.267968059</c:v>
                </c:pt>
                <c:pt idx="6922">
                  <c:v>1.234375</c:v>
                </c:pt>
                <c:pt idx="6923">
                  <c:v>1.2247070069999999</c:v>
                </c:pt>
                <c:pt idx="6924">
                  <c:v>1.254881978</c:v>
                </c:pt>
                <c:pt idx="6925">
                  <c:v>1.2690420149999999</c:v>
                </c:pt>
                <c:pt idx="6926">
                  <c:v>1.259765029</c:v>
                </c:pt>
                <c:pt idx="6927">
                  <c:v>1.259765029</c:v>
                </c:pt>
                <c:pt idx="6928">
                  <c:v>1.2880849839999999</c:v>
                </c:pt>
                <c:pt idx="6929">
                  <c:v>1.296875</c:v>
                </c:pt>
                <c:pt idx="6930">
                  <c:v>1.299023032</c:v>
                </c:pt>
                <c:pt idx="6931">
                  <c:v>1.312791944</c:v>
                </c:pt>
                <c:pt idx="6932">
                  <c:v>1.3085930349999999</c:v>
                </c:pt>
                <c:pt idx="6933">
                  <c:v>1.3193349839999999</c:v>
                </c:pt>
                <c:pt idx="6934">
                  <c:v>1.309082031</c:v>
                </c:pt>
                <c:pt idx="6935">
                  <c:v>1.3085930349999999</c:v>
                </c:pt>
                <c:pt idx="6936">
                  <c:v>1.296875</c:v>
                </c:pt>
                <c:pt idx="6937">
                  <c:v>1.288769007</c:v>
                </c:pt>
                <c:pt idx="6938">
                  <c:v>1.2890620230000001</c:v>
                </c:pt>
                <c:pt idx="6939">
                  <c:v>1.28925705</c:v>
                </c:pt>
                <c:pt idx="6940">
                  <c:v>1.29667902</c:v>
                </c:pt>
                <c:pt idx="6941">
                  <c:v>1.2949210410000001</c:v>
                </c:pt>
                <c:pt idx="6942">
                  <c:v>1.3060539959999999</c:v>
                </c:pt>
                <c:pt idx="6943">
                  <c:v>1.3125</c:v>
                </c:pt>
                <c:pt idx="6944">
                  <c:v>1.3476560120000001</c:v>
                </c:pt>
                <c:pt idx="6945">
                  <c:v>1.3164060120000001</c:v>
                </c:pt>
                <c:pt idx="6946">
                  <c:v>1.3092770579999999</c:v>
                </c:pt>
                <c:pt idx="6947">
                  <c:v>1.295117021</c:v>
                </c:pt>
                <c:pt idx="6948">
                  <c:v>1.3081049920000001</c:v>
                </c:pt>
                <c:pt idx="6949">
                  <c:v>1.3085930349999999</c:v>
                </c:pt>
                <c:pt idx="6950">
                  <c:v>1.2970700260000001</c:v>
                </c:pt>
                <c:pt idx="6951">
                  <c:v>1.2792960410000001</c:v>
                </c:pt>
                <c:pt idx="6952">
                  <c:v>1.283983946</c:v>
                </c:pt>
                <c:pt idx="6953">
                  <c:v>1.279492021</c:v>
                </c:pt>
                <c:pt idx="6954">
                  <c:v>1.2841789720000001</c:v>
                </c:pt>
                <c:pt idx="6955">
                  <c:v>1.2578120230000001</c:v>
                </c:pt>
                <c:pt idx="6956">
                  <c:v>1.257128</c:v>
                </c:pt>
                <c:pt idx="6957">
                  <c:v>1.2421870230000001</c:v>
                </c:pt>
                <c:pt idx="6958">
                  <c:v>1.2431639430000001</c:v>
                </c:pt>
                <c:pt idx="6959">
                  <c:v>1.265625</c:v>
                </c:pt>
                <c:pt idx="6960">
                  <c:v>1.3105460410000001</c:v>
                </c:pt>
                <c:pt idx="6961">
                  <c:v>1.3105460410000001</c:v>
                </c:pt>
                <c:pt idx="6962">
                  <c:v>1.301756978</c:v>
                </c:pt>
                <c:pt idx="6963">
                  <c:v>1.311913967</c:v>
                </c:pt>
                <c:pt idx="6964">
                  <c:v>1.330468059</c:v>
                </c:pt>
                <c:pt idx="6965">
                  <c:v>1.3457030059999999</c:v>
                </c:pt>
                <c:pt idx="6966">
                  <c:v>1.3241209979999999</c:v>
                </c:pt>
                <c:pt idx="6967">
                  <c:v>1.34355402</c:v>
                </c:pt>
                <c:pt idx="6968">
                  <c:v>1.337792039</c:v>
                </c:pt>
                <c:pt idx="6969">
                  <c:v>1.3476560120000001</c:v>
                </c:pt>
                <c:pt idx="6970">
                  <c:v>1.3670890330000001</c:v>
                </c:pt>
                <c:pt idx="6971">
                  <c:v>1.2890620230000001</c:v>
                </c:pt>
                <c:pt idx="6972">
                  <c:v>1.2490229610000001</c:v>
                </c:pt>
                <c:pt idx="6973">
                  <c:v>1.3310539720000001</c:v>
                </c:pt>
                <c:pt idx="6974">
                  <c:v>1.3398430349999999</c:v>
                </c:pt>
                <c:pt idx="6975">
                  <c:v>1.357617021</c:v>
                </c:pt>
                <c:pt idx="6976">
                  <c:v>1.337890029</c:v>
                </c:pt>
                <c:pt idx="6977">
                  <c:v>1.3553709979999999</c:v>
                </c:pt>
                <c:pt idx="6978">
                  <c:v>1.3671870230000001</c:v>
                </c:pt>
                <c:pt idx="6979">
                  <c:v>1.363769054</c:v>
                </c:pt>
                <c:pt idx="6980">
                  <c:v>1.3579100369999999</c:v>
                </c:pt>
                <c:pt idx="6981">
                  <c:v>1.35097599</c:v>
                </c:pt>
                <c:pt idx="6982">
                  <c:v>1.35097599</c:v>
                </c:pt>
                <c:pt idx="6983">
                  <c:v>1.3730460410000001</c:v>
                </c:pt>
                <c:pt idx="6984">
                  <c:v>1.3845700030000001</c:v>
                </c:pt>
                <c:pt idx="6985">
                  <c:v>1.379295945</c:v>
                </c:pt>
                <c:pt idx="6986">
                  <c:v>1.3867180349999999</c:v>
                </c:pt>
                <c:pt idx="6987">
                  <c:v>1.3574210410000001</c:v>
                </c:pt>
                <c:pt idx="6988">
                  <c:v>1.3549799920000001</c:v>
                </c:pt>
                <c:pt idx="6989">
                  <c:v>1.3632810120000001</c:v>
                </c:pt>
                <c:pt idx="6990">
                  <c:v>1.3671870230000001</c:v>
                </c:pt>
                <c:pt idx="6991">
                  <c:v>1.372655988</c:v>
                </c:pt>
                <c:pt idx="6992">
                  <c:v>1.380272985</c:v>
                </c:pt>
                <c:pt idx="6993">
                  <c:v>1.3828120230000001</c:v>
                </c:pt>
                <c:pt idx="6994">
                  <c:v>1.3808590169999999</c:v>
                </c:pt>
                <c:pt idx="6995">
                  <c:v>1.3851560350000001</c:v>
                </c:pt>
                <c:pt idx="6996">
                  <c:v>1.385741949</c:v>
                </c:pt>
                <c:pt idx="6997">
                  <c:v>1.3603509659999999</c:v>
                </c:pt>
                <c:pt idx="6998">
                  <c:v>1.362108946</c:v>
                </c:pt>
                <c:pt idx="6999">
                  <c:v>1.3769530059999999</c:v>
                </c:pt>
                <c:pt idx="7000">
                  <c:v>1.3769530059999999</c:v>
                </c:pt>
                <c:pt idx="7001">
                  <c:v>1.3867180349999999</c:v>
                </c:pt>
                <c:pt idx="7002">
                  <c:v>1.381737947</c:v>
                </c:pt>
                <c:pt idx="7003">
                  <c:v>1.3867180349999999</c:v>
                </c:pt>
                <c:pt idx="7004">
                  <c:v>1.3867180349999999</c:v>
                </c:pt>
                <c:pt idx="7005">
                  <c:v>1.3807610269999999</c:v>
                </c:pt>
                <c:pt idx="7006">
                  <c:v>1.3869140149999999</c:v>
                </c:pt>
                <c:pt idx="7007">
                  <c:v>1.3785150049999999</c:v>
                </c:pt>
                <c:pt idx="7008">
                  <c:v>1.3750970360000001</c:v>
                </c:pt>
                <c:pt idx="7009">
                  <c:v>1.351171017</c:v>
                </c:pt>
                <c:pt idx="7010">
                  <c:v>1.3320310120000001</c:v>
                </c:pt>
                <c:pt idx="7011">
                  <c:v>1.3056639430000001</c:v>
                </c:pt>
                <c:pt idx="7012">
                  <c:v>1.309960008</c:v>
                </c:pt>
                <c:pt idx="7013">
                  <c:v>1.3016599419999999</c:v>
                </c:pt>
                <c:pt idx="7014">
                  <c:v>1.2636710410000001</c:v>
                </c:pt>
                <c:pt idx="7015">
                  <c:v>1.269920945</c:v>
                </c:pt>
                <c:pt idx="7016">
                  <c:v>1.294432998</c:v>
                </c:pt>
                <c:pt idx="7017">
                  <c:v>1.2773430349999999</c:v>
                </c:pt>
                <c:pt idx="7018">
                  <c:v>1.266113043</c:v>
                </c:pt>
                <c:pt idx="7019">
                  <c:v>1.291015029</c:v>
                </c:pt>
                <c:pt idx="7020">
                  <c:v>1.288769007</c:v>
                </c:pt>
                <c:pt idx="7021">
                  <c:v>1.2978509659999999</c:v>
                </c:pt>
                <c:pt idx="7022">
                  <c:v>1.301269054</c:v>
                </c:pt>
                <c:pt idx="7023">
                  <c:v>1.293261051</c:v>
                </c:pt>
                <c:pt idx="7024">
                  <c:v>1.3112299439999999</c:v>
                </c:pt>
                <c:pt idx="7025">
                  <c:v>1.3316400049999999</c:v>
                </c:pt>
                <c:pt idx="7026">
                  <c:v>1.318163991</c:v>
                </c:pt>
                <c:pt idx="7027">
                  <c:v>1.3358390330000001</c:v>
                </c:pt>
                <c:pt idx="7028">
                  <c:v>1.3424799439999999</c:v>
                </c:pt>
                <c:pt idx="7029">
                  <c:v>1.3432610030000001</c:v>
                </c:pt>
                <c:pt idx="7030">
                  <c:v>1.3209960460000001</c:v>
                </c:pt>
                <c:pt idx="7031">
                  <c:v>1.286522985</c:v>
                </c:pt>
                <c:pt idx="7032">
                  <c:v>1.2695310120000001</c:v>
                </c:pt>
                <c:pt idx="7033">
                  <c:v>1.2625000479999999</c:v>
                </c:pt>
                <c:pt idx="7034">
                  <c:v>1.254394054</c:v>
                </c:pt>
                <c:pt idx="7035">
                  <c:v>1.2539060120000001</c:v>
                </c:pt>
                <c:pt idx="7036">
                  <c:v>1.231444955</c:v>
                </c:pt>
                <c:pt idx="7037">
                  <c:v>1.231444955</c:v>
                </c:pt>
                <c:pt idx="7038">
                  <c:v>1.228515029</c:v>
                </c:pt>
                <c:pt idx="7039">
                  <c:v>1.2374019620000001</c:v>
                </c:pt>
                <c:pt idx="7040">
                  <c:v>1.2404290440000001</c:v>
                </c:pt>
                <c:pt idx="7041">
                  <c:v>1.242285013</c:v>
                </c:pt>
                <c:pt idx="7042">
                  <c:v>1.217967987</c:v>
                </c:pt>
                <c:pt idx="7043">
                  <c:v>1.212890029</c:v>
                </c:pt>
                <c:pt idx="7044">
                  <c:v>1.2421870230000001</c:v>
                </c:pt>
                <c:pt idx="7045">
                  <c:v>1.2517570259999999</c:v>
                </c:pt>
                <c:pt idx="7046">
                  <c:v>1.2658200260000001</c:v>
                </c:pt>
                <c:pt idx="7047">
                  <c:v>1.2066400049999999</c:v>
                </c:pt>
                <c:pt idx="7048">
                  <c:v>1.1601560120000001</c:v>
                </c:pt>
                <c:pt idx="7049">
                  <c:v>1.092578053</c:v>
                </c:pt>
                <c:pt idx="7050">
                  <c:v>1.0761710410000001</c:v>
                </c:pt>
                <c:pt idx="7051">
                  <c:v>1.088866949</c:v>
                </c:pt>
                <c:pt idx="7052">
                  <c:v>1.0322259659999999</c:v>
                </c:pt>
                <c:pt idx="7053">
                  <c:v>0.98222601399999998</c:v>
                </c:pt>
                <c:pt idx="7054">
                  <c:v>0.97656202299999995</c:v>
                </c:pt>
                <c:pt idx="7055">
                  <c:v>0.97656202299999995</c:v>
                </c:pt>
                <c:pt idx="7056">
                  <c:v>0.97851502899999998</c:v>
                </c:pt>
                <c:pt idx="7057">
                  <c:v>0.98632800600000003</c:v>
                </c:pt>
                <c:pt idx="7058">
                  <c:v>0.98232400399999997</c:v>
                </c:pt>
                <c:pt idx="7059">
                  <c:v>0.98232400399999997</c:v>
                </c:pt>
                <c:pt idx="7060">
                  <c:v>0.94931602500000001</c:v>
                </c:pt>
                <c:pt idx="7061">
                  <c:v>0.92968702299999995</c:v>
                </c:pt>
                <c:pt idx="7062">
                  <c:v>0.92304599300000001</c:v>
                </c:pt>
                <c:pt idx="7063">
                  <c:v>0.93554598099999997</c:v>
                </c:pt>
                <c:pt idx="7064">
                  <c:v>0.94667899600000005</c:v>
                </c:pt>
                <c:pt idx="7065">
                  <c:v>0.93457001399999995</c:v>
                </c:pt>
                <c:pt idx="7066">
                  <c:v>0.9375</c:v>
                </c:pt>
                <c:pt idx="7067">
                  <c:v>0.9375</c:v>
                </c:pt>
                <c:pt idx="7068">
                  <c:v>0.93496000800000001</c:v>
                </c:pt>
                <c:pt idx="7069">
                  <c:v>0.93359297500000005</c:v>
                </c:pt>
                <c:pt idx="7070">
                  <c:v>0.9375</c:v>
                </c:pt>
                <c:pt idx="7071">
                  <c:v>0.91503900299999996</c:v>
                </c:pt>
                <c:pt idx="7072">
                  <c:v>0.9375</c:v>
                </c:pt>
                <c:pt idx="7073">
                  <c:v>0.93554598099999997</c:v>
                </c:pt>
                <c:pt idx="7074">
                  <c:v>0.94521397399999996</c:v>
                </c:pt>
                <c:pt idx="7075">
                  <c:v>0.9375</c:v>
                </c:pt>
                <c:pt idx="7076">
                  <c:v>0.91113197800000001</c:v>
                </c:pt>
                <c:pt idx="7077">
                  <c:v>0.9375</c:v>
                </c:pt>
                <c:pt idx="7078">
                  <c:v>0.9375</c:v>
                </c:pt>
                <c:pt idx="7079">
                  <c:v>0.92285102600000002</c:v>
                </c:pt>
                <c:pt idx="7080">
                  <c:v>0.91601502899999998</c:v>
                </c:pt>
                <c:pt idx="7081">
                  <c:v>0.92968702299999995</c:v>
                </c:pt>
                <c:pt idx="7082">
                  <c:v>0.92773401700000002</c:v>
                </c:pt>
                <c:pt idx="7083">
                  <c:v>0.97656202299999995</c:v>
                </c:pt>
                <c:pt idx="7084">
                  <c:v>0.97070300600000003</c:v>
                </c:pt>
                <c:pt idx="7085">
                  <c:v>0.96142500600000003</c:v>
                </c:pt>
                <c:pt idx="7086">
                  <c:v>0.96894502599999999</c:v>
                </c:pt>
                <c:pt idx="7087">
                  <c:v>0.96894502599999999</c:v>
                </c:pt>
                <c:pt idx="7088">
                  <c:v>0.98457002599999999</c:v>
                </c:pt>
                <c:pt idx="7089">
                  <c:v>1.0053709749999999</c:v>
                </c:pt>
                <c:pt idx="7090">
                  <c:v>1.002539039</c:v>
                </c:pt>
                <c:pt idx="7091">
                  <c:v>0.99316400299999996</c:v>
                </c:pt>
                <c:pt idx="7092">
                  <c:v>0.95703101199999996</c:v>
                </c:pt>
                <c:pt idx="7093">
                  <c:v>0.91210901700000002</c:v>
                </c:pt>
                <c:pt idx="7094">
                  <c:v>0.92255801000000004</c:v>
                </c:pt>
                <c:pt idx="7095">
                  <c:v>0.88867098099999997</c:v>
                </c:pt>
                <c:pt idx="7096">
                  <c:v>0.83652299600000002</c:v>
                </c:pt>
                <c:pt idx="7097">
                  <c:v>0.859375</c:v>
                </c:pt>
                <c:pt idx="7098">
                  <c:v>0.83984297500000005</c:v>
                </c:pt>
                <c:pt idx="7099">
                  <c:v>0.83974599800000005</c:v>
                </c:pt>
                <c:pt idx="7100">
                  <c:v>0.81054598099999997</c:v>
                </c:pt>
                <c:pt idx="7101">
                  <c:v>0.78125</c:v>
                </c:pt>
                <c:pt idx="7102">
                  <c:v>0.77245998400000004</c:v>
                </c:pt>
                <c:pt idx="7103">
                  <c:v>0.763182998</c:v>
                </c:pt>
                <c:pt idx="7104">
                  <c:v>0.76757800600000003</c:v>
                </c:pt>
                <c:pt idx="7105">
                  <c:v>0.76757800600000003</c:v>
                </c:pt>
                <c:pt idx="7106">
                  <c:v>0.77050697800000001</c:v>
                </c:pt>
                <c:pt idx="7107">
                  <c:v>0.77392500600000003</c:v>
                </c:pt>
                <c:pt idx="7108">
                  <c:v>0.776367009</c:v>
                </c:pt>
                <c:pt idx="7109">
                  <c:v>0.76855397199999997</c:v>
                </c:pt>
                <c:pt idx="7110">
                  <c:v>0.776367009</c:v>
                </c:pt>
                <c:pt idx="7111">
                  <c:v>0.77382803</c:v>
                </c:pt>
                <c:pt idx="7112">
                  <c:v>0.78125</c:v>
                </c:pt>
                <c:pt idx="7113">
                  <c:v>0.77783197199999998</c:v>
                </c:pt>
                <c:pt idx="7114">
                  <c:v>0.78662097499999994</c:v>
                </c:pt>
                <c:pt idx="7115">
                  <c:v>0.79101502899999998</c:v>
                </c:pt>
                <c:pt idx="7116">
                  <c:v>0.77343702299999995</c:v>
                </c:pt>
                <c:pt idx="7117">
                  <c:v>0.78027301999999998</c:v>
                </c:pt>
                <c:pt idx="7118">
                  <c:v>0.78906202299999995</c:v>
                </c:pt>
                <c:pt idx="7119">
                  <c:v>0.78417897199999997</c:v>
                </c:pt>
                <c:pt idx="7120">
                  <c:v>0.79355400799999998</c:v>
                </c:pt>
                <c:pt idx="7121">
                  <c:v>0.79882800600000003</c:v>
                </c:pt>
                <c:pt idx="7122">
                  <c:v>0.79345697199999998</c:v>
                </c:pt>
                <c:pt idx="7123">
                  <c:v>0.79667902000000002</c:v>
                </c:pt>
              </c:numCache>
            </c:numRef>
          </c:xVal>
          <c:yVal>
            <c:numRef>
              <c:f>'Scatter Volume vs. Close'!$D$2:$D$7128</c:f>
              <c:numCache>
                <c:formatCode>General</c:formatCode>
                <c:ptCount val="7127"/>
                <c:pt idx="0">
                  <c:v>5054777</c:v>
                </c:pt>
                <c:pt idx="1">
                  <c:v>8062444</c:v>
                </c:pt>
                <c:pt idx="2">
                  <c:v>9089398</c:v>
                </c:pt>
                <c:pt idx="3">
                  <c:v>4268213</c:v>
                </c:pt>
                <c:pt idx="4">
                  <c:v>4856174</c:v>
                </c:pt>
                <c:pt idx="5">
                  <c:v>5859087</c:v>
                </c:pt>
                <c:pt idx="6">
                  <c:v>20603621</c:v>
                </c:pt>
                <c:pt idx="7">
                  <c:v>22107945</c:v>
                </c:pt>
                <c:pt idx="8">
                  <c:v>16173541</c:v>
                </c:pt>
                <c:pt idx="9">
                  <c:v>8531224</c:v>
                </c:pt>
                <c:pt idx="10">
                  <c:v>12275616</c:v>
                </c:pt>
                <c:pt idx="11">
                  <c:v>6744595</c:v>
                </c:pt>
                <c:pt idx="12">
                  <c:v>9423230</c:v>
                </c:pt>
                <c:pt idx="13">
                  <c:v>6610887</c:v>
                </c:pt>
                <c:pt idx="14">
                  <c:v>5072482</c:v>
                </c:pt>
                <c:pt idx="15">
                  <c:v>11186915</c:v>
                </c:pt>
                <c:pt idx="16">
                  <c:v>8736248</c:v>
                </c:pt>
                <c:pt idx="17">
                  <c:v>7279400</c:v>
                </c:pt>
                <c:pt idx="18">
                  <c:v>6580002</c:v>
                </c:pt>
                <c:pt idx="19">
                  <c:v>12499530</c:v>
                </c:pt>
                <c:pt idx="20">
                  <c:v>6857402</c:v>
                </c:pt>
                <c:pt idx="21">
                  <c:v>8351081</c:v>
                </c:pt>
                <c:pt idx="22">
                  <c:v>14673890</c:v>
                </c:pt>
                <c:pt idx="23">
                  <c:v>11062497</c:v>
                </c:pt>
                <c:pt idx="24">
                  <c:v>4759059</c:v>
                </c:pt>
                <c:pt idx="25">
                  <c:v>6870411</c:v>
                </c:pt>
                <c:pt idx="26">
                  <c:v>4958904</c:v>
                </c:pt>
                <c:pt idx="27">
                  <c:v>11809997</c:v>
                </c:pt>
                <c:pt idx="28">
                  <c:v>8803799</c:v>
                </c:pt>
                <c:pt idx="29">
                  <c:v>5688997</c:v>
                </c:pt>
                <c:pt idx="30">
                  <c:v>4614222</c:v>
                </c:pt>
                <c:pt idx="31">
                  <c:v>6752895</c:v>
                </c:pt>
                <c:pt idx="32">
                  <c:v>6348359</c:v>
                </c:pt>
                <c:pt idx="33">
                  <c:v>6420684</c:v>
                </c:pt>
                <c:pt idx="34">
                  <c:v>4596579</c:v>
                </c:pt>
                <c:pt idx="35">
                  <c:v>4445156</c:v>
                </c:pt>
                <c:pt idx="36">
                  <c:v>6387291</c:v>
                </c:pt>
                <c:pt idx="37">
                  <c:v>7814722</c:v>
                </c:pt>
                <c:pt idx="38">
                  <c:v>3188916</c:v>
                </c:pt>
                <c:pt idx="39">
                  <c:v>5159088</c:v>
                </c:pt>
                <c:pt idx="40">
                  <c:v>2782438</c:v>
                </c:pt>
                <c:pt idx="41">
                  <c:v>5373072</c:v>
                </c:pt>
                <c:pt idx="42">
                  <c:v>5841277</c:v>
                </c:pt>
                <c:pt idx="43">
                  <c:v>4300508</c:v>
                </c:pt>
                <c:pt idx="44">
                  <c:v>3706389</c:v>
                </c:pt>
                <c:pt idx="45">
                  <c:v>3690993</c:v>
                </c:pt>
                <c:pt idx="46">
                  <c:v>4880654</c:v>
                </c:pt>
                <c:pt idx="47">
                  <c:v>4834391</c:v>
                </c:pt>
                <c:pt idx="48">
                  <c:v>3768579</c:v>
                </c:pt>
                <c:pt idx="49">
                  <c:v>2696481</c:v>
                </c:pt>
                <c:pt idx="50">
                  <c:v>3555808</c:v>
                </c:pt>
                <c:pt idx="51">
                  <c:v>4600004</c:v>
                </c:pt>
                <c:pt idx="52">
                  <c:v>5919715</c:v>
                </c:pt>
                <c:pt idx="53">
                  <c:v>4613877</c:v>
                </c:pt>
                <c:pt idx="54">
                  <c:v>7694265</c:v>
                </c:pt>
                <c:pt idx="55">
                  <c:v>3634135</c:v>
                </c:pt>
                <c:pt idx="56">
                  <c:v>7858483</c:v>
                </c:pt>
                <c:pt idx="57">
                  <c:v>5760011</c:v>
                </c:pt>
                <c:pt idx="58">
                  <c:v>6763779</c:v>
                </c:pt>
                <c:pt idx="59">
                  <c:v>4995943</c:v>
                </c:pt>
                <c:pt idx="60">
                  <c:v>4253785</c:v>
                </c:pt>
                <c:pt idx="61">
                  <c:v>8865304</c:v>
                </c:pt>
                <c:pt idx="62">
                  <c:v>8999681</c:v>
                </c:pt>
                <c:pt idx="63">
                  <c:v>9401255</c:v>
                </c:pt>
                <c:pt idx="64">
                  <c:v>4522736</c:v>
                </c:pt>
                <c:pt idx="65">
                  <c:v>6375464</c:v>
                </c:pt>
                <c:pt idx="66">
                  <c:v>9209876</c:v>
                </c:pt>
                <c:pt idx="67">
                  <c:v>6500917</c:v>
                </c:pt>
                <c:pt idx="68">
                  <c:v>13228305</c:v>
                </c:pt>
                <c:pt idx="69">
                  <c:v>26754401</c:v>
                </c:pt>
                <c:pt idx="70">
                  <c:v>11296088</c:v>
                </c:pt>
                <c:pt idx="71">
                  <c:v>4096845</c:v>
                </c:pt>
                <c:pt idx="72">
                  <c:v>4412074</c:v>
                </c:pt>
                <c:pt idx="73">
                  <c:v>4440136</c:v>
                </c:pt>
                <c:pt idx="74">
                  <c:v>8895403</c:v>
                </c:pt>
                <c:pt idx="75">
                  <c:v>7056038</c:v>
                </c:pt>
                <c:pt idx="76">
                  <c:v>7550363</c:v>
                </c:pt>
                <c:pt idx="77">
                  <c:v>5396313</c:v>
                </c:pt>
                <c:pt idx="78">
                  <c:v>2808451</c:v>
                </c:pt>
                <c:pt idx="79">
                  <c:v>4388990</c:v>
                </c:pt>
                <c:pt idx="80">
                  <c:v>5702253</c:v>
                </c:pt>
                <c:pt idx="81">
                  <c:v>4225849</c:v>
                </c:pt>
                <c:pt idx="82">
                  <c:v>6878067</c:v>
                </c:pt>
                <c:pt idx="83">
                  <c:v>6741060</c:v>
                </c:pt>
                <c:pt idx="84">
                  <c:v>5319038</c:v>
                </c:pt>
                <c:pt idx="85">
                  <c:v>6592367</c:v>
                </c:pt>
                <c:pt idx="86">
                  <c:v>4221721</c:v>
                </c:pt>
                <c:pt idx="87">
                  <c:v>6467243</c:v>
                </c:pt>
                <c:pt idx="88">
                  <c:v>18395389</c:v>
                </c:pt>
                <c:pt idx="89">
                  <c:v>12489858</c:v>
                </c:pt>
                <c:pt idx="90">
                  <c:v>8549258</c:v>
                </c:pt>
                <c:pt idx="91">
                  <c:v>6103494</c:v>
                </c:pt>
                <c:pt idx="92">
                  <c:v>3862018</c:v>
                </c:pt>
                <c:pt idx="93">
                  <c:v>6323433</c:v>
                </c:pt>
                <c:pt idx="94">
                  <c:v>4424453</c:v>
                </c:pt>
                <c:pt idx="95">
                  <c:v>5269178</c:v>
                </c:pt>
                <c:pt idx="96">
                  <c:v>5123039</c:v>
                </c:pt>
                <c:pt idx="97">
                  <c:v>5511948</c:v>
                </c:pt>
                <c:pt idx="98">
                  <c:v>3489187</c:v>
                </c:pt>
                <c:pt idx="99">
                  <c:v>10120867</c:v>
                </c:pt>
                <c:pt idx="100">
                  <c:v>3875778</c:v>
                </c:pt>
                <c:pt idx="101">
                  <c:v>3755373</c:v>
                </c:pt>
                <c:pt idx="102">
                  <c:v>2973195</c:v>
                </c:pt>
                <c:pt idx="103">
                  <c:v>3186928</c:v>
                </c:pt>
                <c:pt idx="104">
                  <c:v>3108786</c:v>
                </c:pt>
                <c:pt idx="105">
                  <c:v>3793135</c:v>
                </c:pt>
                <c:pt idx="106">
                  <c:v>3584210</c:v>
                </c:pt>
                <c:pt idx="107">
                  <c:v>4901251</c:v>
                </c:pt>
                <c:pt idx="108">
                  <c:v>6673907</c:v>
                </c:pt>
                <c:pt idx="109">
                  <c:v>8551860</c:v>
                </c:pt>
                <c:pt idx="110">
                  <c:v>3462092</c:v>
                </c:pt>
                <c:pt idx="111">
                  <c:v>2943649</c:v>
                </c:pt>
                <c:pt idx="112">
                  <c:v>5498051</c:v>
                </c:pt>
                <c:pt idx="113">
                  <c:v>3550635</c:v>
                </c:pt>
                <c:pt idx="114">
                  <c:v>2272209</c:v>
                </c:pt>
                <c:pt idx="115">
                  <c:v>2736381</c:v>
                </c:pt>
                <c:pt idx="116">
                  <c:v>3349045</c:v>
                </c:pt>
                <c:pt idx="117">
                  <c:v>3758060</c:v>
                </c:pt>
                <c:pt idx="118">
                  <c:v>3090672</c:v>
                </c:pt>
                <c:pt idx="119">
                  <c:v>3451595</c:v>
                </c:pt>
                <c:pt idx="120">
                  <c:v>2667696</c:v>
                </c:pt>
                <c:pt idx="121">
                  <c:v>4634358</c:v>
                </c:pt>
                <c:pt idx="122">
                  <c:v>6357656</c:v>
                </c:pt>
                <c:pt idx="123">
                  <c:v>6940777</c:v>
                </c:pt>
                <c:pt idx="124">
                  <c:v>2636516</c:v>
                </c:pt>
                <c:pt idx="125">
                  <c:v>3928622</c:v>
                </c:pt>
                <c:pt idx="126">
                  <c:v>6795691</c:v>
                </c:pt>
                <c:pt idx="127">
                  <c:v>4264837</c:v>
                </c:pt>
                <c:pt idx="128">
                  <c:v>3923764</c:v>
                </c:pt>
                <c:pt idx="129">
                  <c:v>4850745</c:v>
                </c:pt>
                <c:pt idx="130">
                  <c:v>17973439</c:v>
                </c:pt>
                <c:pt idx="131">
                  <c:v>11081662</c:v>
                </c:pt>
                <c:pt idx="132">
                  <c:v>7220129</c:v>
                </c:pt>
                <c:pt idx="133">
                  <c:v>5688951</c:v>
                </c:pt>
                <c:pt idx="134">
                  <c:v>3567552</c:v>
                </c:pt>
                <c:pt idx="135">
                  <c:v>3598672</c:v>
                </c:pt>
                <c:pt idx="136">
                  <c:v>7384621</c:v>
                </c:pt>
                <c:pt idx="137">
                  <c:v>4510406</c:v>
                </c:pt>
                <c:pt idx="138">
                  <c:v>4181867</c:v>
                </c:pt>
                <c:pt idx="139">
                  <c:v>6068968</c:v>
                </c:pt>
                <c:pt idx="140">
                  <c:v>5814602</c:v>
                </c:pt>
                <c:pt idx="141">
                  <c:v>3863586</c:v>
                </c:pt>
                <c:pt idx="142">
                  <c:v>3996528</c:v>
                </c:pt>
                <c:pt idx="143">
                  <c:v>4217863</c:v>
                </c:pt>
                <c:pt idx="144">
                  <c:v>5455613</c:v>
                </c:pt>
                <c:pt idx="145">
                  <c:v>6779195</c:v>
                </c:pt>
                <c:pt idx="146">
                  <c:v>4169337</c:v>
                </c:pt>
                <c:pt idx="147">
                  <c:v>3991916</c:v>
                </c:pt>
                <c:pt idx="148">
                  <c:v>8657816</c:v>
                </c:pt>
                <c:pt idx="149">
                  <c:v>6444213</c:v>
                </c:pt>
                <c:pt idx="150">
                  <c:v>4804686</c:v>
                </c:pt>
                <c:pt idx="151">
                  <c:v>6793161</c:v>
                </c:pt>
                <c:pt idx="152">
                  <c:v>4182226</c:v>
                </c:pt>
                <c:pt idx="153">
                  <c:v>3125838</c:v>
                </c:pt>
                <c:pt idx="154">
                  <c:v>4411743</c:v>
                </c:pt>
                <c:pt idx="155">
                  <c:v>5075786</c:v>
                </c:pt>
                <c:pt idx="156">
                  <c:v>5496840</c:v>
                </c:pt>
                <c:pt idx="157">
                  <c:v>4609014</c:v>
                </c:pt>
                <c:pt idx="158">
                  <c:v>3582133</c:v>
                </c:pt>
                <c:pt idx="159">
                  <c:v>9792735</c:v>
                </c:pt>
                <c:pt idx="160">
                  <c:v>3070887</c:v>
                </c:pt>
                <c:pt idx="161">
                  <c:v>3074444</c:v>
                </c:pt>
                <c:pt idx="162">
                  <c:v>3133464</c:v>
                </c:pt>
                <c:pt idx="163">
                  <c:v>4307172</c:v>
                </c:pt>
                <c:pt idx="164">
                  <c:v>5171963</c:v>
                </c:pt>
                <c:pt idx="165">
                  <c:v>2559125</c:v>
                </c:pt>
                <c:pt idx="166">
                  <c:v>2890714</c:v>
                </c:pt>
                <c:pt idx="167">
                  <c:v>3032722</c:v>
                </c:pt>
                <c:pt idx="168">
                  <c:v>5134103</c:v>
                </c:pt>
                <c:pt idx="169">
                  <c:v>5618346</c:v>
                </c:pt>
                <c:pt idx="170">
                  <c:v>7735313</c:v>
                </c:pt>
                <c:pt idx="171">
                  <c:v>4304135</c:v>
                </c:pt>
                <c:pt idx="172">
                  <c:v>5783517</c:v>
                </c:pt>
                <c:pt idx="173">
                  <c:v>3873025</c:v>
                </c:pt>
                <c:pt idx="174">
                  <c:v>4090828</c:v>
                </c:pt>
                <c:pt idx="175">
                  <c:v>4161877</c:v>
                </c:pt>
                <c:pt idx="176">
                  <c:v>3729093</c:v>
                </c:pt>
                <c:pt idx="177">
                  <c:v>5712345</c:v>
                </c:pt>
                <c:pt idx="178">
                  <c:v>6503741</c:v>
                </c:pt>
                <c:pt idx="179">
                  <c:v>7419145</c:v>
                </c:pt>
                <c:pt idx="180">
                  <c:v>6064652</c:v>
                </c:pt>
                <c:pt idx="181">
                  <c:v>7902180</c:v>
                </c:pt>
                <c:pt idx="182">
                  <c:v>6122735</c:v>
                </c:pt>
                <c:pt idx="183">
                  <c:v>9191861</c:v>
                </c:pt>
                <c:pt idx="184">
                  <c:v>5528885</c:v>
                </c:pt>
                <c:pt idx="185">
                  <c:v>6801982</c:v>
                </c:pt>
                <c:pt idx="186">
                  <c:v>8859789</c:v>
                </c:pt>
                <c:pt idx="187">
                  <c:v>45548305</c:v>
                </c:pt>
                <c:pt idx="188">
                  <c:v>8347221</c:v>
                </c:pt>
                <c:pt idx="189">
                  <c:v>13687062</c:v>
                </c:pt>
                <c:pt idx="190">
                  <c:v>16743977</c:v>
                </c:pt>
                <c:pt idx="191">
                  <c:v>11569884</c:v>
                </c:pt>
                <c:pt idx="192">
                  <c:v>12833381</c:v>
                </c:pt>
                <c:pt idx="193">
                  <c:v>9977644</c:v>
                </c:pt>
                <c:pt idx="194">
                  <c:v>8102770</c:v>
                </c:pt>
                <c:pt idx="195">
                  <c:v>6126128</c:v>
                </c:pt>
                <c:pt idx="196">
                  <c:v>3940315</c:v>
                </c:pt>
                <c:pt idx="197">
                  <c:v>6295647</c:v>
                </c:pt>
                <c:pt idx="198">
                  <c:v>5963897</c:v>
                </c:pt>
                <c:pt idx="199">
                  <c:v>5414936</c:v>
                </c:pt>
                <c:pt idx="200">
                  <c:v>5797775</c:v>
                </c:pt>
                <c:pt idx="201">
                  <c:v>7732412</c:v>
                </c:pt>
                <c:pt idx="202">
                  <c:v>12821692</c:v>
                </c:pt>
                <c:pt idx="203">
                  <c:v>5662358</c:v>
                </c:pt>
                <c:pt idx="204">
                  <c:v>3240024</c:v>
                </c:pt>
                <c:pt idx="205">
                  <c:v>3403244</c:v>
                </c:pt>
                <c:pt idx="206">
                  <c:v>7239467</c:v>
                </c:pt>
                <c:pt idx="207">
                  <c:v>6676607</c:v>
                </c:pt>
                <c:pt idx="208">
                  <c:v>4041529</c:v>
                </c:pt>
                <c:pt idx="209">
                  <c:v>4009180</c:v>
                </c:pt>
                <c:pt idx="210">
                  <c:v>4451787</c:v>
                </c:pt>
                <c:pt idx="211">
                  <c:v>8536287</c:v>
                </c:pt>
                <c:pt idx="212">
                  <c:v>6161155</c:v>
                </c:pt>
                <c:pt idx="213">
                  <c:v>3457981</c:v>
                </c:pt>
                <c:pt idx="214">
                  <c:v>4846587</c:v>
                </c:pt>
                <c:pt idx="215">
                  <c:v>4785588</c:v>
                </c:pt>
                <c:pt idx="216">
                  <c:v>5339073</c:v>
                </c:pt>
                <c:pt idx="217">
                  <c:v>5034942</c:v>
                </c:pt>
                <c:pt idx="218">
                  <c:v>5397578</c:v>
                </c:pt>
                <c:pt idx="219">
                  <c:v>10008100</c:v>
                </c:pt>
                <c:pt idx="220">
                  <c:v>5002553</c:v>
                </c:pt>
                <c:pt idx="221">
                  <c:v>10909311</c:v>
                </c:pt>
                <c:pt idx="222">
                  <c:v>4277841</c:v>
                </c:pt>
                <c:pt idx="223">
                  <c:v>17800782</c:v>
                </c:pt>
                <c:pt idx="224">
                  <c:v>6274719</c:v>
                </c:pt>
                <c:pt idx="225">
                  <c:v>4419365</c:v>
                </c:pt>
                <c:pt idx="226">
                  <c:v>5521606</c:v>
                </c:pt>
                <c:pt idx="227">
                  <c:v>4334121</c:v>
                </c:pt>
                <c:pt idx="228">
                  <c:v>4824077</c:v>
                </c:pt>
                <c:pt idx="229">
                  <c:v>7436031</c:v>
                </c:pt>
                <c:pt idx="230">
                  <c:v>7625947</c:v>
                </c:pt>
                <c:pt idx="231">
                  <c:v>11094136</c:v>
                </c:pt>
                <c:pt idx="232">
                  <c:v>6948732</c:v>
                </c:pt>
                <c:pt idx="233">
                  <c:v>10465667</c:v>
                </c:pt>
                <c:pt idx="234">
                  <c:v>5236469</c:v>
                </c:pt>
                <c:pt idx="235">
                  <c:v>5534710</c:v>
                </c:pt>
                <c:pt idx="236">
                  <c:v>8292212</c:v>
                </c:pt>
                <c:pt idx="237">
                  <c:v>6888461</c:v>
                </c:pt>
                <c:pt idx="238">
                  <c:v>6515734</c:v>
                </c:pt>
                <c:pt idx="239">
                  <c:v>4969897</c:v>
                </c:pt>
                <c:pt idx="240">
                  <c:v>5260842</c:v>
                </c:pt>
                <c:pt idx="241">
                  <c:v>5373791</c:v>
                </c:pt>
                <c:pt idx="242">
                  <c:v>4505401</c:v>
                </c:pt>
                <c:pt idx="243">
                  <c:v>5549783</c:v>
                </c:pt>
                <c:pt idx="244">
                  <c:v>8886401</c:v>
                </c:pt>
                <c:pt idx="245">
                  <c:v>10118277</c:v>
                </c:pt>
                <c:pt idx="246">
                  <c:v>8020704</c:v>
                </c:pt>
                <c:pt idx="247">
                  <c:v>5680192</c:v>
                </c:pt>
                <c:pt idx="248">
                  <c:v>6808576</c:v>
                </c:pt>
                <c:pt idx="249">
                  <c:v>8313774</c:v>
                </c:pt>
                <c:pt idx="250">
                  <c:v>8691352</c:v>
                </c:pt>
                <c:pt idx="251">
                  <c:v>8621249</c:v>
                </c:pt>
                <c:pt idx="252">
                  <c:v>11307230</c:v>
                </c:pt>
                <c:pt idx="253">
                  <c:v>12430884</c:v>
                </c:pt>
                <c:pt idx="254">
                  <c:v>53171705</c:v>
                </c:pt>
                <c:pt idx="255">
                  <c:v>11267238</c:v>
                </c:pt>
                <c:pt idx="256">
                  <c:v>5831169</c:v>
                </c:pt>
                <c:pt idx="257">
                  <c:v>6942255</c:v>
                </c:pt>
                <c:pt idx="258">
                  <c:v>4993788</c:v>
                </c:pt>
                <c:pt idx="259">
                  <c:v>6948465</c:v>
                </c:pt>
                <c:pt idx="260">
                  <c:v>7506334</c:v>
                </c:pt>
                <c:pt idx="261">
                  <c:v>5242764</c:v>
                </c:pt>
                <c:pt idx="262">
                  <c:v>8711975</c:v>
                </c:pt>
                <c:pt idx="263">
                  <c:v>8813966</c:v>
                </c:pt>
                <c:pt idx="264">
                  <c:v>6633366</c:v>
                </c:pt>
                <c:pt idx="265">
                  <c:v>4170193</c:v>
                </c:pt>
                <c:pt idx="266">
                  <c:v>7559127</c:v>
                </c:pt>
                <c:pt idx="267">
                  <c:v>7607718</c:v>
                </c:pt>
                <c:pt idx="268">
                  <c:v>8356487</c:v>
                </c:pt>
                <c:pt idx="269">
                  <c:v>8536755</c:v>
                </c:pt>
                <c:pt idx="270">
                  <c:v>8221829</c:v>
                </c:pt>
                <c:pt idx="271">
                  <c:v>9090018</c:v>
                </c:pt>
                <c:pt idx="272">
                  <c:v>7323117</c:v>
                </c:pt>
                <c:pt idx="273">
                  <c:v>7556182</c:v>
                </c:pt>
                <c:pt idx="274">
                  <c:v>7402784</c:v>
                </c:pt>
                <c:pt idx="275">
                  <c:v>8798403</c:v>
                </c:pt>
                <c:pt idx="276">
                  <c:v>3699580</c:v>
                </c:pt>
                <c:pt idx="277">
                  <c:v>5104656</c:v>
                </c:pt>
                <c:pt idx="278">
                  <c:v>4137080</c:v>
                </c:pt>
                <c:pt idx="279">
                  <c:v>6561742</c:v>
                </c:pt>
                <c:pt idx="280">
                  <c:v>4615015</c:v>
                </c:pt>
                <c:pt idx="281">
                  <c:v>4644499</c:v>
                </c:pt>
                <c:pt idx="282">
                  <c:v>5125043</c:v>
                </c:pt>
                <c:pt idx="283">
                  <c:v>9679811</c:v>
                </c:pt>
                <c:pt idx="284">
                  <c:v>4920268</c:v>
                </c:pt>
                <c:pt idx="285">
                  <c:v>2790986</c:v>
                </c:pt>
                <c:pt idx="286">
                  <c:v>4766854</c:v>
                </c:pt>
                <c:pt idx="287">
                  <c:v>3656244</c:v>
                </c:pt>
                <c:pt idx="288">
                  <c:v>2723288</c:v>
                </c:pt>
                <c:pt idx="289">
                  <c:v>2417716</c:v>
                </c:pt>
                <c:pt idx="290">
                  <c:v>2857734</c:v>
                </c:pt>
                <c:pt idx="291">
                  <c:v>4290289</c:v>
                </c:pt>
                <c:pt idx="292">
                  <c:v>3465747</c:v>
                </c:pt>
                <c:pt idx="293">
                  <c:v>5043736</c:v>
                </c:pt>
                <c:pt idx="294">
                  <c:v>4001199</c:v>
                </c:pt>
                <c:pt idx="295">
                  <c:v>4786762</c:v>
                </c:pt>
                <c:pt idx="296">
                  <c:v>6904911</c:v>
                </c:pt>
                <c:pt idx="297">
                  <c:v>7983338</c:v>
                </c:pt>
                <c:pt idx="298">
                  <c:v>4336238</c:v>
                </c:pt>
                <c:pt idx="299">
                  <c:v>4570612</c:v>
                </c:pt>
                <c:pt idx="300">
                  <c:v>7040194</c:v>
                </c:pt>
                <c:pt idx="301">
                  <c:v>6916834</c:v>
                </c:pt>
                <c:pt idx="302">
                  <c:v>6194199</c:v>
                </c:pt>
                <c:pt idx="303">
                  <c:v>9448126</c:v>
                </c:pt>
                <c:pt idx="304">
                  <c:v>6964719</c:v>
                </c:pt>
                <c:pt idx="305">
                  <c:v>6209955</c:v>
                </c:pt>
                <c:pt idx="306">
                  <c:v>4158617</c:v>
                </c:pt>
                <c:pt idx="307">
                  <c:v>5200802</c:v>
                </c:pt>
                <c:pt idx="308">
                  <c:v>4855020</c:v>
                </c:pt>
                <c:pt idx="309">
                  <c:v>6496429</c:v>
                </c:pt>
                <c:pt idx="310">
                  <c:v>6165284</c:v>
                </c:pt>
                <c:pt idx="311">
                  <c:v>5843098</c:v>
                </c:pt>
                <c:pt idx="312">
                  <c:v>5922644</c:v>
                </c:pt>
                <c:pt idx="313">
                  <c:v>6073063</c:v>
                </c:pt>
                <c:pt idx="314">
                  <c:v>11610426</c:v>
                </c:pt>
                <c:pt idx="315">
                  <c:v>6591385</c:v>
                </c:pt>
                <c:pt idx="316">
                  <c:v>6173092</c:v>
                </c:pt>
                <c:pt idx="317">
                  <c:v>7158624</c:v>
                </c:pt>
                <c:pt idx="318">
                  <c:v>11498717</c:v>
                </c:pt>
                <c:pt idx="319">
                  <c:v>6443714</c:v>
                </c:pt>
                <c:pt idx="320">
                  <c:v>9868404</c:v>
                </c:pt>
                <c:pt idx="321">
                  <c:v>7059590</c:v>
                </c:pt>
                <c:pt idx="322">
                  <c:v>4551130</c:v>
                </c:pt>
                <c:pt idx="323">
                  <c:v>3801140</c:v>
                </c:pt>
                <c:pt idx="324">
                  <c:v>5060544</c:v>
                </c:pt>
                <c:pt idx="325">
                  <c:v>4624745</c:v>
                </c:pt>
                <c:pt idx="326">
                  <c:v>5029860</c:v>
                </c:pt>
                <c:pt idx="327">
                  <c:v>4860076</c:v>
                </c:pt>
                <c:pt idx="328">
                  <c:v>4115459</c:v>
                </c:pt>
                <c:pt idx="329">
                  <c:v>6283822</c:v>
                </c:pt>
                <c:pt idx="330">
                  <c:v>6302640</c:v>
                </c:pt>
                <c:pt idx="331">
                  <c:v>6236361</c:v>
                </c:pt>
                <c:pt idx="332">
                  <c:v>7396259</c:v>
                </c:pt>
                <c:pt idx="333">
                  <c:v>6222740</c:v>
                </c:pt>
                <c:pt idx="334">
                  <c:v>9630453</c:v>
                </c:pt>
                <c:pt idx="335">
                  <c:v>6443866</c:v>
                </c:pt>
                <c:pt idx="336">
                  <c:v>4976020</c:v>
                </c:pt>
                <c:pt idx="337">
                  <c:v>6135067</c:v>
                </c:pt>
                <c:pt idx="338">
                  <c:v>8037679</c:v>
                </c:pt>
                <c:pt idx="339">
                  <c:v>8880658</c:v>
                </c:pt>
                <c:pt idx="340">
                  <c:v>4206837</c:v>
                </c:pt>
                <c:pt idx="341">
                  <c:v>4898087</c:v>
                </c:pt>
                <c:pt idx="342">
                  <c:v>4822398</c:v>
                </c:pt>
                <c:pt idx="343">
                  <c:v>3824966</c:v>
                </c:pt>
                <c:pt idx="344">
                  <c:v>4283343</c:v>
                </c:pt>
                <c:pt idx="345">
                  <c:v>5407928</c:v>
                </c:pt>
                <c:pt idx="346">
                  <c:v>11868134</c:v>
                </c:pt>
                <c:pt idx="347">
                  <c:v>3131710</c:v>
                </c:pt>
                <c:pt idx="348">
                  <c:v>3825766</c:v>
                </c:pt>
                <c:pt idx="349">
                  <c:v>4563255</c:v>
                </c:pt>
                <c:pt idx="350">
                  <c:v>5282215</c:v>
                </c:pt>
                <c:pt idx="351">
                  <c:v>3245067</c:v>
                </c:pt>
                <c:pt idx="352">
                  <c:v>3399329</c:v>
                </c:pt>
                <c:pt idx="353">
                  <c:v>3071764</c:v>
                </c:pt>
                <c:pt idx="354">
                  <c:v>3126064</c:v>
                </c:pt>
                <c:pt idx="355">
                  <c:v>3469515</c:v>
                </c:pt>
                <c:pt idx="356">
                  <c:v>4497697</c:v>
                </c:pt>
                <c:pt idx="357">
                  <c:v>3497614</c:v>
                </c:pt>
                <c:pt idx="358">
                  <c:v>4908813</c:v>
                </c:pt>
                <c:pt idx="359">
                  <c:v>7214098</c:v>
                </c:pt>
                <c:pt idx="360">
                  <c:v>3435763</c:v>
                </c:pt>
                <c:pt idx="361">
                  <c:v>3334755</c:v>
                </c:pt>
                <c:pt idx="362">
                  <c:v>4898592</c:v>
                </c:pt>
                <c:pt idx="363">
                  <c:v>4509682</c:v>
                </c:pt>
                <c:pt idx="364">
                  <c:v>3174027</c:v>
                </c:pt>
                <c:pt idx="365">
                  <c:v>2938906</c:v>
                </c:pt>
                <c:pt idx="366">
                  <c:v>4542692</c:v>
                </c:pt>
                <c:pt idx="367">
                  <c:v>4542336</c:v>
                </c:pt>
                <c:pt idx="368">
                  <c:v>3053981</c:v>
                </c:pt>
                <c:pt idx="369">
                  <c:v>6760137</c:v>
                </c:pt>
                <c:pt idx="370">
                  <c:v>3914341</c:v>
                </c:pt>
                <c:pt idx="371">
                  <c:v>982837</c:v>
                </c:pt>
                <c:pt idx="372">
                  <c:v>3594485</c:v>
                </c:pt>
                <c:pt idx="373">
                  <c:v>4583939</c:v>
                </c:pt>
                <c:pt idx="374">
                  <c:v>3553171</c:v>
                </c:pt>
                <c:pt idx="375">
                  <c:v>4692004</c:v>
                </c:pt>
                <c:pt idx="376">
                  <c:v>4286396</c:v>
                </c:pt>
                <c:pt idx="377">
                  <c:v>14990688</c:v>
                </c:pt>
                <c:pt idx="378">
                  <c:v>4821514</c:v>
                </c:pt>
                <c:pt idx="379">
                  <c:v>5481467</c:v>
                </c:pt>
                <c:pt idx="380">
                  <c:v>12824774</c:v>
                </c:pt>
                <c:pt idx="381">
                  <c:v>5274677</c:v>
                </c:pt>
                <c:pt idx="382">
                  <c:v>3994466</c:v>
                </c:pt>
                <c:pt idx="383">
                  <c:v>6180672</c:v>
                </c:pt>
                <c:pt idx="384">
                  <c:v>6631341</c:v>
                </c:pt>
                <c:pt idx="385">
                  <c:v>4943169</c:v>
                </c:pt>
                <c:pt idx="386">
                  <c:v>8120130</c:v>
                </c:pt>
                <c:pt idx="387">
                  <c:v>6119965</c:v>
                </c:pt>
                <c:pt idx="388">
                  <c:v>7022098</c:v>
                </c:pt>
                <c:pt idx="389">
                  <c:v>8561254</c:v>
                </c:pt>
                <c:pt idx="390">
                  <c:v>9414587</c:v>
                </c:pt>
                <c:pt idx="391">
                  <c:v>10426200</c:v>
                </c:pt>
                <c:pt idx="392">
                  <c:v>9168498</c:v>
                </c:pt>
                <c:pt idx="393">
                  <c:v>7917054</c:v>
                </c:pt>
                <c:pt idx="394">
                  <c:v>7219797</c:v>
                </c:pt>
                <c:pt idx="395">
                  <c:v>6595241</c:v>
                </c:pt>
                <c:pt idx="396">
                  <c:v>20464045</c:v>
                </c:pt>
                <c:pt idx="397">
                  <c:v>12784100</c:v>
                </c:pt>
                <c:pt idx="398">
                  <c:v>14332197</c:v>
                </c:pt>
                <c:pt idx="399">
                  <c:v>4947158</c:v>
                </c:pt>
                <c:pt idx="400">
                  <c:v>5494819</c:v>
                </c:pt>
                <c:pt idx="401">
                  <c:v>4816910</c:v>
                </c:pt>
                <c:pt idx="402">
                  <c:v>4061475</c:v>
                </c:pt>
                <c:pt idx="403">
                  <c:v>3600574</c:v>
                </c:pt>
                <c:pt idx="404">
                  <c:v>3428442</c:v>
                </c:pt>
                <c:pt idx="405">
                  <c:v>3669352</c:v>
                </c:pt>
                <c:pt idx="406">
                  <c:v>5175653</c:v>
                </c:pt>
                <c:pt idx="407">
                  <c:v>8140604</c:v>
                </c:pt>
                <c:pt idx="408">
                  <c:v>6725875</c:v>
                </c:pt>
                <c:pt idx="409">
                  <c:v>8079050</c:v>
                </c:pt>
                <c:pt idx="410">
                  <c:v>3079136</c:v>
                </c:pt>
                <c:pt idx="411">
                  <c:v>4331088</c:v>
                </c:pt>
                <c:pt idx="412">
                  <c:v>2888426</c:v>
                </c:pt>
                <c:pt idx="413">
                  <c:v>5551574</c:v>
                </c:pt>
                <c:pt idx="414">
                  <c:v>3950555</c:v>
                </c:pt>
                <c:pt idx="415">
                  <c:v>4739884</c:v>
                </c:pt>
                <c:pt idx="416">
                  <c:v>4635706</c:v>
                </c:pt>
                <c:pt idx="417">
                  <c:v>4067324</c:v>
                </c:pt>
                <c:pt idx="418">
                  <c:v>3004430</c:v>
                </c:pt>
                <c:pt idx="419">
                  <c:v>3562286</c:v>
                </c:pt>
                <c:pt idx="420">
                  <c:v>3462090</c:v>
                </c:pt>
                <c:pt idx="421">
                  <c:v>4423829</c:v>
                </c:pt>
                <c:pt idx="422">
                  <c:v>3763409</c:v>
                </c:pt>
                <c:pt idx="423">
                  <c:v>5361971</c:v>
                </c:pt>
                <c:pt idx="424">
                  <c:v>7402209</c:v>
                </c:pt>
                <c:pt idx="425">
                  <c:v>6011955</c:v>
                </c:pt>
                <c:pt idx="426">
                  <c:v>4374635</c:v>
                </c:pt>
                <c:pt idx="427">
                  <c:v>2983249</c:v>
                </c:pt>
                <c:pt idx="428">
                  <c:v>7009465</c:v>
                </c:pt>
                <c:pt idx="429">
                  <c:v>6636841</c:v>
                </c:pt>
                <c:pt idx="430">
                  <c:v>4517285</c:v>
                </c:pt>
                <c:pt idx="431">
                  <c:v>7268273</c:v>
                </c:pt>
                <c:pt idx="432">
                  <c:v>7859626</c:v>
                </c:pt>
                <c:pt idx="433">
                  <c:v>7020642</c:v>
                </c:pt>
                <c:pt idx="434">
                  <c:v>5008061</c:v>
                </c:pt>
                <c:pt idx="435">
                  <c:v>5079392</c:v>
                </c:pt>
                <c:pt idx="436">
                  <c:v>3418540</c:v>
                </c:pt>
                <c:pt idx="437">
                  <c:v>5835171</c:v>
                </c:pt>
                <c:pt idx="438">
                  <c:v>5620018</c:v>
                </c:pt>
                <c:pt idx="439">
                  <c:v>6157606</c:v>
                </c:pt>
                <c:pt idx="440">
                  <c:v>5264025</c:v>
                </c:pt>
                <c:pt idx="441">
                  <c:v>4710356</c:v>
                </c:pt>
                <c:pt idx="442">
                  <c:v>4702638</c:v>
                </c:pt>
                <c:pt idx="443">
                  <c:v>3652582</c:v>
                </c:pt>
                <c:pt idx="444">
                  <c:v>3323472</c:v>
                </c:pt>
                <c:pt idx="445">
                  <c:v>5209162</c:v>
                </c:pt>
                <c:pt idx="446">
                  <c:v>7379669</c:v>
                </c:pt>
                <c:pt idx="447">
                  <c:v>4800224</c:v>
                </c:pt>
                <c:pt idx="448">
                  <c:v>4651635</c:v>
                </c:pt>
                <c:pt idx="449">
                  <c:v>9165177</c:v>
                </c:pt>
                <c:pt idx="450">
                  <c:v>5060038</c:v>
                </c:pt>
                <c:pt idx="451">
                  <c:v>4412178</c:v>
                </c:pt>
                <c:pt idx="452">
                  <c:v>4511097</c:v>
                </c:pt>
                <c:pt idx="453">
                  <c:v>6114340</c:v>
                </c:pt>
                <c:pt idx="454">
                  <c:v>6254281</c:v>
                </c:pt>
                <c:pt idx="455">
                  <c:v>6253366</c:v>
                </c:pt>
                <c:pt idx="456">
                  <c:v>6270787</c:v>
                </c:pt>
                <c:pt idx="457">
                  <c:v>4595194</c:v>
                </c:pt>
                <c:pt idx="458">
                  <c:v>9692047</c:v>
                </c:pt>
                <c:pt idx="459">
                  <c:v>6641772</c:v>
                </c:pt>
                <c:pt idx="460">
                  <c:v>4651958</c:v>
                </c:pt>
                <c:pt idx="461">
                  <c:v>6090247</c:v>
                </c:pt>
                <c:pt idx="462">
                  <c:v>6987685</c:v>
                </c:pt>
                <c:pt idx="463">
                  <c:v>6516436</c:v>
                </c:pt>
                <c:pt idx="464">
                  <c:v>4361061</c:v>
                </c:pt>
                <c:pt idx="465">
                  <c:v>4697608</c:v>
                </c:pt>
                <c:pt idx="466">
                  <c:v>4904592</c:v>
                </c:pt>
                <c:pt idx="467">
                  <c:v>6624883</c:v>
                </c:pt>
                <c:pt idx="468">
                  <c:v>9395707</c:v>
                </c:pt>
                <c:pt idx="469">
                  <c:v>7205840</c:v>
                </c:pt>
                <c:pt idx="470">
                  <c:v>8738508</c:v>
                </c:pt>
                <c:pt idx="471">
                  <c:v>16033857</c:v>
                </c:pt>
                <c:pt idx="472">
                  <c:v>10904213</c:v>
                </c:pt>
                <c:pt idx="473">
                  <c:v>8284860</c:v>
                </c:pt>
                <c:pt idx="474">
                  <c:v>13040065</c:v>
                </c:pt>
                <c:pt idx="475">
                  <c:v>9630092</c:v>
                </c:pt>
                <c:pt idx="476">
                  <c:v>5693167</c:v>
                </c:pt>
                <c:pt idx="477">
                  <c:v>5887569</c:v>
                </c:pt>
                <c:pt idx="478">
                  <c:v>10488908</c:v>
                </c:pt>
                <c:pt idx="479">
                  <c:v>16561140</c:v>
                </c:pt>
                <c:pt idx="480">
                  <c:v>6594126</c:v>
                </c:pt>
                <c:pt idx="481">
                  <c:v>6516378</c:v>
                </c:pt>
                <c:pt idx="482">
                  <c:v>6145331</c:v>
                </c:pt>
                <c:pt idx="483">
                  <c:v>6723761</c:v>
                </c:pt>
                <c:pt idx="484">
                  <c:v>7034979</c:v>
                </c:pt>
                <c:pt idx="485">
                  <c:v>7846080</c:v>
                </c:pt>
                <c:pt idx="486">
                  <c:v>6212545</c:v>
                </c:pt>
                <c:pt idx="487">
                  <c:v>6832202</c:v>
                </c:pt>
                <c:pt idx="488">
                  <c:v>6171472</c:v>
                </c:pt>
                <c:pt idx="489">
                  <c:v>6144870</c:v>
                </c:pt>
                <c:pt idx="490">
                  <c:v>6220959</c:v>
                </c:pt>
                <c:pt idx="491">
                  <c:v>7072627</c:v>
                </c:pt>
                <c:pt idx="492">
                  <c:v>9831395</c:v>
                </c:pt>
                <c:pt idx="493">
                  <c:v>9245177</c:v>
                </c:pt>
                <c:pt idx="494">
                  <c:v>8819356</c:v>
                </c:pt>
                <c:pt idx="495">
                  <c:v>5345435</c:v>
                </c:pt>
                <c:pt idx="496">
                  <c:v>7000570</c:v>
                </c:pt>
                <c:pt idx="497">
                  <c:v>8134245</c:v>
                </c:pt>
                <c:pt idx="498">
                  <c:v>7766514</c:v>
                </c:pt>
                <c:pt idx="499">
                  <c:v>10678747</c:v>
                </c:pt>
                <c:pt idx="500">
                  <c:v>17044923</c:v>
                </c:pt>
                <c:pt idx="501">
                  <c:v>30523965</c:v>
                </c:pt>
                <c:pt idx="502">
                  <c:v>6257693</c:v>
                </c:pt>
                <c:pt idx="503">
                  <c:v>6456184</c:v>
                </c:pt>
                <c:pt idx="504">
                  <c:v>8248407</c:v>
                </c:pt>
                <c:pt idx="505">
                  <c:v>5131446</c:v>
                </c:pt>
                <c:pt idx="506">
                  <c:v>5797544</c:v>
                </c:pt>
                <c:pt idx="507">
                  <c:v>5407453</c:v>
                </c:pt>
                <c:pt idx="508">
                  <c:v>5472024</c:v>
                </c:pt>
                <c:pt idx="509">
                  <c:v>7364074</c:v>
                </c:pt>
                <c:pt idx="510">
                  <c:v>6171518</c:v>
                </c:pt>
                <c:pt idx="511">
                  <c:v>5399145</c:v>
                </c:pt>
                <c:pt idx="512">
                  <c:v>7795839</c:v>
                </c:pt>
                <c:pt idx="513">
                  <c:v>3917785</c:v>
                </c:pt>
                <c:pt idx="514">
                  <c:v>4008555</c:v>
                </c:pt>
                <c:pt idx="515">
                  <c:v>3438588</c:v>
                </c:pt>
                <c:pt idx="516">
                  <c:v>3784303</c:v>
                </c:pt>
                <c:pt idx="517">
                  <c:v>6192824</c:v>
                </c:pt>
                <c:pt idx="518">
                  <c:v>5709382</c:v>
                </c:pt>
                <c:pt idx="519">
                  <c:v>8362085</c:v>
                </c:pt>
                <c:pt idx="520">
                  <c:v>17731459</c:v>
                </c:pt>
                <c:pt idx="521">
                  <c:v>5233979</c:v>
                </c:pt>
                <c:pt idx="522">
                  <c:v>7140443</c:v>
                </c:pt>
                <c:pt idx="523">
                  <c:v>10289724</c:v>
                </c:pt>
                <c:pt idx="524">
                  <c:v>4758657</c:v>
                </c:pt>
                <c:pt idx="525">
                  <c:v>6547182</c:v>
                </c:pt>
                <c:pt idx="526">
                  <c:v>10193515</c:v>
                </c:pt>
                <c:pt idx="527">
                  <c:v>10984500</c:v>
                </c:pt>
                <c:pt idx="528">
                  <c:v>9742588</c:v>
                </c:pt>
                <c:pt idx="529">
                  <c:v>9074499</c:v>
                </c:pt>
                <c:pt idx="530">
                  <c:v>7344147</c:v>
                </c:pt>
                <c:pt idx="531">
                  <c:v>6771489</c:v>
                </c:pt>
                <c:pt idx="532">
                  <c:v>15076542</c:v>
                </c:pt>
                <c:pt idx="533">
                  <c:v>9737281</c:v>
                </c:pt>
                <c:pt idx="534">
                  <c:v>13592379</c:v>
                </c:pt>
                <c:pt idx="535">
                  <c:v>5478811</c:v>
                </c:pt>
                <c:pt idx="536">
                  <c:v>8878515</c:v>
                </c:pt>
                <c:pt idx="537">
                  <c:v>5120890</c:v>
                </c:pt>
                <c:pt idx="538">
                  <c:v>5602215</c:v>
                </c:pt>
                <c:pt idx="539">
                  <c:v>3937950</c:v>
                </c:pt>
                <c:pt idx="540">
                  <c:v>5350642</c:v>
                </c:pt>
                <c:pt idx="541">
                  <c:v>4669915</c:v>
                </c:pt>
                <c:pt idx="542">
                  <c:v>7459637</c:v>
                </c:pt>
                <c:pt idx="543">
                  <c:v>7551371</c:v>
                </c:pt>
                <c:pt idx="544">
                  <c:v>4334630</c:v>
                </c:pt>
                <c:pt idx="545">
                  <c:v>3867244</c:v>
                </c:pt>
                <c:pt idx="546">
                  <c:v>6053401</c:v>
                </c:pt>
                <c:pt idx="547">
                  <c:v>4310209</c:v>
                </c:pt>
                <c:pt idx="548">
                  <c:v>4700077</c:v>
                </c:pt>
                <c:pt idx="549">
                  <c:v>3832922</c:v>
                </c:pt>
                <c:pt idx="550">
                  <c:v>4253717</c:v>
                </c:pt>
                <c:pt idx="551">
                  <c:v>5119935</c:v>
                </c:pt>
                <c:pt idx="552">
                  <c:v>8788872</c:v>
                </c:pt>
                <c:pt idx="553">
                  <c:v>10998502</c:v>
                </c:pt>
                <c:pt idx="554">
                  <c:v>11231734</c:v>
                </c:pt>
                <c:pt idx="555">
                  <c:v>9137653</c:v>
                </c:pt>
                <c:pt idx="556">
                  <c:v>7116712</c:v>
                </c:pt>
                <c:pt idx="557">
                  <c:v>8252758</c:v>
                </c:pt>
                <c:pt idx="558">
                  <c:v>5533463</c:v>
                </c:pt>
                <c:pt idx="559">
                  <c:v>5747770</c:v>
                </c:pt>
                <c:pt idx="560">
                  <c:v>3690315</c:v>
                </c:pt>
                <c:pt idx="561">
                  <c:v>5262464</c:v>
                </c:pt>
                <c:pt idx="562">
                  <c:v>7688506</c:v>
                </c:pt>
                <c:pt idx="563">
                  <c:v>14277630</c:v>
                </c:pt>
                <c:pt idx="564">
                  <c:v>5362535</c:v>
                </c:pt>
                <c:pt idx="565">
                  <c:v>5142287</c:v>
                </c:pt>
                <c:pt idx="566">
                  <c:v>7857560</c:v>
                </c:pt>
                <c:pt idx="567">
                  <c:v>4834389</c:v>
                </c:pt>
                <c:pt idx="568">
                  <c:v>6449205</c:v>
                </c:pt>
                <c:pt idx="569">
                  <c:v>6995719</c:v>
                </c:pt>
                <c:pt idx="570">
                  <c:v>3921999</c:v>
                </c:pt>
                <c:pt idx="571">
                  <c:v>3329616</c:v>
                </c:pt>
                <c:pt idx="572">
                  <c:v>4619420</c:v>
                </c:pt>
                <c:pt idx="573">
                  <c:v>4584738</c:v>
                </c:pt>
                <c:pt idx="574">
                  <c:v>3236635</c:v>
                </c:pt>
                <c:pt idx="575">
                  <c:v>3340933</c:v>
                </c:pt>
                <c:pt idx="576">
                  <c:v>2647733</c:v>
                </c:pt>
                <c:pt idx="577">
                  <c:v>3780347</c:v>
                </c:pt>
                <c:pt idx="578">
                  <c:v>4112933</c:v>
                </c:pt>
                <c:pt idx="579">
                  <c:v>4156428</c:v>
                </c:pt>
                <c:pt idx="580">
                  <c:v>5353584</c:v>
                </c:pt>
                <c:pt idx="581">
                  <c:v>5773891</c:v>
                </c:pt>
                <c:pt idx="582">
                  <c:v>18887243</c:v>
                </c:pt>
                <c:pt idx="583">
                  <c:v>4481031</c:v>
                </c:pt>
                <c:pt idx="584">
                  <c:v>3053149</c:v>
                </c:pt>
                <c:pt idx="585">
                  <c:v>4768144</c:v>
                </c:pt>
                <c:pt idx="586">
                  <c:v>4040584</c:v>
                </c:pt>
                <c:pt idx="587">
                  <c:v>1823469</c:v>
                </c:pt>
                <c:pt idx="588">
                  <c:v>2082171</c:v>
                </c:pt>
                <c:pt idx="589">
                  <c:v>3029169</c:v>
                </c:pt>
                <c:pt idx="590">
                  <c:v>4202122</c:v>
                </c:pt>
                <c:pt idx="591">
                  <c:v>3991449</c:v>
                </c:pt>
                <c:pt idx="592">
                  <c:v>6754012</c:v>
                </c:pt>
                <c:pt idx="593">
                  <c:v>5559574</c:v>
                </c:pt>
                <c:pt idx="594">
                  <c:v>5193264</c:v>
                </c:pt>
                <c:pt idx="595">
                  <c:v>14808963</c:v>
                </c:pt>
                <c:pt idx="596">
                  <c:v>3942776</c:v>
                </c:pt>
                <c:pt idx="597">
                  <c:v>4494181</c:v>
                </c:pt>
                <c:pt idx="598">
                  <c:v>4476260</c:v>
                </c:pt>
                <c:pt idx="599">
                  <c:v>7333061</c:v>
                </c:pt>
                <c:pt idx="600">
                  <c:v>8436160</c:v>
                </c:pt>
                <c:pt idx="601">
                  <c:v>6621839</c:v>
                </c:pt>
                <c:pt idx="602">
                  <c:v>4326924</c:v>
                </c:pt>
                <c:pt idx="603">
                  <c:v>4732492</c:v>
                </c:pt>
                <c:pt idx="604">
                  <c:v>6034233</c:v>
                </c:pt>
                <c:pt idx="605">
                  <c:v>4354074</c:v>
                </c:pt>
                <c:pt idx="606">
                  <c:v>5069009</c:v>
                </c:pt>
                <c:pt idx="607">
                  <c:v>4731349</c:v>
                </c:pt>
                <c:pt idx="608">
                  <c:v>4780368</c:v>
                </c:pt>
                <c:pt idx="609">
                  <c:v>4016134</c:v>
                </c:pt>
                <c:pt idx="610">
                  <c:v>5245903</c:v>
                </c:pt>
                <c:pt idx="611">
                  <c:v>483407</c:v>
                </c:pt>
                <c:pt idx="612">
                  <c:v>3530713</c:v>
                </c:pt>
                <c:pt idx="613">
                  <c:v>3471772</c:v>
                </c:pt>
                <c:pt idx="614">
                  <c:v>3636806</c:v>
                </c:pt>
                <c:pt idx="615">
                  <c:v>5875091</c:v>
                </c:pt>
                <c:pt idx="616">
                  <c:v>5329972</c:v>
                </c:pt>
                <c:pt idx="617">
                  <c:v>5090259</c:v>
                </c:pt>
                <c:pt idx="618">
                  <c:v>5871709</c:v>
                </c:pt>
                <c:pt idx="619">
                  <c:v>5905209</c:v>
                </c:pt>
                <c:pt idx="620">
                  <c:v>7369809</c:v>
                </c:pt>
                <c:pt idx="621">
                  <c:v>8779629</c:v>
                </c:pt>
                <c:pt idx="622">
                  <c:v>5876115</c:v>
                </c:pt>
                <c:pt idx="623">
                  <c:v>10324260</c:v>
                </c:pt>
                <c:pt idx="624">
                  <c:v>13438109</c:v>
                </c:pt>
                <c:pt idx="625">
                  <c:v>19655776</c:v>
                </c:pt>
                <c:pt idx="626">
                  <c:v>7104171</c:v>
                </c:pt>
                <c:pt idx="627">
                  <c:v>7439300</c:v>
                </c:pt>
                <c:pt idx="628">
                  <c:v>8840633</c:v>
                </c:pt>
                <c:pt idx="629">
                  <c:v>4738376</c:v>
                </c:pt>
                <c:pt idx="630">
                  <c:v>5476108</c:v>
                </c:pt>
                <c:pt idx="631">
                  <c:v>4271698</c:v>
                </c:pt>
                <c:pt idx="632">
                  <c:v>4373310</c:v>
                </c:pt>
                <c:pt idx="633">
                  <c:v>2947154</c:v>
                </c:pt>
                <c:pt idx="634">
                  <c:v>5733906</c:v>
                </c:pt>
                <c:pt idx="635">
                  <c:v>6914031</c:v>
                </c:pt>
                <c:pt idx="636">
                  <c:v>7792548</c:v>
                </c:pt>
                <c:pt idx="637">
                  <c:v>6557197</c:v>
                </c:pt>
                <c:pt idx="638">
                  <c:v>5045337</c:v>
                </c:pt>
                <c:pt idx="639">
                  <c:v>8280446</c:v>
                </c:pt>
                <c:pt idx="640">
                  <c:v>3826090</c:v>
                </c:pt>
                <c:pt idx="641">
                  <c:v>4553892</c:v>
                </c:pt>
                <c:pt idx="642">
                  <c:v>4672222</c:v>
                </c:pt>
                <c:pt idx="643">
                  <c:v>5660743</c:v>
                </c:pt>
                <c:pt idx="644">
                  <c:v>7454864</c:v>
                </c:pt>
                <c:pt idx="645">
                  <c:v>3246568</c:v>
                </c:pt>
                <c:pt idx="646">
                  <c:v>4062344</c:v>
                </c:pt>
                <c:pt idx="647">
                  <c:v>4945167</c:v>
                </c:pt>
                <c:pt idx="648">
                  <c:v>4662374</c:v>
                </c:pt>
                <c:pt idx="649">
                  <c:v>3331674</c:v>
                </c:pt>
                <c:pt idx="650">
                  <c:v>4584896</c:v>
                </c:pt>
                <c:pt idx="651">
                  <c:v>3520341</c:v>
                </c:pt>
                <c:pt idx="652">
                  <c:v>4876026</c:v>
                </c:pt>
                <c:pt idx="653">
                  <c:v>5339139</c:v>
                </c:pt>
                <c:pt idx="654">
                  <c:v>6830050</c:v>
                </c:pt>
                <c:pt idx="655">
                  <c:v>7801974</c:v>
                </c:pt>
                <c:pt idx="656">
                  <c:v>12255438</c:v>
                </c:pt>
                <c:pt idx="657">
                  <c:v>6559667</c:v>
                </c:pt>
                <c:pt idx="658">
                  <c:v>6698514</c:v>
                </c:pt>
                <c:pt idx="659">
                  <c:v>5302248</c:v>
                </c:pt>
                <c:pt idx="660">
                  <c:v>6153253</c:v>
                </c:pt>
                <c:pt idx="661">
                  <c:v>7602939</c:v>
                </c:pt>
                <c:pt idx="662">
                  <c:v>6189051</c:v>
                </c:pt>
                <c:pt idx="663">
                  <c:v>6206972</c:v>
                </c:pt>
                <c:pt idx="664">
                  <c:v>6686090</c:v>
                </c:pt>
                <c:pt idx="665">
                  <c:v>9510390</c:v>
                </c:pt>
                <c:pt idx="666">
                  <c:v>4564109</c:v>
                </c:pt>
                <c:pt idx="667">
                  <c:v>5612790</c:v>
                </c:pt>
                <c:pt idx="668">
                  <c:v>5659579</c:v>
                </c:pt>
                <c:pt idx="669">
                  <c:v>4899639</c:v>
                </c:pt>
                <c:pt idx="670">
                  <c:v>6846517</c:v>
                </c:pt>
                <c:pt idx="671">
                  <c:v>5018477</c:v>
                </c:pt>
                <c:pt idx="672">
                  <c:v>3754855</c:v>
                </c:pt>
                <c:pt idx="673">
                  <c:v>5420536</c:v>
                </c:pt>
                <c:pt idx="674">
                  <c:v>6740391</c:v>
                </c:pt>
                <c:pt idx="675">
                  <c:v>5513668</c:v>
                </c:pt>
                <c:pt idx="676">
                  <c:v>5553389</c:v>
                </c:pt>
                <c:pt idx="677">
                  <c:v>6234257</c:v>
                </c:pt>
                <c:pt idx="678">
                  <c:v>4660873</c:v>
                </c:pt>
                <c:pt idx="679">
                  <c:v>4686788</c:v>
                </c:pt>
                <c:pt idx="680">
                  <c:v>5892859</c:v>
                </c:pt>
                <c:pt idx="681">
                  <c:v>4586710</c:v>
                </c:pt>
                <c:pt idx="682">
                  <c:v>4179719</c:v>
                </c:pt>
                <c:pt idx="683">
                  <c:v>7854575</c:v>
                </c:pt>
                <c:pt idx="684">
                  <c:v>5069939</c:v>
                </c:pt>
                <c:pt idx="685">
                  <c:v>5669162</c:v>
                </c:pt>
                <c:pt idx="686">
                  <c:v>6265593</c:v>
                </c:pt>
                <c:pt idx="687">
                  <c:v>10021355</c:v>
                </c:pt>
                <c:pt idx="688">
                  <c:v>5657716</c:v>
                </c:pt>
                <c:pt idx="689">
                  <c:v>4456160</c:v>
                </c:pt>
                <c:pt idx="690">
                  <c:v>4588982</c:v>
                </c:pt>
                <c:pt idx="691">
                  <c:v>3436594</c:v>
                </c:pt>
                <c:pt idx="692">
                  <c:v>3326813</c:v>
                </c:pt>
                <c:pt idx="693">
                  <c:v>4797120</c:v>
                </c:pt>
                <c:pt idx="694">
                  <c:v>4089574</c:v>
                </c:pt>
                <c:pt idx="695">
                  <c:v>4058338</c:v>
                </c:pt>
                <c:pt idx="696">
                  <c:v>5166064</c:v>
                </c:pt>
                <c:pt idx="697">
                  <c:v>4814317</c:v>
                </c:pt>
                <c:pt idx="698">
                  <c:v>6058722</c:v>
                </c:pt>
                <c:pt idx="699">
                  <c:v>5913567</c:v>
                </c:pt>
                <c:pt idx="700">
                  <c:v>5019178</c:v>
                </c:pt>
                <c:pt idx="701">
                  <c:v>9780240</c:v>
                </c:pt>
                <c:pt idx="702">
                  <c:v>10785137</c:v>
                </c:pt>
                <c:pt idx="703">
                  <c:v>5529809</c:v>
                </c:pt>
                <c:pt idx="704">
                  <c:v>6427862</c:v>
                </c:pt>
                <c:pt idx="705">
                  <c:v>5454052</c:v>
                </c:pt>
                <c:pt idx="706">
                  <c:v>13533974</c:v>
                </c:pt>
                <c:pt idx="707">
                  <c:v>7677951</c:v>
                </c:pt>
                <c:pt idx="708">
                  <c:v>7661710</c:v>
                </c:pt>
                <c:pt idx="709">
                  <c:v>5403104</c:v>
                </c:pt>
                <c:pt idx="710">
                  <c:v>7132294</c:v>
                </c:pt>
                <c:pt idx="711">
                  <c:v>6140828</c:v>
                </c:pt>
                <c:pt idx="712">
                  <c:v>3496575</c:v>
                </c:pt>
                <c:pt idx="713">
                  <c:v>5394317</c:v>
                </c:pt>
                <c:pt idx="714">
                  <c:v>7360630</c:v>
                </c:pt>
                <c:pt idx="715">
                  <c:v>5154576</c:v>
                </c:pt>
                <c:pt idx="716">
                  <c:v>4194328</c:v>
                </c:pt>
                <c:pt idx="717">
                  <c:v>5115645</c:v>
                </c:pt>
                <c:pt idx="718">
                  <c:v>9272276</c:v>
                </c:pt>
                <c:pt idx="719">
                  <c:v>4791325</c:v>
                </c:pt>
                <c:pt idx="720">
                  <c:v>4429904</c:v>
                </c:pt>
                <c:pt idx="721">
                  <c:v>4261312</c:v>
                </c:pt>
                <c:pt idx="722">
                  <c:v>15365391</c:v>
                </c:pt>
                <c:pt idx="723">
                  <c:v>6850024</c:v>
                </c:pt>
                <c:pt idx="724">
                  <c:v>4099340</c:v>
                </c:pt>
                <c:pt idx="725">
                  <c:v>4225371</c:v>
                </c:pt>
                <c:pt idx="726">
                  <c:v>4969733</c:v>
                </c:pt>
                <c:pt idx="727">
                  <c:v>4490092</c:v>
                </c:pt>
                <c:pt idx="728">
                  <c:v>4435878</c:v>
                </c:pt>
                <c:pt idx="729">
                  <c:v>5620150</c:v>
                </c:pt>
                <c:pt idx="730">
                  <c:v>5017129</c:v>
                </c:pt>
                <c:pt idx="731">
                  <c:v>4824609</c:v>
                </c:pt>
                <c:pt idx="732">
                  <c:v>5241898</c:v>
                </c:pt>
                <c:pt idx="733">
                  <c:v>6420988</c:v>
                </c:pt>
                <c:pt idx="734">
                  <c:v>7195348</c:v>
                </c:pt>
                <c:pt idx="735">
                  <c:v>4991435</c:v>
                </c:pt>
                <c:pt idx="736">
                  <c:v>4810090</c:v>
                </c:pt>
                <c:pt idx="737">
                  <c:v>3939788</c:v>
                </c:pt>
                <c:pt idx="738">
                  <c:v>4887060</c:v>
                </c:pt>
                <c:pt idx="739">
                  <c:v>4560337</c:v>
                </c:pt>
                <c:pt idx="740">
                  <c:v>8354677</c:v>
                </c:pt>
                <c:pt idx="741">
                  <c:v>5412357</c:v>
                </c:pt>
                <c:pt idx="742">
                  <c:v>4879234</c:v>
                </c:pt>
                <c:pt idx="743">
                  <c:v>3636115</c:v>
                </c:pt>
                <c:pt idx="744">
                  <c:v>7088606</c:v>
                </c:pt>
                <c:pt idx="745">
                  <c:v>7316262</c:v>
                </c:pt>
                <c:pt idx="746">
                  <c:v>6622446</c:v>
                </c:pt>
                <c:pt idx="747">
                  <c:v>8560766</c:v>
                </c:pt>
                <c:pt idx="748">
                  <c:v>12508028</c:v>
                </c:pt>
                <c:pt idx="749">
                  <c:v>10879878</c:v>
                </c:pt>
                <c:pt idx="750">
                  <c:v>25342491</c:v>
                </c:pt>
                <c:pt idx="751">
                  <c:v>14855206</c:v>
                </c:pt>
                <c:pt idx="752">
                  <c:v>20384532</c:v>
                </c:pt>
                <c:pt idx="753">
                  <c:v>6052712</c:v>
                </c:pt>
                <c:pt idx="754">
                  <c:v>5654434</c:v>
                </c:pt>
                <c:pt idx="755">
                  <c:v>5879234</c:v>
                </c:pt>
                <c:pt idx="756">
                  <c:v>5793571</c:v>
                </c:pt>
                <c:pt idx="757">
                  <c:v>9479572</c:v>
                </c:pt>
                <c:pt idx="758">
                  <c:v>5675155</c:v>
                </c:pt>
                <c:pt idx="759">
                  <c:v>8220987</c:v>
                </c:pt>
                <c:pt idx="760">
                  <c:v>10546381</c:v>
                </c:pt>
                <c:pt idx="761">
                  <c:v>4922071</c:v>
                </c:pt>
                <c:pt idx="762">
                  <c:v>8749994</c:v>
                </c:pt>
                <c:pt idx="763">
                  <c:v>6134303</c:v>
                </c:pt>
                <c:pt idx="764">
                  <c:v>7165335</c:v>
                </c:pt>
                <c:pt idx="765">
                  <c:v>4862758</c:v>
                </c:pt>
                <c:pt idx="766">
                  <c:v>12767112</c:v>
                </c:pt>
                <c:pt idx="767">
                  <c:v>10961755</c:v>
                </c:pt>
                <c:pt idx="768">
                  <c:v>7626744</c:v>
                </c:pt>
                <c:pt idx="769">
                  <c:v>9352771</c:v>
                </c:pt>
                <c:pt idx="770">
                  <c:v>6658635</c:v>
                </c:pt>
                <c:pt idx="771">
                  <c:v>9462061</c:v>
                </c:pt>
                <c:pt idx="772">
                  <c:v>7925984</c:v>
                </c:pt>
                <c:pt idx="773">
                  <c:v>6518173</c:v>
                </c:pt>
                <c:pt idx="774">
                  <c:v>5119392</c:v>
                </c:pt>
                <c:pt idx="775">
                  <c:v>6486176</c:v>
                </c:pt>
                <c:pt idx="776">
                  <c:v>12041941</c:v>
                </c:pt>
                <c:pt idx="777">
                  <c:v>9056399</c:v>
                </c:pt>
                <c:pt idx="778">
                  <c:v>10461434</c:v>
                </c:pt>
                <c:pt idx="779">
                  <c:v>5756286</c:v>
                </c:pt>
                <c:pt idx="780">
                  <c:v>15132388</c:v>
                </c:pt>
                <c:pt idx="781">
                  <c:v>8788221</c:v>
                </c:pt>
                <c:pt idx="782">
                  <c:v>4537258</c:v>
                </c:pt>
                <c:pt idx="783">
                  <c:v>6612942</c:v>
                </c:pt>
                <c:pt idx="784">
                  <c:v>7371303</c:v>
                </c:pt>
                <c:pt idx="785">
                  <c:v>5389696</c:v>
                </c:pt>
                <c:pt idx="786">
                  <c:v>6437551</c:v>
                </c:pt>
                <c:pt idx="787">
                  <c:v>4575741</c:v>
                </c:pt>
                <c:pt idx="788">
                  <c:v>6896421</c:v>
                </c:pt>
                <c:pt idx="789">
                  <c:v>4363513</c:v>
                </c:pt>
                <c:pt idx="790">
                  <c:v>5797875</c:v>
                </c:pt>
                <c:pt idx="791">
                  <c:v>4673317</c:v>
                </c:pt>
                <c:pt idx="792">
                  <c:v>5951207</c:v>
                </c:pt>
                <c:pt idx="793">
                  <c:v>7965949</c:v>
                </c:pt>
                <c:pt idx="794">
                  <c:v>6921922</c:v>
                </c:pt>
                <c:pt idx="795">
                  <c:v>5477481</c:v>
                </c:pt>
                <c:pt idx="796">
                  <c:v>5032240</c:v>
                </c:pt>
                <c:pt idx="797">
                  <c:v>8182968</c:v>
                </c:pt>
                <c:pt idx="798">
                  <c:v>6892490</c:v>
                </c:pt>
                <c:pt idx="799">
                  <c:v>8880279</c:v>
                </c:pt>
                <c:pt idx="800">
                  <c:v>12183519</c:v>
                </c:pt>
                <c:pt idx="801">
                  <c:v>4660690</c:v>
                </c:pt>
                <c:pt idx="802">
                  <c:v>8133665</c:v>
                </c:pt>
                <c:pt idx="803">
                  <c:v>6542611</c:v>
                </c:pt>
                <c:pt idx="804">
                  <c:v>9646591</c:v>
                </c:pt>
                <c:pt idx="805">
                  <c:v>6142421</c:v>
                </c:pt>
                <c:pt idx="806">
                  <c:v>8225838</c:v>
                </c:pt>
                <c:pt idx="807">
                  <c:v>5585744</c:v>
                </c:pt>
                <c:pt idx="808">
                  <c:v>8861765</c:v>
                </c:pt>
                <c:pt idx="809">
                  <c:v>15018441</c:v>
                </c:pt>
                <c:pt idx="810">
                  <c:v>27521697</c:v>
                </c:pt>
                <c:pt idx="811">
                  <c:v>14442997</c:v>
                </c:pt>
                <c:pt idx="812">
                  <c:v>8309868</c:v>
                </c:pt>
                <c:pt idx="813">
                  <c:v>20528626</c:v>
                </c:pt>
                <c:pt idx="814">
                  <c:v>13186251</c:v>
                </c:pt>
                <c:pt idx="815">
                  <c:v>10954918</c:v>
                </c:pt>
                <c:pt idx="816">
                  <c:v>7161715</c:v>
                </c:pt>
                <c:pt idx="817">
                  <c:v>8145280</c:v>
                </c:pt>
                <c:pt idx="818">
                  <c:v>7208454</c:v>
                </c:pt>
                <c:pt idx="819">
                  <c:v>4253550</c:v>
                </c:pt>
                <c:pt idx="820">
                  <c:v>7430470</c:v>
                </c:pt>
                <c:pt idx="821">
                  <c:v>5194690</c:v>
                </c:pt>
                <c:pt idx="822">
                  <c:v>6878105</c:v>
                </c:pt>
                <c:pt idx="823">
                  <c:v>4607051</c:v>
                </c:pt>
                <c:pt idx="824">
                  <c:v>7313885</c:v>
                </c:pt>
                <c:pt idx="825">
                  <c:v>15878346</c:v>
                </c:pt>
                <c:pt idx="826">
                  <c:v>10901851</c:v>
                </c:pt>
                <c:pt idx="827">
                  <c:v>10858352</c:v>
                </c:pt>
                <c:pt idx="828">
                  <c:v>15995676</c:v>
                </c:pt>
                <c:pt idx="829">
                  <c:v>6658153</c:v>
                </c:pt>
                <c:pt idx="830">
                  <c:v>7788404</c:v>
                </c:pt>
                <c:pt idx="831">
                  <c:v>6905926</c:v>
                </c:pt>
                <c:pt idx="832">
                  <c:v>6728187</c:v>
                </c:pt>
                <c:pt idx="833">
                  <c:v>10574009</c:v>
                </c:pt>
                <c:pt idx="834">
                  <c:v>9488782</c:v>
                </c:pt>
                <c:pt idx="835">
                  <c:v>10039346</c:v>
                </c:pt>
                <c:pt idx="836">
                  <c:v>12308330</c:v>
                </c:pt>
                <c:pt idx="837">
                  <c:v>7792141</c:v>
                </c:pt>
                <c:pt idx="838">
                  <c:v>10564055</c:v>
                </c:pt>
                <c:pt idx="839">
                  <c:v>16212632</c:v>
                </c:pt>
                <c:pt idx="840">
                  <c:v>6741637</c:v>
                </c:pt>
                <c:pt idx="841">
                  <c:v>8933802</c:v>
                </c:pt>
                <c:pt idx="842">
                  <c:v>25306145</c:v>
                </c:pt>
                <c:pt idx="843">
                  <c:v>10962256</c:v>
                </c:pt>
                <c:pt idx="844">
                  <c:v>8958701</c:v>
                </c:pt>
                <c:pt idx="845">
                  <c:v>8515426</c:v>
                </c:pt>
                <c:pt idx="846">
                  <c:v>10546363</c:v>
                </c:pt>
                <c:pt idx="847">
                  <c:v>8063554</c:v>
                </c:pt>
                <c:pt idx="848">
                  <c:v>10092343</c:v>
                </c:pt>
                <c:pt idx="849">
                  <c:v>9839468</c:v>
                </c:pt>
                <c:pt idx="850">
                  <c:v>12813968</c:v>
                </c:pt>
                <c:pt idx="851">
                  <c:v>1136144</c:v>
                </c:pt>
                <c:pt idx="852">
                  <c:v>6363212</c:v>
                </c:pt>
                <c:pt idx="853">
                  <c:v>9180976</c:v>
                </c:pt>
                <c:pt idx="854">
                  <c:v>12514800</c:v>
                </c:pt>
                <c:pt idx="855">
                  <c:v>15622869</c:v>
                </c:pt>
                <c:pt idx="856">
                  <c:v>10160320</c:v>
                </c:pt>
                <c:pt idx="857">
                  <c:v>8807127</c:v>
                </c:pt>
                <c:pt idx="858">
                  <c:v>9568890</c:v>
                </c:pt>
                <c:pt idx="859">
                  <c:v>15702690</c:v>
                </c:pt>
                <c:pt idx="860">
                  <c:v>7204782</c:v>
                </c:pt>
                <c:pt idx="861">
                  <c:v>7183119</c:v>
                </c:pt>
                <c:pt idx="862">
                  <c:v>8800386</c:v>
                </c:pt>
                <c:pt idx="863">
                  <c:v>6935616</c:v>
                </c:pt>
                <c:pt idx="864">
                  <c:v>7608392</c:v>
                </c:pt>
                <c:pt idx="865">
                  <c:v>10172479</c:v>
                </c:pt>
                <c:pt idx="866">
                  <c:v>6309368</c:v>
                </c:pt>
                <c:pt idx="867">
                  <c:v>9069862</c:v>
                </c:pt>
                <c:pt idx="868">
                  <c:v>11271335</c:v>
                </c:pt>
                <c:pt idx="869">
                  <c:v>19811433</c:v>
                </c:pt>
                <c:pt idx="870">
                  <c:v>10448776</c:v>
                </c:pt>
                <c:pt idx="871">
                  <c:v>12902123</c:v>
                </c:pt>
                <c:pt idx="872">
                  <c:v>18365685</c:v>
                </c:pt>
                <c:pt idx="873">
                  <c:v>44288251</c:v>
                </c:pt>
                <c:pt idx="874">
                  <c:v>16649573</c:v>
                </c:pt>
                <c:pt idx="875">
                  <c:v>17523825</c:v>
                </c:pt>
                <c:pt idx="876">
                  <c:v>14633537</c:v>
                </c:pt>
                <c:pt idx="877">
                  <c:v>10567867</c:v>
                </c:pt>
                <c:pt idx="878">
                  <c:v>21482613</c:v>
                </c:pt>
                <c:pt idx="879">
                  <c:v>9284008</c:v>
                </c:pt>
                <c:pt idx="880">
                  <c:v>9090819</c:v>
                </c:pt>
                <c:pt idx="881">
                  <c:v>14212509</c:v>
                </c:pt>
                <c:pt idx="882">
                  <c:v>5563358</c:v>
                </c:pt>
                <c:pt idx="883">
                  <c:v>8048817</c:v>
                </c:pt>
                <c:pt idx="884">
                  <c:v>8708463</c:v>
                </c:pt>
                <c:pt idx="885">
                  <c:v>8554526</c:v>
                </c:pt>
                <c:pt idx="886">
                  <c:v>13311078</c:v>
                </c:pt>
                <c:pt idx="887">
                  <c:v>14427432</c:v>
                </c:pt>
                <c:pt idx="888">
                  <c:v>13486204</c:v>
                </c:pt>
                <c:pt idx="889">
                  <c:v>12625762</c:v>
                </c:pt>
                <c:pt idx="890">
                  <c:v>14140637</c:v>
                </c:pt>
                <c:pt idx="891">
                  <c:v>12897633</c:v>
                </c:pt>
                <c:pt idx="892">
                  <c:v>15628241</c:v>
                </c:pt>
                <c:pt idx="893">
                  <c:v>10059251</c:v>
                </c:pt>
                <c:pt idx="894">
                  <c:v>11608203</c:v>
                </c:pt>
                <c:pt idx="895">
                  <c:v>21871587</c:v>
                </c:pt>
                <c:pt idx="896">
                  <c:v>6671903</c:v>
                </c:pt>
                <c:pt idx="897">
                  <c:v>5171884</c:v>
                </c:pt>
                <c:pt idx="898">
                  <c:v>5528947</c:v>
                </c:pt>
                <c:pt idx="899">
                  <c:v>12891964</c:v>
                </c:pt>
                <c:pt idx="900">
                  <c:v>6700385</c:v>
                </c:pt>
                <c:pt idx="901">
                  <c:v>8650342</c:v>
                </c:pt>
                <c:pt idx="902">
                  <c:v>8827948</c:v>
                </c:pt>
                <c:pt idx="903">
                  <c:v>5678118</c:v>
                </c:pt>
                <c:pt idx="904">
                  <c:v>6907773</c:v>
                </c:pt>
                <c:pt idx="905">
                  <c:v>12808355</c:v>
                </c:pt>
                <c:pt idx="906">
                  <c:v>7593610</c:v>
                </c:pt>
                <c:pt idx="907">
                  <c:v>6154280</c:v>
                </c:pt>
                <c:pt idx="908">
                  <c:v>5153601</c:v>
                </c:pt>
                <c:pt idx="909">
                  <c:v>6233918</c:v>
                </c:pt>
                <c:pt idx="910">
                  <c:v>5798574</c:v>
                </c:pt>
                <c:pt idx="911">
                  <c:v>6513773</c:v>
                </c:pt>
                <c:pt idx="912">
                  <c:v>5656501</c:v>
                </c:pt>
                <c:pt idx="913">
                  <c:v>6622744</c:v>
                </c:pt>
                <c:pt idx="914">
                  <c:v>6141761</c:v>
                </c:pt>
                <c:pt idx="915">
                  <c:v>9008210</c:v>
                </c:pt>
                <c:pt idx="916">
                  <c:v>4663873</c:v>
                </c:pt>
                <c:pt idx="917">
                  <c:v>5097703</c:v>
                </c:pt>
                <c:pt idx="918">
                  <c:v>6908726</c:v>
                </c:pt>
                <c:pt idx="919">
                  <c:v>6802442</c:v>
                </c:pt>
                <c:pt idx="920">
                  <c:v>5716319</c:v>
                </c:pt>
                <c:pt idx="921">
                  <c:v>8010948</c:v>
                </c:pt>
                <c:pt idx="922">
                  <c:v>10976491</c:v>
                </c:pt>
                <c:pt idx="923">
                  <c:v>9614176</c:v>
                </c:pt>
                <c:pt idx="924">
                  <c:v>11133170</c:v>
                </c:pt>
                <c:pt idx="925">
                  <c:v>8479792</c:v>
                </c:pt>
                <c:pt idx="926">
                  <c:v>12704346</c:v>
                </c:pt>
                <c:pt idx="927">
                  <c:v>12492320</c:v>
                </c:pt>
                <c:pt idx="928">
                  <c:v>11152710</c:v>
                </c:pt>
                <c:pt idx="929">
                  <c:v>15818463</c:v>
                </c:pt>
                <c:pt idx="930">
                  <c:v>16827870</c:v>
                </c:pt>
                <c:pt idx="931">
                  <c:v>18209580</c:v>
                </c:pt>
                <c:pt idx="932">
                  <c:v>13051307</c:v>
                </c:pt>
                <c:pt idx="933">
                  <c:v>14354201</c:v>
                </c:pt>
                <c:pt idx="934">
                  <c:v>12877784</c:v>
                </c:pt>
                <c:pt idx="935">
                  <c:v>18421053</c:v>
                </c:pt>
                <c:pt idx="936">
                  <c:v>31682878</c:v>
                </c:pt>
                <c:pt idx="937">
                  <c:v>90432109</c:v>
                </c:pt>
                <c:pt idx="938">
                  <c:v>30060599</c:v>
                </c:pt>
                <c:pt idx="939">
                  <c:v>8961822</c:v>
                </c:pt>
                <c:pt idx="940">
                  <c:v>10804688</c:v>
                </c:pt>
                <c:pt idx="941">
                  <c:v>5206452</c:v>
                </c:pt>
                <c:pt idx="942">
                  <c:v>6854166</c:v>
                </c:pt>
                <c:pt idx="943">
                  <c:v>8476642</c:v>
                </c:pt>
                <c:pt idx="944">
                  <c:v>19362533</c:v>
                </c:pt>
                <c:pt idx="945">
                  <c:v>8810958</c:v>
                </c:pt>
                <c:pt idx="946">
                  <c:v>7796572</c:v>
                </c:pt>
                <c:pt idx="947">
                  <c:v>17263756</c:v>
                </c:pt>
                <c:pt idx="948">
                  <c:v>5477468</c:v>
                </c:pt>
                <c:pt idx="949">
                  <c:v>10411290</c:v>
                </c:pt>
                <c:pt idx="950">
                  <c:v>8954428</c:v>
                </c:pt>
                <c:pt idx="951">
                  <c:v>26030458</c:v>
                </c:pt>
                <c:pt idx="952">
                  <c:v>14945284</c:v>
                </c:pt>
                <c:pt idx="953">
                  <c:v>10220838</c:v>
                </c:pt>
                <c:pt idx="954">
                  <c:v>12157390</c:v>
                </c:pt>
                <c:pt idx="955">
                  <c:v>7804096</c:v>
                </c:pt>
                <c:pt idx="956">
                  <c:v>22438862</c:v>
                </c:pt>
                <c:pt idx="957">
                  <c:v>6670195</c:v>
                </c:pt>
                <c:pt idx="958">
                  <c:v>7291916</c:v>
                </c:pt>
                <c:pt idx="959">
                  <c:v>10131760</c:v>
                </c:pt>
                <c:pt idx="960">
                  <c:v>7857344</c:v>
                </c:pt>
                <c:pt idx="961">
                  <c:v>9795316</c:v>
                </c:pt>
                <c:pt idx="962">
                  <c:v>8825715</c:v>
                </c:pt>
                <c:pt idx="963">
                  <c:v>7263049</c:v>
                </c:pt>
                <c:pt idx="964">
                  <c:v>10078029</c:v>
                </c:pt>
                <c:pt idx="965">
                  <c:v>10719105</c:v>
                </c:pt>
                <c:pt idx="966">
                  <c:v>7718679</c:v>
                </c:pt>
                <c:pt idx="967">
                  <c:v>10782424</c:v>
                </c:pt>
                <c:pt idx="968">
                  <c:v>11378568</c:v>
                </c:pt>
                <c:pt idx="969">
                  <c:v>7059304</c:v>
                </c:pt>
                <c:pt idx="970">
                  <c:v>12276438</c:v>
                </c:pt>
                <c:pt idx="971">
                  <c:v>28290128</c:v>
                </c:pt>
                <c:pt idx="972">
                  <c:v>9440091</c:v>
                </c:pt>
                <c:pt idx="973">
                  <c:v>8774636</c:v>
                </c:pt>
                <c:pt idx="974">
                  <c:v>7099606</c:v>
                </c:pt>
                <c:pt idx="975">
                  <c:v>11867731</c:v>
                </c:pt>
                <c:pt idx="976">
                  <c:v>7213225</c:v>
                </c:pt>
                <c:pt idx="977">
                  <c:v>5794636</c:v>
                </c:pt>
                <c:pt idx="978">
                  <c:v>5902208</c:v>
                </c:pt>
                <c:pt idx="979">
                  <c:v>10435442</c:v>
                </c:pt>
                <c:pt idx="980">
                  <c:v>9255353</c:v>
                </c:pt>
                <c:pt idx="981">
                  <c:v>16888262</c:v>
                </c:pt>
                <c:pt idx="982">
                  <c:v>8287101</c:v>
                </c:pt>
                <c:pt idx="983">
                  <c:v>7356039</c:v>
                </c:pt>
                <c:pt idx="984">
                  <c:v>7370186</c:v>
                </c:pt>
                <c:pt idx="985">
                  <c:v>8400321</c:v>
                </c:pt>
                <c:pt idx="986">
                  <c:v>4779548</c:v>
                </c:pt>
                <c:pt idx="987">
                  <c:v>7934250</c:v>
                </c:pt>
                <c:pt idx="988">
                  <c:v>6393053</c:v>
                </c:pt>
                <c:pt idx="989">
                  <c:v>9122740</c:v>
                </c:pt>
                <c:pt idx="990">
                  <c:v>16253821</c:v>
                </c:pt>
                <c:pt idx="991">
                  <c:v>8639056</c:v>
                </c:pt>
                <c:pt idx="992">
                  <c:v>7296571</c:v>
                </c:pt>
                <c:pt idx="993">
                  <c:v>7183306</c:v>
                </c:pt>
                <c:pt idx="994">
                  <c:v>7319940</c:v>
                </c:pt>
                <c:pt idx="995">
                  <c:v>14451289</c:v>
                </c:pt>
                <c:pt idx="996">
                  <c:v>8266728</c:v>
                </c:pt>
                <c:pt idx="997">
                  <c:v>11660575</c:v>
                </c:pt>
                <c:pt idx="998">
                  <c:v>13322913</c:v>
                </c:pt>
                <c:pt idx="999">
                  <c:v>8878320</c:v>
                </c:pt>
                <c:pt idx="1000">
                  <c:v>17783287</c:v>
                </c:pt>
                <c:pt idx="1001">
                  <c:v>11963447</c:v>
                </c:pt>
                <c:pt idx="1002">
                  <c:v>8330276</c:v>
                </c:pt>
                <c:pt idx="1003">
                  <c:v>11931114</c:v>
                </c:pt>
                <c:pt idx="1004">
                  <c:v>11806896</c:v>
                </c:pt>
                <c:pt idx="1005">
                  <c:v>15145605</c:v>
                </c:pt>
                <c:pt idx="1006">
                  <c:v>10221655</c:v>
                </c:pt>
                <c:pt idx="1007">
                  <c:v>13083824</c:v>
                </c:pt>
                <c:pt idx="1008">
                  <c:v>15175521</c:v>
                </c:pt>
                <c:pt idx="1009">
                  <c:v>14624804</c:v>
                </c:pt>
                <c:pt idx="1010">
                  <c:v>13495283</c:v>
                </c:pt>
                <c:pt idx="1011">
                  <c:v>14843813</c:v>
                </c:pt>
                <c:pt idx="1012">
                  <c:v>18339548</c:v>
                </c:pt>
                <c:pt idx="1013">
                  <c:v>20027097</c:v>
                </c:pt>
                <c:pt idx="1014">
                  <c:v>17146150</c:v>
                </c:pt>
                <c:pt idx="1015">
                  <c:v>21354894</c:v>
                </c:pt>
                <c:pt idx="1016">
                  <c:v>16583991</c:v>
                </c:pt>
                <c:pt idx="1017">
                  <c:v>15390183</c:v>
                </c:pt>
                <c:pt idx="1018">
                  <c:v>16059887</c:v>
                </c:pt>
                <c:pt idx="1019">
                  <c:v>19140152</c:v>
                </c:pt>
                <c:pt idx="1020">
                  <c:v>16903113</c:v>
                </c:pt>
                <c:pt idx="1021">
                  <c:v>13965574</c:v>
                </c:pt>
                <c:pt idx="1022">
                  <c:v>16165009</c:v>
                </c:pt>
                <c:pt idx="1023">
                  <c:v>10308654</c:v>
                </c:pt>
                <c:pt idx="1024">
                  <c:v>9216022</c:v>
                </c:pt>
                <c:pt idx="1025">
                  <c:v>7755293</c:v>
                </c:pt>
                <c:pt idx="1026">
                  <c:v>11013444</c:v>
                </c:pt>
                <c:pt idx="1027">
                  <c:v>7826587</c:v>
                </c:pt>
                <c:pt idx="1028">
                  <c:v>9821523</c:v>
                </c:pt>
                <c:pt idx="1029">
                  <c:v>14123957</c:v>
                </c:pt>
                <c:pt idx="1030">
                  <c:v>5223386</c:v>
                </c:pt>
                <c:pt idx="1031">
                  <c:v>8760569</c:v>
                </c:pt>
                <c:pt idx="1032">
                  <c:v>6996695</c:v>
                </c:pt>
                <c:pt idx="1033">
                  <c:v>6627536</c:v>
                </c:pt>
                <c:pt idx="1034">
                  <c:v>4564569</c:v>
                </c:pt>
                <c:pt idx="1035">
                  <c:v>3985192</c:v>
                </c:pt>
                <c:pt idx="1036">
                  <c:v>5083346</c:v>
                </c:pt>
                <c:pt idx="1037">
                  <c:v>2929629</c:v>
                </c:pt>
                <c:pt idx="1038">
                  <c:v>5321680</c:v>
                </c:pt>
                <c:pt idx="1039">
                  <c:v>4387430</c:v>
                </c:pt>
                <c:pt idx="1040">
                  <c:v>2948825</c:v>
                </c:pt>
                <c:pt idx="1041">
                  <c:v>4312817</c:v>
                </c:pt>
                <c:pt idx="1042">
                  <c:v>3827682</c:v>
                </c:pt>
                <c:pt idx="1043">
                  <c:v>2853344</c:v>
                </c:pt>
                <c:pt idx="1044">
                  <c:v>7341622</c:v>
                </c:pt>
                <c:pt idx="1045">
                  <c:v>6310409</c:v>
                </c:pt>
                <c:pt idx="1046">
                  <c:v>5771311</c:v>
                </c:pt>
                <c:pt idx="1047">
                  <c:v>6416745</c:v>
                </c:pt>
                <c:pt idx="1048">
                  <c:v>6092028</c:v>
                </c:pt>
                <c:pt idx="1049">
                  <c:v>3859680</c:v>
                </c:pt>
                <c:pt idx="1050">
                  <c:v>6832757</c:v>
                </c:pt>
                <c:pt idx="1051">
                  <c:v>5121009</c:v>
                </c:pt>
                <c:pt idx="1052">
                  <c:v>3741610</c:v>
                </c:pt>
                <c:pt idx="1053">
                  <c:v>7540490</c:v>
                </c:pt>
                <c:pt idx="1054">
                  <c:v>12528017</c:v>
                </c:pt>
                <c:pt idx="1055">
                  <c:v>9733935</c:v>
                </c:pt>
                <c:pt idx="1056">
                  <c:v>4448374</c:v>
                </c:pt>
                <c:pt idx="1057">
                  <c:v>3887680</c:v>
                </c:pt>
                <c:pt idx="1058">
                  <c:v>3762957</c:v>
                </c:pt>
                <c:pt idx="1059">
                  <c:v>5740586</c:v>
                </c:pt>
                <c:pt idx="1060">
                  <c:v>6047430</c:v>
                </c:pt>
                <c:pt idx="1061">
                  <c:v>11414418</c:v>
                </c:pt>
                <c:pt idx="1062">
                  <c:v>36952038</c:v>
                </c:pt>
                <c:pt idx="1063">
                  <c:v>9341405</c:v>
                </c:pt>
                <c:pt idx="1064">
                  <c:v>13521186</c:v>
                </c:pt>
                <c:pt idx="1065">
                  <c:v>8639443</c:v>
                </c:pt>
                <c:pt idx="1066">
                  <c:v>7899363</c:v>
                </c:pt>
                <c:pt idx="1067">
                  <c:v>6519403</c:v>
                </c:pt>
                <c:pt idx="1068">
                  <c:v>7882938</c:v>
                </c:pt>
                <c:pt idx="1069">
                  <c:v>5658200</c:v>
                </c:pt>
                <c:pt idx="1070">
                  <c:v>2112415</c:v>
                </c:pt>
                <c:pt idx="1071">
                  <c:v>6927885</c:v>
                </c:pt>
                <c:pt idx="1072">
                  <c:v>5368416</c:v>
                </c:pt>
                <c:pt idx="1073">
                  <c:v>3399094</c:v>
                </c:pt>
                <c:pt idx="1074">
                  <c:v>3821806</c:v>
                </c:pt>
                <c:pt idx="1075">
                  <c:v>2890759</c:v>
                </c:pt>
                <c:pt idx="1076">
                  <c:v>4975608</c:v>
                </c:pt>
                <c:pt idx="1077">
                  <c:v>7794167</c:v>
                </c:pt>
                <c:pt idx="1078">
                  <c:v>7199210</c:v>
                </c:pt>
                <c:pt idx="1079">
                  <c:v>12215295</c:v>
                </c:pt>
                <c:pt idx="1080">
                  <c:v>10525565</c:v>
                </c:pt>
                <c:pt idx="1081">
                  <c:v>5616324</c:v>
                </c:pt>
                <c:pt idx="1082">
                  <c:v>10302412</c:v>
                </c:pt>
                <c:pt idx="1083">
                  <c:v>11112042</c:v>
                </c:pt>
                <c:pt idx="1084">
                  <c:v>6043554</c:v>
                </c:pt>
                <c:pt idx="1085">
                  <c:v>4457939</c:v>
                </c:pt>
                <c:pt idx="1086">
                  <c:v>6435865</c:v>
                </c:pt>
                <c:pt idx="1087">
                  <c:v>5226096</c:v>
                </c:pt>
                <c:pt idx="1088">
                  <c:v>4814422</c:v>
                </c:pt>
                <c:pt idx="1089">
                  <c:v>7427886</c:v>
                </c:pt>
                <c:pt idx="1090">
                  <c:v>5239013</c:v>
                </c:pt>
                <c:pt idx="1091">
                  <c:v>9383736</c:v>
                </c:pt>
                <c:pt idx="1092">
                  <c:v>4262379</c:v>
                </c:pt>
                <c:pt idx="1093">
                  <c:v>4837683</c:v>
                </c:pt>
                <c:pt idx="1094">
                  <c:v>3861635</c:v>
                </c:pt>
                <c:pt idx="1095">
                  <c:v>27253106</c:v>
                </c:pt>
                <c:pt idx="1096">
                  <c:v>7334511</c:v>
                </c:pt>
                <c:pt idx="1097">
                  <c:v>14415826</c:v>
                </c:pt>
                <c:pt idx="1098">
                  <c:v>9692973</c:v>
                </c:pt>
                <c:pt idx="1099">
                  <c:v>6142171</c:v>
                </c:pt>
                <c:pt idx="1100">
                  <c:v>6495885</c:v>
                </c:pt>
                <c:pt idx="1101">
                  <c:v>7490916</c:v>
                </c:pt>
                <c:pt idx="1102">
                  <c:v>7362623</c:v>
                </c:pt>
                <c:pt idx="1103">
                  <c:v>10539902</c:v>
                </c:pt>
                <c:pt idx="1104">
                  <c:v>9973690</c:v>
                </c:pt>
                <c:pt idx="1105">
                  <c:v>6951494</c:v>
                </c:pt>
                <c:pt idx="1106">
                  <c:v>8585630</c:v>
                </c:pt>
                <c:pt idx="1107">
                  <c:v>13733737</c:v>
                </c:pt>
                <c:pt idx="1108">
                  <c:v>21372589</c:v>
                </c:pt>
                <c:pt idx="1109">
                  <c:v>12897805</c:v>
                </c:pt>
                <c:pt idx="1110">
                  <c:v>29381982</c:v>
                </c:pt>
                <c:pt idx="1111">
                  <c:v>9713519</c:v>
                </c:pt>
                <c:pt idx="1112">
                  <c:v>27405901</c:v>
                </c:pt>
                <c:pt idx="1113">
                  <c:v>22879467</c:v>
                </c:pt>
                <c:pt idx="1114">
                  <c:v>16709764</c:v>
                </c:pt>
                <c:pt idx="1115">
                  <c:v>2945281</c:v>
                </c:pt>
                <c:pt idx="1116">
                  <c:v>16549337</c:v>
                </c:pt>
                <c:pt idx="1117">
                  <c:v>25666433</c:v>
                </c:pt>
                <c:pt idx="1118">
                  <c:v>60516887</c:v>
                </c:pt>
                <c:pt idx="1119">
                  <c:v>90152532</c:v>
                </c:pt>
                <c:pt idx="1120">
                  <c:v>10037200</c:v>
                </c:pt>
                <c:pt idx="1121">
                  <c:v>9860495</c:v>
                </c:pt>
                <c:pt idx="1122">
                  <c:v>10767032</c:v>
                </c:pt>
                <c:pt idx="1123">
                  <c:v>13762133</c:v>
                </c:pt>
                <c:pt idx="1124">
                  <c:v>15150858</c:v>
                </c:pt>
                <c:pt idx="1125">
                  <c:v>20636344</c:v>
                </c:pt>
                <c:pt idx="1126">
                  <c:v>10402917</c:v>
                </c:pt>
                <c:pt idx="1127">
                  <c:v>6335025</c:v>
                </c:pt>
                <c:pt idx="1128">
                  <c:v>3679845</c:v>
                </c:pt>
                <c:pt idx="1129">
                  <c:v>8201713</c:v>
                </c:pt>
                <c:pt idx="1130">
                  <c:v>5497672</c:v>
                </c:pt>
                <c:pt idx="1131">
                  <c:v>5881438</c:v>
                </c:pt>
                <c:pt idx="1132">
                  <c:v>8178091</c:v>
                </c:pt>
                <c:pt idx="1133">
                  <c:v>5087642</c:v>
                </c:pt>
                <c:pt idx="1134">
                  <c:v>18442824</c:v>
                </c:pt>
                <c:pt idx="1135">
                  <c:v>9313576</c:v>
                </c:pt>
                <c:pt idx="1136">
                  <c:v>13717998</c:v>
                </c:pt>
                <c:pt idx="1137">
                  <c:v>17279260</c:v>
                </c:pt>
                <c:pt idx="1138">
                  <c:v>22462366</c:v>
                </c:pt>
                <c:pt idx="1139">
                  <c:v>6601607</c:v>
                </c:pt>
                <c:pt idx="1140">
                  <c:v>3199389</c:v>
                </c:pt>
                <c:pt idx="1141">
                  <c:v>5540901</c:v>
                </c:pt>
                <c:pt idx="1142">
                  <c:v>4846496</c:v>
                </c:pt>
                <c:pt idx="1143">
                  <c:v>4832021</c:v>
                </c:pt>
                <c:pt idx="1144">
                  <c:v>4400017</c:v>
                </c:pt>
                <c:pt idx="1145">
                  <c:v>7981036</c:v>
                </c:pt>
                <c:pt idx="1146">
                  <c:v>4377870</c:v>
                </c:pt>
                <c:pt idx="1147">
                  <c:v>6106841</c:v>
                </c:pt>
                <c:pt idx="1148">
                  <c:v>7926895</c:v>
                </c:pt>
                <c:pt idx="1149">
                  <c:v>6199015</c:v>
                </c:pt>
                <c:pt idx="1150">
                  <c:v>5647088</c:v>
                </c:pt>
                <c:pt idx="1151">
                  <c:v>8174186</c:v>
                </c:pt>
                <c:pt idx="1152">
                  <c:v>7830413</c:v>
                </c:pt>
                <c:pt idx="1153">
                  <c:v>5881134</c:v>
                </c:pt>
                <c:pt idx="1154">
                  <c:v>16061642</c:v>
                </c:pt>
                <c:pt idx="1155">
                  <c:v>5412074</c:v>
                </c:pt>
                <c:pt idx="1156">
                  <c:v>6895015</c:v>
                </c:pt>
                <c:pt idx="1157">
                  <c:v>5222488</c:v>
                </c:pt>
                <c:pt idx="1158">
                  <c:v>5926896</c:v>
                </c:pt>
                <c:pt idx="1159">
                  <c:v>8435344</c:v>
                </c:pt>
                <c:pt idx="1160">
                  <c:v>3881451</c:v>
                </c:pt>
                <c:pt idx="1161">
                  <c:v>5128088</c:v>
                </c:pt>
                <c:pt idx="1162">
                  <c:v>5940968</c:v>
                </c:pt>
                <c:pt idx="1163">
                  <c:v>7517099</c:v>
                </c:pt>
                <c:pt idx="1164">
                  <c:v>4362520</c:v>
                </c:pt>
                <c:pt idx="1165">
                  <c:v>8009009</c:v>
                </c:pt>
                <c:pt idx="1166">
                  <c:v>5130457</c:v>
                </c:pt>
                <c:pt idx="1167">
                  <c:v>9331718</c:v>
                </c:pt>
                <c:pt idx="1168">
                  <c:v>9976238</c:v>
                </c:pt>
                <c:pt idx="1169">
                  <c:v>10838336</c:v>
                </c:pt>
                <c:pt idx="1170">
                  <c:v>10066407</c:v>
                </c:pt>
                <c:pt idx="1171">
                  <c:v>7350584</c:v>
                </c:pt>
                <c:pt idx="1172">
                  <c:v>8673253</c:v>
                </c:pt>
                <c:pt idx="1173">
                  <c:v>6244316</c:v>
                </c:pt>
                <c:pt idx="1174">
                  <c:v>4941763</c:v>
                </c:pt>
                <c:pt idx="1175">
                  <c:v>9773568</c:v>
                </c:pt>
                <c:pt idx="1176">
                  <c:v>5745146</c:v>
                </c:pt>
                <c:pt idx="1177">
                  <c:v>10782564</c:v>
                </c:pt>
                <c:pt idx="1178">
                  <c:v>7107151</c:v>
                </c:pt>
                <c:pt idx="1179">
                  <c:v>6812754</c:v>
                </c:pt>
                <c:pt idx="1180">
                  <c:v>6534471</c:v>
                </c:pt>
                <c:pt idx="1181">
                  <c:v>6754348</c:v>
                </c:pt>
                <c:pt idx="1182">
                  <c:v>9924322</c:v>
                </c:pt>
                <c:pt idx="1183">
                  <c:v>31064152</c:v>
                </c:pt>
                <c:pt idx="1184">
                  <c:v>7874441</c:v>
                </c:pt>
                <c:pt idx="1185">
                  <c:v>6252688</c:v>
                </c:pt>
                <c:pt idx="1186">
                  <c:v>7573816</c:v>
                </c:pt>
                <c:pt idx="1187">
                  <c:v>5022638</c:v>
                </c:pt>
                <c:pt idx="1188">
                  <c:v>7177092</c:v>
                </c:pt>
                <c:pt idx="1189">
                  <c:v>4926289</c:v>
                </c:pt>
                <c:pt idx="1190">
                  <c:v>3274064</c:v>
                </c:pt>
                <c:pt idx="1191">
                  <c:v>5958379</c:v>
                </c:pt>
                <c:pt idx="1192">
                  <c:v>4837606</c:v>
                </c:pt>
                <c:pt idx="1193">
                  <c:v>3224968</c:v>
                </c:pt>
                <c:pt idx="1194">
                  <c:v>5919494</c:v>
                </c:pt>
                <c:pt idx="1195">
                  <c:v>11122346</c:v>
                </c:pt>
                <c:pt idx="1196">
                  <c:v>5447130</c:v>
                </c:pt>
                <c:pt idx="1197">
                  <c:v>3677911</c:v>
                </c:pt>
                <c:pt idx="1198">
                  <c:v>4758178</c:v>
                </c:pt>
                <c:pt idx="1199">
                  <c:v>13200318</c:v>
                </c:pt>
                <c:pt idx="1200">
                  <c:v>7148684</c:v>
                </c:pt>
                <c:pt idx="1201">
                  <c:v>4596253</c:v>
                </c:pt>
                <c:pt idx="1202">
                  <c:v>6202838</c:v>
                </c:pt>
                <c:pt idx="1203">
                  <c:v>3085588</c:v>
                </c:pt>
                <c:pt idx="1204">
                  <c:v>5556353</c:v>
                </c:pt>
                <c:pt idx="1205">
                  <c:v>4808577</c:v>
                </c:pt>
                <c:pt idx="1206">
                  <c:v>8738342</c:v>
                </c:pt>
                <c:pt idx="1207">
                  <c:v>5733127</c:v>
                </c:pt>
                <c:pt idx="1208">
                  <c:v>4435148</c:v>
                </c:pt>
                <c:pt idx="1209">
                  <c:v>3218358</c:v>
                </c:pt>
                <c:pt idx="1210">
                  <c:v>7563925</c:v>
                </c:pt>
                <c:pt idx="1211">
                  <c:v>11733702</c:v>
                </c:pt>
                <c:pt idx="1212">
                  <c:v>7744761</c:v>
                </c:pt>
                <c:pt idx="1213">
                  <c:v>8290306</c:v>
                </c:pt>
                <c:pt idx="1214">
                  <c:v>15089296</c:v>
                </c:pt>
                <c:pt idx="1215">
                  <c:v>10293077</c:v>
                </c:pt>
                <c:pt idx="1216">
                  <c:v>23860490</c:v>
                </c:pt>
                <c:pt idx="1217">
                  <c:v>10247544</c:v>
                </c:pt>
                <c:pt idx="1218">
                  <c:v>7016424</c:v>
                </c:pt>
                <c:pt idx="1219">
                  <c:v>7233736</c:v>
                </c:pt>
                <c:pt idx="1220">
                  <c:v>5795713</c:v>
                </c:pt>
                <c:pt idx="1221">
                  <c:v>8645535</c:v>
                </c:pt>
                <c:pt idx="1222">
                  <c:v>11213708</c:v>
                </c:pt>
                <c:pt idx="1223">
                  <c:v>8155948</c:v>
                </c:pt>
                <c:pt idx="1224">
                  <c:v>6468556</c:v>
                </c:pt>
                <c:pt idx="1225">
                  <c:v>6668929</c:v>
                </c:pt>
                <c:pt idx="1226">
                  <c:v>10513001</c:v>
                </c:pt>
                <c:pt idx="1227">
                  <c:v>6808993</c:v>
                </c:pt>
                <c:pt idx="1228">
                  <c:v>8352335</c:v>
                </c:pt>
                <c:pt idx="1229">
                  <c:v>7396525</c:v>
                </c:pt>
                <c:pt idx="1230">
                  <c:v>6247642</c:v>
                </c:pt>
                <c:pt idx="1231">
                  <c:v>5747536</c:v>
                </c:pt>
                <c:pt idx="1232">
                  <c:v>8858265</c:v>
                </c:pt>
                <c:pt idx="1233">
                  <c:v>6348116</c:v>
                </c:pt>
                <c:pt idx="1234">
                  <c:v>6351352</c:v>
                </c:pt>
                <c:pt idx="1235">
                  <c:v>9920046</c:v>
                </c:pt>
                <c:pt idx="1236">
                  <c:v>6895168</c:v>
                </c:pt>
                <c:pt idx="1237">
                  <c:v>8005235</c:v>
                </c:pt>
                <c:pt idx="1238">
                  <c:v>8285120</c:v>
                </c:pt>
                <c:pt idx="1239">
                  <c:v>5516668</c:v>
                </c:pt>
                <c:pt idx="1240">
                  <c:v>6455426</c:v>
                </c:pt>
                <c:pt idx="1241">
                  <c:v>13801105</c:v>
                </c:pt>
                <c:pt idx="1242">
                  <c:v>12524411</c:v>
                </c:pt>
                <c:pt idx="1243">
                  <c:v>31574803</c:v>
                </c:pt>
                <c:pt idx="1244">
                  <c:v>7043212</c:v>
                </c:pt>
                <c:pt idx="1245">
                  <c:v>8200995</c:v>
                </c:pt>
                <c:pt idx="1246">
                  <c:v>7031088</c:v>
                </c:pt>
                <c:pt idx="1247">
                  <c:v>6730692</c:v>
                </c:pt>
                <c:pt idx="1248">
                  <c:v>4919911</c:v>
                </c:pt>
                <c:pt idx="1249">
                  <c:v>6276040</c:v>
                </c:pt>
                <c:pt idx="1250">
                  <c:v>7688525</c:v>
                </c:pt>
                <c:pt idx="1251">
                  <c:v>6897127</c:v>
                </c:pt>
                <c:pt idx="1252">
                  <c:v>7283600</c:v>
                </c:pt>
                <c:pt idx="1253">
                  <c:v>6584982</c:v>
                </c:pt>
                <c:pt idx="1254">
                  <c:v>9277241</c:v>
                </c:pt>
                <c:pt idx="1255">
                  <c:v>7387487</c:v>
                </c:pt>
                <c:pt idx="1256">
                  <c:v>9406261</c:v>
                </c:pt>
                <c:pt idx="1257">
                  <c:v>7644966</c:v>
                </c:pt>
                <c:pt idx="1258">
                  <c:v>8883260</c:v>
                </c:pt>
                <c:pt idx="1259">
                  <c:v>13471173</c:v>
                </c:pt>
                <c:pt idx="1260">
                  <c:v>8917337</c:v>
                </c:pt>
                <c:pt idx="1261">
                  <c:v>8065544</c:v>
                </c:pt>
                <c:pt idx="1262">
                  <c:v>14638664</c:v>
                </c:pt>
                <c:pt idx="1263">
                  <c:v>6415187</c:v>
                </c:pt>
                <c:pt idx="1264">
                  <c:v>11348867</c:v>
                </c:pt>
                <c:pt idx="1265">
                  <c:v>11997387</c:v>
                </c:pt>
                <c:pt idx="1266">
                  <c:v>9932198</c:v>
                </c:pt>
                <c:pt idx="1267">
                  <c:v>7193994</c:v>
                </c:pt>
                <c:pt idx="1268">
                  <c:v>5951551</c:v>
                </c:pt>
                <c:pt idx="1269">
                  <c:v>6076668</c:v>
                </c:pt>
                <c:pt idx="1270">
                  <c:v>4826505</c:v>
                </c:pt>
                <c:pt idx="1271">
                  <c:v>3998826</c:v>
                </c:pt>
                <c:pt idx="1272">
                  <c:v>8559921</c:v>
                </c:pt>
                <c:pt idx="1273">
                  <c:v>5936354</c:v>
                </c:pt>
                <c:pt idx="1274">
                  <c:v>8319610</c:v>
                </c:pt>
                <c:pt idx="1275">
                  <c:v>6547552</c:v>
                </c:pt>
                <c:pt idx="1276">
                  <c:v>3750833</c:v>
                </c:pt>
                <c:pt idx="1277">
                  <c:v>7202786</c:v>
                </c:pt>
                <c:pt idx="1278">
                  <c:v>5210675</c:v>
                </c:pt>
                <c:pt idx="1279">
                  <c:v>9401334</c:v>
                </c:pt>
                <c:pt idx="1280">
                  <c:v>5346825</c:v>
                </c:pt>
                <c:pt idx="1281">
                  <c:v>5586389</c:v>
                </c:pt>
                <c:pt idx="1282">
                  <c:v>4610535</c:v>
                </c:pt>
                <c:pt idx="1283">
                  <c:v>7310690</c:v>
                </c:pt>
                <c:pt idx="1284">
                  <c:v>5500216</c:v>
                </c:pt>
                <c:pt idx="1285">
                  <c:v>5915169</c:v>
                </c:pt>
                <c:pt idx="1286">
                  <c:v>3961797</c:v>
                </c:pt>
                <c:pt idx="1287">
                  <c:v>5880482</c:v>
                </c:pt>
                <c:pt idx="1288">
                  <c:v>4694366</c:v>
                </c:pt>
                <c:pt idx="1289">
                  <c:v>3945391</c:v>
                </c:pt>
                <c:pt idx="1290">
                  <c:v>6276585</c:v>
                </c:pt>
                <c:pt idx="1291">
                  <c:v>13825233</c:v>
                </c:pt>
                <c:pt idx="1292">
                  <c:v>5763026</c:v>
                </c:pt>
                <c:pt idx="1293">
                  <c:v>6760819</c:v>
                </c:pt>
                <c:pt idx="1294">
                  <c:v>7944693</c:v>
                </c:pt>
                <c:pt idx="1295">
                  <c:v>5543112</c:v>
                </c:pt>
                <c:pt idx="1296">
                  <c:v>7429783</c:v>
                </c:pt>
                <c:pt idx="1297">
                  <c:v>7212099</c:v>
                </c:pt>
                <c:pt idx="1298">
                  <c:v>6723375</c:v>
                </c:pt>
                <c:pt idx="1299">
                  <c:v>8129422</c:v>
                </c:pt>
                <c:pt idx="1300">
                  <c:v>5902151</c:v>
                </c:pt>
                <c:pt idx="1301">
                  <c:v>6903771</c:v>
                </c:pt>
                <c:pt idx="1302">
                  <c:v>9658944</c:v>
                </c:pt>
                <c:pt idx="1303">
                  <c:v>19671304</c:v>
                </c:pt>
                <c:pt idx="1304">
                  <c:v>19312937</c:v>
                </c:pt>
                <c:pt idx="1305">
                  <c:v>12281903</c:v>
                </c:pt>
                <c:pt idx="1306">
                  <c:v>9572493</c:v>
                </c:pt>
                <c:pt idx="1307">
                  <c:v>18130292</c:v>
                </c:pt>
                <c:pt idx="1308">
                  <c:v>8621545</c:v>
                </c:pt>
                <c:pt idx="1309">
                  <c:v>8046340</c:v>
                </c:pt>
                <c:pt idx="1310">
                  <c:v>7889310</c:v>
                </c:pt>
                <c:pt idx="1311">
                  <c:v>6827249</c:v>
                </c:pt>
                <c:pt idx="1312">
                  <c:v>7416655</c:v>
                </c:pt>
                <c:pt idx="1313">
                  <c:v>2943390</c:v>
                </c:pt>
                <c:pt idx="1314">
                  <c:v>3373319</c:v>
                </c:pt>
                <c:pt idx="1315">
                  <c:v>4736598</c:v>
                </c:pt>
                <c:pt idx="1316">
                  <c:v>15333902</c:v>
                </c:pt>
                <c:pt idx="1317">
                  <c:v>6178552</c:v>
                </c:pt>
                <c:pt idx="1318">
                  <c:v>8379825</c:v>
                </c:pt>
                <c:pt idx="1319">
                  <c:v>12802132</c:v>
                </c:pt>
                <c:pt idx="1320">
                  <c:v>11705260</c:v>
                </c:pt>
                <c:pt idx="1321">
                  <c:v>8295459</c:v>
                </c:pt>
                <c:pt idx="1322">
                  <c:v>8021298</c:v>
                </c:pt>
                <c:pt idx="1323">
                  <c:v>4778465</c:v>
                </c:pt>
                <c:pt idx="1324">
                  <c:v>9560576</c:v>
                </c:pt>
                <c:pt idx="1325">
                  <c:v>7521474</c:v>
                </c:pt>
                <c:pt idx="1326">
                  <c:v>6926183</c:v>
                </c:pt>
                <c:pt idx="1327">
                  <c:v>7120933</c:v>
                </c:pt>
                <c:pt idx="1328">
                  <c:v>5121196</c:v>
                </c:pt>
                <c:pt idx="1329">
                  <c:v>5553948</c:v>
                </c:pt>
                <c:pt idx="1330">
                  <c:v>8039771</c:v>
                </c:pt>
                <c:pt idx="1331">
                  <c:v>5177288</c:v>
                </c:pt>
                <c:pt idx="1332">
                  <c:v>7827923</c:v>
                </c:pt>
                <c:pt idx="1333">
                  <c:v>8260890</c:v>
                </c:pt>
                <c:pt idx="1334">
                  <c:v>10445773</c:v>
                </c:pt>
                <c:pt idx="1335">
                  <c:v>13399070</c:v>
                </c:pt>
                <c:pt idx="1336">
                  <c:v>17719890</c:v>
                </c:pt>
                <c:pt idx="1337">
                  <c:v>12285851</c:v>
                </c:pt>
                <c:pt idx="1338">
                  <c:v>15075209</c:v>
                </c:pt>
                <c:pt idx="1339">
                  <c:v>6632975</c:v>
                </c:pt>
                <c:pt idx="1340">
                  <c:v>14359086</c:v>
                </c:pt>
                <c:pt idx="1341">
                  <c:v>5384830</c:v>
                </c:pt>
                <c:pt idx="1342">
                  <c:v>6018930</c:v>
                </c:pt>
                <c:pt idx="1343">
                  <c:v>8583785</c:v>
                </c:pt>
                <c:pt idx="1344">
                  <c:v>5513390</c:v>
                </c:pt>
                <c:pt idx="1345">
                  <c:v>7323026</c:v>
                </c:pt>
                <c:pt idx="1346">
                  <c:v>4137808</c:v>
                </c:pt>
                <c:pt idx="1347">
                  <c:v>7118080</c:v>
                </c:pt>
                <c:pt idx="1348">
                  <c:v>9694143</c:v>
                </c:pt>
                <c:pt idx="1349">
                  <c:v>758956</c:v>
                </c:pt>
                <c:pt idx="1350">
                  <c:v>6975525</c:v>
                </c:pt>
                <c:pt idx="1351">
                  <c:v>5799426</c:v>
                </c:pt>
                <c:pt idx="1352">
                  <c:v>6654067</c:v>
                </c:pt>
                <c:pt idx="1353">
                  <c:v>5860244</c:v>
                </c:pt>
                <c:pt idx="1354">
                  <c:v>11947995</c:v>
                </c:pt>
                <c:pt idx="1355">
                  <c:v>8793411</c:v>
                </c:pt>
                <c:pt idx="1356">
                  <c:v>7137446</c:v>
                </c:pt>
                <c:pt idx="1357">
                  <c:v>5464141</c:v>
                </c:pt>
                <c:pt idx="1358">
                  <c:v>8270469</c:v>
                </c:pt>
                <c:pt idx="1359">
                  <c:v>7058164</c:v>
                </c:pt>
                <c:pt idx="1360">
                  <c:v>9041701</c:v>
                </c:pt>
                <c:pt idx="1361">
                  <c:v>6672840</c:v>
                </c:pt>
                <c:pt idx="1362">
                  <c:v>10421001</c:v>
                </c:pt>
                <c:pt idx="1363">
                  <c:v>20360697</c:v>
                </c:pt>
                <c:pt idx="1364">
                  <c:v>11588963</c:v>
                </c:pt>
                <c:pt idx="1365">
                  <c:v>6222176</c:v>
                </c:pt>
                <c:pt idx="1366">
                  <c:v>8909221</c:v>
                </c:pt>
                <c:pt idx="1367">
                  <c:v>10985897</c:v>
                </c:pt>
                <c:pt idx="1368">
                  <c:v>8866251</c:v>
                </c:pt>
                <c:pt idx="1369">
                  <c:v>6777212</c:v>
                </c:pt>
                <c:pt idx="1370">
                  <c:v>7259306</c:v>
                </c:pt>
                <c:pt idx="1371">
                  <c:v>8543578</c:v>
                </c:pt>
                <c:pt idx="1372">
                  <c:v>6173037</c:v>
                </c:pt>
                <c:pt idx="1373">
                  <c:v>7792464</c:v>
                </c:pt>
                <c:pt idx="1374">
                  <c:v>8252398</c:v>
                </c:pt>
                <c:pt idx="1375">
                  <c:v>7490031</c:v>
                </c:pt>
                <c:pt idx="1376">
                  <c:v>14592616</c:v>
                </c:pt>
                <c:pt idx="1377">
                  <c:v>6599606</c:v>
                </c:pt>
                <c:pt idx="1378">
                  <c:v>9602273</c:v>
                </c:pt>
                <c:pt idx="1379">
                  <c:v>8637881</c:v>
                </c:pt>
                <c:pt idx="1380">
                  <c:v>14350769</c:v>
                </c:pt>
                <c:pt idx="1381">
                  <c:v>4849498</c:v>
                </c:pt>
                <c:pt idx="1382">
                  <c:v>7729732</c:v>
                </c:pt>
                <c:pt idx="1383">
                  <c:v>5427054</c:v>
                </c:pt>
                <c:pt idx="1384">
                  <c:v>7896514</c:v>
                </c:pt>
                <c:pt idx="1385">
                  <c:v>4636617</c:v>
                </c:pt>
                <c:pt idx="1386">
                  <c:v>6963561</c:v>
                </c:pt>
                <c:pt idx="1387">
                  <c:v>5629871</c:v>
                </c:pt>
                <c:pt idx="1388">
                  <c:v>6510605</c:v>
                </c:pt>
                <c:pt idx="1389">
                  <c:v>5598659</c:v>
                </c:pt>
                <c:pt idx="1390">
                  <c:v>8658978</c:v>
                </c:pt>
                <c:pt idx="1391">
                  <c:v>15370124</c:v>
                </c:pt>
                <c:pt idx="1392">
                  <c:v>10976328</c:v>
                </c:pt>
                <c:pt idx="1393">
                  <c:v>10875864</c:v>
                </c:pt>
                <c:pt idx="1394">
                  <c:v>11507962</c:v>
                </c:pt>
                <c:pt idx="1395">
                  <c:v>5646496</c:v>
                </c:pt>
                <c:pt idx="1396">
                  <c:v>6496890</c:v>
                </c:pt>
                <c:pt idx="1397">
                  <c:v>7012950</c:v>
                </c:pt>
                <c:pt idx="1398">
                  <c:v>7053000</c:v>
                </c:pt>
                <c:pt idx="1399">
                  <c:v>7717182</c:v>
                </c:pt>
                <c:pt idx="1400">
                  <c:v>8361482</c:v>
                </c:pt>
                <c:pt idx="1401">
                  <c:v>16101876</c:v>
                </c:pt>
                <c:pt idx="1402">
                  <c:v>6390408</c:v>
                </c:pt>
                <c:pt idx="1403">
                  <c:v>6626774</c:v>
                </c:pt>
                <c:pt idx="1404">
                  <c:v>6151320</c:v>
                </c:pt>
                <c:pt idx="1405">
                  <c:v>9979746</c:v>
                </c:pt>
                <c:pt idx="1406">
                  <c:v>4779520</c:v>
                </c:pt>
                <c:pt idx="1407">
                  <c:v>6409524</c:v>
                </c:pt>
                <c:pt idx="1408">
                  <c:v>3992358</c:v>
                </c:pt>
                <c:pt idx="1409">
                  <c:v>7351528</c:v>
                </c:pt>
                <c:pt idx="1410">
                  <c:v>6178930</c:v>
                </c:pt>
                <c:pt idx="1411">
                  <c:v>3970390</c:v>
                </c:pt>
                <c:pt idx="1412">
                  <c:v>5940742</c:v>
                </c:pt>
                <c:pt idx="1413">
                  <c:v>4675706</c:v>
                </c:pt>
                <c:pt idx="1414">
                  <c:v>7943996</c:v>
                </c:pt>
                <c:pt idx="1415">
                  <c:v>6409970</c:v>
                </c:pt>
                <c:pt idx="1416">
                  <c:v>6493232</c:v>
                </c:pt>
                <c:pt idx="1417">
                  <c:v>7362218</c:v>
                </c:pt>
                <c:pt idx="1418">
                  <c:v>6936922</c:v>
                </c:pt>
                <c:pt idx="1419">
                  <c:v>6172246</c:v>
                </c:pt>
                <c:pt idx="1420">
                  <c:v>7675702</c:v>
                </c:pt>
                <c:pt idx="1421">
                  <c:v>11705738</c:v>
                </c:pt>
                <c:pt idx="1422">
                  <c:v>5118864</c:v>
                </c:pt>
                <c:pt idx="1423">
                  <c:v>6919016</c:v>
                </c:pt>
                <c:pt idx="1424">
                  <c:v>11161690</c:v>
                </c:pt>
                <c:pt idx="1425">
                  <c:v>35344680</c:v>
                </c:pt>
                <c:pt idx="1426">
                  <c:v>19496158</c:v>
                </c:pt>
                <c:pt idx="1427">
                  <c:v>13272240</c:v>
                </c:pt>
                <c:pt idx="1428">
                  <c:v>11899832</c:v>
                </c:pt>
                <c:pt idx="1429">
                  <c:v>5974488</c:v>
                </c:pt>
                <c:pt idx="1430">
                  <c:v>6644998</c:v>
                </c:pt>
                <c:pt idx="1431">
                  <c:v>11215356</c:v>
                </c:pt>
                <c:pt idx="1432">
                  <c:v>17019902</c:v>
                </c:pt>
                <c:pt idx="1433">
                  <c:v>5025722</c:v>
                </c:pt>
                <c:pt idx="1434">
                  <c:v>8127452</c:v>
                </c:pt>
                <c:pt idx="1435">
                  <c:v>4830144</c:v>
                </c:pt>
                <c:pt idx="1436">
                  <c:v>9966600</c:v>
                </c:pt>
                <c:pt idx="1437">
                  <c:v>10996818</c:v>
                </c:pt>
                <c:pt idx="1438">
                  <c:v>6952142</c:v>
                </c:pt>
                <c:pt idx="1439">
                  <c:v>4483504</c:v>
                </c:pt>
                <c:pt idx="1440">
                  <c:v>7731178</c:v>
                </c:pt>
                <c:pt idx="1441">
                  <c:v>4343118</c:v>
                </c:pt>
                <c:pt idx="1442">
                  <c:v>5798790</c:v>
                </c:pt>
                <c:pt idx="1443">
                  <c:v>5371802</c:v>
                </c:pt>
                <c:pt idx="1444">
                  <c:v>7545700</c:v>
                </c:pt>
                <c:pt idx="1445">
                  <c:v>8214846</c:v>
                </c:pt>
                <c:pt idx="1446">
                  <c:v>19957760</c:v>
                </c:pt>
                <c:pt idx="1447">
                  <c:v>7598848</c:v>
                </c:pt>
                <c:pt idx="1448">
                  <c:v>5766928</c:v>
                </c:pt>
                <c:pt idx="1449">
                  <c:v>7839820</c:v>
                </c:pt>
                <c:pt idx="1450">
                  <c:v>5171290</c:v>
                </c:pt>
                <c:pt idx="1451">
                  <c:v>6459878</c:v>
                </c:pt>
                <c:pt idx="1452">
                  <c:v>6676226</c:v>
                </c:pt>
                <c:pt idx="1453">
                  <c:v>4038184</c:v>
                </c:pt>
                <c:pt idx="1454">
                  <c:v>4710862</c:v>
                </c:pt>
                <c:pt idx="1455">
                  <c:v>4270156</c:v>
                </c:pt>
                <c:pt idx="1456">
                  <c:v>4998356</c:v>
                </c:pt>
                <c:pt idx="1457">
                  <c:v>19720340</c:v>
                </c:pt>
                <c:pt idx="1458">
                  <c:v>6323066</c:v>
                </c:pt>
                <c:pt idx="1459">
                  <c:v>3388934</c:v>
                </c:pt>
                <c:pt idx="1460">
                  <c:v>5739794</c:v>
                </c:pt>
                <c:pt idx="1461">
                  <c:v>8901438</c:v>
                </c:pt>
                <c:pt idx="1462">
                  <c:v>9740570</c:v>
                </c:pt>
                <c:pt idx="1463">
                  <c:v>9538442</c:v>
                </c:pt>
                <c:pt idx="1464">
                  <c:v>5636804</c:v>
                </c:pt>
                <c:pt idx="1465">
                  <c:v>8475320</c:v>
                </c:pt>
                <c:pt idx="1466">
                  <c:v>7139660</c:v>
                </c:pt>
                <c:pt idx="1467">
                  <c:v>9519598</c:v>
                </c:pt>
                <c:pt idx="1468">
                  <c:v>6205004</c:v>
                </c:pt>
                <c:pt idx="1469">
                  <c:v>5611974</c:v>
                </c:pt>
                <c:pt idx="1470">
                  <c:v>4432094</c:v>
                </c:pt>
                <c:pt idx="1471">
                  <c:v>3311706</c:v>
                </c:pt>
                <c:pt idx="1472">
                  <c:v>3182862</c:v>
                </c:pt>
                <c:pt idx="1473">
                  <c:v>3783504</c:v>
                </c:pt>
                <c:pt idx="1474">
                  <c:v>5718556</c:v>
                </c:pt>
                <c:pt idx="1475">
                  <c:v>4638960</c:v>
                </c:pt>
                <c:pt idx="1476">
                  <c:v>6023368</c:v>
                </c:pt>
                <c:pt idx="1477">
                  <c:v>5332230</c:v>
                </c:pt>
                <c:pt idx="1478">
                  <c:v>10295042</c:v>
                </c:pt>
                <c:pt idx="1479">
                  <c:v>5511678</c:v>
                </c:pt>
                <c:pt idx="1480">
                  <c:v>7663370</c:v>
                </c:pt>
                <c:pt idx="1481">
                  <c:v>11302084</c:v>
                </c:pt>
                <c:pt idx="1482">
                  <c:v>11594178</c:v>
                </c:pt>
                <c:pt idx="1483">
                  <c:v>8526216</c:v>
                </c:pt>
                <c:pt idx="1484">
                  <c:v>21830638</c:v>
                </c:pt>
                <c:pt idx="1485">
                  <c:v>24272692</c:v>
                </c:pt>
                <c:pt idx="1486">
                  <c:v>8525542</c:v>
                </c:pt>
                <c:pt idx="1487">
                  <c:v>10430380</c:v>
                </c:pt>
                <c:pt idx="1488">
                  <c:v>10397940</c:v>
                </c:pt>
                <c:pt idx="1489">
                  <c:v>24745084</c:v>
                </c:pt>
                <c:pt idx="1490">
                  <c:v>21227038</c:v>
                </c:pt>
                <c:pt idx="1491">
                  <c:v>17044366</c:v>
                </c:pt>
                <c:pt idx="1492">
                  <c:v>9025574</c:v>
                </c:pt>
                <c:pt idx="1493">
                  <c:v>8926058</c:v>
                </c:pt>
                <c:pt idx="1494">
                  <c:v>7202882</c:v>
                </c:pt>
                <c:pt idx="1495">
                  <c:v>5937742</c:v>
                </c:pt>
                <c:pt idx="1496">
                  <c:v>7763544</c:v>
                </c:pt>
                <c:pt idx="1497">
                  <c:v>4813302</c:v>
                </c:pt>
                <c:pt idx="1498">
                  <c:v>4077168</c:v>
                </c:pt>
                <c:pt idx="1499">
                  <c:v>8072702</c:v>
                </c:pt>
                <c:pt idx="1500">
                  <c:v>12558322</c:v>
                </c:pt>
                <c:pt idx="1501">
                  <c:v>3802088</c:v>
                </c:pt>
                <c:pt idx="1502">
                  <c:v>8930722</c:v>
                </c:pt>
                <c:pt idx="1503">
                  <c:v>12008084</c:v>
                </c:pt>
                <c:pt idx="1504">
                  <c:v>6813168</c:v>
                </c:pt>
                <c:pt idx="1505">
                  <c:v>7692994</c:v>
                </c:pt>
                <c:pt idx="1506">
                  <c:v>8553766</c:v>
                </c:pt>
                <c:pt idx="1507">
                  <c:v>7526620</c:v>
                </c:pt>
                <c:pt idx="1508">
                  <c:v>17954826</c:v>
                </c:pt>
                <c:pt idx="1509">
                  <c:v>6101500</c:v>
                </c:pt>
                <c:pt idx="1510">
                  <c:v>4429710</c:v>
                </c:pt>
                <c:pt idx="1511">
                  <c:v>8581052</c:v>
                </c:pt>
                <c:pt idx="1512">
                  <c:v>7676970</c:v>
                </c:pt>
                <c:pt idx="1513">
                  <c:v>4220964</c:v>
                </c:pt>
                <c:pt idx="1514">
                  <c:v>6093014</c:v>
                </c:pt>
                <c:pt idx="1515">
                  <c:v>6370416</c:v>
                </c:pt>
                <c:pt idx="1516">
                  <c:v>6689734</c:v>
                </c:pt>
                <c:pt idx="1517">
                  <c:v>8101456</c:v>
                </c:pt>
                <c:pt idx="1518">
                  <c:v>6579852</c:v>
                </c:pt>
                <c:pt idx="1519">
                  <c:v>17268416</c:v>
                </c:pt>
                <c:pt idx="1520">
                  <c:v>6616026</c:v>
                </c:pt>
                <c:pt idx="1521">
                  <c:v>5083608</c:v>
                </c:pt>
                <c:pt idx="1522">
                  <c:v>9459828</c:v>
                </c:pt>
                <c:pt idx="1523">
                  <c:v>17859974</c:v>
                </c:pt>
                <c:pt idx="1524">
                  <c:v>13771358</c:v>
                </c:pt>
                <c:pt idx="1525">
                  <c:v>7188594</c:v>
                </c:pt>
                <c:pt idx="1526">
                  <c:v>6461840</c:v>
                </c:pt>
                <c:pt idx="1527">
                  <c:v>9889222</c:v>
                </c:pt>
                <c:pt idx="1528">
                  <c:v>7986736</c:v>
                </c:pt>
                <c:pt idx="1529">
                  <c:v>8345712</c:v>
                </c:pt>
                <c:pt idx="1530">
                  <c:v>6291972</c:v>
                </c:pt>
                <c:pt idx="1531">
                  <c:v>4382690</c:v>
                </c:pt>
                <c:pt idx="1532">
                  <c:v>8807244</c:v>
                </c:pt>
                <c:pt idx="1533">
                  <c:v>8342056</c:v>
                </c:pt>
                <c:pt idx="1534">
                  <c:v>10552078</c:v>
                </c:pt>
                <c:pt idx="1535">
                  <c:v>9860220</c:v>
                </c:pt>
                <c:pt idx="1536">
                  <c:v>10244486</c:v>
                </c:pt>
                <c:pt idx="1537">
                  <c:v>13005454</c:v>
                </c:pt>
                <c:pt idx="1538">
                  <c:v>9213698</c:v>
                </c:pt>
                <c:pt idx="1539">
                  <c:v>8628312</c:v>
                </c:pt>
                <c:pt idx="1540">
                  <c:v>10823002</c:v>
                </c:pt>
                <c:pt idx="1541">
                  <c:v>13548914</c:v>
                </c:pt>
                <c:pt idx="1542">
                  <c:v>20604718</c:v>
                </c:pt>
                <c:pt idx="1543">
                  <c:v>15403796</c:v>
                </c:pt>
                <c:pt idx="1544">
                  <c:v>9650214</c:v>
                </c:pt>
                <c:pt idx="1545">
                  <c:v>5988278</c:v>
                </c:pt>
                <c:pt idx="1546">
                  <c:v>13204970</c:v>
                </c:pt>
                <c:pt idx="1547">
                  <c:v>26154088</c:v>
                </c:pt>
                <c:pt idx="1548">
                  <c:v>22646966</c:v>
                </c:pt>
                <c:pt idx="1549">
                  <c:v>10649250</c:v>
                </c:pt>
                <c:pt idx="1550">
                  <c:v>18016528</c:v>
                </c:pt>
                <c:pt idx="1551">
                  <c:v>16775298</c:v>
                </c:pt>
                <c:pt idx="1552">
                  <c:v>9468634</c:v>
                </c:pt>
                <c:pt idx="1553">
                  <c:v>9948236</c:v>
                </c:pt>
                <c:pt idx="1554">
                  <c:v>5594690</c:v>
                </c:pt>
                <c:pt idx="1555">
                  <c:v>11025976</c:v>
                </c:pt>
                <c:pt idx="1556">
                  <c:v>8947614</c:v>
                </c:pt>
                <c:pt idx="1557">
                  <c:v>6846552</c:v>
                </c:pt>
                <c:pt idx="1558">
                  <c:v>6112248</c:v>
                </c:pt>
                <c:pt idx="1559">
                  <c:v>5431340</c:v>
                </c:pt>
                <c:pt idx="1560">
                  <c:v>6601768</c:v>
                </c:pt>
                <c:pt idx="1561">
                  <c:v>8433472</c:v>
                </c:pt>
                <c:pt idx="1562">
                  <c:v>6970172</c:v>
                </c:pt>
                <c:pt idx="1563">
                  <c:v>10808906</c:v>
                </c:pt>
                <c:pt idx="1564">
                  <c:v>12906940</c:v>
                </c:pt>
                <c:pt idx="1565">
                  <c:v>11059162</c:v>
                </c:pt>
                <c:pt idx="1566">
                  <c:v>4186326</c:v>
                </c:pt>
                <c:pt idx="1567">
                  <c:v>7118898</c:v>
                </c:pt>
                <c:pt idx="1568">
                  <c:v>4035448</c:v>
                </c:pt>
                <c:pt idx="1569">
                  <c:v>10384134</c:v>
                </c:pt>
                <c:pt idx="1570">
                  <c:v>6023572</c:v>
                </c:pt>
                <c:pt idx="1571">
                  <c:v>5362398</c:v>
                </c:pt>
                <c:pt idx="1572">
                  <c:v>9320434</c:v>
                </c:pt>
                <c:pt idx="1573">
                  <c:v>5139098</c:v>
                </c:pt>
                <c:pt idx="1574">
                  <c:v>5983244</c:v>
                </c:pt>
                <c:pt idx="1575">
                  <c:v>7549544</c:v>
                </c:pt>
                <c:pt idx="1576">
                  <c:v>7490094</c:v>
                </c:pt>
                <c:pt idx="1577">
                  <c:v>9976738</c:v>
                </c:pt>
                <c:pt idx="1578">
                  <c:v>17811606</c:v>
                </c:pt>
                <c:pt idx="1579">
                  <c:v>4085000</c:v>
                </c:pt>
                <c:pt idx="1580">
                  <c:v>17266944</c:v>
                </c:pt>
                <c:pt idx="1581">
                  <c:v>3838070</c:v>
                </c:pt>
                <c:pt idx="1582">
                  <c:v>4616868</c:v>
                </c:pt>
                <c:pt idx="1583">
                  <c:v>6017730</c:v>
                </c:pt>
                <c:pt idx="1584">
                  <c:v>18619912</c:v>
                </c:pt>
                <c:pt idx="1585">
                  <c:v>11894618</c:v>
                </c:pt>
                <c:pt idx="1586">
                  <c:v>6084920</c:v>
                </c:pt>
                <c:pt idx="1587">
                  <c:v>5364656</c:v>
                </c:pt>
                <c:pt idx="1588">
                  <c:v>5661190</c:v>
                </c:pt>
                <c:pt idx="1589">
                  <c:v>8057670</c:v>
                </c:pt>
                <c:pt idx="1590">
                  <c:v>15687502</c:v>
                </c:pt>
                <c:pt idx="1591">
                  <c:v>7023516</c:v>
                </c:pt>
                <c:pt idx="1592">
                  <c:v>5733710</c:v>
                </c:pt>
                <c:pt idx="1593">
                  <c:v>5021216</c:v>
                </c:pt>
                <c:pt idx="1594">
                  <c:v>6589428</c:v>
                </c:pt>
                <c:pt idx="1595">
                  <c:v>4723232</c:v>
                </c:pt>
                <c:pt idx="1596">
                  <c:v>5369994</c:v>
                </c:pt>
                <c:pt idx="1597">
                  <c:v>13442820</c:v>
                </c:pt>
                <c:pt idx="1598">
                  <c:v>5066534</c:v>
                </c:pt>
                <c:pt idx="1599">
                  <c:v>3699086</c:v>
                </c:pt>
                <c:pt idx="1600">
                  <c:v>4686138</c:v>
                </c:pt>
                <c:pt idx="1601">
                  <c:v>5633134</c:v>
                </c:pt>
                <c:pt idx="1602">
                  <c:v>9954988</c:v>
                </c:pt>
                <c:pt idx="1603">
                  <c:v>12968326</c:v>
                </c:pt>
                <c:pt idx="1604">
                  <c:v>8524956</c:v>
                </c:pt>
                <c:pt idx="1605">
                  <c:v>33659258</c:v>
                </c:pt>
                <c:pt idx="1606">
                  <c:v>13984134</c:v>
                </c:pt>
                <c:pt idx="1607">
                  <c:v>14529328</c:v>
                </c:pt>
                <c:pt idx="1608">
                  <c:v>9154096</c:v>
                </c:pt>
                <c:pt idx="1609">
                  <c:v>1091434</c:v>
                </c:pt>
                <c:pt idx="1610">
                  <c:v>7231852</c:v>
                </c:pt>
                <c:pt idx="1611">
                  <c:v>5625102</c:v>
                </c:pt>
                <c:pt idx="1612">
                  <c:v>5758750</c:v>
                </c:pt>
                <c:pt idx="1613">
                  <c:v>7180728</c:v>
                </c:pt>
                <c:pt idx="1614">
                  <c:v>10280972</c:v>
                </c:pt>
                <c:pt idx="1615">
                  <c:v>5982504</c:v>
                </c:pt>
                <c:pt idx="1616">
                  <c:v>7143220</c:v>
                </c:pt>
                <c:pt idx="1617">
                  <c:v>3504832</c:v>
                </c:pt>
                <c:pt idx="1618">
                  <c:v>8574308</c:v>
                </c:pt>
                <c:pt idx="1619">
                  <c:v>8611300</c:v>
                </c:pt>
                <c:pt idx="1620">
                  <c:v>4991492</c:v>
                </c:pt>
                <c:pt idx="1621">
                  <c:v>4947522</c:v>
                </c:pt>
                <c:pt idx="1622">
                  <c:v>5705832</c:v>
                </c:pt>
                <c:pt idx="1623">
                  <c:v>17537266</c:v>
                </c:pt>
                <c:pt idx="1624">
                  <c:v>6000138</c:v>
                </c:pt>
                <c:pt idx="1625">
                  <c:v>7366478</c:v>
                </c:pt>
                <c:pt idx="1626">
                  <c:v>9088700</c:v>
                </c:pt>
                <c:pt idx="1627">
                  <c:v>17604088</c:v>
                </c:pt>
                <c:pt idx="1628">
                  <c:v>8204152</c:v>
                </c:pt>
                <c:pt idx="1629">
                  <c:v>5767830</c:v>
                </c:pt>
                <c:pt idx="1630">
                  <c:v>6033330</c:v>
                </c:pt>
                <c:pt idx="1631">
                  <c:v>8475860</c:v>
                </c:pt>
                <c:pt idx="1632">
                  <c:v>13459460</c:v>
                </c:pt>
                <c:pt idx="1633">
                  <c:v>13698006</c:v>
                </c:pt>
                <c:pt idx="1634">
                  <c:v>11478228</c:v>
                </c:pt>
                <c:pt idx="1635">
                  <c:v>17241354</c:v>
                </c:pt>
                <c:pt idx="1636">
                  <c:v>13787642</c:v>
                </c:pt>
                <c:pt idx="1637">
                  <c:v>8604542</c:v>
                </c:pt>
                <c:pt idx="1638">
                  <c:v>6241192</c:v>
                </c:pt>
                <c:pt idx="1639">
                  <c:v>7735910</c:v>
                </c:pt>
                <c:pt idx="1640">
                  <c:v>9783392</c:v>
                </c:pt>
                <c:pt idx="1641">
                  <c:v>10177108</c:v>
                </c:pt>
                <c:pt idx="1642">
                  <c:v>8433922</c:v>
                </c:pt>
                <c:pt idx="1643">
                  <c:v>15022452</c:v>
                </c:pt>
                <c:pt idx="1644">
                  <c:v>16149664</c:v>
                </c:pt>
                <c:pt idx="1645">
                  <c:v>13369392</c:v>
                </c:pt>
                <c:pt idx="1646">
                  <c:v>40712108</c:v>
                </c:pt>
                <c:pt idx="1647">
                  <c:v>42380524</c:v>
                </c:pt>
                <c:pt idx="1648">
                  <c:v>61284190</c:v>
                </c:pt>
                <c:pt idx="1649">
                  <c:v>49242598</c:v>
                </c:pt>
                <c:pt idx="1650">
                  <c:v>90407176</c:v>
                </c:pt>
                <c:pt idx="1651">
                  <c:v>164404960</c:v>
                </c:pt>
                <c:pt idx="1652">
                  <c:v>25784260</c:v>
                </c:pt>
                <c:pt idx="1653">
                  <c:v>6178080</c:v>
                </c:pt>
                <c:pt idx="1654">
                  <c:v>3816470</c:v>
                </c:pt>
                <c:pt idx="1655">
                  <c:v>6544156</c:v>
                </c:pt>
                <c:pt idx="1656">
                  <c:v>9140684</c:v>
                </c:pt>
                <c:pt idx="1657">
                  <c:v>3922410</c:v>
                </c:pt>
                <c:pt idx="1658">
                  <c:v>6004648</c:v>
                </c:pt>
                <c:pt idx="1659">
                  <c:v>6073744</c:v>
                </c:pt>
                <c:pt idx="1660">
                  <c:v>5349018</c:v>
                </c:pt>
                <c:pt idx="1661">
                  <c:v>4640348</c:v>
                </c:pt>
                <c:pt idx="1662">
                  <c:v>4257584</c:v>
                </c:pt>
                <c:pt idx="1663">
                  <c:v>7689398</c:v>
                </c:pt>
                <c:pt idx="1664">
                  <c:v>19158248</c:v>
                </c:pt>
                <c:pt idx="1665">
                  <c:v>11098428</c:v>
                </c:pt>
                <c:pt idx="1666">
                  <c:v>12676852</c:v>
                </c:pt>
                <c:pt idx="1667">
                  <c:v>6870024</c:v>
                </c:pt>
                <c:pt idx="1668">
                  <c:v>7145614</c:v>
                </c:pt>
                <c:pt idx="1669">
                  <c:v>6129176</c:v>
                </c:pt>
                <c:pt idx="1670">
                  <c:v>5980754</c:v>
                </c:pt>
                <c:pt idx="1671">
                  <c:v>6809740</c:v>
                </c:pt>
                <c:pt idx="1672">
                  <c:v>5890278</c:v>
                </c:pt>
                <c:pt idx="1673">
                  <c:v>8260180</c:v>
                </c:pt>
                <c:pt idx="1674">
                  <c:v>7698250</c:v>
                </c:pt>
                <c:pt idx="1675">
                  <c:v>22478180</c:v>
                </c:pt>
                <c:pt idx="1676">
                  <c:v>5170392</c:v>
                </c:pt>
                <c:pt idx="1677">
                  <c:v>6275976</c:v>
                </c:pt>
                <c:pt idx="1678">
                  <c:v>11539708</c:v>
                </c:pt>
                <c:pt idx="1679">
                  <c:v>1464376</c:v>
                </c:pt>
                <c:pt idx="1680">
                  <c:v>5776886</c:v>
                </c:pt>
                <c:pt idx="1681">
                  <c:v>3829720</c:v>
                </c:pt>
                <c:pt idx="1682">
                  <c:v>4226228</c:v>
                </c:pt>
                <c:pt idx="1683">
                  <c:v>5167726</c:v>
                </c:pt>
                <c:pt idx="1684">
                  <c:v>5088924</c:v>
                </c:pt>
                <c:pt idx="1685">
                  <c:v>4216700</c:v>
                </c:pt>
                <c:pt idx="1686">
                  <c:v>15914040</c:v>
                </c:pt>
                <c:pt idx="1687">
                  <c:v>5905224</c:v>
                </c:pt>
                <c:pt idx="1688">
                  <c:v>6904660</c:v>
                </c:pt>
                <c:pt idx="1689">
                  <c:v>6403018</c:v>
                </c:pt>
                <c:pt idx="1690">
                  <c:v>9465242</c:v>
                </c:pt>
                <c:pt idx="1691">
                  <c:v>3735864</c:v>
                </c:pt>
                <c:pt idx="1692">
                  <c:v>5184396</c:v>
                </c:pt>
                <c:pt idx="1693">
                  <c:v>6855860</c:v>
                </c:pt>
                <c:pt idx="1694">
                  <c:v>10948450</c:v>
                </c:pt>
                <c:pt idx="1695">
                  <c:v>5528062</c:v>
                </c:pt>
                <c:pt idx="1696">
                  <c:v>7438110</c:v>
                </c:pt>
                <c:pt idx="1697">
                  <c:v>4937794</c:v>
                </c:pt>
                <c:pt idx="1698">
                  <c:v>8591676</c:v>
                </c:pt>
                <c:pt idx="1699">
                  <c:v>14757662</c:v>
                </c:pt>
                <c:pt idx="1700">
                  <c:v>6195352</c:v>
                </c:pt>
                <c:pt idx="1701">
                  <c:v>12455046</c:v>
                </c:pt>
                <c:pt idx="1702">
                  <c:v>7008686</c:v>
                </c:pt>
                <c:pt idx="1703">
                  <c:v>5462698</c:v>
                </c:pt>
                <c:pt idx="1704">
                  <c:v>3917966</c:v>
                </c:pt>
                <c:pt idx="1705">
                  <c:v>5508606</c:v>
                </c:pt>
                <c:pt idx="1706">
                  <c:v>7763900</c:v>
                </c:pt>
                <c:pt idx="1707">
                  <c:v>3716910</c:v>
                </c:pt>
                <c:pt idx="1708">
                  <c:v>6308434</c:v>
                </c:pt>
                <c:pt idx="1709">
                  <c:v>4988004</c:v>
                </c:pt>
                <c:pt idx="1710">
                  <c:v>10438514</c:v>
                </c:pt>
                <c:pt idx="1711">
                  <c:v>5636286</c:v>
                </c:pt>
                <c:pt idx="1712">
                  <c:v>4039982</c:v>
                </c:pt>
                <c:pt idx="1713">
                  <c:v>5503052</c:v>
                </c:pt>
                <c:pt idx="1714">
                  <c:v>4257396</c:v>
                </c:pt>
                <c:pt idx="1715">
                  <c:v>8057848</c:v>
                </c:pt>
                <c:pt idx="1716">
                  <c:v>2915508</c:v>
                </c:pt>
                <c:pt idx="1717">
                  <c:v>6130168</c:v>
                </c:pt>
                <c:pt idx="1718">
                  <c:v>7297164</c:v>
                </c:pt>
                <c:pt idx="1719">
                  <c:v>10979996</c:v>
                </c:pt>
                <c:pt idx="1720">
                  <c:v>3229482</c:v>
                </c:pt>
                <c:pt idx="1721">
                  <c:v>3364302</c:v>
                </c:pt>
                <c:pt idx="1722">
                  <c:v>5649372</c:v>
                </c:pt>
                <c:pt idx="1723">
                  <c:v>4707098</c:v>
                </c:pt>
                <c:pt idx="1724">
                  <c:v>4432788</c:v>
                </c:pt>
                <c:pt idx="1725">
                  <c:v>5279806</c:v>
                </c:pt>
                <c:pt idx="1726">
                  <c:v>4659448</c:v>
                </c:pt>
                <c:pt idx="1727">
                  <c:v>3231126</c:v>
                </c:pt>
                <c:pt idx="1728">
                  <c:v>5029702</c:v>
                </c:pt>
                <c:pt idx="1729">
                  <c:v>7797208</c:v>
                </c:pt>
                <c:pt idx="1730">
                  <c:v>9084496</c:v>
                </c:pt>
                <c:pt idx="1731">
                  <c:v>4737060</c:v>
                </c:pt>
                <c:pt idx="1732">
                  <c:v>5556666</c:v>
                </c:pt>
                <c:pt idx="1733">
                  <c:v>3577466</c:v>
                </c:pt>
                <c:pt idx="1734">
                  <c:v>4549000</c:v>
                </c:pt>
                <c:pt idx="1735">
                  <c:v>10071702</c:v>
                </c:pt>
                <c:pt idx="1736">
                  <c:v>4647518</c:v>
                </c:pt>
                <c:pt idx="1737">
                  <c:v>7213434</c:v>
                </c:pt>
                <c:pt idx="1738">
                  <c:v>30973188</c:v>
                </c:pt>
                <c:pt idx="1739">
                  <c:v>6696752</c:v>
                </c:pt>
                <c:pt idx="1740">
                  <c:v>8655466</c:v>
                </c:pt>
                <c:pt idx="1741">
                  <c:v>9528472</c:v>
                </c:pt>
                <c:pt idx="1742">
                  <c:v>6404508</c:v>
                </c:pt>
                <c:pt idx="1743">
                  <c:v>5379008</c:v>
                </c:pt>
                <c:pt idx="1744">
                  <c:v>7398338</c:v>
                </c:pt>
                <c:pt idx="1745">
                  <c:v>4315600</c:v>
                </c:pt>
                <c:pt idx="1746">
                  <c:v>14153854</c:v>
                </c:pt>
                <c:pt idx="1747">
                  <c:v>12157180</c:v>
                </c:pt>
                <c:pt idx="1748">
                  <c:v>6981186</c:v>
                </c:pt>
                <c:pt idx="1749">
                  <c:v>4796796</c:v>
                </c:pt>
                <c:pt idx="1750">
                  <c:v>7684824</c:v>
                </c:pt>
                <c:pt idx="1751">
                  <c:v>4883896</c:v>
                </c:pt>
                <c:pt idx="1752">
                  <c:v>4501662</c:v>
                </c:pt>
                <c:pt idx="1753">
                  <c:v>3990852</c:v>
                </c:pt>
                <c:pt idx="1754">
                  <c:v>4869584</c:v>
                </c:pt>
                <c:pt idx="1755">
                  <c:v>4427388</c:v>
                </c:pt>
                <c:pt idx="1756">
                  <c:v>9507846</c:v>
                </c:pt>
                <c:pt idx="1757">
                  <c:v>6702956</c:v>
                </c:pt>
                <c:pt idx="1758">
                  <c:v>6373978</c:v>
                </c:pt>
                <c:pt idx="1759">
                  <c:v>7878396</c:v>
                </c:pt>
                <c:pt idx="1760">
                  <c:v>4550324</c:v>
                </c:pt>
                <c:pt idx="1761">
                  <c:v>3480630</c:v>
                </c:pt>
                <c:pt idx="1762">
                  <c:v>6179176</c:v>
                </c:pt>
                <c:pt idx="1763">
                  <c:v>4644496</c:v>
                </c:pt>
                <c:pt idx="1764">
                  <c:v>5286386</c:v>
                </c:pt>
                <c:pt idx="1765">
                  <c:v>5401612</c:v>
                </c:pt>
                <c:pt idx="1766">
                  <c:v>2948498</c:v>
                </c:pt>
                <c:pt idx="1767">
                  <c:v>4282448</c:v>
                </c:pt>
                <c:pt idx="1768">
                  <c:v>5940132</c:v>
                </c:pt>
                <c:pt idx="1769">
                  <c:v>5328696</c:v>
                </c:pt>
                <c:pt idx="1770">
                  <c:v>9542656</c:v>
                </c:pt>
                <c:pt idx="1771">
                  <c:v>6607838</c:v>
                </c:pt>
                <c:pt idx="1772">
                  <c:v>7613996</c:v>
                </c:pt>
                <c:pt idx="1773">
                  <c:v>4650662</c:v>
                </c:pt>
                <c:pt idx="1774">
                  <c:v>4851208</c:v>
                </c:pt>
                <c:pt idx="1775">
                  <c:v>12815858</c:v>
                </c:pt>
                <c:pt idx="1776">
                  <c:v>7259486</c:v>
                </c:pt>
                <c:pt idx="1777">
                  <c:v>9338818</c:v>
                </c:pt>
                <c:pt idx="1778">
                  <c:v>13724268</c:v>
                </c:pt>
                <c:pt idx="1779">
                  <c:v>12252452</c:v>
                </c:pt>
                <c:pt idx="1780">
                  <c:v>11907266</c:v>
                </c:pt>
                <c:pt idx="1781">
                  <c:v>6319962</c:v>
                </c:pt>
                <c:pt idx="1782">
                  <c:v>9268002</c:v>
                </c:pt>
                <c:pt idx="1783">
                  <c:v>6727934</c:v>
                </c:pt>
                <c:pt idx="1784">
                  <c:v>8423958</c:v>
                </c:pt>
                <c:pt idx="1785">
                  <c:v>11828268</c:v>
                </c:pt>
                <c:pt idx="1786">
                  <c:v>11531782</c:v>
                </c:pt>
                <c:pt idx="1787">
                  <c:v>24068534</c:v>
                </c:pt>
                <c:pt idx="1788">
                  <c:v>11369208</c:v>
                </c:pt>
                <c:pt idx="1789">
                  <c:v>10635138</c:v>
                </c:pt>
                <c:pt idx="1790">
                  <c:v>9978090</c:v>
                </c:pt>
                <c:pt idx="1791">
                  <c:v>6826010</c:v>
                </c:pt>
                <c:pt idx="1792">
                  <c:v>7948580</c:v>
                </c:pt>
                <c:pt idx="1793">
                  <c:v>9124742</c:v>
                </c:pt>
                <c:pt idx="1794">
                  <c:v>8876480</c:v>
                </c:pt>
                <c:pt idx="1795">
                  <c:v>5952962</c:v>
                </c:pt>
                <c:pt idx="1796">
                  <c:v>5560094</c:v>
                </c:pt>
                <c:pt idx="1797">
                  <c:v>12351372</c:v>
                </c:pt>
                <c:pt idx="1798">
                  <c:v>31276246</c:v>
                </c:pt>
                <c:pt idx="1799">
                  <c:v>11855740</c:v>
                </c:pt>
                <c:pt idx="1800">
                  <c:v>12241574</c:v>
                </c:pt>
                <c:pt idx="1801">
                  <c:v>11939854</c:v>
                </c:pt>
                <c:pt idx="1802">
                  <c:v>10545692</c:v>
                </c:pt>
                <c:pt idx="1803">
                  <c:v>14393448</c:v>
                </c:pt>
                <c:pt idx="1804">
                  <c:v>8207074</c:v>
                </c:pt>
                <c:pt idx="1805">
                  <c:v>7073586</c:v>
                </c:pt>
                <c:pt idx="1806">
                  <c:v>6778482</c:v>
                </c:pt>
                <c:pt idx="1807">
                  <c:v>2335222</c:v>
                </c:pt>
                <c:pt idx="1808">
                  <c:v>7267768</c:v>
                </c:pt>
                <c:pt idx="1809">
                  <c:v>6240124</c:v>
                </c:pt>
                <c:pt idx="1810">
                  <c:v>5476816</c:v>
                </c:pt>
                <c:pt idx="1811">
                  <c:v>4912816</c:v>
                </c:pt>
                <c:pt idx="1812">
                  <c:v>3213828</c:v>
                </c:pt>
                <c:pt idx="1813">
                  <c:v>7306036</c:v>
                </c:pt>
                <c:pt idx="1814">
                  <c:v>7060054</c:v>
                </c:pt>
                <c:pt idx="1815">
                  <c:v>7343976</c:v>
                </c:pt>
                <c:pt idx="1816">
                  <c:v>7636498</c:v>
                </c:pt>
                <c:pt idx="1817">
                  <c:v>4124134</c:v>
                </c:pt>
                <c:pt idx="1818">
                  <c:v>6436742</c:v>
                </c:pt>
                <c:pt idx="1819">
                  <c:v>7966416</c:v>
                </c:pt>
                <c:pt idx="1820">
                  <c:v>5382614</c:v>
                </c:pt>
                <c:pt idx="1821">
                  <c:v>4854282</c:v>
                </c:pt>
                <c:pt idx="1822">
                  <c:v>5345020</c:v>
                </c:pt>
                <c:pt idx="1823">
                  <c:v>8648384</c:v>
                </c:pt>
                <c:pt idx="1824">
                  <c:v>5941662</c:v>
                </c:pt>
                <c:pt idx="1825">
                  <c:v>3385980</c:v>
                </c:pt>
                <c:pt idx="1826">
                  <c:v>3562110</c:v>
                </c:pt>
                <c:pt idx="1827">
                  <c:v>3659576</c:v>
                </c:pt>
                <c:pt idx="1828">
                  <c:v>4453228</c:v>
                </c:pt>
                <c:pt idx="1829">
                  <c:v>4611590</c:v>
                </c:pt>
                <c:pt idx="1830">
                  <c:v>8500918</c:v>
                </c:pt>
                <c:pt idx="1831">
                  <c:v>6125506</c:v>
                </c:pt>
                <c:pt idx="1832">
                  <c:v>7365712</c:v>
                </c:pt>
                <c:pt idx="1833">
                  <c:v>12631380</c:v>
                </c:pt>
                <c:pt idx="1834">
                  <c:v>16780644</c:v>
                </c:pt>
                <c:pt idx="1835">
                  <c:v>8251786</c:v>
                </c:pt>
                <c:pt idx="1836">
                  <c:v>5483126</c:v>
                </c:pt>
                <c:pt idx="1837">
                  <c:v>7940568</c:v>
                </c:pt>
                <c:pt idx="1838">
                  <c:v>6040228</c:v>
                </c:pt>
                <c:pt idx="1839">
                  <c:v>5706730</c:v>
                </c:pt>
                <c:pt idx="1840">
                  <c:v>12222616</c:v>
                </c:pt>
                <c:pt idx="1841">
                  <c:v>9235850</c:v>
                </c:pt>
                <c:pt idx="1842">
                  <c:v>7096782</c:v>
                </c:pt>
                <c:pt idx="1843">
                  <c:v>7287330</c:v>
                </c:pt>
                <c:pt idx="1844">
                  <c:v>12764158</c:v>
                </c:pt>
                <c:pt idx="1845">
                  <c:v>5261108</c:v>
                </c:pt>
                <c:pt idx="1846">
                  <c:v>4537672</c:v>
                </c:pt>
                <c:pt idx="1847">
                  <c:v>6005548</c:v>
                </c:pt>
                <c:pt idx="1848">
                  <c:v>5225108</c:v>
                </c:pt>
                <c:pt idx="1849">
                  <c:v>5377194</c:v>
                </c:pt>
                <c:pt idx="1850">
                  <c:v>6332798</c:v>
                </c:pt>
                <c:pt idx="1851">
                  <c:v>5840706</c:v>
                </c:pt>
                <c:pt idx="1852">
                  <c:v>7227790</c:v>
                </c:pt>
                <c:pt idx="1853">
                  <c:v>2775216</c:v>
                </c:pt>
                <c:pt idx="1854">
                  <c:v>5636014</c:v>
                </c:pt>
                <c:pt idx="1855">
                  <c:v>2902974</c:v>
                </c:pt>
                <c:pt idx="1856">
                  <c:v>3863620</c:v>
                </c:pt>
                <c:pt idx="1857">
                  <c:v>3535490</c:v>
                </c:pt>
                <c:pt idx="1858">
                  <c:v>3509836</c:v>
                </c:pt>
                <c:pt idx="1859">
                  <c:v>6388134</c:v>
                </c:pt>
                <c:pt idx="1860">
                  <c:v>8014858</c:v>
                </c:pt>
                <c:pt idx="1861">
                  <c:v>33461690</c:v>
                </c:pt>
                <c:pt idx="1862">
                  <c:v>9778690</c:v>
                </c:pt>
                <c:pt idx="1863">
                  <c:v>5413170</c:v>
                </c:pt>
                <c:pt idx="1864">
                  <c:v>6288558</c:v>
                </c:pt>
                <c:pt idx="1865">
                  <c:v>3721882</c:v>
                </c:pt>
                <c:pt idx="1866">
                  <c:v>2307574</c:v>
                </c:pt>
                <c:pt idx="1867">
                  <c:v>5066586</c:v>
                </c:pt>
                <c:pt idx="1868">
                  <c:v>3656160</c:v>
                </c:pt>
                <c:pt idx="1869">
                  <c:v>6502354</c:v>
                </c:pt>
                <c:pt idx="1870">
                  <c:v>8902638</c:v>
                </c:pt>
                <c:pt idx="1871">
                  <c:v>5434708</c:v>
                </c:pt>
                <c:pt idx="1872">
                  <c:v>6525660</c:v>
                </c:pt>
                <c:pt idx="1873">
                  <c:v>6371798</c:v>
                </c:pt>
                <c:pt idx="1874">
                  <c:v>5205294</c:v>
                </c:pt>
                <c:pt idx="1875">
                  <c:v>3629514</c:v>
                </c:pt>
                <c:pt idx="1876">
                  <c:v>4231532</c:v>
                </c:pt>
                <c:pt idx="1877">
                  <c:v>4214004</c:v>
                </c:pt>
                <c:pt idx="1878">
                  <c:v>5809154</c:v>
                </c:pt>
                <c:pt idx="1879">
                  <c:v>9949384</c:v>
                </c:pt>
                <c:pt idx="1880">
                  <c:v>4701722</c:v>
                </c:pt>
                <c:pt idx="1881">
                  <c:v>5152418</c:v>
                </c:pt>
                <c:pt idx="1882">
                  <c:v>6203096</c:v>
                </c:pt>
                <c:pt idx="1883">
                  <c:v>5053438</c:v>
                </c:pt>
                <c:pt idx="1884">
                  <c:v>9092774</c:v>
                </c:pt>
                <c:pt idx="1885">
                  <c:v>7425470</c:v>
                </c:pt>
                <c:pt idx="1886">
                  <c:v>8215044</c:v>
                </c:pt>
                <c:pt idx="1887">
                  <c:v>3332592</c:v>
                </c:pt>
                <c:pt idx="1888">
                  <c:v>2877826</c:v>
                </c:pt>
                <c:pt idx="1889">
                  <c:v>11139814</c:v>
                </c:pt>
                <c:pt idx="1890">
                  <c:v>4375438</c:v>
                </c:pt>
                <c:pt idx="1891">
                  <c:v>5220282</c:v>
                </c:pt>
                <c:pt idx="1892">
                  <c:v>6881054</c:v>
                </c:pt>
                <c:pt idx="1893">
                  <c:v>4796562</c:v>
                </c:pt>
                <c:pt idx="1894">
                  <c:v>6129966</c:v>
                </c:pt>
                <c:pt idx="1895">
                  <c:v>7406138</c:v>
                </c:pt>
                <c:pt idx="1896">
                  <c:v>10253518</c:v>
                </c:pt>
                <c:pt idx="1897">
                  <c:v>5686016</c:v>
                </c:pt>
                <c:pt idx="1898">
                  <c:v>8434000</c:v>
                </c:pt>
                <c:pt idx="1899">
                  <c:v>6599316</c:v>
                </c:pt>
                <c:pt idx="1900">
                  <c:v>16429408</c:v>
                </c:pt>
                <c:pt idx="1901">
                  <c:v>7449928</c:v>
                </c:pt>
                <c:pt idx="1902">
                  <c:v>5038552</c:v>
                </c:pt>
                <c:pt idx="1903">
                  <c:v>5576454</c:v>
                </c:pt>
                <c:pt idx="1904">
                  <c:v>7192664</c:v>
                </c:pt>
                <c:pt idx="1905">
                  <c:v>4643064</c:v>
                </c:pt>
                <c:pt idx="1906">
                  <c:v>5609968</c:v>
                </c:pt>
                <c:pt idx="1907">
                  <c:v>4237278</c:v>
                </c:pt>
                <c:pt idx="1908">
                  <c:v>7213460</c:v>
                </c:pt>
                <c:pt idx="1909">
                  <c:v>6822502</c:v>
                </c:pt>
                <c:pt idx="1910">
                  <c:v>9096662</c:v>
                </c:pt>
                <c:pt idx="1911">
                  <c:v>8156784</c:v>
                </c:pt>
                <c:pt idx="1912">
                  <c:v>11258562</c:v>
                </c:pt>
                <c:pt idx="1913">
                  <c:v>7431820</c:v>
                </c:pt>
                <c:pt idx="1914">
                  <c:v>7189610</c:v>
                </c:pt>
                <c:pt idx="1915">
                  <c:v>8469552</c:v>
                </c:pt>
                <c:pt idx="1916">
                  <c:v>9386538</c:v>
                </c:pt>
                <c:pt idx="1917">
                  <c:v>8668002</c:v>
                </c:pt>
                <c:pt idx="1918">
                  <c:v>9822896</c:v>
                </c:pt>
                <c:pt idx="1919">
                  <c:v>10404644</c:v>
                </c:pt>
                <c:pt idx="1920">
                  <c:v>14332824</c:v>
                </c:pt>
                <c:pt idx="1921">
                  <c:v>61484126</c:v>
                </c:pt>
                <c:pt idx="1922">
                  <c:v>7413328</c:v>
                </c:pt>
                <c:pt idx="1923">
                  <c:v>5275420</c:v>
                </c:pt>
                <c:pt idx="1924">
                  <c:v>6197368</c:v>
                </c:pt>
                <c:pt idx="1925">
                  <c:v>6668882</c:v>
                </c:pt>
                <c:pt idx="1926">
                  <c:v>5551648</c:v>
                </c:pt>
                <c:pt idx="1927">
                  <c:v>5954876</c:v>
                </c:pt>
                <c:pt idx="1928">
                  <c:v>3596416</c:v>
                </c:pt>
                <c:pt idx="1929">
                  <c:v>5381322</c:v>
                </c:pt>
                <c:pt idx="1930">
                  <c:v>3991912</c:v>
                </c:pt>
                <c:pt idx="1931">
                  <c:v>9346224</c:v>
                </c:pt>
                <c:pt idx="1932">
                  <c:v>5459150</c:v>
                </c:pt>
                <c:pt idx="1933">
                  <c:v>7655974</c:v>
                </c:pt>
                <c:pt idx="1934">
                  <c:v>5583778</c:v>
                </c:pt>
                <c:pt idx="1935">
                  <c:v>7808348</c:v>
                </c:pt>
                <c:pt idx="1936">
                  <c:v>3828626</c:v>
                </c:pt>
                <c:pt idx="1937">
                  <c:v>3031258</c:v>
                </c:pt>
                <c:pt idx="1938">
                  <c:v>4761724</c:v>
                </c:pt>
                <c:pt idx="1939">
                  <c:v>6229566</c:v>
                </c:pt>
                <c:pt idx="1940">
                  <c:v>8515082</c:v>
                </c:pt>
                <c:pt idx="1941">
                  <c:v>5302564</c:v>
                </c:pt>
                <c:pt idx="1942">
                  <c:v>6711572</c:v>
                </c:pt>
                <c:pt idx="1943">
                  <c:v>2940728</c:v>
                </c:pt>
                <c:pt idx="1944">
                  <c:v>5286722</c:v>
                </c:pt>
                <c:pt idx="1945">
                  <c:v>6383956</c:v>
                </c:pt>
                <c:pt idx="1946">
                  <c:v>12740804</c:v>
                </c:pt>
                <c:pt idx="1947">
                  <c:v>8741370</c:v>
                </c:pt>
                <c:pt idx="1948">
                  <c:v>5692420</c:v>
                </c:pt>
                <c:pt idx="1949">
                  <c:v>4225768</c:v>
                </c:pt>
                <c:pt idx="1950">
                  <c:v>3998380</c:v>
                </c:pt>
                <c:pt idx="1951">
                  <c:v>5053552</c:v>
                </c:pt>
                <c:pt idx="1952">
                  <c:v>4840534</c:v>
                </c:pt>
                <c:pt idx="1953">
                  <c:v>13782038</c:v>
                </c:pt>
                <c:pt idx="1954">
                  <c:v>5285700</c:v>
                </c:pt>
                <c:pt idx="1955">
                  <c:v>6180764</c:v>
                </c:pt>
                <c:pt idx="1956">
                  <c:v>6136436</c:v>
                </c:pt>
                <c:pt idx="1957">
                  <c:v>3857396</c:v>
                </c:pt>
                <c:pt idx="1958">
                  <c:v>3485060</c:v>
                </c:pt>
                <c:pt idx="1959">
                  <c:v>4585946</c:v>
                </c:pt>
                <c:pt idx="1960">
                  <c:v>3994548</c:v>
                </c:pt>
                <c:pt idx="1961">
                  <c:v>3954400</c:v>
                </c:pt>
                <c:pt idx="1962">
                  <c:v>4256596</c:v>
                </c:pt>
                <c:pt idx="1963">
                  <c:v>3796294</c:v>
                </c:pt>
                <c:pt idx="1964">
                  <c:v>4533878</c:v>
                </c:pt>
                <c:pt idx="1965">
                  <c:v>5652064</c:v>
                </c:pt>
                <c:pt idx="1966">
                  <c:v>3406932</c:v>
                </c:pt>
                <c:pt idx="1967">
                  <c:v>3709888</c:v>
                </c:pt>
                <c:pt idx="1968">
                  <c:v>3395704</c:v>
                </c:pt>
                <c:pt idx="1969">
                  <c:v>5123678</c:v>
                </c:pt>
                <c:pt idx="1970">
                  <c:v>2596720</c:v>
                </c:pt>
                <c:pt idx="1971">
                  <c:v>6302668</c:v>
                </c:pt>
                <c:pt idx="1972">
                  <c:v>5812842</c:v>
                </c:pt>
                <c:pt idx="1973">
                  <c:v>6824810</c:v>
                </c:pt>
                <c:pt idx="1974">
                  <c:v>3615250</c:v>
                </c:pt>
                <c:pt idx="1975">
                  <c:v>5036410</c:v>
                </c:pt>
                <c:pt idx="1976">
                  <c:v>12165168</c:v>
                </c:pt>
                <c:pt idx="1977">
                  <c:v>4486208</c:v>
                </c:pt>
                <c:pt idx="1978">
                  <c:v>5846744</c:v>
                </c:pt>
                <c:pt idx="1979">
                  <c:v>5364134</c:v>
                </c:pt>
                <c:pt idx="1980">
                  <c:v>5143938</c:v>
                </c:pt>
                <c:pt idx="1981">
                  <c:v>5441100</c:v>
                </c:pt>
                <c:pt idx="1982">
                  <c:v>8072848</c:v>
                </c:pt>
                <c:pt idx="1983">
                  <c:v>25015990</c:v>
                </c:pt>
                <c:pt idx="1984">
                  <c:v>12511386</c:v>
                </c:pt>
                <c:pt idx="1985">
                  <c:v>5842138</c:v>
                </c:pt>
                <c:pt idx="1986">
                  <c:v>5768678</c:v>
                </c:pt>
                <c:pt idx="1987">
                  <c:v>4195578</c:v>
                </c:pt>
                <c:pt idx="1988">
                  <c:v>5657890</c:v>
                </c:pt>
                <c:pt idx="1989">
                  <c:v>4931354</c:v>
                </c:pt>
                <c:pt idx="1990">
                  <c:v>4790716</c:v>
                </c:pt>
                <c:pt idx="1991">
                  <c:v>4577054</c:v>
                </c:pt>
                <c:pt idx="1992">
                  <c:v>5511428</c:v>
                </c:pt>
                <c:pt idx="1993">
                  <c:v>17996320</c:v>
                </c:pt>
                <c:pt idx="1994">
                  <c:v>5756818</c:v>
                </c:pt>
                <c:pt idx="1995">
                  <c:v>6995356</c:v>
                </c:pt>
                <c:pt idx="1996">
                  <c:v>10787510</c:v>
                </c:pt>
                <c:pt idx="1997">
                  <c:v>6333176</c:v>
                </c:pt>
                <c:pt idx="1998">
                  <c:v>7097950</c:v>
                </c:pt>
                <c:pt idx="1999">
                  <c:v>5138392</c:v>
                </c:pt>
                <c:pt idx="2000">
                  <c:v>8477422</c:v>
                </c:pt>
                <c:pt idx="2001">
                  <c:v>6474622</c:v>
                </c:pt>
                <c:pt idx="2002">
                  <c:v>5588850</c:v>
                </c:pt>
                <c:pt idx="2003">
                  <c:v>6720258</c:v>
                </c:pt>
                <c:pt idx="2004">
                  <c:v>4174262</c:v>
                </c:pt>
                <c:pt idx="2005">
                  <c:v>4058548</c:v>
                </c:pt>
                <c:pt idx="2006">
                  <c:v>24381016</c:v>
                </c:pt>
                <c:pt idx="2007">
                  <c:v>6305782</c:v>
                </c:pt>
                <c:pt idx="2008">
                  <c:v>7617746</c:v>
                </c:pt>
                <c:pt idx="2009">
                  <c:v>4281680</c:v>
                </c:pt>
                <c:pt idx="2010">
                  <c:v>5814304</c:v>
                </c:pt>
                <c:pt idx="2011">
                  <c:v>7214898</c:v>
                </c:pt>
                <c:pt idx="2012">
                  <c:v>6386154</c:v>
                </c:pt>
                <c:pt idx="2013">
                  <c:v>8166076</c:v>
                </c:pt>
                <c:pt idx="2014">
                  <c:v>4235636</c:v>
                </c:pt>
                <c:pt idx="2015">
                  <c:v>4484528</c:v>
                </c:pt>
                <c:pt idx="2016">
                  <c:v>4950714</c:v>
                </c:pt>
                <c:pt idx="2017">
                  <c:v>2501960</c:v>
                </c:pt>
                <c:pt idx="2018">
                  <c:v>3857010</c:v>
                </c:pt>
                <c:pt idx="2019">
                  <c:v>3974018</c:v>
                </c:pt>
                <c:pt idx="2020">
                  <c:v>4189072</c:v>
                </c:pt>
                <c:pt idx="2021">
                  <c:v>4164598</c:v>
                </c:pt>
                <c:pt idx="2022">
                  <c:v>5125448</c:v>
                </c:pt>
                <c:pt idx="2023">
                  <c:v>5093478</c:v>
                </c:pt>
                <c:pt idx="2024">
                  <c:v>7408096</c:v>
                </c:pt>
                <c:pt idx="2025">
                  <c:v>5214378</c:v>
                </c:pt>
                <c:pt idx="2026">
                  <c:v>5866054</c:v>
                </c:pt>
                <c:pt idx="2027">
                  <c:v>7579572</c:v>
                </c:pt>
                <c:pt idx="2028">
                  <c:v>4221044</c:v>
                </c:pt>
                <c:pt idx="2029">
                  <c:v>3984224</c:v>
                </c:pt>
                <c:pt idx="2030">
                  <c:v>5549346</c:v>
                </c:pt>
                <c:pt idx="2031">
                  <c:v>5245966</c:v>
                </c:pt>
                <c:pt idx="2032">
                  <c:v>7632702</c:v>
                </c:pt>
                <c:pt idx="2033">
                  <c:v>4251126</c:v>
                </c:pt>
                <c:pt idx="2034">
                  <c:v>10232108</c:v>
                </c:pt>
                <c:pt idx="2035">
                  <c:v>7788598</c:v>
                </c:pt>
                <c:pt idx="2036">
                  <c:v>6971962</c:v>
                </c:pt>
                <c:pt idx="2037">
                  <c:v>4579262</c:v>
                </c:pt>
                <c:pt idx="2038">
                  <c:v>6436018</c:v>
                </c:pt>
                <c:pt idx="2039">
                  <c:v>6743000</c:v>
                </c:pt>
                <c:pt idx="2040">
                  <c:v>7507998</c:v>
                </c:pt>
                <c:pt idx="2041">
                  <c:v>7500436</c:v>
                </c:pt>
                <c:pt idx="2042">
                  <c:v>10066612</c:v>
                </c:pt>
                <c:pt idx="2043">
                  <c:v>13036614</c:v>
                </c:pt>
                <c:pt idx="2044">
                  <c:v>30227006</c:v>
                </c:pt>
                <c:pt idx="2045">
                  <c:v>8751294</c:v>
                </c:pt>
                <c:pt idx="2046">
                  <c:v>6565212</c:v>
                </c:pt>
                <c:pt idx="2047">
                  <c:v>5360622</c:v>
                </c:pt>
                <c:pt idx="2048">
                  <c:v>3156716</c:v>
                </c:pt>
                <c:pt idx="2049">
                  <c:v>5294088</c:v>
                </c:pt>
                <c:pt idx="2050">
                  <c:v>5588328</c:v>
                </c:pt>
                <c:pt idx="2051">
                  <c:v>4949786</c:v>
                </c:pt>
                <c:pt idx="2052">
                  <c:v>3975362</c:v>
                </c:pt>
                <c:pt idx="2053">
                  <c:v>1806550</c:v>
                </c:pt>
                <c:pt idx="2054">
                  <c:v>7943938</c:v>
                </c:pt>
                <c:pt idx="2055">
                  <c:v>5153970</c:v>
                </c:pt>
                <c:pt idx="2056">
                  <c:v>3345062</c:v>
                </c:pt>
                <c:pt idx="2057">
                  <c:v>5526952</c:v>
                </c:pt>
                <c:pt idx="2058">
                  <c:v>1230054</c:v>
                </c:pt>
                <c:pt idx="2059">
                  <c:v>2870928</c:v>
                </c:pt>
                <c:pt idx="2060">
                  <c:v>4109254</c:v>
                </c:pt>
                <c:pt idx="2061">
                  <c:v>4331012</c:v>
                </c:pt>
                <c:pt idx="2062">
                  <c:v>7219820</c:v>
                </c:pt>
                <c:pt idx="2063">
                  <c:v>4958782</c:v>
                </c:pt>
                <c:pt idx="2064">
                  <c:v>5495852</c:v>
                </c:pt>
                <c:pt idx="2065">
                  <c:v>5431808</c:v>
                </c:pt>
                <c:pt idx="2066">
                  <c:v>4816672</c:v>
                </c:pt>
                <c:pt idx="2067">
                  <c:v>5390198</c:v>
                </c:pt>
                <c:pt idx="2068">
                  <c:v>5587746</c:v>
                </c:pt>
                <c:pt idx="2069">
                  <c:v>6818254</c:v>
                </c:pt>
                <c:pt idx="2070">
                  <c:v>5724372</c:v>
                </c:pt>
                <c:pt idx="2071">
                  <c:v>4513870</c:v>
                </c:pt>
                <c:pt idx="2072">
                  <c:v>8375530</c:v>
                </c:pt>
                <c:pt idx="2073">
                  <c:v>5504726</c:v>
                </c:pt>
                <c:pt idx="2074">
                  <c:v>6397616</c:v>
                </c:pt>
                <c:pt idx="2075">
                  <c:v>5898550</c:v>
                </c:pt>
                <c:pt idx="2076">
                  <c:v>18105534</c:v>
                </c:pt>
                <c:pt idx="2077">
                  <c:v>5142478</c:v>
                </c:pt>
                <c:pt idx="2078">
                  <c:v>9853968</c:v>
                </c:pt>
                <c:pt idx="2079">
                  <c:v>4325802</c:v>
                </c:pt>
                <c:pt idx="2080">
                  <c:v>5616350</c:v>
                </c:pt>
                <c:pt idx="2081">
                  <c:v>6082978</c:v>
                </c:pt>
                <c:pt idx="2082">
                  <c:v>8539622</c:v>
                </c:pt>
                <c:pt idx="2083">
                  <c:v>10125252</c:v>
                </c:pt>
                <c:pt idx="2084">
                  <c:v>7184106</c:v>
                </c:pt>
                <c:pt idx="2085">
                  <c:v>6808334</c:v>
                </c:pt>
                <c:pt idx="2086">
                  <c:v>3520868</c:v>
                </c:pt>
                <c:pt idx="2087">
                  <c:v>4680052</c:v>
                </c:pt>
                <c:pt idx="2088">
                  <c:v>6125676</c:v>
                </c:pt>
                <c:pt idx="2089">
                  <c:v>3026172</c:v>
                </c:pt>
                <c:pt idx="2090">
                  <c:v>2345306</c:v>
                </c:pt>
                <c:pt idx="2091">
                  <c:v>3205572</c:v>
                </c:pt>
                <c:pt idx="2092">
                  <c:v>3614682</c:v>
                </c:pt>
                <c:pt idx="2093">
                  <c:v>3544988</c:v>
                </c:pt>
                <c:pt idx="2094">
                  <c:v>4044676</c:v>
                </c:pt>
                <c:pt idx="2095">
                  <c:v>5887324</c:v>
                </c:pt>
                <c:pt idx="2096">
                  <c:v>5255472</c:v>
                </c:pt>
                <c:pt idx="2097">
                  <c:v>5263748</c:v>
                </c:pt>
                <c:pt idx="2098">
                  <c:v>3195942</c:v>
                </c:pt>
                <c:pt idx="2099">
                  <c:v>6033362</c:v>
                </c:pt>
                <c:pt idx="2100">
                  <c:v>7278098</c:v>
                </c:pt>
                <c:pt idx="2101">
                  <c:v>8788310</c:v>
                </c:pt>
                <c:pt idx="2102">
                  <c:v>7347494</c:v>
                </c:pt>
                <c:pt idx="2103">
                  <c:v>6418992</c:v>
                </c:pt>
                <c:pt idx="2104">
                  <c:v>8255666</c:v>
                </c:pt>
                <c:pt idx="2105">
                  <c:v>8865510</c:v>
                </c:pt>
                <c:pt idx="2106">
                  <c:v>15326862</c:v>
                </c:pt>
                <c:pt idx="2107">
                  <c:v>30404970</c:v>
                </c:pt>
                <c:pt idx="2108">
                  <c:v>11782138</c:v>
                </c:pt>
                <c:pt idx="2109">
                  <c:v>9080874</c:v>
                </c:pt>
                <c:pt idx="2110">
                  <c:v>9182488</c:v>
                </c:pt>
                <c:pt idx="2111">
                  <c:v>8711880</c:v>
                </c:pt>
                <c:pt idx="2112">
                  <c:v>6881760</c:v>
                </c:pt>
                <c:pt idx="2113">
                  <c:v>10864394</c:v>
                </c:pt>
                <c:pt idx="2114">
                  <c:v>9495692</c:v>
                </c:pt>
                <c:pt idx="2115">
                  <c:v>8699370</c:v>
                </c:pt>
                <c:pt idx="2116">
                  <c:v>9788464</c:v>
                </c:pt>
                <c:pt idx="2117">
                  <c:v>13399262</c:v>
                </c:pt>
                <c:pt idx="2118">
                  <c:v>4758254</c:v>
                </c:pt>
                <c:pt idx="2119">
                  <c:v>9626986</c:v>
                </c:pt>
                <c:pt idx="2120">
                  <c:v>4351234</c:v>
                </c:pt>
                <c:pt idx="2121">
                  <c:v>11576876</c:v>
                </c:pt>
                <c:pt idx="2122">
                  <c:v>7478240</c:v>
                </c:pt>
                <c:pt idx="2123">
                  <c:v>5291886</c:v>
                </c:pt>
                <c:pt idx="2124">
                  <c:v>6557076</c:v>
                </c:pt>
                <c:pt idx="2125">
                  <c:v>9883810</c:v>
                </c:pt>
                <c:pt idx="2126">
                  <c:v>8363004</c:v>
                </c:pt>
                <c:pt idx="2127">
                  <c:v>9148664</c:v>
                </c:pt>
                <c:pt idx="2128">
                  <c:v>5459496</c:v>
                </c:pt>
                <c:pt idx="2129">
                  <c:v>5180988</c:v>
                </c:pt>
                <c:pt idx="2130">
                  <c:v>7318888</c:v>
                </c:pt>
                <c:pt idx="2131">
                  <c:v>8590536</c:v>
                </c:pt>
                <c:pt idx="2132">
                  <c:v>11171830</c:v>
                </c:pt>
                <c:pt idx="2133">
                  <c:v>9071550</c:v>
                </c:pt>
                <c:pt idx="2134">
                  <c:v>9917064</c:v>
                </c:pt>
                <c:pt idx="2135">
                  <c:v>7208820</c:v>
                </c:pt>
                <c:pt idx="2136">
                  <c:v>15343392</c:v>
                </c:pt>
                <c:pt idx="2137">
                  <c:v>11498212</c:v>
                </c:pt>
                <c:pt idx="2138">
                  <c:v>13735078</c:v>
                </c:pt>
                <c:pt idx="2139">
                  <c:v>14122684</c:v>
                </c:pt>
                <c:pt idx="2140">
                  <c:v>10822142</c:v>
                </c:pt>
                <c:pt idx="2141">
                  <c:v>8369114</c:v>
                </c:pt>
                <c:pt idx="2142">
                  <c:v>6869518</c:v>
                </c:pt>
                <c:pt idx="2143">
                  <c:v>4150446</c:v>
                </c:pt>
                <c:pt idx="2144">
                  <c:v>3107436</c:v>
                </c:pt>
                <c:pt idx="2145">
                  <c:v>5109066</c:v>
                </c:pt>
                <c:pt idx="2146">
                  <c:v>9787960</c:v>
                </c:pt>
                <c:pt idx="2147">
                  <c:v>10168440</c:v>
                </c:pt>
                <c:pt idx="2148">
                  <c:v>7574406</c:v>
                </c:pt>
                <c:pt idx="2149">
                  <c:v>3992754</c:v>
                </c:pt>
                <c:pt idx="2150">
                  <c:v>4988058</c:v>
                </c:pt>
                <c:pt idx="2151">
                  <c:v>7238252</c:v>
                </c:pt>
                <c:pt idx="2152">
                  <c:v>4753476</c:v>
                </c:pt>
                <c:pt idx="2153">
                  <c:v>9099054</c:v>
                </c:pt>
                <c:pt idx="2154">
                  <c:v>7961012</c:v>
                </c:pt>
                <c:pt idx="2155">
                  <c:v>7931012</c:v>
                </c:pt>
                <c:pt idx="2156">
                  <c:v>11956598</c:v>
                </c:pt>
                <c:pt idx="2157">
                  <c:v>7071334</c:v>
                </c:pt>
                <c:pt idx="2158">
                  <c:v>8476602</c:v>
                </c:pt>
                <c:pt idx="2159">
                  <c:v>6752244</c:v>
                </c:pt>
                <c:pt idx="2160">
                  <c:v>4480302</c:v>
                </c:pt>
                <c:pt idx="2161">
                  <c:v>7710748</c:v>
                </c:pt>
                <c:pt idx="2162">
                  <c:v>12665660</c:v>
                </c:pt>
                <c:pt idx="2163">
                  <c:v>38310112</c:v>
                </c:pt>
                <c:pt idx="2164">
                  <c:v>4377180</c:v>
                </c:pt>
                <c:pt idx="2165">
                  <c:v>3447978</c:v>
                </c:pt>
                <c:pt idx="2166">
                  <c:v>3472938</c:v>
                </c:pt>
                <c:pt idx="2167">
                  <c:v>4129566</c:v>
                </c:pt>
                <c:pt idx="2168">
                  <c:v>5367074</c:v>
                </c:pt>
                <c:pt idx="2169">
                  <c:v>6531768</c:v>
                </c:pt>
                <c:pt idx="2170">
                  <c:v>7411522</c:v>
                </c:pt>
                <c:pt idx="2171">
                  <c:v>8587772</c:v>
                </c:pt>
                <c:pt idx="2172">
                  <c:v>7024178</c:v>
                </c:pt>
                <c:pt idx="2173">
                  <c:v>3497418</c:v>
                </c:pt>
                <c:pt idx="2174">
                  <c:v>4305602</c:v>
                </c:pt>
                <c:pt idx="2175">
                  <c:v>2695306</c:v>
                </c:pt>
                <c:pt idx="2176">
                  <c:v>4007568</c:v>
                </c:pt>
                <c:pt idx="2177">
                  <c:v>6880852</c:v>
                </c:pt>
                <c:pt idx="2178">
                  <c:v>6212530</c:v>
                </c:pt>
                <c:pt idx="2179">
                  <c:v>5690668</c:v>
                </c:pt>
                <c:pt idx="2180">
                  <c:v>5320284</c:v>
                </c:pt>
                <c:pt idx="2181">
                  <c:v>7117466</c:v>
                </c:pt>
                <c:pt idx="2182">
                  <c:v>7073694</c:v>
                </c:pt>
                <c:pt idx="2183">
                  <c:v>6952116</c:v>
                </c:pt>
                <c:pt idx="2184">
                  <c:v>5710868</c:v>
                </c:pt>
                <c:pt idx="2185">
                  <c:v>6670458</c:v>
                </c:pt>
                <c:pt idx="2186">
                  <c:v>3474426</c:v>
                </c:pt>
                <c:pt idx="2187">
                  <c:v>6412068</c:v>
                </c:pt>
                <c:pt idx="2188">
                  <c:v>5223444</c:v>
                </c:pt>
                <c:pt idx="2189">
                  <c:v>5236426</c:v>
                </c:pt>
                <c:pt idx="2190">
                  <c:v>9852924</c:v>
                </c:pt>
                <c:pt idx="2191">
                  <c:v>9229464</c:v>
                </c:pt>
                <c:pt idx="2192">
                  <c:v>6385840</c:v>
                </c:pt>
                <c:pt idx="2193">
                  <c:v>7561740</c:v>
                </c:pt>
                <c:pt idx="2194">
                  <c:v>6141048</c:v>
                </c:pt>
                <c:pt idx="2195">
                  <c:v>6125788</c:v>
                </c:pt>
                <c:pt idx="2196">
                  <c:v>7489464</c:v>
                </c:pt>
                <c:pt idx="2197">
                  <c:v>5495796</c:v>
                </c:pt>
                <c:pt idx="2198">
                  <c:v>4673140</c:v>
                </c:pt>
                <c:pt idx="2199">
                  <c:v>5724892</c:v>
                </c:pt>
                <c:pt idx="2200">
                  <c:v>18993044</c:v>
                </c:pt>
                <c:pt idx="2201">
                  <c:v>10980540</c:v>
                </c:pt>
                <c:pt idx="2202">
                  <c:v>8454708</c:v>
                </c:pt>
                <c:pt idx="2203">
                  <c:v>3965040</c:v>
                </c:pt>
                <c:pt idx="2204">
                  <c:v>4675808</c:v>
                </c:pt>
                <c:pt idx="2205">
                  <c:v>6888824</c:v>
                </c:pt>
                <c:pt idx="2206">
                  <c:v>10059312</c:v>
                </c:pt>
                <c:pt idx="2207">
                  <c:v>5882188</c:v>
                </c:pt>
                <c:pt idx="2208">
                  <c:v>10272076</c:v>
                </c:pt>
                <c:pt idx="2209">
                  <c:v>6469976</c:v>
                </c:pt>
                <c:pt idx="2210">
                  <c:v>5189344</c:v>
                </c:pt>
                <c:pt idx="2211">
                  <c:v>6233844</c:v>
                </c:pt>
                <c:pt idx="2212">
                  <c:v>7099084</c:v>
                </c:pt>
                <c:pt idx="2213">
                  <c:v>8284892</c:v>
                </c:pt>
                <c:pt idx="2214">
                  <c:v>4785512</c:v>
                </c:pt>
                <c:pt idx="2215">
                  <c:v>5777676</c:v>
                </c:pt>
                <c:pt idx="2216">
                  <c:v>6779984</c:v>
                </c:pt>
                <c:pt idx="2217">
                  <c:v>10508408</c:v>
                </c:pt>
                <c:pt idx="2218">
                  <c:v>9408516</c:v>
                </c:pt>
                <c:pt idx="2219">
                  <c:v>13361592</c:v>
                </c:pt>
                <c:pt idx="2220">
                  <c:v>13134260</c:v>
                </c:pt>
                <c:pt idx="2221">
                  <c:v>8289056</c:v>
                </c:pt>
                <c:pt idx="2222">
                  <c:v>10393500</c:v>
                </c:pt>
                <c:pt idx="2223">
                  <c:v>19822640</c:v>
                </c:pt>
                <c:pt idx="2224">
                  <c:v>43565452</c:v>
                </c:pt>
                <c:pt idx="2225">
                  <c:v>11891800</c:v>
                </c:pt>
                <c:pt idx="2226">
                  <c:v>12350984</c:v>
                </c:pt>
                <c:pt idx="2227">
                  <c:v>8881648</c:v>
                </c:pt>
                <c:pt idx="2228">
                  <c:v>12825384</c:v>
                </c:pt>
                <c:pt idx="2229">
                  <c:v>6450316</c:v>
                </c:pt>
                <c:pt idx="2230">
                  <c:v>9007812</c:v>
                </c:pt>
                <c:pt idx="2231">
                  <c:v>6237784</c:v>
                </c:pt>
                <c:pt idx="2232">
                  <c:v>4872336</c:v>
                </c:pt>
                <c:pt idx="2233">
                  <c:v>7123776</c:v>
                </c:pt>
                <c:pt idx="2234">
                  <c:v>10581548</c:v>
                </c:pt>
                <c:pt idx="2235">
                  <c:v>10185576</c:v>
                </c:pt>
                <c:pt idx="2236">
                  <c:v>8542268</c:v>
                </c:pt>
                <c:pt idx="2237">
                  <c:v>7741752</c:v>
                </c:pt>
                <c:pt idx="2238">
                  <c:v>6738488</c:v>
                </c:pt>
                <c:pt idx="2239">
                  <c:v>8016412</c:v>
                </c:pt>
                <c:pt idx="2240">
                  <c:v>4623088</c:v>
                </c:pt>
                <c:pt idx="2241">
                  <c:v>10074220</c:v>
                </c:pt>
                <c:pt idx="2242">
                  <c:v>15740840</c:v>
                </c:pt>
                <c:pt idx="2243">
                  <c:v>6170968</c:v>
                </c:pt>
                <c:pt idx="2244">
                  <c:v>6736532</c:v>
                </c:pt>
                <c:pt idx="2245">
                  <c:v>5078700</c:v>
                </c:pt>
                <c:pt idx="2246">
                  <c:v>6430896</c:v>
                </c:pt>
                <c:pt idx="2247">
                  <c:v>6891740</c:v>
                </c:pt>
                <c:pt idx="2248">
                  <c:v>4905564</c:v>
                </c:pt>
                <c:pt idx="2249">
                  <c:v>5539312</c:v>
                </c:pt>
                <c:pt idx="2250">
                  <c:v>6818632</c:v>
                </c:pt>
                <c:pt idx="2251">
                  <c:v>6179684</c:v>
                </c:pt>
                <c:pt idx="2252">
                  <c:v>5688564</c:v>
                </c:pt>
                <c:pt idx="2253">
                  <c:v>6780912</c:v>
                </c:pt>
                <c:pt idx="2254">
                  <c:v>6329916</c:v>
                </c:pt>
                <c:pt idx="2255">
                  <c:v>7984720</c:v>
                </c:pt>
                <c:pt idx="2256">
                  <c:v>5684916</c:v>
                </c:pt>
                <c:pt idx="2257">
                  <c:v>4375228</c:v>
                </c:pt>
                <c:pt idx="2258">
                  <c:v>4905552</c:v>
                </c:pt>
                <c:pt idx="2259">
                  <c:v>7040992</c:v>
                </c:pt>
                <c:pt idx="2261">
                  <c:v>7801076</c:v>
                </c:pt>
                <c:pt idx="2262">
                  <c:v>6445776</c:v>
                </c:pt>
                <c:pt idx="2263">
                  <c:v>6044972</c:v>
                </c:pt>
                <c:pt idx="2264">
                  <c:v>6437676</c:v>
                </c:pt>
                <c:pt idx="2265">
                  <c:v>5090488</c:v>
                </c:pt>
                <c:pt idx="2266">
                  <c:v>6971628</c:v>
                </c:pt>
                <c:pt idx="2267">
                  <c:v>9673624</c:v>
                </c:pt>
                <c:pt idx="2268">
                  <c:v>8613764</c:v>
                </c:pt>
                <c:pt idx="2269">
                  <c:v>6244276</c:v>
                </c:pt>
                <c:pt idx="2270">
                  <c:v>5657516</c:v>
                </c:pt>
                <c:pt idx="2271">
                  <c:v>6287536</c:v>
                </c:pt>
                <c:pt idx="2272">
                  <c:v>5796972</c:v>
                </c:pt>
                <c:pt idx="2273">
                  <c:v>8516920</c:v>
                </c:pt>
                <c:pt idx="2274">
                  <c:v>6536868</c:v>
                </c:pt>
                <c:pt idx="2275">
                  <c:v>7453728</c:v>
                </c:pt>
                <c:pt idx="2276">
                  <c:v>11875936</c:v>
                </c:pt>
                <c:pt idx="2277">
                  <c:v>5160016</c:v>
                </c:pt>
                <c:pt idx="2278">
                  <c:v>5265956</c:v>
                </c:pt>
                <c:pt idx="2279">
                  <c:v>8702540</c:v>
                </c:pt>
                <c:pt idx="2280">
                  <c:v>10833744</c:v>
                </c:pt>
                <c:pt idx="2281">
                  <c:v>15369424</c:v>
                </c:pt>
                <c:pt idx="2282">
                  <c:v>13134356</c:v>
                </c:pt>
                <c:pt idx="2283">
                  <c:v>13739968</c:v>
                </c:pt>
                <c:pt idx="2284">
                  <c:v>9486328</c:v>
                </c:pt>
                <c:pt idx="2285">
                  <c:v>9958396</c:v>
                </c:pt>
                <c:pt idx="2286">
                  <c:v>8494908</c:v>
                </c:pt>
                <c:pt idx="2287">
                  <c:v>6804504</c:v>
                </c:pt>
                <c:pt idx="2288">
                  <c:v>4087744</c:v>
                </c:pt>
                <c:pt idx="2289">
                  <c:v>6690960</c:v>
                </c:pt>
                <c:pt idx="2290">
                  <c:v>8342452</c:v>
                </c:pt>
                <c:pt idx="2291">
                  <c:v>9921260</c:v>
                </c:pt>
                <c:pt idx="2292">
                  <c:v>8801236</c:v>
                </c:pt>
                <c:pt idx="2293">
                  <c:v>12758888</c:v>
                </c:pt>
                <c:pt idx="2294">
                  <c:v>44863328</c:v>
                </c:pt>
                <c:pt idx="2295">
                  <c:v>13564920</c:v>
                </c:pt>
                <c:pt idx="2296">
                  <c:v>7249916</c:v>
                </c:pt>
                <c:pt idx="2297">
                  <c:v>9667316</c:v>
                </c:pt>
                <c:pt idx="2298">
                  <c:v>9937024</c:v>
                </c:pt>
                <c:pt idx="2299">
                  <c:v>6778320</c:v>
                </c:pt>
                <c:pt idx="2300">
                  <c:v>2002764</c:v>
                </c:pt>
                <c:pt idx="2301">
                  <c:v>6968808</c:v>
                </c:pt>
                <c:pt idx="2302">
                  <c:v>4640552</c:v>
                </c:pt>
                <c:pt idx="2303">
                  <c:v>2792676</c:v>
                </c:pt>
                <c:pt idx="2304">
                  <c:v>2268748</c:v>
                </c:pt>
                <c:pt idx="2305">
                  <c:v>27339488</c:v>
                </c:pt>
                <c:pt idx="2306">
                  <c:v>8196952</c:v>
                </c:pt>
                <c:pt idx="2307">
                  <c:v>10465104</c:v>
                </c:pt>
                <c:pt idx="2308">
                  <c:v>14294632</c:v>
                </c:pt>
                <c:pt idx="2309">
                  <c:v>19949980</c:v>
                </c:pt>
                <c:pt idx="2310">
                  <c:v>17851776</c:v>
                </c:pt>
                <c:pt idx="2311">
                  <c:v>17792756</c:v>
                </c:pt>
                <c:pt idx="2312">
                  <c:v>12966284</c:v>
                </c:pt>
                <c:pt idx="2313">
                  <c:v>14572500</c:v>
                </c:pt>
                <c:pt idx="2314">
                  <c:v>8285932</c:v>
                </c:pt>
                <c:pt idx="2315">
                  <c:v>7804712</c:v>
                </c:pt>
                <c:pt idx="2316">
                  <c:v>10050460</c:v>
                </c:pt>
                <c:pt idx="2317">
                  <c:v>166320408</c:v>
                </c:pt>
                <c:pt idx="2318">
                  <c:v>7358760</c:v>
                </c:pt>
                <c:pt idx="2319">
                  <c:v>9399228</c:v>
                </c:pt>
                <c:pt idx="2320">
                  <c:v>12775044</c:v>
                </c:pt>
                <c:pt idx="2321">
                  <c:v>10654992</c:v>
                </c:pt>
                <c:pt idx="2322">
                  <c:v>18341864</c:v>
                </c:pt>
                <c:pt idx="2323">
                  <c:v>14347264</c:v>
                </c:pt>
                <c:pt idx="2324">
                  <c:v>17389032</c:v>
                </c:pt>
                <c:pt idx="2325">
                  <c:v>7930800</c:v>
                </c:pt>
                <c:pt idx="2326">
                  <c:v>14886576</c:v>
                </c:pt>
                <c:pt idx="2327">
                  <c:v>11047440</c:v>
                </c:pt>
                <c:pt idx="2328">
                  <c:v>10463272</c:v>
                </c:pt>
                <c:pt idx="2329">
                  <c:v>5347928</c:v>
                </c:pt>
                <c:pt idx="2330">
                  <c:v>5201120</c:v>
                </c:pt>
                <c:pt idx="2331">
                  <c:v>5267120</c:v>
                </c:pt>
                <c:pt idx="2332">
                  <c:v>5458184</c:v>
                </c:pt>
                <c:pt idx="2333">
                  <c:v>5233176</c:v>
                </c:pt>
                <c:pt idx="2334">
                  <c:v>4956680</c:v>
                </c:pt>
                <c:pt idx="2335">
                  <c:v>5392896</c:v>
                </c:pt>
                <c:pt idx="2336">
                  <c:v>6255088</c:v>
                </c:pt>
                <c:pt idx="2337">
                  <c:v>5594168</c:v>
                </c:pt>
                <c:pt idx="2338">
                  <c:v>9970400</c:v>
                </c:pt>
                <c:pt idx="2339">
                  <c:v>10241080</c:v>
                </c:pt>
                <c:pt idx="2340">
                  <c:v>8578408</c:v>
                </c:pt>
                <c:pt idx="2341">
                  <c:v>8670800</c:v>
                </c:pt>
                <c:pt idx="2342">
                  <c:v>15245208</c:v>
                </c:pt>
                <c:pt idx="2343">
                  <c:v>8229336</c:v>
                </c:pt>
                <c:pt idx="2344">
                  <c:v>6666368</c:v>
                </c:pt>
                <c:pt idx="2345">
                  <c:v>4767752</c:v>
                </c:pt>
                <c:pt idx="2346">
                  <c:v>5353320</c:v>
                </c:pt>
                <c:pt idx="2347">
                  <c:v>26081384</c:v>
                </c:pt>
                <c:pt idx="2348">
                  <c:v>7702720</c:v>
                </c:pt>
                <c:pt idx="2349">
                  <c:v>8190016</c:v>
                </c:pt>
                <c:pt idx="2350">
                  <c:v>10017392</c:v>
                </c:pt>
                <c:pt idx="2351">
                  <c:v>0</c:v>
                </c:pt>
                <c:pt idx="2352">
                  <c:v>6860512</c:v>
                </c:pt>
                <c:pt idx="2353">
                  <c:v>17726984</c:v>
                </c:pt>
                <c:pt idx="2354">
                  <c:v>45893056</c:v>
                </c:pt>
                <c:pt idx="2355">
                  <c:v>12432832</c:v>
                </c:pt>
                <c:pt idx="2356">
                  <c:v>20327680</c:v>
                </c:pt>
                <c:pt idx="2357">
                  <c:v>20063456</c:v>
                </c:pt>
                <c:pt idx="2358">
                  <c:v>9470864</c:v>
                </c:pt>
                <c:pt idx="2359">
                  <c:v>6927368</c:v>
                </c:pt>
                <c:pt idx="2360">
                  <c:v>4996144</c:v>
                </c:pt>
                <c:pt idx="2361">
                  <c:v>8864840</c:v>
                </c:pt>
                <c:pt idx="2362">
                  <c:v>24975512</c:v>
                </c:pt>
                <c:pt idx="2363">
                  <c:v>5564560</c:v>
                </c:pt>
                <c:pt idx="2364">
                  <c:v>12962304</c:v>
                </c:pt>
                <c:pt idx="2365">
                  <c:v>8612040</c:v>
                </c:pt>
                <c:pt idx="2366">
                  <c:v>14755016</c:v>
                </c:pt>
                <c:pt idx="2367">
                  <c:v>9104776</c:v>
                </c:pt>
                <c:pt idx="2368">
                  <c:v>7926120</c:v>
                </c:pt>
                <c:pt idx="2369">
                  <c:v>5034904</c:v>
                </c:pt>
                <c:pt idx="2370">
                  <c:v>4958800</c:v>
                </c:pt>
                <c:pt idx="2371">
                  <c:v>3907552</c:v>
                </c:pt>
                <c:pt idx="2372">
                  <c:v>5013032</c:v>
                </c:pt>
                <c:pt idx="2373">
                  <c:v>5080752</c:v>
                </c:pt>
                <c:pt idx="2374">
                  <c:v>4316800</c:v>
                </c:pt>
                <c:pt idx="2375">
                  <c:v>6517296</c:v>
                </c:pt>
                <c:pt idx="2376">
                  <c:v>6468352</c:v>
                </c:pt>
                <c:pt idx="2377">
                  <c:v>6238464</c:v>
                </c:pt>
                <c:pt idx="2378">
                  <c:v>11857560</c:v>
                </c:pt>
                <c:pt idx="2379">
                  <c:v>3583832</c:v>
                </c:pt>
                <c:pt idx="2380">
                  <c:v>3643152</c:v>
                </c:pt>
                <c:pt idx="2381">
                  <c:v>7599304</c:v>
                </c:pt>
                <c:pt idx="2382">
                  <c:v>5569872</c:v>
                </c:pt>
                <c:pt idx="2383">
                  <c:v>5842128</c:v>
                </c:pt>
                <c:pt idx="2384">
                  <c:v>4198352</c:v>
                </c:pt>
                <c:pt idx="2385">
                  <c:v>4855040</c:v>
                </c:pt>
                <c:pt idx="2386">
                  <c:v>4298880</c:v>
                </c:pt>
                <c:pt idx="2387">
                  <c:v>3938224</c:v>
                </c:pt>
                <c:pt idx="2388">
                  <c:v>6424824</c:v>
                </c:pt>
                <c:pt idx="2389">
                  <c:v>6777888</c:v>
                </c:pt>
                <c:pt idx="2390">
                  <c:v>6762480</c:v>
                </c:pt>
                <c:pt idx="2391">
                  <c:v>8941360</c:v>
                </c:pt>
                <c:pt idx="2392">
                  <c:v>5916936</c:v>
                </c:pt>
                <c:pt idx="2393">
                  <c:v>5628672</c:v>
                </c:pt>
                <c:pt idx="2394">
                  <c:v>3811352</c:v>
                </c:pt>
                <c:pt idx="2395">
                  <c:v>7754224</c:v>
                </c:pt>
                <c:pt idx="2396">
                  <c:v>18004184</c:v>
                </c:pt>
                <c:pt idx="2397">
                  <c:v>10985624</c:v>
                </c:pt>
                <c:pt idx="2398">
                  <c:v>13086960</c:v>
                </c:pt>
                <c:pt idx="2399">
                  <c:v>7607008</c:v>
                </c:pt>
                <c:pt idx="2400">
                  <c:v>8457168</c:v>
                </c:pt>
                <c:pt idx="2401">
                  <c:v>9934720</c:v>
                </c:pt>
                <c:pt idx="2402">
                  <c:v>4601448</c:v>
                </c:pt>
                <c:pt idx="2403">
                  <c:v>5337672</c:v>
                </c:pt>
                <c:pt idx="2404">
                  <c:v>5571560</c:v>
                </c:pt>
                <c:pt idx="2405">
                  <c:v>11827336</c:v>
                </c:pt>
                <c:pt idx="2406">
                  <c:v>8733360</c:v>
                </c:pt>
                <c:pt idx="2407">
                  <c:v>7435968</c:v>
                </c:pt>
                <c:pt idx="2408">
                  <c:v>4098368</c:v>
                </c:pt>
                <c:pt idx="2409">
                  <c:v>4946672</c:v>
                </c:pt>
                <c:pt idx="2410">
                  <c:v>4589488</c:v>
                </c:pt>
                <c:pt idx="2411">
                  <c:v>4139800</c:v>
                </c:pt>
                <c:pt idx="2412">
                  <c:v>8231600</c:v>
                </c:pt>
                <c:pt idx="2413">
                  <c:v>15826360</c:v>
                </c:pt>
                <c:pt idx="2414">
                  <c:v>11345616</c:v>
                </c:pt>
                <c:pt idx="2415">
                  <c:v>8270752</c:v>
                </c:pt>
                <c:pt idx="2416">
                  <c:v>11460480</c:v>
                </c:pt>
                <c:pt idx="2417">
                  <c:v>11638312</c:v>
                </c:pt>
                <c:pt idx="2418">
                  <c:v>5752968</c:v>
                </c:pt>
                <c:pt idx="2419">
                  <c:v>7504912</c:v>
                </c:pt>
                <c:pt idx="2420">
                  <c:v>6119632</c:v>
                </c:pt>
                <c:pt idx="2421">
                  <c:v>4662512</c:v>
                </c:pt>
                <c:pt idx="2422">
                  <c:v>7290576</c:v>
                </c:pt>
                <c:pt idx="2423">
                  <c:v>6890744</c:v>
                </c:pt>
                <c:pt idx="2424">
                  <c:v>7376552</c:v>
                </c:pt>
                <c:pt idx="2425">
                  <c:v>6433520</c:v>
                </c:pt>
                <c:pt idx="2426">
                  <c:v>10638024</c:v>
                </c:pt>
                <c:pt idx="2427">
                  <c:v>6328112</c:v>
                </c:pt>
                <c:pt idx="2428">
                  <c:v>8853000</c:v>
                </c:pt>
                <c:pt idx="2429">
                  <c:v>11313704</c:v>
                </c:pt>
                <c:pt idx="2430">
                  <c:v>9791280</c:v>
                </c:pt>
                <c:pt idx="2431">
                  <c:v>10079392</c:v>
                </c:pt>
                <c:pt idx="2432">
                  <c:v>9375328</c:v>
                </c:pt>
                <c:pt idx="2433">
                  <c:v>10151744</c:v>
                </c:pt>
                <c:pt idx="2434">
                  <c:v>21128856</c:v>
                </c:pt>
                <c:pt idx="2435">
                  <c:v>20375704</c:v>
                </c:pt>
                <c:pt idx="2436">
                  <c:v>10479176</c:v>
                </c:pt>
                <c:pt idx="2437">
                  <c:v>10858344</c:v>
                </c:pt>
                <c:pt idx="2438">
                  <c:v>16882424</c:v>
                </c:pt>
                <c:pt idx="2439">
                  <c:v>12153720</c:v>
                </c:pt>
                <c:pt idx="2440">
                  <c:v>5508008</c:v>
                </c:pt>
                <c:pt idx="2441">
                  <c:v>6824936</c:v>
                </c:pt>
                <c:pt idx="2442">
                  <c:v>6229856</c:v>
                </c:pt>
                <c:pt idx="2443">
                  <c:v>28035616</c:v>
                </c:pt>
                <c:pt idx="2444">
                  <c:v>41341328</c:v>
                </c:pt>
                <c:pt idx="2445">
                  <c:v>5389320</c:v>
                </c:pt>
                <c:pt idx="2446">
                  <c:v>4984128</c:v>
                </c:pt>
                <c:pt idx="2447">
                  <c:v>5750544</c:v>
                </c:pt>
                <c:pt idx="2448">
                  <c:v>9081776</c:v>
                </c:pt>
                <c:pt idx="2449">
                  <c:v>9832744</c:v>
                </c:pt>
                <c:pt idx="2450">
                  <c:v>6788304</c:v>
                </c:pt>
                <c:pt idx="2451">
                  <c:v>8787344</c:v>
                </c:pt>
                <c:pt idx="2452">
                  <c:v>17246512</c:v>
                </c:pt>
                <c:pt idx="2453">
                  <c:v>14188792</c:v>
                </c:pt>
                <c:pt idx="2454">
                  <c:v>8409192</c:v>
                </c:pt>
                <c:pt idx="2455">
                  <c:v>5184688</c:v>
                </c:pt>
                <c:pt idx="2456">
                  <c:v>7299968</c:v>
                </c:pt>
                <c:pt idx="2457">
                  <c:v>7044200</c:v>
                </c:pt>
                <c:pt idx="2458">
                  <c:v>6179400</c:v>
                </c:pt>
                <c:pt idx="2459">
                  <c:v>9161992</c:v>
                </c:pt>
                <c:pt idx="2460">
                  <c:v>15596072</c:v>
                </c:pt>
                <c:pt idx="2461">
                  <c:v>4566024</c:v>
                </c:pt>
                <c:pt idx="2462">
                  <c:v>4196688</c:v>
                </c:pt>
                <c:pt idx="2463">
                  <c:v>4764392</c:v>
                </c:pt>
                <c:pt idx="2464">
                  <c:v>7741936</c:v>
                </c:pt>
                <c:pt idx="2465">
                  <c:v>4835464</c:v>
                </c:pt>
                <c:pt idx="2466">
                  <c:v>6042480</c:v>
                </c:pt>
                <c:pt idx="2467">
                  <c:v>5962904</c:v>
                </c:pt>
                <c:pt idx="2468">
                  <c:v>0</c:v>
                </c:pt>
                <c:pt idx="2469">
                  <c:v>12016720</c:v>
                </c:pt>
                <c:pt idx="2470">
                  <c:v>6626896</c:v>
                </c:pt>
                <c:pt idx="2471">
                  <c:v>6119624</c:v>
                </c:pt>
                <c:pt idx="2472">
                  <c:v>8391912</c:v>
                </c:pt>
                <c:pt idx="2473">
                  <c:v>13198304</c:v>
                </c:pt>
                <c:pt idx="2474">
                  <c:v>20782384</c:v>
                </c:pt>
                <c:pt idx="2475">
                  <c:v>18678336</c:v>
                </c:pt>
                <c:pt idx="2476">
                  <c:v>21263240</c:v>
                </c:pt>
                <c:pt idx="2477">
                  <c:v>10664680</c:v>
                </c:pt>
                <c:pt idx="2478">
                  <c:v>7097544</c:v>
                </c:pt>
                <c:pt idx="2479">
                  <c:v>3925584</c:v>
                </c:pt>
                <c:pt idx="2480">
                  <c:v>4700216</c:v>
                </c:pt>
                <c:pt idx="2481">
                  <c:v>5644400</c:v>
                </c:pt>
                <c:pt idx="2482">
                  <c:v>8628352</c:v>
                </c:pt>
                <c:pt idx="2483">
                  <c:v>9176928</c:v>
                </c:pt>
                <c:pt idx="2484">
                  <c:v>7146824</c:v>
                </c:pt>
                <c:pt idx="2485">
                  <c:v>13599368</c:v>
                </c:pt>
                <c:pt idx="2486">
                  <c:v>8458568</c:v>
                </c:pt>
                <c:pt idx="2487">
                  <c:v>7548064</c:v>
                </c:pt>
                <c:pt idx="2488">
                  <c:v>8160344</c:v>
                </c:pt>
                <c:pt idx="2490">
                  <c:v>12380320</c:v>
                </c:pt>
                <c:pt idx="2491">
                  <c:v>8023032</c:v>
                </c:pt>
                <c:pt idx="2492">
                  <c:v>15777848</c:v>
                </c:pt>
                <c:pt idx="2493">
                  <c:v>11804312</c:v>
                </c:pt>
                <c:pt idx="2494">
                  <c:v>11167544</c:v>
                </c:pt>
                <c:pt idx="2495">
                  <c:v>40790880</c:v>
                </c:pt>
                <c:pt idx="2496">
                  <c:v>3940104</c:v>
                </c:pt>
                <c:pt idx="2497">
                  <c:v>4124272</c:v>
                </c:pt>
                <c:pt idx="2498">
                  <c:v>7432472</c:v>
                </c:pt>
                <c:pt idx="2499">
                  <c:v>15072744</c:v>
                </c:pt>
                <c:pt idx="2500">
                  <c:v>6226312</c:v>
                </c:pt>
                <c:pt idx="2501">
                  <c:v>4943504</c:v>
                </c:pt>
                <c:pt idx="2502">
                  <c:v>6937912</c:v>
                </c:pt>
                <c:pt idx="2503">
                  <c:v>7204176</c:v>
                </c:pt>
                <c:pt idx="2504">
                  <c:v>9839496</c:v>
                </c:pt>
                <c:pt idx="2505">
                  <c:v>7352168</c:v>
                </c:pt>
                <c:pt idx="2506">
                  <c:v>8099512</c:v>
                </c:pt>
                <c:pt idx="2507">
                  <c:v>4357608</c:v>
                </c:pt>
                <c:pt idx="2508">
                  <c:v>5517984</c:v>
                </c:pt>
                <c:pt idx="2509">
                  <c:v>8816848</c:v>
                </c:pt>
                <c:pt idx="2510">
                  <c:v>7064304</c:v>
                </c:pt>
                <c:pt idx="2511">
                  <c:v>4978240</c:v>
                </c:pt>
                <c:pt idx="2512">
                  <c:v>13569920</c:v>
                </c:pt>
                <c:pt idx="2513">
                  <c:v>5962168</c:v>
                </c:pt>
                <c:pt idx="2514">
                  <c:v>3588320</c:v>
                </c:pt>
                <c:pt idx="2515">
                  <c:v>4208712</c:v>
                </c:pt>
                <c:pt idx="2516">
                  <c:v>5833592</c:v>
                </c:pt>
                <c:pt idx="2517">
                  <c:v>6049424</c:v>
                </c:pt>
                <c:pt idx="2518">
                  <c:v>7551456</c:v>
                </c:pt>
                <c:pt idx="2519">
                  <c:v>5749904</c:v>
                </c:pt>
                <c:pt idx="2520">
                  <c:v>4326992</c:v>
                </c:pt>
                <c:pt idx="2521">
                  <c:v>4535112</c:v>
                </c:pt>
                <c:pt idx="2522">
                  <c:v>4384112</c:v>
                </c:pt>
                <c:pt idx="2523">
                  <c:v>5369928</c:v>
                </c:pt>
                <c:pt idx="2524">
                  <c:v>7183632</c:v>
                </c:pt>
                <c:pt idx="2525">
                  <c:v>8102080</c:v>
                </c:pt>
                <c:pt idx="2526">
                  <c:v>14108544</c:v>
                </c:pt>
                <c:pt idx="2527">
                  <c:v>8099048</c:v>
                </c:pt>
                <c:pt idx="2528">
                  <c:v>6876584</c:v>
                </c:pt>
                <c:pt idx="2529">
                  <c:v>7907344</c:v>
                </c:pt>
                <c:pt idx="2530">
                  <c:v>6769760</c:v>
                </c:pt>
                <c:pt idx="2531">
                  <c:v>12102464</c:v>
                </c:pt>
                <c:pt idx="2532">
                  <c:v>9761944</c:v>
                </c:pt>
                <c:pt idx="2533">
                  <c:v>25667896</c:v>
                </c:pt>
                <c:pt idx="2534">
                  <c:v>17608232</c:v>
                </c:pt>
                <c:pt idx="2535">
                  <c:v>17130144</c:v>
                </c:pt>
                <c:pt idx="2536">
                  <c:v>7425832</c:v>
                </c:pt>
                <c:pt idx="2537">
                  <c:v>17119912</c:v>
                </c:pt>
                <c:pt idx="2538">
                  <c:v>30258176</c:v>
                </c:pt>
                <c:pt idx="2539">
                  <c:v>12590808</c:v>
                </c:pt>
                <c:pt idx="2540">
                  <c:v>8990392</c:v>
                </c:pt>
                <c:pt idx="2541">
                  <c:v>7713688</c:v>
                </c:pt>
                <c:pt idx="2542">
                  <c:v>11098328</c:v>
                </c:pt>
                <c:pt idx="2543">
                  <c:v>10046344</c:v>
                </c:pt>
                <c:pt idx="2544">
                  <c:v>4404744</c:v>
                </c:pt>
                <c:pt idx="2545">
                  <c:v>1478688</c:v>
                </c:pt>
                <c:pt idx="2546">
                  <c:v>3590808</c:v>
                </c:pt>
                <c:pt idx="2547">
                  <c:v>11863432</c:v>
                </c:pt>
                <c:pt idx="2548">
                  <c:v>7382064</c:v>
                </c:pt>
                <c:pt idx="2549">
                  <c:v>6869928</c:v>
                </c:pt>
                <c:pt idx="2550">
                  <c:v>7109912</c:v>
                </c:pt>
                <c:pt idx="2551">
                  <c:v>8845904</c:v>
                </c:pt>
                <c:pt idx="2552">
                  <c:v>8685456</c:v>
                </c:pt>
                <c:pt idx="2553">
                  <c:v>7331456</c:v>
                </c:pt>
                <c:pt idx="2554">
                  <c:v>9183344</c:v>
                </c:pt>
                <c:pt idx="2555">
                  <c:v>10713952</c:v>
                </c:pt>
                <c:pt idx="2556">
                  <c:v>10117696</c:v>
                </c:pt>
                <c:pt idx="2557">
                  <c:v>8315624</c:v>
                </c:pt>
                <c:pt idx="2558">
                  <c:v>5520232</c:v>
                </c:pt>
                <c:pt idx="2559">
                  <c:v>6256960</c:v>
                </c:pt>
                <c:pt idx="2560">
                  <c:v>12345896</c:v>
                </c:pt>
                <c:pt idx="2561">
                  <c:v>8856632</c:v>
                </c:pt>
                <c:pt idx="2562">
                  <c:v>6544848</c:v>
                </c:pt>
                <c:pt idx="2563">
                  <c:v>6317072</c:v>
                </c:pt>
                <c:pt idx="2564">
                  <c:v>8443120</c:v>
                </c:pt>
                <c:pt idx="2565">
                  <c:v>7001240</c:v>
                </c:pt>
                <c:pt idx="2566">
                  <c:v>4711376</c:v>
                </c:pt>
                <c:pt idx="2567">
                  <c:v>5411560</c:v>
                </c:pt>
                <c:pt idx="2568">
                  <c:v>7499968</c:v>
                </c:pt>
                <c:pt idx="2569">
                  <c:v>6779624</c:v>
                </c:pt>
                <c:pt idx="2570">
                  <c:v>7321096</c:v>
                </c:pt>
                <c:pt idx="2571">
                  <c:v>5707296</c:v>
                </c:pt>
                <c:pt idx="2572">
                  <c:v>2720936</c:v>
                </c:pt>
                <c:pt idx="2573">
                  <c:v>8495496</c:v>
                </c:pt>
                <c:pt idx="2574">
                  <c:v>4306608</c:v>
                </c:pt>
                <c:pt idx="2575">
                  <c:v>8975208</c:v>
                </c:pt>
                <c:pt idx="2576">
                  <c:v>6326536</c:v>
                </c:pt>
                <c:pt idx="2577">
                  <c:v>4343528</c:v>
                </c:pt>
                <c:pt idx="2578">
                  <c:v>4687512</c:v>
                </c:pt>
                <c:pt idx="2579">
                  <c:v>6452184</c:v>
                </c:pt>
                <c:pt idx="2580">
                  <c:v>7803200</c:v>
                </c:pt>
                <c:pt idx="2581">
                  <c:v>8616112</c:v>
                </c:pt>
                <c:pt idx="2582">
                  <c:v>7192712</c:v>
                </c:pt>
                <c:pt idx="2583">
                  <c:v>3704664</c:v>
                </c:pt>
                <c:pt idx="2584">
                  <c:v>5320232</c:v>
                </c:pt>
                <c:pt idx="2585">
                  <c:v>6166704</c:v>
                </c:pt>
                <c:pt idx="2586">
                  <c:v>9687544</c:v>
                </c:pt>
                <c:pt idx="2587">
                  <c:v>5591088</c:v>
                </c:pt>
                <c:pt idx="2588">
                  <c:v>5200392</c:v>
                </c:pt>
                <c:pt idx="2589">
                  <c:v>3412448</c:v>
                </c:pt>
                <c:pt idx="2590">
                  <c:v>6011344</c:v>
                </c:pt>
                <c:pt idx="2591">
                  <c:v>6480560</c:v>
                </c:pt>
                <c:pt idx="2592">
                  <c:v>6561584</c:v>
                </c:pt>
                <c:pt idx="2593">
                  <c:v>7208760</c:v>
                </c:pt>
                <c:pt idx="2594">
                  <c:v>9383368</c:v>
                </c:pt>
                <c:pt idx="2595">
                  <c:v>10944776</c:v>
                </c:pt>
                <c:pt idx="2596">
                  <c:v>11513008</c:v>
                </c:pt>
                <c:pt idx="2597">
                  <c:v>9221320</c:v>
                </c:pt>
                <c:pt idx="2598">
                  <c:v>12231712</c:v>
                </c:pt>
                <c:pt idx="2599">
                  <c:v>41290600</c:v>
                </c:pt>
                <c:pt idx="2600">
                  <c:v>17434688</c:v>
                </c:pt>
                <c:pt idx="2601">
                  <c:v>17371792</c:v>
                </c:pt>
                <c:pt idx="2602">
                  <c:v>17982912</c:v>
                </c:pt>
                <c:pt idx="2603">
                  <c:v>9795344</c:v>
                </c:pt>
                <c:pt idx="2604">
                  <c:v>7352816</c:v>
                </c:pt>
                <c:pt idx="2605">
                  <c:v>14686712</c:v>
                </c:pt>
                <c:pt idx="2606">
                  <c:v>5310216</c:v>
                </c:pt>
                <c:pt idx="2607">
                  <c:v>8679184</c:v>
                </c:pt>
                <c:pt idx="2608">
                  <c:v>5701568</c:v>
                </c:pt>
                <c:pt idx="2609">
                  <c:v>10682440</c:v>
                </c:pt>
                <c:pt idx="2610">
                  <c:v>8080776</c:v>
                </c:pt>
                <c:pt idx="2611">
                  <c:v>11752256</c:v>
                </c:pt>
                <c:pt idx="2612">
                  <c:v>8886376</c:v>
                </c:pt>
                <c:pt idx="2613">
                  <c:v>7991712</c:v>
                </c:pt>
                <c:pt idx="2614">
                  <c:v>15327808</c:v>
                </c:pt>
                <c:pt idx="2615">
                  <c:v>7439816</c:v>
                </c:pt>
                <c:pt idx="2616">
                  <c:v>8027280</c:v>
                </c:pt>
                <c:pt idx="2617">
                  <c:v>6332184</c:v>
                </c:pt>
                <c:pt idx="2618">
                  <c:v>9255384</c:v>
                </c:pt>
                <c:pt idx="2619">
                  <c:v>6957440</c:v>
                </c:pt>
                <c:pt idx="2620">
                  <c:v>9145680</c:v>
                </c:pt>
                <c:pt idx="2621">
                  <c:v>21879136</c:v>
                </c:pt>
                <c:pt idx="2622">
                  <c:v>13465928</c:v>
                </c:pt>
                <c:pt idx="2623">
                  <c:v>9457072</c:v>
                </c:pt>
                <c:pt idx="2624">
                  <c:v>8979400</c:v>
                </c:pt>
                <c:pt idx="2625">
                  <c:v>6267312</c:v>
                </c:pt>
                <c:pt idx="2626">
                  <c:v>5125040</c:v>
                </c:pt>
                <c:pt idx="2627">
                  <c:v>12678560</c:v>
                </c:pt>
                <c:pt idx="2628">
                  <c:v>20086288</c:v>
                </c:pt>
                <c:pt idx="2629">
                  <c:v>14329696</c:v>
                </c:pt>
                <c:pt idx="2630">
                  <c:v>8525552</c:v>
                </c:pt>
                <c:pt idx="2631">
                  <c:v>5571544</c:v>
                </c:pt>
                <c:pt idx="2632">
                  <c:v>5498864</c:v>
                </c:pt>
                <c:pt idx="2633">
                  <c:v>10965816</c:v>
                </c:pt>
                <c:pt idx="2634">
                  <c:v>7526584</c:v>
                </c:pt>
                <c:pt idx="2635">
                  <c:v>10362056</c:v>
                </c:pt>
                <c:pt idx="2636">
                  <c:v>5259328</c:v>
                </c:pt>
                <c:pt idx="2637">
                  <c:v>12087616</c:v>
                </c:pt>
                <c:pt idx="2638">
                  <c:v>9211208</c:v>
                </c:pt>
                <c:pt idx="2639">
                  <c:v>10334312</c:v>
                </c:pt>
                <c:pt idx="2640">
                  <c:v>7594376</c:v>
                </c:pt>
                <c:pt idx="2641">
                  <c:v>5765368</c:v>
                </c:pt>
                <c:pt idx="2642">
                  <c:v>6503608</c:v>
                </c:pt>
                <c:pt idx="2643">
                  <c:v>10031832</c:v>
                </c:pt>
                <c:pt idx="2644">
                  <c:v>8502784</c:v>
                </c:pt>
                <c:pt idx="2645">
                  <c:v>11962296</c:v>
                </c:pt>
                <c:pt idx="2646">
                  <c:v>8690632</c:v>
                </c:pt>
                <c:pt idx="2647">
                  <c:v>11807328</c:v>
                </c:pt>
                <c:pt idx="2648">
                  <c:v>6336208</c:v>
                </c:pt>
                <c:pt idx="2649">
                  <c:v>4362952</c:v>
                </c:pt>
                <c:pt idx="2650">
                  <c:v>6899640</c:v>
                </c:pt>
                <c:pt idx="2651">
                  <c:v>7177688</c:v>
                </c:pt>
                <c:pt idx="2652">
                  <c:v>4875280</c:v>
                </c:pt>
                <c:pt idx="2653">
                  <c:v>6168480</c:v>
                </c:pt>
                <c:pt idx="2654">
                  <c:v>6751136</c:v>
                </c:pt>
                <c:pt idx="2655">
                  <c:v>16402840</c:v>
                </c:pt>
                <c:pt idx="2656">
                  <c:v>13078696</c:v>
                </c:pt>
                <c:pt idx="2657">
                  <c:v>6575048</c:v>
                </c:pt>
                <c:pt idx="2658">
                  <c:v>6301536</c:v>
                </c:pt>
                <c:pt idx="2659">
                  <c:v>12874240</c:v>
                </c:pt>
                <c:pt idx="2660">
                  <c:v>52873040</c:v>
                </c:pt>
                <c:pt idx="2661">
                  <c:v>15704960</c:v>
                </c:pt>
                <c:pt idx="2662">
                  <c:v>6865416</c:v>
                </c:pt>
                <c:pt idx="2663">
                  <c:v>8611368</c:v>
                </c:pt>
                <c:pt idx="2664">
                  <c:v>5415168</c:v>
                </c:pt>
                <c:pt idx="2665">
                  <c:v>4337360</c:v>
                </c:pt>
                <c:pt idx="2666">
                  <c:v>5210784</c:v>
                </c:pt>
                <c:pt idx="2667">
                  <c:v>5349856</c:v>
                </c:pt>
                <c:pt idx="2668">
                  <c:v>5110832</c:v>
                </c:pt>
                <c:pt idx="2669">
                  <c:v>4209080</c:v>
                </c:pt>
                <c:pt idx="2670">
                  <c:v>11707392</c:v>
                </c:pt>
                <c:pt idx="2671">
                  <c:v>10670944</c:v>
                </c:pt>
                <c:pt idx="2672">
                  <c:v>5567232</c:v>
                </c:pt>
                <c:pt idx="2673">
                  <c:v>5790640</c:v>
                </c:pt>
                <c:pt idx="2674">
                  <c:v>7336552</c:v>
                </c:pt>
                <c:pt idx="2675">
                  <c:v>6161368</c:v>
                </c:pt>
                <c:pt idx="2676">
                  <c:v>6802928</c:v>
                </c:pt>
                <c:pt idx="2677">
                  <c:v>5836832</c:v>
                </c:pt>
                <c:pt idx="2678">
                  <c:v>4284904</c:v>
                </c:pt>
                <c:pt idx="2679">
                  <c:v>2720504</c:v>
                </c:pt>
                <c:pt idx="2680">
                  <c:v>5584064</c:v>
                </c:pt>
                <c:pt idx="2681">
                  <c:v>4154328</c:v>
                </c:pt>
                <c:pt idx="2682">
                  <c:v>5927288</c:v>
                </c:pt>
                <c:pt idx="2683">
                  <c:v>5957704</c:v>
                </c:pt>
                <c:pt idx="2684">
                  <c:v>4289040</c:v>
                </c:pt>
                <c:pt idx="2685">
                  <c:v>6618168</c:v>
                </c:pt>
                <c:pt idx="2686">
                  <c:v>7509232</c:v>
                </c:pt>
                <c:pt idx="2687">
                  <c:v>5078784</c:v>
                </c:pt>
                <c:pt idx="2688">
                  <c:v>11714560</c:v>
                </c:pt>
                <c:pt idx="2689">
                  <c:v>33215248</c:v>
                </c:pt>
                <c:pt idx="2690">
                  <c:v>18498304</c:v>
                </c:pt>
                <c:pt idx="2691">
                  <c:v>6338632</c:v>
                </c:pt>
                <c:pt idx="2692">
                  <c:v>5166528</c:v>
                </c:pt>
                <c:pt idx="2693">
                  <c:v>4234952</c:v>
                </c:pt>
                <c:pt idx="2694">
                  <c:v>3325168</c:v>
                </c:pt>
                <c:pt idx="2695">
                  <c:v>3688648</c:v>
                </c:pt>
                <c:pt idx="2696">
                  <c:v>5100584</c:v>
                </c:pt>
                <c:pt idx="2697">
                  <c:v>6245672</c:v>
                </c:pt>
                <c:pt idx="2698">
                  <c:v>5660128</c:v>
                </c:pt>
                <c:pt idx="2699">
                  <c:v>8758288</c:v>
                </c:pt>
                <c:pt idx="2700">
                  <c:v>6431752</c:v>
                </c:pt>
                <c:pt idx="2701">
                  <c:v>6991752</c:v>
                </c:pt>
                <c:pt idx="2702">
                  <c:v>8893176</c:v>
                </c:pt>
                <c:pt idx="2703">
                  <c:v>4484448</c:v>
                </c:pt>
                <c:pt idx="2704">
                  <c:v>5014960</c:v>
                </c:pt>
                <c:pt idx="2705">
                  <c:v>4534040</c:v>
                </c:pt>
                <c:pt idx="2706">
                  <c:v>4561424</c:v>
                </c:pt>
                <c:pt idx="2707">
                  <c:v>7278352</c:v>
                </c:pt>
                <c:pt idx="2708">
                  <c:v>6983104</c:v>
                </c:pt>
                <c:pt idx="2709">
                  <c:v>6000104</c:v>
                </c:pt>
                <c:pt idx="2710">
                  <c:v>9117192</c:v>
                </c:pt>
                <c:pt idx="2711">
                  <c:v>9376184</c:v>
                </c:pt>
                <c:pt idx="2712">
                  <c:v>8840720</c:v>
                </c:pt>
                <c:pt idx="2713">
                  <c:v>8965680</c:v>
                </c:pt>
                <c:pt idx="2714">
                  <c:v>11129584</c:v>
                </c:pt>
                <c:pt idx="2715">
                  <c:v>13762344</c:v>
                </c:pt>
                <c:pt idx="2716">
                  <c:v>7869960</c:v>
                </c:pt>
                <c:pt idx="2717">
                  <c:v>15401288</c:v>
                </c:pt>
                <c:pt idx="2718">
                  <c:v>13224368</c:v>
                </c:pt>
                <c:pt idx="2719">
                  <c:v>15149144</c:v>
                </c:pt>
                <c:pt idx="2720">
                  <c:v>14301736</c:v>
                </c:pt>
                <c:pt idx="2721">
                  <c:v>66559976</c:v>
                </c:pt>
                <c:pt idx="2722">
                  <c:v>98027744</c:v>
                </c:pt>
                <c:pt idx="2723">
                  <c:v>17018672</c:v>
                </c:pt>
                <c:pt idx="2724">
                  <c:v>6551616</c:v>
                </c:pt>
                <c:pt idx="2725">
                  <c:v>10840656</c:v>
                </c:pt>
                <c:pt idx="2726">
                  <c:v>3716360</c:v>
                </c:pt>
                <c:pt idx="2727">
                  <c:v>4372960</c:v>
                </c:pt>
                <c:pt idx="2728">
                  <c:v>7499960</c:v>
                </c:pt>
                <c:pt idx="2729">
                  <c:v>8355472</c:v>
                </c:pt>
                <c:pt idx="2730">
                  <c:v>9720888</c:v>
                </c:pt>
                <c:pt idx="2731">
                  <c:v>7422040</c:v>
                </c:pt>
                <c:pt idx="2732">
                  <c:v>12348048</c:v>
                </c:pt>
                <c:pt idx="2733">
                  <c:v>3415584</c:v>
                </c:pt>
                <c:pt idx="2734">
                  <c:v>5036856</c:v>
                </c:pt>
                <c:pt idx="2735">
                  <c:v>7370288</c:v>
                </c:pt>
                <c:pt idx="2736">
                  <c:v>9940080</c:v>
                </c:pt>
                <c:pt idx="2737">
                  <c:v>8994640</c:v>
                </c:pt>
                <c:pt idx="2738">
                  <c:v>11976144</c:v>
                </c:pt>
                <c:pt idx="2739">
                  <c:v>6446824</c:v>
                </c:pt>
                <c:pt idx="2740">
                  <c:v>7260792</c:v>
                </c:pt>
                <c:pt idx="2741">
                  <c:v>8332320</c:v>
                </c:pt>
                <c:pt idx="2742">
                  <c:v>10730136</c:v>
                </c:pt>
                <c:pt idx="2743">
                  <c:v>5714056</c:v>
                </c:pt>
                <c:pt idx="2744">
                  <c:v>4866160</c:v>
                </c:pt>
                <c:pt idx="2745">
                  <c:v>6162896</c:v>
                </c:pt>
                <c:pt idx="2746">
                  <c:v>13715360</c:v>
                </c:pt>
                <c:pt idx="2747">
                  <c:v>12205480</c:v>
                </c:pt>
                <c:pt idx="2748">
                  <c:v>7171944</c:v>
                </c:pt>
                <c:pt idx="2749">
                  <c:v>10108320</c:v>
                </c:pt>
                <c:pt idx="2750">
                  <c:v>8414632</c:v>
                </c:pt>
                <c:pt idx="2751">
                  <c:v>11808104</c:v>
                </c:pt>
                <c:pt idx="2752">
                  <c:v>7029760</c:v>
                </c:pt>
                <c:pt idx="2753">
                  <c:v>12173544</c:v>
                </c:pt>
                <c:pt idx="2754">
                  <c:v>10457648</c:v>
                </c:pt>
                <c:pt idx="2755">
                  <c:v>8703536</c:v>
                </c:pt>
                <c:pt idx="2756">
                  <c:v>5558744</c:v>
                </c:pt>
                <c:pt idx="2757">
                  <c:v>5545224</c:v>
                </c:pt>
                <c:pt idx="2758">
                  <c:v>4643344</c:v>
                </c:pt>
                <c:pt idx="2759">
                  <c:v>2754784</c:v>
                </c:pt>
                <c:pt idx="2760">
                  <c:v>5194256</c:v>
                </c:pt>
                <c:pt idx="2761">
                  <c:v>6894000</c:v>
                </c:pt>
                <c:pt idx="2762">
                  <c:v>6322888</c:v>
                </c:pt>
                <c:pt idx="2763">
                  <c:v>4442392</c:v>
                </c:pt>
                <c:pt idx="2764">
                  <c:v>7394792</c:v>
                </c:pt>
                <c:pt idx="2765">
                  <c:v>5482696</c:v>
                </c:pt>
                <c:pt idx="2766">
                  <c:v>10704472</c:v>
                </c:pt>
                <c:pt idx="2767">
                  <c:v>9097344</c:v>
                </c:pt>
                <c:pt idx="2768">
                  <c:v>6166112</c:v>
                </c:pt>
                <c:pt idx="2769">
                  <c:v>7500016</c:v>
                </c:pt>
                <c:pt idx="2770">
                  <c:v>7899648</c:v>
                </c:pt>
                <c:pt idx="2771">
                  <c:v>17480440</c:v>
                </c:pt>
                <c:pt idx="2772">
                  <c:v>6805528</c:v>
                </c:pt>
                <c:pt idx="2773">
                  <c:v>6197184</c:v>
                </c:pt>
                <c:pt idx="2774">
                  <c:v>6723008</c:v>
                </c:pt>
                <c:pt idx="2775">
                  <c:v>8442536</c:v>
                </c:pt>
                <c:pt idx="2776">
                  <c:v>11211296</c:v>
                </c:pt>
                <c:pt idx="2777">
                  <c:v>7458712</c:v>
                </c:pt>
                <c:pt idx="2778">
                  <c:v>5110280</c:v>
                </c:pt>
                <c:pt idx="2779">
                  <c:v>5899560</c:v>
                </c:pt>
                <c:pt idx="2780">
                  <c:v>7290592</c:v>
                </c:pt>
                <c:pt idx="2781">
                  <c:v>11767072</c:v>
                </c:pt>
                <c:pt idx="2782">
                  <c:v>11660824</c:v>
                </c:pt>
                <c:pt idx="2783">
                  <c:v>20377880</c:v>
                </c:pt>
                <c:pt idx="2784">
                  <c:v>50924760</c:v>
                </c:pt>
                <c:pt idx="2785">
                  <c:v>92852568</c:v>
                </c:pt>
                <c:pt idx="2786">
                  <c:v>10901016</c:v>
                </c:pt>
                <c:pt idx="2787">
                  <c:v>6149968</c:v>
                </c:pt>
                <c:pt idx="2788">
                  <c:v>12867424</c:v>
                </c:pt>
                <c:pt idx="2789">
                  <c:v>8761624</c:v>
                </c:pt>
                <c:pt idx="2790">
                  <c:v>8454008</c:v>
                </c:pt>
                <c:pt idx="2791">
                  <c:v>10599288</c:v>
                </c:pt>
                <c:pt idx="2792">
                  <c:v>4349944</c:v>
                </c:pt>
                <c:pt idx="2793">
                  <c:v>2959992</c:v>
                </c:pt>
                <c:pt idx="2794">
                  <c:v>3451824</c:v>
                </c:pt>
                <c:pt idx="2795">
                  <c:v>7064256</c:v>
                </c:pt>
                <c:pt idx="2796">
                  <c:v>8110232</c:v>
                </c:pt>
                <c:pt idx="2797">
                  <c:v>3263560</c:v>
                </c:pt>
                <c:pt idx="2798">
                  <c:v>4323992</c:v>
                </c:pt>
                <c:pt idx="2799">
                  <c:v>6924016</c:v>
                </c:pt>
                <c:pt idx="2800">
                  <c:v>8441728</c:v>
                </c:pt>
                <c:pt idx="2801">
                  <c:v>9991896</c:v>
                </c:pt>
                <c:pt idx="2802">
                  <c:v>8292000</c:v>
                </c:pt>
                <c:pt idx="2803">
                  <c:v>10961640</c:v>
                </c:pt>
                <c:pt idx="2804">
                  <c:v>8507992</c:v>
                </c:pt>
                <c:pt idx="2805">
                  <c:v>9967112</c:v>
                </c:pt>
                <c:pt idx="2806">
                  <c:v>15359688</c:v>
                </c:pt>
                <c:pt idx="2807">
                  <c:v>11384424</c:v>
                </c:pt>
                <c:pt idx="2808">
                  <c:v>6829920</c:v>
                </c:pt>
                <c:pt idx="2809">
                  <c:v>9485912</c:v>
                </c:pt>
                <c:pt idx="2810">
                  <c:v>11011928</c:v>
                </c:pt>
                <c:pt idx="2811">
                  <c:v>13995024</c:v>
                </c:pt>
                <c:pt idx="2812">
                  <c:v>4510288</c:v>
                </c:pt>
                <c:pt idx="2813">
                  <c:v>5202984</c:v>
                </c:pt>
                <c:pt idx="2814">
                  <c:v>7050712</c:v>
                </c:pt>
                <c:pt idx="2815">
                  <c:v>10365096</c:v>
                </c:pt>
                <c:pt idx="2816">
                  <c:v>5717304</c:v>
                </c:pt>
                <c:pt idx="2817">
                  <c:v>3788056</c:v>
                </c:pt>
                <c:pt idx="2818">
                  <c:v>3477736</c:v>
                </c:pt>
                <c:pt idx="2819">
                  <c:v>5827312</c:v>
                </c:pt>
                <c:pt idx="2820">
                  <c:v>6989808</c:v>
                </c:pt>
                <c:pt idx="2821">
                  <c:v>5440304</c:v>
                </c:pt>
                <c:pt idx="2822">
                  <c:v>4036128</c:v>
                </c:pt>
                <c:pt idx="2823">
                  <c:v>13693104</c:v>
                </c:pt>
                <c:pt idx="2824">
                  <c:v>9133048</c:v>
                </c:pt>
                <c:pt idx="2825">
                  <c:v>3696192</c:v>
                </c:pt>
                <c:pt idx="2827">
                  <c:v>5938920</c:v>
                </c:pt>
                <c:pt idx="2828">
                  <c:v>5229160</c:v>
                </c:pt>
                <c:pt idx="2829">
                  <c:v>4695264</c:v>
                </c:pt>
                <c:pt idx="2830">
                  <c:v>6815768</c:v>
                </c:pt>
                <c:pt idx="2831">
                  <c:v>4959200</c:v>
                </c:pt>
                <c:pt idx="2832">
                  <c:v>7049216</c:v>
                </c:pt>
                <c:pt idx="2833">
                  <c:v>7010976</c:v>
                </c:pt>
                <c:pt idx="2834">
                  <c:v>6517320</c:v>
                </c:pt>
                <c:pt idx="2835">
                  <c:v>5728256</c:v>
                </c:pt>
                <c:pt idx="2836">
                  <c:v>4736664</c:v>
                </c:pt>
                <c:pt idx="2837">
                  <c:v>11256776</c:v>
                </c:pt>
                <c:pt idx="2838">
                  <c:v>4743144</c:v>
                </c:pt>
                <c:pt idx="2839">
                  <c:v>4566864</c:v>
                </c:pt>
                <c:pt idx="2840">
                  <c:v>10937200</c:v>
                </c:pt>
                <c:pt idx="2841">
                  <c:v>10192576</c:v>
                </c:pt>
                <c:pt idx="2842">
                  <c:v>5707320</c:v>
                </c:pt>
                <c:pt idx="2843">
                  <c:v>7282048</c:v>
                </c:pt>
                <c:pt idx="2844">
                  <c:v>14790120</c:v>
                </c:pt>
                <c:pt idx="2845">
                  <c:v>56701776</c:v>
                </c:pt>
                <c:pt idx="2846">
                  <c:v>14966400</c:v>
                </c:pt>
                <c:pt idx="2847">
                  <c:v>5932104</c:v>
                </c:pt>
                <c:pt idx="2848">
                  <c:v>9084320</c:v>
                </c:pt>
                <c:pt idx="2849">
                  <c:v>8077440</c:v>
                </c:pt>
                <c:pt idx="2850">
                  <c:v>11632000</c:v>
                </c:pt>
                <c:pt idx="2851">
                  <c:v>7164280</c:v>
                </c:pt>
                <c:pt idx="2852">
                  <c:v>7823624</c:v>
                </c:pt>
                <c:pt idx="2853">
                  <c:v>8826288</c:v>
                </c:pt>
                <c:pt idx="2854">
                  <c:v>9685224</c:v>
                </c:pt>
                <c:pt idx="2855">
                  <c:v>13822880</c:v>
                </c:pt>
                <c:pt idx="2856">
                  <c:v>8489904</c:v>
                </c:pt>
                <c:pt idx="2857">
                  <c:v>8849752</c:v>
                </c:pt>
                <c:pt idx="2858">
                  <c:v>8854032</c:v>
                </c:pt>
                <c:pt idx="2859">
                  <c:v>12293872</c:v>
                </c:pt>
                <c:pt idx="2860">
                  <c:v>11625136</c:v>
                </c:pt>
                <c:pt idx="2861">
                  <c:v>7184200</c:v>
                </c:pt>
                <c:pt idx="2862">
                  <c:v>9859272</c:v>
                </c:pt>
                <c:pt idx="2863">
                  <c:v>10627848</c:v>
                </c:pt>
                <c:pt idx="2864">
                  <c:v>5249704</c:v>
                </c:pt>
                <c:pt idx="2865">
                  <c:v>5083328</c:v>
                </c:pt>
                <c:pt idx="2866">
                  <c:v>5441904</c:v>
                </c:pt>
                <c:pt idx="2867">
                  <c:v>7337320</c:v>
                </c:pt>
                <c:pt idx="2869">
                  <c:v>6075696</c:v>
                </c:pt>
                <c:pt idx="2870">
                  <c:v>7623384</c:v>
                </c:pt>
                <c:pt idx="2871">
                  <c:v>4013224</c:v>
                </c:pt>
                <c:pt idx="2872">
                  <c:v>2333328</c:v>
                </c:pt>
                <c:pt idx="2873">
                  <c:v>4321512</c:v>
                </c:pt>
                <c:pt idx="2874">
                  <c:v>5811064</c:v>
                </c:pt>
                <c:pt idx="2875">
                  <c:v>11175392</c:v>
                </c:pt>
                <c:pt idx="2876">
                  <c:v>5616416</c:v>
                </c:pt>
                <c:pt idx="2877">
                  <c:v>5666056</c:v>
                </c:pt>
                <c:pt idx="2878">
                  <c:v>7891360</c:v>
                </c:pt>
                <c:pt idx="2879">
                  <c:v>6724512</c:v>
                </c:pt>
                <c:pt idx="2880">
                  <c:v>14722856</c:v>
                </c:pt>
                <c:pt idx="2881">
                  <c:v>5149168</c:v>
                </c:pt>
                <c:pt idx="2882">
                  <c:v>12206136</c:v>
                </c:pt>
                <c:pt idx="2883">
                  <c:v>8493280</c:v>
                </c:pt>
                <c:pt idx="2884">
                  <c:v>3729624</c:v>
                </c:pt>
                <c:pt idx="2885">
                  <c:v>4044816</c:v>
                </c:pt>
                <c:pt idx="2886">
                  <c:v>4013928</c:v>
                </c:pt>
                <c:pt idx="2887">
                  <c:v>5635688</c:v>
                </c:pt>
                <c:pt idx="2888">
                  <c:v>6931096</c:v>
                </c:pt>
                <c:pt idx="2889">
                  <c:v>8039104</c:v>
                </c:pt>
                <c:pt idx="2890">
                  <c:v>5465344</c:v>
                </c:pt>
                <c:pt idx="2891">
                  <c:v>3250784</c:v>
                </c:pt>
                <c:pt idx="2892">
                  <c:v>3095592</c:v>
                </c:pt>
                <c:pt idx="2893">
                  <c:v>2420032</c:v>
                </c:pt>
                <c:pt idx="2894">
                  <c:v>3047984</c:v>
                </c:pt>
                <c:pt idx="2895">
                  <c:v>6914440</c:v>
                </c:pt>
                <c:pt idx="2896">
                  <c:v>7166920</c:v>
                </c:pt>
                <c:pt idx="2897">
                  <c:v>9862488</c:v>
                </c:pt>
                <c:pt idx="2898">
                  <c:v>11975336</c:v>
                </c:pt>
                <c:pt idx="2899">
                  <c:v>7036544</c:v>
                </c:pt>
                <c:pt idx="2900">
                  <c:v>7153512</c:v>
                </c:pt>
                <c:pt idx="2901">
                  <c:v>3890800</c:v>
                </c:pt>
                <c:pt idx="2902">
                  <c:v>5153832</c:v>
                </c:pt>
                <c:pt idx="2903">
                  <c:v>10912392</c:v>
                </c:pt>
                <c:pt idx="2904">
                  <c:v>7873264</c:v>
                </c:pt>
                <c:pt idx="2905">
                  <c:v>13503128</c:v>
                </c:pt>
                <c:pt idx="2906">
                  <c:v>18441096</c:v>
                </c:pt>
                <c:pt idx="2907">
                  <c:v>26756504</c:v>
                </c:pt>
                <c:pt idx="2908">
                  <c:v>54271864</c:v>
                </c:pt>
                <c:pt idx="2909">
                  <c:v>16945880</c:v>
                </c:pt>
                <c:pt idx="2910">
                  <c:v>7054720</c:v>
                </c:pt>
                <c:pt idx="2911">
                  <c:v>7314680</c:v>
                </c:pt>
                <c:pt idx="2912">
                  <c:v>4887440</c:v>
                </c:pt>
                <c:pt idx="2913">
                  <c:v>5780464</c:v>
                </c:pt>
                <c:pt idx="2914">
                  <c:v>6390816</c:v>
                </c:pt>
                <c:pt idx="2915">
                  <c:v>6428808</c:v>
                </c:pt>
                <c:pt idx="2916">
                  <c:v>5175216</c:v>
                </c:pt>
                <c:pt idx="2917">
                  <c:v>9364968</c:v>
                </c:pt>
                <c:pt idx="2918">
                  <c:v>7612976</c:v>
                </c:pt>
                <c:pt idx="2919">
                  <c:v>8677384</c:v>
                </c:pt>
                <c:pt idx="2920">
                  <c:v>10330160</c:v>
                </c:pt>
                <c:pt idx="2921">
                  <c:v>7949448</c:v>
                </c:pt>
                <c:pt idx="2922">
                  <c:v>6414328</c:v>
                </c:pt>
                <c:pt idx="2923">
                  <c:v>6536616</c:v>
                </c:pt>
                <c:pt idx="2924">
                  <c:v>6535976</c:v>
                </c:pt>
                <c:pt idx="2925">
                  <c:v>6414080</c:v>
                </c:pt>
                <c:pt idx="2926">
                  <c:v>7117032</c:v>
                </c:pt>
                <c:pt idx="2927">
                  <c:v>6311512</c:v>
                </c:pt>
                <c:pt idx="2928">
                  <c:v>7883336</c:v>
                </c:pt>
                <c:pt idx="2929">
                  <c:v>6157784</c:v>
                </c:pt>
                <c:pt idx="2930">
                  <c:v>4134680</c:v>
                </c:pt>
                <c:pt idx="2931">
                  <c:v>3553784</c:v>
                </c:pt>
                <c:pt idx="2932">
                  <c:v>5564824</c:v>
                </c:pt>
                <c:pt idx="2933">
                  <c:v>6647088</c:v>
                </c:pt>
                <c:pt idx="2934">
                  <c:v>8777184</c:v>
                </c:pt>
                <c:pt idx="2935">
                  <c:v>5992720</c:v>
                </c:pt>
                <c:pt idx="2936">
                  <c:v>4812088</c:v>
                </c:pt>
                <c:pt idx="2937">
                  <c:v>6543040</c:v>
                </c:pt>
                <c:pt idx="2938">
                  <c:v>21626352</c:v>
                </c:pt>
                <c:pt idx="2939">
                  <c:v>8051488</c:v>
                </c:pt>
                <c:pt idx="2940">
                  <c:v>5144760</c:v>
                </c:pt>
                <c:pt idx="2941">
                  <c:v>4725784</c:v>
                </c:pt>
                <c:pt idx="2942">
                  <c:v>4313728</c:v>
                </c:pt>
                <c:pt idx="2943">
                  <c:v>7612048</c:v>
                </c:pt>
                <c:pt idx="2944">
                  <c:v>5402032</c:v>
                </c:pt>
                <c:pt idx="2945">
                  <c:v>5823208</c:v>
                </c:pt>
                <c:pt idx="2946">
                  <c:v>4776760</c:v>
                </c:pt>
                <c:pt idx="2947">
                  <c:v>5938160</c:v>
                </c:pt>
                <c:pt idx="2948">
                  <c:v>5807416</c:v>
                </c:pt>
                <c:pt idx="2949">
                  <c:v>8589288</c:v>
                </c:pt>
                <c:pt idx="2950">
                  <c:v>10267152</c:v>
                </c:pt>
                <c:pt idx="2951">
                  <c:v>7918416</c:v>
                </c:pt>
                <c:pt idx="2952">
                  <c:v>8901312</c:v>
                </c:pt>
                <c:pt idx="2953">
                  <c:v>9084024</c:v>
                </c:pt>
                <c:pt idx="2954">
                  <c:v>10498144</c:v>
                </c:pt>
                <c:pt idx="2955">
                  <c:v>11526640</c:v>
                </c:pt>
                <c:pt idx="2956">
                  <c:v>10710000</c:v>
                </c:pt>
                <c:pt idx="2957">
                  <c:v>10800888</c:v>
                </c:pt>
                <c:pt idx="2958">
                  <c:v>11400728</c:v>
                </c:pt>
                <c:pt idx="2959">
                  <c:v>10124688</c:v>
                </c:pt>
                <c:pt idx="2960">
                  <c:v>10869608</c:v>
                </c:pt>
                <c:pt idx="2961">
                  <c:v>14062464</c:v>
                </c:pt>
                <c:pt idx="2962">
                  <c:v>17137064</c:v>
                </c:pt>
                <c:pt idx="2963">
                  <c:v>24638504</c:v>
                </c:pt>
                <c:pt idx="2964">
                  <c:v>53037912</c:v>
                </c:pt>
                <c:pt idx="2965">
                  <c:v>18136696</c:v>
                </c:pt>
                <c:pt idx="2966">
                  <c:v>11507520</c:v>
                </c:pt>
                <c:pt idx="2967">
                  <c:v>17113512</c:v>
                </c:pt>
                <c:pt idx="2968">
                  <c:v>19165328</c:v>
                </c:pt>
                <c:pt idx="2969">
                  <c:v>23687088</c:v>
                </c:pt>
                <c:pt idx="2970">
                  <c:v>33491480</c:v>
                </c:pt>
                <c:pt idx="2971">
                  <c:v>75255568</c:v>
                </c:pt>
                <c:pt idx="2972">
                  <c:v>11805608</c:v>
                </c:pt>
                <c:pt idx="2973">
                  <c:v>8179640</c:v>
                </c:pt>
                <c:pt idx="2974">
                  <c:v>7243056</c:v>
                </c:pt>
                <c:pt idx="2975">
                  <c:v>6541568</c:v>
                </c:pt>
                <c:pt idx="2976">
                  <c:v>5254144</c:v>
                </c:pt>
                <c:pt idx="2977">
                  <c:v>5451584</c:v>
                </c:pt>
                <c:pt idx="2978">
                  <c:v>4851584</c:v>
                </c:pt>
                <c:pt idx="2979">
                  <c:v>7963600</c:v>
                </c:pt>
                <c:pt idx="2980">
                  <c:v>14000208</c:v>
                </c:pt>
                <c:pt idx="2981">
                  <c:v>5919920</c:v>
                </c:pt>
                <c:pt idx="2982">
                  <c:v>7590752</c:v>
                </c:pt>
                <c:pt idx="2983">
                  <c:v>4922664</c:v>
                </c:pt>
                <c:pt idx="2984">
                  <c:v>5497736</c:v>
                </c:pt>
                <c:pt idx="2985">
                  <c:v>5664640</c:v>
                </c:pt>
                <c:pt idx="2986">
                  <c:v>6250664</c:v>
                </c:pt>
                <c:pt idx="2987">
                  <c:v>9225384</c:v>
                </c:pt>
                <c:pt idx="2988">
                  <c:v>6061528</c:v>
                </c:pt>
                <c:pt idx="2989">
                  <c:v>9031008</c:v>
                </c:pt>
                <c:pt idx="2990">
                  <c:v>6251360</c:v>
                </c:pt>
                <c:pt idx="2991">
                  <c:v>10602088</c:v>
                </c:pt>
                <c:pt idx="2992">
                  <c:v>7710424</c:v>
                </c:pt>
                <c:pt idx="2993">
                  <c:v>7294472</c:v>
                </c:pt>
                <c:pt idx="2994">
                  <c:v>6644808</c:v>
                </c:pt>
                <c:pt idx="2995">
                  <c:v>7908568</c:v>
                </c:pt>
                <c:pt idx="2996">
                  <c:v>10349688</c:v>
                </c:pt>
                <c:pt idx="2997">
                  <c:v>5780456</c:v>
                </c:pt>
                <c:pt idx="2999">
                  <c:v>6077656</c:v>
                </c:pt>
                <c:pt idx="3000">
                  <c:v>9806632</c:v>
                </c:pt>
                <c:pt idx="3001">
                  <c:v>8868408</c:v>
                </c:pt>
                <c:pt idx="3002">
                  <c:v>7950200</c:v>
                </c:pt>
                <c:pt idx="3003">
                  <c:v>6910568</c:v>
                </c:pt>
                <c:pt idx="3004">
                  <c:v>8536440</c:v>
                </c:pt>
                <c:pt idx="3005">
                  <c:v>10474960</c:v>
                </c:pt>
                <c:pt idx="3006">
                  <c:v>10413120</c:v>
                </c:pt>
                <c:pt idx="3007">
                  <c:v>6049224</c:v>
                </c:pt>
                <c:pt idx="3008">
                  <c:v>11457280</c:v>
                </c:pt>
                <c:pt idx="3009">
                  <c:v>8256552</c:v>
                </c:pt>
                <c:pt idx="3010">
                  <c:v>7178328</c:v>
                </c:pt>
                <c:pt idx="3011">
                  <c:v>5477768</c:v>
                </c:pt>
                <c:pt idx="3012">
                  <c:v>5734008</c:v>
                </c:pt>
                <c:pt idx="3013">
                  <c:v>5177616</c:v>
                </c:pt>
                <c:pt idx="3014">
                  <c:v>10156840</c:v>
                </c:pt>
                <c:pt idx="3015">
                  <c:v>6671496</c:v>
                </c:pt>
                <c:pt idx="3016">
                  <c:v>7221640</c:v>
                </c:pt>
                <c:pt idx="3017">
                  <c:v>7937680</c:v>
                </c:pt>
                <c:pt idx="3018">
                  <c:v>11637200</c:v>
                </c:pt>
                <c:pt idx="3019">
                  <c:v>11538256</c:v>
                </c:pt>
                <c:pt idx="3020">
                  <c:v>6269336</c:v>
                </c:pt>
                <c:pt idx="3021">
                  <c:v>8658896</c:v>
                </c:pt>
                <c:pt idx="3022">
                  <c:v>9588456</c:v>
                </c:pt>
                <c:pt idx="3023">
                  <c:v>12218872</c:v>
                </c:pt>
                <c:pt idx="3024">
                  <c:v>10545360</c:v>
                </c:pt>
                <c:pt idx="3025">
                  <c:v>5653208</c:v>
                </c:pt>
                <c:pt idx="3026">
                  <c:v>5160864</c:v>
                </c:pt>
                <c:pt idx="3027">
                  <c:v>11635712</c:v>
                </c:pt>
                <c:pt idx="3028">
                  <c:v>9652336</c:v>
                </c:pt>
                <c:pt idx="3029">
                  <c:v>9700424</c:v>
                </c:pt>
                <c:pt idx="3030">
                  <c:v>8740424</c:v>
                </c:pt>
                <c:pt idx="3031">
                  <c:v>13188736</c:v>
                </c:pt>
                <c:pt idx="3032">
                  <c:v>20898944</c:v>
                </c:pt>
                <c:pt idx="3033">
                  <c:v>48970600</c:v>
                </c:pt>
                <c:pt idx="3034">
                  <c:v>13795800</c:v>
                </c:pt>
                <c:pt idx="3035">
                  <c:v>11179176</c:v>
                </c:pt>
                <c:pt idx="3036">
                  <c:v>8265784</c:v>
                </c:pt>
                <c:pt idx="3038">
                  <c:v>7087632</c:v>
                </c:pt>
                <c:pt idx="3039">
                  <c:v>7125272</c:v>
                </c:pt>
                <c:pt idx="3040">
                  <c:v>7341424</c:v>
                </c:pt>
                <c:pt idx="3041">
                  <c:v>8903008</c:v>
                </c:pt>
                <c:pt idx="3042">
                  <c:v>5826176</c:v>
                </c:pt>
                <c:pt idx="3043">
                  <c:v>5308816</c:v>
                </c:pt>
                <c:pt idx="3044">
                  <c:v>8837168</c:v>
                </c:pt>
                <c:pt idx="3045">
                  <c:v>6851248</c:v>
                </c:pt>
                <c:pt idx="3046">
                  <c:v>6178200</c:v>
                </c:pt>
                <c:pt idx="3047">
                  <c:v>4236568</c:v>
                </c:pt>
                <c:pt idx="3048">
                  <c:v>7045296</c:v>
                </c:pt>
                <c:pt idx="3049">
                  <c:v>12707136</c:v>
                </c:pt>
                <c:pt idx="3050">
                  <c:v>8422920</c:v>
                </c:pt>
                <c:pt idx="3051">
                  <c:v>10484608</c:v>
                </c:pt>
                <c:pt idx="3052">
                  <c:v>12064432</c:v>
                </c:pt>
                <c:pt idx="3053">
                  <c:v>13669288</c:v>
                </c:pt>
                <c:pt idx="3054">
                  <c:v>10053168</c:v>
                </c:pt>
                <c:pt idx="3055">
                  <c:v>9857632</c:v>
                </c:pt>
                <c:pt idx="3056">
                  <c:v>9648336</c:v>
                </c:pt>
                <c:pt idx="3057">
                  <c:v>11025800</c:v>
                </c:pt>
                <c:pt idx="3058">
                  <c:v>10570752</c:v>
                </c:pt>
                <c:pt idx="3059">
                  <c:v>7295584</c:v>
                </c:pt>
                <c:pt idx="3060">
                  <c:v>8070392</c:v>
                </c:pt>
                <c:pt idx="3061">
                  <c:v>7468184</c:v>
                </c:pt>
                <c:pt idx="3062">
                  <c:v>9451408</c:v>
                </c:pt>
                <c:pt idx="3063">
                  <c:v>8125208</c:v>
                </c:pt>
                <c:pt idx="3064">
                  <c:v>11640232</c:v>
                </c:pt>
                <c:pt idx="3065">
                  <c:v>10659368</c:v>
                </c:pt>
                <c:pt idx="3066">
                  <c:v>7290208</c:v>
                </c:pt>
                <c:pt idx="3067">
                  <c:v>8022528</c:v>
                </c:pt>
                <c:pt idx="3068">
                  <c:v>13231776</c:v>
                </c:pt>
                <c:pt idx="3069">
                  <c:v>12792816</c:v>
                </c:pt>
                <c:pt idx="3070">
                  <c:v>14859512</c:v>
                </c:pt>
                <c:pt idx="3071">
                  <c:v>9365792</c:v>
                </c:pt>
                <c:pt idx="3072">
                  <c:v>4737896</c:v>
                </c:pt>
                <c:pt idx="3073">
                  <c:v>6366984</c:v>
                </c:pt>
                <c:pt idx="3074">
                  <c:v>6552648</c:v>
                </c:pt>
                <c:pt idx="3075">
                  <c:v>5098024</c:v>
                </c:pt>
                <c:pt idx="3076">
                  <c:v>4633040</c:v>
                </c:pt>
                <c:pt idx="3077">
                  <c:v>9441224</c:v>
                </c:pt>
                <c:pt idx="3078">
                  <c:v>6679648</c:v>
                </c:pt>
                <c:pt idx="3079">
                  <c:v>6107336</c:v>
                </c:pt>
                <c:pt idx="3080">
                  <c:v>7643688</c:v>
                </c:pt>
                <c:pt idx="3081">
                  <c:v>10779624</c:v>
                </c:pt>
                <c:pt idx="3082">
                  <c:v>5317856</c:v>
                </c:pt>
                <c:pt idx="3083">
                  <c:v>7906192</c:v>
                </c:pt>
                <c:pt idx="3084">
                  <c:v>10291624</c:v>
                </c:pt>
                <c:pt idx="3085">
                  <c:v>24868784</c:v>
                </c:pt>
                <c:pt idx="3086">
                  <c:v>15677584</c:v>
                </c:pt>
                <c:pt idx="3087">
                  <c:v>6075592</c:v>
                </c:pt>
                <c:pt idx="3088">
                  <c:v>6858312</c:v>
                </c:pt>
                <c:pt idx="3089">
                  <c:v>5573680</c:v>
                </c:pt>
                <c:pt idx="3090">
                  <c:v>10135320</c:v>
                </c:pt>
                <c:pt idx="3091">
                  <c:v>10518136</c:v>
                </c:pt>
                <c:pt idx="3092">
                  <c:v>14145496</c:v>
                </c:pt>
                <c:pt idx="3093">
                  <c:v>19600992</c:v>
                </c:pt>
                <c:pt idx="3094">
                  <c:v>18041536</c:v>
                </c:pt>
                <c:pt idx="3095">
                  <c:v>34633704</c:v>
                </c:pt>
                <c:pt idx="3096">
                  <c:v>22339248</c:v>
                </c:pt>
                <c:pt idx="3097">
                  <c:v>16946432</c:v>
                </c:pt>
                <c:pt idx="3098">
                  <c:v>18457728</c:v>
                </c:pt>
                <c:pt idx="3099">
                  <c:v>10771856</c:v>
                </c:pt>
                <c:pt idx="3100">
                  <c:v>7838480</c:v>
                </c:pt>
                <c:pt idx="3101">
                  <c:v>9885128</c:v>
                </c:pt>
                <c:pt idx="3102">
                  <c:v>10730656</c:v>
                </c:pt>
                <c:pt idx="3103">
                  <c:v>23256344</c:v>
                </c:pt>
                <c:pt idx="3104">
                  <c:v>20061760</c:v>
                </c:pt>
                <c:pt idx="3105">
                  <c:v>10341024</c:v>
                </c:pt>
                <c:pt idx="3106">
                  <c:v>6544288</c:v>
                </c:pt>
                <c:pt idx="3107">
                  <c:v>10448432</c:v>
                </c:pt>
                <c:pt idx="3108">
                  <c:v>9037856</c:v>
                </c:pt>
                <c:pt idx="3109">
                  <c:v>7402480</c:v>
                </c:pt>
                <c:pt idx="3110">
                  <c:v>9008904</c:v>
                </c:pt>
                <c:pt idx="3111">
                  <c:v>6558432</c:v>
                </c:pt>
                <c:pt idx="3112">
                  <c:v>11304104</c:v>
                </c:pt>
                <c:pt idx="3113">
                  <c:v>13703456</c:v>
                </c:pt>
                <c:pt idx="3114">
                  <c:v>17236880</c:v>
                </c:pt>
                <c:pt idx="3115">
                  <c:v>10365216</c:v>
                </c:pt>
                <c:pt idx="3116">
                  <c:v>8198264</c:v>
                </c:pt>
                <c:pt idx="3117">
                  <c:v>12392104</c:v>
                </c:pt>
                <c:pt idx="3118">
                  <c:v>11027872</c:v>
                </c:pt>
                <c:pt idx="3119">
                  <c:v>13157432</c:v>
                </c:pt>
                <c:pt idx="3120">
                  <c:v>10816696</c:v>
                </c:pt>
                <c:pt idx="3121">
                  <c:v>10902544</c:v>
                </c:pt>
                <c:pt idx="3122">
                  <c:v>14960904</c:v>
                </c:pt>
                <c:pt idx="3123">
                  <c:v>12142920</c:v>
                </c:pt>
                <c:pt idx="3124">
                  <c:v>11222528</c:v>
                </c:pt>
                <c:pt idx="3125">
                  <c:v>21021960</c:v>
                </c:pt>
                <c:pt idx="3126">
                  <c:v>26853752</c:v>
                </c:pt>
                <c:pt idx="3127">
                  <c:v>8606144</c:v>
                </c:pt>
                <c:pt idx="3128">
                  <c:v>17143440</c:v>
                </c:pt>
                <c:pt idx="3129">
                  <c:v>15708072</c:v>
                </c:pt>
                <c:pt idx="3130">
                  <c:v>28899200</c:v>
                </c:pt>
                <c:pt idx="3131">
                  <c:v>10674664</c:v>
                </c:pt>
                <c:pt idx="3132">
                  <c:v>8531328</c:v>
                </c:pt>
                <c:pt idx="3133">
                  <c:v>10146704</c:v>
                </c:pt>
                <c:pt idx="3134">
                  <c:v>14098080</c:v>
                </c:pt>
                <c:pt idx="3135">
                  <c:v>8206232</c:v>
                </c:pt>
                <c:pt idx="3136">
                  <c:v>13955960</c:v>
                </c:pt>
                <c:pt idx="3137">
                  <c:v>16849744</c:v>
                </c:pt>
                <c:pt idx="3138">
                  <c:v>16170240</c:v>
                </c:pt>
                <c:pt idx="3139">
                  <c:v>15758072</c:v>
                </c:pt>
                <c:pt idx="3140">
                  <c:v>6529888</c:v>
                </c:pt>
                <c:pt idx="3141">
                  <c:v>5646088</c:v>
                </c:pt>
                <c:pt idx="3142">
                  <c:v>4932528</c:v>
                </c:pt>
                <c:pt idx="3143">
                  <c:v>6094952</c:v>
                </c:pt>
                <c:pt idx="3144">
                  <c:v>9757592</c:v>
                </c:pt>
                <c:pt idx="3145">
                  <c:v>9481376</c:v>
                </c:pt>
                <c:pt idx="3146">
                  <c:v>8506440</c:v>
                </c:pt>
                <c:pt idx="3147">
                  <c:v>6848736</c:v>
                </c:pt>
                <c:pt idx="3148">
                  <c:v>7404256</c:v>
                </c:pt>
                <c:pt idx="3149">
                  <c:v>7749624</c:v>
                </c:pt>
                <c:pt idx="3150">
                  <c:v>5897088</c:v>
                </c:pt>
                <c:pt idx="3151">
                  <c:v>6222712</c:v>
                </c:pt>
                <c:pt idx="3152">
                  <c:v>8324424</c:v>
                </c:pt>
                <c:pt idx="3153">
                  <c:v>9408656</c:v>
                </c:pt>
                <c:pt idx="3154">
                  <c:v>6392624</c:v>
                </c:pt>
                <c:pt idx="3155">
                  <c:v>10891224</c:v>
                </c:pt>
                <c:pt idx="3156">
                  <c:v>13338168</c:v>
                </c:pt>
                <c:pt idx="3157">
                  <c:v>29652656</c:v>
                </c:pt>
                <c:pt idx="3158">
                  <c:v>9206520</c:v>
                </c:pt>
                <c:pt idx="3159">
                  <c:v>5669792</c:v>
                </c:pt>
                <c:pt idx="3160">
                  <c:v>5751472</c:v>
                </c:pt>
                <c:pt idx="3161">
                  <c:v>3440224</c:v>
                </c:pt>
                <c:pt idx="3162">
                  <c:v>6423728</c:v>
                </c:pt>
                <c:pt idx="3163">
                  <c:v>4114592</c:v>
                </c:pt>
                <c:pt idx="3164">
                  <c:v>6402464</c:v>
                </c:pt>
                <c:pt idx="3165">
                  <c:v>11341840</c:v>
                </c:pt>
                <c:pt idx="3166">
                  <c:v>4800752</c:v>
                </c:pt>
                <c:pt idx="3167">
                  <c:v>4486792</c:v>
                </c:pt>
                <c:pt idx="3168">
                  <c:v>10724296</c:v>
                </c:pt>
                <c:pt idx="3169">
                  <c:v>11219288</c:v>
                </c:pt>
                <c:pt idx="3170">
                  <c:v>4158768</c:v>
                </c:pt>
                <c:pt idx="3171">
                  <c:v>5625000</c:v>
                </c:pt>
                <c:pt idx="3172">
                  <c:v>7542816</c:v>
                </c:pt>
                <c:pt idx="3173">
                  <c:v>12458152</c:v>
                </c:pt>
                <c:pt idx="3174">
                  <c:v>8525168</c:v>
                </c:pt>
                <c:pt idx="3175">
                  <c:v>7628960</c:v>
                </c:pt>
                <c:pt idx="3176">
                  <c:v>7335880</c:v>
                </c:pt>
                <c:pt idx="3177">
                  <c:v>7870104</c:v>
                </c:pt>
                <c:pt idx="3178">
                  <c:v>7733184</c:v>
                </c:pt>
                <c:pt idx="3179">
                  <c:v>7187264</c:v>
                </c:pt>
                <c:pt idx="3180">
                  <c:v>4221616</c:v>
                </c:pt>
                <c:pt idx="3181">
                  <c:v>5945968</c:v>
                </c:pt>
                <c:pt idx="3182">
                  <c:v>7978664</c:v>
                </c:pt>
                <c:pt idx="3183">
                  <c:v>3769264</c:v>
                </c:pt>
                <c:pt idx="3184">
                  <c:v>6293384</c:v>
                </c:pt>
                <c:pt idx="3185">
                  <c:v>7117288</c:v>
                </c:pt>
                <c:pt idx="3186">
                  <c:v>8105864</c:v>
                </c:pt>
                <c:pt idx="3187">
                  <c:v>20410608</c:v>
                </c:pt>
                <c:pt idx="3188">
                  <c:v>6867352</c:v>
                </c:pt>
                <c:pt idx="3189">
                  <c:v>6264944</c:v>
                </c:pt>
                <c:pt idx="3190">
                  <c:v>8476176</c:v>
                </c:pt>
                <c:pt idx="3191">
                  <c:v>11075416</c:v>
                </c:pt>
                <c:pt idx="3192">
                  <c:v>7625464</c:v>
                </c:pt>
                <c:pt idx="3193">
                  <c:v>6778880</c:v>
                </c:pt>
                <c:pt idx="3194">
                  <c:v>8023672</c:v>
                </c:pt>
                <c:pt idx="3195">
                  <c:v>7455960</c:v>
                </c:pt>
                <c:pt idx="3196">
                  <c:v>10176496</c:v>
                </c:pt>
                <c:pt idx="3197">
                  <c:v>7570472</c:v>
                </c:pt>
                <c:pt idx="3198">
                  <c:v>6469368</c:v>
                </c:pt>
                <c:pt idx="3199">
                  <c:v>8282336</c:v>
                </c:pt>
                <c:pt idx="3200">
                  <c:v>4996480</c:v>
                </c:pt>
                <c:pt idx="3201">
                  <c:v>6410072</c:v>
                </c:pt>
                <c:pt idx="3202">
                  <c:v>4873368</c:v>
                </c:pt>
                <c:pt idx="3203">
                  <c:v>4938200</c:v>
                </c:pt>
                <c:pt idx="3204">
                  <c:v>11930664</c:v>
                </c:pt>
                <c:pt idx="3205">
                  <c:v>12661232</c:v>
                </c:pt>
                <c:pt idx="3206">
                  <c:v>16924400</c:v>
                </c:pt>
                <c:pt idx="3207">
                  <c:v>13234040</c:v>
                </c:pt>
                <c:pt idx="3208">
                  <c:v>13468184</c:v>
                </c:pt>
                <c:pt idx="3209">
                  <c:v>16254336</c:v>
                </c:pt>
                <c:pt idx="3210">
                  <c:v>23419304</c:v>
                </c:pt>
                <c:pt idx="3211">
                  <c:v>9981328</c:v>
                </c:pt>
                <c:pt idx="3212">
                  <c:v>18230880</c:v>
                </c:pt>
                <c:pt idx="3213">
                  <c:v>15527240</c:v>
                </c:pt>
                <c:pt idx="3214">
                  <c:v>23953696</c:v>
                </c:pt>
                <c:pt idx="3215">
                  <c:v>17949856</c:v>
                </c:pt>
                <c:pt idx="3216">
                  <c:v>19210632</c:v>
                </c:pt>
                <c:pt idx="3217">
                  <c:v>41086712</c:v>
                </c:pt>
                <c:pt idx="3218">
                  <c:v>81019736</c:v>
                </c:pt>
                <c:pt idx="3219">
                  <c:v>11068904</c:v>
                </c:pt>
                <c:pt idx="3220">
                  <c:v>8000064</c:v>
                </c:pt>
                <c:pt idx="3221">
                  <c:v>4832928</c:v>
                </c:pt>
                <c:pt idx="3222">
                  <c:v>3800288</c:v>
                </c:pt>
                <c:pt idx="3223">
                  <c:v>6766920</c:v>
                </c:pt>
                <c:pt idx="3224">
                  <c:v>4302536</c:v>
                </c:pt>
                <c:pt idx="3225">
                  <c:v>7375992</c:v>
                </c:pt>
                <c:pt idx="3226">
                  <c:v>5588288</c:v>
                </c:pt>
                <c:pt idx="3227">
                  <c:v>18839928</c:v>
                </c:pt>
                <c:pt idx="3228">
                  <c:v>5608128</c:v>
                </c:pt>
                <c:pt idx="3229">
                  <c:v>9860592</c:v>
                </c:pt>
                <c:pt idx="3230">
                  <c:v>12056632</c:v>
                </c:pt>
                <c:pt idx="3231">
                  <c:v>12662792</c:v>
                </c:pt>
                <c:pt idx="3232">
                  <c:v>8189232</c:v>
                </c:pt>
                <c:pt idx="3233">
                  <c:v>7266720</c:v>
                </c:pt>
                <c:pt idx="3234">
                  <c:v>5119744</c:v>
                </c:pt>
                <c:pt idx="3235">
                  <c:v>6607096</c:v>
                </c:pt>
                <c:pt idx="3236">
                  <c:v>7468000</c:v>
                </c:pt>
                <c:pt idx="3237">
                  <c:v>8321376</c:v>
                </c:pt>
                <c:pt idx="3238">
                  <c:v>5594720</c:v>
                </c:pt>
                <c:pt idx="3239">
                  <c:v>9037824</c:v>
                </c:pt>
                <c:pt idx="3240">
                  <c:v>3557952</c:v>
                </c:pt>
                <c:pt idx="3241">
                  <c:v>7278272</c:v>
                </c:pt>
                <c:pt idx="3242">
                  <c:v>3438200</c:v>
                </c:pt>
                <c:pt idx="3243">
                  <c:v>6676440</c:v>
                </c:pt>
                <c:pt idx="3244">
                  <c:v>8514512</c:v>
                </c:pt>
                <c:pt idx="3245">
                  <c:v>7357728</c:v>
                </c:pt>
                <c:pt idx="3246">
                  <c:v>9770912</c:v>
                </c:pt>
                <c:pt idx="3247">
                  <c:v>12571856</c:v>
                </c:pt>
                <c:pt idx="3248">
                  <c:v>8377632</c:v>
                </c:pt>
                <c:pt idx="3249">
                  <c:v>14514472</c:v>
                </c:pt>
                <c:pt idx="3250">
                  <c:v>10366720</c:v>
                </c:pt>
                <c:pt idx="3251">
                  <c:v>16486520</c:v>
                </c:pt>
                <c:pt idx="3252">
                  <c:v>7076384</c:v>
                </c:pt>
                <c:pt idx="3253">
                  <c:v>6085648</c:v>
                </c:pt>
                <c:pt idx="3254">
                  <c:v>9398952</c:v>
                </c:pt>
                <c:pt idx="3255">
                  <c:v>7102304</c:v>
                </c:pt>
                <c:pt idx="3256">
                  <c:v>3392984</c:v>
                </c:pt>
                <c:pt idx="3257">
                  <c:v>2920384</c:v>
                </c:pt>
                <c:pt idx="3258">
                  <c:v>4599952</c:v>
                </c:pt>
                <c:pt idx="3259">
                  <c:v>6979048</c:v>
                </c:pt>
                <c:pt idx="3260">
                  <c:v>11214152</c:v>
                </c:pt>
                <c:pt idx="3261">
                  <c:v>8252152</c:v>
                </c:pt>
                <c:pt idx="3262">
                  <c:v>7504144</c:v>
                </c:pt>
                <c:pt idx="3263">
                  <c:v>6023992</c:v>
                </c:pt>
                <c:pt idx="3264">
                  <c:v>7341128</c:v>
                </c:pt>
                <c:pt idx="3265">
                  <c:v>6959880</c:v>
                </c:pt>
                <c:pt idx="3266">
                  <c:v>6049408</c:v>
                </c:pt>
                <c:pt idx="3267">
                  <c:v>9174728</c:v>
                </c:pt>
                <c:pt idx="3268">
                  <c:v>10301688</c:v>
                </c:pt>
                <c:pt idx="3269">
                  <c:v>7749368</c:v>
                </c:pt>
                <c:pt idx="3270">
                  <c:v>12684296</c:v>
                </c:pt>
                <c:pt idx="3271">
                  <c:v>12710648</c:v>
                </c:pt>
                <c:pt idx="3272">
                  <c:v>9925912</c:v>
                </c:pt>
                <c:pt idx="3273">
                  <c:v>7501360</c:v>
                </c:pt>
                <c:pt idx="3274">
                  <c:v>4626824</c:v>
                </c:pt>
                <c:pt idx="3275">
                  <c:v>7231848</c:v>
                </c:pt>
                <c:pt idx="3276">
                  <c:v>6935088</c:v>
                </c:pt>
                <c:pt idx="3277">
                  <c:v>9797168</c:v>
                </c:pt>
                <c:pt idx="3278">
                  <c:v>8218616</c:v>
                </c:pt>
                <c:pt idx="3279">
                  <c:v>10321640</c:v>
                </c:pt>
                <c:pt idx="3280">
                  <c:v>22352872</c:v>
                </c:pt>
                <c:pt idx="3281">
                  <c:v>10035400</c:v>
                </c:pt>
                <c:pt idx="3282">
                  <c:v>12319416</c:v>
                </c:pt>
                <c:pt idx="3283">
                  <c:v>10390408</c:v>
                </c:pt>
                <c:pt idx="3284">
                  <c:v>8550928</c:v>
                </c:pt>
                <c:pt idx="3285">
                  <c:v>4691840</c:v>
                </c:pt>
                <c:pt idx="3286">
                  <c:v>3523160</c:v>
                </c:pt>
                <c:pt idx="3287">
                  <c:v>8119288</c:v>
                </c:pt>
                <c:pt idx="3288">
                  <c:v>5048544</c:v>
                </c:pt>
                <c:pt idx="3289">
                  <c:v>5859728</c:v>
                </c:pt>
                <c:pt idx="3290">
                  <c:v>8991688</c:v>
                </c:pt>
                <c:pt idx="3291">
                  <c:v>3802920</c:v>
                </c:pt>
                <c:pt idx="3292">
                  <c:v>2554440</c:v>
                </c:pt>
                <c:pt idx="3293">
                  <c:v>3691760</c:v>
                </c:pt>
                <c:pt idx="3294">
                  <c:v>3620064</c:v>
                </c:pt>
                <c:pt idx="3295">
                  <c:v>6231504</c:v>
                </c:pt>
                <c:pt idx="3296">
                  <c:v>5927280</c:v>
                </c:pt>
                <c:pt idx="3297">
                  <c:v>8059840</c:v>
                </c:pt>
                <c:pt idx="3298">
                  <c:v>11346320</c:v>
                </c:pt>
                <c:pt idx="3299">
                  <c:v>8509144</c:v>
                </c:pt>
                <c:pt idx="3300">
                  <c:v>8254392</c:v>
                </c:pt>
                <c:pt idx="3301">
                  <c:v>3933584</c:v>
                </c:pt>
                <c:pt idx="3302">
                  <c:v>6849080</c:v>
                </c:pt>
                <c:pt idx="3303">
                  <c:v>6125120</c:v>
                </c:pt>
                <c:pt idx="3304">
                  <c:v>7931128</c:v>
                </c:pt>
                <c:pt idx="3305">
                  <c:v>6951112</c:v>
                </c:pt>
                <c:pt idx="3306">
                  <c:v>6085496</c:v>
                </c:pt>
                <c:pt idx="3307">
                  <c:v>6023648</c:v>
                </c:pt>
                <c:pt idx="3308">
                  <c:v>6647816</c:v>
                </c:pt>
                <c:pt idx="3309">
                  <c:v>7197360</c:v>
                </c:pt>
                <c:pt idx="3310">
                  <c:v>4624096</c:v>
                </c:pt>
                <c:pt idx="3311">
                  <c:v>9072544</c:v>
                </c:pt>
                <c:pt idx="3312">
                  <c:v>4964328</c:v>
                </c:pt>
                <c:pt idx="3313">
                  <c:v>9515792</c:v>
                </c:pt>
                <c:pt idx="3314">
                  <c:v>18331976</c:v>
                </c:pt>
                <c:pt idx="3315">
                  <c:v>4038888</c:v>
                </c:pt>
                <c:pt idx="3316">
                  <c:v>4579872</c:v>
                </c:pt>
                <c:pt idx="3317">
                  <c:v>8780144</c:v>
                </c:pt>
                <c:pt idx="3318">
                  <c:v>5664792</c:v>
                </c:pt>
                <c:pt idx="3319">
                  <c:v>7128224</c:v>
                </c:pt>
                <c:pt idx="3320">
                  <c:v>8375136</c:v>
                </c:pt>
                <c:pt idx="3321">
                  <c:v>5850488</c:v>
                </c:pt>
                <c:pt idx="3322">
                  <c:v>7499456</c:v>
                </c:pt>
                <c:pt idx="3323">
                  <c:v>5586392</c:v>
                </c:pt>
                <c:pt idx="3324">
                  <c:v>9728432</c:v>
                </c:pt>
                <c:pt idx="3325">
                  <c:v>5266960</c:v>
                </c:pt>
                <c:pt idx="3326">
                  <c:v>5381520</c:v>
                </c:pt>
                <c:pt idx="3327">
                  <c:v>5514792</c:v>
                </c:pt>
                <c:pt idx="3328">
                  <c:v>3047536</c:v>
                </c:pt>
                <c:pt idx="3329">
                  <c:v>4998504</c:v>
                </c:pt>
                <c:pt idx="3330">
                  <c:v>4552944</c:v>
                </c:pt>
                <c:pt idx="3331">
                  <c:v>6886024</c:v>
                </c:pt>
                <c:pt idx="3332">
                  <c:v>18232152</c:v>
                </c:pt>
                <c:pt idx="3333">
                  <c:v>9072696</c:v>
                </c:pt>
                <c:pt idx="3334">
                  <c:v>6925872</c:v>
                </c:pt>
                <c:pt idx="3335">
                  <c:v>5224432</c:v>
                </c:pt>
                <c:pt idx="3336">
                  <c:v>11345744</c:v>
                </c:pt>
                <c:pt idx="3337">
                  <c:v>9231920</c:v>
                </c:pt>
                <c:pt idx="3338">
                  <c:v>7093856</c:v>
                </c:pt>
                <c:pt idx="3339">
                  <c:v>14077712</c:v>
                </c:pt>
                <c:pt idx="3340">
                  <c:v>12591096</c:v>
                </c:pt>
                <c:pt idx="3341">
                  <c:v>25870360</c:v>
                </c:pt>
                <c:pt idx="3342">
                  <c:v>9193376</c:v>
                </c:pt>
                <c:pt idx="3343">
                  <c:v>13024504</c:v>
                </c:pt>
                <c:pt idx="3344">
                  <c:v>4625624</c:v>
                </c:pt>
                <c:pt idx="3345">
                  <c:v>4493832</c:v>
                </c:pt>
                <c:pt idx="3346">
                  <c:v>6548160</c:v>
                </c:pt>
                <c:pt idx="3347">
                  <c:v>6833672</c:v>
                </c:pt>
                <c:pt idx="3348">
                  <c:v>5788528</c:v>
                </c:pt>
                <c:pt idx="3349">
                  <c:v>5189152</c:v>
                </c:pt>
                <c:pt idx="3350">
                  <c:v>7636640</c:v>
                </c:pt>
                <c:pt idx="3351">
                  <c:v>8086512</c:v>
                </c:pt>
                <c:pt idx="3352">
                  <c:v>13665816</c:v>
                </c:pt>
                <c:pt idx="3353">
                  <c:v>8972920</c:v>
                </c:pt>
                <c:pt idx="3354">
                  <c:v>6209144</c:v>
                </c:pt>
                <c:pt idx="3355">
                  <c:v>7210320</c:v>
                </c:pt>
                <c:pt idx="3356">
                  <c:v>8791520</c:v>
                </c:pt>
                <c:pt idx="3357">
                  <c:v>11181376</c:v>
                </c:pt>
                <c:pt idx="3358">
                  <c:v>10806440</c:v>
                </c:pt>
                <c:pt idx="3359">
                  <c:v>9223912</c:v>
                </c:pt>
                <c:pt idx="3360">
                  <c:v>5025976</c:v>
                </c:pt>
                <c:pt idx="3361">
                  <c:v>8616488</c:v>
                </c:pt>
                <c:pt idx="3362">
                  <c:v>7088984</c:v>
                </c:pt>
                <c:pt idx="3363">
                  <c:v>14344648</c:v>
                </c:pt>
                <c:pt idx="3364">
                  <c:v>9767144</c:v>
                </c:pt>
                <c:pt idx="3365">
                  <c:v>6650488</c:v>
                </c:pt>
                <c:pt idx="3366">
                  <c:v>7591392</c:v>
                </c:pt>
                <c:pt idx="3367">
                  <c:v>9386496</c:v>
                </c:pt>
                <c:pt idx="3368">
                  <c:v>8321272</c:v>
                </c:pt>
                <c:pt idx="3369">
                  <c:v>6391192</c:v>
                </c:pt>
                <c:pt idx="3370">
                  <c:v>7606688</c:v>
                </c:pt>
                <c:pt idx="3371">
                  <c:v>3402512</c:v>
                </c:pt>
                <c:pt idx="3372">
                  <c:v>10131800</c:v>
                </c:pt>
                <c:pt idx="3373">
                  <c:v>7722280</c:v>
                </c:pt>
                <c:pt idx="3374">
                  <c:v>4781168</c:v>
                </c:pt>
                <c:pt idx="3375">
                  <c:v>6973800</c:v>
                </c:pt>
                <c:pt idx="3376">
                  <c:v>7834984</c:v>
                </c:pt>
                <c:pt idx="3377">
                  <c:v>3502008</c:v>
                </c:pt>
                <c:pt idx="3378">
                  <c:v>5247552</c:v>
                </c:pt>
                <c:pt idx="3379">
                  <c:v>4511832</c:v>
                </c:pt>
                <c:pt idx="3380">
                  <c:v>4624824</c:v>
                </c:pt>
                <c:pt idx="3381">
                  <c:v>4826744</c:v>
                </c:pt>
                <c:pt idx="3382">
                  <c:v>6128144</c:v>
                </c:pt>
                <c:pt idx="3383">
                  <c:v>5140640</c:v>
                </c:pt>
                <c:pt idx="3384">
                  <c:v>5193608</c:v>
                </c:pt>
                <c:pt idx="3385">
                  <c:v>5561808</c:v>
                </c:pt>
                <c:pt idx="3386">
                  <c:v>6973400</c:v>
                </c:pt>
                <c:pt idx="3387">
                  <c:v>5344800</c:v>
                </c:pt>
                <c:pt idx="3388">
                  <c:v>4811984</c:v>
                </c:pt>
                <c:pt idx="3389">
                  <c:v>4201544</c:v>
                </c:pt>
                <c:pt idx="3390">
                  <c:v>3676480</c:v>
                </c:pt>
                <c:pt idx="3391">
                  <c:v>6594296</c:v>
                </c:pt>
                <c:pt idx="3392">
                  <c:v>9536024</c:v>
                </c:pt>
                <c:pt idx="3393">
                  <c:v>2434584</c:v>
                </c:pt>
                <c:pt idx="3394">
                  <c:v>3815232</c:v>
                </c:pt>
                <c:pt idx="3395">
                  <c:v>4472672</c:v>
                </c:pt>
                <c:pt idx="3396">
                  <c:v>3613008</c:v>
                </c:pt>
                <c:pt idx="3397">
                  <c:v>3725168</c:v>
                </c:pt>
                <c:pt idx="3398">
                  <c:v>5093960</c:v>
                </c:pt>
                <c:pt idx="3399">
                  <c:v>4470816</c:v>
                </c:pt>
                <c:pt idx="3400">
                  <c:v>5323096</c:v>
                </c:pt>
                <c:pt idx="3401">
                  <c:v>8226952</c:v>
                </c:pt>
                <c:pt idx="3402">
                  <c:v>2634480</c:v>
                </c:pt>
                <c:pt idx="3403">
                  <c:v>5054736</c:v>
                </c:pt>
                <c:pt idx="3404">
                  <c:v>7047120</c:v>
                </c:pt>
                <c:pt idx="3405">
                  <c:v>8205560</c:v>
                </c:pt>
                <c:pt idx="3406">
                  <c:v>8328136</c:v>
                </c:pt>
                <c:pt idx="3407">
                  <c:v>14193928</c:v>
                </c:pt>
                <c:pt idx="3408">
                  <c:v>25502384</c:v>
                </c:pt>
                <c:pt idx="3409">
                  <c:v>8597240</c:v>
                </c:pt>
                <c:pt idx="3410">
                  <c:v>7859112</c:v>
                </c:pt>
                <c:pt idx="3411">
                  <c:v>6278192</c:v>
                </c:pt>
                <c:pt idx="3412">
                  <c:v>5923392</c:v>
                </c:pt>
                <c:pt idx="3413">
                  <c:v>5872600</c:v>
                </c:pt>
                <c:pt idx="3414">
                  <c:v>3616720</c:v>
                </c:pt>
                <c:pt idx="3415">
                  <c:v>11169440</c:v>
                </c:pt>
                <c:pt idx="3416">
                  <c:v>5847248</c:v>
                </c:pt>
                <c:pt idx="3417">
                  <c:v>9449976</c:v>
                </c:pt>
                <c:pt idx="3418">
                  <c:v>3773072</c:v>
                </c:pt>
                <c:pt idx="3419">
                  <c:v>3834168</c:v>
                </c:pt>
                <c:pt idx="3420">
                  <c:v>3345664</c:v>
                </c:pt>
                <c:pt idx="3421">
                  <c:v>12316104</c:v>
                </c:pt>
                <c:pt idx="3422">
                  <c:v>4948088</c:v>
                </c:pt>
                <c:pt idx="3423">
                  <c:v>4763688</c:v>
                </c:pt>
                <c:pt idx="3424">
                  <c:v>7164752</c:v>
                </c:pt>
                <c:pt idx="3425">
                  <c:v>8356232</c:v>
                </c:pt>
                <c:pt idx="3426">
                  <c:v>5639240</c:v>
                </c:pt>
                <c:pt idx="3427">
                  <c:v>5720064</c:v>
                </c:pt>
                <c:pt idx="3428">
                  <c:v>7946312</c:v>
                </c:pt>
                <c:pt idx="3429">
                  <c:v>9728848</c:v>
                </c:pt>
                <c:pt idx="3430">
                  <c:v>9912864</c:v>
                </c:pt>
                <c:pt idx="3431">
                  <c:v>5187448</c:v>
                </c:pt>
                <c:pt idx="3432">
                  <c:v>5427120</c:v>
                </c:pt>
                <c:pt idx="3433">
                  <c:v>6651144</c:v>
                </c:pt>
                <c:pt idx="3434">
                  <c:v>7781952</c:v>
                </c:pt>
                <c:pt idx="3435">
                  <c:v>4950400</c:v>
                </c:pt>
                <c:pt idx="3436">
                  <c:v>5517096</c:v>
                </c:pt>
                <c:pt idx="3437">
                  <c:v>6557144</c:v>
                </c:pt>
                <c:pt idx="3438">
                  <c:v>5782888</c:v>
                </c:pt>
                <c:pt idx="3439">
                  <c:v>7020752</c:v>
                </c:pt>
                <c:pt idx="3440">
                  <c:v>6793992</c:v>
                </c:pt>
                <c:pt idx="3441">
                  <c:v>11312696</c:v>
                </c:pt>
                <c:pt idx="3442">
                  <c:v>7868856</c:v>
                </c:pt>
                <c:pt idx="3443">
                  <c:v>8838128</c:v>
                </c:pt>
                <c:pt idx="3444">
                  <c:v>7186104</c:v>
                </c:pt>
                <c:pt idx="3445">
                  <c:v>7127200</c:v>
                </c:pt>
                <c:pt idx="3446">
                  <c:v>6508872</c:v>
                </c:pt>
                <c:pt idx="3447">
                  <c:v>11939240</c:v>
                </c:pt>
                <c:pt idx="3448">
                  <c:v>7144600</c:v>
                </c:pt>
                <c:pt idx="3449">
                  <c:v>8170824</c:v>
                </c:pt>
                <c:pt idx="3450">
                  <c:v>6824496</c:v>
                </c:pt>
                <c:pt idx="3451">
                  <c:v>4923880</c:v>
                </c:pt>
                <c:pt idx="3452">
                  <c:v>9185176</c:v>
                </c:pt>
                <c:pt idx="3453">
                  <c:v>5802824</c:v>
                </c:pt>
                <c:pt idx="3454">
                  <c:v>5635408</c:v>
                </c:pt>
                <c:pt idx="3455">
                  <c:v>8984392</c:v>
                </c:pt>
                <c:pt idx="3456">
                  <c:v>7808360</c:v>
                </c:pt>
                <c:pt idx="3457">
                  <c:v>12122080</c:v>
                </c:pt>
                <c:pt idx="3458">
                  <c:v>6576208</c:v>
                </c:pt>
                <c:pt idx="3459">
                  <c:v>5408952</c:v>
                </c:pt>
                <c:pt idx="3460">
                  <c:v>8067024</c:v>
                </c:pt>
                <c:pt idx="3461">
                  <c:v>11319960</c:v>
                </c:pt>
                <c:pt idx="3462">
                  <c:v>5544496</c:v>
                </c:pt>
                <c:pt idx="3463">
                  <c:v>3280256</c:v>
                </c:pt>
                <c:pt idx="3464">
                  <c:v>4454288</c:v>
                </c:pt>
                <c:pt idx="3465">
                  <c:v>5888336</c:v>
                </c:pt>
                <c:pt idx="3466">
                  <c:v>6978144</c:v>
                </c:pt>
                <c:pt idx="3467">
                  <c:v>6496288</c:v>
                </c:pt>
                <c:pt idx="3468">
                  <c:v>9542128</c:v>
                </c:pt>
                <c:pt idx="3469">
                  <c:v>8754896</c:v>
                </c:pt>
                <c:pt idx="3470">
                  <c:v>6244344</c:v>
                </c:pt>
                <c:pt idx="3471">
                  <c:v>22395128</c:v>
                </c:pt>
                <c:pt idx="3472">
                  <c:v>57635400</c:v>
                </c:pt>
                <c:pt idx="3473">
                  <c:v>8325648</c:v>
                </c:pt>
                <c:pt idx="3474">
                  <c:v>8260312</c:v>
                </c:pt>
                <c:pt idx="3475">
                  <c:v>7227984</c:v>
                </c:pt>
                <c:pt idx="3476">
                  <c:v>8380880</c:v>
                </c:pt>
                <c:pt idx="3477">
                  <c:v>5348808</c:v>
                </c:pt>
                <c:pt idx="3478">
                  <c:v>7318616</c:v>
                </c:pt>
                <c:pt idx="3479">
                  <c:v>8187000</c:v>
                </c:pt>
                <c:pt idx="3480">
                  <c:v>13070104</c:v>
                </c:pt>
                <c:pt idx="3481">
                  <c:v>10649936</c:v>
                </c:pt>
                <c:pt idx="3482">
                  <c:v>13981704</c:v>
                </c:pt>
                <c:pt idx="3483">
                  <c:v>9105680</c:v>
                </c:pt>
                <c:pt idx="3484">
                  <c:v>15207528</c:v>
                </c:pt>
                <c:pt idx="3485">
                  <c:v>4792560</c:v>
                </c:pt>
                <c:pt idx="3486">
                  <c:v>4108528</c:v>
                </c:pt>
                <c:pt idx="3487">
                  <c:v>12582544</c:v>
                </c:pt>
                <c:pt idx="3488">
                  <c:v>8923048</c:v>
                </c:pt>
                <c:pt idx="3489">
                  <c:v>6352000</c:v>
                </c:pt>
                <c:pt idx="3490">
                  <c:v>5881344</c:v>
                </c:pt>
                <c:pt idx="3491">
                  <c:v>10582856</c:v>
                </c:pt>
                <c:pt idx="3492">
                  <c:v>3176920</c:v>
                </c:pt>
                <c:pt idx="3493">
                  <c:v>4298424</c:v>
                </c:pt>
                <c:pt idx="3494">
                  <c:v>7330952</c:v>
                </c:pt>
                <c:pt idx="3495">
                  <c:v>7958752</c:v>
                </c:pt>
                <c:pt idx="3496">
                  <c:v>8664992</c:v>
                </c:pt>
                <c:pt idx="3497">
                  <c:v>4984808</c:v>
                </c:pt>
                <c:pt idx="3498">
                  <c:v>6755240</c:v>
                </c:pt>
                <c:pt idx="3499">
                  <c:v>5904976</c:v>
                </c:pt>
                <c:pt idx="3500">
                  <c:v>8534656</c:v>
                </c:pt>
                <c:pt idx="3501">
                  <c:v>10546368</c:v>
                </c:pt>
                <c:pt idx="3502">
                  <c:v>8729568</c:v>
                </c:pt>
                <c:pt idx="3503">
                  <c:v>5427016</c:v>
                </c:pt>
                <c:pt idx="3504">
                  <c:v>3786032</c:v>
                </c:pt>
                <c:pt idx="3505">
                  <c:v>5855400</c:v>
                </c:pt>
                <c:pt idx="3506">
                  <c:v>5998992</c:v>
                </c:pt>
                <c:pt idx="3507">
                  <c:v>3721696</c:v>
                </c:pt>
                <c:pt idx="3508">
                  <c:v>7991184</c:v>
                </c:pt>
                <c:pt idx="3509">
                  <c:v>4418096</c:v>
                </c:pt>
                <c:pt idx="3510">
                  <c:v>8950128</c:v>
                </c:pt>
                <c:pt idx="3511">
                  <c:v>6453888</c:v>
                </c:pt>
                <c:pt idx="3512">
                  <c:v>7187984</c:v>
                </c:pt>
                <c:pt idx="3513">
                  <c:v>10387392</c:v>
                </c:pt>
                <c:pt idx="3514">
                  <c:v>9252480</c:v>
                </c:pt>
                <c:pt idx="3516">
                  <c:v>13544872</c:v>
                </c:pt>
                <c:pt idx="3517">
                  <c:v>6176408</c:v>
                </c:pt>
                <c:pt idx="3518">
                  <c:v>6405608</c:v>
                </c:pt>
                <c:pt idx="3519">
                  <c:v>9889384</c:v>
                </c:pt>
                <c:pt idx="3520">
                  <c:v>12308784</c:v>
                </c:pt>
                <c:pt idx="3521">
                  <c:v>15012280</c:v>
                </c:pt>
                <c:pt idx="3522">
                  <c:v>12732872</c:v>
                </c:pt>
                <c:pt idx="3523">
                  <c:v>9840856</c:v>
                </c:pt>
                <c:pt idx="3524">
                  <c:v>6498712</c:v>
                </c:pt>
                <c:pt idx="3525">
                  <c:v>13486496</c:v>
                </c:pt>
                <c:pt idx="3526">
                  <c:v>6682792</c:v>
                </c:pt>
                <c:pt idx="3527">
                  <c:v>6091992</c:v>
                </c:pt>
                <c:pt idx="3528">
                  <c:v>5837512</c:v>
                </c:pt>
                <c:pt idx="3529">
                  <c:v>6140088</c:v>
                </c:pt>
                <c:pt idx="3530">
                  <c:v>5049504</c:v>
                </c:pt>
                <c:pt idx="3531">
                  <c:v>8413904</c:v>
                </c:pt>
                <c:pt idx="3532">
                  <c:v>19704040</c:v>
                </c:pt>
                <c:pt idx="3533">
                  <c:v>24859680</c:v>
                </c:pt>
                <c:pt idx="3534">
                  <c:v>7849656</c:v>
                </c:pt>
                <c:pt idx="3535">
                  <c:v>12649312</c:v>
                </c:pt>
                <c:pt idx="3536">
                  <c:v>10892600</c:v>
                </c:pt>
                <c:pt idx="3537">
                  <c:v>6817288</c:v>
                </c:pt>
                <c:pt idx="3538">
                  <c:v>6895528</c:v>
                </c:pt>
                <c:pt idx="3539">
                  <c:v>4069264</c:v>
                </c:pt>
                <c:pt idx="3540">
                  <c:v>9255248</c:v>
                </c:pt>
                <c:pt idx="3541">
                  <c:v>4970400</c:v>
                </c:pt>
                <c:pt idx="3542">
                  <c:v>6281944</c:v>
                </c:pt>
                <c:pt idx="3543">
                  <c:v>5583144</c:v>
                </c:pt>
                <c:pt idx="3544">
                  <c:v>10708656</c:v>
                </c:pt>
                <c:pt idx="3545">
                  <c:v>5762168</c:v>
                </c:pt>
                <c:pt idx="3546">
                  <c:v>8766008</c:v>
                </c:pt>
                <c:pt idx="3547">
                  <c:v>11180776</c:v>
                </c:pt>
                <c:pt idx="3548">
                  <c:v>8603088</c:v>
                </c:pt>
                <c:pt idx="3549">
                  <c:v>9163072</c:v>
                </c:pt>
                <c:pt idx="3550">
                  <c:v>8746848</c:v>
                </c:pt>
                <c:pt idx="3551">
                  <c:v>9189776</c:v>
                </c:pt>
                <c:pt idx="3552">
                  <c:v>6840432</c:v>
                </c:pt>
                <c:pt idx="3553">
                  <c:v>4517448</c:v>
                </c:pt>
                <c:pt idx="3554">
                  <c:v>7670064</c:v>
                </c:pt>
                <c:pt idx="3555">
                  <c:v>8611792</c:v>
                </c:pt>
                <c:pt idx="3556">
                  <c:v>6889896</c:v>
                </c:pt>
                <c:pt idx="3557">
                  <c:v>7718720</c:v>
                </c:pt>
                <c:pt idx="3558">
                  <c:v>7344480</c:v>
                </c:pt>
                <c:pt idx="3559">
                  <c:v>7410024</c:v>
                </c:pt>
                <c:pt idx="3560">
                  <c:v>6511080</c:v>
                </c:pt>
                <c:pt idx="3561">
                  <c:v>7009016</c:v>
                </c:pt>
                <c:pt idx="3562">
                  <c:v>8169288</c:v>
                </c:pt>
                <c:pt idx="3563">
                  <c:v>7643840</c:v>
                </c:pt>
                <c:pt idx="3564">
                  <c:v>5025976</c:v>
                </c:pt>
                <c:pt idx="3565">
                  <c:v>7325904</c:v>
                </c:pt>
                <c:pt idx="3566">
                  <c:v>4655008</c:v>
                </c:pt>
                <c:pt idx="3567">
                  <c:v>6156416</c:v>
                </c:pt>
                <c:pt idx="3568">
                  <c:v>6498616</c:v>
                </c:pt>
                <c:pt idx="3569">
                  <c:v>8816704</c:v>
                </c:pt>
                <c:pt idx="3570">
                  <c:v>8147944</c:v>
                </c:pt>
                <c:pt idx="3571">
                  <c:v>5099088</c:v>
                </c:pt>
                <c:pt idx="3572">
                  <c:v>7251216</c:v>
                </c:pt>
                <c:pt idx="3573">
                  <c:v>8001216</c:v>
                </c:pt>
                <c:pt idx="3574">
                  <c:v>9474696</c:v>
                </c:pt>
                <c:pt idx="3575">
                  <c:v>6127880</c:v>
                </c:pt>
                <c:pt idx="3576">
                  <c:v>5086712</c:v>
                </c:pt>
                <c:pt idx="3577">
                  <c:v>6601328</c:v>
                </c:pt>
                <c:pt idx="3578">
                  <c:v>9016400</c:v>
                </c:pt>
                <c:pt idx="3579">
                  <c:v>12771288</c:v>
                </c:pt>
                <c:pt idx="3580">
                  <c:v>12042264</c:v>
                </c:pt>
                <c:pt idx="3581">
                  <c:v>14282728</c:v>
                </c:pt>
                <c:pt idx="3582">
                  <c:v>15260688</c:v>
                </c:pt>
                <c:pt idx="3583">
                  <c:v>12262776</c:v>
                </c:pt>
                <c:pt idx="3584">
                  <c:v>14337256</c:v>
                </c:pt>
                <c:pt idx="3585">
                  <c:v>10029776</c:v>
                </c:pt>
                <c:pt idx="3586">
                  <c:v>12532216</c:v>
                </c:pt>
                <c:pt idx="3587">
                  <c:v>15117160</c:v>
                </c:pt>
                <c:pt idx="3588">
                  <c:v>12899344</c:v>
                </c:pt>
                <c:pt idx="3589">
                  <c:v>12591872</c:v>
                </c:pt>
                <c:pt idx="3590">
                  <c:v>8313992</c:v>
                </c:pt>
                <c:pt idx="3591">
                  <c:v>7204728</c:v>
                </c:pt>
                <c:pt idx="3592">
                  <c:v>8163800</c:v>
                </c:pt>
                <c:pt idx="3593">
                  <c:v>0</c:v>
                </c:pt>
                <c:pt idx="3594">
                  <c:v>9146696</c:v>
                </c:pt>
                <c:pt idx="3595">
                  <c:v>25903608</c:v>
                </c:pt>
                <c:pt idx="3596">
                  <c:v>18074064</c:v>
                </c:pt>
                <c:pt idx="3597">
                  <c:v>15837168</c:v>
                </c:pt>
                <c:pt idx="3598">
                  <c:v>10445384</c:v>
                </c:pt>
                <c:pt idx="3599">
                  <c:v>7023408</c:v>
                </c:pt>
                <c:pt idx="3600">
                  <c:v>15046512</c:v>
                </c:pt>
                <c:pt idx="3601">
                  <c:v>8042976</c:v>
                </c:pt>
                <c:pt idx="3602">
                  <c:v>6782824</c:v>
                </c:pt>
                <c:pt idx="3603">
                  <c:v>21200256</c:v>
                </c:pt>
                <c:pt idx="3604">
                  <c:v>44169688</c:v>
                </c:pt>
                <c:pt idx="3605">
                  <c:v>10933336</c:v>
                </c:pt>
                <c:pt idx="3606">
                  <c:v>13272872</c:v>
                </c:pt>
                <c:pt idx="3607">
                  <c:v>5975112</c:v>
                </c:pt>
                <c:pt idx="3608">
                  <c:v>10261328</c:v>
                </c:pt>
                <c:pt idx="3609">
                  <c:v>10085952</c:v>
                </c:pt>
                <c:pt idx="3610">
                  <c:v>6428216</c:v>
                </c:pt>
                <c:pt idx="3611">
                  <c:v>6304472</c:v>
                </c:pt>
                <c:pt idx="3612">
                  <c:v>9594120</c:v>
                </c:pt>
                <c:pt idx="3613">
                  <c:v>8824944</c:v>
                </c:pt>
                <c:pt idx="3614">
                  <c:v>7556600</c:v>
                </c:pt>
                <c:pt idx="3615">
                  <c:v>7909128</c:v>
                </c:pt>
                <c:pt idx="3616">
                  <c:v>8133400</c:v>
                </c:pt>
                <c:pt idx="3617">
                  <c:v>9014920</c:v>
                </c:pt>
                <c:pt idx="3618">
                  <c:v>13643728</c:v>
                </c:pt>
                <c:pt idx="3619">
                  <c:v>7847928</c:v>
                </c:pt>
                <c:pt idx="3620">
                  <c:v>11446120</c:v>
                </c:pt>
                <c:pt idx="3621">
                  <c:v>10788632</c:v>
                </c:pt>
                <c:pt idx="3622">
                  <c:v>7292688</c:v>
                </c:pt>
                <c:pt idx="3623">
                  <c:v>13123784</c:v>
                </c:pt>
                <c:pt idx="3624">
                  <c:v>14303176</c:v>
                </c:pt>
                <c:pt idx="3625">
                  <c:v>8148232</c:v>
                </c:pt>
                <c:pt idx="3626">
                  <c:v>5919008</c:v>
                </c:pt>
                <c:pt idx="3627">
                  <c:v>9837224</c:v>
                </c:pt>
                <c:pt idx="3628">
                  <c:v>4696576</c:v>
                </c:pt>
                <c:pt idx="3629">
                  <c:v>7609192</c:v>
                </c:pt>
                <c:pt idx="3630">
                  <c:v>10879064</c:v>
                </c:pt>
                <c:pt idx="3631">
                  <c:v>10796904</c:v>
                </c:pt>
                <c:pt idx="3632">
                  <c:v>4906088</c:v>
                </c:pt>
                <c:pt idx="3633">
                  <c:v>11459720</c:v>
                </c:pt>
                <c:pt idx="3634">
                  <c:v>7314200</c:v>
                </c:pt>
                <c:pt idx="3635">
                  <c:v>9207256</c:v>
                </c:pt>
                <c:pt idx="3636">
                  <c:v>12412080</c:v>
                </c:pt>
                <c:pt idx="3637">
                  <c:v>9850600</c:v>
                </c:pt>
                <c:pt idx="3638">
                  <c:v>6832848</c:v>
                </c:pt>
                <c:pt idx="3639">
                  <c:v>10347128</c:v>
                </c:pt>
                <c:pt idx="3640">
                  <c:v>9584856</c:v>
                </c:pt>
                <c:pt idx="3641">
                  <c:v>14640824</c:v>
                </c:pt>
                <c:pt idx="3642">
                  <c:v>16582960</c:v>
                </c:pt>
                <c:pt idx="3643">
                  <c:v>22281496</c:v>
                </c:pt>
                <c:pt idx="3644">
                  <c:v>13927608</c:v>
                </c:pt>
                <c:pt idx="3645">
                  <c:v>14101128</c:v>
                </c:pt>
                <c:pt idx="3646">
                  <c:v>10443320</c:v>
                </c:pt>
                <c:pt idx="3647">
                  <c:v>14041208</c:v>
                </c:pt>
                <c:pt idx="3648">
                  <c:v>17288488</c:v>
                </c:pt>
                <c:pt idx="3649">
                  <c:v>15314264</c:v>
                </c:pt>
                <c:pt idx="3650">
                  <c:v>14524536</c:v>
                </c:pt>
                <c:pt idx="3651">
                  <c:v>20075736</c:v>
                </c:pt>
                <c:pt idx="3652">
                  <c:v>12571528</c:v>
                </c:pt>
                <c:pt idx="3653">
                  <c:v>9393272</c:v>
                </c:pt>
                <c:pt idx="3654">
                  <c:v>15574832</c:v>
                </c:pt>
                <c:pt idx="3655">
                  <c:v>11646872</c:v>
                </c:pt>
                <c:pt idx="3656">
                  <c:v>8249000</c:v>
                </c:pt>
                <c:pt idx="3657">
                  <c:v>24205400</c:v>
                </c:pt>
                <c:pt idx="3658">
                  <c:v>10921792</c:v>
                </c:pt>
                <c:pt idx="3659">
                  <c:v>9024592</c:v>
                </c:pt>
                <c:pt idx="3660">
                  <c:v>12685960</c:v>
                </c:pt>
                <c:pt idx="3661">
                  <c:v>13548688</c:v>
                </c:pt>
                <c:pt idx="3662">
                  <c:v>8891848</c:v>
                </c:pt>
                <c:pt idx="3663">
                  <c:v>8419040</c:v>
                </c:pt>
                <c:pt idx="3664">
                  <c:v>7992144</c:v>
                </c:pt>
                <c:pt idx="3665">
                  <c:v>8956848</c:v>
                </c:pt>
                <c:pt idx="3666">
                  <c:v>9795432</c:v>
                </c:pt>
                <c:pt idx="3667">
                  <c:v>12946176</c:v>
                </c:pt>
                <c:pt idx="3668">
                  <c:v>13230880</c:v>
                </c:pt>
                <c:pt idx="3669">
                  <c:v>10190424</c:v>
                </c:pt>
                <c:pt idx="3670">
                  <c:v>12632032</c:v>
                </c:pt>
                <c:pt idx="3671">
                  <c:v>9418608</c:v>
                </c:pt>
                <c:pt idx="3672">
                  <c:v>14974920</c:v>
                </c:pt>
                <c:pt idx="3673">
                  <c:v>12714408</c:v>
                </c:pt>
                <c:pt idx="3674">
                  <c:v>13470704</c:v>
                </c:pt>
                <c:pt idx="3675">
                  <c:v>9519696</c:v>
                </c:pt>
                <c:pt idx="3676">
                  <c:v>16612752</c:v>
                </c:pt>
                <c:pt idx="3677">
                  <c:v>9467072</c:v>
                </c:pt>
                <c:pt idx="3678">
                  <c:v>16257800</c:v>
                </c:pt>
                <c:pt idx="3679">
                  <c:v>17733368</c:v>
                </c:pt>
                <c:pt idx="3680">
                  <c:v>16875544</c:v>
                </c:pt>
                <c:pt idx="3681">
                  <c:v>11278384</c:v>
                </c:pt>
                <c:pt idx="3682">
                  <c:v>16594680</c:v>
                </c:pt>
                <c:pt idx="3683">
                  <c:v>10945016</c:v>
                </c:pt>
                <c:pt idx="3684">
                  <c:v>13714024</c:v>
                </c:pt>
                <c:pt idx="3685">
                  <c:v>10426160</c:v>
                </c:pt>
                <c:pt idx="3686">
                  <c:v>13187728</c:v>
                </c:pt>
                <c:pt idx="3687">
                  <c:v>13918392</c:v>
                </c:pt>
                <c:pt idx="3688">
                  <c:v>20866896</c:v>
                </c:pt>
                <c:pt idx="3689">
                  <c:v>9898848</c:v>
                </c:pt>
                <c:pt idx="3690">
                  <c:v>11653664</c:v>
                </c:pt>
                <c:pt idx="3691">
                  <c:v>10456560</c:v>
                </c:pt>
                <c:pt idx="3692">
                  <c:v>9119160</c:v>
                </c:pt>
                <c:pt idx="3693">
                  <c:v>19423488</c:v>
                </c:pt>
                <c:pt idx="3694">
                  <c:v>33408600</c:v>
                </c:pt>
                <c:pt idx="3695">
                  <c:v>44417904</c:v>
                </c:pt>
                <c:pt idx="3696">
                  <c:v>139624</c:v>
                </c:pt>
                <c:pt idx="3697">
                  <c:v>8377648</c:v>
                </c:pt>
                <c:pt idx="3698">
                  <c:v>8547272</c:v>
                </c:pt>
                <c:pt idx="3699">
                  <c:v>7508488</c:v>
                </c:pt>
                <c:pt idx="3700">
                  <c:v>14131776</c:v>
                </c:pt>
                <c:pt idx="3701">
                  <c:v>6537800</c:v>
                </c:pt>
                <c:pt idx="3702">
                  <c:v>12951168</c:v>
                </c:pt>
                <c:pt idx="3703">
                  <c:v>14538144</c:v>
                </c:pt>
                <c:pt idx="3704">
                  <c:v>14468192</c:v>
                </c:pt>
                <c:pt idx="3705">
                  <c:v>18430600</c:v>
                </c:pt>
                <c:pt idx="3706">
                  <c:v>20014080</c:v>
                </c:pt>
                <c:pt idx="3707">
                  <c:v>0</c:v>
                </c:pt>
                <c:pt idx="3708">
                  <c:v>15414232</c:v>
                </c:pt>
                <c:pt idx="3709">
                  <c:v>9435696</c:v>
                </c:pt>
                <c:pt idx="3710">
                  <c:v>9638104</c:v>
                </c:pt>
                <c:pt idx="3711">
                  <c:v>11411288</c:v>
                </c:pt>
                <c:pt idx="3712">
                  <c:v>12194592</c:v>
                </c:pt>
                <c:pt idx="3713">
                  <c:v>10622240</c:v>
                </c:pt>
                <c:pt idx="3714">
                  <c:v>8013864</c:v>
                </c:pt>
                <c:pt idx="3715">
                  <c:v>14932696</c:v>
                </c:pt>
                <c:pt idx="3716">
                  <c:v>23499408</c:v>
                </c:pt>
                <c:pt idx="3717">
                  <c:v>27307312</c:v>
                </c:pt>
                <c:pt idx="3718">
                  <c:v>44636272</c:v>
                </c:pt>
                <c:pt idx="3719">
                  <c:v>18836512</c:v>
                </c:pt>
                <c:pt idx="3720">
                  <c:v>15061688</c:v>
                </c:pt>
                <c:pt idx="3721">
                  <c:v>19805776</c:v>
                </c:pt>
                <c:pt idx="3722">
                  <c:v>13856976</c:v>
                </c:pt>
                <c:pt idx="3723">
                  <c:v>15717736</c:v>
                </c:pt>
                <c:pt idx="3724">
                  <c:v>12438888</c:v>
                </c:pt>
                <c:pt idx="3725">
                  <c:v>12775224</c:v>
                </c:pt>
                <c:pt idx="3726">
                  <c:v>12393408</c:v>
                </c:pt>
                <c:pt idx="3727">
                  <c:v>16699616</c:v>
                </c:pt>
                <c:pt idx="3728">
                  <c:v>23946120</c:v>
                </c:pt>
                <c:pt idx="3729">
                  <c:v>13099280</c:v>
                </c:pt>
                <c:pt idx="3730">
                  <c:v>10746656</c:v>
                </c:pt>
                <c:pt idx="3731">
                  <c:v>12242840</c:v>
                </c:pt>
                <c:pt idx="3732">
                  <c:v>9503144</c:v>
                </c:pt>
                <c:pt idx="3733">
                  <c:v>13425064</c:v>
                </c:pt>
                <c:pt idx="3734">
                  <c:v>14668304</c:v>
                </c:pt>
                <c:pt idx="3735">
                  <c:v>9897992</c:v>
                </c:pt>
                <c:pt idx="3736">
                  <c:v>13499264</c:v>
                </c:pt>
                <c:pt idx="3737">
                  <c:v>14660976</c:v>
                </c:pt>
                <c:pt idx="3738">
                  <c:v>16502352</c:v>
                </c:pt>
                <c:pt idx="3739">
                  <c:v>9863440</c:v>
                </c:pt>
                <c:pt idx="3740">
                  <c:v>10278952</c:v>
                </c:pt>
                <c:pt idx="3741">
                  <c:v>6939760</c:v>
                </c:pt>
                <c:pt idx="3742">
                  <c:v>8641608</c:v>
                </c:pt>
                <c:pt idx="3743">
                  <c:v>8818448</c:v>
                </c:pt>
                <c:pt idx="3744">
                  <c:v>11820592</c:v>
                </c:pt>
                <c:pt idx="3745">
                  <c:v>13326776</c:v>
                </c:pt>
                <c:pt idx="3746">
                  <c:v>16571848</c:v>
                </c:pt>
                <c:pt idx="3747">
                  <c:v>10625008</c:v>
                </c:pt>
                <c:pt idx="3748">
                  <c:v>7708808</c:v>
                </c:pt>
                <c:pt idx="3749">
                  <c:v>7635856</c:v>
                </c:pt>
                <c:pt idx="3750">
                  <c:v>9882800</c:v>
                </c:pt>
                <c:pt idx="3751">
                  <c:v>11096656</c:v>
                </c:pt>
                <c:pt idx="3752">
                  <c:v>15025184</c:v>
                </c:pt>
                <c:pt idx="3753">
                  <c:v>11885736</c:v>
                </c:pt>
                <c:pt idx="3754">
                  <c:v>12791336</c:v>
                </c:pt>
                <c:pt idx="3755">
                  <c:v>11242656</c:v>
                </c:pt>
                <c:pt idx="3756">
                  <c:v>7057024</c:v>
                </c:pt>
                <c:pt idx="3757">
                  <c:v>13367760</c:v>
                </c:pt>
                <c:pt idx="3758">
                  <c:v>11513640</c:v>
                </c:pt>
                <c:pt idx="3759">
                  <c:v>14020016</c:v>
                </c:pt>
                <c:pt idx="3760">
                  <c:v>17537624</c:v>
                </c:pt>
                <c:pt idx="3761">
                  <c:v>7574304</c:v>
                </c:pt>
                <c:pt idx="3762">
                  <c:v>16125072</c:v>
                </c:pt>
                <c:pt idx="3763">
                  <c:v>16870008</c:v>
                </c:pt>
                <c:pt idx="3764">
                  <c:v>11631672</c:v>
                </c:pt>
                <c:pt idx="3765">
                  <c:v>26001752</c:v>
                </c:pt>
                <c:pt idx="3766">
                  <c:v>7187848</c:v>
                </c:pt>
                <c:pt idx="3767">
                  <c:v>10507184</c:v>
                </c:pt>
                <c:pt idx="3768">
                  <c:v>11625024</c:v>
                </c:pt>
                <c:pt idx="3769">
                  <c:v>8776080</c:v>
                </c:pt>
                <c:pt idx="3770">
                  <c:v>7770736</c:v>
                </c:pt>
                <c:pt idx="3771">
                  <c:v>4974688</c:v>
                </c:pt>
                <c:pt idx="3772">
                  <c:v>9543688</c:v>
                </c:pt>
                <c:pt idx="3773">
                  <c:v>12717272</c:v>
                </c:pt>
                <c:pt idx="3774">
                  <c:v>25359176</c:v>
                </c:pt>
                <c:pt idx="3775">
                  <c:v>41551264</c:v>
                </c:pt>
                <c:pt idx="3776">
                  <c:v>43956656</c:v>
                </c:pt>
                <c:pt idx="3777">
                  <c:v>31269176</c:v>
                </c:pt>
                <c:pt idx="3778">
                  <c:v>40182160</c:v>
                </c:pt>
                <c:pt idx="3779">
                  <c:v>22538352</c:v>
                </c:pt>
                <c:pt idx="3780">
                  <c:v>11563864</c:v>
                </c:pt>
                <c:pt idx="3781">
                  <c:v>11241232</c:v>
                </c:pt>
                <c:pt idx="3782">
                  <c:v>9012080</c:v>
                </c:pt>
                <c:pt idx="3783">
                  <c:v>7221320</c:v>
                </c:pt>
                <c:pt idx="3784">
                  <c:v>8457504</c:v>
                </c:pt>
                <c:pt idx="3785">
                  <c:v>14264688</c:v>
                </c:pt>
                <c:pt idx="3786">
                  <c:v>11889320</c:v>
                </c:pt>
                <c:pt idx="3787">
                  <c:v>8551056</c:v>
                </c:pt>
                <c:pt idx="3788">
                  <c:v>7100208</c:v>
                </c:pt>
                <c:pt idx="3789">
                  <c:v>8749184</c:v>
                </c:pt>
                <c:pt idx="3790">
                  <c:v>12520736</c:v>
                </c:pt>
                <c:pt idx="3791">
                  <c:v>12669424</c:v>
                </c:pt>
                <c:pt idx="3792">
                  <c:v>24437040</c:v>
                </c:pt>
                <c:pt idx="3793">
                  <c:v>8900720</c:v>
                </c:pt>
                <c:pt idx="3794">
                  <c:v>13738152</c:v>
                </c:pt>
                <c:pt idx="3795">
                  <c:v>13078352</c:v>
                </c:pt>
                <c:pt idx="3796">
                  <c:v>16501136</c:v>
                </c:pt>
                <c:pt idx="3797">
                  <c:v>22436400</c:v>
                </c:pt>
                <c:pt idx="3798">
                  <c:v>23661144</c:v>
                </c:pt>
                <c:pt idx="3799">
                  <c:v>12210128</c:v>
                </c:pt>
                <c:pt idx="3800">
                  <c:v>11324040</c:v>
                </c:pt>
                <c:pt idx="3801">
                  <c:v>17869336</c:v>
                </c:pt>
                <c:pt idx="3802">
                  <c:v>12814328</c:v>
                </c:pt>
                <c:pt idx="3803">
                  <c:v>18738696</c:v>
                </c:pt>
                <c:pt idx="3804">
                  <c:v>24031424</c:v>
                </c:pt>
                <c:pt idx="3805">
                  <c:v>0</c:v>
                </c:pt>
                <c:pt idx="3806">
                  <c:v>14369440</c:v>
                </c:pt>
                <c:pt idx="3807">
                  <c:v>9909928</c:v>
                </c:pt>
                <c:pt idx="3808">
                  <c:v>14039264</c:v>
                </c:pt>
                <c:pt idx="3809">
                  <c:v>12197704</c:v>
                </c:pt>
                <c:pt idx="3810">
                  <c:v>11597904</c:v>
                </c:pt>
                <c:pt idx="3811">
                  <c:v>22541064</c:v>
                </c:pt>
                <c:pt idx="3812">
                  <c:v>15308640</c:v>
                </c:pt>
                <c:pt idx="3813">
                  <c:v>18043056</c:v>
                </c:pt>
                <c:pt idx="3814">
                  <c:v>16017160</c:v>
                </c:pt>
                <c:pt idx="3815">
                  <c:v>13394360</c:v>
                </c:pt>
                <c:pt idx="3816">
                  <c:v>9235216</c:v>
                </c:pt>
                <c:pt idx="3817">
                  <c:v>10322104</c:v>
                </c:pt>
                <c:pt idx="3818">
                  <c:v>10109256</c:v>
                </c:pt>
                <c:pt idx="3819">
                  <c:v>13453256</c:v>
                </c:pt>
                <c:pt idx="3820">
                  <c:v>17302080</c:v>
                </c:pt>
                <c:pt idx="3821">
                  <c:v>22243704</c:v>
                </c:pt>
                <c:pt idx="3822">
                  <c:v>18262272</c:v>
                </c:pt>
                <c:pt idx="3823">
                  <c:v>31084944</c:v>
                </c:pt>
                <c:pt idx="3824">
                  <c:v>24898056</c:v>
                </c:pt>
                <c:pt idx="3825">
                  <c:v>20009112</c:v>
                </c:pt>
                <c:pt idx="3826">
                  <c:v>18683728</c:v>
                </c:pt>
                <c:pt idx="3827">
                  <c:v>20359160</c:v>
                </c:pt>
                <c:pt idx="3828">
                  <c:v>15020952</c:v>
                </c:pt>
                <c:pt idx="3829">
                  <c:v>18240528</c:v>
                </c:pt>
                <c:pt idx="3830">
                  <c:v>11699384</c:v>
                </c:pt>
                <c:pt idx="3831">
                  <c:v>12160624</c:v>
                </c:pt>
                <c:pt idx="3832">
                  <c:v>13400072</c:v>
                </c:pt>
                <c:pt idx="3833">
                  <c:v>12564520</c:v>
                </c:pt>
                <c:pt idx="3834">
                  <c:v>15414536</c:v>
                </c:pt>
                <c:pt idx="3835">
                  <c:v>19877088</c:v>
                </c:pt>
                <c:pt idx="3836">
                  <c:v>37255704</c:v>
                </c:pt>
                <c:pt idx="3837">
                  <c:v>22855192</c:v>
                </c:pt>
                <c:pt idx="3838">
                  <c:v>18535736</c:v>
                </c:pt>
                <c:pt idx="3839">
                  <c:v>12918216</c:v>
                </c:pt>
                <c:pt idx="3840">
                  <c:v>13768264</c:v>
                </c:pt>
                <c:pt idx="3841">
                  <c:v>26368016</c:v>
                </c:pt>
                <c:pt idx="3842">
                  <c:v>23483064</c:v>
                </c:pt>
                <c:pt idx="3843">
                  <c:v>17209792</c:v>
                </c:pt>
                <c:pt idx="3844">
                  <c:v>9755960</c:v>
                </c:pt>
                <c:pt idx="3845">
                  <c:v>18414264</c:v>
                </c:pt>
                <c:pt idx="3846">
                  <c:v>19385704</c:v>
                </c:pt>
                <c:pt idx="3847">
                  <c:v>13378256</c:v>
                </c:pt>
                <c:pt idx="3848">
                  <c:v>12823792</c:v>
                </c:pt>
                <c:pt idx="3849">
                  <c:v>31199944</c:v>
                </c:pt>
                <c:pt idx="3850">
                  <c:v>26780192</c:v>
                </c:pt>
                <c:pt idx="3851">
                  <c:v>18332656</c:v>
                </c:pt>
                <c:pt idx="3852">
                  <c:v>15700792</c:v>
                </c:pt>
                <c:pt idx="3853">
                  <c:v>17211760</c:v>
                </c:pt>
                <c:pt idx="3854">
                  <c:v>24315128</c:v>
                </c:pt>
                <c:pt idx="3855">
                  <c:v>13265864</c:v>
                </c:pt>
                <c:pt idx="3856">
                  <c:v>10927472</c:v>
                </c:pt>
                <c:pt idx="3857">
                  <c:v>9329816</c:v>
                </c:pt>
                <c:pt idx="3858">
                  <c:v>9518400</c:v>
                </c:pt>
                <c:pt idx="3859">
                  <c:v>11020920</c:v>
                </c:pt>
                <c:pt idx="3860">
                  <c:v>21589384</c:v>
                </c:pt>
                <c:pt idx="3861">
                  <c:v>8403728</c:v>
                </c:pt>
                <c:pt idx="3862">
                  <c:v>11153904</c:v>
                </c:pt>
                <c:pt idx="3863">
                  <c:v>9186688</c:v>
                </c:pt>
                <c:pt idx="3864">
                  <c:v>11480800</c:v>
                </c:pt>
                <c:pt idx="3865">
                  <c:v>10978448</c:v>
                </c:pt>
                <c:pt idx="3866">
                  <c:v>18578752</c:v>
                </c:pt>
                <c:pt idx="3867">
                  <c:v>2461128</c:v>
                </c:pt>
                <c:pt idx="3868">
                  <c:v>8749992</c:v>
                </c:pt>
                <c:pt idx="3869">
                  <c:v>4685448</c:v>
                </c:pt>
                <c:pt idx="3870">
                  <c:v>4518864</c:v>
                </c:pt>
                <c:pt idx="3871">
                  <c:v>6709328</c:v>
                </c:pt>
                <c:pt idx="3872">
                  <c:v>9670840</c:v>
                </c:pt>
                <c:pt idx="3873">
                  <c:v>16376056</c:v>
                </c:pt>
                <c:pt idx="3874">
                  <c:v>13614136</c:v>
                </c:pt>
                <c:pt idx="3875">
                  <c:v>26516792</c:v>
                </c:pt>
                <c:pt idx="3876">
                  <c:v>13456128</c:v>
                </c:pt>
                <c:pt idx="3877">
                  <c:v>9523408</c:v>
                </c:pt>
                <c:pt idx="3878">
                  <c:v>7737432</c:v>
                </c:pt>
                <c:pt idx="3879">
                  <c:v>26720328</c:v>
                </c:pt>
                <c:pt idx="3880">
                  <c:v>14116240</c:v>
                </c:pt>
                <c:pt idx="3881">
                  <c:v>9726304</c:v>
                </c:pt>
                <c:pt idx="3882">
                  <c:v>10149664</c:v>
                </c:pt>
                <c:pt idx="3883">
                  <c:v>19956728</c:v>
                </c:pt>
                <c:pt idx="3884">
                  <c:v>14986328</c:v>
                </c:pt>
                <c:pt idx="3885">
                  <c:v>8414120</c:v>
                </c:pt>
                <c:pt idx="3886">
                  <c:v>10468480</c:v>
                </c:pt>
                <c:pt idx="3887">
                  <c:v>10614584</c:v>
                </c:pt>
                <c:pt idx="3888">
                  <c:v>22910080</c:v>
                </c:pt>
                <c:pt idx="3889">
                  <c:v>16016456</c:v>
                </c:pt>
                <c:pt idx="3890">
                  <c:v>9302648</c:v>
                </c:pt>
                <c:pt idx="3891">
                  <c:v>10304048</c:v>
                </c:pt>
                <c:pt idx="3892">
                  <c:v>17338848</c:v>
                </c:pt>
                <c:pt idx="3893">
                  <c:v>13024680</c:v>
                </c:pt>
                <c:pt idx="3894">
                  <c:v>12527008</c:v>
                </c:pt>
                <c:pt idx="3895">
                  <c:v>25855776</c:v>
                </c:pt>
                <c:pt idx="3896">
                  <c:v>29510328</c:v>
                </c:pt>
                <c:pt idx="3897">
                  <c:v>52769872</c:v>
                </c:pt>
                <c:pt idx="3898">
                  <c:v>15071872</c:v>
                </c:pt>
                <c:pt idx="3899">
                  <c:v>15005024</c:v>
                </c:pt>
                <c:pt idx="3900">
                  <c:v>12996936</c:v>
                </c:pt>
                <c:pt idx="3901">
                  <c:v>8322808</c:v>
                </c:pt>
                <c:pt idx="3902">
                  <c:v>9633904</c:v>
                </c:pt>
                <c:pt idx="3903">
                  <c:v>12169160</c:v>
                </c:pt>
                <c:pt idx="3904">
                  <c:v>14378920</c:v>
                </c:pt>
                <c:pt idx="3905">
                  <c:v>12359840</c:v>
                </c:pt>
                <c:pt idx="3906">
                  <c:v>11685696</c:v>
                </c:pt>
                <c:pt idx="3907">
                  <c:v>11410480</c:v>
                </c:pt>
                <c:pt idx="3908">
                  <c:v>17161832</c:v>
                </c:pt>
                <c:pt idx="3909">
                  <c:v>22294144</c:v>
                </c:pt>
                <c:pt idx="3910">
                  <c:v>10872056</c:v>
                </c:pt>
                <c:pt idx="3911">
                  <c:v>9632840</c:v>
                </c:pt>
                <c:pt idx="3912">
                  <c:v>11694864</c:v>
                </c:pt>
                <c:pt idx="3913">
                  <c:v>6695264</c:v>
                </c:pt>
                <c:pt idx="3914">
                  <c:v>10401800</c:v>
                </c:pt>
                <c:pt idx="3915">
                  <c:v>10754704</c:v>
                </c:pt>
                <c:pt idx="3916">
                  <c:v>12636592</c:v>
                </c:pt>
                <c:pt idx="3917">
                  <c:v>10279888</c:v>
                </c:pt>
                <c:pt idx="3918">
                  <c:v>12400424</c:v>
                </c:pt>
                <c:pt idx="3919">
                  <c:v>9619728</c:v>
                </c:pt>
                <c:pt idx="3920">
                  <c:v>23390272</c:v>
                </c:pt>
                <c:pt idx="3921">
                  <c:v>14026352</c:v>
                </c:pt>
                <c:pt idx="3922">
                  <c:v>14816264</c:v>
                </c:pt>
                <c:pt idx="3923">
                  <c:v>19144816</c:v>
                </c:pt>
                <c:pt idx="3924">
                  <c:v>12818832</c:v>
                </c:pt>
                <c:pt idx="3925">
                  <c:v>15588320</c:v>
                </c:pt>
                <c:pt idx="3926">
                  <c:v>16651424</c:v>
                </c:pt>
                <c:pt idx="3927">
                  <c:v>27614928</c:v>
                </c:pt>
                <c:pt idx="3928">
                  <c:v>15898512</c:v>
                </c:pt>
                <c:pt idx="3929">
                  <c:v>15428808</c:v>
                </c:pt>
                <c:pt idx="3930">
                  <c:v>10323560</c:v>
                </c:pt>
                <c:pt idx="3931">
                  <c:v>21397152</c:v>
                </c:pt>
                <c:pt idx="3932">
                  <c:v>11698168</c:v>
                </c:pt>
                <c:pt idx="3933">
                  <c:v>12277912</c:v>
                </c:pt>
                <c:pt idx="3934">
                  <c:v>8559384</c:v>
                </c:pt>
                <c:pt idx="3935">
                  <c:v>13969280</c:v>
                </c:pt>
                <c:pt idx="3936">
                  <c:v>16864744</c:v>
                </c:pt>
                <c:pt idx="3937">
                  <c:v>28982432</c:v>
                </c:pt>
                <c:pt idx="3938">
                  <c:v>16222912</c:v>
                </c:pt>
                <c:pt idx="3939">
                  <c:v>18049576</c:v>
                </c:pt>
                <c:pt idx="3940">
                  <c:v>16301840</c:v>
                </c:pt>
                <c:pt idx="3941">
                  <c:v>14412800</c:v>
                </c:pt>
                <c:pt idx="3942">
                  <c:v>15537672</c:v>
                </c:pt>
                <c:pt idx="3943">
                  <c:v>22085248</c:v>
                </c:pt>
                <c:pt idx="3944">
                  <c:v>17782656</c:v>
                </c:pt>
                <c:pt idx="3945">
                  <c:v>9792280</c:v>
                </c:pt>
                <c:pt idx="3946">
                  <c:v>17349008</c:v>
                </c:pt>
                <c:pt idx="3947">
                  <c:v>20999336</c:v>
                </c:pt>
                <c:pt idx="3948">
                  <c:v>33966768</c:v>
                </c:pt>
                <c:pt idx="3949">
                  <c:v>8629856</c:v>
                </c:pt>
                <c:pt idx="3950">
                  <c:v>15895984</c:v>
                </c:pt>
                <c:pt idx="3951">
                  <c:v>18346552</c:v>
                </c:pt>
                <c:pt idx="3952">
                  <c:v>16632104</c:v>
                </c:pt>
                <c:pt idx="3953">
                  <c:v>16797448</c:v>
                </c:pt>
                <c:pt idx="3954">
                  <c:v>14821992</c:v>
                </c:pt>
                <c:pt idx="3955">
                  <c:v>36919280</c:v>
                </c:pt>
                <c:pt idx="3956">
                  <c:v>30611608</c:v>
                </c:pt>
                <c:pt idx="3957">
                  <c:v>36402536</c:v>
                </c:pt>
                <c:pt idx="3958">
                  <c:v>24134312</c:v>
                </c:pt>
                <c:pt idx="3959">
                  <c:v>17130064</c:v>
                </c:pt>
                <c:pt idx="3960">
                  <c:v>9028552</c:v>
                </c:pt>
                <c:pt idx="3961">
                  <c:v>12385648</c:v>
                </c:pt>
                <c:pt idx="3962">
                  <c:v>16097184</c:v>
                </c:pt>
                <c:pt idx="3963">
                  <c:v>8028032</c:v>
                </c:pt>
                <c:pt idx="3964">
                  <c:v>9778160</c:v>
                </c:pt>
                <c:pt idx="3965">
                  <c:v>11152080</c:v>
                </c:pt>
                <c:pt idx="3966">
                  <c:v>6289208</c:v>
                </c:pt>
                <c:pt idx="3967">
                  <c:v>20198320</c:v>
                </c:pt>
                <c:pt idx="3968">
                  <c:v>11829888</c:v>
                </c:pt>
                <c:pt idx="3969">
                  <c:v>16692504</c:v>
                </c:pt>
                <c:pt idx="3970">
                  <c:v>11819184</c:v>
                </c:pt>
                <c:pt idx="3971">
                  <c:v>22739080</c:v>
                </c:pt>
                <c:pt idx="3972">
                  <c:v>13596008</c:v>
                </c:pt>
                <c:pt idx="3973">
                  <c:v>15637216</c:v>
                </c:pt>
                <c:pt idx="3974">
                  <c:v>14731424</c:v>
                </c:pt>
                <c:pt idx="3975">
                  <c:v>5832080</c:v>
                </c:pt>
                <c:pt idx="3976">
                  <c:v>9622768</c:v>
                </c:pt>
                <c:pt idx="3977">
                  <c:v>7881488</c:v>
                </c:pt>
                <c:pt idx="3978">
                  <c:v>13626184</c:v>
                </c:pt>
                <c:pt idx="3979">
                  <c:v>16043424</c:v>
                </c:pt>
                <c:pt idx="3980">
                  <c:v>5657136</c:v>
                </c:pt>
                <c:pt idx="3981">
                  <c:v>9164680</c:v>
                </c:pt>
                <c:pt idx="3982">
                  <c:v>11396696</c:v>
                </c:pt>
                <c:pt idx="3983">
                  <c:v>10798960</c:v>
                </c:pt>
                <c:pt idx="3984">
                  <c:v>12364736</c:v>
                </c:pt>
                <c:pt idx="3985">
                  <c:v>7945088</c:v>
                </c:pt>
                <c:pt idx="3986">
                  <c:v>11706032</c:v>
                </c:pt>
                <c:pt idx="3987">
                  <c:v>8432760</c:v>
                </c:pt>
                <c:pt idx="3988">
                  <c:v>8402704</c:v>
                </c:pt>
                <c:pt idx="3989">
                  <c:v>7592448</c:v>
                </c:pt>
                <c:pt idx="3990">
                  <c:v>4970504</c:v>
                </c:pt>
                <c:pt idx="3991">
                  <c:v>10366768</c:v>
                </c:pt>
                <c:pt idx="3992">
                  <c:v>7002904</c:v>
                </c:pt>
                <c:pt idx="3993">
                  <c:v>5356392</c:v>
                </c:pt>
                <c:pt idx="3994">
                  <c:v>3266176</c:v>
                </c:pt>
                <c:pt idx="3995">
                  <c:v>8952256</c:v>
                </c:pt>
                <c:pt idx="3996">
                  <c:v>11749944</c:v>
                </c:pt>
                <c:pt idx="3997">
                  <c:v>9893968</c:v>
                </c:pt>
                <c:pt idx="3998">
                  <c:v>8462432</c:v>
                </c:pt>
                <c:pt idx="3999">
                  <c:v>13978800</c:v>
                </c:pt>
                <c:pt idx="4000">
                  <c:v>13180592</c:v>
                </c:pt>
                <c:pt idx="4001">
                  <c:v>4179600</c:v>
                </c:pt>
                <c:pt idx="4002">
                  <c:v>9944016</c:v>
                </c:pt>
                <c:pt idx="4003">
                  <c:v>8020712</c:v>
                </c:pt>
                <c:pt idx="4004">
                  <c:v>11361168</c:v>
                </c:pt>
                <c:pt idx="4005">
                  <c:v>11143960</c:v>
                </c:pt>
                <c:pt idx="4006">
                  <c:v>17885296</c:v>
                </c:pt>
                <c:pt idx="4007">
                  <c:v>7139816</c:v>
                </c:pt>
                <c:pt idx="4008">
                  <c:v>9040664</c:v>
                </c:pt>
                <c:pt idx="4009">
                  <c:v>7788688</c:v>
                </c:pt>
                <c:pt idx="4010">
                  <c:v>6650192</c:v>
                </c:pt>
                <c:pt idx="4011">
                  <c:v>13942864</c:v>
                </c:pt>
                <c:pt idx="4012">
                  <c:v>17827184</c:v>
                </c:pt>
                <c:pt idx="4013">
                  <c:v>27680552</c:v>
                </c:pt>
                <c:pt idx="4014">
                  <c:v>22169536</c:v>
                </c:pt>
                <c:pt idx="4015">
                  <c:v>8136992</c:v>
                </c:pt>
                <c:pt idx="4016">
                  <c:v>9699600</c:v>
                </c:pt>
                <c:pt idx="4017">
                  <c:v>11127096</c:v>
                </c:pt>
                <c:pt idx="4018">
                  <c:v>12786224</c:v>
                </c:pt>
                <c:pt idx="4019">
                  <c:v>16050824</c:v>
                </c:pt>
                <c:pt idx="4020">
                  <c:v>22633144</c:v>
                </c:pt>
                <c:pt idx="4021">
                  <c:v>15498280</c:v>
                </c:pt>
                <c:pt idx="4022">
                  <c:v>14714680</c:v>
                </c:pt>
                <c:pt idx="4023">
                  <c:v>15531264</c:v>
                </c:pt>
                <c:pt idx="4024">
                  <c:v>13254200</c:v>
                </c:pt>
                <c:pt idx="4025">
                  <c:v>6166320</c:v>
                </c:pt>
                <c:pt idx="4026">
                  <c:v>12425960</c:v>
                </c:pt>
                <c:pt idx="4027">
                  <c:v>6155056</c:v>
                </c:pt>
                <c:pt idx="4028">
                  <c:v>2001624</c:v>
                </c:pt>
                <c:pt idx="4029">
                  <c:v>5272944</c:v>
                </c:pt>
                <c:pt idx="4030">
                  <c:v>4784160</c:v>
                </c:pt>
                <c:pt idx="4031">
                  <c:v>8358504</c:v>
                </c:pt>
                <c:pt idx="4032">
                  <c:v>4604376</c:v>
                </c:pt>
                <c:pt idx="4033">
                  <c:v>16365336</c:v>
                </c:pt>
                <c:pt idx="4034">
                  <c:v>15204048</c:v>
                </c:pt>
                <c:pt idx="4035">
                  <c:v>5297880</c:v>
                </c:pt>
                <c:pt idx="4036">
                  <c:v>8413376</c:v>
                </c:pt>
                <c:pt idx="4037">
                  <c:v>7347000</c:v>
                </c:pt>
                <c:pt idx="4038">
                  <c:v>4281176</c:v>
                </c:pt>
                <c:pt idx="4039">
                  <c:v>6652856</c:v>
                </c:pt>
                <c:pt idx="4040">
                  <c:v>12351000</c:v>
                </c:pt>
                <c:pt idx="4041">
                  <c:v>8444392</c:v>
                </c:pt>
                <c:pt idx="4042">
                  <c:v>12426168</c:v>
                </c:pt>
                <c:pt idx="4043">
                  <c:v>21737160</c:v>
                </c:pt>
                <c:pt idx="4044">
                  <c:v>14144400</c:v>
                </c:pt>
                <c:pt idx="4045">
                  <c:v>9996752</c:v>
                </c:pt>
                <c:pt idx="4046">
                  <c:v>11367656</c:v>
                </c:pt>
                <c:pt idx="4047">
                  <c:v>20101040</c:v>
                </c:pt>
                <c:pt idx="4048">
                  <c:v>27369392</c:v>
                </c:pt>
                <c:pt idx="4049">
                  <c:v>24061072</c:v>
                </c:pt>
                <c:pt idx="4050">
                  <c:v>9458944</c:v>
                </c:pt>
                <c:pt idx="4051">
                  <c:v>11749864</c:v>
                </c:pt>
                <c:pt idx="4052">
                  <c:v>9515520</c:v>
                </c:pt>
                <c:pt idx="4053">
                  <c:v>16680696</c:v>
                </c:pt>
                <c:pt idx="4054">
                  <c:v>12576744</c:v>
                </c:pt>
                <c:pt idx="4055">
                  <c:v>16523872</c:v>
                </c:pt>
                <c:pt idx="4056">
                  <c:v>22736872</c:v>
                </c:pt>
                <c:pt idx="4057">
                  <c:v>14441160</c:v>
                </c:pt>
                <c:pt idx="4058">
                  <c:v>9711528</c:v>
                </c:pt>
                <c:pt idx="4059">
                  <c:v>13053800</c:v>
                </c:pt>
                <c:pt idx="4060">
                  <c:v>16262008</c:v>
                </c:pt>
                <c:pt idx="4061">
                  <c:v>23517112</c:v>
                </c:pt>
                <c:pt idx="4062">
                  <c:v>25324832</c:v>
                </c:pt>
                <c:pt idx="4063">
                  <c:v>15705240</c:v>
                </c:pt>
                <c:pt idx="4064">
                  <c:v>23151400</c:v>
                </c:pt>
                <c:pt idx="4065">
                  <c:v>4517832</c:v>
                </c:pt>
                <c:pt idx="4066">
                  <c:v>6211480</c:v>
                </c:pt>
                <c:pt idx="4067">
                  <c:v>10208808</c:v>
                </c:pt>
                <c:pt idx="4068">
                  <c:v>9522528</c:v>
                </c:pt>
                <c:pt idx="4069">
                  <c:v>10025528</c:v>
                </c:pt>
                <c:pt idx="4070">
                  <c:v>5996440</c:v>
                </c:pt>
                <c:pt idx="4071">
                  <c:v>5328480</c:v>
                </c:pt>
                <c:pt idx="4072">
                  <c:v>8279104</c:v>
                </c:pt>
                <c:pt idx="4073">
                  <c:v>12955840</c:v>
                </c:pt>
                <c:pt idx="4074">
                  <c:v>11446248</c:v>
                </c:pt>
                <c:pt idx="4075">
                  <c:v>12346344</c:v>
                </c:pt>
                <c:pt idx="4076">
                  <c:v>10683432</c:v>
                </c:pt>
                <c:pt idx="4077">
                  <c:v>11118784</c:v>
                </c:pt>
                <c:pt idx="4078">
                  <c:v>18871056</c:v>
                </c:pt>
                <c:pt idx="4079">
                  <c:v>16105088</c:v>
                </c:pt>
                <c:pt idx="4080">
                  <c:v>20676272</c:v>
                </c:pt>
                <c:pt idx="4081">
                  <c:v>14805752</c:v>
                </c:pt>
                <c:pt idx="4082">
                  <c:v>20546200</c:v>
                </c:pt>
                <c:pt idx="4083">
                  <c:v>35483448</c:v>
                </c:pt>
                <c:pt idx="4084">
                  <c:v>22305808</c:v>
                </c:pt>
                <c:pt idx="4085">
                  <c:v>13053992</c:v>
                </c:pt>
                <c:pt idx="4086">
                  <c:v>8695752</c:v>
                </c:pt>
                <c:pt idx="4087">
                  <c:v>8433464</c:v>
                </c:pt>
                <c:pt idx="4088">
                  <c:v>14354928</c:v>
                </c:pt>
                <c:pt idx="4089">
                  <c:v>26572224</c:v>
                </c:pt>
                <c:pt idx="4090">
                  <c:v>12118896</c:v>
                </c:pt>
                <c:pt idx="4091">
                  <c:v>16135888</c:v>
                </c:pt>
                <c:pt idx="4092">
                  <c:v>30952096</c:v>
                </c:pt>
                <c:pt idx="4093">
                  <c:v>13126264</c:v>
                </c:pt>
                <c:pt idx="4094">
                  <c:v>17385008</c:v>
                </c:pt>
                <c:pt idx="4095">
                  <c:v>17386784</c:v>
                </c:pt>
                <c:pt idx="4096">
                  <c:v>15328600</c:v>
                </c:pt>
                <c:pt idx="4097">
                  <c:v>10340064</c:v>
                </c:pt>
                <c:pt idx="4098">
                  <c:v>17208904</c:v>
                </c:pt>
                <c:pt idx="4099">
                  <c:v>13408016</c:v>
                </c:pt>
                <c:pt idx="4100">
                  <c:v>11030912</c:v>
                </c:pt>
                <c:pt idx="4101">
                  <c:v>9550288</c:v>
                </c:pt>
                <c:pt idx="4102">
                  <c:v>9630800</c:v>
                </c:pt>
                <c:pt idx="4103">
                  <c:v>7977880</c:v>
                </c:pt>
                <c:pt idx="4104">
                  <c:v>7806928</c:v>
                </c:pt>
                <c:pt idx="4105">
                  <c:v>5928440</c:v>
                </c:pt>
                <c:pt idx="4106">
                  <c:v>5357776</c:v>
                </c:pt>
                <c:pt idx="4107">
                  <c:v>3881216</c:v>
                </c:pt>
                <c:pt idx="4108">
                  <c:v>8701272</c:v>
                </c:pt>
                <c:pt idx="4109">
                  <c:v>5593768</c:v>
                </c:pt>
                <c:pt idx="4110">
                  <c:v>4769872</c:v>
                </c:pt>
                <c:pt idx="4111">
                  <c:v>7885336</c:v>
                </c:pt>
                <c:pt idx="4112">
                  <c:v>8973008</c:v>
                </c:pt>
                <c:pt idx="4113">
                  <c:v>11615696</c:v>
                </c:pt>
                <c:pt idx="4114">
                  <c:v>10137472</c:v>
                </c:pt>
                <c:pt idx="4115">
                  <c:v>5364912</c:v>
                </c:pt>
                <c:pt idx="4116">
                  <c:v>7405424</c:v>
                </c:pt>
                <c:pt idx="4117">
                  <c:v>13791248</c:v>
                </c:pt>
                <c:pt idx="4118">
                  <c:v>9464336</c:v>
                </c:pt>
                <c:pt idx="4119">
                  <c:v>20084032</c:v>
                </c:pt>
                <c:pt idx="4120">
                  <c:v>13752864</c:v>
                </c:pt>
                <c:pt idx="4121">
                  <c:v>27524232</c:v>
                </c:pt>
                <c:pt idx="4122">
                  <c:v>14135888</c:v>
                </c:pt>
                <c:pt idx="4123">
                  <c:v>4490672</c:v>
                </c:pt>
                <c:pt idx="4124">
                  <c:v>6277472</c:v>
                </c:pt>
                <c:pt idx="4125">
                  <c:v>14852240</c:v>
                </c:pt>
                <c:pt idx="4126">
                  <c:v>10244784</c:v>
                </c:pt>
                <c:pt idx="4127">
                  <c:v>24515808</c:v>
                </c:pt>
                <c:pt idx="4128">
                  <c:v>11022904</c:v>
                </c:pt>
                <c:pt idx="4129">
                  <c:v>9018400</c:v>
                </c:pt>
                <c:pt idx="4130">
                  <c:v>6699184</c:v>
                </c:pt>
                <c:pt idx="4131">
                  <c:v>11826664</c:v>
                </c:pt>
                <c:pt idx="4132">
                  <c:v>11838920</c:v>
                </c:pt>
                <c:pt idx="4133">
                  <c:v>7234104</c:v>
                </c:pt>
                <c:pt idx="4134">
                  <c:v>5598216</c:v>
                </c:pt>
                <c:pt idx="4135">
                  <c:v>13866488</c:v>
                </c:pt>
                <c:pt idx="4136">
                  <c:v>22691384</c:v>
                </c:pt>
                <c:pt idx="4137">
                  <c:v>11647192</c:v>
                </c:pt>
                <c:pt idx="4138">
                  <c:v>8892384</c:v>
                </c:pt>
                <c:pt idx="4139">
                  <c:v>15034016</c:v>
                </c:pt>
                <c:pt idx="4140">
                  <c:v>13050288</c:v>
                </c:pt>
                <c:pt idx="4141">
                  <c:v>16677152</c:v>
                </c:pt>
                <c:pt idx="4142">
                  <c:v>6772224</c:v>
                </c:pt>
                <c:pt idx="4143">
                  <c:v>8854256</c:v>
                </c:pt>
                <c:pt idx="4144">
                  <c:v>13679896</c:v>
                </c:pt>
                <c:pt idx="4145">
                  <c:v>26942344</c:v>
                </c:pt>
                <c:pt idx="4146">
                  <c:v>31228624</c:v>
                </c:pt>
                <c:pt idx="4147">
                  <c:v>37621888</c:v>
                </c:pt>
                <c:pt idx="4148">
                  <c:v>17479504</c:v>
                </c:pt>
                <c:pt idx="4149">
                  <c:v>14444344</c:v>
                </c:pt>
                <c:pt idx="4150">
                  <c:v>17535640</c:v>
                </c:pt>
                <c:pt idx="4151">
                  <c:v>7673904</c:v>
                </c:pt>
                <c:pt idx="4152">
                  <c:v>5838480</c:v>
                </c:pt>
                <c:pt idx="4153">
                  <c:v>5633960</c:v>
                </c:pt>
                <c:pt idx="4154">
                  <c:v>9189768</c:v>
                </c:pt>
                <c:pt idx="4155">
                  <c:v>13776528</c:v>
                </c:pt>
                <c:pt idx="4156">
                  <c:v>8399232</c:v>
                </c:pt>
                <c:pt idx="4157">
                  <c:v>5488248</c:v>
                </c:pt>
                <c:pt idx="4158">
                  <c:v>6085936</c:v>
                </c:pt>
                <c:pt idx="4159">
                  <c:v>5557352</c:v>
                </c:pt>
                <c:pt idx="4160">
                  <c:v>6673960</c:v>
                </c:pt>
                <c:pt idx="4161">
                  <c:v>6758680</c:v>
                </c:pt>
                <c:pt idx="4162">
                  <c:v>6835384</c:v>
                </c:pt>
                <c:pt idx="4163">
                  <c:v>14005784</c:v>
                </c:pt>
                <c:pt idx="4164">
                  <c:v>9880776</c:v>
                </c:pt>
                <c:pt idx="4165">
                  <c:v>8519312</c:v>
                </c:pt>
                <c:pt idx="4166">
                  <c:v>15894848</c:v>
                </c:pt>
                <c:pt idx="4167">
                  <c:v>6143208</c:v>
                </c:pt>
                <c:pt idx="4168">
                  <c:v>9489648</c:v>
                </c:pt>
                <c:pt idx="4169">
                  <c:v>18446208</c:v>
                </c:pt>
                <c:pt idx="4170">
                  <c:v>20947712</c:v>
                </c:pt>
                <c:pt idx="4171">
                  <c:v>13315048</c:v>
                </c:pt>
                <c:pt idx="4172">
                  <c:v>16488016</c:v>
                </c:pt>
                <c:pt idx="4173">
                  <c:v>14302728</c:v>
                </c:pt>
                <c:pt idx="4174">
                  <c:v>9405184</c:v>
                </c:pt>
                <c:pt idx="4175">
                  <c:v>7742200</c:v>
                </c:pt>
                <c:pt idx="4176">
                  <c:v>13968520</c:v>
                </c:pt>
                <c:pt idx="4177">
                  <c:v>20476856</c:v>
                </c:pt>
                <c:pt idx="4178">
                  <c:v>6663480</c:v>
                </c:pt>
                <c:pt idx="4179">
                  <c:v>13356216</c:v>
                </c:pt>
                <c:pt idx="4180">
                  <c:v>17904664</c:v>
                </c:pt>
                <c:pt idx="4181">
                  <c:v>19166928</c:v>
                </c:pt>
                <c:pt idx="4182">
                  <c:v>10531456</c:v>
                </c:pt>
                <c:pt idx="4183">
                  <c:v>19028016</c:v>
                </c:pt>
                <c:pt idx="4184">
                  <c:v>13263216</c:v>
                </c:pt>
                <c:pt idx="4185">
                  <c:v>9588872</c:v>
                </c:pt>
                <c:pt idx="4186">
                  <c:v>17139072</c:v>
                </c:pt>
                <c:pt idx="4187">
                  <c:v>15668240</c:v>
                </c:pt>
                <c:pt idx="4188">
                  <c:v>8705704</c:v>
                </c:pt>
                <c:pt idx="4189">
                  <c:v>7335704</c:v>
                </c:pt>
                <c:pt idx="4190">
                  <c:v>12702344</c:v>
                </c:pt>
                <c:pt idx="4191">
                  <c:v>12493392</c:v>
                </c:pt>
                <c:pt idx="4192">
                  <c:v>11830928</c:v>
                </c:pt>
                <c:pt idx="4193">
                  <c:v>11778832</c:v>
                </c:pt>
                <c:pt idx="4194">
                  <c:v>7725136</c:v>
                </c:pt>
                <c:pt idx="4195">
                  <c:v>7354320</c:v>
                </c:pt>
                <c:pt idx="4196">
                  <c:v>8526624</c:v>
                </c:pt>
                <c:pt idx="4197">
                  <c:v>7900544</c:v>
                </c:pt>
                <c:pt idx="4198">
                  <c:v>13179936</c:v>
                </c:pt>
                <c:pt idx="4199">
                  <c:v>11592024</c:v>
                </c:pt>
                <c:pt idx="4200">
                  <c:v>11769504</c:v>
                </c:pt>
                <c:pt idx="4201">
                  <c:v>10435904</c:v>
                </c:pt>
                <c:pt idx="4202">
                  <c:v>6204520</c:v>
                </c:pt>
                <c:pt idx="4203">
                  <c:v>7901224</c:v>
                </c:pt>
                <c:pt idx="4204">
                  <c:v>12689648</c:v>
                </c:pt>
                <c:pt idx="4205">
                  <c:v>9491616</c:v>
                </c:pt>
                <c:pt idx="4206">
                  <c:v>13779368</c:v>
                </c:pt>
                <c:pt idx="4207">
                  <c:v>13423280</c:v>
                </c:pt>
                <c:pt idx="4208">
                  <c:v>37096144</c:v>
                </c:pt>
                <c:pt idx="4209">
                  <c:v>18025880</c:v>
                </c:pt>
                <c:pt idx="4210">
                  <c:v>12324768</c:v>
                </c:pt>
                <c:pt idx="4211">
                  <c:v>11851632</c:v>
                </c:pt>
                <c:pt idx="4212">
                  <c:v>6112144</c:v>
                </c:pt>
                <c:pt idx="4213">
                  <c:v>6129800</c:v>
                </c:pt>
                <c:pt idx="4214">
                  <c:v>12089584</c:v>
                </c:pt>
                <c:pt idx="4215">
                  <c:v>17553760</c:v>
                </c:pt>
                <c:pt idx="4216">
                  <c:v>14738880</c:v>
                </c:pt>
                <c:pt idx="4217">
                  <c:v>14493552</c:v>
                </c:pt>
                <c:pt idx="4218">
                  <c:v>25927192</c:v>
                </c:pt>
                <c:pt idx="4219">
                  <c:v>21473904</c:v>
                </c:pt>
                <c:pt idx="4220">
                  <c:v>15948600</c:v>
                </c:pt>
                <c:pt idx="4221">
                  <c:v>10877280</c:v>
                </c:pt>
                <c:pt idx="4222">
                  <c:v>7974344</c:v>
                </c:pt>
                <c:pt idx="4223">
                  <c:v>9258712</c:v>
                </c:pt>
                <c:pt idx="4224">
                  <c:v>5378584</c:v>
                </c:pt>
                <c:pt idx="4225">
                  <c:v>5461816</c:v>
                </c:pt>
                <c:pt idx="4226">
                  <c:v>7567776</c:v>
                </c:pt>
                <c:pt idx="4227">
                  <c:v>17149040</c:v>
                </c:pt>
                <c:pt idx="4228">
                  <c:v>16009280</c:v>
                </c:pt>
                <c:pt idx="4229">
                  <c:v>11465824</c:v>
                </c:pt>
                <c:pt idx="4230">
                  <c:v>9065944</c:v>
                </c:pt>
                <c:pt idx="4231">
                  <c:v>8085208</c:v>
                </c:pt>
                <c:pt idx="4232">
                  <c:v>12261208</c:v>
                </c:pt>
                <c:pt idx="4233">
                  <c:v>10270272</c:v>
                </c:pt>
                <c:pt idx="4234">
                  <c:v>14552864</c:v>
                </c:pt>
                <c:pt idx="4235">
                  <c:v>13950768</c:v>
                </c:pt>
                <c:pt idx="4236">
                  <c:v>12168104</c:v>
                </c:pt>
                <c:pt idx="4237">
                  <c:v>13634656</c:v>
                </c:pt>
                <c:pt idx="4238">
                  <c:v>25000392</c:v>
                </c:pt>
                <c:pt idx="4239">
                  <c:v>8956896</c:v>
                </c:pt>
                <c:pt idx="4240">
                  <c:v>11670248</c:v>
                </c:pt>
                <c:pt idx="4241">
                  <c:v>11559176</c:v>
                </c:pt>
                <c:pt idx="4242">
                  <c:v>10388800</c:v>
                </c:pt>
                <c:pt idx="4243">
                  <c:v>9348720</c:v>
                </c:pt>
                <c:pt idx="4244">
                  <c:v>2471920</c:v>
                </c:pt>
                <c:pt idx="4245">
                  <c:v>3086648</c:v>
                </c:pt>
                <c:pt idx="4246">
                  <c:v>9978848</c:v>
                </c:pt>
                <c:pt idx="4247">
                  <c:v>9642200</c:v>
                </c:pt>
                <c:pt idx="4248">
                  <c:v>7561016</c:v>
                </c:pt>
                <c:pt idx="4249">
                  <c:v>4868088</c:v>
                </c:pt>
                <c:pt idx="4250">
                  <c:v>6304808</c:v>
                </c:pt>
                <c:pt idx="4251">
                  <c:v>6571448</c:v>
                </c:pt>
                <c:pt idx="4252">
                  <c:v>14498464</c:v>
                </c:pt>
                <c:pt idx="4253">
                  <c:v>6560944</c:v>
                </c:pt>
                <c:pt idx="4254">
                  <c:v>7299072</c:v>
                </c:pt>
                <c:pt idx="4255">
                  <c:v>9842920</c:v>
                </c:pt>
                <c:pt idx="4256">
                  <c:v>3367264</c:v>
                </c:pt>
                <c:pt idx="4257">
                  <c:v>9171104</c:v>
                </c:pt>
                <c:pt idx="4258">
                  <c:v>6550912</c:v>
                </c:pt>
                <c:pt idx="4259">
                  <c:v>6798352</c:v>
                </c:pt>
                <c:pt idx="4260">
                  <c:v>3660880</c:v>
                </c:pt>
                <c:pt idx="4261">
                  <c:v>6907168</c:v>
                </c:pt>
                <c:pt idx="4262">
                  <c:v>9721392</c:v>
                </c:pt>
                <c:pt idx="4263">
                  <c:v>11551144</c:v>
                </c:pt>
                <c:pt idx="4264">
                  <c:v>7906152</c:v>
                </c:pt>
                <c:pt idx="4265">
                  <c:v>8803400</c:v>
                </c:pt>
                <c:pt idx="4266">
                  <c:v>5113808</c:v>
                </c:pt>
                <c:pt idx="4267">
                  <c:v>10134760</c:v>
                </c:pt>
                <c:pt idx="4268">
                  <c:v>13832688</c:v>
                </c:pt>
                <c:pt idx="4269">
                  <c:v>34092208</c:v>
                </c:pt>
                <c:pt idx="4270">
                  <c:v>15159184</c:v>
                </c:pt>
                <c:pt idx="4271">
                  <c:v>13416408</c:v>
                </c:pt>
                <c:pt idx="4272">
                  <c:v>18481368</c:v>
                </c:pt>
                <c:pt idx="4273">
                  <c:v>7021952</c:v>
                </c:pt>
                <c:pt idx="4274">
                  <c:v>8777064</c:v>
                </c:pt>
                <c:pt idx="4275">
                  <c:v>10889256</c:v>
                </c:pt>
                <c:pt idx="4276">
                  <c:v>8629864</c:v>
                </c:pt>
                <c:pt idx="4277">
                  <c:v>6093568</c:v>
                </c:pt>
                <c:pt idx="4278">
                  <c:v>8981616</c:v>
                </c:pt>
                <c:pt idx="4279">
                  <c:v>8637552</c:v>
                </c:pt>
                <c:pt idx="4280">
                  <c:v>6068072</c:v>
                </c:pt>
                <c:pt idx="4281">
                  <c:v>4135512</c:v>
                </c:pt>
                <c:pt idx="4282">
                  <c:v>6686032</c:v>
                </c:pt>
                <c:pt idx="4283">
                  <c:v>10131408</c:v>
                </c:pt>
                <c:pt idx="4284">
                  <c:v>17929632</c:v>
                </c:pt>
                <c:pt idx="4285">
                  <c:v>15773392</c:v>
                </c:pt>
                <c:pt idx="4286">
                  <c:v>8628504</c:v>
                </c:pt>
                <c:pt idx="4287">
                  <c:v>7347976</c:v>
                </c:pt>
                <c:pt idx="4288">
                  <c:v>12483816</c:v>
                </c:pt>
                <c:pt idx="4289">
                  <c:v>15534088</c:v>
                </c:pt>
                <c:pt idx="4290">
                  <c:v>11614536</c:v>
                </c:pt>
                <c:pt idx="4291">
                  <c:v>8887960</c:v>
                </c:pt>
                <c:pt idx="4292">
                  <c:v>12853768</c:v>
                </c:pt>
                <c:pt idx="4293">
                  <c:v>14148624</c:v>
                </c:pt>
                <c:pt idx="4294">
                  <c:v>10435272</c:v>
                </c:pt>
                <c:pt idx="4295">
                  <c:v>5804192</c:v>
                </c:pt>
                <c:pt idx="4296">
                  <c:v>4253008</c:v>
                </c:pt>
                <c:pt idx="4297">
                  <c:v>10146224</c:v>
                </c:pt>
                <c:pt idx="4298">
                  <c:v>12407320</c:v>
                </c:pt>
                <c:pt idx="4299">
                  <c:v>10662840</c:v>
                </c:pt>
                <c:pt idx="4300">
                  <c:v>3800096</c:v>
                </c:pt>
                <c:pt idx="4301">
                  <c:v>3503792</c:v>
                </c:pt>
                <c:pt idx="4302">
                  <c:v>6254504</c:v>
                </c:pt>
                <c:pt idx="4303">
                  <c:v>13906048</c:v>
                </c:pt>
                <c:pt idx="4304">
                  <c:v>22702552</c:v>
                </c:pt>
                <c:pt idx="4305">
                  <c:v>19513432</c:v>
                </c:pt>
                <c:pt idx="4306">
                  <c:v>4314648</c:v>
                </c:pt>
                <c:pt idx="4307">
                  <c:v>12040896</c:v>
                </c:pt>
                <c:pt idx="4308">
                  <c:v>7553520</c:v>
                </c:pt>
                <c:pt idx="4309">
                  <c:v>18079232</c:v>
                </c:pt>
                <c:pt idx="4310">
                  <c:v>8334936</c:v>
                </c:pt>
                <c:pt idx="4311">
                  <c:v>12313296</c:v>
                </c:pt>
                <c:pt idx="4312">
                  <c:v>9479912</c:v>
                </c:pt>
                <c:pt idx="4313">
                  <c:v>13629480</c:v>
                </c:pt>
                <c:pt idx="4314">
                  <c:v>9325976</c:v>
                </c:pt>
                <c:pt idx="4315">
                  <c:v>3260760</c:v>
                </c:pt>
                <c:pt idx="4316">
                  <c:v>5849680</c:v>
                </c:pt>
                <c:pt idx="4317">
                  <c:v>5602288</c:v>
                </c:pt>
                <c:pt idx="4318">
                  <c:v>4436984</c:v>
                </c:pt>
                <c:pt idx="4319">
                  <c:v>8534712</c:v>
                </c:pt>
                <c:pt idx="4320">
                  <c:v>5696096</c:v>
                </c:pt>
                <c:pt idx="4321">
                  <c:v>6841680</c:v>
                </c:pt>
                <c:pt idx="4322">
                  <c:v>12725480</c:v>
                </c:pt>
                <c:pt idx="4323">
                  <c:v>6216096</c:v>
                </c:pt>
                <c:pt idx="4324">
                  <c:v>7461600</c:v>
                </c:pt>
                <c:pt idx="4325">
                  <c:v>7731416</c:v>
                </c:pt>
                <c:pt idx="4326">
                  <c:v>12554088</c:v>
                </c:pt>
                <c:pt idx="4327">
                  <c:v>13177320</c:v>
                </c:pt>
                <c:pt idx="4328">
                  <c:v>17926504</c:v>
                </c:pt>
                <c:pt idx="4329">
                  <c:v>24227584</c:v>
                </c:pt>
                <c:pt idx="4330">
                  <c:v>18510200</c:v>
                </c:pt>
                <c:pt idx="4331">
                  <c:v>28620128</c:v>
                </c:pt>
                <c:pt idx="4332">
                  <c:v>16808400</c:v>
                </c:pt>
                <c:pt idx="4333">
                  <c:v>10756312</c:v>
                </c:pt>
                <c:pt idx="4334">
                  <c:v>6755016</c:v>
                </c:pt>
                <c:pt idx="4335">
                  <c:v>9789080</c:v>
                </c:pt>
                <c:pt idx="4336">
                  <c:v>13197136</c:v>
                </c:pt>
                <c:pt idx="4337">
                  <c:v>8849912</c:v>
                </c:pt>
                <c:pt idx="4338">
                  <c:v>3980408</c:v>
                </c:pt>
                <c:pt idx="4339">
                  <c:v>8825544</c:v>
                </c:pt>
                <c:pt idx="4340">
                  <c:v>6157840</c:v>
                </c:pt>
                <c:pt idx="4341">
                  <c:v>5966920</c:v>
                </c:pt>
                <c:pt idx="4342">
                  <c:v>3144312</c:v>
                </c:pt>
                <c:pt idx="4343">
                  <c:v>5416664</c:v>
                </c:pt>
                <c:pt idx="4344">
                  <c:v>7663592</c:v>
                </c:pt>
                <c:pt idx="4345">
                  <c:v>7179560</c:v>
                </c:pt>
                <c:pt idx="4346">
                  <c:v>9704216</c:v>
                </c:pt>
                <c:pt idx="4347">
                  <c:v>5744536</c:v>
                </c:pt>
                <c:pt idx="4348">
                  <c:v>7885912</c:v>
                </c:pt>
                <c:pt idx="4349">
                  <c:v>10625664</c:v>
                </c:pt>
                <c:pt idx="4350">
                  <c:v>9154136</c:v>
                </c:pt>
                <c:pt idx="4351">
                  <c:v>8129760</c:v>
                </c:pt>
                <c:pt idx="4352">
                  <c:v>7521536</c:v>
                </c:pt>
                <c:pt idx="4353">
                  <c:v>9983680</c:v>
                </c:pt>
                <c:pt idx="4354">
                  <c:v>10036408</c:v>
                </c:pt>
                <c:pt idx="4355">
                  <c:v>5890136</c:v>
                </c:pt>
                <c:pt idx="4356">
                  <c:v>2980088</c:v>
                </c:pt>
                <c:pt idx="4357">
                  <c:v>6050408</c:v>
                </c:pt>
                <c:pt idx="4358">
                  <c:v>4831256</c:v>
                </c:pt>
                <c:pt idx="4359">
                  <c:v>9828312</c:v>
                </c:pt>
                <c:pt idx="4360">
                  <c:v>5320704</c:v>
                </c:pt>
                <c:pt idx="4361">
                  <c:v>8916176</c:v>
                </c:pt>
                <c:pt idx="4362">
                  <c:v>4842896</c:v>
                </c:pt>
                <c:pt idx="4363">
                  <c:v>5107408</c:v>
                </c:pt>
                <c:pt idx="4364">
                  <c:v>8702912</c:v>
                </c:pt>
                <c:pt idx="4365">
                  <c:v>6302656</c:v>
                </c:pt>
                <c:pt idx="4366">
                  <c:v>4609584</c:v>
                </c:pt>
                <c:pt idx="4367">
                  <c:v>11419320</c:v>
                </c:pt>
                <c:pt idx="4368">
                  <c:v>4419160</c:v>
                </c:pt>
                <c:pt idx="4369">
                  <c:v>8248312</c:v>
                </c:pt>
                <c:pt idx="4370">
                  <c:v>9409016</c:v>
                </c:pt>
                <c:pt idx="4371">
                  <c:v>6330792</c:v>
                </c:pt>
                <c:pt idx="4372">
                  <c:v>12244656</c:v>
                </c:pt>
                <c:pt idx="4373">
                  <c:v>8956856</c:v>
                </c:pt>
                <c:pt idx="4374">
                  <c:v>9770304</c:v>
                </c:pt>
                <c:pt idx="4375">
                  <c:v>3511136</c:v>
                </c:pt>
                <c:pt idx="4376">
                  <c:v>5687424</c:v>
                </c:pt>
                <c:pt idx="4377">
                  <c:v>9383824</c:v>
                </c:pt>
                <c:pt idx="4378">
                  <c:v>19218896</c:v>
                </c:pt>
                <c:pt idx="4379">
                  <c:v>9437032</c:v>
                </c:pt>
                <c:pt idx="4380">
                  <c:v>9172848</c:v>
                </c:pt>
                <c:pt idx="4381">
                  <c:v>14844888</c:v>
                </c:pt>
                <c:pt idx="4382">
                  <c:v>6279120</c:v>
                </c:pt>
                <c:pt idx="4383">
                  <c:v>14483288</c:v>
                </c:pt>
                <c:pt idx="4384">
                  <c:v>12250056</c:v>
                </c:pt>
                <c:pt idx="4385">
                  <c:v>10798144</c:v>
                </c:pt>
                <c:pt idx="4386">
                  <c:v>10318504</c:v>
                </c:pt>
                <c:pt idx="4387">
                  <c:v>9124336</c:v>
                </c:pt>
                <c:pt idx="4388">
                  <c:v>12027920</c:v>
                </c:pt>
                <c:pt idx="4389">
                  <c:v>11589456</c:v>
                </c:pt>
                <c:pt idx="4390">
                  <c:v>10584456</c:v>
                </c:pt>
                <c:pt idx="4391">
                  <c:v>12418848</c:v>
                </c:pt>
                <c:pt idx="4392">
                  <c:v>13901696</c:v>
                </c:pt>
                <c:pt idx="4393">
                  <c:v>11386312</c:v>
                </c:pt>
                <c:pt idx="4394">
                  <c:v>68016688</c:v>
                </c:pt>
                <c:pt idx="4395">
                  <c:v>12966096</c:v>
                </c:pt>
                <c:pt idx="4396">
                  <c:v>12224528</c:v>
                </c:pt>
                <c:pt idx="4397">
                  <c:v>11325776</c:v>
                </c:pt>
                <c:pt idx="4398">
                  <c:v>7380336</c:v>
                </c:pt>
                <c:pt idx="4399">
                  <c:v>16354128</c:v>
                </c:pt>
                <c:pt idx="4400">
                  <c:v>9697200</c:v>
                </c:pt>
                <c:pt idx="4401">
                  <c:v>9845760</c:v>
                </c:pt>
                <c:pt idx="4402">
                  <c:v>14027008</c:v>
                </c:pt>
                <c:pt idx="4403">
                  <c:v>12236576</c:v>
                </c:pt>
                <c:pt idx="4404">
                  <c:v>8796528</c:v>
                </c:pt>
                <c:pt idx="4405">
                  <c:v>16200736</c:v>
                </c:pt>
                <c:pt idx="4406">
                  <c:v>10961984</c:v>
                </c:pt>
                <c:pt idx="4407">
                  <c:v>10917136</c:v>
                </c:pt>
                <c:pt idx="4408">
                  <c:v>12335936</c:v>
                </c:pt>
                <c:pt idx="4409">
                  <c:v>13676704</c:v>
                </c:pt>
                <c:pt idx="4410">
                  <c:v>11280512</c:v>
                </c:pt>
                <c:pt idx="4411">
                  <c:v>17583840</c:v>
                </c:pt>
                <c:pt idx="4412">
                  <c:v>24844288</c:v>
                </c:pt>
                <c:pt idx="4413">
                  <c:v>19508336</c:v>
                </c:pt>
                <c:pt idx="4414">
                  <c:v>34819152</c:v>
                </c:pt>
                <c:pt idx="4415">
                  <c:v>14349504</c:v>
                </c:pt>
                <c:pt idx="4416">
                  <c:v>12858304</c:v>
                </c:pt>
                <c:pt idx="4417">
                  <c:v>14375360</c:v>
                </c:pt>
                <c:pt idx="4418">
                  <c:v>26215328</c:v>
                </c:pt>
                <c:pt idx="4419">
                  <c:v>15958592</c:v>
                </c:pt>
                <c:pt idx="4420">
                  <c:v>11165872</c:v>
                </c:pt>
                <c:pt idx="4421">
                  <c:v>16765696</c:v>
                </c:pt>
                <c:pt idx="4422">
                  <c:v>16122752</c:v>
                </c:pt>
                <c:pt idx="4423">
                  <c:v>23703648</c:v>
                </c:pt>
                <c:pt idx="4424">
                  <c:v>19133968</c:v>
                </c:pt>
                <c:pt idx="4425">
                  <c:v>16896048</c:v>
                </c:pt>
                <c:pt idx="4426">
                  <c:v>6655264</c:v>
                </c:pt>
                <c:pt idx="4427">
                  <c:v>14654752</c:v>
                </c:pt>
                <c:pt idx="4428">
                  <c:v>27061504</c:v>
                </c:pt>
                <c:pt idx="4429">
                  <c:v>18099376</c:v>
                </c:pt>
                <c:pt idx="4430">
                  <c:v>16092064</c:v>
                </c:pt>
                <c:pt idx="4431">
                  <c:v>21428240</c:v>
                </c:pt>
                <c:pt idx="4432">
                  <c:v>20115264</c:v>
                </c:pt>
                <c:pt idx="4433">
                  <c:v>16559056</c:v>
                </c:pt>
                <c:pt idx="4434">
                  <c:v>10362320</c:v>
                </c:pt>
                <c:pt idx="4435">
                  <c:v>13823072</c:v>
                </c:pt>
                <c:pt idx="4436">
                  <c:v>14559856</c:v>
                </c:pt>
                <c:pt idx="4437">
                  <c:v>8930512</c:v>
                </c:pt>
                <c:pt idx="4438">
                  <c:v>8911760</c:v>
                </c:pt>
                <c:pt idx="4439">
                  <c:v>7891680</c:v>
                </c:pt>
                <c:pt idx="4440">
                  <c:v>9276272</c:v>
                </c:pt>
                <c:pt idx="4441">
                  <c:v>4936400</c:v>
                </c:pt>
                <c:pt idx="4442">
                  <c:v>8049840</c:v>
                </c:pt>
                <c:pt idx="4443">
                  <c:v>7749232</c:v>
                </c:pt>
                <c:pt idx="4444">
                  <c:v>11678928</c:v>
                </c:pt>
                <c:pt idx="4445">
                  <c:v>15986176</c:v>
                </c:pt>
                <c:pt idx="4446">
                  <c:v>14637024</c:v>
                </c:pt>
                <c:pt idx="4447">
                  <c:v>30133936</c:v>
                </c:pt>
                <c:pt idx="4448">
                  <c:v>13430896</c:v>
                </c:pt>
                <c:pt idx="4449">
                  <c:v>20161728</c:v>
                </c:pt>
                <c:pt idx="4450">
                  <c:v>17742992</c:v>
                </c:pt>
                <c:pt idx="4451">
                  <c:v>15791040</c:v>
                </c:pt>
                <c:pt idx="4452">
                  <c:v>12678016</c:v>
                </c:pt>
                <c:pt idx="4453">
                  <c:v>14768784</c:v>
                </c:pt>
                <c:pt idx="4454">
                  <c:v>25208544</c:v>
                </c:pt>
                <c:pt idx="4455">
                  <c:v>41311184</c:v>
                </c:pt>
                <c:pt idx="4456">
                  <c:v>41107040</c:v>
                </c:pt>
                <c:pt idx="4457">
                  <c:v>27119824</c:v>
                </c:pt>
                <c:pt idx="4458">
                  <c:v>17288448</c:v>
                </c:pt>
                <c:pt idx="4459">
                  <c:v>62828320</c:v>
                </c:pt>
                <c:pt idx="4460">
                  <c:v>15241792</c:v>
                </c:pt>
                <c:pt idx="4461">
                  <c:v>18142096</c:v>
                </c:pt>
                <c:pt idx="4462">
                  <c:v>25084640</c:v>
                </c:pt>
                <c:pt idx="4463">
                  <c:v>15430112</c:v>
                </c:pt>
                <c:pt idx="4464">
                  <c:v>17695040</c:v>
                </c:pt>
                <c:pt idx="4465">
                  <c:v>13873744</c:v>
                </c:pt>
                <c:pt idx="4466">
                  <c:v>17541456</c:v>
                </c:pt>
                <c:pt idx="4467">
                  <c:v>9298704</c:v>
                </c:pt>
                <c:pt idx="4468">
                  <c:v>10750080</c:v>
                </c:pt>
                <c:pt idx="4469">
                  <c:v>15045728</c:v>
                </c:pt>
                <c:pt idx="4470">
                  <c:v>7442064</c:v>
                </c:pt>
                <c:pt idx="4471">
                  <c:v>16013216</c:v>
                </c:pt>
                <c:pt idx="4472">
                  <c:v>14761520</c:v>
                </c:pt>
                <c:pt idx="4473">
                  <c:v>13591168</c:v>
                </c:pt>
                <c:pt idx="4474">
                  <c:v>20640000</c:v>
                </c:pt>
                <c:pt idx="4475">
                  <c:v>14881840</c:v>
                </c:pt>
                <c:pt idx="4476">
                  <c:v>17846048</c:v>
                </c:pt>
                <c:pt idx="4477">
                  <c:v>19642368</c:v>
                </c:pt>
                <c:pt idx="4478">
                  <c:v>14531072</c:v>
                </c:pt>
                <c:pt idx="4479">
                  <c:v>27120256</c:v>
                </c:pt>
                <c:pt idx="4480">
                  <c:v>18575472</c:v>
                </c:pt>
                <c:pt idx="4481">
                  <c:v>10632720</c:v>
                </c:pt>
                <c:pt idx="4482">
                  <c:v>13667856</c:v>
                </c:pt>
                <c:pt idx="4483">
                  <c:v>17470960</c:v>
                </c:pt>
                <c:pt idx="4484">
                  <c:v>20575840</c:v>
                </c:pt>
                <c:pt idx="4485">
                  <c:v>22055488</c:v>
                </c:pt>
                <c:pt idx="4486">
                  <c:v>19161632</c:v>
                </c:pt>
                <c:pt idx="4487">
                  <c:v>10003424</c:v>
                </c:pt>
                <c:pt idx="4488">
                  <c:v>18668240</c:v>
                </c:pt>
                <c:pt idx="4489">
                  <c:v>11238448</c:v>
                </c:pt>
                <c:pt idx="4490">
                  <c:v>8554512</c:v>
                </c:pt>
                <c:pt idx="4491">
                  <c:v>12612320</c:v>
                </c:pt>
                <c:pt idx="4492">
                  <c:v>15374384</c:v>
                </c:pt>
                <c:pt idx="4493">
                  <c:v>13848576</c:v>
                </c:pt>
                <c:pt idx="4494">
                  <c:v>28173536</c:v>
                </c:pt>
                <c:pt idx="4495">
                  <c:v>13125968</c:v>
                </c:pt>
                <c:pt idx="4496">
                  <c:v>13821120</c:v>
                </c:pt>
                <c:pt idx="4497">
                  <c:v>23660048</c:v>
                </c:pt>
                <c:pt idx="4498">
                  <c:v>20326704</c:v>
                </c:pt>
                <c:pt idx="4499">
                  <c:v>12724864</c:v>
                </c:pt>
                <c:pt idx="4500">
                  <c:v>8457248</c:v>
                </c:pt>
                <c:pt idx="4501">
                  <c:v>13423888</c:v>
                </c:pt>
                <c:pt idx="4502">
                  <c:v>11890224</c:v>
                </c:pt>
                <c:pt idx="4503">
                  <c:v>12155984</c:v>
                </c:pt>
                <c:pt idx="4504">
                  <c:v>4869184</c:v>
                </c:pt>
                <c:pt idx="4505">
                  <c:v>8504976</c:v>
                </c:pt>
                <c:pt idx="4506">
                  <c:v>16767456</c:v>
                </c:pt>
                <c:pt idx="4507">
                  <c:v>17247776</c:v>
                </c:pt>
                <c:pt idx="4508">
                  <c:v>12704704</c:v>
                </c:pt>
                <c:pt idx="4509">
                  <c:v>17982992</c:v>
                </c:pt>
                <c:pt idx="4510">
                  <c:v>11981008</c:v>
                </c:pt>
                <c:pt idx="4511">
                  <c:v>17848192</c:v>
                </c:pt>
                <c:pt idx="4512">
                  <c:v>20814656</c:v>
                </c:pt>
                <c:pt idx="4513">
                  <c:v>15081376</c:v>
                </c:pt>
                <c:pt idx="4514">
                  <c:v>22288528</c:v>
                </c:pt>
                <c:pt idx="4515">
                  <c:v>15359696</c:v>
                </c:pt>
                <c:pt idx="4516">
                  <c:v>78601776</c:v>
                </c:pt>
                <c:pt idx="4517">
                  <c:v>21501040</c:v>
                </c:pt>
                <c:pt idx="4518">
                  <c:v>16070784</c:v>
                </c:pt>
                <c:pt idx="4519">
                  <c:v>17007808</c:v>
                </c:pt>
                <c:pt idx="4520">
                  <c:v>7556560</c:v>
                </c:pt>
                <c:pt idx="4521">
                  <c:v>12552928</c:v>
                </c:pt>
                <c:pt idx="4522">
                  <c:v>7959936</c:v>
                </c:pt>
                <c:pt idx="4523">
                  <c:v>6648000</c:v>
                </c:pt>
                <c:pt idx="4524">
                  <c:v>13610048</c:v>
                </c:pt>
                <c:pt idx="4525">
                  <c:v>17621552</c:v>
                </c:pt>
                <c:pt idx="4526">
                  <c:v>6864528</c:v>
                </c:pt>
                <c:pt idx="4527">
                  <c:v>6468448</c:v>
                </c:pt>
                <c:pt idx="4528">
                  <c:v>6277424</c:v>
                </c:pt>
                <c:pt idx="4529">
                  <c:v>10458144</c:v>
                </c:pt>
                <c:pt idx="4530">
                  <c:v>7761200</c:v>
                </c:pt>
                <c:pt idx="4531">
                  <c:v>10226992</c:v>
                </c:pt>
                <c:pt idx="4532">
                  <c:v>6876768</c:v>
                </c:pt>
                <c:pt idx="4533">
                  <c:v>11425008</c:v>
                </c:pt>
                <c:pt idx="4534">
                  <c:v>22891984</c:v>
                </c:pt>
                <c:pt idx="4535">
                  <c:v>24098512</c:v>
                </c:pt>
                <c:pt idx="4536">
                  <c:v>17530304</c:v>
                </c:pt>
                <c:pt idx="4537">
                  <c:v>17659152</c:v>
                </c:pt>
                <c:pt idx="4538">
                  <c:v>12087616</c:v>
                </c:pt>
                <c:pt idx="4539">
                  <c:v>11613184</c:v>
                </c:pt>
                <c:pt idx="4540">
                  <c:v>12289840</c:v>
                </c:pt>
                <c:pt idx="4541">
                  <c:v>15383456</c:v>
                </c:pt>
                <c:pt idx="4542">
                  <c:v>12751936</c:v>
                </c:pt>
                <c:pt idx="4543">
                  <c:v>10846704</c:v>
                </c:pt>
                <c:pt idx="4544">
                  <c:v>34275584</c:v>
                </c:pt>
                <c:pt idx="4545">
                  <c:v>19262256</c:v>
                </c:pt>
                <c:pt idx="4546">
                  <c:v>12375648</c:v>
                </c:pt>
                <c:pt idx="4547">
                  <c:v>12830160</c:v>
                </c:pt>
                <c:pt idx="4548">
                  <c:v>12002480</c:v>
                </c:pt>
                <c:pt idx="4549">
                  <c:v>13458752</c:v>
                </c:pt>
                <c:pt idx="4550">
                  <c:v>16120992</c:v>
                </c:pt>
                <c:pt idx="4551">
                  <c:v>10239136</c:v>
                </c:pt>
                <c:pt idx="4552">
                  <c:v>12690544</c:v>
                </c:pt>
                <c:pt idx="4553">
                  <c:v>14338112</c:v>
                </c:pt>
                <c:pt idx="4554">
                  <c:v>13989968</c:v>
                </c:pt>
                <c:pt idx="4555">
                  <c:v>13644064</c:v>
                </c:pt>
                <c:pt idx="4556">
                  <c:v>22726016</c:v>
                </c:pt>
                <c:pt idx="4557">
                  <c:v>12823568</c:v>
                </c:pt>
                <c:pt idx="4558">
                  <c:v>11651168</c:v>
                </c:pt>
                <c:pt idx="4559">
                  <c:v>14055392</c:v>
                </c:pt>
                <c:pt idx="4560">
                  <c:v>11048208</c:v>
                </c:pt>
                <c:pt idx="4561">
                  <c:v>13967440</c:v>
                </c:pt>
                <c:pt idx="4562">
                  <c:v>17561600</c:v>
                </c:pt>
                <c:pt idx="4563">
                  <c:v>0</c:v>
                </c:pt>
                <c:pt idx="4564">
                  <c:v>16822304</c:v>
                </c:pt>
                <c:pt idx="4565">
                  <c:v>14165904</c:v>
                </c:pt>
                <c:pt idx="4566">
                  <c:v>12237088</c:v>
                </c:pt>
                <c:pt idx="4567">
                  <c:v>16793296</c:v>
                </c:pt>
                <c:pt idx="4568">
                  <c:v>10297408</c:v>
                </c:pt>
                <c:pt idx="4569">
                  <c:v>12948432</c:v>
                </c:pt>
                <c:pt idx="4570">
                  <c:v>8743696</c:v>
                </c:pt>
                <c:pt idx="4571">
                  <c:v>14781568</c:v>
                </c:pt>
                <c:pt idx="4572">
                  <c:v>20649696</c:v>
                </c:pt>
                <c:pt idx="4573">
                  <c:v>24415248</c:v>
                </c:pt>
                <c:pt idx="4574">
                  <c:v>26224816</c:v>
                </c:pt>
                <c:pt idx="4575">
                  <c:v>15537200</c:v>
                </c:pt>
                <c:pt idx="4576">
                  <c:v>18580464</c:v>
                </c:pt>
                <c:pt idx="4577">
                  <c:v>32686992</c:v>
                </c:pt>
                <c:pt idx="4578">
                  <c:v>31311840</c:v>
                </c:pt>
                <c:pt idx="4579">
                  <c:v>19278240</c:v>
                </c:pt>
                <c:pt idx="4580">
                  <c:v>17069872</c:v>
                </c:pt>
                <c:pt idx="4581">
                  <c:v>25993216</c:v>
                </c:pt>
                <c:pt idx="4582">
                  <c:v>24255616</c:v>
                </c:pt>
                <c:pt idx="4583">
                  <c:v>21453312</c:v>
                </c:pt>
                <c:pt idx="4584">
                  <c:v>8202864</c:v>
                </c:pt>
                <c:pt idx="4585">
                  <c:v>14860080</c:v>
                </c:pt>
                <c:pt idx="4586">
                  <c:v>22313104</c:v>
                </c:pt>
                <c:pt idx="4587">
                  <c:v>16086176</c:v>
                </c:pt>
                <c:pt idx="4588">
                  <c:v>14758576</c:v>
                </c:pt>
                <c:pt idx="4589">
                  <c:v>9939280</c:v>
                </c:pt>
                <c:pt idx="4590">
                  <c:v>13589840</c:v>
                </c:pt>
                <c:pt idx="4591">
                  <c:v>10259648</c:v>
                </c:pt>
                <c:pt idx="4592">
                  <c:v>13787296</c:v>
                </c:pt>
                <c:pt idx="4593">
                  <c:v>12896112</c:v>
                </c:pt>
                <c:pt idx="4594">
                  <c:v>6897808</c:v>
                </c:pt>
                <c:pt idx="4595">
                  <c:v>6707744</c:v>
                </c:pt>
                <c:pt idx="4596">
                  <c:v>6199904</c:v>
                </c:pt>
                <c:pt idx="4597">
                  <c:v>12849776</c:v>
                </c:pt>
                <c:pt idx="4598">
                  <c:v>11051552</c:v>
                </c:pt>
                <c:pt idx="4599">
                  <c:v>6922720</c:v>
                </c:pt>
                <c:pt idx="4600">
                  <c:v>9509824</c:v>
                </c:pt>
                <c:pt idx="4601">
                  <c:v>11959088</c:v>
                </c:pt>
                <c:pt idx="4602">
                  <c:v>9057808</c:v>
                </c:pt>
                <c:pt idx="4603">
                  <c:v>10117952</c:v>
                </c:pt>
                <c:pt idx="4604">
                  <c:v>10917808</c:v>
                </c:pt>
                <c:pt idx="4605">
                  <c:v>13538608</c:v>
                </c:pt>
                <c:pt idx="4606">
                  <c:v>12841792</c:v>
                </c:pt>
                <c:pt idx="4607">
                  <c:v>13123360</c:v>
                </c:pt>
                <c:pt idx="4608">
                  <c:v>11452032</c:v>
                </c:pt>
                <c:pt idx="4609">
                  <c:v>11712048</c:v>
                </c:pt>
                <c:pt idx="4610">
                  <c:v>9222448</c:v>
                </c:pt>
                <c:pt idx="4611">
                  <c:v>12144704</c:v>
                </c:pt>
                <c:pt idx="4612">
                  <c:v>14301312</c:v>
                </c:pt>
                <c:pt idx="4613">
                  <c:v>11903376</c:v>
                </c:pt>
                <c:pt idx="4614">
                  <c:v>7624864</c:v>
                </c:pt>
                <c:pt idx="4615">
                  <c:v>11132480</c:v>
                </c:pt>
                <c:pt idx="4616">
                  <c:v>20196512</c:v>
                </c:pt>
                <c:pt idx="4617">
                  <c:v>12505248</c:v>
                </c:pt>
                <c:pt idx="4618">
                  <c:v>11763968</c:v>
                </c:pt>
                <c:pt idx="4619">
                  <c:v>8460864</c:v>
                </c:pt>
                <c:pt idx="4620">
                  <c:v>12802928</c:v>
                </c:pt>
                <c:pt idx="4621">
                  <c:v>11292352</c:v>
                </c:pt>
                <c:pt idx="4622">
                  <c:v>9654112</c:v>
                </c:pt>
                <c:pt idx="4623">
                  <c:v>11954224</c:v>
                </c:pt>
                <c:pt idx="4624">
                  <c:v>11645728</c:v>
                </c:pt>
                <c:pt idx="4625">
                  <c:v>16539600</c:v>
                </c:pt>
                <c:pt idx="4626">
                  <c:v>13529184</c:v>
                </c:pt>
                <c:pt idx="4627">
                  <c:v>7299632</c:v>
                </c:pt>
                <c:pt idx="4628">
                  <c:v>28194400</c:v>
                </c:pt>
                <c:pt idx="4629">
                  <c:v>0</c:v>
                </c:pt>
                <c:pt idx="4630">
                  <c:v>7306432</c:v>
                </c:pt>
                <c:pt idx="4631">
                  <c:v>8063296</c:v>
                </c:pt>
                <c:pt idx="4632">
                  <c:v>9055424</c:v>
                </c:pt>
                <c:pt idx="4633">
                  <c:v>17876544</c:v>
                </c:pt>
                <c:pt idx="4634">
                  <c:v>12175056</c:v>
                </c:pt>
                <c:pt idx="4635">
                  <c:v>10432608</c:v>
                </c:pt>
                <c:pt idx="4636">
                  <c:v>11030832</c:v>
                </c:pt>
                <c:pt idx="4637">
                  <c:v>23144736</c:v>
                </c:pt>
                <c:pt idx="4638">
                  <c:v>16012224</c:v>
                </c:pt>
                <c:pt idx="4639">
                  <c:v>29139952</c:v>
                </c:pt>
                <c:pt idx="4640">
                  <c:v>31356000</c:v>
                </c:pt>
                <c:pt idx="4641">
                  <c:v>48402112</c:v>
                </c:pt>
                <c:pt idx="4642">
                  <c:v>18666000</c:v>
                </c:pt>
                <c:pt idx="4643">
                  <c:v>10736608</c:v>
                </c:pt>
                <c:pt idx="4644">
                  <c:v>14838352</c:v>
                </c:pt>
                <c:pt idx="4645">
                  <c:v>18818304</c:v>
                </c:pt>
                <c:pt idx="4646">
                  <c:v>9015648</c:v>
                </c:pt>
                <c:pt idx="4647">
                  <c:v>7411168</c:v>
                </c:pt>
                <c:pt idx="4648">
                  <c:v>6114256</c:v>
                </c:pt>
                <c:pt idx="4649">
                  <c:v>19464224</c:v>
                </c:pt>
                <c:pt idx="4650">
                  <c:v>12836352</c:v>
                </c:pt>
                <c:pt idx="4651">
                  <c:v>14810544</c:v>
                </c:pt>
                <c:pt idx="4652">
                  <c:v>14611440</c:v>
                </c:pt>
                <c:pt idx="4653">
                  <c:v>15599808</c:v>
                </c:pt>
                <c:pt idx="4654">
                  <c:v>16440688</c:v>
                </c:pt>
                <c:pt idx="4655">
                  <c:v>25721616</c:v>
                </c:pt>
                <c:pt idx="4656">
                  <c:v>19560928</c:v>
                </c:pt>
                <c:pt idx="4657">
                  <c:v>24363104</c:v>
                </c:pt>
                <c:pt idx="4658">
                  <c:v>15500416</c:v>
                </c:pt>
                <c:pt idx="4659">
                  <c:v>17220736</c:v>
                </c:pt>
                <c:pt idx="4660">
                  <c:v>13633088</c:v>
                </c:pt>
                <c:pt idx="4661">
                  <c:v>7697024</c:v>
                </c:pt>
                <c:pt idx="4662">
                  <c:v>10288592</c:v>
                </c:pt>
                <c:pt idx="4663">
                  <c:v>11626192</c:v>
                </c:pt>
                <c:pt idx="4664">
                  <c:v>12899920</c:v>
                </c:pt>
                <c:pt idx="4665">
                  <c:v>16625040</c:v>
                </c:pt>
                <c:pt idx="4666">
                  <c:v>9777760</c:v>
                </c:pt>
                <c:pt idx="4667">
                  <c:v>7686736</c:v>
                </c:pt>
                <c:pt idx="4668">
                  <c:v>12687696</c:v>
                </c:pt>
                <c:pt idx="4669">
                  <c:v>7483248</c:v>
                </c:pt>
                <c:pt idx="4670">
                  <c:v>12398224</c:v>
                </c:pt>
                <c:pt idx="4671">
                  <c:v>13518880</c:v>
                </c:pt>
                <c:pt idx="4672">
                  <c:v>14170784</c:v>
                </c:pt>
                <c:pt idx="4673">
                  <c:v>21380368</c:v>
                </c:pt>
                <c:pt idx="4674">
                  <c:v>32570192</c:v>
                </c:pt>
                <c:pt idx="4675">
                  <c:v>26165456</c:v>
                </c:pt>
                <c:pt idx="4676">
                  <c:v>14293024</c:v>
                </c:pt>
                <c:pt idx="4677">
                  <c:v>5803728</c:v>
                </c:pt>
                <c:pt idx="4678">
                  <c:v>15354560</c:v>
                </c:pt>
                <c:pt idx="4679">
                  <c:v>16827280</c:v>
                </c:pt>
                <c:pt idx="4680">
                  <c:v>22171344</c:v>
                </c:pt>
                <c:pt idx="4681">
                  <c:v>21067296</c:v>
                </c:pt>
                <c:pt idx="4682">
                  <c:v>16266704</c:v>
                </c:pt>
                <c:pt idx="4683">
                  <c:v>17406320</c:v>
                </c:pt>
                <c:pt idx="4684">
                  <c:v>11528144</c:v>
                </c:pt>
                <c:pt idx="4685">
                  <c:v>16088160</c:v>
                </c:pt>
                <c:pt idx="4686">
                  <c:v>18254896</c:v>
                </c:pt>
                <c:pt idx="4687">
                  <c:v>19673888</c:v>
                </c:pt>
                <c:pt idx="4688">
                  <c:v>15746112</c:v>
                </c:pt>
                <c:pt idx="4689">
                  <c:v>25562000</c:v>
                </c:pt>
                <c:pt idx="4690">
                  <c:v>11367104</c:v>
                </c:pt>
                <c:pt idx="4691">
                  <c:v>10467584</c:v>
                </c:pt>
                <c:pt idx="4692">
                  <c:v>11048400</c:v>
                </c:pt>
                <c:pt idx="4693">
                  <c:v>13801088</c:v>
                </c:pt>
                <c:pt idx="4694">
                  <c:v>22117360</c:v>
                </c:pt>
                <c:pt idx="4695">
                  <c:v>32434624</c:v>
                </c:pt>
                <c:pt idx="4696">
                  <c:v>9105984</c:v>
                </c:pt>
                <c:pt idx="4697">
                  <c:v>13649968</c:v>
                </c:pt>
                <c:pt idx="4698">
                  <c:v>24501168</c:v>
                </c:pt>
                <c:pt idx="4699">
                  <c:v>21352304</c:v>
                </c:pt>
                <c:pt idx="4700">
                  <c:v>26726288</c:v>
                </c:pt>
                <c:pt idx="4701">
                  <c:v>24550800</c:v>
                </c:pt>
                <c:pt idx="4702">
                  <c:v>26963280</c:v>
                </c:pt>
                <c:pt idx="4703">
                  <c:v>34920000</c:v>
                </c:pt>
                <c:pt idx="4704">
                  <c:v>19030976</c:v>
                </c:pt>
                <c:pt idx="4705">
                  <c:v>17246368</c:v>
                </c:pt>
                <c:pt idx="4706">
                  <c:v>11956640</c:v>
                </c:pt>
                <c:pt idx="4707">
                  <c:v>19671728</c:v>
                </c:pt>
                <c:pt idx="4708">
                  <c:v>11027536</c:v>
                </c:pt>
                <c:pt idx="4709">
                  <c:v>9296960</c:v>
                </c:pt>
                <c:pt idx="4710">
                  <c:v>7810144</c:v>
                </c:pt>
                <c:pt idx="4711">
                  <c:v>12920176</c:v>
                </c:pt>
                <c:pt idx="4712">
                  <c:v>13726912</c:v>
                </c:pt>
                <c:pt idx="4713">
                  <c:v>17932432</c:v>
                </c:pt>
                <c:pt idx="4714">
                  <c:v>9733296</c:v>
                </c:pt>
                <c:pt idx="4715">
                  <c:v>8419616</c:v>
                </c:pt>
                <c:pt idx="4716">
                  <c:v>10014304</c:v>
                </c:pt>
                <c:pt idx="4717">
                  <c:v>12574736</c:v>
                </c:pt>
                <c:pt idx="4718">
                  <c:v>11986160</c:v>
                </c:pt>
                <c:pt idx="4719">
                  <c:v>13384816</c:v>
                </c:pt>
                <c:pt idx="4720">
                  <c:v>14841488</c:v>
                </c:pt>
                <c:pt idx="4721">
                  <c:v>15457456</c:v>
                </c:pt>
                <c:pt idx="4722">
                  <c:v>8216112</c:v>
                </c:pt>
                <c:pt idx="4723">
                  <c:v>10693536</c:v>
                </c:pt>
                <c:pt idx="4724">
                  <c:v>6268288</c:v>
                </c:pt>
                <c:pt idx="4725">
                  <c:v>10515408</c:v>
                </c:pt>
                <c:pt idx="4726">
                  <c:v>9922640</c:v>
                </c:pt>
                <c:pt idx="4727">
                  <c:v>13265920</c:v>
                </c:pt>
                <c:pt idx="4728">
                  <c:v>8670176</c:v>
                </c:pt>
                <c:pt idx="4729">
                  <c:v>10757312</c:v>
                </c:pt>
                <c:pt idx="4730">
                  <c:v>12252080</c:v>
                </c:pt>
                <c:pt idx="4731">
                  <c:v>12496896</c:v>
                </c:pt>
                <c:pt idx="4732">
                  <c:v>14982720</c:v>
                </c:pt>
                <c:pt idx="4733">
                  <c:v>15075504</c:v>
                </c:pt>
                <c:pt idx="4734">
                  <c:v>11760288</c:v>
                </c:pt>
                <c:pt idx="4735">
                  <c:v>17478560</c:v>
                </c:pt>
                <c:pt idx="4736">
                  <c:v>10544240</c:v>
                </c:pt>
                <c:pt idx="4737">
                  <c:v>13470832</c:v>
                </c:pt>
                <c:pt idx="4738">
                  <c:v>7623536</c:v>
                </c:pt>
                <c:pt idx="4739">
                  <c:v>8232832</c:v>
                </c:pt>
                <c:pt idx="4740">
                  <c:v>8007472</c:v>
                </c:pt>
                <c:pt idx="4741">
                  <c:v>6471376</c:v>
                </c:pt>
                <c:pt idx="4742">
                  <c:v>17528720</c:v>
                </c:pt>
                <c:pt idx="4743">
                  <c:v>16757232</c:v>
                </c:pt>
                <c:pt idx="4744">
                  <c:v>15539824</c:v>
                </c:pt>
                <c:pt idx="4745">
                  <c:v>21044864</c:v>
                </c:pt>
                <c:pt idx="4746">
                  <c:v>18523056</c:v>
                </c:pt>
                <c:pt idx="4747">
                  <c:v>7435616</c:v>
                </c:pt>
                <c:pt idx="4748">
                  <c:v>8274208</c:v>
                </c:pt>
                <c:pt idx="4749">
                  <c:v>17364464</c:v>
                </c:pt>
                <c:pt idx="4750">
                  <c:v>31089440</c:v>
                </c:pt>
                <c:pt idx="4751">
                  <c:v>9580576</c:v>
                </c:pt>
                <c:pt idx="4752">
                  <c:v>14813472</c:v>
                </c:pt>
                <c:pt idx="4753">
                  <c:v>12938256</c:v>
                </c:pt>
                <c:pt idx="4754">
                  <c:v>22166592</c:v>
                </c:pt>
                <c:pt idx="4755">
                  <c:v>23864720</c:v>
                </c:pt>
                <c:pt idx="4756">
                  <c:v>17999552</c:v>
                </c:pt>
                <c:pt idx="4757">
                  <c:v>19668176</c:v>
                </c:pt>
                <c:pt idx="4758">
                  <c:v>16201056</c:v>
                </c:pt>
                <c:pt idx="4759">
                  <c:v>18662816</c:v>
                </c:pt>
                <c:pt idx="4760">
                  <c:v>18539120</c:v>
                </c:pt>
                <c:pt idx="4761">
                  <c:v>12037472</c:v>
                </c:pt>
                <c:pt idx="4762">
                  <c:v>18835760</c:v>
                </c:pt>
                <c:pt idx="4763">
                  <c:v>19508400</c:v>
                </c:pt>
                <c:pt idx="4764">
                  <c:v>19852096</c:v>
                </c:pt>
                <c:pt idx="4765">
                  <c:v>35060464</c:v>
                </c:pt>
                <c:pt idx="4766">
                  <c:v>63117008</c:v>
                </c:pt>
                <c:pt idx="4767">
                  <c:v>34083200</c:v>
                </c:pt>
                <c:pt idx="4768">
                  <c:v>24651840</c:v>
                </c:pt>
                <c:pt idx="4769">
                  <c:v>33500080</c:v>
                </c:pt>
                <c:pt idx="4770">
                  <c:v>27031104</c:v>
                </c:pt>
                <c:pt idx="4771">
                  <c:v>22197872</c:v>
                </c:pt>
                <c:pt idx="4772">
                  <c:v>10220864</c:v>
                </c:pt>
                <c:pt idx="4773">
                  <c:v>9104288</c:v>
                </c:pt>
                <c:pt idx="4774">
                  <c:v>12498704</c:v>
                </c:pt>
                <c:pt idx="4775">
                  <c:v>15631056</c:v>
                </c:pt>
                <c:pt idx="4776">
                  <c:v>12955248</c:v>
                </c:pt>
                <c:pt idx="4777">
                  <c:v>8115072</c:v>
                </c:pt>
                <c:pt idx="4778">
                  <c:v>6694624</c:v>
                </c:pt>
                <c:pt idx="4779">
                  <c:v>16076928</c:v>
                </c:pt>
                <c:pt idx="4780">
                  <c:v>11333920</c:v>
                </c:pt>
                <c:pt idx="4781">
                  <c:v>24453024</c:v>
                </c:pt>
                <c:pt idx="4782">
                  <c:v>10934976</c:v>
                </c:pt>
                <c:pt idx="4783">
                  <c:v>7299728</c:v>
                </c:pt>
                <c:pt idx="4784">
                  <c:v>11021392</c:v>
                </c:pt>
                <c:pt idx="4785">
                  <c:v>10711152</c:v>
                </c:pt>
                <c:pt idx="4786">
                  <c:v>17621776</c:v>
                </c:pt>
                <c:pt idx="4787">
                  <c:v>6764560</c:v>
                </c:pt>
                <c:pt idx="4788">
                  <c:v>6849888</c:v>
                </c:pt>
                <c:pt idx="4789">
                  <c:v>12232480</c:v>
                </c:pt>
                <c:pt idx="4790">
                  <c:v>12779168</c:v>
                </c:pt>
                <c:pt idx="4791">
                  <c:v>14876688</c:v>
                </c:pt>
                <c:pt idx="4792">
                  <c:v>16453888</c:v>
                </c:pt>
                <c:pt idx="4793">
                  <c:v>19835920</c:v>
                </c:pt>
                <c:pt idx="4794">
                  <c:v>25063136</c:v>
                </c:pt>
                <c:pt idx="4795">
                  <c:v>25157936</c:v>
                </c:pt>
                <c:pt idx="4796">
                  <c:v>20927696</c:v>
                </c:pt>
                <c:pt idx="4797">
                  <c:v>28184384</c:v>
                </c:pt>
                <c:pt idx="4798">
                  <c:v>14059680</c:v>
                </c:pt>
                <c:pt idx="4799">
                  <c:v>0</c:v>
                </c:pt>
                <c:pt idx="4800">
                  <c:v>9810368</c:v>
                </c:pt>
                <c:pt idx="4801">
                  <c:v>8668272</c:v>
                </c:pt>
                <c:pt idx="4802">
                  <c:v>11034512</c:v>
                </c:pt>
                <c:pt idx="4803">
                  <c:v>9862432</c:v>
                </c:pt>
                <c:pt idx="4804">
                  <c:v>8931520</c:v>
                </c:pt>
                <c:pt idx="4805">
                  <c:v>10655520</c:v>
                </c:pt>
                <c:pt idx="4806">
                  <c:v>14579280</c:v>
                </c:pt>
                <c:pt idx="4807">
                  <c:v>19068224</c:v>
                </c:pt>
                <c:pt idx="4808">
                  <c:v>0</c:v>
                </c:pt>
                <c:pt idx="4809">
                  <c:v>4572400</c:v>
                </c:pt>
                <c:pt idx="4810">
                  <c:v>21130096</c:v>
                </c:pt>
                <c:pt idx="4811">
                  <c:v>28240464</c:v>
                </c:pt>
                <c:pt idx="4812">
                  <c:v>23967216</c:v>
                </c:pt>
                <c:pt idx="4813">
                  <c:v>39839408</c:v>
                </c:pt>
                <c:pt idx="4814">
                  <c:v>17506880</c:v>
                </c:pt>
                <c:pt idx="4815">
                  <c:v>25218416</c:v>
                </c:pt>
                <c:pt idx="4816">
                  <c:v>26833088</c:v>
                </c:pt>
                <c:pt idx="4817">
                  <c:v>20692816</c:v>
                </c:pt>
                <c:pt idx="4818">
                  <c:v>20272976</c:v>
                </c:pt>
                <c:pt idx="4819">
                  <c:v>26163552</c:v>
                </c:pt>
                <c:pt idx="4820">
                  <c:v>45555712</c:v>
                </c:pt>
                <c:pt idx="4821">
                  <c:v>18445424</c:v>
                </c:pt>
                <c:pt idx="4822">
                  <c:v>24678512</c:v>
                </c:pt>
                <c:pt idx="4823">
                  <c:v>31941936</c:v>
                </c:pt>
                <c:pt idx="4824">
                  <c:v>0</c:v>
                </c:pt>
                <c:pt idx="4825">
                  <c:v>21814288</c:v>
                </c:pt>
                <c:pt idx="4826">
                  <c:v>26192688</c:v>
                </c:pt>
                <c:pt idx="4827">
                  <c:v>31222048</c:v>
                </c:pt>
                <c:pt idx="4828">
                  <c:v>25400864</c:v>
                </c:pt>
                <c:pt idx="4829">
                  <c:v>17571888</c:v>
                </c:pt>
                <c:pt idx="4830">
                  <c:v>49699776</c:v>
                </c:pt>
                <c:pt idx="4831">
                  <c:v>0</c:v>
                </c:pt>
                <c:pt idx="4832">
                  <c:v>36566784</c:v>
                </c:pt>
                <c:pt idx="4833">
                  <c:v>14722064</c:v>
                </c:pt>
                <c:pt idx="4834">
                  <c:v>20248128</c:v>
                </c:pt>
                <c:pt idx="4835">
                  <c:v>15432096</c:v>
                </c:pt>
                <c:pt idx="4836">
                  <c:v>29443040</c:v>
                </c:pt>
                <c:pt idx="4837">
                  <c:v>13884688</c:v>
                </c:pt>
                <c:pt idx="4838">
                  <c:v>18128336</c:v>
                </c:pt>
                <c:pt idx="4839">
                  <c:v>20852576</c:v>
                </c:pt>
                <c:pt idx="4840">
                  <c:v>34462048</c:v>
                </c:pt>
                <c:pt idx="4841">
                  <c:v>20993216</c:v>
                </c:pt>
                <c:pt idx="4842">
                  <c:v>18208848</c:v>
                </c:pt>
                <c:pt idx="4843">
                  <c:v>16671776</c:v>
                </c:pt>
                <c:pt idx="4844">
                  <c:v>20775696</c:v>
                </c:pt>
                <c:pt idx="4845">
                  <c:v>23091104</c:v>
                </c:pt>
                <c:pt idx="4846">
                  <c:v>23176304</c:v>
                </c:pt>
                <c:pt idx="4847">
                  <c:v>27698816</c:v>
                </c:pt>
                <c:pt idx="4848">
                  <c:v>20823424</c:v>
                </c:pt>
                <c:pt idx="4849">
                  <c:v>20388080</c:v>
                </c:pt>
                <c:pt idx="4850">
                  <c:v>16680048</c:v>
                </c:pt>
                <c:pt idx="4851">
                  <c:v>21460064</c:v>
                </c:pt>
                <c:pt idx="4852">
                  <c:v>30164176</c:v>
                </c:pt>
                <c:pt idx="4853">
                  <c:v>18370576</c:v>
                </c:pt>
                <c:pt idx="4854">
                  <c:v>18587072</c:v>
                </c:pt>
                <c:pt idx="4855">
                  <c:v>13698032</c:v>
                </c:pt>
                <c:pt idx="4856">
                  <c:v>13429216</c:v>
                </c:pt>
                <c:pt idx="4857">
                  <c:v>11782048</c:v>
                </c:pt>
                <c:pt idx="4858">
                  <c:v>7469520</c:v>
                </c:pt>
                <c:pt idx="4859">
                  <c:v>14033472</c:v>
                </c:pt>
                <c:pt idx="4860">
                  <c:v>18522576</c:v>
                </c:pt>
                <c:pt idx="4861">
                  <c:v>8008016</c:v>
                </c:pt>
                <c:pt idx="4862">
                  <c:v>13549504</c:v>
                </c:pt>
                <c:pt idx="4863">
                  <c:v>12084944</c:v>
                </c:pt>
                <c:pt idx="4864">
                  <c:v>15277728</c:v>
                </c:pt>
                <c:pt idx="4865">
                  <c:v>20723296</c:v>
                </c:pt>
                <c:pt idx="4866">
                  <c:v>20150288</c:v>
                </c:pt>
                <c:pt idx="4867">
                  <c:v>17164864</c:v>
                </c:pt>
                <c:pt idx="4868">
                  <c:v>22006368</c:v>
                </c:pt>
                <c:pt idx="4869">
                  <c:v>24660640</c:v>
                </c:pt>
                <c:pt idx="4870">
                  <c:v>31323920</c:v>
                </c:pt>
                <c:pt idx="4871">
                  <c:v>17098976</c:v>
                </c:pt>
                <c:pt idx="4872">
                  <c:v>15134480</c:v>
                </c:pt>
                <c:pt idx="4873">
                  <c:v>16502032</c:v>
                </c:pt>
                <c:pt idx="4874">
                  <c:v>21489920</c:v>
                </c:pt>
                <c:pt idx="4875">
                  <c:v>22696432</c:v>
                </c:pt>
                <c:pt idx="4876">
                  <c:v>21258032</c:v>
                </c:pt>
                <c:pt idx="4877">
                  <c:v>15133312</c:v>
                </c:pt>
                <c:pt idx="4878">
                  <c:v>19569968</c:v>
                </c:pt>
                <c:pt idx="4879">
                  <c:v>23971584</c:v>
                </c:pt>
                <c:pt idx="4880">
                  <c:v>18405328</c:v>
                </c:pt>
                <c:pt idx="4881">
                  <c:v>17101728</c:v>
                </c:pt>
                <c:pt idx="4882">
                  <c:v>23723440</c:v>
                </c:pt>
                <c:pt idx="4883">
                  <c:v>17539728</c:v>
                </c:pt>
                <c:pt idx="4884">
                  <c:v>25009120</c:v>
                </c:pt>
                <c:pt idx="4885">
                  <c:v>21491184</c:v>
                </c:pt>
                <c:pt idx="4886">
                  <c:v>31335104</c:v>
                </c:pt>
                <c:pt idx="4887">
                  <c:v>23371088</c:v>
                </c:pt>
                <c:pt idx="4888">
                  <c:v>14673152</c:v>
                </c:pt>
                <c:pt idx="4889">
                  <c:v>15554320</c:v>
                </c:pt>
                <c:pt idx="4890">
                  <c:v>19465920</c:v>
                </c:pt>
                <c:pt idx="4891">
                  <c:v>22177072</c:v>
                </c:pt>
                <c:pt idx="4892">
                  <c:v>21665664</c:v>
                </c:pt>
                <c:pt idx="4893">
                  <c:v>22012128</c:v>
                </c:pt>
                <c:pt idx="4894">
                  <c:v>34887056</c:v>
                </c:pt>
                <c:pt idx="4895">
                  <c:v>21826416</c:v>
                </c:pt>
                <c:pt idx="4896">
                  <c:v>29463584</c:v>
                </c:pt>
                <c:pt idx="4897">
                  <c:v>38728000</c:v>
                </c:pt>
                <c:pt idx="4898">
                  <c:v>22648144</c:v>
                </c:pt>
                <c:pt idx="4899">
                  <c:v>22787760</c:v>
                </c:pt>
                <c:pt idx="4900">
                  <c:v>37858080</c:v>
                </c:pt>
                <c:pt idx="4901">
                  <c:v>28427936</c:v>
                </c:pt>
                <c:pt idx="4902">
                  <c:v>19217968</c:v>
                </c:pt>
                <c:pt idx="4903">
                  <c:v>15505536</c:v>
                </c:pt>
                <c:pt idx="4904">
                  <c:v>24930048</c:v>
                </c:pt>
                <c:pt idx="4905">
                  <c:v>28275440</c:v>
                </c:pt>
                <c:pt idx="4906">
                  <c:v>39124224</c:v>
                </c:pt>
                <c:pt idx="4907">
                  <c:v>44017472</c:v>
                </c:pt>
                <c:pt idx="4908">
                  <c:v>31393024</c:v>
                </c:pt>
                <c:pt idx="4909">
                  <c:v>28886528</c:v>
                </c:pt>
                <c:pt idx="4910">
                  <c:v>32614720</c:v>
                </c:pt>
                <c:pt idx="4911">
                  <c:v>26169152</c:v>
                </c:pt>
                <c:pt idx="4912">
                  <c:v>23141632</c:v>
                </c:pt>
                <c:pt idx="4913">
                  <c:v>26522560</c:v>
                </c:pt>
                <c:pt idx="4914">
                  <c:v>28632320</c:v>
                </c:pt>
                <c:pt idx="4915">
                  <c:v>19065792</c:v>
                </c:pt>
                <c:pt idx="4916">
                  <c:v>21901504</c:v>
                </c:pt>
                <c:pt idx="4917">
                  <c:v>22293952</c:v>
                </c:pt>
                <c:pt idx="4918">
                  <c:v>22198208</c:v>
                </c:pt>
                <c:pt idx="4919">
                  <c:v>29788544</c:v>
                </c:pt>
                <c:pt idx="4920">
                  <c:v>16670208</c:v>
                </c:pt>
                <c:pt idx="4921">
                  <c:v>16769088</c:v>
                </c:pt>
                <c:pt idx="4922">
                  <c:v>31877952</c:v>
                </c:pt>
                <c:pt idx="4923">
                  <c:v>21086016</c:v>
                </c:pt>
                <c:pt idx="4924">
                  <c:v>19523392</c:v>
                </c:pt>
                <c:pt idx="4925">
                  <c:v>30415040</c:v>
                </c:pt>
                <c:pt idx="4926">
                  <c:v>17547008</c:v>
                </c:pt>
                <c:pt idx="4927">
                  <c:v>28710336</c:v>
                </c:pt>
                <c:pt idx="4928">
                  <c:v>34813312</c:v>
                </c:pt>
                <c:pt idx="4929">
                  <c:v>35431808</c:v>
                </c:pt>
                <c:pt idx="4930">
                  <c:v>22419584</c:v>
                </c:pt>
                <c:pt idx="4931">
                  <c:v>23094400</c:v>
                </c:pt>
                <c:pt idx="4932">
                  <c:v>39751744</c:v>
                </c:pt>
                <c:pt idx="4933">
                  <c:v>38852608</c:v>
                </c:pt>
                <c:pt idx="4934">
                  <c:v>20265792</c:v>
                </c:pt>
                <c:pt idx="4935">
                  <c:v>18078592</c:v>
                </c:pt>
                <c:pt idx="4936">
                  <c:v>21176960</c:v>
                </c:pt>
                <c:pt idx="4937">
                  <c:v>45230720</c:v>
                </c:pt>
                <c:pt idx="4938">
                  <c:v>31777600</c:v>
                </c:pt>
                <c:pt idx="4939">
                  <c:v>31301120</c:v>
                </c:pt>
                <c:pt idx="4940">
                  <c:v>33562048</c:v>
                </c:pt>
                <c:pt idx="4941">
                  <c:v>24579968</c:v>
                </c:pt>
                <c:pt idx="4942">
                  <c:v>26232064</c:v>
                </c:pt>
                <c:pt idx="4943">
                  <c:v>14165504</c:v>
                </c:pt>
                <c:pt idx="4944">
                  <c:v>11201984</c:v>
                </c:pt>
                <c:pt idx="4945">
                  <c:v>14392768</c:v>
                </c:pt>
                <c:pt idx="4946">
                  <c:v>20423104</c:v>
                </c:pt>
                <c:pt idx="4947">
                  <c:v>17846592</c:v>
                </c:pt>
                <c:pt idx="4948">
                  <c:v>22498048</c:v>
                </c:pt>
                <c:pt idx="4949">
                  <c:v>30273216</c:v>
                </c:pt>
                <c:pt idx="4950">
                  <c:v>43605184</c:v>
                </c:pt>
                <c:pt idx="4951">
                  <c:v>28258624</c:v>
                </c:pt>
                <c:pt idx="4952">
                  <c:v>28616000</c:v>
                </c:pt>
                <c:pt idx="4953">
                  <c:v>0</c:v>
                </c:pt>
                <c:pt idx="4954">
                  <c:v>34524800</c:v>
                </c:pt>
                <c:pt idx="4955">
                  <c:v>14137600</c:v>
                </c:pt>
                <c:pt idx="4956">
                  <c:v>21904064</c:v>
                </c:pt>
                <c:pt idx="4957">
                  <c:v>19525184</c:v>
                </c:pt>
                <c:pt idx="4958">
                  <c:v>22941888</c:v>
                </c:pt>
                <c:pt idx="4959">
                  <c:v>36977024</c:v>
                </c:pt>
                <c:pt idx="4960">
                  <c:v>71227328</c:v>
                </c:pt>
                <c:pt idx="4961">
                  <c:v>0</c:v>
                </c:pt>
                <c:pt idx="4962">
                  <c:v>78408320</c:v>
                </c:pt>
                <c:pt idx="4963">
                  <c:v>36248128</c:v>
                </c:pt>
                <c:pt idx="4964">
                  <c:v>0</c:v>
                </c:pt>
                <c:pt idx="4965">
                  <c:v>24899584</c:v>
                </c:pt>
                <c:pt idx="4966">
                  <c:v>26629568</c:v>
                </c:pt>
                <c:pt idx="4967">
                  <c:v>64156288</c:v>
                </c:pt>
                <c:pt idx="4968">
                  <c:v>32154304</c:v>
                </c:pt>
                <c:pt idx="4969">
                  <c:v>36836224</c:v>
                </c:pt>
                <c:pt idx="4970">
                  <c:v>26651008</c:v>
                </c:pt>
                <c:pt idx="4971">
                  <c:v>42513600</c:v>
                </c:pt>
                <c:pt idx="4972">
                  <c:v>29782976</c:v>
                </c:pt>
                <c:pt idx="4973">
                  <c:v>19412864</c:v>
                </c:pt>
                <c:pt idx="4974">
                  <c:v>27476544</c:v>
                </c:pt>
                <c:pt idx="4975">
                  <c:v>29444160</c:v>
                </c:pt>
                <c:pt idx="4976">
                  <c:v>28319680</c:v>
                </c:pt>
                <c:pt idx="4977">
                  <c:v>24403456</c:v>
                </c:pt>
                <c:pt idx="4978">
                  <c:v>18716864</c:v>
                </c:pt>
                <c:pt idx="4979">
                  <c:v>44321792</c:v>
                </c:pt>
                <c:pt idx="4980">
                  <c:v>24171648</c:v>
                </c:pt>
                <c:pt idx="4981">
                  <c:v>34600128</c:v>
                </c:pt>
                <c:pt idx="4982">
                  <c:v>30103616</c:v>
                </c:pt>
                <c:pt idx="4983">
                  <c:v>30844672</c:v>
                </c:pt>
                <c:pt idx="4984">
                  <c:v>51212992</c:v>
                </c:pt>
                <c:pt idx="4985">
                  <c:v>28511424</c:v>
                </c:pt>
                <c:pt idx="4986">
                  <c:v>38215872</c:v>
                </c:pt>
                <c:pt idx="4987">
                  <c:v>50456320</c:v>
                </c:pt>
                <c:pt idx="4988">
                  <c:v>24954240</c:v>
                </c:pt>
                <c:pt idx="4989">
                  <c:v>22380416</c:v>
                </c:pt>
                <c:pt idx="4990">
                  <c:v>45102144</c:v>
                </c:pt>
                <c:pt idx="4991">
                  <c:v>29994368</c:v>
                </c:pt>
                <c:pt idx="4992">
                  <c:v>0</c:v>
                </c:pt>
                <c:pt idx="4993">
                  <c:v>40953024</c:v>
                </c:pt>
                <c:pt idx="4994">
                  <c:v>37689664</c:v>
                </c:pt>
                <c:pt idx="4995">
                  <c:v>41546176</c:v>
                </c:pt>
                <c:pt idx="4996">
                  <c:v>28607872</c:v>
                </c:pt>
                <c:pt idx="4997">
                  <c:v>41712448</c:v>
                </c:pt>
                <c:pt idx="4998">
                  <c:v>31885440</c:v>
                </c:pt>
                <c:pt idx="4999">
                  <c:v>52873792</c:v>
                </c:pt>
                <c:pt idx="5000">
                  <c:v>36728384</c:v>
                </c:pt>
                <c:pt idx="5001">
                  <c:v>26329984</c:v>
                </c:pt>
                <c:pt idx="5002">
                  <c:v>23235904</c:v>
                </c:pt>
                <c:pt idx="5003">
                  <c:v>27349376</c:v>
                </c:pt>
                <c:pt idx="5004">
                  <c:v>40205760</c:v>
                </c:pt>
                <c:pt idx="5005">
                  <c:v>59246720</c:v>
                </c:pt>
                <c:pt idx="5006">
                  <c:v>24955968</c:v>
                </c:pt>
                <c:pt idx="5007">
                  <c:v>30173888</c:v>
                </c:pt>
                <c:pt idx="5008">
                  <c:v>32914240</c:v>
                </c:pt>
                <c:pt idx="5009">
                  <c:v>37574016</c:v>
                </c:pt>
                <c:pt idx="5010">
                  <c:v>47011712</c:v>
                </c:pt>
                <c:pt idx="5011">
                  <c:v>25612352</c:v>
                </c:pt>
                <c:pt idx="5012">
                  <c:v>37488448</c:v>
                </c:pt>
                <c:pt idx="5013">
                  <c:v>0</c:v>
                </c:pt>
                <c:pt idx="5014">
                  <c:v>25131136</c:v>
                </c:pt>
                <c:pt idx="5015">
                  <c:v>37042880</c:v>
                </c:pt>
                <c:pt idx="5016">
                  <c:v>24251072</c:v>
                </c:pt>
                <c:pt idx="5017">
                  <c:v>28154944</c:v>
                </c:pt>
                <c:pt idx="5018">
                  <c:v>0</c:v>
                </c:pt>
                <c:pt idx="5019">
                  <c:v>36731904</c:v>
                </c:pt>
                <c:pt idx="5020">
                  <c:v>51104832</c:v>
                </c:pt>
                <c:pt idx="5021">
                  <c:v>29010368</c:v>
                </c:pt>
                <c:pt idx="5022">
                  <c:v>23610944</c:v>
                </c:pt>
                <c:pt idx="5023">
                  <c:v>30427712</c:v>
                </c:pt>
                <c:pt idx="5024">
                  <c:v>26454976</c:v>
                </c:pt>
                <c:pt idx="5025">
                  <c:v>34165760</c:v>
                </c:pt>
                <c:pt idx="5026">
                  <c:v>22004800</c:v>
                </c:pt>
                <c:pt idx="5027">
                  <c:v>22870912</c:v>
                </c:pt>
                <c:pt idx="5028">
                  <c:v>22238464</c:v>
                </c:pt>
                <c:pt idx="5029">
                  <c:v>48744256</c:v>
                </c:pt>
                <c:pt idx="5030">
                  <c:v>37550336</c:v>
                </c:pt>
                <c:pt idx="5031">
                  <c:v>38803008</c:v>
                </c:pt>
                <c:pt idx="5032">
                  <c:v>24549504</c:v>
                </c:pt>
                <c:pt idx="5033">
                  <c:v>24806720</c:v>
                </c:pt>
                <c:pt idx="5034">
                  <c:v>17143168</c:v>
                </c:pt>
                <c:pt idx="5035">
                  <c:v>11811200</c:v>
                </c:pt>
                <c:pt idx="5036">
                  <c:v>16057728</c:v>
                </c:pt>
                <c:pt idx="5037">
                  <c:v>24877824</c:v>
                </c:pt>
                <c:pt idx="5038">
                  <c:v>19784704</c:v>
                </c:pt>
                <c:pt idx="5039">
                  <c:v>17095616</c:v>
                </c:pt>
                <c:pt idx="5040">
                  <c:v>0</c:v>
                </c:pt>
                <c:pt idx="5041">
                  <c:v>21936704</c:v>
                </c:pt>
                <c:pt idx="5042">
                  <c:v>38820544</c:v>
                </c:pt>
                <c:pt idx="5043">
                  <c:v>22904256</c:v>
                </c:pt>
                <c:pt idx="5044">
                  <c:v>37655744</c:v>
                </c:pt>
                <c:pt idx="5045">
                  <c:v>26063424</c:v>
                </c:pt>
                <c:pt idx="5046">
                  <c:v>28048256</c:v>
                </c:pt>
                <c:pt idx="5047">
                  <c:v>40511296</c:v>
                </c:pt>
                <c:pt idx="5048">
                  <c:v>18615168</c:v>
                </c:pt>
                <c:pt idx="5049">
                  <c:v>22952896</c:v>
                </c:pt>
                <c:pt idx="5050">
                  <c:v>20852800</c:v>
                </c:pt>
                <c:pt idx="5051">
                  <c:v>26606144</c:v>
                </c:pt>
                <c:pt idx="5052">
                  <c:v>19140608</c:v>
                </c:pt>
                <c:pt idx="5053">
                  <c:v>19881472</c:v>
                </c:pt>
                <c:pt idx="5054">
                  <c:v>23658048</c:v>
                </c:pt>
                <c:pt idx="5055">
                  <c:v>27833408</c:v>
                </c:pt>
                <c:pt idx="5056">
                  <c:v>27386560</c:v>
                </c:pt>
                <c:pt idx="5057">
                  <c:v>25256512</c:v>
                </c:pt>
                <c:pt idx="5058">
                  <c:v>35861120</c:v>
                </c:pt>
                <c:pt idx="5059">
                  <c:v>19407168</c:v>
                </c:pt>
                <c:pt idx="5060">
                  <c:v>44810880</c:v>
                </c:pt>
                <c:pt idx="5061">
                  <c:v>0</c:v>
                </c:pt>
                <c:pt idx="5062">
                  <c:v>23171392</c:v>
                </c:pt>
                <c:pt idx="5063">
                  <c:v>21499136</c:v>
                </c:pt>
                <c:pt idx="5064">
                  <c:v>25343552</c:v>
                </c:pt>
                <c:pt idx="5065">
                  <c:v>24759616</c:v>
                </c:pt>
                <c:pt idx="5066">
                  <c:v>45068736</c:v>
                </c:pt>
                <c:pt idx="5067">
                  <c:v>38117888</c:v>
                </c:pt>
                <c:pt idx="5068">
                  <c:v>28108864</c:v>
                </c:pt>
                <c:pt idx="5069">
                  <c:v>30748096</c:v>
                </c:pt>
                <c:pt idx="5070">
                  <c:v>36438080</c:v>
                </c:pt>
                <c:pt idx="5071">
                  <c:v>32659520</c:v>
                </c:pt>
                <c:pt idx="5072">
                  <c:v>26501632</c:v>
                </c:pt>
                <c:pt idx="5073">
                  <c:v>16134784</c:v>
                </c:pt>
                <c:pt idx="5074">
                  <c:v>26511744</c:v>
                </c:pt>
                <c:pt idx="5075">
                  <c:v>42925056</c:v>
                </c:pt>
                <c:pt idx="5076">
                  <c:v>30089216</c:v>
                </c:pt>
                <c:pt idx="5077">
                  <c:v>39572480</c:v>
                </c:pt>
                <c:pt idx="5078">
                  <c:v>47987264</c:v>
                </c:pt>
                <c:pt idx="5079">
                  <c:v>36349120</c:v>
                </c:pt>
                <c:pt idx="5080">
                  <c:v>32636544</c:v>
                </c:pt>
                <c:pt idx="5081">
                  <c:v>26779456</c:v>
                </c:pt>
                <c:pt idx="5082">
                  <c:v>35969600</c:v>
                </c:pt>
                <c:pt idx="5083">
                  <c:v>22341824</c:v>
                </c:pt>
                <c:pt idx="5084">
                  <c:v>33502976</c:v>
                </c:pt>
                <c:pt idx="5085">
                  <c:v>31692032</c:v>
                </c:pt>
                <c:pt idx="5086">
                  <c:v>37824192</c:v>
                </c:pt>
                <c:pt idx="5087">
                  <c:v>31924608</c:v>
                </c:pt>
                <c:pt idx="5088">
                  <c:v>29526016</c:v>
                </c:pt>
                <c:pt idx="5089">
                  <c:v>43538688</c:v>
                </c:pt>
                <c:pt idx="5090">
                  <c:v>31405952</c:v>
                </c:pt>
                <c:pt idx="5091">
                  <c:v>33385344</c:v>
                </c:pt>
                <c:pt idx="5092">
                  <c:v>38866560</c:v>
                </c:pt>
                <c:pt idx="5093">
                  <c:v>53112512</c:v>
                </c:pt>
                <c:pt idx="5094">
                  <c:v>82874432</c:v>
                </c:pt>
                <c:pt idx="5095">
                  <c:v>51190784</c:v>
                </c:pt>
                <c:pt idx="5096">
                  <c:v>51334656</c:v>
                </c:pt>
                <c:pt idx="5097">
                  <c:v>29565120</c:v>
                </c:pt>
                <c:pt idx="5098">
                  <c:v>33592384</c:v>
                </c:pt>
                <c:pt idx="5099">
                  <c:v>38165440</c:v>
                </c:pt>
                <c:pt idx="5100">
                  <c:v>0</c:v>
                </c:pt>
                <c:pt idx="5101">
                  <c:v>46230336</c:v>
                </c:pt>
                <c:pt idx="5102">
                  <c:v>43588480</c:v>
                </c:pt>
                <c:pt idx="5103">
                  <c:v>50245056</c:v>
                </c:pt>
                <c:pt idx="5104">
                  <c:v>50340608</c:v>
                </c:pt>
                <c:pt idx="5105">
                  <c:v>60743104</c:v>
                </c:pt>
                <c:pt idx="5106">
                  <c:v>68738432</c:v>
                </c:pt>
                <c:pt idx="5107">
                  <c:v>49601280</c:v>
                </c:pt>
                <c:pt idx="5108">
                  <c:v>52579648</c:v>
                </c:pt>
                <c:pt idx="5109">
                  <c:v>41664000</c:v>
                </c:pt>
                <c:pt idx="5110">
                  <c:v>50755584</c:v>
                </c:pt>
                <c:pt idx="5111">
                  <c:v>70697728</c:v>
                </c:pt>
                <c:pt idx="5112">
                  <c:v>52140800</c:v>
                </c:pt>
                <c:pt idx="5113">
                  <c:v>48679872</c:v>
                </c:pt>
                <c:pt idx="5114">
                  <c:v>53664192</c:v>
                </c:pt>
                <c:pt idx="5115">
                  <c:v>45146752</c:v>
                </c:pt>
                <c:pt idx="5116">
                  <c:v>53212544</c:v>
                </c:pt>
                <c:pt idx="5117">
                  <c:v>90476544</c:v>
                </c:pt>
                <c:pt idx="5118">
                  <c:v>47580736</c:v>
                </c:pt>
                <c:pt idx="5119">
                  <c:v>65351936</c:v>
                </c:pt>
                <c:pt idx="5120">
                  <c:v>124075904</c:v>
                </c:pt>
                <c:pt idx="5121">
                  <c:v>41538368</c:v>
                </c:pt>
                <c:pt idx="5122">
                  <c:v>37691968</c:v>
                </c:pt>
                <c:pt idx="5123">
                  <c:v>24554304</c:v>
                </c:pt>
                <c:pt idx="5124">
                  <c:v>42512384</c:v>
                </c:pt>
                <c:pt idx="5125">
                  <c:v>53888192</c:v>
                </c:pt>
                <c:pt idx="5126">
                  <c:v>42242112</c:v>
                </c:pt>
                <c:pt idx="5127">
                  <c:v>39059328</c:v>
                </c:pt>
                <c:pt idx="5128">
                  <c:v>70433920</c:v>
                </c:pt>
                <c:pt idx="5129">
                  <c:v>31926912</c:v>
                </c:pt>
                <c:pt idx="5130">
                  <c:v>24144832</c:v>
                </c:pt>
                <c:pt idx="5131">
                  <c:v>55284032</c:v>
                </c:pt>
                <c:pt idx="5132">
                  <c:v>26576512</c:v>
                </c:pt>
                <c:pt idx="5133">
                  <c:v>37098304</c:v>
                </c:pt>
                <c:pt idx="5134">
                  <c:v>0</c:v>
                </c:pt>
                <c:pt idx="5135">
                  <c:v>25253504</c:v>
                </c:pt>
                <c:pt idx="5136">
                  <c:v>48048832</c:v>
                </c:pt>
                <c:pt idx="5137">
                  <c:v>46977920</c:v>
                </c:pt>
                <c:pt idx="5138">
                  <c:v>37693440</c:v>
                </c:pt>
                <c:pt idx="5139">
                  <c:v>33572352</c:v>
                </c:pt>
                <c:pt idx="5140">
                  <c:v>43469888</c:v>
                </c:pt>
                <c:pt idx="5141">
                  <c:v>70185792</c:v>
                </c:pt>
                <c:pt idx="5142">
                  <c:v>42462272</c:v>
                </c:pt>
                <c:pt idx="5143">
                  <c:v>39481472</c:v>
                </c:pt>
                <c:pt idx="5144">
                  <c:v>59051328</c:v>
                </c:pt>
                <c:pt idx="5145">
                  <c:v>59536064</c:v>
                </c:pt>
                <c:pt idx="5146">
                  <c:v>37567744</c:v>
                </c:pt>
                <c:pt idx="5147">
                  <c:v>48537280</c:v>
                </c:pt>
                <c:pt idx="5148">
                  <c:v>32978816</c:v>
                </c:pt>
                <c:pt idx="5149">
                  <c:v>37355200</c:v>
                </c:pt>
                <c:pt idx="5150">
                  <c:v>51708032</c:v>
                </c:pt>
                <c:pt idx="5151">
                  <c:v>44868352</c:v>
                </c:pt>
                <c:pt idx="5152">
                  <c:v>60285696</c:v>
                </c:pt>
                <c:pt idx="5153">
                  <c:v>53580032</c:v>
                </c:pt>
                <c:pt idx="5154">
                  <c:v>41344768</c:v>
                </c:pt>
                <c:pt idx="5155">
                  <c:v>46267968</c:v>
                </c:pt>
                <c:pt idx="5156">
                  <c:v>36879232</c:v>
                </c:pt>
                <c:pt idx="5157">
                  <c:v>43521536</c:v>
                </c:pt>
                <c:pt idx="5158">
                  <c:v>41390464</c:v>
                </c:pt>
                <c:pt idx="5159">
                  <c:v>71093952</c:v>
                </c:pt>
                <c:pt idx="5160">
                  <c:v>130798400</c:v>
                </c:pt>
                <c:pt idx="5161">
                  <c:v>51177536</c:v>
                </c:pt>
                <c:pt idx="5162">
                  <c:v>84823040</c:v>
                </c:pt>
                <c:pt idx="5163">
                  <c:v>47715840</c:v>
                </c:pt>
                <c:pt idx="5164">
                  <c:v>44229056</c:v>
                </c:pt>
                <c:pt idx="5165">
                  <c:v>114863424</c:v>
                </c:pt>
                <c:pt idx="5166">
                  <c:v>54311424</c:v>
                </c:pt>
                <c:pt idx="5167">
                  <c:v>52464576</c:v>
                </c:pt>
                <c:pt idx="5168">
                  <c:v>46577472</c:v>
                </c:pt>
                <c:pt idx="5169">
                  <c:v>45468864</c:v>
                </c:pt>
                <c:pt idx="5170">
                  <c:v>66023040</c:v>
                </c:pt>
                <c:pt idx="5171">
                  <c:v>43754368</c:v>
                </c:pt>
                <c:pt idx="5172">
                  <c:v>73830848</c:v>
                </c:pt>
                <c:pt idx="5173">
                  <c:v>60149312</c:v>
                </c:pt>
                <c:pt idx="5174">
                  <c:v>54427072</c:v>
                </c:pt>
                <c:pt idx="5175">
                  <c:v>23553536</c:v>
                </c:pt>
                <c:pt idx="5176">
                  <c:v>47006144</c:v>
                </c:pt>
                <c:pt idx="5177">
                  <c:v>71782848</c:v>
                </c:pt>
                <c:pt idx="5178">
                  <c:v>34414400</c:v>
                </c:pt>
                <c:pt idx="5179">
                  <c:v>50022016</c:v>
                </c:pt>
                <c:pt idx="5180">
                  <c:v>38948288</c:v>
                </c:pt>
                <c:pt idx="5181">
                  <c:v>67313600</c:v>
                </c:pt>
                <c:pt idx="5182">
                  <c:v>51281472</c:v>
                </c:pt>
                <c:pt idx="5183">
                  <c:v>40497024</c:v>
                </c:pt>
                <c:pt idx="5184">
                  <c:v>58527936</c:v>
                </c:pt>
                <c:pt idx="5185">
                  <c:v>51236992</c:v>
                </c:pt>
                <c:pt idx="5186">
                  <c:v>34656832</c:v>
                </c:pt>
                <c:pt idx="5187">
                  <c:v>48931648</c:v>
                </c:pt>
                <c:pt idx="5188">
                  <c:v>44774080</c:v>
                </c:pt>
                <c:pt idx="5189">
                  <c:v>48566848</c:v>
                </c:pt>
                <c:pt idx="5190">
                  <c:v>68530560</c:v>
                </c:pt>
                <c:pt idx="5191">
                  <c:v>67304960</c:v>
                </c:pt>
                <c:pt idx="5192">
                  <c:v>58359424</c:v>
                </c:pt>
                <c:pt idx="5193">
                  <c:v>51406784</c:v>
                </c:pt>
                <c:pt idx="5194">
                  <c:v>84907968</c:v>
                </c:pt>
                <c:pt idx="5195">
                  <c:v>67289216</c:v>
                </c:pt>
                <c:pt idx="5196">
                  <c:v>82427008</c:v>
                </c:pt>
                <c:pt idx="5197">
                  <c:v>83440448</c:v>
                </c:pt>
                <c:pt idx="5198">
                  <c:v>97496320</c:v>
                </c:pt>
                <c:pt idx="5199">
                  <c:v>60834304</c:v>
                </c:pt>
                <c:pt idx="5200">
                  <c:v>36534016</c:v>
                </c:pt>
                <c:pt idx="5201">
                  <c:v>38633408</c:v>
                </c:pt>
                <c:pt idx="5202">
                  <c:v>42925440</c:v>
                </c:pt>
                <c:pt idx="5203">
                  <c:v>72951360</c:v>
                </c:pt>
                <c:pt idx="5204">
                  <c:v>41512768</c:v>
                </c:pt>
                <c:pt idx="5205">
                  <c:v>52410880</c:v>
                </c:pt>
                <c:pt idx="5206">
                  <c:v>55778368</c:v>
                </c:pt>
                <c:pt idx="5207">
                  <c:v>88804352</c:v>
                </c:pt>
                <c:pt idx="5208">
                  <c:v>50768960</c:v>
                </c:pt>
                <c:pt idx="5209">
                  <c:v>63601792</c:v>
                </c:pt>
                <c:pt idx="5210">
                  <c:v>0</c:v>
                </c:pt>
                <c:pt idx="5211">
                  <c:v>51476352</c:v>
                </c:pt>
                <c:pt idx="5212">
                  <c:v>43982080</c:v>
                </c:pt>
                <c:pt idx="5213">
                  <c:v>38235776</c:v>
                </c:pt>
                <c:pt idx="5214">
                  <c:v>35400448</c:v>
                </c:pt>
                <c:pt idx="5215">
                  <c:v>75865728</c:v>
                </c:pt>
                <c:pt idx="5216">
                  <c:v>48633472</c:v>
                </c:pt>
                <c:pt idx="5217">
                  <c:v>60418304</c:v>
                </c:pt>
                <c:pt idx="5218">
                  <c:v>56817536</c:v>
                </c:pt>
                <c:pt idx="5219">
                  <c:v>0</c:v>
                </c:pt>
                <c:pt idx="5220">
                  <c:v>98323200</c:v>
                </c:pt>
                <c:pt idx="5221">
                  <c:v>115537088</c:v>
                </c:pt>
                <c:pt idx="5222">
                  <c:v>151209472</c:v>
                </c:pt>
                <c:pt idx="5223">
                  <c:v>0</c:v>
                </c:pt>
                <c:pt idx="5224">
                  <c:v>276615040</c:v>
                </c:pt>
                <c:pt idx="5225">
                  <c:v>211021376</c:v>
                </c:pt>
                <c:pt idx="5226">
                  <c:v>46810240</c:v>
                </c:pt>
                <c:pt idx="5227">
                  <c:v>46038592</c:v>
                </c:pt>
                <c:pt idx="5228">
                  <c:v>46957184</c:v>
                </c:pt>
                <c:pt idx="5229">
                  <c:v>53412800</c:v>
                </c:pt>
                <c:pt idx="5230">
                  <c:v>75072832</c:v>
                </c:pt>
                <c:pt idx="5231">
                  <c:v>43910656</c:v>
                </c:pt>
                <c:pt idx="5232">
                  <c:v>51766784</c:v>
                </c:pt>
                <c:pt idx="5233">
                  <c:v>46685696</c:v>
                </c:pt>
                <c:pt idx="5234">
                  <c:v>34597248</c:v>
                </c:pt>
                <c:pt idx="5235">
                  <c:v>41770816</c:v>
                </c:pt>
                <c:pt idx="5236">
                  <c:v>36913088</c:v>
                </c:pt>
                <c:pt idx="5237">
                  <c:v>53456768</c:v>
                </c:pt>
                <c:pt idx="5238">
                  <c:v>55051712</c:v>
                </c:pt>
                <c:pt idx="5239">
                  <c:v>55244672</c:v>
                </c:pt>
                <c:pt idx="5240">
                  <c:v>71270784</c:v>
                </c:pt>
                <c:pt idx="5241">
                  <c:v>61463040</c:v>
                </c:pt>
                <c:pt idx="5242">
                  <c:v>0</c:v>
                </c:pt>
                <c:pt idx="5243">
                  <c:v>45345088</c:v>
                </c:pt>
                <c:pt idx="5244">
                  <c:v>0</c:v>
                </c:pt>
                <c:pt idx="5245">
                  <c:v>43299264</c:v>
                </c:pt>
                <c:pt idx="5246">
                  <c:v>45766912</c:v>
                </c:pt>
                <c:pt idx="5247">
                  <c:v>45810944</c:v>
                </c:pt>
                <c:pt idx="5248">
                  <c:v>46785024</c:v>
                </c:pt>
                <c:pt idx="5249">
                  <c:v>38211200</c:v>
                </c:pt>
                <c:pt idx="5250">
                  <c:v>37748800</c:v>
                </c:pt>
                <c:pt idx="5251">
                  <c:v>40163584</c:v>
                </c:pt>
                <c:pt idx="5252">
                  <c:v>30929984</c:v>
                </c:pt>
                <c:pt idx="5253">
                  <c:v>44389248</c:v>
                </c:pt>
                <c:pt idx="5254">
                  <c:v>66299904</c:v>
                </c:pt>
                <c:pt idx="5255">
                  <c:v>44340608</c:v>
                </c:pt>
                <c:pt idx="5256">
                  <c:v>36492416</c:v>
                </c:pt>
                <c:pt idx="5257">
                  <c:v>35228864</c:v>
                </c:pt>
                <c:pt idx="5258">
                  <c:v>28459904</c:v>
                </c:pt>
                <c:pt idx="5259">
                  <c:v>35078080</c:v>
                </c:pt>
                <c:pt idx="5260">
                  <c:v>38198592</c:v>
                </c:pt>
                <c:pt idx="5261">
                  <c:v>48530816</c:v>
                </c:pt>
                <c:pt idx="5262">
                  <c:v>43271296</c:v>
                </c:pt>
                <c:pt idx="5263">
                  <c:v>51686720</c:v>
                </c:pt>
                <c:pt idx="5264">
                  <c:v>54123776</c:v>
                </c:pt>
                <c:pt idx="5265">
                  <c:v>0</c:v>
                </c:pt>
                <c:pt idx="5266">
                  <c:v>56339200</c:v>
                </c:pt>
                <c:pt idx="5267">
                  <c:v>54007296</c:v>
                </c:pt>
                <c:pt idx="5268">
                  <c:v>43655168</c:v>
                </c:pt>
                <c:pt idx="5269">
                  <c:v>31858560</c:v>
                </c:pt>
                <c:pt idx="5270">
                  <c:v>36238144</c:v>
                </c:pt>
                <c:pt idx="5271">
                  <c:v>33350848</c:v>
                </c:pt>
                <c:pt idx="5272">
                  <c:v>32406528</c:v>
                </c:pt>
                <c:pt idx="5273">
                  <c:v>36261888</c:v>
                </c:pt>
                <c:pt idx="5274">
                  <c:v>31424896</c:v>
                </c:pt>
                <c:pt idx="5275">
                  <c:v>60421760</c:v>
                </c:pt>
                <c:pt idx="5276">
                  <c:v>50043776</c:v>
                </c:pt>
                <c:pt idx="5277">
                  <c:v>45866368</c:v>
                </c:pt>
                <c:pt idx="5278">
                  <c:v>39281216</c:v>
                </c:pt>
                <c:pt idx="5279">
                  <c:v>62248576</c:v>
                </c:pt>
                <c:pt idx="5280">
                  <c:v>31185280</c:v>
                </c:pt>
                <c:pt idx="5281">
                  <c:v>32516288</c:v>
                </c:pt>
                <c:pt idx="5282">
                  <c:v>29442688</c:v>
                </c:pt>
                <c:pt idx="5283">
                  <c:v>25981632</c:v>
                </c:pt>
                <c:pt idx="5284">
                  <c:v>56276544</c:v>
                </c:pt>
                <c:pt idx="5285">
                  <c:v>41649024</c:v>
                </c:pt>
                <c:pt idx="5286">
                  <c:v>93352256</c:v>
                </c:pt>
                <c:pt idx="5287">
                  <c:v>76166208</c:v>
                </c:pt>
                <c:pt idx="5288">
                  <c:v>77507200</c:v>
                </c:pt>
                <c:pt idx="5289">
                  <c:v>123995904</c:v>
                </c:pt>
                <c:pt idx="5290">
                  <c:v>31291392</c:v>
                </c:pt>
                <c:pt idx="5291">
                  <c:v>41112960</c:v>
                </c:pt>
                <c:pt idx="5292">
                  <c:v>57016320</c:v>
                </c:pt>
                <c:pt idx="5293">
                  <c:v>51750400</c:v>
                </c:pt>
                <c:pt idx="5294">
                  <c:v>60483072</c:v>
                </c:pt>
                <c:pt idx="5295">
                  <c:v>42260032</c:v>
                </c:pt>
                <c:pt idx="5296">
                  <c:v>32066112</c:v>
                </c:pt>
                <c:pt idx="5297">
                  <c:v>38066752</c:v>
                </c:pt>
                <c:pt idx="5298">
                  <c:v>33077440</c:v>
                </c:pt>
                <c:pt idx="5299">
                  <c:v>38477376</c:v>
                </c:pt>
                <c:pt idx="5300">
                  <c:v>46062272</c:v>
                </c:pt>
                <c:pt idx="5301">
                  <c:v>0</c:v>
                </c:pt>
                <c:pt idx="5302">
                  <c:v>48553984</c:v>
                </c:pt>
                <c:pt idx="5303">
                  <c:v>34117568</c:v>
                </c:pt>
                <c:pt idx="5304">
                  <c:v>53898944</c:v>
                </c:pt>
                <c:pt idx="5305">
                  <c:v>43798720</c:v>
                </c:pt>
                <c:pt idx="5306">
                  <c:v>48287360</c:v>
                </c:pt>
                <c:pt idx="5307">
                  <c:v>41560768</c:v>
                </c:pt>
                <c:pt idx="5308">
                  <c:v>52601728</c:v>
                </c:pt>
                <c:pt idx="5309">
                  <c:v>76834688</c:v>
                </c:pt>
                <c:pt idx="5310">
                  <c:v>85993216</c:v>
                </c:pt>
                <c:pt idx="5311">
                  <c:v>100537024</c:v>
                </c:pt>
                <c:pt idx="5312">
                  <c:v>58733760</c:v>
                </c:pt>
                <c:pt idx="5313">
                  <c:v>96934272</c:v>
                </c:pt>
                <c:pt idx="5314">
                  <c:v>48366144</c:v>
                </c:pt>
                <c:pt idx="5315">
                  <c:v>47861760</c:v>
                </c:pt>
                <c:pt idx="5316">
                  <c:v>63060288</c:v>
                </c:pt>
                <c:pt idx="5317">
                  <c:v>57039872</c:v>
                </c:pt>
                <c:pt idx="5318">
                  <c:v>46553024</c:v>
                </c:pt>
                <c:pt idx="5319">
                  <c:v>41319488</c:v>
                </c:pt>
                <c:pt idx="5320">
                  <c:v>66792192</c:v>
                </c:pt>
                <c:pt idx="5321">
                  <c:v>87585664</c:v>
                </c:pt>
                <c:pt idx="5322">
                  <c:v>60546688</c:v>
                </c:pt>
                <c:pt idx="5323">
                  <c:v>57428288</c:v>
                </c:pt>
                <c:pt idx="5324">
                  <c:v>93242560</c:v>
                </c:pt>
                <c:pt idx="5325">
                  <c:v>79159296</c:v>
                </c:pt>
                <c:pt idx="5326">
                  <c:v>102082368</c:v>
                </c:pt>
                <c:pt idx="5327">
                  <c:v>0</c:v>
                </c:pt>
                <c:pt idx="5328">
                  <c:v>59826560</c:v>
                </c:pt>
                <c:pt idx="5329">
                  <c:v>74473344</c:v>
                </c:pt>
                <c:pt idx="5330">
                  <c:v>57805120</c:v>
                </c:pt>
                <c:pt idx="5331">
                  <c:v>39895488</c:v>
                </c:pt>
                <c:pt idx="5332">
                  <c:v>33467328</c:v>
                </c:pt>
                <c:pt idx="5333">
                  <c:v>36256064</c:v>
                </c:pt>
                <c:pt idx="5334">
                  <c:v>35027328</c:v>
                </c:pt>
                <c:pt idx="5335">
                  <c:v>86927232</c:v>
                </c:pt>
                <c:pt idx="5336">
                  <c:v>0</c:v>
                </c:pt>
                <c:pt idx="5337">
                  <c:v>60623104</c:v>
                </c:pt>
                <c:pt idx="5338">
                  <c:v>15291712</c:v>
                </c:pt>
                <c:pt idx="5339">
                  <c:v>43334784</c:v>
                </c:pt>
                <c:pt idx="5340">
                  <c:v>42567680</c:v>
                </c:pt>
                <c:pt idx="5341">
                  <c:v>31792320</c:v>
                </c:pt>
                <c:pt idx="5342">
                  <c:v>45538368</c:v>
                </c:pt>
                <c:pt idx="5343">
                  <c:v>26654208</c:v>
                </c:pt>
                <c:pt idx="5344">
                  <c:v>38481344</c:v>
                </c:pt>
                <c:pt idx="5345">
                  <c:v>38613440</c:v>
                </c:pt>
                <c:pt idx="5346">
                  <c:v>43332288</c:v>
                </c:pt>
                <c:pt idx="5347">
                  <c:v>46875008</c:v>
                </c:pt>
                <c:pt idx="5348">
                  <c:v>47170176</c:v>
                </c:pt>
                <c:pt idx="5349">
                  <c:v>52909376</c:v>
                </c:pt>
                <c:pt idx="5350">
                  <c:v>63703872</c:v>
                </c:pt>
                <c:pt idx="5351">
                  <c:v>68785472</c:v>
                </c:pt>
                <c:pt idx="5352">
                  <c:v>0</c:v>
                </c:pt>
                <c:pt idx="5353">
                  <c:v>72795648</c:v>
                </c:pt>
                <c:pt idx="5354">
                  <c:v>70623808</c:v>
                </c:pt>
                <c:pt idx="5355">
                  <c:v>115910336</c:v>
                </c:pt>
                <c:pt idx="5356">
                  <c:v>51109952</c:v>
                </c:pt>
                <c:pt idx="5357">
                  <c:v>49633408</c:v>
                </c:pt>
                <c:pt idx="5358">
                  <c:v>26232256</c:v>
                </c:pt>
                <c:pt idx="5359">
                  <c:v>40793152</c:v>
                </c:pt>
                <c:pt idx="5360">
                  <c:v>40588288</c:v>
                </c:pt>
                <c:pt idx="5361">
                  <c:v>0</c:v>
                </c:pt>
                <c:pt idx="5362">
                  <c:v>46234880</c:v>
                </c:pt>
                <c:pt idx="5363">
                  <c:v>37461184</c:v>
                </c:pt>
                <c:pt idx="5364">
                  <c:v>44959616</c:v>
                </c:pt>
                <c:pt idx="5365">
                  <c:v>34179392</c:v>
                </c:pt>
                <c:pt idx="5366">
                  <c:v>42394944</c:v>
                </c:pt>
                <c:pt idx="5367">
                  <c:v>39022336</c:v>
                </c:pt>
                <c:pt idx="5368">
                  <c:v>29428416</c:v>
                </c:pt>
                <c:pt idx="5369">
                  <c:v>37551744</c:v>
                </c:pt>
                <c:pt idx="5370">
                  <c:v>46434112</c:v>
                </c:pt>
                <c:pt idx="5371">
                  <c:v>47365760</c:v>
                </c:pt>
                <c:pt idx="5372">
                  <c:v>43982464</c:v>
                </c:pt>
                <c:pt idx="5373">
                  <c:v>33621952</c:v>
                </c:pt>
                <c:pt idx="5374">
                  <c:v>27315648</c:v>
                </c:pt>
                <c:pt idx="5375">
                  <c:v>26804352</c:v>
                </c:pt>
                <c:pt idx="5376">
                  <c:v>45339776</c:v>
                </c:pt>
                <c:pt idx="5377">
                  <c:v>0</c:v>
                </c:pt>
                <c:pt idx="5378">
                  <c:v>43699968</c:v>
                </c:pt>
                <c:pt idx="5379">
                  <c:v>51598848</c:v>
                </c:pt>
                <c:pt idx="5380">
                  <c:v>58222144</c:v>
                </c:pt>
                <c:pt idx="5381">
                  <c:v>42330432</c:v>
                </c:pt>
                <c:pt idx="5382">
                  <c:v>36863232</c:v>
                </c:pt>
                <c:pt idx="5383">
                  <c:v>35940608</c:v>
                </c:pt>
                <c:pt idx="5384">
                  <c:v>48156160</c:v>
                </c:pt>
                <c:pt idx="5385">
                  <c:v>56262848</c:v>
                </c:pt>
                <c:pt idx="5386">
                  <c:v>35725504</c:v>
                </c:pt>
                <c:pt idx="5387">
                  <c:v>69991616</c:v>
                </c:pt>
                <c:pt idx="5388">
                  <c:v>38972928</c:v>
                </c:pt>
                <c:pt idx="5389">
                  <c:v>83209536</c:v>
                </c:pt>
                <c:pt idx="5390">
                  <c:v>37726144</c:v>
                </c:pt>
                <c:pt idx="5391">
                  <c:v>44908736</c:v>
                </c:pt>
                <c:pt idx="5392">
                  <c:v>35347648</c:v>
                </c:pt>
                <c:pt idx="5393">
                  <c:v>23862720</c:v>
                </c:pt>
                <c:pt idx="5394">
                  <c:v>22782144</c:v>
                </c:pt>
                <c:pt idx="5395">
                  <c:v>0</c:v>
                </c:pt>
                <c:pt idx="5396">
                  <c:v>24419776</c:v>
                </c:pt>
                <c:pt idx="5397">
                  <c:v>20659456</c:v>
                </c:pt>
                <c:pt idx="5398">
                  <c:v>37460928</c:v>
                </c:pt>
                <c:pt idx="5399">
                  <c:v>46943936</c:v>
                </c:pt>
                <c:pt idx="5400">
                  <c:v>32257728</c:v>
                </c:pt>
                <c:pt idx="5401">
                  <c:v>30529792</c:v>
                </c:pt>
                <c:pt idx="5402">
                  <c:v>27908544</c:v>
                </c:pt>
                <c:pt idx="5403">
                  <c:v>29216704</c:v>
                </c:pt>
                <c:pt idx="5404">
                  <c:v>37549888</c:v>
                </c:pt>
                <c:pt idx="5405">
                  <c:v>29534016</c:v>
                </c:pt>
                <c:pt idx="5406">
                  <c:v>37706880</c:v>
                </c:pt>
                <c:pt idx="5407">
                  <c:v>47862272</c:v>
                </c:pt>
                <c:pt idx="5408">
                  <c:v>32498816</c:v>
                </c:pt>
                <c:pt idx="5409">
                  <c:v>43441472</c:v>
                </c:pt>
                <c:pt idx="5410">
                  <c:v>40477504</c:v>
                </c:pt>
                <c:pt idx="5411">
                  <c:v>38318400</c:v>
                </c:pt>
                <c:pt idx="5412">
                  <c:v>37871680</c:v>
                </c:pt>
                <c:pt idx="5413">
                  <c:v>32212608</c:v>
                </c:pt>
                <c:pt idx="5414">
                  <c:v>19835584</c:v>
                </c:pt>
                <c:pt idx="5415">
                  <c:v>36041792</c:v>
                </c:pt>
                <c:pt idx="5416">
                  <c:v>30291904</c:v>
                </c:pt>
                <c:pt idx="5417">
                  <c:v>37083136</c:v>
                </c:pt>
                <c:pt idx="5418">
                  <c:v>22052608</c:v>
                </c:pt>
                <c:pt idx="5419">
                  <c:v>24250432</c:v>
                </c:pt>
                <c:pt idx="5420">
                  <c:v>34490048</c:v>
                </c:pt>
                <c:pt idx="5421">
                  <c:v>50155200</c:v>
                </c:pt>
                <c:pt idx="5422">
                  <c:v>20608000</c:v>
                </c:pt>
                <c:pt idx="5423">
                  <c:v>25224064</c:v>
                </c:pt>
                <c:pt idx="5424">
                  <c:v>25354688</c:v>
                </c:pt>
                <c:pt idx="5425">
                  <c:v>38403712</c:v>
                </c:pt>
                <c:pt idx="5426">
                  <c:v>39028032</c:v>
                </c:pt>
                <c:pt idx="5427">
                  <c:v>26694464</c:v>
                </c:pt>
                <c:pt idx="5428">
                  <c:v>27086208</c:v>
                </c:pt>
                <c:pt idx="5429">
                  <c:v>32555328</c:v>
                </c:pt>
                <c:pt idx="5430">
                  <c:v>48195712</c:v>
                </c:pt>
                <c:pt idx="5431">
                  <c:v>42938944</c:v>
                </c:pt>
                <c:pt idx="5432">
                  <c:v>40680960</c:v>
                </c:pt>
                <c:pt idx="5433">
                  <c:v>34772736</c:v>
                </c:pt>
                <c:pt idx="5434">
                  <c:v>34686080</c:v>
                </c:pt>
                <c:pt idx="5435">
                  <c:v>41968640</c:v>
                </c:pt>
                <c:pt idx="5436">
                  <c:v>55495616</c:v>
                </c:pt>
                <c:pt idx="5437">
                  <c:v>29418944</c:v>
                </c:pt>
                <c:pt idx="5438">
                  <c:v>19762240</c:v>
                </c:pt>
                <c:pt idx="5439">
                  <c:v>19107968</c:v>
                </c:pt>
                <c:pt idx="5440">
                  <c:v>17408576</c:v>
                </c:pt>
                <c:pt idx="5441">
                  <c:v>18887680</c:v>
                </c:pt>
                <c:pt idx="5442">
                  <c:v>29698560</c:v>
                </c:pt>
                <c:pt idx="5443">
                  <c:v>27366592</c:v>
                </c:pt>
                <c:pt idx="5444">
                  <c:v>47699456</c:v>
                </c:pt>
                <c:pt idx="5445">
                  <c:v>33779456</c:v>
                </c:pt>
                <c:pt idx="5446">
                  <c:v>36407872</c:v>
                </c:pt>
                <c:pt idx="5447">
                  <c:v>28173440</c:v>
                </c:pt>
                <c:pt idx="5448">
                  <c:v>38760000</c:v>
                </c:pt>
                <c:pt idx="5449">
                  <c:v>45376704</c:v>
                </c:pt>
                <c:pt idx="5450">
                  <c:v>21895872</c:v>
                </c:pt>
                <c:pt idx="5451">
                  <c:v>46020928</c:v>
                </c:pt>
                <c:pt idx="5452">
                  <c:v>31493312</c:v>
                </c:pt>
                <c:pt idx="5453">
                  <c:v>19675584</c:v>
                </c:pt>
                <c:pt idx="5454">
                  <c:v>20045184</c:v>
                </c:pt>
                <c:pt idx="5455">
                  <c:v>18053120</c:v>
                </c:pt>
                <c:pt idx="5456">
                  <c:v>31285632</c:v>
                </c:pt>
                <c:pt idx="5457">
                  <c:v>30125440</c:v>
                </c:pt>
                <c:pt idx="5458">
                  <c:v>25773184</c:v>
                </c:pt>
                <c:pt idx="5459">
                  <c:v>19457344</c:v>
                </c:pt>
                <c:pt idx="5460">
                  <c:v>17889088</c:v>
                </c:pt>
                <c:pt idx="5461">
                  <c:v>34005760</c:v>
                </c:pt>
                <c:pt idx="5462">
                  <c:v>16525824</c:v>
                </c:pt>
                <c:pt idx="5463">
                  <c:v>10276352</c:v>
                </c:pt>
                <c:pt idx="5464">
                  <c:v>12516096</c:v>
                </c:pt>
                <c:pt idx="5465">
                  <c:v>19235264</c:v>
                </c:pt>
                <c:pt idx="5466">
                  <c:v>17206272</c:v>
                </c:pt>
                <c:pt idx="5467">
                  <c:v>12131328</c:v>
                </c:pt>
                <c:pt idx="5468">
                  <c:v>11473408</c:v>
                </c:pt>
                <c:pt idx="5469">
                  <c:v>12833344</c:v>
                </c:pt>
                <c:pt idx="5470">
                  <c:v>19447552</c:v>
                </c:pt>
                <c:pt idx="5471">
                  <c:v>0</c:v>
                </c:pt>
                <c:pt idx="5472">
                  <c:v>22117888</c:v>
                </c:pt>
                <c:pt idx="5473">
                  <c:v>25777664</c:v>
                </c:pt>
                <c:pt idx="5474">
                  <c:v>15962560</c:v>
                </c:pt>
                <c:pt idx="5475">
                  <c:v>16325056</c:v>
                </c:pt>
                <c:pt idx="5476">
                  <c:v>19379840</c:v>
                </c:pt>
                <c:pt idx="5477">
                  <c:v>32510208</c:v>
                </c:pt>
                <c:pt idx="5478">
                  <c:v>30009600</c:v>
                </c:pt>
                <c:pt idx="5479">
                  <c:v>29110336</c:v>
                </c:pt>
                <c:pt idx="5480">
                  <c:v>20418880</c:v>
                </c:pt>
                <c:pt idx="5481">
                  <c:v>39309184</c:v>
                </c:pt>
                <c:pt idx="5482">
                  <c:v>24408512</c:v>
                </c:pt>
                <c:pt idx="5483">
                  <c:v>23741376</c:v>
                </c:pt>
                <c:pt idx="5484">
                  <c:v>33804032</c:v>
                </c:pt>
                <c:pt idx="5485">
                  <c:v>50717504</c:v>
                </c:pt>
                <c:pt idx="5486">
                  <c:v>59726784</c:v>
                </c:pt>
                <c:pt idx="5487">
                  <c:v>38507264</c:v>
                </c:pt>
                <c:pt idx="5488">
                  <c:v>23750016</c:v>
                </c:pt>
                <c:pt idx="5489">
                  <c:v>25505152</c:v>
                </c:pt>
                <c:pt idx="5490">
                  <c:v>39785664</c:v>
                </c:pt>
                <c:pt idx="5491">
                  <c:v>28006400</c:v>
                </c:pt>
                <c:pt idx="5492">
                  <c:v>37710784</c:v>
                </c:pt>
                <c:pt idx="5493">
                  <c:v>37424832</c:v>
                </c:pt>
                <c:pt idx="5494">
                  <c:v>0</c:v>
                </c:pt>
                <c:pt idx="5495">
                  <c:v>47676096</c:v>
                </c:pt>
                <c:pt idx="5496">
                  <c:v>25979840</c:v>
                </c:pt>
                <c:pt idx="5497">
                  <c:v>35463232</c:v>
                </c:pt>
                <c:pt idx="5498">
                  <c:v>0</c:v>
                </c:pt>
                <c:pt idx="5499">
                  <c:v>37824896</c:v>
                </c:pt>
                <c:pt idx="5500">
                  <c:v>21713280</c:v>
                </c:pt>
                <c:pt idx="5501">
                  <c:v>33572544</c:v>
                </c:pt>
                <c:pt idx="5502">
                  <c:v>33368640</c:v>
                </c:pt>
                <c:pt idx="5503">
                  <c:v>29203072</c:v>
                </c:pt>
                <c:pt idx="5504">
                  <c:v>52188032</c:v>
                </c:pt>
                <c:pt idx="5505">
                  <c:v>36547648</c:v>
                </c:pt>
                <c:pt idx="5506">
                  <c:v>42688128</c:v>
                </c:pt>
                <c:pt idx="5507">
                  <c:v>55556480</c:v>
                </c:pt>
                <c:pt idx="5508">
                  <c:v>66345920</c:v>
                </c:pt>
                <c:pt idx="5509">
                  <c:v>67260352</c:v>
                </c:pt>
                <c:pt idx="5510">
                  <c:v>67763264</c:v>
                </c:pt>
                <c:pt idx="5511">
                  <c:v>46348032</c:v>
                </c:pt>
                <c:pt idx="5512">
                  <c:v>57384832</c:v>
                </c:pt>
                <c:pt idx="5513">
                  <c:v>32084096</c:v>
                </c:pt>
                <c:pt idx="5514">
                  <c:v>29193024</c:v>
                </c:pt>
                <c:pt idx="5515">
                  <c:v>54657216</c:v>
                </c:pt>
                <c:pt idx="5516">
                  <c:v>30092928</c:v>
                </c:pt>
                <c:pt idx="5517">
                  <c:v>31268096</c:v>
                </c:pt>
                <c:pt idx="5518">
                  <c:v>24080192</c:v>
                </c:pt>
                <c:pt idx="5519">
                  <c:v>24593024</c:v>
                </c:pt>
                <c:pt idx="5520">
                  <c:v>25527616</c:v>
                </c:pt>
                <c:pt idx="5521">
                  <c:v>21700800</c:v>
                </c:pt>
                <c:pt idx="5522">
                  <c:v>26101504</c:v>
                </c:pt>
                <c:pt idx="5523">
                  <c:v>22691968</c:v>
                </c:pt>
                <c:pt idx="5524">
                  <c:v>21985472</c:v>
                </c:pt>
                <c:pt idx="5525">
                  <c:v>21775936</c:v>
                </c:pt>
                <c:pt idx="5526">
                  <c:v>42209536</c:v>
                </c:pt>
                <c:pt idx="5527">
                  <c:v>26924736</c:v>
                </c:pt>
                <c:pt idx="5528">
                  <c:v>38867520</c:v>
                </c:pt>
                <c:pt idx="5529">
                  <c:v>38923904</c:v>
                </c:pt>
                <c:pt idx="5530">
                  <c:v>68846912</c:v>
                </c:pt>
                <c:pt idx="5531">
                  <c:v>33731840</c:v>
                </c:pt>
                <c:pt idx="5532">
                  <c:v>34441600</c:v>
                </c:pt>
                <c:pt idx="5533">
                  <c:v>33707712</c:v>
                </c:pt>
                <c:pt idx="5534">
                  <c:v>40670656</c:v>
                </c:pt>
                <c:pt idx="5535">
                  <c:v>54036416</c:v>
                </c:pt>
                <c:pt idx="5536">
                  <c:v>41227072</c:v>
                </c:pt>
                <c:pt idx="5537">
                  <c:v>38412608</c:v>
                </c:pt>
                <c:pt idx="5538">
                  <c:v>31417344</c:v>
                </c:pt>
                <c:pt idx="5539">
                  <c:v>36054912</c:v>
                </c:pt>
                <c:pt idx="5540">
                  <c:v>27712192</c:v>
                </c:pt>
                <c:pt idx="5541">
                  <c:v>32495232</c:v>
                </c:pt>
                <c:pt idx="5542">
                  <c:v>39699968</c:v>
                </c:pt>
                <c:pt idx="5543">
                  <c:v>39499264</c:v>
                </c:pt>
                <c:pt idx="5544">
                  <c:v>43093184</c:v>
                </c:pt>
                <c:pt idx="5545">
                  <c:v>71925696</c:v>
                </c:pt>
                <c:pt idx="5546">
                  <c:v>60796288</c:v>
                </c:pt>
                <c:pt idx="5547">
                  <c:v>45791104</c:v>
                </c:pt>
                <c:pt idx="5548">
                  <c:v>47085248</c:v>
                </c:pt>
                <c:pt idx="5549">
                  <c:v>72600192</c:v>
                </c:pt>
                <c:pt idx="5550">
                  <c:v>80367424</c:v>
                </c:pt>
                <c:pt idx="5551">
                  <c:v>59799296</c:v>
                </c:pt>
                <c:pt idx="5552">
                  <c:v>54785984</c:v>
                </c:pt>
                <c:pt idx="5553">
                  <c:v>40557120</c:v>
                </c:pt>
                <c:pt idx="5554">
                  <c:v>56709376</c:v>
                </c:pt>
                <c:pt idx="5555">
                  <c:v>51961664</c:v>
                </c:pt>
                <c:pt idx="5556">
                  <c:v>47854528</c:v>
                </c:pt>
                <c:pt idx="5557">
                  <c:v>59381504</c:v>
                </c:pt>
                <c:pt idx="5558">
                  <c:v>37016000</c:v>
                </c:pt>
                <c:pt idx="5559">
                  <c:v>54474176</c:v>
                </c:pt>
                <c:pt idx="5560">
                  <c:v>38225728</c:v>
                </c:pt>
                <c:pt idx="5561">
                  <c:v>32219776</c:v>
                </c:pt>
                <c:pt idx="5562">
                  <c:v>0</c:v>
                </c:pt>
                <c:pt idx="5563">
                  <c:v>29208768</c:v>
                </c:pt>
                <c:pt idx="5564">
                  <c:v>37109760</c:v>
                </c:pt>
                <c:pt idx="5565">
                  <c:v>49476032</c:v>
                </c:pt>
                <c:pt idx="5566">
                  <c:v>39056960</c:v>
                </c:pt>
                <c:pt idx="5567">
                  <c:v>38919232</c:v>
                </c:pt>
                <c:pt idx="5568">
                  <c:v>0</c:v>
                </c:pt>
                <c:pt idx="5569">
                  <c:v>27590720</c:v>
                </c:pt>
                <c:pt idx="5570">
                  <c:v>52044160</c:v>
                </c:pt>
                <c:pt idx="5571">
                  <c:v>46744128</c:v>
                </c:pt>
                <c:pt idx="5572">
                  <c:v>44337728</c:v>
                </c:pt>
                <c:pt idx="5573">
                  <c:v>35611904</c:v>
                </c:pt>
                <c:pt idx="5574">
                  <c:v>40283968</c:v>
                </c:pt>
                <c:pt idx="5575">
                  <c:v>74881856</c:v>
                </c:pt>
                <c:pt idx="5576">
                  <c:v>56921024</c:v>
                </c:pt>
                <c:pt idx="5577">
                  <c:v>41452224</c:v>
                </c:pt>
                <c:pt idx="5578">
                  <c:v>37064640</c:v>
                </c:pt>
                <c:pt idx="5579">
                  <c:v>0</c:v>
                </c:pt>
                <c:pt idx="5580">
                  <c:v>75322816</c:v>
                </c:pt>
                <c:pt idx="5581">
                  <c:v>51204032</c:v>
                </c:pt>
                <c:pt idx="5582">
                  <c:v>68089856</c:v>
                </c:pt>
                <c:pt idx="5583">
                  <c:v>41223616</c:v>
                </c:pt>
                <c:pt idx="5584">
                  <c:v>38425600</c:v>
                </c:pt>
                <c:pt idx="5585">
                  <c:v>44250048</c:v>
                </c:pt>
                <c:pt idx="5586">
                  <c:v>48465536</c:v>
                </c:pt>
                <c:pt idx="5587">
                  <c:v>68126912</c:v>
                </c:pt>
                <c:pt idx="5588">
                  <c:v>39461696</c:v>
                </c:pt>
                <c:pt idx="5589">
                  <c:v>0</c:v>
                </c:pt>
                <c:pt idx="5590">
                  <c:v>64260928</c:v>
                </c:pt>
                <c:pt idx="5591">
                  <c:v>8900288</c:v>
                </c:pt>
                <c:pt idx="5592">
                  <c:v>24560576</c:v>
                </c:pt>
                <c:pt idx="5593">
                  <c:v>15525248</c:v>
                </c:pt>
                <c:pt idx="5594">
                  <c:v>25132288</c:v>
                </c:pt>
                <c:pt idx="5595">
                  <c:v>29282368</c:v>
                </c:pt>
                <c:pt idx="5596">
                  <c:v>33943424</c:v>
                </c:pt>
                <c:pt idx="5597">
                  <c:v>26058368</c:v>
                </c:pt>
                <c:pt idx="5598">
                  <c:v>30546496</c:v>
                </c:pt>
                <c:pt idx="5599">
                  <c:v>61585280</c:v>
                </c:pt>
                <c:pt idx="5600">
                  <c:v>45274112</c:v>
                </c:pt>
                <c:pt idx="5601">
                  <c:v>73453568</c:v>
                </c:pt>
                <c:pt idx="5602">
                  <c:v>51813248</c:v>
                </c:pt>
                <c:pt idx="5603">
                  <c:v>22941888</c:v>
                </c:pt>
                <c:pt idx="5604">
                  <c:v>0</c:v>
                </c:pt>
                <c:pt idx="5605">
                  <c:v>31819072</c:v>
                </c:pt>
                <c:pt idx="5606">
                  <c:v>53390784</c:v>
                </c:pt>
                <c:pt idx="5607">
                  <c:v>31108096</c:v>
                </c:pt>
                <c:pt idx="5608">
                  <c:v>42448960</c:v>
                </c:pt>
                <c:pt idx="5609">
                  <c:v>43506496</c:v>
                </c:pt>
                <c:pt idx="5610">
                  <c:v>31931328</c:v>
                </c:pt>
                <c:pt idx="5611">
                  <c:v>43997824</c:v>
                </c:pt>
                <c:pt idx="5612">
                  <c:v>42279872</c:v>
                </c:pt>
                <c:pt idx="5613">
                  <c:v>38956224</c:v>
                </c:pt>
                <c:pt idx="5614">
                  <c:v>77625792</c:v>
                </c:pt>
                <c:pt idx="5615">
                  <c:v>42996032</c:v>
                </c:pt>
                <c:pt idx="5616">
                  <c:v>67315392</c:v>
                </c:pt>
                <c:pt idx="5617">
                  <c:v>38199360</c:v>
                </c:pt>
                <c:pt idx="5618">
                  <c:v>46894592</c:v>
                </c:pt>
                <c:pt idx="5619">
                  <c:v>55935552</c:v>
                </c:pt>
                <c:pt idx="5620">
                  <c:v>59927808</c:v>
                </c:pt>
                <c:pt idx="5621">
                  <c:v>44075392</c:v>
                </c:pt>
                <c:pt idx="5622">
                  <c:v>0</c:v>
                </c:pt>
                <c:pt idx="5623">
                  <c:v>30558464</c:v>
                </c:pt>
                <c:pt idx="5624">
                  <c:v>39388544</c:v>
                </c:pt>
                <c:pt idx="5625">
                  <c:v>40467392</c:v>
                </c:pt>
                <c:pt idx="5626">
                  <c:v>52010176</c:v>
                </c:pt>
                <c:pt idx="5627">
                  <c:v>55670016</c:v>
                </c:pt>
                <c:pt idx="5628">
                  <c:v>47482816</c:v>
                </c:pt>
                <c:pt idx="5629">
                  <c:v>28133504</c:v>
                </c:pt>
                <c:pt idx="5630">
                  <c:v>53192960</c:v>
                </c:pt>
                <c:pt idx="5631">
                  <c:v>40674944</c:v>
                </c:pt>
                <c:pt idx="5632">
                  <c:v>100096704</c:v>
                </c:pt>
                <c:pt idx="5633">
                  <c:v>17588032</c:v>
                </c:pt>
                <c:pt idx="5634">
                  <c:v>55850304</c:v>
                </c:pt>
                <c:pt idx="5635">
                  <c:v>55163136</c:v>
                </c:pt>
                <c:pt idx="5636">
                  <c:v>38298368</c:v>
                </c:pt>
                <c:pt idx="5637">
                  <c:v>46679744</c:v>
                </c:pt>
                <c:pt idx="5638">
                  <c:v>50323840</c:v>
                </c:pt>
                <c:pt idx="5639">
                  <c:v>43670400</c:v>
                </c:pt>
                <c:pt idx="5640">
                  <c:v>33253632</c:v>
                </c:pt>
                <c:pt idx="5641">
                  <c:v>55561984</c:v>
                </c:pt>
                <c:pt idx="5642">
                  <c:v>63444928</c:v>
                </c:pt>
                <c:pt idx="5643">
                  <c:v>51990272</c:v>
                </c:pt>
                <c:pt idx="5644">
                  <c:v>43462592</c:v>
                </c:pt>
                <c:pt idx="5645">
                  <c:v>40934464</c:v>
                </c:pt>
                <c:pt idx="5646">
                  <c:v>36475264</c:v>
                </c:pt>
                <c:pt idx="5647">
                  <c:v>25300608</c:v>
                </c:pt>
                <c:pt idx="5648">
                  <c:v>29598848</c:v>
                </c:pt>
                <c:pt idx="5649">
                  <c:v>16439680</c:v>
                </c:pt>
                <c:pt idx="5650">
                  <c:v>17717248</c:v>
                </c:pt>
                <c:pt idx="5651">
                  <c:v>0</c:v>
                </c:pt>
                <c:pt idx="5652">
                  <c:v>20295552</c:v>
                </c:pt>
                <c:pt idx="5653">
                  <c:v>28190848</c:v>
                </c:pt>
                <c:pt idx="5654">
                  <c:v>18481984</c:v>
                </c:pt>
                <c:pt idx="5655">
                  <c:v>19617856</c:v>
                </c:pt>
                <c:pt idx="5656">
                  <c:v>0</c:v>
                </c:pt>
                <c:pt idx="5657">
                  <c:v>37428032</c:v>
                </c:pt>
                <c:pt idx="5658">
                  <c:v>18800576</c:v>
                </c:pt>
                <c:pt idx="5659">
                  <c:v>11152384</c:v>
                </c:pt>
                <c:pt idx="5660">
                  <c:v>16467584</c:v>
                </c:pt>
                <c:pt idx="5661">
                  <c:v>19657088</c:v>
                </c:pt>
                <c:pt idx="5662">
                  <c:v>16592640</c:v>
                </c:pt>
                <c:pt idx="5663">
                  <c:v>20862464</c:v>
                </c:pt>
                <c:pt idx="5664">
                  <c:v>31857024</c:v>
                </c:pt>
                <c:pt idx="5665">
                  <c:v>38093376</c:v>
                </c:pt>
                <c:pt idx="5666">
                  <c:v>42687616</c:v>
                </c:pt>
                <c:pt idx="5667">
                  <c:v>30586304</c:v>
                </c:pt>
                <c:pt idx="5668">
                  <c:v>20011712</c:v>
                </c:pt>
                <c:pt idx="5669">
                  <c:v>35253888</c:v>
                </c:pt>
                <c:pt idx="5670">
                  <c:v>52569920</c:v>
                </c:pt>
                <c:pt idx="5671">
                  <c:v>35721088</c:v>
                </c:pt>
                <c:pt idx="5672">
                  <c:v>32382272</c:v>
                </c:pt>
                <c:pt idx="5673">
                  <c:v>2029568</c:v>
                </c:pt>
                <c:pt idx="5674">
                  <c:v>55835008</c:v>
                </c:pt>
                <c:pt idx="5675">
                  <c:v>35498048</c:v>
                </c:pt>
                <c:pt idx="5676">
                  <c:v>41571712</c:v>
                </c:pt>
                <c:pt idx="5677">
                  <c:v>50187776</c:v>
                </c:pt>
                <c:pt idx="5678">
                  <c:v>39718336</c:v>
                </c:pt>
                <c:pt idx="5679">
                  <c:v>59455168</c:v>
                </c:pt>
                <c:pt idx="5680">
                  <c:v>60139648</c:v>
                </c:pt>
                <c:pt idx="5681">
                  <c:v>69567552</c:v>
                </c:pt>
                <c:pt idx="5682">
                  <c:v>46978176</c:v>
                </c:pt>
                <c:pt idx="5683">
                  <c:v>34657536</c:v>
                </c:pt>
                <c:pt idx="5684">
                  <c:v>55840448</c:v>
                </c:pt>
                <c:pt idx="5685">
                  <c:v>28821504</c:v>
                </c:pt>
                <c:pt idx="5686">
                  <c:v>37540288</c:v>
                </c:pt>
                <c:pt idx="5687">
                  <c:v>36732608</c:v>
                </c:pt>
                <c:pt idx="5688">
                  <c:v>10349184</c:v>
                </c:pt>
                <c:pt idx="5689">
                  <c:v>40621184</c:v>
                </c:pt>
                <c:pt idx="5690">
                  <c:v>37874304</c:v>
                </c:pt>
                <c:pt idx="5691">
                  <c:v>38507200</c:v>
                </c:pt>
                <c:pt idx="5692">
                  <c:v>57623680</c:v>
                </c:pt>
                <c:pt idx="5693">
                  <c:v>53216832</c:v>
                </c:pt>
                <c:pt idx="5694">
                  <c:v>28011200</c:v>
                </c:pt>
                <c:pt idx="5695">
                  <c:v>32749120</c:v>
                </c:pt>
                <c:pt idx="5696">
                  <c:v>41332864</c:v>
                </c:pt>
                <c:pt idx="5697">
                  <c:v>44176448</c:v>
                </c:pt>
                <c:pt idx="5698">
                  <c:v>50334208</c:v>
                </c:pt>
                <c:pt idx="5699">
                  <c:v>66734656</c:v>
                </c:pt>
                <c:pt idx="5700">
                  <c:v>28833856</c:v>
                </c:pt>
                <c:pt idx="5701">
                  <c:v>30776768</c:v>
                </c:pt>
                <c:pt idx="5702">
                  <c:v>26409152</c:v>
                </c:pt>
                <c:pt idx="5703">
                  <c:v>27544128</c:v>
                </c:pt>
                <c:pt idx="5704">
                  <c:v>36826752</c:v>
                </c:pt>
                <c:pt idx="5705">
                  <c:v>36873792</c:v>
                </c:pt>
                <c:pt idx="5706">
                  <c:v>27025280</c:v>
                </c:pt>
                <c:pt idx="5707">
                  <c:v>48417472</c:v>
                </c:pt>
                <c:pt idx="5708">
                  <c:v>29582400</c:v>
                </c:pt>
                <c:pt idx="5709">
                  <c:v>28304768</c:v>
                </c:pt>
                <c:pt idx="5710">
                  <c:v>33537984</c:v>
                </c:pt>
                <c:pt idx="5711">
                  <c:v>40161728</c:v>
                </c:pt>
                <c:pt idx="5712">
                  <c:v>18814912</c:v>
                </c:pt>
                <c:pt idx="5713">
                  <c:v>30142272</c:v>
                </c:pt>
                <c:pt idx="5714">
                  <c:v>26164032</c:v>
                </c:pt>
                <c:pt idx="5715">
                  <c:v>37843072</c:v>
                </c:pt>
                <c:pt idx="5716">
                  <c:v>55238144</c:v>
                </c:pt>
                <c:pt idx="5717">
                  <c:v>23764224</c:v>
                </c:pt>
                <c:pt idx="5718">
                  <c:v>19321984</c:v>
                </c:pt>
                <c:pt idx="5719">
                  <c:v>34144768</c:v>
                </c:pt>
                <c:pt idx="5720">
                  <c:v>28624640</c:v>
                </c:pt>
                <c:pt idx="5721">
                  <c:v>26481280</c:v>
                </c:pt>
                <c:pt idx="5722">
                  <c:v>29911936</c:v>
                </c:pt>
                <c:pt idx="5723">
                  <c:v>22221056</c:v>
                </c:pt>
                <c:pt idx="5724">
                  <c:v>24473280</c:v>
                </c:pt>
                <c:pt idx="5725">
                  <c:v>33075968</c:v>
                </c:pt>
                <c:pt idx="5726">
                  <c:v>37691648</c:v>
                </c:pt>
                <c:pt idx="5727">
                  <c:v>23583936</c:v>
                </c:pt>
                <c:pt idx="5728">
                  <c:v>30507648</c:v>
                </c:pt>
                <c:pt idx="5729">
                  <c:v>31076864</c:v>
                </c:pt>
                <c:pt idx="5730">
                  <c:v>31680704</c:v>
                </c:pt>
                <c:pt idx="5731">
                  <c:v>42003456</c:v>
                </c:pt>
                <c:pt idx="5732">
                  <c:v>0</c:v>
                </c:pt>
                <c:pt idx="5733">
                  <c:v>35136960</c:v>
                </c:pt>
                <c:pt idx="5734">
                  <c:v>36926080</c:v>
                </c:pt>
                <c:pt idx="5735">
                  <c:v>25135680</c:v>
                </c:pt>
                <c:pt idx="5736">
                  <c:v>26131968</c:v>
                </c:pt>
                <c:pt idx="5737">
                  <c:v>27698688</c:v>
                </c:pt>
                <c:pt idx="5738">
                  <c:v>21476224</c:v>
                </c:pt>
                <c:pt idx="5739">
                  <c:v>31406144</c:v>
                </c:pt>
                <c:pt idx="5740">
                  <c:v>49591872</c:v>
                </c:pt>
                <c:pt idx="5741">
                  <c:v>43391808</c:v>
                </c:pt>
                <c:pt idx="5742">
                  <c:v>40648000</c:v>
                </c:pt>
                <c:pt idx="5743">
                  <c:v>43891264</c:v>
                </c:pt>
                <c:pt idx="5744">
                  <c:v>0</c:v>
                </c:pt>
                <c:pt idx="5745">
                  <c:v>80036608</c:v>
                </c:pt>
                <c:pt idx="5746">
                  <c:v>41200640</c:v>
                </c:pt>
                <c:pt idx="5747">
                  <c:v>35273920</c:v>
                </c:pt>
                <c:pt idx="5748">
                  <c:v>15911040</c:v>
                </c:pt>
                <c:pt idx="5749">
                  <c:v>32048448</c:v>
                </c:pt>
                <c:pt idx="5750">
                  <c:v>0</c:v>
                </c:pt>
                <c:pt idx="5751">
                  <c:v>20771456</c:v>
                </c:pt>
                <c:pt idx="5752">
                  <c:v>28847232</c:v>
                </c:pt>
                <c:pt idx="5753">
                  <c:v>40333248</c:v>
                </c:pt>
                <c:pt idx="5754">
                  <c:v>30498944</c:v>
                </c:pt>
                <c:pt idx="5755">
                  <c:v>31557248</c:v>
                </c:pt>
                <c:pt idx="5756">
                  <c:v>29183360</c:v>
                </c:pt>
                <c:pt idx="5757">
                  <c:v>40293184</c:v>
                </c:pt>
                <c:pt idx="5758">
                  <c:v>20275776</c:v>
                </c:pt>
                <c:pt idx="5759">
                  <c:v>34882176</c:v>
                </c:pt>
                <c:pt idx="5760">
                  <c:v>22650624</c:v>
                </c:pt>
                <c:pt idx="5761">
                  <c:v>32702976</c:v>
                </c:pt>
                <c:pt idx="5762">
                  <c:v>21592512</c:v>
                </c:pt>
                <c:pt idx="5763">
                  <c:v>26609344</c:v>
                </c:pt>
                <c:pt idx="5764">
                  <c:v>26217472</c:v>
                </c:pt>
                <c:pt idx="5765">
                  <c:v>26508288</c:v>
                </c:pt>
                <c:pt idx="5766">
                  <c:v>27935360</c:v>
                </c:pt>
                <c:pt idx="5767">
                  <c:v>43740032</c:v>
                </c:pt>
                <c:pt idx="5768">
                  <c:v>28695744</c:v>
                </c:pt>
                <c:pt idx="5769">
                  <c:v>31186368</c:v>
                </c:pt>
                <c:pt idx="5770">
                  <c:v>36073088</c:v>
                </c:pt>
                <c:pt idx="5771">
                  <c:v>68337792</c:v>
                </c:pt>
                <c:pt idx="5772">
                  <c:v>0</c:v>
                </c:pt>
                <c:pt idx="5773">
                  <c:v>81282816</c:v>
                </c:pt>
                <c:pt idx="5774">
                  <c:v>74829568</c:v>
                </c:pt>
                <c:pt idx="5775">
                  <c:v>63365312</c:v>
                </c:pt>
                <c:pt idx="5776">
                  <c:v>77895168</c:v>
                </c:pt>
                <c:pt idx="5777">
                  <c:v>50862080</c:v>
                </c:pt>
                <c:pt idx="5778">
                  <c:v>40402176</c:v>
                </c:pt>
                <c:pt idx="5779">
                  <c:v>46992000</c:v>
                </c:pt>
                <c:pt idx="5780">
                  <c:v>54486912</c:v>
                </c:pt>
                <c:pt idx="5781">
                  <c:v>65310336</c:v>
                </c:pt>
                <c:pt idx="5782">
                  <c:v>23045696</c:v>
                </c:pt>
                <c:pt idx="5783">
                  <c:v>30336704</c:v>
                </c:pt>
                <c:pt idx="5784">
                  <c:v>40206656</c:v>
                </c:pt>
                <c:pt idx="5785">
                  <c:v>29909440</c:v>
                </c:pt>
                <c:pt idx="5786">
                  <c:v>21451776</c:v>
                </c:pt>
                <c:pt idx="5787">
                  <c:v>29327680</c:v>
                </c:pt>
                <c:pt idx="5788">
                  <c:v>27284224</c:v>
                </c:pt>
                <c:pt idx="5789">
                  <c:v>27061504</c:v>
                </c:pt>
                <c:pt idx="5790">
                  <c:v>34458240</c:v>
                </c:pt>
                <c:pt idx="5791">
                  <c:v>35805888</c:v>
                </c:pt>
                <c:pt idx="5792">
                  <c:v>21435776</c:v>
                </c:pt>
                <c:pt idx="5793">
                  <c:v>27276480</c:v>
                </c:pt>
                <c:pt idx="5794">
                  <c:v>36933888</c:v>
                </c:pt>
                <c:pt idx="5795">
                  <c:v>32992448</c:v>
                </c:pt>
                <c:pt idx="5796">
                  <c:v>32945152</c:v>
                </c:pt>
                <c:pt idx="5797">
                  <c:v>32835392</c:v>
                </c:pt>
                <c:pt idx="5798">
                  <c:v>32839808</c:v>
                </c:pt>
                <c:pt idx="5799">
                  <c:v>0</c:v>
                </c:pt>
                <c:pt idx="5800">
                  <c:v>30341568</c:v>
                </c:pt>
                <c:pt idx="5801">
                  <c:v>40703168</c:v>
                </c:pt>
                <c:pt idx="5802">
                  <c:v>32817280</c:v>
                </c:pt>
                <c:pt idx="5803">
                  <c:v>46704576</c:v>
                </c:pt>
                <c:pt idx="5804">
                  <c:v>56089536</c:v>
                </c:pt>
                <c:pt idx="5805">
                  <c:v>43274496</c:v>
                </c:pt>
                <c:pt idx="5806">
                  <c:v>51214528</c:v>
                </c:pt>
                <c:pt idx="5807">
                  <c:v>41221824</c:v>
                </c:pt>
                <c:pt idx="5808">
                  <c:v>102845952</c:v>
                </c:pt>
                <c:pt idx="5809">
                  <c:v>92083584</c:v>
                </c:pt>
                <c:pt idx="5810">
                  <c:v>68442560</c:v>
                </c:pt>
                <c:pt idx="5811">
                  <c:v>91550336</c:v>
                </c:pt>
                <c:pt idx="5812">
                  <c:v>64873024</c:v>
                </c:pt>
                <c:pt idx="5813">
                  <c:v>76229504</c:v>
                </c:pt>
                <c:pt idx="5814">
                  <c:v>67941888</c:v>
                </c:pt>
                <c:pt idx="5815">
                  <c:v>71192960</c:v>
                </c:pt>
                <c:pt idx="5816">
                  <c:v>64125952</c:v>
                </c:pt>
                <c:pt idx="5817">
                  <c:v>68767872</c:v>
                </c:pt>
                <c:pt idx="5818">
                  <c:v>59981248</c:v>
                </c:pt>
                <c:pt idx="5819">
                  <c:v>89329728</c:v>
                </c:pt>
                <c:pt idx="5820">
                  <c:v>68453056</c:v>
                </c:pt>
                <c:pt idx="5821">
                  <c:v>93331008</c:v>
                </c:pt>
                <c:pt idx="5822">
                  <c:v>87180288</c:v>
                </c:pt>
                <c:pt idx="5823">
                  <c:v>0</c:v>
                </c:pt>
                <c:pt idx="5824">
                  <c:v>88193152</c:v>
                </c:pt>
                <c:pt idx="5825">
                  <c:v>57950976</c:v>
                </c:pt>
                <c:pt idx="5826">
                  <c:v>60485184</c:v>
                </c:pt>
                <c:pt idx="5827">
                  <c:v>46559552</c:v>
                </c:pt>
                <c:pt idx="5828">
                  <c:v>42354176</c:v>
                </c:pt>
                <c:pt idx="5829">
                  <c:v>50494144</c:v>
                </c:pt>
                <c:pt idx="5830">
                  <c:v>27747008</c:v>
                </c:pt>
                <c:pt idx="5831">
                  <c:v>52094400</c:v>
                </c:pt>
                <c:pt idx="5832">
                  <c:v>34921984</c:v>
                </c:pt>
                <c:pt idx="5833">
                  <c:v>39128768</c:v>
                </c:pt>
                <c:pt idx="5834">
                  <c:v>39107712</c:v>
                </c:pt>
                <c:pt idx="5835">
                  <c:v>23706944</c:v>
                </c:pt>
                <c:pt idx="5836">
                  <c:v>41569856</c:v>
                </c:pt>
                <c:pt idx="5837">
                  <c:v>43453632</c:v>
                </c:pt>
                <c:pt idx="5838">
                  <c:v>29766208</c:v>
                </c:pt>
                <c:pt idx="5839">
                  <c:v>54182464</c:v>
                </c:pt>
                <c:pt idx="5840">
                  <c:v>45687872</c:v>
                </c:pt>
                <c:pt idx="5841">
                  <c:v>32305216</c:v>
                </c:pt>
                <c:pt idx="5842">
                  <c:v>27703936</c:v>
                </c:pt>
                <c:pt idx="5843">
                  <c:v>32601024</c:v>
                </c:pt>
                <c:pt idx="5844">
                  <c:v>24187200</c:v>
                </c:pt>
                <c:pt idx="5845">
                  <c:v>23804032</c:v>
                </c:pt>
                <c:pt idx="5846">
                  <c:v>49501056</c:v>
                </c:pt>
                <c:pt idx="5847">
                  <c:v>26636928</c:v>
                </c:pt>
                <c:pt idx="5848">
                  <c:v>21192640</c:v>
                </c:pt>
                <c:pt idx="5849">
                  <c:v>32750912</c:v>
                </c:pt>
                <c:pt idx="5850">
                  <c:v>23760768</c:v>
                </c:pt>
                <c:pt idx="5851">
                  <c:v>32892992</c:v>
                </c:pt>
                <c:pt idx="5852">
                  <c:v>33883136</c:v>
                </c:pt>
                <c:pt idx="5853">
                  <c:v>42099072</c:v>
                </c:pt>
                <c:pt idx="5854">
                  <c:v>31773312</c:v>
                </c:pt>
                <c:pt idx="5855">
                  <c:v>34871168</c:v>
                </c:pt>
                <c:pt idx="5856">
                  <c:v>51512384</c:v>
                </c:pt>
                <c:pt idx="5857">
                  <c:v>35621504</c:v>
                </c:pt>
                <c:pt idx="5858">
                  <c:v>36256064</c:v>
                </c:pt>
                <c:pt idx="5859">
                  <c:v>42469760</c:v>
                </c:pt>
                <c:pt idx="5860">
                  <c:v>33982400</c:v>
                </c:pt>
                <c:pt idx="5861">
                  <c:v>28271168</c:v>
                </c:pt>
                <c:pt idx="5862">
                  <c:v>28122240</c:v>
                </c:pt>
                <c:pt idx="5863">
                  <c:v>20664064</c:v>
                </c:pt>
                <c:pt idx="5864">
                  <c:v>20547520</c:v>
                </c:pt>
                <c:pt idx="5865">
                  <c:v>9681344</c:v>
                </c:pt>
                <c:pt idx="5866">
                  <c:v>45920448</c:v>
                </c:pt>
                <c:pt idx="5867">
                  <c:v>47601344</c:v>
                </c:pt>
                <c:pt idx="5868">
                  <c:v>51312896</c:v>
                </c:pt>
                <c:pt idx="5869">
                  <c:v>79272448</c:v>
                </c:pt>
                <c:pt idx="5870">
                  <c:v>66756928</c:v>
                </c:pt>
                <c:pt idx="5871">
                  <c:v>53980160</c:v>
                </c:pt>
                <c:pt idx="5872">
                  <c:v>63538624</c:v>
                </c:pt>
                <c:pt idx="5873">
                  <c:v>62009536</c:v>
                </c:pt>
                <c:pt idx="5874">
                  <c:v>63712512</c:v>
                </c:pt>
                <c:pt idx="5875">
                  <c:v>69716096</c:v>
                </c:pt>
                <c:pt idx="5876">
                  <c:v>64735168</c:v>
                </c:pt>
                <c:pt idx="5877">
                  <c:v>61546048</c:v>
                </c:pt>
                <c:pt idx="5878">
                  <c:v>32816768</c:v>
                </c:pt>
                <c:pt idx="5879">
                  <c:v>66243904</c:v>
                </c:pt>
                <c:pt idx="5880">
                  <c:v>41379840</c:v>
                </c:pt>
                <c:pt idx="5881">
                  <c:v>44959680</c:v>
                </c:pt>
                <c:pt idx="5882">
                  <c:v>41659520</c:v>
                </c:pt>
                <c:pt idx="5883">
                  <c:v>0</c:v>
                </c:pt>
                <c:pt idx="5884">
                  <c:v>29249344</c:v>
                </c:pt>
                <c:pt idx="5885">
                  <c:v>33791104</c:v>
                </c:pt>
                <c:pt idx="5886">
                  <c:v>42644736</c:v>
                </c:pt>
                <c:pt idx="5887">
                  <c:v>33702976</c:v>
                </c:pt>
                <c:pt idx="5888">
                  <c:v>36492672</c:v>
                </c:pt>
                <c:pt idx="5889">
                  <c:v>51416128</c:v>
                </c:pt>
                <c:pt idx="5890">
                  <c:v>21081664</c:v>
                </c:pt>
                <c:pt idx="5891">
                  <c:v>22970176</c:v>
                </c:pt>
                <c:pt idx="5892">
                  <c:v>52265984</c:v>
                </c:pt>
                <c:pt idx="5893">
                  <c:v>53970496</c:v>
                </c:pt>
                <c:pt idx="5894">
                  <c:v>54026048</c:v>
                </c:pt>
                <c:pt idx="5895">
                  <c:v>83144704</c:v>
                </c:pt>
                <c:pt idx="5896">
                  <c:v>56983296</c:v>
                </c:pt>
                <c:pt idx="5897">
                  <c:v>56493952</c:v>
                </c:pt>
                <c:pt idx="5898">
                  <c:v>53541568</c:v>
                </c:pt>
                <c:pt idx="5899">
                  <c:v>51575296</c:v>
                </c:pt>
                <c:pt idx="5900">
                  <c:v>32404992</c:v>
                </c:pt>
                <c:pt idx="5901">
                  <c:v>26717312</c:v>
                </c:pt>
                <c:pt idx="5902">
                  <c:v>25474368</c:v>
                </c:pt>
                <c:pt idx="5903">
                  <c:v>43716224</c:v>
                </c:pt>
                <c:pt idx="5904">
                  <c:v>0</c:v>
                </c:pt>
                <c:pt idx="5905">
                  <c:v>93071232</c:v>
                </c:pt>
                <c:pt idx="5906">
                  <c:v>24905024</c:v>
                </c:pt>
                <c:pt idx="5907">
                  <c:v>31858112</c:v>
                </c:pt>
                <c:pt idx="5908">
                  <c:v>25876480</c:v>
                </c:pt>
                <c:pt idx="5909">
                  <c:v>35749120</c:v>
                </c:pt>
                <c:pt idx="5910">
                  <c:v>36830464</c:v>
                </c:pt>
                <c:pt idx="5911">
                  <c:v>25796928</c:v>
                </c:pt>
                <c:pt idx="5912">
                  <c:v>42816704</c:v>
                </c:pt>
                <c:pt idx="5913">
                  <c:v>43158912</c:v>
                </c:pt>
                <c:pt idx="5914">
                  <c:v>75263168</c:v>
                </c:pt>
                <c:pt idx="5915">
                  <c:v>23591296</c:v>
                </c:pt>
                <c:pt idx="5916">
                  <c:v>42290944</c:v>
                </c:pt>
                <c:pt idx="5917">
                  <c:v>0</c:v>
                </c:pt>
                <c:pt idx="5918">
                  <c:v>30925184</c:v>
                </c:pt>
                <c:pt idx="5919">
                  <c:v>51963008</c:v>
                </c:pt>
                <c:pt idx="5920">
                  <c:v>34988928</c:v>
                </c:pt>
                <c:pt idx="5921">
                  <c:v>45188416</c:v>
                </c:pt>
                <c:pt idx="5922">
                  <c:v>75971520</c:v>
                </c:pt>
                <c:pt idx="5923">
                  <c:v>24836928</c:v>
                </c:pt>
                <c:pt idx="5924">
                  <c:v>45206336</c:v>
                </c:pt>
                <c:pt idx="5925">
                  <c:v>26974272</c:v>
                </c:pt>
                <c:pt idx="5926">
                  <c:v>26991616</c:v>
                </c:pt>
                <c:pt idx="5927">
                  <c:v>23805504</c:v>
                </c:pt>
                <c:pt idx="5928">
                  <c:v>21621248</c:v>
                </c:pt>
                <c:pt idx="5929">
                  <c:v>44182464</c:v>
                </c:pt>
                <c:pt idx="5930">
                  <c:v>39879680</c:v>
                </c:pt>
                <c:pt idx="5931">
                  <c:v>34172416</c:v>
                </c:pt>
                <c:pt idx="5932">
                  <c:v>49228288</c:v>
                </c:pt>
                <c:pt idx="5933">
                  <c:v>33885440</c:v>
                </c:pt>
                <c:pt idx="5934">
                  <c:v>28321024</c:v>
                </c:pt>
                <c:pt idx="5935">
                  <c:v>22578560</c:v>
                </c:pt>
                <c:pt idx="5936">
                  <c:v>30771840</c:v>
                </c:pt>
                <c:pt idx="5937">
                  <c:v>38106752</c:v>
                </c:pt>
                <c:pt idx="5938">
                  <c:v>26524928</c:v>
                </c:pt>
                <c:pt idx="5939">
                  <c:v>54850688</c:v>
                </c:pt>
                <c:pt idx="5940">
                  <c:v>27476480</c:v>
                </c:pt>
                <c:pt idx="5941">
                  <c:v>29184832</c:v>
                </c:pt>
                <c:pt idx="5942">
                  <c:v>26963328</c:v>
                </c:pt>
                <c:pt idx="5943">
                  <c:v>15590016</c:v>
                </c:pt>
                <c:pt idx="5944">
                  <c:v>16222208</c:v>
                </c:pt>
                <c:pt idx="5945">
                  <c:v>13693696</c:v>
                </c:pt>
                <c:pt idx="5946">
                  <c:v>15825792</c:v>
                </c:pt>
                <c:pt idx="5947">
                  <c:v>22397056</c:v>
                </c:pt>
                <c:pt idx="5948">
                  <c:v>21234432</c:v>
                </c:pt>
                <c:pt idx="5949">
                  <c:v>15405760</c:v>
                </c:pt>
                <c:pt idx="5950">
                  <c:v>16867520</c:v>
                </c:pt>
                <c:pt idx="5951">
                  <c:v>12160960</c:v>
                </c:pt>
                <c:pt idx="5952">
                  <c:v>19903872</c:v>
                </c:pt>
                <c:pt idx="5953">
                  <c:v>17510144</c:v>
                </c:pt>
                <c:pt idx="5954">
                  <c:v>22021824</c:v>
                </c:pt>
                <c:pt idx="5955">
                  <c:v>21713344</c:v>
                </c:pt>
                <c:pt idx="5956">
                  <c:v>27506944</c:v>
                </c:pt>
                <c:pt idx="5957">
                  <c:v>25223040</c:v>
                </c:pt>
                <c:pt idx="5958">
                  <c:v>39349376</c:v>
                </c:pt>
                <c:pt idx="5959">
                  <c:v>32008768</c:v>
                </c:pt>
                <c:pt idx="5960">
                  <c:v>47780928</c:v>
                </c:pt>
                <c:pt idx="5961">
                  <c:v>15804032</c:v>
                </c:pt>
                <c:pt idx="5962">
                  <c:v>19440384</c:v>
                </c:pt>
                <c:pt idx="5963">
                  <c:v>14581632</c:v>
                </c:pt>
                <c:pt idx="5964">
                  <c:v>32154624</c:v>
                </c:pt>
                <c:pt idx="5965">
                  <c:v>20242496</c:v>
                </c:pt>
                <c:pt idx="5966">
                  <c:v>28549120</c:v>
                </c:pt>
                <c:pt idx="5967">
                  <c:v>28894656</c:v>
                </c:pt>
                <c:pt idx="5968">
                  <c:v>27895872</c:v>
                </c:pt>
                <c:pt idx="5969">
                  <c:v>39140928</c:v>
                </c:pt>
                <c:pt idx="5970">
                  <c:v>26854272</c:v>
                </c:pt>
                <c:pt idx="5971">
                  <c:v>21896192</c:v>
                </c:pt>
                <c:pt idx="5972">
                  <c:v>26278080</c:v>
                </c:pt>
                <c:pt idx="5973">
                  <c:v>26640576</c:v>
                </c:pt>
                <c:pt idx="5974">
                  <c:v>36218496</c:v>
                </c:pt>
                <c:pt idx="5975">
                  <c:v>34255680</c:v>
                </c:pt>
                <c:pt idx="5976">
                  <c:v>38866432</c:v>
                </c:pt>
                <c:pt idx="5977">
                  <c:v>34424576</c:v>
                </c:pt>
                <c:pt idx="5978">
                  <c:v>27676736</c:v>
                </c:pt>
                <c:pt idx="5979">
                  <c:v>35789312</c:v>
                </c:pt>
                <c:pt idx="5980">
                  <c:v>16329728</c:v>
                </c:pt>
                <c:pt idx="5981">
                  <c:v>24953152</c:v>
                </c:pt>
                <c:pt idx="5982">
                  <c:v>30106112</c:v>
                </c:pt>
                <c:pt idx="5983">
                  <c:v>43260224</c:v>
                </c:pt>
                <c:pt idx="5984">
                  <c:v>32175744</c:v>
                </c:pt>
                <c:pt idx="5985">
                  <c:v>31749632</c:v>
                </c:pt>
                <c:pt idx="5986">
                  <c:v>24130816</c:v>
                </c:pt>
                <c:pt idx="5987">
                  <c:v>31215296</c:v>
                </c:pt>
                <c:pt idx="5988">
                  <c:v>48399424</c:v>
                </c:pt>
                <c:pt idx="5989">
                  <c:v>30822080</c:v>
                </c:pt>
                <c:pt idx="5990">
                  <c:v>25117504</c:v>
                </c:pt>
                <c:pt idx="5991">
                  <c:v>32888000</c:v>
                </c:pt>
                <c:pt idx="5992">
                  <c:v>25582336</c:v>
                </c:pt>
                <c:pt idx="5993">
                  <c:v>0</c:v>
                </c:pt>
                <c:pt idx="5994">
                  <c:v>19109696</c:v>
                </c:pt>
                <c:pt idx="5995">
                  <c:v>24835072</c:v>
                </c:pt>
                <c:pt idx="5996">
                  <c:v>4330048</c:v>
                </c:pt>
                <c:pt idx="5997">
                  <c:v>16440064</c:v>
                </c:pt>
                <c:pt idx="5998">
                  <c:v>17368064</c:v>
                </c:pt>
                <c:pt idx="5999">
                  <c:v>0</c:v>
                </c:pt>
                <c:pt idx="6000">
                  <c:v>36772800</c:v>
                </c:pt>
                <c:pt idx="6001">
                  <c:v>25509632</c:v>
                </c:pt>
                <c:pt idx="6002">
                  <c:v>14944384</c:v>
                </c:pt>
                <c:pt idx="6003">
                  <c:v>220096</c:v>
                </c:pt>
                <c:pt idx="6004">
                  <c:v>0</c:v>
                </c:pt>
                <c:pt idx="6005">
                  <c:v>3314176</c:v>
                </c:pt>
                <c:pt idx="6006">
                  <c:v>16391936</c:v>
                </c:pt>
                <c:pt idx="6007">
                  <c:v>27174080</c:v>
                </c:pt>
                <c:pt idx="6008">
                  <c:v>210624</c:v>
                </c:pt>
                <c:pt idx="6009">
                  <c:v>222400</c:v>
                </c:pt>
                <c:pt idx="6010">
                  <c:v>30059968</c:v>
                </c:pt>
                <c:pt idx="6011">
                  <c:v>28349120</c:v>
                </c:pt>
                <c:pt idx="6012">
                  <c:v>400192</c:v>
                </c:pt>
                <c:pt idx="6013">
                  <c:v>3743552</c:v>
                </c:pt>
                <c:pt idx="6014">
                  <c:v>8080640</c:v>
                </c:pt>
                <c:pt idx="6015">
                  <c:v>7659648</c:v>
                </c:pt>
                <c:pt idx="6016">
                  <c:v>6539904</c:v>
                </c:pt>
                <c:pt idx="6017">
                  <c:v>8920448</c:v>
                </c:pt>
                <c:pt idx="6018">
                  <c:v>8076992</c:v>
                </c:pt>
                <c:pt idx="6019">
                  <c:v>12254144</c:v>
                </c:pt>
                <c:pt idx="6020">
                  <c:v>14267456</c:v>
                </c:pt>
                <c:pt idx="6021">
                  <c:v>9580544</c:v>
                </c:pt>
                <c:pt idx="6022">
                  <c:v>14633344</c:v>
                </c:pt>
                <c:pt idx="6023">
                  <c:v>0</c:v>
                </c:pt>
                <c:pt idx="6024">
                  <c:v>0</c:v>
                </c:pt>
                <c:pt idx="6025">
                  <c:v>5725568</c:v>
                </c:pt>
                <c:pt idx="6026">
                  <c:v>16262144</c:v>
                </c:pt>
                <c:pt idx="6027">
                  <c:v>8390592</c:v>
                </c:pt>
                <c:pt idx="6028">
                  <c:v>7513664</c:v>
                </c:pt>
                <c:pt idx="6029">
                  <c:v>10259648</c:v>
                </c:pt>
                <c:pt idx="6030">
                  <c:v>8334720</c:v>
                </c:pt>
                <c:pt idx="6031">
                  <c:v>22432768</c:v>
                </c:pt>
                <c:pt idx="6032">
                  <c:v>3477312</c:v>
                </c:pt>
                <c:pt idx="6033">
                  <c:v>1385792</c:v>
                </c:pt>
                <c:pt idx="6034">
                  <c:v>1708224</c:v>
                </c:pt>
                <c:pt idx="6035">
                  <c:v>1607040</c:v>
                </c:pt>
                <c:pt idx="6036">
                  <c:v>6285824</c:v>
                </c:pt>
                <c:pt idx="6037">
                  <c:v>16031808</c:v>
                </c:pt>
                <c:pt idx="6038">
                  <c:v>7616384</c:v>
                </c:pt>
                <c:pt idx="6039">
                  <c:v>4929856</c:v>
                </c:pt>
                <c:pt idx="6040">
                  <c:v>8260480</c:v>
                </c:pt>
                <c:pt idx="6041">
                  <c:v>11944576</c:v>
                </c:pt>
                <c:pt idx="6042">
                  <c:v>12066560</c:v>
                </c:pt>
                <c:pt idx="6043">
                  <c:v>17751552</c:v>
                </c:pt>
                <c:pt idx="6044">
                  <c:v>10628288</c:v>
                </c:pt>
                <c:pt idx="6045">
                  <c:v>12125248</c:v>
                </c:pt>
                <c:pt idx="6046">
                  <c:v>12720448</c:v>
                </c:pt>
                <c:pt idx="6047">
                  <c:v>21339968</c:v>
                </c:pt>
                <c:pt idx="6048">
                  <c:v>1518912</c:v>
                </c:pt>
                <c:pt idx="6049">
                  <c:v>2100224</c:v>
                </c:pt>
                <c:pt idx="6050">
                  <c:v>18777728</c:v>
                </c:pt>
                <c:pt idx="6051">
                  <c:v>10595520</c:v>
                </c:pt>
                <c:pt idx="6052">
                  <c:v>14902784</c:v>
                </c:pt>
                <c:pt idx="6053">
                  <c:v>16988608</c:v>
                </c:pt>
                <c:pt idx="6054">
                  <c:v>20176704</c:v>
                </c:pt>
                <c:pt idx="6055">
                  <c:v>6032064</c:v>
                </c:pt>
                <c:pt idx="6056">
                  <c:v>9491520</c:v>
                </c:pt>
                <c:pt idx="6057">
                  <c:v>7055424</c:v>
                </c:pt>
                <c:pt idx="6058">
                  <c:v>7598272</c:v>
                </c:pt>
                <c:pt idx="6059">
                  <c:v>17281536</c:v>
                </c:pt>
                <c:pt idx="6060">
                  <c:v>12953792</c:v>
                </c:pt>
                <c:pt idx="6061">
                  <c:v>0</c:v>
                </c:pt>
                <c:pt idx="6062">
                  <c:v>20469632</c:v>
                </c:pt>
                <c:pt idx="6063">
                  <c:v>25256320</c:v>
                </c:pt>
                <c:pt idx="6064">
                  <c:v>20786048</c:v>
                </c:pt>
                <c:pt idx="6065">
                  <c:v>19778560</c:v>
                </c:pt>
                <c:pt idx="6066">
                  <c:v>19994752</c:v>
                </c:pt>
                <c:pt idx="6067">
                  <c:v>20290944</c:v>
                </c:pt>
                <c:pt idx="6068">
                  <c:v>18092928</c:v>
                </c:pt>
                <c:pt idx="6069">
                  <c:v>16040064</c:v>
                </c:pt>
                <c:pt idx="6070">
                  <c:v>20038400</c:v>
                </c:pt>
                <c:pt idx="6071">
                  <c:v>25993472</c:v>
                </c:pt>
                <c:pt idx="6072">
                  <c:v>15658368</c:v>
                </c:pt>
                <c:pt idx="6073">
                  <c:v>30230400</c:v>
                </c:pt>
                <c:pt idx="6074">
                  <c:v>971392</c:v>
                </c:pt>
                <c:pt idx="6075">
                  <c:v>10495616</c:v>
                </c:pt>
                <c:pt idx="6076">
                  <c:v>21069440</c:v>
                </c:pt>
                <c:pt idx="6077">
                  <c:v>7191808</c:v>
                </c:pt>
                <c:pt idx="6078">
                  <c:v>657536</c:v>
                </c:pt>
                <c:pt idx="6079">
                  <c:v>0</c:v>
                </c:pt>
                <c:pt idx="6080">
                  <c:v>5480064</c:v>
                </c:pt>
                <c:pt idx="6081">
                  <c:v>8247296</c:v>
                </c:pt>
                <c:pt idx="6082">
                  <c:v>6875904</c:v>
                </c:pt>
                <c:pt idx="6083">
                  <c:v>6448640</c:v>
                </c:pt>
                <c:pt idx="6084">
                  <c:v>12998400</c:v>
                </c:pt>
                <c:pt idx="6085">
                  <c:v>2854784</c:v>
                </c:pt>
                <c:pt idx="6086">
                  <c:v>2171008</c:v>
                </c:pt>
                <c:pt idx="6087">
                  <c:v>16071040</c:v>
                </c:pt>
                <c:pt idx="6088">
                  <c:v>6485120</c:v>
                </c:pt>
                <c:pt idx="6089">
                  <c:v>13785600</c:v>
                </c:pt>
                <c:pt idx="6090">
                  <c:v>8111744</c:v>
                </c:pt>
                <c:pt idx="6091">
                  <c:v>11230720</c:v>
                </c:pt>
                <c:pt idx="6092">
                  <c:v>19234304</c:v>
                </c:pt>
                <c:pt idx="6093">
                  <c:v>19993728</c:v>
                </c:pt>
                <c:pt idx="6094">
                  <c:v>16516864</c:v>
                </c:pt>
                <c:pt idx="6095">
                  <c:v>19315456</c:v>
                </c:pt>
                <c:pt idx="6096">
                  <c:v>22782080</c:v>
                </c:pt>
                <c:pt idx="6097">
                  <c:v>15384832</c:v>
                </c:pt>
                <c:pt idx="6098">
                  <c:v>11953920</c:v>
                </c:pt>
                <c:pt idx="6099">
                  <c:v>7236608</c:v>
                </c:pt>
                <c:pt idx="6100">
                  <c:v>8741376</c:v>
                </c:pt>
                <c:pt idx="6101">
                  <c:v>20949248</c:v>
                </c:pt>
                <c:pt idx="6102">
                  <c:v>19893248</c:v>
                </c:pt>
                <c:pt idx="6103">
                  <c:v>14984832</c:v>
                </c:pt>
                <c:pt idx="6104">
                  <c:v>15648640</c:v>
                </c:pt>
                <c:pt idx="6105">
                  <c:v>32123520</c:v>
                </c:pt>
                <c:pt idx="6106">
                  <c:v>16322688</c:v>
                </c:pt>
                <c:pt idx="6107">
                  <c:v>0</c:v>
                </c:pt>
                <c:pt idx="6108">
                  <c:v>19514368</c:v>
                </c:pt>
                <c:pt idx="6109">
                  <c:v>13349376</c:v>
                </c:pt>
                <c:pt idx="6110">
                  <c:v>19834752</c:v>
                </c:pt>
                <c:pt idx="6111">
                  <c:v>10408832</c:v>
                </c:pt>
                <c:pt idx="6112">
                  <c:v>18548992</c:v>
                </c:pt>
                <c:pt idx="6113">
                  <c:v>10479232</c:v>
                </c:pt>
                <c:pt idx="6114">
                  <c:v>9048320</c:v>
                </c:pt>
                <c:pt idx="6115">
                  <c:v>14318592</c:v>
                </c:pt>
                <c:pt idx="6116">
                  <c:v>15993472</c:v>
                </c:pt>
                <c:pt idx="6117">
                  <c:v>12857088</c:v>
                </c:pt>
                <c:pt idx="6118">
                  <c:v>0</c:v>
                </c:pt>
                <c:pt idx="6119">
                  <c:v>21151104</c:v>
                </c:pt>
                <c:pt idx="6120">
                  <c:v>10679296</c:v>
                </c:pt>
                <c:pt idx="6121">
                  <c:v>21494272</c:v>
                </c:pt>
                <c:pt idx="6122">
                  <c:v>11051648</c:v>
                </c:pt>
                <c:pt idx="6123">
                  <c:v>17923456</c:v>
                </c:pt>
                <c:pt idx="6124">
                  <c:v>23359872</c:v>
                </c:pt>
                <c:pt idx="6125">
                  <c:v>7144320</c:v>
                </c:pt>
                <c:pt idx="6126">
                  <c:v>9428992</c:v>
                </c:pt>
                <c:pt idx="6127">
                  <c:v>17267200</c:v>
                </c:pt>
                <c:pt idx="6128">
                  <c:v>11998464</c:v>
                </c:pt>
                <c:pt idx="6129">
                  <c:v>7973120</c:v>
                </c:pt>
                <c:pt idx="6130">
                  <c:v>13757312</c:v>
                </c:pt>
                <c:pt idx="6131">
                  <c:v>9482624</c:v>
                </c:pt>
                <c:pt idx="6132">
                  <c:v>0</c:v>
                </c:pt>
                <c:pt idx="6133">
                  <c:v>12191872</c:v>
                </c:pt>
                <c:pt idx="6134">
                  <c:v>7726208</c:v>
                </c:pt>
                <c:pt idx="6135">
                  <c:v>7520256</c:v>
                </c:pt>
                <c:pt idx="6136">
                  <c:v>14667520</c:v>
                </c:pt>
                <c:pt idx="6137">
                  <c:v>18227712</c:v>
                </c:pt>
                <c:pt idx="6138">
                  <c:v>15590016</c:v>
                </c:pt>
                <c:pt idx="6139">
                  <c:v>32706048</c:v>
                </c:pt>
                <c:pt idx="6140">
                  <c:v>20937216</c:v>
                </c:pt>
                <c:pt idx="6141">
                  <c:v>23435904</c:v>
                </c:pt>
                <c:pt idx="6142">
                  <c:v>21926272</c:v>
                </c:pt>
                <c:pt idx="6143">
                  <c:v>8724224</c:v>
                </c:pt>
                <c:pt idx="6144">
                  <c:v>18394240</c:v>
                </c:pt>
                <c:pt idx="6145">
                  <c:v>9083008</c:v>
                </c:pt>
                <c:pt idx="6146">
                  <c:v>13825280</c:v>
                </c:pt>
                <c:pt idx="6147">
                  <c:v>15646976</c:v>
                </c:pt>
                <c:pt idx="6148">
                  <c:v>18954368</c:v>
                </c:pt>
                <c:pt idx="6149">
                  <c:v>9369472</c:v>
                </c:pt>
                <c:pt idx="6150">
                  <c:v>16110976</c:v>
                </c:pt>
                <c:pt idx="6151">
                  <c:v>22486272</c:v>
                </c:pt>
                <c:pt idx="6152">
                  <c:v>7432320</c:v>
                </c:pt>
                <c:pt idx="6153">
                  <c:v>15663488</c:v>
                </c:pt>
                <c:pt idx="6154">
                  <c:v>16051968</c:v>
                </c:pt>
                <c:pt idx="6155">
                  <c:v>9296000</c:v>
                </c:pt>
                <c:pt idx="6156">
                  <c:v>8206720</c:v>
                </c:pt>
                <c:pt idx="6157">
                  <c:v>5766912</c:v>
                </c:pt>
                <c:pt idx="6158">
                  <c:v>0</c:v>
                </c:pt>
                <c:pt idx="6159">
                  <c:v>6237952</c:v>
                </c:pt>
                <c:pt idx="6160">
                  <c:v>2109056</c:v>
                </c:pt>
                <c:pt idx="6161">
                  <c:v>5560832</c:v>
                </c:pt>
                <c:pt idx="6162">
                  <c:v>4962432</c:v>
                </c:pt>
                <c:pt idx="6163">
                  <c:v>12411008</c:v>
                </c:pt>
                <c:pt idx="6164">
                  <c:v>3062144</c:v>
                </c:pt>
                <c:pt idx="6165">
                  <c:v>2763904</c:v>
                </c:pt>
                <c:pt idx="6166">
                  <c:v>3288192</c:v>
                </c:pt>
                <c:pt idx="6167">
                  <c:v>4726656</c:v>
                </c:pt>
                <c:pt idx="6168">
                  <c:v>2241920</c:v>
                </c:pt>
                <c:pt idx="6169">
                  <c:v>3212928</c:v>
                </c:pt>
                <c:pt idx="6170">
                  <c:v>4655232</c:v>
                </c:pt>
                <c:pt idx="6171">
                  <c:v>8925056</c:v>
                </c:pt>
                <c:pt idx="6172">
                  <c:v>4795264</c:v>
                </c:pt>
                <c:pt idx="6173">
                  <c:v>4193664</c:v>
                </c:pt>
                <c:pt idx="6174">
                  <c:v>2692096</c:v>
                </c:pt>
                <c:pt idx="6175">
                  <c:v>4527360</c:v>
                </c:pt>
                <c:pt idx="6176">
                  <c:v>6395392</c:v>
                </c:pt>
                <c:pt idx="6177">
                  <c:v>10378240</c:v>
                </c:pt>
                <c:pt idx="6178">
                  <c:v>5970304</c:v>
                </c:pt>
                <c:pt idx="6179">
                  <c:v>10773632</c:v>
                </c:pt>
                <c:pt idx="6180">
                  <c:v>18495232</c:v>
                </c:pt>
                <c:pt idx="6181">
                  <c:v>19464704</c:v>
                </c:pt>
                <c:pt idx="6182">
                  <c:v>15756160</c:v>
                </c:pt>
                <c:pt idx="6183">
                  <c:v>6105216</c:v>
                </c:pt>
                <c:pt idx="6184">
                  <c:v>16282624</c:v>
                </c:pt>
                <c:pt idx="6185">
                  <c:v>7390848</c:v>
                </c:pt>
                <c:pt idx="6186">
                  <c:v>16642688</c:v>
                </c:pt>
                <c:pt idx="6187">
                  <c:v>12061696</c:v>
                </c:pt>
                <c:pt idx="6188">
                  <c:v>28495232</c:v>
                </c:pt>
                <c:pt idx="6189">
                  <c:v>10296832</c:v>
                </c:pt>
                <c:pt idx="6190">
                  <c:v>15396992</c:v>
                </c:pt>
                <c:pt idx="6191">
                  <c:v>18416512</c:v>
                </c:pt>
                <c:pt idx="6192">
                  <c:v>18631040</c:v>
                </c:pt>
                <c:pt idx="6193">
                  <c:v>12089728</c:v>
                </c:pt>
                <c:pt idx="6194">
                  <c:v>21220736</c:v>
                </c:pt>
                <c:pt idx="6195">
                  <c:v>20959360</c:v>
                </c:pt>
                <c:pt idx="6196">
                  <c:v>23183872</c:v>
                </c:pt>
                <c:pt idx="6197">
                  <c:v>18154240</c:v>
                </c:pt>
                <c:pt idx="6198">
                  <c:v>6877568</c:v>
                </c:pt>
                <c:pt idx="6199">
                  <c:v>16752896</c:v>
                </c:pt>
                <c:pt idx="6200">
                  <c:v>22147584</c:v>
                </c:pt>
                <c:pt idx="6201">
                  <c:v>22441984</c:v>
                </c:pt>
                <c:pt idx="6202">
                  <c:v>13993088</c:v>
                </c:pt>
                <c:pt idx="6203">
                  <c:v>28203008</c:v>
                </c:pt>
                <c:pt idx="6204">
                  <c:v>22137728</c:v>
                </c:pt>
                <c:pt idx="6205">
                  <c:v>4732672</c:v>
                </c:pt>
                <c:pt idx="6206">
                  <c:v>7298816</c:v>
                </c:pt>
                <c:pt idx="6207">
                  <c:v>9654656</c:v>
                </c:pt>
                <c:pt idx="6208">
                  <c:v>5593088</c:v>
                </c:pt>
                <c:pt idx="6209">
                  <c:v>6398336</c:v>
                </c:pt>
                <c:pt idx="6210">
                  <c:v>8567168</c:v>
                </c:pt>
                <c:pt idx="6211">
                  <c:v>5262080</c:v>
                </c:pt>
                <c:pt idx="6212">
                  <c:v>9319808</c:v>
                </c:pt>
                <c:pt idx="6213">
                  <c:v>14229632</c:v>
                </c:pt>
                <c:pt idx="6214">
                  <c:v>26430080</c:v>
                </c:pt>
                <c:pt idx="6215">
                  <c:v>8440704</c:v>
                </c:pt>
                <c:pt idx="6216">
                  <c:v>7011968</c:v>
                </c:pt>
                <c:pt idx="6217">
                  <c:v>15855488</c:v>
                </c:pt>
                <c:pt idx="6218">
                  <c:v>10575488</c:v>
                </c:pt>
                <c:pt idx="6219">
                  <c:v>3204480</c:v>
                </c:pt>
                <c:pt idx="6220">
                  <c:v>3652736</c:v>
                </c:pt>
                <c:pt idx="6221">
                  <c:v>5465600</c:v>
                </c:pt>
                <c:pt idx="6222">
                  <c:v>11062784</c:v>
                </c:pt>
                <c:pt idx="6223">
                  <c:v>5679104</c:v>
                </c:pt>
                <c:pt idx="6224">
                  <c:v>4944384</c:v>
                </c:pt>
                <c:pt idx="6225">
                  <c:v>8081792</c:v>
                </c:pt>
                <c:pt idx="6226">
                  <c:v>15828352</c:v>
                </c:pt>
                <c:pt idx="6227">
                  <c:v>16247040</c:v>
                </c:pt>
                <c:pt idx="6228">
                  <c:v>9071616</c:v>
                </c:pt>
                <c:pt idx="6229">
                  <c:v>12052608</c:v>
                </c:pt>
                <c:pt idx="6230">
                  <c:v>4792704</c:v>
                </c:pt>
                <c:pt idx="6231">
                  <c:v>16216064</c:v>
                </c:pt>
                <c:pt idx="6232">
                  <c:v>6269696</c:v>
                </c:pt>
                <c:pt idx="6233">
                  <c:v>8236800</c:v>
                </c:pt>
                <c:pt idx="6234">
                  <c:v>19985920</c:v>
                </c:pt>
                <c:pt idx="6235">
                  <c:v>12986240</c:v>
                </c:pt>
                <c:pt idx="6236">
                  <c:v>17682304</c:v>
                </c:pt>
                <c:pt idx="6237">
                  <c:v>6000128</c:v>
                </c:pt>
                <c:pt idx="6238">
                  <c:v>6969984</c:v>
                </c:pt>
                <c:pt idx="6239">
                  <c:v>11502976</c:v>
                </c:pt>
                <c:pt idx="6240">
                  <c:v>15785216</c:v>
                </c:pt>
                <c:pt idx="6241">
                  <c:v>12166656</c:v>
                </c:pt>
                <c:pt idx="6242">
                  <c:v>19741568</c:v>
                </c:pt>
                <c:pt idx="6243">
                  <c:v>13644544</c:v>
                </c:pt>
                <c:pt idx="6244">
                  <c:v>13733760</c:v>
                </c:pt>
                <c:pt idx="6245">
                  <c:v>11407232</c:v>
                </c:pt>
                <c:pt idx="6246">
                  <c:v>12447744</c:v>
                </c:pt>
                <c:pt idx="6247">
                  <c:v>9383296</c:v>
                </c:pt>
                <c:pt idx="6248">
                  <c:v>8571264</c:v>
                </c:pt>
                <c:pt idx="6249">
                  <c:v>18561664</c:v>
                </c:pt>
                <c:pt idx="6250">
                  <c:v>19347072</c:v>
                </c:pt>
                <c:pt idx="6251">
                  <c:v>16496896</c:v>
                </c:pt>
                <c:pt idx="6252">
                  <c:v>9123712</c:v>
                </c:pt>
                <c:pt idx="6253">
                  <c:v>2635648</c:v>
                </c:pt>
                <c:pt idx="6254">
                  <c:v>2413824</c:v>
                </c:pt>
                <c:pt idx="6255">
                  <c:v>5271680</c:v>
                </c:pt>
                <c:pt idx="6256">
                  <c:v>6228352</c:v>
                </c:pt>
                <c:pt idx="6257">
                  <c:v>0</c:v>
                </c:pt>
                <c:pt idx="6258">
                  <c:v>9414272</c:v>
                </c:pt>
                <c:pt idx="6259">
                  <c:v>7758592</c:v>
                </c:pt>
                <c:pt idx="6260">
                  <c:v>8255872</c:v>
                </c:pt>
                <c:pt idx="6261">
                  <c:v>3072256</c:v>
                </c:pt>
                <c:pt idx="6262">
                  <c:v>8896512</c:v>
                </c:pt>
                <c:pt idx="6263">
                  <c:v>8974720</c:v>
                </c:pt>
                <c:pt idx="6264">
                  <c:v>11803904</c:v>
                </c:pt>
                <c:pt idx="6265">
                  <c:v>9872640</c:v>
                </c:pt>
                <c:pt idx="6266">
                  <c:v>0</c:v>
                </c:pt>
                <c:pt idx="6267">
                  <c:v>21564288</c:v>
                </c:pt>
                <c:pt idx="6268">
                  <c:v>25665408</c:v>
                </c:pt>
                <c:pt idx="6269">
                  <c:v>39910656</c:v>
                </c:pt>
                <c:pt idx="6270">
                  <c:v>17703040</c:v>
                </c:pt>
                <c:pt idx="6271">
                  <c:v>30448000</c:v>
                </c:pt>
                <c:pt idx="6272">
                  <c:v>16358016</c:v>
                </c:pt>
                <c:pt idx="6273">
                  <c:v>17392768</c:v>
                </c:pt>
                <c:pt idx="6274">
                  <c:v>0</c:v>
                </c:pt>
                <c:pt idx="6275">
                  <c:v>16733952</c:v>
                </c:pt>
                <c:pt idx="6276">
                  <c:v>24011008</c:v>
                </c:pt>
                <c:pt idx="6277">
                  <c:v>29875712</c:v>
                </c:pt>
                <c:pt idx="6278">
                  <c:v>0</c:v>
                </c:pt>
                <c:pt idx="6279">
                  <c:v>20060160</c:v>
                </c:pt>
                <c:pt idx="6280">
                  <c:v>19840384</c:v>
                </c:pt>
                <c:pt idx="6281">
                  <c:v>21507840</c:v>
                </c:pt>
                <c:pt idx="6282">
                  <c:v>22317824</c:v>
                </c:pt>
                <c:pt idx="6283">
                  <c:v>8837504</c:v>
                </c:pt>
                <c:pt idx="6284">
                  <c:v>16324480</c:v>
                </c:pt>
                <c:pt idx="6285">
                  <c:v>8580352</c:v>
                </c:pt>
                <c:pt idx="6286">
                  <c:v>25989376</c:v>
                </c:pt>
                <c:pt idx="6287">
                  <c:v>20958720</c:v>
                </c:pt>
                <c:pt idx="6288">
                  <c:v>10044544</c:v>
                </c:pt>
                <c:pt idx="6289">
                  <c:v>29203840</c:v>
                </c:pt>
                <c:pt idx="6290">
                  <c:v>20278784</c:v>
                </c:pt>
                <c:pt idx="6291">
                  <c:v>17222656</c:v>
                </c:pt>
                <c:pt idx="6292">
                  <c:v>20236416</c:v>
                </c:pt>
                <c:pt idx="6293">
                  <c:v>18941440</c:v>
                </c:pt>
                <c:pt idx="6294">
                  <c:v>20790912</c:v>
                </c:pt>
                <c:pt idx="6295">
                  <c:v>17416448</c:v>
                </c:pt>
                <c:pt idx="6296">
                  <c:v>8929536</c:v>
                </c:pt>
                <c:pt idx="6297">
                  <c:v>0</c:v>
                </c:pt>
                <c:pt idx="6298">
                  <c:v>8554112</c:v>
                </c:pt>
                <c:pt idx="6299">
                  <c:v>5950848</c:v>
                </c:pt>
                <c:pt idx="6300">
                  <c:v>13617792</c:v>
                </c:pt>
                <c:pt idx="6301">
                  <c:v>5499648</c:v>
                </c:pt>
                <c:pt idx="6302">
                  <c:v>3792768</c:v>
                </c:pt>
                <c:pt idx="6303">
                  <c:v>5559552</c:v>
                </c:pt>
                <c:pt idx="6304">
                  <c:v>2495360</c:v>
                </c:pt>
                <c:pt idx="6305">
                  <c:v>10742144</c:v>
                </c:pt>
                <c:pt idx="6306">
                  <c:v>13272320</c:v>
                </c:pt>
                <c:pt idx="6307">
                  <c:v>2247424</c:v>
                </c:pt>
                <c:pt idx="6308">
                  <c:v>3529344</c:v>
                </c:pt>
                <c:pt idx="6309">
                  <c:v>6187904</c:v>
                </c:pt>
                <c:pt idx="6310">
                  <c:v>3226752</c:v>
                </c:pt>
                <c:pt idx="6311">
                  <c:v>9707008</c:v>
                </c:pt>
                <c:pt idx="6312">
                  <c:v>18319616</c:v>
                </c:pt>
                <c:pt idx="6313">
                  <c:v>20967424</c:v>
                </c:pt>
                <c:pt idx="6314">
                  <c:v>28004608</c:v>
                </c:pt>
                <c:pt idx="6315">
                  <c:v>7339520</c:v>
                </c:pt>
                <c:pt idx="6316">
                  <c:v>9877504</c:v>
                </c:pt>
                <c:pt idx="6317">
                  <c:v>15393024</c:v>
                </c:pt>
                <c:pt idx="6318">
                  <c:v>9889280</c:v>
                </c:pt>
                <c:pt idx="6319">
                  <c:v>14515200</c:v>
                </c:pt>
                <c:pt idx="6320">
                  <c:v>11460352</c:v>
                </c:pt>
                <c:pt idx="6321">
                  <c:v>12838144</c:v>
                </c:pt>
                <c:pt idx="6322">
                  <c:v>0</c:v>
                </c:pt>
                <c:pt idx="6323">
                  <c:v>11099648</c:v>
                </c:pt>
                <c:pt idx="6324">
                  <c:v>14387968</c:v>
                </c:pt>
                <c:pt idx="6325">
                  <c:v>8440320</c:v>
                </c:pt>
                <c:pt idx="6326">
                  <c:v>0</c:v>
                </c:pt>
                <c:pt idx="6327">
                  <c:v>14387456</c:v>
                </c:pt>
                <c:pt idx="6328">
                  <c:v>7147008</c:v>
                </c:pt>
                <c:pt idx="6329">
                  <c:v>16755200</c:v>
                </c:pt>
                <c:pt idx="6330">
                  <c:v>20356352</c:v>
                </c:pt>
                <c:pt idx="6331">
                  <c:v>13330944</c:v>
                </c:pt>
                <c:pt idx="6332">
                  <c:v>6443008</c:v>
                </c:pt>
                <c:pt idx="6333">
                  <c:v>7362304</c:v>
                </c:pt>
                <c:pt idx="6334">
                  <c:v>6855424</c:v>
                </c:pt>
                <c:pt idx="6335">
                  <c:v>9680384</c:v>
                </c:pt>
                <c:pt idx="6336">
                  <c:v>8738048</c:v>
                </c:pt>
                <c:pt idx="6337">
                  <c:v>6856960</c:v>
                </c:pt>
                <c:pt idx="6338">
                  <c:v>4163840</c:v>
                </c:pt>
                <c:pt idx="6339">
                  <c:v>2982656</c:v>
                </c:pt>
                <c:pt idx="6340">
                  <c:v>3701760</c:v>
                </c:pt>
                <c:pt idx="6341">
                  <c:v>5768704</c:v>
                </c:pt>
                <c:pt idx="6342">
                  <c:v>17228800</c:v>
                </c:pt>
                <c:pt idx="6343">
                  <c:v>14617600</c:v>
                </c:pt>
                <c:pt idx="6344">
                  <c:v>0</c:v>
                </c:pt>
                <c:pt idx="6345">
                  <c:v>17817600</c:v>
                </c:pt>
                <c:pt idx="6346">
                  <c:v>61184000</c:v>
                </c:pt>
                <c:pt idx="6347">
                  <c:v>38041600</c:v>
                </c:pt>
                <c:pt idx="6348">
                  <c:v>11571200</c:v>
                </c:pt>
                <c:pt idx="6349">
                  <c:v>43622400</c:v>
                </c:pt>
                <c:pt idx="6350">
                  <c:v>11648000</c:v>
                </c:pt>
                <c:pt idx="6351">
                  <c:v>13516800</c:v>
                </c:pt>
                <c:pt idx="6352">
                  <c:v>15232000</c:v>
                </c:pt>
                <c:pt idx="6353">
                  <c:v>18022400</c:v>
                </c:pt>
                <c:pt idx="6354">
                  <c:v>13414400</c:v>
                </c:pt>
                <c:pt idx="6355">
                  <c:v>6937600</c:v>
                </c:pt>
                <c:pt idx="6356">
                  <c:v>17561600</c:v>
                </c:pt>
                <c:pt idx="6357">
                  <c:v>21606400</c:v>
                </c:pt>
                <c:pt idx="6358">
                  <c:v>17792000</c:v>
                </c:pt>
                <c:pt idx="6359">
                  <c:v>13952000</c:v>
                </c:pt>
                <c:pt idx="6360">
                  <c:v>6118400</c:v>
                </c:pt>
                <c:pt idx="6361">
                  <c:v>8243200</c:v>
                </c:pt>
                <c:pt idx="6362">
                  <c:v>12800000</c:v>
                </c:pt>
                <c:pt idx="6363">
                  <c:v>8601600</c:v>
                </c:pt>
                <c:pt idx="6364">
                  <c:v>7270400</c:v>
                </c:pt>
                <c:pt idx="6365">
                  <c:v>14745600</c:v>
                </c:pt>
                <c:pt idx="6366">
                  <c:v>0</c:v>
                </c:pt>
                <c:pt idx="6367">
                  <c:v>16409600</c:v>
                </c:pt>
                <c:pt idx="6368">
                  <c:v>8089600</c:v>
                </c:pt>
                <c:pt idx="6369">
                  <c:v>11699200</c:v>
                </c:pt>
                <c:pt idx="6370">
                  <c:v>8985600</c:v>
                </c:pt>
                <c:pt idx="6371">
                  <c:v>16256000</c:v>
                </c:pt>
                <c:pt idx="6372">
                  <c:v>2124800</c:v>
                </c:pt>
                <c:pt idx="6373">
                  <c:v>6272000</c:v>
                </c:pt>
                <c:pt idx="6374">
                  <c:v>3942400</c:v>
                </c:pt>
                <c:pt idx="6375">
                  <c:v>9318400</c:v>
                </c:pt>
                <c:pt idx="6376">
                  <c:v>8652800</c:v>
                </c:pt>
                <c:pt idx="6377">
                  <c:v>6784000</c:v>
                </c:pt>
                <c:pt idx="6378">
                  <c:v>14617600</c:v>
                </c:pt>
                <c:pt idx="6379">
                  <c:v>8166400</c:v>
                </c:pt>
                <c:pt idx="6380">
                  <c:v>11929600</c:v>
                </c:pt>
                <c:pt idx="6381">
                  <c:v>0</c:v>
                </c:pt>
                <c:pt idx="6382">
                  <c:v>9548800</c:v>
                </c:pt>
                <c:pt idx="6383">
                  <c:v>15385600</c:v>
                </c:pt>
                <c:pt idx="6384">
                  <c:v>13977600</c:v>
                </c:pt>
                <c:pt idx="6385">
                  <c:v>13644800</c:v>
                </c:pt>
                <c:pt idx="6386">
                  <c:v>9369600</c:v>
                </c:pt>
                <c:pt idx="6387">
                  <c:v>21452800</c:v>
                </c:pt>
                <c:pt idx="6388">
                  <c:v>15718400</c:v>
                </c:pt>
                <c:pt idx="6389">
                  <c:v>25344000</c:v>
                </c:pt>
                <c:pt idx="6390">
                  <c:v>19942400</c:v>
                </c:pt>
                <c:pt idx="6391">
                  <c:v>0</c:v>
                </c:pt>
                <c:pt idx="6392">
                  <c:v>29721600</c:v>
                </c:pt>
                <c:pt idx="6393">
                  <c:v>11724800</c:v>
                </c:pt>
                <c:pt idx="6394">
                  <c:v>29004800</c:v>
                </c:pt>
                <c:pt idx="6395">
                  <c:v>34892800</c:v>
                </c:pt>
                <c:pt idx="6396">
                  <c:v>66483200</c:v>
                </c:pt>
                <c:pt idx="6397">
                  <c:v>41241600</c:v>
                </c:pt>
                <c:pt idx="6398">
                  <c:v>37913600</c:v>
                </c:pt>
                <c:pt idx="6399">
                  <c:v>23270400</c:v>
                </c:pt>
                <c:pt idx="6400">
                  <c:v>29107200</c:v>
                </c:pt>
                <c:pt idx="6401">
                  <c:v>28595200</c:v>
                </c:pt>
                <c:pt idx="6402">
                  <c:v>24755200</c:v>
                </c:pt>
                <c:pt idx="6403">
                  <c:v>16281600</c:v>
                </c:pt>
                <c:pt idx="6404">
                  <c:v>0</c:v>
                </c:pt>
                <c:pt idx="6405">
                  <c:v>0</c:v>
                </c:pt>
                <c:pt idx="6406">
                  <c:v>16153600</c:v>
                </c:pt>
                <c:pt idx="6407">
                  <c:v>16384000</c:v>
                </c:pt>
                <c:pt idx="6408">
                  <c:v>17280000</c:v>
                </c:pt>
                <c:pt idx="6409">
                  <c:v>20582400</c:v>
                </c:pt>
                <c:pt idx="6410">
                  <c:v>9267200</c:v>
                </c:pt>
                <c:pt idx="6411">
                  <c:v>23040000</c:v>
                </c:pt>
                <c:pt idx="6412">
                  <c:v>11289600</c:v>
                </c:pt>
                <c:pt idx="6413">
                  <c:v>8166400</c:v>
                </c:pt>
                <c:pt idx="6414">
                  <c:v>12185600</c:v>
                </c:pt>
                <c:pt idx="6415">
                  <c:v>6348800</c:v>
                </c:pt>
                <c:pt idx="6416">
                  <c:v>12032000</c:v>
                </c:pt>
                <c:pt idx="6417">
                  <c:v>21990400</c:v>
                </c:pt>
                <c:pt idx="6418">
                  <c:v>16256000</c:v>
                </c:pt>
                <c:pt idx="6419">
                  <c:v>39270400</c:v>
                </c:pt>
                <c:pt idx="6420">
                  <c:v>19814400</c:v>
                </c:pt>
                <c:pt idx="6421">
                  <c:v>17075200</c:v>
                </c:pt>
                <c:pt idx="6422">
                  <c:v>15436800</c:v>
                </c:pt>
                <c:pt idx="6423">
                  <c:v>7910400</c:v>
                </c:pt>
                <c:pt idx="6424">
                  <c:v>23168000</c:v>
                </c:pt>
                <c:pt idx="6425">
                  <c:v>15027200</c:v>
                </c:pt>
                <c:pt idx="6426">
                  <c:v>13568000</c:v>
                </c:pt>
                <c:pt idx="6427">
                  <c:v>20992000</c:v>
                </c:pt>
                <c:pt idx="6428">
                  <c:v>8678400</c:v>
                </c:pt>
                <c:pt idx="6429">
                  <c:v>14592000</c:v>
                </c:pt>
                <c:pt idx="6430">
                  <c:v>8678400</c:v>
                </c:pt>
                <c:pt idx="6431">
                  <c:v>0</c:v>
                </c:pt>
                <c:pt idx="6432">
                  <c:v>18380800</c:v>
                </c:pt>
                <c:pt idx="6433">
                  <c:v>10316800</c:v>
                </c:pt>
                <c:pt idx="6434">
                  <c:v>11520000</c:v>
                </c:pt>
                <c:pt idx="6435">
                  <c:v>22860800</c:v>
                </c:pt>
                <c:pt idx="6436">
                  <c:v>25984000</c:v>
                </c:pt>
                <c:pt idx="6437">
                  <c:v>36684800</c:v>
                </c:pt>
                <c:pt idx="6438">
                  <c:v>31590400</c:v>
                </c:pt>
                <c:pt idx="6439">
                  <c:v>36198400</c:v>
                </c:pt>
                <c:pt idx="6440">
                  <c:v>36019200</c:v>
                </c:pt>
                <c:pt idx="6441">
                  <c:v>51916800</c:v>
                </c:pt>
                <c:pt idx="6442">
                  <c:v>19276800</c:v>
                </c:pt>
                <c:pt idx="6443">
                  <c:v>32000000</c:v>
                </c:pt>
                <c:pt idx="6444">
                  <c:v>57318400</c:v>
                </c:pt>
                <c:pt idx="6445">
                  <c:v>15078400</c:v>
                </c:pt>
                <c:pt idx="6446">
                  <c:v>13132800</c:v>
                </c:pt>
                <c:pt idx="6447">
                  <c:v>9625600</c:v>
                </c:pt>
                <c:pt idx="6448">
                  <c:v>23833600</c:v>
                </c:pt>
                <c:pt idx="6449">
                  <c:v>7372800</c:v>
                </c:pt>
                <c:pt idx="6450">
                  <c:v>9548800</c:v>
                </c:pt>
                <c:pt idx="6451">
                  <c:v>10060800</c:v>
                </c:pt>
                <c:pt idx="6452">
                  <c:v>30156800</c:v>
                </c:pt>
                <c:pt idx="6453">
                  <c:v>13158400</c:v>
                </c:pt>
                <c:pt idx="6454">
                  <c:v>16153600</c:v>
                </c:pt>
                <c:pt idx="6455">
                  <c:v>16281600</c:v>
                </c:pt>
                <c:pt idx="6456">
                  <c:v>17459200</c:v>
                </c:pt>
                <c:pt idx="6457">
                  <c:v>12800000</c:v>
                </c:pt>
                <c:pt idx="6458">
                  <c:v>15769600</c:v>
                </c:pt>
                <c:pt idx="6459">
                  <c:v>19532800</c:v>
                </c:pt>
                <c:pt idx="6460">
                  <c:v>40780800</c:v>
                </c:pt>
                <c:pt idx="6461">
                  <c:v>41369600</c:v>
                </c:pt>
                <c:pt idx="6462">
                  <c:v>32409600</c:v>
                </c:pt>
                <c:pt idx="6463">
                  <c:v>33689600</c:v>
                </c:pt>
                <c:pt idx="6464">
                  <c:v>34892800</c:v>
                </c:pt>
                <c:pt idx="6465">
                  <c:v>116940800</c:v>
                </c:pt>
                <c:pt idx="6466">
                  <c:v>48358400</c:v>
                </c:pt>
                <c:pt idx="6467">
                  <c:v>36044800</c:v>
                </c:pt>
                <c:pt idx="6468">
                  <c:v>20736000</c:v>
                </c:pt>
                <c:pt idx="6469">
                  <c:v>34790400</c:v>
                </c:pt>
                <c:pt idx="6470">
                  <c:v>9779200</c:v>
                </c:pt>
                <c:pt idx="6471">
                  <c:v>17049600</c:v>
                </c:pt>
                <c:pt idx="6472">
                  <c:v>39833600</c:v>
                </c:pt>
                <c:pt idx="6473">
                  <c:v>34534400</c:v>
                </c:pt>
                <c:pt idx="6474">
                  <c:v>17792000</c:v>
                </c:pt>
                <c:pt idx="6475">
                  <c:v>46924800</c:v>
                </c:pt>
                <c:pt idx="6476">
                  <c:v>36915200</c:v>
                </c:pt>
                <c:pt idx="6477">
                  <c:v>22041600</c:v>
                </c:pt>
                <c:pt idx="6478">
                  <c:v>16768000</c:v>
                </c:pt>
                <c:pt idx="6479">
                  <c:v>16153600</c:v>
                </c:pt>
                <c:pt idx="6480">
                  <c:v>12928000</c:v>
                </c:pt>
                <c:pt idx="6481">
                  <c:v>7142400</c:v>
                </c:pt>
                <c:pt idx="6482">
                  <c:v>33356800</c:v>
                </c:pt>
                <c:pt idx="6483">
                  <c:v>32896000</c:v>
                </c:pt>
                <c:pt idx="6484">
                  <c:v>23808000</c:v>
                </c:pt>
                <c:pt idx="6485">
                  <c:v>49331200</c:v>
                </c:pt>
                <c:pt idx="6486">
                  <c:v>19328000</c:v>
                </c:pt>
                <c:pt idx="6487">
                  <c:v>15488000</c:v>
                </c:pt>
                <c:pt idx="6488">
                  <c:v>22297600</c:v>
                </c:pt>
                <c:pt idx="6489">
                  <c:v>27161600</c:v>
                </c:pt>
                <c:pt idx="6490">
                  <c:v>12902400</c:v>
                </c:pt>
                <c:pt idx="6491">
                  <c:v>23321600</c:v>
                </c:pt>
                <c:pt idx="6492">
                  <c:v>14156800</c:v>
                </c:pt>
                <c:pt idx="6493">
                  <c:v>24576000</c:v>
                </c:pt>
                <c:pt idx="6494">
                  <c:v>13696000</c:v>
                </c:pt>
                <c:pt idx="6495">
                  <c:v>8908800</c:v>
                </c:pt>
                <c:pt idx="6496">
                  <c:v>27110400</c:v>
                </c:pt>
                <c:pt idx="6497">
                  <c:v>46873600</c:v>
                </c:pt>
                <c:pt idx="6498">
                  <c:v>43212800</c:v>
                </c:pt>
                <c:pt idx="6499">
                  <c:v>26777600</c:v>
                </c:pt>
                <c:pt idx="6500">
                  <c:v>64563200</c:v>
                </c:pt>
                <c:pt idx="6501">
                  <c:v>89984000</c:v>
                </c:pt>
                <c:pt idx="6502">
                  <c:v>27520000</c:v>
                </c:pt>
                <c:pt idx="6503">
                  <c:v>28416000</c:v>
                </c:pt>
                <c:pt idx="6504">
                  <c:v>36352000</c:v>
                </c:pt>
                <c:pt idx="6505">
                  <c:v>67328000</c:v>
                </c:pt>
                <c:pt idx="6506">
                  <c:v>56908800</c:v>
                </c:pt>
                <c:pt idx="6507">
                  <c:v>76774400</c:v>
                </c:pt>
                <c:pt idx="6508">
                  <c:v>53913600</c:v>
                </c:pt>
                <c:pt idx="6509">
                  <c:v>48281600</c:v>
                </c:pt>
                <c:pt idx="6510">
                  <c:v>0</c:v>
                </c:pt>
                <c:pt idx="6511">
                  <c:v>27520000</c:v>
                </c:pt>
                <c:pt idx="6512">
                  <c:v>26598400</c:v>
                </c:pt>
                <c:pt idx="6513">
                  <c:v>37836800</c:v>
                </c:pt>
                <c:pt idx="6514">
                  <c:v>0</c:v>
                </c:pt>
                <c:pt idx="6515">
                  <c:v>22809600</c:v>
                </c:pt>
                <c:pt idx="6516">
                  <c:v>10214400</c:v>
                </c:pt>
                <c:pt idx="6517">
                  <c:v>18432000</c:v>
                </c:pt>
                <c:pt idx="6518">
                  <c:v>11801600</c:v>
                </c:pt>
                <c:pt idx="6519">
                  <c:v>30233600</c:v>
                </c:pt>
                <c:pt idx="6520">
                  <c:v>24140800</c:v>
                </c:pt>
                <c:pt idx="6521">
                  <c:v>37913600</c:v>
                </c:pt>
                <c:pt idx="6522">
                  <c:v>20172800</c:v>
                </c:pt>
                <c:pt idx="6523">
                  <c:v>34918400</c:v>
                </c:pt>
                <c:pt idx="6524">
                  <c:v>47334400</c:v>
                </c:pt>
                <c:pt idx="6525">
                  <c:v>32537600</c:v>
                </c:pt>
                <c:pt idx="6526">
                  <c:v>8704000</c:v>
                </c:pt>
                <c:pt idx="6527">
                  <c:v>0</c:v>
                </c:pt>
                <c:pt idx="6528">
                  <c:v>21145600</c:v>
                </c:pt>
                <c:pt idx="6529">
                  <c:v>35302400</c:v>
                </c:pt>
                <c:pt idx="6530">
                  <c:v>19737600</c:v>
                </c:pt>
                <c:pt idx="6531">
                  <c:v>0</c:v>
                </c:pt>
                <c:pt idx="6532">
                  <c:v>16153600</c:v>
                </c:pt>
                <c:pt idx="6533">
                  <c:v>20070400</c:v>
                </c:pt>
                <c:pt idx="6534">
                  <c:v>11084800</c:v>
                </c:pt>
                <c:pt idx="6535">
                  <c:v>30873600</c:v>
                </c:pt>
                <c:pt idx="6536">
                  <c:v>34611200</c:v>
                </c:pt>
                <c:pt idx="6537">
                  <c:v>47462400</c:v>
                </c:pt>
                <c:pt idx="6538">
                  <c:v>18483200</c:v>
                </c:pt>
                <c:pt idx="6539">
                  <c:v>22400000</c:v>
                </c:pt>
                <c:pt idx="6540">
                  <c:v>2432000</c:v>
                </c:pt>
                <c:pt idx="6541">
                  <c:v>4992000</c:v>
                </c:pt>
                <c:pt idx="6542">
                  <c:v>15513600</c:v>
                </c:pt>
                <c:pt idx="6543">
                  <c:v>2457600</c:v>
                </c:pt>
                <c:pt idx="6544">
                  <c:v>8217600</c:v>
                </c:pt>
                <c:pt idx="6545">
                  <c:v>14592000</c:v>
                </c:pt>
                <c:pt idx="6546">
                  <c:v>24601600</c:v>
                </c:pt>
                <c:pt idx="6547">
                  <c:v>12697600</c:v>
                </c:pt>
                <c:pt idx="6548">
                  <c:v>8908800</c:v>
                </c:pt>
                <c:pt idx="6549">
                  <c:v>0</c:v>
                </c:pt>
                <c:pt idx="6550">
                  <c:v>1356800</c:v>
                </c:pt>
                <c:pt idx="6551">
                  <c:v>2201600</c:v>
                </c:pt>
                <c:pt idx="6552">
                  <c:v>2304000</c:v>
                </c:pt>
                <c:pt idx="6553">
                  <c:v>5248000</c:v>
                </c:pt>
                <c:pt idx="6554">
                  <c:v>1177600</c:v>
                </c:pt>
                <c:pt idx="6555">
                  <c:v>1766400</c:v>
                </c:pt>
                <c:pt idx="6556">
                  <c:v>1920000</c:v>
                </c:pt>
                <c:pt idx="6557">
                  <c:v>5094400</c:v>
                </c:pt>
                <c:pt idx="6558">
                  <c:v>4377600</c:v>
                </c:pt>
                <c:pt idx="6559">
                  <c:v>6220800</c:v>
                </c:pt>
                <c:pt idx="6560">
                  <c:v>2457600</c:v>
                </c:pt>
                <c:pt idx="6561">
                  <c:v>5324800</c:v>
                </c:pt>
                <c:pt idx="6562">
                  <c:v>6681600</c:v>
                </c:pt>
                <c:pt idx="6563">
                  <c:v>12339200</c:v>
                </c:pt>
                <c:pt idx="6564">
                  <c:v>2764800</c:v>
                </c:pt>
                <c:pt idx="6565">
                  <c:v>844800</c:v>
                </c:pt>
                <c:pt idx="6566">
                  <c:v>1536000</c:v>
                </c:pt>
                <c:pt idx="6567">
                  <c:v>3660800</c:v>
                </c:pt>
                <c:pt idx="6568">
                  <c:v>0</c:v>
                </c:pt>
                <c:pt idx="6569">
                  <c:v>896000</c:v>
                </c:pt>
                <c:pt idx="6570">
                  <c:v>1382400</c:v>
                </c:pt>
                <c:pt idx="6571">
                  <c:v>1100800</c:v>
                </c:pt>
                <c:pt idx="6572">
                  <c:v>2176000</c:v>
                </c:pt>
                <c:pt idx="6573">
                  <c:v>716800</c:v>
                </c:pt>
                <c:pt idx="6574">
                  <c:v>1664000</c:v>
                </c:pt>
                <c:pt idx="6575">
                  <c:v>998400</c:v>
                </c:pt>
                <c:pt idx="6576">
                  <c:v>14950400</c:v>
                </c:pt>
                <c:pt idx="6577">
                  <c:v>15206400</c:v>
                </c:pt>
                <c:pt idx="6578">
                  <c:v>1766400</c:v>
                </c:pt>
                <c:pt idx="6579">
                  <c:v>2585600</c:v>
                </c:pt>
                <c:pt idx="6580">
                  <c:v>3712000</c:v>
                </c:pt>
                <c:pt idx="6581">
                  <c:v>17664000</c:v>
                </c:pt>
                <c:pt idx="6582">
                  <c:v>7552000</c:v>
                </c:pt>
                <c:pt idx="6583">
                  <c:v>0</c:v>
                </c:pt>
                <c:pt idx="6584">
                  <c:v>7526400</c:v>
                </c:pt>
                <c:pt idx="6585">
                  <c:v>2278400</c:v>
                </c:pt>
                <c:pt idx="6586">
                  <c:v>3942400</c:v>
                </c:pt>
                <c:pt idx="6587">
                  <c:v>6553600</c:v>
                </c:pt>
                <c:pt idx="6588">
                  <c:v>3788800</c:v>
                </c:pt>
                <c:pt idx="6589">
                  <c:v>3251200</c:v>
                </c:pt>
                <c:pt idx="6590">
                  <c:v>4966400</c:v>
                </c:pt>
                <c:pt idx="6591">
                  <c:v>5632000</c:v>
                </c:pt>
                <c:pt idx="6592">
                  <c:v>10854400</c:v>
                </c:pt>
                <c:pt idx="6593">
                  <c:v>5299200</c:v>
                </c:pt>
                <c:pt idx="6594">
                  <c:v>8422400</c:v>
                </c:pt>
                <c:pt idx="6595">
                  <c:v>7782400</c:v>
                </c:pt>
                <c:pt idx="6596">
                  <c:v>14924800</c:v>
                </c:pt>
                <c:pt idx="6597">
                  <c:v>14745600</c:v>
                </c:pt>
                <c:pt idx="6598">
                  <c:v>13081600</c:v>
                </c:pt>
                <c:pt idx="6599">
                  <c:v>5632000</c:v>
                </c:pt>
                <c:pt idx="6600">
                  <c:v>3097600</c:v>
                </c:pt>
                <c:pt idx="6601">
                  <c:v>6451200</c:v>
                </c:pt>
                <c:pt idx="6602">
                  <c:v>8780800</c:v>
                </c:pt>
                <c:pt idx="6603">
                  <c:v>11673600</c:v>
                </c:pt>
                <c:pt idx="6604">
                  <c:v>13363200</c:v>
                </c:pt>
                <c:pt idx="6605">
                  <c:v>0</c:v>
                </c:pt>
                <c:pt idx="6606">
                  <c:v>4582400</c:v>
                </c:pt>
                <c:pt idx="6607">
                  <c:v>8704000</c:v>
                </c:pt>
                <c:pt idx="6608">
                  <c:v>7500800</c:v>
                </c:pt>
                <c:pt idx="6609">
                  <c:v>2022400</c:v>
                </c:pt>
                <c:pt idx="6610">
                  <c:v>5196800</c:v>
                </c:pt>
                <c:pt idx="6611">
                  <c:v>13977600</c:v>
                </c:pt>
                <c:pt idx="6612">
                  <c:v>42470400</c:v>
                </c:pt>
                <c:pt idx="6613">
                  <c:v>30054400</c:v>
                </c:pt>
                <c:pt idx="6614">
                  <c:v>36582400</c:v>
                </c:pt>
                <c:pt idx="6615">
                  <c:v>30924800</c:v>
                </c:pt>
                <c:pt idx="6616">
                  <c:v>8729600</c:v>
                </c:pt>
                <c:pt idx="6617">
                  <c:v>23116800</c:v>
                </c:pt>
                <c:pt idx="6618">
                  <c:v>14233600</c:v>
                </c:pt>
                <c:pt idx="6619">
                  <c:v>14745600</c:v>
                </c:pt>
                <c:pt idx="6620">
                  <c:v>9164800</c:v>
                </c:pt>
                <c:pt idx="6621">
                  <c:v>17049600</c:v>
                </c:pt>
                <c:pt idx="6622">
                  <c:v>6400000</c:v>
                </c:pt>
                <c:pt idx="6623">
                  <c:v>9984000</c:v>
                </c:pt>
                <c:pt idx="6624">
                  <c:v>17920000</c:v>
                </c:pt>
                <c:pt idx="6625">
                  <c:v>4172800</c:v>
                </c:pt>
                <c:pt idx="6626">
                  <c:v>10752000</c:v>
                </c:pt>
                <c:pt idx="6627">
                  <c:v>10137600</c:v>
                </c:pt>
                <c:pt idx="6628">
                  <c:v>16153600</c:v>
                </c:pt>
                <c:pt idx="6629">
                  <c:v>13209600</c:v>
                </c:pt>
                <c:pt idx="6630">
                  <c:v>25574400</c:v>
                </c:pt>
                <c:pt idx="6631">
                  <c:v>12288000</c:v>
                </c:pt>
                <c:pt idx="6632">
                  <c:v>10214400</c:v>
                </c:pt>
                <c:pt idx="6633">
                  <c:v>2816000</c:v>
                </c:pt>
                <c:pt idx="6634">
                  <c:v>0</c:v>
                </c:pt>
                <c:pt idx="6635">
                  <c:v>5555200</c:v>
                </c:pt>
                <c:pt idx="6636">
                  <c:v>7347200</c:v>
                </c:pt>
                <c:pt idx="6637">
                  <c:v>6732800</c:v>
                </c:pt>
                <c:pt idx="6638">
                  <c:v>2048000</c:v>
                </c:pt>
                <c:pt idx="6639">
                  <c:v>4249600</c:v>
                </c:pt>
                <c:pt idx="6640">
                  <c:v>10112000</c:v>
                </c:pt>
                <c:pt idx="6641">
                  <c:v>8115200</c:v>
                </c:pt>
                <c:pt idx="6642">
                  <c:v>4428800</c:v>
                </c:pt>
                <c:pt idx="6643">
                  <c:v>5555200</c:v>
                </c:pt>
                <c:pt idx="6644">
                  <c:v>0</c:v>
                </c:pt>
                <c:pt idx="6645">
                  <c:v>2048000</c:v>
                </c:pt>
                <c:pt idx="6646">
                  <c:v>11520000</c:v>
                </c:pt>
                <c:pt idx="6647">
                  <c:v>13132800</c:v>
                </c:pt>
                <c:pt idx="6648">
                  <c:v>4019200</c:v>
                </c:pt>
                <c:pt idx="6649">
                  <c:v>7654400</c:v>
                </c:pt>
                <c:pt idx="6650">
                  <c:v>12620800</c:v>
                </c:pt>
                <c:pt idx="6651">
                  <c:v>7910400</c:v>
                </c:pt>
                <c:pt idx="6652">
                  <c:v>13721600</c:v>
                </c:pt>
                <c:pt idx="6653">
                  <c:v>5606400</c:v>
                </c:pt>
                <c:pt idx="6654">
                  <c:v>9830400</c:v>
                </c:pt>
                <c:pt idx="6655">
                  <c:v>18764800</c:v>
                </c:pt>
                <c:pt idx="6656">
                  <c:v>31974400</c:v>
                </c:pt>
                <c:pt idx="6657">
                  <c:v>9548800</c:v>
                </c:pt>
                <c:pt idx="6658">
                  <c:v>15948800</c:v>
                </c:pt>
                <c:pt idx="6659">
                  <c:v>28544000</c:v>
                </c:pt>
                <c:pt idx="6660">
                  <c:v>13363200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7577600</c:v>
                </c:pt>
                <c:pt idx="6667">
                  <c:v>14976000</c:v>
                </c:pt>
                <c:pt idx="6668">
                  <c:v>6579200</c:v>
                </c:pt>
                <c:pt idx="6669">
                  <c:v>10649600</c:v>
                </c:pt>
                <c:pt idx="6670">
                  <c:v>8422400</c:v>
                </c:pt>
                <c:pt idx="6671">
                  <c:v>11494400</c:v>
                </c:pt>
                <c:pt idx="6672">
                  <c:v>6630400</c:v>
                </c:pt>
                <c:pt idx="6673">
                  <c:v>5273600</c:v>
                </c:pt>
                <c:pt idx="6674">
                  <c:v>9728000</c:v>
                </c:pt>
                <c:pt idx="6675">
                  <c:v>5094400</c:v>
                </c:pt>
                <c:pt idx="6676">
                  <c:v>537600</c:v>
                </c:pt>
                <c:pt idx="6677">
                  <c:v>4940800</c:v>
                </c:pt>
                <c:pt idx="6678">
                  <c:v>5299200</c:v>
                </c:pt>
                <c:pt idx="6679">
                  <c:v>6425600</c:v>
                </c:pt>
                <c:pt idx="6680">
                  <c:v>7091200</c:v>
                </c:pt>
                <c:pt idx="6681">
                  <c:v>10393600</c:v>
                </c:pt>
                <c:pt idx="6682">
                  <c:v>12288000</c:v>
                </c:pt>
                <c:pt idx="6683">
                  <c:v>9292800</c:v>
                </c:pt>
                <c:pt idx="6684">
                  <c:v>4403200</c:v>
                </c:pt>
                <c:pt idx="6685">
                  <c:v>2867200</c:v>
                </c:pt>
                <c:pt idx="6686">
                  <c:v>4633600</c:v>
                </c:pt>
                <c:pt idx="6687">
                  <c:v>8166400</c:v>
                </c:pt>
                <c:pt idx="6688">
                  <c:v>2560000</c:v>
                </c:pt>
                <c:pt idx="6689">
                  <c:v>6809600</c:v>
                </c:pt>
                <c:pt idx="6690">
                  <c:v>8755200</c:v>
                </c:pt>
                <c:pt idx="6691">
                  <c:v>8448000</c:v>
                </c:pt>
                <c:pt idx="6692">
                  <c:v>7961600</c:v>
                </c:pt>
                <c:pt idx="6693">
                  <c:v>5273600</c:v>
                </c:pt>
                <c:pt idx="6694">
                  <c:v>3251200</c:v>
                </c:pt>
                <c:pt idx="6695">
                  <c:v>6323200</c:v>
                </c:pt>
                <c:pt idx="6696">
                  <c:v>9574400</c:v>
                </c:pt>
                <c:pt idx="6697">
                  <c:v>14899200</c:v>
                </c:pt>
                <c:pt idx="6698">
                  <c:v>8396800</c:v>
                </c:pt>
                <c:pt idx="6699">
                  <c:v>0</c:v>
                </c:pt>
                <c:pt idx="6700">
                  <c:v>7731200</c:v>
                </c:pt>
                <c:pt idx="6701">
                  <c:v>1126400</c:v>
                </c:pt>
                <c:pt idx="6702">
                  <c:v>2252800</c:v>
                </c:pt>
                <c:pt idx="6703">
                  <c:v>1689600</c:v>
                </c:pt>
                <c:pt idx="6704">
                  <c:v>1740800</c:v>
                </c:pt>
                <c:pt idx="6705">
                  <c:v>2252800</c:v>
                </c:pt>
                <c:pt idx="6706">
                  <c:v>819200</c:v>
                </c:pt>
                <c:pt idx="6707">
                  <c:v>2099200</c:v>
                </c:pt>
                <c:pt idx="6708">
                  <c:v>1484800</c:v>
                </c:pt>
                <c:pt idx="6709">
                  <c:v>2355200</c:v>
                </c:pt>
                <c:pt idx="6710">
                  <c:v>9113600</c:v>
                </c:pt>
                <c:pt idx="6711">
                  <c:v>1689600</c:v>
                </c:pt>
                <c:pt idx="6712">
                  <c:v>3430400</c:v>
                </c:pt>
                <c:pt idx="6713">
                  <c:v>1689600</c:v>
                </c:pt>
                <c:pt idx="6714">
                  <c:v>2764800</c:v>
                </c:pt>
                <c:pt idx="6715">
                  <c:v>2048000</c:v>
                </c:pt>
                <c:pt idx="6716">
                  <c:v>5478400</c:v>
                </c:pt>
                <c:pt idx="6717">
                  <c:v>5836800</c:v>
                </c:pt>
                <c:pt idx="6718">
                  <c:v>307200</c:v>
                </c:pt>
                <c:pt idx="6719">
                  <c:v>0</c:v>
                </c:pt>
                <c:pt idx="6720">
                  <c:v>5990400</c:v>
                </c:pt>
                <c:pt idx="6721">
                  <c:v>8857600</c:v>
                </c:pt>
                <c:pt idx="6722">
                  <c:v>7270400</c:v>
                </c:pt>
                <c:pt idx="6723">
                  <c:v>12032000</c:v>
                </c:pt>
                <c:pt idx="6724">
                  <c:v>17254400</c:v>
                </c:pt>
                <c:pt idx="6725">
                  <c:v>6144000</c:v>
                </c:pt>
                <c:pt idx="6726">
                  <c:v>9267200</c:v>
                </c:pt>
                <c:pt idx="6727">
                  <c:v>8601600</c:v>
                </c:pt>
                <c:pt idx="6728">
                  <c:v>9881600</c:v>
                </c:pt>
                <c:pt idx="6729">
                  <c:v>9574400</c:v>
                </c:pt>
                <c:pt idx="6730">
                  <c:v>6246400</c:v>
                </c:pt>
                <c:pt idx="6731">
                  <c:v>4812800</c:v>
                </c:pt>
                <c:pt idx="6732">
                  <c:v>15104000</c:v>
                </c:pt>
                <c:pt idx="6733">
                  <c:v>4352000</c:v>
                </c:pt>
                <c:pt idx="6734">
                  <c:v>3328000</c:v>
                </c:pt>
                <c:pt idx="6735">
                  <c:v>2048000</c:v>
                </c:pt>
                <c:pt idx="6736">
                  <c:v>3328000</c:v>
                </c:pt>
                <c:pt idx="6737">
                  <c:v>4352000</c:v>
                </c:pt>
                <c:pt idx="6738">
                  <c:v>3225600</c:v>
                </c:pt>
                <c:pt idx="6739">
                  <c:v>3788800</c:v>
                </c:pt>
                <c:pt idx="6740">
                  <c:v>9267200</c:v>
                </c:pt>
                <c:pt idx="6741">
                  <c:v>1894400</c:v>
                </c:pt>
                <c:pt idx="6742">
                  <c:v>4659200</c:v>
                </c:pt>
                <c:pt idx="6743">
                  <c:v>16025600</c:v>
                </c:pt>
                <c:pt idx="6744">
                  <c:v>4147200</c:v>
                </c:pt>
                <c:pt idx="6745">
                  <c:v>7526400</c:v>
                </c:pt>
                <c:pt idx="6746">
                  <c:v>19148800</c:v>
                </c:pt>
                <c:pt idx="6747">
                  <c:v>18534400</c:v>
                </c:pt>
                <c:pt idx="6748">
                  <c:v>14694400</c:v>
                </c:pt>
                <c:pt idx="6749">
                  <c:v>5939200</c:v>
                </c:pt>
                <c:pt idx="6750">
                  <c:v>1587200</c:v>
                </c:pt>
                <c:pt idx="6751">
                  <c:v>2406400</c:v>
                </c:pt>
                <c:pt idx="6752">
                  <c:v>4556800</c:v>
                </c:pt>
                <c:pt idx="6753">
                  <c:v>2150400</c:v>
                </c:pt>
                <c:pt idx="6754">
                  <c:v>3174400</c:v>
                </c:pt>
                <c:pt idx="6755">
                  <c:v>819200</c:v>
                </c:pt>
                <c:pt idx="6756">
                  <c:v>4915200</c:v>
                </c:pt>
                <c:pt idx="6757">
                  <c:v>20377600</c:v>
                </c:pt>
                <c:pt idx="6758">
                  <c:v>9011200</c:v>
                </c:pt>
                <c:pt idx="6759">
                  <c:v>20326400</c:v>
                </c:pt>
                <c:pt idx="6760">
                  <c:v>16947200</c:v>
                </c:pt>
                <c:pt idx="6761">
                  <c:v>2611200</c:v>
                </c:pt>
                <c:pt idx="6762">
                  <c:v>2150400</c:v>
                </c:pt>
                <c:pt idx="6763">
                  <c:v>3328000</c:v>
                </c:pt>
                <c:pt idx="6764">
                  <c:v>2764800</c:v>
                </c:pt>
                <c:pt idx="6765">
                  <c:v>1843200</c:v>
                </c:pt>
                <c:pt idx="6766">
                  <c:v>3942400</c:v>
                </c:pt>
                <c:pt idx="6767">
                  <c:v>2713600</c:v>
                </c:pt>
                <c:pt idx="6768">
                  <c:v>5734400</c:v>
                </c:pt>
                <c:pt idx="6769">
                  <c:v>7424000</c:v>
                </c:pt>
                <c:pt idx="6770">
                  <c:v>18227200</c:v>
                </c:pt>
                <c:pt idx="6771">
                  <c:v>7936000</c:v>
                </c:pt>
                <c:pt idx="6772">
                  <c:v>7270400</c:v>
                </c:pt>
                <c:pt idx="6773">
                  <c:v>10086400</c:v>
                </c:pt>
                <c:pt idx="6774">
                  <c:v>7475200</c:v>
                </c:pt>
                <c:pt idx="6775">
                  <c:v>0</c:v>
                </c:pt>
                <c:pt idx="6776">
                  <c:v>16896000</c:v>
                </c:pt>
                <c:pt idx="6777">
                  <c:v>8960000</c:v>
                </c:pt>
                <c:pt idx="6778">
                  <c:v>11161600</c:v>
                </c:pt>
                <c:pt idx="6779">
                  <c:v>3174400</c:v>
                </c:pt>
                <c:pt idx="6780">
                  <c:v>1996800</c:v>
                </c:pt>
                <c:pt idx="6781">
                  <c:v>2560000</c:v>
                </c:pt>
                <c:pt idx="6782">
                  <c:v>8345600</c:v>
                </c:pt>
                <c:pt idx="6783">
                  <c:v>3225600</c:v>
                </c:pt>
                <c:pt idx="6784">
                  <c:v>0</c:v>
                </c:pt>
                <c:pt idx="6785">
                  <c:v>2969600</c:v>
                </c:pt>
                <c:pt idx="6786">
                  <c:v>0</c:v>
                </c:pt>
                <c:pt idx="6787">
                  <c:v>5632000</c:v>
                </c:pt>
                <c:pt idx="6788">
                  <c:v>0</c:v>
                </c:pt>
                <c:pt idx="6789">
                  <c:v>9523200</c:v>
                </c:pt>
                <c:pt idx="6790">
                  <c:v>15155200</c:v>
                </c:pt>
                <c:pt idx="6791">
                  <c:v>12697600</c:v>
                </c:pt>
                <c:pt idx="6792">
                  <c:v>0</c:v>
                </c:pt>
                <c:pt idx="6793">
                  <c:v>870400</c:v>
                </c:pt>
                <c:pt idx="6794">
                  <c:v>8448000</c:v>
                </c:pt>
                <c:pt idx="6795">
                  <c:v>2355200</c:v>
                </c:pt>
                <c:pt idx="6796">
                  <c:v>2150400</c:v>
                </c:pt>
                <c:pt idx="6797">
                  <c:v>2969600</c:v>
                </c:pt>
                <c:pt idx="6798">
                  <c:v>51200</c:v>
                </c:pt>
                <c:pt idx="6799">
                  <c:v>0</c:v>
                </c:pt>
                <c:pt idx="6800">
                  <c:v>2816000</c:v>
                </c:pt>
                <c:pt idx="6801">
                  <c:v>1126400</c:v>
                </c:pt>
                <c:pt idx="6802">
                  <c:v>2304000</c:v>
                </c:pt>
                <c:pt idx="6803">
                  <c:v>0</c:v>
                </c:pt>
                <c:pt idx="6804">
                  <c:v>8550400</c:v>
                </c:pt>
                <c:pt idx="6805">
                  <c:v>2560000</c:v>
                </c:pt>
                <c:pt idx="6806">
                  <c:v>972800</c:v>
                </c:pt>
                <c:pt idx="6807">
                  <c:v>10496000</c:v>
                </c:pt>
                <c:pt idx="6808">
                  <c:v>1638400</c:v>
                </c:pt>
                <c:pt idx="6809">
                  <c:v>3430400</c:v>
                </c:pt>
                <c:pt idx="6810">
                  <c:v>5222400</c:v>
                </c:pt>
                <c:pt idx="6811">
                  <c:v>3379200</c:v>
                </c:pt>
                <c:pt idx="6812">
                  <c:v>3174400</c:v>
                </c:pt>
                <c:pt idx="6813">
                  <c:v>3430400</c:v>
                </c:pt>
                <c:pt idx="6814">
                  <c:v>0</c:v>
                </c:pt>
                <c:pt idx="6815">
                  <c:v>3993600</c:v>
                </c:pt>
                <c:pt idx="6816">
                  <c:v>4249600</c:v>
                </c:pt>
                <c:pt idx="6817">
                  <c:v>3276800</c:v>
                </c:pt>
                <c:pt idx="6818">
                  <c:v>1894400</c:v>
                </c:pt>
                <c:pt idx="6819">
                  <c:v>1024000</c:v>
                </c:pt>
                <c:pt idx="6820">
                  <c:v>2048000</c:v>
                </c:pt>
                <c:pt idx="6821">
                  <c:v>2457600</c:v>
                </c:pt>
                <c:pt idx="6822">
                  <c:v>1382400</c:v>
                </c:pt>
                <c:pt idx="6823">
                  <c:v>307200</c:v>
                </c:pt>
                <c:pt idx="6824">
                  <c:v>3993600</c:v>
                </c:pt>
                <c:pt idx="6825">
                  <c:v>614400</c:v>
                </c:pt>
                <c:pt idx="6826">
                  <c:v>972800</c:v>
                </c:pt>
                <c:pt idx="6827">
                  <c:v>1382400</c:v>
                </c:pt>
                <c:pt idx="6828">
                  <c:v>870400</c:v>
                </c:pt>
                <c:pt idx="6829">
                  <c:v>1075200</c:v>
                </c:pt>
                <c:pt idx="6830">
                  <c:v>2201600</c:v>
                </c:pt>
                <c:pt idx="6831">
                  <c:v>256000</c:v>
                </c:pt>
                <c:pt idx="6832">
                  <c:v>1075200</c:v>
                </c:pt>
                <c:pt idx="6833">
                  <c:v>256000</c:v>
                </c:pt>
                <c:pt idx="6834">
                  <c:v>204800</c:v>
                </c:pt>
                <c:pt idx="6835">
                  <c:v>307200</c:v>
                </c:pt>
                <c:pt idx="6836">
                  <c:v>665600</c:v>
                </c:pt>
                <c:pt idx="6837">
                  <c:v>2508800</c:v>
                </c:pt>
                <c:pt idx="6838">
                  <c:v>614400</c:v>
                </c:pt>
                <c:pt idx="6839">
                  <c:v>768000</c:v>
                </c:pt>
                <c:pt idx="6840">
                  <c:v>512000</c:v>
                </c:pt>
                <c:pt idx="6841">
                  <c:v>358400</c:v>
                </c:pt>
                <c:pt idx="6842">
                  <c:v>921600</c:v>
                </c:pt>
                <c:pt idx="6843">
                  <c:v>921600</c:v>
                </c:pt>
                <c:pt idx="6844">
                  <c:v>2252800</c:v>
                </c:pt>
                <c:pt idx="6845">
                  <c:v>0</c:v>
                </c:pt>
                <c:pt idx="6846">
                  <c:v>409600</c:v>
                </c:pt>
                <c:pt idx="6847">
                  <c:v>2867200</c:v>
                </c:pt>
                <c:pt idx="6848">
                  <c:v>614400</c:v>
                </c:pt>
                <c:pt idx="6849">
                  <c:v>2713600</c:v>
                </c:pt>
                <c:pt idx="6850">
                  <c:v>716800</c:v>
                </c:pt>
                <c:pt idx="6851">
                  <c:v>2918400</c:v>
                </c:pt>
                <c:pt idx="6852">
                  <c:v>921600</c:v>
                </c:pt>
                <c:pt idx="6853">
                  <c:v>614400</c:v>
                </c:pt>
                <c:pt idx="6854">
                  <c:v>2150400</c:v>
                </c:pt>
                <c:pt idx="6855">
                  <c:v>972800</c:v>
                </c:pt>
                <c:pt idx="6856">
                  <c:v>870400</c:v>
                </c:pt>
                <c:pt idx="6857">
                  <c:v>819200</c:v>
                </c:pt>
                <c:pt idx="6858">
                  <c:v>921600</c:v>
                </c:pt>
                <c:pt idx="6859">
                  <c:v>768000</c:v>
                </c:pt>
                <c:pt idx="6860">
                  <c:v>921600</c:v>
                </c:pt>
                <c:pt idx="6861">
                  <c:v>665600</c:v>
                </c:pt>
                <c:pt idx="6862">
                  <c:v>972800</c:v>
                </c:pt>
                <c:pt idx="6863">
                  <c:v>0</c:v>
                </c:pt>
                <c:pt idx="6864">
                  <c:v>0</c:v>
                </c:pt>
                <c:pt idx="6865">
                  <c:v>153600</c:v>
                </c:pt>
                <c:pt idx="6866">
                  <c:v>0</c:v>
                </c:pt>
                <c:pt idx="6867">
                  <c:v>1382400</c:v>
                </c:pt>
                <c:pt idx="6868">
                  <c:v>1843200</c:v>
                </c:pt>
                <c:pt idx="6869">
                  <c:v>1177600</c:v>
                </c:pt>
                <c:pt idx="6870">
                  <c:v>665600</c:v>
                </c:pt>
                <c:pt idx="6871">
                  <c:v>512000</c:v>
                </c:pt>
                <c:pt idx="6872">
                  <c:v>768000</c:v>
                </c:pt>
                <c:pt idx="6873">
                  <c:v>409600</c:v>
                </c:pt>
                <c:pt idx="6874">
                  <c:v>409600</c:v>
                </c:pt>
                <c:pt idx="6875">
                  <c:v>768000</c:v>
                </c:pt>
                <c:pt idx="6876">
                  <c:v>307200</c:v>
                </c:pt>
                <c:pt idx="6877">
                  <c:v>256000</c:v>
                </c:pt>
                <c:pt idx="6878">
                  <c:v>153600</c:v>
                </c:pt>
                <c:pt idx="6879">
                  <c:v>716800</c:v>
                </c:pt>
                <c:pt idx="6880">
                  <c:v>1126400</c:v>
                </c:pt>
                <c:pt idx="6881">
                  <c:v>1075200</c:v>
                </c:pt>
                <c:pt idx="6882">
                  <c:v>716800</c:v>
                </c:pt>
                <c:pt idx="6883">
                  <c:v>921600</c:v>
                </c:pt>
                <c:pt idx="6884">
                  <c:v>153600</c:v>
                </c:pt>
                <c:pt idx="6885">
                  <c:v>512000</c:v>
                </c:pt>
                <c:pt idx="6886">
                  <c:v>460800</c:v>
                </c:pt>
                <c:pt idx="6887">
                  <c:v>256000</c:v>
                </c:pt>
                <c:pt idx="6888">
                  <c:v>102400</c:v>
                </c:pt>
                <c:pt idx="6889">
                  <c:v>307200</c:v>
                </c:pt>
                <c:pt idx="6890">
                  <c:v>153600</c:v>
                </c:pt>
                <c:pt idx="6891">
                  <c:v>153600</c:v>
                </c:pt>
                <c:pt idx="6892">
                  <c:v>1126400</c:v>
                </c:pt>
                <c:pt idx="6893">
                  <c:v>307200</c:v>
                </c:pt>
                <c:pt idx="6894">
                  <c:v>102400</c:v>
                </c:pt>
                <c:pt idx="6895">
                  <c:v>409600</c:v>
                </c:pt>
                <c:pt idx="6896">
                  <c:v>358400</c:v>
                </c:pt>
                <c:pt idx="6897">
                  <c:v>0</c:v>
                </c:pt>
                <c:pt idx="6898">
                  <c:v>358400</c:v>
                </c:pt>
                <c:pt idx="6899">
                  <c:v>153600</c:v>
                </c:pt>
                <c:pt idx="6900">
                  <c:v>460800</c:v>
                </c:pt>
                <c:pt idx="6901">
                  <c:v>409600</c:v>
                </c:pt>
                <c:pt idx="6902">
                  <c:v>460800</c:v>
                </c:pt>
                <c:pt idx="6903">
                  <c:v>153600</c:v>
                </c:pt>
                <c:pt idx="6904">
                  <c:v>409600</c:v>
                </c:pt>
                <c:pt idx="6905">
                  <c:v>460800</c:v>
                </c:pt>
                <c:pt idx="6906">
                  <c:v>0</c:v>
                </c:pt>
                <c:pt idx="6907">
                  <c:v>921600</c:v>
                </c:pt>
                <c:pt idx="6908">
                  <c:v>665600</c:v>
                </c:pt>
                <c:pt idx="6909">
                  <c:v>307200</c:v>
                </c:pt>
                <c:pt idx="6910">
                  <c:v>409600</c:v>
                </c:pt>
                <c:pt idx="6911">
                  <c:v>819200</c:v>
                </c:pt>
                <c:pt idx="6912">
                  <c:v>1280000</c:v>
                </c:pt>
                <c:pt idx="6913">
                  <c:v>0</c:v>
                </c:pt>
                <c:pt idx="6914">
                  <c:v>256000</c:v>
                </c:pt>
                <c:pt idx="6915">
                  <c:v>768000</c:v>
                </c:pt>
                <c:pt idx="6916">
                  <c:v>716800</c:v>
                </c:pt>
                <c:pt idx="6917">
                  <c:v>1843200</c:v>
                </c:pt>
                <c:pt idx="6918">
                  <c:v>460800</c:v>
                </c:pt>
                <c:pt idx="6919">
                  <c:v>3225600</c:v>
                </c:pt>
                <c:pt idx="6920">
                  <c:v>2611200</c:v>
                </c:pt>
                <c:pt idx="6921">
                  <c:v>1484800</c:v>
                </c:pt>
                <c:pt idx="6922">
                  <c:v>1587200</c:v>
                </c:pt>
                <c:pt idx="6923">
                  <c:v>1382400</c:v>
                </c:pt>
                <c:pt idx="6924">
                  <c:v>2150400</c:v>
                </c:pt>
                <c:pt idx="6925">
                  <c:v>1740800</c:v>
                </c:pt>
                <c:pt idx="6926">
                  <c:v>0</c:v>
                </c:pt>
                <c:pt idx="6927">
                  <c:v>1075200</c:v>
                </c:pt>
                <c:pt idx="6928">
                  <c:v>2560000</c:v>
                </c:pt>
                <c:pt idx="6929">
                  <c:v>563200</c:v>
                </c:pt>
                <c:pt idx="6930">
                  <c:v>102400</c:v>
                </c:pt>
                <c:pt idx="6931">
                  <c:v>307200</c:v>
                </c:pt>
                <c:pt idx="6932">
                  <c:v>307200</c:v>
                </c:pt>
                <c:pt idx="6933">
                  <c:v>3020800</c:v>
                </c:pt>
                <c:pt idx="6934">
                  <c:v>1024000</c:v>
                </c:pt>
                <c:pt idx="6935">
                  <c:v>256000</c:v>
                </c:pt>
                <c:pt idx="6936">
                  <c:v>256000</c:v>
                </c:pt>
                <c:pt idx="6937">
                  <c:v>409600</c:v>
                </c:pt>
                <c:pt idx="6938">
                  <c:v>256000</c:v>
                </c:pt>
                <c:pt idx="6939">
                  <c:v>256000</c:v>
                </c:pt>
                <c:pt idx="6940">
                  <c:v>153600</c:v>
                </c:pt>
                <c:pt idx="6941">
                  <c:v>153600</c:v>
                </c:pt>
                <c:pt idx="6942">
                  <c:v>153600</c:v>
                </c:pt>
                <c:pt idx="6943">
                  <c:v>3993600</c:v>
                </c:pt>
                <c:pt idx="6944">
                  <c:v>4864000</c:v>
                </c:pt>
                <c:pt idx="6945">
                  <c:v>358400</c:v>
                </c:pt>
                <c:pt idx="6946">
                  <c:v>307200</c:v>
                </c:pt>
                <c:pt idx="6947">
                  <c:v>870400</c:v>
                </c:pt>
                <c:pt idx="6948">
                  <c:v>716800</c:v>
                </c:pt>
                <c:pt idx="6949">
                  <c:v>153600</c:v>
                </c:pt>
                <c:pt idx="6950">
                  <c:v>460800</c:v>
                </c:pt>
                <c:pt idx="6951">
                  <c:v>819200</c:v>
                </c:pt>
                <c:pt idx="6952">
                  <c:v>1382400</c:v>
                </c:pt>
                <c:pt idx="6953">
                  <c:v>563200</c:v>
                </c:pt>
                <c:pt idx="6954">
                  <c:v>921600</c:v>
                </c:pt>
                <c:pt idx="6955">
                  <c:v>512000</c:v>
                </c:pt>
                <c:pt idx="6956">
                  <c:v>1280000</c:v>
                </c:pt>
                <c:pt idx="6957">
                  <c:v>665600</c:v>
                </c:pt>
                <c:pt idx="6958">
                  <c:v>614400</c:v>
                </c:pt>
                <c:pt idx="6959">
                  <c:v>512000</c:v>
                </c:pt>
                <c:pt idx="6960">
                  <c:v>0</c:v>
                </c:pt>
                <c:pt idx="6961">
                  <c:v>153600</c:v>
                </c:pt>
                <c:pt idx="6962">
                  <c:v>204800</c:v>
                </c:pt>
                <c:pt idx="6963">
                  <c:v>614400</c:v>
                </c:pt>
                <c:pt idx="6964">
                  <c:v>614400</c:v>
                </c:pt>
                <c:pt idx="6965">
                  <c:v>307200</c:v>
                </c:pt>
                <c:pt idx="6966">
                  <c:v>204800</c:v>
                </c:pt>
                <c:pt idx="6967">
                  <c:v>870400</c:v>
                </c:pt>
                <c:pt idx="6968">
                  <c:v>409600</c:v>
                </c:pt>
                <c:pt idx="6969">
                  <c:v>256000</c:v>
                </c:pt>
                <c:pt idx="6970">
                  <c:v>1331200</c:v>
                </c:pt>
                <c:pt idx="6971">
                  <c:v>870400</c:v>
                </c:pt>
                <c:pt idx="6972">
                  <c:v>1126400</c:v>
                </c:pt>
                <c:pt idx="6973">
                  <c:v>358400</c:v>
                </c:pt>
                <c:pt idx="6974">
                  <c:v>921600</c:v>
                </c:pt>
                <c:pt idx="6975">
                  <c:v>1331200</c:v>
                </c:pt>
                <c:pt idx="6976">
                  <c:v>1177600</c:v>
                </c:pt>
                <c:pt idx="6977">
                  <c:v>716800</c:v>
                </c:pt>
                <c:pt idx="6978">
                  <c:v>256000</c:v>
                </c:pt>
                <c:pt idx="6979">
                  <c:v>665600</c:v>
                </c:pt>
                <c:pt idx="6980">
                  <c:v>563200</c:v>
                </c:pt>
                <c:pt idx="6981">
                  <c:v>0</c:v>
                </c:pt>
                <c:pt idx="6982">
                  <c:v>614400</c:v>
                </c:pt>
                <c:pt idx="6983">
                  <c:v>307200</c:v>
                </c:pt>
                <c:pt idx="6984">
                  <c:v>614400</c:v>
                </c:pt>
                <c:pt idx="6985">
                  <c:v>614400</c:v>
                </c:pt>
                <c:pt idx="6986">
                  <c:v>409600</c:v>
                </c:pt>
                <c:pt idx="6987">
                  <c:v>512000</c:v>
                </c:pt>
                <c:pt idx="6988">
                  <c:v>307200</c:v>
                </c:pt>
                <c:pt idx="6989">
                  <c:v>256000</c:v>
                </c:pt>
                <c:pt idx="6990">
                  <c:v>768000</c:v>
                </c:pt>
                <c:pt idx="6991">
                  <c:v>1689600</c:v>
                </c:pt>
                <c:pt idx="6992">
                  <c:v>972800</c:v>
                </c:pt>
                <c:pt idx="6993">
                  <c:v>563200</c:v>
                </c:pt>
                <c:pt idx="6994">
                  <c:v>460800</c:v>
                </c:pt>
                <c:pt idx="6995">
                  <c:v>819200</c:v>
                </c:pt>
                <c:pt idx="6996">
                  <c:v>14745600</c:v>
                </c:pt>
                <c:pt idx="6997">
                  <c:v>716800</c:v>
                </c:pt>
                <c:pt idx="6998">
                  <c:v>768000</c:v>
                </c:pt>
                <c:pt idx="6999">
                  <c:v>1177600</c:v>
                </c:pt>
                <c:pt idx="7000">
                  <c:v>307200</c:v>
                </c:pt>
                <c:pt idx="7001">
                  <c:v>102400</c:v>
                </c:pt>
                <c:pt idx="7002">
                  <c:v>1331200</c:v>
                </c:pt>
                <c:pt idx="7003">
                  <c:v>1126400</c:v>
                </c:pt>
                <c:pt idx="7004">
                  <c:v>819200</c:v>
                </c:pt>
                <c:pt idx="7005">
                  <c:v>460800</c:v>
                </c:pt>
                <c:pt idx="7006">
                  <c:v>1638400</c:v>
                </c:pt>
                <c:pt idx="7007">
                  <c:v>1382400</c:v>
                </c:pt>
                <c:pt idx="7008">
                  <c:v>819200</c:v>
                </c:pt>
                <c:pt idx="7009">
                  <c:v>1331200</c:v>
                </c:pt>
                <c:pt idx="7010">
                  <c:v>512000</c:v>
                </c:pt>
                <c:pt idx="7011">
                  <c:v>460800</c:v>
                </c:pt>
                <c:pt idx="7012">
                  <c:v>460800</c:v>
                </c:pt>
                <c:pt idx="7013">
                  <c:v>819200</c:v>
                </c:pt>
                <c:pt idx="7014">
                  <c:v>409600</c:v>
                </c:pt>
                <c:pt idx="7015">
                  <c:v>563200</c:v>
                </c:pt>
                <c:pt idx="7016">
                  <c:v>512000</c:v>
                </c:pt>
                <c:pt idx="7017">
                  <c:v>921600</c:v>
                </c:pt>
                <c:pt idx="7018">
                  <c:v>614400</c:v>
                </c:pt>
                <c:pt idx="7019">
                  <c:v>819200</c:v>
                </c:pt>
                <c:pt idx="7020">
                  <c:v>460800</c:v>
                </c:pt>
                <c:pt idx="7021">
                  <c:v>1024000</c:v>
                </c:pt>
                <c:pt idx="7022">
                  <c:v>2355200</c:v>
                </c:pt>
                <c:pt idx="7023">
                  <c:v>870400</c:v>
                </c:pt>
                <c:pt idx="7024">
                  <c:v>1177600</c:v>
                </c:pt>
                <c:pt idx="7025">
                  <c:v>972800</c:v>
                </c:pt>
                <c:pt idx="7026">
                  <c:v>1894400</c:v>
                </c:pt>
                <c:pt idx="7027">
                  <c:v>1536000</c:v>
                </c:pt>
                <c:pt idx="7028">
                  <c:v>1587200</c:v>
                </c:pt>
                <c:pt idx="7029">
                  <c:v>3328000</c:v>
                </c:pt>
                <c:pt idx="7030">
                  <c:v>4864000</c:v>
                </c:pt>
                <c:pt idx="7031">
                  <c:v>1638400</c:v>
                </c:pt>
                <c:pt idx="7032">
                  <c:v>1536000</c:v>
                </c:pt>
                <c:pt idx="7033">
                  <c:v>2150400</c:v>
                </c:pt>
                <c:pt idx="7034">
                  <c:v>1638400</c:v>
                </c:pt>
                <c:pt idx="7035">
                  <c:v>1280000</c:v>
                </c:pt>
                <c:pt idx="7036">
                  <c:v>358400</c:v>
                </c:pt>
                <c:pt idx="7037">
                  <c:v>1075200</c:v>
                </c:pt>
                <c:pt idx="7038">
                  <c:v>460800</c:v>
                </c:pt>
                <c:pt idx="7039">
                  <c:v>1382400</c:v>
                </c:pt>
                <c:pt idx="7040">
                  <c:v>1484800</c:v>
                </c:pt>
                <c:pt idx="7041">
                  <c:v>1280000</c:v>
                </c:pt>
                <c:pt idx="7042">
                  <c:v>3276800</c:v>
                </c:pt>
                <c:pt idx="7043">
                  <c:v>1689600</c:v>
                </c:pt>
                <c:pt idx="7044">
                  <c:v>1587200</c:v>
                </c:pt>
                <c:pt idx="7045">
                  <c:v>3532800</c:v>
                </c:pt>
                <c:pt idx="7046">
                  <c:v>4249600</c:v>
                </c:pt>
                <c:pt idx="7047">
                  <c:v>2918400</c:v>
                </c:pt>
                <c:pt idx="7048">
                  <c:v>3174400</c:v>
                </c:pt>
                <c:pt idx="7049">
                  <c:v>1587200</c:v>
                </c:pt>
                <c:pt idx="7050">
                  <c:v>1536000</c:v>
                </c:pt>
                <c:pt idx="7051">
                  <c:v>4505600</c:v>
                </c:pt>
                <c:pt idx="7052">
                  <c:v>2099200</c:v>
                </c:pt>
                <c:pt idx="7053">
                  <c:v>256000</c:v>
                </c:pt>
                <c:pt idx="7054">
                  <c:v>0</c:v>
                </c:pt>
                <c:pt idx="7055">
                  <c:v>51200</c:v>
                </c:pt>
                <c:pt idx="7056">
                  <c:v>512000</c:v>
                </c:pt>
                <c:pt idx="7057">
                  <c:v>614400</c:v>
                </c:pt>
                <c:pt idx="7058">
                  <c:v>0</c:v>
                </c:pt>
                <c:pt idx="7059">
                  <c:v>716800</c:v>
                </c:pt>
                <c:pt idx="7060">
                  <c:v>307200</c:v>
                </c:pt>
                <c:pt idx="7061">
                  <c:v>716800</c:v>
                </c:pt>
                <c:pt idx="7062">
                  <c:v>204800</c:v>
                </c:pt>
                <c:pt idx="7063">
                  <c:v>409600</c:v>
                </c:pt>
                <c:pt idx="7064">
                  <c:v>768000</c:v>
                </c:pt>
                <c:pt idx="7065">
                  <c:v>256000</c:v>
                </c:pt>
                <c:pt idx="7066">
                  <c:v>0</c:v>
                </c:pt>
                <c:pt idx="7067">
                  <c:v>256000</c:v>
                </c:pt>
                <c:pt idx="7068">
                  <c:v>1228800</c:v>
                </c:pt>
                <c:pt idx="7069">
                  <c:v>153600</c:v>
                </c:pt>
                <c:pt idx="7070">
                  <c:v>307200</c:v>
                </c:pt>
                <c:pt idx="7071">
                  <c:v>870400</c:v>
                </c:pt>
                <c:pt idx="7072">
                  <c:v>409600</c:v>
                </c:pt>
                <c:pt idx="7073">
                  <c:v>153600</c:v>
                </c:pt>
                <c:pt idx="7074">
                  <c:v>256000</c:v>
                </c:pt>
                <c:pt idx="7075">
                  <c:v>307200</c:v>
                </c:pt>
                <c:pt idx="7076">
                  <c:v>204800</c:v>
                </c:pt>
                <c:pt idx="7077">
                  <c:v>0</c:v>
                </c:pt>
                <c:pt idx="7078">
                  <c:v>153600</c:v>
                </c:pt>
                <c:pt idx="7079">
                  <c:v>512000</c:v>
                </c:pt>
                <c:pt idx="7080">
                  <c:v>460800</c:v>
                </c:pt>
                <c:pt idx="7081">
                  <c:v>51200</c:v>
                </c:pt>
                <c:pt idx="7082">
                  <c:v>153600</c:v>
                </c:pt>
                <c:pt idx="7083">
                  <c:v>204800</c:v>
                </c:pt>
                <c:pt idx="7084">
                  <c:v>153600</c:v>
                </c:pt>
                <c:pt idx="7085">
                  <c:v>307200</c:v>
                </c:pt>
                <c:pt idx="7086">
                  <c:v>0</c:v>
                </c:pt>
                <c:pt idx="7087">
                  <c:v>614400</c:v>
                </c:pt>
                <c:pt idx="7088">
                  <c:v>1024000</c:v>
                </c:pt>
                <c:pt idx="7089">
                  <c:v>2764800</c:v>
                </c:pt>
                <c:pt idx="7090">
                  <c:v>2201600</c:v>
                </c:pt>
                <c:pt idx="7091">
                  <c:v>972800</c:v>
                </c:pt>
                <c:pt idx="7092">
                  <c:v>2048000</c:v>
                </c:pt>
                <c:pt idx="7093">
                  <c:v>819200</c:v>
                </c:pt>
                <c:pt idx="7094">
                  <c:v>1382400</c:v>
                </c:pt>
                <c:pt idx="7095">
                  <c:v>768000</c:v>
                </c:pt>
                <c:pt idx="7096">
                  <c:v>972800</c:v>
                </c:pt>
                <c:pt idx="7097">
                  <c:v>1382400</c:v>
                </c:pt>
                <c:pt idx="7098">
                  <c:v>819200</c:v>
                </c:pt>
                <c:pt idx="7099">
                  <c:v>2355200</c:v>
                </c:pt>
                <c:pt idx="7100">
                  <c:v>819200</c:v>
                </c:pt>
                <c:pt idx="7101">
                  <c:v>460800</c:v>
                </c:pt>
                <c:pt idx="7102">
                  <c:v>1433600</c:v>
                </c:pt>
                <c:pt idx="7103">
                  <c:v>102400</c:v>
                </c:pt>
                <c:pt idx="7104">
                  <c:v>0</c:v>
                </c:pt>
                <c:pt idx="7105">
                  <c:v>102400</c:v>
                </c:pt>
                <c:pt idx="7106">
                  <c:v>409600</c:v>
                </c:pt>
                <c:pt idx="7107">
                  <c:v>665600</c:v>
                </c:pt>
                <c:pt idx="7108">
                  <c:v>204800</c:v>
                </c:pt>
                <c:pt idx="7109">
                  <c:v>512000</c:v>
                </c:pt>
                <c:pt idx="7110">
                  <c:v>204800</c:v>
                </c:pt>
                <c:pt idx="7111">
                  <c:v>768000</c:v>
                </c:pt>
                <c:pt idx="7112">
                  <c:v>358400</c:v>
                </c:pt>
                <c:pt idx="7113">
                  <c:v>307200</c:v>
                </c:pt>
                <c:pt idx="7114">
                  <c:v>358400</c:v>
                </c:pt>
                <c:pt idx="7115">
                  <c:v>819200</c:v>
                </c:pt>
                <c:pt idx="7116">
                  <c:v>358400</c:v>
                </c:pt>
                <c:pt idx="7117">
                  <c:v>870400</c:v>
                </c:pt>
                <c:pt idx="7118">
                  <c:v>358400</c:v>
                </c:pt>
                <c:pt idx="7119">
                  <c:v>51200</c:v>
                </c:pt>
                <c:pt idx="7120">
                  <c:v>307200</c:v>
                </c:pt>
                <c:pt idx="7121">
                  <c:v>102400</c:v>
                </c:pt>
                <c:pt idx="7122">
                  <c:v>204800</c:v>
                </c:pt>
                <c:pt idx="7123">
                  <c:v>204800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E7-4A2B-8689-52538CD13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883663"/>
        <c:axId val="1042888239"/>
      </c:scatterChart>
      <c:valAx>
        <c:axId val="1042883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888239"/>
        <c:crosses val="autoZero"/>
        <c:crossBetween val="midCat"/>
      </c:valAx>
      <c:valAx>
        <c:axId val="104288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883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190498</xdr:colOff>
      <xdr:row>3</xdr:row>
      <xdr:rowOff>38100</xdr:rowOff>
    </xdr:from>
    <xdr:to>
      <xdr:col>9</xdr:col>
      <xdr:colOff>457199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923856-D92D-44FC-8729-450A2DC49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3</xdr:row>
      <xdr:rowOff>38100</xdr:rowOff>
    </xdr:from>
    <xdr:to>
      <xdr:col>8</xdr:col>
      <xdr:colOff>533400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73B931-4413-44E7-BADB-47B2012606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3</xdr:row>
      <xdr:rowOff>38100</xdr:rowOff>
    </xdr:from>
    <xdr:to>
      <xdr:col>8</xdr:col>
      <xdr:colOff>371475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A95AFA-8C81-45D2-A554-ACCAA42755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3</xdr:row>
      <xdr:rowOff>38100</xdr:rowOff>
    </xdr:from>
    <xdr:to>
      <xdr:col>8</xdr:col>
      <xdr:colOff>371475</xdr:colOff>
      <xdr:row>17</xdr:row>
      <xdr:rowOff>114300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0EC1BD0-BD09-4B64-8CE8-7BBA4079A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9526</xdr:rowOff>
    </xdr:from>
    <xdr:to>
      <xdr:col>20</xdr:col>
      <xdr:colOff>409575</xdr:colOff>
      <xdr:row>2</xdr:row>
      <xdr:rowOff>47626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4DBA291-EA58-4B62-92E5-E2EA9F15897B}"/>
            </a:ext>
          </a:extLst>
        </xdr:cNvPr>
        <xdr:cNvSpPr txBox="1"/>
      </xdr:nvSpPr>
      <xdr:spPr>
        <a:xfrm>
          <a:off x="28575" y="9526"/>
          <a:ext cx="12573000" cy="419100"/>
        </a:xfrm>
        <a:prstGeom prst="rect">
          <a:avLst/>
        </a:prstGeom>
        <a:solidFill>
          <a:srgbClr val="0070C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bg1"/>
              </a:solidFill>
              <a:latin typeface="+mn-lt"/>
            </a:rPr>
            <a:t>INFOSYS STOCK</a:t>
          </a:r>
          <a:r>
            <a:rPr lang="en-US" sz="2400" b="1" baseline="0">
              <a:solidFill>
                <a:schemeClr val="bg1"/>
              </a:solidFill>
              <a:latin typeface="+mn-lt"/>
            </a:rPr>
            <a:t> ANALYSIS - 1996-2024</a:t>
          </a:r>
          <a:endParaRPr lang="en-US" sz="24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0</xdr:col>
      <xdr:colOff>1</xdr:colOff>
      <xdr:row>5</xdr:row>
      <xdr:rowOff>76199</xdr:rowOff>
    </xdr:from>
    <xdr:to>
      <xdr:col>6</xdr:col>
      <xdr:colOff>600075</xdr:colOff>
      <xdr:row>20</xdr:row>
      <xdr:rowOff>57151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52C3BD-2B19-420C-8298-71B3E0F802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</xdr:colOff>
      <xdr:row>5</xdr:row>
      <xdr:rowOff>66675</xdr:rowOff>
    </xdr:from>
    <xdr:to>
      <xdr:col>13</xdr:col>
      <xdr:colOff>285750</xdr:colOff>
      <xdr:row>20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A049FF-6897-42CF-A365-66A053569B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314324</xdr:colOff>
      <xdr:row>5</xdr:row>
      <xdr:rowOff>38100</xdr:rowOff>
    </xdr:from>
    <xdr:to>
      <xdr:col>20</xdr:col>
      <xdr:colOff>390525</xdr:colOff>
      <xdr:row>20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54B2F97-0698-46E8-BAA8-892F4545E7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</xdr:row>
      <xdr:rowOff>104775</xdr:rowOff>
    </xdr:from>
    <xdr:to>
      <xdr:col>20</xdr:col>
      <xdr:colOff>419100</xdr:colOff>
      <xdr:row>5</xdr:row>
      <xdr:rowOff>47625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53ED2116-3FC7-4BFF-9F6D-318F09818402}"/>
            </a:ext>
          </a:extLst>
        </xdr:cNvPr>
        <xdr:cNvSpPr/>
      </xdr:nvSpPr>
      <xdr:spPr>
        <a:xfrm>
          <a:off x="19050" y="485775"/>
          <a:ext cx="12592050" cy="514350"/>
        </a:xfrm>
        <a:prstGeom prst="roundRect">
          <a:avLst/>
        </a:prstGeom>
        <a:noFill/>
        <a:ln>
          <a:noFill/>
        </a:ln>
        <a:effectLst>
          <a:glow rad="63500">
            <a:schemeClr val="accent3">
              <a:satMod val="175000"/>
              <a:alpha val="40000"/>
            </a:schemeClr>
          </a:glow>
          <a:outerShdw blurRad="50800" dist="38100" dir="16200000" rotWithShape="0">
            <a:prstClr val="black">
              <a:alpha val="40000"/>
            </a:prstClr>
          </a:outerShdw>
          <a:reflection blurRad="6350" stA="50000" endA="300" endPos="90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38101</xdr:colOff>
      <xdr:row>20</xdr:row>
      <xdr:rowOff>66674</xdr:rowOff>
    </xdr:from>
    <xdr:to>
      <xdr:col>20</xdr:col>
      <xdr:colOff>323851</xdr:colOff>
      <xdr:row>30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83241CF-D2CA-49EA-95DA-450FB791B3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47625</xdr:colOff>
      <xdr:row>2</xdr:row>
      <xdr:rowOff>66675</xdr:rowOff>
    </xdr:from>
    <xdr:to>
      <xdr:col>20</xdr:col>
      <xdr:colOff>419100</xdr:colOff>
      <xdr:row>5</xdr:row>
      <xdr:rowOff>28575</xdr:rowOff>
    </xdr:to>
    <xdr:sp macro="" textlink="Cleaned_Stock_db!M2">
      <xdr:nvSpPr>
        <xdr:cNvPr id="9" name="Rectangle: Rounded Corners 8">
          <a:extLst>
            <a:ext uri="{FF2B5EF4-FFF2-40B4-BE49-F238E27FC236}">
              <a16:creationId xmlns:a16="http://schemas.microsoft.com/office/drawing/2014/main" id="{879A697C-86C9-448A-9FE0-9064D9B8A317}"/>
            </a:ext>
          </a:extLst>
        </xdr:cNvPr>
        <xdr:cNvSpPr/>
      </xdr:nvSpPr>
      <xdr:spPr>
        <a:xfrm>
          <a:off x="47625" y="447675"/>
          <a:ext cx="12563475" cy="533400"/>
        </a:xfrm>
        <a:prstGeom prst="roundRect">
          <a:avLst/>
        </a:prstGeom>
        <a:solidFill>
          <a:srgbClr val="0070C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 i="0" u="none" strike="noStrike">
              <a:solidFill>
                <a:schemeClr val="bg1"/>
              </a:solidFill>
              <a:latin typeface="Calibri"/>
              <a:cs typeface="Calibri"/>
            </a:rPr>
            <a:t>MA-1D                          MA-1W                         MA-1M                     MA-6M                        MA-1Y                      MA-5Y                      MA-10Y                MA=20Y                 Others</a:t>
          </a:r>
        </a:p>
        <a:p>
          <a:pPr algn="l"/>
          <a:r>
            <a:rPr lang="en-US" sz="1400" b="1" i="0" u="none" strike="noStrike">
              <a:solidFill>
                <a:srgbClr val="000000"/>
              </a:solidFill>
              <a:latin typeface="Calibri"/>
              <a:cs typeface="Calibri"/>
            </a:rPr>
            <a:t>     </a:t>
          </a:r>
          <a:fld id="{A6A160ED-D929-4430-91B2-9F63C4CCC725}" type="TxLink">
            <a:rPr lang="en-US" sz="1400" b="1" i="0" u="none" strike="noStrike">
              <a:solidFill>
                <a:schemeClr val="bg1"/>
              </a:solidFill>
              <a:latin typeface="Calibri"/>
              <a:cs typeface="Calibri"/>
            </a:rPr>
            <a:t>1434.75</a:t>
          </a:fld>
          <a:r>
            <a:rPr lang="en-US" sz="1400" b="1" i="0" u="none" strike="noStrike">
              <a:solidFill>
                <a:schemeClr val="bg1"/>
              </a:solidFill>
              <a:latin typeface="Calibri"/>
              <a:cs typeface="Calibri"/>
            </a:rPr>
            <a:t>                         1434.89                           1512                        1494.3                        1582.1                      1253.04                      902.91                     592.7</a:t>
          </a:r>
          <a:endParaRPr lang="en-US" sz="1400" b="1">
            <a:solidFill>
              <a:schemeClr val="bg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47625</xdr:rowOff>
    </xdr:from>
    <xdr:to>
      <xdr:col>13</xdr:col>
      <xdr:colOff>9525</xdr:colOff>
      <xdr:row>17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C5A344-5E79-4349-91EE-D07E265CF5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ashikanth" refreshedDate="45814.486181365741" createdVersion="7" refreshedVersion="7" minRefreshableVersion="3" recordCount="7124">
  <cacheSource type="worksheet">
    <worksheetSource ref="A1:V7125" sheet="Cleaned_Stock_db"/>
  </cacheSource>
  <cacheFields count="22">
    <cacheField name="Date" numFmtId="22">
      <sharedItems containsSemiMixedTypes="0" containsNonDate="0" containsDate="1" containsString="0" minDate="1996-01-01T00:00:00" maxDate="2024-04-30T00:00:00"/>
    </cacheField>
    <cacheField name="open" numFmtId="0">
      <sharedItems containsString="0" containsBlank="1" containsNumber="1" minValue="0.763182998" maxValue="1938.5500489999999"/>
    </cacheField>
    <cacheField name="close" numFmtId="0">
      <sharedItems containsString="0" containsBlank="1" containsNumber="1" minValue="0.763182998" maxValue="1939.5"/>
    </cacheField>
    <cacheField name="volume" numFmtId="0">
      <sharedItems containsString="0" containsBlank="1" containsNumber="1" containsInteger="1" minValue="0" maxValue="276615040"/>
    </cacheField>
    <cacheField name="Day" numFmtId="0">
      <sharedItems count="7">
        <s v="Monday"/>
        <s v="Friday"/>
        <s v="Thursday"/>
        <s v="Wednesday"/>
        <s v="Tuesday"/>
        <s v="Saturday"/>
        <s v="Sunday"/>
      </sharedItems>
    </cacheField>
    <cacheField name="Month" numFmtId="0">
      <sharedItems/>
    </cacheField>
    <cacheField name="Quarter" numFmtId="0">
      <sharedItems/>
    </cacheField>
    <cacheField name="Quarter2" numFmtId="0">
      <sharedItems count="4">
        <s v="Q2"/>
        <s v="Q1"/>
        <s v="Q4"/>
        <s v="Q3"/>
      </sharedItems>
    </cacheField>
    <cacheField name="Year" numFmtId="0">
      <sharedItems containsSemiMixedTypes="0" containsString="0" containsNumber="1" containsInteger="1" minValue="1996" maxValue="2024" count="29">
        <n v="2024"/>
        <n v="2023"/>
        <n v="2022"/>
        <n v="2021"/>
        <n v="2020"/>
        <n v="2019"/>
        <n v="2018"/>
        <n v="2017"/>
        <n v="2016"/>
        <n v="2015"/>
        <n v="2014"/>
        <n v="2013"/>
        <n v="2012"/>
        <n v="2011"/>
        <n v="2010"/>
        <n v="2009"/>
        <n v="2008"/>
        <n v="2007"/>
        <n v="2006"/>
        <n v="2005"/>
        <n v="2004"/>
        <n v="2003"/>
        <n v="2002"/>
        <n v="2001"/>
        <n v="2000"/>
        <n v="1999"/>
        <n v="1998"/>
        <n v="1997"/>
        <n v="1996"/>
      </sharedItems>
    </cacheField>
    <cacheField name="Market Trend" numFmtId="0">
      <sharedItems/>
    </cacheField>
    <cacheField name="Buy Signal" numFmtId="0">
      <sharedItems count="2">
        <s v=""/>
        <s v="Buy"/>
      </sharedItems>
    </cacheField>
    <cacheField name="Sell Signal" numFmtId="0">
      <sharedItems count="2">
        <s v="Sell"/>
        <s v=""/>
      </sharedItems>
    </cacheField>
    <cacheField name="MA_1D" numFmtId="0">
      <sharedItems containsString="0" containsBlank="1" containsNumber="1" minValue="1434.75" maxValue="1434.75" count="2">
        <n v="1434.75"/>
        <m/>
      </sharedItems>
    </cacheField>
    <cacheField name="MA_7D" numFmtId="0">
      <sharedItems containsString="0" containsBlank="1" containsNumber="1" minValue="1434.8916625000002" maxValue="1434.8916625000002" count="2">
        <n v="1434.8916625000002"/>
        <m/>
      </sharedItems>
    </cacheField>
    <cacheField name="MA_1M" numFmtId="0">
      <sharedItems containsString="0" containsBlank="1" containsNumber="1" minValue="1512.0057058857146" maxValue="1512.0057058857146" count="2">
        <n v="1512.0057058857146"/>
        <m/>
      </sharedItems>
    </cacheField>
    <cacheField name="MA_6M" numFmtId="0">
      <sharedItems containsString="0" containsBlank="1" containsNumber="1" minValue="1494.3138853030312" maxValue="1494.3138853030312" count="2">
        <n v="1494.3138853030312"/>
        <m/>
      </sharedItems>
    </cacheField>
    <cacheField name="MA_1Y" numFmtId="0">
      <sharedItems containsString="0" containsBlank="1" containsNumber="1" minValue="1582.1778410000002" maxValue="1582.1778410000002" count="2">
        <n v="1582.1778410000002"/>
        <m/>
      </sharedItems>
    </cacheField>
    <cacheField name="MA_5Y" numFmtId="0">
      <sharedItems containsString="0" containsBlank="1" containsNumber="1" minValue="1253.0464241019768" maxValue="1253.0464241019768" count="2">
        <n v="1253.0464241019768"/>
        <m/>
      </sharedItems>
    </cacheField>
    <cacheField name="MA_10Y" numFmtId="0">
      <sharedItems containsString="0" containsBlank="1" containsNumber="1" minValue="8294833.9457760314" maxValue="8294833.9457760314" count="2">
        <n v="8294833.9457760314"/>
        <m/>
      </sharedItems>
    </cacheField>
    <cacheField name="MA_20Y" numFmtId="0">
      <sharedItems containsString="0" containsBlank="1" containsNumber="1" minValue="579.7708218216909" maxValue="579.7708218216909" count="2">
        <n v="579.7708218216909"/>
        <m/>
      </sharedItems>
    </cacheField>
    <cacheField name="Others" numFmtId="0">
      <sharedItems containsString="0" containsBlank="1" containsNumber="1" minValue="422.88008717512378" maxValue="422.88008717512378" count="2">
        <n v="422.88008717512378"/>
        <m/>
      </sharedItems>
    </cacheField>
    <cacheField name="% Daily Change" numFmtId="10">
      <sharedItems containsMixedTypes="1" containsNumber="1" minValue="-0.16785085501824853" maxValue="1" count="6978">
        <n v="-3.146303093864709E-3"/>
        <n v="5.7005466156813513E-3"/>
        <n v="-5.3817585182596925E-3"/>
        <n v="8.0768329216278703E-3"/>
        <n v="-6.7353160006979797E-3"/>
        <n v="-1.5234720992028343E-2"/>
        <n v="5.6367799894310377E-3"/>
        <n v="-3.3935799542474899E-3"/>
        <n v="3.6576693200394604E-2"/>
        <n v="1.1180317225122053E-2"/>
        <n v="1.4633692781357181E-2"/>
        <n v="-7.994162084396338E-3"/>
        <n v="-1.2290936278361069E-2"/>
        <n v="1.6226252714102636E-3"/>
        <n v="5.1119763573598759E-3"/>
        <n v="-4.085993922896141E-3"/>
        <n v="1.4835971511658434E-3"/>
        <n v="8.4255410831867317E-3"/>
        <n v="1.7356549614183745E-3"/>
        <n v="-9.5697497925490912E-3"/>
        <n v="5.8955869483843992E-3"/>
        <n v="1.0736622101387726E-2"/>
        <n v="2.9491205020305607E-2"/>
        <n v="1.6077687892090874E-4"/>
        <n v="4.1627975304858169E-3"/>
        <n v="2.5707467246760526E-2"/>
        <n v="1.9186031823745391E-2"/>
        <n v="1.1673651743779719E-2"/>
        <n v="-2.6002249209349591E-2"/>
        <n v="9.6092690231280777E-4"/>
        <n v="-7.715841050343791E-3"/>
        <n v="9.8054226734299206E-3"/>
        <n v="6.8010136729926252E-4"/>
        <n v="-6.8783373793961681E-3"/>
        <n v="1.8751497629381528E-2"/>
        <n v="1.0575935528023715E-2"/>
        <n v="1.1470262694733061E-2"/>
        <n v="-1.5856538519072733E-3"/>
        <n v="-4.5984756614351084E-3"/>
        <n v="-2.0780965274978902E-3"/>
        <n v="9.959121113408383E-3"/>
        <n v="2.6764207715431641E-3"/>
        <n v="-1.5583900357215975E-2"/>
        <n v="1.762346892152503E-2"/>
        <n v="8.5306662744521252E-3"/>
        <n v="1.1165774237958288E-3"/>
        <n v="-1.5092342507361996E-2"/>
        <n v="-6.0917208609376043E-3"/>
        <n v="1.089317471504813E-2"/>
        <n v="-2.6486953535912526E-3"/>
        <n v="-6.4396322847522537E-3"/>
        <n v="1.3444832056424544E-2"/>
        <n v="9.7418391143913228E-4"/>
        <n v="2.0642373015395839E-2"/>
        <n v="-2.5041489584538282E-2"/>
        <n v="3.6318688322938353E-3"/>
        <n v="-2.1906355225604912E-2"/>
        <n v="2.318005264837112E-3"/>
        <n v="-5.7222884618923428E-3"/>
        <n v="3.1087921493486211E-3"/>
        <n v="7.489066071378339E-3"/>
        <n v="3.7603246447130648E-3"/>
        <n v="-2.0247845515970957E-2"/>
        <n v="1.0275992950532593E-2"/>
        <n v="-1.0105914551651062E-2"/>
        <n v="-1.4632514764658191E-3"/>
        <n v="-5.3016467409637592E-3"/>
        <n v="1.2438670358046192E-2"/>
        <n v="-2.4399303053790091E-2"/>
        <n v="-7.9340150507072216E-2"/>
        <n v="1.6909054933997403E-2"/>
        <n v="6.1466191713957855E-3"/>
        <n v="-4.2684527126647083E-3"/>
        <n v="6.3619455732371981E-3"/>
        <n v="-1.312229698089009E-2"/>
        <n v="-1.5234866442953058E-2"/>
        <n v="2.8936407263768414E-2"/>
        <n v="1.092593693378182E-2"/>
        <n v="-5.4766685258668055E-3"/>
        <n v="1.2638786482365933E-2"/>
        <n v="2.8396095132094748E-3"/>
        <n v="-1.4994025541440567E-2"/>
        <n v="1.2124942548468458E-2"/>
        <n v="-1.7513036458333353E-2"/>
        <n v="2.6036448434735922E-4"/>
        <n v="1.4053792152579157E-2"/>
        <n v="3.8673743681509956E-3"/>
        <n v="8.9014494338350691E-3"/>
        <n v="-5.125050818293974E-2"/>
        <n v="-3.6197343685300247E-2"/>
        <n v="1.832597005658847E-2"/>
        <n v="8.3640920389654386E-3"/>
        <n v="1.7771679290131777E-3"/>
        <n v="-1.7224912740706796E-2"/>
        <n v="5.6976359769488919E-3"/>
        <n v="-1.3996422632019393E-2"/>
        <n v="7.1021444125047841E-3"/>
        <n v="-8.297133232417887E-3"/>
        <n v="1.9585437604336567E-3"/>
        <n v="3.048747652212855E-3"/>
        <n v="-1.1714164811807022E-2"/>
        <n v="-3.6871621758091922E-3"/>
        <n v="8.1766265309642702E-3"/>
        <n v="5.8650354730506284E-3"/>
        <n v="-1.3064662265462088E-2"/>
        <n v="-1.6706278992726577E-3"/>
        <n v="6.6089733756461019E-4"/>
        <n v="5.0868398352245346E-3"/>
        <n v="-2.4388531726338199E-2"/>
        <n v="-2.6901059067269601E-2"/>
        <n v="-3.4335924918042116E-3"/>
        <n v="4.3279551847033538E-3"/>
        <n v="1.1646262401150291E-2"/>
        <n v="9.4709453364121791E-3"/>
        <n v="-7.1260597525996388E-4"/>
        <n v="-1.0258809616153722E-2"/>
        <n v="-1.37941281384818E-2"/>
        <n v="-1.1815529827882644E-2"/>
        <n v="1.0413621565385181E-2"/>
        <n v="6.2815618112656664E-3"/>
        <n v="2.3906451678020134E-3"/>
        <n v="-1.5373883374394203E-2"/>
        <n v="7.7370151606774547E-3"/>
        <n v="2.7402104385297683E-2"/>
        <n v="1.3032037834997351E-2"/>
        <n v="4.4641466835423638E-3"/>
        <n v="4.7898544065093527E-3"/>
        <n v="1.3171354740474533E-3"/>
        <n v="-5.7873492041304216E-3"/>
        <n v="-2.0962162943722242E-3"/>
        <n v="2.3439082906857707E-2"/>
        <n v="1.9338880845735339E-2"/>
        <n v="5.0162190279308047E-4"/>
        <n v="-1.3351908674806668E-2"/>
        <n v="2.1978765859849547E-3"/>
        <n v="-1.0420581851521071E-2"/>
        <n v="-1.3223924476321026E-2"/>
        <n v="-7.2175564853556272E-3"/>
        <n v="1.0101020930684162E-3"/>
        <n v="2.7788392345431396E-3"/>
        <n v="1.877985616905245E-2"/>
        <n v="-4.3473630888051593E-3"/>
        <n v="9.157819611445463E-3"/>
        <n v="1.47044077446073E-2"/>
        <n v="3.7289668719826669E-3"/>
        <n v="-7.7168260359000169E-3"/>
        <n v="1.039046084653899E-3"/>
        <n v="1.3098655275448368E-2"/>
        <n v="-3.0857195999868439E-3"/>
        <n v="-5.7396303518878859E-3"/>
        <n v="1.8319899033826911E-3"/>
        <n v="-1.669546941520398E-2"/>
        <n v="-4.6611153455816921E-3"/>
        <n v="-2.3189367846322578E-3"/>
        <n v="7.6144711314149955E-3"/>
        <n v="9.8050779394670898E-4"/>
        <n v="-9.4191851928609009E-3"/>
        <n v="-1.4717595562712397E-2"/>
        <n v="-5.8518410858895307E-3"/>
        <n v="-2.0898651359394405E-4"/>
        <n v="-1.2344372520534023E-2"/>
        <n v="-1.4127785583253733E-3"/>
        <n v="3.1335483946236891E-3"/>
        <n v="2.4585558155418232E-3"/>
        <n v="-1.1115469686180567E-2"/>
        <n v="-2.9919508459483922E-3"/>
        <n v="1.1740600340277426E-3"/>
        <n v="-1.1952746554086626E-2"/>
        <n v="1.6117033906177847E-2"/>
        <n v="4.8995072259429362E-3"/>
        <n v="-1.7903878671529549E-2"/>
        <n v="-1.5818109399449356E-2"/>
        <n v="1.2418112661460446E-2"/>
        <n v="3.8009523155315586E-3"/>
        <n v="-3.0212006531713472E-3"/>
        <n v="2.0100854271356385E-3"/>
        <n v="-1.0628667794891035E-2"/>
        <n v="-1.0298267606380498E-2"/>
        <n v="-5.4907124087239358E-3"/>
        <n v="6.1163018603126841E-3"/>
        <n v="-7.0074502790920283E-3"/>
        <n v="-1.1339016038791536E-2"/>
        <n v="9.3485746411220028E-3"/>
        <n v="-3.1879364469811584E-3"/>
        <n v="-1.0677356703324262E-2"/>
        <n v="1.4963340086129105E-3"/>
        <n v="-3.7548814134253186E-3"/>
        <n v="8.1338409106588502E-2"/>
        <n v="1.7254789549126914E-2"/>
        <n v="1.6946855226678353E-4"/>
        <n v="-3.6719492462317808E-2"/>
        <n v="2.1038606564670373E-3"/>
        <n v="-4.4575471445177206E-2"/>
        <n v="-2.3850540637008578E-2"/>
        <n v="1.1345044692481905E-2"/>
        <n v="-1.4633375953653776E-2"/>
        <n v="7.8930013432245653E-4"/>
        <n v="1.0194265016249433E-2"/>
        <n v="2.5235841136675521E-3"/>
        <n v="-1.5983533149756047E-3"/>
        <n v="-8.585194137118158E-3"/>
        <n v="1.3478464994383711E-3"/>
        <n v="-3.2589805375308589E-2"/>
        <n v="-1.1101084105518445E-2"/>
        <n v="-6.9272626963076045E-3"/>
        <n v="-4.229230039525668E-3"/>
        <n v="1.2914087134493133E-2"/>
        <n v="1.3699101342039064E-2"/>
        <n v="3.1072947103153196E-3"/>
        <n v="-7.2643153013910592E-3"/>
        <n v="-1.8193596998686461E-3"/>
        <n v="-3.7690199062155043E-3"/>
        <n v="1.045830109889331E-2"/>
        <n v="3.4103169573878578E-3"/>
        <n v="-9.9849262659246103E-3"/>
        <n v="-2.0537936732381926E-2"/>
        <n v="1.3135404861525609E-2"/>
        <n v="4.7712496480013531E-3"/>
        <n v="-7.779476935105595E-3"/>
        <n v="1.9547719432732848E-2"/>
        <n v="-4.2340261739799842E-3"/>
        <n v="1.5536187949981054E-2"/>
        <n v="-9.1022601486685946E-4"/>
        <n v="4.1922627945872514E-3"/>
        <n v="-7.1895555595333279E-3"/>
        <n v="2.3150230471260043E-3"/>
        <n v="-1.0043297612634054E-2"/>
        <n v="-4.3891363297737396E-3"/>
        <n v="1.0769008478379851E-3"/>
        <n v="-5.6079824607122991E-3"/>
        <n v="-1.8835230946453126E-2"/>
        <n v="-1.8378831460674181E-2"/>
        <n v="7.2180927313867012E-4"/>
        <n v="1.376257559569225E-2"/>
        <n v="-4.7284722958503677E-3"/>
        <n v="-1.0560573014349496E-2"/>
        <n v="8.6776731217769829E-3"/>
        <n v="5.6600229566594346E-3"/>
        <n v="5.8628718716304219E-3"/>
        <n v="-4.0296895517640922E-3"/>
        <n v="-5.1624176982749785E-3"/>
        <n v="1.1346293780402481E-2"/>
        <n v="-3.4669069194296562E-3"/>
        <n v="6.4972619815772533E-3"/>
        <n v="-1.9716584314508127E-2"/>
        <n v="-5.2156469408224677E-3"/>
        <n v="-1.5233554847913217E-2"/>
        <n v="-2.1634622810652454E-3"/>
        <n v="1.1416659414974174E-3"/>
        <n v="8.5544222962532178E-4"/>
        <n v="-3.2286675842013381E-3"/>
        <n v="7.1416388167020997E-3"/>
        <n v="2.155876088252684E-2"/>
        <n v="-8.3440114369734495E-4"/>
        <n v="9.4226825955308513E-2"/>
        <n v="2.7375268962131005E-2"/>
        <n v="-1.5752248779963691E-2"/>
        <n v="1.5025183777391671E-2"/>
        <n v="-4.0086869004792554E-3"/>
        <n v="1.1590916674541973E-3"/>
        <n v="-9.0017175575299972E-3"/>
        <n v="1.1975192119321054E-2"/>
        <n v="-3.2091287215877298E-2"/>
        <n v="-4.319158757012039E-3"/>
        <n v="8.1716227368944881E-3"/>
        <n v="-6.0116081959377312E-3"/>
        <n v="-4.4377976665439601E-3"/>
        <n v="1.058121360446288E-2"/>
        <n v="1.0426051996028692E-3"/>
        <n v="9.225998488637489E-3"/>
        <n v="1.2001075236188295E-2"/>
        <n v="-1.1822502160629684E-2"/>
        <n v="1.0953437634006661E-2"/>
        <n v="2.4646197183096456E-4"/>
        <n v="1.0521898301529879E-2"/>
        <n v="2.476984933320469E-2"/>
        <n v="5.978097038993351E-3"/>
        <n v="8.2400531947227386E-3"/>
        <n v="9.7847361301881125E-3"/>
        <n v="-1.9029203723091415E-2"/>
        <n v="-4.8568589365453928E-3"/>
        <n v="1.5975418079077857E-2"/>
        <n v="-5.7140934556884956E-3"/>
        <n v="1.4410653477690306E-2"/>
        <n v="2.6666220204437364E-2"/>
        <n v="3.2196428437254229E-5"/>
        <n v="7.1072465435681959E-3"/>
        <n v="1.1206046850269108E-2"/>
        <n v="8.1320929375946552E-3"/>
        <n v="-5.461486129806346E-3"/>
        <n v="1.1237357628523834E-2"/>
        <n v="-2.9742336522103575E-3"/>
        <n v="-2.3850927349756438E-3"/>
        <n v="-1.6459886954310762E-2"/>
        <n v="2.5551022192657862E-2"/>
        <n v="5.2256963512678145E-3"/>
        <n v="-1.6661427224143353E-2"/>
        <n v="-1.7985135412414695E-2"/>
        <n v="4.7456458348857783E-3"/>
        <n v="1.8475708113406944E-2"/>
        <n v="-9.8816252565114629E-3"/>
        <n v="-2.1049593517626378E-2"/>
        <n v="-1.1312127791361024E-2"/>
        <n v="3.2818097473299112E-3"/>
        <n v="-1.293488114377301E-2"/>
        <n v="1.5456886584575483E-2"/>
        <n v="5.7349209758115385E-3"/>
        <n v="-2.5193953488372289E-3"/>
        <n v="-1.4715971471874048E-2"/>
        <n v="8.6750112364674878E-3"/>
        <n v="4.2060307357676087E-3"/>
        <n v="-3.8324287106203509E-3"/>
        <n v="-9.1773189118321864E-3"/>
        <n v="-1.4531290959497879E-2"/>
        <n v="-1.5568045639357798E-2"/>
        <n v="-6.3551238742565637E-3"/>
        <n v="-1.0205817315870045E-3"/>
        <n v="9.9026248679502001E-3"/>
        <n v="-2.4818744218156753E-2"/>
        <n v="1.8099208166256275E-2"/>
        <n v="1.3112187153801658E-2"/>
        <n v="1.8226001843568953E-2"/>
        <n v="9.5141141732287102E-4"/>
        <n v="-1.0476097011887481E-2"/>
        <n v="6.1613111252318831E-3"/>
        <n v="-4.9001919560277499E-3"/>
        <n v="3.1025857837158784E-3"/>
        <n v="-8.2867091328001335E-3"/>
        <n v="-3.5402097955815216E-3"/>
        <n v="1.6392412993509898E-2"/>
        <n v="-8.2806131590539931E-3"/>
        <n v="-1.4927353060810522E-3"/>
        <n v="3.3122367595423738E-5"/>
        <n v="9.7556007607571427E-3"/>
        <n v="1.1879291788380359E-2"/>
        <n v="2.4629621000942844E-2"/>
        <n v="-4.6115191866701903E-3"/>
        <n v="-1.6125952553109908E-2"/>
        <n v="1.4082774045717174E-2"/>
        <n v="3.1385966883768095E-2"/>
        <n v="-9.1248981625661977E-3"/>
        <n v="4.588023987778197E-3"/>
        <n v="1.6374432687909724E-2"/>
        <n v="-1.1294804157106293E-3"/>
        <n v="1.1586477749125221E-2"/>
        <n v="-1.3547830614907864E-2"/>
        <n v="-3.6216824667982383E-3"/>
        <n v="-3.4803652312868968E-3"/>
        <n v="7.4893772018799539E-3"/>
        <n v="-3.5893820248621713E-3"/>
        <n v="-2.9466585157945785E-2"/>
        <n v="1.1987160917717584E-3"/>
        <n v="-1.0744865786569514E-2"/>
        <n v="1.5815283431927434E-2"/>
        <n v="-3.7797655973829062E-3"/>
        <n v="9.6082009790354802E-3"/>
        <n v="-5.5207333751568031E-3"/>
        <n v="-5.4878891888560438E-3"/>
        <n v="-9.6809586856524965E-3"/>
        <n v="-4.5374364807978816E-2"/>
        <n v="6.1209636712064716E-3"/>
        <n v="-2.4876447788613845E-3"/>
        <n v="4.3263203434609938E-3"/>
        <n v="1.0942348521966357E-2"/>
        <n v="1.4517510003632238E-2"/>
        <n v="1.252380864589959E-2"/>
        <n v="-2.2989611061196829E-2"/>
        <n v="-1.6124251775978874E-2"/>
        <n v="7.0211958030372713E-3"/>
        <n v="1.5397352581752351E-3"/>
        <n v="-5.5671332039471432E-3"/>
        <n v="-1.1562796401199581E-2"/>
        <n v="2.6652274875307109E-4"/>
        <n v="-1.0400938106059405E-2"/>
        <n v="1.2136729796302294E-2"/>
        <n v="-9.2284979040883237E-3"/>
        <n v="-1.0649449550618997E-2"/>
        <n v="-3.8277325925307519E-2"/>
        <n v="6.1593947657383411E-3"/>
        <n v="-3.4414256436088317E-3"/>
        <n v="2.6561360792074266E-2"/>
        <n v="-7.8900726203235474E-3"/>
        <n v="2.7145469091508427E-3"/>
        <n v="-1.8014551257626115E-2"/>
        <n v="-2.5578492556053833E-2"/>
        <n v="1.3937494557952023E-2"/>
        <n v="-1.0581579913518113E-2"/>
        <n v="-2.8322027237240323E-3"/>
        <n v="-8.2516017334667764E-4"/>
        <n v="-9.6359710197427596E-3"/>
        <n v="-1.0838953847529153E-2"/>
        <n v="1.827552242077605E-3"/>
        <n v="6.7526222544926082E-3"/>
        <n v="8.1380206699340554E-3"/>
        <n v="1.2587210949598405E-3"/>
        <n v="-9.6220177397488334E-3"/>
        <n v="3.8909825581671234E-2"/>
        <n v="2.887350840926927E-2"/>
        <n v="4.5017592288334282E-2"/>
        <n v="-5.6958731148924503E-3"/>
        <n v="-1.6240483319702594E-2"/>
        <n v="-2.4222507906131722E-2"/>
        <n v="-1.2520152093792302E-2"/>
        <n v="-1.7524898921447449E-3"/>
        <n v="4.2428473223160585E-3"/>
        <n v="-5.7123530626290052E-3"/>
        <n v="7.6491950381167954E-3"/>
        <n v="1.9257176023042718E-2"/>
        <n v="-2.134424559603219E-2"/>
        <n v="3.9302058476027128E-2"/>
        <n v="-2.2395843271415146E-3"/>
        <n v="1.2585350243902419E-2"/>
        <n v="3.1768827306501847E-3"/>
        <n v="2.1102401861798212E-2"/>
        <n v="1.3430563097071852E-2"/>
        <n v="-8.9390223557358154E-3"/>
        <n v="1.4505867081712028E-2"/>
        <n v="-6.1386509447798809E-3"/>
        <n v="-1.474170400464322E-3"/>
        <n v="1.5957267682277971E-2"/>
        <n v="-1.0920777893299708E-2"/>
        <n v="1.0466884493512874E-2"/>
        <n v="-1.7010484391642208E-3"/>
        <n v="-1.0469404180720232E-2"/>
        <n v="-2.1582305419816993E-2"/>
        <n v="-1.4576315334174377E-2"/>
        <n v="4.8032447468753315E-3"/>
        <n v="-8.71199614563251E-4"/>
        <n v="-2.1286362520843104E-2"/>
        <n v="-3.1508088410389691E-2"/>
        <n v="-1.3713278896655218E-2"/>
        <n v="3.488291622585124E-2"/>
        <n v="1.7925200240101532E-3"/>
        <n v="1.735271353874027E-2"/>
        <n v="-1.1614844869578755E-2"/>
        <n v="-2.0988461069485462E-2"/>
        <n v="3.8593193552428589E-3"/>
        <n v="-4.1633200964237345E-2"/>
        <n v="-1.0497953075515886E-3"/>
        <n v="1.0799941520438382E-2"/>
        <n v="-4.0664361862884435E-3"/>
        <n v="2.3453176823218149E-2"/>
        <n v="2.7270578979998281E-2"/>
        <n v="-1.0509108237103024E-2"/>
        <n v="-4.7262607760330949E-3"/>
        <n v="-1.0637266520699233E-2"/>
        <n v="8.0981512096773827E-3"/>
        <n v="-5.8131511832393819E-3"/>
        <n v="-1.1970722835147857E-2"/>
        <n v="9.225873910814759E-4"/>
        <n v="1.1417777742778343E-2"/>
        <n v="-3.7637651500952289E-3"/>
        <n v="-2.3246131814521662E-2"/>
        <n v="7.8143656462556377E-3"/>
        <n v="-1.0575718211862971E-2"/>
        <n v="8.7247560456623803E-3"/>
        <n v="-2.5280203226867817E-2"/>
        <n v="-1.935412243325026E-2"/>
        <n v="7.0855298791805575E-3"/>
        <n v="1.7578400268135012E-2"/>
        <n v="1.2738257870830761E-2"/>
        <n v="-1.1267145665145625E-2"/>
        <n v="3.5414441538930329E-2"/>
        <n v="2.5214489108910929E-2"/>
        <n v="-0.01"/>
        <n v="4.44677189745263E-3"/>
        <n v="1.5261002746453223E-2"/>
        <n v="-5.4873485370835031E-3"/>
        <n v="-9.0848481432361117E-3"/>
        <n v="-1.9918129264490023E-2"/>
        <n v="1.6659967677466914E-2"/>
        <n v="1.5195226785062787E-2"/>
        <n v="-4.4787404848186739E-2"/>
        <n v="-2.6264985629400054E-2"/>
        <n v="-9.5714137112263963E-3"/>
        <n v="2.1200589174184555E-2"/>
        <n v="1.8659781770747254E-2"/>
        <n v="-9.1055903387732059E-3"/>
        <n v="-1.9619521093880456E-2"/>
        <n v="5.4366505210680344E-2"/>
        <n v="6.0917384823307883E-3"/>
        <n v="-1.9709875410004095E-2"/>
        <n v="1.0170199252801966E-2"/>
        <n v="2.916241289172913E-3"/>
        <n v="1.1756968069428561E-2"/>
        <n v="1.6902768834513845E-2"/>
        <n v="1.10484772599506E-2"/>
        <n v="-1.7824156870583509E-2"/>
        <n v="2.6685201627325628E-2"/>
        <n v="-3.2301112576761139E-2"/>
        <n v="3.5366327060350781E-3"/>
        <n v="1.6937289509152985E-2"/>
        <n v="9.5096216531220436E-3"/>
        <n v="-1.9191090970914843E-2"/>
        <n v="1.783678115117018E-2"/>
        <n v="-1.2747437259585244E-2"/>
        <n v="1.5358400298061559E-2"/>
        <n v="2.0601740172050052E-2"/>
        <n v="-1.958814572011024E-2"/>
        <n v="-1.6453233674775965E-2"/>
        <n v="3.6635021044011055E-2"/>
        <n v="7.2717406672298188E-2"/>
        <n v="-3.5008741550935306E-3"/>
        <n v="1.3642465444804327E-2"/>
        <n v="2.6479625060901041E-2"/>
        <n v="-1.9878387631142849E-3"/>
        <n v="9.760218844763224E-3"/>
        <n v="1.7328461885918588E-2"/>
        <n v="1.1604118839375399E-2"/>
        <n v="1.0821936628785687E-2"/>
        <n v="1.7305645654003066E-3"/>
        <n v="-1.5231624121614918E-3"/>
        <n v="-9.5174713679745792E-3"/>
        <n v="-6.4571086210733564E-3"/>
        <n v="1.4121792282663036E-3"/>
        <n v="5.3797118055896485E-3"/>
        <n v="-7.6372179110803223E-3"/>
        <n v="7.9474408229635585E-3"/>
        <n v="-1.8536992575314996E-2"/>
        <n v="8.3572038178438175E-4"/>
        <n v="1.8418570740951816E-2"/>
        <n v="-2.7238609071553441E-2"/>
        <n v="2.718564729047275E-2"/>
        <n v="-3.7705790889132854E-2"/>
        <n v="2.1359460806929867E-3"/>
        <n v="-6.9209188331552721E-3"/>
        <n v="-1.9767194898544855E-2"/>
        <n v="-2.2042116003684727E-2"/>
        <n v="-9.6036247486928645E-3"/>
        <n v="-1.423757465305026E-3"/>
        <n v="-1.0600144750172031E-2"/>
        <n v="7.4609041612623715E-3"/>
        <n v="-1.2392305144231869E-2"/>
        <n v="-9.8024323002958991E-3"/>
        <n v="3.7123075933645333E-2"/>
        <n v="-4.9009716133556194E-3"/>
        <n v="-2.1089877525511721E-3"/>
        <n v="-1.3913706131856E-2"/>
        <n v="1.0349082498199703E-2"/>
        <n v="4.9039403217601826E-3"/>
        <n v="2.8476634546239351E-3"/>
        <n v="-3.3319492707558608E-2"/>
        <n v="2.2743791527493486E-2"/>
        <n v="2.7266049194385838E-2"/>
        <n v="-1.8592025608122242E-2"/>
        <n v="-1.1646188452417612E-2"/>
        <n v="-1.3411364431486557E-3"/>
        <n v="1.4990509654685085E-2"/>
        <n v="-1.4666974939644233E-3"/>
        <n v="2.716687798780432E-2"/>
        <n v="-8.4929469167606027E-3"/>
        <n v="-2.0648599822475106E-2"/>
        <n v="-2.9652473877933353E-2"/>
        <n v="-4.5275676806039019E-3"/>
        <n v="2.5288184765022575E-2"/>
        <n v="8.4350671272925073E-3"/>
        <n v="2.7384164944741104E-2"/>
        <n v="2.0836760991940168E-2"/>
        <n v="2.3218498091799086E-2"/>
        <n v="2.7957803462189276E-2"/>
        <n v="9.6674400618716166E-3"/>
        <n v="-5.2608516475810352E-3"/>
        <n v="-1.7160441880608591E-2"/>
        <n v="-1.0306585264599625E-2"/>
        <n v="-1.1775153741433378E-2"/>
        <n v="-2.6205462650276752E-3"/>
        <n v="-2.0090365438776469E-2"/>
        <n v="1.9254042830097867E-3"/>
        <n v="1.4555593012585506E-2"/>
        <n v="2.8697048317021214E-2"/>
        <n v="-3.6876031397678645E-4"/>
        <n v="-5.6680974705337339E-3"/>
        <n v="2.6943371448683528E-3"/>
        <n v="-3.8715105991864473E-3"/>
        <n v="1.2976435381356227E-3"/>
        <n v="-1.1708584904211308E-2"/>
        <n v="-1.4220681513281623E-3"/>
        <n v="-3.1761542184688477E-3"/>
        <n v="-1.8030375340323507E-2"/>
        <n v="-7.231163156076398E-3"/>
        <n v="-7.059843143345213E-3"/>
        <n v="1.2054783364535651E-2"/>
        <n v="-2.7799729435083263E-2"/>
        <n v="-2.1566155032142494E-2"/>
        <n v="1.0244598210272874E-2"/>
        <n v="-4.2988564450333567E-3"/>
        <n v="8.298977405144221E-3"/>
        <n v="2.3816672526591346E-3"/>
        <n v="-5.7603873375249564E-3"/>
        <n v="-2.4362428893349483E-2"/>
        <n v="-9.6442957160559166E-3"/>
        <n v="2.3191494836574431E-2"/>
        <n v="7.2643792363792682E-3"/>
        <n v="-1.9447183820203835E-2"/>
        <n v="-1.3137535214258111E-3"/>
        <n v="-9.6088945268450084E-3"/>
        <n v="-2.7783240820028737E-3"/>
        <n v="1.7852995571021893E-2"/>
        <n v="-1.556605188679247E-2"/>
        <n v="2.3547713417499515E-2"/>
        <n v="1.2788450433714443E-2"/>
        <n v="1.1239743582244664E-2"/>
        <n v="4.503581762105531E-3"/>
        <n v="2.7060748018759269E-3"/>
        <n v="-2.8816970768201799E-3"/>
        <n v="-3.9040968381646554E-3"/>
        <n v="-2.7058155353459009E-2"/>
        <n v="3.936427839856229E-3"/>
        <n v="1.3486232424677015E-3"/>
        <n v="-2.8776978417266188E-3"/>
        <n v="-1.6854948104343889E-2"/>
        <n v="-3.6416745961821177E-3"/>
        <n v="-2.709214874243956E-3"/>
        <n v="1.2646833552133348E-3"/>
        <n v="-1.9367440563633605E-2"/>
        <n v="2.1216047591299306E-2"/>
        <n v="1.4488520610739197E-2"/>
        <n v="-1.4820684819048868E-2"/>
        <n v="2.2547497230049796E-3"/>
        <n v="7.1229210669710831E-3"/>
        <n v="1.9302582919475435E-2"/>
        <n v="2.7020252807992903E-2"/>
        <n v="1.0866310533824662E-2"/>
        <n v="-1.6739670004323255E-2"/>
        <n v="-4.4528645781728125E-2"/>
        <n v="-3.832230978106285E-3"/>
        <n v="-1.4271683029688533E-2"/>
        <n v="3.4299814708117432E-3"/>
        <n v="1.9085201994399028E-2"/>
        <n v="-1.9426360733293891E-2"/>
        <n v="-1.0426907166849873E-2"/>
        <n v="1.1371691542289175E-2"/>
        <n v="-8.3693516008934883E-3"/>
        <n v="-8.1674178326168467E-3"/>
        <n v="5.99924026621466E-3"/>
        <n v="1.0075372433151097E-2"/>
        <n v="-3.0525896943051291E-3"/>
        <n v="1.9783312044389257E-2"/>
        <n v="2.4208380860618012E-2"/>
        <n v="-1.2223423374395156E-2"/>
        <n v="-1.4939731283968992E-2"/>
        <n v="9.0193316313814779E-4"/>
        <n v="-1.8129558571620401E-2"/>
        <n v="2.039894105152938E-3"/>
        <n v="6.4326338669408465E-3"/>
        <n v="5.3755302599556151E-3"/>
        <n v="-1.500455276214498E-2"/>
        <n v="3.3985459651485884E-3"/>
        <n v="-1.7737526853692784E-4"/>
        <n v="9.744715783257229E-4"/>
        <n v="7.8516531283862271E-3"/>
        <n v="1.3725150063913776E-2"/>
        <n v="-1.749331113407258E-2"/>
        <n v="-6.8379895590029074E-3"/>
        <n v="-6.7649983608999969E-3"/>
        <n v="1.681851318474447E-2"/>
        <n v="-4.9467929434393902E-3"/>
        <n v="6.2909642390816672E-3"/>
        <n v="1.0939342788694743E-2"/>
        <n v="4.5231181921391479E-3"/>
        <n v="-8.5423326873440217E-3"/>
        <n v="1.0294765780014396E-2"/>
        <n v="-3.3469223947598845E-3"/>
        <n v="2.8844213224129016E-4"/>
        <n v="4.7082208750338318E-3"/>
        <n v="-2.1855198002508357E-2"/>
        <n v="4.5555000719656163E-3"/>
        <n v="-1.3375932363294546E-2"/>
        <n v="-7.1830506679565692E-3"/>
        <n v="-1.7889342674016665E-4"/>
        <n v="-8.3869119154941218E-3"/>
        <n v="-7.9384913277093464E-3"/>
        <n v="2.0260033870918466E-3"/>
        <n v="-2.6072754282249169E-3"/>
        <n v="3.5947022572139112E-3"/>
        <n v="-1.4495357966184041E-2"/>
        <n v="-1.3070505433095278E-2"/>
        <n v="4.0197897340754482E-3"/>
        <n v="-7.1001645306452291E-3"/>
        <n v="-1.9031711377146669E-3"/>
        <n v="8.416827606457383E-4"/>
        <n v="-8.456772243315926E-3"/>
        <n v="-1.5721293403561423E-4"/>
        <n v="-2.5902326202887731E-2"/>
        <n v="-5.4161628497060828E-3"/>
        <n v="8.8398858421385486E-3"/>
        <n v="1.6036245707378449E-2"/>
        <n v="-2.4732227412280856E-3"/>
        <n v="-2.0680328821862253E-2"/>
        <n v="1.8735827405536067E-3"/>
        <n v="9.6295654033466578E-3"/>
        <n v="-1.3775582252122571E-3"/>
        <n v="2.4606775271994313E-3"/>
        <n v="-1.5363110198944783E-3"/>
        <n v="1.0608315982018102E-2"/>
        <n v="-7.1118137846161731E-3"/>
        <n v="-4.7423896989121769E-3"/>
        <n v="1.2904873714360516E-2"/>
        <n v="-1.1356002331055236E-2"/>
        <n v="5.566865839943742E-3"/>
        <n v="1.5245217092502063E-3"/>
        <n v="-9.6203184141839416E-3"/>
        <n v="-3.7288311948295606E-2"/>
        <n v="5.7545074829567213E-3"/>
        <n v="-7.6984113995719966E-3"/>
        <n v="1.9956095937039382E-3"/>
        <n v="-5.3500967951884285E-3"/>
        <n v="-9.9284568676772517E-3"/>
        <n v="-4.5457303011753932E-3"/>
        <n v="-8.2774487579731128E-3"/>
        <n v="-1.0297895329912521E-2"/>
        <n v="-1.5867425558166282E-2"/>
        <n v="-6.3590755941533928E-3"/>
        <n v="-1.6632563654053229E-3"/>
        <n v="-1.6766758966356859E-2"/>
        <n v="-2.8867318086951512E-3"/>
        <n v="2.8784225746899279E-3"/>
        <n v="-7.9788197211100188E-3"/>
        <n v="6.1634424034088106E-3"/>
        <n v="4.6995867264573591E-3"/>
        <n v="8.0424530130029162E-3"/>
        <n v="-1.9968258156533745E-3"/>
        <n v="-3.5784576847378781E-3"/>
        <n v="-2.6182450520254731E-2"/>
        <n v="-1.0051501433534702E-2"/>
        <n v="4.7618685861942085E-3"/>
        <n v="-1.1349175273568631E-2"/>
        <n v="-1.7203059087508934E-3"/>
        <n v="2.2388059701492539E-3"/>
        <n v="-7.9735036923693995E-3"/>
        <n v="-9.8754176260938756E-3"/>
        <n v="7.9879246420497142E-3"/>
        <n v="2.743038315234743E-3"/>
        <n v="6.6440406662251665E-3"/>
        <n v="9.611474273807076E-3"/>
        <n v="6.6465387481763772E-3"/>
        <n v="-1.4983209839731622E-2"/>
        <n v="-9.1018322412787685E-3"/>
        <n v="1.6752356924029752E-2"/>
        <n v="1.6981777537241416E-3"/>
        <n v="1.4745456817112812E-3"/>
        <n v="-2.5809439528021362E-4"/>
        <n v="-5.5617352614015575E-3"/>
        <n v="-3.6842326816811091E-3"/>
        <n v="-7.3099412519214866E-3"/>
        <n v="1.2804327812377983E-2"/>
        <n v="1.8500018828579163E-4"/>
        <n v="8.219935119608935E-3"/>
        <n v="-6.5004978762695804E-3"/>
        <n v="5.144221936432115E-3"/>
        <n v="2.605305326895949E-2"/>
        <n v="2.0059600911800785E-2"/>
        <n v="1.0617291891157588E-2"/>
        <n v="-8.3347086155035287E-4"/>
        <n v="-6.7473257800439636E-3"/>
        <n v="-1.3571383958755748E-2"/>
        <n v="-8.1567840302406726E-4"/>
        <n v="-1.7831413423144118E-2"/>
        <n v="-1.2536019433306648E-2"/>
        <n v="1.2452175983428411E-2"/>
        <n v="-3.6746070798201885E-2"/>
        <n v="-1.799296680037917E-3"/>
        <n v="1.473680590951066E-2"/>
        <n v="1.2978052833710296E-2"/>
        <n v="-5.4712574641876163E-4"/>
        <n v="-1.9599166172307659E-2"/>
        <n v="-5.4969524582506504E-3"/>
        <n v="3.5976945926460009E-2"/>
        <n v="-2.167630057803468E-3"/>
        <n v="-7.5713629744559854E-3"/>
        <n v="9.0919010933597315E-4"/>
        <n v="-4.8970886836018062E-3"/>
        <n v="-1.6796086490276727E-2"/>
        <n v="-7.3367389107242709E-3"/>
        <n v="-1.4468025904863078E-2"/>
        <n v="1.026047675141982E-2"/>
        <n v="9.824772072930775E-3"/>
        <n v="-2.9934878497508581E-2"/>
        <n v="-2.9597474348855565E-2"/>
        <n v="-1.0931102261530396E-2"/>
        <n v="1.6672550455490195E-2"/>
        <n v="-1.9618613386712661E-4"/>
        <n v="-6.277943025759551E-3"/>
        <n v="-9.0896699694854323E-4"/>
        <n v="2.0212264392162112E-2"/>
        <n v="8.8970717907521581E-4"/>
        <n v="-8.7020226126598016E-3"/>
        <n v="7.0520573703895762E-3"/>
        <n v="1.4698583321676784E-2"/>
        <n v="1.1454038356041789E-4"/>
        <n v="-1.3267338167008702E-2"/>
        <n v="2.9695148476667718E-3"/>
        <n v="6.9319816631556383E-3"/>
        <n v="-1.5342717385759541E-3"/>
        <n v="-2.4722956995008996E-2"/>
        <n v="5.6669403494013122E-3"/>
        <n v="4.1256746203120458E-3"/>
        <n v="-1.0540825172074754E-2"/>
        <n v="-8.2084033650553483E-3"/>
        <n v="-1.7634457153393072E-2"/>
        <n v="2.9109781716329268E-2"/>
        <n v="1.9062297463489582E-2"/>
        <n v="1.8187288835933062E-2"/>
        <n v="1.1746280554805335E-2"/>
        <n v="-8.5841982687354307E-4"/>
        <n v="-1.8664377852517462E-4"/>
        <n v="-1.7316619135230443E-2"/>
        <n v="-3.5059447644592758E-3"/>
        <n v="2.4461803932211978E-2"/>
        <n v="1.8642866836920791E-2"/>
        <n v="1.2003044884783154E-2"/>
        <n v="-1.1226552943320598E-2"/>
        <n v="3.233506146230095E-3"/>
        <n v="-4.8852965606639175E-2"/>
        <n v="-3.9575289030775264E-2"/>
        <n v="1.5560371557170936E-2"/>
        <n v="9.0431848484185482E-3"/>
        <n v="-4.3082080341548179E-3"/>
        <n v="-2.2055654790532769E-2"/>
        <n v="-3.702740737829125E-3"/>
        <n v="-7.2184790233353613E-3"/>
        <n v="2.7993280515339722E-3"/>
        <n v="-8.0625651898204517E-3"/>
        <n v="-3.4383720978275697E-3"/>
        <n v="1.3566896241348776E-2"/>
        <n v="-2.6669437935272385E-2"/>
        <n v="-3.6694087490010845E-2"/>
        <n v="1.0505966956805866E-2"/>
        <n v="-2.6397601184853646E-2"/>
        <n v="5.5760489604755933E-3"/>
        <n v="-9.6136975842099678E-3"/>
        <n v="8.5441351434780415E-3"/>
        <n v="-1.1606757710393757E-3"/>
        <n v="3.896423892100145E-3"/>
        <n v="6.3393050635006838E-3"/>
        <n v="-1.894479165446316E-2"/>
        <n v="-8.6138836904241095E-3"/>
        <n v="-7.7997407242816653E-3"/>
        <n v="-7.2795715359749479E-3"/>
        <n v="1.2665503283397226E-2"/>
        <n v="-2.680536155321816E-3"/>
        <n v="-3.4409069090909065E-2"/>
        <n v="1.1857664014575631E-2"/>
        <n v="2.1960946060984219E-3"/>
        <n v="2.1402591071683658E-2"/>
        <n v="-1.75525730765094E-4"/>
        <n v="-3.308107200248854E-2"/>
        <n v="-6.0177579211305853E-3"/>
        <n v="1.2426318843015012E-2"/>
        <n v="1.1702324974115897E-2"/>
        <n v="8.6020560426139179E-3"/>
        <n v="-8.2280736551997944E-3"/>
        <n v="-5.7704772981436413E-3"/>
        <n v="4.2316258351893093E-3"/>
        <n v="-2.8825397174790886E-2"/>
        <n v="4.0033432790780692E-2"/>
        <n v="-2.138849606829921E-2"/>
        <n v="-7.9257246376811599E-3"/>
        <n v="-9.1869367431416833E-3"/>
        <n v="-2.9551456921536608E-2"/>
        <n v="9.092604266028528E-3"/>
        <n v="-1.1031560687118077E-2"/>
        <n v="1.3257664156099865E-2"/>
        <n v="1.5791862176581211E-3"/>
        <n v="1.3108976774639472E-2"/>
        <n v="1.9416581375713581E-2"/>
        <n v="8.9532730512248953E-3"/>
        <n v="5.8013805550970266E-3"/>
        <n v="1.6806659470858059E-2"/>
        <n v="-9.5384404395604128E-3"/>
        <n v="-1.0302847280159547E-2"/>
        <n v="1.4190474501108378E-3"/>
        <n v="-1.7369727047146403E-2"/>
        <n v="2.5285839929639401E-2"/>
        <n v="1.7965147797294613E-2"/>
        <n v="-2.2701239771071222E-2"/>
        <n v="-2.2858624755987905E-2"/>
        <n v="-1.1977780549429584E-2"/>
        <n v="-2.5455816185518839E-2"/>
        <n v="-1.0229740942457915E-2"/>
        <n v="-6.7226559830362229E-3"/>
        <n v="-3.0511400056725223E-2"/>
        <n v="-9.3231083560625146E-3"/>
        <n v="7.4331020812685826E-4"/>
        <n v="1.385613585456556E-3"/>
        <n v="1.038101722816515E-3"/>
        <n v="-3.6959182589907685E-2"/>
        <n v="4.3491027800931593E-2"/>
        <n v="-1.2158808933002481E-2"/>
        <n v="2.3764966263631164E-3"/>
        <n v="-7.7333730623150689E-3"/>
        <n v="8.7536854599406227E-3"/>
        <n v="-9.2338407786373838E-3"/>
        <n v="-1.9644752975046129E-2"/>
        <n v="-4.1393987111596597E-3"/>
        <n v="-3.4577574049015181E-2"/>
        <n v="-6.0103446341429681E-3"/>
        <n v="-1.325786882241989E-2"/>
        <n v="1.2296378100730188E-2"/>
        <n v="-1.5404572928961449E-2"/>
        <n v="-6.4189340623163312E-3"/>
        <n v="1.7529756414796722E-2"/>
        <n v="-1.2499986796536855E-2"/>
        <n v="-1.0775009940479955E-2"/>
        <n v="1.5561007516356419E-2"/>
        <n v="7.1104243785084275E-3"/>
        <n v="1.2459730692158564E-2"/>
        <n v="3.9440471688234908E-3"/>
        <n v="-1.3538015702300014E-2"/>
        <n v="9.8163907119274644E-3"/>
        <n v="1.4755095046387677E-3"/>
        <n v="6.6482085931881523E-3"/>
        <n v="4.3260329957027516E-3"/>
        <n v="8.5266912345880134E-3"/>
        <n v="-1.0496070809399533E-2"/>
        <n v="-4.0897907925659628E-3"/>
        <n v="-2.5230901694894311E-3"/>
        <n v="3.9269071177461994E-3"/>
        <n v="-6.8532868536980342E-3"/>
        <n v="3.0482613910523203E-3"/>
        <n v="-4.7318454985201784E-4"/>
        <n v="2.0548953701801986E-2"/>
        <n v="-2.7680706110188878E-2"/>
        <n v="5.4218703293085046E-3"/>
        <n v="7.3675918280183637E-3"/>
        <n v="9.4202645962732853E-3"/>
        <n v="-4.7324226348374829E-3"/>
        <n v="-7.6507756781648726E-3"/>
        <n v="9.0356248849449393E-3"/>
        <n v="-1.5182627671223565E-2"/>
        <n v="-2.7740193180755993E-2"/>
        <n v="-1.6410554766001739E-2"/>
        <n v="1.083997378309696E-2"/>
        <n v="2.0122738831064847E-2"/>
        <n v="-2.6222971550807789E-3"/>
        <n v="-3.4490353272917489E-2"/>
        <n v="8.6168777167947245E-3"/>
        <n v="-9.6335503489628632E-2"/>
        <n v="-6.0900111330992587E-2"/>
        <n v="1.7313829761280691E-2"/>
        <n v="-1.944108546954345E-2"/>
        <n v="-1.9184264763920511E-4"/>
        <n v="-9.035755634134222E-3"/>
        <n v="2.4491609396719499E-2"/>
        <n v="-3.9463382722513096E-2"/>
        <n v="-1.7044549353686946E-3"/>
        <n v="-8.0624329853599234E-3"/>
        <n v="-3.374771195047932E-2"/>
        <n v="5.5030745741727434E-3"/>
        <n v="-5.7396818585581776E-3"/>
        <n v="2.1986115920568476E-2"/>
        <n v="-6.8094235831548819E-2"/>
        <n v="1.9113665103446864E-2"/>
        <n v="9.0196347462997463E-3"/>
        <n v="-2.4086985798122545E-2"/>
        <n v="2.6220333526878518E-3"/>
        <n v="1.1696366878566468E-2"/>
        <n v="-1.4566900653119625E-2"/>
        <n v="-3.4940276060652074E-3"/>
        <n v="-1.985313743321674E-2"/>
        <n v="6.5024204599805346E-3"/>
        <n v="1.6904644070975548E-2"/>
        <n v="1.6623543767010567E-2"/>
        <n v="2.4386845868226087E-3"/>
        <n v="4.5085664285343984E-3"/>
        <n v="-2.4589564494339598E-2"/>
        <n v="5.9343160720592677E-3"/>
        <n v="-8.8375914871620873E-3"/>
        <n v="9.2500890067816859E-3"/>
        <n v="-1.2222125579458039E-2"/>
        <n v="-1.2373354269175185E-2"/>
        <n v="2.3183522525193748E-2"/>
        <n v="-2.7642103143762061E-3"/>
        <n v="-3.658809028928748E-2"/>
        <n v="1.7043385882658416E-2"/>
        <n v="-2.9976142568121256E-2"/>
        <n v="-3.9579186741639915E-3"/>
        <n v="-1.4208977485341986E-3"/>
        <n v="-7.0793056593838359E-3"/>
        <n v="-1.7783285017562517E-2"/>
        <n v="8.8886065230083626E-3"/>
        <n v="5.186198766054527E-2"/>
        <n v="-9.4524827591935152E-3"/>
        <n v="-6.9556301512412131E-3"/>
        <n v="-1.2904200597105923E-2"/>
        <n v="-1.3910820107208054E-2"/>
        <n v="1.4266589055257288E-3"/>
        <n v="1.1577835325442111E-2"/>
        <n v="0"/>
        <n v="5.842066778476597E-2"/>
        <n v="-5.7571521546629971E-2"/>
        <n v="-2.398967051207224E-2"/>
        <n v="5.8681365380417972E-3"/>
        <n v="-1.0030358054711237E-2"/>
        <n v="3.1355790052319581E-2"/>
        <n v="-5.8346987027602312E-2"/>
        <n v="-1.3660712623719762E-2"/>
        <n v="3.0766839086722092E-2"/>
        <n v="-3.9045706242544817E-2"/>
        <n v="-7.854491611203978E-3"/>
        <n v="2.378532585897979E-2"/>
        <n v="-2.5885838356426126E-3"/>
        <n v="-1.8075039685658257E-3"/>
        <n v="-7.3622935079796841E-3"/>
        <n v="1.1580632863849775E-2"/>
        <n v="-9.100219684099925E-2"/>
        <n v="2.8367577880034099E-2"/>
        <n v="6.0327376773187759E-2"/>
        <n v="-2.3615745192098234E-2"/>
        <n v="3.9834532731758396E-2"/>
        <n v="-1.5085555520995251E-2"/>
        <n v="-6.0706016264247209E-2"/>
        <n v="-2.7806077889511768E-2"/>
        <n v="-0.12033426561292064"/>
        <n v="0.100393025931656"/>
        <n v="-7.2678994201601357E-2"/>
        <n v="-2.1055587229792557E-2"/>
        <n v="3.7210602659754108E-2"/>
        <n v="4.835807428631235E-2"/>
        <n v="9.2161521676253008E-2"/>
        <n v="-1.766470719976334E-2"/>
        <n v="7.9883364139941765E-2"/>
        <n v="2.6190662049079241E-2"/>
        <n v="4.6687867149885681E-2"/>
        <n v="2.0739416785107097E-2"/>
        <n v="5.4695543986820515E-3"/>
        <n v="-1.5729585006693442E-2"/>
        <n v="-8.0291644260923715E-3"/>
        <n v="-1.277842755788341E-2"/>
        <n v="5.9330159860713438E-2"/>
        <n v="6.2600120089428384E-3"/>
        <n v="1.9601733368884912E-2"/>
        <n v="-3.204182795981747E-3"/>
        <n v="1.4429415307402843E-3"/>
        <n v="4.3100907582195504E-3"/>
        <n v="-3.5102961378408E-3"/>
        <n v="-1.0386993569293481E-2"/>
        <n v="-3.8146098969569068E-3"/>
        <n v="7.3209060271379658E-3"/>
        <n v="-1.4339686799749216E-2"/>
        <n v="-9.6955595866922966E-3"/>
        <n v="-4.5263268815052806E-4"/>
        <n v="5.2746374171499851E-3"/>
        <n v="-7.713764682979087E-3"/>
        <n v="1.6824947301337604E-2"/>
        <n v="4.1885992285355857E-3"/>
        <n v="-2.6648358808678697E-2"/>
        <n v="1.1018735312289928E-2"/>
        <n v="6.0842832403890674E-3"/>
        <n v="1.1396732760491149E-2"/>
        <n v="-1.5038576092544918E-2"/>
        <n v="1.2848683091514209E-4"/>
        <n v="5.9406252315554221E-3"/>
        <n v="2.0398746092598124E-3"/>
        <n v="-1.8371803656016674E-2"/>
        <n v="-1.0098376655737635E-2"/>
        <n v="7.7428747550743375E-3"/>
        <n v="-7.8145030809056537E-4"/>
        <n v="-1.1081820078226773E-3"/>
        <n v="7.1654981270531074E-4"/>
        <n v="1.0442901237920663E-2"/>
        <n v="-2.7148039986045654E-3"/>
        <n v="-4.7957680999570047E-2"/>
        <n v="-1.4569495949072645E-2"/>
        <n v="-1.3018623560530355E-2"/>
        <n v="1.3326022633390723E-2"/>
        <n v="1.4820263330330125E-2"/>
        <n v="9.5844831099195799E-3"/>
        <n v="-1.5380410524512108E-2"/>
        <n v="2.9177763061597186E-3"/>
        <n v="-7.7958709017038044E-3"/>
        <n v="2.3877745145835746E-3"/>
        <n v="5.4956072093812775E-3"/>
        <n v="-1.0974689438382316E-2"/>
        <n v="6.0676466484176194E-3"/>
        <n v="3.532575543478252E-3"/>
        <n v="-6.0829912845498458E-3"/>
        <n v="-9.5780560083535168E-4"/>
        <n v="2.184499383369596E-3"/>
        <n v="-3.7686719940005506E-3"/>
        <n v="-2.198881260504194E-2"/>
        <n v="-3.7958839397015751E-3"/>
        <n v="-1.3103564335175944E-2"/>
        <n v="2.6281135178739212E-2"/>
        <n v="-9.0966344006422773E-3"/>
        <n v="3.7643948414080816E-3"/>
        <n v="-3.0066067310323182E-3"/>
        <n v="-3.4972373019970487E-4"/>
        <n v="-8.464414483362789E-3"/>
        <n v="-1.5035441206937446E-2"/>
        <n v="-8.1564361202418455E-3"/>
        <n v="5.2415646268316567E-3"/>
        <n v="7.8364325585366587E-3"/>
        <n v="-8.7674819978440441E-3"/>
        <n v="-7.4573191166501492E-3"/>
        <n v="1.0743446873141532E-2"/>
        <n v="-7.0686141283366347E-3"/>
        <n v="2.8110743498072278E-2"/>
        <n v="-3.5063113604488078E-4"/>
        <n v="-2.1045718613335476E-4"/>
        <n v="-1.0847934299000637E-2"/>
        <n v="-1.8468358501735262E-3"/>
        <n v="1.9849190758770164E-3"/>
        <n v="-2.0177931138123353E-2"/>
        <n v="1.8526474088520792E-2"/>
        <n v="5.2954880615548846E-3"/>
        <n v="1.6594850166524552E-2"/>
        <n v="-1.0950425289337538E-2"/>
        <n v="-2.3272536658310524E-2"/>
        <n v="1.8194674753173493E-2"/>
        <n v="-3.0673026386943088E-2"/>
        <n v="-3.3547970855558082E-3"/>
        <n v="-3.7844385291254924E-2"/>
        <n v="-1.5292324332386495E-2"/>
        <n v="-2.774214175373105E-3"/>
        <n v="-1.7883697830134025E-2"/>
        <n v="-3.3053225476506231E-3"/>
        <n v="2.3439902508351707E-2"/>
        <n v="-1.0954841012584881E-2"/>
        <n v="0.16188056488882688"/>
        <n v="2.1442812215724583E-3"/>
        <n v="2.5277233380798778E-3"/>
        <n v="-4.0999927762850512E-3"/>
        <n v="2.2643414772292661E-2"/>
        <n v="3.5223383197993785E-2"/>
        <n v="-4.0546581309837543E-2"/>
        <n v="7.6569461024309903E-4"/>
        <n v="7.4725647408844737E-3"/>
        <n v="4.9152742328231738E-3"/>
        <n v="-9.9924094244077683E-3"/>
        <n v="1.0018287848557962E-2"/>
        <n v="1.5018973789532666E-2"/>
        <n v="-2.9979560002875771E-2"/>
        <n v="4.472245932608103E-4"/>
        <n v="1.2742113529416997E-2"/>
        <n v="1.763067088356483E-3"/>
        <n v="-3.8856561978282425E-2"/>
        <n v="5.0496924720496904E-2"/>
        <n v="1.9130025547232407E-2"/>
        <n v="1.1026045272079956E-2"/>
        <n v="1.6842398796992561E-3"/>
        <n v="-4.2889787938558809E-3"/>
        <n v="1.9293086018782972E-3"/>
        <n v="-1.5801032599773213E-2"/>
        <n v="4.5115855506434269E-3"/>
        <n v="1.0855144451653026E-2"/>
        <n v="1.3152470962423045E-2"/>
        <n v="-7.313754198462627E-3"/>
        <n v="-1.5524169230969029E-2"/>
        <n v="-8.6582595026098285E-3"/>
        <n v="7.9767380112500416E-4"/>
        <n v="-9.8519264883903061E-3"/>
        <n v="-5.5451865420560083E-3"/>
        <n v="-2.2748964563723009E-2"/>
        <n v="2.2303861033090962E-2"/>
        <n v="-4.3626975153031181E-4"/>
        <n v="-8.1689077546051592E-3"/>
        <n v="4.6907248017676621E-3"/>
        <n v="-8.4516079470197993E-3"/>
        <n v="-1.9417443742318994E-2"/>
        <n v="-4.0023712463093178E-3"/>
        <n v="3.2266391834860582E-4"/>
        <n v="-1.3141533573063163E-2"/>
        <n v="3.1778155821215417E-2"/>
        <n v="-1.3945807923930185E-3"/>
        <n v="-1.6299477899378002E-2"/>
        <n v="-2.1304969643075526E-3"/>
        <n v="2.8968713334082269E-3"/>
        <n v="-1.4183040673112072E-3"/>
        <n v="-8.7793460547779725E-3"/>
        <n v="3.1248091775400458E-2"/>
        <n v="-1.1984510979928811E-3"/>
        <n v="-1.5793795953396538E-3"/>
        <n v="-5.654399237611114E-3"/>
        <n v="9.4398993077407182E-3"/>
        <n v="-1.042860527435957E-2"/>
        <n v="4.7465351027247997E-3"/>
        <n v="-7.2029107907305243E-3"/>
        <n v="1.2732365277986104E-3"/>
        <n v="9.2090168886715465E-3"/>
        <n v="1.8258668456197307E-3"/>
        <n v="-1.184946052000618E-2"/>
        <n v="-7.0571632414124378E-3"/>
        <n v="-7.2376987409700708E-2"/>
        <n v="-7.2765072765072769E-3"/>
        <n v="-5.9254095503659815E-3"/>
        <n v="-2.4458420684835779E-3"/>
        <n v="2.9263875019563106E-3"/>
        <n v="5.5713704735376964E-4"/>
        <n v="2.1531736253321387E-2"/>
        <n v="-3.4185697274805834E-3"/>
        <n v="1.175677324324317E-2"/>
        <n v="-1.1896639334252626E-2"/>
        <n v="9.5630081967205797E-4"/>
        <n v="-1.9848227009989505E-3"/>
        <n v="1.1701872642366136E-2"/>
        <n v="1.1896756704024743E-2"/>
        <n v="-3.4875594902749746E-3"/>
        <n v="6.2650121615126612E-3"/>
        <n v="6.2260061572201745E-3"/>
        <n v="-3.9898921434321473E-3"/>
        <n v="-2.3328666841005838E-3"/>
        <n v="-1.2963387695838609E-2"/>
        <n v="-1.3502005314722457E-4"/>
        <n v="2.9623808358149434E-3"/>
        <n v="1.4791673627564957E-2"/>
        <n v="1.4571950780823859E-3"/>
        <n v="-1.8580284007962927E-3"/>
        <n v="-1.9483188845068077E-2"/>
        <n v="-4.7580208212285322E-3"/>
        <n v="-4.0798015092791741E-4"/>
        <n v="1.2556283211745978E-2"/>
        <n v="-9.3527948492036685E-3"/>
        <n v="-5.7255978049924874E-3"/>
        <n v="-7.9005222538971846E-3"/>
        <n v="4.1201457224707513E-4"/>
        <n v="-2.8244599193854285E-2"/>
        <n v="1.551095009978277E-3"/>
        <n v="-1.1625454021582528E-2"/>
        <n v="1.2257854455794219E-2"/>
        <n v="-6.344455205698319E-4"/>
        <n v="1.8134047837111276E-2"/>
        <n v="2.0721093375335436E-3"/>
        <n v="1.2549381402543846E-2"/>
        <n v="-2.3739701967949629E-2"/>
        <n v="-3.1519227805658274E-3"/>
        <n v="8.1284375445783187E-3"/>
        <n v="-3.9757783316020706E-3"/>
        <n v="5.8248557951089391E-3"/>
        <n v="-2.3632616357317634E-3"/>
        <n v="7.1768853599586792E-3"/>
        <n v="-8.5606391858580877E-3"/>
        <n v="7.1862235701269234E-3"/>
        <n v="9.8522336072760126E-3"/>
        <n v="2.7350753267263352E-2"/>
        <n v="-1.8089397831978309E-2"/>
        <n v="-1.2970986697201268E-2"/>
        <n v="1.0727169894939806E-2"/>
        <n v="-1.1329304946144576E-2"/>
        <n v="-9.9161285916048274E-3"/>
        <n v="-5.5784116422238645E-3"/>
        <n v="9.7362077579939369E-3"/>
        <n v="4.6735730584192533E-3"/>
        <n v="2.7081243731193579E-2"/>
        <n v="-6.7994987438348854E-3"/>
        <n v="1.3285505298149111E-2"/>
        <n v="1.0386489157810127E-2"/>
        <n v="8.6673501466275754E-3"/>
        <n v="-1.0470186128982243E-2"/>
        <n v="-1.524263006829773E-2"/>
        <n v="7.1684103112367612E-3"/>
        <n v="8.0327052989227592E-3"/>
        <n v="-5.6946747966495539E-3"/>
        <n v="-2.3448072765066993E-2"/>
        <n v="-1.1100418616657531E-2"/>
        <n v="-2.679508347646783E-3"/>
        <n v="1.0200612036722203E-2"/>
        <n v="1.056382163606142E-2"/>
        <n v="-5.6160272433649298E-3"/>
        <n v="-2.3122204499826854E-2"/>
        <n v="-1.6967034065055252E-2"/>
        <n v="1.1620591109555796E-2"/>
        <n v="-1.439967890358188E-2"/>
        <n v="1.412048814697629E-4"/>
        <n v="-2.1217907548117306E-3"/>
        <n v="6.045677047451745E-3"/>
        <n v="1.5441505407135067E-3"/>
        <n v="1.4662198521503744E-2"/>
        <n v="1.3037526006826011E-2"/>
        <n v="1.2670203653925108E-2"/>
        <n v="-1.0350043206142558E-2"/>
        <n v="1.292094117646986E-3"/>
        <n v="9.7643097643097636E-3"/>
        <n v="1.642604848218893E-2"/>
        <n v="-2.7144719870514294E-2"/>
        <n v="-2.0451291499753556E-3"/>
        <n v="9.7880381808909608E-3"/>
        <n v="-2.2642585498052512E-2"/>
        <n v="2.2603063593222287E-2"/>
        <n v="1.2130526116323891E-3"/>
        <n v="-2.5674271080636489E-3"/>
        <n v="1.3858383944203623E-2"/>
        <n v="1.6190319608707402E-2"/>
        <n v="-2.4969947944189432E-3"/>
        <n v="4.0575596858638653E-3"/>
        <n v="-9.1708661232595709E-4"/>
        <n v="-1.1194293532676456E-2"/>
        <n v="1.3891371426181596E-3"/>
        <n v="1.5190059025585085E-3"/>
        <n v="-1.0006003765023341E-2"/>
        <n v="-3.2580193697538673E-2"/>
        <n v="2.7476300768757055E-3"/>
        <n v="6.8669275585101576E-5"/>
        <n v="3.2860457043603231E-3"/>
        <n v="2.2541316939890801E-3"/>
        <n v="-4.7833744048186952E-4"/>
        <n v="1.83805616803994E-2"/>
        <n v="-4.6976590604025961E-4"/>
        <n v="-1.9221543970856035E-2"/>
        <n v="3.2726030951817854E-3"/>
        <n v="4.6824270590739275E-3"/>
        <n v="-1.4038002398193392E-2"/>
        <n v="-3.5190127285027614E-2"/>
        <n v="-2.6920299049012445E-2"/>
        <n v="-5.5906837307543216E-3"/>
        <n v="-5.3247104421282176E-3"/>
        <n v="-9.0291588838977352E-3"/>
        <n v="2.4564900551298412E-3"/>
        <n v="-1.6110770133199136E-2"/>
        <n v="1.2104963468039819E-2"/>
        <n v="-1.4952036742261647E-4"/>
        <n v="-6.0145854798555635E-3"/>
        <n v="-9.2571143289525946E-3"/>
        <n v="-3.0443716612507284E-3"/>
        <n v="-2.2841717842049709E-4"/>
        <n v="-1.9796600017884511E-2"/>
        <n v="7.6271374422187156E-3"/>
        <n v="-4.3330048702219038E-3"/>
        <n v="3.1256991202061914E-2"/>
        <n v="-3.3090355429653715E-3"/>
        <n v="1.7366243605876949E-2"/>
        <n v="2.5633709928769427E-2"/>
        <n v="1.6500196305222634E-2"/>
        <n v="-1.1895360515944182E-2"/>
        <n v="-2.8371407516580693E-2"/>
        <n v="-5.9303187546330613E-3"/>
        <n v="-7.9198859883105877E-3"/>
        <n v="1.9917949389278104E-2"/>
        <n v="-2.1391156020942489E-2"/>
        <n v="1.8931646519031158E-2"/>
        <n v="5.6183518423932773E-3"/>
        <n v="-2.2227231956954526E-2"/>
        <n v="-4.344839833684922E-3"/>
        <n v="-9.6816042933446263E-3"/>
        <n v="8.0282659125304086E-3"/>
        <n v="-4.3042728047828195E-2"/>
        <n v="-2.80795105920509E-2"/>
        <n v="-1.127687797019648E-3"/>
        <n v="-2.6651986190128459E-3"/>
        <n v="3.4767770426670432E-2"/>
        <n v="1.5804799151728388E-2"/>
        <n v="-1.3060407649494472E-3"/>
        <n v="8.4552842682679413E-3"/>
        <n v="-4.8989775570002052E-3"/>
        <n v="1.87772266349975E-2"/>
        <n v="-2.2583558754111087E-3"/>
        <n v="-7.1266295678543536E-3"/>
        <n v="2.3686158401184307E-2"/>
        <n v="-1.3579394754792464E-2"/>
        <n v="-6.7569399399391365E-4"/>
        <n v="-5.6625141562853904E-3"/>
        <n v="6.6746844436310132E-3"/>
        <n v="2.8700482954120449E-2"/>
        <n v="-4.0630760751046963E-2"/>
        <n v="-2.3032145172547487E-2"/>
        <n v="-1.7597892723151182E-2"/>
        <n v="2.3352638766859356E-2"/>
        <n v="1.6158630651178559E-3"/>
        <n v="1.1861295756410518E-2"/>
        <n v="3.2870117213007609E-2"/>
        <n v="5.2665871761428873E-3"/>
        <n v="3.0906625865345729E-2"/>
        <n v="-1.4527113412441558E-2"/>
        <n v="5.0801200085539748E-3"/>
        <n v="-2.9463760105270877E-2"/>
        <n v="-8.0938774745536058E-3"/>
        <n v="3.8689465526430829E-2"/>
        <n v="2.410308296760718E-2"/>
        <n v="-4.6189204893963519E-3"/>
        <n v="1.4007678362941483E-2"/>
        <n v="-2.4604020220349267E-2"/>
        <n v="2.9238143857240981E-2"/>
        <n v="2.4308610201392779E-2"/>
        <n v="-2.2738219132122765E-2"/>
        <n v="-7.2433776053659029E-3"/>
        <n v="-9.6817056992877047E-3"/>
        <n v="1.1498260065713551E-2"/>
        <n v="-1.1068586425339292E-2"/>
        <n v="-1.8360998757981185E-2"/>
        <n v="2.0076432372351436E-2"/>
        <n v="-9.039416243306665E-4"/>
        <n v="9.4359618222759414E-3"/>
        <n v="1.0562900192357392E-2"/>
        <n v="1.2383916944181568E-2"/>
        <n v="-1.1711884438083811E-2"/>
        <n v="-4.7205477391823562E-3"/>
        <n v="2.6610428936473573E-3"/>
        <n v="-7.7700106036055674E-3"/>
        <n v="3.7676392767085924E-3"/>
        <n v="9.8351756901874973E-3"/>
        <n v="-2.7924036116437172E-2"/>
        <n v="4.7532965900912803E-3"/>
        <n v="-1.7582280227379888E-2"/>
        <n v="-4.3259171020156419E-3"/>
        <n v="1.0247754685260272E-2"/>
        <n v="-6.5705289244589434E-3"/>
        <n v="-2.6917198205354861E-2"/>
        <n v="1.3668223319375434E-2"/>
        <n v="-9.718612431278726E-3"/>
        <n v="2.1675911143219305E-4"/>
        <n v="3.2229857298149839E-2"/>
        <n v="-5.5956543855989677E-4"/>
        <n v="-1.5089114012391703E-2"/>
        <n v="3.1939748003548306E-4"/>
        <n v="-1.6817676293408364E-2"/>
        <n v="-3.9856517949924328E-3"/>
        <n v="-1.2621501522656384E-2"/>
        <n v="3.8012729891458816E-3"/>
        <n v="-5.365028970781162E-3"/>
        <n v="2.5291043631041421E-3"/>
        <n v="-7.7198323138450162E-3"/>
        <n v="2.9542807546488698E-4"/>
        <n v="8.0945916031852083E-3"/>
        <n v="-1.0436695484826133E-2"/>
        <n v="1.6345663837539322E-2"/>
        <n v="-1.4560436919715039E-4"/>
        <n v="7.5880758807588076E-3"/>
        <n v="-4.7924884602718581E-3"/>
        <n v="-1.5634849340300568E-2"/>
        <n v="-5.8229921682967792E-3"/>
        <n v="-2.3847516946729663E-2"/>
        <n v="4.4233468558018225E-3"/>
        <n v="4.0288993912905606E-3"/>
        <n v="3.7138097239878239E-3"/>
        <n v="-1.1727608102206298E-2"/>
        <n v="-1.780820429908446E-2"/>
        <n v="1.976597111937542E-2"/>
        <n v="-1.4638025543900625E-2"/>
        <n v="-1.9633128135694024E-3"/>
        <n v="-1.1368484017909368E-2"/>
        <n v="-1.9470404984423675E-4"/>
        <n v="4.5495059039666122E-2"/>
        <n v="6.3158255216989936E-3"/>
        <n v="-1.4272907392311301E-2"/>
        <n v="-2.1037332486705803E-2"/>
        <n v="-1.364762401752629E-2"/>
        <n v="-1.5433051653543391E-2"/>
        <n v="6.143112063146724E-3"/>
        <n v="-4.2438010193701992E-3"/>
        <n v="-1.9713888753470979E-2"/>
        <n v="-1.0428195813328774E-3"/>
        <n v="-2.7350073066532135E-3"/>
        <n v="-1.2484285039154649E-3"/>
        <n v="2.0356673744119418E-2"/>
        <n v="1.0809737053658621E-2"/>
        <n v="-3.3516213951432811E-2"/>
        <n v="2.7533806288319956E-2"/>
        <n v="-1.2951965673420749E-2"/>
        <n v="3.0893728807186273E-3"/>
        <n v="-1.8649859203909104E-3"/>
        <n v="-6.0681846749390707E-3"/>
        <n v="-1.2121702364975616E-2"/>
        <n v="-1.3597064284529833E-2"/>
        <n v="1.4966958556403098E-2"/>
        <n v="-1.5235890282182531E-2"/>
        <n v="8.9300207535435838E-3"/>
        <n v="-1.6588345637956008E-2"/>
        <n v="4.1094766175248289E-3"/>
        <n v="-1.8938790792073818E-3"/>
        <n v="1.1316473050359224E-2"/>
        <n v="-5.9787459459459567E-3"/>
        <n v="-3.0466684831304752E-2"/>
        <n v="7.4967134756627899E-3"/>
        <n v="-1.2166151420093351E-2"/>
        <n v="3.1270717990205298E-3"/>
        <n v="-2.5355211244688675E-4"/>
        <n v="5.9245574092344176E-3"/>
        <n v="3.8509040325443973E-3"/>
        <n v="-4.4143612079199299E-3"/>
        <n v="-7.2412016091467401E-3"/>
        <n v="-1.0916095890410959E-2"/>
        <n v="2.3062708743025588E-3"/>
        <n v="-4.4184309419420392E-3"/>
        <n v="1.4750592730346566E-2"/>
        <n v="-8.4391992207964815E-3"/>
        <n v="7.9912670162158687E-3"/>
        <n v="1.2113110905041717E-2"/>
        <n v="2.042477032096696E-3"/>
        <n v="-1.2065515852849465E-2"/>
        <n v="-7.4376304670460856E-3"/>
        <n v="-1.3875103148664105E-2"/>
        <n v="-5.067107492421054E-3"/>
        <n v="2.7953146892408482E-2"/>
        <n v="-7.8492938886211058E-3"/>
        <n v="-4.02524399365842E-2"/>
        <n v="-6.1281803801725857E-3"/>
        <n v="-6.665481981226023E-4"/>
        <n v="7.059654380966408E-3"/>
        <n v="3.2651843094805531E-2"/>
        <n v="-7.612227581058173E-3"/>
        <n v="-3.411160827218155E-2"/>
        <n v="-9.7449033251522064E-3"/>
        <n v="-1.934780112485843E-3"/>
        <n v="1.3975155279503106E-2"/>
        <n v="1.7907758203216776E-2"/>
        <n v="-2.0770413283753952E-2"/>
        <n v="1.4248762063518427E-2"/>
        <n v="-2.9019273879374451E-3"/>
        <n v="-4.7269618036085382E-3"/>
        <n v="1.9237392720970525E-2"/>
        <n v="1.0820168794633195E-3"/>
        <n v="1.0577231807198152E-2"/>
        <n v="-5.4248915312713223E-3"/>
        <n v="5.3104507066381043E-3"/>
        <n v="-2.5331253071001433E-3"/>
        <n v="-1.5522170307390462E-2"/>
        <n v="2.1460895875376768E-2"/>
        <n v="8.9640385623679548E-3"/>
        <n v="-1.4396605096075152E-3"/>
        <n v="2.5342117556432391E-3"/>
        <n v="1.6444876238667398E-3"/>
        <n v="-1.9210912094940566E-2"/>
        <n v="-5.8358188368184162E-3"/>
        <n v="-1.0969363751116389E-2"/>
        <n v="6.296955881048962E-3"/>
        <n v="3.9363688069490328E-3"/>
        <n v="4.1783119534784469E-3"/>
        <n v="1.0105727312450838E-2"/>
        <n v="-1.947489597493918E-2"/>
        <n v="-1.0187928902674639E-2"/>
        <n v="1.4753643784892381E-2"/>
        <n v="4.3936899418480354E-3"/>
        <n v="-1.1634979358642682E-2"/>
        <n v="-9.1913220885143799E-3"/>
        <n v="-4.5946111773801515E-3"/>
        <n v="-3.2799530516717146E-3"/>
        <n v="-1.2203417107565867E-2"/>
        <n v="-1.5212891095422443E-2"/>
        <n v="4.5792968593854977E-3"/>
        <n v="5.7250826852164836E-3"/>
        <n v="2.212913872603051E-2"/>
        <n v="-2.2722104586052283E-2"/>
        <n v="-1.1735940419769922E-3"/>
        <n v="2.6752725799976285E-2"/>
        <n v="4.4172742619724582E-3"/>
        <n v="1.1794300443632711E-3"/>
        <n v="4.9119968702455059E-3"/>
        <n v="1.7426236684576706E-2"/>
        <n v="1.0355904765674127E-2"/>
        <n v="-6.3808064014874294E-3"/>
        <n v="8.7704705447808722E-3"/>
        <n v="-7.391108130441716E-3"/>
        <n v="-2.3565196173913137E-2"/>
        <n v="-5.7283213778845567E-3"/>
        <n v="8.0246381466143324E-3"/>
        <n v="-5.2076695834267289E-4"/>
        <n v="-2.6049784597777747E-2"/>
        <n v="-3.8569995152284452E-2"/>
        <n v="-2.5036611082373482E-3"/>
        <n v="-2.4631923032126688E-3"/>
        <n v="-2.238065934901403E-2"/>
        <n v="-1.0467205699716436E-2"/>
        <n v="-5.1155123308364381E-3"/>
        <n v="-2.376487035573124E-2"/>
        <n v="3.3484580641103307E-3"/>
        <n v="5.7769151772039673E-3"/>
        <n v="8.1576806818439845E-3"/>
        <n v="3.7251196538282496E-3"/>
        <n v="8.1569978426548687E-3"/>
        <n v="-8.5168631018630661E-3"/>
        <n v="9.6688421561518011E-4"/>
        <n v="1.3035685900030711E-3"/>
        <n v="3.6080243306256731E-3"/>
        <n v="-1.6926753100637387E-2"/>
        <n v="-6.1032754333021416E-3"/>
        <n v="-1.1853143339201851E-2"/>
        <n v="1.2443403210327646E-2"/>
        <n v="6.159007380702154E-3"/>
        <n v="-9.6733284335497258E-3"/>
        <n v="-9.3150441843088353E-3"/>
        <n v="6.6798614547253837E-3"/>
        <n v="-5.1725974963748493E-3"/>
        <n v="-3.4436415471626632E-3"/>
        <n v="-2.0503979045957132E-3"/>
        <n v="-9.5930527285017098E-3"/>
        <n v="-6.0446105018423894E-3"/>
        <n v="1.0148678385982395E-3"/>
        <n v="-2.7690851207580646E-2"/>
        <n v="1.7723581838392927E-2"/>
        <n v="6.7162272494779495E-3"/>
        <n v="2.0310754292890017E-3"/>
        <n v="1.4067572265331719E-2"/>
        <n v="1.0697823714044378E-2"/>
        <n v="-1.8461526153846209E-2"/>
        <n v="-2.5820151624760215E-2"/>
        <n v="-5.1733816300184776E-5"/>
        <n v="-5.9341130314883401E-3"/>
        <n v="1.0711184169445848E-2"/>
        <n v="1.765480753664787E-2"/>
        <n v="-3.8453495554877704E-2"/>
        <n v="-2.8448132645806593E-3"/>
        <n v="2.9938931282887304E-3"/>
        <n v="1.0498389613929068E-2"/>
        <n v="-7.9098876898900505E-3"/>
        <n v="-2.3102092073763506E-3"/>
        <n v="3.3490446886446324E-3"/>
        <n v="-2.8857529286032302E-2"/>
        <n v="-2.2122567808998805E-3"/>
        <n v="-4.0632786876758044E-3"/>
        <n v="4.476526028384299E-3"/>
        <n v="-5.6408443213501781E-3"/>
        <n v="2.3567419314738939E-2"/>
        <n v="2.3775559338641778E-3"/>
        <n v="1.0555761078334903E-3"/>
        <n v="-1.2883553894129474E-2"/>
        <n v="-9.4980980032380504E-3"/>
        <n v="1.3837147418839808E-2"/>
        <n v="-1.3539012497787477E-2"/>
        <n v="-2.8128270337349844E-3"/>
        <n v="6.6093760343901202E-3"/>
        <n v="9.0521831735889246E-3"/>
        <n v="-9.5688900478238074E-3"/>
        <n v="-3.0195059170041107E-3"/>
        <n v="3.6531904538852152E-3"/>
        <n v="5.0777699909682035E-3"/>
        <n v="-1.2501339425227034E-2"/>
        <n v="-4.0754223773946576E-3"/>
        <n v="-1.8935869366056762E-2"/>
        <n v="-3.8350514601770964E-3"/>
        <n v="4.3716587386799805E-3"/>
        <n v="-4.0559654417540725E-3"/>
        <n v="-4.3527058035714361E-3"/>
        <n v="4.2231472010696254E-3"/>
        <n v="6.7336752794991458E-3"/>
        <n v="-1.1783156405326442E-2"/>
        <n v="3.2839944785314399E-3"/>
        <n v="1.2368753945246327E-2"/>
        <n v="3.4513250333008958E-3"/>
        <n v="-4.9329920526165684E-4"/>
        <n v="-3.4649922830775693E-3"/>
        <n v="-9.3583881090007531E-4"/>
        <n v="-1.7761065852341985E-2"/>
        <n v="-9.7878635360678992E-3"/>
        <n v="3.3933352654252875E-4"/>
        <n v="-6.088512035643861E-3"/>
        <n v="6.3326650200821212E-3"/>
        <n v="1.2782598046329832E-2"/>
        <n v="-1.675127334606044E-4"/>
        <n v="6.9853072730441468E-3"/>
        <n v="-1.8884827560104096E-3"/>
        <n v="2.1468557789101141E-2"/>
        <n v="-5.4647794232796235E-3"/>
        <n v="1.2626139202419753E-2"/>
        <n v="8.6256702730780333E-4"/>
        <n v="1.4399561955366688E-2"/>
        <n v="-3.1628542266363607E-2"/>
        <n v="-2.1673428387562477E-2"/>
        <n v="-1.9876585463800962E-2"/>
        <n v="-2.2899014702615116E-3"/>
        <n v="5.3994016355266711E-2"/>
        <n v="9.5606580724690762E-2"/>
        <n v="-4.6810872466065835E-2"/>
        <n v="6.3681287098770493E-3"/>
        <n v="6.3278322595934459E-3"/>
        <n v="-6.5732608407642768E-3"/>
        <n v="-1.2276293082520821E-2"/>
        <n v="-5.7062822422921482E-3"/>
        <n v="4.5443061192873809E-3"/>
        <n v="1.5756035578144853E-2"/>
        <n v="2.5406504065040653E-4"/>
        <n v="9.412569416284983E-3"/>
        <n v="1.2132675996239578E-2"/>
        <n v="5.5874449484108633E-3"/>
        <n v="-1.3886837057039933E-2"/>
        <n v="-2.7084072015267614E-2"/>
        <n v="2.3137669415300603E-2"/>
        <n v="-2.0124989174478795E-4"/>
        <n v="-3.3314702343585651E-3"/>
        <n v="-1.0662190041993161E-2"/>
        <n v="-1.0985572506035445E-2"/>
        <n v="1.0613832381464058E-2"/>
        <n v="5.834009884689368E-3"/>
        <n v="-1.5751108370675188E-3"/>
        <n v="-1.2345044134159291E-2"/>
        <n v="5.1174454351699851E-3"/>
        <n v="-4.8336631027319794E-3"/>
        <n v="3.0758190137386413E-3"/>
        <n v="-1.9121245528738451E-2"/>
        <n v="-2.3145138801858735E-2"/>
        <n v="1.224918225976768E-2"/>
        <n v="4.1014031968932257E-3"/>
        <n v="1.1692563233073281E-2"/>
        <n v="-1.0767937532579394E-2"/>
        <n v="-1.7476390158956669E-2"/>
        <n v="-5.7514249944449819E-3"/>
        <n v="-5.9478749080090045E-3"/>
        <n v="2.5348963172707427E-3"/>
        <n v="1.7174675006625971E-2"/>
        <n v="-3.2973201292829679E-3"/>
        <n v="3.3921145733477312E-3"/>
        <n v="2.1197838226505897E-4"/>
        <n v="-1.4733572683227654E-2"/>
        <n v="1.1060914012230796E-2"/>
        <n v="1.2446146312032311E-2"/>
        <n v="6.7807220586789257E-3"/>
        <n v="-8.3523471516997632E-4"/>
        <n v="6.2768978089497813E-3"/>
        <n v="-1.6076323415836275E-2"/>
        <n v="8.2074719011645102E-3"/>
        <n v="5.045225904038139E-3"/>
        <n v="1.8430579720943571E-2"/>
        <n v="-2.1486284850065183E-2"/>
        <n v="1.1037198478875781E-2"/>
        <n v="2.0074244914750901E-3"/>
        <n v="5.7826758820415458E-3"/>
        <n v="1.9223071838464584E-2"/>
        <n v="-1.1216553343466516E-2"/>
        <n v="1.0595548529410715E-2"/>
        <n v="-1.2610621940251683E-2"/>
        <n v="-2.984918345638881E-2"/>
        <n v="2.6115115761625833E-3"/>
        <n v="4.3164224320968742E-3"/>
        <n v="-3.6536353206593759E-3"/>
        <n v="3.9511180660255297E-3"/>
        <n v="-9.3933798431981314E-3"/>
        <n v="2.3036776963350223E-3"/>
        <n v="-3.6256762589808172E-3"/>
        <n v="1.3170870832252992E-2"/>
        <n v="-2.1343104460090832E-2"/>
        <n v="-4.7681999508883475E-4"/>
        <n v="3.1690697963077134E-3"/>
        <n v="-1.2163134849286163E-3"/>
        <n v="-1.5029522275899088E-2"/>
        <n v="6.558976419731224E-3"/>
        <n v="-3.5856113065871891E-3"/>
        <n v="-1.26815656941581E-2"/>
        <n v="-3.9718845982295607E-3"/>
        <n v="6.8089573628749567E-3"/>
        <n v="-1.2031719989062073E-2"/>
        <n v="1.6247889381232575E-2"/>
        <n v="-3.021950069470326E-3"/>
        <n v="-3.0853908870394483E-3"/>
        <n v="3.8822124958083678E-3"/>
        <n v="-8.8119837820864935E-3"/>
        <n v="3.7392425174904271E-3"/>
        <n v="2.4326953623551011E-3"/>
        <n v="6.9787414963696668E-3"/>
        <n v="3.865402502261258E-2"/>
        <n v="-1.757691316871549E-3"/>
        <n v="-1.4422068017727649E-2"/>
        <n v="2.8679093016030749E-2"/>
        <n v="1.8057211125045911E-2"/>
        <n v="-3.6648058188557819E-3"/>
        <n v="1.2737882390367041E-2"/>
        <n v="1.3157263096111467E-2"/>
        <n v="3.1691857630424185E-3"/>
        <n v="6.1539717499220015E-3"/>
        <n v="3.1879908440446405E-3"/>
        <n v="-6.1233891718039373E-3"/>
        <n v="2.4724149114532306E-3"/>
        <n v="8.6980895040288924E-3"/>
        <n v="-1.2406344853001489E-2"/>
        <n v="4.9862269658363344E-3"/>
        <n v="-1.1111087224669709E-2"/>
        <n v="1.8071756145437195E-2"/>
        <n v="-1.1129001770469504E-2"/>
        <n v="-1.6700393494002038E-2"/>
        <n v="2.2081595982236357E-2"/>
        <n v="-1.2673164857097659E-2"/>
        <n v="-1.018238141883742E-2"/>
        <n v="-3.7209764292477797E-3"/>
        <n v="1.1767013280601649E-2"/>
        <n v="1.3637717639268333E-2"/>
        <n v="-2.6183798756563657E-3"/>
        <n v="-7.7200855019886406E-3"/>
        <n v="1.8046496180718812E-3"/>
        <n v="-1.2593836124763221E-2"/>
        <n v="-3.518906562780724E-3"/>
        <n v="-1.8885977618726589E-2"/>
        <n v="2.3135311527724533E-2"/>
        <n v="-3.3159867359564398E-3"/>
        <n v="-1.0149009746661178E-2"/>
        <n v="1.1856536201264187E-2"/>
        <n v="-3.0861670581088123E-2"/>
        <n v="5.9734983569132462E-3"/>
        <n v="-3.4032983014582532E-3"/>
        <n v="-1.657542910484372E-2"/>
        <n v="-2.3572925792811898E-2"/>
        <n v="-1.014415376401495E-2"/>
        <n v="6.1024144335367469E-3"/>
        <n v="-7.4846297781341886E-3"/>
        <n v="9.0799660522926026E-4"/>
        <n v="-2.1364589676998281E-4"/>
        <n v="-2.0889036705754028E-2"/>
        <n v="1.2761119870096186E-2"/>
        <n v="2.1857060655514068E-2"/>
        <n v="-7.6420432134311229E-3"/>
        <n v="-5.9257409188427203E-3"/>
        <n v="9.4654035381291132E-3"/>
        <n v="7.5050113450600975E-3"/>
        <n v="-4.2162959297577631E-3"/>
        <n v="9.8110464872034047E-3"/>
        <n v="-7.6777323240095436E-3"/>
        <n v="4.8147754684105416E-3"/>
        <n v="2.6160204428076188E-4"/>
        <n v="2.0649686054443755E-2"/>
        <n v="2.424878785644239E-2"/>
        <n v="-3.193686201553967E-2"/>
        <n v="1.494010837388071E-3"/>
        <n v="-2.0612377495695395E-4"/>
        <n v="1.9542549755721334E-3"/>
        <n v="2.3992394533539709E-2"/>
        <n v="1.6035836632422886E-3"/>
        <n v="-3.9241580678668446E-3"/>
        <n v="7.2420339393723188E-3"/>
        <n v="9.4003564509882228E-3"/>
        <n v="-1.8390689221275576E-2"/>
        <n v="6.1592632949424202E-3"/>
        <n v="4.5048520396819361E-4"/>
        <n v="-1.6484367540066085E-2"/>
        <n v="5.7666165508090698E-3"/>
        <n v="-3.808266429916878E-3"/>
        <n v="1.6823898762170306E-2"/>
        <n v="1.047279192260419E-2"/>
        <n v="-7.4652862368456835E-3"/>
        <n v="4.9743818122917815E-4"/>
        <n v="-1.2898724356052691E-2"/>
        <n v="7.401874868717186E-3"/>
        <n v="-9.6445038197708628E-3"/>
        <n v="-1.3147835392446039E-2"/>
        <n v="1.2129176020570976E-2"/>
        <n v="-4.7732200106976267E-3"/>
        <n v="-1.8884519390746819E-2"/>
        <n v="1.0344086911535789E-4"/>
        <n v="-5.0433894628412529E-3"/>
        <n v="2.9548736132711181E-3"/>
        <n v="1.1377589050444E-2"/>
        <n v="-5.1240634129542913E-5"/>
        <n v="-3.0331197553034981E-3"/>
        <n v="7.2978049502424158E-3"/>
        <n v="-2.3017902813299231E-3"/>
        <n v="-5.0736335396090765E-2"/>
        <n v="-1.0920932138006035E-2"/>
        <n v="-6.6177944861769431E-3"/>
        <n v="-3.4025207803989243E-3"/>
        <n v="9.6739395652173984E-3"/>
        <n v="1.0539888071183789E-2"/>
        <n v="1.179725402502599E-2"/>
        <n v="-1.8786245280918351E-2"/>
        <n v="-2.1702566615779189E-3"/>
        <n v="1.9001528780458431E-2"/>
        <n v="1.9722387186281092E-2"/>
        <n v="2.4730295545918126E-2"/>
        <n v="-4.7548068326513666E-3"/>
        <n v="-7.1575820803295017E-3"/>
        <n v="-4.2923147383073755E-3"/>
        <n v="1.4474300368570944E-2"/>
        <n v="8.4895894652856664E-3"/>
        <n v="8.0701632080201046E-3"/>
        <n v="5.9790732436472349E-3"/>
        <n v="1.05501992420504E-2"/>
        <n v="2.9492724774074675E-3"/>
        <n v="9.6387534175696073E-3"/>
        <n v="1.0786933134544515E-2"/>
        <n v="-1.5916889607513721E-3"/>
        <n v="4.9433904384360407E-3"/>
        <n v="-2.6466482564299746E-3"/>
        <n v="-1.628523474436647E-2"/>
        <n v="4.6244461735514778E-3"/>
        <n v="2.3946359846335717E-2"/>
        <n v="-2.1748653295144815E-2"/>
        <n v="-1.7184300636658337E-2"/>
        <n v="1.4453996736735761E-2"/>
        <n v="1.3538142678828715E-2"/>
        <n v="7.3388787248734929E-3"/>
        <n v="-1.0692588248626367E-2"/>
        <n v="-1.9785982370006273E-3"/>
        <n v="-6.6557500240969954E-3"/>
        <n v="9.3844751508372765E-3"/>
        <n v="7.6946265929311202E-4"/>
        <n v="-3.7165513170347095E-3"/>
        <n v="6.3786140604515408E-3"/>
        <n v="1.5347562571816156E-2"/>
        <n v="-2.888987733838516E-3"/>
        <n v="-5.3325481787229751E-3"/>
        <n v="1.0412671794325742E-2"/>
        <n v="-9.9035681350317191E-4"/>
        <n v="-1.7223252773454847E-2"/>
        <n v="3.2517449113836036E-3"/>
        <n v="7.9696626185957239E-3"/>
        <n v="-1.7865765330758086E-2"/>
        <n v="2.0720130578160021E-3"/>
        <n v="1.5839096681817395E-2"/>
        <n v="-8.9473450717704375E-3"/>
        <n v="-1.27441243503964E-2"/>
        <n v="5.4937814388736654E-3"/>
        <n v="-1.6412349664971175E-3"/>
        <n v="4.3733647571027358E-3"/>
        <n v="-1.7207701222070583E-2"/>
        <n v="-2.4993754471943678E-3"/>
        <n v="1.5345291729551489E-2"/>
        <n v="2.009646255877276E-2"/>
        <n v="-1.7073053030748336E-2"/>
        <n v="-2.3831810437984994E-2"/>
        <n v="5.7279699107816899E-3"/>
        <n v="2.0520192983493083E-3"/>
        <n v="9.5809773855107996E-3"/>
        <n v="1.7588894411163673E-2"/>
        <n v="1.0117170492007039E-2"/>
        <n v="1.3737343607176197E-2"/>
        <n v="4.6195778747334035E-3"/>
        <n v="9.6921614948395046E-4"/>
        <n v="-4.3571645616293101E-3"/>
        <n v="-1.0018680898876392E-2"/>
        <n v="3.5454829510920367E-3"/>
        <n v="1.2074822845768461E-2"/>
        <n v="-1.0149248481929757E-3"/>
        <n v="1.3360527067495848E-3"/>
        <n v="-1.0616030785520364E-2"/>
        <n v="3.3874936426913161E-3"/>
        <n v="7.2326675970674856E-3"/>
        <n v="3.0770421145949619E-3"/>
        <n v="-7.2627800131486436E-3"/>
        <n v="-7.8325560932713482E-3"/>
        <n v="6.8988545528918012E-3"/>
        <n v="2.9544375146232935E-3"/>
        <n v="3.5419989630152528E-3"/>
        <n v="-4.6212858501028234E-3"/>
        <n v="-8.7640687821671868E-3"/>
        <n v="8.8161488799149826E-2"/>
        <n v="1.4700995210748406E-2"/>
        <n v="-1.466150973993313E-2"/>
        <n v="-1.2765413707542497E-3"/>
        <n v="-1.4548522111870061E-2"/>
        <n v="-8.2086947504859519E-4"/>
        <n v="1.5483391003946972E-2"/>
        <n v="7.1793575322882282E-3"/>
        <n v="-9.8515238481942276E-3"/>
        <n v="-1.3665660516838541E-3"/>
        <n v="5.1407799850746692E-3"/>
        <n v="-1.5269767353162138E-2"/>
        <n v="6.0452127379578766E-3"/>
        <n v="2.3732867139789973E-2"/>
        <n v="1.4072240956885747E-2"/>
        <n v="-1.008751613172164E-2"/>
        <n v="5.4721629496069001E-3"/>
        <n v="2.1923676525335205E-3"/>
        <n v="-2.479864349300551E-2"/>
        <n v="5.4806070826306915E-3"/>
        <n v="3.3194263305079976E-3"/>
        <n v="-1.2723362723404245E-2"/>
        <n v="4.996209906082117E-3"/>
        <n v="-2.5414942080385542E-4"/>
        <n v="4.1332976803035793E-3"/>
        <n v="4.2484433112527475E-2"/>
        <n v="1.5349171644250039E-2"/>
        <n v="7.381074087231188E-3"/>
        <n v="1.1841849957414283E-4"/>
        <n v="-4.2407953652642116E-3"/>
        <n v="-2.662611452817887E-3"/>
        <n v="-7.6482013481632017E-3"/>
        <n v="1.4949472676528358E-2"/>
        <n v="-1.6112204889779644E-2"/>
        <n v="-1.0817141624650044E-2"/>
        <n v="-2.1097918740090833E-2"/>
        <n v="-1.7596316059776799E-2"/>
        <n v="2.1043771043771043E-4"/>
        <n v="1.1318222267114455E-2"/>
        <n v="3.4418614140575518E-3"/>
        <n v="3.388829757976239E-3"/>
        <n v="3.6236560840023826E-3"/>
        <n v="6.1728395061728394E-4"/>
        <n v="-6.419548560778629E-3"/>
        <n v="2.2727272727272726E-3"/>
        <n v="-6.7812327374147949E-3"/>
        <n v="9.0287539243046784E-3"/>
        <n v="-1.1467411234219033E-2"/>
        <n v="-1.4854040457046139E-2"/>
        <n v="9.1827344107655879E-3"/>
        <n v="-3.028115972482575E-3"/>
        <n v="-9.3818359162561558E-3"/>
        <n v="1.9358060909476397E-2"/>
        <n v="5.8355491618139995E-3"/>
        <n v="8.6841895448072073E-4"/>
        <n v="2.4996975680420752E-2"/>
        <n v="-6.4927158556813162E-3"/>
        <n v="-1.3406299401335272E-2"/>
        <n v="-3.7977094736842991E-3"/>
        <n v="1.227272951242829E-2"/>
        <n v="1.3911166886002383E-2"/>
        <n v="-3.955779924955341E-3"/>
        <n v="-5.6280380955472491E-2"/>
        <n v="8.0358656675268529E-3"/>
        <n v="1.4359938888095745E-3"/>
        <n v="-1.5569396868968383E-2"/>
        <n v="1.3330512060939484E-2"/>
        <n v="1.5990632114885345E-2"/>
        <n v="1.5658384026783805E-2"/>
        <n v="1.9216775217318165E-2"/>
        <n v="-3.1730890164227005E-2"/>
        <n v="1.0547563888433809E-2"/>
        <n v="-1.0240970272199822E-2"/>
        <n v="-7.2666119858007822E-3"/>
        <n v="6.3490947340708627E-3"/>
        <n v="2.4010798831159315E-3"/>
        <n v="-1.5000712914017241E-2"/>
        <n v="4.142667251584924E-3"/>
        <n v="-1.256912995920331E-3"/>
        <n v="-2.7243403830428142E-2"/>
        <n v="-8.0698071012248688E-3"/>
        <n v="-1.591143019372461E-2"/>
        <n v="5.9585761398340429E-3"/>
        <n v="1.574845844269478E-3"/>
        <n v="-4.3763676148796501E-4"/>
        <n v="3.0547305897327112E-2"/>
        <n v="-1.2935707964469949E-2"/>
        <n v="6.1504916498764878E-3"/>
        <n v="-1.1545159870516544E-3"/>
        <n v="-1.1505232525951568E-2"/>
        <n v="-2.7144742213926369E-2"/>
        <n v="-3.8190028629977009E-2"/>
        <n v="3.3091000127172532E-2"/>
        <n v="-9.7721112520227412E-3"/>
        <n v="1.3373552340440548E-2"/>
        <n v="-1.2901069210086355E-3"/>
        <n v="2.4408644569679206E-3"/>
        <n v="5.3224715014425111E-4"/>
        <n v="-3.4270745205443199E-3"/>
        <n v="-2.327280536307896E-2"/>
        <n v="-1.7328407336502875E-2"/>
        <n v="1.1541081383100624E-2"/>
        <n v="-6.5458677363950902E-3"/>
        <n v="-5.5625085655910548E-3"/>
        <n v="2.6972191677197388E-2"/>
        <n v="-8.1255304489127986E-4"/>
        <n v="3.7495674809012156E-2"/>
        <n v="2.0345537918500235E-2"/>
        <n v="4.2806092816274743E-3"/>
        <n v="-1.904642802925257E-2"/>
        <n v="1.5184464173364106E-2"/>
        <n v="-1.8750357913246509E-3"/>
        <n v="-7.2537994875161022E-3"/>
        <n v="-3.1250043876151608E-2"/>
        <n v="7.8173249011856769E-3"/>
        <n v="-7.4713275767597054E-4"/>
        <n v="-1.2321446864685527E-3"/>
        <n v="7.0361792855499605E-4"/>
        <n v="-1.4091459353400235E-2"/>
        <n v="1.6145328834338498E-2"/>
        <n v="-6.8468944544003672E-3"/>
        <n v="7.018159337447945E-3"/>
        <n v="-6.0900480141217062E-3"/>
        <n v="-4.5781774490423498E-2"/>
        <n v="-3.1858731134535918E-2"/>
        <n v="5.4466233454534612E-3"/>
        <n v="7.147650946294235E-3"/>
        <n v="-1.1895697962971012E-2"/>
        <n v="1.7346918430135038E-2"/>
        <n v="4.37602810525556E-3"/>
        <n v="4.4952965894101806E-3"/>
        <n v="2.3840737932594534E-2"/>
        <n v="1.3571955553495185E-4"/>
        <n v="-1.7582596650988828E-2"/>
        <n v="1.6656018116061971E-2"/>
        <n v="4.5303281285370643E-5"/>
        <n v="-7.6618092643298561E-3"/>
        <n v="4.0877504653141763E-3"/>
        <n v="-1.5778524198385335E-2"/>
        <n v="1.785305366915493E-2"/>
        <n v="-1.8741565196607954E-2"/>
        <n v="2.1633051872321087E-2"/>
        <n v="-1.0266003787462235E-2"/>
        <n v="-1.6982901926810338E-2"/>
        <n v="-7.5269273492286235E-3"/>
        <n v="-1.5862414918231513E-2"/>
        <n v="-5.2036791206088468E-3"/>
        <n v="-1.8624805785732973E-2"/>
        <n v="1.5511368078822795E-2"/>
        <n v="1.7681965113501622E-3"/>
        <n v="2.6691279440890039E-3"/>
        <n v="8.2249597731032728E-3"/>
        <n v="2.7811363587436988E-3"/>
        <n v="1.6960193512511598E-2"/>
        <n v="8.1809212247315154E-3"/>
        <n v="-2.0209170809868761E-2"/>
        <n v="-1.3255369514033827E-2"/>
        <n v="-1.0805359205060977E-2"/>
        <n v="1.1910342015018302E-2"/>
        <n v="-1.2352021758467891E-3"/>
        <n v="-4.3901273007841838E-3"/>
        <n v="-2.7254949803921583E-2"/>
        <n v="3.9095619406500234E-2"/>
        <n v="1.7311564566565765E-2"/>
        <n v="1.8713750623881718E-2"/>
        <n v="2.7629903224324478E-3"/>
        <n v="2.7102062983686174E-2"/>
        <n v="3.2505253811598591E-3"/>
        <n v="-1.371451070029928E-2"/>
        <n v="1.2227325653858751E-2"/>
        <n v="7.5948941073766801E-3"/>
        <n v="-1.2641486401082523E-2"/>
        <n v="3.7430095404102914E-3"/>
        <n v="8.3839982453699936E-3"/>
        <n v="7.0672066813039017E-3"/>
        <n v="-3.3060089780176396E-3"/>
        <n v="2.3868419405121354E-3"/>
        <n v="-1.9566918447314714E-3"/>
        <n v="-1.0101897183339521E-2"/>
        <n v="-1.1057394857321174E-2"/>
        <n v="-1.2590494729453791E-2"/>
        <n v="-1.5572131171833131E-2"/>
        <n v="2.2326069663059405E-3"/>
        <n v="2.2776968436368465E-4"/>
        <n v="1.6373010369743867E-3"/>
        <n v="2.0927953949022998E-2"/>
        <n v="3.8118895896778263E-2"/>
        <n v="-3.1135449578496694E-2"/>
        <n v="9.2651504166433804E-4"/>
        <n v="1.8534578947032605E-2"/>
        <n v="2.2974423016712413E-2"/>
        <n v="-7.4165217493488986E-3"/>
        <n v="-9.552991149521059E-3"/>
        <n v="-3.5744508153644314E-2"/>
        <n v="-1.4743725820185676E-2"/>
        <n v="3.0686947965873429E-2"/>
        <n v="-2.1769360627099676E-2"/>
        <n v="-7.946227087250797E-3"/>
        <n v="-2.5346731889323028E-3"/>
        <n v="-1.8115189355798683E-4"/>
        <n v="-2.5415755802529389E-3"/>
        <n v="-2.2289604337456109E-3"/>
        <n v="5.0015803591726591E-4"/>
        <n v="-8.2512033004813207E-3"/>
        <n v="-9.533110523592769E-3"/>
        <n v="7.5778454760713322E-3"/>
        <n v="-2.8239422952319734E-2"/>
        <n v="-4.7271593860697253E-5"/>
        <n v="1.4153314298320894E-2"/>
        <n v="2.31045844942484E-2"/>
        <n v="9.0932379314548022E-5"/>
        <n v="-9.5959147842056818E-3"/>
        <n v="4.934232711627024E-3"/>
        <n v="1.4985845523325556E-2"/>
        <n v="-2.6089766094218151E-2"/>
        <n v="-1.7095691919157229E-2"/>
        <n v="1.9389350460000586E-2"/>
        <n v="5.8605596025867058E-3"/>
        <n v="5.030870021085973E-2"/>
        <n v="-1.3529571142529468E-2"/>
        <n v="3.4877290032740628E-2"/>
        <n v="-9.619163855118738E-3"/>
        <n v="-1.9436983518572707E-2"/>
        <n v="6.1779209049380966E-3"/>
        <n v="7.5561312607944735E-3"/>
        <n v="-1.1883935083914795E-2"/>
        <n v="-3.1781092931110609E-2"/>
        <n v="-2.1316781215469514E-2"/>
        <n v="8.7622999395766937E-3"/>
        <n v="-7.9580705537089687E-3"/>
        <n v="-5.5228573984043047E-4"/>
        <n v="-2.7524214329628854E-2"/>
        <n v="2.0112101748431858E-2"/>
        <n v="-1.7639871072999422E-3"/>
        <n v="-6.5888306542056197E-3"/>
        <n v="1.4188339832139674E-2"/>
        <n v="-2.1216586835098559E-2"/>
        <n v="2.2998902541680856E-3"/>
        <n v="2.0503794869706406E-2"/>
        <n v="9.4717890710381541E-3"/>
        <n v="4.6684714554586322E-3"/>
        <n v="8.5381744409010422E-3"/>
        <n v="-0.11126094821473148"/>
        <n v="5.9886770935006783E-4"/>
        <n v="-1.2941699568160027E-2"/>
        <n v="-5.1321014227642819E-3"/>
        <n v="-1.3127413127413128E-2"/>
        <n v="-2.2206993693784503E-2"/>
        <n v="-1.3493359360000007E-2"/>
        <n v="5.3304904051172707E-4"/>
        <n v="2.0365535248041775E-2"/>
        <n v="2.3457419683834777E-2"/>
        <n v="2.8475417825079459E-3"/>
        <n v="7.0685651683696808E-3"/>
        <n v="-2.3279228744939812E-3"/>
        <n v="9.424527942692525E-3"/>
        <n v="-1.3257529459525304E-2"/>
        <n v="5.8577474696469975E-3"/>
        <n v="1.5021114747575224E-2"/>
        <n v="-1.4942690310161273E-2"/>
        <n v="4.6728605306178717E-3"/>
        <n v="5.2979294989309606E-3"/>
        <n v="2.2903698548469239E-2"/>
        <n v="-2.8633144822071365E-2"/>
        <n v="6.5871914962185906E-3"/>
        <n v="-6.2769909846547255E-3"/>
        <n v="3.6523375084976054E-3"/>
        <n v="-8.9857774651658975E-3"/>
        <n v="-2.9619379030694465E-3"/>
        <n v="1.1313280766878998E-2"/>
        <n v="1.4236356081914684E-2"/>
        <n v="-1.72682218871264E-2"/>
        <n v="3.9749371295832473E-3"/>
        <n v="5.7663984586283686E-3"/>
        <n v="8.0865974731264834E-3"/>
        <n v="-3.5380396425711085E-3"/>
        <n v="-6.0986233794805417E-3"/>
        <n v="1.9118089396932002E-2"/>
        <n v="-1.2183982454445271E-2"/>
        <n v="-3.2480654960094137E-3"/>
        <n v="-2.4434836474473004E-2"/>
        <n v="1.9329471357904554E-2"/>
        <n v="4.7104322541307543E-3"/>
        <n v="1.4488457136522604E-2"/>
        <n v="9.7634799367619875E-4"/>
        <n v="-5.6166774414634639E-4"/>
        <n v="-1.2337168888187913E-2"/>
        <n v="-1.4701049187220037E-2"/>
        <n v="-1.5955166968268136E-2"/>
        <n v="-1.3929062704290741E-2"/>
        <n v="1.1192263988440976E-2"/>
        <n v="-4.9303968570189316E-3"/>
        <n v="2.3349157690808486E-2"/>
        <n v="-1.8233394157046678E-2"/>
        <n v="-7.1759008230452611E-3"/>
        <n v="-1.1420072653000933E-2"/>
        <n v="2.0736187084447834E-2"/>
        <n v="1.5227522939918551E-2"/>
        <n v="-2.6180963109795397E-2"/>
        <n v="9.637214983480023E-3"/>
        <n v="-1.2749247635737856E-4"/>
        <n v="1.1966845392391089E-2"/>
        <n v="5.287653898374902E-3"/>
        <n v="5.9754971159283701E-2"/>
        <n v="7.3443193892515314E-3"/>
        <n v="2.2870093236197621E-3"/>
        <n v="-4.9012478851684195E-3"/>
        <n v="2.1612985017781357E-2"/>
        <n v="7.0170200646395243E-3"/>
        <n v="8.6055243348013843E-3"/>
        <n v="1.1211406580705258E-2"/>
        <n v="-2.1710860609899822E-3"/>
        <n v="-8.5552827088037076E-3"/>
        <n v="-6.5665178612411184E-3"/>
        <n v="-1.9009052465848476E-2"/>
        <n v="8.5850480300020925E-3"/>
        <n v="-1.9549668094493342E-3"/>
        <n v="2.0014941035698411E-2"/>
        <n v="4.3311949730700057E-3"/>
        <n v="-1.1738573097057312E-2"/>
        <n v="-2.5997531745820042E-2"/>
        <n v="3.2783559461189042E-2"/>
        <n v="-3.4593350827806929E-3"/>
        <n v="9.8502319195376276E-3"/>
        <n v="1.0631464935575754E-2"/>
        <n v="-1.2105180833792653E-2"/>
        <n v="-4.2608261942149098E-4"/>
        <n v="4.9096183887525104E-3"/>
        <n v="1.1536806973283187E-2"/>
        <n v="-2.0829581171395748E-2"/>
        <n v="-9.4660485678486721E-4"/>
        <n v="-1.6542983414580312E-2"/>
        <n v="7.1883752502273817E-3"/>
        <n v="-3.6300317448709689E-3"/>
        <n v="2.5605110473812715E-2"/>
        <n v="1.1891854114103229E-2"/>
        <n v="1.0096478975818137E-2"/>
        <n v="-2.6836612693469835E-3"/>
        <e v="#DIV/0!"/>
        <n v="1"/>
        <n v="-3.387760537334283E-3"/>
        <n v="2.5673109032751364E-2"/>
        <n v="-1.9711390284268038E-2"/>
        <n v="-3.1779444252438135E-3"/>
        <n v="7.6650165353661188E-3"/>
        <n v="1.7894719522201789E-2"/>
        <n v="-1.227953459612463E-2"/>
        <n v="-7.7893582007679653E-3"/>
        <n v="7.5563332879673784E-3"/>
        <n v="6.5333393556711436E-3"/>
        <n v="-1.1532421154314673E-2"/>
        <n v="-2.8749719789762582E-3"/>
        <n v="-1.3073123605289998E-2"/>
        <n v="-8.2492277067921869E-3"/>
        <n v="-1.6728940825794469E-2"/>
        <n v="-2.3776722066123007E-2"/>
        <n v="-1.0349472492860846E-2"/>
        <n v="7.4643491454615797E-3"/>
        <n v="2.357628754892625E-3"/>
        <n v="1.6779760428804597E-3"/>
        <n v="-4.4296061102969689E-4"/>
        <n v="-3.7678674467586173E-3"/>
        <n v="3.5461974704614083E-2"/>
        <n v="-8.4682546897267858E-3"/>
        <n v="-1.2235609933266865E-2"/>
        <n v="-2.1513959255192998E-2"/>
        <n v="-1.032102316290141E-2"/>
        <n v="7.4588341764663547E-3"/>
        <n v="7.4733284291906826E-3"/>
        <n v="-2.6308213453447912E-3"/>
        <n v="-1.902915498934632E-2"/>
        <n v="1.2783879308988184E-2"/>
        <n v="-2.0005303080941353E-2"/>
        <n v="-5.1179407888497473E-2"/>
        <n v="-5.0418385851942913E-3"/>
        <n v="-4.7846166377491142E-3"/>
        <n v="2.0892866721886848E-2"/>
        <n v="8.5932481717418061E-3"/>
        <n v="-1.9651502390854659E-2"/>
        <n v="-9.3785990430271288E-4"/>
        <n v="-3.1530873328426967E-3"/>
        <n v="-4.3671092996655225E-3"/>
        <n v="-2.8428986041746768E-3"/>
        <n v="-1.1240294554128933E-2"/>
        <n v="2.084547211288533E-2"/>
        <n v="1.3977771324793876E-2"/>
        <n v="-4.7529641928450783E-4"/>
        <n v="-1.6659036366813935E-2"/>
        <n v="-1.413465277276239E-2"/>
        <n v="-2.5799793601651185E-4"/>
        <n v="-6.857829834444041E-3"/>
        <n v="7.144134024028582E-3"/>
        <n v="-9.1616434517121786E-3"/>
        <n v="2.174408718014003E-2"/>
        <n v="5.3443036131912232E-4"/>
        <n v="2.7155168559456228E-3"/>
        <n v="4.837464234135988E-2"/>
        <n v="1.4987153520138411E-2"/>
        <n v="1.0218955121262169E-2"/>
        <n v="1.4577717754732911E-3"/>
        <n v="2.2219134046326205E-2"/>
        <n v="2.2936568405195349E-3"/>
        <n v="1.3856948018151282E-3"/>
        <n v="-1.5219268734481071E-2"/>
        <n v="6.3905927571473076E-4"/>
        <n v="-6.5729683419051659E-3"/>
        <n v="-3.1101189835262895E-2"/>
        <n v="1.8802109372612948E-2"/>
        <n v="-1.2519917758648575E-2"/>
        <n v="2.1519001972514357E-3"/>
        <n v="8.5576683211946621E-3"/>
        <n v="-6.3937335951303239E-3"/>
        <n v="-3.1230087816960708E-3"/>
        <n v="-1.7681465562591224E-2"/>
        <n v="4.654366889233888E-3"/>
        <n v="9.6746620573760524E-3"/>
        <n v="2.6402764225758984E-4"/>
        <n v="-1.0133896135118345E-2"/>
        <n v="-9.5205226092667412E-3"/>
        <n v="-8.5528916754088174E-3"/>
        <n v="-2.6529487756486354E-2"/>
        <n v="-1.6772107954109529E-2"/>
        <n v="-2.460237608394383E-2"/>
        <n v="3.8916260922387119E-3"/>
        <n v="-1.8440220518727952E-3"/>
        <n v="-6.1225560632344207E-3"/>
        <n v="1.0334870982810183E-2"/>
        <n v="1.0203368892772903E-2"/>
        <n v="3.5314584191821182E-3"/>
        <n v="1.3526273981042246E-2"/>
        <n v="6.1508413843423529E-3"/>
        <n v="-1.3860889448220493E-2"/>
        <n v="-6.6318375113431915E-2"/>
        <n v="9.1773041918021903E-4"/>
        <n v="4.7281639154505214E-2"/>
        <n v="4.1587606365639492E-3"/>
        <n v="-2.6562617250350154E-2"/>
        <n v="3.4676752325990074E-4"/>
        <n v="-1.8722103236899879E-2"/>
        <n v="2.9396092115957805E-3"/>
        <n v="-1.2675579066459603E-2"/>
        <n v="-1.0451595514381093E-2"/>
        <n v="1.1915849130831404E-2"/>
        <n v="1.389769196034424E-2"/>
        <n v="-1.3659856099539588E-3"/>
        <n v="1.1774782006492944E-2"/>
        <n v="-2.4594330380006788E-2"/>
        <n v="-2.7325271377400626E-3"/>
        <n v="7.7930881933037949E-3"/>
        <n v="3.8679207897368644E-3"/>
        <n v="-4.5946209406873412E-3"/>
        <n v="1.8401787744273434E-2"/>
        <n v="1.2058190148977178E-2"/>
        <n v="-1.364334313475842E-2"/>
        <n v="-5.9319177620492077E-3"/>
        <n v="6.8286804579232776E-3"/>
        <n v="-3.3344863369076445E-2"/>
        <n v="-3.9170747106820163E-3"/>
        <n v="-2.3614915762923999E-4"/>
        <n v="8.7452313212137874E-3"/>
        <n v="-1.7659717650645411E-3"/>
        <n v="1.0061597527149281E-3"/>
        <n v="-7.4423906692584795E-3"/>
        <n v="-1.4666323705804922E-2"/>
        <n v="1.5754729918320152E-3"/>
        <n v="-1.9025874928557784E-3"/>
        <n v="3.3709758513108543E-3"/>
        <n v="1.4601873825255999E-2"/>
        <n v="-1.1501348276945383E-3"/>
        <n v="-8.8346715412850087E-3"/>
        <n v="-9.2347804673283498E-4"/>
        <n v="-2.6086485907582172E-2"/>
        <n v="7.0424093725065641E-3"/>
        <n v="1.9156283996908899E-2"/>
        <n v="-1.7890719499003709E-2"/>
        <n v="-1.3691896100715813E-2"/>
        <n v="-3.7186124617758692E-2"/>
        <n v="7.8244040692061305E-3"/>
        <n v="1.3492820312689649E-3"/>
        <n v="-3.2625954974852591E-4"/>
        <n v="-5.6381321744348968E-3"/>
        <n v="8.8846326557764175E-3"/>
        <n v="-9.7926672372723716E-3"/>
        <n v="-3.579491039576696E-2"/>
        <n v="-1.031024479118316E-2"/>
        <n v="1.5638725173172729E-2"/>
        <n v="-3.7816811704547153E-3"/>
        <n v="-3.0034527207278838E-3"/>
        <n v="-1.2246199431193588E-3"/>
        <n v="-1.2399113247034294E-4"/>
        <n v="3.0481086190297744E-2"/>
        <n v="-1.0310672610064865E-2"/>
        <n v="5.3318065701860803E-3"/>
        <n v="9.5147751383516596E-3"/>
        <n v="9.8642898508062441E-4"/>
        <n v="-3.0653584157456185E-2"/>
        <n v="-1.0978914422328782E-2"/>
        <n v="1.4306899916592232E-3"/>
        <n v="1.7851321503502124E-3"/>
        <n v="1.0597287549831018E-2"/>
        <n v="-9.973986279537406E-3"/>
        <n v="-1.2851501146897084E-2"/>
        <n v="8.9528999610743489E-3"/>
        <n v="-2.3253483633570182E-3"/>
        <n v="8.8939071525505654E-3"/>
        <n v="2.5342231902128205E-2"/>
        <n v="-1.4191839543803879E-3"/>
        <n v="-2.2033606665638011E-2"/>
        <n v="1.9557717200106893E-3"/>
        <n v="-8.3232750681541158E-4"/>
        <n v="-1.7932194038280506E-2"/>
        <n v="-3.7637048286897588E-3"/>
        <n v="5.7306741323958996E-3"/>
        <n v="-3.8437214103855796E-2"/>
        <n v="-2.9700799494181643E-2"/>
        <n v="5.5277459017484135E-3"/>
        <n v="1.2528107729886228E-2"/>
        <n v="-1.8981371217959449E-2"/>
        <n v="1.0837846920617508E-2"/>
        <n v="-8.035029846221925E-3"/>
        <n v="-1.828604537821257E-2"/>
        <n v="-5.094854641819105E-3"/>
        <n v="7.8404199090497242E-2"/>
        <n v="-1.2523731079223983E-2"/>
        <n v="-1.2666187364098381E-2"/>
        <n v="-8.2422662598027885E-3"/>
        <n v="1.4242543109949707E-2"/>
        <n v="1.368350507253174E-2"/>
        <n v="-1.1178062566616253E-2"/>
        <n v="-3.5538349501908421E-2"/>
        <n v="5.1140028482436664E-2"/>
        <n v="2.8999649747187377E-2"/>
        <n v="-5.6389948218045832E-3"/>
        <n v="3.4147163004364057E-3"/>
        <n v="-2.8392774913818506E-2"/>
        <n v="-2.0456747625155182E-2"/>
        <n v="-1.5055590534462406E-2"/>
        <n v="6.6834522789044175E-4"/>
        <n v="3.0898948806766614E-2"/>
        <n v="3.6985741952786809E-3"/>
        <n v="1.3293179317547407E-2"/>
        <n v="-1.2229596894867989E-2"/>
        <n v="-9.598139564156355E-4"/>
        <n v="9.4412861783936127E-5"/>
        <n v="-7.714923556814792E-4"/>
        <n v="-9.2988362749017218E-4"/>
        <n v="-6.9826863286973117E-3"/>
        <n v="1.0147834334568421E-2"/>
        <n v="2.8508630694624002E-3"/>
        <n v="-1.1006239338325634E-2"/>
        <n v="3.1443646378780929E-2"/>
        <n v="-7.6194758028717835E-3"/>
        <n v="-1.0605382893147082E-2"/>
        <n v="1.639246494908583E-2"/>
        <n v="1.1796275809593948E-2"/>
        <n v="6.8304597538255988E-3"/>
        <n v="6.6203898105687978E-3"/>
        <n v="-4.8463609408340557E-3"/>
        <n v="-2.4442425864236363E-3"/>
        <n v="-9.4888211090977097E-3"/>
        <n v="-6.1913659644830627E-3"/>
        <n v="-9.7646425538093461E-3"/>
        <n v="5.4941223602531716E-3"/>
        <n v="1.6900197163673563E-3"/>
        <n v="6.5327999515230406E-3"/>
        <n v="-7.8710693498111421E-4"/>
        <n v="-9.5667605409948155E-3"/>
        <n v="2.3518541031262028E-2"/>
        <n v="1.2845588690461424E-2"/>
        <n v="-1.0885693274230487E-2"/>
        <n v="8.5446557630868572E-2"/>
        <n v="1.1019491184377016E-3"/>
        <n v="-1.0213530614217076E-3"/>
        <n v="1.8367497340765686E-2"/>
        <n v="2.3904552815335614E-2"/>
        <n v="-2.6689565717468245E-3"/>
        <n v="-5.8296119581306644E-3"/>
        <n v="-3.4227573224505649E-4"/>
        <n v="6.9545464322094443E-3"/>
        <n v="-4.5568214313854308E-3"/>
        <n v="-6.5029734422507165E-3"/>
        <n v="-8.8002349019714998E-3"/>
        <n v="2.1330653222321149E-4"/>
        <n v="-1.062982854833283E-2"/>
        <n v="1.1229792586995186E-2"/>
        <n v="-1.9391608473655616E-2"/>
        <n v="-6.5197157678947787E-3"/>
        <n v="-3.8004152826441079E-3"/>
        <n v="-1.6314350829343433E-2"/>
        <n v="3.9721253332743005E-3"/>
        <n v="-1.0705867500869035E-3"/>
        <n v="-6.2818151249223898E-3"/>
        <n v="-2.0327767452581612E-3"/>
        <n v="-7.9975801527282394E-4"/>
        <n v="4.9005371867364145E-3"/>
        <n v="-5.6583364263138747E-3"/>
        <n v="1.8750893909066087E-2"/>
        <n v="1.9440218665433173E-2"/>
        <n v="8.503482216373014E-4"/>
        <n v="3.6446416219649458E-3"/>
        <n v="-1.1618717875979673E-2"/>
        <n v="1.5299248257489817E-2"/>
        <n v="6.9049803424359969E-3"/>
        <n v="9.0573757679630919E-3"/>
        <n v="-7.0634106825430603E-3"/>
        <n v="-2.0088082812777571E-3"/>
        <n v="-2.4137968906747802E-3"/>
        <n v="-5.2416512634894524E-3"/>
        <n v="-1.2617149134719068E-3"/>
        <n v="-3.5021079535828268E-3"/>
        <n v="-6.8624259306977109E-3"/>
        <n v="-5.9345156889495229E-3"/>
        <n v="-3.2030975008799721E-2"/>
        <n v="-2.910917751810373E-2"/>
        <n v="-6.6217293992937689E-3"/>
        <n v="8.4028189752006939E-3"/>
        <n v="1.7268825630471982E-2"/>
        <n v="1.3253299662993717E-2"/>
        <n v="-2.4306460879414144E-2"/>
        <n v="-3.6188145328719104E-3"/>
        <n v="5.0635901178277707E-3"/>
        <n v="4.7682826486832169E-3"/>
        <n v="1.6552930219924402E-2"/>
        <n v="-1.1546205253833652E-2"/>
        <n v="-9.8238873791909737E-3"/>
        <n v="-5.1752083647017911E-3"/>
        <n v="2.3343276253170217E-2"/>
        <n v="-1.1132492732578839E-2"/>
        <n v="-1.5849845861392719E-2"/>
        <n v="-3.182124405637894E-4"/>
        <n v="-1.1876595263958364E-3"/>
        <n v="-2.3237518008215604E-2"/>
        <n v="-2.9727840747525228E-3"/>
        <n v="3.1117103134817295E-3"/>
        <n v="-1.0383137483603775E-3"/>
        <n v="-9.5992716938887584E-3"/>
        <n v="-3.9088339074054082E-3"/>
        <n v="7.6089874462690341E-3"/>
        <n v="4.1749144643286997E-3"/>
        <n v="-4.9571026801045245E-3"/>
        <n v="-3.0101683130847332E-3"/>
        <n v="4.7249548730595083E-3"/>
        <n v="-8.0383435325827382E-3"/>
        <n v="-1.0475814377305517E-2"/>
        <n v="6.9054649107373241E-3"/>
        <n v="2.9464969332530927E-3"/>
        <n v="6.452412764441552E-3"/>
        <n v="-9.7178821150701049E-4"/>
        <n v="1.7003660698894488E-2"/>
        <n v="1.1835780530529368E-2"/>
        <n v="-1.1412664870633676E-2"/>
        <n v="-1.4861771662815838E-2"/>
        <n v="-6.6625503443428994E-3"/>
        <n v="1.4384969835632214E-3"/>
        <n v="7.6577646025700868E-3"/>
        <n v="-7.5893179058775001E-4"/>
        <n v="-7.2967331688814736E-4"/>
        <n v="-1.5561966855359865E-2"/>
        <n v="-1.2339759509971193E-2"/>
        <n v="3.3112136483618923E-3"/>
        <n v="1.0030500069179301E-2"/>
        <n v="4.2119198565189623E-3"/>
        <n v="3.5076732394924886E-3"/>
        <n v="-3.6558836685994778E-3"/>
        <n v="2.4313300059583881E-3"/>
        <n v="-6.8908345447675967E-3"/>
        <n v="4.8273726432940334E-3"/>
        <n v="5.250811042386669E-3"/>
        <n v="-2.0687303065415013E-3"/>
        <n v="-6.305502132202539E-3"/>
        <n v="-1.408904659629793E-2"/>
        <n v="2.5724349452918665E-2"/>
        <n v="-9.1596704035423245E-3"/>
        <n v="-1.5223728080623004E-2"/>
        <n v="-4.6968889185265504E-2"/>
        <n v="-5.7076706088497351E-3"/>
        <n v="-2.4949391966468601E-2"/>
        <n v="-4.070289525535579E-3"/>
        <n v="-1.8068543218237086E-3"/>
        <n v="6.8320631733070035E-3"/>
        <n v="-7.3465679601989959E-3"/>
        <n v="-6.6379024228343847E-4"/>
        <n v="-2.1286177716513268E-3"/>
        <n v="1.8922255776845438E-3"/>
        <n v="-8.805497270252241E-4"/>
        <n v="1.8076332538141512E-3"/>
        <n v="1.4240593955713533E-3"/>
        <n v="-8.0964228136189732E-3"/>
        <n v="7.8999992050347891E-3"/>
        <n v="-6.1319379541876964E-4"/>
        <n v="1.8031479600386462E-3"/>
        <n v="-9.7548594080558333E-3"/>
        <n v="1.144305603988662E-2"/>
        <n v="1.2329385846226065E-2"/>
        <n v="1.7072231840514946E-2"/>
        <n v="1.2599261144603449E-2"/>
        <n v="-4.2868176988835827E-2"/>
        <n v="-8.070420529207761E-3"/>
        <n v="3.466440842086406E-2"/>
        <n v="-2.6040808672838929E-2"/>
        <n v="1.691563331636332E-2"/>
        <n v="6.4234250118562625E-3"/>
        <n v="-4.0262834526298832E-4"/>
        <n v="3.7384363898916883E-3"/>
        <n v="-1.9698614302353638E-2"/>
        <n v="-8.3644366015059486E-3"/>
        <n v="-9.9976673735748881E-3"/>
        <n v="6.4565261622006737E-3"/>
        <n v="-2.0768889294465642E-2"/>
        <n v="1.593132022513323E-2"/>
        <n v="-5.4905237936771168E-4"/>
        <n v="-8.9310027100677845E-3"/>
        <n v="2.9726516997477907E-2"/>
        <n v="4.5239962246912766E-3"/>
        <n v="-2.6019896765669123E-2"/>
        <n v="-1.3779444747959484E-2"/>
        <n v="-4.0493062259892713E-4"/>
        <n v="8.0338759154078739E-3"/>
        <n v="7.2115620704459983E-3"/>
        <n v="-8.308960248113115E-5"/>
        <n v="-1.1480391817688149E-2"/>
        <n v="-1.6837001546745022E-3"/>
        <n v="-4.7196777177386171E-3"/>
        <n v="-1.1810215177440263E-2"/>
        <n v="-2.7116679599323902E-3"/>
        <n v="6.8603573097844356E-4"/>
        <n v="-2.3034968628131971E-3"/>
        <n v="-2.2916130573685037E-3"/>
        <n v="-8.7598683236291691E-3"/>
        <n v="-1.0289925829127172E-2"/>
        <n v="-1.6674087726501908E-2"/>
        <n v="-1.8139811559901253E-2"/>
        <n v="-8.0804926728496769E-3"/>
        <n v="5.0679631922255558E-3"/>
        <n v="2.1931389012998993E-2"/>
        <n v="-0.10910271242176733"/>
        <n v="-1.0875075969616963E-2"/>
        <n v="-1.1808307011545501E-3"/>
        <n v="-1.2175131166376859E-2"/>
        <n v="-4.8652192156267635E-3"/>
        <n v="4.7812191247973198E-3"/>
        <n v="-2.6408816801829903E-2"/>
        <n v="-2.2881042083476542E-4"/>
        <n v="1.9196266340269191E-2"/>
        <n v="1.9148846761939526E-2"/>
        <n v="-6.464495120240406E-3"/>
        <n v="-3.4758752101547892E-2"/>
        <n v="-1.0741817704368932E-2"/>
        <n v="2.730633618933726E-3"/>
        <n v="1.585533750904394E-2"/>
        <n v="-2.095728350621295E-2"/>
        <n v="2.8400351560738075E-2"/>
        <n v="3.351638444519754E-3"/>
        <n v="-9.8860522724019892E-3"/>
        <n v="-1.1545187566924138E-2"/>
        <n v="-6.3238158818457379E-3"/>
        <n v="1.7118629495620961E-2"/>
        <n v="2.1874329388002413E-2"/>
        <n v="4.5239770785161356E-3"/>
        <n v="-1.6327427825413496E-2"/>
        <n v="-7.0586903829473356E-3"/>
        <n v="1.2839044225495186E-2"/>
        <n v="1.3882729177833383E-2"/>
        <n v="7.2392484361995966E-3"/>
        <n v="-4.245973731062528E-2"/>
        <n v="-3.0002776682882613E-2"/>
        <n v="4.6548000570941356E-3"/>
        <n v="5.8321566581901298E-3"/>
        <n v="2.7394951463258579E-3"/>
        <n v="-1.0562651659318984E-2"/>
        <n v="5.0639636865721111E-3"/>
        <n v="1.0669496784189964E-2"/>
        <n v="5.1301502749823043E-3"/>
        <n v="-1.0771294144036209E-2"/>
        <n v="-8.6318906346336925E-3"/>
        <n v="-8.2096808705886658E-3"/>
        <n v="1.1798535946861293E-2"/>
        <n v="-4.425396133716771E-3"/>
        <n v="-4.4665544383929072E-3"/>
        <n v="1.3472180870130225E-2"/>
        <n v="-4.2983597948334585E-3"/>
        <n v="-4.5732033464550856E-3"/>
        <n v="-7.8757389371874231E-4"/>
        <n v="-3.2890311729487491E-3"/>
        <n v="-1.4363459824058861E-2"/>
        <n v="-9.2928676492289933E-3"/>
        <n v="-2.2926033290295206E-2"/>
        <n v="-2.758669656563652E-3"/>
        <n v="-7.8209985533452923E-3"/>
        <n v="7.0476058463542568E-3"/>
        <n v="1.5272427362139369E-2"/>
        <n v="-7.8857458355464649E-3"/>
        <n v="2.2280743776321263E-2"/>
        <n v="-5.1885426335347888E-3"/>
        <n v="5.4000663690800099E-3"/>
        <n v="1.8298047458179634E-2"/>
        <n v="-1.8461736965521669E-2"/>
        <n v="0.21258616216073128"/>
        <n v="-3.5888712127834975E-2"/>
        <n v="-1.782124570666993E-2"/>
        <n v="2.3146935647141802E-2"/>
        <n v="1.1846465810766435E-2"/>
        <n v="4.9304529294261065E-3"/>
        <n v="2.977981904807411E-2"/>
        <n v="2.0211771109823932E-4"/>
        <n v="-8.4403566374189852E-3"/>
        <n v="-1.898345709146167E-2"/>
        <n v="-1.2191080277127928E-2"/>
        <n v="-6.3098722285506476E-4"/>
        <n v="3.6497455218314455E-3"/>
        <n v="3.3417214692716391E-3"/>
        <n v="-2.495122099182988E-3"/>
        <n v="-3.3788173669467695E-3"/>
        <n v="1.6604037402778991E-3"/>
        <n v="6.080083384000695E-3"/>
        <n v="-1.4438962663357914E-3"/>
        <n v="-3.7193408585809583E-3"/>
        <n v="1.8727988955878169E-2"/>
        <n v="9.3863710090808707E-3"/>
        <n v="8.2484639340122887E-3"/>
        <n v="1.1350240981315927E-2"/>
        <n v="-1.1531597883746691E-2"/>
        <n v="-1.6704908083661634E-2"/>
        <n v="-6.1478923005447708E-3"/>
        <n v="3.5520960349568558E-3"/>
        <n v="-2.3391980736153376E-3"/>
        <n v="1.2197174899855948E-3"/>
        <n v="1.6639637539018072E-2"/>
        <n v="-1.4394406504062296E-2"/>
        <n v="-2.7195437036089024E-2"/>
        <n v="-1.1663935975069423E-2"/>
        <n v="4.1319770173760505E-3"/>
        <n v="3.5455335755010857E-4"/>
        <n v="-1.451381323817561E-2"/>
        <n v="3.0481244002377745E-3"/>
        <n v="8.5858687761087814E-3"/>
        <n v="-8.3167359588978505E-3"/>
        <n v="-1.244897878595401E-2"/>
        <n v="1.3180296970613455E-2"/>
        <n v="-9.3211839089675345E-4"/>
        <n v="1.7941853378664937E-5"/>
        <n v="-4.863112391930836E-3"/>
        <n v="-7.2934788315408977E-3"/>
        <n v="4.2275599029448644E-3"/>
        <n v="1.2089188397464503E-3"/>
        <n v="6.6499547589172923E-3"/>
        <n v="4.1205541369092574E-4"/>
        <n v="2.9832431582708205E-3"/>
        <n v="4.1449140962210125E-3"/>
        <n v="1.4211358921012783E-3"/>
        <n v="-5.8787618779513034E-3"/>
        <n v="-3.0828266773430973E-3"/>
        <n v="-2.173500994748933E-3"/>
        <n v="4.5595965302334118E-3"/>
        <n v="-2.9590573539204825E-3"/>
        <n v="3.538270009352563E-3"/>
        <n v="-1.1020976183065145E-2"/>
        <n v="7.0325603260833602E-3"/>
        <n v="6.9303228932835253E-3"/>
        <n v="-3.480693890448093E-2"/>
        <n v="-0.16785085501824853"/>
        <n v="3.7322827970828888E-3"/>
        <n v="5.5460750853242322E-3"/>
        <n v="1.2969533504752634E-2"/>
        <n v="-1.074673851399594E-2"/>
        <n v="-4.9831673238192155E-3"/>
        <n v="-1.2428525812624207E-2"/>
        <n v="-1.5152720411076189E-4"/>
        <n v="4.2480069898231457E-3"/>
        <n v="1.9369835117617059E-3"/>
        <n v="-1.5495552923177888E-2"/>
        <n v="1.1877766979807795E-2"/>
        <n v="3.0358044403619383E-3"/>
        <n v="-1.1080370994429567E-2"/>
        <n v="1.195860098836343E-3"/>
        <n v="-1.5026001553268855E-3"/>
        <n v="-1.1074373579920728E-2"/>
        <n v="-2.0959735245449532E-3"/>
        <n v="5.5073058325624284E-3"/>
        <n v="2.0800945451123851E-3"/>
        <n v="6.2015839922372282E-3"/>
        <n v="-1.6346635514607002E-3"/>
        <n v="8.4286052121994633E-3"/>
        <n v="3.2741761280226517E-3"/>
        <n v="7.334450687285045E-3"/>
        <n v="1.8551920755509009E-2"/>
        <n v="2.2544032616114793E-2"/>
        <n v="6.969441272662633E-4"/>
        <n v="-9.4376129342751698E-4"/>
        <n v="3.4351916572947444E-3"/>
        <n v="1.0280656265918696E-2"/>
        <n v="-2.2027799350506007E-2"/>
        <n v="-1.6760889479535145E-2"/>
        <n v="2.1195536779702014E-3"/>
        <n v="-1.393705923345874E-2"/>
        <n v="-1.079690186041511E-2"/>
        <n v="1.4330859257023959E-2"/>
        <n v="-6.4864192574413723E-3"/>
        <n v="-2.0489503897623332E-2"/>
        <n v="2.655838559361141E-2"/>
        <n v="1.1198626301312091E-2"/>
        <n v="1.2102751115134211E-2"/>
        <n v="-9.5522015964960745E-3"/>
        <n v="-1.3453935401858202E-3"/>
        <n v="4.0409304491457647E-3"/>
        <n v="-9.9169839798269044E-3"/>
        <n v="-6.9822361404992537E-4"/>
        <n v="-1.9716760478997565E-3"/>
        <n v="-9.7838140012845333E-3"/>
        <n v="3.94498347371788E-3"/>
        <n v="3.5485518055592071E-3"/>
        <n v="1.3602712387578294E-2"/>
        <n v="-9.2304995485769346E-4"/>
        <n v="-2.4184050151260391E-3"/>
        <n v="-3.1433434621396853E-3"/>
        <n v="-6.134037228569332E-3"/>
        <n v="4.1850464962543427E-3"/>
        <n v="1.2419896377488932E-2"/>
        <n v="5.4417281010407187E-2"/>
        <n v="-1.1600762706800584E-2"/>
        <n v="1.2656519507146387E-2"/>
        <n v="-1.9311168612806372E-2"/>
        <n v="1.5295781271991436E-2"/>
        <n v="1.8946598586449235E-2"/>
        <n v="1.0084738097546888E-3"/>
        <n v="1.2032227913454072E-2"/>
        <n v="-2.9468018161320358E-2"/>
        <n v="5.6485558470593528E-3"/>
        <n v="1.5428861254806834E-2"/>
        <n v="3.3679104850353032E-3"/>
        <n v="8.0758943861735549E-4"/>
        <n v="-2.641365623376218E-3"/>
        <n v="9.131859561988068E-3"/>
        <n v="-6.3057144310525856E-3"/>
        <n v="-1.4154825034119628E-2"/>
        <n v="2.568295091119031E-2"/>
        <n v="-3.0155984160148811E-2"/>
        <n v="-6.0440594932274182E-3"/>
        <n v="-4.0323981814588709E-3"/>
        <n v="-6.8262390724855371E-3"/>
        <n v="-2.6940545004128819E-2"/>
        <n v="-3.5286093108192577E-2"/>
        <n v="9.0435857161439304E-3"/>
        <n v="1.8181255010575417E-3"/>
        <n v="-1.4609257690963555E-3"/>
        <n v="1.2976992282056865E-2"/>
        <n v="-1.8422737135608892E-3"/>
        <n v="1.3567872673822175E-2"/>
        <n v="-3.835150866250974E-3"/>
        <n v="1.3457193121436842E-2"/>
        <n v="1.3079243919856098E-2"/>
        <n v="-1.7915783962614923E-2"/>
        <n v="-1.0211746616853477E-2"/>
        <n v="-2.4648540012824682E-2"/>
        <n v="-1.5375023580859322E-2"/>
        <n v="5.9673925419461652E-3"/>
        <n v="-3.9868969487861982E-3"/>
        <n v="-3.0479447704375331E-3"/>
        <n v="-1.3584277004047801E-2"/>
        <n v="6.7877418713955151E-4"/>
        <n v="-1.3446965847329831E-2"/>
        <n v="-1.6465174664606407E-2"/>
        <n v="-3.7582290242244897E-3"/>
        <n v="-1.246741471154936E-3"/>
        <n v="5.7695560246311568E-3"/>
        <n v="3.7719313788233586E-3"/>
        <n v="-7.806489741121735E-3"/>
        <n v="-2.8413213679812858E-2"/>
        <n v="-1.1700655913460863E-2"/>
        <n v="2.0635908322596978E-2"/>
        <n v="4.604413090821244E-5"/>
        <n v="9.3418273666062319E-3"/>
        <n v="1.3363336292957734E-2"/>
        <n v="1.1780666210091183E-2"/>
        <n v="-3.0428221474044084E-2"/>
        <n v="-3.5232711111110987E-3"/>
        <n v="2.3050153767299933E-5"/>
        <n v="2.6235536245271251E-2"/>
        <n v="1.5279921873927117E-2"/>
        <n v="8.3609914042897623E-2"/>
        <n v="-4.7166374157696341E-3"/>
        <n v="-8.7983558437865917E-3"/>
        <n v="2.7406587722119957E-3"/>
        <n v="1.4353431146053836E-2"/>
        <n v="-3.428642548453568E-4"/>
        <n v="4.4769814625376398E-3"/>
        <n v="3.5407913681609286E-3"/>
        <n v="3.9056468159556052E-3"/>
        <n v="-1.4514980670225761E-2"/>
        <n v="-2.1068639821602993E-3"/>
        <n v="-1.1350678703420053E-2"/>
        <n v="1.1243239307716368E-2"/>
        <n v="2.5460400995158507E-3"/>
        <n v="6.7635761529872187E-3"/>
        <n v="-8.5826283803632358E-3"/>
        <n v="2.7855883730318826E-3"/>
        <n v="1.3815325028541653E-2"/>
        <n v="4.3012417554058298E-3"/>
        <n v="-9.7066002987303002E-3"/>
        <n v="-1.1416521633029936E-2"/>
        <n v="-4.9022796772925665E-3"/>
        <n v="-1.3357305342350634E-2"/>
        <n v="-2.6454076263304634E-3"/>
        <n v="1.3738540072337784E-2"/>
        <n v="-1.5504016228524204E-2"/>
        <n v="-1.1155954250446382E-2"/>
        <n v="-1.3623406551959893E-3"/>
        <n v="1.5067192673397321E-3"/>
        <n v="1.6527114160970413E-2"/>
        <n v="1.2128237227373112E-3"/>
        <n v="-9.4625643494500051E-3"/>
        <n v="-9.9337541768937093E-3"/>
        <n v="-5.4575513274512715E-3"/>
        <n v="3.3391931439210073E-3"/>
        <n v="-1.3883016045264778E-2"/>
        <n v="-3.0326997155220602E-3"/>
        <n v="-2.7778692711051902E-4"/>
        <n v="1.7793879037000741E-2"/>
        <n v="-5.1886897752809183E-3"/>
        <n v="-8.8669705641680752E-4"/>
        <n v="1.9356575415949352E-2"/>
        <n v="-3.2600099014893358E-2"/>
        <n v="-1.1962922085497266E-2"/>
        <n v="1.403459734019656E-2"/>
        <n v="9.3185626201795178E-3"/>
        <n v="1.1550149767030615E-2"/>
        <n v="1.7927549003229105E-2"/>
        <n v="1.7813033382861197E-3"/>
        <n v="1.6492791819926796E-2"/>
        <n v="-4.4093456310679508E-3"/>
        <n v="-4.0209179186703973E-3"/>
        <n v="-2.9736552739439575E-2"/>
        <n v="-1.4769565198520738E-2"/>
        <n v="-2.659631111210876E-3"/>
        <n v="-1.7020382272966389E-4"/>
        <n v="-1.6725149522858803E-2"/>
        <n v="4.0084740347375032E-2"/>
        <n v="-8.3146257634935869E-4"/>
        <n v="-1.4401645714285703E-2"/>
        <n v="3.969400341793149E-3"/>
        <n v="-6.8300108124995885E-3"/>
        <n v="1.5816527950782894E-2"/>
        <n v="0.12655185717974349"/>
        <n v="1.9166310751188107E-2"/>
        <n v="-1.1907339670259202E-2"/>
        <n v="1.8191514515986194E-2"/>
        <n v="9.943564459158968E-3"/>
        <n v="2.5712724467730004E-3"/>
        <n v="-2.8945337664912103E-3"/>
        <n v="5.6170314781734069E-3"/>
        <n v="-2.6611765329512819E-2"/>
        <n v="1.7973372672715999E-2"/>
        <n v="1.1405057864714905E-2"/>
        <n v="-1.5949802137242772E-2"/>
        <n v="1.4602969997780884E-2"/>
        <n v="-1.5698441337169498E-2"/>
        <n v="1.3601645916450905E-2"/>
        <n v="-1.2697105607135202E-2"/>
        <n v="2.1673664845814886E-3"/>
        <n v="9.5813021754542864E-3"/>
        <n v="5.8815197522593034E-3"/>
        <n v="-1.0593829816086869E-3"/>
        <n v="-6.6613219368234604E-3"/>
        <n v="-1.5049388751622117E-2"/>
        <n v="1.3273612493344841E-2"/>
        <n v="9.8999767095245984E-3"/>
        <n v="-1.1008132285297434E-2"/>
        <n v="-1.5160899023185025E-2"/>
        <n v="3.8331442683264103E-3"/>
        <n v="9.2944386944697668E-3"/>
        <n v="-3.8469743682860809E-3"/>
        <n v="3.7977334799248323E-3"/>
        <n v="2.1946693620868409E-2"/>
        <n v="-5.0799130272230616E-3"/>
        <n v="6.4696748581590403E-3"/>
        <n v="-4.764740917212627E-3"/>
        <n v="3.2397206872587748E-3"/>
        <n v="-1.3355368174682114E-2"/>
        <n v="-1.5659317786268206E-2"/>
        <n v="-2.250943314169326E-2"/>
        <n v="-4.5367045053730359E-3"/>
        <n v="7.1674314433562607E-4"/>
        <n v="6.9397489865545038E-3"/>
        <n v="-1.4715707504560263E-2"/>
        <n v="-1.5270358350137479E-2"/>
        <n v="1.7860392444213648E-2"/>
        <n v="2.2096119285008437E-3"/>
        <n v="-9.5212187159956479E-3"/>
        <n v="-5.213858261726061E-3"/>
        <n v="1.201765768390308E-3"/>
        <n v="-1.242486103811046E-2"/>
        <n v="4.6605325504587942E-3"/>
        <n v="-2.2207198633164126E-2"/>
        <n v="-1.7170329350613526E-2"/>
        <n v="-7.8837055783083365E-3"/>
        <n v="-4.4422125244205921E-3"/>
        <n v="2.2738283851556069E-3"/>
        <n v="6.6423296934797899E-3"/>
        <n v="1.8782516888643408E-2"/>
        <n v="-8.2950389976310501E-3"/>
        <n v="-2.1650782546458455E-2"/>
        <n v="1.5647826910073547E-3"/>
        <n v="8.4323954351511382E-2"/>
        <n v="1.2920798553893722E-2"/>
        <n v="-9.5362494349231532E-3"/>
        <n v="2.8167527331003877E-3"/>
        <n v="4.9922927715974549E-3"/>
        <n v="3.4563929167083889E-3"/>
        <n v="-1.9704907015646072E-2"/>
        <n v="-1.4922425254793398E-2"/>
        <n v="-9.3176047155835769E-3"/>
        <n v="1.4342164773544204E-2"/>
        <n v="-8.1902219320742504E-3"/>
        <n v="5.9261828346649165E-3"/>
        <n v="-3.0095592392615281E-2"/>
        <n v="9.5926260777917643E-3"/>
        <n v="8.0750646737149014E-3"/>
        <n v="-2.7822014051522247E-2"/>
        <n v="2.8582807797669172E-3"/>
        <n v="1.7654651348871363E-2"/>
        <n v="-3.0003136956464949E-3"/>
        <n v="8.7217963324514088E-3"/>
        <n v="4.3419633064050661E-3"/>
        <n v="-4.3608981662257877E-3"/>
        <n v="-1.1050419016618001E-2"/>
        <n v="4.8283987720084036E-3"/>
        <n v="1.2867214203925425E-2"/>
        <n v="-2.1398312159071325E-2"/>
        <n v="-2.5982221678772467E-3"/>
        <n v="-1.4611935667190776E-2"/>
        <n v="-1.8604828887035581E-2"/>
        <n v="-3.4258344337575902E-3"/>
        <n v="1.449081145393963E-2"/>
        <n v="-1.4020830051242937E-2"/>
        <n v="2.4941865282860635E-2"/>
        <n v="-5.1081180323648279E-3"/>
        <n v="2.6193134214390613E-2"/>
        <n v="-2.0186472577731266E-2"/>
        <n v="2.5795369943514928E-2"/>
        <n v="4.6122938805157852E-3"/>
        <n v="8.9263392594012281E-3"/>
        <n v="7.147196387527005E-3"/>
        <n v="3.7382511455330905E-3"/>
        <n v="-1.1924955211996031E-2"/>
        <n v="2.102073733791401E-2"/>
        <n v="2.39261411156578E-3"/>
        <n v="-5.7149442413662981E-3"/>
        <n v="-8.511420994713071E-3"/>
        <n v="1.1395641374617042E-2"/>
        <n v="7.7564518236518474E-4"/>
        <n v="1.4230838910022353E-2"/>
        <n v="-6.6115638659116878E-3"/>
        <n v="1.7507538690526628E-5"/>
        <n v="-3.302854796668496E-2"/>
        <n v="-1.6399518116758591E-2"/>
        <n v="9.0626725474482334E-3"/>
        <n v="-7.2587476125010675E-3"/>
        <n v="-9.6981180162247806E-3"/>
        <n v="1.638419078496714E-2"/>
        <n v="-1.0205189248290792E-3"/>
        <n v="-1.7447268754932511E-2"/>
        <n v="-6.4753962595411252E-3"/>
        <n v="-6.9792994906910266E-2"/>
        <n v="3.297357246630659E-2"/>
        <n v="-3.2387292853071264E-2"/>
        <n v="-2.5235497754957103E-2"/>
        <n v="-3.465225015378394E-3"/>
        <n v="1.510557933450645E-2"/>
        <n v="2.2561791239408779E-2"/>
        <n v="7.0753981064801009E-3"/>
        <n v="-3.2729520331950215E-2"/>
        <n v="-1.0678599366745627E-2"/>
        <n v="-3.7855584883227163E-2"/>
        <n v="-6.9266080306061842E-3"/>
        <n v="5.865871047985729E-3"/>
        <n v="3.4097595355623858E-2"/>
        <n v="3.6943480822121183E-4"/>
        <n v="-3.1278500604313579E-2"/>
        <n v="1.3569088083979291E-2"/>
        <n v="6.1205861643093941E-3"/>
        <n v="-2.4769843479062244E-2"/>
        <n v="-5.8324452984301389E-2"/>
        <n v="-1.0734880540317833E-2"/>
        <n v="3.335096336124195E-2"/>
        <n v="2.7432659983627716E-2"/>
        <n v="-2.0511030570572471E-2"/>
        <n v="4.8207845061976019E-3"/>
        <n v="-1.6533464123585563E-2"/>
        <n v="2.3326946679180397E-2"/>
        <n v="1.0136793569933427E-2"/>
        <n v="-2.0337485552531395E-2"/>
        <n v="-4.2541576410965148E-2"/>
        <n v="-8.770792001478938E-3"/>
        <n v="2.9988006098373717E-2"/>
        <n v="1.1440764776701095E-2"/>
        <n v="-3.7523853976885096E-2"/>
        <n v="1.3529848635886545E-2"/>
        <n v="5.4967988205736444E-2"/>
        <n v="3.8730825655919669E-2"/>
        <n v="-2.0693494515132707E-2"/>
        <n v="-1.014655527751409E-2"/>
        <n v="2.6796748252330239E-2"/>
        <n v="2.656205198297729E-3"/>
        <n v="-3.0553177363713206E-2"/>
        <n v="3.8838272090669992E-2"/>
        <n v="4.6580716838970047E-2"/>
        <n v="4.3537624512954953E-2"/>
        <n v="8.5816417925901386E-3"/>
        <n v="6.6703698451495794E-3"/>
        <n v="2.2787874027886509E-2"/>
        <n v="-1.4121616981256482E-2"/>
        <n v="-9.0145047145448326E-3"/>
        <n v="1.6287274556929878E-2"/>
        <n v="1.8381562960588856E-3"/>
        <n v="2.1191171578666956E-3"/>
        <n v="7.2482984177494915E-3"/>
        <n v="-2.1729670271733014E-2"/>
        <n v="-5.6858968110125802E-3"/>
        <n v="-7.0894426467922708E-4"/>
        <n v="-1.367291919159613E-2"/>
        <n v="6.5719129948858057E-3"/>
        <n v="3.2842518946328077E-3"/>
        <n v="1.3304270532802132E-2"/>
        <n v="5.1046908530712641E-3"/>
        <n v="4.4366040063031922E-2"/>
        <n v="1.8612200531395215E-2"/>
        <n v="6.3924634349075814E-3"/>
        <n v="-1.4219453801641786E-2"/>
        <n v="9.3016964446964378E-4"/>
        <n v="-5.9545076610966405E-3"/>
        <n v="-1.635924870802961E-3"/>
        <n v="-8.1430540285456869E-3"/>
        <n v="-9.9592092305023725E-3"/>
        <n v="-5.7410920042700328E-3"/>
        <n v="2.0027515725137925E-3"/>
        <n v="-3.8812209267305906E-3"/>
        <n v="-2.9092098434965054E-2"/>
        <n v="-8.7294417066853553E-3"/>
        <n v="-1.0230514419264808E-2"/>
        <n v="-6.4954893923420149E-3"/>
        <n v="2.1699440621690682E-2"/>
        <n v="1.0945307954815122E-2"/>
        <n v="1.2448881219138607E-2"/>
        <n v="1.2777199657581876E-2"/>
        <n v="1.8418295177361967E-3"/>
        <n v="-5.3277899208719068E-3"/>
        <n v="-2.970811113052687E-4"/>
        <n v="3.551886120880404E-3"/>
        <n v="7.2082063398174979E-3"/>
        <n v="-1.9257249473028423E-2"/>
        <n v="-7.7054014544504466E-3"/>
        <n v="-4.6912834844422312E-3"/>
        <n v="3.0232433541874499E-3"/>
        <n v="-9.2977033394201197E-3"/>
        <n v="-1.8160845223153628E-3"/>
        <n v="2.4753013094170307E-3"/>
        <n v="-3.9437254893830154E-3"/>
        <n v="4.3389647404597732E-3"/>
        <n v="1.9634416452803664E-2"/>
        <n v="-2.6259498675926972E-3"/>
        <n v="4.491481432928629E-3"/>
        <n v="-1.1945217580819876E-3"/>
        <n v="-1.3896046437995475E-3"/>
        <n v="5.8010388222073819E-4"/>
        <n v="2.1926747874000349E-3"/>
        <n v="9.7104918624406501E-3"/>
        <n v="1.0064737180043293E-3"/>
        <n v="8.5339372631385042E-3"/>
        <n v="-9.0276208952803257E-3"/>
        <n v="9.7986967808095446E-3"/>
        <n v="-5.3750600760455536E-3"/>
        <n v="-1.5622257328418467E-2"/>
        <n v="7.404826204373203E-3"/>
        <n v="1.4187337252076649E-2"/>
        <n v="3.9349197816892492E-3"/>
        <n v="-5.60861894193541E-3"/>
        <n v="7.8179346100508314E-3"/>
        <n v="8.1269155962910671E-3"/>
        <n v="-3.6704689930709038E-3"/>
        <n v="-3.5700159200984698E-4"/>
        <n v="-1.0756030515463843E-2"/>
        <n v="-9.2867992800214417E-4"/>
        <n v="-6.9094327066822961E-3"/>
        <n v="6.4519456901999585E-3"/>
        <n v="2.7897609098511449E-2"/>
        <n v="9.5789715042809961E-2"/>
        <n v="-1.9928384641840401E-2"/>
        <n v="-4.4309635248564504E-3"/>
        <n v="5.7302609936454177E-3"/>
        <n v="8.930888927729955E-3"/>
        <n v="2.4670974187162189E-3"/>
        <n v="-3.0488281977881837E-5"/>
        <n v="-2.0197940422702169E-2"/>
        <n v="7.1422410919873038E-3"/>
        <n v="-2.2201945367848145E-2"/>
        <n v="7.7211625715458625E-4"/>
        <n v="-1.0765889466523813E-2"/>
        <n v="7.4295378313458706E-3"/>
        <n v="-5.3366856732282336E-2"/>
        <n v="-3.1569816065205722E-3"/>
        <n v="-1.7091129259086027E-2"/>
        <n v="-7.1005713491058822E-3"/>
        <n v="6.3921825766288876E-3"/>
        <n v="1.262290738107163E-2"/>
        <n v="1.7222591600159921E-2"/>
        <n v="-2.4751250735350418E-4"/>
        <n v="2.2784489579501008E-2"/>
        <n v="-1.5357460263560671E-2"/>
        <n v="1.1762833945473675E-2"/>
        <n v="1.6960103375868196E-3"/>
        <n v="6.6745975914640522E-3"/>
        <n v="-2.4189075091342042E-2"/>
        <n v="6.3679708414724626E-3"/>
        <n v="-1.192949751683065E-2"/>
        <n v="1.8264925571845537E-2"/>
        <n v="-2.8460779427522565E-2"/>
        <n v="3.3917304673572019E-3"/>
        <n v="4.9853761488678696E-4"/>
        <n v="2.273613059973913E-2"/>
        <n v="2.0067809361166842E-2"/>
        <n v="7.3927501461179919E-3"/>
        <n v="-2.0949569453814543E-2"/>
        <n v="4.1916419261875436E-3"/>
        <n v="-3.335513245246544E-3"/>
        <n v="1.1427624677642328E-3"/>
        <n v="-6.4421573772761658E-4"/>
        <n v="-2.0948073451655884E-2"/>
        <n v="4.0448885750657502E-3"/>
        <n v="2.4754847544650255E-2"/>
        <n v="-1.1012030137966171E-2"/>
        <n v="-2.9636582113479839E-3"/>
        <n v="-1.29761639379487E-2"/>
        <n v="2.2357003149203407E-2"/>
        <n v="-9.1770162984543251E-3"/>
        <n v="-1.6201217399457868E-5"/>
        <n v="9.1413543465048239E-3"/>
        <n v="1.5924104841687544E-2"/>
        <n v="8.993087327637813E-3"/>
        <n v="1.9250533609084436E-2"/>
        <n v="7.611161232657768E-3"/>
        <n v="-1.2577586378046925E-2"/>
        <n v="1.5792289311364841E-2"/>
        <n v="-1.4247846937903152E-2"/>
        <n v="2.2088444899187473E-2"/>
        <n v="-1.6580993144532475E-2"/>
        <n v="-2.0129201079079673E-2"/>
        <n v="2.8076326397780967E-4"/>
        <n v="5.0957893913260402E-2"/>
        <n v="-1.5515560139867969E-2"/>
        <n v="2.0628741456231992E-2"/>
        <n v="-7.4167470147593261E-3"/>
        <n v="3.0878457057268199E-2"/>
        <n v="-5.3618349741833896E-3"/>
        <n v="6.2760786184701267E-3"/>
        <n v="-6.679443361165445E-3"/>
        <n v="-4.5312896957374268E-3"/>
        <n v="1.2184543609454117E-3"/>
        <n v="-1.2349863433682901E-2"/>
        <n v="-6.5776833671771827E-3"/>
        <n v="-1.7027451704782282E-3"/>
        <n v="-2.0028782681723125E-3"/>
        <n v="-6.6807211176217766E-4"/>
        <n v="-1.0622626376594141E-2"/>
        <n v="-9.7619583990388224E-4"/>
        <n v="6.1791822270613906E-3"/>
        <n v="-1.7201561218402286E-2"/>
        <n v="-2.804791676746567E-2"/>
        <n v="-1.4183290388073824E-2"/>
        <n v="-4.2443815829569095E-3"/>
        <n v="-3.3395843205845138E-4"/>
        <n v="2.2846471660635565E-3"/>
        <n v="-6.4832567691634384E-3"/>
        <n v="1.4928016656083063E-2"/>
        <n v="-1.119812823469408E-2"/>
        <n v="-5.8879687679999912E-3"/>
        <n v="-8.5525254155236399E-3"/>
        <n v="-1.5102902330639266E-2"/>
        <n v="-4.5883395607996511E-4"/>
        <n v="4.2265544170942962E-3"/>
        <n v="-7.1990605179685658E-3"/>
        <n v="7.2772523013821576E-3"/>
        <n v="-2.2847958019279933E-2"/>
        <n v="5.378372124123015E-3"/>
        <n v="1.0382052799764879E-2"/>
        <n v="-2.695860081126281E-2"/>
        <n v="1.3365702842006933E-2"/>
        <n v="-1.1107558370907907E-2"/>
        <n v="1.9504660533051315E-2"/>
        <n v="-1.0741014444243958E-2"/>
        <n v="1.859453836440407E-2"/>
        <n v="9.0830943787033915E-3"/>
        <n v="-7.4677603881212768E-3"/>
        <n v="-1.4556234563708447E-2"/>
        <n v="1.9904782653658998E-2"/>
        <n v="-1.74582317179151E-2"/>
        <n v="8.9194138070828699E-4"/>
        <n v="-8.4620616080812311E-3"/>
        <n v="-1.0078390043350672E-2"/>
        <n v="-2.8606411366455064E-4"/>
        <n v="3.1373242578020305E-3"/>
        <n v="1.1165169238774092E-2"/>
        <n v="1.7553963769029804E-3"/>
        <n v="1.1136040183704543E-2"/>
        <n v="-6.1625505448210469E-3"/>
        <n v="-5.2507298375170462E-3"/>
        <n v="-2.7905609382031711E-3"/>
        <n v="3.1171077413897748E-2"/>
        <n v="-9.9957739856991294E-3"/>
        <n v="3.4204521214975345E-2"/>
        <n v="-1.0276385301243246E-2"/>
        <n v="-2.5250438225878379E-2"/>
        <n v="-2.4394607552718971E-4"/>
        <n v="6.0140349466927194E-4"/>
        <n v="-7.4833706021674024E-3"/>
        <n v="1.622208158011534E-2"/>
        <n v="-6.1918818368604418E-3"/>
        <n v="-2.0302425243469389E-3"/>
        <n v="7.6398471852260029E-3"/>
        <n v="-1.6931618554335347E-2"/>
        <n v="-6.4169020263127952E-3"/>
        <n v="-4.7901447763978085E-3"/>
        <n v="5.2760006215993999E-3"/>
        <n v="5.4114327086170243E-3"/>
        <n v="-8.6672387594437638E-3"/>
        <n v="-2.8530184323965393E-3"/>
        <n v="1.4660887838420098E-2"/>
        <n v="-1.6801769314680338E-2"/>
        <n v="-1.2945540280283751E-2"/>
        <n v="-1.4160559918755514E-3"/>
        <n v="2.8465251689991727E-2"/>
        <n v="-2.5961149840768846E-2"/>
        <n v="-1.3177226492593333E-2"/>
        <n v="-1.4473195993091529E-2"/>
        <n v="-5.4178294536292911E-3"/>
        <n v="-5.0437010929099534E-3"/>
        <n v="-1.1759945596302838E-2"/>
        <n v="-1.9514285460511219E-2"/>
        <n v="-8.8812027606248508E-3"/>
        <n v="8.3388517241042102E-3"/>
        <n v="-2.2956243918960346E-2"/>
        <n v="-4.9621902431649153E-3"/>
        <n v="3.4871956678659936E-3"/>
        <n v="2.0158010582474947E-2"/>
        <n v="1.894691322285854E-3"/>
        <n v="-2.043179604014094E-3"/>
        <n v="1.3520469371813061E-2"/>
        <n v="-1.2113591716389874E-2"/>
        <n v="1.2479497533338458E-2"/>
        <n v="9.4394955917712119E-4"/>
        <n v="-2.0632612252317762E-2"/>
        <n v="4.1275581313044091E-3"/>
        <n v="5.5270852822036278E-3"/>
        <n v="-1.6410173765937293E-3"/>
        <n v="1.3589936506591328E-2"/>
        <n v="6.4156328403234056E-3"/>
        <n v="1.5862750299411969E-2"/>
        <n v="-3.7886212078760647E-3"/>
        <n v="1.8994340681363472E-3"/>
        <n v="1.8264045921029745E-3"/>
        <n v="-3.239591625151008E-2"/>
        <n v="4.52274893033861E-3"/>
        <n v="-3.0662921744621851E-3"/>
        <n v="1.5795140229640396E-2"/>
        <n v="-3.7068068352865801E-4"/>
        <n v="-1.1665896291963612E-3"/>
        <n v="-8.6826643454914823E-3"/>
        <n v="-6.4598325163702291E-3"/>
        <n v="-1.1599183590488369E-2"/>
        <n v="6.1876149600098114E-3"/>
        <n v="-4.3483776654291888E-3"/>
        <n v="3.8983013554611512E-3"/>
        <n v="2.3586779978393181E-3"/>
        <n v="-6.3052260416762975E-3"/>
        <n v="-6.088517916890664E-3"/>
        <n v="1.925452671851257E-2"/>
        <n v="3.423802815761301E-2"/>
        <n v="-7.6901152567063003E-3"/>
        <n v="-1.6015573201343392E-2"/>
        <n v="-1.6805967466522874E-2"/>
        <n v="1.2028643433271576E-3"/>
        <n v="-1.5181668024153969E-2"/>
        <n v="-5.847828120989996E-3"/>
        <n v="1.4293217723745781E-2"/>
        <n v="8.5811362235758554E-3"/>
        <n v="9.1283447779830803E-4"/>
        <n v="5.5001606265575702E-3"/>
        <n v="-1.1268333279293821E-2"/>
        <n v="1.5942183291876057E-2"/>
        <n v="-8.9178629970512787E-3"/>
        <n v="-1.10765427049725E-2"/>
        <n v="1.2032258859192206E-2"/>
        <n v="-5.2401471020453484E-3"/>
        <n v="-7.7218846759658727E-3"/>
        <n v="1.6428847260581702E-3"/>
        <n v="-1.2688759944129609E-2"/>
        <n v="4.2601047246526294E-3"/>
        <n v="-4.3960810567328701E-2"/>
        <n v="5.5943182049090203E-3"/>
        <n v="-7.847805856482027E-3"/>
        <n v="1.1132058316066975E-2"/>
        <n v="6.4192177218256969E-3"/>
        <n v="2.0997105049436218E-2"/>
        <n v="-1.1471442253521206E-2"/>
        <n v="-2.1872928699933718E-2"/>
        <n v="-6.0586056770933977E-3"/>
        <n v="1.2659857938299462E-2"/>
        <n v="7.2643565909730583E-3"/>
        <n v="-1.290024111106613E-2"/>
        <n v="-8.5080591308090113E-3"/>
        <n v="-3.4597832863641077E-2"/>
        <n v="2.5765267849057891E-2"/>
        <n v="-7.2237445143797712E-3"/>
        <n v="7.3055849274247815E-3"/>
        <n v="8.0684538918951009E-4"/>
        <n v="1.0022004445867184E-2"/>
        <n v="-4.9113662624078736E-3"/>
        <n v="1.3405409747112613E-2"/>
        <n v="2.0046930863618223E-2"/>
        <n v="-9.1173329026086446E-3"/>
        <n v="-7.8737014751480653E-3"/>
        <n v="5.5873048072133226E-3"/>
        <n v="-2.2488813422661597E-2"/>
        <n v="1.5537048818319474E-2"/>
        <n v="1.2940994281470488E-2"/>
        <n v="-1.0070738174110262E-2"/>
        <n v="1.0668299766680047E-2"/>
        <n v="1.5795336830204655E-2"/>
        <n v="-1.0704464885575096E-2"/>
        <n v="-3.5746999073902478E-3"/>
        <n v="1.3863249329312601E-2"/>
        <n v="5.4765513307127565E-4"/>
        <n v="-4.4005208070354842E-3"/>
        <n v="-3.1452505543616447E-3"/>
        <n v="-2.1935708702634214E-3"/>
        <n v="5.4449812394252511E-3"/>
        <n v="8.9392254342340171E-3"/>
        <n v="1.3160795350895226E-2"/>
        <n v="4.6402054351498967E-3"/>
        <n v="-7.0815614835761367E-3"/>
        <n v="-3.6823003692025937E-2"/>
        <n v="-2.5783373910106405E-3"/>
        <n v="-4.6738437165650733E-3"/>
        <n v="-7.5650118203309689E-3"/>
        <n v="2.828854314002829E-3"/>
        <n v="9.9702950714354675E-3"/>
        <n v="-2.8085154700726671E-3"/>
        <n v="-2.0833731920214878E-2"/>
        <n v="1.0646399667528159E-2"/>
        <n v="2.6705614417193203E-2"/>
        <n v="2.0974176316889363E-2"/>
        <n v="1.3895006762052103E-2"/>
        <n v="-1.3853342172581594E-2"/>
        <n v="-6.5641902664339584E-3"/>
        <n v="5.3926072370665996E-3"/>
        <n v="5.4706555696886266E-3"/>
        <n v="-1.8003888515287034E-2"/>
        <n v="-2.1775947398636752E-3"/>
        <n v="-1.1513224470152716E-2"/>
        <n v="-1.0474141962031235E-2"/>
        <n v="3.6154051981706656E-3"/>
        <n v="-8.9122689480117378E-3"/>
        <n v="9.2028359876669113E-3"/>
        <n v="-9.174447538977417E-3"/>
        <n v="-9.0488667305020556E-3"/>
        <n v="-4.5353693797829117E-3"/>
        <n v="1.5921219390529852E-2"/>
        <n v="-9.5607724346838327E-3"/>
        <n v="-1.5007993824781369E-2"/>
        <n v="5.8838694961446305E-3"/>
        <n v="-1.5933722013133023E-2"/>
        <n v="1.9370084474776229E-3"/>
        <n v="-5.0421284902322575E-3"/>
        <n v="-1.4196097214318094E-2"/>
        <n v="4.9335940171368485E-4"/>
        <n v="-5.9555716678632584E-3"/>
        <n v="8.9712759400336437E-3"/>
        <n v="-1.7129269994523841E-2"/>
        <n v="-8.0030100224230341E-5"/>
        <n v="-1.2768803835958419E-2"/>
        <n v="2.7690587213475247E-3"/>
        <n v="-2.920616922511135E-2"/>
        <n v="3.1432080881873173E-2"/>
        <n v="1.7851327539683489E-2"/>
        <n v="-1.3627328701413406E-2"/>
        <n v="4.609912819989714E-3"/>
        <n v="9.7960008079175931E-3"/>
        <n v="6.5215210193639008E-3"/>
        <n v="4.196223398940953E-3"/>
        <n v="1.57534704917714E-2"/>
        <n v="1.2929044703418806E-2"/>
        <n v="1.8893743151765521E-2"/>
        <n v="1.222861895501998E-2"/>
        <n v="-8.2704387902405498E-3"/>
        <n v="1.8889696031725134E-2"/>
        <n v="-4.0548073107577517E-3"/>
        <n v="5.1863374663073574E-3"/>
        <n v="-2.3290478852245203E-3"/>
        <n v="-3.7321962396378569E-2"/>
        <n v="-3.9081819779642056E-2"/>
        <n v="-1.032787586397212E-2"/>
        <n v="2.409857088928509E-2"/>
        <n v="2.247301560397736E-2"/>
        <n v="1.4591717464607312E-2"/>
        <n v="-3.3491539742488601E-3"/>
        <n v="-4.4212062467764678E-3"/>
        <n v="-8.1783324031007854E-3"/>
        <n v="-1.1059106796022385E-3"/>
        <n v="5.6524986974912711E-3"/>
        <n v="-3.1156453991290898E-3"/>
        <n v="-3.2508831830587441E-2"/>
        <n v="3.0676845147978343E-3"/>
        <n v="6.2748090446013843E-3"/>
        <n v="1.2915220320437588E-2"/>
        <n v="-5.5405313139046258E-3"/>
        <n v="-1.5502425268243586E-2"/>
        <n v="-2.9214802601299794E-3"/>
        <n v="-1.544244640861526E-2"/>
        <n v="-3.1798646344920116E-3"/>
        <n v="1.4655095676793491E-3"/>
        <n v="-4.1079292049866281E-3"/>
        <n v="-2.3383209285450828E-2"/>
        <n v="-2.9367342311523489E-3"/>
        <n v="-2.7977645876146842E-3"/>
        <n v="7.7022426115632625E-3"/>
        <n v="1.461327767922473E-4"/>
        <n v="-6.8925974435381353E-3"/>
        <n v="-2.2123417677579929E-2"/>
        <n v="2.740807409284263E-2"/>
        <n v="1.8494636852827005E-2"/>
        <n v="-1.5813437701438153E-3"/>
        <n v="-1.152911384225711E-2"/>
        <n v="8.1386246331086997E-3"/>
        <n v="-6.9503518077873678E-3"/>
        <n v="9.5960617810018321E-3"/>
        <n v="-1.4593670219667638E-2"/>
        <n v="-1.9707093501862595E-2"/>
        <n v="3.2843158707779015E-3"/>
        <n v="-1.4313983062691278E-2"/>
        <n v="-8.5184360680611131E-3"/>
        <n v="-4.0036993960100582E-2"/>
        <n v="6.3393870262423895E-3"/>
        <n v="-6.0849181493338091E-3"/>
        <n v="1.3727657074615175E-3"/>
        <n v="6.92845838509601E-3"/>
        <n v="-4.3909312175276251E-2"/>
        <n v="2.8623834555726382E-2"/>
        <n v="9.7364380871337269E-4"/>
        <n v="2.1425025322613294E-2"/>
        <n v="-6.2872794909309328E-3"/>
        <n v="1.3764812060093059E-2"/>
        <n v="-6.1503992920353863E-3"/>
        <n v="-2.1168967158164256E-2"/>
        <n v="1.5565257818655313E-3"/>
        <n v="-1.2909268965227386E-2"/>
        <n v="7.3054345334400703E-4"/>
        <n v="1.2379341755309603E-2"/>
        <n v="1.7044658792225262E-2"/>
        <n v="-7.3458050892875907E-3"/>
        <n v="-2.8379776832353841E-2"/>
        <n v="1.5017165943170827E-2"/>
        <n v="1.8621662945289188E-2"/>
        <n v="2.5774685962069183E-2"/>
        <n v="4.6274372813749388E-3"/>
        <n v="5.8414046859954953E-3"/>
        <n v="-1.3159078600557622E-2"/>
        <n v="-4.8139953951048843E-3"/>
        <n v="-2.4481186163802734E-2"/>
        <n v="1.9238745491847488E-2"/>
        <n v="3.4854982868638189E-2"/>
        <n v="1.7924176067630374E-2"/>
        <n v="-1.9414149265094629E-2"/>
        <n v="-9.950030471706354E-4"/>
        <n v="-1.8038340863226723E-2"/>
        <n v="-2.1800884779510175E-2"/>
        <n v="-9.0661277180871837E-3"/>
        <n v="7.6078330874678086E-3"/>
        <n v="-1.2096528594246125E-2"/>
        <n v="-2.3108233423611159E-2"/>
        <n v="6.3980838949873305E-3"/>
        <n v="9.1717933852998573E-3"/>
        <n v="-1.0517662882141924E-2"/>
        <n v="-6.3323417652788264E-3"/>
        <n v="-1.0323972835245139E-2"/>
        <n v="-9.3012243497596851E-3"/>
        <n v="-6.4519159278825962E-3"/>
        <n v="2.7160889530916769E-2"/>
        <n v="5.2474969175655961E-4"/>
        <n v="-5.5743568664955575E-3"/>
        <n v="-4.0405681336515502E-2"/>
        <n v="-9.2008760046271617E-3"/>
        <n v="-2.1051560534198346E-2"/>
        <n v="-2.1427328014094117E-2"/>
        <n v="-1.9958980886497561E-2"/>
        <n v="1.1072529188739322E-2"/>
        <n v="4.6153971248423624E-3"/>
        <n v="2.9304465897985542E-2"/>
        <n v="1.0393484394223149E-2"/>
        <n v="-1.0280007586809968E-2"/>
        <n v="2.0098768830440886E-2"/>
        <n v="1.4369881065885996E-3"/>
        <n v="-2.3557927005007546E-2"/>
        <n v="9.1089576802537223E-3"/>
        <n v="1.9155719684743073E-2"/>
        <n v="-2.683796824464833E-2"/>
        <n v="1.5748008364517816E-2"/>
        <n v="-5.8613379649447052E-3"/>
        <n v="-2.5025520803021652E-2"/>
        <n v="-1.4737744101981112E-2"/>
        <n v="6.1841703002991988E-3"/>
        <n v="1.5212769674403709E-2"/>
        <n v="-1.2102912035459178E-2"/>
        <n v="-2.2922795047862148E-2"/>
        <n v="-2.0288545791186035E-2"/>
        <n v="1.201655852712828E-2"/>
        <n v="1.4329917644627189E-2"/>
        <n v="-5.6314618899344464E-2"/>
        <n v="-3.9663570042703211E-2"/>
        <n v="-1.9255715972683609E-3"/>
        <n v="1.1121549540384376E-2"/>
        <n v="-2.3558032983582403E-2"/>
        <n v="-2.844025778966484E-2"/>
        <n v="-2.5990268386441459E-2"/>
        <n v="1.6906924273739011E-2"/>
        <n v="1.8125323407843938E-2"/>
        <n v="1.3229574747673889E-2"/>
        <n v="2.4347047611662863E-2"/>
        <n v="-4.7310271241869746E-3"/>
        <n v="-8.0775046759036257E-4"/>
        <n v="-1.0526288319729798E-2"/>
        <n v="3.6175727735144217E-3"/>
        <n v="2.4163989162753523E-2"/>
        <n v="-3.8656131521046022E-2"/>
        <n v="-8.8186757529792393E-4"/>
        <n v="-5.8374531403375587E-3"/>
        <n v="1.0784674667425291E-2"/>
        <n v="2.2593763804606109E-3"/>
        <n v="-2.5872823294219895E-2"/>
        <n v="-8.3555167885414321E-3"/>
        <n v="7.6537694083938859E-3"/>
        <n v="-5.5682174439343236E-3"/>
        <n v="7.7236694014377258E-3"/>
        <n v="1.2850167410313355E-2"/>
        <n v="3.1982582949607465E-2"/>
        <n v="-7.8003118003926808E-3"/>
        <n v="-3.0250889357799238E-2"/>
        <n v="-2.542818869231912E-2"/>
        <n v="-4.2333884870310853E-2"/>
        <n v="7.0666921717941009E-3"/>
        <n v="2.7921726886886659E-2"/>
        <n v="-7.2472560691917588E-3"/>
        <n v="-4.4483225906911707E-2"/>
        <n v="-1.6529433312222938E-2"/>
        <n v="5.7614360464165026E-3"/>
        <n v="-2.6168706975747792E-2"/>
        <n v="-2.4221551118750718E-2"/>
        <n v="7.3901331139469909E-3"/>
        <n v="-1.3245489664211853E-2"/>
        <n v="1.8616499796401335E-2"/>
        <n v="1.7992833174925598E-2"/>
        <n v="0.13396479491268648"/>
        <n v="-0.13014811655497985"/>
        <n v="-1.6334927512215727E-2"/>
        <n v="4.2885734675703708E-3"/>
        <n v="1.5327348836669663E-2"/>
        <n v="-5.3240157532793528E-2"/>
        <n v="2.0056069559239976E-3"/>
        <n v="2.0640830011270334E-2"/>
        <n v="1.3030351183855078E-2"/>
        <n v="5.5624338854987137E-3"/>
        <n v="2.8344124667235755E-2"/>
        <n v="-7.8813948119927105E-2"/>
        <n v="-5.4866328848506028E-2"/>
        <n v="3.5866179476647803E-3"/>
        <n v="8.7670513719611404E-3"/>
        <n v="1.2754497309399955E-3"/>
        <n v="-5.0213581380998323E-2"/>
        <n v="-1.3688593833170693E-2"/>
        <n v="2.224694182471618E-2"/>
        <n v="2.7553835722731756E-3"/>
        <n v="-3.8730374286382908E-2"/>
        <n v="1.853204761388794E-2"/>
        <n v="2.7460492627494469E-2"/>
        <n v="1.2403609810791862E-2"/>
        <n v="-1.2980915467195361E-3"/>
        <n v="-7.8497759039149288E-3"/>
        <n v="3.7691812783741539E-3"/>
        <n v="-3.3230227333939932E-2"/>
        <n v="-3.7653881914180641E-2"/>
        <n v="-1.7367229042095745E-2"/>
        <n v="3.2418748751591196E-2"/>
        <n v="2.483413652185289E-2"/>
        <n v="-3.0023581959857198E-2"/>
        <n v="-1.3780012265758082E-2"/>
        <n v="7.9246213575290998E-3"/>
        <n v="-2.7079230767988342E-2"/>
        <n v="7.7089117917012763E-4"/>
        <n v="-1.4983687390005109E-2"/>
        <n v="-9.9170674041880787E-3"/>
        <n v="1.7316390708930072E-2"/>
        <n v="7.1315675201260587E-3"/>
        <n v="-5.6401691845249582E-2"/>
        <n v="-2.1421736994816549E-2"/>
        <n v="1.418782691750368E-2"/>
        <n v="-3.1642646088380355E-2"/>
        <n v="1.4384590311847904E-2"/>
        <n v="-1.3359853316068852E-3"/>
        <n v="1.7595728428963904E-2"/>
        <n v="9.9085898071065888E-3"/>
        <n v="3.8430420711974109E-3"/>
        <n v="-1.523680606477157E-2"/>
        <n v="-2.6907259151386045E-2"/>
        <n v="-7.1358992677481451E-3"/>
        <n v="2.6223229557295055E-2"/>
        <n v="-2.5491962297244861E-2"/>
        <n v="-4.1314347302815633E-3"/>
        <n v="3.8888208193331338E-2"/>
        <n v="2.4128209165198266E-2"/>
        <n v="2.3116048680353217E-3"/>
        <n v="3.6369901757451729E-2"/>
        <n v="4.9678996306909886E-3"/>
        <n v="2.8198692705836384E-3"/>
        <n v="-1.7999806000158932E-2"/>
        <n v="-2.6316877216752414E-2"/>
        <n v="2.0130339094735345E-2"/>
        <n v="6.6274869395712842E-4"/>
        <n v="-2.227152068742739E-3"/>
        <n v="2.0663528479351389E-2"/>
        <n v="2.6714497834202538E-3"/>
        <n v="-1.822497434474139E-2"/>
        <n v="-2.7633556972535885E-2"/>
        <n v="-3.9388992174617547E-2"/>
        <n v="2.1325858697797306E-2"/>
        <n v="-5.760550510978975E-3"/>
        <n v="2.2288815498302365E-2"/>
        <n v="8.1613631803220867E-3"/>
        <n v="4.2212213155386471E-3"/>
        <n v="-1.2543000888470431E-2"/>
        <n v="3.9812845188216164E-2"/>
        <n v="-6.1433822315223097E-2"/>
        <n v="-5.9023951436034172E-2"/>
        <n v="3.6313838041729114E-2"/>
        <n v="-1.3346785692119766E-2"/>
        <n v="-1.6259466181625135E-2"/>
        <n v="3.6238061247938786E-3"/>
        <n v="-3.5950953530239062E-2"/>
        <n v="-1.4926733361804312E-2"/>
        <n v="1.1038277618805489E-2"/>
        <n v="-1.2704848305274956E-2"/>
        <n v="-4.0567951318458417E-3"/>
        <n v="5.5153321976149916E-2"/>
        <n v="1.7431645890341237E-3"/>
        <n v="9.0579706420382822E-3"/>
        <n v="3.7773858941186674E-3"/>
        <n v="-1.2106537028334389E-2"/>
        <n v="-3.1098067086342541E-2"/>
        <n v="-1.4891535627038639E-2"/>
        <n v="-2.0411865194503293E-2"/>
        <n v="2.3079390480489591E-3"/>
        <n v="2.6478146923378201E-2"/>
        <n v="3.3099020404685847E-2"/>
        <n v="-1.3819909306845174E-2"/>
        <n v="-2.0493609519612165E-2"/>
        <n v="4.8557550818326675E-2"/>
        <n v="-3.0997340787107985E-2"/>
        <n v="4.2868314199639337E-2"/>
        <n v="1.8559110547177196E-2"/>
        <n v="1.0170056077676104E-2"/>
        <n v="-4.7805577613999096E-2"/>
        <n v="-4.3572267969310867E-3"/>
        <n v="1.1912724110801652E-2"/>
        <n v="-9.7496527735690848E-3"/>
        <n v="-5.5979008769692369E-2"/>
        <n v="4.3361454861464116E-2"/>
        <n v="6.607411096992811E-3"/>
        <n v="4.2112969616681546E-2"/>
        <n v="-1.582597623830171E-2"/>
        <n v="3.6722380239034624E-2"/>
        <n v="-2.1882709531213674E-3"/>
        <n v="6.1113222861412041E-2"/>
        <n v="-5.9946110448709053E-2"/>
        <n v="-1.3727300529736126E-2"/>
        <n v="5.7715619364599104E-2"/>
        <n v="7.4330089463633614E-3"/>
        <n v="3.3874910227838249E-2"/>
        <n v="7.4516551089965364E-3"/>
        <n v="-6.4859874733411177E-2"/>
        <n v="-4.1979489016936364E-2"/>
        <n v="-4.5743308831100249E-3"/>
        <n v="2.894995113968438E-2"/>
        <n v="1.2542840358515951E-2"/>
        <n v="3.5655927043831248E-2"/>
        <n v="-4.0979432544284648E-2"/>
        <n v="-7.6325128912907936E-2"/>
        <n v="4.7703879651623121E-2"/>
        <n v="5.4215982818214478E-2"/>
        <n v="4.4744038473127856E-2"/>
        <n v="-6.0217587092929147E-2"/>
        <n v="-7.6191724876066111E-2"/>
        <n v="2.3161290651783944E-2"/>
        <n v="3.6526384250662514E-2"/>
        <n v="1.2778201708641844E-2"/>
        <n v="5.2625906095895916E-2"/>
        <n v="3.960534193559604E-2"/>
        <n v="-3.665820121675175E-2"/>
        <n v="-3.4091723488354191E-3"/>
        <n v="3.704469906786332E-2"/>
        <n v="3.9784949654356298E-2"/>
        <n v="1.1447925632317276E-2"/>
        <n v="1.2727033272501829E-2"/>
        <n v="5.2733340875031072E-2"/>
        <n v="-3.0462929620351967E-3"/>
        <n v="-6.5261521424881522E-2"/>
        <n v="3.3945519442685257E-2"/>
        <n v="-8.0439064099279492E-3"/>
        <n v="7.445426490101336E-3"/>
        <n v="4.0054729440389306E-2"/>
        <n v="6.0920242932155463E-2"/>
        <n v="5.1711749964483689E-3"/>
        <n v="-5.8875927218923312E-3"/>
        <n v="3.4290310749198865E-4"/>
        <n v="-2.2046369750707912E-2"/>
        <n v="4.2873086193404131E-2"/>
        <n v="-7.7453879735248556E-3"/>
        <n v="-3.014562161486314E-2"/>
        <n v="1.4750401215373594E-2"/>
        <n v="-2.9245586486236017E-2"/>
        <n v="5.1515786508588238E-3"/>
        <n v="-6.0070383981154218E-3"/>
        <n v="4.9517720657777627E-3"/>
        <n v="-5.8649874447391608E-3"/>
        <n v="-2.1096060567268211E-2"/>
        <n v="2.22739342747202E-2"/>
        <n v="-3.8694720425343455E-3"/>
        <n v="6.8060993157457563E-3"/>
        <n v="-6.4068350752878754E-3"/>
        <n v="-4.1544974216547098E-2"/>
        <n v="-1.3747693783313921E-2"/>
        <n v="3.98108231637282E-2"/>
        <n v="5.4774651916177485E-3"/>
        <n v="2.6967557240798624E-2"/>
        <n v="-1.577076528738338E-2"/>
        <n v="-1.2391603345321713E-2"/>
        <n v="-1.1875741564649238E-2"/>
        <n v="-1.1833251747514541E-2"/>
        <n v="-3.536581624039397E-2"/>
        <n v="1.1610185096234821E-2"/>
        <n v="-3.9819627145581772E-2"/>
        <n v="-8.119783296791338E-4"/>
        <n v="7.2228248933504909E-3"/>
        <n v="1.062338000483576E-2"/>
        <n v="2.181304490560149E-2"/>
        <n v="-1.5174523512312766E-2"/>
        <n v="-1.0888361921890693E-2"/>
        <n v="-8.9828252405492852E-3"/>
        <n v="2.2056514519144359E-2"/>
        <n v="-2.2421862339145893E-2"/>
        <n v="-1.9097856165716188E-3"/>
        <n v="7.0071830915428594E-3"/>
        <n v="7.2337971908030957E-2"/>
        <n v="7.112589657942113E-2"/>
        <n v="9.1388246190005663E-3"/>
        <n v="-4.9118997361598006E-2"/>
        <n v="3.5115052720516404E-2"/>
        <n v="-2.5059801103247355E-2"/>
        <n v="-7.3147641450557986E-3"/>
        <n v="4.2595807676796681E-2"/>
        <n v="-6.0337784041933615E-2"/>
        <n v="1.1400304147665345E-2"/>
        <n v="-1.8382302909529104E-2"/>
        <n v="4.4619363120587216E-2"/>
        <n v="-2.1955045198225286E-2"/>
        <n v="2.6581934574492684E-2"/>
        <n v="2.7819967625087011E-2"/>
        <n v="-1.0290119759168043E-2"/>
        <n v="1.9007745021804072E-2"/>
        <n v="2.6806841154488856E-5"/>
        <n v="2.5686012056458183E-2"/>
        <n v="-1.9656147940444479E-3"/>
        <n v="-2.2044852250442074E-2"/>
        <n v="4.4002346209793489E-3"/>
        <n v="9.4830285734100132E-3"/>
        <n v="-2.0927119214021513E-2"/>
        <n v="2.4953958033131732E-2"/>
        <n v="4.6173934211187088E-2"/>
        <n v="-7.0723142405451061E-3"/>
        <n v="-5.8186828694882807E-2"/>
        <n v="2.6817556925477961E-2"/>
        <n v="1.4635046178905967E-2"/>
        <n v="6.1137149488744193E-3"/>
        <n v="-4.1024741892920755E-2"/>
        <n v="1.367965282446925E-2"/>
        <n v="-1.5134618647622826E-2"/>
        <n v="1.0344943367638377E-3"/>
        <n v="-3.0786082734108003E-2"/>
        <n v="1.8726705301734602E-2"/>
        <n v="3.7420147580776919E-3"/>
        <n v="9.0321167774367241E-3"/>
        <n v="-8.7100171978153132E-3"/>
        <n v="1.1462654209642311E-2"/>
        <n v="-3.7371883102184963E-2"/>
        <n v="-4.3545403745532514E-2"/>
        <n v="1.3899867179025192E-2"/>
        <n v="-1.3747992077600349E-2"/>
        <n v="1.9779816271795883E-2"/>
        <n v="3.2264186318817979E-2"/>
        <n v="-2.0304890641997655E-2"/>
        <n v="-1.2038411258699555E-2"/>
        <n v="8.3918433575887186E-4"/>
        <n v="-1.9593848888213691E-2"/>
        <n v="-2.029051070836679E-3"/>
        <n v="-5.1633470212779115E-2"/>
        <n v="1.2260300066316801E-2"/>
        <n v="6.9278615971936873E-3"/>
        <n v="-2.9187838844847575E-2"/>
        <n v="-3.0870747382456213E-2"/>
        <n v="2.8679105723939505E-2"/>
        <n v="8.0163501891419974E-3"/>
        <n v="-3.6807915133249776E-2"/>
        <n v="-5.9454399447517806E-2"/>
        <n v="-6.2240662814847435E-2"/>
        <n v="2.1134483632201037E-2"/>
        <n v="1.8480338458623929E-2"/>
        <n v="-8.8619246957714476E-3"/>
        <n v="1.6822557406963055E-2"/>
        <n v="-4.4431639010578776E-3"/>
        <n v="2.4335007422003292E-2"/>
        <n v="-2.6773637640576255E-2"/>
        <n v="-4.1987279400597849E-2"/>
        <n v="1.1702184672397937E-2"/>
        <n v="5.344460229299014E-2"/>
        <n v="-5.5106607386856243E-2"/>
        <n v="3.8512837612537515E-2"/>
        <n v="-4.8247342790008405E-3"/>
        <n v="-9.6916536682367618E-2"/>
        <n v="-1.2465580567329264E-2"/>
        <n v="-2.2135993114995131E-2"/>
        <n v="1.7341959002625501E-2"/>
        <n v="2.3646112650657036E-2"/>
        <n v="-2.4295433345007958E-2"/>
        <n v="3.4256270259859577E-2"/>
        <n v="2.8884881772597962E-2"/>
        <n v="3.3191252060053842E-3"/>
        <n v="-3.8441605063821655E-4"/>
        <n v="3.2627805252747569E-2"/>
        <n v="-4.2105632602970386E-2"/>
        <n v="3.3278816795888899E-2"/>
        <n v="5.186663798675361E-2"/>
        <n v="3.1981758084939277E-2"/>
        <n v="1.2076131509365559E-2"/>
        <n v="2.6430496470202573E-2"/>
        <n v="-2.9532829562322917E-2"/>
        <n v="-2.1826463454087688E-2"/>
        <n v="2.8816332889166529E-2"/>
        <n v="-3.7382894431069062E-2"/>
        <n v="-7.966607645358165E-3"/>
        <n v="-8.6806750375972928E-4"/>
        <n v="6.54784709187006E-3"/>
        <n v="-1.2057556036851451E-2"/>
        <n v="-8.7354418165919601E-4"/>
        <n v="-9.7087720433575712E-5"/>
        <n v="8.1517067927746583E-3"/>
        <n v="-3.6074184877533727E-3"/>
        <n v="-4.7222316707331909E-2"/>
        <n v="1.8278735648201774E-2"/>
        <n v="6.1734974577352428E-2"/>
        <n v="1.8749427813193453E-2"/>
        <n v="-2.850249235348163E-2"/>
        <n v="-6.3740317727542448E-2"/>
        <n v="-3.8841780010045292E-3"/>
        <n v="-4.3549833230627195E-4"/>
        <n v="-3.1977046214976143E-2"/>
        <n v="4.8360036318932063E-2"/>
        <n v="-6.8398244745116632E-2"/>
        <n v="-3.8681350210971395E-4"/>
        <n v="-2.9763179420575832E-2"/>
        <n v="7.3322914109991092E-3"/>
        <n v="5.2642364678881316E-2"/>
        <n v="1.4761137703920952E-2"/>
        <n v="3.2769503377816185E-3"/>
        <n v="4.5269466162494373E-3"/>
        <n v="1.7914367309578284E-2"/>
        <n v="3.3033033033033031E-2"/>
        <n v="1.2979344274193012E-2"/>
        <n v="3.0490882294053074E-2"/>
        <n v="5.5948556474657921E-3"/>
        <n v="-1.5517625429842133E-2"/>
        <n v="3.4249837011389464E-2"/>
        <n v="8.2794673040355905E-3"/>
        <n v="2.2450379742848178E-2"/>
        <n v="-8.3010769132247579E-4"/>
        <n v="1.3023362493372832E-2"/>
        <n v="1.4669436437021583E-2"/>
        <n v="3.4121308895800804E-3"/>
        <n v="8.471792048947397E-3"/>
        <n v="-4.2261823026769653E-3"/>
        <n v="-6.7588671936346781E-2"/>
        <n v="-3.4250349609973994E-2"/>
        <n v="-1.3257563118124217E-2"/>
        <n v="3.9400523887790986E-3"/>
        <n v="1.3332972695955129E-2"/>
        <n v="8.2230806959765722E-3"/>
        <n v="1.5304789440901684E-2"/>
        <n v="3.3566500694808682E-2"/>
        <n v="2.5160991152202265E-3"/>
        <n v="-1.5328282907727904E-2"/>
        <n v="-5.3169092193471414E-2"/>
        <n v="-1.9862784658559413E-2"/>
        <n v="7.3051745455998858E-3"/>
        <n v="-9.341752636407949E-3"/>
        <n v="1.3416691419656679E-3"/>
        <n v="-2.2491625458605839E-2"/>
        <n v="1.306345973523437E-3"/>
        <n v="2.7642588450076892E-3"/>
        <n v="1.459390508086082E-3"/>
        <n v="-1.1845875569823427E-2"/>
        <n v="-1.6910436941354676E-2"/>
        <n v="1.0018744908839037E-2"/>
        <n v="1.1879655476609284E-2"/>
        <n v="3.3488688931292955E-2"/>
        <n v="3.1077223384615464E-3"/>
        <n v="1.3537332689478649E-2"/>
        <n v="3.5510351083407068E-2"/>
        <n v="-4.9657330405001511E-2"/>
        <n v="8.9532847836534986E-3"/>
        <n v="4.3406065823678404E-2"/>
        <n v="1.6925396174036395E-2"/>
        <n v="5.7162130525178892E-2"/>
        <n v="1.2135922330097086E-3"/>
        <n v="3.2939532109172255E-2"/>
        <n v="-2.305294950504759E-2"/>
        <n v="-1.9864486636037414E-2"/>
        <n v="9.0335457021017314E-3"/>
        <n v="3.4397635629937477E-3"/>
        <n v="-6.6819830650615541E-3"/>
        <n v="-6.0967044459763258E-3"/>
        <n v="4.0390085117918062E-3"/>
        <n v="2.0680109484822708E-2"/>
        <n v="1.7490652179674112E-3"/>
        <n v="1.1991739063495852E-2"/>
        <n v="-1.039683851851851E-2"/>
        <n v="1.5873077937573462E-4"/>
        <n v="-1.2832573696384828E-2"/>
        <n v="3.1875750619599214E-2"/>
        <n v="9.8455845366970311E-4"/>
        <n v="2.3851088646840695E-2"/>
        <n v="6.9739568573308319E-2"/>
        <n v="-3.7926161502115363E-2"/>
        <n v="-2.1835150579436659E-2"/>
        <n v="-1.0464471098129566E-2"/>
        <n v="8.004402322022524E-3"/>
        <n v="1.3239858786388147E-3"/>
        <n v="-5.0489450679475356E-2"/>
        <n v="-6.6569674811781891E-3"/>
        <n v="1.2057298587583068E-2"/>
        <n v="-4.9694517802687993E-2"/>
        <n v="-3.0372343327537799E-2"/>
        <n v="-4.7077088966641957E-3"/>
        <n v="3.4421367624924724E-2"/>
        <n v="-1.4163519022853104E-2"/>
        <n v="2.7651734222166258E-2"/>
        <n v="-2.6072940693048403E-2"/>
        <n v="1.3851949980066955E-4"/>
        <n v="1.7582018853646547E-2"/>
        <n v="-1.5537550497478627E-3"/>
        <n v="-6.8062820587840812E-3"/>
        <n v="5.2121657590773927E-4"/>
        <n v="2.602188148543948E-2"/>
        <n v="1.9386953104532357E-2"/>
        <n v="-2.4687210208668982E-3"/>
        <n v="-4.6172923008237967E-3"/>
        <n v="-2.8311889390707765E-3"/>
        <n v="-1.5612783711500265E-2"/>
        <n v="-3.2891945967955965E-3"/>
        <n v="5.7097912709831583E-3"/>
        <n v="-1.5212927581983936E-2"/>
        <n v="2.2869299295306476E-2"/>
        <n v="-1.7616523060933236E-2"/>
        <n v="-1.210559613289809E-2"/>
        <n v="-7.7557484041398152E-3"/>
        <n v="-1.2774695713873303E-2"/>
        <n v="-1.552784874391269E-2"/>
        <n v="3.7092705997225028E-2"/>
        <n v="1.3669136412038591E-2"/>
        <n v="3.0604739511263156E-2"/>
        <n v="2.1632427668771485E-2"/>
        <n v="-2.8206574337390098E-3"/>
        <n v="5.1023010732501317E-3"/>
        <n v="-1.3260966679591564E-2"/>
        <n v="1.677468547464735E-2"/>
        <n v="-4.7273044854494184E-2"/>
        <n v="-7.0497518125621E-3"/>
        <n v="2.6791524449205732E-2"/>
        <n v="-9.1881181804866069E-3"/>
        <n v="1.5703575434050279E-2"/>
        <n v="2.3433570025529808E-2"/>
        <n v="5.3362746011177808E-3"/>
        <n v="1.068304438326545E-2"/>
        <n v="1.3026273907170149E-2"/>
        <n v="-2.2877542583585014E-2"/>
        <n v="-6.961672914105356E-3"/>
        <n v="-1.4015774574407128E-2"/>
        <n v="1.935806227816236E-2"/>
        <n v="5.1339844728274476E-3"/>
        <n v="-2.6715666810457662E-2"/>
        <n v="-3.095096772824677E-3"/>
        <n v="-1.3947741997522515E-3"/>
        <n v="2.0363302921059274E-3"/>
        <n v="-9.1562262235063297E-3"/>
        <n v="3.8608418647169788E-3"/>
        <n v="4.4964105518436041E-2"/>
        <n v="-1.341692789968652E-2"/>
        <n v="-1.113193562063167E-2"/>
        <n v="-2.8693655362974552E-2"/>
        <n v="7.3794048004376094E-3"/>
        <n v="8.3957973666345873E-3"/>
        <n v="-1.8262981430111169E-3"/>
        <n v="-7.6721318916564982E-3"/>
        <n v="-2.0778680546479516E-3"/>
        <n v="5.3219968129720853E-3"/>
        <n v="-6.867284150400014E-3"/>
        <n v="7.4871555595066438E-3"/>
        <n v="7.2534466096123825E-3"/>
        <n v="3.9061005339006251E-3"/>
        <n v="-2.1748030427440326E-3"/>
        <n v="1.2266298836862166E-3"/>
        <n v="1.6512089675935534E-2"/>
        <n v="9.928373322273483E-3"/>
        <n v="4.8533709572328183E-3"/>
        <n v="-1.5311100540540534E-2"/>
        <n v="3.7697914048755968E-4"/>
        <n v="-4.8994600267230721E-3"/>
        <n v="-1.4839723181190317E-2"/>
        <n v="3.2189916563211672E-3"/>
        <n v="-9.6989964869786567E-3"/>
        <n v="2.4958707913742611E-3"/>
        <n v="-1.4037416748407888E-2"/>
        <n v="1.1477650532558177E-2"/>
        <n v="-7.8243040291136011E-3"/>
        <n v="-9.1021037034167539E-3"/>
        <n v="2.4338397700626409E-2"/>
        <n v="9.0538394451942176E-3"/>
        <n v="7.025913472676901E-3"/>
        <n v="-2.5038719669592154E-2"/>
        <n v="-5.8418797870959365E-3"/>
        <n v="1.0787209451650187E-2"/>
        <n v="6.96287728388116E-3"/>
        <n v="1.0848175856988364E-2"/>
        <n v="8.0664239979834492E-4"/>
        <n v="-1.6293513139890074E-2"/>
        <n v="1.1021308134404134E-2"/>
        <n v="1.4211535664895305E-2"/>
        <n v="-6.4982985910014312E-4"/>
        <n v="-1.3372517805986677E-2"/>
        <n v="3.2313561951619026E-3"/>
        <n v="1.0812847946060673E-2"/>
        <n v="1.9394164939136229E-2"/>
        <n v="1.4503561279766175E-2"/>
        <n v="4.6837847174776683E-3"/>
        <n v="-1.501806730586663E-2"/>
        <n v="-2.2791348395269483E-2"/>
        <n v="6.7860170732314228E-3"/>
        <n v="-1.7338379985138328E-4"/>
        <n v="1.9145684566120213E-2"/>
        <n v="5.485126301800182E-3"/>
        <n v="-6.885261898690289E-3"/>
        <n v="-7.4513812516328196E-3"/>
        <n v="1.7531196428491751E-2"/>
        <n v="3.0968436922339283E-3"/>
        <n v="2.1585922043215675E-2"/>
        <n v="-2.0029733458671824E-2"/>
        <n v="-2.0064974312687302E-2"/>
        <n v="-2.484657492798999E-2"/>
        <n v="1.300735539064091E-3"/>
        <n v="2.3784558345004297E-2"/>
        <n v="-2.7731766624850569E-2"/>
        <n v="1.0028581211756124E-3"/>
        <n v="-1.5091758646946996E-2"/>
        <n v="-2.1685470063314664E-2"/>
        <n v="4.7407957012995154E-2"/>
        <n v="-1.4040324652216727E-2"/>
        <n v="6.7774281113735959E-4"/>
        <n v="3.2116151269118542E-2"/>
        <n v="1.6462866096351104E-2"/>
        <n v="1.2481985130543823E-2"/>
        <n v="-1.198696157260837E-2"/>
        <n v="-1.8507734134128651E-2"/>
        <n v="1.5019809605940845E-2"/>
        <n v="-1.9438838432496681E-2"/>
        <n v="1.5364986390123429E-2"/>
        <n v="-2.9405892277227709E-2"/>
        <n v="4.0402863033343665E-2"/>
        <n v="4.8456482596002295E-3"/>
        <n v="2.6638546547521321E-3"/>
        <n v="6.92967285496888E-3"/>
        <n v="-2.4168556856714134E-2"/>
        <n v="1.3762375214171106E-2"/>
        <n v="-5.3458847158518709E-2"/>
        <n v="4.1246704179603542E-2"/>
        <n v="3.0405439810838014E-2"/>
        <n v="-3.9276961653526732E-2"/>
        <n v="5.0045702423411165E-2"/>
        <n v="1.4043190843998557E-2"/>
        <n v="8.7366712366938361E-3"/>
        <n v="2.1770513136611928E-2"/>
        <n v="1.012588315733531E-2"/>
        <n v="2.0784359759434306E-2"/>
        <n v="6.7969133187244105E-3"/>
        <n v="2.8745268428951917E-3"/>
        <n v="-4.3026307311565377E-2"/>
        <n v="8.4845279116592311E-3"/>
        <n v="2.0010653397129097E-2"/>
        <n v="4.2350449973530971E-3"/>
        <n v="5.2449557467051664E-3"/>
        <n v="-7.0638730851205634E-3"/>
        <n v="-3.7000417697538417E-2"/>
        <n v="-1.6083824622180251E-3"/>
        <n v="-1.6552271718677206E-3"/>
        <n v="1.4984475079330378E-3"/>
        <n v="-9.6337391224464736E-3"/>
        <n v="-1.2921700793600125E-3"/>
        <n v="-1.5171362784471101E-3"/>
        <n v="-3.1109200994549422E-3"/>
        <n v="4.9207151557003671E-4"/>
        <n v="8.3629536823425134E-3"/>
        <n v="-2.345217613506826E-2"/>
        <n v="9.8014098674179123E-3"/>
        <n v="-8.4789732770063492E-3"/>
        <n v="7.5375755412805711E-3"/>
        <n v="9.251209546115172E-3"/>
        <n v="-8.7928621292541077E-3"/>
        <n v="-1.8506597526339888E-2"/>
        <n v="-8.5703292837588547E-3"/>
        <n v="1.1711860306343202E-2"/>
        <n v="7.027565884162844E-3"/>
        <n v="3.0526779503875928E-2"/>
        <n v="4.4851878445380626E-3"/>
        <n v="1.1270490276245652E-2"/>
        <n v="-1.7028665593909233E-2"/>
        <n v="-1.3761197666363523E-2"/>
        <n v="2.8466784711850979E-3"/>
        <n v="1.9754295575440855E-3"/>
        <n v="-1.495863927098216E-2"/>
        <n v="-2.1000046635016173E-2"/>
        <n v="-4.667975148031963E-3"/>
        <n v="3.2247662769468804E-3"/>
        <n v="-6.0714928658799055E-3"/>
        <n v="3.0074130096650921E-2"/>
        <n v="4.0295500335795834E-3"/>
        <n v="-1.7030144682782137E-2"/>
        <n v="-2.1608260558214725E-2"/>
        <n v="6.7460310038119564E-3"/>
        <n v="1.3919285639119122E-2"/>
        <n v="3.4160004706334076E-4"/>
        <n v="1.2703480250054036E-2"/>
        <n v="1.116094743621711E-2"/>
        <n v="-4.3766711503893723E-3"/>
        <n v="-1.442976445803603E-2"/>
        <n v="-5.5579375999511901E-3"/>
        <n v="-7.0422984555965204E-3"/>
        <n v="-1.068789550605747E-2"/>
        <n v="3.8107997468400643E-3"/>
        <n v="2.3852531894668707E-2"/>
        <n v="7.9176699619772813E-3"/>
        <n v="6.9289857901537087E-4"/>
        <n v="-5.1672619118139874E-3"/>
        <n v="1.371591012630189E-2"/>
        <n v="-1.1979550721182034E-3"/>
        <n v="-3.0826998448918251E-2"/>
        <n v="6.1592532105601474E-3"/>
        <n v="1.0213012483652298E-2"/>
        <n v="-5.4736845277801377E-3"/>
        <n v="-2.3331781902729776E-2"/>
        <n v="-9.5101659668679738E-3"/>
        <n v="-1.2400376768254401E-3"/>
        <n v="-5.3154287843517169E-3"/>
        <n v="-1.1177966993616867E-2"/>
        <n v="-1.5628066473429965E-2"/>
        <n v="2.3615126659037112E-3"/>
        <n v="4.7248339609065959E-3"/>
        <n v="8.8901336536826338E-3"/>
        <n v="-3.7938206633262774E-3"/>
        <n v="1.513368987099886E-2"/>
        <n v="-1.6797639999175933E-2"/>
        <n v="-9.2603517477461254E-3"/>
        <n v="-1.5576423815175005E-2"/>
        <n v="1.092488141743694E-2"/>
        <n v="2.1270980904036616E-3"/>
        <n v="2.3151732441129272E-3"/>
        <n v="-1.2556612069714774E-3"/>
        <n v="1.4093270919510525E-2"/>
        <n v="-5.3852228224317887E-3"/>
        <n v="-3.4157569531996917E-2"/>
        <n v="-2.022729737373738E-2"/>
        <n v="-3.8715796185778445E-2"/>
        <n v="-5.3001747058806902E-3"/>
        <n v="-1.2062648667685791E-2"/>
        <n v="-4.4767841617344489E-3"/>
        <n v="-3.6251007955248306E-2"/>
        <n v="1.0037399895404859E-2"/>
        <n v="1.7003256388137884E-2"/>
        <n v="4.5744422606107324E-3"/>
        <n v="-1.112808083095736E-2"/>
        <n v="1.1685865853091164E-3"/>
        <n v="-1.2826470933400249E-2"/>
        <n v="7.3497001092896102E-3"/>
        <n v="4.4067109021742271E-3"/>
        <n v="-4.1793133950397575E-3"/>
        <n v="-7.7350397534524436E-3"/>
        <n v="5.2271186780933148E-4"/>
        <n v="-3.7003011671126753E-3"/>
        <n v="1.1276155435878144E-2"/>
        <n v="-1.2075546817699694E-2"/>
        <n v="-2.139363910473336E-2"/>
        <n v="-2.1920336263902159E-2"/>
        <n v="3.1211565455433746E-2"/>
        <n v="9.6850958878795853E-3"/>
        <n v="1.5259686970167182E-2"/>
        <n v="2.7208589513492517E-5"/>
        <n v="6.9004710379082027E-3"/>
        <n v="-2.0546783319524985E-2"/>
        <n v="-2.2696939458102345E-3"/>
        <n v="-2.8870051859237449E-3"/>
        <n v="2.5474014152657202E-3"/>
        <n v="-1.8643378254124956E-2"/>
        <n v="-3.4244914060764103E-3"/>
        <n v="1.1323425049056917E-4"/>
        <n v="5.6564284516774557E-4"/>
        <n v="7.4390140165131813E-3"/>
        <n v="9.4265895299368522E-3"/>
        <n v="-2.0488067650397287E-2"/>
        <n v="-2.5034278914912349E-3"/>
        <n v="-3.0245541587637739E-3"/>
        <n v="1.8228146966676084E-3"/>
        <n v="-7.6340541686039818E-3"/>
        <n v="-1.9665209228430972E-2"/>
        <n v="-3.8482572264064226E-3"/>
        <n v="-1.0568531275048249E-2"/>
        <n v="-6.3635426373182605E-3"/>
        <n v="4.1948350316651636E-3"/>
        <n v="-4.6026921453787457E-3"/>
        <n v="-3.7799935836895348E-3"/>
        <n v="-5.2171440289505329E-3"/>
        <n v="-1.4798412175915771E-3"/>
        <n v="-1.5550299569902249E-2"/>
        <n v="1.6974718497888293E-2"/>
        <n v="-7.2582302113677871E-3"/>
        <n v="-2.2164322767504158E-2"/>
        <n v="3.7243069684441657E-4"/>
        <n v="-5.7425090458861619E-3"/>
        <n v="2.776344976092093E-2"/>
        <n v="-2.6985712556852219E-2"/>
        <n v="1.5341658280707604E-2"/>
        <n v="-1.513785939884754E-2"/>
        <n v="2.6383623957543595E-2"/>
        <n v="1.9738964989007686E-2"/>
        <n v="6.4241727960655309E-3"/>
        <n v="-7.5424037780646783E-2"/>
        <n v="1.249983487712179E-2"/>
        <n v="-2.6747197938808361E-2"/>
        <n v="1.8600785683443699E-2"/>
        <n v="9.4705861042768836E-3"/>
        <n v="-1.4112741599035966E-2"/>
        <n v="1.4900677016087135E-3"/>
        <n v="-2.4488916161240108E-2"/>
        <n v="-2.8493661844564814E-2"/>
        <n v="-6.438024004034283E-3"/>
        <n v="-2.3757939368276955E-3"/>
        <n v="-2.3188056392706571E-2"/>
        <n v="3.0536042414605214E-2"/>
        <n v="-1.3449176173369359E-2"/>
        <n v="-9.7836646198580443E-3"/>
        <n v="-2.7865682137834035E-2"/>
        <n v="9.4733738053355311E-3"/>
        <n v="-2.5007604177120907E-2"/>
        <n v="-2.7172164592603965E-2"/>
        <n v="-9.7316153237920949E-2"/>
        <n v="5.8315388393171186E-2"/>
        <n v="4.4911644118275029E-2"/>
        <n v="1.1253628575440247E-2"/>
        <n v="-3.3600802993342768E-2"/>
        <n v="2.1514502994662094E-2"/>
        <n v="7.7742911545420387E-4"/>
        <n v="2.0837425015490848E-2"/>
        <n v="2.1396396396396396E-2"/>
        <n v="-1.9842005923784014E-2"/>
        <n v="2.7492825168548299E-2"/>
        <n v="3.8542839055014037E-2"/>
        <n v="-1.9813340493561225E-2"/>
        <n v="-1.1399829735025999E-2"/>
        <n v="-3.736895177617508E-2"/>
        <n v="1.1324875080555016E-2"/>
        <n v="1.7075207828677521E-2"/>
        <n v="-3.0792914802326207E-2"/>
        <n v="5.0681639467400466E-2"/>
        <n v="1.9611398003502149E-2"/>
        <n v="5.431394635433319E-2"/>
        <n v="-1.8459992661825821E-2"/>
        <n v="3.3323219430567055E-4"/>
        <n v="2.8128165377923984E-2"/>
        <n v="4.2229080605469078E-3"/>
        <n v="6.1405113243772526E-5"/>
        <n v="-5.9002820925405245E-3"/>
        <n v="-2.7568814063346934E-3"/>
        <n v="-5.0278328536731377E-3"/>
        <n v="-2.4913523733159561E-4"/>
        <n v="-1.2581241227195918E-2"/>
        <n v="-2.2595883384688232E-3"/>
        <n v="-7.835299592223741E-3"/>
        <n v="-2.2185182462535332E-3"/>
        <n v="2.8605095092579021E-2"/>
        <n v="-2.6449337243517255E-2"/>
        <n v="1.9642396101390756E-2"/>
        <n v="2.9348487826175929E-2"/>
        <n v="-7.6603345090494289E-3"/>
        <n v="6.7096253712339805E-4"/>
        <n v="1.7146268105515599E-2"/>
        <n v="-3.2833341453748111E-2"/>
        <n v="-6.9927239172234951E-2"/>
        <n v="1.8467578106233014E-2"/>
        <n v="3.5634824391720034E-2"/>
        <n v="-7.0413797284496257E-3"/>
        <n v="-1.6775022072397464E-2"/>
        <n v="1.2037285817568881E-2"/>
        <n v="-3.3575890163425517E-3"/>
        <n v="-5.3917624358475934E-2"/>
        <n v="2.0243213144922782E-2"/>
        <n v="-2.1241047552796556E-3"/>
        <n v="-2.5861503243243232E-2"/>
        <n v="-2.8027627899083002E-2"/>
        <n v="5.8867358659881021E-3"/>
        <n v="-2.0412556180685604E-3"/>
        <n v="1.0119879999999989E-2"/>
        <n v="1.3430188360503421E-2"/>
        <n v="2.4098899980468627E-3"/>
        <n v="-3.0907400591743083E-2"/>
        <n v="1.5007905556714291E-2"/>
        <n v="3.6317417109019614E-3"/>
        <n v="9.3690380433034506E-4"/>
        <n v="-7.4480694697099826E-3"/>
        <n v="-2.4797748856841363E-2"/>
        <n v="-1.4940327743311145E-2"/>
        <n v="6.5082807589998317E-3"/>
        <n v="1.2434325744308231E-2"/>
        <n v="-1.0852019523374536E-2"/>
        <n v="1.0492923476702146E-2"/>
        <n v="1.7503349055410865E-2"/>
        <n v="-2.6935772401779547E-2"/>
        <n v="7.5775197151970513E-3"/>
        <n v="-3.3725589137898054E-2"/>
        <n v="1.3240056303624272E-2"/>
        <n v="2.1246028923406655E-3"/>
        <n v="6.0690293184493061E-3"/>
        <n v="3.8183443546423263E-3"/>
        <n v="-1.5419394627367898E-2"/>
        <n v="-1.5640763177685662E-3"/>
        <n v="-1.7831152401823029E-3"/>
        <n v="1.6212481513284735E-2"/>
        <n v="1.4028457400879966E-2"/>
        <n v="8.0299122719923086E-4"/>
        <n v="1.319477239343694E-2"/>
        <n v="-1.0460838188060342E-2"/>
        <n v="-1.058930434476694E-2"/>
        <n v="-1.9987063803876014E-2"/>
        <n v="1.4603460476893433E-2"/>
        <n v="1.6672154925352848E-2"/>
        <n v="1.4755407168743466E-3"/>
        <n v="-6.0953076148236602E-3"/>
        <n v="1.379648150006426E-2"/>
        <n v="-2.6539527276815279E-2"/>
        <n v="-2.0908050474685671E-3"/>
        <n v="-2.8163900952324267E-2"/>
        <n v="2.4506039525238339E-2"/>
        <n v="2.5877574719291988E-3"/>
        <n v="-2.9563123794795754E-2"/>
        <n v="8.0732924482062717E-3"/>
        <n v="6.4922397626112635E-3"/>
        <n v="2.2621843279233677E-2"/>
        <n v="-2.3962392984518258E-3"/>
        <n v="4.6165691580515776E-2"/>
        <n v="1.9994463905838686E-2"/>
        <n v="5.6825144379184867E-3"/>
        <n v="5.5646733258409476E-4"/>
        <n v="1.3096821703399621E-4"/>
        <n v="-1.6096361292695087E-2"/>
        <n v="-9.246917581855368E-3"/>
        <n v="5.8394645811663103E-3"/>
        <n v="-3.1465455007008147E-3"/>
        <n v="4.0150303286990292E-4"/>
        <n v="1.9202511980418505E-3"/>
        <n v="-1.4741265864227032E-2"/>
        <n v="1.0147091219950725E-2"/>
        <n v="5.532208571007904E-4"/>
        <n v="-2.9084435834991801E-3"/>
        <n v="-1.3298606376543757E-3"/>
        <n v="1.7709813840429918E-2"/>
        <n v="-1.389865195004758E-2"/>
        <n v="-2.2158294984884953E-2"/>
        <n v="-1.112434449177194E-2"/>
        <n v="2.0835067386083716E-2"/>
        <n v="-7.1427010631131037E-3"/>
        <n v="-1.8270083727028884E-2"/>
        <n v="-1.8519830957862114E-2"/>
        <n v="-6.9418246239012996E-3"/>
        <n v="-2.8275908088006216E-3"/>
        <n v="-2.3498773872957213E-3"/>
        <n v="1.8935678213152788E-2"/>
        <n v="-2.6482188874114562E-2"/>
        <n v="-3.108642498161136E-2"/>
        <n v="1.8841392397660806E-2"/>
        <n v="8.1206145564718512E-3"/>
        <n v="-6.5316191935778046E-3"/>
        <n v="-1.4643014615706877E-2"/>
        <n v="-6.6340117576280146E-3"/>
        <n v="-2.4658058611630785E-3"/>
        <n v="1.6808008965260899E-4"/>
        <n v="1.3778331765681238E-2"/>
        <n v="-2.7150782827550747E-3"/>
        <n v="1.2277849238873787E-2"/>
        <n v="-3.317374812282501E-2"/>
        <n v="1.0574252130887907E-2"/>
        <n v="-1.0211232203499331E-2"/>
        <n v="-1.717036187104129E-2"/>
        <n v="1.3106190540106264E-2"/>
        <n v="-2.0656667229104809E-3"/>
        <n v="-2.0046432476319362E-2"/>
        <n v="-2.5595293669393337E-2"/>
        <n v="-4.4112798006710752E-2"/>
        <n v="2.0618387268119626E-2"/>
        <n v="1.7488956479462234E-2"/>
        <n v="4.4223801136913255E-3"/>
        <n v="-3.982001275233041E-3"/>
        <n v="1.6410740096339017E-2"/>
        <n v="-5.751143243791234E-3"/>
        <n v="-1.3939428801931405E-2"/>
        <n v="1.061038061833398E-2"/>
        <n v="2.3613369499373024E-2"/>
        <n v="3.747837785892754E-3"/>
        <n v="8.0643254674005824E-3"/>
        <n v="2.2457043569200287E-2"/>
        <n v="-2.3109427469691649E-2"/>
        <n v="-1.9378452510708147E-2"/>
        <n v="1.4047045275768799E-2"/>
        <n v="1.168577184401761E-2"/>
        <n v="-4.6044684249876853E-3"/>
        <n v="-2.9298308512094931E-2"/>
        <n v="-1.5008149825307427E-2"/>
        <n v="4.3147419103836855E-3"/>
        <n v="-2.2421847048679156E-2"/>
        <n v="2.8250867139703361E-3"/>
        <n v="3.4387948858260824E-3"/>
        <n v="-3.6605468380633645E-2"/>
        <n v="5.7823628601036412E-3"/>
        <n v="2.0085684679319236E-2"/>
        <n v="1.663610224329622E-2"/>
        <n v="-2.1752457626036878E-2"/>
        <n v="-1.3690918359209982E-3"/>
        <n v="1.4690984175522433E-3"/>
        <n v="-1.9831129322330347E-3"/>
        <n v="2.4530891053125517E-4"/>
        <n v="-9.6370538715193476E-3"/>
        <n v="-2.3787854203159674E-3"/>
        <n v="2.146611711323168E-3"/>
        <n v="-2.4703850423011833E-2"/>
        <n v="-3.9282301730544644E-3"/>
        <n v="1.2973111054812567E-2"/>
        <n v="1.6469793089461275E-2"/>
        <n v="-2.0853416423848536E-2"/>
        <n v="-1.2442028383971206E-2"/>
        <n v="-1.9859183462982547E-2"/>
        <n v="-1.4057154233801269E-2"/>
        <n v="1.1004489591591388E-3"/>
        <n v="-3.3566378263798109E-3"/>
        <n v="9.1895678521803636E-3"/>
        <n v="1.2851249762380175E-2"/>
        <n v="-5.8877416245084052E-3"/>
        <n v="-1.1963544327166784E-3"/>
        <n v="8.304931537409431E-3"/>
        <n v="-3.0200650457988934E-2"/>
        <n v="5.0852330373112641E-3"/>
        <n v="1.3931260730657969E-2"/>
        <n v="9.3304957235421284E-3"/>
        <n v="-2.2481295086712413E-2"/>
        <n v="2.884550715227841E-3"/>
        <n v="9.0988861444468803E-3"/>
        <n v="9.5094013399610981E-3"/>
        <n v="1.8059909044472095E-2"/>
        <n v="-2.4726035328119032E-2"/>
        <n v="-1.5301009048627771E-2"/>
        <n v="1.7191919086918324E-3"/>
        <n v="-1.6968461913331893E-2"/>
        <n v="-1.8865412253532504E-3"/>
        <n v="1.1216295524568371E-3"/>
        <n v="4.3998202568397661E-3"/>
        <n v="-1.3467632412856496E-2"/>
        <n v="1.0880781381951914E-2"/>
        <n v="1.0237481740461898E-2"/>
        <n v="6.8662401408450821E-3"/>
        <n v="-3.4655540317127718E-2"/>
        <n v="-2.8115177590167201E-2"/>
        <n v="3.153614214107528E-2"/>
        <n v="7.1356657737760391E-3"/>
        <n v="4.0828244051696633E-2"/>
        <n v="8.2014181060795326E-3"/>
        <n v="-6.4873695560874736E-3"/>
        <n v="1.0977767813369487E-2"/>
        <n v="-6.5870713956491722E-3"/>
        <n v="2.6689458743545745E-2"/>
        <n v="-1.8353459045817189E-2"/>
        <n v="3.0530903848192659E-3"/>
        <n v="-1.4453831334047691E-2"/>
        <n v="-1.3935513888080179E-2"/>
        <n v="1.9543257743509193E-2"/>
        <n v="-1.0959491691234179E-2"/>
        <n v="1.3309139554228445E-2"/>
        <n v="1.8752244059307532E-2"/>
        <n v="1.859181282640499E-3"/>
        <n v="-9.447050515780795E-3"/>
        <n v="-3.6274636798914142E-2"/>
        <n v="-3.3546656872070909E-3"/>
        <n v="-1.0546628422374313E-2"/>
        <n v="-9.6190416476829143E-3"/>
        <n v="-4.9908286920055328E-3"/>
        <n v="-5.3339584585828754E-3"/>
        <n v="1.0953392198502292E-2"/>
        <n v="2.5911812738160043E-2"/>
        <n v="-2.839415976385784E-2"/>
        <n v="-7.399286050668673E-3"/>
        <n v="1.7465764787260391E-2"/>
        <n v="-2.4757534051225237E-2"/>
        <n v="9.293385418541843E-3"/>
        <n v="1.2641894299823587E-2"/>
        <n v="-1.0076279353680447E-2"/>
        <n v="1.9486628036869383E-3"/>
        <n v="-1.2311875480985406E-2"/>
        <n v="-1.5659543467535626E-2"/>
        <n v="-7.283669867780113E-3"/>
        <n v="-9.8146915805164235E-3"/>
        <n v="2.7797011913104574E-3"/>
        <n v="-2.0865625372600453E-2"/>
        <n v="-2.6686252907332599E-2"/>
        <n v="1.0513796807812377E-2"/>
        <n v="6.7134860461216502E-3"/>
        <n v="-2.2135804943057023E-2"/>
        <n v="1.370588251107104E-2"/>
        <n v="2.3234096252286733E-3"/>
        <n v="-3.277972106928621E-3"/>
        <n v="1.7838474415226981E-2"/>
        <n v="-3.7125001191461997E-2"/>
        <n v="-1.3232100484890621E-2"/>
        <n v="-2.9701717956668709E-2"/>
        <n v="-1.9011820738376629E-2"/>
        <n v="7.1535250128268784E-3"/>
        <n v="-1.5025425935307896E-2"/>
        <n v="9.8656206112378766E-3"/>
        <n v="4.4667596023288819E-3"/>
        <n v="2.2694757757926134E-2"/>
        <n v="1.4986948119248293E-2"/>
        <n v="5.4270231336751131E-3"/>
        <n v="-2.7997711338602196E-2"/>
        <n v="1.6426850102669581E-3"/>
        <n v="-1.8508848919906101E-2"/>
        <n v="7.0533422241157923E-4"/>
        <n v="2.2047941407771974E-2"/>
        <n v="6.8712835593623622E-2"/>
        <n v="7.5795373068191611E-3"/>
        <n v="-1.9130810978492528E-2"/>
        <n v="2.3544271393355371E-2"/>
        <n v="2.760140101035987E-2"/>
        <n v="2.1464024923035535E-2"/>
        <n v="-6.6848677807600319E-3"/>
        <n v="3.2306339332375256E-3"/>
        <n v="3.2203389698302522E-3"/>
        <n v="9.4585562950311886E-3"/>
        <n v="-4.0040500766710237E-2"/>
        <n v="-1.7077226222312432E-3"/>
        <n v="8.8746122598353031E-3"/>
        <n v="-1.2458849142705895E-2"/>
        <n v="1.5259919297709766E-3"/>
        <n v="2.7588576773468251E-2"/>
        <n v="5.7231223608383884E-3"/>
        <n v="-1.663678721115688E-2"/>
        <n v="-8.6423602569830112E-3"/>
        <n v="5.4717064730114666E-3"/>
        <n v="8.0061297281056199E-3"/>
        <n v="6.895246714271764E-3"/>
        <n v="-5.1926943340062613E-3"/>
        <n v="7.7955900689226157E-3"/>
        <n v="8.8147136463946271E-3"/>
        <n v="5.388540556547191E-3"/>
        <n v="-5.3283599662324347E-3"/>
        <n v="-8.0118823728356266E-3"/>
        <n v="-8.9186933289833546E-3"/>
        <n v="-1.2528245892228835E-2"/>
        <n v="-2.6590485272206146E-3"/>
        <n v="2.6271191034298372E-2"/>
        <n v="-2.7828189947132632E-2"/>
        <n v="-6.999907800584319E-3"/>
        <n v="-1.1071639222371275E-2"/>
        <n v="9.4400288755205793E-3"/>
        <n v="-7.9761641767216989E-3"/>
        <n v="9.6087441569703749E-3"/>
        <n v="4.2549277633084559E-3"/>
        <n v="4.4420820340013946E-3"/>
        <n v="-8.0205329221339264E-4"/>
        <n v="-5.6460722010723604E-3"/>
        <n v="-3.1398460608247858E-2"/>
        <n v="-2.8957186903261354E-2"/>
        <n v="2.9338679706599982E-4"/>
        <n v="-6.8507732258851349E-4"/>
        <n v="-6.7243163297253748E-3"/>
        <n v="2.6589601321159024E-2"/>
        <n v="7.5904511191243838E-3"/>
        <n v="-1.4262982571945229E-2"/>
        <n v="-4.8745238753485952E-3"/>
        <n v="3.3354616419118892E-3"/>
        <n v="-1.521354405068333E-2"/>
        <n v="-4.3824624277337763E-2"/>
        <n v="-2.0519120941244168E-2"/>
        <n v="-3.857242718446586E-3"/>
        <n v="3.0156508461636339E-2"/>
        <n v="-2.9607951948009939E-3"/>
        <n v="3.2818121101233872E-3"/>
        <n v="1.6168557442038569E-2"/>
        <n v="-1.2006053900709237E-2"/>
        <n v="-2.87043669514594E-3"/>
        <n v="-3.2577036590163921E-2"/>
        <n v="3.3170199175267034E-2"/>
        <n v="1.1654719394599595E-2"/>
        <n v="2.7257667372742166E-2"/>
        <n v="-3.4495655535168026E-3"/>
        <n v="4.2630937880633376E-3"/>
        <n v="1.7966100671697505E-2"/>
        <n v="1.3918048316701567E-2"/>
        <n v="-1.3314576593394335E-2"/>
        <n v="-2.1263115531225809E-2"/>
        <n v="1.2058944686565373E-2"/>
        <n v="-5.5292360373469015E-3"/>
        <n v="-1.6761163663531373E-3"/>
        <n v="3.3410328131489907E-3"/>
        <n v="4.3567453534589683E-4"/>
        <n v="7.3745961544980547E-3"/>
        <n v="1.5909482127197075E-2"/>
        <n v="-5.6776349657683433E-4"/>
        <n v="-1.1871046690625527E-2"/>
        <n v="1.4738132177026575E-2"/>
        <n v="-9.3781430106428063E-3"/>
        <n v="-2.4082828714198645E-2"/>
        <n v="-6.6990695724272187E-3"/>
        <n v="-2.0654824188198885E-3"/>
        <n v="4.3090425099052551E-3"/>
        <n v="-5.3164941776135391E-3"/>
        <n v="4.1668708760209316E-3"/>
        <n v="-4.8026007362695277E-3"/>
        <n v="1.0334693051567969E-2"/>
        <n v="1.3726528265642149E-2"/>
        <n v="1.3494056434168969E-2"/>
        <n v="1.9007004347081437E-2"/>
        <n v="-2.7931843990138035E-2"/>
        <n v="-3.0153761491766986E-2"/>
        <n v="-2.8163209310777394E-3"/>
        <n v="3.5203591370917124E-3"/>
        <n v="-1.5039692307692138E-3"/>
        <n v="1.4505477165131304E-2"/>
        <n v="2.3996276328186973E-3"/>
        <n v="6.7888937659954934E-3"/>
        <n v="-1.3591592262686138E-2"/>
        <n v="-1.0778462773585086E-2"/>
        <n v="-5.0071759060890814E-3"/>
        <n v="1.173419221380371E-2"/>
        <n v="-2.1112309316312586E-3"/>
        <n v="-9.3913915820135856E-3"/>
        <n v="-2.0843910806563722E-2"/>
        <n v="5.5843309739814261E-3"/>
        <n v="-1.3641347651195004E-2"/>
        <n v="-2.6352965054156404E-2"/>
        <n v="1.82164243963235E-2"/>
        <n v="-2.08251759119806E-2"/>
        <n v="2.1782672680408163E-2"/>
        <n v="-4.3366526313856034E-2"/>
        <n v="-3.6539761418591969E-3"/>
        <n v="-2.2358923963630945E-2"/>
        <n v="-2.2784126759376296E-2"/>
        <n v="-1.1911502052075014E-2"/>
        <n v="5.1191710398846672E-3"/>
        <n v="-3.7758493000693053E-3"/>
        <n v="1.4299733930320396E-2"/>
        <n v="1.5293469275282447E-2"/>
        <n v="-6.0274067517794523E-2"/>
        <n v="-1.4704530355254987E-2"/>
        <n v="1.2587453163351379E-2"/>
        <n v="-1.4951917912635389E-3"/>
        <n v="-1.1655855669093079E-2"/>
        <n v="2.0139508282476043E-2"/>
        <n v="4.2826690764604276E-3"/>
        <n v="-1.4472346396594763E-2"/>
        <n v="-4.5709230315541137E-3"/>
        <n v="-3.3904491241107497E-2"/>
        <n v="-1.7370804381847939E-2"/>
        <n v="1.6954276538959638E-2"/>
        <n v="-1.5954645925431665E-2"/>
        <n v="1.0028889592447408E-2"/>
        <n v="1.9957890231439755E-2"/>
        <n v="7.5470714547446922E-3"/>
        <n v="-1.1251899849170455E-2"/>
        <n v="1.9056608477959289E-2"/>
        <n v="3.097436593193224E-3"/>
        <n v="3.5567604938271402E-3"/>
        <n v="5.8771384051779945E-5"/>
        <n v="-1.5066981150823491E-2"/>
        <n v="-1.3179725973389919E-2"/>
        <n v="-1.9351077025590292E-2"/>
        <n v="1.4461390769230583E-3"/>
        <n v="-5.9427855994633617E-3"/>
        <n v="-4.6644691137836562E-3"/>
        <n v="-8.0919209474708759E-4"/>
        <n v="-2.4646379064977566E-3"/>
        <n v="-1.3565692804203043E-2"/>
        <n v="-3.6178681053633684E-3"/>
        <n v="1.2361414056380154E-3"/>
        <n v="-7.7620277398664922E-3"/>
        <n v="-1.2778622093366918E-2"/>
        <n v="-6.8401678552488902E-3"/>
        <n v="1.3400588310272859E-2"/>
        <n v="2.3404342315327281E-3"/>
        <n v="-8.2428236344389751E-3"/>
        <n v="-6.5398072555718318E-3"/>
        <n v="-3.3595607721639983E-2"/>
        <n v="-2.9005388195615604E-3"/>
        <n v="3.1602685275827669E-3"/>
        <n v="-4.9667032480216495E-3"/>
        <n v="1.2544655958967562E-2"/>
        <n v="3.6233968012105849E-3"/>
        <n v="1.3769589100439013E-2"/>
        <n v="5.9638419292813794E-3"/>
        <n v="-4.8794543894960787E-3"/>
        <n v="1.989985815180827E-2"/>
        <n v="-6.2657925414292166E-3"/>
        <n v="1.8263712672271056E-2"/>
        <n v="-1.3431892339331591E-2"/>
        <n v="-1.6092693916961698E-3"/>
        <n v="-1.165669755493352E-2"/>
        <n v="-1.8099798340336717E-2"/>
        <n v="-1.9603866047002864E-2"/>
        <n v="-1.3531567496597927E-2"/>
        <n v="-3.0237599188938694E-3"/>
        <n v="-8.6297038200107545E-3"/>
        <n v="-3.7569764257006357E-3"/>
        <n v="7.2523826813674025E-3"/>
        <n v="2.0598647860646024E-2"/>
        <n v="-3.383522246658772E-4"/>
        <n v="-2.376254803395501E-2"/>
        <n v="-1.5941653731733722E-2"/>
        <n v="-1.2867616325075753E-2"/>
        <n v="-1.9329270099058615E-2"/>
        <n v="4.5931106835443349E-3"/>
        <n v="-2.2370123867628027E-2"/>
        <n v="2.8869943343641225E-2"/>
        <n v="2.3869645145460926E-2"/>
        <n v="2.0636967370026146E-3"/>
        <n v="-4.2856470895511183E-3"/>
        <n v="-1.0327886297557622E-2"/>
        <n v="-2.0111890680951448E-2"/>
        <n v="1.120520076122667E-2"/>
        <n v="2.0006979538592087E-3"/>
        <n v="-2.0788125610527772E-2"/>
        <n v="-1.3819177015459694E-2"/>
        <n v="-1.6108126681689854E-2"/>
        <n v="9.6829644457459788E-3"/>
        <n v="-4.5035545869756537E-3"/>
        <n v="-1.6497311790293442E-2"/>
        <n v="-1.2491503618263419E-2"/>
        <n v="-1.0406102759424786E-2"/>
        <n v="-1.256359988395217E-2"/>
        <n v="-1.765116181017224E-2"/>
        <n v="2.2815343733792778E-2"/>
        <n v="3.0825940316220175E-2"/>
        <n v="-9.795078912294173E-3"/>
        <n v="-8.5071897448597434E-3"/>
        <n v="5.6553572673066609E-3"/>
        <n v="1.9071359316995987E-3"/>
        <n v="4.5979826922843883E-3"/>
        <n v="1.7995279587822006E-2"/>
        <n v="-9.4467564456141139E-3"/>
        <n v="-1.6660559586110436E-2"/>
        <n v="-2.8303079843804098E-2"/>
        <n v="4.5302250955594356E-2"/>
        <n v="-2.6021953065859197E-3"/>
        <n v="1.3405991152927559E-2"/>
        <n v="-6.9658857438307771E-3"/>
        <n v="-8.322638926508058E-2"/>
        <n v="3.6222154390656912E-3"/>
        <n v="8.989111994653548E-3"/>
        <n v="-1.8787265432492838E-2"/>
        <n v="-8.0143048164097355E-2"/>
        <n v="0.11217647137875142"/>
        <n v="2.0024067388688328E-2"/>
        <n v="-2.1717941899215932E-2"/>
        <n v="-7.3819383835359176E-3"/>
        <n v="1.5481585862313487E-2"/>
        <n v="1.7990726998256063E-2"/>
        <n v="1.4705725061116649E-2"/>
        <n v="-6.9094829015142641E-3"/>
        <n v="-7.8448462818008075E-3"/>
        <n v="-6.8182881248994047E-3"/>
        <n v="-7.4716431840546717E-3"/>
        <n v="-2.1314790787397703E-2"/>
        <n v="1.2445489734920868E-2"/>
        <n v="6.5035395162884469E-3"/>
        <n v="3.2314896538495175E-2"/>
        <n v="1.4603198330896818E-2"/>
        <n v="7.3173339231407345E-3"/>
        <n v="-8.2229965156794434E-3"/>
        <n v="-3.7866057435444289E-3"/>
        <n v="5.361912148753924E-3"/>
        <n v="-1.0016152616142214E-2"/>
        <n v="2.8641656049146726E-2"/>
        <n v="-6.8147572060467607E-2"/>
        <n v="3.1785940552233681E-2"/>
        <n v="2.4786786404217965E-3"/>
        <n v="-2.333923647826531E-3"/>
        <n v="-2.6766388880056585E-2"/>
        <n v="-3.4879980416000038E-2"/>
        <n v="2.1717863431813735E-2"/>
        <n v="-3.4992466479581728E-2"/>
        <n v="1.9877519579543514E-2"/>
        <n v="3.3502762723959363E-2"/>
        <n v="1.8174969394481589E-2"/>
        <n v="-2.7578865879620669E-2"/>
        <n v="-2.367508667657256E-2"/>
        <n v="2.3618867147794868E-2"/>
        <n v="-1.8519977576350342E-2"/>
        <n v="2.1891638982261676E-2"/>
        <n v="-5.1041073895483749E-2"/>
        <n v="2.0950434906557441E-2"/>
        <n v="-2.0324174051097193E-2"/>
        <n v="-3.9464154135070547E-4"/>
        <n v="1.9168116894977157E-2"/>
        <n v="-3.73589048566225E-2"/>
        <n v="9.5160185792238609E-3"/>
        <n v="1.6580052499251523E-2"/>
        <n v="2.45863767146903E-2"/>
        <n v="2.6320876647963301E-2"/>
        <n v="6.8684588079470097E-3"/>
        <n v="-1.9286403085824494E-2"/>
        <n v="2.5256863234577116E-2"/>
        <n v="-5.0746159036503972E-2"/>
        <n v="-3.6304291360480648E-2"/>
        <n v="1.6558124226927533E-2"/>
        <n v="1.5166985242393967E-2"/>
        <n v="7.6825837439805913E-3"/>
        <n v="-3.5043385374855292E-3"/>
        <n v="8.0586538771809345E-3"/>
        <n v="4.5801117794380099E-2"/>
        <n v="8.6328451130047845E-3"/>
        <n v="-7.8416728902165802E-3"/>
        <n v="3.7573368674096753E-3"/>
        <n v="-4.3059308148728544E-3"/>
        <n v="2.1612384785664494E-2"/>
        <n v="6.6359156899879514E-3"/>
        <n v="2.5219229455566622E-2"/>
        <n v="-1.6533159479949419E-2"/>
        <n v="-2.1895523504397267E-2"/>
        <n v="-1.4841749766470272E-2"/>
        <n v="-3.1206052828862497E-2"/>
        <n v="2.8966409924463276E-3"/>
        <n v="7.6717161997269098E-3"/>
        <n v="3.0337168106431073E-2"/>
        <n v="2.5892527118966942E-2"/>
        <n v="-1.8347483671320677E-2"/>
        <n v="-5.5477135396943121E-2"/>
        <n v="4.1104485693105992E-2"/>
        <n v="2.6891545822370962E-3"/>
        <n v="1.6728508610828394E-2"/>
        <n v="3.855935939747931E-3"/>
        <n v="6.7518887703802407E-3"/>
        <n v="2.5247533923407228E-2"/>
        <n v="1.5206451330948653E-2"/>
        <n v="-1.2840606819288282E-2"/>
        <n v="1.7257704386167274E-2"/>
        <n v="4.7023818914763366E-3"/>
        <n v="-2.7207879120533577E-2"/>
        <n v="-1.442426596306078E-3"/>
        <n v="3.4263711164442497E-2"/>
        <n v="-3.8805039524024816E-2"/>
        <n v="-5.402380326097393E-3"/>
        <n v="-1.2875788489342796E-2"/>
        <n v="-5.1752407240193091E-3"/>
        <n v="-6.8290997181049279E-3"/>
        <n v="-1.9127796217772112E-2"/>
        <n v="5.2638425849838057E-3"/>
        <n v="5.1358712174941513E-3"/>
        <n v="-2.4148610417186449E-2"/>
        <n v="-1.1880322825243123E-2"/>
        <n v="-2.5726957185493136E-2"/>
        <n v="-1.356956592841102E-3"/>
        <n v="2.0453865350346091E-2"/>
        <n v="-1.7444329723471864E-2"/>
        <n v="-2.1283379741247527E-2"/>
        <n v="-1.0908492757711774E-2"/>
        <n v="-2.234805638304273E-3"/>
        <n v="2.5605236522478953E-3"/>
        <n v="-1.506464990482612E-2"/>
        <n v="1.0182159226065815E-3"/>
        <n v="2.9871130577369499E-2"/>
        <n v="6.3992653220496755E-3"/>
        <n v="8.514820491276694E-3"/>
        <n v="4.8805430311394116E-3"/>
        <n v="-4.8183517939600927E-2"/>
        <n v="4.8695865194573872E-4"/>
        <n v="-4.1241076213161601E-2"/>
        <n v="-2.3151522746009547E-2"/>
        <n v="9.7186930188509404E-3"/>
        <n v="-1.0731654257311821E-2"/>
        <n v="8.5695886895156021E-3"/>
        <n v="-1.0589667681829796E-2"/>
        <n v="2.3789183567372346E-3"/>
        <n v="4.2147623625047551E-4"/>
        <n v="2.554164130078837E-2"/>
        <n v="2.4885464654528781E-2"/>
        <n v="1.1171369240276091E-2"/>
        <n v="2.6437130392147029E-3"/>
        <n v="9.202780997073055E-3"/>
        <n v="1.8363027284176173E-2"/>
        <n v="-1.6391164698372016E-2"/>
        <n v="6.5454523813681231E-3"/>
        <n v="-9.479378460611549E-3"/>
        <n v="-5.0762824169307337E-2"/>
        <n v="-2.6448055861501236E-2"/>
        <n v="-1.0130690566814144E-2"/>
        <n v="-2.3102170226284528E-2"/>
        <n v="-4.6102639204252593E-3"/>
        <n v="2.3680157353277238E-2"/>
        <n v="-3.0861703958267622E-2"/>
        <n v="2.0973885564234709E-2"/>
        <n v="8.6007827329661942E-3"/>
        <n v="1.5347717173854048E-2"/>
        <n v="2.3716208880878435E-2"/>
        <n v="-2.2567026704623162E-2"/>
        <n v="2.2131009471122454E-2"/>
        <n v="-2.8165757961519603E-3"/>
        <n v="5.4024819441771451E-3"/>
        <n v="-2.5542440406926024E-2"/>
        <n v="-4.1026669708949345E-2"/>
        <n v="-1.3156845253097091E-2"/>
        <n v="1.8876505557846576E-2"/>
        <n v="2.0889685440717853E-2"/>
        <n v="-2.0614498016695748E-3"/>
        <n v="3.0717340695652611E-3"/>
        <n v="-1.0125793499752679E-2"/>
        <n v="-1.1979038152553195E-2"/>
        <n v="1.6939199373077658E-2"/>
        <n v="-9.7725579145867877E-3"/>
        <n v="3.4370984289198579E-4"/>
        <n v="-4.480144608169187E-2"/>
        <n v="1.308049764706315E-2"/>
        <n v="-1.2280473386227854E-2"/>
        <n v="-1.8556334403884774E-2"/>
        <n v="2.0100967380586792E-2"/>
        <n v="-2.8308363525778136E-2"/>
        <n v="-4.2050951818483846E-2"/>
        <n v="2.9482127648307776E-2"/>
        <n v="1.4841748772557901E-2"/>
        <n v="1.8299910201971154E-2"/>
        <n v="3.9055956137795868E-2"/>
        <n v="-5.3124285861736169E-2"/>
        <n v="-1.2995010374605431E-2"/>
        <n v="2.8268151406416002E-3"/>
        <n v="-0.10385194933679921"/>
        <n v="2.0106118691935418E-2"/>
        <n v="-5.8669724395522512E-3"/>
        <n v="1.4442781671679375E-2"/>
        <n v="-6.9380447682705479E-3"/>
        <n v="-1.1138905722286563E-2"/>
        <n v="-3.728565415831591E-2"/>
        <n v="-4.3922068545193205E-2"/>
        <n v="2.2214567743529944E-2"/>
        <n v="1.9572198390607389E-2"/>
        <n v="-1.0171170428814958E-2"/>
        <n v="-5.2947368167062185E-2"/>
        <n v="-6.589979785581807E-4"/>
        <n v="-2.1424552686957064E-2"/>
        <n v="1.3313146464515146E-2"/>
        <n v="-1.588625844171148E-2"/>
        <n v="2.1023594031079521E-2"/>
        <n v="2.1320212929230056E-2"/>
        <n v="-1.4052204226913268E-2"/>
        <n v="-8.5583468852785938E-4"/>
        <n v="5.9534548677979728E-2"/>
        <n v="4.0614975637753683E-3"/>
        <n v="9.0556317389029282E-3"/>
        <n v="-4.8428724966846227E-2"/>
        <n v="-9.9390064792878353E-3"/>
        <n v="5.2571668354579569E-3"/>
        <n v="-1.6744424002368016E-2"/>
        <n v="-2.8009490193187897E-3"/>
        <n v="-1.6167001765513223E-2"/>
        <n v="-8.5386787088028229E-3"/>
        <n v="-2.7857239543793117E-2"/>
        <n v="-1.4402668455190282E-2"/>
        <n v="2.9002554782071598E-2"/>
        <n v="2.1380738792401124E-2"/>
        <n v="-5.1222236320104982E-3"/>
        <n v="-1.1358785696572856E-2"/>
        <n v="2.2998050429421431E-2"/>
        <n v="7.8806104619732233E-3"/>
        <n v="3.0839885237660805E-2"/>
        <n v="-0.11547517558061783"/>
        <n v="-3.4101177774069741E-3"/>
        <n v="-4.6879070677241612E-2"/>
        <n v="2.745747861452204E-4"/>
        <n v="7.2308242711336497E-3"/>
        <n v="1.6074821327355927E-2"/>
        <n v="4.043165835901541E-2"/>
        <n v="-8.8881653756872521E-3"/>
        <n v="1.6920100265680769E-2"/>
        <n v="-2.8203103871565317E-2"/>
        <n v="-3.126590354025291E-2"/>
        <n v="1.1448459331202692E-3"/>
        <n v="-1.6076131896716861E-2"/>
        <n v="-1.3210834822193318E-2"/>
        <n v="-3.6475083653440569E-3"/>
        <n v="6.6912557774790882E-3"/>
        <n v="9.3449348913354196E-3"/>
        <n v="-6.0180677860445154E-2"/>
        <n v="1.820838908266682E-2"/>
        <n v="-4.2088960611923301E-4"/>
        <n v="-1.0565290207205926E-2"/>
        <n v="-2.217322796762132E-2"/>
        <n v="3.1480080735985218E-2"/>
        <n v="-6.6464665739617021E-3"/>
        <n v="-3.1173474090398626E-2"/>
        <n v="-3.4678666027522405E-2"/>
        <n v="-1.4033092667046861E-2"/>
        <n v="3.0293378726603093E-2"/>
        <n v="-5.1099449945956617E-2"/>
        <n v="3.444545897858918E-2"/>
        <n v="-8.5209187147539962E-3"/>
        <n v="-5.1177014874641102E-2"/>
        <n v="7.7293036683238362E-3"/>
        <n v="-7.9824264624807906E-3"/>
        <n v="2.9248876791416828E-2"/>
        <n v="3.5003441371958842E-2"/>
        <n v="2.2917582028493172E-2"/>
        <n v="-2.2556642966944328E-2"/>
        <n v="6.7901352795470452E-2"/>
        <n v="-3.8302797534120671E-2"/>
        <n v="-6.3517123131009001E-3"/>
        <n v="3.2005132980607353E-3"/>
        <n v="-3.3174009871838363E-2"/>
        <n v="4.9176373833619919E-2"/>
        <n v="1.6667819231560421E-2"/>
        <n v="1.5776401971225363E-2"/>
        <n v="-1.3984824830564761E-2"/>
        <n v="-1.2014712101710748E-2"/>
        <n v="-1.1049327862686019E-2"/>
        <n v="-4.5790514948752185E-2"/>
        <n v="2.8161807818157806E-2"/>
        <n v="8.814920793280924E-3"/>
        <n v="5.8592407758813721E-3"/>
        <n v="-4.1581875365635304E-3"/>
        <n v="-5.1509184599375047E-3"/>
        <n v="1.2569768117064565E-2"/>
        <n v="4.3988768087232909E-3"/>
        <n v="1.0393401220801173E-2"/>
        <n v="2.0201718604727997E-2"/>
        <n v="-5.7628440550773673E-2"/>
        <n v="-7.7769653199887004E-2"/>
        <n v="0.12997791509467987"/>
        <n v="0.26546565911947478"/>
        <n v="1.9031259255758996E-2"/>
        <n v="3.4315157872673439E-2"/>
        <n v="-2.0418072009310968E-2"/>
        <n v="-8.1515599384895823E-5"/>
        <n v="-3.9235825262217604E-2"/>
        <n v="-1.8270107716140467E-2"/>
        <n v="-1.4064055127342636E-3"/>
        <n v="5.111031201543427E-2"/>
        <n v="4.3359398379858556E-3"/>
        <n v="-7.0308926645453549E-3"/>
        <n v="9.2646032248608682E-4"/>
        <n v="2.5974069407957077E-2"/>
        <n v="7.9207931410579697E-3"/>
        <n v="-1.1809489132148221E-2"/>
        <n v="-4.1234826137949966E-2"/>
        <n v="-3.7890651182563545E-2"/>
        <n v="7.3795290977442512E-3"/>
        <n v="-9.9873783666865976E-3"/>
        <n v="2.4643781179234752E-2"/>
        <n v="-2.1978369532564466E-2"/>
        <n v="-3.965638790980849E-3"/>
        <n v="1.8473316161352726E-2"/>
        <n v="1.9430532471883238E-2"/>
        <n v="-6.2726022647968272E-3"/>
        <n v="1.6552778597191873E-2"/>
        <n v="1.4596025012657655E-2"/>
        <n v="-4.3857356830839751E-2"/>
        <n v="-4.8709803808452985E-3"/>
        <n v="9.3717770282766028E-3"/>
        <n v="2.1554251669085114E-2"/>
        <n v="2.3550160028884205E-3"/>
        <n v="6.256638344113801E-3"/>
        <n v="-3.2564372570836526E-3"/>
        <n v="1.3667502768940608E-3"/>
        <n v="3.9550970067521981E-3"/>
        <n v="-2.6355387941417757E-2"/>
        <n v="5.5579477077331574E-3"/>
        <n v="1.6307915737124805E-2"/>
        <n v="1.4400687189168062E-2"/>
        <n v="4.06011553755046E-2"/>
        <n v="6.7177445135575753E-3"/>
        <n v="-2.6014239525062967E-2"/>
        <n v="9.4155464095296078E-4"/>
        <n v="6.2354741794682842E-4"/>
        <n v="-2.5591786383071309E-2"/>
        <n v="-9.6026089438239551E-3"/>
        <n v="-1.3407156160059722E-2"/>
        <n v="2.4362150761517657E-2"/>
        <n v="-2.9217185733189767E-3"/>
        <n v="2.0288235485770519E-2"/>
        <n v="9.8355391797156373E-3"/>
        <n v="1.5573891301495316E-2"/>
        <n v="-5.5555154457108333E-3"/>
        <n v="1.238645187129629E-2"/>
        <n v="1.9707001704080591E-2"/>
        <n v="-2.2343854180765089E-3"/>
        <n v="4.3366075640496567E-4"/>
        <n v="-3.6906278923051018E-2"/>
        <n v="-3.5154839280791148E-2"/>
        <n v="3.4080348954091226E-2"/>
        <n v="7.2961842369211369E-2"/>
        <n v="-2.0360644856841563E-3"/>
        <n v="-7.2780258307487029E-3"/>
        <n v="1.0047269425322657E-2"/>
        <n v="-4.1664064356982972E-4"/>
        <n v="-1.6485003839559368E-2"/>
        <n v="1.5961411678492087E-2"/>
        <n v="-5.3945909649559332E-3"/>
        <n v="-6.6005493040910898E-3"/>
        <n v="5.4217513950946296E-3"/>
        <n v="-4.0855230491014275E-3"/>
        <n v="-1.2700269650367951E-2"/>
        <n v="-1.911555290725702E-2"/>
        <n v="3.1416220274849429E-3"/>
        <n v="-9.1282764978377305E-3"/>
        <n v="-3.6097384553147941E-4"/>
        <n v="7.6567511044028954E-5"/>
        <n v="5.7920740386685563E-4"/>
        <n v="2.076176497526707E-2"/>
        <n v="3.2351306415367896E-2"/>
        <n v="-3.1633220508780674E-2"/>
        <n v="-3.7266962395033555E-2"/>
        <n v="1.4255129177157105E-2"/>
        <n v="-1.0709239112003947E-2"/>
        <n v="-2.0379128478933809E-2"/>
        <n v="-5.7102514981696691E-3"/>
        <n v="3.2087266415152152E-2"/>
        <n v="1.8681690567662081E-2"/>
        <n v="-1.9305654582350684E-2"/>
        <n v="3.0292639319731201E-3"/>
        <n v="-2.7080522156578676E-2"/>
        <n v="1.1140322150611818E-2"/>
        <n v="1.3142110457153787E-2"/>
        <n v="1.4805038708923227E-2"/>
        <n v="-2.2830466007144262E-2"/>
        <n v="-2.6904122479441916E-2"/>
        <n v="-3.5955584278244523E-2"/>
        <n v="1.3252458811260769E-2"/>
        <n v="-4.6673575784501299E-2"/>
        <n v="-3.8344774612857971E-2"/>
        <n v="-7.1450079629591821E-3"/>
        <n v="9.002003200155467E-4"/>
        <n v="1.3484307101132013E-2"/>
        <n v="1.2732179416297892E-2"/>
        <n v="-1.2361504167981146E-5"/>
        <n v="-3.1279066254387831E-2"/>
        <n v="-1.4850704758950468E-2"/>
        <n v="-1.8857515279972537E-2"/>
        <n v="-2.4818223313531813E-3"/>
        <n v="1.7395044134160479E-3"/>
        <n v="-1.2461960981020202E-2"/>
        <n v="1.8644790599216358E-3"/>
        <n v="7.5863584023305158E-3"/>
        <n v="4.0280247036710961E-3"/>
        <n v="3.2277664043347076E-3"/>
        <n v="4.7403648865386241E-3"/>
        <n v="1.603625053455065E-3"/>
        <n v="-1.8155330446813283E-3"/>
        <n v="-2.1072004634522797E-2"/>
        <n v="1.8765936363279431E-2"/>
        <n v="-1.315251294907227E-2"/>
        <n v="-3.8526651175215192E-2"/>
        <n v="-4.430290198863835E-2"/>
        <n v="1.9872030038215052E-2"/>
        <n v="-2.6756371133781893E-2"/>
        <n v="1.2912611803645052E-2"/>
        <n v="-9.5898709236419358E-3"/>
        <n v="-1.7699389771676292E-2"/>
        <n v="-1.3208787048835067E-4"/>
        <n v="2.9100367919670043E-2"/>
        <n v="-8.5953307753452429E-3"/>
        <n v="-2.9841286206072266E-3"/>
        <n v="-1.8724941354722018E-2"/>
        <n v="2.2663973406057095E-2"/>
        <n v="6.5025948503305191E-3"/>
        <n v="-3.0036042833985603E-3"/>
        <n v="2.0345212261014246E-2"/>
        <n v="2.736593579070018E-2"/>
        <n v="-3.0460544515089095E-2"/>
        <n v="2.8427801596414897E-3"/>
        <n v="2.0398670980304255E-2"/>
        <n v="1.2677205423415628E-2"/>
        <n v="-2.4846273040530532E-2"/>
        <n v="-1.9789058554745609E-2"/>
        <n v="1.3820060026523348E-2"/>
        <n v="-2.25244871674215E-2"/>
        <n v="-2.3321448689259351E-3"/>
        <n v="2.3253850861403996E-2"/>
        <n v="7.3521253800688368E-3"/>
        <n v="-3.3519685184229438E-2"/>
        <n v="-1.7698440359796577E-2"/>
        <n v="-1.651510183657604E-3"/>
        <n v="1.9306043009546744E-2"/>
        <n v="1.2581361834135264E-2"/>
        <n v="-4.7963678411012539E-2"/>
        <n v="5.9413828919750071E-3"/>
        <n v="-2.0568174576290659E-2"/>
        <n v="-2.9349359363588862E-2"/>
        <n v="-5.4032555091871881E-3"/>
        <n v="-1.6316146618435959E-2"/>
        <n v="2.1524025162027467E-2"/>
        <n v="-2.7877595032298457E-4"/>
        <n v="-2.0791828412448365E-2"/>
        <n v="-2.0310774251616346E-2"/>
        <n v="9.8556317166244179E-3"/>
        <n v="1.5988703777689853E-5"/>
        <n v="-1.5177820097050151E-2"/>
        <n v="-2.6191846696064527E-2"/>
        <n v="1.6512814926415032E-2"/>
        <n v="-7.1866717161332512E-3"/>
        <n v="1.6127921803487895E-3"/>
        <n v="-1.1266653739622981E-2"/>
        <n v="3.978186342720411E-3"/>
        <n v="2.8127281076117637E-2"/>
        <n v="-1.020378170783561E-2"/>
        <n v="4.3536492464783194E-2"/>
        <n v="-3.9765035869033509E-2"/>
        <n v="2.421002365168724E-2"/>
        <n v="1.2953625143902213E-2"/>
        <n v="-7.2380866772194423E-3"/>
        <n v="-5.0337531487392477E-3"/>
        <n v="2.4175343864721945E-2"/>
        <n v="2.2119888007736278E-2"/>
        <n v="-5.6939649095177148E-3"/>
        <n v="9.5690618442256115E-3"/>
        <n v="1.6941391832423189E-2"/>
        <n v="1.0475677432156388E-2"/>
        <n v="-4.8674930790009226E-3"/>
        <n v="-1.5498697548346428E-2"/>
        <n v="6.3318726414675463E-3"/>
        <n v="-3.5383319292333612E-2"/>
        <n v="1.6229123841517871E-2"/>
        <n v="-1.1477054257264734E-2"/>
        <n v="-3.4467008074360761E-2"/>
        <n v="-3.3149802321635703E-2"/>
        <n v="3.9551957142559838E-2"/>
        <n v="-2.4624280179340098E-3"/>
        <n v="-1.5416190845871621E-2"/>
        <n v="3.6918266528125618E-2"/>
        <n v="-3.4478350521221793E-2"/>
        <n v="4.1153202495055531E-2"/>
        <n v="2.7820930702634198E-2"/>
        <n v="2.8316899598186339E-3"/>
        <n v="2.0102913621934108E-2"/>
        <n v="5.4332622399743871E-3"/>
        <n v="1.4742272840288248E-2"/>
        <n v="-4.591708396788792E-2"/>
        <n v="-3.9797302486020446E-2"/>
        <n v="5.0259650008045088E-2"/>
        <n v="7.0154260884704557E-3"/>
        <n v="-3.3164261606724241E-2"/>
        <n v="-6.6070539452112761E-4"/>
        <n v="1.7381852345502262E-2"/>
        <n v="4.4239759576872324E-2"/>
        <n v="-2.2570614929565908E-4"/>
        <n v="-8.6218077037324824E-3"/>
        <n v="4.6593962949678852E-2"/>
        <n v="2.4802635567899703E-2"/>
        <n v="-3.8163695673319432E-2"/>
        <n v="2.7663921993973774E-3"/>
        <n v="-1.0391744494999119E-2"/>
        <n v="4.3453553130301782E-2"/>
        <n v="1.1897505868089372E-3"/>
        <n v="7.179539899253868E-3"/>
        <n v="1.6268770621005565E-2"/>
        <n v="-8.1092084256808566E-3"/>
        <n v="-2.9111514810281299E-3"/>
        <n v="-4.5109301038334963E-3"/>
        <n v="7.7419523711371079E-3"/>
        <n v="-9.5365831793353135E-3"/>
        <n v="-2.2854623185019868E-2"/>
        <n v="1.87750620922588E-3"/>
        <n v="6.7930907774205991E-3"/>
        <n v="-1.6009178177456749E-3"/>
        <n v="-1.7317910570610207E-2"/>
        <n v="-1.3479869422522153E-2"/>
        <n v="4.4878291284605916E-2"/>
        <n v="-2.6476761555447449E-3"/>
        <n v="2.2683348093708259E-2"/>
        <n v="1.1478772695342282E-2"/>
        <n v="3.0069902750816039E-3"/>
        <n v="-2.3358227460395564E-2"/>
        <n v="2.7943303994293046E-2"/>
        <n v="-1.5548538435899912E-3"/>
        <n v="-3.7549484797521925E-2"/>
        <n v="-5.6432072628590077E-4"/>
        <n v="2.2436933919072016E-2"/>
        <n v="-3.9409754754425631E-3"/>
        <n v="-2.7471231610427447E-2"/>
        <n v="-4.9554221777913583E-2"/>
        <n v="6.6086822418437241E-3"/>
        <n v="1.4740325079454796E-3"/>
        <n v="5.7800569565812426E-3"/>
        <n v="-3.6926572929981534E-2"/>
        <n v="1.1387104389472586E-2"/>
        <n v="1.4300726497855599E-3"/>
        <n v="4.8671555000288372E-2"/>
        <n v="-1.8516797527654762E-2"/>
        <n v="-1.1969104505602612E-3"/>
        <n v="4.0921980079595174E-2"/>
        <n v="-2.2749727604871512E-3"/>
        <n v="2.0453143859622522E-2"/>
        <n v="1.1282492066863721E-2"/>
        <n v="1.1020387446997862E-2"/>
        <n v="5.7568505253483926E-4"/>
        <n v="1.1126698949335568E-2"/>
        <n v="3.9080438962663206E-3"/>
        <n v="3.2017886899246624E-2"/>
        <n v="1.1233193332612983E-2"/>
        <n v="-1.6428779576882291E-3"/>
        <n v="-2.5252696151352626E-2"/>
        <n v="-5.2130933558228669E-2"/>
        <n v="-2.3407277411385319E-2"/>
        <n v="-5.1344280406035711E-2"/>
        <n v="-8.4382348872596488E-3"/>
        <n v="-2.2981334798117273E-2"/>
        <n v="7.8658106766953964E-2"/>
        <n v="5.4732079419828874E-4"/>
        <n v="-2.427863611710231E-2"/>
        <n v="-1.3171404946650039E-2"/>
        <n v="-1.072946736755722E-2"/>
        <n v="-2.3289905136258957E-3"/>
        <n v="1.5523858986588319E-2"/>
        <n v="5.9260711103306593E-3"/>
        <n v="2.7992781317686725E-2"/>
        <n v="-6.7815080967883155E-4"/>
        <n v="-1.1996345013311335E-2"/>
        <n v="-9.0688231161724798E-3"/>
        <n v="-2.4296083086369847E-3"/>
        <n v="-1.3392857142857142E-2"/>
        <n v="-6.2482000125474568E-3"/>
        <n v="6.2710522851321879E-2"/>
        <n v="-4.6101332574306972E-2"/>
        <n v="-9.8120879201175661E-3"/>
        <n v="2.9915511222096049E-2"/>
        <n v="1.3822652240331546E-2"/>
        <n v="-5.7242165185740546E-2"/>
        <n v="2.828189164127699E-2"/>
        <n v="4.7855463985869715E-3"/>
        <n v="9.0534178453849177E-3"/>
        <n v="8.1888243390214159E-3"/>
        <n v="5.8353354397519602E-3"/>
        <n v="2.8689731273576973E-2"/>
        <n v="-2.1223324267709547E-2"/>
        <n v="9.9181380225947073E-3"/>
        <n v="4.2643651975502982E-2"/>
        <n v="-6.2282104743027616E-2"/>
        <n v="-5.1728376267360906E-3"/>
        <n v="4.0393637765280474E-2"/>
        <n v="-2.4812047053488311E-2"/>
        <n v="7.3719829935536788E-2"/>
        <n v="4.3202339552676154E-2"/>
        <n v="7.9054954825938162E-2"/>
        <n v="-3.0540312782111705E-2"/>
        <n v="-4.2394733679475528E-2"/>
        <n v="-4.8692003253640606E-2"/>
        <n v="-5.8732547160831136E-2"/>
        <n v="2.0509394432245039E-3"/>
        <n v="9.0356270860171978E-3"/>
        <n v="-1.2884793050839203E-2"/>
        <n v="-3.1466653810845693E-2"/>
        <n v="1.1406195730905368E-2"/>
        <n v="2.5159957943373418E-2"/>
        <n v="-1.5281614177722181E-2"/>
        <n v="2.879582578591082E-2"/>
        <n v="-3.0720296245629084E-2"/>
        <n v="5.5207612991448059E-2"/>
        <n v="-1.4201998633979081E-2"/>
        <n v="2.9477560443315169E-2"/>
        <n v="2.7345544147924433E-2"/>
        <n v="-4.2976137296850056E-2"/>
        <n v="3.9986880004212251E-2"/>
        <n v="2.794959567118329E-2"/>
        <n v="-4.0199118671096733E-3"/>
        <n v="-6.237796278219486E-2"/>
        <n v="-6.6260186215340605E-2"/>
        <n v="-4.9364188610411461E-2"/>
        <n v="2.4288130008016242E-2"/>
        <n v="-2.0285981351271822E-2"/>
        <n v="-1.0514454442163779E-2"/>
        <n v="3.3073806068935764E-2"/>
        <n v="-9.8888392311805309E-2"/>
        <n v="-2.0255831873912569E-2"/>
        <n v="7.5651940846274725E-3"/>
        <n v="2.443428711641896E-2"/>
        <n v="-6.181258394916133E-3"/>
        <n v="-0.10000770668102457"/>
        <n v="-0.10000846095270327"/>
        <n v="-1.8440327445066781E-2"/>
        <n v="2.1566825984422739E-2"/>
        <n v="-1.1099193687222394E-2"/>
        <n v="-2.2862841195207043E-2"/>
        <n v="-1.4220507535629836E-2"/>
        <n v="4.1663890614098684E-2"/>
        <n v="-3.7474737937219768E-2"/>
        <n v="2.2383776615801522E-2"/>
        <n v="1.6236238056922574E-2"/>
        <n v="-1.3715775544836547E-2"/>
        <n v="1.740234048517518E-2"/>
        <n v="1.6159774591862103E-2"/>
        <n v="9.273065837280129E-4"/>
        <n v="9.7599714143916836E-4"/>
        <n v="1.1581716216782475E-4"/>
        <n v="-4.8366349914389477E-3"/>
        <n v="-1.7813390727686687E-2"/>
        <n v="-3.3299539666022553E-2"/>
        <n v="4.8135686334230765E-2"/>
        <n v="-1.1460803985190209E-2"/>
        <n v="-2.1190351681873231E-2"/>
        <n v="1.4013657302207652E-2"/>
        <n v="-6.9578595871318497E-2"/>
        <n v="-0.10000201499395847"/>
        <n v="-3.3566845810838609E-2"/>
        <n v="-1.5038359636290424E-2"/>
        <n v="3.4257704898624106E-2"/>
        <n v="-4.4759972406565179E-2"/>
        <n v="-8.3182941637731489E-2"/>
        <n v="5.9932178221118661E-2"/>
        <n v="1.7004287688435583E-2"/>
        <n v="2.6754250029399499E-3"/>
        <n v="6.9856762032557015E-2"/>
        <n v="-2.5047142659264467E-2"/>
        <n v="-3.699231353468032E-2"/>
        <n v="-8.0114311924569845E-2"/>
        <n v="9.9985792509736535E-2"/>
        <n v="4.2794901273379177E-2"/>
        <n v="2.9840870149102323E-2"/>
        <n v="-1.6300675676150907E-2"/>
        <n v="9.9994826724281061E-2"/>
        <n v="8.2556243919526567E-2"/>
        <n v="6.863774701738201E-3"/>
        <n v="8.9387441553485852E-2"/>
        <n v="-8.8682998657219469E-3"/>
        <n v="-4.7234999151263737E-2"/>
        <n v="-8.2235243574687537E-3"/>
        <n v="2.2234457683872066E-2"/>
        <n v="1.8554473902705804E-2"/>
        <n v="-1.2121456832886054E-3"/>
        <n v="3.251234435267944E-2"/>
        <n v="4.5568613490646517E-2"/>
        <n v="1.2964872371586108E-2"/>
        <n v="4.509746673959391E-2"/>
        <n v="-4.1993621443614489E-3"/>
        <n v="-2.9176094282782131E-2"/>
        <n v="-1.0822079838103271E-2"/>
        <n v="-6.5356726436781309E-3"/>
        <n v="-2.0333033214416901E-2"/>
        <n v="1.157817325391951E-3"/>
        <n v="2.2840422904299246E-2"/>
        <n v="8.3942792893124535E-3"/>
        <n v="-4.6679708246336521E-2"/>
        <n v="8.5331178085193641E-3"/>
        <n v="8.7705137974916705E-3"/>
        <n v="6.647992293602568E-4"/>
        <n v="1.8797368393136445E-2"/>
        <n v="9.7290625746490472E-3"/>
        <n v="1.8515655549361753E-2"/>
        <n v="-2.9148953451065895E-2"/>
        <n v="-2.9544089498500594E-2"/>
        <n v="2.8178648685864473E-2"/>
        <n v="-2.6476675098035921E-2"/>
        <n v="-1.032141315445706E-2"/>
        <n v="9.0097890452846413E-3"/>
        <n v="9.332583309820992E-3"/>
        <n v="3.1237031245184496E-3"/>
        <n v="-2.0802301996528133E-2"/>
        <n v="3.7045924014857304E-2"/>
        <n v="-1.7432635783432189E-2"/>
        <n v="-3.2699161859272531E-3"/>
        <n v="-2.1484428892961848E-3"/>
        <n v="-1.2737889021260319E-2"/>
        <n v="1.6988616047412527E-2"/>
        <n v="5.2898127374188038E-2"/>
        <n v="-4.0986027464593081E-2"/>
        <n v="-6.9437508185296315E-2"/>
        <n v="-1.8555377016421827E-4"/>
        <n v="3.7563187839930026E-2"/>
        <n v="-4.4156858971167515E-2"/>
        <n v="-4.9450418938680393E-3"/>
        <n v="-5.3028663148626136E-2"/>
        <n v="0.11793459468694359"/>
        <n v="3.9480358386597891E-3"/>
        <n v="-3.7300884239107261E-2"/>
        <n v="-2.0371614634462343E-2"/>
        <n v="1.3385346790166478E-2"/>
        <n v="-7.6968094438896031E-2"/>
        <n v="2.8872795465322801E-2"/>
        <n v="-7.6477207016514099E-3"/>
        <n v="-1.2619641698727781E-2"/>
        <n v="2.8898021383323511E-2"/>
        <n v="-3.9133616110473946E-2"/>
        <n v="2.0912561575421353E-2"/>
        <n v="0.1042045029464327"/>
        <n v="9.4218292707336539E-3"/>
        <n v="-4.5637520452820386E-4"/>
        <n v="-7.1430321330511809E-3"/>
        <n v="3.4189781353638544E-2"/>
        <n v="-1.9509975139957305E-2"/>
        <n v="-1.6173121745450443E-2"/>
        <n v="-3.5202706595991121E-3"/>
        <n v="-4.8232997718817838E-2"/>
        <n v="3.683239849622702E-2"/>
        <n v="4.2679789710271532E-3"/>
        <n v="3.9760710540918898E-2"/>
        <n v="7.4874349299892159E-2"/>
        <n v="8.7651271708683344E-3"/>
        <n v="-2.6034105401254382E-2"/>
        <n v="-3.5089309287034817E-3"/>
        <n v="1.4612473548421165E-2"/>
        <n v="-6.2666735323986186E-2"/>
        <n v="-5.0843227664732248E-3"/>
        <n v="-1.202973228523732E-3"/>
        <n v="-1.246172332623199E-2"/>
        <n v="-2.015486966793914E-2"/>
        <n v="2.039720638565018E-2"/>
        <n v="-6.1360891377161136E-3"/>
        <n v="2.4817473848097703E-3"/>
        <n v="-7.5011535716724993E-3"/>
        <n v="9.4488720416267596E-4"/>
        <n v="2.6620783635657695E-2"/>
        <n v="6.2225581193011232E-3"/>
        <n v="-4.4966925574271004E-2"/>
        <n v="-5.0360685526936915E-3"/>
        <n v="3.6170065613078992E-2"/>
        <n v="-6.3696414127797252E-2"/>
        <n v="-0.14177532532006093"/>
        <n v="0.11595980232673808"/>
        <n v="4.4504226768776911E-2"/>
        <n v="-4.0322290219770257E-4"/>
        <n v="-3.3693158062510269E-2"/>
        <n v="2.6109373833010003E-2"/>
        <n v="1.5035431129533936E-3"/>
        <n v="-7.8923980804654348E-2"/>
        <n v="-0.15999874404040937"/>
        <n v="1.9597276605413851E-3"/>
        <n v="-6.9983227389654581E-2"/>
        <n v="0.11015057378220409"/>
        <n v="0.159990058368643"/>
        <n v="3.5816372107549871E-2"/>
        <n v="1.4606203762796973E-2"/>
        <n v="-2.930205248039466E-2"/>
        <n v="3.9293188837894177E-2"/>
        <n v="9.3244579809496821E-3"/>
        <n v="-7.1258274674012431E-3"/>
        <n v="7.4158062654237245E-2"/>
        <n v="6.3294996784354393E-2"/>
        <n v="-1.0927415646200124E-2"/>
        <n v="-7.8715151194324484E-2"/>
        <n v="-2.5019559388558828E-2"/>
        <n v="2.221235471521537E-2"/>
        <n v="3.8206942701386297E-2"/>
        <n v="-2.5972517037488093E-2"/>
        <n v="2.008685645571465E-2"/>
        <n v="5.1928906735212305E-2"/>
        <n v="3.5355451738752618E-2"/>
        <n v="-3.1854030269277425E-2"/>
        <n v="-0.12628362894593292"/>
        <n v="5.8081405117753851E-2"/>
        <n v="9.3535511753599324E-2"/>
        <n v="4.3128368549528832E-2"/>
        <n v="1.1795972555812027E-2"/>
        <n v="-8.3057870407258705E-2"/>
        <n v="3.3475759799703297E-2"/>
        <n v="0.12405524196785746"/>
        <n v="9.2739917547618483E-2"/>
        <n v="-0.10770662444296555"/>
        <n v="1.5549246560384363E-2"/>
        <n v="-1.7989880183265947E-2"/>
        <n v="2.9532093742398732E-2"/>
        <n v="1.9562319296458908E-2"/>
        <n v="5.6271127065560832E-2"/>
        <n v="5.4953500766328888E-3"/>
        <n v="-2.7010592539970763E-4"/>
        <n v="3.0951765537999672E-2"/>
        <n v="-1.9981627285466305E-2"/>
        <n v="8.3940209237161128E-4"/>
        <n v="-7.3798009106610968E-4"/>
        <n v="8.7545236639796648E-3"/>
        <n v="1.690701142881805E-2"/>
        <n v="-6.0494280444167818E-3"/>
        <n v="2.6683389113662713E-2"/>
        <n v="-1.4629101383749222E-3"/>
        <n v="2.8971480491279539E-2"/>
        <n v="-1.6626180998920752E-2"/>
        <n v="6.0873871672769194E-3"/>
        <n v="1.3914306457658579E-2"/>
        <n v="-3.8088563337268733E-2"/>
        <n v="2.2284922081691395E-2"/>
        <n v="6.0919503260293759E-3"/>
        <n v="-1.0753383367361157E-2"/>
        <n v="1.1782214853714938E-2"/>
        <n v="-1.2837117059266339E-2"/>
        <n v="-4.9710029619530936E-2"/>
        <n v="-2.1030939387354529E-2"/>
        <n v="-3.2739151934885261E-2"/>
        <n v="1.1532803551542327E-2"/>
        <n v="-6.3561877042051948E-2"/>
        <n v="-4.5472942353544717E-2"/>
        <n v="2.0781489554557199E-2"/>
        <n v="4.4164005547418103E-2"/>
        <n v="9.4825931221601129E-3"/>
        <n v="6.2172878379034104E-2"/>
        <n v="-4.58996451056745E-2"/>
        <n v="-8.6751742880490909E-2"/>
        <n v="1.1714847597257806E-2"/>
        <n v="-1.5598183365386493E-2"/>
        <n v="1.76498477848522E-2"/>
        <n v="-2.644485676704042E-2"/>
        <n v="-1.077755242199247E-2"/>
        <n v="5.7607822256147386E-3"/>
        <n v="5.0240450410257299E-2"/>
        <n v="7.396874184451005E-2"/>
        <n v="5.4937789607195871E-2"/>
        <n v="3.6026649078092457E-2"/>
        <n v="2.8862011252906938E-2"/>
        <n v="1.5036627991157953E-2"/>
        <n v="4.3556783727484762E-2"/>
        <n v="1.2108608760367325E-2"/>
        <n v="-2.2700771234990254E-2"/>
        <n v="2.175441372607972E-3"/>
        <n v="-1.0552304929987166E-2"/>
        <n v="-1.4409716259496884E-2"/>
        <n v="2.4436783075606049E-3"/>
        <n v="-1.714127911996103E-2"/>
        <n v="1.1835947680893737E-4"/>
        <n v="1.4536957216927476E-2"/>
        <n v="-1.449717812658702E-2"/>
        <n v="2.6788496968489891E-2"/>
        <n v="9.9317041103188092E-3"/>
        <n v="1.5436711735829717E-2"/>
        <n v="-1.5358768170652749E-2"/>
        <n v="-2.8573153814682103E-3"/>
        <n v="1.9727176024003984E-3"/>
        <n v="2.3732775626347329E-2"/>
        <n v="3.0302884901049552E-3"/>
        <n v="-2.5731721281114744E-3"/>
        <n v="-1.1852417543394734E-2"/>
        <n v="7.972225534934551E-3"/>
        <n v="5.3864565085814699E-3"/>
        <n v="-3.9118884777053484E-2"/>
        <n v="4.8745840363965259E-2"/>
        <n v="2.3411075489996561E-2"/>
        <n v="3.508759856630809E-3"/>
        <n v="-3.1195870639877835E-2"/>
        <n v="-1.4638734936336327E-2"/>
        <n v="-3.9234079788639182E-3"/>
        <n v="-2.1951035195520628E-2"/>
        <n v="-1.4309384131468442E-2"/>
        <n v="-2.3826005250164883E-2"/>
        <n v="-3.0092442558098563E-3"/>
        <n v="1.2415082451145476E-2"/>
        <n v="-8.2540178101372236E-3"/>
        <n v="5.7079214812752336E-3"/>
        <n v="-2.3182934614267982E-2"/>
        <n v="-2.1825859995960917E-2"/>
        <n v="3.5591750818630113E-2"/>
        <n v="-6.8467981013142595E-2"/>
        <n v="-7.0192102487379462E-2"/>
        <n v="3.6230065094026945E-2"/>
        <n v="8.7558703537484999E-3"/>
        <n v="-6.7514770992735027E-4"/>
        <n v="4.0792731470525583E-2"/>
        <n v="2.9863156405977179E-3"/>
        <n v="7.1708303110203347E-2"/>
        <n v="7.1815598696447274E-3"/>
        <n v="1.8608563334413238E-2"/>
        <n v="-2.2748413864546809E-3"/>
        <n v="1.7597447640219338E-2"/>
        <n v="-2.4241707503118333E-2"/>
        <n v="-1.4854826660209186E-2"/>
        <n v="2.1079328188664732E-3"/>
        <n v="1.1305241192239784E-2"/>
        <n v="-2.9436533160436009E-2"/>
        <n v="3.8899916200960283E-2"/>
        <n v="-7.1003477860721212E-2"/>
        <n v="7.1051130257942061E-2"/>
        <n v="2.7788454090053316E-2"/>
        <n v="-2.0237498051524857E-2"/>
        <n v="4.5574603875653485E-2"/>
        <n v="5.7797301921319016E-2"/>
        <n v="1.0911884971861964E-2"/>
        <n v="1.428962613768418E-2"/>
        <n v="1.4172051402179671E-2"/>
        <n v="-1.8389194245532751E-2"/>
        <n v="-1.1540634358691204E-2"/>
        <n v="-2.6872207713584409E-2"/>
        <n v="2.8711086657497826E-4"/>
        <n v="2.0112237016891178E-2"/>
        <n v="8.9786486044016768E-3"/>
        <n v="-3.3938679388652776E-2"/>
        <n v="-6.0441607601485613E-2"/>
        <n v="-1.3709202931085666E-3"/>
        <n v="-5.5848743554223722E-3"/>
        <n v="4.38887658363303E-2"/>
        <n v="6.7226124444808967E-3"/>
        <n v="-2.0532287273960864E-2"/>
        <n v="3.0135491729157207E-2"/>
        <n v="-4.1420267185923114E-2"/>
        <n v="6.2728174487436145E-4"/>
        <n v="-5.4093879068466993E-2"/>
        <n v="2.2423138966653003E-2"/>
        <n v="-6.2468209820754086E-2"/>
        <n v="-6.2124090653319104E-3"/>
        <n v="4.8139413028837359E-3"/>
        <n v="3.9766774737985004E-2"/>
        <n v="-1.5068525327852127E-2"/>
        <n v="-0.15848453641102872"/>
        <n v="-1.7959843624587146E-2"/>
        <n v="1.944003642045028E-2"/>
        <n v="2.6633066868347478E-2"/>
        <n v="1.7938221079773192E-2"/>
        <n v="1.9375266990274958E-3"/>
        <n v="1.2278468560333147E-2"/>
        <n v="-8.5601723098865639E-3"/>
        <n v="-1.9696233606640721E-2"/>
        <n v="6.4950949507487532E-2"/>
        <n v="-3.8916839563487092E-2"/>
        <n v="6.7693523659449889E-2"/>
        <n v="-2.7898851939263858E-4"/>
        <n v="-3.0238367953627056E-3"/>
        <n v="1.7365194705204985E-2"/>
        <n v="3.0945361546063161E-2"/>
        <n v="9.9677235983937646E-3"/>
        <n v="3.2510922996716991E-2"/>
        <n v="3.9514194343533378E-2"/>
        <n v="-1.0672927998772763E-2"/>
        <n v="2.8143585925228128E-3"/>
        <n v="2.2509266421253664E-2"/>
        <n v="-2.2909562651869091E-3"/>
        <n v="1.5371310687175507E-2"/>
        <n v="1.707451189683571E-2"/>
        <n v="-1.9374245548968789E-2"/>
        <n v="-3.286838197537837E-2"/>
        <n v="9.5464644061736357E-3"/>
        <n v="-2.1139641051760374E-2"/>
        <n v="-7.2693596812749171E-3"/>
        <n v="-9.1981591474186823E-3"/>
        <n v="2.1321560956717819E-2"/>
        <n v="2.976172004076013E-2"/>
        <n v="-1.3939483452093686E-3"/>
        <n v="2.6142913740702111E-2"/>
        <n v="-1.9058569996471857E-2"/>
        <n v="-2.0862483429594316E-2"/>
        <n v="-1.3076094628547755E-2"/>
        <n v="-6.0059324037104851E-2"/>
        <n v="-5.4887297040197196E-3"/>
        <n v="-8.0497625515737635E-4"/>
        <n v="2.1531006181795011E-2"/>
        <n v="-3.560169110748372E-3"/>
        <n v="-8.97070249072459E-3"/>
        <n v="1.6941261405176228E-2"/>
        <n v="3.7866137205122483E-3"/>
        <n v="-6.2083563547904383E-2"/>
        <n v="-7.7291586691831185E-2"/>
        <n v="7.2871618469981774E-4"/>
        <n v="-0.1167712819164419"/>
        <n v="-6.3754502964033594E-2"/>
        <n v="1.45525100696711E-2"/>
        <n v="1.0067609704316119E-2"/>
        <n v="1.3476928518627185E-3"/>
        <n v="-5.1442662704585954E-3"/>
        <n v="-1.3024094615255064E-2"/>
        <n v="8.0130428376878796E-2"/>
        <n v="6.4005450053373061E-2"/>
        <n v="9.3352576996405829E-3"/>
        <n v="-1.4416031204408434E-2"/>
        <n v="1.0865634827106799E-2"/>
        <n v="-1.1427057484732E-2"/>
        <n v="2.8331922144981762E-2"/>
        <n v="9.0195141367217721E-2"/>
        <n v="1.4607644083291004E-2"/>
        <n v="-3.6615889555475581E-2"/>
        <n v="0.11302827438711183"/>
        <n v="-4.7245900376230943E-2"/>
        <n v="-6.9375976605798723E-2"/>
        <n v="2.9733728704878924E-2"/>
        <n v="2.934749738184626E-2"/>
        <n v="-1.6699514605396905E-2"/>
        <n v="-3.1687107187483014E-2"/>
        <n v="-7.9548515745716142E-2"/>
        <n v="2.7002985510525348E-2"/>
        <n v="3.0531778808556963E-2"/>
        <n v="-4.875828573839041E-2"/>
        <n v="7.6061897883488022E-2"/>
        <n v="7.9995811861467772E-2"/>
        <n v="7.999799797075903E-2"/>
        <n v="7.9999046700406945E-2"/>
        <n v="4.9267887069330808E-2"/>
        <n v="-7.9826580346717427E-2"/>
        <n v="-8.0001826959895314E-2"/>
        <n v="-8.0003091877011406E-2"/>
        <n v="-7.9209750201356469E-2"/>
        <n v="-2.7040349683246617E-2"/>
        <n v="7.999948151976051E-2"/>
        <n v="7.9998724359403348E-2"/>
        <n v="7.9578664335203428E-2"/>
        <n v="4.3498333973073705E-2"/>
        <n v="-2.4257186685231202E-2"/>
        <n v="4.0487686123836138E-2"/>
        <n v="4.2140036732674406E-2"/>
        <n v="-5.4500942711559495E-2"/>
        <n v="4.0231712667680081E-2"/>
        <n v="-7.9883228385892208E-2"/>
        <n v="-8.0003557410725526E-2"/>
        <n v="7.9999455197839422E-2"/>
        <n v="-9.5004935467002984E-3"/>
        <n v="7.9997015231877175E-2"/>
        <n v="7.9997035857572465E-2"/>
        <n v="1.6338423027204917E-2"/>
        <n v="3.7068465595816863E-2"/>
        <n v="4.5337604779897386E-2"/>
        <n v="-8.0000235717146082E-2"/>
        <n v="-8.0003238578118502E-2"/>
        <n v="-8.0002540850610315E-2"/>
        <n v="-8.0001033368734265E-2"/>
        <n v="-7.9999724533351732E-2"/>
        <n v="-3.1693266003743524E-2"/>
        <n v="5.3131118641933643E-2"/>
        <n v="3.3322555835215678E-2"/>
        <n v="-8.9039878742632819E-3"/>
        <n v="6.2578146593677497E-2"/>
        <n v="4.1410116625708905E-2"/>
        <n v="-3.9550555424501518E-2"/>
        <n v="4.211376638429367E-2"/>
        <n v="-2.5946811858382636E-2"/>
        <n v="-7.6391801817505033E-3"/>
        <n v="7.25879818675155E-2"/>
        <n v="-8.000404109735168E-2"/>
        <n v="-8.0003258030187943E-2"/>
        <n v="-5.7320818234343422E-2"/>
        <n v="2.1178462048301035E-2"/>
        <n v="-4.7315269251271226E-2"/>
        <n v="-7.5883725791286064E-2"/>
        <n v="-6.1303946586751819E-2"/>
        <n v="-1.0182193654477072E-2"/>
        <n v="6.956629421068861E-3"/>
        <n v="-2.7098841024078814E-2"/>
        <n v="5.1218164026746942E-2"/>
        <n v="-2.9875154957805319E-2"/>
        <n v="-4.7634881050822794E-2"/>
        <n v="-1.6615311985916641E-2"/>
        <n v="-3.4172337926328268E-2"/>
        <n v="-5.2808328005945294E-2"/>
        <n v="1.1078469671065468E-2"/>
        <n v="-7.9945305911130735E-2"/>
        <n v="-5.4545146964895645E-3"/>
        <n v="2.5089516622733541E-2"/>
        <n v="-7.0964868220327083E-3"/>
        <n v="7.5469044585152342E-2"/>
        <n v="-3.3247065616269639E-2"/>
        <n v="7.9997515270547756E-2"/>
        <n v="-4.8135293504394855E-2"/>
        <n v="8.000011476787415E-2"/>
        <n v="8.0000294869365399E-2"/>
        <n v="7.9998704166998127E-2"/>
        <n v="-7.8763803553064782E-2"/>
        <n v="-8.000208660945847E-2"/>
        <n v="-7.558519321199679E-2"/>
        <n v="-8.0002198574503539E-2"/>
        <n v="1.0078313882160773E-2"/>
        <n v="1.5497461152627321E-2"/>
        <n v="5.435594002945578E-4"/>
        <n v="-8.0000541139028894E-2"/>
        <n v="-8.0001460976937874E-2"/>
        <n v="-7.9550918721749006E-2"/>
        <n v="-5.8840816531926955E-3"/>
        <n v="-1.7056540407861573E-2"/>
        <n v="-1.9128271898968156E-2"/>
        <n v="2.0333685362964527E-2"/>
        <n v="1.2593775774989548E-2"/>
        <n v="-9.4443386273608803E-3"/>
        <n v="-9.2483843523365576E-3"/>
        <n v="-2.2665796825718154E-3"/>
        <n v="-3.6447247335348654E-2"/>
        <n v="-1.2127982126358476E-2"/>
        <n v="-9.0928333841386495E-3"/>
        <n v="-3.0310882228368895E-3"/>
        <n v="-1.5637806166149053E-3"/>
        <n v="-4.9694183167088134E-3"/>
        <n v="-3.529458737440495E-3"/>
        <n v="4.5641408737820376E-2"/>
        <n v="-9.5307166021568381E-3"/>
        <n v="-4.6852931277186517E-2"/>
        <n v="8.6403986327500733E-3"/>
        <n v="-5.6646292069722826E-2"/>
        <n v="-1.5846611876495709E-2"/>
        <n v="-5.2007859511236647E-2"/>
        <n v="-4.1433518735128983E-3"/>
        <n v="-1.1872589708631715E-2"/>
        <n v="1.3893266647337047E-3"/>
        <n v="-8.0436908014913698E-4"/>
        <n v="1.3671466332522387E-2"/>
        <n v="-1.6764564472763834E-2"/>
        <n v="-6.3810538560500583E-3"/>
        <n v="-4.6211708587311058E-2"/>
        <n v="-1.443290834475139E-2"/>
        <n v="-4.0652524938444748E-2"/>
        <n v="-8.0002987947755552E-2"/>
        <n v="4.5339576412298153E-2"/>
        <n v="5.3559266522787294E-2"/>
        <n v="2.2650002630405518E-2"/>
        <n v="3.5784326803440765E-4"/>
        <n v="-4.5429026409746602E-2"/>
        <n v="-4.5860339943672758E-3"/>
        <n v="2.852277864032526E-2"/>
        <n v="4.818986598683498E-2"/>
        <n v="-2.8552101249894331E-2"/>
        <n v="1.8997754455726098E-2"/>
        <n v="3.3212221029191663E-2"/>
        <n v="-1.552865897440876E-3"/>
        <n v="5.9059916205772122E-3"/>
        <n v="2.1878364960896349E-2"/>
        <n v="5.5744375117988383E-3"/>
        <n v="1.0990508591922612E-3"/>
        <n v="-8.0001337200222872E-2"/>
        <n v="-3.0164842675314094E-2"/>
        <n v="-2.5559332394174742E-2"/>
        <n v="1.0577675112558483E-2"/>
        <n v="-2.2500419950866057E-2"/>
        <n v="2.2702011137082541E-2"/>
        <n v="-4.5942436919789387E-2"/>
        <n v="5.0969128584650789E-3"/>
        <n v="7.9997950509171772E-2"/>
        <n v="2.2294700213674933E-2"/>
        <n v="-1.1564917749857228E-2"/>
        <n v="-1.6536432456983122E-2"/>
        <n v="-8.0004272682475203E-2"/>
        <n v="-7.2705312828041269E-2"/>
        <n v="-7.1424495084386627E-2"/>
        <n v="-1.0286039944739112E-2"/>
        <n v="-3.1110340772360565E-2"/>
        <n v="2.064052898202327E-2"/>
        <n v="-7.664897907591184E-3"/>
        <n v="7.6315170443814247E-3"/>
        <n v="-4.0240138071323671E-2"/>
        <n v="1.5595375665985704E-2"/>
        <n v="-5.187515113229603E-2"/>
        <n v="-1.7990386696907588E-2"/>
        <n v="2.9939667071042868E-3"/>
        <n v="1.3142758246220684E-2"/>
        <n v="4.3320154907801932E-3"/>
        <n v="3.200611830421086E-3"/>
        <n v="-8.5005090332564181E-4"/>
        <n v="4.6579390973058464E-3"/>
        <n v="-2.0068628818904626E-2"/>
        <n v="5.9154497206207633E-3"/>
        <n v="-1.7702097696794948E-2"/>
        <n v="8.1860190364992612E-3"/>
        <n v="1.628485730342601E-2"/>
        <n v="1.2547533228113707E-4"/>
        <n v="-7.8983700465311401E-3"/>
        <n v="-1.4522686814062054E-2"/>
        <n v="-2.4723272144798309E-3"/>
        <n v="-3.0078124803929115E-2"/>
        <n v="-4.8990962259992561E-2"/>
        <n v="7.2367456662481792E-3"/>
        <n v="1.903406154174685E-2"/>
        <n v="-1.9876008667147033E-2"/>
        <n v="1.3179834298729683E-2"/>
        <n v="-2.481917331021324E-2"/>
        <n v="1.9656740499226385E-2"/>
        <n v="-5.5502818662506254E-2"/>
        <n v="8.3831017081643731E-3"/>
        <n v="-2.7308117333333298E-2"/>
        <n v="-6.682523685842455E-2"/>
        <n v="2.2297513917422414E-2"/>
        <n v="-5.7914420117792156E-3"/>
        <n v="2.0052754045603905E-2"/>
        <n v="3.4716663637672937E-2"/>
        <n v="5.4127183106461085E-2"/>
        <n v="7.9848165307765645E-2"/>
        <n v="-8.0008256853577486E-2"/>
        <n v="-6.0100651780852762E-2"/>
        <n v="-3.764448688241602E-2"/>
        <n v="-7.8750374535601492E-2"/>
        <n v="-3.464597734104042E-2"/>
        <n v="-7.9900111182287362E-2"/>
        <n v="-3.270168215534603E-2"/>
        <n v="8.8385893788600831E-3"/>
        <n v="-1.2138944241872821E-2"/>
        <n v="-3.6916071177069466E-3"/>
        <n v="-1.1475530934363794E-2"/>
        <n v="2.5919503364757522E-3"/>
        <n v="-6.6190206207086275E-3"/>
        <n v="9.4134553172976632E-3"/>
        <n v="6.5543197692340517E-3"/>
        <n v="-1.0653330795130072E-2"/>
        <n v="-5.6705333170619765E-2"/>
        <n v="-1.0869089973972802E-2"/>
        <n v="7.4287958174997998E-3"/>
        <n v="-3.7874232943909257E-2"/>
        <n v="-7.6077094048136937E-2"/>
        <n v="1.1051870793851585E-2"/>
        <n v="-1.0178857381840826E-2"/>
        <n v="-1.1257418230037616E-2"/>
        <n v="2.5212195446541335E-2"/>
        <n v="8.824612373558206E-3"/>
        <n v="1.2825477321460282E-2"/>
        <n v="-1.1545206581670606E-3"/>
        <n v="-1.7380952584127002E-2"/>
        <n v="5.681818181818182E-3"/>
        <n v="1.0015408120188002E-2"/>
        <n v="-1.423816241589719E-3"/>
        <n v="4.8426679875285305E-3"/>
        <n v="-1.2628778546929114E-3"/>
        <n v="1.4746543778801843E-2"/>
        <n v="-2.4213023686342972E-2"/>
        <n v="6.8594360000000165E-3"/>
        <n v="8.6741016109045856E-3"/>
        <n v="-5.6074766355140183E-3"/>
        <n v="-4.5376310436551397E-3"/>
        <n v="-4.8584758567866981E-3"/>
        <n v="6.2344360000000168E-3"/>
        <n v="-3.134796238244514E-3"/>
        <n v="-6.3091482649842269E-3"/>
        <n v="-2.5226390685640362E-2"/>
        <n v="3.5257410296411856E-2"/>
        <n v="5.2916018785930177E-3"/>
        <n v="-6.8905639999999836E-3"/>
        <n v="6.2111801242236021E-3"/>
        <n v="9.2307692307692316E-3"/>
        <n v="-2.3557586856210993E-2"/>
        <n v="-7.999998345578227E-2"/>
        <n v="-6.7150635208711437E-2"/>
        <n v="-5.3537284894837479E-2"/>
        <n v="1.3226092859279363E-2"/>
        <n v="-7.6234999239543529E-3"/>
        <n v="-1.1927664486340901E-2"/>
        <n v="-9.3203883495145638E-3"/>
        <n v="4.9815498154981548E-2"/>
        <n v="-1.8855031474072882E-3"/>
        <n v="7.7584430199182895E-3"/>
        <n v="8.7091618909091104E-3"/>
        <n v="-1.4385835485060863E-2"/>
        <n v="5.6321374930565452E-2"/>
        <n v="-8.0000018285714333E-2"/>
        <n v="7.462686567164179E-3"/>
        <n v="1.3436407141542426E-2"/>
        <n v="-4.0007656967840734E-2"/>
        <n v="7.5741695859867647E-2"/>
        <n v="3.1218378862366276E-3"/>
        <n v="-3.2750419934426143E-2"/>
        <n v="1.0917030567685589E-3"/>
        <n v="3.3755274261603373E-2"/>
        <n v="2.9351535836177476E-2"/>
        <n v="6.8212824010914052E-4"/>
        <n v="-7.9926335174953955E-2"/>
        <n v="3.669724770642202E-3"/>
        <n v="-1.8691588785046728E-2"/>
        <n v="4.1218637992831542E-2"/>
        <n v="3.2593619972260748E-2"/>
        <n v="1.5027322404371584E-2"/>
        <n v="2.5948103792415168E-2"/>
        <n v="2.4025974025974027E-2"/>
        <n v="1.8013709548860196E-2"/>
        <n v="6.6545597985278343E-2"/>
        <n v="1.6364211334894581E-2"/>
        <n v="-6.7166510465479543E-2"/>
        <n v="-1.1374407582938388E-2"/>
        <n v="1.2480499219968799E-2"/>
        <n v="-4.1937581274382317E-2"/>
        <n v="3.7245696400625979E-2"/>
        <n v="-1.1075949367088608E-2"/>
        <n v="6.3994851169797515E-2"/>
        <n v="-8.0007632247085278E-2"/>
        <n v="-0.16639923534328352"/>
        <n v="-3.6650226994118094E-2"/>
        <n v="-5.9338523891050788E-3"/>
        <n v="-3.90625E-3"/>
        <n v="2.0657995409334353E-2"/>
        <n v="3.4311856652687761E-3"/>
        <n v="-1.8640776699029128E-2"/>
        <n v="-4.0866688732572744E-2"/>
        <n v="-3.6105082028396645E-3"/>
        <n v="6.0483870967741934E-3"/>
        <n v="-6.4935064935064939E-3"/>
        <n v="-4.8939641109298528E-3"/>
        <n v="1.9396120775844832E-2"/>
        <n v="-7.0877944325481793E-2"/>
        <n v="5.690856183854949E-2"/>
        <n v="-7.9999957565975915E-2"/>
        <n v="1.3766401376640139E-2"/>
        <n v="-5.1798103032995049E-2"/>
        <n v="2.5347341830209494E-2"/>
        <n v="3.8176033934252389E-2"/>
        <n v="-4.7254150851294849E-2"/>
        <n v="3.6745828121523237E-2"/>
        <n v="-1.1688311688311689E-2"/>
        <n v="5.4441260744985676E-2"/>
        <n v="-4.6970130217388578E-2"/>
        <n v="-8.0002829620491156E-2"/>
        <n v="-8.0004901174706294E-2"/>
        <n v="1.9705908439276495E-3"/>
        <n v="1.0148113043955768E-2"/>
        <n v="-7.1669518374804481E-2"/>
        <n v="-8.0003988309154644E-2"/>
        <n v="-7.9999984987654288E-2"/>
        <n v="7.656967840735069E-3"/>
        <n v="-4.2797909169099847E-2"/>
        <n v="-3.1291092490118542E-2"/>
        <n v="6.5824784729616947E-4"/>
        <n v="-1.8779344254572946E-2"/>
        <n v="-5.0556121434192358E-3"/>
        <n v="3.3700916442052346E-4"/>
        <n v="1.3458950201884253E-3"/>
        <n v="-1.6068376068376067E-2"/>
        <n v="7.8018995929443691E-3"/>
        <n v="-8.5529405679354298E-3"/>
        <n v="8.4804081411126581E-3"/>
        <n v="4.0540540540540543E-3"/>
        <n v="-2.4948597132533397E-2"/>
        <n v="-8.0011207516352226E-2"/>
        <n v="-4.5347932798691801E-2"/>
        <n v="-2.1546545645444865E-3"/>
        <n v="1.5618974161203239E-2"/>
        <n v="1.4068349894077027E-2"/>
        <n v="-7.6628359630657884E-3"/>
        <n v="-9.085638314810348E-3"/>
        <n v="2.891288351257299E-3"/>
        <n v="8.03059348108617E-3"/>
        <n v="-4.3870468107476829E-2"/>
        <n v="-3.2605154886628865E-2"/>
        <n v="-1.9477593487386504E-2"/>
        <n v="-4.4955265242719276E-3"/>
        <n v="-2.1110407430863416E-4"/>
        <n v="-1.6305620341653733E-2"/>
        <n v="5.7594898566553747E-3"/>
        <n v="2.5530878295851591E-3"/>
        <n v="6.0063427889714078E-3"/>
        <n v="-4.7598602226943754E-3"/>
        <n v="1.6098582357374026E-2"/>
        <n v="-1.046360726663793E-3"/>
        <n v="1.5352910922631566E-2"/>
        <n v="-1.7103711974727605E-2"/>
        <n v="-1.8901046967745223E-3"/>
        <n v="5.7418473335200185E-3"/>
        <n v="2.3330825278990702E-3"/>
        <n v="8.3044532316903889E-3"/>
        <n v="3.9915854032738151E-3"/>
        <n v="-9.9746483772942558E-3"/>
        <n v="6.1955313317186584E-3"/>
        <n v="1.0725887774117352E-2"/>
        <n v="1.2854122219662337E-3"/>
        <n v="-2.2700052897167873E-3"/>
        <n v="-2.2956336337336325E-3"/>
        <n v="-1.0259146645702662E-3"/>
        <n v="-1.8856424504896593E-2"/>
        <n v="1.9312321849401948E-2"/>
        <n v="-1.3674391768271545E-2"/>
        <n v="-1.5747387935723965E-2"/>
        <n v="-1.4737025685386675E-2"/>
        <n v="-3.0664937183242275E-2"/>
        <n v="1.0982730134546835E-2"/>
        <n v="9.6870731626862838E-3"/>
        <n v="9.9121835824418185E-3"/>
        <n v="5.7894932696638491E-3"/>
        <n v="-7.3285469021504318E-2"/>
        <n v="5.1854079196690259E-2"/>
        <n v="9.0364889603516563E-3"/>
        <n v="-1.060735411366589E-2"/>
        <n v="5.4145437071823392E-2"/>
        <n v="-7.3522572877076017E-2"/>
        <n v="2.3361392244647217E-2"/>
        <n v="7.9993707254500557E-2"/>
        <n v="1.1662652588571118E-3"/>
        <n v="7.3090278080246865E-4"/>
        <n v="-8.0846091281269461E-3"/>
        <n v="-2.1874491778274118E-2"/>
        <n v="-7.1523520750422596E-3"/>
        <n v="-5.3046228483697777E-2"/>
        <n v="4.9177306157154842E-3"/>
        <n v="8.5976091045764845E-5"/>
        <n v="-3.4259963667038176E-3"/>
        <n v="2.5574689880056571E-3"/>
        <n v="1.7806820989461868E-3"/>
        <n v="6.5853766660882961E-3"/>
        <n v="-1.1991567630716066E-2"/>
        <n v="4.0081178735939423E-2"/>
        <n v="1.6152417377709515E-2"/>
        <n v="4.3601702989251633E-3"/>
        <n v="4.1804217766516927E-3"/>
        <n v="-1.411083664140008E-2"/>
        <n v="8.5282654450182325E-3"/>
        <n v="5.4525629192702357E-3"/>
        <n v="-1.5149942381284046E-2"/>
        <n v="4.9605474197661016E-2"/>
        <n v="1.7892348220356572E-3"/>
        <n v="3.0672686604298057E-2"/>
        <n v="5.6797586312840884E-3"/>
        <n v="-2.5844742022283283E-2"/>
        <n v="-1.0041508529126011E-2"/>
        <n v="1.2524271060497921E-2"/>
        <n v="-2.8971266742393583E-2"/>
        <n v="-1.8676351560779778E-2"/>
        <n v="1.5497336589021783E-2"/>
        <n v="3.0918487002863034E-2"/>
        <n v="1.914444939406227E-3"/>
        <n v="-2.8732866695834949E-4"/>
        <n v="4.5493664615186107E-2"/>
        <n v="5.2906455397195972E-3"/>
        <n v="-4.2175786853152313E-3"/>
        <n v="-5.0158106738720579E-2"/>
        <n v="-2.90364180495089E-3"/>
        <n v="3.2673478163768103E-4"/>
        <n v="4.0969448980101696E-3"/>
        <n v="-2.1296497204808746E-3"/>
        <n v="2.9457711032353827E-3"/>
        <n v="4.7404942862524675E-3"/>
        <n v="-5.7172559852880141E-5"/>
        <n v="-5.7225061705815858E-2"/>
        <n v="-1.0269237894041692E-2"/>
        <n v="-2.3235707652541596E-3"/>
        <n v="2.9301803070546431E-2"/>
        <n v="-1.3454364568381257E-2"/>
        <n v="2.1311592686780453E-2"/>
        <n v="2.5063137175381327E-2"/>
        <n v="8.4983323368373036E-3"/>
        <n v="-3.6329286199344599E-2"/>
        <n v="-1.4620485622470838E-2"/>
        <n v="-8.042625916948043E-3"/>
        <n v="4.3241598831158315E-3"/>
        <n v="2.4021678420462362E-4"/>
        <n v="1.4089213319223699E-2"/>
        <n v="-4.9952265404853917E-2"/>
        <n v="-5.1523930901409963E-2"/>
        <n v="-5.1208083652099154E-2"/>
        <n v="9.1575767004434348E-5"/>
        <n v="3.7642013304988722E-3"/>
        <n v="7.5170289527176125E-3"/>
        <n v="3.1956929683748012E-2"/>
        <n v="-2.188281446509064E-2"/>
        <n v="1.6737508513246523E-2"/>
        <n v="6.2156453451637558E-3"/>
        <n v="-6.9996703424550208E-2"/>
        <n v="-9.2318297520361345E-2"/>
        <n v="4.5208113998874588E-2"/>
        <n v="4.8234502187545034E-2"/>
        <n v="2.6190735414423242E-2"/>
        <n v="-9.6069919853828317E-2"/>
        <n v="2.6661492446124146E-2"/>
        <n v="9.4729079680921771E-2"/>
        <n v="-3.636498604273164E-2"/>
        <n v="-7.5281398774333708E-2"/>
        <n v="3.1911088320806517E-2"/>
        <n v="-9.9815718229298411E-2"/>
        <n v="8.3428364001525701E-2"/>
        <n v="8.5314205202847535E-2"/>
        <n v="2.0575539372266752E-2"/>
        <n v="3.4448009853722393E-2"/>
        <n v="2.9189737359570776E-2"/>
        <n v="-2.5931915064317877E-2"/>
        <n v="9.0930840914602799E-3"/>
        <n v="7.5139114049738113E-3"/>
        <n v="-1.9092096282530217E-2"/>
        <n v="8.6494625956837698E-3"/>
        <n v="-3.3694409972085809E-3"/>
        <n v="-1.825625527497917E-2"/>
        <n v="3.8216962897630706E-2"/>
        <n v="-5.694354305812719E-2"/>
        <n v="-1.8821582472090519E-2"/>
        <n v="-1.322290916402012E-2"/>
        <n v="-6.8100860175746049E-3"/>
        <n v="-3.7540218963976815E-2"/>
        <n v="3.8610655414793985E-2"/>
        <n v="2.9187185659018518E-2"/>
        <n v="-2.1447133176879643E-2"/>
        <n v="-1.3634148085454399E-2"/>
        <n v="4.4294694762987133E-3"/>
        <n v="-1.2432566325753274E-2"/>
        <n v="-3.7618019591441336E-2"/>
        <n v="-1.6675186162551196E-2"/>
        <n v="9.7635879332327192E-3"/>
        <n v="-1.2064174100906423E-2"/>
        <n v="1.6073443019577385E-2"/>
        <n v="1.5304455732080009E-2"/>
        <n v="3.6503092705929441E-2"/>
        <n v="-2.5019070202095321E-2"/>
        <n v="3.2459540917419575E-3"/>
        <n v="-6.5116273198641281E-3"/>
        <n v="-6.0121873803658986E-2"/>
        <n v="-4.0900054757222651E-2"/>
        <n v="-6.6956549027001655E-2"/>
        <n v="9.3301239312114273E-2"/>
        <n v="6.5625248587419027E-2"/>
        <n v="-8.6436278076836945E-2"/>
        <n v="-2.0558187210765695E-2"/>
        <n v="-3.6067359904074052E-2"/>
        <n v="-2.0666053309719017E-4"/>
        <n v="-2.8409718752442782E-4"/>
        <n v="-4.6239522894866304E-2"/>
        <n v="-6.532501550419291E-2"/>
        <n v="-2.2580799583973868E-2"/>
        <n v="-5.5400219936540443E-2"/>
        <n v="1.7252510355351632E-2"/>
        <n v="-2.4687156669961376E-2"/>
        <n v="2.2031825391891226E-2"/>
        <n v="-9.1402712641566897E-3"/>
        <n v="-7.5919086385353822E-3"/>
        <n v="7.8103455465851077E-3"/>
        <n v="-4.7097140475991915E-2"/>
        <n v="-3.1853508865123753E-2"/>
        <n v="-6.4288197838835659E-2"/>
        <n v="-3.5626968963990437E-3"/>
        <n v="2.6327792667074034E-2"/>
        <n v="9.414720861168735E-3"/>
        <n v="-4.6343538618764619E-2"/>
        <n v="3.5467001121195618E-3"/>
        <n v="1.7528526076246626E-2"/>
        <n v="-2.9943847955534141E-2"/>
        <n v="4.8563466397338974E-2"/>
        <n v="-3.6648939591460025E-2"/>
        <n v="-3.1839254888677233E-2"/>
        <n v="1.1956333493030536E-2"/>
        <n v="-3.4738839309632411E-2"/>
        <n v="-1.2841402985496431E-3"/>
        <n v="-9.9402056319849552E-2"/>
        <n v="-1.312476817927484E-2"/>
        <n v="-9.684825579976984E-4"/>
        <n v="1.3455918108233166E-3"/>
        <n v="-5.15120992107444E-2"/>
        <n v="-1.2354566163510224E-2"/>
        <n v="1.1504426021972099E-2"/>
        <n v="6.1904237185928229E-4"/>
        <n v="-7.7539679597617012E-3"/>
        <n v="-4.3864896696494586E-3"/>
        <n v="2.0100955126246224E-3"/>
        <n v="-7.8330975167799303E-3"/>
        <n v="3.1489965518102087E-4"/>
        <n v="4.7478722775170686E-3"/>
        <n v="-1.1370263232607217E-2"/>
        <n v="-2.0007303227592258E-2"/>
        <n v="3.6205766593957453E-2"/>
        <n v="2.1397898303502666E-2"/>
        <n v="1.1842730665949819E-2"/>
        <n v="4.0316981240587409E-3"/>
        <n v="1.1531757766787082E-2"/>
        <n v="-1.6418107267875622E-2"/>
        <n v="-3.3291332274479816E-3"/>
        <n v="1.410916495387745E-2"/>
        <n v="5.1133078087560241E-4"/>
        <n v="1.8031049246364079E-2"/>
        <n v="-2.6849282909847734E-2"/>
        <n v="-6.9645084416389228E-3"/>
        <n v="3.0042219841865538E-2"/>
        <n v="3.6894972327893183E-2"/>
        <n v="4.141008974526398E-2"/>
        <n v="-1.422227268478672E-2"/>
        <n v="1.0803919366464529E-2"/>
        <n v="-3.5036249059286248E-2"/>
        <n v="-4.8911032790769689E-3"/>
        <n v="3.3037334812367094E-3"/>
        <n v="-3.3433284862648002E-2"/>
        <n v="2.4808196034938029E-2"/>
        <n v="-3.6530369212813753E-2"/>
        <n v="-7.7188166207145387E-3"/>
        <n v="-2.3838540309113022E-2"/>
        <n v="3.5352332463375755E-2"/>
        <n v="-1.5050874993197273E-2"/>
        <n v="-5.5580357338204014E-3"/>
        <n v="9.8212312297288884E-3"/>
        <n v="-4.9679977745888386E-2"/>
        <n v="1.8621062703616409E-2"/>
        <n v="-3.5586896443251227E-2"/>
        <n v="9.3020541843477023E-2"/>
        <n v="6.5313885727112581E-2"/>
        <n v="-2.0717207248254661E-3"/>
        <n v="1.4704362467675612E-2"/>
        <n v="3.7860001038665887E-2"/>
        <n v="6.9343949410236123E-3"/>
        <n v="1.8190777551746213E-2"/>
        <n v="-5.3209256720187386E-4"/>
        <n v="6.6957996125173837E-3"/>
        <n v="-2.3923809608844233E-2"/>
        <n v="3.2502478953526974E-2"/>
        <n v="-3.257346283427462E-3"/>
        <n v="1.0020771467168045E-2"/>
        <n v="-4.6747897317732885E-2"/>
        <n v="1.9466697769733213E-2"/>
        <n v="3.3402253153640135E-2"/>
        <n v="-6.4328328513573618E-2"/>
        <n v="-4.8846132691344517E-2"/>
        <n v="1.4979045152875872E-2"/>
        <n v="-8.9686878697188051E-3"/>
        <n v="5.1258685479114736E-3"/>
        <n v="3.5133405353251018E-2"/>
        <n v="-4.5623676788781362E-2"/>
        <n v="3.3217928045097011E-3"/>
        <n v="-4.8340151555424839E-3"/>
        <n v="1.3409450900367743E-3"/>
        <n v="3.2005746824620339E-2"/>
        <n v="-1.2846592605478378E-2"/>
        <n v="1.1033172259048089E-2"/>
        <n v="2.5873838159248177E-2"/>
        <n v="-7.3415072620962779E-2"/>
        <n v="6.5010534741595918E-2"/>
        <n v="9.9244358115012695E-3"/>
        <n v="7.7071643904145313E-3"/>
        <n v="2.1950761758605199E-2"/>
        <n v="2.6829684681808293E-2"/>
        <n v="1.1381918427611595E-2"/>
        <n v="-2.4570190647303473E-3"/>
        <n v="6.7529013526732833E-3"/>
        <n v="3.3505643770521662E-2"/>
        <n v="5.750312780117204E-3"/>
        <n v="2.2238368549601761E-2"/>
        <n v="-1.2047935562530851E-2"/>
        <n v="-6.5001025307972915E-2"/>
        <n v="7.5753418176002188E-2"/>
        <n v="1.3306457421275815E-2"/>
        <n v="-9.9781742668597646E-3"/>
        <n v="-5.4866001864227829E-3"/>
        <n v="-2.3850812164902299E-2"/>
        <n v="-2.781362058318745E-2"/>
        <n v="-3.0182457889060311E-2"/>
        <n v="-3.4893930230192487E-2"/>
        <n v="-1.7283350542773822E-2"/>
        <n v="-4.3306302225739939E-2"/>
        <n v="5.9149958236627671E-2"/>
        <n v="1.7123560202106383E-2"/>
        <n v="-1.2336982169558589E-2"/>
        <n v="9.382391100097991E-3"/>
        <n v="-1.4470426843870163E-2"/>
        <n v="3.7164761750743208E-2"/>
        <n v="1.2852265272393873E-2"/>
        <n v="-6.8826548279315586E-2"/>
        <n v="-7.0018675174515321E-2"/>
        <n v="-2.4925635762212614E-2"/>
        <n v="-3.3372247932365188E-3"/>
        <n v="9.5656958758397175E-3"/>
        <n v="-5.4342239329421204E-3"/>
        <n v="-5.9783063130108838E-3"/>
        <n v="1.0392106427380152E-2"/>
        <n v="2.7848142678193088E-2"/>
        <n v="-2.1213350799385546E-2"/>
        <n v="-4.0904240561292021E-2"/>
        <n v="-2.2159044732353767E-2"/>
        <n v="-1.1524731679120285E-3"/>
        <n v="-6.3373631717684358E-3"/>
        <n v="-4.9627163142808836E-2"/>
        <n v="1.4756256744889965E-2"/>
        <n v="-6.5030486231589621E-2"/>
        <n v="1.7216324722027096E-2"/>
        <n v="-4.9788459614513499E-3"/>
        <n v="2.3903184329149226E-2"/>
        <n v="-2.9171892163857824E-2"/>
        <n v="2.7810655190719305E-2"/>
        <n v="3.2240460193112492E-3"/>
        <n v="5.5179509664504342E-3"/>
        <n v="2.4094171704212044E-2"/>
        <n v="-6.6294254477197612E-2"/>
        <n v="-7.001318829899765E-2"/>
        <n v="-3.4103670301290655E-2"/>
        <n v="-5.5265670512658538E-4"/>
        <n v="5.8205019038504464E-3"/>
        <n v="7.3399602033584564E-3"/>
        <n v="2.9901386576368219E-2"/>
        <n v="1.0803443676698821E-2"/>
        <n v="-7.1902244893862748E-3"/>
        <n v="6.998941138921394E-2"/>
        <n v="6.9983342250253613E-2"/>
        <n v="-9.3318400361585684E-3"/>
        <n v="2.6295049090935248E-3"/>
        <n v="4.0736573234504539E-2"/>
        <n v="-3.4222046038658235E-2"/>
        <n v="-6.1512408844932309E-2"/>
        <n v="-1.56013747741635E-2"/>
        <n v="-6.2134068353077075E-2"/>
        <n v="1.6277563310907947E-2"/>
        <n v="-7.001856088587359E-2"/>
        <n v="-1.6977085966269265E-2"/>
        <n v="-2.561043253840406E-2"/>
        <n v="6.9524343753567131E-3"/>
        <n v="-4.2069537353800708E-2"/>
        <n v="-2.1711452753808983E-2"/>
        <n v="1.9163358762264118E-2"/>
        <n v="-1.8137124101345881E-2"/>
        <n v="-2.4723987453578518E-2"/>
        <n v="3.8683352033022762E-2"/>
        <n v="1.4696625068379454E-2"/>
        <n v="1.1339000870890506E-2"/>
        <n v="-2.1935945483001009E-2"/>
        <n v="-7.0011703528191721E-2"/>
        <n v="-7.0007079970433761E-2"/>
        <n v="5.9160075142453229E-2"/>
        <n v="1.309229144440311E-2"/>
        <n v="1.030097575496522E-3"/>
        <n v="8.3720209251659065E-3"/>
        <n v="-7.0025400934540946E-2"/>
        <n v="-6.0033244191567928E-2"/>
        <n v="-9.816893665510586E-3"/>
        <n v="2.464364496857642E-3"/>
        <n v="-8.4372511670848525E-4"/>
        <n v="-2.8882271232114856E-2"/>
        <n v="-1.1448968587086808E-2"/>
        <n v="-2.541917612864833E-2"/>
        <n v="-2.569063098986643E-3"/>
        <n v="1.8470623600334631E-2"/>
        <n v="-2.1442704476293453E-2"/>
        <n v="-8.3537409547528325E-3"/>
        <n v="-2.0049950426686173E-2"/>
        <n v="3.1284666992821779E-2"/>
        <n v="4.4199064751381757E-3"/>
        <n v="3.4309894613983485E-5"/>
        <n v="-6.9537769822866895E-3"/>
        <n v="9.0313458897904673E-4"/>
        <n v="7.5842942089008845E-3"/>
        <n v="1.8582950970297231E-3"/>
        <n v="-5.2230560704239846E-3"/>
        <n v="1.3983630259201412E-2"/>
        <n v="-8.8750398265530423E-4"/>
        <n v="-2.5161908255322395E-2"/>
        <n v="-8.2568157878994634E-3"/>
        <n v="-7.715639954086289E-3"/>
        <n v="2.0342647310513346E-2"/>
        <n v="1.1160235063526884E-2"/>
        <n v="-3.0929427902557847E-2"/>
        <n v="4.9115417095637656E-3"/>
        <n v="-6.9862042828466434E-2"/>
        <n v="-1.8952310931781818E-2"/>
        <n v="-2.4330169759136061E-3"/>
        <n v="4.0001842924422366E-3"/>
        <n v="-1.8927836067203906E-2"/>
        <n v="-3.011479037530735E-2"/>
        <n v="-1.6453924641597242E-2"/>
        <n v="-2.4077678580366139E-2"/>
        <n v="4.808897365724242E-3"/>
        <n v="5.8209641143409145E-2"/>
        <n v="-4.8781449422884003E-2"/>
        <n v="-5.7856776959862614E-4"/>
        <n v="-7.0004022560132911E-2"/>
        <n v="-5.2354699846989032E-2"/>
        <n v="-6.4183643527513171E-2"/>
        <n v="1.2712398826162557E-2"/>
        <n v="6.9983206423092387E-2"/>
        <n v="-3.6333706002868255E-2"/>
        <n v="-9.9470099664012244E-3"/>
        <n v="-2.6930833872611349E-2"/>
        <n v="1.9515174534673241E-3"/>
        <n v="-1.9523151257237113E-4"/>
        <n v="-1.3678345147780072E-3"/>
        <n v="1.596157390769231E-2"/>
        <n v="2.3977309758993811E-3"/>
        <n v="2.3923455806601833E-3"/>
        <n v="-8.2979339772541027E-3"/>
        <n v="-3.2425098474289225E-2"/>
        <n v="1.58817668122468E-2"/>
        <n v="6.5545929378913126E-2"/>
        <n v="4.7053511421558288E-2"/>
        <n v="-7.8744510382541561E-3"/>
        <n v="3.2435175447533743E-2"/>
        <n v="-0.14488308197161104"/>
        <n v="-6.9307075581770169E-2"/>
        <n v="-1.8199082080541825E-2"/>
        <n v="-2.8598023788504224E-2"/>
        <n v="-1.1705569238500033E-2"/>
        <n v="1.6775391476754588E-2"/>
        <n v="-1.2032456041685E-2"/>
        <n v="-5.5132857343991706E-5"/>
        <n v="-1.2855189522135758E-2"/>
        <n v="2.774443625866021E-3"/>
        <n v="-6.2543076119476937E-3"/>
        <n v="7.7576588939729969E-3"/>
        <n v="-2.6112206196918708E-3"/>
        <n v="-1.1292827482237356E-2"/>
        <n v="-2.7655695715949724E-2"/>
        <n v="-4.6406565230297271E-3"/>
        <n v="-8.1872098526362923E-3"/>
        <n v="-2.0590656059799185E-2"/>
        <n v="-3.1733761484116622E-3"/>
        <n v="-1.3186960967518499E-3"/>
        <n v="-7.0640574952628545E-3"/>
        <n v="1.0573378249089015E-2"/>
        <n v="-6.2513718916418015E-3"/>
        <n v="2.1411853911956408E-2"/>
        <n v="-3.880248332106865E-2"/>
        <n v="2.181731560414904E-2"/>
        <n v="-3.5656790213537813E-2"/>
        <n v="2.2154878619497512E-2"/>
        <n v="4.8189849881131808E-3"/>
        <n v="-2.3175075625276851E-2"/>
        <n v="6.747877071715315E-2"/>
        <n v="-4.3233115059357646E-2"/>
        <n v="-1.1409011735228599E-3"/>
        <n v="-1.4432414008731596E-2"/>
        <n v="-1.4330537270666037E-2"/>
        <n v="-9.7929603002392517E-3"/>
        <n v="1.2455263224097536E-4"/>
        <n v="-2.1247865600000182E-3"/>
        <n v="-5.0254339840848745E-3"/>
        <n v="1.7554316106039194E-3"/>
        <n v="-9.2387807526733683E-3"/>
        <n v="-2.6104026905106766E-2"/>
        <n v="6.4512227131918688E-3"/>
        <n v="-1.9736280252631612E-2"/>
        <n v="6.5355514278909533E-3"/>
        <n v="-2.6210729022702679E-3"/>
        <n v="-1.7333585505971982E-2"/>
        <n v="-2.0408258016992333E-2"/>
        <n v="-2.5533606920779293E-2"/>
        <n v="-1.1430787019881362E-2"/>
        <n v="-5.1061757150484338E-3"/>
        <n v="-7.1007054203153471E-4"/>
        <n v="-2.4801977931559901E-2"/>
        <n v="3.6960774527379646E-3"/>
        <n v="-1.7849390725995697E-2"/>
        <n v="2.9414313123453462E-3"/>
        <n v="8.8920975732055731E-3"/>
        <n v="1.2452615288379909E-2"/>
        <n v="5.0321158974874609E-4"/>
        <n v="-1.8015387787364264E-3"/>
        <n v="-4.7070024317635364E-3"/>
        <n v="1.0133673893920369E-3"/>
        <n v="4.0340390616439943E-3"/>
        <n v="7.8625900306698599E-3"/>
        <n v="-7.1487158087712814E-4"/>
        <n v="4.2732461258546137E-3"/>
        <n v="-1.1405364026670934E-3"/>
        <n v="-6.2423420916184035E-3"/>
        <n v="4.4997750099329929E-3"/>
        <n v="-2.6496507896233697E-3"/>
        <n v="-4.5328507619618423E-3"/>
        <n v="-1.4079900153331253E-2"/>
        <n v="1.2534965237122908E-2"/>
        <n v="-6.0882108462537972E-3"/>
        <n v="-1.4485078588235216E-2"/>
        <n v="7.2988278470830737E-3"/>
        <n v="-7.5011607171593889E-3"/>
        <n v="1.2706112862349003E-2"/>
        <n v="-1.9644401447309365E-3"/>
        <n v="2.3952511782253929E-3"/>
        <n v="2.0276399904254842E-3"/>
        <n v="1.2375208051968714E-2"/>
        <n v="-1.1577427094205612E-2"/>
        <n v="-3.4044531809420242E-2"/>
        <n v="-4.4911768011157667E-4"/>
        <n v="1.0474518241397411E-3"/>
        <n v="-1.0274772711667043E-2"/>
        <n v="1.3636318329086537E-2"/>
        <n v="1.9078071870860466E-2"/>
        <n v="-5.4387565938328244E-3"/>
        <n v="-4.798219526758607E-2"/>
        <n v="-2.7214630075949351E-2"/>
        <n v="-7.8941272849270949E-3"/>
        <n v="2.4046062919870943E-2"/>
        <n v="1.1158052162677927E-2"/>
        <n v="-7.3640605878415215E-3"/>
        <n v="2.1986092029468107E-2"/>
        <n v="6.7778436626506544E-3"/>
        <n v="1.6535749921946126E-3"/>
        <n v="1.0488266676931989E-2"/>
        <n v="-3.2087202726094931E-3"/>
        <n v="8.1419420619259723E-3"/>
        <n v="-7.8321699917978278E-3"/>
        <n v="-3.7368072954788032E-4"/>
        <n v="-9.035593253011974E-3"/>
        <n v="-6.289717518012934E-3"/>
        <n v="2.2730946593102006E-4"/>
        <n v="1.5127084238163272E-4"/>
        <n v="5.7238297878838204E-3"/>
        <n v="-1.3575955168991381E-3"/>
        <n v="8.5241154149034819E-3"/>
        <n v="4.911241142857189E-3"/>
        <n v="2.6086784525842392E-2"/>
        <n v="-2.373887669543703E-2"/>
        <n v="-5.4449544933522637E-3"/>
        <n v="-1.0933403522923742E-2"/>
        <n v="9.928844457769672E-3"/>
        <n v="3.7295246646320955E-4"/>
        <n v="-8.8838757885226199E-3"/>
        <n v="-1.3893566797960603E-2"/>
        <n v="3.6510620047892225E-3"/>
        <n v="-3.5107096615493096E-3"/>
        <n v="3.6497646373235037E-3"/>
        <n v="-2.0962551253972252E-2"/>
        <n v="-5.4411563500298581E-4"/>
        <n v="-1.2027960945781001E-2"/>
        <n v="7.8583360264016899E-4"/>
        <n v="1.7747007999999918E-2"/>
        <n v="3.4276583648845685E-2"/>
        <n v="-6.7516926342914068E-3"/>
        <n v="7.7421151504517447E-3"/>
        <n v="1.3945537342659364E-2"/>
        <n v="1.1321180774712444E-2"/>
        <n v="-1.6299120724313131E-2"/>
        <n v="1.446389330888242E-2"/>
        <n v="-4.3070827393375056E-3"/>
        <n v="7.3193551708802679E-3"/>
        <n v="1.4214890567409003E-2"/>
        <n v="-6.053006651953783E-2"/>
        <n v="-3.2056305808776844E-2"/>
        <n v="6.1628613659251361E-2"/>
        <n v="6.5597706376104119E-3"/>
        <n v="1.3092047112747661E-2"/>
        <n v="-1.4744853143680955E-2"/>
        <n v="1.2897552792405226E-2"/>
        <n v="8.6425813010369088E-3"/>
        <n v="-2.5062667245417791E-3"/>
        <n v="-4.314731344754125E-3"/>
        <n v="-5.1326204546387885E-3"/>
        <n v="1.607378801655205E-2"/>
        <n v="8.3231342402555666E-3"/>
        <n v="-3.8237319692838922E-3"/>
        <n v="5.3522704779706259E-3"/>
        <n v="-2.1582834739630248E-2"/>
        <n v="6.0890014068500737E-3"/>
        <n v="2.8569690424862866E-3"/>
        <n v="3.9842211361117352E-3"/>
        <n v="5.5184714058574141E-3"/>
        <n v="1.8361411079516657E-3"/>
        <n v="-1.4143413454641952E-3"/>
        <n v="3.1021905773959625E-3"/>
        <n v="4.2281609532191856E-4"/>
        <n v="-1.8665023684777602E-2"/>
        <n v="1.2906309771788607E-3"/>
        <n v="1.0780367910391808E-2"/>
        <n v="7.0418273603833105E-3"/>
        <n v="-3.604220330499426E-3"/>
        <n v="3.5912765784429554E-3"/>
        <n v="-4.3142932654630798E-3"/>
        <n v="4.4364596027245216E-3"/>
        <n v="-6.0927954861107842E-3"/>
        <n v="-2.4856202220770391E-3"/>
        <n v="-1.7707617095815881E-2"/>
        <n v="-1.4369038579110727E-2"/>
        <n v="-2.0194376310505163E-2"/>
        <n v="3.2795390498668604E-3"/>
        <n v="-6.3765241075538198E-3"/>
        <n v="-3.0062334078604442E-2"/>
        <n v="4.9214906050706313E-3"/>
        <n v="1.8936517407909925E-2"/>
        <n v="-1.3379305739902592E-2"/>
        <n v="-8.8696598317879061E-3"/>
        <n v="1.9288687924329292E-2"/>
        <n v="-1.7427653736244871E-3"/>
        <n v="6.9976902109112988E-3"/>
        <n v="2.6267342556815284E-3"/>
        <n v="-6.1921009635355065E-3"/>
        <n v="1.3703845829805068E-2"/>
        <n v="1.5327010996489235E-2"/>
        <n v="-1.0223321295384915E-2"/>
        <n v="1.3231416033940692E-2"/>
        <n v="4.9467487612610923E-3"/>
        <n v="5.8146480710431173E-4"/>
        <n v="-1.685467346205817E-2"/>
        <n v="-2.6795526704095487E-2"/>
        <n v="-1.3384448933808229E-2"/>
        <n v="-5.5690801843043891E-3"/>
        <n v="-6.4620794192634893E-3"/>
        <n v="-3.892173698262532E-4"/>
        <n v="-1.8239594801864382E-2"/>
        <n v="-2.3849329726026262E-3"/>
        <n v="7.1819289712748138E-3"/>
        <n v="2.4403507920441872E-3"/>
        <n v="1.4939961285679274E-3"/>
        <n v="-1.9965242321266424E-2"/>
        <n v="-4.1866598608174344E-3"/>
        <n v="2.3585010515763595E-2"/>
        <n v="7.6452560690479267E-3"/>
        <n v="1.1109794213352221E-2"/>
        <n v="-4.904529996914879E-2"/>
        <n v="-4.0067019020886503E-2"/>
        <n v="-6.1851836410629489E-2"/>
        <n v="-1.5245728954715427E-2"/>
        <n v="1.1659742277658184E-2"/>
        <n v="-5.4872658570575127E-2"/>
        <n v="-5.0904731993791356E-2"/>
        <n v="-5.7999296169640576E-3"/>
        <n v="1.995887586924365E-3"/>
        <n v="7.9212766467872692E-3"/>
        <n v="-4.0760502478773414E-3"/>
        <n v="-3.4770274735433822E-2"/>
        <n v="-2.1113559202600662E-2"/>
        <n v="-7.1946902433494848E-3"/>
        <n v="1.3361169043384477E-2"/>
        <n v="1.1760073950135553E-2"/>
        <n v="-1.2956741408996353E-2"/>
        <n v="3.1253184000000545E-3"/>
        <n v="-2.7166851825388351E-3"/>
        <n v="-1.4642708724323487E-3"/>
        <n v="4.1674933333332833E-3"/>
        <n v="-2.4546491380542868E-2"/>
        <n v="2.3958396800000042E-2"/>
        <n v="-2.0886402589334933E-3"/>
        <n v="1.0228364440155839E-2"/>
        <n v="-8.228238933333288E-3"/>
        <n v="-2.8939849151030445E-2"/>
        <n v="2.8125890133333324E-2"/>
        <n v="-1.5873606451405713E-2"/>
        <n v="-7.4627563779851892E-3"/>
        <n v="1.4706017898240541E-2"/>
        <n v="-2.1051357007640303E-3"/>
        <n v="4.9999902566352332E-2"/>
        <n v="-6.0358492389379816E-3"/>
        <n v="-9.65025867030549E-3"/>
        <n v="7.7610388600105789E-3"/>
        <n v="1.5869871707835232E-2"/>
        <n v="2.0689824470017108E-2"/>
        <n v="-2.8247638145091521E-3"/>
        <n v="-9.4395648369064011E-3"/>
        <n v="-3.775529794430528E-2"/>
        <n v="-4.9250686225811025E-2"/>
        <n v="1.1326109455165878E-2"/>
        <n v="-3.8132255609233258E-2"/>
        <n v="-6.2338973643708356E-2"/>
        <n v="2.6591422836363614E-2"/>
        <n v="-2.3256758205306118E-2"/>
        <n v="-1.1548372987899382E-4"/>
        <n v="-3.6025120948690606E-2"/>
        <n v="-3.7498855679999964E-2"/>
        <n v="-1.1379250941237049E-2"/>
        <n v="-1.2155650773551487E-2"/>
        <n v="5.725812836799851E-3"/>
        <n v="3.8013568775232742E-3"/>
        <n v="4.4164847672592414E-3"/>
        <n v="3.1454234552616986E-3"/>
        <n v="-1.0165892422191559E-2"/>
        <n v="1.0063587078569464E-2"/>
        <n v="-3.2810636233996291E-3"/>
        <n v="9.5001215999999996E-3"/>
        <n v="-4.3943012411940523E-3"/>
        <n v="1.1173110404283286E-2"/>
        <n v="5.5549564027310488E-3"/>
        <n v="-2.2727132885129595E-2"/>
        <n v="8.7610321320606959E-3"/>
        <n v="1.1138545188861487E-2"/>
        <n v="-6.2269598833363917E-3"/>
        <n v="1.1813986074656689E-2"/>
        <n v="6.6021696289902702E-3"/>
        <n v="-6.7691559713209662E-3"/>
        <n v="4.0443490026887277E-3"/>
      </sharedItems>
    </cacheField>
  </cacheFields>
  <extLst>
    <ext xmlns:x14="http://schemas.microsoft.com/office/spreadsheetml/2009/9/main" uri="{725AE2AE-9491-48be-B2B4-4EB974FC3084}">
      <x14:pivotCacheDefinition pivotCacheId="13244590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124">
  <r>
    <d v="2024-04-29T00:00:00"/>
    <n v="1429.9499510000001"/>
    <n v="1434.75"/>
    <n v="5054777"/>
    <x v="0"/>
    <s v="Apr"/>
    <s v="Q2"/>
    <x v="0"/>
    <x v="0"/>
    <s v="Bullish"/>
    <x v="0"/>
    <x v="0"/>
    <x v="0"/>
    <x v="0"/>
    <x v="0"/>
    <x v="0"/>
    <x v="0"/>
    <x v="0"/>
    <x v="0"/>
    <x v="0"/>
    <x v="0"/>
    <x v="0"/>
  </r>
  <r>
    <d v="2024-04-26T00:00:00"/>
    <n v="1439.6999510000001"/>
    <n v="1430.25"/>
    <n v="8062444"/>
    <x v="1"/>
    <s v="Apr"/>
    <s v="Q2"/>
    <x v="0"/>
    <x v="0"/>
    <s v="Bearish"/>
    <x v="1"/>
    <x v="1"/>
    <x v="1"/>
    <x v="1"/>
    <x v="1"/>
    <x v="1"/>
    <x v="1"/>
    <x v="1"/>
    <x v="1"/>
    <x v="1"/>
    <x v="1"/>
    <x v="1"/>
  </r>
  <r>
    <d v="2024-04-25T00:00:00"/>
    <n v="1420"/>
    <n v="1438.4499510000001"/>
    <n v="9089398"/>
    <x v="2"/>
    <s v="Apr"/>
    <s v="Q2"/>
    <x v="0"/>
    <x v="0"/>
    <s v="Bullish"/>
    <x v="0"/>
    <x v="0"/>
    <x v="1"/>
    <x v="1"/>
    <x v="1"/>
    <x v="1"/>
    <x v="1"/>
    <x v="1"/>
    <x v="1"/>
    <x v="1"/>
    <x v="1"/>
    <x v="2"/>
  </r>
  <r>
    <d v="2024-04-24T00:00:00"/>
    <n v="1444.3000489999999"/>
    <n v="1430.75"/>
    <n v="4268213"/>
    <x v="3"/>
    <s v="Apr"/>
    <s v="Q2"/>
    <x v="0"/>
    <x v="0"/>
    <s v="Bearish"/>
    <x v="1"/>
    <x v="1"/>
    <x v="1"/>
    <x v="1"/>
    <x v="1"/>
    <x v="1"/>
    <x v="1"/>
    <x v="1"/>
    <x v="1"/>
    <x v="1"/>
    <x v="1"/>
    <x v="3"/>
  </r>
  <r>
    <d v="2024-04-23T00:00:00"/>
    <n v="1443"/>
    <n v="1442.400024"/>
    <n v="4856174"/>
    <x v="4"/>
    <s v="Apr"/>
    <s v="Q2"/>
    <x v="0"/>
    <x v="0"/>
    <s v="Bearish"/>
    <x v="0"/>
    <x v="0"/>
    <x v="1"/>
    <x v="1"/>
    <x v="1"/>
    <x v="1"/>
    <x v="1"/>
    <x v="1"/>
    <x v="1"/>
    <x v="1"/>
    <x v="1"/>
    <x v="4"/>
  </r>
  <r>
    <d v="2024-04-22T00:00:00"/>
    <n v="1419.900024"/>
    <n v="1432.75"/>
    <n v="5859087"/>
    <x v="0"/>
    <s v="Apr"/>
    <s v="Q2"/>
    <x v="0"/>
    <x v="0"/>
    <s v="Bullish"/>
    <x v="0"/>
    <x v="0"/>
    <x v="1"/>
    <x v="1"/>
    <x v="1"/>
    <x v="1"/>
    <x v="1"/>
    <x v="1"/>
    <x v="1"/>
    <x v="1"/>
    <x v="1"/>
    <x v="5"/>
  </r>
  <r>
    <d v="2024-04-19T00:00:00"/>
    <n v="1385"/>
    <n v="1411.25"/>
    <n v="20603621"/>
    <x v="1"/>
    <s v="Apr"/>
    <s v="Q2"/>
    <x v="0"/>
    <x v="0"/>
    <s v="Bullish"/>
    <x v="1"/>
    <x v="1"/>
    <x v="1"/>
    <x v="1"/>
    <x v="1"/>
    <x v="1"/>
    <x v="1"/>
    <x v="1"/>
    <x v="1"/>
    <x v="1"/>
    <x v="1"/>
    <x v="6"/>
  </r>
  <r>
    <d v="2024-04-18T00:00:00"/>
    <n v="1421.099976"/>
    <n v="1419.25"/>
    <n v="22107945"/>
    <x v="2"/>
    <s v="Apr"/>
    <s v="Q2"/>
    <x v="0"/>
    <x v="0"/>
    <s v="Bearish"/>
    <x v="0"/>
    <x v="0"/>
    <x v="1"/>
    <x v="1"/>
    <x v="1"/>
    <x v="1"/>
    <x v="1"/>
    <x v="1"/>
    <x v="1"/>
    <x v="1"/>
    <x v="1"/>
    <x v="7"/>
  </r>
  <r>
    <d v="2024-04-16T00:00:00"/>
    <n v="1451"/>
    <n v="1414.4499510000001"/>
    <n v="16173541"/>
    <x v="4"/>
    <s v="Apr"/>
    <s v="Q2"/>
    <x v="0"/>
    <x v="0"/>
    <s v="Bearish"/>
    <x v="1"/>
    <x v="1"/>
    <x v="1"/>
    <x v="1"/>
    <x v="1"/>
    <x v="1"/>
    <x v="1"/>
    <x v="1"/>
    <x v="1"/>
    <x v="1"/>
    <x v="1"/>
    <x v="8"/>
  </r>
  <r>
    <d v="2024-04-15T00:00:00"/>
    <n v="1480"/>
    <n v="1468.150024"/>
    <n v="8531224"/>
    <x v="0"/>
    <s v="Apr"/>
    <s v="Q2"/>
    <x v="0"/>
    <x v="0"/>
    <s v="Bearish"/>
    <x v="1"/>
    <x v="1"/>
    <x v="1"/>
    <x v="1"/>
    <x v="1"/>
    <x v="1"/>
    <x v="1"/>
    <x v="1"/>
    <x v="1"/>
    <x v="1"/>
    <x v="1"/>
    <x v="9"/>
  </r>
  <r>
    <d v="2024-04-12T00:00:00"/>
    <n v="1504"/>
    <n v="1484.75"/>
    <n v="12275616"/>
    <x v="1"/>
    <s v="Apr"/>
    <s v="Q2"/>
    <x v="0"/>
    <x v="0"/>
    <s v="Bearish"/>
    <x v="1"/>
    <x v="1"/>
    <x v="1"/>
    <x v="1"/>
    <x v="1"/>
    <x v="1"/>
    <x v="1"/>
    <x v="1"/>
    <x v="1"/>
    <x v="1"/>
    <x v="1"/>
    <x v="10"/>
  </r>
  <r>
    <d v="2024-04-10T00:00:00"/>
    <n v="1500.349976"/>
    <n v="1506.8000489999999"/>
    <n v="6744595"/>
    <x v="3"/>
    <s v="Apr"/>
    <s v="Q2"/>
    <x v="0"/>
    <x v="0"/>
    <s v="Bullish"/>
    <x v="0"/>
    <x v="0"/>
    <x v="1"/>
    <x v="1"/>
    <x v="1"/>
    <x v="1"/>
    <x v="1"/>
    <x v="1"/>
    <x v="1"/>
    <x v="1"/>
    <x v="1"/>
    <x v="11"/>
  </r>
  <r>
    <d v="2024-04-09T00:00:00"/>
    <n v="1490"/>
    <n v="1494.849976"/>
    <n v="9423230"/>
    <x v="4"/>
    <s v="Apr"/>
    <s v="Q2"/>
    <x v="0"/>
    <x v="0"/>
    <s v="Bullish"/>
    <x v="0"/>
    <x v="0"/>
    <x v="1"/>
    <x v="1"/>
    <x v="1"/>
    <x v="1"/>
    <x v="1"/>
    <x v="1"/>
    <x v="1"/>
    <x v="1"/>
    <x v="1"/>
    <x v="12"/>
  </r>
  <r>
    <d v="2024-04-08T00:00:00"/>
    <n v="1483"/>
    <n v="1476.6999510000001"/>
    <n v="6610887"/>
    <x v="0"/>
    <s v="Apr"/>
    <s v="Q2"/>
    <x v="0"/>
    <x v="0"/>
    <s v="Bearish"/>
    <x v="1"/>
    <x v="1"/>
    <x v="1"/>
    <x v="1"/>
    <x v="1"/>
    <x v="1"/>
    <x v="1"/>
    <x v="1"/>
    <x v="1"/>
    <x v="1"/>
    <x v="1"/>
    <x v="13"/>
  </r>
  <r>
    <d v="2024-04-05T00:00:00"/>
    <n v="1480.0500489999999"/>
    <n v="1479.099976"/>
    <n v="5072482"/>
    <x v="1"/>
    <s v="Apr"/>
    <s v="Q2"/>
    <x v="0"/>
    <x v="0"/>
    <s v="Bearish"/>
    <x v="1"/>
    <x v="1"/>
    <x v="1"/>
    <x v="1"/>
    <x v="1"/>
    <x v="1"/>
    <x v="1"/>
    <x v="1"/>
    <x v="1"/>
    <x v="1"/>
    <x v="1"/>
    <x v="14"/>
  </r>
  <r>
    <d v="2024-04-04T00:00:00"/>
    <n v="1490.5500489999999"/>
    <n v="1486.6999510000001"/>
    <n v="11186915"/>
    <x v="2"/>
    <s v="Apr"/>
    <s v="Q2"/>
    <x v="0"/>
    <x v="0"/>
    <s v="Bearish"/>
    <x v="0"/>
    <x v="0"/>
    <x v="1"/>
    <x v="1"/>
    <x v="1"/>
    <x v="1"/>
    <x v="1"/>
    <x v="1"/>
    <x v="1"/>
    <x v="1"/>
    <x v="1"/>
    <x v="15"/>
  </r>
  <r>
    <d v="2024-04-03T00:00:00"/>
    <n v="1479"/>
    <n v="1480.650024"/>
    <n v="8736248"/>
    <x v="3"/>
    <s v="Apr"/>
    <s v="Q2"/>
    <x v="0"/>
    <x v="0"/>
    <s v="Bullish"/>
    <x v="1"/>
    <x v="1"/>
    <x v="1"/>
    <x v="1"/>
    <x v="1"/>
    <x v="1"/>
    <x v="1"/>
    <x v="1"/>
    <x v="1"/>
    <x v="1"/>
    <x v="1"/>
    <x v="16"/>
  </r>
  <r>
    <d v="2024-04-02T00:00:00"/>
    <n v="1484.849976"/>
    <n v="1482.849976"/>
    <n v="7279400"/>
    <x v="4"/>
    <s v="Apr"/>
    <s v="Q2"/>
    <x v="0"/>
    <x v="0"/>
    <s v="Bearish"/>
    <x v="1"/>
    <x v="1"/>
    <x v="1"/>
    <x v="1"/>
    <x v="1"/>
    <x v="1"/>
    <x v="1"/>
    <x v="1"/>
    <x v="1"/>
    <x v="1"/>
    <x v="1"/>
    <x v="17"/>
  </r>
  <r>
    <d v="2024-04-01T00:00:00"/>
    <n v="1525"/>
    <n v="1495.4499510000001"/>
    <n v="6580002"/>
    <x v="0"/>
    <s v="Apr"/>
    <s v="Q2"/>
    <x v="0"/>
    <x v="0"/>
    <s v="Bearish"/>
    <x v="1"/>
    <x v="1"/>
    <x v="1"/>
    <x v="1"/>
    <x v="1"/>
    <x v="1"/>
    <x v="1"/>
    <x v="1"/>
    <x v="1"/>
    <x v="1"/>
    <x v="1"/>
    <x v="18"/>
  </r>
  <r>
    <d v="2024-03-28T00:00:00"/>
    <n v="1487.150024"/>
    <n v="1498.0500489999999"/>
    <n v="12499530"/>
    <x v="2"/>
    <s v="Mar"/>
    <s v="Q1"/>
    <x v="1"/>
    <x v="0"/>
    <s v="Bullish"/>
    <x v="0"/>
    <x v="0"/>
    <x v="1"/>
    <x v="1"/>
    <x v="1"/>
    <x v="1"/>
    <x v="1"/>
    <x v="1"/>
    <x v="1"/>
    <x v="1"/>
    <x v="1"/>
    <x v="19"/>
  </r>
  <r>
    <d v="2024-03-27T00:00:00"/>
    <n v="1496"/>
    <n v="1483.849976"/>
    <n v="6857402"/>
    <x v="3"/>
    <s v="Mar"/>
    <s v="Q1"/>
    <x v="1"/>
    <x v="0"/>
    <s v="Bearish"/>
    <x v="1"/>
    <x v="1"/>
    <x v="1"/>
    <x v="1"/>
    <x v="1"/>
    <x v="1"/>
    <x v="1"/>
    <x v="1"/>
    <x v="1"/>
    <x v="1"/>
    <x v="1"/>
    <x v="20"/>
  </r>
  <r>
    <d v="2024-03-26T00:00:00"/>
    <n v="1492"/>
    <n v="1492.650024"/>
    <n v="8351081"/>
    <x v="4"/>
    <s v="Mar"/>
    <s v="Q1"/>
    <x v="1"/>
    <x v="0"/>
    <s v="Bullish"/>
    <x v="1"/>
    <x v="1"/>
    <x v="1"/>
    <x v="1"/>
    <x v="1"/>
    <x v="1"/>
    <x v="1"/>
    <x v="1"/>
    <x v="1"/>
    <x v="1"/>
    <x v="1"/>
    <x v="21"/>
  </r>
  <r>
    <d v="2024-03-22T00:00:00"/>
    <n v="1521"/>
    <n v="1508.849976"/>
    <n v="14673890"/>
    <x v="1"/>
    <s v="Mar"/>
    <s v="Q1"/>
    <x v="1"/>
    <x v="0"/>
    <s v="Bearish"/>
    <x v="1"/>
    <x v="1"/>
    <x v="1"/>
    <x v="1"/>
    <x v="1"/>
    <x v="1"/>
    <x v="1"/>
    <x v="1"/>
    <x v="1"/>
    <x v="1"/>
    <x v="1"/>
    <x v="22"/>
  </r>
  <r>
    <d v="2024-03-21T00:00:00"/>
    <n v="1564"/>
    <n v="1554.6999510000001"/>
    <n v="11062497"/>
    <x v="2"/>
    <s v="Mar"/>
    <s v="Q1"/>
    <x v="1"/>
    <x v="0"/>
    <s v="Bearish"/>
    <x v="1"/>
    <x v="1"/>
    <x v="1"/>
    <x v="1"/>
    <x v="1"/>
    <x v="1"/>
    <x v="1"/>
    <x v="1"/>
    <x v="1"/>
    <x v="1"/>
    <x v="1"/>
    <x v="23"/>
  </r>
  <r>
    <d v="2024-03-20T00:00:00"/>
    <n v="1563"/>
    <n v="1554.9499510000001"/>
    <n v="4759059"/>
    <x v="3"/>
    <s v="Mar"/>
    <s v="Q1"/>
    <x v="1"/>
    <x v="0"/>
    <s v="Bearish"/>
    <x v="1"/>
    <x v="1"/>
    <x v="1"/>
    <x v="1"/>
    <x v="1"/>
    <x v="1"/>
    <x v="1"/>
    <x v="1"/>
    <x v="1"/>
    <x v="1"/>
    <x v="1"/>
    <x v="24"/>
  </r>
  <r>
    <d v="2024-03-19T00:00:00"/>
    <n v="1592.349976"/>
    <n v="1561.4499510000001"/>
    <n v="6870411"/>
    <x v="4"/>
    <s v="Mar"/>
    <s v="Q1"/>
    <x v="1"/>
    <x v="0"/>
    <s v="Bearish"/>
    <x v="1"/>
    <x v="1"/>
    <x v="1"/>
    <x v="1"/>
    <x v="1"/>
    <x v="1"/>
    <x v="1"/>
    <x v="1"/>
    <x v="1"/>
    <x v="1"/>
    <x v="1"/>
    <x v="25"/>
  </r>
  <r>
    <d v="2024-03-18T00:00:00"/>
    <n v="1630"/>
    <n v="1602.650024"/>
    <n v="4958904"/>
    <x v="0"/>
    <s v="Mar"/>
    <s v="Q1"/>
    <x v="1"/>
    <x v="0"/>
    <s v="Bearish"/>
    <x v="1"/>
    <x v="1"/>
    <x v="1"/>
    <x v="1"/>
    <x v="1"/>
    <x v="1"/>
    <x v="1"/>
    <x v="1"/>
    <x v="1"/>
    <x v="1"/>
    <x v="1"/>
    <x v="26"/>
  </r>
  <r>
    <d v="2024-03-15T00:00:00"/>
    <n v="1641.099976"/>
    <n v="1634"/>
    <n v="11809997"/>
    <x v="1"/>
    <s v="Mar"/>
    <s v="Q1"/>
    <x v="1"/>
    <x v="0"/>
    <s v="Bearish"/>
    <x v="1"/>
    <x v="1"/>
    <x v="1"/>
    <x v="1"/>
    <x v="1"/>
    <x v="1"/>
    <x v="1"/>
    <x v="1"/>
    <x v="1"/>
    <x v="1"/>
    <x v="1"/>
    <x v="27"/>
  </r>
  <r>
    <d v="2024-03-14T00:00:00"/>
    <n v="1614.400024"/>
    <n v="1653.3000489999999"/>
    <n v="8803799"/>
    <x v="2"/>
    <s v="Mar"/>
    <s v="Q1"/>
    <x v="1"/>
    <x v="0"/>
    <s v="Bullish"/>
    <x v="0"/>
    <x v="0"/>
    <x v="1"/>
    <x v="1"/>
    <x v="1"/>
    <x v="1"/>
    <x v="1"/>
    <x v="1"/>
    <x v="1"/>
    <x v="1"/>
    <x v="1"/>
    <x v="28"/>
  </r>
  <r>
    <d v="2024-03-13T00:00:00"/>
    <n v="1612.900024"/>
    <n v="1611.400024"/>
    <n v="5688997"/>
    <x v="3"/>
    <s v="Mar"/>
    <s v="Q1"/>
    <x v="1"/>
    <x v="0"/>
    <s v="Bearish"/>
    <x v="1"/>
    <x v="1"/>
    <x v="1"/>
    <x v="1"/>
    <x v="1"/>
    <x v="1"/>
    <x v="1"/>
    <x v="1"/>
    <x v="1"/>
    <x v="1"/>
    <x v="1"/>
    <x v="29"/>
  </r>
  <r>
    <d v="2024-03-12T00:00:00"/>
    <n v="1600"/>
    <n v="1612.9499510000001"/>
    <n v="4614222"/>
    <x v="4"/>
    <s v="Mar"/>
    <s v="Q1"/>
    <x v="1"/>
    <x v="0"/>
    <s v="Bullish"/>
    <x v="0"/>
    <x v="0"/>
    <x v="1"/>
    <x v="1"/>
    <x v="1"/>
    <x v="1"/>
    <x v="1"/>
    <x v="1"/>
    <x v="1"/>
    <x v="1"/>
    <x v="1"/>
    <x v="30"/>
  </r>
  <r>
    <d v="2024-03-11T00:00:00"/>
    <n v="1608.150024"/>
    <n v="1600.599976"/>
    <n v="6752895"/>
    <x v="0"/>
    <s v="Mar"/>
    <s v="Q1"/>
    <x v="1"/>
    <x v="0"/>
    <s v="Bearish"/>
    <x v="1"/>
    <x v="1"/>
    <x v="1"/>
    <x v="1"/>
    <x v="1"/>
    <x v="1"/>
    <x v="1"/>
    <x v="1"/>
    <x v="1"/>
    <x v="1"/>
    <x v="1"/>
    <x v="31"/>
  </r>
  <r>
    <d v="2024-03-07T00:00:00"/>
    <n v="1616.599976"/>
    <n v="1616.4499510000001"/>
    <n v="6348359"/>
    <x v="2"/>
    <s v="Mar"/>
    <s v="Q1"/>
    <x v="1"/>
    <x v="0"/>
    <s v="Bearish"/>
    <x v="1"/>
    <x v="1"/>
    <x v="1"/>
    <x v="1"/>
    <x v="1"/>
    <x v="1"/>
    <x v="1"/>
    <x v="1"/>
    <x v="1"/>
    <x v="1"/>
    <x v="1"/>
    <x v="32"/>
  </r>
  <r>
    <d v="2024-03-06T00:00:00"/>
    <n v="1602.8000489999999"/>
    <n v="1617.5500489999999"/>
    <n v="6420684"/>
    <x v="3"/>
    <s v="Mar"/>
    <s v="Q1"/>
    <x v="1"/>
    <x v="0"/>
    <s v="Bullish"/>
    <x v="0"/>
    <x v="0"/>
    <x v="1"/>
    <x v="1"/>
    <x v="1"/>
    <x v="1"/>
    <x v="1"/>
    <x v="1"/>
    <x v="1"/>
    <x v="1"/>
    <x v="1"/>
    <x v="33"/>
  </r>
  <r>
    <d v="2024-03-05T00:00:00"/>
    <n v="1634"/>
    <n v="1606.5"/>
    <n v="4596579"/>
    <x v="4"/>
    <s v="Mar"/>
    <s v="Q1"/>
    <x v="1"/>
    <x v="0"/>
    <s v="Bearish"/>
    <x v="1"/>
    <x v="1"/>
    <x v="1"/>
    <x v="1"/>
    <x v="1"/>
    <x v="1"/>
    <x v="1"/>
    <x v="1"/>
    <x v="1"/>
    <x v="1"/>
    <x v="1"/>
    <x v="34"/>
  </r>
  <r>
    <d v="2024-03-04T00:00:00"/>
    <n v="1657.849976"/>
    <n v="1637.1999510000001"/>
    <n v="4445156"/>
    <x v="0"/>
    <s v="Mar"/>
    <s v="Q1"/>
    <x v="1"/>
    <x v="0"/>
    <s v="Bearish"/>
    <x v="1"/>
    <x v="1"/>
    <x v="1"/>
    <x v="1"/>
    <x v="1"/>
    <x v="1"/>
    <x v="1"/>
    <x v="1"/>
    <x v="1"/>
    <x v="1"/>
    <x v="1"/>
    <x v="35"/>
  </r>
  <r>
    <d v="2024-03-01T00:00:00"/>
    <n v="1669"/>
    <n v="1654.6999510000001"/>
    <n v="6387291"/>
    <x v="1"/>
    <s v="Mar"/>
    <s v="Q1"/>
    <x v="1"/>
    <x v="0"/>
    <s v="Bearish"/>
    <x v="1"/>
    <x v="1"/>
    <x v="1"/>
    <x v="1"/>
    <x v="1"/>
    <x v="1"/>
    <x v="1"/>
    <x v="1"/>
    <x v="1"/>
    <x v="1"/>
    <x v="1"/>
    <x v="36"/>
  </r>
  <r>
    <d v="2024-02-29T00:00:00"/>
    <n v="1665"/>
    <n v="1673.900024"/>
    <n v="7814722"/>
    <x v="2"/>
    <s v="Feb"/>
    <s v="Q1"/>
    <x v="1"/>
    <x v="0"/>
    <s v="Bullish"/>
    <x v="0"/>
    <x v="0"/>
    <x v="1"/>
    <x v="1"/>
    <x v="1"/>
    <x v="1"/>
    <x v="1"/>
    <x v="1"/>
    <x v="1"/>
    <x v="1"/>
    <x v="1"/>
    <x v="37"/>
  </r>
  <r>
    <d v="2024-02-28T00:00:00"/>
    <n v="1670"/>
    <n v="1671.25"/>
    <n v="3188916"/>
    <x v="3"/>
    <s v="Feb"/>
    <s v="Q1"/>
    <x v="1"/>
    <x v="0"/>
    <s v="Bullish"/>
    <x v="0"/>
    <x v="0"/>
    <x v="1"/>
    <x v="1"/>
    <x v="1"/>
    <x v="1"/>
    <x v="1"/>
    <x v="1"/>
    <x v="1"/>
    <x v="1"/>
    <x v="1"/>
    <x v="38"/>
  </r>
  <r>
    <d v="2024-02-27T00:00:00"/>
    <n v="1661"/>
    <n v="1663.599976"/>
    <n v="5159088"/>
    <x v="4"/>
    <s v="Feb"/>
    <s v="Q1"/>
    <x v="1"/>
    <x v="0"/>
    <s v="Bullish"/>
    <x v="0"/>
    <x v="0"/>
    <x v="1"/>
    <x v="1"/>
    <x v="1"/>
    <x v="1"/>
    <x v="1"/>
    <x v="1"/>
    <x v="1"/>
    <x v="1"/>
    <x v="1"/>
    <x v="39"/>
  </r>
  <r>
    <d v="2024-02-26T00:00:00"/>
    <n v="1674.9499510000001"/>
    <n v="1660.150024"/>
    <n v="2782438"/>
    <x v="0"/>
    <s v="Feb"/>
    <s v="Q1"/>
    <x v="1"/>
    <x v="0"/>
    <s v="Bearish"/>
    <x v="1"/>
    <x v="1"/>
    <x v="1"/>
    <x v="1"/>
    <x v="1"/>
    <x v="1"/>
    <x v="1"/>
    <x v="1"/>
    <x v="1"/>
    <x v="1"/>
    <x v="1"/>
    <x v="40"/>
  </r>
  <r>
    <d v="2024-02-23T00:00:00"/>
    <n v="1697"/>
    <n v="1676.849976"/>
    <n v="5373072"/>
    <x v="1"/>
    <s v="Feb"/>
    <s v="Q1"/>
    <x v="1"/>
    <x v="0"/>
    <s v="Bearish"/>
    <x v="1"/>
    <x v="1"/>
    <x v="1"/>
    <x v="1"/>
    <x v="1"/>
    <x v="1"/>
    <x v="1"/>
    <x v="1"/>
    <x v="1"/>
    <x v="1"/>
    <x v="1"/>
    <x v="41"/>
  </r>
  <r>
    <d v="2024-02-22T00:00:00"/>
    <n v="1665"/>
    <n v="1681.349976"/>
    <n v="5841277"/>
    <x v="2"/>
    <s v="Feb"/>
    <s v="Q1"/>
    <x v="1"/>
    <x v="0"/>
    <s v="Bullish"/>
    <x v="0"/>
    <x v="0"/>
    <x v="1"/>
    <x v="1"/>
    <x v="1"/>
    <x v="1"/>
    <x v="1"/>
    <x v="1"/>
    <x v="1"/>
    <x v="1"/>
    <x v="1"/>
    <x v="42"/>
  </r>
  <r>
    <d v="2024-02-21T00:00:00"/>
    <n v="1674"/>
    <n v="1655.5500489999999"/>
    <n v="4300508"/>
    <x v="3"/>
    <s v="Feb"/>
    <s v="Q1"/>
    <x v="1"/>
    <x v="0"/>
    <s v="Bearish"/>
    <x v="1"/>
    <x v="1"/>
    <x v="1"/>
    <x v="1"/>
    <x v="1"/>
    <x v="1"/>
    <x v="1"/>
    <x v="1"/>
    <x v="1"/>
    <x v="1"/>
    <x v="1"/>
    <x v="43"/>
  </r>
  <r>
    <d v="2024-02-20T00:00:00"/>
    <n v="1685"/>
    <n v="1685.25"/>
    <n v="3706389"/>
    <x v="4"/>
    <s v="Feb"/>
    <s v="Q1"/>
    <x v="1"/>
    <x v="0"/>
    <s v="Bullish"/>
    <x v="1"/>
    <x v="1"/>
    <x v="1"/>
    <x v="1"/>
    <x v="1"/>
    <x v="1"/>
    <x v="1"/>
    <x v="1"/>
    <x v="1"/>
    <x v="1"/>
    <x v="1"/>
    <x v="44"/>
  </r>
  <r>
    <d v="2024-02-19T00:00:00"/>
    <n v="1705"/>
    <n v="1699.75"/>
    <n v="3690993"/>
    <x v="0"/>
    <s v="Feb"/>
    <s v="Q1"/>
    <x v="1"/>
    <x v="0"/>
    <s v="Bearish"/>
    <x v="1"/>
    <x v="1"/>
    <x v="1"/>
    <x v="1"/>
    <x v="1"/>
    <x v="1"/>
    <x v="1"/>
    <x v="1"/>
    <x v="1"/>
    <x v="1"/>
    <x v="1"/>
    <x v="45"/>
  </r>
  <r>
    <d v="2024-02-16T00:00:00"/>
    <n v="1689"/>
    <n v="1701.650024"/>
    <n v="4880654"/>
    <x v="1"/>
    <s v="Feb"/>
    <s v="Q1"/>
    <x v="1"/>
    <x v="0"/>
    <s v="Bullish"/>
    <x v="0"/>
    <x v="0"/>
    <x v="1"/>
    <x v="1"/>
    <x v="1"/>
    <x v="1"/>
    <x v="1"/>
    <x v="1"/>
    <x v="1"/>
    <x v="1"/>
    <x v="1"/>
    <x v="46"/>
  </r>
  <r>
    <d v="2024-02-15T00:00:00"/>
    <n v="1677"/>
    <n v="1676.349976"/>
    <n v="4834391"/>
    <x v="2"/>
    <s v="Feb"/>
    <s v="Q1"/>
    <x v="1"/>
    <x v="0"/>
    <s v="Bearish"/>
    <x v="0"/>
    <x v="0"/>
    <x v="1"/>
    <x v="1"/>
    <x v="1"/>
    <x v="1"/>
    <x v="1"/>
    <x v="1"/>
    <x v="1"/>
    <x v="1"/>
    <x v="1"/>
    <x v="47"/>
  </r>
  <r>
    <d v="2024-02-14T00:00:00"/>
    <n v="1660.1999510000001"/>
    <n v="1666.1999510000001"/>
    <n v="3768579"/>
    <x v="3"/>
    <s v="Feb"/>
    <s v="Q1"/>
    <x v="1"/>
    <x v="0"/>
    <s v="Bullish"/>
    <x v="1"/>
    <x v="1"/>
    <x v="1"/>
    <x v="1"/>
    <x v="1"/>
    <x v="1"/>
    <x v="1"/>
    <x v="1"/>
    <x v="1"/>
    <x v="1"/>
    <x v="1"/>
    <x v="48"/>
  </r>
  <r>
    <d v="2024-02-13T00:00:00"/>
    <n v="1683"/>
    <n v="1684.5500489999999"/>
    <n v="2696481"/>
    <x v="4"/>
    <s v="Feb"/>
    <s v="Q1"/>
    <x v="1"/>
    <x v="0"/>
    <s v="Bullish"/>
    <x v="0"/>
    <x v="0"/>
    <x v="1"/>
    <x v="1"/>
    <x v="1"/>
    <x v="1"/>
    <x v="1"/>
    <x v="1"/>
    <x v="1"/>
    <x v="1"/>
    <x v="1"/>
    <x v="49"/>
  </r>
  <r>
    <d v="2024-02-12T00:00:00"/>
    <n v="1670.349976"/>
    <n v="1680.099976"/>
    <n v="3555808"/>
    <x v="0"/>
    <s v="Feb"/>
    <s v="Q1"/>
    <x v="1"/>
    <x v="0"/>
    <s v="Bullish"/>
    <x v="0"/>
    <x v="0"/>
    <x v="1"/>
    <x v="1"/>
    <x v="1"/>
    <x v="1"/>
    <x v="1"/>
    <x v="1"/>
    <x v="1"/>
    <x v="1"/>
    <x v="1"/>
    <x v="50"/>
  </r>
  <r>
    <d v="2024-02-09T00:00:00"/>
    <n v="1684.6999510000001"/>
    <n v="1669.349976"/>
    <n v="4600004"/>
    <x v="1"/>
    <s v="Feb"/>
    <s v="Q1"/>
    <x v="1"/>
    <x v="0"/>
    <s v="Bearish"/>
    <x v="1"/>
    <x v="1"/>
    <x v="1"/>
    <x v="1"/>
    <x v="1"/>
    <x v="1"/>
    <x v="1"/>
    <x v="1"/>
    <x v="1"/>
    <x v="1"/>
    <x v="1"/>
    <x v="51"/>
  </r>
  <r>
    <d v="2024-02-08T00:00:00"/>
    <n v="1698"/>
    <n v="1692.099976"/>
    <n v="5919715"/>
    <x v="2"/>
    <s v="Feb"/>
    <s v="Q1"/>
    <x v="1"/>
    <x v="0"/>
    <s v="Bearish"/>
    <x v="1"/>
    <x v="1"/>
    <x v="1"/>
    <x v="1"/>
    <x v="1"/>
    <x v="1"/>
    <x v="1"/>
    <x v="1"/>
    <x v="1"/>
    <x v="1"/>
    <x v="1"/>
    <x v="52"/>
  </r>
  <r>
    <d v="2024-02-07T00:00:00"/>
    <n v="1729"/>
    <n v="1693.75"/>
    <n v="4613877"/>
    <x v="3"/>
    <s v="Feb"/>
    <s v="Q1"/>
    <x v="1"/>
    <x v="0"/>
    <s v="Bearish"/>
    <x v="1"/>
    <x v="1"/>
    <x v="1"/>
    <x v="1"/>
    <x v="1"/>
    <x v="1"/>
    <x v="1"/>
    <x v="1"/>
    <x v="1"/>
    <x v="1"/>
    <x v="1"/>
    <x v="53"/>
  </r>
  <r>
    <d v="2024-02-06T00:00:00"/>
    <n v="1686.75"/>
    <n v="1729.4499510000001"/>
    <n v="7694265"/>
    <x v="4"/>
    <s v="Feb"/>
    <s v="Q1"/>
    <x v="1"/>
    <x v="0"/>
    <s v="Bullish"/>
    <x v="0"/>
    <x v="0"/>
    <x v="1"/>
    <x v="1"/>
    <x v="1"/>
    <x v="1"/>
    <x v="1"/>
    <x v="1"/>
    <x v="1"/>
    <x v="1"/>
    <x v="1"/>
    <x v="54"/>
  </r>
  <r>
    <d v="2024-02-05T00:00:00"/>
    <n v="1694.75"/>
    <n v="1687.1999510000001"/>
    <n v="3634135"/>
    <x v="0"/>
    <s v="Feb"/>
    <s v="Q1"/>
    <x v="1"/>
    <x v="0"/>
    <s v="Bearish"/>
    <x v="1"/>
    <x v="1"/>
    <x v="1"/>
    <x v="1"/>
    <x v="1"/>
    <x v="1"/>
    <x v="1"/>
    <x v="1"/>
    <x v="1"/>
    <x v="1"/>
    <x v="1"/>
    <x v="55"/>
  </r>
  <r>
    <d v="2024-02-02T00:00:00"/>
    <n v="1666.0500489999999"/>
    <n v="1693.349976"/>
    <n v="7858483"/>
    <x v="1"/>
    <s v="Feb"/>
    <s v="Q1"/>
    <x v="1"/>
    <x v="0"/>
    <s v="Bullish"/>
    <x v="0"/>
    <x v="0"/>
    <x v="1"/>
    <x v="1"/>
    <x v="1"/>
    <x v="1"/>
    <x v="1"/>
    <x v="1"/>
    <x v="1"/>
    <x v="1"/>
    <x v="1"/>
    <x v="56"/>
  </r>
  <r>
    <d v="2024-02-01T00:00:00"/>
    <n v="1659.5500489999999"/>
    <n v="1657.0500489999999"/>
    <n v="5760011"/>
    <x v="2"/>
    <s v="Feb"/>
    <s v="Q1"/>
    <x v="1"/>
    <x v="0"/>
    <s v="Bearish"/>
    <x v="1"/>
    <x v="1"/>
    <x v="1"/>
    <x v="1"/>
    <x v="1"/>
    <x v="1"/>
    <x v="1"/>
    <x v="1"/>
    <x v="1"/>
    <x v="1"/>
    <x v="1"/>
    <x v="57"/>
  </r>
  <r>
    <d v="2024-01-31T00:00:00"/>
    <n v="1648.25"/>
    <n v="1660.900024"/>
    <n v="6763779"/>
    <x v="3"/>
    <s v="Jan"/>
    <s v="Q1"/>
    <x v="1"/>
    <x v="0"/>
    <s v="Bullish"/>
    <x v="0"/>
    <x v="0"/>
    <x v="1"/>
    <x v="1"/>
    <x v="1"/>
    <x v="1"/>
    <x v="1"/>
    <x v="1"/>
    <x v="1"/>
    <x v="1"/>
    <x v="1"/>
    <x v="58"/>
  </r>
  <r>
    <d v="2024-01-30T00:00:00"/>
    <n v="1662.4499510000001"/>
    <n v="1651.4499510000001"/>
    <n v="4995943"/>
    <x v="4"/>
    <s v="Jan"/>
    <s v="Q1"/>
    <x v="1"/>
    <x v="0"/>
    <s v="Bearish"/>
    <x v="1"/>
    <x v="1"/>
    <x v="1"/>
    <x v="1"/>
    <x v="1"/>
    <x v="1"/>
    <x v="1"/>
    <x v="1"/>
    <x v="1"/>
    <x v="1"/>
    <x v="1"/>
    <x v="59"/>
  </r>
  <r>
    <d v="2024-01-29T00:00:00"/>
    <n v="1665.150024"/>
    <n v="1656.599976"/>
    <n v="4253785"/>
    <x v="0"/>
    <s v="Jan"/>
    <s v="Q1"/>
    <x v="1"/>
    <x v="0"/>
    <s v="Bearish"/>
    <x v="1"/>
    <x v="1"/>
    <x v="1"/>
    <x v="1"/>
    <x v="1"/>
    <x v="1"/>
    <x v="1"/>
    <x v="1"/>
    <x v="1"/>
    <x v="1"/>
    <x v="1"/>
    <x v="60"/>
  </r>
  <r>
    <d v="2024-01-25T00:00:00"/>
    <n v="1672.9499510000001"/>
    <n v="1669.099976"/>
    <n v="8865304"/>
    <x v="2"/>
    <s v="Jan"/>
    <s v="Q1"/>
    <x v="1"/>
    <x v="0"/>
    <s v="Bearish"/>
    <x v="1"/>
    <x v="1"/>
    <x v="1"/>
    <x v="1"/>
    <x v="1"/>
    <x v="1"/>
    <x v="1"/>
    <x v="1"/>
    <x v="1"/>
    <x v="1"/>
    <x v="1"/>
    <x v="61"/>
  </r>
  <r>
    <d v="2024-01-24T00:00:00"/>
    <n v="1659.900024"/>
    <n v="1675.400024"/>
    <n v="8999681"/>
    <x v="3"/>
    <s v="Jan"/>
    <s v="Q1"/>
    <x v="1"/>
    <x v="0"/>
    <s v="Bullish"/>
    <x v="0"/>
    <x v="0"/>
    <x v="1"/>
    <x v="1"/>
    <x v="1"/>
    <x v="1"/>
    <x v="1"/>
    <x v="1"/>
    <x v="1"/>
    <x v="1"/>
    <x v="1"/>
    <x v="62"/>
  </r>
  <r>
    <d v="2024-01-23T00:00:00"/>
    <n v="1650.099976"/>
    <n v="1642.150024"/>
    <n v="9401255"/>
    <x v="4"/>
    <s v="Jan"/>
    <s v="Q1"/>
    <x v="1"/>
    <x v="0"/>
    <s v="Bearish"/>
    <x v="1"/>
    <x v="1"/>
    <x v="1"/>
    <x v="1"/>
    <x v="1"/>
    <x v="1"/>
    <x v="1"/>
    <x v="1"/>
    <x v="1"/>
    <x v="1"/>
    <x v="1"/>
    <x v="63"/>
  </r>
  <r>
    <d v="2024-01-19T00:00:00"/>
    <n v="1651.599976"/>
    <n v="1659.1999510000001"/>
    <n v="4522736"/>
    <x v="1"/>
    <s v="Jan"/>
    <s v="Q1"/>
    <x v="1"/>
    <x v="0"/>
    <s v="Bullish"/>
    <x v="0"/>
    <x v="0"/>
    <x v="1"/>
    <x v="1"/>
    <x v="1"/>
    <x v="1"/>
    <x v="1"/>
    <x v="1"/>
    <x v="1"/>
    <x v="1"/>
    <x v="1"/>
    <x v="64"/>
  </r>
  <r>
    <d v="2024-01-18T00:00:00"/>
    <n v="1642.650024"/>
    <n v="1642.599976"/>
    <n v="6375464"/>
    <x v="2"/>
    <s v="Jan"/>
    <s v="Q1"/>
    <x v="1"/>
    <x v="0"/>
    <s v="Bearish"/>
    <x v="0"/>
    <x v="0"/>
    <x v="1"/>
    <x v="1"/>
    <x v="1"/>
    <x v="1"/>
    <x v="1"/>
    <x v="1"/>
    <x v="1"/>
    <x v="1"/>
    <x v="1"/>
    <x v="65"/>
  </r>
  <r>
    <d v="2024-01-17T00:00:00"/>
    <n v="1620.25"/>
    <n v="1640.1999510000001"/>
    <n v="9209876"/>
    <x v="3"/>
    <s v="Jan"/>
    <s v="Q1"/>
    <x v="1"/>
    <x v="0"/>
    <s v="Bullish"/>
    <x v="0"/>
    <x v="0"/>
    <x v="1"/>
    <x v="1"/>
    <x v="1"/>
    <x v="1"/>
    <x v="1"/>
    <x v="1"/>
    <x v="1"/>
    <x v="1"/>
    <x v="1"/>
    <x v="66"/>
  </r>
  <r>
    <d v="2024-01-16T00:00:00"/>
    <n v="1644.8000489999999"/>
    <n v="1631.5500489999999"/>
    <n v="6500917"/>
    <x v="4"/>
    <s v="Jan"/>
    <s v="Q1"/>
    <x v="1"/>
    <x v="0"/>
    <s v="Bearish"/>
    <x v="1"/>
    <x v="1"/>
    <x v="1"/>
    <x v="1"/>
    <x v="1"/>
    <x v="1"/>
    <x v="1"/>
    <x v="1"/>
    <x v="1"/>
    <x v="1"/>
    <x v="1"/>
    <x v="67"/>
  </r>
  <r>
    <d v="2024-01-15T00:00:00"/>
    <n v="1644.9499510000001"/>
    <n v="1652.099976"/>
    <n v="13228305"/>
    <x v="0"/>
    <s v="Jan"/>
    <s v="Q1"/>
    <x v="1"/>
    <x v="0"/>
    <s v="Bullish"/>
    <x v="0"/>
    <x v="0"/>
    <x v="1"/>
    <x v="1"/>
    <x v="1"/>
    <x v="1"/>
    <x v="1"/>
    <x v="1"/>
    <x v="1"/>
    <x v="1"/>
    <x v="1"/>
    <x v="68"/>
  </r>
  <r>
    <d v="2024-01-12T00:00:00"/>
    <n v="1562"/>
    <n v="1612.75"/>
    <n v="26754401"/>
    <x v="1"/>
    <s v="Jan"/>
    <s v="Q1"/>
    <x v="1"/>
    <x v="0"/>
    <s v="Bullish"/>
    <x v="0"/>
    <x v="0"/>
    <x v="1"/>
    <x v="1"/>
    <x v="1"/>
    <x v="1"/>
    <x v="1"/>
    <x v="1"/>
    <x v="1"/>
    <x v="1"/>
    <x v="1"/>
    <x v="69"/>
  </r>
  <r>
    <d v="2024-01-11T00:00:00"/>
    <n v="1524.900024"/>
    <n v="1494.1999510000001"/>
    <n v="11296088"/>
    <x v="2"/>
    <s v="Jan"/>
    <s v="Q1"/>
    <x v="1"/>
    <x v="0"/>
    <s v="Bearish"/>
    <x v="1"/>
    <x v="1"/>
    <x v="1"/>
    <x v="1"/>
    <x v="1"/>
    <x v="1"/>
    <x v="1"/>
    <x v="1"/>
    <x v="1"/>
    <x v="1"/>
    <x v="1"/>
    <x v="70"/>
  </r>
  <r>
    <d v="2024-01-10T00:00:00"/>
    <n v="1524.9499510000001"/>
    <n v="1519.900024"/>
    <n v="4096845"/>
    <x v="3"/>
    <s v="Jan"/>
    <s v="Q1"/>
    <x v="1"/>
    <x v="0"/>
    <s v="Bearish"/>
    <x v="1"/>
    <x v="1"/>
    <x v="1"/>
    <x v="1"/>
    <x v="1"/>
    <x v="1"/>
    <x v="1"/>
    <x v="1"/>
    <x v="1"/>
    <x v="1"/>
    <x v="1"/>
    <x v="71"/>
  </r>
  <r>
    <d v="2024-01-09T00:00:00"/>
    <n v="1541.900024"/>
    <n v="1529.3000489999999"/>
    <n v="4412074"/>
    <x v="4"/>
    <s v="Jan"/>
    <s v="Q1"/>
    <x v="1"/>
    <x v="0"/>
    <s v="Bearish"/>
    <x v="0"/>
    <x v="0"/>
    <x v="1"/>
    <x v="1"/>
    <x v="1"/>
    <x v="1"/>
    <x v="1"/>
    <x v="1"/>
    <x v="1"/>
    <x v="1"/>
    <x v="1"/>
    <x v="72"/>
  </r>
  <r>
    <d v="2024-01-08T00:00:00"/>
    <n v="1528.9499510000001"/>
    <n v="1522.8000489999999"/>
    <n v="4440136"/>
    <x v="0"/>
    <s v="Jan"/>
    <s v="Q1"/>
    <x v="1"/>
    <x v="0"/>
    <s v="Bearish"/>
    <x v="1"/>
    <x v="1"/>
    <x v="1"/>
    <x v="1"/>
    <x v="1"/>
    <x v="1"/>
    <x v="1"/>
    <x v="1"/>
    <x v="1"/>
    <x v="1"/>
    <x v="1"/>
    <x v="73"/>
  </r>
  <r>
    <d v="2024-01-05T00:00:00"/>
    <n v="1506.75"/>
    <n v="1532.5500489999999"/>
    <n v="8895403"/>
    <x v="1"/>
    <s v="Jan"/>
    <s v="Q1"/>
    <x v="1"/>
    <x v="0"/>
    <s v="Bullish"/>
    <x v="0"/>
    <x v="0"/>
    <x v="1"/>
    <x v="1"/>
    <x v="1"/>
    <x v="1"/>
    <x v="1"/>
    <x v="1"/>
    <x v="1"/>
    <x v="1"/>
    <x v="1"/>
    <x v="74"/>
  </r>
  <r>
    <d v="2024-01-04T00:00:00"/>
    <n v="1504.9499510000001"/>
    <n v="1512.6999510000001"/>
    <n v="7056038"/>
    <x v="2"/>
    <s v="Jan"/>
    <s v="Q1"/>
    <x v="1"/>
    <x v="0"/>
    <s v="Bullish"/>
    <x v="0"/>
    <x v="0"/>
    <x v="1"/>
    <x v="1"/>
    <x v="1"/>
    <x v="1"/>
    <x v="1"/>
    <x v="1"/>
    <x v="1"/>
    <x v="1"/>
    <x v="1"/>
    <x v="75"/>
  </r>
  <r>
    <d v="2024-01-03T00:00:00"/>
    <n v="1519.9499510000001"/>
    <n v="1490"/>
    <n v="7550363"/>
    <x v="3"/>
    <s v="Jan"/>
    <s v="Q1"/>
    <x v="1"/>
    <x v="0"/>
    <s v="Bearish"/>
    <x v="1"/>
    <x v="1"/>
    <x v="1"/>
    <x v="1"/>
    <x v="1"/>
    <x v="1"/>
    <x v="1"/>
    <x v="1"/>
    <x v="1"/>
    <x v="1"/>
    <x v="1"/>
    <x v="76"/>
  </r>
  <r>
    <d v="2024-01-02T00:00:00"/>
    <n v="1546"/>
    <n v="1534.400024"/>
    <n v="5396313"/>
    <x v="4"/>
    <s v="Jan"/>
    <s v="Q1"/>
    <x v="1"/>
    <x v="0"/>
    <s v="Bearish"/>
    <x v="1"/>
    <x v="1"/>
    <x v="1"/>
    <x v="1"/>
    <x v="1"/>
    <x v="1"/>
    <x v="1"/>
    <x v="1"/>
    <x v="1"/>
    <x v="1"/>
    <x v="1"/>
    <x v="77"/>
  </r>
  <r>
    <d v="2024-01-01T00:00:00"/>
    <n v="1539"/>
    <n v="1551.349976"/>
    <n v="2808451"/>
    <x v="0"/>
    <s v="Jan"/>
    <s v="Q1"/>
    <x v="1"/>
    <x v="0"/>
    <s v="Bullish"/>
    <x v="0"/>
    <x v="0"/>
    <x v="1"/>
    <x v="1"/>
    <x v="1"/>
    <x v="1"/>
    <x v="1"/>
    <x v="1"/>
    <x v="1"/>
    <x v="1"/>
    <x v="1"/>
    <x v="78"/>
  </r>
  <r>
    <d v="2023-12-29T00:00:00"/>
    <n v="1541.0500489999999"/>
    <n v="1542.900024"/>
    <n v="4388990"/>
    <x v="1"/>
    <s v="Dec"/>
    <s v="Q4"/>
    <x v="2"/>
    <x v="1"/>
    <s v="Bullish"/>
    <x v="1"/>
    <x v="1"/>
    <x v="1"/>
    <x v="1"/>
    <x v="1"/>
    <x v="1"/>
    <x v="1"/>
    <x v="1"/>
    <x v="1"/>
    <x v="1"/>
    <x v="1"/>
    <x v="79"/>
  </r>
  <r>
    <d v="2023-12-28T00:00:00"/>
    <n v="1568.9499510000001"/>
    <n v="1562.650024"/>
    <n v="5702253"/>
    <x v="2"/>
    <s v="Dec"/>
    <s v="Q4"/>
    <x v="2"/>
    <x v="1"/>
    <s v="Bearish"/>
    <x v="1"/>
    <x v="1"/>
    <x v="1"/>
    <x v="1"/>
    <x v="1"/>
    <x v="1"/>
    <x v="1"/>
    <x v="1"/>
    <x v="1"/>
    <x v="1"/>
    <x v="1"/>
    <x v="80"/>
  </r>
  <r>
    <d v="2023-12-27T00:00:00"/>
    <n v="1544"/>
    <n v="1567.099976"/>
    <n v="4225849"/>
    <x v="3"/>
    <s v="Dec"/>
    <s v="Q4"/>
    <x v="2"/>
    <x v="1"/>
    <s v="Bullish"/>
    <x v="0"/>
    <x v="0"/>
    <x v="1"/>
    <x v="1"/>
    <x v="1"/>
    <x v="1"/>
    <x v="1"/>
    <x v="1"/>
    <x v="1"/>
    <x v="1"/>
    <x v="1"/>
    <x v="81"/>
  </r>
  <r>
    <d v="2023-12-26T00:00:00"/>
    <n v="1535"/>
    <n v="1543.9499510000001"/>
    <n v="6878067"/>
    <x v="4"/>
    <s v="Dec"/>
    <s v="Q4"/>
    <x v="2"/>
    <x v="1"/>
    <s v="Bullish"/>
    <x v="1"/>
    <x v="1"/>
    <x v="1"/>
    <x v="1"/>
    <x v="1"/>
    <x v="1"/>
    <x v="1"/>
    <x v="1"/>
    <x v="1"/>
    <x v="1"/>
    <x v="1"/>
    <x v="82"/>
  </r>
  <r>
    <d v="2023-12-22T00:00:00"/>
    <n v="1534.9499510000001"/>
    <n v="1562.900024"/>
    <n v="6741060"/>
    <x v="1"/>
    <s v="Dec"/>
    <s v="Q4"/>
    <x v="2"/>
    <x v="1"/>
    <s v="Bullish"/>
    <x v="0"/>
    <x v="0"/>
    <x v="1"/>
    <x v="1"/>
    <x v="1"/>
    <x v="1"/>
    <x v="1"/>
    <x v="1"/>
    <x v="1"/>
    <x v="1"/>
    <x v="1"/>
    <x v="83"/>
  </r>
  <r>
    <d v="2023-12-21T00:00:00"/>
    <n v="1521.25"/>
    <n v="1536"/>
    <n v="5319038"/>
    <x v="2"/>
    <s v="Dec"/>
    <s v="Q4"/>
    <x v="2"/>
    <x v="1"/>
    <s v="Bullish"/>
    <x v="1"/>
    <x v="1"/>
    <x v="1"/>
    <x v="1"/>
    <x v="1"/>
    <x v="1"/>
    <x v="1"/>
    <x v="1"/>
    <x v="1"/>
    <x v="1"/>
    <x v="1"/>
    <x v="84"/>
  </r>
  <r>
    <d v="2023-12-20T00:00:00"/>
    <n v="1565.0500489999999"/>
    <n v="1536.400024"/>
    <n v="6592367"/>
    <x v="3"/>
    <s v="Dec"/>
    <s v="Q4"/>
    <x v="2"/>
    <x v="1"/>
    <s v="Bearish"/>
    <x v="1"/>
    <x v="1"/>
    <x v="1"/>
    <x v="1"/>
    <x v="1"/>
    <x v="1"/>
    <x v="1"/>
    <x v="1"/>
    <x v="1"/>
    <x v="1"/>
    <x v="1"/>
    <x v="85"/>
  </r>
  <r>
    <d v="2023-12-19T00:00:00"/>
    <n v="1570.099976"/>
    <n v="1558.3000489999999"/>
    <n v="4221721"/>
    <x v="4"/>
    <s v="Dec"/>
    <s v="Q4"/>
    <x v="2"/>
    <x v="1"/>
    <s v="Bearish"/>
    <x v="1"/>
    <x v="1"/>
    <x v="1"/>
    <x v="1"/>
    <x v="1"/>
    <x v="1"/>
    <x v="1"/>
    <x v="1"/>
    <x v="1"/>
    <x v="1"/>
    <x v="1"/>
    <x v="86"/>
  </r>
  <r>
    <d v="2023-12-18T00:00:00"/>
    <n v="1567.9499510000001"/>
    <n v="1564.349976"/>
    <n v="6467243"/>
    <x v="0"/>
    <s v="Dec"/>
    <s v="Q4"/>
    <x v="2"/>
    <x v="1"/>
    <s v="Bearish"/>
    <x v="1"/>
    <x v="1"/>
    <x v="1"/>
    <x v="1"/>
    <x v="1"/>
    <x v="1"/>
    <x v="1"/>
    <x v="1"/>
    <x v="1"/>
    <x v="1"/>
    <x v="1"/>
    <x v="87"/>
  </r>
  <r>
    <d v="2023-12-15T00:00:00"/>
    <n v="1523.0500489999999"/>
    <n v="1578.400024"/>
    <n v="18395389"/>
    <x v="1"/>
    <s v="Dec"/>
    <s v="Q4"/>
    <x v="2"/>
    <x v="1"/>
    <s v="Bullish"/>
    <x v="0"/>
    <x v="0"/>
    <x v="1"/>
    <x v="1"/>
    <x v="1"/>
    <x v="1"/>
    <x v="1"/>
    <x v="1"/>
    <x v="1"/>
    <x v="1"/>
    <x v="1"/>
    <x v="88"/>
  </r>
  <r>
    <d v="2023-12-14T00:00:00"/>
    <n v="1463.400024"/>
    <n v="1501.4499510000001"/>
    <n v="12489858"/>
    <x v="2"/>
    <s v="Dec"/>
    <s v="Q4"/>
    <x v="2"/>
    <x v="1"/>
    <s v="Bullish"/>
    <x v="0"/>
    <x v="0"/>
    <x v="1"/>
    <x v="1"/>
    <x v="1"/>
    <x v="1"/>
    <x v="1"/>
    <x v="1"/>
    <x v="1"/>
    <x v="1"/>
    <x v="1"/>
    <x v="89"/>
  </r>
  <r>
    <d v="2023-12-13T00:00:00"/>
    <n v="1476"/>
    <n v="1449"/>
    <n v="8549258"/>
    <x v="3"/>
    <s v="Dec"/>
    <s v="Q4"/>
    <x v="2"/>
    <x v="1"/>
    <s v="Bearish"/>
    <x v="1"/>
    <x v="1"/>
    <x v="1"/>
    <x v="1"/>
    <x v="1"/>
    <x v="1"/>
    <x v="1"/>
    <x v="1"/>
    <x v="1"/>
    <x v="1"/>
    <x v="1"/>
    <x v="90"/>
  </r>
  <r>
    <d v="2023-12-12T00:00:00"/>
    <n v="1477.5"/>
    <n v="1476.0500489999999"/>
    <n v="6103494"/>
    <x v="4"/>
    <s v="Dec"/>
    <s v="Q4"/>
    <x v="2"/>
    <x v="1"/>
    <s v="Bearish"/>
    <x v="1"/>
    <x v="1"/>
    <x v="1"/>
    <x v="1"/>
    <x v="1"/>
    <x v="1"/>
    <x v="1"/>
    <x v="1"/>
    <x v="1"/>
    <x v="1"/>
    <x v="1"/>
    <x v="91"/>
  </r>
  <r>
    <d v="2023-12-11T00:00:00"/>
    <n v="1490"/>
    <n v="1488.5"/>
    <n v="3862018"/>
    <x v="0"/>
    <s v="Dec"/>
    <s v="Q4"/>
    <x v="2"/>
    <x v="1"/>
    <s v="Bearish"/>
    <x v="1"/>
    <x v="1"/>
    <x v="1"/>
    <x v="1"/>
    <x v="1"/>
    <x v="1"/>
    <x v="1"/>
    <x v="1"/>
    <x v="1"/>
    <x v="1"/>
    <x v="1"/>
    <x v="92"/>
  </r>
  <r>
    <d v="2023-12-08T00:00:00"/>
    <n v="1470.400024"/>
    <n v="1491.150024"/>
    <n v="6323433"/>
    <x v="1"/>
    <s v="Dec"/>
    <s v="Q4"/>
    <x v="2"/>
    <x v="1"/>
    <s v="Bullish"/>
    <x v="0"/>
    <x v="0"/>
    <x v="1"/>
    <x v="1"/>
    <x v="1"/>
    <x v="1"/>
    <x v="1"/>
    <x v="1"/>
    <x v="1"/>
    <x v="1"/>
    <x v="1"/>
    <x v="93"/>
  </r>
  <r>
    <d v="2023-12-07T00:00:00"/>
    <n v="1472.849976"/>
    <n v="1465.900024"/>
    <n v="4424453"/>
    <x v="2"/>
    <s v="Dec"/>
    <s v="Q4"/>
    <x v="2"/>
    <x v="1"/>
    <s v="Bearish"/>
    <x v="1"/>
    <x v="1"/>
    <x v="1"/>
    <x v="1"/>
    <x v="1"/>
    <x v="1"/>
    <x v="1"/>
    <x v="1"/>
    <x v="1"/>
    <x v="1"/>
    <x v="1"/>
    <x v="94"/>
  </r>
  <r>
    <d v="2023-12-06T00:00:00"/>
    <n v="1456.75"/>
    <n v="1474.3000489999999"/>
    <n v="5269178"/>
    <x v="3"/>
    <s v="Dec"/>
    <s v="Q4"/>
    <x v="2"/>
    <x v="1"/>
    <s v="Bullish"/>
    <x v="0"/>
    <x v="0"/>
    <x v="1"/>
    <x v="1"/>
    <x v="1"/>
    <x v="1"/>
    <x v="1"/>
    <x v="1"/>
    <x v="1"/>
    <x v="1"/>
    <x v="1"/>
    <x v="95"/>
  </r>
  <r>
    <d v="2023-12-05T00:00:00"/>
    <n v="1465.8000489999999"/>
    <n v="1453.9499510000001"/>
    <n v="5123039"/>
    <x v="4"/>
    <s v="Dec"/>
    <s v="Q4"/>
    <x v="2"/>
    <x v="1"/>
    <s v="Bearish"/>
    <x v="1"/>
    <x v="1"/>
    <x v="1"/>
    <x v="1"/>
    <x v="1"/>
    <x v="1"/>
    <x v="1"/>
    <x v="1"/>
    <x v="1"/>
    <x v="1"/>
    <x v="1"/>
    <x v="96"/>
  </r>
  <r>
    <d v="2023-12-04T00:00:00"/>
    <n v="1460.4499510000001"/>
    <n v="1464.349976"/>
    <n v="5511948"/>
    <x v="0"/>
    <s v="Dec"/>
    <s v="Q4"/>
    <x v="2"/>
    <x v="1"/>
    <s v="Bullish"/>
    <x v="0"/>
    <x v="0"/>
    <x v="1"/>
    <x v="1"/>
    <x v="1"/>
    <x v="1"/>
    <x v="1"/>
    <x v="1"/>
    <x v="1"/>
    <x v="1"/>
    <x v="1"/>
    <x v="97"/>
  </r>
  <r>
    <d v="2023-12-01T00:00:00"/>
    <n v="1459.900024"/>
    <n v="1452.3000489999999"/>
    <n v="3489187"/>
    <x v="1"/>
    <s v="Dec"/>
    <s v="Q4"/>
    <x v="2"/>
    <x v="1"/>
    <s v="Bearish"/>
    <x v="1"/>
    <x v="1"/>
    <x v="1"/>
    <x v="1"/>
    <x v="1"/>
    <x v="1"/>
    <x v="1"/>
    <x v="1"/>
    <x v="1"/>
    <x v="1"/>
    <x v="1"/>
    <x v="98"/>
  </r>
  <r>
    <d v="2023-11-30T00:00:00"/>
    <n v="1453.25"/>
    <n v="1455.150024"/>
    <n v="10120867"/>
    <x v="2"/>
    <s v="Nov"/>
    <s v="Q4"/>
    <x v="2"/>
    <x v="1"/>
    <s v="Bullish"/>
    <x v="1"/>
    <x v="1"/>
    <x v="1"/>
    <x v="1"/>
    <x v="1"/>
    <x v="1"/>
    <x v="1"/>
    <x v="1"/>
    <x v="1"/>
    <x v="1"/>
    <x v="1"/>
    <x v="99"/>
  </r>
  <r>
    <d v="2023-11-29T00:00:00"/>
    <n v="1451.099976"/>
    <n v="1459.599976"/>
    <n v="3875778"/>
    <x v="3"/>
    <s v="Nov"/>
    <s v="Q4"/>
    <x v="2"/>
    <x v="1"/>
    <s v="Bullish"/>
    <x v="0"/>
    <x v="0"/>
    <x v="1"/>
    <x v="1"/>
    <x v="1"/>
    <x v="1"/>
    <x v="1"/>
    <x v="1"/>
    <x v="1"/>
    <x v="1"/>
    <x v="1"/>
    <x v="100"/>
  </r>
  <r>
    <d v="2023-11-28T00:00:00"/>
    <n v="1444"/>
    <n v="1442.6999510000001"/>
    <n v="3755373"/>
    <x v="4"/>
    <s v="Nov"/>
    <s v="Q4"/>
    <x v="2"/>
    <x v="1"/>
    <s v="Bearish"/>
    <x v="0"/>
    <x v="0"/>
    <x v="1"/>
    <x v="1"/>
    <x v="1"/>
    <x v="1"/>
    <x v="1"/>
    <x v="1"/>
    <x v="1"/>
    <x v="1"/>
    <x v="1"/>
    <x v="101"/>
  </r>
  <r>
    <d v="2023-11-24T00:00:00"/>
    <n v="1445.5500489999999"/>
    <n v="1437.400024"/>
    <n v="2973195"/>
    <x v="1"/>
    <s v="Nov"/>
    <s v="Q4"/>
    <x v="2"/>
    <x v="1"/>
    <s v="Bearish"/>
    <x v="1"/>
    <x v="1"/>
    <x v="1"/>
    <x v="1"/>
    <x v="1"/>
    <x v="1"/>
    <x v="1"/>
    <x v="1"/>
    <x v="1"/>
    <x v="1"/>
    <x v="1"/>
    <x v="102"/>
  </r>
  <r>
    <d v="2023-11-23T00:00:00"/>
    <n v="1467.900024"/>
    <n v="1449.25"/>
    <n v="3186928"/>
    <x v="2"/>
    <s v="Nov"/>
    <s v="Q4"/>
    <x v="2"/>
    <x v="1"/>
    <s v="Bearish"/>
    <x v="1"/>
    <x v="1"/>
    <x v="1"/>
    <x v="1"/>
    <x v="1"/>
    <x v="1"/>
    <x v="1"/>
    <x v="1"/>
    <x v="1"/>
    <x v="1"/>
    <x v="1"/>
    <x v="103"/>
  </r>
  <r>
    <d v="2023-11-22T00:00:00"/>
    <n v="1436.1999510000001"/>
    <n v="1457.8000489999999"/>
    <n v="3108786"/>
    <x v="3"/>
    <s v="Nov"/>
    <s v="Q4"/>
    <x v="2"/>
    <x v="1"/>
    <s v="Bullish"/>
    <x v="0"/>
    <x v="0"/>
    <x v="1"/>
    <x v="1"/>
    <x v="1"/>
    <x v="1"/>
    <x v="1"/>
    <x v="1"/>
    <x v="1"/>
    <x v="1"/>
    <x v="1"/>
    <x v="104"/>
  </r>
  <r>
    <d v="2023-11-21T00:00:00"/>
    <n v="1442"/>
    <n v="1439"/>
    <n v="3793135"/>
    <x v="4"/>
    <s v="Nov"/>
    <s v="Q4"/>
    <x v="2"/>
    <x v="1"/>
    <s v="Bearish"/>
    <x v="0"/>
    <x v="0"/>
    <x v="1"/>
    <x v="1"/>
    <x v="1"/>
    <x v="1"/>
    <x v="1"/>
    <x v="1"/>
    <x v="1"/>
    <x v="1"/>
    <x v="1"/>
    <x v="105"/>
  </r>
  <r>
    <d v="2023-11-20T00:00:00"/>
    <n v="1442"/>
    <n v="1436.599976"/>
    <n v="3584210"/>
    <x v="0"/>
    <s v="Nov"/>
    <s v="Q4"/>
    <x v="2"/>
    <x v="1"/>
    <s v="Bearish"/>
    <x v="1"/>
    <x v="1"/>
    <x v="1"/>
    <x v="1"/>
    <x v="1"/>
    <x v="1"/>
    <x v="1"/>
    <x v="1"/>
    <x v="1"/>
    <x v="1"/>
    <x v="1"/>
    <x v="106"/>
  </r>
  <r>
    <d v="2023-11-17T00:00:00"/>
    <n v="1441.0500489999999"/>
    <n v="1437.5500489999999"/>
    <n v="4901251"/>
    <x v="1"/>
    <s v="Nov"/>
    <s v="Q4"/>
    <x v="2"/>
    <x v="1"/>
    <s v="Bearish"/>
    <x v="1"/>
    <x v="1"/>
    <x v="1"/>
    <x v="1"/>
    <x v="1"/>
    <x v="1"/>
    <x v="1"/>
    <x v="1"/>
    <x v="1"/>
    <x v="1"/>
    <x v="1"/>
    <x v="107"/>
  </r>
  <r>
    <d v="2023-11-16T00:00:00"/>
    <n v="1416.099976"/>
    <n v="1444.900024"/>
    <n v="6673907"/>
    <x v="2"/>
    <s v="Nov"/>
    <s v="Q4"/>
    <x v="2"/>
    <x v="1"/>
    <s v="Bullish"/>
    <x v="0"/>
    <x v="0"/>
    <x v="1"/>
    <x v="1"/>
    <x v="1"/>
    <x v="1"/>
    <x v="1"/>
    <x v="1"/>
    <x v="1"/>
    <x v="1"/>
    <x v="1"/>
    <x v="108"/>
  </r>
  <r>
    <d v="2023-11-15T00:00:00"/>
    <n v="1399"/>
    <n v="1410.5"/>
    <n v="8551860"/>
    <x v="3"/>
    <s v="Nov"/>
    <s v="Q4"/>
    <x v="2"/>
    <x v="1"/>
    <s v="Bullish"/>
    <x v="0"/>
    <x v="0"/>
    <x v="1"/>
    <x v="1"/>
    <x v="1"/>
    <x v="1"/>
    <x v="1"/>
    <x v="1"/>
    <x v="1"/>
    <x v="1"/>
    <x v="1"/>
    <x v="109"/>
  </r>
  <r>
    <d v="2023-11-13T00:00:00"/>
    <n v="1379.849976"/>
    <n v="1373.5500489999999"/>
    <n v="3462092"/>
    <x v="0"/>
    <s v="Nov"/>
    <s v="Q4"/>
    <x v="2"/>
    <x v="1"/>
    <s v="Bearish"/>
    <x v="0"/>
    <x v="0"/>
    <x v="1"/>
    <x v="1"/>
    <x v="1"/>
    <x v="1"/>
    <x v="1"/>
    <x v="1"/>
    <x v="1"/>
    <x v="1"/>
    <x v="1"/>
    <x v="110"/>
  </r>
  <r>
    <d v="2023-11-10T00:00:00"/>
    <n v="1369.9499510000001"/>
    <n v="1368.849976"/>
    <n v="2943649"/>
    <x v="1"/>
    <s v="Nov"/>
    <s v="Q4"/>
    <x v="2"/>
    <x v="1"/>
    <s v="Bearish"/>
    <x v="1"/>
    <x v="1"/>
    <x v="1"/>
    <x v="1"/>
    <x v="1"/>
    <x v="1"/>
    <x v="1"/>
    <x v="1"/>
    <x v="1"/>
    <x v="1"/>
    <x v="1"/>
    <x v="111"/>
  </r>
  <r>
    <d v="2023-11-09T00:00:00"/>
    <n v="1395.900024"/>
    <n v="1374.8000489999999"/>
    <n v="5498051"/>
    <x v="2"/>
    <s v="Nov"/>
    <s v="Q4"/>
    <x v="2"/>
    <x v="1"/>
    <s v="Bearish"/>
    <x v="1"/>
    <x v="1"/>
    <x v="1"/>
    <x v="1"/>
    <x v="1"/>
    <x v="1"/>
    <x v="1"/>
    <x v="1"/>
    <x v="1"/>
    <x v="1"/>
    <x v="1"/>
    <x v="112"/>
  </r>
  <r>
    <d v="2023-11-08T00:00:00"/>
    <n v="1405"/>
    <n v="1391"/>
    <n v="3550635"/>
    <x v="3"/>
    <s v="Nov"/>
    <s v="Q4"/>
    <x v="2"/>
    <x v="1"/>
    <s v="Bearish"/>
    <x v="1"/>
    <x v="1"/>
    <x v="1"/>
    <x v="1"/>
    <x v="1"/>
    <x v="1"/>
    <x v="1"/>
    <x v="1"/>
    <x v="1"/>
    <x v="1"/>
    <x v="1"/>
    <x v="113"/>
  </r>
  <r>
    <d v="2023-11-07T00:00:00"/>
    <n v="1400"/>
    <n v="1404.3000489999999"/>
    <n v="2272209"/>
    <x v="4"/>
    <s v="Nov"/>
    <s v="Q4"/>
    <x v="2"/>
    <x v="1"/>
    <s v="Bullish"/>
    <x v="0"/>
    <x v="0"/>
    <x v="1"/>
    <x v="1"/>
    <x v="1"/>
    <x v="1"/>
    <x v="1"/>
    <x v="1"/>
    <x v="1"/>
    <x v="1"/>
    <x v="1"/>
    <x v="114"/>
  </r>
  <r>
    <d v="2023-11-06T00:00:00"/>
    <n v="1393.900024"/>
    <n v="1403.3000489999999"/>
    <n v="2736381"/>
    <x v="0"/>
    <s v="Nov"/>
    <s v="Q4"/>
    <x v="2"/>
    <x v="1"/>
    <s v="Bullish"/>
    <x v="0"/>
    <x v="0"/>
    <x v="1"/>
    <x v="1"/>
    <x v="1"/>
    <x v="1"/>
    <x v="1"/>
    <x v="1"/>
    <x v="1"/>
    <x v="1"/>
    <x v="1"/>
    <x v="115"/>
  </r>
  <r>
    <d v="2023-11-03T00:00:00"/>
    <n v="1380.0500489999999"/>
    <n v="1389.0500489999999"/>
    <n v="3349045"/>
    <x v="1"/>
    <s v="Nov"/>
    <s v="Q4"/>
    <x v="2"/>
    <x v="1"/>
    <s v="Bullish"/>
    <x v="0"/>
    <x v="0"/>
    <x v="1"/>
    <x v="1"/>
    <x v="1"/>
    <x v="1"/>
    <x v="1"/>
    <x v="1"/>
    <x v="1"/>
    <x v="1"/>
    <x v="1"/>
    <x v="116"/>
  </r>
  <r>
    <d v="2023-11-02T00:00:00"/>
    <n v="1370"/>
    <n v="1370.150024"/>
    <n v="3758060"/>
    <x v="2"/>
    <s v="Nov"/>
    <s v="Q4"/>
    <x v="2"/>
    <x v="1"/>
    <s v="Bullish"/>
    <x v="0"/>
    <x v="0"/>
    <x v="1"/>
    <x v="1"/>
    <x v="1"/>
    <x v="1"/>
    <x v="1"/>
    <x v="1"/>
    <x v="1"/>
    <x v="1"/>
    <x v="1"/>
    <x v="117"/>
  </r>
  <r>
    <d v="2023-11-01T00:00:00"/>
    <n v="1373.0500489999999"/>
    <n v="1354.150024"/>
    <n v="3090672"/>
    <x v="3"/>
    <s v="Nov"/>
    <s v="Q4"/>
    <x v="2"/>
    <x v="1"/>
    <s v="Bearish"/>
    <x v="1"/>
    <x v="1"/>
    <x v="1"/>
    <x v="1"/>
    <x v="1"/>
    <x v="1"/>
    <x v="1"/>
    <x v="1"/>
    <x v="1"/>
    <x v="1"/>
    <x v="1"/>
    <x v="118"/>
  </r>
  <r>
    <d v="2023-10-31T00:00:00"/>
    <n v="1379.9499510000001"/>
    <n v="1368.400024"/>
    <n v="3451595"/>
    <x v="4"/>
    <s v="Oct"/>
    <s v="Q4"/>
    <x v="2"/>
    <x v="1"/>
    <s v="Bearish"/>
    <x v="1"/>
    <x v="1"/>
    <x v="1"/>
    <x v="1"/>
    <x v="1"/>
    <x v="1"/>
    <x v="1"/>
    <x v="1"/>
    <x v="1"/>
    <x v="1"/>
    <x v="1"/>
    <x v="119"/>
  </r>
  <r>
    <d v="2023-10-30T00:00:00"/>
    <n v="1380.349976"/>
    <n v="1377.0500489999999"/>
    <n v="2667696"/>
    <x v="0"/>
    <s v="Oct"/>
    <s v="Q4"/>
    <x v="2"/>
    <x v="1"/>
    <s v="Bearish"/>
    <x v="1"/>
    <x v="1"/>
    <x v="1"/>
    <x v="1"/>
    <x v="1"/>
    <x v="1"/>
    <x v="1"/>
    <x v="1"/>
    <x v="1"/>
    <x v="1"/>
    <x v="1"/>
    <x v="120"/>
  </r>
  <r>
    <d v="2023-10-27T00:00:00"/>
    <n v="1363.650024"/>
    <n v="1380.349976"/>
    <n v="4634358"/>
    <x v="1"/>
    <s v="Oct"/>
    <s v="Q4"/>
    <x v="2"/>
    <x v="1"/>
    <s v="Bullish"/>
    <x v="0"/>
    <x v="0"/>
    <x v="1"/>
    <x v="1"/>
    <x v="1"/>
    <x v="1"/>
    <x v="1"/>
    <x v="1"/>
    <x v="1"/>
    <x v="1"/>
    <x v="1"/>
    <x v="121"/>
  </r>
  <r>
    <d v="2023-10-26T00:00:00"/>
    <n v="1355.0500489999999"/>
    <n v="1359.4499510000001"/>
    <n v="6357656"/>
    <x v="2"/>
    <s v="Oct"/>
    <s v="Q4"/>
    <x v="2"/>
    <x v="1"/>
    <s v="Bullish"/>
    <x v="1"/>
    <x v="1"/>
    <x v="1"/>
    <x v="1"/>
    <x v="1"/>
    <x v="1"/>
    <x v="1"/>
    <x v="1"/>
    <x v="1"/>
    <x v="1"/>
    <x v="1"/>
    <x v="122"/>
  </r>
  <r>
    <d v="2023-10-25T00:00:00"/>
    <n v="1399"/>
    <n v="1370.0500489999999"/>
    <n v="6940777"/>
    <x v="3"/>
    <s v="Oct"/>
    <s v="Q4"/>
    <x v="2"/>
    <x v="1"/>
    <s v="Bearish"/>
    <x v="1"/>
    <x v="1"/>
    <x v="1"/>
    <x v="1"/>
    <x v="1"/>
    <x v="1"/>
    <x v="1"/>
    <x v="1"/>
    <x v="1"/>
    <x v="1"/>
    <x v="1"/>
    <x v="123"/>
  </r>
  <r>
    <d v="2023-10-23T00:00:00"/>
    <n v="1425.599976"/>
    <n v="1408.650024"/>
    <n v="2636516"/>
    <x v="0"/>
    <s v="Oct"/>
    <s v="Q4"/>
    <x v="2"/>
    <x v="1"/>
    <s v="Bearish"/>
    <x v="1"/>
    <x v="1"/>
    <x v="1"/>
    <x v="1"/>
    <x v="1"/>
    <x v="1"/>
    <x v="1"/>
    <x v="1"/>
    <x v="1"/>
    <x v="1"/>
    <x v="1"/>
    <x v="124"/>
  </r>
  <r>
    <d v="2023-10-20T00:00:00"/>
    <n v="1430"/>
    <n v="1427.25"/>
    <n v="3928622"/>
    <x v="1"/>
    <s v="Oct"/>
    <s v="Q4"/>
    <x v="2"/>
    <x v="1"/>
    <s v="Bearish"/>
    <x v="1"/>
    <x v="1"/>
    <x v="1"/>
    <x v="1"/>
    <x v="1"/>
    <x v="1"/>
    <x v="1"/>
    <x v="1"/>
    <x v="1"/>
    <x v="1"/>
    <x v="1"/>
    <x v="125"/>
  </r>
  <r>
    <d v="2023-10-19T00:00:00"/>
    <n v="1426.099976"/>
    <n v="1433.650024"/>
    <n v="6795691"/>
    <x v="2"/>
    <s v="Oct"/>
    <s v="Q4"/>
    <x v="2"/>
    <x v="1"/>
    <s v="Bullish"/>
    <x v="1"/>
    <x v="1"/>
    <x v="1"/>
    <x v="1"/>
    <x v="1"/>
    <x v="1"/>
    <x v="1"/>
    <x v="1"/>
    <x v="1"/>
    <x v="1"/>
    <x v="1"/>
    <x v="126"/>
  </r>
  <r>
    <d v="2023-10-18T00:00:00"/>
    <n v="1442"/>
    <n v="1440.5500489999999"/>
    <n v="4264837"/>
    <x v="3"/>
    <s v="Oct"/>
    <s v="Q4"/>
    <x v="2"/>
    <x v="1"/>
    <s v="Bearish"/>
    <x v="1"/>
    <x v="1"/>
    <x v="1"/>
    <x v="1"/>
    <x v="1"/>
    <x v="1"/>
    <x v="1"/>
    <x v="1"/>
    <x v="1"/>
    <x v="1"/>
    <x v="1"/>
    <x v="127"/>
  </r>
  <r>
    <d v="2023-10-17T00:00:00"/>
    <n v="1440.25"/>
    <n v="1442.4499510000001"/>
    <n v="3923764"/>
    <x v="4"/>
    <s v="Oct"/>
    <s v="Q4"/>
    <x v="2"/>
    <x v="1"/>
    <s v="Bullish"/>
    <x v="0"/>
    <x v="0"/>
    <x v="1"/>
    <x v="1"/>
    <x v="1"/>
    <x v="1"/>
    <x v="1"/>
    <x v="1"/>
    <x v="1"/>
    <x v="1"/>
    <x v="1"/>
    <x v="128"/>
  </r>
  <r>
    <d v="2023-10-16T00:00:00"/>
    <n v="1432.099976"/>
    <n v="1434.150024"/>
    <n v="4850745"/>
    <x v="0"/>
    <s v="Oct"/>
    <s v="Q4"/>
    <x v="2"/>
    <x v="1"/>
    <s v="Bullish"/>
    <x v="0"/>
    <x v="0"/>
    <x v="1"/>
    <x v="1"/>
    <x v="1"/>
    <x v="1"/>
    <x v="1"/>
    <x v="1"/>
    <x v="1"/>
    <x v="1"/>
    <x v="1"/>
    <x v="129"/>
  </r>
  <r>
    <d v="2023-10-13T00:00:00"/>
    <n v="1405"/>
    <n v="1431.150024"/>
    <n v="17973439"/>
    <x v="1"/>
    <s v="Oct"/>
    <s v="Q4"/>
    <x v="2"/>
    <x v="1"/>
    <s v="Bullish"/>
    <x v="1"/>
    <x v="1"/>
    <x v="1"/>
    <x v="1"/>
    <x v="1"/>
    <x v="1"/>
    <x v="1"/>
    <x v="1"/>
    <x v="1"/>
    <x v="1"/>
    <x v="1"/>
    <x v="130"/>
  </r>
  <r>
    <d v="2023-10-12T00:00:00"/>
    <n v="1491.900024"/>
    <n v="1465.5"/>
    <n v="11081662"/>
    <x v="2"/>
    <s v="Oct"/>
    <s v="Q4"/>
    <x v="2"/>
    <x v="1"/>
    <s v="Bearish"/>
    <x v="1"/>
    <x v="1"/>
    <x v="1"/>
    <x v="1"/>
    <x v="1"/>
    <x v="1"/>
    <x v="1"/>
    <x v="1"/>
    <x v="1"/>
    <x v="1"/>
    <x v="1"/>
    <x v="131"/>
  </r>
  <r>
    <d v="2023-10-11T00:00:00"/>
    <n v="1497"/>
    <n v="1494.400024"/>
    <n v="7220129"/>
    <x v="3"/>
    <s v="Oct"/>
    <s v="Q4"/>
    <x v="2"/>
    <x v="1"/>
    <s v="Bearish"/>
    <x v="1"/>
    <x v="1"/>
    <x v="1"/>
    <x v="1"/>
    <x v="1"/>
    <x v="1"/>
    <x v="1"/>
    <x v="1"/>
    <x v="1"/>
    <x v="1"/>
    <x v="1"/>
    <x v="132"/>
  </r>
  <r>
    <d v="2023-10-10T00:00:00"/>
    <n v="1483.900024"/>
    <n v="1495.150024"/>
    <n v="5688951"/>
    <x v="4"/>
    <s v="Oct"/>
    <s v="Q4"/>
    <x v="2"/>
    <x v="1"/>
    <s v="Bullish"/>
    <x v="0"/>
    <x v="0"/>
    <x v="1"/>
    <x v="1"/>
    <x v="1"/>
    <x v="1"/>
    <x v="1"/>
    <x v="1"/>
    <x v="1"/>
    <x v="1"/>
    <x v="1"/>
    <x v="133"/>
  </r>
  <r>
    <d v="2023-10-09T00:00:00"/>
    <n v="1464.900024"/>
    <n v="1475.4499510000001"/>
    <n v="3567552"/>
    <x v="0"/>
    <s v="Oct"/>
    <s v="Q4"/>
    <x v="2"/>
    <x v="1"/>
    <s v="Bullish"/>
    <x v="1"/>
    <x v="1"/>
    <x v="1"/>
    <x v="1"/>
    <x v="1"/>
    <x v="1"/>
    <x v="1"/>
    <x v="1"/>
    <x v="1"/>
    <x v="1"/>
    <x v="1"/>
    <x v="134"/>
  </r>
  <r>
    <d v="2023-10-06T00:00:00"/>
    <n v="1469.5"/>
    <n v="1478.6999510000001"/>
    <n v="3598672"/>
    <x v="1"/>
    <s v="Oct"/>
    <s v="Q4"/>
    <x v="2"/>
    <x v="1"/>
    <s v="Bullish"/>
    <x v="0"/>
    <x v="0"/>
    <x v="1"/>
    <x v="1"/>
    <x v="1"/>
    <x v="1"/>
    <x v="1"/>
    <x v="1"/>
    <x v="1"/>
    <x v="1"/>
    <x v="1"/>
    <x v="135"/>
  </r>
  <r>
    <d v="2023-10-05T00:00:00"/>
    <n v="1452"/>
    <n v="1463.4499510000001"/>
    <n v="7384621"/>
    <x v="2"/>
    <s v="Oct"/>
    <s v="Q4"/>
    <x v="2"/>
    <x v="1"/>
    <s v="Bullish"/>
    <x v="0"/>
    <x v="0"/>
    <x v="1"/>
    <x v="1"/>
    <x v="1"/>
    <x v="1"/>
    <x v="1"/>
    <x v="1"/>
    <x v="1"/>
    <x v="1"/>
    <x v="1"/>
    <x v="136"/>
  </r>
  <r>
    <d v="2023-10-04T00:00:00"/>
    <n v="1425"/>
    <n v="1444.349976"/>
    <n v="4510406"/>
    <x v="3"/>
    <s v="Oct"/>
    <s v="Q4"/>
    <x v="2"/>
    <x v="1"/>
    <s v="Bullish"/>
    <x v="0"/>
    <x v="0"/>
    <x v="1"/>
    <x v="1"/>
    <x v="1"/>
    <x v="1"/>
    <x v="1"/>
    <x v="1"/>
    <x v="1"/>
    <x v="1"/>
    <x v="1"/>
    <x v="137"/>
  </r>
  <r>
    <d v="2023-10-03T00:00:00"/>
    <n v="1436.0500489999999"/>
    <n v="1434"/>
    <n v="4181867"/>
    <x v="4"/>
    <s v="Oct"/>
    <s v="Q4"/>
    <x v="2"/>
    <x v="1"/>
    <s v="Bearish"/>
    <x v="1"/>
    <x v="1"/>
    <x v="1"/>
    <x v="1"/>
    <x v="1"/>
    <x v="1"/>
    <x v="1"/>
    <x v="1"/>
    <x v="1"/>
    <x v="1"/>
    <x v="1"/>
    <x v="138"/>
  </r>
  <r>
    <d v="2023-09-29T00:00:00"/>
    <n v="1432.099976"/>
    <n v="1435.4499510000001"/>
    <n v="6068968"/>
    <x v="1"/>
    <s v="Sep"/>
    <s v="Q3"/>
    <x v="3"/>
    <x v="1"/>
    <s v="Bullish"/>
    <x v="1"/>
    <x v="1"/>
    <x v="1"/>
    <x v="1"/>
    <x v="1"/>
    <x v="1"/>
    <x v="1"/>
    <x v="1"/>
    <x v="1"/>
    <x v="1"/>
    <x v="1"/>
    <x v="139"/>
  </r>
  <r>
    <d v="2023-09-28T00:00:00"/>
    <n v="1467.900024"/>
    <n v="1439.4499510000001"/>
    <n v="5814602"/>
    <x v="2"/>
    <s v="Sep"/>
    <s v="Q3"/>
    <x v="3"/>
    <x v="1"/>
    <s v="Bearish"/>
    <x v="1"/>
    <x v="1"/>
    <x v="1"/>
    <x v="1"/>
    <x v="1"/>
    <x v="1"/>
    <x v="1"/>
    <x v="1"/>
    <x v="1"/>
    <x v="1"/>
    <x v="1"/>
    <x v="140"/>
  </r>
  <r>
    <d v="2023-09-27T00:00:00"/>
    <n v="1456"/>
    <n v="1467"/>
    <n v="3863586"/>
    <x v="3"/>
    <s v="Sep"/>
    <s v="Q3"/>
    <x v="3"/>
    <x v="1"/>
    <s v="Bullish"/>
    <x v="0"/>
    <x v="0"/>
    <x v="1"/>
    <x v="1"/>
    <x v="1"/>
    <x v="1"/>
    <x v="1"/>
    <x v="1"/>
    <x v="1"/>
    <x v="1"/>
    <x v="1"/>
    <x v="141"/>
  </r>
  <r>
    <d v="2023-09-26T00:00:00"/>
    <n v="1479.150024"/>
    <n v="1460.650024"/>
    <n v="3996528"/>
    <x v="4"/>
    <s v="Sep"/>
    <s v="Q3"/>
    <x v="3"/>
    <x v="1"/>
    <s v="Bearish"/>
    <x v="1"/>
    <x v="1"/>
    <x v="1"/>
    <x v="1"/>
    <x v="1"/>
    <x v="1"/>
    <x v="1"/>
    <x v="1"/>
    <x v="1"/>
    <x v="1"/>
    <x v="1"/>
    <x v="142"/>
  </r>
  <r>
    <d v="2023-09-25T00:00:00"/>
    <n v="1489.849976"/>
    <n v="1474.150024"/>
    <n v="4217863"/>
    <x v="0"/>
    <s v="Sep"/>
    <s v="Q3"/>
    <x v="3"/>
    <x v="1"/>
    <s v="Bearish"/>
    <x v="1"/>
    <x v="1"/>
    <x v="1"/>
    <x v="1"/>
    <x v="1"/>
    <x v="1"/>
    <x v="1"/>
    <x v="1"/>
    <x v="1"/>
    <x v="1"/>
    <x v="1"/>
    <x v="143"/>
  </r>
  <r>
    <d v="2023-09-22T00:00:00"/>
    <n v="1491.900024"/>
    <n v="1496.150024"/>
    <n v="5455613"/>
    <x v="1"/>
    <s v="Sep"/>
    <s v="Q3"/>
    <x v="3"/>
    <x v="1"/>
    <s v="Bullish"/>
    <x v="1"/>
    <x v="1"/>
    <x v="1"/>
    <x v="1"/>
    <x v="1"/>
    <x v="1"/>
    <x v="1"/>
    <x v="1"/>
    <x v="1"/>
    <x v="1"/>
    <x v="1"/>
    <x v="144"/>
  </r>
  <r>
    <d v="2023-09-21T00:00:00"/>
    <n v="1486.5500489999999"/>
    <n v="1501.75"/>
    <n v="6779195"/>
    <x v="2"/>
    <s v="Sep"/>
    <s v="Q3"/>
    <x v="3"/>
    <x v="1"/>
    <s v="Bullish"/>
    <x v="0"/>
    <x v="0"/>
    <x v="1"/>
    <x v="1"/>
    <x v="1"/>
    <x v="1"/>
    <x v="1"/>
    <x v="1"/>
    <x v="1"/>
    <x v="1"/>
    <x v="1"/>
    <x v="145"/>
  </r>
  <r>
    <d v="2023-09-20T00:00:00"/>
    <n v="1476.1999510000001"/>
    <n v="1490.25"/>
    <n v="4169337"/>
    <x v="3"/>
    <s v="Sep"/>
    <s v="Q3"/>
    <x v="3"/>
    <x v="1"/>
    <s v="Bullish"/>
    <x v="1"/>
    <x v="1"/>
    <x v="1"/>
    <x v="1"/>
    <x v="1"/>
    <x v="1"/>
    <x v="1"/>
    <x v="1"/>
    <x v="1"/>
    <x v="1"/>
    <x v="1"/>
    <x v="146"/>
  </r>
  <r>
    <d v="2023-09-18T00:00:00"/>
    <n v="1504.900024"/>
    <n v="1491.8000489999999"/>
    <n v="3991916"/>
    <x v="0"/>
    <s v="Sep"/>
    <s v="Q3"/>
    <x v="3"/>
    <x v="1"/>
    <s v="Bearish"/>
    <x v="1"/>
    <x v="1"/>
    <x v="1"/>
    <x v="1"/>
    <x v="1"/>
    <x v="1"/>
    <x v="1"/>
    <x v="1"/>
    <x v="1"/>
    <x v="1"/>
    <x v="1"/>
    <x v="147"/>
  </r>
  <r>
    <d v="2023-09-15T00:00:00"/>
    <n v="1518"/>
    <n v="1511.599976"/>
    <n v="8657816"/>
    <x v="1"/>
    <s v="Sep"/>
    <s v="Q3"/>
    <x v="3"/>
    <x v="1"/>
    <s v="Bearish"/>
    <x v="0"/>
    <x v="0"/>
    <x v="1"/>
    <x v="1"/>
    <x v="1"/>
    <x v="1"/>
    <x v="1"/>
    <x v="1"/>
    <x v="1"/>
    <x v="1"/>
    <x v="1"/>
    <x v="148"/>
  </r>
  <r>
    <d v="2023-09-14T00:00:00"/>
    <n v="1505"/>
    <n v="1506.9499510000001"/>
    <n v="6444213"/>
    <x v="2"/>
    <s v="Sep"/>
    <s v="Q3"/>
    <x v="3"/>
    <x v="1"/>
    <s v="Bullish"/>
    <x v="0"/>
    <x v="0"/>
    <x v="1"/>
    <x v="1"/>
    <x v="1"/>
    <x v="1"/>
    <x v="1"/>
    <x v="1"/>
    <x v="1"/>
    <x v="1"/>
    <x v="1"/>
    <x v="149"/>
  </r>
  <r>
    <d v="2023-09-13T00:00:00"/>
    <n v="1505"/>
    <n v="1498.349976"/>
    <n v="4804686"/>
    <x v="3"/>
    <s v="Sep"/>
    <s v="Q3"/>
    <x v="3"/>
    <x v="1"/>
    <s v="Bearish"/>
    <x v="1"/>
    <x v="1"/>
    <x v="1"/>
    <x v="1"/>
    <x v="1"/>
    <x v="1"/>
    <x v="1"/>
    <x v="1"/>
    <x v="1"/>
    <x v="1"/>
    <x v="1"/>
    <x v="150"/>
  </r>
  <r>
    <d v="2023-09-12T00:00:00"/>
    <n v="1482.5"/>
    <n v="1501.099976"/>
    <n v="6793161"/>
    <x v="4"/>
    <s v="Sep"/>
    <s v="Q3"/>
    <x v="3"/>
    <x v="1"/>
    <s v="Bullish"/>
    <x v="0"/>
    <x v="0"/>
    <x v="1"/>
    <x v="1"/>
    <x v="1"/>
    <x v="1"/>
    <x v="1"/>
    <x v="1"/>
    <x v="1"/>
    <x v="1"/>
    <x v="1"/>
    <x v="151"/>
  </r>
  <r>
    <d v="2023-09-11T00:00:00"/>
    <n v="1469.599976"/>
    <n v="1476.4499510000001"/>
    <n v="4182226"/>
    <x v="0"/>
    <s v="Sep"/>
    <s v="Q3"/>
    <x v="3"/>
    <x v="1"/>
    <s v="Bullish"/>
    <x v="0"/>
    <x v="0"/>
    <x v="1"/>
    <x v="1"/>
    <x v="1"/>
    <x v="1"/>
    <x v="1"/>
    <x v="1"/>
    <x v="1"/>
    <x v="1"/>
    <x v="1"/>
    <x v="152"/>
  </r>
  <r>
    <d v="2023-09-08T00:00:00"/>
    <n v="1463.5"/>
    <n v="1469.599976"/>
    <n v="3125838"/>
    <x v="1"/>
    <s v="Sep"/>
    <s v="Q3"/>
    <x v="3"/>
    <x v="1"/>
    <s v="Bullish"/>
    <x v="0"/>
    <x v="0"/>
    <x v="1"/>
    <x v="1"/>
    <x v="1"/>
    <x v="1"/>
    <x v="1"/>
    <x v="1"/>
    <x v="1"/>
    <x v="1"/>
    <x v="1"/>
    <x v="153"/>
  </r>
  <r>
    <d v="2023-09-07T00:00:00"/>
    <n v="1470.599976"/>
    <n v="1466.1999510000001"/>
    <n v="4411743"/>
    <x v="2"/>
    <s v="Sep"/>
    <s v="Q3"/>
    <x v="3"/>
    <x v="1"/>
    <s v="Bearish"/>
    <x v="1"/>
    <x v="1"/>
    <x v="1"/>
    <x v="1"/>
    <x v="1"/>
    <x v="1"/>
    <x v="1"/>
    <x v="1"/>
    <x v="1"/>
    <x v="1"/>
    <x v="1"/>
    <x v="154"/>
  </r>
  <r>
    <d v="2023-09-06T00:00:00"/>
    <n v="1481.900024"/>
    <n v="1477.4499510000001"/>
    <n v="5075786"/>
    <x v="3"/>
    <s v="Sep"/>
    <s v="Q3"/>
    <x v="3"/>
    <x v="1"/>
    <s v="Bearish"/>
    <x v="1"/>
    <x v="1"/>
    <x v="1"/>
    <x v="1"/>
    <x v="1"/>
    <x v="1"/>
    <x v="1"/>
    <x v="1"/>
    <x v="1"/>
    <x v="1"/>
    <x v="1"/>
    <x v="155"/>
  </r>
  <r>
    <d v="2023-09-05T00:00:00"/>
    <n v="1465"/>
    <n v="1478.900024"/>
    <n v="5496840"/>
    <x v="4"/>
    <s v="Sep"/>
    <s v="Q3"/>
    <x v="3"/>
    <x v="1"/>
    <s v="Bullish"/>
    <x v="0"/>
    <x v="0"/>
    <x v="1"/>
    <x v="1"/>
    <x v="1"/>
    <x v="1"/>
    <x v="1"/>
    <x v="1"/>
    <x v="1"/>
    <x v="1"/>
    <x v="1"/>
    <x v="156"/>
  </r>
  <r>
    <d v="2023-09-04T00:00:00"/>
    <n v="1443"/>
    <n v="1465.099976"/>
    <n v="4609014"/>
    <x v="0"/>
    <s v="Sep"/>
    <s v="Q3"/>
    <x v="3"/>
    <x v="1"/>
    <s v="Bullish"/>
    <x v="0"/>
    <x v="0"/>
    <x v="1"/>
    <x v="1"/>
    <x v="1"/>
    <x v="1"/>
    <x v="1"/>
    <x v="1"/>
    <x v="1"/>
    <x v="1"/>
    <x v="1"/>
    <x v="157"/>
  </r>
  <r>
    <d v="2023-09-01T00:00:00"/>
    <n v="1430.9499510000001"/>
    <n v="1443.849976"/>
    <n v="3582133"/>
    <x v="1"/>
    <s v="Sep"/>
    <s v="Q3"/>
    <x v="3"/>
    <x v="1"/>
    <s v="Bullish"/>
    <x v="0"/>
    <x v="0"/>
    <x v="1"/>
    <x v="1"/>
    <x v="1"/>
    <x v="1"/>
    <x v="1"/>
    <x v="1"/>
    <x v="1"/>
    <x v="1"/>
    <x v="1"/>
    <x v="158"/>
  </r>
  <r>
    <d v="2023-08-31T00:00:00"/>
    <n v="1435.150024"/>
    <n v="1435.4499510000001"/>
    <n v="9792735"/>
    <x v="2"/>
    <s v="Aug"/>
    <s v="Q3"/>
    <x v="3"/>
    <x v="1"/>
    <s v="Bullish"/>
    <x v="0"/>
    <x v="0"/>
    <x v="1"/>
    <x v="1"/>
    <x v="1"/>
    <x v="1"/>
    <x v="1"/>
    <x v="1"/>
    <x v="1"/>
    <x v="1"/>
    <x v="1"/>
    <x v="159"/>
  </r>
  <r>
    <d v="2023-08-30T00:00:00"/>
    <n v="1427"/>
    <n v="1435.150024"/>
    <n v="3070887"/>
    <x v="3"/>
    <s v="Aug"/>
    <s v="Q3"/>
    <x v="3"/>
    <x v="1"/>
    <s v="Bullish"/>
    <x v="0"/>
    <x v="0"/>
    <x v="1"/>
    <x v="1"/>
    <x v="1"/>
    <x v="1"/>
    <x v="1"/>
    <x v="1"/>
    <x v="1"/>
    <x v="1"/>
    <x v="1"/>
    <x v="160"/>
  </r>
  <r>
    <d v="2023-08-29T00:00:00"/>
    <n v="1424"/>
    <n v="1417.650024"/>
    <n v="3074444"/>
    <x v="4"/>
    <s v="Aug"/>
    <s v="Q3"/>
    <x v="3"/>
    <x v="1"/>
    <s v="Bearish"/>
    <x v="0"/>
    <x v="0"/>
    <x v="1"/>
    <x v="1"/>
    <x v="1"/>
    <x v="1"/>
    <x v="1"/>
    <x v="1"/>
    <x v="1"/>
    <x v="1"/>
    <x v="1"/>
    <x v="161"/>
  </r>
  <r>
    <d v="2023-08-28T00:00:00"/>
    <n v="1420.099976"/>
    <n v="1415.650024"/>
    <n v="3133464"/>
    <x v="0"/>
    <s v="Aug"/>
    <s v="Q3"/>
    <x v="3"/>
    <x v="1"/>
    <s v="Bearish"/>
    <x v="1"/>
    <x v="1"/>
    <x v="1"/>
    <x v="1"/>
    <x v="1"/>
    <x v="1"/>
    <x v="1"/>
    <x v="1"/>
    <x v="1"/>
    <x v="1"/>
    <x v="1"/>
    <x v="162"/>
  </r>
  <r>
    <d v="2023-08-25T00:00:00"/>
    <n v="1413"/>
    <n v="1420.099976"/>
    <n v="4307172"/>
    <x v="1"/>
    <s v="Aug"/>
    <s v="Q3"/>
    <x v="3"/>
    <x v="1"/>
    <s v="Bullish"/>
    <x v="1"/>
    <x v="1"/>
    <x v="1"/>
    <x v="1"/>
    <x v="1"/>
    <x v="1"/>
    <x v="1"/>
    <x v="1"/>
    <x v="1"/>
    <x v="1"/>
    <x v="1"/>
    <x v="163"/>
  </r>
  <r>
    <d v="2023-08-24T00:00:00"/>
    <n v="1421.5"/>
    <n v="1423.599976"/>
    <n v="5171963"/>
    <x v="2"/>
    <s v="Aug"/>
    <s v="Q3"/>
    <x v="3"/>
    <x v="1"/>
    <s v="Bullish"/>
    <x v="0"/>
    <x v="0"/>
    <x v="1"/>
    <x v="1"/>
    <x v="1"/>
    <x v="1"/>
    <x v="1"/>
    <x v="1"/>
    <x v="1"/>
    <x v="1"/>
    <x v="1"/>
    <x v="164"/>
  </r>
  <r>
    <d v="2023-08-23T00:00:00"/>
    <n v="1416"/>
    <n v="1407.9499510000001"/>
    <n v="2559125"/>
    <x v="3"/>
    <s v="Aug"/>
    <s v="Q3"/>
    <x v="3"/>
    <x v="1"/>
    <s v="Bearish"/>
    <x v="0"/>
    <x v="0"/>
    <x v="1"/>
    <x v="1"/>
    <x v="1"/>
    <x v="1"/>
    <x v="1"/>
    <x v="1"/>
    <x v="1"/>
    <x v="1"/>
    <x v="1"/>
    <x v="165"/>
  </r>
  <r>
    <d v="2023-08-22T00:00:00"/>
    <n v="1404.6999510000001"/>
    <n v="1403.75"/>
    <n v="2890714"/>
    <x v="4"/>
    <s v="Aug"/>
    <s v="Q3"/>
    <x v="3"/>
    <x v="1"/>
    <s v="Bearish"/>
    <x v="1"/>
    <x v="1"/>
    <x v="1"/>
    <x v="1"/>
    <x v="1"/>
    <x v="1"/>
    <x v="1"/>
    <x v="1"/>
    <x v="1"/>
    <x v="1"/>
    <x v="1"/>
    <x v="166"/>
  </r>
  <r>
    <d v="2023-08-21T00:00:00"/>
    <n v="1389.75"/>
    <n v="1405.400024"/>
    <n v="3032722"/>
    <x v="0"/>
    <s v="Aug"/>
    <s v="Q3"/>
    <x v="3"/>
    <x v="1"/>
    <s v="Bullish"/>
    <x v="0"/>
    <x v="0"/>
    <x v="1"/>
    <x v="1"/>
    <x v="1"/>
    <x v="1"/>
    <x v="1"/>
    <x v="1"/>
    <x v="1"/>
    <x v="1"/>
    <x v="1"/>
    <x v="167"/>
  </r>
  <r>
    <d v="2023-08-18T00:00:00"/>
    <n v="1403.6999510000001"/>
    <n v="1388.8000489999999"/>
    <n v="5134103"/>
    <x v="1"/>
    <s v="Aug"/>
    <s v="Q3"/>
    <x v="3"/>
    <x v="1"/>
    <s v="Bearish"/>
    <x v="1"/>
    <x v="1"/>
    <x v="1"/>
    <x v="1"/>
    <x v="1"/>
    <x v="1"/>
    <x v="1"/>
    <x v="1"/>
    <x v="1"/>
    <x v="1"/>
    <x v="1"/>
    <x v="168"/>
  </r>
  <r>
    <d v="2023-08-17T00:00:00"/>
    <n v="1420"/>
    <n v="1411.5500489999999"/>
    <n v="5618346"/>
    <x v="2"/>
    <s v="Aug"/>
    <s v="Q3"/>
    <x v="3"/>
    <x v="1"/>
    <s v="Bearish"/>
    <x v="1"/>
    <x v="1"/>
    <x v="1"/>
    <x v="1"/>
    <x v="1"/>
    <x v="1"/>
    <x v="1"/>
    <x v="1"/>
    <x v="1"/>
    <x v="1"/>
    <x v="1"/>
    <x v="169"/>
  </r>
  <r>
    <d v="2023-08-16T00:00:00"/>
    <n v="1410.8000489999999"/>
    <n v="1418.5"/>
    <n v="7735313"/>
    <x v="3"/>
    <s v="Aug"/>
    <s v="Q3"/>
    <x v="3"/>
    <x v="1"/>
    <s v="Bullish"/>
    <x v="0"/>
    <x v="0"/>
    <x v="1"/>
    <x v="1"/>
    <x v="1"/>
    <x v="1"/>
    <x v="1"/>
    <x v="1"/>
    <x v="1"/>
    <x v="1"/>
    <x v="1"/>
    <x v="170"/>
  </r>
  <r>
    <d v="2023-08-14T00:00:00"/>
    <n v="1371.849976"/>
    <n v="1393.5500489999999"/>
    <n v="4304135"/>
    <x v="0"/>
    <s v="Aug"/>
    <s v="Q3"/>
    <x v="3"/>
    <x v="1"/>
    <s v="Bullish"/>
    <x v="0"/>
    <x v="0"/>
    <x v="1"/>
    <x v="1"/>
    <x v="1"/>
    <x v="1"/>
    <x v="1"/>
    <x v="1"/>
    <x v="1"/>
    <x v="1"/>
    <x v="1"/>
    <x v="171"/>
  </r>
  <r>
    <d v="2023-08-11T00:00:00"/>
    <n v="1392"/>
    <n v="1371.849976"/>
    <n v="5783517"/>
    <x v="1"/>
    <s v="Aug"/>
    <s v="Q3"/>
    <x v="3"/>
    <x v="1"/>
    <s v="Bearish"/>
    <x v="1"/>
    <x v="1"/>
    <x v="1"/>
    <x v="1"/>
    <x v="1"/>
    <x v="1"/>
    <x v="1"/>
    <x v="1"/>
    <x v="1"/>
    <x v="1"/>
    <x v="1"/>
    <x v="172"/>
  </r>
  <r>
    <d v="2023-08-10T00:00:00"/>
    <n v="1391.599976"/>
    <n v="1389.099976"/>
    <n v="3873025"/>
    <x v="2"/>
    <s v="Aug"/>
    <s v="Q3"/>
    <x v="3"/>
    <x v="1"/>
    <s v="Bearish"/>
    <x v="1"/>
    <x v="1"/>
    <x v="1"/>
    <x v="1"/>
    <x v="1"/>
    <x v="1"/>
    <x v="1"/>
    <x v="1"/>
    <x v="1"/>
    <x v="1"/>
    <x v="1"/>
    <x v="173"/>
  </r>
  <r>
    <d v="2023-08-09T00:00:00"/>
    <n v="1384"/>
    <n v="1394.400024"/>
    <n v="4090828"/>
    <x v="3"/>
    <s v="Aug"/>
    <s v="Q3"/>
    <x v="3"/>
    <x v="1"/>
    <s v="Bullish"/>
    <x v="0"/>
    <x v="0"/>
    <x v="1"/>
    <x v="1"/>
    <x v="1"/>
    <x v="1"/>
    <x v="1"/>
    <x v="1"/>
    <x v="1"/>
    <x v="1"/>
    <x v="1"/>
    <x v="174"/>
  </r>
  <r>
    <d v="2023-08-08T00:00:00"/>
    <n v="1392.849976"/>
    <n v="1390.1999510000001"/>
    <n v="4161877"/>
    <x v="4"/>
    <s v="Aug"/>
    <s v="Q3"/>
    <x v="3"/>
    <x v="1"/>
    <s v="Bearish"/>
    <x v="1"/>
    <x v="1"/>
    <x v="1"/>
    <x v="1"/>
    <x v="1"/>
    <x v="1"/>
    <x v="1"/>
    <x v="1"/>
    <x v="1"/>
    <x v="1"/>
    <x v="1"/>
    <x v="175"/>
  </r>
  <r>
    <d v="2023-08-07T00:00:00"/>
    <n v="1387.900024"/>
    <n v="1393"/>
    <n v="3729093"/>
    <x v="0"/>
    <s v="Aug"/>
    <s v="Q3"/>
    <x v="3"/>
    <x v="1"/>
    <s v="Bullish"/>
    <x v="0"/>
    <x v="0"/>
    <x v="1"/>
    <x v="1"/>
    <x v="1"/>
    <x v="1"/>
    <x v="1"/>
    <x v="1"/>
    <x v="1"/>
    <x v="1"/>
    <x v="1"/>
    <x v="176"/>
  </r>
  <r>
    <d v="2023-08-04T00:00:00"/>
    <n v="1368.900024"/>
    <n v="1378.349976"/>
    <n v="5712345"/>
    <x v="1"/>
    <s v="Aug"/>
    <s v="Q3"/>
    <x v="3"/>
    <x v="1"/>
    <s v="Bullish"/>
    <x v="0"/>
    <x v="0"/>
    <x v="1"/>
    <x v="1"/>
    <x v="1"/>
    <x v="1"/>
    <x v="1"/>
    <x v="1"/>
    <x v="1"/>
    <x v="1"/>
    <x v="1"/>
    <x v="177"/>
  </r>
  <r>
    <d v="2023-08-03T00:00:00"/>
    <n v="1350"/>
    <n v="1364.3000489999999"/>
    <n v="6503741"/>
    <x v="2"/>
    <s v="Aug"/>
    <s v="Q3"/>
    <x v="3"/>
    <x v="1"/>
    <s v="Bullish"/>
    <x v="0"/>
    <x v="0"/>
    <x v="1"/>
    <x v="1"/>
    <x v="1"/>
    <x v="1"/>
    <x v="1"/>
    <x v="1"/>
    <x v="1"/>
    <x v="1"/>
    <x v="1"/>
    <x v="178"/>
  </r>
  <r>
    <d v="2023-08-02T00:00:00"/>
    <n v="1369.3000489999999"/>
    <n v="1356.849976"/>
    <n v="7419145"/>
    <x v="3"/>
    <s v="Aug"/>
    <s v="Q3"/>
    <x v="3"/>
    <x v="1"/>
    <s v="Bearish"/>
    <x v="1"/>
    <x v="1"/>
    <x v="1"/>
    <x v="1"/>
    <x v="1"/>
    <x v="1"/>
    <x v="1"/>
    <x v="1"/>
    <x v="1"/>
    <x v="1"/>
    <x v="1"/>
    <x v="179"/>
  </r>
  <r>
    <d v="2023-08-01T00:00:00"/>
    <n v="1362"/>
    <n v="1365.1999510000001"/>
    <n v="6064652"/>
    <x v="4"/>
    <s v="Aug"/>
    <s v="Q3"/>
    <x v="3"/>
    <x v="1"/>
    <s v="Bullish"/>
    <x v="0"/>
    <x v="0"/>
    <x v="1"/>
    <x v="1"/>
    <x v="1"/>
    <x v="1"/>
    <x v="1"/>
    <x v="1"/>
    <x v="1"/>
    <x v="1"/>
    <x v="1"/>
    <x v="180"/>
  </r>
  <r>
    <d v="2023-07-31T00:00:00"/>
    <n v="1348.75"/>
    <n v="1355.6999510000001"/>
    <n v="7902180"/>
    <x v="0"/>
    <s v="Jul"/>
    <s v="Q3"/>
    <x v="3"/>
    <x v="1"/>
    <s v="Bullish"/>
    <x v="0"/>
    <x v="0"/>
    <x v="1"/>
    <x v="1"/>
    <x v="1"/>
    <x v="1"/>
    <x v="1"/>
    <x v="1"/>
    <x v="1"/>
    <x v="1"/>
    <x v="1"/>
    <x v="181"/>
  </r>
  <r>
    <d v="2023-07-28T00:00:00"/>
    <n v="1353.849976"/>
    <n v="1340.5"/>
    <n v="6122735"/>
    <x v="1"/>
    <s v="Jul"/>
    <s v="Q3"/>
    <x v="3"/>
    <x v="1"/>
    <s v="Bearish"/>
    <x v="1"/>
    <x v="1"/>
    <x v="1"/>
    <x v="1"/>
    <x v="1"/>
    <x v="1"/>
    <x v="1"/>
    <x v="1"/>
    <x v="1"/>
    <x v="1"/>
    <x v="1"/>
    <x v="182"/>
  </r>
  <r>
    <d v="2023-07-27T00:00:00"/>
    <n v="1358.599976"/>
    <n v="1353.150024"/>
    <n v="9191861"/>
    <x v="2"/>
    <s v="Jul"/>
    <s v="Q3"/>
    <x v="3"/>
    <x v="1"/>
    <s v="Bearish"/>
    <x v="0"/>
    <x v="0"/>
    <x v="1"/>
    <x v="1"/>
    <x v="1"/>
    <x v="1"/>
    <x v="1"/>
    <x v="1"/>
    <x v="1"/>
    <x v="1"/>
    <x v="1"/>
    <x v="183"/>
  </r>
  <r>
    <d v="2023-07-26T00:00:00"/>
    <n v="1343"/>
    <n v="1348.849976"/>
    <n v="5528885"/>
    <x v="3"/>
    <s v="Jul"/>
    <s v="Q3"/>
    <x v="3"/>
    <x v="1"/>
    <s v="Bullish"/>
    <x v="0"/>
    <x v="0"/>
    <x v="1"/>
    <x v="1"/>
    <x v="1"/>
    <x v="1"/>
    <x v="1"/>
    <x v="1"/>
    <x v="1"/>
    <x v="1"/>
    <x v="1"/>
    <x v="184"/>
  </r>
  <r>
    <d v="2023-07-25T00:00:00"/>
    <n v="1337"/>
    <n v="1334.599976"/>
    <n v="6801982"/>
    <x v="4"/>
    <s v="Jul"/>
    <s v="Q3"/>
    <x v="3"/>
    <x v="1"/>
    <s v="Bearish"/>
    <x v="1"/>
    <x v="1"/>
    <x v="1"/>
    <x v="1"/>
    <x v="1"/>
    <x v="1"/>
    <x v="1"/>
    <x v="1"/>
    <x v="1"/>
    <x v="1"/>
    <x v="1"/>
    <x v="185"/>
  </r>
  <r>
    <d v="2023-07-24T00:00:00"/>
    <n v="1341"/>
    <n v="1336.599976"/>
    <n v="8859789"/>
    <x v="0"/>
    <s v="Jul"/>
    <s v="Q3"/>
    <x v="3"/>
    <x v="1"/>
    <s v="Bearish"/>
    <x v="0"/>
    <x v="0"/>
    <x v="1"/>
    <x v="1"/>
    <x v="1"/>
    <x v="1"/>
    <x v="1"/>
    <x v="1"/>
    <x v="1"/>
    <x v="1"/>
    <x v="1"/>
    <x v="186"/>
  </r>
  <r>
    <d v="2023-07-21T00:00:00"/>
    <n v="1320.1999510000001"/>
    <n v="1331.599976"/>
    <n v="45548305"/>
    <x v="1"/>
    <s v="Jul"/>
    <s v="Q3"/>
    <x v="3"/>
    <x v="1"/>
    <s v="Bullish"/>
    <x v="1"/>
    <x v="1"/>
    <x v="1"/>
    <x v="1"/>
    <x v="1"/>
    <x v="1"/>
    <x v="1"/>
    <x v="1"/>
    <x v="1"/>
    <x v="1"/>
    <x v="1"/>
    <x v="187"/>
  </r>
  <r>
    <d v="2023-07-20T00:00:00"/>
    <n v="1471"/>
    <n v="1449.5"/>
    <n v="8347221"/>
    <x v="2"/>
    <s v="Jul"/>
    <s v="Q3"/>
    <x v="3"/>
    <x v="1"/>
    <s v="Bearish"/>
    <x v="1"/>
    <x v="1"/>
    <x v="1"/>
    <x v="1"/>
    <x v="1"/>
    <x v="1"/>
    <x v="1"/>
    <x v="1"/>
    <x v="1"/>
    <x v="1"/>
    <x v="1"/>
    <x v="188"/>
  </r>
  <r>
    <d v="2023-07-19T00:00:00"/>
    <n v="1486"/>
    <n v="1474.9499510000001"/>
    <n v="13687062"/>
    <x v="3"/>
    <s v="Jul"/>
    <s v="Q3"/>
    <x v="3"/>
    <x v="1"/>
    <s v="Bearish"/>
    <x v="1"/>
    <x v="1"/>
    <x v="1"/>
    <x v="1"/>
    <x v="1"/>
    <x v="1"/>
    <x v="1"/>
    <x v="1"/>
    <x v="1"/>
    <x v="1"/>
    <x v="1"/>
    <x v="189"/>
  </r>
  <r>
    <d v="2023-07-18T00:00:00"/>
    <n v="1434"/>
    <n v="1475.1999510000001"/>
    <n v="16743977"/>
    <x v="4"/>
    <s v="Jul"/>
    <s v="Q3"/>
    <x v="3"/>
    <x v="1"/>
    <s v="Bullish"/>
    <x v="0"/>
    <x v="0"/>
    <x v="1"/>
    <x v="1"/>
    <x v="1"/>
    <x v="1"/>
    <x v="1"/>
    <x v="1"/>
    <x v="1"/>
    <x v="1"/>
    <x v="1"/>
    <x v="190"/>
  </r>
  <r>
    <d v="2023-07-17T00:00:00"/>
    <n v="1425.9499510000001"/>
    <n v="1422.9499510000001"/>
    <n v="11569884"/>
    <x v="0"/>
    <s v="Jul"/>
    <s v="Q3"/>
    <x v="3"/>
    <x v="1"/>
    <s v="Bearish"/>
    <x v="1"/>
    <x v="1"/>
    <x v="1"/>
    <x v="1"/>
    <x v="1"/>
    <x v="1"/>
    <x v="1"/>
    <x v="1"/>
    <x v="1"/>
    <x v="1"/>
    <x v="1"/>
    <x v="191"/>
  </r>
  <r>
    <d v="2023-07-14T00:00:00"/>
    <n v="1380.650024"/>
    <n v="1425.9499510000001"/>
    <n v="12833381"/>
    <x v="1"/>
    <s v="Jul"/>
    <s v="Q3"/>
    <x v="3"/>
    <x v="1"/>
    <s v="Bullish"/>
    <x v="0"/>
    <x v="0"/>
    <x v="1"/>
    <x v="1"/>
    <x v="1"/>
    <x v="1"/>
    <x v="1"/>
    <x v="1"/>
    <x v="1"/>
    <x v="1"/>
    <x v="1"/>
    <x v="192"/>
  </r>
  <r>
    <d v="2023-07-13T00:00:00"/>
    <n v="1334.900024"/>
    <n v="1365.099976"/>
    <n v="9977644"/>
    <x v="2"/>
    <s v="Jul"/>
    <s v="Q3"/>
    <x v="3"/>
    <x v="1"/>
    <s v="Bullish"/>
    <x v="0"/>
    <x v="0"/>
    <x v="1"/>
    <x v="1"/>
    <x v="1"/>
    <x v="1"/>
    <x v="1"/>
    <x v="1"/>
    <x v="1"/>
    <x v="1"/>
    <x v="1"/>
    <x v="193"/>
  </r>
  <r>
    <d v="2023-07-12T00:00:00"/>
    <n v="1351"/>
    <n v="1333.3000489999999"/>
    <n v="8102770"/>
    <x v="3"/>
    <s v="Jul"/>
    <s v="Q3"/>
    <x v="3"/>
    <x v="1"/>
    <s v="Bearish"/>
    <x v="1"/>
    <x v="1"/>
    <x v="1"/>
    <x v="1"/>
    <x v="1"/>
    <x v="1"/>
    <x v="1"/>
    <x v="1"/>
    <x v="1"/>
    <x v="1"/>
    <x v="1"/>
    <x v="194"/>
  </r>
  <r>
    <d v="2023-07-11T00:00:00"/>
    <n v="1333.4499510000001"/>
    <n v="1348.599976"/>
    <n v="6126128"/>
    <x v="4"/>
    <s v="Jul"/>
    <s v="Q3"/>
    <x v="3"/>
    <x v="1"/>
    <s v="Bullish"/>
    <x v="0"/>
    <x v="0"/>
    <x v="1"/>
    <x v="1"/>
    <x v="1"/>
    <x v="1"/>
    <x v="1"/>
    <x v="1"/>
    <x v="1"/>
    <x v="1"/>
    <x v="1"/>
    <x v="195"/>
  </r>
  <r>
    <d v="2023-07-10T00:00:00"/>
    <n v="1336.5500489999999"/>
    <n v="1329.150024"/>
    <n v="3940315"/>
    <x v="0"/>
    <s v="Jul"/>
    <s v="Q3"/>
    <x v="3"/>
    <x v="1"/>
    <s v="Bearish"/>
    <x v="1"/>
    <x v="1"/>
    <x v="1"/>
    <x v="1"/>
    <x v="1"/>
    <x v="1"/>
    <x v="1"/>
    <x v="1"/>
    <x v="1"/>
    <x v="1"/>
    <x v="1"/>
    <x v="196"/>
  </r>
  <r>
    <d v="2023-07-07T00:00:00"/>
    <n v="1334"/>
    <n v="1330.1999510000001"/>
    <n v="6295647"/>
    <x v="1"/>
    <s v="Jul"/>
    <s v="Q3"/>
    <x v="3"/>
    <x v="1"/>
    <s v="Bearish"/>
    <x v="1"/>
    <x v="1"/>
    <x v="1"/>
    <x v="1"/>
    <x v="1"/>
    <x v="1"/>
    <x v="1"/>
    <x v="1"/>
    <x v="1"/>
    <x v="1"/>
    <x v="1"/>
    <x v="197"/>
  </r>
  <r>
    <d v="2023-07-06T00:00:00"/>
    <n v="1342.5500489999999"/>
    <n v="1343.900024"/>
    <n v="5963897"/>
    <x v="2"/>
    <s v="Jul"/>
    <s v="Q3"/>
    <x v="3"/>
    <x v="1"/>
    <s v="Bullish"/>
    <x v="1"/>
    <x v="1"/>
    <x v="1"/>
    <x v="1"/>
    <x v="1"/>
    <x v="1"/>
    <x v="1"/>
    <x v="1"/>
    <x v="1"/>
    <x v="1"/>
    <x v="1"/>
    <x v="198"/>
  </r>
  <r>
    <d v="2023-07-05T00:00:00"/>
    <n v="1357.849976"/>
    <n v="1347.3000489999999"/>
    <n v="5414936"/>
    <x v="3"/>
    <s v="Jul"/>
    <s v="Q3"/>
    <x v="3"/>
    <x v="1"/>
    <s v="Bearish"/>
    <x v="0"/>
    <x v="0"/>
    <x v="1"/>
    <x v="1"/>
    <x v="1"/>
    <x v="1"/>
    <x v="1"/>
    <x v="1"/>
    <x v="1"/>
    <x v="1"/>
    <x v="1"/>
    <x v="199"/>
  </r>
  <r>
    <d v="2023-07-04T00:00:00"/>
    <n v="1344.3000489999999"/>
    <n v="1345.150024"/>
    <n v="5797775"/>
    <x v="4"/>
    <s v="Jul"/>
    <s v="Q3"/>
    <x v="3"/>
    <x v="1"/>
    <s v="Bullish"/>
    <x v="0"/>
    <x v="0"/>
    <x v="1"/>
    <x v="1"/>
    <x v="1"/>
    <x v="1"/>
    <x v="1"/>
    <x v="1"/>
    <x v="1"/>
    <x v="1"/>
    <x v="1"/>
    <x v="200"/>
  </r>
  <r>
    <d v="2023-07-03T00:00:00"/>
    <n v="1330"/>
    <n v="1333.6999510000001"/>
    <n v="7732412"/>
    <x v="0"/>
    <s v="Jul"/>
    <s v="Q3"/>
    <x v="3"/>
    <x v="1"/>
    <s v="Bullish"/>
    <x v="1"/>
    <x v="1"/>
    <x v="1"/>
    <x v="1"/>
    <x v="1"/>
    <x v="1"/>
    <x v="1"/>
    <x v="1"/>
    <x v="1"/>
    <x v="1"/>
    <x v="1"/>
    <x v="201"/>
  </r>
  <r>
    <d v="2023-06-30T00:00:00"/>
    <n v="1308.1999510000001"/>
    <n v="1335.5"/>
    <n v="12821692"/>
    <x v="1"/>
    <s v="Jun"/>
    <s v="Q2"/>
    <x v="0"/>
    <x v="1"/>
    <s v="Bullish"/>
    <x v="0"/>
    <x v="0"/>
    <x v="1"/>
    <x v="1"/>
    <x v="1"/>
    <x v="1"/>
    <x v="1"/>
    <x v="1"/>
    <x v="1"/>
    <x v="1"/>
    <x v="1"/>
    <x v="202"/>
  </r>
  <r>
    <d v="2023-06-28T00:00:00"/>
    <n v="1290"/>
    <n v="1293.349976"/>
    <n v="5662358"/>
    <x v="3"/>
    <s v="Jun"/>
    <s v="Q2"/>
    <x v="0"/>
    <x v="1"/>
    <s v="Bullish"/>
    <x v="0"/>
    <x v="0"/>
    <x v="1"/>
    <x v="1"/>
    <x v="1"/>
    <x v="1"/>
    <x v="1"/>
    <x v="1"/>
    <x v="1"/>
    <x v="1"/>
    <x v="1"/>
    <x v="203"/>
  </r>
  <r>
    <d v="2023-06-27T00:00:00"/>
    <n v="1280"/>
    <n v="1279.150024"/>
    <n v="3240024"/>
    <x v="4"/>
    <s v="Jun"/>
    <s v="Q2"/>
    <x v="0"/>
    <x v="1"/>
    <s v="Bearish"/>
    <x v="0"/>
    <x v="0"/>
    <x v="1"/>
    <x v="1"/>
    <x v="1"/>
    <x v="1"/>
    <x v="1"/>
    <x v="1"/>
    <x v="1"/>
    <x v="1"/>
    <x v="1"/>
    <x v="204"/>
  </r>
  <r>
    <d v="2023-06-26T00:00:00"/>
    <n v="1270.25"/>
    <n v="1270.349976"/>
    <n v="3403244"/>
    <x v="0"/>
    <s v="Jun"/>
    <s v="Q2"/>
    <x v="0"/>
    <x v="1"/>
    <s v="Bullish"/>
    <x v="0"/>
    <x v="0"/>
    <x v="1"/>
    <x v="1"/>
    <x v="1"/>
    <x v="1"/>
    <x v="1"/>
    <x v="1"/>
    <x v="1"/>
    <x v="1"/>
    <x v="1"/>
    <x v="205"/>
  </r>
  <r>
    <d v="2023-06-23T00:00:00"/>
    <n v="1276.4499510000001"/>
    <n v="1265"/>
    <n v="7239467"/>
    <x v="1"/>
    <s v="Jun"/>
    <s v="Q2"/>
    <x v="0"/>
    <x v="1"/>
    <s v="Bearish"/>
    <x v="1"/>
    <x v="1"/>
    <x v="1"/>
    <x v="1"/>
    <x v="1"/>
    <x v="1"/>
    <x v="1"/>
    <x v="1"/>
    <x v="1"/>
    <x v="1"/>
    <x v="1"/>
    <x v="206"/>
  </r>
  <r>
    <d v="2023-06-22T00:00:00"/>
    <n v="1289.400024"/>
    <n v="1281.5500489999999"/>
    <n v="6676607"/>
    <x v="2"/>
    <s v="Jun"/>
    <s v="Q2"/>
    <x v="0"/>
    <x v="1"/>
    <s v="Bearish"/>
    <x v="1"/>
    <x v="1"/>
    <x v="1"/>
    <x v="1"/>
    <x v="1"/>
    <x v="1"/>
    <x v="1"/>
    <x v="1"/>
    <x v="1"/>
    <x v="1"/>
    <x v="1"/>
    <x v="207"/>
  </r>
  <r>
    <d v="2023-06-21T00:00:00"/>
    <n v="1299.9499510000001"/>
    <n v="1299.349976"/>
    <n v="4041529"/>
    <x v="3"/>
    <s v="Jun"/>
    <s v="Q2"/>
    <x v="0"/>
    <x v="1"/>
    <s v="Bearish"/>
    <x v="1"/>
    <x v="1"/>
    <x v="1"/>
    <x v="1"/>
    <x v="1"/>
    <x v="1"/>
    <x v="1"/>
    <x v="1"/>
    <x v="1"/>
    <x v="1"/>
    <x v="1"/>
    <x v="208"/>
  </r>
  <r>
    <d v="2023-06-20T00:00:00"/>
    <n v="1294"/>
    <n v="1303.400024"/>
    <n v="4009180"/>
    <x v="4"/>
    <s v="Jun"/>
    <s v="Q2"/>
    <x v="0"/>
    <x v="1"/>
    <s v="Bullish"/>
    <x v="0"/>
    <x v="0"/>
    <x v="1"/>
    <x v="1"/>
    <x v="1"/>
    <x v="1"/>
    <x v="1"/>
    <x v="1"/>
    <x v="1"/>
    <x v="1"/>
    <x v="1"/>
    <x v="209"/>
  </r>
  <r>
    <d v="2023-06-19T00:00:00"/>
    <n v="1294"/>
    <n v="1294"/>
    <n v="4451787"/>
    <x v="0"/>
    <s v="Jun"/>
    <s v="Q2"/>
    <x v="0"/>
    <x v="1"/>
    <s v="Neutral"/>
    <x v="0"/>
    <x v="0"/>
    <x v="1"/>
    <x v="1"/>
    <x v="1"/>
    <x v="1"/>
    <x v="1"/>
    <x v="1"/>
    <x v="1"/>
    <x v="1"/>
    <x v="1"/>
    <x v="210"/>
  </r>
  <r>
    <d v="2023-06-16T00:00:00"/>
    <n v="1287"/>
    <n v="1291.650024"/>
    <n v="8536287"/>
    <x v="1"/>
    <s v="Jun"/>
    <s v="Q2"/>
    <x v="0"/>
    <x v="1"/>
    <s v="Bullish"/>
    <x v="0"/>
    <x v="0"/>
    <x v="1"/>
    <x v="1"/>
    <x v="1"/>
    <x v="1"/>
    <x v="1"/>
    <x v="1"/>
    <x v="1"/>
    <x v="1"/>
    <x v="1"/>
    <x v="211"/>
  </r>
  <r>
    <d v="2023-06-15T00:00:00"/>
    <n v="1293.9499510000001"/>
    <n v="1286.8000489999999"/>
    <n v="6161155"/>
    <x v="2"/>
    <s v="Jun"/>
    <s v="Q2"/>
    <x v="0"/>
    <x v="1"/>
    <s v="Bearish"/>
    <x v="1"/>
    <x v="1"/>
    <x v="1"/>
    <x v="1"/>
    <x v="1"/>
    <x v="1"/>
    <x v="1"/>
    <x v="1"/>
    <x v="1"/>
    <x v="1"/>
    <x v="1"/>
    <x v="212"/>
  </r>
  <r>
    <d v="2023-06-14T00:00:00"/>
    <n v="1306.349976"/>
    <n v="1300.400024"/>
    <n v="3457981"/>
    <x v="3"/>
    <s v="Jun"/>
    <s v="Q2"/>
    <x v="0"/>
    <x v="1"/>
    <s v="Bearish"/>
    <x v="1"/>
    <x v="1"/>
    <x v="1"/>
    <x v="1"/>
    <x v="1"/>
    <x v="1"/>
    <x v="1"/>
    <x v="1"/>
    <x v="1"/>
    <x v="1"/>
    <x v="1"/>
    <x v="213"/>
  </r>
  <r>
    <d v="2023-06-13T00:00:00"/>
    <n v="1299.900024"/>
    <n v="1304.849976"/>
    <n v="4846587"/>
    <x v="4"/>
    <s v="Jun"/>
    <s v="Q2"/>
    <x v="0"/>
    <x v="1"/>
    <s v="Bullish"/>
    <x v="0"/>
    <x v="0"/>
    <x v="1"/>
    <x v="1"/>
    <x v="1"/>
    <x v="1"/>
    <x v="1"/>
    <x v="1"/>
    <x v="1"/>
    <x v="1"/>
    <x v="1"/>
    <x v="214"/>
  </r>
  <r>
    <d v="2023-06-12T00:00:00"/>
    <n v="1273.5"/>
    <n v="1291.9499510000001"/>
    <n v="4785588"/>
    <x v="0"/>
    <s v="Jun"/>
    <s v="Q2"/>
    <x v="0"/>
    <x v="1"/>
    <s v="Bullish"/>
    <x v="0"/>
    <x v="0"/>
    <x v="1"/>
    <x v="1"/>
    <x v="1"/>
    <x v="1"/>
    <x v="1"/>
    <x v="1"/>
    <x v="1"/>
    <x v="1"/>
    <x v="1"/>
    <x v="215"/>
  </r>
  <r>
    <d v="2023-06-09T00:00:00"/>
    <n v="1282.5"/>
    <n v="1265.9499510000001"/>
    <n v="5339073"/>
    <x v="1"/>
    <s v="Jun"/>
    <s v="Q2"/>
    <x v="0"/>
    <x v="1"/>
    <s v="Bearish"/>
    <x v="1"/>
    <x v="1"/>
    <x v="1"/>
    <x v="1"/>
    <x v="1"/>
    <x v="1"/>
    <x v="1"/>
    <x v="1"/>
    <x v="1"/>
    <x v="1"/>
    <x v="1"/>
    <x v="216"/>
  </r>
  <r>
    <d v="2023-06-08T00:00:00"/>
    <n v="1286.1999510000001"/>
    <n v="1282.8000489999999"/>
    <n v="5034942"/>
    <x v="2"/>
    <s v="Jun"/>
    <s v="Q2"/>
    <x v="0"/>
    <x v="1"/>
    <s v="Bearish"/>
    <x v="1"/>
    <x v="1"/>
    <x v="1"/>
    <x v="1"/>
    <x v="1"/>
    <x v="1"/>
    <x v="1"/>
    <x v="1"/>
    <x v="1"/>
    <x v="1"/>
    <x v="1"/>
    <x v="217"/>
  </r>
  <r>
    <d v="2023-06-07T00:00:00"/>
    <n v="1290.5"/>
    <n v="1288.9499510000001"/>
    <n v="5397578"/>
    <x v="3"/>
    <s v="Jun"/>
    <s v="Q2"/>
    <x v="0"/>
    <x v="1"/>
    <s v="Bearish"/>
    <x v="0"/>
    <x v="0"/>
    <x v="1"/>
    <x v="1"/>
    <x v="1"/>
    <x v="1"/>
    <x v="1"/>
    <x v="1"/>
    <x v="1"/>
    <x v="1"/>
    <x v="1"/>
    <x v="218"/>
  </r>
  <r>
    <d v="2023-06-06T00:00:00"/>
    <n v="1288.599976"/>
    <n v="1279"/>
    <n v="10008100"/>
    <x v="4"/>
    <s v="Jun"/>
    <s v="Q2"/>
    <x v="0"/>
    <x v="1"/>
    <s v="Bearish"/>
    <x v="1"/>
    <x v="1"/>
    <x v="1"/>
    <x v="1"/>
    <x v="1"/>
    <x v="1"/>
    <x v="1"/>
    <x v="1"/>
    <x v="1"/>
    <x v="1"/>
    <x v="1"/>
    <x v="219"/>
  </r>
  <r>
    <d v="2023-06-05T00:00:00"/>
    <n v="1304"/>
    <n v="1304.5"/>
    <n v="5002553"/>
    <x v="0"/>
    <s v="Jun"/>
    <s v="Q2"/>
    <x v="0"/>
    <x v="1"/>
    <s v="Bullish"/>
    <x v="0"/>
    <x v="0"/>
    <x v="1"/>
    <x v="1"/>
    <x v="1"/>
    <x v="1"/>
    <x v="1"/>
    <x v="1"/>
    <x v="1"/>
    <x v="1"/>
    <x v="1"/>
    <x v="220"/>
  </r>
  <r>
    <d v="2023-06-02T00:00:00"/>
    <n v="1309"/>
    <n v="1299"/>
    <n v="10909311"/>
    <x v="1"/>
    <s v="Jun"/>
    <s v="Q2"/>
    <x v="0"/>
    <x v="1"/>
    <s v="Bearish"/>
    <x v="1"/>
    <x v="1"/>
    <x v="1"/>
    <x v="1"/>
    <x v="1"/>
    <x v="1"/>
    <x v="1"/>
    <x v="1"/>
    <x v="1"/>
    <x v="1"/>
    <x v="1"/>
    <x v="221"/>
  </r>
  <r>
    <d v="2023-06-01T00:00:00"/>
    <n v="1322.5500489999999"/>
    <n v="1319.5"/>
    <n v="4277841"/>
    <x v="2"/>
    <s v="Jun"/>
    <s v="Q2"/>
    <x v="0"/>
    <x v="1"/>
    <s v="Bearish"/>
    <x v="0"/>
    <x v="0"/>
    <x v="1"/>
    <x v="1"/>
    <x v="1"/>
    <x v="1"/>
    <x v="1"/>
    <x v="1"/>
    <x v="1"/>
    <x v="1"/>
    <x v="1"/>
    <x v="222"/>
  </r>
  <r>
    <d v="2023-05-31T00:00:00"/>
    <n v="1319.849976"/>
    <n v="1318.3000489999999"/>
    <n v="17800782"/>
    <x v="3"/>
    <s v="May"/>
    <s v="Q2"/>
    <x v="0"/>
    <x v="1"/>
    <s v="Bearish"/>
    <x v="1"/>
    <x v="1"/>
    <x v="1"/>
    <x v="1"/>
    <x v="1"/>
    <x v="1"/>
    <x v="1"/>
    <x v="1"/>
    <x v="1"/>
    <x v="1"/>
    <x v="1"/>
    <x v="223"/>
  </r>
  <r>
    <d v="2023-05-30T00:00:00"/>
    <n v="1315"/>
    <n v="1323.849976"/>
    <n v="6274719"/>
    <x v="4"/>
    <s v="May"/>
    <s v="Q2"/>
    <x v="0"/>
    <x v="1"/>
    <s v="Bullish"/>
    <x v="0"/>
    <x v="0"/>
    <x v="1"/>
    <x v="1"/>
    <x v="1"/>
    <x v="1"/>
    <x v="1"/>
    <x v="1"/>
    <x v="1"/>
    <x v="1"/>
    <x v="1"/>
    <x v="224"/>
  </r>
  <r>
    <d v="2023-05-29T00:00:00"/>
    <n v="1332.6999510000001"/>
    <n v="1314.400024"/>
    <n v="4419365"/>
    <x v="0"/>
    <s v="May"/>
    <s v="Q2"/>
    <x v="0"/>
    <x v="1"/>
    <s v="Bearish"/>
    <x v="1"/>
    <x v="1"/>
    <x v="1"/>
    <x v="1"/>
    <x v="1"/>
    <x v="1"/>
    <x v="1"/>
    <x v="1"/>
    <x v="1"/>
    <x v="1"/>
    <x v="1"/>
    <x v="225"/>
  </r>
  <r>
    <d v="2023-05-26T00:00:00"/>
    <n v="1306"/>
    <n v="1317.4499510000001"/>
    <n v="5521606"/>
    <x v="1"/>
    <s v="May"/>
    <s v="Q2"/>
    <x v="0"/>
    <x v="1"/>
    <s v="Bullish"/>
    <x v="0"/>
    <x v="0"/>
    <x v="1"/>
    <x v="1"/>
    <x v="1"/>
    <x v="1"/>
    <x v="1"/>
    <x v="1"/>
    <x v="1"/>
    <x v="1"/>
    <x v="1"/>
    <x v="226"/>
  </r>
  <r>
    <d v="2023-05-25T00:00:00"/>
    <n v="1294.5"/>
    <n v="1304.349976"/>
    <n v="4334121"/>
    <x v="2"/>
    <s v="May"/>
    <s v="Q2"/>
    <x v="0"/>
    <x v="1"/>
    <s v="Bullish"/>
    <x v="0"/>
    <x v="0"/>
    <x v="1"/>
    <x v="1"/>
    <x v="1"/>
    <x v="1"/>
    <x v="1"/>
    <x v="1"/>
    <x v="1"/>
    <x v="1"/>
    <x v="1"/>
    <x v="227"/>
  </r>
  <r>
    <d v="2023-05-24T00:00:00"/>
    <n v="1296.3000489999999"/>
    <n v="1298.650024"/>
    <n v="4824077"/>
    <x v="3"/>
    <s v="May"/>
    <s v="Q2"/>
    <x v="0"/>
    <x v="1"/>
    <s v="Bullish"/>
    <x v="1"/>
    <x v="1"/>
    <x v="1"/>
    <x v="1"/>
    <x v="1"/>
    <x v="1"/>
    <x v="1"/>
    <x v="1"/>
    <x v="1"/>
    <x v="1"/>
    <x v="1"/>
    <x v="228"/>
  </r>
  <r>
    <d v="2023-05-23T00:00:00"/>
    <n v="1299.1999510000001"/>
    <n v="1300.0500489999999"/>
    <n v="7436031"/>
    <x v="4"/>
    <s v="May"/>
    <s v="Q2"/>
    <x v="0"/>
    <x v="1"/>
    <s v="Bullish"/>
    <x v="0"/>
    <x v="0"/>
    <x v="1"/>
    <x v="1"/>
    <x v="1"/>
    <x v="1"/>
    <x v="1"/>
    <x v="1"/>
    <x v="1"/>
    <x v="1"/>
    <x v="1"/>
    <x v="229"/>
  </r>
  <r>
    <d v="2023-05-22T00:00:00"/>
    <n v="1272.9499510000001"/>
    <n v="1292.8000489999999"/>
    <n v="7625947"/>
    <x v="0"/>
    <s v="May"/>
    <s v="Q2"/>
    <x v="0"/>
    <x v="1"/>
    <s v="Bullish"/>
    <x v="0"/>
    <x v="0"/>
    <x v="1"/>
    <x v="1"/>
    <x v="1"/>
    <x v="1"/>
    <x v="1"/>
    <x v="1"/>
    <x v="1"/>
    <x v="1"/>
    <x v="1"/>
    <x v="230"/>
  </r>
  <r>
    <d v="2023-05-19T00:00:00"/>
    <n v="1256.0500489999999"/>
    <n v="1268.900024"/>
    <n v="11094136"/>
    <x v="1"/>
    <s v="May"/>
    <s v="Q2"/>
    <x v="0"/>
    <x v="1"/>
    <s v="Bullish"/>
    <x v="0"/>
    <x v="0"/>
    <x v="1"/>
    <x v="1"/>
    <x v="1"/>
    <x v="1"/>
    <x v="1"/>
    <x v="1"/>
    <x v="1"/>
    <x v="1"/>
    <x v="1"/>
    <x v="231"/>
  </r>
  <r>
    <d v="2023-05-18T00:00:00"/>
    <n v="1258.599976"/>
    <n v="1246"/>
    <n v="6948732"/>
    <x v="2"/>
    <s v="May"/>
    <s v="Q2"/>
    <x v="0"/>
    <x v="1"/>
    <s v="Bearish"/>
    <x v="1"/>
    <x v="1"/>
    <x v="1"/>
    <x v="1"/>
    <x v="1"/>
    <x v="1"/>
    <x v="1"/>
    <x v="1"/>
    <x v="1"/>
    <x v="1"/>
    <x v="1"/>
    <x v="232"/>
  </r>
  <r>
    <d v="2023-05-17T00:00:00"/>
    <n v="1260.599976"/>
    <n v="1246.900024"/>
    <n v="10465667"/>
    <x v="3"/>
    <s v="May"/>
    <s v="Q2"/>
    <x v="0"/>
    <x v="1"/>
    <s v="Bearish"/>
    <x v="1"/>
    <x v="1"/>
    <x v="1"/>
    <x v="1"/>
    <x v="1"/>
    <x v="1"/>
    <x v="1"/>
    <x v="1"/>
    <x v="1"/>
    <x v="1"/>
    <x v="1"/>
    <x v="233"/>
  </r>
  <r>
    <d v="2023-05-16T00:00:00"/>
    <n v="1265"/>
    <n v="1264.3000489999999"/>
    <n v="5236469"/>
    <x v="4"/>
    <s v="May"/>
    <s v="Q2"/>
    <x v="0"/>
    <x v="1"/>
    <s v="Bearish"/>
    <x v="0"/>
    <x v="0"/>
    <x v="1"/>
    <x v="1"/>
    <x v="1"/>
    <x v="1"/>
    <x v="1"/>
    <x v="1"/>
    <x v="1"/>
    <x v="1"/>
    <x v="1"/>
    <x v="234"/>
  </r>
  <r>
    <d v="2023-05-15T00:00:00"/>
    <n v="1249.900024"/>
    <n v="1258.349976"/>
    <n v="5534710"/>
    <x v="0"/>
    <s v="May"/>
    <s v="Q2"/>
    <x v="0"/>
    <x v="1"/>
    <s v="Bullish"/>
    <x v="0"/>
    <x v="0"/>
    <x v="1"/>
    <x v="1"/>
    <x v="1"/>
    <x v="1"/>
    <x v="1"/>
    <x v="1"/>
    <x v="1"/>
    <x v="1"/>
    <x v="1"/>
    <x v="235"/>
  </r>
  <r>
    <d v="2023-05-12T00:00:00"/>
    <n v="1253.349976"/>
    <n v="1245.1999510000001"/>
    <n v="8292212"/>
    <x v="1"/>
    <s v="May"/>
    <s v="Q2"/>
    <x v="0"/>
    <x v="1"/>
    <s v="Bearish"/>
    <x v="1"/>
    <x v="1"/>
    <x v="1"/>
    <x v="1"/>
    <x v="1"/>
    <x v="1"/>
    <x v="1"/>
    <x v="1"/>
    <x v="1"/>
    <x v="1"/>
    <x v="1"/>
    <x v="236"/>
  </r>
  <r>
    <d v="2023-05-11T00:00:00"/>
    <n v="1270.25"/>
    <n v="1256.099976"/>
    <n v="6888461"/>
    <x v="2"/>
    <s v="May"/>
    <s v="Q2"/>
    <x v="0"/>
    <x v="1"/>
    <s v="Bearish"/>
    <x v="1"/>
    <x v="1"/>
    <x v="1"/>
    <x v="1"/>
    <x v="1"/>
    <x v="1"/>
    <x v="1"/>
    <x v="1"/>
    <x v="1"/>
    <x v="1"/>
    <x v="1"/>
    <x v="237"/>
  </r>
  <r>
    <d v="2023-05-10T00:00:00"/>
    <n v="1276.400024"/>
    <n v="1263.25"/>
    <n v="6515734"/>
    <x v="3"/>
    <s v="May"/>
    <s v="Q2"/>
    <x v="0"/>
    <x v="1"/>
    <s v="Bearish"/>
    <x v="1"/>
    <x v="1"/>
    <x v="1"/>
    <x v="1"/>
    <x v="1"/>
    <x v="1"/>
    <x v="1"/>
    <x v="1"/>
    <x v="1"/>
    <x v="1"/>
    <x v="1"/>
    <x v="238"/>
  </r>
  <r>
    <d v="2023-05-09T00:00:00"/>
    <n v="1266"/>
    <n v="1270.6999510000001"/>
    <n v="4969897"/>
    <x v="4"/>
    <s v="May"/>
    <s v="Q2"/>
    <x v="0"/>
    <x v="1"/>
    <s v="Bullish"/>
    <x v="0"/>
    <x v="0"/>
    <x v="1"/>
    <x v="1"/>
    <x v="1"/>
    <x v="1"/>
    <x v="1"/>
    <x v="1"/>
    <x v="1"/>
    <x v="1"/>
    <x v="1"/>
    <x v="239"/>
  </r>
  <r>
    <d v="2023-05-08T00:00:00"/>
    <n v="1262.4499510000001"/>
    <n v="1265.599976"/>
    <n v="5260842"/>
    <x v="0"/>
    <s v="May"/>
    <s v="Q2"/>
    <x v="0"/>
    <x v="1"/>
    <s v="Bullish"/>
    <x v="0"/>
    <x v="0"/>
    <x v="1"/>
    <x v="1"/>
    <x v="1"/>
    <x v="1"/>
    <x v="1"/>
    <x v="1"/>
    <x v="1"/>
    <x v="1"/>
    <x v="1"/>
    <x v="240"/>
  </r>
  <r>
    <d v="2023-05-05T00:00:00"/>
    <n v="1279"/>
    <n v="1259.099976"/>
    <n v="5373791"/>
    <x v="1"/>
    <s v="May"/>
    <s v="Q2"/>
    <x v="0"/>
    <x v="1"/>
    <s v="Bearish"/>
    <x v="1"/>
    <x v="1"/>
    <x v="1"/>
    <x v="1"/>
    <x v="1"/>
    <x v="1"/>
    <x v="1"/>
    <x v="1"/>
    <x v="1"/>
    <x v="1"/>
    <x v="1"/>
    <x v="241"/>
  </r>
  <r>
    <d v="2023-05-04T00:00:00"/>
    <n v="1268.9499510000001"/>
    <n v="1273.5500489999999"/>
    <n v="4505401"/>
    <x v="2"/>
    <s v="May"/>
    <s v="Q2"/>
    <x v="0"/>
    <x v="1"/>
    <s v="Bullish"/>
    <x v="0"/>
    <x v="0"/>
    <x v="1"/>
    <x v="1"/>
    <x v="1"/>
    <x v="1"/>
    <x v="1"/>
    <x v="1"/>
    <x v="1"/>
    <x v="1"/>
    <x v="1"/>
    <x v="242"/>
  </r>
  <r>
    <d v="2023-05-03T00:00:00"/>
    <n v="1266"/>
    <n v="1269.150024"/>
    <n v="5549783"/>
    <x v="3"/>
    <s v="May"/>
    <s v="Q2"/>
    <x v="0"/>
    <x v="1"/>
    <s v="Bullish"/>
    <x v="1"/>
    <x v="1"/>
    <x v="1"/>
    <x v="1"/>
    <x v="1"/>
    <x v="1"/>
    <x v="1"/>
    <x v="1"/>
    <x v="1"/>
    <x v="1"/>
    <x v="1"/>
    <x v="243"/>
  </r>
  <r>
    <d v="2023-05-02T00:00:00"/>
    <n v="1254.5500489999999"/>
    <n v="1277.4499510000001"/>
    <n v="8886401"/>
    <x v="4"/>
    <s v="May"/>
    <s v="Q2"/>
    <x v="0"/>
    <x v="1"/>
    <s v="Bullish"/>
    <x v="0"/>
    <x v="0"/>
    <x v="1"/>
    <x v="1"/>
    <x v="1"/>
    <x v="1"/>
    <x v="1"/>
    <x v="1"/>
    <x v="1"/>
    <x v="1"/>
    <x v="1"/>
    <x v="244"/>
  </r>
  <r>
    <d v="2023-04-28T00:00:00"/>
    <n v="1255.6999510000001"/>
    <n v="1252.75"/>
    <n v="10118277"/>
    <x v="1"/>
    <s v="Apr"/>
    <s v="Q2"/>
    <x v="0"/>
    <x v="1"/>
    <s v="Bearish"/>
    <x v="0"/>
    <x v="0"/>
    <x v="1"/>
    <x v="1"/>
    <x v="1"/>
    <x v="1"/>
    <x v="1"/>
    <x v="1"/>
    <x v="1"/>
    <x v="1"/>
    <x v="1"/>
    <x v="245"/>
  </r>
  <r>
    <d v="2023-04-27T00:00:00"/>
    <n v="1230"/>
    <n v="1246.25"/>
    <n v="8020704"/>
    <x v="2"/>
    <s v="Apr"/>
    <s v="Q2"/>
    <x v="0"/>
    <x v="1"/>
    <s v="Bullish"/>
    <x v="0"/>
    <x v="0"/>
    <x v="1"/>
    <x v="1"/>
    <x v="1"/>
    <x v="1"/>
    <x v="1"/>
    <x v="1"/>
    <x v="1"/>
    <x v="1"/>
    <x v="1"/>
    <x v="246"/>
  </r>
  <r>
    <d v="2023-04-26T00:00:00"/>
    <n v="1228"/>
    <n v="1227.5500489999999"/>
    <n v="5680192"/>
    <x v="3"/>
    <s v="Apr"/>
    <s v="Q2"/>
    <x v="0"/>
    <x v="1"/>
    <s v="Bearish"/>
    <x v="0"/>
    <x v="0"/>
    <x v="1"/>
    <x v="1"/>
    <x v="1"/>
    <x v="1"/>
    <x v="1"/>
    <x v="1"/>
    <x v="1"/>
    <x v="1"/>
    <x v="1"/>
    <x v="247"/>
  </r>
  <r>
    <d v="2023-04-25T00:00:00"/>
    <n v="1225.9499510000001"/>
    <n v="1224.900024"/>
    <n v="6808576"/>
    <x v="4"/>
    <s v="Apr"/>
    <s v="Q2"/>
    <x v="0"/>
    <x v="1"/>
    <s v="Bearish"/>
    <x v="1"/>
    <x v="1"/>
    <x v="1"/>
    <x v="1"/>
    <x v="1"/>
    <x v="1"/>
    <x v="1"/>
    <x v="1"/>
    <x v="1"/>
    <x v="1"/>
    <x v="1"/>
    <x v="248"/>
  </r>
  <r>
    <d v="2023-04-24T00:00:00"/>
    <n v="1228"/>
    <n v="1226.3000489999999"/>
    <n v="8313774"/>
    <x v="0"/>
    <s v="Apr"/>
    <s v="Q2"/>
    <x v="0"/>
    <x v="1"/>
    <s v="Bearish"/>
    <x v="1"/>
    <x v="1"/>
    <x v="1"/>
    <x v="1"/>
    <x v="1"/>
    <x v="1"/>
    <x v="1"/>
    <x v="1"/>
    <x v="1"/>
    <x v="1"/>
    <x v="1"/>
    <x v="249"/>
  </r>
  <r>
    <d v="2023-04-21T00:00:00"/>
    <n v="1228.099976"/>
    <n v="1227.349976"/>
    <n v="8691352"/>
    <x v="1"/>
    <s v="Apr"/>
    <s v="Q2"/>
    <x v="0"/>
    <x v="1"/>
    <s v="Bearish"/>
    <x v="0"/>
    <x v="0"/>
    <x v="1"/>
    <x v="1"/>
    <x v="1"/>
    <x v="1"/>
    <x v="1"/>
    <x v="1"/>
    <x v="1"/>
    <x v="1"/>
    <x v="1"/>
    <x v="250"/>
  </r>
  <r>
    <d v="2023-04-20T00:00:00"/>
    <n v="1230.6999510000001"/>
    <n v="1223.400024"/>
    <n v="8621249"/>
    <x v="2"/>
    <s v="Apr"/>
    <s v="Q2"/>
    <x v="0"/>
    <x v="1"/>
    <s v="Bearish"/>
    <x v="1"/>
    <x v="1"/>
    <x v="1"/>
    <x v="1"/>
    <x v="1"/>
    <x v="1"/>
    <x v="1"/>
    <x v="1"/>
    <x v="1"/>
    <x v="1"/>
    <x v="1"/>
    <x v="251"/>
  </r>
  <r>
    <d v="2023-04-19T00:00:00"/>
    <n v="1254.349976"/>
    <n v="1232.1999510000001"/>
    <n v="11307230"/>
    <x v="3"/>
    <s v="Apr"/>
    <s v="Q2"/>
    <x v="0"/>
    <x v="1"/>
    <s v="Bearish"/>
    <x v="1"/>
    <x v="1"/>
    <x v="1"/>
    <x v="1"/>
    <x v="1"/>
    <x v="1"/>
    <x v="1"/>
    <x v="1"/>
    <x v="1"/>
    <x v="1"/>
    <x v="1"/>
    <x v="252"/>
  </r>
  <r>
    <d v="2023-04-18T00:00:00"/>
    <n v="1269.9499510000001"/>
    <n v="1259.349976"/>
    <n v="12430884"/>
    <x v="4"/>
    <s v="Apr"/>
    <s v="Q2"/>
    <x v="0"/>
    <x v="1"/>
    <s v="Bearish"/>
    <x v="0"/>
    <x v="0"/>
    <x v="1"/>
    <x v="1"/>
    <x v="1"/>
    <x v="1"/>
    <x v="1"/>
    <x v="1"/>
    <x v="1"/>
    <x v="1"/>
    <x v="1"/>
    <x v="253"/>
  </r>
  <r>
    <d v="2023-04-17T00:00:00"/>
    <n v="1250.3000489999999"/>
    <n v="1258.3000489999999"/>
    <n v="53171705"/>
    <x v="0"/>
    <s v="Apr"/>
    <s v="Q2"/>
    <x v="0"/>
    <x v="1"/>
    <s v="Bullish"/>
    <x v="1"/>
    <x v="1"/>
    <x v="1"/>
    <x v="1"/>
    <x v="1"/>
    <x v="1"/>
    <x v="1"/>
    <x v="1"/>
    <x v="1"/>
    <x v="1"/>
    <x v="1"/>
    <x v="254"/>
  </r>
  <r>
    <d v="2023-04-13T00:00:00"/>
    <n v="1409.75"/>
    <n v="1389.1999510000001"/>
    <n v="11267238"/>
    <x v="2"/>
    <s v="Apr"/>
    <s v="Q2"/>
    <x v="0"/>
    <x v="1"/>
    <s v="Bearish"/>
    <x v="1"/>
    <x v="1"/>
    <x v="1"/>
    <x v="1"/>
    <x v="1"/>
    <x v="1"/>
    <x v="1"/>
    <x v="1"/>
    <x v="1"/>
    <x v="1"/>
    <x v="1"/>
    <x v="255"/>
  </r>
  <r>
    <d v="2023-04-12T00:00:00"/>
    <n v="1413.0500489999999"/>
    <n v="1428.3000489999999"/>
    <n v="5831169"/>
    <x v="3"/>
    <s v="Apr"/>
    <s v="Q2"/>
    <x v="0"/>
    <x v="1"/>
    <s v="Bullish"/>
    <x v="0"/>
    <x v="0"/>
    <x v="1"/>
    <x v="1"/>
    <x v="1"/>
    <x v="1"/>
    <x v="1"/>
    <x v="1"/>
    <x v="1"/>
    <x v="1"/>
    <x v="1"/>
    <x v="256"/>
  </r>
  <r>
    <d v="2023-04-11T00:00:00"/>
    <n v="1428.900024"/>
    <n v="1406.150024"/>
    <n v="6942255"/>
    <x v="4"/>
    <s v="Apr"/>
    <s v="Q2"/>
    <x v="0"/>
    <x v="1"/>
    <s v="Bearish"/>
    <x v="1"/>
    <x v="1"/>
    <x v="1"/>
    <x v="1"/>
    <x v="1"/>
    <x v="1"/>
    <x v="1"/>
    <x v="1"/>
    <x v="1"/>
    <x v="1"/>
    <x v="1"/>
    <x v="257"/>
  </r>
  <r>
    <d v="2023-04-10T00:00:00"/>
    <n v="1423.9499510000001"/>
    <n v="1427.599976"/>
    <n v="4993788"/>
    <x v="0"/>
    <s v="Apr"/>
    <s v="Q2"/>
    <x v="0"/>
    <x v="1"/>
    <s v="Bullish"/>
    <x v="0"/>
    <x v="0"/>
    <x v="1"/>
    <x v="1"/>
    <x v="1"/>
    <x v="1"/>
    <x v="1"/>
    <x v="1"/>
    <x v="1"/>
    <x v="1"/>
    <x v="1"/>
    <x v="258"/>
  </r>
  <r>
    <d v="2023-04-06T00:00:00"/>
    <n v="1416"/>
    <n v="1421.900024"/>
    <n v="6948465"/>
    <x v="2"/>
    <s v="Apr"/>
    <s v="Q2"/>
    <x v="0"/>
    <x v="1"/>
    <s v="Bullish"/>
    <x v="1"/>
    <x v="1"/>
    <x v="1"/>
    <x v="1"/>
    <x v="1"/>
    <x v="1"/>
    <x v="1"/>
    <x v="1"/>
    <x v="1"/>
    <x v="1"/>
    <x v="1"/>
    <x v="259"/>
  </r>
  <r>
    <d v="2023-04-05T00:00:00"/>
    <n v="1400"/>
    <n v="1423.5500489999999"/>
    <n v="7506334"/>
    <x v="3"/>
    <s v="Apr"/>
    <s v="Q2"/>
    <x v="0"/>
    <x v="1"/>
    <s v="Bullish"/>
    <x v="0"/>
    <x v="0"/>
    <x v="1"/>
    <x v="1"/>
    <x v="1"/>
    <x v="1"/>
    <x v="1"/>
    <x v="1"/>
    <x v="1"/>
    <x v="1"/>
    <x v="1"/>
    <x v="260"/>
  </r>
  <r>
    <d v="2023-04-03T00:00:00"/>
    <n v="1435"/>
    <n v="1410.849976"/>
    <n v="5242764"/>
    <x v="0"/>
    <s v="Apr"/>
    <s v="Q2"/>
    <x v="0"/>
    <x v="1"/>
    <s v="Bearish"/>
    <x v="1"/>
    <x v="1"/>
    <x v="1"/>
    <x v="1"/>
    <x v="1"/>
    <x v="1"/>
    <x v="1"/>
    <x v="1"/>
    <x v="1"/>
    <x v="1"/>
    <x v="1"/>
    <x v="261"/>
  </r>
  <r>
    <d v="2023-03-31T00:00:00"/>
    <n v="1404"/>
    <n v="1427.9499510000001"/>
    <n v="8711975"/>
    <x v="1"/>
    <s v="Mar"/>
    <s v="Q1"/>
    <x v="1"/>
    <x v="1"/>
    <s v="Bullish"/>
    <x v="0"/>
    <x v="0"/>
    <x v="1"/>
    <x v="1"/>
    <x v="1"/>
    <x v="1"/>
    <x v="1"/>
    <x v="1"/>
    <x v="1"/>
    <x v="1"/>
    <x v="1"/>
    <x v="262"/>
  </r>
  <r>
    <d v="2023-03-29T00:00:00"/>
    <n v="1379"/>
    <n v="1383.5500489999999"/>
    <n v="8813966"/>
    <x v="3"/>
    <s v="Mar"/>
    <s v="Q1"/>
    <x v="1"/>
    <x v="1"/>
    <s v="Bullish"/>
    <x v="0"/>
    <x v="0"/>
    <x v="1"/>
    <x v="1"/>
    <x v="1"/>
    <x v="1"/>
    <x v="1"/>
    <x v="1"/>
    <x v="1"/>
    <x v="1"/>
    <x v="1"/>
    <x v="263"/>
  </r>
  <r>
    <d v="2023-03-28T00:00:00"/>
    <n v="1392.099976"/>
    <n v="1377.599976"/>
    <n v="6633366"/>
    <x v="4"/>
    <s v="Mar"/>
    <s v="Q1"/>
    <x v="1"/>
    <x v="1"/>
    <s v="Bearish"/>
    <x v="1"/>
    <x v="1"/>
    <x v="1"/>
    <x v="1"/>
    <x v="1"/>
    <x v="1"/>
    <x v="1"/>
    <x v="1"/>
    <x v="1"/>
    <x v="1"/>
    <x v="1"/>
    <x v="264"/>
  </r>
  <r>
    <d v="2023-03-27T00:00:00"/>
    <n v="1386.25"/>
    <n v="1388.9499510000001"/>
    <n v="4170193"/>
    <x v="0"/>
    <s v="Mar"/>
    <s v="Q1"/>
    <x v="1"/>
    <x v="1"/>
    <s v="Bullish"/>
    <x v="0"/>
    <x v="0"/>
    <x v="1"/>
    <x v="1"/>
    <x v="1"/>
    <x v="1"/>
    <x v="1"/>
    <x v="1"/>
    <x v="1"/>
    <x v="1"/>
    <x v="1"/>
    <x v="265"/>
  </r>
  <r>
    <d v="2023-03-24T00:00:00"/>
    <n v="1388"/>
    <n v="1380.650024"/>
    <n v="7559127"/>
    <x v="1"/>
    <s v="Mar"/>
    <s v="Q1"/>
    <x v="1"/>
    <x v="1"/>
    <s v="Bearish"/>
    <x v="0"/>
    <x v="0"/>
    <x v="1"/>
    <x v="1"/>
    <x v="1"/>
    <x v="1"/>
    <x v="1"/>
    <x v="1"/>
    <x v="1"/>
    <x v="1"/>
    <x v="1"/>
    <x v="266"/>
  </r>
  <r>
    <d v="2023-03-23T00:00:00"/>
    <n v="1383.9499510000001"/>
    <n v="1374.5500489999999"/>
    <n v="7607718"/>
    <x v="2"/>
    <s v="Mar"/>
    <s v="Q1"/>
    <x v="1"/>
    <x v="1"/>
    <s v="Bearish"/>
    <x v="1"/>
    <x v="1"/>
    <x v="1"/>
    <x v="1"/>
    <x v="1"/>
    <x v="1"/>
    <x v="1"/>
    <x v="1"/>
    <x v="1"/>
    <x v="1"/>
    <x v="1"/>
    <x v="267"/>
  </r>
  <r>
    <d v="2023-03-22T00:00:00"/>
    <n v="1403"/>
    <n v="1389.25"/>
    <n v="8356487"/>
    <x v="3"/>
    <s v="Mar"/>
    <s v="Q1"/>
    <x v="1"/>
    <x v="1"/>
    <s v="Bearish"/>
    <x v="1"/>
    <x v="1"/>
    <x v="1"/>
    <x v="1"/>
    <x v="1"/>
    <x v="1"/>
    <x v="1"/>
    <x v="1"/>
    <x v="1"/>
    <x v="1"/>
    <x v="1"/>
    <x v="268"/>
  </r>
  <r>
    <d v="2023-03-21T00:00:00"/>
    <n v="1399"/>
    <n v="1390.6999510000001"/>
    <n v="8536755"/>
    <x v="4"/>
    <s v="Mar"/>
    <s v="Q1"/>
    <x v="1"/>
    <x v="1"/>
    <s v="Bearish"/>
    <x v="1"/>
    <x v="1"/>
    <x v="1"/>
    <x v="1"/>
    <x v="1"/>
    <x v="1"/>
    <x v="1"/>
    <x v="1"/>
    <x v="1"/>
    <x v="1"/>
    <x v="1"/>
    <x v="269"/>
  </r>
  <r>
    <d v="2023-03-20T00:00:00"/>
    <n v="1419.6999510000001"/>
    <n v="1403.650024"/>
    <n v="8221829"/>
    <x v="0"/>
    <s v="Mar"/>
    <s v="Q1"/>
    <x v="1"/>
    <x v="1"/>
    <s v="Bearish"/>
    <x v="1"/>
    <x v="1"/>
    <x v="1"/>
    <x v="1"/>
    <x v="1"/>
    <x v="1"/>
    <x v="1"/>
    <x v="1"/>
    <x v="1"/>
    <x v="1"/>
    <x v="1"/>
    <x v="270"/>
  </r>
  <r>
    <d v="2023-03-17T00:00:00"/>
    <n v="1430"/>
    <n v="1420.6999510000001"/>
    <n v="9090018"/>
    <x v="1"/>
    <s v="Mar"/>
    <s v="Q1"/>
    <x v="1"/>
    <x v="1"/>
    <s v="Bearish"/>
    <x v="0"/>
    <x v="0"/>
    <x v="1"/>
    <x v="1"/>
    <x v="1"/>
    <x v="1"/>
    <x v="1"/>
    <x v="1"/>
    <x v="1"/>
    <x v="1"/>
    <x v="1"/>
    <x v="271"/>
  </r>
  <r>
    <d v="2023-03-16T00:00:00"/>
    <n v="1417.8000489999999"/>
    <n v="1404.099976"/>
    <n v="7323117"/>
    <x v="2"/>
    <s v="Mar"/>
    <s v="Q1"/>
    <x v="1"/>
    <x v="1"/>
    <s v="Bearish"/>
    <x v="1"/>
    <x v="1"/>
    <x v="1"/>
    <x v="1"/>
    <x v="1"/>
    <x v="1"/>
    <x v="1"/>
    <x v="1"/>
    <x v="1"/>
    <x v="1"/>
    <x v="1"/>
    <x v="272"/>
  </r>
  <r>
    <d v="2023-03-15T00:00:00"/>
    <n v="1438"/>
    <n v="1419.650024"/>
    <n v="7556182"/>
    <x v="3"/>
    <s v="Mar"/>
    <s v="Q1"/>
    <x v="1"/>
    <x v="1"/>
    <s v="Bearish"/>
    <x v="1"/>
    <x v="1"/>
    <x v="1"/>
    <x v="1"/>
    <x v="1"/>
    <x v="1"/>
    <x v="1"/>
    <x v="1"/>
    <x v="1"/>
    <x v="1"/>
    <x v="1"/>
    <x v="273"/>
  </r>
  <r>
    <d v="2023-03-14T00:00:00"/>
    <n v="1441"/>
    <n v="1420"/>
    <n v="7402784"/>
    <x v="4"/>
    <s v="Mar"/>
    <s v="Q1"/>
    <x v="1"/>
    <x v="1"/>
    <s v="Bearish"/>
    <x v="1"/>
    <x v="1"/>
    <x v="1"/>
    <x v="1"/>
    <x v="1"/>
    <x v="1"/>
    <x v="1"/>
    <x v="1"/>
    <x v="1"/>
    <x v="1"/>
    <x v="1"/>
    <x v="274"/>
  </r>
  <r>
    <d v="2023-03-13T00:00:00"/>
    <n v="1464.1999510000001"/>
    <n v="1435.099976"/>
    <n v="8798403"/>
    <x v="0"/>
    <s v="Mar"/>
    <s v="Q1"/>
    <x v="1"/>
    <x v="1"/>
    <s v="Bearish"/>
    <x v="1"/>
    <x v="1"/>
    <x v="1"/>
    <x v="1"/>
    <x v="1"/>
    <x v="1"/>
    <x v="1"/>
    <x v="1"/>
    <x v="1"/>
    <x v="1"/>
    <x v="1"/>
    <x v="275"/>
  </r>
  <r>
    <d v="2023-03-10T00:00:00"/>
    <n v="1460"/>
    <n v="1471.5500489999999"/>
    <n v="3699580"/>
    <x v="1"/>
    <s v="Mar"/>
    <s v="Q1"/>
    <x v="1"/>
    <x v="1"/>
    <s v="Bullish"/>
    <x v="1"/>
    <x v="1"/>
    <x v="1"/>
    <x v="1"/>
    <x v="1"/>
    <x v="1"/>
    <x v="1"/>
    <x v="1"/>
    <x v="1"/>
    <x v="1"/>
    <x v="1"/>
    <x v="276"/>
  </r>
  <r>
    <d v="2023-03-09T00:00:00"/>
    <n v="1495"/>
    <n v="1480.400024"/>
    <n v="5104656"/>
    <x v="2"/>
    <s v="Mar"/>
    <s v="Q1"/>
    <x v="1"/>
    <x v="1"/>
    <s v="Bearish"/>
    <x v="1"/>
    <x v="1"/>
    <x v="1"/>
    <x v="1"/>
    <x v="1"/>
    <x v="1"/>
    <x v="1"/>
    <x v="1"/>
    <x v="1"/>
    <x v="1"/>
    <x v="1"/>
    <x v="277"/>
  </r>
  <r>
    <d v="2023-03-08T00:00:00"/>
    <n v="1490.5500489999999"/>
    <n v="1492.6999510000001"/>
    <n v="4137080"/>
    <x v="3"/>
    <s v="Mar"/>
    <s v="Q1"/>
    <x v="1"/>
    <x v="1"/>
    <s v="Bullish"/>
    <x v="1"/>
    <x v="1"/>
    <x v="1"/>
    <x v="1"/>
    <x v="1"/>
    <x v="1"/>
    <x v="1"/>
    <x v="1"/>
    <x v="1"/>
    <x v="1"/>
    <x v="1"/>
    <x v="278"/>
  </r>
  <r>
    <d v="2023-03-06T00:00:00"/>
    <n v="1494.5500489999999"/>
    <n v="1507.4499510000001"/>
    <n v="6561742"/>
    <x v="0"/>
    <s v="Mar"/>
    <s v="Q1"/>
    <x v="1"/>
    <x v="1"/>
    <s v="Bullish"/>
    <x v="0"/>
    <x v="0"/>
    <x v="1"/>
    <x v="1"/>
    <x v="1"/>
    <x v="1"/>
    <x v="1"/>
    <x v="1"/>
    <x v="1"/>
    <x v="1"/>
    <x v="1"/>
    <x v="279"/>
  </r>
  <r>
    <d v="2023-03-03T00:00:00"/>
    <n v="1486.75"/>
    <n v="1479.3000489999999"/>
    <n v="4615015"/>
    <x v="1"/>
    <s v="Mar"/>
    <s v="Q1"/>
    <x v="1"/>
    <x v="1"/>
    <s v="Bearish"/>
    <x v="0"/>
    <x v="0"/>
    <x v="1"/>
    <x v="1"/>
    <x v="1"/>
    <x v="1"/>
    <x v="1"/>
    <x v="1"/>
    <x v="1"/>
    <x v="1"/>
    <x v="1"/>
    <x v="280"/>
  </r>
  <r>
    <d v="2023-03-02T00:00:00"/>
    <n v="1485"/>
    <n v="1472.150024"/>
    <n v="4644499"/>
    <x v="2"/>
    <s v="Mar"/>
    <s v="Q1"/>
    <x v="1"/>
    <x v="1"/>
    <s v="Bearish"/>
    <x v="1"/>
    <x v="1"/>
    <x v="1"/>
    <x v="1"/>
    <x v="1"/>
    <x v="1"/>
    <x v="1"/>
    <x v="1"/>
    <x v="1"/>
    <x v="1"/>
    <x v="1"/>
    <x v="281"/>
  </r>
  <r>
    <d v="2023-03-01T00:00:00"/>
    <n v="1492.400024"/>
    <n v="1496.0500489999999"/>
    <n v="5125043"/>
    <x v="3"/>
    <s v="Mar"/>
    <s v="Q1"/>
    <x v="1"/>
    <x v="1"/>
    <s v="Bullish"/>
    <x v="0"/>
    <x v="0"/>
    <x v="1"/>
    <x v="1"/>
    <x v="1"/>
    <x v="1"/>
    <x v="1"/>
    <x v="1"/>
    <x v="1"/>
    <x v="1"/>
    <x v="1"/>
    <x v="282"/>
  </r>
  <r>
    <d v="2023-02-28T00:00:00"/>
    <n v="1515.599976"/>
    <n v="1487.5500489999999"/>
    <n v="9679811"/>
    <x v="4"/>
    <s v="Feb"/>
    <s v="Q1"/>
    <x v="1"/>
    <x v="1"/>
    <s v="Bearish"/>
    <x v="1"/>
    <x v="1"/>
    <x v="1"/>
    <x v="1"/>
    <x v="1"/>
    <x v="1"/>
    <x v="1"/>
    <x v="1"/>
    <x v="1"/>
    <x v="1"/>
    <x v="1"/>
    <x v="283"/>
  </r>
  <r>
    <d v="2023-02-27T00:00:00"/>
    <n v="1540"/>
    <n v="1509.3000489999999"/>
    <n v="4920268"/>
    <x v="0"/>
    <s v="Feb"/>
    <s v="Q1"/>
    <x v="1"/>
    <x v="1"/>
    <s v="Bearish"/>
    <x v="1"/>
    <x v="1"/>
    <x v="1"/>
    <x v="1"/>
    <x v="1"/>
    <x v="1"/>
    <x v="1"/>
    <x v="1"/>
    <x v="1"/>
    <x v="1"/>
    <x v="1"/>
    <x v="284"/>
  </r>
  <r>
    <d v="2023-02-24T00:00:00"/>
    <n v="1560"/>
    <n v="1550.650024"/>
    <n v="2790986"/>
    <x v="1"/>
    <s v="Feb"/>
    <s v="Q1"/>
    <x v="1"/>
    <x v="1"/>
    <s v="Bearish"/>
    <x v="1"/>
    <x v="1"/>
    <x v="1"/>
    <x v="1"/>
    <x v="1"/>
    <x v="1"/>
    <x v="1"/>
    <x v="1"/>
    <x v="1"/>
    <x v="1"/>
    <x v="1"/>
    <x v="285"/>
  </r>
  <r>
    <d v="2023-02-23T00:00:00"/>
    <n v="1569.849976"/>
    <n v="1550.6999510000001"/>
    <n v="4766854"/>
    <x v="2"/>
    <s v="Feb"/>
    <s v="Q1"/>
    <x v="1"/>
    <x v="1"/>
    <s v="Bearish"/>
    <x v="1"/>
    <x v="1"/>
    <x v="1"/>
    <x v="1"/>
    <x v="1"/>
    <x v="1"/>
    <x v="1"/>
    <x v="1"/>
    <x v="1"/>
    <x v="1"/>
    <x v="1"/>
    <x v="286"/>
  </r>
  <r>
    <d v="2023-02-22T00:00:00"/>
    <n v="1563"/>
    <n v="1561.8000489999999"/>
    <n v="3656244"/>
    <x v="3"/>
    <s v="Feb"/>
    <s v="Q1"/>
    <x v="1"/>
    <x v="1"/>
    <s v="Bearish"/>
    <x v="1"/>
    <x v="1"/>
    <x v="1"/>
    <x v="1"/>
    <x v="1"/>
    <x v="1"/>
    <x v="1"/>
    <x v="1"/>
    <x v="1"/>
    <x v="1"/>
    <x v="1"/>
    <x v="287"/>
  </r>
  <r>
    <d v="2023-02-21T00:00:00"/>
    <n v="1598.6999510000001"/>
    <n v="1579.5"/>
    <n v="2723288"/>
    <x v="4"/>
    <s v="Feb"/>
    <s v="Q1"/>
    <x v="1"/>
    <x v="1"/>
    <s v="Bearish"/>
    <x v="1"/>
    <x v="1"/>
    <x v="1"/>
    <x v="1"/>
    <x v="1"/>
    <x v="1"/>
    <x v="1"/>
    <x v="1"/>
    <x v="1"/>
    <x v="1"/>
    <x v="1"/>
    <x v="288"/>
  </r>
  <r>
    <d v="2023-02-20T00:00:00"/>
    <n v="1584.9499510000001"/>
    <n v="1592.4499510000001"/>
    <n v="2417716"/>
    <x v="0"/>
    <s v="Feb"/>
    <s v="Q1"/>
    <x v="1"/>
    <x v="1"/>
    <s v="Bullish"/>
    <x v="0"/>
    <x v="0"/>
    <x v="1"/>
    <x v="1"/>
    <x v="1"/>
    <x v="1"/>
    <x v="1"/>
    <x v="1"/>
    <x v="1"/>
    <x v="1"/>
    <x v="1"/>
    <x v="289"/>
  </r>
  <r>
    <d v="2023-02-17T00:00:00"/>
    <n v="1594"/>
    <n v="1583.8000489999999"/>
    <n v="2857734"/>
    <x v="1"/>
    <s v="Feb"/>
    <s v="Q1"/>
    <x v="1"/>
    <x v="1"/>
    <s v="Bearish"/>
    <x v="1"/>
    <x v="1"/>
    <x v="1"/>
    <x v="1"/>
    <x v="1"/>
    <x v="1"/>
    <x v="1"/>
    <x v="1"/>
    <x v="1"/>
    <x v="1"/>
    <x v="1"/>
    <x v="290"/>
  </r>
  <r>
    <d v="2023-02-16T00:00:00"/>
    <n v="1600"/>
    <n v="1601.8000489999999"/>
    <n v="4290289"/>
    <x v="2"/>
    <s v="Feb"/>
    <s v="Q1"/>
    <x v="1"/>
    <x v="1"/>
    <s v="Bullish"/>
    <x v="0"/>
    <x v="0"/>
    <x v="1"/>
    <x v="1"/>
    <x v="1"/>
    <x v="1"/>
    <x v="1"/>
    <x v="1"/>
    <x v="1"/>
    <x v="1"/>
    <x v="1"/>
    <x v="291"/>
  </r>
  <r>
    <d v="2023-02-15T00:00:00"/>
    <n v="1584"/>
    <n v="1597.0500489999999"/>
    <n v="3465747"/>
    <x v="3"/>
    <s v="Feb"/>
    <s v="Q1"/>
    <x v="1"/>
    <x v="1"/>
    <s v="Bullish"/>
    <x v="0"/>
    <x v="0"/>
    <x v="1"/>
    <x v="1"/>
    <x v="1"/>
    <x v="1"/>
    <x v="1"/>
    <x v="1"/>
    <x v="1"/>
    <x v="1"/>
    <x v="1"/>
    <x v="292"/>
  </r>
  <r>
    <d v="2023-02-14T00:00:00"/>
    <n v="1584.6999510000001"/>
    <n v="1593.25"/>
    <n v="5043736"/>
    <x v="4"/>
    <s v="Feb"/>
    <s v="Q1"/>
    <x v="1"/>
    <x v="1"/>
    <s v="Bullish"/>
    <x v="0"/>
    <x v="0"/>
    <x v="1"/>
    <x v="1"/>
    <x v="1"/>
    <x v="1"/>
    <x v="1"/>
    <x v="1"/>
    <x v="1"/>
    <x v="1"/>
    <x v="1"/>
    <x v="293"/>
  </r>
  <r>
    <d v="2023-02-13T00:00:00"/>
    <n v="1597"/>
    <n v="1567.4499510000001"/>
    <n v="4001199"/>
    <x v="0"/>
    <s v="Feb"/>
    <s v="Q1"/>
    <x v="1"/>
    <x v="1"/>
    <s v="Bearish"/>
    <x v="1"/>
    <x v="1"/>
    <x v="1"/>
    <x v="1"/>
    <x v="1"/>
    <x v="1"/>
    <x v="1"/>
    <x v="1"/>
    <x v="1"/>
    <x v="1"/>
    <x v="1"/>
    <x v="294"/>
  </r>
  <r>
    <d v="2023-02-10T00:00:00"/>
    <n v="1612.9499510000001"/>
    <n v="1608.5500489999999"/>
    <n v="4786762"/>
    <x v="1"/>
    <s v="Feb"/>
    <s v="Q1"/>
    <x v="1"/>
    <x v="1"/>
    <s v="Bearish"/>
    <x v="1"/>
    <x v="1"/>
    <x v="1"/>
    <x v="1"/>
    <x v="1"/>
    <x v="1"/>
    <x v="1"/>
    <x v="1"/>
    <x v="1"/>
    <x v="1"/>
    <x v="1"/>
    <x v="295"/>
  </r>
  <r>
    <d v="2023-02-09T00:00:00"/>
    <n v="1596.1999510000001"/>
    <n v="1617"/>
    <n v="6904911"/>
    <x v="2"/>
    <s v="Feb"/>
    <s v="Q1"/>
    <x v="1"/>
    <x v="1"/>
    <s v="Bullish"/>
    <x v="0"/>
    <x v="0"/>
    <x v="1"/>
    <x v="1"/>
    <x v="1"/>
    <x v="1"/>
    <x v="1"/>
    <x v="1"/>
    <x v="1"/>
    <x v="1"/>
    <x v="1"/>
    <x v="296"/>
  </r>
  <r>
    <d v="2023-02-08T00:00:00"/>
    <n v="1565.5"/>
    <n v="1590.5"/>
    <n v="7983338"/>
    <x v="3"/>
    <s v="Feb"/>
    <s v="Q1"/>
    <x v="1"/>
    <x v="1"/>
    <s v="Bullish"/>
    <x v="0"/>
    <x v="0"/>
    <x v="1"/>
    <x v="1"/>
    <x v="1"/>
    <x v="1"/>
    <x v="1"/>
    <x v="1"/>
    <x v="1"/>
    <x v="1"/>
    <x v="1"/>
    <x v="297"/>
  </r>
  <r>
    <d v="2023-02-07T00:00:00"/>
    <n v="1569"/>
    <n v="1562.400024"/>
    <n v="4336238"/>
    <x v="4"/>
    <s v="Feb"/>
    <s v="Q1"/>
    <x v="1"/>
    <x v="1"/>
    <s v="Bearish"/>
    <x v="1"/>
    <x v="1"/>
    <x v="1"/>
    <x v="1"/>
    <x v="1"/>
    <x v="1"/>
    <x v="1"/>
    <x v="1"/>
    <x v="1"/>
    <x v="1"/>
    <x v="1"/>
    <x v="298"/>
  </r>
  <r>
    <d v="2023-02-06T00:00:00"/>
    <n v="1598"/>
    <n v="1569.849976"/>
    <n v="4570612"/>
    <x v="0"/>
    <s v="Feb"/>
    <s v="Q1"/>
    <x v="1"/>
    <x v="1"/>
    <s v="Bearish"/>
    <x v="1"/>
    <x v="1"/>
    <x v="1"/>
    <x v="1"/>
    <x v="1"/>
    <x v="1"/>
    <x v="1"/>
    <x v="1"/>
    <x v="1"/>
    <x v="1"/>
    <x v="1"/>
    <x v="299"/>
  </r>
  <r>
    <d v="2023-02-03T00:00:00"/>
    <n v="1597.5"/>
    <n v="1599.400024"/>
    <n v="7040194"/>
    <x v="1"/>
    <s v="Feb"/>
    <s v="Q1"/>
    <x v="1"/>
    <x v="1"/>
    <s v="Bullish"/>
    <x v="0"/>
    <x v="0"/>
    <x v="1"/>
    <x v="1"/>
    <x v="1"/>
    <x v="1"/>
    <x v="1"/>
    <x v="1"/>
    <x v="1"/>
    <x v="1"/>
    <x v="1"/>
    <x v="300"/>
  </r>
  <r>
    <d v="2023-02-02T00:00:00"/>
    <n v="1552"/>
    <n v="1583.75"/>
    <n v="6916834"/>
    <x v="2"/>
    <s v="Feb"/>
    <s v="Q1"/>
    <x v="1"/>
    <x v="1"/>
    <s v="Bullish"/>
    <x v="0"/>
    <x v="0"/>
    <x v="1"/>
    <x v="1"/>
    <x v="1"/>
    <x v="1"/>
    <x v="1"/>
    <x v="1"/>
    <x v="1"/>
    <x v="1"/>
    <x v="1"/>
    <x v="301"/>
  </r>
  <r>
    <d v="2023-02-01T00:00:00"/>
    <n v="1542.1999510000001"/>
    <n v="1551.099976"/>
    <n v="6194199"/>
    <x v="3"/>
    <s v="Feb"/>
    <s v="Q1"/>
    <x v="1"/>
    <x v="1"/>
    <s v="Bullish"/>
    <x v="0"/>
    <x v="0"/>
    <x v="1"/>
    <x v="1"/>
    <x v="1"/>
    <x v="1"/>
    <x v="1"/>
    <x v="1"/>
    <x v="1"/>
    <x v="1"/>
    <x v="1"/>
    <x v="302"/>
  </r>
  <r>
    <d v="2023-01-31T00:00:00"/>
    <n v="1548.900024"/>
    <n v="1533.75"/>
    <n v="9448126"/>
    <x v="4"/>
    <s v="Jan"/>
    <s v="Q1"/>
    <x v="1"/>
    <x v="1"/>
    <s v="Bearish"/>
    <x v="1"/>
    <x v="1"/>
    <x v="1"/>
    <x v="1"/>
    <x v="1"/>
    <x v="1"/>
    <x v="1"/>
    <x v="1"/>
    <x v="1"/>
    <x v="1"/>
    <x v="1"/>
    <x v="303"/>
  </r>
  <r>
    <d v="2023-01-30T00:00:00"/>
    <n v="1528.8000489999999"/>
    <n v="1538.8000489999999"/>
    <n v="6964719"/>
    <x v="0"/>
    <s v="Jan"/>
    <s v="Q1"/>
    <x v="1"/>
    <x v="1"/>
    <s v="Bullish"/>
    <x v="0"/>
    <x v="0"/>
    <x v="1"/>
    <x v="1"/>
    <x v="1"/>
    <x v="1"/>
    <x v="1"/>
    <x v="1"/>
    <x v="1"/>
    <x v="1"/>
    <x v="1"/>
    <x v="304"/>
  </r>
  <r>
    <d v="2023-01-27T00:00:00"/>
    <n v="1546"/>
    <n v="1519.150024"/>
    <n v="6209955"/>
    <x v="1"/>
    <s v="Jan"/>
    <s v="Q1"/>
    <x v="1"/>
    <x v="1"/>
    <s v="Bearish"/>
    <x v="1"/>
    <x v="1"/>
    <x v="1"/>
    <x v="1"/>
    <x v="1"/>
    <x v="1"/>
    <x v="1"/>
    <x v="1"/>
    <x v="1"/>
    <x v="1"/>
    <x v="1"/>
    <x v="305"/>
  </r>
  <r>
    <d v="2023-01-25T00:00:00"/>
    <n v="1547"/>
    <n v="1543"/>
    <n v="4158617"/>
    <x v="3"/>
    <s v="Jan"/>
    <s v="Q1"/>
    <x v="1"/>
    <x v="1"/>
    <s v="Bearish"/>
    <x v="1"/>
    <x v="1"/>
    <x v="1"/>
    <x v="1"/>
    <x v="1"/>
    <x v="1"/>
    <x v="1"/>
    <x v="1"/>
    <x v="1"/>
    <x v="1"/>
    <x v="1"/>
    <x v="306"/>
  </r>
  <r>
    <d v="2023-01-24T00:00:00"/>
    <n v="1560"/>
    <n v="1551.900024"/>
    <n v="5200802"/>
    <x v="4"/>
    <s v="Jan"/>
    <s v="Q1"/>
    <x v="1"/>
    <x v="1"/>
    <s v="Bearish"/>
    <x v="0"/>
    <x v="0"/>
    <x v="1"/>
    <x v="1"/>
    <x v="1"/>
    <x v="1"/>
    <x v="1"/>
    <x v="1"/>
    <x v="1"/>
    <x v="1"/>
    <x v="1"/>
    <x v="307"/>
  </r>
  <r>
    <d v="2023-01-23T00:00:00"/>
    <n v="1535"/>
    <n v="1548"/>
    <n v="4855020"/>
    <x v="0"/>
    <s v="Jan"/>
    <s v="Q1"/>
    <x v="1"/>
    <x v="1"/>
    <s v="Bullish"/>
    <x v="0"/>
    <x v="0"/>
    <x v="1"/>
    <x v="1"/>
    <x v="1"/>
    <x v="1"/>
    <x v="1"/>
    <x v="1"/>
    <x v="1"/>
    <x v="1"/>
    <x v="1"/>
    <x v="308"/>
  </r>
  <r>
    <d v="2023-01-20T00:00:00"/>
    <n v="1538"/>
    <n v="1525.5500489999999"/>
    <n v="6496429"/>
    <x v="1"/>
    <s v="Jan"/>
    <s v="Q1"/>
    <x v="1"/>
    <x v="1"/>
    <s v="Bearish"/>
    <x v="1"/>
    <x v="1"/>
    <x v="1"/>
    <x v="1"/>
    <x v="1"/>
    <x v="1"/>
    <x v="1"/>
    <x v="1"/>
    <x v="1"/>
    <x v="1"/>
    <x v="1"/>
    <x v="309"/>
  </r>
  <r>
    <d v="2023-01-19T00:00:00"/>
    <n v="1539.900024"/>
    <n v="1538.900024"/>
    <n v="6165284"/>
    <x v="2"/>
    <s v="Jan"/>
    <s v="Q1"/>
    <x v="1"/>
    <x v="1"/>
    <s v="Bearish"/>
    <x v="1"/>
    <x v="1"/>
    <x v="1"/>
    <x v="1"/>
    <x v="1"/>
    <x v="1"/>
    <x v="1"/>
    <x v="1"/>
    <x v="1"/>
    <x v="1"/>
    <x v="1"/>
    <x v="310"/>
  </r>
  <r>
    <d v="2023-01-18T00:00:00"/>
    <n v="1544.75"/>
    <n v="1545.400024"/>
    <n v="5843098"/>
    <x v="3"/>
    <s v="Jan"/>
    <s v="Q1"/>
    <x v="1"/>
    <x v="1"/>
    <s v="Bullish"/>
    <x v="0"/>
    <x v="0"/>
    <x v="1"/>
    <x v="1"/>
    <x v="1"/>
    <x v="1"/>
    <x v="1"/>
    <x v="1"/>
    <x v="1"/>
    <x v="1"/>
    <x v="1"/>
    <x v="311"/>
  </r>
  <r>
    <d v="2023-01-17T00:00:00"/>
    <n v="1527"/>
    <n v="1539.5"/>
    <n v="5922644"/>
    <x v="4"/>
    <s v="Jan"/>
    <s v="Q1"/>
    <x v="1"/>
    <x v="1"/>
    <s v="Bullish"/>
    <x v="0"/>
    <x v="0"/>
    <x v="1"/>
    <x v="1"/>
    <x v="1"/>
    <x v="1"/>
    <x v="1"/>
    <x v="1"/>
    <x v="1"/>
    <x v="1"/>
    <x v="1"/>
    <x v="312"/>
  </r>
  <r>
    <d v="2023-01-16T00:00:00"/>
    <n v="1510"/>
    <n v="1525.5"/>
    <n v="6073063"/>
    <x v="0"/>
    <s v="Jan"/>
    <s v="Q1"/>
    <x v="1"/>
    <x v="1"/>
    <s v="Bullish"/>
    <x v="0"/>
    <x v="0"/>
    <x v="1"/>
    <x v="1"/>
    <x v="1"/>
    <x v="1"/>
    <x v="1"/>
    <x v="1"/>
    <x v="1"/>
    <x v="1"/>
    <x v="1"/>
    <x v="313"/>
  </r>
  <r>
    <d v="2023-01-13T00:00:00"/>
    <n v="1483.5"/>
    <n v="1503.650024"/>
    <n v="11610426"/>
    <x v="1"/>
    <s v="Jan"/>
    <s v="Q1"/>
    <x v="1"/>
    <x v="1"/>
    <s v="Bullish"/>
    <x v="0"/>
    <x v="0"/>
    <x v="1"/>
    <x v="1"/>
    <x v="1"/>
    <x v="1"/>
    <x v="1"/>
    <x v="1"/>
    <x v="1"/>
    <x v="1"/>
    <x v="1"/>
    <x v="314"/>
  </r>
  <r>
    <d v="2023-01-12T00:00:00"/>
    <n v="1481.9499510000001"/>
    <n v="1480.599976"/>
    <n v="6591385"/>
    <x v="2"/>
    <s v="Jan"/>
    <s v="Q1"/>
    <x v="1"/>
    <x v="1"/>
    <s v="Bearish"/>
    <x v="0"/>
    <x v="0"/>
    <x v="1"/>
    <x v="1"/>
    <x v="1"/>
    <x v="1"/>
    <x v="1"/>
    <x v="1"/>
    <x v="1"/>
    <x v="1"/>
    <x v="1"/>
    <x v="315"/>
  </r>
  <r>
    <d v="2023-01-11T00:00:00"/>
    <n v="1470"/>
    <n v="1471.25"/>
    <n v="6173092"/>
    <x v="3"/>
    <s v="Jan"/>
    <s v="Q1"/>
    <x v="1"/>
    <x v="1"/>
    <s v="Bullish"/>
    <x v="0"/>
    <x v="0"/>
    <x v="1"/>
    <x v="1"/>
    <x v="1"/>
    <x v="1"/>
    <x v="1"/>
    <x v="1"/>
    <x v="1"/>
    <x v="1"/>
    <x v="1"/>
    <x v="316"/>
  </r>
  <r>
    <d v="2023-01-10T00:00:00"/>
    <n v="1482"/>
    <n v="1469.75"/>
    <n v="7158624"/>
    <x v="4"/>
    <s v="Jan"/>
    <s v="Q1"/>
    <x v="1"/>
    <x v="1"/>
    <s v="Bearish"/>
    <x v="1"/>
    <x v="1"/>
    <x v="1"/>
    <x v="1"/>
    <x v="1"/>
    <x v="1"/>
    <x v="1"/>
    <x v="1"/>
    <x v="1"/>
    <x v="1"/>
    <x v="1"/>
    <x v="317"/>
  </r>
  <r>
    <d v="2023-01-09T00:00:00"/>
    <n v="1448.1999510000001"/>
    <n v="1484.4499510000001"/>
    <n v="11498717"/>
    <x v="0"/>
    <s v="Jan"/>
    <s v="Q1"/>
    <x v="1"/>
    <x v="1"/>
    <s v="Bullish"/>
    <x v="0"/>
    <x v="0"/>
    <x v="1"/>
    <x v="1"/>
    <x v="1"/>
    <x v="1"/>
    <x v="1"/>
    <x v="1"/>
    <x v="1"/>
    <x v="1"/>
    <x v="1"/>
    <x v="318"/>
  </r>
  <r>
    <d v="2023-01-06T00:00:00"/>
    <n v="1470"/>
    <n v="1448.5"/>
    <n v="6443714"/>
    <x v="1"/>
    <s v="Jan"/>
    <s v="Q1"/>
    <x v="1"/>
    <x v="1"/>
    <s v="Bearish"/>
    <x v="1"/>
    <x v="1"/>
    <x v="1"/>
    <x v="1"/>
    <x v="1"/>
    <x v="1"/>
    <x v="1"/>
    <x v="1"/>
    <x v="1"/>
    <x v="1"/>
    <x v="1"/>
    <x v="319"/>
  </r>
  <r>
    <d v="2023-01-05T00:00:00"/>
    <n v="1505.900024"/>
    <n v="1475.1999510000001"/>
    <n v="9868404"/>
    <x v="2"/>
    <s v="Jan"/>
    <s v="Q1"/>
    <x v="1"/>
    <x v="1"/>
    <s v="Bearish"/>
    <x v="1"/>
    <x v="1"/>
    <x v="1"/>
    <x v="1"/>
    <x v="1"/>
    <x v="1"/>
    <x v="1"/>
    <x v="1"/>
    <x v="1"/>
    <x v="1"/>
    <x v="1"/>
    <x v="320"/>
  </r>
  <r>
    <d v="2023-01-04T00:00:00"/>
    <n v="1521"/>
    <n v="1494.8000489999999"/>
    <n v="7059590"/>
    <x v="3"/>
    <s v="Jan"/>
    <s v="Q1"/>
    <x v="1"/>
    <x v="1"/>
    <s v="Bearish"/>
    <x v="1"/>
    <x v="1"/>
    <x v="1"/>
    <x v="1"/>
    <x v="1"/>
    <x v="1"/>
    <x v="1"/>
    <x v="1"/>
    <x v="1"/>
    <x v="1"/>
    <x v="1"/>
    <x v="321"/>
  </r>
  <r>
    <d v="2023-01-03T00:00:00"/>
    <n v="1519.849976"/>
    <n v="1522.5500489999999"/>
    <n v="4551130"/>
    <x v="4"/>
    <s v="Jan"/>
    <s v="Q1"/>
    <x v="1"/>
    <x v="1"/>
    <s v="Bullish"/>
    <x v="1"/>
    <x v="1"/>
    <x v="1"/>
    <x v="1"/>
    <x v="1"/>
    <x v="1"/>
    <x v="1"/>
    <x v="1"/>
    <x v="1"/>
    <x v="1"/>
    <x v="1"/>
    <x v="322"/>
  </r>
  <r>
    <d v="2023-01-02T00:00:00"/>
    <n v="1514"/>
    <n v="1524"/>
    <n v="3801140"/>
    <x v="0"/>
    <s v="Jan"/>
    <s v="Q1"/>
    <x v="1"/>
    <x v="1"/>
    <s v="Bullish"/>
    <x v="0"/>
    <x v="0"/>
    <x v="1"/>
    <x v="1"/>
    <x v="1"/>
    <x v="1"/>
    <x v="1"/>
    <x v="1"/>
    <x v="1"/>
    <x v="1"/>
    <x v="1"/>
    <x v="323"/>
  </r>
  <r>
    <d v="2022-12-30T00:00:00"/>
    <n v="1528"/>
    <n v="1508.1999510000001"/>
    <n v="5060544"/>
    <x v="1"/>
    <s v="Dec"/>
    <s v="Q4"/>
    <x v="2"/>
    <x v="2"/>
    <s v="Bearish"/>
    <x v="1"/>
    <x v="1"/>
    <x v="1"/>
    <x v="1"/>
    <x v="1"/>
    <x v="1"/>
    <x v="1"/>
    <x v="1"/>
    <x v="1"/>
    <x v="1"/>
    <x v="1"/>
    <x v="324"/>
  </r>
  <r>
    <d v="2022-12-29T00:00:00"/>
    <n v="1504"/>
    <n v="1517.5500489999999"/>
    <n v="4624745"/>
    <x v="2"/>
    <s v="Dec"/>
    <s v="Q4"/>
    <x v="2"/>
    <x v="2"/>
    <s v="Bullish"/>
    <x v="0"/>
    <x v="0"/>
    <x v="1"/>
    <x v="1"/>
    <x v="1"/>
    <x v="1"/>
    <x v="1"/>
    <x v="1"/>
    <x v="1"/>
    <x v="1"/>
    <x v="1"/>
    <x v="325"/>
  </r>
  <r>
    <d v="2022-12-28T00:00:00"/>
    <n v="1505.099976"/>
    <n v="1510.150024"/>
    <n v="5029860"/>
    <x v="3"/>
    <s v="Dec"/>
    <s v="Q4"/>
    <x v="2"/>
    <x v="2"/>
    <s v="Bullish"/>
    <x v="1"/>
    <x v="1"/>
    <x v="1"/>
    <x v="1"/>
    <x v="1"/>
    <x v="1"/>
    <x v="1"/>
    <x v="1"/>
    <x v="1"/>
    <x v="1"/>
    <x v="1"/>
    <x v="326"/>
  </r>
  <r>
    <d v="2022-12-27T00:00:00"/>
    <n v="1509.9499510000001"/>
    <n v="1514.849976"/>
    <n v="4860076"/>
    <x v="4"/>
    <s v="Dec"/>
    <s v="Q4"/>
    <x v="2"/>
    <x v="2"/>
    <s v="Bullish"/>
    <x v="0"/>
    <x v="0"/>
    <x v="1"/>
    <x v="1"/>
    <x v="1"/>
    <x v="1"/>
    <x v="1"/>
    <x v="1"/>
    <x v="1"/>
    <x v="1"/>
    <x v="1"/>
    <x v="327"/>
  </r>
  <r>
    <d v="2022-12-26T00:00:00"/>
    <n v="1500.5"/>
    <n v="1502.400024"/>
    <n v="4115459"/>
    <x v="0"/>
    <s v="Dec"/>
    <s v="Q4"/>
    <x v="2"/>
    <x v="2"/>
    <s v="Bullish"/>
    <x v="0"/>
    <x v="0"/>
    <x v="1"/>
    <x v="1"/>
    <x v="1"/>
    <x v="1"/>
    <x v="1"/>
    <x v="1"/>
    <x v="1"/>
    <x v="1"/>
    <x v="1"/>
    <x v="328"/>
  </r>
  <r>
    <d v="2022-12-23T00:00:00"/>
    <n v="1508.6999510000001"/>
    <n v="1497.099976"/>
    <n v="6283822"/>
    <x v="1"/>
    <s v="Dec"/>
    <s v="Q4"/>
    <x v="2"/>
    <x v="2"/>
    <s v="Bearish"/>
    <x v="1"/>
    <x v="1"/>
    <x v="1"/>
    <x v="1"/>
    <x v="1"/>
    <x v="1"/>
    <x v="1"/>
    <x v="1"/>
    <x v="1"/>
    <x v="1"/>
    <x v="1"/>
    <x v="329"/>
  </r>
  <r>
    <d v="2022-12-22T00:00:00"/>
    <n v="1521.5"/>
    <n v="1522.0500489999999"/>
    <n v="6302640"/>
    <x v="2"/>
    <s v="Dec"/>
    <s v="Q4"/>
    <x v="2"/>
    <x v="2"/>
    <s v="Bullish"/>
    <x v="0"/>
    <x v="0"/>
    <x v="1"/>
    <x v="1"/>
    <x v="1"/>
    <x v="1"/>
    <x v="1"/>
    <x v="1"/>
    <x v="1"/>
    <x v="1"/>
    <x v="1"/>
    <x v="330"/>
  </r>
  <r>
    <d v="2022-12-21T00:00:00"/>
    <n v="1515"/>
    <n v="1509.5500489999999"/>
    <n v="6236361"/>
    <x v="3"/>
    <s v="Dec"/>
    <s v="Q4"/>
    <x v="2"/>
    <x v="2"/>
    <s v="Bearish"/>
    <x v="0"/>
    <x v="0"/>
    <x v="1"/>
    <x v="1"/>
    <x v="1"/>
    <x v="1"/>
    <x v="1"/>
    <x v="1"/>
    <x v="1"/>
    <x v="1"/>
    <x v="1"/>
    <x v="331"/>
  </r>
  <r>
    <d v="2022-12-20T00:00:00"/>
    <n v="1501"/>
    <n v="1507.3000489999999"/>
    <n v="7396259"/>
    <x v="4"/>
    <s v="Dec"/>
    <s v="Q4"/>
    <x v="2"/>
    <x v="2"/>
    <s v="Bullish"/>
    <x v="1"/>
    <x v="1"/>
    <x v="1"/>
    <x v="1"/>
    <x v="1"/>
    <x v="1"/>
    <x v="1"/>
    <x v="1"/>
    <x v="1"/>
    <x v="1"/>
    <x v="1"/>
    <x v="332"/>
  </r>
  <r>
    <d v="2022-12-19T00:00:00"/>
    <n v="1507.9499510000001"/>
    <n v="1507.349976"/>
    <n v="6222740"/>
    <x v="0"/>
    <s v="Dec"/>
    <s v="Q4"/>
    <x v="2"/>
    <x v="2"/>
    <s v="Bearish"/>
    <x v="1"/>
    <x v="1"/>
    <x v="1"/>
    <x v="1"/>
    <x v="1"/>
    <x v="1"/>
    <x v="1"/>
    <x v="1"/>
    <x v="1"/>
    <x v="1"/>
    <x v="1"/>
    <x v="333"/>
  </r>
  <r>
    <d v="2022-12-16T00:00:00"/>
    <n v="1525"/>
    <n v="1522.1999510000001"/>
    <n v="9630453"/>
    <x v="1"/>
    <s v="Dec"/>
    <s v="Q4"/>
    <x v="2"/>
    <x v="2"/>
    <s v="Bearish"/>
    <x v="1"/>
    <x v="1"/>
    <x v="1"/>
    <x v="1"/>
    <x v="1"/>
    <x v="1"/>
    <x v="1"/>
    <x v="1"/>
    <x v="1"/>
    <x v="1"/>
    <x v="1"/>
    <x v="334"/>
  </r>
  <r>
    <d v="2022-12-15T00:00:00"/>
    <n v="1569.3000489999999"/>
    <n v="1540.5"/>
    <n v="6443866"/>
    <x v="2"/>
    <s v="Dec"/>
    <s v="Q4"/>
    <x v="2"/>
    <x v="2"/>
    <s v="Bearish"/>
    <x v="1"/>
    <x v="1"/>
    <x v="1"/>
    <x v="1"/>
    <x v="1"/>
    <x v="1"/>
    <x v="1"/>
    <x v="1"/>
    <x v="1"/>
    <x v="1"/>
    <x v="1"/>
    <x v="335"/>
  </r>
  <r>
    <d v="2022-12-14T00:00:00"/>
    <n v="1582"/>
    <n v="1579.400024"/>
    <n v="4976020"/>
    <x v="3"/>
    <s v="Dec"/>
    <s v="Q4"/>
    <x v="2"/>
    <x v="2"/>
    <s v="Bearish"/>
    <x v="0"/>
    <x v="0"/>
    <x v="1"/>
    <x v="1"/>
    <x v="1"/>
    <x v="1"/>
    <x v="1"/>
    <x v="1"/>
    <x v="1"/>
    <x v="1"/>
    <x v="1"/>
    <x v="336"/>
  </r>
  <r>
    <d v="2022-12-13T00:00:00"/>
    <n v="1547.1999510000001"/>
    <n v="1572.150024"/>
    <n v="6135067"/>
    <x v="4"/>
    <s v="Dec"/>
    <s v="Q4"/>
    <x v="2"/>
    <x v="2"/>
    <s v="Bullish"/>
    <x v="0"/>
    <x v="0"/>
    <x v="1"/>
    <x v="1"/>
    <x v="1"/>
    <x v="1"/>
    <x v="1"/>
    <x v="1"/>
    <x v="1"/>
    <x v="1"/>
    <x v="1"/>
    <x v="337"/>
  </r>
  <r>
    <d v="2022-12-12T00:00:00"/>
    <n v="1550"/>
    <n v="1547.1999510000001"/>
    <n v="8037679"/>
    <x v="0"/>
    <s v="Dec"/>
    <s v="Q4"/>
    <x v="2"/>
    <x v="2"/>
    <s v="Bearish"/>
    <x v="1"/>
    <x v="1"/>
    <x v="1"/>
    <x v="1"/>
    <x v="1"/>
    <x v="1"/>
    <x v="1"/>
    <x v="1"/>
    <x v="1"/>
    <x v="1"/>
    <x v="1"/>
    <x v="338"/>
  </r>
  <r>
    <d v="2022-12-09T00:00:00"/>
    <n v="1628"/>
    <n v="1569.3000489999999"/>
    <n v="8880658"/>
    <x v="1"/>
    <s v="Dec"/>
    <s v="Q4"/>
    <x v="2"/>
    <x v="2"/>
    <s v="Bearish"/>
    <x v="1"/>
    <x v="1"/>
    <x v="1"/>
    <x v="1"/>
    <x v="1"/>
    <x v="1"/>
    <x v="1"/>
    <x v="1"/>
    <x v="1"/>
    <x v="1"/>
    <x v="1"/>
    <x v="339"/>
  </r>
  <r>
    <d v="2022-12-08T00:00:00"/>
    <n v="1605.5"/>
    <n v="1620.150024"/>
    <n v="4206837"/>
    <x v="2"/>
    <s v="Dec"/>
    <s v="Q4"/>
    <x v="2"/>
    <x v="2"/>
    <s v="Bullish"/>
    <x v="0"/>
    <x v="0"/>
    <x v="1"/>
    <x v="1"/>
    <x v="1"/>
    <x v="1"/>
    <x v="1"/>
    <x v="1"/>
    <x v="1"/>
    <x v="1"/>
    <x v="1"/>
    <x v="340"/>
  </r>
  <r>
    <d v="2022-12-07T00:00:00"/>
    <n v="1608"/>
    <n v="1605.5"/>
    <n v="4898087"/>
    <x v="3"/>
    <s v="Dec"/>
    <s v="Q4"/>
    <x v="2"/>
    <x v="2"/>
    <s v="Bearish"/>
    <x v="1"/>
    <x v="1"/>
    <x v="1"/>
    <x v="1"/>
    <x v="1"/>
    <x v="1"/>
    <x v="1"/>
    <x v="1"/>
    <x v="1"/>
    <x v="1"/>
    <x v="1"/>
    <x v="341"/>
  </r>
  <r>
    <d v="2022-12-06T00:00:00"/>
    <n v="1625"/>
    <n v="1612.900024"/>
    <n v="4822398"/>
    <x v="4"/>
    <s v="Dec"/>
    <s v="Q4"/>
    <x v="2"/>
    <x v="2"/>
    <s v="Bearish"/>
    <x v="1"/>
    <x v="1"/>
    <x v="1"/>
    <x v="1"/>
    <x v="1"/>
    <x v="1"/>
    <x v="1"/>
    <x v="1"/>
    <x v="1"/>
    <x v="1"/>
    <x v="1"/>
    <x v="342"/>
  </r>
  <r>
    <d v="2022-12-05T00:00:00"/>
    <n v="1638"/>
    <n v="1639.75"/>
    <n v="3824966"/>
    <x v="0"/>
    <s v="Dec"/>
    <s v="Q4"/>
    <x v="2"/>
    <x v="2"/>
    <s v="Bullish"/>
    <x v="0"/>
    <x v="0"/>
    <x v="1"/>
    <x v="1"/>
    <x v="1"/>
    <x v="1"/>
    <x v="1"/>
    <x v="1"/>
    <x v="1"/>
    <x v="1"/>
    <x v="1"/>
    <x v="343"/>
  </r>
  <r>
    <d v="2022-12-02T00:00:00"/>
    <n v="1656"/>
    <n v="1637.900024"/>
    <n v="4283343"/>
    <x v="1"/>
    <s v="Dec"/>
    <s v="Q4"/>
    <x v="2"/>
    <x v="2"/>
    <s v="Bearish"/>
    <x v="1"/>
    <x v="1"/>
    <x v="1"/>
    <x v="1"/>
    <x v="1"/>
    <x v="1"/>
    <x v="1"/>
    <x v="1"/>
    <x v="1"/>
    <x v="1"/>
    <x v="1"/>
    <x v="344"/>
  </r>
  <r>
    <d v="2022-12-01T00:00:00"/>
    <n v="1656.1999510000001"/>
    <n v="1657.099976"/>
    <n v="5407928"/>
    <x v="2"/>
    <s v="Dec"/>
    <s v="Q4"/>
    <x v="2"/>
    <x v="2"/>
    <s v="Bullish"/>
    <x v="0"/>
    <x v="0"/>
    <x v="1"/>
    <x v="1"/>
    <x v="1"/>
    <x v="1"/>
    <x v="1"/>
    <x v="1"/>
    <x v="1"/>
    <x v="1"/>
    <x v="1"/>
    <x v="345"/>
  </r>
  <r>
    <d v="2022-11-30T00:00:00"/>
    <n v="1619.9499510000001"/>
    <n v="1634.9499510000001"/>
    <n v="11868134"/>
    <x v="3"/>
    <s v="Nov"/>
    <s v="Q4"/>
    <x v="2"/>
    <x v="2"/>
    <s v="Bullish"/>
    <x v="0"/>
    <x v="0"/>
    <x v="1"/>
    <x v="1"/>
    <x v="1"/>
    <x v="1"/>
    <x v="1"/>
    <x v="1"/>
    <x v="1"/>
    <x v="1"/>
    <x v="1"/>
    <x v="346"/>
  </r>
  <r>
    <d v="2022-11-29T00:00:00"/>
    <n v="1621.1999510000001"/>
    <n v="1629.0500489999999"/>
    <n v="3131710"/>
    <x v="4"/>
    <s v="Nov"/>
    <s v="Q4"/>
    <x v="2"/>
    <x v="2"/>
    <s v="Bullish"/>
    <x v="0"/>
    <x v="0"/>
    <x v="1"/>
    <x v="1"/>
    <x v="1"/>
    <x v="1"/>
    <x v="1"/>
    <x v="1"/>
    <x v="1"/>
    <x v="1"/>
    <x v="1"/>
    <x v="347"/>
  </r>
  <r>
    <d v="2022-11-28T00:00:00"/>
    <n v="1628"/>
    <n v="1623.400024"/>
    <n v="3825766"/>
    <x v="0"/>
    <s v="Nov"/>
    <s v="Q4"/>
    <x v="2"/>
    <x v="2"/>
    <s v="Bearish"/>
    <x v="1"/>
    <x v="1"/>
    <x v="1"/>
    <x v="1"/>
    <x v="1"/>
    <x v="1"/>
    <x v="1"/>
    <x v="1"/>
    <x v="1"/>
    <x v="1"/>
    <x v="1"/>
    <x v="348"/>
  </r>
  <r>
    <d v="2022-11-25T00:00:00"/>
    <n v="1631.400024"/>
    <n v="1635.650024"/>
    <n v="4563255"/>
    <x v="1"/>
    <s v="Nov"/>
    <s v="Q4"/>
    <x v="2"/>
    <x v="2"/>
    <s v="Bullish"/>
    <x v="0"/>
    <x v="0"/>
    <x v="1"/>
    <x v="1"/>
    <x v="1"/>
    <x v="1"/>
    <x v="1"/>
    <x v="1"/>
    <x v="1"/>
    <x v="1"/>
    <x v="1"/>
    <x v="349"/>
  </r>
  <r>
    <d v="2022-11-24T00:00:00"/>
    <n v="1589"/>
    <n v="1629.8000489999999"/>
    <n v="5282215"/>
    <x v="2"/>
    <s v="Nov"/>
    <s v="Q4"/>
    <x v="2"/>
    <x v="2"/>
    <s v="Bullish"/>
    <x v="0"/>
    <x v="0"/>
    <x v="1"/>
    <x v="1"/>
    <x v="1"/>
    <x v="1"/>
    <x v="1"/>
    <x v="1"/>
    <x v="1"/>
    <x v="1"/>
    <x v="1"/>
    <x v="350"/>
  </r>
  <r>
    <d v="2022-11-23T00:00:00"/>
    <n v="1588.900024"/>
    <n v="1583.150024"/>
    <n v="3245067"/>
    <x v="3"/>
    <s v="Nov"/>
    <s v="Q4"/>
    <x v="2"/>
    <x v="2"/>
    <s v="Bearish"/>
    <x v="1"/>
    <x v="1"/>
    <x v="1"/>
    <x v="1"/>
    <x v="1"/>
    <x v="1"/>
    <x v="1"/>
    <x v="1"/>
    <x v="1"/>
    <x v="1"/>
    <x v="1"/>
    <x v="351"/>
  </r>
  <r>
    <d v="2022-11-22T00:00:00"/>
    <n v="1569"/>
    <n v="1585.0500489999999"/>
    <n v="3399329"/>
    <x v="4"/>
    <s v="Nov"/>
    <s v="Q4"/>
    <x v="2"/>
    <x v="2"/>
    <s v="Bullish"/>
    <x v="0"/>
    <x v="0"/>
    <x v="1"/>
    <x v="1"/>
    <x v="1"/>
    <x v="1"/>
    <x v="1"/>
    <x v="1"/>
    <x v="1"/>
    <x v="1"/>
    <x v="1"/>
    <x v="352"/>
  </r>
  <r>
    <d v="2022-11-21T00:00:00"/>
    <n v="1582.099976"/>
    <n v="1568.1999510000001"/>
    <n v="3071764"/>
    <x v="0"/>
    <s v="Nov"/>
    <s v="Q4"/>
    <x v="2"/>
    <x v="2"/>
    <s v="Bearish"/>
    <x v="1"/>
    <x v="1"/>
    <x v="1"/>
    <x v="1"/>
    <x v="1"/>
    <x v="1"/>
    <x v="1"/>
    <x v="1"/>
    <x v="1"/>
    <x v="1"/>
    <x v="1"/>
    <x v="353"/>
  </r>
  <r>
    <d v="2022-11-18T00:00:00"/>
    <n v="1591.6999510000001"/>
    <n v="1593.400024"/>
    <n v="3126064"/>
    <x v="1"/>
    <s v="Nov"/>
    <s v="Q4"/>
    <x v="2"/>
    <x v="2"/>
    <s v="Bullish"/>
    <x v="0"/>
    <x v="0"/>
    <x v="1"/>
    <x v="1"/>
    <x v="1"/>
    <x v="1"/>
    <x v="1"/>
    <x v="1"/>
    <x v="1"/>
    <x v="1"/>
    <x v="1"/>
    <x v="354"/>
  </r>
  <r>
    <d v="2022-11-17T00:00:00"/>
    <n v="1597.1999510000001"/>
    <n v="1587.400024"/>
    <n v="3469515"/>
    <x v="2"/>
    <s v="Nov"/>
    <s v="Q4"/>
    <x v="2"/>
    <x v="2"/>
    <s v="Bearish"/>
    <x v="1"/>
    <x v="1"/>
    <x v="1"/>
    <x v="1"/>
    <x v="1"/>
    <x v="1"/>
    <x v="1"/>
    <x v="1"/>
    <x v="1"/>
    <x v="1"/>
    <x v="1"/>
    <x v="355"/>
  </r>
  <r>
    <d v="2022-11-16T00:00:00"/>
    <n v="1597.150024"/>
    <n v="1602.8000489999999"/>
    <n v="4497697"/>
    <x v="3"/>
    <s v="Nov"/>
    <s v="Q4"/>
    <x v="2"/>
    <x v="2"/>
    <s v="Bullish"/>
    <x v="0"/>
    <x v="0"/>
    <x v="1"/>
    <x v="1"/>
    <x v="1"/>
    <x v="1"/>
    <x v="1"/>
    <x v="1"/>
    <x v="1"/>
    <x v="1"/>
    <x v="1"/>
    <x v="356"/>
  </r>
  <r>
    <d v="2022-11-15T00:00:00"/>
    <n v="1577.849976"/>
    <n v="1594"/>
    <n v="3497614"/>
    <x v="4"/>
    <s v="Nov"/>
    <s v="Q4"/>
    <x v="2"/>
    <x v="2"/>
    <s v="Bullish"/>
    <x v="0"/>
    <x v="0"/>
    <x v="1"/>
    <x v="1"/>
    <x v="1"/>
    <x v="1"/>
    <x v="1"/>
    <x v="1"/>
    <x v="1"/>
    <x v="1"/>
    <x v="1"/>
    <x v="357"/>
  </r>
  <r>
    <d v="2022-11-14T00:00:00"/>
    <n v="1575.150024"/>
    <n v="1585.3000489999999"/>
    <n v="4908813"/>
    <x v="0"/>
    <s v="Nov"/>
    <s v="Q4"/>
    <x v="2"/>
    <x v="2"/>
    <s v="Bullish"/>
    <x v="0"/>
    <x v="0"/>
    <x v="1"/>
    <x v="1"/>
    <x v="1"/>
    <x v="1"/>
    <x v="1"/>
    <x v="1"/>
    <x v="1"/>
    <x v="1"/>
    <x v="1"/>
    <x v="358"/>
  </r>
  <r>
    <d v="2022-11-11T00:00:00"/>
    <n v="1546.650024"/>
    <n v="1570.099976"/>
    <n v="7214098"/>
    <x v="1"/>
    <s v="Nov"/>
    <s v="Q4"/>
    <x v="2"/>
    <x v="2"/>
    <s v="Bullish"/>
    <x v="0"/>
    <x v="0"/>
    <x v="1"/>
    <x v="1"/>
    <x v="1"/>
    <x v="1"/>
    <x v="1"/>
    <x v="1"/>
    <x v="1"/>
    <x v="1"/>
    <x v="1"/>
    <x v="359"/>
  </r>
  <r>
    <d v="2022-11-10T00:00:00"/>
    <n v="1485"/>
    <n v="1501.9499510000001"/>
    <n v="3435763"/>
    <x v="2"/>
    <s v="Nov"/>
    <s v="Q4"/>
    <x v="2"/>
    <x v="2"/>
    <s v="Bullish"/>
    <x v="1"/>
    <x v="1"/>
    <x v="1"/>
    <x v="1"/>
    <x v="1"/>
    <x v="1"/>
    <x v="1"/>
    <x v="1"/>
    <x v="1"/>
    <x v="1"/>
    <x v="1"/>
    <x v="360"/>
  </r>
  <r>
    <d v="2022-11-09T00:00:00"/>
    <n v="1529"/>
    <n v="1511.1999510000001"/>
    <n v="3334755"/>
    <x v="3"/>
    <s v="Nov"/>
    <s v="Q4"/>
    <x v="2"/>
    <x v="2"/>
    <s v="Bearish"/>
    <x v="0"/>
    <x v="0"/>
    <x v="1"/>
    <x v="1"/>
    <x v="1"/>
    <x v="1"/>
    <x v="1"/>
    <x v="1"/>
    <x v="1"/>
    <x v="1"/>
    <x v="1"/>
    <x v="361"/>
  </r>
  <r>
    <d v="2022-11-07T00:00:00"/>
    <n v="1521.400024"/>
    <n v="1507.4499510000001"/>
    <n v="4898592"/>
    <x v="0"/>
    <s v="Nov"/>
    <s v="Q4"/>
    <x v="2"/>
    <x v="2"/>
    <s v="Bearish"/>
    <x v="1"/>
    <x v="1"/>
    <x v="1"/>
    <x v="1"/>
    <x v="1"/>
    <x v="1"/>
    <x v="1"/>
    <x v="1"/>
    <x v="1"/>
    <x v="1"/>
    <x v="1"/>
    <x v="362"/>
  </r>
  <r>
    <d v="2022-11-04T00:00:00"/>
    <n v="1520.4499510000001"/>
    <n v="1514"/>
    <n v="4509682"/>
    <x v="1"/>
    <s v="Nov"/>
    <s v="Q4"/>
    <x v="2"/>
    <x v="2"/>
    <s v="Bearish"/>
    <x v="1"/>
    <x v="1"/>
    <x v="1"/>
    <x v="1"/>
    <x v="1"/>
    <x v="1"/>
    <x v="1"/>
    <x v="1"/>
    <x v="1"/>
    <x v="1"/>
    <x v="1"/>
    <x v="363"/>
  </r>
  <r>
    <d v="2022-11-03T00:00:00"/>
    <n v="1538.75"/>
    <n v="1530.75"/>
    <n v="3174027"/>
    <x v="2"/>
    <s v="Nov"/>
    <s v="Q4"/>
    <x v="2"/>
    <x v="2"/>
    <s v="Bearish"/>
    <x v="1"/>
    <x v="1"/>
    <x v="1"/>
    <x v="1"/>
    <x v="1"/>
    <x v="1"/>
    <x v="1"/>
    <x v="1"/>
    <x v="1"/>
    <x v="1"/>
    <x v="1"/>
    <x v="364"/>
  </r>
  <r>
    <d v="2022-11-02T00:00:00"/>
    <n v="1572"/>
    <n v="1553.3000489999999"/>
    <n v="2938906"/>
    <x v="3"/>
    <s v="Nov"/>
    <s v="Q4"/>
    <x v="2"/>
    <x v="2"/>
    <s v="Bearish"/>
    <x v="1"/>
    <x v="1"/>
    <x v="1"/>
    <x v="1"/>
    <x v="1"/>
    <x v="1"/>
    <x v="1"/>
    <x v="1"/>
    <x v="1"/>
    <x v="1"/>
    <x v="1"/>
    <x v="365"/>
  </r>
  <r>
    <d v="2022-11-01T00:00:00"/>
    <n v="1553.0500489999999"/>
    <n v="1573"/>
    <n v="4542692"/>
    <x v="4"/>
    <s v="Nov"/>
    <s v="Q4"/>
    <x v="2"/>
    <x v="2"/>
    <s v="Bullish"/>
    <x v="0"/>
    <x v="0"/>
    <x v="1"/>
    <x v="1"/>
    <x v="1"/>
    <x v="1"/>
    <x v="1"/>
    <x v="1"/>
    <x v="1"/>
    <x v="1"/>
    <x v="1"/>
    <x v="366"/>
  </r>
  <r>
    <d v="2022-10-31T00:00:00"/>
    <n v="1530.25"/>
    <n v="1537.650024"/>
    <n v="4542336"/>
    <x v="0"/>
    <s v="Oct"/>
    <s v="Q4"/>
    <x v="2"/>
    <x v="2"/>
    <s v="Bullish"/>
    <x v="0"/>
    <x v="0"/>
    <x v="1"/>
    <x v="1"/>
    <x v="1"/>
    <x v="1"/>
    <x v="1"/>
    <x v="1"/>
    <x v="1"/>
    <x v="1"/>
    <x v="1"/>
    <x v="367"/>
  </r>
  <r>
    <d v="2022-10-28T00:00:00"/>
    <n v="1526"/>
    <n v="1513.25"/>
    <n v="3053981"/>
    <x v="1"/>
    <s v="Oct"/>
    <s v="Q4"/>
    <x v="2"/>
    <x v="2"/>
    <s v="Bearish"/>
    <x v="1"/>
    <x v="1"/>
    <x v="1"/>
    <x v="1"/>
    <x v="1"/>
    <x v="1"/>
    <x v="1"/>
    <x v="1"/>
    <x v="1"/>
    <x v="1"/>
    <x v="1"/>
    <x v="368"/>
  </r>
  <r>
    <d v="2022-10-27T00:00:00"/>
    <n v="1530.8000489999999"/>
    <n v="1523.9499510000001"/>
    <n v="6760137"/>
    <x v="2"/>
    <s v="Oct"/>
    <s v="Q4"/>
    <x v="2"/>
    <x v="2"/>
    <s v="Bearish"/>
    <x v="1"/>
    <x v="1"/>
    <x v="1"/>
    <x v="1"/>
    <x v="1"/>
    <x v="1"/>
    <x v="1"/>
    <x v="1"/>
    <x v="1"/>
    <x v="1"/>
    <x v="1"/>
    <x v="369"/>
  </r>
  <r>
    <d v="2022-10-25T00:00:00"/>
    <n v="1528.099976"/>
    <n v="1526.3000489999999"/>
    <n v="3914341"/>
    <x v="4"/>
    <s v="Oct"/>
    <s v="Q4"/>
    <x v="2"/>
    <x v="2"/>
    <s v="Bearish"/>
    <x v="0"/>
    <x v="0"/>
    <x v="1"/>
    <x v="1"/>
    <x v="1"/>
    <x v="1"/>
    <x v="1"/>
    <x v="1"/>
    <x v="1"/>
    <x v="1"/>
    <x v="1"/>
    <x v="370"/>
  </r>
  <r>
    <d v="2022-10-24T00:00:00"/>
    <n v="1518.5"/>
    <n v="1517.849976"/>
    <n v="982837"/>
    <x v="0"/>
    <s v="Oct"/>
    <s v="Q4"/>
    <x v="2"/>
    <x v="2"/>
    <s v="Bearish"/>
    <x v="0"/>
    <x v="0"/>
    <x v="1"/>
    <x v="1"/>
    <x v="1"/>
    <x v="1"/>
    <x v="1"/>
    <x v="1"/>
    <x v="1"/>
    <x v="1"/>
    <x v="1"/>
    <x v="371"/>
  </r>
  <r>
    <d v="2022-10-21T00:00:00"/>
    <n v="1500.3000489999999"/>
    <n v="1500.5"/>
    <n v="3594485"/>
    <x v="1"/>
    <s v="Oct"/>
    <s v="Q4"/>
    <x v="2"/>
    <x v="2"/>
    <s v="Bullish"/>
    <x v="1"/>
    <x v="1"/>
    <x v="1"/>
    <x v="1"/>
    <x v="1"/>
    <x v="1"/>
    <x v="1"/>
    <x v="1"/>
    <x v="1"/>
    <x v="1"/>
    <x v="1"/>
    <x v="372"/>
  </r>
  <r>
    <d v="2022-10-20T00:00:00"/>
    <n v="1475"/>
    <n v="1500.900024"/>
    <n v="4583939"/>
    <x v="2"/>
    <s v="Oct"/>
    <s v="Q4"/>
    <x v="2"/>
    <x v="2"/>
    <s v="Bullish"/>
    <x v="0"/>
    <x v="0"/>
    <x v="1"/>
    <x v="1"/>
    <x v="1"/>
    <x v="1"/>
    <x v="1"/>
    <x v="1"/>
    <x v="1"/>
    <x v="1"/>
    <x v="1"/>
    <x v="373"/>
  </r>
  <r>
    <d v="2022-10-19T00:00:00"/>
    <n v="1504"/>
    <n v="1485.4499510000001"/>
    <n v="3553171"/>
    <x v="3"/>
    <s v="Oct"/>
    <s v="Q4"/>
    <x v="2"/>
    <x v="2"/>
    <s v="Bearish"/>
    <x v="1"/>
    <x v="1"/>
    <x v="1"/>
    <x v="1"/>
    <x v="1"/>
    <x v="1"/>
    <x v="1"/>
    <x v="1"/>
    <x v="1"/>
    <x v="1"/>
    <x v="1"/>
    <x v="374"/>
  </r>
  <r>
    <d v="2022-10-18T00:00:00"/>
    <n v="1510"/>
    <n v="1503.6999510000001"/>
    <n v="4692004"/>
    <x v="4"/>
    <s v="Oct"/>
    <s v="Q4"/>
    <x v="2"/>
    <x v="2"/>
    <s v="Bearish"/>
    <x v="0"/>
    <x v="0"/>
    <x v="1"/>
    <x v="1"/>
    <x v="1"/>
    <x v="1"/>
    <x v="1"/>
    <x v="1"/>
    <x v="1"/>
    <x v="1"/>
    <x v="1"/>
    <x v="375"/>
  </r>
  <r>
    <d v="2022-10-17T00:00:00"/>
    <n v="1476.900024"/>
    <n v="1489.9499510000001"/>
    <n v="4286396"/>
    <x v="0"/>
    <s v="Oct"/>
    <s v="Q4"/>
    <x v="2"/>
    <x v="2"/>
    <s v="Bullish"/>
    <x v="0"/>
    <x v="0"/>
    <x v="1"/>
    <x v="1"/>
    <x v="1"/>
    <x v="1"/>
    <x v="1"/>
    <x v="1"/>
    <x v="1"/>
    <x v="1"/>
    <x v="1"/>
    <x v="376"/>
  </r>
  <r>
    <d v="2022-10-14T00:00:00"/>
    <n v="1485"/>
    <n v="1474.25"/>
    <n v="14990688"/>
    <x v="1"/>
    <s v="Oct"/>
    <s v="Q4"/>
    <x v="2"/>
    <x v="2"/>
    <s v="Bearish"/>
    <x v="0"/>
    <x v="0"/>
    <x v="1"/>
    <x v="1"/>
    <x v="1"/>
    <x v="1"/>
    <x v="1"/>
    <x v="1"/>
    <x v="1"/>
    <x v="1"/>
    <x v="1"/>
    <x v="377"/>
  </r>
  <r>
    <d v="2022-10-13T00:00:00"/>
    <n v="1431"/>
    <n v="1419.900024"/>
    <n v="4821514"/>
    <x v="2"/>
    <s v="Oct"/>
    <s v="Q4"/>
    <x v="2"/>
    <x v="2"/>
    <s v="Bearish"/>
    <x v="1"/>
    <x v="1"/>
    <x v="1"/>
    <x v="1"/>
    <x v="1"/>
    <x v="1"/>
    <x v="1"/>
    <x v="1"/>
    <x v="1"/>
    <x v="1"/>
    <x v="1"/>
    <x v="378"/>
  </r>
  <r>
    <d v="2022-10-12T00:00:00"/>
    <n v="1437"/>
    <n v="1428.6999510000001"/>
    <n v="5481467"/>
    <x v="3"/>
    <s v="Oct"/>
    <s v="Q4"/>
    <x v="2"/>
    <x v="2"/>
    <s v="Bearish"/>
    <x v="0"/>
    <x v="0"/>
    <x v="1"/>
    <x v="1"/>
    <x v="1"/>
    <x v="1"/>
    <x v="1"/>
    <x v="1"/>
    <x v="1"/>
    <x v="1"/>
    <x v="1"/>
    <x v="379"/>
  </r>
  <r>
    <d v="2022-10-11T00:00:00"/>
    <n v="1462.650024"/>
    <n v="1423.8000489999999"/>
    <n v="12824774"/>
    <x v="4"/>
    <s v="Oct"/>
    <s v="Q4"/>
    <x v="2"/>
    <x v="2"/>
    <s v="Bearish"/>
    <x v="1"/>
    <x v="1"/>
    <x v="1"/>
    <x v="1"/>
    <x v="1"/>
    <x v="1"/>
    <x v="1"/>
    <x v="1"/>
    <x v="1"/>
    <x v="1"/>
    <x v="1"/>
    <x v="380"/>
  </r>
  <r>
    <d v="2022-10-10T00:00:00"/>
    <n v="1426.349976"/>
    <n v="1462.650024"/>
    <n v="5274677"/>
    <x v="0"/>
    <s v="Oct"/>
    <s v="Q4"/>
    <x v="2"/>
    <x v="2"/>
    <s v="Bullish"/>
    <x v="0"/>
    <x v="0"/>
    <x v="1"/>
    <x v="1"/>
    <x v="1"/>
    <x v="1"/>
    <x v="1"/>
    <x v="1"/>
    <x v="1"/>
    <x v="1"/>
    <x v="1"/>
    <x v="381"/>
  </r>
  <r>
    <d v="2022-10-07T00:00:00"/>
    <n v="1446.349976"/>
    <n v="1451.1999510000001"/>
    <n v="3994466"/>
    <x v="1"/>
    <s v="Oct"/>
    <s v="Q4"/>
    <x v="2"/>
    <x v="2"/>
    <s v="Bullish"/>
    <x v="1"/>
    <x v="1"/>
    <x v="1"/>
    <x v="1"/>
    <x v="1"/>
    <x v="1"/>
    <x v="1"/>
    <x v="1"/>
    <x v="1"/>
    <x v="1"/>
    <x v="1"/>
    <x v="382"/>
  </r>
  <r>
    <d v="2022-10-06T00:00:00"/>
    <n v="1445"/>
    <n v="1455.150024"/>
    <n v="6180672"/>
    <x v="2"/>
    <s v="Oct"/>
    <s v="Q4"/>
    <x v="2"/>
    <x v="2"/>
    <s v="Bullish"/>
    <x v="0"/>
    <x v="0"/>
    <x v="1"/>
    <x v="1"/>
    <x v="1"/>
    <x v="1"/>
    <x v="1"/>
    <x v="1"/>
    <x v="1"/>
    <x v="1"/>
    <x v="1"/>
    <x v="383"/>
  </r>
  <r>
    <d v="2022-10-04T00:00:00"/>
    <n v="1419.6999510000001"/>
    <n v="1429.400024"/>
    <n v="6631341"/>
    <x v="4"/>
    <s v="Oct"/>
    <s v="Q4"/>
    <x v="2"/>
    <x v="2"/>
    <s v="Bullish"/>
    <x v="0"/>
    <x v="0"/>
    <x v="1"/>
    <x v="1"/>
    <x v="1"/>
    <x v="1"/>
    <x v="1"/>
    <x v="1"/>
    <x v="1"/>
    <x v="1"/>
    <x v="1"/>
    <x v="384"/>
  </r>
  <r>
    <d v="2022-10-03T00:00:00"/>
    <n v="1412"/>
    <n v="1393.75"/>
    <n v="4943169"/>
    <x v="0"/>
    <s v="Oct"/>
    <s v="Q4"/>
    <x v="2"/>
    <x v="2"/>
    <s v="Bearish"/>
    <x v="1"/>
    <x v="1"/>
    <x v="1"/>
    <x v="1"/>
    <x v="1"/>
    <x v="1"/>
    <x v="1"/>
    <x v="1"/>
    <x v="1"/>
    <x v="1"/>
    <x v="1"/>
    <x v="385"/>
  </r>
  <r>
    <d v="2022-09-30T00:00:00"/>
    <n v="1388.9499510000001"/>
    <n v="1413.4499510000001"/>
    <n v="8120130"/>
    <x v="1"/>
    <s v="Sep"/>
    <s v="Q3"/>
    <x v="3"/>
    <x v="2"/>
    <s v="Bullish"/>
    <x v="0"/>
    <x v="0"/>
    <x v="1"/>
    <x v="1"/>
    <x v="1"/>
    <x v="1"/>
    <x v="1"/>
    <x v="1"/>
    <x v="1"/>
    <x v="1"/>
    <x v="1"/>
    <x v="386"/>
  </r>
  <r>
    <d v="2022-09-29T00:00:00"/>
    <n v="1404.900024"/>
    <n v="1398.650024"/>
    <n v="6119965"/>
    <x v="2"/>
    <s v="Sep"/>
    <s v="Q3"/>
    <x v="3"/>
    <x v="2"/>
    <s v="Bearish"/>
    <x v="0"/>
    <x v="0"/>
    <x v="1"/>
    <x v="1"/>
    <x v="1"/>
    <x v="1"/>
    <x v="1"/>
    <x v="1"/>
    <x v="1"/>
    <x v="1"/>
    <x v="1"/>
    <x v="387"/>
  </r>
  <r>
    <d v="2022-09-28T00:00:00"/>
    <n v="1379"/>
    <n v="1394.6999510000001"/>
    <n v="7022098"/>
    <x v="3"/>
    <s v="Sep"/>
    <s v="Q3"/>
    <x v="3"/>
    <x v="2"/>
    <s v="Bullish"/>
    <x v="0"/>
    <x v="0"/>
    <x v="1"/>
    <x v="1"/>
    <x v="1"/>
    <x v="1"/>
    <x v="1"/>
    <x v="1"/>
    <x v="1"/>
    <x v="1"/>
    <x v="1"/>
    <x v="388"/>
  </r>
  <r>
    <d v="2022-09-27T00:00:00"/>
    <n v="1393.4499510000001"/>
    <n v="1393.5500489999999"/>
    <n v="8561254"/>
    <x v="4"/>
    <s v="Sep"/>
    <s v="Q3"/>
    <x v="3"/>
    <x v="2"/>
    <s v="Bullish"/>
    <x v="0"/>
    <x v="0"/>
    <x v="1"/>
    <x v="1"/>
    <x v="1"/>
    <x v="1"/>
    <x v="1"/>
    <x v="1"/>
    <x v="1"/>
    <x v="1"/>
    <x v="1"/>
    <x v="389"/>
  </r>
  <r>
    <d v="2022-09-26T00:00:00"/>
    <n v="1360"/>
    <n v="1380.25"/>
    <n v="9414587"/>
    <x v="0"/>
    <s v="Sep"/>
    <s v="Q3"/>
    <x v="3"/>
    <x v="2"/>
    <s v="Bullish"/>
    <x v="0"/>
    <x v="0"/>
    <x v="1"/>
    <x v="1"/>
    <x v="1"/>
    <x v="1"/>
    <x v="1"/>
    <x v="1"/>
    <x v="1"/>
    <x v="1"/>
    <x v="1"/>
    <x v="390"/>
  </r>
  <r>
    <d v="2022-09-23T00:00:00"/>
    <n v="1367.5"/>
    <n v="1365.4499510000001"/>
    <n v="10426200"/>
    <x v="1"/>
    <s v="Sep"/>
    <s v="Q3"/>
    <x v="3"/>
    <x v="2"/>
    <s v="Bearish"/>
    <x v="1"/>
    <x v="1"/>
    <x v="1"/>
    <x v="1"/>
    <x v="1"/>
    <x v="1"/>
    <x v="1"/>
    <x v="1"/>
    <x v="1"/>
    <x v="1"/>
    <x v="1"/>
    <x v="391"/>
  </r>
  <r>
    <d v="2022-09-22T00:00:00"/>
    <n v="1366.349976"/>
    <n v="1367.9499510000001"/>
    <n v="9168498"/>
    <x v="2"/>
    <s v="Sep"/>
    <s v="Q3"/>
    <x v="3"/>
    <x v="2"/>
    <s v="Bullish"/>
    <x v="1"/>
    <x v="1"/>
    <x v="1"/>
    <x v="1"/>
    <x v="1"/>
    <x v="1"/>
    <x v="1"/>
    <x v="1"/>
    <x v="1"/>
    <x v="1"/>
    <x v="1"/>
    <x v="392"/>
  </r>
  <r>
    <d v="2022-09-21T00:00:00"/>
    <n v="1379.900024"/>
    <n v="1377.25"/>
    <n v="7917054"/>
    <x v="3"/>
    <s v="Sep"/>
    <s v="Q3"/>
    <x v="3"/>
    <x v="2"/>
    <s v="Bearish"/>
    <x v="1"/>
    <x v="1"/>
    <x v="1"/>
    <x v="1"/>
    <x v="1"/>
    <x v="1"/>
    <x v="1"/>
    <x v="1"/>
    <x v="1"/>
    <x v="1"/>
    <x v="1"/>
    <x v="393"/>
  </r>
  <r>
    <d v="2022-09-20T00:00:00"/>
    <n v="1407.9499510000001"/>
    <n v="1388.5500489999999"/>
    <n v="7219797"/>
    <x v="4"/>
    <s v="Sep"/>
    <s v="Q3"/>
    <x v="3"/>
    <x v="2"/>
    <s v="Bearish"/>
    <x v="1"/>
    <x v="1"/>
    <x v="1"/>
    <x v="1"/>
    <x v="1"/>
    <x v="1"/>
    <x v="1"/>
    <x v="1"/>
    <x v="1"/>
    <x v="1"/>
    <x v="1"/>
    <x v="394"/>
  </r>
  <r>
    <d v="2022-09-19T00:00:00"/>
    <n v="1392"/>
    <n v="1390.3000489999999"/>
    <n v="6595241"/>
    <x v="0"/>
    <s v="Sep"/>
    <s v="Q3"/>
    <x v="3"/>
    <x v="2"/>
    <s v="Bearish"/>
    <x v="0"/>
    <x v="0"/>
    <x v="1"/>
    <x v="1"/>
    <x v="1"/>
    <x v="1"/>
    <x v="1"/>
    <x v="1"/>
    <x v="1"/>
    <x v="1"/>
    <x v="1"/>
    <x v="395"/>
  </r>
  <r>
    <d v="2022-09-16T00:00:00"/>
    <n v="1425"/>
    <n v="1377.0500489999999"/>
    <n v="20464045"/>
    <x v="1"/>
    <s v="Sep"/>
    <s v="Q3"/>
    <x v="3"/>
    <x v="2"/>
    <s v="Bearish"/>
    <x v="1"/>
    <x v="1"/>
    <x v="1"/>
    <x v="1"/>
    <x v="1"/>
    <x v="1"/>
    <x v="1"/>
    <x v="1"/>
    <x v="1"/>
    <x v="1"/>
    <x v="1"/>
    <x v="396"/>
  </r>
  <r>
    <d v="2022-09-15T00:00:00"/>
    <n v="1475"/>
    <n v="1432.8000489999999"/>
    <n v="12784100"/>
    <x v="2"/>
    <s v="Sep"/>
    <s v="Q3"/>
    <x v="3"/>
    <x v="2"/>
    <s v="Bearish"/>
    <x v="1"/>
    <x v="1"/>
    <x v="1"/>
    <x v="1"/>
    <x v="1"/>
    <x v="1"/>
    <x v="1"/>
    <x v="1"/>
    <x v="1"/>
    <x v="1"/>
    <x v="1"/>
    <x v="397"/>
  </r>
  <r>
    <d v="2022-09-14T00:00:00"/>
    <n v="1497"/>
    <n v="1475.400024"/>
    <n v="14332197"/>
    <x v="3"/>
    <s v="Sep"/>
    <s v="Q3"/>
    <x v="3"/>
    <x v="2"/>
    <s v="Bearish"/>
    <x v="1"/>
    <x v="1"/>
    <x v="1"/>
    <x v="1"/>
    <x v="1"/>
    <x v="1"/>
    <x v="1"/>
    <x v="1"/>
    <x v="1"/>
    <x v="1"/>
    <x v="1"/>
    <x v="398"/>
  </r>
  <r>
    <d v="2022-09-13T00:00:00"/>
    <n v="1551.900024"/>
    <n v="1544.9499510000001"/>
    <n v="4947158"/>
    <x v="4"/>
    <s v="Sep"/>
    <s v="Q3"/>
    <x v="3"/>
    <x v="2"/>
    <s v="Bearish"/>
    <x v="0"/>
    <x v="0"/>
    <x v="1"/>
    <x v="1"/>
    <x v="1"/>
    <x v="1"/>
    <x v="1"/>
    <x v="1"/>
    <x v="1"/>
    <x v="1"/>
    <x v="1"/>
    <x v="399"/>
  </r>
  <r>
    <d v="2022-09-12T00:00:00"/>
    <n v="1525.8000489999999"/>
    <n v="1536.1999510000001"/>
    <n v="5494819"/>
    <x v="0"/>
    <s v="Sep"/>
    <s v="Q3"/>
    <x v="3"/>
    <x v="2"/>
    <s v="Bullish"/>
    <x v="0"/>
    <x v="0"/>
    <x v="1"/>
    <x v="1"/>
    <x v="1"/>
    <x v="1"/>
    <x v="1"/>
    <x v="1"/>
    <x v="1"/>
    <x v="1"/>
    <x v="1"/>
    <x v="400"/>
  </r>
  <r>
    <d v="2022-09-09T00:00:00"/>
    <n v="1488"/>
    <n v="1511.650024"/>
    <n v="4816910"/>
    <x v="1"/>
    <s v="Sep"/>
    <s v="Q3"/>
    <x v="3"/>
    <x v="2"/>
    <s v="Bullish"/>
    <x v="0"/>
    <x v="0"/>
    <x v="1"/>
    <x v="1"/>
    <x v="1"/>
    <x v="1"/>
    <x v="1"/>
    <x v="1"/>
    <x v="1"/>
    <x v="1"/>
    <x v="1"/>
    <x v="401"/>
  </r>
  <r>
    <d v="2022-09-08T00:00:00"/>
    <n v="1475"/>
    <n v="1475.900024"/>
    <n v="4061475"/>
    <x v="2"/>
    <s v="Sep"/>
    <s v="Q3"/>
    <x v="3"/>
    <x v="2"/>
    <s v="Bullish"/>
    <x v="0"/>
    <x v="0"/>
    <x v="1"/>
    <x v="1"/>
    <x v="1"/>
    <x v="1"/>
    <x v="1"/>
    <x v="1"/>
    <x v="1"/>
    <x v="1"/>
    <x v="1"/>
    <x v="402"/>
  </r>
  <r>
    <d v="2022-09-07T00:00:00"/>
    <n v="1440"/>
    <n v="1457.650024"/>
    <n v="3600574"/>
    <x v="3"/>
    <s v="Sep"/>
    <s v="Q3"/>
    <x v="3"/>
    <x v="2"/>
    <s v="Bullish"/>
    <x v="0"/>
    <x v="0"/>
    <x v="1"/>
    <x v="1"/>
    <x v="1"/>
    <x v="1"/>
    <x v="1"/>
    <x v="1"/>
    <x v="1"/>
    <x v="1"/>
    <x v="1"/>
    <x v="403"/>
  </r>
  <r>
    <d v="2022-09-06T00:00:00"/>
    <n v="1461.3000489999999"/>
    <n v="1455.099976"/>
    <n v="3428442"/>
    <x v="4"/>
    <s v="Sep"/>
    <s v="Q3"/>
    <x v="3"/>
    <x v="2"/>
    <s v="Bearish"/>
    <x v="1"/>
    <x v="1"/>
    <x v="1"/>
    <x v="1"/>
    <x v="1"/>
    <x v="1"/>
    <x v="1"/>
    <x v="1"/>
    <x v="1"/>
    <x v="1"/>
    <x v="1"/>
    <x v="404"/>
  </r>
  <r>
    <d v="2022-09-05T00:00:00"/>
    <n v="1451"/>
    <n v="1461.3000489999999"/>
    <n v="3669352"/>
    <x v="0"/>
    <s v="Sep"/>
    <s v="Q3"/>
    <x v="3"/>
    <x v="2"/>
    <s v="Bullish"/>
    <x v="0"/>
    <x v="0"/>
    <x v="1"/>
    <x v="1"/>
    <x v="1"/>
    <x v="1"/>
    <x v="1"/>
    <x v="1"/>
    <x v="1"/>
    <x v="1"/>
    <x v="1"/>
    <x v="405"/>
  </r>
  <r>
    <d v="2022-09-02T00:00:00"/>
    <n v="1478"/>
    <n v="1453"/>
    <n v="5175653"/>
    <x v="1"/>
    <s v="Sep"/>
    <s v="Q3"/>
    <x v="3"/>
    <x v="2"/>
    <s v="Bearish"/>
    <x v="1"/>
    <x v="1"/>
    <x v="1"/>
    <x v="1"/>
    <x v="1"/>
    <x v="1"/>
    <x v="1"/>
    <x v="1"/>
    <x v="1"/>
    <x v="1"/>
    <x v="1"/>
    <x v="406"/>
  </r>
  <r>
    <d v="2022-09-01T00:00:00"/>
    <n v="1460.0500489999999"/>
    <n v="1464.1999510000001"/>
    <n v="8140604"/>
    <x v="2"/>
    <s v="Sep"/>
    <s v="Q3"/>
    <x v="3"/>
    <x v="2"/>
    <s v="Bullish"/>
    <x v="1"/>
    <x v="1"/>
    <x v="1"/>
    <x v="1"/>
    <x v="1"/>
    <x v="1"/>
    <x v="1"/>
    <x v="1"/>
    <x v="1"/>
    <x v="1"/>
    <x v="1"/>
    <x v="407"/>
  </r>
  <r>
    <d v="2022-08-30T00:00:00"/>
    <n v="1473.099976"/>
    <n v="1492.9499510000001"/>
    <n v="6725875"/>
    <x v="4"/>
    <s v="Aug"/>
    <s v="Q3"/>
    <x v="3"/>
    <x v="2"/>
    <s v="Bullish"/>
    <x v="0"/>
    <x v="0"/>
    <x v="1"/>
    <x v="1"/>
    <x v="1"/>
    <x v="1"/>
    <x v="1"/>
    <x v="1"/>
    <x v="1"/>
    <x v="1"/>
    <x v="1"/>
    <x v="408"/>
  </r>
  <r>
    <d v="2022-08-29T00:00:00"/>
    <n v="1468.5500489999999"/>
    <n v="1461.75"/>
    <n v="8079050"/>
    <x v="0"/>
    <s v="Aug"/>
    <s v="Q3"/>
    <x v="3"/>
    <x v="2"/>
    <s v="Bearish"/>
    <x v="1"/>
    <x v="1"/>
    <x v="1"/>
    <x v="1"/>
    <x v="1"/>
    <x v="1"/>
    <x v="1"/>
    <x v="1"/>
    <x v="1"/>
    <x v="1"/>
    <x v="1"/>
    <x v="409"/>
  </r>
  <r>
    <d v="2022-08-26T00:00:00"/>
    <n v="1535.150024"/>
    <n v="1521.5500489999999"/>
    <n v="3079136"/>
    <x v="1"/>
    <s v="Aug"/>
    <s v="Q3"/>
    <x v="3"/>
    <x v="2"/>
    <s v="Bearish"/>
    <x v="0"/>
    <x v="0"/>
    <x v="1"/>
    <x v="1"/>
    <x v="1"/>
    <x v="1"/>
    <x v="1"/>
    <x v="1"/>
    <x v="1"/>
    <x v="1"/>
    <x v="1"/>
    <x v="410"/>
  </r>
  <r>
    <d v="2022-08-25T00:00:00"/>
    <n v="1548"/>
    <n v="1518.150024"/>
    <n v="4331088"/>
    <x v="2"/>
    <s v="Aug"/>
    <s v="Q3"/>
    <x v="3"/>
    <x v="2"/>
    <s v="Bearish"/>
    <x v="1"/>
    <x v="1"/>
    <x v="1"/>
    <x v="1"/>
    <x v="1"/>
    <x v="1"/>
    <x v="1"/>
    <x v="1"/>
    <x v="1"/>
    <x v="1"/>
    <x v="1"/>
    <x v="411"/>
  </r>
  <r>
    <d v="2022-08-24T00:00:00"/>
    <n v="1535"/>
    <n v="1537.5"/>
    <n v="2888426"/>
    <x v="3"/>
    <s v="Aug"/>
    <s v="Q3"/>
    <x v="3"/>
    <x v="2"/>
    <s v="Bullish"/>
    <x v="1"/>
    <x v="1"/>
    <x v="1"/>
    <x v="1"/>
    <x v="1"/>
    <x v="1"/>
    <x v="1"/>
    <x v="1"/>
    <x v="1"/>
    <x v="1"/>
    <x v="1"/>
    <x v="412"/>
  </r>
  <r>
    <d v="2022-08-23T00:00:00"/>
    <n v="1548"/>
    <n v="1542.400024"/>
    <n v="5551574"/>
    <x v="4"/>
    <s v="Aug"/>
    <s v="Q3"/>
    <x v="3"/>
    <x v="2"/>
    <s v="Bearish"/>
    <x v="1"/>
    <x v="1"/>
    <x v="1"/>
    <x v="1"/>
    <x v="1"/>
    <x v="1"/>
    <x v="1"/>
    <x v="1"/>
    <x v="1"/>
    <x v="1"/>
    <x v="1"/>
    <x v="413"/>
  </r>
  <r>
    <d v="2022-08-22T00:00:00"/>
    <n v="1586"/>
    <n v="1575.650024"/>
    <n v="3950555"/>
    <x v="0"/>
    <s v="Aug"/>
    <s v="Q3"/>
    <x v="3"/>
    <x v="2"/>
    <s v="Bearish"/>
    <x v="1"/>
    <x v="1"/>
    <x v="1"/>
    <x v="1"/>
    <x v="1"/>
    <x v="1"/>
    <x v="1"/>
    <x v="1"/>
    <x v="1"/>
    <x v="1"/>
    <x v="1"/>
    <x v="414"/>
  </r>
  <r>
    <d v="2022-08-19T00:00:00"/>
    <n v="1585.3000489999999"/>
    <n v="1597.099976"/>
    <n v="4739884"/>
    <x v="1"/>
    <s v="Aug"/>
    <s v="Q3"/>
    <x v="3"/>
    <x v="2"/>
    <s v="Bullish"/>
    <x v="0"/>
    <x v="0"/>
    <x v="1"/>
    <x v="1"/>
    <x v="1"/>
    <x v="1"/>
    <x v="1"/>
    <x v="1"/>
    <x v="1"/>
    <x v="1"/>
    <x v="1"/>
    <x v="415"/>
  </r>
  <r>
    <d v="2022-08-18T00:00:00"/>
    <n v="1594.099976"/>
    <n v="1582.9499510000001"/>
    <n v="4635706"/>
    <x v="2"/>
    <s v="Aug"/>
    <s v="Q3"/>
    <x v="3"/>
    <x v="2"/>
    <s v="Bearish"/>
    <x v="1"/>
    <x v="1"/>
    <x v="1"/>
    <x v="1"/>
    <x v="1"/>
    <x v="1"/>
    <x v="1"/>
    <x v="1"/>
    <x v="1"/>
    <x v="1"/>
    <x v="1"/>
    <x v="416"/>
  </r>
  <r>
    <d v="2022-08-17T00:00:00"/>
    <n v="1596.4499510000001"/>
    <n v="1606.25"/>
    <n v="4067324"/>
    <x v="3"/>
    <s v="Aug"/>
    <s v="Q3"/>
    <x v="3"/>
    <x v="2"/>
    <s v="Bullish"/>
    <x v="0"/>
    <x v="0"/>
    <x v="1"/>
    <x v="1"/>
    <x v="1"/>
    <x v="1"/>
    <x v="1"/>
    <x v="1"/>
    <x v="1"/>
    <x v="1"/>
    <x v="1"/>
    <x v="417"/>
  </r>
  <r>
    <d v="2022-08-16T00:00:00"/>
    <n v="1609"/>
    <n v="1596.4499510000001"/>
    <n v="3004430"/>
    <x v="4"/>
    <s v="Aug"/>
    <s v="Q3"/>
    <x v="3"/>
    <x v="2"/>
    <s v="Bearish"/>
    <x v="0"/>
    <x v="0"/>
    <x v="1"/>
    <x v="1"/>
    <x v="1"/>
    <x v="1"/>
    <x v="1"/>
    <x v="1"/>
    <x v="1"/>
    <x v="1"/>
    <x v="1"/>
    <x v="418"/>
  </r>
  <r>
    <d v="2022-08-12T00:00:00"/>
    <n v="1613.3000489999999"/>
    <n v="1594.099976"/>
    <n v="3562286"/>
    <x v="1"/>
    <s v="Aug"/>
    <s v="Q3"/>
    <x v="3"/>
    <x v="2"/>
    <s v="Bearish"/>
    <x v="1"/>
    <x v="1"/>
    <x v="1"/>
    <x v="1"/>
    <x v="1"/>
    <x v="1"/>
    <x v="1"/>
    <x v="1"/>
    <x v="1"/>
    <x v="1"/>
    <x v="1"/>
    <x v="419"/>
  </r>
  <r>
    <d v="2022-08-11T00:00:00"/>
    <n v="1630"/>
    <n v="1619.9499510000001"/>
    <n v="3462090"/>
    <x v="2"/>
    <s v="Aug"/>
    <s v="Q3"/>
    <x v="3"/>
    <x v="2"/>
    <s v="Bearish"/>
    <x v="0"/>
    <x v="0"/>
    <x v="1"/>
    <x v="1"/>
    <x v="1"/>
    <x v="1"/>
    <x v="1"/>
    <x v="1"/>
    <x v="1"/>
    <x v="1"/>
    <x v="1"/>
    <x v="420"/>
  </r>
  <r>
    <d v="2022-08-10T00:00:00"/>
    <n v="1621.1999510000001"/>
    <n v="1602.4499510000001"/>
    <n v="4423829"/>
    <x v="3"/>
    <s v="Aug"/>
    <s v="Q3"/>
    <x v="3"/>
    <x v="2"/>
    <s v="Bearish"/>
    <x v="1"/>
    <x v="1"/>
    <x v="1"/>
    <x v="1"/>
    <x v="1"/>
    <x v="1"/>
    <x v="1"/>
    <x v="1"/>
    <x v="1"/>
    <x v="1"/>
    <x v="1"/>
    <x v="421"/>
  </r>
  <r>
    <d v="2022-08-08T00:00:00"/>
    <n v="1617"/>
    <n v="1619.400024"/>
    <n v="3763409"/>
    <x v="0"/>
    <s v="Aug"/>
    <s v="Q3"/>
    <x v="3"/>
    <x v="2"/>
    <s v="Bullish"/>
    <x v="0"/>
    <x v="0"/>
    <x v="1"/>
    <x v="1"/>
    <x v="1"/>
    <x v="1"/>
    <x v="1"/>
    <x v="1"/>
    <x v="1"/>
    <x v="1"/>
    <x v="1"/>
    <x v="422"/>
  </r>
  <r>
    <d v="2022-08-05T00:00:00"/>
    <n v="1608.400024"/>
    <n v="1616.650024"/>
    <n v="5361971"/>
    <x v="1"/>
    <s v="Aug"/>
    <s v="Q3"/>
    <x v="3"/>
    <x v="2"/>
    <s v="Bullish"/>
    <x v="0"/>
    <x v="0"/>
    <x v="1"/>
    <x v="1"/>
    <x v="1"/>
    <x v="1"/>
    <x v="1"/>
    <x v="1"/>
    <x v="1"/>
    <x v="1"/>
    <x v="1"/>
    <x v="423"/>
  </r>
  <r>
    <d v="2022-08-04T00:00:00"/>
    <n v="1587.5"/>
    <n v="1599.900024"/>
    <n v="7402209"/>
    <x v="2"/>
    <s v="Aug"/>
    <s v="Q3"/>
    <x v="3"/>
    <x v="2"/>
    <s v="Bullish"/>
    <x v="0"/>
    <x v="0"/>
    <x v="1"/>
    <x v="1"/>
    <x v="1"/>
    <x v="1"/>
    <x v="1"/>
    <x v="1"/>
    <x v="1"/>
    <x v="1"/>
    <x v="1"/>
    <x v="424"/>
  </r>
  <r>
    <d v="2022-08-03T00:00:00"/>
    <n v="1549"/>
    <n v="1566.099976"/>
    <n v="6011955"/>
    <x v="3"/>
    <s v="Aug"/>
    <s v="Q3"/>
    <x v="3"/>
    <x v="2"/>
    <s v="Bullish"/>
    <x v="0"/>
    <x v="0"/>
    <x v="1"/>
    <x v="1"/>
    <x v="1"/>
    <x v="1"/>
    <x v="1"/>
    <x v="1"/>
    <x v="1"/>
    <x v="1"/>
    <x v="1"/>
    <x v="425"/>
  </r>
  <r>
    <d v="2022-08-02T00:00:00"/>
    <n v="1546.5500489999999"/>
    <n v="1543.599976"/>
    <n v="4374635"/>
    <x v="4"/>
    <s v="Aug"/>
    <s v="Q3"/>
    <x v="3"/>
    <x v="2"/>
    <s v="Bearish"/>
    <x v="1"/>
    <x v="1"/>
    <x v="1"/>
    <x v="1"/>
    <x v="1"/>
    <x v="1"/>
    <x v="1"/>
    <x v="1"/>
    <x v="1"/>
    <x v="1"/>
    <x v="1"/>
    <x v="426"/>
  </r>
  <r>
    <d v="2022-08-01T00:00:00"/>
    <n v="1564"/>
    <n v="1551.0500489999999"/>
    <n v="2983249"/>
    <x v="0"/>
    <s v="Aug"/>
    <s v="Q3"/>
    <x v="3"/>
    <x v="2"/>
    <s v="Bearish"/>
    <x v="0"/>
    <x v="0"/>
    <x v="1"/>
    <x v="1"/>
    <x v="1"/>
    <x v="1"/>
    <x v="1"/>
    <x v="1"/>
    <x v="1"/>
    <x v="1"/>
    <x v="1"/>
    <x v="427"/>
  </r>
  <r>
    <d v="2022-07-29T00:00:00"/>
    <n v="1532.8000489999999"/>
    <n v="1549.6999510000001"/>
    <n v="7009465"/>
    <x v="1"/>
    <s v="Jul"/>
    <s v="Q3"/>
    <x v="3"/>
    <x v="2"/>
    <s v="Bullish"/>
    <x v="0"/>
    <x v="0"/>
    <x v="1"/>
    <x v="1"/>
    <x v="1"/>
    <x v="1"/>
    <x v="1"/>
    <x v="1"/>
    <x v="1"/>
    <x v="1"/>
    <x v="1"/>
    <x v="428"/>
  </r>
  <r>
    <d v="2022-07-28T00:00:00"/>
    <n v="1496.400024"/>
    <n v="1517.400024"/>
    <n v="6636841"/>
    <x v="2"/>
    <s v="Jul"/>
    <s v="Q3"/>
    <x v="3"/>
    <x v="2"/>
    <s v="Bullish"/>
    <x v="0"/>
    <x v="0"/>
    <x v="1"/>
    <x v="1"/>
    <x v="1"/>
    <x v="1"/>
    <x v="1"/>
    <x v="1"/>
    <x v="1"/>
    <x v="1"/>
    <x v="1"/>
    <x v="429"/>
  </r>
  <r>
    <d v="2022-07-27T00:00:00"/>
    <n v="1451"/>
    <n v="1471.0500489999999"/>
    <n v="4517285"/>
    <x v="3"/>
    <s v="Jul"/>
    <s v="Q3"/>
    <x v="3"/>
    <x v="2"/>
    <s v="Bullish"/>
    <x v="0"/>
    <x v="0"/>
    <x v="1"/>
    <x v="1"/>
    <x v="1"/>
    <x v="1"/>
    <x v="1"/>
    <x v="1"/>
    <x v="1"/>
    <x v="1"/>
    <x v="1"/>
    <x v="430"/>
  </r>
  <r>
    <d v="2022-07-26T00:00:00"/>
    <n v="1496.650024"/>
    <n v="1451.150024"/>
    <n v="7268273"/>
    <x v="4"/>
    <s v="Jul"/>
    <s v="Q3"/>
    <x v="3"/>
    <x v="2"/>
    <s v="Bearish"/>
    <x v="1"/>
    <x v="1"/>
    <x v="1"/>
    <x v="1"/>
    <x v="1"/>
    <x v="1"/>
    <x v="1"/>
    <x v="1"/>
    <x v="1"/>
    <x v="1"/>
    <x v="1"/>
    <x v="431"/>
  </r>
  <r>
    <d v="2022-07-25T00:00:00"/>
    <n v="1480.099976"/>
    <n v="1503.599976"/>
    <n v="7859626"/>
    <x v="0"/>
    <s v="Jul"/>
    <s v="Q3"/>
    <x v="3"/>
    <x v="2"/>
    <s v="Bullish"/>
    <x v="1"/>
    <x v="1"/>
    <x v="1"/>
    <x v="1"/>
    <x v="1"/>
    <x v="1"/>
    <x v="1"/>
    <x v="1"/>
    <x v="1"/>
    <x v="1"/>
    <x v="1"/>
    <x v="432"/>
  </r>
  <r>
    <d v="2022-07-22T00:00:00"/>
    <n v="1534"/>
    <n v="1506.3000489999999"/>
    <n v="7020642"/>
    <x v="1"/>
    <s v="Jul"/>
    <s v="Q3"/>
    <x v="3"/>
    <x v="2"/>
    <s v="Bearish"/>
    <x v="1"/>
    <x v="1"/>
    <x v="1"/>
    <x v="1"/>
    <x v="1"/>
    <x v="1"/>
    <x v="1"/>
    <x v="1"/>
    <x v="1"/>
    <x v="1"/>
    <x v="1"/>
    <x v="433"/>
  </r>
  <r>
    <d v="2022-07-21T00:00:00"/>
    <n v="1517"/>
    <n v="1532.900024"/>
    <n v="5008061"/>
    <x v="2"/>
    <s v="Jul"/>
    <s v="Q3"/>
    <x v="3"/>
    <x v="2"/>
    <s v="Bullish"/>
    <x v="0"/>
    <x v="0"/>
    <x v="1"/>
    <x v="1"/>
    <x v="1"/>
    <x v="1"/>
    <x v="1"/>
    <x v="1"/>
    <x v="1"/>
    <x v="1"/>
    <x v="1"/>
    <x v="434"/>
  </r>
  <r>
    <d v="2022-07-20T00:00:00"/>
    <n v="1501.25"/>
    <n v="1515.3000489999999"/>
    <n v="5079392"/>
    <x v="3"/>
    <s v="Jul"/>
    <s v="Q3"/>
    <x v="3"/>
    <x v="2"/>
    <s v="Bullish"/>
    <x v="0"/>
    <x v="0"/>
    <x v="1"/>
    <x v="1"/>
    <x v="1"/>
    <x v="1"/>
    <x v="1"/>
    <x v="1"/>
    <x v="1"/>
    <x v="1"/>
    <x v="1"/>
    <x v="435"/>
  </r>
  <r>
    <d v="2022-07-19T00:00:00"/>
    <n v="1471.5500489999999"/>
    <n v="1484.150024"/>
    <n v="3418540"/>
    <x v="4"/>
    <s v="Jul"/>
    <s v="Q3"/>
    <x v="3"/>
    <x v="2"/>
    <s v="Bullish"/>
    <x v="1"/>
    <x v="1"/>
    <x v="1"/>
    <x v="1"/>
    <x v="1"/>
    <x v="1"/>
    <x v="1"/>
    <x v="1"/>
    <x v="1"/>
    <x v="1"/>
    <x v="1"/>
    <x v="436"/>
  </r>
  <r>
    <d v="2022-07-18T00:00:00"/>
    <n v="1450"/>
    <n v="1489.900024"/>
    <n v="5835171"/>
    <x v="0"/>
    <s v="Jul"/>
    <s v="Q3"/>
    <x v="3"/>
    <x v="2"/>
    <s v="Bullish"/>
    <x v="0"/>
    <x v="0"/>
    <x v="1"/>
    <x v="1"/>
    <x v="1"/>
    <x v="1"/>
    <x v="1"/>
    <x v="1"/>
    <x v="1"/>
    <x v="1"/>
    <x v="1"/>
    <x v="437"/>
  </r>
  <r>
    <d v="2022-07-15T00:00:00"/>
    <n v="1446"/>
    <n v="1430.349976"/>
    <n v="5620018"/>
    <x v="1"/>
    <s v="Jul"/>
    <s v="Q3"/>
    <x v="3"/>
    <x v="2"/>
    <s v="Bearish"/>
    <x v="0"/>
    <x v="0"/>
    <x v="1"/>
    <x v="1"/>
    <x v="1"/>
    <x v="1"/>
    <x v="1"/>
    <x v="1"/>
    <x v="1"/>
    <x v="1"/>
    <x v="1"/>
    <x v="438"/>
  </r>
  <r>
    <d v="2022-07-14T00:00:00"/>
    <n v="1451"/>
    <n v="1428.849976"/>
    <n v="6157606"/>
    <x v="2"/>
    <s v="Jul"/>
    <s v="Q3"/>
    <x v="3"/>
    <x v="2"/>
    <s v="Bearish"/>
    <x v="1"/>
    <x v="1"/>
    <x v="1"/>
    <x v="1"/>
    <x v="1"/>
    <x v="1"/>
    <x v="1"/>
    <x v="1"/>
    <x v="1"/>
    <x v="1"/>
    <x v="1"/>
    <x v="439"/>
  </r>
  <r>
    <d v="2022-07-13T00:00:00"/>
    <n v="1450"/>
    <n v="1444.4499510000001"/>
    <n v="5264025"/>
    <x v="3"/>
    <s v="Jul"/>
    <s v="Q3"/>
    <x v="3"/>
    <x v="2"/>
    <s v="Bearish"/>
    <x v="0"/>
    <x v="0"/>
    <x v="1"/>
    <x v="1"/>
    <x v="1"/>
    <x v="1"/>
    <x v="1"/>
    <x v="1"/>
    <x v="1"/>
    <x v="1"/>
    <x v="1"/>
    <x v="440"/>
  </r>
  <r>
    <d v="2022-07-12T00:00:00"/>
    <n v="1461.8000489999999"/>
    <n v="1438.599976"/>
    <n v="4710356"/>
    <x v="4"/>
    <s v="Jul"/>
    <s v="Q3"/>
    <x v="3"/>
    <x v="2"/>
    <s v="Bearish"/>
    <x v="1"/>
    <x v="1"/>
    <x v="1"/>
    <x v="1"/>
    <x v="1"/>
    <x v="1"/>
    <x v="1"/>
    <x v="1"/>
    <x v="1"/>
    <x v="1"/>
    <x v="1"/>
    <x v="441"/>
  </r>
  <r>
    <d v="2022-07-11T00:00:00"/>
    <n v="1495"/>
    <n v="1473.150024"/>
    <n v="4702638"/>
    <x v="0"/>
    <s v="Jul"/>
    <s v="Q3"/>
    <x v="3"/>
    <x v="2"/>
    <s v="Bearish"/>
    <x v="1"/>
    <x v="1"/>
    <x v="1"/>
    <x v="1"/>
    <x v="1"/>
    <x v="1"/>
    <x v="1"/>
    <x v="1"/>
    <x v="1"/>
    <x v="1"/>
    <x v="1"/>
    <x v="442"/>
  </r>
  <r>
    <d v="2022-07-08T00:00:00"/>
    <n v="1515"/>
    <n v="1514.4499510000001"/>
    <n v="3652582"/>
    <x v="1"/>
    <s v="Jul"/>
    <s v="Q3"/>
    <x v="3"/>
    <x v="2"/>
    <s v="Bearish"/>
    <x v="0"/>
    <x v="0"/>
    <x v="1"/>
    <x v="1"/>
    <x v="1"/>
    <x v="1"/>
    <x v="1"/>
    <x v="1"/>
    <x v="1"/>
    <x v="1"/>
    <x v="1"/>
    <x v="443"/>
  </r>
  <r>
    <d v="2022-07-07T00:00:00"/>
    <n v="1503.0500489999999"/>
    <n v="1498.6999510000001"/>
    <n v="3323472"/>
    <x v="2"/>
    <s v="Jul"/>
    <s v="Q3"/>
    <x v="3"/>
    <x v="2"/>
    <s v="Bearish"/>
    <x v="0"/>
    <x v="0"/>
    <x v="1"/>
    <x v="1"/>
    <x v="1"/>
    <x v="1"/>
    <x v="1"/>
    <x v="1"/>
    <x v="1"/>
    <x v="1"/>
    <x v="1"/>
    <x v="444"/>
  </r>
  <r>
    <d v="2022-07-06T00:00:00"/>
    <n v="1482.1999510000001"/>
    <n v="1491.650024"/>
    <n v="5209162"/>
    <x v="3"/>
    <s v="Jul"/>
    <s v="Q3"/>
    <x v="3"/>
    <x v="2"/>
    <s v="Bullish"/>
    <x v="0"/>
    <x v="0"/>
    <x v="1"/>
    <x v="1"/>
    <x v="1"/>
    <x v="1"/>
    <x v="1"/>
    <x v="1"/>
    <x v="1"/>
    <x v="1"/>
    <x v="1"/>
    <x v="445"/>
  </r>
  <r>
    <d v="2022-07-05T00:00:00"/>
    <n v="1498.8000489999999"/>
    <n v="1475.9499510000001"/>
    <n v="7379669"/>
    <x v="4"/>
    <s v="Jul"/>
    <s v="Q3"/>
    <x v="3"/>
    <x v="2"/>
    <s v="Bearish"/>
    <x v="1"/>
    <x v="1"/>
    <x v="1"/>
    <x v="1"/>
    <x v="1"/>
    <x v="1"/>
    <x v="1"/>
    <x v="1"/>
    <x v="1"/>
    <x v="1"/>
    <x v="1"/>
    <x v="446"/>
  </r>
  <r>
    <d v="2022-07-04T00:00:00"/>
    <n v="1480.25"/>
    <n v="1488"/>
    <n v="4800224"/>
    <x v="0"/>
    <s v="Jul"/>
    <s v="Q3"/>
    <x v="3"/>
    <x v="2"/>
    <s v="Bullish"/>
    <x v="0"/>
    <x v="0"/>
    <x v="1"/>
    <x v="1"/>
    <x v="1"/>
    <x v="1"/>
    <x v="1"/>
    <x v="1"/>
    <x v="1"/>
    <x v="1"/>
    <x v="1"/>
    <x v="447"/>
  </r>
  <r>
    <d v="2022-07-01T00:00:00"/>
    <n v="1454"/>
    <n v="1479.400024"/>
    <n v="4651635"/>
    <x v="1"/>
    <s v="Jul"/>
    <s v="Q3"/>
    <x v="3"/>
    <x v="2"/>
    <s v="Bullish"/>
    <x v="0"/>
    <x v="0"/>
    <x v="1"/>
    <x v="1"/>
    <x v="1"/>
    <x v="1"/>
    <x v="1"/>
    <x v="1"/>
    <x v="1"/>
    <x v="1"/>
    <x v="1"/>
    <x v="448"/>
  </r>
  <r>
    <d v="2022-06-30T00:00:00"/>
    <n v="1465.0500489999999"/>
    <n v="1461.900024"/>
    <n v="9165177"/>
    <x v="2"/>
    <s v="Jun"/>
    <s v="Q2"/>
    <x v="0"/>
    <x v="2"/>
    <s v="Bearish"/>
    <x v="1"/>
    <x v="1"/>
    <x v="1"/>
    <x v="1"/>
    <x v="1"/>
    <x v="1"/>
    <x v="1"/>
    <x v="1"/>
    <x v="1"/>
    <x v="1"/>
    <x v="1"/>
    <x v="449"/>
  </r>
  <r>
    <d v="2022-06-29T00:00:00"/>
    <n v="1464.6999510000001"/>
    <n v="1463.25"/>
    <n v="5060038"/>
    <x v="3"/>
    <s v="Jun"/>
    <s v="Q2"/>
    <x v="0"/>
    <x v="2"/>
    <s v="Bearish"/>
    <x v="1"/>
    <x v="1"/>
    <x v="1"/>
    <x v="1"/>
    <x v="1"/>
    <x v="1"/>
    <x v="1"/>
    <x v="1"/>
    <x v="1"/>
    <x v="1"/>
    <x v="1"/>
    <x v="450"/>
  </r>
  <r>
    <d v="2022-06-28T00:00:00"/>
    <n v="1469"/>
    <n v="1480.150024"/>
    <n v="4412178"/>
    <x v="4"/>
    <s v="Jun"/>
    <s v="Q2"/>
    <x v="0"/>
    <x v="2"/>
    <s v="Bullish"/>
    <x v="0"/>
    <x v="0"/>
    <x v="1"/>
    <x v="1"/>
    <x v="1"/>
    <x v="1"/>
    <x v="1"/>
    <x v="1"/>
    <x v="1"/>
    <x v="1"/>
    <x v="1"/>
    <x v="451"/>
  </r>
  <r>
    <d v="2022-06-27T00:00:00"/>
    <n v="1468.0500489999999"/>
    <n v="1474.599976"/>
    <n v="4511097"/>
    <x v="0"/>
    <s v="Jun"/>
    <s v="Q2"/>
    <x v="0"/>
    <x v="2"/>
    <s v="Bullish"/>
    <x v="0"/>
    <x v="0"/>
    <x v="1"/>
    <x v="1"/>
    <x v="1"/>
    <x v="1"/>
    <x v="1"/>
    <x v="1"/>
    <x v="1"/>
    <x v="1"/>
    <x v="1"/>
    <x v="452"/>
  </r>
  <r>
    <d v="2022-06-24T00:00:00"/>
    <n v="1458"/>
    <n v="1441.099976"/>
    <n v="6114340"/>
    <x v="1"/>
    <s v="Jun"/>
    <s v="Q2"/>
    <x v="0"/>
    <x v="2"/>
    <s v="Bearish"/>
    <x v="1"/>
    <x v="1"/>
    <x v="1"/>
    <x v="1"/>
    <x v="1"/>
    <x v="1"/>
    <x v="1"/>
    <x v="1"/>
    <x v="1"/>
    <x v="1"/>
    <x v="1"/>
    <x v="453"/>
  </r>
  <r>
    <d v="2022-06-23T00:00:00"/>
    <n v="1439.8000489999999"/>
    <n v="1452.4499510000001"/>
    <n v="6254281"/>
    <x v="2"/>
    <s v="Jun"/>
    <s v="Q2"/>
    <x v="0"/>
    <x v="2"/>
    <s v="Bullish"/>
    <x v="0"/>
    <x v="0"/>
    <x v="1"/>
    <x v="1"/>
    <x v="1"/>
    <x v="1"/>
    <x v="1"/>
    <x v="1"/>
    <x v="1"/>
    <x v="1"/>
    <x v="1"/>
    <x v="454"/>
  </r>
  <r>
    <d v="2022-06-22T00:00:00"/>
    <n v="1436.0500489999999"/>
    <n v="1437.25"/>
    <n v="6253366"/>
    <x v="3"/>
    <s v="Jun"/>
    <s v="Q2"/>
    <x v="0"/>
    <x v="2"/>
    <s v="Bullish"/>
    <x v="1"/>
    <x v="1"/>
    <x v="1"/>
    <x v="1"/>
    <x v="1"/>
    <x v="1"/>
    <x v="1"/>
    <x v="1"/>
    <x v="1"/>
    <x v="1"/>
    <x v="1"/>
    <x v="455"/>
  </r>
  <r>
    <d v="2022-06-21T00:00:00"/>
    <n v="1424"/>
    <n v="1449.900024"/>
    <n v="6270787"/>
    <x v="4"/>
    <s v="Jun"/>
    <s v="Q2"/>
    <x v="0"/>
    <x v="2"/>
    <s v="Bullish"/>
    <x v="0"/>
    <x v="0"/>
    <x v="1"/>
    <x v="1"/>
    <x v="1"/>
    <x v="1"/>
    <x v="1"/>
    <x v="1"/>
    <x v="1"/>
    <x v="1"/>
    <x v="1"/>
    <x v="456"/>
  </r>
  <r>
    <d v="2022-06-20T00:00:00"/>
    <n v="1390.0500489999999"/>
    <n v="1414.150024"/>
    <n v="4595194"/>
    <x v="0"/>
    <s v="Jun"/>
    <s v="Q2"/>
    <x v="0"/>
    <x v="2"/>
    <s v="Bullish"/>
    <x v="0"/>
    <x v="0"/>
    <x v="1"/>
    <x v="1"/>
    <x v="1"/>
    <x v="1"/>
    <x v="1"/>
    <x v="1"/>
    <x v="1"/>
    <x v="1"/>
    <x v="1"/>
    <x v="457"/>
  </r>
  <r>
    <d v="2022-06-17T00:00:00"/>
    <n v="1391.0500489999999"/>
    <n v="1387.3000489999999"/>
    <n v="9692047"/>
    <x v="1"/>
    <s v="Jun"/>
    <s v="Q2"/>
    <x v="0"/>
    <x v="2"/>
    <s v="Bearish"/>
    <x v="1"/>
    <x v="1"/>
    <x v="1"/>
    <x v="1"/>
    <x v="1"/>
    <x v="1"/>
    <x v="1"/>
    <x v="1"/>
    <x v="1"/>
    <x v="1"/>
    <x v="1"/>
    <x v="458"/>
  </r>
  <r>
    <d v="2022-06-16T00:00:00"/>
    <n v="1438"/>
    <n v="1397.1999510000001"/>
    <n v="6641772"/>
    <x v="2"/>
    <s v="Jun"/>
    <s v="Q2"/>
    <x v="0"/>
    <x v="2"/>
    <s v="Bearish"/>
    <x v="1"/>
    <x v="1"/>
    <x v="1"/>
    <x v="1"/>
    <x v="1"/>
    <x v="1"/>
    <x v="1"/>
    <x v="1"/>
    <x v="1"/>
    <x v="1"/>
    <x v="1"/>
    <x v="459"/>
  </r>
  <r>
    <d v="2022-06-15T00:00:00"/>
    <n v="1440.1999510000001"/>
    <n v="1422.1999510000001"/>
    <n v="4651958"/>
    <x v="3"/>
    <s v="Jun"/>
    <s v="Q2"/>
    <x v="0"/>
    <x v="2"/>
    <s v="Bearish"/>
    <x v="1"/>
    <x v="1"/>
    <x v="1"/>
    <x v="1"/>
    <x v="1"/>
    <x v="1"/>
    <x v="1"/>
    <x v="1"/>
    <x v="1"/>
    <x v="1"/>
    <x v="1"/>
    <x v="460"/>
  </r>
  <r>
    <d v="2022-06-14T00:00:00"/>
    <n v="1410"/>
    <n v="1440.5500489999999"/>
    <n v="6090247"/>
    <x v="4"/>
    <s v="Jun"/>
    <s v="Q2"/>
    <x v="0"/>
    <x v="2"/>
    <s v="Bullish"/>
    <x v="0"/>
    <x v="0"/>
    <x v="1"/>
    <x v="1"/>
    <x v="1"/>
    <x v="1"/>
    <x v="1"/>
    <x v="1"/>
    <x v="1"/>
    <x v="1"/>
    <x v="1"/>
    <x v="461"/>
  </r>
  <r>
    <d v="2022-06-13T00:00:00"/>
    <n v="1443.599976"/>
    <n v="1424.5"/>
    <n v="6987685"/>
    <x v="0"/>
    <s v="Jun"/>
    <s v="Q2"/>
    <x v="0"/>
    <x v="2"/>
    <s v="Bearish"/>
    <x v="1"/>
    <x v="1"/>
    <x v="1"/>
    <x v="1"/>
    <x v="1"/>
    <x v="1"/>
    <x v="1"/>
    <x v="1"/>
    <x v="1"/>
    <x v="1"/>
    <x v="1"/>
    <x v="462"/>
  </r>
  <r>
    <d v="2022-06-10T00:00:00"/>
    <n v="1486.099976"/>
    <n v="1476.8000489999999"/>
    <n v="6516436"/>
    <x v="1"/>
    <s v="Jun"/>
    <s v="Q2"/>
    <x v="0"/>
    <x v="2"/>
    <s v="Bearish"/>
    <x v="1"/>
    <x v="1"/>
    <x v="1"/>
    <x v="1"/>
    <x v="1"/>
    <x v="1"/>
    <x v="1"/>
    <x v="1"/>
    <x v="1"/>
    <x v="1"/>
    <x v="1"/>
    <x v="463"/>
  </r>
  <r>
    <d v="2022-06-09T00:00:00"/>
    <n v="1485"/>
    <n v="1515"/>
    <n v="4361061"/>
    <x v="2"/>
    <s v="Jun"/>
    <s v="Q2"/>
    <x v="0"/>
    <x v="2"/>
    <s v="Bullish"/>
    <x v="0"/>
    <x v="0"/>
    <x v="1"/>
    <x v="1"/>
    <x v="1"/>
    <x v="1"/>
    <x v="1"/>
    <x v="1"/>
    <x v="1"/>
    <x v="1"/>
    <x v="1"/>
    <x v="464"/>
  </r>
  <r>
    <d v="2022-06-08T00:00:00"/>
    <n v="1520.1999510000001"/>
    <n v="1500"/>
    <n v="4697608"/>
    <x v="3"/>
    <s v="Jun"/>
    <s v="Q2"/>
    <x v="0"/>
    <x v="2"/>
    <s v="Bearish"/>
    <x v="1"/>
    <x v="1"/>
    <x v="1"/>
    <x v="1"/>
    <x v="1"/>
    <x v="1"/>
    <x v="1"/>
    <x v="1"/>
    <x v="1"/>
    <x v="1"/>
    <x v="1"/>
    <x v="465"/>
  </r>
  <r>
    <d v="2022-06-07T00:00:00"/>
    <n v="1519.849976"/>
    <n v="1506.6999510000001"/>
    <n v="4904592"/>
    <x v="4"/>
    <s v="Jun"/>
    <s v="Q2"/>
    <x v="0"/>
    <x v="2"/>
    <s v="Bearish"/>
    <x v="1"/>
    <x v="1"/>
    <x v="1"/>
    <x v="1"/>
    <x v="1"/>
    <x v="1"/>
    <x v="1"/>
    <x v="1"/>
    <x v="1"/>
    <x v="1"/>
    <x v="1"/>
    <x v="466"/>
  </r>
  <r>
    <d v="2022-06-06T00:00:00"/>
    <n v="1516"/>
    <n v="1530.0500489999999"/>
    <n v="6624883"/>
    <x v="0"/>
    <s v="Jun"/>
    <s v="Q2"/>
    <x v="0"/>
    <x v="2"/>
    <s v="Bullish"/>
    <x v="0"/>
    <x v="0"/>
    <x v="1"/>
    <x v="1"/>
    <x v="1"/>
    <x v="1"/>
    <x v="1"/>
    <x v="1"/>
    <x v="1"/>
    <x v="1"/>
    <x v="1"/>
    <x v="467"/>
  </r>
  <r>
    <d v="2022-06-03T00:00:00"/>
    <n v="1524.900024"/>
    <n v="1521.6999510000001"/>
    <n v="9395707"/>
    <x v="1"/>
    <s v="Jun"/>
    <s v="Q2"/>
    <x v="0"/>
    <x v="2"/>
    <s v="Bearish"/>
    <x v="0"/>
    <x v="0"/>
    <x v="1"/>
    <x v="1"/>
    <x v="1"/>
    <x v="1"/>
    <x v="1"/>
    <x v="1"/>
    <x v="1"/>
    <x v="1"/>
    <x v="1"/>
    <x v="468"/>
  </r>
  <r>
    <d v="2022-06-02T00:00:00"/>
    <n v="1484"/>
    <n v="1508"/>
    <n v="7205840"/>
    <x v="2"/>
    <s v="Jun"/>
    <s v="Q2"/>
    <x v="0"/>
    <x v="2"/>
    <s v="Bullish"/>
    <x v="0"/>
    <x v="0"/>
    <x v="1"/>
    <x v="1"/>
    <x v="1"/>
    <x v="1"/>
    <x v="1"/>
    <x v="1"/>
    <x v="1"/>
    <x v="1"/>
    <x v="1"/>
    <x v="469"/>
  </r>
  <r>
    <d v="2022-06-01T00:00:00"/>
    <n v="1513"/>
    <n v="1478.5500489999999"/>
    <n v="8738508"/>
    <x v="3"/>
    <s v="Jun"/>
    <s v="Q2"/>
    <x v="0"/>
    <x v="2"/>
    <s v="Bearish"/>
    <x v="1"/>
    <x v="1"/>
    <x v="1"/>
    <x v="1"/>
    <x v="1"/>
    <x v="1"/>
    <x v="1"/>
    <x v="1"/>
    <x v="1"/>
    <x v="1"/>
    <x v="1"/>
    <x v="470"/>
  </r>
  <r>
    <d v="2022-05-31T00:00:00"/>
    <n v="1510.6999510000001"/>
    <n v="1503.599976"/>
    <n v="16033857"/>
    <x v="4"/>
    <s v="May"/>
    <s v="Q2"/>
    <x v="0"/>
    <x v="2"/>
    <s v="Bearish"/>
    <x v="1"/>
    <x v="1"/>
    <x v="1"/>
    <x v="1"/>
    <x v="1"/>
    <x v="1"/>
    <x v="1"/>
    <x v="1"/>
    <x v="1"/>
    <x v="1"/>
    <x v="1"/>
    <x v="471"/>
  </r>
  <r>
    <d v="2022-05-30T00:00:00"/>
    <n v="1487"/>
    <n v="1526.8000489999999"/>
    <n v="10904213"/>
    <x v="0"/>
    <s v="May"/>
    <s v="Q2"/>
    <x v="0"/>
    <x v="2"/>
    <s v="Bullish"/>
    <x v="0"/>
    <x v="0"/>
    <x v="1"/>
    <x v="1"/>
    <x v="1"/>
    <x v="1"/>
    <x v="1"/>
    <x v="1"/>
    <x v="1"/>
    <x v="1"/>
    <x v="1"/>
    <x v="472"/>
  </r>
  <r>
    <d v="2022-05-27T00:00:00"/>
    <n v="1443.9499510000001"/>
    <n v="1461.349976"/>
    <n v="8284860"/>
    <x v="1"/>
    <s v="May"/>
    <s v="Q2"/>
    <x v="0"/>
    <x v="2"/>
    <s v="Bullish"/>
    <x v="0"/>
    <x v="0"/>
    <x v="1"/>
    <x v="1"/>
    <x v="1"/>
    <x v="1"/>
    <x v="1"/>
    <x v="1"/>
    <x v="1"/>
    <x v="1"/>
    <x v="1"/>
    <x v="473"/>
  </r>
  <r>
    <d v="2022-05-26T00:00:00"/>
    <n v="1418"/>
    <n v="1423.9499510000001"/>
    <n v="13040065"/>
    <x v="2"/>
    <s v="May"/>
    <s v="Q2"/>
    <x v="0"/>
    <x v="2"/>
    <s v="Bullish"/>
    <x v="0"/>
    <x v="0"/>
    <x v="1"/>
    <x v="1"/>
    <x v="1"/>
    <x v="1"/>
    <x v="1"/>
    <x v="1"/>
    <x v="1"/>
    <x v="1"/>
    <x v="1"/>
    <x v="474"/>
  </r>
  <r>
    <d v="2022-05-25T00:00:00"/>
    <n v="1435"/>
    <n v="1410.4499510000001"/>
    <n v="9630092"/>
    <x v="3"/>
    <s v="May"/>
    <s v="Q2"/>
    <x v="0"/>
    <x v="2"/>
    <s v="Bearish"/>
    <x v="1"/>
    <x v="1"/>
    <x v="1"/>
    <x v="1"/>
    <x v="1"/>
    <x v="1"/>
    <x v="1"/>
    <x v="1"/>
    <x v="1"/>
    <x v="1"/>
    <x v="1"/>
    <x v="475"/>
  </r>
  <r>
    <d v="2022-05-24T00:00:00"/>
    <n v="1468.599976"/>
    <n v="1441"/>
    <n v="5693167"/>
    <x v="4"/>
    <s v="May"/>
    <s v="Q2"/>
    <x v="0"/>
    <x v="2"/>
    <s v="Bearish"/>
    <x v="1"/>
    <x v="1"/>
    <x v="1"/>
    <x v="1"/>
    <x v="1"/>
    <x v="1"/>
    <x v="1"/>
    <x v="1"/>
    <x v="1"/>
    <x v="1"/>
    <x v="1"/>
    <x v="476"/>
  </r>
  <r>
    <d v="2022-05-23T00:00:00"/>
    <n v="1455.099976"/>
    <n v="1468.400024"/>
    <n v="5887569"/>
    <x v="0"/>
    <s v="May"/>
    <s v="Q2"/>
    <x v="0"/>
    <x v="2"/>
    <s v="Bullish"/>
    <x v="0"/>
    <x v="0"/>
    <x v="1"/>
    <x v="1"/>
    <x v="1"/>
    <x v="1"/>
    <x v="1"/>
    <x v="1"/>
    <x v="1"/>
    <x v="1"/>
    <x v="1"/>
    <x v="477"/>
  </r>
  <r>
    <d v="2022-05-20T00:00:00"/>
    <n v="1453"/>
    <n v="1455.150024"/>
    <n v="10488908"/>
    <x v="1"/>
    <s v="May"/>
    <s v="Q2"/>
    <x v="0"/>
    <x v="2"/>
    <s v="Bullish"/>
    <x v="0"/>
    <x v="0"/>
    <x v="1"/>
    <x v="1"/>
    <x v="1"/>
    <x v="1"/>
    <x v="1"/>
    <x v="1"/>
    <x v="1"/>
    <x v="1"/>
    <x v="1"/>
    <x v="478"/>
  </r>
  <r>
    <d v="2022-05-19T00:00:00"/>
    <n v="1481"/>
    <n v="1427.150024"/>
    <n v="16561140"/>
    <x v="2"/>
    <s v="May"/>
    <s v="Q2"/>
    <x v="0"/>
    <x v="2"/>
    <s v="Bearish"/>
    <x v="1"/>
    <x v="1"/>
    <x v="1"/>
    <x v="1"/>
    <x v="1"/>
    <x v="1"/>
    <x v="1"/>
    <x v="1"/>
    <x v="1"/>
    <x v="1"/>
    <x v="1"/>
    <x v="479"/>
  </r>
  <r>
    <d v="2022-05-18T00:00:00"/>
    <n v="1522"/>
    <n v="1509.1999510000001"/>
    <n v="6594126"/>
    <x v="3"/>
    <s v="May"/>
    <s v="Q2"/>
    <x v="0"/>
    <x v="2"/>
    <s v="Bearish"/>
    <x v="1"/>
    <x v="1"/>
    <x v="1"/>
    <x v="1"/>
    <x v="1"/>
    <x v="1"/>
    <x v="1"/>
    <x v="1"/>
    <x v="1"/>
    <x v="1"/>
    <x v="1"/>
    <x v="480"/>
  </r>
  <r>
    <d v="2022-05-17T00:00:00"/>
    <n v="1494.900024"/>
    <n v="1518.4499510000001"/>
    <n v="6516378"/>
    <x v="4"/>
    <s v="May"/>
    <s v="Q2"/>
    <x v="0"/>
    <x v="2"/>
    <s v="Bullish"/>
    <x v="0"/>
    <x v="0"/>
    <x v="1"/>
    <x v="1"/>
    <x v="1"/>
    <x v="1"/>
    <x v="1"/>
    <x v="1"/>
    <x v="1"/>
    <x v="1"/>
    <x v="1"/>
    <x v="481"/>
  </r>
  <r>
    <d v="2022-05-16T00:00:00"/>
    <n v="1510"/>
    <n v="1489.099976"/>
    <n v="6145331"/>
    <x v="0"/>
    <s v="May"/>
    <s v="Q2"/>
    <x v="0"/>
    <x v="2"/>
    <s v="Bearish"/>
    <x v="1"/>
    <x v="1"/>
    <x v="1"/>
    <x v="1"/>
    <x v="1"/>
    <x v="1"/>
    <x v="1"/>
    <x v="1"/>
    <x v="1"/>
    <x v="1"/>
    <x v="1"/>
    <x v="482"/>
  </r>
  <r>
    <d v="2022-05-13T00:00:00"/>
    <n v="1519.3000489999999"/>
    <n v="1504.400024"/>
    <n v="6723761"/>
    <x v="1"/>
    <s v="May"/>
    <s v="Q2"/>
    <x v="0"/>
    <x v="2"/>
    <s v="Bearish"/>
    <x v="1"/>
    <x v="1"/>
    <x v="1"/>
    <x v="1"/>
    <x v="1"/>
    <x v="1"/>
    <x v="1"/>
    <x v="1"/>
    <x v="1"/>
    <x v="1"/>
    <x v="1"/>
    <x v="483"/>
  </r>
  <r>
    <d v="2022-05-12T00:00:00"/>
    <n v="1514"/>
    <n v="1508.8000489999999"/>
    <n v="7034979"/>
    <x v="2"/>
    <s v="May"/>
    <s v="Q2"/>
    <x v="0"/>
    <x v="2"/>
    <s v="Bearish"/>
    <x v="1"/>
    <x v="1"/>
    <x v="1"/>
    <x v="1"/>
    <x v="1"/>
    <x v="1"/>
    <x v="1"/>
    <x v="1"/>
    <x v="1"/>
    <x v="1"/>
    <x v="1"/>
    <x v="484"/>
  </r>
  <r>
    <d v="2022-05-11T00:00:00"/>
    <n v="1549.9499510000001"/>
    <n v="1526.75"/>
    <n v="7846080"/>
    <x v="3"/>
    <s v="May"/>
    <s v="Q2"/>
    <x v="0"/>
    <x v="2"/>
    <s v="Bearish"/>
    <x v="1"/>
    <x v="1"/>
    <x v="1"/>
    <x v="1"/>
    <x v="1"/>
    <x v="1"/>
    <x v="1"/>
    <x v="1"/>
    <x v="1"/>
    <x v="1"/>
    <x v="1"/>
    <x v="485"/>
  </r>
  <r>
    <d v="2022-05-10T00:00:00"/>
    <n v="1558"/>
    <n v="1553"/>
    <n v="6212545"/>
    <x v="4"/>
    <s v="May"/>
    <s v="Q2"/>
    <x v="0"/>
    <x v="2"/>
    <s v="Bearish"/>
    <x v="1"/>
    <x v="1"/>
    <x v="1"/>
    <x v="1"/>
    <x v="1"/>
    <x v="1"/>
    <x v="1"/>
    <x v="1"/>
    <x v="1"/>
    <x v="1"/>
    <x v="1"/>
    <x v="486"/>
  </r>
  <r>
    <d v="2022-05-09T00:00:00"/>
    <n v="1540"/>
    <n v="1570.349976"/>
    <n v="6832202"/>
    <x v="0"/>
    <s v="May"/>
    <s v="Q2"/>
    <x v="0"/>
    <x v="2"/>
    <s v="Bullish"/>
    <x v="0"/>
    <x v="0"/>
    <x v="1"/>
    <x v="1"/>
    <x v="1"/>
    <x v="1"/>
    <x v="1"/>
    <x v="1"/>
    <x v="1"/>
    <x v="1"/>
    <x v="1"/>
    <x v="487"/>
  </r>
  <r>
    <d v="2022-05-06T00:00:00"/>
    <n v="1550"/>
    <n v="1542.849976"/>
    <n v="6171472"/>
    <x v="1"/>
    <s v="May"/>
    <s v="Q2"/>
    <x v="0"/>
    <x v="2"/>
    <s v="Bearish"/>
    <x v="1"/>
    <x v="1"/>
    <x v="1"/>
    <x v="1"/>
    <x v="1"/>
    <x v="1"/>
    <x v="1"/>
    <x v="1"/>
    <x v="1"/>
    <x v="1"/>
    <x v="1"/>
    <x v="488"/>
  </r>
  <r>
    <d v="2022-05-05T00:00:00"/>
    <n v="1560.0500489999999"/>
    <n v="1585.150024"/>
    <n v="6144870"/>
    <x v="2"/>
    <s v="May"/>
    <s v="Q2"/>
    <x v="0"/>
    <x v="2"/>
    <s v="Bullish"/>
    <x v="0"/>
    <x v="0"/>
    <x v="1"/>
    <x v="1"/>
    <x v="1"/>
    <x v="1"/>
    <x v="1"/>
    <x v="1"/>
    <x v="1"/>
    <x v="1"/>
    <x v="1"/>
    <x v="489"/>
  </r>
  <r>
    <d v="2022-05-04T00:00:00"/>
    <n v="1547.25"/>
    <n v="1535.5500489999999"/>
    <n v="6220959"/>
    <x v="3"/>
    <s v="May"/>
    <s v="Q2"/>
    <x v="0"/>
    <x v="2"/>
    <s v="Bearish"/>
    <x v="1"/>
    <x v="1"/>
    <x v="1"/>
    <x v="1"/>
    <x v="1"/>
    <x v="1"/>
    <x v="1"/>
    <x v="1"/>
    <x v="1"/>
    <x v="1"/>
    <x v="1"/>
    <x v="490"/>
  </r>
  <r>
    <d v="2022-05-02T00:00:00"/>
    <n v="1550.900024"/>
    <n v="1541"/>
    <n v="7072627"/>
    <x v="0"/>
    <s v="May"/>
    <s v="Q2"/>
    <x v="0"/>
    <x v="2"/>
    <s v="Bearish"/>
    <x v="1"/>
    <x v="1"/>
    <x v="1"/>
    <x v="1"/>
    <x v="1"/>
    <x v="1"/>
    <x v="1"/>
    <x v="1"/>
    <x v="1"/>
    <x v="1"/>
    <x v="1"/>
    <x v="491"/>
  </r>
  <r>
    <d v="2022-04-29T00:00:00"/>
    <n v="1590"/>
    <n v="1567.5500489999999"/>
    <n v="9831395"/>
    <x v="1"/>
    <s v="Apr"/>
    <s v="Q2"/>
    <x v="0"/>
    <x v="2"/>
    <s v="Bearish"/>
    <x v="1"/>
    <x v="1"/>
    <x v="1"/>
    <x v="1"/>
    <x v="1"/>
    <x v="1"/>
    <x v="1"/>
    <x v="1"/>
    <x v="1"/>
    <x v="1"/>
    <x v="1"/>
    <x v="492"/>
  </r>
  <r>
    <d v="2022-04-28T00:00:00"/>
    <n v="1570"/>
    <n v="1582.599976"/>
    <n v="9245177"/>
    <x v="2"/>
    <s v="Apr"/>
    <s v="Q2"/>
    <x v="0"/>
    <x v="2"/>
    <s v="Bullish"/>
    <x v="0"/>
    <x v="0"/>
    <x v="1"/>
    <x v="1"/>
    <x v="1"/>
    <x v="1"/>
    <x v="1"/>
    <x v="1"/>
    <x v="1"/>
    <x v="1"/>
    <x v="1"/>
    <x v="493"/>
  </r>
  <r>
    <d v="2022-04-27T00:00:00"/>
    <n v="1572.75"/>
    <n v="1552.8000489999999"/>
    <n v="8819356"/>
    <x v="3"/>
    <s v="Apr"/>
    <s v="Q2"/>
    <x v="0"/>
    <x v="2"/>
    <s v="Bearish"/>
    <x v="1"/>
    <x v="1"/>
    <x v="1"/>
    <x v="1"/>
    <x v="1"/>
    <x v="1"/>
    <x v="1"/>
    <x v="1"/>
    <x v="1"/>
    <x v="1"/>
    <x v="1"/>
    <x v="494"/>
  </r>
  <r>
    <d v="2022-04-26T00:00:00"/>
    <n v="1577.1999510000001"/>
    <n v="1581"/>
    <n v="5345435"/>
    <x v="4"/>
    <s v="Apr"/>
    <s v="Q2"/>
    <x v="0"/>
    <x v="2"/>
    <s v="Bullish"/>
    <x v="0"/>
    <x v="0"/>
    <x v="1"/>
    <x v="1"/>
    <x v="1"/>
    <x v="1"/>
    <x v="1"/>
    <x v="1"/>
    <x v="1"/>
    <x v="1"/>
    <x v="1"/>
    <x v="495"/>
  </r>
  <r>
    <d v="2022-04-25T00:00:00"/>
    <n v="1572.8000489999999"/>
    <n v="1561.099976"/>
    <n v="7000570"/>
    <x v="0"/>
    <s v="Apr"/>
    <s v="Q2"/>
    <x v="0"/>
    <x v="2"/>
    <s v="Bearish"/>
    <x v="1"/>
    <x v="1"/>
    <x v="1"/>
    <x v="1"/>
    <x v="1"/>
    <x v="1"/>
    <x v="1"/>
    <x v="1"/>
    <x v="1"/>
    <x v="1"/>
    <x v="1"/>
    <x v="496"/>
  </r>
  <r>
    <d v="2022-04-22T00:00:00"/>
    <n v="1604.349976"/>
    <n v="1585.4499510000001"/>
    <n v="8134245"/>
    <x v="1"/>
    <s v="Apr"/>
    <s v="Q2"/>
    <x v="0"/>
    <x v="2"/>
    <s v="Bearish"/>
    <x v="1"/>
    <x v="1"/>
    <x v="1"/>
    <x v="1"/>
    <x v="1"/>
    <x v="1"/>
    <x v="1"/>
    <x v="1"/>
    <x v="1"/>
    <x v="1"/>
    <x v="1"/>
    <x v="497"/>
  </r>
  <r>
    <d v="2022-04-21T00:00:00"/>
    <n v="1595"/>
    <n v="1618.8000489999999"/>
    <n v="7766514"/>
    <x v="2"/>
    <s v="Apr"/>
    <s v="Q2"/>
    <x v="0"/>
    <x v="2"/>
    <s v="Bullish"/>
    <x v="0"/>
    <x v="0"/>
    <x v="1"/>
    <x v="1"/>
    <x v="1"/>
    <x v="1"/>
    <x v="1"/>
    <x v="1"/>
    <x v="1"/>
    <x v="1"/>
    <x v="1"/>
    <x v="498"/>
  </r>
  <r>
    <d v="2022-04-20T00:00:00"/>
    <n v="1575"/>
    <n v="1587.6999510000001"/>
    <n v="10678747"/>
    <x v="3"/>
    <s v="Apr"/>
    <s v="Q2"/>
    <x v="0"/>
    <x v="2"/>
    <s v="Bullish"/>
    <x v="0"/>
    <x v="0"/>
    <x v="1"/>
    <x v="1"/>
    <x v="1"/>
    <x v="1"/>
    <x v="1"/>
    <x v="1"/>
    <x v="1"/>
    <x v="1"/>
    <x v="1"/>
    <x v="499"/>
  </r>
  <r>
    <d v="2022-04-19T00:00:00"/>
    <n v="1636.650024"/>
    <n v="1562"/>
    <n v="17044923"/>
    <x v="4"/>
    <s v="Apr"/>
    <s v="Q2"/>
    <x v="0"/>
    <x v="2"/>
    <s v="Bearish"/>
    <x v="1"/>
    <x v="1"/>
    <x v="1"/>
    <x v="1"/>
    <x v="1"/>
    <x v="1"/>
    <x v="1"/>
    <x v="1"/>
    <x v="1"/>
    <x v="1"/>
    <x v="1"/>
    <x v="500"/>
  </r>
  <r>
    <d v="2022-04-18T00:00:00"/>
    <n v="1605.5"/>
    <n v="1621.400024"/>
    <n v="30523965"/>
    <x v="0"/>
    <s v="Apr"/>
    <s v="Q2"/>
    <x v="0"/>
    <x v="2"/>
    <s v="Bullish"/>
    <x v="1"/>
    <x v="1"/>
    <x v="1"/>
    <x v="1"/>
    <x v="1"/>
    <x v="1"/>
    <x v="1"/>
    <x v="1"/>
    <x v="1"/>
    <x v="1"/>
    <x v="1"/>
    <x v="501"/>
  </r>
  <r>
    <d v="2022-04-13T00:00:00"/>
    <n v="1754.9499510000001"/>
    <n v="1748.5500489999999"/>
    <n v="6257693"/>
    <x v="3"/>
    <s v="Apr"/>
    <s v="Q2"/>
    <x v="0"/>
    <x v="2"/>
    <s v="Bearish"/>
    <x v="0"/>
    <x v="0"/>
    <x v="1"/>
    <x v="1"/>
    <x v="1"/>
    <x v="1"/>
    <x v="1"/>
    <x v="1"/>
    <x v="1"/>
    <x v="1"/>
    <x v="1"/>
    <x v="502"/>
  </r>
  <r>
    <d v="2022-04-12T00:00:00"/>
    <n v="1757.5"/>
    <n v="1742.4499510000001"/>
    <n v="6456184"/>
    <x v="4"/>
    <s v="Apr"/>
    <s v="Q2"/>
    <x v="0"/>
    <x v="2"/>
    <s v="Bearish"/>
    <x v="1"/>
    <x v="1"/>
    <x v="1"/>
    <x v="1"/>
    <x v="1"/>
    <x v="1"/>
    <x v="1"/>
    <x v="1"/>
    <x v="1"/>
    <x v="1"/>
    <x v="1"/>
    <x v="503"/>
  </r>
  <r>
    <d v="2022-04-11T00:00:00"/>
    <n v="1814"/>
    <n v="1766.5500489999999"/>
    <n v="8248407"/>
    <x v="0"/>
    <s v="Apr"/>
    <s v="Q2"/>
    <x v="0"/>
    <x v="2"/>
    <s v="Bearish"/>
    <x v="1"/>
    <x v="1"/>
    <x v="1"/>
    <x v="1"/>
    <x v="1"/>
    <x v="1"/>
    <x v="1"/>
    <x v="1"/>
    <x v="1"/>
    <x v="1"/>
    <x v="1"/>
    <x v="504"/>
  </r>
  <r>
    <d v="2022-04-08T00:00:00"/>
    <n v="1823"/>
    <n v="1814.599976"/>
    <n v="5131446"/>
    <x v="1"/>
    <s v="Apr"/>
    <s v="Q2"/>
    <x v="0"/>
    <x v="2"/>
    <s v="Bearish"/>
    <x v="0"/>
    <x v="0"/>
    <x v="1"/>
    <x v="1"/>
    <x v="1"/>
    <x v="1"/>
    <x v="1"/>
    <x v="1"/>
    <x v="1"/>
    <x v="1"/>
    <x v="1"/>
    <x v="505"/>
  </r>
  <r>
    <d v="2022-04-07T00:00:00"/>
    <n v="1821.0500489999999"/>
    <n v="1811"/>
    <n v="5797544"/>
    <x v="2"/>
    <s v="Apr"/>
    <s v="Q2"/>
    <x v="0"/>
    <x v="2"/>
    <s v="Bearish"/>
    <x v="1"/>
    <x v="1"/>
    <x v="1"/>
    <x v="1"/>
    <x v="1"/>
    <x v="1"/>
    <x v="1"/>
    <x v="1"/>
    <x v="1"/>
    <x v="1"/>
    <x v="1"/>
    <x v="506"/>
  </r>
  <r>
    <d v="2022-04-06T00:00:00"/>
    <n v="1855"/>
    <n v="1828.849976"/>
    <n v="5407453"/>
    <x v="3"/>
    <s v="Apr"/>
    <s v="Q2"/>
    <x v="0"/>
    <x v="2"/>
    <s v="Bearish"/>
    <x v="1"/>
    <x v="1"/>
    <x v="1"/>
    <x v="1"/>
    <x v="1"/>
    <x v="1"/>
    <x v="1"/>
    <x v="1"/>
    <x v="1"/>
    <x v="1"/>
    <x v="1"/>
    <x v="507"/>
  </r>
  <r>
    <d v="2022-04-05T00:00:00"/>
    <n v="1883.8000489999999"/>
    <n v="1861.099976"/>
    <n v="5472024"/>
    <x v="4"/>
    <s v="Apr"/>
    <s v="Q2"/>
    <x v="0"/>
    <x v="2"/>
    <s v="Bearish"/>
    <x v="1"/>
    <x v="1"/>
    <x v="1"/>
    <x v="1"/>
    <x v="1"/>
    <x v="1"/>
    <x v="1"/>
    <x v="1"/>
    <x v="1"/>
    <x v="1"/>
    <x v="1"/>
    <x v="508"/>
  </r>
  <r>
    <d v="2022-04-04T00:00:00"/>
    <n v="1889.75"/>
    <n v="1882.9499510000001"/>
    <n v="7364074"/>
    <x v="0"/>
    <s v="Apr"/>
    <s v="Q2"/>
    <x v="0"/>
    <x v="2"/>
    <s v="Bearish"/>
    <x v="1"/>
    <x v="1"/>
    <x v="1"/>
    <x v="1"/>
    <x v="1"/>
    <x v="1"/>
    <x v="1"/>
    <x v="1"/>
    <x v="1"/>
    <x v="1"/>
    <x v="1"/>
    <x v="509"/>
  </r>
  <r>
    <d v="2022-04-01T00:00:00"/>
    <n v="1886.849976"/>
    <n v="1903.5500489999999"/>
    <n v="6171518"/>
    <x v="1"/>
    <s v="Apr"/>
    <s v="Q2"/>
    <x v="0"/>
    <x v="2"/>
    <s v="Bullish"/>
    <x v="1"/>
    <x v="1"/>
    <x v="1"/>
    <x v="1"/>
    <x v="1"/>
    <x v="1"/>
    <x v="1"/>
    <x v="1"/>
    <x v="1"/>
    <x v="1"/>
    <x v="1"/>
    <x v="510"/>
  </r>
  <r>
    <d v="2022-03-31T00:00:00"/>
    <n v="1900"/>
    <n v="1906.849976"/>
    <n v="5399145"/>
    <x v="2"/>
    <s v="Mar"/>
    <s v="Q1"/>
    <x v="1"/>
    <x v="2"/>
    <s v="Bullish"/>
    <x v="0"/>
    <x v="0"/>
    <x v="1"/>
    <x v="1"/>
    <x v="1"/>
    <x v="1"/>
    <x v="1"/>
    <x v="1"/>
    <x v="1"/>
    <x v="1"/>
    <x v="1"/>
    <x v="511"/>
  </r>
  <r>
    <d v="2022-03-30T00:00:00"/>
    <n v="1910"/>
    <n v="1903.9499510000001"/>
    <n v="7795839"/>
    <x v="3"/>
    <s v="Mar"/>
    <s v="Q1"/>
    <x v="1"/>
    <x v="2"/>
    <s v="Bearish"/>
    <x v="0"/>
    <x v="0"/>
    <x v="1"/>
    <x v="1"/>
    <x v="1"/>
    <x v="1"/>
    <x v="1"/>
    <x v="1"/>
    <x v="1"/>
    <x v="1"/>
    <x v="1"/>
    <x v="512"/>
  </r>
  <r>
    <d v="2022-03-29T00:00:00"/>
    <n v="1873.900024"/>
    <n v="1886"/>
    <n v="3917785"/>
    <x v="4"/>
    <s v="Mar"/>
    <s v="Q1"/>
    <x v="1"/>
    <x v="2"/>
    <s v="Bullish"/>
    <x v="0"/>
    <x v="0"/>
    <x v="1"/>
    <x v="1"/>
    <x v="1"/>
    <x v="1"/>
    <x v="1"/>
    <x v="1"/>
    <x v="1"/>
    <x v="1"/>
    <x v="1"/>
    <x v="513"/>
  </r>
  <r>
    <d v="2022-03-28T00:00:00"/>
    <n v="1866"/>
    <n v="1873.900024"/>
    <n v="4008555"/>
    <x v="0"/>
    <s v="Mar"/>
    <s v="Q1"/>
    <x v="1"/>
    <x v="2"/>
    <s v="Bullish"/>
    <x v="1"/>
    <x v="1"/>
    <x v="1"/>
    <x v="1"/>
    <x v="1"/>
    <x v="1"/>
    <x v="1"/>
    <x v="1"/>
    <x v="1"/>
    <x v="1"/>
    <x v="1"/>
    <x v="514"/>
  </r>
  <r>
    <d v="2022-03-25T00:00:00"/>
    <n v="1892"/>
    <n v="1876.5500489999999"/>
    <n v="3438588"/>
    <x v="1"/>
    <s v="Mar"/>
    <s v="Q1"/>
    <x v="1"/>
    <x v="2"/>
    <s v="Bearish"/>
    <x v="1"/>
    <x v="1"/>
    <x v="1"/>
    <x v="1"/>
    <x v="1"/>
    <x v="1"/>
    <x v="1"/>
    <x v="1"/>
    <x v="1"/>
    <x v="1"/>
    <x v="1"/>
    <x v="515"/>
  </r>
  <r>
    <d v="2022-03-24T00:00:00"/>
    <n v="1856.150024"/>
    <n v="1886.6999510000001"/>
    <n v="3784303"/>
    <x v="2"/>
    <s v="Mar"/>
    <s v="Q1"/>
    <x v="1"/>
    <x v="2"/>
    <s v="Bullish"/>
    <x v="0"/>
    <x v="0"/>
    <x v="1"/>
    <x v="1"/>
    <x v="1"/>
    <x v="1"/>
    <x v="1"/>
    <x v="1"/>
    <x v="1"/>
    <x v="1"/>
    <x v="1"/>
    <x v="516"/>
  </r>
  <r>
    <d v="2022-03-23T00:00:00"/>
    <n v="1897"/>
    <n v="1872.400024"/>
    <n v="6192824"/>
    <x v="3"/>
    <s v="Mar"/>
    <s v="Q1"/>
    <x v="1"/>
    <x v="2"/>
    <s v="Bearish"/>
    <x v="1"/>
    <x v="1"/>
    <x v="1"/>
    <x v="1"/>
    <x v="1"/>
    <x v="1"/>
    <x v="1"/>
    <x v="1"/>
    <x v="1"/>
    <x v="1"/>
    <x v="1"/>
    <x v="517"/>
  </r>
  <r>
    <d v="2022-03-22T00:00:00"/>
    <n v="1850"/>
    <n v="1887.400024"/>
    <n v="5709382"/>
    <x v="4"/>
    <s v="Mar"/>
    <s v="Q1"/>
    <x v="1"/>
    <x v="2"/>
    <s v="Bullish"/>
    <x v="0"/>
    <x v="0"/>
    <x v="1"/>
    <x v="1"/>
    <x v="1"/>
    <x v="1"/>
    <x v="1"/>
    <x v="1"/>
    <x v="1"/>
    <x v="1"/>
    <x v="1"/>
    <x v="518"/>
  </r>
  <r>
    <d v="2022-03-21T00:00:00"/>
    <n v="1861"/>
    <n v="1853.0500489999999"/>
    <n v="8362085"/>
    <x v="0"/>
    <s v="Mar"/>
    <s v="Q1"/>
    <x v="1"/>
    <x v="2"/>
    <s v="Bearish"/>
    <x v="1"/>
    <x v="1"/>
    <x v="1"/>
    <x v="1"/>
    <x v="1"/>
    <x v="1"/>
    <x v="1"/>
    <x v="1"/>
    <x v="1"/>
    <x v="1"/>
    <x v="1"/>
    <x v="519"/>
  </r>
  <r>
    <d v="2022-03-17T00:00:00"/>
    <n v="1923.3000489999999"/>
    <n v="1854.599976"/>
    <n v="17731459"/>
    <x v="2"/>
    <s v="Mar"/>
    <s v="Q1"/>
    <x v="1"/>
    <x v="2"/>
    <s v="Bearish"/>
    <x v="1"/>
    <x v="1"/>
    <x v="1"/>
    <x v="1"/>
    <x v="1"/>
    <x v="1"/>
    <x v="1"/>
    <x v="1"/>
    <x v="1"/>
    <x v="1"/>
    <x v="1"/>
    <x v="520"/>
  </r>
  <r>
    <d v="2022-03-16T00:00:00"/>
    <n v="1865"/>
    <n v="1889.400024"/>
    <n v="5233979"/>
    <x v="3"/>
    <s v="Mar"/>
    <s v="Q1"/>
    <x v="1"/>
    <x v="2"/>
    <s v="Bullish"/>
    <x v="0"/>
    <x v="0"/>
    <x v="1"/>
    <x v="1"/>
    <x v="1"/>
    <x v="1"/>
    <x v="1"/>
    <x v="1"/>
    <x v="1"/>
    <x v="1"/>
    <x v="1"/>
    <x v="521"/>
  </r>
  <r>
    <d v="2022-03-15T00:00:00"/>
    <n v="1888.349976"/>
    <n v="1839.3000489999999"/>
    <n v="7140443"/>
    <x v="4"/>
    <s v="Mar"/>
    <s v="Q1"/>
    <x v="1"/>
    <x v="2"/>
    <s v="Bearish"/>
    <x v="1"/>
    <x v="1"/>
    <x v="1"/>
    <x v="1"/>
    <x v="1"/>
    <x v="1"/>
    <x v="1"/>
    <x v="1"/>
    <x v="1"/>
    <x v="1"/>
    <x v="1"/>
    <x v="522"/>
  </r>
  <r>
    <d v="2022-03-14T00:00:00"/>
    <n v="1831.5500489999999"/>
    <n v="1890.6999510000001"/>
    <n v="10289724"/>
    <x v="0"/>
    <s v="Mar"/>
    <s v="Q1"/>
    <x v="1"/>
    <x v="2"/>
    <s v="Bullish"/>
    <x v="0"/>
    <x v="0"/>
    <x v="1"/>
    <x v="1"/>
    <x v="1"/>
    <x v="1"/>
    <x v="1"/>
    <x v="1"/>
    <x v="1"/>
    <x v="1"/>
    <x v="1"/>
    <x v="523"/>
  </r>
  <r>
    <d v="2022-03-11T00:00:00"/>
    <n v="1814"/>
    <n v="1822"/>
    <n v="4758657"/>
    <x v="1"/>
    <s v="Mar"/>
    <s v="Q1"/>
    <x v="1"/>
    <x v="2"/>
    <s v="Bullish"/>
    <x v="1"/>
    <x v="1"/>
    <x v="1"/>
    <x v="1"/>
    <x v="1"/>
    <x v="1"/>
    <x v="1"/>
    <x v="1"/>
    <x v="1"/>
    <x v="1"/>
    <x v="1"/>
    <x v="524"/>
  </r>
  <r>
    <d v="2022-03-10T00:00:00"/>
    <n v="1844.75"/>
    <n v="1825.900024"/>
    <n v="6547182"/>
    <x v="2"/>
    <s v="Mar"/>
    <s v="Q1"/>
    <x v="1"/>
    <x v="2"/>
    <s v="Bearish"/>
    <x v="0"/>
    <x v="0"/>
    <x v="1"/>
    <x v="1"/>
    <x v="1"/>
    <x v="1"/>
    <x v="1"/>
    <x v="1"/>
    <x v="1"/>
    <x v="1"/>
    <x v="1"/>
    <x v="525"/>
  </r>
  <r>
    <d v="2022-03-09T00:00:00"/>
    <n v="1791"/>
    <n v="1813.349976"/>
    <n v="10193515"/>
    <x v="3"/>
    <s v="Mar"/>
    <s v="Q1"/>
    <x v="1"/>
    <x v="2"/>
    <s v="Bullish"/>
    <x v="0"/>
    <x v="0"/>
    <x v="1"/>
    <x v="1"/>
    <x v="1"/>
    <x v="1"/>
    <x v="1"/>
    <x v="1"/>
    <x v="1"/>
    <x v="1"/>
    <x v="1"/>
    <x v="526"/>
  </r>
  <r>
    <d v="2022-03-08T00:00:00"/>
    <n v="1718.4499510000001"/>
    <n v="1778.1999510000001"/>
    <n v="10984500"/>
    <x v="4"/>
    <s v="Mar"/>
    <s v="Q1"/>
    <x v="1"/>
    <x v="2"/>
    <s v="Bullish"/>
    <x v="0"/>
    <x v="0"/>
    <x v="1"/>
    <x v="1"/>
    <x v="1"/>
    <x v="1"/>
    <x v="1"/>
    <x v="1"/>
    <x v="1"/>
    <x v="1"/>
    <x v="1"/>
    <x v="527"/>
  </r>
  <r>
    <d v="2022-03-07T00:00:00"/>
    <n v="1697"/>
    <n v="1739.849976"/>
    <n v="9742588"/>
    <x v="0"/>
    <s v="Mar"/>
    <s v="Q1"/>
    <x v="1"/>
    <x v="2"/>
    <s v="Bullish"/>
    <x v="0"/>
    <x v="0"/>
    <x v="1"/>
    <x v="1"/>
    <x v="1"/>
    <x v="1"/>
    <x v="1"/>
    <x v="1"/>
    <x v="1"/>
    <x v="1"/>
    <x v="1"/>
    <x v="528"/>
  </r>
  <r>
    <d v="2022-03-04T00:00:00"/>
    <n v="1695.25"/>
    <n v="1723.3000489999999"/>
    <n v="9074499"/>
    <x v="1"/>
    <s v="Mar"/>
    <s v="Q1"/>
    <x v="1"/>
    <x v="2"/>
    <s v="Bullish"/>
    <x v="0"/>
    <x v="0"/>
    <x v="1"/>
    <x v="1"/>
    <x v="1"/>
    <x v="1"/>
    <x v="1"/>
    <x v="1"/>
    <x v="1"/>
    <x v="1"/>
    <x v="1"/>
    <x v="529"/>
  </r>
  <r>
    <d v="2022-03-03T00:00:00"/>
    <n v="1720.1999510000001"/>
    <n v="1720.849976"/>
    <n v="7344147"/>
    <x v="2"/>
    <s v="Mar"/>
    <s v="Q1"/>
    <x v="1"/>
    <x v="2"/>
    <s v="Bullish"/>
    <x v="0"/>
    <x v="0"/>
    <x v="1"/>
    <x v="1"/>
    <x v="1"/>
    <x v="1"/>
    <x v="1"/>
    <x v="1"/>
    <x v="1"/>
    <x v="1"/>
    <x v="1"/>
    <x v="530"/>
  </r>
  <r>
    <d v="2022-03-02T00:00:00"/>
    <n v="1710"/>
    <n v="1702.8000489999999"/>
    <n v="6771489"/>
    <x v="3"/>
    <s v="Mar"/>
    <s v="Q1"/>
    <x v="1"/>
    <x v="2"/>
    <s v="Bearish"/>
    <x v="1"/>
    <x v="1"/>
    <x v="1"/>
    <x v="1"/>
    <x v="1"/>
    <x v="1"/>
    <x v="1"/>
    <x v="1"/>
    <x v="1"/>
    <x v="1"/>
    <x v="1"/>
    <x v="531"/>
  </r>
  <r>
    <d v="2022-02-28T00:00:00"/>
    <n v="1682.1999510000001"/>
    <n v="1715.599976"/>
    <n v="15076542"/>
    <x v="0"/>
    <s v="Feb"/>
    <s v="Q1"/>
    <x v="1"/>
    <x v="2"/>
    <s v="Bullish"/>
    <x v="0"/>
    <x v="0"/>
    <x v="1"/>
    <x v="1"/>
    <x v="1"/>
    <x v="1"/>
    <x v="1"/>
    <x v="1"/>
    <x v="1"/>
    <x v="1"/>
    <x v="1"/>
    <x v="532"/>
  </r>
  <r>
    <d v="2022-02-25T00:00:00"/>
    <n v="1715"/>
    <n v="1694.599976"/>
    <n v="9737281"/>
    <x v="1"/>
    <s v="Feb"/>
    <s v="Q1"/>
    <x v="1"/>
    <x v="2"/>
    <s v="Bearish"/>
    <x v="0"/>
    <x v="0"/>
    <x v="1"/>
    <x v="1"/>
    <x v="1"/>
    <x v="1"/>
    <x v="1"/>
    <x v="1"/>
    <x v="1"/>
    <x v="1"/>
    <x v="1"/>
    <x v="533"/>
  </r>
  <r>
    <d v="2022-02-24T00:00:00"/>
    <n v="1690.099976"/>
    <n v="1678.150024"/>
    <n v="13592379"/>
    <x v="2"/>
    <s v="Feb"/>
    <s v="Q1"/>
    <x v="1"/>
    <x v="2"/>
    <s v="Bearish"/>
    <x v="1"/>
    <x v="1"/>
    <x v="1"/>
    <x v="1"/>
    <x v="1"/>
    <x v="1"/>
    <x v="1"/>
    <x v="1"/>
    <x v="1"/>
    <x v="1"/>
    <x v="1"/>
    <x v="534"/>
  </r>
  <r>
    <d v="2022-02-23T00:00:00"/>
    <n v="1750"/>
    <n v="1742.849976"/>
    <n v="5478811"/>
    <x v="3"/>
    <s v="Feb"/>
    <s v="Q1"/>
    <x v="1"/>
    <x v="2"/>
    <s v="Bearish"/>
    <x v="0"/>
    <x v="0"/>
    <x v="1"/>
    <x v="1"/>
    <x v="1"/>
    <x v="1"/>
    <x v="1"/>
    <x v="1"/>
    <x v="1"/>
    <x v="1"/>
    <x v="1"/>
    <x v="535"/>
  </r>
  <r>
    <d v="2022-02-22T00:00:00"/>
    <n v="1699.900024"/>
    <n v="1734.349976"/>
    <n v="8878515"/>
    <x v="4"/>
    <s v="Feb"/>
    <s v="Q1"/>
    <x v="1"/>
    <x v="2"/>
    <s v="Bullish"/>
    <x v="0"/>
    <x v="0"/>
    <x v="1"/>
    <x v="1"/>
    <x v="1"/>
    <x v="1"/>
    <x v="1"/>
    <x v="1"/>
    <x v="1"/>
    <x v="1"/>
    <x v="1"/>
    <x v="536"/>
  </r>
  <r>
    <d v="2022-02-21T00:00:00"/>
    <n v="1701"/>
    <n v="1730.6999510000001"/>
    <n v="5120890"/>
    <x v="0"/>
    <s v="Feb"/>
    <s v="Q1"/>
    <x v="1"/>
    <x v="2"/>
    <s v="Bullish"/>
    <x v="0"/>
    <x v="0"/>
    <x v="1"/>
    <x v="1"/>
    <x v="1"/>
    <x v="1"/>
    <x v="1"/>
    <x v="1"/>
    <x v="1"/>
    <x v="1"/>
    <x v="1"/>
    <x v="537"/>
  </r>
  <r>
    <d v="2022-02-18T00:00:00"/>
    <n v="1710"/>
    <n v="1706.9499510000001"/>
    <n v="5602215"/>
    <x v="1"/>
    <s v="Feb"/>
    <s v="Q1"/>
    <x v="1"/>
    <x v="2"/>
    <s v="Bearish"/>
    <x v="1"/>
    <x v="1"/>
    <x v="1"/>
    <x v="1"/>
    <x v="1"/>
    <x v="1"/>
    <x v="1"/>
    <x v="1"/>
    <x v="1"/>
    <x v="1"/>
    <x v="1"/>
    <x v="538"/>
  </r>
  <r>
    <d v="2022-02-17T00:00:00"/>
    <n v="1744"/>
    <n v="1724.8000489999999"/>
    <n v="3937950"/>
    <x v="2"/>
    <s v="Feb"/>
    <s v="Q1"/>
    <x v="1"/>
    <x v="2"/>
    <s v="Bearish"/>
    <x v="1"/>
    <x v="1"/>
    <x v="1"/>
    <x v="1"/>
    <x v="1"/>
    <x v="1"/>
    <x v="1"/>
    <x v="1"/>
    <x v="1"/>
    <x v="1"/>
    <x v="1"/>
    <x v="539"/>
  </r>
  <r>
    <d v="2022-02-16T00:00:00"/>
    <n v="1738.25"/>
    <n v="1733.3000489999999"/>
    <n v="5350642"/>
    <x v="3"/>
    <s v="Feb"/>
    <s v="Q1"/>
    <x v="1"/>
    <x v="2"/>
    <s v="Bearish"/>
    <x v="1"/>
    <x v="1"/>
    <x v="1"/>
    <x v="1"/>
    <x v="1"/>
    <x v="1"/>
    <x v="1"/>
    <x v="1"/>
    <x v="1"/>
    <x v="1"/>
    <x v="1"/>
    <x v="540"/>
  </r>
  <r>
    <d v="2022-02-15T00:00:00"/>
    <n v="1699"/>
    <n v="1738.25"/>
    <n v="4669915"/>
    <x v="4"/>
    <s v="Feb"/>
    <s v="Q1"/>
    <x v="1"/>
    <x v="2"/>
    <s v="Bullish"/>
    <x v="0"/>
    <x v="0"/>
    <x v="1"/>
    <x v="1"/>
    <x v="1"/>
    <x v="1"/>
    <x v="1"/>
    <x v="1"/>
    <x v="1"/>
    <x v="1"/>
    <x v="1"/>
    <x v="541"/>
  </r>
  <r>
    <d v="2022-02-14T00:00:00"/>
    <n v="1690"/>
    <n v="1682.1999510000001"/>
    <n v="7459637"/>
    <x v="0"/>
    <s v="Feb"/>
    <s v="Q1"/>
    <x v="1"/>
    <x v="2"/>
    <s v="Bearish"/>
    <x v="1"/>
    <x v="1"/>
    <x v="1"/>
    <x v="1"/>
    <x v="1"/>
    <x v="1"/>
    <x v="1"/>
    <x v="1"/>
    <x v="1"/>
    <x v="1"/>
    <x v="1"/>
    <x v="542"/>
  </r>
  <r>
    <d v="2022-02-11T00:00:00"/>
    <n v="1740"/>
    <n v="1721.349976"/>
    <n v="7551371"/>
    <x v="1"/>
    <s v="Feb"/>
    <s v="Q1"/>
    <x v="1"/>
    <x v="2"/>
    <s v="Bearish"/>
    <x v="1"/>
    <x v="1"/>
    <x v="1"/>
    <x v="1"/>
    <x v="1"/>
    <x v="1"/>
    <x v="1"/>
    <x v="1"/>
    <x v="1"/>
    <x v="1"/>
    <x v="1"/>
    <x v="543"/>
  </r>
  <r>
    <d v="2022-02-10T00:00:00"/>
    <n v="1755.650024"/>
    <n v="1769.599976"/>
    <n v="4334630"/>
    <x v="2"/>
    <s v="Feb"/>
    <s v="Q1"/>
    <x v="1"/>
    <x v="2"/>
    <s v="Bullish"/>
    <x v="0"/>
    <x v="0"/>
    <x v="1"/>
    <x v="1"/>
    <x v="1"/>
    <x v="1"/>
    <x v="1"/>
    <x v="1"/>
    <x v="1"/>
    <x v="1"/>
    <x v="1"/>
    <x v="544"/>
  </r>
  <r>
    <d v="2022-02-09T00:00:00"/>
    <n v="1735"/>
    <n v="1737.3000489999999"/>
    <n v="3867244"/>
    <x v="3"/>
    <s v="Feb"/>
    <s v="Q1"/>
    <x v="1"/>
    <x v="2"/>
    <s v="Bullish"/>
    <x v="0"/>
    <x v="0"/>
    <x v="1"/>
    <x v="1"/>
    <x v="1"/>
    <x v="1"/>
    <x v="1"/>
    <x v="1"/>
    <x v="1"/>
    <x v="1"/>
    <x v="1"/>
    <x v="545"/>
  </r>
  <r>
    <d v="2022-02-08T00:00:00"/>
    <n v="1710"/>
    <n v="1717.3000489999999"/>
    <n v="6053401"/>
    <x v="4"/>
    <s v="Feb"/>
    <s v="Q1"/>
    <x v="1"/>
    <x v="2"/>
    <s v="Bullish"/>
    <x v="0"/>
    <x v="0"/>
    <x v="1"/>
    <x v="1"/>
    <x v="1"/>
    <x v="1"/>
    <x v="1"/>
    <x v="1"/>
    <x v="1"/>
    <x v="1"/>
    <x v="1"/>
    <x v="546"/>
  </r>
  <r>
    <d v="2022-02-07T00:00:00"/>
    <n v="1722.1999510000001"/>
    <n v="1715"/>
    <n v="4310209"/>
    <x v="0"/>
    <s v="Feb"/>
    <s v="Q1"/>
    <x v="1"/>
    <x v="2"/>
    <s v="Bearish"/>
    <x v="1"/>
    <x v="1"/>
    <x v="1"/>
    <x v="1"/>
    <x v="1"/>
    <x v="1"/>
    <x v="1"/>
    <x v="1"/>
    <x v="1"/>
    <x v="1"/>
    <x v="1"/>
    <x v="547"/>
  </r>
  <r>
    <d v="2022-02-04T00:00:00"/>
    <n v="1732"/>
    <n v="1741.099976"/>
    <n v="4700077"/>
    <x v="1"/>
    <s v="Feb"/>
    <s v="Q1"/>
    <x v="1"/>
    <x v="2"/>
    <s v="Bullish"/>
    <x v="0"/>
    <x v="0"/>
    <x v="1"/>
    <x v="1"/>
    <x v="1"/>
    <x v="1"/>
    <x v="1"/>
    <x v="1"/>
    <x v="1"/>
    <x v="1"/>
    <x v="1"/>
    <x v="548"/>
  </r>
  <r>
    <d v="2022-02-03T00:00:00"/>
    <n v="1779"/>
    <n v="1738.5500489999999"/>
    <n v="3832922"/>
    <x v="2"/>
    <s v="Feb"/>
    <s v="Q1"/>
    <x v="1"/>
    <x v="2"/>
    <s v="Bearish"/>
    <x v="1"/>
    <x v="1"/>
    <x v="1"/>
    <x v="1"/>
    <x v="1"/>
    <x v="1"/>
    <x v="1"/>
    <x v="1"/>
    <x v="1"/>
    <x v="1"/>
    <x v="1"/>
    <x v="549"/>
  </r>
  <r>
    <d v="2022-02-02T00:00:00"/>
    <n v="1789"/>
    <n v="1787.099976"/>
    <n v="4253717"/>
    <x v="3"/>
    <s v="Feb"/>
    <s v="Q1"/>
    <x v="1"/>
    <x v="2"/>
    <s v="Bearish"/>
    <x v="0"/>
    <x v="0"/>
    <x v="1"/>
    <x v="1"/>
    <x v="1"/>
    <x v="1"/>
    <x v="1"/>
    <x v="1"/>
    <x v="1"/>
    <x v="1"/>
    <x v="1"/>
    <x v="550"/>
  </r>
  <r>
    <d v="2022-02-01T00:00:00"/>
    <n v="1766.099976"/>
    <n v="1772.0500489999999"/>
    <n v="5119935"/>
    <x v="4"/>
    <s v="Feb"/>
    <s v="Q1"/>
    <x v="1"/>
    <x v="2"/>
    <s v="Bullish"/>
    <x v="0"/>
    <x v="0"/>
    <x v="1"/>
    <x v="1"/>
    <x v="1"/>
    <x v="1"/>
    <x v="1"/>
    <x v="1"/>
    <x v="1"/>
    <x v="1"/>
    <x v="1"/>
    <x v="551"/>
  </r>
  <r>
    <d v="2022-01-31T00:00:00"/>
    <n v="1718"/>
    <n v="1736.1999510000001"/>
    <n v="8788872"/>
    <x v="0"/>
    <s v="Jan"/>
    <s v="Q1"/>
    <x v="1"/>
    <x v="2"/>
    <s v="Bullish"/>
    <x v="0"/>
    <x v="0"/>
    <x v="1"/>
    <x v="1"/>
    <x v="1"/>
    <x v="1"/>
    <x v="1"/>
    <x v="1"/>
    <x v="1"/>
    <x v="1"/>
    <x v="1"/>
    <x v="552"/>
  </r>
  <r>
    <d v="2022-01-28T00:00:00"/>
    <n v="1681"/>
    <n v="1686.1999510000001"/>
    <n v="10998502"/>
    <x v="1"/>
    <s v="Jan"/>
    <s v="Q1"/>
    <x v="1"/>
    <x v="2"/>
    <s v="Bullish"/>
    <x v="0"/>
    <x v="0"/>
    <x v="1"/>
    <x v="1"/>
    <x v="1"/>
    <x v="1"/>
    <x v="1"/>
    <x v="1"/>
    <x v="1"/>
    <x v="1"/>
    <x v="1"/>
    <x v="553"/>
  </r>
  <r>
    <d v="2022-01-27T00:00:00"/>
    <n v="1702"/>
    <n v="1678.599976"/>
    <n v="11231734"/>
    <x v="2"/>
    <s v="Jan"/>
    <s v="Q1"/>
    <x v="1"/>
    <x v="2"/>
    <s v="Bearish"/>
    <x v="1"/>
    <x v="1"/>
    <x v="1"/>
    <x v="1"/>
    <x v="1"/>
    <x v="1"/>
    <x v="1"/>
    <x v="1"/>
    <x v="1"/>
    <x v="1"/>
    <x v="1"/>
    <x v="554"/>
  </r>
  <r>
    <d v="2022-01-25T00:00:00"/>
    <n v="1726.599976"/>
    <n v="1722.150024"/>
    <n v="9137653"/>
    <x v="4"/>
    <s v="Jan"/>
    <s v="Q1"/>
    <x v="1"/>
    <x v="2"/>
    <s v="Bearish"/>
    <x v="1"/>
    <x v="1"/>
    <x v="1"/>
    <x v="1"/>
    <x v="1"/>
    <x v="1"/>
    <x v="1"/>
    <x v="1"/>
    <x v="1"/>
    <x v="1"/>
    <x v="1"/>
    <x v="555"/>
  </r>
  <r>
    <d v="2022-01-24T00:00:00"/>
    <n v="1765"/>
    <n v="1736.8000489999999"/>
    <n v="7116712"/>
    <x v="0"/>
    <s v="Jan"/>
    <s v="Q1"/>
    <x v="1"/>
    <x v="2"/>
    <s v="Bearish"/>
    <x v="1"/>
    <x v="1"/>
    <x v="1"/>
    <x v="1"/>
    <x v="1"/>
    <x v="1"/>
    <x v="1"/>
    <x v="1"/>
    <x v="1"/>
    <x v="1"/>
    <x v="1"/>
    <x v="556"/>
  </r>
  <r>
    <d v="2022-01-21T00:00:00"/>
    <n v="1795"/>
    <n v="1785.6999510000001"/>
    <n v="8252758"/>
    <x v="1"/>
    <s v="Jan"/>
    <s v="Q1"/>
    <x v="1"/>
    <x v="2"/>
    <s v="Bearish"/>
    <x v="1"/>
    <x v="1"/>
    <x v="1"/>
    <x v="1"/>
    <x v="1"/>
    <x v="1"/>
    <x v="1"/>
    <x v="1"/>
    <x v="1"/>
    <x v="1"/>
    <x v="1"/>
    <x v="557"/>
  </r>
  <r>
    <d v="2022-01-20T00:00:00"/>
    <n v="1844"/>
    <n v="1823.6999510000001"/>
    <n v="5533463"/>
    <x v="2"/>
    <s v="Jan"/>
    <s v="Q1"/>
    <x v="1"/>
    <x v="2"/>
    <s v="Bearish"/>
    <x v="1"/>
    <x v="1"/>
    <x v="1"/>
    <x v="1"/>
    <x v="1"/>
    <x v="1"/>
    <x v="1"/>
    <x v="1"/>
    <x v="1"/>
    <x v="1"/>
    <x v="1"/>
    <x v="558"/>
  </r>
  <r>
    <d v="2022-01-19T00:00:00"/>
    <n v="1916"/>
    <n v="1867.0500489999999"/>
    <n v="5747770"/>
    <x v="3"/>
    <s v="Jan"/>
    <s v="Q1"/>
    <x v="1"/>
    <x v="2"/>
    <s v="Bearish"/>
    <x v="1"/>
    <x v="1"/>
    <x v="1"/>
    <x v="1"/>
    <x v="1"/>
    <x v="1"/>
    <x v="1"/>
    <x v="1"/>
    <x v="1"/>
    <x v="1"/>
    <x v="1"/>
    <x v="559"/>
  </r>
  <r>
    <d v="2022-01-18T00:00:00"/>
    <n v="1922.099976"/>
    <n v="1920.75"/>
    <n v="3690315"/>
    <x v="4"/>
    <s v="Jan"/>
    <s v="Q1"/>
    <x v="1"/>
    <x v="2"/>
    <s v="Bearish"/>
    <x v="1"/>
    <x v="1"/>
    <x v="1"/>
    <x v="1"/>
    <x v="1"/>
    <x v="1"/>
    <x v="1"/>
    <x v="1"/>
    <x v="1"/>
    <x v="1"/>
    <x v="1"/>
    <x v="560"/>
  </r>
  <r>
    <d v="2022-01-17T00:00:00"/>
    <n v="1938.5500489999999"/>
    <n v="1939.5"/>
    <n v="5262464"/>
    <x v="0"/>
    <s v="Jan"/>
    <s v="Q1"/>
    <x v="1"/>
    <x v="2"/>
    <s v="Bullish"/>
    <x v="0"/>
    <x v="0"/>
    <x v="1"/>
    <x v="1"/>
    <x v="1"/>
    <x v="1"/>
    <x v="1"/>
    <x v="1"/>
    <x v="1"/>
    <x v="1"/>
    <x v="1"/>
    <x v="561"/>
  </r>
  <r>
    <d v="2022-01-14T00:00:00"/>
    <n v="1882"/>
    <n v="1929.349976"/>
    <n v="7688506"/>
    <x v="1"/>
    <s v="Jan"/>
    <s v="Q1"/>
    <x v="1"/>
    <x v="2"/>
    <s v="Bullish"/>
    <x v="0"/>
    <x v="0"/>
    <x v="1"/>
    <x v="1"/>
    <x v="1"/>
    <x v="1"/>
    <x v="1"/>
    <x v="1"/>
    <x v="1"/>
    <x v="1"/>
    <x v="1"/>
    <x v="562"/>
  </r>
  <r>
    <d v="2022-01-13T00:00:00"/>
    <n v="1905"/>
    <n v="1896.8000489999999"/>
    <n v="14277630"/>
    <x v="2"/>
    <s v="Jan"/>
    <s v="Q1"/>
    <x v="1"/>
    <x v="2"/>
    <s v="Bearish"/>
    <x v="0"/>
    <x v="0"/>
    <x v="1"/>
    <x v="1"/>
    <x v="1"/>
    <x v="1"/>
    <x v="1"/>
    <x v="1"/>
    <x v="1"/>
    <x v="1"/>
    <x v="1"/>
    <x v="563"/>
  </r>
  <r>
    <d v="2022-01-12T00:00:00"/>
    <n v="1868.900024"/>
    <n v="1877.4499510000001"/>
    <n v="5362535"/>
    <x v="3"/>
    <s v="Jan"/>
    <s v="Q1"/>
    <x v="1"/>
    <x v="2"/>
    <s v="Bullish"/>
    <x v="0"/>
    <x v="0"/>
    <x v="1"/>
    <x v="1"/>
    <x v="1"/>
    <x v="1"/>
    <x v="1"/>
    <x v="1"/>
    <x v="1"/>
    <x v="1"/>
    <x v="1"/>
    <x v="564"/>
  </r>
  <r>
    <d v="2022-01-11T00:00:00"/>
    <n v="1855"/>
    <n v="1855.599976"/>
    <n v="5142287"/>
    <x v="4"/>
    <s v="Jan"/>
    <s v="Q1"/>
    <x v="1"/>
    <x v="2"/>
    <s v="Bullish"/>
    <x v="0"/>
    <x v="0"/>
    <x v="1"/>
    <x v="1"/>
    <x v="1"/>
    <x v="1"/>
    <x v="1"/>
    <x v="1"/>
    <x v="1"/>
    <x v="1"/>
    <x v="1"/>
    <x v="565"/>
  </r>
  <r>
    <d v="2022-01-10T00:00:00"/>
    <n v="1815"/>
    <n v="1850.75"/>
    <n v="7857560"/>
    <x v="0"/>
    <s v="Jan"/>
    <s v="Q1"/>
    <x v="1"/>
    <x v="2"/>
    <s v="Bullish"/>
    <x v="0"/>
    <x v="0"/>
    <x v="1"/>
    <x v="1"/>
    <x v="1"/>
    <x v="1"/>
    <x v="1"/>
    <x v="1"/>
    <x v="1"/>
    <x v="1"/>
    <x v="1"/>
    <x v="566"/>
  </r>
  <r>
    <d v="2022-01-07T00:00:00"/>
    <n v="1815.4499510000001"/>
    <n v="1814.3000489999999"/>
    <n v="4834389"/>
    <x v="1"/>
    <s v="Jan"/>
    <s v="Q1"/>
    <x v="1"/>
    <x v="2"/>
    <s v="Bearish"/>
    <x v="1"/>
    <x v="1"/>
    <x v="1"/>
    <x v="1"/>
    <x v="1"/>
    <x v="1"/>
    <x v="1"/>
    <x v="1"/>
    <x v="1"/>
    <x v="1"/>
    <x v="1"/>
    <x v="567"/>
  </r>
  <r>
    <d v="2022-01-06T00:00:00"/>
    <n v="1828"/>
    <n v="1817.8000489999999"/>
    <n v="6449205"/>
    <x v="2"/>
    <s v="Jan"/>
    <s v="Q1"/>
    <x v="1"/>
    <x v="2"/>
    <s v="Bearish"/>
    <x v="1"/>
    <x v="1"/>
    <x v="1"/>
    <x v="1"/>
    <x v="1"/>
    <x v="1"/>
    <x v="1"/>
    <x v="1"/>
    <x v="1"/>
    <x v="1"/>
    <x v="1"/>
    <x v="568"/>
  </r>
  <r>
    <d v="2022-01-05T00:00:00"/>
    <n v="1900"/>
    <n v="1844.650024"/>
    <n v="6995719"/>
    <x v="3"/>
    <s v="Jan"/>
    <s v="Q1"/>
    <x v="1"/>
    <x v="2"/>
    <s v="Bearish"/>
    <x v="1"/>
    <x v="1"/>
    <x v="1"/>
    <x v="1"/>
    <x v="1"/>
    <x v="1"/>
    <x v="1"/>
    <x v="1"/>
    <x v="1"/>
    <x v="1"/>
    <x v="1"/>
    <x v="569"/>
  </r>
  <r>
    <d v="2022-01-04T00:00:00"/>
    <n v="1898.4499510000001"/>
    <n v="1899.150024"/>
    <n v="3921999"/>
    <x v="4"/>
    <s v="Jan"/>
    <s v="Q1"/>
    <x v="1"/>
    <x v="2"/>
    <s v="Bullish"/>
    <x v="0"/>
    <x v="0"/>
    <x v="1"/>
    <x v="1"/>
    <x v="1"/>
    <x v="1"/>
    <x v="1"/>
    <x v="1"/>
    <x v="1"/>
    <x v="1"/>
    <x v="1"/>
    <x v="570"/>
  </r>
  <r>
    <d v="2022-01-03T00:00:00"/>
    <n v="1887.75"/>
    <n v="1898.4499510000001"/>
    <n v="3329616"/>
    <x v="0"/>
    <s v="Jan"/>
    <s v="Q1"/>
    <x v="1"/>
    <x v="2"/>
    <s v="Bullish"/>
    <x v="0"/>
    <x v="0"/>
    <x v="1"/>
    <x v="1"/>
    <x v="1"/>
    <x v="1"/>
    <x v="1"/>
    <x v="1"/>
    <x v="1"/>
    <x v="1"/>
    <x v="1"/>
    <x v="571"/>
  </r>
  <r>
    <d v="2021-12-31T00:00:00"/>
    <n v="1890"/>
    <n v="1887.75"/>
    <n v="4619420"/>
    <x v="1"/>
    <s v="Dec"/>
    <s v="Q4"/>
    <x v="2"/>
    <x v="3"/>
    <s v="Bearish"/>
    <x v="1"/>
    <x v="1"/>
    <x v="1"/>
    <x v="1"/>
    <x v="1"/>
    <x v="1"/>
    <x v="1"/>
    <x v="1"/>
    <x v="1"/>
    <x v="1"/>
    <x v="1"/>
    <x v="572"/>
  </r>
  <r>
    <d v="2021-12-30T00:00:00"/>
    <n v="1884.5"/>
    <n v="1892.849976"/>
    <n v="4584738"/>
    <x v="2"/>
    <s v="Dec"/>
    <s v="Q4"/>
    <x v="2"/>
    <x v="3"/>
    <s v="Bullish"/>
    <x v="0"/>
    <x v="0"/>
    <x v="1"/>
    <x v="1"/>
    <x v="1"/>
    <x v="1"/>
    <x v="1"/>
    <x v="1"/>
    <x v="1"/>
    <x v="1"/>
    <x v="1"/>
    <x v="573"/>
  </r>
  <r>
    <d v="2021-12-29T00:00:00"/>
    <n v="1883.5"/>
    <n v="1885.5500489999999"/>
    <n v="3236635"/>
    <x v="3"/>
    <s v="Dec"/>
    <s v="Q4"/>
    <x v="2"/>
    <x v="3"/>
    <s v="Bullish"/>
    <x v="1"/>
    <x v="1"/>
    <x v="1"/>
    <x v="1"/>
    <x v="1"/>
    <x v="1"/>
    <x v="1"/>
    <x v="1"/>
    <x v="1"/>
    <x v="1"/>
    <x v="1"/>
    <x v="574"/>
  </r>
  <r>
    <d v="2021-12-28T00:00:00"/>
    <n v="1880.6999510000001"/>
    <n v="1888"/>
    <n v="3340933"/>
    <x v="4"/>
    <s v="Dec"/>
    <s v="Q4"/>
    <x v="2"/>
    <x v="3"/>
    <s v="Bullish"/>
    <x v="0"/>
    <x v="0"/>
    <x v="1"/>
    <x v="1"/>
    <x v="1"/>
    <x v="1"/>
    <x v="1"/>
    <x v="1"/>
    <x v="1"/>
    <x v="1"/>
    <x v="1"/>
    <x v="575"/>
  </r>
  <r>
    <d v="2021-12-27T00:00:00"/>
    <n v="1860"/>
    <n v="1866.150024"/>
    <n v="2647733"/>
    <x v="0"/>
    <s v="Dec"/>
    <s v="Q4"/>
    <x v="2"/>
    <x v="3"/>
    <s v="Bullish"/>
    <x v="0"/>
    <x v="0"/>
    <x v="1"/>
    <x v="1"/>
    <x v="1"/>
    <x v="1"/>
    <x v="1"/>
    <x v="1"/>
    <x v="1"/>
    <x v="1"/>
    <x v="1"/>
    <x v="576"/>
  </r>
  <r>
    <d v="2021-12-24T00:00:00"/>
    <n v="1872.9499510000001"/>
    <n v="1863.5"/>
    <n v="3780347"/>
    <x v="1"/>
    <s v="Dec"/>
    <s v="Q4"/>
    <x v="2"/>
    <x v="3"/>
    <s v="Bearish"/>
    <x v="0"/>
    <x v="0"/>
    <x v="1"/>
    <x v="1"/>
    <x v="1"/>
    <x v="1"/>
    <x v="1"/>
    <x v="1"/>
    <x v="1"/>
    <x v="1"/>
    <x v="1"/>
    <x v="577"/>
  </r>
  <r>
    <d v="2021-12-23T00:00:00"/>
    <n v="1831.25"/>
    <n v="1857.599976"/>
    <n v="4112933"/>
    <x v="2"/>
    <s v="Dec"/>
    <s v="Q4"/>
    <x v="2"/>
    <x v="3"/>
    <s v="Bullish"/>
    <x v="0"/>
    <x v="0"/>
    <x v="1"/>
    <x v="1"/>
    <x v="1"/>
    <x v="1"/>
    <x v="1"/>
    <x v="1"/>
    <x v="1"/>
    <x v="1"/>
    <x v="1"/>
    <x v="578"/>
  </r>
  <r>
    <d v="2021-12-22T00:00:00"/>
    <n v="1825"/>
    <n v="1824.6999510000001"/>
    <n v="4156428"/>
    <x v="3"/>
    <s v="Dec"/>
    <s v="Q4"/>
    <x v="2"/>
    <x v="3"/>
    <s v="Bearish"/>
    <x v="0"/>
    <x v="0"/>
    <x v="1"/>
    <x v="1"/>
    <x v="1"/>
    <x v="1"/>
    <x v="1"/>
    <x v="1"/>
    <x v="1"/>
    <x v="1"/>
    <x v="1"/>
    <x v="579"/>
  </r>
  <r>
    <d v="2021-12-21T00:00:00"/>
    <n v="1801"/>
    <n v="1811.599976"/>
    <n v="5353584"/>
    <x v="4"/>
    <s v="Dec"/>
    <s v="Q4"/>
    <x v="2"/>
    <x v="3"/>
    <s v="Bullish"/>
    <x v="0"/>
    <x v="0"/>
    <x v="1"/>
    <x v="1"/>
    <x v="1"/>
    <x v="1"/>
    <x v="1"/>
    <x v="1"/>
    <x v="1"/>
    <x v="1"/>
    <x v="1"/>
    <x v="580"/>
  </r>
  <r>
    <d v="2021-12-20T00:00:00"/>
    <n v="1801.6999510000001"/>
    <n v="1798.900024"/>
    <n v="5773891"/>
    <x v="0"/>
    <s v="Dec"/>
    <s v="Q4"/>
    <x v="2"/>
    <x v="3"/>
    <s v="Bearish"/>
    <x v="1"/>
    <x v="1"/>
    <x v="1"/>
    <x v="1"/>
    <x v="1"/>
    <x v="1"/>
    <x v="1"/>
    <x v="1"/>
    <x v="1"/>
    <x v="1"/>
    <x v="1"/>
    <x v="581"/>
  </r>
  <r>
    <d v="2021-12-17T00:00:00"/>
    <n v="1820"/>
    <n v="1820.849976"/>
    <n v="18887243"/>
    <x v="1"/>
    <s v="Dec"/>
    <s v="Q4"/>
    <x v="2"/>
    <x v="3"/>
    <s v="Bullish"/>
    <x v="0"/>
    <x v="0"/>
    <x v="1"/>
    <x v="1"/>
    <x v="1"/>
    <x v="1"/>
    <x v="1"/>
    <x v="1"/>
    <x v="1"/>
    <x v="1"/>
    <x v="1"/>
    <x v="582"/>
  </r>
  <r>
    <d v="2021-12-16T00:00:00"/>
    <n v="1762.650024"/>
    <n v="1771.599976"/>
    <n v="4481031"/>
    <x v="2"/>
    <s v="Dec"/>
    <s v="Q4"/>
    <x v="2"/>
    <x v="3"/>
    <s v="Bullish"/>
    <x v="0"/>
    <x v="0"/>
    <x v="1"/>
    <x v="1"/>
    <x v="1"/>
    <x v="1"/>
    <x v="1"/>
    <x v="1"/>
    <x v="1"/>
    <x v="1"/>
    <x v="1"/>
    <x v="583"/>
  </r>
  <r>
    <d v="2021-12-15T00:00:00"/>
    <n v="1745"/>
    <n v="1734.1999510000001"/>
    <n v="3053149"/>
    <x v="3"/>
    <s v="Dec"/>
    <s v="Q4"/>
    <x v="2"/>
    <x v="3"/>
    <s v="Bearish"/>
    <x v="1"/>
    <x v="1"/>
    <x v="1"/>
    <x v="1"/>
    <x v="1"/>
    <x v="1"/>
    <x v="1"/>
    <x v="1"/>
    <x v="1"/>
    <x v="1"/>
    <x v="1"/>
    <x v="584"/>
  </r>
  <r>
    <d v="2021-12-14T00:00:00"/>
    <n v="1730.900024"/>
    <n v="1752.150024"/>
    <n v="4768144"/>
    <x v="4"/>
    <s v="Dec"/>
    <s v="Q4"/>
    <x v="2"/>
    <x v="3"/>
    <s v="Bullish"/>
    <x v="0"/>
    <x v="0"/>
    <x v="1"/>
    <x v="1"/>
    <x v="1"/>
    <x v="1"/>
    <x v="1"/>
    <x v="1"/>
    <x v="1"/>
    <x v="1"/>
    <x v="1"/>
    <x v="585"/>
  </r>
  <r>
    <d v="2021-12-13T00:00:00"/>
    <n v="1767.0500489999999"/>
    <n v="1744.650024"/>
    <n v="4040584"/>
    <x v="0"/>
    <s v="Dec"/>
    <s v="Q4"/>
    <x v="2"/>
    <x v="3"/>
    <s v="Bearish"/>
    <x v="1"/>
    <x v="1"/>
    <x v="1"/>
    <x v="1"/>
    <x v="1"/>
    <x v="1"/>
    <x v="1"/>
    <x v="1"/>
    <x v="1"/>
    <x v="1"/>
    <x v="1"/>
    <x v="586"/>
  </r>
  <r>
    <d v="2021-12-10T00:00:00"/>
    <n v="1760"/>
    <n v="1759.25"/>
    <n v="1823469"/>
    <x v="1"/>
    <s v="Dec"/>
    <s v="Q4"/>
    <x v="2"/>
    <x v="3"/>
    <s v="Bearish"/>
    <x v="1"/>
    <x v="1"/>
    <x v="1"/>
    <x v="1"/>
    <x v="1"/>
    <x v="1"/>
    <x v="1"/>
    <x v="1"/>
    <x v="1"/>
    <x v="1"/>
    <x v="1"/>
    <x v="587"/>
  </r>
  <r>
    <d v="2021-12-09T00:00:00"/>
    <n v="1759"/>
    <n v="1763.4499510000001"/>
    <n v="2082171"/>
    <x v="2"/>
    <s v="Dec"/>
    <s v="Q4"/>
    <x v="2"/>
    <x v="3"/>
    <s v="Bullish"/>
    <x v="0"/>
    <x v="0"/>
    <x v="1"/>
    <x v="1"/>
    <x v="1"/>
    <x v="1"/>
    <x v="1"/>
    <x v="1"/>
    <x v="1"/>
    <x v="1"/>
    <x v="1"/>
    <x v="588"/>
  </r>
  <r>
    <d v="2021-12-08T00:00:00"/>
    <n v="1733"/>
    <n v="1753.349976"/>
    <n v="3029169"/>
    <x v="3"/>
    <s v="Dec"/>
    <s v="Q4"/>
    <x v="2"/>
    <x v="3"/>
    <s v="Bullish"/>
    <x v="0"/>
    <x v="0"/>
    <x v="1"/>
    <x v="1"/>
    <x v="1"/>
    <x v="1"/>
    <x v="1"/>
    <x v="1"/>
    <x v="1"/>
    <x v="1"/>
    <x v="1"/>
    <x v="589"/>
  </r>
  <r>
    <d v="2021-12-07T00:00:00"/>
    <n v="1701.099976"/>
    <n v="1711.650024"/>
    <n v="4202122"/>
    <x v="4"/>
    <s v="Dec"/>
    <s v="Q4"/>
    <x v="2"/>
    <x v="3"/>
    <s v="Bullish"/>
    <x v="0"/>
    <x v="0"/>
    <x v="1"/>
    <x v="1"/>
    <x v="1"/>
    <x v="1"/>
    <x v="1"/>
    <x v="1"/>
    <x v="1"/>
    <x v="1"/>
    <x v="1"/>
    <x v="590"/>
  </r>
  <r>
    <d v="2021-12-06T00:00:00"/>
    <n v="1730"/>
    <n v="1695.3000489999999"/>
    <n v="3991449"/>
    <x v="0"/>
    <s v="Dec"/>
    <s v="Q4"/>
    <x v="2"/>
    <x v="3"/>
    <s v="Bearish"/>
    <x v="1"/>
    <x v="1"/>
    <x v="1"/>
    <x v="1"/>
    <x v="1"/>
    <x v="1"/>
    <x v="1"/>
    <x v="1"/>
    <x v="1"/>
    <x v="1"/>
    <x v="1"/>
    <x v="591"/>
  </r>
  <r>
    <d v="2021-12-03T00:00:00"/>
    <n v="1771.099976"/>
    <n v="1735.5500489999999"/>
    <n v="6754012"/>
    <x v="1"/>
    <s v="Dec"/>
    <s v="Q4"/>
    <x v="2"/>
    <x v="3"/>
    <s v="Bearish"/>
    <x v="1"/>
    <x v="1"/>
    <x v="1"/>
    <x v="1"/>
    <x v="1"/>
    <x v="1"/>
    <x v="1"/>
    <x v="1"/>
    <x v="1"/>
    <x v="1"/>
    <x v="1"/>
    <x v="592"/>
  </r>
  <r>
    <d v="2021-12-02T00:00:00"/>
    <n v="1715"/>
    <n v="1748.25"/>
    <n v="5559574"/>
    <x v="2"/>
    <s v="Dec"/>
    <s v="Q4"/>
    <x v="2"/>
    <x v="3"/>
    <s v="Bullish"/>
    <x v="0"/>
    <x v="0"/>
    <x v="1"/>
    <x v="1"/>
    <x v="1"/>
    <x v="1"/>
    <x v="1"/>
    <x v="1"/>
    <x v="1"/>
    <x v="1"/>
    <x v="1"/>
    <x v="593"/>
  </r>
  <r>
    <d v="2021-12-01T00:00:00"/>
    <n v="1715"/>
    <n v="1714.900024"/>
    <n v="5193264"/>
    <x v="3"/>
    <s v="Dec"/>
    <s v="Q4"/>
    <x v="2"/>
    <x v="3"/>
    <s v="Bearish"/>
    <x v="0"/>
    <x v="0"/>
    <x v="1"/>
    <x v="1"/>
    <x v="1"/>
    <x v="1"/>
    <x v="1"/>
    <x v="1"/>
    <x v="1"/>
    <x v="1"/>
    <x v="1"/>
    <x v="594"/>
  </r>
  <r>
    <d v="2021-11-30T00:00:00"/>
    <n v="1704.5500489999999"/>
    <n v="1712.650024"/>
    <n v="14808963"/>
    <x v="4"/>
    <s v="Nov"/>
    <s v="Q4"/>
    <x v="2"/>
    <x v="3"/>
    <s v="Bullish"/>
    <x v="0"/>
    <x v="0"/>
    <x v="1"/>
    <x v="1"/>
    <x v="1"/>
    <x v="1"/>
    <x v="1"/>
    <x v="1"/>
    <x v="1"/>
    <x v="1"/>
    <x v="1"/>
    <x v="595"/>
  </r>
  <r>
    <d v="2021-11-29T00:00:00"/>
    <n v="1691"/>
    <n v="1696.349976"/>
    <n v="3942776"/>
    <x v="0"/>
    <s v="Nov"/>
    <s v="Q4"/>
    <x v="2"/>
    <x v="3"/>
    <s v="Bullish"/>
    <x v="0"/>
    <x v="0"/>
    <x v="1"/>
    <x v="1"/>
    <x v="1"/>
    <x v="1"/>
    <x v="1"/>
    <x v="1"/>
    <x v="1"/>
    <x v="1"/>
    <x v="1"/>
    <x v="596"/>
  </r>
  <r>
    <d v="2021-11-26T00:00:00"/>
    <n v="1702.5500489999999"/>
    <n v="1691.650024"/>
    <n v="4494181"/>
    <x v="1"/>
    <s v="Nov"/>
    <s v="Q4"/>
    <x v="2"/>
    <x v="3"/>
    <s v="Bearish"/>
    <x v="1"/>
    <x v="1"/>
    <x v="1"/>
    <x v="1"/>
    <x v="1"/>
    <x v="1"/>
    <x v="1"/>
    <x v="1"/>
    <x v="1"/>
    <x v="1"/>
    <x v="1"/>
    <x v="597"/>
  </r>
  <r>
    <d v="2021-11-25T00:00:00"/>
    <n v="1700"/>
    <n v="1722.400024"/>
    <n v="4476260"/>
    <x v="2"/>
    <s v="Nov"/>
    <s v="Q4"/>
    <x v="2"/>
    <x v="3"/>
    <s v="Bullish"/>
    <x v="0"/>
    <x v="0"/>
    <x v="1"/>
    <x v="1"/>
    <x v="1"/>
    <x v="1"/>
    <x v="1"/>
    <x v="1"/>
    <x v="1"/>
    <x v="1"/>
    <x v="1"/>
    <x v="598"/>
  </r>
  <r>
    <d v="2021-11-24T00:00:00"/>
    <n v="1740"/>
    <n v="1696"/>
    <n v="7333061"/>
    <x v="3"/>
    <s v="Nov"/>
    <s v="Q4"/>
    <x v="2"/>
    <x v="3"/>
    <s v="Bearish"/>
    <x v="1"/>
    <x v="1"/>
    <x v="1"/>
    <x v="1"/>
    <x v="1"/>
    <x v="1"/>
    <x v="1"/>
    <x v="1"/>
    <x v="1"/>
    <x v="1"/>
    <x v="1"/>
    <x v="599"/>
  </r>
  <r>
    <d v="2021-11-23T00:00:00"/>
    <n v="1735.099976"/>
    <n v="1736.900024"/>
    <n v="8436160"/>
    <x v="4"/>
    <s v="Nov"/>
    <s v="Q4"/>
    <x v="2"/>
    <x v="3"/>
    <s v="Bullish"/>
    <x v="1"/>
    <x v="1"/>
    <x v="1"/>
    <x v="1"/>
    <x v="1"/>
    <x v="1"/>
    <x v="1"/>
    <x v="1"/>
    <x v="1"/>
    <x v="1"/>
    <x v="1"/>
    <x v="600"/>
  </r>
  <r>
    <d v="2021-11-22T00:00:00"/>
    <n v="1784"/>
    <n v="1759.400024"/>
    <n v="6621839"/>
    <x v="0"/>
    <s v="Nov"/>
    <s v="Q4"/>
    <x v="2"/>
    <x v="3"/>
    <s v="Bearish"/>
    <x v="1"/>
    <x v="1"/>
    <x v="1"/>
    <x v="1"/>
    <x v="1"/>
    <x v="1"/>
    <x v="1"/>
    <x v="1"/>
    <x v="1"/>
    <x v="1"/>
    <x v="1"/>
    <x v="601"/>
  </r>
  <r>
    <d v="2021-11-18T00:00:00"/>
    <n v="1781.599976"/>
    <n v="1779.400024"/>
    <n v="4326924"/>
    <x v="2"/>
    <s v="Nov"/>
    <s v="Q4"/>
    <x v="2"/>
    <x v="3"/>
    <s v="Bearish"/>
    <x v="1"/>
    <x v="1"/>
    <x v="1"/>
    <x v="1"/>
    <x v="1"/>
    <x v="1"/>
    <x v="1"/>
    <x v="1"/>
    <x v="1"/>
    <x v="1"/>
    <x v="1"/>
    <x v="602"/>
  </r>
  <r>
    <d v="2021-11-17T00:00:00"/>
    <n v="1792.5500489999999"/>
    <n v="1787.4499510000001"/>
    <n v="4732492"/>
    <x v="3"/>
    <s v="Nov"/>
    <s v="Q4"/>
    <x v="2"/>
    <x v="3"/>
    <s v="Bearish"/>
    <x v="1"/>
    <x v="1"/>
    <x v="1"/>
    <x v="1"/>
    <x v="1"/>
    <x v="1"/>
    <x v="1"/>
    <x v="1"/>
    <x v="1"/>
    <x v="1"/>
    <x v="1"/>
    <x v="603"/>
  </r>
  <r>
    <d v="2021-11-16T00:00:00"/>
    <n v="1790"/>
    <n v="1792.3000489999999"/>
    <n v="6034233"/>
    <x v="4"/>
    <s v="Nov"/>
    <s v="Q4"/>
    <x v="2"/>
    <x v="3"/>
    <s v="Bullish"/>
    <x v="0"/>
    <x v="0"/>
    <x v="1"/>
    <x v="1"/>
    <x v="1"/>
    <x v="1"/>
    <x v="1"/>
    <x v="1"/>
    <x v="1"/>
    <x v="1"/>
    <x v="1"/>
    <x v="604"/>
  </r>
  <r>
    <d v="2021-11-15T00:00:00"/>
    <n v="1782.099976"/>
    <n v="1787.150024"/>
    <n v="4354074"/>
    <x v="0"/>
    <s v="Nov"/>
    <s v="Q4"/>
    <x v="2"/>
    <x v="3"/>
    <s v="Bullish"/>
    <x v="0"/>
    <x v="0"/>
    <x v="1"/>
    <x v="1"/>
    <x v="1"/>
    <x v="1"/>
    <x v="1"/>
    <x v="1"/>
    <x v="1"/>
    <x v="1"/>
    <x v="1"/>
    <x v="605"/>
  </r>
  <r>
    <d v="2021-11-12T00:00:00"/>
    <n v="1743"/>
    <n v="1780.1999510000001"/>
    <n v="5069009"/>
    <x v="1"/>
    <s v="Nov"/>
    <s v="Q4"/>
    <x v="2"/>
    <x v="3"/>
    <s v="Bullish"/>
    <x v="0"/>
    <x v="0"/>
    <x v="1"/>
    <x v="1"/>
    <x v="1"/>
    <x v="1"/>
    <x v="1"/>
    <x v="1"/>
    <x v="1"/>
    <x v="1"/>
    <x v="1"/>
    <x v="606"/>
  </r>
  <r>
    <d v="2021-11-11T00:00:00"/>
    <n v="1732.9499510000001"/>
    <n v="1733.3000489999999"/>
    <n v="4731349"/>
    <x v="2"/>
    <s v="Nov"/>
    <s v="Q4"/>
    <x v="2"/>
    <x v="3"/>
    <s v="Bullish"/>
    <x v="1"/>
    <x v="1"/>
    <x v="1"/>
    <x v="1"/>
    <x v="1"/>
    <x v="1"/>
    <x v="1"/>
    <x v="1"/>
    <x v="1"/>
    <x v="1"/>
    <x v="1"/>
    <x v="607"/>
  </r>
  <r>
    <d v="2021-11-10T00:00:00"/>
    <n v="1726"/>
    <n v="1740.150024"/>
    <n v="4780368"/>
    <x v="3"/>
    <s v="Nov"/>
    <s v="Q4"/>
    <x v="2"/>
    <x v="3"/>
    <s v="Bullish"/>
    <x v="1"/>
    <x v="1"/>
    <x v="1"/>
    <x v="1"/>
    <x v="1"/>
    <x v="1"/>
    <x v="1"/>
    <x v="1"/>
    <x v="1"/>
    <x v="1"/>
    <x v="1"/>
    <x v="608"/>
  </r>
  <r>
    <d v="2021-11-09T00:00:00"/>
    <n v="1734.75"/>
    <n v="1742.5"/>
    <n v="4016134"/>
    <x v="4"/>
    <s v="Nov"/>
    <s v="Q4"/>
    <x v="2"/>
    <x v="3"/>
    <s v="Bullish"/>
    <x v="0"/>
    <x v="0"/>
    <x v="1"/>
    <x v="1"/>
    <x v="1"/>
    <x v="1"/>
    <x v="1"/>
    <x v="1"/>
    <x v="1"/>
    <x v="1"/>
    <x v="1"/>
    <x v="609"/>
  </r>
  <r>
    <d v="2021-11-08T00:00:00"/>
    <n v="1730"/>
    <n v="1737.5"/>
    <n v="5245903"/>
    <x v="0"/>
    <s v="Nov"/>
    <s v="Q4"/>
    <x v="2"/>
    <x v="3"/>
    <s v="Bullish"/>
    <x v="0"/>
    <x v="0"/>
    <x v="1"/>
    <x v="1"/>
    <x v="1"/>
    <x v="1"/>
    <x v="1"/>
    <x v="1"/>
    <x v="1"/>
    <x v="1"/>
    <x v="1"/>
    <x v="610"/>
  </r>
  <r>
    <d v="2021-11-04T00:00:00"/>
    <n v="1715"/>
    <n v="1708.6999510000001"/>
    <n v="483407"/>
    <x v="2"/>
    <s v="Nov"/>
    <s v="Q4"/>
    <x v="2"/>
    <x v="3"/>
    <s v="Bearish"/>
    <x v="0"/>
    <x v="0"/>
    <x v="1"/>
    <x v="1"/>
    <x v="1"/>
    <x v="1"/>
    <x v="1"/>
    <x v="1"/>
    <x v="1"/>
    <x v="1"/>
    <x v="1"/>
    <x v="611"/>
  </r>
  <r>
    <d v="2021-11-03T00:00:00"/>
    <n v="1709"/>
    <n v="1702.5"/>
    <n v="3530713"/>
    <x v="3"/>
    <s v="Nov"/>
    <s v="Q4"/>
    <x v="2"/>
    <x v="3"/>
    <s v="Bearish"/>
    <x v="0"/>
    <x v="0"/>
    <x v="1"/>
    <x v="1"/>
    <x v="1"/>
    <x v="1"/>
    <x v="1"/>
    <x v="1"/>
    <x v="1"/>
    <x v="1"/>
    <x v="1"/>
    <x v="612"/>
  </r>
  <r>
    <d v="2021-11-02T00:00:00"/>
    <n v="1695"/>
    <n v="1697.900024"/>
    <n v="3471772"/>
    <x v="4"/>
    <s v="Nov"/>
    <s v="Q4"/>
    <x v="2"/>
    <x v="3"/>
    <s v="Bullish"/>
    <x v="1"/>
    <x v="1"/>
    <x v="1"/>
    <x v="1"/>
    <x v="1"/>
    <x v="1"/>
    <x v="1"/>
    <x v="1"/>
    <x v="1"/>
    <x v="1"/>
    <x v="1"/>
    <x v="613"/>
  </r>
  <r>
    <d v="2021-11-01T00:00:00"/>
    <n v="1677.5"/>
    <n v="1700.0500489999999"/>
    <n v="3636806"/>
    <x v="0"/>
    <s v="Nov"/>
    <s v="Q4"/>
    <x v="2"/>
    <x v="3"/>
    <s v="Bullish"/>
    <x v="0"/>
    <x v="0"/>
    <x v="1"/>
    <x v="1"/>
    <x v="1"/>
    <x v="1"/>
    <x v="1"/>
    <x v="1"/>
    <x v="1"/>
    <x v="1"/>
    <x v="1"/>
    <x v="614"/>
  </r>
  <r>
    <d v="2021-10-29T00:00:00"/>
    <n v="1699"/>
    <n v="1667.75"/>
    <n v="5875091"/>
    <x v="1"/>
    <s v="Oct"/>
    <s v="Q4"/>
    <x v="2"/>
    <x v="3"/>
    <s v="Bearish"/>
    <x v="1"/>
    <x v="1"/>
    <x v="1"/>
    <x v="1"/>
    <x v="1"/>
    <x v="1"/>
    <x v="1"/>
    <x v="1"/>
    <x v="1"/>
    <x v="1"/>
    <x v="1"/>
    <x v="615"/>
  </r>
  <r>
    <d v="2021-10-28T00:00:00"/>
    <n v="1719.349976"/>
    <n v="1703.900024"/>
    <n v="5329972"/>
    <x v="2"/>
    <s v="Oct"/>
    <s v="Q4"/>
    <x v="2"/>
    <x v="3"/>
    <s v="Bearish"/>
    <x v="1"/>
    <x v="1"/>
    <x v="1"/>
    <x v="1"/>
    <x v="1"/>
    <x v="1"/>
    <x v="1"/>
    <x v="1"/>
    <x v="1"/>
    <x v="1"/>
    <x v="1"/>
    <x v="616"/>
  </r>
  <r>
    <d v="2021-10-27T00:00:00"/>
    <n v="1709.099976"/>
    <n v="1728.9499510000001"/>
    <n v="5090259"/>
    <x v="3"/>
    <s v="Oct"/>
    <s v="Q4"/>
    <x v="2"/>
    <x v="3"/>
    <s v="Bullish"/>
    <x v="0"/>
    <x v="0"/>
    <x v="1"/>
    <x v="1"/>
    <x v="1"/>
    <x v="1"/>
    <x v="1"/>
    <x v="1"/>
    <x v="1"/>
    <x v="1"/>
    <x v="1"/>
    <x v="617"/>
  </r>
  <r>
    <d v="2021-10-26T00:00:00"/>
    <n v="1710.0500489999999"/>
    <n v="1703.6999510000001"/>
    <n v="5871709"/>
    <x v="4"/>
    <s v="Oct"/>
    <s v="Q4"/>
    <x v="2"/>
    <x v="3"/>
    <s v="Bearish"/>
    <x v="1"/>
    <x v="1"/>
    <x v="1"/>
    <x v="1"/>
    <x v="1"/>
    <x v="1"/>
    <x v="1"/>
    <x v="1"/>
    <x v="1"/>
    <x v="1"/>
    <x v="1"/>
    <x v="618"/>
  </r>
  <r>
    <d v="2021-10-25T00:00:00"/>
    <n v="1722.0500489999999"/>
    <n v="1707.5500489999999"/>
    <n v="5905209"/>
    <x v="0"/>
    <s v="Oct"/>
    <s v="Q4"/>
    <x v="2"/>
    <x v="3"/>
    <s v="Bearish"/>
    <x v="1"/>
    <x v="1"/>
    <x v="1"/>
    <x v="1"/>
    <x v="1"/>
    <x v="1"/>
    <x v="1"/>
    <x v="1"/>
    <x v="1"/>
    <x v="1"/>
    <x v="1"/>
    <x v="619"/>
  </r>
  <r>
    <d v="2021-10-22T00:00:00"/>
    <n v="1749.900024"/>
    <n v="1719.8000489999999"/>
    <n v="7369809"/>
    <x v="1"/>
    <s v="Oct"/>
    <s v="Q4"/>
    <x v="2"/>
    <x v="3"/>
    <s v="Bearish"/>
    <x v="1"/>
    <x v="1"/>
    <x v="1"/>
    <x v="1"/>
    <x v="1"/>
    <x v="1"/>
    <x v="1"/>
    <x v="1"/>
    <x v="1"/>
    <x v="1"/>
    <x v="1"/>
    <x v="620"/>
  </r>
  <r>
    <d v="2021-10-21T00:00:00"/>
    <n v="1814"/>
    <n v="1753.650024"/>
    <n v="8779629"/>
    <x v="2"/>
    <s v="Oct"/>
    <s v="Q4"/>
    <x v="2"/>
    <x v="3"/>
    <s v="Bearish"/>
    <x v="1"/>
    <x v="1"/>
    <x v="1"/>
    <x v="1"/>
    <x v="1"/>
    <x v="1"/>
    <x v="1"/>
    <x v="1"/>
    <x v="1"/>
    <x v="1"/>
    <x v="1"/>
    <x v="621"/>
  </r>
  <r>
    <d v="2021-10-20T00:00:00"/>
    <n v="1829.400024"/>
    <n v="1802.349976"/>
    <n v="5876115"/>
    <x v="3"/>
    <s v="Oct"/>
    <s v="Q4"/>
    <x v="2"/>
    <x v="3"/>
    <s v="Bearish"/>
    <x v="1"/>
    <x v="1"/>
    <x v="1"/>
    <x v="1"/>
    <x v="1"/>
    <x v="1"/>
    <x v="1"/>
    <x v="1"/>
    <x v="1"/>
    <x v="1"/>
    <x v="1"/>
    <x v="622"/>
  </r>
  <r>
    <d v="2021-10-19T00:00:00"/>
    <n v="1814"/>
    <n v="1822.150024"/>
    <n v="10324260"/>
    <x v="4"/>
    <s v="Oct"/>
    <s v="Q4"/>
    <x v="2"/>
    <x v="3"/>
    <s v="Bullish"/>
    <x v="0"/>
    <x v="0"/>
    <x v="1"/>
    <x v="1"/>
    <x v="1"/>
    <x v="1"/>
    <x v="1"/>
    <x v="1"/>
    <x v="1"/>
    <x v="1"/>
    <x v="1"/>
    <x v="623"/>
  </r>
  <r>
    <d v="2021-10-18T00:00:00"/>
    <n v="1740"/>
    <n v="1792.150024"/>
    <n v="13438109"/>
    <x v="0"/>
    <s v="Oct"/>
    <s v="Q4"/>
    <x v="2"/>
    <x v="3"/>
    <s v="Bullish"/>
    <x v="0"/>
    <x v="0"/>
    <x v="1"/>
    <x v="1"/>
    <x v="1"/>
    <x v="1"/>
    <x v="1"/>
    <x v="1"/>
    <x v="1"/>
    <x v="1"/>
    <x v="1"/>
    <x v="624"/>
  </r>
  <r>
    <d v="2021-10-14T00:00:00"/>
    <n v="1754"/>
    <n v="1715.75"/>
    <n v="19655776"/>
    <x v="2"/>
    <s v="Oct"/>
    <s v="Q4"/>
    <x v="2"/>
    <x v="3"/>
    <s v="Bearish"/>
    <x v="0"/>
    <x v="0"/>
    <x v="1"/>
    <x v="1"/>
    <x v="1"/>
    <x v="1"/>
    <x v="1"/>
    <x v="1"/>
    <x v="1"/>
    <x v="1"/>
    <x v="1"/>
    <x v="625"/>
  </r>
  <r>
    <d v="2021-10-13T00:00:00"/>
    <n v="1695.9499510000001"/>
    <n v="1709.1999510000001"/>
    <n v="7104171"/>
    <x v="3"/>
    <s v="Oct"/>
    <s v="Q4"/>
    <x v="2"/>
    <x v="3"/>
    <s v="Bullish"/>
    <x v="0"/>
    <x v="0"/>
    <x v="1"/>
    <x v="1"/>
    <x v="1"/>
    <x v="1"/>
    <x v="1"/>
    <x v="1"/>
    <x v="1"/>
    <x v="1"/>
    <x v="1"/>
    <x v="626"/>
  </r>
  <r>
    <d v="2021-10-12T00:00:00"/>
    <n v="1677"/>
    <n v="1685.150024"/>
    <n v="7439300"/>
    <x v="4"/>
    <s v="Oct"/>
    <s v="Q4"/>
    <x v="2"/>
    <x v="3"/>
    <s v="Bullish"/>
    <x v="1"/>
    <x v="1"/>
    <x v="1"/>
    <x v="1"/>
    <x v="1"/>
    <x v="1"/>
    <x v="1"/>
    <x v="1"/>
    <x v="1"/>
    <x v="1"/>
    <x v="1"/>
    <x v="627"/>
  </r>
  <r>
    <d v="2021-10-11T00:00:00"/>
    <n v="1682"/>
    <n v="1690.9499510000001"/>
    <n v="8840633"/>
    <x v="0"/>
    <s v="Oct"/>
    <s v="Q4"/>
    <x v="2"/>
    <x v="3"/>
    <s v="Bullish"/>
    <x v="1"/>
    <x v="1"/>
    <x v="1"/>
    <x v="1"/>
    <x v="1"/>
    <x v="1"/>
    <x v="1"/>
    <x v="1"/>
    <x v="1"/>
    <x v="1"/>
    <x v="1"/>
    <x v="628"/>
  </r>
  <r>
    <d v="2021-10-08T00:00:00"/>
    <n v="1705.25"/>
    <n v="1723.849976"/>
    <n v="4738376"/>
    <x v="1"/>
    <s v="Oct"/>
    <s v="Q4"/>
    <x v="2"/>
    <x v="3"/>
    <s v="Bullish"/>
    <x v="0"/>
    <x v="0"/>
    <x v="1"/>
    <x v="1"/>
    <x v="1"/>
    <x v="1"/>
    <x v="1"/>
    <x v="1"/>
    <x v="1"/>
    <x v="1"/>
    <x v="1"/>
    <x v="629"/>
  </r>
  <r>
    <d v="2021-10-07T00:00:00"/>
    <n v="1687"/>
    <n v="1691"/>
    <n v="5476108"/>
    <x v="2"/>
    <s v="Oct"/>
    <s v="Q4"/>
    <x v="2"/>
    <x v="3"/>
    <s v="Bullish"/>
    <x v="0"/>
    <x v="0"/>
    <x v="1"/>
    <x v="1"/>
    <x v="1"/>
    <x v="1"/>
    <x v="1"/>
    <x v="1"/>
    <x v="1"/>
    <x v="1"/>
    <x v="1"/>
    <x v="630"/>
  </r>
  <r>
    <d v="2021-10-06T00:00:00"/>
    <n v="1702.099976"/>
    <n v="1673.5500489999999"/>
    <n v="4271698"/>
    <x v="3"/>
    <s v="Oct"/>
    <s v="Q4"/>
    <x v="2"/>
    <x v="3"/>
    <s v="Bearish"/>
    <x v="1"/>
    <x v="1"/>
    <x v="1"/>
    <x v="1"/>
    <x v="1"/>
    <x v="1"/>
    <x v="1"/>
    <x v="1"/>
    <x v="1"/>
    <x v="1"/>
    <x v="1"/>
    <x v="631"/>
  </r>
  <r>
    <d v="2021-10-05T00:00:00"/>
    <n v="1671"/>
    <n v="1692.8000489999999"/>
    <n v="4373310"/>
    <x v="4"/>
    <s v="Oct"/>
    <s v="Q4"/>
    <x v="2"/>
    <x v="3"/>
    <s v="Bullish"/>
    <x v="0"/>
    <x v="0"/>
    <x v="1"/>
    <x v="1"/>
    <x v="1"/>
    <x v="1"/>
    <x v="1"/>
    <x v="1"/>
    <x v="1"/>
    <x v="1"/>
    <x v="1"/>
    <x v="632"/>
  </r>
  <r>
    <d v="2021-10-04T00:00:00"/>
    <n v="1672.5"/>
    <n v="1678.75"/>
    <n v="2947154"/>
    <x v="0"/>
    <s v="Oct"/>
    <s v="Q4"/>
    <x v="2"/>
    <x v="3"/>
    <s v="Bullish"/>
    <x v="0"/>
    <x v="0"/>
    <x v="1"/>
    <x v="1"/>
    <x v="1"/>
    <x v="1"/>
    <x v="1"/>
    <x v="1"/>
    <x v="1"/>
    <x v="1"/>
    <x v="1"/>
    <x v="633"/>
  </r>
  <r>
    <d v="2021-10-01T00:00:00"/>
    <n v="1665.099976"/>
    <n v="1665.150024"/>
    <n v="5733906"/>
    <x v="1"/>
    <s v="Oct"/>
    <s v="Q4"/>
    <x v="2"/>
    <x v="3"/>
    <s v="Bullish"/>
    <x v="1"/>
    <x v="1"/>
    <x v="1"/>
    <x v="1"/>
    <x v="1"/>
    <x v="1"/>
    <x v="1"/>
    <x v="1"/>
    <x v="1"/>
    <x v="1"/>
    <x v="1"/>
    <x v="634"/>
  </r>
  <r>
    <d v="2021-09-30T00:00:00"/>
    <n v="1703"/>
    <n v="1675.1999510000001"/>
    <n v="6914031"/>
    <x v="2"/>
    <s v="Sep"/>
    <s v="Q3"/>
    <x v="3"/>
    <x v="3"/>
    <s v="Bearish"/>
    <x v="1"/>
    <x v="1"/>
    <x v="1"/>
    <x v="1"/>
    <x v="1"/>
    <x v="1"/>
    <x v="1"/>
    <x v="1"/>
    <x v="1"/>
    <x v="1"/>
    <x v="1"/>
    <x v="635"/>
  </r>
  <r>
    <d v="2021-09-29T00:00:00"/>
    <n v="1659.25"/>
    <n v="1692.25"/>
    <n v="7792548"/>
    <x v="3"/>
    <s v="Sep"/>
    <s v="Q3"/>
    <x v="3"/>
    <x v="3"/>
    <s v="Bullish"/>
    <x v="0"/>
    <x v="0"/>
    <x v="1"/>
    <x v="1"/>
    <x v="1"/>
    <x v="1"/>
    <x v="1"/>
    <x v="1"/>
    <x v="1"/>
    <x v="1"/>
    <x v="1"/>
    <x v="636"/>
  </r>
  <r>
    <d v="2021-09-28T00:00:00"/>
    <n v="1710"/>
    <n v="1687.099976"/>
    <n v="6557197"/>
    <x v="4"/>
    <s v="Sep"/>
    <s v="Q3"/>
    <x v="3"/>
    <x v="3"/>
    <s v="Bearish"/>
    <x v="1"/>
    <x v="1"/>
    <x v="1"/>
    <x v="1"/>
    <x v="1"/>
    <x v="1"/>
    <x v="1"/>
    <x v="1"/>
    <x v="1"/>
    <x v="1"/>
    <x v="1"/>
    <x v="637"/>
  </r>
  <r>
    <d v="2021-09-27T00:00:00"/>
    <n v="1768.75"/>
    <n v="1721.150024"/>
    <n v="5045337"/>
    <x v="0"/>
    <s v="Sep"/>
    <s v="Q3"/>
    <x v="3"/>
    <x v="3"/>
    <s v="Bearish"/>
    <x v="1"/>
    <x v="1"/>
    <x v="1"/>
    <x v="1"/>
    <x v="1"/>
    <x v="1"/>
    <x v="1"/>
    <x v="1"/>
    <x v="1"/>
    <x v="1"/>
    <x v="1"/>
    <x v="638"/>
  </r>
  <r>
    <d v="2021-09-24T00:00:00"/>
    <n v="1758"/>
    <n v="1763.849976"/>
    <n v="8280446"/>
    <x v="1"/>
    <s v="Sep"/>
    <s v="Q3"/>
    <x v="3"/>
    <x v="3"/>
    <s v="Bullish"/>
    <x v="0"/>
    <x v="0"/>
    <x v="1"/>
    <x v="1"/>
    <x v="1"/>
    <x v="1"/>
    <x v="1"/>
    <x v="1"/>
    <x v="1"/>
    <x v="1"/>
    <x v="1"/>
    <x v="639"/>
  </r>
  <r>
    <d v="2021-09-23T00:00:00"/>
    <n v="1732"/>
    <n v="1742.5500489999999"/>
    <n v="3826090"/>
    <x v="2"/>
    <s v="Sep"/>
    <s v="Q3"/>
    <x v="3"/>
    <x v="3"/>
    <s v="Bullish"/>
    <x v="0"/>
    <x v="0"/>
    <x v="1"/>
    <x v="1"/>
    <x v="1"/>
    <x v="1"/>
    <x v="1"/>
    <x v="1"/>
    <x v="1"/>
    <x v="1"/>
    <x v="1"/>
    <x v="640"/>
  </r>
  <r>
    <d v="2021-09-22T00:00:00"/>
    <n v="1717"/>
    <n v="1716.900024"/>
    <n v="4553892"/>
    <x v="3"/>
    <s v="Sep"/>
    <s v="Q3"/>
    <x v="3"/>
    <x v="3"/>
    <s v="Bearish"/>
    <x v="1"/>
    <x v="1"/>
    <x v="1"/>
    <x v="1"/>
    <x v="1"/>
    <x v="1"/>
    <x v="1"/>
    <x v="1"/>
    <x v="1"/>
    <x v="1"/>
    <x v="1"/>
    <x v="641"/>
  </r>
  <r>
    <d v="2021-09-21T00:00:00"/>
    <n v="1700"/>
    <n v="1718.4499510000001"/>
    <n v="4672222"/>
    <x v="4"/>
    <s v="Sep"/>
    <s v="Q3"/>
    <x v="3"/>
    <x v="3"/>
    <s v="Bullish"/>
    <x v="0"/>
    <x v="0"/>
    <x v="1"/>
    <x v="1"/>
    <x v="1"/>
    <x v="1"/>
    <x v="1"/>
    <x v="1"/>
    <x v="1"/>
    <x v="1"/>
    <x v="1"/>
    <x v="642"/>
  </r>
  <r>
    <d v="2021-09-20T00:00:00"/>
    <n v="1685"/>
    <n v="1687.849976"/>
    <n v="5660743"/>
    <x v="0"/>
    <s v="Sep"/>
    <s v="Q3"/>
    <x v="3"/>
    <x v="3"/>
    <s v="Bullish"/>
    <x v="1"/>
    <x v="1"/>
    <x v="1"/>
    <x v="1"/>
    <x v="1"/>
    <x v="1"/>
    <x v="1"/>
    <x v="1"/>
    <x v="1"/>
    <x v="1"/>
    <x v="1"/>
    <x v="643"/>
  </r>
  <r>
    <d v="2021-09-17T00:00:00"/>
    <n v="1697"/>
    <n v="1691.3000489999999"/>
    <n v="7454864"/>
    <x v="1"/>
    <s v="Sep"/>
    <s v="Q3"/>
    <x v="3"/>
    <x v="3"/>
    <s v="Bearish"/>
    <x v="1"/>
    <x v="1"/>
    <x v="1"/>
    <x v="1"/>
    <x v="1"/>
    <x v="1"/>
    <x v="1"/>
    <x v="1"/>
    <x v="1"/>
    <x v="1"/>
    <x v="1"/>
    <x v="644"/>
  </r>
  <r>
    <d v="2021-09-16T00:00:00"/>
    <n v="1715.1999510000001"/>
    <n v="1702.25"/>
    <n v="3246568"/>
    <x v="2"/>
    <s v="Sep"/>
    <s v="Q3"/>
    <x v="3"/>
    <x v="3"/>
    <s v="Bearish"/>
    <x v="1"/>
    <x v="1"/>
    <x v="1"/>
    <x v="1"/>
    <x v="1"/>
    <x v="1"/>
    <x v="1"/>
    <x v="1"/>
    <x v="1"/>
    <x v="1"/>
    <x v="1"/>
    <x v="645"/>
  </r>
  <r>
    <d v="2021-09-15T00:00:00"/>
    <n v="1693.25"/>
    <n v="1711.4499510000001"/>
    <n v="4062344"/>
    <x v="3"/>
    <s v="Sep"/>
    <s v="Q3"/>
    <x v="3"/>
    <x v="3"/>
    <s v="Bullish"/>
    <x v="0"/>
    <x v="0"/>
    <x v="1"/>
    <x v="1"/>
    <x v="1"/>
    <x v="1"/>
    <x v="1"/>
    <x v="1"/>
    <x v="1"/>
    <x v="1"/>
    <x v="1"/>
    <x v="646"/>
  </r>
  <r>
    <d v="2021-09-14T00:00:00"/>
    <n v="1695.9499510000001"/>
    <n v="1686.150024"/>
    <n v="4945167"/>
    <x v="4"/>
    <s v="Sep"/>
    <s v="Q3"/>
    <x v="3"/>
    <x v="3"/>
    <s v="Bearish"/>
    <x v="1"/>
    <x v="1"/>
    <x v="1"/>
    <x v="1"/>
    <x v="1"/>
    <x v="1"/>
    <x v="1"/>
    <x v="1"/>
    <x v="1"/>
    <x v="1"/>
    <x v="1"/>
    <x v="647"/>
  </r>
  <r>
    <d v="2021-09-13T00:00:00"/>
    <n v="1683"/>
    <n v="1691.900024"/>
    <n v="4662374"/>
    <x v="0"/>
    <s v="Sep"/>
    <s v="Q3"/>
    <x v="3"/>
    <x v="3"/>
    <s v="Bullish"/>
    <x v="0"/>
    <x v="0"/>
    <x v="1"/>
    <x v="1"/>
    <x v="1"/>
    <x v="1"/>
    <x v="1"/>
    <x v="1"/>
    <x v="1"/>
    <x v="1"/>
    <x v="1"/>
    <x v="648"/>
  </r>
  <r>
    <d v="2021-09-09T00:00:00"/>
    <n v="1685.900024"/>
    <n v="1691.599976"/>
    <n v="3331674"/>
    <x v="2"/>
    <s v="Sep"/>
    <s v="Q3"/>
    <x v="3"/>
    <x v="3"/>
    <s v="Bullish"/>
    <x v="1"/>
    <x v="1"/>
    <x v="1"/>
    <x v="1"/>
    <x v="1"/>
    <x v="1"/>
    <x v="1"/>
    <x v="1"/>
    <x v="1"/>
    <x v="1"/>
    <x v="1"/>
    <x v="649"/>
  </r>
  <r>
    <d v="2021-09-08T00:00:00"/>
    <n v="1700.849976"/>
    <n v="1693.25"/>
    <n v="4584896"/>
    <x v="3"/>
    <s v="Sep"/>
    <s v="Q3"/>
    <x v="3"/>
    <x v="3"/>
    <s v="Bearish"/>
    <x v="1"/>
    <x v="1"/>
    <x v="1"/>
    <x v="1"/>
    <x v="1"/>
    <x v="1"/>
    <x v="1"/>
    <x v="1"/>
    <x v="1"/>
    <x v="1"/>
    <x v="1"/>
    <x v="650"/>
  </r>
  <r>
    <d v="2021-09-07T00:00:00"/>
    <n v="1730"/>
    <n v="1706.650024"/>
    <n v="3520341"/>
    <x v="4"/>
    <s v="Sep"/>
    <s v="Q3"/>
    <x v="3"/>
    <x v="3"/>
    <s v="Bearish"/>
    <x v="1"/>
    <x v="1"/>
    <x v="1"/>
    <x v="1"/>
    <x v="1"/>
    <x v="1"/>
    <x v="1"/>
    <x v="1"/>
    <x v="1"/>
    <x v="1"/>
    <x v="1"/>
    <x v="651"/>
  </r>
  <r>
    <d v="2021-09-06T00:00:00"/>
    <n v="1705.150024"/>
    <n v="1730.400024"/>
    <n v="4876026"/>
    <x v="0"/>
    <s v="Sep"/>
    <s v="Q3"/>
    <x v="3"/>
    <x v="3"/>
    <s v="Bullish"/>
    <x v="0"/>
    <x v="0"/>
    <x v="1"/>
    <x v="1"/>
    <x v="1"/>
    <x v="1"/>
    <x v="1"/>
    <x v="1"/>
    <x v="1"/>
    <x v="1"/>
    <x v="1"/>
    <x v="652"/>
  </r>
  <r>
    <d v="2021-09-03T00:00:00"/>
    <n v="1696.0500489999999"/>
    <n v="1700.650024"/>
    <n v="5339139"/>
    <x v="1"/>
    <s v="Sep"/>
    <s v="Q3"/>
    <x v="3"/>
    <x v="3"/>
    <s v="Bullish"/>
    <x v="0"/>
    <x v="0"/>
    <x v="1"/>
    <x v="1"/>
    <x v="1"/>
    <x v="1"/>
    <x v="1"/>
    <x v="1"/>
    <x v="1"/>
    <x v="1"/>
    <x v="1"/>
    <x v="653"/>
  </r>
  <r>
    <d v="2021-09-02T00:00:00"/>
    <n v="1677.349976"/>
    <n v="1689.099976"/>
    <n v="6830050"/>
    <x v="2"/>
    <s v="Sep"/>
    <s v="Q3"/>
    <x v="3"/>
    <x v="3"/>
    <s v="Bullish"/>
    <x v="0"/>
    <x v="0"/>
    <x v="1"/>
    <x v="1"/>
    <x v="1"/>
    <x v="1"/>
    <x v="1"/>
    <x v="1"/>
    <x v="1"/>
    <x v="1"/>
    <x v="1"/>
    <x v="654"/>
  </r>
  <r>
    <d v="2021-09-01T00:00:00"/>
    <n v="1709.5"/>
    <n v="1677.75"/>
    <n v="7801974"/>
    <x v="3"/>
    <s v="Sep"/>
    <s v="Q3"/>
    <x v="3"/>
    <x v="3"/>
    <s v="Bearish"/>
    <x v="1"/>
    <x v="1"/>
    <x v="1"/>
    <x v="1"/>
    <x v="1"/>
    <x v="1"/>
    <x v="1"/>
    <x v="1"/>
    <x v="1"/>
    <x v="1"/>
    <x v="1"/>
    <x v="655"/>
  </r>
  <r>
    <d v="2021-08-31T00:00:00"/>
    <n v="1700.150024"/>
    <n v="1706.4499510000001"/>
    <n v="12255438"/>
    <x v="4"/>
    <s v="Aug"/>
    <s v="Q3"/>
    <x v="3"/>
    <x v="3"/>
    <s v="Bullish"/>
    <x v="0"/>
    <x v="0"/>
    <x v="1"/>
    <x v="1"/>
    <x v="1"/>
    <x v="1"/>
    <x v="1"/>
    <x v="1"/>
    <x v="1"/>
    <x v="1"/>
    <x v="1"/>
    <x v="656"/>
  </r>
  <r>
    <d v="2021-08-30T00:00:00"/>
    <n v="1703.0500489999999"/>
    <n v="1698.0500489999999"/>
    <n v="6559667"/>
    <x v="0"/>
    <s v="Aug"/>
    <s v="Q3"/>
    <x v="3"/>
    <x v="3"/>
    <s v="Bearish"/>
    <x v="1"/>
    <x v="1"/>
    <x v="1"/>
    <x v="1"/>
    <x v="1"/>
    <x v="1"/>
    <x v="1"/>
    <x v="1"/>
    <x v="1"/>
    <x v="1"/>
    <x v="1"/>
    <x v="657"/>
  </r>
  <r>
    <d v="2021-08-27T00:00:00"/>
    <n v="1725"/>
    <n v="1708.8000489999999"/>
    <n v="6698514"/>
    <x v="1"/>
    <s v="Aug"/>
    <s v="Q3"/>
    <x v="3"/>
    <x v="3"/>
    <s v="Bearish"/>
    <x v="1"/>
    <x v="1"/>
    <x v="1"/>
    <x v="1"/>
    <x v="1"/>
    <x v="1"/>
    <x v="1"/>
    <x v="1"/>
    <x v="1"/>
    <x v="1"/>
    <x v="1"/>
    <x v="658"/>
  </r>
  <r>
    <d v="2021-08-26T00:00:00"/>
    <n v="1734"/>
    <n v="1727.6999510000001"/>
    <n v="5302248"/>
    <x v="2"/>
    <s v="Aug"/>
    <s v="Q3"/>
    <x v="3"/>
    <x v="3"/>
    <s v="Bearish"/>
    <x v="1"/>
    <x v="1"/>
    <x v="1"/>
    <x v="1"/>
    <x v="1"/>
    <x v="1"/>
    <x v="1"/>
    <x v="1"/>
    <x v="1"/>
    <x v="1"/>
    <x v="1"/>
    <x v="659"/>
  </r>
  <r>
    <d v="2021-08-25T00:00:00"/>
    <n v="1718"/>
    <n v="1735.5500489999999"/>
    <n v="6153253"/>
    <x v="3"/>
    <s v="Aug"/>
    <s v="Q3"/>
    <x v="3"/>
    <x v="3"/>
    <s v="Bullish"/>
    <x v="0"/>
    <x v="0"/>
    <x v="1"/>
    <x v="1"/>
    <x v="1"/>
    <x v="1"/>
    <x v="1"/>
    <x v="1"/>
    <x v="1"/>
    <x v="1"/>
    <x v="1"/>
    <x v="660"/>
  </r>
  <r>
    <d v="2021-08-24T00:00:00"/>
    <n v="1750"/>
    <n v="1720.849976"/>
    <n v="7602939"/>
    <x v="4"/>
    <s v="Aug"/>
    <s v="Q3"/>
    <x v="3"/>
    <x v="3"/>
    <s v="Bearish"/>
    <x v="1"/>
    <x v="1"/>
    <x v="1"/>
    <x v="1"/>
    <x v="1"/>
    <x v="1"/>
    <x v="1"/>
    <x v="1"/>
    <x v="1"/>
    <x v="1"/>
    <x v="1"/>
    <x v="661"/>
  </r>
  <r>
    <d v="2021-08-23T00:00:00"/>
    <n v="1735.75"/>
    <n v="1738.75"/>
    <n v="6189051"/>
    <x v="0"/>
    <s v="Aug"/>
    <s v="Q3"/>
    <x v="3"/>
    <x v="3"/>
    <s v="Bullish"/>
    <x v="0"/>
    <x v="0"/>
    <x v="1"/>
    <x v="1"/>
    <x v="1"/>
    <x v="1"/>
    <x v="1"/>
    <x v="1"/>
    <x v="1"/>
    <x v="1"/>
    <x v="1"/>
    <x v="662"/>
  </r>
  <r>
    <d v="2021-08-20T00:00:00"/>
    <n v="1716.099976"/>
    <n v="1732.9499510000001"/>
    <n v="6206972"/>
    <x v="1"/>
    <s v="Aug"/>
    <s v="Q3"/>
    <x v="3"/>
    <x v="3"/>
    <s v="Bullish"/>
    <x v="1"/>
    <x v="1"/>
    <x v="1"/>
    <x v="1"/>
    <x v="1"/>
    <x v="1"/>
    <x v="1"/>
    <x v="1"/>
    <x v="1"/>
    <x v="1"/>
    <x v="1"/>
    <x v="663"/>
  </r>
  <r>
    <d v="2021-08-18T00:00:00"/>
    <n v="1729"/>
    <n v="1733.4499510000001"/>
    <n v="6686090"/>
    <x v="3"/>
    <s v="Aug"/>
    <s v="Q3"/>
    <x v="3"/>
    <x v="3"/>
    <s v="Bullish"/>
    <x v="1"/>
    <x v="1"/>
    <x v="1"/>
    <x v="1"/>
    <x v="1"/>
    <x v="1"/>
    <x v="1"/>
    <x v="1"/>
    <x v="1"/>
    <x v="1"/>
    <x v="1"/>
    <x v="664"/>
  </r>
  <r>
    <d v="2021-08-17T00:00:00"/>
    <n v="1703.900024"/>
    <n v="1741.650024"/>
    <n v="9510390"/>
    <x v="4"/>
    <s v="Aug"/>
    <s v="Q3"/>
    <x v="3"/>
    <x v="3"/>
    <s v="Bullish"/>
    <x v="0"/>
    <x v="0"/>
    <x v="1"/>
    <x v="1"/>
    <x v="1"/>
    <x v="1"/>
    <x v="1"/>
    <x v="1"/>
    <x v="1"/>
    <x v="1"/>
    <x v="1"/>
    <x v="665"/>
  </r>
  <r>
    <d v="2021-08-16T00:00:00"/>
    <n v="1707.6999510000001"/>
    <n v="1704.400024"/>
    <n v="4564109"/>
    <x v="0"/>
    <s v="Aug"/>
    <s v="Q3"/>
    <x v="3"/>
    <x v="3"/>
    <s v="Bearish"/>
    <x v="1"/>
    <x v="1"/>
    <x v="1"/>
    <x v="1"/>
    <x v="1"/>
    <x v="1"/>
    <x v="1"/>
    <x v="1"/>
    <x v="1"/>
    <x v="1"/>
    <x v="1"/>
    <x v="666"/>
  </r>
  <r>
    <d v="2021-08-13T00:00:00"/>
    <n v="1697"/>
    <n v="1712.1999510000001"/>
    <n v="5612790"/>
    <x v="1"/>
    <s v="Aug"/>
    <s v="Q3"/>
    <x v="3"/>
    <x v="3"/>
    <s v="Bullish"/>
    <x v="0"/>
    <x v="0"/>
    <x v="1"/>
    <x v="1"/>
    <x v="1"/>
    <x v="1"/>
    <x v="1"/>
    <x v="1"/>
    <x v="1"/>
    <x v="1"/>
    <x v="1"/>
    <x v="667"/>
  </r>
  <r>
    <d v="2021-08-12T00:00:00"/>
    <n v="1679.150024"/>
    <n v="1689.599976"/>
    <n v="5659579"/>
    <x v="2"/>
    <s v="Aug"/>
    <s v="Q3"/>
    <x v="3"/>
    <x v="3"/>
    <s v="Bullish"/>
    <x v="0"/>
    <x v="0"/>
    <x v="1"/>
    <x v="1"/>
    <x v="1"/>
    <x v="1"/>
    <x v="1"/>
    <x v="1"/>
    <x v="1"/>
    <x v="1"/>
    <x v="1"/>
    <x v="668"/>
  </r>
  <r>
    <d v="2021-08-11T00:00:00"/>
    <n v="1674.8000489999999"/>
    <n v="1677.5500489999999"/>
    <n v="4899639"/>
    <x v="3"/>
    <s v="Aug"/>
    <s v="Q3"/>
    <x v="3"/>
    <x v="3"/>
    <s v="Bullish"/>
    <x v="0"/>
    <x v="0"/>
    <x v="1"/>
    <x v="1"/>
    <x v="1"/>
    <x v="1"/>
    <x v="1"/>
    <x v="1"/>
    <x v="1"/>
    <x v="1"/>
    <x v="1"/>
    <x v="669"/>
  </r>
  <r>
    <d v="2021-08-10T00:00:00"/>
    <n v="1668"/>
    <n v="1677.25"/>
    <n v="6846517"/>
    <x v="4"/>
    <s v="Aug"/>
    <s v="Q3"/>
    <x v="3"/>
    <x v="3"/>
    <s v="Bullish"/>
    <x v="0"/>
    <x v="0"/>
    <x v="1"/>
    <x v="1"/>
    <x v="1"/>
    <x v="1"/>
    <x v="1"/>
    <x v="1"/>
    <x v="1"/>
    <x v="1"/>
    <x v="1"/>
    <x v="670"/>
  </r>
  <r>
    <d v="2021-08-09T00:00:00"/>
    <n v="1661"/>
    <n v="1663.3000489999999"/>
    <n v="5018477"/>
    <x v="0"/>
    <s v="Aug"/>
    <s v="Q3"/>
    <x v="3"/>
    <x v="3"/>
    <s v="Bullish"/>
    <x v="0"/>
    <x v="0"/>
    <x v="1"/>
    <x v="1"/>
    <x v="1"/>
    <x v="1"/>
    <x v="1"/>
    <x v="1"/>
    <x v="1"/>
    <x v="1"/>
    <x v="1"/>
    <x v="671"/>
  </r>
  <r>
    <d v="2021-08-06T00:00:00"/>
    <n v="1657"/>
    <n v="1650.1999510000001"/>
    <n v="3754855"/>
    <x v="1"/>
    <s v="Aug"/>
    <s v="Q3"/>
    <x v="3"/>
    <x v="3"/>
    <s v="Bearish"/>
    <x v="1"/>
    <x v="1"/>
    <x v="1"/>
    <x v="1"/>
    <x v="1"/>
    <x v="1"/>
    <x v="1"/>
    <x v="1"/>
    <x v="1"/>
    <x v="1"/>
    <x v="1"/>
    <x v="672"/>
  </r>
  <r>
    <d v="2021-08-05T00:00:00"/>
    <n v="1649.5"/>
    <n v="1653.5500489999999"/>
    <n v="5420536"/>
    <x v="2"/>
    <s v="Aug"/>
    <s v="Q3"/>
    <x v="3"/>
    <x v="3"/>
    <s v="Bullish"/>
    <x v="0"/>
    <x v="0"/>
    <x v="1"/>
    <x v="1"/>
    <x v="1"/>
    <x v="1"/>
    <x v="1"/>
    <x v="1"/>
    <x v="1"/>
    <x v="1"/>
    <x v="1"/>
    <x v="673"/>
  </r>
  <r>
    <d v="2021-08-04T00:00:00"/>
    <n v="1669.099976"/>
    <n v="1649.25"/>
    <n v="6740391"/>
    <x v="3"/>
    <s v="Aug"/>
    <s v="Q3"/>
    <x v="3"/>
    <x v="3"/>
    <s v="Bearish"/>
    <x v="1"/>
    <x v="1"/>
    <x v="1"/>
    <x v="1"/>
    <x v="1"/>
    <x v="1"/>
    <x v="1"/>
    <x v="1"/>
    <x v="1"/>
    <x v="1"/>
    <x v="1"/>
    <x v="674"/>
  </r>
  <r>
    <d v="2021-08-03T00:00:00"/>
    <n v="1647"/>
    <n v="1655.1999510000001"/>
    <n v="5513668"/>
    <x v="4"/>
    <s v="Aug"/>
    <s v="Q3"/>
    <x v="3"/>
    <x v="3"/>
    <s v="Bullish"/>
    <x v="0"/>
    <x v="0"/>
    <x v="1"/>
    <x v="1"/>
    <x v="1"/>
    <x v="1"/>
    <x v="1"/>
    <x v="1"/>
    <x v="1"/>
    <x v="1"/>
    <x v="1"/>
    <x v="675"/>
  </r>
  <r>
    <d v="2021-08-02T00:00:00"/>
    <n v="1627.4499510000001"/>
    <n v="1631.5500489999999"/>
    <n v="5553389"/>
    <x v="0"/>
    <s v="Aug"/>
    <s v="Q3"/>
    <x v="3"/>
    <x v="3"/>
    <s v="Bullish"/>
    <x v="0"/>
    <x v="0"/>
    <x v="1"/>
    <x v="1"/>
    <x v="1"/>
    <x v="1"/>
    <x v="1"/>
    <x v="1"/>
    <x v="1"/>
    <x v="1"/>
    <x v="1"/>
    <x v="676"/>
  </r>
  <r>
    <d v="2021-07-30T00:00:00"/>
    <n v="1610"/>
    <n v="1610.5"/>
    <n v="6234257"/>
    <x v="1"/>
    <s v="Jul"/>
    <s v="Q3"/>
    <x v="3"/>
    <x v="3"/>
    <s v="Bullish"/>
    <x v="1"/>
    <x v="1"/>
    <x v="1"/>
    <x v="1"/>
    <x v="1"/>
    <x v="1"/>
    <x v="1"/>
    <x v="1"/>
    <x v="1"/>
    <x v="1"/>
    <x v="1"/>
    <x v="677"/>
  </r>
  <r>
    <d v="2021-07-29T00:00:00"/>
    <n v="1600.099976"/>
    <n v="1617"/>
    <n v="4660873"/>
    <x v="2"/>
    <s v="Jul"/>
    <s v="Q3"/>
    <x v="3"/>
    <x v="3"/>
    <s v="Bullish"/>
    <x v="0"/>
    <x v="0"/>
    <x v="1"/>
    <x v="1"/>
    <x v="1"/>
    <x v="1"/>
    <x v="1"/>
    <x v="1"/>
    <x v="1"/>
    <x v="1"/>
    <x v="1"/>
    <x v="678"/>
  </r>
  <r>
    <d v="2021-07-28T00:00:00"/>
    <n v="1605.099976"/>
    <n v="1605.599976"/>
    <n v="4686788"/>
    <x v="3"/>
    <s v="Jul"/>
    <s v="Q3"/>
    <x v="3"/>
    <x v="3"/>
    <s v="Bullish"/>
    <x v="0"/>
    <x v="0"/>
    <x v="1"/>
    <x v="1"/>
    <x v="1"/>
    <x v="1"/>
    <x v="1"/>
    <x v="1"/>
    <x v="1"/>
    <x v="1"/>
    <x v="1"/>
    <x v="679"/>
  </r>
  <r>
    <d v="2021-07-27T00:00:00"/>
    <n v="1605"/>
    <n v="1602.5500489999999"/>
    <n v="5892859"/>
    <x v="4"/>
    <s v="Jul"/>
    <s v="Q3"/>
    <x v="3"/>
    <x v="3"/>
    <s v="Bearish"/>
    <x v="1"/>
    <x v="1"/>
    <x v="1"/>
    <x v="1"/>
    <x v="1"/>
    <x v="1"/>
    <x v="1"/>
    <x v="1"/>
    <x v="1"/>
    <x v="1"/>
    <x v="1"/>
    <x v="680"/>
  </r>
  <r>
    <d v="2021-07-26T00:00:00"/>
    <n v="1594.099976"/>
    <n v="1603.900024"/>
    <n v="4586710"/>
    <x v="0"/>
    <s v="Jul"/>
    <s v="Q3"/>
    <x v="3"/>
    <x v="3"/>
    <s v="Bullish"/>
    <x v="0"/>
    <x v="0"/>
    <x v="1"/>
    <x v="1"/>
    <x v="1"/>
    <x v="1"/>
    <x v="1"/>
    <x v="1"/>
    <x v="1"/>
    <x v="1"/>
    <x v="1"/>
    <x v="681"/>
  </r>
  <r>
    <d v="2021-07-23T00:00:00"/>
    <n v="1588.5500489999999"/>
    <n v="1590.4499510000001"/>
    <n v="4179719"/>
    <x v="1"/>
    <s v="Jul"/>
    <s v="Q3"/>
    <x v="3"/>
    <x v="3"/>
    <s v="Bullish"/>
    <x v="0"/>
    <x v="0"/>
    <x v="1"/>
    <x v="1"/>
    <x v="1"/>
    <x v="1"/>
    <x v="1"/>
    <x v="1"/>
    <x v="1"/>
    <x v="1"/>
    <x v="1"/>
    <x v="682"/>
  </r>
  <r>
    <d v="2021-07-22T00:00:00"/>
    <n v="1561.400024"/>
    <n v="1590.1999510000001"/>
    <n v="7854575"/>
    <x v="2"/>
    <s v="Jul"/>
    <s v="Q3"/>
    <x v="3"/>
    <x v="3"/>
    <s v="Bullish"/>
    <x v="0"/>
    <x v="0"/>
    <x v="1"/>
    <x v="1"/>
    <x v="1"/>
    <x v="1"/>
    <x v="1"/>
    <x v="1"/>
    <x v="1"/>
    <x v="1"/>
    <x v="1"/>
    <x v="683"/>
  </r>
  <r>
    <d v="2021-07-20T00:00:00"/>
    <n v="1538.3000489999999"/>
    <n v="1550.0500489999999"/>
    <n v="5069939"/>
    <x v="4"/>
    <s v="Jul"/>
    <s v="Q3"/>
    <x v="3"/>
    <x v="3"/>
    <s v="Bullish"/>
    <x v="0"/>
    <x v="0"/>
    <x v="1"/>
    <x v="1"/>
    <x v="1"/>
    <x v="1"/>
    <x v="1"/>
    <x v="1"/>
    <x v="1"/>
    <x v="1"/>
    <x v="1"/>
    <x v="684"/>
  </r>
  <r>
    <d v="2021-07-19T00:00:00"/>
    <n v="1544.6999510000001"/>
    <n v="1541.6999510000001"/>
    <n v="5669162"/>
    <x v="0"/>
    <s v="Jul"/>
    <s v="Q3"/>
    <x v="3"/>
    <x v="3"/>
    <s v="Bearish"/>
    <x v="1"/>
    <x v="1"/>
    <x v="1"/>
    <x v="1"/>
    <x v="1"/>
    <x v="1"/>
    <x v="1"/>
    <x v="1"/>
    <x v="1"/>
    <x v="1"/>
    <x v="1"/>
    <x v="685"/>
  </r>
  <r>
    <d v="2021-07-16T00:00:00"/>
    <n v="1573.75"/>
    <n v="1555.4499510000001"/>
    <n v="6265593"/>
    <x v="1"/>
    <s v="Jul"/>
    <s v="Q3"/>
    <x v="3"/>
    <x v="3"/>
    <s v="Bearish"/>
    <x v="1"/>
    <x v="1"/>
    <x v="1"/>
    <x v="1"/>
    <x v="1"/>
    <x v="1"/>
    <x v="1"/>
    <x v="1"/>
    <x v="1"/>
    <x v="1"/>
    <x v="1"/>
    <x v="686"/>
  </r>
  <r>
    <d v="2021-07-15T00:00:00"/>
    <n v="1557.900024"/>
    <n v="1580.8000489999999"/>
    <n v="10021355"/>
    <x v="2"/>
    <s v="Jul"/>
    <s v="Q3"/>
    <x v="3"/>
    <x v="3"/>
    <s v="Bullish"/>
    <x v="0"/>
    <x v="0"/>
    <x v="1"/>
    <x v="1"/>
    <x v="1"/>
    <x v="1"/>
    <x v="1"/>
    <x v="1"/>
    <x v="1"/>
    <x v="1"/>
    <x v="1"/>
    <x v="687"/>
  </r>
  <r>
    <d v="2021-07-14T00:00:00"/>
    <n v="1554"/>
    <n v="1576.900024"/>
    <n v="5657716"/>
    <x v="3"/>
    <s v="Jul"/>
    <s v="Q3"/>
    <x v="3"/>
    <x v="3"/>
    <s v="Bullish"/>
    <x v="0"/>
    <x v="0"/>
    <x v="1"/>
    <x v="1"/>
    <x v="1"/>
    <x v="1"/>
    <x v="1"/>
    <x v="1"/>
    <x v="1"/>
    <x v="1"/>
    <x v="1"/>
    <x v="688"/>
  </r>
  <r>
    <d v="2021-07-13T00:00:00"/>
    <n v="1556.400024"/>
    <n v="1544.9499510000001"/>
    <n v="4456160"/>
    <x v="4"/>
    <s v="Jul"/>
    <s v="Q3"/>
    <x v="3"/>
    <x v="3"/>
    <s v="Bearish"/>
    <x v="1"/>
    <x v="1"/>
    <x v="1"/>
    <x v="1"/>
    <x v="1"/>
    <x v="1"/>
    <x v="1"/>
    <x v="1"/>
    <x v="1"/>
    <x v="1"/>
    <x v="1"/>
    <x v="689"/>
  </r>
  <r>
    <d v="2021-07-12T00:00:00"/>
    <n v="1570.5500489999999"/>
    <n v="1547.849976"/>
    <n v="4588982"/>
    <x v="0"/>
    <s v="Jul"/>
    <s v="Q3"/>
    <x v="3"/>
    <x v="3"/>
    <s v="Bearish"/>
    <x v="1"/>
    <x v="1"/>
    <x v="1"/>
    <x v="1"/>
    <x v="1"/>
    <x v="1"/>
    <x v="1"/>
    <x v="1"/>
    <x v="1"/>
    <x v="1"/>
    <x v="1"/>
    <x v="690"/>
  </r>
  <r>
    <d v="2021-07-09T00:00:00"/>
    <n v="1556"/>
    <n v="1562.900024"/>
    <n v="3436594"/>
    <x v="1"/>
    <s v="Jul"/>
    <s v="Q3"/>
    <x v="3"/>
    <x v="3"/>
    <s v="Bullish"/>
    <x v="0"/>
    <x v="0"/>
    <x v="1"/>
    <x v="1"/>
    <x v="1"/>
    <x v="1"/>
    <x v="1"/>
    <x v="1"/>
    <x v="1"/>
    <x v="1"/>
    <x v="1"/>
    <x v="691"/>
  </r>
  <r>
    <d v="2021-07-08T00:00:00"/>
    <n v="1568"/>
    <n v="1560.75"/>
    <n v="3326813"/>
    <x v="2"/>
    <s v="Jul"/>
    <s v="Q3"/>
    <x v="3"/>
    <x v="3"/>
    <s v="Bearish"/>
    <x v="1"/>
    <x v="1"/>
    <x v="1"/>
    <x v="1"/>
    <x v="1"/>
    <x v="1"/>
    <x v="1"/>
    <x v="1"/>
    <x v="1"/>
    <x v="1"/>
    <x v="1"/>
    <x v="692"/>
  </r>
  <r>
    <d v="2021-07-07T00:00:00"/>
    <n v="1566.0500489999999"/>
    <n v="1564.599976"/>
    <n v="4797120"/>
    <x v="3"/>
    <s v="Jul"/>
    <s v="Q3"/>
    <x v="3"/>
    <x v="3"/>
    <s v="Bearish"/>
    <x v="0"/>
    <x v="0"/>
    <x v="1"/>
    <x v="1"/>
    <x v="1"/>
    <x v="1"/>
    <x v="1"/>
    <x v="1"/>
    <x v="1"/>
    <x v="1"/>
    <x v="1"/>
    <x v="693"/>
  </r>
  <r>
    <d v="2021-07-06T00:00:00"/>
    <n v="1573.6999510000001"/>
    <n v="1562.1999510000001"/>
    <n v="4089574"/>
    <x v="4"/>
    <s v="Jul"/>
    <s v="Q3"/>
    <x v="3"/>
    <x v="3"/>
    <s v="Bearish"/>
    <x v="1"/>
    <x v="1"/>
    <x v="1"/>
    <x v="1"/>
    <x v="1"/>
    <x v="1"/>
    <x v="1"/>
    <x v="1"/>
    <x v="1"/>
    <x v="1"/>
    <x v="1"/>
    <x v="694"/>
  </r>
  <r>
    <d v="2021-07-05T00:00:00"/>
    <n v="1569.150024"/>
    <n v="1578.9499510000001"/>
    <n v="4058338"/>
    <x v="0"/>
    <s v="Jul"/>
    <s v="Q3"/>
    <x v="3"/>
    <x v="3"/>
    <s v="Bullish"/>
    <x v="0"/>
    <x v="0"/>
    <x v="1"/>
    <x v="1"/>
    <x v="1"/>
    <x v="1"/>
    <x v="1"/>
    <x v="1"/>
    <x v="1"/>
    <x v="1"/>
    <x v="1"/>
    <x v="695"/>
  </r>
  <r>
    <d v="2021-07-02T00:00:00"/>
    <n v="1558.9499510000001"/>
    <n v="1567.8000489999999"/>
    <n v="5166064"/>
    <x v="1"/>
    <s v="Jul"/>
    <s v="Q3"/>
    <x v="3"/>
    <x v="3"/>
    <s v="Bullish"/>
    <x v="0"/>
    <x v="0"/>
    <x v="1"/>
    <x v="1"/>
    <x v="1"/>
    <x v="1"/>
    <x v="1"/>
    <x v="1"/>
    <x v="1"/>
    <x v="1"/>
    <x v="1"/>
    <x v="696"/>
  </r>
  <r>
    <d v="2021-07-01T00:00:00"/>
    <n v="1576.849976"/>
    <n v="1560.400024"/>
    <n v="4814317"/>
    <x v="2"/>
    <s v="Jul"/>
    <s v="Q3"/>
    <x v="3"/>
    <x v="3"/>
    <s v="Bearish"/>
    <x v="1"/>
    <x v="1"/>
    <x v="1"/>
    <x v="1"/>
    <x v="1"/>
    <x v="1"/>
    <x v="1"/>
    <x v="1"/>
    <x v="1"/>
    <x v="1"/>
    <x v="1"/>
    <x v="697"/>
  </r>
  <r>
    <d v="2021-06-30T00:00:00"/>
    <n v="1572.0500489999999"/>
    <n v="1580.8000489999999"/>
    <n v="6058722"/>
    <x v="3"/>
    <s v="Jun"/>
    <s v="Q2"/>
    <x v="0"/>
    <x v="3"/>
    <s v="Bullish"/>
    <x v="0"/>
    <x v="0"/>
    <x v="1"/>
    <x v="1"/>
    <x v="1"/>
    <x v="1"/>
    <x v="1"/>
    <x v="1"/>
    <x v="1"/>
    <x v="1"/>
    <x v="1"/>
    <x v="698"/>
  </r>
  <r>
    <d v="2021-06-29T00:00:00"/>
    <n v="1561"/>
    <n v="1563.0500489999999"/>
    <n v="5913567"/>
    <x v="4"/>
    <s v="Jun"/>
    <s v="Q2"/>
    <x v="0"/>
    <x v="3"/>
    <s v="Bullish"/>
    <x v="1"/>
    <x v="1"/>
    <x v="1"/>
    <x v="1"/>
    <x v="1"/>
    <x v="1"/>
    <x v="1"/>
    <x v="1"/>
    <x v="1"/>
    <x v="1"/>
    <x v="1"/>
    <x v="699"/>
  </r>
  <r>
    <d v="2021-06-28T00:00:00"/>
    <n v="1572.900024"/>
    <n v="1571.8000489999999"/>
    <n v="5019178"/>
    <x v="0"/>
    <s v="Jun"/>
    <s v="Q2"/>
    <x v="0"/>
    <x v="3"/>
    <s v="Bearish"/>
    <x v="1"/>
    <x v="1"/>
    <x v="1"/>
    <x v="1"/>
    <x v="1"/>
    <x v="1"/>
    <x v="1"/>
    <x v="1"/>
    <x v="1"/>
    <x v="1"/>
    <x v="1"/>
    <x v="700"/>
  </r>
  <r>
    <d v="2021-06-25T00:00:00"/>
    <n v="1572"/>
    <n v="1574.1999510000001"/>
    <n v="9780240"/>
    <x v="1"/>
    <s v="Jun"/>
    <s v="Q2"/>
    <x v="0"/>
    <x v="3"/>
    <s v="Bullish"/>
    <x v="0"/>
    <x v="0"/>
    <x v="1"/>
    <x v="1"/>
    <x v="1"/>
    <x v="1"/>
    <x v="1"/>
    <x v="1"/>
    <x v="1"/>
    <x v="1"/>
    <x v="1"/>
    <x v="701"/>
  </r>
  <r>
    <d v="2021-06-24T00:00:00"/>
    <n v="1517"/>
    <n v="1559.1999510000001"/>
    <n v="10785137"/>
    <x v="2"/>
    <s v="Jun"/>
    <s v="Q2"/>
    <x v="0"/>
    <x v="3"/>
    <s v="Bullish"/>
    <x v="0"/>
    <x v="0"/>
    <x v="1"/>
    <x v="1"/>
    <x v="1"/>
    <x v="1"/>
    <x v="1"/>
    <x v="1"/>
    <x v="1"/>
    <x v="1"/>
    <x v="1"/>
    <x v="702"/>
  </r>
  <r>
    <d v="2021-06-23T00:00:00"/>
    <n v="1525"/>
    <n v="1503.150024"/>
    <n v="5529809"/>
    <x v="3"/>
    <s v="Jun"/>
    <s v="Q2"/>
    <x v="0"/>
    <x v="3"/>
    <s v="Bearish"/>
    <x v="1"/>
    <x v="1"/>
    <x v="1"/>
    <x v="1"/>
    <x v="1"/>
    <x v="1"/>
    <x v="1"/>
    <x v="1"/>
    <x v="1"/>
    <x v="1"/>
    <x v="1"/>
    <x v="703"/>
  </r>
  <r>
    <d v="2021-06-22T00:00:00"/>
    <n v="1509.6999510000001"/>
    <n v="1511.849976"/>
    <n v="6427862"/>
    <x v="4"/>
    <s v="Jun"/>
    <s v="Q2"/>
    <x v="0"/>
    <x v="3"/>
    <s v="Bullish"/>
    <x v="0"/>
    <x v="0"/>
    <x v="1"/>
    <x v="1"/>
    <x v="1"/>
    <x v="1"/>
    <x v="1"/>
    <x v="1"/>
    <x v="1"/>
    <x v="1"/>
    <x v="1"/>
    <x v="704"/>
  </r>
  <r>
    <d v="2021-06-21T00:00:00"/>
    <n v="1493"/>
    <n v="1500.3000489999999"/>
    <n v="5454052"/>
    <x v="0"/>
    <s v="Jun"/>
    <s v="Q2"/>
    <x v="0"/>
    <x v="3"/>
    <s v="Bullish"/>
    <x v="1"/>
    <x v="1"/>
    <x v="1"/>
    <x v="1"/>
    <x v="1"/>
    <x v="1"/>
    <x v="1"/>
    <x v="1"/>
    <x v="1"/>
    <x v="1"/>
    <x v="1"/>
    <x v="705"/>
  </r>
  <r>
    <d v="2021-06-18T00:00:00"/>
    <n v="1509"/>
    <n v="1503.3000489999999"/>
    <n v="13533974"/>
    <x v="1"/>
    <s v="Jun"/>
    <s v="Q2"/>
    <x v="0"/>
    <x v="3"/>
    <s v="Bearish"/>
    <x v="0"/>
    <x v="0"/>
    <x v="1"/>
    <x v="1"/>
    <x v="1"/>
    <x v="1"/>
    <x v="1"/>
    <x v="1"/>
    <x v="1"/>
    <x v="1"/>
    <x v="1"/>
    <x v="706"/>
  </r>
  <r>
    <d v="2021-06-17T00:00:00"/>
    <n v="1475.099976"/>
    <n v="1495.3000489999999"/>
    <n v="7677951"/>
    <x v="2"/>
    <s v="Jun"/>
    <s v="Q2"/>
    <x v="0"/>
    <x v="3"/>
    <s v="Bullish"/>
    <x v="0"/>
    <x v="0"/>
    <x v="1"/>
    <x v="1"/>
    <x v="1"/>
    <x v="1"/>
    <x v="1"/>
    <x v="1"/>
    <x v="1"/>
    <x v="1"/>
    <x v="1"/>
    <x v="707"/>
  </r>
  <r>
    <d v="2021-06-16T00:00:00"/>
    <n v="1472.6999510000001"/>
    <n v="1480.599976"/>
    <n v="7661710"/>
    <x v="3"/>
    <s v="Jun"/>
    <s v="Q2"/>
    <x v="0"/>
    <x v="3"/>
    <s v="Bullish"/>
    <x v="0"/>
    <x v="0"/>
    <x v="1"/>
    <x v="1"/>
    <x v="1"/>
    <x v="1"/>
    <x v="1"/>
    <x v="1"/>
    <x v="1"/>
    <x v="1"/>
    <x v="1"/>
    <x v="708"/>
  </r>
  <r>
    <d v="2021-06-15T00:00:00"/>
    <n v="1464"/>
    <n v="1473.900024"/>
    <n v="5403104"/>
    <x v="4"/>
    <s v="Jun"/>
    <s v="Q2"/>
    <x v="0"/>
    <x v="3"/>
    <s v="Bullish"/>
    <x v="0"/>
    <x v="0"/>
    <x v="1"/>
    <x v="1"/>
    <x v="1"/>
    <x v="1"/>
    <x v="1"/>
    <x v="1"/>
    <x v="1"/>
    <x v="1"/>
    <x v="1"/>
    <x v="709"/>
  </r>
  <r>
    <d v="2021-06-14T00:00:00"/>
    <n v="1471"/>
    <n v="1461.8000489999999"/>
    <n v="7132294"/>
    <x v="0"/>
    <s v="Jun"/>
    <s v="Q2"/>
    <x v="0"/>
    <x v="3"/>
    <s v="Bearish"/>
    <x v="0"/>
    <x v="0"/>
    <x v="1"/>
    <x v="1"/>
    <x v="1"/>
    <x v="1"/>
    <x v="1"/>
    <x v="1"/>
    <x v="1"/>
    <x v="1"/>
    <x v="1"/>
    <x v="710"/>
  </r>
  <r>
    <d v="2021-06-11T00:00:00"/>
    <n v="1430.099976"/>
    <n v="1446.900024"/>
    <n v="6140828"/>
    <x v="1"/>
    <s v="Jun"/>
    <s v="Q2"/>
    <x v="0"/>
    <x v="3"/>
    <s v="Bullish"/>
    <x v="0"/>
    <x v="0"/>
    <x v="1"/>
    <x v="1"/>
    <x v="1"/>
    <x v="1"/>
    <x v="1"/>
    <x v="1"/>
    <x v="1"/>
    <x v="1"/>
    <x v="1"/>
    <x v="711"/>
  </r>
  <r>
    <d v="2021-06-10T00:00:00"/>
    <n v="1424"/>
    <n v="1424.3000489999999"/>
    <n v="3496575"/>
    <x v="2"/>
    <s v="Jun"/>
    <s v="Q2"/>
    <x v="0"/>
    <x v="3"/>
    <s v="Bullish"/>
    <x v="0"/>
    <x v="0"/>
    <x v="1"/>
    <x v="1"/>
    <x v="1"/>
    <x v="1"/>
    <x v="1"/>
    <x v="1"/>
    <x v="1"/>
    <x v="1"/>
    <x v="1"/>
    <x v="712"/>
  </r>
  <r>
    <d v="2021-06-09T00:00:00"/>
    <n v="1413.400024"/>
    <n v="1415.3000489999999"/>
    <n v="5394317"/>
    <x v="3"/>
    <s v="Jun"/>
    <s v="Q2"/>
    <x v="0"/>
    <x v="3"/>
    <s v="Bullish"/>
    <x v="0"/>
    <x v="0"/>
    <x v="1"/>
    <x v="1"/>
    <x v="1"/>
    <x v="1"/>
    <x v="1"/>
    <x v="1"/>
    <x v="1"/>
    <x v="1"/>
    <x v="1"/>
    <x v="713"/>
  </r>
  <r>
    <d v="2021-06-08T00:00:00"/>
    <n v="1396"/>
    <n v="1412.9499510000001"/>
    <n v="7360630"/>
    <x v="4"/>
    <s v="Jun"/>
    <s v="Q2"/>
    <x v="0"/>
    <x v="3"/>
    <s v="Bullish"/>
    <x v="0"/>
    <x v="0"/>
    <x v="1"/>
    <x v="1"/>
    <x v="1"/>
    <x v="1"/>
    <x v="1"/>
    <x v="1"/>
    <x v="1"/>
    <x v="1"/>
    <x v="1"/>
    <x v="714"/>
  </r>
  <r>
    <d v="2021-06-07T00:00:00"/>
    <n v="1391"/>
    <n v="1389.650024"/>
    <n v="5154576"/>
    <x v="0"/>
    <s v="Jun"/>
    <s v="Q2"/>
    <x v="0"/>
    <x v="3"/>
    <s v="Bearish"/>
    <x v="0"/>
    <x v="0"/>
    <x v="1"/>
    <x v="1"/>
    <x v="1"/>
    <x v="1"/>
    <x v="1"/>
    <x v="1"/>
    <x v="1"/>
    <x v="1"/>
    <x v="1"/>
    <x v="715"/>
  </r>
  <r>
    <d v="2021-06-04T00:00:00"/>
    <n v="1393.9499510000001"/>
    <n v="1385.650024"/>
    <n v="4194328"/>
    <x v="1"/>
    <s v="Jun"/>
    <s v="Q2"/>
    <x v="0"/>
    <x v="3"/>
    <s v="Bearish"/>
    <x v="1"/>
    <x v="1"/>
    <x v="1"/>
    <x v="1"/>
    <x v="1"/>
    <x v="1"/>
    <x v="1"/>
    <x v="1"/>
    <x v="1"/>
    <x v="1"/>
    <x v="1"/>
    <x v="716"/>
  </r>
  <r>
    <d v="2021-06-03T00:00:00"/>
    <n v="1388.099976"/>
    <n v="1389.650024"/>
    <n v="5115645"/>
    <x v="2"/>
    <s v="Jun"/>
    <s v="Q2"/>
    <x v="0"/>
    <x v="3"/>
    <s v="Bullish"/>
    <x v="0"/>
    <x v="0"/>
    <x v="1"/>
    <x v="1"/>
    <x v="1"/>
    <x v="1"/>
    <x v="1"/>
    <x v="1"/>
    <x v="1"/>
    <x v="1"/>
    <x v="1"/>
    <x v="717"/>
  </r>
  <r>
    <d v="2021-06-02T00:00:00"/>
    <n v="1380.75"/>
    <n v="1378.650024"/>
    <n v="9272276"/>
    <x v="3"/>
    <s v="Jun"/>
    <s v="Q2"/>
    <x v="0"/>
    <x v="3"/>
    <s v="Bearish"/>
    <x v="1"/>
    <x v="1"/>
    <x v="1"/>
    <x v="1"/>
    <x v="1"/>
    <x v="1"/>
    <x v="1"/>
    <x v="1"/>
    <x v="1"/>
    <x v="1"/>
    <x v="1"/>
    <x v="718"/>
  </r>
  <r>
    <d v="2021-06-01T00:00:00"/>
    <n v="1400"/>
    <n v="1387.1999510000001"/>
    <n v="4791325"/>
    <x v="4"/>
    <s v="Jun"/>
    <s v="Q2"/>
    <x v="0"/>
    <x v="3"/>
    <s v="Bearish"/>
    <x v="1"/>
    <x v="1"/>
    <x v="1"/>
    <x v="1"/>
    <x v="1"/>
    <x v="1"/>
    <x v="1"/>
    <x v="1"/>
    <x v="1"/>
    <x v="1"/>
    <x v="1"/>
    <x v="719"/>
  </r>
  <r>
    <d v="2021-05-31T00:00:00"/>
    <n v="1401.5"/>
    <n v="1393.75"/>
    <n v="4429904"/>
    <x v="0"/>
    <s v="May"/>
    <s v="Q2"/>
    <x v="0"/>
    <x v="3"/>
    <s v="Bearish"/>
    <x v="1"/>
    <x v="1"/>
    <x v="1"/>
    <x v="1"/>
    <x v="1"/>
    <x v="1"/>
    <x v="1"/>
    <x v="1"/>
    <x v="1"/>
    <x v="1"/>
    <x v="1"/>
    <x v="720"/>
  </r>
  <r>
    <d v="2021-05-28T00:00:00"/>
    <n v="1409.75"/>
    <n v="1405.0500489999999"/>
    <n v="4261312"/>
    <x v="1"/>
    <s v="May"/>
    <s v="Q2"/>
    <x v="0"/>
    <x v="3"/>
    <s v="Bearish"/>
    <x v="0"/>
    <x v="0"/>
    <x v="1"/>
    <x v="1"/>
    <x v="1"/>
    <x v="1"/>
    <x v="1"/>
    <x v="1"/>
    <x v="1"/>
    <x v="1"/>
    <x v="1"/>
    <x v="721"/>
  </r>
  <r>
    <d v="2021-05-27T00:00:00"/>
    <n v="1404.1999510000001"/>
    <n v="1402.25"/>
    <n v="15365391"/>
    <x v="2"/>
    <s v="May"/>
    <s v="Q2"/>
    <x v="0"/>
    <x v="3"/>
    <s v="Bearish"/>
    <x v="0"/>
    <x v="0"/>
    <x v="1"/>
    <x v="1"/>
    <x v="1"/>
    <x v="1"/>
    <x v="1"/>
    <x v="1"/>
    <x v="1"/>
    <x v="1"/>
    <x v="1"/>
    <x v="722"/>
  </r>
  <r>
    <d v="2021-05-26T00:00:00"/>
    <n v="1367.900024"/>
    <n v="1397.25"/>
    <n v="6850024"/>
    <x v="3"/>
    <s v="May"/>
    <s v="Q2"/>
    <x v="0"/>
    <x v="3"/>
    <s v="Bullish"/>
    <x v="0"/>
    <x v="0"/>
    <x v="1"/>
    <x v="1"/>
    <x v="1"/>
    <x v="1"/>
    <x v="1"/>
    <x v="1"/>
    <x v="1"/>
    <x v="1"/>
    <x v="1"/>
    <x v="723"/>
  </r>
  <r>
    <d v="2021-05-25T00:00:00"/>
    <n v="1358"/>
    <n v="1361.599976"/>
    <n v="4099340"/>
    <x v="4"/>
    <s v="May"/>
    <s v="Q2"/>
    <x v="0"/>
    <x v="3"/>
    <s v="Bullish"/>
    <x v="0"/>
    <x v="0"/>
    <x v="1"/>
    <x v="1"/>
    <x v="1"/>
    <x v="1"/>
    <x v="1"/>
    <x v="1"/>
    <x v="1"/>
    <x v="1"/>
    <x v="1"/>
    <x v="724"/>
  </r>
  <r>
    <d v="2021-05-24T00:00:00"/>
    <n v="1356.650024"/>
    <n v="1348.0500489999999"/>
    <n v="4225371"/>
    <x v="0"/>
    <s v="May"/>
    <s v="Q2"/>
    <x v="0"/>
    <x v="3"/>
    <s v="Bearish"/>
    <x v="1"/>
    <x v="1"/>
    <x v="1"/>
    <x v="1"/>
    <x v="1"/>
    <x v="1"/>
    <x v="1"/>
    <x v="1"/>
    <x v="1"/>
    <x v="1"/>
    <x v="1"/>
    <x v="725"/>
  </r>
  <r>
    <d v="2021-05-21T00:00:00"/>
    <n v="1347.5"/>
    <n v="1354.5"/>
    <n v="4969733"/>
    <x v="1"/>
    <s v="May"/>
    <s v="Q2"/>
    <x v="0"/>
    <x v="3"/>
    <s v="Bullish"/>
    <x v="0"/>
    <x v="0"/>
    <x v="1"/>
    <x v="1"/>
    <x v="1"/>
    <x v="1"/>
    <x v="1"/>
    <x v="1"/>
    <x v="1"/>
    <x v="1"/>
    <x v="1"/>
    <x v="726"/>
  </r>
  <r>
    <d v="2021-05-20T00:00:00"/>
    <n v="1348.400024"/>
    <n v="1339.3000489999999"/>
    <n v="4490092"/>
    <x v="2"/>
    <s v="May"/>
    <s v="Q2"/>
    <x v="0"/>
    <x v="3"/>
    <s v="Bearish"/>
    <x v="0"/>
    <x v="0"/>
    <x v="1"/>
    <x v="1"/>
    <x v="1"/>
    <x v="1"/>
    <x v="1"/>
    <x v="1"/>
    <x v="1"/>
    <x v="1"/>
    <x v="1"/>
    <x v="727"/>
  </r>
  <r>
    <d v="2021-05-19T00:00:00"/>
    <n v="1342"/>
    <n v="1337"/>
    <n v="4435878"/>
    <x v="3"/>
    <s v="May"/>
    <s v="Q2"/>
    <x v="0"/>
    <x v="3"/>
    <s v="Bearish"/>
    <x v="1"/>
    <x v="1"/>
    <x v="1"/>
    <x v="1"/>
    <x v="1"/>
    <x v="1"/>
    <x v="1"/>
    <x v="1"/>
    <x v="1"/>
    <x v="1"/>
    <x v="1"/>
    <x v="728"/>
  </r>
  <r>
    <d v="2021-05-18T00:00:00"/>
    <n v="1338"/>
    <n v="1340"/>
    <n v="5620150"/>
    <x v="4"/>
    <s v="May"/>
    <s v="Q2"/>
    <x v="0"/>
    <x v="3"/>
    <s v="Bullish"/>
    <x v="0"/>
    <x v="0"/>
    <x v="1"/>
    <x v="1"/>
    <x v="1"/>
    <x v="1"/>
    <x v="1"/>
    <x v="1"/>
    <x v="1"/>
    <x v="1"/>
    <x v="1"/>
    <x v="729"/>
  </r>
  <r>
    <d v="2021-05-17T00:00:00"/>
    <n v="1320.3000489999999"/>
    <n v="1329.400024"/>
    <n v="5017129"/>
    <x v="0"/>
    <s v="May"/>
    <s v="Q2"/>
    <x v="0"/>
    <x v="3"/>
    <s v="Bullish"/>
    <x v="0"/>
    <x v="0"/>
    <x v="1"/>
    <x v="1"/>
    <x v="1"/>
    <x v="1"/>
    <x v="1"/>
    <x v="1"/>
    <x v="1"/>
    <x v="1"/>
    <x v="1"/>
    <x v="730"/>
  </r>
  <r>
    <d v="2021-05-14T00:00:00"/>
    <n v="1326.849976"/>
    <n v="1316.400024"/>
    <n v="4824609"/>
    <x v="1"/>
    <s v="May"/>
    <s v="Q2"/>
    <x v="0"/>
    <x v="3"/>
    <s v="Bearish"/>
    <x v="1"/>
    <x v="1"/>
    <x v="1"/>
    <x v="1"/>
    <x v="1"/>
    <x v="1"/>
    <x v="1"/>
    <x v="1"/>
    <x v="1"/>
    <x v="1"/>
    <x v="1"/>
    <x v="731"/>
  </r>
  <r>
    <d v="2021-05-12T00:00:00"/>
    <n v="1330"/>
    <n v="1327"/>
    <n v="5241898"/>
    <x v="3"/>
    <s v="May"/>
    <s v="Q2"/>
    <x v="0"/>
    <x v="3"/>
    <s v="Bearish"/>
    <x v="1"/>
    <x v="1"/>
    <x v="1"/>
    <x v="1"/>
    <x v="1"/>
    <x v="1"/>
    <x v="1"/>
    <x v="1"/>
    <x v="1"/>
    <x v="1"/>
    <x v="1"/>
    <x v="732"/>
  </r>
  <r>
    <d v="2021-05-11T00:00:00"/>
    <n v="1336.900024"/>
    <n v="1330.650024"/>
    <n v="6420988"/>
    <x v="4"/>
    <s v="May"/>
    <s v="Q2"/>
    <x v="0"/>
    <x v="3"/>
    <s v="Bearish"/>
    <x v="1"/>
    <x v="1"/>
    <x v="1"/>
    <x v="1"/>
    <x v="1"/>
    <x v="1"/>
    <x v="1"/>
    <x v="1"/>
    <x v="1"/>
    <x v="1"/>
    <x v="1"/>
    <x v="733"/>
  </r>
  <r>
    <d v="2021-05-10T00:00:00"/>
    <n v="1349.849976"/>
    <n v="1339.5500489999999"/>
    <n v="7195348"/>
    <x v="0"/>
    <s v="May"/>
    <s v="Q2"/>
    <x v="0"/>
    <x v="3"/>
    <s v="Bearish"/>
    <x v="1"/>
    <x v="1"/>
    <x v="1"/>
    <x v="1"/>
    <x v="1"/>
    <x v="1"/>
    <x v="1"/>
    <x v="1"/>
    <x v="1"/>
    <x v="1"/>
    <x v="1"/>
    <x v="734"/>
  </r>
  <r>
    <d v="2021-05-07T00:00:00"/>
    <n v="1365.3000489999999"/>
    <n v="1352.5500489999999"/>
    <n v="4991435"/>
    <x v="1"/>
    <s v="May"/>
    <s v="Q2"/>
    <x v="0"/>
    <x v="3"/>
    <s v="Bearish"/>
    <x v="1"/>
    <x v="1"/>
    <x v="1"/>
    <x v="1"/>
    <x v="1"/>
    <x v="1"/>
    <x v="1"/>
    <x v="1"/>
    <x v="1"/>
    <x v="1"/>
    <x v="1"/>
    <x v="735"/>
  </r>
  <r>
    <d v="2021-05-06T00:00:00"/>
    <n v="1345"/>
    <n v="1361.599976"/>
    <n v="4810090"/>
    <x v="2"/>
    <s v="May"/>
    <s v="Q2"/>
    <x v="0"/>
    <x v="3"/>
    <s v="Bullish"/>
    <x v="0"/>
    <x v="0"/>
    <x v="1"/>
    <x v="1"/>
    <x v="1"/>
    <x v="1"/>
    <x v="1"/>
    <x v="1"/>
    <x v="1"/>
    <x v="1"/>
    <x v="1"/>
    <x v="736"/>
  </r>
  <r>
    <d v="2021-05-05T00:00:00"/>
    <n v="1341.099976"/>
    <n v="1341.5"/>
    <n v="3939788"/>
    <x v="3"/>
    <s v="May"/>
    <s v="Q2"/>
    <x v="0"/>
    <x v="3"/>
    <s v="Bullish"/>
    <x v="0"/>
    <x v="0"/>
    <x v="1"/>
    <x v="1"/>
    <x v="1"/>
    <x v="1"/>
    <x v="1"/>
    <x v="1"/>
    <x v="1"/>
    <x v="1"/>
    <x v="1"/>
    <x v="737"/>
  </r>
  <r>
    <d v="2021-05-04T00:00:00"/>
    <n v="1354"/>
    <n v="1329.400024"/>
    <n v="4887060"/>
    <x v="4"/>
    <s v="May"/>
    <s v="Q2"/>
    <x v="0"/>
    <x v="3"/>
    <s v="Bearish"/>
    <x v="1"/>
    <x v="1"/>
    <x v="1"/>
    <x v="1"/>
    <x v="1"/>
    <x v="1"/>
    <x v="1"/>
    <x v="1"/>
    <x v="1"/>
    <x v="1"/>
    <x v="1"/>
    <x v="738"/>
  </r>
  <r>
    <d v="2021-05-03T00:00:00"/>
    <n v="1340.8000489999999"/>
    <n v="1352.0500489999999"/>
    <n v="4560337"/>
    <x v="0"/>
    <s v="May"/>
    <s v="Q2"/>
    <x v="0"/>
    <x v="3"/>
    <s v="Bullish"/>
    <x v="1"/>
    <x v="1"/>
    <x v="1"/>
    <x v="1"/>
    <x v="1"/>
    <x v="1"/>
    <x v="1"/>
    <x v="1"/>
    <x v="1"/>
    <x v="1"/>
    <x v="1"/>
    <x v="739"/>
  </r>
  <r>
    <d v="2021-04-30T00:00:00"/>
    <n v="1346.3000489999999"/>
    <n v="1354.349976"/>
    <n v="8354677"/>
    <x v="1"/>
    <s v="Apr"/>
    <s v="Q2"/>
    <x v="0"/>
    <x v="3"/>
    <s v="Bullish"/>
    <x v="1"/>
    <x v="1"/>
    <x v="1"/>
    <x v="1"/>
    <x v="1"/>
    <x v="1"/>
    <x v="1"/>
    <x v="1"/>
    <x v="1"/>
    <x v="1"/>
    <x v="1"/>
    <x v="740"/>
  </r>
  <r>
    <d v="2021-04-29T00:00:00"/>
    <n v="1368"/>
    <n v="1356.349976"/>
    <n v="5412357"/>
    <x v="2"/>
    <s v="Apr"/>
    <s v="Q2"/>
    <x v="0"/>
    <x v="3"/>
    <s v="Bearish"/>
    <x v="0"/>
    <x v="0"/>
    <x v="1"/>
    <x v="1"/>
    <x v="1"/>
    <x v="1"/>
    <x v="1"/>
    <x v="1"/>
    <x v="1"/>
    <x v="1"/>
    <x v="1"/>
    <x v="741"/>
  </r>
  <r>
    <d v="2021-04-28T00:00:00"/>
    <n v="1358"/>
    <n v="1356"/>
    <n v="4879234"/>
    <x v="3"/>
    <s v="Apr"/>
    <s v="Q2"/>
    <x v="0"/>
    <x v="3"/>
    <s v="Bearish"/>
    <x v="0"/>
    <x v="0"/>
    <x v="1"/>
    <x v="1"/>
    <x v="1"/>
    <x v="1"/>
    <x v="1"/>
    <x v="1"/>
    <x v="1"/>
    <x v="1"/>
    <x v="1"/>
    <x v="742"/>
  </r>
  <r>
    <d v="2021-04-27T00:00:00"/>
    <n v="1346"/>
    <n v="1348.5"/>
    <n v="3636115"/>
    <x v="4"/>
    <s v="Apr"/>
    <s v="Q2"/>
    <x v="0"/>
    <x v="3"/>
    <s v="Bullish"/>
    <x v="0"/>
    <x v="0"/>
    <x v="1"/>
    <x v="1"/>
    <x v="1"/>
    <x v="1"/>
    <x v="1"/>
    <x v="1"/>
    <x v="1"/>
    <x v="1"/>
    <x v="1"/>
    <x v="743"/>
  </r>
  <r>
    <d v="2021-04-26T00:00:00"/>
    <n v="1332.25"/>
    <n v="1343.5500489999999"/>
    <n v="7088606"/>
    <x v="0"/>
    <s v="Apr"/>
    <s v="Q2"/>
    <x v="0"/>
    <x v="3"/>
    <s v="Bullish"/>
    <x v="0"/>
    <x v="0"/>
    <x v="1"/>
    <x v="1"/>
    <x v="1"/>
    <x v="1"/>
    <x v="1"/>
    <x v="1"/>
    <x v="1"/>
    <x v="1"/>
    <x v="1"/>
    <x v="744"/>
  </r>
  <r>
    <d v="2021-04-23T00:00:00"/>
    <n v="1343"/>
    <n v="1333.8000489999999"/>
    <n v="7316262"/>
    <x v="1"/>
    <s v="Apr"/>
    <s v="Q2"/>
    <x v="0"/>
    <x v="3"/>
    <s v="Bearish"/>
    <x v="1"/>
    <x v="1"/>
    <x v="1"/>
    <x v="1"/>
    <x v="1"/>
    <x v="1"/>
    <x v="1"/>
    <x v="1"/>
    <x v="1"/>
    <x v="1"/>
    <x v="1"/>
    <x v="745"/>
  </r>
  <r>
    <d v="2021-04-22T00:00:00"/>
    <n v="1355.5500489999999"/>
    <n v="1351.099976"/>
    <n v="6622446"/>
    <x v="2"/>
    <s v="Apr"/>
    <s v="Q2"/>
    <x v="0"/>
    <x v="3"/>
    <s v="Bearish"/>
    <x v="1"/>
    <x v="1"/>
    <x v="1"/>
    <x v="1"/>
    <x v="1"/>
    <x v="1"/>
    <x v="1"/>
    <x v="1"/>
    <x v="1"/>
    <x v="1"/>
    <x v="1"/>
    <x v="746"/>
  </r>
  <r>
    <d v="2021-04-20T00:00:00"/>
    <n v="1379"/>
    <n v="1351.349976"/>
    <n v="8560766"/>
    <x v="4"/>
    <s v="Apr"/>
    <s v="Q2"/>
    <x v="0"/>
    <x v="3"/>
    <s v="Bearish"/>
    <x v="1"/>
    <x v="1"/>
    <x v="1"/>
    <x v="1"/>
    <x v="1"/>
    <x v="1"/>
    <x v="1"/>
    <x v="1"/>
    <x v="1"/>
    <x v="1"/>
    <x v="1"/>
    <x v="747"/>
  </r>
  <r>
    <d v="2021-04-19T00:00:00"/>
    <n v="1340"/>
    <n v="1362.5500489999999"/>
    <n v="12508028"/>
    <x v="0"/>
    <s v="Apr"/>
    <s v="Q2"/>
    <x v="0"/>
    <x v="3"/>
    <s v="Bullish"/>
    <x v="0"/>
    <x v="0"/>
    <x v="1"/>
    <x v="1"/>
    <x v="1"/>
    <x v="1"/>
    <x v="1"/>
    <x v="1"/>
    <x v="1"/>
    <x v="1"/>
    <x v="1"/>
    <x v="748"/>
  </r>
  <r>
    <d v="2021-04-16T00:00:00"/>
    <n v="1365"/>
    <n v="1353.75"/>
    <n v="10879878"/>
    <x v="1"/>
    <s v="Apr"/>
    <s v="Q2"/>
    <x v="0"/>
    <x v="3"/>
    <s v="Bearish"/>
    <x v="1"/>
    <x v="1"/>
    <x v="1"/>
    <x v="1"/>
    <x v="1"/>
    <x v="1"/>
    <x v="1"/>
    <x v="1"/>
    <x v="1"/>
    <x v="1"/>
    <x v="1"/>
    <x v="749"/>
  </r>
  <r>
    <d v="2021-04-15T00:00:00"/>
    <n v="1332.3000489999999"/>
    <n v="1360.75"/>
    <n v="25342491"/>
    <x v="2"/>
    <s v="Apr"/>
    <s v="Q2"/>
    <x v="0"/>
    <x v="3"/>
    <s v="Bullish"/>
    <x v="1"/>
    <x v="1"/>
    <x v="1"/>
    <x v="1"/>
    <x v="1"/>
    <x v="1"/>
    <x v="1"/>
    <x v="1"/>
    <x v="1"/>
    <x v="1"/>
    <x v="1"/>
    <x v="750"/>
  </r>
  <r>
    <d v="2021-04-13T00:00:00"/>
    <n v="1433"/>
    <n v="1397.150024"/>
    <n v="14855206"/>
    <x v="4"/>
    <s v="Apr"/>
    <s v="Q2"/>
    <x v="0"/>
    <x v="3"/>
    <s v="Bearish"/>
    <x v="1"/>
    <x v="1"/>
    <x v="1"/>
    <x v="1"/>
    <x v="1"/>
    <x v="1"/>
    <x v="1"/>
    <x v="1"/>
    <x v="1"/>
    <x v="1"/>
    <x v="1"/>
    <x v="751"/>
  </r>
  <r>
    <d v="2021-04-12T00:00:00"/>
    <n v="1474"/>
    <n v="1425.75"/>
    <n v="20384532"/>
    <x v="0"/>
    <s v="Apr"/>
    <s v="Q2"/>
    <x v="0"/>
    <x v="3"/>
    <s v="Bearish"/>
    <x v="1"/>
    <x v="1"/>
    <x v="1"/>
    <x v="1"/>
    <x v="1"/>
    <x v="1"/>
    <x v="1"/>
    <x v="1"/>
    <x v="1"/>
    <x v="1"/>
    <x v="1"/>
    <x v="752"/>
  </r>
  <r>
    <d v="2021-04-09T00:00:00"/>
    <n v="1455"/>
    <n v="1441.0500489999999"/>
    <n v="6052712"/>
    <x v="1"/>
    <s v="Apr"/>
    <s v="Q2"/>
    <x v="0"/>
    <x v="3"/>
    <s v="Bearish"/>
    <x v="0"/>
    <x v="0"/>
    <x v="1"/>
    <x v="1"/>
    <x v="1"/>
    <x v="1"/>
    <x v="1"/>
    <x v="1"/>
    <x v="1"/>
    <x v="1"/>
    <x v="1"/>
    <x v="753"/>
  </r>
  <r>
    <d v="2021-04-08T00:00:00"/>
    <n v="1430"/>
    <n v="1439.849976"/>
    <n v="5654434"/>
    <x v="2"/>
    <s v="Apr"/>
    <s v="Q2"/>
    <x v="0"/>
    <x v="3"/>
    <s v="Bullish"/>
    <x v="0"/>
    <x v="0"/>
    <x v="1"/>
    <x v="1"/>
    <x v="1"/>
    <x v="1"/>
    <x v="1"/>
    <x v="1"/>
    <x v="1"/>
    <x v="1"/>
    <x v="1"/>
    <x v="754"/>
  </r>
  <r>
    <d v="2021-04-07T00:00:00"/>
    <n v="1410.25"/>
    <n v="1430.1999510000001"/>
    <n v="5879234"/>
    <x v="3"/>
    <s v="Apr"/>
    <s v="Q2"/>
    <x v="0"/>
    <x v="3"/>
    <s v="Bullish"/>
    <x v="0"/>
    <x v="0"/>
    <x v="1"/>
    <x v="1"/>
    <x v="1"/>
    <x v="1"/>
    <x v="1"/>
    <x v="1"/>
    <x v="1"/>
    <x v="1"/>
    <x v="1"/>
    <x v="755"/>
  </r>
  <r>
    <d v="2021-04-06T00:00:00"/>
    <n v="1423"/>
    <n v="1411.0500489999999"/>
    <n v="5793571"/>
    <x v="4"/>
    <s v="Apr"/>
    <s v="Q2"/>
    <x v="0"/>
    <x v="3"/>
    <s v="Bearish"/>
    <x v="0"/>
    <x v="0"/>
    <x v="1"/>
    <x v="1"/>
    <x v="1"/>
    <x v="1"/>
    <x v="1"/>
    <x v="1"/>
    <x v="1"/>
    <x v="1"/>
    <x v="1"/>
    <x v="756"/>
  </r>
  <r>
    <d v="2021-04-05T00:00:00"/>
    <n v="1391"/>
    <n v="1409.900024"/>
    <n v="9479572"/>
    <x v="0"/>
    <s v="Apr"/>
    <s v="Q2"/>
    <x v="0"/>
    <x v="3"/>
    <s v="Bullish"/>
    <x v="0"/>
    <x v="0"/>
    <x v="1"/>
    <x v="1"/>
    <x v="1"/>
    <x v="1"/>
    <x v="1"/>
    <x v="1"/>
    <x v="1"/>
    <x v="1"/>
    <x v="1"/>
    <x v="757"/>
  </r>
  <r>
    <d v="2021-04-01T00:00:00"/>
    <n v="1380"/>
    <n v="1385.1999510000001"/>
    <n v="5675155"/>
    <x v="2"/>
    <s v="Apr"/>
    <s v="Q2"/>
    <x v="0"/>
    <x v="3"/>
    <s v="Bullish"/>
    <x v="0"/>
    <x v="0"/>
    <x v="1"/>
    <x v="1"/>
    <x v="1"/>
    <x v="1"/>
    <x v="1"/>
    <x v="1"/>
    <x v="1"/>
    <x v="1"/>
    <x v="1"/>
    <x v="758"/>
  </r>
  <r>
    <d v="2021-03-31T00:00:00"/>
    <n v="1382"/>
    <n v="1368.0500489999999"/>
    <n v="8220987"/>
    <x v="3"/>
    <s v="Mar"/>
    <s v="Q1"/>
    <x v="1"/>
    <x v="3"/>
    <s v="Bearish"/>
    <x v="1"/>
    <x v="1"/>
    <x v="1"/>
    <x v="1"/>
    <x v="1"/>
    <x v="1"/>
    <x v="1"/>
    <x v="1"/>
    <x v="1"/>
    <x v="1"/>
    <x v="1"/>
    <x v="759"/>
  </r>
  <r>
    <d v="2021-03-30T00:00:00"/>
    <n v="1346.900024"/>
    <n v="1385.3000489999999"/>
    <n v="10546381"/>
    <x v="4"/>
    <s v="Mar"/>
    <s v="Q1"/>
    <x v="1"/>
    <x v="3"/>
    <s v="Bullish"/>
    <x v="0"/>
    <x v="0"/>
    <x v="1"/>
    <x v="1"/>
    <x v="1"/>
    <x v="1"/>
    <x v="1"/>
    <x v="1"/>
    <x v="1"/>
    <x v="1"/>
    <x v="1"/>
    <x v="760"/>
  </r>
  <r>
    <d v="2021-03-26T00:00:00"/>
    <n v="1344.6999510000001"/>
    <n v="1336.1999510000001"/>
    <n v="4922071"/>
    <x v="1"/>
    <s v="Mar"/>
    <s v="Q1"/>
    <x v="1"/>
    <x v="3"/>
    <s v="Bearish"/>
    <x v="0"/>
    <x v="0"/>
    <x v="1"/>
    <x v="1"/>
    <x v="1"/>
    <x v="1"/>
    <x v="1"/>
    <x v="1"/>
    <x v="1"/>
    <x v="1"/>
    <x v="1"/>
    <x v="761"/>
  </r>
  <r>
    <d v="2021-03-25T00:00:00"/>
    <n v="1346.75"/>
    <n v="1333.8000489999999"/>
    <n v="8749994"/>
    <x v="2"/>
    <s v="Mar"/>
    <s v="Q1"/>
    <x v="1"/>
    <x v="3"/>
    <s v="Bearish"/>
    <x v="1"/>
    <x v="1"/>
    <x v="1"/>
    <x v="1"/>
    <x v="1"/>
    <x v="1"/>
    <x v="1"/>
    <x v="1"/>
    <x v="1"/>
    <x v="1"/>
    <x v="1"/>
    <x v="762"/>
  </r>
  <r>
    <d v="2021-03-24T00:00:00"/>
    <n v="1357.849976"/>
    <n v="1353.75"/>
    <n v="6134303"/>
    <x v="3"/>
    <s v="Mar"/>
    <s v="Q1"/>
    <x v="1"/>
    <x v="3"/>
    <s v="Bearish"/>
    <x v="1"/>
    <x v="1"/>
    <x v="1"/>
    <x v="1"/>
    <x v="1"/>
    <x v="1"/>
    <x v="1"/>
    <x v="1"/>
    <x v="1"/>
    <x v="1"/>
    <x v="1"/>
    <x v="763"/>
  </r>
  <r>
    <d v="2021-03-23T00:00:00"/>
    <n v="1372.4499510000001"/>
    <n v="1371.5500489999999"/>
    <n v="7165335"/>
    <x v="4"/>
    <s v="Mar"/>
    <s v="Q1"/>
    <x v="1"/>
    <x v="3"/>
    <s v="Bearish"/>
    <x v="0"/>
    <x v="0"/>
    <x v="1"/>
    <x v="1"/>
    <x v="1"/>
    <x v="1"/>
    <x v="1"/>
    <x v="1"/>
    <x v="1"/>
    <x v="1"/>
    <x v="1"/>
    <x v="764"/>
  </r>
  <r>
    <d v="2021-03-22T00:00:00"/>
    <n v="1350.099976"/>
    <n v="1370.8000489999999"/>
    <n v="4862758"/>
    <x v="0"/>
    <s v="Mar"/>
    <s v="Q1"/>
    <x v="1"/>
    <x v="3"/>
    <s v="Bullish"/>
    <x v="0"/>
    <x v="0"/>
    <x v="1"/>
    <x v="1"/>
    <x v="1"/>
    <x v="1"/>
    <x v="1"/>
    <x v="1"/>
    <x v="1"/>
    <x v="1"/>
    <x v="1"/>
    <x v="765"/>
  </r>
  <r>
    <d v="2021-03-19T00:00:00"/>
    <n v="1330"/>
    <n v="1344.4499510000001"/>
    <n v="12767112"/>
    <x v="1"/>
    <s v="Mar"/>
    <s v="Q1"/>
    <x v="1"/>
    <x v="3"/>
    <s v="Bullish"/>
    <x v="0"/>
    <x v="0"/>
    <x v="1"/>
    <x v="1"/>
    <x v="1"/>
    <x v="1"/>
    <x v="1"/>
    <x v="1"/>
    <x v="1"/>
    <x v="1"/>
    <x v="1"/>
    <x v="766"/>
  </r>
  <r>
    <d v="2021-03-18T00:00:00"/>
    <n v="1393.75"/>
    <n v="1337.099976"/>
    <n v="10961755"/>
    <x v="2"/>
    <s v="Mar"/>
    <s v="Q1"/>
    <x v="1"/>
    <x v="3"/>
    <s v="Bearish"/>
    <x v="1"/>
    <x v="1"/>
    <x v="1"/>
    <x v="1"/>
    <x v="1"/>
    <x v="1"/>
    <x v="1"/>
    <x v="1"/>
    <x v="1"/>
    <x v="1"/>
    <x v="1"/>
    <x v="767"/>
  </r>
  <r>
    <d v="2021-03-17T00:00:00"/>
    <n v="1392.25"/>
    <n v="1387"/>
    <n v="7626744"/>
    <x v="3"/>
    <s v="Mar"/>
    <s v="Q1"/>
    <x v="1"/>
    <x v="3"/>
    <s v="Bearish"/>
    <x v="0"/>
    <x v="0"/>
    <x v="1"/>
    <x v="1"/>
    <x v="1"/>
    <x v="1"/>
    <x v="1"/>
    <x v="1"/>
    <x v="1"/>
    <x v="1"/>
    <x v="1"/>
    <x v="768"/>
  </r>
  <r>
    <d v="2021-03-16T00:00:00"/>
    <n v="1386.0500489999999"/>
    <n v="1384"/>
    <n v="9352771"/>
    <x v="4"/>
    <s v="Mar"/>
    <s v="Q1"/>
    <x v="1"/>
    <x v="3"/>
    <s v="Bearish"/>
    <x v="0"/>
    <x v="0"/>
    <x v="1"/>
    <x v="1"/>
    <x v="1"/>
    <x v="1"/>
    <x v="1"/>
    <x v="1"/>
    <x v="1"/>
    <x v="1"/>
    <x v="1"/>
    <x v="769"/>
  </r>
  <r>
    <d v="2021-03-15T00:00:00"/>
    <n v="1370"/>
    <n v="1373.599976"/>
    <n v="6658635"/>
    <x v="0"/>
    <s v="Mar"/>
    <s v="Q1"/>
    <x v="1"/>
    <x v="3"/>
    <s v="Bullish"/>
    <x v="1"/>
    <x v="1"/>
    <x v="1"/>
    <x v="1"/>
    <x v="1"/>
    <x v="1"/>
    <x v="1"/>
    <x v="1"/>
    <x v="1"/>
    <x v="1"/>
    <x v="1"/>
    <x v="770"/>
  </r>
  <r>
    <d v="2021-03-12T00:00:00"/>
    <n v="1373"/>
    <n v="1374.849976"/>
    <n v="9462061"/>
    <x v="1"/>
    <s v="Mar"/>
    <s v="Q1"/>
    <x v="1"/>
    <x v="3"/>
    <s v="Bullish"/>
    <x v="0"/>
    <x v="0"/>
    <x v="1"/>
    <x v="1"/>
    <x v="1"/>
    <x v="1"/>
    <x v="1"/>
    <x v="1"/>
    <x v="1"/>
    <x v="1"/>
    <x v="1"/>
    <x v="771"/>
  </r>
  <r>
    <d v="2021-03-10T00:00:00"/>
    <n v="1356.900024"/>
    <n v="1368.150024"/>
    <n v="7925984"/>
    <x v="3"/>
    <s v="Mar"/>
    <s v="Q1"/>
    <x v="1"/>
    <x v="3"/>
    <s v="Bullish"/>
    <x v="0"/>
    <x v="0"/>
    <x v="1"/>
    <x v="1"/>
    <x v="1"/>
    <x v="1"/>
    <x v="1"/>
    <x v="1"/>
    <x v="1"/>
    <x v="1"/>
    <x v="1"/>
    <x v="772"/>
  </r>
  <r>
    <d v="2021-03-09T00:00:00"/>
    <n v="1329.5"/>
    <n v="1345.5500489999999"/>
    <n v="6518173"/>
    <x v="4"/>
    <s v="Mar"/>
    <s v="Q1"/>
    <x v="1"/>
    <x v="3"/>
    <s v="Bullish"/>
    <x v="0"/>
    <x v="0"/>
    <x v="1"/>
    <x v="1"/>
    <x v="1"/>
    <x v="1"/>
    <x v="1"/>
    <x v="1"/>
    <x v="1"/>
    <x v="1"/>
    <x v="1"/>
    <x v="773"/>
  </r>
  <r>
    <d v="2021-03-08T00:00:00"/>
    <n v="1324.8000489999999"/>
    <n v="1335.75"/>
    <n v="5119392"/>
    <x v="0"/>
    <s v="Mar"/>
    <s v="Q1"/>
    <x v="1"/>
    <x v="3"/>
    <s v="Bullish"/>
    <x v="0"/>
    <x v="0"/>
    <x v="1"/>
    <x v="1"/>
    <x v="1"/>
    <x v="1"/>
    <x v="1"/>
    <x v="1"/>
    <x v="1"/>
    <x v="1"/>
    <x v="1"/>
    <x v="774"/>
  </r>
  <r>
    <d v="2021-03-05T00:00:00"/>
    <n v="1328.5"/>
    <n v="1316.6999510000001"/>
    <n v="6486176"/>
    <x v="1"/>
    <s v="Mar"/>
    <s v="Q1"/>
    <x v="1"/>
    <x v="3"/>
    <s v="Bearish"/>
    <x v="1"/>
    <x v="1"/>
    <x v="1"/>
    <x v="1"/>
    <x v="1"/>
    <x v="1"/>
    <x v="1"/>
    <x v="1"/>
    <x v="1"/>
    <x v="1"/>
    <x v="1"/>
    <x v="775"/>
  </r>
  <r>
    <d v="2021-03-04T00:00:00"/>
    <n v="1335"/>
    <n v="1330.349976"/>
    <n v="12041941"/>
    <x v="2"/>
    <s v="Mar"/>
    <s v="Q1"/>
    <x v="1"/>
    <x v="3"/>
    <s v="Bearish"/>
    <x v="1"/>
    <x v="1"/>
    <x v="1"/>
    <x v="1"/>
    <x v="1"/>
    <x v="1"/>
    <x v="1"/>
    <x v="1"/>
    <x v="1"/>
    <x v="1"/>
    <x v="1"/>
    <x v="776"/>
  </r>
  <r>
    <d v="2021-03-03T00:00:00"/>
    <n v="1319.1999510000001"/>
    <n v="1343.5500489999999"/>
    <n v="9056399"/>
    <x v="3"/>
    <s v="Mar"/>
    <s v="Q1"/>
    <x v="1"/>
    <x v="3"/>
    <s v="Bullish"/>
    <x v="0"/>
    <x v="0"/>
    <x v="1"/>
    <x v="1"/>
    <x v="1"/>
    <x v="1"/>
    <x v="1"/>
    <x v="1"/>
    <x v="1"/>
    <x v="1"/>
    <x v="1"/>
    <x v="777"/>
  </r>
  <r>
    <d v="2021-03-02T00:00:00"/>
    <n v="1282.25"/>
    <n v="1304.5"/>
    <n v="10461434"/>
    <x v="4"/>
    <s v="Mar"/>
    <s v="Q1"/>
    <x v="1"/>
    <x v="3"/>
    <s v="Bullish"/>
    <x v="0"/>
    <x v="0"/>
    <x v="1"/>
    <x v="1"/>
    <x v="1"/>
    <x v="1"/>
    <x v="1"/>
    <x v="1"/>
    <x v="1"/>
    <x v="1"/>
    <x v="1"/>
    <x v="778"/>
  </r>
  <r>
    <d v="2021-03-01T00:00:00"/>
    <n v="1263.3000489999999"/>
    <n v="1267"/>
    <n v="5756286"/>
    <x v="0"/>
    <s v="Mar"/>
    <s v="Q1"/>
    <x v="1"/>
    <x v="3"/>
    <s v="Bullish"/>
    <x v="0"/>
    <x v="0"/>
    <x v="1"/>
    <x v="1"/>
    <x v="1"/>
    <x v="1"/>
    <x v="1"/>
    <x v="1"/>
    <x v="1"/>
    <x v="1"/>
    <x v="1"/>
    <x v="779"/>
  </r>
  <r>
    <d v="2021-02-26T00:00:00"/>
    <n v="1269"/>
    <n v="1253.3000489999999"/>
    <n v="15132388"/>
    <x v="1"/>
    <s v="Feb"/>
    <s v="Q1"/>
    <x v="1"/>
    <x v="3"/>
    <s v="Bearish"/>
    <x v="1"/>
    <x v="1"/>
    <x v="1"/>
    <x v="1"/>
    <x v="1"/>
    <x v="1"/>
    <x v="1"/>
    <x v="1"/>
    <x v="1"/>
    <x v="1"/>
    <x v="1"/>
    <x v="780"/>
  </r>
  <r>
    <d v="2021-02-25T00:00:00"/>
    <n v="1288.4499510000001"/>
    <n v="1274.5500489999999"/>
    <n v="8788221"/>
    <x v="2"/>
    <s v="Feb"/>
    <s v="Q1"/>
    <x v="1"/>
    <x v="3"/>
    <s v="Bearish"/>
    <x v="0"/>
    <x v="0"/>
    <x v="1"/>
    <x v="1"/>
    <x v="1"/>
    <x v="1"/>
    <x v="1"/>
    <x v="1"/>
    <x v="1"/>
    <x v="1"/>
    <x v="1"/>
    <x v="781"/>
  </r>
  <r>
    <d v="2021-02-24T00:00:00"/>
    <n v="1260.0500489999999"/>
    <n v="1274.3000489999999"/>
    <n v="4537258"/>
    <x v="3"/>
    <s v="Feb"/>
    <s v="Q1"/>
    <x v="1"/>
    <x v="3"/>
    <s v="Bullish"/>
    <x v="0"/>
    <x v="0"/>
    <x v="1"/>
    <x v="1"/>
    <x v="1"/>
    <x v="1"/>
    <x v="1"/>
    <x v="1"/>
    <x v="1"/>
    <x v="1"/>
    <x v="1"/>
    <x v="782"/>
  </r>
  <r>
    <d v="2021-02-23T00:00:00"/>
    <n v="1271.150024"/>
    <n v="1266.349976"/>
    <n v="6612942"/>
    <x v="4"/>
    <s v="Feb"/>
    <s v="Q1"/>
    <x v="1"/>
    <x v="3"/>
    <s v="Bearish"/>
    <x v="0"/>
    <x v="0"/>
    <x v="1"/>
    <x v="1"/>
    <x v="1"/>
    <x v="1"/>
    <x v="1"/>
    <x v="1"/>
    <x v="1"/>
    <x v="1"/>
    <x v="1"/>
    <x v="783"/>
  </r>
  <r>
    <d v="2021-02-22T00:00:00"/>
    <n v="1295"/>
    <n v="1265.1999510000001"/>
    <n v="7371303"/>
    <x v="0"/>
    <s v="Feb"/>
    <s v="Q1"/>
    <x v="1"/>
    <x v="3"/>
    <s v="Bearish"/>
    <x v="1"/>
    <x v="1"/>
    <x v="1"/>
    <x v="1"/>
    <x v="1"/>
    <x v="1"/>
    <x v="1"/>
    <x v="1"/>
    <x v="1"/>
    <x v="1"/>
    <x v="1"/>
    <x v="784"/>
  </r>
  <r>
    <d v="2021-02-19T00:00:00"/>
    <n v="1296.099976"/>
    <n v="1291.3000489999999"/>
    <n v="5389696"/>
    <x v="1"/>
    <s v="Feb"/>
    <s v="Q1"/>
    <x v="1"/>
    <x v="3"/>
    <s v="Bearish"/>
    <x v="1"/>
    <x v="1"/>
    <x v="1"/>
    <x v="1"/>
    <x v="1"/>
    <x v="1"/>
    <x v="1"/>
    <x v="1"/>
    <x v="1"/>
    <x v="1"/>
    <x v="1"/>
    <x v="785"/>
  </r>
  <r>
    <d v="2021-02-18T00:00:00"/>
    <n v="1276"/>
    <n v="1292.4499510000001"/>
    <n v="6437551"/>
    <x v="2"/>
    <s v="Feb"/>
    <s v="Q1"/>
    <x v="1"/>
    <x v="3"/>
    <s v="Bullish"/>
    <x v="0"/>
    <x v="0"/>
    <x v="1"/>
    <x v="1"/>
    <x v="1"/>
    <x v="1"/>
    <x v="1"/>
    <x v="1"/>
    <x v="1"/>
    <x v="1"/>
    <x v="1"/>
    <x v="786"/>
  </r>
  <r>
    <d v="2021-02-17T00:00:00"/>
    <n v="1290.400024"/>
    <n v="1281.3000489999999"/>
    <n v="4575741"/>
    <x v="3"/>
    <s v="Feb"/>
    <s v="Q1"/>
    <x v="1"/>
    <x v="3"/>
    <s v="Bearish"/>
    <x v="1"/>
    <x v="1"/>
    <x v="1"/>
    <x v="1"/>
    <x v="1"/>
    <x v="1"/>
    <x v="1"/>
    <x v="1"/>
    <x v="1"/>
    <x v="1"/>
    <x v="1"/>
    <x v="787"/>
  </r>
  <r>
    <d v="2021-02-16T00:00:00"/>
    <n v="1314"/>
    <n v="1290.400024"/>
    <n v="6896421"/>
    <x v="4"/>
    <s v="Feb"/>
    <s v="Q1"/>
    <x v="1"/>
    <x v="3"/>
    <s v="Bearish"/>
    <x v="1"/>
    <x v="1"/>
    <x v="1"/>
    <x v="1"/>
    <x v="1"/>
    <x v="1"/>
    <x v="1"/>
    <x v="1"/>
    <x v="1"/>
    <x v="1"/>
    <x v="1"/>
    <x v="788"/>
  </r>
  <r>
    <d v="2021-02-15T00:00:00"/>
    <n v="1320"/>
    <n v="1309.650024"/>
    <n v="4363513"/>
    <x v="0"/>
    <s v="Feb"/>
    <s v="Q1"/>
    <x v="1"/>
    <x v="3"/>
    <s v="Bearish"/>
    <x v="1"/>
    <x v="1"/>
    <x v="1"/>
    <x v="1"/>
    <x v="1"/>
    <x v="1"/>
    <x v="1"/>
    <x v="1"/>
    <x v="1"/>
    <x v="1"/>
    <x v="1"/>
    <x v="789"/>
  </r>
  <r>
    <d v="2021-02-12T00:00:00"/>
    <n v="1305"/>
    <n v="1309.8000489999999"/>
    <n v="5797875"/>
    <x v="1"/>
    <s v="Feb"/>
    <s v="Q1"/>
    <x v="1"/>
    <x v="3"/>
    <s v="Bullish"/>
    <x v="0"/>
    <x v="0"/>
    <x v="1"/>
    <x v="1"/>
    <x v="1"/>
    <x v="1"/>
    <x v="1"/>
    <x v="1"/>
    <x v="1"/>
    <x v="1"/>
    <x v="1"/>
    <x v="790"/>
  </r>
  <r>
    <d v="2021-02-11T00:00:00"/>
    <n v="1289"/>
    <n v="1292.650024"/>
    <n v="4673317"/>
    <x v="2"/>
    <s v="Feb"/>
    <s v="Q1"/>
    <x v="1"/>
    <x v="3"/>
    <s v="Bullish"/>
    <x v="1"/>
    <x v="1"/>
    <x v="1"/>
    <x v="1"/>
    <x v="1"/>
    <x v="1"/>
    <x v="1"/>
    <x v="1"/>
    <x v="1"/>
    <x v="1"/>
    <x v="1"/>
    <x v="791"/>
  </r>
  <r>
    <d v="2021-02-10T00:00:00"/>
    <n v="1295.8000489999999"/>
    <n v="1296.5"/>
    <n v="5951207"/>
    <x v="3"/>
    <s v="Feb"/>
    <s v="Q1"/>
    <x v="1"/>
    <x v="3"/>
    <s v="Bullish"/>
    <x v="1"/>
    <x v="1"/>
    <x v="1"/>
    <x v="1"/>
    <x v="1"/>
    <x v="1"/>
    <x v="1"/>
    <x v="1"/>
    <x v="1"/>
    <x v="1"/>
    <x v="1"/>
    <x v="792"/>
  </r>
  <r>
    <d v="2021-02-09T00:00:00"/>
    <n v="1306.900024"/>
    <n v="1305.5500489999999"/>
    <n v="7965949"/>
    <x v="4"/>
    <s v="Feb"/>
    <s v="Q1"/>
    <x v="1"/>
    <x v="3"/>
    <s v="Bearish"/>
    <x v="0"/>
    <x v="0"/>
    <x v="1"/>
    <x v="1"/>
    <x v="1"/>
    <x v="1"/>
    <x v="1"/>
    <x v="1"/>
    <x v="1"/>
    <x v="1"/>
    <x v="1"/>
    <x v="793"/>
  </r>
  <r>
    <d v="2021-02-08T00:00:00"/>
    <n v="1285.5"/>
    <n v="1303.5500489999999"/>
    <n v="6921922"/>
    <x v="0"/>
    <s v="Feb"/>
    <s v="Q1"/>
    <x v="1"/>
    <x v="3"/>
    <s v="Bullish"/>
    <x v="0"/>
    <x v="0"/>
    <x v="1"/>
    <x v="1"/>
    <x v="1"/>
    <x v="1"/>
    <x v="1"/>
    <x v="1"/>
    <x v="1"/>
    <x v="1"/>
    <x v="1"/>
    <x v="794"/>
  </r>
  <r>
    <d v="2021-02-05T00:00:00"/>
    <n v="1286.400024"/>
    <n v="1272.099976"/>
    <n v="5477481"/>
    <x v="1"/>
    <s v="Feb"/>
    <s v="Q1"/>
    <x v="1"/>
    <x v="3"/>
    <s v="Bearish"/>
    <x v="1"/>
    <x v="1"/>
    <x v="1"/>
    <x v="1"/>
    <x v="1"/>
    <x v="1"/>
    <x v="1"/>
    <x v="1"/>
    <x v="1"/>
    <x v="1"/>
    <x v="1"/>
    <x v="795"/>
  </r>
  <r>
    <d v="2021-02-04T00:00:00"/>
    <n v="1285"/>
    <n v="1279.349976"/>
    <n v="5032240"/>
    <x v="2"/>
    <s v="Feb"/>
    <s v="Q1"/>
    <x v="1"/>
    <x v="3"/>
    <s v="Bearish"/>
    <x v="1"/>
    <x v="1"/>
    <x v="1"/>
    <x v="1"/>
    <x v="1"/>
    <x v="1"/>
    <x v="1"/>
    <x v="1"/>
    <x v="1"/>
    <x v="1"/>
    <x v="1"/>
    <x v="796"/>
  </r>
  <r>
    <d v="2021-02-03T00:00:00"/>
    <n v="1277.650024"/>
    <n v="1284.650024"/>
    <n v="8182968"/>
    <x v="3"/>
    <s v="Feb"/>
    <s v="Q1"/>
    <x v="1"/>
    <x v="3"/>
    <s v="Bullish"/>
    <x v="0"/>
    <x v="0"/>
    <x v="1"/>
    <x v="1"/>
    <x v="1"/>
    <x v="1"/>
    <x v="1"/>
    <x v="1"/>
    <x v="1"/>
    <x v="1"/>
    <x v="1"/>
    <x v="797"/>
  </r>
  <r>
    <d v="2021-02-02T00:00:00"/>
    <n v="1280"/>
    <n v="1271.25"/>
    <n v="6892490"/>
    <x v="4"/>
    <s v="Feb"/>
    <s v="Q1"/>
    <x v="1"/>
    <x v="3"/>
    <s v="Bearish"/>
    <x v="0"/>
    <x v="0"/>
    <x v="1"/>
    <x v="1"/>
    <x v="1"/>
    <x v="1"/>
    <x v="1"/>
    <x v="1"/>
    <x v="1"/>
    <x v="1"/>
    <x v="1"/>
    <x v="798"/>
  </r>
  <r>
    <d v="2021-02-01T00:00:00"/>
    <n v="1250.5500489999999"/>
    <n v="1260.900024"/>
    <n v="8880279"/>
    <x v="0"/>
    <s v="Feb"/>
    <s v="Q1"/>
    <x v="1"/>
    <x v="3"/>
    <s v="Bullish"/>
    <x v="0"/>
    <x v="0"/>
    <x v="1"/>
    <x v="1"/>
    <x v="1"/>
    <x v="1"/>
    <x v="1"/>
    <x v="1"/>
    <x v="1"/>
    <x v="1"/>
    <x v="1"/>
    <x v="799"/>
  </r>
  <r>
    <d v="2021-01-29T00:00:00"/>
    <n v="1286.25"/>
    <n v="1239.0500489999999"/>
    <n v="12183519"/>
    <x v="1"/>
    <s v="Jan"/>
    <s v="Q1"/>
    <x v="1"/>
    <x v="3"/>
    <s v="Bearish"/>
    <x v="1"/>
    <x v="1"/>
    <x v="1"/>
    <x v="1"/>
    <x v="1"/>
    <x v="1"/>
    <x v="1"/>
    <x v="1"/>
    <x v="1"/>
    <x v="1"/>
    <x v="1"/>
    <x v="800"/>
  </r>
  <r>
    <d v="2021-01-28T00:00:00"/>
    <n v="1291.8000489999999"/>
    <n v="1276.1999510000001"/>
    <n v="4660690"/>
    <x v="2"/>
    <s v="Jan"/>
    <s v="Q1"/>
    <x v="1"/>
    <x v="3"/>
    <s v="Bearish"/>
    <x v="1"/>
    <x v="1"/>
    <x v="1"/>
    <x v="1"/>
    <x v="1"/>
    <x v="1"/>
    <x v="1"/>
    <x v="1"/>
    <x v="1"/>
    <x v="1"/>
    <x v="1"/>
    <x v="801"/>
  </r>
  <r>
    <d v="2021-01-27T00:00:00"/>
    <n v="1319.599976"/>
    <n v="1301"/>
    <n v="8133665"/>
    <x v="3"/>
    <s v="Jan"/>
    <s v="Q1"/>
    <x v="1"/>
    <x v="3"/>
    <s v="Bearish"/>
    <x v="1"/>
    <x v="1"/>
    <x v="1"/>
    <x v="1"/>
    <x v="1"/>
    <x v="1"/>
    <x v="1"/>
    <x v="1"/>
    <x v="1"/>
    <x v="1"/>
    <x v="1"/>
    <x v="802"/>
  </r>
  <r>
    <d v="2021-01-25T00:00:00"/>
    <n v="1345"/>
    <n v="1325.099976"/>
    <n v="6542611"/>
    <x v="0"/>
    <s v="Jan"/>
    <s v="Q1"/>
    <x v="1"/>
    <x v="3"/>
    <s v="Bearish"/>
    <x v="1"/>
    <x v="1"/>
    <x v="1"/>
    <x v="1"/>
    <x v="1"/>
    <x v="1"/>
    <x v="1"/>
    <x v="1"/>
    <x v="1"/>
    <x v="1"/>
    <x v="1"/>
    <x v="803"/>
  </r>
  <r>
    <d v="2021-01-22T00:00:00"/>
    <n v="1327"/>
    <n v="1340.849976"/>
    <n v="9646591"/>
    <x v="1"/>
    <s v="Jan"/>
    <s v="Q1"/>
    <x v="1"/>
    <x v="3"/>
    <s v="Bullish"/>
    <x v="0"/>
    <x v="0"/>
    <x v="1"/>
    <x v="1"/>
    <x v="1"/>
    <x v="1"/>
    <x v="1"/>
    <x v="1"/>
    <x v="1"/>
    <x v="1"/>
    <x v="1"/>
    <x v="804"/>
  </r>
  <r>
    <d v="2021-01-21T00:00:00"/>
    <n v="1350"/>
    <n v="1339.6999510000001"/>
    <n v="6142421"/>
    <x v="2"/>
    <s v="Jan"/>
    <s v="Q1"/>
    <x v="1"/>
    <x v="3"/>
    <s v="Bearish"/>
    <x v="0"/>
    <x v="0"/>
    <x v="1"/>
    <x v="1"/>
    <x v="1"/>
    <x v="1"/>
    <x v="1"/>
    <x v="1"/>
    <x v="1"/>
    <x v="1"/>
    <x v="1"/>
    <x v="805"/>
  </r>
  <r>
    <d v="2021-01-20T00:00:00"/>
    <n v="1320.5500489999999"/>
    <n v="1339.4499510000001"/>
    <n v="8225838"/>
    <x v="3"/>
    <s v="Jan"/>
    <s v="Q1"/>
    <x v="1"/>
    <x v="3"/>
    <s v="Bullish"/>
    <x v="0"/>
    <x v="0"/>
    <x v="1"/>
    <x v="1"/>
    <x v="1"/>
    <x v="1"/>
    <x v="1"/>
    <x v="1"/>
    <x v="1"/>
    <x v="1"/>
    <x v="1"/>
    <x v="806"/>
  </r>
  <r>
    <d v="2021-01-19T00:00:00"/>
    <n v="1320"/>
    <n v="1316.650024"/>
    <n v="5585744"/>
    <x v="4"/>
    <s v="Jan"/>
    <s v="Q1"/>
    <x v="1"/>
    <x v="3"/>
    <s v="Bearish"/>
    <x v="0"/>
    <x v="0"/>
    <x v="1"/>
    <x v="1"/>
    <x v="1"/>
    <x v="1"/>
    <x v="1"/>
    <x v="1"/>
    <x v="1"/>
    <x v="1"/>
    <x v="1"/>
    <x v="807"/>
  </r>
  <r>
    <d v="2021-01-18T00:00:00"/>
    <n v="1338"/>
    <n v="1312.0500489999999"/>
    <n v="8861765"/>
    <x v="0"/>
    <s v="Jan"/>
    <s v="Q1"/>
    <x v="1"/>
    <x v="3"/>
    <s v="Bearish"/>
    <x v="1"/>
    <x v="1"/>
    <x v="1"/>
    <x v="1"/>
    <x v="1"/>
    <x v="1"/>
    <x v="1"/>
    <x v="1"/>
    <x v="1"/>
    <x v="1"/>
    <x v="1"/>
    <x v="808"/>
  </r>
  <r>
    <d v="2021-01-15T00:00:00"/>
    <n v="1360"/>
    <n v="1344.9499510000001"/>
    <n v="15018441"/>
    <x v="1"/>
    <s v="Jan"/>
    <s v="Q1"/>
    <x v="1"/>
    <x v="3"/>
    <s v="Bearish"/>
    <x v="1"/>
    <x v="1"/>
    <x v="1"/>
    <x v="1"/>
    <x v="1"/>
    <x v="1"/>
    <x v="1"/>
    <x v="1"/>
    <x v="1"/>
    <x v="1"/>
    <x v="1"/>
    <x v="809"/>
  </r>
  <r>
    <d v="2021-01-14T00:00:00"/>
    <n v="1360"/>
    <n v="1370.5"/>
    <n v="27521697"/>
    <x v="2"/>
    <s v="Jan"/>
    <s v="Q1"/>
    <x v="1"/>
    <x v="3"/>
    <s v="Bullish"/>
    <x v="1"/>
    <x v="1"/>
    <x v="1"/>
    <x v="1"/>
    <x v="1"/>
    <x v="1"/>
    <x v="1"/>
    <x v="1"/>
    <x v="1"/>
    <x v="1"/>
    <x v="1"/>
    <x v="810"/>
  </r>
  <r>
    <d v="2021-01-13T00:00:00"/>
    <n v="1373.849976"/>
    <n v="1387.150024"/>
    <n v="14442997"/>
    <x v="3"/>
    <s v="Jan"/>
    <s v="Q1"/>
    <x v="1"/>
    <x v="3"/>
    <s v="Bullish"/>
    <x v="0"/>
    <x v="0"/>
    <x v="1"/>
    <x v="1"/>
    <x v="1"/>
    <x v="1"/>
    <x v="1"/>
    <x v="1"/>
    <x v="1"/>
    <x v="1"/>
    <x v="1"/>
    <x v="811"/>
  </r>
  <r>
    <d v="2021-01-12T00:00:00"/>
    <n v="1378"/>
    <n v="1371.75"/>
    <n v="8309868"/>
    <x v="4"/>
    <s v="Jan"/>
    <s v="Q1"/>
    <x v="1"/>
    <x v="3"/>
    <s v="Bearish"/>
    <x v="1"/>
    <x v="1"/>
    <x v="1"/>
    <x v="1"/>
    <x v="1"/>
    <x v="1"/>
    <x v="1"/>
    <x v="1"/>
    <x v="1"/>
    <x v="1"/>
    <x v="1"/>
    <x v="812"/>
  </r>
  <r>
    <d v="2021-01-11T00:00:00"/>
    <n v="1342.099976"/>
    <n v="1376.1999510000001"/>
    <n v="20528626"/>
    <x v="0"/>
    <s v="Jan"/>
    <s v="Q1"/>
    <x v="1"/>
    <x v="3"/>
    <s v="Bullish"/>
    <x v="0"/>
    <x v="0"/>
    <x v="1"/>
    <x v="1"/>
    <x v="1"/>
    <x v="1"/>
    <x v="1"/>
    <x v="1"/>
    <x v="1"/>
    <x v="1"/>
    <x v="1"/>
    <x v="813"/>
  </r>
  <r>
    <d v="2021-01-08T00:00:00"/>
    <n v="1278.25"/>
    <n v="1312.099976"/>
    <n v="13186251"/>
    <x v="1"/>
    <s v="Jan"/>
    <s v="Q1"/>
    <x v="1"/>
    <x v="3"/>
    <s v="Bullish"/>
    <x v="0"/>
    <x v="0"/>
    <x v="1"/>
    <x v="1"/>
    <x v="1"/>
    <x v="1"/>
    <x v="1"/>
    <x v="1"/>
    <x v="1"/>
    <x v="1"/>
    <x v="1"/>
    <x v="814"/>
  </r>
  <r>
    <d v="2021-01-07T00:00:00"/>
    <n v="1296"/>
    <n v="1262.150024"/>
    <n v="10954918"/>
    <x v="2"/>
    <s v="Jan"/>
    <s v="Q1"/>
    <x v="1"/>
    <x v="3"/>
    <s v="Bearish"/>
    <x v="1"/>
    <x v="1"/>
    <x v="1"/>
    <x v="1"/>
    <x v="1"/>
    <x v="1"/>
    <x v="1"/>
    <x v="1"/>
    <x v="1"/>
    <x v="1"/>
    <x v="1"/>
    <x v="815"/>
  </r>
  <r>
    <d v="2021-01-06T00:00:00"/>
    <n v="1300"/>
    <n v="1282.099976"/>
    <n v="7161715"/>
    <x v="3"/>
    <s v="Jan"/>
    <s v="Q1"/>
    <x v="1"/>
    <x v="3"/>
    <s v="Bearish"/>
    <x v="1"/>
    <x v="1"/>
    <x v="1"/>
    <x v="1"/>
    <x v="1"/>
    <x v="1"/>
    <x v="1"/>
    <x v="1"/>
    <x v="1"/>
    <x v="1"/>
    <x v="1"/>
    <x v="816"/>
  </r>
  <r>
    <d v="2021-01-05T00:00:00"/>
    <n v="1282"/>
    <n v="1293.8000489999999"/>
    <n v="8145280"/>
    <x v="4"/>
    <s v="Jan"/>
    <s v="Q1"/>
    <x v="1"/>
    <x v="3"/>
    <s v="Bullish"/>
    <x v="0"/>
    <x v="0"/>
    <x v="1"/>
    <x v="1"/>
    <x v="1"/>
    <x v="1"/>
    <x v="1"/>
    <x v="1"/>
    <x v="1"/>
    <x v="1"/>
    <x v="1"/>
    <x v="817"/>
  </r>
  <r>
    <d v="2021-01-04T00:00:00"/>
    <n v="1269"/>
    <n v="1288.25"/>
    <n v="7208454"/>
    <x v="0"/>
    <s v="Jan"/>
    <s v="Q1"/>
    <x v="1"/>
    <x v="3"/>
    <s v="Bullish"/>
    <x v="0"/>
    <x v="0"/>
    <x v="1"/>
    <x v="1"/>
    <x v="1"/>
    <x v="1"/>
    <x v="1"/>
    <x v="1"/>
    <x v="1"/>
    <x v="1"/>
    <x v="1"/>
    <x v="818"/>
  </r>
  <r>
    <d v="2021-01-01T00:00:00"/>
    <n v="1257.900024"/>
    <n v="1260.4499510000001"/>
    <n v="4253550"/>
    <x v="1"/>
    <s v="Jan"/>
    <s v="Q1"/>
    <x v="1"/>
    <x v="3"/>
    <s v="Bullish"/>
    <x v="0"/>
    <x v="0"/>
    <x v="1"/>
    <x v="1"/>
    <x v="1"/>
    <x v="1"/>
    <x v="1"/>
    <x v="1"/>
    <x v="1"/>
    <x v="1"/>
    <x v="1"/>
    <x v="819"/>
  </r>
  <r>
    <d v="2020-12-31T00:00:00"/>
    <n v="1243"/>
    <n v="1255.8000489999999"/>
    <n v="7430470"/>
    <x v="2"/>
    <s v="Dec"/>
    <s v="Q4"/>
    <x v="2"/>
    <x v="4"/>
    <s v="Bullish"/>
    <x v="0"/>
    <x v="0"/>
    <x v="1"/>
    <x v="1"/>
    <x v="1"/>
    <x v="1"/>
    <x v="1"/>
    <x v="1"/>
    <x v="1"/>
    <x v="1"/>
    <x v="1"/>
    <x v="820"/>
  </r>
  <r>
    <d v="2020-12-30T00:00:00"/>
    <n v="1253"/>
    <n v="1246.8000489999999"/>
    <n v="5194690"/>
    <x v="3"/>
    <s v="Dec"/>
    <s v="Q4"/>
    <x v="2"/>
    <x v="4"/>
    <s v="Bearish"/>
    <x v="1"/>
    <x v="1"/>
    <x v="1"/>
    <x v="1"/>
    <x v="1"/>
    <x v="1"/>
    <x v="1"/>
    <x v="1"/>
    <x v="1"/>
    <x v="1"/>
    <x v="1"/>
    <x v="821"/>
  </r>
  <r>
    <d v="2020-12-29T00:00:00"/>
    <n v="1235"/>
    <n v="1250.3000489999999"/>
    <n v="6878105"/>
    <x v="4"/>
    <s v="Dec"/>
    <s v="Q4"/>
    <x v="2"/>
    <x v="4"/>
    <s v="Bullish"/>
    <x v="0"/>
    <x v="0"/>
    <x v="1"/>
    <x v="1"/>
    <x v="1"/>
    <x v="1"/>
    <x v="1"/>
    <x v="1"/>
    <x v="1"/>
    <x v="1"/>
    <x v="1"/>
    <x v="822"/>
  </r>
  <r>
    <d v="2020-12-28T00:00:00"/>
    <n v="1238.4499510000001"/>
    <n v="1240.3000489999999"/>
    <n v="4607051"/>
    <x v="0"/>
    <s v="Dec"/>
    <s v="Q4"/>
    <x v="2"/>
    <x v="4"/>
    <s v="Bullish"/>
    <x v="0"/>
    <x v="0"/>
    <x v="1"/>
    <x v="1"/>
    <x v="1"/>
    <x v="1"/>
    <x v="1"/>
    <x v="1"/>
    <x v="1"/>
    <x v="1"/>
    <x v="1"/>
    <x v="823"/>
  </r>
  <r>
    <d v="2020-12-24T00:00:00"/>
    <n v="1249.900024"/>
    <n v="1236.0500489999999"/>
    <n v="7313885"/>
    <x v="2"/>
    <s v="Dec"/>
    <s v="Q4"/>
    <x v="2"/>
    <x v="4"/>
    <s v="Bearish"/>
    <x v="1"/>
    <x v="1"/>
    <x v="1"/>
    <x v="1"/>
    <x v="1"/>
    <x v="1"/>
    <x v="1"/>
    <x v="1"/>
    <x v="1"/>
    <x v="1"/>
    <x v="1"/>
    <x v="824"/>
  </r>
  <r>
    <d v="2020-12-23T00:00:00"/>
    <n v="1238"/>
    <n v="1253.0500489999999"/>
    <n v="15878346"/>
    <x v="3"/>
    <s v="Dec"/>
    <s v="Q4"/>
    <x v="2"/>
    <x v="4"/>
    <s v="Bullish"/>
    <x v="0"/>
    <x v="0"/>
    <x v="1"/>
    <x v="1"/>
    <x v="1"/>
    <x v="1"/>
    <x v="1"/>
    <x v="1"/>
    <x v="1"/>
    <x v="1"/>
    <x v="1"/>
    <x v="825"/>
  </r>
  <r>
    <d v="2020-12-22T00:00:00"/>
    <n v="1182"/>
    <n v="1220.5"/>
    <n v="10901851"/>
    <x v="4"/>
    <s v="Dec"/>
    <s v="Q4"/>
    <x v="2"/>
    <x v="4"/>
    <s v="Bullish"/>
    <x v="0"/>
    <x v="0"/>
    <x v="1"/>
    <x v="1"/>
    <x v="1"/>
    <x v="1"/>
    <x v="1"/>
    <x v="1"/>
    <x v="1"/>
    <x v="1"/>
    <x v="1"/>
    <x v="826"/>
  </r>
  <r>
    <d v="2020-12-21T00:00:00"/>
    <n v="1188"/>
    <n v="1177.3000489999999"/>
    <n v="10858352"/>
    <x v="0"/>
    <s v="Dec"/>
    <s v="Q4"/>
    <x v="2"/>
    <x v="4"/>
    <s v="Bearish"/>
    <x v="1"/>
    <x v="1"/>
    <x v="1"/>
    <x v="1"/>
    <x v="1"/>
    <x v="1"/>
    <x v="1"/>
    <x v="1"/>
    <x v="1"/>
    <x v="1"/>
    <x v="1"/>
    <x v="827"/>
  </r>
  <r>
    <d v="2020-12-18T00:00:00"/>
    <n v="1182.849976"/>
    <n v="1189.8000489999999"/>
    <n v="15995676"/>
    <x v="1"/>
    <s v="Dec"/>
    <s v="Q4"/>
    <x v="2"/>
    <x v="4"/>
    <s v="Bullish"/>
    <x v="0"/>
    <x v="0"/>
    <x v="1"/>
    <x v="1"/>
    <x v="1"/>
    <x v="1"/>
    <x v="1"/>
    <x v="1"/>
    <x v="1"/>
    <x v="1"/>
    <x v="1"/>
    <x v="828"/>
  </r>
  <r>
    <d v="2020-12-17T00:00:00"/>
    <n v="1165.900024"/>
    <n v="1159.1999510000001"/>
    <n v="6658153"/>
    <x v="2"/>
    <s v="Dec"/>
    <s v="Q4"/>
    <x v="2"/>
    <x v="4"/>
    <s v="Bearish"/>
    <x v="1"/>
    <x v="1"/>
    <x v="1"/>
    <x v="1"/>
    <x v="1"/>
    <x v="1"/>
    <x v="1"/>
    <x v="1"/>
    <x v="1"/>
    <x v="1"/>
    <x v="1"/>
    <x v="829"/>
  </r>
  <r>
    <d v="2020-12-16T00:00:00"/>
    <n v="1160"/>
    <n v="1165.6999510000001"/>
    <n v="7788404"/>
    <x v="3"/>
    <s v="Dec"/>
    <s v="Q4"/>
    <x v="2"/>
    <x v="4"/>
    <s v="Bullish"/>
    <x v="0"/>
    <x v="0"/>
    <x v="1"/>
    <x v="1"/>
    <x v="1"/>
    <x v="1"/>
    <x v="1"/>
    <x v="1"/>
    <x v="1"/>
    <x v="1"/>
    <x v="1"/>
    <x v="830"/>
  </r>
  <r>
    <d v="2020-12-15T00:00:00"/>
    <n v="1156"/>
    <n v="1154.599976"/>
    <n v="6905926"/>
    <x v="4"/>
    <s v="Dec"/>
    <s v="Q4"/>
    <x v="2"/>
    <x v="4"/>
    <s v="Bearish"/>
    <x v="1"/>
    <x v="1"/>
    <x v="1"/>
    <x v="1"/>
    <x v="1"/>
    <x v="1"/>
    <x v="1"/>
    <x v="1"/>
    <x v="1"/>
    <x v="1"/>
    <x v="1"/>
    <x v="831"/>
  </r>
  <r>
    <d v="2020-12-14T00:00:00"/>
    <n v="1169.400024"/>
    <n v="1164.5500489999999"/>
    <n v="6728187"/>
    <x v="0"/>
    <s v="Dec"/>
    <s v="Q4"/>
    <x v="2"/>
    <x v="4"/>
    <s v="Bearish"/>
    <x v="0"/>
    <x v="0"/>
    <x v="1"/>
    <x v="1"/>
    <x v="1"/>
    <x v="1"/>
    <x v="1"/>
    <x v="1"/>
    <x v="1"/>
    <x v="1"/>
    <x v="1"/>
    <x v="832"/>
  </r>
  <r>
    <d v="2020-12-11T00:00:00"/>
    <n v="1159.6999510000001"/>
    <n v="1163.1999510000001"/>
    <n v="10574009"/>
    <x v="1"/>
    <s v="Dec"/>
    <s v="Q4"/>
    <x v="2"/>
    <x v="4"/>
    <s v="Bullish"/>
    <x v="1"/>
    <x v="1"/>
    <x v="1"/>
    <x v="1"/>
    <x v="1"/>
    <x v="1"/>
    <x v="1"/>
    <x v="1"/>
    <x v="1"/>
    <x v="1"/>
    <x v="1"/>
    <x v="833"/>
  </r>
  <r>
    <d v="2020-12-10T00:00:00"/>
    <n v="1157.400024"/>
    <n v="1167.75"/>
    <n v="9488782"/>
    <x v="2"/>
    <s v="Dec"/>
    <s v="Q4"/>
    <x v="2"/>
    <x v="4"/>
    <s v="Bullish"/>
    <x v="1"/>
    <x v="1"/>
    <x v="1"/>
    <x v="1"/>
    <x v="1"/>
    <x v="1"/>
    <x v="1"/>
    <x v="1"/>
    <x v="1"/>
    <x v="1"/>
    <x v="1"/>
    <x v="834"/>
  </r>
  <r>
    <d v="2020-12-09T00:00:00"/>
    <n v="1168.0500489999999"/>
    <n v="1175.1999510000001"/>
    <n v="10039346"/>
    <x v="3"/>
    <s v="Dec"/>
    <s v="Q4"/>
    <x v="2"/>
    <x v="4"/>
    <s v="Bullish"/>
    <x v="0"/>
    <x v="0"/>
    <x v="1"/>
    <x v="1"/>
    <x v="1"/>
    <x v="1"/>
    <x v="1"/>
    <x v="1"/>
    <x v="1"/>
    <x v="1"/>
    <x v="1"/>
    <x v="835"/>
  </r>
  <r>
    <d v="2020-12-08T00:00:00"/>
    <n v="1145"/>
    <n v="1153.349976"/>
    <n v="12308330"/>
    <x v="4"/>
    <s v="Dec"/>
    <s v="Q4"/>
    <x v="2"/>
    <x v="4"/>
    <s v="Bullish"/>
    <x v="0"/>
    <x v="0"/>
    <x v="1"/>
    <x v="1"/>
    <x v="1"/>
    <x v="1"/>
    <x v="1"/>
    <x v="1"/>
    <x v="1"/>
    <x v="1"/>
    <x v="1"/>
    <x v="836"/>
  </r>
  <r>
    <d v="2020-12-07T00:00:00"/>
    <n v="1147.3000489999999"/>
    <n v="1143.5"/>
    <n v="7792141"/>
    <x v="0"/>
    <s v="Dec"/>
    <s v="Q4"/>
    <x v="2"/>
    <x v="4"/>
    <s v="Bearish"/>
    <x v="0"/>
    <x v="0"/>
    <x v="1"/>
    <x v="1"/>
    <x v="1"/>
    <x v="1"/>
    <x v="1"/>
    <x v="1"/>
    <x v="1"/>
    <x v="1"/>
    <x v="1"/>
    <x v="837"/>
  </r>
  <r>
    <d v="2020-12-04T00:00:00"/>
    <n v="1125"/>
    <n v="1134.650024"/>
    <n v="10564055"/>
    <x v="1"/>
    <s v="Dec"/>
    <s v="Q4"/>
    <x v="2"/>
    <x v="4"/>
    <s v="Bullish"/>
    <x v="0"/>
    <x v="0"/>
    <x v="1"/>
    <x v="1"/>
    <x v="1"/>
    <x v="1"/>
    <x v="1"/>
    <x v="1"/>
    <x v="1"/>
    <x v="1"/>
    <x v="1"/>
    <x v="838"/>
  </r>
  <r>
    <d v="2020-12-03T00:00:00"/>
    <n v="1147"/>
    <n v="1126.4499510000001"/>
    <n v="16212632"/>
    <x v="2"/>
    <s v="Dec"/>
    <s v="Q4"/>
    <x v="2"/>
    <x v="4"/>
    <s v="Bearish"/>
    <x v="1"/>
    <x v="1"/>
    <x v="1"/>
    <x v="1"/>
    <x v="1"/>
    <x v="1"/>
    <x v="1"/>
    <x v="1"/>
    <x v="1"/>
    <x v="1"/>
    <x v="1"/>
    <x v="839"/>
  </r>
  <r>
    <d v="2020-12-02T00:00:00"/>
    <n v="1134"/>
    <n v="1140.900024"/>
    <n v="6741637"/>
    <x v="3"/>
    <s v="Dec"/>
    <s v="Q4"/>
    <x v="2"/>
    <x v="4"/>
    <s v="Bullish"/>
    <x v="0"/>
    <x v="0"/>
    <x v="1"/>
    <x v="1"/>
    <x v="1"/>
    <x v="1"/>
    <x v="1"/>
    <x v="1"/>
    <x v="1"/>
    <x v="1"/>
    <x v="1"/>
    <x v="840"/>
  </r>
  <r>
    <d v="2020-12-01T00:00:00"/>
    <n v="1105.0500489999999"/>
    <n v="1137.849976"/>
    <n v="8933802"/>
    <x v="4"/>
    <s v="Dec"/>
    <s v="Q4"/>
    <x v="2"/>
    <x v="4"/>
    <s v="Bullish"/>
    <x v="0"/>
    <x v="0"/>
    <x v="1"/>
    <x v="1"/>
    <x v="1"/>
    <x v="1"/>
    <x v="1"/>
    <x v="1"/>
    <x v="1"/>
    <x v="1"/>
    <x v="1"/>
    <x v="841"/>
  </r>
  <r>
    <d v="2020-11-27T00:00:00"/>
    <n v="1118"/>
    <n v="1100"/>
    <n v="25306145"/>
    <x v="1"/>
    <s v="Nov"/>
    <s v="Q4"/>
    <x v="2"/>
    <x v="4"/>
    <s v="Bearish"/>
    <x v="1"/>
    <x v="1"/>
    <x v="1"/>
    <x v="1"/>
    <x v="1"/>
    <x v="1"/>
    <x v="1"/>
    <x v="1"/>
    <x v="1"/>
    <x v="1"/>
    <x v="1"/>
    <x v="842"/>
  </r>
  <r>
    <d v="2020-11-26T00:00:00"/>
    <n v="1119.9499510000001"/>
    <n v="1113.1999510000001"/>
    <n v="10962256"/>
    <x v="2"/>
    <s v="Nov"/>
    <s v="Q4"/>
    <x v="2"/>
    <x v="4"/>
    <s v="Bearish"/>
    <x v="1"/>
    <x v="1"/>
    <x v="1"/>
    <x v="1"/>
    <x v="1"/>
    <x v="1"/>
    <x v="1"/>
    <x v="1"/>
    <x v="1"/>
    <x v="1"/>
    <x v="1"/>
    <x v="843"/>
  </r>
  <r>
    <d v="2020-11-25T00:00:00"/>
    <n v="1137"/>
    <n v="1115.650024"/>
    <n v="8958701"/>
    <x v="3"/>
    <s v="Nov"/>
    <s v="Q4"/>
    <x v="2"/>
    <x v="4"/>
    <s v="Bearish"/>
    <x v="1"/>
    <x v="1"/>
    <x v="1"/>
    <x v="1"/>
    <x v="1"/>
    <x v="1"/>
    <x v="1"/>
    <x v="1"/>
    <x v="1"/>
    <x v="1"/>
    <x v="1"/>
    <x v="844"/>
  </r>
  <r>
    <d v="2020-11-24T00:00:00"/>
    <n v="1145"/>
    <n v="1140.0500489999999"/>
    <n v="8515426"/>
    <x v="4"/>
    <s v="Nov"/>
    <s v="Q4"/>
    <x v="2"/>
    <x v="4"/>
    <s v="Bearish"/>
    <x v="0"/>
    <x v="0"/>
    <x v="1"/>
    <x v="1"/>
    <x v="1"/>
    <x v="1"/>
    <x v="1"/>
    <x v="1"/>
    <x v="1"/>
    <x v="1"/>
    <x v="1"/>
    <x v="845"/>
  </r>
  <r>
    <d v="2020-11-23T00:00:00"/>
    <n v="1105"/>
    <n v="1139.849976"/>
    <n v="10546363"/>
    <x v="0"/>
    <s v="Nov"/>
    <s v="Q4"/>
    <x v="2"/>
    <x v="4"/>
    <s v="Bullish"/>
    <x v="0"/>
    <x v="0"/>
    <x v="1"/>
    <x v="1"/>
    <x v="1"/>
    <x v="1"/>
    <x v="1"/>
    <x v="1"/>
    <x v="1"/>
    <x v="1"/>
    <x v="1"/>
    <x v="846"/>
  </r>
  <r>
    <d v="2020-11-20T00:00:00"/>
    <n v="1106"/>
    <n v="1103.349976"/>
    <n v="8063554"/>
    <x v="1"/>
    <s v="Nov"/>
    <s v="Q4"/>
    <x v="2"/>
    <x v="4"/>
    <s v="Bearish"/>
    <x v="0"/>
    <x v="0"/>
    <x v="1"/>
    <x v="1"/>
    <x v="1"/>
    <x v="1"/>
    <x v="1"/>
    <x v="1"/>
    <x v="1"/>
    <x v="1"/>
    <x v="1"/>
    <x v="847"/>
  </r>
  <r>
    <d v="2020-11-19T00:00:00"/>
    <n v="1100"/>
    <n v="1096.75"/>
    <n v="10092343"/>
    <x v="2"/>
    <s v="Nov"/>
    <s v="Q4"/>
    <x v="2"/>
    <x v="4"/>
    <s v="Bearish"/>
    <x v="1"/>
    <x v="1"/>
    <x v="1"/>
    <x v="1"/>
    <x v="1"/>
    <x v="1"/>
    <x v="1"/>
    <x v="1"/>
    <x v="1"/>
    <x v="1"/>
    <x v="1"/>
    <x v="848"/>
  </r>
  <r>
    <d v="2020-11-18T00:00:00"/>
    <n v="1128.5"/>
    <n v="1110.5500489999999"/>
    <n v="9839468"/>
    <x v="3"/>
    <s v="Nov"/>
    <s v="Q4"/>
    <x v="2"/>
    <x v="4"/>
    <s v="Bearish"/>
    <x v="1"/>
    <x v="1"/>
    <x v="1"/>
    <x v="1"/>
    <x v="1"/>
    <x v="1"/>
    <x v="1"/>
    <x v="1"/>
    <x v="1"/>
    <x v="1"/>
    <x v="1"/>
    <x v="849"/>
  </r>
  <r>
    <d v="2020-11-17T00:00:00"/>
    <n v="1144.75"/>
    <n v="1123.6999510000001"/>
    <n v="12813968"/>
    <x v="4"/>
    <s v="Nov"/>
    <s v="Q4"/>
    <x v="2"/>
    <x v="4"/>
    <s v="Bearish"/>
    <x v="1"/>
    <x v="1"/>
    <x v="1"/>
    <x v="1"/>
    <x v="1"/>
    <x v="1"/>
    <x v="1"/>
    <x v="1"/>
    <x v="1"/>
    <x v="1"/>
    <x v="1"/>
    <x v="850"/>
  </r>
  <r>
    <d v="2020-11-14T00:00:00"/>
    <n v="1137"/>
    <n v="1133.4499510000001"/>
    <n v="1136144"/>
    <x v="5"/>
    <s v="Nov"/>
    <s v="Q4"/>
    <x v="2"/>
    <x v="4"/>
    <s v="Bearish"/>
    <x v="0"/>
    <x v="0"/>
    <x v="1"/>
    <x v="1"/>
    <x v="1"/>
    <x v="1"/>
    <x v="1"/>
    <x v="1"/>
    <x v="1"/>
    <x v="1"/>
    <x v="1"/>
    <x v="851"/>
  </r>
  <r>
    <d v="2020-11-13T00:00:00"/>
    <n v="1120"/>
    <n v="1124.1999510000001"/>
    <n v="6363212"/>
    <x v="1"/>
    <s v="Nov"/>
    <s v="Q4"/>
    <x v="2"/>
    <x v="4"/>
    <s v="Bullish"/>
    <x v="0"/>
    <x v="0"/>
    <x v="1"/>
    <x v="1"/>
    <x v="1"/>
    <x v="1"/>
    <x v="1"/>
    <x v="1"/>
    <x v="1"/>
    <x v="1"/>
    <x v="1"/>
    <x v="852"/>
  </r>
  <r>
    <d v="2020-11-12T00:00:00"/>
    <n v="1128.099976"/>
    <n v="1117.75"/>
    <n v="9180976"/>
    <x v="2"/>
    <s v="Nov"/>
    <s v="Q4"/>
    <x v="2"/>
    <x v="4"/>
    <s v="Bearish"/>
    <x v="1"/>
    <x v="1"/>
    <x v="1"/>
    <x v="1"/>
    <x v="1"/>
    <x v="1"/>
    <x v="1"/>
    <x v="1"/>
    <x v="1"/>
    <x v="1"/>
    <x v="1"/>
    <x v="853"/>
  </r>
  <r>
    <d v="2020-11-11T00:00:00"/>
    <n v="1096"/>
    <n v="1122.5"/>
    <n v="12514800"/>
    <x v="3"/>
    <s v="Nov"/>
    <s v="Q4"/>
    <x v="2"/>
    <x v="4"/>
    <s v="Bullish"/>
    <x v="0"/>
    <x v="0"/>
    <x v="1"/>
    <x v="1"/>
    <x v="1"/>
    <x v="1"/>
    <x v="1"/>
    <x v="1"/>
    <x v="1"/>
    <x v="1"/>
    <x v="1"/>
    <x v="854"/>
  </r>
  <r>
    <d v="2020-11-10T00:00:00"/>
    <n v="1113.849976"/>
    <n v="1091.0500489999999"/>
    <n v="15622869"/>
    <x v="4"/>
    <s v="Nov"/>
    <s v="Q4"/>
    <x v="2"/>
    <x v="4"/>
    <s v="Bearish"/>
    <x v="1"/>
    <x v="1"/>
    <x v="1"/>
    <x v="1"/>
    <x v="1"/>
    <x v="1"/>
    <x v="1"/>
    <x v="1"/>
    <x v="1"/>
    <x v="1"/>
    <x v="1"/>
    <x v="855"/>
  </r>
  <r>
    <d v="2020-11-09T00:00:00"/>
    <n v="1129.3000489999999"/>
    <n v="1136.5500489999999"/>
    <n v="10160320"/>
    <x v="0"/>
    <s v="Nov"/>
    <s v="Q4"/>
    <x v="2"/>
    <x v="4"/>
    <s v="Bullish"/>
    <x v="0"/>
    <x v="0"/>
    <x v="1"/>
    <x v="1"/>
    <x v="1"/>
    <x v="1"/>
    <x v="1"/>
    <x v="1"/>
    <x v="1"/>
    <x v="1"/>
    <x v="1"/>
    <x v="856"/>
  </r>
  <r>
    <d v="2020-11-06T00:00:00"/>
    <n v="1108"/>
    <n v="1112.75"/>
    <n v="8807127"/>
    <x v="1"/>
    <s v="Nov"/>
    <s v="Q4"/>
    <x v="2"/>
    <x v="4"/>
    <s v="Bullish"/>
    <x v="0"/>
    <x v="0"/>
    <x v="1"/>
    <x v="1"/>
    <x v="1"/>
    <x v="1"/>
    <x v="1"/>
    <x v="1"/>
    <x v="1"/>
    <x v="1"/>
    <x v="1"/>
    <x v="857"/>
  </r>
  <r>
    <d v="2020-11-05T00:00:00"/>
    <n v="1109.900024"/>
    <n v="1104"/>
    <n v="9568890"/>
    <x v="2"/>
    <s v="Nov"/>
    <s v="Q4"/>
    <x v="2"/>
    <x v="4"/>
    <s v="Bearish"/>
    <x v="0"/>
    <x v="0"/>
    <x v="1"/>
    <x v="1"/>
    <x v="1"/>
    <x v="1"/>
    <x v="1"/>
    <x v="1"/>
    <x v="1"/>
    <x v="1"/>
    <x v="1"/>
    <x v="858"/>
  </r>
  <r>
    <d v="2020-11-04T00:00:00"/>
    <n v="1068"/>
    <n v="1093.9499510000001"/>
    <n v="15702690"/>
    <x v="3"/>
    <s v="Nov"/>
    <s v="Q4"/>
    <x v="2"/>
    <x v="4"/>
    <s v="Bullish"/>
    <x v="0"/>
    <x v="0"/>
    <x v="1"/>
    <x v="1"/>
    <x v="1"/>
    <x v="1"/>
    <x v="1"/>
    <x v="1"/>
    <x v="1"/>
    <x v="1"/>
    <x v="1"/>
    <x v="859"/>
  </r>
  <r>
    <d v="2020-11-03T00:00:00"/>
    <n v="1072"/>
    <n v="1062.5500489999999"/>
    <n v="7204782"/>
    <x v="4"/>
    <s v="Nov"/>
    <s v="Q4"/>
    <x v="2"/>
    <x v="4"/>
    <s v="Bearish"/>
    <x v="1"/>
    <x v="1"/>
    <x v="1"/>
    <x v="1"/>
    <x v="1"/>
    <x v="1"/>
    <x v="1"/>
    <x v="1"/>
    <x v="1"/>
    <x v="1"/>
    <x v="1"/>
    <x v="860"/>
  </r>
  <r>
    <d v="2020-11-02T00:00:00"/>
    <n v="1065"/>
    <n v="1072.3000489999999"/>
    <n v="7183119"/>
    <x v="0"/>
    <s v="Nov"/>
    <s v="Q4"/>
    <x v="2"/>
    <x v="4"/>
    <s v="Bullish"/>
    <x v="0"/>
    <x v="0"/>
    <x v="1"/>
    <x v="1"/>
    <x v="1"/>
    <x v="1"/>
    <x v="1"/>
    <x v="1"/>
    <x v="1"/>
    <x v="1"/>
    <x v="1"/>
    <x v="861"/>
  </r>
  <r>
    <d v="2020-10-30T00:00:00"/>
    <n v="1072"/>
    <n v="1060.599976"/>
    <n v="8800386"/>
    <x v="1"/>
    <s v="Oct"/>
    <s v="Q4"/>
    <x v="2"/>
    <x v="4"/>
    <s v="Bearish"/>
    <x v="1"/>
    <x v="1"/>
    <x v="1"/>
    <x v="1"/>
    <x v="1"/>
    <x v="1"/>
    <x v="1"/>
    <x v="1"/>
    <x v="1"/>
    <x v="1"/>
    <x v="1"/>
    <x v="862"/>
  </r>
  <r>
    <d v="2020-10-29T00:00:00"/>
    <n v="1070"/>
    <n v="1074.849976"/>
    <n v="6935616"/>
    <x v="2"/>
    <s v="Oct"/>
    <s v="Q4"/>
    <x v="2"/>
    <x v="4"/>
    <s v="Bullish"/>
    <x v="1"/>
    <x v="1"/>
    <x v="1"/>
    <x v="1"/>
    <x v="1"/>
    <x v="1"/>
    <x v="1"/>
    <x v="1"/>
    <x v="1"/>
    <x v="1"/>
    <x v="1"/>
    <x v="863"/>
  </r>
  <r>
    <d v="2020-10-28T00:00:00"/>
    <n v="1095.5"/>
    <n v="1076.5500489999999"/>
    <n v="7608392"/>
    <x v="3"/>
    <s v="Oct"/>
    <s v="Q4"/>
    <x v="2"/>
    <x v="4"/>
    <s v="Bearish"/>
    <x v="1"/>
    <x v="1"/>
    <x v="1"/>
    <x v="1"/>
    <x v="1"/>
    <x v="1"/>
    <x v="1"/>
    <x v="1"/>
    <x v="1"/>
    <x v="1"/>
    <x v="1"/>
    <x v="864"/>
  </r>
  <r>
    <d v="2020-10-27T00:00:00"/>
    <n v="1105.6999510000001"/>
    <n v="1090.849976"/>
    <n v="10172479"/>
    <x v="4"/>
    <s v="Oct"/>
    <s v="Q4"/>
    <x v="2"/>
    <x v="4"/>
    <s v="Bearish"/>
    <x v="1"/>
    <x v="1"/>
    <x v="1"/>
    <x v="1"/>
    <x v="1"/>
    <x v="1"/>
    <x v="1"/>
    <x v="1"/>
    <x v="1"/>
    <x v="1"/>
    <x v="1"/>
    <x v="865"/>
  </r>
  <r>
    <d v="2020-10-26T00:00:00"/>
    <n v="1122.25"/>
    <n v="1112.4499510000001"/>
    <n v="6309368"/>
    <x v="0"/>
    <s v="Oct"/>
    <s v="Q4"/>
    <x v="2"/>
    <x v="4"/>
    <s v="Bearish"/>
    <x v="1"/>
    <x v="1"/>
    <x v="1"/>
    <x v="1"/>
    <x v="1"/>
    <x v="1"/>
    <x v="1"/>
    <x v="1"/>
    <x v="1"/>
    <x v="1"/>
    <x v="1"/>
    <x v="866"/>
  </r>
  <r>
    <d v="2020-10-23T00:00:00"/>
    <n v="1133"/>
    <n v="1122.5"/>
    <n v="9069862"/>
    <x v="1"/>
    <s v="Oct"/>
    <s v="Q4"/>
    <x v="2"/>
    <x v="4"/>
    <s v="Bearish"/>
    <x v="1"/>
    <x v="1"/>
    <x v="1"/>
    <x v="1"/>
    <x v="1"/>
    <x v="1"/>
    <x v="1"/>
    <x v="1"/>
    <x v="1"/>
    <x v="1"/>
    <x v="1"/>
    <x v="867"/>
  </r>
  <r>
    <d v="2020-10-22T00:00:00"/>
    <n v="1142"/>
    <n v="1129.0500489999999"/>
    <n v="11271335"/>
    <x v="2"/>
    <s v="Oct"/>
    <s v="Q4"/>
    <x v="2"/>
    <x v="4"/>
    <s v="Bearish"/>
    <x v="1"/>
    <x v="1"/>
    <x v="1"/>
    <x v="1"/>
    <x v="1"/>
    <x v="1"/>
    <x v="1"/>
    <x v="1"/>
    <x v="1"/>
    <x v="1"/>
    <x v="1"/>
    <x v="868"/>
  </r>
  <r>
    <d v="2020-10-21T00:00:00"/>
    <n v="1141.150024"/>
    <n v="1148.349976"/>
    <n v="19811433"/>
    <x v="3"/>
    <s v="Oct"/>
    <s v="Q4"/>
    <x v="2"/>
    <x v="4"/>
    <s v="Bullish"/>
    <x v="0"/>
    <x v="0"/>
    <x v="1"/>
    <x v="1"/>
    <x v="1"/>
    <x v="1"/>
    <x v="1"/>
    <x v="1"/>
    <x v="1"/>
    <x v="1"/>
    <x v="1"/>
    <x v="869"/>
  </r>
  <r>
    <d v="2020-10-20T00:00:00"/>
    <n v="1118.900024"/>
    <n v="1137.5"/>
    <n v="10448776"/>
    <x v="4"/>
    <s v="Oct"/>
    <s v="Q4"/>
    <x v="2"/>
    <x v="4"/>
    <s v="Bullish"/>
    <x v="0"/>
    <x v="0"/>
    <x v="1"/>
    <x v="1"/>
    <x v="1"/>
    <x v="1"/>
    <x v="1"/>
    <x v="1"/>
    <x v="1"/>
    <x v="1"/>
    <x v="1"/>
    <x v="870"/>
  </r>
  <r>
    <d v="2020-10-19T00:00:00"/>
    <n v="1135"/>
    <n v="1125.900024"/>
    <n v="12902123"/>
    <x v="0"/>
    <s v="Oct"/>
    <s v="Q4"/>
    <x v="2"/>
    <x v="4"/>
    <s v="Bearish"/>
    <x v="1"/>
    <x v="1"/>
    <x v="1"/>
    <x v="1"/>
    <x v="1"/>
    <x v="1"/>
    <x v="1"/>
    <x v="1"/>
    <x v="1"/>
    <x v="1"/>
    <x v="1"/>
    <x v="871"/>
  </r>
  <r>
    <d v="2020-10-16T00:00:00"/>
    <n v="1113.849976"/>
    <n v="1127.5"/>
    <n v="18365685"/>
    <x v="1"/>
    <s v="Oct"/>
    <s v="Q4"/>
    <x v="2"/>
    <x v="4"/>
    <s v="Bullish"/>
    <x v="0"/>
    <x v="0"/>
    <x v="1"/>
    <x v="1"/>
    <x v="1"/>
    <x v="1"/>
    <x v="1"/>
    <x v="1"/>
    <x v="1"/>
    <x v="1"/>
    <x v="1"/>
    <x v="872"/>
  </r>
  <r>
    <d v="2020-10-15T00:00:00"/>
    <n v="1180"/>
    <n v="1108.25"/>
    <n v="44288251"/>
    <x v="2"/>
    <s v="Oct"/>
    <s v="Q4"/>
    <x v="2"/>
    <x v="4"/>
    <s v="Bearish"/>
    <x v="1"/>
    <x v="1"/>
    <x v="1"/>
    <x v="1"/>
    <x v="1"/>
    <x v="1"/>
    <x v="1"/>
    <x v="1"/>
    <x v="1"/>
    <x v="1"/>
    <x v="1"/>
    <x v="873"/>
  </r>
  <r>
    <d v="2020-10-14T00:00:00"/>
    <n v="1162"/>
    <n v="1137"/>
    <n v="16649573"/>
    <x v="3"/>
    <s v="Oct"/>
    <s v="Q4"/>
    <x v="2"/>
    <x v="4"/>
    <s v="Bearish"/>
    <x v="1"/>
    <x v="1"/>
    <x v="1"/>
    <x v="1"/>
    <x v="1"/>
    <x v="1"/>
    <x v="1"/>
    <x v="1"/>
    <x v="1"/>
    <x v="1"/>
    <x v="1"/>
    <x v="874"/>
  </r>
  <r>
    <d v="2020-10-13T00:00:00"/>
    <n v="1135.5500489999999"/>
    <n v="1157.8000489999999"/>
    <n v="17523825"/>
    <x v="4"/>
    <s v="Oct"/>
    <s v="Q4"/>
    <x v="2"/>
    <x v="4"/>
    <s v="Bullish"/>
    <x v="0"/>
    <x v="0"/>
    <x v="1"/>
    <x v="1"/>
    <x v="1"/>
    <x v="1"/>
    <x v="1"/>
    <x v="1"/>
    <x v="1"/>
    <x v="1"/>
    <x v="1"/>
    <x v="875"/>
  </r>
  <r>
    <d v="2020-10-12T00:00:00"/>
    <n v="1123"/>
    <n v="1132.099976"/>
    <n v="14633537"/>
    <x v="0"/>
    <s v="Oct"/>
    <s v="Q4"/>
    <x v="2"/>
    <x v="4"/>
    <s v="Bullish"/>
    <x v="0"/>
    <x v="0"/>
    <x v="1"/>
    <x v="1"/>
    <x v="1"/>
    <x v="1"/>
    <x v="1"/>
    <x v="1"/>
    <x v="1"/>
    <x v="1"/>
    <x v="1"/>
    <x v="876"/>
  </r>
  <r>
    <d v="2020-10-09T00:00:00"/>
    <n v="1095.099976"/>
    <n v="1106.8000489999999"/>
    <n v="10567867"/>
    <x v="1"/>
    <s v="Oct"/>
    <s v="Q4"/>
    <x v="2"/>
    <x v="4"/>
    <s v="Bullish"/>
    <x v="0"/>
    <x v="0"/>
    <x v="1"/>
    <x v="1"/>
    <x v="1"/>
    <x v="1"/>
    <x v="1"/>
    <x v="1"/>
    <x v="1"/>
    <x v="1"/>
    <x v="1"/>
    <x v="877"/>
  </r>
  <r>
    <d v="2020-10-08T00:00:00"/>
    <n v="1090"/>
    <n v="1093.6999510000001"/>
    <n v="21482613"/>
    <x v="2"/>
    <s v="Oct"/>
    <s v="Q4"/>
    <x v="2"/>
    <x v="4"/>
    <s v="Bullish"/>
    <x v="0"/>
    <x v="0"/>
    <x v="1"/>
    <x v="1"/>
    <x v="1"/>
    <x v="1"/>
    <x v="1"/>
    <x v="1"/>
    <x v="1"/>
    <x v="1"/>
    <x v="1"/>
    <x v="878"/>
  </r>
  <r>
    <d v="2020-10-07T00:00:00"/>
    <n v="1044.900024"/>
    <n v="1066.5500489999999"/>
    <n v="9284008"/>
    <x v="3"/>
    <s v="Oct"/>
    <s v="Q4"/>
    <x v="2"/>
    <x v="4"/>
    <s v="Bullish"/>
    <x v="0"/>
    <x v="0"/>
    <x v="1"/>
    <x v="1"/>
    <x v="1"/>
    <x v="1"/>
    <x v="1"/>
    <x v="1"/>
    <x v="1"/>
    <x v="1"/>
    <x v="1"/>
    <x v="879"/>
  </r>
  <r>
    <d v="2020-10-06T00:00:00"/>
    <n v="1055"/>
    <n v="1055.75"/>
    <n v="9090819"/>
    <x v="4"/>
    <s v="Oct"/>
    <s v="Q4"/>
    <x v="2"/>
    <x v="4"/>
    <s v="Bullish"/>
    <x v="0"/>
    <x v="0"/>
    <x v="1"/>
    <x v="1"/>
    <x v="1"/>
    <x v="1"/>
    <x v="1"/>
    <x v="1"/>
    <x v="1"/>
    <x v="1"/>
    <x v="1"/>
    <x v="880"/>
  </r>
  <r>
    <d v="2020-10-05T00:00:00"/>
    <n v="1018.049988"/>
    <n v="1048.6999510000001"/>
    <n v="14212509"/>
    <x v="0"/>
    <s v="Oct"/>
    <s v="Q4"/>
    <x v="2"/>
    <x v="4"/>
    <s v="Bullish"/>
    <x v="0"/>
    <x v="0"/>
    <x v="1"/>
    <x v="1"/>
    <x v="1"/>
    <x v="1"/>
    <x v="1"/>
    <x v="1"/>
    <x v="1"/>
    <x v="1"/>
    <x v="1"/>
    <x v="881"/>
  </r>
  <r>
    <d v="2020-10-01T00:00:00"/>
    <n v="1020.599976"/>
    <n v="1017.650024"/>
    <n v="5563358"/>
    <x v="2"/>
    <s v="Oct"/>
    <s v="Q4"/>
    <x v="2"/>
    <x v="4"/>
    <s v="Bearish"/>
    <x v="0"/>
    <x v="0"/>
    <x v="1"/>
    <x v="1"/>
    <x v="1"/>
    <x v="1"/>
    <x v="1"/>
    <x v="1"/>
    <x v="1"/>
    <x v="1"/>
    <x v="1"/>
    <x v="882"/>
  </r>
  <r>
    <d v="2020-09-30T00:00:00"/>
    <n v="1009"/>
    <n v="1008.25"/>
    <n v="8048817"/>
    <x v="3"/>
    <s v="Sep"/>
    <s v="Q3"/>
    <x v="3"/>
    <x v="4"/>
    <s v="Bearish"/>
    <x v="1"/>
    <x v="1"/>
    <x v="1"/>
    <x v="1"/>
    <x v="1"/>
    <x v="1"/>
    <x v="1"/>
    <x v="1"/>
    <x v="1"/>
    <x v="1"/>
    <x v="1"/>
    <x v="883"/>
  </r>
  <r>
    <d v="2020-09-29T00:00:00"/>
    <n v="1018"/>
    <n v="1009"/>
    <n v="8708463"/>
    <x v="4"/>
    <s v="Sep"/>
    <s v="Q3"/>
    <x v="3"/>
    <x v="4"/>
    <s v="Bearish"/>
    <x v="1"/>
    <x v="1"/>
    <x v="1"/>
    <x v="1"/>
    <x v="1"/>
    <x v="1"/>
    <x v="1"/>
    <x v="1"/>
    <x v="1"/>
    <x v="1"/>
    <x v="1"/>
    <x v="884"/>
  </r>
  <r>
    <d v="2020-09-28T00:00:00"/>
    <n v="1014.799988"/>
    <n v="1010.400024"/>
    <n v="8554526"/>
    <x v="0"/>
    <s v="Sep"/>
    <s v="Q3"/>
    <x v="3"/>
    <x v="4"/>
    <s v="Bearish"/>
    <x v="1"/>
    <x v="1"/>
    <x v="1"/>
    <x v="1"/>
    <x v="1"/>
    <x v="1"/>
    <x v="1"/>
    <x v="1"/>
    <x v="1"/>
    <x v="1"/>
    <x v="1"/>
    <x v="885"/>
  </r>
  <r>
    <d v="2020-09-25T00:00:00"/>
    <n v="975.79998780000005"/>
    <n v="1011.450012"/>
    <n v="13311078"/>
    <x v="1"/>
    <s v="Sep"/>
    <s v="Q3"/>
    <x v="3"/>
    <x v="4"/>
    <s v="Bullish"/>
    <x v="0"/>
    <x v="0"/>
    <x v="1"/>
    <x v="1"/>
    <x v="1"/>
    <x v="1"/>
    <x v="1"/>
    <x v="1"/>
    <x v="1"/>
    <x v="1"/>
    <x v="1"/>
    <x v="886"/>
  </r>
  <r>
    <d v="2020-09-24T00:00:00"/>
    <n v="1003"/>
    <n v="975.40002440000001"/>
    <n v="14427432"/>
    <x v="2"/>
    <s v="Sep"/>
    <s v="Q3"/>
    <x v="3"/>
    <x v="4"/>
    <s v="Bearish"/>
    <x v="1"/>
    <x v="1"/>
    <x v="1"/>
    <x v="1"/>
    <x v="1"/>
    <x v="1"/>
    <x v="1"/>
    <x v="1"/>
    <x v="1"/>
    <x v="1"/>
    <x v="1"/>
    <x v="887"/>
  </r>
  <r>
    <d v="2020-09-23T00:00:00"/>
    <n v="1020.150024"/>
    <n v="1019.75"/>
    <n v="13486204"/>
    <x v="3"/>
    <s v="Sep"/>
    <s v="Q3"/>
    <x v="3"/>
    <x v="4"/>
    <s v="Bearish"/>
    <x v="0"/>
    <x v="0"/>
    <x v="1"/>
    <x v="1"/>
    <x v="1"/>
    <x v="1"/>
    <x v="1"/>
    <x v="1"/>
    <x v="1"/>
    <x v="1"/>
    <x v="1"/>
    <x v="888"/>
  </r>
  <r>
    <d v="2020-09-22T00:00:00"/>
    <n v="1009"/>
    <n v="1007.5"/>
    <n v="12625762"/>
    <x v="4"/>
    <s v="Sep"/>
    <s v="Q3"/>
    <x v="3"/>
    <x v="4"/>
    <s v="Bearish"/>
    <x v="1"/>
    <x v="1"/>
    <x v="1"/>
    <x v="1"/>
    <x v="1"/>
    <x v="1"/>
    <x v="1"/>
    <x v="1"/>
    <x v="1"/>
    <x v="1"/>
    <x v="1"/>
    <x v="889"/>
  </r>
  <r>
    <d v="2020-09-21T00:00:00"/>
    <n v="1001"/>
    <n v="1009.900024"/>
    <n v="14140637"/>
    <x v="0"/>
    <s v="Sep"/>
    <s v="Q3"/>
    <x v="3"/>
    <x v="4"/>
    <s v="Bullish"/>
    <x v="0"/>
    <x v="0"/>
    <x v="1"/>
    <x v="1"/>
    <x v="1"/>
    <x v="1"/>
    <x v="1"/>
    <x v="1"/>
    <x v="1"/>
    <x v="1"/>
    <x v="1"/>
    <x v="890"/>
  </r>
  <r>
    <d v="2020-09-18T00:00:00"/>
    <n v="1011"/>
    <n v="1002.150024"/>
    <n v="12897633"/>
    <x v="1"/>
    <s v="Sep"/>
    <s v="Q3"/>
    <x v="3"/>
    <x v="4"/>
    <s v="Bearish"/>
    <x v="1"/>
    <x v="1"/>
    <x v="1"/>
    <x v="1"/>
    <x v="1"/>
    <x v="1"/>
    <x v="1"/>
    <x v="1"/>
    <x v="1"/>
    <x v="1"/>
    <x v="1"/>
    <x v="891"/>
  </r>
  <r>
    <d v="2020-09-17T00:00:00"/>
    <n v="995"/>
    <n v="1011"/>
    <n v="15628241"/>
    <x v="2"/>
    <s v="Sep"/>
    <s v="Q3"/>
    <x v="3"/>
    <x v="4"/>
    <s v="Bullish"/>
    <x v="0"/>
    <x v="0"/>
    <x v="1"/>
    <x v="1"/>
    <x v="1"/>
    <x v="1"/>
    <x v="1"/>
    <x v="1"/>
    <x v="1"/>
    <x v="1"/>
    <x v="1"/>
    <x v="892"/>
  </r>
  <r>
    <d v="2020-09-16T00:00:00"/>
    <n v="986"/>
    <n v="1001.75"/>
    <n v="10059251"/>
    <x v="3"/>
    <s v="Sep"/>
    <s v="Q3"/>
    <x v="3"/>
    <x v="4"/>
    <s v="Bullish"/>
    <x v="0"/>
    <x v="0"/>
    <x v="1"/>
    <x v="1"/>
    <x v="1"/>
    <x v="1"/>
    <x v="1"/>
    <x v="1"/>
    <x v="1"/>
    <x v="1"/>
    <x v="1"/>
    <x v="893"/>
  </r>
  <r>
    <d v="2020-09-15T00:00:00"/>
    <n v="979.5"/>
    <n v="982.45001219999995"/>
    <n v="11608203"/>
    <x v="4"/>
    <s v="Sep"/>
    <s v="Q3"/>
    <x v="3"/>
    <x v="4"/>
    <s v="Bullish"/>
    <x v="0"/>
    <x v="0"/>
    <x v="1"/>
    <x v="1"/>
    <x v="1"/>
    <x v="1"/>
    <x v="1"/>
    <x v="1"/>
    <x v="1"/>
    <x v="1"/>
    <x v="1"/>
    <x v="894"/>
  </r>
  <r>
    <d v="2020-09-14T00:00:00"/>
    <n v="957"/>
    <n v="978.40002440000001"/>
    <n v="21871587"/>
    <x v="0"/>
    <s v="Sep"/>
    <s v="Q3"/>
    <x v="3"/>
    <x v="4"/>
    <s v="Bullish"/>
    <x v="0"/>
    <x v="0"/>
    <x v="1"/>
    <x v="1"/>
    <x v="1"/>
    <x v="1"/>
    <x v="1"/>
    <x v="1"/>
    <x v="1"/>
    <x v="1"/>
    <x v="1"/>
    <x v="895"/>
  </r>
  <r>
    <d v="2020-09-11T00:00:00"/>
    <n v="934.90002440000001"/>
    <n v="945.70001219999995"/>
    <n v="6671903"/>
    <x v="1"/>
    <s v="Sep"/>
    <s v="Q3"/>
    <x v="3"/>
    <x v="4"/>
    <s v="Bullish"/>
    <x v="0"/>
    <x v="0"/>
    <x v="1"/>
    <x v="1"/>
    <x v="1"/>
    <x v="1"/>
    <x v="1"/>
    <x v="1"/>
    <x v="1"/>
    <x v="1"/>
    <x v="1"/>
    <x v="896"/>
  </r>
  <r>
    <d v="2020-09-10T00:00:00"/>
    <n v="935.29998780000005"/>
    <n v="940.04998780000005"/>
    <n v="5171884"/>
    <x v="2"/>
    <s v="Sep"/>
    <s v="Q3"/>
    <x v="3"/>
    <x v="4"/>
    <s v="Bullish"/>
    <x v="0"/>
    <x v="0"/>
    <x v="1"/>
    <x v="1"/>
    <x v="1"/>
    <x v="1"/>
    <x v="1"/>
    <x v="1"/>
    <x v="1"/>
    <x v="1"/>
    <x v="1"/>
    <x v="897"/>
  </r>
  <r>
    <d v="2020-09-09T00:00:00"/>
    <n v="935"/>
    <n v="927.75"/>
    <n v="5528947"/>
    <x v="3"/>
    <s v="Sep"/>
    <s v="Q3"/>
    <x v="3"/>
    <x v="4"/>
    <s v="Bearish"/>
    <x v="1"/>
    <x v="1"/>
    <x v="1"/>
    <x v="1"/>
    <x v="1"/>
    <x v="1"/>
    <x v="1"/>
    <x v="1"/>
    <x v="1"/>
    <x v="1"/>
    <x v="1"/>
    <x v="898"/>
  </r>
  <r>
    <d v="2020-09-08T00:00:00"/>
    <n v="929.95001219999995"/>
    <n v="939.29998780000005"/>
    <n v="12891964"/>
    <x v="4"/>
    <s v="Sep"/>
    <s v="Q3"/>
    <x v="3"/>
    <x v="4"/>
    <s v="Bullish"/>
    <x v="0"/>
    <x v="0"/>
    <x v="1"/>
    <x v="1"/>
    <x v="1"/>
    <x v="1"/>
    <x v="1"/>
    <x v="1"/>
    <x v="1"/>
    <x v="1"/>
    <x v="1"/>
    <x v="899"/>
  </r>
  <r>
    <d v="2020-09-07T00:00:00"/>
    <n v="918.90002440000001"/>
    <n v="925.04998780000005"/>
    <n v="6700385"/>
    <x v="0"/>
    <s v="Sep"/>
    <s v="Q3"/>
    <x v="3"/>
    <x v="4"/>
    <s v="Bullish"/>
    <x v="0"/>
    <x v="0"/>
    <x v="1"/>
    <x v="1"/>
    <x v="1"/>
    <x v="1"/>
    <x v="1"/>
    <x v="1"/>
    <x v="1"/>
    <x v="1"/>
    <x v="1"/>
    <x v="900"/>
  </r>
  <r>
    <d v="2020-09-04T00:00:00"/>
    <n v="915"/>
    <n v="919.15002440000001"/>
    <n v="8650342"/>
    <x v="1"/>
    <s v="Sep"/>
    <s v="Q3"/>
    <x v="3"/>
    <x v="4"/>
    <s v="Bullish"/>
    <x v="1"/>
    <x v="1"/>
    <x v="1"/>
    <x v="1"/>
    <x v="1"/>
    <x v="1"/>
    <x v="1"/>
    <x v="1"/>
    <x v="1"/>
    <x v="1"/>
    <x v="1"/>
    <x v="901"/>
  </r>
  <r>
    <d v="2020-09-03T00:00:00"/>
    <n v="926.5"/>
    <n v="935.54998780000005"/>
    <n v="8827948"/>
    <x v="2"/>
    <s v="Sep"/>
    <s v="Q3"/>
    <x v="3"/>
    <x v="4"/>
    <s v="Bullish"/>
    <x v="0"/>
    <x v="0"/>
    <x v="1"/>
    <x v="1"/>
    <x v="1"/>
    <x v="1"/>
    <x v="1"/>
    <x v="1"/>
    <x v="1"/>
    <x v="1"/>
    <x v="1"/>
    <x v="902"/>
  </r>
  <r>
    <d v="2020-09-02T00:00:00"/>
    <n v="915"/>
    <n v="924"/>
    <n v="5678118"/>
    <x v="3"/>
    <s v="Sep"/>
    <s v="Q3"/>
    <x v="3"/>
    <x v="4"/>
    <s v="Bullish"/>
    <x v="0"/>
    <x v="0"/>
    <x v="1"/>
    <x v="1"/>
    <x v="1"/>
    <x v="1"/>
    <x v="1"/>
    <x v="1"/>
    <x v="1"/>
    <x v="1"/>
    <x v="1"/>
    <x v="903"/>
  </r>
  <r>
    <d v="2020-09-01T00:00:00"/>
    <n v="926.25"/>
    <n v="914.15002440000001"/>
    <n v="6907773"/>
    <x v="4"/>
    <s v="Sep"/>
    <s v="Q3"/>
    <x v="3"/>
    <x v="4"/>
    <s v="Bearish"/>
    <x v="1"/>
    <x v="1"/>
    <x v="1"/>
    <x v="1"/>
    <x v="1"/>
    <x v="1"/>
    <x v="1"/>
    <x v="1"/>
    <x v="1"/>
    <x v="1"/>
    <x v="1"/>
    <x v="904"/>
  </r>
  <r>
    <d v="2020-08-31T00:00:00"/>
    <n v="935.25"/>
    <n v="928.59997559999999"/>
    <n v="12808355"/>
    <x v="0"/>
    <s v="Aug"/>
    <s v="Q3"/>
    <x v="3"/>
    <x v="4"/>
    <s v="Bearish"/>
    <x v="1"/>
    <x v="1"/>
    <x v="1"/>
    <x v="1"/>
    <x v="1"/>
    <x v="1"/>
    <x v="1"/>
    <x v="1"/>
    <x v="1"/>
    <x v="1"/>
    <x v="1"/>
    <x v="905"/>
  </r>
  <r>
    <d v="2020-08-28T00:00:00"/>
    <n v="951.45001219999995"/>
    <n v="935.25"/>
    <n v="7593610"/>
    <x v="1"/>
    <s v="Aug"/>
    <s v="Q3"/>
    <x v="3"/>
    <x v="4"/>
    <s v="Bearish"/>
    <x v="1"/>
    <x v="1"/>
    <x v="1"/>
    <x v="1"/>
    <x v="1"/>
    <x v="1"/>
    <x v="1"/>
    <x v="1"/>
    <x v="1"/>
    <x v="1"/>
    <x v="1"/>
    <x v="906"/>
  </r>
  <r>
    <d v="2020-08-27T00:00:00"/>
    <n v="960"/>
    <n v="947.04998780000005"/>
    <n v="6154280"/>
    <x v="2"/>
    <s v="Aug"/>
    <s v="Q3"/>
    <x v="3"/>
    <x v="4"/>
    <s v="Bearish"/>
    <x v="1"/>
    <x v="1"/>
    <x v="1"/>
    <x v="1"/>
    <x v="1"/>
    <x v="1"/>
    <x v="1"/>
    <x v="1"/>
    <x v="1"/>
    <x v="1"/>
    <x v="1"/>
    <x v="907"/>
  </r>
  <r>
    <d v="2020-08-26T00:00:00"/>
    <n v="941.25"/>
    <n v="950.79998780000005"/>
    <n v="5153601"/>
    <x v="3"/>
    <s v="Aug"/>
    <s v="Q3"/>
    <x v="3"/>
    <x v="4"/>
    <s v="Bullish"/>
    <x v="0"/>
    <x v="0"/>
    <x v="1"/>
    <x v="1"/>
    <x v="1"/>
    <x v="1"/>
    <x v="1"/>
    <x v="1"/>
    <x v="1"/>
    <x v="1"/>
    <x v="1"/>
    <x v="908"/>
  </r>
  <r>
    <d v="2020-08-25T00:00:00"/>
    <n v="947.5"/>
    <n v="938.09997559999999"/>
    <n v="6233918"/>
    <x v="4"/>
    <s v="Aug"/>
    <s v="Q3"/>
    <x v="3"/>
    <x v="4"/>
    <s v="Bearish"/>
    <x v="1"/>
    <x v="1"/>
    <x v="1"/>
    <x v="1"/>
    <x v="1"/>
    <x v="1"/>
    <x v="1"/>
    <x v="1"/>
    <x v="1"/>
    <x v="1"/>
    <x v="1"/>
    <x v="909"/>
  </r>
  <r>
    <d v="2020-08-24T00:00:00"/>
    <n v="947"/>
    <n v="947.40002440000001"/>
    <n v="5798574"/>
    <x v="0"/>
    <s v="Aug"/>
    <s v="Q3"/>
    <x v="3"/>
    <x v="4"/>
    <s v="Bullish"/>
    <x v="1"/>
    <x v="1"/>
    <x v="1"/>
    <x v="1"/>
    <x v="1"/>
    <x v="1"/>
    <x v="1"/>
    <x v="1"/>
    <x v="1"/>
    <x v="1"/>
    <x v="1"/>
    <x v="910"/>
  </r>
  <r>
    <d v="2020-08-21T00:00:00"/>
    <n v="963.04998780000005"/>
    <n v="948.79998780000005"/>
    <n v="6513773"/>
    <x v="1"/>
    <s v="Aug"/>
    <s v="Q3"/>
    <x v="3"/>
    <x v="4"/>
    <s v="Bearish"/>
    <x v="1"/>
    <x v="1"/>
    <x v="1"/>
    <x v="1"/>
    <x v="1"/>
    <x v="1"/>
    <x v="1"/>
    <x v="1"/>
    <x v="1"/>
    <x v="1"/>
    <x v="1"/>
    <x v="911"/>
  </r>
  <r>
    <d v="2020-08-20T00:00:00"/>
    <n v="958.90002440000001"/>
    <n v="955.15002440000001"/>
    <n v="5656501"/>
    <x v="2"/>
    <s v="Aug"/>
    <s v="Q3"/>
    <x v="3"/>
    <x v="4"/>
    <s v="Bearish"/>
    <x v="1"/>
    <x v="1"/>
    <x v="1"/>
    <x v="1"/>
    <x v="1"/>
    <x v="1"/>
    <x v="1"/>
    <x v="1"/>
    <x v="1"/>
    <x v="1"/>
    <x v="1"/>
    <x v="912"/>
  </r>
  <r>
    <d v="2020-08-19T00:00:00"/>
    <n v="970.90002440000001"/>
    <n v="959.29998780000005"/>
    <n v="6622744"/>
    <x v="3"/>
    <s v="Aug"/>
    <s v="Q3"/>
    <x v="3"/>
    <x v="4"/>
    <s v="Bearish"/>
    <x v="1"/>
    <x v="1"/>
    <x v="1"/>
    <x v="1"/>
    <x v="1"/>
    <x v="1"/>
    <x v="1"/>
    <x v="1"/>
    <x v="1"/>
    <x v="1"/>
    <x v="1"/>
    <x v="913"/>
  </r>
  <r>
    <d v="2020-08-18T00:00:00"/>
    <n v="963.90002440000001"/>
    <n v="967.54998780000005"/>
    <n v="6141761"/>
    <x v="4"/>
    <s v="Aug"/>
    <s v="Q3"/>
    <x v="3"/>
    <x v="4"/>
    <s v="Bullish"/>
    <x v="0"/>
    <x v="0"/>
    <x v="1"/>
    <x v="1"/>
    <x v="1"/>
    <x v="1"/>
    <x v="1"/>
    <x v="1"/>
    <x v="1"/>
    <x v="1"/>
    <x v="1"/>
    <x v="914"/>
  </r>
  <r>
    <d v="2020-08-17T00:00:00"/>
    <n v="954.09997559999999"/>
    <n v="957.5"/>
    <n v="9008210"/>
    <x v="0"/>
    <s v="Aug"/>
    <s v="Q3"/>
    <x v="3"/>
    <x v="4"/>
    <s v="Bullish"/>
    <x v="0"/>
    <x v="0"/>
    <x v="1"/>
    <x v="1"/>
    <x v="1"/>
    <x v="1"/>
    <x v="1"/>
    <x v="1"/>
    <x v="1"/>
    <x v="1"/>
    <x v="1"/>
    <x v="915"/>
  </r>
  <r>
    <d v="2020-08-14T00:00:00"/>
    <n v="955.84997559999999"/>
    <n v="953.59997559999999"/>
    <n v="4663873"/>
    <x v="1"/>
    <s v="Aug"/>
    <s v="Q3"/>
    <x v="3"/>
    <x v="4"/>
    <s v="Bearish"/>
    <x v="0"/>
    <x v="0"/>
    <x v="1"/>
    <x v="1"/>
    <x v="1"/>
    <x v="1"/>
    <x v="1"/>
    <x v="1"/>
    <x v="1"/>
    <x v="1"/>
    <x v="1"/>
    <x v="916"/>
  </r>
  <r>
    <d v="2020-08-13T00:00:00"/>
    <n v="954.79998780000005"/>
    <n v="951.20001219999995"/>
    <n v="5097703"/>
    <x v="2"/>
    <s v="Aug"/>
    <s v="Q3"/>
    <x v="3"/>
    <x v="4"/>
    <s v="Bearish"/>
    <x v="1"/>
    <x v="1"/>
    <x v="1"/>
    <x v="1"/>
    <x v="1"/>
    <x v="1"/>
    <x v="1"/>
    <x v="1"/>
    <x v="1"/>
    <x v="1"/>
    <x v="1"/>
    <x v="917"/>
  </r>
  <r>
    <d v="2020-08-12T00:00:00"/>
    <n v="948"/>
    <n v="954.95001219999995"/>
    <n v="6908726"/>
    <x v="3"/>
    <s v="Aug"/>
    <s v="Q3"/>
    <x v="3"/>
    <x v="4"/>
    <s v="Bullish"/>
    <x v="0"/>
    <x v="0"/>
    <x v="1"/>
    <x v="1"/>
    <x v="1"/>
    <x v="1"/>
    <x v="1"/>
    <x v="1"/>
    <x v="1"/>
    <x v="1"/>
    <x v="1"/>
    <x v="918"/>
  </r>
  <r>
    <d v="2020-08-11T00:00:00"/>
    <n v="949.90002440000001"/>
    <n v="948.45001219999995"/>
    <n v="6802442"/>
    <x v="4"/>
    <s v="Aug"/>
    <s v="Q3"/>
    <x v="3"/>
    <x v="4"/>
    <s v="Bearish"/>
    <x v="1"/>
    <x v="1"/>
    <x v="1"/>
    <x v="1"/>
    <x v="1"/>
    <x v="1"/>
    <x v="1"/>
    <x v="1"/>
    <x v="1"/>
    <x v="1"/>
    <x v="1"/>
    <x v="919"/>
  </r>
  <r>
    <d v="2020-08-10T00:00:00"/>
    <n v="948.90002440000001"/>
    <n v="951.34997559999999"/>
    <n v="5716319"/>
    <x v="0"/>
    <s v="Aug"/>
    <s v="Q3"/>
    <x v="3"/>
    <x v="4"/>
    <s v="Bullish"/>
    <x v="0"/>
    <x v="0"/>
    <x v="1"/>
    <x v="1"/>
    <x v="1"/>
    <x v="1"/>
    <x v="1"/>
    <x v="1"/>
    <x v="1"/>
    <x v="1"/>
    <x v="1"/>
    <x v="920"/>
  </r>
  <r>
    <d v="2020-08-07T00:00:00"/>
    <n v="969.45001219999995"/>
    <n v="950.90002440000001"/>
    <n v="8010948"/>
    <x v="1"/>
    <s v="Aug"/>
    <s v="Q3"/>
    <x v="3"/>
    <x v="4"/>
    <s v="Bearish"/>
    <x v="1"/>
    <x v="1"/>
    <x v="1"/>
    <x v="1"/>
    <x v="1"/>
    <x v="1"/>
    <x v="1"/>
    <x v="1"/>
    <x v="1"/>
    <x v="1"/>
    <x v="1"/>
    <x v="921"/>
  </r>
  <r>
    <d v="2020-08-06T00:00:00"/>
    <n v="953.5"/>
    <n v="970.84997559999999"/>
    <n v="10976491"/>
    <x v="2"/>
    <s v="Aug"/>
    <s v="Q3"/>
    <x v="3"/>
    <x v="4"/>
    <s v="Bullish"/>
    <x v="0"/>
    <x v="0"/>
    <x v="1"/>
    <x v="1"/>
    <x v="1"/>
    <x v="1"/>
    <x v="1"/>
    <x v="1"/>
    <x v="1"/>
    <x v="1"/>
    <x v="1"/>
    <x v="922"/>
  </r>
  <r>
    <d v="2020-08-05T00:00:00"/>
    <n v="952"/>
    <n v="944.70001219999995"/>
    <n v="9614176"/>
    <x v="3"/>
    <s v="Aug"/>
    <s v="Q3"/>
    <x v="3"/>
    <x v="4"/>
    <s v="Bearish"/>
    <x v="1"/>
    <x v="1"/>
    <x v="1"/>
    <x v="1"/>
    <x v="1"/>
    <x v="1"/>
    <x v="1"/>
    <x v="1"/>
    <x v="1"/>
    <x v="1"/>
    <x v="1"/>
    <x v="923"/>
  </r>
  <r>
    <d v="2020-08-04T00:00:00"/>
    <n v="960.45001219999995"/>
    <n v="949.84997559999999"/>
    <n v="11133170"/>
    <x v="4"/>
    <s v="Aug"/>
    <s v="Q3"/>
    <x v="3"/>
    <x v="4"/>
    <s v="Bearish"/>
    <x v="1"/>
    <x v="1"/>
    <x v="1"/>
    <x v="1"/>
    <x v="1"/>
    <x v="1"/>
    <x v="1"/>
    <x v="1"/>
    <x v="1"/>
    <x v="1"/>
    <x v="1"/>
    <x v="924"/>
  </r>
  <r>
    <d v="2020-08-03T00:00:00"/>
    <n v="960"/>
    <n v="956.90002440000001"/>
    <n v="8479792"/>
    <x v="0"/>
    <s v="Aug"/>
    <s v="Q3"/>
    <x v="3"/>
    <x v="4"/>
    <s v="Bearish"/>
    <x v="1"/>
    <x v="1"/>
    <x v="1"/>
    <x v="1"/>
    <x v="1"/>
    <x v="1"/>
    <x v="1"/>
    <x v="1"/>
    <x v="1"/>
    <x v="1"/>
    <x v="1"/>
    <x v="925"/>
  </r>
  <r>
    <d v="2020-07-31T00:00:00"/>
    <n v="969.25"/>
    <n v="966"/>
    <n v="12704346"/>
    <x v="1"/>
    <s v="Jul"/>
    <s v="Q3"/>
    <x v="3"/>
    <x v="4"/>
    <s v="Bearish"/>
    <x v="0"/>
    <x v="0"/>
    <x v="1"/>
    <x v="1"/>
    <x v="1"/>
    <x v="1"/>
    <x v="1"/>
    <x v="1"/>
    <x v="1"/>
    <x v="1"/>
    <x v="1"/>
    <x v="926"/>
  </r>
  <r>
    <d v="2020-07-30T00:00:00"/>
    <n v="962"/>
    <n v="961.45001219999995"/>
    <n v="12492320"/>
    <x v="2"/>
    <s v="Jul"/>
    <s v="Q3"/>
    <x v="3"/>
    <x v="4"/>
    <s v="Bearish"/>
    <x v="0"/>
    <x v="0"/>
    <x v="1"/>
    <x v="1"/>
    <x v="1"/>
    <x v="1"/>
    <x v="1"/>
    <x v="1"/>
    <x v="1"/>
    <x v="1"/>
    <x v="1"/>
    <x v="927"/>
  </r>
  <r>
    <d v="2020-07-29T00:00:00"/>
    <n v="953.25"/>
    <n v="954.15002440000001"/>
    <n v="11152710"/>
    <x v="3"/>
    <s v="Jul"/>
    <s v="Q3"/>
    <x v="3"/>
    <x v="4"/>
    <s v="Bullish"/>
    <x v="1"/>
    <x v="1"/>
    <x v="1"/>
    <x v="1"/>
    <x v="1"/>
    <x v="1"/>
    <x v="1"/>
    <x v="1"/>
    <x v="1"/>
    <x v="1"/>
    <x v="1"/>
    <x v="928"/>
  </r>
  <r>
    <d v="2020-07-28T00:00:00"/>
    <n v="946"/>
    <n v="962.84997559999999"/>
    <n v="15818463"/>
    <x v="4"/>
    <s v="Jul"/>
    <s v="Q3"/>
    <x v="3"/>
    <x v="4"/>
    <s v="Bullish"/>
    <x v="0"/>
    <x v="0"/>
    <x v="1"/>
    <x v="1"/>
    <x v="1"/>
    <x v="1"/>
    <x v="1"/>
    <x v="1"/>
    <x v="1"/>
    <x v="1"/>
    <x v="1"/>
    <x v="929"/>
  </r>
  <r>
    <d v="2020-07-27T00:00:00"/>
    <n v="921.54998780000005"/>
    <n v="948.45001219999995"/>
    <n v="16827870"/>
    <x v="0"/>
    <s v="Jul"/>
    <s v="Q3"/>
    <x v="3"/>
    <x v="4"/>
    <s v="Bullish"/>
    <x v="0"/>
    <x v="0"/>
    <x v="1"/>
    <x v="1"/>
    <x v="1"/>
    <x v="1"/>
    <x v="1"/>
    <x v="1"/>
    <x v="1"/>
    <x v="1"/>
    <x v="1"/>
    <x v="930"/>
  </r>
  <r>
    <d v="2020-07-24T00:00:00"/>
    <n v="903.25"/>
    <n v="922.84997559999999"/>
    <n v="18209580"/>
    <x v="1"/>
    <s v="Jul"/>
    <s v="Q3"/>
    <x v="3"/>
    <x v="4"/>
    <s v="Bullish"/>
    <x v="0"/>
    <x v="0"/>
    <x v="1"/>
    <x v="1"/>
    <x v="1"/>
    <x v="1"/>
    <x v="1"/>
    <x v="1"/>
    <x v="1"/>
    <x v="1"/>
    <x v="1"/>
    <x v="931"/>
  </r>
  <r>
    <d v="2020-07-23T00:00:00"/>
    <n v="915.65002440000001"/>
    <n v="907.95001219999995"/>
    <n v="13051307"/>
    <x v="2"/>
    <s v="Jul"/>
    <s v="Q3"/>
    <x v="3"/>
    <x v="4"/>
    <s v="Bearish"/>
    <x v="1"/>
    <x v="1"/>
    <x v="1"/>
    <x v="1"/>
    <x v="1"/>
    <x v="1"/>
    <x v="1"/>
    <x v="1"/>
    <x v="1"/>
    <x v="1"/>
    <x v="1"/>
    <x v="932"/>
  </r>
  <r>
    <d v="2020-07-22T00:00:00"/>
    <n v="938.95001219999995"/>
    <n v="917.90002440000001"/>
    <n v="14354201"/>
    <x v="3"/>
    <s v="Jul"/>
    <s v="Q3"/>
    <x v="3"/>
    <x v="4"/>
    <s v="Bearish"/>
    <x v="1"/>
    <x v="1"/>
    <x v="1"/>
    <x v="1"/>
    <x v="1"/>
    <x v="1"/>
    <x v="1"/>
    <x v="1"/>
    <x v="1"/>
    <x v="1"/>
    <x v="1"/>
    <x v="933"/>
  </r>
  <r>
    <d v="2020-07-21T00:00:00"/>
    <n v="945"/>
    <n v="936.75"/>
    <n v="12877784"/>
    <x v="4"/>
    <s v="Jul"/>
    <s v="Q3"/>
    <x v="3"/>
    <x v="4"/>
    <s v="Bearish"/>
    <x v="0"/>
    <x v="0"/>
    <x v="1"/>
    <x v="1"/>
    <x v="1"/>
    <x v="1"/>
    <x v="1"/>
    <x v="1"/>
    <x v="1"/>
    <x v="1"/>
    <x v="1"/>
    <x v="934"/>
  </r>
  <r>
    <d v="2020-07-20T00:00:00"/>
    <n v="908.5"/>
    <n v="934.29998780000005"/>
    <n v="18421053"/>
    <x v="0"/>
    <s v="Jul"/>
    <s v="Q3"/>
    <x v="3"/>
    <x v="4"/>
    <s v="Bullish"/>
    <x v="0"/>
    <x v="0"/>
    <x v="1"/>
    <x v="1"/>
    <x v="1"/>
    <x v="1"/>
    <x v="1"/>
    <x v="1"/>
    <x v="1"/>
    <x v="1"/>
    <x v="1"/>
    <x v="935"/>
  </r>
  <r>
    <d v="2020-07-17T00:00:00"/>
    <n v="911"/>
    <n v="903.15002440000001"/>
    <n v="31682878"/>
    <x v="1"/>
    <s v="Jul"/>
    <s v="Q3"/>
    <x v="3"/>
    <x v="4"/>
    <s v="Bearish"/>
    <x v="1"/>
    <x v="1"/>
    <x v="1"/>
    <x v="1"/>
    <x v="1"/>
    <x v="1"/>
    <x v="1"/>
    <x v="1"/>
    <x v="1"/>
    <x v="1"/>
    <x v="1"/>
    <x v="936"/>
  </r>
  <r>
    <d v="2020-07-16T00:00:00"/>
    <n v="900.09997559999999"/>
    <n v="911"/>
    <n v="90432109"/>
    <x v="2"/>
    <s v="Jul"/>
    <s v="Q3"/>
    <x v="3"/>
    <x v="4"/>
    <s v="Bullish"/>
    <x v="0"/>
    <x v="0"/>
    <x v="1"/>
    <x v="1"/>
    <x v="1"/>
    <x v="1"/>
    <x v="1"/>
    <x v="1"/>
    <x v="1"/>
    <x v="1"/>
    <x v="1"/>
    <x v="937"/>
  </r>
  <r>
    <d v="2020-07-15T00:00:00"/>
    <n v="799"/>
    <n v="830.95001219999995"/>
    <n v="30060599"/>
    <x v="3"/>
    <s v="Jul"/>
    <s v="Q3"/>
    <x v="3"/>
    <x v="4"/>
    <s v="Bullish"/>
    <x v="0"/>
    <x v="0"/>
    <x v="1"/>
    <x v="1"/>
    <x v="1"/>
    <x v="1"/>
    <x v="1"/>
    <x v="1"/>
    <x v="1"/>
    <x v="1"/>
    <x v="1"/>
    <x v="938"/>
  </r>
  <r>
    <d v="2020-07-14T00:00:00"/>
    <n v="792.95001219999995"/>
    <n v="783.25"/>
    <n v="8961822"/>
    <x v="4"/>
    <s v="Jul"/>
    <s v="Q3"/>
    <x v="3"/>
    <x v="4"/>
    <s v="Bearish"/>
    <x v="1"/>
    <x v="1"/>
    <x v="1"/>
    <x v="1"/>
    <x v="1"/>
    <x v="1"/>
    <x v="1"/>
    <x v="1"/>
    <x v="1"/>
    <x v="1"/>
    <x v="1"/>
    <x v="939"/>
  </r>
  <r>
    <d v="2020-07-13T00:00:00"/>
    <n v="788"/>
    <n v="797.04998780000005"/>
    <n v="10804688"/>
    <x v="0"/>
    <s v="Jul"/>
    <s v="Q3"/>
    <x v="3"/>
    <x v="4"/>
    <s v="Bullish"/>
    <x v="0"/>
    <x v="0"/>
    <x v="1"/>
    <x v="1"/>
    <x v="1"/>
    <x v="1"/>
    <x v="1"/>
    <x v="1"/>
    <x v="1"/>
    <x v="1"/>
    <x v="1"/>
    <x v="940"/>
  </r>
  <r>
    <d v="2020-07-10T00:00:00"/>
    <n v="773.5"/>
    <n v="781.84997559999999"/>
    <n v="5206452"/>
    <x v="1"/>
    <s v="Jul"/>
    <s v="Q3"/>
    <x v="3"/>
    <x v="4"/>
    <s v="Bullish"/>
    <x v="0"/>
    <x v="0"/>
    <x v="1"/>
    <x v="1"/>
    <x v="1"/>
    <x v="1"/>
    <x v="1"/>
    <x v="1"/>
    <x v="1"/>
    <x v="1"/>
    <x v="1"/>
    <x v="941"/>
  </r>
  <r>
    <d v="2020-07-09T00:00:00"/>
    <n v="780"/>
    <n v="781.70001219999995"/>
    <n v="6854166"/>
    <x v="2"/>
    <s v="Jul"/>
    <s v="Q3"/>
    <x v="3"/>
    <x v="4"/>
    <s v="Bullish"/>
    <x v="0"/>
    <x v="0"/>
    <x v="1"/>
    <x v="1"/>
    <x v="1"/>
    <x v="1"/>
    <x v="1"/>
    <x v="1"/>
    <x v="1"/>
    <x v="1"/>
    <x v="1"/>
    <x v="942"/>
  </r>
  <r>
    <d v="2020-07-08T00:00:00"/>
    <n v="784.90002440000001"/>
    <n v="774.70001219999995"/>
    <n v="8476642"/>
    <x v="3"/>
    <s v="Jul"/>
    <s v="Q3"/>
    <x v="3"/>
    <x v="4"/>
    <s v="Bearish"/>
    <x v="1"/>
    <x v="1"/>
    <x v="1"/>
    <x v="1"/>
    <x v="1"/>
    <x v="1"/>
    <x v="1"/>
    <x v="1"/>
    <x v="1"/>
    <x v="1"/>
    <x v="1"/>
    <x v="943"/>
  </r>
  <r>
    <d v="2020-07-07T00:00:00"/>
    <n v="769.40002440000001"/>
    <n v="794.15002440000001"/>
    <n v="19362533"/>
    <x v="4"/>
    <s v="Jul"/>
    <s v="Q3"/>
    <x v="3"/>
    <x v="4"/>
    <s v="Bullish"/>
    <x v="0"/>
    <x v="0"/>
    <x v="1"/>
    <x v="1"/>
    <x v="1"/>
    <x v="1"/>
    <x v="1"/>
    <x v="1"/>
    <x v="1"/>
    <x v="1"/>
    <x v="1"/>
    <x v="944"/>
  </r>
  <r>
    <d v="2020-07-06T00:00:00"/>
    <n v="765.20001219999995"/>
    <n v="764"/>
    <n v="8810958"/>
    <x v="0"/>
    <s v="Jul"/>
    <s v="Q3"/>
    <x v="3"/>
    <x v="4"/>
    <s v="Bearish"/>
    <x v="0"/>
    <x v="0"/>
    <x v="1"/>
    <x v="1"/>
    <x v="1"/>
    <x v="1"/>
    <x v="1"/>
    <x v="1"/>
    <x v="1"/>
    <x v="1"/>
    <x v="1"/>
    <x v="945"/>
  </r>
  <r>
    <d v="2020-07-03T00:00:00"/>
    <n v="755"/>
    <n v="762.70001219999995"/>
    <n v="7796572"/>
    <x v="1"/>
    <s v="Jul"/>
    <s v="Q3"/>
    <x v="3"/>
    <x v="4"/>
    <s v="Bullish"/>
    <x v="0"/>
    <x v="0"/>
    <x v="1"/>
    <x v="1"/>
    <x v="1"/>
    <x v="1"/>
    <x v="1"/>
    <x v="1"/>
    <x v="1"/>
    <x v="1"/>
    <x v="1"/>
    <x v="946"/>
  </r>
  <r>
    <d v="2020-07-02T00:00:00"/>
    <n v="737.34997559999999"/>
    <n v="756.59997559999999"/>
    <n v="17263756"/>
    <x v="2"/>
    <s v="Jul"/>
    <s v="Q3"/>
    <x v="3"/>
    <x v="4"/>
    <s v="Bullish"/>
    <x v="0"/>
    <x v="0"/>
    <x v="1"/>
    <x v="1"/>
    <x v="1"/>
    <x v="1"/>
    <x v="1"/>
    <x v="1"/>
    <x v="1"/>
    <x v="1"/>
    <x v="1"/>
    <x v="947"/>
  </r>
  <r>
    <d v="2020-07-01T00:00:00"/>
    <n v="737.25"/>
    <n v="731.90002440000001"/>
    <n v="5477468"/>
    <x v="3"/>
    <s v="Jul"/>
    <s v="Q3"/>
    <x v="3"/>
    <x v="4"/>
    <s v="Bearish"/>
    <x v="1"/>
    <x v="1"/>
    <x v="1"/>
    <x v="1"/>
    <x v="1"/>
    <x v="1"/>
    <x v="1"/>
    <x v="1"/>
    <x v="1"/>
    <x v="1"/>
    <x v="1"/>
    <x v="948"/>
  </r>
  <r>
    <d v="2020-06-30T00:00:00"/>
    <n v="732.79998780000005"/>
    <n v="735.95001219999995"/>
    <n v="10411290"/>
    <x v="4"/>
    <s v="Jun"/>
    <s v="Q2"/>
    <x v="0"/>
    <x v="4"/>
    <s v="Bullish"/>
    <x v="0"/>
    <x v="0"/>
    <x v="1"/>
    <x v="1"/>
    <x v="1"/>
    <x v="1"/>
    <x v="1"/>
    <x v="1"/>
    <x v="1"/>
    <x v="1"/>
    <x v="1"/>
    <x v="949"/>
  </r>
  <r>
    <d v="2020-06-29T00:00:00"/>
    <n v="735.40002440000001"/>
    <n v="731.75"/>
    <n v="8954428"/>
    <x v="0"/>
    <s v="Jun"/>
    <s v="Q2"/>
    <x v="0"/>
    <x v="4"/>
    <s v="Bearish"/>
    <x v="1"/>
    <x v="1"/>
    <x v="1"/>
    <x v="1"/>
    <x v="1"/>
    <x v="1"/>
    <x v="1"/>
    <x v="1"/>
    <x v="1"/>
    <x v="1"/>
    <x v="1"/>
    <x v="950"/>
  </r>
  <r>
    <d v="2020-06-26T00:00:00"/>
    <n v="710.20001219999995"/>
    <n v="748.20001219999995"/>
    <n v="26030458"/>
    <x v="1"/>
    <s v="Jun"/>
    <s v="Q2"/>
    <x v="0"/>
    <x v="4"/>
    <s v="Bullish"/>
    <x v="0"/>
    <x v="0"/>
    <x v="1"/>
    <x v="1"/>
    <x v="1"/>
    <x v="1"/>
    <x v="1"/>
    <x v="1"/>
    <x v="1"/>
    <x v="1"/>
    <x v="1"/>
    <x v="951"/>
  </r>
  <r>
    <d v="2020-06-25T00:00:00"/>
    <n v="704.84997559999999"/>
    <n v="700.5"/>
    <n v="14945284"/>
    <x v="2"/>
    <s v="Jun"/>
    <s v="Q2"/>
    <x v="0"/>
    <x v="4"/>
    <s v="Bearish"/>
    <x v="1"/>
    <x v="1"/>
    <x v="1"/>
    <x v="1"/>
    <x v="1"/>
    <x v="1"/>
    <x v="1"/>
    <x v="1"/>
    <x v="1"/>
    <x v="1"/>
    <x v="1"/>
    <x v="952"/>
  </r>
  <r>
    <d v="2020-06-24T00:00:00"/>
    <n v="716.90002440000001"/>
    <n v="714.15002440000001"/>
    <n v="10220838"/>
    <x v="3"/>
    <s v="Jun"/>
    <s v="Q2"/>
    <x v="0"/>
    <x v="4"/>
    <s v="Bearish"/>
    <x v="1"/>
    <x v="1"/>
    <x v="1"/>
    <x v="1"/>
    <x v="1"/>
    <x v="1"/>
    <x v="1"/>
    <x v="1"/>
    <x v="1"/>
    <x v="1"/>
    <x v="1"/>
    <x v="953"/>
  </r>
  <r>
    <d v="2020-06-23T00:00:00"/>
    <n v="695.70001219999995"/>
    <n v="720.65002440000001"/>
    <n v="12157390"/>
    <x v="4"/>
    <s v="Jun"/>
    <s v="Q2"/>
    <x v="0"/>
    <x v="4"/>
    <s v="Bullish"/>
    <x v="0"/>
    <x v="0"/>
    <x v="1"/>
    <x v="1"/>
    <x v="1"/>
    <x v="1"/>
    <x v="1"/>
    <x v="1"/>
    <x v="1"/>
    <x v="1"/>
    <x v="1"/>
    <x v="954"/>
  </r>
  <r>
    <d v="2020-06-22T00:00:00"/>
    <n v="707.09997559999999"/>
    <n v="703.70001219999995"/>
    <n v="7804096"/>
    <x v="0"/>
    <s v="Jun"/>
    <s v="Q2"/>
    <x v="0"/>
    <x v="4"/>
    <s v="Bearish"/>
    <x v="1"/>
    <x v="1"/>
    <x v="1"/>
    <x v="1"/>
    <x v="1"/>
    <x v="1"/>
    <x v="1"/>
    <x v="1"/>
    <x v="1"/>
    <x v="1"/>
    <x v="1"/>
    <x v="955"/>
  </r>
  <r>
    <d v="2020-06-19T00:00:00"/>
    <n v="709"/>
    <n v="705.54998780000005"/>
    <n v="22438862"/>
    <x v="1"/>
    <s v="Jun"/>
    <s v="Q2"/>
    <x v="0"/>
    <x v="4"/>
    <s v="Bearish"/>
    <x v="1"/>
    <x v="1"/>
    <x v="1"/>
    <x v="1"/>
    <x v="1"/>
    <x v="1"/>
    <x v="1"/>
    <x v="1"/>
    <x v="1"/>
    <x v="1"/>
    <x v="1"/>
    <x v="956"/>
  </r>
  <r>
    <d v="2020-06-18T00:00:00"/>
    <n v="708.20001219999995"/>
    <n v="713.90002440000001"/>
    <n v="6670195"/>
    <x v="2"/>
    <s v="Jun"/>
    <s v="Q2"/>
    <x v="0"/>
    <x v="4"/>
    <s v="Bullish"/>
    <x v="0"/>
    <x v="0"/>
    <x v="1"/>
    <x v="1"/>
    <x v="1"/>
    <x v="1"/>
    <x v="1"/>
    <x v="1"/>
    <x v="1"/>
    <x v="1"/>
    <x v="1"/>
    <x v="957"/>
  </r>
  <r>
    <d v="2020-06-17T00:00:00"/>
    <n v="699.90002440000001"/>
    <n v="703.65002440000001"/>
    <n v="7291916"/>
    <x v="3"/>
    <s v="Jun"/>
    <s v="Q2"/>
    <x v="0"/>
    <x v="4"/>
    <s v="Bullish"/>
    <x v="0"/>
    <x v="0"/>
    <x v="1"/>
    <x v="1"/>
    <x v="1"/>
    <x v="1"/>
    <x v="1"/>
    <x v="1"/>
    <x v="1"/>
    <x v="1"/>
    <x v="1"/>
    <x v="958"/>
  </r>
  <r>
    <d v="2020-06-16T00:00:00"/>
    <n v="702"/>
    <n v="701.20001219999995"/>
    <n v="10131760"/>
    <x v="4"/>
    <s v="Jun"/>
    <s v="Q2"/>
    <x v="0"/>
    <x v="4"/>
    <s v="Bearish"/>
    <x v="0"/>
    <x v="0"/>
    <x v="1"/>
    <x v="1"/>
    <x v="1"/>
    <x v="1"/>
    <x v="1"/>
    <x v="1"/>
    <x v="1"/>
    <x v="1"/>
    <x v="1"/>
    <x v="959"/>
  </r>
  <r>
    <d v="2020-06-15T00:00:00"/>
    <n v="693"/>
    <n v="687.54998780000005"/>
    <n v="7857344"/>
    <x v="0"/>
    <s v="Jun"/>
    <s v="Q2"/>
    <x v="0"/>
    <x v="4"/>
    <s v="Bearish"/>
    <x v="1"/>
    <x v="1"/>
    <x v="1"/>
    <x v="1"/>
    <x v="1"/>
    <x v="1"/>
    <x v="1"/>
    <x v="1"/>
    <x v="1"/>
    <x v="1"/>
    <x v="1"/>
    <x v="960"/>
  </r>
  <r>
    <d v="2020-06-12T00:00:00"/>
    <n v="675.79998780000005"/>
    <n v="692.04998780000005"/>
    <n v="9795316"/>
    <x v="1"/>
    <s v="Jun"/>
    <s v="Q2"/>
    <x v="0"/>
    <x v="4"/>
    <s v="Bullish"/>
    <x v="1"/>
    <x v="1"/>
    <x v="1"/>
    <x v="1"/>
    <x v="1"/>
    <x v="1"/>
    <x v="1"/>
    <x v="1"/>
    <x v="1"/>
    <x v="1"/>
    <x v="1"/>
    <x v="961"/>
  </r>
  <r>
    <d v="2020-06-11T00:00:00"/>
    <n v="712"/>
    <n v="703.95001219999995"/>
    <n v="8825715"/>
    <x v="2"/>
    <s v="Jun"/>
    <s v="Q2"/>
    <x v="0"/>
    <x v="4"/>
    <s v="Bearish"/>
    <x v="1"/>
    <x v="1"/>
    <x v="1"/>
    <x v="1"/>
    <x v="1"/>
    <x v="1"/>
    <x v="1"/>
    <x v="1"/>
    <x v="1"/>
    <x v="1"/>
    <x v="1"/>
    <x v="962"/>
  </r>
  <r>
    <d v="2020-06-10T00:00:00"/>
    <n v="715"/>
    <n v="715.84997559999999"/>
    <n v="7263049"/>
    <x v="3"/>
    <s v="Jun"/>
    <s v="Q2"/>
    <x v="0"/>
    <x v="4"/>
    <s v="Bullish"/>
    <x v="1"/>
    <x v="1"/>
    <x v="1"/>
    <x v="1"/>
    <x v="1"/>
    <x v="1"/>
    <x v="1"/>
    <x v="1"/>
    <x v="1"/>
    <x v="1"/>
    <x v="1"/>
    <x v="963"/>
  </r>
  <r>
    <d v="2020-06-09T00:00:00"/>
    <n v="720"/>
    <n v="717.59997559999999"/>
    <n v="10078029"/>
    <x v="4"/>
    <s v="Jun"/>
    <s v="Q2"/>
    <x v="0"/>
    <x v="4"/>
    <s v="Bearish"/>
    <x v="1"/>
    <x v="1"/>
    <x v="1"/>
    <x v="1"/>
    <x v="1"/>
    <x v="1"/>
    <x v="1"/>
    <x v="1"/>
    <x v="1"/>
    <x v="1"/>
    <x v="1"/>
    <x v="964"/>
  </r>
  <r>
    <d v="2020-06-08T00:00:00"/>
    <n v="707.65002440000001"/>
    <n v="720.84997559999999"/>
    <n v="10719105"/>
    <x v="0"/>
    <s v="Jun"/>
    <s v="Q2"/>
    <x v="0"/>
    <x v="4"/>
    <s v="Bullish"/>
    <x v="0"/>
    <x v="0"/>
    <x v="1"/>
    <x v="1"/>
    <x v="1"/>
    <x v="1"/>
    <x v="1"/>
    <x v="1"/>
    <x v="1"/>
    <x v="1"/>
    <x v="1"/>
    <x v="965"/>
  </r>
  <r>
    <d v="2020-06-05T00:00:00"/>
    <n v="707"/>
    <n v="703.54998780000005"/>
    <n v="7718679"/>
    <x v="1"/>
    <s v="Jun"/>
    <s v="Q2"/>
    <x v="0"/>
    <x v="4"/>
    <s v="Bearish"/>
    <x v="1"/>
    <x v="1"/>
    <x v="1"/>
    <x v="1"/>
    <x v="1"/>
    <x v="1"/>
    <x v="1"/>
    <x v="1"/>
    <x v="1"/>
    <x v="1"/>
    <x v="1"/>
    <x v="966"/>
  </r>
  <r>
    <d v="2020-06-04T00:00:00"/>
    <n v="702"/>
    <n v="707.75"/>
    <n v="10782424"/>
    <x v="2"/>
    <s v="Jun"/>
    <s v="Q2"/>
    <x v="0"/>
    <x v="4"/>
    <s v="Bullish"/>
    <x v="0"/>
    <x v="0"/>
    <x v="1"/>
    <x v="1"/>
    <x v="1"/>
    <x v="1"/>
    <x v="1"/>
    <x v="1"/>
    <x v="1"/>
    <x v="1"/>
    <x v="1"/>
    <x v="967"/>
  </r>
  <r>
    <d v="2020-06-03T00:00:00"/>
    <n v="710.70001219999995"/>
    <n v="701.54998780000005"/>
    <n v="11378568"/>
    <x v="3"/>
    <s v="Jun"/>
    <s v="Q2"/>
    <x v="0"/>
    <x v="4"/>
    <s v="Bearish"/>
    <x v="1"/>
    <x v="1"/>
    <x v="1"/>
    <x v="1"/>
    <x v="1"/>
    <x v="1"/>
    <x v="1"/>
    <x v="1"/>
    <x v="1"/>
    <x v="1"/>
    <x v="1"/>
    <x v="968"/>
  </r>
  <r>
    <d v="2020-06-02T00:00:00"/>
    <n v="700.5"/>
    <n v="708.09997559999999"/>
    <n v="7059304"/>
    <x v="4"/>
    <s v="Jun"/>
    <s v="Q2"/>
    <x v="0"/>
    <x v="4"/>
    <s v="Bullish"/>
    <x v="0"/>
    <x v="0"/>
    <x v="1"/>
    <x v="1"/>
    <x v="1"/>
    <x v="1"/>
    <x v="1"/>
    <x v="1"/>
    <x v="1"/>
    <x v="1"/>
    <x v="1"/>
    <x v="969"/>
  </r>
  <r>
    <d v="2020-06-01T00:00:00"/>
    <n v="698.75"/>
    <n v="699.54998780000005"/>
    <n v="12276438"/>
    <x v="0"/>
    <s v="Jun"/>
    <s v="Q2"/>
    <x v="0"/>
    <x v="4"/>
    <s v="Bullish"/>
    <x v="0"/>
    <x v="0"/>
    <x v="1"/>
    <x v="1"/>
    <x v="1"/>
    <x v="1"/>
    <x v="1"/>
    <x v="1"/>
    <x v="1"/>
    <x v="1"/>
    <x v="1"/>
    <x v="970"/>
  </r>
  <r>
    <d v="2020-05-29T00:00:00"/>
    <n v="692.5"/>
    <n v="691"/>
    <n v="28290128"/>
    <x v="1"/>
    <s v="May"/>
    <s v="Q2"/>
    <x v="0"/>
    <x v="4"/>
    <s v="Bearish"/>
    <x v="1"/>
    <x v="1"/>
    <x v="1"/>
    <x v="1"/>
    <x v="1"/>
    <x v="1"/>
    <x v="1"/>
    <x v="1"/>
    <x v="1"/>
    <x v="1"/>
    <x v="1"/>
    <x v="971"/>
  </r>
  <r>
    <d v="2020-05-28T00:00:00"/>
    <n v="707"/>
    <n v="707.40002440000001"/>
    <n v="9440091"/>
    <x v="2"/>
    <s v="May"/>
    <s v="Q2"/>
    <x v="0"/>
    <x v="4"/>
    <s v="Bullish"/>
    <x v="0"/>
    <x v="0"/>
    <x v="1"/>
    <x v="1"/>
    <x v="1"/>
    <x v="1"/>
    <x v="1"/>
    <x v="1"/>
    <x v="1"/>
    <x v="1"/>
    <x v="1"/>
    <x v="972"/>
  </r>
  <r>
    <d v="2020-05-27T00:00:00"/>
    <n v="686.04998780000005"/>
    <n v="705.45001219999995"/>
    <n v="8774636"/>
    <x v="3"/>
    <s v="May"/>
    <s v="Q2"/>
    <x v="0"/>
    <x v="4"/>
    <s v="Bullish"/>
    <x v="0"/>
    <x v="0"/>
    <x v="1"/>
    <x v="1"/>
    <x v="1"/>
    <x v="1"/>
    <x v="1"/>
    <x v="1"/>
    <x v="1"/>
    <x v="1"/>
    <x v="1"/>
    <x v="973"/>
  </r>
  <r>
    <d v="2020-05-26T00:00:00"/>
    <n v="693"/>
    <n v="680.54998780000005"/>
    <n v="7099606"/>
    <x v="4"/>
    <s v="May"/>
    <s v="Q2"/>
    <x v="0"/>
    <x v="4"/>
    <s v="Bearish"/>
    <x v="1"/>
    <x v="1"/>
    <x v="1"/>
    <x v="1"/>
    <x v="1"/>
    <x v="1"/>
    <x v="1"/>
    <x v="1"/>
    <x v="1"/>
    <x v="1"/>
    <x v="1"/>
    <x v="974"/>
  </r>
  <r>
    <d v="2020-05-22T00:00:00"/>
    <n v="675"/>
    <n v="692.34997559999999"/>
    <n v="11867731"/>
    <x v="1"/>
    <s v="May"/>
    <s v="Q2"/>
    <x v="0"/>
    <x v="4"/>
    <s v="Bullish"/>
    <x v="0"/>
    <x v="0"/>
    <x v="1"/>
    <x v="1"/>
    <x v="1"/>
    <x v="1"/>
    <x v="1"/>
    <x v="1"/>
    <x v="1"/>
    <x v="1"/>
    <x v="1"/>
    <x v="975"/>
  </r>
  <r>
    <d v="2020-05-21T00:00:00"/>
    <n v="666.5"/>
    <n v="672.20001219999995"/>
    <n v="7213225"/>
    <x v="2"/>
    <s v="May"/>
    <s v="Q2"/>
    <x v="0"/>
    <x v="4"/>
    <s v="Bullish"/>
    <x v="0"/>
    <x v="0"/>
    <x v="1"/>
    <x v="1"/>
    <x v="1"/>
    <x v="1"/>
    <x v="1"/>
    <x v="1"/>
    <x v="1"/>
    <x v="1"/>
    <x v="1"/>
    <x v="976"/>
  </r>
  <r>
    <d v="2020-05-20T00:00:00"/>
    <n v="668.5"/>
    <n v="669.54998780000005"/>
    <n v="5794636"/>
    <x v="3"/>
    <s v="May"/>
    <s v="Q2"/>
    <x v="0"/>
    <x v="4"/>
    <s v="Bullish"/>
    <x v="0"/>
    <x v="0"/>
    <x v="1"/>
    <x v="1"/>
    <x v="1"/>
    <x v="1"/>
    <x v="1"/>
    <x v="1"/>
    <x v="1"/>
    <x v="1"/>
    <x v="1"/>
    <x v="977"/>
  </r>
  <r>
    <d v="2020-05-19T00:00:00"/>
    <n v="664"/>
    <n v="668.59997559999999"/>
    <n v="5902208"/>
    <x v="4"/>
    <s v="May"/>
    <s v="Q2"/>
    <x v="0"/>
    <x v="4"/>
    <s v="Bullish"/>
    <x v="0"/>
    <x v="0"/>
    <x v="1"/>
    <x v="1"/>
    <x v="1"/>
    <x v="1"/>
    <x v="1"/>
    <x v="1"/>
    <x v="1"/>
    <x v="1"/>
    <x v="1"/>
    <x v="978"/>
  </r>
  <r>
    <d v="2020-05-18T00:00:00"/>
    <n v="659.84997559999999"/>
    <n v="663.90002440000001"/>
    <n v="10435442"/>
    <x v="0"/>
    <s v="May"/>
    <s v="Q2"/>
    <x v="0"/>
    <x v="4"/>
    <s v="Bullish"/>
    <x v="0"/>
    <x v="0"/>
    <x v="1"/>
    <x v="1"/>
    <x v="1"/>
    <x v="1"/>
    <x v="1"/>
    <x v="1"/>
    <x v="1"/>
    <x v="1"/>
    <x v="1"/>
    <x v="979"/>
  </r>
  <r>
    <d v="2020-05-15T00:00:00"/>
    <n v="664.79998780000005"/>
    <n v="652.29998780000005"/>
    <n v="9255353"/>
    <x v="1"/>
    <s v="May"/>
    <s v="Q2"/>
    <x v="0"/>
    <x v="4"/>
    <s v="Bearish"/>
    <x v="1"/>
    <x v="1"/>
    <x v="1"/>
    <x v="1"/>
    <x v="1"/>
    <x v="1"/>
    <x v="1"/>
    <x v="1"/>
    <x v="1"/>
    <x v="1"/>
    <x v="1"/>
    <x v="980"/>
  </r>
  <r>
    <d v="2020-05-14T00:00:00"/>
    <n v="659"/>
    <n v="658.15002440000001"/>
    <n v="16888262"/>
    <x v="2"/>
    <s v="May"/>
    <s v="Q2"/>
    <x v="0"/>
    <x v="4"/>
    <s v="Bearish"/>
    <x v="1"/>
    <x v="1"/>
    <x v="1"/>
    <x v="1"/>
    <x v="1"/>
    <x v="1"/>
    <x v="1"/>
    <x v="1"/>
    <x v="1"/>
    <x v="1"/>
    <x v="1"/>
    <x v="981"/>
  </r>
  <r>
    <d v="2020-05-13T00:00:00"/>
    <n v="694.79998780000005"/>
    <n v="694.15002440000001"/>
    <n v="8287101"/>
    <x v="3"/>
    <s v="May"/>
    <s v="Q2"/>
    <x v="0"/>
    <x v="4"/>
    <s v="Bearish"/>
    <x v="0"/>
    <x v="0"/>
    <x v="1"/>
    <x v="1"/>
    <x v="1"/>
    <x v="1"/>
    <x v="1"/>
    <x v="1"/>
    <x v="1"/>
    <x v="1"/>
    <x v="1"/>
    <x v="982"/>
  </r>
  <r>
    <d v="2020-05-12T00:00:00"/>
    <n v="678.5"/>
    <n v="687.65002440000001"/>
    <n v="7356039"/>
    <x v="4"/>
    <s v="May"/>
    <s v="Q2"/>
    <x v="0"/>
    <x v="4"/>
    <s v="Bullish"/>
    <x v="0"/>
    <x v="0"/>
    <x v="1"/>
    <x v="1"/>
    <x v="1"/>
    <x v="1"/>
    <x v="1"/>
    <x v="1"/>
    <x v="1"/>
    <x v="1"/>
    <x v="1"/>
    <x v="983"/>
  </r>
  <r>
    <d v="2020-05-11T00:00:00"/>
    <n v="682.5"/>
    <n v="682.90002440000001"/>
    <n v="7370186"/>
    <x v="0"/>
    <s v="May"/>
    <s v="Q2"/>
    <x v="0"/>
    <x v="4"/>
    <s v="Bullish"/>
    <x v="0"/>
    <x v="0"/>
    <x v="1"/>
    <x v="1"/>
    <x v="1"/>
    <x v="1"/>
    <x v="1"/>
    <x v="1"/>
    <x v="1"/>
    <x v="1"/>
    <x v="1"/>
    <x v="984"/>
  </r>
  <r>
    <d v="2020-05-08T00:00:00"/>
    <n v="672.25"/>
    <n v="674.20001219999995"/>
    <n v="8400321"/>
    <x v="1"/>
    <s v="May"/>
    <s v="Q2"/>
    <x v="0"/>
    <x v="4"/>
    <s v="Bullish"/>
    <x v="0"/>
    <x v="0"/>
    <x v="1"/>
    <x v="1"/>
    <x v="1"/>
    <x v="1"/>
    <x v="1"/>
    <x v="1"/>
    <x v="1"/>
    <x v="1"/>
    <x v="1"/>
    <x v="985"/>
  </r>
  <r>
    <d v="2020-05-07T00:00:00"/>
    <n v="665.54998780000005"/>
    <n v="664.95001219999995"/>
    <n v="4779548"/>
    <x v="2"/>
    <s v="May"/>
    <s v="Q2"/>
    <x v="0"/>
    <x v="4"/>
    <s v="Bearish"/>
    <x v="1"/>
    <x v="1"/>
    <x v="1"/>
    <x v="1"/>
    <x v="1"/>
    <x v="1"/>
    <x v="1"/>
    <x v="1"/>
    <x v="1"/>
    <x v="1"/>
    <x v="1"/>
    <x v="986"/>
  </r>
  <r>
    <d v="2020-05-06T00:00:00"/>
    <n v="676.90002440000001"/>
    <n v="665.90002440000001"/>
    <n v="7934250"/>
    <x v="3"/>
    <s v="May"/>
    <s v="Q2"/>
    <x v="0"/>
    <x v="4"/>
    <s v="Bearish"/>
    <x v="1"/>
    <x v="1"/>
    <x v="1"/>
    <x v="1"/>
    <x v="1"/>
    <x v="1"/>
    <x v="1"/>
    <x v="1"/>
    <x v="1"/>
    <x v="1"/>
    <x v="1"/>
    <x v="987"/>
  </r>
  <r>
    <d v="2020-05-05T00:00:00"/>
    <n v="681.75"/>
    <n v="673.70001219999995"/>
    <n v="6393053"/>
    <x v="4"/>
    <s v="May"/>
    <s v="Q2"/>
    <x v="0"/>
    <x v="4"/>
    <s v="Bearish"/>
    <x v="0"/>
    <x v="1"/>
    <x v="1"/>
    <x v="1"/>
    <x v="1"/>
    <x v="1"/>
    <x v="1"/>
    <x v="1"/>
    <x v="1"/>
    <x v="1"/>
    <x v="1"/>
    <x v="988"/>
  </r>
  <r>
    <d v="2020-05-04T00:00:00"/>
    <n v="689.79998780000005"/>
    <n v="673.70001219999995"/>
    <n v="9122740"/>
    <x v="0"/>
    <s v="May"/>
    <s v="Q2"/>
    <x v="0"/>
    <x v="4"/>
    <s v="Bearish"/>
    <x v="1"/>
    <x v="1"/>
    <x v="1"/>
    <x v="1"/>
    <x v="1"/>
    <x v="1"/>
    <x v="1"/>
    <x v="1"/>
    <x v="1"/>
    <x v="1"/>
    <x v="1"/>
    <x v="989"/>
  </r>
  <r>
    <d v="2020-04-30T00:00:00"/>
    <n v="700"/>
    <n v="715.5"/>
    <n v="16253821"/>
    <x v="2"/>
    <s v="Apr"/>
    <s v="Q2"/>
    <x v="0"/>
    <x v="4"/>
    <s v="Bullish"/>
    <x v="0"/>
    <x v="0"/>
    <x v="1"/>
    <x v="1"/>
    <x v="1"/>
    <x v="1"/>
    <x v="1"/>
    <x v="1"/>
    <x v="1"/>
    <x v="1"/>
    <x v="1"/>
    <x v="990"/>
  </r>
  <r>
    <d v="2020-04-29T00:00:00"/>
    <n v="666"/>
    <n v="676.54998780000005"/>
    <n v="8639056"/>
    <x v="3"/>
    <s v="Apr"/>
    <s v="Q2"/>
    <x v="0"/>
    <x v="4"/>
    <s v="Bullish"/>
    <x v="0"/>
    <x v="0"/>
    <x v="1"/>
    <x v="1"/>
    <x v="1"/>
    <x v="1"/>
    <x v="1"/>
    <x v="1"/>
    <x v="1"/>
    <x v="1"/>
    <x v="1"/>
    <x v="991"/>
  </r>
  <r>
    <d v="2020-04-28T00:00:00"/>
    <n v="673"/>
    <n v="660.70001219999995"/>
    <n v="7296571"/>
    <x v="4"/>
    <s v="Apr"/>
    <s v="Q2"/>
    <x v="0"/>
    <x v="4"/>
    <s v="Bearish"/>
    <x v="1"/>
    <x v="1"/>
    <x v="1"/>
    <x v="1"/>
    <x v="1"/>
    <x v="1"/>
    <x v="1"/>
    <x v="1"/>
    <x v="1"/>
    <x v="1"/>
    <x v="1"/>
    <x v="992"/>
  </r>
  <r>
    <d v="2020-04-27T00:00:00"/>
    <n v="661.04998780000005"/>
    <n v="664.59997559999999"/>
    <n v="7183306"/>
    <x v="0"/>
    <s v="Apr"/>
    <s v="Q2"/>
    <x v="0"/>
    <x v="4"/>
    <s v="Bullish"/>
    <x v="0"/>
    <x v="0"/>
    <x v="1"/>
    <x v="1"/>
    <x v="1"/>
    <x v="1"/>
    <x v="1"/>
    <x v="1"/>
    <x v="1"/>
    <x v="1"/>
    <x v="1"/>
    <x v="993"/>
  </r>
  <r>
    <d v="2020-04-24T00:00:00"/>
    <n v="668.54998780000005"/>
    <n v="658"/>
    <n v="7319940"/>
    <x v="1"/>
    <s v="Apr"/>
    <s v="Q2"/>
    <x v="0"/>
    <x v="4"/>
    <s v="Bearish"/>
    <x v="1"/>
    <x v="1"/>
    <x v="1"/>
    <x v="1"/>
    <x v="1"/>
    <x v="1"/>
    <x v="1"/>
    <x v="1"/>
    <x v="1"/>
    <x v="1"/>
    <x v="1"/>
    <x v="994"/>
  </r>
  <r>
    <d v="2020-04-23T00:00:00"/>
    <n v="647.04998780000005"/>
    <n v="679.29998780000005"/>
    <n v="14451289"/>
    <x v="2"/>
    <s v="Apr"/>
    <s v="Q2"/>
    <x v="0"/>
    <x v="4"/>
    <s v="Bullish"/>
    <x v="0"/>
    <x v="0"/>
    <x v="1"/>
    <x v="1"/>
    <x v="1"/>
    <x v="1"/>
    <x v="1"/>
    <x v="1"/>
    <x v="1"/>
    <x v="1"/>
    <x v="1"/>
    <x v="995"/>
  </r>
  <r>
    <d v="2020-04-22T00:00:00"/>
    <n v="633.20001219999995"/>
    <n v="641.84997559999999"/>
    <n v="8266728"/>
    <x v="3"/>
    <s v="Apr"/>
    <s v="Q2"/>
    <x v="0"/>
    <x v="4"/>
    <s v="Bullish"/>
    <x v="0"/>
    <x v="0"/>
    <x v="1"/>
    <x v="1"/>
    <x v="1"/>
    <x v="1"/>
    <x v="1"/>
    <x v="1"/>
    <x v="1"/>
    <x v="1"/>
    <x v="1"/>
    <x v="996"/>
  </r>
  <r>
    <d v="2020-04-21T00:00:00"/>
    <n v="627.79998780000005"/>
    <n v="633.20001219999995"/>
    <n v="11660575"/>
    <x v="4"/>
    <s v="Apr"/>
    <s v="Q2"/>
    <x v="0"/>
    <x v="4"/>
    <s v="Bullish"/>
    <x v="1"/>
    <x v="1"/>
    <x v="1"/>
    <x v="1"/>
    <x v="1"/>
    <x v="1"/>
    <x v="1"/>
    <x v="1"/>
    <x v="1"/>
    <x v="1"/>
    <x v="1"/>
    <x v="997"/>
  </r>
  <r>
    <d v="2020-04-20T00:00:00"/>
    <n v="640"/>
    <n v="653.29998780000005"/>
    <n v="13322913"/>
    <x v="0"/>
    <s v="Apr"/>
    <s v="Q2"/>
    <x v="0"/>
    <x v="4"/>
    <s v="Bullish"/>
    <x v="0"/>
    <x v="0"/>
    <x v="1"/>
    <x v="1"/>
    <x v="1"/>
    <x v="1"/>
    <x v="1"/>
    <x v="1"/>
    <x v="1"/>
    <x v="1"/>
    <x v="1"/>
    <x v="998"/>
  </r>
  <r>
    <d v="2020-04-17T00:00:00"/>
    <n v="644"/>
    <n v="628.75"/>
    <n v="8878320"/>
    <x v="1"/>
    <s v="Apr"/>
    <s v="Q2"/>
    <x v="0"/>
    <x v="4"/>
    <s v="Bearish"/>
    <x v="0"/>
    <x v="0"/>
    <x v="1"/>
    <x v="1"/>
    <x v="1"/>
    <x v="1"/>
    <x v="1"/>
    <x v="1"/>
    <x v="1"/>
    <x v="1"/>
    <x v="1"/>
    <x v="999"/>
  </r>
  <r>
    <d v="2020-04-16T00:00:00"/>
    <n v="619.95001219999995"/>
    <n v="623.84997559999999"/>
    <n v="17783287"/>
    <x v="2"/>
    <s v="Apr"/>
    <s v="Q2"/>
    <x v="0"/>
    <x v="4"/>
    <s v="Bullish"/>
    <x v="1"/>
    <x v="1"/>
    <x v="1"/>
    <x v="1"/>
    <x v="1"/>
    <x v="1"/>
    <x v="1"/>
    <x v="1"/>
    <x v="1"/>
    <x v="1"/>
    <x v="1"/>
    <x v="1000"/>
  </r>
  <r>
    <d v="2020-04-15T00:00:00"/>
    <n v="651.40002440000001"/>
    <n v="639.04998780000005"/>
    <n v="11963447"/>
    <x v="3"/>
    <s v="Apr"/>
    <s v="Q2"/>
    <x v="0"/>
    <x v="4"/>
    <s v="Bearish"/>
    <x v="0"/>
    <x v="0"/>
    <x v="1"/>
    <x v="1"/>
    <x v="1"/>
    <x v="1"/>
    <x v="1"/>
    <x v="1"/>
    <x v="1"/>
    <x v="1"/>
    <x v="1"/>
    <x v="1001"/>
  </r>
  <r>
    <d v="2020-04-13T00:00:00"/>
    <n v="629"/>
    <n v="637.40002440000001"/>
    <n v="8330276"/>
    <x v="0"/>
    <s v="Apr"/>
    <s v="Q2"/>
    <x v="0"/>
    <x v="4"/>
    <s v="Bullish"/>
    <x v="0"/>
    <x v="0"/>
    <x v="1"/>
    <x v="1"/>
    <x v="1"/>
    <x v="1"/>
    <x v="1"/>
    <x v="1"/>
    <x v="1"/>
    <x v="1"/>
    <x v="1"/>
    <x v="1002"/>
  </r>
  <r>
    <d v="2020-04-09T00:00:00"/>
    <n v="646.79998780000005"/>
    <n v="636.25"/>
    <n v="11931114"/>
    <x v="2"/>
    <s v="Apr"/>
    <s v="Q2"/>
    <x v="0"/>
    <x v="4"/>
    <s v="Bearish"/>
    <x v="0"/>
    <x v="0"/>
    <x v="1"/>
    <x v="1"/>
    <x v="1"/>
    <x v="1"/>
    <x v="1"/>
    <x v="1"/>
    <x v="1"/>
    <x v="1"/>
    <x v="1"/>
    <x v="1003"/>
  </r>
  <r>
    <d v="2020-04-08T00:00:00"/>
    <n v="630"/>
    <n v="631.59997559999999"/>
    <n v="11806896"/>
    <x v="3"/>
    <s v="Apr"/>
    <s v="Q2"/>
    <x v="0"/>
    <x v="4"/>
    <s v="Bullish"/>
    <x v="1"/>
    <x v="1"/>
    <x v="1"/>
    <x v="1"/>
    <x v="1"/>
    <x v="1"/>
    <x v="1"/>
    <x v="1"/>
    <x v="1"/>
    <x v="1"/>
    <x v="1"/>
    <x v="1004"/>
  </r>
  <r>
    <d v="2020-04-07T00:00:00"/>
    <n v="615"/>
    <n v="639"/>
    <n v="15145605"/>
    <x v="4"/>
    <s v="Apr"/>
    <s v="Q2"/>
    <x v="0"/>
    <x v="4"/>
    <s v="Bullish"/>
    <x v="0"/>
    <x v="0"/>
    <x v="1"/>
    <x v="1"/>
    <x v="1"/>
    <x v="1"/>
    <x v="1"/>
    <x v="1"/>
    <x v="1"/>
    <x v="1"/>
    <x v="1"/>
    <x v="1005"/>
  </r>
  <r>
    <d v="2020-04-03T00:00:00"/>
    <n v="603.5"/>
    <n v="585.70001219999995"/>
    <n v="10221655"/>
    <x v="1"/>
    <s v="Apr"/>
    <s v="Q2"/>
    <x v="0"/>
    <x v="4"/>
    <s v="Bearish"/>
    <x v="1"/>
    <x v="1"/>
    <x v="1"/>
    <x v="1"/>
    <x v="1"/>
    <x v="1"/>
    <x v="1"/>
    <x v="1"/>
    <x v="1"/>
    <x v="1"/>
    <x v="1"/>
    <x v="1006"/>
  </r>
  <r>
    <d v="2020-04-01T00:00:00"/>
    <n v="634.34997559999999"/>
    <n v="602.79998780000005"/>
    <n v="13083824"/>
    <x v="3"/>
    <s v="Apr"/>
    <s v="Q2"/>
    <x v="0"/>
    <x v="4"/>
    <s v="Bearish"/>
    <x v="1"/>
    <x v="1"/>
    <x v="1"/>
    <x v="1"/>
    <x v="1"/>
    <x v="1"/>
    <x v="1"/>
    <x v="1"/>
    <x v="1"/>
    <x v="1"/>
    <x v="1"/>
    <x v="1007"/>
  </r>
  <r>
    <d v="2020-03-31T00:00:00"/>
    <n v="650"/>
    <n v="641.5"/>
    <n v="15175521"/>
    <x v="4"/>
    <s v="Mar"/>
    <s v="Q1"/>
    <x v="1"/>
    <x v="4"/>
    <s v="Bearish"/>
    <x v="0"/>
    <x v="0"/>
    <x v="1"/>
    <x v="1"/>
    <x v="1"/>
    <x v="1"/>
    <x v="1"/>
    <x v="1"/>
    <x v="1"/>
    <x v="1"/>
    <x v="1"/>
    <x v="1008"/>
  </r>
  <r>
    <d v="2020-03-30T00:00:00"/>
    <n v="625.09997559999999"/>
    <n v="626.70001219999995"/>
    <n v="14624804"/>
    <x v="0"/>
    <s v="Mar"/>
    <s v="Q1"/>
    <x v="1"/>
    <x v="4"/>
    <s v="Bullish"/>
    <x v="1"/>
    <x v="1"/>
    <x v="1"/>
    <x v="1"/>
    <x v="1"/>
    <x v="1"/>
    <x v="1"/>
    <x v="1"/>
    <x v="1"/>
    <x v="1"/>
    <x v="1"/>
    <x v="1009"/>
  </r>
  <r>
    <d v="2020-03-27T00:00:00"/>
    <n v="665.04998780000005"/>
    <n v="652.70001219999995"/>
    <n v="13495283"/>
    <x v="1"/>
    <s v="Mar"/>
    <s v="Q1"/>
    <x v="1"/>
    <x v="4"/>
    <s v="Bearish"/>
    <x v="0"/>
    <x v="0"/>
    <x v="1"/>
    <x v="1"/>
    <x v="1"/>
    <x v="1"/>
    <x v="1"/>
    <x v="1"/>
    <x v="1"/>
    <x v="1"/>
    <x v="1"/>
    <x v="1010"/>
  </r>
  <r>
    <d v="2020-03-26T00:00:00"/>
    <n v="615"/>
    <n v="643"/>
    <n v="14843813"/>
    <x v="2"/>
    <s v="Mar"/>
    <s v="Q1"/>
    <x v="1"/>
    <x v="4"/>
    <s v="Bullish"/>
    <x v="0"/>
    <x v="0"/>
    <x v="1"/>
    <x v="1"/>
    <x v="1"/>
    <x v="1"/>
    <x v="1"/>
    <x v="1"/>
    <x v="1"/>
    <x v="1"/>
    <x v="1"/>
    <x v="1011"/>
  </r>
  <r>
    <d v="2020-03-25T00:00:00"/>
    <n v="597"/>
    <n v="606.20001219999995"/>
    <n v="18339548"/>
    <x v="3"/>
    <s v="Mar"/>
    <s v="Q1"/>
    <x v="1"/>
    <x v="4"/>
    <s v="Bullish"/>
    <x v="0"/>
    <x v="0"/>
    <x v="1"/>
    <x v="1"/>
    <x v="1"/>
    <x v="1"/>
    <x v="1"/>
    <x v="1"/>
    <x v="1"/>
    <x v="1"/>
    <x v="1"/>
    <x v="1012"/>
  </r>
  <r>
    <d v="2020-03-24T00:00:00"/>
    <n v="522"/>
    <n v="589.79998780000005"/>
    <n v="20027097"/>
    <x v="4"/>
    <s v="Mar"/>
    <s v="Q1"/>
    <x v="1"/>
    <x v="4"/>
    <s v="Bullish"/>
    <x v="0"/>
    <x v="0"/>
    <x v="1"/>
    <x v="1"/>
    <x v="1"/>
    <x v="1"/>
    <x v="1"/>
    <x v="1"/>
    <x v="1"/>
    <x v="1"/>
    <x v="1"/>
    <x v="1013"/>
  </r>
  <r>
    <d v="2020-03-23T00:00:00"/>
    <n v="540"/>
    <n v="526.45001219999995"/>
    <n v="17146150"/>
    <x v="0"/>
    <s v="Mar"/>
    <s v="Q1"/>
    <x v="1"/>
    <x v="4"/>
    <s v="Bearish"/>
    <x v="1"/>
    <x v="1"/>
    <x v="1"/>
    <x v="1"/>
    <x v="1"/>
    <x v="1"/>
    <x v="1"/>
    <x v="1"/>
    <x v="1"/>
    <x v="1"/>
    <x v="1"/>
    <x v="1014"/>
  </r>
  <r>
    <d v="2020-03-20T00:00:00"/>
    <n v="549.5"/>
    <n v="585.20001219999995"/>
    <n v="21354894"/>
    <x v="1"/>
    <s v="Mar"/>
    <s v="Q1"/>
    <x v="1"/>
    <x v="4"/>
    <s v="Bullish"/>
    <x v="0"/>
    <x v="0"/>
    <x v="1"/>
    <x v="1"/>
    <x v="1"/>
    <x v="1"/>
    <x v="1"/>
    <x v="1"/>
    <x v="1"/>
    <x v="1"/>
    <x v="1"/>
    <x v="1015"/>
  </r>
  <r>
    <d v="2020-03-19T00:00:00"/>
    <n v="509.25"/>
    <n v="545.54998780000005"/>
    <n v="16583991"/>
    <x v="2"/>
    <s v="Mar"/>
    <s v="Q1"/>
    <x v="1"/>
    <x v="4"/>
    <s v="Bullish"/>
    <x v="0"/>
    <x v="0"/>
    <x v="1"/>
    <x v="1"/>
    <x v="1"/>
    <x v="1"/>
    <x v="1"/>
    <x v="1"/>
    <x v="1"/>
    <x v="1"/>
    <x v="1"/>
    <x v="1016"/>
  </r>
  <r>
    <d v="2020-03-18T00:00:00"/>
    <n v="568"/>
    <n v="534.29998780000005"/>
    <n v="15390183"/>
    <x v="3"/>
    <s v="Mar"/>
    <s v="Q1"/>
    <x v="1"/>
    <x v="4"/>
    <s v="Bearish"/>
    <x v="1"/>
    <x v="1"/>
    <x v="1"/>
    <x v="1"/>
    <x v="1"/>
    <x v="1"/>
    <x v="1"/>
    <x v="1"/>
    <x v="1"/>
    <x v="1"/>
    <x v="1"/>
    <x v="1017"/>
  </r>
  <r>
    <d v="2020-03-17T00:00:00"/>
    <n v="588.09997559999999"/>
    <n v="554.95001219999995"/>
    <n v="16059887"/>
    <x v="4"/>
    <s v="Mar"/>
    <s v="Q1"/>
    <x v="1"/>
    <x v="4"/>
    <s v="Bearish"/>
    <x v="1"/>
    <x v="1"/>
    <x v="1"/>
    <x v="1"/>
    <x v="1"/>
    <x v="1"/>
    <x v="1"/>
    <x v="1"/>
    <x v="1"/>
    <x v="1"/>
    <x v="1"/>
    <x v="1018"/>
  </r>
  <r>
    <d v="2020-03-16T00:00:00"/>
    <n v="622"/>
    <n v="583.15002440000001"/>
    <n v="19140152"/>
    <x v="0"/>
    <s v="Mar"/>
    <s v="Q1"/>
    <x v="1"/>
    <x v="4"/>
    <s v="Bearish"/>
    <x v="1"/>
    <x v="1"/>
    <x v="1"/>
    <x v="1"/>
    <x v="1"/>
    <x v="1"/>
    <x v="1"/>
    <x v="1"/>
    <x v="1"/>
    <x v="1"/>
    <x v="1"/>
    <x v="1019"/>
  </r>
  <r>
    <d v="2020-03-13T00:00:00"/>
    <n v="592"/>
    <n v="642.34997559999999"/>
    <n v="16903113"/>
    <x v="1"/>
    <s v="Mar"/>
    <s v="Q1"/>
    <x v="1"/>
    <x v="4"/>
    <s v="Bullish"/>
    <x v="0"/>
    <x v="0"/>
    <x v="1"/>
    <x v="1"/>
    <x v="1"/>
    <x v="1"/>
    <x v="1"/>
    <x v="1"/>
    <x v="1"/>
    <x v="1"/>
    <x v="1"/>
    <x v="1020"/>
  </r>
  <r>
    <d v="2020-03-12T00:00:00"/>
    <n v="668"/>
    <n v="631.20001219999995"/>
    <n v="13965574"/>
    <x v="2"/>
    <s v="Mar"/>
    <s v="Q1"/>
    <x v="1"/>
    <x v="4"/>
    <s v="Bearish"/>
    <x v="1"/>
    <x v="1"/>
    <x v="1"/>
    <x v="1"/>
    <x v="1"/>
    <x v="1"/>
    <x v="1"/>
    <x v="1"/>
    <x v="1"/>
    <x v="1"/>
    <x v="1"/>
    <x v="1021"/>
  </r>
  <r>
    <d v="2020-03-11T00:00:00"/>
    <n v="690.65002440000001"/>
    <n v="686"/>
    <n v="16165009"/>
    <x v="3"/>
    <s v="Mar"/>
    <s v="Q1"/>
    <x v="1"/>
    <x v="4"/>
    <s v="Bearish"/>
    <x v="1"/>
    <x v="1"/>
    <x v="1"/>
    <x v="1"/>
    <x v="1"/>
    <x v="1"/>
    <x v="1"/>
    <x v="1"/>
    <x v="1"/>
    <x v="1"/>
    <x v="1"/>
    <x v="1022"/>
  </r>
  <r>
    <d v="2020-03-09T00:00:00"/>
    <n v="724.5"/>
    <n v="704.45001219999995"/>
    <n v="10308654"/>
    <x v="0"/>
    <s v="Mar"/>
    <s v="Q1"/>
    <x v="1"/>
    <x v="4"/>
    <s v="Bearish"/>
    <x v="1"/>
    <x v="1"/>
    <x v="1"/>
    <x v="1"/>
    <x v="1"/>
    <x v="1"/>
    <x v="1"/>
    <x v="1"/>
    <x v="1"/>
    <x v="1"/>
    <x v="1"/>
    <x v="1023"/>
  </r>
  <r>
    <d v="2020-03-06T00:00:00"/>
    <n v="741"/>
    <n v="738.95001219999995"/>
    <n v="9216022"/>
    <x v="1"/>
    <s v="Mar"/>
    <s v="Q1"/>
    <x v="1"/>
    <x v="4"/>
    <s v="Bearish"/>
    <x v="1"/>
    <x v="1"/>
    <x v="1"/>
    <x v="1"/>
    <x v="1"/>
    <x v="1"/>
    <x v="1"/>
    <x v="1"/>
    <x v="1"/>
    <x v="1"/>
    <x v="1"/>
    <x v="1024"/>
  </r>
  <r>
    <d v="2020-03-05T00:00:00"/>
    <n v="763.75"/>
    <n v="754.59997559999999"/>
    <n v="7755293"/>
    <x v="2"/>
    <s v="Mar"/>
    <s v="Q1"/>
    <x v="1"/>
    <x v="4"/>
    <s v="Bearish"/>
    <x v="1"/>
    <x v="1"/>
    <x v="1"/>
    <x v="1"/>
    <x v="1"/>
    <x v="1"/>
    <x v="1"/>
    <x v="1"/>
    <x v="1"/>
    <x v="1"/>
    <x v="1"/>
    <x v="1025"/>
  </r>
  <r>
    <d v="2020-03-04T00:00:00"/>
    <n v="753.90002440000001"/>
    <n v="758.75"/>
    <n v="11013444"/>
    <x v="3"/>
    <s v="Mar"/>
    <s v="Q1"/>
    <x v="1"/>
    <x v="4"/>
    <s v="Bullish"/>
    <x v="0"/>
    <x v="0"/>
    <x v="1"/>
    <x v="1"/>
    <x v="1"/>
    <x v="1"/>
    <x v="1"/>
    <x v="1"/>
    <x v="1"/>
    <x v="1"/>
    <x v="1"/>
    <x v="1026"/>
  </r>
  <r>
    <d v="2020-03-03T00:00:00"/>
    <n v="755"/>
    <n v="747"/>
    <n v="7826587"/>
    <x v="4"/>
    <s v="Mar"/>
    <s v="Q1"/>
    <x v="1"/>
    <x v="4"/>
    <s v="Bearish"/>
    <x v="0"/>
    <x v="0"/>
    <x v="1"/>
    <x v="1"/>
    <x v="1"/>
    <x v="1"/>
    <x v="1"/>
    <x v="1"/>
    <x v="1"/>
    <x v="1"/>
    <x v="1"/>
    <x v="1027"/>
  </r>
  <r>
    <d v="2020-03-02T00:00:00"/>
    <n v="737"/>
    <n v="741.04998780000005"/>
    <n v="9821523"/>
    <x v="0"/>
    <s v="Mar"/>
    <s v="Q1"/>
    <x v="1"/>
    <x v="4"/>
    <s v="Bullish"/>
    <x v="0"/>
    <x v="0"/>
    <x v="1"/>
    <x v="1"/>
    <x v="1"/>
    <x v="1"/>
    <x v="1"/>
    <x v="1"/>
    <x v="1"/>
    <x v="1"/>
    <x v="1"/>
    <x v="1028"/>
  </r>
  <r>
    <d v="2020-02-28T00:00:00"/>
    <n v="750"/>
    <n v="731.70001219999995"/>
    <n v="14123957"/>
    <x v="1"/>
    <s v="Feb"/>
    <s v="Q1"/>
    <x v="1"/>
    <x v="4"/>
    <s v="Bearish"/>
    <x v="1"/>
    <x v="1"/>
    <x v="1"/>
    <x v="1"/>
    <x v="1"/>
    <x v="1"/>
    <x v="1"/>
    <x v="1"/>
    <x v="1"/>
    <x v="1"/>
    <x v="1"/>
    <x v="1029"/>
  </r>
  <r>
    <d v="2020-02-27T00:00:00"/>
    <n v="778"/>
    <n v="777.84997559999999"/>
    <n v="5223386"/>
    <x v="2"/>
    <s v="Feb"/>
    <s v="Q1"/>
    <x v="1"/>
    <x v="4"/>
    <s v="Bearish"/>
    <x v="1"/>
    <x v="1"/>
    <x v="1"/>
    <x v="1"/>
    <x v="1"/>
    <x v="1"/>
    <x v="1"/>
    <x v="1"/>
    <x v="1"/>
    <x v="1"/>
    <x v="1"/>
    <x v="1030"/>
  </r>
  <r>
    <d v="2020-02-26T00:00:00"/>
    <n v="793.95001219999995"/>
    <n v="782.75"/>
    <n v="8760569"/>
    <x v="3"/>
    <s v="Feb"/>
    <s v="Q1"/>
    <x v="1"/>
    <x v="4"/>
    <s v="Bearish"/>
    <x v="1"/>
    <x v="1"/>
    <x v="1"/>
    <x v="1"/>
    <x v="1"/>
    <x v="1"/>
    <x v="1"/>
    <x v="1"/>
    <x v="1"/>
    <x v="1"/>
    <x v="1"/>
    <x v="1031"/>
  </r>
  <r>
    <d v="2020-02-25T00:00:00"/>
    <n v="799"/>
    <n v="798.40002440000001"/>
    <n v="6996695"/>
    <x v="4"/>
    <s v="Feb"/>
    <s v="Q1"/>
    <x v="1"/>
    <x v="4"/>
    <s v="Bearish"/>
    <x v="0"/>
    <x v="0"/>
    <x v="1"/>
    <x v="1"/>
    <x v="1"/>
    <x v="1"/>
    <x v="1"/>
    <x v="1"/>
    <x v="1"/>
    <x v="1"/>
    <x v="1"/>
    <x v="1032"/>
  </r>
  <r>
    <d v="2020-02-24T00:00:00"/>
    <n v="800.09997559999999"/>
    <n v="795.84997559999999"/>
    <n v="6627536"/>
    <x v="0"/>
    <s v="Feb"/>
    <s v="Q1"/>
    <x v="1"/>
    <x v="4"/>
    <s v="Bearish"/>
    <x v="1"/>
    <x v="1"/>
    <x v="1"/>
    <x v="1"/>
    <x v="1"/>
    <x v="1"/>
    <x v="1"/>
    <x v="1"/>
    <x v="1"/>
    <x v="1"/>
    <x v="1"/>
    <x v="1033"/>
  </r>
  <r>
    <d v="2020-02-20T00:00:00"/>
    <n v="803.25"/>
    <n v="797"/>
    <n v="4564569"/>
    <x v="2"/>
    <s v="Feb"/>
    <s v="Q1"/>
    <x v="1"/>
    <x v="4"/>
    <s v="Bearish"/>
    <x v="1"/>
    <x v="1"/>
    <x v="1"/>
    <x v="1"/>
    <x v="1"/>
    <x v="1"/>
    <x v="1"/>
    <x v="1"/>
    <x v="1"/>
    <x v="1"/>
    <x v="1"/>
    <x v="1034"/>
  </r>
  <r>
    <d v="2020-02-19T00:00:00"/>
    <n v="800"/>
    <n v="800.45001219999995"/>
    <n v="3985192"/>
    <x v="3"/>
    <s v="Feb"/>
    <s v="Q1"/>
    <x v="1"/>
    <x v="4"/>
    <s v="Bullish"/>
    <x v="0"/>
    <x v="0"/>
    <x v="1"/>
    <x v="1"/>
    <x v="1"/>
    <x v="1"/>
    <x v="1"/>
    <x v="1"/>
    <x v="1"/>
    <x v="1"/>
    <x v="1"/>
    <x v="1035"/>
  </r>
  <r>
    <d v="2020-02-18T00:00:00"/>
    <n v="785"/>
    <n v="797.65002440000001"/>
    <n v="5083346"/>
    <x v="4"/>
    <s v="Feb"/>
    <s v="Q1"/>
    <x v="1"/>
    <x v="4"/>
    <s v="Bullish"/>
    <x v="0"/>
    <x v="0"/>
    <x v="1"/>
    <x v="1"/>
    <x v="1"/>
    <x v="1"/>
    <x v="1"/>
    <x v="1"/>
    <x v="1"/>
    <x v="1"/>
    <x v="1"/>
    <x v="1036"/>
  </r>
  <r>
    <d v="2020-02-17T00:00:00"/>
    <n v="790.29998780000005"/>
    <n v="789.45001219999995"/>
    <n v="2929629"/>
    <x v="0"/>
    <s v="Feb"/>
    <s v="Q1"/>
    <x v="1"/>
    <x v="4"/>
    <s v="Bearish"/>
    <x v="0"/>
    <x v="0"/>
    <x v="1"/>
    <x v="1"/>
    <x v="1"/>
    <x v="1"/>
    <x v="1"/>
    <x v="1"/>
    <x v="1"/>
    <x v="1"/>
    <x v="1"/>
    <x v="1037"/>
  </r>
  <r>
    <d v="2020-02-14T00:00:00"/>
    <n v="794.5"/>
    <n v="786.45001219999995"/>
    <n v="5321680"/>
    <x v="1"/>
    <s v="Feb"/>
    <s v="Q1"/>
    <x v="1"/>
    <x v="4"/>
    <s v="Bearish"/>
    <x v="1"/>
    <x v="1"/>
    <x v="1"/>
    <x v="1"/>
    <x v="1"/>
    <x v="1"/>
    <x v="1"/>
    <x v="1"/>
    <x v="1"/>
    <x v="1"/>
    <x v="1"/>
    <x v="1038"/>
  </r>
  <r>
    <d v="2020-02-13T00:00:00"/>
    <n v="785"/>
    <n v="792.25"/>
    <n v="4387430"/>
    <x v="2"/>
    <s v="Feb"/>
    <s v="Q1"/>
    <x v="1"/>
    <x v="4"/>
    <s v="Bullish"/>
    <x v="0"/>
    <x v="0"/>
    <x v="1"/>
    <x v="1"/>
    <x v="1"/>
    <x v="1"/>
    <x v="1"/>
    <x v="1"/>
    <x v="1"/>
    <x v="1"/>
    <x v="1"/>
    <x v="1039"/>
  </r>
  <r>
    <d v="2020-02-12T00:00:00"/>
    <n v="775.79998780000005"/>
    <n v="781.04998780000005"/>
    <n v="2948825"/>
    <x v="3"/>
    <s v="Feb"/>
    <s v="Q1"/>
    <x v="1"/>
    <x v="4"/>
    <s v="Bullish"/>
    <x v="0"/>
    <x v="0"/>
    <x v="1"/>
    <x v="1"/>
    <x v="1"/>
    <x v="1"/>
    <x v="1"/>
    <x v="1"/>
    <x v="1"/>
    <x v="1"/>
    <x v="1"/>
    <x v="1040"/>
  </r>
  <r>
    <d v="2020-02-11T00:00:00"/>
    <n v="779"/>
    <n v="773.54998780000005"/>
    <n v="4312817"/>
    <x v="4"/>
    <s v="Feb"/>
    <s v="Q1"/>
    <x v="1"/>
    <x v="4"/>
    <s v="Bearish"/>
    <x v="0"/>
    <x v="0"/>
    <x v="1"/>
    <x v="1"/>
    <x v="1"/>
    <x v="1"/>
    <x v="1"/>
    <x v="1"/>
    <x v="1"/>
    <x v="1"/>
    <x v="1"/>
    <x v="1041"/>
  </r>
  <r>
    <d v="2020-02-10T00:00:00"/>
    <n v="774"/>
    <n v="773.20001219999995"/>
    <n v="3827682"/>
    <x v="0"/>
    <s v="Feb"/>
    <s v="Q1"/>
    <x v="1"/>
    <x v="4"/>
    <s v="Bearish"/>
    <x v="1"/>
    <x v="1"/>
    <x v="1"/>
    <x v="1"/>
    <x v="1"/>
    <x v="1"/>
    <x v="1"/>
    <x v="1"/>
    <x v="1"/>
    <x v="1"/>
    <x v="1"/>
    <x v="1042"/>
  </r>
  <r>
    <d v="2020-02-07T00:00:00"/>
    <n v="775.95001219999995"/>
    <n v="777.29998780000005"/>
    <n v="2853344"/>
    <x v="1"/>
    <s v="Feb"/>
    <s v="Q1"/>
    <x v="1"/>
    <x v="4"/>
    <s v="Bullish"/>
    <x v="0"/>
    <x v="0"/>
    <x v="1"/>
    <x v="1"/>
    <x v="1"/>
    <x v="1"/>
    <x v="1"/>
    <x v="1"/>
    <x v="1"/>
    <x v="1"/>
    <x v="1"/>
    <x v="1043"/>
  </r>
  <r>
    <d v="2020-02-06T00:00:00"/>
    <n v="784.34997559999999"/>
    <n v="771.34997559999999"/>
    <n v="7341622"/>
    <x v="2"/>
    <s v="Feb"/>
    <s v="Q1"/>
    <x v="1"/>
    <x v="4"/>
    <s v="Bearish"/>
    <x v="1"/>
    <x v="1"/>
    <x v="1"/>
    <x v="1"/>
    <x v="1"/>
    <x v="1"/>
    <x v="1"/>
    <x v="1"/>
    <x v="1"/>
    <x v="1"/>
    <x v="1"/>
    <x v="1044"/>
  </r>
  <r>
    <d v="2020-02-05T00:00:00"/>
    <n v="781"/>
    <n v="784.54998780000005"/>
    <n v="6310409"/>
    <x v="3"/>
    <s v="Feb"/>
    <s v="Q1"/>
    <x v="1"/>
    <x v="4"/>
    <s v="Bullish"/>
    <x v="1"/>
    <x v="1"/>
    <x v="1"/>
    <x v="1"/>
    <x v="1"/>
    <x v="1"/>
    <x v="1"/>
    <x v="1"/>
    <x v="1"/>
    <x v="1"/>
    <x v="1"/>
    <x v="1045"/>
  </r>
  <r>
    <d v="2020-02-04T00:00:00"/>
    <n v="770.09997559999999"/>
    <n v="787.84997559999999"/>
    <n v="5771311"/>
    <x v="4"/>
    <s v="Feb"/>
    <s v="Q1"/>
    <x v="1"/>
    <x v="4"/>
    <s v="Bullish"/>
    <x v="0"/>
    <x v="0"/>
    <x v="1"/>
    <x v="1"/>
    <x v="1"/>
    <x v="1"/>
    <x v="1"/>
    <x v="1"/>
    <x v="1"/>
    <x v="1"/>
    <x v="1"/>
    <x v="1046"/>
  </r>
  <r>
    <d v="2020-02-03T00:00:00"/>
    <n v="782"/>
    <n v="767.40002440000001"/>
    <n v="6416745"/>
    <x v="0"/>
    <s v="Feb"/>
    <s v="Q1"/>
    <x v="1"/>
    <x v="4"/>
    <s v="Bearish"/>
    <x v="1"/>
    <x v="1"/>
    <x v="1"/>
    <x v="1"/>
    <x v="1"/>
    <x v="1"/>
    <x v="1"/>
    <x v="1"/>
    <x v="1"/>
    <x v="1"/>
    <x v="1"/>
    <x v="1047"/>
  </r>
  <r>
    <d v="2020-01-31T00:00:00"/>
    <n v="780.54998780000005"/>
    <n v="775.95001219999995"/>
    <n v="6092028"/>
    <x v="1"/>
    <s v="Jan"/>
    <s v="Q1"/>
    <x v="1"/>
    <x v="4"/>
    <s v="Bearish"/>
    <x v="1"/>
    <x v="1"/>
    <x v="1"/>
    <x v="1"/>
    <x v="1"/>
    <x v="1"/>
    <x v="1"/>
    <x v="1"/>
    <x v="1"/>
    <x v="1"/>
    <x v="1"/>
    <x v="1048"/>
  </r>
  <r>
    <d v="2020-01-30T00:00:00"/>
    <n v="789.70001219999995"/>
    <n v="780.70001219999995"/>
    <n v="3859680"/>
    <x v="2"/>
    <s v="Jan"/>
    <s v="Q1"/>
    <x v="1"/>
    <x v="4"/>
    <s v="Bearish"/>
    <x v="1"/>
    <x v="1"/>
    <x v="1"/>
    <x v="1"/>
    <x v="1"/>
    <x v="1"/>
    <x v="1"/>
    <x v="1"/>
    <x v="1"/>
    <x v="1"/>
    <x v="1"/>
    <x v="1049"/>
  </r>
  <r>
    <d v="2020-01-29T00:00:00"/>
    <n v="786.59997559999999"/>
    <n v="789.70001219999995"/>
    <n v="6832757"/>
    <x v="3"/>
    <s v="Jan"/>
    <s v="Q1"/>
    <x v="1"/>
    <x v="4"/>
    <s v="Bullish"/>
    <x v="0"/>
    <x v="0"/>
    <x v="1"/>
    <x v="1"/>
    <x v="1"/>
    <x v="1"/>
    <x v="1"/>
    <x v="1"/>
    <x v="1"/>
    <x v="1"/>
    <x v="1"/>
    <x v="1050"/>
  </r>
  <r>
    <d v="2020-01-28T00:00:00"/>
    <n v="781"/>
    <n v="778"/>
    <n v="5121009"/>
    <x v="4"/>
    <s v="Jan"/>
    <s v="Q1"/>
    <x v="1"/>
    <x v="4"/>
    <s v="Bearish"/>
    <x v="1"/>
    <x v="1"/>
    <x v="1"/>
    <x v="1"/>
    <x v="1"/>
    <x v="1"/>
    <x v="1"/>
    <x v="1"/>
    <x v="1"/>
    <x v="1"/>
    <x v="1"/>
    <x v="1051"/>
  </r>
  <r>
    <d v="2020-01-27T00:00:00"/>
    <n v="779.04998780000005"/>
    <n v="778.09997559999999"/>
    <n v="3741610"/>
    <x v="0"/>
    <s v="Jan"/>
    <s v="Q1"/>
    <x v="1"/>
    <x v="4"/>
    <s v="Bearish"/>
    <x v="1"/>
    <x v="1"/>
    <x v="1"/>
    <x v="1"/>
    <x v="1"/>
    <x v="1"/>
    <x v="1"/>
    <x v="1"/>
    <x v="1"/>
    <x v="1"/>
    <x v="1"/>
    <x v="1052"/>
  </r>
  <r>
    <d v="2020-01-24T00:00:00"/>
    <n v="775.75"/>
    <n v="782.75"/>
    <n v="7540490"/>
    <x v="1"/>
    <s v="Jan"/>
    <s v="Q1"/>
    <x v="1"/>
    <x v="4"/>
    <s v="Bullish"/>
    <x v="1"/>
    <x v="1"/>
    <x v="1"/>
    <x v="1"/>
    <x v="1"/>
    <x v="1"/>
    <x v="1"/>
    <x v="1"/>
    <x v="1"/>
    <x v="1"/>
    <x v="1"/>
    <x v="1053"/>
  </r>
  <r>
    <d v="2020-01-23T00:00:00"/>
    <n v="777.09997559999999"/>
    <n v="784.34997559999999"/>
    <n v="12528017"/>
    <x v="2"/>
    <s v="Jan"/>
    <s v="Q1"/>
    <x v="1"/>
    <x v="4"/>
    <s v="Bullish"/>
    <x v="0"/>
    <x v="0"/>
    <x v="1"/>
    <x v="1"/>
    <x v="1"/>
    <x v="1"/>
    <x v="1"/>
    <x v="1"/>
    <x v="1"/>
    <x v="1"/>
    <x v="1"/>
    <x v="1054"/>
  </r>
  <r>
    <d v="2020-01-22T00:00:00"/>
    <n v="768.45001219999995"/>
    <n v="770.20001219999995"/>
    <n v="9733935"/>
    <x v="3"/>
    <s v="Jan"/>
    <s v="Q1"/>
    <x v="1"/>
    <x v="4"/>
    <s v="Bullish"/>
    <x v="0"/>
    <x v="0"/>
    <x v="1"/>
    <x v="1"/>
    <x v="1"/>
    <x v="1"/>
    <x v="1"/>
    <x v="1"/>
    <x v="1"/>
    <x v="1"/>
    <x v="1"/>
    <x v="1055"/>
  </r>
  <r>
    <d v="2020-01-21T00:00:00"/>
    <n v="768.45001219999995"/>
    <n v="762.5"/>
    <n v="4448374"/>
    <x v="4"/>
    <s v="Jan"/>
    <s v="Q1"/>
    <x v="1"/>
    <x v="4"/>
    <s v="Bearish"/>
    <x v="1"/>
    <x v="1"/>
    <x v="1"/>
    <x v="1"/>
    <x v="1"/>
    <x v="1"/>
    <x v="1"/>
    <x v="1"/>
    <x v="1"/>
    <x v="1"/>
    <x v="1"/>
    <x v="1056"/>
  </r>
  <r>
    <d v="2020-01-20T00:00:00"/>
    <n v="771.59997559999999"/>
    <n v="768.45001219999995"/>
    <n v="3887680"/>
    <x v="0"/>
    <s v="Jan"/>
    <s v="Q1"/>
    <x v="1"/>
    <x v="4"/>
    <s v="Bearish"/>
    <x v="0"/>
    <x v="0"/>
    <x v="1"/>
    <x v="1"/>
    <x v="1"/>
    <x v="1"/>
    <x v="1"/>
    <x v="1"/>
    <x v="1"/>
    <x v="1"/>
    <x v="1"/>
    <x v="1057"/>
  </r>
  <r>
    <d v="2020-01-17T00:00:00"/>
    <n v="770.70001219999995"/>
    <n v="767.84997559999999"/>
    <n v="3762957"/>
    <x v="1"/>
    <s v="Jan"/>
    <s v="Q1"/>
    <x v="1"/>
    <x v="4"/>
    <s v="Bearish"/>
    <x v="0"/>
    <x v="0"/>
    <x v="1"/>
    <x v="1"/>
    <x v="1"/>
    <x v="1"/>
    <x v="1"/>
    <x v="1"/>
    <x v="1"/>
    <x v="1"/>
    <x v="1"/>
    <x v="1058"/>
  </r>
  <r>
    <d v="2020-01-16T00:00:00"/>
    <n v="770.70001219999995"/>
    <n v="767"/>
    <n v="5740586"/>
    <x v="2"/>
    <s v="Jan"/>
    <s v="Q1"/>
    <x v="1"/>
    <x v="4"/>
    <s v="Bearish"/>
    <x v="1"/>
    <x v="1"/>
    <x v="1"/>
    <x v="1"/>
    <x v="1"/>
    <x v="1"/>
    <x v="1"/>
    <x v="1"/>
    <x v="1"/>
    <x v="1"/>
    <x v="1"/>
    <x v="1059"/>
  </r>
  <r>
    <d v="2020-01-15T00:00:00"/>
    <n v="773.84997559999999"/>
    <n v="767.54998780000005"/>
    <n v="6047430"/>
    <x v="3"/>
    <s v="Jan"/>
    <s v="Q1"/>
    <x v="1"/>
    <x v="4"/>
    <s v="Bearish"/>
    <x v="1"/>
    <x v="1"/>
    <x v="1"/>
    <x v="1"/>
    <x v="1"/>
    <x v="1"/>
    <x v="1"/>
    <x v="1"/>
    <x v="1"/>
    <x v="1"/>
    <x v="1"/>
    <x v="1060"/>
  </r>
  <r>
    <d v="2020-01-14T00:00:00"/>
    <n v="769.95001219999995"/>
    <n v="775.65002440000001"/>
    <n v="11414418"/>
    <x v="4"/>
    <s v="Jan"/>
    <s v="Q1"/>
    <x v="1"/>
    <x v="4"/>
    <s v="Bullish"/>
    <x v="0"/>
    <x v="0"/>
    <x v="1"/>
    <x v="1"/>
    <x v="1"/>
    <x v="1"/>
    <x v="1"/>
    <x v="1"/>
    <x v="1"/>
    <x v="1"/>
    <x v="1"/>
    <x v="1061"/>
  </r>
  <r>
    <d v="2020-01-13T00:00:00"/>
    <n v="760"/>
    <n v="773.54998780000005"/>
    <n v="36952038"/>
    <x v="0"/>
    <s v="Jan"/>
    <s v="Q1"/>
    <x v="1"/>
    <x v="4"/>
    <s v="Bullish"/>
    <x v="0"/>
    <x v="0"/>
    <x v="1"/>
    <x v="1"/>
    <x v="1"/>
    <x v="1"/>
    <x v="1"/>
    <x v="1"/>
    <x v="1"/>
    <x v="1"/>
    <x v="1"/>
    <x v="1062"/>
  </r>
  <r>
    <d v="2020-01-10T00:00:00"/>
    <n v="740.45001219999995"/>
    <n v="738.15002440000001"/>
    <n v="9341405"/>
    <x v="1"/>
    <s v="Jan"/>
    <s v="Q1"/>
    <x v="1"/>
    <x v="4"/>
    <s v="Bearish"/>
    <x v="0"/>
    <x v="0"/>
    <x v="1"/>
    <x v="1"/>
    <x v="1"/>
    <x v="1"/>
    <x v="1"/>
    <x v="1"/>
    <x v="1"/>
    <x v="1"/>
    <x v="1"/>
    <x v="1063"/>
  </r>
  <r>
    <d v="2020-01-09T00:00:00"/>
    <n v="721.70001219999995"/>
    <n v="727.54998780000005"/>
    <n v="13521186"/>
    <x v="2"/>
    <s v="Jan"/>
    <s v="Q1"/>
    <x v="1"/>
    <x v="4"/>
    <s v="Bullish"/>
    <x v="0"/>
    <x v="0"/>
    <x v="1"/>
    <x v="1"/>
    <x v="1"/>
    <x v="1"/>
    <x v="1"/>
    <x v="1"/>
    <x v="1"/>
    <x v="1"/>
    <x v="1"/>
    <x v="1064"/>
  </r>
  <r>
    <d v="2020-01-08T00:00:00"/>
    <n v="724.95001219999995"/>
    <n v="718.20001219999995"/>
    <n v="8639443"/>
    <x v="3"/>
    <s v="Jan"/>
    <s v="Q1"/>
    <x v="1"/>
    <x v="4"/>
    <s v="Bearish"/>
    <x v="1"/>
    <x v="1"/>
    <x v="1"/>
    <x v="1"/>
    <x v="1"/>
    <x v="1"/>
    <x v="1"/>
    <x v="1"/>
    <x v="1"/>
    <x v="1"/>
    <x v="1"/>
    <x v="1065"/>
  </r>
  <r>
    <d v="2020-01-07T00:00:00"/>
    <n v="738"/>
    <n v="727.90002440000001"/>
    <n v="7899363"/>
    <x v="4"/>
    <s v="Jan"/>
    <s v="Q1"/>
    <x v="1"/>
    <x v="4"/>
    <s v="Bearish"/>
    <x v="1"/>
    <x v="1"/>
    <x v="1"/>
    <x v="1"/>
    <x v="1"/>
    <x v="1"/>
    <x v="1"/>
    <x v="1"/>
    <x v="1"/>
    <x v="1"/>
    <x v="1"/>
    <x v="1066"/>
  </r>
  <r>
    <d v="2020-01-06T00:00:00"/>
    <n v="746.09997559999999"/>
    <n v="738.84997559999999"/>
    <n v="6519403"/>
    <x v="0"/>
    <s v="Jan"/>
    <s v="Q1"/>
    <x v="1"/>
    <x v="4"/>
    <s v="Bearish"/>
    <x v="1"/>
    <x v="1"/>
    <x v="1"/>
    <x v="1"/>
    <x v="1"/>
    <x v="1"/>
    <x v="1"/>
    <x v="1"/>
    <x v="1"/>
    <x v="1"/>
    <x v="1"/>
    <x v="1067"/>
  </r>
  <r>
    <d v="2020-01-03T00:00:00"/>
    <n v="733.90002440000001"/>
    <n v="746"/>
    <n v="7882938"/>
    <x v="1"/>
    <s v="Jan"/>
    <s v="Q1"/>
    <x v="1"/>
    <x v="4"/>
    <s v="Bullish"/>
    <x v="0"/>
    <x v="0"/>
    <x v="1"/>
    <x v="1"/>
    <x v="1"/>
    <x v="1"/>
    <x v="1"/>
    <x v="1"/>
    <x v="1"/>
    <x v="1"/>
    <x v="1"/>
    <x v="1068"/>
  </r>
  <r>
    <d v="2020-01-02T00:00:00"/>
    <n v="738.90002440000001"/>
    <n v="734.70001219999995"/>
    <n v="5658200"/>
    <x v="2"/>
    <s v="Jan"/>
    <s v="Q1"/>
    <x v="1"/>
    <x v="4"/>
    <s v="Bearish"/>
    <x v="1"/>
    <x v="1"/>
    <x v="1"/>
    <x v="1"/>
    <x v="1"/>
    <x v="1"/>
    <x v="1"/>
    <x v="1"/>
    <x v="1"/>
    <x v="1"/>
    <x v="1"/>
    <x v="1069"/>
  </r>
  <r>
    <d v="2020-01-01T00:00:00"/>
    <n v="735"/>
    <n v="736.84997559999999"/>
    <n v="2112415"/>
    <x v="3"/>
    <s v="Jan"/>
    <s v="Q1"/>
    <x v="1"/>
    <x v="4"/>
    <s v="Bullish"/>
    <x v="0"/>
    <x v="0"/>
    <x v="1"/>
    <x v="1"/>
    <x v="1"/>
    <x v="1"/>
    <x v="1"/>
    <x v="1"/>
    <x v="1"/>
    <x v="1"/>
    <x v="1"/>
    <x v="1070"/>
  </r>
  <r>
    <d v="2019-12-31T00:00:00"/>
    <n v="729.70001219999995"/>
    <n v="731.15002440000001"/>
    <n v="6927885"/>
    <x v="4"/>
    <s v="Dec"/>
    <s v="Q4"/>
    <x v="2"/>
    <x v="5"/>
    <s v="Bullish"/>
    <x v="1"/>
    <x v="1"/>
    <x v="1"/>
    <x v="1"/>
    <x v="1"/>
    <x v="1"/>
    <x v="1"/>
    <x v="1"/>
    <x v="1"/>
    <x v="1"/>
    <x v="1"/>
    <x v="1071"/>
  </r>
  <r>
    <d v="2019-12-30T00:00:00"/>
    <n v="736.09997559999999"/>
    <n v="732.90002440000001"/>
    <n v="5368416"/>
    <x v="0"/>
    <s v="Dec"/>
    <s v="Q4"/>
    <x v="2"/>
    <x v="5"/>
    <s v="Bearish"/>
    <x v="1"/>
    <x v="1"/>
    <x v="1"/>
    <x v="1"/>
    <x v="1"/>
    <x v="1"/>
    <x v="1"/>
    <x v="1"/>
    <x v="1"/>
    <x v="1"/>
    <x v="1"/>
    <x v="1072"/>
  </r>
  <r>
    <d v="2019-12-27T00:00:00"/>
    <n v="729.75"/>
    <n v="736.95001219999995"/>
    <n v="3399094"/>
    <x v="1"/>
    <s v="Dec"/>
    <s v="Q4"/>
    <x v="2"/>
    <x v="5"/>
    <s v="Bullish"/>
    <x v="0"/>
    <x v="0"/>
    <x v="1"/>
    <x v="1"/>
    <x v="1"/>
    <x v="1"/>
    <x v="1"/>
    <x v="1"/>
    <x v="1"/>
    <x v="1"/>
    <x v="1"/>
    <x v="1073"/>
  </r>
  <r>
    <d v="2019-12-26T00:00:00"/>
    <n v="732"/>
    <n v="728.95001219999995"/>
    <n v="3821806"/>
    <x v="2"/>
    <s v="Dec"/>
    <s v="Q4"/>
    <x v="2"/>
    <x v="5"/>
    <s v="Bearish"/>
    <x v="1"/>
    <x v="1"/>
    <x v="1"/>
    <x v="1"/>
    <x v="1"/>
    <x v="1"/>
    <x v="1"/>
    <x v="1"/>
    <x v="1"/>
    <x v="1"/>
    <x v="1"/>
    <x v="1074"/>
  </r>
  <r>
    <d v="2019-12-24T00:00:00"/>
    <n v="736.95001219999995"/>
    <n v="733.40002440000001"/>
    <n v="2890759"/>
    <x v="4"/>
    <s v="Dec"/>
    <s v="Q4"/>
    <x v="2"/>
    <x v="5"/>
    <s v="Bearish"/>
    <x v="1"/>
    <x v="1"/>
    <x v="1"/>
    <x v="1"/>
    <x v="1"/>
    <x v="1"/>
    <x v="1"/>
    <x v="1"/>
    <x v="1"/>
    <x v="1"/>
    <x v="1"/>
    <x v="1075"/>
  </r>
  <r>
    <d v="2019-12-23T00:00:00"/>
    <n v="732.15002440000001"/>
    <n v="736"/>
    <n v="4975608"/>
    <x v="0"/>
    <s v="Dec"/>
    <s v="Q4"/>
    <x v="2"/>
    <x v="5"/>
    <s v="Bullish"/>
    <x v="0"/>
    <x v="0"/>
    <x v="1"/>
    <x v="1"/>
    <x v="1"/>
    <x v="1"/>
    <x v="1"/>
    <x v="1"/>
    <x v="1"/>
    <x v="1"/>
    <x v="1"/>
    <x v="1076"/>
  </r>
  <r>
    <d v="2019-12-20T00:00:00"/>
    <n v="731"/>
    <n v="731.54998780000005"/>
    <n v="7794167"/>
    <x v="1"/>
    <s v="Dec"/>
    <s v="Q4"/>
    <x v="2"/>
    <x v="5"/>
    <s v="Bullish"/>
    <x v="0"/>
    <x v="0"/>
    <x v="1"/>
    <x v="1"/>
    <x v="1"/>
    <x v="1"/>
    <x v="1"/>
    <x v="1"/>
    <x v="1"/>
    <x v="1"/>
    <x v="1"/>
    <x v="1077"/>
  </r>
  <r>
    <d v="2019-12-19T00:00:00"/>
    <n v="733.5"/>
    <n v="730.84997559999999"/>
    <n v="7199210"/>
    <x v="2"/>
    <s v="Dec"/>
    <s v="Q4"/>
    <x v="2"/>
    <x v="5"/>
    <s v="Bearish"/>
    <x v="1"/>
    <x v="1"/>
    <x v="1"/>
    <x v="1"/>
    <x v="1"/>
    <x v="1"/>
    <x v="1"/>
    <x v="1"/>
    <x v="1"/>
    <x v="1"/>
    <x v="1"/>
    <x v="1078"/>
  </r>
  <r>
    <d v="2019-12-18T00:00:00"/>
    <n v="731"/>
    <n v="732.45001219999995"/>
    <n v="12215295"/>
    <x v="3"/>
    <s v="Dec"/>
    <s v="Q4"/>
    <x v="2"/>
    <x v="5"/>
    <s v="Bullish"/>
    <x v="0"/>
    <x v="0"/>
    <x v="1"/>
    <x v="1"/>
    <x v="1"/>
    <x v="1"/>
    <x v="1"/>
    <x v="1"/>
    <x v="1"/>
    <x v="1"/>
    <x v="1"/>
    <x v="1079"/>
  </r>
  <r>
    <d v="2019-12-17T00:00:00"/>
    <n v="719.70001219999995"/>
    <n v="729.70001219999995"/>
    <n v="10525565"/>
    <x v="4"/>
    <s v="Dec"/>
    <s v="Q4"/>
    <x v="2"/>
    <x v="5"/>
    <s v="Bullish"/>
    <x v="0"/>
    <x v="0"/>
    <x v="1"/>
    <x v="1"/>
    <x v="1"/>
    <x v="1"/>
    <x v="1"/>
    <x v="1"/>
    <x v="1"/>
    <x v="1"/>
    <x v="1"/>
    <x v="1080"/>
  </r>
  <r>
    <d v="2019-12-16T00:00:00"/>
    <n v="712.29998780000005"/>
    <n v="714"/>
    <n v="5616324"/>
    <x v="0"/>
    <s v="Dec"/>
    <s v="Q4"/>
    <x v="2"/>
    <x v="5"/>
    <s v="Bullish"/>
    <x v="0"/>
    <x v="0"/>
    <x v="1"/>
    <x v="1"/>
    <x v="1"/>
    <x v="1"/>
    <x v="1"/>
    <x v="1"/>
    <x v="1"/>
    <x v="1"/>
    <x v="1"/>
    <x v="1081"/>
  </r>
  <r>
    <d v="2019-12-13T00:00:00"/>
    <n v="700.34997559999999"/>
    <n v="711.29998780000005"/>
    <n v="10302412"/>
    <x v="1"/>
    <s v="Dec"/>
    <s v="Q4"/>
    <x v="2"/>
    <x v="5"/>
    <s v="Bullish"/>
    <x v="0"/>
    <x v="0"/>
    <x v="1"/>
    <x v="1"/>
    <x v="1"/>
    <x v="1"/>
    <x v="1"/>
    <x v="1"/>
    <x v="1"/>
    <x v="1"/>
    <x v="1"/>
    <x v="1082"/>
  </r>
  <r>
    <d v="2019-12-12T00:00:00"/>
    <n v="718.5"/>
    <n v="702.09997559999999"/>
    <n v="11112042"/>
    <x v="2"/>
    <s v="Dec"/>
    <s v="Q4"/>
    <x v="2"/>
    <x v="5"/>
    <s v="Bearish"/>
    <x v="1"/>
    <x v="1"/>
    <x v="1"/>
    <x v="1"/>
    <x v="1"/>
    <x v="1"/>
    <x v="1"/>
    <x v="1"/>
    <x v="1"/>
    <x v="1"/>
    <x v="1"/>
    <x v="1083"/>
  </r>
  <r>
    <d v="2019-12-11T00:00:00"/>
    <n v="716.59997559999999"/>
    <n v="721.04998780000005"/>
    <n v="6043554"/>
    <x v="3"/>
    <s v="Dec"/>
    <s v="Q4"/>
    <x v="2"/>
    <x v="5"/>
    <s v="Bullish"/>
    <x v="0"/>
    <x v="0"/>
    <x v="1"/>
    <x v="1"/>
    <x v="1"/>
    <x v="1"/>
    <x v="1"/>
    <x v="1"/>
    <x v="1"/>
    <x v="1"/>
    <x v="1"/>
    <x v="1084"/>
  </r>
  <r>
    <d v="2019-12-10T00:00:00"/>
    <n v="713"/>
    <n v="714.54998780000005"/>
    <n v="4457939"/>
    <x v="4"/>
    <s v="Dec"/>
    <s v="Q4"/>
    <x v="2"/>
    <x v="5"/>
    <s v="Bullish"/>
    <x v="1"/>
    <x v="1"/>
    <x v="1"/>
    <x v="1"/>
    <x v="1"/>
    <x v="1"/>
    <x v="1"/>
    <x v="1"/>
    <x v="1"/>
    <x v="1"/>
    <x v="1"/>
    <x v="1085"/>
  </r>
  <r>
    <d v="2019-12-09T00:00:00"/>
    <n v="716"/>
    <n v="717.25"/>
    <n v="6435865"/>
    <x v="0"/>
    <s v="Dec"/>
    <s v="Q4"/>
    <x v="2"/>
    <x v="5"/>
    <s v="Bullish"/>
    <x v="0"/>
    <x v="0"/>
    <x v="1"/>
    <x v="1"/>
    <x v="1"/>
    <x v="1"/>
    <x v="1"/>
    <x v="1"/>
    <x v="1"/>
    <x v="1"/>
    <x v="1"/>
    <x v="1086"/>
  </r>
  <r>
    <d v="2019-12-06T00:00:00"/>
    <n v="715.95001219999995"/>
    <n v="715.09997559999999"/>
    <n v="5226096"/>
    <x v="1"/>
    <s v="Dec"/>
    <s v="Q4"/>
    <x v="2"/>
    <x v="5"/>
    <s v="Bearish"/>
    <x v="0"/>
    <x v="0"/>
    <x v="1"/>
    <x v="1"/>
    <x v="1"/>
    <x v="1"/>
    <x v="1"/>
    <x v="1"/>
    <x v="1"/>
    <x v="1"/>
    <x v="1"/>
    <x v="1087"/>
  </r>
  <r>
    <d v="2019-12-05T00:00:00"/>
    <n v="706.45001219999995"/>
    <n v="714.84997559999999"/>
    <n v="4814422"/>
    <x v="2"/>
    <s v="Dec"/>
    <s v="Q4"/>
    <x v="2"/>
    <x v="5"/>
    <s v="Bullish"/>
    <x v="0"/>
    <x v="0"/>
    <x v="1"/>
    <x v="1"/>
    <x v="1"/>
    <x v="1"/>
    <x v="1"/>
    <x v="1"/>
    <x v="1"/>
    <x v="1"/>
    <x v="1"/>
    <x v="1088"/>
  </r>
  <r>
    <d v="2019-12-04T00:00:00"/>
    <n v="697"/>
    <n v="708.84997559999999"/>
    <n v="7427886"/>
    <x v="3"/>
    <s v="Dec"/>
    <s v="Q4"/>
    <x v="2"/>
    <x v="5"/>
    <s v="Bullish"/>
    <x v="0"/>
    <x v="0"/>
    <x v="1"/>
    <x v="1"/>
    <x v="1"/>
    <x v="1"/>
    <x v="1"/>
    <x v="1"/>
    <x v="1"/>
    <x v="1"/>
    <x v="1"/>
    <x v="1089"/>
  </r>
  <r>
    <d v="2019-12-03T00:00:00"/>
    <n v="692.70001219999995"/>
    <n v="698.34997559999999"/>
    <n v="5239013"/>
    <x v="4"/>
    <s v="Dec"/>
    <s v="Q4"/>
    <x v="2"/>
    <x v="5"/>
    <s v="Bullish"/>
    <x v="0"/>
    <x v="0"/>
    <x v="1"/>
    <x v="1"/>
    <x v="1"/>
    <x v="1"/>
    <x v="1"/>
    <x v="1"/>
    <x v="1"/>
    <x v="1"/>
    <x v="1"/>
    <x v="1090"/>
  </r>
  <r>
    <d v="2019-12-02T00:00:00"/>
    <n v="703.09997559999999"/>
    <n v="692.70001219999995"/>
    <n v="9383736"/>
    <x v="0"/>
    <s v="Dec"/>
    <s v="Q4"/>
    <x v="2"/>
    <x v="5"/>
    <s v="Bearish"/>
    <x v="1"/>
    <x v="1"/>
    <x v="1"/>
    <x v="1"/>
    <x v="1"/>
    <x v="1"/>
    <x v="1"/>
    <x v="1"/>
    <x v="1"/>
    <x v="1"/>
    <x v="1"/>
    <x v="1091"/>
  </r>
  <r>
    <d v="2019-11-29T00:00:00"/>
    <n v="700.90002440000001"/>
    <n v="696.34997559999999"/>
    <n v="4262379"/>
    <x v="1"/>
    <s v="Nov"/>
    <s v="Q4"/>
    <x v="2"/>
    <x v="5"/>
    <s v="Bearish"/>
    <x v="1"/>
    <x v="1"/>
    <x v="1"/>
    <x v="1"/>
    <x v="1"/>
    <x v="1"/>
    <x v="1"/>
    <x v="1"/>
    <x v="1"/>
    <x v="1"/>
    <x v="1"/>
    <x v="1092"/>
  </r>
  <r>
    <d v="2019-11-28T00:00:00"/>
    <n v="699.09997559999999"/>
    <n v="701.84997559999999"/>
    <n v="4837683"/>
    <x v="2"/>
    <s v="Nov"/>
    <s v="Q4"/>
    <x v="2"/>
    <x v="5"/>
    <s v="Bullish"/>
    <x v="0"/>
    <x v="0"/>
    <x v="1"/>
    <x v="1"/>
    <x v="1"/>
    <x v="1"/>
    <x v="1"/>
    <x v="1"/>
    <x v="1"/>
    <x v="1"/>
    <x v="1"/>
    <x v="1093"/>
  </r>
  <r>
    <d v="2019-11-27T00:00:00"/>
    <n v="694.25"/>
    <n v="695.75"/>
    <n v="3861635"/>
    <x v="3"/>
    <s v="Nov"/>
    <s v="Q4"/>
    <x v="2"/>
    <x v="5"/>
    <s v="Bullish"/>
    <x v="0"/>
    <x v="0"/>
    <x v="1"/>
    <x v="1"/>
    <x v="1"/>
    <x v="1"/>
    <x v="1"/>
    <x v="1"/>
    <x v="1"/>
    <x v="1"/>
    <x v="1"/>
    <x v="1094"/>
  </r>
  <r>
    <d v="2019-11-26T00:00:00"/>
    <n v="705"/>
    <n v="690.59997559999999"/>
    <n v="27253106"/>
    <x v="4"/>
    <s v="Nov"/>
    <s v="Q4"/>
    <x v="2"/>
    <x v="5"/>
    <s v="Bearish"/>
    <x v="1"/>
    <x v="1"/>
    <x v="1"/>
    <x v="1"/>
    <x v="1"/>
    <x v="1"/>
    <x v="1"/>
    <x v="1"/>
    <x v="1"/>
    <x v="1"/>
    <x v="1"/>
    <x v="1095"/>
  </r>
  <r>
    <d v="2019-11-25T00:00:00"/>
    <n v="693.34997559999999"/>
    <n v="698.09997559999999"/>
    <n v="7334511"/>
    <x v="0"/>
    <s v="Nov"/>
    <s v="Q4"/>
    <x v="2"/>
    <x v="5"/>
    <s v="Bullish"/>
    <x v="0"/>
    <x v="0"/>
    <x v="1"/>
    <x v="1"/>
    <x v="1"/>
    <x v="1"/>
    <x v="1"/>
    <x v="1"/>
    <x v="1"/>
    <x v="1"/>
    <x v="1"/>
    <x v="1096"/>
  </r>
  <r>
    <d v="2019-11-22T00:00:00"/>
    <n v="711.75"/>
    <n v="693.20001219999995"/>
    <n v="14415826"/>
    <x v="1"/>
    <s v="Nov"/>
    <s v="Q4"/>
    <x v="2"/>
    <x v="5"/>
    <s v="Bearish"/>
    <x v="1"/>
    <x v="1"/>
    <x v="1"/>
    <x v="1"/>
    <x v="1"/>
    <x v="1"/>
    <x v="1"/>
    <x v="1"/>
    <x v="1"/>
    <x v="1"/>
    <x v="1"/>
    <x v="1097"/>
  </r>
  <r>
    <d v="2019-11-21T00:00:00"/>
    <n v="715.5"/>
    <n v="713.25"/>
    <n v="9692973"/>
    <x v="2"/>
    <s v="Nov"/>
    <s v="Q4"/>
    <x v="2"/>
    <x v="5"/>
    <s v="Bearish"/>
    <x v="0"/>
    <x v="0"/>
    <x v="1"/>
    <x v="1"/>
    <x v="1"/>
    <x v="1"/>
    <x v="1"/>
    <x v="1"/>
    <x v="1"/>
    <x v="1"/>
    <x v="1"/>
    <x v="1098"/>
  </r>
  <r>
    <d v="2019-11-20T00:00:00"/>
    <n v="712.79998780000005"/>
    <n v="713"/>
    <n v="6142171"/>
    <x v="3"/>
    <s v="Nov"/>
    <s v="Q4"/>
    <x v="2"/>
    <x v="5"/>
    <s v="Bullish"/>
    <x v="0"/>
    <x v="0"/>
    <x v="1"/>
    <x v="1"/>
    <x v="1"/>
    <x v="1"/>
    <x v="1"/>
    <x v="1"/>
    <x v="1"/>
    <x v="1"/>
    <x v="1"/>
    <x v="1099"/>
  </r>
  <r>
    <d v="2019-11-19T00:00:00"/>
    <n v="709.90002440000001"/>
    <n v="712.84997559999999"/>
    <n v="6495885"/>
    <x v="4"/>
    <s v="Nov"/>
    <s v="Q4"/>
    <x v="2"/>
    <x v="5"/>
    <s v="Bullish"/>
    <x v="0"/>
    <x v="0"/>
    <x v="1"/>
    <x v="1"/>
    <x v="1"/>
    <x v="1"/>
    <x v="1"/>
    <x v="1"/>
    <x v="1"/>
    <x v="1"/>
    <x v="1"/>
    <x v="1100"/>
  </r>
  <r>
    <d v="2019-11-18T00:00:00"/>
    <n v="705"/>
    <n v="705.20001219999995"/>
    <n v="7490916"/>
    <x v="0"/>
    <s v="Nov"/>
    <s v="Q4"/>
    <x v="2"/>
    <x v="5"/>
    <s v="Bullish"/>
    <x v="0"/>
    <x v="0"/>
    <x v="1"/>
    <x v="1"/>
    <x v="1"/>
    <x v="1"/>
    <x v="1"/>
    <x v="1"/>
    <x v="1"/>
    <x v="1"/>
    <x v="1"/>
    <x v="1101"/>
  </r>
  <r>
    <d v="2019-11-15T00:00:00"/>
    <n v="709.04998780000005"/>
    <n v="703.90002440000001"/>
    <n v="7362623"/>
    <x v="1"/>
    <s v="Nov"/>
    <s v="Q4"/>
    <x v="2"/>
    <x v="5"/>
    <s v="Bearish"/>
    <x v="1"/>
    <x v="1"/>
    <x v="1"/>
    <x v="1"/>
    <x v="1"/>
    <x v="1"/>
    <x v="1"/>
    <x v="1"/>
    <x v="1"/>
    <x v="1"/>
    <x v="1"/>
    <x v="1102"/>
  </r>
  <r>
    <d v="2019-11-14T00:00:00"/>
    <n v="696.34997559999999"/>
    <n v="705.29998780000005"/>
    <n v="10539902"/>
    <x v="2"/>
    <s v="Nov"/>
    <s v="Q4"/>
    <x v="2"/>
    <x v="5"/>
    <s v="Bullish"/>
    <x v="0"/>
    <x v="0"/>
    <x v="1"/>
    <x v="1"/>
    <x v="1"/>
    <x v="1"/>
    <x v="1"/>
    <x v="1"/>
    <x v="1"/>
    <x v="1"/>
    <x v="1"/>
    <x v="1103"/>
  </r>
  <r>
    <d v="2019-11-13T00:00:00"/>
    <n v="696.5"/>
    <n v="691.34997559999999"/>
    <n v="9973690"/>
    <x v="3"/>
    <s v="Nov"/>
    <s v="Q4"/>
    <x v="2"/>
    <x v="5"/>
    <s v="Bearish"/>
    <x v="1"/>
    <x v="1"/>
    <x v="1"/>
    <x v="1"/>
    <x v="1"/>
    <x v="1"/>
    <x v="1"/>
    <x v="1"/>
    <x v="1"/>
    <x v="1"/>
    <x v="1"/>
    <x v="1104"/>
  </r>
  <r>
    <d v="2019-11-11T00:00:00"/>
    <n v="698.90002440000001"/>
    <n v="704.40002440000001"/>
    <n v="6951494"/>
    <x v="0"/>
    <s v="Nov"/>
    <s v="Q4"/>
    <x v="2"/>
    <x v="5"/>
    <s v="Bullish"/>
    <x v="1"/>
    <x v="1"/>
    <x v="1"/>
    <x v="1"/>
    <x v="1"/>
    <x v="1"/>
    <x v="1"/>
    <x v="1"/>
    <x v="1"/>
    <x v="1"/>
    <x v="1"/>
    <x v="1105"/>
  </r>
  <r>
    <d v="2019-11-08T00:00:00"/>
    <n v="722"/>
    <n v="708.15002440000001"/>
    <n v="8585630"/>
    <x v="1"/>
    <s v="Nov"/>
    <s v="Q4"/>
    <x v="2"/>
    <x v="5"/>
    <s v="Bearish"/>
    <x v="1"/>
    <x v="1"/>
    <x v="1"/>
    <x v="1"/>
    <x v="1"/>
    <x v="1"/>
    <x v="1"/>
    <x v="1"/>
    <x v="1"/>
    <x v="1"/>
    <x v="1"/>
    <x v="1106"/>
  </r>
  <r>
    <d v="2019-11-07T00:00:00"/>
    <n v="717"/>
    <n v="720.09997559999999"/>
    <n v="13733737"/>
    <x v="2"/>
    <s v="Nov"/>
    <s v="Q4"/>
    <x v="2"/>
    <x v="5"/>
    <s v="Bullish"/>
    <x v="0"/>
    <x v="0"/>
    <x v="1"/>
    <x v="1"/>
    <x v="1"/>
    <x v="1"/>
    <x v="1"/>
    <x v="1"/>
    <x v="1"/>
    <x v="1"/>
    <x v="1"/>
    <x v="1107"/>
  </r>
  <r>
    <d v="2019-11-06T00:00:00"/>
    <n v="695.79998780000005"/>
    <n v="712.29998780000005"/>
    <n v="21372589"/>
    <x v="3"/>
    <s v="Nov"/>
    <s v="Q4"/>
    <x v="2"/>
    <x v="5"/>
    <s v="Bullish"/>
    <x v="0"/>
    <x v="0"/>
    <x v="1"/>
    <x v="1"/>
    <x v="1"/>
    <x v="1"/>
    <x v="1"/>
    <x v="1"/>
    <x v="1"/>
    <x v="1"/>
    <x v="1"/>
    <x v="1108"/>
  </r>
  <r>
    <d v="2019-11-05T00:00:00"/>
    <n v="708.75"/>
    <n v="696.09997559999999"/>
    <n v="12897805"/>
    <x v="4"/>
    <s v="Nov"/>
    <s v="Q4"/>
    <x v="2"/>
    <x v="5"/>
    <s v="Bearish"/>
    <x v="1"/>
    <x v="1"/>
    <x v="1"/>
    <x v="1"/>
    <x v="1"/>
    <x v="1"/>
    <x v="1"/>
    <x v="1"/>
    <x v="1"/>
    <x v="1"/>
    <x v="1"/>
    <x v="1109"/>
  </r>
  <r>
    <d v="2019-11-04T00:00:00"/>
    <n v="681.79998780000005"/>
    <n v="709"/>
    <n v="29381982"/>
    <x v="0"/>
    <s v="Nov"/>
    <s v="Q4"/>
    <x v="2"/>
    <x v="5"/>
    <s v="Bullish"/>
    <x v="0"/>
    <x v="0"/>
    <x v="1"/>
    <x v="1"/>
    <x v="1"/>
    <x v="1"/>
    <x v="1"/>
    <x v="1"/>
    <x v="1"/>
    <x v="1"/>
    <x v="1"/>
    <x v="1110"/>
  </r>
  <r>
    <d v="2019-11-01T00:00:00"/>
    <n v="690"/>
    <n v="687.90002440000001"/>
    <n v="9713519"/>
    <x v="1"/>
    <s v="Nov"/>
    <s v="Q4"/>
    <x v="2"/>
    <x v="5"/>
    <s v="Bearish"/>
    <x v="0"/>
    <x v="0"/>
    <x v="1"/>
    <x v="1"/>
    <x v="1"/>
    <x v="1"/>
    <x v="1"/>
    <x v="1"/>
    <x v="1"/>
    <x v="1"/>
    <x v="1"/>
    <x v="1111"/>
  </r>
  <r>
    <d v="2019-10-31T00:00:00"/>
    <n v="668.40002440000001"/>
    <n v="685.59997559999999"/>
    <n v="27405901"/>
    <x v="2"/>
    <s v="Oct"/>
    <s v="Q4"/>
    <x v="2"/>
    <x v="5"/>
    <s v="Bullish"/>
    <x v="0"/>
    <x v="0"/>
    <x v="1"/>
    <x v="1"/>
    <x v="1"/>
    <x v="1"/>
    <x v="1"/>
    <x v="1"/>
    <x v="1"/>
    <x v="1"/>
    <x v="1"/>
    <x v="1112"/>
  </r>
  <r>
    <d v="2019-10-30T00:00:00"/>
    <n v="660.40002440000001"/>
    <n v="660.59997559999999"/>
    <n v="22879467"/>
    <x v="3"/>
    <s v="Oct"/>
    <s v="Q4"/>
    <x v="2"/>
    <x v="5"/>
    <s v="Bullish"/>
    <x v="0"/>
    <x v="0"/>
    <x v="1"/>
    <x v="1"/>
    <x v="1"/>
    <x v="1"/>
    <x v="1"/>
    <x v="1"/>
    <x v="1"/>
    <x v="1"/>
    <x v="1"/>
    <x v="1113"/>
  </r>
  <r>
    <d v="2019-10-29T00:00:00"/>
    <n v="651"/>
    <n v="650.65002440000001"/>
    <n v="16709764"/>
    <x v="4"/>
    <s v="Oct"/>
    <s v="Q4"/>
    <x v="2"/>
    <x v="5"/>
    <s v="Bearish"/>
    <x v="0"/>
    <x v="0"/>
    <x v="1"/>
    <x v="1"/>
    <x v="1"/>
    <x v="1"/>
    <x v="1"/>
    <x v="1"/>
    <x v="1"/>
    <x v="1"/>
    <x v="1"/>
    <x v="1114"/>
  </r>
  <r>
    <d v="2019-10-27T00:00:00"/>
    <n v="651.09997559999999"/>
    <n v="648.84997559999999"/>
    <n v="2945281"/>
    <x v="6"/>
    <s v="Oct"/>
    <s v="Q4"/>
    <x v="2"/>
    <x v="5"/>
    <s v="Bearish"/>
    <x v="0"/>
    <x v="0"/>
    <x v="1"/>
    <x v="1"/>
    <x v="1"/>
    <x v="1"/>
    <x v="1"/>
    <x v="1"/>
    <x v="1"/>
    <x v="1"/>
    <x v="1"/>
    <x v="1115"/>
  </r>
  <r>
    <d v="2019-10-25T00:00:00"/>
    <n v="647"/>
    <n v="637.45001219999995"/>
    <n v="16549337"/>
    <x v="1"/>
    <s v="Oct"/>
    <s v="Q4"/>
    <x v="2"/>
    <x v="5"/>
    <s v="Bearish"/>
    <x v="0"/>
    <x v="0"/>
    <x v="1"/>
    <x v="1"/>
    <x v="1"/>
    <x v="1"/>
    <x v="1"/>
    <x v="1"/>
    <x v="1"/>
    <x v="1"/>
    <x v="1"/>
    <x v="1116"/>
  </r>
  <r>
    <d v="2019-10-24T00:00:00"/>
    <n v="650"/>
    <n v="635.34997559999999"/>
    <n v="25666433"/>
    <x v="2"/>
    <s v="Oct"/>
    <s v="Q4"/>
    <x v="2"/>
    <x v="5"/>
    <s v="Bearish"/>
    <x v="1"/>
    <x v="1"/>
    <x v="1"/>
    <x v="1"/>
    <x v="1"/>
    <x v="1"/>
    <x v="1"/>
    <x v="1"/>
    <x v="1"/>
    <x v="1"/>
    <x v="1"/>
    <x v="1117"/>
  </r>
  <r>
    <d v="2019-10-23T00:00:00"/>
    <n v="630"/>
    <n v="650.59997559999999"/>
    <n v="60516887"/>
    <x v="3"/>
    <s v="Oct"/>
    <s v="Q4"/>
    <x v="2"/>
    <x v="5"/>
    <s v="Bullish"/>
    <x v="0"/>
    <x v="0"/>
    <x v="1"/>
    <x v="1"/>
    <x v="1"/>
    <x v="1"/>
    <x v="1"/>
    <x v="1"/>
    <x v="1"/>
    <x v="1"/>
    <x v="1"/>
    <x v="1118"/>
  </r>
  <r>
    <d v="2019-10-22T00:00:00"/>
    <n v="691.09997559999999"/>
    <n v="643.54998780000005"/>
    <n v="90152532"/>
    <x v="4"/>
    <s v="Oct"/>
    <s v="Q4"/>
    <x v="2"/>
    <x v="5"/>
    <s v="Bearish"/>
    <x v="1"/>
    <x v="1"/>
    <x v="1"/>
    <x v="1"/>
    <x v="1"/>
    <x v="1"/>
    <x v="1"/>
    <x v="1"/>
    <x v="1"/>
    <x v="1"/>
    <x v="1"/>
    <x v="1119"/>
  </r>
  <r>
    <d v="2019-10-18T00:00:00"/>
    <n v="763.79998780000005"/>
    <n v="767.84997559999999"/>
    <n v="10037200"/>
    <x v="1"/>
    <s v="Oct"/>
    <s v="Q4"/>
    <x v="2"/>
    <x v="5"/>
    <s v="Bullish"/>
    <x v="1"/>
    <x v="1"/>
    <x v="1"/>
    <x v="1"/>
    <x v="1"/>
    <x v="1"/>
    <x v="1"/>
    <x v="1"/>
    <x v="1"/>
    <x v="1"/>
    <x v="1"/>
    <x v="1120"/>
  </r>
  <r>
    <d v="2019-10-17T00:00:00"/>
    <n v="767"/>
    <n v="769.5"/>
    <n v="9860495"/>
    <x v="2"/>
    <s v="Oct"/>
    <s v="Q4"/>
    <x v="2"/>
    <x v="5"/>
    <s v="Bullish"/>
    <x v="1"/>
    <x v="1"/>
    <x v="1"/>
    <x v="1"/>
    <x v="1"/>
    <x v="1"/>
    <x v="1"/>
    <x v="1"/>
    <x v="1"/>
    <x v="1"/>
    <x v="1"/>
    <x v="1121"/>
  </r>
  <r>
    <d v="2019-10-16T00:00:00"/>
    <n v="765.25"/>
    <n v="771.45001219999995"/>
    <n v="10767032"/>
    <x v="3"/>
    <s v="Oct"/>
    <s v="Q4"/>
    <x v="2"/>
    <x v="5"/>
    <s v="Bullish"/>
    <x v="0"/>
    <x v="0"/>
    <x v="1"/>
    <x v="1"/>
    <x v="1"/>
    <x v="1"/>
    <x v="1"/>
    <x v="1"/>
    <x v="1"/>
    <x v="1"/>
    <x v="1"/>
    <x v="1122"/>
  </r>
  <r>
    <d v="2019-10-15T00:00:00"/>
    <n v="773.09997559999999"/>
    <n v="768.29998780000005"/>
    <n v="13762133"/>
    <x v="4"/>
    <s v="Oct"/>
    <s v="Q4"/>
    <x v="2"/>
    <x v="5"/>
    <s v="Bearish"/>
    <x v="1"/>
    <x v="1"/>
    <x v="1"/>
    <x v="1"/>
    <x v="1"/>
    <x v="1"/>
    <x v="1"/>
    <x v="1"/>
    <x v="1"/>
    <x v="1"/>
    <x v="1"/>
    <x v="1123"/>
  </r>
  <r>
    <d v="2019-10-14T00:00:00"/>
    <n v="786.75"/>
    <n v="786.09997559999999"/>
    <n v="15150858"/>
    <x v="0"/>
    <s v="Oct"/>
    <s v="Q4"/>
    <x v="2"/>
    <x v="5"/>
    <s v="Bearish"/>
    <x v="1"/>
    <x v="1"/>
    <x v="1"/>
    <x v="1"/>
    <x v="1"/>
    <x v="1"/>
    <x v="1"/>
    <x v="1"/>
    <x v="1"/>
    <x v="1"/>
    <x v="1"/>
    <x v="1124"/>
  </r>
  <r>
    <d v="2019-10-11T00:00:00"/>
    <n v="781.5"/>
    <n v="814.79998780000005"/>
    <n v="20636344"/>
    <x v="1"/>
    <s v="Oct"/>
    <s v="Q4"/>
    <x v="2"/>
    <x v="5"/>
    <s v="Bullish"/>
    <x v="0"/>
    <x v="0"/>
    <x v="1"/>
    <x v="1"/>
    <x v="1"/>
    <x v="1"/>
    <x v="1"/>
    <x v="1"/>
    <x v="1"/>
    <x v="1"/>
    <x v="1"/>
    <x v="1125"/>
  </r>
  <r>
    <d v="2019-10-10T00:00:00"/>
    <n v="785.40002440000001"/>
    <n v="783.04998780000005"/>
    <n v="10402917"/>
    <x v="2"/>
    <s v="Oct"/>
    <s v="Q4"/>
    <x v="2"/>
    <x v="5"/>
    <s v="Bearish"/>
    <x v="1"/>
    <x v="1"/>
    <x v="1"/>
    <x v="1"/>
    <x v="1"/>
    <x v="1"/>
    <x v="1"/>
    <x v="1"/>
    <x v="1"/>
    <x v="1"/>
    <x v="1"/>
    <x v="1126"/>
  </r>
  <r>
    <d v="2019-10-09T00:00:00"/>
    <n v="795.45001219999995"/>
    <n v="783.65002440000001"/>
    <n v="6335025"/>
    <x v="3"/>
    <s v="Oct"/>
    <s v="Q4"/>
    <x v="2"/>
    <x v="5"/>
    <s v="Bearish"/>
    <x v="1"/>
    <x v="1"/>
    <x v="1"/>
    <x v="1"/>
    <x v="1"/>
    <x v="1"/>
    <x v="1"/>
    <x v="1"/>
    <x v="1"/>
    <x v="1"/>
    <x v="1"/>
    <x v="1127"/>
  </r>
  <r>
    <d v="2019-10-07T00:00:00"/>
    <n v="794.84997559999999"/>
    <n v="789.54998780000005"/>
    <n v="3679845"/>
    <x v="0"/>
    <s v="Oct"/>
    <s v="Q4"/>
    <x v="2"/>
    <x v="5"/>
    <s v="Bearish"/>
    <x v="1"/>
    <x v="1"/>
    <x v="1"/>
    <x v="1"/>
    <x v="1"/>
    <x v="1"/>
    <x v="1"/>
    <x v="1"/>
    <x v="1"/>
    <x v="1"/>
    <x v="1"/>
    <x v="1128"/>
  </r>
  <r>
    <d v="2019-10-04T00:00:00"/>
    <n v="790"/>
    <n v="793.45001219999995"/>
    <n v="8201713"/>
    <x v="1"/>
    <s v="Oct"/>
    <s v="Q4"/>
    <x v="2"/>
    <x v="5"/>
    <s v="Bullish"/>
    <x v="0"/>
    <x v="0"/>
    <x v="1"/>
    <x v="1"/>
    <x v="1"/>
    <x v="1"/>
    <x v="1"/>
    <x v="1"/>
    <x v="1"/>
    <x v="1"/>
    <x v="1"/>
    <x v="1129"/>
  </r>
  <r>
    <d v="2019-10-03T00:00:00"/>
    <n v="792.54998780000005"/>
    <n v="785.59997559999999"/>
    <n v="5497672"/>
    <x v="2"/>
    <s v="Oct"/>
    <s v="Q4"/>
    <x v="2"/>
    <x v="5"/>
    <s v="Bearish"/>
    <x v="1"/>
    <x v="1"/>
    <x v="1"/>
    <x v="1"/>
    <x v="1"/>
    <x v="1"/>
    <x v="1"/>
    <x v="1"/>
    <x v="1"/>
    <x v="1"/>
    <x v="1"/>
    <x v="1130"/>
  </r>
  <r>
    <d v="2019-10-01T00:00:00"/>
    <n v="807"/>
    <n v="793.54998780000005"/>
    <n v="5881438"/>
    <x v="4"/>
    <s v="Oct"/>
    <s v="Q4"/>
    <x v="2"/>
    <x v="5"/>
    <s v="Bearish"/>
    <x v="1"/>
    <x v="1"/>
    <x v="1"/>
    <x v="1"/>
    <x v="1"/>
    <x v="1"/>
    <x v="1"/>
    <x v="1"/>
    <x v="1"/>
    <x v="1"/>
    <x v="1"/>
    <x v="1131"/>
  </r>
  <r>
    <d v="2019-09-30T00:00:00"/>
    <n v="785.09997559999999"/>
    <n v="805.65002440000001"/>
    <n v="8178091"/>
    <x v="0"/>
    <s v="Sep"/>
    <s v="Q3"/>
    <x v="3"/>
    <x v="5"/>
    <s v="Bullish"/>
    <x v="0"/>
    <x v="0"/>
    <x v="1"/>
    <x v="1"/>
    <x v="1"/>
    <x v="1"/>
    <x v="1"/>
    <x v="1"/>
    <x v="1"/>
    <x v="1"/>
    <x v="1"/>
    <x v="1132"/>
  </r>
  <r>
    <d v="2019-09-27T00:00:00"/>
    <n v="787.04998780000005"/>
    <n v="782.20001219999995"/>
    <n v="5087642"/>
    <x v="1"/>
    <s v="Sep"/>
    <s v="Q3"/>
    <x v="3"/>
    <x v="5"/>
    <s v="Bearish"/>
    <x v="1"/>
    <x v="1"/>
    <x v="1"/>
    <x v="1"/>
    <x v="1"/>
    <x v="1"/>
    <x v="1"/>
    <x v="1"/>
    <x v="1"/>
    <x v="1"/>
    <x v="1"/>
    <x v="1133"/>
  </r>
  <r>
    <d v="2019-09-26T00:00:00"/>
    <n v="787.75"/>
    <n v="782.54998780000005"/>
    <n v="18442824"/>
    <x v="2"/>
    <s v="Sep"/>
    <s v="Q3"/>
    <x v="3"/>
    <x v="5"/>
    <s v="Bearish"/>
    <x v="1"/>
    <x v="1"/>
    <x v="1"/>
    <x v="1"/>
    <x v="1"/>
    <x v="1"/>
    <x v="1"/>
    <x v="1"/>
    <x v="1"/>
    <x v="1"/>
    <x v="1"/>
    <x v="1134"/>
  </r>
  <r>
    <d v="2019-09-25T00:00:00"/>
    <n v="787.70001219999995"/>
    <n v="792.65002440000001"/>
    <n v="9313576"/>
    <x v="3"/>
    <s v="Sep"/>
    <s v="Q3"/>
    <x v="3"/>
    <x v="5"/>
    <s v="Bullish"/>
    <x v="1"/>
    <x v="1"/>
    <x v="1"/>
    <x v="1"/>
    <x v="1"/>
    <x v="1"/>
    <x v="1"/>
    <x v="1"/>
    <x v="1"/>
    <x v="1"/>
    <x v="1"/>
    <x v="1135"/>
  </r>
  <r>
    <d v="2019-09-24T00:00:00"/>
    <n v="765"/>
    <n v="794.04998780000005"/>
    <n v="13717998"/>
    <x v="4"/>
    <s v="Sep"/>
    <s v="Q3"/>
    <x v="3"/>
    <x v="5"/>
    <s v="Bullish"/>
    <x v="0"/>
    <x v="0"/>
    <x v="1"/>
    <x v="1"/>
    <x v="1"/>
    <x v="1"/>
    <x v="1"/>
    <x v="1"/>
    <x v="1"/>
    <x v="1"/>
    <x v="1"/>
    <x v="1136"/>
  </r>
  <r>
    <d v="2019-09-23T00:00:00"/>
    <n v="806.90002440000001"/>
    <n v="764.34997559999999"/>
    <n v="17279260"/>
    <x v="0"/>
    <s v="Sep"/>
    <s v="Q3"/>
    <x v="3"/>
    <x v="5"/>
    <s v="Bearish"/>
    <x v="1"/>
    <x v="1"/>
    <x v="1"/>
    <x v="1"/>
    <x v="1"/>
    <x v="1"/>
    <x v="1"/>
    <x v="1"/>
    <x v="1"/>
    <x v="1"/>
    <x v="1"/>
    <x v="1137"/>
  </r>
  <r>
    <d v="2019-09-20T00:00:00"/>
    <n v="822.90002440000001"/>
    <n v="805"/>
    <n v="22462366"/>
    <x v="1"/>
    <s v="Sep"/>
    <s v="Q3"/>
    <x v="3"/>
    <x v="5"/>
    <s v="Bearish"/>
    <x v="1"/>
    <x v="1"/>
    <x v="1"/>
    <x v="1"/>
    <x v="1"/>
    <x v="1"/>
    <x v="1"/>
    <x v="1"/>
    <x v="1"/>
    <x v="1"/>
    <x v="1"/>
    <x v="1138"/>
  </r>
  <r>
    <d v="2019-09-19T00:00:00"/>
    <n v="824.84997559999999"/>
    <n v="820.70001219999995"/>
    <n v="6601607"/>
    <x v="2"/>
    <s v="Sep"/>
    <s v="Q3"/>
    <x v="3"/>
    <x v="5"/>
    <s v="Bearish"/>
    <x v="1"/>
    <x v="1"/>
    <x v="1"/>
    <x v="1"/>
    <x v="1"/>
    <x v="1"/>
    <x v="1"/>
    <x v="1"/>
    <x v="1"/>
    <x v="1"/>
    <x v="1"/>
    <x v="1139"/>
  </r>
  <r>
    <d v="2019-09-18T00:00:00"/>
    <n v="829.90002440000001"/>
    <n v="829.84997559999999"/>
    <n v="3199389"/>
    <x v="3"/>
    <s v="Sep"/>
    <s v="Q3"/>
    <x v="3"/>
    <x v="5"/>
    <s v="Bearish"/>
    <x v="1"/>
    <x v="1"/>
    <x v="1"/>
    <x v="1"/>
    <x v="1"/>
    <x v="1"/>
    <x v="1"/>
    <x v="1"/>
    <x v="1"/>
    <x v="1"/>
    <x v="1"/>
    <x v="1140"/>
  </r>
  <r>
    <d v="2019-09-17T00:00:00"/>
    <n v="831.5"/>
    <n v="831.25"/>
    <n v="5540901"/>
    <x v="4"/>
    <s v="Sep"/>
    <s v="Q3"/>
    <x v="3"/>
    <x v="5"/>
    <s v="Bearish"/>
    <x v="0"/>
    <x v="0"/>
    <x v="1"/>
    <x v="1"/>
    <x v="1"/>
    <x v="1"/>
    <x v="1"/>
    <x v="1"/>
    <x v="1"/>
    <x v="1"/>
    <x v="1"/>
    <x v="1141"/>
  </r>
  <r>
    <d v="2019-09-16T00:00:00"/>
    <n v="832.04998780000005"/>
    <n v="827.70001219999995"/>
    <n v="4846496"/>
    <x v="0"/>
    <s v="Sep"/>
    <s v="Q3"/>
    <x v="3"/>
    <x v="5"/>
    <s v="Bearish"/>
    <x v="1"/>
    <x v="1"/>
    <x v="1"/>
    <x v="1"/>
    <x v="1"/>
    <x v="1"/>
    <x v="1"/>
    <x v="1"/>
    <x v="1"/>
    <x v="1"/>
    <x v="1"/>
    <x v="1142"/>
  </r>
  <r>
    <d v="2019-09-13T00:00:00"/>
    <n v="818.09997559999999"/>
    <n v="829.29998780000005"/>
    <n v="4832021"/>
    <x v="1"/>
    <s v="Sep"/>
    <s v="Q3"/>
    <x v="3"/>
    <x v="5"/>
    <s v="Bullish"/>
    <x v="0"/>
    <x v="0"/>
    <x v="1"/>
    <x v="1"/>
    <x v="1"/>
    <x v="1"/>
    <x v="1"/>
    <x v="1"/>
    <x v="1"/>
    <x v="1"/>
    <x v="1"/>
    <x v="1143"/>
  </r>
  <r>
    <d v="2019-09-12T00:00:00"/>
    <n v="816.40002440000001"/>
    <n v="816.40002440000001"/>
    <n v="4400017"/>
    <x v="2"/>
    <s v="Sep"/>
    <s v="Q3"/>
    <x v="3"/>
    <x v="5"/>
    <s v="Neutral"/>
    <x v="1"/>
    <x v="1"/>
    <x v="1"/>
    <x v="1"/>
    <x v="1"/>
    <x v="1"/>
    <x v="1"/>
    <x v="1"/>
    <x v="1"/>
    <x v="1"/>
    <x v="1"/>
    <x v="1144"/>
  </r>
  <r>
    <d v="2019-09-11T00:00:00"/>
    <n v="822.29998780000005"/>
    <n v="820.09997559999999"/>
    <n v="7981036"/>
    <x v="3"/>
    <s v="Sep"/>
    <s v="Q3"/>
    <x v="3"/>
    <x v="5"/>
    <s v="Bearish"/>
    <x v="1"/>
    <x v="1"/>
    <x v="1"/>
    <x v="1"/>
    <x v="1"/>
    <x v="1"/>
    <x v="1"/>
    <x v="1"/>
    <x v="1"/>
    <x v="1"/>
    <x v="1"/>
    <x v="1145"/>
  </r>
  <r>
    <d v="2019-09-09T00:00:00"/>
    <n v="836.79998780000005"/>
    <n v="829.09997559999999"/>
    <n v="4377870"/>
    <x v="0"/>
    <s v="Sep"/>
    <s v="Q3"/>
    <x v="3"/>
    <x v="5"/>
    <s v="Bearish"/>
    <x v="1"/>
    <x v="1"/>
    <x v="1"/>
    <x v="1"/>
    <x v="1"/>
    <x v="1"/>
    <x v="1"/>
    <x v="1"/>
    <x v="1"/>
    <x v="1"/>
    <x v="1"/>
    <x v="1146"/>
  </r>
  <r>
    <d v="2019-09-06T00:00:00"/>
    <n v="843.29998780000005"/>
    <n v="840.15002440000001"/>
    <n v="6106841"/>
    <x v="1"/>
    <s v="Sep"/>
    <s v="Q3"/>
    <x v="3"/>
    <x v="5"/>
    <s v="Bearish"/>
    <x v="0"/>
    <x v="0"/>
    <x v="1"/>
    <x v="1"/>
    <x v="1"/>
    <x v="1"/>
    <x v="1"/>
    <x v="1"/>
    <x v="1"/>
    <x v="1"/>
    <x v="1"/>
    <x v="1147"/>
  </r>
  <r>
    <d v="2019-09-05T00:00:00"/>
    <n v="830.09997559999999"/>
    <n v="834.04998780000005"/>
    <n v="7926895"/>
    <x v="2"/>
    <s v="Sep"/>
    <s v="Q3"/>
    <x v="3"/>
    <x v="5"/>
    <s v="Bullish"/>
    <x v="0"/>
    <x v="0"/>
    <x v="1"/>
    <x v="1"/>
    <x v="1"/>
    <x v="1"/>
    <x v="1"/>
    <x v="1"/>
    <x v="1"/>
    <x v="1"/>
    <x v="1"/>
    <x v="1148"/>
  </r>
  <r>
    <d v="2019-09-04T00:00:00"/>
    <n v="810.75"/>
    <n v="821.29998780000005"/>
    <n v="6199015"/>
    <x v="3"/>
    <s v="Sep"/>
    <s v="Q3"/>
    <x v="3"/>
    <x v="5"/>
    <s v="Bullish"/>
    <x v="0"/>
    <x v="0"/>
    <x v="1"/>
    <x v="1"/>
    <x v="1"/>
    <x v="1"/>
    <x v="1"/>
    <x v="1"/>
    <x v="1"/>
    <x v="1"/>
    <x v="1"/>
    <x v="1149"/>
  </r>
  <r>
    <d v="2019-09-03T00:00:00"/>
    <n v="815"/>
    <n v="814.25"/>
    <n v="5647088"/>
    <x v="4"/>
    <s v="Sep"/>
    <s v="Q3"/>
    <x v="3"/>
    <x v="5"/>
    <s v="Bearish"/>
    <x v="1"/>
    <x v="1"/>
    <x v="1"/>
    <x v="1"/>
    <x v="1"/>
    <x v="1"/>
    <x v="1"/>
    <x v="1"/>
    <x v="1"/>
    <x v="1"/>
    <x v="1"/>
    <x v="1150"/>
  </r>
  <r>
    <d v="2019-08-30T00:00:00"/>
    <n v="810"/>
    <n v="814.90002440000001"/>
    <n v="8174186"/>
    <x v="1"/>
    <s v="Aug"/>
    <s v="Q3"/>
    <x v="3"/>
    <x v="5"/>
    <s v="Bullish"/>
    <x v="0"/>
    <x v="0"/>
    <x v="1"/>
    <x v="1"/>
    <x v="1"/>
    <x v="1"/>
    <x v="1"/>
    <x v="1"/>
    <x v="1"/>
    <x v="1"/>
    <x v="1"/>
    <x v="1151"/>
  </r>
  <r>
    <d v="2019-08-29T00:00:00"/>
    <n v="795.5"/>
    <n v="806.95001219999995"/>
    <n v="7830413"/>
    <x v="2"/>
    <s v="Aug"/>
    <s v="Q3"/>
    <x v="3"/>
    <x v="5"/>
    <s v="Bullish"/>
    <x v="0"/>
    <x v="0"/>
    <x v="1"/>
    <x v="1"/>
    <x v="1"/>
    <x v="1"/>
    <x v="1"/>
    <x v="1"/>
    <x v="1"/>
    <x v="1"/>
    <x v="1"/>
    <x v="1152"/>
  </r>
  <r>
    <d v="2019-08-28T00:00:00"/>
    <n v="787.40002440000001"/>
    <n v="802.5"/>
    <n v="5881134"/>
    <x v="3"/>
    <s v="Aug"/>
    <s v="Q3"/>
    <x v="3"/>
    <x v="5"/>
    <s v="Bullish"/>
    <x v="0"/>
    <x v="0"/>
    <x v="1"/>
    <x v="1"/>
    <x v="1"/>
    <x v="1"/>
    <x v="1"/>
    <x v="1"/>
    <x v="1"/>
    <x v="1"/>
    <x v="1"/>
    <x v="1153"/>
  </r>
  <r>
    <d v="2019-08-27T00:00:00"/>
    <n v="791"/>
    <n v="784.65002440000001"/>
    <n v="16061642"/>
    <x v="4"/>
    <s v="Aug"/>
    <s v="Q3"/>
    <x v="3"/>
    <x v="5"/>
    <s v="Bearish"/>
    <x v="1"/>
    <x v="1"/>
    <x v="1"/>
    <x v="1"/>
    <x v="1"/>
    <x v="1"/>
    <x v="1"/>
    <x v="1"/>
    <x v="1"/>
    <x v="1"/>
    <x v="1"/>
    <x v="1154"/>
  </r>
  <r>
    <d v="2019-08-26T00:00:00"/>
    <n v="795.90002440000001"/>
    <n v="802.54998780000005"/>
    <n v="5412074"/>
    <x v="0"/>
    <s v="Aug"/>
    <s v="Q3"/>
    <x v="3"/>
    <x v="5"/>
    <s v="Bullish"/>
    <x v="0"/>
    <x v="0"/>
    <x v="1"/>
    <x v="1"/>
    <x v="1"/>
    <x v="1"/>
    <x v="1"/>
    <x v="1"/>
    <x v="1"/>
    <x v="1"/>
    <x v="1"/>
    <x v="1155"/>
  </r>
  <r>
    <d v="2019-08-23T00:00:00"/>
    <n v="796.45001219999995"/>
    <n v="802.20001219999995"/>
    <n v="6895015"/>
    <x v="1"/>
    <s v="Aug"/>
    <s v="Q3"/>
    <x v="3"/>
    <x v="5"/>
    <s v="Bullish"/>
    <x v="0"/>
    <x v="0"/>
    <x v="1"/>
    <x v="1"/>
    <x v="1"/>
    <x v="1"/>
    <x v="1"/>
    <x v="1"/>
    <x v="1"/>
    <x v="1"/>
    <x v="1"/>
    <x v="1156"/>
  </r>
  <r>
    <d v="2019-08-22T00:00:00"/>
    <n v="799.90002440000001"/>
    <n v="795.70001219999995"/>
    <n v="5222488"/>
    <x v="2"/>
    <s v="Aug"/>
    <s v="Q3"/>
    <x v="3"/>
    <x v="5"/>
    <s v="Bearish"/>
    <x v="1"/>
    <x v="1"/>
    <x v="1"/>
    <x v="1"/>
    <x v="1"/>
    <x v="1"/>
    <x v="1"/>
    <x v="1"/>
    <x v="1"/>
    <x v="1"/>
    <x v="1"/>
    <x v="1157"/>
  </r>
  <r>
    <d v="2019-08-21T00:00:00"/>
    <n v="793"/>
    <n v="799.45001219999995"/>
    <n v="5926896"/>
    <x v="3"/>
    <s v="Aug"/>
    <s v="Q3"/>
    <x v="3"/>
    <x v="5"/>
    <s v="Bullish"/>
    <x v="0"/>
    <x v="0"/>
    <x v="1"/>
    <x v="1"/>
    <x v="1"/>
    <x v="1"/>
    <x v="1"/>
    <x v="1"/>
    <x v="1"/>
    <x v="1"/>
    <x v="1"/>
    <x v="1158"/>
  </r>
  <r>
    <d v="2019-08-20T00:00:00"/>
    <n v="785.20001219999995"/>
    <n v="792.75"/>
    <n v="8435344"/>
    <x v="4"/>
    <s v="Aug"/>
    <s v="Q3"/>
    <x v="3"/>
    <x v="5"/>
    <s v="Bullish"/>
    <x v="0"/>
    <x v="0"/>
    <x v="1"/>
    <x v="1"/>
    <x v="1"/>
    <x v="1"/>
    <x v="1"/>
    <x v="1"/>
    <x v="1"/>
    <x v="1"/>
    <x v="1"/>
    <x v="1159"/>
  </r>
  <r>
    <d v="2019-08-19T00:00:00"/>
    <n v="775.59997559999999"/>
    <n v="777.65002440000001"/>
    <n v="3881451"/>
    <x v="0"/>
    <s v="Aug"/>
    <s v="Q3"/>
    <x v="3"/>
    <x v="5"/>
    <s v="Bullish"/>
    <x v="0"/>
    <x v="0"/>
    <x v="1"/>
    <x v="1"/>
    <x v="1"/>
    <x v="1"/>
    <x v="1"/>
    <x v="1"/>
    <x v="1"/>
    <x v="1"/>
    <x v="1"/>
    <x v="1160"/>
  </r>
  <r>
    <d v="2019-08-16T00:00:00"/>
    <n v="780"/>
    <n v="774.54998780000005"/>
    <n v="5128088"/>
    <x v="1"/>
    <s v="Aug"/>
    <s v="Q3"/>
    <x v="3"/>
    <x v="5"/>
    <s v="Bearish"/>
    <x v="1"/>
    <x v="1"/>
    <x v="1"/>
    <x v="1"/>
    <x v="1"/>
    <x v="1"/>
    <x v="1"/>
    <x v="1"/>
    <x v="1"/>
    <x v="1"/>
    <x v="1"/>
    <x v="1161"/>
  </r>
  <r>
    <d v="2019-08-14T00:00:00"/>
    <n v="775.09997559999999"/>
    <n v="774.79998780000005"/>
    <n v="5940968"/>
    <x v="3"/>
    <s v="Aug"/>
    <s v="Q3"/>
    <x v="3"/>
    <x v="5"/>
    <s v="Bearish"/>
    <x v="0"/>
    <x v="0"/>
    <x v="1"/>
    <x v="1"/>
    <x v="1"/>
    <x v="1"/>
    <x v="1"/>
    <x v="1"/>
    <x v="1"/>
    <x v="1"/>
    <x v="1"/>
    <x v="1162"/>
  </r>
  <r>
    <d v="2019-08-13T00:00:00"/>
    <n v="784.15002440000001"/>
    <n v="764.75"/>
    <n v="7517099"/>
    <x v="4"/>
    <s v="Aug"/>
    <s v="Q3"/>
    <x v="3"/>
    <x v="5"/>
    <s v="Bearish"/>
    <x v="1"/>
    <x v="1"/>
    <x v="1"/>
    <x v="1"/>
    <x v="1"/>
    <x v="1"/>
    <x v="1"/>
    <x v="1"/>
    <x v="1"/>
    <x v="1"/>
    <x v="1"/>
    <x v="1163"/>
  </r>
  <r>
    <d v="2019-08-09T00:00:00"/>
    <n v="792"/>
    <n v="789.84997559999999"/>
    <n v="4362520"/>
    <x v="1"/>
    <s v="Aug"/>
    <s v="Q3"/>
    <x v="3"/>
    <x v="5"/>
    <s v="Bearish"/>
    <x v="0"/>
    <x v="0"/>
    <x v="1"/>
    <x v="1"/>
    <x v="1"/>
    <x v="1"/>
    <x v="1"/>
    <x v="1"/>
    <x v="1"/>
    <x v="1"/>
    <x v="1"/>
    <x v="1164"/>
  </r>
  <r>
    <d v="2019-08-08T00:00:00"/>
    <n v="782.70001219999995"/>
    <n v="788.75"/>
    <n v="8009009"/>
    <x v="2"/>
    <s v="Aug"/>
    <s v="Q3"/>
    <x v="3"/>
    <x v="5"/>
    <s v="Bullish"/>
    <x v="0"/>
    <x v="0"/>
    <x v="1"/>
    <x v="1"/>
    <x v="1"/>
    <x v="1"/>
    <x v="1"/>
    <x v="1"/>
    <x v="1"/>
    <x v="1"/>
    <x v="1"/>
    <x v="1165"/>
  </r>
  <r>
    <d v="2019-08-07T00:00:00"/>
    <n v="778.90002440000001"/>
    <n v="776.09997559999999"/>
    <n v="5130457"/>
    <x v="3"/>
    <s v="Aug"/>
    <s v="Q3"/>
    <x v="3"/>
    <x v="5"/>
    <s v="Bearish"/>
    <x v="0"/>
    <x v="0"/>
    <x v="1"/>
    <x v="1"/>
    <x v="1"/>
    <x v="1"/>
    <x v="1"/>
    <x v="1"/>
    <x v="1"/>
    <x v="1"/>
    <x v="1"/>
    <x v="1166"/>
  </r>
  <r>
    <d v="2019-08-06T00:00:00"/>
    <n v="778.79998780000005"/>
    <n v="774.45001219999995"/>
    <n v="9331718"/>
    <x v="4"/>
    <s v="Aug"/>
    <s v="Q3"/>
    <x v="3"/>
    <x v="5"/>
    <s v="Bearish"/>
    <x v="1"/>
    <x v="1"/>
    <x v="1"/>
    <x v="1"/>
    <x v="1"/>
    <x v="1"/>
    <x v="1"/>
    <x v="1"/>
    <x v="1"/>
    <x v="1"/>
    <x v="1"/>
    <x v="1167"/>
  </r>
  <r>
    <d v="2019-08-05T00:00:00"/>
    <n v="772.59997559999999"/>
    <n v="776.70001219999995"/>
    <n v="9976238"/>
    <x v="0"/>
    <s v="Aug"/>
    <s v="Q3"/>
    <x v="3"/>
    <x v="5"/>
    <s v="Bullish"/>
    <x v="0"/>
    <x v="0"/>
    <x v="1"/>
    <x v="1"/>
    <x v="1"/>
    <x v="1"/>
    <x v="1"/>
    <x v="1"/>
    <x v="1"/>
    <x v="1"/>
    <x v="1"/>
    <x v="1168"/>
  </r>
  <r>
    <d v="2019-08-02T00:00:00"/>
    <n v="765.04998780000005"/>
    <n v="775.59997559999999"/>
    <n v="10838336"/>
    <x v="1"/>
    <s v="Aug"/>
    <s v="Q3"/>
    <x v="3"/>
    <x v="5"/>
    <s v="Bullish"/>
    <x v="0"/>
    <x v="0"/>
    <x v="1"/>
    <x v="1"/>
    <x v="1"/>
    <x v="1"/>
    <x v="1"/>
    <x v="1"/>
    <x v="1"/>
    <x v="1"/>
    <x v="1"/>
    <x v="1169"/>
  </r>
  <r>
    <d v="2019-08-01T00:00:00"/>
    <n v="786.45001219999995"/>
    <n v="768.84997559999999"/>
    <n v="10066407"/>
    <x v="2"/>
    <s v="Aug"/>
    <s v="Q3"/>
    <x v="3"/>
    <x v="5"/>
    <s v="Bearish"/>
    <x v="1"/>
    <x v="1"/>
    <x v="1"/>
    <x v="1"/>
    <x v="1"/>
    <x v="1"/>
    <x v="1"/>
    <x v="1"/>
    <x v="1"/>
    <x v="1"/>
    <x v="1"/>
    <x v="1170"/>
  </r>
  <r>
    <d v="2019-07-31T00:00:00"/>
    <n v="790.84997559999999"/>
    <n v="793.65002440000001"/>
    <n v="7350584"/>
    <x v="3"/>
    <s v="Jul"/>
    <s v="Q3"/>
    <x v="3"/>
    <x v="5"/>
    <s v="Bullish"/>
    <x v="0"/>
    <x v="0"/>
    <x v="1"/>
    <x v="1"/>
    <x v="1"/>
    <x v="1"/>
    <x v="1"/>
    <x v="1"/>
    <x v="1"/>
    <x v="1"/>
    <x v="1"/>
    <x v="1171"/>
  </r>
  <r>
    <d v="2019-07-30T00:00:00"/>
    <n v="791.90002440000001"/>
    <n v="792.70001219999995"/>
    <n v="8673253"/>
    <x v="4"/>
    <s v="Jul"/>
    <s v="Q3"/>
    <x v="3"/>
    <x v="5"/>
    <s v="Bullish"/>
    <x v="0"/>
    <x v="0"/>
    <x v="1"/>
    <x v="1"/>
    <x v="1"/>
    <x v="1"/>
    <x v="1"/>
    <x v="1"/>
    <x v="1"/>
    <x v="1"/>
    <x v="1"/>
    <x v="1172"/>
  </r>
  <r>
    <d v="2019-07-29T00:00:00"/>
    <n v="789.5"/>
    <n v="791.45001219999995"/>
    <n v="6244316"/>
    <x v="0"/>
    <s v="Jul"/>
    <s v="Q3"/>
    <x v="3"/>
    <x v="5"/>
    <s v="Bullish"/>
    <x v="0"/>
    <x v="0"/>
    <x v="1"/>
    <x v="1"/>
    <x v="1"/>
    <x v="1"/>
    <x v="1"/>
    <x v="1"/>
    <x v="1"/>
    <x v="1"/>
    <x v="1"/>
    <x v="1173"/>
  </r>
  <r>
    <d v="2019-07-26T00:00:00"/>
    <n v="792.29998780000005"/>
    <n v="787"/>
    <n v="4941763"/>
    <x v="1"/>
    <s v="Jul"/>
    <s v="Q3"/>
    <x v="3"/>
    <x v="5"/>
    <s v="Bearish"/>
    <x v="1"/>
    <x v="1"/>
    <x v="1"/>
    <x v="1"/>
    <x v="1"/>
    <x v="1"/>
    <x v="1"/>
    <x v="1"/>
    <x v="1"/>
    <x v="1"/>
    <x v="1"/>
    <x v="1174"/>
  </r>
  <r>
    <d v="2019-07-25T00:00:00"/>
    <n v="788.25"/>
    <n v="794.5"/>
    <n v="9773568"/>
    <x v="2"/>
    <s v="Jul"/>
    <s v="Q3"/>
    <x v="3"/>
    <x v="5"/>
    <s v="Bullish"/>
    <x v="0"/>
    <x v="0"/>
    <x v="1"/>
    <x v="1"/>
    <x v="1"/>
    <x v="1"/>
    <x v="1"/>
    <x v="1"/>
    <x v="1"/>
    <x v="1"/>
    <x v="1"/>
    <x v="1175"/>
  </r>
  <r>
    <d v="2019-07-24T00:00:00"/>
    <n v="788"/>
    <n v="786.29998780000005"/>
    <n v="5745146"/>
    <x v="3"/>
    <s v="Jul"/>
    <s v="Q3"/>
    <x v="3"/>
    <x v="5"/>
    <s v="Bearish"/>
    <x v="1"/>
    <x v="1"/>
    <x v="1"/>
    <x v="1"/>
    <x v="1"/>
    <x v="1"/>
    <x v="1"/>
    <x v="1"/>
    <x v="1"/>
    <x v="1"/>
    <x v="1"/>
    <x v="1176"/>
  </r>
  <r>
    <d v="2019-07-23T00:00:00"/>
    <n v="787"/>
    <n v="790.04998780000005"/>
    <n v="10782564"/>
    <x v="4"/>
    <s v="Jul"/>
    <s v="Q3"/>
    <x v="3"/>
    <x v="5"/>
    <s v="Bullish"/>
    <x v="0"/>
    <x v="0"/>
    <x v="1"/>
    <x v="1"/>
    <x v="1"/>
    <x v="1"/>
    <x v="1"/>
    <x v="1"/>
    <x v="1"/>
    <x v="1"/>
    <x v="1"/>
    <x v="1177"/>
  </r>
  <r>
    <d v="2019-07-22T00:00:00"/>
    <n v="785.95001219999995"/>
    <n v="784.40002440000001"/>
    <n v="7107151"/>
    <x v="0"/>
    <s v="Jul"/>
    <s v="Q3"/>
    <x v="3"/>
    <x v="5"/>
    <s v="Bearish"/>
    <x v="1"/>
    <x v="1"/>
    <x v="1"/>
    <x v="1"/>
    <x v="1"/>
    <x v="1"/>
    <x v="1"/>
    <x v="1"/>
    <x v="1"/>
    <x v="1"/>
    <x v="1"/>
    <x v="1178"/>
  </r>
  <r>
    <d v="2019-07-19T00:00:00"/>
    <n v="788.70001219999995"/>
    <n v="785.40002440000001"/>
    <n v="6812754"/>
    <x v="1"/>
    <s v="Jul"/>
    <s v="Q3"/>
    <x v="3"/>
    <x v="5"/>
    <s v="Bearish"/>
    <x v="1"/>
    <x v="1"/>
    <x v="1"/>
    <x v="1"/>
    <x v="1"/>
    <x v="1"/>
    <x v="1"/>
    <x v="1"/>
    <x v="1"/>
    <x v="1"/>
    <x v="1"/>
    <x v="1179"/>
  </r>
  <r>
    <d v="2019-07-18T00:00:00"/>
    <n v="789.04998780000005"/>
    <n v="792.70001219999995"/>
    <n v="6534471"/>
    <x v="2"/>
    <s v="Jul"/>
    <s v="Q3"/>
    <x v="3"/>
    <x v="5"/>
    <s v="Bullish"/>
    <x v="1"/>
    <x v="1"/>
    <x v="1"/>
    <x v="1"/>
    <x v="1"/>
    <x v="1"/>
    <x v="1"/>
    <x v="1"/>
    <x v="1"/>
    <x v="1"/>
    <x v="1"/>
    <x v="1180"/>
  </r>
  <r>
    <d v="2019-07-17T00:00:00"/>
    <n v="783.90002440000001"/>
    <n v="794.15002440000001"/>
    <n v="6754348"/>
    <x v="3"/>
    <s v="Jul"/>
    <s v="Q3"/>
    <x v="3"/>
    <x v="5"/>
    <s v="Bullish"/>
    <x v="0"/>
    <x v="0"/>
    <x v="1"/>
    <x v="1"/>
    <x v="1"/>
    <x v="1"/>
    <x v="1"/>
    <x v="1"/>
    <x v="1"/>
    <x v="1"/>
    <x v="1"/>
    <x v="1181"/>
  </r>
  <r>
    <d v="2019-07-16T00:00:00"/>
    <n v="777"/>
    <n v="784.84997559999999"/>
    <n v="9924322"/>
    <x v="4"/>
    <s v="Jul"/>
    <s v="Q3"/>
    <x v="3"/>
    <x v="5"/>
    <s v="Bullish"/>
    <x v="0"/>
    <x v="0"/>
    <x v="1"/>
    <x v="1"/>
    <x v="1"/>
    <x v="1"/>
    <x v="1"/>
    <x v="1"/>
    <x v="1"/>
    <x v="1"/>
    <x v="1"/>
    <x v="1182"/>
  </r>
  <r>
    <d v="2019-07-15T00:00:00"/>
    <n v="763"/>
    <n v="779.34997559999999"/>
    <n v="31064152"/>
    <x v="0"/>
    <s v="Jul"/>
    <s v="Q3"/>
    <x v="3"/>
    <x v="5"/>
    <s v="Bullish"/>
    <x v="0"/>
    <x v="0"/>
    <x v="1"/>
    <x v="1"/>
    <x v="1"/>
    <x v="1"/>
    <x v="1"/>
    <x v="1"/>
    <x v="1"/>
    <x v="1"/>
    <x v="1"/>
    <x v="1183"/>
  </r>
  <r>
    <d v="2019-07-12T00:00:00"/>
    <n v="722.5"/>
    <n v="726.75"/>
    <n v="7874441"/>
    <x v="1"/>
    <s v="Jul"/>
    <s v="Q3"/>
    <x v="3"/>
    <x v="5"/>
    <s v="Bullish"/>
    <x v="0"/>
    <x v="0"/>
    <x v="1"/>
    <x v="1"/>
    <x v="1"/>
    <x v="1"/>
    <x v="1"/>
    <x v="1"/>
    <x v="1"/>
    <x v="1"/>
    <x v="1"/>
    <x v="1184"/>
  </r>
  <r>
    <d v="2019-07-11T00:00:00"/>
    <n v="719.45001219999995"/>
    <n v="721.5"/>
    <n v="6252688"/>
    <x v="2"/>
    <s v="Jul"/>
    <s v="Q3"/>
    <x v="3"/>
    <x v="5"/>
    <s v="Bullish"/>
    <x v="0"/>
    <x v="0"/>
    <x v="1"/>
    <x v="1"/>
    <x v="1"/>
    <x v="1"/>
    <x v="1"/>
    <x v="1"/>
    <x v="1"/>
    <x v="1"/>
    <x v="1"/>
    <x v="1185"/>
  </r>
  <r>
    <d v="2019-07-10T00:00:00"/>
    <n v="709"/>
    <n v="717.25"/>
    <n v="7573816"/>
    <x v="3"/>
    <s v="Jul"/>
    <s v="Q3"/>
    <x v="3"/>
    <x v="5"/>
    <s v="Bullish"/>
    <x v="0"/>
    <x v="0"/>
    <x v="1"/>
    <x v="1"/>
    <x v="1"/>
    <x v="1"/>
    <x v="1"/>
    <x v="1"/>
    <x v="1"/>
    <x v="1"/>
    <x v="1"/>
    <x v="1186"/>
  </r>
  <r>
    <d v="2019-07-09T00:00:00"/>
    <n v="718"/>
    <n v="715.5"/>
    <n v="5022638"/>
    <x v="4"/>
    <s v="Jul"/>
    <s v="Q3"/>
    <x v="3"/>
    <x v="5"/>
    <s v="Bearish"/>
    <x v="1"/>
    <x v="1"/>
    <x v="1"/>
    <x v="1"/>
    <x v="1"/>
    <x v="1"/>
    <x v="1"/>
    <x v="1"/>
    <x v="1"/>
    <x v="1"/>
    <x v="1"/>
    <x v="1187"/>
  </r>
  <r>
    <d v="2019-07-08T00:00:00"/>
    <n v="716.45001219999995"/>
    <n v="717.59997559999999"/>
    <n v="7177092"/>
    <x v="0"/>
    <s v="Jul"/>
    <s v="Q3"/>
    <x v="3"/>
    <x v="5"/>
    <s v="Bullish"/>
    <x v="1"/>
    <x v="1"/>
    <x v="1"/>
    <x v="1"/>
    <x v="1"/>
    <x v="1"/>
    <x v="1"/>
    <x v="1"/>
    <x v="1"/>
    <x v="1"/>
    <x v="1"/>
    <x v="1188"/>
  </r>
  <r>
    <d v="2019-07-05T00:00:00"/>
    <n v="735"/>
    <n v="718"/>
    <n v="4926289"/>
    <x v="1"/>
    <s v="Jul"/>
    <s v="Q3"/>
    <x v="3"/>
    <x v="5"/>
    <s v="Bearish"/>
    <x v="1"/>
    <x v="1"/>
    <x v="1"/>
    <x v="1"/>
    <x v="1"/>
    <x v="1"/>
    <x v="1"/>
    <x v="1"/>
    <x v="1"/>
    <x v="1"/>
    <x v="1"/>
    <x v="1189"/>
  </r>
  <r>
    <d v="2019-07-04T00:00:00"/>
    <n v="729"/>
    <n v="733.79998780000005"/>
    <n v="3274064"/>
    <x v="2"/>
    <s v="Jul"/>
    <s v="Q3"/>
    <x v="3"/>
    <x v="5"/>
    <s v="Bullish"/>
    <x v="0"/>
    <x v="0"/>
    <x v="1"/>
    <x v="1"/>
    <x v="1"/>
    <x v="1"/>
    <x v="1"/>
    <x v="1"/>
    <x v="1"/>
    <x v="1"/>
    <x v="1"/>
    <x v="1190"/>
  </r>
  <r>
    <d v="2019-07-03T00:00:00"/>
    <n v="741"/>
    <n v="731.29998780000005"/>
    <n v="5958379"/>
    <x v="3"/>
    <s v="Jul"/>
    <s v="Q3"/>
    <x v="3"/>
    <x v="5"/>
    <s v="Bearish"/>
    <x v="1"/>
    <x v="1"/>
    <x v="1"/>
    <x v="1"/>
    <x v="1"/>
    <x v="1"/>
    <x v="1"/>
    <x v="1"/>
    <x v="1"/>
    <x v="1"/>
    <x v="1"/>
    <x v="1191"/>
  </r>
  <r>
    <d v="2019-07-02T00:00:00"/>
    <n v="734"/>
    <n v="740"/>
    <n v="4837606"/>
    <x v="4"/>
    <s v="Jul"/>
    <s v="Q3"/>
    <x v="3"/>
    <x v="5"/>
    <s v="Bullish"/>
    <x v="0"/>
    <x v="0"/>
    <x v="1"/>
    <x v="1"/>
    <x v="1"/>
    <x v="1"/>
    <x v="1"/>
    <x v="1"/>
    <x v="1"/>
    <x v="1"/>
    <x v="1"/>
    <x v="1192"/>
  </r>
  <r>
    <d v="2019-07-01T00:00:00"/>
    <n v="735"/>
    <n v="731.29998780000005"/>
    <n v="3224968"/>
    <x v="0"/>
    <s v="Jul"/>
    <s v="Q3"/>
    <x v="3"/>
    <x v="5"/>
    <s v="Bearish"/>
    <x v="1"/>
    <x v="1"/>
    <x v="1"/>
    <x v="1"/>
    <x v="1"/>
    <x v="1"/>
    <x v="1"/>
    <x v="1"/>
    <x v="1"/>
    <x v="1"/>
    <x v="1"/>
    <x v="1193"/>
  </r>
  <r>
    <d v="2019-06-28T00:00:00"/>
    <n v="735.5"/>
    <n v="732"/>
    <n v="5919494"/>
    <x v="1"/>
    <s v="Jun"/>
    <s v="Q2"/>
    <x v="0"/>
    <x v="5"/>
    <s v="Bearish"/>
    <x v="0"/>
    <x v="0"/>
    <x v="1"/>
    <x v="1"/>
    <x v="1"/>
    <x v="1"/>
    <x v="1"/>
    <x v="1"/>
    <x v="1"/>
    <x v="1"/>
    <x v="1"/>
    <x v="1194"/>
  </r>
  <r>
    <d v="2019-06-27T00:00:00"/>
    <n v="742"/>
    <n v="730.54998780000005"/>
    <n v="11122346"/>
    <x v="2"/>
    <s v="Jun"/>
    <s v="Q2"/>
    <x v="0"/>
    <x v="5"/>
    <s v="Bearish"/>
    <x v="1"/>
    <x v="1"/>
    <x v="1"/>
    <x v="1"/>
    <x v="1"/>
    <x v="1"/>
    <x v="1"/>
    <x v="1"/>
    <x v="1"/>
    <x v="1"/>
    <x v="1"/>
    <x v="1195"/>
  </r>
  <r>
    <d v="2019-06-26T00:00:00"/>
    <n v="743"/>
    <n v="739.20001219999995"/>
    <n v="5447130"/>
    <x v="3"/>
    <s v="Jun"/>
    <s v="Q2"/>
    <x v="0"/>
    <x v="5"/>
    <s v="Bearish"/>
    <x v="1"/>
    <x v="1"/>
    <x v="1"/>
    <x v="1"/>
    <x v="1"/>
    <x v="1"/>
    <x v="1"/>
    <x v="1"/>
    <x v="1"/>
    <x v="1"/>
    <x v="1"/>
    <x v="1196"/>
  </r>
  <r>
    <d v="2019-06-25T00:00:00"/>
    <n v="744"/>
    <n v="748.09997559999999"/>
    <n v="3677911"/>
    <x v="4"/>
    <s v="Jun"/>
    <s v="Q2"/>
    <x v="0"/>
    <x v="5"/>
    <s v="Bullish"/>
    <x v="0"/>
    <x v="0"/>
    <x v="1"/>
    <x v="1"/>
    <x v="1"/>
    <x v="1"/>
    <x v="1"/>
    <x v="1"/>
    <x v="1"/>
    <x v="1"/>
    <x v="1"/>
    <x v="1197"/>
  </r>
  <r>
    <d v="2019-06-24T00:00:00"/>
    <n v="751.90002440000001"/>
    <n v="745.5"/>
    <n v="4758178"/>
    <x v="0"/>
    <s v="Jun"/>
    <s v="Q2"/>
    <x v="0"/>
    <x v="5"/>
    <s v="Bearish"/>
    <x v="1"/>
    <x v="1"/>
    <x v="1"/>
    <x v="1"/>
    <x v="1"/>
    <x v="1"/>
    <x v="1"/>
    <x v="1"/>
    <x v="1"/>
    <x v="1"/>
    <x v="1"/>
    <x v="1198"/>
  </r>
  <r>
    <d v="2019-06-21T00:00:00"/>
    <n v="755"/>
    <n v="750.20001219999995"/>
    <n v="13200318"/>
    <x v="1"/>
    <s v="Jun"/>
    <s v="Q2"/>
    <x v="0"/>
    <x v="5"/>
    <s v="Bearish"/>
    <x v="1"/>
    <x v="1"/>
    <x v="1"/>
    <x v="1"/>
    <x v="1"/>
    <x v="1"/>
    <x v="1"/>
    <x v="1"/>
    <x v="1"/>
    <x v="1"/>
    <x v="1"/>
    <x v="1199"/>
  </r>
  <r>
    <d v="2019-06-20T00:00:00"/>
    <n v="737.79998780000005"/>
    <n v="754.90002440000001"/>
    <n v="7148684"/>
    <x v="2"/>
    <s v="Jun"/>
    <s v="Q2"/>
    <x v="0"/>
    <x v="5"/>
    <s v="Bullish"/>
    <x v="0"/>
    <x v="0"/>
    <x v="1"/>
    <x v="1"/>
    <x v="1"/>
    <x v="1"/>
    <x v="1"/>
    <x v="1"/>
    <x v="1"/>
    <x v="1"/>
    <x v="1"/>
    <x v="1200"/>
  </r>
  <r>
    <d v="2019-06-19T00:00:00"/>
    <n v="752.5"/>
    <n v="751.90002440000001"/>
    <n v="4596253"/>
    <x v="3"/>
    <s v="Jun"/>
    <s v="Q2"/>
    <x v="0"/>
    <x v="5"/>
    <s v="Bearish"/>
    <x v="0"/>
    <x v="0"/>
    <x v="1"/>
    <x v="1"/>
    <x v="1"/>
    <x v="1"/>
    <x v="1"/>
    <x v="1"/>
    <x v="1"/>
    <x v="1"/>
    <x v="1"/>
    <x v="1201"/>
  </r>
  <r>
    <d v="2019-06-18T00:00:00"/>
    <n v="740.20001219999995"/>
    <n v="750.15002440000001"/>
    <n v="6202838"/>
    <x v="4"/>
    <s v="Jun"/>
    <s v="Q2"/>
    <x v="0"/>
    <x v="5"/>
    <s v="Bullish"/>
    <x v="0"/>
    <x v="0"/>
    <x v="1"/>
    <x v="1"/>
    <x v="1"/>
    <x v="1"/>
    <x v="1"/>
    <x v="1"/>
    <x v="1"/>
    <x v="1"/>
    <x v="1"/>
    <x v="1202"/>
  </r>
  <r>
    <d v="2019-06-17T00:00:00"/>
    <n v="743"/>
    <n v="740.54998780000005"/>
    <n v="3085588"/>
    <x v="0"/>
    <s v="Jun"/>
    <s v="Q2"/>
    <x v="0"/>
    <x v="5"/>
    <s v="Bearish"/>
    <x v="0"/>
    <x v="0"/>
    <x v="1"/>
    <x v="1"/>
    <x v="1"/>
    <x v="1"/>
    <x v="1"/>
    <x v="1"/>
    <x v="1"/>
    <x v="1"/>
    <x v="1"/>
    <x v="1203"/>
  </r>
  <r>
    <d v="2019-06-14T00:00:00"/>
    <n v="743.84997559999999"/>
    <n v="740.45001219999995"/>
    <n v="5556353"/>
    <x v="1"/>
    <s v="Jun"/>
    <s v="Q2"/>
    <x v="0"/>
    <x v="5"/>
    <s v="Bearish"/>
    <x v="1"/>
    <x v="1"/>
    <x v="1"/>
    <x v="1"/>
    <x v="1"/>
    <x v="1"/>
    <x v="1"/>
    <x v="1"/>
    <x v="1"/>
    <x v="1"/>
    <x v="1"/>
    <x v="1204"/>
  </r>
  <r>
    <d v="2019-06-13T00:00:00"/>
    <n v="740"/>
    <n v="742.65002440000001"/>
    <n v="4808577"/>
    <x v="2"/>
    <s v="Jun"/>
    <s v="Q2"/>
    <x v="0"/>
    <x v="5"/>
    <s v="Bullish"/>
    <x v="1"/>
    <x v="1"/>
    <x v="1"/>
    <x v="1"/>
    <x v="1"/>
    <x v="1"/>
    <x v="1"/>
    <x v="1"/>
    <x v="1"/>
    <x v="1"/>
    <x v="1"/>
    <x v="1205"/>
  </r>
  <r>
    <d v="2019-06-12T00:00:00"/>
    <n v="756.95001219999995"/>
    <n v="753.79998780000005"/>
    <n v="8738342"/>
    <x v="3"/>
    <s v="Jun"/>
    <s v="Q2"/>
    <x v="0"/>
    <x v="5"/>
    <s v="Bearish"/>
    <x v="1"/>
    <x v="1"/>
    <x v="1"/>
    <x v="1"/>
    <x v="1"/>
    <x v="1"/>
    <x v="1"/>
    <x v="1"/>
    <x v="1"/>
    <x v="1"/>
    <x v="1"/>
    <x v="1206"/>
  </r>
  <r>
    <d v="2019-06-11T00:00:00"/>
    <n v="755"/>
    <n v="754.90002440000001"/>
    <n v="5733127"/>
    <x v="4"/>
    <s v="Jun"/>
    <s v="Q2"/>
    <x v="0"/>
    <x v="5"/>
    <s v="Bearish"/>
    <x v="0"/>
    <x v="0"/>
    <x v="1"/>
    <x v="1"/>
    <x v="1"/>
    <x v="1"/>
    <x v="1"/>
    <x v="1"/>
    <x v="1"/>
    <x v="1"/>
    <x v="1"/>
    <x v="1207"/>
  </r>
  <r>
    <d v="2019-06-10T00:00:00"/>
    <n v="740.09997559999999"/>
    <n v="753.5"/>
    <n v="4435148"/>
    <x v="0"/>
    <s v="Jun"/>
    <s v="Q2"/>
    <x v="0"/>
    <x v="5"/>
    <s v="Bullish"/>
    <x v="0"/>
    <x v="0"/>
    <x v="1"/>
    <x v="1"/>
    <x v="1"/>
    <x v="1"/>
    <x v="1"/>
    <x v="1"/>
    <x v="1"/>
    <x v="1"/>
    <x v="1"/>
    <x v="1208"/>
  </r>
  <r>
    <d v="2019-06-07T00:00:00"/>
    <n v="735.84997559999999"/>
    <n v="739.09997559999999"/>
    <n v="3218358"/>
    <x v="1"/>
    <s v="Jun"/>
    <s v="Q2"/>
    <x v="0"/>
    <x v="5"/>
    <s v="Bullish"/>
    <x v="0"/>
    <x v="0"/>
    <x v="1"/>
    <x v="1"/>
    <x v="1"/>
    <x v="1"/>
    <x v="1"/>
    <x v="1"/>
    <x v="1"/>
    <x v="1"/>
    <x v="1"/>
    <x v="1209"/>
  </r>
  <r>
    <d v="2019-06-06T00:00:00"/>
    <n v="736.5"/>
    <n v="735.59997559999999"/>
    <n v="7563925"/>
    <x v="2"/>
    <s v="Jun"/>
    <s v="Q2"/>
    <x v="0"/>
    <x v="5"/>
    <s v="Bearish"/>
    <x v="0"/>
    <x v="0"/>
    <x v="1"/>
    <x v="1"/>
    <x v="1"/>
    <x v="1"/>
    <x v="1"/>
    <x v="1"/>
    <x v="1"/>
    <x v="1"/>
    <x v="1"/>
    <x v="1210"/>
  </r>
  <r>
    <d v="2019-06-04T00:00:00"/>
    <n v="737.25"/>
    <n v="735.29998780000005"/>
    <n v="11733702"/>
    <x v="4"/>
    <s v="Jun"/>
    <s v="Q2"/>
    <x v="0"/>
    <x v="5"/>
    <s v="Bearish"/>
    <x v="1"/>
    <x v="1"/>
    <x v="1"/>
    <x v="1"/>
    <x v="1"/>
    <x v="1"/>
    <x v="1"/>
    <x v="1"/>
    <x v="1"/>
    <x v="1"/>
    <x v="1"/>
    <x v="1211"/>
  </r>
  <r>
    <d v="2019-06-03T00:00:00"/>
    <n v="729.79998780000005"/>
    <n v="744.65002440000001"/>
    <n v="7744761"/>
    <x v="0"/>
    <s v="Jun"/>
    <s v="Q2"/>
    <x v="0"/>
    <x v="5"/>
    <s v="Bullish"/>
    <x v="0"/>
    <x v="0"/>
    <x v="1"/>
    <x v="1"/>
    <x v="1"/>
    <x v="1"/>
    <x v="1"/>
    <x v="1"/>
    <x v="1"/>
    <x v="1"/>
    <x v="1"/>
    <x v="1212"/>
  </r>
  <r>
    <d v="2019-05-31T00:00:00"/>
    <n v="736.5"/>
    <n v="737.75"/>
    <n v="8290306"/>
    <x v="1"/>
    <s v="May"/>
    <s v="Q2"/>
    <x v="0"/>
    <x v="5"/>
    <s v="Bullish"/>
    <x v="0"/>
    <x v="0"/>
    <x v="1"/>
    <x v="1"/>
    <x v="1"/>
    <x v="1"/>
    <x v="1"/>
    <x v="1"/>
    <x v="1"/>
    <x v="1"/>
    <x v="1"/>
    <x v="1213"/>
  </r>
  <r>
    <d v="2019-05-30T00:00:00"/>
    <n v="727"/>
    <n v="733.54998780000005"/>
    <n v="15089296"/>
    <x v="2"/>
    <s v="May"/>
    <s v="Q2"/>
    <x v="0"/>
    <x v="5"/>
    <s v="Bullish"/>
    <x v="0"/>
    <x v="0"/>
    <x v="1"/>
    <x v="1"/>
    <x v="1"/>
    <x v="1"/>
    <x v="1"/>
    <x v="1"/>
    <x v="1"/>
    <x v="1"/>
    <x v="1"/>
    <x v="1214"/>
  </r>
  <r>
    <d v="2019-05-29T00:00:00"/>
    <n v="725.5"/>
    <n v="727.79998780000005"/>
    <n v="10293077"/>
    <x v="3"/>
    <s v="May"/>
    <s v="Q2"/>
    <x v="0"/>
    <x v="5"/>
    <s v="Bullish"/>
    <x v="1"/>
    <x v="1"/>
    <x v="1"/>
    <x v="1"/>
    <x v="1"/>
    <x v="1"/>
    <x v="1"/>
    <x v="1"/>
    <x v="1"/>
    <x v="1"/>
    <x v="1"/>
    <x v="1215"/>
  </r>
  <r>
    <d v="2019-05-28T00:00:00"/>
    <n v="712"/>
    <n v="728.09997559999999"/>
    <n v="23860490"/>
    <x v="4"/>
    <s v="May"/>
    <s v="Q2"/>
    <x v="0"/>
    <x v="5"/>
    <s v="Bullish"/>
    <x v="0"/>
    <x v="0"/>
    <x v="1"/>
    <x v="1"/>
    <x v="1"/>
    <x v="1"/>
    <x v="1"/>
    <x v="1"/>
    <x v="1"/>
    <x v="1"/>
    <x v="1"/>
    <x v="1216"/>
  </r>
  <r>
    <d v="2019-05-27T00:00:00"/>
    <n v="707.40002440000001"/>
    <n v="708.09997559999999"/>
    <n v="10247544"/>
    <x v="0"/>
    <s v="May"/>
    <s v="Q2"/>
    <x v="0"/>
    <x v="5"/>
    <s v="Bullish"/>
    <x v="1"/>
    <x v="1"/>
    <x v="1"/>
    <x v="1"/>
    <x v="1"/>
    <x v="1"/>
    <x v="1"/>
    <x v="1"/>
    <x v="1"/>
    <x v="1"/>
    <x v="1"/>
    <x v="1217"/>
  </r>
  <r>
    <d v="2019-05-24T00:00:00"/>
    <n v="703.79998780000005"/>
    <n v="709.20001219999995"/>
    <n v="7016424"/>
    <x v="1"/>
    <s v="May"/>
    <s v="Q2"/>
    <x v="0"/>
    <x v="5"/>
    <s v="Bullish"/>
    <x v="0"/>
    <x v="0"/>
    <x v="1"/>
    <x v="1"/>
    <x v="1"/>
    <x v="1"/>
    <x v="1"/>
    <x v="1"/>
    <x v="1"/>
    <x v="1"/>
    <x v="1"/>
    <x v="1218"/>
  </r>
  <r>
    <d v="2019-05-23T00:00:00"/>
    <n v="715"/>
    <n v="701.04998780000005"/>
    <n v="7233736"/>
    <x v="2"/>
    <s v="May"/>
    <s v="Q2"/>
    <x v="0"/>
    <x v="5"/>
    <s v="Bearish"/>
    <x v="1"/>
    <x v="1"/>
    <x v="1"/>
    <x v="1"/>
    <x v="1"/>
    <x v="1"/>
    <x v="1"/>
    <x v="1"/>
    <x v="1"/>
    <x v="1"/>
    <x v="1"/>
    <x v="1219"/>
  </r>
  <r>
    <d v="2019-05-22T00:00:00"/>
    <n v="710"/>
    <n v="709.75"/>
    <n v="5795713"/>
    <x v="3"/>
    <s v="May"/>
    <s v="Q2"/>
    <x v="0"/>
    <x v="5"/>
    <s v="Bearish"/>
    <x v="0"/>
    <x v="0"/>
    <x v="1"/>
    <x v="1"/>
    <x v="1"/>
    <x v="1"/>
    <x v="1"/>
    <x v="1"/>
    <x v="1"/>
    <x v="1"/>
    <x v="1"/>
    <x v="1220"/>
  </r>
  <r>
    <d v="2019-05-21T00:00:00"/>
    <n v="722.65002440000001"/>
    <n v="709.29998780000005"/>
    <n v="8645535"/>
    <x v="4"/>
    <s v="May"/>
    <s v="Q2"/>
    <x v="0"/>
    <x v="5"/>
    <s v="Bearish"/>
    <x v="1"/>
    <x v="1"/>
    <x v="1"/>
    <x v="1"/>
    <x v="1"/>
    <x v="1"/>
    <x v="1"/>
    <x v="1"/>
    <x v="1"/>
    <x v="1"/>
    <x v="1"/>
    <x v="1221"/>
  </r>
  <r>
    <d v="2019-05-20T00:00:00"/>
    <n v="719.70001219999995"/>
    <n v="722.40002440000001"/>
    <n v="11213708"/>
    <x v="0"/>
    <s v="May"/>
    <s v="Q2"/>
    <x v="0"/>
    <x v="5"/>
    <s v="Bullish"/>
    <x v="1"/>
    <x v="1"/>
    <x v="1"/>
    <x v="1"/>
    <x v="1"/>
    <x v="1"/>
    <x v="1"/>
    <x v="1"/>
    <x v="1"/>
    <x v="1"/>
    <x v="1"/>
    <x v="1222"/>
  </r>
  <r>
    <d v="2019-05-17T00:00:00"/>
    <n v="733.15002440000001"/>
    <n v="723.90002440000001"/>
    <n v="8155948"/>
    <x v="1"/>
    <s v="May"/>
    <s v="Q2"/>
    <x v="0"/>
    <x v="5"/>
    <s v="Bearish"/>
    <x v="1"/>
    <x v="1"/>
    <x v="1"/>
    <x v="1"/>
    <x v="1"/>
    <x v="1"/>
    <x v="1"/>
    <x v="1"/>
    <x v="1"/>
    <x v="1"/>
    <x v="1"/>
    <x v="1223"/>
  </r>
  <r>
    <d v="2019-05-16T00:00:00"/>
    <n v="720"/>
    <n v="733.09997559999999"/>
    <n v="6468556"/>
    <x v="2"/>
    <s v="May"/>
    <s v="Q2"/>
    <x v="0"/>
    <x v="5"/>
    <s v="Bullish"/>
    <x v="0"/>
    <x v="0"/>
    <x v="1"/>
    <x v="1"/>
    <x v="1"/>
    <x v="1"/>
    <x v="1"/>
    <x v="1"/>
    <x v="1"/>
    <x v="1"/>
    <x v="1"/>
    <x v="1224"/>
  </r>
  <r>
    <d v="2019-05-15T00:00:00"/>
    <n v="714.90002440000001"/>
    <n v="716.09997559999999"/>
    <n v="6668929"/>
    <x v="3"/>
    <s v="May"/>
    <s v="Q2"/>
    <x v="0"/>
    <x v="5"/>
    <s v="Bullish"/>
    <x v="0"/>
    <x v="0"/>
    <x v="1"/>
    <x v="1"/>
    <x v="1"/>
    <x v="1"/>
    <x v="1"/>
    <x v="1"/>
    <x v="1"/>
    <x v="1"/>
    <x v="1"/>
    <x v="1225"/>
  </r>
  <r>
    <d v="2019-05-14T00:00:00"/>
    <n v="716.5"/>
    <n v="713.84997559999999"/>
    <n v="10513001"/>
    <x v="4"/>
    <s v="May"/>
    <s v="Q2"/>
    <x v="0"/>
    <x v="5"/>
    <s v="Bearish"/>
    <x v="1"/>
    <x v="1"/>
    <x v="1"/>
    <x v="1"/>
    <x v="1"/>
    <x v="1"/>
    <x v="1"/>
    <x v="1"/>
    <x v="1"/>
    <x v="1"/>
    <x v="1"/>
    <x v="1226"/>
  </r>
  <r>
    <d v="2019-05-13T00:00:00"/>
    <n v="716.54998780000005"/>
    <n v="719.70001219999995"/>
    <n v="6808993"/>
    <x v="0"/>
    <s v="May"/>
    <s v="Q2"/>
    <x v="0"/>
    <x v="5"/>
    <s v="Bullish"/>
    <x v="0"/>
    <x v="0"/>
    <x v="1"/>
    <x v="1"/>
    <x v="1"/>
    <x v="1"/>
    <x v="1"/>
    <x v="1"/>
    <x v="1"/>
    <x v="1"/>
    <x v="1"/>
    <x v="1227"/>
  </r>
  <r>
    <d v="2019-05-10T00:00:00"/>
    <n v="720.79998780000005"/>
    <n v="716.84997559999999"/>
    <n v="8352335"/>
    <x v="1"/>
    <s v="May"/>
    <s v="Q2"/>
    <x v="0"/>
    <x v="5"/>
    <s v="Bearish"/>
    <x v="1"/>
    <x v="1"/>
    <x v="1"/>
    <x v="1"/>
    <x v="1"/>
    <x v="1"/>
    <x v="1"/>
    <x v="1"/>
    <x v="1"/>
    <x v="1"/>
    <x v="1"/>
    <x v="1228"/>
  </r>
  <r>
    <d v="2019-05-09T00:00:00"/>
    <n v="719.15002440000001"/>
    <n v="721.04998780000005"/>
    <n v="7396525"/>
    <x v="2"/>
    <s v="May"/>
    <s v="Q2"/>
    <x v="0"/>
    <x v="5"/>
    <s v="Bullish"/>
    <x v="0"/>
    <x v="0"/>
    <x v="1"/>
    <x v="1"/>
    <x v="1"/>
    <x v="1"/>
    <x v="1"/>
    <x v="1"/>
    <x v="1"/>
    <x v="1"/>
    <x v="1"/>
    <x v="1229"/>
  </r>
  <r>
    <d v="2019-05-08T00:00:00"/>
    <n v="721"/>
    <n v="719.34997559999999"/>
    <n v="6247642"/>
    <x v="3"/>
    <s v="May"/>
    <s v="Q2"/>
    <x v="0"/>
    <x v="5"/>
    <s v="Bearish"/>
    <x v="1"/>
    <x v="1"/>
    <x v="1"/>
    <x v="1"/>
    <x v="1"/>
    <x v="1"/>
    <x v="1"/>
    <x v="1"/>
    <x v="1"/>
    <x v="1"/>
    <x v="1"/>
    <x v="1230"/>
  </r>
  <r>
    <d v="2019-05-07T00:00:00"/>
    <n v="720.40002440000001"/>
    <n v="724.54998780000005"/>
    <n v="5747536"/>
    <x v="4"/>
    <s v="May"/>
    <s v="Q2"/>
    <x v="0"/>
    <x v="5"/>
    <s v="Bullish"/>
    <x v="0"/>
    <x v="0"/>
    <x v="1"/>
    <x v="1"/>
    <x v="1"/>
    <x v="1"/>
    <x v="1"/>
    <x v="1"/>
    <x v="1"/>
    <x v="1"/>
    <x v="1"/>
    <x v="1231"/>
  </r>
  <r>
    <d v="2019-05-06T00:00:00"/>
    <n v="715"/>
    <n v="718.40002440000001"/>
    <n v="8858265"/>
    <x v="0"/>
    <s v="May"/>
    <s v="Q2"/>
    <x v="0"/>
    <x v="5"/>
    <s v="Bullish"/>
    <x v="1"/>
    <x v="1"/>
    <x v="1"/>
    <x v="1"/>
    <x v="1"/>
    <x v="1"/>
    <x v="1"/>
    <x v="1"/>
    <x v="1"/>
    <x v="1"/>
    <x v="1"/>
    <x v="1232"/>
  </r>
  <r>
    <d v="2019-05-03T00:00:00"/>
    <n v="722.90002440000001"/>
    <n v="723.59997559999999"/>
    <n v="6348116"/>
    <x v="1"/>
    <s v="May"/>
    <s v="Q2"/>
    <x v="0"/>
    <x v="5"/>
    <s v="Bullish"/>
    <x v="1"/>
    <x v="1"/>
    <x v="1"/>
    <x v="1"/>
    <x v="1"/>
    <x v="1"/>
    <x v="1"/>
    <x v="1"/>
    <x v="1"/>
    <x v="1"/>
    <x v="1"/>
    <x v="1233"/>
  </r>
  <r>
    <d v="2019-05-02T00:00:00"/>
    <n v="747"/>
    <n v="730.79998780000005"/>
    <n v="6351352"/>
    <x v="2"/>
    <s v="May"/>
    <s v="Q2"/>
    <x v="0"/>
    <x v="5"/>
    <s v="Bearish"/>
    <x v="1"/>
    <x v="1"/>
    <x v="1"/>
    <x v="1"/>
    <x v="1"/>
    <x v="1"/>
    <x v="1"/>
    <x v="1"/>
    <x v="1"/>
    <x v="1"/>
    <x v="1"/>
    <x v="1234"/>
  </r>
  <r>
    <d v="2019-04-30T00:00:00"/>
    <n v="738"/>
    <n v="751.34997559999999"/>
    <n v="9920046"/>
    <x v="4"/>
    <s v="Apr"/>
    <s v="Q2"/>
    <x v="0"/>
    <x v="5"/>
    <s v="Bullish"/>
    <x v="0"/>
    <x v="0"/>
    <x v="1"/>
    <x v="1"/>
    <x v="1"/>
    <x v="1"/>
    <x v="1"/>
    <x v="1"/>
    <x v="1"/>
    <x v="1"/>
    <x v="1"/>
    <x v="1235"/>
  </r>
  <r>
    <d v="2019-04-26T00:00:00"/>
    <n v="731"/>
    <n v="738"/>
    <n v="6895168"/>
    <x v="1"/>
    <s v="Apr"/>
    <s v="Q2"/>
    <x v="0"/>
    <x v="5"/>
    <s v="Bullish"/>
    <x v="0"/>
    <x v="0"/>
    <x v="1"/>
    <x v="1"/>
    <x v="1"/>
    <x v="1"/>
    <x v="1"/>
    <x v="1"/>
    <x v="1"/>
    <x v="1"/>
    <x v="1"/>
    <x v="1236"/>
  </r>
  <r>
    <d v="2019-04-25T00:00:00"/>
    <n v="736.45001219999995"/>
    <n v="728.54998780000005"/>
    <n v="8005235"/>
    <x v="2"/>
    <s v="Apr"/>
    <s v="Q2"/>
    <x v="0"/>
    <x v="5"/>
    <s v="Bearish"/>
    <x v="1"/>
    <x v="1"/>
    <x v="1"/>
    <x v="1"/>
    <x v="1"/>
    <x v="1"/>
    <x v="1"/>
    <x v="1"/>
    <x v="1"/>
    <x v="1"/>
    <x v="1"/>
    <x v="1237"/>
  </r>
  <r>
    <d v="2019-04-24T00:00:00"/>
    <n v="728.20001219999995"/>
    <n v="736.45001219999995"/>
    <n v="8285120"/>
    <x v="3"/>
    <s v="Apr"/>
    <s v="Q2"/>
    <x v="0"/>
    <x v="5"/>
    <s v="Bullish"/>
    <x v="0"/>
    <x v="0"/>
    <x v="1"/>
    <x v="1"/>
    <x v="1"/>
    <x v="1"/>
    <x v="1"/>
    <x v="1"/>
    <x v="1"/>
    <x v="1"/>
    <x v="1"/>
    <x v="1238"/>
  </r>
  <r>
    <d v="2019-04-23T00:00:00"/>
    <n v="723.90002440000001"/>
    <n v="728.20001219999995"/>
    <n v="5516668"/>
    <x v="4"/>
    <s v="Apr"/>
    <s v="Q2"/>
    <x v="0"/>
    <x v="5"/>
    <s v="Bullish"/>
    <x v="0"/>
    <x v="0"/>
    <x v="1"/>
    <x v="1"/>
    <x v="1"/>
    <x v="1"/>
    <x v="1"/>
    <x v="1"/>
    <x v="1"/>
    <x v="1"/>
    <x v="1"/>
    <x v="1239"/>
  </r>
  <r>
    <d v="2019-04-22T00:00:00"/>
    <n v="717.04998780000005"/>
    <n v="721.04998780000005"/>
    <n v="6455426"/>
    <x v="0"/>
    <s v="Apr"/>
    <s v="Q2"/>
    <x v="0"/>
    <x v="5"/>
    <s v="Bullish"/>
    <x v="0"/>
    <x v="0"/>
    <x v="1"/>
    <x v="1"/>
    <x v="1"/>
    <x v="1"/>
    <x v="1"/>
    <x v="1"/>
    <x v="1"/>
    <x v="1"/>
    <x v="1"/>
    <x v="1240"/>
  </r>
  <r>
    <d v="2019-04-18T00:00:00"/>
    <n v="722.5"/>
    <n v="717.04998780000005"/>
    <n v="13801105"/>
    <x v="2"/>
    <s v="Apr"/>
    <s v="Q2"/>
    <x v="0"/>
    <x v="5"/>
    <s v="Bearish"/>
    <x v="1"/>
    <x v="1"/>
    <x v="1"/>
    <x v="1"/>
    <x v="1"/>
    <x v="1"/>
    <x v="1"/>
    <x v="1"/>
    <x v="1"/>
    <x v="1"/>
    <x v="1"/>
    <x v="1241"/>
  </r>
  <r>
    <d v="2019-04-16T00:00:00"/>
    <n v="727.90002440000001"/>
    <n v="724.09997559999999"/>
    <n v="12524411"/>
    <x v="4"/>
    <s v="Apr"/>
    <s v="Q2"/>
    <x v="0"/>
    <x v="5"/>
    <s v="Bearish"/>
    <x v="1"/>
    <x v="1"/>
    <x v="1"/>
    <x v="1"/>
    <x v="1"/>
    <x v="1"/>
    <x v="1"/>
    <x v="1"/>
    <x v="1"/>
    <x v="1"/>
    <x v="1"/>
    <x v="1242"/>
  </r>
  <r>
    <d v="2019-04-15T00:00:00"/>
    <n v="724.70001219999995"/>
    <n v="727.5"/>
    <n v="31574803"/>
    <x v="0"/>
    <s v="Apr"/>
    <s v="Q2"/>
    <x v="0"/>
    <x v="5"/>
    <s v="Bullish"/>
    <x v="1"/>
    <x v="1"/>
    <x v="1"/>
    <x v="1"/>
    <x v="1"/>
    <x v="1"/>
    <x v="1"/>
    <x v="1"/>
    <x v="1"/>
    <x v="1"/>
    <x v="1"/>
    <x v="1243"/>
  </r>
  <r>
    <d v="2019-04-12T00:00:00"/>
    <n v="743.09997559999999"/>
    <n v="747.75"/>
    <n v="7043212"/>
    <x v="1"/>
    <s v="Apr"/>
    <s v="Q2"/>
    <x v="0"/>
    <x v="5"/>
    <s v="Bullish"/>
    <x v="0"/>
    <x v="0"/>
    <x v="1"/>
    <x v="1"/>
    <x v="1"/>
    <x v="1"/>
    <x v="1"/>
    <x v="1"/>
    <x v="1"/>
    <x v="1"/>
    <x v="1"/>
    <x v="1244"/>
  </r>
  <r>
    <d v="2019-04-11T00:00:00"/>
    <n v="751.75"/>
    <n v="742.70001219999995"/>
    <n v="8200995"/>
    <x v="2"/>
    <s v="Apr"/>
    <s v="Q2"/>
    <x v="0"/>
    <x v="5"/>
    <s v="Bearish"/>
    <x v="1"/>
    <x v="1"/>
    <x v="1"/>
    <x v="1"/>
    <x v="1"/>
    <x v="1"/>
    <x v="1"/>
    <x v="1"/>
    <x v="1"/>
    <x v="1"/>
    <x v="1"/>
    <x v="1245"/>
  </r>
  <r>
    <d v="2019-04-10T00:00:00"/>
    <n v="764"/>
    <n v="752.70001219999995"/>
    <n v="7031088"/>
    <x v="3"/>
    <s v="Apr"/>
    <s v="Q2"/>
    <x v="0"/>
    <x v="5"/>
    <s v="Bearish"/>
    <x v="1"/>
    <x v="1"/>
    <x v="1"/>
    <x v="1"/>
    <x v="1"/>
    <x v="1"/>
    <x v="1"/>
    <x v="1"/>
    <x v="1"/>
    <x v="1"/>
    <x v="1"/>
    <x v="1246"/>
  </r>
  <r>
    <d v="2019-04-09T00:00:00"/>
    <n v="770"/>
    <n v="760.59997559999999"/>
    <n v="6730692"/>
    <x v="4"/>
    <s v="Apr"/>
    <s v="Q2"/>
    <x v="0"/>
    <x v="5"/>
    <s v="Bearish"/>
    <x v="1"/>
    <x v="1"/>
    <x v="1"/>
    <x v="1"/>
    <x v="1"/>
    <x v="1"/>
    <x v="1"/>
    <x v="1"/>
    <x v="1"/>
    <x v="1"/>
    <x v="1"/>
    <x v="1247"/>
  </r>
  <r>
    <d v="2019-04-08T00:00:00"/>
    <n v="763.04998780000005"/>
    <n v="767.25"/>
    <n v="4919911"/>
    <x v="0"/>
    <s v="Apr"/>
    <s v="Q2"/>
    <x v="0"/>
    <x v="5"/>
    <s v="Bullish"/>
    <x v="0"/>
    <x v="0"/>
    <x v="1"/>
    <x v="1"/>
    <x v="1"/>
    <x v="1"/>
    <x v="1"/>
    <x v="1"/>
    <x v="1"/>
    <x v="1"/>
    <x v="1"/>
    <x v="1248"/>
  </r>
  <r>
    <d v="2019-04-05T00:00:00"/>
    <n v="750.90002440000001"/>
    <n v="759.29998780000005"/>
    <n v="6276040"/>
    <x v="1"/>
    <s v="Apr"/>
    <s v="Q2"/>
    <x v="0"/>
    <x v="5"/>
    <s v="Bullish"/>
    <x v="0"/>
    <x v="0"/>
    <x v="1"/>
    <x v="1"/>
    <x v="1"/>
    <x v="1"/>
    <x v="1"/>
    <x v="1"/>
    <x v="1"/>
    <x v="1"/>
    <x v="1"/>
    <x v="1249"/>
  </r>
  <r>
    <d v="2019-04-04T00:00:00"/>
    <n v="751.40002440000001"/>
    <n v="747.90002440000001"/>
    <n v="7688525"/>
    <x v="2"/>
    <s v="Apr"/>
    <s v="Q2"/>
    <x v="0"/>
    <x v="5"/>
    <s v="Bearish"/>
    <x v="1"/>
    <x v="1"/>
    <x v="1"/>
    <x v="1"/>
    <x v="1"/>
    <x v="1"/>
    <x v="1"/>
    <x v="1"/>
    <x v="1"/>
    <x v="1"/>
    <x v="1"/>
    <x v="1250"/>
  </r>
  <r>
    <d v="2019-04-03T00:00:00"/>
    <n v="756"/>
    <n v="753.29998780000005"/>
    <n v="6897127"/>
    <x v="3"/>
    <s v="Apr"/>
    <s v="Q2"/>
    <x v="0"/>
    <x v="5"/>
    <s v="Bearish"/>
    <x v="1"/>
    <x v="1"/>
    <x v="1"/>
    <x v="1"/>
    <x v="1"/>
    <x v="1"/>
    <x v="1"/>
    <x v="1"/>
    <x v="1"/>
    <x v="1"/>
    <x v="1"/>
    <x v="1251"/>
  </r>
  <r>
    <d v="2019-04-02T00:00:00"/>
    <n v="759"/>
    <n v="759.40002440000001"/>
    <n v="7283600"/>
    <x v="4"/>
    <s v="Apr"/>
    <s v="Q2"/>
    <x v="0"/>
    <x v="5"/>
    <s v="Bullish"/>
    <x v="0"/>
    <x v="0"/>
    <x v="1"/>
    <x v="1"/>
    <x v="1"/>
    <x v="1"/>
    <x v="1"/>
    <x v="1"/>
    <x v="1"/>
    <x v="1"/>
    <x v="1"/>
    <x v="1252"/>
  </r>
  <r>
    <d v="2019-04-01T00:00:00"/>
    <n v="742"/>
    <n v="755.09997559999999"/>
    <n v="6584982"/>
    <x v="0"/>
    <s v="Apr"/>
    <s v="Q2"/>
    <x v="0"/>
    <x v="5"/>
    <s v="Bullish"/>
    <x v="0"/>
    <x v="0"/>
    <x v="1"/>
    <x v="1"/>
    <x v="1"/>
    <x v="1"/>
    <x v="1"/>
    <x v="1"/>
    <x v="1"/>
    <x v="1"/>
    <x v="1"/>
    <x v="1253"/>
  </r>
  <r>
    <d v="2019-03-28T00:00:00"/>
    <n v="730"/>
    <n v="737.79998780000005"/>
    <n v="9277241"/>
    <x v="2"/>
    <s v="Mar"/>
    <s v="Q1"/>
    <x v="1"/>
    <x v="5"/>
    <s v="Bullish"/>
    <x v="0"/>
    <x v="0"/>
    <x v="1"/>
    <x v="1"/>
    <x v="1"/>
    <x v="1"/>
    <x v="1"/>
    <x v="1"/>
    <x v="1"/>
    <x v="1"/>
    <x v="1"/>
    <x v="1254"/>
  </r>
  <r>
    <d v="2019-03-27T00:00:00"/>
    <n v="730"/>
    <n v="729.70001219999995"/>
    <n v="7387487"/>
    <x v="3"/>
    <s v="Mar"/>
    <s v="Q1"/>
    <x v="1"/>
    <x v="5"/>
    <s v="Bearish"/>
    <x v="0"/>
    <x v="0"/>
    <x v="1"/>
    <x v="1"/>
    <x v="1"/>
    <x v="1"/>
    <x v="1"/>
    <x v="1"/>
    <x v="1"/>
    <x v="1"/>
    <x v="1"/>
    <x v="1255"/>
  </r>
  <r>
    <d v="2019-03-26T00:00:00"/>
    <n v="735.25"/>
    <n v="727.75"/>
    <n v="9406261"/>
    <x v="4"/>
    <s v="Mar"/>
    <s v="Q1"/>
    <x v="1"/>
    <x v="5"/>
    <s v="Bearish"/>
    <x v="1"/>
    <x v="1"/>
    <x v="1"/>
    <x v="1"/>
    <x v="1"/>
    <x v="1"/>
    <x v="1"/>
    <x v="1"/>
    <x v="1"/>
    <x v="1"/>
    <x v="1"/>
    <x v="1256"/>
  </r>
  <r>
    <d v="2019-03-25T00:00:00"/>
    <n v="742.40002440000001"/>
    <n v="735.25"/>
    <n v="7644966"/>
    <x v="0"/>
    <s v="Mar"/>
    <s v="Q1"/>
    <x v="1"/>
    <x v="5"/>
    <s v="Bearish"/>
    <x v="1"/>
    <x v="1"/>
    <x v="1"/>
    <x v="1"/>
    <x v="1"/>
    <x v="1"/>
    <x v="1"/>
    <x v="1"/>
    <x v="1"/>
    <x v="1"/>
    <x v="1"/>
    <x v="1257"/>
  </r>
  <r>
    <d v="2019-03-22T00:00:00"/>
    <n v="745"/>
    <n v="743.09997559999999"/>
    <n v="8883260"/>
    <x v="1"/>
    <s v="Mar"/>
    <s v="Q1"/>
    <x v="1"/>
    <x v="5"/>
    <s v="Bearish"/>
    <x v="0"/>
    <x v="0"/>
    <x v="1"/>
    <x v="1"/>
    <x v="1"/>
    <x v="1"/>
    <x v="1"/>
    <x v="1"/>
    <x v="1"/>
    <x v="1"/>
    <x v="1"/>
    <x v="1258"/>
  </r>
  <r>
    <d v="2019-03-20T00:00:00"/>
    <n v="727.25"/>
    <n v="738.95001219999995"/>
    <n v="13471173"/>
    <x v="3"/>
    <s v="Mar"/>
    <s v="Q1"/>
    <x v="1"/>
    <x v="5"/>
    <s v="Bullish"/>
    <x v="0"/>
    <x v="0"/>
    <x v="1"/>
    <x v="1"/>
    <x v="1"/>
    <x v="1"/>
    <x v="1"/>
    <x v="1"/>
    <x v="1"/>
    <x v="1"/>
    <x v="1"/>
    <x v="1259"/>
  </r>
  <r>
    <d v="2019-03-19T00:00:00"/>
    <n v="712.79998780000005"/>
    <n v="722.25"/>
    <n v="8917337"/>
    <x v="4"/>
    <s v="Mar"/>
    <s v="Q1"/>
    <x v="1"/>
    <x v="5"/>
    <s v="Bullish"/>
    <x v="0"/>
    <x v="0"/>
    <x v="1"/>
    <x v="1"/>
    <x v="1"/>
    <x v="1"/>
    <x v="1"/>
    <x v="1"/>
    <x v="1"/>
    <x v="1"/>
    <x v="1"/>
    <x v="1260"/>
  </r>
  <r>
    <d v="2019-03-18T00:00:00"/>
    <n v="721.54998780000005"/>
    <n v="710.20001219999995"/>
    <n v="8065544"/>
    <x v="0"/>
    <s v="Mar"/>
    <s v="Q1"/>
    <x v="1"/>
    <x v="5"/>
    <s v="Bearish"/>
    <x v="1"/>
    <x v="1"/>
    <x v="1"/>
    <x v="1"/>
    <x v="1"/>
    <x v="1"/>
    <x v="1"/>
    <x v="1"/>
    <x v="1"/>
    <x v="1"/>
    <x v="1"/>
    <x v="1261"/>
  </r>
  <r>
    <d v="2019-03-15T00:00:00"/>
    <n v="712"/>
    <n v="718.54998780000005"/>
    <n v="14638664"/>
    <x v="1"/>
    <s v="Mar"/>
    <s v="Q1"/>
    <x v="1"/>
    <x v="5"/>
    <s v="Bullish"/>
    <x v="0"/>
    <x v="0"/>
    <x v="1"/>
    <x v="1"/>
    <x v="1"/>
    <x v="1"/>
    <x v="1"/>
    <x v="1"/>
    <x v="1"/>
    <x v="1"/>
    <x v="1"/>
    <x v="1262"/>
  </r>
  <r>
    <d v="2019-03-14T00:00:00"/>
    <n v="714"/>
    <n v="708.34997559999999"/>
    <n v="6415187"/>
    <x v="2"/>
    <s v="Mar"/>
    <s v="Q1"/>
    <x v="1"/>
    <x v="5"/>
    <s v="Bearish"/>
    <x v="1"/>
    <x v="1"/>
    <x v="1"/>
    <x v="1"/>
    <x v="1"/>
    <x v="1"/>
    <x v="1"/>
    <x v="1"/>
    <x v="1"/>
    <x v="1"/>
    <x v="1"/>
    <x v="1263"/>
  </r>
  <r>
    <d v="2019-03-13T00:00:00"/>
    <n v="710"/>
    <n v="708.45001219999995"/>
    <n v="11348867"/>
    <x v="3"/>
    <s v="Mar"/>
    <s v="Q1"/>
    <x v="1"/>
    <x v="5"/>
    <s v="Bearish"/>
    <x v="0"/>
    <x v="0"/>
    <x v="1"/>
    <x v="1"/>
    <x v="1"/>
    <x v="1"/>
    <x v="1"/>
    <x v="1"/>
    <x v="1"/>
    <x v="1"/>
    <x v="1"/>
    <x v="1264"/>
  </r>
  <r>
    <d v="2019-03-12T00:00:00"/>
    <n v="709"/>
    <n v="706.95001219999995"/>
    <n v="11997387"/>
    <x v="4"/>
    <s v="Mar"/>
    <s v="Q1"/>
    <x v="1"/>
    <x v="5"/>
    <s v="Bearish"/>
    <x v="1"/>
    <x v="1"/>
    <x v="1"/>
    <x v="1"/>
    <x v="1"/>
    <x v="1"/>
    <x v="1"/>
    <x v="1"/>
    <x v="1"/>
    <x v="1"/>
    <x v="1"/>
    <x v="1265"/>
  </r>
  <r>
    <d v="2019-03-11T00:00:00"/>
    <n v="713.29998780000005"/>
    <n v="711.25"/>
    <n v="9932198"/>
    <x v="0"/>
    <s v="Mar"/>
    <s v="Q1"/>
    <x v="1"/>
    <x v="5"/>
    <s v="Bearish"/>
    <x v="1"/>
    <x v="1"/>
    <x v="1"/>
    <x v="1"/>
    <x v="1"/>
    <x v="1"/>
    <x v="1"/>
    <x v="1"/>
    <x v="1"/>
    <x v="1"/>
    <x v="1"/>
    <x v="1266"/>
  </r>
  <r>
    <d v="2019-03-08T00:00:00"/>
    <n v="722.95001219999995"/>
    <n v="712.34997559999999"/>
    <n v="7193994"/>
    <x v="1"/>
    <s v="Mar"/>
    <s v="Q1"/>
    <x v="1"/>
    <x v="5"/>
    <s v="Bearish"/>
    <x v="1"/>
    <x v="1"/>
    <x v="1"/>
    <x v="1"/>
    <x v="1"/>
    <x v="1"/>
    <x v="1"/>
    <x v="1"/>
    <x v="1"/>
    <x v="1"/>
    <x v="1"/>
    <x v="1267"/>
  </r>
  <r>
    <d v="2019-03-07T00:00:00"/>
    <n v="734"/>
    <n v="722.95001219999995"/>
    <n v="5951551"/>
    <x v="2"/>
    <s v="Mar"/>
    <s v="Q1"/>
    <x v="1"/>
    <x v="5"/>
    <s v="Bearish"/>
    <x v="1"/>
    <x v="1"/>
    <x v="1"/>
    <x v="1"/>
    <x v="1"/>
    <x v="1"/>
    <x v="1"/>
    <x v="1"/>
    <x v="1"/>
    <x v="1"/>
    <x v="1"/>
    <x v="1268"/>
  </r>
  <r>
    <d v="2019-03-06T00:00:00"/>
    <n v="736.09997559999999"/>
    <n v="732.5"/>
    <n v="6076668"/>
    <x v="3"/>
    <s v="Mar"/>
    <s v="Q1"/>
    <x v="1"/>
    <x v="5"/>
    <s v="Bearish"/>
    <x v="0"/>
    <x v="1"/>
    <x v="1"/>
    <x v="1"/>
    <x v="1"/>
    <x v="1"/>
    <x v="1"/>
    <x v="1"/>
    <x v="1"/>
    <x v="1"/>
    <x v="1"/>
    <x v="988"/>
  </r>
  <r>
    <d v="2019-03-05T00:00:00"/>
    <n v="740.5"/>
    <n v="732.5"/>
    <n v="4826505"/>
    <x v="4"/>
    <s v="Mar"/>
    <s v="Q1"/>
    <x v="1"/>
    <x v="5"/>
    <s v="Bearish"/>
    <x v="1"/>
    <x v="1"/>
    <x v="1"/>
    <x v="1"/>
    <x v="1"/>
    <x v="1"/>
    <x v="1"/>
    <x v="1"/>
    <x v="1"/>
    <x v="1"/>
    <x v="1"/>
    <x v="1269"/>
  </r>
  <r>
    <d v="2019-03-01T00:00:00"/>
    <n v="735.5"/>
    <n v="741.90002440000001"/>
    <n v="3998826"/>
    <x v="1"/>
    <s v="Mar"/>
    <s v="Q1"/>
    <x v="1"/>
    <x v="5"/>
    <s v="Bullish"/>
    <x v="0"/>
    <x v="0"/>
    <x v="1"/>
    <x v="1"/>
    <x v="1"/>
    <x v="1"/>
    <x v="1"/>
    <x v="1"/>
    <x v="1"/>
    <x v="1"/>
    <x v="1"/>
    <x v="1270"/>
  </r>
  <r>
    <d v="2019-02-28T00:00:00"/>
    <n v="738.70001219999995"/>
    <n v="734.29998780000005"/>
    <n v="8559921"/>
    <x v="2"/>
    <s v="Feb"/>
    <s v="Q1"/>
    <x v="1"/>
    <x v="5"/>
    <s v="Bearish"/>
    <x v="1"/>
    <x v="1"/>
    <x v="1"/>
    <x v="1"/>
    <x v="1"/>
    <x v="1"/>
    <x v="1"/>
    <x v="1"/>
    <x v="1"/>
    <x v="1"/>
    <x v="1"/>
    <x v="1271"/>
  </r>
  <r>
    <d v="2019-02-27T00:00:00"/>
    <n v="745"/>
    <n v="735.25"/>
    <n v="5936354"/>
    <x v="3"/>
    <s v="Feb"/>
    <s v="Q1"/>
    <x v="1"/>
    <x v="5"/>
    <s v="Bearish"/>
    <x v="1"/>
    <x v="1"/>
    <x v="1"/>
    <x v="1"/>
    <x v="1"/>
    <x v="1"/>
    <x v="1"/>
    <x v="1"/>
    <x v="1"/>
    <x v="1"/>
    <x v="1"/>
    <x v="1272"/>
  </r>
  <r>
    <d v="2019-02-26T00:00:00"/>
    <n v="748.59997559999999"/>
    <n v="742.5"/>
    <n v="8319610"/>
    <x v="4"/>
    <s v="Feb"/>
    <s v="Q1"/>
    <x v="1"/>
    <x v="5"/>
    <s v="Bearish"/>
    <x v="1"/>
    <x v="1"/>
    <x v="1"/>
    <x v="1"/>
    <x v="1"/>
    <x v="1"/>
    <x v="1"/>
    <x v="1"/>
    <x v="1"/>
    <x v="1"/>
    <x v="1"/>
    <x v="1273"/>
  </r>
  <r>
    <d v="2019-02-25T00:00:00"/>
    <n v="735.54998780000005"/>
    <n v="754.90002440000001"/>
    <n v="6547552"/>
    <x v="0"/>
    <s v="Feb"/>
    <s v="Q1"/>
    <x v="1"/>
    <x v="5"/>
    <s v="Bullish"/>
    <x v="0"/>
    <x v="0"/>
    <x v="1"/>
    <x v="1"/>
    <x v="1"/>
    <x v="1"/>
    <x v="1"/>
    <x v="1"/>
    <x v="1"/>
    <x v="1"/>
    <x v="1"/>
    <x v="1274"/>
  </r>
  <r>
    <d v="2019-02-22T00:00:00"/>
    <n v="732.5"/>
    <n v="734.95001219999995"/>
    <n v="3750833"/>
    <x v="1"/>
    <s v="Feb"/>
    <s v="Q1"/>
    <x v="1"/>
    <x v="5"/>
    <s v="Bullish"/>
    <x v="0"/>
    <x v="0"/>
    <x v="1"/>
    <x v="1"/>
    <x v="1"/>
    <x v="1"/>
    <x v="1"/>
    <x v="1"/>
    <x v="1"/>
    <x v="1"/>
    <x v="1"/>
    <x v="1275"/>
  </r>
  <r>
    <d v="2019-02-21T00:00:00"/>
    <n v="738"/>
    <n v="733.45001219999995"/>
    <n v="7202786"/>
    <x v="2"/>
    <s v="Feb"/>
    <s v="Q1"/>
    <x v="1"/>
    <x v="5"/>
    <s v="Bearish"/>
    <x v="1"/>
    <x v="1"/>
    <x v="1"/>
    <x v="1"/>
    <x v="1"/>
    <x v="1"/>
    <x v="1"/>
    <x v="1"/>
    <x v="1"/>
    <x v="1"/>
    <x v="1"/>
    <x v="1276"/>
  </r>
  <r>
    <d v="2019-02-20T00:00:00"/>
    <n v="727"/>
    <n v="740.70001219999995"/>
    <n v="5210675"/>
    <x v="3"/>
    <s v="Feb"/>
    <s v="Q1"/>
    <x v="1"/>
    <x v="5"/>
    <s v="Bullish"/>
    <x v="0"/>
    <x v="0"/>
    <x v="1"/>
    <x v="1"/>
    <x v="1"/>
    <x v="1"/>
    <x v="1"/>
    <x v="1"/>
    <x v="1"/>
    <x v="1"/>
    <x v="1"/>
    <x v="1277"/>
  </r>
  <r>
    <d v="2019-02-19T00:00:00"/>
    <n v="739.09997559999999"/>
    <n v="724.29998780000005"/>
    <n v="9401334"/>
    <x v="4"/>
    <s v="Feb"/>
    <s v="Q1"/>
    <x v="1"/>
    <x v="5"/>
    <s v="Bearish"/>
    <x v="1"/>
    <x v="1"/>
    <x v="1"/>
    <x v="1"/>
    <x v="1"/>
    <x v="1"/>
    <x v="1"/>
    <x v="1"/>
    <x v="1"/>
    <x v="1"/>
    <x v="1"/>
    <x v="1278"/>
  </r>
  <r>
    <d v="2019-02-18T00:00:00"/>
    <n v="742.34997559999999"/>
    <n v="741.04998780000005"/>
    <n v="5346825"/>
    <x v="0"/>
    <s v="Feb"/>
    <s v="Q1"/>
    <x v="1"/>
    <x v="5"/>
    <s v="Bearish"/>
    <x v="1"/>
    <x v="1"/>
    <x v="1"/>
    <x v="1"/>
    <x v="1"/>
    <x v="1"/>
    <x v="1"/>
    <x v="1"/>
    <x v="1"/>
    <x v="1"/>
    <x v="1"/>
    <x v="1279"/>
  </r>
  <r>
    <d v="2019-02-15T00:00:00"/>
    <n v="742.29998780000005"/>
    <n v="741.95001219999995"/>
    <n v="5586389"/>
    <x v="1"/>
    <s v="Feb"/>
    <s v="Q1"/>
    <x v="1"/>
    <x v="5"/>
    <s v="Bearish"/>
    <x v="0"/>
    <x v="0"/>
    <x v="1"/>
    <x v="1"/>
    <x v="1"/>
    <x v="1"/>
    <x v="1"/>
    <x v="1"/>
    <x v="1"/>
    <x v="1"/>
    <x v="1"/>
    <x v="1280"/>
  </r>
  <r>
    <d v="2019-02-14T00:00:00"/>
    <n v="751"/>
    <n v="740.04998780000005"/>
    <n v="4610535"/>
    <x v="2"/>
    <s v="Feb"/>
    <s v="Q1"/>
    <x v="1"/>
    <x v="5"/>
    <s v="Bearish"/>
    <x v="1"/>
    <x v="1"/>
    <x v="1"/>
    <x v="1"/>
    <x v="1"/>
    <x v="1"/>
    <x v="1"/>
    <x v="1"/>
    <x v="1"/>
    <x v="1"/>
    <x v="1"/>
    <x v="1281"/>
  </r>
  <r>
    <d v="2019-02-12T00:00:00"/>
    <n v="760.34997559999999"/>
    <n v="750.45001219999995"/>
    <n v="7310690"/>
    <x v="4"/>
    <s v="Feb"/>
    <s v="Q1"/>
    <x v="1"/>
    <x v="5"/>
    <s v="Bearish"/>
    <x v="1"/>
    <x v="1"/>
    <x v="1"/>
    <x v="1"/>
    <x v="1"/>
    <x v="1"/>
    <x v="1"/>
    <x v="1"/>
    <x v="1"/>
    <x v="1"/>
    <x v="1"/>
    <x v="1282"/>
  </r>
  <r>
    <d v="2019-02-11T00:00:00"/>
    <n v="766.90002440000001"/>
    <n v="762.79998780000005"/>
    <n v="5500216"/>
    <x v="0"/>
    <s v="Feb"/>
    <s v="Q1"/>
    <x v="1"/>
    <x v="5"/>
    <s v="Bearish"/>
    <x v="0"/>
    <x v="0"/>
    <x v="1"/>
    <x v="1"/>
    <x v="1"/>
    <x v="1"/>
    <x v="1"/>
    <x v="1"/>
    <x v="1"/>
    <x v="1"/>
    <x v="1"/>
    <x v="1283"/>
  </r>
  <r>
    <d v="2019-02-08T00:00:00"/>
    <n v="760"/>
    <n v="760.90002440000001"/>
    <n v="5915169"/>
    <x v="1"/>
    <s v="Feb"/>
    <s v="Q1"/>
    <x v="1"/>
    <x v="5"/>
    <s v="Bullish"/>
    <x v="1"/>
    <x v="1"/>
    <x v="1"/>
    <x v="1"/>
    <x v="1"/>
    <x v="1"/>
    <x v="1"/>
    <x v="1"/>
    <x v="1"/>
    <x v="1"/>
    <x v="1"/>
    <x v="1284"/>
  </r>
  <r>
    <d v="2019-02-07T00:00:00"/>
    <n v="763.04998780000005"/>
    <n v="764"/>
    <n v="3961797"/>
    <x v="2"/>
    <s v="Feb"/>
    <s v="Q1"/>
    <x v="1"/>
    <x v="5"/>
    <s v="Bullish"/>
    <x v="0"/>
    <x v="0"/>
    <x v="1"/>
    <x v="1"/>
    <x v="1"/>
    <x v="1"/>
    <x v="1"/>
    <x v="1"/>
    <x v="1"/>
    <x v="1"/>
    <x v="1"/>
    <x v="1285"/>
  </r>
  <r>
    <d v="2019-02-06T00:00:00"/>
    <n v="755.54998780000005"/>
    <n v="763.29998780000005"/>
    <n v="5880482"/>
    <x v="3"/>
    <s v="Feb"/>
    <s v="Q1"/>
    <x v="1"/>
    <x v="5"/>
    <s v="Bullish"/>
    <x v="0"/>
    <x v="0"/>
    <x v="1"/>
    <x v="1"/>
    <x v="1"/>
    <x v="1"/>
    <x v="1"/>
    <x v="1"/>
    <x v="1"/>
    <x v="1"/>
    <x v="1"/>
    <x v="1286"/>
  </r>
  <r>
    <d v="2019-02-05T00:00:00"/>
    <n v="747"/>
    <n v="754.84997559999999"/>
    <n v="4694366"/>
    <x v="4"/>
    <s v="Feb"/>
    <s v="Q1"/>
    <x v="1"/>
    <x v="5"/>
    <s v="Bullish"/>
    <x v="1"/>
    <x v="1"/>
    <x v="1"/>
    <x v="1"/>
    <x v="1"/>
    <x v="1"/>
    <x v="1"/>
    <x v="1"/>
    <x v="1"/>
    <x v="1"/>
    <x v="1"/>
    <x v="1287"/>
  </r>
  <r>
    <d v="2019-02-04T00:00:00"/>
    <n v="757"/>
    <n v="755.90002440000001"/>
    <n v="3945391"/>
    <x v="0"/>
    <s v="Feb"/>
    <s v="Q1"/>
    <x v="1"/>
    <x v="5"/>
    <s v="Bearish"/>
    <x v="1"/>
    <x v="1"/>
    <x v="1"/>
    <x v="1"/>
    <x v="1"/>
    <x v="1"/>
    <x v="1"/>
    <x v="1"/>
    <x v="1"/>
    <x v="1"/>
    <x v="1"/>
    <x v="1288"/>
  </r>
  <r>
    <d v="2019-02-01T00:00:00"/>
    <n v="751.34997559999999"/>
    <n v="757.04998780000005"/>
    <n v="6276585"/>
    <x v="1"/>
    <s v="Feb"/>
    <s v="Q1"/>
    <x v="1"/>
    <x v="5"/>
    <s v="Bullish"/>
    <x v="0"/>
    <x v="0"/>
    <x v="1"/>
    <x v="1"/>
    <x v="1"/>
    <x v="1"/>
    <x v="1"/>
    <x v="1"/>
    <x v="1"/>
    <x v="1"/>
    <x v="1"/>
    <x v="1289"/>
  </r>
  <r>
    <d v="2019-01-31T00:00:00"/>
    <n v="726"/>
    <n v="749.54998780000005"/>
    <n v="13825233"/>
    <x v="2"/>
    <s v="Jan"/>
    <s v="Q1"/>
    <x v="1"/>
    <x v="5"/>
    <s v="Bullish"/>
    <x v="0"/>
    <x v="0"/>
    <x v="1"/>
    <x v="1"/>
    <x v="1"/>
    <x v="1"/>
    <x v="1"/>
    <x v="1"/>
    <x v="1"/>
    <x v="1"/>
    <x v="1"/>
    <x v="1290"/>
  </r>
  <r>
    <d v="2019-01-30T00:00:00"/>
    <n v="727.90002440000001"/>
    <n v="725.90002440000001"/>
    <n v="5763026"/>
    <x v="3"/>
    <s v="Jan"/>
    <s v="Q1"/>
    <x v="1"/>
    <x v="5"/>
    <s v="Bearish"/>
    <x v="1"/>
    <x v="1"/>
    <x v="1"/>
    <x v="1"/>
    <x v="1"/>
    <x v="1"/>
    <x v="1"/>
    <x v="1"/>
    <x v="1"/>
    <x v="1"/>
    <x v="1"/>
    <x v="1291"/>
  </r>
  <r>
    <d v="2019-01-29T00:00:00"/>
    <n v="725.5"/>
    <n v="727.90002440000001"/>
    <n v="6760819"/>
    <x v="4"/>
    <s v="Jan"/>
    <s v="Q1"/>
    <x v="1"/>
    <x v="5"/>
    <s v="Bullish"/>
    <x v="1"/>
    <x v="1"/>
    <x v="1"/>
    <x v="1"/>
    <x v="1"/>
    <x v="1"/>
    <x v="1"/>
    <x v="1"/>
    <x v="1"/>
    <x v="1"/>
    <x v="1"/>
    <x v="1292"/>
  </r>
  <r>
    <d v="2019-01-28T00:00:00"/>
    <n v="731"/>
    <n v="727.95001219999995"/>
    <n v="7944693"/>
    <x v="0"/>
    <s v="Jan"/>
    <s v="Q1"/>
    <x v="1"/>
    <x v="5"/>
    <s v="Bearish"/>
    <x v="1"/>
    <x v="1"/>
    <x v="1"/>
    <x v="1"/>
    <x v="1"/>
    <x v="1"/>
    <x v="1"/>
    <x v="1"/>
    <x v="1"/>
    <x v="1"/>
    <x v="1"/>
    <x v="1293"/>
  </r>
  <r>
    <d v="2019-01-25T00:00:00"/>
    <n v="728"/>
    <n v="730.34997559999999"/>
    <n v="5543112"/>
    <x v="1"/>
    <s v="Jan"/>
    <s v="Q1"/>
    <x v="1"/>
    <x v="5"/>
    <s v="Bullish"/>
    <x v="1"/>
    <x v="1"/>
    <x v="1"/>
    <x v="1"/>
    <x v="1"/>
    <x v="1"/>
    <x v="1"/>
    <x v="1"/>
    <x v="1"/>
    <x v="1"/>
    <x v="1"/>
    <x v="1294"/>
  </r>
  <r>
    <d v="2019-01-24T00:00:00"/>
    <n v="728.09997559999999"/>
    <n v="732"/>
    <n v="7429783"/>
    <x v="2"/>
    <s v="Jan"/>
    <s v="Q1"/>
    <x v="1"/>
    <x v="5"/>
    <s v="Bullish"/>
    <x v="0"/>
    <x v="0"/>
    <x v="1"/>
    <x v="1"/>
    <x v="1"/>
    <x v="1"/>
    <x v="1"/>
    <x v="1"/>
    <x v="1"/>
    <x v="1"/>
    <x v="1"/>
    <x v="1295"/>
  </r>
  <r>
    <d v="2019-01-23T00:00:00"/>
    <n v="742.34997559999999"/>
    <n v="731.65002440000001"/>
    <n v="7212099"/>
    <x v="3"/>
    <s v="Jan"/>
    <s v="Q1"/>
    <x v="1"/>
    <x v="5"/>
    <s v="Bearish"/>
    <x v="1"/>
    <x v="1"/>
    <x v="1"/>
    <x v="1"/>
    <x v="1"/>
    <x v="1"/>
    <x v="1"/>
    <x v="1"/>
    <x v="1"/>
    <x v="1"/>
    <x v="1"/>
    <x v="1296"/>
  </r>
  <r>
    <d v="2019-01-22T00:00:00"/>
    <n v="741.25"/>
    <n v="745.34997559999999"/>
    <n v="6723375"/>
    <x v="4"/>
    <s v="Jan"/>
    <s v="Q1"/>
    <x v="1"/>
    <x v="5"/>
    <s v="Bullish"/>
    <x v="0"/>
    <x v="0"/>
    <x v="1"/>
    <x v="1"/>
    <x v="1"/>
    <x v="1"/>
    <x v="1"/>
    <x v="1"/>
    <x v="1"/>
    <x v="1"/>
    <x v="1"/>
    <x v="1297"/>
  </r>
  <r>
    <d v="2019-01-21T00:00:00"/>
    <n v="738.20001219999995"/>
    <n v="745"/>
    <n v="8129422"/>
    <x v="0"/>
    <s v="Jan"/>
    <s v="Q1"/>
    <x v="1"/>
    <x v="5"/>
    <s v="Bullish"/>
    <x v="0"/>
    <x v="0"/>
    <x v="1"/>
    <x v="1"/>
    <x v="1"/>
    <x v="1"/>
    <x v="1"/>
    <x v="1"/>
    <x v="1"/>
    <x v="1"/>
    <x v="1"/>
    <x v="1298"/>
  </r>
  <r>
    <d v="2019-01-18T00:00:00"/>
    <n v="730"/>
    <n v="730.95001219999995"/>
    <n v="5902151"/>
    <x v="1"/>
    <s v="Jan"/>
    <s v="Q1"/>
    <x v="1"/>
    <x v="5"/>
    <s v="Bullish"/>
    <x v="1"/>
    <x v="1"/>
    <x v="1"/>
    <x v="1"/>
    <x v="1"/>
    <x v="1"/>
    <x v="1"/>
    <x v="1"/>
    <x v="1"/>
    <x v="1"/>
    <x v="1"/>
    <x v="1299"/>
  </r>
  <r>
    <d v="2019-01-17T00:00:00"/>
    <n v="735.79998780000005"/>
    <n v="733.34997559999999"/>
    <n v="6903771"/>
    <x v="2"/>
    <s v="Jan"/>
    <s v="Q1"/>
    <x v="1"/>
    <x v="5"/>
    <s v="Bearish"/>
    <x v="1"/>
    <x v="1"/>
    <x v="1"/>
    <x v="1"/>
    <x v="1"/>
    <x v="1"/>
    <x v="1"/>
    <x v="1"/>
    <x v="1"/>
    <x v="1"/>
    <x v="1"/>
    <x v="1300"/>
  </r>
  <r>
    <d v="2019-01-16T00:00:00"/>
    <n v="729.90002440000001"/>
    <n v="736.79998780000005"/>
    <n v="9658944"/>
    <x v="3"/>
    <s v="Jan"/>
    <s v="Q1"/>
    <x v="1"/>
    <x v="5"/>
    <s v="Bullish"/>
    <x v="0"/>
    <x v="0"/>
    <x v="1"/>
    <x v="1"/>
    <x v="1"/>
    <x v="1"/>
    <x v="1"/>
    <x v="1"/>
    <x v="1"/>
    <x v="1"/>
    <x v="1"/>
    <x v="1301"/>
  </r>
  <r>
    <d v="2019-01-15T00:00:00"/>
    <n v="707.20001219999995"/>
    <n v="726.59997559999999"/>
    <n v="19671304"/>
    <x v="4"/>
    <s v="Jan"/>
    <s v="Q1"/>
    <x v="1"/>
    <x v="5"/>
    <s v="Bullish"/>
    <x v="0"/>
    <x v="0"/>
    <x v="1"/>
    <x v="1"/>
    <x v="1"/>
    <x v="1"/>
    <x v="1"/>
    <x v="1"/>
    <x v="1"/>
    <x v="1"/>
    <x v="1"/>
    <x v="1302"/>
  </r>
  <r>
    <d v="2019-01-14T00:00:00"/>
    <n v="707"/>
    <n v="701.90002440000001"/>
    <n v="19312937"/>
    <x v="0"/>
    <s v="Jan"/>
    <s v="Q1"/>
    <x v="1"/>
    <x v="5"/>
    <s v="Bearish"/>
    <x v="0"/>
    <x v="0"/>
    <x v="1"/>
    <x v="1"/>
    <x v="1"/>
    <x v="1"/>
    <x v="1"/>
    <x v="1"/>
    <x v="1"/>
    <x v="1"/>
    <x v="1"/>
    <x v="1303"/>
  </r>
  <r>
    <d v="2019-01-11T00:00:00"/>
    <n v="680.20001219999995"/>
    <n v="683.5"/>
    <n v="12281903"/>
    <x v="1"/>
    <s v="Jan"/>
    <s v="Q1"/>
    <x v="1"/>
    <x v="5"/>
    <s v="Bullish"/>
    <x v="0"/>
    <x v="0"/>
    <x v="1"/>
    <x v="1"/>
    <x v="1"/>
    <x v="1"/>
    <x v="1"/>
    <x v="1"/>
    <x v="1"/>
    <x v="1"/>
    <x v="1"/>
    <x v="1304"/>
  </r>
  <r>
    <d v="2019-01-10T00:00:00"/>
    <n v="681.59997559999999"/>
    <n v="679.70001219999995"/>
    <n v="9572493"/>
    <x v="2"/>
    <s v="Jan"/>
    <s v="Q1"/>
    <x v="1"/>
    <x v="5"/>
    <s v="Bearish"/>
    <x v="0"/>
    <x v="0"/>
    <x v="1"/>
    <x v="1"/>
    <x v="1"/>
    <x v="1"/>
    <x v="1"/>
    <x v="1"/>
    <x v="1"/>
    <x v="1"/>
    <x v="1"/>
    <x v="1305"/>
  </r>
  <r>
    <d v="2019-01-09T00:00:00"/>
    <n v="686.20001219999995"/>
    <n v="676.09997559999999"/>
    <n v="18130292"/>
    <x v="3"/>
    <s v="Jan"/>
    <s v="Q1"/>
    <x v="1"/>
    <x v="5"/>
    <s v="Bearish"/>
    <x v="0"/>
    <x v="0"/>
    <x v="1"/>
    <x v="1"/>
    <x v="1"/>
    <x v="1"/>
    <x v="1"/>
    <x v="1"/>
    <x v="1"/>
    <x v="1"/>
    <x v="1"/>
    <x v="1306"/>
  </r>
  <r>
    <d v="2019-01-08T00:00:00"/>
    <n v="674.95001219999995"/>
    <n v="670.04998780000005"/>
    <n v="8621545"/>
    <x v="4"/>
    <s v="Jan"/>
    <s v="Q1"/>
    <x v="1"/>
    <x v="5"/>
    <s v="Bearish"/>
    <x v="1"/>
    <x v="1"/>
    <x v="1"/>
    <x v="1"/>
    <x v="1"/>
    <x v="1"/>
    <x v="1"/>
    <x v="1"/>
    <x v="1"/>
    <x v="1"/>
    <x v="1"/>
    <x v="1307"/>
  </r>
  <r>
    <d v="2019-01-07T00:00:00"/>
    <n v="665"/>
    <n v="671.70001219999995"/>
    <n v="8046340"/>
    <x v="0"/>
    <s v="Jan"/>
    <s v="Q1"/>
    <x v="1"/>
    <x v="5"/>
    <s v="Bullish"/>
    <x v="0"/>
    <x v="0"/>
    <x v="1"/>
    <x v="1"/>
    <x v="1"/>
    <x v="1"/>
    <x v="1"/>
    <x v="1"/>
    <x v="1"/>
    <x v="1"/>
    <x v="1"/>
    <x v="1308"/>
  </r>
  <r>
    <d v="2019-01-04T00:00:00"/>
    <n v="671.75"/>
    <n v="661.04998780000005"/>
    <n v="7889310"/>
    <x v="1"/>
    <s v="Jan"/>
    <s v="Q1"/>
    <x v="1"/>
    <x v="5"/>
    <s v="Bearish"/>
    <x v="1"/>
    <x v="1"/>
    <x v="1"/>
    <x v="1"/>
    <x v="1"/>
    <x v="1"/>
    <x v="1"/>
    <x v="1"/>
    <x v="1"/>
    <x v="1"/>
    <x v="1"/>
    <x v="1309"/>
  </r>
  <r>
    <d v="2019-01-03T00:00:00"/>
    <n v="672"/>
    <n v="669.15002440000001"/>
    <n v="6827249"/>
    <x v="2"/>
    <s v="Jan"/>
    <s v="Q1"/>
    <x v="1"/>
    <x v="5"/>
    <s v="Bearish"/>
    <x v="0"/>
    <x v="0"/>
    <x v="1"/>
    <x v="1"/>
    <x v="1"/>
    <x v="1"/>
    <x v="1"/>
    <x v="1"/>
    <x v="1"/>
    <x v="1"/>
    <x v="1"/>
    <x v="1310"/>
  </r>
  <r>
    <d v="2019-01-02T00:00:00"/>
    <n v="666"/>
    <n v="669.04998780000005"/>
    <n v="7416655"/>
    <x v="3"/>
    <s v="Jan"/>
    <s v="Q1"/>
    <x v="1"/>
    <x v="5"/>
    <s v="Bullish"/>
    <x v="0"/>
    <x v="0"/>
    <x v="1"/>
    <x v="1"/>
    <x v="1"/>
    <x v="1"/>
    <x v="1"/>
    <x v="1"/>
    <x v="1"/>
    <x v="1"/>
    <x v="1"/>
    <x v="1311"/>
  </r>
  <r>
    <d v="2019-01-01T00:00:00"/>
    <n v="660.95001219999995"/>
    <n v="665.04998780000005"/>
    <n v="2943390"/>
    <x v="4"/>
    <s v="Jan"/>
    <s v="Q1"/>
    <x v="1"/>
    <x v="5"/>
    <s v="Bullish"/>
    <x v="0"/>
    <x v="0"/>
    <x v="1"/>
    <x v="1"/>
    <x v="1"/>
    <x v="1"/>
    <x v="1"/>
    <x v="1"/>
    <x v="1"/>
    <x v="1"/>
    <x v="1"/>
    <x v="1312"/>
  </r>
  <r>
    <d v="2018-12-31T00:00:00"/>
    <n v="660"/>
    <n v="658.95001219999995"/>
    <n v="3373319"/>
    <x v="0"/>
    <s v="Dec"/>
    <s v="Q4"/>
    <x v="2"/>
    <x v="6"/>
    <s v="Bearish"/>
    <x v="0"/>
    <x v="0"/>
    <x v="1"/>
    <x v="1"/>
    <x v="1"/>
    <x v="1"/>
    <x v="1"/>
    <x v="1"/>
    <x v="1"/>
    <x v="1"/>
    <x v="1"/>
    <x v="1313"/>
  </r>
  <r>
    <d v="2018-12-28T00:00:00"/>
    <n v="663.34997559999999"/>
    <n v="656.95001219999995"/>
    <n v="4736598"/>
    <x v="1"/>
    <s v="Dec"/>
    <s v="Q4"/>
    <x v="2"/>
    <x v="6"/>
    <s v="Bearish"/>
    <x v="0"/>
    <x v="0"/>
    <x v="1"/>
    <x v="1"/>
    <x v="1"/>
    <x v="1"/>
    <x v="1"/>
    <x v="1"/>
    <x v="1"/>
    <x v="1"/>
    <x v="1"/>
    <x v="1314"/>
  </r>
  <r>
    <d v="2018-12-27T00:00:00"/>
    <n v="652.75"/>
    <n v="656.79998780000005"/>
    <n v="15333902"/>
    <x v="2"/>
    <s v="Dec"/>
    <s v="Q4"/>
    <x v="2"/>
    <x v="6"/>
    <s v="Bullish"/>
    <x v="0"/>
    <x v="0"/>
    <x v="1"/>
    <x v="1"/>
    <x v="1"/>
    <x v="1"/>
    <x v="1"/>
    <x v="1"/>
    <x v="1"/>
    <x v="1"/>
    <x v="1"/>
    <x v="1315"/>
  </r>
  <r>
    <d v="2018-12-26T00:00:00"/>
    <n v="647"/>
    <n v="644.04998780000005"/>
    <n v="6178552"/>
    <x v="3"/>
    <s v="Dec"/>
    <s v="Q4"/>
    <x v="2"/>
    <x v="6"/>
    <s v="Bearish"/>
    <x v="1"/>
    <x v="1"/>
    <x v="1"/>
    <x v="1"/>
    <x v="1"/>
    <x v="1"/>
    <x v="1"/>
    <x v="1"/>
    <x v="1"/>
    <x v="1"/>
    <x v="1"/>
    <x v="1316"/>
  </r>
  <r>
    <d v="2018-12-24T00:00:00"/>
    <n v="657"/>
    <n v="649"/>
    <n v="8379825"/>
    <x v="0"/>
    <s v="Dec"/>
    <s v="Q4"/>
    <x v="2"/>
    <x v="6"/>
    <s v="Bearish"/>
    <x v="0"/>
    <x v="0"/>
    <x v="1"/>
    <x v="1"/>
    <x v="1"/>
    <x v="1"/>
    <x v="1"/>
    <x v="1"/>
    <x v="1"/>
    <x v="1"/>
    <x v="1"/>
    <x v="1317"/>
  </r>
  <r>
    <d v="2018-12-21T00:00:00"/>
    <n v="659.5"/>
    <n v="646.20001219999995"/>
    <n v="12802132"/>
    <x v="1"/>
    <s v="Dec"/>
    <s v="Q4"/>
    <x v="2"/>
    <x v="6"/>
    <s v="Bearish"/>
    <x v="1"/>
    <x v="1"/>
    <x v="1"/>
    <x v="1"/>
    <x v="1"/>
    <x v="1"/>
    <x v="1"/>
    <x v="1"/>
    <x v="1"/>
    <x v="1"/>
    <x v="1"/>
    <x v="1318"/>
  </r>
  <r>
    <d v="2018-12-20T00:00:00"/>
    <n v="660"/>
    <n v="667.04998780000005"/>
    <n v="11705260"/>
    <x v="2"/>
    <s v="Dec"/>
    <s v="Q4"/>
    <x v="2"/>
    <x v="6"/>
    <s v="Bullish"/>
    <x v="0"/>
    <x v="0"/>
    <x v="1"/>
    <x v="1"/>
    <x v="1"/>
    <x v="1"/>
    <x v="1"/>
    <x v="1"/>
    <x v="1"/>
    <x v="1"/>
    <x v="1"/>
    <x v="1319"/>
  </r>
  <r>
    <d v="2018-12-19T00:00:00"/>
    <n v="671.54998780000005"/>
    <n v="664.84997559999999"/>
    <n v="8295459"/>
    <x v="3"/>
    <s v="Dec"/>
    <s v="Q4"/>
    <x v="2"/>
    <x v="6"/>
    <s v="Bearish"/>
    <x v="1"/>
    <x v="1"/>
    <x v="1"/>
    <x v="1"/>
    <x v="1"/>
    <x v="1"/>
    <x v="1"/>
    <x v="1"/>
    <x v="1"/>
    <x v="1"/>
    <x v="1"/>
    <x v="1320"/>
  </r>
  <r>
    <d v="2018-12-18T00:00:00"/>
    <n v="686.5"/>
    <n v="676.59997559999999"/>
    <n v="8021298"/>
    <x v="4"/>
    <s v="Dec"/>
    <s v="Q4"/>
    <x v="2"/>
    <x v="6"/>
    <s v="Bearish"/>
    <x v="1"/>
    <x v="1"/>
    <x v="1"/>
    <x v="1"/>
    <x v="1"/>
    <x v="1"/>
    <x v="1"/>
    <x v="1"/>
    <x v="1"/>
    <x v="1"/>
    <x v="1"/>
    <x v="1321"/>
  </r>
  <r>
    <d v="2018-12-17T00:00:00"/>
    <n v="711.84997559999999"/>
    <n v="694.40002440000001"/>
    <n v="4778465"/>
    <x v="0"/>
    <s v="Dec"/>
    <s v="Q4"/>
    <x v="2"/>
    <x v="6"/>
    <s v="Bearish"/>
    <x v="1"/>
    <x v="1"/>
    <x v="1"/>
    <x v="1"/>
    <x v="1"/>
    <x v="1"/>
    <x v="1"/>
    <x v="1"/>
    <x v="1"/>
    <x v="1"/>
    <x v="1"/>
    <x v="1322"/>
  </r>
  <r>
    <d v="2018-12-14T00:00:00"/>
    <n v="697.45001219999995"/>
    <n v="706.04998780000005"/>
    <n v="9560576"/>
    <x v="1"/>
    <s v="Dec"/>
    <s v="Q4"/>
    <x v="2"/>
    <x v="6"/>
    <s v="Bullish"/>
    <x v="0"/>
    <x v="0"/>
    <x v="1"/>
    <x v="1"/>
    <x v="1"/>
    <x v="1"/>
    <x v="1"/>
    <x v="1"/>
    <x v="1"/>
    <x v="1"/>
    <x v="1"/>
    <x v="1323"/>
  </r>
  <r>
    <d v="2018-12-13T00:00:00"/>
    <n v="682"/>
    <n v="697.75"/>
    <n v="7521474"/>
    <x v="2"/>
    <s v="Dec"/>
    <s v="Q4"/>
    <x v="2"/>
    <x v="6"/>
    <s v="Bullish"/>
    <x v="0"/>
    <x v="0"/>
    <x v="1"/>
    <x v="1"/>
    <x v="1"/>
    <x v="1"/>
    <x v="1"/>
    <x v="1"/>
    <x v="1"/>
    <x v="1"/>
    <x v="1"/>
    <x v="1324"/>
  </r>
  <r>
    <d v="2018-12-12T00:00:00"/>
    <n v="677.09997559999999"/>
    <n v="678.5"/>
    <n v="6926183"/>
    <x v="3"/>
    <s v="Dec"/>
    <s v="Q4"/>
    <x v="2"/>
    <x v="6"/>
    <s v="Bullish"/>
    <x v="0"/>
    <x v="0"/>
    <x v="1"/>
    <x v="1"/>
    <x v="1"/>
    <x v="1"/>
    <x v="1"/>
    <x v="1"/>
    <x v="1"/>
    <x v="1"/>
    <x v="1"/>
    <x v="1325"/>
  </r>
  <r>
    <d v="2018-12-11T00:00:00"/>
    <n v="669.20001219999995"/>
    <n v="674.5"/>
    <n v="7120933"/>
    <x v="4"/>
    <s v="Dec"/>
    <s v="Q4"/>
    <x v="2"/>
    <x v="6"/>
    <s v="Bullish"/>
    <x v="0"/>
    <x v="0"/>
    <x v="1"/>
    <x v="1"/>
    <x v="1"/>
    <x v="1"/>
    <x v="1"/>
    <x v="1"/>
    <x v="1"/>
    <x v="1"/>
    <x v="1"/>
    <x v="1326"/>
  </r>
  <r>
    <d v="2018-12-10T00:00:00"/>
    <n v="669.90002440000001"/>
    <n v="669.20001219999995"/>
    <n v="5121196"/>
    <x v="0"/>
    <s v="Dec"/>
    <s v="Q4"/>
    <x v="2"/>
    <x v="6"/>
    <s v="Bearish"/>
    <x v="1"/>
    <x v="1"/>
    <x v="1"/>
    <x v="1"/>
    <x v="1"/>
    <x v="1"/>
    <x v="1"/>
    <x v="1"/>
    <x v="1"/>
    <x v="1"/>
    <x v="1"/>
    <x v="1327"/>
  </r>
  <r>
    <d v="2018-12-07T00:00:00"/>
    <n v="672"/>
    <n v="682.79998780000005"/>
    <n v="5553948"/>
    <x v="1"/>
    <s v="Dec"/>
    <s v="Q4"/>
    <x v="2"/>
    <x v="6"/>
    <s v="Bullish"/>
    <x v="0"/>
    <x v="0"/>
    <x v="1"/>
    <x v="1"/>
    <x v="1"/>
    <x v="1"/>
    <x v="1"/>
    <x v="1"/>
    <x v="1"/>
    <x v="1"/>
    <x v="1"/>
    <x v="1328"/>
  </r>
  <r>
    <d v="2018-12-06T00:00:00"/>
    <n v="676.09997559999999"/>
    <n v="668.5"/>
    <n v="8039771"/>
    <x v="2"/>
    <s v="Dec"/>
    <s v="Q4"/>
    <x v="2"/>
    <x v="6"/>
    <s v="Bearish"/>
    <x v="1"/>
    <x v="1"/>
    <x v="1"/>
    <x v="1"/>
    <x v="1"/>
    <x v="1"/>
    <x v="1"/>
    <x v="1"/>
    <x v="1"/>
    <x v="1"/>
    <x v="1"/>
    <x v="1329"/>
  </r>
  <r>
    <d v="2018-12-05T00:00:00"/>
    <n v="683"/>
    <n v="681.40002440000001"/>
    <n v="5177288"/>
    <x v="3"/>
    <s v="Dec"/>
    <s v="Q4"/>
    <x v="2"/>
    <x v="6"/>
    <s v="Bearish"/>
    <x v="1"/>
    <x v="1"/>
    <x v="1"/>
    <x v="1"/>
    <x v="1"/>
    <x v="1"/>
    <x v="1"/>
    <x v="1"/>
    <x v="1"/>
    <x v="1"/>
    <x v="1"/>
    <x v="1330"/>
  </r>
  <r>
    <d v="2018-12-04T00:00:00"/>
    <n v="672.54998780000005"/>
    <n v="685.25"/>
    <n v="7827923"/>
    <x v="4"/>
    <s v="Dec"/>
    <s v="Q4"/>
    <x v="2"/>
    <x v="6"/>
    <s v="Bullish"/>
    <x v="0"/>
    <x v="0"/>
    <x v="1"/>
    <x v="1"/>
    <x v="1"/>
    <x v="1"/>
    <x v="1"/>
    <x v="1"/>
    <x v="1"/>
    <x v="1"/>
    <x v="1"/>
    <x v="1331"/>
  </r>
  <r>
    <d v="2018-12-03T00:00:00"/>
    <n v="673.15002440000001"/>
    <n v="670.34997559999999"/>
    <n v="8260890"/>
    <x v="0"/>
    <s v="Dec"/>
    <s v="Q4"/>
    <x v="2"/>
    <x v="6"/>
    <s v="Bearish"/>
    <x v="0"/>
    <x v="0"/>
    <x v="1"/>
    <x v="1"/>
    <x v="1"/>
    <x v="1"/>
    <x v="1"/>
    <x v="1"/>
    <x v="1"/>
    <x v="1"/>
    <x v="1"/>
    <x v="1332"/>
  </r>
  <r>
    <d v="2018-11-30T00:00:00"/>
    <n v="661"/>
    <n v="667.45001219999995"/>
    <n v="10445773"/>
    <x v="1"/>
    <s v="Nov"/>
    <s v="Q4"/>
    <x v="2"/>
    <x v="6"/>
    <s v="Bullish"/>
    <x v="0"/>
    <x v="0"/>
    <x v="1"/>
    <x v="1"/>
    <x v="1"/>
    <x v="1"/>
    <x v="1"/>
    <x v="1"/>
    <x v="1"/>
    <x v="1"/>
    <x v="1"/>
    <x v="1333"/>
  </r>
  <r>
    <d v="2018-11-29T00:00:00"/>
    <n v="671"/>
    <n v="661.04998780000005"/>
    <n v="13399070"/>
    <x v="2"/>
    <s v="Nov"/>
    <s v="Q4"/>
    <x v="2"/>
    <x v="6"/>
    <s v="Bearish"/>
    <x v="1"/>
    <x v="1"/>
    <x v="1"/>
    <x v="1"/>
    <x v="1"/>
    <x v="1"/>
    <x v="1"/>
    <x v="1"/>
    <x v="1"/>
    <x v="1"/>
    <x v="1"/>
    <x v="1334"/>
  </r>
  <r>
    <d v="2018-11-28T00:00:00"/>
    <n v="640.95001219999995"/>
    <n v="666.40002440000001"/>
    <n v="17719890"/>
    <x v="3"/>
    <s v="Nov"/>
    <s v="Q4"/>
    <x v="2"/>
    <x v="6"/>
    <s v="Bullish"/>
    <x v="0"/>
    <x v="0"/>
    <x v="1"/>
    <x v="1"/>
    <x v="1"/>
    <x v="1"/>
    <x v="1"/>
    <x v="1"/>
    <x v="1"/>
    <x v="1"/>
    <x v="1"/>
    <x v="1335"/>
  </r>
  <r>
    <d v="2018-11-27T00:00:00"/>
    <n v="625.5"/>
    <n v="638.90002440000001"/>
    <n v="12285851"/>
    <x v="4"/>
    <s v="Nov"/>
    <s v="Q4"/>
    <x v="2"/>
    <x v="6"/>
    <s v="Bullish"/>
    <x v="0"/>
    <x v="0"/>
    <x v="1"/>
    <x v="1"/>
    <x v="1"/>
    <x v="1"/>
    <x v="1"/>
    <x v="1"/>
    <x v="1"/>
    <x v="1"/>
    <x v="1"/>
    <x v="1336"/>
  </r>
  <r>
    <d v="2018-11-26T00:00:00"/>
    <n v="621"/>
    <n v="621.45001219999995"/>
    <n v="15075209"/>
    <x v="0"/>
    <s v="Nov"/>
    <s v="Q4"/>
    <x v="2"/>
    <x v="6"/>
    <s v="Bullish"/>
    <x v="0"/>
    <x v="0"/>
    <x v="1"/>
    <x v="1"/>
    <x v="1"/>
    <x v="1"/>
    <x v="1"/>
    <x v="1"/>
    <x v="1"/>
    <x v="1"/>
    <x v="1"/>
    <x v="1337"/>
  </r>
  <r>
    <d v="2018-11-22T00:00:00"/>
    <n v="622.25"/>
    <n v="620.75"/>
    <n v="6632975"/>
    <x v="2"/>
    <s v="Nov"/>
    <s v="Q4"/>
    <x v="2"/>
    <x v="6"/>
    <s v="Bearish"/>
    <x v="0"/>
    <x v="0"/>
    <x v="1"/>
    <x v="1"/>
    <x v="1"/>
    <x v="1"/>
    <x v="1"/>
    <x v="1"/>
    <x v="1"/>
    <x v="1"/>
    <x v="1"/>
    <x v="1338"/>
  </r>
  <r>
    <d v="2018-11-21T00:00:00"/>
    <n v="640"/>
    <n v="619.09997559999999"/>
    <n v="14359086"/>
    <x v="3"/>
    <s v="Nov"/>
    <s v="Q4"/>
    <x v="2"/>
    <x v="6"/>
    <s v="Bearish"/>
    <x v="1"/>
    <x v="1"/>
    <x v="1"/>
    <x v="1"/>
    <x v="1"/>
    <x v="1"/>
    <x v="1"/>
    <x v="1"/>
    <x v="1"/>
    <x v="1"/>
    <x v="1"/>
    <x v="1339"/>
  </r>
  <r>
    <d v="2018-11-20T00:00:00"/>
    <n v="651.70001219999995"/>
    <n v="641.40002440000001"/>
    <n v="5384830"/>
    <x v="4"/>
    <s v="Nov"/>
    <s v="Q4"/>
    <x v="2"/>
    <x v="6"/>
    <s v="Bearish"/>
    <x v="1"/>
    <x v="1"/>
    <x v="1"/>
    <x v="1"/>
    <x v="1"/>
    <x v="1"/>
    <x v="1"/>
    <x v="1"/>
    <x v="1"/>
    <x v="1"/>
    <x v="1"/>
    <x v="1340"/>
  </r>
  <r>
    <d v="2018-11-19T00:00:00"/>
    <n v="659"/>
    <n v="651.70001219999995"/>
    <n v="6018930"/>
    <x v="0"/>
    <s v="Nov"/>
    <s v="Q4"/>
    <x v="2"/>
    <x v="6"/>
    <s v="Bearish"/>
    <x v="0"/>
    <x v="0"/>
    <x v="1"/>
    <x v="1"/>
    <x v="1"/>
    <x v="1"/>
    <x v="1"/>
    <x v="1"/>
    <x v="1"/>
    <x v="1"/>
    <x v="1"/>
    <x v="1341"/>
  </r>
  <r>
    <d v="2018-11-16T00:00:00"/>
    <n v="659.90002440000001"/>
    <n v="650.84997559999999"/>
    <n v="8583785"/>
    <x v="1"/>
    <s v="Nov"/>
    <s v="Q4"/>
    <x v="2"/>
    <x v="6"/>
    <s v="Bearish"/>
    <x v="1"/>
    <x v="1"/>
    <x v="1"/>
    <x v="1"/>
    <x v="1"/>
    <x v="1"/>
    <x v="1"/>
    <x v="1"/>
    <x v="1"/>
    <x v="1"/>
    <x v="1"/>
    <x v="1342"/>
  </r>
  <r>
    <d v="2018-11-15T00:00:00"/>
    <n v="654"/>
    <n v="656.40002440000001"/>
    <n v="5513390"/>
    <x v="2"/>
    <s v="Nov"/>
    <s v="Q4"/>
    <x v="2"/>
    <x v="6"/>
    <s v="Bullish"/>
    <x v="0"/>
    <x v="0"/>
    <x v="1"/>
    <x v="1"/>
    <x v="1"/>
    <x v="1"/>
    <x v="1"/>
    <x v="1"/>
    <x v="1"/>
    <x v="1"/>
    <x v="1"/>
    <x v="1343"/>
  </r>
  <r>
    <d v="2018-11-14T00:00:00"/>
    <n v="665.70001219999995"/>
    <n v="653.20001219999995"/>
    <n v="7323026"/>
    <x v="3"/>
    <s v="Nov"/>
    <s v="Q4"/>
    <x v="2"/>
    <x v="6"/>
    <s v="Bearish"/>
    <x v="1"/>
    <x v="1"/>
    <x v="1"/>
    <x v="1"/>
    <x v="1"/>
    <x v="1"/>
    <x v="1"/>
    <x v="1"/>
    <x v="1"/>
    <x v="1"/>
    <x v="1"/>
    <x v="1344"/>
  </r>
  <r>
    <d v="2018-11-13T00:00:00"/>
    <n v="663.5"/>
    <n v="665.70001219999995"/>
    <n v="4137808"/>
    <x v="4"/>
    <s v="Nov"/>
    <s v="Q4"/>
    <x v="2"/>
    <x v="6"/>
    <s v="Bullish"/>
    <x v="0"/>
    <x v="0"/>
    <x v="1"/>
    <x v="1"/>
    <x v="1"/>
    <x v="1"/>
    <x v="1"/>
    <x v="1"/>
    <x v="1"/>
    <x v="1"/>
    <x v="1"/>
    <x v="1345"/>
  </r>
  <r>
    <d v="2018-11-12T00:00:00"/>
    <n v="666"/>
    <n v="664.20001219999995"/>
    <n v="7118080"/>
    <x v="0"/>
    <s v="Nov"/>
    <s v="Q4"/>
    <x v="2"/>
    <x v="6"/>
    <s v="Bearish"/>
    <x v="0"/>
    <x v="0"/>
    <x v="1"/>
    <x v="1"/>
    <x v="1"/>
    <x v="1"/>
    <x v="1"/>
    <x v="1"/>
    <x v="1"/>
    <x v="1"/>
    <x v="1"/>
    <x v="1346"/>
  </r>
  <r>
    <d v="2018-11-09T00:00:00"/>
    <n v="679"/>
    <n v="659.5"/>
    <n v="9694143"/>
    <x v="1"/>
    <s v="Nov"/>
    <s v="Q4"/>
    <x v="2"/>
    <x v="6"/>
    <s v="Bearish"/>
    <x v="1"/>
    <x v="1"/>
    <x v="1"/>
    <x v="1"/>
    <x v="1"/>
    <x v="1"/>
    <x v="1"/>
    <x v="1"/>
    <x v="1"/>
    <x v="1"/>
    <x v="1"/>
    <x v="1347"/>
  </r>
  <r>
    <d v="2018-11-07T00:00:00"/>
    <n v="673"/>
    <n v="675.5"/>
    <n v="758956"/>
    <x v="3"/>
    <s v="Nov"/>
    <s v="Q4"/>
    <x v="2"/>
    <x v="6"/>
    <s v="Bullish"/>
    <x v="0"/>
    <x v="0"/>
    <x v="1"/>
    <x v="1"/>
    <x v="1"/>
    <x v="1"/>
    <x v="1"/>
    <x v="1"/>
    <x v="1"/>
    <x v="1"/>
    <x v="1"/>
    <x v="1348"/>
  </r>
  <r>
    <d v="2018-11-06T00:00:00"/>
    <n v="667.90002440000001"/>
    <n v="666.45001219999995"/>
    <n v="6975525"/>
    <x v="4"/>
    <s v="Nov"/>
    <s v="Q4"/>
    <x v="2"/>
    <x v="6"/>
    <s v="Bearish"/>
    <x v="0"/>
    <x v="0"/>
    <x v="1"/>
    <x v="1"/>
    <x v="1"/>
    <x v="1"/>
    <x v="1"/>
    <x v="1"/>
    <x v="1"/>
    <x v="1"/>
    <x v="1"/>
    <x v="1349"/>
  </r>
  <r>
    <d v="2018-11-05T00:00:00"/>
    <n v="663.5"/>
    <n v="666"/>
    <n v="5799426"/>
    <x v="0"/>
    <s v="Nov"/>
    <s v="Q4"/>
    <x v="2"/>
    <x v="6"/>
    <s v="Bullish"/>
    <x v="0"/>
    <x v="0"/>
    <x v="1"/>
    <x v="1"/>
    <x v="1"/>
    <x v="1"/>
    <x v="1"/>
    <x v="1"/>
    <x v="1"/>
    <x v="1"/>
    <x v="1"/>
    <x v="1350"/>
  </r>
  <r>
    <d v="2018-11-02T00:00:00"/>
    <n v="665.95001219999995"/>
    <n v="662.25"/>
    <n v="6654067"/>
    <x v="1"/>
    <s v="Nov"/>
    <s v="Q4"/>
    <x v="2"/>
    <x v="6"/>
    <s v="Bearish"/>
    <x v="1"/>
    <x v="1"/>
    <x v="1"/>
    <x v="1"/>
    <x v="1"/>
    <x v="1"/>
    <x v="1"/>
    <x v="1"/>
    <x v="1"/>
    <x v="1"/>
    <x v="1"/>
    <x v="1351"/>
  </r>
  <r>
    <d v="2018-11-01T00:00:00"/>
    <n v="689.70001219999995"/>
    <n v="666.70001219999995"/>
    <n v="5860244"/>
    <x v="2"/>
    <s v="Nov"/>
    <s v="Q4"/>
    <x v="2"/>
    <x v="6"/>
    <s v="Bearish"/>
    <x v="1"/>
    <x v="1"/>
    <x v="1"/>
    <x v="1"/>
    <x v="1"/>
    <x v="1"/>
    <x v="1"/>
    <x v="1"/>
    <x v="1"/>
    <x v="1"/>
    <x v="1"/>
    <x v="1352"/>
  </r>
  <r>
    <d v="2018-10-31T00:00:00"/>
    <n v="663.90002440000001"/>
    <n v="686.40002440000001"/>
    <n v="11947995"/>
    <x v="3"/>
    <s v="Oct"/>
    <s v="Q4"/>
    <x v="2"/>
    <x v="6"/>
    <s v="Bullish"/>
    <x v="0"/>
    <x v="0"/>
    <x v="1"/>
    <x v="1"/>
    <x v="1"/>
    <x v="1"/>
    <x v="1"/>
    <x v="1"/>
    <x v="1"/>
    <x v="1"/>
    <x v="1"/>
    <x v="1353"/>
  </r>
  <r>
    <d v="2018-10-30T00:00:00"/>
    <n v="641.09997559999999"/>
    <n v="659.59997559999999"/>
    <n v="8793411"/>
    <x v="4"/>
    <s v="Oct"/>
    <s v="Q4"/>
    <x v="2"/>
    <x v="6"/>
    <s v="Bullish"/>
    <x v="0"/>
    <x v="0"/>
    <x v="1"/>
    <x v="1"/>
    <x v="1"/>
    <x v="1"/>
    <x v="1"/>
    <x v="1"/>
    <x v="1"/>
    <x v="1"/>
    <x v="1"/>
    <x v="1354"/>
  </r>
  <r>
    <d v="2018-10-29T00:00:00"/>
    <n v="633.70001219999995"/>
    <n v="644.75"/>
    <n v="7137446"/>
    <x v="0"/>
    <s v="Oct"/>
    <s v="Q4"/>
    <x v="2"/>
    <x v="6"/>
    <s v="Bullish"/>
    <x v="0"/>
    <x v="0"/>
    <x v="1"/>
    <x v="1"/>
    <x v="1"/>
    <x v="1"/>
    <x v="1"/>
    <x v="1"/>
    <x v="1"/>
    <x v="1"/>
    <x v="1"/>
    <x v="1355"/>
  </r>
  <r>
    <d v="2018-10-26T00:00:00"/>
    <n v="645.29998780000005"/>
    <n v="633.59997559999999"/>
    <n v="5464141"/>
    <x v="1"/>
    <s v="Oct"/>
    <s v="Q4"/>
    <x v="2"/>
    <x v="6"/>
    <s v="Bearish"/>
    <x v="1"/>
    <x v="1"/>
    <x v="1"/>
    <x v="1"/>
    <x v="1"/>
    <x v="1"/>
    <x v="1"/>
    <x v="1"/>
    <x v="1"/>
    <x v="1"/>
    <x v="1"/>
    <x v="1356"/>
  </r>
  <r>
    <d v="2018-10-25T00:00:00"/>
    <n v="643"/>
    <n v="648.75"/>
    <n v="8270469"/>
    <x v="2"/>
    <s v="Oct"/>
    <s v="Q4"/>
    <x v="2"/>
    <x v="6"/>
    <s v="Bullish"/>
    <x v="1"/>
    <x v="1"/>
    <x v="1"/>
    <x v="1"/>
    <x v="1"/>
    <x v="1"/>
    <x v="1"/>
    <x v="1"/>
    <x v="1"/>
    <x v="1"/>
    <x v="1"/>
    <x v="1357"/>
  </r>
  <r>
    <d v="2018-10-24T00:00:00"/>
    <n v="663"/>
    <n v="649.79998780000005"/>
    <n v="7058164"/>
    <x v="3"/>
    <s v="Oct"/>
    <s v="Q4"/>
    <x v="2"/>
    <x v="6"/>
    <s v="Bearish"/>
    <x v="1"/>
    <x v="1"/>
    <x v="1"/>
    <x v="1"/>
    <x v="1"/>
    <x v="1"/>
    <x v="1"/>
    <x v="1"/>
    <x v="1"/>
    <x v="1"/>
    <x v="1"/>
    <x v="1358"/>
  </r>
  <r>
    <d v="2018-10-23T00:00:00"/>
    <n v="675.95001219999995"/>
    <n v="657.59997559999999"/>
    <n v="9041701"/>
    <x v="4"/>
    <s v="Oct"/>
    <s v="Q4"/>
    <x v="2"/>
    <x v="6"/>
    <s v="Bearish"/>
    <x v="1"/>
    <x v="1"/>
    <x v="1"/>
    <x v="1"/>
    <x v="1"/>
    <x v="1"/>
    <x v="1"/>
    <x v="1"/>
    <x v="1"/>
    <x v="1"/>
    <x v="1"/>
    <x v="1359"/>
  </r>
  <r>
    <d v="2018-10-22T00:00:00"/>
    <n v="688.70001219999995"/>
    <n v="679.95001219999995"/>
    <n v="6672840"/>
    <x v="0"/>
    <s v="Oct"/>
    <s v="Q4"/>
    <x v="2"/>
    <x v="6"/>
    <s v="Bearish"/>
    <x v="1"/>
    <x v="1"/>
    <x v="1"/>
    <x v="1"/>
    <x v="1"/>
    <x v="1"/>
    <x v="1"/>
    <x v="1"/>
    <x v="1"/>
    <x v="1"/>
    <x v="1"/>
    <x v="1360"/>
  </r>
  <r>
    <d v="2018-10-19T00:00:00"/>
    <n v="687"/>
    <n v="683.54998780000005"/>
    <n v="10421001"/>
    <x v="1"/>
    <s v="Oct"/>
    <s v="Q4"/>
    <x v="2"/>
    <x v="6"/>
    <s v="Bearish"/>
    <x v="1"/>
    <x v="1"/>
    <x v="1"/>
    <x v="1"/>
    <x v="1"/>
    <x v="1"/>
    <x v="1"/>
    <x v="1"/>
    <x v="1"/>
    <x v="1"/>
    <x v="1"/>
    <x v="1361"/>
  </r>
  <r>
    <d v="2018-10-17T00:00:00"/>
    <n v="710"/>
    <n v="705.34997559999999"/>
    <n v="20360697"/>
    <x v="3"/>
    <s v="Oct"/>
    <s v="Q4"/>
    <x v="2"/>
    <x v="6"/>
    <s v="Bearish"/>
    <x v="0"/>
    <x v="0"/>
    <x v="1"/>
    <x v="1"/>
    <x v="1"/>
    <x v="1"/>
    <x v="1"/>
    <x v="1"/>
    <x v="1"/>
    <x v="1"/>
    <x v="1"/>
    <x v="1362"/>
  </r>
  <r>
    <d v="2018-10-16T00:00:00"/>
    <n v="710"/>
    <n v="695.25"/>
    <n v="11588963"/>
    <x v="4"/>
    <s v="Oct"/>
    <s v="Q4"/>
    <x v="2"/>
    <x v="6"/>
    <s v="Bearish"/>
    <x v="1"/>
    <x v="1"/>
    <x v="1"/>
    <x v="1"/>
    <x v="1"/>
    <x v="1"/>
    <x v="1"/>
    <x v="1"/>
    <x v="1"/>
    <x v="1"/>
    <x v="1"/>
    <x v="1363"/>
  </r>
  <r>
    <d v="2018-10-15T00:00:00"/>
    <n v="688.59997559999999"/>
    <n v="698.79998780000005"/>
    <n v="6222176"/>
    <x v="0"/>
    <s v="Oct"/>
    <s v="Q4"/>
    <x v="2"/>
    <x v="6"/>
    <s v="Bullish"/>
    <x v="0"/>
    <x v="0"/>
    <x v="1"/>
    <x v="1"/>
    <x v="1"/>
    <x v="1"/>
    <x v="1"/>
    <x v="1"/>
    <x v="1"/>
    <x v="1"/>
    <x v="1"/>
    <x v="1364"/>
  </r>
  <r>
    <d v="2018-10-12T00:00:00"/>
    <n v="676.40002440000001"/>
    <n v="678.79998780000005"/>
    <n v="8909221"/>
    <x v="1"/>
    <s v="Oct"/>
    <s v="Q4"/>
    <x v="2"/>
    <x v="6"/>
    <s v="Bullish"/>
    <x v="0"/>
    <x v="0"/>
    <x v="1"/>
    <x v="1"/>
    <x v="1"/>
    <x v="1"/>
    <x v="1"/>
    <x v="1"/>
    <x v="1"/>
    <x v="1"/>
    <x v="1"/>
    <x v="1365"/>
  </r>
  <r>
    <d v="2018-10-11T00:00:00"/>
    <n v="685"/>
    <n v="673.34997559999999"/>
    <n v="10985897"/>
    <x v="2"/>
    <s v="Oct"/>
    <s v="Q4"/>
    <x v="2"/>
    <x v="6"/>
    <s v="Bearish"/>
    <x v="1"/>
    <x v="1"/>
    <x v="1"/>
    <x v="1"/>
    <x v="1"/>
    <x v="1"/>
    <x v="1"/>
    <x v="1"/>
    <x v="1"/>
    <x v="1"/>
    <x v="1"/>
    <x v="1366"/>
  </r>
  <r>
    <d v="2018-10-10T00:00:00"/>
    <n v="719.90002440000001"/>
    <n v="700.45001219999995"/>
    <n v="8866251"/>
    <x v="3"/>
    <s v="Oct"/>
    <s v="Q4"/>
    <x v="2"/>
    <x v="6"/>
    <s v="Bearish"/>
    <x v="1"/>
    <x v="1"/>
    <x v="1"/>
    <x v="1"/>
    <x v="1"/>
    <x v="1"/>
    <x v="1"/>
    <x v="1"/>
    <x v="1"/>
    <x v="1"/>
    <x v="1"/>
    <x v="1367"/>
  </r>
  <r>
    <d v="2018-10-09T00:00:00"/>
    <n v="717.09997559999999"/>
    <n v="717.75"/>
    <n v="6777212"/>
    <x v="4"/>
    <s v="Oct"/>
    <s v="Q4"/>
    <x v="2"/>
    <x v="6"/>
    <s v="Bullish"/>
    <x v="0"/>
    <x v="0"/>
    <x v="1"/>
    <x v="1"/>
    <x v="1"/>
    <x v="1"/>
    <x v="1"/>
    <x v="1"/>
    <x v="1"/>
    <x v="1"/>
    <x v="1"/>
    <x v="1368"/>
  </r>
  <r>
    <d v="2018-10-08T00:00:00"/>
    <n v="725.04998780000005"/>
    <n v="714.45001219999995"/>
    <n v="7259306"/>
    <x v="0"/>
    <s v="Oct"/>
    <s v="Q4"/>
    <x v="2"/>
    <x v="6"/>
    <s v="Bearish"/>
    <x v="1"/>
    <x v="1"/>
    <x v="1"/>
    <x v="1"/>
    <x v="1"/>
    <x v="1"/>
    <x v="1"/>
    <x v="1"/>
    <x v="1"/>
    <x v="1"/>
    <x v="1"/>
    <x v="1369"/>
  </r>
  <r>
    <d v="2018-10-05T00:00:00"/>
    <n v="713"/>
    <n v="724.59997559999999"/>
    <n v="8543578"/>
    <x v="1"/>
    <s v="Oct"/>
    <s v="Q4"/>
    <x v="2"/>
    <x v="6"/>
    <s v="Bullish"/>
    <x v="0"/>
    <x v="0"/>
    <x v="1"/>
    <x v="1"/>
    <x v="1"/>
    <x v="1"/>
    <x v="1"/>
    <x v="1"/>
    <x v="1"/>
    <x v="1"/>
    <x v="1"/>
    <x v="1370"/>
  </r>
  <r>
    <d v="2018-10-04T00:00:00"/>
    <n v="728.5"/>
    <n v="707.20001219999995"/>
    <n v="6173037"/>
    <x v="2"/>
    <s v="Oct"/>
    <s v="Q4"/>
    <x v="2"/>
    <x v="6"/>
    <s v="Bearish"/>
    <x v="1"/>
    <x v="1"/>
    <x v="1"/>
    <x v="1"/>
    <x v="1"/>
    <x v="1"/>
    <x v="1"/>
    <x v="1"/>
    <x v="1"/>
    <x v="1"/>
    <x v="1"/>
    <x v="1371"/>
  </r>
  <r>
    <d v="2018-10-03T00:00:00"/>
    <n v="743.79998780000005"/>
    <n v="728.5"/>
    <n v="7792464"/>
    <x v="3"/>
    <s v="Oct"/>
    <s v="Q4"/>
    <x v="2"/>
    <x v="6"/>
    <s v="Bearish"/>
    <x v="1"/>
    <x v="1"/>
    <x v="1"/>
    <x v="1"/>
    <x v="1"/>
    <x v="1"/>
    <x v="1"/>
    <x v="1"/>
    <x v="1"/>
    <x v="1"/>
    <x v="1"/>
    <x v="1372"/>
  </r>
  <r>
    <d v="2018-10-01T00:00:00"/>
    <n v="737.5"/>
    <n v="746.65002440000001"/>
    <n v="8252398"/>
    <x v="0"/>
    <s v="Oct"/>
    <s v="Q4"/>
    <x v="2"/>
    <x v="6"/>
    <s v="Bullish"/>
    <x v="0"/>
    <x v="0"/>
    <x v="1"/>
    <x v="1"/>
    <x v="1"/>
    <x v="1"/>
    <x v="1"/>
    <x v="1"/>
    <x v="1"/>
    <x v="1"/>
    <x v="1"/>
    <x v="1373"/>
  </r>
  <r>
    <d v="2018-09-28T00:00:00"/>
    <n v="721"/>
    <n v="730.04998780000005"/>
    <n v="7490031"/>
    <x v="1"/>
    <s v="Sep"/>
    <s v="Q3"/>
    <x v="3"/>
    <x v="6"/>
    <s v="Bullish"/>
    <x v="0"/>
    <x v="0"/>
    <x v="1"/>
    <x v="1"/>
    <x v="1"/>
    <x v="1"/>
    <x v="1"/>
    <x v="1"/>
    <x v="1"/>
    <x v="1"/>
    <x v="1"/>
    <x v="1374"/>
  </r>
  <r>
    <d v="2018-09-27T00:00:00"/>
    <n v="722"/>
    <n v="724.79998780000005"/>
    <n v="14592616"/>
    <x v="2"/>
    <s v="Sep"/>
    <s v="Q3"/>
    <x v="3"/>
    <x v="6"/>
    <s v="Bullish"/>
    <x v="0"/>
    <x v="0"/>
    <x v="1"/>
    <x v="1"/>
    <x v="1"/>
    <x v="1"/>
    <x v="1"/>
    <x v="1"/>
    <x v="1"/>
    <x v="1"/>
    <x v="1"/>
    <x v="1375"/>
  </r>
  <r>
    <d v="2018-09-26T00:00:00"/>
    <n v="731.20001219999995"/>
    <n v="717.84997559999999"/>
    <n v="6599606"/>
    <x v="3"/>
    <s v="Sep"/>
    <s v="Q3"/>
    <x v="3"/>
    <x v="6"/>
    <s v="Bearish"/>
    <x v="1"/>
    <x v="1"/>
    <x v="1"/>
    <x v="1"/>
    <x v="1"/>
    <x v="1"/>
    <x v="1"/>
    <x v="1"/>
    <x v="1"/>
    <x v="1"/>
    <x v="1"/>
    <x v="1376"/>
  </r>
  <r>
    <d v="2018-09-25T00:00:00"/>
    <n v="718.25"/>
    <n v="726.20001219999995"/>
    <n v="9602273"/>
    <x v="4"/>
    <s v="Sep"/>
    <s v="Q3"/>
    <x v="3"/>
    <x v="6"/>
    <s v="Bullish"/>
    <x v="0"/>
    <x v="0"/>
    <x v="1"/>
    <x v="1"/>
    <x v="1"/>
    <x v="1"/>
    <x v="1"/>
    <x v="1"/>
    <x v="1"/>
    <x v="1"/>
    <x v="1"/>
    <x v="1377"/>
  </r>
  <r>
    <d v="2018-09-24T00:00:00"/>
    <n v="706.5"/>
    <n v="718.25"/>
    <n v="8637881"/>
    <x v="0"/>
    <s v="Sep"/>
    <s v="Q3"/>
    <x v="3"/>
    <x v="6"/>
    <s v="Bullish"/>
    <x v="0"/>
    <x v="0"/>
    <x v="1"/>
    <x v="1"/>
    <x v="1"/>
    <x v="1"/>
    <x v="1"/>
    <x v="1"/>
    <x v="1"/>
    <x v="1"/>
    <x v="1"/>
    <x v="1378"/>
  </r>
  <r>
    <d v="2018-09-21T00:00:00"/>
    <n v="713.84997559999999"/>
    <n v="705.29998780000005"/>
    <n v="14350769"/>
    <x v="1"/>
    <s v="Sep"/>
    <s v="Q3"/>
    <x v="3"/>
    <x v="6"/>
    <s v="Bearish"/>
    <x v="1"/>
    <x v="1"/>
    <x v="1"/>
    <x v="1"/>
    <x v="1"/>
    <x v="1"/>
    <x v="1"/>
    <x v="1"/>
    <x v="1"/>
    <x v="1"/>
    <x v="1"/>
    <x v="1379"/>
  </r>
  <r>
    <d v="2018-09-19T00:00:00"/>
    <n v="727"/>
    <n v="719.75"/>
    <n v="4849498"/>
    <x v="3"/>
    <s v="Sep"/>
    <s v="Q3"/>
    <x v="3"/>
    <x v="6"/>
    <s v="Bearish"/>
    <x v="0"/>
    <x v="0"/>
    <x v="1"/>
    <x v="1"/>
    <x v="1"/>
    <x v="1"/>
    <x v="1"/>
    <x v="1"/>
    <x v="1"/>
    <x v="1"/>
    <x v="1"/>
    <x v="1380"/>
  </r>
  <r>
    <d v="2018-09-18T00:00:00"/>
    <n v="730"/>
    <n v="719.09997559999999"/>
    <n v="7729732"/>
    <x v="4"/>
    <s v="Sep"/>
    <s v="Q3"/>
    <x v="3"/>
    <x v="6"/>
    <s v="Bearish"/>
    <x v="1"/>
    <x v="1"/>
    <x v="1"/>
    <x v="1"/>
    <x v="1"/>
    <x v="1"/>
    <x v="1"/>
    <x v="1"/>
    <x v="1"/>
    <x v="1"/>
    <x v="1"/>
    <x v="1381"/>
  </r>
  <r>
    <d v="2018-09-17T00:00:00"/>
    <n v="735"/>
    <n v="725.95001219999995"/>
    <n v="5427054"/>
    <x v="0"/>
    <s v="Sep"/>
    <s v="Q3"/>
    <x v="3"/>
    <x v="6"/>
    <s v="Bearish"/>
    <x v="1"/>
    <x v="1"/>
    <x v="1"/>
    <x v="1"/>
    <x v="1"/>
    <x v="1"/>
    <x v="1"/>
    <x v="1"/>
    <x v="1"/>
    <x v="1"/>
    <x v="1"/>
    <x v="1382"/>
  </r>
  <r>
    <d v="2018-09-14T00:00:00"/>
    <n v="741.90002440000001"/>
    <n v="733.70001219999995"/>
    <n v="7896514"/>
    <x v="1"/>
    <s v="Sep"/>
    <s v="Q3"/>
    <x v="3"/>
    <x v="6"/>
    <s v="Bearish"/>
    <x v="1"/>
    <x v="1"/>
    <x v="1"/>
    <x v="1"/>
    <x v="1"/>
    <x v="1"/>
    <x v="1"/>
    <x v="1"/>
    <x v="1"/>
    <x v="1"/>
    <x v="1"/>
    <x v="1383"/>
  </r>
  <r>
    <d v="2018-09-12T00:00:00"/>
    <n v="744.40002440000001"/>
    <n v="742.90002440000001"/>
    <n v="4636617"/>
    <x v="3"/>
    <s v="Sep"/>
    <s v="Q3"/>
    <x v="3"/>
    <x v="6"/>
    <s v="Bearish"/>
    <x v="0"/>
    <x v="0"/>
    <x v="1"/>
    <x v="1"/>
    <x v="1"/>
    <x v="1"/>
    <x v="1"/>
    <x v="1"/>
    <x v="1"/>
    <x v="1"/>
    <x v="1"/>
    <x v="1384"/>
  </r>
  <r>
    <d v="2018-09-11T00:00:00"/>
    <n v="735.90002440000001"/>
    <n v="734.29998780000005"/>
    <n v="6963561"/>
    <x v="4"/>
    <s v="Sep"/>
    <s v="Q3"/>
    <x v="3"/>
    <x v="6"/>
    <s v="Bearish"/>
    <x v="0"/>
    <x v="0"/>
    <x v="1"/>
    <x v="1"/>
    <x v="1"/>
    <x v="1"/>
    <x v="1"/>
    <x v="1"/>
    <x v="1"/>
    <x v="1"/>
    <x v="1"/>
    <x v="1385"/>
  </r>
  <r>
    <d v="2018-09-10T00:00:00"/>
    <n v="737.75"/>
    <n v="730.84997559999999"/>
    <n v="5629871"/>
    <x v="0"/>
    <s v="Sep"/>
    <s v="Q3"/>
    <x v="3"/>
    <x v="6"/>
    <s v="Bearish"/>
    <x v="1"/>
    <x v="1"/>
    <x v="1"/>
    <x v="1"/>
    <x v="1"/>
    <x v="1"/>
    <x v="1"/>
    <x v="1"/>
    <x v="1"/>
    <x v="1"/>
    <x v="1"/>
    <x v="1386"/>
  </r>
  <r>
    <d v="2018-09-07T00:00:00"/>
    <n v="734.34997559999999"/>
    <n v="732.79998780000005"/>
    <n v="6510605"/>
    <x v="1"/>
    <s v="Sep"/>
    <s v="Q3"/>
    <x v="3"/>
    <x v="6"/>
    <s v="Bearish"/>
    <x v="0"/>
    <x v="0"/>
    <x v="1"/>
    <x v="1"/>
    <x v="1"/>
    <x v="1"/>
    <x v="1"/>
    <x v="1"/>
    <x v="1"/>
    <x v="1"/>
    <x v="1"/>
    <x v="1387"/>
  </r>
  <r>
    <d v="2018-09-06T00:00:00"/>
    <n v="732.54998780000005"/>
    <n v="727.15002440000001"/>
    <n v="5598659"/>
    <x v="2"/>
    <s v="Sep"/>
    <s v="Q3"/>
    <x v="3"/>
    <x v="6"/>
    <s v="Bearish"/>
    <x v="1"/>
    <x v="1"/>
    <x v="1"/>
    <x v="1"/>
    <x v="1"/>
    <x v="1"/>
    <x v="1"/>
    <x v="1"/>
    <x v="1"/>
    <x v="1"/>
    <x v="1"/>
    <x v="1388"/>
  </r>
  <r>
    <d v="2018-09-05T00:00:00"/>
    <n v="741.95001219999995"/>
    <n v="729.90002440000001"/>
    <n v="8658978"/>
    <x v="3"/>
    <s v="Sep"/>
    <s v="Q3"/>
    <x v="3"/>
    <x v="6"/>
    <s v="Bearish"/>
    <x v="1"/>
    <x v="1"/>
    <x v="1"/>
    <x v="1"/>
    <x v="1"/>
    <x v="1"/>
    <x v="1"/>
    <x v="1"/>
    <x v="1"/>
    <x v="1"/>
    <x v="1"/>
    <x v="1389"/>
  </r>
  <r>
    <d v="2018-09-04T00:00:00"/>
    <n v="722"/>
    <n v="737.15002440000001"/>
    <n v="15370124"/>
    <x v="4"/>
    <s v="Sep"/>
    <s v="Q3"/>
    <x v="3"/>
    <x v="6"/>
    <s v="Bullish"/>
    <x v="0"/>
    <x v="0"/>
    <x v="1"/>
    <x v="1"/>
    <x v="1"/>
    <x v="1"/>
    <x v="1"/>
    <x v="1"/>
    <x v="1"/>
    <x v="1"/>
    <x v="1"/>
    <x v="1390"/>
  </r>
  <r>
    <d v="2018-09-03T00:00:00"/>
    <n v="724.5"/>
    <n v="717.125"/>
    <n v="10976328"/>
    <x v="0"/>
    <s v="Sep"/>
    <s v="Q3"/>
    <x v="3"/>
    <x v="6"/>
    <s v="Bearish"/>
    <x v="1"/>
    <x v="1"/>
    <x v="1"/>
    <x v="1"/>
    <x v="1"/>
    <x v="1"/>
    <x v="1"/>
    <x v="1"/>
    <x v="1"/>
    <x v="1"/>
    <x v="1"/>
    <x v="1391"/>
  </r>
  <r>
    <d v="2018-08-31T00:00:00"/>
    <n v="712.54998780000005"/>
    <n v="720.54998780000005"/>
    <n v="10875864"/>
    <x v="1"/>
    <s v="Aug"/>
    <s v="Q3"/>
    <x v="3"/>
    <x v="6"/>
    <s v="Bullish"/>
    <x v="0"/>
    <x v="0"/>
    <x v="1"/>
    <x v="1"/>
    <x v="1"/>
    <x v="1"/>
    <x v="1"/>
    <x v="1"/>
    <x v="1"/>
    <x v="1"/>
    <x v="1"/>
    <x v="1392"/>
  </r>
  <r>
    <d v="2018-08-30T00:00:00"/>
    <n v="706.40002440000001"/>
    <n v="708.09997559999999"/>
    <n v="11507962"/>
    <x v="2"/>
    <s v="Aug"/>
    <s v="Q3"/>
    <x v="3"/>
    <x v="6"/>
    <s v="Bullish"/>
    <x v="0"/>
    <x v="0"/>
    <x v="1"/>
    <x v="1"/>
    <x v="1"/>
    <x v="1"/>
    <x v="1"/>
    <x v="1"/>
    <x v="1"/>
    <x v="1"/>
    <x v="1"/>
    <x v="1393"/>
  </r>
  <r>
    <d v="2018-08-29T00:00:00"/>
    <n v="716.79998780000005"/>
    <n v="705.04998780000005"/>
    <n v="5646496"/>
    <x v="3"/>
    <s v="Aug"/>
    <s v="Q3"/>
    <x v="3"/>
    <x v="6"/>
    <s v="Bearish"/>
    <x v="1"/>
    <x v="1"/>
    <x v="1"/>
    <x v="1"/>
    <x v="1"/>
    <x v="1"/>
    <x v="1"/>
    <x v="1"/>
    <x v="1"/>
    <x v="1"/>
    <x v="1"/>
    <x v="1394"/>
  </r>
  <r>
    <d v="2018-08-28T00:00:00"/>
    <n v="708.59997559999999"/>
    <n v="712.34997559999999"/>
    <n v="6496890"/>
    <x v="4"/>
    <s v="Aug"/>
    <s v="Q3"/>
    <x v="3"/>
    <x v="6"/>
    <s v="Bullish"/>
    <x v="0"/>
    <x v="0"/>
    <x v="1"/>
    <x v="1"/>
    <x v="1"/>
    <x v="1"/>
    <x v="1"/>
    <x v="1"/>
    <x v="1"/>
    <x v="1"/>
    <x v="1"/>
    <x v="1395"/>
  </r>
  <r>
    <d v="2018-08-27T00:00:00"/>
    <n v="691.5"/>
    <n v="707.70001219999995"/>
    <n v="7012950"/>
    <x v="0"/>
    <s v="Aug"/>
    <s v="Q3"/>
    <x v="3"/>
    <x v="6"/>
    <s v="Bullish"/>
    <x v="0"/>
    <x v="0"/>
    <x v="1"/>
    <x v="1"/>
    <x v="1"/>
    <x v="1"/>
    <x v="1"/>
    <x v="1"/>
    <x v="1"/>
    <x v="1"/>
    <x v="1"/>
    <x v="1396"/>
  </r>
  <r>
    <d v="2018-08-24T00:00:00"/>
    <n v="698.25"/>
    <n v="689.15002440000001"/>
    <n v="7053000"/>
    <x v="1"/>
    <s v="Aug"/>
    <s v="Q3"/>
    <x v="3"/>
    <x v="6"/>
    <s v="Bearish"/>
    <x v="1"/>
    <x v="1"/>
    <x v="1"/>
    <x v="1"/>
    <x v="1"/>
    <x v="1"/>
    <x v="1"/>
    <x v="1"/>
    <x v="1"/>
    <x v="1"/>
    <x v="1"/>
    <x v="1397"/>
  </r>
  <r>
    <d v="2018-08-23T00:00:00"/>
    <n v="696.5"/>
    <n v="698.70001219999995"/>
    <n v="7717182"/>
    <x v="2"/>
    <s v="Aug"/>
    <s v="Q3"/>
    <x v="3"/>
    <x v="6"/>
    <s v="Bullish"/>
    <x v="0"/>
    <x v="0"/>
    <x v="1"/>
    <x v="1"/>
    <x v="1"/>
    <x v="1"/>
    <x v="1"/>
    <x v="1"/>
    <x v="1"/>
    <x v="1"/>
    <x v="1"/>
    <x v="1398"/>
  </r>
  <r>
    <d v="2018-08-21T00:00:00"/>
    <n v="695"/>
    <n v="691.97497559999999"/>
    <n v="8361482"/>
    <x v="4"/>
    <s v="Aug"/>
    <s v="Q3"/>
    <x v="3"/>
    <x v="6"/>
    <s v="Bearish"/>
    <x v="1"/>
    <x v="1"/>
    <x v="1"/>
    <x v="1"/>
    <x v="1"/>
    <x v="1"/>
    <x v="1"/>
    <x v="1"/>
    <x v="1"/>
    <x v="1"/>
    <x v="1"/>
    <x v="1399"/>
  </r>
  <r>
    <d v="2018-08-20T00:00:00"/>
    <n v="694"/>
    <n v="692.125"/>
    <n v="16101876"/>
    <x v="0"/>
    <s v="Aug"/>
    <s v="Q3"/>
    <x v="3"/>
    <x v="6"/>
    <s v="Bearish"/>
    <x v="1"/>
    <x v="1"/>
    <x v="1"/>
    <x v="1"/>
    <x v="1"/>
    <x v="1"/>
    <x v="1"/>
    <x v="1"/>
    <x v="1"/>
    <x v="1"/>
    <x v="1"/>
    <x v="1400"/>
  </r>
  <r>
    <d v="2018-08-17T00:00:00"/>
    <n v="715.45001219999995"/>
    <n v="715.17498780000005"/>
    <n v="6390408"/>
    <x v="1"/>
    <s v="Aug"/>
    <s v="Q3"/>
    <x v="3"/>
    <x v="6"/>
    <s v="Bearish"/>
    <x v="0"/>
    <x v="0"/>
    <x v="1"/>
    <x v="1"/>
    <x v="1"/>
    <x v="1"/>
    <x v="1"/>
    <x v="1"/>
    <x v="1"/>
    <x v="1"/>
    <x v="1"/>
    <x v="1401"/>
  </r>
  <r>
    <d v="2018-08-16T00:00:00"/>
    <n v="707.47497559999999"/>
    <n v="714.77502440000001"/>
    <n v="6626774"/>
    <x v="2"/>
    <s v="Aug"/>
    <s v="Q3"/>
    <x v="3"/>
    <x v="6"/>
    <s v="Bullish"/>
    <x v="0"/>
    <x v="0"/>
    <x v="1"/>
    <x v="1"/>
    <x v="1"/>
    <x v="1"/>
    <x v="1"/>
    <x v="1"/>
    <x v="1"/>
    <x v="1"/>
    <x v="1"/>
    <x v="1402"/>
  </r>
  <r>
    <d v="2018-08-14T00:00:00"/>
    <n v="706.97497559999999"/>
    <n v="704.15002440000001"/>
    <n v="6151320"/>
    <x v="4"/>
    <s v="Aug"/>
    <s v="Q3"/>
    <x v="3"/>
    <x v="6"/>
    <s v="Bearish"/>
    <x v="1"/>
    <x v="1"/>
    <x v="1"/>
    <x v="1"/>
    <x v="1"/>
    <x v="1"/>
    <x v="1"/>
    <x v="1"/>
    <x v="1"/>
    <x v="1"/>
    <x v="1"/>
    <x v="1403"/>
  </r>
  <r>
    <d v="2018-08-13T00:00:00"/>
    <n v="695"/>
    <n v="704.375"/>
    <n v="9979746"/>
    <x v="0"/>
    <s v="Aug"/>
    <s v="Q3"/>
    <x v="3"/>
    <x v="6"/>
    <s v="Bullish"/>
    <x v="0"/>
    <x v="0"/>
    <x v="1"/>
    <x v="1"/>
    <x v="1"/>
    <x v="1"/>
    <x v="1"/>
    <x v="1"/>
    <x v="1"/>
    <x v="1"/>
    <x v="1"/>
    <x v="1404"/>
  </r>
  <r>
    <d v="2018-08-10T00:00:00"/>
    <n v="692.90002440000001"/>
    <n v="692.72497559999999"/>
    <n v="4779520"/>
    <x v="1"/>
    <s v="Aug"/>
    <s v="Q3"/>
    <x v="3"/>
    <x v="6"/>
    <s v="Bearish"/>
    <x v="0"/>
    <x v="0"/>
    <x v="1"/>
    <x v="1"/>
    <x v="1"/>
    <x v="1"/>
    <x v="1"/>
    <x v="1"/>
    <x v="1"/>
    <x v="1"/>
    <x v="1"/>
    <x v="1405"/>
  </r>
  <r>
    <d v="2018-08-09T00:00:00"/>
    <n v="686.82501219999995"/>
    <n v="689.97497559999999"/>
    <n v="6409524"/>
    <x v="2"/>
    <s v="Aug"/>
    <s v="Q3"/>
    <x v="3"/>
    <x v="6"/>
    <s v="Bullish"/>
    <x v="0"/>
    <x v="0"/>
    <x v="1"/>
    <x v="1"/>
    <x v="1"/>
    <x v="1"/>
    <x v="1"/>
    <x v="1"/>
    <x v="1"/>
    <x v="1"/>
    <x v="1"/>
    <x v="1406"/>
  </r>
  <r>
    <d v="2018-08-08T00:00:00"/>
    <n v="685.90002440000001"/>
    <n v="681.375"/>
    <n v="3992358"/>
    <x v="3"/>
    <s v="Aug"/>
    <s v="Q3"/>
    <x v="3"/>
    <x v="6"/>
    <s v="Bearish"/>
    <x v="1"/>
    <x v="1"/>
    <x v="1"/>
    <x v="1"/>
    <x v="1"/>
    <x v="1"/>
    <x v="1"/>
    <x v="1"/>
    <x v="1"/>
    <x v="1"/>
    <x v="1"/>
    <x v="1407"/>
  </r>
  <r>
    <d v="2018-08-07T00:00:00"/>
    <n v="687"/>
    <n v="683.97497559999999"/>
    <n v="7351528"/>
    <x v="4"/>
    <s v="Aug"/>
    <s v="Q3"/>
    <x v="3"/>
    <x v="6"/>
    <s v="Bearish"/>
    <x v="0"/>
    <x v="0"/>
    <x v="1"/>
    <x v="1"/>
    <x v="1"/>
    <x v="1"/>
    <x v="1"/>
    <x v="1"/>
    <x v="1"/>
    <x v="1"/>
    <x v="1"/>
    <x v="1408"/>
  </r>
  <r>
    <d v="2018-08-06T00:00:00"/>
    <n v="683.02502440000001"/>
    <n v="680.32501219999995"/>
    <n v="6178930"/>
    <x v="0"/>
    <s v="Aug"/>
    <s v="Q3"/>
    <x v="3"/>
    <x v="6"/>
    <s v="Bearish"/>
    <x v="1"/>
    <x v="1"/>
    <x v="1"/>
    <x v="1"/>
    <x v="1"/>
    <x v="1"/>
    <x v="1"/>
    <x v="1"/>
    <x v="1"/>
    <x v="1"/>
    <x v="1"/>
    <x v="1409"/>
  </r>
  <r>
    <d v="2018-08-03T00:00:00"/>
    <n v="683.09997559999999"/>
    <n v="682.04998780000005"/>
    <n v="3970390"/>
    <x v="1"/>
    <s v="Aug"/>
    <s v="Q3"/>
    <x v="3"/>
    <x v="6"/>
    <s v="Bearish"/>
    <x v="0"/>
    <x v="0"/>
    <x v="1"/>
    <x v="1"/>
    <x v="1"/>
    <x v="1"/>
    <x v="1"/>
    <x v="1"/>
    <x v="1"/>
    <x v="1"/>
    <x v="1"/>
    <x v="1410"/>
  </r>
  <r>
    <d v="2018-08-02T00:00:00"/>
    <n v="679.79998780000005"/>
    <n v="676.82501219999995"/>
    <n v="5940742"/>
    <x v="2"/>
    <s v="Aug"/>
    <s v="Q3"/>
    <x v="3"/>
    <x v="6"/>
    <s v="Bearish"/>
    <x v="1"/>
    <x v="1"/>
    <x v="1"/>
    <x v="1"/>
    <x v="1"/>
    <x v="1"/>
    <x v="1"/>
    <x v="1"/>
    <x v="1"/>
    <x v="1"/>
    <x v="1"/>
    <x v="1411"/>
  </r>
  <r>
    <d v="2018-08-01T00:00:00"/>
    <n v="681.90002440000001"/>
    <n v="677.02502440000001"/>
    <n v="4675706"/>
    <x v="3"/>
    <s v="Aug"/>
    <s v="Q3"/>
    <x v="3"/>
    <x v="6"/>
    <s v="Bearish"/>
    <x v="1"/>
    <x v="1"/>
    <x v="1"/>
    <x v="1"/>
    <x v="1"/>
    <x v="1"/>
    <x v="1"/>
    <x v="1"/>
    <x v="1"/>
    <x v="1"/>
    <x v="1"/>
    <x v="1412"/>
  </r>
  <r>
    <d v="2018-07-31T00:00:00"/>
    <n v="674.27502440000001"/>
    <n v="682.54998780000005"/>
    <n v="7943996"/>
    <x v="4"/>
    <s v="Jul"/>
    <s v="Q3"/>
    <x v="3"/>
    <x v="6"/>
    <s v="Bullish"/>
    <x v="0"/>
    <x v="0"/>
    <x v="1"/>
    <x v="1"/>
    <x v="1"/>
    <x v="1"/>
    <x v="1"/>
    <x v="1"/>
    <x v="1"/>
    <x v="1"/>
    <x v="1"/>
    <x v="1413"/>
  </r>
  <r>
    <d v="2018-07-30T00:00:00"/>
    <n v="685"/>
    <n v="675.5"/>
    <n v="6409970"/>
    <x v="0"/>
    <s v="Jul"/>
    <s v="Q3"/>
    <x v="3"/>
    <x v="6"/>
    <s v="Bearish"/>
    <x v="1"/>
    <x v="1"/>
    <x v="1"/>
    <x v="1"/>
    <x v="1"/>
    <x v="1"/>
    <x v="1"/>
    <x v="1"/>
    <x v="1"/>
    <x v="1"/>
    <x v="1"/>
    <x v="1414"/>
  </r>
  <r>
    <d v="2018-07-27T00:00:00"/>
    <n v="686.59997559999999"/>
    <n v="686.72497559999999"/>
    <n v="6493232"/>
    <x v="1"/>
    <s v="Jul"/>
    <s v="Q3"/>
    <x v="3"/>
    <x v="6"/>
    <s v="Bullish"/>
    <x v="0"/>
    <x v="0"/>
    <x v="1"/>
    <x v="1"/>
    <x v="1"/>
    <x v="1"/>
    <x v="1"/>
    <x v="1"/>
    <x v="1"/>
    <x v="1"/>
    <x v="1"/>
    <x v="1415"/>
  </r>
  <r>
    <d v="2018-07-26T00:00:00"/>
    <n v="689.27502440000001"/>
    <n v="686.625"/>
    <n v="7362218"/>
    <x v="2"/>
    <s v="Jul"/>
    <s v="Q3"/>
    <x v="3"/>
    <x v="6"/>
    <s v="Bearish"/>
    <x v="1"/>
    <x v="1"/>
    <x v="1"/>
    <x v="1"/>
    <x v="1"/>
    <x v="1"/>
    <x v="1"/>
    <x v="1"/>
    <x v="1"/>
    <x v="1"/>
    <x v="1"/>
    <x v="1416"/>
  </r>
  <r>
    <d v="2018-07-25T00:00:00"/>
    <n v="689.5"/>
    <n v="691.875"/>
    <n v="6936922"/>
    <x v="3"/>
    <s v="Jul"/>
    <s v="Q3"/>
    <x v="3"/>
    <x v="6"/>
    <s v="Bullish"/>
    <x v="0"/>
    <x v="0"/>
    <x v="1"/>
    <x v="1"/>
    <x v="1"/>
    <x v="1"/>
    <x v="1"/>
    <x v="1"/>
    <x v="1"/>
    <x v="1"/>
    <x v="1"/>
    <x v="1417"/>
  </r>
  <r>
    <d v="2018-07-24T00:00:00"/>
    <n v="687.20001219999995"/>
    <n v="688.57501219999995"/>
    <n v="6172246"/>
    <x v="4"/>
    <s v="Jul"/>
    <s v="Q3"/>
    <x v="3"/>
    <x v="6"/>
    <s v="Bullish"/>
    <x v="0"/>
    <x v="0"/>
    <x v="1"/>
    <x v="1"/>
    <x v="1"/>
    <x v="1"/>
    <x v="1"/>
    <x v="1"/>
    <x v="1"/>
    <x v="1"/>
    <x v="1"/>
    <x v="1418"/>
  </r>
  <r>
    <d v="2018-07-23T00:00:00"/>
    <n v="676.07501219999995"/>
    <n v="677.97497559999999"/>
    <n v="7675702"/>
    <x v="0"/>
    <s v="Jul"/>
    <s v="Q3"/>
    <x v="3"/>
    <x v="6"/>
    <s v="Bullish"/>
    <x v="0"/>
    <x v="0"/>
    <x v="1"/>
    <x v="1"/>
    <x v="1"/>
    <x v="1"/>
    <x v="1"/>
    <x v="1"/>
    <x v="1"/>
    <x v="1"/>
    <x v="1"/>
    <x v="1419"/>
  </r>
  <r>
    <d v="2018-07-20T00:00:00"/>
    <n v="663"/>
    <n v="674.04998780000005"/>
    <n v="11705738"/>
    <x v="1"/>
    <s v="Jul"/>
    <s v="Q3"/>
    <x v="3"/>
    <x v="6"/>
    <s v="Bullish"/>
    <x v="0"/>
    <x v="0"/>
    <x v="1"/>
    <x v="1"/>
    <x v="1"/>
    <x v="1"/>
    <x v="1"/>
    <x v="1"/>
    <x v="1"/>
    <x v="1"/>
    <x v="1"/>
    <x v="1420"/>
  </r>
  <r>
    <d v="2018-07-19T00:00:00"/>
    <n v="661.5"/>
    <n v="658.34997559999999"/>
    <n v="5118864"/>
    <x v="2"/>
    <s v="Jul"/>
    <s v="Q3"/>
    <x v="3"/>
    <x v="6"/>
    <s v="Bearish"/>
    <x v="1"/>
    <x v="1"/>
    <x v="1"/>
    <x v="1"/>
    <x v="1"/>
    <x v="1"/>
    <x v="1"/>
    <x v="1"/>
    <x v="1"/>
    <x v="1"/>
    <x v="1"/>
    <x v="1421"/>
  </r>
  <r>
    <d v="2018-07-18T00:00:00"/>
    <n v="669.90002440000001"/>
    <n v="661.27502440000001"/>
    <n v="6919016"/>
    <x v="3"/>
    <s v="Jul"/>
    <s v="Q3"/>
    <x v="3"/>
    <x v="6"/>
    <s v="Bearish"/>
    <x v="1"/>
    <x v="1"/>
    <x v="1"/>
    <x v="1"/>
    <x v="1"/>
    <x v="1"/>
    <x v="1"/>
    <x v="1"/>
    <x v="1"/>
    <x v="1"/>
    <x v="1"/>
    <x v="1422"/>
  </r>
  <r>
    <d v="2018-07-17T00:00:00"/>
    <n v="664.84997559999999"/>
    <n v="663.95001219999995"/>
    <n v="11161690"/>
    <x v="4"/>
    <s v="Jul"/>
    <s v="Q3"/>
    <x v="3"/>
    <x v="6"/>
    <s v="Bearish"/>
    <x v="1"/>
    <x v="1"/>
    <x v="1"/>
    <x v="1"/>
    <x v="1"/>
    <x v="1"/>
    <x v="1"/>
    <x v="1"/>
    <x v="1"/>
    <x v="1"/>
    <x v="1"/>
    <x v="1423"/>
  </r>
  <r>
    <d v="2018-07-16T00:00:00"/>
    <n v="658.70001219999995"/>
    <n v="666.42498780000005"/>
    <n v="35344680"/>
    <x v="0"/>
    <s v="Jul"/>
    <s v="Q3"/>
    <x v="3"/>
    <x v="6"/>
    <s v="Bullish"/>
    <x v="0"/>
    <x v="0"/>
    <x v="1"/>
    <x v="1"/>
    <x v="1"/>
    <x v="1"/>
    <x v="1"/>
    <x v="1"/>
    <x v="1"/>
    <x v="1"/>
    <x v="1"/>
    <x v="1424"/>
  </r>
  <r>
    <d v="2018-07-13T00:00:00"/>
    <n v="657.5"/>
    <n v="658.70001219999995"/>
    <n v="19496158"/>
    <x v="1"/>
    <s v="Jul"/>
    <s v="Q3"/>
    <x v="3"/>
    <x v="6"/>
    <s v="Bullish"/>
    <x v="0"/>
    <x v="0"/>
    <x v="1"/>
    <x v="1"/>
    <x v="1"/>
    <x v="1"/>
    <x v="1"/>
    <x v="1"/>
    <x v="1"/>
    <x v="1"/>
    <x v="1"/>
    <x v="1425"/>
  </r>
  <r>
    <d v="2018-07-12T00:00:00"/>
    <n v="663.04998780000005"/>
    <n v="647.17498780000005"/>
    <n v="13272240"/>
    <x v="2"/>
    <s v="Jul"/>
    <s v="Q3"/>
    <x v="3"/>
    <x v="6"/>
    <s v="Bearish"/>
    <x v="1"/>
    <x v="1"/>
    <x v="1"/>
    <x v="1"/>
    <x v="1"/>
    <x v="1"/>
    <x v="1"/>
    <x v="1"/>
    <x v="1"/>
    <x v="1"/>
    <x v="1"/>
    <x v="1426"/>
  </r>
  <r>
    <d v="2018-07-11T00:00:00"/>
    <n v="658.77502440000001"/>
    <n v="660.22497559999999"/>
    <n v="11899832"/>
    <x v="3"/>
    <s v="Jul"/>
    <s v="Q3"/>
    <x v="3"/>
    <x v="6"/>
    <s v="Bullish"/>
    <x v="0"/>
    <x v="0"/>
    <x v="1"/>
    <x v="1"/>
    <x v="1"/>
    <x v="1"/>
    <x v="1"/>
    <x v="1"/>
    <x v="1"/>
    <x v="1"/>
    <x v="1"/>
    <x v="1427"/>
  </r>
  <r>
    <d v="2018-07-10T00:00:00"/>
    <n v="654.25"/>
    <n v="650.70001219999995"/>
    <n v="5974488"/>
    <x v="4"/>
    <s v="Jul"/>
    <s v="Q3"/>
    <x v="3"/>
    <x v="6"/>
    <s v="Bearish"/>
    <x v="0"/>
    <x v="0"/>
    <x v="1"/>
    <x v="1"/>
    <x v="1"/>
    <x v="1"/>
    <x v="1"/>
    <x v="1"/>
    <x v="1"/>
    <x v="1"/>
    <x v="1"/>
    <x v="1428"/>
  </r>
  <r>
    <d v="2018-07-09T00:00:00"/>
    <n v="648.5"/>
    <n v="649.42498780000005"/>
    <n v="6644998"/>
    <x v="0"/>
    <s v="Jul"/>
    <s v="Q3"/>
    <x v="3"/>
    <x v="6"/>
    <s v="Bullish"/>
    <x v="0"/>
    <x v="0"/>
    <x v="1"/>
    <x v="1"/>
    <x v="1"/>
    <x v="1"/>
    <x v="1"/>
    <x v="1"/>
    <x v="1"/>
    <x v="1"/>
    <x v="1"/>
    <x v="1429"/>
  </r>
  <r>
    <d v="2018-07-06T00:00:00"/>
    <n v="645.125"/>
    <n v="642.125"/>
    <n v="11215356"/>
    <x v="1"/>
    <s v="Jul"/>
    <s v="Q3"/>
    <x v="3"/>
    <x v="6"/>
    <s v="Bearish"/>
    <x v="0"/>
    <x v="0"/>
    <x v="1"/>
    <x v="1"/>
    <x v="1"/>
    <x v="1"/>
    <x v="1"/>
    <x v="1"/>
    <x v="1"/>
    <x v="1"/>
    <x v="1"/>
    <x v="1430"/>
  </r>
  <r>
    <d v="2018-07-05T00:00:00"/>
    <n v="673.54998780000005"/>
    <n v="642"/>
    <n v="17019902"/>
    <x v="2"/>
    <s v="Jul"/>
    <s v="Q3"/>
    <x v="3"/>
    <x v="6"/>
    <s v="Bearish"/>
    <x v="1"/>
    <x v="1"/>
    <x v="1"/>
    <x v="1"/>
    <x v="1"/>
    <x v="1"/>
    <x v="1"/>
    <x v="1"/>
    <x v="1"/>
    <x v="1"/>
    <x v="1"/>
    <x v="1431"/>
  </r>
  <r>
    <d v="2018-07-04T00:00:00"/>
    <n v="676.02502440000001"/>
    <n v="672.59997559999999"/>
    <n v="5025722"/>
    <x v="3"/>
    <s v="Jul"/>
    <s v="Q3"/>
    <x v="3"/>
    <x v="6"/>
    <s v="Bearish"/>
    <x v="1"/>
    <x v="1"/>
    <x v="1"/>
    <x v="1"/>
    <x v="1"/>
    <x v="1"/>
    <x v="1"/>
    <x v="1"/>
    <x v="1"/>
    <x v="1"/>
    <x v="1"/>
    <x v="1432"/>
  </r>
  <r>
    <d v="2018-07-03T00:00:00"/>
    <n v="665.95001219999995"/>
    <n v="676.875"/>
    <n v="8127452"/>
    <x v="4"/>
    <s v="Jul"/>
    <s v="Q3"/>
    <x v="3"/>
    <x v="6"/>
    <s v="Bullish"/>
    <x v="0"/>
    <x v="0"/>
    <x v="1"/>
    <x v="1"/>
    <x v="1"/>
    <x v="1"/>
    <x v="1"/>
    <x v="1"/>
    <x v="1"/>
    <x v="1"/>
    <x v="1"/>
    <x v="1433"/>
  </r>
  <r>
    <d v="2018-07-02T00:00:00"/>
    <n v="657"/>
    <n v="667.34997559999999"/>
    <n v="4830144"/>
    <x v="0"/>
    <s v="Jul"/>
    <s v="Q3"/>
    <x v="3"/>
    <x v="6"/>
    <s v="Bullish"/>
    <x v="0"/>
    <x v="0"/>
    <x v="1"/>
    <x v="1"/>
    <x v="1"/>
    <x v="1"/>
    <x v="1"/>
    <x v="1"/>
    <x v="1"/>
    <x v="1"/>
    <x v="1"/>
    <x v="1434"/>
  </r>
  <r>
    <d v="2018-06-29T00:00:00"/>
    <n v="649.02502440000001"/>
    <n v="653.59997559999999"/>
    <n v="9966600"/>
    <x v="1"/>
    <s v="Jun"/>
    <s v="Q2"/>
    <x v="0"/>
    <x v="6"/>
    <s v="Bullish"/>
    <x v="0"/>
    <x v="0"/>
    <x v="1"/>
    <x v="1"/>
    <x v="1"/>
    <x v="1"/>
    <x v="1"/>
    <x v="1"/>
    <x v="1"/>
    <x v="1"/>
    <x v="1"/>
    <x v="1435"/>
  </r>
  <r>
    <d v="2018-06-28T00:00:00"/>
    <n v="638.15002440000001"/>
    <n v="644.79998780000005"/>
    <n v="10996818"/>
    <x v="2"/>
    <s v="Jun"/>
    <s v="Q2"/>
    <x v="0"/>
    <x v="6"/>
    <s v="Bullish"/>
    <x v="0"/>
    <x v="0"/>
    <x v="1"/>
    <x v="1"/>
    <x v="1"/>
    <x v="1"/>
    <x v="1"/>
    <x v="1"/>
    <x v="1"/>
    <x v="1"/>
    <x v="1"/>
    <x v="1436"/>
  </r>
  <r>
    <d v="2018-06-27T00:00:00"/>
    <n v="641.97497559999999"/>
    <n v="635"/>
    <n v="6952142"/>
    <x v="3"/>
    <s v="Jun"/>
    <s v="Q2"/>
    <x v="0"/>
    <x v="6"/>
    <s v="Bearish"/>
    <x v="1"/>
    <x v="1"/>
    <x v="1"/>
    <x v="1"/>
    <x v="1"/>
    <x v="1"/>
    <x v="1"/>
    <x v="1"/>
    <x v="1"/>
    <x v="1"/>
    <x v="1"/>
    <x v="1437"/>
  </r>
  <r>
    <d v="2018-06-26T00:00:00"/>
    <n v="634.5"/>
    <n v="638.92498780000005"/>
    <n v="4483504"/>
    <x v="4"/>
    <s v="Jun"/>
    <s v="Q2"/>
    <x v="0"/>
    <x v="6"/>
    <s v="Bullish"/>
    <x v="0"/>
    <x v="0"/>
    <x v="1"/>
    <x v="1"/>
    <x v="1"/>
    <x v="1"/>
    <x v="1"/>
    <x v="1"/>
    <x v="1"/>
    <x v="1"/>
    <x v="1"/>
    <x v="1438"/>
  </r>
  <r>
    <d v="2018-06-25T00:00:00"/>
    <n v="628.57501219999995"/>
    <n v="636.22497559999999"/>
    <n v="7731178"/>
    <x v="0"/>
    <s v="Jun"/>
    <s v="Q2"/>
    <x v="0"/>
    <x v="6"/>
    <s v="Bullish"/>
    <x v="0"/>
    <x v="0"/>
    <x v="1"/>
    <x v="1"/>
    <x v="1"/>
    <x v="1"/>
    <x v="1"/>
    <x v="1"/>
    <x v="1"/>
    <x v="1"/>
    <x v="1"/>
    <x v="1439"/>
  </r>
  <r>
    <d v="2018-06-22T00:00:00"/>
    <n v="621.5"/>
    <n v="623.92498780000005"/>
    <n v="4343118"/>
    <x v="1"/>
    <s v="Jun"/>
    <s v="Q2"/>
    <x v="0"/>
    <x v="6"/>
    <s v="Bullish"/>
    <x v="0"/>
    <x v="0"/>
    <x v="1"/>
    <x v="1"/>
    <x v="1"/>
    <x v="1"/>
    <x v="1"/>
    <x v="1"/>
    <x v="1"/>
    <x v="1"/>
    <x v="1"/>
    <x v="1440"/>
  </r>
  <r>
    <d v="2018-06-21T00:00:00"/>
    <n v="622.97497559999999"/>
    <n v="623.27502440000001"/>
    <n v="5798790"/>
    <x v="2"/>
    <s v="Jun"/>
    <s v="Q2"/>
    <x v="0"/>
    <x v="6"/>
    <s v="Bullish"/>
    <x v="0"/>
    <x v="0"/>
    <x v="1"/>
    <x v="1"/>
    <x v="1"/>
    <x v="1"/>
    <x v="1"/>
    <x v="1"/>
    <x v="1"/>
    <x v="1"/>
    <x v="1"/>
    <x v="1441"/>
  </r>
  <r>
    <d v="2018-06-20T00:00:00"/>
    <n v="624.25"/>
    <n v="621.57501219999995"/>
    <n v="5371802"/>
    <x v="3"/>
    <s v="Jun"/>
    <s v="Q2"/>
    <x v="0"/>
    <x v="6"/>
    <s v="Bearish"/>
    <x v="0"/>
    <x v="0"/>
    <x v="1"/>
    <x v="1"/>
    <x v="1"/>
    <x v="1"/>
    <x v="1"/>
    <x v="1"/>
    <x v="1"/>
    <x v="1"/>
    <x v="1"/>
    <x v="1442"/>
  </r>
  <r>
    <d v="2018-06-19T00:00:00"/>
    <n v="631.5"/>
    <n v="620.79998780000005"/>
    <n v="7545700"/>
    <x v="4"/>
    <s v="Jun"/>
    <s v="Q2"/>
    <x v="0"/>
    <x v="6"/>
    <s v="Bearish"/>
    <x v="1"/>
    <x v="1"/>
    <x v="1"/>
    <x v="1"/>
    <x v="1"/>
    <x v="1"/>
    <x v="1"/>
    <x v="1"/>
    <x v="1"/>
    <x v="1"/>
    <x v="1"/>
    <x v="1443"/>
  </r>
  <r>
    <d v="2018-06-18T00:00:00"/>
    <n v="642"/>
    <n v="633.70001219999995"/>
    <n v="8214846"/>
    <x v="0"/>
    <s v="Jun"/>
    <s v="Q2"/>
    <x v="0"/>
    <x v="6"/>
    <s v="Bearish"/>
    <x v="1"/>
    <x v="1"/>
    <x v="1"/>
    <x v="1"/>
    <x v="1"/>
    <x v="1"/>
    <x v="1"/>
    <x v="1"/>
    <x v="1"/>
    <x v="1"/>
    <x v="1"/>
    <x v="1444"/>
  </r>
  <r>
    <d v="2018-06-15T00:00:00"/>
    <n v="618.5"/>
    <n v="640.625"/>
    <n v="19957760"/>
    <x v="1"/>
    <s v="Jun"/>
    <s v="Q2"/>
    <x v="0"/>
    <x v="6"/>
    <s v="Bullish"/>
    <x v="0"/>
    <x v="0"/>
    <x v="1"/>
    <x v="1"/>
    <x v="1"/>
    <x v="1"/>
    <x v="1"/>
    <x v="1"/>
    <x v="1"/>
    <x v="1"/>
    <x v="1"/>
    <x v="1445"/>
  </r>
  <r>
    <d v="2018-06-14T00:00:00"/>
    <n v="626.5"/>
    <n v="619.84997559999999"/>
    <n v="7598848"/>
    <x v="2"/>
    <s v="Jun"/>
    <s v="Q2"/>
    <x v="0"/>
    <x v="6"/>
    <s v="Bearish"/>
    <x v="1"/>
    <x v="1"/>
    <x v="1"/>
    <x v="1"/>
    <x v="1"/>
    <x v="1"/>
    <x v="1"/>
    <x v="1"/>
    <x v="1"/>
    <x v="1"/>
    <x v="1"/>
    <x v="1446"/>
  </r>
  <r>
    <d v="2018-06-13T00:00:00"/>
    <n v="633.40002440000001"/>
    <n v="637.40002440000001"/>
    <n v="5766928"/>
    <x v="3"/>
    <s v="Jun"/>
    <s v="Q2"/>
    <x v="0"/>
    <x v="6"/>
    <s v="Bullish"/>
    <x v="0"/>
    <x v="0"/>
    <x v="1"/>
    <x v="1"/>
    <x v="1"/>
    <x v="1"/>
    <x v="1"/>
    <x v="1"/>
    <x v="1"/>
    <x v="1"/>
    <x v="1"/>
    <x v="1447"/>
  </r>
  <r>
    <d v="2018-06-12T00:00:00"/>
    <n v="632.875"/>
    <n v="629.25"/>
    <n v="7839820"/>
    <x v="4"/>
    <s v="Jun"/>
    <s v="Q2"/>
    <x v="0"/>
    <x v="6"/>
    <s v="Bearish"/>
    <x v="1"/>
    <x v="1"/>
    <x v="1"/>
    <x v="1"/>
    <x v="1"/>
    <x v="1"/>
    <x v="1"/>
    <x v="1"/>
    <x v="1"/>
    <x v="1"/>
    <x v="1"/>
    <x v="1448"/>
  </r>
  <r>
    <d v="2018-06-11T00:00:00"/>
    <n v="632.77502440000001"/>
    <n v="631.20001219999995"/>
    <n v="5171290"/>
    <x v="0"/>
    <s v="Jun"/>
    <s v="Q2"/>
    <x v="0"/>
    <x v="6"/>
    <s v="Bearish"/>
    <x v="0"/>
    <x v="0"/>
    <x v="1"/>
    <x v="1"/>
    <x v="1"/>
    <x v="1"/>
    <x v="1"/>
    <x v="1"/>
    <x v="1"/>
    <x v="1"/>
    <x v="1"/>
    <x v="1449"/>
  </r>
  <r>
    <d v="2018-06-08T00:00:00"/>
    <n v="624"/>
    <n v="630.02502440000001"/>
    <n v="6459878"/>
    <x v="1"/>
    <s v="Jun"/>
    <s v="Q2"/>
    <x v="0"/>
    <x v="6"/>
    <s v="Bullish"/>
    <x v="0"/>
    <x v="0"/>
    <x v="1"/>
    <x v="1"/>
    <x v="1"/>
    <x v="1"/>
    <x v="1"/>
    <x v="1"/>
    <x v="1"/>
    <x v="1"/>
    <x v="1"/>
    <x v="1450"/>
  </r>
  <r>
    <d v="2018-06-07T00:00:00"/>
    <n v="619"/>
    <n v="626.22497559999999"/>
    <n v="6676226"/>
    <x v="2"/>
    <s v="Jun"/>
    <s v="Q2"/>
    <x v="0"/>
    <x v="6"/>
    <s v="Bullish"/>
    <x v="0"/>
    <x v="0"/>
    <x v="1"/>
    <x v="1"/>
    <x v="1"/>
    <x v="1"/>
    <x v="1"/>
    <x v="1"/>
    <x v="1"/>
    <x v="1"/>
    <x v="1"/>
    <x v="1451"/>
  </r>
  <r>
    <d v="2018-06-06T00:00:00"/>
    <n v="612.59997559999999"/>
    <n v="618.72497559999999"/>
    <n v="4038184"/>
    <x v="3"/>
    <s v="Jun"/>
    <s v="Q2"/>
    <x v="0"/>
    <x v="6"/>
    <s v="Bullish"/>
    <x v="0"/>
    <x v="0"/>
    <x v="1"/>
    <x v="1"/>
    <x v="1"/>
    <x v="1"/>
    <x v="1"/>
    <x v="1"/>
    <x v="1"/>
    <x v="1"/>
    <x v="1"/>
    <x v="1452"/>
  </r>
  <r>
    <d v="2018-06-05T00:00:00"/>
    <n v="621"/>
    <n v="610.42498780000005"/>
    <n v="4710862"/>
    <x v="4"/>
    <s v="Jun"/>
    <s v="Q2"/>
    <x v="0"/>
    <x v="6"/>
    <s v="Bearish"/>
    <x v="1"/>
    <x v="1"/>
    <x v="1"/>
    <x v="1"/>
    <x v="1"/>
    <x v="1"/>
    <x v="1"/>
    <x v="1"/>
    <x v="1"/>
    <x v="1"/>
    <x v="1"/>
    <x v="1453"/>
  </r>
  <r>
    <d v="2018-06-04T00:00:00"/>
    <n v="610.54998780000005"/>
    <n v="619.70001219999995"/>
    <n v="4270156"/>
    <x v="0"/>
    <s v="Jun"/>
    <s v="Q2"/>
    <x v="0"/>
    <x v="6"/>
    <s v="Bullish"/>
    <x v="0"/>
    <x v="0"/>
    <x v="1"/>
    <x v="1"/>
    <x v="1"/>
    <x v="1"/>
    <x v="1"/>
    <x v="1"/>
    <x v="1"/>
    <x v="1"/>
    <x v="1"/>
    <x v="1454"/>
  </r>
  <r>
    <d v="2018-06-01T00:00:00"/>
    <n v="615.20001219999995"/>
    <n v="610.40002440000001"/>
    <n v="4998356"/>
    <x v="1"/>
    <s v="Jun"/>
    <s v="Q2"/>
    <x v="0"/>
    <x v="6"/>
    <s v="Bearish"/>
    <x v="1"/>
    <x v="1"/>
    <x v="1"/>
    <x v="1"/>
    <x v="1"/>
    <x v="1"/>
    <x v="1"/>
    <x v="1"/>
    <x v="1"/>
    <x v="1"/>
    <x v="1"/>
    <x v="1455"/>
  </r>
  <r>
    <d v="2018-05-31T00:00:00"/>
    <n v="605.84997559999999"/>
    <n v="615.90002440000001"/>
    <n v="19720340"/>
    <x v="2"/>
    <s v="May"/>
    <s v="Q2"/>
    <x v="0"/>
    <x v="6"/>
    <s v="Bullish"/>
    <x v="0"/>
    <x v="0"/>
    <x v="1"/>
    <x v="1"/>
    <x v="1"/>
    <x v="1"/>
    <x v="1"/>
    <x v="1"/>
    <x v="1"/>
    <x v="1"/>
    <x v="1"/>
    <x v="1456"/>
  </r>
  <r>
    <d v="2018-05-30T00:00:00"/>
    <n v="608.5"/>
    <n v="605.84997559999999"/>
    <n v="6323066"/>
    <x v="3"/>
    <s v="May"/>
    <s v="Q2"/>
    <x v="0"/>
    <x v="6"/>
    <s v="Bearish"/>
    <x v="1"/>
    <x v="1"/>
    <x v="1"/>
    <x v="1"/>
    <x v="1"/>
    <x v="1"/>
    <x v="1"/>
    <x v="1"/>
    <x v="1"/>
    <x v="1"/>
    <x v="1"/>
    <x v="1457"/>
  </r>
  <r>
    <d v="2018-05-29T00:00:00"/>
    <n v="607.02502440000001"/>
    <n v="608.34997559999999"/>
    <n v="3388934"/>
    <x v="4"/>
    <s v="May"/>
    <s v="Q2"/>
    <x v="0"/>
    <x v="6"/>
    <s v="Bullish"/>
    <x v="0"/>
    <x v="0"/>
    <x v="1"/>
    <x v="1"/>
    <x v="1"/>
    <x v="1"/>
    <x v="1"/>
    <x v="1"/>
    <x v="1"/>
    <x v="1"/>
    <x v="1"/>
    <x v="1458"/>
  </r>
  <r>
    <d v="2018-05-28T00:00:00"/>
    <n v="615.5"/>
    <n v="607.20001219999995"/>
    <n v="5739794"/>
    <x v="0"/>
    <s v="May"/>
    <s v="Q2"/>
    <x v="0"/>
    <x v="6"/>
    <s v="Bearish"/>
    <x v="1"/>
    <x v="1"/>
    <x v="1"/>
    <x v="1"/>
    <x v="1"/>
    <x v="1"/>
    <x v="1"/>
    <x v="1"/>
    <x v="1"/>
    <x v="1"/>
    <x v="1"/>
    <x v="1459"/>
  </r>
  <r>
    <d v="2018-05-25T00:00:00"/>
    <n v="615.04998780000005"/>
    <n v="614.15002440000001"/>
    <n v="8901438"/>
    <x v="1"/>
    <s v="May"/>
    <s v="Q2"/>
    <x v="0"/>
    <x v="6"/>
    <s v="Bearish"/>
    <x v="0"/>
    <x v="0"/>
    <x v="1"/>
    <x v="1"/>
    <x v="1"/>
    <x v="1"/>
    <x v="1"/>
    <x v="1"/>
    <x v="1"/>
    <x v="1"/>
    <x v="1"/>
    <x v="1460"/>
  </r>
  <r>
    <d v="2018-05-24T00:00:00"/>
    <n v="599"/>
    <n v="610.5"/>
    <n v="9740570"/>
    <x v="2"/>
    <s v="May"/>
    <s v="Q2"/>
    <x v="0"/>
    <x v="6"/>
    <s v="Bullish"/>
    <x v="0"/>
    <x v="0"/>
    <x v="1"/>
    <x v="1"/>
    <x v="1"/>
    <x v="1"/>
    <x v="1"/>
    <x v="1"/>
    <x v="1"/>
    <x v="1"/>
    <x v="1"/>
    <x v="1461"/>
  </r>
  <r>
    <d v="2018-05-23T00:00:00"/>
    <n v="597.5"/>
    <n v="592.45001219999995"/>
    <n v="9538442"/>
    <x v="3"/>
    <s v="May"/>
    <s v="Q2"/>
    <x v="0"/>
    <x v="6"/>
    <s v="Bearish"/>
    <x v="1"/>
    <x v="1"/>
    <x v="1"/>
    <x v="1"/>
    <x v="1"/>
    <x v="1"/>
    <x v="1"/>
    <x v="1"/>
    <x v="1"/>
    <x v="1"/>
    <x v="1"/>
    <x v="1462"/>
  </r>
  <r>
    <d v="2018-05-22T00:00:00"/>
    <n v="587.5"/>
    <n v="596.92498780000005"/>
    <n v="5636804"/>
    <x v="4"/>
    <s v="May"/>
    <s v="Q2"/>
    <x v="0"/>
    <x v="6"/>
    <s v="Bullish"/>
    <x v="0"/>
    <x v="0"/>
    <x v="1"/>
    <x v="1"/>
    <x v="1"/>
    <x v="1"/>
    <x v="1"/>
    <x v="1"/>
    <x v="1"/>
    <x v="1"/>
    <x v="1"/>
    <x v="1463"/>
  </r>
  <r>
    <d v="2018-05-21T00:00:00"/>
    <n v="589.77502440000001"/>
    <n v="589.75"/>
    <n v="8475320"/>
    <x v="0"/>
    <s v="May"/>
    <s v="Q2"/>
    <x v="0"/>
    <x v="6"/>
    <s v="Bearish"/>
    <x v="1"/>
    <x v="1"/>
    <x v="1"/>
    <x v="1"/>
    <x v="1"/>
    <x v="1"/>
    <x v="1"/>
    <x v="1"/>
    <x v="1"/>
    <x v="1"/>
    <x v="1"/>
    <x v="1464"/>
  </r>
  <r>
    <d v="2018-05-18T00:00:00"/>
    <n v="591.5"/>
    <n v="591.59997559999999"/>
    <n v="7139660"/>
    <x v="1"/>
    <s v="May"/>
    <s v="Q2"/>
    <x v="0"/>
    <x v="6"/>
    <s v="Bullish"/>
    <x v="0"/>
    <x v="0"/>
    <x v="1"/>
    <x v="1"/>
    <x v="1"/>
    <x v="1"/>
    <x v="1"/>
    <x v="1"/>
    <x v="1"/>
    <x v="1"/>
    <x v="1"/>
    <x v="1465"/>
  </r>
  <r>
    <d v="2018-05-17T00:00:00"/>
    <n v="598"/>
    <n v="591.45001219999995"/>
    <n v="9519598"/>
    <x v="2"/>
    <s v="May"/>
    <s v="Q2"/>
    <x v="0"/>
    <x v="6"/>
    <s v="Bearish"/>
    <x v="1"/>
    <x v="1"/>
    <x v="1"/>
    <x v="1"/>
    <x v="1"/>
    <x v="1"/>
    <x v="1"/>
    <x v="1"/>
    <x v="1"/>
    <x v="1"/>
    <x v="1"/>
    <x v="1466"/>
  </r>
  <r>
    <d v="2018-05-16T00:00:00"/>
    <n v="593.625"/>
    <n v="594.97497559999999"/>
    <n v="6205004"/>
    <x v="3"/>
    <s v="May"/>
    <s v="Q2"/>
    <x v="0"/>
    <x v="6"/>
    <s v="Bullish"/>
    <x v="1"/>
    <x v="1"/>
    <x v="1"/>
    <x v="1"/>
    <x v="1"/>
    <x v="1"/>
    <x v="1"/>
    <x v="1"/>
    <x v="1"/>
    <x v="1"/>
    <x v="1"/>
    <x v="1467"/>
  </r>
  <r>
    <d v="2018-05-15T00:00:00"/>
    <n v="594.04998780000005"/>
    <n v="597.27502440000001"/>
    <n v="5611974"/>
    <x v="4"/>
    <s v="May"/>
    <s v="Q2"/>
    <x v="0"/>
    <x v="6"/>
    <s v="Bullish"/>
    <x v="0"/>
    <x v="0"/>
    <x v="1"/>
    <x v="1"/>
    <x v="1"/>
    <x v="1"/>
    <x v="1"/>
    <x v="1"/>
    <x v="1"/>
    <x v="1"/>
    <x v="1"/>
    <x v="1468"/>
  </r>
  <r>
    <d v="2018-05-14T00:00:00"/>
    <n v="592.17498780000005"/>
    <n v="594.65002440000001"/>
    <n v="4432094"/>
    <x v="0"/>
    <s v="May"/>
    <s v="Q2"/>
    <x v="0"/>
    <x v="6"/>
    <s v="Bullish"/>
    <x v="0"/>
    <x v="0"/>
    <x v="1"/>
    <x v="1"/>
    <x v="1"/>
    <x v="1"/>
    <x v="1"/>
    <x v="1"/>
    <x v="1"/>
    <x v="1"/>
    <x v="1"/>
    <x v="1469"/>
  </r>
  <r>
    <d v="2018-05-11T00:00:00"/>
    <n v="586.15002440000001"/>
    <n v="590.375"/>
    <n v="3311706"/>
    <x v="1"/>
    <s v="May"/>
    <s v="Q2"/>
    <x v="0"/>
    <x v="6"/>
    <s v="Bullish"/>
    <x v="0"/>
    <x v="0"/>
    <x v="1"/>
    <x v="1"/>
    <x v="1"/>
    <x v="1"/>
    <x v="1"/>
    <x v="1"/>
    <x v="1"/>
    <x v="1"/>
    <x v="1"/>
    <x v="1470"/>
  </r>
  <r>
    <d v="2018-05-10T00:00:00"/>
    <n v="588"/>
    <n v="584"/>
    <n v="3182862"/>
    <x v="2"/>
    <s v="May"/>
    <s v="Q2"/>
    <x v="0"/>
    <x v="6"/>
    <s v="Bearish"/>
    <x v="1"/>
    <x v="1"/>
    <x v="1"/>
    <x v="1"/>
    <x v="1"/>
    <x v="1"/>
    <x v="1"/>
    <x v="1"/>
    <x v="1"/>
    <x v="1"/>
    <x v="1"/>
    <x v="1471"/>
  </r>
  <r>
    <d v="2018-05-09T00:00:00"/>
    <n v="583.75"/>
    <n v="585.34997559999999"/>
    <n v="3783504"/>
    <x v="3"/>
    <s v="May"/>
    <s v="Q2"/>
    <x v="0"/>
    <x v="6"/>
    <s v="Bullish"/>
    <x v="0"/>
    <x v="0"/>
    <x v="1"/>
    <x v="1"/>
    <x v="1"/>
    <x v="1"/>
    <x v="1"/>
    <x v="1"/>
    <x v="1"/>
    <x v="1"/>
    <x v="1"/>
    <x v="1472"/>
  </r>
  <r>
    <d v="2018-05-08T00:00:00"/>
    <n v="588.95001219999995"/>
    <n v="582.77502440000001"/>
    <n v="5718556"/>
    <x v="4"/>
    <s v="May"/>
    <s v="Q2"/>
    <x v="0"/>
    <x v="6"/>
    <s v="Bearish"/>
    <x v="1"/>
    <x v="1"/>
    <x v="1"/>
    <x v="1"/>
    <x v="1"/>
    <x v="1"/>
    <x v="1"/>
    <x v="1"/>
    <x v="1"/>
    <x v="1"/>
    <x v="1"/>
    <x v="1473"/>
  </r>
  <r>
    <d v="2018-05-07T00:00:00"/>
    <n v="590.625"/>
    <n v="591.5"/>
    <n v="4638960"/>
    <x v="0"/>
    <s v="May"/>
    <s v="Q2"/>
    <x v="0"/>
    <x v="6"/>
    <s v="Bullish"/>
    <x v="0"/>
    <x v="0"/>
    <x v="1"/>
    <x v="1"/>
    <x v="1"/>
    <x v="1"/>
    <x v="1"/>
    <x v="1"/>
    <x v="1"/>
    <x v="1"/>
    <x v="1"/>
    <x v="1474"/>
  </r>
  <r>
    <d v="2018-05-04T00:00:00"/>
    <n v="592.5"/>
    <n v="586.54998780000005"/>
    <n v="6023368"/>
    <x v="1"/>
    <s v="May"/>
    <s v="Q2"/>
    <x v="0"/>
    <x v="6"/>
    <s v="Bearish"/>
    <x v="1"/>
    <x v="1"/>
    <x v="1"/>
    <x v="1"/>
    <x v="1"/>
    <x v="1"/>
    <x v="1"/>
    <x v="1"/>
    <x v="1"/>
    <x v="1"/>
    <x v="1"/>
    <x v="1475"/>
  </r>
  <r>
    <d v="2018-05-03T00:00:00"/>
    <n v="598.625"/>
    <n v="591.27502440000001"/>
    <n v="5332230"/>
    <x v="2"/>
    <s v="May"/>
    <s v="Q2"/>
    <x v="0"/>
    <x v="6"/>
    <s v="Bearish"/>
    <x v="1"/>
    <x v="1"/>
    <x v="1"/>
    <x v="1"/>
    <x v="1"/>
    <x v="1"/>
    <x v="1"/>
    <x v="1"/>
    <x v="1"/>
    <x v="1"/>
    <x v="1"/>
    <x v="1476"/>
  </r>
  <r>
    <d v="2018-05-02T00:00:00"/>
    <n v="599.45001219999995"/>
    <n v="598.52502440000001"/>
    <n v="10295042"/>
    <x v="3"/>
    <s v="May"/>
    <s v="Q2"/>
    <x v="0"/>
    <x v="6"/>
    <s v="Bearish"/>
    <x v="1"/>
    <x v="1"/>
    <x v="1"/>
    <x v="1"/>
    <x v="1"/>
    <x v="1"/>
    <x v="1"/>
    <x v="1"/>
    <x v="1"/>
    <x v="1"/>
    <x v="1"/>
    <x v="1477"/>
  </r>
  <r>
    <d v="2018-04-30T00:00:00"/>
    <n v="590.84997559999999"/>
    <n v="599.75"/>
    <n v="5511678"/>
    <x v="0"/>
    <s v="Apr"/>
    <s v="Q2"/>
    <x v="0"/>
    <x v="6"/>
    <s v="Bullish"/>
    <x v="0"/>
    <x v="0"/>
    <x v="1"/>
    <x v="1"/>
    <x v="1"/>
    <x v="1"/>
    <x v="1"/>
    <x v="1"/>
    <x v="1"/>
    <x v="1"/>
    <x v="1"/>
    <x v="1478"/>
  </r>
  <r>
    <d v="2018-04-27T00:00:00"/>
    <n v="590"/>
    <n v="592.59997559999999"/>
    <n v="7663370"/>
    <x v="1"/>
    <s v="Apr"/>
    <s v="Q2"/>
    <x v="0"/>
    <x v="6"/>
    <s v="Bullish"/>
    <x v="0"/>
    <x v="0"/>
    <x v="1"/>
    <x v="1"/>
    <x v="1"/>
    <x v="1"/>
    <x v="1"/>
    <x v="1"/>
    <x v="1"/>
    <x v="1"/>
    <x v="1"/>
    <x v="1479"/>
  </r>
  <r>
    <d v="2018-04-26T00:00:00"/>
    <n v="587"/>
    <n v="588.22497559999999"/>
    <n v="11302084"/>
    <x v="2"/>
    <s v="Apr"/>
    <s v="Q2"/>
    <x v="0"/>
    <x v="6"/>
    <s v="Bullish"/>
    <x v="0"/>
    <x v="0"/>
    <x v="1"/>
    <x v="1"/>
    <x v="1"/>
    <x v="1"/>
    <x v="1"/>
    <x v="1"/>
    <x v="1"/>
    <x v="1"/>
    <x v="1"/>
    <x v="1480"/>
  </r>
  <r>
    <d v="2018-04-25T00:00:00"/>
    <n v="576"/>
    <n v="580.17498780000005"/>
    <n v="11594178"/>
    <x v="3"/>
    <s v="Apr"/>
    <s v="Q2"/>
    <x v="0"/>
    <x v="6"/>
    <s v="Bullish"/>
    <x v="0"/>
    <x v="0"/>
    <x v="1"/>
    <x v="1"/>
    <x v="1"/>
    <x v="1"/>
    <x v="1"/>
    <x v="1"/>
    <x v="1"/>
    <x v="1"/>
    <x v="1"/>
    <x v="1481"/>
  </r>
  <r>
    <d v="2018-04-24T00:00:00"/>
    <n v="592.5"/>
    <n v="577.25"/>
    <n v="8526216"/>
    <x v="4"/>
    <s v="Apr"/>
    <s v="Q2"/>
    <x v="0"/>
    <x v="6"/>
    <s v="Bearish"/>
    <x v="1"/>
    <x v="1"/>
    <x v="1"/>
    <x v="1"/>
    <x v="1"/>
    <x v="1"/>
    <x v="1"/>
    <x v="1"/>
    <x v="1"/>
    <x v="1"/>
    <x v="1"/>
    <x v="1482"/>
  </r>
  <r>
    <d v="2018-04-23T00:00:00"/>
    <n v="584"/>
    <n v="593.84997559999999"/>
    <n v="21830638"/>
    <x v="0"/>
    <s v="Apr"/>
    <s v="Q2"/>
    <x v="0"/>
    <x v="6"/>
    <s v="Bullish"/>
    <x v="0"/>
    <x v="0"/>
    <x v="1"/>
    <x v="1"/>
    <x v="1"/>
    <x v="1"/>
    <x v="1"/>
    <x v="1"/>
    <x v="1"/>
    <x v="1"/>
    <x v="1"/>
    <x v="1483"/>
  </r>
  <r>
    <d v="2018-04-20T00:00:00"/>
    <n v="569.5"/>
    <n v="589.22497559999999"/>
    <n v="24272692"/>
    <x v="1"/>
    <s v="Apr"/>
    <s v="Q2"/>
    <x v="0"/>
    <x v="6"/>
    <s v="Bullish"/>
    <x v="0"/>
    <x v="0"/>
    <x v="1"/>
    <x v="1"/>
    <x v="1"/>
    <x v="1"/>
    <x v="1"/>
    <x v="1"/>
    <x v="1"/>
    <x v="1"/>
    <x v="1"/>
    <x v="1484"/>
  </r>
  <r>
    <d v="2018-04-19T00:00:00"/>
    <n v="562"/>
    <n v="566.42498780000005"/>
    <n v="8525542"/>
    <x v="2"/>
    <s v="Apr"/>
    <s v="Q2"/>
    <x v="0"/>
    <x v="6"/>
    <s v="Bullish"/>
    <x v="0"/>
    <x v="0"/>
    <x v="1"/>
    <x v="1"/>
    <x v="1"/>
    <x v="1"/>
    <x v="1"/>
    <x v="1"/>
    <x v="1"/>
    <x v="1"/>
    <x v="1"/>
    <x v="1485"/>
  </r>
  <r>
    <d v="2018-04-18T00:00:00"/>
    <n v="561.42498780000005"/>
    <n v="562.97497559999999"/>
    <n v="10430380"/>
    <x v="3"/>
    <s v="Apr"/>
    <s v="Q2"/>
    <x v="0"/>
    <x v="6"/>
    <s v="Bullish"/>
    <x v="0"/>
    <x v="0"/>
    <x v="1"/>
    <x v="1"/>
    <x v="1"/>
    <x v="1"/>
    <x v="1"/>
    <x v="1"/>
    <x v="1"/>
    <x v="1"/>
    <x v="1"/>
    <x v="1486"/>
  </r>
  <r>
    <d v="2018-04-17T00:00:00"/>
    <n v="563.5"/>
    <n v="562.59997559999999"/>
    <n v="10397940"/>
    <x v="4"/>
    <s v="Apr"/>
    <s v="Q2"/>
    <x v="0"/>
    <x v="6"/>
    <s v="Bearish"/>
    <x v="1"/>
    <x v="1"/>
    <x v="1"/>
    <x v="1"/>
    <x v="1"/>
    <x v="1"/>
    <x v="1"/>
    <x v="1"/>
    <x v="1"/>
    <x v="1"/>
    <x v="1"/>
    <x v="1487"/>
  </r>
  <r>
    <d v="2018-04-16T00:00:00"/>
    <n v="551"/>
    <n v="566.59997559999999"/>
    <n v="24745084"/>
    <x v="0"/>
    <s v="Apr"/>
    <s v="Q2"/>
    <x v="0"/>
    <x v="6"/>
    <s v="Bullish"/>
    <x v="1"/>
    <x v="1"/>
    <x v="1"/>
    <x v="1"/>
    <x v="1"/>
    <x v="1"/>
    <x v="1"/>
    <x v="1"/>
    <x v="1"/>
    <x v="1"/>
    <x v="1"/>
    <x v="1488"/>
  </r>
  <r>
    <d v="2018-04-13T00:00:00"/>
    <n v="587"/>
    <n v="585.72497559999999"/>
    <n v="21227038"/>
    <x v="1"/>
    <s v="Apr"/>
    <s v="Q2"/>
    <x v="0"/>
    <x v="6"/>
    <s v="Bearish"/>
    <x v="0"/>
    <x v="0"/>
    <x v="1"/>
    <x v="1"/>
    <x v="1"/>
    <x v="1"/>
    <x v="1"/>
    <x v="1"/>
    <x v="1"/>
    <x v="1"/>
    <x v="1"/>
    <x v="1489"/>
  </r>
  <r>
    <d v="2018-04-12T00:00:00"/>
    <n v="564.72497559999999"/>
    <n v="581.29998780000005"/>
    <n v="17044366"/>
    <x v="2"/>
    <s v="Apr"/>
    <s v="Q2"/>
    <x v="0"/>
    <x v="6"/>
    <s v="Bullish"/>
    <x v="0"/>
    <x v="0"/>
    <x v="1"/>
    <x v="1"/>
    <x v="1"/>
    <x v="1"/>
    <x v="1"/>
    <x v="1"/>
    <x v="1"/>
    <x v="1"/>
    <x v="1"/>
    <x v="1490"/>
  </r>
  <r>
    <d v="2018-04-11T00:00:00"/>
    <n v="559"/>
    <n v="562.125"/>
    <n v="9025574"/>
    <x v="3"/>
    <s v="Apr"/>
    <s v="Q2"/>
    <x v="0"/>
    <x v="6"/>
    <s v="Bullish"/>
    <x v="0"/>
    <x v="0"/>
    <x v="1"/>
    <x v="1"/>
    <x v="1"/>
    <x v="1"/>
    <x v="1"/>
    <x v="1"/>
    <x v="1"/>
    <x v="1"/>
    <x v="1"/>
    <x v="1491"/>
  </r>
  <r>
    <d v="2018-04-10T00:00:00"/>
    <n v="556"/>
    <n v="556.70001219999995"/>
    <n v="8926058"/>
    <x v="4"/>
    <s v="Apr"/>
    <s v="Q2"/>
    <x v="0"/>
    <x v="6"/>
    <s v="Bullish"/>
    <x v="0"/>
    <x v="0"/>
    <x v="1"/>
    <x v="1"/>
    <x v="1"/>
    <x v="1"/>
    <x v="1"/>
    <x v="1"/>
    <x v="1"/>
    <x v="1"/>
    <x v="1"/>
    <x v="1492"/>
  </r>
  <r>
    <d v="2018-04-09T00:00:00"/>
    <n v="562.5"/>
    <n v="555.625"/>
    <n v="7202882"/>
    <x v="0"/>
    <s v="Apr"/>
    <s v="Q2"/>
    <x v="0"/>
    <x v="6"/>
    <s v="Bearish"/>
    <x v="1"/>
    <x v="1"/>
    <x v="1"/>
    <x v="1"/>
    <x v="1"/>
    <x v="1"/>
    <x v="1"/>
    <x v="1"/>
    <x v="1"/>
    <x v="1"/>
    <x v="1"/>
    <x v="1493"/>
  </r>
  <r>
    <d v="2018-04-06T00:00:00"/>
    <n v="571.5"/>
    <n v="563.5"/>
    <n v="5937742"/>
    <x v="1"/>
    <s v="Apr"/>
    <s v="Q2"/>
    <x v="0"/>
    <x v="6"/>
    <s v="Bearish"/>
    <x v="1"/>
    <x v="1"/>
    <x v="1"/>
    <x v="1"/>
    <x v="1"/>
    <x v="1"/>
    <x v="1"/>
    <x v="1"/>
    <x v="1"/>
    <x v="1"/>
    <x v="1"/>
    <x v="1494"/>
  </r>
  <r>
    <d v="2018-04-05T00:00:00"/>
    <n v="569.77502440000001"/>
    <n v="573.77502440000001"/>
    <n v="7763544"/>
    <x v="2"/>
    <s v="Apr"/>
    <s v="Q2"/>
    <x v="0"/>
    <x v="6"/>
    <s v="Bullish"/>
    <x v="0"/>
    <x v="0"/>
    <x v="1"/>
    <x v="1"/>
    <x v="1"/>
    <x v="1"/>
    <x v="1"/>
    <x v="1"/>
    <x v="1"/>
    <x v="1"/>
    <x v="1"/>
    <x v="1495"/>
  </r>
  <r>
    <d v="2018-04-04T00:00:00"/>
    <n v="572"/>
    <n v="562.09997559999999"/>
    <n v="4813302"/>
    <x v="3"/>
    <s v="Apr"/>
    <s v="Q2"/>
    <x v="0"/>
    <x v="6"/>
    <s v="Bearish"/>
    <x v="1"/>
    <x v="1"/>
    <x v="1"/>
    <x v="1"/>
    <x v="1"/>
    <x v="1"/>
    <x v="1"/>
    <x v="1"/>
    <x v="1"/>
    <x v="1"/>
    <x v="1"/>
    <x v="1496"/>
  </r>
  <r>
    <d v="2018-04-03T00:00:00"/>
    <n v="567.34997559999999"/>
    <n v="570.22497559999999"/>
    <n v="4077168"/>
    <x v="4"/>
    <s v="Apr"/>
    <s v="Q2"/>
    <x v="0"/>
    <x v="6"/>
    <s v="Bullish"/>
    <x v="0"/>
    <x v="0"/>
    <x v="1"/>
    <x v="1"/>
    <x v="1"/>
    <x v="1"/>
    <x v="1"/>
    <x v="1"/>
    <x v="1"/>
    <x v="1"/>
    <x v="1"/>
    <x v="1497"/>
  </r>
  <r>
    <d v="2018-04-02T00:00:00"/>
    <n v="570.5"/>
    <n v="568.57501219999995"/>
    <n v="8072702"/>
    <x v="0"/>
    <s v="Apr"/>
    <s v="Q2"/>
    <x v="0"/>
    <x v="6"/>
    <s v="Bearish"/>
    <x v="0"/>
    <x v="0"/>
    <x v="1"/>
    <x v="1"/>
    <x v="1"/>
    <x v="1"/>
    <x v="1"/>
    <x v="1"/>
    <x v="1"/>
    <x v="1"/>
    <x v="1"/>
    <x v="1498"/>
  </r>
  <r>
    <d v="2018-03-28T00:00:00"/>
    <n v="575.375"/>
    <n v="565.90002440000001"/>
    <n v="12558322"/>
    <x v="3"/>
    <s v="Mar"/>
    <s v="Q1"/>
    <x v="1"/>
    <x v="6"/>
    <s v="Bearish"/>
    <x v="1"/>
    <x v="1"/>
    <x v="1"/>
    <x v="1"/>
    <x v="1"/>
    <x v="1"/>
    <x v="1"/>
    <x v="1"/>
    <x v="1"/>
    <x v="1"/>
    <x v="1"/>
    <x v="1499"/>
  </r>
  <r>
    <d v="2018-03-27T00:00:00"/>
    <n v="580"/>
    <n v="577"/>
    <n v="3802088"/>
    <x v="4"/>
    <s v="Mar"/>
    <s v="Q1"/>
    <x v="1"/>
    <x v="6"/>
    <s v="Bearish"/>
    <x v="1"/>
    <x v="1"/>
    <x v="1"/>
    <x v="1"/>
    <x v="1"/>
    <x v="1"/>
    <x v="1"/>
    <x v="1"/>
    <x v="1"/>
    <x v="1"/>
    <x v="1"/>
    <x v="1500"/>
  </r>
  <r>
    <d v="2018-03-26T00:00:00"/>
    <n v="583.45001219999995"/>
    <n v="577.625"/>
    <n v="8930722"/>
    <x v="0"/>
    <s v="Mar"/>
    <s v="Q1"/>
    <x v="1"/>
    <x v="6"/>
    <s v="Bearish"/>
    <x v="1"/>
    <x v="1"/>
    <x v="1"/>
    <x v="1"/>
    <x v="1"/>
    <x v="1"/>
    <x v="1"/>
    <x v="1"/>
    <x v="1"/>
    <x v="1"/>
    <x v="1"/>
    <x v="1501"/>
  </r>
  <r>
    <d v="2018-03-23T00:00:00"/>
    <n v="573.5"/>
    <n v="583.79998780000005"/>
    <n v="12008084"/>
    <x v="1"/>
    <s v="Mar"/>
    <s v="Q1"/>
    <x v="1"/>
    <x v="6"/>
    <s v="Bullish"/>
    <x v="0"/>
    <x v="0"/>
    <x v="1"/>
    <x v="1"/>
    <x v="1"/>
    <x v="1"/>
    <x v="1"/>
    <x v="1"/>
    <x v="1"/>
    <x v="1"/>
    <x v="1"/>
    <x v="1502"/>
  </r>
  <r>
    <d v="2018-03-22T00:00:00"/>
    <n v="582.25"/>
    <n v="580.65002440000001"/>
    <n v="6813168"/>
    <x v="2"/>
    <s v="Mar"/>
    <s v="Q1"/>
    <x v="1"/>
    <x v="6"/>
    <s v="Bearish"/>
    <x v="1"/>
    <x v="1"/>
    <x v="1"/>
    <x v="1"/>
    <x v="1"/>
    <x v="1"/>
    <x v="1"/>
    <x v="1"/>
    <x v="1"/>
    <x v="1"/>
    <x v="1"/>
    <x v="1503"/>
  </r>
  <r>
    <d v="2018-03-21T00:00:00"/>
    <n v="585"/>
    <n v="583.75"/>
    <n v="7692994"/>
    <x v="3"/>
    <s v="Mar"/>
    <s v="Q1"/>
    <x v="1"/>
    <x v="6"/>
    <s v="Bearish"/>
    <x v="0"/>
    <x v="0"/>
    <x v="1"/>
    <x v="1"/>
    <x v="1"/>
    <x v="1"/>
    <x v="1"/>
    <x v="1"/>
    <x v="1"/>
    <x v="1"/>
    <x v="1"/>
    <x v="1504"/>
  </r>
  <r>
    <d v="2018-03-20T00:00:00"/>
    <n v="574.29998780000005"/>
    <n v="582.27502440000001"/>
    <n v="8553766"/>
    <x v="4"/>
    <s v="Mar"/>
    <s v="Q1"/>
    <x v="1"/>
    <x v="6"/>
    <s v="Bullish"/>
    <x v="0"/>
    <x v="0"/>
    <x v="1"/>
    <x v="1"/>
    <x v="1"/>
    <x v="1"/>
    <x v="1"/>
    <x v="1"/>
    <x v="1"/>
    <x v="1"/>
    <x v="1"/>
    <x v="1505"/>
  </r>
  <r>
    <d v="2018-03-19T00:00:00"/>
    <n v="582"/>
    <n v="573.375"/>
    <n v="7526620"/>
    <x v="0"/>
    <s v="Mar"/>
    <s v="Q1"/>
    <x v="1"/>
    <x v="6"/>
    <s v="Bearish"/>
    <x v="1"/>
    <x v="1"/>
    <x v="1"/>
    <x v="1"/>
    <x v="1"/>
    <x v="1"/>
    <x v="1"/>
    <x v="1"/>
    <x v="1"/>
    <x v="1"/>
    <x v="1"/>
    <x v="1506"/>
  </r>
  <r>
    <d v="2018-03-16T00:00:00"/>
    <n v="591"/>
    <n v="585.95001219999995"/>
    <n v="17954826"/>
    <x v="1"/>
    <s v="Mar"/>
    <s v="Q1"/>
    <x v="1"/>
    <x v="6"/>
    <s v="Bearish"/>
    <x v="1"/>
    <x v="1"/>
    <x v="1"/>
    <x v="1"/>
    <x v="1"/>
    <x v="1"/>
    <x v="1"/>
    <x v="1"/>
    <x v="1"/>
    <x v="1"/>
    <x v="1"/>
    <x v="1507"/>
  </r>
  <r>
    <d v="2018-03-15T00:00:00"/>
    <n v="590"/>
    <n v="591.25"/>
    <n v="6101500"/>
    <x v="2"/>
    <s v="Mar"/>
    <s v="Q1"/>
    <x v="1"/>
    <x v="6"/>
    <s v="Bullish"/>
    <x v="0"/>
    <x v="0"/>
    <x v="1"/>
    <x v="1"/>
    <x v="1"/>
    <x v="1"/>
    <x v="1"/>
    <x v="1"/>
    <x v="1"/>
    <x v="1"/>
    <x v="1"/>
    <x v="1508"/>
  </r>
  <r>
    <d v="2018-03-14T00:00:00"/>
    <n v="590"/>
    <n v="590.40002440000001"/>
    <n v="4429710"/>
    <x v="3"/>
    <s v="Mar"/>
    <s v="Q1"/>
    <x v="1"/>
    <x v="6"/>
    <s v="Bullish"/>
    <x v="1"/>
    <x v="1"/>
    <x v="1"/>
    <x v="1"/>
    <x v="1"/>
    <x v="1"/>
    <x v="1"/>
    <x v="1"/>
    <x v="1"/>
    <x v="1"/>
    <x v="1"/>
    <x v="1509"/>
  </r>
  <r>
    <d v="2018-03-13T00:00:00"/>
    <n v="590.09997559999999"/>
    <n v="591.90002440000001"/>
    <n v="8581052"/>
    <x v="4"/>
    <s v="Mar"/>
    <s v="Q1"/>
    <x v="1"/>
    <x v="6"/>
    <s v="Bullish"/>
    <x v="1"/>
    <x v="1"/>
    <x v="1"/>
    <x v="1"/>
    <x v="1"/>
    <x v="1"/>
    <x v="1"/>
    <x v="1"/>
    <x v="1"/>
    <x v="1"/>
    <x v="1"/>
    <x v="1510"/>
  </r>
  <r>
    <d v="2018-03-12T00:00:00"/>
    <n v="588"/>
    <n v="592.875"/>
    <n v="7676970"/>
    <x v="0"/>
    <s v="Mar"/>
    <s v="Q1"/>
    <x v="1"/>
    <x v="6"/>
    <s v="Bullish"/>
    <x v="0"/>
    <x v="0"/>
    <x v="1"/>
    <x v="1"/>
    <x v="1"/>
    <x v="1"/>
    <x v="1"/>
    <x v="1"/>
    <x v="1"/>
    <x v="1"/>
    <x v="1"/>
    <x v="1511"/>
  </r>
  <r>
    <d v="2018-03-09T00:00:00"/>
    <n v="581.17498780000005"/>
    <n v="581.70001219999995"/>
    <n v="4220964"/>
    <x v="1"/>
    <s v="Mar"/>
    <s v="Q1"/>
    <x v="1"/>
    <x v="6"/>
    <s v="Bullish"/>
    <x v="0"/>
    <x v="0"/>
    <x v="1"/>
    <x v="1"/>
    <x v="1"/>
    <x v="1"/>
    <x v="1"/>
    <x v="1"/>
    <x v="1"/>
    <x v="1"/>
    <x v="1"/>
    <x v="1512"/>
  </r>
  <r>
    <d v="2018-03-08T00:00:00"/>
    <n v="574.5"/>
    <n v="578.32501219999995"/>
    <n v="6093014"/>
    <x v="2"/>
    <s v="Mar"/>
    <s v="Q1"/>
    <x v="1"/>
    <x v="6"/>
    <s v="Bullish"/>
    <x v="0"/>
    <x v="0"/>
    <x v="1"/>
    <x v="1"/>
    <x v="1"/>
    <x v="1"/>
    <x v="1"/>
    <x v="1"/>
    <x v="1"/>
    <x v="1"/>
    <x v="1"/>
    <x v="1513"/>
  </r>
  <r>
    <d v="2018-03-07T00:00:00"/>
    <n v="577.5"/>
    <n v="572.04998780000005"/>
    <n v="6370416"/>
    <x v="3"/>
    <s v="Mar"/>
    <s v="Q1"/>
    <x v="1"/>
    <x v="6"/>
    <s v="Bearish"/>
    <x v="1"/>
    <x v="1"/>
    <x v="1"/>
    <x v="1"/>
    <x v="1"/>
    <x v="1"/>
    <x v="1"/>
    <x v="1"/>
    <x v="1"/>
    <x v="1"/>
    <x v="1"/>
    <x v="1514"/>
  </r>
  <r>
    <d v="2018-03-06T00:00:00"/>
    <n v="581.27502440000001"/>
    <n v="575.67498780000005"/>
    <n v="6689734"/>
    <x v="4"/>
    <s v="Mar"/>
    <s v="Q1"/>
    <x v="1"/>
    <x v="6"/>
    <s v="Bearish"/>
    <x v="1"/>
    <x v="1"/>
    <x v="1"/>
    <x v="1"/>
    <x v="1"/>
    <x v="1"/>
    <x v="1"/>
    <x v="1"/>
    <x v="1"/>
    <x v="1"/>
    <x v="1"/>
    <x v="1515"/>
  </r>
  <r>
    <d v="2018-03-05T00:00:00"/>
    <n v="580.375"/>
    <n v="577.95001219999995"/>
    <n v="8101456"/>
    <x v="0"/>
    <s v="Mar"/>
    <s v="Q1"/>
    <x v="1"/>
    <x v="6"/>
    <s v="Bearish"/>
    <x v="1"/>
    <x v="1"/>
    <x v="1"/>
    <x v="1"/>
    <x v="1"/>
    <x v="1"/>
    <x v="1"/>
    <x v="1"/>
    <x v="1"/>
    <x v="1"/>
    <x v="1"/>
    <x v="1516"/>
  </r>
  <r>
    <d v="2018-03-01T00:00:00"/>
    <n v="584.79998780000005"/>
    <n v="580.375"/>
    <n v="6579852"/>
    <x v="2"/>
    <s v="Mar"/>
    <s v="Q1"/>
    <x v="1"/>
    <x v="6"/>
    <s v="Bearish"/>
    <x v="1"/>
    <x v="1"/>
    <x v="1"/>
    <x v="1"/>
    <x v="1"/>
    <x v="1"/>
    <x v="1"/>
    <x v="1"/>
    <x v="1"/>
    <x v="1"/>
    <x v="1"/>
    <x v="1517"/>
  </r>
  <r>
    <d v="2018-02-28T00:00:00"/>
    <n v="573.79998780000005"/>
    <n v="586.29998780000005"/>
    <n v="17268416"/>
    <x v="3"/>
    <s v="Feb"/>
    <s v="Q1"/>
    <x v="1"/>
    <x v="6"/>
    <s v="Bullish"/>
    <x v="0"/>
    <x v="0"/>
    <x v="1"/>
    <x v="1"/>
    <x v="1"/>
    <x v="1"/>
    <x v="1"/>
    <x v="1"/>
    <x v="1"/>
    <x v="1"/>
    <x v="1"/>
    <x v="1518"/>
  </r>
  <r>
    <d v="2018-02-27T00:00:00"/>
    <n v="572.47497559999999"/>
    <n v="575.09997559999999"/>
    <n v="6616026"/>
    <x v="4"/>
    <s v="Feb"/>
    <s v="Q1"/>
    <x v="1"/>
    <x v="6"/>
    <s v="Bullish"/>
    <x v="0"/>
    <x v="0"/>
    <x v="1"/>
    <x v="1"/>
    <x v="1"/>
    <x v="1"/>
    <x v="1"/>
    <x v="1"/>
    <x v="1"/>
    <x v="1"/>
    <x v="1"/>
    <x v="1519"/>
  </r>
  <r>
    <d v="2018-02-26T00:00:00"/>
    <n v="575.5"/>
    <n v="569.29998780000005"/>
    <n v="5083608"/>
    <x v="0"/>
    <s v="Feb"/>
    <s v="Q1"/>
    <x v="1"/>
    <x v="6"/>
    <s v="Bearish"/>
    <x v="1"/>
    <x v="1"/>
    <x v="1"/>
    <x v="1"/>
    <x v="1"/>
    <x v="1"/>
    <x v="1"/>
    <x v="1"/>
    <x v="1"/>
    <x v="1"/>
    <x v="1"/>
    <x v="1520"/>
  </r>
  <r>
    <d v="2018-02-23T00:00:00"/>
    <n v="581.75"/>
    <n v="577.82501219999995"/>
    <n v="9459828"/>
    <x v="1"/>
    <s v="Feb"/>
    <s v="Q1"/>
    <x v="1"/>
    <x v="6"/>
    <s v="Bearish"/>
    <x v="1"/>
    <x v="1"/>
    <x v="1"/>
    <x v="1"/>
    <x v="1"/>
    <x v="1"/>
    <x v="1"/>
    <x v="1"/>
    <x v="1"/>
    <x v="1"/>
    <x v="1"/>
    <x v="1521"/>
  </r>
  <r>
    <d v="2018-02-22T00:00:00"/>
    <n v="572.77502440000001"/>
    <n v="580.375"/>
    <n v="17859974"/>
    <x v="2"/>
    <s v="Feb"/>
    <s v="Q1"/>
    <x v="1"/>
    <x v="6"/>
    <s v="Bullish"/>
    <x v="0"/>
    <x v="0"/>
    <x v="1"/>
    <x v="1"/>
    <x v="1"/>
    <x v="1"/>
    <x v="1"/>
    <x v="1"/>
    <x v="1"/>
    <x v="1"/>
    <x v="1"/>
    <x v="1522"/>
  </r>
  <r>
    <d v="2018-02-21T00:00:00"/>
    <n v="573.75"/>
    <n v="573.70001219999995"/>
    <n v="13771358"/>
    <x v="3"/>
    <s v="Feb"/>
    <s v="Q1"/>
    <x v="1"/>
    <x v="6"/>
    <s v="Bearish"/>
    <x v="0"/>
    <x v="0"/>
    <x v="1"/>
    <x v="1"/>
    <x v="1"/>
    <x v="1"/>
    <x v="1"/>
    <x v="1"/>
    <x v="1"/>
    <x v="1"/>
    <x v="1"/>
    <x v="1523"/>
  </r>
  <r>
    <d v="2018-02-20T00:00:00"/>
    <n v="551.875"/>
    <n v="568.47497559999999"/>
    <n v="7188594"/>
    <x v="4"/>
    <s v="Feb"/>
    <s v="Q1"/>
    <x v="1"/>
    <x v="6"/>
    <s v="Bullish"/>
    <x v="0"/>
    <x v="0"/>
    <x v="1"/>
    <x v="1"/>
    <x v="1"/>
    <x v="1"/>
    <x v="1"/>
    <x v="1"/>
    <x v="1"/>
    <x v="1"/>
    <x v="1"/>
    <x v="1524"/>
  </r>
  <r>
    <d v="2018-02-19T00:00:00"/>
    <n v="564.20001219999995"/>
    <n v="565.875"/>
    <n v="6461840"/>
    <x v="0"/>
    <s v="Feb"/>
    <s v="Q1"/>
    <x v="1"/>
    <x v="6"/>
    <s v="Bullish"/>
    <x v="0"/>
    <x v="0"/>
    <x v="1"/>
    <x v="1"/>
    <x v="1"/>
    <x v="1"/>
    <x v="1"/>
    <x v="1"/>
    <x v="1"/>
    <x v="1"/>
    <x v="1"/>
    <x v="1525"/>
  </r>
  <r>
    <d v="2018-02-16T00:00:00"/>
    <n v="562.5"/>
    <n v="564.02502440000001"/>
    <n v="9889222"/>
    <x v="1"/>
    <s v="Feb"/>
    <s v="Q1"/>
    <x v="1"/>
    <x v="6"/>
    <s v="Bullish"/>
    <x v="0"/>
    <x v="0"/>
    <x v="1"/>
    <x v="1"/>
    <x v="1"/>
    <x v="1"/>
    <x v="1"/>
    <x v="1"/>
    <x v="1"/>
    <x v="1"/>
    <x v="1"/>
    <x v="1526"/>
  </r>
  <r>
    <d v="2018-02-15T00:00:00"/>
    <n v="551.5"/>
    <n v="557.22497559999999"/>
    <n v="7986736"/>
    <x v="2"/>
    <s v="Feb"/>
    <s v="Q1"/>
    <x v="1"/>
    <x v="6"/>
    <s v="Bullish"/>
    <x v="0"/>
    <x v="0"/>
    <x v="1"/>
    <x v="1"/>
    <x v="1"/>
    <x v="1"/>
    <x v="1"/>
    <x v="1"/>
    <x v="1"/>
    <x v="1"/>
    <x v="1"/>
    <x v="1527"/>
  </r>
  <r>
    <d v="2018-02-14T00:00:00"/>
    <n v="553"/>
    <n v="548.875"/>
    <n v="8345712"/>
    <x v="3"/>
    <s v="Feb"/>
    <s v="Q1"/>
    <x v="1"/>
    <x v="6"/>
    <s v="Bearish"/>
    <x v="1"/>
    <x v="1"/>
    <x v="1"/>
    <x v="1"/>
    <x v="1"/>
    <x v="1"/>
    <x v="1"/>
    <x v="1"/>
    <x v="1"/>
    <x v="1"/>
    <x v="1"/>
    <x v="1528"/>
  </r>
  <r>
    <d v="2018-02-12T00:00:00"/>
    <n v="557.40002440000001"/>
    <n v="551.40002440000001"/>
    <n v="6291972"/>
    <x v="0"/>
    <s v="Feb"/>
    <s v="Q1"/>
    <x v="1"/>
    <x v="6"/>
    <s v="Bearish"/>
    <x v="1"/>
    <x v="1"/>
    <x v="1"/>
    <x v="1"/>
    <x v="1"/>
    <x v="1"/>
    <x v="1"/>
    <x v="1"/>
    <x v="1"/>
    <x v="1"/>
    <x v="1"/>
    <x v="1529"/>
  </r>
  <r>
    <d v="2018-02-09T00:00:00"/>
    <n v="559"/>
    <n v="554.57501219999995"/>
    <n v="4382690"/>
    <x v="1"/>
    <s v="Feb"/>
    <s v="Q1"/>
    <x v="1"/>
    <x v="6"/>
    <s v="Bearish"/>
    <x v="1"/>
    <x v="1"/>
    <x v="1"/>
    <x v="1"/>
    <x v="1"/>
    <x v="1"/>
    <x v="1"/>
    <x v="1"/>
    <x v="1"/>
    <x v="1"/>
    <x v="1"/>
    <x v="1530"/>
  </r>
  <r>
    <d v="2018-02-08T00:00:00"/>
    <n v="561.40002440000001"/>
    <n v="567.125"/>
    <n v="8807244"/>
    <x v="2"/>
    <s v="Feb"/>
    <s v="Q1"/>
    <x v="1"/>
    <x v="6"/>
    <s v="Bullish"/>
    <x v="0"/>
    <x v="0"/>
    <x v="1"/>
    <x v="1"/>
    <x v="1"/>
    <x v="1"/>
    <x v="1"/>
    <x v="1"/>
    <x v="1"/>
    <x v="1"/>
    <x v="1"/>
    <x v="1531"/>
  </r>
  <r>
    <d v="2018-02-07T00:00:00"/>
    <n v="558"/>
    <n v="554.52502440000001"/>
    <n v="8342056"/>
    <x v="3"/>
    <s v="Feb"/>
    <s v="Q1"/>
    <x v="1"/>
    <x v="6"/>
    <s v="Bearish"/>
    <x v="0"/>
    <x v="0"/>
    <x v="1"/>
    <x v="1"/>
    <x v="1"/>
    <x v="1"/>
    <x v="1"/>
    <x v="1"/>
    <x v="1"/>
    <x v="1"/>
    <x v="1"/>
    <x v="1532"/>
  </r>
  <r>
    <d v="2018-02-06T00:00:00"/>
    <n v="549.97497559999999"/>
    <n v="553.875"/>
    <n v="10552078"/>
    <x v="4"/>
    <s v="Feb"/>
    <s v="Q1"/>
    <x v="1"/>
    <x v="6"/>
    <s v="Bullish"/>
    <x v="1"/>
    <x v="1"/>
    <x v="1"/>
    <x v="1"/>
    <x v="1"/>
    <x v="1"/>
    <x v="1"/>
    <x v="1"/>
    <x v="1"/>
    <x v="1"/>
    <x v="1"/>
    <x v="1533"/>
  </r>
  <r>
    <d v="2018-02-05T00:00:00"/>
    <n v="570"/>
    <n v="569.09997559999999"/>
    <n v="9860220"/>
    <x v="0"/>
    <s v="Feb"/>
    <s v="Q1"/>
    <x v="1"/>
    <x v="6"/>
    <s v="Bearish"/>
    <x v="1"/>
    <x v="1"/>
    <x v="1"/>
    <x v="1"/>
    <x v="1"/>
    <x v="1"/>
    <x v="1"/>
    <x v="1"/>
    <x v="1"/>
    <x v="1"/>
    <x v="1"/>
    <x v="1534"/>
  </r>
  <r>
    <d v="2018-02-02T00:00:00"/>
    <n v="567.625"/>
    <n v="571.625"/>
    <n v="10244486"/>
    <x v="1"/>
    <s v="Feb"/>
    <s v="Q1"/>
    <x v="1"/>
    <x v="6"/>
    <s v="Bullish"/>
    <x v="1"/>
    <x v="1"/>
    <x v="1"/>
    <x v="1"/>
    <x v="1"/>
    <x v="1"/>
    <x v="1"/>
    <x v="1"/>
    <x v="1"/>
    <x v="1"/>
    <x v="1"/>
    <x v="1535"/>
  </r>
  <r>
    <d v="2018-02-01T00:00:00"/>
    <n v="571.09997559999999"/>
    <n v="572.29998780000005"/>
    <n v="13005454"/>
    <x v="2"/>
    <s v="Feb"/>
    <s v="Q1"/>
    <x v="1"/>
    <x v="6"/>
    <s v="Bullish"/>
    <x v="1"/>
    <x v="1"/>
    <x v="1"/>
    <x v="1"/>
    <x v="1"/>
    <x v="1"/>
    <x v="1"/>
    <x v="1"/>
    <x v="1"/>
    <x v="1"/>
    <x v="1"/>
    <x v="1536"/>
  </r>
  <r>
    <d v="2018-01-31T00:00:00"/>
    <n v="579.57501219999995"/>
    <n v="575.125"/>
    <n v="9213698"/>
    <x v="3"/>
    <s v="Jan"/>
    <s v="Q1"/>
    <x v="1"/>
    <x v="6"/>
    <s v="Bearish"/>
    <x v="1"/>
    <x v="1"/>
    <x v="1"/>
    <x v="1"/>
    <x v="1"/>
    <x v="1"/>
    <x v="1"/>
    <x v="1"/>
    <x v="1"/>
    <x v="1"/>
    <x v="1"/>
    <x v="1537"/>
  </r>
  <r>
    <d v="2018-01-30T00:00:00"/>
    <n v="589.45001219999995"/>
    <n v="585.32501219999995"/>
    <n v="8628312"/>
    <x v="4"/>
    <s v="Jan"/>
    <s v="Q1"/>
    <x v="1"/>
    <x v="6"/>
    <s v="Bearish"/>
    <x v="1"/>
    <x v="1"/>
    <x v="1"/>
    <x v="1"/>
    <x v="1"/>
    <x v="1"/>
    <x v="1"/>
    <x v="1"/>
    <x v="1"/>
    <x v="1"/>
    <x v="1"/>
    <x v="1538"/>
  </r>
  <r>
    <d v="2018-01-29T00:00:00"/>
    <n v="583.27502440000001"/>
    <n v="591.45001219999995"/>
    <n v="10823002"/>
    <x v="0"/>
    <s v="Jan"/>
    <s v="Q1"/>
    <x v="1"/>
    <x v="6"/>
    <s v="Bullish"/>
    <x v="0"/>
    <x v="0"/>
    <x v="1"/>
    <x v="1"/>
    <x v="1"/>
    <x v="1"/>
    <x v="1"/>
    <x v="1"/>
    <x v="1"/>
    <x v="1"/>
    <x v="1"/>
    <x v="1539"/>
  </r>
  <r>
    <d v="2018-01-25T00:00:00"/>
    <n v="591"/>
    <n v="587.70001219999995"/>
    <n v="13548914"/>
    <x v="2"/>
    <s v="Jan"/>
    <s v="Q1"/>
    <x v="1"/>
    <x v="6"/>
    <s v="Bearish"/>
    <x v="1"/>
    <x v="1"/>
    <x v="1"/>
    <x v="1"/>
    <x v="1"/>
    <x v="1"/>
    <x v="1"/>
    <x v="1"/>
    <x v="1"/>
    <x v="1"/>
    <x v="1"/>
    <x v="1540"/>
  </r>
  <r>
    <d v="2018-01-24T00:00:00"/>
    <n v="587.40002440000001"/>
    <n v="592.90002440000001"/>
    <n v="20604718"/>
    <x v="3"/>
    <s v="Jan"/>
    <s v="Q1"/>
    <x v="1"/>
    <x v="6"/>
    <s v="Bullish"/>
    <x v="0"/>
    <x v="0"/>
    <x v="1"/>
    <x v="1"/>
    <x v="1"/>
    <x v="1"/>
    <x v="1"/>
    <x v="1"/>
    <x v="1"/>
    <x v="1"/>
    <x v="1"/>
    <x v="1541"/>
  </r>
  <r>
    <d v="2018-01-23T00:00:00"/>
    <n v="577.5"/>
    <n v="588.54998780000005"/>
    <n v="15403796"/>
    <x v="4"/>
    <s v="Jan"/>
    <s v="Q1"/>
    <x v="1"/>
    <x v="6"/>
    <s v="Bullish"/>
    <x v="0"/>
    <x v="0"/>
    <x v="1"/>
    <x v="1"/>
    <x v="1"/>
    <x v="1"/>
    <x v="1"/>
    <x v="1"/>
    <x v="1"/>
    <x v="1"/>
    <x v="1"/>
    <x v="1542"/>
  </r>
  <r>
    <d v="2018-01-22T00:00:00"/>
    <n v="566.07501219999995"/>
    <n v="575"/>
    <n v="9650214"/>
    <x v="0"/>
    <s v="Jan"/>
    <s v="Q1"/>
    <x v="1"/>
    <x v="6"/>
    <s v="Bullish"/>
    <x v="0"/>
    <x v="0"/>
    <x v="1"/>
    <x v="1"/>
    <x v="1"/>
    <x v="1"/>
    <x v="1"/>
    <x v="1"/>
    <x v="1"/>
    <x v="1"/>
    <x v="1"/>
    <x v="1543"/>
  </r>
  <r>
    <d v="2018-01-19T00:00:00"/>
    <n v="572.5"/>
    <n v="571.72497559999999"/>
    <n v="5988278"/>
    <x v="1"/>
    <s v="Jan"/>
    <s v="Q1"/>
    <x v="1"/>
    <x v="6"/>
    <s v="Bearish"/>
    <x v="1"/>
    <x v="1"/>
    <x v="1"/>
    <x v="1"/>
    <x v="1"/>
    <x v="1"/>
    <x v="1"/>
    <x v="1"/>
    <x v="1"/>
    <x v="1"/>
    <x v="1"/>
    <x v="1544"/>
  </r>
  <r>
    <d v="2018-01-18T00:00:00"/>
    <n v="572.5"/>
    <n v="576.34997559999999"/>
    <n v="13204970"/>
    <x v="2"/>
    <s v="Jan"/>
    <s v="Q1"/>
    <x v="1"/>
    <x v="6"/>
    <s v="Bullish"/>
    <x v="0"/>
    <x v="0"/>
    <x v="1"/>
    <x v="1"/>
    <x v="1"/>
    <x v="1"/>
    <x v="1"/>
    <x v="1"/>
    <x v="1"/>
    <x v="1"/>
    <x v="1"/>
    <x v="1545"/>
  </r>
  <r>
    <d v="2018-01-17T00:00:00"/>
    <n v="562.42498780000005"/>
    <n v="576.04998780000005"/>
    <n v="26154088"/>
    <x v="3"/>
    <s v="Jan"/>
    <s v="Q1"/>
    <x v="1"/>
    <x v="6"/>
    <s v="Bullish"/>
    <x v="0"/>
    <x v="0"/>
    <x v="1"/>
    <x v="1"/>
    <x v="1"/>
    <x v="1"/>
    <x v="1"/>
    <x v="1"/>
    <x v="1"/>
    <x v="1"/>
    <x v="1"/>
    <x v="1546"/>
  </r>
  <r>
    <d v="2018-01-16T00:00:00"/>
    <n v="540.625"/>
    <n v="561.42498780000005"/>
    <n v="22646966"/>
    <x v="4"/>
    <s v="Jan"/>
    <s v="Q1"/>
    <x v="1"/>
    <x v="6"/>
    <s v="Bullish"/>
    <x v="0"/>
    <x v="0"/>
    <x v="1"/>
    <x v="1"/>
    <x v="1"/>
    <x v="1"/>
    <x v="1"/>
    <x v="1"/>
    <x v="1"/>
    <x v="1"/>
    <x v="1"/>
    <x v="1547"/>
  </r>
  <r>
    <d v="2018-01-15T00:00:00"/>
    <n v="540"/>
    <n v="540.57501219999995"/>
    <n v="10649250"/>
    <x v="0"/>
    <s v="Jan"/>
    <s v="Q1"/>
    <x v="1"/>
    <x v="6"/>
    <s v="Bullish"/>
    <x v="0"/>
    <x v="0"/>
    <x v="1"/>
    <x v="1"/>
    <x v="1"/>
    <x v="1"/>
    <x v="1"/>
    <x v="1"/>
    <x v="1"/>
    <x v="1"/>
    <x v="1"/>
    <x v="1548"/>
  </r>
  <r>
    <d v="2018-01-12T00:00:00"/>
    <n v="542.90002440000001"/>
    <n v="539.22497559999999"/>
    <n v="18016528"/>
    <x v="1"/>
    <s v="Jan"/>
    <s v="Q1"/>
    <x v="1"/>
    <x v="6"/>
    <s v="Bearish"/>
    <x v="0"/>
    <x v="0"/>
    <x v="1"/>
    <x v="1"/>
    <x v="1"/>
    <x v="1"/>
    <x v="1"/>
    <x v="1"/>
    <x v="1"/>
    <x v="1"/>
    <x v="1"/>
    <x v="1549"/>
  </r>
  <r>
    <d v="2018-01-11T00:00:00"/>
    <n v="527.625"/>
    <n v="537.90002440000001"/>
    <n v="16775298"/>
    <x v="2"/>
    <s v="Jan"/>
    <s v="Q1"/>
    <x v="1"/>
    <x v="6"/>
    <s v="Bullish"/>
    <x v="0"/>
    <x v="0"/>
    <x v="1"/>
    <x v="1"/>
    <x v="1"/>
    <x v="1"/>
    <x v="1"/>
    <x v="1"/>
    <x v="1"/>
    <x v="1"/>
    <x v="1"/>
    <x v="1550"/>
  </r>
  <r>
    <d v="2018-01-10T00:00:00"/>
    <n v="523.40002440000001"/>
    <n v="526.125"/>
    <n v="9468634"/>
    <x v="3"/>
    <s v="Jan"/>
    <s v="Q1"/>
    <x v="1"/>
    <x v="6"/>
    <s v="Bullish"/>
    <x v="0"/>
    <x v="0"/>
    <x v="1"/>
    <x v="1"/>
    <x v="1"/>
    <x v="1"/>
    <x v="1"/>
    <x v="1"/>
    <x v="1"/>
    <x v="1"/>
    <x v="1"/>
    <x v="1551"/>
  </r>
  <r>
    <d v="2018-01-09T00:00:00"/>
    <n v="520"/>
    <n v="520.67498780000005"/>
    <n v="9948236"/>
    <x v="4"/>
    <s v="Jan"/>
    <s v="Q1"/>
    <x v="1"/>
    <x v="6"/>
    <s v="Bullish"/>
    <x v="0"/>
    <x v="0"/>
    <x v="1"/>
    <x v="1"/>
    <x v="1"/>
    <x v="1"/>
    <x v="1"/>
    <x v="1"/>
    <x v="1"/>
    <x v="1"/>
    <x v="1"/>
    <x v="1552"/>
  </r>
  <r>
    <d v="2018-01-08T00:00:00"/>
    <n v="512.45001219999995"/>
    <n v="518.02502440000001"/>
    <n v="5594690"/>
    <x v="0"/>
    <s v="Jan"/>
    <s v="Q1"/>
    <x v="1"/>
    <x v="6"/>
    <s v="Bullish"/>
    <x v="0"/>
    <x v="0"/>
    <x v="1"/>
    <x v="1"/>
    <x v="1"/>
    <x v="1"/>
    <x v="1"/>
    <x v="1"/>
    <x v="1"/>
    <x v="1"/>
    <x v="1"/>
    <x v="1553"/>
  </r>
  <r>
    <d v="2018-01-05T00:00:00"/>
    <n v="507.64999390000003"/>
    <n v="506"/>
    <n v="11025976"/>
    <x v="1"/>
    <s v="Jan"/>
    <s v="Q1"/>
    <x v="1"/>
    <x v="6"/>
    <s v="Bearish"/>
    <x v="1"/>
    <x v="1"/>
    <x v="1"/>
    <x v="1"/>
    <x v="1"/>
    <x v="1"/>
    <x v="1"/>
    <x v="1"/>
    <x v="1"/>
    <x v="1"/>
    <x v="1"/>
    <x v="1554"/>
  </r>
  <r>
    <d v="2018-01-04T00:00:00"/>
    <n v="510.5"/>
    <n v="507.7000122"/>
    <n v="8947614"/>
    <x v="2"/>
    <s v="Jan"/>
    <s v="Q1"/>
    <x v="1"/>
    <x v="6"/>
    <s v="Bearish"/>
    <x v="1"/>
    <x v="1"/>
    <x v="1"/>
    <x v="1"/>
    <x v="1"/>
    <x v="1"/>
    <x v="1"/>
    <x v="1"/>
    <x v="1"/>
    <x v="1"/>
    <x v="1"/>
    <x v="1555"/>
  </r>
  <r>
    <d v="2018-01-03T00:00:00"/>
    <n v="514.25"/>
    <n v="510.64999390000003"/>
    <n v="6846552"/>
    <x v="3"/>
    <s v="Jan"/>
    <s v="Q1"/>
    <x v="1"/>
    <x v="6"/>
    <s v="Bearish"/>
    <x v="1"/>
    <x v="1"/>
    <x v="1"/>
    <x v="1"/>
    <x v="1"/>
    <x v="1"/>
    <x v="1"/>
    <x v="1"/>
    <x v="1"/>
    <x v="1"/>
    <x v="1"/>
    <x v="1556"/>
  </r>
  <r>
    <d v="2018-01-02T00:00:00"/>
    <n v="518.625"/>
    <n v="514.84997559999999"/>
    <n v="6112248"/>
    <x v="4"/>
    <s v="Jan"/>
    <s v="Q1"/>
    <x v="1"/>
    <x v="6"/>
    <s v="Bearish"/>
    <x v="1"/>
    <x v="1"/>
    <x v="1"/>
    <x v="1"/>
    <x v="1"/>
    <x v="1"/>
    <x v="1"/>
    <x v="1"/>
    <x v="1"/>
    <x v="1"/>
    <x v="1"/>
    <x v="1557"/>
  </r>
  <r>
    <d v="2018-01-01T00:00:00"/>
    <n v="518.84997559999999"/>
    <n v="516.77502440000001"/>
    <n v="5431340"/>
    <x v="0"/>
    <s v="Jan"/>
    <s v="Q1"/>
    <x v="1"/>
    <x v="6"/>
    <s v="Bearish"/>
    <x v="1"/>
    <x v="1"/>
    <x v="1"/>
    <x v="1"/>
    <x v="1"/>
    <x v="1"/>
    <x v="1"/>
    <x v="1"/>
    <x v="1"/>
    <x v="1"/>
    <x v="1"/>
    <x v="1558"/>
  </r>
  <r>
    <d v="2017-12-29T00:00:00"/>
    <n v="515.04998780000005"/>
    <n v="521.02502440000001"/>
    <n v="6601768"/>
    <x v="1"/>
    <s v="Dec"/>
    <s v="Q4"/>
    <x v="2"/>
    <x v="7"/>
    <s v="Bullish"/>
    <x v="0"/>
    <x v="0"/>
    <x v="1"/>
    <x v="1"/>
    <x v="1"/>
    <x v="1"/>
    <x v="1"/>
    <x v="1"/>
    <x v="1"/>
    <x v="1"/>
    <x v="1"/>
    <x v="1559"/>
  </r>
  <r>
    <d v="2017-12-28T00:00:00"/>
    <n v="515"/>
    <n v="516.625"/>
    <n v="8433472"/>
    <x v="2"/>
    <s v="Dec"/>
    <s v="Q4"/>
    <x v="2"/>
    <x v="7"/>
    <s v="Bullish"/>
    <x v="1"/>
    <x v="1"/>
    <x v="1"/>
    <x v="1"/>
    <x v="1"/>
    <x v="1"/>
    <x v="1"/>
    <x v="1"/>
    <x v="1"/>
    <x v="1"/>
    <x v="1"/>
    <x v="1560"/>
  </r>
  <r>
    <d v="2017-12-27T00:00:00"/>
    <n v="514"/>
    <n v="517.125"/>
    <n v="6970172"/>
    <x v="3"/>
    <s v="Dec"/>
    <s v="Q4"/>
    <x v="2"/>
    <x v="7"/>
    <s v="Bullish"/>
    <x v="1"/>
    <x v="1"/>
    <x v="1"/>
    <x v="1"/>
    <x v="1"/>
    <x v="1"/>
    <x v="1"/>
    <x v="1"/>
    <x v="1"/>
    <x v="1"/>
    <x v="1"/>
    <x v="1561"/>
  </r>
  <r>
    <d v="2017-12-26T00:00:00"/>
    <n v="515"/>
    <n v="517.79998780000005"/>
    <n v="10808906"/>
    <x v="4"/>
    <s v="Dec"/>
    <s v="Q4"/>
    <x v="2"/>
    <x v="7"/>
    <s v="Bullish"/>
    <x v="1"/>
    <x v="1"/>
    <x v="1"/>
    <x v="1"/>
    <x v="1"/>
    <x v="1"/>
    <x v="1"/>
    <x v="1"/>
    <x v="1"/>
    <x v="1"/>
    <x v="1"/>
    <x v="1562"/>
  </r>
  <r>
    <d v="2017-12-22T00:00:00"/>
    <n v="508"/>
    <n v="519.67498780000005"/>
    <n v="12906940"/>
    <x v="1"/>
    <s v="Dec"/>
    <s v="Q4"/>
    <x v="2"/>
    <x v="7"/>
    <s v="Bullish"/>
    <x v="0"/>
    <x v="0"/>
    <x v="1"/>
    <x v="1"/>
    <x v="1"/>
    <x v="1"/>
    <x v="1"/>
    <x v="1"/>
    <x v="1"/>
    <x v="1"/>
    <x v="1"/>
    <x v="1563"/>
  </r>
  <r>
    <d v="2017-12-21T00:00:00"/>
    <n v="507.39999390000003"/>
    <n v="511.02499390000003"/>
    <n v="11059162"/>
    <x v="2"/>
    <s v="Dec"/>
    <s v="Q4"/>
    <x v="2"/>
    <x v="7"/>
    <s v="Bullish"/>
    <x v="0"/>
    <x v="0"/>
    <x v="1"/>
    <x v="1"/>
    <x v="1"/>
    <x v="1"/>
    <x v="1"/>
    <x v="1"/>
    <x v="1"/>
    <x v="1"/>
    <x v="1"/>
    <x v="1564"/>
  </r>
  <r>
    <d v="2017-12-20T00:00:00"/>
    <n v="502.5499878"/>
    <n v="507.9249878"/>
    <n v="4186326"/>
    <x v="3"/>
    <s v="Dec"/>
    <s v="Q4"/>
    <x v="2"/>
    <x v="7"/>
    <s v="Bullish"/>
    <x v="0"/>
    <x v="0"/>
    <x v="1"/>
    <x v="1"/>
    <x v="1"/>
    <x v="1"/>
    <x v="1"/>
    <x v="1"/>
    <x v="1"/>
    <x v="1"/>
    <x v="1"/>
    <x v="1565"/>
  </r>
  <r>
    <d v="2017-12-19T00:00:00"/>
    <n v="508.72500609999997"/>
    <n v="501.97500609999997"/>
    <n v="7118898"/>
    <x v="4"/>
    <s v="Dec"/>
    <s v="Q4"/>
    <x v="2"/>
    <x v="7"/>
    <s v="Bearish"/>
    <x v="1"/>
    <x v="1"/>
    <x v="1"/>
    <x v="1"/>
    <x v="1"/>
    <x v="1"/>
    <x v="1"/>
    <x v="1"/>
    <x v="1"/>
    <x v="1"/>
    <x v="1"/>
    <x v="1566"/>
  </r>
  <r>
    <d v="2017-12-18T00:00:00"/>
    <n v="505.9500122"/>
    <n v="508.2999878"/>
    <n v="4035448"/>
    <x v="0"/>
    <s v="Dec"/>
    <s v="Q4"/>
    <x v="2"/>
    <x v="7"/>
    <s v="Bullish"/>
    <x v="1"/>
    <x v="1"/>
    <x v="1"/>
    <x v="1"/>
    <x v="1"/>
    <x v="1"/>
    <x v="1"/>
    <x v="1"/>
    <x v="1"/>
    <x v="1"/>
    <x v="1"/>
    <x v="1567"/>
  </r>
  <r>
    <d v="2017-12-15T00:00:00"/>
    <n v="506.5"/>
    <n v="511.4500122"/>
    <n v="10384134"/>
    <x v="1"/>
    <s v="Dec"/>
    <s v="Q4"/>
    <x v="2"/>
    <x v="7"/>
    <s v="Bullish"/>
    <x v="0"/>
    <x v="0"/>
    <x v="1"/>
    <x v="1"/>
    <x v="1"/>
    <x v="1"/>
    <x v="1"/>
    <x v="1"/>
    <x v="1"/>
    <x v="1"/>
    <x v="1"/>
    <x v="1568"/>
  </r>
  <r>
    <d v="2017-12-14T00:00:00"/>
    <n v="502.625"/>
    <n v="506.5499878"/>
    <n v="6023572"/>
    <x v="2"/>
    <s v="Dec"/>
    <s v="Q4"/>
    <x v="2"/>
    <x v="7"/>
    <s v="Bullish"/>
    <x v="0"/>
    <x v="0"/>
    <x v="1"/>
    <x v="1"/>
    <x v="1"/>
    <x v="1"/>
    <x v="1"/>
    <x v="1"/>
    <x v="1"/>
    <x v="1"/>
    <x v="1"/>
    <x v="1569"/>
  </r>
  <r>
    <d v="2017-12-13T00:00:00"/>
    <n v="505.4500122"/>
    <n v="501.875"/>
    <n v="5362398"/>
    <x v="3"/>
    <s v="Dec"/>
    <s v="Q4"/>
    <x v="2"/>
    <x v="7"/>
    <s v="Bearish"/>
    <x v="1"/>
    <x v="1"/>
    <x v="1"/>
    <x v="1"/>
    <x v="1"/>
    <x v="1"/>
    <x v="1"/>
    <x v="1"/>
    <x v="1"/>
    <x v="1"/>
    <x v="1"/>
    <x v="1570"/>
  </r>
  <r>
    <d v="2017-12-12T00:00:00"/>
    <n v="501"/>
    <n v="505.25"/>
    <n v="9320434"/>
    <x v="4"/>
    <s v="Dec"/>
    <s v="Q4"/>
    <x v="2"/>
    <x v="7"/>
    <s v="Bullish"/>
    <x v="0"/>
    <x v="0"/>
    <x v="1"/>
    <x v="1"/>
    <x v="1"/>
    <x v="1"/>
    <x v="1"/>
    <x v="1"/>
    <x v="1"/>
    <x v="1"/>
    <x v="1"/>
    <x v="1571"/>
  </r>
  <r>
    <d v="2017-12-11T00:00:00"/>
    <n v="497.47500609999997"/>
    <n v="502.64999390000003"/>
    <n v="5139098"/>
    <x v="0"/>
    <s v="Dec"/>
    <s v="Q4"/>
    <x v="2"/>
    <x v="7"/>
    <s v="Bullish"/>
    <x v="0"/>
    <x v="0"/>
    <x v="1"/>
    <x v="1"/>
    <x v="1"/>
    <x v="1"/>
    <x v="1"/>
    <x v="1"/>
    <x v="1"/>
    <x v="1"/>
    <x v="1"/>
    <x v="1572"/>
  </r>
  <r>
    <d v="2017-12-08T00:00:00"/>
    <n v="500.5"/>
    <n v="500.9249878"/>
    <n v="5983244"/>
    <x v="1"/>
    <s v="Dec"/>
    <s v="Q4"/>
    <x v="2"/>
    <x v="7"/>
    <s v="Bullish"/>
    <x v="0"/>
    <x v="0"/>
    <x v="1"/>
    <x v="1"/>
    <x v="1"/>
    <x v="1"/>
    <x v="1"/>
    <x v="1"/>
    <x v="1"/>
    <x v="1"/>
    <x v="1"/>
    <x v="1573"/>
  </r>
  <r>
    <d v="2017-12-07T00:00:00"/>
    <n v="494.5"/>
    <n v="499.89999390000003"/>
    <n v="7549544"/>
    <x v="2"/>
    <s v="Dec"/>
    <s v="Q4"/>
    <x v="2"/>
    <x v="7"/>
    <s v="Bullish"/>
    <x v="0"/>
    <x v="0"/>
    <x v="1"/>
    <x v="1"/>
    <x v="1"/>
    <x v="1"/>
    <x v="1"/>
    <x v="1"/>
    <x v="1"/>
    <x v="1"/>
    <x v="1"/>
    <x v="1574"/>
  </r>
  <r>
    <d v="2017-12-06T00:00:00"/>
    <n v="492.5"/>
    <n v="495.14999390000003"/>
    <n v="7490094"/>
    <x v="3"/>
    <s v="Dec"/>
    <s v="Q4"/>
    <x v="2"/>
    <x v="7"/>
    <s v="Bullish"/>
    <x v="0"/>
    <x v="0"/>
    <x v="1"/>
    <x v="1"/>
    <x v="1"/>
    <x v="1"/>
    <x v="1"/>
    <x v="1"/>
    <x v="1"/>
    <x v="1"/>
    <x v="1"/>
    <x v="1575"/>
  </r>
  <r>
    <d v="2017-12-05T00:00:00"/>
    <n v="492.6749878"/>
    <n v="492.1749878"/>
    <n v="9976738"/>
    <x v="4"/>
    <s v="Dec"/>
    <s v="Q4"/>
    <x v="2"/>
    <x v="7"/>
    <s v="Bearish"/>
    <x v="1"/>
    <x v="1"/>
    <x v="1"/>
    <x v="1"/>
    <x v="1"/>
    <x v="1"/>
    <x v="1"/>
    <x v="1"/>
    <x v="1"/>
    <x v="1"/>
    <x v="1"/>
    <x v="1576"/>
  </r>
  <r>
    <d v="2017-12-04T00:00:00"/>
    <n v="490"/>
    <n v="492.6749878"/>
    <n v="17811606"/>
    <x v="0"/>
    <s v="Dec"/>
    <s v="Q4"/>
    <x v="2"/>
    <x v="7"/>
    <s v="Bullish"/>
    <x v="0"/>
    <x v="0"/>
    <x v="1"/>
    <x v="1"/>
    <x v="1"/>
    <x v="1"/>
    <x v="1"/>
    <x v="1"/>
    <x v="1"/>
    <x v="1"/>
    <x v="1"/>
    <x v="1577"/>
  </r>
  <r>
    <d v="2017-12-01T00:00:00"/>
    <n v="489.7000122"/>
    <n v="479.39999390000003"/>
    <n v="4085000"/>
    <x v="1"/>
    <s v="Dec"/>
    <s v="Q4"/>
    <x v="2"/>
    <x v="7"/>
    <s v="Bearish"/>
    <x v="1"/>
    <x v="1"/>
    <x v="1"/>
    <x v="1"/>
    <x v="1"/>
    <x v="1"/>
    <x v="1"/>
    <x v="1"/>
    <x v="1"/>
    <x v="1"/>
    <x v="1"/>
    <x v="1578"/>
  </r>
  <r>
    <d v="2017-11-30T00:00:00"/>
    <n v="494.72500609999997"/>
    <n v="488.0499878"/>
    <n v="17266944"/>
    <x v="2"/>
    <s v="Nov"/>
    <s v="Q4"/>
    <x v="2"/>
    <x v="7"/>
    <s v="Bearish"/>
    <x v="1"/>
    <x v="1"/>
    <x v="1"/>
    <x v="1"/>
    <x v="1"/>
    <x v="1"/>
    <x v="1"/>
    <x v="1"/>
    <x v="1"/>
    <x v="1"/>
    <x v="1"/>
    <x v="1579"/>
  </r>
  <r>
    <d v="2017-11-29T00:00:00"/>
    <n v="493.8250122"/>
    <n v="491.35000609999997"/>
    <n v="3838070"/>
    <x v="3"/>
    <s v="Nov"/>
    <s v="Q4"/>
    <x v="2"/>
    <x v="7"/>
    <s v="Bearish"/>
    <x v="1"/>
    <x v="1"/>
    <x v="1"/>
    <x v="1"/>
    <x v="1"/>
    <x v="1"/>
    <x v="1"/>
    <x v="1"/>
    <x v="1"/>
    <x v="1"/>
    <x v="1"/>
    <x v="1580"/>
  </r>
  <r>
    <d v="2017-11-28T00:00:00"/>
    <n v="497.2000122"/>
    <n v="492.35000609999997"/>
    <n v="4616868"/>
    <x v="4"/>
    <s v="Nov"/>
    <s v="Q4"/>
    <x v="2"/>
    <x v="7"/>
    <s v="Bearish"/>
    <x v="1"/>
    <x v="1"/>
    <x v="1"/>
    <x v="1"/>
    <x v="1"/>
    <x v="1"/>
    <x v="1"/>
    <x v="1"/>
    <x v="1"/>
    <x v="1"/>
    <x v="1"/>
    <x v="1581"/>
  </r>
  <r>
    <d v="2017-11-27T00:00:00"/>
    <n v="503.35000609999997"/>
    <n v="499.375"/>
    <n v="6017730"/>
    <x v="0"/>
    <s v="Nov"/>
    <s v="Q4"/>
    <x v="2"/>
    <x v="7"/>
    <s v="Bearish"/>
    <x v="1"/>
    <x v="1"/>
    <x v="1"/>
    <x v="1"/>
    <x v="1"/>
    <x v="1"/>
    <x v="1"/>
    <x v="1"/>
    <x v="1"/>
    <x v="1"/>
    <x v="1"/>
    <x v="1582"/>
  </r>
  <r>
    <d v="2017-11-24T00:00:00"/>
    <n v="495.4500122"/>
    <n v="504.77499390000003"/>
    <n v="18619912"/>
    <x v="1"/>
    <s v="Nov"/>
    <s v="Q4"/>
    <x v="2"/>
    <x v="7"/>
    <s v="Bullish"/>
    <x v="0"/>
    <x v="0"/>
    <x v="1"/>
    <x v="1"/>
    <x v="1"/>
    <x v="1"/>
    <x v="1"/>
    <x v="1"/>
    <x v="1"/>
    <x v="1"/>
    <x v="1"/>
    <x v="1583"/>
  </r>
  <r>
    <d v="2017-11-23T00:00:00"/>
    <n v="485.75"/>
    <n v="495.625"/>
    <n v="11894618"/>
    <x v="2"/>
    <s v="Nov"/>
    <s v="Q4"/>
    <x v="2"/>
    <x v="7"/>
    <s v="Bullish"/>
    <x v="0"/>
    <x v="0"/>
    <x v="1"/>
    <x v="1"/>
    <x v="1"/>
    <x v="1"/>
    <x v="1"/>
    <x v="1"/>
    <x v="1"/>
    <x v="1"/>
    <x v="1"/>
    <x v="1584"/>
  </r>
  <r>
    <d v="2017-11-22T00:00:00"/>
    <n v="483.2999878"/>
    <n v="483.14999390000003"/>
    <n v="6084920"/>
    <x v="3"/>
    <s v="Nov"/>
    <s v="Q4"/>
    <x v="2"/>
    <x v="7"/>
    <s v="Bearish"/>
    <x v="0"/>
    <x v="0"/>
    <x v="1"/>
    <x v="1"/>
    <x v="1"/>
    <x v="1"/>
    <x v="1"/>
    <x v="1"/>
    <x v="1"/>
    <x v="1"/>
    <x v="1"/>
    <x v="1585"/>
  </r>
  <r>
    <d v="2017-11-21T00:00:00"/>
    <n v="480.64999390000003"/>
    <n v="483.125"/>
    <n v="5364656"/>
    <x v="4"/>
    <s v="Nov"/>
    <s v="Q4"/>
    <x v="2"/>
    <x v="7"/>
    <s v="Bullish"/>
    <x v="0"/>
    <x v="0"/>
    <x v="1"/>
    <x v="1"/>
    <x v="1"/>
    <x v="1"/>
    <x v="1"/>
    <x v="1"/>
    <x v="1"/>
    <x v="1"/>
    <x v="1"/>
    <x v="1586"/>
  </r>
  <r>
    <d v="2017-11-20T00:00:00"/>
    <n v="484.5"/>
    <n v="480.27499390000003"/>
    <n v="5661190"/>
    <x v="0"/>
    <s v="Nov"/>
    <s v="Q4"/>
    <x v="2"/>
    <x v="7"/>
    <s v="Bearish"/>
    <x v="1"/>
    <x v="1"/>
    <x v="1"/>
    <x v="1"/>
    <x v="1"/>
    <x v="1"/>
    <x v="1"/>
    <x v="1"/>
    <x v="1"/>
    <x v="1"/>
    <x v="1"/>
    <x v="1587"/>
  </r>
  <r>
    <d v="2017-11-17T00:00:00"/>
    <n v="492.75"/>
    <n v="485.47500609999997"/>
    <n v="8057670"/>
    <x v="1"/>
    <s v="Nov"/>
    <s v="Q4"/>
    <x v="2"/>
    <x v="7"/>
    <s v="Bearish"/>
    <x v="1"/>
    <x v="1"/>
    <x v="1"/>
    <x v="1"/>
    <x v="1"/>
    <x v="1"/>
    <x v="1"/>
    <x v="1"/>
    <x v="1"/>
    <x v="1"/>
    <x v="1"/>
    <x v="1588"/>
  </r>
  <r>
    <d v="2017-11-16T00:00:00"/>
    <n v="475.89999390000003"/>
    <n v="494.2000122"/>
    <n v="15687502"/>
    <x v="2"/>
    <s v="Nov"/>
    <s v="Q4"/>
    <x v="2"/>
    <x v="7"/>
    <s v="Bullish"/>
    <x v="0"/>
    <x v="0"/>
    <x v="1"/>
    <x v="1"/>
    <x v="1"/>
    <x v="1"/>
    <x v="1"/>
    <x v="1"/>
    <x v="1"/>
    <x v="1"/>
    <x v="1"/>
    <x v="1589"/>
  </r>
  <r>
    <d v="2017-11-15T00:00:00"/>
    <n v="472.5750122"/>
    <n v="475.89999390000003"/>
    <n v="7023516"/>
    <x v="3"/>
    <s v="Nov"/>
    <s v="Q4"/>
    <x v="2"/>
    <x v="7"/>
    <s v="Bullish"/>
    <x v="0"/>
    <x v="0"/>
    <x v="1"/>
    <x v="1"/>
    <x v="1"/>
    <x v="1"/>
    <x v="1"/>
    <x v="1"/>
    <x v="1"/>
    <x v="1"/>
    <x v="1"/>
    <x v="1590"/>
  </r>
  <r>
    <d v="2017-11-14T00:00:00"/>
    <n v="475.97500609999997"/>
    <n v="474.5499878"/>
    <n v="5733710"/>
    <x v="4"/>
    <s v="Nov"/>
    <s v="Q4"/>
    <x v="2"/>
    <x v="7"/>
    <s v="Bearish"/>
    <x v="1"/>
    <x v="1"/>
    <x v="1"/>
    <x v="1"/>
    <x v="1"/>
    <x v="1"/>
    <x v="1"/>
    <x v="1"/>
    <x v="1"/>
    <x v="1"/>
    <x v="1"/>
    <x v="1591"/>
  </r>
  <r>
    <d v="2017-11-13T00:00:00"/>
    <n v="481.02499390000003"/>
    <n v="475.97500609999997"/>
    <n v="5021216"/>
    <x v="0"/>
    <s v="Nov"/>
    <s v="Q4"/>
    <x v="2"/>
    <x v="7"/>
    <s v="Bearish"/>
    <x v="1"/>
    <x v="1"/>
    <x v="1"/>
    <x v="1"/>
    <x v="1"/>
    <x v="1"/>
    <x v="1"/>
    <x v="1"/>
    <x v="1"/>
    <x v="1"/>
    <x v="1"/>
    <x v="1592"/>
  </r>
  <r>
    <d v="2017-11-10T00:00:00"/>
    <n v="479.39999390000003"/>
    <n v="481.02499390000003"/>
    <n v="6589428"/>
    <x v="1"/>
    <s v="Nov"/>
    <s v="Q4"/>
    <x v="2"/>
    <x v="7"/>
    <s v="Bullish"/>
    <x v="0"/>
    <x v="0"/>
    <x v="1"/>
    <x v="1"/>
    <x v="1"/>
    <x v="1"/>
    <x v="1"/>
    <x v="1"/>
    <x v="1"/>
    <x v="1"/>
    <x v="1"/>
    <x v="1593"/>
  </r>
  <r>
    <d v="2017-11-09T00:00:00"/>
    <n v="476.5"/>
    <n v="477.25"/>
    <n v="4723232"/>
    <x v="2"/>
    <s v="Nov"/>
    <s v="Q4"/>
    <x v="2"/>
    <x v="7"/>
    <s v="Bullish"/>
    <x v="0"/>
    <x v="0"/>
    <x v="1"/>
    <x v="1"/>
    <x v="1"/>
    <x v="1"/>
    <x v="1"/>
    <x v="1"/>
    <x v="1"/>
    <x v="1"/>
    <x v="1"/>
    <x v="1594"/>
  </r>
  <r>
    <d v="2017-11-08T00:00:00"/>
    <n v="480.125"/>
    <n v="476.14999390000003"/>
    <n v="5369994"/>
    <x v="3"/>
    <s v="Nov"/>
    <s v="Q4"/>
    <x v="2"/>
    <x v="7"/>
    <s v="Bearish"/>
    <x v="1"/>
    <x v="1"/>
    <x v="1"/>
    <x v="1"/>
    <x v="1"/>
    <x v="1"/>
    <x v="1"/>
    <x v="1"/>
    <x v="1"/>
    <x v="1"/>
    <x v="1"/>
    <x v="1595"/>
  </r>
  <r>
    <d v="2017-11-07T00:00:00"/>
    <n v="463.125"/>
    <n v="477.75"/>
    <n v="13442820"/>
    <x v="4"/>
    <s v="Nov"/>
    <s v="Q4"/>
    <x v="2"/>
    <x v="7"/>
    <s v="Bullish"/>
    <x v="0"/>
    <x v="0"/>
    <x v="1"/>
    <x v="1"/>
    <x v="1"/>
    <x v="1"/>
    <x v="1"/>
    <x v="1"/>
    <x v="1"/>
    <x v="1"/>
    <x v="1"/>
    <x v="1596"/>
  </r>
  <r>
    <d v="2017-11-06T00:00:00"/>
    <n v="461.5750122"/>
    <n v="464.35000609999997"/>
    <n v="5066534"/>
    <x v="0"/>
    <s v="Nov"/>
    <s v="Q4"/>
    <x v="2"/>
    <x v="7"/>
    <s v="Bullish"/>
    <x v="0"/>
    <x v="0"/>
    <x v="1"/>
    <x v="1"/>
    <x v="1"/>
    <x v="1"/>
    <x v="1"/>
    <x v="1"/>
    <x v="1"/>
    <x v="1"/>
    <x v="1"/>
    <x v="1597"/>
  </r>
  <r>
    <d v="2017-11-03T00:00:00"/>
    <n v="458.5"/>
    <n v="463.3250122"/>
    <n v="3699086"/>
    <x v="1"/>
    <s v="Nov"/>
    <s v="Q4"/>
    <x v="2"/>
    <x v="7"/>
    <s v="Bullish"/>
    <x v="0"/>
    <x v="0"/>
    <x v="1"/>
    <x v="1"/>
    <x v="1"/>
    <x v="1"/>
    <x v="1"/>
    <x v="1"/>
    <x v="1"/>
    <x v="1"/>
    <x v="1"/>
    <x v="1598"/>
  </r>
  <r>
    <d v="2017-11-02T00:00:00"/>
    <n v="461.52499390000003"/>
    <n v="461.4500122"/>
    <n v="4686138"/>
    <x v="2"/>
    <s v="Nov"/>
    <s v="Q4"/>
    <x v="2"/>
    <x v="7"/>
    <s v="Bearish"/>
    <x v="1"/>
    <x v="1"/>
    <x v="1"/>
    <x v="1"/>
    <x v="1"/>
    <x v="1"/>
    <x v="1"/>
    <x v="1"/>
    <x v="1"/>
    <x v="1"/>
    <x v="1"/>
    <x v="1599"/>
  </r>
  <r>
    <d v="2017-11-01T00:00:00"/>
    <n v="462.5"/>
    <n v="463.52499390000003"/>
    <n v="5633134"/>
    <x v="3"/>
    <s v="Nov"/>
    <s v="Q4"/>
    <x v="2"/>
    <x v="7"/>
    <s v="Bullish"/>
    <x v="0"/>
    <x v="0"/>
    <x v="1"/>
    <x v="1"/>
    <x v="1"/>
    <x v="1"/>
    <x v="1"/>
    <x v="1"/>
    <x v="1"/>
    <x v="1"/>
    <x v="1"/>
    <x v="1600"/>
  </r>
  <r>
    <d v="2017-10-31T00:00:00"/>
    <n v="462.5"/>
    <n v="460.9249878"/>
    <n v="9954988"/>
    <x v="4"/>
    <s v="Oct"/>
    <s v="Q4"/>
    <x v="2"/>
    <x v="7"/>
    <s v="Bearish"/>
    <x v="1"/>
    <x v="1"/>
    <x v="1"/>
    <x v="1"/>
    <x v="1"/>
    <x v="1"/>
    <x v="1"/>
    <x v="1"/>
    <x v="1"/>
    <x v="1"/>
    <x v="1"/>
    <x v="1601"/>
  </r>
  <r>
    <d v="2017-10-30T00:00:00"/>
    <n v="477.3250122"/>
    <n v="472.0499878"/>
    <n v="12968326"/>
    <x v="0"/>
    <s v="Oct"/>
    <s v="Q4"/>
    <x v="2"/>
    <x v="7"/>
    <s v="Bearish"/>
    <x v="1"/>
    <x v="1"/>
    <x v="1"/>
    <x v="1"/>
    <x v="1"/>
    <x v="1"/>
    <x v="1"/>
    <x v="1"/>
    <x v="1"/>
    <x v="1"/>
    <x v="1"/>
    <x v="1602"/>
  </r>
  <r>
    <d v="2017-10-27T00:00:00"/>
    <n v="477.5"/>
    <n v="473.1749878"/>
    <n v="8524956"/>
    <x v="1"/>
    <s v="Oct"/>
    <s v="Q4"/>
    <x v="2"/>
    <x v="7"/>
    <s v="Bearish"/>
    <x v="1"/>
    <x v="1"/>
    <x v="1"/>
    <x v="1"/>
    <x v="1"/>
    <x v="1"/>
    <x v="1"/>
    <x v="1"/>
    <x v="1"/>
    <x v="1"/>
    <x v="1"/>
    <x v="1603"/>
  </r>
  <r>
    <d v="2017-10-26T00:00:00"/>
    <n v="471"/>
    <n v="473.6749878"/>
    <n v="33659258"/>
    <x v="2"/>
    <s v="Oct"/>
    <s v="Q4"/>
    <x v="2"/>
    <x v="7"/>
    <s v="Bullish"/>
    <x v="0"/>
    <x v="0"/>
    <x v="1"/>
    <x v="1"/>
    <x v="1"/>
    <x v="1"/>
    <x v="1"/>
    <x v="1"/>
    <x v="1"/>
    <x v="1"/>
    <x v="1"/>
    <x v="1604"/>
  </r>
  <r>
    <d v="2017-10-25T00:00:00"/>
    <n v="459.5"/>
    <n v="467.64999390000003"/>
    <n v="13984134"/>
    <x v="3"/>
    <s v="Oct"/>
    <s v="Q4"/>
    <x v="2"/>
    <x v="7"/>
    <s v="Bullish"/>
    <x v="0"/>
    <x v="0"/>
    <x v="1"/>
    <x v="1"/>
    <x v="1"/>
    <x v="1"/>
    <x v="1"/>
    <x v="1"/>
    <x v="1"/>
    <x v="1"/>
    <x v="1"/>
    <x v="1605"/>
  </r>
  <r>
    <d v="2017-10-24T00:00:00"/>
    <n v="473"/>
    <n v="463.25"/>
    <n v="14529328"/>
    <x v="4"/>
    <s v="Oct"/>
    <s v="Q4"/>
    <x v="2"/>
    <x v="7"/>
    <s v="Bearish"/>
    <x v="1"/>
    <x v="1"/>
    <x v="1"/>
    <x v="1"/>
    <x v="1"/>
    <x v="1"/>
    <x v="1"/>
    <x v="1"/>
    <x v="1"/>
    <x v="1"/>
    <x v="1"/>
    <x v="1606"/>
  </r>
  <r>
    <d v="2017-10-23T00:00:00"/>
    <n v="465"/>
    <n v="469.75"/>
    <n v="9154096"/>
    <x v="0"/>
    <s v="Oct"/>
    <s v="Q4"/>
    <x v="2"/>
    <x v="7"/>
    <s v="Bullish"/>
    <x v="0"/>
    <x v="0"/>
    <x v="1"/>
    <x v="1"/>
    <x v="1"/>
    <x v="1"/>
    <x v="1"/>
    <x v="1"/>
    <x v="1"/>
    <x v="1"/>
    <x v="1"/>
    <x v="1607"/>
  </r>
  <r>
    <d v="2017-10-19T00:00:00"/>
    <n v="465"/>
    <n v="463.47500609999997"/>
    <n v="1091434"/>
    <x v="2"/>
    <s v="Oct"/>
    <s v="Q4"/>
    <x v="2"/>
    <x v="7"/>
    <s v="Bearish"/>
    <x v="0"/>
    <x v="0"/>
    <x v="1"/>
    <x v="1"/>
    <x v="1"/>
    <x v="1"/>
    <x v="1"/>
    <x v="1"/>
    <x v="1"/>
    <x v="1"/>
    <x v="1"/>
    <x v="1608"/>
  </r>
  <r>
    <d v="2017-10-18T00:00:00"/>
    <n v="464.4500122"/>
    <n v="462.1749878"/>
    <n v="7231852"/>
    <x v="3"/>
    <s v="Oct"/>
    <s v="Q4"/>
    <x v="2"/>
    <x v="7"/>
    <s v="Bearish"/>
    <x v="1"/>
    <x v="1"/>
    <x v="1"/>
    <x v="1"/>
    <x v="1"/>
    <x v="1"/>
    <x v="1"/>
    <x v="1"/>
    <x v="1"/>
    <x v="1"/>
    <x v="1"/>
    <x v="1609"/>
  </r>
  <r>
    <d v="2017-10-17T00:00:00"/>
    <n v="468.39999390000003"/>
    <n v="465.25"/>
    <n v="5625102"/>
    <x v="4"/>
    <s v="Oct"/>
    <s v="Q4"/>
    <x v="2"/>
    <x v="7"/>
    <s v="Bearish"/>
    <x v="1"/>
    <x v="1"/>
    <x v="1"/>
    <x v="1"/>
    <x v="1"/>
    <x v="1"/>
    <x v="1"/>
    <x v="1"/>
    <x v="1"/>
    <x v="1"/>
    <x v="1"/>
    <x v="1610"/>
  </r>
  <r>
    <d v="2017-10-16T00:00:00"/>
    <n v="467.97500609999997"/>
    <n v="469.5"/>
    <n v="5758750"/>
    <x v="0"/>
    <s v="Oct"/>
    <s v="Q4"/>
    <x v="2"/>
    <x v="7"/>
    <s v="Bullish"/>
    <x v="0"/>
    <x v="0"/>
    <x v="1"/>
    <x v="1"/>
    <x v="1"/>
    <x v="1"/>
    <x v="1"/>
    <x v="1"/>
    <x v="1"/>
    <x v="1"/>
    <x v="1"/>
    <x v="1611"/>
  </r>
  <r>
    <d v="2017-10-13T00:00:00"/>
    <n v="466.39999390000003"/>
    <n v="465.0499878"/>
    <n v="7180728"/>
    <x v="1"/>
    <s v="Oct"/>
    <s v="Q4"/>
    <x v="2"/>
    <x v="7"/>
    <s v="Bearish"/>
    <x v="0"/>
    <x v="0"/>
    <x v="1"/>
    <x v="1"/>
    <x v="1"/>
    <x v="1"/>
    <x v="1"/>
    <x v="1"/>
    <x v="1"/>
    <x v="1"/>
    <x v="1"/>
    <x v="1612"/>
  </r>
  <r>
    <d v="2017-10-12T00:00:00"/>
    <n v="465"/>
    <n v="463.64999390000003"/>
    <n v="10280972"/>
    <x v="2"/>
    <s v="Oct"/>
    <s v="Q4"/>
    <x v="2"/>
    <x v="7"/>
    <s v="Bearish"/>
    <x v="1"/>
    <x v="1"/>
    <x v="1"/>
    <x v="1"/>
    <x v="1"/>
    <x v="1"/>
    <x v="1"/>
    <x v="1"/>
    <x v="1"/>
    <x v="1"/>
    <x v="1"/>
    <x v="1613"/>
  </r>
  <r>
    <d v="2017-10-11T00:00:00"/>
    <n v="467.72500609999997"/>
    <n v="465.35000609999997"/>
    <n v="5982504"/>
    <x v="3"/>
    <s v="Oct"/>
    <s v="Q4"/>
    <x v="2"/>
    <x v="7"/>
    <s v="Bearish"/>
    <x v="1"/>
    <x v="1"/>
    <x v="1"/>
    <x v="1"/>
    <x v="1"/>
    <x v="1"/>
    <x v="1"/>
    <x v="1"/>
    <x v="1"/>
    <x v="1"/>
    <x v="1"/>
    <x v="1614"/>
  </r>
  <r>
    <d v="2017-10-10T00:00:00"/>
    <n v="469.97500609999997"/>
    <n v="467.72500609999997"/>
    <n v="7143220"/>
    <x v="4"/>
    <s v="Oct"/>
    <s v="Q4"/>
    <x v="2"/>
    <x v="7"/>
    <s v="Bearish"/>
    <x v="0"/>
    <x v="0"/>
    <x v="1"/>
    <x v="1"/>
    <x v="1"/>
    <x v="1"/>
    <x v="1"/>
    <x v="1"/>
    <x v="1"/>
    <x v="1"/>
    <x v="1"/>
    <x v="1615"/>
  </r>
  <r>
    <d v="2017-10-09T00:00:00"/>
    <n v="460"/>
    <n v="461.9500122"/>
    <n v="3504832"/>
    <x v="0"/>
    <s v="Oct"/>
    <s v="Q4"/>
    <x v="2"/>
    <x v="7"/>
    <s v="Bullish"/>
    <x v="0"/>
    <x v="0"/>
    <x v="1"/>
    <x v="1"/>
    <x v="1"/>
    <x v="1"/>
    <x v="1"/>
    <x v="1"/>
    <x v="1"/>
    <x v="1"/>
    <x v="1"/>
    <x v="1616"/>
  </r>
  <r>
    <d v="2017-10-06T00:00:00"/>
    <n v="452"/>
    <n v="460.0750122"/>
    <n v="8574308"/>
    <x v="1"/>
    <s v="Oct"/>
    <s v="Q4"/>
    <x v="2"/>
    <x v="7"/>
    <s v="Bullish"/>
    <x v="0"/>
    <x v="0"/>
    <x v="1"/>
    <x v="1"/>
    <x v="1"/>
    <x v="1"/>
    <x v="1"/>
    <x v="1"/>
    <x v="1"/>
    <x v="1"/>
    <x v="1"/>
    <x v="1617"/>
  </r>
  <r>
    <d v="2017-10-05T00:00:00"/>
    <n v="450"/>
    <n v="451.52499390000003"/>
    <n v="8611300"/>
    <x v="2"/>
    <s v="Oct"/>
    <s v="Q4"/>
    <x v="2"/>
    <x v="7"/>
    <s v="Bullish"/>
    <x v="0"/>
    <x v="0"/>
    <x v="1"/>
    <x v="1"/>
    <x v="1"/>
    <x v="1"/>
    <x v="1"/>
    <x v="1"/>
    <x v="1"/>
    <x v="1"/>
    <x v="1"/>
    <x v="1618"/>
  </r>
  <r>
    <d v="2017-10-04T00:00:00"/>
    <n v="451.5"/>
    <n v="449.7999878"/>
    <n v="4991492"/>
    <x v="3"/>
    <s v="Oct"/>
    <s v="Q4"/>
    <x v="2"/>
    <x v="7"/>
    <s v="Bearish"/>
    <x v="1"/>
    <x v="1"/>
    <x v="1"/>
    <x v="1"/>
    <x v="1"/>
    <x v="1"/>
    <x v="1"/>
    <x v="1"/>
    <x v="1"/>
    <x v="1"/>
    <x v="1"/>
    <x v="1619"/>
  </r>
  <r>
    <d v="2017-10-03T00:00:00"/>
    <n v="455.0499878"/>
    <n v="451.77499390000003"/>
    <n v="4947522"/>
    <x v="4"/>
    <s v="Oct"/>
    <s v="Q4"/>
    <x v="2"/>
    <x v="7"/>
    <s v="Bearish"/>
    <x v="0"/>
    <x v="0"/>
    <x v="1"/>
    <x v="1"/>
    <x v="1"/>
    <x v="1"/>
    <x v="1"/>
    <x v="1"/>
    <x v="1"/>
    <x v="1"/>
    <x v="1"/>
    <x v="1620"/>
  </r>
  <r>
    <d v="2017-09-29T00:00:00"/>
    <n v="449"/>
    <n v="449.9500122"/>
    <n v="5705832"/>
    <x v="1"/>
    <s v="Sep"/>
    <s v="Q3"/>
    <x v="3"/>
    <x v="7"/>
    <s v="Bullish"/>
    <x v="0"/>
    <x v="0"/>
    <x v="1"/>
    <x v="1"/>
    <x v="1"/>
    <x v="1"/>
    <x v="1"/>
    <x v="1"/>
    <x v="1"/>
    <x v="1"/>
    <x v="1"/>
    <x v="1621"/>
  </r>
  <r>
    <d v="2017-09-28T00:00:00"/>
    <n v="448.0499878"/>
    <n v="448"/>
    <n v="17537266"/>
    <x v="2"/>
    <s v="Sep"/>
    <s v="Q3"/>
    <x v="3"/>
    <x v="7"/>
    <s v="Bearish"/>
    <x v="1"/>
    <x v="1"/>
    <x v="1"/>
    <x v="1"/>
    <x v="1"/>
    <x v="1"/>
    <x v="1"/>
    <x v="1"/>
    <x v="1"/>
    <x v="1"/>
    <x v="1"/>
    <x v="1622"/>
  </r>
  <r>
    <d v="2017-09-27T00:00:00"/>
    <n v="453.0499878"/>
    <n v="449.89999390000003"/>
    <n v="6000138"/>
    <x v="3"/>
    <s v="Sep"/>
    <s v="Q3"/>
    <x v="3"/>
    <x v="7"/>
    <s v="Bearish"/>
    <x v="1"/>
    <x v="1"/>
    <x v="1"/>
    <x v="1"/>
    <x v="1"/>
    <x v="1"/>
    <x v="1"/>
    <x v="1"/>
    <x v="1"/>
    <x v="1"/>
    <x v="1"/>
    <x v="1623"/>
  </r>
  <r>
    <d v="2017-09-26T00:00:00"/>
    <n v="448.5"/>
    <n v="452.9500122"/>
    <n v="7366478"/>
    <x v="4"/>
    <s v="Sep"/>
    <s v="Q3"/>
    <x v="3"/>
    <x v="7"/>
    <s v="Bullish"/>
    <x v="0"/>
    <x v="0"/>
    <x v="1"/>
    <x v="1"/>
    <x v="1"/>
    <x v="1"/>
    <x v="1"/>
    <x v="1"/>
    <x v="1"/>
    <x v="1"/>
    <x v="1"/>
    <x v="1624"/>
  </r>
  <r>
    <d v="2017-09-25T00:00:00"/>
    <n v="450.5"/>
    <n v="447.6749878"/>
    <n v="9088700"/>
    <x v="0"/>
    <s v="Sep"/>
    <s v="Q3"/>
    <x v="3"/>
    <x v="7"/>
    <s v="Bearish"/>
    <x v="1"/>
    <x v="1"/>
    <x v="1"/>
    <x v="1"/>
    <x v="1"/>
    <x v="1"/>
    <x v="1"/>
    <x v="1"/>
    <x v="1"/>
    <x v="1"/>
    <x v="1"/>
    <x v="1625"/>
  </r>
  <r>
    <d v="2017-09-22T00:00:00"/>
    <n v="454.0750122"/>
    <n v="449.14999390000003"/>
    <n v="17604088"/>
    <x v="1"/>
    <s v="Sep"/>
    <s v="Q3"/>
    <x v="3"/>
    <x v="7"/>
    <s v="Bearish"/>
    <x v="1"/>
    <x v="1"/>
    <x v="1"/>
    <x v="1"/>
    <x v="1"/>
    <x v="1"/>
    <x v="1"/>
    <x v="1"/>
    <x v="1"/>
    <x v="1"/>
    <x v="1"/>
    <x v="1626"/>
  </r>
  <r>
    <d v="2017-09-21T00:00:00"/>
    <n v="457.5"/>
    <n v="454.77499390000003"/>
    <n v="8204152"/>
    <x v="2"/>
    <s v="Sep"/>
    <s v="Q3"/>
    <x v="3"/>
    <x v="7"/>
    <s v="Bearish"/>
    <x v="1"/>
    <x v="1"/>
    <x v="1"/>
    <x v="1"/>
    <x v="1"/>
    <x v="1"/>
    <x v="1"/>
    <x v="1"/>
    <x v="1"/>
    <x v="1"/>
    <x v="1"/>
    <x v="1627"/>
  </r>
  <r>
    <d v="2017-09-20T00:00:00"/>
    <n v="458.5"/>
    <n v="456.35000609999997"/>
    <n v="5767830"/>
    <x v="3"/>
    <s v="Sep"/>
    <s v="Q3"/>
    <x v="3"/>
    <x v="7"/>
    <s v="Bearish"/>
    <x v="0"/>
    <x v="0"/>
    <x v="1"/>
    <x v="1"/>
    <x v="1"/>
    <x v="1"/>
    <x v="1"/>
    <x v="1"/>
    <x v="1"/>
    <x v="1"/>
    <x v="1"/>
    <x v="1628"/>
  </r>
  <r>
    <d v="2017-09-19T00:00:00"/>
    <n v="454"/>
    <n v="456.125"/>
    <n v="6033330"/>
    <x v="4"/>
    <s v="Sep"/>
    <s v="Q3"/>
    <x v="3"/>
    <x v="7"/>
    <s v="Bullish"/>
    <x v="0"/>
    <x v="0"/>
    <x v="1"/>
    <x v="1"/>
    <x v="1"/>
    <x v="1"/>
    <x v="1"/>
    <x v="1"/>
    <x v="1"/>
    <x v="1"/>
    <x v="1"/>
    <x v="1629"/>
  </r>
  <r>
    <d v="2017-09-18T00:00:00"/>
    <n v="455"/>
    <n v="454.5499878"/>
    <n v="8475860"/>
    <x v="0"/>
    <s v="Sep"/>
    <s v="Q3"/>
    <x v="3"/>
    <x v="7"/>
    <s v="Bearish"/>
    <x v="0"/>
    <x v="0"/>
    <x v="1"/>
    <x v="1"/>
    <x v="1"/>
    <x v="1"/>
    <x v="1"/>
    <x v="1"/>
    <x v="1"/>
    <x v="1"/>
    <x v="1"/>
    <x v="1630"/>
  </r>
  <r>
    <d v="2017-09-15T00:00:00"/>
    <n v="446.14999390000003"/>
    <n v="454.125"/>
    <n v="13459460"/>
    <x v="1"/>
    <s v="Sep"/>
    <s v="Q3"/>
    <x v="3"/>
    <x v="7"/>
    <s v="Bullish"/>
    <x v="0"/>
    <x v="0"/>
    <x v="1"/>
    <x v="1"/>
    <x v="1"/>
    <x v="1"/>
    <x v="1"/>
    <x v="1"/>
    <x v="1"/>
    <x v="1"/>
    <x v="1"/>
    <x v="1631"/>
  </r>
  <r>
    <d v="2017-09-14T00:00:00"/>
    <n v="442.25"/>
    <n v="446.2000122"/>
    <n v="13698006"/>
    <x v="2"/>
    <s v="Sep"/>
    <s v="Q3"/>
    <x v="3"/>
    <x v="7"/>
    <s v="Bullish"/>
    <x v="0"/>
    <x v="0"/>
    <x v="1"/>
    <x v="1"/>
    <x v="1"/>
    <x v="1"/>
    <x v="1"/>
    <x v="1"/>
    <x v="1"/>
    <x v="1"/>
    <x v="1"/>
    <x v="1632"/>
  </r>
  <r>
    <d v="2017-09-13T00:00:00"/>
    <n v="442.75"/>
    <n v="441.875"/>
    <n v="11478228"/>
    <x v="3"/>
    <s v="Sep"/>
    <s v="Q3"/>
    <x v="3"/>
    <x v="7"/>
    <s v="Bearish"/>
    <x v="1"/>
    <x v="1"/>
    <x v="1"/>
    <x v="1"/>
    <x v="1"/>
    <x v="1"/>
    <x v="1"/>
    <x v="1"/>
    <x v="1"/>
    <x v="1"/>
    <x v="1"/>
    <x v="1633"/>
  </r>
  <r>
    <d v="2017-09-12T00:00:00"/>
    <n v="441.27499390000003"/>
    <n v="442.02499390000003"/>
    <n v="17241354"/>
    <x v="4"/>
    <s v="Sep"/>
    <s v="Q3"/>
    <x v="3"/>
    <x v="7"/>
    <s v="Bullish"/>
    <x v="0"/>
    <x v="0"/>
    <x v="1"/>
    <x v="1"/>
    <x v="1"/>
    <x v="1"/>
    <x v="1"/>
    <x v="1"/>
    <x v="1"/>
    <x v="1"/>
    <x v="1"/>
    <x v="1634"/>
  </r>
  <r>
    <d v="2017-09-11T00:00:00"/>
    <n v="445.2000122"/>
    <n v="439.35000609999997"/>
    <n v="13787642"/>
    <x v="0"/>
    <s v="Sep"/>
    <s v="Q3"/>
    <x v="3"/>
    <x v="7"/>
    <s v="Bearish"/>
    <x v="1"/>
    <x v="1"/>
    <x v="1"/>
    <x v="1"/>
    <x v="1"/>
    <x v="1"/>
    <x v="1"/>
    <x v="1"/>
    <x v="1"/>
    <x v="1"/>
    <x v="1"/>
    <x v="1635"/>
  </r>
  <r>
    <d v="2017-09-08T00:00:00"/>
    <n v="449.5"/>
    <n v="442.14999390000003"/>
    <n v="8604542"/>
    <x v="1"/>
    <s v="Sep"/>
    <s v="Q3"/>
    <x v="3"/>
    <x v="7"/>
    <s v="Bearish"/>
    <x v="1"/>
    <x v="1"/>
    <x v="1"/>
    <x v="1"/>
    <x v="1"/>
    <x v="1"/>
    <x v="1"/>
    <x v="1"/>
    <x v="1"/>
    <x v="1"/>
    <x v="1"/>
    <x v="1636"/>
  </r>
  <r>
    <d v="2017-09-07T00:00:00"/>
    <n v="450"/>
    <n v="447.875"/>
    <n v="6241192"/>
    <x v="2"/>
    <s v="Sep"/>
    <s v="Q3"/>
    <x v="3"/>
    <x v="7"/>
    <s v="Bearish"/>
    <x v="0"/>
    <x v="0"/>
    <x v="1"/>
    <x v="1"/>
    <x v="1"/>
    <x v="1"/>
    <x v="1"/>
    <x v="1"/>
    <x v="1"/>
    <x v="1"/>
    <x v="1"/>
    <x v="1637"/>
  </r>
  <r>
    <d v="2017-09-06T00:00:00"/>
    <n v="450"/>
    <n v="447.7999878"/>
    <n v="7735910"/>
    <x v="3"/>
    <s v="Sep"/>
    <s v="Q3"/>
    <x v="3"/>
    <x v="7"/>
    <s v="Bearish"/>
    <x v="1"/>
    <x v="1"/>
    <x v="1"/>
    <x v="1"/>
    <x v="1"/>
    <x v="1"/>
    <x v="1"/>
    <x v="1"/>
    <x v="1"/>
    <x v="1"/>
    <x v="1"/>
    <x v="1638"/>
  </r>
  <r>
    <d v="2017-09-05T00:00:00"/>
    <n v="451"/>
    <n v="450.9500122"/>
    <n v="9783392"/>
    <x v="4"/>
    <s v="Sep"/>
    <s v="Q3"/>
    <x v="3"/>
    <x v="7"/>
    <s v="Bearish"/>
    <x v="0"/>
    <x v="0"/>
    <x v="1"/>
    <x v="1"/>
    <x v="1"/>
    <x v="1"/>
    <x v="1"/>
    <x v="1"/>
    <x v="1"/>
    <x v="1"/>
    <x v="1"/>
    <x v="1639"/>
  </r>
  <r>
    <d v="2017-09-04T00:00:00"/>
    <n v="460.5"/>
    <n v="450.10000609999997"/>
    <n v="10177108"/>
    <x v="0"/>
    <s v="Sep"/>
    <s v="Q3"/>
    <x v="3"/>
    <x v="7"/>
    <s v="Bearish"/>
    <x v="1"/>
    <x v="1"/>
    <x v="1"/>
    <x v="1"/>
    <x v="1"/>
    <x v="1"/>
    <x v="1"/>
    <x v="1"/>
    <x v="1"/>
    <x v="1"/>
    <x v="1"/>
    <x v="1640"/>
  </r>
  <r>
    <d v="2017-09-01T00:00:00"/>
    <n v="457.97500609999997"/>
    <n v="459.97500609999997"/>
    <n v="8433922"/>
    <x v="1"/>
    <s v="Sep"/>
    <s v="Q3"/>
    <x v="3"/>
    <x v="7"/>
    <s v="Bullish"/>
    <x v="0"/>
    <x v="0"/>
    <x v="1"/>
    <x v="1"/>
    <x v="1"/>
    <x v="1"/>
    <x v="1"/>
    <x v="1"/>
    <x v="1"/>
    <x v="1"/>
    <x v="1"/>
    <x v="1641"/>
  </r>
  <r>
    <d v="2017-08-31T00:00:00"/>
    <n v="464.39999390000003"/>
    <n v="457.47500609999997"/>
    <n v="15022452"/>
    <x v="2"/>
    <s v="Aug"/>
    <s v="Q3"/>
    <x v="3"/>
    <x v="7"/>
    <s v="Bearish"/>
    <x v="1"/>
    <x v="1"/>
    <x v="1"/>
    <x v="1"/>
    <x v="1"/>
    <x v="1"/>
    <x v="1"/>
    <x v="1"/>
    <x v="1"/>
    <x v="1"/>
    <x v="1"/>
    <x v="1642"/>
  </r>
  <r>
    <d v="2017-08-30T00:00:00"/>
    <n v="468.60000609999997"/>
    <n v="463.3250122"/>
    <n v="16149664"/>
    <x v="3"/>
    <s v="Aug"/>
    <s v="Q3"/>
    <x v="3"/>
    <x v="7"/>
    <s v="Bearish"/>
    <x v="1"/>
    <x v="1"/>
    <x v="1"/>
    <x v="1"/>
    <x v="1"/>
    <x v="1"/>
    <x v="1"/>
    <x v="1"/>
    <x v="1"/>
    <x v="1"/>
    <x v="1"/>
    <x v="1643"/>
  </r>
  <r>
    <d v="2017-08-29T00:00:00"/>
    <n v="470.72500609999997"/>
    <n v="463.72500609999997"/>
    <n v="13369392"/>
    <x v="4"/>
    <s v="Aug"/>
    <s v="Q3"/>
    <x v="3"/>
    <x v="7"/>
    <s v="Bearish"/>
    <x v="1"/>
    <x v="1"/>
    <x v="1"/>
    <x v="1"/>
    <x v="1"/>
    <x v="1"/>
    <x v="1"/>
    <x v="1"/>
    <x v="1"/>
    <x v="1"/>
    <x v="1"/>
    <x v="1644"/>
  </r>
  <r>
    <d v="2017-08-28T00:00:00"/>
    <n v="471.97500609999997"/>
    <n v="470.5"/>
    <n v="40712108"/>
    <x v="0"/>
    <s v="Aug"/>
    <s v="Q3"/>
    <x v="3"/>
    <x v="7"/>
    <s v="Bearish"/>
    <x v="0"/>
    <x v="0"/>
    <x v="1"/>
    <x v="1"/>
    <x v="1"/>
    <x v="1"/>
    <x v="1"/>
    <x v="1"/>
    <x v="1"/>
    <x v="1"/>
    <x v="1"/>
    <x v="1645"/>
  </r>
  <r>
    <d v="2017-08-24T00:00:00"/>
    <n v="455"/>
    <n v="456.0750122"/>
    <n v="42380524"/>
    <x v="2"/>
    <s v="Aug"/>
    <s v="Q3"/>
    <x v="3"/>
    <x v="7"/>
    <s v="Bullish"/>
    <x v="0"/>
    <x v="0"/>
    <x v="1"/>
    <x v="1"/>
    <x v="1"/>
    <x v="1"/>
    <x v="1"/>
    <x v="1"/>
    <x v="1"/>
    <x v="1"/>
    <x v="1"/>
    <x v="1646"/>
  </r>
  <r>
    <d v="2017-08-23T00:00:00"/>
    <n v="440"/>
    <n v="446.39999390000003"/>
    <n v="61284190"/>
    <x v="3"/>
    <s v="Aug"/>
    <s v="Q3"/>
    <x v="3"/>
    <x v="7"/>
    <s v="Bullish"/>
    <x v="0"/>
    <x v="0"/>
    <x v="1"/>
    <x v="1"/>
    <x v="1"/>
    <x v="1"/>
    <x v="1"/>
    <x v="1"/>
    <x v="1"/>
    <x v="1"/>
    <x v="1"/>
    <x v="1647"/>
  </r>
  <r>
    <d v="2017-08-22T00:00:00"/>
    <n v="447.60000609999997"/>
    <n v="437.7000122"/>
    <n v="49242598"/>
    <x v="4"/>
    <s v="Aug"/>
    <s v="Q3"/>
    <x v="3"/>
    <x v="7"/>
    <s v="Bearish"/>
    <x v="0"/>
    <x v="0"/>
    <x v="1"/>
    <x v="1"/>
    <x v="1"/>
    <x v="1"/>
    <x v="1"/>
    <x v="1"/>
    <x v="1"/>
    <x v="1"/>
    <x v="1"/>
    <x v="1648"/>
  </r>
  <r>
    <d v="2017-08-21T00:00:00"/>
    <n v="462"/>
    <n v="436.7000122"/>
    <n v="90407176"/>
    <x v="0"/>
    <s v="Aug"/>
    <s v="Q3"/>
    <x v="3"/>
    <x v="7"/>
    <s v="Bearish"/>
    <x v="1"/>
    <x v="1"/>
    <x v="1"/>
    <x v="1"/>
    <x v="1"/>
    <x v="1"/>
    <x v="1"/>
    <x v="1"/>
    <x v="1"/>
    <x v="1"/>
    <x v="1"/>
    <x v="1649"/>
  </r>
  <r>
    <d v="2017-08-18T00:00:00"/>
    <n v="508.9500122"/>
    <n v="461.625"/>
    <n v="164404960"/>
    <x v="1"/>
    <s v="Aug"/>
    <s v="Q3"/>
    <x v="3"/>
    <x v="7"/>
    <s v="Bearish"/>
    <x v="1"/>
    <x v="1"/>
    <x v="1"/>
    <x v="1"/>
    <x v="1"/>
    <x v="1"/>
    <x v="1"/>
    <x v="1"/>
    <x v="1"/>
    <x v="1"/>
    <x v="1"/>
    <x v="1650"/>
  </r>
  <r>
    <d v="2017-08-17T00:00:00"/>
    <n v="502.5"/>
    <n v="510.4249878"/>
    <n v="25784260"/>
    <x v="2"/>
    <s v="Aug"/>
    <s v="Q3"/>
    <x v="3"/>
    <x v="7"/>
    <s v="Bullish"/>
    <x v="0"/>
    <x v="0"/>
    <x v="1"/>
    <x v="1"/>
    <x v="1"/>
    <x v="1"/>
    <x v="1"/>
    <x v="1"/>
    <x v="1"/>
    <x v="1"/>
    <x v="1"/>
    <x v="1651"/>
  </r>
  <r>
    <d v="2017-08-16T00:00:00"/>
    <n v="491"/>
    <n v="487.60000609999997"/>
    <n v="6178080"/>
    <x v="3"/>
    <s v="Aug"/>
    <s v="Q3"/>
    <x v="3"/>
    <x v="7"/>
    <s v="Bearish"/>
    <x v="1"/>
    <x v="1"/>
    <x v="1"/>
    <x v="1"/>
    <x v="1"/>
    <x v="1"/>
    <x v="1"/>
    <x v="1"/>
    <x v="1"/>
    <x v="1"/>
    <x v="1"/>
    <x v="1652"/>
  </r>
  <r>
    <d v="2017-08-14T00:00:00"/>
    <n v="494"/>
    <n v="490.72500609999997"/>
    <n v="3816470"/>
    <x v="0"/>
    <s v="Aug"/>
    <s v="Q3"/>
    <x v="3"/>
    <x v="7"/>
    <s v="Bearish"/>
    <x v="1"/>
    <x v="1"/>
    <x v="1"/>
    <x v="1"/>
    <x v="1"/>
    <x v="1"/>
    <x v="1"/>
    <x v="1"/>
    <x v="1"/>
    <x v="1"/>
    <x v="1"/>
    <x v="1653"/>
  </r>
  <r>
    <d v="2017-08-11T00:00:00"/>
    <n v="488"/>
    <n v="493.85000609999997"/>
    <n v="6544156"/>
    <x v="1"/>
    <s v="Aug"/>
    <s v="Q3"/>
    <x v="3"/>
    <x v="7"/>
    <s v="Bullish"/>
    <x v="0"/>
    <x v="0"/>
    <x v="1"/>
    <x v="1"/>
    <x v="1"/>
    <x v="1"/>
    <x v="1"/>
    <x v="1"/>
    <x v="1"/>
    <x v="1"/>
    <x v="1"/>
    <x v="1654"/>
  </r>
  <r>
    <d v="2017-08-10T00:00:00"/>
    <n v="484.9500122"/>
    <n v="490.625"/>
    <n v="9140684"/>
    <x v="2"/>
    <s v="Aug"/>
    <s v="Q3"/>
    <x v="3"/>
    <x v="7"/>
    <s v="Bullish"/>
    <x v="0"/>
    <x v="0"/>
    <x v="1"/>
    <x v="1"/>
    <x v="1"/>
    <x v="1"/>
    <x v="1"/>
    <x v="1"/>
    <x v="1"/>
    <x v="1"/>
    <x v="1"/>
    <x v="1655"/>
  </r>
  <r>
    <d v="2017-08-09T00:00:00"/>
    <n v="483.8250122"/>
    <n v="484.6749878"/>
    <n v="3922410"/>
    <x v="3"/>
    <s v="Aug"/>
    <s v="Q3"/>
    <x v="3"/>
    <x v="7"/>
    <s v="Bullish"/>
    <x v="0"/>
    <x v="0"/>
    <x v="1"/>
    <x v="1"/>
    <x v="1"/>
    <x v="1"/>
    <x v="1"/>
    <x v="1"/>
    <x v="1"/>
    <x v="1"/>
    <x v="1"/>
    <x v="1656"/>
  </r>
  <r>
    <d v="2017-08-08T00:00:00"/>
    <n v="484.25"/>
    <n v="481.9249878"/>
    <n v="6004648"/>
    <x v="4"/>
    <s v="Aug"/>
    <s v="Q3"/>
    <x v="3"/>
    <x v="7"/>
    <s v="Bearish"/>
    <x v="1"/>
    <x v="1"/>
    <x v="1"/>
    <x v="1"/>
    <x v="1"/>
    <x v="1"/>
    <x v="1"/>
    <x v="1"/>
    <x v="1"/>
    <x v="1"/>
    <x v="1"/>
    <x v="1657"/>
  </r>
  <r>
    <d v="2017-08-07T00:00:00"/>
    <n v="491.75"/>
    <n v="484.125"/>
    <n v="6073744"/>
    <x v="0"/>
    <s v="Aug"/>
    <s v="Q3"/>
    <x v="3"/>
    <x v="7"/>
    <s v="Bearish"/>
    <x v="1"/>
    <x v="1"/>
    <x v="1"/>
    <x v="1"/>
    <x v="1"/>
    <x v="1"/>
    <x v="1"/>
    <x v="1"/>
    <x v="1"/>
    <x v="1"/>
    <x v="1"/>
    <x v="1658"/>
  </r>
  <r>
    <d v="2017-08-04T00:00:00"/>
    <n v="494"/>
    <n v="491.875"/>
    <n v="5349018"/>
    <x v="1"/>
    <s v="Aug"/>
    <s v="Q3"/>
    <x v="3"/>
    <x v="7"/>
    <s v="Bearish"/>
    <x v="1"/>
    <x v="1"/>
    <x v="1"/>
    <x v="1"/>
    <x v="1"/>
    <x v="1"/>
    <x v="1"/>
    <x v="1"/>
    <x v="1"/>
    <x v="1"/>
    <x v="1"/>
    <x v="1659"/>
  </r>
  <r>
    <d v="2017-08-03T00:00:00"/>
    <n v="495.5"/>
    <n v="492"/>
    <n v="4640348"/>
    <x v="2"/>
    <s v="Aug"/>
    <s v="Q3"/>
    <x v="3"/>
    <x v="7"/>
    <s v="Bearish"/>
    <x v="1"/>
    <x v="1"/>
    <x v="1"/>
    <x v="1"/>
    <x v="1"/>
    <x v="1"/>
    <x v="1"/>
    <x v="1"/>
    <x v="1"/>
    <x v="1"/>
    <x v="1"/>
    <x v="1660"/>
  </r>
  <r>
    <d v="2017-08-02T00:00:00"/>
    <n v="503"/>
    <n v="496.6749878"/>
    <n v="4257584"/>
    <x v="3"/>
    <s v="Aug"/>
    <s v="Q3"/>
    <x v="3"/>
    <x v="7"/>
    <s v="Bearish"/>
    <x v="1"/>
    <x v="1"/>
    <x v="1"/>
    <x v="1"/>
    <x v="1"/>
    <x v="1"/>
    <x v="1"/>
    <x v="1"/>
    <x v="1"/>
    <x v="1"/>
    <x v="1"/>
    <x v="1661"/>
  </r>
  <r>
    <d v="2017-08-01T00:00:00"/>
    <n v="505.5"/>
    <n v="502.77499390000003"/>
    <n v="7689398"/>
    <x v="4"/>
    <s v="Aug"/>
    <s v="Q3"/>
    <x v="3"/>
    <x v="7"/>
    <s v="Bearish"/>
    <x v="1"/>
    <x v="1"/>
    <x v="1"/>
    <x v="1"/>
    <x v="1"/>
    <x v="1"/>
    <x v="1"/>
    <x v="1"/>
    <x v="1"/>
    <x v="1"/>
    <x v="1"/>
    <x v="1662"/>
  </r>
  <r>
    <d v="2017-07-31T00:00:00"/>
    <n v="495.9500122"/>
    <n v="505.60000609999997"/>
    <n v="19158248"/>
    <x v="0"/>
    <s v="Jul"/>
    <s v="Q3"/>
    <x v="3"/>
    <x v="7"/>
    <s v="Bullish"/>
    <x v="0"/>
    <x v="0"/>
    <x v="1"/>
    <x v="1"/>
    <x v="1"/>
    <x v="1"/>
    <x v="1"/>
    <x v="1"/>
    <x v="1"/>
    <x v="1"/>
    <x v="1"/>
    <x v="1663"/>
  </r>
  <r>
    <d v="2017-07-28T00:00:00"/>
    <n v="488"/>
    <n v="498.6749878"/>
    <n v="11098428"/>
    <x v="1"/>
    <s v="Jul"/>
    <s v="Q3"/>
    <x v="3"/>
    <x v="7"/>
    <s v="Bullish"/>
    <x v="0"/>
    <x v="0"/>
    <x v="1"/>
    <x v="1"/>
    <x v="1"/>
    <x v="1"/>
    <x v="1"/>
    <x v="1"/>
    <x v="1"/>
    <x v="1"/>
    <x v="1"/>
    <x v="1664"/>
  </r>
  <r>
    <d v="2017-07-27T00:00:00"/>
    <n v="498"/>
    <n v="485.52499390000003"/>
    <n v="12676852"/>
    <x v="2"/>
    <s v="Jul"/>
    <s v="Q3"/>
    <x v="3"/>
    <x v="7"/>
    <s v="Bearish"/>
    <x v="1"/>
    <x v="1"/>
    <x v="1"/>
    <x v="1"/>
    <x v="1"/>
    <x v="1"/>
    <x v="1"/>
    <x v="1"/>
    <x v="1"/>
    <x v="1"/>
    <x v="1"/>
    <x v="1665"/>
  </r>
  <r>
    <d v="2017-07-26T00:00:00"/>
    <n v="499.0499878"/>
    <n v="497.02499390000003"/>
    <n v="6870024"/>
    <x v="3"/>
    <s v="Jul"/>
    <s v="Q3"/>
    <x v="3"/>
    <x v="7"/>
    <s v="Bearish"/>
    <x v="0"/>
    <x v="0"/>
    <x v="1"/>
    <x v="1"/>
    <x v="1"/>
    <x v="1"/>
    <x v="1"/>
    <x v="1"/>
    <x v="1"/>
    <x v="1"/>
    <x v="1"/>
    <x v="1666"/>
  </r>
  <r>
    <d v="2017-07-25T00:00:00"/>
    <n v="495"/>
    <n v="496.9249878"/>
    <n v="7145614"/>
    <x v="4"/>
    <s v="Jul"/>
    <s v="Q3"/>
    <x v="3"/>
    <x v="7"/>
    <s v="Bullish"/>
    <x v="0"/>
    <x v="0"/>
    <x v="1"/>
    <x v="1"/>
    <x v="1"/>
    <x v="1"/>
    <x v="1"/>
    <x v="1"/>
    <x v="1"/>
    <x v="1"/>
    <x v="1"/>
    <x v="1667"/>
  </r>
  <r>
    <d v="2017-07-24T00:00:00"/>
    <n v="491.75"/>
    <n v="495.27499390000003"/>
    <n v="6129176"/>
    <x v="0"/>
    <s v="Jul"/>
    <s v="Q3"/>
    <x v="3"/>
    <x v="7"/>
    <s v="Bullish"/>
    <x v="0"/>
    <x v="0"/>
    <x v="1"/>
    <x v="1"/>
    <x v="1"/>
    <x v="1"/>
    <x v="1"/>
    <x v="1"/>
    <x v="1"/>
    <x v="1"/>
    <x v="1"/>
    <x v="1668"/>
  </r>
  <r>
    <d v="2017-07-21T00:00:00"/>
    <n v="486.5"/>
    <n v="490.0499878"/>
    <n v="5980754"/>
    <x v="1"/>
    <s v="Jul"/>
    <s v="Q3"/>
    <x v="3"/>
    <x v="7"/>
    <s v="Bullish"/>
    <x v="0"/>
    <x v="0"/>
    <x v="1"/>
    <x v="1"/>
    <x v="1"/>
    <x v="1"/>
    <x v="1"/>
    <x v="1"/>
    <x v="1"/>
    <x v="1"/>
    <x v="1"/>
    <x v="1669"/>
  </r>
  <r>
    <d v="2017-07-20T00:00:00"/>
    <n v="489.64999390000003"/>
    <n v="484.72500609999997"/>
    <n v="6809740"/>
    <x v="2"/>
    <s v="Jul"/>
    <s v="Q3"/>
    <x v="3"/>
    <x v="7"/>
    <s v="Bearish"/>
    <x v="1"/>
    <x v="1"/>
    <x v="1"/>
    <x v="1"/>
    <x v="1"/>
    <x v="1"/>
    <x v="1"/>
    <x v="1"/>
    <x v="1"/>
    <x v="1"/>
    <x v="1"/>
    <x v="1670"/>
  </r>
  <r>
    <d v="2017-07-19T00:00:00"/>
    <n v="490.72500609999997"/>
    <n v="489.9249878"/>
    <n v="5890278"/>
    <x v="3"/>
    <s v="Jul"/>
    <s v="Q3"/>
    <x v="3"/>
    <x v="7"/>
    <s v="Bearish"/>
    <x v="1"/>
    <x v="1"/>
    <x v="1"/>
    <x v="1"/>
    <x v="1"/>
    <x v="1"/>
    <x v="1"/>
    <x v="1"/>
    <x v="1"/>
    <x v="1"/>
    <x v="1"/>
    <x v="1671"/>
  </r>
  <r>
    <d v="2017-07-18T00:00:00"/>
    <n v="493.02499390000003"/>
    <n v="492.7999878"/>
    <n v="8260180"/>
    <x v="4"/>
    <s v="Jul"/>
    <s v="Q3"/>
    <x v="3"/>
    <x v="7"/>
    <s v="Bearish"/>
    <x v="0"/>
    <x v="0"/>
    <x v="1"/>
    <x v="1"/>
    <x v="1"/>
    <x v="1"/>
    <x v="1"/>
    <x v="1"/>
    <x v="1"/>
    <x v="1"/>
    <x v="1"/>
    <x v="1672"/>
  </r>
  <r>
    <d v="2017-07-17T00:00:00"/>
    <n v="487.5"/>
    <n v="492.02499390000003"/>
    <n v="7698250"/>
    <x v="0"/>
    <s v="Jul"/>
    <s v="Q3"/>
    <x v="3"/>
    <x v="7"/>
    <s v="Bullish"/>
    <x v="0"/>
    <x v="0"/>
    <x v="1"/>
    <x v="1"/>
    <x v="1"/>
    <x v="1"/>
    <x v="1"/>
    <x v="1"/>
    <x v="1"/>
    <x v="1"/>
    <x v="1"/>
    <x v="1673"/>
  </r>
  <r>
    <d v="2017-07-14T00:00:00"/>
    <n v="499.72500609999997"/>
    <n v="486.02499390000003"/>
    <n v="22478180"/>
    <x v="1"/>
    <s v="Jul"/>
    <s v="Q3"/>
    <x v="3"/>
    <x v="7"/>
    <s v="Bearish"/>
    <x v="1"/>
    <x v="1"/>
    <x v="1"/>
    <x v="1"/>
    <x v="1"/>
    <x v="1"/>
    <x v="1"/>
    <x v="1"/>
    <x v="1"/>
    <x v="1"/>
    <x v="1"/>
    <x v="1674"/>
  </r>
  <r>
    <d v="2017-07-13T00:00:00"/>
    <n v="488.625"/>
    <n v="488.52499390000003"/>
    <n v="5170392"/>
    <x v="2"/>
    <s v="Jul"/>
    <s v="Q3"/>
    <x v="3"/>
    <x v="7"/>
    <s v="Bearish"/>
    <x v="0"/>
    <x v="0"/>
    <x v="1"/>
    <x v="1"/>
    <x v="1"/>
    <x v="1"/>
    <x v="1"/>
    <x v="1"/>
    <x v="1"/>
    <x v="1"/>
    <x v="1"/>
    <x v="1675"/>
  </r>
  <r>
    <d v="2017-07-12T00:00:00"/>
    <n v="487.47500609999997"/>
    <n v="486.1749878"/>
    <n v="6275976"/>
    <x v="3"/>
    <s v="Jul"/>
    <s v="Q3"/>
    <x v="3"/>
    <x v="7"/>
    <s v="Bearish"/>
    <x v="1"/>
    <x v="1"/>
    <x v="1"/>
    <x v="1"/>
    <x v="1"/>
    <x v="1"/>
    <x v="1"/>
    <x v="1"/>
    <x v="1"/>
    <x v="1"/>
    <x v="1"/>
    <x v="1676"/>
  </r>
  <r>
    <d v="2017-07-11T00:00:00"/>
    <n v="478.3250122"/>
    <n v="487.6749878"/>
    <n v="11539708"/>
    <x v="4"/>
    <s v="Jul"/>
    <s v="Q3"/>
    <x v="3"/>
    <x v="7"/>
    <s v="Bullish"/>
    <x v="0"/>
    <x v="0"/>
    <x v="1"/>
    <x v="1"/>
    <x v="1"/>
    <x v="1"/>
    <x v="1"/>
    <x v="1"/>
    <x v="1"/>
    <x v="1"/>
    <x v="1"/>
    <x v="1677"/>
  </r>
  <r>
    <d v="2017-07-10T00:00:00"/>
    <n v="471.60000609999997"/>
    <n v="478.52499390000003"/>
    <n v="1464376"/>
    <x v="0"/>
    <s v="Jul"/>
    <s v="Q3"/>
    <x v="3"/>
    <x v="7"/>
    <s v="Bullish"/>
    <x v="0"/>
    <x v="0"/>
    <x v="1"/>
    <x v="1"/>
    <x v="1"/>
    <x v="1"/>
    <x v="1"/>
    <x v="1"/>
    <x v="1"/>
    <x v="1"/>
    <x v="1"/>
    <x v="1678"/>
  </r>
  <r>
    <d v="2017-07-07T00:00:00"/>
    <n v="471.9249878"/>
    <n v="467.7000122"/>
    <n v="5776886"/>
    <x v="1"/>
    <s v="Jul"/>
    <s v="Q3"/>
    <x v="3"/>
    <x v="7"/>
    <s v="Bearish"/>
    <x v="1"/>
    <x v="1"/>
    <x v="1"/>
    <x v="1"/>
    <x v="1"/>
    <x v="1"/>
    <x v="1"/>
    <x v="1"/>
    <x v="1"/>
    <x v="1"/>
    <x v="1"/>
    <x v="1679"/>
  </r>
  <r>
    <d v="2017-07-06T00:00:00"/>
    <n v="472.5"/>
    <n v="473.5"/>
    <n v="3829720"/>
    <x v="2"/>
    <s v="Jul"/>
    <s v="Q3"/>
    <x v="3"/>
    <x v="7"/>
    <s v="Bullish"/>
    <x v="1"/>
    <x v="1"/>
    <x v="1"/>
    <x v="1"/>
    <x v="1"/>
    <x v="1"/>
    <x v="1"/>
    <x v="1"/>
    <x v="1"/>
    <x v="1"/>
    <x v="1"/>
    <x v="1680"/>
  </r>
  <r>
    <d v="2017-07-05T00:00:00"/>
    <n v="479.5"/>
    <n v="475.4500122"/>
    <n v="4226228"/>
    <x v="3"/>
    <s v="Jul"/>
    <s v="Q3"/>
    <x v="3"/>
    <x v="7"/>
    <s v="Bearish"/>
    <x v="1"/>
    <x v="1"/>
    <x v="1"/>
    <x v="1"/>
    <x v="1"/>
    <x v="1"/>
    <x v="1"/>
    <x v="1"/>
    <x v="1"/>
    <x v="1"/>
    <x v="1"/>
    <x v="1681"/>
  </r>
  <r>
    <d v="2017-07-04T00:00:00"/>
    <n v="476.9249878"/>
    <n v="481.0750122"/>
    <n v="5167726"/>
    <x v="4"/>
    <s v="Jul"/>
    <s v="Q3"/>
    <x v="3"/>
    <x v="7"/>
    <s v="Bullish"/>
    <x v="0"/>
    <x v="0"/>
    <x v="1"/>
    <x v="1"/>
    <x v="1"/>
    <x v="1"/>
    <x v="1"/>
    <x v="1"/>
    <x v="1"/>
    <x v="1"/>
    <x v="1"/>
    <x v="1682"/>
  </r>
  <r>
    <d v="2017-07-03T00:00:00"/>
    <n v="470.5499878"/>
    <n v="475.9500122"/>
    <n v="5088924"/>
    <x v="0"/>
    <s v="Jul"/>
    <s v="Q3"/>
    <x v="3"/>
    <x v="7"/>
    <s v="Bullish"/>
    <x v="0"/>
    <x v="0"/>
    <x v="1"/>
    <x v="1"/>
    <x v="1"/>
    <x v="1"/>
    <x v="1"/>
    <x v="1"/>
    <x v="1"/>
    <x v="1"/>
    <x v="1"/>
    <x v="1683"/>
  </r>
  <r>
    <d v="2017-06-30T00:00:00"/>
    <n v="465.39999390000003"/>
    <n v="467.77499390000003"/>
    <n v="4216700"/>
    <x v="1"/>
    <s v="Jun"/>
    <s v="Q2"/>
    <x v="0"/>
    <x v="7"/>
    <s v="Bullish"/>
    <x v="0"/>
    <x v="0"/>
    <x v="1"/>
    <x v="1"/>
    <x v="1"/>
    <x v="1"/>
    <x v="1"/>
    <x v="1"/>
    <x v="1"/>
    <x v="1"/>
    <x v="1"/>
    <x v="1684"/>
  </r>
  <r>
    <d v="2017-06-29T00:00:00"/>
    <n v="465.10000609999997"/>
    <n v="465.10000609999997"/>
    <n v="15914040"/>
    <x v="2"/>
    <s v="Jun"/>
    <s v="Q2"/>
    <x v="0"/>
    <x v="7"/>
    <s v="Neutral"/>
    <x v="0"/>
    <x v="0"/>
    <x v="1"/>
    <x v="1"/>
    <x v="1"/>
    <x v="1"/>
    <x v="1"/>
    <x v="1"/>
    <x v="1"/>
    <x v="1"/>
    <x v="1"/>
    <x v="1685"/>
  </r>
  <r>
    <d v="2017-06-28T00:00:00"/>
    <n v="466.39999390000003"/>
    <n v="462.35000609999997"/>
    <n v="5905224"/>
    <x v="3"/>
    <s v="Jun"/>
    <s v="Q2"/>
    <x v="0"/>
    <x v="7"/>
    <s v="Bearish"/>
    <x v="1"/>
    <x v="1"/>
    <x v="1"/>
    <x v="1"/>
    <x v="1"/>
    <x v="1"/>
    <x v="1"/>
    <x v="1"/>
    <x v="1"/>
    <x v="1"/>
    <x v="1"/>
    <x v="1686"/>
  </r>
  <r>
    <d v="2017-06-27T00:00:00"/>
    <n v="472.5"/>
    <n v="463.52499390000003"/>
    <n v="6904660"/>
    <x v="4"/>
    <s v="Jun"/>
    <s v="Q2"/>
    <x v="0"/>
    <x v="7"/>
    <s v="Bearish"/>
    <x v="1"/>
    <x v="1"/>
    <x v="1"/>
    <x v="1"/>
    <x v="1"/>
    <x v="1"/>
    <x v="1"/>
    <x v="1"/>
    <x v="1"/>
    <x v="1"/>
    <x v="1"/>
    <x v="1687"/>
  </r>
  <r>
    <d v="2017-06-23T00:00:00"/>
    <n v="472.5"/>
    <n v="471.625"/>
    <n v="6403018"/>
    <x v="1"/>
    <s v="Jun"/>
    <s v="Q2"/>
    <x v="0"/>
    <x v="7"/>
    <s v="Bearish"/>
    <x v="0"/>
    <x v="0"/>
    <x v="1"/>
    <x v="1"/>
    <x v="1"/>
    <x v="1"/>
    <x v="1"/>
    <x v="1"/>
    <x v="1"/>
    <x v="1"/>
    <x v="1"/>
    <x v="1688"/>
  </r>
  <r>
    <d v="2017-06-22T00:00:00"/>
    <n v="473.85000609999997"/>
    <n v="470.0750122"/>
    <n v="9465242"/>
    <x v="2"/>
    <s v="Jun"/>
    <s v="Q2"/>
    <x v="0"/>
    <x v="7"/>
    <s v="Bearish"/>
    <x v="1"/>
    <x v="1"/>
    <x v="1"/>
    <x v="1"/>
    <x v="1"/>
    <x v="1"/>
    <x v="1"/>
    <x v="1"/>
    <x v="1"/>
    <x v="1"/>
    <x v="1"/>
    <x v="1689"/>
  </r>
  <r>
    <d v="2017-06-21T00:00:00"/>
    <n v="472.5"/>
    <n v="471.6749878"/>
    <n v="3735864"/>
    <x v="3"/>
    <s v="Jun"/>
    <s v="Q2"/>
    <x v="0"/>
    <x v="7"/>
    <s v="Bearish"/>
    <x v="1"/>
    <x v="1"/>
    <x v="1"/>
    <x v="1"/>
    <x v="1"/>
    <x v="1"/>
    <x v="1"/>
    <x v="1"/>
    <x v="1"/>
    <x v="1"/>
    <x v="1"/>
    <x v="1690"/>
  </r>
  <r>
    <d v="2017-06-20T00:00:00"/>
    <n v="467.5"/>
    <n v="471.77499390000003"/>
    <n v="5184396"/>
    <x v="4"/>
    <s v="Jun"/>
    <s v="Q2"/>
    <x v="0"/>
    <x v="7"/>
    <s v="Bullish"/>
    <x v="0"/>
    <x v="0"/>
    <x v="1"/>
    <x v="1"/>
    <x v="1"/>
    <x v="1"/>
    <x v="1"/>
    <x v="1"/>
    <x v="1"/>
    <x v="1"/>
    <x v="1"/>
    <x v="1691"/>
  </r>
  <r>
    <d v="2017-06-19T00:00:00"/>
    <n v="469.97500609999997"/>
    <n v="464.9249878"/>
    <n v="6855860"/>
    <x v="0"/>
    <s v="Jun"/>
    <s v="Q2"/>
    <x v="0"/>
    <x v="7"/>
    <s v="Bearish"/>
    <x v="1"/>
    <x v="1"/>
    <x v="1"/>
    <x v="1"/>
    <x v="1"/>
    <x v="1"/>
    <x v="1"/>
    <x v="1"/>
    <x v="1"/>
    <x v="1"/>
    <x v="1"/>
    <x v="1692"/>
  </r>
  <r>
    <d v="2017-06-16T00:00:00"/>
    <n v="474.5499878"/>
    <n v="470.125"/>
    <n v="10948450"/>
    <x v="1"/>
    <s v="Jun"/>
    <s v="Q2"/>
    <x v="0"/>
    <x v="7"/>
    <s v="Bearish"/>
    <x v="1"/>
    <x v="1"/>
    <x v="1"/>
    <x v="1"/>
    <x v="1"/>
    <x v="1"/>
    <x v="1"/>
    <x v="1"/>
    <x v="1"/>
    <x v="1"/>
    <x v="1"/>
    <x v="1693"/>
  </r>
  <r>
    <d v="2017-06-15T00:00:00"/>
    <n v="479.8250122"/>
    <n v="476.0499878"/>
    <n v="5528062"/>
    <x v="2"/>
    <s v="Jun"/>
    <s v="Q2"/>
    <x v="0"/>
    <x v="7"/>
    <s v="Bearish"/>
    <x v="1"/>
    <x v="1"/>
    <x v="1"/>
    <x v="1"/>
    <x v="1"/>
    <x v="1"/>
    <x v="1"/>
    <x v="1"/>
    <x v="1"/>
    <x v="1"/>
    <x v="1"/>
    <x v="1694"/>
  </r>
  <r>
    <d v="2017-06-14T00:00:00"/>
    <n v="480"/>
    <n v="479.2999878"/>
    <n v="7438110"/>
    <x v="3"/>
    <s v="Jun"/>
    <s v="Q2"/>
    <x v="0"/>
    <x v="7"/>
    <s v="Bearish"/>
    <x v="0"/>
    <x v="0"/>
    <x v="1"/>
    <x v="1"/>
    <x v="1"/>
    <x v="1"/>
    <x v="1"/>
    <x v="1"/>
    <x v="1"/>
    <x v="1"/>
    <x v="1"/>
    <x v="1695"/>
  </r>
  <r>
    <d v="2017-06-13T00:00:00"/>
    <n v="476.75"/>
    <n v="478.89999390000003"/>
    <n v="4937794"/>
    <x v="4"/>
    <s v="Jun"/>
    <s v="Q2"/>
    <x v="0"/>
    <x v="7"/>
    <s v="Bullish"/>
    <x v="1"/>
    <x v="1"/>
    <x v="1"/>
    <x v="1"/>
    <x v="1"/>
    <x v="1"/>
    <x v="1"/>
    <x v="1"/>
    <x v="1"/>
    <x v="1"/>
    <x v="1"/>
    <x v="1696"/>
  </r>
  <r>
    <d v="2017-06-12T00:00:00"/>
    <n v="471.6749878"/>
    <n v="481.9249878"/>
    <n v="8591676"/>
    <x v="0"/>
    <s v="Jun"/>
    <s v="Q2"/>
    <x v="0"/>
    <x v="7"/>
    <s v="Bullish"/>
    <x v="0"/>
    <x v="0"/>
    <x v="1"/>
    <x v="1"/>
    <x v="1"/>
    <x v="1"/>
    <x v="1"/>
    <x v="1"/>
    <x v="1"/>
    <x v="1"/>
    <x v="1"/>
    <x v="1697"/>
  </r>
  <r>
    <d v="2017-06-09T00:00:00"/>
    <n v="469.27499390000003"/>
    <n v="474.2999878"/>
    <n v="14757662"/>
    <x v="1"/>
    <s v="Jun"/>
    <s v="Q2"/>
    <x v="0"/>
    <x v="7"/>
    <s v="Bullish"/>
    <x v="1"/>
    <x v="1"/>
    <x v="1"/>
    <x v="1"/>
    <x v="1"/>
    <x v="1"/>
    <x v="1"/>
    <x v="1"/>
    <x v="1"/>
    <x v="1"/>
    <x v="1"/>
    <x v="1698"/>
  </r>
  <r>
    <d v="2017-06-08T00:00:00"/>
    <n v="481.47500609999997"/>
    <n v="478.22500609999997"/>
    <n v="6195352"/>
    <x v="2"/>
    <s v="Jun"/>
    <s v="Q2"/>
    <x v="0"/>
    <x v="7"/>
    <s v="Bearish"/>
    <x v="1"/>
    <x v="1"/>
    <x v="1"/>
    <x v="1"/>
    <x v="1"/>
    <x v="1"/>
    <x v="1"/>
    <x v="1"/>
    <x v="1"/>
    <x v="1"/>
    <x v="1"/>
    <x v="1699"/>
  </r>
  <r>
    <d v="2017-06-07T00:00:00"/>
    <n v="492.5"/>
    <n v="480.64999390000003"/>
    <n v="12455046"/>
    <x v="3"/>
    <s v="Jun"/>
    <s v="Q2"/>
    <x v="0"/>
    <x v="7"/>
    <s v="Bearish"/>
    <x v="1"/>
    <x v="1"/>
    <x v="1"/>
    <x v="1"/>
    <x v="1"/>
    <x v="1"/>
    <x v="1"/>
    <x v="1"/>
    <x v="1"/>
    <x v="1"/>
    <x v="1"/>
    <x v="1700"/>
  </r>
  <r>
    <d v="2017-06-06T00:00:00"/>
    <n v="482.5"/>
    <n v="489.6749878"/>
    <n v="7008686"/>
    <x v="4"/>
    <s v="Jun"/>
    <s v="Q2"/>
    <x v="0"/>
    <x v="7"/>
    <s v="Bullish"/>
    <x v="0"/>
    <x v="0"/>
    <x v="1"/>
    <x v="1"/>
    <x v="1"/>
    <x v="1"/>
    <x v="1"/>
    <x v="1"/>
    <x v="1"/>
    <x v="1"/>
    <x v="1"/>
    <x v="1701"/>
  </r>
  <r>
    <d v="2017-06-05T00:00:00"/>
    <n v="485"/>
    <n v="479.375"/>
    <n v="5462698"/>
    <x v="0"/>
    <s v="Jun"/>
    <s v="Q2"/>
    <x v="0"/>
    <x v="7"/>
    <s v="Bearish"/>
    <x v="1"/>
    <x v="1"/>
    <x v="1"/>
    <x v="1"/>
    <x v="1"/>
    <x v="1"/>
    <x v="1"/>
    <x v="1"/>
    <x v="1"/>
    <x v="1"/>
    <x v="1"/>
    <x v="1702"/>
  </r>
  <r>
    <d v="2017-06-02T00:00:00"/>
    <n v="486.7000122"/>
    <n v="484.72500609999997"/>
    <n v="3917966"/>
    <x v="1"/>
    <s v="Jun"/>
    <s v="Q2"/>
    <x v="0"/>
    <x v="7"/>
    <s v="Bearish"/>
    <x v="1"/>
    <x v="1"/>
    <x v="1"/>
    <x v="1"/>
    <x v="1"/>
    <x v="1"/>
    <x v="1"/>
    <x v="1"/>
    <x v="1"/>
    <x v="1"/>
    <x v="1"/>
    <x v="1703"/>
  </r>
  <r>
    <d v="2017-06-01T00:00:00"/>
    <n v="484.64999390000003"/>
    <n v="485.7000122"/>
    <n v="5508606"/>
    <x v="2"/>
    <s v="Jun"/>
    <s v="Q2"/>
    <x v="0"/>
    <x v="7"/>
    <s v="Bullish"/>
    <x v="1"/>
    <x v="1"/>
    <x v="1"/>
    <x v="1"/>
    <x v="1"/>
    <x v="1"/>
    <x v="1"/>
    <x v="1"/>
    <x v="1"/>
    <x v="1"/>
    <x v="1"/>
    <x v="1704"/>
  </r>
  <r>
    <d v="2017-05-31T00:00:00"/>
    <n v="496.77499390000003"/>
    <n v="488.52499390000003"/>
    <n v="7763900"/>
    <x v="3"/>
    <s v="May"/>
    <s v="Q2"/>
    <x v="0"/>
    <x v="7"/>
    <s v="Bearish"/>
    <x v="1"/>
    <x v="1"/>
    <x v="1"/>
    <x v="1"/>
    <x v="1"/>
    <x v="1"/>
    <x v="1"/>
    <x v="1"/>
    <x v="1"/>
    <x v="1"/>
    <x v="1"/>
    <x v="1705"/>
  </r>
  <r>
    <d v="2017-05-30T00:00:00"/>
    <n v="491"/>
    <n v="498.10000609999997"/>
    <n v="3716910"/>
    <x v="4"/>
    <s v="May"/>
    <s v="Q2"/>
    <x v="0"/>
    <x v="7"/>
    <s v="Bullish"/>
    <x v="0"/>
    <x v="0"/>
    <x v="1"/>
    <x v="1"/>
    <x v="1"/>
    <x v="1"/>
    <x v="1"/>
    <x v="1"/>
    <x v="1"/>
    <x v="1"/>
    <x v="1"/>
    <x v="1706"/>
  </r>
  <r>
    <d v="2017-05-29T00:00:00"/>
    <n v="495.4500122"/>
    <n v="492.5750122"/>
    <n v="6308434"/>
    <x v="0"/>
    <s v="May"/>
    <s v="Q2"/>
    <x v="0"/>
    <x v="7"/>
    <s v="Bearish"/>
    <x v="1"/>
    <x v="1"/>
    <x v="1"/>
    <x v="1"/>
    <x v="1"/>
    <x v="1"/>
    <x v="1"/>
    <x v="1"/>
    <x v="1"/>
    <x v="1"/>
    <x v="1"/>
    <x v="1707"/>
  </r>
  <r>
    <d v="2017-05-26T00:00:00"/>
    <n v="493.5"/>
    <n v="497.85000609999997"/>
    <n v="4988004"/>
    <x v="1"/>
    <s v="May"/>
    <s v="Q2"/>
    <x v="0"/>
    <x v="7"/>
    <s v="Bullish"/>
    <x v="0"/>
    <x v="0"/>
    <x v="1"/>
    <x v="1"/>
    <x v="1"/>
    <x v="1"/>
    <x v="1"/>
    <x v="1"/>
    <x v="1"/>
    <x v="1"/>
    <x v="1"/>
    <x v="1708"/>
  </r>
  <r>
    <d v="2017-05-25T00:00:00"/>
    <n v="480.5"/>
    <n v="491.64999390000003"/>
    <n v="10438514"/>
    <x v="2"/>
    <s v="May"/>
    <s v="Q2"/>
    <x v="0"/>
    <x v="7"/>
    <s v="Bullish"/>
    <x v="0"/>
    <x v="0"/>
    <x v="1"/>
    <x v="1"/>
    <x v="1"/>
    <x v="1"/>
    <x v="1"/>
    <x v="1"/>
    <x v="1"/>
    <x v="1"/>
    <x v="1"/>
    <x v="1709"/>
  </r>
  <r>
    <d v="2017-05-24T00:00:00"/>
    <n v="480"/>
    <n v="477.39999390000003"/>
    <n v="5636286"/>
    <x v="3"/>
    <s v="May"/>
    <s v="Q2"/>
    <x v="0"/>
    <x v="7"/>
    <s v="Bearish"/>
    <x v="1"/>
    <x v="1"/>
    <x v="1"/>
    <x v="1"/>
    <x v="1"/>
    <x v="1"/>
    <x v="1"/>
    <x v="1"/>
    <x v="1"/>
    <x v="1"/>
    <x v="1"/>
    <x v="1710"/>
  </r>
  <r>
    <d v="2017-05-23T00:00:00"/>
    <n v="482.3250122"/>
    <n v="478.64999390000003"/>
    <n v="4039982"/>
    <x v="4"/>
    <s v="May"/>
    <s v="Q2"/>
    <x v="0"/>
    <x v="7"/>
    <s v="Bearish"/>
    <x v="1"/>
    <x v="1"/>
    <x v="1"/>
    <x v="1"/>
    <x v="1"/>
    <x v="1"/>
    <x v="1"/>
    <x v="1"/>
    <x v="1"/>
    <x v="1"/>
    <x v="1"/>
    <x v="1711"/>
  </r>
  <r>
    <d v="2017-05-22T00:00:00"/>
    <n v="479.2000122"/>
    <n v="480.72500609999997"/>
    <n v="5503052"/>
    <x v="0"/>
    <s v="May"/>
    <s v="Q2"/>
    <x v="0"/>
    <x v="7"/>
    <s v="Bullish"/>
    <x v="0"/>
    <x v="0"/>
    <x v="1"/>
    <x v="1"/>
    <x v="1"/>
    <x v="1"/>
    <x v="1"/>
    <x v="1"/>
    <x v="1"/>
    <x v="1"/>
    <x v="1"/>
    <x v="1712"/>
  </r>
  <r>
    <d v="2017-05-19T00:00:00"/>
    <n v="480.75"/>
    <n v="478.97500609999997"/>
    <n v="4257396"/>
    <x v="1"/>
    <s v="May"/>
    <s v="Q2"/>
    <x v="0"/>
    <x v="7"/>
    <s v="Bearish"/>
    <x v="1"/>
    <x v="1"/>
    <x v="1"/>
    <x v="1"/>
    <x v="1"/>
    <x v="1"/>
    <x v="1"/>
    <x v="1"/>
    <x v="1"/>
    <x v="1"/>
    <x v="1"/>
    <x v="1713"/>
  </r>
  <r>
    <d v="2017-05-18T00:00:00"/>
    <n v="471.5"/>
    <n v="480.875"/>
    <n v="8057848"/>
    <x v="2"/>
    <s v="May"/>
    <s v="Q2"/>
    <x v="0"/>
    <x v="7"/>
    <s v="Bullish"/>
    <x v="0"/>
    <x v="0"/>
    <x v="1"/>
    <x v="1"/>
    <x v="1"/>
    <x v="1"/>
    <x v="1"/>
    <x v="1"/>
    <x v="1"/>
    <x v="1"/>
    <x v="1"/>
    <x v="1714"/>
  </r>
  <r>
    <d v="2017-05-17T00:00:00"/>
    <n v="475.7999878"/>
    <n v="476.39999390000003"/>
    <n v="2915508"/>
    <x v="3"/>
    <s v="May"/>
    <s v="Q2"/>
    <x v="0"/>
    <x v="7"/>
    <s v="Bullish"/>
    <x v="1"/>
    <x v="1"/>
    <x v="1"/>
    <x v="1"/>
    <x v="1"/>
    <x v="1"/>
    <x v="1"/>
    <x v="1"/>
    <x v="1"/>
    <x v="1"/>
    <x v="1"/>
    <x v="1715"/>
  </r>
  <r>
    <d v="2017-05-16T00:00:00"/>
    <n v="476.5499878"/>
    <n v="477.5"/>
    <n v="6130168"/>
    <x v="4"/>
    <s v="May"/>
    <s v="Q2"/>
    <x v="0"/>
    <x v="7"/>
    <s v="Bullish"/>
    <x v="0"/>
    <x v="0"/>
    <x v="1"/>
    <x v="1"/>
    <x v="1"/>
    <x v="1"/>
    <x v="1"/>
    <x v="1"/>
    <x v="1"/>
    <x v="1"/>
    <x v="1"/>
    <x v="1716"/>
  </r>
  <r>
    <d v="2017-05-15T00:00:00"/>
    <n v="481.75"/>
    <n v="475.77499390000003"/>
    <n v="7297164"/>
    <x v="0"/>
    <s v="May"/>
    <s v="Q2"/>
    <x v="0"/>
    <x v="7"/>
    <s v="Bearish"/>
    <x v="1"/>
    <x v="1"/>
    <x v="1"/>
    <x v="1"/>
    <x v="1"/>
    <x v="1"/>
    <x v="1"/>
    <x v="1"/>
    <x v="1"/>
    <x v="1"/>
    <x v="1"/>
    <x v="1717"/>
  </r>
  <r>
    <d v="2017-05-12T00:00:00"/>
    <n v="476.5"/>
    <n v="482.125"/>
    <n v="10979996"/>
    <x v="1"/>
    <s v="May"/>
    <s v="Q2"/>
    <x v="0"/>
    <x v="7"/>
    <s v="Bullish"/>
    <x v="0"/>
    <x v="0"/>
    <x v="1"/>
    <x v="1"/>
    <x v="1"/>
    <x v="1"/>
    <x v="1"/>
    <x v="1"/>
    <x v="1"/>
    <x v="1"/>
    <x v="1"/>
    <x v="1718"/>
  </r>
  <r>
    <d v="2017-05-11T00:00:00"/>
    <n v="473.4249878"/>
    <n v="472.0499878"/>
    <n v="3229482"/>
    <x v="2"/>
    <s v="May"/>
    <s v="Q2"/>
    <x v="0"/>
    <x v="7"/>
    <s v="Bearish"/>
    <x v="0"/>
    <x v="0"/>
    <x v="1"/>
    <x v="1"/>
    <x v="1"/>
    <x v="1"/>
    <x v="1"/>
    <x v="1"/>
    <x v="1"/>
    <x v="1"/>
    <x v="1"/>
    <x v="1719"/>
  </r>
  <r>
    <d v="2017-05-10T00:00:00"/>
    <n v="473.5750122"/>
    <n v="471.8250122"/>
    <n v="3364302"/>
    <x v="3"/>
    <s v="May"/>
    <s v="Q2"/>
    <x v="0"/>
    <x v="7"/>
    <s v="Bearish"/>
    <x v="1"/>
    <x v="1"/>
    <x v="1"/>
    <x v="1"/>
    <x v="1"/>
    <x v="1"/>
    <x v="1"/>
    <x v="1"/>
    <x v="1"/>
    <x v="1"/>
    <x v="1"/>
    <x v="1720"/>
  </r>
  <r>
    <d v="2017-05-09T00:00:00"/>
    <n v="475.2999878"/>
    <n v="473.3250122"/>
    <n v="5649372"/>
    <x v="4"/>
    <s v="May"/>
    <s v="Q2"/>
    <x v="0"/>
    <x v="7"/>
    <s v="Bearish"/>
    <x v="0"/>
    <x v="0"/>
    <x v="1"/>
    <x v="1"/>
    <x v="1"/>
    <x v="1"/>
    <x v="1"/>
    <x v="1"/>
    <x v="1"/>
    <x v="1"/>
    <x v="1"/>
    <x v="1721"/>
  </r>
  <r>
    <d v="2017-05-08T00:00:00"/>
    <n v="469"/>
    <n v="472.75"/>
    <n v="4707098"/>
    <x v="0"/>
    <s v="May"/>
    <s v="Q2"/>
    <x v="0"/>
    <x v="7"/>
    <s v="Bullish"/>
    <x v="0"/>
    <x v="0"/>
    <x v="1"/>
    <x v="1"/>
    <x v="1"/>
    <x v="1"/>
    <x v="1"/>
    <x v="1"/>
    <x v="1"/>
    <x v="1"/>
    <x v="1"/>
    <x v="1722"/>
  </r>
  <r>
    <d v="2017-05-05T00:00:00"/>
    <n v="468"/>
    <n v="465.75"/>
    <n v="4432788"/>
    <x v="1"/>
    <s v="May"/>
    <s v="Q2"/>
    <x v="0"/>
    <x v="7"/>
    <s v="Bearish"/>
    <x v="1"/>
    <x v="1"/>
    <x v="1"/>
    <x v="1"/>
    <x v="1"/>
    <x v="1"/>
    <x v="1"/>
    <x v="1"/>
    <x v="1"/>
    <x v="1"/>
    <x v="1"/>
    <x v="1723"/>
  </r>
  <r>
    <d v="2017-05-04T00:00:00"/>
    <n v="468.5"/>
    <n v="468.8250122"/>
    <n v="5279806"/>
    <x v="2"/>
    <s v="May"/>
    <s v="Q2"/>
    <x v="0"/>
    <x v="7"/>
    <s v="Bullish"/>
    <x v="0"/>
    <x v="0"/>
    <x v="1"/>
    <x v="1"/>
    <x v="1"/>
    <x v="1"/>
    <x v="1"/>
    <x v="1"/>
    <x v="1"/>
    <x v="1"/>
    <x v="1"/>
    <x v="1724"/>
  </r>
  <r>
    <d v="2017-05-03T00:00:00"/>
    <n v="463.25"/>
    <n v="467.14999390000003"/>
    <n v="4659448"/>
    <x v="3"/>
    <s v="May"/>
    <s v="Q2"/>
    <x v="0"/>
    <x v="7"/>
    <s v="Bullish"/>
    <x v="0"/>
    <x v="0"/>
    <x v="1"/>
    <x v="1"/>
    <x v="1"/>
    <x v="1"/>
    <x v="1"/>
    <x v="1"/>
    <x v="1"/>
    <x v="1"/>
    <x v="1"/>
    <x v="1725"/>
  </r>
  <r>
    <d v="2017-05-02T00:00:00"/>
    <n v="462"/>
    <n v="461.2999878"/>
    <n v="3231126"/>
    <x v="4"/>
    <s v="May"/>
    <s v="Q2"/>
    <x v="0"/>
    <x v="7"/>
    <s v="Bearish"/>
    <x v="0"/>
    <x v="0"/>
    <x v="1"/>
    <x v="1"/>
    <x v="1"/>
    <x v="1"/>
    <x v="1"/>
    <x v="1"/>
    <x v="1"/>
    <x v="1"/>
    <x v="1"/>
    <x v="1726"/>
  </r>
  <r>
    <d v="2017-04-28T00:00:00"/>
    <n v="463.4249878"/>
    <n v="459.47500609999997"/>
    <n v="5029702"/>
    <x v="1"/>
    <s v="Apr"/>
    <s v="Q2"/>
    <x v="0"/>
    <x v="7"/>
    <s v="Bearish"/>
    <x v="1"/>
    <x v="1"/>
    <x v="1"/>
    <x v="1"/>
    <x v="1"/>
    <x v="1"/>
    <x v="1"/>
    <x v="1"/>
    <x v="1"/>
    <x v="1"/>
    <x v="1"/>
    <x v="1727"/>
  </r>
  <r>
    <d v="2017-04-27T00:00:00"/>
    <n v="458"/>
    <n v="462.625"/>
    <n v="7797208"/>
    <x v="2"/>
    <s v="Apr"/>
    <s v="Q2"/>
    <x v="0"/>
    <x v="7"/>
    <s v="Bullish"/>
    <x v="0"/>
    <x v="0"/>
    <x v="1"/>
    <x v="1"/>
    <x v="1"/>
    <x v="1"/>
    <x v="1"/>
    <x v="1"/>
    <x v="1"/>
    <x v="1"/>
    <x v="1"/>
    <x v="1728"/>
  </r>
  <r>
    <d v="2017-04-26T00:00:00"/>
    <n v="464.97500609999997"/>
    <n v="457.125"/>
    <n v="9084496"/>
    <x v="3"/>
    <s v="Apr"/>
    <s v="Q2"/>
    <x v="0"/>
    <x v="7"/>
    <s v="Bearish"/>
    <x v="1"/>
    <x v="1"/>
    <x v="1"/>
    <x v="1"/>
    <x v="1"/>
    <x v="1"/>
    <x v="1"/>
    <x v="1"/>
    <x v="1"/>
    <x v="1"/>
    <x v="1"/>
    <x v="1729"/>
  </r>
  <r>
    <d v="2017-04-25T00:00:00"/>
    <n v="462.9500122"/>
    <n v="464.6749878"/>
    <n v="4737060"/>
    <x v="4"/>
    <s v="Apr"/>
    <s v="Q2"/>
    <x v="0"/>
    <x v="7"/>
    <s v="Bullish"/>
    <x v="0"/>
    <x v="0"/>
    <x v="1"/>
    <x v="1"/>
    <x v="1"/>
    <x v="1"/>
    <x v="1"/>
    <x v="1"/>
    <x v="1"/>
    <x v="1"/>
    <x v="1"/>
    <x v="1730"/>
  </r>
  <r>
    <d v="2017-04-24T00:00:00"/>
    <n v="458.75"/>
    <n v="463.27499390000003"/>
    <n v="5556666"/>
    <x v="0"/>
    <s v="Apr"/>
    <s v="Q2"/>
    <x v="0"/>
    <x v="7"/>
    <s v="Bullish"/>
    <x v="0"/>
    <x v="0"/>
    <x v="1"/>
    <x v="1"/>
    <x v="1"/>
    <x v="1"/>
    <x v="1"/>
    <x v="1"/>
    <x v="1"/>
    <x v="1"/>
    <x v="1"/>
    <x v="1731"/>
  </r>
  <r>
    <d v="2017-04-21T00:00:00"/>
    <n v="467.39999390000003"/>
    <n v="461.85000609999997"/>
    <n v="3577466"/>
    <x v="1"/>
    <s v="Apr"/>
    <s v="Q2"/>
    <x v="0"/>
    <x v="7"/>
    <s v="Bearish"/>
    <x v="1"/>
    <x v="1"/>
    <x v="1"/>
    <x v="1"/>
    <x v="1"/>
    <x v="1"/>
    <x v="1"/>
    <x v="1"/>
    <x v="1"/>
    <x v="1"/>
    <x v="1"/>
    <x v="1732"/>
  </r>
  <r>
    <d v="2017-04-20T00:00:00"/>
    <n v="460.75"/>
    <n v="463.64999390000003"/>
    <n v="4549000"/>
    <x v="2"/>
    <s v="Apr"/>
    <s v="Q2"/>
    <x v="0"/>
    <x v="7"/>
    <s v="Bullish"/>
    <x v="0"/>
    <x v="0"/>
    <x v="1"/>
    <x v="1"/>
    <x v="1"/>
    <x v="1"/>
    <x v="1"/>
    <x v="1"/>
    <x v="1"/>
    <x v="1"/>
    <x v="1"/>
    <x v="1733"/>
  </r>
  <r>
    <d v="2017-04-19T00:00:00"/>
    <n v="461.5"/>
    <n v="459.60000609999997"/>
    <n v="10071702"/>
    <x v="3"/>
    <s v="Apr"/>
    <s v="Q2"/>
    <x v="0"/>
    <x v="7"/>
    <s v="Bearish"/>
    <x v="1"/>
    <x v="1"/>
    <x v="1"/>
    <x v="1"/>
    <x v="1"/>
    <x v="1"/>
    <x v="1"/>
    <x v="1"/>
    <x v="1"/>
    <x v="1"/>
    <x v="1"/>
    <x v="1734"/>
  </r>
  <r>
    <d v="2017-04-18T00:00:00"/>
    <n v="462.375"/>
    <n v="461.3250122"/>
    <n v="4647518"/>
    <x v="4"/>
    <s v="Apr"/>
    <s v="Q2"/>
    <x v="0"/>
    <x v="7"/>
    <s v="Bearish"/>
    <x v="1"/>
    <x v="1"/>
    <x v="1"/>
    <x v="1"/>
    <x v="1"/>
    <x v="1"/>
    <x v="1"/>
    <x v="1"/>
    <x v="1"/>
    <x v="1"/>
    <x v="1"/>
    <x v="1735"/>
  </r>
  <r>
    <d v="2017-04-17T00:00:00"/>
    <n v="465"/>
    <n v="462.4500122"/>
    <n v="7213434"/>
    <x v="0"/>
    <s v="Apr"/>
    <s v="Q2"/>
    <x v="0"/>
    <x v="7"/>
    <s v="Bearish"/>
    <x v="1"/>
    <x v="1"/>
    <x v="1"/>
    <x v="1"/>
    <x v="1"/>
    <x v="1"/>
    <x v="1"/>
    <x v="1"/>
    <x v="1"/>
    <x v="1"/>
    <x v="1"/>
    <x v="1736"/>
  </r>
  <r>
    <d v="2017-04-13T00:00:00"/>
    <n v="485"/>
    <n v="465.7000122"/>
    <n v="30973188"/>
    <x v="2"/>
    <s v="Apr"/>
    <s v="Q2"/>
    <x v="0"/>
    <x v="7"/>
    <s v="Bearish"/>
    <x v="1"/>
    <x v="1"/>
    <x v="1"/>
    <x v="1"/>
    <x v="1"/>
    <x v="1"/>
    <x v="1"/>
    <x v="1"/>
    <x v="1"/>
    <x v="1"/>
    <x v="1"/>
    <x v="1737"/>
  </r>
  <r>
    <d v="2017-04-12T00:00:00"/>
    <n v="485"/>
    <n v="484.4249878"/>
    <n v="6696752"/>
    <x v="3"/>
    <s v="Apr"/>
    <s v="Q2"/>
    <x v="0"/>
    <x v="7"/>
    <s v="Bearish"/>
    <x v="0"/>
    <x v="0"/>
    <x v="1"/>
    <x v="1"/>
    <x v="1"/>
    <x v="1"/>
    <x v="1"/>
    <x v="1"/>
    <x v="1"/>
    <x v="1"/>
    <x v="1"/>
    <x v="1738"/>
  </r>
  <r>
    <d v="2017-04-11T00:00:00"/>
    <n v="478.02499390000003"/>
    <n v="483.5750122"/>
    <n v="8655466"/>
    <x v="4"/>
    <s v="Apr"/>
    <s v="Q2"/>
    <x v="0"/>
    <x v="7"/>
    <s v="Bullish"/>
    <x v="0"/>
    <x v="0"/>
    <x v="1"/>
    <x v="1"/>
    <x v="1"/>
    <x v="1"/>
    <x v="1"/>
    <x v="1"/>
    <x v="1"/>
    <x v="1"/>
    <x v="1"/>
    <x v="1739"/>
  </r>
  <r>
    <d v="2017-04-10T00:00:00"/>
    <n v="492.4500122"/>
    <n v="476.7000122"/>
    <n v="9528472"/>
    <x v="0"/>
    <s v="Apr"/>
    <s v="Q2"/>
    <x v="0"/>
    <x v="7"/>
    <s v="Bearish"/>
    <x v="1"/>
    <x v="1"/>
    <x v="1"/>
    <x v="1"/>
    <x v="1"/>
    <x v="1"/>
    <x v="1"/>
    <x v="1"/>
    <x v="1"/>
    <x v="1"/>
    <x v="1"/>
    <x v="1740"/>
  </r>
  <r>
    <d v="2017-04-07T00:00:00"/>
    <n v="500.4500122"/>
    <n v="490.77499390000003"/>
    <n v="6404508"/>
    <x v="1"/>
    <s v="Apr"/>
    <s v="Q2"/>
    <x v="0"/>
    <x v="7"/>
    <s v="Bearish"/>
    <x v="1"/>
    <x v="1"/>
    <x v="1"/>
    <x v="1"/>
    <x v="1"/>
    <x v="1"/>
    <x v="1"/>
    <x v="1"/>
    <x v="1"/>
    <x v="1"/>
    <x v="1"/>
    <x v="1741"/>
  </r>
  <r>
    <d v="2017-04-06T00:00:00"/>
    <n v="499.0750122"/>
    <n v="499.7999878"/>
    <n v="5379008"/>
    <x v="2"/>
    <s v="Apr"/>
    <s v="Q2"/>
    <x v="0"/>
    <x v="7"/>
    <s v="Bullish"/>
    <x v="0"/>
    <x v="0"/>
    <x v="1"/>
    <x v="1"/>
    <x v="1"/>
    <x v="1"/>
    <x v="1"/>
    <x v="1"/>
    <x v="1"/>
    <x v="1"/>
    <x v="1"/>
    <x v="1742"/>
  </r>
  <r>
    <d v="2017-04-05T00:00:00"/>
    <n v="502.5"/>
    <n v="497.97500609999997"/>
    <n v="7398338"/>
    <x v="3"/>
    <s v="Apr"/>
    <s v="Q2"/>
    <x v="0"/>
    <x v="7"/>
    <s v="Bearish"/>
    <x v="1"/>
    <x v="1"/>
    <x v="1"/>
    <x v="1"/>
    <x v="1"/>
    <x v="1"/>
    <x v="1"/>
    <x v="1"/>
    <x v="1"/>
    <x v="1"/>
    <x v="1"/>
    <x v="1743"/>
  </r>
  <r>
    <d v="2017-04-03T00:00:00"/>
    <n v="516.07501219999995"/>
    <n v="504.39999390000003"/>
    <n v="4315600"/>
    <x v="0"/>
    <s v="Apr"/>
    <s v="Q2"/>
    <x v="0"/>
    <x v="7"/>
    <s v="Bearish"/>
    <x v="1"/>
    <x v="1"/>
    <x v="1"/>
    <x v="1"/>
    <x v="1"/>
    <x v="1"/>
    <x v="1"/>
    <x v="1"/>
    <x v="1"/>
    <x v="1"/>
    <x v="1"/>
    <x v="1744"/>
  </r>
  <r>
    <d v="2017-03-31T00:00:00"/>
    <n v="511.625"/>
    <n v="511.125"/>
    <n v="14153854"/>
    <x v="1"/>
    <s v="Mar"/>
    <s v="Q1"/>
    <x v="1"/>
    <x v="7"/>
    <s v="Bearish"/>
    <x v="1"/>
    <x v="1"/>
    <x v="1"/>
    <x v="1"/>
    <x v="1"/>
    <x v="1"/>
    <x v="1"/>
    <x v="1"/>
    <x v="1"/>
    <x v="1"/>
    <x v="1"/>
    <x v="1745"/>
  </r>
  <r>
    <d v="2017-03-30T00:00:00"/>
    <n v="517"/>
    <n v="512.75"/>
    <n v="12157180"/>
    <x v="2"/>
    <s v="Mar"/>
    <s v="Q1"/>
    <x v="1"/>
    <x v="7"/>
    <s v="Bearish"/>
    <x v="1"/>
    <x v="1"/>
    <x v="1"/>
    <x v="1"/>
    <x v="1"/>
    <x v="1"/>
    <x v="1"/>
    <x v="1"/>
    <x v="1"/>
    <x v="1"/>
    <x v="1"/>
    <x v="1746"/>
  </r>
  <r>
    <d v="2017-03-29T00:00:00"/>
    <n v="517.15002440000001"/>
    <n v="515.92498780000005"/>
    <n v="6981186"/>
    <x v="3"/>
    <s v="Mar"/>
    <s v="Q1"/>
    <x v="1"/>
    <x v="7"/>
    <s v="Bearish"/>
    <x v="1"/>
    <x v="1"/>
    <x v="1"/>
    <x v="1"/>
    <x v="1"/>
    <x v="1"/>
    <x v="1"/>
    <x v="1"/>
    <x v="1"/>
    <x v="1"/>
    <x v="1"/>
    <x v="1747"/>
  </r>
  <r>
    <d v="2017-03-28T00:00:00"/>
    <n v="515.75"/>
    <n v="517.57501219999995"/>
    <n v="4796796"/>
    <x v="4"/>
    <s v="Mar"/>
    <s v="Q1"/>
    <x v="1"/>
    <x v="7"/>
    <s v="Bullish"/>
    <x v="0"/>
    <x v="0"/>
    <x v="1"/>
    <x v="1"/>
    <x v="1"/>
    <x v="1"/>
    <x v="1"/>
    <x v="1"/>
    <x v="1"/>
    <x v="1"/>
    <x v="1"/>
    <x v="1748"/>
  </r>
  <r>
    <d v="2017-03-27T00:00:00"/>
    <n v="513.59997559999999"/>
    <n v="514.42498780000005"/>
    <n v="7684824"/>
    <x v="0"/>
    <s v="Mar"/>
    <s v="Q1"/>
    <x v="1"/>
    <x v="7"/>
    <s v="Bullish"/>
    <x v="1"/>
    <x v="1"/>
    <x v="1"/>
    <x v="1"/>
    <x v="1"/>
    <x v="1"/>
    <x v="1"/>
    <x v="1"/>
    <x v="1"/>
    <x v="1"/>
    <x v="1"/>
    <x v="1749"/>
  </r>
  <r>
    <d v="2017-03-24T00:00:00"/>
    <n v="519"/>
    <n v="515.70001219999995"/>
    <n v="4883896"/>
    <x v="1"/>
    <s v="Mar"/>
    <s v="Q1"/>
    <x v="1"/>
    <x v="7"/>
    <s v="Bearish"/>
    <x v="1"/>
    <x v="1"/>
    <x v="1"/>
    <x v="1"/>
    <x v="1"/>
    <x v="1"/>
    <x v="1"/>
    <x v="1"/>
    <x v="1"/>
    <x v="1"/>
    <x v="1"/>
    <x v="1750"/>
  </r>
  <r>
    <d v="2017-03-23T00:00:00"/>
    <n v="514.125"/>
    <n v="520.22497559999999"/>
    <n v="4501662"/>
    <x v="2"/>
    <s v="Mar"/>
    <s v="Q1"/>
    <x v="1"/>
    <x v="7"/>
    <s v="Bullish"/>
    <x v="0"/>
    <x v="0"/>
    <x v="1"/>
    <x v="1"/>
    <x v="1"/>
    <x v="1"/>
    <x v="1"/>
    <x v="1"/>
    <x v="1"/>
    <x v="1"/>
    <x v="1"/>
    <x v="1751"/>
  </r>
  <r>
    <d v="2017-03-22T00:00:00"/>
    <n v="511.22500609999997"/>
    <n v="513.84997559999999"/>
    <n v="3990852"/>
    <x v="3"/>
    <s v="Mar"/>
    <s v="Q1"/>
    <x v="1"/>
    <x v="7"/>
    <s v="Bullish"/>
    <x v="1"/>
    <x v="1"/>
    <x v="1"/>
    <x v="1"/>
    <x v="1"/>
    <x v="1"/>
    <x v="1"/>
    <x v="1"/>
    <x v="1"/>
    <x v="1"/>
    <x v="1"/>
    <x v="1752"/>
  </r>
  <r>
    <d v="2017-03-21T00:00:00"/>
    <n v="510.4500122"/>
    <n v="516.42498780000005"/>
    <n v="4869584"/>
    <x v="4"/>
    <s v="Mar"/>
    <s v="Q1"/>
    <x v="1"/>
    <x v="7"/>
    <s v="Bullish"/>
    <x v="0"/>
    <x v="0"/>
    <x v="1"/>
    <x v="1"/>
    <x v="1"/>
    <x v="1"/>
    <x v="1"/>
    <x v="1"/>
    <x v="1"/>
    <x v="1"/>
    <x v="1"/>
    <x v="1753"/>
  </r>
  <r>
    <d v="2017-03-20T00:00:00"/>
    <n v="513.27502440000001"/>
    <n v="510.75"/>
    <n v="4427388"/>
    <x v="0"/>
    <s v="Mar"/>
    <s v="Q1"/>
    <x v="1"/>
    <x v="7"/>
    <s v="Bearish"/>
    <x v="1"/>
    <x v="1"/>
    <x v="1"/>
    <x v="1"/>
    <x v="1"/>
    <x v="1"/>
    <x v="1"/>
    <x v="1"/>
    <x v="1"/>
    <x v="1"/>
    <x v="1"/>
    <x v="1754"/>
  </r>
  <r>
    <d v="2017-03-17T00:00:00"/>
    <n v="517.70001219999995"/>
    <n v="520.15002440000001"/>
    <n v="9507846"/>
    <x v="1"/>
    <s v="Mar"/>
    <s v="Q1"/>
    <x v="1"/>
    <x v="7"/>
    <s v="Bullish"/>
    <x v="0"/>
    <x v="0"/>
    <x v="1"/>
    <x v="1"/>
    <x v="1"/>
    <x v="1"/>
    <x v="1"/>
    <x v="1"/>
    <x v="1"/>
    <x v="1"/>
    <x v="1"/>
    <x v="1755"/>
  </r>
  <r>
    <d v="2017-03-16T00:00:00"/>
    <n v="506.64999390000003"/>
    <n v="514.42498780000005"/>
    <n v="6702956"/>
    <x v="2"/>
    <s v="Mar"/>
    <s v="Q1"/>
    <x v="1"/>
    <x v="7"/>
    <s v="Bullish"/>
    <x v="0"/>
    <x v="0"/>
    <x v="1"/>
    <x v="1"/>
    <x v="1"/>
    <x v="1"/>
    <x v="1"/>
    <x v="1"/>
    <x v="1"/>
    <x v="1"/>
    <x v="1"/>
    <x v="1756"/>
  </r>
  <r>
    <d v="2017-03-15T00:00:00"/>
    <n v="517.45001219999995"/>
    <n v="505.97500609999997"/>
    <n v="6373978"/>
    <x v="3"/>
    <s v="Mar"/>
    <s v="Q1"/>
    <x v="1"/>
    <x v="7"/>
    <s v="Bearish"/>
    <x v="1"/>
    <x v="1"/>
    <x v="1"/>
    <x v="1"/>
    <x v="1"/>
    <x v="1"/>
    <x v="1"/>
    <x v="1"/>
    <x v="1"/>
    <x v="1"/>
    <x v="1"/>
    <x v="1757"/>
  </r>
  <r>
    <d v="2017-03-14T00:00:00"/>
    <n v="511.39999390000003"/>
    <n v="517.40002440000001"/>
    <n v="7878396"/>
    <x v="4"/>
    <s v="Mar"/>
    <s v="Q1"/>
    <x v="1"/>
    <x v="7"/>
    <s v="Bullish"/>
    <x v="0"/>
    <x v="0"/>
    <x v="1"/>
    <x v="1"/>
    <x v="1"/>
    <x v="1"/>
    <x v="1"/>
    <x v="1"/>
    <x v="1"/>
    <x v="1"/>
    <x v="1"/>
    <x v="1758"/>
  </r>
  <r>
    <d v="2017-03-10T00:00:00"/>
    <n v="507.5"/>
    <n v="510.9249878"/>
    <n v="4550324"/>
    <x v="1"/>
    <s v="Mar"/>
    <s v="Q1"/>
    <x v="1"/>
    <x v="7"/>
    <s v="Bullish"/>
    <x v="0"/>
    <x v="0"/>
    <x v="1"/>
    <x v="1"/>
    <x v="1"/>
    <x v="1"/>
    <x v="1"/>
    <x v="1"/>
    <x v="1"/>
    <x v="1"/>
    <x v="1"/>
    <x v="1759"/>
  </r>
  <r>
    <d v="2017-03-09T00:00:00"/>
    <n v="503.89999390000003"/>
    <n v="505.77499390000003"/>
    <n v="3480630"/>
    <x v="2"/>
    <s v="Mar"/>
    <s v="Q1"/>
    <x v="1"/>
    <x v="7"/>
    <s v="Bullish"/>
    <x v="0"/>
    <x v="0"/>
    <x v="1"/>
    <x v="1"/>
    <x v="1"/>
    <x v="1"/>
    <x v="1"/>
    <x v="1"/>
    <x v="1"/>
    <x v="1"/>
    <x v="1"/>
    <x v="1760"/>
  </r>
  <r>
    <d v="2017-03-08T00:00:00"/>
    <n v="508.4500122"/>
    <n v="503.89999390000003"/>
    <n v="6179176"/>
    <x v="3"/>
    <s v="Mar"/>
    <s v="Q1"/>
    <x v="1"/>
    <x v="7"/>
    <s v="Bearish"/>
    <x v="1"/>
    <x v="1"/>
    <x v="1"/>
    <x v="1"/>
    <x v="1"/>
    <x v="1"/>
    <x v="1"/>
    <x v="1"/>
    <x v="1"/>
    <x v="1"/>
    <x v="1"/>
    <x v="1761"/>
  </r>
  <r>
    <d v="2017-03-07T00:00:00"/>
    <n v="511"/>
    <n v="509.89999390000003"/>
    <n v="4644496"/>
    <x v="4"/>
    <s v="Mar"/>
    <s v="Q1"/>
    <x v="1"/>
    <x v="7"/>
    <s v="Bearish"/>
    <x v="1"/>
    <x v="1"/>
    <x v="1"/>
    <x v="1"/>
    <x v="1"/>
    <x v="1"/>
    <x v="1"/>
    <x v="1"/>
    <x v="1"/>
    <x v="1"/>
    <x v="1"/>
    <x v="1762"/>
  </r>
  <r>
    <d v="2017-03-06T00:00:00"/>
    <n v="510.02499390000003"/>
    <n v="516.95001219999995"/>
    <n v="5286386"/>
    <x v="0"/>
    <s v="Mar"/>
    <s v="Q1"/>
    <x v="1"/>
    <x v="7"/>
    <s v="Bullish"/>
    <x v="0"/>
    <x v="0"/>
    <x v="1"/>
    <x v="1"/>
    <x v="1"/>
    <x v="1"/>
    <x v="1"/>
    <x v="1"/>
    <x v="1"/>
    <x v="1"/>
    <x v="1"/>
    <x v="1763"/>
  </r>
  <r>
    <d v="2017-03-03T00:00:00"/>
    <n v="505.125"/>
    <n v="515.59997559999999"/>
    <n v="5401612"/>
    <x v="1"/>
    <s v="Mar"/>
    <s v="Q1"/>
    <x v="1"/>
    <x v="7"/>
    <s v="Bullish"/>
    <x v="0"/>
    <x v="0"/>
    <x v="1"/>
    <x v="1"/>
    <x v="1"/>
    <x v="1"/>
    <x v="1"/>
    <x v="1"/>
    <x v="1"/>
    <x v="1"/>
    <x v="1"/>
    <x v="1764"/>
  </r>
  <r>
    <d v="2017-03-02T00:00:00"/>
    <n v="512.20001219999995"/>
    <n v="511.64999390000003"/>
    <n v="2948498"/>
    <x v="2"/>
    <s v="Mar"/>
    <s v="Q1"/>
    <x v="1"/>
    <x v="7"/>
    <s v="Bearish"/>
    <x v="1"/>
    <x v="1"/>
    <x v="1"/>
    <x v="1"/>
    <x v="1"/>
    <x v="1"/>
    <x v="1"/>
    <x v="1"/>
    <x v="1"/>
    <x v="1"/>
    <x v="1"/>
    <x v="1765"/>
  </r>
  <r>
    <d v="2017-03-01T00:00:00"/>
    <n v="506"/>
    <n v="512.57501219999995"/>
    <n v="4282448"/>
    <x v="3"/>
    <s v="Mar"/>
    <s v="Q1"/>
    <x v="1"/>
    <x v="7"/>
    <s v="Bullish"/>
    <x v="0"/>
    <x v="0"/>
    <x v="1"/>
    <x v="1"/>
    <x v="1"/>
    <x v="1"/>
    <x v="1"/>
    <x v="1"/>
    <x v="1"/>
    <x v="1"/>
    <x v="1"/>
    <x v="1766"/>
  </r>
  <r>
    <d v="2017-02-28T00:00:00"/>
    <n v="505.9249878"/>
    <n v="506.2000122"/>
    <n v="5940132"/>
    <x v="4"/>
    <s v="Feb"/>
    <s v="Q1"/>
    <x v="1"/>
    <x v="7"/>
    <s v="Bullish"/>
    <x v="0"/>
    <x v="1"/>
    <x v="1"/>
    <x v="1"/>
    <x v="1"/>
    <x v="1"/>
    <x v="1"/>
    <x v="1"/>
    <x v="1"/>
    <x v="1"/>
    <x v="1"/>
    <x v="988"/>
  </r>
  <r>
    <d v="2017-02-27T00:00:00"/>
    <n v="503.64999390000003"/>
    <n v="506.2000122"/>
    <n v="5328696"/>
    <x v="0"/>
    <s v="Feb"/>
    <s v="Q1"/>
    <x v="1"/>
    <x v="7"/>
    <s v="Bullish"/>
    <x v="0"/>
    <x v="0"/>
    <x v="1"/>
    <x v="1"/>
    <x v="1"/>
    <x v="1"/>
    <x v="1"/>
    <x v="1"/>
    <x v="1"/>
    <x v="1"/>
    <x v="1"/>
    <x v="1767"/>
  </r>
  <r>
    <d v="2017-02-23T00:00:00"/>
    <n v="499.4500122"/>
    <n v="504.4249878"/>
    <n v="9542656"/>
    <x v="2"/>
    <s v="Feb"/>
    <s v="Q1"/>
    <x v="1"/>
    <x v="7"/>
    <s v="Bullish"/>
    <x v="0"/>
    <x v="0"/>
    <x v="1"/>
    <x v="1"/>
    <x v="1"/>
    <x v="1"/>
    <x v="1"/>
    <x v="1"/>
    <x v="1"/>
    <x v="1"/>
    <x v="1"/>
    <x v="1768"/>
  </r>
  <r>
    <d v="2017-02-22T00:00:00"/>
    <n v="507.5"/>
    <n v="495.0750122"/>
    <n v="6607838"/>
    <x v="3"/>
    <s v="Feb"/>
    <s v="Q1"/>
    <x v="1"/>
    <x v="7"/>
    <s v="Bearish"/>
    <x v="1"/>
    <x v="1"/>
    <x v="1"/>
    <x v="1"/>
    <x v="1"/>
    <x v="1"/>
    <x v="1"/>
    <x v="1"/>
    <x v="1"/>
    <x v="1"/>
    <x v="1"/>
    <x v="1769"/>
  </r>
  <r>
    <d v="2017-02-21T00:00:00"/>
    <n v="511.0499878"/>
    <n v="506.7999878"/>
    <n v="7613996"/>
    <x v="4"/>
    <s v="Feb"/>
    <s v="Q1"/>
    <x v="1"/>
    <x v="7"/>
    <s v="Bearish"/>
    <x v="0"/>
    <x v="0"/>
    <x v="1"/>
    <x v="1"/>
    <x v="1"/>
    <x v="1"/>
    <x v="1"/>
    <x v="1"/>
    <x v="1"/>
    <x v="1"/>
    <x v="1"/>
    <x v="1770"/>
  </r>
  <r>
    <d v="2017-02-20T00:00:00"/>
    <n v="498.25"/>
    <n v="505.125"/>
    <n v="4650662"/>
    <x v="0"/>
    <s v="Feb"/>
    <s v="Q1"/>
    <x v="1"/>
    <x v="7"/>
    <s v="Bullish"/>
    <x v="0"/>
    <x v="0"/>
    <x v="1"/>
    <x v="1"/>
    <x v="1"/>
    <x v="1"/>
    <x v="1"/>
    <x v="1"/>
    <x v="1"/>
    <x v="1"/>
    <x v="1"/>
    <x v="1771"/>
  </r>
  <r>
    <d v="2017-02-17T00:00:00"/>
    <n v="506.875"/>
    <n v="500.0499878"/>
    <n v="4851208"/>
    <x v="1"/>
    <s v="Feb"/>
    <s v="Q1"/>
    <x v="1"/>
    <x v="7"/>
    <s v="Bearish"/>
    <x v="1"/>
    <x v="1"/>
    <x v="1"/>
    <x v="1"/>
    <x v="1"/>
    <x v="1"/>
    <x v="1"/>
    <x v="1"/>
    <x v="1"/>
    <x v="1"/>
    <x v="1"/>
    <x v="1772"/>
  </r>
  <r>
    <d v="2017-02-16T00:00:00"/>
    <n v="495.5"/>
    <n v="506.0499878"/>
    <n v="12815858"/>
    <x v="2"/>
    <s v="Feb"/>
    <s v="Q1"/>
    <x v="1"/>
    <x v="7"/>
    <s v="Bullish"/>
    <x v="0"/>
    <x v="0"/>
    <x v="1"/>
    <x v="1"/>
    <x v="1"/>
    <x v="1"/>
    <x v="1"/>
    <x v="1"/>
    <x v="1"/>
    <x v="1"/>
    <x v="1"/>
    <x v="1773"/>
  </r>
  <r>
    <d v="2017-02-15T00:00:00"/>
    <n v="494.60000609999997"/>
    <n v="490.89999390000003"/>
    <n v="7259486"/>
    <x v="3"/>
    <s v="Feb"/>
    <s v="Q1"/>
    <x v="1"/>
    <x v="7"/>
    <s v="Bearish"/>
    <x v="1"/>
    <x v="1"/>
    <x v="1"/>
    <x v="1"/>
    <x v="1"/>
    <x v="1"/>
    <x v="1"/>
    <x v="1"/>
    <x v="1"/>
    <x v="1"/>
    <x v="1"/>
    <x v="1774"/>
  </r>
  <r>
    <d v="2017-02-14T00:00:00"/>
    <n v="490"/>
    <n v="493.85000609999997"/>
    <n v="9338818"/>
    <x v="4"/>
    <s v="Feb"/>
    <s v="Q1"/>
    <x v="1"/>
    <x v="7"/>
    <s v="Bullish"/>
    <x v="0"/>
    <x v="0"/>
    <x v="1"/>
    <x v="1"/>
    <x v="1"/>
    <x v="1"/>
    <x v="1"/>
    <x v="1"/>
    <x v="1"/>
    <x v="1"/>
    <x v="1"/>
    <x v="1775"/>
  </r>
  <r>
    <d v="2017-02-13T00:00:00"/>
    <n v="486.4249878"/>
    <n v="492.1749878"/>
    <n v="13724268"/>
    <x v="0"/>
    <s v="Feb"/>
    <s v="Q1"/>
    <x v="1"/>
    <x v="7"/>
    <s v="Bullish"/>
    <x v="0"/>
    <x v="0"/>
    <x v="1"/>
    <x v="1"/>
    <x v="1"/>
    <x v="1"/>
    <x v="1"/>
    <x v="1"/>
    <x v="1"/>
    <x v="1"/>
    <x v="1"/>
    <x v="1776"/>
  </r>
  <r>
    <d v="2017-02-10T00:00:00"/>
    <n v="473.125"/>
    <n v="484.14999390000003"/>
    <n v="12252452"/>
    <x v="1"/>
    <s v="Feb"/>
    <s v="Q1"/>
    <x v="1"/>
    <x v="7"/>
    <s v="Bullish"/>
    <x v="0"/>
    <x v="0"/>
    <x v="1"/>
    <x v="1"/>
    <x v="1"/>
    <x v="1"/>
    <x v="1"/>
    <x v="1"/>
    <x v="1"/>
    <x v="1"/>
    <x v="1"/>
    <x v="1777"/>
  </r>
  <r>
    <d v="2017-02-09T00:00:00"/>
    <n v="468.5"/>
    <n v="473"/>
    <n v="11907266"/>
    <x v="2"/>
    <s v="Feb"/>
    <s v="Q1"/>
    <x v="1"/>
    <x v="7"/>
    <s v="Bullish"/>
    <x v="0"/>
    <x v="0"/>
    <x v="1"/>
    <x v="1"/>
    <x v="1"/>
    <x v="1"/>
    <x v="1"/>
    <x v="1"/>
    <x v="1"/>
    <x v="1"/>
    <x v="1"/>
    <x v="1778"/>
  </r>
  <r>
    <d v="2017-02-08T00:00:00"/>
    <n v="468"/>
    <n v="468.25"/>
    <n v="6319962"/>
    <x v="3"/>
    <s v="Feb"/>
    <s v="Q1"/>
    <x v="1"/>
    <x v="7"/>
    <s v="Bullish"/>
    <x v="1"/>
    <x v="1"/>
    <x v="1"/>
    <x v="1"/>
    <x v="1"/>
    <x v="1"/>
    <x v="1"/>
    <x v="1"/>
    <x v="1"/>
    <x v="1"/>
    <x v="1"/>
    <x v="1779"/>
  </r>
  <r>
    <d v="2017-02-07T00:00:00"/>
    <n v="466.5"/>
    <n v="471.125"/>
    <n v="9268002"/>
    <x v="4"/>
    <s v="Feb"/>
    <s v="Q1"/>
    <x v="1"/>
    <x v="7"/>
    <s v="Bullish"/>
    <x v="0"/>
    <x v="0"/>
    <x v="1"/>
    <x v="1"/>
    <x v="1"/>
    <x v="1"/>
    <x v="1"/>
    <x v="1"/>
    <x v="1"/>
    <x v="1"/>
    <x v="1"/>
    <x v="1780"/>
  </r>
  <r>
    <d v="2017-02-06T00:00:00"/>
    <n v="468.625"/>
    <n v="467.625"/>
    <n v="6727934"/>
    <x v="0"/>
    <s v="Feb"/>
    <s v="Q1"/>
    <x v="1"/>
    <x v="7"/>
    <s v="Bearish"/>
    <x v="1"/>
    <x v="1"/>
    <x v="1"/>
    <x v="1"/>
    <x v="1"/>
    <x v="1"/>
    <x v="1"/>
    <x v="1"/>
    <x v="1"/>
    <x v="1"/>
    <x v="1"/>
    <x v="1781"/>
  </r>
  <r>
    <d v="2017-02-03T00:00:00"/>
    <n v="466.89999390000003"/>
    <n v="468.0499878"/>
    <n v="8423958"/>
    <x v="1"/>
    <s v="Feb"/>
    <s v="Q1"/>
    <x v="1"/>
    <x v="7"/>
    <s v="Bullish"/>
    <x v="0"/>
    <x v="0"/>
    <x v="1"/>
    <x v="1"/>
    <x v="1"/>
    <x v="1"/>
    <x v="1"/>
    <x v="1"/>
    <x v="1"/>
    <x v="1"/>
    <x v="1"/>
    <x v="1782"/>
  </r>
  <r>
    <d v="2017-02-02T00:00:00"/>
    <n v="458.5"/>
    <n v="467.9500122"/>
    <n v="11828268"/>
    <x v="2"/>
    <s v="Feb"/>
    <s v="Q1"/>
    <x v="1"/>
    <x v="7"/>
    <s v="Bullish"/>
    <x v="0"/>
    <x v="0"/>
    <x v="1"/>
    <x v="1"/>
    <x v="1"/>
    <x v="1"/>
    <x v="1"/>
    <x v="1"/>
    <x v="1"/>
    <x v="1"/>
    <x v="1"/>
    <x v="1783"/>
  </r>
  <r>
    <d v="2017-02-01T00:00:00"/>
    <n v="460.5499878"/>
    <n v="458.375"/>
    <n v="11531782"/>
    <x v="3"/>
    <s v="Feb"/>
    <s v="Q1"/>
    <x v="1"/>
    <x v="7"/>
    <s v="Bearish"/>
    <x v="1"/>
    <x v="1"/>
    <x v="1"/>
    <x v="1"/>
    <x v="1"/>
    <x v="1"/>
    <x v="1"/>
    <x v="1"/>
    <x v="1"/>
    <x v="1"/>
    <x v="1"/>
    <x v="1784"/>
  </r>
  <r>
    <d v="2017-01-31T00:00:00"/>
    <n v="470.75"/>
    <n v="464.2999878"/>
    <n v="24068534"/>
    <x v="4"/>
    <s v="Jan"/>
    <s v="Q1"/>
    <x v="1"/>
    <x v="7"/>
    <s v="Bearish"/>
    <x v="1"/>
    <x v="1"/>
    <x v="1"/>
    <x v="1"/>
    <x v="1"/>
    <x v="1"/>
    <x v="1"/>
    <x v="1"/>
    <x v="1"/>
    <x v="1"/>
    <x v="1"/>
    <x v="1785"/>
  </r>
  <r>
    <d v="2017-01-30T00:00:00"/>
    <n v="468.75"/>
    <n v="474.6749878"/>
    <n v="11369208"/>
    <x v="0"/>
    <s v="Jan"/>
    <s v="Q1"/>
    <x v="1"/>
    <x v="7"/>
    <s v="Bullish"/>
    <x v="0"/>
    <x v="0"/>
    <x v="1"/>
    <x v="1"/>
    <x v="1"/>
    <x v="1"/>
    <x v="1"/>
    <x v="1"/>
    <x v="1"/>
    <x v="1"/>
    <x v="1"/>
    <x v="1786"/>
  </r>
  <r>
    <d v="2017-01-27T00:00:00"/>
    <n v="466.9249878"/>
    <n v="471.0750122"/>
    <n v="10635138"/>
    <x v="1"/>
    <s v="Jan"/>
    <s v="Q1"/>
    <x v="1"/>
    <x v="7"/>
    <s v="Bullish"/>
    <x v="0"/>
    <x v="0"/>
    <x v="1"/>
    <x v="1"/>
    <x v="1"/>
    <x v="1"/>
    <x v="1"/>
    <x v="1"/>
    <x v="1"/>
    <x v="1"/>
    <x v="1"/>
    <x v="1787"/>
  </r>
  <r>
    <d v="2017-01-25T00:00:00"/>
    <n v="473.0499878"/>
    <n v="468.2999878"/>
    <n v="9978090"/>
    <x v="3"/>
    <s v="Jan"/>
    <s v="Q1"/>
    <x v="1"/>
    <x v="7"/>
    <s v="Bearish"/>
    <x v="1"/>
    <x v="1"/>
    <x v="1"/>
    <x v="1"/>
    <x v="1"/>
    <x v="1"/>
    <x v="1"/>
    <x v="1"/>
    <x v="1"/>
    <x v="1"/>
    <x v="1"/>
    <x v="1788"/>
  </r>
  <r>
    <d v="2017-01-24T00:00:00"/>
    <n v="475"/>
    <n v="472.77499390000003"/>
    <n v="6826010"/>
    <x v="4"/>
    <s v="Jan"/>
    <s v="Q1"/>
    <x v="1"/>
    <x v="7"/>
    <s v="Bearish"/>
    <x v="1"/>
    <x v="1"/>
    <x v="1"/>
    <x v="1"/>
    <x v="1"/>
    <x v="1"/>
    <x v="1"/>
    <x v="1"/>
    <x v="1"/>
    <x v="1"/>
    <x v="1"/>
    <x v="1789"/>
  </r>
  <r>
    <d v="2017-01-23T00:00:00"/>
    <n v="472.5"/>
    <n v="476.35000609999997"/>
    <n v="7948580"/>
    <x v="0"/>
    <s v="Jan"/>
    <s v="Q1"/>
    <x v="1"/>
    <x v="7"/>
    <s v="Bullish"/>
    <x v="0"/>
    <x v="0"/>
    <x v="1"/>
    <x v="1"/>
    <x v="1"/>
    <x v="1"/>
    <x v="1"/>
    <x v="1"/>
    <x v="1"/>
    <x v="1"/>
    <x v="1"/>
    <x v="1790"/>
  </r>
  <r>
    <d v="2017-01-20T00:00:00"/>
    <n v="475"/>
    <n v="474.35000609999997"/>
    <n v="9124742"/>
    <x v="1"/>
    <s v="Jan"/>
    <s v="Q1"/>
    <x v="1"/>
    <x v="7"/>
    <s v="Bearish"/>
    <x v="1"/>
    <x v="1"/>
    <x v="1"/>
    <x v="1"/>
    <x v="1"/>
    <x v="1"/>
    <x v="1"/>
    <x v="1"/>
    <x v="1"/>
    <x v="1"/>
    <x v="1"/>
    <x v="1791"/>
  </r>
  <r>
    <d v="2017-01-19T00:00:00"/>
    <n v="475.5"/>
    <n v="479.0499878"/>
    <n v="8876480"/>
    <x v="2"/>
    <s v="Jan"/>
    <s v="Q1"/>
    <x v="1"/>
    <x v="7"/>
    <s v="Bullish"/>
    <x v="0"/>
    <x v="0"/>
    <x v="1"/>
    <x v="1"/>
    <x v="1"/>
    <x v="1"/>
    <x v="1"/>
    <x v="1"/>
    <x v="1"/>
    <x v="1"/>
    <x v="1"/>
    <x v="1792"/>
  </r>
  <r>
    <d v="2017-01-18T00:00:00"/>
    <n v="479.0499878"/>
    <n v="475.39999390000003"/>
    <n v="5952962"/>
    <x v="3"/>
    <s v="Jan"/>
    <s v="Q1"/>
    <x v="1"/>
    <x v="7"/>
    <s v="Bearish"/>
    <x v="1"/>
    <x v="1"/>
    <x v="1"/>
    <x v="1"/>
    <x v="1"/>
    <x v="1"/>
    <x v="1"/>
    <x v="1"/>
    <x v="1"/>
    <x v="1"/>
    <x v="1"/>
    <x v="1793"/>
  </r>
  <r>
    <d v="2017-01-17T00:00:00"/>
    <n v="478.125"/>
    <n v="477.7000122"/>
    <n v="5560094"/>
    <x v="4"/>
    <s v="Jan"/>
    <s v="Q1"/>
    <x v="1"/>
    <x v="7"/>
    <s v="Bearish"/>
    <x v="1"/>
    <x v="1"/>
    <x v="1"/>
    <x v="1"/>
    <x v="1"/>
    <x v="1"/>
    <x v="1"/>
    <x v="1"/>
    <x v="1"/>
    <x v="1"/>
    <x v="1"/>
    <x v="1794"/>
  </r>
  <r>
    <d v="2017-01-16T00:00:00"/>
    <n v="482.5"/>
    <n v="477.8250122"/>
    <n v="12351372"/>
    <x v="0"/>
    <s v="Jan"/>
    <s v="Q1"/>
    <x v="1"/>
    <x v="7"/>
    <s v="Bearish"/>
    <x v="1"/>
    <x v="1"/>
    <x v="1"/>
    <x v="1"/>
    <x v="1"/>
    <x v="1"/>
    <x v="1"/>
    <x v="1"/>
    <x v="1"/>
    <x v="1"/>
    <x v="1"/>
    <x v="1795"/>
  </r>
  <r>
    <d v="2017-01-13T00:00:00"/>
    <n v="515"/>
    <n v="487.89999390000003"/>
    <n v="31276246"/>
    <x v="1"/>
    <s v="Jan"/>
    <s v="Q1"/>
    <x v="1"/>
    <x v="7"/>
    <s v="Bearish"/>
    <x v="1"/>
    <x v="1"/>
    <x v="1"/>
    <x v="1"/>
    <x v="1"/>
    <x v="1"/>
    <x v="1"/>
    <x v="1"/>
    <x v="1"/>
    <x v="1"/>
    <x v="1"/>
    <x v="1796"/>
  </r>
  <r>
    <d v="2017-01-12T00:00:00"/>
    <n v="488.77499390000003"/>
    <n v="500.02499390000003"/>
    <n v="11855740"/>
    <x v="2"/>
    <s v="Jan"/>
    <s v="Q1"/>
    <x v="1"/>
    <x v="7"/>
    <s v="Bullish"/>
    <x v="0"/>
    <x v="0"/>
    <x v="1"/>
    <x v="1"/>
    <x v="1"/>
    <x v="1"/>
    <x v="1"/>
    <x v="1"/>
    <x v="1"/>
    <x v="1"/>
    <x v="1"/>
    <x v="1797"/>
  </r>
  <r>
    <d v="2017-01-11T00:00:00"/>
    <n v="487.10000609999997"/>
    <n v="484.5499878"/>
    <n v="12241574"/>
    <x v="3"/>
    <s v="Jan"/>
    <s v="Q1"/>
    <x v="1"/>
    <x v="7"/>
    <s v="Bearish"/>
    <x v="1"/>
    <x v="1"/>
    <x v="1"/>
    <x v="1"/>
    <x v="1"/>
    <x v="1"/>
    <x v="1"/>
    <x v="1"/>
    <x v="1"/>
    <x v="1"/>
    <x v="1"/>
    <x v="1798"/>
  </r>
  <r>
    <d v="2017-01-10T00:00:00"/>
    <n v="488.5"/>
    <n v="485.27499390000003"/>
    <n v="11939854"/>
    <x v="4"/>
    <s v="Jan"/>
    <s v="Q1"/>
    <x v="1"/>
    <x v="7"/>
    <s v="Bearish"/>
    <x v="0"/>
    <x v="0"/>
    <x v="1"/>
    <x v="1"/>
    <x v="1"/>
    <x v="1"/>
    <x v="1"/>
    <x v="1"/>
    <x v="1"/>
    <x v="1"/>
    <x v="1"/>
    <x v="1799"/>
  </r>
  <r>
    <d v="2017-01-09T00:00:00"/>
    <n v="486.125"/>
    <n v="485.1749878"/>
    <n v="10545692"/>
    <x v="0"/>
    <s v="Jan"/>
    <s v="Q1"/>
    <x v="1"/>
    <x v="7"/>
    <s v="Bearish"/>
    <x v="1"/>
    <x v="1"/>
    <x v="1"/>
    <x v="1"/>
    <x v="1"/>
    <x v="1"/>
    <x v="1"/>
    <x v="1"/>
    <x v="1"/>
    <x v="1"/>
    <x v="1"/>
    <x v="1800"/>
  </r>
  <r>
    <d v="2017-01-06T00:00:00"/>
    <n v="497.4500122"/>
    <n v="486.125"/>
    <n v="14393448"/>
    <x v="1"/>
    <s v="Jan"/>
    <s v="Q1"/>
    <x v="1"/>
    <x v="7"/>
    <s v="Bearish"/>
    <x v="1"/>
    <x v="1"/>
    <x v="1"/>
    <x v="1"/>
    <x v="1"/>
    <x v="1"/>
    <x v="1"/>
    <x v="1"/>
    <x v="1"/>
    <x v="1"/>
    <x v="1"/>
    <x v="1801"/>
  </r>
  <r>
    <d v="2017-01-05T00:00:00"/>
    <n v="500.7999878"/>
    <n v="498.0750122"/>
    <n v="8207074"/>
    <x v="2"/>
    <s v="Jan"/>
    <s v="Q1"/>
    <x v="1"/>
    <x v="7"/>
    <s v="Bearish"/>
    <x v="1"/>
    <x v="1"/>
    <x v="1"/>
    <x v="1"/>
    <x v="1"/>
    <x v="1"/>
    <x v="1"/>
    <x v="1"/>
    <x v="1"/>
    <x v="1"/>
    <x v="1"/>
    <x v="1802"/>
  </r>
  <r>
    <d v="2017-01-04T00:00:00"/>
    <n v="497.52499390000003"/>
    <n v="498.875"/>
    <n v="7073586"/>
    <x v="3"/>
    <s v="Jan"/>
    <s v="Q1"/>
    <x v="1"/>
    <x v="7"/>
    <s v="Bullish"/>
    <x v="0"/>
    <x v="0"/>
    <x v="1"/>
    <x v="1"/>
    <x v="1"/>
    <x v="1"/>
    <x v="1"/>
    <x v="1"/>
    <x v="1"/>
    <x v="1"/>
    <x v="1"/>
    <x v="1803"/>
  </r>
  <r>
    <d v="2017-01-03T00:00:00"/>
    <n v="502.0499878"/>
    <n v="496.9249878"/>
    <n v="6778482"/>
    <x v="4"/>
    <s v="Jan"/>
    <s v="Q1"/>
    <x v="1"/>
    <x v="7"/>
    <s v="Bearish"/>
    <x v="1"/>
    <x v="1"/>
    <x v="1"/>
    <x v="1"/>
    <x v="1"/>
    <x v="1"/>
    <x v="1"/>
    <x v="1"/>
    <x v="1"/>
    <x v="1"/>
    <x v="1"/>
    <x v="1804"/>
  </r>
  <r>
    <d v="2017-01-02T00:00:00"/>
    <n v="505.5499878"/>
    <n v="500.5499878"/>
    <n v="2335222"/>
    <x v="0"/>
    <s v="Jan"/>
    <s v="Q1"/>
    <x v="1"/>
    <x v="7"/>
    <s v="Bearish"/>
    <x v="1"/>
    <x v="1"/>
    <x v="1"/>
    <x v="1"/>
    <x v="1"/>
    <x v="1"/>
    <x v="1"/>
    <x v="1"/>
    <x v="1"/>
    <x v="1"/>
    <x v="1"/>
    <x v="1805"/>
  </r>
  <r>
    <d v="2016-12-30T00:00:00"/>
    <n v="499"/>
    <n v="505.2999878"/>
    <n v="7267768"/>
    <x v="1"/>
    <s v="Dec"/>
    <s v="Q4"/>
    <x v="2"/>
    <x v="8"/>
    <s v="Bullish"/>
    <x v="0"/>
    <x v="0"/>
    <x v="1"/>
    <x v="1"/>
    <x v="1"/>
    <x v="1"/>
    <x v="1"/>
    <x v="1"/>
    <x v="1"/>
    <x v="1"/>
    <x v="1"/>
    <x v="1806"/>
  </r>
  <r>
    <d v="2016-12-29T00:00:00"/>
    <n v="501.875"/>
    <n v="496.1749878"/>
    <n v="6240124"/>
    <x v="2"/>
    <s v="Dec"/>
    <s v="Q4"/>
    <x v="2"/>
    <x v="8"/>
    <s v="Bearish"/>
    <x v="1"/>
    <x v="1"/>
    <x v="1"/>
    <x v="1"/>
    <x v="1"/>
    <x v="1"/>
    <x v="1"/>
    <x v="1"/>
    <x v="1"/>
    <x v="1"/>
    <x v="1"/>
    <x v="1807"/>
  </r>
  <r>
    <d v="2016-12-28T00:00:00"/>
    <n v="501.47500609999997"/>
    <n v="499.25"/>
    <n v="5476816"/>
    <x v="3"/>
    <s v="Dec"/>
    <s v="Q4"/>
    <x v="2"/>
    <x v="8"/>
    <s v="Bearish"/>
    <x v="1"/>
    <x v="1"/>
    <x v="1"/>
    <x v="1"/>
    <x v="1"/>
    <x v="1"/>
    <x v="1"/>
    <x v="1"/>
    <x v="1"/>
    <x v="1"/>
    <x v="1"/>
    <x v="1808"/>
  </r>
  <r>
    <d v="2016-12-27T00:00:00"/>
    <n v="491.375"/>
    <n v="499.47500609999997"/>
    <n v="4912816"/>
    <x v="4"/>
    <s v="Dec"/>
    <s v="Q4"/>
    <x v="2"/>
    <x v="8"/>
    <s v="Bullish"/>
    <x v="0"/>
    <x v="0"/>
    <x v="1"/>
    <x v="1"/>
    <x v="1"/>
    <x v="1"/>
    <x v="1"/>
    <x v="1"/>
    <x v="1"/>
    <x v="1"/>
    <x v="1"/>
    <x v="1809"/>
  </r>
  <r>
    <d v="2016-12-26T00:00:00"/>
    <n v="494"/>
    <n v="491.375"/>
    <n v="3213828"/>
    <x v="0"/>
    <s v="Dec"/>
    <s v="Q4"/>
    <x v="2"/>
    <x v="8"/>
    <s v="Bearish"/>
    <x v="1"/>
    <x v="1"/>
    <x v="1"/>
    <x v="1"/>
    <x v="1"/>
    <x v="1"/>
    <x v="1"/>
    <x v="1"/>
    <x v="1"/>
    <x v="1"/>
    <x v="1"/>
    <x v="1810"/>
  </r>
  <r>
    <d v="2016-12-23T00:00:00"/>
    <n v="492.4500122"/>
    <n v="494.22500609999997"/>
    <n v="7306036"/>
    <x v="1"/>
    <s v="Dec"/>
    <s v="Q4"/>
    <x v="2"/>
    <x v="8"/>
    <s v="Bullish"/>
    <x v="0"/>
    <x v="0"/>
    <x v="1"/>
    <x v="1"/>
    <x v="1"/>
    <x v="1"/>
    <x v="1"/>
    <x v="1"/>
    <x v="1"/>
    <x v="1"/>
    <x v="1"/>
    <x v="1811"/>
  </r>
  <r>
    <d v="2016-12-22T00:00:00"/>
    <n v="501.25"/>
    <n v="492.35000609999997"/>
    <n v="7060054"/>
    <x v="2"/>
    <s v="Dec"/>
    <s v="Q4"/>
    <x v="2"/>
    <x v="8"/>
    <s v="Bearish"/>
    <x v="1"/>
    <x v="1"/>
    <x v="1"/>
    <x v="1"/>
    <x v="1"/>
    <x v="1"/>
    <x v="1"/>
    <x v="1"/>
    <x v="1"/>
    <x v="1"/>
    <x v="1"/>
    <x v="1812"/>
  </r>
  <r>
    <d v="2016-12-21T00:00:00"/>
    <n v="508"/>
    <n v="500.77499390000003"/>
    <n v="7343976"/>
    <x v="3"/>
    <s v="Dec"/>
    <s v="Q4"/>
    <x v="2"/>
    <x v="8"/>
    <s v="Bearish"/>
    <x v="1"/>
    <x v="1"/>
    <x v="1"/>
    <x v="1"/>
    <x v="1"/>
    <x v="1"/>
    <x v="1"/>
    <x v="1"/>
    <x v="1"/>
    <x v="1"/>
    <x v="1"/>
    <x v="1813"/>
  </r>
  <r>
    <d v="2016-12-20T00:00:00"/>
    <n v="501"/>
    <n v="506.0750122"/>
    <n v="7636498"/>
    <x v="4"/>
    <s v="Dec"/>
    <s v="Q4"/>
    <x v="2"/>
    <x v="8"/>
    <s v="Bullish"/>
    <x v="0"/>
    <x v="0"/>
    <x v="1"/>
    <x v="1"/>
    <x v="1"/>
    <x v="1"/>
    <x v="1"/>
    <x v="1"/>
    <x v="1"/>
    <x v="1"/>
    <x v="1"/>
    <x v="1814"/>
  </r>
  <r>
    <d v="2016-12-19T00:00:00"/>
    <n v="503.0499878"/>
    <n v="502.3250122"/>
    <n v="4124134"/>
    <x v="0"/>
    <s v="Dec"/>
    <s v="Q4"/>
    <x v="2"/>
    <x v="8"/>
    <s v="Bearish"/>
    <x v="1"/>
    <x v="1"/>
    <x v="1"/>
    <x v="1"/>
    <x v="1"/>
    <x v="1"/>
    <x v="1"/>
    <x v="1"/>
    <x v="1"/>
    <x v="1"/>
    <x v="1"/>
    <x v="1815"/>
  </r>
  <r>
    <d v="2016-12-16T00:00:00"/>
    <n v="501.89999390000003"/>
    <n v="502.5750122"/>
    <n v="6436742"/>
    <x v="1"/>
    <s v="Dec"/>
    <s v="Q4"/>
    <x v="2"/>
    <x v="8"/>
    <s v="Bullish"/>
    <x v="0"/>
    <x v="0"/>
    <x v="1"/>
    <x v="1"/>
    <x v="1"/>
    <x v="1"/>
    <x v="1"/>
    <x v="1"/>
    <x v="1"/>
    <x v="1"/>
    <x v="1"/>
    <x v="1816"/>
  </r>
  <r>
    <d v="2016-12-15T00:00:00"/>
    <n v="498.7000122"/>
    <n v="496.1749878"/>
    <n v="7966416"/>
    <x v="2"/>
    <s v="Dec"/>
    <s v="Q4"/>
    <x v="2"/>
    <x v="8"/>
    <s v="Bearish"/>
    <x v="1"/>
    <x v="1"/>
    <x v="1"/>
    <x v="1"/>
    <x v="1"/>
    <x v="1"/>
    <x v="1"/>
    <x v="1"/>
    <x v="1"/>
    <x v="1"/>
    <x v="1"/>
    <x v="1817"/>
  </r>
  <r>
    <d v="2016-12-14T00:00:00"/>
    <n v="495.5"/>
    <n v="499.875"/>
    <n v="5382614"/>
    <x v="3"/>
    <s v="Dec"/>
    <s v="Q4"/>
    <x v="2"/>
    <x v="8"/>
    <s v="Bullish"/>
    <x v="0"/>
    <x v="0"/>
    <x v="1"/>
    <x v="1"/>
    <x v="1"/>
    <x v="1"/>
    <x v="1"/>
    <x v="1"/>
    <x v="1"/>
    <x v="1"/>
    <x v="1"/>
    <x v="1818"/>
  </r>
  <r>
    <d v="2016-12-13T00:00:00"/>
    <n v="490.25"/>
    <n v="495.10000609999997"/>
    <n v="4854282"/>
    <x v="4"/>
    <s v="Dec"/>
    <s v="Q4"/>
    <x v="2"/>
    <x v="8"/>
    <s v="Bullish"/>
    <x v="0"/>
    <x v="0"/>
    <x v="1"/>
    <x v="1"/>
    <x v="1"/>
    <x v="1"/>
    <x v="1"/>
    <x v="1"/>
    <x v="1"/>
    <x v="1"/>
    <x v="1"/>
    <x v="1819"/>
  </r>
  <r>
    <d v="2016-12-12T00:00:00"/>
    <n v="491.39999390000003"/>
    <n v="488.6749878"/>
    <n v="5345020"/>
    <x v="0"/>
    <s v="Dec"/>
    <s v="Q4"/>
    <x v="2"/>
    <x v="8"/>
    <s v="Bearish"/>
    <x v="1"/>
    <x v="1"/>
    <x v="1"/>
    <x v="1"/>
    <x v="1"/>
    <x v="1"/>
    <x v="1"/>
    <x v="1"/>
    <x v="1"/>
    <x v="1"/>
    <x v="1"/>
    <x v="1820"/>
  </r>
  <r>
    <d v="2016-12-09T00:00:00"/>
    <n v="492.5"/>
    <n v="494.6749878"/>
    <n v="8648384"/>
    <x v="1"/>
    <s v="Dec"/>
    <s v="Q4"/>
    <x v="2"/>
    <x v="8"/>
    <s v="Bullish"/>
    <x v="0"/>
    <x v="0"/>
    <x v="1"/>
    <x v="1"/>
    <x v="1"/>
    <x v="1"/>
    <x v="1"/>
    <x v="1"/>
    <x v="1"/>
    <x v="1"/>
    <x v="1"/>
    <x v="1821"/>
  </r>
  <r>
    <d v="2016-12-08T00:00:00"/>
    <n v="485.02499390000003"/>
    <n v="492.3250122"/>
    <n v="5941662"/>
    <x v="2"/>
    <s v="Dec"/>
    <s v="Q4"/>
    <x v="2"/>
    <x v="8"/>
    <s v="Bullish"/>
    <x v="0"/>
    <x v="0"/>
    <x v="1"/>
    <x v="1"/>
    <x v="1"/>
    <x v="1"/>
    <x v="1"/>
    <x v="1"/>
    <x v="1"/>
    <x v="1"/>
    <x v="1"/>
    <x v="1822"/>
  </r>
  <r>
    <d v="2016-12-07T00:00:00"/>
    <n v="484"/>
    <n v="483.2000122"/>
    <n v="3385980"/>
    <x v="3"/>
    <s v="Dec"/>
    <s v="Q4"/>
    <x v="2"/>
    <x v="8"/>
    <s v="Bearish"/>
    <x v="1"/>
    <x v="1"/>
    <x v="1"/>
    <x v="1"/>
    <x v="1"/>
    <x v="1"/>
    <x v="1"/>
    <x v="1"/>
    <x v="1"/>
    <x v="1"/>
    <x v="1"/>
    <x v="1823"/>
  </r>
  <r>
    <d v="2016-12-06T00:00:00"/>
    <n v="480.89999390000003"/>
    <n v="483.25"/>
    <n v="3562110"/>
    <x v="4"/>
    <s v="Dec"/>
    <s v="Q4"/>
    <x v="2"/>
    <x v="8"/>
    <s v="Bullish"/>
    <x v="0"/>
    <x v="0"/>
    <x v="1"/>
    <x v="1"/>
    <x v="1"/>
    <x v="1"/>
    <x v="1"/>
    <x v="1"/>
    <x v="1"/>
    <x v="1"/>
    <x v="1"/>
    <x v="1824"/>
  </r>
  <r>
    <d v="2016-12-05T00:00:00"/>
    <n v="482.9500122"/>
    <n v="480.8250122"/>
    <n v="3659576"/>
    <x v="0"/>
    <s v="Dec"/>
    <s v="Q4"/>
    <x v="2"/>
    <x v="8"/>
    <s v="Bearish"/>
    <x v="1"/>
    <x v="1"/>
    <x v="1"/>
    <x v="1"/>
    <x v="1"/>
    <x v="1"/>
    <x v="1"/>
    <x v="1"/>
    <x v="1"/>
    <x v="1"/>
    <x v="1"/>
    <x v="1825"/>
  </r>
  <r>
    <d v="2016-12-02T00:00:00"/>
    <n v="482.39999390000003"/>
    <n v="482.25"/>
    <n v="4453228"/>
    <x v="1"/>
    <s v="Dec"/>
    <s v="Q4"/>
    <x v="2"/>
    <x v="8"/>
    <s v="Bearish"/>
    <x v="1"/>
    <x v="1"/>
    <x v="1"/>
    <x v="1"/>
    <x v="1"/>
    <x v="1"/>
    <x v="1"/>
    <x v="1"/>
    <x v="1"/>
    <x v="1"/>
    <x v="1"/>
    <x v="1826"/>
  </r>
  <r>
    <d v="2016-12-01T00:00:00"/>
    <n v="488"/>
    <n v="487.7999878"/>
    <n v="4611590"/>
    <x v="2"/>
    <s v="Dec"/>
    <s v="Q4"/>
    <x v="2"/>
    <x v="8"/>
    <s v="Bearish"/>
    <x v="0"/>
    <x v="0"/>
    <x v="1"/>
    <x v="1"/>
    <x v="1"/>
    <x v="1"/>
    <x v="1"/>
    <x v="1"/>
    <x v="1"/>
    <x v="1"/>
    <x v="1"/>
    <x v="1827"/>
  </r>
  <r>
    <d v="2016-11-30T00:00:00"/>
    <n v="486.5"/>
    <n v="487.77499390000003"/>
    <n v="8500918"/>
    <x v="3"/>
    <s v="Nov"/>
    <s v="Q4"/>
    <x v="2"/>
    <x v="8"/>
    <s v="Bullish"/>
    <x v="0"/>
    <x v="0"/>
    <x v="1"/>
    <x v="1"/>
    <x v="1"/>
    <x v="1"/>
    <x v="1"/>
    <x v="1"/>
    <x v="1"/>
    <x v="1"/>
    <x v="1"/>
    <x v="1828"/>
  </r>
  <r>
    <d v="2016-11-29T00:00:00"/>
    <n v="489.39999390000003"/>
    <n v="486.2999878"/>
    <n v="6125506"/>
    <x v="4"/>
    <s v="Nov"/>
    <s v="Q4"/>
    <x v="2"/>
    <x v="8"/>
    <s v="Bearish"/>
    <x v="1"/>
    <x v="1"/>
    <x v="1"/>
    <x v="1"/>
    <x v="1"/>
    <x v="1"/>
    <x v="1"/>
    <x v="1"/>
    <x v="1"/>
    <x v="1"/>
    <x v="1"/>
    <x v="1829"/>
  </r>
  <r>
    <d v="2016-11-28T00:00:00"/>
    <n v="489.64999390000003"/>
    <n v="489.875"/>
    <n v="7365712"/>
    <x v="0"/>
    <s v="Nov"/>
    <s v="Q4"/>
    <x v="2"/>
    <x v="8"/>
    <s v="Bullish"/>
    <x v="0"/>
    <x v="0"/>
    <x v="1"/>
    <x v="1"/>
    <x v="1"/>
    <x v="1"/>
    <x v="1"/>
    <x v="1"/>
    <x v="1"/>
    <x v="1"/>
    <x v="1"/>
    <x v="1830"/>
  </r>
  <r>
    <d v="2016-11-25T00:00:00"/>
    <n v="465.22500609999997"/>
    <n v="488.75"/>
    <n v="12631380"/>
    <x v="1"/>
    <s v="Nov"/>
    <s v="Q4"/>
    <x v="2"/>
    <x v="8"/>
    <s v="Bullish"/>
    <x v="0"/>
    <x v="0"/>
    <x v="1"/>
    <x v="1"/>
    <x v="1"/>
    <x v="1"/>
    <x v="1"/>
    <x v="1"/>
    <x v="1"/>
    <x v="1"/>
    <x v="1"/>
    <x v="1831"/>
  </r>
  <r>
    <d v="2016-11-24T00:00:00"/>
    <n v="464.10000609999997"/>
    <n v="465.14999390000003"/>
    <n v="16780644"/>
    <x v="2"/>
    <s v="Nov"/>
    <s v="Q4"/>
    <x v="2"/>
    <x v="8"/>
    <s v="Bullish"/>
    <x v="0"/>
    <x v="0"/>
    <x v="1"/>
    <x v="1"/>
    <x v="1"/>
    <x v="1"/>
    <x v="1"/>
    <x v="1"/>
    <x v="1"/>
    <x v="1"/>
    <x v="1"/>
    <x v="1832"/>
  </r>
  <r>
    <d v="2016-11-23T00:00:00"/>
    <n v="461.0499878"/>
    <n v="460.125"/>
    <n v="8251786"/>
    <x v="3"/>
    <s v="Nov"/>
    <s v="Q4"/>
    <x v="2"/>
    <x v="8"/>
    <s v="Bearish"/>
    <x v="0"/>
    <x v="0"/>
    <x v="1"/>
    <x v="1"/>
    <x v="1"/>
    <x v="1"/>
    <x v="1"/>
    <x v="1"/>
    <x v="1"/>
    <x v="1"/>
    <x v="1"/>
    <x v="1833"/>
  </r>
  <r>
    <d v="2016-11-22T00:00:00"/>
    <n v="458.4500122"/>
    <n v="457.10000609999997"/>
    <n v="5483126"/>
    <x v="4"/>
    <s v="Nov"/>
    <s v="Q4"/>
    <x v="2"/>
    <x v="8"/>
    <s v="Bearish"/>
    <x v="0"/>
    <x v="0"/>
    <x v="1"/>
    <x v="1"/>
    <x v="1"/>
    <x v="1"/>
    <x v="1"/>
    <x v="1"/>
    <x v="1"/>
    <x v="1"/>
    <x v="1"/>
    <x v="1834"/>
  </r>
  <r>
    <d v="2016-11-21T00:00:00"/>
    <n v="463.4500122"/>
    <n v="455.5499878"/>
    <n v="7940568"/>
    <x v="0"/>
    <s v="Nov"/>
    <s v="Q4"/>
    <x v="2"/>
    <x v="8"/>
    <s v="Bearish"/>
    <x v="1"/>
    <x v="1"/>
    <x v="1"/>
    <x v="1"/>
    <x v="1"/>
    <x v="1"/>
    <x v="1"/>
    <x v="1"/>
    <x v="1"/>
    <x v="1"/>
    <x v="1"/>
    <x v="1835"/>
  </r>
  <r>
    <d v="2016-11-18T00:00:00"/>
    <n v="465"/>
    <n v="460"/>
    <n v="6040228"/>
    <x v="1"/>
    <s v="Nov"/>
    <s v="Q4"/>
    <x v="2"/>
    <x v="8"/>
    <s v="Bearish"/>
    <x v="1"/>
    <x v="1"/>
    <x v="1"/>
    <x v="1"/>
    <x v="1"/>
    <x v="1"/>
    <x v="1"/>
    <x v="1"/>
    <x v="1"/>
    <x v="1"/>
    <x v="1"/>
    <x v="1836"/>
  </r>
  <r>
    <d v="2016-11-17T00:00:00"/>
    <n v="467.125"/>
    <n v="464.89999390000003"/>
    <n v="5706730"/>
    <x v="2"/>
    <s v="Nov"/>
    <s v="Q4"/>
    <x v="2"/>
    <x v="8"/>
    <s v="Bearish"/>
    <x v="1"/>
    <x v="1"/>
    <x v="1"/>
    <x v="1"/>
    <x v="1"/>
    <x v="1"/>
    <x v="1"/>
    <x v="1"/>
    <x v="1"/>
    <x v="1"/>
    <x v="1"/>
    <x v="1837"/>
  </r>
  <r>
    <d v="2016-11-16T00:00:00"/>
    <n v="465"/>
    <n v="470.4500122"/>
    <n v="12222616"/>
    <x v="3"/>
    <s v="Nov"/>
    <s v="Q4"/>
    <x v="2"/>
    <x v="8"/>
    <s v="Bullish"/>
    <x v="0"/>
    <x v="0"/>
    <x v="1"/>
    <x v="1"/>
    <x v="1"/>
    <x v="1"/>
    <x v="1"/>
    <x v="1"/>
    <x v="1"/>
    <x v="1"/>
    <x v="1"/>
    <x v="1838"/>
  </r>
  <r>
    <d v="2016-11-15T00:00:00"/>
    <n v="462"/>
    <n v="461.77499390000003"/>
    <n v="9235850"/>
    <x v="4"/>
    <s v="Nov"/>
    <s v="Q4"/>
    <x v="2"/>
    <x v="8"/>
    <s v="Bearish"/>
    <x v="0"/>
    <x v="0"/>
    <x v="1"/>
    <x v="1"/>
    <x v="1"/>
    <x v="1"/>
    <x v="1"/>
    <x v="1"/>
    <x v="1"/>
    <x v="1"/>
    <x v="1"/>
    <x v="1839"/>
  </r>
  <r>
    <d v="2016-11-11T00:00:00"/>
    <n v="470"/>
    <n v="460.77499390000003"/>
    <n v="7096782"/>
    <x v="1"/>
    <s v="Nov"/>
    <s v="Q4"/>
    <x v="2"/>
    <x v="8"/>
    <s v="Bearish"/>
    <x v="1"/>
    <x v="1"/>
    <x v="1"/>
    <x v="1"/>
    <x v="1"/>
    <x v="1"/>
    <x v="1"/>
    <x v="1"/>
    <x v="1"/>
    <x v="1"/>
    <x v="1"/>
    <x v="1840"/>
  </r>
  <r>
    <d v="2016-11-10T00:00:00"/>
    <n v="481.25"/>
    <n v="469.7000122"/>
    <n v="7287330"/>
    <x v="2"/>
    <s v="Nov"/>
    <s v="Q4"/>
    <x v="2"/>
    <x v="8"/>
    <s v="Bearish"/>
    <x v="1"/>
    <x v="1"/>
    <x v="1"/>
    <x v="1"/>
    <x v="1"/>
    <x v="1"/>
    <x v="1"/>
    <x v="1"/>
    <x v="1"/>
    <x v="1"/>
    <x v="1"/>
    <x v="1841"/>
  </r>
  <r>
    <d v="2016-11-09T00:00:00"/>
    <n v="465"/>
    <n v="479.14999390000003"/>
    <n v="12764158"/>
    <x v="3"/>
    <s v="Nov"/>
    <s v="Q4"/>
    <x v="2"/>
    <x v="8"/>
    <s v="Bullish"/>
    <x v="1"/>
    <x v="1"/>
    <x v="1"/>
    <x v="1"/>
    <x v="1"/>
    <x v="1"/>
    <x v="1"/>
    <x v="1"/>
    <x v="1"/>
    <x v="1"/>
    <x v="1"/>
    <x v="1842"/>
  </r>
  <r>
    <d v="2016-11-08T00:00:00"/>
    <n v="493.4500122"/>
    <n v="491.2999878"/>
    <n v="5261108"/>
    <x v="4"/>
    <s v="Nov"/>
    <s v="Q4"/>
    <x v="2"/>
    <x v="8"/>
    <s v="Bearish"/>
    <x v="0"/>
    <x v="0"/>
    <x v="1"/>
    <x v="1"/>
    <x v="1"/>
    <x v="1"/>
    <x v="1"/>
    <x v="1"/>
    <x v="1"/>
    <x v="1"/>
    <x v="1"/>
    <x v="1843"/>
  </r>
  <r>
    <d v="2016-11-07T00:00:00"/>
    <n v="492.5"/>
    <n v="488.97500609999997"/>
    <n v="4537672"/>
    <x v="0"/>
    <s v="Nov"/>
    <s v="Q4"/>
    <x v="2"/>
    <x v="8"/>
    <s v="Bearish"/>
    <x v="0"/>
    <x v="0"/>
    <x v="1"/>
    <x v="1"/>
    <x v="1"/>
    <x v="1"/>
    <x v="1"/>
    <x v="1"/>
    <x v="1"/>
    <x v="1"/>
    <x v="1"/>
    <x v="1844"/>
  </r>
  <r>
    <d v="2016-11-04T00:00:00"/>
    <n v="483.5"/>
    <n v="485.5"/>
    <n v="6005548"/>
    <x v="1"/>
    <s v="Nov"/>
    <s v="Q4"/>
    <x v="2"/>
    <x v="8"/>
    <s v="Bullish"/>
    <x v="0"/>
    <x v="0"/>
    <x v="1"/>
    <x v="1"/>
    <x v="1"/>
    <x v="1"/>
    <x v="1"/>
    <x v="1"/>
    <x v="1"/>
    <x v="1"/>
    <x v="1"/>
    <x v="1845"/>
  </r>
  <r>
    <d v="2016-11-03T00:00:00"/>
    <n v="490.52499390000003"/>
    <n v="483.4249878"/>
    <n v="5225108"/>
    <x v="2"/>
    <s v="Nov"/>
    <s v="Q4"/>
    <x v="2"/>
    <x v="8"/>
    <s v="Bearish"/>
    <x v="1"/>
    <x v="1"/>
    <x v="1"/>
    <x v="1"/>
    <x v="1"/>
    <x v="1"/>
    <x v="1"/>
    <x v="1"/>
    <x v="1"/>
    <x v="1"/>
    <x v="1"/>
    <x v="1846"/>
  </r>
  <r>
    <d v="2016-11-02T00:00:00"/>
    <n v="492.39999390000003"/>
    <n v="490.52499390000003"/>
    <n v="5377194"/>
    <x v="3"/>
    <s v="Nov"/>
    <s v="Q4"/>
    <x v="2"/>
    <x v="8"/>
    <s v="Bearish"/>
    <x v="1"/>
    <x v="1"/>
    <x v="1"/>
    <x v="1"/>
    <x v="1"/>
    <x v="1"/>
    <x v="1"/>
    <x v="1"/>
    <x v="1"/>
    <x v="1"/>
    <x v="1"/>
    <x v="1847"/>
  </r>
  <r>
    <d v="2016-11-01T00:00:00"/>
    <n v="503.39999390000003"/>
    <n v="494.72500609999997"/>
    <n v="6332798"/>
    <x v="4"/>
    <s v="Nov"/>
    <s v="Q4"/>
    <x v="2"/>
    <x v="8"/>
    <s v="Bearish"/>
    <x v="1"/>
    <x v="1"/>
    <x v="1"/>
    <x v="1"/>
    <x v="1"/>
    <x v="1"/>
    <x v="1"/>
    <x v="1"/>
    <x v="1"/>
    <x v="1"/>
    <x v="1"/>
    <x v="1848"/>
  </r>
  <r>
    <d v="2016-10-28T00:00:00"/>
    <n v="502.60000609999997"/>
    <n v="498.75"/>
    <n v="5840706"/>
    <x v="1"/>
    <s v="Oct"/>
    <s v="Q4"/>
    <x v="2"/>
    <x v="8"/>
    <s v="Bearish"/>
    <x v="1"/>
    <x v="1"/>
    <x v="1"/>
    <x v="1"/>
    <x v="1"/>
    <x v="1"/>
    <x v="1"/>
    <x v="1"/>
    <x v="1"/>
    <x v="1"/>
    <x v="1"/>
    <x v="1849"/>
  </r>
  <r>
    <d v="2016-10-27T00:00:00"/>
    <n v="508.9500122"/>
    <n v="501.75"/>
    <n v="7227790"/>
    <x v="2"/>
    <s v="Oct"/>
    <s v="Q4"/>
    <x v="2"/>
    <x v="8"/>
    <s v="Bearish"/>
    <x v="1"/>
    <x v="1"/>
    <x v="1"/>
    <x v="1"/>
    <x v="1"/>
    <x v="1"/>
    <x v="1"/>
    <x v="1"/>
    <x v="1"/>
    <x v="1"/>
    <x v="1"/>
    <x v="1850"/>
  </r>
  <r>
    <d v="2016-10-26T00:00:00"/>
    <n v="508.5"/>
    <n v="507.10000609999997"/>
    <n v="2775216"/>
    <x v="3"/>
    <s v="Oct"/>
    <s v="Q4"/>
    <x v="2"/>
    <x v="8"/>
    <s v="Bearish"/>
    <x v="1"/>
    <x v="1"/>
    <x v="1"/>
    <x v="1"/>
    <x v="1"/>
    <x v="1"/>
    <x v="1"/>
    <x v="1"/>
    <x v="1"/>
    <x v="1"/>
    <x v="1"/>
    <x v="1851"/>
  </r>
  <r>
    <d v="2016-10-25T00:00:00"/>
    <n v="518.25"/>
    <n v="508.60000609999997"/>
    <n v="5636014"/>
    <x v="4"/>
    <s v="Oct"/>
    <s v="Q4"/>
    <x v="2"/>
    <x v="8"/>
    <s v="Bearish"/>
    <x v="1"/>
    <x v="1"/>
    <x v="1"/>
    <x v="1"/>
    <x v="1"/>
    <x v="1"/>
    <x v="1"/>
    <x v="1"/>
    <x v="1"/>
    <x v="1"/>
    <x v="1"/>
    <x v="1852"/>
  </r>
  <r>
    <d v="2016-10-24T00:00:00"/>
    <n v="518.75"/>
    <n v="513.54998780000005"/>
    <n v="2902974"/>
    <x v="0"/>
    <s v="Oct"/>
    <s v="Q4"/>
    <x v="2"/>
    <x v="8"/>
    <s v="Bearish"/>
    <x v="1"/>
    <x v="1"/>
    <x v="1"/>
    <x v="1"/>
    <x v="1"/>
    <x v="1"/>
    <x v="1"/>
    <x v="1"/>
    <x v="1"/>
    <x v="1"/>
    <x v="1"/>
    <x v="1853"/>
  </r>
  <r>
    <d v="2016-10-21T00:00:00"/>
    <n v="517.5"/>
    <n v="519.15002440000001"/>
    <n v="3863620"/>
    <x v="1"/>
    <s v="Oct"/>
    <s v="Q4"/>
    <x v="2"/>
    <x v="8"/>
    <s v="Bullish"/>
    <x v="0"/>
    <x v="0"/>
    <x v="1"/>
    <x v="1"/>
    <x v="1"/>
    <x v="1"/>
    <x v="1"/>
    <x v="1"/>
    <x v="1"/>
    <x v="1"/>
    <x v="1"/>
    <x v="1854"/>
  </r>
  <r>
    <d v="2016-10-20T00:00:00"/>
    <n v="522.375"/>
    <n v="518.32501219999995"/>
    <n v="3535490"/>
    <x v="2"/>
    <s v="Oct"/>
    <s v="Q4"/>
    <x v="2"/>
    <x v="8"/>
    <s v="Bearish"/>
    <x v="1"/>
    <x v="1"/>
    <x v="1"/>
    <x v="1"/>
    <x v="1"/>
    <x v="1"/>
    <x v="1"/>
    <x v="1"/>
    <x v="1"/>
    <x v="1"/>
    <x v="1"/>
    <x v="1855"/>
  </r>
  <r>
    <d v="2016-10-19T00:00:00"/>
    <n v="521"/>
    <n v="520.90002440000001"/>
    <n v="3509836"/>
    <x v="3"/>
    <s v="Oct"/>
    <s v="Q4"/>
    <x v="2"/>
    <x v="8"/>
    <s v="Bearish"/>
    <x v="0"/>
    <x v="0"/>
    <x v="1"/>
    <x v="1"/>
    <x v="1"/>
    <x v="1"/>
    <x v="1"/>
    <x v="1"/>
    <x v="1"/>
    <x v="1"/>
    <x v="1"/>
    <x v="1856"/>
  </r>
  <r>
    <d v="2016-10-18T00:00:00"/>
    <n v="515"/>
    <n v="519.52502440000001"/>
    <n v="6388134"/>
    <x v="4"/>
    <s v="Oct"/>
    <s v="Q4"/>
    <x v="2"/>
    <x v="8"/>
    <s v="Bullish"/>
    <x v="0"/>
    <x v="0"/>
    <x v="1"/>
    <x v="1"/>
    <x v="1"/>
    <x v="1"/>
    <x v="1"/>
    <x v="1"/>
    <x v="1"/>
    <x v="1"/>
    <x v="1"/>
    <x v="1857"/>
  </r>
  <r>
    <d v="2016-10-17T00:00:00"/>
    <n v="517.47497559999999"/>
    <n v="511.2000122"/>
    <n v="8014858"/>
    <x v="0"/>
    <s v="Oct"/>
    <s v="Q4"/>
    <x v="2"/>
    <x v="8"/>
    <s v="Bearish"/>
    <x v="1"/>
    <x v="1"/>
    <x v="1"/>
    <x v="1"/>
    <x v="1"/>
    <x v="1"/>
    <x v="1"/>
    <x v="1"/>
    <x v="1"/>
    <x v="1"/>
    <x v="1"/>
    <x v="1858"/>
  </r>
  <r>
    <d v="2016-10-14T00:00:00"/>
    <n v="526.45001219999995"/>
    <n v="513.57501219999995"/>
    <n v="33461690"/>
    <x v="1"/>
    <s v="Oct"/>
    <s v="Q4"/>
    <x v="2"/>
    <x v="8"/>
    <s v="Bearish"/>
    <x v="1"/>
    <x v="1"/>
    <x v="1"/>
    <x v="1"/>
    <x v="1"/>
    <x v="1"/>
    <x v="1"/>
    <x v="1"/>
    <x v="1"/>
    <x v="1"/>
    <x v="1"/>
    <x v="1859"/>
  </r>
  <r>
    <d v="2016-10-13T00:00:00"/>
    <n v="510.7000122"/>
    <n v="526.17498780000005"/>
    <n v="9778690"/>
    <x v="2"/>
    <s v="Oct"/>
    <s v="Q4"/>
    <x v="2"/>
    <x v="8"/>
    <s v="Bullish"/>
    <x v="0"/>
    <x v="0"/>
    <x v="1"/>
    <x v="1"/>
    <x v="1"/>
    <x v="1"/>
    <x v="1"/>
    <x v="1"/>
    <x v="1"/>
    <x v="1"/>
    <x v="1"/>
    <x v="1860"/>
  </r>
  <r>
    <d v="2016-10-10T00:00:00"/>
    <n v="508.5"/>
    <n v="514.97497559999999"/>
    <n v="5413170"/>
    <x v="0"/>
    <s v="Oct"/>
    <s v="Q4"/>
    <x v="2"/>
    <x v="8"/>
    <s v="Bullish"/>
    <x v="0"/>
    <x v="0"/>
    <x v="1"/>
    <x v="1"/>
    <x v="1"/>
    <x v="1"/>
    <x v="1"/>
    <x v="1"/>
    <x v="1"/>
    <x v="1"/>
    <x v="1"/>
    <x v="1861"/>
  </r>
  <r>
    <d v="2016-10-07T00:00:00"/>
    <n v="514.97497559999999"/>
    <n v="506.27499390000003"/>
    <n v="6288558"/>
    <x v="1"/>
    <s v="Oct"/>
    <s v="Q4"/>
    <x v="2"/>
    <x v="8"/>
    <s v="Bearish"/>
    <x v="1"/>
    <x v="1"/>
    <x v="1"/>
    <x v="1"/>
    <x v="1"/>
    <x v="1"/>
    <x v="1"/>
    <x v="1"/>
    <x v="1"/>
    <x v="1"/>
    <x v="1"/>
    <x v="1862"/>
  </r>
  <r>
    <d v="2016-10-06T00:00:00"/>
    <n v="522.5"/>
    <n v="513.70001219999995"/>
    <n v="3721882"/>
    <x v="2"/>
    <s v="Oct"/>
    <s v="Q4"/>
    <x v="2"/>
    <x v="8"/>
    <s v="Bearish"/>
    <x v="1"/>
    <x v="1"/>
    <x v="1"/>
    <x v="1"/>
    <x v="1"/>
    <x v="1"/>
    <x v="1"/>
    <x v="1"/>
    <x v="1"/>
    <x v="1"/>
    <x v="1"/>
    <x v="1863"/>
  </r>
  <r>
    <d v="2016-10-05T00:00:00"/>
    <n v="524.59997559999999"/>
    <n v="520.75"/>
    <n v="2307574"/>
    <x v="3"/>
    <s v="Oct"/>
    <s v="Q4"/>
    <x v="2"/>
    <x v="8"/>
    <s v="Bearish"/>
    <x v="1"/>
    <x v="1"/>
    <x v="1"/>
    <x v="1"/>
    <x v="1"/>
    <x v="1"/>
    <x v="1"/>
    <x v="1"/>
    <x v="1"/>
    <x v="1"/>
    <x v="1"/>
    <x v="1864"/>
  </r>
  <r>
    <d v="2016-10-04T00:00:00"/>
    <n v="520"/>
    <n v="524.59997559999999"/>
    <n v="5066586"/>
    <x v="4"/>
    <s v="Oct"/>
    <s v="Q4"/>
    <x v="2"/>
    <x v="8"/>
    <s v="Bullish"/>
    <x v="0"/>
    <x v="0"/>
    <x v="1"/>
    <x v="1"/>
    <x v="1"/>
    <x v="1"/>
    <x v="1"/>
    <x v="1"/>
    <x v="1"/>
    <x v="1"/>
    <x v="1"/>
    <x v="1865"/>
  </r>
  <r>
    <d v="2016-10-03T00:00:00"/>
    <n v="517.75"/>
    <n v="519.04998780000005"/>
    <n v="3656160"/>
    <x v="0"/>
    <s v="Oct"/>
    <s v="Q4"/>
    <x v="2"/>
    <x v="8"/>
    <s v="Bullish"/>
    <x v="0"/>
    <x v="0"/>
    <x v="1"/>
    <x v="1"/>
    <x v="1"/>
    <x v="1"/>
    <x v="1"/>
    <x v="1"/>
    <x v="1"/>
    <x v="1"/>
    <x v="1"/>
    <x v="1866"/>
  </r>
  <r>
    <d v="2016-09-30T00:00:00"/>
    <n v="515.54998780000005"/>
    <n v="518.02502440000001"/>
    <n v="6502354"/>
    <x v="1"/>
    <s v="Sep"/>
    <s v="Q3"/>
    <x v="3"/>
    <x v="8"/>
    <s v="Bullish"/>
    <x v="0"/>
    <x v="0"/>
    <x v="1"/>
    <x v="1"/>
    <x v="1"/>
    <x v="1"/>
    <x v="1"/>
    <x v="1"/>
    <x v="1"/>
    <x v="1"/>
    <x v="1"/>
    <x v="1867"/>
  </r>
  <r>
    <d v="2016-09-29T00:00:00"/>
    <n v="522.47497559999999"/>
    <n v="514.59997559999999"/>
    <n v="8902638"/>
    <x v="2"/>
    <s v="Sep"/>
    <s v="Q3"/>
    <x v="3"/>
    <x v="8"/>
    <s v="Bearish"/>
    <x v="1"/>
    <x v="1"/>
    <x v="1"/>
    <x v="1"/>
    <x v="1"/>
    <x v="1"/>
    <x v="1"/>
    <x v="1"/>
    <x v="1"/>
    <x v="1"/>
    <x v="1"/>
    <x v="1868"/>
  </r>
  <r>
    <d v="2016-09-28T00:00:00"/>
    <n v="520"/>
    <n v="519.47497559999999"/>
    <n v="5434708"/>
    <x v="3"/>
    <s v="Sep"/>
    <s v="Q3"/>
    <x v="3"/>
    <x v="8"/>
    <s v="Bearish"/>
    <x v="1"/>
    <x v="1"/>
    <x v="1"/>
    <x v="1"/>
    <x v="1"/>
    <x v="1"/>
    <x v="1"/>
    <x v="1"/>
    <x v="1"/>
    <x v="1"/>
    <x v="1"/>
    <x v="1869"/>
  </r>
  <r>
    <d v="2016-09-27T00:00:00"/>
    <n v="517.52502440000001"/>
    <n v="519.875"/>
    <n v="6525660"/>
    <x v="4"/>
    <s v="Sep"/>
    <s v="Q3"/>
    <x v="3"/>
    <x v="8"/>
    <s v="Bullish"/>
    <x v="0"/>
    <x v="0"/>
    <x v="1"/>
    <x v="1"/>
    <x v="1"/>
    <x v="1"/>
    <x v="1"/>
    <x v="1"/>
    <x v="1"/>
    <x v="1"/>
    <x v="1"/>
    <x v="1870"/>
  </r>
  <r>
    <d v="2016-09-26T00:00:00"/>
    <n v="521.375"/>
    <n v="517.95001219999995"/>
    <n v="6371798"/>
    <x v="0"/>
    <s v="Sep"/>
    <s v="Q3"/>
    <x v="3"/>
    <x v="8"/>
    <s v="Bearish"/>
    <x v="1"/>
    <x v="1"/>
    <x v="1"/>
    <x v="1"/>
    <x v="1"/>
    <x v="1"/>
    <x v="1"/>
    <x v="1"/>
    <x v="1"/>
    <x v="1"/>
    <x v="1"/>
    <x v="1871"/>
  </r>
  <r>
    <d v="2016-09-23T00:00:00"/>
    <n v="528.5"/>
    <n v="521.27502440000001"/>
    <n v="5205294"/>
    <x v="1"/>
    <s v="Sep"/>
    <s v="Q3"/>
    <x v="3"/>
    <x v="8"/>
    <s v="Bearish"/>
    <x v="1"/>
    <x v="1"/>
    <x v="1"/>
    <x v="1"/>
    <x v="1"/>
    <x v="1"/>
    <x v="1"/>
    <x v="1"/>
    <x v="1"/>
    <x v="1"/>
    <x v="1"/>
    <x v="1872"/>
  </r>
  <r>
    <d v="2016-09-22T00:00:00"/>
    <n v="529.5"/>
    <n v="529.40002440000001"/>
    <n v="3629514"/>
    <x v="2"/>
    <s v="Sep"/>
    <s v="Q3"/>
    <x v="3"/>
    <x v="8"/>
    <s v="Bearish"/>
    <x v="0"/>
    <x v="0"/>
    <x v="1"/>
    <x v="1"/>
    <x v="1"/>
    <x v="1"/>
    <x v="1"/>
    <x v="1"/>
    <x v="1"/>
    <x v="1"/>
    <x v="1"/>
    <x v="1873"/>
  </r>
  <r>
    <d v="2016-09-21T00:00:00"/>
    <n v="527"/>
    <n v="527.875"/>
    <n v="4231532"/>
    <x v="3"/>
    <s v="Sep"/>
    <s v="Q3"/>
    <x v="3"/>
    <x v="8"/>
    <s v="Bullish"/>
    <x v="0"/>
    <x v="0"/>
    <x v="1"/>
    <x v="1"/>
    <x v="1"/>
    <x v="1"/>
    <x v="1"/>
    <x v="1"/>
    <x v="1"/>
    <x v="1"/>
    <x v="1"/>
    <x v="1874"/>
  </r>
  <r>
    <d v="2016-09-20T00:00:00"/>
    <n v="526.65002440000001"/>
    <n v="525.07501219999995"/>
    <n v="4214004"/>
    <x v="4"/>
    <s v="Sep"/>
    <s v="Q3"/>
    <x v="3"/>
    <x v="8"/>
    <s v="Bearish"/>
    <x v="1"/>
    <x v="1"/>
    <x v="1"/>
    <x v="1"/>
    <x v="1"/>
    <x v="1"/>
    <x v="1"/>
    <x v="1"/>
    <x v="1"/>
    <x v="1"/>
    <x v="1"/>
    <x v="1875"/>
  </r>
  <r>
    <d v="2016-09-19T00:00:00"/>
    <n v="523"/>
    <n v="530.59997559999999"/>
    <n v="5809154"/>
    <x v="0"/>
    <s v="Sep"/>
    <s v="Q3"/>
    <x v="3"/>
    <x v="8"/>
    <s v="Bullish"/>
    <x v="0"/>
    <x v="0"/>
    <x v="1"/>
    <x v="1"/>
    <x v="1"/>
    <x v="1"/>
    <x v="1"/>
    <x v="1"/>
    <x v="1"/>
    <x v="1"/>
    <x v="1"/>
    <x v="1876"/>
  </r>
  <r>
    <d v="2016-09-16T00:00:00"/>
    <n v="524.5"/>
    <n v="530.07501219999995"/>
    <n v="9949384"/>
    <x v="1"/>
    <s v="Sep"/>
    <s v="Q3"/>
    <x v="3"/>
    <x v="8"/>
    <s v="Bullish"/>
    <x v="0"/>
    <x v="0"/>
    <x v="1"/>
    <x v="1"/>
    <x v="1"/>
    <x v="1"/>
    <x v="1"/>
    <x v="1"/>
    <x v="1"/>
    <x v="1"/>
    <x v="1"/>
    <x v="1877"/>
  </r>
  <r>
    <d v="2016-09-15T00:00:00"/>
    <n v="522.79998780000005"/>
    <n v="521.09997559999999"/>
    <n v="4701722"/>
    <x v="2"/>
    <s v="Sep"/>
    <s v="Q3"/>
    <x v="3"/>
    <x v="8"/>
    <s v="Bearish"/>
    <x v="1"/>
    <x v="1"/>
    <x v="1"/>
    <x v="1"/>
    <x v="1"/>
    <x v="1"/>
    <x v="1"/>
    <x v="1"/>
    <x v="1"/>
    <x v="1"/>
    <x v="1"/>
    <x v="1878"/>
  </r>
  <r>
    <d v="2016-09-14T00:00:00"/>
    <n v="526.97497559999999"/>
    <n v="522.79998780000005"/>
    <n v="5152418"/>
    <x v="3"/>
    <s v="Sep"/>
    <s v="Q3"/>
    <x v="3"/>
    <x v="8"/>
    <s v="Bearish"/>
    <x v="1"/>
    <x v="1"/>
    <x v="1"/>
    <x v="1"/>
    <x v="1"/>
    <x v="1"/>
    <x v="1"/>
    <x v="1"/>
    <x v="1"/>
    <x v="1"/>
    <x v="1"/>
    <x v="1879"/>
  </r>
  <r>
    <d v="2016-09-12T00:00:00"/>
    <n v="512.625"/>
    <n v="527"/>
    <n v="6203096"/>
    <x v="0"/>
    <s v="Sep"/>
    <s v="Q3"/>
    <x v="3"/>
    <x v="8"/>
    <s v="Bullish"/>
    <x v="0"/>
    <x v="0"/>
    <x v="1"/>
    <x v="1"/>
    <x v="1"/>
    <x v="1"/>
    <x v="1"/>
    <x v="1"/>
    <x v="1"/>
    <x v="1"/>
    <x v="1"/>
    <x v="1880"/>
  </r>
  <r>
    <d v="2016-09-09T00:00:00"/>
    <n v="518.5"/>
    <n v="517.75"/>
    <n v="5053438"/>
    <x v="1"/>
    <s v="Sep"/>
    <s v="Q3"/>
    <x v="3"/>
    <x v="8"/>
    <s v="Bearish"/>
    <x v="1"/>
    <x v="1"/>
    <x v="1"/>
    <x v="1"/>
    <x v="1"/>
    <x v="1"/>
    <x v="1"/>
    <x v="1"/>
    <x v="1"/>
    <x v="1"/>
    <x v="1"/>
    <x v="1881"/>
  </r>
  <r>
    <d v="2016-09-08T00:00:00"/>
    <n v="522.5"/>
    <n v="518.82501219999995"/>
    <n v="9092774"/>
    <x v="2"/>
    <s v="Sep"/>
    <s v="Q3"/>
    <x v="3"/>
    <x v="8"/>
    <s v="Bearish"/>
    <x v="1"/>
    <x v="1"/>
    <x v="1"/>
    <x v="1"/>
    <x v="1"/>
    <x v="1"/>
    <x v="1"/>
    <x v="1"/>
    <x v="1"/>
    <x v="1"/>
    <x v="1"/>
    <x v="1882"/>
  </r>
  <r>
    <d v="2016-09-07T00:00:00"/>
    <n v="524"/>
    <n v="527.17498780000005"/>
    <n v="7425470"/>
    <x v="3"/>
    <s v="Sep"/>
    <s v="Q3"/>
    <x v="3"/>
    <x v="8"/>
    <s v="Bullish"/>
    <x v="0"/>
    <x v="0"/>
    <x v="1"/>
    <x v="1"/>
    <x v="1"/>
    <x v="1"/>
    <x v="1"/>
    <x v="1"/>
    <x v="1"/>
    <x v="1"/>
    <x v="1"/>
    <x v="1883"/>
  </r>
  <r>
    <d v="2016-09-06T00:00:00"/>
    <n v="519.125"/>
    <n v="522.5"/>
    <n v="8215044"/>
    <x v="4"/>
    <s v="Sep"/>
    <s v="Q3"/>
    <x v="3"/>
    <x v="8"/>
    <s v="Bullish"/>
    <x v="0"/>
    <x v="0"/>
    <x v="1"/>
    <x v="1"/>
    <x v="1"/>
    <x v="1"/>
    <x v="1"/>
    <x v="1"/>
    <x v="1"/>
    <x v="1"/>
    <x v="1"/>
    <x v="1884"/>
  </r>
  <r>
    <d v="2016-09-02T00:00:00"/>
    <n v="519.52502440000001"/>
    <n v="515.92498780000005"/>
    <n v="3332592"/>
    <x v="1"/>
    <s v="Sep"/>
    <s v="Q3"/>
    <x v="3"/>
    <x v="8"/>
    <s v="Bearish"/>
    <x v="1"/>
    <x v="1"/>
    <x v="1"/>
    <x v="1"/>
    <x v="1"/>
    <x v="1"/>
    <x v="1"/>
    <x v="1"/>
    <x v="1"/>
    <x v="1"/>
    <x v="1"/>
    <x v="1885"/>
  </r>
  <r>
    <d v="2016-09-01T00:00:00"/>
    <n v="519"/>
    <n v="518.77502440000001"/>
    <n v="2877826"/>
    <x v="2"/>
    <s v="Sep"/>
    <s v="Q3"/>
    <x v="3"/>
    <x v="8"/>
    <s v="Bearish"/>
    <x v="0"/>
    <x v="0"/>
    <x v="1"/>
    <x v="1"/>
    <x v="1"/>
    <x v="1"/>
    <x v="1"/>
    <x v="1"/>
    <x v="1"/>
    <x v="1"/>
    <x v="1"/>
    <x v="1886"/>
  </r>
  <r>
    <d v="2016-08-31T00:00:00"/>
    <n v="518.54998780000005"/>
    <n v="517.92498780000005"/>
    <n v="11139814"/>
    <x v="3"/>
    <s v="Aug"/>
    <s v="Q3"/>
    <x v="3"/>
    <x v="8"/>
    <s v="Bearish"/>
    <x v="1"/>
    <x v="1"/>
    <x v="1"/>
    <x v="1"/>
    <x v="1"/>
    <x v="1"/>
    <x v="1"/>
    <x v="1"/>
    <x v="1"/>
    <x v="1"/>
    <x v="1"/>
    <x v="1887"/>
  </r>
  <r>
    <d v="2016-08-30T00:00:00"/>
    <n v="516.22497559999999"/>
    <n v="520.20001219999995"/>
    <n v="4375438"/>
    <x v="4"/>
    <s v="Aug"/>
    <s v="Q3"/>
    <x v="3"/>
    <x v="8"/>
    <s v="Bullish"/>
    <x v="0"/>
    <x v="0"/>
    <x v="1"/>
    <x v="1"/>
    <x v="1"/>
    <x v="1"/>
    <x v="1"/>
    <x v="1"/>
    <x v="1"/>
    <x v="1"/>
    <x v="1"/>
    <x v="1888"/>
  </r>
  <r>
    <d v="2016-08-29T00:00:00"/>
    <n v="508.7999878"/>
    <n v="511.39999390000003"/>
    <n v="5220282"/>
    <x v="0"/>
    <s v="Aug"/>
    <s v="Q3"/>
    <x v="3"/>
    <x v="8"/>
    <s v="Bullish"/>
    <x v="0"/>
    <x v="0"/>
    <x v="1"/>
    <x v="1"/>
    <x v="1"/>
    <x v="1"/>
    <x v="1"/>
    <x v="1"/>
    <x v="1"/>
    <x v="1"/>
    <x v="1"/>
    <x v="1889"/>
  </r>
  <r>
    <d v="2016-08-26T00:00:00"/>
    <n v="518"/>
    <n v="510.125"/>
    <n v="6881054"/>
    <x v="1"/>
    <s v="Aug"/>
    <s v="Q3"/>
    <x v="3"/>
    <x v="8"/>
    <s v="Bearish"/>
    <x v="1"/>
    <x v="1"/>
    <x v="1"/>
    <x v="1"/>
    <x v="1"/>
    <x v="1"/>
    <x v="1"/>
    <x v="1"/>
    <x v="1"/>
    <x v="1"/>
    <x v="1"/>
    <x v="1890"/>
  </r>
  <r>
    <d v="2016-08-25T00:00:00"/>
    <n v="527.5"/>
    <n v="518.07501219999995"/>
    <n v="4796562"/>
    <x v="2"/>
    <s v="Aug"/>
    <s v="Q3"/>
    <x v="3"/>
    <x v="8"/>
    <s v="Bearish"/>
    <x v="1"/>
    <x v="1"/>
    <x v="1"/>
    <x v="1"/>
    <x v="1"/>
    <x v="1"/>
    <x v="1"/>
    <x v="1"/>
    <x v="1"/>
    <x v="1"/>
    <x v="1"/>
    <x v="1891"/>
  </r>
  <r>
    <d v="2016-08-24T00:00:00"/>
    <n v="523.5"/>
    <n v="528.70001219999995"/>
    <n v="6129966"/>
    <x v="3"/>
    <s v="Aug"/>
    <s v="Q3"/>
    <x v="3"/>
    <x v="8"/>
    <s v="Bullish"/>
    <x v="0"/>
    <x v="0"/>
    <x v="1"/>
    <x v="1"/>
    <x v="1"/>
    <x v="1"/>
    <x v="1"/>
    <x v="1"/>
    <x v="1"/>
    <x v="1"/>
    <x v="1"/>
    <x v="1892"/>
  </r>
  <r>
    <d v="2016-08-23T00:00:00"/>
    <n v="510.0499878"/>
    <n v="519.82501219999995"/>
    <n v="7406138"/>
    <x v="4"/>
    <s v="Aug"/>
    <s v="Q3"/>
    <x v="3"/>
    <x v="8"/>
    <s v="Bullish"/>
    <x v="0"/>
    <x v="0"/>
    <x v="1"/>
    <x v="1"/>
    <x v="1"/>
    <x v="1"/>
    <x v="1"/>
    <x v="1"/>
    <x v="1"/>
    <x v="1"/>
    <x v="1"/>
    <x v="1893"/>
  </r>
  <r>
    <d v="2016-08-22T00:00:00"/>
    <n v="509"/>
    <n v="507.72500609999997"/>
    <n v="10253518"/>
    <x v="0"/>
    <s v="Aug"/>
    <s v="Q3"/>
    <x v="3"/>
    <x v="8"/>
    <s v="Bearish"/>
    <x v="1"/>
    <x v="1"/>
    <x v="1"/>
    <x v="1"/>
    <x v="1"/>
    <x v="1"/>
    <x v="1"/>
    <x v="1"/>
    <x v="1"/>
    <x v="1"/>
    <x v="1"/>
    <x v="1894"/>
  </r>
  <r>
    <d v="2016-08-19T00:00:00"/>
    <n v="515"/>
    <n v="510.64999390000003"/>
    <n v="5686016"/>
    <x v="1"/>
    <s v="Aug"/>
    <s v="Q3"/>
    <x v="3"/>
    <x v="8"/>
    <s v="Bearish"/>
    <x v="1"/>
    <x v="1"/>
    <x v="1"/>
    <x v="1"/>
    <x v="1"/>
    <x v="1"/>
    <x v="1"/>
    <x v="1"/>
    <x v="1"/>
    <x v="1"/>
    <x v="1"/>
    <x v="1895"/>
  </r>
  <r>
    <d v="2016-08-18T00:00:00"/>
    <n v="518.25"/>
    <n v="511.7000122"/>
    <n v="8434000"/>
    <x v="2"/>
    <s v="Aug"/>
    <s v="Q3"/>
    <x v="3"/>
    <x v="8"/>
    <s v="Bearish"/>
    <x v="1"/>
    <x v="1"/>
    <x v="1"/>
    <x v="1"/>
    <x v="1"/>
    <x v="1"/>
    <x v="1"/>
    <x v="1"/>
    <x v="1"/>
    <x v="1"/>
    <x v="1"/>
    <x v="1896"/>
  </r>
  <r>
    <d v="2016-08-17T00:00:00"/>
    <n v="524.97497559999999"/>
    <n v="516.65002440000001"/>
    <n v="6599316"/>
    <x v="3"/>
    <s v="Aug"/>
    <s v="Q3"/>
    <x v="3"/>
    <x v="8"/>
    <s v="Bearish"/>
    <x v="1"/>
    <x v="1"/>
    <x v="1"/>
    <x v="1"/>
    <x v="1"/>
    <x v="1"/>
    <x v="1"/>
    <x v="1"/>
    <x v="1"/>
    <x v="1"/>
    <x v="1"/>
    <x v="1897"/>
  </r>
  <r>
    <d v="2016-08-16T00:00:00"/>
    <n v="521"/>
    <n v="525.90002440000001"/>
    <n v="16429408"/>
    <x v="4"/>
    <s v="Aug"/>
    <s v="Q3"/>
    <x v="3"/>
    <x v="8"/>
    <s v="Bullish"/>
    <x v="1"/>
    <x v="1"/>
    <x v="1"/>
    <x v="1"/>
    <x v="1"/>
    <x v="1"/>
    <x v="1"/>
    <x v="1"/>
    <x v="1"/>
    <x v="1"/>
    <x v="1"/>
    <x v="1898"/>
  </r>
  <r>
    <d v="2016-08-12T00:00:00"/>
    <n v="537.52502440000001"/>
    <n v="531.27502440000001"/>
    <n v="7449928"/>
    <x v="1"/>
    <s v="Aug"/>
    <s v="Q3"/>
    <x v="3"/>
    <x v="8"/>
    <s v="Bearish"/>
    <x v="1"/>
    <x v="1"/>
    <x v="1"/>
    <x v="1"/>
    <x v="1"/>
    <x v="1"/>
    <x v="1"/>
    <x v="1"/>
    <x v="1"/>
    <x v="1"/>
    <x v="1"/>
    <x v="1899"/>
  </r>
  <r>
    <d v="2016-08-11T00:00:00"/>
    <n v="540.84997559999999"/>
    <n v="538.67498780000005"/>
    <n v="5038552"/>
    <x v="2"/>
    <s v="Aug"/>
    <s v="Q3"/>
    <x v="3"/>
    <x v="8"/>
    <s v="Bearish"/>
    <x v="1"/>
    <x v="1"/>
    <x v="1"/>
    <x v="1"/>
    <x v="1"/>
    <x v="1"/>
    <x v="1"/>
    <x v="1"/>
    <x v="1"/>
    <x v="1"/>
    <x v="1"/>
    <x v="1900"/>
  </r>
  <r>
    <d v="2016-08-10T00:00:00"/>
    <n v="538"/>
    <n v="541.17498780000005"/>
    <n v="5576454"/>
    <x v="3"/>
    <s v="Aug"/>
    <s v="Q3"/>
    <x v="3"/>
    <x v="8"/>
    <s v="Bullish"/>
    <x v="1"/>
    <x v="1"/>
    <x v="1"/>
    <x v="1"/>
    <x v="1"/>
    <x v="1"/>
    <x v="1"/>
    <x v="1"/>
    <x v="1"/>
    <x v="1"/>
    <x v="1"/>
    <x v="1901"/>
  </r>
  <r>
    <d v="2016-08-09T00:00:00"/>
    <n v="538.5"/>
    <n v="541.70001219999995"/>
    <n v="7192664"/>
    <x v="4"/>
    <s v="Aug"/>
    <s v="Q3"/>
    <x v="3"/>
    <x v="8"/>
    <s v="Bullish"/>
    <x v="0"/>
    <x v="0"/>
    <x v="1"/>
    <x v="1"/>
    <x v="1"/>
    <x v="1"/>
    <x v="1"/>
    <x v="1"/>
    <x v="1"/>
    <x v="1"/>
    <x v="1"/>
    <x v="1902"/>
  </r>
  <r>
    <d v="2016-08-08T00:00:00"/>
    <n v="534.5"/>
    <n v="539.34997559999999"/>
    <n v="4643064"/>
    <x v="0"/>
    <s v="Aug"/>
    <s v="Q3"/>
    <x v="3"/>
    <x v="8"/>
    <s v="Bullish"/>
    <x v="0"/>
    <x v="0"/>
    <x v="1"/>
    <x v="1"/>
    <x v="1"/>
    <x v="1"/>
    <x v="1"/>
    <x v="1"/>
    <x v="1"/>
    <x v="1"/>
    <x v="1"/>
    <x v="1903"/>
  </r>
  <r>
    <d v="2016-08-05T00:00:00"/>
    <n v="536"/>
    <n v="534"/>
    <n v="5609968"/>
    <x v="1"/>
    <s v="Aug"/>
    <s v="Q3"/>
    <x v="3"/>
    <x v="8"/>
    <s v="Bearish"/>
    <x v="1"/>
    <x v="1"/>
    <x v="1"/>
    <x v="1"/>
    <x v="1"/>
    <x v="1"/>
    <x v="1"/>
    <x v="1"/>
    <x v="1"/>
    <x v="1"/>
    <x v="1"/>
    <x v="1904"/>
  </r>
  <r>
    <d v="2016-08-04T00:00:00"/>
    <n v="543.20001219999995"/>
    <n v="535.90002440000001"/>
    <n v="4237278"/>
    <x v="2"/>
    <s v="Aug"/>
    <s v="Q3"/>
    <x v="3"/>
    <x v="8"/>
    <s v="Bearish"/>
    <x v="1"/>
    <x v="1"/>
    <x v="1"/>
    <x v="1"/>
    <x v="1"/>
    <x v="1"/>
    <x v="1"/>
    <x v="1"/>
    <x v="1"/>
    <x v="1"/>
    <x v="1"/>
    <x v="1905"/>
  </r>
  <r>
    <d v="2016-08-03T00:00:00"/>
    <n v="542.82501219999995"/>
    <n v="542.45001219999995"/>
    <n v="7213460"/>
    <x v="3"/>
    <s v="Aug"/>
    <s v="Q3"/>
    <x v="3"/>
    <x v="8"/>
    <s v="Bearish"/>
    <x v="0"/>
    <x v="0"/>
    <x v="1"/>
    <x v="1"/>
    <x v="1"/>
    <x v="1"/>
    <x v="1"/>
    <x v="1"/>
    <x v="1"/>
    <x v="1"/>
    <x v="1"/>
    <x v="1906"/>
  </r>
  <r>
    <d v="2016-08-02T00:00:00"/>
    <n v="539.95001219999995"/>
    <n v="541.90002440000001"/>
    <n v="6822502"/>
    <x v="4"/>
    <s v="Aug"/>
    <s v="Q3"/>
    <x v="3"/>
    <x v="8"/>
    <s v="Bullish"/>
    <x v="1"/>
    <x v="1"/>
    <x v="1"/>
    <x v="1"/>
    <x v="1"/>
    <x v="1"/>
    <x v="1"/>
    <x v="1"/>
    <x v="1"/>
    <x v="1"/>
    <x v="1"/>
    <x v="1907"/>
  </r>
  <r>
    <d v="2016-08-01T00:00:00"/>
    <n v="535.75"/>
    <n v="542.625"/>
    <n v="9096662"/>
    <x v="0"/>
    <s v="Aug"/>
    <s v="Q3"/>
    <x v="3"/>
    <x v="8"/>
    <s v="Bullish"/>
    <x v="0"/>
    <x v="0"/>
    <x v="1"/>
    <x v="1"/>
    <x v="1"/>
    <x v="1"/>
    <x v="1"/>
    <x v="1"/>
    <x v="1"/>
    <x v="1"/>
    <x v="1"/>
    <x v="1908"/>
  </r>
  <r>
    <d v="2016-07-29T00:00:00"/>
    <n v="536.29998780000005"/>
    <n v="536.92498780000005"/>
    <n v="8156784"/>
    <x v="1"/>
    <s v="Jul"/>
    <s v="Q3"/>
    <x v="3"/>
    <x v="8"/>
    <s v="Bullish"/>
    <x v="1"/>
    <x v="1"/>
    <x v="1"/>
    <x v="1"/>
    <x v="1"/>
    <x v="1"/>
    <x v="1"/>
    <x v="1"/>
    <x v="1"/>
    <x v="1"/>
    <x v="1"/>
    <x v="1909"/>
  </r>
  <r>
    <d v="2016-07-28T00:00:00"/>
    <n v="542.70001219999995"/>
    <n v="538.75"/>
    <n v="11258562"/>
    <x v="2"/>
    <s v="Jul"/>
    <s v="Q3"/>
    <x v="3"/>
    <x v="8"/>
    <s v="Bearish"/>
    <x v="1"/>
    <x v="1"/>
    <x v="1"/>
    <x v="1"/>
    <x v="1"/>
    <x v="1"/>
    <x v="1"/>
    <x v="1"/>
    <x v="1"/>
    <x v="1"/>
    <x v="1"/>
    <x v="1910"/>
  </r>
  <r>
    <d v="2016-07-27T00:00:00"/>
    <n v="542.34997559999999"/>
    <n v="542.67498780000005"/>
    <n v="7431820"/>
    <x v="3"/>
    <s v="Jul"/>
    <s v="Q3"/>
    <x v="3"/>
    <x v="8"/>
    <s v="Bullish"/>
    <x v="1"/>
    <x v="1"/>
    <x v="1"/>
    <x v="1"/>
    <x v="1"/>
    <x v="1"/>
    <x v="1"/>
    <x v="1"/>
    <x v="1"/>
    <x v="1"/>
    <x v="1"/>
    <x v="1911"/>
  </r>
  <r>
    <d v="2016-07-26T00:00:00"/>
    <n v="535.17498780000005"/>
    <n v="544.34997559999999"/>
    <n v="7189610"/>
    <x v="4"/>
    <s v="Jul"/>
    <s v="Q3"/>
    <x v="3"/>
    <x v="8"/>
    <s v="Bullish"/>
    <x v="0"/>
    <x v="0"/>
    <x v="1"/>
    <x v="1"/>
    <x v="1"/>
    <x v="1"/>
    <x v="1"/>
    <x v="1"/>
    <x v="1"/>
    <x v="1"/>
    <x v="1"/>
    <x v="1912"/>
  </r>
  <r>
    <d v="2016-07-25T00:00:00"/>
    <n v="531.5"/>
    <n v="540.42498780000005"/>
    <n v="8469552"/>
    <x v="0"/>
    <s v="Jul"/>
    <s v="Q3"/>
    <x v="3"/>
    <x v="8"/>
    <s v="Bullish"/>
    <x v="0"/>
    <x v="0"/>
    <x v="1"/>
    <x v="1"/>
    <x v="1"/>
    <x v="1"/>
    <x v="1"/>
    <x v="1"/>
    <x v="1"/>
    <x v="1"/>
    <x v="1"/>
    <x v="1913"/>
  </r>
  <r>
    <d v="2016-07-22T00:00:00"/>
    <n v="535"/>
    <n v="536.22497559999999"/>
    <n v="9386538"/>
    <x v="1"/>
    <s v="Jul"/>
    <s v="Q3"/>
    <x v="3"/>
    <x v="8"/>
    <s v="Bullish"/>
    <x v="1"/>
    <x v="1"/>
    <x v="1"/>
    <x v="1"/>
    <x v="1"/>
    <x v="1"/>
    <x v="1"/>
    <x v="1"/>
    <x v="1"/>
    <x v="1"/>
    <x v="1"/>
    <x v="1914"/>
  </r>
  <r>
    <d v="2016-07-21T00:00:00"/>
    <n v="539.5"/>
    <n v="539.95001219999995"/>
    <n v="8668002"/>
    <x v="2"/>
    <s v="Jul"/>
    <s v="Q3"/>
    <x v="3"/>
    <x v="8"/>
    <s v="Bullish"/>
    <x v="1"/>
    <x v="1"/>
    <x v="1"/>
    <x v="1"/>
    <x v="1"/>
    <x v="1"/>
    <x v="1"/>
    <x v="1"/>
    <x v="1"/>
    <x v="1"/>
    <x v="1"/>
    <x v="1915"/>
  </r>
  <r>
    <d v="2016-07-20T00:00:00"/>
    <n v="535"/>
    <n v="541.54998780000005"/>
    <n v="9822896"/>
    <x v="3"/>
    <s v="Jul"/>
    <s v="Q3"/>
    <x v="3"/>
    <x v="8"/>
    <s v="Bullish"/>
    <x v="1"/>
    <x v="1"/>
    <x v="1"/>
    <x v="1"/>
    <x v="1"/>
    <x v="1"/>
    <x v="1"/>
    <x v="1"/>
    <x v="1"/>
    <x v="1"/>
    <x v="1"/>
    <x v="1916"/>
  </r>
  <r>
    <d v="2016-07-19T00:00:00"/>
    <n v="544.29998780000005"/>
    <n v="543.47497559999999"/>
    <n v="10404644"/>
    <x v="4"/>
    <s v="Jul"/>
    <s v="Q3"/>
    <x v="3"/>
    <x v="8"/>
    <s v="Bearish"/>
    <x v="0"/>
    <x v="0"/>
    <x v="1"/>
    <x v="1"/>
    <x v="1"/>
    <x v="1"/>
    <x v="1"/>
    <x v="1"/>
    <x v="1"/>
    <x v="1"/>
    <x v="1"/>
    <x v="1917"/>
  </r>
  <r>
    <d v="2016-07-18T00:00:00"/>
    <n v="538.625"/>
    <n v="540.97497559999999"/>
    <n v="14332824"/>
    <x v="0"/>
    <s v="Jul"/>
    <s v="Q3"/>
    <x v="3"/>
    <x v="8"/>
    <s v="Bullish"/>
    <x v="0"/>
    <x v="0"/>
    <x v="1"/>
    <x v="1"/>
    <x v="1"/>
    <x v="1"/>
    <x v="1"/>
    <x v="1"/>
    <x v="1"/>
    <x v="1"/>
    <x v="1"/>
    <x v="1918"/>
  </r>
  <r>
    <d v="2016-07-15T00:00:00"/>
    <n v="594.75"/>
    <n v="536.27502440000001"/>
    <n v="61484126"/>
    <x v="1"/>
    <s v="Jul"/>
    <s v="Q3"/>
    <x v="3"/>
    <x v="8"/>
    <s v="Bearish"/>
    <x v="1"/>
    <x v="1"/>
    <x v="1"/>
    <x v="1"/>
    <x v="1"/>
    <x v="1"/>
    <x v="1"/>
    <x v="1"/>
    <x v="1"/>
    <x v="1"/>
    <x v="1"/>
    <x v="1919"/>
  </r>
  <r>
    <d v="2016-07-14T00:00:00"/>
    <n v="597.5"/>
    <n v="588.125"/>
    <n v="7413328"/>
    <x v="2"/>
    <s v="Jul"/>
    <s v="Q3"/>
    <x v="3"/>
    <x v="8"/>
    <s v="Bearish"/>
    <x v="1"/>
    <x v="1"/>
    <x v="1"/>
    <x v="1"/>
    <x v="1"/>
    <x v="1"/>
    <x v="1"/>
    <x v="1"/>
    <x v="1"/>
    <x v="1"/>
    <x v="1"/>
    <x v="1920"/>
  </r>
  <r>
    <d v="2016-07-13T00:00:00"/>
    <n v="590"/>
    <n v="596.90002440000001"/>
    <n v="5275420"/>
    <x v="3"/>
    <s v="Jul"/>
    <s v="Q3"/>
    <x v="3"/>
    <x v="8"/>
    <s v="Bullish"/>
    <x v="0"/>
    <x v="0"/>
    <x v="1"/>
    <x v="1"/>
    <x v="1"/>
    <x v="1"/>
    <x v="1"/>
    <x v="1"/>
    <x v="1"/>
    <x v="1"/>
    <x v="1"/>
    <x v="1921"/>
  </r>
  <r>
    <d v="2016-07-12T00:00:00"/>
    <n v="590"/>
    <n v="588.27502440000001"/>
    <n v="6197368"/>
    <x v="4"/>
    <s v="Jul"/>
    <s v="Q3"/>
    <x v="3"/>
    <x v="8"/>
    <s v="Bearish"/>
    <x v="0"/>
    <x v="0"/>
    <x v="1"/>
    <x v="1"/>
    <x v="1"/>
    <x v="1"/>
    <x v="1"/>
    <x v="1"/>
    <x v="1"/>
    <x v="1"/>
    <x v="1"/>
    <x v="1922"/>
  </r>
  <r>
    <d v="2016-07-11T00:00:00"/>
    <n v="583.70001219999995"/>
    <n v="587.52502440000001"/>
    <n v="6668882"/>
    <x v="0"/>
    <s v="Jul"/>
    <s v="Q3"/>
    <x v="3"/>
    <x v="8"/>
    <s v="Bullish"/>
    <x v="0"/>
    <x v="0"/>
    <x v="1"/>
    <x v="1"/>
    <x v="1"/>
    <x v="1"/>
    <x v="1"/>
    <x v="1"/>
    <x v="1"/>
    <x v="1"/>
    <x v="1"/>
    <x v="1923"/>
  </r>
  <r>
    <d v="2016-07-08T00:00:00"/>
    <n v="581.5"/>
    <n v="579.09997559999999"/>
    <n v="5551648"/>
    <x v="1"/>
    <s v="Jul"/>
    <s v="Q3"/>
    <x v="3"/>
    <x v="8"/>
    <s v="Bearish"/>
    <x v="0"/>
    <x v="0"/>
    <x v="1"/>
    <x v="1"/>
    <x v="1"/>
    <x v="1"/>
    <x v="1"/>
    <x v="1"/>
    <x v="1"/>
    <x v="1"/>
    <x v="1"/>
    <x v="1924"/>
  </r>
  <r>
    <d v="2016-07-07T00:00:00"/>
    <n v="584.34997559999999"/>
    <n v="578.625"/>
    <n v="5954876"/>
    <x v="2"/>
    <s v="Jul"/>
    <s v="Q3"/>
    <x v="3"/>
    <x v="8"/>
    <s v="Bearish"/>
    <x v="1"/>
    <x v="1"/>
    <x v="1"/>
    <x v="1"/>
    <x v="1"/>
    <x v="1"/>
    <x v="1"/>
    <x v="1"/>
    <x v="1"/>
    <x v="1"/>
    <x v="1"/>
    <x v="1925"/>
  </r>
  <r>
    <d v="2016-07-05T00:00:00"/>
    <n v="592.5"/>
    <n v="587.72497559999999"/>
    <n v="3596416"/>
    <x v="4"/>
    <s v="Jul"/>
    <s v="Q3"/>
    <x v="3"/>
    <x v="8"/>
    <s v="Bearish"/>
    <x v="1"/>
    <x v="1"/>
    <x v="1"/>
    <x v="1"/>
    <x v="1"/>
    <x v="1"/>
    <x v="1"/>
    <x v="1"/>
    <x v="1"/>
    <x v="1"/>
    <x v="1"/>
    <x v="1926"/>
  </r>
  <r>
    <d v="2016-07-04T00:00:00"/>
    <n v="588.09997559999999"/>
    <n v="591.97497559999999"/>
    <n v="5381322"/>
    <x v="0"/>
    <s v="Jul"/>
    <s v="Q3"/>
    <x v="3"/>
    <x v="8"/>
    <s v="Bullish"/>
    <x v="0"/>
    <x v="0"/>
    <x v="1"/>
    <x v="1"/>
    <x v="1"/>
    <x v="1"/>
    <x v="1"/>
    <x v="1"/>
    <x v="1"/>
    <x v="1"/>
    <x v="1"/>
    <x v="1927"/>
  </r>
  <r>
    <d v="2016-07-01T00:00:00"/>
    <n v="590"/>
    <n v="586.20001219999995"/>
    <n v="3991912"/>
    <x v="1"/>
    <s v="Jul"/>
    <s v="Q3"/>
    <x v="3"/>
    <x v="8"/>
    <s v="Bearish"/>
    <x v="0"/>
    <x v="0"/>
    <x v="1"/>
    <x v="1"/>
    <x v="1"/>
    <x v="1"/>
    <x v="1"/>
    <x v="1"/>
    <x v="1"/>
    <x v="1"/>
    <x v="1"/>
    <x v="1928"/>
  </r>
  <r>
    <d v="2016-06-30T00:00:00"/>
    <n v="590.25"/>
    <n v="585.40002440000001"/>
    <n v="9346224"/>
    <x v="2"/>
    <s v="Jun"/>
    <s v="Q2"/>
    <x v="0"/>
    <x v="8"/>
    <s v="Bearish"/>
    <x v="1"/>
    <x v="1"/>
    <x v="1"/>
    <x v="1"/>
    <x v="1"/>
    <x v="1"/>
    <x v="1"/>
    <x v="1"/>
    <x v="1"/>
    <x v="1"/>
    <x v="1"/>
    <x v="1929"/>
  </r>
  <r>
    <d v="2016-06-29T00:00:00"/>
    <n v="584.5"/>
    <n v="588.42498780000005"/>
    <n v="5459150"/>
    <x v="3"/>
    <s v="Jun"/>
    <s v="Q2"/>
    <x v="0"/>
    <x v="8"/>
    <s v="Bullish"/>
    <x v="0"/>
    <x v="0"/>
    <x v="1"/>
    <x v="1"/>
    <x v="1"/>
    <x v="1"/>
    <x v="1"/>
    <x v="1"/>
    <x v="1"/>
    <x v="1"/>
    <x v="1"/>
    <x v="1930"/>
  </r>
  <r>
    <d v="2016-06-28T00:00:00"/>
    <n v="581.40002440000001"/>
    <n v="579.57501219999995"/>
    <n v="7655974"/>
    <x v="4"/>
    <s v="Jun"/>
    <s v="Q2"/>
    <x v="0"/>
    <x v="8"/>
    <s v="Bearish"/>
    <x v="1"/>
    <x v="1"/>
    <x v="1"/>
    <x v="1"/>
    <x v="1"/>
    <x v="1"/>
    <x v="1"/>
    <x v="1"/>
    <x v="1"/>
    <x v="1"/>
    <x v="1"/>
    <x v="1931"/>
  </r>
  <r>
    <d v="2016-06-27T00:00:00"/>
    <n v="586.02502440000001"/>
    <n v="583.09997559999999"/>
    <n v="5583778"/>
    <x v="0"/>
    <s v="Jun"/>
    <s v="Q2"/>
    <x v="0"/>
    <x v="8"/>
    <s v="Bearish"/>
    <x v="1"/>
    <x v="1"/>
    <x v="1"/>
    <x v="1"/>
    <x v="1"/>
    <x v="1"/>
    <x v="1"/>
    <x v="1"/>
    <x v="1"/>
    <x v="1"/>
    <x v="1"/>
    <x v="1932"/>
  </r>
  <r>
    <d v="2016-06-24T00:00:00"/>
    <n v="594"/>
    <n v="597.27502440000001"/>
    <n v="7808348"/>
    <x v="1"/>
    <s v="Jun"/>
    <s v="Q2"/>
    <x v="0"/>
    <x v="8"/>
    <s v="Bullish"/>
    <x v="1"/>
    <x v="1"/>
    <x v="1"/>
    <x v="1"/>
    <x v="1"/>
    <x v="1"/>
    <x v="1"/>
    <x v="1"/>
    <x v="1"/>
    <x v="1"/>
    <x v="1"/>
    <x v="1933"/>
  </r>
  <r>
    <d v="2016-06-23T00:00:00"/>
    <n v="598.65002440000001"/>
    <n v="605.79998780000005"/>
    <n v="3828626"/>
    <x v="2"/>
    <s v="Jun"/>
    <s v="Q2"/>
    <x v="0"/>
    <x v="8"/>
    <s v="Bullish"/>
    <x v="0"/>
    <x v="0"/>
    <x v="1"/>
    <x v="1"/>
    <x v="1"/>
    <x v="1"/>
    <x v="1"/>
    <x v="1"/>
    <x v="1"/>
    <x v="1"/>
    <x v="1"/>
    <x v="1934"/>
  </r>
  <r>
    <d v="2016-06-22T00:00:00"/>
    <n v="602"/>
    <n v="599.75"/>
    <n v="3031258"/>
    <x v="3"/>
    <s v="Jun"/>
    <s v="Q2"/>
    <x v="0"/>
    <x v="8"/>
    <s v="Bearish"/>
    <x v="1"/>
    <x v="1"/>
    <x v="1"/>
    <x v="1"/>
    <x v="1"/>
    <x v="1"/>
    <x v="1"/>
    <x v="1"/>
    <x v="1"/>
    <x v="1"/>
    <x v="1"/>
    <x v="1935"/>
  </r>
  <r>
    <d v="2016-06-21T00:00:00"/>
    <n v="605.59997559999999"/>
    <n v="603.04998780000005"/>
    <n v="4761724"/>
    <x v="4"/>
    <s v="Jun"/>
    <s v="Q2"/>
    <x v="0"/>
    <x v="8"/>
    <s v="Bearish"/>
    <x v="1"/>
    <x v="1"/>
    <x v="1"/>
    <x v="1"/>
    <x v="1"/>
    <x v="1"/>
    <x v="1"/>
    <x v="1"/>
    <x v="1"/>
    <x v="1"/>
    <x v="1"/>
    <x v="1936"/>
  </r>
  <r>
    <d v="2016-06-20T00:00:00"/>
    <n v="590.5"/>
    <n v="604.375"/>
    <n v="6229566"/>
    <x v="0"/>
    <s v="Jun"/>
    <s v="Q2"/>
    <x v="0"/>
    <x v="8"/>
    <s v="Bullish"/>
    <x v="0"/>
    <x v="0"/>
    <x v="1"/>
    <x v="1"/>
    <x v="1"/>
    <x v="1"/>
    <x v="1"/>
    <x v="1"/>
    <x v="1"/>
    <x v="1"/>
    <x v="1"/>
    <x v="1937"/>
  </r>
  <r>
    <d v="2016-06-17T00:00:00"/>
    <n v="594.5"/>
    <n v="589.75"/>
    <n v="8515082"/>
    <x v="1"/>
    <s v="Jun"/>
    <s v="Q2"/>
    <x v="0"/>
    <x v="8"/>
    <s v="Bearish"/>
    <x v="1"/>
    <x v="1"/>
    <x v="1"/>
    <x v="1"/>
    <x v="1"/>
    <x v="1"/>
    <x v="1"/>
    <x v="1"/>
    <x v="1"/>
    <x v="1"/>
    <x v="1"/>
    <x v="1938"/>
  </r>
  <r>
    <d v="2016-06-16T00:00:00"/>
    <n v="594.75"/>
    <n v="593"/>
    <n v="5302564"/>
    <x v="2"/>
    <s v="Jun"/>
    <s v="Q2"/>
    <x v="0"/>
    <x v="8"/>
    <s v="Bearish"/>
    <x v="1"/>
    <x v="1"/>
    <x v="1"/>
    <x v="1"/>
    <x v="1"/>
    <x v="1"/>
    <x v="1"/>
    <x v="1"/>
    <x v="1"/>
    <x v="1"/>
    <x v="1"/>
    <x v="1939"/>
  </r>
  <r>
    <d v="2016-06-15T00:00:00"/>
    <n v="591.84997559999999"/>
    <n v="594.97497559999999"/>
    <n v="6711572"/>
    <x v="3"/>
    <s v="Jun"/>
    <s v="Q2"/>
    <x v="0"/>
    <x v="8"/>
    <s v="Bullish"/>
    <x v="0"/>
    <x v="0"/>
    <x v="1"/>
    <x v="1"/>
    <x v="1"/>
    <x v="1"/>
    <x v="1"/>
    <x v="1"/>
    <x v="1"/>
    <x v="1"/>
    <x v="1"/>
    <x v="1940"/>
  </r>
  <r>
    <d v="2016-06-14T00:00:00"/>
    <n v="591.20001219999995"/>
    <n v="587.5"/>
    <n v="2940728"/>
    <x v="4"/>
    <s v="Jun"/>
    <s v="Q2"/>
    <x v="0"/>
    <x v="8"/>
    <s v="Bearish"/>
    <x v="1"/>
    <x v="1"/>
    <x v="1"/>
    <x v="1"/>
    <x v="1"/>
    <x v="1"/>
    <x v="1"/>
    <x v="1"/>
    <x v="1"/>
    <x v="1"/>
    <x v="1"/>
    <x v="1941"/>
  </r>
  <r>
    <d v="2016-06-13T00:00:00"/>
    <n v="588.40002440000001"/>
    <n v="590.45001219999995"/>
    <n v="5286722"/>
    <x v="0"/>
    <s v="Jun"/>
    <s v="Q2"/>
    <x v="0"/>
    <x v="8"/>
    <s v="Bullish"/>
    <x v="0"/>
    <x v="0"/>
    <x v="1"/>
    <x v="1"/>
    <x v="1"/>
    <x v="1"/>
    <x v="1"/>
    <x v="1"/>
    <x v="1"/>
    <x v="1"/>
    <x v="1"/>
    <x v="1942"/>
  </r>
  <r>
    <d v="2016-06-10T00:00:00"/>
    <n v="587.70001219999995"/>
    <n v="590.29998780000005"/>
    <n v="6383956"/>
    <x v="1"/>
    <s v="Jun"/>
    <s v="Q2"/>
    <x v="0"/>
    <x v="8"/>
    <s v="Bullish"/>
    <x v="1"/>
    <x v="1"/>
    <x v="1"/>
    <x v="1"/>
    <x v="1"/>
    <x v="1"/>
    <x v="1"/>
    <x v="1"/>
    <x v="1"/>
    <x v="1"/>
    <x v="1"/>
    <x v="1943"/>
  </r>
  <r>
    <d v="2016-06-09T00:00:00"/>
    <n v="613.125"/>
    <n v="592.75"/>
    <n v="12740804"/>
    <x v="2"/>
    <s v="Jun"/>
    <s v="Q2"/>
    <x v="0"/>
    <x v="8"/>
    <s v="Bearish"/>
    <x v="1"/>
    <x v="1"/>
    <x v="1"/>
    <x v="1"/>
    <x v="1"/>
    <x v="1"/>
    <x v="1"/>
    <x v="1"/>
    <x v="1"/>
    <x v="1"/>
    <x v="1"/>
    <x v="1944"/>
  </r>
  <r>
    <d v="2016-06-08T00:00:00"/>
    <n v="631.97497559999999"/>
    <n v="619.04998780000005"/>
    <n v="8741370"/>
    <x v="3"/>
    <s v="Jun"/>
    <s v="Q2"/>
    <x v="0"/>
    <x v="8"/>
    <s v="Bearish"/>
    <x v="1"/>
    <x v="1"/>
    <x v="1"/>
    <x v="1"/>
    <x v="1"/>
    <x v="1"/>
    <x v="1"/>
    <x v="1"/>
    <x v="1"/>
    <x v="1"/>
    <x v="1"/>
    <x v="1945"/>
  </r>
  <r>
    <d v="2016-06-07T00:00:00"/>
    <n v="633.5"/>
    <n v="628.70001219999995"/>
    <n v="5692420"/>
    <x v="4"/>
    <s v="Jun"/>
    <s v="Q2"/>
    <x v="0"/>
    <x v="8"/>
    <s v="Bearish"/>
    <x v="1"/>
    <x v="1"/>
    <x v="1"/>
    <x v="1"/>
    <x v="1"/>
    <x v="1"/>
    <x v="1"/>
    <x v="1"/>
    <x v="1"/>
    <x v="1"/>
    <x v="1"/>
    <x v="1946"/>
  </r>
  <r>
    <d v="2016-06-06T00:00:00"/>
    <n v="632.45001219999995"/>
    <n v="633.375"/>
    <n v="4225768"/>
    <x v="0"/>
    <s v="Jun"/>
    <s v="Q2"/>
    <x v="0"/>
    <x v="8"/>
    <s v="Bullish"/>
    <x v="1"/>
    <x v="1"/>
    <x v="1"/>
    <x v="1"/>
    <x v="1"/>
    <x v="1"/>
    <x v="1"/>
    <x v="1"/>
    <x v="1"/>
    <x v="1"/>
    <x v="1"/>
    <x v="1947"/>
  </r>
  <r>
    <d v="2016-06-03T00:00:00"/>
    <n v="630.02502440000001"/>
    <n v="633.45001219999995"/>
    <n v="3998380"/>
    <x v="1"/>
    <s v="Jun"/>
    <s v="Q2"/>
    <x v="0"/>
    <x v="8"/>
    <s v="Bullish"/>
    <x v="0"/>
    <x v="0"/>
    <x v="1"/>
    <x v="1"/>
    <x v="1"/>
    <x v="1"/>
    <x v="1"/>
    <x v="1"/>
    <x v="1"/>
    <x v="1"/>
    <x v="1"/>
    <x v="1948"/>
  </r>
  <r>
    <d v="2016-06-02T00:00:00"/>
    <n v="627.5"/>
    <n v="630.77502440000001"/>
    <n v="5053552"/>
    <x v="2"/>
    <s v="Jun"/>
    <s v="Q2"/>
    <x v="0"/>
    <x v="8"/>
    <s v="Bullish"/>
    <x v="0"/>
    <x v="0"/>
    <x v="1"/>
    <x v="1"/>
    <x v="1"/>
    <x v="1"/>
    <x v="1"/>
    <x v="1"/>
    <x v="1"/>
    <x v="1"/>
    <x v="1"/>
    <x v="1949"/>
  </r>
  <r>
    <d v="2016-06-01T00:00:00"/>
    <n v="623.02502440000001"/>
    <n v="629.09997559999999"/>
    <n v="4840534"/>
    <x v="3"/>
    <s v="Jun"/>
    <s v="Q2"/>
    <x v="0"/>
    <x v="8"/>
    <s v="Bullish"/>
    <x v="0"/>
    <x v="0"/>
    <x v="1"/>
    <x v="1"/>
    <x v="1"/>
    <x v="1"/>
    <x v="1"/>
    <x v="1"/>
    <x v="1"/>
    <x v="1"/>
    <x v="1"/>
    <x v="1950"/>
  </r>
  <r>
    <d v="2016-05-31T00:00:00"/>
    <n v="632.5"/>
    <n v="624.32501219999995"/>
    <n v="13782038"/>
    <x v="4"/>
    <s v="May"/>
    <s v="Q2"/>
    <x v="0"/>
    <x v="8"/>
    <s v="Bearish"/>
    <x v="1"/>
    <x v="1"/>
    <x v="1"/>
    <x v="1"/>
    <x v="1"/>
    <x v="1"/>
    <x v="1"/>
    <x v="1"/>
    <x v="1"/>
    <x v="1"/>
    <x v="1"/>
    <x v="1951"/>
  </r>
  <r>
    <d v="2016-05-30T00:00:00"/>
    <n v="620.75"/>
    <n v="633.79998780000005"/>
    <n v="5285700"/>
    <x v="0"/>
    <s v="May"/>
    <s v="Q2"/>
    <x v="0"/>
    <x v="8"/>
    <s v="Bullish"/>
    <x v="0"/>
    <x v="0"/>
    <x v="1"/>
    <x v="1"/>
    <x v="1"/>
    <x v="1"/>
    <x v="1"/>
    <x v="1"/>
    <x v="1"/>
    <x v="1"/>
    <x v="1"/>
    <x v="1952"/>
  </r>
  <r>
    <d v="2016-05-27T00:00:00"/>
    <n v="615.79998780000005"/>
    <n v="623.75"/>
    <n v="6180764"/>
    <x v="1"/>
    <s v="May"/>
    <s v="Q2"/>
    <x v="0"/>
    <x v="8"/>
    <s v="Bullish"/>
    <x v="0"/>
    <x v="0"/>
    <x v="1"/>
    <x v="1"/>
    <x v="1"/>
    <x v="1"/>
    <x v="1"/>
    <x v="1"/>
    <x v="1"/>
    <x v="1"/>
    <x v="1"/>
    <x v="1953"/>
  </r>
  <r>
    <d v="2016-05-26T00:00:00"/>
    <n v="605.04998780000005"/>
    <n v="617.07501219999995"/>
    <n v="6136436"/>
    <x v="2"/>
    <s v="May"/>
    <s v="Q2"/>
    <x v="0"/>
    <x v="8"/>
    <s v="Bullish"/>
    <x v="0"/>
    <x v="0"/>
    <x v="1"/>
    <x v="1"/>
    <x v="1"/>
    <x v="1"/>
    <x v="1"/>
    <x v="1"/>
    <x v="1"/>
    <x v="1"/>
    <x v="1"/>
    <x v="1954"/>
  </r>
  <r>
    <d v="2016-05-25T00:00:00"/>
    <n v="597.04998780000005"/>
    <n v="604.32501219999995"/>
    <n v="3857396"/>
    <x v="3"/>
    <s v="May"/>
    <s v="Q2"/>
    <x v="0"/>
    <x v="8"/>
    <s v="Bullish"/>
    <x v="0"/>
    <x v="0"/>
    <x v="1"/>
    <x v="1"/>
    <x v="1"/>
    <x v="1"/>
    <x v="1"/>
    <x v="1"/>
    <x v="1"/>
    <x v="1"/>
    <x v="1"/>
    <x v="1955"/>
  </r>
  <r>
    <d v="2016-05-24T00:00:00"/>
    <n v="595.52502440000001"/>
    <n v="593.875"/>
    <n v="3485060"/>
    <x v="4"/>
    <s v="May"/>
    <s v="Q2"/>
    <x v="0"/>
    <x v="8"/>
    <s v="Bearish"/>
    <x v="1"/>
    <x v="1"/>
    <x v="1"/>
    <x v="1"/>
    <x v="1"/>
    <x v="1"/>
    <x v="1"/>
    <x v="1"/>
    <x v="1"/>
    <x v="1"/>
    <x v="1"/>
    <x v="1956"/>
  </r>
  <r>
    <d v="2016-05-23T00:00:00"/>
    <n v="601.70001219999995"/>
    <n v="594"/>
    <n v="4585946"/>
    <x v="0"/>
    <s v="May"/>
    <s v="Q2"/>
    <x v="0"/>
    <x v="8"/>
    <s v="Bearish"/>
    <x v="1"/>
    <x v="1"/>
    <x v="1"/>
    <x v="1"/>
    <x v="1"/>
    <x v="1"/>
    <x v="1"/>
    <x v="1"/>
    <x v="1"/>
    <x v="1"/>
    <x v="1"/>
    <x v="1957"/>
  </r>
  <r>
    <d v="2016-05-20T00:00:00"/>
    <n v="602.5"/>
    <n v="600.79998780000005"/>
    <n v="3994548"/>
    <x v="1"/>
    <s v="May"/>
    <s v="Q2"/>
    <x v="0"/>
    <x v="8"/>
    <s v="Bearish"/>
    <x v="1"/>
    <x v="1"/>
    <x v="1"/>
    <x v="1"/>
    <x v="1"/>
    <x v="1"/>
    <x v="1"/>
    <x v="1"/>
    <x v="1"/>
    <x v="1"/>
    <x v="1"/>
    <x v="1958"/>
  </r>
  <r>
    <d v="2016-05-19T00:00:00"/>
    <n v="605.47497559999999"/>
    <n v="602.875"/>
    <n v="3954400"/>
    <x v="2"/>
    <s v="May"/>
    <s v="Q2"/>
    <x v="0"/>
    <x v="8"/>
    <s v="Bearish"/>
    <x v="1"/>
    <x v="1"/>
    <x v="1"/>
    <x v="1"/>
    <x v="1"/>
    <x v="1"/>
    <x v="1"/>
    <x v="1"/>
    <x v="1"/>
    <x v="1"/>
    <x v="1"/>
    <x v="1959"/>
  </r>
  <r>
    <d v="2016-05-18T00:00:00"/>
    <n v="599.5"/>
    <n v="604.92498780000005"/>
    <n v="4256596"/>
    <x v="3"/>
    <s v="May"/>
    <s v="Q2"/>
    <x v="0"/>
    <x v="8"/>
    <s v="Bullish"/>
    <x v="1"/>
    <x v="1"/>
    <x v="1"/>
    <x v="1"/>
    <x v="1"/>
    <x v="1"/>
    <x v="1"/>
    <x v="1"/>
    <x v="1"/>
    <x v="1"/>
    <x v="1"/>
    <x v="1960"/>
  </r>
  <r>
    <d v="2016-05-17T00:00:00"/>
    <n v="610"/>
    <n v="607.125"/>
    <n v="3796294"/>
    <x v="4"/>
    <s v="May"/>
    <s v="Q2"/>
    <x v="0"/>
    <x v="8"/>
    <s v="Bearish"/>
    <x v="1"/>
    <x v="1"/>
    <x v="1"/>
    <x v="1"/>
    <x v="1"/>
    <x v="1"/>
    <x v="1"/>
    <x v="1"/>
    <x v="1"/>
    <x v="1"/>
    <x v="1"/>
    <x v="1961"/>
  </r>
  <r>
    <d v="2016-05-16T00:00:00"/>
    <n v="605.09997559999999"/>
    <n v="607.5"/>
    <n v="4533878"/>
    <x v="0"/>
    <s v="May"/>
    <s v="Q2"/>
    <x v="0"/>
    <x v="8"/>
    <s v="Bullish"/>
    <x v="0"/>
    <x v="0"/>
    <x v="1"/>
    <x v="1"/>
    <x v="1"/>
    <x v="1"/>
    <x v="1"/>
    <x v="1"/>
    <x v="1"/>
    <x v="1"/>
    <x v="1"/>
    <x v="1962"/>
  </r>
  <r>
    <d v="2016-05-13T00:00:00"/>
    <n v="603"/>
    <n v="603.625"/>
    <n v="5652064"/>
    <x v="1"/>
    <s v="May"/>
    <s v="Q2"/>
    <x v="0"/>
    <x v="8"/>
    <s v="Bullish"/>
    <x v="1"/>
    <x v="1"/>
    <x v="1"/>
    <x v="1"/>
    <x v="1"/>
    <x v="1"/>
    <x v="1"/>
    <x v="1"/>
    <x v="1"/>
    <x v="1"/>
    <x v="1"/>
    <x v="1963"/>
  </r>
  <r>
    <d v="2016-05-12T00:00:00"/>
    <n v="601.95001219999995"/>
    <n v="605"/>
    <n v="3406932"/>
    <x v="2"/>
    <s v="May"/>
    <s v="Q2"/>
    <x v="0"/>
    <x v="8"/>
    <s v="Bullish"/>
    <x v="0"/>
    <x v="0"/>
    <x v="1"/>
    <x v="1"/>
    <x v="1"/>
    <x v="1"/>
    <x v="1"/>
    <x v="1"/>
    <x v="1"/>
    <x v="1"/>
    <x v="1"/>
    <x v="1964"/>
  </r>
  <r>
    <d v="2016-05-11T00:00:00"/>
    <n v="599.25"/>
    <n v="600.92498780000005"/>
    <n v="3709888"/>
    <x v="3"/>
    <s v="May"/>
    <s v="Q2"/>
    <x v="0"/>
    <x v="8"/>
    <s v="Bullish"/>
    <x v="1"/>
    <x v="1"/>
    <x v="1"/>
    <x v="1"/>
    <x v="1"/>
    <x v="1"/>
    <x v="1"/>
    <x v="1"/>
    <x v="1"/>
    <x v="1"/>
    <x v="1"/>
    <x v="1965"/>
  </r>
  <r>
    <d v="2016-05-10T00:00:00"/>
    <n v="601.25"/>
    <n v="606.40002440000001"/>
    <n v="3395704"/>
    <x v="4"/>
    <s v="May"/>
    <s v="Q2"/>
    <x v="0"/>
    <x v="8"/>
    <s v="Bullish"/>
    <x v="0"/>
    <x v="0"/>
    <x v="1"/>
    <x v="1"/>
    <x v="1"/>
    <x v="1"/>
    <x v="1"/>
    <x v="1"/>
    <x v="1"/>
    <x v="1"/>
    <x v="1"/>
    <x v="1966"/>
  </r>
  <r>
    <d v="2016-05-09T00:00:00"/>
    <n v="591"/>
    <n v="599.52502440000001"/>
    <n v="5123678"/>
    <x v="0"/>
    <s v="May"/>
    <s v="Q2"/>
    <x v="0"/>
    <x v="8"/>
    <s v="Bullish"/>
    <x v="0"/>
    <x v="0"/>
    <x v="1"/>
    <x v="1"/>
    <x v="1"/>
    <x v="1"/>
    <x v="1"/>
    <x v="1"/>
    <x v="1"/>
    <x v="1"/>
    <x v="1"/>
    <x v="1967"/>
  </r>
  <r>
    <d v="2016-05-06T00:00:00"/>
    <n v="594.90002440000001"/>
    <n v="590.75"/>
    <n v="2596720"/>
    <x v="1"/>
    <s v="May"/>
    <s v="Q2"/>
    <x v="0"/>
    <x v="8"/>
    <s v="Bearish"/>
    <x v="1"/>
    <x v="1"/>
    <x v="1"/>
    <x v="1"/>
    <x v="1"/>
    <x v="1"/>
    <x v="1"/>
    <x v="1"/>
    <x v="1"/>
    <x v="1"/>
    <x v="1"/>
    <x v="1968"/>
  </r>
  <r>
    <d v="2016-05-05T00:00:00"/>
    <n v="597.57501219999995"/>
    <n v="596.22497559999999"/>
    <n v="6302668"/>
    <x v="2"/>
    <s v="May"/>
    <s v="Q2"/>
    <x v="0"/>
    <x v="8"/>
    <s v="Bearish"/>
    <x v="0"/>
    <x v="0"/>
    <x v="1"/>
    <x v="1"/>
    <x v="1"/>
    <x v="1"/>
    <x v="1"/>
    <x v="1"/>
    <x v="1"/>
    <x v="1"/>
    <x v="1"/>
    <x v="1969"/>
  </r>
  <r>
    <d v="2016-05-04T00:00:00"/>
    <n v="590.5"/>
    <n v="594.42498780000005"/>
    <n v="5812842"/>
    <x v="3"/>
    <s v="May"/>
    <s v="Q2"/>
    <x v="0"/>
    <x v="8"/>
    <s v="Bullish"/>
    <x v="0"/>
    <x v="0"/>
    <x v="1"/>
    <x v="1"/>
    <x v="1"/>
    <x v="1"/>
    <x v="1"/>
    <x v="1"/>
    <x v="1"/>
    <x v="1"/>
    <x v="1"/>
    <x v="1970"/>
  </r>
  <r>
    <d v="2016-05-03T00:00:00"/>
    <n v="601.375"/>
    <n v="588.90002440000001"/>
    <n v="6824810"/>
    <x v="4"/>
    <s v="May"/>
    <s v="Q2"/>
    <x v="0"/>
    <x v="8"/>
    <s v="Bearish"/>
    <x v="1"/>
    <x v="1"/>
    <x v="1"/>
    <x v="1"/>
    <x v="1"/>
    <x v="1"/>
    <x v="1"/>
    <x v="1"/>
    <x v="1"/>
    <x v="1"/>
    <x v="1"/>
    <x v="1971"/>
  </r>
  <r>
    <d v="2016-05-02T00:00:00"/>
    <n v="605"/>
    <n v="600.52502440000001"/>
    <n v="3615250"/>
    <x v="0"/>
    <s v="May"/>
    <s v="Q2"/>
    <x v="0"/>
    <x v="8"/>
    <s v="Bearish"/>
    <x v="1"/>
    <x v="1"/>
    <x v="1"/>
    <x v="1"/>
    <x v="1"/>
    <x v="1"/>
    <x v="1"/>
    <x v="1"/>
    <x v="1"/>
    <x v="1"/>
    <x v="1"/>
    <x v="1972"/>
  </r>
  <r>
    <d v="2016-04-29T00:00:00"/>
    <n v="605.72497559999999"/>
    <n v="604.04998780000005"/>
    <n v="5036410"/>
    <x v="1"/>
    <s v="Apr"/>
    <s v="Q2"/>
    <x v="0"/>
    <x v="8"/>
    <s v="Bearish"/>
    <x v="1"/>
    <x v="1"/>
    <x v="1"/>
    <x v="1"/>
    <x v="1"/>
    <x v="1"/>
    <x v="1"/>
    <x v="1"/>
    <x v="1"/>
    <x v="1"/>
    <x v="1"/>
    <x v="1973"/>
  </r>
  <r>
    <d v="2016-04-28T00:00:00"/>
    <n v="615.5"/>
    <n v="604.57501219999995"/>
    <n v="12165168"/>
    <x v="2"/>
    <s v="Apr"/>
    <s v="Q2"/>
    <x v="0"/>
    <x v="8"/>
    <s v="Bearish"/>
    <x v="1"/>
    <x v="1"/>
    <x v="1"/>
    <x v="1"/>
    <x v="1"/>
    <x v="1"/>
    <x v="1"/>
    <x v="1"/>
    <x v="1"/>
    <x v="1"/>
    <x v="1"/>
    <x v="1974"/>
  </r>
  <r>
    <d v="2016-04-27T00:00:00"/>
    <n v="614.59997559999999"/>
    <n v="620.07501219999995"/>
    <n v="4486208"/>
    <x v="3"/>
    <s v="Apr"/>
    <s v="Q2"/>
    <x v="0"/>
    <x v="8"/>
    <s v="Bullish"/>
    <x v="0"/>
    <x v="0"/>
    <x v="1"/>
    <x v="1"/>
    <x v="1"/>
    <x v="1"/>
    <x v="1"/>
    <x v="1"/>
    <x v="1"/>
    <x v="1"/>
    <x v="1"/>
    <x v="1975"/>
  </r>
  <r>
    <d v="2016-04-26T00:00:00"/>
    <n v="607.72497559999999"/>
    <n v="616.07501219999995"/>
    <n v="5846744"/>
    <x v="4"/>
    <s v="Apr"/>
    <s v="Q2"/>
    <x v="0"/>
    <x v="8"/>
    <s v="Bullish"/>
    <x v="0"/>
    <x v="0"/>
    <x v="1"/>
    <x v="1"/>
    <x v="1"/>
    <x v="1"/>
    <x v="1"/>
    <x v="1"/>
    <x v="1"/>
    <x v="1"/>
    <x v="1"/>
    <x v="1976"/>
  </r>
  <r>
    <d v="2016-04-25T00:00:00"/>
    <n v="606.02502440000001"/>
    <n v="607.92498780000005"/>
    <n v="5364134"/>
    <x v="0"/>
    <s v="Apr"/>
    <s v="Q2"/>
    <x v="0"/>
    <x v="8"/>
    <s v="Bullish"/>
    <x v="0"/>
    <x v="0"/>
    <x v="1"/>
    <x v="1"/>
    <x v="1"/>
    <x v="1"/>
    <x v="1"/>
    <x v="1"/>
    <x v="1"/>
    <x v="1"/>
    <x v="1"/>
    <x v="1977"/>
  </r>
  <r>
    <d v="2016-04-22T00:00:00"/>
    <n v="613.15002440000001"/>
    <n v="605.625"/>
    <n v="5143938"/>
    <x v="1"/>
    <s v="Apr"/>
    <s v="Q2"/>
    <x v="0"/>
    <x v="8"/>
    <s v="Bearish"/>
    <x v="1"/>
    <x v="1"/>
    <x v="1"/>
    <x v="1"/>
    <x v="1"/>
    <x v="1"/>
    <x v="1"/>
    <x v="1"/>
    <x v="1"/>
    <x v="1"/>
    <x v="1"/>
    <x v="1978"/>
  </r>
  <r>
    <d v="2016-04-21T00:00:00"/>
    <n v="625.5"/>
    <n v="613.15002440000001"/>
    <n v="5441100"/>
    <x v="2"/>
    <s v="Apr"/>
    <s v="Q2"/>
    <x v="0"/>
    <x v="8"/>
    <s v="Bearish"/>
    <x v="1"/>
    <x v="1"/>
    <x v="1"/>
    <x v="1"/>
    <x v="1"/>
    <x v="1"/>
    <x v="1"/>
    <x v="1"/>
    <x v="1"/>
    <x v="1"/>
    <x v="1"/>
    <x v="1979"/>
  </r>
  <r>
    <d v="2016-04-20T00:00:00"/>
    <n v="622"/>
    <n v="621.79998780000005"/>
    <n v="8072848"/>
    <x v="3"/>
    <s v="Apr"/>
    <s v="Q2"/>
    <x v="0"/>
    <x v="8"/>
    <s v="Bearish"/>
    <x v="0"/>
    <x v="0"/>
    <x v="1"/>
    <x v="1"/>
    <x v="1"/>
    <x v="1"/>
    <x v="1"/>
    <x v="1"/>
    <x v="1"/>
    <x v="1"/>
    <x v="1"/>
    <x v="1980"/>
  </r>
  <r>
    <d v="2016-04-18T00:00:00"/>
    <n v="625"/>
    <n v="619.34997559999999"/>
    <n v="25015990"/>
    <x v="0"/>
    <s v="Apr"/>
    <s v="Q2"/>
    <x v="0"/>
    <x v="8"/>
    <s v="Bearish"/>
    <x v="0"/>
    <x v="0"/>
    <x v="1"/>
    <x v="1"/>
    <x v="1"/>
    <x v="1"/>
    <x v="1"/>
    <x v="1"/>
    <x v="1"/>
    <x v="1"/>
    <x v="1"/>
    <x v="1981"/>
  </r>
  <r>
    <d v="2016-04-13T00:00:00"/>
    <n v="597.47497559999999"/>
    <n v="586.34997559999999"/>
    <n v="12511386"/>
    <x v="3"/>
    <s v="Apr"/>
    <s v="Q2"/>
    <x v="0"/>
    <x v="8"/>
    <s v="Bearish"/>
    <x v="1"/>
    <x v="1"/>
    <x v="1"/>
    <x v="1"/>
    <x v="1"/>
    <x v="1"/>
    <x v="1"/>
    <x v="1"/>
    <x v="1"/>
    <x v="1"/>
    <x v="1"/>
    <x v="1982"/>
  </r>
  <r>
    <d v="2016-04-12T00:00:00"/>
    <n v="590.25"/>
    <n v="591.09997559999999"/>
    <n v="5842138"/>
    <x v="4"/>
    <s v="Apr"/>
    <s v="Q2"/>
    <x v="0"/>
    <x v="8"/>
    <s v="Bullish"/>
    <x v="1"/>
    <x v="1"/>
    <x v="1"/>
    <x v="1"/>
    <x v="1"/>
    <x v="1"/>
    <x v="1"/>
    <x v="1"/>
    <x v="1"/>
    <x v="1"/>
    <x v="1"/>
    <x v="1983"/>
  </r>
  <r>
    <d v="2016-04-11T00:00:00"/>
    <n v="582.90002440000001"/>
    <n v="591.95001219999995"/>
    <n v="5768678"/>
    <x v="0"/>
    <s v="Apr"/>
    <s v="Q2"/>
    <x v="0"/>
    <x v="8"/>
    <s v="Bullish"/>
    <x v="0"/>
    <x v="0"/>
    <x v="1"/>
    <x v="1"/>
    <x v="1"/>
    <x v="1"/>
    <x v="1"/>
    <x v="1"/>
    <x v="1"/>
    <x v="1"/>
    <x v="1"/>
    <x v="1984"/>
  </r>
  <r>
    <d v="2016-04-08T00:00:00"/>
    <n v="587.92498780000005"/>
    <n v="582.875"/>
    <n v="4195578"/>
    <x v="1"/>
    <s v="Apr"/>
    <s v="Q2"/>
    <x v="0"/>
    <x v="8"/>
    <s v="Bearish"/>
    <x v="1"/>
    <x v="1"/>
    <x v="1"/>
    <x v="1"/>
    <x v="1"/>
    <x v="1"/>
    <x v="1"/>
    <x v="1"/>
    <x v="1"/>
    <x v="1"/>
    <x v="1"/>
    <x v="1985"/>
  </r>
  <r>
    <d v="2016-04-07T00:00:00"/>
    <n v="604.20001219999995"/>
    <n v="590.75"/>
    <n v="5657890"/>
    <x v="2"/>
    <s v="Apr"/>
    <s v="Q2"/>
    <x v="0"/>
    <x v="8"/>
    <s v="Bearish"/>
    <x v="1"/>
    <x v="1"/>
    <x v="1"/>
    <x v="1"/>
    <x v="1"/>
    <x v="1"/>
    <x v="1"/>
    <x v="1"/>
    <x v="1"/>
    <x v="1"/>
    <x v="1"/>
    <x v="1986"/>
  </r>
  <r>
    <d v="2016-04-06T00:00:00"/>
    <n v="614"/>
    <n v="600.34997559999999"/>
    <n v="4931354"/>
    <x v="3"/>
    <s v="Apr"/>
    <s v="Q2"/>
    <x v="0"/>
    <x v="8"/>
    <s v="Bearish"/>
    <x v="1"/>
    <x v="1"/>
    <x v="1"/>
    <x v="1"/>
    <x v="1"/>
    <x v="1"/>
    <x v="1"/>
    <x v="1"/>
    <x v="1"/>
    <x v="1"/>
    <x v="1"/>
    <x v="1987"/>
  </r>
  <r>
    <d v="2016-04-05T00:00:00"/>
    <n v="621"/>
    <n v="609.90002440000001"/>
    <n v="4790716"/>
    <x v="4"/>
    <s v="Apr"/>
    <s v="Q2"/>
    <x v="0"/>
    <x v="8"/>
    <s v="Bearish"/>
    <x v="1"/>
    <x v="1"/>
    <x v="1"/>
    <x v="1"/>
    <x v="1"/>
    <x v="1"/>
    <x v="1"/>
    <x v="1"/>
    <x v="1"/>
    <x v="1"/>
    <x v="1"/>
    <x v="1988"/>
  </r>
  <r>
    <d v="2016-04-04T00:00:00"/>
    <n v="606.77502440000001"/>
    <n v="621.84997559999999"/>
    <n v="4577054"/>
    <x v="0"/>
    <s v="Apr"/>
    <s v="Q2"/>
    <x v="0"/>
    <x v="8"/>
    <s v="Bullish"/>
    <x v="0"/>
    <x v="0"/>
    <x v="1"/>
    <x v="1"/>
    <x v="1"/>
    <x v="1"/>
    <x v="1"/>
    <x v="1"/>
    <x v="1"/>
    <x v="1"/>
    <x v="1"/>
    <x v="1989"/>
  </r>
  <r>
    <d v="2016-04-01T00:00:00"/>
    <n v="608"/>
    <n v="602.72497559999999"/>
    <n v="5511428"/>
    <x v="1"/>
    <s v="Apr"/>
    <s v="Q2"/>
    <x v="0"/>
    <x v="8"/>
    <s v="Bearish"/>
    <x v="1"/>
    <x v="1"/>
    <x v="1"/>
    <x v="1"/>
    <x v="1"/>
    <x v="1"/>
    <x v="1"/>
    <x v="1"/>
    <x v="1"/>
    <x v="1"/>
    <x v="1"/>
    <x v="1990"/>
  </r>
  <r>
    <d v="2016-03-31T00:00:00"/>
    <n v="605.125"/>
    <n v="609.15002440000001"/>
    <n v="17996320"/>
    <x v="2"/>
    <s v="Mar"/>
    <s v="Q1"/>
    <x v="1"/>
    <x v="8"/>
    <s v="Bullish"/>
    <x v="0"/>
    <x v="0"/>
    <x v="1"/>
    <x v="1"/>
    <x v="1"/>
    <x v="1"/>
    <x v="1"/>
    <x v="1"/>
    <x v="1"/>
    <x v="1"/>
    <x v="1"/>
    <x v="1991"/>
  </r>
  <r>
    <d v="2016-03-30T00:00:00"/>
    <n v="598.79998780000005"/>
    <n v="602.97497559999999"/>
    <n v="5756818"/>
    <x v="3"/>
    <s v="Mar"/>
    <s v="Q1"/>
    <x v="1"/>
    <x v="8"/>
    <s v="Bullish"/>
    <x v="0"/>
    <x v="0"/>
    <x v="1"/>
    <x v="1"/>
    <x v="1"/>
    <x v="1"/>
    <x v="1"/>
    <x v="1"/>
    <x v="1"/>
    <x v="1"/>
    <x v="1"/>
    <x v="1992"/>
  </r>
  <r>
    <d v="2016-03-29T00:00:00"/>
    <n v="599.5"/>
    <n v="598.625"/>
    <n v="6995356"/>
    <x v="4"/>
    <s v="Mar"/>
    <s v="Q1"/>
    <x v="1"/>
    <x v="8"/>
    <s v="Bearish"/>
    <x v="1"/>
    <x v="1"/>
    <x v="1"/>
    <x v="1"/>
    <x v="1"/>
    <x v="1"/>
    <x v="1"/>
    <x v="1"/>
    <x v="1"/>
    <x v="1"/>
    <x v="1"/>
    <x v="1993"/>
  </r>
  <r>
    <d v="2016-03-28T00:00:00"/>
    <n v="616.20001219999995"/>
    <n v="602.45001219999995"/>
    <n v="10787510"/>
    <x v="0"/>
    <s v="Mar"/>
    <s v="Q1"/>
    <x v="1"/>
    <x v="8"/>
    <s v="Bearish"/>
    <x v="1"/>
    <x v="1"/>
    <x v="1"/>
    <x v="1"/>
    <x v="1"/>
    <x v="1"/>
    <x v="1"/>
    <x v="1"/>
    <x v="1"/>
    <x v="1"/>
    <x v="1"/>
    <x v="1994"/>
  </r>
  <r>
    <d v="2016-03-23T00:00:00"/>
    <n v="595"/>
    <n v="603.90002440000001"/>
    <n v="6333176"/>
    <x v="3"/>
    <s v="Mar"/>
    <s v="Q1"/>
    <x v="1"/>
    <x v="8"/>
    <s v="Bullish"/>
    <x v="0"/>
    <x v="0"/>
    <x v="1"/>
    <x v="1"/>
    <x v="1"/>
    <x v="1"/>
    <x v="1"/>
    <x v="1"/>
    <x v="1"/>
    <x v="1"/>
    <x v="1"/>
    <x v="1995"/>
  </r>
  <r>
    <d v="2016-03-22T00:00:00"/>
    <n v="595.625"/>
    <n v="594.97497559999999"/>
    <n v="7097950"/>
    <x v="4"/>
    <s v="Mar"/>
    <s v="Q1"/>
    <x v="1"/>
    <x v="8"/>
    <s v="Bearish"/>
    <x v="1"/>
    <x v="1"/>
    <x v="1"/>
    <x v="1"/>
    <x v="1"/>
    <x v="1"/>
    <x v="1"/>
    <x v="1"/>
    <x v="1"/>
    <x v="1"/>
    <x v="1"/>
    <x v="1996"/>
  </r>
  <r>
    <d v="2016-03-21T00:00:00"/>
    <n v="594"/>
    <n v="597.45001219999995"/>
    <n v="5138392"/>
    <x v="0"/>
    <s v="Mar"/>
    <s v="Q1"/>
    <x v="1"/>
    <x v="8"/>
    <s v="Bullish"/>
    <x v="0"/>
    <x v="0"/>
    <x v="1"/>
    <x v="1"/>
    <x v="1"/>
    <x v="1"/>
    <x v="1"/>
    <x v="1"/>
    <x v="1"/>
    <x v="1"/>
    <x v="1"/>
    <x v="1997"/>
  </r>
  <r>
    <d v="2016-03-18T00:00:00"/>
    <n v="581.40002440000001"/>
    <n v="596.70001219999995"/>
    <n v="8477422"/>
    <x v="1"/>
    <s v="Mar"/>
    <s v="Q1"/>
    <x v="1"/>
    <x v="8"/>
    <s v="Bullish"/>
    <x v="0"/>
    <x v="0"/>
    <x v="1"/>
    <x v="1"/>
    <x v="1"/>
    <x v="1"/>
    <x v="1"/>
    <x v="1"/>
    <x v="1"/>
    <x v="1"/>
    <x v="1"/>
    <x v="1998"/>
  </r>
  <r>
    <d v="2016-03-17T00:00:00"/>
    <n v="578.45001219999995"/>
    <n v="580.875"/>
    <n v="6474622"/>
    <x v="2"/>
    <s v="Mar"/>
    <s v="Q1"/>
    <x v="1"/>
    <x v="8"/>
    <s v="Bullish"/>
    <x v="0"/>
    <x v="0"/>
    <x v="1"/>
    <x v="1"/>
    <x v="1"/>
    <x v="1"/>
    <x v="1"/>
    <x v="1"/>
    <x v="1"/>
    <x v="1"/>
    <x v="1"/>
    <x v="1999"/>
  </r>
  <r>
    <d v="2016-03-16T00:00:00"/>
    <n v="570.95001219999995"/>
    <n v="576.22497559999999"/>
    <n v="5588850"/>
    <x v="3"/>
    <s v="Mar"/>
    <s v="Q1"/>
    <x v="1"/>
    <x v="8"/>
    <s v="Bullish"/>
    <x v="0"/>
    <x v="0"/>
    <x v="1"/>
    <x v="1"/>
    <x v="1"/>
    <x v="1"/>
    <x v="1"/>
    <x v="1"/>
    <x v="1"/>
    <x v="1"/>
    <x v="1"/>
    <x v="2000"/>
  </r>
  <r>
    <d v="2016-03-15T00:00:00"/>
    <n v="572"/>
    <n v="567.20001219999995"/>
    <n v="6720258"/>
    <x v="4"/>
    <s v="Mar"/>
    <s v="Q1"/>
    <x v="1"/>
    <x v="8"/>
    <s v="Bearish"/>
    <x v="1"/>
    <x v="1"/>
    <x v="1"/>
    <x v="1"/>
    <x v="1"/>
    <x v="1"/>
    <x v="1"/>
    <x v="1"/>
    <x v="1"/>
    <x v="1"/>
    <x v="1"/>
    <x v="2001"/>
  </r>
  <r>
    <d v="2016-03-14T00:00:00"/>
    <n v="573"/>
    <n v="570.59997559999999"/>
    <n v="4174262"/>
    <x v="0"/>
    <s v="Mar"/>
    <s v="Q1"/>
    <x v="1"/>
    <x v="8"/>
    <s v="Bearish"/>
    <x v="1"/>
    <x v="1"/>
    <x v="1"/>
    <x v="1"/>
    <x v="1"/>
    <x v="1"/>
    <x v="1"/>
    <x v="1"/>
    <x v="1"/>
    <x v="1"/>
    <x v="1"/>
    <x v="2002"/>
  </r>
  <r>
    <d v="2016-03-11T00:00:00"/>
    <n v="573.09997559999999"/>
    <n v="571.5"/>
    <n v="4058548"/>
    <x v="1"/>
    <s v="Mar"/>
    <s v="Q1"/>
    <x v="1"/>
    <x v="8"/>
    <s v="Bearish"/>
    <x v="0"/>
    <x v="0"/>
    <x v="1"/>
    <x v="1"/>
    <x v="1"/>
    <x v="1"/>
    <x v="1"/>
    <x v="1"/>
    <x v="1"/>
    <x v="1"/>
    <x v="1"/>
    <x v="2003"/>
  </r>
  <r>
    <d v="2016-03-10T00:00:00"/>
    <n v="581.45001219999995"/>
    <n v="571.25"/>
    <n v="24381016"/>
    <x v="2"/>
    <s v="Mar"/>
    <s v="Q1"/>
    <x v="1"/>
    <x v="8"/>
    <s v="Bearish"/>
    <x v="1"/>
    <x v="1"/>
    <x v="1"/>
    <x v="1"/>
    <x v="1"/>
    <x v="1"/>
    <x v="1"/>
    <x v="1"/>
    <x v="1"/>
    <x v="1"/>
    <x v="1"/>
    <x v="2004"/>
  </r>
  <r>
    <d v="2016-03-09T00:00:00"/>
    <n v="572.5"/>
    <n v="589.25"/>
    <n v="6305782"/>
    <x v="3"/>
    <s v="Mar"/>
    <s v="Q1"/>
    <x v="1"/>
    <x v="8"/>
    <s v="Bullish"/>
    <x v="0"/>
    <x v="0"/>
    <x v="1"/>
    <x v="1"/>
    <x v="1"/>
    <x v="1"/>
    <x v="1"/>
    <x v="1"/>
    <x v="1"/>
    <x v="1"/>
    <x v="1"/>
    <x v="2005"/>
  </r>
  <r>
    <d v="2016-03-08T00:00:00"/>
    <n v="581.5"/>
    <n v="581.72497559999999"/>
    <n v="7617746"/>
    <x v="4"/>
    <s v="Mar"/>
    <s v="Q1"/>
    <x v="1"/>
    <x v="8"/>
    <s v="Bullish"/>
    <x v="1"/>
    <x v="1"/>
    <x v="1"/>
    <x v="1"/>
    <x v="1"/>
    <x v="1"/>
    <x v="1"/>
    <x v="1"/>
    <x v="1"/>
    <x v="1"/>
    <x v="1"/>
    <x v="2006"/>
  </r>
  <r>
    <d v="2016-03-04T00:00:00"/>
    <n v="587.79998780000005"/>
    <n v="585.32501219999995"/>
    <n v="4281680"/>
    <x v="1"/>
    <s v="Mar"/>
    <s v="Q1"/>
    <x v="1"/>
    <x v="8"/>
    <s v="Bearish"/>
    <x v="0"/>
    <x v="0"/>
    <x v="1"/>
    <x v="1"/>
    <x v="1"/>
    <x v="1"/>
    <x v="1"/>
    <x v="1"/>
    <x v="1"/>
    <x v="1"/>
    <x v="1"/>
    <x v="2007"/>
  </r>
  <r>
    <d v="2016-03-03T00:00:00"/>
    <n v="584"/>
    <n v="584.65002440000001"/>
    <n v="5814304"/>
    <x v="2"/>
    <s v="Mar"/>
    <s v="Q1"/>
    <x v="1"/>
    <x v="8"/>
    <s v="Bullish"/>
    <x v="0"/>
    <x v="0"/>
    <x v="1"/>
    <x v="1"/>
    <x v="1"/>
    <x v="1"/>
    <x v="1"/>
    <x v="1"/>
    <x v="1"/>
    <x v="1"/>
    <x v="1"/>
    <x v="2008"/>
  </r>
  <r>
    <d v="2016-03-02T00:00:00"/>
    <n v="568.52502440000001"/>
    <n v="578"/>
    <n v="7214898"/>
    <x v="3"/>
    <s v="Mar"/>
    <s v="Q1"/>
    <x v="1"/>
    <x v="8"/>
    <s v="Bullish"/>
    <x v="0"/>
    <x v="0"/>
    <x v="1"/>
    <x v="1"/>
    <x v="1"/>
    <x v="1"/>
    <x v="1"/>
    <x v="1"/>
    <x v="1"/>
    <x v="1"/>
    <x v="1"/>
    <x v="2009"/>
  </r>
  <r>
    <d v="2016-03-01T00:00:00"/>
    <n v="547.40002440000001"/>
    <n v="562.72497559999999"/>
    <n v="6386154"/>
    <x v="4"/>
    <s v="Mar"/>
    <s v="Q1"/>
    <x v="1"/>
    <x v="8"/>
    <s v="Bullish"/>
    <x v="0"/>
    <x v="0"/>
    <x v="1"/>
    <x v="1"/>
    <x v="1"/>
    <x v="1"/>
    <x v="1"/>
    <x v="1"/>
    <x v="1"/>
    <x v="1"/>
    <x v="1"/>
    <x v="2010"/>
  </r>
  <r>
    <d v="2016-02-29T00:00:00"/>
    <n v="564.75"/>
    <n v="542.02502440000001"/>
    <n v="8166076"/>
    <x v="0"/>
    <s v="Feb"/>
    <s v="Q1"/>
    <x v="1"/>
    <x v="8"/>
    <s v="Bearish"/>
    <x v="1"/>
    <x v="1"/>
    <x v="1"/>
    <x v="1"/>
    <x v="1"/>
    <x v="1"/>
    <x v="1"/>
    <x v="1"/>
    <x v="1"/>
    <x v="1"/>
    <x v="1"/>
    <x v="2011"/>
  </r>
  <r>
    <d v="2016-02-26T00:00:00"/>
    <n v="560.07501219999995"/>
    <n v="560.57501219999995"/>
    <n v="4235636"/>
    <x v="1"/>
    <s v="Feb"/>
    <s v="Q1"/>
    <x v="1"/>
    <x v="8"/>
    <s v="Bullish"/>
    <x v="0"/>
    <x v="0"/>
    <x v="1"/>
    <x v="1"/>
    <x v="1"/>
    <x v="1"/>
    <x v="1"/>
    <x v="1"/>
    <x v="1"/>
    <x v="1"/>
    <x v="1"/>
    <x v="2012"/>
  </r>
  <r>
    <d v="2016-02-25T00:00:00"/>
    <n v="562.70001219999995"/>
    <n v="555.15002440000001"/>
    <n v="4484528"/>
    <x v="2"/>
    <s v="Feb"/>
    <s v="Q1"/>
    <x v="1"/>
    <x v="8"/>
    <s v="Bearish"/>
    <x v="1"/>
    <x v="1"/>
    <x v="1"/>
    <x v="1"/>
    <x v="1"/>
    <x v="1"/>
    <x v="1"/>
    <x v="1"/>
    <x v="1"/>
    <x v="1"/>
    <x v="1"/>
    <x v="2013"/>
  </r>
  <r>
    <d v="2016-02-24T00:00:00"/>
    <n v="559.75"/>
    <n v="562.67498780000005"/>
    <n v="4950714"/>
    <x v="3"/>
    <s v="Feb"/>
    <s v="Q1"/>
    <x v="1"/>
    <x v="8"/>
    <s v="Bullish"/>
    <x v="0"/>
    <x v="0"/>
    <x v="1"/>
    <x v="1"/>
    <x v="1"/>
    <x v="1"/>
    <x v="1"/>
    <x v="1"/>
    <x v="1"/>
    <x v="1"/>
    <x v="1"/>
    <x v="2014"/>
  </r>
  <r>
    <d v="2016-02-23T00:00:00"/>
    <n v="565.125"/>
    <n v="561.95001219999995"/>
    <n v="2501960"/>
    <x v="4"/>
    <s v="Feb"/>
    <s v="Q1"/>
    <x v="1"/>
    <x v="8"/>
    <s v="Bearish"/>
    <x v="1"/>
    <x v="1"/>
    <x v="1"/>
    <x v="1"/>
    <x v="1"/>
    <x v="1"/>
    <x v="1"/>
    <x v="1"/>
    <x v="1"/>
    <x v="1"/>
    <x v="1"/>
    <x v="2015"/>
  </r>
  <r>
    <d v="2016-02-22T00:00:00"/>
    <n v="565.5"/>
    <n v="563.32501219999995"/>
    <n v="3857010"/>
    <x v="0"/>
    <s v="Feb"/>
    <s v="Q1"/>
    <x v="1"/>
    <x v="8"/>
    <s v="Bearish"/>
    <x v="1"/>
    <x v="1"/>
    <x v="1"/>
    <x v="1"/>
    <x v="1"/>
    <x v="1"/>
    <x v="1"/>
    <x v="1"/>
    <x v="1"/>
    <x v="1"/>
    <x v="1"/>
    <x v="2016"/>
  </r>
  <r>
    <d v="2016-02-19T00:00:00"/>
    <n v="559.59997559999999"/>
    <n v="563.625"/>
    <n v="3974018"/>
    <x v="1"/>
    <s v="Feb"/>
    <s v="Q1"/>
    <x v="1"/>
    <x v="8"/>
    <s v="Bullish"/>
    <x v="0"/>
    <x v="0"/>
    <x v="1"/>
    <x v="1"/>
    <x v="1"/>
    <x v="1"/>
    <x v="1"/>
    <x v="1"/>
    <x v="1"/>
    <x v="1"/>
    <x v="1"/>
    <x v="2017"/>
  </r>
  <r>
    <d v="2016-02-18T00:00:00"/>
    <n v="550"/>
    <n v="561.70001219999995"/>
    <n v="4189072"/>
    <x v="2"/>
    <s v="Feb"/>
    <s v="Q1"/>
    <x v="1"/>
    <x v="8"/>
    <s v="Bullish"/>
    <x v="0"/>
    <x v="0"/>
    <x v="1"/>
    <x v="1"/>
    <x v="1"/>
    <x v="1"/>
    <x v="1"/>
    <x v="1"/>
    <x v="1"/>
    <x v="1"/>
    <x v="1"/>
    <x v="2018"/>
  </r>
  <r>
    <d v="2016-02-17T00:00:00"/>
    <n v="540.875"/>
    <n v="548.92498780000005"/>
    <n v="4164598"/>
    <x v="3"/>
    <s v="Feb"/>
    <s v="Q1"/>
    <x v="1"/>
    <x v="8"/>
    <s v="Bullish"/>
    <x v="0"/>
    <x v="0"/>
    <x v="1"/>
    <x v="1"/>
    <x v="1"/>
    <x v="1"/>
    <x v="1"/>
    <x v="1"/>
    <x v="1"/>
    <x v="1"/>
    <x v="1"/>
    <x v="2019"/>
  </r>
  <r>
    <d v="2016-02-16T00:00:00"/>
    <n v="543.5"/>
    <n v="539.57501219999995"/>
    <n v="5125448"/>
    <x v="4"/>
    <s v="Feb"/>
    <s v="Q1"/>
    <x v="1"/>
    <x v="8"/>
    <s v="Bearish"/>
    <x v="1"/>
    <x v="1"/>
    <x v="1"/>
    <x v="1"/>
    <x v="1"/>
    <x v="1"/>
    <x v="1"/>
    <x v="1"/>
    <x v="1"/>
    <x v="1"/>
    <x v="1"/>
    <x v="2020"/>
  </r>
  <r>
    <d v="2016-02-15T00:00:00"/>
    <n v="548.125"/>
    <n v="545.875"/>
    <n v="5093478"/>
    <x v="0"/>
    <s v="Feb"/>
    <s v="Q1"/>
    <x v="1"/>
    <x v="8"/>
    <s v="Bearish"/>
    <x v="0"/>
    <x v="0"/>
    <x v="1"/>
    <x v="1"/>
    <x v="1"/>
    <x v="1"/>
    <x v="1"/>
    <x v="1"/>
    <x v="1"/>
    <x v="1"/>
    <x v="1"/>
    <x v="2021"/>
  </r>
  <r>
    <d v="2016-02-12T00:00:00"/>
    <n v="547.34997559999999"/>
    <n v="542.32501219999995"/>
    <n v="7408096"/>
    <x v="1"/>
    <s v="Feb"/>
    <s v="Q1"/>
    <x v="1"/>
    <x v="8"/>
    <s v="Bearish"/>
    <x v="0"/>
    <x v="0"/>
    <x v="1"/>
    <x v="1"/>
    <x v="1"/>
    <x v="1"/>
    <x v="1"/>
    <x v="1"/>
    <x v="1"/>
    <x v="1"/>
    <x v="1"/>
    <x v="2022"/>
  </r>
  <r>
    <d v="2016-02-11T00:00:00"/>
    <n v="555.5"/>
    <n v="539.32501219999995"/>
    <n v="5214378"/>
    <x v="2"/>
    <s v="Feb"/>
    <s v="Q1"/>
    <x v="1"/>
    <x v="8"/>
    <s v="Bearish"/>
    <x v="1"/>
    <x v="1"/>
    <x v="1"/>
    <x v="1"/>
    <x v="1"/>
    <x v="1"/>
    <x v="1"/>
    <x v="1"/>
    <x v="1"/>
    <x v="1"/>
    <x v="1"/>
    <x v="2023"/>
  </r>
  <r>
    <d v="2016-02-10T00:00:00"/>
    <n v="554"/>
    <n v="554.27502440000001"/>
    <n v="5866054"/>
    <x v="3"/>
    <s v="Feb"/>
    <s v="Q1"/>
    <x v="1"/>
    <x v="8"/>
    <s v="Bullish"/>
    <x v="0"/>
    <x v="0"/>
    <x v="1"/>
    <x v="1"/>
    <x v="1"/>
    <x v="1"/>
    <x v="1"/>
    <x v="1"/>
    <x v="1"/>
    <x v="1"/>
    <x v="1"/>
    <x v="2024"/>
  </r>
  <r>
    <d v="2016-02-09T00:00:00"/>
    <n v="564.15002440000001"/>
    <n v="553.82501219999995"/>
    <n v="7579572"/>
    <x v="4"/>
    <s v="Feb"/>
    <s v="Q1"/>
    <x v="1"/>
    <x v="8"/>
    <s v="Bearish"/>
    <x v="1"/>
    <x v="1"/>
    <x v="1"/>
    <x v="1"/>
    <x v="1"/>
    <x v="1"/>
    <x v="1"/>
    <x v="1"/>
    <x v="1"/>
    <x v="1"/>
    <x v="1"/>
    <x v="2025"/>
  </r>
  <r>
    <d v="2016-02-08T00:00:00"/>
    <n v="581.875"/>
    <n v="575.40002440000001"/>
    <n v="4221044"/>
    <x v="0"/>
    <s v="Feb"/>
    <s v="Q1"/>
    <x v="1"/>
    <x v="8"/>
    <s v="Bearish"/>
    <x v="1"/>
    <x v="1"/>
    <x v="1"/>
    <x v="1"/>
    <x v="1"/>
    <x v="1"/>
    <x v="1"/>
    <x v="1"/>
    <x v="1"/>
    <x v="1"/>
    <x v="1"/>
    <x v="2026"/>
  </r>
  <r>
    <d v="2016-02-05T00:00:00"/>
    <n v="587.75"/>
    <n v="587.34997559999999"/>
    <n v="3984224"/>
    <x v="1"/>
    <s v="Feb"/>
    <s v="Q1"/>
    <x v="1"/>
    <x v="8"/>
    <s v="Bearish"/>
    <x v="1"/>
    <x v="1"/>
    <x v="1"/>
    <x v="1"/>
    <x v="1"/>
    <x v="1"/>
    <x v="1"/>
    <x v="1"/>
    <x v="1"/>
    <x v="1"/>
    <x v="1"/>
    <x v="2027"/>
  </r>
  <r>
    <d v="2016-02-04T00:00:00"/>
    <n v="580.02502440000001"/>
    <n v="589.875"/>
    <n v="5549346"/>
    <x v="2"/>
    <s v="Feb"/>
    <s v="Q1"/>
    <x v="1"/>
    <x v="8"/>
    <s v="Bullish"/>
    <x v="0"/>
    <x v="0"/>
    <x v="1"/>
    <x v="1"/>
    <x v="1"/>
    <x v="1"/>
    <x v="1"/>
    <x v="1"/>
    <x v="1"/>
    <x v="1"/>
    <x v="1"/>
    <x v="2028"/>
  </r>
  <r>
    <d v="2016-02-03T00:00:00"/>
    <n v="583.90002440000001"/>
    <n v="578.84997559999999"/>
    <n v="5245966"/>
    <x v="3"/>
    <s v="Feb"/>
    <s v="Q1"/>
    <x v="1"/>
    <x v="8"/>
    <s v="Bearish"/>
    <x v="1"/>
    <x v="1"/>
    <x v="1"/>
    <x v="1"/>
    <x v="1"/>
    <x v="1"/>
    <x v="1"/>
    <x v="1"/>
    <x v="1"/>
    <x v="1"/>
    <x v="1"/>
    <x v="2029"/>
  </r>
  <r>
    <d v="2016-02-02T00:00:00"/>
    <n v="588.42498780000005"/>
    <n v="587.77502440000001"/>
    <n v="7632702"/>
    <x v="4"/>
    <s v="Feb"/>
    <s v="Q1"/>
    <x v="1"/>
    <x v="8"/>
    <s v="Bearish"/>
    <x v="0"/>
    <x v="0"/>
    <x v="1"/>
    <x v="1"/>
    <x v="1"/>
    <x v="1"/>
    <x v="1"/>
    <x v="1"/>
    <x v="1"/>
    <x v="1"/>
    <x v="1"/>
    <x v="2030"/>
  </r>
  <r>
    <d v="2016-02-01T00:00:00"/>
    <n v="585"/>
    <n v="586.67498780000005"/>
    <n v="4251126"/>
    <x v="0"/>
    <s v="Feb"/>
    <s v="Q1"/>
    <x v="1"/>
    <x v="8"/>
    <s v="Bullish"/>
    <x v="0"/>
    <x v="0"/>
    <x v="1"/>
    <x v="1"/>
    <x v="1"/>
    <x v="1"/>
    <x v="1"/>
    <x v="1"/>
    <x v="1"/>
    <x v="1"/>
    <x v="1"/>
    <x v="2031"/>
  </r>
  <r>
    <d v="2016-01-29T00:00:00"/>
    <n v="569"/>
    <n v="582.45001219999995"/>
    <n v="10232108"/>
    <x v="1"/>
    <s v="Jan"/>
    <s v="Q1"/>
    <x v="1"/>
    <x v="8"/>
    <s v="Bullish"/>
    <x v="0"/>
    <x v="0"/>
    <x v="1"/>
    <x v="1"/>
    <x v="1"/>
    <x v="1"/>
    <x v="1"/>
    <x v="1"/>
    <x v="1"/>
    <x v="1"/>
    <x v="1"/>
    <x v="2032"/>
  </r>
  <r>
    <d v="2016-01-28T00:00:00"/>
    <n v="568"/>
    <n v="564.79998780000005"/>
    <n v="7788598"/>
    <x v="2"/>
    <s v="Jan"/>
    <s v="Q1"/>
    <x v="1"/>
    <x v="8"/>
    <s v="Bearish"/>
    <x v="1"/>
    <x v="1"/>
    <x v="1"/>
    <x v="1"/>
    <x v="1"/>
    <x v="1"/>
    <x v="1"/>
    <x v="1"/>
    <x v="1"/>
    <x v="1"/>
    <x v="1"/>
    <x v="2033"/>
  </r>
  <r>
    <d v="2016-01-27T00:00:00"/>
    <n v="573.22497559999999"/>
    <n v="569.25"/>
    <n v="6971962"/>
    <x v="3"/>
    <s v="Jan"/>
    <s v="Q1"/>
    <x v="1"/>
    <x v="8"/>
    <s v="Bearish"/>
    <x v="0"/>
    <x v="0"/>
    <x v="1"/>
    <x v="1"/>
    <x v="1"/>
    <x v="1"/>
    <x v="1"/>
    <x v="1"/>
    <x v="1"/>
    <x v="1"/>
    <x v="1"/>
    <x v="2034"/>
  </r>
  <r>
    <d v="2016-01-25T00:00:00"/>
    <n v="570.125"/>
    <n v="568.82501219999995"/>
    <n v="4579262"/>
    <x v="0"/>
    <s v="Jan"/>
    <s v="Q1"/>
    <x v="1"/>
    <x v="8"/>
    <s v="Bearish"/>
    <x v="0"/>
    <x v="0"/>
    <x v="1"/>
    <x v="1"/>
    <x v="1"/>
    <x v="1"/>
    <x v="1"/>
    <x v="1"/>
    <x v="1"/>
    <x v="1"/>
    <x v="1"/>
    <x v="2035"/>
  </r>
  <r>
    <d v="2016-01-22T00:00:00"/>
    <n v="574.04998780000005"/>
    <n v="568.125"/>
    <n v="6436018"/>
    <x v="1"/>
    <s v="Jan"/>
    <s v="Q1"/>
    <x v="1"/>
    <x v="8"/>
    <s v="Bearish"/>
    <x v="1"/>
    <x v="1"/>
    <x v="1"/>
    <x v="1"/>
    <x v="1"/>
    <x v="1"/>
    <x v="1"/>
    <x v="1"/>
    <x v="1"/>
    <x v="1"/>
    <x v="1"/>
    <x v="2036"/>
  </r>
  <r>
    <d v="2016-01-21T00:00:00"/>
    <n v="567.5"/>
    <n v="568.52502440000001"/>
    <n v="6743000"/>
    <x v="2"/>
    <s v="Jan"/>
    <s v="Q1"/>
    <x v="1"/>
    <x v="8"/>
    <s v="Bullish"/>
    <x v="0"/>
    <x v="0"/>
    <x v="1"/>
    <x v="1"/>
    <x v="1"/>
    <x v="1"/>
    <x v="1"/>
    <x v="1"/>
    <x v="1"/>
    <x v="1"/>
    <x v="1"/>
    <x v="2037"/>
  </r>
  <r>
    <d v="2016-01-20T00:00:00"/>
    <n v="567"/>
    <n v="560.625"/>
    <n v="7507998"/>
    <x v="3"/>
    <s v="Jan"/>
    <s v="Q1"/>
    <x v="1"/>
    <x v="8"/>
    <s v="Bearish"/>
    <x v="1"/>
    <x v="1"/>
    <x v="1"/>
    <x v="1"/>
    <x v="1"/>
    <x v="1"/>
    <x v="1"/>
    <x v="1"/>
    <x v="1"/>
    <x v="1"/>
    <x v="1"/>
    <x v="2038"/>
  </r>
  <r>
    <d v="2016-01-19T00:00:00"/>
    <n v="567.5"/>
    <n v="569.82501219999995"/>
    <n v="7500436"/>
    <x v="4"/>
    <s v="Jan"/>
    <s v="Q1"/>
    <x v="1"/>
    <x v="8"/>
    <s v="Bullish"/>
    <x v="0"/>
    <x v="0"/>
    <x v="1"/>
    <x v="1"/>
    <x v="1"/>
    <x v="1"/>
    <x v="1"/>
    <x v="1"/>
    <x v="1"/>
    <x v="1"/>
    <x v="1"/>
    <x v="2039"/>
  </r>
  <r>
    <d v="2016-01-18T00:00:00"/>
    <n v="569.95001219999995"/>
    <n v="565.95001219999995"/>
    <n v="10066612"/>
    <x v="0"/>
    <s v="Jan"/>
    <s v="Q1"/>
    <x v="1"/>
    <x v="8"/>
    <s v="Bearish"/>
    <x v="1"/>
    <x v="1"/>
    <x v="1"/>
    <x v="1"/>
    <x v="1"/>
    <x v="1"/>
    <x v="1"/>
    <x v="1"/>
    <x v="1"/>
    <x v="1"/>
    <x v="1"/>
    <x v="2040"/>
  </r>
  <r>
    <d v="2016-01-15T00:00:00"/>
    <n v="574"/>
    <n v="569.95001219999995"/>
    <n v="13036614"/>
    <x v="1"/>
    <s v="Jan"/>
    <s v="Q1"/>
    <x v="1"/>
    <x v="8"/>
    <s v="Bearish"/>
    <x v="0"/>
    <x v="0"/>
    <x v="1"/>
    <x v="1"/>
    <x v="1"/>
    <x v="1"/>
    <x v="1"/>
    <x v="1"/>
    <x v="1"/>
    <x v="1"/>
    <x v="1"/>
    <x v="2041"/>
  </r>
  <r>
    <d v="2016-01-14T00:00:00"/>
    <n v="533"/>
    <n v="566.5"/>
    <n v="30227006"/>
    <x v="2"/>
    <s v="Jan"/>
    <s v="Q1"/>
    <x v="1"/>
    <x v="8"/>
    <s v="Bullish"/>
    <x v="0"/>
    <x v="0"/>
    <x v="1"/>
    <x v="1"/>
    <x v="1"/>
    <x v="1"/>
    <x v="1"/>
    <x v="1"/>
    <x v="1"/>
    <x v="1"/>
    <x v="1"/>
    <x v="2042"/>
  </r>
  <r>
    <d v="2016-01-13T00:00:00"/>
    <n v="528.5"/>
    <n v="541.70001219999995"/>
    <n v="8751294"/>
    <x v="3"/>
    <s v="Jan"/>
    <s v="Q1"/>
    <x v="1"/>
    <x v="8"/>
    <s v="Bullish"/>
    <x v="0"/>
    <x v="0"/>
    <x v="1"/>
    <x v="1"/>
    <x v="1"/>
    <x v="1"/>
    <x v="1"/>
    <x v="1"/>
    <x v="1"/>
    <x v="1"/>
    <x v="1"/>
    <x v="2043"/>
  </r>
  <r>
    <d v="2016-01-12T00:00:00"/>
    <n v="531"/>
    <n v="524.97497559999999"/>
    <n v="6565212"/>
    <x v="4"/>
    <s v="Jan"/>
    <s v="Q1"/>
    <x v="1"/>
    <x v="8"/>
    <s v="Bearish"/>
    <x v="1"/>
    <x v="1"/>
    <x v="1"/>
    <x v="1"/>
    <x v="1"/>
    <x v="1"/>
    <x v="1"/>
    <x v="1"/>
    <x v="1"/>
    <x v="1"/>
    <x v="1"/>
    <x v="2044"/>
  </r>
  <r>
    <d v="2016-01-11T00:00:00"/>
    <n v="528.15002440000001"/>
    <n v="527.84997559999999"/>
    <n v="5360622"/>
    <x v="0"/>
    <s v="Jan"/>
    <s v="Q1"/>
    <x v="1"/>
    <x v="8"/>
    <s v="Bearish"/>
    <x v="1"/>
    <x v="1"/>
    <x v="1"/>
    <x v="1"/>
    <x v="1"/>
    <x v="1"/>
    <x v="1"/>
    <x v="1"/>
    <x v="1"/>
    <x v="1"/>
    <x v="1"/>
    <x v="2045"/>
  </r>
  <r>
    <d v="2016-01-08T00:00:00"/>
    <n v="530.75"/>
    <n v="531.65002440000001"/>
    <n v="3156716"/>
    <x v="1"/>
    <s v="Jan"/>
    <s v="Q1"/>
    <x v="1"/>
    <x v="8"/>
    <s v="Bullish"/>
    <x v="0"/>
    <x v="0"/>
    <x v="1"/>
    <x v="1"/>
    <x v="1"/>
    <x v="1"/>
    <x v="1"/>
    <x v="1"/>
    <x v="1"/>
    <x v="1"/>
    <x v="1"/>
    <x v="2046"/>
  </r>
  <r>
    <d v="2016-01-07T00:00:00"/>
    <n v="530.02502440000001"/>
    <n v="525.40002440000001"/>
    <n v="5294088"/>
    <x v="2"/>
    <s v="Jan"/>
    <s v="Q1"/>
    <x v="1"/>
    <x v="8"/>
    <s v="Bearish"/>
    <x v="1"/>
    <x v="1"/>
    <x v="1"/>
    <x v="1"/>
    <x v="1"/>
    <x v="1"/>
    <x v="1"/>
    <x v="1"/>
    <x v="1"/>
    <x v="1"/>
    <x v="1"/>
    <x v="2047"/>
  </r>
  <r>
    <d v="2016-01-06T00:00:00"/>
    <n v="537.32501219999995"/>
    <n v="534.67498780000005"/>
    <n v="5588328"/>
    <x v="3"/>
    <s v="Jan"/>
    <s v="Q1"/>
    <x v="1"/>
    <x v="8"/>
    <s v="Bearish"/>
    <x v="1"/>
    <x v="1"/>
    <x v="1"/>
    <x v="1"/>
    <x v="1"/>
    <x v="1"/>
    <x v="1"/>
    <x v="1"/>
    <x v="1"/>
    <x v="1"/>
    <x v="1"/>
    <x v="2048"/>
  </r>
  <r>
    <d v="2016-01-05T00:00:00"/>
    <n v="542.75"/>
    <n v="537.02502440000001"/>
    <n v="4949786"/>
    <x v="4"/>
    <s v="Jan"/>
    <s v="Q1"/>
    <x v="1"/>
    <x v="8"/>
    <s v="Bearish"/>
    <x v="1"/>
    <x v="1"/>
    <x v="1"/>
    <x v="1"/>
    <x v="1"/>
    <x v="1"/>
    <x v="1"/>
    <x v="1"/>
    <x v="1"/>
    <x v="1"/>
    <x v="1"/>
    <x v="2049"/>
  </r>
  <r>
    <d v="2016-01-04T00:00:00"/>
    <n v="549.97497559999999"/>
    <n v="539.45001219999995"/>
    <n v="3975362"/>
    <x v="0"/>
    <s v="Jan"/>
    <s v="Q1"/>
    <x v="1"/>
    <x v="8"/>
    <s v="Bearish"/>
    <x v="1"/>
    <x v="1"/>
    <x v="1"/>
    <x v="1"/>
    <x v="1"/>
    <x v="1"/>
    <x v="1"/>
    <x v="1"/>
    <x v="1"/>
    <x v="1"/>
    <x v="1"/>
    <x v="2050"/>
  </r>
  <r>
    <d v="2016-01-01T00:00:00"/>
    <n v="550"/>
    <n v="552.625"/>
    <n v="1806550"/>
    <x v="1"/>
    <s v="Jan"/>
    <s v="Q1"/>
    <x v="1"/>
    <x v="8"/>
    <s v="Bullish"/>
    <x v="1"/>
    <x v="1"/>
    <x v="1"/>
    <x v="1"/>
    <x v="1"/>
    <x v="1"/>
    <x v="1"/>
    <x v="1"/>
    <x v="1"/>
    <x v="1"/>
    <x v="1"/>
    <x v="2051"/>
  </r>
  <r>
    <d v="2015-12-31T00:00:00"/>
    <n v="545.07501219999995"/>
    <n v="552.70001219999995"/>
    <n v="7943938"/>
    <x v="2"/>
    <s v="Dec"/>
    <s v="Q4"/>
    <x v="2"/>
    <x v="9"/>
    <s v="Bullish"/>
    <x v="0"/>
    <x v="0"/>
    <x v="1"/>
    <x v="1"/>
    <x v="1"/>
    <x v="1"/>
    <x v="1"/>
    <x v="1"/>
    <x v="1"/>
    <x v="1"/>
    <x v="1"/>
    <x v="2052"/>
  </r>
  <r>
    <d v="2015-12-30T00:00:00"/>
    <n v="550.54998780000005"/>
    <n v="543.15002440000001"/>
    <n v="5153970"/>
    <x v="3"/>
    <s v="Dec"/>
    <s v="Q4"/>
    <x v="2"/>
    <x v="9"/>
    <s v="Bearish"/>
    <x v="1"/>
    <x v="1"/>
    <x v="1"/>
    <x v="1"/>
    <x v="1"/>
    <x v="1"/>
    <x v="1"/>
    <x v="1"/>
    <x v="1"/>
    <x v="1"/>
    <x v="1"/>
    <x v="2053"/>
  </r>
  <r>
    <d v="2015-12-29T00:00:00"/>
    <n v="550.625"/>
    <n v="552.34997559999999"/>
    <n v="3345062"/>
    <x v="4"/>
    <s v="Dec"/>
    <s v="Q4"/>
    <x v="2"/>
    <x v="9"/>
    <s v="Bullish"/>
    <x v="1"/>
    <x v="1"/>
    <x v="1"/>
    <x v="1"/>
    <x v="1"/>
    <x v="1"/>
    <x v="1"/>
    <x v="1"/>
    <x v="1"/>
    <x v="1"/>
    <x v="1"/>
    <x v="2054"/>
  </r>
  <r>
    <d v="2015-12-28T00:00:00"/>
    <n v="545"/>
    <n v="552.375"/>
    <n v="5526952"/>
    <x v="0"/>
    <s v="Dec"/>
    <s v="Q4"/>
    <x v="2"/>
    <x v="9"/>
    <s v="Bullish"/>
    <x v="0"/>
    <x v="0"/>
    <x v="1"/>
    <x v="1"/>
    <x v="1"/>
    <x v="1"/>
    <x v="1"/>
    <x v="1"/>
    <x v="1"/>
    <x v="1"/>
    <x v="1"/>
    <x v="2055"/>
  </r>
  <r>
    <d v="2015-12-24T00:00:00"/>
    <n v="551.02502440000001"/>
    <n v="548.17498780000005"/>
    <n v="1230054"/>
    <x v="2"/>
    <s v="Dec"/>
    <s v="Q4"/>
    <x v="2"/>
    <x v="9"/>
    <s v="Bearish"/>
    <x v="1"/>
    <x v="1"/>
    <x v="1"/>
    <x v="1"/>
    <x v="1"/>
    <x v="1"/>
    <x v="1"/>
    <x v="1"/>
    <x v="1"/>
    <x v="1"/>
    <x v="1"/>
    <x v="2056"/>
  </r>
  <r>
    <d v="2015-12-23T00:00:00"/>
    <n v="547.52502440000001"/>
    <n v="550.42498780000005"/>
    <n v="2870928"/>
    <x v="3"/>
    <s v="Dec"/>
    <s v="Q4"/>
    <x v="2"/>
    <x v="9"/>
    <s v="Bullish"/>
    <x v="0"/>
    <x v="0"/>
    <x v="1"/>
    <x v="1"/>
    <x v="1"/>
    <x v="1"/>
    <x v="1"/>
    <x v="1"/>
    <x v="1"/>
    <x v="1"/>
    <x v="1"/>
    <x v="2057"/>
  </r>
  <r>
    <d v="2015-12-22T00:00:00"/>
    <n v="548.72497559999999"/>
    <n v="541.875"/>
    <n v="4109254"/>
    <x v="4"/>
    <s v="Dec"/>
    <s v="Q4"/>
    <x v="2"/>
    <x v="9"/>
    <s v="Bearish"/>
    <x v="1"/>
    <x v="1"/>
    <x v="1"/>
    <x v="1"/>
    <x v="1"/>
    <x v="1"/>
    <x v="1"/>
    <x v="1"/>
    <x v="1"/>
    <x v="1"/>
    <x v="1"/>
    <x v="2058"/>
  </r>
  <r>
    <d v="2015-12-21T00:00:00"/>
    <n v="538.5"/>
    <n v="551.72497559999999"/>
    <n v="4331012"/>
    <x v="0"/>
    <s v="Dec"/>
    <s v="Q4"/>
    <x v="2"/>
    <x v="9"/>
    <s v="Bullish"/>
    <x v="0"/>
    <x v="0"/>
    <x v="1"/>
    <x v="1"/>
    <x v="1"/>
    <x v="1"/>
    <x v="1"/>
    <x v="1"/>
    <x v="1"/>
    <x v="1"/>
    <x v="1"/>
    <x v="2059"/>
  </r>
  <r>
    <d v="2015-12-18T00:00:00"/>
    <n v="551.70001219999995"/>
    <n v="541.57501219999995"/>
    <n v="7219820"/>
    <x v="1"/>
    <s v="Dec"/>
    <s v="Q4"/>
    <x v="2"/>
    <x v="9"/>
    <s v="Bearish"/>
    <x v="1"/>
    <x v="1"/>
    <x v="1"/>
    <x v="1"/>
    <x v="1"/>
    <x v="1"/>
    <x v="1"/>
    <x v="1"/>
    <x v="1"/>
    <x v="1"/>
    <x v="1"/>
    <x v="2060"/>
  </r>
  <r>
    <d v="2015-12-17T00:00:00"/>
    <n v="550"/>
    <n v="553.54998780000005"/>
    <n v="4958782"/>
    <x v="2"/>
    <s v="Dec"/>
    <s v="Q4"/>
    <x v="2"/>
    <x v="9"/>
    <s v="Bullish"/>
    <x v="0"/>
    <x v="0"/>
    <x v="1"/>
    <x v="1"/>
    <x v="1"/>
    <x v="1"/>
    <x v="1"/>
    <x v="1"/>
    <x v="1"/>
    <x v="1"/>
    <x v="1"/>
    <x v="2061"/>
  </r>
  <r>
    <d v="2015-12-16T00:00:00"/>
    <n v="541.70001219999995"/>
    <n v="547.92498780000005"/>
    <n v="5495852"/>
    <x v="3"/>
    <s v="Dec"/>
    <s v="Q4"/>
    <x v="2"/>
    <x v="9"/>
    <s v="Bullish"/>
    <x v="0"/>
    <x v="0"/>
    <x v="1"/>
    <x v="1"/>
    <x v="1"/>
    <x v="1"/>
    <x v="1"/>
    <x v="1"/>
    <x v="1"/>
    <x v="1"/>
    <x v="1"/>
    <x v="2062"/>
  </r>
  <r>
    <d v="2015-12-15T00:00:00"/>
    <n v="536.625"/>
    <n v="538.77502440000001"/>
    <n v="5431808"/>
    <x v="4"/>
    <s v="Dec"/>
    <s v="Q4"/>
    <x v="2"/>
    <x v="9"/>
    <s v="Bullish"/>
    <x v="0"/>
    <x v="0"/>
    <x v="1"/>
    <x v="1"/>
    <x v="1"/>
    <x v="1"/>
    <x v="1"/>
    <x v="1"/>
    <x v="1"/>
    <x v="1"/>
    <x v="1"/>
    <x v="2063"/>
  </r>
  <r>
    <d v="2015-12-14T00:00:00"/>
    <n v="524.75"/>
    <n v="534.75"/>
    <n v="4816672"/>
    <x v="0"/>
    <s v="Dec"/>
    <s v="Q4"/>
    <x v="2"/>
    <x v="9"/>
    <s v="Bullish"/>
    <x v="0"/>
    <x v="0"/>
    <x v="1"/>
    <x v="1"/>
    <x v="1"/>
    <x v="1"/>
    <x v="1"/>
    <x v="1"/>
    <x v="1"/>
    <x v="1"/>
    <x v="1"/>
    <x v="2064"/>
  </r>
  <r>
    <d v="2015-12-11T00:00:00"/>
    <n v="527"/>
    <n v="526.40002440000001"/>
    <n v="5390198"/>
    <x v="1"/>
    <s v="Dec"/>
    <s v="Q4"/>
    <x v="2"/>
    <x v="9"/>
    <s v="Bearish"/>
    <x v="0"/>
    <x v="0"/>
    <x v="1"/>
    <x v="1"/>
    <x v="1"/>
    <x v="1"/>
    <x v="1"/>
    <x v="1"/>
    <x v="1"/>
    <x v="1"/>
    <x v="1"/>
    <x v="2065"/>
  </r>
  <r>
    <d v="2015-12-10T00:00:00"/>
    <n v="518.29998780000005"/>
    <n v="523.67498780000005"/>
    <n v="5587746"/>
    <x v="2"/>
    <s v="Dec"/>
    <s v="Q4"/>
    <x v="2"/>
    <x v="9"/>
    <s v="Bullish"/>
    <x v="0"/>
    <x v="0"/>
    <x v="1"/>
    <x v="1"/>
    <x v="1"/>
    <x v="1"/>
    <x v="1"/>
    <x v="1"/>
    <x v="1"/>
    <x v="1"/>
    <x v="1"/>
    <x v="2066"/>
  </r>
  <r>
    <d v="2015-12-09T00:00:00"/>
    <n v="521.5"/>
    <n v="514.09997559999999"/>
    <n v="6818254"/>
    <x v="3"/>
    <s v="Dec"/>
    <s v="Q4"/>
    <x v="2"/>
    <x v="9"/>
    <s v="Bearish"/>
    <x v="1"/>
    <x v="1"/>
    <x v="1"/>
    <x v="1"/>
    <x v="1"/>
    <x v="1"/>
    <x v="1"/>
    <x v="1"/>
    <x v="1"/>
    <x v="1"/>
    <x v="1"/>
    <x v="2067"/>
  </r>
  <r>
    <d v="2015-12-08T00:00:00"/>
    <n v="522.52502440000001"/>
    <n v="522.20001219999995"/>
    <n v="5724372"/>
    <x v="4"/>
    <s v="Dec"/>
    <s v="Q4"/>
    <x v="2"/>
    <x v="9"/>
    <s v="Bearish"/>
    <x v="1"/>
    <x v="1"/>
    <x v="1"/>
    <x v="1"/>
    <x v="1"/>
    <x v="1"/>
    <x v="1"/>
    <x v="1"/>
    <x v="1"/>
    <x v="1"/>
    <x v="1"/>
    <x v="2068"/>
  </r>
  <r>
    <d v="2015-12-07T00:00:00"/>
    <n v="527.65002440000001"/>
    <n v="523.125"/>
    <n v="4513870"/>
    <x v="0"/>
    <s v="Dec"/>
    <s v="Q4"/>
    <x v="2"/>
    <x v="9"/>
    <s v="Bearish"/>
    <x v="1"/>
    <x v="1"/>
    <x v="1"/>
    <x v="1"/>
    <x v="1"/>
    <x v="1"/>
    <x v="1"/>
    <x v="1"/>
    <x v="1"/>
    <x v="1"/>
    <x v="1"/>
    <x v="2069"/>
  </r>
  <r>
    <d v="2015-12-04T00:00:00"/>
    <n v="524.5"/>
    <n v="524.52502440000001"/>
    <n v="8375530"/>
    <x v="1"/>
    <s v="Dec"/>
    <s v="Q4"/>
    <x v="2"/>
    <x v="9"/>
    <s v="Bullish"/>
    <x v="1"/>
    <x v="1"/>
    <x v="1"/>
    <x v="1"/>
    <x v="1"/>
    <x v="1"/>
    <x v="1"/>
    <x v="1"/>
    <x v="1"/>
    <x v="1"/>
    <x v="1"/>
    <x v="2070"/>
  </r>
  <r>
    <d v="2015-12-03T00:00:00"/>
    <n v="530.5"/>
    <n v="528.875"/>
    <n v="5504726"/>
    <x v="2"/>
    <s v="Dec"/>
    <s v="Q4"/>
    <x v="2"/>
    <x v="9"/>
    <s v="Bearish"/>
    <x v="1"/>
    <x v="1"/>
    <x v="1"/>
    <x v="1"/>
    <x v="1"/>
    <x v="1"/>
    <x v="1"/>
    <x v="1"/>
    <x v="1"/>
    <x v="1"/>
    <x v="1"/>
    <x v="2071"/>
  </r>
  <r>
    <d v="2015-12-02T00:00:00"/>
    <n v="539.97497559999999"/>
    <n v="530.34997559999999"/>
    <n v="6397616"/>
    <x v="3"/>
    <s v="Dec"/>
    <s v="Q4"/>
    <x v="2"/>
    <x v="9"/>
    <s v="Bearish"/>
    <x v="1"/>
    <x v="1"/>
    <x v="1"/>
    <x v="1"/>
    <x v="1"/>
    <x v="1"/>
    <x v="1"/>
    <x v="1"/>
    <x v="1"/>
    <x v="1"/>
    <x v="1"/>
    <x v="2072"/>
  </r>
  <r>
    <d v="2015-12-01T00:00:00"/>
    <n v="544"/>
    <n v="539.5"/>
    <n v="5898550"/>
    <x v="4"/>
    <s v="Dec"/>
    <s v="Q4"/>
    <x v="2"/>
    <x v="9"/>
    <s v="Bearish"/>
    <x v="1"/>
    <x v="1"/>
    <x v="1"/>
    <x v="1"/>
    <x v="1"/>
    <x v="1"/>
    <x v="1"/>
    <x v="1"/>
    <x v="1"/>
    <x v="1"/>
    <x v="1"/>
    <x v="2073"/>
  </r>
  <r>
    <d v="2015-11-30T00:00:00"/>
    <n v="535"/>
    <n v="543.95001219999995"/>
    <n v="18105534"/>
    <x v="0"/>
    <s v="Nov"/>
    <s v="Q4"/>
    <x v="2"/>
    <x v="9"/>
    <s v="Bullish"/>
    <x v="0"/>
    <x v="0"/>
    <x v="1"/>
    <x v="1"/>
    <x v="1"/>
    <x v="1"/>
    <x v="1"/>
    <x v="1"/>
    <x v="1"/>
    <x v="1"/>
    <x v="1"/>
    <x v="2074"/>
  </r>
  <r>
    <d v="2015-11-27T00:00:00"/>
    <n v="529"/>
    <n v="533.17498780000005"/>
    <n v="5142478"/>
    <x v="1"/>
    <s v="Nov"/>
    <s v="Q4"/>
    <x v="2"/>
    <x v="9"/>
    <s v="Bullish"/>
    <x v="0"/>
    <x v="0"/>
    <x v="1"/>
    <x v="1"/>
    <x v="1"/>
    <x v="1"/>
    <x v="1"/>
    <x v="1"/>
    <x v="1"/>
    <x v="1"/>
    <x v="1"/>
    <x v="2075"/>
  </r>
  <r>
    <d v="2015-11-26T00:00:00"/>
    <n v="520.47497559999999"/>
    <n v="526.20001219999995"/>
    <n v="9853968"/>
    <x v="2"/>
    <s v="Nov"/>
    <s v="Q4"/>
    <x v="2"/>
    <x v="9"/>
    <s v="Bullish"/>
    <x v="0"/>
    <x v="0"/>
    <x v="1"/>
    <x v="1"/>
    <x v="1"/>
    <x v="1"/>
    <x v="1"/>
    <x v="1"/>
    <x v="1"/>
    <x v="1"/>
    <x v="1"/>
    <x v="2076"/>
  </r>
  <r>
    <d v="2015-11-24T00:00:00"/>
    <n v="525"/>
    <n v="520.57501219999995"/>
    <n v="4325802"/>
    <x v="4"/>
    <s v="Nov"/>
    <s v="Q4"/>
    <x v="2"/>
    <x v="9"/>
    <s v="Bearish"/>
    <x v="1"/>
    <x v="1"/>
    <x v="1"/>
    <x v="1"/>
    <x v="1"/>
    <x v="1"/>
    <x v="1"/>
    <x v="1"/>
    <x v="1"/>
    <x v="1"/>
    <x v="1"/>
    <x v="2077"/>
  </r>
  <r>
    <d v="2015-11-23T00:00:00"/>
    <n v="525"/>
    <n v="526.84997559999999"/>
    <n v="5616350"/>
    <x v="0"/>
    <s v="Nov"/>
    <s v="Q4"/>
    <x v="2"/>
    <x v="9"/>
    <s v="Bullish"/>
    <x v="0"/>
    <x v="0"/>
    <x v="1"/>
    <x v="1"/>
    <x v="1"/>
    <x v="1"/>
    <x v="1"/>
    <x v="1"/>
    <x v="1"/>
    <x v="1"/>
    <x v="1"/>
    <x v="2078"/>
  </r>
  <r>
    <d v="2015-11-20T00:00:00"/>
    <n v="524"/>
    <n v="526.20001219999995"/>
    <n v="6082978"/>
    <x v="1"/>
    <s v="Nov"/>
    <s v="Q4"/>
    <x v="2"/>
    <x v="9"/>
    <s v="Bullish"/>
    <x v="0"/>
    <x v="0"/>
    <x v="1"/>
    <x v="1"/>
    <x v="1"/>
    <x v="1"/>
    <x v="1"/>
    <x v="1"/>
    <x v="1"/>
    <x v="1"/>
    <x v="1"/>
    <x v="2079"/>
  </r>
  <r>
    <d v="2015-11-19T00:00:00"/>
    <n v="515.125"/>
    <n v="523.90002440000001"/>
    <n v="8539622"/>
    <x v="2"/>
    <s v="Nov"/>
    <s v="Q4"/>
    <x v="2"/>
    <x v="9"/>
    <s v="Bullish"/>
    <x v="0"/>
    <x v="0"/>
    <x v="1"/>
    <x v="1"/>
    <x v="1"/>
    <x v="1"/>
    <x v="1"/>
    <x v="1"/>
    <x v="1"/>
    <x v="1"/>
    <x v="1"/>
    <x v="2080"/>
  </r>
  <r>
    <d v="2015-11-18T00:00:00"/>
    <n v="520.5"/>
    <n v="510"/>
    <n v="10125252"/>
    <x v="3"/>
    <s v="Nov"/>
    <s v="Q4"/>
    <x v="2"/>
    <x v="9"/>
    <s v="Bearish"/>
    <x v="1"/>
    <x v="1"/>
    <x v="1"/>
    <x v="1"/>
    <x v="1"/>
    <x v="1"/>
    <x v="1"/>
    <x v="1"/>
    <x v="1"/>
    <x v="1"/>
    <x v="1"/>
    <x v="2081"/>
  </r>
  <r>
    <d v="2015-11-17T00:00:00"/>
    <n v="540"/>
    <n v="530.75"/>
    <n v="7184106"/>
    <x v="4"/>
    <s v="Nov"/>
    <s v="Q4"/>
    <x v="2"/>
    <x v="9"/>
    <s v="Bearish"/>
    <x v="1"/>
    <x v="1"/>
    <x v="1"/>
    <x v="1"/>
    <x v="1"/>
    <x v="1"/>
    <x v="1"/>
    <x v="1"/>
    <x v="1"/>
    <x v="1"/>
    <x v="1"/>
    <x v="2082"/>
  </r>
  <r>
    <d v="2015-11-16T00:00:00"/>
    <n v="541.82501219999995"/>
    <n v="540.09997559999999"/>
    <n v="6808334"/>
    <x v="0"/>
    <s v="Nov"/>
    <s v="Q4"/>
    <x v="2"/>
    <x v="9"/>
    <s v="Bearish"/>
    <x v="1"/>
    <x v="1"/>
    <x v="1"/>
    <x v="1"/>
    <x v="1"/>
    <x v="1"/>
    <x v="1"/>
    <x v="1"/>
    <x v="1"/>
    <x v="1"/>
    <x v="1"/>
    <x v="2083"/>
  </r>
  <r>
    <d v="2015-11-13T00:00:00"/>
    <n v="549.97497559999999"/>
    <n v="550.40002440000001"/>
    <n v="3520868"/>
    <x v="1"/>
    <s v="Nov"/>
    <s v="Q4"/>
    <x v="2"/>
    <x v="9"/>
    <s v="Bullish"/>
    <x v="1"/>
    <x v="1"/>
    <x v="1"/>
    <x v="1"/>
    <x v="1"/>
    <x v="1"/>
    <x v="1"/>
    <x v="1"/>
    <x v="1"/>
    <x v="1"/>
    <x v="1"/>
    <x v="2084"/>
  </r>
  <r>
    <d v="2015-11-10T00:00:00"/>
    <n v="563.75"/>
    <n v="551.92498780000005"/>
    <n v="4680052"/>
    <x v="4"/>
    <s v="Nov"/>
    <s v="Q4"/>
    <x v="2"/>
    <x v="9"/>
    <s v="Bearish"/>
    <x v="1"/>
    <x v="1"/>
    <x v="1"/>
    <x v="1"/>
    <x v="1"/>
    <x v="1"/>
    <x v="1"/>
    <x v="1"/>
    <x v="1"/>
    <x v="1"/>
    <x v="1"/>
    <x v="2085"/>
  </r>
  <r>
    <d v="2015-11-09T00:00:00"/>
    <n v="560"/>
    <n v="567.29998780000005"/>
    <n v="6125676"/>
    <x v="0"/>
    <s v="Nov"/>
    <s v="Q4"/>
    <x v="2"/>
    <x v="9"/>
    <s v="Bullish"/>
    <x v="1"/>
    <x v="1"/>
    <x v="1"/>
    <x v="1"/>
    <x v="1"/>
    <x v="1"/>
    <x v="1"/>
    <x v="1"/>
    <x v="1"/>
    <x v="1"/>
    <x v="1"/>
    <x v="2086"/>
  </r>
  <r>
    <d v="2015-11-06T00:00:00"/>
    <n v="561.5"/>
    <n v="569.15002440000001"/>
    <n v="3026172"/>
    <x v="1"/>
    <s v="Nov"/>
    <s v="Q4"/>
    <x v="2"/>
    <x v="9"/>
    <s v="Bullish"/>
    <x v="0"/>
    <x v="0"/>
    <x v="1"/>
    <x v="1"/>
    <x v="1"/>
    <x v="1"/>
    <x v="1"/>
    <x v="1"/>
    <x v="1"/>
    <x v="1"/>
    <x v="1"/>
    <x v="2087"/>
  </r>
  <r>
    <d v="2015-11-05T00:00:00"/>
    <n v="571.47497559999999"/>
    <n v="561.45001219999995"/>
    <n v="2345306"/>
    <x v="2"/>
    <s v="Nov"/>
    <s v="Q4"/>
    <x v="2"/>
    <x v="9"/>
    <s v="Bearish"/>
    <x v="1"/>
    <x v="1"/>
    <x v="1"/>
    <x v="1"/>
    <x v="1"/>
    <x v="1"/>
    <x v="1"/>
    <x v="1"/>
    <x v="1"/>
    <x v="1"/>
    <x v="1"/>
    <x v="2088"/>
  </r>
  <r>
    <d v="2015-11-04T00:00:00"/>
    <n v="575.04998780000005"/>
    <n v="568.40002440000001"/>
    <n v="3205572"/>
    <x v="3"/>
    <s v="Nov"/>
    <s v="Q4"/>
    <x v="2"/>
    <x v="9"/>
    <s v="Bearish"/>
    <x v="1"/>
    <x v="1"/>
    <x v="1"/>
    <x v="1"/>
    <x v="1"/>
    <x v="1"/>
    <x v="1"/>
    <x v="1"/>
    <x v="1"/>
    <x v="1"/>
    <x v="1"/>
    <x v="2089"/>
  </r>
  <r>
    <d v="2015-11-03T00:00:00"/>
    <n v="566.70001219999995"/>
    <n v="572.75"/>
    <n v="3614682"/>
    <x v="4"/>
    <s v="Nov"/>
    <s v="Q4"/>
    <x v="2"/>
    <x v="9"/>
    <s v="Bullish"/>
    <x v="0"/>
    <x v="0"/>
    <x v="1"/>
    <x v="1"/>
    <x v="1"/>
    <x v="1"/>
    <x v="1"/>
    <x v="1"/>
    <x v="1"/>
    <x v="1"/>
    <x v="1"/>
    <x v="2090"/>
  </r>
  <r>
    <d v="2015-11-02T00:00:00"/>
    <n v="565"/>
    <n v="565.59997559999999"/>
    <n v="3544988"/>
    <x v="0"/>
    <s v="Nov"/>
    <s v="Q4"/>
    <x v="2"/>
    <x v="9"/>
    <s v="Bullish"/>
    <x v="1"/>
    <x v="1"/>
    <x v="1"/>
    <x v="1"/>
    <x v="1"/>
    <x v="1"/>
    <x v="1"/>
    <x v="1"/>
    <x v="1"/>
    <x v="1"/>
    <x v="1"/>
    <x v="2091"/>
  </r>
  <r>
    <d v="2015-10-30T00:00:00"/>
    <n v="572.5"/>
    <n v="567.72497559999999"/>
    <n v="4044676"/>
    <x v="1"/>
    <s v="Oct"/>
    <s v="Q4"/>
    <x v="2"/>
    <x v="9"/>
    <s v="Bearish"/>
    <x v="1"/>
    <x v="1"/>
    <x v="1"/>
    <x v="1"/>
    <x v="1"/>
    <x v="1"/>
    <x v="1"/>
    <x v="1"/>
    <x v="1"/>
    <x v="1"/>
    <x v="1"/>
    <x v="2092"/>
  </r>
  <r>
    <d v="2015-10-29T00:00:00"/>
    <n v="576.54998780000005"/>
    <n v="572.52502440000001"/>
    <n v="5887324"/>
    <x v="2"/>
    <s v="Oct"/>
    <s v="Q4"/>
    <x v="2"/>
    <x v="9"/>
    <s v="Bearish"/>
    <x v="1"/>
    <x v="1"/>
    <x v="1"/>
    <x v="1"/>
    <x v="1"/>
    <x v="1"/>
    <x v="1"/>
    <x v="1"/>
    <x v="1"/>
    <x v="1"/>
    <x v="1"/>
    <x v="2093"/>
  </r>
  <r>
    <d v="2015-10-28T00:00:00"/>
    <n v="572.25"/>
    <n v="576.59997559999999"/>
    <n v="5255472"/>
    <x v="3"/>
    <s v="Oct"/>
    <s v="Q4"/>
    <x v="2"/>
    <x v="9"/>
    <s v="Bullish"/>
    <x v="0"/>
    <x v="0"/>
    <x v="1"/>
    <x v="1"/>
    <x v="1"/>
    <x v="1"/>
    <x v="1"/>
    <x v="1"/>
    <x v="1"/>
    <x v="1"/>
    <x v="1"/>
    <x v="2094"/>
  </r>
  <r>
    <d v="2015-10-27T00:00:00"/>
    <n v="575"/>
    <n v="574.70001219999995"/>
    <n v="5263748"/>
    <x v="4"/>
    <s v="Oct"/>
    <s v="Q4"/>
    <x v="2"/>
    <x v="9"/>
    <s v="Bearish"/>
    <x v="1"/>
    <x v="1"/>
    <x v="1"/>
    <x v="1"/>
    <x v="1"/>
    <x v="1"/>
    <x v="1"/>
    <x v="1"/>
    <x v="1"/>
    <x v="1"/>
    <x v="1"/>
    <x v="2095"/>
  </r>
  <r>
    <d v="2015-10-26T00:00:00"/>
    <n v="577"/>
    <n v="576.07501219999995"/>
    <n v="3195942"/>
    <x v="0"/>
    <s v="Oct"/>
    <s v="Q4"/>
    <x v="2"/>
    <x v="9"/>
    <s v="Bearish"/>
    <x v="0"/>
    <x v="0"/>
    <x v="1"/>
    <x v="1"/>
    <x v="1"/>
    <x v="1"/>
    <x v="1"/>
    <x v="1"/>
    <x v="1"/>
    <x v="1"/>
    <x v="1"/>
    <x v="2096"/>
  </r>
  <r>
    <d v="2015-10-23T00:00:00"/>
    <n v="570.90002440000001"/>
    <n v="574.95001219999995"/>
    <n v="6033362"/>
    <x v="1"/>
    <s v="Oct"/>
    <s v="Q4"/>
    <x v="2"/>
    <x v="9"/>
    <s v="Bullish"/>
    <x v="0"/>
    <x v="0"/>
    <x v="1"/>
    <x v="1"/>
    <x v="1"/>
    <x v="1"/>
    <x v="1"/>
    <x v="1"/>
    <x v="1"/>
    <x v="1"/>
    <x v="1"/>
    <x v="2097"/>
  </r>
  <r>
    <d v="2015-10-21T00:00:00"/>
    <n v="562.5"/>
    <n v="569.20001219999995"/>
    <n v="7278098"/>
    <x v="3"/>
    <s v="Oct"/>
    <s v="Q4"/>
    <x v="2"/>
    <x v="9"/>
    <s v="Bullish"/>
    <x v="0"/>
    <x v="0"/>
    <x v="1"/>
    <x v="1"/>
    <x v="1"/>
    <x v="1"/>
    <x v="1"/>
    <x v="1"/>
    <x v="1"/>
    <x v="1"/>
    <x v="1"/>
    <x v="2098"/>
  </r>
  <r>
    <d v="2015-10-20T00:00:00"/>
    <n v="556.5"/>
    <n v="562.97497559999999"/>
    <n v="8788310"/>
    <x v="4"/>
    <s v="Oct"/>
    <s v="Q4"/>
    <x v="2"/>
    <x v="9"/>
    <s v="Bullish"/>
    <x v="0"/>
    <x v="0"/>
    <x v="1"/>
    <x v="1"/>
    <x v="1"/>
    <x v="1"/>
    <x v="1"/>
    <x v="1"/>
    <x v="1"/>
    <x v="1"/>
    <x v="1"/>
    <x v="2099"/>
  </r>
  <r>
    <d v="2015-10-19T00:00:00"/>
    <n v="551"/>
    <n v="555.97497559999999"/>
    <n v="7347494"/>
    <x v="0"/>
    <s v="Oct"/>
    <s v="Q4"/>
    <x v="2"/>
    <x v="9"/>
    <s v="Bullish"/>
    <x v="0"/>
    <x v="0"/>
    <x v="1"/>
    <x v="1"/>
    <x v="1"/>
    <x v="1"/>
    <x v="1"/>
    <x v="1"/>
    <x v="1"/>
    <x v="1"/>
    <x v="1"/>
    <x v="2100"/>
  </r>
  <r>
    <d v="2015-10-16T00:00:00"/>
    <n v="549.5"/>
    <n v="547.45001219999995"/>
    <n v="6418992"/>
    <x v="1"/>
    <s v="Oct"/>
    <s v="Q4"/>
    <x v="2"/>
    <x v="9"/>
    <s v="Bearish"/>
    <x v="1"/>
    <x v="1"/>
    <x v="1"/>
    <x v="1"/>
    <x v="1"/>
    <x v="1"/>
    <x v="1"/>
    <x v="1"/>
    <x v="1"/>
    <x v="1"/>
    <x v="1"/>
    <x v="2101"/>
  </r>
  <r>
    <d v="2015-10-15T00:00:00"/>
    <n v="549.95001219999995"/>
    <n v="548.67498780000005"/>
    <n v="8255666"/>
    <x v="2"/>
    <s v="Oct"/>
    <s v="Q4"/>
    <x v="2"/>
    <x v="9"/>
    <s v="Bearish"/>
    <x v="1"/>
    <x v="1"/>
    <x v="1"/>
    <x v="1"/>
    <x v="1"/>
    <x v="1"/>
    <x v="1"/>
    <x v="1"/>
    <x v="1"/>
    <x v="1"/>
    <x v="1"/>
    <x v="2102"/>
  </r>
  <r>
    <d v="2015-10-14T00:00:00"/>
    <n v="545.72497559999999"/>
    <n v="548.79998780000005"/>
    <n v="8865510"/>
    <x v="3"/>
    <s v="Oct"/>
    <s v="Q4"/>
    <x v="2"/>
    <x v="9"/>
    <s v="Bullish"/>
    <x v="1"/>
    <x v="1"/>
    <x v="1"/>
    <x v="1"/>
    <x v="1"/>
    <x v="1"/>
    <x v="1"/>
    <x v="1"/>
    <x v="1"/>
    <x v="1"/>
    <x v="1"/>
    <x v="2103"/>
  </r>
  <r>
    <d v="2015-10-13T00:00:00"/>
    <n v="553.72497559999999"/>
    <n v="549.70001219999995"/>
    <n v="15326862"/>
    <x v="4"/>
    <s v="Oct"/>
    <s v="Q4"/>
    <x v="2"/>
    <x v="9"/>
    <s v="Bearish"/>
    <x v="1"/>
    <x v="1"/>
    <x v="1"/>
    <x v="1"/>
    <x v="1"/>
    <x v="1"/>
    <x v="1"/>
    <x v="1"/>
    <x v="1"/>
    <x v="1"/>
    <x v="1"/>
    <x v="2104"/>
  </r>
  <r>
    <d v="2015-10-12T00:00:00"/>
    <n v="599.5"/>
    <n v="561.45001219999995"/>
    <n v="30404970"/>
    <x v="0"/>
    <s v="Oct"/>
    <s v="Q4"/>
    <x v="2"/>
    <x v="9"/>
    <s v="Bearish"/>
    <x v="1"/>
    <x v="1"/>
    <x v="1"/>
    <x v="1"/>
    <x v="1"/>
    <x v="1"/>
    <x v="1"/>
    <x v="1"/>
    <x v="1"/>
    <x v="1"/>
    <x v="1"/>
    <x v="2105"/>
  </r>
  <r>
    <d v="2015-10-09T00:00:00"/>
    <n v="568"/>
    <n v="583.70001219999995"/>
    <n v="11782138"/>
    <x v="1"/>
    <s v="Oct"/>
    <s v="Q4"/>
    <x v="2"/>
    <x v="9"/>
    <s v="Bullish"/>
    <x v="0"/>
    <x v="0"/>
    <x v="1"/>
    <x v="1"/>
    <x v="1"/>
    <x v="1"/>
    <x v="1"/>
    <x v="1"/>
    <x v="1"/>
    <x v="1"/>
    <x v="1"/>
    <x v="2106"/>
  </r>
  <r>
    <d v="2015-10-08T00:00:00"/>
    <n v="568.20001219999995"/>
    <n v="566.07501219999995"/>
    <n v="9080874"/>
    <x v="2"/>
    <s v="Oct"/>
    <s v="Q4"/>
    <x v="2"/>
    <x v="9"/>
    <s v="Bearish"/>
    <x v="1"/>
    <x v="1"/>
    <x v="1"/>
    <x v="1"/>
    <x v="1"/>
    <x v="1"/>
    <x v="1"/>
    <x v="1"/>
    <x v="1"/>
    <x v="1"/>
    <x v="1"/>
    <x v="2107"/>
  </r>
  <r>
    <d v="2015-10-07T00:00:00"/>
    <n v="578"/>
    <n v="566.59997559999999"/>
    <n v="9182488"/>
    <x v="3"/>
    <s v="Oct"/>
    <s v="Q4"/>
    <x v="2"/>
    <x v="9"/>
    <s v="Bearish"/>
    <x v="1"/>
    <x v="1"/>
    <x v="1"/>
    <x v="1"/>
    <x v="1"/>
    <x v="1"/>
    <x v="1"/>
    <x v="1"/>
    <x v="1"/>
    <x v="1"/>
    <x v="1"/>
    <x v="2108"/>
  </r>
  <r>
    <d v="2015-10-06T00:00:00"/>
    <n v="593.52502440000001"/>
    <n v="577.29998780000005"/>
    <n v="8711880"/>
    <x v="4"/>
    <s v="Oct"/>
    <s v="Q4"/>
    <x v="2"/>
    <x v="9"/>
    <s v="Bearish"/>
    <x v="1"/>
    <x v="1"/>
    <x v="1"/>
    <x v="1"/>
    <x v="1"/>
    <x v="1"/>
    <x v="1"/>
    <x v="1"/>
    <x v="1"/>
    <x v="1"/>
    <x v="1"/>
    <x v="2109"/>
  </r>
  <r>
    <d v="2015-10-05T00:00:00"/>
    <n v="586.5"/>
    <n v="590.875"/>
    <n v="6881760"/>
    <x v="0"/>
    <s v="Oct"/>
    <s v="Q4"/>
    <x v="2"/>
    <x v="9"/>
    <s v="Bullish"/>
    <x v="0"/>
    <x v="0"/>
    <x v="1"/>
    <x v="1"/>
    <x v="1"/>
    <x v="1"/>
    <x v="1"/>
    <x v="1"/>
    <x v="1"/>
    <x v="1"/>
    <x v="1"/>
    <x v="2110"/>
  </r>
  <r>
    <d v="2015-10-01T00:00:00"/>
    <n v="584.95001219999995"/>
    <n v="586.52502440000001"/>
    <n v="10864394"/>
    <x v="2"/>
    <s v="Oct"/>
    <s v="Q4"/>
    <x v="2"/>
    <x v="9"/>
    <s v="Bullish"/>
    <x v="0"/>
    <x v="0"/>
    <x v="1"/>
    <x v="1"/>
    <x v="1"/>
    <x v="1"/>
    <x v="1"/>
    <x v="1"/>
    <x v="1"/>
    <x v="1"/>
    <x v="1"/>
    <x v="2111"/>
  </r>
  <r>
    <d v="2015-09-30T00:00:00"/>
    <n v="567.20001219999995"/>
    <n v="580.97497559999999"/>
    <n v="9495692"/>
    <x v="3"/>
    <s v="Sep"/>
    <s v="Q3"/>
    <x v="3"/>
    <x v="9"/>
    <s v="Bullish"/>
    <x v="0"/>
    <x v="0"/>
    <x v="1"/>
    <x v="1"/>
    <x v="1"/>
    <x v="1"/>
    <x v="1"/>
    <x v="1"/>
    <x v="1"/>
    <x v="1"/>
    <x v="1"/>
    <x v="2112"/>
  </r>
  <r>
    <d v="2015-09-29T00:00:00"/>
    <n v="551"/>
    <n v="560.92498780000005"/>
    <n v="8699370"/>
    <x v="4"/>
    <s v="Sep"/>
    <s v="Q3"/>
    <x v="3"/>
    <x v="9"/>
    <s v="Bullish"/>
    <x v="0"/>
    <x v="0"/>
    <x v="1"/>
    <x v="1"/>
    <x v="1"/>
    <x v="1"/>
    <x v="1"/>
    <x v="1"/>
    <x v="1"/>
    <x v="1"/>
    <x v="1"/>
    <x v="2113"/>
  </r>
  <r>
    <d v="2015-09-28T00:00:00"/>
    <n v="569.97497559999999"/>
    <n v="552.77502440000001"/>
    <n v="9788464"/>
    <x v="0"/>
    <s v="Sep"/>
    <s v="Q3"/>
    <x v="3"/>
    <x v="9"/>
    <s v="Bearish"/>
    <x v="1"/>
    <x v="1"/>
    <x v="1"/>
    <x v="1"/>
    <x v="1"/>
    <x v="1"/>
    <x v="1"/>
    <x v="1"/>
    <x v="1"/>
    <x v="1"/>
    <x v="1"/>
    <x v="2114"/>
  </r>
  <r>
    <d v="2015-09-24T00:00:00"/>
    <n v="556.75"/>
    <n v="570.27502440000001"/>
    <n v="13399262"/>
    <x v="2"/>
    <s v="Sep"/>
    <s v="Q3"/>
    <x v="3"/>
    <x v="9"/>
    <s v="Bullish"/>
    <x v="0"/>
    <x v="0"/>
    <x v="1"/>
    <x v="1"/>
    <x v="1"/>
    <x v="1"/>
    <x v="1"/>
    <x v="1"/>
    <x v="1"/>
    <x v="1"/>
    <x v="1"/>
    <x v="2115"/>
  </r>
  <r>
    <d v="2015-09-23T00:00:00"/>
    <n v="553.72497559999999"/>
    <n v="558.125"/>
    <n v="4758254"/>
    <x v="3"/>
    <s v="Sep"/>
    <s v="Q3"/>
    <x v="3"/>
    <x v="9"/>
    <s v="Bullish"/>
    <x v="0"/>
    <x v="0"/>
    <x v="1"/>
    <x v="1"/>
    <x v="1"/>
    <x v="1"/>
    <x v="1"/>
    <x v="1"/>
    <x v="1"/>
    <x v="1"/>
    <x v="1"/>
    <x v="2116"/>
  </r>
  <r>
    <d v="2015-09-22T00:00:00"/>
    <n v="557.5"/>
    <n v="553.72497559999999"/>
    <n v="9626986"/>
    <x v="4"/>
    <s v="Sep"/>
    <s v="Q3"/>
    <x v="3"/>
    <x v="9"/>
    <s v="Bearish"/>
    <x v="0"/>
    <x v="0"/>
    <x v="1"/>
    <x v="1"/>
    <x v="1"/>
    <x v="1"/>
    <x v="1"/>
    <x v="1"/>
    <x v="1"/>
    <x v="1"/>
    <x v="1"/>
    <x v="2117"/>
  </r>
  <r>
    <d v="2015-09-21T00:00:00"/>
    <n v="550"/>
    <n v="552.32501219999995"/>
    <n v="4351234"/>
    <x v="0"/>
    <s v="Sep"/>
    <s v="Q3"/>
    <x v="3"/>
    <x v="9"/>
    <s v="Bullish"/>
    <x v="0"/>
    <x v="0"/>
    <x v="1"/>
    <x v="1"/>
    <x v="1"/>
    <x v="1"/>
    <x v="1"/>
    <x v="1"/>
    <x v="1"/>
    <x v="1"/>
    <x v="1"/>
    <x v="2118"/>
  </r>
  <r>
    <d v="2015-09-18T00:00:00"/>
    <n v="555.90002440000001"/>
    <n v="552.22497559999999"/>
    <n v="11576876"/>
    <x v="1"/>
    <s v="Sep"/>
    <s v="Q3"/>
    <x v="3"/>
    <x v="9"/>
    <s v="Bearish"/>
    <x v="0"/>
    <x v="0"/>
    <x v="1"/>
    <x v="1"/>
    <x v="1"/>
    <x v="1"/>
    <x v="1"/>
    <x v="1"/>
    <x v="1"/>
    <x v="1"/>
    <x v="1"/>
    <x v="2119"/>
  </r>
  <r>
    <d v="2015-09-16T00:00:00"/>
    <n v="554"/>
    <n v="550.82501219999995"/>
    <n v="7478240"/>
    <x v="3"/>
    <s v="Sep"/>
    <s v="Q3"/>
    <x v="3"/>
    <x v="9"/>
    <s v="Bearish"/>
    <x v="0"/>
    <x v="0"/>
    <x v="1"/>
    <x v="1"/>
    <x v="1"/>
    <x v="1"/>
    <x v="1"/>
    <x v="1"/>
    <x v="1"/>
    <x v="1"/>
    <x v="1"/>
    <x v="2120"/>
  </r>
  <r>
    <d v="2015-09-15T00:00:00"/>
    <n v="549.70001219999995"/>
    <n v="549.59997559999999"/>
    <n v="5291886"/>
    <x v="4"/>
    <s v="Sep"/>
    <s v="Q3"/>
    <x v="3"/>
    <x v="9"/>
    <s v="Bearish"/>
    <x v="1"/>
    <x v="1"/>
    <x v="1"/>
    <x v="1"/>
    <x v="1"/>
    <x v="1"/>
    <x v="1"/>
    <x v="1"/>
    <x v="1"/>
    <x v="1"/>
    <x v="1"/>
    <x v="2121"/>
  </r>
  <r>
    <d v="2015-09-14T00:00:00"/>
    <n v="549.5"/>
    <n v="549.875"/>
    <n v="6557076"/>
    <x v="0"/>
    <s v="Sep"/>
    <s v="Q3"/>
    <x v="3"/>
    <x v="9"/>
    <s v="Bullish"/>
    <x v="0"/>
    <x v="0"/>
    <x v="1"/>
    <x v="1"/>
    <x v="1"/>
    <x v="1"/>
    <x v="1"/>
    <x v="1"/>
    <x v="1"/>
    <x v="1"/>
    <x v="1"/>
    <x v="2122"/>
  </r>
  <r>
    <d v="2015-09-11T00:00:00"/>
    <n v="545.77502440000001"/>
    <n v="545.375"/>
    <n v="9883810"/>
    <x v="1"/>
    <s v="Sep"/>
    <s v="Q3"/>
    <x v="3"/>
    <x v="9"/>
    <s v="Bearish"/>
    <x v="0"/>
    <x v="0"/>
    <x v="1"/>
    <x v="1"/>
    <x v="1"/>
    <x v="1"/>
    <x v="1"/>
    <x v="1"/>
    <x v="1"/>
    <x v="1"/>
    <x v="1"/>
    <x v="2123"/>
  </r>
  <r>
    <d v="2015-09-10T00:00:00"/>
    <n v="542.45001219999995"/>
    <n v="540.22497559999999"/>
    <n v="8363004"/>
    <x v="2"/>
    <s v="Sep"/>
    <s v="Q3"/>
    <x v="3"/>
    <x v="9"/>
    <s v="Bearish"/>
    <x v="1"/>
    <x v="1"/>
    <x v="1"/>
    <x v="1"/>
    <x v="1"/>
    <x v="1"/>
    <x v="1"/>
    <x v="1"/>
    <x v="1"/>
    <x v="1"/>
    <x v="1"/>
    <x v="2124"/>
  </r>
  <r>
    <d v="2015-09-09T00:00:00"/>
    <n v="543.54998780000005"/>
    <n v="544.34997559999999"/>
    <n v="9148664"/>
    <x v="3"/>
    <s v="Sep"/>
    <s v="Q3"/>
    <x v="3"/>
    <x v="9"/>
    <s v="Bullish"/>
    <x v="0"/>
    <x v="0"/>
    <x v="1"/>
    <x v="1"/>
    <x v="1"/>
    <x v="1"/>
    <x v="1"/>
    <x v="1"/>
    <x v="1"/>
    <x v="1"/>
    <x v="1"/>
    <x v="2125"/>
  </r>
  <r>
    <d v="2015-09-08T00:00:00"/>
    <n v="531"/>
    <n v="529.40002440000001"/>
    <n v="5459496"/>
    <x v="4"/>
    <s v="Sep"/>
    <s v="Q3"/>
    <x v="3"/>
    <x v="9"/>
    <s v="Bearish"/>
    <x v="0"/>
    <x v="0"/>
    <x v="1"/>
    <x v="1"/>
    <x v="1"/>
    <x v="1"/>
    <x v="1"/>
    <x v="1"/>
    <x v="1"/>
    <x v="1"/>
    <x v="1"/>
    <x v="2126"/>
  </r>
  <r>
    <d v="2015-09-07T00:00:00"/>
    <n v="542.47497559999999"/>
    <n v="529.375"/>
    <n v="5180988"/>
    <x v="0"/>
    <s v="Sep"/>
    <s v="Q3"/>
    <x v="3"/>
    <x v="9"/>
    <s v="Bearish"/>
    <x v="1"/>
    <x v="1"/>
    <x v="1"/>
    <x v="1"/>
    <x v="1"/>
    <x v="1"/>
    <x v="1"/>
    <x v="1"/>
    <x v="1"/>
    <x v="1"/>
    <x v="1"/>
    <x v="2127"/>
  </r>
  <r>
    <d v="2015-09-04T00:00:00"/>
    <n v="551.5"/>
    <n v="536.97497559999999"/>
    <n v="7318888"/>
    <x v="1"/>
    <s v="Sep"/>
    <s v="Q3"/>
    <x v="3"/>
    <x v="9"/>
    <s v="Bearish"/>
    <x v="1"/>
    <x v="1"/>
    <x v="1"/>
    <x v="1"/>
    <x v="1"/>
    <x v="1"/>
    <x v="1"/>
    <x v="1"/>
    <x v="1"/>
    <x v="1"/>
    <x v="1"/>
    <x v="2128"/>
  </r>
  <r>
    <d v="2015-09-03T00:00:00"/>
    <n v="555.07501219999995"/>
    <n v="549.67498780000005"/>
    <n v="8590536"/>
    <x v="2"/>
    <s v="Sep"/>
    <s v="Q3"/>
    <x v="3"/>
    <x v="9"/>
    <s v="Bearish"/>
    <x v="1"/>
    <x v="1"/>
    <x v="1"/>
    <x v="1"/>
    <x v="1"/>
    <x v="1"/>
    <x v="1"/>
    <x v="1"/>
    <x v="1"/>
    <x v="1"/>
    <x v="1"/>
    <x v="2129"/>
  </r>
  <r>
    <d v="2015-09-02T00:00:00"/>
    <n v="549"/>
    <n v="549.72497559999999"/>
    <n v="11171830"/>
    <x v="3"/>
    <s v="Sep"/>
    <s v="Q3"/>
    <x v="3"/>
    <x v="9"/>
    <s v="Bullish"/>
    <x v="0"/>
    <x v="0"/>
    <x v="1"/>
    <x v="1"/>
    <x v="1"/>
    <x v="1"/>
    <x v="1"/>
    <x v="1"/>
    <x v="1"/>
    <x v="1"/>
    <x v="1"/>
    <x v="2130"/>
  </r>
  <r>
    <d v="2015-09-01T00:00:00"/>
    <n v="545"/>
    <n v="544.5"/>
    <n v="9071550"/>
    <x v="4"/>
    <s v="Sep"/>
    <s v="Q3"/>
    <x v="3"/>
    <x v="9"/>
    <s v="Bearish"/>
    <x v="1"/>
    <x v="1"/>
    <x v="1"/>
    <x v="1"/>
    <x v="1"/>
    <x v="1"/>
    <x v="1"/>
    <x v="1"/>
    <x v="1"/>
    <x v="1"/>
    <x v="1"/>
    <x v="2131"/>
  </r>
  <r>
    <d v="2015-08-31T00:00:00"/>
    <n v="567.42498780000005"/>
    <n v="547.20001219999995"/>
    <n v="9917064"/>
    <x v="0"/>
    <s v="Aug"/>
    <s v="Q3"/>
    <x v="3"/>
    <x v="9"/>
    <s v="Bearish"/>
    <x v="1"/>
    <x v="1"/>
    <x v="1"/>
    <x v="1"/>
    <x v="1"/>
    <x v="1"/>
    <x v="1"/>
    <x v="1"/>
    <x v="1"/>
    <x v="1"/>
    <x v="1"/>
    <x v="2132"/>
  </r>
  <r>
    <d v="2015-08-28T00:00:00"/>
    <n v="550.79998780000005"/>
    <n v="555.52502440000001"/>
    <n v="7208820"/>
    <x v="1"/>
    <s v="Aug"/>
    <s v="Q3"/>
    <x v="3"/>
    <x v="9"/>
    <s v="Bullish"/>
    <x v="0"/>
    <x v="0"/>
    <x v="1"/>
    <x v="1"/>
    <x v="1"/>
    <x v="1"/>
    <x v="1"/>
    <x v="1"/>
    <x v="1"/>
    <x v="1"/>
    <x v="1"/>
    <x v="2133"/>
  </r>
  <r>
    <d v="2015-08-27T00:00:00"/>
    <n v="544"/>
    <n v="541.40002440000001"/>
    <n v="15343392"/>
    <x v="2"/>
    <s v="Aug"/>
    <s v="Q3"/>
    <x v="3"/>
    <x v="9"/>
    <s v="Bearish"/>
    <x v="0"/>
    <x v="0"/>
    <x v="1"/>
    <x v="1"/>
    <x v="1"/>
    <x v="1"/>
    <x v="1"/>
    <x v="1"/>
    <x v="1"/>
    <x v="1"/>
    <x v="1"/>
    <x v="2134"/>
  </r>
  <r>
    <d v="2015-08-26T00:00:00"/>
    <n v="544.90002440000001"/>
    <n v="532.29998780000005"/>
    <n v="11498212"/>
    <x v="3"/>
    <s v="Aug"/>
    <s v="Q3"/>
    <x v="3"/>
    <x v="9"/>
    <s v="Bearish"/>
    <x v="1"/>
    <x v="1"/>
    <x v="1"/>
    <x v="1"/>
    <x v="1"/>
    <x v="1"/>
    <x v="1"/>
    <x v="1"/>
    <x v="1"/>
    <x v="1"/>
    <x v="1"/>
    <x v="2135"/>
  </r>
  <r>
    <d v="2015-08-25T00:00:00"/>
    <n v="550"/>
    <n v="542.82501219999995"/>
    <n v="13735078"/>
    <x v="4"/>
    <s v="Aug"/>
    <s v="Q3"/>
    <x v="3"/>
    <x v="9"/>
    <s v="Bearish"/>
    <x v="1"/>
    <x v="1"/>
    <x v="1"/>
    <x v="1"/>
    <x v="1"/>
    <x v="1"/>
    <x v="1"/>
    <x v="1"/>
    <x v="1"/>
    <x v="1"/>
    <x v="1"/>
    <x v="2136"/>
  </r>
  <r>
    <d v="2015-08-24T00:00:00"/>
    <n v="554.97497559999999"/>
    <n v="546.02502440000001"/>
    <n v="14122684"/>
    <x v="0"/>
    <s v="Aug"/>
    <s v="Q3"/>
    <x v="3"/>
    <x v="9"/>
    <s v="Bearish"/>
    <x v="1"/>
    <x v="1"/>
    <x v="1"/>
    <x v="1"/>
    <x v="1"/>
    <x v="1"/>
    <x v="1"/>
    <x v="1"/>
    <x v="1"/>
    <x v="1"/>
    <x v="1"/>
    <x v="2137"/>
  </r>
  <r>
    <d v="2015-08-21T00:00:00"/>
    <n v="570.45001219999995"/>
    <n v="574.95001219999995"/>
    <n v="10822142"/>
    <x v="1"/>
    <s v="Aug"/>
    <s v="Q3"/>
    <x v="3"/>
    <x v="9"/>
    <s v="Bullish"/>
    <x v="0"/>
    <x v="0"/>
    <x v="1"/>
    <x v="1"/>
    <x v="1"/>
    <x v="1"/>
    <x v="1"/>
    <x v="1"/>
    <x v="1"/>
    <x v="1"/>
    <x v="1"/>
    <x v="2138"/>
  </r>
  <r>
    <d v="2015-08-20T00:00:00"/>
    <n v="579.5"/>
    <n v="567.27502440000001"/>
    <n v="8369114"/>
    <x v="2"/>
    <s v="Aug"/>
    <s v="Q3"/>
    <x v="3"/>
    <x v="9"/>
    <s v="Bearish"/>
    <x v="1"/>
    <x v="1"/>
    <x v="1"/>
    <x v="1"/>
    <x v="1"/>
    <x v="1"/>
    <x v="1"/>
    <x v="1"/>
    <x v="1"/>
    <x v="1"/>
    <x v="1"/>
    <x v="2139"/>
  </r>
  <r>
    <d v="2015-08-19T00:00:00"/>
    <n v="585"/>
    <n v="587.77502440000001"/>
    <n v="6869518"/>
    <x v="3"/>
    <s v="Aug"/>
    <s v="Q3"/>
    <x v="3"/>
    <x v="9"/>
    <s v="Bullish"/>
    <x v="0"/>
    <x v="0"/>
    <x v="1"/>
    <x v="1"/>
    <x v="1"/>
    <x v="1"/>
    <x v="1"/>
    <x v="1"/>
    <x v="1"/>
    <x v="1"/>
    <x v="1"/>
    <x v="2140"/>
  </r>
  <r>
    <d v="2015-08-18T00:00:00"/>
    <n v="575"/>
    <n v="582.17498780000005"/>
    <n v="4150446"/>
    <x v="4"/>
    <s v="Aug"/>
    <s v="Q3"/>
    <x v="3"/>
    <x v="9"/>
    <s v="Bullish"/>
    <x v="0"/>
    <x v="0"/>
    <x v="1"/>
    <x v="1"/>
    <x v="1"/>
    <x v="1"/>
    <x v="1"/>
    <x v="1"/>
    <x v="1"/>
    <x v="1"/>
    <x v="1"/>
    <x v="2141"/>
  </r>
  <r>
    <d v="2015-08-17T00:00:00"/>
    <n v="575"/>
    <n v="571.07501219999995"/>
    <n v="3107436"/>
    <x v="0"/>
    <s v="Aug"/>
    <s v="Q3"/>
    <x v="3"/>
    <x v="9"/>
    <s v="Bearish"/>
    <x v="1"/>
    <x v="1"/>
    <x v="1"/>
    <x v="1"/>
    <x v="1"/>
    <x v="1"/>
    <x v="1"/>
    <x v="1"/>
    <x v="1"/>
    <x v="1"/>
    <x v="1"/>
    <x v="2142"/>
  </r>
  <r>
    <d v="2015-08-14T00:00:00"/>
    <n v="582.5"/>
    <n v="574.625"/>
    <n v="5109066"/>
    <x v="1"/>
    <s v="Aug"/>
    <s v="Q3"/>
    <x v="3"/>
    <x v="9"/>
    <s v="Bearish"/>
    <x v="1"/>
    <x v="1"/>
    <x v="1"/>
    <x v="1"/>
    <x v="1"/>
    <x v="1"/>
    <x v="1"/>
    <x v="1"/>
    <x v="1"/>
    <x v="1"/>
    <x v="1"/>
    <x v="2143"/>
  </r>
  <r>
    <d v="2015-08-13T00:00:00"/>
    <n v="573.5"/>
    <n v="579"/>
    <n v="9787960"/>
    <x v="2"/>
    <s v="Aug"/>
    <s v="Q3"/>
    <x v="3"/>
    <x v="9"/>
    <s v="Bullish"/>
    <x v="0"/>
    <x v="0"/>
    <x v="1"/>
    <x v="1"/>
    <x v="1"/>
    <x v="1"/>
    <x v="1"/>
    <x v="1"/>
    <x v="1"/>
    <x v="1"/>
    <x v="1"/>
    <x v="2144"/>
  </r>
  <r>
    <d v="2015-08-12T00:00:00"/>
    <n v="557.5"/>
    <n v="572.20001219999995"/>
    <n v="10168440"/>
    <x v="3"/>
    <s v="Aug"/>
    <s v="Q3"/>
    <x v="3"/>
    <x v="9"/>
    <s v="Bullish"/>
    <x v="0"/>
    <x v="0"/>
    <x v="1"/>
    <x v="1"/>
    <x v="1"/>
    <x v="1"/>
    <x v="1"/>
    <x v="1"/>
    <x v="1"/>
    <x v="1"/>
    <x v="1"/>
    <x v="2145"/>
  </r>
  <r>
    <d v="2015-08-11T00:00:00"/>
    <n v="549.40002440000001"/>
    <n v="554.57501219999995"/>
    <n v="7574406"/>
    <x v="4"/>
    <s v="Aug"/>
    <s v="Q3"/>
    <x v="3"/>
    <x v="9"/>
    <s v="Bullish"/>
    <x v="0"/>
    <x v="0"/>
    <x v="1"/>
    <x v="1"/>
    <x v="1"/>
    <x v="1"/>
    <x v="1"/>
    <x v="1"/>
    <x v="1"/>
    <x v="1"/>
    <x v="1"/>
    <x v="2146"/>
  </r>
  <r>
    <d v="2015-08-10T00:00:00"/>
    <n v="549"/>
    <n v="543"/>
    <n v="3992754"/>
    <x v="0"/>
    <s v="Aug"/>
    <s v="Q3"/>
    <x v="3"/>
    <x v="9"/>
    <s v="Bearish"/>
    <x v="1"/>
    <x v="1"/>
    <x v="1"/>
    <x v="1"/>
    <x v="1"/>
    <x v="1"/>
    <x v="1"/>
    <x v="1"/>
    <x v="1"/>
    <x v="1"/>
    <x v="1"/>
    <x v="2147"/>
  </r>
  <r>
    <d v="2015-08-07T00:00:00"/>
    <n v="539.75"/>
    <n v="547.79998780000005"/>
    <n v="4988058"/>
    <x v="1"/>
    <s v="Aug"/>
    <s v="Q3"/>
    <x v="3"/>
    <x v="9"/>
    <s v="Bullish"/>
    <x v="0"/>
    <x v="0"/>
    <x v="1"/>
    <x v="1"/>
    <x v="1"/>
    <x v="1"/>
    <x v="1"/>
    <x v="1"/>
    <x v="1"/>
    <x v="1"/>
    <x v="1"/>
    <x v="2148"/>
  </r>
  <r>
    <d v="2015-08-06T00:00:00"/>
    <n v="547"/>
    <n v="543.47497559999999"/>
    <n v="7238252"/>
    <x v="2"/>
    <s v="Aug"/>
    <s v="Q3"/>
    <x v="3"/>
    <x v="9"/>
    <s v="Bearish"/>
    <x v="0"/>
    <x v="0"/>
    <x v="1"/>
    <x v="1"/>
    <x v="1"/>
    <x v="1"/>
    <x v="1"/>
    <x v="1"/>
    <x v="1"/>
    <x v="1"/>
    <x v="1"/>
    <x v="2149"/>
  </r>
  <r>
    <d v="2015-08-05T00:00:00"/>
    <n v="531"/>
    <n v="543.17498780000005"/>
    <n v="4753476"/>
    <x v="3"/>
    <s v="Aug"/>
    <s v="Q3"/>
    <x v="3"/>
    <x v="9"/>
    <s v="Bullish"/>
    <x v="0"/>
    <x v="0"/>
    <x v="1"/>
    <x v="1"/>
    <x v="1"/>
    <x v="1"/>
    <x v="1"/>
    <x v="1"/>
    <x v="1"/>
    <x v="1"/>
    <x v="1"/>
    <x v="2150"/>
  </r>
  <r>
    <d v="2015-08-04T00:00:00"/>
    <n v="539"/>
    <n v="528.625"/>
    <n v="9099054"/>
    <x v="4"/>
    <s v="Aug"/>
    <s v="Q3"/>
    <x v="3"/>
    <x v="9"/>
    <s v="Bearish"/>
    <x v="1"/>
    <x v="1"/>
    <x v="1"/>
    <x v="1"/>
    <x v="1"/>
    <x v="1"/>
    <x v="1"/>
    <x v="1"/>
    <x v="1"/>
    <x v="1"/>
    <x v="1"/>
    <x v="2151"/>
  </r>
  <r>
    <d v="2015-08-03T00:00:00"/>
    <n v="539"/>
    <n v="539.47497559999999"/>
    <n v="7961012"/>
    <x v="0"/>
    <s v="Aug"/>
    <s v="Q3"/>
    <x v="3"/>
    <x v="9"/>
    <s v="Bullish"/>
    <x v="0"/>
    <x v="0"/>
    <x v="1"/>
    <x v="1"/>
    <x v="1"/>
    <x v="1"/>
    <x v="1"/>
    <x v="1"/>
    <x v="1"/>
    <x v="1"/>
    <x v="1"/>
    <x v="2152"/>
  </r>
  <r>
    <d v="2015-07-31T00:00:00"/>
    <n v="539.27502440000001"/>
    <n v="538.52502440000001"/>
    <n v="7931012"/>
    <x v="1"/>
    <s v="Jul"/>
    <s v="Q3"/>
    <x v="3"/>
    <x v="9"/>
    <s v="Bearish"/>
    <x v="0"/>
    <x v="0"/>
    <x v="1"/>
    <x v="1"/>
    <x v="1"/>
    <x v="1"/>
    <x v="1"/>
    <x v="1"/>
    <x v="1"/>
    <x v="1"/>
    <x v="1"/>
    <x v="2153"/>
  </r>
  <r>
    <d v="2015-07-30T00:00:00"/>
    <n v="545"/>
    <n v="535"/>
    <n v="11956598"/>
    <x v="2"/>
    <s v="Jul"/>
    <s v="Q3"/>
    <x v="3"/>
    <x v="9"/>
    <s v="Bearish"/>
    <x v="1"/>
    <x v="1"/>
    <x v="1"/>
    <x v="1"/>
    <x v="1"/>
    <x v="1"/>
    <x v="1"/>
    <x v="1"/>
    <x v="1"/>
    <x v="1"/>
    <x v="1"/>
    <x v="2154"/>
  </r>
  <r>
    <d v="2015-07-29T00:00:00"/>
    <n v="537"/>
    <n v="542.70001219999995"/>
    <n v="7071334"/>
    <x v="3"/>
    <s v="Jul"/>
    <s v="Q3"/>
    <x v="3"/>
    <x v="9"/>
    <s v="Bullish"/>
    <x v="0"/>
    <x v="0"/>
    <x v="1"/>
    <x v="1"/>
    <x v="1"/>
    <x v="1"/>
    <x v="1"/>
    <x v="1"/>
    <x v="1"/>
    <x v="1"/>
    <x v="1"/>
    <x v="2155"/>
  </r>
  <r>
    <d v="2015-07-28T00:00:00"/>
    <n v="534.25"/>
    <n v="531.42498780000005"/>
    <n v="8476602"/>
    <x v="4"/>
    <s v="Jul"/>
    <s v="Q3"/>
    <x v="3"/>
    <x v="9"/>
    <s v="Bearish"/>
    <x v="1"/>
    <x v="1"/>
    <x v="1"/>
    <x v="1"/>
    <x v="1"/>
    <x v="1"/>
    <x v="1"/>
    <x v="1"/>
    <x v="1"/>
    <x v="1"/>
    <x v="1"/>
    <x v="2156"/>
  </r>
  <r>
    <d v="2015-07-27T00:00:00"/>
    <n v="543.45001219999995"/>
    <n v="532.65002440000001"/>
    <n v="6752244"/>
    <x v="0"/>
    <s v="Jul"/>
    <s v="Q3"/>
    <x v="3"/>
    <x v="9"/>
    <s v="Bearish"/>
    <x v="1"/>
    <x v="1"/>
    <x v="1"/>
    <x v="1"/>
    <x v="1"/>
    <x v="1"/>
    <x v="1"/>
    <x v="1"/>
    <x v="1"/>
    <x v="1"/>
    <x v="1"/>
    <x v="2157"/>
  </r>
  <r>
    <d v="2015-07-24T00:00:00"/>
    <n v="547.77502440000001"/>
    <n v="543.79998780000005"/>
    <n v="4480302"/>
    <x v="1"/>
    <s v="Jul"/>
    <s v="Q3"/>
    <x v="3"/>
    <x v="9"/>
    <s v="Bearish"/>
    <x v="1"/>
    <x v="1"/>
    <x v="1"/>
    <x v="1"/>
    <x v="1"/>
    <x v="1"/>
    <x v="1"/>
    <x v="1"/>
    <x v="1"/>
    <x v="1"/>
    <x v="1"/>
    <x v="2158"/>
  </r>
  <r>
    <d v="2015-07-23T00:00:00"/>
    <n v="551.97497559999999"/>
    <n v="549"/>
    <n v="7710748"/>
    <x v="2"/>
    <s v="Jul"/>
    <s v="Q3"/>
    <x v="3"/>
    <x v="9"/>
    <s v="Bearish"/>
    <x v="1"/>
    <x v="1"/>
    <x v="1"/>
    <x v="1"/>
    <x v="1"/>
    <x v="1"/>
    <x v="1"/>
    <x v="1"/>
    <x v="1"/>
    <x v="1"/>
    <x v="1"/>
    <x v="2159"/>
  </r>
  <r>
    <d v="2015-07-22T00:00:00"/>
    <n v="552.5"/>
    <n v="551.57501219999995"/>
    <n v="12665660"/>
    <x v="3"/>
    <s v="Jul"/>
    <s v="Q3"/>
    <x v="3"/>
    <x v="9"/>
    <s v="Bearish"/>
    <x v="1"/>
    <x v="1"/>
    <x v="1"/>
    <x v="1"/>
    <x v="1"/>
    <x v="1"/>
    <x v="1"/>
    <x v="1"/>
    <x v="1"/>
    <x v="1"/>
    <x v="1"/>
    <x v="2160"/>
  </r>
  <r>
    <d v="2015-07-21T00:00:00"/>
    <n v="517.5"/>
    <n v="556.32501219999995"/>
    <n v="38310112"/>
    <x v="4"/>
    <s v="Jul"/>
    <s v="Q3"/>
    <x v="3"/>
    <x v="9"/>
    <s v="Bullish"/>
    <x v="0"/>
    <x v="0"/>
    <x v="1"/>
    <x v="1"/>
    <x v="1"/>
    <x v="1"/>
    <x v="1"/>
    <x v="1"/>
    <x v="1"/>
    <x v="1"/>
    <x v="1"/>
    <x v="2161"/>
  </r>
  <r>
    <d v="2015-07-20T00:00:00"/>
    <n v="500.7000122"/>
    <n v="500.625"/>
    <n v="4377180"/>
    <x v="0"/>
    <s v="Jul"/>
    <s v="Q3"/>
    <x v="3"/>
    <x v="9"/>
    <s v="Bearish"/>
    <x v="1"/>
    <x v="1"/>
    <x v="1"/>
    <x v="1"/>
    <x v="1"/>
    <x v="1"/>
    <x v="1"/>
    <x v="1"/>
    <x v="1"/>
    <x v="1"/>
    <x v="1"/>
    <x v="2162"/>
  </r>
  <r>
    <d v="2015-07-17T00:00:00"/>
    <n v="495.5"/>
    <n v="500.9249878"/>
    <n v="3447978"/>
    <x v="1"/>
    <s v="Jul"/>
    <s v="Q3"/>
    <x v="3"/>
    <x v="9"/>
    <s v="Bullish"/>
    <x v="0"/>
    <x v="0"/>
    <x v="1"/>
    <x v="1"/>
    <x v="1"/>
    <x v="1"/>
    <x v="1"/>
    <x v="1"/>
    <x v="1"/>
    <x v="1"/>
    <x v="1"/>
    <x v="2163"/>
  </r>
  <r>
    <d v="2015-07-16T00:00:00"/>
    <n v="493.85000609999997"/>
    <n v="494.52499390000003"/>
    <n v="3472938"/>
    <x v="2"/>
    <s v="Jul"/>
    <s v="Q3"/>
    <x v="3"/>
    <x v="9"/>
    <s v="Bullish"/>
    <x v="0"/>
    <x v="0"/>
    <x v="1"/>
    <x v="1"/>
    <x v="1"/>
    <x v="1"/>
    <x v="1"/>
    <x v="1"/>
    <x v="1"/>
    <x v="1"/>
    <x v="1"/>
    <x v="2164"/>
  </r>
  <r>
    <d v="2015-07-15T00:00:00"/>
    <n v="485"/>
    <n v="492"/>
    <n v="4129566"/>
    <x v="3"/>
    <s v="Jul"/>
    <s v="Q3"/>
    <x v="3"/>
    <x v="9"/>
    <s v="Bullish"/>
    <x v="0"/>
    <x v="0"/>
    <x v="1"/>
    <x v="1"/>
    <x v="1"/>
    <x v="1"/>
    <x v="1"/>
    <x v="1"/>
    <x v="1"/>
    <x v="1"/>
    <x v="1"/>
    <x v="2165"/>
  </r>
  <r>
    <d v="2015-07-14T00:00:00"/>
    <n v="477.5"/>
    <n v="485.625"/>
    <n v="5367074"/>
    <x v="4"/>
    <s v="Jul"/>
    <s v="Q3"/>
    <x v="3"/>
    <x v="9"/>
    <s v="Bullish"/>
    <x v="0"/>
    <x v="0"/>
    <x v="1"/>
    <x v="1"/>
    <x v="1"/>
    <x v="1"/>
    <x v="1"/>
    <x v="1"/>
    <x v="1"/>
    <x v="1"/>
    <x v="1"/>
    <x v="2166"/>
  </r>
  <r>
    <d v="2015-07-13T00:00:00"/>
    <n v="470.5"/>
    <n v="475.0750122"/>
    <n v="6531768"/>
    <x v="0"/>
    <s v="Jul"/>
    <s v="Q3"/>
    <x v="3"/>
    <x v="9"/>
    <s v="Bullish"/>
    <x v="0"/>
    <x v="0"/>
    <x v="1"/>
    <x v="1"/>
    <x v="1"/>
    <x v="1"/>
    <x v="1"/>
    <x v="1"/>
    <x v="1"/>
    <x v="1"/>
    <x v="1"/>
    <x v="2167"/>
  </r>
  <r>
    <d v="2015-07-10T00:00:00"/>
    <n v="474.0499878"/>
    <n v="468.75"/>
    <n v="7411522"/>
    <x v="1"/>
    <s v="Jul"/>
    <s v="Q3"/>
    <x v="3"/>
    <x v="9"/>
    <s v="Bearish"/>
    <x v="1"/>
    <x v="1"/>
    <x v="1"/>
    <x v="1"/>
    <x v="1"/>
    <x v="1"/>
    <x v="1"/>
    <x v="1"/>
    <x v="1"/>
    <x v="1"/>
    <x v="1"/>
    <x v="2168"/>
  </r>
  <r>
    <d v="2015-07-09T00:00:00"/>
    <n v="478.75"/>
    <n v="469"/>
    <n v="8587772"/>
    <x v="2"/>
    <s v="Jul"/>
    <s v="Q3"/>
    <x v="3"/>
    <x v="9"/>
    <s v="Bearish"/>
    <x v="1"/>
    <x v="1"/>
    <x v="1"/>
    <x v="1"/>
    <x v="1"/>
    <x v="1"/>
    <x v="1"/>
    <x v="1"/>
    <x v="1"/>
    <x v="1"/>
    <x v="1"/>
    <x v="2169"/>
  </r>
  <r>
    <d v="2015-07-08T00:00:00"/>
    <n v="489.5"/>
    <n v="478.75"/>
    <n v="7024178"/>
    <x v="3"/>
    <s v="Jul"/>
    <s v="Q3"/>
    <x v="3"/>
    <x v="9"/>
    <s v="Bearish"/>
    <x v="1"/>
    <x v="1"/>
    <x v="1"/>
    <x v="1"/>
    <x v="1"/>
    <x v="1"/>
    <x v="1"/>
    <x v="1"/>
    <x v="1"/>
    <x v="1"/>
    <x v="1"/>
    <x v="2170"/>
  </r>
  <r>
    <d v="2015-07-07T00:00:00"/>
    <n v="492.5"/>
    <n v="490.25"/>
    <n v="3497418"/>
    <x v="4"/>
    <s v="Jul"/>
    <s v="Q3"/>
    <x v="3"/>
    <x v="9"/>
    <s v="Bearish"/>
    <x v="1"/>
    <x v="1"/>
    <x v="1"/>
    <x v="1"/>
    <x v="1"/>
    <x v="1"/>
    <x v="1"/>
    <x v="1"/>
    <x v="1"/>
    <x v="1"/>
    <x v="1"/>
    <x v="2171"/>
  </r>
  <r>
    <d v="2015-07-06T00:00:00"/>
    <n v="492.5"/>
    <n v="491.64999390000003"/>
    <n v="4305602"/>
    <x v="0"/>
    <s v="Jul"/>
    <s v="Q3"/>
    <x v="3"/>
    <x v="9"/>
    <s v="Bearish"/>
    <x v="1"/>
    <x v="1"/>
    <x v="1"/>
    <x v="1"/>
    <x v="1"/>
    <x v="1"/>
    <x v="1"/>
    <x v="1"/>
    <x v="1"/>
    <x v="1"/>
    <x v="1"/>
    <x v="2172"/>
  </r>
  <r>
    <d v="2015-07-03T00:00:00"/>
    <n v="494"/>
    <n v="495.14999390000003"/>
    <n v="2695306"/>
    <x v="1"/>
    <s v="Jul"/>
    <s v="Q3"/>
    <x v="3"/>
    <x v="9"/>
    <s v="Bullish"/>
    <x v="0"/>
    <x v="0"/>
    <x v="1"/>
    <x v="1"/>
    <x v="1"/>
    <x v="1"/>
    <x v="1"/>
    <x v="1"/>
    <x v="1"/>
    <x v="1"/>
    <x v="1"/>
    <x v="2173"/>
  </r>
  <r>
    <d v="2015-07-02T00:00:00"/>
    <n v="499.5"/>
    <n v="494"/>
    <n v="4007568"/>
    <x v="2"/>
    <s v="Jul"/>
    <s v="Q3"/>
    <x v="3"/>
    <x v="9"/>
    <s v="Bearish"/>
    <x v="1"/>
    <x v="1"/>
    <x v="1"/>
    <x v="1"/>
    <x v="1"/>
    <x v="1"/>
    <x v="1"/>
    <x v="1"/>
    <x v="1"/>
    <x v="1"/>
    <x v="1"/>
    <x v="2174"/>
  </r>
  <r>
    <d v="2015-07-01T00:00:00"/>
    <n v="494.5"/>
    <n v="498.7000122"/>
    <n v="6880852"/>
    <x v="3"/>
    <s v="Jul"/>
    <s v="Q3"/>
    <x v="3"/>
    <x v="9"/>
    <s v="Bullish"/>
    <x v="0"/>
    <x v="0"/>
    <x v="1"/>
    <x v="1"/>
    <x v="1"/>
    <x v="1"/>
    <x v="1"/>
    <x v="1"/>
    <x v="1"/>
    <x v="1"/>
    <x v="1"/>
    <x v="2175"/>
  </r>
  <r>
    <d v="2015-06-30T00:00:00"/>
    <n v="495"/>
    <n v="492.1749878"/>
    <n v="6212530"/>
    <x v="4"/>
    <s v="Jun"/>
    <s v="Q2"/>
    <x v="0"/>
    <x v="9"/>
    <s v="Bearish"/>
    <x v="1"/>
    <x v="1"/>
    <x v="1"/>
    <x v="1"/>
    <x v="1"/>
    <x v="1"/>
    <x v="1"/>
    <x v="1"/>
    <x v="1"/>
    <x v="1"/>
    <x v="1"/>
    <x v="2176"/>
  </r>
  <r>
    <d v="2015-06-29T00:00:00"/>
    <n v="493.5"/>
    <n v="495.0750122"/>
    <n v="5690668"/>
    <x v="0"/>
    <s v="Jun"/>
    <s v="Q2"/>
    <x v="0"/>
    <x v="9"/>
    <s v="Bullish"/>
    <x v="1"/>
    <x v="1"/>
    <x v="1"/>
    <x v="1"/>
    <x v="1"/>
    <x v="1"/>
    <x v="1"/>
    <x v="1"/>
    <x v="1"/>
    <x v="1"/>
    <x v="1"/>
    <x v="2177"/>
  </r>
  <r>
    <d v="2015-06-26T00:00:00"/>
    <n v="499.5"/>
    <n v="502.625"/>
    <n v="5320284"/>
    <x v="1"/>
    <s v="Jun"/>
    <s v="Q2"/>
    <x v="0"/>
    <x v="9"/>
    <s v="Bullish"/>
    <x v="0"/>
    <x v="0"/>
    <x v="1"/>
    <x v="1"/>
    <x v="1"/>
    <x v="1"/>
    <x v="1"/>
    <x v="1"/>
    <x v="1"/>
    <x v="1"/>
    <x v="1"/>
    <x v="2178"/>
  </r>
  <r>
    <d v="2015-06-25T00:00:00"/>
    <n v="499.60000609999997"/>
    <n v="495.22500609999997"/>
    <n v="7117466"/>
    <x v="2"/>
    <s v="Jun"/>
    <s v="Q2"/>
    <x v="0"/>
    <x v="9"/>
    <s v="Bearish"/>
    <x v="1"/>
    <x v="1"/>
    <x v="1"/>
    <x v="1"/>
    <x v="1"/>
    <x v="1"/>
    <x v="1"/>
    <x v="1"/>
    <x v="1"/>
    <x v="1"/>
    <x v="1"/>
    <x v="2179"/>
  </r>
  <r>
    <d v="2015-06-24T00:00:00"/>
    <n v="507.5"/>
    <n v="497.5499878"/>
    <n v="7073694"/>
    <x v="3"/>
    <s v="Jun"/>
    <s v="Q2"/>
    <x v="0"/>
    <x v="9"/>
    <s v="Bearish"/>
    <x v="1"/>
    <x v="1"/>
    <x v="1"/>
    <x v="1"/>
    <x v="1"/>
    <x v="1"/>
    <x v="1"/>
    <x v="1"/>
    <x v="1"/>
    <x v="1"/>
    <x v="1"/>
    <x v="2180"/>
  </r>
  <r>
    <d v="2015-06-23T00:00:00"/>
    <n v="512.5"/>
    <n v="500.2000122"/>
    <n v="6952116"/>
    <x v="4"/>
    <s v="Jun"/>
    <s v="Q2"/>
    <x v="0"/>
    <x v="9"/>
    <s v="Bearish"/>
    <x v="1"/>
    <x v="1"/>
    <x v="1"/>
    <x v="1"/>
    <x v="1"/>
    <x v="1"/>
    <x v="1"/>
    <x v="1"/>
    <x v="1"/>
    <x v="1"/>
    <x v="1"/>
    <x v="2181"/>
  </r>
  <r>
    <d v="2015-06-22T00:00:00"/>
    <n v="502.4500122"/>
    <n v="511.9249878"/>
    <n v="5710868"/>
    <x v="0"/>
    <s v="Jun"/>
    <s v="Q2"/>
    <x v="0"/>
    <x v="9"/>
    <s v="Bullish"/>
    <x v="0"/>
    <x v="0"/>
    <x v="1"/>
    <x v="1"/>
    <x v="1"/>
    <x v="1"/>
    <x v="1"/>
    <x v="1"/>
    <x v="1"/>
    <x v="1"/>
    <x v="1"/>
    <x v="2182"/>
  </r>
  <r>
    <d v="2015-06-19T00:00:00"/>
    <n v="505.14999390000003"/>
    <n v="497.6749878"/>
    <n v="6670458"/>
    <x v="1"/>
    <s v="Jun"/>
    <s v="Q2"/>
    <x v="0"/>
    <x v="9"/>
    <s v="Bearish"/>
    <x v="1"/>
    <x v="1"/>
    <x v="1"/>
    <x v="1"/>
    <x v="1"/>
    <x v="1"/>
    <x v="1"/>
    <x v="1"/>
    <x v="1"/>
    <x v="1"/>
    <x v="1"/>
    <x v="2183"/>
  </r>
  <r>
    <d v="2015-06-18T00:00:00"/>
    <n v="502.7999878"/>
    <n v="500.97500609999997"/>
    <n v="3474426"/>
    <x v="2"/>
    <s v="Jun"/>
    <s v="Q2"/>
    <x v="0"/>
    <x v="9"/>
    <s v="Bearish"/>
    <x v="0"/>
    <x v="0"/>
    <x v="1"/>
    <x v="1"/>
    <x v="1"/>
    <x v="1"/>
    <x v="1"/>
    <x v="1"/>
    <x v="1"/>
    <x v="1"/>
    <x v="1"/>
    <x v="2184"/>
  </r>
  <r>
    <d v="2015-06-17T00:00:00"/>
    <n v="505.5"/>
    <n v="497.85000609999997"/>
    <n v="6412068"/>
    <x v="3"/>
    <s v="Jun"/>
    <s v="Q2"/>
    <x v="0"/>
    <x v="9"/>
    <s v="Bearish"/>
    <x v="1"/>
    <x v="1"/>
    <x v="1"/>
    <x v="1"/>
    <x v="1"/>
    <x v="1"/>
    <x v="1"/>
    <x v="1"/>
    <x v="1"/>
    <x v="1"/>
    <x v="1"/>
    <x v="2185"/>
  </r>
  <r>
    <d v="2015-06-16T00:00:00"/>
    <n v="497.1749878"/>
    <n v="499.6749878"/>
    <n v="5223444"/>
    <x v="4"/>
    <s v="Jun"/>
    <s v="Q2"/>
    <x v="0"/>
    <x v="9"/>
    <s v="Bullish"/>
    <x v="0"/>
    <x v="0"/>
    <x v="1"/>
    <x v="1"/>
    <x v="1"/>
    <x v="1"/>
    <x v="1"/>
    <x v="1"/>
    <x v="1"/>
    <x v="1"/>
    <x v="1"/>
    <x v="2186"/>
  </r>
  <r>
    <d v="2015-06-15T00:00:00"/>
    <n v="488.47500609999997"/>
    <n v="495.22500609999997"/>
    <n v="5236426"/>
    <x v="0"/>
    <s v="Jun"/>
    <s v="Q2"/>
    <x v="0"/>
    <x v="9"/>
    <s v="Bullish"/>
    <x v="0"/>
    <x v="0"/>
    <x v="1"/>
    <x v="1"/>
    <x v="1"/>
    <x v="1"/>
    <x v="1"/>
    <x v="1"/>
    <x v="1"/>
    <x v="1"/>
    <x v="1"/>
    <x v="2187"/>
  </r>
  <r>
    <d v="2015-06-12T00:00:00"/>
    <n v="501.25"/>
    <n v="493.7625122"/>
    <n v="9852924"/>
    <x v="1"/>
    <s v="Jun"/>
    <s v="Q2"/>
    <x v="0"/>
    <x v="9"/>
    <s v="Bearish"/>
    <x v="1"/>
    <x v="1"/>
    <x v="1"/>
    <x v="1"/>
    <x v="1"/>
    <x v="1"/>
    <x v="1"/>
    <x v="1"/>
    <x v="1"/>
    <x v="1"/>
    <x v="1"/>
    <x v="2188"/>
  </r>
  <r>
    <d v="2015-06-11T00:00:00"/>
    <n v="508.9874878"/>
    <n v="499.41250609999997"/>
    <n v="9229464"/>
    <x v="2"/>
    <s v="Jun"/>
    <s v="Q2"/>
    <x v="0"/>
    <x v="9"/>
    <s v="Bearish"/>
    <x v="1"/>
    <x v="1"/>
    <x v="1"/>
    <x v="1"/>
    <x v="1"/>
    <x v="1"/>
    <x v="1"/>
    <x v="1"/>
    <x v="1"/>
    <x v="1"/>
    <x v="1"/>
    <x v="2189"/>
  </r>
  <r>
    <d v="2015-06-10T00:00:00"/>
    <n v="497.5"/>
    <n v="506.625"/>
    <n v="6385840"/>
    <x v="3"/>
    <s v="Jun"/>
    <s v="Q2"/>
    <x v="0"/>
    <x v="9"/>
    <s v="Bullish"/>
    <x v="0"/>
    <x v="0"/>
    <x v="1"/>
    <x v="1"/>
    <x v="1"/>
    <x v="1"/>
    <x v="1"/>
    <x v="1"/>
    <x v="1"/>
    <x v="1"/>
    <x v="1"/>
    <x v="2190"/>
  </r>
  <r>
    <d v="2015-06-09T00:00:00"/>
    <n v="500.9375"/>
    <n v="498.02499390000003"/>
    <n v="7561740"/>
    <x v="4"/>
    <s v="Jun"/>
    <s v="Q2"/>
    <x v="0"/>
    <x v="9"/>
    <s v="Bearish"/>
    <x v="1"/>
    <x v="1"/>
    <x v="1"/>
    <x v="1"/>
    <x v="1"/>
    <x v="1"/>
    <x v="1"/>
    <x v="1"/>
    <x v="1"/>
    <x v="1"/>
    <x v="1"/>
    <x v="2191"/>
  </r>
  <r>
    <d v="2015-06-08T00:00:00"/>
    <n v="505"/>
    <n v="500.0125122"/>
    <n v="6141048"/>
    <x v="0"/>
    <s v="Jun"/>
    <s v="Q2"/>
    <x v="0"/>
    <x v="9"/>
    <s v="Bearish"/>
    <x v="1"/>
    <x v="1"/>
    <x v="1"/>
    <x v="1"/>
    <x v="1"/>
    <x v="1"/>
    <x v="1"/>
    <x v="1"/>
    <x v="1"/>
    <x v="1"/>
    <x v="1"/>
    <x v="2192"/>
  </r>
  <r>
    <d v="2015-06-05T00:00:00"/>
    <n v="507.5"/>
    <n v="502.91250609999997"/>
    <n v="6125788"/>
    <x v="1"/>
    <s v="Jun"/>
    <s v="Q2"/>
    <x v="0"/>
    <x v="9"/>
    <s v="Bearish"/>
    <x v="1"/>
    <x v="1"/>
    <x v="1"/>
    <x v="1"/>
    <x v="1"/>
    <x v="1"/>
    <x v="1"/>
    <x v="1"/>
    <x v="1"/>
    <x v="1"/>
    <x v="1"/>
    <x v="2193"/>
  </r>
  <r>
    <d v="2015-06-04T00:00:00"/>
    <n v="507.5"/>
    <n v="507.0125122"/>
    <n v="7489464"/>
    <x v="2"/>
    <s v="Jun"/>
    <s v="Q2"/>
    <x v="0"/>
    <x v="9"/>
    <s v="Bearish"/>
    <x v="0"/>
    <x v="0"/>
    <x v="1"/>
    <x v="1"/>
    <x v="1"/>
    <x v="1"/>
    <x v="1"/>
    <x v="1"/>
    <x v="1"/>
    <x v="1"/>
    <x v="1"/>
    <x v="2194"/>
  </r>
  <r>
    <d v="2015-06-03T00:00:00"/>
    <n v="504.5499878"/>
    <n v="505.22500609999997"/>
    <n v="5495796"/>
    <x v="3"/>
    <s v="Jun"/>
    <s v="Q2"/>
    <x v="0"/>
    <x v="9"/>
    <s v="Bullish"/>
    <x v="0"/>
    <x v="0"/>
    <x v="1"/>
    <x v="1"/>
    <x v="1"/>
    <x v="1"/>
    <x v="1"/>
    <x v="1"/>
    <x v="1"/>
    <x v="1"/>
    <x v="1"/>
    <x v="2195"/>
  </r>
  <r>
    <d v="2015-06-02T00:00:00"/>
    <n v="512.02502440000001"/>
    <n v="502.16250609999997"/>
    <n v="4673140"/>
    <x v="4"/>
    <s v="Jun"/>
    <s v="Q2"/>
    <x v="0"/>
    <x v="9"/>
    <s v="Bearish"/>
    <x v="1"/>
    <x v="1"/>
    <x v="1"/>
    <x v="1"/>
    <x v="1"/>
    <x v="1"/>
    <x v="1"/>
    <x v="1"/>
    <x v="1"/>
    <x v="1"/>
    <x v="1"/>
    <x v="2196"/>
  </r>
  <r>
    <d v="2015-06-01T00:00:00"/>
    <n v="508.2000122"/>
    <n v="511.9500122"/>
    <n v="5724892"/>
    <x v="0"/>
    <s v="Jun"/>
    <s v="Q2"/>
    <x v="0"/>
    <x v="9"/>
    <s v="Bullish"/>
    <x v="0"/>
    <x v="0"/>
    <x v="1"/>
    <x v="1"/>
    <x v="1"/>
    <x v="1"/>
    <x v="1"/>
    <x v="1"/>
    <x v="1"/>
    <x v="1"/>
    <x v="1"/>
    <x v="2197"/>
  </r>
  <r>
    <d v="2015-05-29T00:00:00"/>
    <n v="501.21249390000003"/>
    <n v="505.78750609999997"/>
    <n v="18993044"/>
    <x v="1"/>
    <s v="May"/>
    <s v="Q2"/>
    <x v="0"/>
    <x v="9"/>
    <s v="Bullish"/>
    <x v="0"/>
    <x v="0"/>
    <x v="1"/>
    <x v="1"/>
    <x v="1"/>
    <x v="1"/>
    <x v="1"/>
    <x v="1"/>
    <x v="1"/>
    <x v="1"/>
    <x v="1"/>
    <x v="2198"/>
  </r>
  <r>
    <d v="2015-05-28T00:00:00"/>
    <n v="493.7999878"/>
    <n v="504.14999390000003"/>
    <n v="10980540"/>
    <x v="2"/>
    <s v="May"/>
    <s v="Q2"/>
    <x v="0"/>
    <x v="9"/>
    <s v="Bullish"/>
    <x v="0"/>
    <x v="0"/>
    <x v="1"/>
    <x v="1"/>
    <x v="1"/>
    <x v="1"/>
    <x v="1"/>
    <x v="1"/>
    <x v="1"/>
    <x v="1"/>
    <x v="1"/>
    <x v="2199"/>
  </r>
  <r>
    <d v="2015-05-27T00:00:00"/>
    <n v="501.75"/>
    <n v="492.125"/>
    <n v="8454708"/>
    <x v="3"/>
    <s v="May"/>
    <s v="Q2"/>
    <x v="0"/>
    <x v="9"/>
    <s v="Bearish"/>
    <x v="1"/>
    <x v="1"/>
    <x v="1"/>
    <x v="1"/>
    <x v="1"/>
    <x v="1"/>
    <x v="1"/>
    <x v="1"/>
    <x v="1"/>
    <x v="1"/>
    <x v="1"/>
    <x v="2200"/>
  </r>
  <r>
    <d v="2015-05-26T00:00:00"/>
    <n v="505"/>
    <n v="501.8250122"/>
    <n v="3965040"/>
    <x v="4"/>
    <s v="May"/>
    <s v="Q2"/>
    <x v="0"/>
    <x v="9"/>
    <s v="Bearish"/>
    <x v="1"/>
    <x v="1"/>
    <x v="1"/>
    <x v="1"/>
    <x v="1"/>
    <x v="1"/>
    <x v="1"/>
    <x v="1"/>
    <x v="1"/>
    <x v="1"/>
    <x v="1"/>
    <x v="2201"/>
  </r>
  <r>
    <d v="2015-05-25T00:00:00"/>
    <n v="512.625"/>
    <n v="504.2000122"/>
    <n v="4675808"/>
    <x v="0"/>
    <s v="May"/>
    <s v="Q2"/>
    <x v="0"/>
    <x v="9"/>
    <s v="Bearish"/>
    <x v="1"/>
    <x v="1"/>
    <x v="1"/>
    <x v="1"/>
    <x v="1"/>
    <x v="1"/>
    <x v="1"/>
    <x v="1"/>
    <x v="1"/>
    <x v="1"/>
    <x v="1"/>
    <x v="2202"/>
  </r>
  <r>
    <d v="2015-05-22T00:00:00"/>
    <n v="511"/>
    <n v="511.6124878"/>
    <n v="6888824"/>
    <x v="1"/>
    <s v="May"/>
    <s v="Q2"/>
    <x v="0"/>
    <x v="9"/>
    <s v="Bullish"/>
    <x v="1"/>
    <x v="1"/>
    <x v="1"/>
    <x v="1"/>
    <x v="1"/>
    <x v="1"/>
    <x v="1"/>
    <x v="1"/>
    <x v="1"/>
    <x v="1"/>
    <x v="1"/>
    <x v="2203"/>
  </r>
  <r>
    <d v="2015-05-21T00:00:00"/>
    <n v="512.22497559999999"/>
    <n v="512.11248780000005"/>
    <n v="10059312"/>
    <x v="2"/>
    <s v="May"/>
    <s v="Q2"/>
    <x v="0"/>
    <x v="9"/>
    <s v="Bearish"/>
    <x v="0"/>
    <x v="0"/>
    <x v="1"/>
    <x v="1"/>
    <x v="1"/>
    <x v="1"/>
    <x v="1"/>
    <x v="1"/>
    <x v="1"/>
    <x v="1"/>
    <x v="1"/>
    <x v="2204"/>
  </r>
  <r>
    <d v="2015-05-20T00:00:00"/>
    <n v="510"/>
    <n v="511.8250122"/>
    <n v="5882188"/>
    <x v="3"/>
    <s v="May"/>
    <s v="Q2"/>
    <x v="0"/>
    <x v="9"/>
    <s v="Bullish"/>
    <x v="0"/>
    <x v="0"/>
    <x v="1"/>
    <x v="1"/>
    <x v="1"/>
    <x v="1"/>
    <x v="1"/>
    <x v="1"/>
    <x v="1"/>
    <x v="1"/>
    <x v="1"/>
    <x v="2205"/>
  </r>
  <r>
    <d v="2015-05-19T00:00:00"/>
    <n v="496.8250122"/>
    <n v="505.58749390000003"/>
    <n v="10272076"/>
    <x v="4"/>
    <s v="May"/>
    <s v="Q2"/>
    <x v="0"/>
    <x v="9"/>
    <s v="Bullish"/>
    <x v="0"/>
    <x v="0"/>
    <x v="1"/>
    <x v="1"/>
    <x v="1"/>
    <x v="1"/>
    <x v="1"/>
    <x v="1"/>
    <x v="1"/>
    <x v="1"/>
    <x v="1"/>
    <x v="2206"/>
  </r>
  <r>
    <d v="2015-05-18T00:00:00"/>
    <n v="492.5"/>
    <n v="498.2625122"/>
    <n v="6469976"/>
    <x v="0"/>
    <s v="May"/>
    <s v="Q2"/>
    <x v="0"/>
    <x v="9"/>
    <s v="Bullish"/>
    <x v="0"/>
    <x v="0"/>
    <x v="1"/>
    <x v="1"/>
    <x v="1"/>
    <x v="1"/>
    <x v="1"/>
    <x v="1"/>
    <x v="1"/>
    <x v="1"/>
    <x v="1"/>
    <x v="2207"/>
  </r>
  <r>
    <d v="2015-05-15T00:00:00"/>
    <n v="483.75"/>
    <n v="490.4375"/>
    <n v="5189344"/>
    <x v="1"/>
    <s v="May"/>
    <s v="Q2"/>
    <x v="0"/>
    <x v="9"/>
    <s v="Bullish"/>
    <x v="0"/>
    <x v="0"/>
    <x v="1"/>
    <x v="1"/>
    <x v="1"/>
    <x v="1"/>
    <x v="1"/>
    <x v="1"/>
    <x v="1"/>
    <x v="1"/>
    <x v="1"/>
    <x v="2208"/>
  </r>
  <r>
    <d v="2015-05-14T00:00:00"/>
    <n v="490"/>
    <n v="483.7000122"/>
    <n v="6233844"/>
    <x v="2"/>
    <s v="May"/>
    <s v="Q2"/>
    <x v="0"/>
    <x v="9"/>
    <s v="Bearish"/>
    <x v="1"/>
    <x v="1"/>
    <x v="1"/>
    <x v="1"/>
    <x v="1"/>
    <x v="1"/>
    <x v="1"/>
    <x v="1"/>
    <x v="1"/>
    <x v="1"/>
    <x v="1"/>
    <x v="2209"/>
  </r>
  <r>
    <d v="2015-05-13T00:00:00"/>
    <n v="487.9375"/>
    <n v="489.1749878"/>
    <n v="7099084"/>
    <x v="3"/>
    <s v="May"/>
    <s v="Q2"/>
    <x v="0"/>
    <x v="9"/>
    <s v="Bullish"/>
    <x v="0"/>
    <x v="0"/>
    <x v="1"/>
    <x v="1"/>
    <x v="1"/>
    <x v="1"/>
    <x v="1"/>
    <x v="1"/>
    <x v="1"/>
    <x v="1"/>
    <x v="1"/>
    <x v="2210"/>
  </r>
  <r>
    <d v="2015-05-12T00:00:00"/>
    <n v="498.41250609999997"/>
    <n v="486.77499390000003"/>
    <n v="8284892"/>
    <x v="4"/>
    <s v="May"/>
    <s v="Q2"/>
    <x v="0"/>
    <x v="9"/>
    <s v="Bearish"/>
    <x v="1"/>
    <x v="1"/>
    <x v="1"/>
    <x v="1"/>
    <x v="1"/>
    <x v="1"/>
    <x v="1"/>
    <x v="1"/>
    <x v="1"/>
    <x v="1"/>
    <x v="1"/>
    <x v="2211"/>
  </r>
  <r>
    <d v="2015-05-11T00:00:00"/>
    <n v="491.25"/>
    <n v="498.41250609999997"/>
    <n v="4785512"/>
    <x v="0"/>
    <s v="May"/>
    <s v="Q2"/>
    <x v="0"/>
    <x v="9"/>
    <s v="Bullish"/>
    <x v="0"/>
    <x v="0"/>
    <x v="1"/>
    <x v="1"/>
    <x v="1"/>
    <x v="1"/>
    <x v="1"/>
    <x v="1"/>
    <x v="1"/>
    <x v="1"/>
    <x v="1"/>
    <x v="2212"/>
  </r>
  <r>
    <d v="2015-05-08T00:00:00"/>
    <n v="489.5"/>
    <n v="489.4874878"/>
    <n v="5777676"/>
    <x v="1"/>
    <s v="May"/>
    <s v="Q2"/>
    <x v="0"/>
    <x v="9"/>
    <s v="Bearish"/>
    <x v="0"/>
    <x v="0"/>
    <x v="1"/>
    <x v="1"/>
    <x v="1"/>
    <x v="1"/>
    <x v="1"/>
    <x v="1"/>
    <x v="1"/>
    <x v="1"/>
    <x v="1"/>
    <x v="2213"/>
  </r>
  <r>
    <d v="2015-05-07T00:00:00"/>
    <n v="480.5"/>
    <n v="486"/>
    <n v="6779984"/>
    <x v="2"/>
    <s v="May"/>
    <s v="Q2"/>
    <x v="0"/>
    <x v="9"/>
    <s v="Bullish"/>
    <x v="0"/>
    <x v="0"/>
    <x v="1"/>
    <x v="1"/>
    <x v="1"/>
    <x v="1"/>
    <x v="1"/>
    <x v="1"/>
    <x v="1"/>
    <x v="1"/>
    <x v="1"/>
    <x v="2214"/>
  </r>
  <r>
    <d v="2015-05-06T00:00:00"/>
    <n v="493.75"/>
    <n v="480.5125122"/>
    <n v="10508408"/>
    <x v="3"/>
    <s v="May"/>
    <s v="Q2"/>
    <x v="0"/>
    <x v="9"/>
    <s v="Bearish"/>
    <x v="1"/>
    <x v="1"/>
    <x v="1"/>
    <x v="1"/>
    <x v="1"/>
    <x v="1"/>
    <x v="1"/>
    <x v="1"/>
    <x v="1"/>
    <x v="1"/>
    <x v="1"/>
    <x v="2215"/>
  </r>
  <r>
    <d v="2015-05-05T00:00:00"/>
    <n v="500"/>
    <n v="490.6875"/>
    <n v="9408516"/>
    <x v="4"/>
    <s v="May"/>
    <s v="Q2"/>
    <x v="0"/>
    <x v="9"/>
    <s v="Bearish"/>
    <x v="1"/>
    <x v="1"/>
    <x v="1"/>
    <x v="1"/>
    <x v="1"/>
    <x v="1"/>
    <x v="1"/>
    <x v="1"/>
    <x v="1"/>
    <x v="1"/>
    <x v="1"/>
    <x v="2216"/>
  </r>
  <r>
    <d v="2015-05-04T00:00:00"/>
    <n v="489.875"/>
    <n v="498.27499390000003"/>
    <n v="13361592"/>
    <x v="0"/>
    <s v="May"/>
    <s v="Q2"/>
    <x v="0"/>
    <x v="9"/>
    <s v="Bullish"/>
    <x v="0"/>
    <x v="0"/>
    <x v="1"/>
    <x v="1"/>
    <x v="1"/>
    <x v="1"/>
    <x v="1"/>
    <x v="1"/>
    <x v="1"/>
    <x v="1"/>
    <x v="1"/>
    <x v="2217"/>
  </r>
  <r>
    <d v="2015-04-30T00:00:00"/>
    <n v="490"/>
    <n v="485.5625"/>
    <n v="13134260"/>
    <x v="2"/>
    <s v="Apr"/>
    <s v="Q2"/>
    <x v="0"/>
    <x v="9"/>
    <s v="Bearish"/>
    <x v="1"/>
    <x v="1"/>
    <x v="1"/>
    <x v="1"/>
    <x v="1"/>
    <x v="1"/>
    <x v="1"/>
    <x v="1"/>
    <x v="1"/>
    <x v="1"/>
    <x v="1"/>
    <x v="2218"/>
  </r>
  <r>
    <d v="2015-04-29T00:00:00"/>
    <n v="490.22500609999997"/>
    <n v="490.28750609999997"/>
    <n v="8289056"/>
    <x v="3"/>
    <s v="Apr"/>
    <s v="Q2"/>
    <x v="0"/>
    <x v="9"/>
    <s v="Bullish"/>
    <x v="0"/>
    <x v="0"/>
    <x v="1"/>
    <x v="1"/>
    <x v="1"/>
    <x v="1"/>
    <x v="1"/>
    <x v="1"/>
    <x v="1"/>
    <x v="1"/>
    <x v="1"/>
    <x v="2219"/>
  </r>
  <r>
    <d v="2015-04-28T00:00:00"/>
    <n v="495.5"/>
    <n v="490.22500609999997"/>
    <n v="10393500"/>
    <x v="4"/>
    <s v="Apr"/>
    <s v="Q2"/>
    <x v="0"/>
    <x v="9"/>
    <s v="Bearish"/>
    <x v="1"/>
    <x v="1"/>
    <x v="1"/>
    <x v="1"/>
    <x v="1"/>
    <x v="1"/>
    <x v="1"/>
    <x v="1"/>
    <x v="1"/>
    <x v="1"/>
    <x v="1"/>
    <x v="2220"/>
  </r>
  <r>
    <d v="2015-04-27T00:00:00"/>
    <n v="500"/>
    <n v="496.16250609999997"/>
    <n v="19822640"/>
    <x v="0"/>
    <s v="Apr"/>
    <s v="Q2"/>
    <x v="0"/>
    <x v="9"/>
    <s v="Bearish"/>
    <x v="1"/>
    <x v="1"/>
    <x v="1"/>
    <x v="1"/>
    <x v="1"/>
    <x v="1"/>
    <x v="1"/>
    <x v="1"/>
    <x v="1"/>
    <x v="1"/>
    <x v="1"/>
    <x v="2221"/>
  </r>
  <r>
    <d v="2015-04-24T00:00:00"/>
    <n v="533.97497559999999"/>
    <n v="498.7999878"/>
    <n v="43565452"/>
    <x v="1"/>
    <s v="Apr"/>
    <s v="Q2"/>
    <x v="0"/>
    <x v="9"/>
    <s v="Bearish"/>
    <x v="1"/>
    <x v="1"/>
    <x v="1"/>
    <x v="1"/>
    <x v="1"/>
    <x v="1"/>
    <x v="1"/>
    <x v="1"/>
    <x v="1"/>
    <x v="1"/>
    <x v="1"/>
    <x v="2222"/>
  </r>
  <r>
    <d v="2015-04-23T00:00:00"/>
    <n v="537.17498780000005"/>
    <n v="530.5"/>
    <n v="11891800"/>
    <x v="2"/>
    <s v="Apr"/>
    <s v="Q2"/>
    <x v="0"/>
    <x v="9"/>
    <s v="Bearish"/>
    <x v="1"/>
    <x v="1"/>
    <x v="1"/>
    <x v="1"/>
    <x v="1"/>
    <x v="1"/>
    <x v="1"/>
    <x v="1"/>
    <x v="1"/>
    <x v="1"/>
    <x v="1"/>
    <x v="2223"/>
  </r>
  <r>
    <d v="2015-04-22T00:00:00"/>
    <n v="537.76251219999995"/>
    <n v="534.42498780000005"/>
    <n v="12350984"/>
    <x v="3"/>
    <s v="Apr"/>
    <s v="Q2"/>
    <x v="0"/>
    <x v="9"/>
    <s v="Bearish"/>
    <x v="1"/>
    <x v="1"/>
    <x v="1"/>
    <x v="1"/>
    <x v="1"/>
    <x v="1"/>
    <x v="1"/>
    <x v="1"/>
    <x v="1"/>
    <x v="1"/>
    <x v="1"/>
    <x v="2224"/>
  </r>
  <r>
    <d v="2015-04-21T00:00:00"/>
    <n v="537"/>
    <n v="535.65002440000001"/>
    <n v="8881648"/>
    <x v="4"/>
    <s v="Apr"/>
    <s v="Q2"/>
    <x v="0"/>
    <x v="9"/>
    <s v="Bearish"/>
    <x v="0"/>
    <x v="0"/>
    <x v="1"/>
    <x v="1"/>
    <x v="1"/>
    <x v="1"/>
    <x v="1"/>
    <x v="1"/>
    <x v="1"/>
    <x v="1"/>
    <x v="1"/>
    <x v="2225"/>
  </r>
  <r>
    <d v="2015-04-20T00:00:00"/>
    <n v="544"/>
    <n v="533.03747559999999"/>
    <n v="12825384"/>
    <x v="0"/>
    <s v="Apr"/>
    <s v="Q2"/>
    <x v="0"/>
    <x v="9"/>
    <s v="Bearish"/>
    <x v="1"/>
    <x v="1"/>
    <x v="1"/>
    <x v="1"/>
    <x v="1"/>
    <x v="1"/>
    <x v="1"/>
    <x v="1"/>
    <x v="1"/>
    <x v="1"/>
    <x v="1"/>
    <x v="2226"/>
  </r>
  <r>
    <d v="2015-04-17T00:00:00"/>
    <n v="545.01251219999995"/>
    <n v="544.8125"/>
    <n v="6450316"/>
    <x v="1"/>
    <s v="Apr"/>
    <s v="Q2"/>
    <x v="0"/>
    <x v="9"/>
    <s v="Bearish"/>
    <x v="1"/>
    <x v="1"/>
    <x v="1"/>
    <x v="1"/>
    <x v="1"/>
    <x v="1"/>
    <x v="1"/>
    <x v="1"/>
    <x v="1"/>
    <x v="1"/>
    <x v="1"/>
    <x v="2227"/>
  </r>
  <r>
    <d v="2015-04-16T00:00:00"/>
    <n v="555.5"/>
    <n v="548.66247559999999"/>
    <n v="9007812"/>
    <x v="2"/>
    <s v="Apr"/>
    <s v="Q2"/>
    <x v="0"/>
    <x v="9"/>
    <s v="Bearish"/>
    <x v="1"/>
    <x v="1"/>
    <x v="1"/>
    <x v="1"/>
    <x v="1"/>
    <x v="1"/>
    <x v="1"/>
    <x v="1"/>
    <x v="1"/>
    <x v="1"/>
    <x v="1"/>
    <x v="2228"/>
  </r>
  <r>
    <d v="2015-04-15T00:00:00"/>
    <n v="559.125"/>
    <n v="553.42498780000005"/>
    <n v="6237784"/>
    <x v="3"/>
    <s v="Apr"/>
    <s v="Q2"/>
    <x v="0"/>
    <x v="9"/>
    <s v="Bearish"/>
    <x v="1"/>
    <x v="1"/>
    <x v="1"/>
    <x v="1"/>
    <x v="1"/>
    <x v="1"/>
    <x v="1"/>
    <x v="1"/>
    <x v="1"/>
    <x v="1"/>
    <x v="1"/>
    <x v="2229"/>
  </r>
  <r>
    <d v="2015-04-13T00:00:00"/>
    <n v="559.5"/>
    <n v="559.70001219999995"/>
    <n v="4872336"/>
    <x v="0"/>
    <s v="Apr"/>
    <s v="Q2"/>
    <x v="0"/>
    <x v="9"/>
    <s v="Bullish"/>
    <x v="0"/>
    <x v="0"/>
    <x v="1"/>
    <x v="1"/>
    <x v="1"/>
    <x v="1"/>
    <x v="1"/>
    <x v="1"/>
    <x v="1"/>
    <x v="1"/>
    <x v="1"/>
    <x v="2230"/>
  </r>
  <r>
    <d v="2015-04-10T00:00:00"/>
    <n v="552.54998780000005"/>
    <n v="558.48748780000005"/>
    <n v="7123776"/>
    <x v="1"/>
    <s v="Apr"/>
    <s v="Q2"/>
    <x v="0"/>
    <x v="9"/>
    <s v="Bullish"/>
    <x v="0"/>
    <x v="0"/>
    <x v="1"/>
    <x v="1"/>
    <x v="1"/>
    <x v="1"/>
    <x v="1"/>
    <x v="1"/>
    <x v="1"/>
    <x v="1"/>
    <x v="1"/>
    <x v="2231"/>
  </r>
  <r>
    <d v="2015-04-09T00:00:00"/>
    <n v="552.84997559999999"/>
    <n v="553.75"/>
    <n v="10581548"/>
    <x v="2"/>
    <s v="Apr"/>
    <s v="Q2"/>
    <x v="0"/>
    <x v="9"/>
    <s v="Bullish"/>
    <x v="0"/>
    <x v="0"/>
    <x v="1"/>
    <x v="1"/>
    <x v="1"/>
    <x v="1"/>
    <x v="1"/>
    <x v="1"/>
    <x v="1"/>
    <x v="1"/>
    <x v="1"/>
    <x v="2232"/>
  </r>
  <r>
    <d v="2015-04-08T00:00:00"/>
    <n v="545.625"/>
    <n v="550.13751219999995"/>
    <n v="10185576"/>
    <x v="3"/>
    <s v="Apr"/>
    <s v="Q2"/>
    <x v="0"/>
    <x v="9"/>
    <s v="Bullish"/>
    <x v="0"/>
    <x v="0"/>
    <x v="1"/>
    <x v="1"/>
    <x v="1"/>
    <x v="1"/>
    <x v="1"/>
    <x v="1"/>
    <x v="1"/>
    <x v="1"/>
    <x v="1"/>
    <x v="2233"/>
  </r>
  <r>
    <d v="2015-04-07T00:00:00"/>
    <n v="543.75"/>
    <n v="539.875"/>
    <n v="8542268"/>
    <x v="4"/>
    <s v="Apr"/>
    <s v="Q2"/>
    <x v="0"/>
    <x v="9"/>
    <s v="Bearish"/>
    <x v="1"/>
    <x v="1"/>
    <x v="1"/>
    <x v="1"/>
    <x v="1"/>
    <x v="1"/>
    <x v="1"/>
    <x v="1"/>
    <x v="1"/>
    <x v="1"/>
    <x v="1"/>
    <x v="2234"/>
  </r>
  <r>
    <d v="2015-04-06T00:00:00"/>
    <n v="544.75"/>
    <n v="544.54998780000005"/>
    <n v="7741752"/>
    <x v="0"/>
    <s v="Apr"/>
    <s v="Q2"/>
    <x v="0"/>
    <x v="9"/>
    <s v="Bearish"/>
    <x v="0"/>
    <x v="0"/>
    <x v="1"/>
    <x v="1"/>
    <x v="1"/>
    <x v="1"/>
    <x v="1"/>
    <x v="1"/>
    <x v="1"/>
    <x v="1"/>
    <x v="1"/>
    <x v="2235"/>
  </r>
  <r>
    <d v="2015-04-01T00:00:00"/>
    <n v="549.72497559999999"/>
    <n v="543.48748780000005"/>
    <n v="6738488"/>
    <x v="3"/>
    <s v="Apr"/>
    <s v="Q2"/>
    <x v="0"/>
    <x v="9"/>
    <s v="Bearish"/>
    <x v="1"/>
    <x v="1"/>
    <x v="1"/>
    <x v="1"/>
    <x v="1"/>
    <x v="1"/>
    <x v="1"/>
    <x v="1"/>
    <x v="1"/>
    <x v="1"/>
    <x v="1"/>
    <x v="2236"/>
  </r>
  <r>
    <d v="2015-03-31T00:00:00"/>
    <n v="561.25"/>
    <n v="554.58752440000001"/>
    <n v="8016412"/>
    <x v="4"/>
    <s v="Mar"/>
    <s v="Q1"/>
    <x v="1"/>
    <x v="9"/>
    <s v="Bearish"/>
    <x v="1"/>
    <x v="1"/>
    <x v="1"/>
    <x v="1"/>
    <x v="1"/>
    <x v="1"/>
    <x v="1"/>
    <x v="1"/>
    <x v="1"/>
    <x v="1"/>
    <x v="1"/>
    <x v="2237"/>
  </r>
  <r>
    <d v="2015-03-30T00:00:00"/>
    <n v="551.40002440000001"/>
    <n v="557"/>
    <n v="4623088"/>
    <x v="0"/>
    <s v="Mar"/>
    <s v="Q1"/>
    <x v="1"/>
    <x v="9"/>
    <s v="Bullish"/>
    <x v="0"/>
    <x v="0"/>
    <x v="1"/>
    <x v="1"/>
    <x v="1"/>
    <x v="1"/>
    <x v="1"/>
    <x v="1"/>
    <x v="1"/>
    <x v="1"/>
    <x v="1"/>
    <x v="2238"/>
  </r>
  <r>
    <d v="2015-03-27T00:00:00"/>
    <n v="541"/>
    <n v="550.53747559999999"/>
    <n v="10074220"/>
    <x v="1"/>
    <s v="Mar"/>
    <s v="Q1"/>
    <x v="1"/>
    <x v="9"/>
    <s v="Bullish"/>
    <x v="0"/>
    <x v="0"/>
    <x v="1"/>
    <x v="1"/>
    <x v="1"/>
    <x v="1"/>
    <x v="1"/>
    <x v="1"/>
    <x v="1"/>
    <x v="1"/>
    <x v="1"/>
    <x v="2239"/>
  </r>
  <r>
    <d v="2015-03-26T00:00:00"/>
    <n v="552"/>
    <n v="536.58752440000001"/>
    <n v="15740840"/>
    <x v="2"/>
    <s v="Mar"/>
    <s v="Q1"/>
    <x v="1"/>
    <x v="9"/>
    <s v="Bearish"/>
    <x v="1"/>
    <x v="1"/>
    <x v="1"/>
    <x v="1"/>
    <x v="1"/>
    <x v="1"/>
    <x v="1"/>
    <x v="1"/>
    <x v="1"/>
    <x v="1"/>
    <x v="1"/>
    <x v="2240"/>
  </r>
  <r>
    <d v="2015-03-25T00:00:00"/>
    <n v="555.72497559999999"/>
    <n v="554.77502440000001"/>
    <n v="6170968"/>
    <x v="3"/>
    <s v="Mar"/>
    <s v="Q1"/>
    <x v="1"/>
    <x v="9"/>
    <s v="Bearish"/>
    <x v="0"/>
    <x v="0"/>
    <x v="1"/>
    <x v="1"/>
    <x v="1"/>
    <x v="1"/>
    <x v="1"/>
    <x v="1"/>
    <x v="1"/>
    <x v="1"/>
    <x v="1"/>
    <x v="2241"/>
  </r>
  <r>
    <d v="2015-03-24T00:00:00"/>
    <n v="558.72497559999999"/>
    <n v="552.86248780000005"/>
    <n v="6736532"/>
    <x v="4"/>
    <s v="Mar"/>
    <s v="Q1"/>
    <x v="1"/>
    <x v="9"/>
    <s v="Bearish"/>
    <x v="1"/>
    <x v="1"/>
    <x v="1"/>
    <x v="1"/>
    <x v="1"/>
    <x v="1"/>
    <x v="1"/>
    <x v="1"/>
    <x v="1"/>
    <x v="1"/>
    <x v="1"/>
    <x v="2242"/>
  </r>
  <r>
    <d v="2015-03-23T00:00:00"/>
    <n v="563.25"/>
    <n v="558.36248780000005"/>
    <n v="5078700"/>
    <x v="0"/>
    <s v="Mar"/>
    <s v="Q1"/>
    <x v="1"/>
    <x v="9"/>
    <s v="Bearish"/>
    <x v="1"/>
    <x v="1"/>
    <x v="1"/>
    <x v="1"/>
    <x v="1"/>
    <x v="1"/>
    <x v="1"/>
    <x v="1"/>
    <x v="1"/>
    <x v="1"/>
    <x v="1"/>
    <x v="2243"/>
  </r>
  <r>
    <d v="2015-03-20T00:00:00"/>
    <n v="560.25"/>
    <n v="564.36248780000005"/>
    <n v="6430896"/>
    <x v="1"/>
    <s v="Mar"/>
    <s v="Q1"/>
    <x v="1"/>
    <x v="9"/>
    <s v="Bullish"/>
    <x v="0"/>
    <x v="0"/>
    <x v="1"/>
    <x v="1"/>
    <x v="1"/>
    <x v="1"/>
    <x v="1"/>
    <x v="1"/>
    <x v="1"/>
    <x v="1"/>
    <x v="1"/>
    <x v="2244"/>
  </r>
  <r>
    <d v="2015-03-19T00:00:00"/>
    <n v="558.65002440000001"/>
    <n v="557.61248780000005"/>
    <n v="6891740"/>
    <x v="2"/>
    <s v="Mar"/>
    <s v="Q1"/>
    <x v="1"/>
    <x v="9"/>
    <s v="Bearish"/>
    <x v="0"/>
    <x v="0"/>
    <x v="1"/>
    <x v="1"/>
    <x v="1"/>
    <x v="1"/>
    <x v="1"/>
    <x v="1"/>
    <x v="1"/>
    <x v="1"/>
    <x v="1"/>
    <x v="2245"/>
  </r>
  <r>
    <d v="2015-03-18T00:00:00"/>
    <n v="563.625"/>
    <n v="557.375"/>
    <n v="4905564"/>
    <x v="3"/>
    <s v="Mar"/>
    <s v="Q1"/>
    <x v="1"/>
    <x v="9"/>
    <s v="Bearish"/>
    <x v="1"/>
    <x v="1"/>
    <x v="1"/>
    <x v="1"/>
    <x v="1"/>
    <x v="1"/>
    <x v="1"/>
    <x v="1"/>
    <x v="1"/>
    <x v="1"/>
    <x v="1"/>
    <x v="2246"/>
  </r>
  <r>
    <d v="2015-03-17T00:00:00"/>
    <n v="566.66247559999999"/>
    <n v="560.125"/>
    <n v="5539312"/>
    <x v="4"/>
    <s v="Mar"/>
    <s v="Q1"/>
    <x v="1"/>
    <x v="9"/>
    <s v="Bearish"/>
    <x v="1"/>
    <x v="1"/>
    <x v="1"/>
    <x v="1"/>
    <x v="1"/>
    <x v="1"/>
    <x v="1"/>
    <x v="1"/>
    <x v="1"/>
    <x v="1"/>
    <x v="1"/>
    <x v="2247"/>
  </r>
  <r>
    <d v="2015-03-16T00:00:00"/>
    <n v="552.63751219999995"/>
    <n v="566.66247559999999"/>
    <n v="6818632"/>
    <x v="0"/>
    <s v="Mar"/>
    <s v="Q1"/>
    <x v="1"/>
    <x v="9"/>
    <s v="Bullish"/>
    <x v="0"/>
    <x v="0"/>
    <x v="1"/>
    <x v="1"/>
    <x v="1"/>
    <x v="1"/>
    <x v="1"/>
    <x v="1"/>
    <x v="1"/>
    <x v="1"/>
    <x v="1"/>
    <x v="2248"/>
  </r>
  <r>
    <d v="2015-03-13T00:00:00"/>
    <n v="556.25"/>
    <n v="555.09997559999999"/>
    <n v="6179684"/>
    <x v="1"/>
    <s v="Mar"/>
    <s v="Q1"/>
    <x v="1"/>
    <x v="9"/>
    <s v="Bearish"/>
    <x v="0"/>
    <x v="0"/>
    <x v="1"/>
    <x v="1"/>
    <x v="1"/>
    <x v="1"/>
    <x v="1"/>
    <x v="1"/>
    <x v="1"/>
    <x v="1"/>
    <x v="1"/>
    <x v="2249"/>
  </r>
  <r>
    <d v="2015-03-12T00:00:00"/>
    <n v="544.75"/>
    <n v="554.57501219999995"/>
    <n v="5688564"/>
    <x v="2"/>
    <s v="Mar"/>
    <s v="Q1"/>
    <x v="1"/>
    <x v="9"/>
    <s v="Bullish"/>
    <x v="0"/>
    <x v="0"/>
    <x v="1"/>
    <x v="1"/>
    <x v="1"/>
    <x v="1"/>
    <x v="1"/>
    <x v="1"/>
    <x v="1"/>
    <x v="1"/>
    <x v="1"/>
    <x v="2250"/>
  </r>
  <r>
    <d v="2015-03-11T00:00:00"/>
    <n v="548.52502440000001"/>
    <n v="545.54998780000005"/>
    <n v="6780912"/>
    <x v="3"/>
    <s v="Mar"/>
    <s v="Q1"/>
    <x v="1"/>
    <x v="9"/>
    <s v="Bearish"/>
    <x v="1"/>
    <x v="1"/>
    <x v="1"/>
    <x v="1"/>
    <x v="1"/>
    <x v="1"/>
    <x v="1"/>
    <x v="1"/>
    <x v="1"/>
    <x v="1"/>
    <x v="1"/>
    <x v="2251"/>
  </r>
  <r>
    <d v="2015-03-10T00:00:00"/>
    <n v="549.52502440000001"/>
    <n v="549.5"/>
    <n v="6329916"/>
    <x v="4"/>
    <s v="Mar"/>
    <s v="Q1"/>
    <x v="1"/>
    <x v="9"/>
    <s v="Bearish"/>
    <x v="0"/>
    <x v="0"/>
    <x v="1"/>
    <x v="1"/>
    <x v="1"/>
    <x v="1"/>
    <x v="1"/>
    <x v="1"/>
    <x v="1"/>
    <x v="1"/>
    <x v="1"/>
    <x v="2252"/>
  </r>
  <r>
    <d v="2015-03-09T00:00:00"/>
    <n v="564.75"/>
    <n v="547.51251219999995"/>
    <n v="7984720"/>
    <x v="0"/>
    <s v="Mar"/>
    <s v="Q1"/>
    <x v="1"/>
    <x v="9"/>
    <s v="Bearish"/>
    <x v="1"/>
    <x v="1"/>
    <x v="1"/>
    <x v="1"/>
    <x v="1"/>
    <x v="1"/>
    <x v="1"/>
    <x v="1"/>
    <x v="1"/>
    <x v="1"/>
    <x v="1"/>
    <x v="2253"/>
  </r>
  <r>
    <d v="2015-03-05T00:00:00"/>
    <n v="566.76251219999995"/>
    <n v="561.90002440000001"/>
    <n v="5684916"/>
    <x v="2"/>
    <s v="Mar"/>
    <s v="Q1"/>
    <x v="1"/>
    <x v="9"/>
    <s v="Bearish"/>
    <x v="1"/>
    <x v="1"/>
    <x v="1"/>
    <x v="1"/>
    <x v="1"/>
    <x v="1"/>
    <x v="1"/>
    <x v="1"/>
    <x v="1"/>
    <x v="1"/>
    <x v="1"/>
    <x v="2254"/>
  </r>
  <r>
    <d v="2015-03-04T00:00:00"/>
    <n v="575"/>
    <n v="568.66247559999999"/>
    <n v="4375228"/>
    <x v="3"/>
    <s v="Mar"/>
    <s v="Q1"/>
    <x v="1"/>
    <x v="9"/>
    <s v="Bearish"/>
    <x v="1"/>
    <x v="1"/>
    <x v="1"/>
    <x v="1"/>
    <x v="1"/>
    <x v="1"/>
    <x v="1"/>
    <x v="1"/>
    <x v="1"/>
    <x v="1"/>
    <x v="1"/>
    <x v="2255"/>
  </r>
  <r>
    <d v="2015-03-03T00:00:00"/>
    <n v="572.5"/>
    <n v="574.46252440000001"/>
    <n v="4905552"/>
    <x v="4"/>
    <s v="Mar"/>
    <s v="Q1"/>
    <x v="1"/>
    <x v="9"/>
    <s v="Bullish"/>
    <x v="0"/>
    <x v="0"/>
    <x v="1"/>
    <x v="1"/>
    <x v="1"/>
    <x v="1"/>
    <x v="1"/>
    <x v="1"/>
    <x v="1"/>
    <x v="1"/>
    <x v="1"/>
    <x v="2256"/>
  </r>
  <r>
    <d v="2015-03-02T00:00:00"/>
    <n v="575.75"/>
    <n v="572.92498780000005"/>
    <n v="7040992"/>
    <x v="0"/>
    <s v="Mar"/>
    <s v="Q1"/>
    <x v="1"/>
    <x v="9"/>
    <s v="Bearish"/>
    <x v="0"/>
    <x v="0"/>
    <x v="1"/>
    <x v="1"/>
    <x v="1"/>
    <x v="1"/>
    <x v="1"/>
    <x v="1"/>
    <x v="1"/>
    <x v="1"/>
    <x v="1"/>
    <x v="2257"/>
  </r>
  <r>
    <d v="2015-02-28T00:00:00"/>
    <m/>
    <m/>
    <m/>
    <x v="5"/>
    <s v="Feb"/>
    <s v="Q1"/>
    <x v="1"/>
    <x v="9"/>
    <s v="Neutral"/>
    <x v="1"/>
    <x v="1"/>
    <x v="1"/>
    <x v="1"/>
    <x v="1"/>
    <x v="1"/>
    <x v="1"/>
    <x v="1"/>
    <x v="1"/>
    <x v="1"/>
    <x v="1"/>
    <x v="2258"/>
  </r>
  <r>
    <d v="2015-02-27T00:00:00"/>
    <n v="568.72497559999999"/>
    <n v="566.4375"/>
    <n v="7801076"/>
    <x v="1"/>
    <s v="Feb"/>
    <s v="Q1"/>
    <x v="1"/>
    <x v="9"/>
    <s v="Bearish"/>
    <x v="0"/>
    <x v="0"/>
    <x v="1"/>
    <x v="1"/>
    <x v="1"/>
    <x v="1"/>
    <x v="1"/>
    <x v="1"/>
    <x v="1"/>
    <x v="1"/>
    <x v="1"/>
    <x v="2259"/>
  </r>
  <r>
    <d v="2015-02-26T00:00:00"/>
    <n v="576.875"/>
    <n v="564.52502440000001"/>
    <n v="6445776"/>
    <x v="2"/>
    <s v="Feb"/>
    <s v="Q1"/>
    <x v="1"/>
    <x v="9"/>
    <s v="Bearish"/>
    <x v="1"/>
    <x v="1"/>
    <x v="1"/>
    <x v="1"/>
    <x v="1"/>
    <x v="1"/>
    <x v="1"/>
    <x v="1"/>
    <x v="1"/>
    <x v="1"/>
    <x v="1"/>
    <x v="2260"/>
  </r>
  <r>
    <d v="2015-02-25T00:00:00"/>
    <n v="572.22497559999999"/>
    <n v="579.40002440000001"/>
    <n v="6044972"/>
    <x v="3"/>
    <s v="Feb"/>
    <s v="Q1"/>
    <x v="1"/>
    <x v="9"/>
    <s v="Bullish"/>
    <x v="0"/>
    <x v="0"/>
    <x v="1"/>
    <x v="1"/>
    <x v="1"/>
    <x v="1"/>
    <x v="1"/>
    <x v="1"/>
    <x v="1"/>
    <x v="1"/>
    <x v="1"/>
    <x v="2261"/>
  </r>
  <r>
    <d v="2015-02-24T00:00:00"/>
    <n v="569.75"/>
    <n v="568.20001219999995"/>
    <n v="6437676"/>
    <x v="4"/>
    <s v="Feb"/>
    <s v="Q1"/>
    <x v="1"/>
    <x v="9"/>
    <s v="Bearish"/>
    <x v="0"/>
    <x v="0"/>
    <x v="1"/>
    <x v="1"/>
    <x v="1"/>
    <x v="1"/>
    <x v="1"/>
    <x v="1"/>
    <x v="1"/>
    <x v="1"/>
    <x v="1"/>
    <x v="2262"/>
  </r>
  <r>
    <d v="2015-02-23T00:00:00"/>
    <n v="575"/>
    <n v="566.40002440000001"/>
    <n v="5090488"/>
    <x v="0"/>
    <s v="Feb"/>
    <s v="Q1"/>
    <x v="1"/>
    <x v="9"/>
    <s v="Bearish"/>
    <x v="1"/>
    <x v="1"/>
    <x v="1"/>
    <x v="1"/>
    <x v="1"/>
    <x v="1"/>
    <x v="1"/>
    <x v="1"/>
    <x v="1"/>
    <x v="1"/>
    <x v="1"/>
    <x v="2263"/>
  </r>
  <r>
    <d v="2015-02-20T00:00:00"/>
    <n v="582.125"/>
    <n v="570.77502440000001"/>
    <n v="6971628"/>
    <x v="1"/>
    <s v="Feb"/>
    <s v="Q1"/>
    <x v="1"/>
    <x v="9"/>
    <s v="Bearish"/>
    <x v="1"/>
    <x v="1"/>
    <x v="1"/>
    <x v="1"/>
    <x v="1"/>
    <x v="1"/>
    <x v="1"/>
    <x v="1"/>
    <x v="1"/>
    <x v="1"/>
    <x v="1"/>
    <x v="2264"/>
  </r>
  <r>
    <d v="2015-02-19T00:00:00"/>
    <n v="573.5"/>
    <n v="581.17498780000005"/>
    <n v="9673624"/>
    <x v="2"/>
    <s v="Feb"/>
    <s v="Q1"/>
    <x v="1"/>
    <x v="9"/>
    <s v="Bullish"/>
    <x v="0"/>
    <x v="0"/>
    <x v="1"/>
    <x v="1"/>
    <x v="1"/>
    <x v="1"/>
    <x v="1"/>
    <x v="1"/>
    <x v="1"/>
    <x v="1"/>
    <x v="1"/>
    <x v="2265"/>
  </r>
  <r>
    <d v="2015-02-18T00:00:00"/>
    <n v="572.63751219999995"/>
    <n v="574.125"/>
    <n v="8613764"/>
    <x v="3"/>
    <s v="Feb"/>
    <s v="Q1"/>
    <x v="1"/>
    <x v="9"/>
    <s v="Bullish"/>
    <x v="0"/>
    <x v="0"/>
    <x v="1"/>
    <x v="1"/>
    <x v="1"/>
    <x v="1"/>
    <x v="1"/>
    <x v="1"/>
    <x v="1"/>
    <x v="1"/>
    <x v="1"/>
    <x v="2266"/>
  </r>
  <r>
    <d v="2015-02-16T00:00:00"/>
    <n v="570.07501219999995"/>
    <n v="569.6875"/>
    <n v="6244276"/>
    <x v="0"/>
    <s v="Feb"/>
    <s v="Q1"/>
    <x v="1"/>
    <x v="9"/>
    <s v="Bearish"/>
    <x v="1"/>
    <x v="1"/>
    <x v="1"/>
    <x v="1"/>
    <x v="1"/>
    <x v="1"/>
    <x v="1"/>
    <x v="1"/>
    <x v="1"/>
    <x v="1"/>
    <x v="1"/>
    <x v="2267"/>
  </r>
  <r>
    <d v="2015-02-13T00:00:00"/>
    <n v="574.90002440000001"/>
    <n v="574.02502440000001"/>
    <n v="5657516"/>
    <x v="1"/>
    <s v="Feb"/>
    <s v="Q1"/>
    <x v="1"/>
    <x v="9"/>
    <s v="Bearish"/>
    <x v="1"/>
    <x v="1"/>
    <x v="1"/>
    <x v="1"/>
    <x v="1"/>
    <x v="1"/>
    <x v="1"/>
    <x v="1"/>
    <x v="1"/>
    <x v="1"/>
    <x v="1"/>
    <x v="2268"/>
  </r>
  <r>
    <d v="2015-02-12T00:00:00"/>
    <n v="570.75"/>
    <n v="577.79998780000005"/>
    <n v="6287536"/>
    <x v="2"/>
    <s v="Feb"/>
    <s v="Q1"/>
    <x v="1"/>
    <x v="9"/>
    <s v="Bullish"/>
    <x v="0"/>
    <x v="0"/>
    <x v="1"/>
    <x v="1"/>
    <x v="1"/>
    <x v="1"/>
    <x v="1"/>
    <x v="1"/>
    <x v="1"/>
    <x v="1"/>
    <x v="1"/>
    <x v="2269"/>
  </r>
  <r>
    <d v="2015-02-11T00:00:00"/>
    <n v="570.125"/>
    <n v="571.21252440000001"/>
    <n v="5796972"/>
    <x v="3"/>
    <s v="Feb"/>
    <s v="Q1"/>
    <x v="1"/>
    <x v="9"/>
    <s v="Bullish"/>
    <x v="0"/>
    <x v="0"/>
    <x v="1"/>
    <x v="1"/>
    <x v="1"/>
    <x v="1"/>
    <x v="1"/>
    <x v="1"/>
    <x v="1"/>
    <x v="1"/>
    <x v="1"/>
    <x v="2270"/>
  </r>
  <r>
    <d v="2015-02-10T00:00:00"/>
    <n v="560.75"/>
    <n v="569.57501219999995"/>
    <n v="8516920"/>
    <x v="4"/>
    <s v="Feb"/>
    <s v="Q1"/>
    <x v="1"/>
    <x v="9"/>
    <s v="Bullish"/>
    <x v="0"/>
    <x v="0"/>
    <x v="1"/>
    <x v="1"/>
    <x v="1"/>
    <x v="1"/>
    <x v="1"/>
    <x v="1"/>
    <x v="1"/>
    <x v="1"/>
    <x v="1"/>
    <x v="2271"/>
  </r>
  <r>
    <d v="2015-02-09T00:00:00"/>
    <n v="550"/>
    <n v="562.22497559999999"/>
    <n v="6536868"/>
    <x v="0"/>
    <s v="Feb"/>
    <s v="Q1"/>
    <x v="1"/>
    <x v="9"/>
    <s v="Bullish"/>
    <x v="0"/>
    <x v="0"/>
    <x v="1"/>
    <x v="1"/>
    <x v="1"/>
    <x v="1"/>
    <x v="1"/>
    <x v="1"/>
    <x v="1"/>
    <x v="1"/>
    <x v="1"/>
    <x v="2272"/>
  </r>
  <r>
    <d v="2015-02-06T00:00:00"/>
    <n v="551.25"/>
    <n v="557.625"/>
    <n v="7453728"/>
    <x v="1"/>
    <s v="Feb"/>
    <s v="Q1"/>
    <x v="1"/>
    <x v="9"/>
    <s v="Bullish"/>
    <x v="0"/>
    <x v="0"/>
    <x v="1"/>
    <x v="1"/>
    <x v="1"/>
    <x v="1"/>
    <x v="1"/>
    <x v="1"/>
    <x v="1"/>
    <x v="1"/>
    <x v="1"/>
    <x v="2273"/>
  </r>
  <r>
    <d v="2015-02-05T00:00:00"/>
    <n v="537.70001219999995"/>
    <n v="548.45001219999995"/>
    <n v="11875936"/>
    <x v="2"/>
    <s v="Feb"/>
    <s v="Q1"/>
    <x v="1"/>
    <x v="9"/>
    <s v="Bullish"/>
    <x v="0"/>
    <x v="0"/>
    <x v="1"/>
    <x v="1"/>
    <x v="1"/>
    <x v="1"/>
    <x v="1"/>
    <x v="1"/>
    <x v="1"/>
    <x v="1"/>
    <x v="1"/>
    <x v="2274"/>
  </r>
  <r>
    <d v="2015-02-04T00:00:00"/>
    <n v="534.97497559999999"/>
    <n v="535.71252440000001"/>
    <n v="5160016"/>
    <x v="3"/>
    <s v="Feb"/>
    <s v="Q1"/>
    <x v="1"/>
    <x v="9"/>
    <s v="Bullish"/>
    <x v="0"/>
    <x v="0"/>
    <x v="1"/>
    <x v="1"/>
    <x v="1"/>
    <x v="1"/>
    <x v="1"/>
    <x v="1"/>
    <x v="1"/>
    <x v="1"/>
    <x v="1"/>
    <x v="2275"/>
  </r>
  <r>
    <d v="2015-02-03T00:00:00"/>
    <n v="534.21252440000001"/>
    <n v="530.22497559999999"/>
    <n v="5265956"/>
    <x v="4"/>
    <s v="Feb"/>
    <s v="Q1"/>
    <x v="1"/>
    <x v="9"/>
    <s v="Bearish"/>
    <x v="1"/>
    <x v="1"/>
    <x v="1"/>
    <x v="1"/>
    <x v="1"/>
    <x v="1"/>
    <x v="1"/>
    <x v="1"/>
    <x v="1"/>
    <x v="1"/>
    <x v="1"/>
    <x v="2276"/>
  </r>
  <r>
    <d v="2015-02-02T00:00:00"/>
    <n v="535.375"/>
    <n v="534.21252440000001"/>
    <n v="8702540"/>
    <x v="0"/>
    <s v="Feb"/>
    <s v="Q1"/>
    <x v="1"/>
    <x v="9"/>
    <s v="Bearish"/>
    <x v="1"/>
    <x v="1"/>
    <x v="1"/>
    <x v="1"/>
    <x v="1"/>
    <x v="1"/>
    <x v="1"/>
    <x v="1"/>
    <x v="1"/>
    <x v="1"/>
    <x v="1"/>
    <x v="2277"/>
  </r>
  <r>
    <d v="2015-01-30T00:00:00"/>
    <n v="540.375"/>
    <n v="535.47497559999999"/>
    <n v="10833744"/>
    <x v="1"/>
    <s v="Jan"/>
    <s v="Q1"/>
    <x v="1"/>
    <x v="9"/>
    <s v="Bearish"/>
    <x v="1"/>
    <x v="1"/>
    <x v="1"/>
    <x v="1"/>
    <x v="1"/>
    <x v="1"/>
    <x v="1"/>
    <x v="1"/>
    <x v="1"/>
    <x v="1"/>
    <x v="1"/>
    <x v="2278"/>
  </r>
  <r>
    <d v="2015-01-29T00:00:00"/>
    <n v="536.25"/>
    <n v="536.375"/>
    <n v="15369424"/>
    <x v="2"/>
    <s v="Jan"/>
    <s v="Q1"/>
    <x v="1"/>
    <x v="9"/>
    <s v="Bullish"/>
    <x v="0"/>
    <x v="0"/>
    <x v="1"/>
    <x v="1"/>
    <x v="1"/>
    <x v="1"/>
    <x v="1"/>
    <x v="1"/>
    <x v="1"/>
    <x v="1"/>
    <x v="1"/>
    <x v="2279"/>
  </r>
  <r>
    <d v="2015-01-28T00:00:00"/>
    <n v="537.5"/>
    <n v="536.13751219999995"/>
    <n v="13134356"/>
    <x v="3"/>
    <s v="Jan"/>
    <s v="Q1"/>
    <x v="1"/>
    <x v="9"/>
    <s v="Bearish"/>
    <x v="0"/>
    <x v="0"/>
    <x v="1"/>
    <x v="1"/>
    <x v="1"/>
    <x v="1"/>
    <x v="1"/>
    <x v="1"/>
    <x v="1"/>
    <x v="1"/>
    <x v="1"/>
    <x v="2280"/>
  </r>
  <r>
    <d v="2015-01-27T00:00:00"/>
    <n v="555.25"/>
    <n v="534.125"/>
    <n v="13739968"/>
    <x v="4"/>
    <s v="Jan"/>
    <s v="Q1"/>
    <x v="1"/>
    <x v="9"/>
    <s v="Bearish"/>
    <x v="1"/>
    <x v="1"/>
    <x v="1"/>
    <x v="1"/>
    <x v="1"/>
    <x v="1"/>
    <x v="1"/>
    <x v="1"/>
    <x v="1"/>
    <x v="1"/>
    <x v="1"/>
    <x v="2281"/>
  </r>
  <r>
    <d v="2015-01-23T00:00:00"/>
    <n v="550"/>
    <n v="553.76251219999995"/>
    <n v="9486328"/>
    <x v="1"/>
    <s v="Jan"/>
    <s v="Q1"/>
    <x v="1"/>
    <x v="9"/>
    <s v="Bullish"/>
    <x v="0"/>
    <x v="0"/>
    <x v="1"/>
    <x v="1"/>
    <x v="1"/>
    <x v="1"/>
    <x v="1"/>
    <x v="1"/>
    <x v="1"/>
    <x v="1"/>
    <x v="1"/>
    <x v="2282"/>
  </r>
  <r>
    <d v="2015-01-22T00:00:00"/>
    <n v="543.70001219999995"/>
    <n v="549.11248780000005"/>
    <n v="9958396"/>
    <x v="2"/>
    <s v="Jan"/>
    <s v="Q1"/>
    <x v="1"/>
    <x v="9"/>
    <s v="Bullish"/>
    <x v="0"/>
    <x v="0"/>
    <x v="1"/>
    <x v="1"/>
    <x v="1"/>
    <x v="1"/>
    <x v="1"/>
    <x v="1"/>
    <x v="1"/>
    <x v="1"/>
    <x v="1"/>
    <x v="2283"/>
  </r>
  <r>
    <d v="2015-01-21T00:00:00"/>
    <n v="532.875"/>
    <n v="542.47497559999999"/>
    <n v="8494908"/>
    <x v="3"/>
    <s v="Jan"/>
    <s v="Q1"/>
    <x v="1"/>
    <x v="9"/>
    <s v="Bullish"/>
    <x v="0"/>
    <x v="0"/>
    <x v="1"/>
    <x v="1"/>
    <x v="1"/>
    <x v="1"/>
    <x v="1"/>
    <x v="1"/>
    <x v="1"/>
    <x v="1"/>
    <x v="1"/>
    <x v="2284"/>
  </r>
  <r>
    <d v="2015-01-20T00:00:00"/>
    <n v="526.75"/>
    <n v="531.04998780000005"/>
    <n v="6804504"/>
    <x v="4"/>
    <s v="Jan"/>
    <s v="Q1"/>
    <x v="1"/>
    <x v="9"/>
    <s v="Bullish"/>
    <x v="0"/>
    <x v="0"/>
    <x v="1"/>
    <x v="1"/>
    <x v="1"/>
    <x v="1"/>
    <x v="1"/>
    <x v="1"/>
    <x v="1"/>
    <x v="1"/>
    <x v="1"/>
    <x v="2285"/>
  </r>
  <r>
    <d v="2015-01-19T00:00:00"/>
    <n v="530"/>
    <n v="525.625"/>
    <n v="4087744"/>
    <x v="0"/>
    <s v="Jan"/>
    <s v="Q1"/>
    <x v="1"/>
    <x v="9"/>
    <s v="Bearish"/>
    <x v="1"/>
    <x v="1"/>
    <x v="1"/>
    <x v="1"/>
    <x v="1"/>
    <x v="1"/>
    <x v="1"/>
    <x v="1"/>
    <x v="1"/>
    <x v="1"/>
    <x v="1"/>
    <x v="2286"/>
  </r>
  <r>
    <d v="2015-01-16T00:00:00"/>
    <n v="537"/>
    <n v="529.57501219999995"/>
    <n v="6690960"/>
    <x v="1"/>
    <s v="Jan"/>
    <s v="Q1"/>
    <x v="1"/>
    <x v="9"/>
    <s v="Bearish"/>
    <x v="1"/>
    <x v="1"/>
    <x v="1"/>
    <x v="1"/>
    <x v="1"/>
    <x v="1"/>
    <x v="1"/>
    <x v="1"/>
    <x v="1"/>
    <x v="1"/>
    <x v="1"/>
    <x v="2287"/>
  </r>
  <r>
    <d v="2015-01-15T00:00:00"/>
    <n v="533.79998780000005"/>
    <n v="533.5625"/>
    <n v="8342452"/>
    <x v="2"/>
    <s v="Jan"/>
    <s v="Q1"/>
    <x v="1"/>
    <x v="9"/>
    <s v="Bearish"/>
    <x v="0"/>
    <x v="0"/>
    <x v="1"/>
    <x v="1"/>
    <x v="1"/>
    <x v="1"/>
    <x v="1"/>
    <x v="1"/>
    <x v="1"/>
    <x v="1"/>
    <x v="1"/>
    <x v="2288"/>
  </r>
  <r>
    <d v="2015-01-14T00:00:00"/>
    <n v="524.625"/>
    <n v="532.16247559999999"/>
    <n v="9921260"/>
    <x v="3"/>
    <s v="Jan"/>
    <s v="Q1"/>
    <x v="1"/>
    <x v="9"/>
    <s v="Bullish"/>
    <x v="0"/>
    <x v="0"/>
    <x v="1"/>
    <x v="1"/>
    <x v="1"/>
    <x v="1"/>
    <x v="1"/>
    <x v="1"/>
    <x v="1"/>
    <x v="1"/>
    <x v="1"/>
    <x v="2289"/>
  </r>
  <r>
    <d v="2015-01-13T00:00:00"/>
    <n v="526.95001219999995"/>
    <n v="522.22497559999999"/>
    <n v="8801236"/>
    <x v="4"/>
    <s v="Jan"/>
    <s v="Q1"/>
    <x v="1"/>
    <x v="9"/>
    <s v="Bearish"/>
    <x v="1"/>
    <x v="1"/>
    <x v="1"/>
    <x v="1"/>
    <x v="1"/>
    <x v="1"/>
    <x v="1"/>
    <x v="1"/>
    <x v="1"/>
    <x v="1"/>
    <x v="1"/>
    <x v="2290"/>
  </r>
  <r>
    <d v="2015-01-12T00:00:00"/>
    <n v="523"/>
    <n v="528.98748780000005"/>
    <n v="12758888"/>
    <x v="0"/>
    <s v="Jan"/>
    <s v="Q1"/>
    <x v="1"/>
    <x v="9"/>
    <s v="Bullish"/>
    <x v="0"/>
    <x v="0"/>
    <x v="1"/>
    <x v="1"/>
    <x v="1"/>
    <x v="1"/>
    <x v="1"/>
    <x v="1"/>
    <x v="1"/>
    <x v="1"/>
    <x v="1"/>
    <x v="2291"/>
  </r>
  <r>
    <d v="2015-01-09T00:00:00"/>
    <n v="495.02499390000003"/>
    <n v="518.61248780000005"/>
    <n v="44863328"/>
    <x v="1"/>
    <s v="Jan"/>
    <s v="Q1"/>
    <x v="1"/>
    <x v="9"/>
    <s v="Bullish"/>
    <x v="0"/>
    <x v="0"/>
    <x v="1"/>
    <x v="1"/>
    <x v="1"/>
    <x v="1"/>
    <x v="1"/>
    <x v="1"/>
    <x v="1"/>
    <x v="1"/>
    <x v="1"/>
    <x v="2292"/>
  </r>
  <r>
    <d v="2015-01-08T00:00:00"/>
    <n v="496.39999390000003"/>
    <n v="493.3624878"/>
    <n v="13564920"/>
    <x v="2"/>
    <s v="Jan"/>
    <s v="Q1"/>
    <x v="1"/>
    <x v="9"/>
    <s v="Bearish"/>
    <x v="0"/>
    <x v="0"/>
    <x v="1"/>
    <x v="1"/>
    <x v="1"/>
    <x v="1"/>
    <x v="1"/>
    <x v="1"/>
    <x v="1"/>
    <x v="1"/>
    <x v="1"/>
    <x v="2293"/>
  </r>
  <r>
    <d v="2015-01-07T00:00:00"/>
    <n v="491.25"/>
    <n v="490.8875122"/>
    <n v="7249916"/>
    <x v="3"/>
    <s v="Jan"/>
    <s v="Q1"/>
    <x v="1"/>
    <x v="9"/>
    <s v="Bearish"/>
    <x v="0"/>
    <x v="0"/>
    <x v="1"/>
    <x v="1"/>
    <x v="1"/>
    <x v="1"/>
    <x v="1"/>
    <x v="1"/>
    <x v="1"/>
    <x v="1"/>
    <x v="1"/>
    <x v="2294"/>
  </r>
  <r>
    <d v="2015-01-06T00:00:00"/>
    <n v="495"/>
    <n v="488.5499878"/>
    <n v="9667316"/>
    <x v="4"/>
    <s v="Jan"/>
    <s v="Q1"/>
    <x v="1"/>
    <x v="9"/>
    <s v="Bearish"/>
    <x v="1"/>
    <x v="1"/>
    <x v="1"/>
    <x v="1"/>
    <x v="1"/>
    <x v="1"/>
    <x v="1"/>
    <x v="1"/>
    <x v="1"/>
    <x v="1"/>
    <x v="1"/>
    <x v="2295"/>
  </r>
  <r>
    <d v="2015-01-05T00:00:00"/>
    <n v="502.47500609999997"/>
    <n v="498.97500609999997"/>
    <n v="9937024"/>
    <x v="0"/>
    <s v="Jan"/>
    <s v="Q1"/>
    <x v="1"/>
    <x v="9"/>
    <s v="Bearish"/>
    <x v="1"/>
    <x v="1"/>
    <x v="1"/>
    <x v="1"/>
    <x v="1"/>
    <x v="1"/>
    <x v="1"/>
    <x v="1"/>
    <x v="1"/>
    <x v="1"/>
    <x v="1"/>
    <x v="2296"/>
  </r>
  <r>
    <d v="2015-01-02T00:00:00"/>
    <n v="493"/>
    <n v="503.2999878"/>
    <n v="6778320"/>
    <x v="1"/>
    <s v="Jan"/>
    <s v="Q1"/>
    <x v="1"/>
    <x v="9"/>
    <s v="Bullish"/>
    <x v="0"/>
    <x v="0"/>
    <x v="1"/>
    <x v="1"/>
    <x v="1"/>
    <x v="1"/>
    <x v="1"/>
    <x v="1"/>
    <x v="1"/>
    <x v="1"/>
    <x v="1"/>
    <x v="2297"/>
  </r>
  <r>
    <d v="2015-01-01T00:00:00"/>
    <n v="492.2374878"/>
    <n v="493.60000609999997"/>
    <n v="2002764"/>
    <x v="2"/>
    <s v="Jan"/>
    <s v="Q1"/>
    <x v="1"/>
    <x v="9"/>
    <s v="Bullish"/>
    <x v="0"/>
    <x v="0"/>
    <x v="1"/>
    <x v="1"/>
    <x v="1"/>
    <x v="1"/>
    <x v="1"/>
    <x v="1"/>
    <x v="1"/>
    <x v="1"/>
    <x v="1"/>
    <x v="2298"/>
  </r>
  <r>
    <d v="2014-12-31T00:00:00"/>
    <n v="488.75"/>
    <n v="493.1375122"/>
    <n v="6968808"/>
    <x v="3"/>
    <s v="Dec"/>
    <s v="Q4"/>
    <x v="2"/>
    <x v="10"/>
    <s v="Bullish"/>
    <x v="0"/>
    <x v="0"/>
    <x v="1"/>
    <x v="1"/>
    <x v="1"/>
    <x v="1"/>
    <x v="1"/>
    <x v="1"/>
    <x v="1"/>
    <x v="1"/>
    <x v="1"/>
    <x v="2299"/>
  </r>
  <r>
    <d v="2014-12-30T00:00:00"/>
    <n v="490.5625"/>
    <n v="491.58749390000003"/>
    <n v="4640552"/>
    <x v="4"/>
    <s v="Dec"/>
    <s v="Q4"/>
    <x v="2"/>
    <x v="10"/>
    <s v="Bullish"/>
    <x v="0"/>
    <x v="0"/>
    <x v="1"/>
    <x v="1"/>
    <x v="1"/>
    <x v="1"/>
    <x v="1"/>
    <x v="1"/>
    <x v="1"/>
    <x v="1"/>
    <x v="1"/>
    <x v="2300"/>
  </r>
  <r>
    <d v="2014-12-29T00:00:00"/>
    <n v="489.0125122"/>
    <n v="489.4500122"/>
    <n v="2792676"/>
    <x v="0"/>
    <s v="Dec"/>
    <s v="Q4"/>
    <x v="2"/>
    <x v="10"/>
    <s v="Bullish"/>
    <x v="0"/>
    <x v="0"/>
    <x v="1"/>
    <x v="1"/>
    <x v="1"/>
    <x v="1"/>
    <x v="1"/>
    <x v="1"/>
    <x v="1"/>
    <x v="1"/>
    <x v="1"/>
    <x v="2301"/>
  </r>
  <r>
    <d v="2014-12-26T00:00:00"/>
    <n v="486.27499390000003"/>
    <n v="488.0625"/>
    <n v="2268748"/>
    <x v="1"/>
    <s v="Dec"/>
    <s v="Q4"/>
    <x v="2"/>
    <x v="10"/>
    <s v="Bullish"/>
    <x v="0"/>
    <x v="0"/>
    <x v="1"/>
    <x v="1"/>
    <x v="1"/>
    <x v="1"/>
    <x v="1"/>
    <x v="1"/>
    <x v="1"/>
    <x v="1"/>
    <x v="1"/>
    <x v="2302"/>
  </r>
  <r>
    <d v="2014-12-24T00:00:00"/>
    <n v="494"/>
    <n v="482.6375122"/>
    <n v="27339488"/>
    <x v="3"/>
    <s v="Dec"/>
    <s v="Q4"/>
    <x v="2"/>
    <x v="10"/>
    <s v="Bearish"/>
    <x v="1"/>
    <x v="1"/>
    <x v="1"/>
    <x v="1"/>
    <x v="1"/>
    <x v="1"/>
    <x v="1"/>
    <x v="1"/>
    <x v="1"/>
    <x v="1"/>
    <x v="1"/>
    <x v="2303"/>
  </r>
  <r>
    <d v="2014-12-23T00:00:00"/>
    <n v="500.21249390000003"/>
    <n v="492.91250609999997"/>
    <n v="8196952"/>
    <x v="4"/>
    <s v="Dec"/>
    <s v="Q4"/>
    <x v="2"/>
    <x v="10"/>
    <s v="Bearish"/>
    <x v="1"/>
    <x v="1"/>
    <x v="1"/>
    <x v="1"/>
    <x v="1"/>
    <x v="1"/>
    <x v="1"/>
    <x v="1"/>
    <x v="1"/>
    <x v="1"/>
    <x v="1"/>
    <x v="2304"/>
  </r>
  <r>
    <d v="2014-12-22T00:00:00"/>
    <n v="501.5"/>
    <n v="499.89999390000003"/>
    <n v="10465104"/>
    <x v="0"/>
    <s v="Dec"/>
    <s v="Q4"/>
    <x v="2"/>
    <x v="10"/>
    <s v="Bearish"/>
    <x v="0"/>
    <x v="0"/>
    <x v="1"/>
    <x v="1"/>
    <x v="1"/>
    <x v="1"/>
    <x v="1"/>
    <x v="1"/>
    <x v="1"/>
    <x v="1"/>
    <x v="1"/>
    <x v="2305"/>
  </r>
  <r>
    <d v="2014-12-19T00:00:00"/>
    <n v="499.39999390000003"/>
    <n v="499.66250609999997"/>
    <n v="14294632"/>
    <x v="1"/>
    <s v="Dec"/>
    <s v="Q4"/>
    <x v="2"/>
    <x v="10"/>
    <s v="Bullish"/>
    <x v="0"/>
    <x v="0"/>
    <x v="1"/>
    <x v="1"/>
    <x v="1"/>
    <x v="1"/>
    <x v="1"/>
    <x v="1"/>
    <x v="1"/>
    <x v="1"/>
    <x v="1"/>
    <x v="2306"/>
  </r>
  <r>
    <d v="2014-12-18T00:00:00"/>
    <n v="488.5"/>
    <n v="491.47500609999997"/>
    <n v="19949980"/>
    <x v="2"/>
    <s v="Dec"/>
    <s v="Q4"/>
    <x v="2"/>
    <x v="10"/>
    <s v="Bullish"/>
    <x v="0"/>
    <x v="0"/>
    <x v="1"/>
    <x v="1"/>
    <x v="1"/>
    <x v="1"/>
    <x v="1"/>
    <x v="1"/>
    <x v="1"/>
    <x v="1"/>
    <x v="1"/>
    <x v="2307"/>
  </r>
  <r>
    <d v="2014-12-17T00:00:00"/>
    <n v="484"/>
    <n v="484.625"/>
    <n v="17851776"/>
    <x v="3"/>
    <s v="Dec"/>
    <s v="Q4"/>
    <x v="2"/>
    <x v="10"/>
    <s v="Bullish"/>
    <x v="0"/>
    <x v="0"/>
    <x v="1"/>
    <x v="1"/>
    <x v="1"/>
    <x v="1"/>
    <x v="1"/>
    <x v="1"/>
    <x v="1"/>
    <x v="1"/>
    <x v="1"/>
    <x v="2308"/>
  </r>
  <r>
    <d v="2014-12-16T00:00:00"/>
    <n v="481.4249878"/>
    <n v="484.5"/>
    <n v="17792756"/>
    <x v="4"/>
    <s v="Dec"/>
    <s v="Q4"/>
    <x v="2"/>
    <x v="10"/>
    <s v="Bullish"/>
    <x v="0"/>
    <x v="0"/>
    <x v="1"/>
    <x v="1"/>
    <x v="1"/>
    <x v="1"/>
    <x v="1"/>
    <x v="1"/>
    <x v="1"/>
    <x v="1"/>
    <x v="1"/>
    <x v="2309"/>
  </r>
  <r>
    <d v="2014-12-15T00:00:00"/>
    <n v="476.2374878"/>
    <n v="481.2000122"/>
    <n v="12966284"/>
    <x v="0"/>
    <s v="Dec"/>
    <s v="Q4"/>
    <x v="2"/>
    <x v="10"/>
    <s v="Bullish"/>
    <x v="1"/>
    <x v="1"/>
    <x v="1"/>
    <x v="1"/>
    <x v="1"/>
    <x v="1"/>
    <x v="1"/>
    <x v="1"/>
    <x v="1"/>
    <x v="1"/>
    <x v="1"/>
    <x v="2310"/>
  </r>
  <r>
    <d v="2014-12-12T00:00:00"/>
    <n v="484.7625122"/>
    <n v="484.66250609999997"/>
    <n v="14572500"/>
    <x v="1"/>
    <s v="Dec"/>
    <s v="Q4"/>
    <x v="2"/>
    <x v="10"/>
    <s v="Bearish"/>
    <x v="0"/>
    <x v="0"/>
    <x v="1"/>
    <x v="1"/>
    <x v="1"/>
    <x v="1"/>
    <x v="1"/>
    <x v="1"/>
    <x v="1"/>
    <x v="1"/>
    <x v="1"/>
    <x v="2311"/>
  </r>
  <r>
    <d v="2014-12-11T00:00:00"/>
    <n v="487.75"/>
    <n v="480.2625122"/>
    <n v="8285932"/>
    <x v="2"/>
    <s v="Dec"/>
    <s v="Q4"/>
    <x v="2"/>
    <x v="10"/>
    <s v="Bearish"/>
    <x v="1"/>
    <x v="1"/>
    <x v="1"/>
    <x v="1"/>
    <x v="1"/>
    <x v="1"/>
    <x v="1"/>
    <x v="1"/>
    <x v="1"/>
    <x v="1"/>
    <x v="1"/>
    <x v="2312"/>
  </r>
  <r>
    <d v="2014-12-10T00:00:00"/>
    <n v="491.5"/>
    <n v="490.9375"/>
    <n v="7804712"/>
    <x v="3"/>
    <s v="Dec"/>
    <s v="Q4"/>
    <x v="2"/>
    <x v="10"/>
    <s v="Bearish"/>
    <x v="1"/>
    <x v="1"/>
    <x v="1"/>
    <x v="1"/>
    <x v="1"/>
    <x v="1"/>
    <x v="1"/>
    <x v="1"/>
    <x v="1"/>
    <x v="1"/>
    <x v="1"/>
    <x v="2313"/>
  </r>
  <r>
    <d v="2014-12-09T00:00:00"/>
    <n v="495.6875"/>
    <n v="491.2000122"/>
    <n v="10050460"/>
    <x v="4"/>
    <s v="Dec"/>
    <s v="Q4"/>
    <x v="2"/>
    <x v="10"/>
    <s v="Bearish"/>
    <x v="1"/>
    <x v="1"/>
    <x v="1"/>
    <x v="1"/>
    <x v="1"/>
    <x v="1"/>
    <x v="1"/>
    <x v="1"/>
    <x v="1"/>
    <x v="1"/>
    <x v="1"/>
    <x v="2314"/>
  </r>
  <r>
    <d v="2014-12-08T00:00:00"/>
    <n v="502.25"/>
    <n v="492.53750609999997"/>
    <n v="166320408"/>
    <x v="0"/>
    <s v="Dec"/>
    <s v="Q4"/>
    <x v="2"/>
    <x v="10"/>
    <s v="Bearish"/>
    <x v="1"/>
    <x v="1"/>
    <x v="1"/>
    <x v="1"/>
    <x v="1"/>
    <x v="1"/>
    <x v="1"/>
    <x v="1"/>
    <x v="1"/>
    <x v="1"/>
    <x v="1"/>
    <x v="2315"/>
  </r>
  <r>
    <d v="2014-12-05T00:00:00"/>
    <n v="528.75"/>
    <n v="517.57501219999995"/>
    <n v="7358760"/>
    <x v="1"/>
    <s v="Dec"/>
    <s v="Q4"/>
    <x v="2"/>
    <x v="10"/>
    <s v="Bearish"/>
    <x v="1"/>
    <x v="1"/>
    <x v="1"/>
    <x v="1"/>
    <x v="1"/>
    <x v="1"/>
    <x v="1"/>
    <x v="1"/>
    <x v="1"/>
    <x v="1"/>
    <x v="1"/>
    <x v="2316"/>
  </r>
  <r>
    <d v="2014-12-04T00:00:00"/>
    <n v="527.5"/>
    <n v="525.45001219999995"/>
    <n v="9399228"/>
    <x v="2"/>
    <s v="Dec"/>
    <s v="Q4"/>
    <x v="2"/>
    <x v="10"/>
    <s v="Bearish"/>
    <x v="1"/>
    <x v="1"/>
    <x v="1"/>
    <x v="1"/>
    <x v="1"/>
    <x v="1"/>
    <x v="1"/>
    <x v="1"/>
    <x v="1"/>
    <x v="1"/>
    <x v="1"/>
    <x v="2317"/>
  </r>
  <r>
    <d v="2014-12-03T00:00:00"/>
    <n v="525.375"/>
    <n v="530.875"/>
    <n v="12775044"/>
    <x v="3"/>
    <s v="Dec"/>
    <s v="Q4"/>
    <x v="2"/>
    <x v="10"/>
    <s v="Bullish"/>
    <x v="1"/>
    <x v="1"/>
    <x v="1"/>
    <x v="1"/>
    <x v="1"/>
    <x v="1"/>
    <x v="1"/>
    <x v="1"/>
    <x v="1"/>
    <x v="1"/>
    <x v="1"/>
    <x v="2318"/>
  </r>
  <r>
    <d v="2014-12-02T00:00:00"/>
    <n v="541.23748780000005"/>
    <n v="531.65002440000001"/>
    <n v="10654992"/>
    <x v="4"/>
    <s v="Dec"/>
    <s v="Q4"/>
    <x v="2"/>
    <x v="10"/>
    <s v="Bearish"/>
    <x v="1"/>
    <x v="1"/>
    <x v="1"/>
    <x v="1"/>
    <x v="1"/>
    <x v="1"/>
    <x v="1"/>
    <x v="1"/>
    <x v="1"/>
    <x v="1"/>
    <x v="1"/>
    <x v="2319"/>
  </r>
  <r>
    <d v="2014-12-01T00:00:00"/>
    <n v="548.375"/>
    <n v="543.73126219999995"/>
    <n v="18341864"/>
    <x v="0"/>
    <s v="Dec"/>
    <s v="Q4"/>
    <x v="2"/>
    <x v="10"/>
    <s v="Bearish"/>
    <x v="1"/>
    <x v="1"/>
    <x v="1"/>
    <x v="1"/>
    <x v="1"/>
    <x v="1"/>
    <x v="1"/>
    <x v="1"/>
    <x v="1"/>
    <x v="1"/>
    <x v="1"/>
    <x v="2320"/>
  </r>
  <r>
    <d v="2014-11-28T00:00:00"/>
    <n v="546.26251219999995"/>
    <n v="544.98126219999995"/>
    <n v="14347264"/>
    <x v="1"/>
    <s v="Nov"/>
    <s v="Q4"/>
    <x v="2"/>
    <x v="10"/>
    <s v="Bearish"/>
    <x v="1"/>
    <x v="1"/>
    <x v="1"/>
    <x v="1"/>
    <x v="1"/>
    <x v="1"/>
    <x v="1"/>
    <x v="1"/>
    <x v="1"/>
    <x v="1"/>
    <x v="1"/>
    <x v="2321"/>
  </r>
  <r>
    <d v="2014-11-27T00:00:00"/>
    <n v="540.23748780000005"/>
    <n v="545.73748780000005"/>
    <n v="17389032"/>
    <x v="2"/>
    <s v="Nov"/>
    <s v="Q4"/>
    <x v="2"/>
    <x v="10"/>
    <s v="Bullish"/>
    <x v="0"/>
    <x v="0"/>
    <x v="1"/>
    <x v="1"/>
    <x v="1"/>
    <x v="1"/>
    <x v="1"/>
    <x v="1"/>
    <x v="1"/>
    <x v="1"/>
    <x v="1"/>
    <x v="2322"/>
  </r>
  <r>
    <d v="2014-11-26T00:00:00"/>
    <n v="537.5"/>
    <n v="537.55627440000001"/>
    <n v="7930800"/>
    <x v="3"/>
    <s v="Nov"/>
    <s v="Q4"/>
    <x v="2"/>
    <x v="10"/>
    <s v="Bullish"/>
    <x v="1"/>
    <x v="1"/>
    <x v="1"/>
    <x v="1"/>
    <x v="1"/>
    <x v="1"/>
    <x v="1"/>
    <x v="1"/>
    <x v="1"/>
    <x v="1"/>
    <x v="1"/>
    <x v="2323"/>
  </r>
  <r>
    <d v="2014-11-25T00:00:00"/>
    <n v="536.875"/>
    <n v="537.90002440000001"/>
    <n v="14886576"/>
    <x v="4"/>
    <s v="Nov"/>
    <s v="Q4"/>
    <x v="2"/>
    <x v="10"/>
    <s v="Bullish"/>
    <x v="0"/>
    <x v="0"/>
    <x v="1"/>
    <x v="1"/>
    <x v="1"/>
    <x v="1"/>
    <x v="1"/>
    <x v="1"/>
    <x v="1"/>
    <x v="1"/>
    <x v="1"/>
    <x v="2324"/>
  </r>
  <r>
    <d v="2014-11-24T00:00:00"/>
    <n v="525"/>
    <n v="534.38751219999995"/>
    <n v="11047440"/>
    <x v="0"/>
    <s v="Nov"/>
    <s v="Q4"/>
    <x v="2"/>
    <x v="10"/>
    <s v="Bullish"/>
    <x v="0"/>
    <x v="0"/>
    <x v="1"/>
    <x v="1"/>
    <x v="1"/>
    <x v="1"/>
    <x v="1"/>
    <x v="1"/>
    <x v="1"/>
    <x v="1"/>
    <x v="1"/>
    <x v="2325"/>
  </r>
  <r>
    <d v="2014-11-21T00:00:00"/>
    <n v="521.25"/>
    <n v="518.26873780000005"/>
    <n v="10463272"/>
    <x v="1"/>
    <s v="Nov"/>
    <s v="Q4"/>
    <x v="2"/>
    <x v="10"/>
    <s v="Bearish"/>
    <x v="1"/>
    <x v="1"/>
    <x v="1"/>
    <x v="1"/>
    <x v="1"/>
    <x v="1"/>
    <x v="1"/>
    <x v="1"/>
    <x v="1"/>
    <x v="1"/>
    <x v="1"/>
    <x v="2326"/>
  </r>
  <r>
    <d v="2014-11-20T00:00:00"/>
    <n v="523.75"/>
    <n v="528.20001219999995"/>
    <n v="5347928"/>
    <x v="2"/>
    <s v="Nov"/>
    <s v="Q4"/>
    <x v="2"/>
    <x v="10"/>
    <s v="Bullish"/>
    <x v="0"/>
    <x v="0"/>
    <x v="1"/>
    <x v="1"/>
    <x v="1"/>
    <x v="1"/>
    <x v="1"/>
    <x v="1"/>
    <x v="1"/>
    <x v="1"/>
    <x v="1"/>
    <x v="2327"/>
  </r>
  <r>
    <d v="2014-11-19T00:00:00"/>
    <n v="522.5"/>
    <n v="521.66876219999995"/>
    <n v="5201120"/>
    <x v="3"/>
    <s v="Nov"/>
    <s v="Q4"/>
    <x v="2"/>
    <x v="10"/>
    <s v="Bearish"/>
    <x v="1"/>
    <x v="1"/>
    <x v="1"/>
    <x v="1"/>
    <x v="1"/>
    <x v="1"/>
    <x v="1"/>
    <x v="1"/>
    <x v="1"/>
    <x v="1"/>
    <x v="1"/>
    <x v="2328"/>
  </r>
  <r>
    <d v="2014-11-18T00:00:00"/>
    <n v="528.125"/>
    <n v="522.79376219999995"/>
    <n v="5267120"/>
    <x v="4"/>
    <s v="Nov"/>
    <s v="Q4"/>
    <x v="2"/>
    <x v="10"/>
    <s v="Bearish"/>
    <x v="1"/>
    <x v="1"/>
    <x v="1"/>
    <x v="1"/>
    <x v="1"/>
    <x v="1"/>
    <x v="1"/>
    <x v="1"/>
    <x v="1"/>
    <x v="1"/>
    <x v="1"/>
    <x v="2329"/>
  </r>
  <r>
    <d v="2014-11-17T00:00:00"/>
    <n v="523.125"/>
    <n v="527.30627440000001"/>
    <n v="5458184"/>
    <x v="0"/>
    <s v="Nov"/>
    <s v="Q4"/>
    <x v="2"/>
    <x v="10"/>
    <s v="Bullish"/>
    <x v="0"/>
    <x v="0"/>
    <x v="1"/>
    <x v="1"/>
    <x v="1"/>
    <x v="1"/>
    <x v="1"/>
    <x v="1"/>
    <x v="1"/>
    <x v="1"/>
    <x v="1"/>
    <x v="2330"/>
  </r>
  <r>
    <d v="2014-11-14T00:00:00"/>
    <n v="524.25"/>
    <n v="523.95623780000005"/>
    <n v="5233176"/>
    <x v="1"/>
    <s v="Nov"/>
    <s v="Q4"/>
    <x v="2"/>
    <x v="10"/>
    <s v="Bearish"/>
    <x v="0"/>
    <x v="0"/>
    <x v="1"/>
    <x v="1"/>
    <x v="1"/>
    <x v="1"/>
    <x v="1"/>
    <x v="1"/>
    <x v="1"/>
    <x v="1"/>
    <x v="1"/>
    <x v="2331"/>
  </r>
  <r>
    <d v="2014-11-13T00:00:00"/>
    <n v="515.25"/>
    <n v="522.32501219999995"/>
    <n v="4956680"/>
    <x v="2"/>
    <s v="Nov"/>
    <s v="Q4"/>
    <x v="2"/>
    <x v="10"/>
    <s v="Bullish"/>
    <x v="0"/>
    <x v="0"/>
    <x v="1"/>
    <x v="1"/>
    <x v="1"/>
    <x v="1"/>
    <x v="1"/>
    <x v="1"/>
    <x v="1"/>
    <x v="1"/>
    <x v="1"/>
    <x v="2332"/>
  </r>
  <r>
    <d v="2014-11-12T00:00:00"/>
    <n v="515.125"/>
    <n v="513.25"/>
    <n v="5392896"/>
    <x v="3"/>
    <s v="Nov"/>
    <s v="Q4"/>
    <x v="2"/>
    <x v="10"/>
    <s v="Bearish"/>
    <x v="1"/>
    <x v="1"/>
    <x v="1"/>
    <x v="1"/>
    <x v="1"/>
    <x v="1"/>
    <x v="1"/>
    <x v="1"/>
    <x v="1"/>
    <x v="1"/>
    <x v="1"/>
    <x v="2333"/>
  </r>
  <r>
    <d v="2014-11-11T00:00:00"/>
    <n v="520.625"/>
    <n v="515.65002440000001"/>
    <n v="6255088"/>
    <x v="4"/>
    <s v="Nov"/>
    <s v="Q4"/>
    <x v="2"/>
    <x v="10"/>
    <s v="Bearish"/>
    <x v="1"/>
    <x v="1"/>
    <x v="1"/>
    <x v="1"/>
    <x v="1"/>
    <x v="1"/>
    <x v="1"/>
    <x v="1"/>
    <x v="1"/>
    <x v="1"/>
    <x v="1"/>
    <x v="2334"/>
  </r>
  <r>
    <d v="2014-11-10T00:00:00"/>
    <n v="521.88122559999999"/>
    <n v="520.6875"/>
    <n v="5594168"/>
    <x v="0"/>
    <s v="Nov"/>
    <s v="Q4"/>
    <x v="2"/>
    <x v="10"/>
    <s v="Bearish"/>
    <x v="1"/>
    <x v="1"/>
    <x v="1"/>
    <x v="1"/>
    <x v="1"/>
    <x v="1"/>
    <x v="1"/>
    <x v="1"/>
    <x v="1"/>
    <x v="1"/>
    <x v="1"/>
    <x v="2335"/>
  </r>
  <r>
    <d v="2014-11-07T00:00:00"/>
    <n v="514.78747559999999"/>
    <n v="520.82501219999995"/>
    <n v="9970400"/>
    <x v="1"/>
    <s v="Nov"/>
    <s v="Q4"/>
    <x v="2"/>
    <x v="10"/>
    <s v="Bullish"/>
    <x v="0"/>
    <x v="0"/>
    <x v="1"/>
    <x v="1"/>
    <x v="1"/>
    <x v="1"/>
    <x v="1"/>
    <x v="1"/>
    <x v="1"/>
    <x v="1"/>
    <x v="1"/>
    <x v="2336"/>
  </r>
  <r>
    <d v="2014-11-05T00:00:00"/>
    <n v="510.625"/>
    <n v="515.59997559999999"/>
    <n v="10241080"/>
    <x v="3"/>
    <s v="Nov"/>
    <s v="Q4"/>
    <x v="2"/>
    <x v="10"/>
    <s v="Bullish"/>
    <x v="0"/>
    <x v="0"/>
    <x v="1"/>
    <x v="1"/>
    <x v="1"/>
    <x v="1"/>
    <x v="1"/>
    <x v="1"/>
    <x v="1"/>
    <x v="1"/>
    <x v="1"/>
    <x v="2337"/>
  </r>
  <r>
    <d v="2014-11-03T00:00:00"/>
    <n v="509.6124878"/>
    <n v="510.7374878"/>
    <n v="8578408"/>
    <x v="0"/>
    <s v="Nov"/>
    <s v="Q4"/>
    <x v="2"/>
    <x v="10"/>
    <s v="Bullish"/>
    <x v="0"/>
    <x v="0"/>
    <x v="1"/>
    <x v="1"/>
    <x v="1"/>
    <x v="1"/>
    <x v="1"/>
    <x v="1"/>
    <x v="1"/>
    <x v="1"/>
    <x v="1"/>
    <x v="2338"/>
  </r>
  <r>
    <d v="2014-10-31T00:00:00"/>
    <n v="498.38125609999997"/>
    <n v="506.40625"/>
    <n v="8670800"/>
    <x v="1"/>
    <s v="Oct"/>
    <s v="Q4"/>
    <x v="2"/>
    <x v="10"/>
    <s v="Bullish"/>
    <x v="0"/>
    <x v="0"/>
    <x v="1"/>
    <x v="1"/>
    <x v="1"/>
    <x v="1"/>
    <x v="1"/>
    <x v="1"/>
    <x v="1"/>
    <x v="1"/>
    <x v="1"/>
    <x v="2339"/>
  </r>
  <r>
    <d v="2014-10-30T00:00:00"/>
    <n v="487"/>
    <n v="493.31875609999997"/>
    <n v="15245208"/>
    <x v="2"/>
    <s v="Oct"/>
    <s v="Q4"/>
    <x v="2"/>
    <x v="10"/>
    <s v="Bullish"/>
    <x v="0"/>
    <x v="0"/>
    <x v="1"/>
    <x v="1"/>
    <x v="1"/>
    <x v="1"/>
    <x v="1"/>
    <x v="1"/>
    <x v="1"/>
    <x v="1"/>
    <x v="1"/>
    <x v="2340"/>
  </r>
  <r>
    <d v="2014-10-29T00:00:00"/>
    <n v="476.61874390000003"/>
    <n v="485.18124390000003"/>
    <n v="8229336"/>
    <x v="3"/>
    <s v="Oct"/>
    <s v="Q4"/>
    <x v="2"/>
    <x v="10"/>
    <s v="Bullish"/>
    <x v="0"/>
    <x v="0"/>
    <x v="1"/>
    <x v="1"/>
    <x v="1"/>
    <x v="1"/>
    <x v="1"/>
    <x v="1"/>
    <x v="1"/>
    <x v="1"/>
    <x v="1"/>
    <x v="2341"/>
  </r>
  <r>
    <d v="2014-10-28T00:00:00"/>
    <n v="470.625"/>
    <n v="473.53125"/>
    <n v="6666368"/>
    <x v="4"/>
    <s v="Oct"/>
    <s v="Q4"/>
    <x v="2"/>
    <x v="10"/>
    <s v="Bullish"/>
    <x v="1"/>
    <x v="1"/>
    <x v="1"/>
    <x v="1"/>
    <x v="1"/>
    <x v="1"/>
    <x v="1"/>
    <x v="1"/>
    <x v="1"/>
    <x v="1"/>
    <x v="1"/>
    <x v="2342"/>
  </r>
  <r>
    <d v="2014-10-27T00:00:00"/>
    <n v="481.25"/>
    <n v="475.38125609999997"/>
    <n v="4767752"/>
    <x v="0"/>
    <s v="Oct"/>
    <s v="Q4"/>
    <x v="2"/>
    <x v="10"/>
    <s v="Bearish"/>
    <x v="0"/>
    <x v="0"/>
    <x v="1"/>
    <x v="1"/>
    <x v="1"/>
    <x v="1"/>
    <x v="1"/>
    <x v="1"/>
    <x v="1"/>
    <x v="1"/>
    <x v="1"/>
    <x v="2343"/>
  </r>
  <r>
    <d v="2014-10-22T00:00:00"/>
    <n v="476.16250609999997"/>
    <n v="474.50625609999997"/>
    <n v="5353320"/>
    <x v="3"/>
    <s v="Oct"/>
    <s v="Q4"/>
    <x v="2"/>
    <x v="10"/>
    <s v="Bearish"/>
    <x v="0"/>
    <x v="0"/>
    <x v="1"/>
    <x v="1"/>
    <x v="1"/>
    <x v="1"/>
    <x v="1"/>
    <x v="1"/>
    <x v="1"/>
    <x v="1"/>
    <x v="1"/>
    <x v="2344"/>
  </r>
  <r>
    <d v="2014-10-21T00:00:00"/>
    <n v="481.2374878"/>
    <n v="471.61874390000003"/>
    <n v="26081384"/>
    <x v="4"/>
    <s v="Oct"/>
    <s v="Q4"/>
    <x v="2"/>
    <x v="10"/>
    <s v="Bearish"/>
    <x v="1"/>
    <x v="1"/>
    <x v="1"/>
    <x v="1"/>
    <x v="1"/>
    <x v="1"/>
    <x v="1"/>
    <x v="1"/>
    <x v="1"/>
    <x v="1"/>
    <x v="1"/>
    <x v="2345"/>
  </r>
  <r>
    <d v="2014-10-20T00:00:00"/>
    <n v="481.625"/>
    <n v="476.5437622"/>
    <n v="7702720"/>
    <x v="0"/>
    <s v="Oct"/>
    <s v="Q4"/>
    <x v="2"/>
    <x v="10"/>
    <s v="Bearish"/>
    <x v="1"/>
    <x v="1"/>
    <x v="1"/>
    <x v="1"/>
    <x v="1"/>
    <x v="1"/>
    <x v="1"/>
    <x v="1"/>
    <x v="1"/>
    <x v="1"/>
    <x v="1"/>
    <x v="2346"/>
  </r>
  <r>
    <d v="2014-10-17T00:00:00"/>
    <n v="483.1124878"/>
    <n v="481.4562378"/>
    <n v="8190016"/>
    <x v="1"/>
    <s v="Oct"/>
    <s v="Q4"/>
    <x v="2"/>
    <x v="10"/>
    <s v="Bearish"/>
    <x v="1"/>
    <x v="1"/>
    <x v="1"/>
    <x v="1"/>
    <x v="1"/>
    <x v="1"/>
    <x v="1"/>
    <x v="1"/>
    <x v="1"/>
    <x v="1"/>
    <x v="1"/>
    <x v="2347"/>
  </r>
  <r>
    <d v="2014-10-16T00:00:00"/>
    <n v="487.5125122"/>
    <n v="483.16250609999997"/>
    <n v="10017392"/>
    <x v="2"/>
    <s v="Oct"/>
    <s v="Q4"/>
    <x v="2"/>
    <x v="10"/>
    <s v="Bearish"/>
    <x v="1"/>
    <x v="1"/>
    <x v="1"/>
    <x v="1"/>
    <x v="1"/>
    <x v="1"/>
    <x v="1"/>
    <x v="1"/>
    <x v="1"/>
    <x v="1"/>
    <x v="1"/>
    <x v="2348"/>
  </r>
  <r>
    <d v="2014-10-15T00:00:00"/>
    <n v="489.78750609999997"/>
    <n v="489.78750609999997"/>
    <n v="0"/>
    <x v="3"/>
    <s v="Oct"/>
    <s v="Q4"/>
    <x v="2"/>
    <x v="10"/>
    <s v="Neutral"/>
    <x v="0"/>
    <x v="1"/>
    <x v="1"/>
    <x v="1"/>
    <x v="1"/>
    <x v="1"/>
    <x v="1"/>
    <x v="1"/>
    <x v="1"/>
    <x v="1"/>
    <x v="1"/>
    <x v="988"/>
  </r>
  <r>
    <d v="2014-10-14T00:00:00"/>
    <n v="495.625"/>
    <n v="489.78750609999997"/>
    <n v="6860512"/>
    <x v="4"/>
    <s v="Oct"/>
    <s v="Q4"/>
    <x v="2"/>
    <x v="10"/>
    <s v="Bearish"/>
    <x v="1"/>
    <x v="1"/>
    <x v="1"/>
    <x v="1"/>
    <x v="1"/>
    <x v="1"/>
    <x v="1"/>
    <x v="1"/>
    <x v="1"/>
    <x v="1"/>
    <x v="1"/>
    <x v="2349"/>
  </r>
  <r>
    <d v="2014-10-13T00:00:00"/>
    <n v="486.16250609999997"/>
    <n v="492.81875609999997"/>
    <n v="17726984"/>
    <x v="0"/>
    <s v="Oct"/>
    <s v="Q4"/>
    <x v="2"/>
    <x v="10"/>
    <s v="Bullish"/>
    <x v="0"/>
    <x v="0"/>
    <x v="1"/>
    <x v="1"/>
    <x v="1"/>
    <x v="1"/>
    <x v="1"/>
    <x v="1"/>
    <x v="1"/>
    <x v="1"/>
    <x v="1"/>
    <x v="2350"/>
  </r>
  <r>
    <d v="2014-10-10T00:00:00"/>
    <n v="457.5"/>
    <n v="486.0812378"/>
    <n v="45893056"/>
    <x v="1"/>
    <s v="Oct"/>
    <s v="Q4"/>
    <x v="2"/>
    <x v="10"/>
    <s v="Bullish"/>
    <x v="0"/>
    <x v="0"/>
    <x v="1"/>
    <x v="1"/>
    <x v="1"/>
    <x v="1"/>
    <x v="1"/>
    <x v="1"/>
    <x v="1"/>
    <x v="1"/>
    <x v="1"/>
    <x v="2351"/>
  </r>
  <r>
    <d v="2014-10-09T00:00:00"/>
    <n v="462.5"/>
    <n v="455.85000609999997"/>
    <n v="12432832"/>
    <x v="2"/>
    <s v="Oct"/>
    <s v="Q4"/>
    <x v="2"/>
    <x v="10"/>
    <s v="Bearish"/>
    <x v="1"/>
    <x v="1"/>
    <x v="1"/>
    <x v="1"/>
    <x v="1"/>
    <x v="1"/>
    <x v="1"/>
    <x v="1"/>
    <x v="1"/>
    <x v="1"/>
    <x v="1"/>
    <x v="2352"/>
  </r>
  <r>
    <d v="2014-10-08T00:00:00"/>
    <n v="473.125"/>
    <n v="456.2687378"/>
    <n v="20327680"/>
    <x v="3"/>
    <s v="Oct"/>
    <s v="Q4"/>
    <x v="2"/>
    <x v="10"/>
    <s v="Bearish"/>
    <x v="1"/>
    <x v="1"/>
    <x v="1"/>
    <x v="1"/>
    <x v="1"/>
    <x v="1"/>
    <x v="1"/>
    <x v="1"/>
    <x v="1"/>
    <x v="1"/>
    <x v="1"/>
    <x v="2353"/>
  </r>
  <r>
    <d v="2014-10-07T00:00:00"/>
    <n v="471.16250609999997"/>
    <n v="478.91250609999997"/>
    <n v="20063456"/>
    <x v="4"/>
    <s v="Oct"/>
    <s v="Q4"/>
    <x v="2"/>
    <x v="10"/>
    <s v="Bullish"/>
    <x v="1"/>
    <x v="1"/>
    <x v="1"/>
    <x v="1"/>
    <x v="1"/>
    <x v="1"/>
    <x v="1"/>
    <x v="1"/>
    <x v="1"/>
    <x v="1"/>
    <x v="1"/>
    <x v="2354"/>
  </r>
  <r>
    <d v="2014-10-01T00:00:00"/>
    <n v="465.25"/>
    <n v="480.91250609999997"/>
    <n v="9470864"/>
    <x v="3"/>
    <s v="Oct"/>
    <s v="Q4"/>
    <x v="2"/>
    <x v="10"/>
    <s v="Bullish"/>
    <x v="0"/>
    <x v="0"/>
    <x v="1"/>
    <x v="1"/>
    <x v="1"/>
    <x v="1"/>
    <x v="1"/>
    <x v="1"/>
    <x v="1"/>
    <x v="1"/>
    <x v="1"/>
    <x v="2355"/>
  </r>
  <r>
    <d v="2014-09-30T00:00:00"/>
    <n v="468.02499390000003"/>
    <n v="468.46875"/>
    <n v="6927368"/>
    <x v="4"/>
    <s v="Sep"/>
    <s v="Q3"/>
    <x v="3"/>
    <x v="10"/>
    <s v="Bullish"/>
    <x v="1"/>
    <x v="1"/>
    <x v="1"/>
    <x v="1"/>
    <x v="1"/>
    <x v="1"/>
    <x v="1"/>
    <x v="1"/>
    <x v="1"/>
    <x v="1"/>
    <x v="1"/>
    <x v="2356"/>
  </r>
  <r>
    <d v="2014-09-29T00:00:00"/>
    <n v="462.625"/>
    <n v="468.63125609999997"/>
    <n v="4996144"/>
    <x v="0"/>
    <s v="Sep"/>
    <s v="Q3"/>
    <x v="3"/>
    <x v="10"/>
    <s v="Bullish"/>
    <x v="0"/>
    <x v="0"/>
    <x v="1"/>
    <x v="1"/>
    <x v="1"/>
    <x v="1"/>
    <x v="1"/>
    <x v="1"/>
    <x v="1"/>
    <x v="1"/>
    <x v="1"/>
    <x v="2357"/>
  </r>
  <r>
    <d v="2014-09-26T00:00:00"/>
    <n v="460.625"/>
    <n v="460.0187378"/>
    <n v="8864840"/>
    <x v="1"/>
    <s v="Sep"/>
    <s v="Q3"/>
    <x v="3"/>
    <x v="10"/>
    <s v="Bearish"/>
    <x v="1"/>
    <x v="1"/>
    <x v="1"/>
    <x v="1"/>
    <x v="1"/>
    <x v="1"/>
    <x v="1"/>
    <x v="1"/>
    <x v="1"/>
    <x v="1"/>
    <x v="1"/>
    <x v="2358"/>
  </r>
  <r>
    <d v="2014-09-25T00:00:00"/>
    <n v="456.25"/>
    <n v="461.375"/>
    <n v="24975512"/>
    <x v="2"/>
    <s v="Sep"/>
    <s v="Q3"/>
    <x v="3"/>
    <x v="10"/>
    <s v="Bullish"/>
    <x v="0"/>
    <x v="0"/>
    <x v="1"/>
    <x v="1"/>
    <x v="1"/>
    <x v="1"/>
    <x v="1"/>
    <x v="1"/>
    <x v="1"/>
    <x v="1"/>
    <x v="1"/>
    <x v="2359"/>
  </r>
  <r>
    <d v="2014-09-24T00:00:00"/>
    <n v="453.75"/>
    <n v="455.60000609999997"/>
    <n v="5564560"/>
    <x v="3"/>
    <s v="Sep"/>
    <s v="Q3"/>
    <x v="3"/>
    <x v="10"/>
    <s v="Bullish"/>
    <x v="0"/>
    <x v="0"/>
    <x v="1"/>
    <x v="1"/>
    <x v="1"/>
    <x v="1"/>
    <x v="1"/>
    <x v="1"/>
    <x v="1"/>
    <x v="1"/>
    <x v="1"/>
    <x v="2360"/>
  </r>
  <r>
    <d v="2014-09-23T00:00:00"/>
    <n v="455.625"/>
    <n v="450.8875122"/>
    <n v="12962304"/>
    <x v="4"/>
    <s v="Sep"/>
    <s v="Q3"/>
    <x v="3"/>
    <x v="10"/>
    <s v="Bearish"/>
    <x v="1"/>
    <x v="1"/>
    <x v="1"/>
    <x v="1"/>
    <x v="1"/>
    <x v="1"/>
    <x v="1"/>
    <x v="1"/>
    <x v="1"/>
    <x v="1"/>
    <x v="1"/>
    <x v="2361"/>
  </r>
  <r>
    <d v="2014-09-22T00:00:00"/>
    <n v="460"/>
    <n v="456.3250122"/>
    <n v="8612040"/>
    <x v="0"/>
    <s v="Sep"/>
    <s v="Q3"/>
    <x v="3"/>
    <x v="10"/>
    <s v="Bearish"/>
    <x v="1"/>
    <x v="1"/>
    <x v="1"/>
    <x v="1"/>
    <x v="1"/>
    <x v="1"/>
    <x v="1"/>
    <x v="1"/>
    <x v="1"/>
    <x v="1"/>
    <x v="1"/>
    <x v="2362"/>
  </r>
  <r>
    <d v="2014-09-19T00:00:00"/>
    <n v="462.375"/>
    <n v="462.75625609999997"/>
    <n v="14755016"/>
    <x v="1"/>
    <s v="Sep"/>
    <s v="Q3"/>
    <x v="3"/>
    <x v="10"/>
    <s v="Bullish"/>
    <x v="0"/>
    <x v="0"/>
    <x v="1"/>
    <x v="1"/>
    <x v="1"/>
    <x v="1"/>
    <x v="1"/>
    <x v="1"/>
    <x v="1"/>
    <x v="1"/>
    <x v="1"/>
    <x v="2363"/>
  </r>
  <r>
    <d v="2014-09-18T00:00:00"/>
    <n v="459.24374390000003"/>
    <n v="462.125"/>
    <n v="9104776"/>
    <x v="2"/>
    <s v="Sep"/>
    <s v="Q3"/>
    <x v="3"/>
    <x v="10"/>
    <s v="Bullish"/>
    <x v="1"/>
    <x v="1"/>
    <x v="1"/>
    <x v="1"/>
    <x v="1"/>
    <x v="1"/>
    <x v="1"/>
    <x v="1"/>
    <x v="1"/>
    <x v="1"/>
    <x v="1"/>
    <x v="2364"/>
  </r>
  <r>
    <d v="2014-09-17T00:00:00"/>
    <n v="459.9874878"/>
    <n v="467.63125609999997"/>
    <n v="7926120"/>
    <x v="3"/>
    <s v="Sep"/>
    <s v="Q3"/>
    <x v="3"/>
    <x v="10"/>
    <s v="Bullish"/>
    <x v="0"/>
    <x v="0"/>
    <x v="1"/>
    <x v="1"/>
    <x v="1"/>
    <x v="1"/>
    <x v="1"/>
    <x v="1"/>
    <x v="1"/>
    <x v="1"/>
    <x v="1"/>
    <x v="2365"/>
  </r>
  <r>
    <d v="2014-09-16T00:00:00"/>
    <n v="455.75"/>
    <n v="456.40625"/>
    <n v="5034904"/>
    <x v="4"/>
    <s v="Sep"/>
    <s v="Q3"/>
    <x v="3"/>
    <x v="10"/>
    <s v="Bullish"/>
    <x v="0"/>
    <x v="0"/>
    <x v="1"/>
    <x v="1"/>
    <x v="1"/>
    <x v="1"/>
    <x v="1"/>
    <x v="1"/>
    <x v="1"/>
    <x v="1"/>
    <x v="1"/>
    <x v="2366"/>
  </r>
  <r>
    <d v="2014-09-15T00:00:00"/>
    <n v="458.125"/>
    <n v="455.16250609999997"/>
    <n v="4958800"/>
    <x v="0"/>
    <s v="Sep"/>
    <s v="Q3"/>
    <x v="3"/>
    <x v="10"/>
    <s v="Bearish"/>
    <x v="1"/>
    <x v="1"/>
    <x v="1"/>
    <x v="1"/>
    <x v="1"/>
    <x v="1"/>
    <x v="1"/>
    <x v="1"/>
    <x v="1"/>
    <x v="1"/>
    <x v="1"/>
    <x v="2367"/>
  </r>
  <r>
    <d v="2014-09-12T00:00:00"/>
    <n v="461"/>
    <n v="458.7374878"/>
    <n v="3907552"/>
    <x v="1"/>
    <s v="Sep"/>
    <s v="Q3"/>
    <x v="3"/>
    <x v="10"/>
    <s v="Bearish"/>
    <x v="1"/>
    <x v="1"/>
    <x v="1"/>
    <x v="1"/>
    <x v="1"/>
    <x v="1"/>
    <x v="1"/>
    <x v="1"/>
    <x v="1"/>
    <x v="1"/>
    <x v="1"/>
    <x v="2368"/>
  </r>
  <r>
    <d v="2014-09-11T00:00:00"/>
    <n v="459.25"/>
    <n v="460.5187378"/>
    <n v="5013032"/>
    <x v="2"/>
    <s v="Sep"/>
    <s v="Q3"/>
    <x v="3"/>
    <x v="10"/>
    <s v="Bullish"/>
    <x v="0"/>
    <x v="0"/>
    <x v="1"/>
    <x v="1"/>
    <x v="1"/>
    <x v="1"/>
    <x v="1"/>
    <x v="1"/>
    <x v="1"/>
    <x v="1"/>
    <x v="1"/>
    <x v="2369"/>
  </r>
  <r>
    <d v="2014-09-10T00:00:00"/>
    <n v="463.5"/>
    <n v="458.41250609999997"/>
    <n v="5080752"/>
    <x v="3"/>
    <s v="Sep"/>
    <s v="Q3"/>
    <x v="3"/>
    <x v="10"/>
    <s v="Bearish"/>
    <x v="1"/>
    <x v="1"/>
    <x v="1"/>
    <x v="1"/>
    <x v="1"/>
    <x v="1"/>
    <x v="1"/>
    <x v="1"/>
    <x v="1"/>
    <x v="1"/>
    <x v="1"/>
    <x v="2370"/>
  </r>
  <r>
    <d v="2014-09-09T00:00:00"/>
    <n v="468.5"/>
    <n v="467.00625609999997"/>
    <n v="4316800"/>
    <x v="4"/>
    <s v="Sep"/>
    <s v="Q3"/>
    <x v="3"/>
    <x v="10"/>
    <s v="Bearish"/>
    <x v="1"/>
    <x v="1"/>
    <x v="1"/>
    <x v="1"/>
    <x v="1"/>
    <x v="1"/>
    <x v="1"/>
    <x v="1"/>
    <x v="1"/>
    <x v="1"/>
    <x v="1"/>
    <x v="2371"/>
  </r>
  <r>
    <d v="2014-09-08T00:00:00"/>
    <n v="466.58749390000003"/>
    <n v="472.7062378"/>
    <n v="6517296"/>
    <x v="0"/>
    <s v="Sep"/>
    <s v="Q3"/>
    <x v="3"/>
    <x v="10"/>
    <s v="Bullish"/>
    <x v="0"/>
    <x v="0"/>
    <x v="1"/>
    <x v="1"/>
    <x v="1"/>
    <x v="1"/>
    <x v="1"/>
    <x v="1"/>
    <x v="1"/>
    <x v="1"/>
    <x v="1"/>
    <x v="2372"/>
  </r>
  <r>
    <d v="2014-09-05T00:00:00"/>
    <n v="466.5"/>
    <n v="466.34375"/>
    <n v="6468352"/>
    <x v="1"/>
    <s v="Sep"/>
    <s v="Q3"/>
    <x v="3"/>
    <x v="10"/>
    <s v="Bearish"/>
    <x v="0"/>
    <x v="0"/>
    <x v="1"/>
    <x v="1"/>
    <x v="1"/>
    <x v="1"/>
    <x v="1"/>
    <x v="1"/>
    <x v="1"/>
    <x v="1"/>
    <x v="1"/>
    <x v="2373"/>
  </r>
  <r>
    <d v="2014-09-04T00:00:00"/>
    <n v="465.625"/>
    <n v="463.59375"/>
    <n v="6238464"/>
    <x v="2"/>
    <s v="Sep"/>
    <s v="Q3"/>
    <x v="3"/>
    <x v="10"/>
    <s v="Bearish"/>
    <x v="1"/>
    <x v="1"/>
    <x v="1"/>
    <x v="1"/>
    <x v="1"/>
    <x v="1"/>
    <x v="1"/>
    <x v="1"/>
    <x v="1"/>
    <x v="1"/>
    <x v="1"/>
    <x v="2374"/>
  </r>
  <r>
    <d v="2014-09-03T00:00:00"/>
    <n v="451.25"/>
    <n v="466.78125"/>
    <n v="11857560"/>
    <x v="3"/>
    <s v="Sep"/>
    <s v="Q3"/>
    <x v="3"/>
    <x v="10"/>
    <s v="Bullish"/>
    <x v="0"/>
    <x v="0"/>
    <x v="1"/>
    <x v="1"/>
    <x v="1"/>
    <x v="1"/>
    <x v="1"/>
    <x v="1"/>
    <x v="1"/>
    <x v="1"/>
    <x v="1"/>
    <x v="2375"/>
  </r>
  <r>
    <d v="2014-09-02T00:00:00"/>
    <n v="450"/>
    <n v="451.71875"/>
    <n v="3583832"/>
    <x v="4"/>
    <s v="Sep"/>
    <s v="Q3"/>
    <x v="3"/>
    <x v="10"/>
    <s v="Bullish"/>
    <x v="0"/>
    <x v="0"/>
    <x v="1"/>
    <x v="1"/>
    <x v="1"/>
    <x v="1"/>
    <x v="1"/>
    <x v="1"/>
    <x v="1"/>
    <x v="1"/>
    <x v="1"/>
    <x v="2376"/>
  </r>
  <r>
    <d v="2014-09-01T00:00:00"/>
    <n v="451.25625609999997"/>
    <n v="449.9562378"/>
    <n v="3643152"/>
    <x v="0"/>
    <s v="Sep"/>
    <s v="Q3"/>
    <x v="3"/>
    <x v="10"/>
    <s v="Bearish"/>
    <x v="0"/>
    <x v="0"/>
    <x v="1"/>
    <x v="1"/>
    <x v="1"/>
    <x v="1"/>
    <x v="1"/>
    <x v="1"/>
    <x v="1"/>
    <x v="1"/>
    <x v="1"/>
    <x v="2377"/>
  </r>
  <r>
    <d v="2014-08-28T00:00:00"/>
    <n v="453.625"/>
    <n v="449.85000609999997"/>
    <n v="7599304"/>
    <x v="2"/>
    <s v="Aug"/>
    <s v="Q3"/>
    <x v="3"/>
    <x v="10"/>
    <s v="Bearish"/>
    <x v="1"/>
    <x v="1"/>
    <x v="1"/>
    <x v="1"/>
    <x v="1"/>
    <x v="1"/>
    <x v="1"/>
    <x v="1"/>
    <x v="1"/>
    <x v="1"/>
    <x v="1"/>
    <x v="2378"/>
  </r>
  <r>
    <d v="2014-08-27T00:00:00"/>
    <n v="453.75"/>
    <n v="453.81875609999997"/>
    <n v="5569872"/>
    <x v="3"/>
    <s v="Aug"/>
    <s v="Q3"/>
    <x v="3"/>
    <x v="10"/>
    <s v="Bullish"/>
    <x v="0"/>
    <x v="0"/>
    <x v="1"/>
    <x v="1"/>
    <x v="1"/>
    <x v="1"/>
    <x v="1"/>
    <x v="1"/>
    <x v="1"/>
    <x v="1"/>
    <x v="1"/>
    <x v="2379"/>
  </r>
  <r>
    <d v="2014-08-26T00:00:00"/>
    <n v="452.75"/>
    <n v="453.0187378"/>
    <n v="5842128"/>
    <x v="4"/>
    <s v="Aug"/>
    <s v="Q3"/>
    <x v="3"/>
    <x v="10"/>
    <s v="Bullish"/>
    <x v="1"/>
    <x v="1"/>
    <x v="1"/>
    <x v="1"/>
    <x v="1"/>
    <x v="1"/>
    <x v="1"/>
    <x v="1"/>
    <x v="1"/>
    <x v="1"/>
    <x v="1"/>
    <x v="2380"/>
  </r>
  <r>
    <d v="2014-08-25T00:00:00"/>
    <n v="449.875"/>
    <n v="453.47500609999997"/>
    <n v="4198352"/>
    <x v="0"/>
    <s v="Aug"/>
    <s v="Q3"/>
    <x v="3"/>
    <x v="10"/>
    <s v="Bullish"/>
    <x v="0"/>
    <x v="0"/>
    <x v="1"/>
    <x v="1"/>
    <x v="1"/>
    <x v="1"/>
    <x v="1"/>
    <x v="1"/>
    <x v="1"/>
    <x v="1"/>
    <x v="1"/>
    <x v="2381"/>
  </r>
  <r>
    <d v="2014-08-22T00:00:00"/>
    <n v="443.61874390000003"/>
    <n v="450.125"/>
    <n v="4855040"/>
    <x v="1"/>
    <s v="Aug"/>
    <s v="Q3"/>
    <x v="3"/>
    <x v="10"/>
    <s v="Bullish"/>
    <x v="0"/>
    <x v="0"/>
    <x v="1"/>
    <x v="1"/>
    <x v="1"/>
    <x v="1"/>
    <x v="1"/>
    <x v="1"/>
    <x v="1"/>
    <x v="1"/>
    <x v="1"/>
    <x v="2382"/>
  </r>
  <r>
    <d v="2014-08-21T00:00:00"/>
    <n v="444.53125"/>
    <n v="443.61874390000003"/>
    <n v="4298880"/>
    <x v="2"/>
    <s v="Aug"/>
    <s v="Q3"/>
    <x v="3"/>
    <x v="10"/>
    <s v="Bearish"/>
    <x v="1"/>
    <x v="1"/>
    <x v="1"/>
    <x v="1"/>
    <x v="1"/>
    <x v="1"/>
    <x v="1"/>
    <x v="1"/>
    <x v="1"/>
    <x v="1"/>
    <x v="1"/>
    <x v="2383"/>
  </r>
  <r>
    <d v="2014-08-20T00:00:00"/>
    <n v="445.375"/>
    <n v="444.31875609999997"/>
    <n v="3938224"/>
    <x v="3"/>
    <s v="Aug"/>
    <s v="Q3"/>
    <x v="3"/>
    <x v="10"/>
    <s v="Bearish"/>
    <x v="0"/>
    <x v="0"/>
    <x v="1"/>
    <x v="1"/>
    <x v="1"/>
    <x v="1"/>
    <x v="1"/>
    <x v="1"/>
    <x v="1"/>
    <x v="1"/>
    <x v="1"/>
    <x v="2384"/>
  </r>
  <r>
    <d v="2014-08-19T00:00:00"/>
    <n v="445.125"/>
    <n v="443.47500609999997"/>
    <n v="6424824"/>
    <x v="4"/>
    <s v="Aug"/>
    <s v="Q3"/>
    <x v="3"/>
    <x v="10"/>
    <s v="Bearish"/>
    <x v="1"/>
    <x v="1"/>
    <x v="1"/>
    <x v="1"/>
    <x v="1"/>
    <x v="1"/>
    <x v="1"/>
    <x v="1"/>
    <x v="1"/>
    <x v="1"/>
    <x v="1"/>
    <x v="2385"/>
  </r>
  <r>
    <d v="2014-08-18T00:00:00"/>
    <n v="451.5"/>
    <n v="444.97500609999997"/>
    <n v="6777888"/>
    <x v="0"/>
    <s v="Aug"/>
    <s v="Q3"/>
    <x v="3"/>
    <x v="10"/>
    <s v="Bearish"/>
    <x v="1"/>
    <x v="1"/>
    <x v="1"/>
    <x v="1"/>
    <x v="1"/>
    <x v="1"/>
    <x v="1"/>
    <x v="1"/>
    <x v="1"/>
    <x v="1"/>
    <x v="1"/>
    <x v="2386"/>
  </r>
  <r>
    <d v="2014-08-14T00:00:00"/>
    <n v="451"/>
    <n v="451.56875609999997"/>
    <n v="6762480"/>
    <x v="2"/>
    <s v="Aug"/>
    <s v="Q3"/>
    <x v="3"/>
    <x v="10"/>
    <s v="Bullish"/>
    <x v="0"/>
    <x v="0"/>
    <x v="1"/>
    <x v="1"/>
    <x v="1"/>
    <x v="1"/>
    <x v="1"/>
    <x v="1"/>
    <x v="1"/>
    <x v="1"/>
    <x v="1"/>
    <x v="2387"/>
  </r>
  <r>
    <d v="2014-08-13T00:00:00"/>
    <n v="445.00625609999997"/>
    <n v="451.0499878"/>
    <n v="8941360"/>
    <x v="3"/>
    <s v="Aug"/>
    <s v="Q3"/>
    <x v="3"/>
    <x v="10"/>
    <s v="Bullish"/>
    <x v="0"/>
    <x v="0"/>
    <x v="1"/>
    <x v="1"/>
    <x v="1"/>
    <x v="1"/>
    <x v="1"/>
    <x v="1"/>
    <x v="1"/>
    <x v="1"/>
    <x v="1"/>
    <x v="2388"/>
  </r>
  <r>
    <d v="2014-08-12T00:00:00"/>
    <n v="449.875"/>
    <n v="447.10000609999997"/>
    <n v="5916936"/>
    <x v="4"/>
    <s v="Aug"/>
    <s v="Q3"/>
    <x v="3"/>
    <x v="10"/>
    <s v="Bearish"/>
    <x v="0"/>
    <x v="0"/>
    <x v="1"/>
    <x v="1"/>
    <x v="1"/>
    <x v="1"/>
    <x v="1"/>
    <x v="1"/>
    <x v="1"/>
    <x v="1"/>
    <x v="1"/>
    <x v="2389"/>
  </r>
  <r>
    <d v="2014-08-11T00:00:00"/>
    <n v="440.5"/>
    <n v="446.6875"/>
    <n v="5628672"/>
    <x v="0"/>
    <s v="Aug"/>
    <s v="Q3"/>
    <x v="3"/>
    <x v="10"/>
    <s v="Bullish"/>
    <x v="0"/>
    <x v="0"/>
    <x v="1"/>
    <x v="1"/>
    <x v="1"/>
    <x v="1"/>
    <x v="1"/>
    <x v="1"/>
    <x v="1"/>
    <x v="1"/>
    <x v="1"/>
    <x v="2390"/>
  </r>
  <r>
    <d v="2014-08-08T00:00:00"/>
    <n v="437.5"/>
    <n v="435.3312378"/>
    <n v="3811352"/>
    <x v="1"/>
    <s v="Aug"/>
    <s v="Q3"/>
    <x v="3"/>
    <x v="10"/>
    <s v="Bearish"/>
    <x v="1"/>
    <x v="1"/>
    <x v="1"/>
    <x v="1"/>
    <x v="1"/>
    <x v="1"/>
    <x v="1"/>
    <x v="1"/>
    <x v="1"/>
    <x v="1"/>
    <x v="1"/>
    <x v="2391"/>
  </r>
  <r>
    <d v="2014-08-07T00:00:00"/>
    <n v="437.375"/>
    <n v="438.4187622"/>
    <n v="7754224"/>
    <x v="2"/>
    <s v="Aug"/>
    <s v="Q3"/>
    <x v="3"/>
    <x v="10"/>
    <s v="Bullish"/>
    <x v="1"/>
    <x v="1"/>
    <x v="1"/>
    <x v="1"/>
    <x v="1"/>
    <x v="1"/>
    <x v="1"/>
    <x v="1"/>
    <x v="1"/>
    <x v="1"/>
    <x v="1"/>
    <x v="2392"/>
  </r>
  <r>
    <d v="2014-08-06T00:00:00"/>
    <n v="440.625"/>
    <n v="446.9812622"/>
    <n v="18004184"/>
    <x v="3"/>
    <s v="Aug"/>
    <s v="Q3"/>
    <x v="3"/>
    <x v="10"/>
    <s v="Bullish"/>
    <x v="0"/>
    <x v="0"/>
    <x v="1"/>
    <x v="1"/>
    <x v="1"/>
    <x v="1"/>
    <x v="1"/>
    <x v="1"/>
    <x v="1"/>
    <x v="1"/>
    <x v="1"/>
    <x v="2393"/>
  </r>
  <r>
    <d v="2014-08-05T00:00:00"/>
    <n v="434.5"/>
    <n v="439.125"/>
    <n v="10985624"/>
    <x v="4"/>
    <s v="Aug"/>
    <s v="Q3"/>
    <x v="3"/>
    <x v="10"/>
    <s v="Bullish"/>
    <x v="0"/>
    <x v="0"/>
    <x v="1"/>
    <x v="1"/>
    <x v="1"/>
    <x v="1"/>
    <x v="1"/>
    <x v="1"/>
    <x v="1"/>
    <x v="1"/>
    <x v="1"/>
    <x v="2394"/>
  </r>
  <r>
    <d v="2014-08-04T00:00:00"/>
    <n v="419.375"/>
    <n v="433.19375609999997"/>
    <n v="13086960"/>
    <x v="0"/>
    <s v="Aug"/>
    <s v="Q3"/>
    <x v="3"/>
    <x v="10"/>
    <s v="Bullish"/>
    <x v="0"/>
    <x v="0"/>
    <x v="1"/>
    <x v="1"/>
    <x v="1"/>
    <x v="1"/>
    <x v="1"/>
    <x v="1"/>
    <x v="1"/>
    <x v="1"/>
    <x v="1"/>
    <x v="2395"/>
  </r>
  <r>
    <d v="2014-08-01T00:00:00"/>
    <n v="418.75"/>
    <n v="417.66250609999997"/>
    <n v="7607008"/>
    <x v="1"/>
    <s v="Aug"/>
    <s v="Q3"/>
    <x v="3"/>
    <x v="10"/>
    <s v="Bearish"/>
    <x v="1"/>
    <x v="1"/>
    <x v="1"/>
    <x v="1"/>
    <x v="1"/>
    <x v="1"/>
    <x v="1"/>
    <x v="1"/>
    <x v="1"/>
    <x v="1"/>
    <x v="1"/>
    <x v="2396"/>
  </r>
  <r>
    <d v="2014-07-31T00:00:00"/>
    <n v="422.5"/>
    <n v="420.9562378"/>
    <n v="8457168"/>
    <x v="2"/>
    <s v="Jul"/>
    <s v="Q3"/>
    <x v="3"/>
    <x v="10"/>
    <s v="Bearish"/>
    <x v="1"/>
    <x v="1"/>
    <x v="1"/>
    <x v="1"/>
    <x v="1"/>
    <x v="1"/>
    <x v="1"/>
    <x v="1"/>
    <x v="1"/>
    <x v="1"/>
    <x v="1"/>
    <x v="2397"/>
  </r>
  <r>
    <d v="2014-07-30T00:00:00"/>
    <n v="424.25"/>
    <n v="421.52499390000003"/>
    <n v="9934720"/>
    <x v="3"/>
    <s v="Jul"/>
    <s v="Q3"/>
    <x v="3"/>
    <x v="10"/>
    <s v="Bearish"/>
    <x v="0"/>
    <x v="0"/>
    <x v="1"/>
    <x v="1"/>
    <x v="1"/>
    <x v="1"/>
    <x v="1"/>
    <x v="1"/>
    <x v="1"/>
    <x v="1"/>
    <x v="1"/>
    <x v="2398"/>
  </r>
  <r>
    <d v="2014-07-28T00:00:00"/>
    <n v="418.125"/>
    <n v="421.3875122"/>
    <n v="4601448"/>
    <x v="0"/>
    <s v="Jul"/>
    <s v="Q3"/>
    <x v="3"/>
    <x v="10"/>
    <s v="Bullish"/>
    <x v="0"/>
    <x v="0"/>
    <x v="1"/>
    <x v="1"/>
    <x v="1"/>
    <x v="1"/>
    <x v="1"/>
    <x v="1"/>
    <x v="1"/>
    <x v="1"/>
    <x v="1"/>
    <x v="2399"/>
  </r>
  <r>
    <d v="2014-07-25T00:00:00"/>
    <n v="424.875"/>
    <n v="419.02499390000003"/>
    <n v="5337672"/>
    <x v="1"/>
    <s v="Jul"/>
    <s v="Q3"/>
    <x v="3"/>
    <x v="10"/>
    <s v="Bearish"/>
    <x v="1"/>
    <x v="1"/>
    <x v="1"/>
    <x v="1"/>
    <x v="1"/>
    <x v="1"/>
    <x v="1"/>
    <x v="1"/>
    <x v="1"/>
    <x v="1"/>
    <x v="1"/>
    <x v="2400"/>
  </r>
  <r>
    <d v="2014-07-24T00:00:00"/>
    <n v="418"/>
    <n v="422.78125"/>
    <n v="5571560"/>
    <x v="2"/>
    <s v="Jul"/>
    <s v="Q3"/>
    <x v="3"/>
    <x v="10"/>
    <s v="Bullish"/>
    <x v="0"/>
    <x v="0"/>
    <x v="1"/>
    <x v="1"/>
    <x v="1"/>
    <x v="1"/>
    <x v="1"/>
    <x v="1"/>
    <x v="1"/>
    <x v="1"/>
    <x v="1"/>
    <x v="2401"/>
  </r>
  <r>
    <d v="2014-07-23T00:00:00"/>
    <n v="406.125"/>
    <n v="418.68124390000003"/>
    <n v="11827336"/>
    <x v="3"/>
    <s v="Jul"/>
    <s v="Q3"/>
    <x v="3"/>
    <x v="10"/>
    <s v="Bullish"/>
    <x v="0"/>
    <x v="0"/>
    <x v="1"/>
    <x v="1"/>
    <x v="1"/>
    <x v="1"/>
    <x v="1"/>
    <x v="1"/>
    <x v="1"/>
    <x v="1"/>
    <x v="1"/>
    <x v="2402"/>
  </r>
  <r>
    <d v="2014-07-22T00:00:00"/>
    <n v="400.625"/>
    <n v="404.21249390000003"/>
    <n v="8733360"/>
    <x v="4"/>
    <s v="Jul"/>
    <s v="Q3"/>
    <x v="3"/>
    <x v="10"/>
    <s v="Bullish"/>
    <x v="0"/>
    <x v="0"/>
    <x v="1"/>
    <x v="1"/>
    <x v="1"/>
    <x v="1"/>
    <x v="1"/>
    <x v="1"/>
    <x v="1"/>
    <x v="1"/>
    <x v="1"/>
    <x v="2403"/>
  </r>
  <r>
    <d v="2014-07-21T00:00:00"/>
    <n v="406.875"/>
    <n v="400.08749390000003"/>
    <n v="7435968"/>
    <x v="0"/>
    <s v="Jul"/>
    <s v="Q3"/>
    <x v="3"/>
    <x v="10"/>
    <s v="Bearish"/>
    <x v="1"/>
    <x v="1"/>
    <x v="1"/>
    <x v="1"/>
    <x v="1"/>
    <x v="1"/>
    <x v="1"/>
    <x v="1"/>
    <x v="1"/>
    <x v="1"/>
    <x v="1"/>
    <x v="2404"/>
  </r>
  <r>
    <d v="2014-07-18T00:00:00"/>
    <n v="406.625"/>
    <n v="406.44375609999997"/>
    <n v="4098368"/>
    <x v="1"/>
    <s v="Jul"/>
    <s v="Q3"/>
    <x v="3"/>
    <x v="10"/>
    <s v="Bearish"/>
    <x v="0"/>
    <x v="0"/>
    <x v="1"/>
    <x v="1"/>
    <x v="1"/>
    <x v="1"/>
    <x v="1"/>
    <x v="1"/>
    <x v="1"/>
    <x v="1"/>
    <x v="1"/>
    <x v="2405"/>
  </r>
  <r>
    <d v="2014-07-17T00:00:00"/>
    <n v="407.5125122"/>
    <n v="404.91250609999997"/>
    <n v="4946672"/>
    <x v="2"/>
    <s v="Jul"/>
    <s v="Q3"/>
    <x v="3"/>
    <x v="10"/>
    <s v="Bearish"/>
    <x v="0"/>
    <x v="0"/>
    <x v="1"/>
    <x v="1"/>
    <x v="1"/>
    <x v="1"/>
    <x v="1"/>
    <x v="1"/>
    <x v="1"/>
    <x v="1"/>
    <x v="1"/>
    <x v="2406"/>
  </r>
  <r>
    <d v="2014-07-16T00:00:00"/>
    <n v="405"/>
    <n v="403.7000122"/>
    <n v="4589488"/>
    <x v="3"/>
    <s v="Jul"/>
    <s v="Q3"/>
    <x v="3"/>
    <x v="10"/>
    <s v="Bearish"/>
    <x v="0"/>
    <x v="0"/>
    <x v="1"/>
    <x v="1"/>
    <x v="1"/>
    <x v="1"/>
    <x v="1"/>
    <x v="1"/>
    <x v="1"/>
    <x v="1"/>
    <x v="1"/>
    <x v="2407"/>
  </r>
  <r>
    <d v="2014-07-15T00:00:00"/>
    <n v="404.875"/>
    <n v="403.2062378"/>
    <n v="4139800"/>
    <x v="4"/>
    <s v="Jul"/>
    <s v="Q3"/>
    <x v="3"/>
    <x v="10"/>
    <s v="Bearish"/>
    <x v="0"/>
    <x v="0"/>
    <x v="1"/>
    <x v="1"/>
    <x v="1"/>
    <x v="1"/>
    <x v="1"/>
    <x v="1"/>
    <x v="1"/>
    <x v="1"/>
    <x v="1"/>
    <x v="2408"/>
  </r>
  <r>
    <d v="2014-07-14T00:00:00"/>
    <n v="414.375"/>
    <n v="403.15625"/>
    <n v="8231600"/>
    <x v="0"/>
    <s v="Jul"/>
    <s v="Q3"/>
    <x v="3"/>
    <x v="10"/>
    <s v="Bearish"/>
    <x v="1"/>
    <x v="1"/>
    <x v="1"/>
    <x v="1"/>
    <x v="1"/>
    <x v="1"/>
    <x v="1"/>
    <x v="1"/>
    <x v="1"/>
    <x v="1"/>
    <x v="1"/>
    <x v="2409"/>
  </r>
  <r>
    <d v="2014-07-11T00:00:00"/>
    <n v="425.1749878"/>
    <n v="415.8312378"/>
    <n v="15826360"/>
    <x v="1"/>
    <s v="Jul"/>
    <s v="Q3"/>
    <x v="3"/>
    <x v="10"/>
    <s v="Bearish"/>
    <x v="0"/>
    <x v="0"/>
    <x v="1"/>
    <x v="1"/>
    <x v="1"/>
    <x v="1"/>
    <x v="1"/>
    <x v="1"/>
    <x v="1"/>
    <x v="1"/>
    <x v="1"/>
    <x v="2410"/>
  </r>
  <r>
    <d v="2014-07-10T00:00:00"/>
    <n v="414.375"/>
    <n v="411.58749390000003"/>
    <n v="11345616"/>
    <x v="2"/>
    <s v="Jul"/>
    <s v="Q3"/>
    <x v="3"/>
    <x v="10"/>
    <s v="Bearish"/>
    <x v="1"/>
    <x v="1"/>
    <x v="1"/>
    <x v="1"/>
    <x v="1"/>
    <x v="1"/>
    <x v="1"/>
    <x v="1"/>
    <x v="1"/>
    <x v="1"/>
    <x v="1"/>
    <x v="2411"/>
  </r>
  <r>
    <d v="2014-07-09T00:00:00"/>
    <n v="416.25"/>
    <n v="413.7937622"/>
    <n v="8270752"/>
    <x v="3"/>
    <s v="Jul"/>
    <s v="Q3"/>
    <x v="3"/>
    <x v="10"/>
    <s v="Bearish"/>
    <x v="1"/>
    <x v="1"/>
    <x v="1"/>
    <x v="1"/>
    <x v="1"/>
    <x v="1"/>
    <x v="1"/>
    <x v="1"/>
    <x v="1"/>
    <x v="1"/>
    <x v="1"/>
    <x v="2412"/>
  </r>
  <r>
    <d v="2014-07-08T00:00:00"/>
    <n v="418.625"/>
    <n v="417.7687378"/>
    <n v="11460480"/>
    <x v="4"/>
    <s v="Jul"/>
    <s v="Q3"/>
    <x v="3"/>
    <x v="10"/>
    <s v="Bearish"/>
    <x v="1"/>
    <x v="1"/>
    <x v="1"/>
    <x v="1"/>
    <x v="1"/>
    <x v="1"/>
    <x v="1"/>
    <x v="1"/>
    <x v="1"/>
    <x v="1"/>
    <x v="1"/>
    <x v="2413"/>
  </r>
  <r>
    <d v="2014-07-07T00:00:00"/>
    <n v="408.125"/>
    <n v="418.18124390000003"/>
    <n v="11638312"/>
    <x v="0"/>
    <s v="Jul"/>
    <s v="Q3"/>
    <x v="3"/>
    <x v="10"/>
    <s v="Bullish"/>
    <x v="0"/>
    <x v="0"/>
    <x v="1"/>
    <x v="1"/>
    <x v="1"/>
    <x v="1"/>
    <x v="1"/>
    <x v="1"/>
    <x v="1"/>
    <x v="1"/>
    <x v="1"/>
    <x v="2414"/>
  </r>
  <r>
    <d v="2014-07-04T00:00:00"/>
    <n v="400.00625609999997"/>
    <n v="405.74374390000003"/>
    <n v="5752968"/>
    <x v="1"/>
    <s v="Jul"/>
    <s v="Q3"/>
    <x v="3"/>
    <x v="10"/>
    <s v="Bullish"/>
    <x v="0"/>
    <x v="0"/>
    <x v="1"/>
    <x v="1"/>
    <x v="1"/>
    <x v="1"/>
    <x v="1"/>
    <x v="1"/>
    <x v="1"/>
    <x v="1"/>
    <x v="1"/>
    <x v="2415"/>
  </r>
  <r>
    <d v="2014-07-03T00:00:00"/>
    <n v="401.27499390000003"/>
    <n v="401.33749390000003"/>
    <n v="7504912"/>
    <x v="2"/>
    <s v="Jul"/>
    <s v="Q3"/>
    <x v="3"/>
    <x v="10"/>
    <s v="Bullish"/>
    <x v="1"/>
    <x v="1"/>
    <x v="1"/>
    <x v="1"/>
    <x v="1"/>
    <x v="1"/>
    <x v="1"/>
    <x v="1"/>
    <x v="1"/>
    <x v="1"/>
    <x v="1"/>
    <x v="2416"/>
  </r>
  <r>
    <d v="2014-07-02T00:00:00"/>
    <n v="401.5"/>
    <n v="401.91250609999997"/>
    <n v="6119632"/>
    <x v="3"/>
    <s v="Jul"/>
    <s v="Q3"/>
    <x v="3"/>
    <x v="10"/>
    <s v="Bullish"/>
    <x v="1"/>
    <x v="1"/>
    <x v="1"/>
    <x v="1"/>
    <x v="1"/>
    <x v="1"/>
    <x v="1"/>
    <x v="1"/>
    <x v="1"/>
    <x v="1"/>
    <x v="1"/>
    <x v="2417"/>
  </r>
  <r>
    <d v="2014-07-01T00:00:00"/>
    <n v="405.625"/>
    <n v="402.63125609999997"/>
    <n v="4662512"/>
    <x v="4"/>
    <s v="Jul"/>
    <s v="Q3"/>
    <x v="3"/>
    <x v="10"/>
    <s v="Bearish"/>
    <x v="1"/>
    <x v="1"/>
    <x v="1"/>
    <x v="1"/>
    <x v="1"/>
    <x v="1"/>
    <x v="1"/>
    <x v="1"/>
    <x v="1"/>
    <x v="1"/>
    <x v="1"/>
    <x v="2418"/>
  </r>
  <r>
    <d v="2014-06-30T00:00:00"/>
    <n v="402.5"/>
    <n v="406.94375609999997"/>
    <n v="7290576"/>
    <x v="0"/>
    <s v="Jun"/>
    <s v="Q2"/>
    <x v="0"/>
    <x v="10"/>
    <s v="Bullish"/>
    <x v="0"/>
    <x v="0"/>
    <x v="1"/>
    <x v="1"/>
    <x v="1"/>
    <x v="1"/>
    <x v="1"/>
    <x v="1"/>
    <x v="1"/>
    <x v="1"/>
    <x v="1"/>
    <x v="2419"/>
  </r>
  <r>
    <d v="2014-06-27T00:00:00"/>
    <n v="400"/>
    <n v="402.9249878"/>
    <n v="6890744"/>
    <x v="1"/>
    <s v="Jun"/>
    <s v="Q2"/>
    <x v="0"/>
    <x v="10"/>
    <s v="Bullish"/>
    <x v="0"/>
    <x v="0"/>
    <x v="1"/>
    <x v="1"/>
    <x v="1"/>
    <x v="1"/>
    <x v="1"/>
    <x v="1"/>
    <x v="1"/>
    <x v="1"/>
    <x v="1"/>
    <x v="2420"/>
  </r>
  <r>
    <d v="2014-06-26T00:00:00"/>
    <n v="402.5"/>
    <n v="397.8125"/>
    <n v="7376552"/>
    <x v="2"/>
    <s v="Jun"/>
    <s v="Q2"/>
    <x v="0"/>
    <x v="10"/>
    <s v="Bearish"/>
    <x v="1"/>
    <x v="1"/>
    <x v="1"/>
    <x v="1"/>
    <x v="1"/>
    <x v="1"/>
    <x v="1"/>
    <x v="1"/>
    <x v="1"/>
    <x v="1"/>
    <x v="1"/>
    <x v="2421"/>
  </r>
  <r>
    <d v="2014-06-25T00:00:00"/>
    <n v="405.625"/>
    <n v="401.40625"/>
    <n v="6433520"/>
    <x v="3"/>
    <s v="Jun"/>
    <s v="Q2"/>
    <x v="0"/>
    <x v="10"/>
    <s v="Bearish"/>
    <x v="0"/>
    <x v="0"/>
    <x v="1"/>
    <x v="1"/>
    <x v="1"/>
    <x v="1"/>
    <x v="1"/>
    <x v="1"/>
    <x v="1"/>
    <x v="1"/>
    <x v="1"/>
    <x v="2422"/>
  </r>
  <r>
    <d v="2014-06-24T00:00:00"/>
    <n v="403.75"/>
    <n v="400.47500609999997"/>
    <n v="10638024"/>
    <x v="4"/>
    <s v="Jun"/>
    <s v="Q2"/>
    <x v="0"/>
    <x v="10"/>
    <s v="Bearish"/>
    <x v="1"/>
    <x v="1"/>
    <x v="1"/>
    <x v="1"/>
    <x v="1"/>
    <x v="1"/>
    <x v="1"/>
    <x v="1"/>
    <x v="1"/>
    <x v="1"/>
    <x v="1"/>
    <x v="2423"/>
  </r>
  <r>
    <d v="2014-06-23T00:00:00"/>
    <n v="412.5"/>
    <n v="404.06875609999997"/>
    <n v="6328112"/>
    <x v="0"/>
    <s v="Jun"/>
    <s v="Q2"/>
    <x v="0"/>
    <x v="10"/>
    <s v="Bearish"/>
    <x v="1"/>
    <x v="1"/>
    <x v="1"/>
    <x v="1"/>
    <x v="1"/>
    <x v="1"/>
    <x v="1"/>
    <x v="1"/>
    <x v="1"/>
    <x v="1"/>
    <x v="1"/>
    <x v="2424"/>
  </r>
  <r>
    <d v="2014-06-20T00:00:00"/>
    <n v="415"/>
    <n v="414.5750122"/>
    <n v="8853000"/>
    <x v="1"/>
    <s v="Jun"/>
    <s v="Q2"/>
    <x v="0"/>
    <x v="10"/>
    <s v="Bearish"/>
    <x v="0"/>
    <x v="0"/>
    <x v="1"/>
    <x v="1"/>
    <x v="1"/>
    <x v="1"/>
    <x v="1"/>
    <x v="1"/>
    <x v="1"/>
    <x v="1"/>
    <x v="1"/>
    <x v="2425"/>
  </r>
  <r>
    <d v="2014-06-19T00:00:00"/>
    <n v="405.7312622"/>
    <n v="413.9874878"/>
    <n v="11313704"/>
    <x v="2"/>
    <s v="Jun"/>
    <s v="Q2"/>
    <x v="0"/>
    <x v="10"/>
    <s v="Bullish"/>
    <x v="0"/>
    <x v="0"/>
    <x v="1"/>
    <x v="1"/>
    <x v="1"/>
    <x v="1"/>
    <x v="1"/>
    <x v="1"/>
    <x v="1"/>
    <x v="1"/>
    <x v="1"/>
    <x v="2426"/>
  </r>
  <r>
    <d v="2014-06-18T00:00:00"/>
    <n v="405.625"/>
    <n v="405.0625"/>
    <n v="9791280"/>
    <x v="3"/>
    <s v="Jun"/>
    <s v="Q2"/>
    <x v="0"/>
    <x v="10"/>
    <s v="Bearish"/>
    <x v="1"/>
    <x v="1"/>
    <x v="1"/>
    <x v="1"/>
    <x v="1"/>
    <x v="1"/>
    <x v="1"/>
    <x v="1"/>
    <x v="1"/>
    <x v="1"/>
    <x v="1"/>
    <x v="2427"/>
  </r>
  <r>
    <d v="2014-06-17T00:00:00"/>
    <n v="406.125"/>
    <n v="405.8562622"/>
    <n v="10079392"/>
    <x v="4"/>
    <s v="Jun"/>
    <s v="Q2"/>
    <x v="0"/>
    <x v="10"/>
    <s v="Bearish"/>
    <x v="0"/>
    <x v="0"/>
    <x v="1"/>
    <x v="1"/>
    <x v="1"/>
    <x v="1"/>
    <x v="1"/>
    <x v="1"/>
    <x v="1"/>
    <x v="1"/>
    <x v="1"/>
    <x v="2428"/>
  </r>
  <r>
    <d v="2014-06-16T00:00:00"/>
    <n v="398.25"/>
    <n v="405.5187378"/>
    <n v="9375328"/>
    <x v="0"/>
    <s v="Jun"/>
    <s v="Q2"/>
    <x v="0"/>
    <x v="10"/>
    <s v="Bullish"/>
    <x v="0"/>
    <x v="0"/>
    <x v="1"/>
    <x v="1"/>
    <x v="1"/>
    <x v="1"/>
    <x v="1"/>
    <x v="1"/>
    <x v="1"/>
    <x v="1"/>
    <x v="1"/>
    <x v="2429"/>
  </r>
  <r>
    <d v="2014-06-13T00:00:00"/>
    <n v="398.5625"/>
    <n v="398.375"/>
    <n v="10151744"/>
    <x v="1"/>
    <s v="Jun"/>
    <s v="Q2"/>
    <x v="0"/>
    <x v="10"/>
    <s v="Bearish"/>
    <x v="0"/>
    <x v="0"/>
    <x v="1"/>
    <x v="1"/>
    <x v="1"/>
    <x v="1"/>
    <x v="1"/>
    <x v="1"/>
    <x v="1"/>
    <x v="1"/>
    <x v="1"/>
    <x v="2430"/>
  </r>
  <r>
    <d v="2014-06-12T00:00:00"/>
    <n v="410"/>
    <n v="396.88125609999997"/>
    <n v="21128856"/>
    <x v="2"/>
    <s v="Jun"/>
    <s v="Q2"/>
    <x v="0"/>
    <x v="10"/>
    <s v="Bearish"/>
    <x v="1"/>
    <x v="1"/>
    <x v="1"/>
    <x v="1"/>
    <x v="1"/>
    <x v="1"/>
    <x v="1"/>
    <x v="1"/>
    <x v="1"/>
    <x v="1"/>
    <x v="1"/>
    <x v="2431"/>
  </r>
  <r>
    <d v="2014-06-11T00:00:00"/>
    <n v="388.125"/>
    <n v="399.1687622"/>
    <n v="20375704"/>
    <x v="3"/>
    <s v="Jun"/>
    <s v="Q2"/>
    <x v="0"/>
    <x v="10"/>
    <s v="Bullish"/>
    <x v="0"/>
    <x v="0"/>
    <x v="1"/>
    <x v="1"/>
    <x v="1"/>
    <x v="1"/>
    <x v="1"/>
    <x v="1"/>
    <x v="1"/>
    <x v="1"/>
    <x v="1"/>
    <x v="2432"/>
  </r>
  <r>
    <d v="2014-06-10T00:00:00"/>
    <n v="375"/>
    <n v="384.3937378"/>
    <n v="10479176"/>
    <x v="4"/>
    <s v="Jun"/>
    <s v="Q2"/>
    <x v="0"/>
    <x v="10"/>
    <s v="Bullish"/>
    <x v="0"/>
    <x v="0"/>
    <x v="1"/>
    <x v="1"/>
    <x v="1"/>
    <x v="1"/>
    <x v="1"/>
    <x v="1"/>
    <x v="1"/>
    <x v="1"/>
    <x v="1"/>
    <x v="2433"/>
  </r>
  <r>
    <d v="2014-06-09T00:00:00"/>
    <n v="375.75"/>
    <n v="373.30624390000003"/>
    <n v="10858344"/>
    <x v="0"/>
    <s v="Jun"/>
    <s v="Q2"/>
    <x v="0"/>
    <x v="10"/>
    <s v="Bearish"/>
    <x v="1"/>
    <x v="1"/>
    <x v="1"/>
    <x v="1"/>
    <x v="1"/>
    <x v="1"/>
    <x v="1"/>
    <x v="1"/>
    <x v="1"/>
    <x v="1"/>
    <x v="1"/>
    <x v="2434"/>
  </r>
  <r>
    <d v="2014-06-06T00:00:00"/>
    <n v="375.0187378"/>
    <n v="375.38125609999997"/>
    <n v="16882424"/>
    <x v="1"/>
    <s v="Jun"/>
    <s v="Q2"/>
    <x v="0"/>
    <x v="10"/>
    <s v="Bullish"/>
    <x v="1"/>
    <x v="1"/>
    <x v="1"/>
    <x v="1"/>
    <x v="1"/>
    <x v="1"/>
    <x v="1"/>
    <x v="1"/>
    <x v="1"/>
    <x v="1"/>
    <x v="1"/>
    <x v="2435"/>
  </r>
  <r>
    <d v="2014-06-05T00:00:00"/>
    <n v="375"/>
    <n v="380.1437378"/>
    <n v="12153720"/>
    <x v="2"/>
    <s v="Jun"/>
    <s v="Q2"/>
    <x v="0"/>
    <x v="10"/>
    <s v="Bullish"/>
    <x v="0"/>
    <x v="0"/>
    <x v="1"/>
    <x v="1"/>
    <x v="1"/>
    <x v="1"/>
    <x v="1"/>
    <x v="1"/>
    <x v="1"/>
    <x v="1"/>
    <x v="1"/>
    <x v="2436"/>
  </r>
  <r>
    <d v="2014-06-04T00:00:00"/>
    <n v="376.875"/>
    <n v="373.0625"/>
    <n v="5508008"/>
    <x v="3"/>
    <s v="Jun"/>
    <s v="Q2"/>
    <x v="0"/>
    <x v="10"/>
    <s v="Bearish"/>
    <x v="1"/>
    <x v="1"/>
    <x v="1"/>
    <x v="1"/>
    <x v="1"/>
    <x v="1"/>
    <x v="1"/>
    <x v="1"/>
    <x v="1"/>
    <x v="1"/>
    <x v="1"/>
    <x v="2437"/>
  </r>
  <r>
    <d v="2014-06-03T00:00:00"/>
    <n v="376"/>
    <n v="377.14999390000003"/>
    <n v="6824936"/>
    <x v="4"/>
    <s v="Jun"/>
    <s v="Q2"/>
    <x v="0"/>
    <x v="10"/>
    <s v="Bullish"/>
    <x v="0"/>
    <x v="0"/>
    <x v="1"/>
    <x v="1"/>
    <x v="1"/>
    <x v="1"/>
    <x v="1"/>
    <x v="1"/>
    <x v="1"/>
    <x v="1"/>
    <x v="1"/>
    <x v="2438"/>
  </r>
  <r>
    <d v="2014-06-02T00:00:00"/>
    <n v="370.0625"/>
    <n v="374.1437378"/>
    <n v="6229856"/>
    <x v="0"/>
    <s v="Jun"/>
    <s v="Q2"/>
    <x v="0"/>
    <x v="10"/>
    <s v="Bullish"/>
    <x v="0"/>
    <x v="0"/>
    <x v="1"/>
    <x v="1"/>
    <x v="1"/>
    <x v="1"/>
    <x v="1"/>
    <x v="1"/>
    <x v="1"/>
    <x v="1"/>
    <x v="1"/>
    <x v="2439"/>
  </r>
  <r>
    <d v="2014-05-30T00:00:00"/>
    <n v="367.5"/>
    <n v="367.4249878"/>
    <n v="28035616"/>
    <x v="1"/>
    <s v="May"/>
    <s v="Q2"/>
    <x v="0"/>
    <x v="10"/>
    <s v="Bearish"/>
    <x v="0"/>
    <x v="0"/>
    <x v="1"/>
    <x v="1"/>
    <x v="1"/>
    <x v="1"/>
    <x v="1"/>
    <x v="1"/>
    <x v="1"/>
    <x v="1"/>
    <x v="1"/>
    <x v="2440"/>
  </r>
  <r>
    <d v="2014-05-29T00:00:00"/>
    <n v="378.125"/>
    <n v="365.5625"/>
    <n v="41341328"/>
    <x v="2"/>
    <s v="May"/>
    <s v="Q2"/>
    <x v="0"/>
    <x v="10"/>
    <s v="Bearish"/>
    <x v="1"/>
    <x v="1"/>
    <x v="1"/>
    <x v="1"/>
    <x v="1"/>
    <x v="1"/>
    <x v="1"/>
    <x v="1"/>
    <x v="1"/>
    <x v="1"/>
    <x v="1"/>
    <x v="2441"/>
  </r>
  <r>
    <d v="2014-05-28T00:00:00"/>
    <n v="390.4375"/>
    <n v="396.66250609999997"/>
    <n v="5389320"/>
    <x v="3"/>
    <s v="May"/>
    <s v="Q2"/>
    <x v="0"/>
    <x v="10"/>
    <s v="Bullish"/>
    <x v="0"/>
    <x v="0"/>
    <x v="1"/>
    <x v="1"/>
    <x v="1"/>
    <x v="1"/>
    <x v="1"/>
    <x v="1"/>
    <x v="1"/>
    <x v="1"/>
    <x v="1"/>
    <x v="2442"/>
  </r>
  <r>
    <d v="2014-05-27T00:00:00"/>
    <n v="387.5"/>
    <n v="391.75625609999997"/>
    <n v="4984128"/>
    <x v="4"/>
    <s v="May"/>
    <s v="Q2"/>
    <x v="0"/>
    <x v="10"/>
    <s v="Bullish"/>
    <x v="0"/>
    <x v="0"/>
    <x v="1"/>
    <x v="1"/>
    <x v="1"/>
    <x v="1"/>
    <x v="1"/>
    <x v="1"/>
    <x v="1"/>
    <x v="1"/>
    <x v="1"/>
    <x v="2443"/>
  </r>
  <r>
    <d v="2014-05-26T00:00:00"/>
    <n v="383.875"/>
    <n v="386.8562622"/>
    <n v="5750544"/>
    <x v="0"/>
    <s v="May"/>
    <s v="Q2"/>
    <x v="0"/>
    <x v="10"/>
    <s v="Bullish"/>
    <x v="0"/>
    <x v="0"/>
    <x v="1"/>
    <x v="1"/>
    <x v="1"/>
    <x v="1"/>
    <x v="1"/>
    <x v="1"/>
    <x v="1"/>
    <x v="1"/>
    <x v="1"/>
    <x v="2444"/>
  </r>
  <r>
    <d v="2014-05-23T00:00:00"/>
    <n v="390.625"/>
    <n v="383.69375609999997"/>
    <n v="9081776"/>
    <x v="1"/>
    <s v="May"/>
    <s v="Q2"/>
    <x v="0"/>
    <x v="10"/>
    <s v="Bearish"/>
    <x v="1"/>
    <x v="1"/>
    <x v="1"/>
    <x v="1"/>
    <x v="1"/>
    <x v="1"/>
    <x v="1"/>
    <x v="1"/>
    <x v="1"/>
    <x v="1"/>
    <x v="1"/>
    <x v="2445"/>
  </r>
  <r>
    <d v="2014-05-22T00:00:00"/>
    <n v="395"/>
    <n v="389.2374878"/>
    <n v="9832744"/>
    <x v="2"/>
    <s v="May"/>
    <s v="Q2"/>
    <x v="0"/>
    <x v="10"/>
    <s v="Bearish"/>
    <x v="1"/>
    <x v="1"/>
    <x v="1"/>
    <x v="1"/>
    <x v="1"/>
    <x v="1"/>
    <x v="1"/>
    <x v="1"/>
    <x v="1"/>
    <x v="1"/>
    <x v="1"/>
    <x v="2446"/>
  </r>
  <r>
    <d v="2014-05-21T00:00:00"/>
    <n v="389.75"/>
    <n v="394.6375122"/>
    <n v="6788304"/>
    <x v="3"/>
    <s v="May"/>
    <s v="Q2"/>
    <x v="0"/>
    <x v="10"/>
    <s v="Bullish"/>
    <x v="0"/>
    <x v="0"/>
    <x v="1"/>
    <x v="1"/>
    <x v="1"/>
    <x v="1"/>
    <x v="1"/>
    <x v="1"/>
    <x v="1"/>
    <x v="1"/>
    <x v="1"/>
    <x v="2447"/>
  </r>
  <r>
    <d v="2014-05-20T00:00:00"/>
    <n v="381.125"/>
    <n v="390.27499390000003"/>
    <n v="8787344"/>
    <x v="4"/>
    <s v="May"/>
    <s v="Q2"/>
    <x v="0"/>
    <x v="10"/>
    <s v="Bullish"/>
    <x v="0"/>
    <x v="0"/>
    <x v="1"/>
    <x v="1"/>
    <x v="1"/>
    <x v="1"/>
    <x v="1"/>
    <x v="1"/>
    <x v="1"/>
    <x v="1"/>
    <x v="1"/>
    <x v="2448"/>
  </r>
  <r>
    <d v="2014-05-19T00:00:00"/>
    <n v="399.75"/>
    <n v="376.88125609999997"/>
    <n v="17246512"/>
    <x v="0"/>
    <s v="May"/>
    <s v="Q2"/>
    <x v="0"/>
    <x v="10"/>
    <s v="Bearish"/>
    <x v="1"/>
    <x v="1"/>
    <x v="1"/>
    <x v="1"/>
    <x v="1"/>
    <x v="1"/>
    <x v="1"/>
    <x v="1"/>
    <x v="1"/>
    <x v="1"/>
    <x v="1"/>
    <x v="2449"/>
  </r>
  <r>
    <d v="2014-05-16T00:00:00"/>
    <n v="412.375"/>
    <n v="397.19375609999997"/>
    <n v="14188792"/>
    <x v="1"/>
    <s v="May"/>
    <s v="Q2"/>
    <x v="0"/>
    <x v="10"/>
    <s v="Bearish"/>
    <x v="1"/>
    <x v="1"/>
    <x v="1"/>
    <x v="1"/>
    <x v="1"/>
    <x v="1"/>
    <x v="1"/>
    <x v="1"/>
    <x v="1"/>
    <x v="1"/>
    <x v="1"/>
    <x v="2450"/>
  </r>
  <r>
    <d v="2014-05-15T00:00:00"/>
    <n v="406.7625122"/>
    <n v="409.05624390000003"/>
    <n v="8409192"/>
    <x v="2"/>
    <s v="May"/>
    <s v="Q2"/>
    <x v="0"/>
    <x v="10"/>
    <s v="Bullish"/>
    <x v="0"/>
    <x v="0"/>
    <x v="1"/>
    <x v="1"/>
    <x v="1"/>
    <x v="1"/>
    <x v="1"/>
    <x v="1"/>
    <x v="1"/>
    <x v="1"/>
    <x v="1"/>
    <x v="2451"/>
  </r>
  <r>
    <d v="2014-05-14T00:00:00"/>
    <n v="406.28125"/>
    <n v="406.7625122"/>
    <n v="5184688"/>
    <x v="3"/>
    <s v="May"/>
    <s v="Q2"/>
    <x v="0"/>
    <x v="10"/>
    <s v="Bullish"/>
    <x v="1"/>
    <x v="1"/>
    <x v="1"/>
    <x v="1"/>
    <x v="1"/>
    <x v="1"/>
    <x v="1"/>
    <x v="1"/>
    <x v="1"/>
    <x v="1"/>
    <x v="1"/>
    <x v="2452"/>
  </r>
  <r>
    <d v="2014-05-13T00:00:00"/>
    <n v="397.875"/>
    <n v="408.15625"/>
    <n v="7299968"/>
    <x v="4"/>
    <s v="May"/>
    <s v="Q2"/>
    <x v="0"/>
    <x v="10"/>
    <s v="Bullish"/>
    <x v="0"/>
    <x v="0"/>
    <x v="1"/>
    <x v="1"/>
    <x v="1"/>
    <x v="1"/>
    <x v="1"/>
    <x v="1"/>
    <x v="1"/>
    <x v="1"/>
    <x v="1"/>
    <x v="2453"/>
  </r>
  <r>
    <d v="2014-05-12T00:00:00"/>
    <n v="389.77499390000003"/>
    <n v="396.8875122"/>
    <n v="7044200"/>
    <x v="0"/>
    <s v="May"/>
    <s v="Q2"/>
    <x v="0"/>
    <x v="10"/>
    <s v="Bullish"/>
    <x v="0"/>
    <x v="0"/>
    <x v="1"/>
    <x v="1"/>
    <x v="1"/>
    <x v="1"/>
    <x v="1"/>
    <x v="1"/>
    <x v="1"/>
    <x v="1"/>
    <x v="1"/>
    <x v="2454"/>
  </r>
  <r>
    <d v="2014-05-09T00:00:00"/>
    <n v="383.125"/>
    <n v="388.93124390000003"/>
    <n v="6179400"/>
    <x v="1"/>
    <s v="May"/>
    <s v="Q2"/>
    <x v="0"/>
    <x v="10"/>
    <s v="Bullish"/>
    <x v="0"/>
    <x v="0"/>
    <x v="1"/>
    <x v="1"/>
    <x v="1"/>
    <x v="1"/>
    <x v="1"/>
    <x v="1"/>
    <x v="1"/>
    <x v="1"/>
    <x v="1"/>
    <x v="2455"/>
  </r>
  <r>
    <d v="2014-05-08T00:00:00"/>
    <n v="383.75"/>
    <n v="383.16250609999997"/>
    <n v="9161992"/>
    <x v="2"/>
    <s v="May"/>
    <s v="Q2"/>
    <x v="0"/>
    <x v="10"/>
    <s v="Bearish"/>
    <x v="1"/>
    <x v="1"/>
    <x v="1"/>
    <x v="1"/>
    <x v="1"/>
    <x v="1"/>
    <x v="1"/>
    <x v="1"/>
    <x v="1"/>
    <x v="1"/>
    <x v="1"/>
    <x v="2456"/>
  </r>
  <r>
    <d v="2014-05-07T00:00:00"/>
    <n v="393.875"/>
    <n v="383.4187622"/>
    <n v="15596072"/>
    <x v="3"/>
    <s v="May"/>
    <s v="Q2"/>
    <x v="0"/>
    <x v="10"/>
    <s v="Bearish"/>
    <x v="1"/>
    <x v="1"/>
    <x v="1"/>
    <x v="1"/>
    <x v="1"/>
    <x v="1"/>
    <x v="1"/>
    <x v="1"/>
    <x v="1"/>
    <x v="1"/>
    <x v="1"/>
    <x v="2457"/>
  </r>
  <r>
    <d v="2014-05-06T00:00:00"/>
    <n v="397.1124878"/>
    <n v="395.6437378"/>
    <n v="4566024"/>
    <x v="4"/>
    <s v="May"/>
    <s v="Q2"/>
    <x v="0"/>
    <x v="10"/>
    <s v="Bearish"/>
    <x v="1"/>
    <x v="1"/>
    <x v="1"/>
    <x v="1"/>
    <x v="1"/>
    <x v="1"/>
    <x v="1"/>
    <x v="1"/>
    <x v="1"/>
    <x v="1"/>
    <x v="1"/>
    <x v="2458"/>
  </r>
  <r>
    <d v="2014-05-05T00:00:00"/>
    <n v="399"/>
    <n v="397.1124878"/>
    <n v="4196688"/>
    <x v="0"/>
    <s v="May"/>
    <s v="Q2"/>
    <x v="0"/>
    <x v="10"/>
    <s v="Bearish"/>
    <x v="1"/>
    <x v="1"/>
    <x v="1"/>
    <x v="1"/>
    <x v="1"/>
    <x v="1"/>
    <x v="1"/>
    <x v="1"/>
    <x v="1"/>
    <x v="1"/>
    <x v="1"/>
    <x v="2459"/>
  </r>
  <r>
    <d v="2014-05-02T00:00:00"/>
    <n v="398.125"/>
    <n v="402.46249390000003"/>
    <n v="4764392"/>
    <x v="1"/>
    <s v="May"/>
    <s v="Q2"/>
    <x v="0"/>
    <x v="10"/>
    <s v="Bullish"/>
    <x v="0"/>
    <x v="0"/>
    <x v="1"/>
    <x v="1"/>
    <x v="1"/>
    <x v="1"/>
    <x v="1"/>
    <x v="1"/>
    <x v="1"/>
    <x v="1"/>
    <x v="1"/>
    <x v="2460"/>
  </r>
  <r>
    <d v="2014-04-30T00:00:00"/>
    <n v="397.2062378"/>
    <n v="397.60000609999997"/>
    <n v="7741936"/>
    <x v="3"/>
    <s v="Apr"/>
    <s v="Q2"/>
    <x v="0"/>
    <x v="10"/>
    <s v="Bullish"/>
    <x v="0"/>
    <x v="0"/>
    <x v="1"/>
    <x v="1"/>
    <x v="1"/>
    <x v="1"/>
    <x v="1"/>
    <x v="1"/>
    <x v="1"/>
    <x v="1"/>
    <x v="1"/>
    <x v="2461"/>
  </r>
  <r>
    <d v="2014-04-29T00:00:00"/>
    <n v="397.875"/>
    <n v="397.21875"/>
    <n v="4835464"/>
    <x v="4"/>
    <s v="Apr"/>
    <s v="Q2"/>
    <x v="0"/>
    <x v="10"/>
    <s v="Bearish"/>
    <x v="1"/>
    <x v="1"/>
    <x v="1"/>
    <x v="1"/>
    <x v="1"/>
    <x v="1"/>
    <x v="1"/>
    <x v="1"/>
    <x v="1"/>
    <x v="1"/>
    <x v="1"/>
    <x v="2462"/>
  </r>
  <r>
    <d v="2014-04-28T00:00:00"/>
    <n v="396.125"/>
    <n v="397.25625609999997"/>
    <n v="6042480"/>
    <x v="0"/>
    <s v="Apr"/>
    <s v="Q2"/>
    <x v="0"/>
    <x v="10"/>
    <s v="Bullish"/>
    <x v="0"/>
    <x v="0"/>
    <x v="1"/>
    <x v="1"/>
    <x v="1"/>
    <x v="1"/>
    <x v="1"/>
    <x v="1"/>
    <x v="1"/>
    <x v="1"/>
    <x v="1"/>
    <x v="2463"/>
  </r>
  <r>
    <d v="2014-04-25T00:00:00"/>
    <n v="398.5"/>
    <n v="396.9500122"/>
    <n v="5962904"/>
    <x v="1"/>
    <s v="Apr"/>
    <s v="Q2"/>
    <x v="0"/>
    <x v="10"/>
    <s v="Bearish"/>
    <x v="0"/>
    <x v="0"/>
    <x v="1"/>
    <x v="1"/>
    <x v="1"/>
    <x v="1"/>
    <x v="1"/>
    <x v="1"/>
    <x v="1"/>
    <x v="1"/>
    <x v="1"/>
    <x v="2464"/>
  </r>
  <r>
    <d v="2014-04-24T00:00:00"/>
    <n v="396.5812378"/>
    <n v="396.5812378"/>
    <n v="0"/>
    <x v="2"/>
    <s v="Apr"/>
    <s v="Q2"/>
    <x v="0"/>
    <x v="10"/>
    <s v="Neutral"/>
    <x v="0"/>
    <x v="1"/>
    <x v="1"/>
    <x v="1"/>
    <x v="1"/>
    <x v="1"/>
    <x v="1"/>
    <x v="1"/>
    <x v="1"/>
    <x v="1"/>
    <x v="1"/>
    <x v="988"/>
  </r>
  <r>
    <d v="2014-04-23T00:00:00"/>
    <n v="396.75625609999997"/>
    <n v="396.5812378"/>
    <n v="12016720"/>
    <x v="3"/>
    <s v="Apr"/>
    <s v="Q2"/>
    <x v="0"/>
    <x v="10"/>
    <s v="Bearish"/>
    <x v="0"/>
    <x v="0"/>
    <x v="1"/>
    <x v="1"/>
    <x v="1"/>
    <x v="1"/>
    <x v="1"/>
    <x v="1"/>
    <x v="1"/>
    <x v="1"/>
    <x v="1"/>
    <x v="2465"/>
  </r>
  <r>
    <d v="2014-04-22T00:00:00"/>
    <n v="396.50625609999997"/>
    <n v="393.8312378"/>
    <n v="6626896"/>
    <x v="4"/>
    <s v="Apr"/>
    <s v="Q2"/>
    <x v="0"/>
    <x v="10"/>
    <s v="Bearish"/>
    <x v="1"/>
    <x v="1"/>
    <x v="1"/>
    <x v="1"/>
    <x v="1"/>
    <x v="1"/>
    <x v="1"/>
    <x v="1"/>
    <x v="1"/>
    <x v="1"/>
    <x v="1"/>
    <x v="2466"/>
  </r>
  <r>
    <d v="2014-04-21T00:00:00"/>
    <n v="401.25"/>
    <n v="397.86874390000003"/>
    <n v="6119624"/>
    <x v="0"/>
    <s v="Apr"/>
    <s v="Q2"/>
    <x v="0"/>
    <x v="10"/>
    <s v="Bearish"/>
    <x v="1"/>
    <x v="1"/>
    <x v="1"/>
    <x v="1"/>
    <x v="1"/>
    <x v="1"/>
    <x v="1"/>
    <x v="1"/>
    <x v="1"/>
    <x v="1"/>
    <x v="1"/>
    <x v="2467"/>
  </r>
  <r>
    <d v="2014-04-17T00:00:00"/>
    <n v="397.5"/>
    <n v="399.00625609999997"/>
    <n v="8391912"/>
    <x v="2"/>
    <s v="Apr"/>
    <s v="Q2"/>
    <x v="0"/>
    <x v="10"/>
    <s v="Bullish"/>
    <x v="0"/>
    <x v="0"/>
    <x v="1"/>
    <x v="1"/>
    <x v="1"/>
    <x v="1"/>
    <x v="1"/>
    <x v="1"/>
    <x v="1"/>
    <x v="1"/>
    <x v="1"/>
    <x v="2468"/>
  </r>
  <r>
    <d v="2014-04-16T00:00:00"/>
    <n v="405.24374390000003"/>
    <n v="394.66250609999997"/>
    <n v="13198304"/>
    <x v="3"/>
    <s v="Apr"/>
    <s v="Q2"/>
    <x v="0"/>
    <x v="10"/>
    <s v="Bearish"/>
    <x v="1"/>
    <x v="1"/>
    <x v="1"/>
    <x v="1"/>
    <x v="1"/>
    <x v="1"/>
    <x v="1"/>
    <x v="1"/>
    <x v="1"/>
    <x v="1"/>
    <x v="1"/>
    <x v="2469"/>
  </r>
  <r>
    <d v="2014-04-15T00:00:00"/>
    <n v="416.52499390000003"/>
    <n v="407.47500609999997"/>
    <n v="20782384"/>
    <x v="4"/>
    <s v="Apr"/>
    <s v="Q2"/>
    <x v="0"/>
    <x v="10"/>
    <s v="Bearish"/>
    <x v="0"/>
    <x v="0"/>
    <x v="1"/>
    <x v="1"/>
    <x v="1"/>
    <x v="1"/>
    <x v="1"/>
    <x v="1"/>
    <x v="1"/>
    <x v="1"/>
    <x v="1"/>
    <x v="2470"/>
  </r>
  <r>
    <d v="2014-04-11T00:00:00"/>
    <n v="401.25"/>
    <n v="404.3937378"/>
    <n v="18678336"/>
    <x v="1"/>
    <s v="Apr"/>
    <s v="Q2"/>
    <x v="0"/>
    <x v="10"/>
    <s v="Bullish"/>
    <x v="0"/>
    <x v="0"/>
    <x v="1"/>
    <x v="1"/>
    <x v="1"/>
    <x v="1"/>
    <x v="1"/>
    <x v="1"/>
    <x v="1"/>
    <x v="1"/>
    <x v="1"/>
    <x v="2471"/>
  </r>
  <r>
    <d v="2014-04-10T00:00:00"/>
    <n v="406.8125"/>
    <n v="400.14999390000003"/>
    <n v="21263240"/>
    <x v="2"/>
    <s v="Apr"/>
    <s v="Q2"/>
    <x v="0"/>
    <x v="10"/>
    <s v="Bearish"/>
    <x v="1"/>
    <x v="1"/>
    <x v="1"/>
    <x v="1"/>
    <x v="1"/>
    <x v="1"/>
    <x v="1"/>
    <x v="1"/>
    <x v="1"/>
    <x v="1"/>
    <x v="1"/>
    <x v="2472"/>
  </r>
  <r>
    <d v="2014-04-09T00:00:00"/>
    <n v="410.13125609999997"/>
    <n v="406.81875609999997"/>
    <n v="10664680"/>
    <x v="3"/>
    <s v="Apr"/>
    <s v="Q2"/>
    <x v="0"/>
    <x v="10"/>
    <s v="Bearish"/>
    <x v="1"/>
    <x v="1"/>
    <x v="1"/>
    <x v="1"/>
    <x v="1"/>
    <x v="1"/>
    <x v="1"/>
    <x v="1"/>
    <x v="1"/>
    <x v="1"/>
    <x v="1"/>
    <x v="2473"/>
  </r>
  <r>
    <d v="2014-04-07T00:00:00"/>
    <n v="412.25"/>
    <n v="411.6749878"/>
    <n v="7097544"/>
    <x v="0"/>
    <s v="Apr"/>
    <s v="Q2"/>
    <x v="0"/>
    <x v="10"/>
    <s v="Bearish"/>
    <x v="1"/>
    <x v="1"/>
    <x v="1"/>
    <x v="1"/>
    <x v="1"/>
    <x v="1"/>
    <x v="1"/>
    <x v="1"/>
    <x v="1"/>
    <x v="1"/>
    <x v="1"/>
    <x v="2474"/>
  </r>
  <r>
    <d v="2014-04-04T00:00:00"/>
    <n v="418.875"/>
    <n v="414.50625609999997"/>
    <n v="3925584"/>
    <x v="1"/>
    <s v="Apr"/>
    <s v="Q2"/>
    <x v="0"/>
    <x v="10"/>
    <s v="Bearish"/>
    <x v="1"/>
    <x v="1"/>
    <x v="1"/>
    <x v="1"/>
    <x v="1"/>
    <x v="1"/>
    <x v="1"/>
    <x v="1"/>
    <x v="1"/>
    <x v="1"/>
    <x v="1"/>
    <x v="2475"/>
  </r>
  <r>
    <d v="2014-04-03T00:00:00"/>
    <n v="417.4375"/>
    <n v="417.2687378"/>
    <n v="4700216"/>
    <x v="2"/>
    <s v="Apr"/>
    <s v="Q2"/>
    <x v="0"/>
    <x v="10"/>
    <s v="Bearish"/>
    <x v="0"/>
    <x v="0"/>
    <x v="1"/>
    <x v="1"/>
    <x v="1"/>
    <x v="1"/>
    <x v="1"/>
    <x v="1"/>
    <x v="1"/>
    <x v="1"/>
    <x v="1"/>
    <x v="2476"/>
  </r>
  <r>
    <d v="2014-04-02T00:00:00"/>
    <n v="418.60000609999997"/>
    <n v="415.25625609999997"/>
    <n v="5644400"/>
    <x v="3"/>
    <s v="Apr"/>
    <s v="Q2"/>
    <x v="0"/>
    <x v="10"/>
    <s v="Bearish"/>
    <x v="0"/>
    <x v="0"/>
    <x v="1"/>
    <x v="1"/>
    <x v="1"/>
    <x v="1"/>
    <x v="1"/>
    <x v="1"/>
    <x v="1"/>
    <x v="1"/>
    <x v="1"/>
    <x v="2477"/>
  </r>
  <r>
    <d v="2014-04-01T00:00:00"/>
    <n v="410.38125609999997"/>
    <n v="414.24374390000003"/>
    <n v="8628352"/>
    <x v="4"/>
    <s v="Apr"/>
    <s v="Q2"/>
    <x v="0"/>
    <x v="10"/>
    <s v="Bullish"/>
    <x v="0"/>
    <x v="0"/>
    <x v="1"/>
    <x v="1"/>
    <x v="1"/>
    <x v="1"/>
    <x v="1"/>
    <x v="1"/>
    <x v="1"/>
    <x v="1"/>
    <x v="1"/>
    <x v="2478"/>
  </r>
  <r>
    <d v="2014-03-31T00:00:00"/>
    <n v="410.66250609999997"/>
    <n v="410.35000609999997"/>
    <n v="9176928"/>
    <x v="0"/>
    <s v="Mar"/>
    <s v="Q1"/>
    <x v="1"/>
    <x v="10"/>
    <s v="Bearish"/>
    <x v="0"/>
    <x v="0"/>
    <x v="1"/>
    <x v="1"/>
    <x v="1"/>
    <x v="1"/>
    <x v="1"/>
    <x v="1"/>
    <x v="1"/>
    <x v="1"/>
    <x v="1"/>
    <x v="2479"/>
  </r>
  <r>
    <d v="2014-03-28T00:00:00"/>
    <n v="405.0125122"/>
    <n v="407.8250122"/>
    <n v="7146824"/>
    <x v="1"/>
    <s v="Mar"/>
    <s v="Q1"/>
    <x v="1"/>
    <x v="10"/>
    <s v="Bullish"/>
    <x v="0"/>
    <x v="0"/>
    <x v="1"/>
    <x v="1"/>
    <x v="1"/>
    <x v="1"/>
    <x v="1"/>
    <x v="1"/>
    <x v="1"/>
    <x v="1"/>
    <x v="1"/>
    <x v="2480"/>
  </r>
  <r>
    <d v="2014-03-27T00:00:00"/>
    <n v="406"/>
    <n v="403.88125609999997"/>
    <n v="13599368"/>
    <x v="2"/>
    <s v="Mar"/>
    <s v="Q1"/>
    <x v="1"/>
    <x v="10"/>
    <s v="Bearish"/>
    <x v="1"/>
    <x v="1"/>
    <x v="1"/>
    <x v="1"/>
    <x v="1"/>
    <x v="1"/>
    <x v="1"/>
    <x v="1"/>
    <x v="1"/>
    <x v="1"/>
    <x v="1"/>
    <x v="2481"/>
  </r>
  <r>
    <d v="2014-03-26T00:00:00"/>
    <n v="407.5"/>
    <n v="406.1124878"/>
    <n v="8458568"/>
    <x v="3"/>
    <s v="Mar"/>
    <s v="Q1"/>
    <x v="1"/>
    <x v="10"/>
    <s v="Bearish"/>
    <x v="1"/>
    <x v="1"/>
    <x v="1"/>
    <x v="1"/>
    <x v="1"/>
    <x v="1"/>
    <x v="1"/>
    <x v="1"/>
    <x v="1"/>
    <x v="1"/>
    <x v="1"/>
    <x v="2482"/>
  </r>
  <r>
    <d v="2014-03-25T00:00:00"/>
    <n v="406"/>
    <n v="406.7999878"/>
    <n v="7548064"/>
    <x v="4"/>
    <s v="Mar"/>
    <s v="Q1"/>
    <x v="1"/>
    <x v="10"/>
    <s v="Bullish"/>
    <x v="1"/>
    <x v="1"/>
    <x v="1"/>
    <x v="1"/>
    <x v="1"/>
    <x v="1"/>
    <x v="1"/>
    <x v="1"/>
    <x v="1"/>
    <x v="1"/>
    <x v="1"/>
    <x v="2483"/>
  </r>
  <r>
    <d v="2014-03-24T00:00:00"/>
    <n v="409.02499390000003"/>
    <n v="409.47500609999997"/>
    <n v="8160344"/>
    <x v="0"/>
    <s v="Mar"/>
    <s v="Q1"/>
    <x v="1"/>
    <x v="10"/>
    <s v="Bullish"/>
    <x v="0"/>
    <x v="0"/>
    <x v="1"/>
    <x v="1"/>
    <x v="1"/>
    <x v="1"/>
    <x v="1"/>
    <x v="1"/>
    <x v="1"/>
    <x v="1"/>
    <x v="1"/>
    <x v="2257"/>
  </r>
  <r>
    <d v="2014-03-22T00:00:00"/>
    <m/>
    <m/>
    <m/>
    <x v="5"/>
    <s v="Mar"/>
    <s v="Q1"/>
    <x v="1"/>
    <x v="10"/>
    <s v="Neutral"/>
    <x v="1"/>
    <x v="1"/>
    <x v="1"/>
    <x v="1"/>
    <x v="1"/>
    <x v="1"/>
    <x v="1"/>
    <x v="1"/>
    <x v="1"/>
    <x v="1"/>
    <x v="1"/>
    <x v="2258"/>
  </r>
  <r>
    <d v="2014-03-21T00:00:00"/>
    <n v="416.25"/>
    <n v="413.2062378"/>
    <n v="12380320"/>
    <x v="1"/>
    <s v="Mar"/>
    <s v="Q1"/>
    <x v="1"/>
    <x v="10"/>
    <s v="Bearish"/>
    <x v="0"/>
    <x v="0"/>
    <x v="1"/>
    <x v="1"/>
    <x v="1"/>
    <x v="1"/>
    <x v="1"/>
    <x v="1"/>
    <x v="1"/>
    <x v="1"/>
    <x v="1"/>
    <x v="2484"/>
  </r>
  <r>
    <d v="2014-03-20T00:00:00"/>
    <n v="408.75"/>
    <n v="412.88125609999997"/>
    <n v="8023032"/>
    <x v="2"/>
    <s v="Mar"/>
    <s v="Q1"/>
    <x v="1"/>
    <x v="10"/>
    <s v="Bullish"/>
    <x v="0"/>
    <x v="0"/>
    <x v="1"/>
    <x v="1"/>
    <x v="1"/>
    <x v="1"/>
    <x v="1"/>
    <x v="1"/>
    <x v="1"/>
    <x v="1"/>
    <x v="1"/>
    <x v="2485"/>
  </r>
  <r>
    <d v="2014-03-19T00:00:00"/>
    <n v="418.75"/>
    <n v="408.96875"/>
    <n v="15777848"/>
    <x v="3"/>
    <s v="Mar"/>
    <s v="Q1"/>
    <x v="1"/>
    <x v="10"/>
    <s v="Bearish"/>
    <x v="1"/>
    <x v="1"/>
    <x v="1"/>
    <x v="1"/>
    <x v="1"/>
    <x v="1"/>
    <x v="1"/>
    <x v="1"/>
    <x v="1"/>
    <x v="1"/>
    <x v="1"/>
    <x v="2486"/>
  </r>
  <r>
    <d v="2014-03-18T00:00:00"/>
    <n v="425"/>
    <n v="418.81875609999997"/>
    <n v="11804312"/>
    <x v="4"/>
    <s v="Mar"/>
    <s v="Q1"/>
    <x v="1"/>
    <x v="10"/>
    <s v="Bearish"/>
    <x v="1"/>
    <x v="1"/>
    <x v="1"/>
    <x v="1"/>
    <x v="1"/>
    <x v="1"/>
    <x v="1"/>
    <x v="1"/>
    <x v="1"/>
    <x v="1"/>
    <x v="1"/>
    <x v="2487"/>
  </r>
  <r>
    <d v="2014-03-14T00:00:00"/>
    <n v="417.5"/>
    <n v="424.2687378"/>
    <n v="11167544"/>
    <x v="1"/>
    <s v="Mar"/>
    <s v="Q1"/>
    <x v="1"/>
    <x v="10"/>
    <s v="Bullish"/>
    <x v="0"/>
    <x v="0"/>
    <x v="1"/>
    <x v="1"/>
    <x v="1"/>
    <x v="1"/>
    <x v="1"/>
    <x v="1"/>
    <x v="1"/>
    <x v="1"/>
    <x v="1"/>
    <x v="2488"/>
  </r>
  <r>
    <d v="2014-03-13T00:00:00"/>
    <n v="427.5"/>
    <n v="419.7000122"/>
    <n v="40790880"/>
    <x v="2"/>
    <s v="Mar"/>
    <s v="Q1"/>
    <x v="1"/>
    <x v="10"/>
    <s v="Bearish"/>
    <x v="1"/>
    <x v="1"/>
    <x v="1"/>
    <x v="1"/>
    <x v="1"/>
    <x v="1"/>
    <x v="1"/>
    <x v="1"/>
    <x v="1"/>
    <x v="1"/>
    <x v="1"/>
    <x v="2489"/>
  </r>
  <r>
    <d v="2014-03-12T00:00:00"/>
    <n v="459.1749878"/>
    <n v="458.91250609999997"/>
    <n v="3940104"/>
    <x v="3"/>
    <s v="Mar"/>
    <s v="Q1"/>
    <x v="1"/>
    <x v="10"/>
    <s v="Bearish"/>
    <x v="1"/>
    <x v="1"/>
    <x v="1"/>
    <x v="1"/>
    <x v="1"/>
    <x v="1"/>
    <x v="1"/>
    <x v="1"/>
    <x v="1"/>
    <x v="1"/>
    <x v="1"/>
    <x v="2490"/>
  </r>
  <r>
    <d v="2014-03-11T00:00:00"/>
    <n v="456.625"/>
    <n v="459.4187622"/>
    <n v="4124272"/>
    <x v="4"/>
    <s v="Mar"/>
    <s v="Q1"/>
    <x v="1"/>
    <x v="10"/>
    <s v="Bullish"/>
    <x v="0"/>
    <x v="0"/>
    <x v="1"/>
    <x v="1"/>
    <x v="1"/>
    <x v="1"/>
    <x v="1"/>
    <x v="1"/>
    <x v="1"/>
    <x v="1"/>
    <x v="1"/>
    <x v="2491"/>
  </r>
  <r>
    <d v="2014-03-10T00:00:00"/>
    <n v="466.21249390000003"/>
    <n v="458.9500122"/>
    <n v="7432472"/>
    <x v="0"/>
    <s v="Mar"/>
    <s v="Q1"/>
    <x v="1"/>
    <x v="10"/>
    <s v="Bearish"/>
    <x v="1"/>
    <x v="1"/>
    <x v="1"/>
    <x v="1"/>
    <x v="1"/>
    <x v="1"/>
    <x v="1"/>
    <x v="1"/>
    <x v="1"/>
    <x v="1"/>
    <x v="1"/>
    <x v="2492"/>
  </r>
  <r>
    <d v="2014-03-07T00:00:00"/>
    <n v="478.375"/>
    <n v="467.53750609999997"/>
    <n v="15072744"/>
    <x v="1"/>
    <s v="Mar"/>
    <s v="Q1"/>
    <x v="1"/>
    <x v="10"/>
    <s v="Bearish"/>
    <x v="1"/>
    <x v="1"/>
    <x v="1"/>
    <x v="1"/>
    <x v="1"/>
    <x v="1"/>
    <x v="1"/>
    <x v="1"/>
    <x v="1"/>
    <x v="1"/>
    <x v="1"/>
    <x v="2493"/>
  </r>
  <r>
    <d v="2014-03-06T00:00:00"/>
    <n v="479.75"/>
    <n v="478.9874878"/>
    <n v="6226312"/>
    <x v="2"/>
    <s v="Mar"/>
    <s v="Q1"/>
    <x v="1"/>
    <x v="10"/>
    <s v="Bearish"/>
    <x v="0"/>
    <x v="0"/>
    <x v="1"/>
    <x v="1"/>
    <x v="1"/>
    <x v="1"/>
    <x v="1"/>
    <x v="1"/>
    <x v="1"/>
    <x v="1"/>
    <x v="1"/>
    <x v="2494"/>
  </r>
  <r>
    <d v="2014-03-05T00:00:00"/>
    <n v="478.4874878"/>
    <n v="477.71249390000003"/>
    <n v="4943504"/>
    <x v="3"/>
    <s v="Mar"/>
    <s v="Q1"/>
    <x v="1"/>
    <x v="10"/>
    <s v="Bearish"/>
    <x v="0"/>
    <x v="0"/>
    <x v="1"/>
    <x v="1"/>
    <x v="1"/>
    <x v="1"/>
    <x v="1"/>
    <x v="1"/>
    <x v="1"/>
    <x v="1"/>
    <x v="1"/>
    <x v="2495"/>
  </r>
  <r>
    <d v="2014-03-04T00:00:00"/>
    <n v="471.25"/>
    <n v="474.94375609999997"/>
    <n v="6937912"/>
    <x v="4"/>
    <s v="Mar"/>
    <s v="Q1"/>
    <x v="1"/>
    <x v="10"/>
    <s v="Bullish"/>
    <x v="0"/>
    <x v="0"/>
    <x v="1"/>
    <x v="1"/>
    <x v="1"/>
    <x v="1"/>
    <x v="1"/>
    <x v="1"/>
    <x v="1"/>
    <x v="1"/>
    <x v="1"/>
    <x v="2496"/>
  </r>
  <r>
    <d v="2014-03-03T00:00:00"/>
    <n v="478.125"/>
    <n v="474.78125"/>
    <n v="7204176"/>
    <x v="0"/>
    <s v="Mar"/>
    <s v="Q1"/>
    <x v="1"/>
    <x v="10"/>
    <s v="Bearish"/>
    <x v="1"/>
    <x v="1"/>
    <x v="1"/>
    <x v="1"/>
    <x v="1"/>
    <x v="1"/>
    <x v="1"/>
    <x v="1"/>
    <x v="1"/>
    <x v="1"/>
    <x v="1"/>
    <x v="2497"/>
  </r>
  <r>
    <d v="2014-02-28T00:00:00"/>
    <n v="470.1375122"/>
    <n v="478.1062622"/>
    <n v="9839496"/>
    <x v="1"/>
    <s v="Feb"/>
    <s v="Q1"/>
    <x v="1"/>
    <x v="10"/>
    <s v="Bullish"/>
    <x v="0"/>
    <x v="0"/>
    <x v="1"/>
    <x v="1"/>
    <x v="1"/>
    <x v="1"/>
    <x v="1"/>
    <x v="1"/>
    <x v="1"/>
    <x v="1"/>
    <x v="1"/>
    <x v="2498"/>
  </r>
  <r>
    <d v="2014-02-26T00:00:00"/>
    <n v="472.5"/>
    <n v="475.9375"/>
    <n v="7352168"/>
    <x v="3"/>
    <s v="Feb"/>
    <s v="Q1"/>
    <x v="1"/>
    <x v="10"/>
    <s v="Bullish"/>
    <x v="0"/>
    <x v="0"/>
    <x v="1"/>
    <x v="1"/>
    <x v="1"/>
    <x v="1"/>
    <x v="1"/>
    <x v="1"/>
    <x v="1"/>
    <x v="1"/>
    <x v="1"/>
    <x v="2499"/>
  </r>
  <r>
    <d v="2014-02-25T00:00:00"/>
    <n v="469.375"/>
    <n v="472.8624878"/>
    <n v="8099512"/>
    <x v="4"/>
    <s v="Feb"/>
    <s v="Q1"/>
    <x v="1"/>
    <x v="10"/>
    <s v="Bullish"/>
    <x v="0"/>
    <x v="0"/>
    <x v="1"/>
    <x v="1"/>
    <x v="1"/>
    <x v="1"/>
    <x v="1"/>
    <x v="1"/>
    <x v="1"/>
    <x v="1"/>
    <x v="1"/>
    <x v="2500"/>
  </r>
  <r>
    <d v="2014-02-24T00:00:00"/>
    <n v="468.25"/>
    <n v="468.7374878"/>
    <n v="4357608"/>
    <x v="0"/>
    <s v="Feb"/>
    <s v="Q1"/>
    <x v="1"/>
    <x v="10"/>
    <s v="Bullish"/>
    <x v="1"/>
    <x v="1"/>
    <x v="1"/>
    <x v="1"/>
    <x v="1"/>
    <x v="1"/>
    <x v="1"/>
    <x v="1"/>
    <x v="1"/>
    <x v="1"/>
    <x v="1"/>
    <x v="2501"/>
  </r>
  <r>
    <d v="2014-02-21T00:00:00"/>
    <n v="467"/>
    <n v="468.83749390000003"/>
    <n v="5517984"/>
    <x v="1"/>
    <s v="Feb"/>
    <s v="Q1"/>
    <x v="1"/>
    <x v="10"/>
    <s v="Bullish"/>
    <x v="0"/>
    <x v="0"/>
    <x v="1"/>
    <x v="1"/>
    <x v="1"/>
    <x v="1"/>
    <x v="1"/>
    <x v="1"/>
    <x v="1"/>
    <x v="1"/>
    <x v="1"/>
    <x v="2502"/>
  </r>
  <r>
    <d v="2014-02-20T00:00:00"/>
    <n v="468.1124878"/>
    <n v="463.90625"/>
    <n v="8816848"/>
    <x v="2"/>
    <s v="Feb"/>
    <s v="Q1"/>
    <x v="1"/>
    <x v="10"/>
    <s v="Bearish"/>
    <x v="1"/>
    <x v="1"/>
    <x v="1"/>
    <x v="1"/>
    <x v="1"/>
    <x v="1"/>
    <x v="1"/>
    <x v="1"/>
    <x v="1"/>
    <x v="1"/>
    <x v="1"/>
    <x v="2503"/>
  </r>
  <r>
    <d v="2014-02-19T00:00:00"/>
    <n v="461.9562378"/>
    <n v="469.1749878"/>
    <n v="7064304"/>
    <x v="3"/>
    <s v="Feb"/>
    <s v="Q1"/>
    <x v="1"/>
    <x v="10"/>
    <s v="Bullish"/>
    <x v="0"/>
    <x v="0"/>
    <x v="1"/>
    <x v="1"/>
    <x v="1"/>
    <x v="1"/>
    <x v="1"/>
    <x v="1"/>
    <x v="1"/>
    <x v="1"/>
    <x v="1"/>
    <x v="2504"/>
  </r>
  <r>
    <d v="2014-02-18T00:00:00"/>
    <n v="455.875"/>
    <n v="460.25"/>
    <n v="4978240"/>
    <x v="4"/>
    <s v="Feb"/>
    <s v="Q1"/>
    <x v="1"/>
    <x v="10"/>
    <s v="Bullish"/>
    <x v="0"/>
    <x v="0"/>
    <x v="1"/>
    <x v="1"/>
    <x v="1"/>
    <x v="1"/>
    <x v="1"/>
    <x v="1"/>
    <x v="1"/>
    <x v="1"/>
    <x v="1"/>
    <x v="2505"/>
  </r>
  <r>
    <d v="2014-02-17T00:00:00"/>
    <n v="460.625"/>
    <n v="457.2687378"/>
    <n v="13569920"/>
    <x v="0"/>
    <s v="Feb"/>
    <s v="Q1"/>
    <x v="1"/>
    <x v="10"/>
    <s v="Bearish"/>
    <x v="0"/>
    <x v="0"/>
    <x v="1"/>
    <x v="1"/>
    <x v="1"/>
    <x v="1"/>
    <x v="1"/>
    <x v="1"/>
    <x v="1"/>
    <x v="1"/>
    <x v="1"/>
    <x v="2506"/>
  </r>
  <r>
    <d v="2014-02-14T00:00:00"/>
    <n v="451.94375609999997"/>
    <n v="455.53750609999997"/>
    <n v="5962168"/>
    <x v="1"/>
    <s v="Feb"/>
    <s v="Q1"/>
    <x v="1"/>
    <x v="10"/>
    <s v="Bullish"/>
    <x v="0"/>
    <x v="0"/>
    <x v="1"/>
    <x v="1"/>
    <x v="1"/>
    <x v="1"/>
    <x v="1"/>
    <x v="1"/>
    <x v="1"/>
    <x v="1"/>
    <x v="1"/>
    <x v="2507"/>
  </r>
  <r>
    <d v="2014-02-13T00:00:00"/>
    <n v="450.60000609999997"/>
    <n v="448.22500609999997"/>
    <n v="3588320"/>
    <x v="2"/>
    <s v="Feb"/>
    <s v="Q1"/>
    <x v="1"/>
    <x v="10"/>
    <s v="Bearish"/>
    <x v="1"/>
    <x v="1"/>
    <x v="1"/>
    <x v="1"/>
    <x v="1"/>
    <x v="1"/>
    <x v="1"/>
    <x v="1"/>
    <x v="1"/>
    <x v="1"/>
    <x v="1"/>
    <x v="2508"/>
  </r>
  <r>
    <d v="2014-02-12T00:00:00"/>
    <n v="450.0625"/>
    <n v="450.0125122"/>
    <n v="4208712"/>
    <x v="3"/>
    <s v="Feb"/>
    <s v="Q1"/>
    <x v="1"/>
    <x v="10"/>
    <s v="Bearish"/>
    <x v="0"/>
    <x v="0"/>
    <x v="1"/>
    <x v="1"/>
    <x v="1"/>
    <x v="1"/>
    <x v="1"/>
    <x v="1"/>
    <x v="1"/>
    <x v="1"/>
    <x v="1"/>
    <x v="2509"/>
  </r>
  <r>
    <d v="2014-02-11T00:00:00"/>
    <n v="448"/>
    <n v="449.53125"/>
    <n v="5833592"/>
    <x v="4"/>
    <s v="Feb"/>
    <s v="Q1"/>
    <x v="1"/>
    <x v="10"/>
    <s v="Bullish"/>
    <x v="0"/>
    <x v="0"/>
    <x v="1"/>
    <x v="1"/>
    <x v="1"/>
    <x v="1"/>
    <x v="1"/>
    <x v="1"/>
    <x v="1"/>
    <x v="1"/>
    <x v="1"/>
    <x v="2510"/>
  </r>
  <r>
    <d v="2014-02-10T00:00:00"/>
    <n v="447.4874878"/>
    <n v="446.72500609999997"/>
    <n v="6049424"/>
    <x v="0"/>
    <s v="Feb"/>
    <s v="Q1"/>
    <x v="1"/>
    <x v="10"/>
    <s v="Bearish"/>
    <x v="0"/>
    <x v="0"/>
    <x v="1"/>
    <x v="1"/>
    <x v="1"/>
    <x v="1"/>
    <x v="1"/>
    <x v="1"/>
    <x v="1"/>
    <x v="1"/>
    <x v="1"/>
    <x v="2511"/>
  </r>
  <r>
    <d v="2014-02-07T00:00:00"/>
    <n v="448.375"/>
    <n v="445.81875609999997"/>
    <n v="7551456"/>
    <x v="1"/>
    <s v="Feb"/>
    <s v="Q1"/>
    <x v="1"/>
    <x v="10"/>
    <s v="Bearish"/>
    <x v="0"/>
    <x v="0"/>
    <x v="1"/>
    <x v="1"/>
    <x v="1"/>
    <x v="1"/>
    <x v="1"/>
    <x v="1"/>
    <x v="1"/>
    <x v="1"/>
    <x v="1"/>
    <x v="2512"/>
  </r>
  <r>
    <d v="2014-02-06T00:00:00"/>
    <n v="446.5"/>
    <n v="445.46249390000003"/>
    <n v="5749904"/>
    <x v="2"/>
    <s v="Feb"/>
    <s v="Q1"/>
    <x v="1"/>
    <x v="10"/>
    <s v="Bearish"/>
    <x v="1"/>
    <x v="1"/>
    <x v="1"/>
    <x v="1"/>
    <x v="1"/>
    <x v="1"/>
    <x v="1"/>
    <x v="1"/>
    <x v="1"/>
    <x v="1"/>
    <x v="1"/>
    <x v="2513"/>
  </r>
  <r>
    <d v="2014-02-05T00:00:00"/>
    <n v="447.5"/>
    <n v="447.65625"/>
    <n v="4326992"/>
    <x v="3"/>
    <s v="Feb"/>
    <s v="Q1"/>
    <x v="1"/>
    <x v="10"/>
    <s v="Bullish"/>
    <x v="0"/>
    <x v="0"/>
    <x v="1"/>
    <x v="1"/>
    <x v="1"/>
    <x v="1"/>
    <x v="1"/>
    <x v="1"/>
    <x v="1"/>
    <x v="1"/>
    <x v="1"/>
    <x v="2514"/>
  </r>
  <r>
    <d v="2014-02-04T00:00:00"/>
    <n v="447.625"/>
    <n v="445.1375122"/>
    <n v="4535112"/>
    <x v="4"/>
    <s v="Feb"/>
    <s v="Q1"/>
    <x v="1"/>
    <x v="10"/>
    <s v="Bearish"/>
    <x v="1"/>
    <x v="1"/>
    <x v="1"/>
    <x v="1"/>
    <x v="1"/>
    <x v="1"/>
    <x v="1"/>
    <x v="1"/>
    <x v="1"/>
    <x v="1"/>
    <x v="1"/>
    <x v="2515"/>
  </r>
  <r>
    <d v="2014-02-03T00:00:00"/>
    <n v="460.625"/>
    <n v="453.6437378"/>
    <n v="4384112"/>
    <x v="0"/>
    <s v="Feb"/>
    <s v="Q1"/>
    <x v="1"/>
    <x v="10"/>
    <s v="Bearish"/>
    <x v="1"/>
    <x v="1"/>
    <x v="1"/>
    <x v="1"/>
    <x v="1"/>
    <x v="1"/>
    <x v="1"/>
    <x v="1"/>
    <x v="1"/>
    <x v="1"/>
    <x v="1"/>
    <x v="2516"/>
  </r>
  <r>
    <d v="2014-01-31T00:00:00"/>
    <n v="462.5"/>
    <n v="462.6375122"/>
    <n v="5369928"/>
    <x v="1"/>
    <s v="Jan"/>
    <s v="Q1"/>
    <x v="1"/>
    <x v="10"/>
    <s v="Bullish"/>
    <x v="1"/>
    <x v="1"/>
    <x v="1"/>
    <x v="1"/>
    <x v="1"/>
    <x v="1"/>
    <x v="1"/>
    <x v="1"/>
    <x v="1"/>
    <x v="1"/>
    <x v="1"/>
    <x v="2517"/>
  </r>
  <r>
    <d v="2014-01-30T00:00:00"/>
    <n v="462.96249390000003"/>
    <n v="463.03125"/>
    <n v="7183632"/>
    <x v="2"/>
    <s v="Jan"/>
    <s v="Q1"/>
    <x v="1"/>
    <x v="10"/>
    <s v="Bullish"/>
    <x v="1"/>
    <x v="1"/>
    <x v="1"/>
    <x v="1"/>
    <x v="1"/>
    <x v="1"/>
    <x v="1"/>
    <x v="1"/>
    <x v="1"/>
    <x v="1"/>
    <x v="1"/>
    <x v="2518"/>
  </r>
  <r>
    <d v="2014-01-29T00:00:00"/>
    <n v="458.25"/>
    <n v="464.72500609999997"/>
    <n v="8102080"/>
    <x v="3"/>
    <s v="Jan"/>
    <s v="Q1"/>
    <x v="1"/>
    <x v="10"/>
    <s v="Bullish"/>
    <x v="0"/>
    <x v="0"/>
    <x v="1"/>
    <x v="1"/>
    <x v="1"/>
    <x v="1"/>
    <x v="1"/>
    <x v="1"/>
    <x v="1"/>
    <x v="1"/>
    <x v="1"/>
    <x v="2519"/>
  </r>
  <r>
    <d v="2014-01-28T00:00:00"/>
    <n v="463.375"/>
    <n v="459.3875122"/>
    <n v="14108544"/>
    <x v="4"/>
    <s v="Jan"/>
    <s v="Q1"/>
    <x v="1"/>
    <x v="10"/>
    <s v="Bearish"/>
    <x v="1"/>
    <x v="1"/>
    <x v="1"/>
    <x v="1"/>
    <x v="1"/>
    <x v="1"/>
    <x v="1"/>
    <x v="1"/>
    <x v="1"/>
    <x v="1"/>
    <x v="1"/>
    <x v="2520"/>
  </r>
  <r>
    <d v="2014-01-27T00:00:00"/>
    <n v="465"/>
    <n v="466.52499390000003"/>
    <n v="8099048"/>
    <x v="0"/>
    <s v="Jan"/>
    <s v="Q1"/>
    <x v="1"/>
    <x v="10"/>
    <s v="Bullish"/>
    <x v="1"/>
    <x v="1"/>
    <x v="1"/>
    <x v="1"/>
    <x v="1"/>
    <x v="1"/>
    <x v="1"/>
    <x v="1"/>
    <x v="1"/>
    <x v="1"/>
    <x v="1"/>
    <x v="2521"/>
  </r>
  <r>
    <d v="2014-01-24T00:00:00"/>
    <n v="470.625"/>
    <n v="469.7687378"/>
    <n v="6876584"/>
    <x v="1"/>
    <s v="Jan"/>
    <s v="Q1"/>
    <x v="1"/>
    <x v="10"/>
    <s v="Bearish"/>
    <x v="1"/>
    <x v="1"/>
    <x v="1"/>
    <x v="1"/>
    <x v="1"/>
    <x v="1"/>
    <x v="1"/>
    <x v="1"/>
    <x v="1"/>
    <x v="1"/>
    <x v="1"/>
    <x v="2522"/>
  </r>
  <r>
    <d v="2014-01-23T00:00:00"/>
    <n v="473.0125122"/>
    <n v="474.0625"/>
    <n v="7907344"/>
    <x v="2"/>
    <s v="Jan"/>
    <s v="Q1"/>
    <x v="1"/>
    <x v="10"/>
    <s v="Bullish"/>
    <x v="0"/>
    <x v="0"/>
    <x v="1"/>
    <x v="1"/>
    <x v="1"/>
    <x v="1"/>
    <x v="1"/>
    <x v="1"/>
    <x v="1"/>
    <x v="1"/>
    <x v="1"/>
    <x v="2523"/>
  </r>
  <r>
    <d v="2014-01-22T00:00:00"/>
    <n v="467.64999390000003"/>
    <n v="470.7374878"/>
    <n v="6769760"/>
    <x v="3"/>
    <s v="Jan"/>
    <s v="Q1"/>
    <x v="1"/>
    <x v="10"/>
    <s v="Bullish"/>
    <x v="0"/>
    <x v="0"/>
    <x v="1"/>
    <x v="1"/>
    <x v="1"/>
    <x v="1"/>
    <x v="1"/>
    <x v="1"/>
    <x v="1"/>
    <x v="1"/>
    <x v="1"/>
    <x v="2524"/>
  </r>
  <r>
    <d v="2014-01-21T00:00:00"/>
    <n v="468.75"/>
    <n v="469.7937622"/>
    <n v="12102464"/>
    <x v="4"/>
    <s v="Jan"/>
    <s v="Q1"/>
    <x v="1"/>
    <x v="10"/>
    <s v="Bullish"/>
    <x v="0"/>
    <x v="0"/>
    <x v="1"/>
    <x v="1"/>
    <x v="1"/>
    <x v="1"/>
    <x v="1"/>
    <x v="1"/>
    <x v="1"/>
    <x v="1"/>
    <x v="1"/>
    <x v="2525"/>
  </r>
  <r>
    <d v="2014-01-20T00:00:00"/>
    <n v="464"/>
    <n v="468.66250609999997"/>
    <n v="9761944"/>
    <x v="0"/>
    <s v="Jan"/>
    <s v="Q1"/>
    <x v="1"/>
    <x v="10"/>
    <s v="Bullish"/>
    <x v="0"/>
    <x v="0"/>
    <x v="1"/>
    <x v="1"/>
    <x v="1"/>
    <x v="1"/>
    <x v="1"/>
    <x v="1"/>
    <x v="1"/>
    <x v="1"/>
    <x v="1"/>
    <x v="2526"/>
  </r>
  <r>
    <d v="2014-01-17T00:00:00"/>
    <n v="466.125"/>
    <n v="466.21875"/>
    <n v="25667896"/>
    <x v="1"/>
    <s v="Jan"/>
    <s v="Q1"/>
    <x v="1"/>
    <x v="10"/>
    <s v="Bullish"/>
    <x v="0"/>
    <x v="0"/>
    <x v="1"/>
    <x v="1"/>
    <x v="1"/>
    <x v="1"/>
    <x v="1"/>
    <x v="1"/>
    <x v="1"/>
    <x v="1"/>
    <x v="1"/>
    <x v="2527"/>
  </r>
  <r>
    <d v="2014-01-16T00:00:00"/>
    <n v="462.375"/>
    <n v="465.63125609999997"/>
    <n v="17608232"/>
    <x v="2"/>
    <s v="Jan"/>
    <s v="Q1"/>
    <x v="1"/>
    <x v="10"/>
    <s v="Bullish"/>
    <x v="0"/>
    <x v="0"/>
    <x v="1"/>
    <x v="1"/>
    <x v="1"/>
    <x v="1"/>
    <x v="1"/>
    <x v="1"/>
    <x v="1"/>
    <x v="1"/>
    <x v="1"/>
    <x v="2528"/>
  </r>
  <r>
    <d v="2014-01-15T00:00:00"/>
    <n v="461.91250609999997"/>
    <n v="464.00625609999997"/>
    <n v="17130144"/>
    <x v="3"/>
    <s v="Jan"/>
    <s v="Q1"/>
    <x v="1"/>
    <x v="10"/>
    <s v="Bullish"/>
    <x v="0"/>
    <x v="0"/>
    <x v="1"/>
    <x v="1"/>
    <x v="1"/>
    <x v="1"/>
    <x v="1"/>
    <x v="1"/>
    <x v="1"/>
    <x v="1"/>
    <x v="1"/>
    <x v="2529"/>
  </r>
  <r>
    <d v="2014-01-14T00:00:00"/>
    <n v="455.625"/>
    <n v="460.84375"/>
    <n v="7425832"/>
    <x v="4"/>
    <s v="Jan"/>
    <s v="Q1"/>
    <x v="1"/>
    <x v="10"/>
    <s v="Bullish"/>
    <x v="0"/>
    <x v="0"/>
    <x v="1"/>
    <x v="1"/>
    <x v="1"/>
    <x v="1"/>
    <x v="1"/>
    <x v="1"/>
    <x v="1"/>
    <x v="1"/>
    <x v="1"/>
    <x v="2530"/>
  </r>
  <r>
    <d v="2014-01-13T00:00:00"/>
    <n v="447.75"/>
    <n v="458.125"/>
    <n v="17119912"/>
    <x v="0"/>
    <s v="Jan"/>
    <s v="Q1"/>
    <x v="1"/>
    <x v="10"/>
    <s v="Bullish"/>
    <x v="0"/>
    <x v="0"/>
    <x v="1"/>
    <x v="1"/>
    <x v="1"/>
    <x v="1"/>
    <x v="1"/>
    <x v="1"/>
    <x v="1"/>
    <x v="1"/>
    <x v="1"/>
    <x v="2531"/>
  </r>
  <r>
    <d v="2014-01-10T00:00:00"/>
    <n v="436.25"/>
    <n v="443.90625"/>
    <n v="30258176"/>
    <x v="1"/>
    <s v="Jan"/>
    <s v="Q1"/>
    <x v="1"/>
    <x v="10"/>
    <s v="Bullish"/>
    <x v="0"/>
    <x v="0"/>
    <x v="1"/>
    <x v="1"/>
    <x v="1"/>
    <x v="1"/>
    <x v="1"/>
    <x v="1"/>
    <x v="1"/>
    <x v="1"/>
    <x v="1"/>
    <x v="2532"/>
  </r>
  <r>
    <d v="2014-01-09T00:00:00"/>
    <n v="430"/>
    <n v="431.35000609999997"/>
    <n v="12590808"/>
    <x v="2"/>
    <s v="Jan"/>
    <s v="Q1"/>
    <x v="1"/>
    <x v="10"/>
    <s v="Bullish"/>
    <x v="0"/>
    <x v="0"/>
    <x v="1"/>
    <x v="1"/>
    <x v="1"/>
    <x v="1"/>
    <x v="1"/>
    <x v="1"/>
    <x v="1"/>
    <x v="1"/>
    <x v="1"/>
    <x v="2533"/>
  </r>
  <r>
    <d v="2014-01-08T00:00:00"/>
    <n v="432.625"/>
    <n v="428.5125122"/>
    <n v="8990392"/>
    <x v="3"/>
    <s v="Jan"/>
    <s v="Q1"/>
    <x v="1"/>
    <x v="10"/>
    <s v="Bearish"/>
    <x v="1"/>
    <x v="1"/>
    <x v="1"/>
    <x v="1"/>
    <x v="1"/>
    <x v="1"/>
    <x v="1"/>
    <x v="1"/>
    <x v="1"/>
    <x v="1"/>
    <x v="1"/>
    <x v="2534"/>
  </r>
  <r>
    <d v="2014-01-07T00:00:00"/>
    <n v="439.88125609999997"/>
    <n v="432.1437378"/>
    <n v="7713688"/>
    <x v="4"/>
    <s v="Jan"/>
    <s v="Q1"/>
    <x v="1"/>
    <x v="10"/>
    <s v="Bearish"/>
    <x v="1"/>
    <x v="1"/>
    <x v="1"/>
    <x v="1"/>
    <x v="1"/>
    <x v="1"/>
    <x v="1"/>
    <x v="1"/>
    <x v="1"/>
    <x v="1"/>
    <x v="1"/>
    <x v="2535"/>
  </r>
  <r>
    <d v="2014-01-06T00:00:00"/>
    <n v="446.8875122"/>
    <n v="439.7374878"/>
    <n v="11098328"/>
    <x v="0"/>
    <s v="Jan"/>
    <s v="Q1"/>
    <x v="1"/>
    <x v="10"/>
    <s v="Bearish"/>
    <x v="1"/>
    <x v="1"/>
    <x v="1"/>
    <x v="1"/>
    <x v="1"/>
    <x v="1"/>
    <x v="1"/>
    <x v="1"/>
    <x v="1"/>
    <x v="1"/>
    <x v="1"/>
    <x v="2536"/>
  </r>
  <r>
    <d v="2014-01-03T00:00:00"/>
    <n v="434.375"/>
    <n v="445.6437378"/>
    <n v="10046344"/>
    <x v="1"/>
    <s v="Jan"/>
    <s v="Q1"/>
    <x v="1"/>
    <x v="10"/>
    <s v="Bullish"/>
    <x v="0"/>
    <x v="0"/>
    <x v="1"/>
    <x v="1"/>
    <x v="1"/>
    <x v="1"/>
    <x v="1"/>
    <x v="1"/>
    <x v="1"/>
    <x v="1"/>
    <x v="1"/>
    <x v="2537"/>
  </r>
  <r>
    <d v="2014-01-02T00:00:00"/>
    <n v="432.90625"/>
    <n v="435.06875609999997"/>
    <n v="4404744"/>
    <x v="2"/>
    <s v="Jan"/>
    <s v="Q1"/>
    <x v="1"/>
    <x v="10"/>
    <s v="Bullish"/>
    <x v="0"/>
    <x v="0"/>
    <x v="1"/>
    <x v="1"/>
    <x v="1"/>
    <x v="1"/>
    <x v="1"/>
    <x v="1"/>
    <x v="1"/>
    <x v="1"/>
    <x v="1"/>
    <x v="2538"/>
  </r>
  <r>
    <d v="2014-01-01T00:00:00"/>
    <n v="436.5"/>
    <n v="433.5"/>
    <n v="1478688"/>
    <x v="3"/>
    <s v="Jan"/>
    <s v="Q1"/>
    <x v="1"/>
    <x v="10"/>
    <s v="Bearish"/>
    <x v="1"/>
    <x v="1"/>
    <x v="1"/>
    <x v="1"/>
    <x v="1"/>
    <x v="1"/>
    <x v="1"/>
    <x v="1"/>
    <x v="1"/>
    <x v="1"/>
    <x v="1"/>
    <x v="2539"/>
  </r>
  <r>
    <d v="2013-12-31T00:00:00"/>
    <n v="437.5"/>
    <n v="435.7062378"/>
    <n v="3590808"/>
    <x v="4"/>
    <s v="Dec"/>
    <s v="Q4"/>
    <x v="2"/>
    <x v="11"/>
    <s v="Bearish"/>
    <x v="1"/>
    <x v="1"/>
    <x v="1"/>
    <x v="1"/>
    <x v="1"/>
    <x v="1"/>
    <x v="1"/>
    <x v="1"/>
    <x v="1"/>
    <x v="1"/>
    <x v="1"/>
    <x v="2540"/>
  </r>
  <r>
    <d v="2013-12-30T00:00:00"/>
    <n v="445.96249390000003"/>
    <n v="437.7937622"/>
    <n v="11863432"/>
    <x v="0"/>
    <s v="Dec"/>
    <s v="Q4"/>
    <x v="2"/>
    <x v="11"/>
    <s v="Bearish"/>
    <x v="1"/>
    <x v="1"/>
    <x v="1"/>
    <x v="1"/>
    <x v="1"/>
    <x v="1"/>
    <x v="1"/>
    <x v="1"/>
    <x v="1"/>
    <x v="1"/>
    <x v="1"/>
    <x v="2541"/>
  </r>
  <r>
    <d v="2013-12-27T00:00:00"/>
    <n v="441.25"/>
    <n v="445.16250609999997"/>
    <n v="7382064"/>
    <x v="1"/>
    <s v="Dec"/>
    <s v="Q4"/>
    <x v="2"/>
    <x v="11"/>
    <s v="Bullish"/>
    <x v="0"/>
    <x v="0"/>
    <x v="1"/>
    <x v="1"/>
    <x v="1"/>
    <x v="1"/>
    <x v="1"/>
    <x v="1"/>
    <x v="1"/>
    <x v="1"/>
    <x v="1"/>
    <x v="2542"/>
  </r>
  <r>
    <d v="2013-12-26T00:00:00"/>
    <n v="435.875"/>
    <n v="440.0812378"/>
    <n v="6869928"/>
    <x v="2"/>
    <s v="Dec"/>
    <s v="Q4"/>
    <x v="2"/>
    <x v="11"/>
    <s v="Bullish"/>
    <x v="0"/>
    <x v="0"/>
    <x v="1"/>
    <x v="1"/>
    <x v="1"/>
    <x v="1"/>
    <x v="1"/>
    <x v="1"/>
    <x v="1"/>
    <x v="1"/>
    <x v="1"/>
    <x v="2543"/>
  </r>
  <r>
    <d v="2013-12-24T00:00:00"/>
    <n v="435.75"/>
    <n v="435.7999878"/>
    <n v="7109912"/>
    <x v="4"/>
    <s v="Dec"/>
    <s v="Q4"/>
    <x v="2"/>
    <x v="11"/>
    <s v="Bullish"/>
    <x v="0"/>
    <x v="0"/>
    <x v="1"/>
    <x v="1"/>
    <x v="1"/>
    <x v="1"/>
    <x v="1"/>
    <x v="1"/>
    <x v="1"/>
    <x v="1"/>
    <x v="1"/>
    <x v="2544"/>
  </r>
  <r>
    <d v="2013-12-23T00:00:00"/>
    <n v="437.5"/>
    <n v="433.55624390000003"/>
    <n v="8845904"/>
    <x v="0"/>
    <s v="Dec"/>
    <s v="Q4"/>
    <x v="2"/>
    <x v="11"/>
    <s v="Bearish"/>
    <x v="1"/>
    <x v="1"/>
    <x v="1"/>
    <x v="1"/>
    <x v="1"/>
    <x v="1"/>
    <x v="1"/>
    <x v="1"/>
    <x v="1"/>
    <x v="1"/>
    <x v="1"/>
    <x v="2545"/>
  </r>
  <r>
    <d v="2013-12-20T00:00:00"/>
    <n v="440.625"/>
    <n v="443.9187622"/>
    <n v="8685456"/>
    <x v="1"/>
    <s v="Dec"/>
    <s v="Q4"/>
    <x v="2"/>
    <x v="11"/>
    <s v="Bullish"/>
    <x v="0"/>
    <x v="0"/>
    <x v="1"/>
    <x v="1"/>
    <x v="1"/>
    <x v="1"/>
    <x v="1"/>
    <x v="1"/>
    <x v="1"/>
    <x v="1"/>
    <x v="1"/>
    <x v="2546"/>
  </r>
  <r>
    <d v="2013-12-19T00:00:00"/>
    <n v="432.8125"/>
    <n v="439.03125"/>
    <n v="7331456"/>
    <x v="2"/>
    <s v="Dec"/>
    <s v="Q4"/>
    <x v="2"/>
    <x v="11"/>
    <s v="Bullish"/>
    <x v="0"/>
    <x v="0"/>
    <x v="1"/>
    <x v="1"/>
    <x v="1"/>
    <x v="1"/>
    <x v="1"/>
    <x v="1"/>
    <x v="1"/>
    <x v="1"/>
    <x v="1"/>
    <x v="2547"/>
  </r>
  <r>
    <d v="2013-12-18T00:00:00"/>
    <n v="431.25"/>
    <n v="432.18124390000003"/>
    <n v="9183344"/>
    <x v="3"/>
    <s v="Dec"/>
    <s v="Q4"/>
    <x v="2"/>
    <x v="11"/>
    <s v="Bullish"/>
    <x v="0"/>
    <x v="0"/>
    <x v="1"/>
    <x v="1"/>
    <x v="1"/>
    <x v="1"/>
    <x v="1"/>
    <x v="1"/>
    <x v="1"/>
    <x v="1"/>
    <x v="1"/>
    <x v="2548"/>
  </r>
  <r>
    <d v="2013-12-17T00:00:00"/>
    <n v="430.6375122"/>
    <n v="432.0437622"/>
    <n v="10713952"/>
    <x v="4"/>
    <s v="Dec"/>
    <s v="Q4"/>
    <x v="2"/>
    <x v="11"/>
    <s v="Bullish"/>
    <x v="0"/>
    <x v="0"/>
    <x v="1"/>
    <x v="1"/>
    <x v="1"/>
    <x v="1"/>
    <x v="1"/>
    <x v="1"/>
    <x v="1"/>
    <x v="1"/>
    <x v="1"/>
    <x v="2549"/>
  </r>
  <r>
    <d v="2013-12-16T00:00:00"/>
    <n v="422.5"/>
    <n v="431.53125"/>
    <n v="10117696"/>
    <x v="0"/>
    <s v="Dec"/>
    <s v="Q4"/>
    <x v="2"/>
    <x v="11"/>
    <s v="Bullish"/>
    <x v="0"/>
    <x v="0"/>
    <x v="1"/>
    <x v="1"/>
    <x v="1"/>
    <x v="1"/>
    <x v="1"/>
    <x v="1"/>
    <x v="1"/>
    <x v="1"/>
    <x v="1"/>
    <x v="2550"/>
  </r>
  <r>
    <d v="2013-12-13T00:00:00"/>
    <n v="418.125"/>
    <n v="421.7312622"/>
    <n v="8315624"/>
    <x v="1"/>
    <s v="Dec"/>
    <s v="Q4"/>
    <x v="2"/>
    <x v="11"/>
    <s v="Bullish"/>
    <x v="0"/>
    <x v="0"/>
    <x v="1"/>
    <x v="1"/>
    <x v="1"/>
    <x v="1"/>
    <x v="1"/>
    <x v="1"/>
    <x v="1"/>
    <x v="1"/>
    <x v="1"/>
    <x v="2551"/>
  </r>
  <r>
    <d v="2013-12-12T00:00:00"/>
    <n v="420.5499878"/>
    <n v="420.4812622"/>
    <n v="5520232"/>
    <x v="2"/>
    <s v="Dec"/>
    <s v="Q4"/>
    <x v="2"/>
    <x v="11"/>
    <s v="Bearish"/>
    <x v="1"/>
    <x v="1"/>
    <x v="1"/>
    <x v="1"/>
    <x v="1"/>
    <x v="1"/>
    <x v="1"/>
    <x v="1"/>
    <x v="1"/>
    <x v="1"/>
    <x v="1"/>
    <x v="2552"/>
  </r>
  <r>
    <d v="2013-12-11T00:00:00"/>
    <n v="420.625"/>
    <n v="421.7937622"/>
    <n v="6256960"/>
    <x v="3"/>
    <s v="Dec"/>
    <s v="Q4"/>
    <x v="2"/>
    <x v="11"/>
    <s v="Bullish"/>
    <x v="0"/>
    <x v="0"/>
    <x v="1"/>
    <x v="1"/>
    <x v="1"/>
    <x v="1"/>
    <x v="1"/>
    <x v="1"/>
    <x v="1"/>
    <x v="1"/>
    <x v="1"/>
    <x v="2553"/>
  </r>
  <r>
    <d v="2013-12-10T00:00:00"/>
    <n v="416.875"/>
    <n v="421.3562622"/>
    <n v="12345896"/>
    <x v="4"/>
    <s v="Dec"/>
    <s v="Q4"/>
    <x v="2"/>
    <x v="11"/>
    <s v="Bullish"/>
    <x v="0"/>
    <x v="0"/>
    <x v="1"/>
    <x v="1"/>
    <x v="1"/>
    <x v="1"/>
    <x v="1"/>
    <x v="1"/>
    <x v="1"/>
    <x v="1"/>
    <x v="1"/>
    <x v="2554"/>
  </r>
  <r>
    <d v="2013-12-09T00:00:00"/>
    <n v="420.625"/>
    <n v="417.35000609999997"/>
    <n v="8856632"/>
    <x v="0"/>
    <s v="Dec"/>
    <s v="Q4"/>
    <x v="2"/>
    <x v="11"/>
    <s v="Bearish"/>
    <x v="0"/>
    <x v="0"/>
    <x v="1"/>
    <x v="1"/>
    <x v="1"/>
    <x v="1"/>
    <x v="1"/>
    <x v="1"/>
    <x v="1"/>
    <x v="1"/>
    <x v="1"/>
    <x v="2555"/>
  </r>
  <r>
    <d v="2013-12-06T00:00:00"/>
    <n v="417.38125609999997"/>
    <n v="415.72500609999997"/>
    <n v="6544848"/>
    <x v="1"/>
    <s v="Dec"/>
    <s v="Q4"/>
    <x v="2"/>
    <x v="11"/>
    <s v="Bearish"/>
    <x v="1"/>
    <x v="1"/>
    <x v="1"/>
    <x v="1"/>
    <x v="1"/>
    <x v="1"/>
    <x v="1"/>
    <x v="1"/>
    <x v="1"/>
    <x v="1"/>
    <x v="1"/>
    <x v="2556"/>
  </r>
  <r>
    <d v="2013-12-05T00:00:00"/>
    <n v="422.5"/>
    <n v="418.91250609999997"/>
    <n v="6317072"/>
    <x v="2"/>
    <s v="Dec"/>
    <s v="Q4"/>
    <x v="2"/>
    <x v="11"/>
    <s v="Bearish"/>
    <x v="1"/>
    <x v="1"/>
    <x v="1"/>
    <x v="1"/>
    <x v="1"/>
    <x v="1"/>
    <x v="1"/>
    <x v="1"/>
    <x v="1"/>
    <x v="1"/>
    <x v="1"/>
    <x v="2557"/>
  </r>
  <r>
    <d v="2013-12-04T00:00:00"/>
    <n v="418.75"/>
    <n v="420.6687622"/>
    <n v="8443120"/>
    <x v="3"/>
    <s v="Dec"/>
    <s v="Q4"/>
    <x v="2"/>
    <x v="11"/>
    <s v="Bullish"/>
    <x v="0"/>
    <x v="0"/>
    <x v="1"/>
    <x v="1"/>
    <x v="1"/>
    <x v="1"/>
    <x v="1"/>
    <x v="1"/>
    <x v="1"/>
    <x v="1"/>
    <x v="1"/>
    <x v="2558"/>
  </r>
  <r>
    <d v="2013-12-03T00:00:00"/>
    <n v="415"/>
    <n v="418.59375"/>
    <n v="7001240"/>
    <x v="4"/>
    <s v="Dec"/>
    <s v="Q4"/>
    <x v="2"/>
    <x v="11"/>
    <s v="Bullish"/>
    <x v="0"/>
    <x v="0"/>
    <x v="1"/>
    <x v="1"/>
    <x v="1"/>
    <x v="1"/>
    <x v="1"/>
    <x v="1"/>
    <x v="1"/>
    <x v="1"/>
    <x v="1"/>
    <x v="2559"/>
  </r>
  <r>
    <d v="2013-12-02T00:00:00"/>
    <n v="419"/>
    <n v="417.33749390000003"/>
    <n v="4711376"/>
    <x v="0"/>
    <s v="Dec"/>
    <s v="Q4"/>
    <x v="2"/>
    <x v="11"/>
    <s v="Bearish"/>
    <x v="1"/>
    <x v="1"/>
    <x v="1"/>
    <x v="1"/>
    <x v="1"/>
    <x v="1"/>
    <x v="1"/>
    <x v="1"/>
    <x v="1"/>
    <x v="1"/>
    <x v="1"/>
    <x v="2560"/>
  </r>
  <r>
    <d v="2013-11-29T00:00:00"/>
    <n v="417"/>
    <n v="419.31875609999997"/>
    <n v="5411560"/>
    <x v="1"/>
    <s v="Nov"/>
    <s v="Q4"/>
    <x v="2"/>
    <x v="11"/>
    <s v="Bullish"/>
    <x v="0"/>
    <x v="0"/>
    <x v="1"/>
    <x v="1"/>
    <x v="1"/>
    <x v="1"/>
    <x v="1"/>
    <x v="1"/>
    <x v="1"/>
    <x v="1"/>
    <x v="1"/>
    <x v="2561"/>
  </r>
  <r>
    <d v="2013-11-28T00:00:00"/>
    <n v="412.6749878"/>
    <n v="415.97500609999997"/>
    <n v="7499968"/>
    <x v="2"/>
    <s v="Nov"/>
    <s v="Q4"/>
    <x v="2"/>
    <x v="11"/>
    <s v="Bullish"/>
    <x v="0"/>
    <x v="0"/>
    <x v="1"/>
    <x v="1"/>
    <x v="1"/>
    <x v="1"/>
    <x v="1"/>
    <x v="1"/>
    <x v="1"/>
    <x v="1"/>
    <x v="1"/>
    <x v="2562"/>
  </r>
  <r>
    <d v="2013-11-27T00:00:00"/>
    <n v="415"/>
    <n v="411.66250609999997"/>
    <n v="6779624"/>
    <x v="3"/>
    <s v="Nov"/>
    <s v="Q4"/>
    <x v="2"/>
    <x v="11"/>
    <s v="Bearish"/>
    <x v="1"/>
    <x v="1"/>
    <x v="1"/>
    <x v="1"/>
    <x v="1"/>
    <x v="1"/>
    <x v="1"/>
    <x v="1"/>
    <x v="1"/>
    <x v="1"/>
    <x v="1"/>
    <x v="2563"/>
  </r>
  <r>
    <d v="2013-11-26T00:00:00"/>
    <n v="415"/>
    <n v="414.52499390000003"/>
    <n v="7321096"/>
    <x v="4"/>
    <s v="Nov"/>
    <s v="Q4"/>
    <x v="2"/>
    <x v="11"/>
    <s v="Bearish"/>
    <x v="1"/>
    <x v="1"/>
    <x v="1"/>
    <x v="1"/>
    <x v="1"/>
    <x v="1"/>
    <x v="1"/>
    <x v="1"/>
    <x v="1"/>
    <x v="1"/>
    <x v="1"/>
    <x v="2564"/>
  </r>
  <r>
    <d v="2013-11-25T00:00:00"/>
    <n v="419"/>
    <n v="415.75"/>
    <n v="5707296"/>
    <x v="0"/>
    <s v="Nov"/>
    <s v="Q4"/>
    <x v="2"/>
    <x v="11"/>
    <s v="Bearish"/>
    <x v="1"/>
    <x v="1"/>
    <x v="1"/>
    <x v="1"/>
    <x v="1"/>
    <x v="1"/>
    <x v="1"/>
    <x v="1"/>
    <x v="1"/>
    <x v="1"/>
    <x v="1"/>
    <x v="2565"/>
  </r>
  <r>
    <d v="2013-11-22T00:00:00"/>
    <n v="418.25"/>
    <n v="418.4500122"/>
    <n v="2720936"/>
    <x v="1"/>
    <s v="Nov"/>
    <s v="Q4"/>
    <x v="2"/>
    <x v="11"/>
    <s v="Bullish"/>
    <x v="0"/>
    <x v="0"/>
    <x v="1"/>
    <x v="1"/>
    <x v="1"/>
    <x v="1"/>
    <x v="1"/>
    <x v="1"/>
    <x v="1"/>
    <x v="1"/>
    <x v="1"/>
    <x v="2566"/>
  </r>
  <r>
    <d v="2013-11-21T00:00:00"/>
    <n v="424.5"/>
    <n v="418.0437622"/>
    <n v="8495496"/>
    <x v="2"/>
    <s v="Nov"/>
    <s v="Q4"/>
    <x v="2"/>
    <x v="11"/>
    <s v="Bearish"/>
    <x v="1"/>
    <x v="1"/>
    <x v="1"/>
    <x v="1"/>
    <x v="1"/>
    <x v="1"/>
    <x v="1"/>
    <x v="1"/>
    <x v="1"/>
    <x v="1"/>
    <x v="1"/>
    <x v="2567"/>
  </r>
  <r>
    <d v="2013-11-20T00:00:00"/>
    <n v="426.125"/>
    <n v="425.27499390000003"/>
    <n v="4306608"/>
    <x v="3"/>
    <s v="Nov"/>
    <s v="Q4"/>
    <x v="2"/>
    <x v="11"/>
    <s v="Bearish"/>
    <x v="1"/>
    <x v="1"/>
    <x v="1"/>
    <x v="1"/>
    <x v="1"/>
    <x v="1"/>
    <x v="1"/>
    <x v="1"/>
    <x v="1"/>
    <x v="1"/>
    <x v="1"/>
    <x v="2568"/>
  </r>
  <r>
    <d v="2013-11-19T00:00:00"/>
    <n v="425.75"/>
    <n v="430.36874390000003"/>
    <n v="8975208"/>
    <x v="4"/>
    <s v="Nov"/>
    <s v="Q4"/>
    <x v="2"/>
    <x v="11"/>
    <s v="Bullish"/>
    <x v="0"/>
    <x v="0"/>
    <x v="1"/>
    <x v="1"/>
    <x v="1"/>
    <x v="1"/>
    <x v="1"/>
    <x v="1"/>
    <x v="1"/>
    <x v="1"/>
    <x v="1"/>
    <x v="2569"/>
  </r>
  <r>
    <d v="2013-11-18T00:00:00"/>
    <n v="423.875"/>
    <n v="425.5125122"/>
    <n v="6326536"/>
    <x v="0"/>
    <s v="Nov"/>
    <s v="Q4"/>
    <x v="2"/>
    <x v="11"/>
    <s v="Bullish"/>
    <x v="0"/>
    <x v="0"/>
    <x v="1"/>
    <x v="1"/>
    <x v="1"/>
    <x v="1"/>
    <x v="1"/>
    <x v="1"/>
    <x v="1"/>
    <x v="1"/>
    <x v="1"/>
    <x v="2570"/>
  </r>
  <r>
    <d v="2013-11-14T00:00:00"/>
    <n v="419.03750609999997"/>
    <n v="419.28125"/>
    <n v="4343528"/>
    <x v="2"/>
    <s v="Nov"/>
    <s v="Q4"/>
    <x v="2"/>
    <x v="11"/>
    <s v="Bullish"/>
    <x v="0"/>
    <x v="0"/>
    <x v="1"/>
    <x v="1"/>
    <x v="1"/>
    <x v="1"/>
    <x v="1"/>
    <x v="1"/>
    <x v="1"/>
    <x v="1"/>
    <x v="1"/>
    <x v="2571"/>
  </r>
  <r>
    <d v="2013-11-13T00:00:00"/>
    <n v="414.50625609999997"/>
    <n v="416.50625609999997"/>
    <n v="4687512"/>
    <x v="3"/>
    <s v="Nov"/>
    <s v="Q4"/>
    <x v="2"/>
    <x v="11"/>
    <s v="Bullish"/>
    <x v="1"/>
    <x v="1"/>
    <x v="1"/>
    <x v="1"/>
    <x v="1"/>
    <x v="1"/>
    <x v="1"/>
    <x v="1"/>
    <x v="1"/>
    <x v="1"/>
    <x v="1"/>
    <x v="2572"/>
  </r>
  <r>
    <d v="2013-11-12T00:00:00"/>
    <n v="420.3125"/>
    <n v="417.1062622"/>
    <n v="6452184"/>
    <x v="4"/>
    <s v="Nov"/>
    <s v="Q4"/>
    <x v="2"/>
    <x v="11"/>
    <s v="Bearish"/>
    <x v="1"/>
    <x v="1"/>
    <x v="1"/>
    <x v="1"/>
    <x v="1"/>
    <x v="1"/>
    <x v="1"/>
    <x v="1"/>
    <x v="1"/>
    <x v="1"/>
    <x v="1"/>
    <x v="2573"/>
  </r>
  <r>
    <d v="2013-11-11T00:00:00"/>
    <n v="418.75"/>
    <n v="420.3250122"/>
    <n v="7803200"/>
    <x v="0"/>
    <s v="Nov"/>
    <s v="Q4"/>
    <x v="2"/>
    <x v="11"/>
    <s v="Bullish"/>
    <x v="0"/>
    <x v="0"/>
    <x v="1"/>
    <x v="1"/>
    <x v="1"/>
    <x v="1"/>
    <x v="1"/>
    <x v="1"/>
    <x v="1"/>
    <x v="1"/>
    <x v="1"/>
    <x v="2574"/>
  </r>
  <r>
    <d v="2013-11-08T00:00:00"/>
    <n v="418.75"/>
    <n v="420.00625609999997"/>
    <n v="8616112"/>
    <x v="1"/>
    <s v="Nov"/>
    <s v="Q4"/>
    <x v="2"/>
    <x v="11"/>
    <s v="Bullish"/>
    <x v="0"/>
    <x v="0"/>
    <x v="1"/>
    <x v="1"/>
    <x v="1"/>
    <x v="1"/>
    <x v="1"/>
    <x v="1"/>
    <x v="1"/>
    <x v="1"/>
    <x v="1"/>
    <x v="2575"/>
  </r>
  <r>
    <d v="2013-11-07T00:00:00"/>
    <n v="415.2062378"/>
    <n v="419.7000122"/>
    <n v="7192712"/>
    <x v="2"/>
    <s v="Nov"/>
    <s v="Q4"/>
    <x v="2"/>
    <x v="11"/>
    <s v="Bullish"/>
    <x v="0"/>
    <x v="0"/>
    <x v="1"/>
    <x v="1"/>
    <x v="1"/>
    <x v="1"/>
    <x v="1"/>
    <x v="1"/>
    <x v="1"/>
    <x v="1"/>
    <x v="1"/>
    <x v="2576"/>
  </r>
  <r>
    <d v="2013-11-06T00:00:00"/>
    <n v="409.41250609999997"/>
    <n v="413.2687378"/>
    <n v="3704664"/>
    <x v="3"/>
    <s v="Nov"/>
    <s v="Q4"/>
    <x v="2"/>
    <x v="11"/>
    <s v="Bullish"/>
    <x v="0"/>
    <x v="0"/>
    <x v="1"/>
    <x v="1"/>
    <x v="1"/>
    <x v="1"/>
    <x v="1"/>
    <x v="1"/>
    <x v="1"/>
    <x v="1"/>
    <x v="1"/>
    <x v="2577"/>
  </r>
  <r>
    <d v="2013-11-05T00:00:00"/>
    <n v="406.5"/>
    <n v="408.2312622"/>
    <n v="5320232"/>
    <x v="4"/>
    <s v="Nov"/>
    <s v="Q4"/>
    <x v="2"/>
    <x v="11"/>
    <s v="Bullish"/>
    <x v="1"/>
    <x v="1"/>
    <x v="1"/>
    <x v="1"/>
    <x v="1"/>
    <x v="1"/>
    <x v="1"/>
    <x v="1"/>
    <x v="1"/>
    <x v="1"/>
    <x v="1"/>
    <x v="2578"/>
  </r>
  <r>
    <d v="2013-11-01T00:00:00"/>
    <n v="412.5"/>
    <n v="409.58749390000003"/>
    <n v="6166704"/>
    <x v="1"/>
    <s v="Nov"/>
    <s v="Q4"/>
    <x v="2"/>
    <x v="11"/>
    <s v="Bearish"/>
    <x v="1"/>
    <x v="1"/>
    <x v="1"/>
    <x v="1"/>
    <x v="1"/>
    <x v="1"/>
    <x v="1"/>
    <x v="1"/>
    <x v="1"/>
    <x v="1"/>
    <x v="1"/>
    <x v="2579"/>
  </r>
  <r>
    <d v="2013-10-31T00:00:00"/>
    <n v="413.03750609999997"/>
    <n v="413.7374878"/>
    <n v="9687544"/>
    <x v="2"/>
    <s v="Oct"/>
    <s v="Q4"/>
    <x v="2"/>
    <x v="11"/>
    <s v="Bullish"/>
    <x v="1"/>
    <x v="1"/>
    <x v="1"/>
    <x v="1"/>
    <x v="1"/>
    <x v="1"/>
    <x v="1"/>
    <x v="1"/>
    <x v="1"/>
    <x v="1"/>
    <x v="1"/>
    <x v="2580"/>
  </r>
  <r>
    <d v="2013-10-30T00:00:00"/>
    <n v="413.875"/>
    <n v="415.4874878"/>
    <n v="5591088"/>
    <x v="3"/>
    <s v="Oct"/>
    <s v="Q4"/>
    <x v="2"/>
    <x v="11"/>
    <s v="Bullish"/>
    <x v="1"/>
    <x v="1"/>
    <x v="1"/>
    <x v="1"/>
    <x v="1"/>
    <x v="1"/>
    <x v="1"/>
    <x v="1"/>
    <x v="1"/>
    <x v="1"/>
    <x v="1"/>
    <x v="2581"/>
  </r>
  <r>
    <d v="2013-10-29T00:00:00"/>
    <n v="414.9375"/>
    <n v="416.9500122"/>
    <n v="5200392"/>
    <x v="4"/>
    <s v="Oct"/>
    <s v="Q4"/>
    <x v="2"/>
    <x v="11"/>
    <s v="Bullish"/>
    <x v="0"/>
    <x v="0"/>
    <x v="1"/>
    <x v="1"/>
    <x v="1"/>
    <x v="1"/>
    <x v="1"/>
    <x v="1"/>
    <x v="1"/>
    <x v="1"/>
    <x v="1"/>
    <x v="2582"/>
  </r>
  <r>
    <d v="2013-10-28T00:00:00"/>
    <n v="414.64999390000003"/>
    <n v="415.43124390000003"/>
    <n v="3412448"/>
    <x v="0"/>
    <s v="Oct"/>
    <s v="Q4"/>
    <x v="2"/>
    <x v="11"/>
    <s v="Bullish"/>
    <x v="1"/>
    <x v="1"/>
    <x v="1"/>
    <x v="1"/>
    <x v="1"/>
    <x v="1"/>
    <x v="1"/>
    <x v="1"/>
    <x v="1"/>
    <x v="1"/>
    <x v="1"/>
    <x v="2583"/>
  </r>
  <r>
    <d v="2013-10-25T00:00:00"/>
    <n v="416"/>
    <n v="416.44375609999997"/>
    <n v="6011344"/>
    <x v="1"/>
    <s v="Oct"/>
    <s v="Q4"/>
    <x v="2"/>
    <x v="11"/>
    <s v="Bullish"/>
    <x v="0"/>
    <x v="0"/>
    <x v="1"/>
    <x v="1"/>
    <x v="1"/>
    <x v="1"/>
    <x v="1"/>
    <x v="1"/>
    <x v="1"/>
    <x v="1"/>
    <x v="1"/>
    <x v="2584"/>
  </r>
  <r>
    <d v="2013-10-24T00:00:00"/>
    <n v="412.78750609999997"/>
    <n v="413.59375"/>
    <n v="6480560"/>
    <x v="2"/>
    <s v="Oct"/>
    <s v="Q4"/>
    <x v="2"/>
    <x v="11"/>
    <s v="Bullish"/>
    <x v="1"/>
    <x v="1"/>
    <x v="1"/>
    <x v="1"/>
    <x v="1"/>
    <x v="1"/>
    <x v="1"/>
    <x v="1"/>
    <x v="1"/>
    <x v="1"/>
    <x v="1"/>
    <x v="2585"/>
  </r>
  <r>
    <d v="2013-10-23T00:00:00"/>
    <n v="415"/>
    <n v="415.60000609999997"/>
    <n v="6561584"/>
    <x v="3"/>
    <s v="Oct"/>
    <s v="Q4"/>
    <x v="2"/>
    <x v="11"/>
    <s v="Bullish"/>
    <x v="1"/>
    <x v="1"/>
    <x v="1"/>
    <x v="1"/>
    <x v="1"/>
    <x v="1"/>
    <x v="1"/>
    <x v="1"/>
    <x v="1"/>
    <x v="1"/>
    <x v="1"/>
    <x v="2586"/>
  </r>
  <r>
    <d v="2013-10-22T00:00:00"/>
    <n v="417.25"/>
    <n v="417.7937622"/>
    <n v="7208760"/>
    <x v="4"/>
    <s v="Oct"/>
    <s v="Q4"/>
    <x v="2"/>
    <x v="11"/>
    <s v="Bullish"/>
    <x v="0"/>
    <x v="0"/>
    <x v="1"/>
    <x v="1"/>
    <x v="1"/>
    <x v="1"/>
    <x v="1"/>
    <x v="1"/>
    <x v="1"/>
    <x v="1"/>
    <x v="1"/>
    <x v="2587"/>
  </r>
  <r>
    <d v="2013-10-21T00:00:00"/>
    <n v="416.625"/>
    <n v="416.93124390000003"/>
    <n v="9383368"/>
    <x v="0"/>
    <s v="Oct"/>
    <s v="Q4"/>
    <x v="2"/>
    <x v="11"/>
    <s v="Bullish"/>
    <x v="0"/>
    <x v="0"/>
    <x v="1"/>
    <x v="1"/>
    <x v="1"/>
    <x v="1"/>
    <x v="1"/>
    <x v="1"/>
    <x v="1"/>
    <x v="1"/>
    <x v="1"/>
    <x v="2588"/>
  </r>
  <r>
    <d v="2013-10-18T00:00:00"/>
    <n v="410.75"/>
    <n v="414.31875609999997"/>
    <n v="10944776"/>
    <x v="1"/>
    <s v="Oct"/>
    <s v="Q4"/>
    <x v="2"/>
    <x v="11"/>
    <s v="Bullish"/>
    <x v="0"/>
    <x v="0"/>
    <x v="1"/>
    <x v="1"/>
    <x v="1"/>
    <x v="1"/>
    <x v="1"/>
    <x v="1"/>
    <x v="1"/>
    <x v="1"/>
    <x v="1"/>
    <x v="2589"/>
  </r>
  <r>
    <d v="2013-10-17T00:00:00"/>
    <n v="416.27499390000003"/>
    <n v="408.5625"/>
    <n v="11513008"/>
    <x v="2"/>
    <s v="Oct"/>
    <s v="Q4"/>
    <x v="2"/>
    <x v="11"/>
    <s v="Bearish"/>
    <x v="1"/>
    <x v="1"/>
    <x v="1"/>
    <x v="1"/>
    <x v="1"/>
    <x v="1"/>
    <x v="1"/>
    <x v="1"/>
    <x v="1"/>
    <x v="1"/>
    <x v="1"/>
    <x v="2590"/>
  </r>
  <r>
    <d v="2013-10-15T00:00:00"/>
    <n v="415.5"/>
    <n v="419.35000609999997"/>
    <n v="9221320"/>
    <x v="4"/>
    <s v="Oct"/>
    <s v="Q4"/>
    <x v="2"/>
    <x v="11"/>
    <s v="Bullish"/>
    <x v="0"/>
    <x v="0"/>
    <x v="1"/>
    <x v="1"/>
    <x v="1"/>
    <x v="1"/>
    <x v="1"/>
    <x v="1"/>
    <x v="1"/>
    <x v="1"/>
    <x v="1"/>
    <x v="2591"/>
  </r>
  <r>
    <d v="2013-10-14T00:00:00"/>
    <n v="407"/>
    <n v="415.5437622"/>
    <n v="12231712"/>
    <x v="0"/>
    <s v="Oct"/>
    <s v="Q4"/>
    <x v="2"/>
    <x v="11"/>
    <s v="Bullish"/>
    <x v="0"/>
    <x v="0"/>
    <x v="1"/>
    <x v="1"/>
    <x v="1"/>
    <x v="1"/>
    <x v="1"/>
    <x v="1"/>
    <x v="1"/>
    <x v="1"/>
    <x v="1"/>
    <x v="2592"/>
  </r>
  <r>
    <d v="2013-10-11T00:00:00"/>
    <n v="416.875"/>
    <n v="409.3125"/>
    <n v="41290600"/>
    <x v="1"/>
    <s v="Oct"/>
    <s v="Q4"/>
    <x v="2"/>
    <x v="11"/>
    <s v="Bearish"/>
    <x v="0"/>
    <x v="0"/>
    <x v="1"/>
    <x v="1"/>
    <x v="1"/>
    <x v="1"/>
    <x v="1"/>
    <x v="1"/>
    <x v="1"/>
    <x v="1"/>
    <x v="1"/>
    <x v="2593"/>
  </r>
  <r>
    <d v="2013-10-10T00:00:00"/>
    <n v="390.6375122"/>
    <n v="390.9500122"/>
    <n v="17434688"/>
    <x v="2"/>
    <s v="Oct"/>
    <s v="Q4"/>
    <x v="2"/>
    <x v="11"/>
    <s v="Bullish"/>
    <x v="0"/>
    <x v="0"/>
    <x v="1"/>
    <x v="1"/>
    <x v="1"/>
    <x v="1"/>
    <x v="1"/>
    <x v="1"/>
    <x v="1"/>
    <x v="1"/>
    <x v="1"/>
    <x v="2594"/>
  </r>
  <r>
    <d v="2013-10-09T00:00:00"/>
    <n v="378.375"/>
    <n v="388.7312622"/>
    <n v="17371792"/>
    <x v="3"/>
    <s v="Oct"/>
    <s v="Q4"/>
    <x v="2"/>
    <x v="11"/>
    <s v="Bullish"/>
    <x v="0"/>
    <x v="0"/>
    <x v="1"/>
    <x v="1"/>
    <x v="1"/>
    <x v="1"/>
    <x v="1"/>
    <x v="1"/>
    <x v="1"/>
    <x v="1"/>
    <x v="1"/>
    <x v="2595"/>
  </r>
  <r>
    <d v="2013-10-08T00:00:00"/>
    <n v="380.03750609999997"/>
    <n v="379.2687378"/>
    <n v="17982912"/>
    <x v="4"/>
    <s v="Oct"/>
    <s v="Q4"/>
    <x v="2"/>
    <x v="11"/>
    <s v="Bearish"/>
    <x v="0"/>
    <x v="0"/>
    <x v="1"/>
    <x v="1"/>
    <x v="1"/>
    <x v="1"/>
    <x v="1"/>
    <x v="1"/>
    <x v="1"/>
    <x v="1"/>
    <x v="1"/>
    <x v="2596"/>
  </r>
  <r>
    <d v="2013-10-07T00:00:00"/>
    <n v="376.875"/>
    <n v="377.7312622"/>
    <n v="9795344"/>
    <x v="0"/>
    <s v="Oct"/>
    <s v="Q4"/>
    <x v="2"/>
    <x v="11"/>
    <s v="Bullish"/>
    <x v="0"/>
    <x v="0"/>
    <x v="1"/>
    <x v="1"/>
    <x v="1"/>
    <x v="1"/>
    <x v="1"/>
    <x v="1"/>
    <x v="1"/>
    <x v="1"/>
    <x v="1"/>
    <x v="2597"/>
  </r>
  <r>
    <d v="2013-10-04T00:00:00"/>
    <n v="378.28125"/>
    <n v="377.0499878"/>
    <n v="7352816"/>
    <x v="1"/>
    <s v="Oct"/>
    <s v="Q4"/>
    <x v="2"/>
    <x v="11"/>
    <s v="Bearish"/>
    <x v="1"/>
    <x v="1"/>
    <x v="1"/>
    <x v="1"/>
    <x v="1"/>
    <x v="1"/>
    <x v="1"/>
    <x v="1"/>
    <x v="1"/>
    <x v="1"/>
    <x v="1"/>
    <x v="2598"/>
  </r>
  <r>
    <d v="2013-10-03T00:00:00"/>
    <n v="379.375"/>
    <n v="379.6437378"/>
    <n v="14686712"/>
    <x v="2"/>
    <s v="Oct"/>
    <s v="Q4"/>
    <x v="2"/>
    <x v="11"/>
    <s v="Bullish"/>
    <x v="0"/>
    <x v="0"/>
    <x v="1"/>
    <x v="1"/>
    <x v="1"/>
    <x v="1"/>
    <x v="1"/>
    <x v="1"/>
    <x v="1"/>
    <x v="1"/>
    <x v="1"/>
    <x v="2599"/>
  </r>
  <r>
    <d v="2013-10-01T00:00:00"/>
    <n v="378.75"/>
    <n v="376.875"/>
    <n v="5310216"/>
    <x v="4"/>
    <s v="Oct"/>
    <s v="Q4"/>
    <x v="2"/>
    <x v="11"/>
    <s v="Bearish"/>
    <x v="0"/>
    <x v="0"/>
    <x v="1"/>
    <x v="1"/>
    <x v="1"/>
    <x v="1"/>
    <x v="1"/>
    <x v="1"/>
    <x v="1"/>
    <x v="1"/>
    <x v="1"/>
    <x v="2600"/>
  </r>
  <r>
    <d v="2013-09-30T00:00:00"/>
    <n v="377.52499390000003"/>
    <n v="376.625"/>
    <n v="8679184"/>
    <x v="0"/>
    <s v="Sep"/>
    <s v="Q3"/>
    <x v="3"/>
    <x v="11"/>
    <s v="Bearish"/>
    <x v="0"/>
    <x v="0"/>
    <x v="1"/>
    <x v="1"/>
    <x v="1"/>
    <x v="1"/>
    <x v="1"/>
    <x v="1"/>
    <x v="1"/>
    <x v="1"/>
    <x v="1"/>
    <x v="2601"/>
  </r>
  <r>
    <d v="2013-09-27T00:00:00"/>
    <n v="378"/>
    <n v="375.8250122"/>
    <n v="5701568"/>
    <x v="1"/>
    <s v="Sep"/>
    <s v="Q3"/>
    <x v="3"/>
    <x v="11"/>
    <s v="Bearish"/>
    <x v="1"/>
    <x v="1"/>
    <x v="1"/>
    <x v="1"/>
    <x v="1"/>
    <x v="1"/>
    <x v="1"/>
    <x v="1"/>
    <x v="1"/>
    <x v="1"/>
    <x v="1"/>
    <x v="2602"/>
  </r>
  <r>
    <d v="2013-09-26T00:00:00"/>
    <n v="379.25"/>
    <n v="376.53750609999997"/>
    <n v="10682440"/>
    <x v="2"/>
    <s v="Sep"/>
    <s v="Q3"/>
    <x v="3"/>
    <x v="11"/>
    <s v="Bearish"/>
    <x v="0"/>
    <x v="0"/>
    <x v="1"/>
    <x v="1"/>
    <x v="1"/>
    <x v="1"/>
    <x v="1"/>
    <x v="1"/>
    <x v="1"/>
    <x v="1"/>
    <x v="1"/>
    <x v="2603"/>
  </r>
  <r>
    <d v="2013-09-25T00:00:00"/>
    <n v="378.97500609999997"/>
    <n v="376.2062378"/>
    <n v="8080776"/>
    <x v="3"/>
    <s v="Sep"/>
    <s v="Q3"/>
    <x v="3"/>
    <x v="11"/>
    <s v="Bearish"/>
    <x v="1"/>
    <x v="1"/>
    <x v="1"/>
    <x v="1"/>
    <x v="1"/>
    <x v="1"/>
    <x v="1"/>
    <x v="1"/>
    <x v="1"/>
    <x v="1"/>
    <x v="1"/>
    <x v="2604"/>
  </r>
  <r>
    <d v="2013-09-24T00:00:00"/>
    <n v="378.75"/>
    <n v="376.8875122"/>
    <n v="11752256"/>
    <x v="4"/>
    <s v="Sep"/>
    <s v="Q3"/>
    <x v="3"/>
    <x v="11"/>
    <s v="Bearish"/>
    <x v="1"/>
    <x v="1"/>
    <x v="1"/>
    <x v="1"/>
    <x v="1"/>
    <x v="1"/>
    <x v="1"/>
    <x v="1"/>
    <x v="1"/>
    <x v="1"/>
    <x v="1"/>
    <x v="2605"/>
  </r>
  <r>
    <d v="2013-09-23T00:00:00"/>
    <n v="375.625"/>
    <n v="377.4249878"/>
    <n v="8886376"/>
    <x v="0"/>
    <s v="Sep"/>
    <s v="Q3"/>
    <x v="3"/>
    <x v="11"/>
    <s v="Bullish"/>
    <x v="0"/>
    <x v="0"/>
    <x v="1"/>
    <x v="1"/>
    <x v="1"/>
    <x v="1"/>
    <x v="1"/>
    <x v="1"/>
    <x v="1"/>
    <x v="1"/>
    <x v="1"/>
    <x v="2606"/>
  </r>
  <r>
    <d v="2013-09-20T00:00:00"/>
    <n v="375"/>
    <n v="374.3937378"/>
    <n v="7991712"/>
    <x v="1"/>
    <s v="Sep"/>
    <s v="Q3"/>
    <x v="3"/>
    <x v="11"/>
    <s v="Bearish"/>
    <x v="1"/>
    <x v="1"/>
    <x v="1"/>
    <x v="1"/>
    <x v="1"/>
    <x v="1"/>
    <x v="1"/>
    <x v="1"/>
    <x v="1"/>
    <x v="1"/>
    <x v="1"/>
    <x v="2607"/>
  </r>
  <r>
    <d v="2013-09-19T00:00:00"/>
    <n v="374.875"/>
    <n v="377.375"/>
    <n v="15327808"/>
    <x v="2"/>
    <s v="Sep"/>
    <s v="Q3"/>
    <x v="3"/>
    <x v="11"/>
    <s v="Bullish"/>
    <x v="0"/>
    <x v="0"/>
    <x v="1"/>
    <x v="1"/>
    <x v="1"/>
    <x v="1"/>
    <x v="1"/>
    <x v="1"/>
    <x v="1"/>
    <x v="1"/>
    <x v="1"/>
    <x v="2608"/>
  </r>
  <r>
    <d v="2013-09-18T00:00:00"/>
    <n v="378.125"/>
    <n v="377.1437378"/>
    <n v="7439816"/>
    <x v="3"/>
    <s v="Sep"/>
    <s v="Q3"/>
    <x v="3"/>
    <x v="11"/>
    <s v="Bearish"/>
    <x v="1"/>
    <x v="1"/>
    <x v="1"/>
    <x v="1"/>
    <x v="1"/>
    <x v="1"/>
    <x v="1"/>
    <x v="1"/>
    <x v="1"/>
    <x v="1"/>
    <x v="1"/>
    <x v="2609"/>
  </r>
  <r>
    <d v="2013-09-17T00:00:00"/>
    <n v="377.125"/>
    <n v="377.8250122"/>
    <n v="8027280"/>
    <x v="4"/>
    <s v="Sep"/>
    <s v="Q3"/>
    <x v="3"/>
    <x v="11"/>
    <s v="Bullish"/>
    <x v="0"/>
    <x v="0"/>
    <x v="1"/>
    <x v="1"/>
    <x v="1"/>
    <x v="1"/>
    <x v="1"/>
    <x v="1"/>
    <x v="1"/>
    <x v="1"/>
    <x v="1"/>
    <x v="2610"/>
  </r>
  <r>
    <d v="2013-09-16T00:00:00"/>
    <n v="378.125"/>
    <n v="374.1749878"/>
    <n v="6332184"/>
    <x v="0"/>
    <s v="Sep"/>
    <s v="Q3"/>
    <x v="3"/>
    <x v="11"/>
    <s v="Bearish"/>
    <x v="1"/>
    <x v="1"/>
    <x v="1"/>
    <x v="1"/>
    <x v="1"/>
    <x v="1"/>
    <x v="1"/>
    <x v="1"/>
    <x v="1"/>
    <x v="1"/>
    <x v="1"/>
    <x v="2611"/>
  </r>
  <r>
    <d v="2013-09-13T00:00:00"/>
    <n v="382.53125"/>
    <n v="378.50625609999997"/>
    <n v="9255384"/>
    <x v="1"/>
    <s v="Sep"/>
    <s v="Q3"/>
    <x v="3"/>
    <x v="11"/>
    <s v="Bearish"/>
    <x v="1"/>
    <x v="1"/>
    <x v="1"/>
    <x v="1"/>
    <x v="1"/>
    <x v="1"/>
    <x v="1"/>
    <x v="1"/>
    <x v="1"/>
    <x v="1"/>
    <x v="1"/>
    <x v="2612"/>
  </r>
  <r>
    <d v="2013-09-12T00:00:00"/>
    <n v="388.125"/>
    <n v="383.2312622"/>
    <n v="6957440"/>
    <x v="2"/>
    <s v="Sep"/>
    <s v="Q3"/>
    <x v="3"/>
    <x v="11"/>
    <s v="Bearish"/>
    <x v="1"/>
    <x v="1"/>
    <x v="1"/>
    <x v="1"/>
    <x v="1"/>
    <x v="1"/>
    <x v="1"/>
    <x v="1"/>
    <x v="1"/>
    <x v="1"/>
    <x v="1"/>
    <x v="2613"/>
  </r>
  <r>
    <d v="2013-09-11T00:00:00"/>
    <n v="393.125"/>
    <n v="389.8875122"/>
    <n v="9145680"/>
    <x v="3"/>
    <s v="Sep"/>
    <s v="Q3"/>
    <x v="3"/>
    <x v="11"/>
    <s v="Bearish"/>
    <x v="1"/>
    <x v="1"/>
    <x v="1"/>
    <x v="1"/>
    <x v="1"/>
    <x v="1"/>
    <x v="1"/>
    <x v="1"/>
    <x v="1"/>
    <x v="1"/>
    <x v="1"/>
    <x v="2614"/>
  </r>
  <r>
    <d v="2013-09-10T00:00:00"/>
    <n v="379"/>
    <n v="394.8624878"/>
    <n v="21879136"/>
    <x v="4"/>
    <s v="Sep"/>
    <s v="Q3"/>
    <x v="3"/>
    <x v="11"/>
    <s v="Bullish"/>
    <x v="0"/>
    <x v="0"/>
    <x v="1"/>
    <x v="1"/>
    <x v="1"/>
    <x v="1"/>
    <x v="1"/>
    <x v="1"/>
    <x v="1"/>
    <x v="1"/>
    <x v="1"/>
    <x v="2615"/>
  </r>
  <r>
    <d v="2013-09-06T00:00:00"/>
    <n v="375.7374878"/>
    <n v="378.63125609999997"/>
    <n v="13465928"/>
    <x v="1"/>
    <s v="Sep"/>
    <s v="Q3"/>
    <x v="3"/>
    <x v="11"/>
    <s v="Bullish"/>
    <x v="0"/>
    <x v="0"/>
    <x v="1"/>
    <x v="1"/>
    <x v="1"/>
    <x v="1"/>
    <x v="1"/>
    <x v="1"/>
    <x v="1"/>
    <x v="1"/>
    <x v="1"/>
    <x v="2616"/>
  </r>
  <r>
    <d v="2013-09-05T00:00:00"/>
    <n v="387.08749390000003"/>
    <n v="375.60000609999997"/>
    <n v="9457072"/>
    <x v="2"/>
    <s v="Sep"/>
    <s v="Q3"/>
    <x v="3"/>
    <x v="11"/>
    <s v="Bearish"/>
    <x v="1"/>
    <x v="1"/>
    <x v="1"/>
    <x v="1"/>
    <x v="1"/>
    <x v="1"/>
    <x v="1"/>
    <x v="1"/>
    <x v="1"/>
    <x v="1"/>
    <x v="1"/>
    <x v="2617"/>
  </r>
  <r>
    <d v="2013-09-04T00:00:00"/>
    <n v="382.46249390000003"/>
    <n v="389.08749390000003"/>
    <n v="8979400"/>
    <x v="3"/>
    <s v="Sep"/>
    <s v="Q3"/>
    <x v="3"/>
    <x v="11"/>
    <s v="Bullish"/>
    <x v="0"/>
    <x v="0"/>
    <x v="1"/>
    <x v="1"/>
    <x v="1"/>
    <x v="1"/>
    <x v="1"/>
    <x v="1"/>
    <x v="1"/>
    <x v="1"/>
    <x v="1"/>
    <x v="2618"/>
  </r>
  <r>
    <d v="2013-09-03T00:00:00"/>
    <n v="384"/>
    <n v="379.21249390000003"/>
    <n v="6267312"/>
    <x v="4"/>
    <s v="Sep"/>
    <s v="Q3"/>
    <x v="3"/>
    <x v="11"/>
    <s v="Bearish"/>
    <x v="1"/>
    <x v="1"/>
    <x v="1"/>
    <x v="1"/>
    <x v="1"/>
    <x v="1"/>
    <x v="1"/>
    <x v="1"/>
    <x v="1"/>
    <x v="1"/>
    <x v="1"/>
    <x v="2619"/>
  </r>
  <r>
    <d v="2013-09-02T00:00:00"/>
    <n v="384.6375122"/>
    <n v="385.7374878"/>
    <n v="5125040"/>
    <x v="0"/>
    <s v="Sep"/>
    <s v="Q3"/>
    <x v="3"/>
    <x v="11"/>
    <s v="Bullish"/>
    <x v="1"/>
    <x v="1"/>
    <x v="1"/>
    <x v="1"/>
    <x v="1"/>
    <x v="1"/>
    <x v="1"/>
    <x v="1"/>
    <x v="1"/>
    <x v="1"/>
    <x v="1"/>
    <x v="2620"/>
  </r>
  <r>
    <d v="2013-08-30T00:00:00"/>
    <n v="386.5"/>
    <n v="388.2312622"/>
    <n v="12678560"/>
    <x v="1"/>
    <s v="Aug"/>
    <s v="Q3"/>
    <x v="3"/>
    <x v="11"/>
    <s v="Bullish"/>
    <x v="0"/>
    <x v="0"/>
    <x v="1"/>
    <x v="1"/>
    <x v="1"/>
    <x v="1"/>
    <x v="1"/>
    <x v="1"/>
    <x v="1"/>
    <x v="1"/>
    <x v="1"/>
    <x v="2621"/>
  </r>
  <r>
    <d v="2013-08-29T00:00:00"/>
    <n v="383.75"/>
    <n v="388.0750122"/>
    <n v="20086288"/>
    <x v="2"/>
    <s v="Aug"/>
    <s v="Q3"/>
    <x v="3"/>
    <x v="11"/>
    <s v="Bullish"/>
    <x v="1"/>
    <x v="1"/>
    <x v="1"/>
    <x v="1"/>
    <x v="1"/>
    <x v="1"/>
    <x v="1"/>
    <x v="1"/>
    <x v="1"/>
    <x v="1"/>
    <x v="1"/>
    <x v="2622"/>
  </r>
  <r>
    <d v="2013-08-28T00:00:00"/>
    <n v="381.5"/>
    <n v="389.53125"/>
    <n v="14329696"/>
    <x v="3"/>
    <s v="Aug"/>
    <s v="Q3"/>
    <x v="3"/>
    <x v="11"/>
    <s v="Bullish"/>
    <x v="0"/>
    <x v="0"/>
    <x v="1"/>
    <x v="1"/>
    <x v="1"/>
    <x v="1"/>
    <x v="1"/>
    <x v="1"/>
    <x v="1"/>
    <x v="1"/>
    <x v="1"/>
    <x v="2623"/>
  </r>
  <r>
    <d v="2013-08-27T00:00:00"/>
    <n v="379"/>
    <n v="382.00625609999997"/>
    <n v="8525552"/>
    <x v="4"/>
    <s v="Aug"/>
    <s v="Q3"/>
    <x v="3"/>
    <x v="11"/>
    <s v="Bullish"/>
    <x v="0"/>
    <x v="0"/>
    <x v="1"/>
    <x v="1"/>
    <x v="1"/>
    <x v="1"/>
    <x v="1"/>
    <x v="1"/>
    <x v="1"/>
    <x v="1"/>
    <x v="1"/>
    <x v="2624"/>
  </r>
  <r>
    <d v="2013-08-26T00:00:00"/>
    <n v="377.49374390000003"/>
    <n v="378.83749390000003"/>
    <n v="5571544"/>
    <x v="0"/>
    <s v="Aug"/>
    <s v="Q3"/>
    <x v="3"/>
    <x v="11"/>
    <s v="Bullish"/>
    <x v="0"/>
    <x v="0"/>
    <x v="1"/>
    <x v="1"/>
    <x v="1"/>
    <x v="1"/>
    <x v="1"/>
    <x v="1"/>
    <x v="1"/>
    <x v="1"/>
    <x v="1"/>
    <x v="2625"/>
  </r>
  <r>
    <d v="2013-08-23T00:00:00"/>
    <n v="375.625"/>
    <n v="375.08749390000003"/>
    <n v="5498864"/>
    <x v="1"/>
    <s v="Aug"/>
    <s v="Q3"/>
    <x v="3"/>
    <x v="11"/>
    <s v="Bearish"/>
    <x v="1"/>
    <x v="1"/>
    <x v="1"/>
    <x v="1"/>
    <x v="1"/>
    <x v="1"/>
    <x v="1"/>
    <x v="1"/>
    <x v="1"/>
    <x v="1"/>
    <x v="1"/>
    <x v="2626"/>
  </r>
  <r>
    <d v="2013-08-22T00:00:00"/>
    <n v="373.625"/>
    <n v="377.52499390000003"/>
    <n v="10965816"/>
    <x v="2"/>
    <s v="Aug"/>
    <s v="Q3"/>
    <x v="3"/>
    <x v="11"/>
    <s v="Bullish"/>
    <x v="0"/>
    <x v="0"/>
    <x v="1"/>
    <x v="1"/>
    <x v="1"/>
    <x v="1"/>
    <x v="1"/>
    <x v="1"/>
    <x v="1"/>
    <x v="1"/>
    <x v="1"/>
    <x v="2627"/>
  </r>
  <r>
    <d v="2013-08-21T00:00:00"/>
    <n v="374.35000609999997"/>
    <n v="369.84375"/>
    <n v="7526584"/>
    <x v="3"/>
    <s v="Aug"/>
    <s v="Q3"/>
    <x v="3"/>
    <x v="11"/>
    <s v="Bearish"/>
    <x v="1"/>
    <x v="1"/>
    <x v="1"/>
    <x v="1"/>
    <x v="1"/>
    <x v="1"/>
    <x v="1"/>
    <x v="1"/>
    <x v="1"/>
    <x v="1"/>
    <x v="1"/>
    <x v="2628"/>
  </r>
  <r>
    <d v="2013-08-20T00:00:00"/>
    <n v="377.5"/>
    <n v="375.8312378"/>
    <n v="10362056"/>
    <x v="4"/>
    <s v="Aug"/>
    <s v="Q3"/>
    <x v="3"/>
    <x v="11"/>
    <s v="Bearish"/>
    <x v="0"/>
    <x v="0"/>
    <x v="1"/>
    <x v="1"/>
    <x v="1"/>
    <x v="1"/>
    <x v="1"/>
    <x v="1"/>
    <x v="1"/>
    <x v="1"/>
    <x v="1"/>
    <x v="2629"/>
  </r>
  <r>
    <d v="2013-08-19T00:00:00"/>
    <n v="373.7625122"/>
    <n v="375.625"/>
    <n v="5259328"/>
    <x v="0"/>
    <s v="Aug"/>
    <s v="Q3"/>
    <x v="3"/>
    <x v="11"/>
    <s v="Bullish"/>
    <x v="0"/>
    <x v="0"/>
    <x v="1"/>
    <x v="1"/>
    <x v="1"/>
    <x v="1"/>
    <x v="1"/>
    <x v="1"/>
    <x v="1"/>
    <x v="1"/>
    <x v="1"/>
    <x v="2630"/>
  </r>
  <r>
    <d v="2013-08-16T00:00:00"/>
    <n v="377.5"/>
    <n v="372.2999878"/>
    <n v="12087616"/>
    <x v="1"/>
    <s v="Aug"/>
    <s v="Q3"/>
    <x v="3"/>
    <x v="11"/>
    <s v="Bearish"/>
    <x v="1"/>
    <x v="1"/>
    <x v="1"/>
    <x v="1"/>
    <x v="1"/>
    <x v="1"/>
    <x v="1"/>
    <x v="1"/>
    <x v="1"/>
    <x v="1"/>
    <x v="1"/>
    <x v="2631"/>
  </r>
  <r>
    <d v="2013-08-14T00:00:00"/>
    <n v="383.75"/>
    <n v="383.7062378"/>
    <n v="9211208"/>
    <x v="3"/>
    <s v="Aug"/>
    <s v="Q3"/>
    <x v="3"/>
    <x v="11"/>
    <s v="Bearish"/>
    <x v="1"/>
    <x v="1"/>
    <x v="1"/>
    <x v="1"/>
    <x v="1"/>
    <x v="1"/>
    <x v="1"/>
    <x v="1"/>
    <x v="1"/>
    <x v="1"/>
    <x v="1"/>
    <x v="2632"/>
  </r>
  <r>
    <d v="2013-08-13T00:00:00"/>
    <n v="376.0125122"/>
    <n v="385.4500122"/>
    <n v="10334312"/>
    <x v="4"/>
    <s v="Aug"/>
    <s v="Q3"/>
    <x v="3"/>
    <x v="11"/>
    <s v="Bullish"/>
    <x v="0"/>
    <x v="0"/>
    <x v="1"/>
    <x v="1"/>
    <x v="1"/>
    <x v="1"/>
    <x v="1"/>
    <x v="1"/>
    <x v="1"/>
    <x v="1"/>
    <x v="1"/>
    <x v="2633"/>
  </r>
  <r>
    <d v="2013-08-12T00:00:00"/>
    <n v="372"/>
    <n v="375.6749878"/>
    <n v="7594376"/>
    <x v="0"/>
    <s v="Aug"/>
    <s v="Q3"/>
    <x v="3"/>
    <x v="11"/>
    <s v="Bullish"/>
    <x v="0"/>
    <x v="0"/>
    <x v="1"/>
    <x v="1"/>
    <x v="1"/>
    <x v="1"/>
    <x v="1"/>
    <x v="1"/>
    <x v="1"/>
    <x v="1"/>
    <x v="1"/>
    <x v="2634"/>
  </r>
  <r>
    <d v="2013-08-08T00:00:00"/>
    <n v="367.5"/>
    <n v="370.56875609999997"/>
    <n v="5765368"/>
    <x v="2"/>
    <s v="Aug"/>
    <s v="Q3"/>
    <x v="3"/>
    <x v="11"/>
    <s v="Bullish"/>
    <x v="0"/>
    <x v="0"/>
    <x v="1"/>
    <x v="1"/>
    <x v="1"/>
    <x v="1"/>
    <x v="1"/>
    <x v="1"/>
    <x v="1"/>
    <x v="1"/>
    <x v="1"/>
    <x v="2635"/>
  </r>
  <r>
    <d v="2013-08-07T00:00:00"/>
    <n v="371.875"/>
    <n v="370.4187622"/>
    <n v="6503608"/>
    <x v="3"/>
    <s v="Aug"/>
    <s v="Q3"/>
    <x v="3"/>
    <x v="11"/>
    <s v="Bearish"/>
    <x v="1"/>
    <x v="1"/>
    <x v="1"/>
    <x v="1"/>
    <x v="1"/>
    <x v="1"/>
    <x v="1"/>
    <x v="1"/>
    <x v="1"/>
    <x v="1"/>
    <x v="1"/>
    <x v="2636"/>
  </r>
  <r>
    <d v="2013-08-06T00:00:00"/>
    <n v="376"/>
    <n v="373.4187622"/>
    <n v="10031832"/>
    <x v="4"/>
    <s v="Aug"/>
    <s v="Q3"/>
    <x v="3"/>
    <x v="11"/>
    <s v="Bearish"/>
    <x v="1"/>
    <x v="1"/>
    <x v="1"/>
    <x v="1"/>
    <x v="1"/>
    <x v="1"/>
    <x v="1"/>
    <x v="1"/>
    <x v="1"/>
    <x v="1"/>
    <x v="1"/>
    <x v="2637"/>
  </r>
  <r>
    <d v="2013-08-05T00:00:00"/>
    <n v="374.85000609999997"/>
    <n v="376.13125609999997"/>
    <n v="8502784"/>
    <x v="0"/>
    <s v="Aug"/>
    <s v="Q3"/>
    <x v="3"/>
    <x v="11"/>
    <s v="Bullish"/>
    <x v="0"/>
    <x v="0"/>
    <x v="1"/>
    <x v="1"/>
    <x v="1"/>
    <x v="1"/>
    <x v="1"/>
    <x v="1"/>
    <x v="1"/>
    <x v="1"/>
    <x v="1"/>
    <x v="2638"/>
  </r>
  <r>
    <d v="2013-08-02T00:00:00"/>
    <n v="373.125"/>
    <n v="376.10000609999997"/>
    <n v="11962296"/>
    <x v="1"/>
    <s v="Aug"/>
    <s v="Q3"/>
    <x v="3"/>
    <x v="11"/>
    <s v="Bullish"/>
    <x v="0"/>
    <x v="0"/>
    <x v="1"/>
    <x v="1"/>
    <x v="1"/>
    <x v="1"/>
    <x v="1"/>
    <x v="1"/>
    <x v="1"/>
    <x v="1"/>
    <x v="1"/>
    <x v="2639"/>
  </r>
  <r>
    <d v="2013-08-01T00:00:00"/>
    <n v="373.5"/>
    <n v="371.8312378"/>
    <n v="8690632"/>
    <x v="2"/>
    <s v="Aug"/>
    <s v="Q3"/>
    <x v="3"/>
    <x v="11"/>
    <s v="Bearish"/>
    <x v="0"/>
    <x v="0"/>
    <x v="1"/>
    <x v="1"/>
    <x v="1"/>
    <x v="1"/>
    <x v="1"/>
    <x v="1"/>
    <x v="1"/>
    <x v="1"/>
    <x v="1"/>
    <x v="2640"/>
  </r>
  <r>
    <d v="2013-07-31T00:00:00"/>
    <n v="371.125"/>
    <n v="371.2062378"/>
    <n v="11807328"/>
    <x v="3"/>
    <s v="Jul"/>
    <s v="Q3"/>
    <x v="3"/>
    <x v="11"/>
    <s v="Bullish"/>
    <x v="0"/>
    <x v="0"/>
    <x v="1"/>
    <x v="1"/>
    <x v="1"/>
    <x v="1"/>
    <x v="1"/>
    <x v="1"/>
    <x v="1"/>
    <x v="1"/>
    <x v="1"/>
    <x v="2641"/>
  </r>
  <r>
    <d v="2013-07-30T00:00:00"/>
    <n v="366.375"/>
    <n v="369.46249390000003"/>
    <n v="6336208"/>
    <x v="4"/>
    <s v="Jul"/>
    <s v="Q3"/>
    <x v="3"/>
    <x v="11"/>
    <s v="Bullish"/>
    <x v="0"/>
    <x v="0"/>
    <x v="1"/>
    <x v="1"/>
    <x v="1"/>
    <x v="1"/>
    <x v="1"/>
    <x v="1"/>
    <x v="1"/>
    <x v="1"/>
    <x v="1"/>
    <x v="2642"/>
  </r>
  <r>
    <d v="2013-07-29T00:00:00"/>
    <n v="363.75"/>
    <n v="365.14999390000003"/>
    <n v="4362952"/>
    <x v="0"/>
    <s v="Jul"/>
    <s v="Q3"/>
    <x v="3"/>
    <x v="11"/>
    <s v="Bullish"/>
    <x v="0"/>
    <x v="0"/>
    <x v="1"/>
    <x v="1"/>
    <x v="1"/>
    <x v="1"/>
    <x v="1"/>
    <x v="1"/>
    <x v="1"/>
    <x v="1"/>
    <x v="1"/>
    <x v="2643"/>
  </r>
  <r>
    <d v="2013-07-26T00:00:00"/>
    <n v="366.25"/>
    <n v="364.16250609999997"/>
    <n v="6899640"/>
    <x v="1"/>
    <s v="Jul"/>
    <s v="Q3"/>
    <x v="3"/>
    <x v="11"/>
    <s v="Bearish"/>
    <x v="1"/>
    <x v="1"/>
    <x v="1"/>
    <x v="1"/>
    <x v="1"/>
    <x v="1"/>
    <x v="1"/>
    <x v="1"/>
    <x v="1"/>
    <x v="1"/>
    <x v="1"/>
    <x v="2644"/>
  </r>
  <r>
    <d v="2013-07-25T00:00:00"/>
    <n v="363.625"/>
    <n v="364.41250609999997"/>
    <n v="7177688"/>
    <x v="2"/>
    <s v="Jul"/>
    <s v="Q3"/>
    <x v="3"/>
    <x v="11"/>
    <s v="Bullish"/>
    <x v="0"/>
    <x v="0"/>
    <x v="1"/>
    <x v="1"/>
    <x v="1"/>
    <x v="1"/>
    <x v="1"/>
    <x v="1"/>
    <x v="1"/>
    <x v="1"/>
    <x v="1"/>
    <x v="2645"/>
  </r>
  <r>
    <d v="2013-07-24T00:00:00"/>
    <n v="360"/>
    <n v="363.5750122"/>
    <n v="4875280"/>
    <x v="3"/>
    <s v="Jul"/>
    <s v="Q3"/>
    <x v="3"/>
    <x v="11"/>
    <s v="Bullish"/>
    <x v="0"/>
    <x v="0"/>
    <x v="1"/>
    <x v="1"/>
    <x v="1"/>
    <x v="1"/>
    <x v="1"/>
    <x v="1"/>
    <x v="1"/>
    <x v="1"/>
    <x v="1"/>
    <x v="2646"/>
  </r>
  <r>
    <d v="2013-07-23T00:00:00"/>
    <n v="361.25"/>
    <n v="362.74374390000003"/>
    <n v="6168480"/>
    <x v="4"/>
    <s v="Jul"/>
    <s v="Q3"/>
    <x v="3"/>
    <x v="11"/>
    <s v="Bullish"/>
    <x v="0"/>
    <x v="0"/>
    <x v="1"/>
    <x v="1"/>
    <x v="1"/>
    <x v="1"/>
    <x v="1"/>
    <x v="1"/>
    <x v="1"/>
    <x v="1"/>
    <x v="1"/>
    <x v="2647"/>
  </r>
  <r>
    <d v="2013-07-22T00:00:00"/>
    <n v="352.77499390000003"/>
    <n v="359.59375"/>
    <n v="6751136"/>
    <x v="0"/>
    <s v="Jul"/>
    <s v="Q3"/>
    <x v="3"/>
    <x v="11"/>
    <s v="Bullish"/>
    <x v="0"/>
    <x v="0"/>
    <x v="1"/>
    <x v="1"/>
    <x v="1"/>
    <x v="1"/>
    <x v="1"/>
    <x v="1"/>
    <x v="1"/>
    <x v="1"/>
    <x v="1"/>
    <x v="2648"/>
  </r>
  <r>
    <d v="2013-07-19T00:00:00"/>
    <n v="350.375"/>
    <n v="355.93124390000003"/>
    <n v="16402840"/>
    <x v="1"/>
    <s v="Jul"/>
    <s v="Q3"/>
    <x v="3"/>
    <x v="11"/>
    <s v="Bullish"/>
    <x v="0"/>
    <x v="0"/>
    <x v="1"/>
    <x v="1"/>
    <x v="1"/>
    <x v="1"/>
    <x v="1"/>
    <x v="1"/>
    <x v="1"/>
    <x v="1"/>
    <x v="1"/>
    <x v="2649"/>
  </r>
  <r>
    <d v="2013-07-18T00:00:00"/>
    <n v="344.25"/>
    <n v="350.09375"/>
    <n v="13078696"/>
    <x v="2"/>
    <s v="Jul"/>
    <s v="Q3"/>
    <x v="3"/>
    <x v="11"/>
    <s v="Bullish"/>
    <x v="0"/>
    <x v="0"/>
    <x v="1"/>
    <x v="1"/>
    <x v="1"/>
    <x v="1"/>
    <x v="1"/>
    <x v="1"/>
    <x v="1"/>
    <x v="1"/>
    <x v="1"/>
    <x v="2650"/>
  </r>
  <r>
    <d v="2013-07-17T00:00:00"/>
    <n v="341.4562378"/>
    <n v="343.8562622"/>
    <n v="6575048"/>
    <x v="3"/>
    <s v="Jul"/>
    <s v="Q3"/>
    <x v="3"/>
    <x v="11"/>
    <s v="Bullish"/>
    <x v="0"/>
    <x v="0"/>
    <x v="1"/>
    <x v="1"/>
    <x v="1"/>
    <x v="1"/>
    <x v="1"/>
    <x v="1"/>
    <x v="1"/>
    <x v="1"/>
    <x v="1"/>
    <x v="2651"/>
  </r>
  <r>
    <d v="2013-07-16T00:00:00"/>
    <n v="337.75625609999997"/>
    <n v="341.10000609999997"/>
    <n v="6301536"/>
    <x v="4"/>
    <s v="Jul"/>
    <s v="Q3"/>
    <x v="3"/>
    <x v="11"/>
    <s v="Bullish"/>
    <x v="1"/>
    <x v="1"/>
    <x v="1"/>
    <x v="1"/>
    <x v="1"/>
    <x v="1"/>
    <x v="1"/>
    <x v="1"/>
    <x v="1"/>
    <x v="1"/>
    <x v="1"/>
    <x v="2652"/>
  </r>
  <r>
    <d v="2013-07-15T00:00:00"/>
    <n v="348.13125609999997"/>
    <n v="342.83749390000003"/>
    <n v="12874240"/>
    <x v="0"/>
    <s v="Jul"/>
    <s v="Q3"/>
    <x v="3"/>
    <x v="11"/>
    <s v="Bearish"/>
    <x v="1"/>
    <x v="1"/>
    <x v="1"/>
    <x v="1"/>
    <x v="1"/>
    <x v="1"/>
    <x v="1"/>
    <x v="1"/>
    <x v="1"/>
    <x v="1"/>
    <x v="1"/>
    <x v="2653"/>
  </r>
  <r>
    <d v="2013-07-12T00:00:00"/>
    <n v="347.6437378"/>
    <n v="350.52499390000003"/>
    <n v="52873040"/>
    <x v="1"/>
    <s v="Jul"/>
    <s v="Q3"/>
    <x v="3"/>
    <x v="11"/>
    <s v="Bullish"/>
    <x v="0"/>
    <x v="0"/>
    <x v="1"/>
    <x v="1"/>
    <x v="1"/>
    <x v="1"/>
    <x v="1"/>
    <x v="1"/>
    <x v="1"/>
    <x v="1"/>
    <x v="1"/>
    <x v="2654"/>
  </r>
  <r>
    <d v="2013-07-11T00:00:00"/>
    <n v="316.875"/>
    <n v="316.0437622"/>
    <n v="15704960"/>
    <x v="2"/>
    <s v="Jul"/>
    <s v="Q3"/>
    <x v="3"/>
    <x v="11"/>
    <s v="Bearish"/>
    <x v="0"/>
    <x v="0"/>
    <x v="1"/>
    <x v="1"/>
    <x v="1"/>
    <x v="1"/>
    <x v="1"/>
    <x v="1"/>
    <x v="1"/>
    <x v="1"/>
    <x v="1"/>
    <x v="2655"/>
  </r>
  <r>
    <d v="2013-07-10T00:00:00"/>
    <n v="313.125"/>
    <n v="312.6437378"/>
    <n v="6865416"/>
    <x v="3"/>
    <s v="Jul"/>
    <s v="Q3"/>
    <x v="3"/>
    <x v="11"/>
    <s v="Bearish"/>
    <x v="0"/>
    <x v="0"/>
    <x v="1"/>
    <x v="1"/>
    <x v="1"/>
    <x v="1"/>
    <x v="1"/>
    <x v="1"/>
    <x v="1"/>
    <x v="1"/>
    <x v="1"/>
    <x v="2656"/>
  </r>
  <r>
    <d v="2013-07-09T00:00:00"/>
    <n v="310.125"/>
    <n v="312.27499390000003"/>
    <n v="8611368"/>
    <x v="4"/>
    <s v="Jul"/>
    <s v="Q3"/>
    <x v="3"/>
    <x v="11"/>
    <s v="Bullish"/>
    <x v="0"/>
    <x v="0"/>
    <x v="1"/>
    <x v="1"/>
    <x v="1"/>
    <x v="1"/>
    <x v="1"/>
    <x v="1"/>
    <x v="1"/>
    <x v="1"/>
    <x v="1"/>
    <x v="2657"/>
  </r>
  <r>
    <d v="2013-07-08T00:00:00"/>
    <n v="310.625"/>
    <n v="308.5187378"/>
    <n v="5415168"/>
    <x v="0"/>
    <s v="Jul"/>
    <s v="Q3"/>
    <x v="3"/>
    <x v="11"/>
    <s v="Bearish"/>
    <x v="0"/>
    <x v="0"/>
    <x v="1"/>
    <x v="1"/>
    <x v="1"/>
    <x v="1"/>
    <x v="1"/>
    <x v="1"/>
    <x v="1"/>
    <x v="1"/>
    <x v="1"/>
    <x v="2658"/>
  </r>
  <r>
    <d v="2013-07-05T00:00:00"/>
    <n v="308.375"/>
    <n v="307.02499390000003"/>
    <n v="4337360"/>
    <x v="1"/>
    <s v="Jul"/>
    <s v="Q3"/>
    <x v="3"/>
    <x v="11"/>
    <s v="Bearish"/>
    <x v="1"/>
    <x v="1"/>
    <x v="1"/>
    <x v="1"/>
    <x v="1"/>
    <x v="1"/>
    <x v="1"/>
    <x v="1"/>
    <x v="1"/>
    <x v="1"/>
    <x v="1"/>
    <x v="2659"/>
  </r>
  <r>
    <d v="2013-07-04T00:00:00"/>
    <n v="304.125"/>
    <n v="308.5"/>
    <n v="5210784"/>
    <x v="2"/>
    <s v="Jul"/>
    <s v="Q3"/>
    <x v="3"/>
    <x v="11"/>
    <s v="Bullish"/>
    <x v="0"/>
    <x v="0"/>
    <x v="1"/>
    <x v="1"/>
    <x v="1"/>
    <x v="1"/>
    <x v="1"/>
    <x v="1"/>
    <x v="1"/>
    <x v="1"/>
    <x v="1"/>
    <x v="2660"/>
  </r>
  <r>
    <d v="2013-07-03T00:00:00"/>
    <n v="300.125"/>
    <n v="300.5625"/>
    <n v="5349856"/>
    <x v="3"/>
    <s v="Jul"/>
    <s v="Q3"/>
    <x v="3"/>
    <x v="11"/>
    <s v="Bullish"/>
    <x v="0"/>
    <x v="0"/>
    <x v="1"/>
    <x v="1"/>
    <x v="1"/>
    <x v="1"/>
    <x v="1"/>
    <x v="1"/>
    <x v="1"/>
    <x v="1"/>
    <x v="1"/>
    <x v="2661"/>
  </r>
  <r>
    <d v="2013-07-02T00:00:00"/>
    <n v="306.0125122"/>
    <n v="300.49374390000003"/>
    <n v="5110832"/>
    <x v="4"/>
    <s v="Jul"/>
    <s v="Q3"/>
    <x v="3"/>
    <x v="11"/>
    <s v="Bearish"/>
    <x v="1"/>
    <x v="1"/>
    <x v="1"/>
    <x v="1"/>
    <x v="1"/>
    <x v="1"/>
    <x v="1"/>
    <x v="1"/>
    <x v="1"/>
    <x v="1"/>
    <x v="1"/>
    <x v="2662"/>
  </r>
  <r>
    <d v="2013-07-01T00:00:00"/>
    <n v="308.625"/>
    <n v="306.375"/>
    <n v="4209080"/>
    <x v="0"/>
    <s v="Jul"/>
    <s v="Q3"/>
    <x v="3"/>
    <x v="11"/>
    <s v="Bearish"/>
    <x v="1"/>
    <x v="1"/>
    <x v="1"/>
    <x v="1"/>
    <x v="1"/>
    <x v="1"/>
    <x v="1"/>
    <x v="1"/>
    <x v="1"/>
    <x v="1"/>
    <x v="1"/>
    <x v="2663"/>
  </r>
  <r>
    <d v="2013-06-28T00:00:00"/>
    <n v="308.89999390000003"/>
    <n v="312.3562622"/>
    <n v="11707392"/>
    <x v="1"/>
    <s v="Jun"/>
    <s v="Q2"/>
    <x v="0"/>
    <x v="11"/>
    <s v="Bullish"/>
    <x v="0"/>
    <x v="0"/>
    <x v="1"/>
    <x v="1"/>
    <x v="1"/>
    <x v="1"/>
    <x v="1"/>
    <x v="1"/>
    <x v="1"/>
    <x v="1"/>
    <x v="1"/>
    <x v="2664"/>
  </r>
  <r>
    <d v="2013-06-27T00:00:00"/>
    <n v="302.625"/>
    <n v="310.35000609999997"/>
    <n v="10670944"/>
    <x v="2"/>
    <s v="Jun"/>
    <s v="Q2"/>
    <x v="0"/>
    <x v="11"/>
    <s v="Bullish"/>
    <x v="0"/>
    <x v="0"/>
    <x v="1"/>
    <x v="1"/>
    <x v="1"/>
    <x v="1"/>
    <x v="1"/>
    <x v="1"/>
    <x v="1"/>
    <x v="1"/>
    <x v="1"/>
    <x v="2665"/>
  </r>
  <r>
    <d v="2013-06-26T00:00:00"/>
    <n v="298.9500122"/>
    <n v="299.9249878"/>
    <n v="5567232"/>
    <x v="3"/>
    <s v="Jun"/>
    <s v="Q2"/>
    <x v="0"/>
    <x v="11"/>
    <s v="Bullish"/>
    <x v="0"/>
    <x v="0"/>
    <x v="1"/>
    <x v="1"/>
    <x v="1"/>
    <x v="1"/>
    <x v="1"/>
    <x v="1"/>
    <x v="1"/>
    <x v="1"/>
    <x v="1"/>
    <x v="2666"/>
  </r>
  <r>
    <d v="2013-06-25T00:00:00"/>
    <n v="297.5"/>
    <n v="296.7374878"/>
    <n v="5790640"/>
    <x v="4"/>
    <s v="Jun"/>
    <s v="Q2"/>
    <x v="0"/>
    <x v="11"/>
    <s v="Bearish"/>
    <x v="1"/>
    <x v="1"/>
    <x v="1"/>
    <x v="1"/>
    <x v="1"/>
    <x v="1"/>
    <x v="1"/>
    <x v="1"/>
    <x v="1"/>
    <x v="1"/>
    <x v="1"/>
    <x v="2667"/>
  </r>
  <r>
    <d v="2013-06-24T00:00:00"/>
    <n v="300.3125"/>
    <n v="297.5499878"/>
    <n v="7336552"/>
    <x v="0"/>
    <s v="Jun"/>
    <s v="Q2"/>
    <x v="0"/>
    <x v="11"/>
    <s v="Bearish"/>
    <x v="1"/>
    <x v="1"/>
    <x v="1"/>
    <x v="1"/>
    <x v="1"/>
    <x v="1"/>
    <x v="1"/>
    <x v="1"/>
    <x v="1"/>
    <x v="1"/>
    <x v="1"/>
    <x v="2668"/>
  </r>
  <r>
    <d v="2013-06-21T00:00:00"/>
    <n v="296.3250122"/>
    <n v="302.34375"/>
    <n v="6161368"/>
    <x v="1"/>
    <s v="Jun"/>
    <s v="Q2"/>
    <x v="0"/>
    <x v="11"/>
    <s v="Bullish"/>
    <x v="0"/>
    <x v="0"/>
    <x v="1"/>
    <x v="1"/>
    <x v="1"/>
    <x v="1"/>
    <x v="1"/>
    <x v="1"/>
    <x v="1"/>
    <x v="1"/>
    <x v="1"/>
    <x v="2669"/>
  </r>
  <r>
    <d v="2013-06-20T00:00:00"/>
    <n v="303.5"/>
    <n v="296.1375122"/>
    <n v="6802928"/>
    <x v="2"/>
    <s v="Jun"/>
    <s v="Q2"/>
    <x v="0"/>
    <x v="11"/>
    <s v="Bearish"/>
    <x v="1"/>
    <x v="1"/>
    <x v="1"/>
    <x v="1"/>
    <x v="1"/>
    <x v="1"/>
    <x v="1"/>
    <x v="1"/>
    <x v="1"/>
    <x v="1"/>
    <x v="1"/>
    <x v="2670"/>
  </r>
  <r>
    <d v="2013-06-19T00:00:00"/>
    <n v="305.75"/>
    <n v="304.7937622"/>
    <n v="5836832"/>
    <x v="3"/>
    <s v="Jun"/>
    <s v="Q2"/>
    <x v="0"/>
    <x v="11"/>
    <s v="Bearish"/>
    <x v="1"/>
    <x v="1"/>
    <x v="1"/>
    <x v="1"/>
    <x v="1"/>
    <x v="1"/>
    <x v="1"/>
    <x v="1"/>
    <x v="1"/>
    <x v="1"/>
    <x v="1"/>
    <x v="2671"/>
  </r>
  <r>
    <d v="2013-06-18T00:00:00"/>
    <n v="303.75"/>
    <n v="305.81875609999997"/>
    <n v="4284904"/>
    <x v="4"/>
    <s v="Jun"/>
    <s v="Q2"/>
    <x v="0"/>
    <x v="11"/>
    <s v="Bullish"/>
    <x v="0"/>
    <x v="0"/>
    <x v="1"/>
    <x v="1"/>
    <x v="1"/>
    <x v="1"/>
    <x v="1"/>
    <x v="1"/>
    <x v="1"/>
    <x v="1"/>
    <x v="1"/>
    <x v="2672"/>
  </r>
  <r>
    <d v="2013-06-17T00:00:00"/>
    <n v="301.43124390000003"/>
    <n v="302.8250122"/>
    <n v="2720504"/>
    <x v="0"/>
    <s v="Jun"/>
    <s v="Q2"/>
    <x v="0"/>
    <x v="11"/>
    <s v="Bullish"/>
    <x v="0"/>
    <x v="0"/>
    <x v="1"/>
    <x v="1"/>
    <x v="1"/>
    <x v="1"/>
    <x v="1"/>
    <x v="1"/>
    <x v="1"/>
    <x v="1"/>
    <x v="1"/>
    <x v="2673"/>
  </r>
  <r>
    <d v="2013-06-14T00:00:00"/>
    <n v="298.96249390000003"/>
    <n v="299.36874390000003"/>
    <n v="5584064"/>
    <x v="1"/>
    <s v="Jun"/>
    <s v="Q2"/>
    <x v="0"/>
    <x v="11"/>
    <s v="Bullish"/>
    <x v="0"/>
    <x v="0"/>
    <x v="1"/>
    <x v="1"/>
    <x v="1"/>
    <x v="1"/>
    <x v="1"/>
    <x v="1"/>
    <x v="1"/>
    <x v="1"/>
    <x v="1"/>
    <x v="2674"/>
  </r>
  <r>
    <d v="2013-06-13T00:00:00"/>
    <n v="303"/>
    <n v="297.4874878"/>
    <n v="4154328"/>
    <x v="2"/>
    <s v="Jun"/>
    <s v="Q2"/>
    <x v="0"/>
    <x v="11"/>
    <s v="Bearish"/>
    <x v="1"/>
    <x v="1"/>
    <x v="1"/>
    <x v="1"/>
    <x v="1"/>
    <x v="1"/>
    <x v="1"/>
    <x v="1"/>
    <x v="1"/>
    <x v="1"/>
    <x v="1"/>
    <x v="2675"/>
  </r>
  <r>
    <d v="2013-06-12T00:00:00"/>
    <n v="307.78125"/>
    <n v="302.6687622"/>
    <n v="5927288"/>
    <x v="3"/>
    <s v="Jun"/>
    <s v="Q2"/>
    <x v="0"/>
    <x v="11"/>
    <s v="Bearish"/>
    <x v="1"/>
    <x v="1"/>
    <x v="1"/>
    <x v="1"/>
    <x v="1"/>
    <x v="1"/>
    <x v="1"/>
    <x v="1"/>
    <x v="1"/>
    <x v="1"/>
    <x v="1"/>
    <x v="2676"/>
  </r>
  <r>
    <d v="2013-06-11T00:00:00"/>
    <n v="311.25"/>
    <n v="309.4375"/>
    <n v="5957704"/>
    <x v="4"/>
    <s v="Jun"/>
    <s v="Q2"/>
    <x v="0"/>
    <x v="11"/>
    <s v="Bearish"/>
    <x v="1"/>
    <x v="1"/>
    <x v="1"/>
    <x v="1"/>
    <x v="1"/>
    <x v="1"/>
    <x v="1"/>
    <x v="1"/>
    <x v="1"/>
    <x v="1"/>
    <x v="1"/>
    <x v="2677"/>
  </r>
  <r>
    <d v="2013-06-10T00:00:00"/>
    <n v="307.5"/>
    <n v="310.84375"/>
    <n v="4289040"/>
    <x v="0"/>
    <s v="Jun"/>
    <s v="Q2"/>
    <x v="0"/>
    <x v="11"/>
    <s v="Bullish"/>
    <x v="0"/>
    <x v="0"/>
    <x v="1"/>
    <x v="1"/>
    <x v="1"/>
    <x v="1"/>
    <x v="1"/>
    <x v="1"/>
    <x v="1"/>
    <x v="1"/>
    <x v="1"/>
    <x v="2678"/>
  </r>
  <r>
    <d v="2013-06-07T00:00:00"/>
    <n v="303.125"/>
    <n v="305.85000609999997"/>
    <n v="6618168"/>
    <x v="1"/>
    <s v="Jun"/>
    <s v="Q2"/>
    <x v="0"/>
    <x v="11"/>
    <s v="Bullish"/>
    <x v="0"/>
    <x v="0"/>
    <x v="1"/>
    <x v="1"/>
    <x v="1"/>
    <x v="1"/>
    <x v="1"/>
    <x v="1"/>
    <x v="1"/>
    <x v="1"/>
    <x v="1"/>
    <x v="2679"/>
  </r>
  <r>
    <d v="2013-06-06T00:00:00"/>
    <n v="306.25"/>
    <n v="303.7062378"/>
    <n v="7509232"/>
    <x v="2"/>
    <s v="Jun"/>
    <s v="Q2"/>
    <x v="0"/>
    <x v="11"/>
    <s v="Bearish"/>
    <x v="1"/>
    <x v="1"/>
    <x v="1"/>
    <x v="1"/>
    <x v="1"/>
    <x v="1"/>
    <x v="1"/>
    <x v="1"/>
    <x v="1"/>
    <x v="1"/>
    <x v="1"/>
    <x v="2680"/>
  </r>
  <r>
    <d v="2013-06-05T00:00:00"/>
    <n v="310"/>
    <n v="307.65625"/>
    <n v="5078784"/>
    <x v="3"/>
    <s v="Jun"/>
    <s v="Q2"/>
    <x v="0"/>
    <x v="11"/>
    <s v="Bearish"/>
    <x v="1"/>
    <x v="1"/>
    <x v="1"/>
    <x v="1"/>
    <x v="1"/>
    <x v="1"/>
    <x v="1"/>
    <x v="1"/>
    <x v="1"/>
    <x v="1"/>
    <x v="1"/>
    <x v="2681"/>
  </r>
  <r>
    <d v="2013-06-04T00:00:00"/>
    <n v="311.25"/>
    <n v="311.9874878"/>
    <n v="11714560"/>
    <x v="4"/>
    <s v="Jun"/>
    <s v="Q2"/>
    <x v="0"/>
    <x v="11"/>
    <s v="Bullish"/>
    <x v="1"/>
    <x v="1"/>
    <x v="1"/>
    <x v="1"/>
    <x v="1"/>
    <x v="1"/>
    <x v="1"/>
    <x v="1"/>
    <x v="1"/>
    <x v="1"/>
    <x v="1"/>
    <x v="2682"/>
  </r>
  <r>
    <d v="2013-06-03T00:00:00"/>
    <n v="315.625"/>
    <n v="314.2625122"/>
    <n v="33215248"/>
    <x v="0"/>
    <s v="Jun"/>
    <s v="Q2"/>
    <x v="0"/>
    <x v="11"/>
    <s v="Bearish"/>
    <x v="0"/>
    <x v="0"/>
    <x v="1"/>
    <x v="1"/>
    <x v="1"/>
    <x v="1"/>
    <x v="1"/>
    <x v="1"/>
    <x v="1"/>
    <x v="1"/>
    <x v="1"/>
    <x v="2683"/>
  </r>
  <r>
    <d v="2013-05-31T00:00:00"/>
    <n v="292.75"/>
    <n v="301.46249390000003"/>
    <n v="18498304"/>
    <x v="1"/>
    <s v="May"/>
    <s v="Q2"/>
    <x v="0"/>
    <x v="11"/>
    <s v="Bullish"/>
    <x v="0"/>
    <x v="0"/>
    <x v="1"/>
    <x v="1"/>
    <x v="1"/>
    <x v="1"/>
    <x v="1"/>
    <x v="1"/>
    <x v="1"/>
    <x v="1"/>
    <x v="1"/>
    <x v="2684"/>
  </r>
  <r>
    <d v="2013-05-30T00:00:00"/>
    <n v="291.6875"/>
    <n v="292.68124390000003"/>
    <n v="6338632"/>
    <x v="2"/>
    <s v="May"/>
    <s v="Q2"/>
    <x v="0"/>
    <x v="11"/>
    <s v="Bullish"/>
    <x v="1"/>
    <x v="1"/>
    <x v="1"/>
    <x v="1"/>
    <x v="1"/>
    <x v="1"/>
    <x v="1"/>
    <x v="1"/>
    <x v="1"/>
    <x v="1"/>
    <x v="1"/>
    <x v="2685"/>
  </r>
  <r>
    <d v="2013-05-29T00:00:00"/>
    <n v="296.25"/>
    <n v="294.0499878"/>
    <n v="5166528"/>
    <x v="3"/>
    <s v="May"/>
    <s v="Q2"/>
    <x v="0"/>
    <x v="11"/>
    <s v="Bearish"/>
    <x v="1"/>
    <x v="1"/>
    <x v="1"/>
    <x v="1"/>
    <x v="1"/>
    <x v="1"/>
    <x v="1"/>
    <x v="1"/>
    <x v="1"/>
    <x v="1"/>
    <x v="1"/>
    <x v="2686"/>
  </r>
  <r>
    <d v="2013-05-28T00:00:00"/>
    <n v="296.25"/>
    <n v="295.77499390000003"/>
    <n v="4234952"/>
    <x v="4"/>
    <s v="May"/>
    <s v="Q2"/>
    <x v="0"/>
    <x v="11"/>
    <s v="Bearish"/>
    <x v="1"/>
    <x v="1"/>
    <x v="1"/>
    <x v="1"/>
    <x v="1"/>
    <x v="1"/>
    <x v="1"/>
    <x v="1"/>
    <x v="1"/>
    <x v="1"/>
    <x v="1"/>
    <x v="2687"/>
  </r>
  <r>
    <d v="2013-05-27T00:00:00"/>
    <n v="292.64999390000003"/>
    <n v="296.58749390000003"/>
    <n v="3325168"/>
    <x v="0"/>
    <s v="May"/>
    <s v="Q2"/>
    <x v="0"/>
    <x v="11"/>
    <s v="Bullish"/>
    <x v="0"/>
    <x v="0"/>
    <x v="1"/>
    <x v="1"/>
    <x v="1"/>
    <x v="1"/>
    <x v="1"/>
    <x v="1"/>
    <x v="1"/>
    <x v="1"/>
    <x v="1"/>
    <x v="2688"/>
  </r>
  <r>
    <d v="2013-05-24T00:00:00"/>
    <n v="295.2000122"/>
    <n v="293.4874878"/>
    <n v="3688648"/>
    <x v="1"/>
    <s v="May"/>
    <s v="Q2"/>
    <x v="0"/>
    <x v="11"/>
    <s v="Bearish"/>
    <x v="1"/>
    <x v="1"/>
    <x v="1"/>
    <x v="1"/>
    <x v="1"/>
    <x v="1"/>
    <x v="1"/>
    <x v="1"/>
    <x v="1"/>
    <x v="1"/>
    <x v="1"/>
    <x v="2689"/>
  </r>
  <r>
    <d v="2013-05-23T00:00:00"/>
    <n v="297"/>
    <n v="294.9812622"/>
    <n v="5100584"/>
    <x v="2"/>
    <s v="May"/>
    <s v="Q2"/>
    <x v="0"/>
    <x v="11"/>
    <s v="Bearish"/>
    <x v="1"/>
    <x v="1"/>
    <x v="1"/>
    <x v="1"/>
    <x v="1"/>
    <x v="1"/>
    <x v="1"/>
    <x v="1"/>
    <x v="1"/>
    <x v="1"/>
    <x v="1"/>
    <x v="2690"/>
  </r>
  <r>
    <d v="2013-05-22T00:00:00"/>
    <n v="300"/>
    <n v="298.16250609999997"/>
    <n v="6245672"/>
    <x v="3"/>
    <s v="May"/>
    <s v="Q2"/>
    <x v="0"/>
    <x v="11"/>
    <s v="Bearish"/>
    <x v="1"/>
    <x v="1"/>
    <x v="1"/>
    <x v="1"/>
    <x v="1"/>
    <x v="1"/>
    <x v="1"/>
    <x v="1"/>
    <x v="1"/>
    <x v="1"/>
    <x v="1"/>
    <x v="2691"/>
  </r>
  <r>
    <d v="2013-05-21T00:00:00"/>
    <n v="296.27499390000003"/>
    <n v="299.7000122"/>
    <n v="5660128"/>
    <x v="4"/>
    <s v="May"/>
    <s v="Q2"/>
    <x v="0"/>
    <x v="11"/>
    <s v="Bullish"/>
    <x v="0"/>
    <x v="0"/>
    <x v="1"/>
    <x v="1"/>
    <x v="1"/>
    <x v="1"/>
    <x v="1"/>
    <x v="1"/>
    <x v="1"/>
    <x v="1"/>
    <x v="1"/>
    <x v="2692"/>
  </r>
  <r>
    <d v="2013-05-20T00:00:00"/>
    <n v="293.25"/>
    <n v="296.50625609999997"/>
    <n v="8758288"/>
    <x v="0"/>
    <s v="May"/>
    <s v="Q2"/>
    <x v="0"/>
    <x v="11"/>
    <s v="Bullish"/>
    <x v="0"/>
    <x v="0"/>
    <x v="1"/>
    <x v="1"/>
    <x v="1"/>
    <x v="1"/>
    <x v="1"/>
    <x v="1"/>
    <x v="1"/>
    <x v="1"/>
    <x v="1"/>
    <x v="2693"/>
  </r>
  <r>
    <d v="2013-05-17T00:00:00"/>
    <n v="292.1124878"/>
    <n v="293.96875"/>
    <n v="6431752"/>
    <x v="1"/>
    <s v="May"/>
    <s v="Q2"/>
    <x v="0"/>
    <x v="11"/>
    <s v="Bullish"/>
    <x v="0"/>
    <x v="0"/>
    <x v="1"/>
    <x v="1"/>
    <x v="1"/>
    <x v="1"/>
    <x v="1"/>
    <x v="1"/>
    <x v="1"/>
    <x v="1"/>
    <x v="1"/>
    <x v="2694"/>
  </r>
  <r>
    <d v="2013-05-16T00:00:00"/>
    <n v="294.1875"/>
    <n v="291.5750122"/>
    <n v="6991752"/>
    <x v="2"/>
    <s v="May"/>
    <s v="Q2"/>
    <x v="0"/>
    <x v="11"/>
    <s v="Bearish"/>
    <x v="1"/>
    <x v="1"/>
    <x v="1"/>
    <x v="1"/>
    <x v="1"/>
    <x v="1"/>
    <x v="1"/>
    <x v="1"/>
    <x v="1"/>
    <x v="1"/>
    <x v="1"/>
    <x v="2695"/>
  </r>
  <r>
    <d v="2013-05-15T00:00:00"/>
    <n v="294.125"/>
    <n v="295.05624390000003"/>
    <n v="8893176"/>
    <x v="3"/>
    <s v="May"/>
    <s v="Q2"/>
    <x v="0"/>
    <x v="11"/>
    <s v="Bullish"/>
    <x v="0"/>
    <x v="0"/>
    <x v="1"/>
    <x v="1"/>
    <x v="1"/>
    <x v="1"/>
    <x v="1"/>
    <x v="1"/>
    <x v="1"/>
    <x v="1"/>
    <x v="1"/>
    <x v="2696"/>
  </r>
  <r>
    <d v="2013-05-14T00:00:00"/>
    <n v="292.16250609999997"/>
    <n v="293.75625609999997"/>
    <n v="4484448"/>
    <x v="4"/>
    <s v="May"/>
    <s v="Q2"/>
    <x v="0"/>
    <x v="11"/>
    <s v="Bullish"/>
    <x v="0"/>
    <x v="0"/>
    <x v="1"/>
    <x v="1"/>
    <x v="1"/>
    <x v="1"/>
    <x v="1"/>
    <x v="1"/>
    <x v="1"/>
    <x v="1"/>
    <x v="1"/>
    <x v="2697"/>
  </r>
  <r>
    <d v="2013-05-13T00:00:00"/>
    <n v="294.375"/>
    <n v="292.4500122"/>
    <n v="5014960"/>
    <x v="0"/>
    <s v="May"/>
    <s v="Q2"/>
    <x v="0"/>
    <x v="11"/>
    <s v="Bearish"/>
    <x v="1"/>
    <x v="1"/>
    <x v="1"/>
    <x v="1"/>
    <x v="1"/>
    <x v="1"/>
    <x v="1"/>
    <x v="1"/>
    <x v="1"/>
    <x v="1"/>
    <x v="1"/>
    <x v="2698"/>
  </r>
  <r>
    <d v="2013-05-10T00:00:00"/>
    <n v="295.2625122"/>
    <n v="296.44375609999997"/>
    <n v="4534040"/>
    <x v="1"/>
    <s v="May"/>
    <s v="Q2"/>
    <x v="0"/>
    <x v="11"/>
    <s v="Bullish"/>
    <x v="0"/>
    <x v="0"/>
    <x v="1"/>
    <x v="1"/>
    <x v="1"/>
    <x v="1"/>
    <x v="1"/>
    <x v="1"/>
    <x v="1"/>
    <x v="1"/>
    <x v="1"/>
    <x v="2699"/>
  </r>
  <r>
    <d v="2013-05-09T00:00:00"/>
    <n v="293.9874878"/>
    <n v="295.1749878"/>
    <n v="4561424"/>
    <x v="2"/>
    <s v="May"/>
    <s v="Q2"/>
    <x v="0"/>
    <x v="11"/>
    <s v="Bullish"/>
    <x v="0"/>
    <x v="0"/>
    <x v="1"/>
    <x v="1"/>
    <x v="1"/>
    <x v="1"/>
    <x v="1"/>
    <x v="1"/>
    <x v="1"/>
    <x v="1"/>
    <x v="1"/>
    <x v="2700"/>
  </r>
  <r>
    <d v="2013-05-08T00:00:00"/>
    <n v="295.625"/>
    <n v="293.8312378"/>
    <n v="7278352"/>
    <x v="3"/>
    <s v="May"/>
    <s v="Q2"/>
    <x v="0"/>
    <x v="11"/>
    <s v="Bearish"/>
    <x v="0"/>
    <x v="0"/>
    <x v="1"/>
    <x v="1"/>
    <x v="1"/>
    <x v="1"/>
    <x v="1"/>
    <x v="1"/>
    <x v="1"/>
    <x v="1"/>
    <x v="1"/>
    <x v="2701"/>
  </r>
  <r>
    <d v="2013-05-07T00:00:00"/>
    <n v="293.75"/>
    <n v="293.60000609999997"/>
    <n v="6983104"/>
    <x v="4"/>
    <s v="May"/>
    <s v="Q2"/>
    <x v="0"/>
    <x v="11"/>
    <s v="Bearish"/>
    <x v="0"/>
    <x v="0"/>
    <x v="1"/>
    <x v="1"/>
    <x v="1"/>
    <x v="1"/>
    <x v="1"/>
    <x v="1"/>
    <x v="1"/>
    <x v="1"/>
    <x v="1"/>
    <x v="2702"/>
  </r>
  <r>
    <d v="2013-05-06T00:00:00"/>
    <n v="289.375"/>
    <n v="292.6375122"/>
    <n v="6000104"/>
    <x v="0"/>
    <s v="May"/>
    <s v="Q2"/>
    <x v="0"/>
    <x v="11"/>
    <s v="Bullish"/>
    <x v="0"/>
    <x v="0"/>
    <x v="1"/>
    <x v="1"/>
    <x v="1"/>
    <x v="1"/>
    <x v="1"/>
    <x v="1"/>
    <x v="1"/>
    <x v="1"/>
    <x v="1"/>
    <x v="2703"/>
  </r>
  <r>
    <d v="2013-05-03T00:00:00"/>
    <n v="287.09375"/>
    <n v="288.49374390000003"/>
    <n v="9117192"/>
    <x v="1"/>
    <s v="May"/>
    <s v="Q2"/>
    <x v="0"/>
    <x v="11"/>
    <s v="Bullish"/>
    <x v="0"/>
    <x v="0"/>
    <x v="1"/>
    <x v="1"/>
    <x v="1"/>
    <x v="1"/>
    <x v="1"/>
    <x v="1"/>
    <x v="1"/>
    <x v="1"/>
    <x v="1"/>
    <x v="2704"/>
  </r>
  <r>
    <d v="2013-05-02T00:00:00"/>
    <n v="279.5"/>
    <n v="285.83749390000003"/>
    <n v="9376184"/>
    <x v="2"/>
    <s v="May"/>
    <s v="Q2"/>
    <x v="0"/>
    <x v="11"/>
    <s v="Bullish"/>
    <x v="0"/>
    <x v="0"/>
    <x v="1"/>
    <x v="1"/>
    <x v="1"/>
    <x v="1"/>
    <x v="1"/>
    <x v="1"/>
    <x v="1"/>
    <x v="1"/>
    <x v="1"/>
    <x v="2705"/>
  </r>
  <r>
    <d v="2013-04-30T00:00:00"/>
    <n v="279.25"/>
    <n v="279.43124390000003"/>
    <n v="8840720"/>
    <x v="4"/>
    <s v="Apr"/>
    <s v="Q2"/>
    <x v="0"/>
    <x v="11"/>
    <s v="Bullish"/>
    <x v="0"/>
    <x v="0"/>
    <x v="1"/>
    <x v="1"/>
    <x v="1"/>
    <x v="1"/>
    <x v="1"/>
    <x v="1"/>
    <x v="1"/>
    <x v="1"/>
    <x v="1"/>
    <x v="2706"/>
  </r>
  <r>
    <d v="2013-04-29T00:00:00"/>
    <n v="275.75"/>
    <n v="278.66250609999997"/>
    <n v="8965680"/>
    <x v="0"/>
    <s v="Apr"/>
    <s v="Q2"/>
    <x v="0"/>
    <x v="11"/>
    <s v="Bullish"/>
    <x v="0"/>
    <x v="0"/>
    <x v="1"/>
    <x v="1"/>
    <x v="1"/>
    <x v="1"/>
    <x v="1"/>
    <x v="1"/>
    <x v="1"/>
    <x v="1"/>
    <x v="1"/>
    <x v="2707"/>
  </r>
  <r>
    <d v="2013-04-26T00:00:00"/>
    <n v="277.5125122"/>
    <n v="276.5"/>
    <n v="11129584"/>
    <x v="1"/>
    <s v="Apr"/>
    <s v="Q2"/>
    <x v="0"/>
    <x v="11"/>
    <s v="Bearish"/>
    <x v="1"/>
    <x v="1"/>
    <x v="1"/>
    <x v="1"/>
    <x v="1"/>
    <x v="1"/>
    <x v="1"/>
    <x v="1"/>
    <x v="1"/>
    <x v="1"/>
    <x v="1"/>
    <x v="2708"/>
  </r>
  <r>
    <d v="2013-04-25T00:00:00"/>
    <n v="281"/>
    <n v="278.46249390000003"/>
    <n v="13762344"/>
    <x v="2"/>
    <s v="Apr"/>
    <s v="Q2"/>
    <x v="0"/>
    <x v="11"/>
    <s v="Bearish"/>
    <x v="1"/>
    <x v="1"/>
    <x v="1"/>
    <x v="1"/>
    <x v="1"/>
    <x v="1"/>
    <x v="1"/>
    <x v="1"/>
    <x v="1"/>
    <x v="1"/>
    <x v="1"/>
    <x v="2709"/>
  </r>
  <r>
    <d v="2013-04-23T00:00:00"/>
    <n v="281.25"/>
    <n v="282.78125"/>
    <n v="7869960"/>
    <x v="4"/>
    <s v="Apr"/>
    <s v="Q2"/>
    <x v="0"/>
    <x v="11"/>
    <s v="Bullish"/>
    <x v="0"/>
    <x v="0"/>
    <x v="1"/>
    <x v="1"/>
    <x v="1"/>
    <x v="1"/>
    <x v="1"/>
    <x v="1"/>
    <x v="1"/>
    <x v="1"/>
    <x v="1"/>
    <x v="2710"/>
  </r>
  <r>
    <d v="2013-04-22T00:00:00"/>
    <n v="286.4500122"/>
    <n v="280.56875609999997"/>
    <n v="15401288"/>
    <x v="0"/>
    <s v="Apr"/>
    <s v="Q2"/>
    <x v="0"/>
    <x v="11"/>
    <s v="Bearish"/>
    <x v="1"/>
    <x v="1"/>
    <x v="1"/>
    <x v="1"/>
    <x v="1"/>
    <x v="1"/>
    <x v="1"/>
    <x v="1"/>
    <x v="1"/>
    <x v="1"/>
    <x v="1"/>
    <x v="2711"/>
  </r>
  <r>
    <d v="2013-04-18T00:00:00"/>
    <n v="285.7999878"/>
    <n v="286.96249390000003"/>
    <n v="13224368"/>
    <x v="2"/>
    <s v="Apr"/>
    <s v="Q2"/>
    <x v="0"/>
    <x v="11"/>
    <s v="Bullish"/>
    <x v="0"/>
    <x v="0"/>
    <x v="1"/>
    <x v="1"/>
    <x v="1"/>
    <x v="1"/>
    <x v="1"/>
    <x v="1"/>
    <x v="1"/>
    <x v="1"/>
    <x v="1"/>
    <x v="2712"/>
  </r>
  <r>
    <d v="2013-04-17T00:00:00"/>
    <n v="287.5"/>
    <n v="285.4812622"/>
    <n v="15149144"/>
    <x v="3"/>
    <s v="Apr"/>
    <s v="Q2"/>
    <x v="0"/>
    <x v="11"/>
    <s v="Bearish"/>
    <x v="1"/>
    <x v="1"/>
    <x v="1"/>
    <x v="1"/>
    <x v="1"/>
    <x v="1"/>
    <x v="1"/>
    <x v="1"/>
    <x v="1"/>
    <x v="1"/>
    <x v="1"/>
    <x v="2713"/>
  </r>
  <r>
    <d v="2013-04-16T00:00:00"/>
    <n v="289.875"/>
    <n v="287.03125"/>
    <n v="14301736"/>
    <x v="4"/>
    <s v="Apr"/>
    <s v="Q2"/>
    <x v="0"/>
    <x v="11"/>
    <s v="Bearish"/>
    <x v="1"/>
    <x v="1"/>
    <x v="1"/>
    <x v="1"/>
    <x v="1"/>
    <x v="1"/>
    <x v="1"/>
    <x v="1"/>
    <x v="1"/>
    <x v="1"/>
    <x v="1"/>
    <x v="2714"/>
  </r>
  <r>
    <d v="2013-04-15T00:00:00"/>
    <n v="286.25"/>
    <n v="292.38125609999997"/>
    <n v="66559976"/>
    <x v="0"/>
    <s v="Apr"/>
    <s v="Q2"/>
    <x v="0"/>
    <x v="11"/>
    <s v="Bullish"/>
    <x v="0"/>
    <x v="0"/>
    <x v="1"/>
    <x v="1"/>
    <x v="1"/>
    <x v="1"/>
    <x v="1"/>
    <x v="1"/>
    <x v="1"/>
    <x v="1"/>
    <x v="1"/>
    <x v="2715"/>
  </r>
  <r>
    <d v="2013-04-12T00:00:00"/>
    <n v="328.13125609999997"/>
    <n v="287.0812378"/>
    <n v="98027744"/>
    <x v="1"/>
    <s v="Apr"/>
    <s v="Q2"/>
    <x v="0"/>
    <x v="11"/>
    <s v="Bearish"/>
    <x v="1"/>
    <x v="1"/>
    <x v="1"/>
    <x v="1"/>
    <x v="1"/>
    <x v="1"/>
    <x v="1"/>
    <x v="1"/>
    <x v="1"/>
    <x v="1"/>
    <x v="1"/>
    <x v="2716"/>
  </r>
  <r>
    <d v="2013-04-11T00:00:00"/>
    <n v="358.3125"/>
    <n v="364.58749390000003"/>
    <n v="17018672"/>
    <x v="2"/>
    <s v="Apr"/>
    <s v="Q2"/>
    <x v="0"/>
    <x v="11"/>
    <s v="Bullish"/>
    <x v="0"/>
    <x v="0"/>
    <x v="1"/>
    <x v="1"/>
    <x v="1"/>
    <x v="1"/>
    <x v="1"/>
    <x v="1"/>
    <x v="1"/>
    <x v="1"/>
    <x v="1"/>
    <x v="2717"/>
  </r>
  <r>
    <d v="2013-04-10T00:00:00"/>
    <n v="350.375"/>
    <n v="351.9562378"/>
    <n v="6551616"/>
    <x v="3"/>
    <s v="Apr"/>
    <s v="Q2"/>
    <x v="0"/>
    <x v="11"/>
    <s v="Bullish"/>
    <x v="0"/>
    <x v="0"/>
    <x v="1"/>
    <x v="1"/>
    <x v="1"/>
    <x v="1"/>
    <x v="1"/>
    <x v="1"/>
    <x v="1"/>
    <x v="1"/>
    <x v="1"/>
    <x v="2718"/>
  </r>
  <r>
    <d v="2013-04-09T00:00:00"/>
    <n v="354.19375609999997"/>
    <n v="345.7937622"/>
    <n v="10840656"/>
    <x v="4"/>
    <s v="Apr"/>
    <s v="Q2"/>
    <x v="0"/>
    <x v="11"/>
    <s v="Bearish"/>
    <x v="1"/>
    <x v="1"/>
    <x v="1"/>
    <x v="1"/>
    <x v="1"/>
    <x v="1"/>
    <x v="1"/>
    <x v="1"/>
    <x v="1"/>
    <x v="1"/>
    <x v="1"/>
    <x v="2719"/>
  </r>
  <r>
    <d v="2013-04-08T00:00:00"/>
    <n v="356.25"/>
    <n v="353.9874878"/>
    <n v="3716360"/>
    <x v="0"/>
    <s v="Apr"/>
    <s v="Q2"/>
    <x v="0"/>
    <x v="11"/>
    <s v="Bearish"/>
    <x v="1"/>
    <x v="1"/>
    <x v="1"/>
    <x v="1"/>
    <x v="1"/>
    <x v="1"/>
    <x v="1"/>
    <x v="1"/>
    <x v="1"/>
    <x v="1"/>
    <x v="1"/>
    <x v="2720"/>
  </r>
  <r>
    <d v="2013-04-05T00:00:00"/>
    <n v="359.875"/>
    <n v="358.2312622"/>
    <n v="4372960"/>
    <x v="1"/>
    <s v="Apr"/>
    <s v="Q2"/>
    <x v="0"/>
    <x v="11"/>
    <s v="Bearish"/>
    <x v="1"/>
    <x v="1"/>
    <x v="1"/>
    <x v="1"/>
    <x v="1"/>
    <x v="1"/>
    <x v="1"/>
    <x v="1"/>
    <x v="1"/>
    <x v="1"/>
    <x v="1"/>
    <x v="2721"/>
  </r>
  <r>
    <d v="2013-04-04T00:00:00"/>
    <n v="368.125"/>
    <n v="360.00625609999997"/>
    <n v="7499960"/>
    <x v="2"/>
    <s v="Apr"/>
    <s v="Q2"/>
    <x v="0"/>
    <x v="11"/>
    <s v="Bearish"/>
    <x v="1"/>
    <x v="1"/>
    <x v="1"/>
    <x v="1"/>
    <x v="1"/>
    <x v="1"/>
    <x v="1"/>
    <x v="1"/>
    <x v="1"/>
    <x v="1"/>
    <x v="1"/>
    <x v="2722"/>
  </r>
  <r>
    <d v="2013-04-03T00:00:00"/>
    <n v="368.6124878"/>
    <n v="371.05624390000003"/>
    <n v="8355472"/>
    <x v="3"/>
    <s v="Apr"/>
    <s v="Q2"/>
    <x v="0"/>
    <x v="11"/>
    <s v="Bullish"/>
    <x v="1"/>
    <x v="1"/>
    <x v="1"/>
    <x v="1"/>
    <x v="1"/>
    <x v="1"/>
    <x v="1"/>
    <x v="1"/>
    <x v="1"/>
    <x v="1"/>
    <x v="1"/>
    <x v="2723"/>
  </r>
  <r>
    <d v="2013-04-02T00:00:00"/>
    <n v="366.25"/>
    <n v="371.13125609999997"/>
    <n v="9720888"/>
    <x v="4"/>
    <s v="Apr"/>
    <s v="Q2"/>
    <x v="0"/>
    <x v="11"/>
    <s v="Bullish"/>
    <x v="0"/>
    <x v="0"/>
    <x v="1"/>
    <x v="1"/>
    <x v="1"/>
    <x v="1"/>
    <x v="1"/>
    <x v="1"/>
    <x v="1"/>
    <x v="1"/>
    <x v="1"/>
    <x v="2724"/>
  </r>
  <r>
    <d v="2013-04-01T00:00:00"/>
    <n v="363.84375"/>
    <n v="368.02499390000003"/>
    <n v="7422040"/>
    <x v="0"/>
    <s v="Apr"/>
    <s v="Q2"/>
    <x v="0"/>
    <x v="11"/>
    <s v="Bullish"/>
    <x v="0"/>
    <x v="0"/>
    <x v="1"/>
    <x v="1"/>
    <x v="1"/>
    <x v="1"/>
    <x v="1"/>
    <x v="1"/>
    <x v="1"/>
    <x v="1"/>
    <x v="1"/>
    <x v="2725"/>
  </r>
  <r>
    <d v="2013-03-28T00:00:00"/>
    <n v="358.125"/>
    <n v="361.1687622"/>
    <n v="12348048"/>
    <x v="2"/>
    <s v="Mar"/>
    <s v="Q1"/>
    <x v="1"/>
    <x v="11"/>
    <s v="Bullish"/>
    <x v="0"/>
    <x v="0"/>
    <x v="1"/>
    <x v="1"/>
    <x v="1"/>
    <x v="1"/>
    <x v="1"/>
    <x v="1"/>
    <x v="1"/>
    <x v="1"/>
    <x v="1"/>
    <x v="2726"/>
  </r>
  <r>
    <d v="2013-03-26T00:00:00"/>
    <n v="355.625"/>
    <n v="356.81875609999997"/>
    <n v="3415584"/>
    <x v="4"/>
    <s v="Mar"/>
    <s v="Q1"/>
    <x v="1"/>
    <x v="11"/>
    <s v="Bullish"/>
    <x v="0"/>
    <x v="0"/>
    <x v="1"/>
    <x v="1"/>
    <x v="1"/>
    <x v="1"/>
    <x v="1"/>
    <x v="1"/>
    <x v="1"/>
    <x v="1"/>
    <x v="1"/>
    <x v="2727"/>
  </r>
  <r>
    <d v="2013-03-25T00:00:00"/>
    <n v="355.64999390000003"/>
    <n v="356.59375"/>
    <n v="5036856"/>
    <x v="0"/>
    <s v="Mar"/>
    <s v="Q1"/>
    <x v="1"/>
    <x v="11"/>
    <s v="Bullish"/>
    <x v="1"/>
    <x v="1"/>
    <x v="1"/>
    <x v="1"/>
    <x v="1"/>
    <x v="1"/>
    <x v="1"/>
    <x v="1"/>
    <x v="1"/>
    <x v="1"/>
    <x v="1"/>
    <x v="2728"/>
  </r>
  <r>
    <d v="2013-03-22T00:00:00"/>
    <n v="356.24374390000003"/>
    <n v="357.89999390000003"/>
    <n v="7370288"/>
    <x v="1"/>
    <s v="Mar"/>
    <s v="Q1"/>
    <x v="1"/>
    <x v="11"/>
    <s v="Bullish"/>
    <x v="1"/>
    <x v="1"/>
    <x v="1"/>
    <x v="1"/>
    <x v="1"/>
    <x v="1"/>
    <x v="1"/>
    <x v="1"/>
    <x v="1"/>
    <x v="1"/>
    <x v="1"/>
    <x v="2729"/>
  </r>
  <r>
    <d v="2013-03-21T00:00:00"/>
    <n v="360.375"/>
    <n v="359.10000609999997"/>
    <n v="9940080"/>
    <x v="2"/>
    <s v="Mar"/>
    <s v="Q1"/>
    <x v="1"/>
    <x v="11"/>
    <s v="Bearish"/>
    <x v="0"/>
    <x v="0"/>
    <x v="1"/>
    <x v="1"/>
    <x v="1"/>
    <x v="1"/>
    <x v="1"/>
    <x v="1"/>
    <x v="1"/>
    <x v="1"/>
    <x v="1"/>
    <x v="2730"/>
  </r>
  <r>
    <d v="2013-03-20T00:00:00"/>
    <n v="358.10000609999997"/>
    <n v="358.2062378"/>
    <n v="8994640"/>
    <x v="3"/>
    <s v="Mar"/>
    <s v="Q1"/>
    <x v="1"/>
    <x v="11"/>
    <s v="Bullish"/>
    <x v="0"/>
    <x v="0"/>
    <x v="1"/>
    <x v="1"/>
    <x v="1"/>
    <x v="1"/>
    <x v="1"/>
    <x v="1"/>
    <x v="1"/>
    <x v="1"/>
    <x v="1"/>
    <x v="2731"/>
  </r>
  <r>
    <d v="2013-03-19T00:00:00"/>
    <n v="359.375"/>
    <n v="357"/>
    <n v="11976144"/>
    <x v="4"/>
    <s v="Mar"/>
    <s v="Q1"/>
    <x v="1"/>
    <x v="11"/>
    <s v="Bearish"/>
    <x v="1"/>
    <x v="1"/>
    <x v="1"/>
    <x v="1"/>
    <x v="1"/>
    <x v="1"/>
    <x v="1"/>
    <x v="1"/>
    <x v="1"/>
    <x v="1"/>
    <x v="1"/>
    <x v="2732"/>
  </r>
  <r>
    <d v="2013-03-18T00:00:00"/>
    <n v="358.28125"/>
    <n v="357.59375"/>
    <n v="6446824"/>
    <x v="0"/>
    <s v="Mar"/>
    <s v="Q1"/>
    <x v="1"/>
    <x v="11"/>
    <s v="Bearish"/>
    <x v="1"/>
    <x v="1"/>
    <x v="1"/>
    <x v="1"/>
    <x v="1"/>
    <x v="1"/>
    <x v="1"/>
    <x v="1"/>
    <x v="1"/>
    <x v="1"/>
    <x v="1"/>
    <x v="2733"/>
  </r>
  <r>
    <d v="2013-03-15T00:00:00"/>
    <n v="359.5437622"/>
    <n v="359.78125"/>
    <n v="7260792"/>
    <x v="1"/>
    <s v="Mar"/>
    <s v="Q1"/>
    <x v="1"/>
    <x v="11"/>
    <s v="Bullish"/>
    <x v="0"/>
    <x v="0"/>
    <x v="1"/>
    <x v="1"/>
    <x v="1"/>
    <x v="1"/>
    <x v="1"/>
    <x v="1"/>
    <x v="1"/>
    <x v="1"/>
    <x v="1"/>
    <x v="2734"/>
  </r>
  <r>
    <d v="2013-03-14T00:00:00"/>
    <n v="358.25"/>
    <n v="359.2625122"/>
    <n v="8332320"/>
    <x v="2"/>
    <s v="Mar"/>
    <s v="Q1"/>
    <x v="1"/>
    <x v="11"/>
    <s v="Bullish"/>
    <x v="0"/>
    <x v="0"/>
    <x v="1"/>
    <x v="1"/>
    <x v="1"/>
    <x v="1"/>
    <x v="1"/>
    <x v="1"/>
    <x v="1"/>
    <x v="1"/>
    <x v="1"/>
    <x v="2735"/>
  </r>
  <r>
    <d v="2013-03-13T00:00:00"/>
    <n v="361.25"/>
    <n v="357.93124390000003"/>
    <n v="10730136"/>
    <x v="3"/>
    <s v="Mar"/>
    <s v="Q1"/>
    <x v="1"/>
    <x v="11"/>
    <s v="Bearish"/>
    <x v="1"/>
    <x v="1"/>
    <x v="1"/>
    <x v="1"/>
    <x v="1"/>
    <x v="1"/>
    <x v="1"/>
    <x v="1"/>
    <x v="1"/>
    <x v="1"/>
    <x v="1"/>
    <x v="2736"/>
  </r>
  <r>
    <d v="2013-03-12T00:00:00"/>
    <n v="367.5"/>
    <n v="364.7625122"/>
    <n v="5714056"/>
    <x v="4"/>
    <s v="Mar"/>
    <s v="Q1"/>
    <x v="1"/>
    <x v="11"/>
    <s v="Bearish"/>
    <x v="1"/>
    <x v="1"/>
    <x v="1"/>
    <x v="1"/>
    <x v="1"/>
    <x v="1"/>
    <x v="1"/>
    <x v="1"/>
    <x v="1"/>
    <x v="1"/>
    <x v="1"/>
    <x v="2737"/>
  </r>
  <r>
    <d v="2013-03-11T00:00:00"/>
    <n v="372.72500609999997"/>
    <n v="368.21875"/>
    <n v="4866160"/>
    <x v="0"/>
    <s v="Mar"/>
    <s v="Q1"/>
    <x v="1"/>
    <x v="11"/>
    <s v="Bearish"/>
    <x v="1"/>
    <x v="1"/>
    <x v="1"/>
    <x v="1"/>
    <x v="1"/>
    <x v="1"/>
    <x v="1"/>
    <x v="1"/>
    <x v="1"/>
    <x v="1"/>
    <x v="1"/>
    <x v="2738"/>
  </r>
  <r>
    <d v="2013-03-08T00:00:00"/>
    <n v="373.5"/>
    <n v="371.28125"/>
    <n v="6162896"/>
    <x v="1"/>
    <s v="Mar"/>
    <s v="Q1"/>
    <x v="1"/>
    <x v="11"/>
    <s v="Bearish"/>
    <x v="1"/>
    <x v="1"/>
    <x v="1"/>
    <x v="1"/>
    <x v="1"/>
    <x v="1"/>
    <x v="1"/>
    <x v="1"/>
    <x v="1"/>
    <x v="1"/>
    <x v="1"/>
    <x v="2739"/>
  </r>
  <r>
    <d v="2013-03-07T00:00:00"/>
    <n v="372.65625"/>
    <n v="375.5437622"/>
    <n v="13715360"/>
    <x v="2"/>
    <s v="Mar"/>
    <s v="Q1"/>
    <x v="1"/>
    <x v="11"/>
    <s v="Bullish"/>
    <x v="0"/>
    <x v="0"/>
    <x v="1"/>
    <x v="1"/>
    <x v="1"/>
    <x v="1"/>
    <x v="1"/>
    <x v="1"/>
    <x v="1"/>
    <x v="1"/>
    <x v="1"/>
    <x v="2740"/>
  </r>
  <r>
    <d v="2013-03-06T00:00:00"/>
    <n v="368.375"/>
    <n v="371.2625122"/>
    <n v="12205480"/>
    <x v="3"/>
    <s v="Mar"/>
    <s v="Q1"/>
    <x v="1"/>
    <x v="11"/>
    <s v="Bullish"/>
    <x v="0"/>
    <x v="0"/>
    <x v="1"/>
    <x v="1"/>
    <x v="1"/>
    <x v="1"/>
    <x v="1"/>
    <x v="1"/>
    <x v="1"/>
    <x v="1"/>
    <x v="1"/>
    <x v="2741"/>
  </r>
  <r>
    <d v="2013-03-05T00:00:00"/>
    <n v="365.56875609999997"/>
    <n v="365.16250609999997"/>
    <n v="7171944"/>
    <x v="4"/>
    <s v="Mar"/>
    <s v="Q1"/>
    <x v="1"/>
    <x v="11"/>
    <s v="Bearish"/>
    <x v="0"/>
    <x v="0"/>
    <x v="1"/>
    <x v="1"/>
    <x v="1"/>
    <x v="1"/>
    <x v="1"/>
    <x v="1"/>
    <x v="1"/>
    <x v="1"/>
    <x v="1"/>
    <x v="2742"/>
  </r>
  <r>
    <d v="2013-03-04T00:00:00"/>
    <n v="365.75"/>
    <n v="362.93124390000003"/>
    <n v="10108320"/>
    <x v="0"/>
    <s v="Mar"/>
    <s v="Q1"/>
    <x v="1"/>
    <x v="11"/>
    <s v="Bearish"/>
    <x v="1"/>
    <x v="1"/>
    <x v="1"/>
    <x v="1"/>
    <x v="1"/>
    <x v="1"/>
    <x v="1"/>
    <x v="1"/>
    <x v="1"/>
    <x v="1"/>
    <x v="1"/>
    <x v="2743"/>
  </r>
  <r>
    <d v="2013-03-01T00:00:00"/>
    <n v="364.25"/>
    <n v="364.22500609999997"/>
    <n v="8414632"/>
    <x v="1"/>
    <s v="Mar"/>
    <s v="Q1"/>
    <x v="1"/>
    <x v="11"/>
    <s v="Bearish"/>
    <x v="0"/>
    <x v="0"/>
    <x v="1"/>
    <x v="1"/>
    <x v="1"/>
    <x v="1"/>
    <x v="1"/>
    <x v="1"/>
    <x v="1"/>
    <x v="1"/>
    <x v="1"/>
    <x v="2744"/>
  </r>
  <r>
    <d v="2013-02-28T00:00:00"/>
    <n v="364.41250609999997"/>
    <n v="363.375"/>
    <n v="11808104"/>
    <x v="2"/>
    <s v="Feb"/>
    <s v="Q1"/>
    <x v="1"/>
    <x v="11"/>
    <s v="Bearish"/>
    <x v="1"/>
    <x v="1"/>
    <x v="1"/>
    <x v="1"/>
    <x v="1"/>
    <x v="1"/>
    <x v="1"/>
    <x v="1"/>
    <x v="1"/>
    <x v="1"/>
    <x v="1"/>
    <x v="2745"/>
  </r>
  <r>
    <d v="2013-02-27T00:00:00"/>
    <n v="368.5"/>
    <n v="363.81875609999997"/>
    <n v="7029760"/>
    <x v="3"/>
    <s v="Feb"/>
    <s v="Q1"/>
    <x v="1"/>
    <x v="11"/>
    <s v="Bearish"/>
    <x v="1"/>
    <x v="1"/>
    <x v="1"/>
    <x v="1"/>
    <x v="1"/>
    <x v="1"/>
    <x v="1"/>
    <x v="1"/>
    <x v="1"/>
    <x v="1"/>
    <x v="1"/>
    <x v="2746"/>
  </r>
  <r>
    <d v="2013-02-26T00:00:00"/>
    <n v="364.5"/>
    <n v="369.97500609999997"/>
    <n v="12173544"/>
    <x v="4"/>
    <s v="Feb"/>
    <s v="Q1"/>
    <x v="1"/>
    <x v="11"/>
    <s v="Bullish"/>
    <x v="0"/>
    <x v="0"/>
    <x v="1"/>
    <x v="1"/>
    <x v="1"/>
    <x v="1"/>
    <x v="1"/>
    <x v="1"/>
    <x v="1"/>
    <x v="1"/>
    <x v="1"/>
    <x v="2747"/>
  </r>
  <r>
    <d v="2013-02-25T00:00:00"/>
    <n v="358.75"/>
    <n v="364.72500609999997"/>
    <n v="10457648"/>
    <x v="0"/>
    <s v="Feb"/>
    <s v="Q1"/>
    <x v="1"/>
    <x v="11"/>
    <s v="Bullish"/>
    <x v="0"/>
    <x v="0"/>
    <x v="1"/>
    <x v="1"/>
    <x v="1"/>
    <x v="1"/>
    <x v="1"/>
    <x v="1"/>
    <x v="1"/>
    <x v="1"/>
    <x v="1"/>
    <x v="2748"/>
  </r>
  <r>
    <d v="2013-02-22T00:00:00"/>
    <n v="349.83749390000003"/>
    <n v="355.06875609999997"/>
    <n v="8703536"/>
    <x v="1"/>
    <s v="Feb"/>
    <s v="Q1"/>
    <x v="1"/>
    <x v="11"/>
    <s v="Bullish"/>
    <x v="0"/>
    <x v="0"/>
    <x v="1"/>
    <x v="1"/>
    <x v="1"/>
    <x v="1"/>
    <x v="1"/>
    <x v="1"/>
    <x v="1"/>
    <x v="1"/>
    <x v="1"/>
    <x v="2749"/>
  </r>
  <r>
    <d v="2013-02-21T00:00:00"/>
    <n v="350.2000122"/>
    <n v="350.97500609999997"/>
    <n v="5558744"/>
    <x v="2"/>
    <s v="Feb"/>
    <s v="Q1"/>
    <x v="1"/>
    <x v="11"/>
    <s v="Bullish"/>
    <x v="1"/>
    <x v="1"/>
    <x v="1"/>
    <x v="1"/>
    <x v="1"/>
    <x v="1"/>
    <x v="1"/>
    <x v="1"/>
    <x v="1"/>
    <x v="1"/>
    <x v="1"/>
    <x v="2750"/>
  </r>
  <r>
    <d v="2013-02-20T00:00:00"/>
    <n v="353.15625"/>
    <n v="352.43124390000003"/>
    <n v="5545224"/>
    <x v="3"/>
    <s v="Feb"/>
    <s v="Q1"/>
    <x v="1"/>
    <x v="11"/>
    <s v="Bearish"/>
    <x v="1"/>
    <x v="1"/>
    <x v="1"/>
    <x v="1"/>
    <x v="1"/>
    <x v="1"/>
    <x v="1"/>
    <x v="1"/>
    <x v="1"/>
    <x v="1"/>
    <x v="1"/>
    <x v="2751"/>
  </r>
  <r>
    <d v="2013-02-19T00:00:00"/>
    <n v="347.5125122"/>
    <n v="352.55624390000003"/>
    <n v="4643344"/>
    <x v="4"/>
    <s v="Feb"/>
    <s v="Q1"/>
    <x v="1"/>
    <x v="11"/>
    <s v="Bullish"/>
    <x v="0"/>
    <x v="0"/>
    <x v="1"/>
    <x v="1"/>
    <x v="1"/>
    <x v="1"/>
    <x v="1"/>
    <x v="1"/>
    <x v="1"/>
    <x v="1"/>
    <x v="1"/>
    <x v="2752"/>
  </r>
  <r>
    <d v="2013-02-18T00:00:00"/>
    <n v="347.875"/>
    <n v="347.5125122"/>
    <n v="2754784"/>
    <x v="0"/>
    <s v="Feb"/>
    <s v="Q1"/>
    <x v="1"/>
    <x v="11"/>
    <s v="Bearish"/>
    <x v="1"/>
    <x v="1"/>
    <x v="1"/>
    <x v="1"/>
    <x v="1"/>
    <x v="1"/>
    <x v="1"/>
    <x v="1"/>
    <x v="1"/>
    <x v="1"/>
    <x v="1"/>
    <x v="2753"/>
  </r>
  <r>
    <d v="2013-02-15T00:00:00"/>
    <n v="348.75"/>
    <n v="348.5750122"/>
    <n v="5194256"/>
    <x v="1"/>
    <s v="Feb"/>
    <s v="Q1"/>
    <x v="1"/>
    <x v="11"/>
    <s v="Bearish"/>
    <x v="1"/>
    <x v="1"/>
    <x v="1"/>
    <x v="1"/>
    <x v="1"/>
    <x v="1"/>
    <x v="1"/>
    <x v="1"/>
    <x v="1"/>
    <x v="1"/>
    <x v="1"/>
    <x v="2754"/>
  </r>
  <r>
    <d v="2013-02-14T00:00:00"/>
    <n v="349.2999878"/>
    <n v="351.59375"/>
    <n v="6894000"/>
    <x v="2"/>
    <s v="Feb"/>
    <s v="Q1"/>
    <x v="1"/>
    <x v="11"/>
    <s v="Bullish"/>
    <x v="0"/>
    <x v="0"/>
    <x v="1"/>
    <x v="1"/>
    <x v="1"/>
    <x v="1"/>
    <x v="1"/>
    <x v="1"/>
    <x v="1"/>
    <x v="1"/>
    <x v="1"/>
    <x v="2755"/>
  </r>
  <r>
    <d v="2013-02-13T00:00:00"/>
    <n v="344.625"/>
    <n v="348.69375609999997"/>
    <n v="6322888"/>
    <x v="3"/>
    <s v="Feb"/>
    <s v="Q1"/>
    <x v="1"/>
    <x v="11"/>
    <s v="Bullish"/>
    <x v="0"/>
    <x v="0"/>
    <x v="1"/>
    <x v="1"/>
    <x v="1"/>
    <x v="1"/>
    <x v="1"/>
    <x v="1"/>
    <x v="1"/>
    <x v="1"/>
    <x v="1"/>
    <x v="2756"/>
  </r>
  <r>
    <d v="2013-02-12T00:00:00"/>
    <n v="346.25"/>
    <n v="344.40625"/>
    <n v="4442392"/>
    <x v="4"/>
    <s v="Feb"/>
    <s v="Q1"/>
    <x v="1"/>
    <x v="11"/>
    <s v="Bearish"/>
    <x v="1"/>
    <x v="1"/>
    <x v="1"/>
    <x v="1"/>
    <x v="1"/>
    <x v="1"/>
    <x v="1"/>
    <x v="1"/>
    <x v="1"/>
    <x v="1"/>
    <x v="1"/>
    <x v="2757"/>
  </r>
  <r>
    <d v="2013-02-11T00:00:00"/>
    <n v="350.15625"/>
    <n v="349.00625609999997"/>
    <n v="7394792"/>
    <x v="0"/>
    <s v="Feb"/>
    <s v="Q1"/>
    <x v="1"/>
    <x v="11"/>
    <s v="Bearish"/>
    <x v="0"/>
    <x v="0"/>
    <x v="1"/>
    <x v="1"/>
    <x v="1"/>
    <x v="1"/>
    <x v="1"/>
    <x v="1"/>
    <x v="1"/>
    <x v="1"/>
    <x v="1"/>
    <x v="2758"/>
  </r>
  <r>
    <d v="2013-02-08T00:00:00"/>
    <n v="347.8937378"/>
    <n v="348.68124390000003"/>
    <n v="5482696"/>
    <x v="1"/>
    <s v="Feb"/>
    <s v="Q1"/>
    <x v="1"/>
    <x v="11"/>
    <s v="Bullish"/>
    <x v="1"/>
    <x v="1"/>
    <x v="1"/>
    <x v="1"/>
    <x v="1"/>
    <x v="1"/>
    <x v="1"/>
    <x v="1"/>
    <x v="1"/>
    <x v="1"/>
    <x v="1"/>
    <x v="2759"/>
  </r>
  <r>
    <d v="2013-02-07T00:00:00"/>
    <n v="348.25"/>
    <n v="348.6875"/>
    <n v="10704472"/>
    <x v="2"/>
    <s v="Feb"/>
    <s v="Q1"/>
    <x v="1"/>
    <x v="11"/>
    <s v="Bullish"/>
    <x v="0"/>
    <x v="0"/>
    <x v="1"/>
    <x v="1"/>
    <x v="1"/>
    <x v="1"/>
    <x v="1"/>
    <x v="1"/>
    <x v="1"/>
    <x v="1"/>
    <x v="1"/>
    <x v="2760"/>
  </r>
  <r>
    <d v="2013-02-06T00:00:00"/>
    <n v="346.90625"/>
    <n v="347"/>
    <n v="9097344"/>
    <x v="3"/>
    <s v="Feb"/>
    <s v="Q1"/>
    <x v="1"/>
    <x v="11"/>
    <s v="Bullish"/>
    <x v="0"/>
    <x v="0"/>
    <x v="1"/>
    <x v="1"/>
    <x v="1"/>
    <x v="1"/>
    <x v="1"/>
    <x v="1"/>
    <x v="1"/>
    <x v="1"/>
    <x v="1"/>
    <x v="2761"/>
  </r>
  <r>
    <d v="2013-02-05T00:00:00"/>
    <n v="345.40625"/>
    <n v="344.4874878"/>
    <n v="6166112"/>
    <x v="4"/>
    <s v="Feb"/>
    <s v="Q1"/>
    <x v="1"/>
    <x v="11"/>
    <s v="Bearish"/>
    <x v="1"/>
    <x v="1"/>
    <x v="1"/>
    <x v="1"/>
    <x v="1"/>
    <x v="1"/>
    <x v="1"/>
    <x v="1"/>
    <x v="1"/>
    <x v="1"/>
    <x v="1"/>
    <x v="2762"/>
  </r>
  <r>
    <d v="2013-02-04T00:00:00"/>
    <n v="347.625"/>
    <n v="345.9500122"/>
    <n v="7500016"/>
    <x v="0"/>
    <s v="Feb"/>
    <s v="Q1"/>
    <x v="1"/>
    <x v="11"/>
    <s v="Bearish"/>
    <x v="1"/>
    <x v="1"/>
    <x v="1"/>
    <x v="1"/>
    <x v="1"/>
    <x v="1"/>
    <x v="1"/>
    <x v="1"/>
    <x v="1"/>
    <x v="1"/>
    <x v="1"/>
    <x v="2763"/>
  </r>
  <r>
    <d v="2013-02-01T00:00:00"/>
    <n v="348.8875122"/>
    <n v="346.36874390000003"/>
    <n v="7899648"/>
    <x v="1"/>
    <s v="Feb"/>
    <s v="Q1"/>
    <x v="1"/>
    <x v="11"/>
    <s v="Bearish"/>
    <x v="1"/>
    <x v="1"/>
    <x v="1"/>
    <x v="1"/>
    <x v="1"/>
    <x v="1"/>
    <x v="1"/>
    <x v="1"/>
    <x v="1"/>
    <x v="1"/>
    <x v="1"/>
    <x v="2764"/>
  </r>
  <r>
    <d v="2013-01-31T00:00:00"/>
    <n v="349"/>
    <n v="348.6875"/>
    <n v="17480440"/>
    <x v="2"/>
    <s v="Jan"/>
    <s v="Q1"/>
    <x v="1"/>
    <x v="11"/>
    <s v="Bearish"/>
    <x v="1"/>
    <x v="1"/>
    <x v="1"/>
    <x v="1"/>
    <x v="1"/>
    <x v="1"/>
    <x v="1"/>
    <x v="1"/>
    <x v="1"/>
    <x v="1"/>
    <x v="1"/>
    <x v="2765"/>
  </r>
  <r>
    <d v="2013-01-30T00:00:00"/>
    <n v="350.59375"/>
    <n v="348.8312378"/>
    <n v="6805528"/>
    <x v="3"/>
    <s v="Jan"/>
    <s v="Q1"/>
    <x v="1"/>
    <x v="11"/>
    <s v="Bearish"/>
    <x v="1"/>
    <x v="1"/>
    <x v="1"/>
    <x v="1"/>
    <x v="1"/>
    <x v="1"/>
    <x v="1"/>
    <x v="1"/>
    <x v="1"/>
    <x v="1"/>
    <x v="1"/>
    <x v="2766"/>
  </r>
  <r>
    <d v="2013-01-29T00:00:00"/>
    <n v="350.75"/>
    <n v="349.875"/>
    <n v="6197184"/>
    <x v="4"/>
    <s v="Jan"/>
    <s v="Q1"/>
    <x v="1"/>
    <x v="11"/>
    <s v="Bearish"/>
    <x v="1"/>
    <x v="1"/>
    <x v="1"/>
    <x v="1"/>
    <x v="1"/>
    <x v="1"/>
    <x v="1"/>
    <x v="1"/>
    <x v="1"/>
    <x v="1"/>
    <x v="1"/>
    <x v="2767"/>
  </r>
  <r>
    <d v="2013-01-28T00:00:00"/>
    <n v="351.5"/>
    <n v="351.3312378"/>
    <n v="6723008"/>
    <x v="0"/>
    <s v="Jan"/>
    <s v="Q1"/>
    <x v="1"/>
    <x v="11"/>
    <s v="Bearish"/>
    <x v="1"/>
    <x v="1"/>
    <x v="1"/>
    <x v="1"/>
    <x v="1"/>
    <x v="1"/>
    <x v="1"/>
    <x v="1"/>
    <x v="1"/>
    <x v="1"/>
    <x v="1"/>
    <x v="2768"/>
  </r>
  <r>
    <d v="2013-01-25T00:00:00"/>
    <n v="351.25"/>
    <n v="351.8312378"/>
    <n v="8442536"/>
    <x v="1"/>
    <s v="Jan"/>
    <s v="Q1"/>
    <x v="1"/>
    <x v="11"/>
    <s v="Bullish"/>
    <x v="0"/>
    <x v="0"/>
    <x v="1"/>
    <x v="1"/>
    <x v="1"/>
    <x v="1"/>
    <x v="1"/>
    <x v="1"/>
    <x v="1"/>
    <x v="1"/>
    <x v="1"/>
    <x v="2769"/>
  </r>
  <r>
    <d v="2013-01-24T00:00:00"/>
    <n v="351.25"/>
    <n v="349.77499390000003"/>
    <n v="11211296"/>
    <x v="2"/>
    <s v="Jan"/>
    <s v="Q1"/>
    <x v="1"/>
    <x v="11"/>
    <s v="Bearish"/>
    <x v="0"/>
    <x v="0"/>
    <x v="1"/>
    <x v="1"/>
    <x v="1"/>
    <x v="1"/>
    <x v="1"/>
    <x v="1"/>
    <x v="1"/>
    <x v="1"/>
    <x v="1"/>
    <x v="2770"/>
  </r>
  <r>
    <d v="2013-01-23T00:00:00"/>
    <n v="347.625"/>
    <n v="348.7000122"/>
    <n v="7458712"/>
    <x v="3"/>
    <s v="Jan"/>
    <s v="Q1"/>
    <x v="1"/>
    <x v="11"/>
    <s v="Bullish"/>
    <x v="0"/>
    <x v="0"/>
    <x v="1"/>
    <x v="1"/>
    <x v="1"/>
    <x v="1"/>
    <x v="1"/>
    <x v="1"/>
    <x v="1"/>
    <x v="1"/>
    <x v="1"/>
    <x v="2771"/>
  </r>
  <r>
    <d v="2013-01-22T00:00:00"/>
    <n v="349.2000122"/>
    <n v="347.94375609999997"/>
    <n v="5110280"/>
    <x v="4"/>
    <s v="Jan"/>
    <s v="Q1"/>
    <x v="1"/>
    <x v="11"/>
    <s v="Bearish"/>
    <x v="1"/>
    <x v="1"/>
    <x v="1"/>
    <x v="1"/>
    <x v="1"/>
    <x v="1"/>
    <x v="1"/>
    <x v="1"/>
    <x v="1"/>
    <x v="1"/>
    <x v="1"/>
    <x v="2772"/>
  </r>
  <r>
    <d v="2013-01-21T00:00:00"/>
    <n v="345.38125609999997"/>
    <n v="349.53750609999997"/>
    <n v="5899560"/>
    <x v="0"/>
    <s v="Jan"/>
    <s v="Q1"/>
    <x v="1"/>
    <x v="11"/>
    <s v="Bullish"/>
    <x v="0"/>
    <x v="0"/>
    <x v="1"/>
    <x v="1"/>
    <x v="1"/>
    <x v="1"/>
    <x v="1"/>
    <x v="1"/>
    <x v="1"/>
    <x v="1"/>
    <x v="1"/>
    <x v="2773"/>
  </r>
  <r>
    <d v="2013-01-18T00:00:00"/>
    <n v="350.625"/>
    <n v="348.50625609999997"/>
    <n v="7290592"/>
    <x v="1"/>
    <s v="Jan"/>
    <s v="Q1"/>
    <x v="1"/>
    <x v="11"/>
    <s v="Bearish"/>
    <x v="1"/>
    <x v="1"/>
    <x v="1"/>
    <x v="1"/>
    <x v="1"/>
    <x v="1"/>
    <x v="1"/>
    <x v="1"/>
    <x v="1"/>
    <x v="1"/>
    <x v="1"/>
    <x v="2774"/>
  </r>
  <r>
    <d v="2013-01-17T00:00:00"/>
    <n v="349"/>
    <n v="349.74374390000003"/>
    <n v="11767072"/>
    <x v="2"/>
    <s v="Jan"/>
    <s v="Q1"/>
    <x v="1"/>
    <x v="11"/>
    <s v="Bullish"/>
    <x v="0"/>
    <x v="0"/>
    <x v="1"/>
    <x v="1"/>
    <x v="1"/>
    <x v="1"/>
    <x v="1"/>
    <x v="1"/>
    <x v="1"/>
    <x v="1"/>
    <x v="1"/>
    <x v="2775"/>
  </r>
  <r>
    <d v="2013-01-16T00:00:00"/>
    <n v="347.625"/>
    <n v="345.93124390000003"/>
    <n v="11660824"/>
    <x v="3"/>
    <s v="Jan"/>
    <s v="Q1"/>
    <x v="1"/>
    <x v="11"/>
    <s v="Bearish"/>
    <x v="1"/>
    <x v="1"/>
    <x v="1"/>
    <x v="1"/>
    <x v="1"/>
    <x v="1"/>
    <x v="1"/>
    <x v="1"/>
    <x v="1"/>
    <x v="1"/>
    <x v="1"/>
    <x v="2776"/>
  </r>
  <r>
    <d v="2013-01-15T00:00:00"/>
    <n v="350.75"/>
    <n v="348.38125609999997"/>
    <n v="20377880"/>
    <x v="4"/>
    <s v="Jan"/>
    <s v="Q1"/>
    <x v="1"/>
    <x v="11"/>
    <s v="Bearish"/>
    <x v="1"/>
    <x v="1"/>
    <x v="1"/>
    <x v="1"/>
    <x v="1"/>
    <x v="1"/>
    <x v="1"/>
    <x v="1"/>
    <x v="1"/>
    <x v="1"/>
    <x v="1"/>
    <x v="2777"/>
  </r>
  <r>
    <d v="2013-01-14T00:00:00"/>
    <n v="344.97500609999997"/>
    <n v="350.8125"/>
    <n v="50924760"/>
    <x v="0"/>
    <s v="Jan"/>
    <s v="Q1"/>
    <x v="1"/>
    <x v="11"/>
    <s v="Bullish"/>
    <x v="0"/>
    <x v="0"/>
    <x v="1"/>
    <x v="1"/>
    <x v="1"/>
    <x v="1"/>
    <x v="1"/>
    <x v="1"/>
    <x v="1"/>
    <x v="1"/>
    <x v="1"/>
    <x v="2778"/>
  </r>
  <r>
    <d v="2013-01-11T00:00:00"/>
    <n v="315.125"/>
    <n v="339.0125122"/>
    <n v="92852568"/>
    <x v="1"/>
    <s v="Jan"/>
    <s v="Q1"/>
    <x v="1"/>
    <x v="11"/>
    <s v="Bullish"/>
    <x v="0"/>
    <x v="0"/>
    <x v="1"/>
    <x v="1"/>
    <x v="1"/>
    <x v="1"/>
    <x v="1"/>
    <x v="1"/>
    <x v="1"/>
    <x v="1"/>
    <x v="1"/>
    <x v="2779"/>
  </r>
  <r>
    <d v="2013-01-10T00:00:00"/>
    <n v="291.375"/>
    <n v="290.28750609999997"/>
    <n v="10901016"/>
    <x v="2"/>
    <s v="Jan"/>
    <s v="Q1"/>
    <x v="1"/>
    <x v="11"/>
    <s v="Bearish"/>
    <x v="1"/>
    <x v="1"/>
    <x v="1"/>
    <x v="1"/>
    <x v="1"/>
    <x v="1"/>
    <x v="1"/>
    <x v="1"/>
    <x v="1"/>
    <x v="1"/>
    <x v="1"/>
    <x v="2780"/>
  </r>
  <r>
    <d v="2013-01-09T00:00:00"/>
    <n v="292.52499390000003"/>
    <n v="291.375"/>
    <n v="6149968"/>
    <x v="3"/>
    <s v="Jan"/>
    <s v="Q1"/>
    <x v="1"/>
    <x v="11"/>
    <s v="Bearish"/>
    <x v="1"/>
    <x v="1"/>
    <x v="1"/>
    <x v="1"/>
    <x v="1"/>
    <x v="1"/>
    <x v="1"/>
    <x v="1"/>
    <x v="1"/>
    <x v="1"/>
    <x v="1"/>
    <x v="2781"/>
  </r>
  <r>
    <d v="2013-01-08T00:00:00"/>
    <n v="295.625"/>
    <n v="293"/>
    <n v="12867424"/>
    <x v="4"/>
    <s v="Jan"/>
    <s v="Q1"/>
    <x v="1"/>
    <x v="11"/>
    <s v="Bearish"/>
    <x v="1"/>
    <x v="1"/>
    <x v="1"/>
    <x v="1"/>
    <x v="1"/>
    <x v="1"/>
    <x v="1"/>
    <x v="1"/>
    <x v="1"/>
    <x v="1"/>
    <x v="1"/>
    <x v="2782"/>
  </r>
  <r>
    <d v="2013-01-07T00:00:00"/>
    <n v="293.8875122"/>
    <n v="296.85000609999997"/>
    <n v="8761624"/>
    <x v="0"/>
    <s v="Jan"/>
    <s v="Q1"/>
    <x v="1"/>
    <x v="11"/>
    <s v="Bullish"/>
    <x v="0"/>
    <x v="0"/>
    <x v="1"/>
    <x v="1"/>
    <x v="1"/>
    <x v="1"/>
    <x v="1"/>
    <x v="1"/>
    <x v="1"/>
    <x v="1"/>
    <x v="1"/>
    <x v="2783"/>
  </r>
  <r>
    <d v="2013-01-04T00:00:00"/>
    <n v="293.5499878"/>
    <n v="293.69375609999997"/>
    <n v="8454008"/>
    <x v="1"/>
    <s v="Jan"/>
    <s v="Q1"/>
    <x v="1"/>
    <x v="11"/>
    <s v="Bullish"/>
    <x v="0"/>
    <x v="0"/>
    <x v="1"/>
    <x v="1"/>
    <x v="1"/>
    <x v="1"/>
    <x v="1"/>
    <x v="1"/>
    <x v="1"/>
    <x v="1"/>
    <x v="1"/>
    <x v="2784"/>
  </r>
  <r>
    <d v="2013-01-03T00:00:00"/>
    <n v="289.375"/>
    <n v="292.2374878"/>
    <n v="10599288"/>
    <x v="2"/>
    <s v="Jan"/>
    <s v="Q1"/>
    <x v="1"/>
    <x v="11"/>
    <s v="Bullish"/>
    <x v="0"/>
    <x v="0"/>
    <x v="1"/>
    <x v="1"/>
    <x v="1"/>
    <x v="1"/>
    <x v="1"/>
    <x v="1"/>
    <x v="1"/>
    <x v="1"/>
    <x v="1"/>
    <x v="2785"/>
  </r>
  <r>
    <d v="2013-01-02T00:00:00"/>
    <n v="289.52499390000003"/>
    <n v="288.64999390000003"/>
    <n v="4349944"/>
    <x v="3"/>
    <s v="Jan"/>
    <s v="Q1"/>
    <x v="1"/>
    <x v="11"/>
    <s v="Bearish"/>
    <x v="0"/>
    <x v="0"/>
    <x v="1"/>
    <x v="1"/>
    <x v="1"/>
    <x v="1"/>
    <x v="1"/>
    <x v="1"/>
    <x v="1"/>
    <x v="1"/>
    <x v="1"/>
    <x v="2786"/>
  </r>
  <r>
    <d v="2013-01-01T00:00:00"/>
    <n v="290.9500122"/>
    <n v="288.6062622"/>
    <n v="2959992"/>
    <x v="4"/>
    <s v="Jan"/>
    <s v="Q1"/>
    <x v="1"/>
    <x v="11"/>
    <s v="Bearish"/>
    <x v="1"/>
    <x v="1"/>
    <x v="1"/>
    <x v="1"/>
    <x v="1"/>
    <x v="1"/>
    <x v="1"/>
    <x v="1"/>
    <x v="1"/>
    <x v="1"/>
    <x v="1"/>
    <x v="2787"/>
  </r>
  <r>
    <d v="2012-12-31T00:00:00"/>
    <n v="289.375"/>
    <n v="289.83749390000003"/>
    <n v="3451824"/>
    <x v="0"/>
    <s v="Dec"/>
    <s v="Q4"/>
    <x v="2"/>
    <x v="12"/>
    <s v="Bullish"/>
    <x v="1"/>
    <x v="1"/>
    <x v="1"/>
    <x v="1"/>
    <x v="1"/>
    <x v="1"/>
    <x v="1"/>
    <x v="1"/>
    <x v="1"/>
    <x v="1"/>
    <x v="1"/>
    <x v="2788"/>
  </r>
  <r>
    <d v="2012-12-28T00:00:00"/>
    <n v="287.7625122"/>
    <n v="290.39999390000003"/>
    <n v="7064256"/>
    <x v="1"/>
    <s v="Dec"/>
    <s v="Q4"/>
    <x v="2"/>
    <x v="12"/>
    <s v="Bullish"/>
    <x v="0"/>
    <x v="0"/>
    <x v="1"/>
    <x v="1"/>
    <x v="1"/>
    <x v="1"/>
    <x v="1"/>
    <x v="1"/>
    <x v="1"/>
    <x v="1"/>
    <x v="1"/>
    <x v="2789"/>
  </r>
  <r>
    <d v="2012-12-27T00:00:00"/>
    <n v="290.97500609999997"/>
    <n v="285.96875"/>
    <n v="8110232"/>
    <x v="2"/>
    <s v="Dec"/>
    <s v="Q4"/>
    <x v="2"/>
    <x v="12"/>
    <s v="Bearish"/>
    <x v="1"/>
    <x v="1"/>
    <x v="1"/>
    <x v="1"/>
    <x v="1"/>
    <x v="1"/>
    <x v="1"/>
    <x v="1"/>
    <x v="1"/>
    <x v="1"/>
    <x v="1"/>
    <x v="2790"/>
  </r>
  <r>
    <d v="2012-12-26T00:00:00"/>
    <n v="290.375"/>
    <n v="289.40625"/>
    <n v="3263560"/>
    <x v="3"/>
    <s v="Dec"/>
    <s v="Q4"/>
    <x v="2"/>
    <x v="12"/>
    <s v="Bearish"/>
    <x v="1"/>
    <x v="1"/>
    <x v="1"/>
    <x v="1"/>
    <x v="1"/>
    <x v="1"/>
    <x v="1"/>
    <x v="1"/>
    <x v="1"/>
    <x v="1"/>
    <x v="1"/>
    <x v="2791"/>
  </r>
  <r>
    <d v="2012-12-24T00:00:00"/>
    <n v="290.1375122"/>
    <n v="290.28750609999997"/>
    <n v="4323992"/>
    <x v="0"/>
    <s v="Dec"/>
    <s v="Q4"/>
    <x v="2"/>
    <x v="12"/>
    <s v="Bullish"/>
    <x v="0"/>
    <x v="0"/>
    <x v="1"/>
    <x v="1"/>
    <x v="1"/>
    <x v="1"/>
    <x v="1"/>
    <x v="1"/>
    <x v="1"/>
    <x v="1"/>
    <x v="1"/>
    <x v="2792"/>
  </r>
  <r>
    <d v="2012-12-21T00:00:00"/>
    <n v="287.375"/>
    <n v="287.1062622"/>
    <n v="6924016"/>
    <x v="1"/>
    <s v="Dec"/>
    <s v="Q4"/>
    <x v="2"/>
    <x v="12"/>
    <s v="Bearish"/>
    <x v="1"/>
    <x v="1"/>
    <x v="1"/>
    <x v="1"/>
    <x v="1"/>
    <x v="1"/>
    <x v="1"/>
    <x v="1"/>
    <x v="1"/>
    <x v="1"/>
    <x v="1"/>
    <x v="2793"/>
  </r>
  <r>
    <d v="2012-12-20T00:00:00"/>
    <n v="288.2625122"/>
    <n v="287.4500122"/>
    <n v="8441728"/>
    <x v="2"/>
    <s v="Dec"/>
    <s v="Q4"/>
    <x v="2"/>
    <x v="12"/>
    <s v="Bearish"/>
    <x v="0"/>
    <x v="0"/>
    <x v="1"/>
    <x v="1"/>
    <x v="1"/>
    <x v="1"/>
    <x v="1"/>
    <x v="1"/>
    <x v="1"/>
    <x v="1"/>
    <x v="1"/>
    <x v="2794"/>
  </r>
  <r>
    <d v="2012-12-19T00:00:00"/>
    <n v="284.25"/>
    <n v="287.0187378"/>
    <n v="9991896"/>
    <x v="3"/>
    <s v="Dec"/>
    <s v="Q4"/>
    <x v="2"/>
    <x v="12"/>
    <s v="Bullish"/>
    <x v="0"/>
    <x v="0"/>
    <x v="1"/>
    <x v="1"/>
    <x v="1"/>
    <x v="1"/>
    <x v="1"/>
    <x v="1"/>
    <x v="1"/>
    <x v="1"/>
    <x v="1"/>
    <x v="2795"/>
  </r>
  <r>
    <d v="2012-12-18T00:00:00"/>
    <n v="282.5"/>
    <n v="283.875"/>
    <n v="8292000"/>
    <x v="4"/>
    <s v="Dec"/>
    <s v="Q4"/>
    <x v="2"/>
    <x v="12"/>
    <s v="Bullish"/>
    <x v="0"/>
    <x v="0"/>
    <x v="1"/>
    <x v="1"/>
    <x v="1"/>
    <x v="1"/>
    <x v="1"/>
    <x v="1"/>
    <x v="1"/>
    <x v="1"/>
    <x v="1"/>
    <x v="2796"/>
  </r>
  <r>
    <d v="2012-12-17T00:00:00"/>
    <n v="283.375"/>
    <n v="283.28125"/>
    <n v="10961640"/>
    <x v="0"/>
    <s v="Dec"/>
    <s v="Q4"/>
    <x v="2"/>
    <x v="12"/>
    <s v="Bearish"/>
    <x v="1"/>
    <x v="1"/>
    <x v="1"/>
    <x v="1"/>
    <x v="1"/>
    <x v="1"/>
    <x v="1"/>
    <x v="1"/>
    <x v="1"/>
    <x v="1"/>
    <x v="1"/>
    <x v="2797"/>
  </r>
  <r>
    <d v="2012-12-14T00:00:00"/>
    <n v="284.125"/>
    <n v="284.85000609999997"/>
    <n v="8507992"/>
    <x v="1"/>
    <s v="Dec"/>
    <s v="Q4"/>
    <x v="2"/>
    <x v="12"/>
    <s v="Bullish"/>
    <x v="1"/>
    <x v="1"/>
    <x v="1"/>
    <x v="1"/>
    <x v="1"/>
    <x v="1"/>
    <x v="1"/>
    <x v="1"/>
    <x v="1"/>
    <x v="1"/>
    <x v="1"/>
    <x v="2798"/>
  </r>
  <r>
    <d v="2012-12-13T00:00:00"/>
    <n v="288.11874390000003"/>
    <n v="285.44375609999997"/>
    <n v="9967112"/>
    <x v="2"/>
    <s v="Dec"/>
    <s v="Q4"/>
    <x v="2"/>
    <x v="12"/>
    <s v="Bearish"/>
    <x v="1"/>
    <x v="1"/>
    <x v="1"/>
    <x v="1"/>
    <x v="1"/>
    <x v="1"/>
    <x v="1"/>
    <x v="1"/>
    <x v="1"/>
    <x v="1"/>
    <x v="1"/>
    <x v="2799"/>
  </r>
  <r>
    <d v="2012-12-12T00:00:00"/>
    <n v="288.75"/>
    <n v="287.22500609999997"/>
    <n v="15359688"/>
    <x v="3"/>
    <s v="Dec"/>
    <s v="Q4"/>
    <x v="2"/>
    <x v="12"/>
    <s v="Bearish"/>
    <x v="0"/>
    <x v="0"/>
    <x v="1"/>
    <x v="1"/>
    <x v="1"/>
    <x v="1"/>
    <x v="1"/>
    <x v="1"/>
    <x v="1"/>
    <x v="1"/>
    <x v="1"/>
    <x v="2800"/>
  </r>
  <r>
    <d v="2012-12-11T00:00:00"/>
    <n v="289.5"/>
    <n v="286.75625609999997"/>
    <n v="11384424"/>
    <x v="4"/>
    <s v="Dec"/>
    <s v="Q4"/>
    <x v="2"/>
    <x v="12"/>
    <s v="Bearish"/>
    <x v="1"/>
    <x v="1"/>
    <x v="1"/>
    <x v="1"/>
    <x v="1"/>
    <x v="1"/>
    <x v="1"/>
    <x v="1"/>
    <x v="1"/>
    <x v="1"/>
    <x v="1"/>
    <x v="2801"/>
  </r>
  <r>
    <d v="2012-12-10T00:00:00"/>
    <n v="290.11874390000003"/>
    <n v="289.19375609999997"/>
    <n v="6829920"/>
    <x v="0"/>
    <s v="Dec"/>
    <s v="Q4"/>
    <x v="2"/>
    <x v="12"/>
    <s v="Bearish"/>
    <x v="1"/>
    <x v="1"/>
    <x v="1"/>
    <x v="1"/>
    <x v="1"/>
    <x v="1"/>
    <x v="1"/>
    <x v="1"/>
    <x v="1"/>
    <x v="1"/>
    <x v="1"/>
    <x v="2802"/>
  </r>
  <r>
    <d v="2012-12-07T00:00:00"/>
    <n v="290.125"/>
    <n v="290.1437378"/>
    <n v="9485912"/>
    <x v="1"/>
    <s v="Dec"/>
    <s v="Q4"/>
    <x v="2"/>
    <x v="12"/>
    <s v="Bullish"/>
    <x v="1"/>
    <x v="1"/>
    <x v="1"/>
    <x v="1"/>
    <x v="1"/>
    <x v="1"/>
    <x v="1"/>
    <x v="1"/>
    <x v="1"/>
    <x v="1"/>
    <x v="1"/>
    <x v="2803"/>
  </r>
  <r>
    <d v="2012-12-06T00:00:00"/>
    <n v="299.25"/>
    <n v="292.28750609999997"/>
    <n v="11011928"/>
    <x v="2"/>
    <s v="Dec"/>
    <s v="Q4"/>
    <x v="2"/>
    <x v="12"/>
    <s v="Bearish"/>
    <x v="1"/>
    <x v="1"/>
    <x v="1"/>
    <x v="1"/>
    <x v="1"/>
    <x v="1"/>
    <x v="1"/>
    <x v="1"/>
    <x v="1"/>
    <x v="1"/>
    <x v="1"/>
    <x v="2804"/>
  </r>
  <r>
    <d v="2012-12-05T00:00:00"/>
    <n v="303.625"/>
    <n v="297.8125"/>
    <n v="13995024"/>
    <x v="3"/>
    <s v="Dec"/>
    <s v="Q4"/>
    <x v="2"/>
    <x v="12"/>
    <s v="Bearish"/>
    <x v="1"/>
    <x v="1"/>
    <x v="1"/>
    <x v="1"/>
    <x v="1"/>
    <x v="1"/>
    <x v="1"/>
    <x v="1"/>
    <x v="1"/>
    <x v="1"/>
    <x v="1"/>
    <x v="2805"/>
  </r>
  <r>
    <d v="2012-12-04T00:00:00"/>
    <n v="303.625"/>
    <n v="304.68124390000003"/>
    <n v="4510288"/>
    <x v="4"/>
    <s v="Dec"/>
    <s v="Q4"/>
    <x v="2"/>
    <x v="12"/>
    <s v="Bullish"/>
    <x v="1"/>
    <x v="1"/>
    <x v="1"/>
    <x v="1"/>
    <x v="1"/>
    <x v="1"/>
    <x v="1"/>
    <x v="1"/>
    <x v="1"/>
    <x v="1"/>
    <x v="1"/>
    <x v="2806"/>
  </r>
  <r>
    <d v="2012-12-03T00:00:00"/>
    <n v="304.625"/>
    <n v="304.8937378"/>
    <n v="5202984"/>
    <x v="0"/>
    <s v="Dec"/>
    <s v="Q4"/>
    <x v="2"/>
    <x v="12"/>
    <s v="Bullish"/>
    <x v="0"/>
    <x v="0"/>
    <x v="1"/>
    <x v="1"/>
    <x v="1"/>
    <x v="1"/>
    <x v="1"/>
    <x v="1"/>
    <x v="1"/>
    <x v="1"/>
    <x v="1"/>
    <x v="2807"/>
  </r>
  <r>
    <d v="2012-11-30T00:00:00"/>
    <n v="305.2000122"/>
    <n v="304.6062622"/>
    <n v="7050712"/>
    <x v="1"/>
    <s v="Nov"/>
    <s v="Q4"/>
    <x v="2"/>
    <x v="12"/>
    <s v="Bearish"/>
    <x v="1"/>
    <x v="1"/>
    <x v="1"/>
    <x v="1"/>
    <x v="1"/>
    <x v="1"/>
    <x v="1"/>
    <x v="1"/>
    <x v="1"/>
    <x v="1"/>
    <x v="1"/>
    <x v="2808"/>
  </r>
  <r>
    <d v="2012-11-29T00:00:00"/>
    <n v="306.25"/>
    <n v="305.65625"/>
    <n v="10365096"/>
    <x v="2"/>
    <s v="Nov"/>
    <s v="Q4"/>
    <x v="2"/>
    <x v="12"/>
    <s v="Bearish"/>
    <x v="1"/>
    <x v="1"/>
    <x v="1"/>
    <x v="1"/>
    <x v="1"/>
    <x v="1"/>
    <x v="1"/>
    <x v="1"/>
    <x v="1"/>
    <x v="1"/>
    <x v="1"/>
    <x v="2809"/>
  </r>
  <r>
    <d v="2012-11-27T00:00:00"/>
    <n v="302.75"/>
    <n v="308.8312378"/>
    <n v="5717304"/>
    <x v="4"/>
    <s v="Nov"/>
    <s v="Q4"/>
    <x v="2"/>
    <x v="12"/>
    <s v="Bullish"/>
    <x v="0"/>
    <x v="0"/>
    <x v="1"/>
    <x v="1"/>
    <x v="1"/>
    <x v="1"/>
    <x v="1"/>
    <x v="1"/>
    <x v="1"/>
    <x v="1"/>
    <x v="1"/>
    <x v="2810"/>
  </r>
  <r>
    <d v="2012-11-26T00:00:00"/>
    <n v="298.84375"/>
    <n v="302.1749878"/>
    <n v="3788056"/>
    <x v="0"/>
    <s v="Nov"/>
    <s v="Q4"/>
    <x v="2"/>
    <x v="12"/>
    <s v="Bullish"/>
    <x v="0"/>
    <x v="0"/>
    <x v="1"/>
    <x v="1"/>
    <x v="1"/>
    <x v="1"/>
    <x v="1"/>
    <x v="1"/>
    <x v="1"/>
    <x v="1"/>
    <x v="1"/>
    <x v="2811"/>
  </r>
  <r>
    <d v="2012-11-23T00:00:00"/>
    <n v="297.75"/>
    <n v="297.19375609999997"/>
    <n v="3477736"/>
    <x v="1"/>
    <s v="Nov"/>
    <s v="Q4"/>
    <x v="2"/>
    <x v="12"/>
    <s v="Bearish"/>
    <x v="1"/>
    <x v="1"/>
    <x v="1"/>
    <x v="1"/>
    <x v="1"/>
    <x v="1"/>
    <x v="1"/>
    <x v="1"/>
    <x v="1"/>
    <x v="1"/>
    <x v="1"/>
    <x v="2812"/>
  </r>
  <r>
    <d v="2012-11-22T00:00:00"/>
    <n v="293.5"/>
    <n v="297.8250122"/>
    <n v="5827312"/>
    <x v="2"/>
    <s v="Nov"/>
    <s v="Q4"/>
    <x v="2"/>
    <x v="12"/>
    <s v="Bullish"/>
    <x v="0"/>
    <x v="0"/>
    <x v="1"/>
    <x v="1"/>
    <x v="1"/>
    <x v="1"/>
    <x v="1"/>
    <x v="1"/>
    <x v="1"/>
    <x v="1"/>
    <x v="1"/>
    <x v="2813"/>
  </r>
  <r>
    <d v="2012-11-21T00:00:00"/>
    <n v="291.21249390000003"/>
    <n v="293.7312622"/>
    <n v="6989808"/>
    <x v="3"/>
    <s v="Nov"/>
    <s v="Q4"/>
    <x v="2"/>
    <x v="12"/>
    <s v="Bullish"/>
    <x v="0"/>
    <x v="0"/>
    <x v="1"/>
    <x v="1"/>
    <x v="1"/>
    <x v="1"/>
    <x v="1"/>
    <x v="1"/>
    <x v="1"/>
    <x v="1"/>
    <x v="1"/>
    <x v="2814"/>
  </r>
  <r>
    <d v="2012-11-20T00:00:00"/>
    <n v="297.1437378"/>
    <n v="290.59375"/>
    <n v="5440304"/>
    <x v="4"/>
    <s v="Nov"/>
    <s v="Q4"/>
    <x v="2"/>
    <x v="12"/>
    <s v="Bearish"/>
    <x v="1"/>
    <x v="1"/>
    <x v="1"/>
    <x v="1"/>
    <x v="1"/>
    <x v="1"/>
    <x v="1"/>
    <x v="1"/>
    <x v="1"/>
    <x v="1"/>
    <x v="1"/>
    <x v="2815"/>
  </r>
  <r>
    <d v="2012-11-19T00:00:00"/>
    <n v="293"/>
    <n v="294.81875609999997"/>
    <n v="4036128"/>
    <x v="0"/>
    <s v="Nov"/>
    <s v="Q4"/>
    <x v="2"/>
    <x v="12"/>
    <s v="Bullish"/>
    <x v="0"/>
    <x v="0"/>
    <x v="1"/>
    <x v="1"/>
    <x v="1"/>
    <x v="1"/>
    <x v="1"/>
    <x v="1"/>
    <x v="1"/>
    <x v="1"/>
    <x v="1"/>
    <x v="2816"/>
  </r>
  <r>
    <d v="2012-11-16T00:00:00"/>
    <n v="286.375"/>
    <n v="292.9187622"/>
    <n v="13693104"/>
    <x v="1"/>
    <s v="Nov"/>
    <s v="Q4"/>
    <x v="2"/>
    <x v="12"/>
    <s v="Bullish"/>
    <x v="0"/>
    <x v="0"/>
    <x v="1"/>
    <x v="1"/>
    <x v="1"/>
    <x v="1"/>
    <x v="1"/>
    <x v="1"/>
    <x v="1"/>
    <x v="1"/>
    <x v="1"/>
    <x v="2817"/>
  </r>
  <r>
    <d v="2012-11-15T00:00:00"/>
    <n v="291.8937378"/>
    <n v="287.03750609999997"/>
    <n v="9133048"/>
    <x v="2"/>
    <s v="Nov"/>
    <s v="Q4"/>
    <x v="2"/>
    <x v="12"/>
    <s v="Bearish"/>
    <x v="1"/>
    <x v="1"/>
    <x v="1"/>
    <x v="1"/>
    <x v="1"/>
    <x v="1"/>
    <x v="1"/>
    <x v="1"/>
    <x v="1"/>
    <x v="1"/>
    <x v="1"/>
    <x v="2818"/>
  </r>
  <r>
    <d v="2012-11-12T00:00:00"/>
    <n v="294.375"/>
    <n v="294.86874390000003"/>
    <n v="3696192"/>
    <x v="0"/>
    <s v="Nov"/>
    <s v="Q4"/>
    <x v="2"/>
    <x v="12"/>
    <s v="Bullish"/>
    <x v="0"/>
    <x v="0"/>
    <x v="1"/>
    <x v="1"/>
    <x v="1"/>
    <x v="1"/>
    <x v="1"/>
    <x v="1"/>
    <x v="1"/>
    <x v="1"/>
    <x v="1"/>
    <x v="2257"/>
  </r>
  <r>
    <d v="2012-11-11T00:00:00"/>
    <m/>
    <m/>
    <m/>
    <x v="6"/>
    <s v="Nov"/>
    <s v="Q4"/>
    <x v="2"/>
    <x v="12"/>
    <s v="Neutral"/>
    <x v="1"/>
    <x v="1"/>
    <x v="1"/>
    <x v="1"/>
    <x v="1"/>
    <x v="1"/>
    <x v="1"/>
    <x v="1"/>
    <x v="1"/>
    <x v="1"/>
    <x v="1"/>
    <x v="2258"/>
  </r>
  <r>
    <d v="2012-11-09T00:00:00"/>
    <n v="295.625"/>
    <n v="293.58749390000003"/>
    <n v="5938920"/>
    <x v="1"/>
    <s v="Nov"/>
    <s v="Q4"/>
    <x v="2"/>
    <x v="12"/>
    <s v="Bearish"/>
    <x v="1"/>
    <x v="1"/>
    <x v="1"/>
    <x v="1"/>
    <x v="1"/>
    <x v="1"/>
    <x v="1"/>
    <x v="1"/>
    <x v="1"/>
    <x v="1"/>
    <x v="1"/>
    <x v="2819"/>
  </r>
  <r>
    <d v="2012-11-08T00:00:00"/>
    <n v="296.5"/>
    <n v="296.91250609999997"/>
    <n v="5229160"/>
    <x v="2"/>
    <s v="Nov"/>
    <s v="Q4"/>
    <x v="2"/>
    <x v="12"/>
    <s v="Bullish"/>
    <x v="1"/>
    <x v="1"/>
    <x v="1"/>
    <x v="1"/>
    <x v="1"/>
    <x v="1"/>
    <x v="1"/>
    <x v="1"/>
    <x v="1"/>
    <x v="1"/>
    <x v="1"/>
    <x v="2820"/>
  </r>
  <r>
    <d v="2012-11-07T00:00:00"/>
    <n v="297.75"/>
    <n v="300.5499878"/>
    <n v="4695264"/>
    <x v="3"/>
    <s v="Nov"/>
    <s v="Q4"/>
    <x v="2"/>
    <x v="12"/>
    <s v="Bullish"/>
    <x v="0"/>
    <x v="0"/>
    <x v="1"/>
    <x v="1"/>
    <x v="1"/>
    <x v="1"/>
    <x v="1"/>
    <x v="1"/>
    <x v="1"/>
    <x v="1"/>
    <x v="1"/>
    <x v="2821"/>
  </r>
  <r>
    <d v="2012-11-06T00:00:00"/>
    <n v="298"/>
    <n v="297.7062378"/>
    <n v="6815768"/>
    <x v="4"/>
    <s v="Nov"/>
    <s v="Q4"/>
    <x v="2"/>
    <x v="12"/>
    <s v="Bearish"/>
    <x v="0"/>
    <x v="0"/>
    <x v="1"/>
    <x v="1"/>
    <x v="1"/>
    <x v="1"/>
    <x v="1"/>
    <x v="1"/>
    <x v="1"/>
    <x v="1"/>
    <x v="1"/>
    <x v="2822"/>
  </r>
  <r>
    <d v="2012-11-05T00:00:00"/>
    <n v="297.8875122"/>
    <n v="297.30624390000003"/>
    <n v="4959200"/>
    <x v="0"/>
    <s v="Nov"/>
    <s v="Q4"/>
    <x v="2"/>
    <x v="12"/>
    <s v="Bearish"/>
    <x v="1"/>
    <x v="1"/>
    <x v="1"/>
    <x v="1"/>
    <x v="1"/>
    <x v="1"/>
    <x v="1"/>
    <x v="1"/>
    <x v="1"/>
    <x v="1"/>
    <x v="1"/>
    <x v="2823"/>
  </r>
  <r>
    <d v="2012-11-02T00:00:00"/>
    <n v="296.375"/>
    <n v="298.5125122"/>
    <n v="7049216"/>
    <x v="1"/>
    <s v="Nov"/>
    <s v="Q4"/>
    <x v="2"/>
    <x v="12"/>
    <s v="Bullish"/>
    <x v="0"/>
    <x v="0"/>
    <x v="1"/>
    <x v="1"/>
    <x v="1"/>
    <x v="1"/>
    <x v="1"/>
    <x v="1"/>
    <x v="1"/>
    <x v="1"/>
    <x v="1"/>
    <x v="2824"/>
  </r>
  <r>
    <d v="2012-11-01T00:00:00"/>
    <n v="295.25"/>
    <n v="295.5812378"/>
    <n v="7010976"/>
    <x v="2"/>
    <s v="Nov"/>
    <s v="Q4"/>
    <x v="2"/>
    <x v="12"/>
    <s v="Bullish"/>
    <x v="0"/>
    <x v="0"/>
    <x v="1"/>
    <x v="1"/>
    <x v="1"/>
    <x v="1"/>
    <x v="1"/>
    <x v="1"/>
    <x v="1"/>
    <x v="1"/>
    <x v="1"/>
    <x v="2825"/>
  </r>
  <r>
    <d v="2012-10-31T00:00:00"/>
    <n v="293.75"/>
    <n v="295.375"/>
    <n v="6517320"/>
    <x v="3"/>
    <s v="Oct"/>
    <s v="Q4"/>
    <x v="2"/>
    <x v="12"/>
    <s v="Bullish"/>
    <x v="0"/>
    <x v="0"/>
    <x v="1"/>
    <x v="1"/>
    <x v="1"/>
    <x v="1"/>
    <x v="1"/>
    <x v="1"/>
    <x v="1"/>
    <x v="1"/>
    <x v="1"/>
    <x v="2826"/>
  </r>
  <r>
    <d v="2012-10-30T00:00:00"/>
    <n v="290.75"/>
    <n v="294.7937622"/>
    <n v="5728256"/>
    <x v="4"/>
    <s v="Oct"/>
    <s v="Q4"/>
    <x v="2"/>
    <x v="12"/>
    <s v="Bullish"/>
    <x v="0"/>
    <x v="0"/>
    <x v="1"/>
    <x v="1"/>
    <x v="1"/>
    <x v="1"/>
    <x v="1"/>
    <x v="1"/>
    <x v="1"/>
    <x v="1"/>
    <x v="1"/>
    <x v="2827"/>
  </r>
  <r>
    <d v="2012-10-29T00:00:00"/>
    <n v="290.125"/>
    <n v="291.9375"/>
    <n v="4736664"/>
    <x v="0"/>
    <s v="Oct"/>
    <s v="Q4"/>
    <x v="2"/>
    <x v="12"/>
    <s v="Bullish"/>
    <x v="1"/>
    <x v="1"/>
    <x v="1"/>
    <x v="1"/>
    <x v="1"/>
    <x v="1"/>
    <x v="1"/>
    <x v="1"/>
    <x v="1"/>
    <x v="1"/>
    <x v="1"/>
    <x v="2828"/>
  </r>
  <r>
    <d v="2012-10-25T00:00:00"/>
    <n v="292.875"/>
    <n v="293.09375"/>
    <n v="11256776"/>
    <x v="2"/>
    <s v="Oct"/>
    <s v="Q4"/>
    <x v="2"/>
    <x v="12"/>
    <s v="Bullish"/>
    <x v="1"/>
    <x v="1"/>
    <x v="1"/>
    <x v="1"/>
    <x v="1"/>
    <x v="1"/>
    <x v="1"/>
    <x v="1"/>
    <x v="1"/>
    <x v="1"/>
    <x v="1"/>
    <x v="2829"/>
  </r>
  <r>
    <d v="2012-10-23T00:00:00"/>
    <n v="295.25"/>
    <n v="294.1375122"/>
    <n v="4743144"/>
    <x v="4"/>
    <s v="Oct"/>
    <s v="Q4"/>
    <x v="2"/>
    <x v="12"/>
    <s v="Bearish"/>
    <x v="1"/>
    <x v="1"/>
    <x v="1"/>
    <x v="1"/>
    <x v="1"/>
    <x v="1"/>
    <x v="1"/>
    <x v="1"/>
    <x v="1"/>
    <x v="1"/>
    <x v="1"/>
    <x v="2830"/>
  </r>
  <r>
    <d v="2012-10-22T00:00:00"/>
    <n v="296.03125"/>
    <n v="298.19375609999997"/>
    <n v="4566864"/>
    <x v="0"/>
    <s v="Oct"/>
    <s v="Q4"/>
    <x v="2"/>
    <x v="12"/>
    <s v="Bullish"/>
    <x v="0"/>
    <x v="0"/>
    <x v="1"/>
    <x v="1"/>
    <x v="1"/>
    <x v="1"/>
    <x v="1"/>
    <x v="1"/>
    <x v="1"/>
    <x v="1"/>
    <x v="1"/>
    <x v="2831"/>
  </r>
  <r>
    <d v="2012-10-19T00:00:00"/>
    <n v="295.75"/>
    <n v="297.9187622"/>
    <n v="10937200"/>
    <x v="1"/>
    <s v="Oct"/>
    <s v="Q4"/>
    <x v="2"/>
    <x v="12"/>
    <s v="Bullish"/>
    <x v="0"/>
    <x v="0"/>
    <x v="1"/>
    <x v="1"/>
    <x v="1"/>
    <x v="1"/>
    <x v="1"/>
    <x v="1"/>
    <x v="1"/>
    <x v="1"/>
    <x v="1"/>
    <x v="2832"/>
  </r>
  <r>
    <d v="2012-10-18T00:00:00"/>
    <n v="295.5"/>
    <n v="297.2000122"/>
    <n v="10192576"/>
    <x v="2"/>
    <s v="Oct"/>
    <s v="Q4"/>
    <x v="2"/>
    <x v="12"/>
    <s v="Bullish"/>
    <x v="0"/>
    <x v="0"/>
    <x v="1"/>
    <x v="1"/>
    <x v="1"/>
    <x v="1"/>
    <x v="1"/>
    <x v="1"/>
    <x v="1"/>
    <x v="1"/>
    <x v="1"/>
    <x v="2833"/>
  </r>
  <r>
    <d v="2012-10-17T00:00:00"/>
    <n v="297.00625609999997"/>
    <n v="296.2687378"/>
    <n v="5707320"/>
    <x v="3"/>
    <s v="Oct"/>
    <s v="Q4"/>
    <x v="2"/>
    <x v="12"/>
    <s v="Bearish"/>
    <x v="0"/>
    <x v="0"/>
    <x v="1"/>
    <x v="1"/>
    <x v="1"/>
    <x v="1"/>
    <x v="1"/>
    <x v="1"/>
    <x v="1"/>
    <x v="1"/>
    <x v="1"/>
    <x v="2834"/>
  </r>
  <r>
    <d v="2012-10-16T00:00:00"/>
    <n v="297.4874878"/>
    <n v="294.46249390000003"/>
    <n v="7282048"/>
    <x v="4"/>
    <s v="Oct"/>
    <s v="Q4"/>
    <x v="2"/>
    <x v="12"/>
    <s v="Bearish"/>
    <x v="1"/>
    <x v="1"/>
    <x v="1"/>
    <x v="1"/>
    <x v="1"/>
    <x v="1"/>
    <x v="1"/>
    <x v="1"/>
    <x v="1"/>
    <x v="1"/>
    <x v="1"/>
    <x v="2835"/>
  </r>
  <r>
    <d v="2012-10-15T00:00:00"/>
    <n v="298.21249390000003"/>
    <n v="295.7000122"/>
    <n v="14790120"/>
    <x v="0"/>
    <s v="Oct"/>
    <s v="Q4"/>
    <x v="2"/>
    <x v="12"/>
    <s v="Bearish"/>
    <x v="1"/>
    <x v="1"/>
    <x v="1"/>
    <x v="1"/>
    <x v="1"/>
    <x v="1"/>
    <x v="1"/>
    <x v="1"/>
    <x v="1"/>
    <x v="1"/>
    <x v="1"/>
    <x v="2836"/>
  </r>
  <r>
    <d v="2012-10-12T00:00:00"/>
    <n v="293.75"/>
    <n v="299.4187622"/>
    <n v="56701776"/>
    <x v="1"/>
    <s v="Oct"/>
    <s v="Q4"/>
    <x v="2"/>
    <x v="12"/>
    <s v="Bullish"/>
    <x v="1"/>
    <x v="1"/>
    <x v="1"/>
    <x v="1"/>
    <x v="1"/>
    <x v="1"/>
    <x v="1"/>
    <x v="1"/>
    <x v="1"/>
    <x v="1"/>
    <x v="1"/>
    <x v="2837"/>
  </r>
  <r>
    <d v="2012-10-11T00:00:00"/>
    <n v="312"/>
    <n v="316.64999390000003"/>
    <n v="14966400"/>
    <x v="2"/>
    <s v="Oct"/>
    <s v="Q4"/>
    <x v="2"/>
    <x v="12"/>
    <s v="Bullish"/>
    <x v="0"/>
    <x v="0"/>
    <x v="1"/>
    <x v="1"/>
    <x v="1"/>
    <x v="1"/>
    <x v="1"/>
    <x v="1"/>
    <x v="1"/>
    <x v="1"/>
    <x v="1"/>
    <x v="2838"/>
  </r>
  <r>
    <d v="2012-10-10T00:00:00"/>
    <n v="313.3875122"/>
    <n v="313.0187378"/>
    <n v="5932104"/>
    <x v="3"/>
    <s v="Oct"/>
    <s v="Q4"/>
    <x v="2"/>
    <x v="12"/>
    <s v="Bearish"/>
    <x v="1"/>
    <x v="1"/>
    <x v="1"/>
    <x v="1"/>
    <x v="1"/>
    <x v="1"/>
    <x v="1"/>
    <x v="1"/>
    <x v="1"/>
    <x v="1"/>
    <x v="1"/>
    <x v="2839"/>
  </r>
  <r>
    <d v="2012-10-09T00:00:00"/>
    <n v="313.125"/>
    <n v="317.03125"/>
    <n v="9084320"/>
    <x v="4"/>
    <s v="Oct"/>
    <s v="Q4"/>
    <x v="2"/>
    <x v="12"/>
    <s v="Bullish"/>
    <x v="0"/>
    <x v="0"/>
    <x v="1"/>
    <x v="1"/>
    <x v="1"/>
    <x v="1"/>
    <x v="1"/>
    <x v="1"/>
    <x v="1"/>
    <x v="1"/>
    <x v="1"/>
    <x v="2840"/>
  </r>
  <r>
    <d v="2012-10-08T00:00:00"/>
    <n v="315.60000609999997"/>
    <n v="311.02499390000003"/>
    <n v="8077440"/>
    <x v="0"/>
    <s v="Oct"/>
    <s v="Q4"/>
    <x v="2"/>
    <x v="12"/>
    <s v="Bearish"/>
    <x v="1"/>
    <x v="1"/>
    <x v="1"/>
    <x v="1"/>
    <x v="1"/>
    <x v="1"/>
    <x v="1"/>
    <x v="1"/>
    <x v="1"/>
    <x v="1"/>
    <x v="1"/>
    <x v="2841"/>
  </r>
  <r>
    <d v="2012-10-05T00:00:00"/>
    <n v="323.125"/>
    <n v="315.8562622"/>
    <n v="11632000"/>
    <x v="1"/>
    <s v="Oct"/>
    <s v="Q4"/>
    <x v="2"/>
    <x v="12"/>
    <s v="Bearish"/>
    <x v="1"/>
    <x v="1"/>
    <x v="1"/>
    <x v="1"/>
    <x v="1"/>
    <x v="1"/>
    <x v="1"/>
    <x v="1"/>
    <x v="1"/>
    <x v="1"/>
    <x v="1"/>
    <x v="2842"/>
  </r>
  <r>
    <d v="2012-10-04T00:00:00"/>
    <n v="321.8875122"/>
    <n v="321.9562378"/>
    <n v="7164280"/>
    <x v="2"/>
    <s v="Oct"/>
    <s v="Q4"/>
    <x v="2"/>
    <x v="12"/>
    <s v="Bullish"/>
    <x v="1"/>
    <x v="1"/>
    <x v="1"/>
    <x v="1"/>
    <x v="1"/>
    <x v="1"/>
    <x v="1"/>
    <x v="1"/>
    <x v="1"/>
    <x v="1"/>
    <x v="1"/>
    <x v="2843"/>
  </r>
  <r>
    <d v="2012-10-03T00:00:00"/>
    <n v="325.65625"/>
    <n v="322.28125"/>
    <n v="7823624"/>
    <x v="3"/>
    <s v="Oct"/>
    <s v="Q4"/>
    <x v="2"/>
    <x v="12"/>
    <s v="Bearish"/>
    <x v="1"/>
    <x v="1"/>
    <x v="1"/>
    <x v="1"/>
    <x v="1"/>
    <x v="1"/>
    <x v="1"/>
    <x v="1"/>
    <x v="1"/>
    <x v="1"/>
    <x v="1"/>
    <x v="2844"/>
  </r>
  <r>
    <d v="2012-10-01T00:00:00"/>
    <n v="318.91250609999997"/>
    <n v="326.2062378"/>
    <n v="8826288"/>
    <x v="0"/>
    <s v="Oct"/>
    <s v="Q4"/>
    <x v="2"/>
    <x v="12"/>
    <s v="Bullish"/>
    <x v="0"/>
    <x v="0"/>
    <x v="1"/>
    <x v="1"/>
    <x v="1"/>
    <x v="1"/>
    <x v="1"/>
    <x v="1"/>
    <x v="1"/>
    <x v="1"/>
    <x v="1"/>
    <x v="2845"/>
  </r>
  <r>
    <d v="2012-09-28T00:00:00"/>
    <n v="320.125"/>
    <n v="316.86874390000003"/>
    <n v="9685224"/>
    <x v="1"/>
    <s v="Sep"/>
    <s v="Q3"/>
    <x v="3"/>
    <x v="12"/>
    <s v="Bearish"/>
    <x v="1"/>
    <x v="1"/>
    <x v="1"/>
    <x v="1"/>
    <x v="1"/>
    <x v="1"/>
    <x v="1"/>
    <x v="1"/>
    <x v="1"/>
    <x v="1"/>
    <x v="1"/>
    <x v="2846"/>
  </r>
  <r>
    <d v="2012-09-27T00:00:00"/>
    <n v="324.0625"/>
    <n v="318.6687622"/>
    <n v="13822880"/>
    <x v="2"/>
    <s v="Sep"/>
    <s v="Q3"/>
    <x v="3"/>
    <x v="12"/>
    <s v="Bearish"/>
    <x v="1"/>
    <x v="1"/>
    <x v="1"/>
    <x v="1"/>
    <x v="1"/>
    <x v="1"/>
    <x v="1"/>
    <x v="1"/>
    <x v="1"/>
    <x v="1"/>
    <x v="1"/>
    <x v="2847"/>
  </r>
  <r>
    <d v="2012-09-26T00:00:00"/>
    <n v="322.25"/>
    <n v="323.66250609999997"/>
    <n v="8489904"/>
    <x v="3"/>
    <s v="Sep"/>
    <s v="Q3"/>
    <x v="3"/>
    <x v="12"/>
    <s v="Bullish"/>
    <x v="1"/>
    <x v="1"/>
    <x v="1"/>
    <x v="1"/>
    <x v="1"/>
    <x v="1"/>
    <x v="1"/>
    <x v="1"/>
    <x v="1"/>
    <x v="1"/>
    <x v="1"/>
    <x v="2848"/>
  </r>
  <r>
    <d v="2012-09-25T00:00:00"/>
    <n v="323.75"/>
    <n v="324.75625609999997"/>
    <n v="8849752"/>
    <x v="4"/>
    <s v="Sep"/>
    <s v="Q3"/>
    <x v="3"/>
    <x v="12"/>
    <s v="Bullish"/>
    <x v="1"/>
    <x v="1"/>
    <x v="1"/>
    <x v="1"/>
    <x v="1"/>
    <x v="1"/>
    <x v="1"/>
    <x v="1"/>
    <x v="1"/>
    <x v="1"/>
    <x v="1"/>
    <x v="2849"/>
  </r>
  <r>
    <d v="2012-09-24T00:00:00"/>
    <n v="325"/>
    <n v="325.0187378"/>
    <n v="8854032"/>
    <x v="0"/>
    <s v="Sep"/>
    <s v="Q3"/>
    <x v="3"/>
    <x v="12"/>
    <s v="Bullish"/>
    <x v="0"/>
    <x v="0"/>
    <x v="1"/>
    <x v="1"/>
    <x v="1"/>
    <x v="1"/>
    <x v="1"/>
    <x v="1"/>
    <x v="1"/>
    <x v="1"/>
    <x v="1"/>
    <x v="2850"/>
  </r>
  <r>
    <d v="2012-09-21T00:00:00"/>
    <n v="326.9187622"/>
    <n v="324.16250609999997"/>
    <n v="12293872"/>
    <x v="1"/>
    <s v="Sep"/>
    <s v="Q3"/>
    <x v="3"/>
    <x v="12"/>
    <s v="Bearish"/>
    <x v="1"/>
    <x v="1"/>
    <x v="1"/>
    <x v="1"/>
    <x v="1"/>
    <x v="1"/>
    <x v="1"/>
    <x v="1"/>
    <x v="1"/>
    <x v="1"/>
    <x v="1"/>
    <x v="2851"/>
  </r>
  <r>
    <d v="2012-09-20T00:00:00"/>
    <n v="319.5750122"/>
    <n v="327.14999390000003"/>
    <n v="11625136"/>
    <x v="2"/>
    <s v="Sep"/>
    <s v="Q3"/>
    <x v="3"/>
    <x v="12"/>
    <s v="Bullish"/>
    <x v="0"/>
    <x v="0"/>
    <x v="1"/>
    <x v="1"/>
    <x v="1"/>
    <x v="1"/>
    <x v="1"/>
    <x v="1"/>
    <x v="1"/>
    <x v="1"/>
    <x v="1"/>
    <x v="2852"/>
  </r>
  <r>
    <d v="2012-09-18T00:00:00"/>
    <n v="322.5"/>
    <n v="325.10000609999997"/>
    <n v="7184200"/>
    <x v="4"/>
    <s v="Sep"/>
    <s v="Q3"/>
    <x v="3"/>
    <x v="12"/>
    <s v="Bullish"/>
    <x v="0"/>
    <x v="0"/>
    <x v="1"/>
    <x v="1"/>
    <x v="1"/>
    <x v="1"/>
    <x v="1"/>
    <x v="1"/>
    <x v="1"/>
    <x v="1"/>
    <x v="1"/>
    <x v="2853"/>
  </r>
  <r>
    <d v="2012-09-17T00:00:00"/>
    <n v="331.125"/>
    <n v="320.5625"/>
    <n v="9859272"/>
    <x v="0"/>
    <s v="Sep"/>
    <s v="Q3"/>
    <x v="3"/>
    <x v="12"/>
    <s v="Bearish"/>
    <x v="1"/>
    <x v="1"/>
    <x v="1"/>
    <x v="1"/>
    <x v="1"/>
    <x v="1"/>
    <x v="1"/>
    <x v="1"/>
    <x v="1"/>
    <x v="1"/>
    <x v="1"/>
    <x v="2854"/>
  </r>
  <r>
    <d v="2012-09-14T00:00:00"/>
    <n v="323.5"/>
    <n v="329.0125122"/>
    <n v="10627848"/>
    <x v="1"/>
    <s v="Sep"/>
    <s v="Q3"/>
    <x v="3"/>
    <x v="12"/>
    <s v="Bullish"/>
    <x v="0"/>
    <x v="0"/>
    <x v="1"/>
    <x v="1"/>
    <x v="1"/>
    <x v="1"/>
    <x v="1"/>
    <x v="1"/>
    <x v="1"/>
    <x v="1"/>
    <x v="1"/>
    <x v="2855"/>
  </r>
  <r>
    <d v="2012-09-13T00:00:00"/>
    <n v="317.35000609999997"/>
    <n v="319.38125609999997"/>
    <n v="5249704"/>
    <x v="2"/>
    <s v="Sep"/>
    <s v="Q3"/>
    <x v="3"/>
    <x v="12"/>
    <s v="Bullish"/>
    <x v="0"/>
    <x v="0"/>
    <x v="1"/>
    <x v="1"/>
    <x v="1"/>
    <x v="1"/>
    <x v="1"/>
    <x v="1"/>
    <x v="1"/>
    <x v="1"/>
    <x v="1"/>
    <x v="2856"/>
  </r>
  <r>
    <d v="2012-09-12T00:00:00"/>
    <n v="316.375"/>
    <n v="317.46249390000003"/>
    <n v="5083328"/>
    <x v="3"/>
    <s v="Sep"/>
    <s v="Q3"/>
    <x v="3"/>
    <x v="12"/>
    <s v="Bullish"/>
    <x v="0"/>
    <x v="0"/>
    <x v="1"/>
    <x v="1"/>
    <x v="1"/>
    <x v="1"/>
    <x v="1"/>
    <x v="1"/>
    <x v="1"/>
    <x v="1"/>
    <x v="1"/>
    <x v="2857"/>
  </r>
  <r>
    <d v="2012-09-11T00:00:00"/>
    <n v="312.5"/>
    <n v="316.1875"/>
    <n v="5441904"/>
    <x v="4"/>
    <s v="Sep"/>
    <s v="Q3"/>
    <x v="3"/>
    <x v="12"/>
    <s v="Bullish"/>
    <x v="0"/>
    <x v="0"/>
    <x v="1"/>
    <x v="1"/>
    <x v="1"/>
    <x v="1"/>
    <x v="1"/>
    <x v="1"/>
    <x v="1"/>
    <x v="1"/>
    <x v="1"/>
    <x v="2858"/>
  </r>
  <r>
    <d v="2012-09-10T00:00:00"/>
    <n v="312"/>
    <n v="314.0437622"/>
    <n v="7337320"/>
    <x v="0"/>
    <s v="Sep"/>
    <s v="Q3"/>
    <x v="3"/>
    <x v="12"/>
    <s v="Bullish"/>
    <x v="0"/>
    <x v="0"/>
    <x v="1"/>
    <x v="1"/>
    <x v="1"/>
    <x v="1"/>
    <x v="1"/>
    <x v="1"/>
    <x v="1"/>
    <x v="1"/>
    <x v="1"/>
    <x v="2257"/>
  </r>
  <r>
    <d v="2012-09-08T00:00:00"/>
    <m/>
    <m/>
    <m/>
    <x v="5"/>
    <s v="Sep"/>
    <s v="Q3"/>
    <x v="3"/>
    <x v="12"/>
    <s v="Neutral"/>
    <x v="1"/>
    <x v="1"/>
    <x v="1"/>
    <x v="1"/>
    <x v="1"/>
    <x v="1"/>
    <x v="1"/>
    <x v="1"/>
    <x v="1"/>
    <x v="1"/>
    <x v="1"/>
    <x v="2258"/>
  </r>
  <r>
    <d v="2012-09-07T00:00:00"/>
    <n v="306.875"/>
    <n v="310.90625"/>
    <n v="6075696"/>
    <x v="1"/>
    <s v="Sep"/>
    <s v="Q3"/>
    <x v="3"/>
    <x v="12"/>
    <s v="Bullish"/>
    <x v="0"/>
    <x v="0"/>
    <x v="1"/>
    <x v="1"/>
    <x v="1"/>
    <x v="1"/>
    <x v="1"/>
    <x v="1"/>
    <x v="1"/>
    <x v="1"/>
    <x v="1"/>
    <x v="2859"/>
  </r>
  <r>
    <d v="2012-09-06T00:00:00"/>
    <n v="293.8125"/>
    <n v="302.75"/>
    <n v="7623384"/>
    <x v="2"/>
    <s v="Sep"/>
    <s v="Q3"/>
    <x v="3"/>
    <x v="12"/>
    <s v="Bullish"/>
    <x v="0"/>
    <x v="0"/>
    <x v="1"/>
    <x v="1"/>
    <x v="1"/>
    <x v="1"/>
    <x v="1"/>
    <x v="1"/>
    <x v="1"/>
    <x v="1"/>
    <x v="1"/>
    <x v="2860"/>
  </r>
  <r>
    <d v="2012-09-05T00:00:00"/>
    <n v="293.375"/>
    <n v="292.43124390000003"/>
    <n v="4013224"/>
    <x v="3"/>
    <s v="Sep"/>
    <s v="Q3"/>
    <x v="3"/>
    <x v="12"/>
    <s v="Bearish"/>
    <x v="1"/>
    <x v="1"/>
    <x v="1"/>
    <x v="1"/>
    <x v="1"/>
    <x v="1"/>
    <x v="1"/>
    <x v="1"/>
    <x v="1"/>
    <x v="1"/>
    <x v="1"/>
    <x v="2861"/>
  </r>
  <r>
    <d v="2012-09-04T00:00:00"/>
    <n v="295.0437622"/>
    <n v="295.10000609999997"/>
    <n v="2333328"/>
    <x v="4"/>
    <s v="Sep"/>
    <s v="Q3"/>
    <x v="3"/>
    <x v="12"/>
    <s v="Bullish"/>
    <x v="1"/>
    <x v="1"/>
    <x v="1"/>
    <x v="1"/>
    <x v="1"/>
    <x v="1"/>
    <x v="1"/>
    <x v="1"/>
    <x v="1"/>
    <x v="1"/>
    <x v="1"/>
    <x v="2862"/>
  </r>
  <r>
    <d v="2012-09-03T00:00:00"/>
    <n v="295.75"/>
    <n v="295.6375122"/>
    <n v="4321512"/>
    <x v="0"/>
    <s v="Sep"/>
    <s v="Q3"/>
    <x v="3"/>
    <x v="12"/>
    <s v="Bearish"/>
    <x v="0"/>
    <x v="0"/>
    <x v="1"/>
    <x v="1"/>
    <x v="1"/>
    <x v="1"/>
    <x v="1"/>
    <x v="1"/>
    <x v="1"/>
    <x v="1"/>
    <x v="1"/>
    <x v="2863"/>
  </r>
  <r>
    <d v="2012-08-31T00:00:00"/>
    <n v="298.25"/>
    <n v="295.2062378"/>
    <n v="5811064"/>
    <x v="1"/>
    <s v="Aug"/>
    <s v="Q3"/>
    <x v="3"/>
    <x v="12"/>
    <s v="Bearish"/>
    <x v="1"/>
    <x v="1"/>
    <x v="1"/>
    <x v="1"/>
    <x v="1"/>
    <x v="1"/>
    <x v="1"/>
    <x v="1"/>
    <x v="1"/>
    <x v="1"/>
    <x v="1"/>
    <x v="2864"/>
  </r>
  <r>
    <d v="2012-08-30T00:00:00"/>
    <n v="297.9812622"/>
    <n v="299.08749390000003"/>
    <n v="11175392"/>
    <x v="2"/>
    <s v="Aug"/>
    <s v="Q3"/>
    <x v="3"/>
    <x v="12"/>
    <s v="Bullish"/>
    <x v="0"/>
    <x v="0"/>
    <x v="1"/>
    <x v="1"/>
    <x v="1"/>
    <x v="1"/>
    <x v="1"/>
    <x v="1"/>
    <x v="1"/>
    <x v="1"/>
    <x v="1"/>
    <x v="2865"/>
  </r>
  <r>
    <d v="2012-08-29T00:00:00"/>
    <n v="302.75"/>
    <n v="298.53750609999997"/>
    <n v="5616416"/>
    <x v="3"/>
    <s v="Aug"/>
    <s v="Q3"/>
    <x v="3"/>
    <x v="12"/>
    <s v="Bearish"/>
    <x v="1"/>
    <x v="1"/>
    <x v="1"/>
    <x v="1"/>
    <x v="1"/>
    <x v="1"/>
    <x v="1"/>
    <x v="1"/>
    <x v="1"/>
    <x v="1"/>
    <x v="1"/>
    <x v="2866"/>
  </r>
  <r>
    <d v="2012-08-28T00:00:00"/>
    <n v="299.625"/>
    <n v="302.6437378"/>
    <n v="5666056"/>
    <x v="4"/>
    <s v="Aug"/>
    <s v="Q3"/>
    <x v="3"/>
    <x v="12"/>
    <s v="Bullish"/>
    <x v="0"/>
    <x v="0"/>
    <x v="1"/>
    <x v="1"/>
    <x v="1"/>
    <x v="1"/>
    <x v="1"/>
    <x v="1"/>
    <x v="1"/>
    <x v="1"/>
    <x v="1"/>
    <x v="2867"/>
  </r>
  <r>
    <d v="2012-08-27T00:00:00"/>
    <n v="303.77499390000003"/>
    <n v="301.4874878"/>
    <n v="7891360"/>
    <x v="0"/>
    <s v="Aug"/>
    <s v="Q3"/>
    <x v="3"/>
    <x v="12"/>
    <s v="Bearish"/>
    <x v="1"/>
    <x v="1"/>
    <x v="1"/>
    <x v="1"/>
    <x v="1"/>
    <x v="1"/>
    <x v="1"/>
    <x v="1"/>
    <x v="1"/>
    <x v="1"/>
    <x v="1"/>
    <x v="2868"/>
  </r>
  <r>
    <d v="2012-08-24T00:00:00"/>
    <n v="306"/>
    <n v="305.60000609999997"/>
    <n v="6724512"/>
    <x v="1"/>
    <s v="Aug"/>
    <s v="Q3"/>
    <x v="3"/>
    <x v="12"/>
    <s v="Bearish"/>
    <x v="1"/>
    <x v="1"/>
    <x v="1"/>
    <x v="1"/>
    <x v="1"/>
    <x v="1"/>
    <x v="1"/>
    <x v="1"/>
    <x v="1"/>
    <x v="1"/>
    <x v="1"/>
    <x v="2869"/>
  </r>
  <r>
    <d v="2012-08-23T00:00:00"/>
    <n v="304.375"/>
    <n v="309.64999390000003"/>
    <n v="14722856"/>
    <x v="2"/>
    <s v="Aug"/>
    <s v="Q3"/>
    <x v="3"/>
    <x v="12"/>
    <s v="Bullish"/>
    <x v="0"/>
    <x v="0"/>
    <x v="1"/>
    <x v="1"/>
    <x v="1"/>
    <x v="1"/>
    <x v="1"/>
    <x v="1"/>
    <x v="1"/>
    <x v="1"/>
    <x v="1"/>
    <x v="2870"/>
  </r>
  <r>
    <d v="2012-08-22T00:00:00"/>
    <n v="300.3624878"/>
    <n v="304.2000122"/>
    <n v="5149168"/>
    <x v="3"/>
    <s v="Aug"/>
    <s v="Q3"/>
    <x v="3"/>
    <x v="12"/>
    <s v="Bullish"/>
    <x v="0"/>
    <x v="0"/>
    <x v="1"/>
    <x v="1"/>
    <x v="1"/>
    <x v="1"/>
    <x v="1"/>
    <x v="1"/>
    <x v="1"/>
    <x v="1"/>
    <x v="1"/>
    <x v="2871"/>
  </r>
  <r>
    <d v="2012-08-21T00:00:00"/>
    <n v="295.625"/>
    <n v="301.125"/>
    <n v="12206136"/>
    <x v="4"/>
    <s v="Aug"/>
    <s v="Q3"/>
    <x v="3"/>
    <x v="12"/>
    <s v="Bullish"/>
    <x v="0"/>
    <x v="0"/>
    <x v="1"/>
    <x v="1"/>
    <x v="1"/>
    <x v="1"/>
    <x v="1"/>
    <x v="1"/>
    <x v="1"/>
    <x v="1"/>
    <x v="1"/>
    <x v="2872"/>
  </r>
  <r>
    <d v="2012-08-17T00:00:00"/>
    <n v="290.5"/>
    <n v="293.88125609999997"/>
    <n v="8493280"/>
    <x v="1"/>
    <s v="Aug"/>
    <s v="Q3"/>
    <x v="3"/>
    <x v="12"/>
    <s v="Bullish"/>
    <x v="0"/>
    <x v="0"/>
    <x v="1"/>
    <x v="1"/>
    <x v="1"/>
    <x v="1"/>
    <x v="1"/>
    <x v="1"/>
    <x v="1"/>
    <x v="1"/>
    <x v="1"/>
    <x v="2873"/>
  </r>
  <r>
    <d v="2012-08-16T00:00:00"/>
    <n v="291.0187378"/>
    <n v="289.43124390000003"/>
    <n v="3729624"/>
    <x v="2"/>
    <s v="Aug"/>
    <s v="Q3"/>
    <x v="3"/>
    <x v="12"/>
    <s v="Bearish"/>
    <x v="1"/>
    <x v="1"/>
    <x v="1"/>
    <x v="1"/>
    <x v="1"/>
    <x v="1"/>
    <x v="1"/>
    <x v="1"/>
    <x v="1"/>
    <x v="1"/>
    <x v="1"/>
    <x v="2874"/>
  </r>
  <r>
    <d v="2012-08-14T00:00:00"/>
    <n v="289.16250609999997"/>
    <n v="291.1687622"/>
    <n v="4044816"/>
    <x v="4"/>
    <s v="Aug"/>
    <s v="Q3"/>
    <x v="3"/>
    <x v="12"/>
    <s v="Bullish"/>
    <x v="0"/>
    <x v="0"/>
    <x v="1"/>
    <x v="1"/>
    <x v="1"/>
    <x v="1"/>
    <x v="1"/>
    <x v="1"/>
    <x v="1"/>
    <x v="1"/>
    <x v="1"/>
    <x v="2875"/>
  </r>
  <r>
    <d v="2012-08-13T00:00:00"/>
    <n v="287.66250609999997"/>
    <n v="290.0125122"/>
    <n v="4013928"/>
    <x v="0"/>
    <s v="Aug"/>
    <s v="Q3"/>
    <x v="3"/>
    <x v="12"/>
    <s v="Bullish"/>
    <x v="0"/>
    <x v="0"/>
    <x v="1"/>
    <x v="1"/>
    <x v="1"/>
    <x v="1"/>
    <x v="1"/>
    <x v="1"/>
    <x v="1"/>
    <x v="1"/>
    <x v="1"/>
    <x v="2876"/>
  </r>
  <r>
    <d v="2012-08-10T00:00:00"/>
    <n v="284.75"/>
    <n v="289.13125609999997"/>
    <n v="5635688"/>
    <x v="1"/>
    <s v="Aug"/>
    <s v="Q3"/>
    <x v="3"/>
    <x v="12"/>
    <s v="Bullish"/>
    <x v="0"/>
    <x v="0"/>
    <x v="1"/>
    <x v="1"/>
    <x v="1"/>
    <x v="1"/>
    <x v="1"/>
    <x v="1"/>
    <x v="1"/>
    <x v="1"/>
    <x v="1"/>
    <x v="2877"/>
  </r>
  <r>
    <d v="2012-08-09T00:00:00"/>
    <n v="286.28125"/>
    <n v="285.25625609999997"/>
    <n v="6931096"/>
    <x v="2"/>
    <s v="Aug"/>
    <s v="Q3"/>
    <x v="3"/>
    <x v="12"/>
    <s v="Bearish"/>
    <x v="1"/>
    <x v="1"/>
    <x v="1"/>
    <x v="1"/>
    <x v="1"/>
    <x v="1"/>
    <x v="1"/>
    <x v="1"/>
    <x v="1"/>
    <x v="1"/>
    <x v="1"/>
    <x v="2878"/>
  </r>
  <r>
    <d v="2012-08-08T00:00:00"/>
    <n v="282.75"/>
    <n v="285.4500122"/>
    <n v="8039104"/>
    <x v="3"/>
    <s v="Aug"/>
    <s v="Q3"/>
    <x v="3"/>
    <x v="12"/>
    <s v="Bullish"/>
    <x v="0"/>
    <x v="0"/>
    <x v="1"/>
    <x v="1"/>
    <x v="1"/>
    <x v="1"/>
    <x v="1"/>
    <x v="1"/>
    <x v="1"/>
    <x v="1"/>
    <x v="1"/>
    <x v="2879"/>
  </r>
  <r>
    <d v="2012-08-07T00:00:00"/>
    <n v="279"/>
    <n v="281.66250609999997"/>
    <n v="5465344"/>
    <x v="4"/>
    <s v="Aug"/>
    <s v="Q3"/>
    <x v="3"/>
    <x v="12"/>
    <s v="Bullish"/>
    <x v="0"/>
    <x v="0"/>
    <x v="1"/>
    <x v="1"/>
    <x v="1"/>
    <x v="1"/>
    <x v="1"/>
    <x v="1"/>
    <x v="1"/>
    <x v="1"/>
    <x v="1"/>
    <x v="2880"/>
  </r>
  <r>
    <d v="2012-08-06T00:00:00"/>
    <n v="277.77499390000003"/>
    <n v="277.10000609999997"/>
    <n v="3250784"/>
    <x v="0"/>
    <s v="Aug"/>
    <s v="Q3"/>
    <x v="3"/>
    <x v="12"/>
    <s v="Bearish"/>
    <x v="0"/>
    <x v="0"/>
    <x v="1"/>
    <x v="1"/>
    <x v="1"/>
    <x v="1"/>
    <x v="1"/>
    <x v="1"/>
    <x v="1"/>
    <x v="1"/>
    <x v="1"/>
    <x v="2881"/>
  </r>
  <r>
    <d v="2012-08-03T00:00:00"/>
    <n v="274.53125"/>
    <n v="276.0625"/>
    <n v="3095592"/>
    <x v="1"/>
    <s v="Aug"/>
    <s v="Q3"/>
    <x v="3"/>
    <x v="12"/>
    <s v="Bullish"/>
    <x v="0"/>
    <x v="0"/>
    <x v="1"/>
    <x v="1"/>
    <x v="1"/>
    <x v="1"/>
    <x v="1"/>
    <x v="1"/>
    <x v="1"/>
    <x v="1"/>
    <x v="1"/>
    <x v="2882"/>
  </r>
  <r>
    <d v="2012-08-02T00:00:00"/>
    <n v="277.25"/>
    <n v="275.71875"/>
    <n v="2420032"/>
    <x v="2"/>
    <s v="Aug"/>
    <s v="Q3"/>
    <x v="3"/>
    <x v="12"/>
    <s v="Bearish"/>
    <x v="1"/>
    <x v="1"/>
    <x v="1"/>
    <x v="1"/>
    <x v="1"/>
    <x v="1"/>
    <x v="1"/>
    <x v="1"/>
    <x v="1"/>
    <x v="1"/>
    <x v="1"/>
    <x v="2883"/>
  </r>
  <r>
    <d v="2012-08-01T00:00:00"/>
    <n v="276.875"/>
    <n v="277.31875609999997"/>
    <n v="3047984"/>
    <x v="3"/>
    <s v="Aug"/>
    <s v="Q3"/>
    <x v="3"/>
    <x v="12"/>
    <s v="Bullish"/>
    <x v="1"/>
    <x v="1"/>
    <x v="1"/>
    <x v="1"/>
    <x v="1"/>
    <x v="1"/>
    <x v="1"/>
    <x v="1"/>
    <x v="1"/>
    <x v="1"/>
    <x v="1"/>
    <x v="2884"/>
  </r>
  <r>
    <d v="2012-07-31T00:00:00"/>
    <n v="276.875"/>
    <n v="278.36874390000003"/>
    <n v="6914440"/>
    <x v="4"/>
    <s v="Jul"/>
    <s v="Q3"/>
    <x v="3"/>
    <x v="12"/>
    <s v="Bullish"/>
    <x v="0"/>
    <x v="0"/>
    <x v="1"/>
    <x v="1"/>
    <x v="1"/>
    <x v="1"/>
    <x v="1"/>
    <x v="1"/>
    <x v="1"/>
    <x v="1"/>
    <x v="1"/>
    <x v="2885"/>
  </r>
  <r>
    <d v="2012-07-30T00:00:00"/>
    <n v="270"/>
    <n v="276.21249390000003"/>
    <n v="7166920"/>
    <x v="0"/>
    <s v="Jul"/>
    <s v="Q3"/>
    <x v="3"/>
    <x v="12"/>
    <s v="Bullish"/>
    <x v="0"/>
    <x v="0"/>
    <x v="1"/>
    <x v="1"/>
    <x v="1"/>
    <x v="1"/>
    <x v="1"/>
    <x v="1"/>
    <x v="1"/>
    <x v="1"/>
    <x v="1"/>
    <x v="2886"/>
  </r>
  <r>
    <d v="2012-07-27T00:00:00"/>
    <n v="270.25"/>
    <n v="268.5812378"/>
    <n v="9862488"/>
    <x v="1"/>
    <s v="Jul"/>
    <s v="Q3"/>
    <x v="3"/>
    <x v="12"/>
    <s v="Bearish"/>
    <x v="0"/>
    <x v="0"/>
    <x v="1"/>
    <x v="1"/>
    <x v="1"/>
    <x v="1"/>
    <x v="1"/>
    <x v="1"/>
    <x v="1"/>
    <x v="1"/>
    <x v="1"/>
    <x v="2887"/>
  </r>
  <r>
    <d v="2012-07-26T00:00:00"/>
    <n v="270.875"/>
    <n v="265.47500609999997"/>
    <n v="11975336"/>
    <x v="2"/>
    <s v="Jul"/>
    <s v="Q3"/>
    <x v="3"/>
    <x v="12"/>
    <s v="Bearish"/>
    <x v="1"/>
    <x v="1"/>
    <x v="1"/>
    <x v="1"/>
    <x v="1"/>
    <x v="1"/>
    <x v="1"/>
    <x v="1"/>
    <x v="1"/>
    <x v="1"/>
    <x v="1"/>
    <x v="2888"/>
  </r>
  <r>
    <d v="2012-07-25T00:00:00"/>
    <n v="271.75"/>
    <n v="271.06875609999997"/>
    <n v="7036544"/>
    <x v="3"/>
    <s v="Jul"/>
    <s v="Q3"/>
    <x v="3"/>
    <x v="12"/>
    <s v="Bearish"/>
    <x v="1"/>
    <x v="1"/>
    <x v="1"/>
    <x v="1"/>
    <x v="1"/>
    <x v="1"/>
    <x v="1"/>
    <x v="1"/>
    <x v="1"/>
    <x v="1"/>
    <x v="1"/>
    <x v="2889"/>
  </r>
  <r>
    <d v="2012-07-24T00:00:00"/>
    <n v="273.8125"/>
    <n v="271.0812378"/>
    <n v="7153512"/>
    <x v="4"/>
    <s v="Jul"/>
    <s v="Q3"/>
    <x v="3"/>
    <x v="12"/>
    <s v="Bearish"/>
    <x v="1"/>
    <x v="1"/>
    <x v="1"/>
    <x v="1"/>
    <x v="1"/>
    <x v="1"/>
    <x v="1"/>
    <x v="1"/>
    <x v="1"/>
    <x v="1"/>
    <x v="1"/>
    <x v="2890"/>
  </r>
  <r>
    <d v="2012-07-23T00:00:00"/>
    <n v="275"/>
    <n v="273.6375122"/>
    <n v="3890800"/>
    <x v="0"/>
    <s v="Jul"/>
    <s v="Q3"/>
    <x v="3"/>
    <x v="12"/>
    <s v="Bearish"/>
    <x v="1"/>
    <x v="1"/>
    <x v="1"/>
    <x v="1"/>
    <x v="1"/>
    <x v="1"/>
    <x v="1"/>
    <x v="1"/>
    <x v="1"/>
    <x v="1"/>
    <x v="1"/>
    <x v="2891"/>
  </r>
  <r>
    <d v="2012-07-20T00:00:00"/>
    <n v="280.6124878"/>
    <n v="277.34375"/>
    <n v="5153832"/>
    <x v="1"/>
    <s v="Jul"/>
    <s v="Q3"/>
    <x v="3"/>
    <x v="12"/>
    <s v="Bearish"/>
    <x v="1"/>
    <x v="1"/>
    <x v="1"/>
    <x v="1"/>
    <x v="1"/>
    <x v="1"/>
    <x v="1"/>
    <x v="1"/>
    <x v="1"/>
    <x v="1"/>
    <x v="1"/>
    <x v="2892"/>
  </r>
  <r>
    <d v="2012-07-19T00:00:00"/>
    <n v="275"/>
    <n v="280.64999390000003"/>
    <n v="10912392"/>
    <x v="2"/>
    <s v="Jul"/>
    <s v="Q3"/>
    <x v="3"/>
    <x v="12"/>
    <s v="Bullish"/>
    <x v="0"/>
    <x v="0"/>
    <x v="1"/>
    <x v="1"/>
    <x v="1"/>
    <x v="1"/>
    <x v="1"/>
    <x v="1"/>
    <x v="1"/>
    <x v="1"/>
    <x v="1"/>
    <x v="2893"/>
  </r>
  <r>
    <d v="2012-07-18T00:00:00"/>
    <n v="271.40625"/>
    <n v="272.3624878"/>
    <n v="7873264"/>
    <x v="3"/>
    <s v="Jul"/>
    <s v="Q3"/>
    <x v="3"/>
    <x v="12"/>
    <s v="Bullish"/>
    <x v="0"/>
    <x v="0"/>
    <x v="1"/>
    <x v="1"/>
    <x v="1"/>
    <x v="1"/>
    <x v="1"/>
    <x v="1"/>
    <x v="1"/>
    <x v="1"/>
    <x v="1"/>
    <x v="2894"/>
  </r>
  <r>
    <d v="2012-07-17T00:00:00"/>
    <n v="273.1124878"/>
    <n v="271.40625"/>
    <n v="13503128"/>
    <x v="4"/>
    <s v="Jul"/>
    <s v="Q3"/>
    <x v="3"/>
    <x v="12"/>
    <s v="Bearish"/>
    <x v="1"/>
    <x v="1"/>
    <x v="1"/>
    <x v="1"/>
    <x v="1"/>
    <x v="1"/>
    <x v="1"/>
    <x v="1"/>
    <x v="1"/>
    <x v="1"/>
    <x v="1"/>
    <x v="2895"/>
  </r>
  <r>
    <d v="2012-07-16T00:00:00"/>
    <n v="278.75"/>
    <n v="271.41250609999997"/>
    <n v="18441096"/>
    <x v="0"/>
    <s v="Jul"/>
    <s v="Q3"/>
    <x v="3"/>
    <x v="12"/>
    <s v="Bearish"/>
    <x v="1"/>
    <x v="1"/>
    <x v="1"/>
    <x v="1"/>
    <x v="1"/>
    <x v="1"/>
    <x v="1"/>
    <x v="1"/>
    <x v="1"/>
    <x v="1"/>
    <x v="1"/>
    <x v="2896"/>
  </r>
  <r>
    <d v="2012-07-13T00:00:00"/>
    <n v="277.25"/>
    <n v="278.72500609999997"/>
    <n v="26756504"/>
    <x v="1"/>
    <s v="Jul"/>
    <s v="Q3"/>
    <x v="3"/>
    <x v="12"/>
    <s v="Bullish"/>
    <x v="1"/>
    <x v="1"/>
    <x v="1"/>
    <x v="1"/>
    <x v="1"/>
    <x v="1"/>
    <x v="1"/>
    <x v="1"/>
    <x v="1"/>
    <x v="1"/>
    <x v="1"/>
    <x v="2897"/>
  </r>
  <r>
    <d v="2012-07-12T00:00:00"/>
    <n v="281.25"/>
    <n v="283.0499878"/>
    <n v="54271864"/>
    <x v="2"/>
    <s v="Jul"/>
    <s v="Q3"/>
    <x v="3"/>
    <x v="12"/>
    <s v="Bullish"/>
    <x v="1"/>
    <x v="1"/>
    <x v="1"/>
    <x v="1"/>
    <x v="1"/>
    <x v="1"/>
    <x v="1"/>
    <x v="1"/>
    <x v="1"/>
    <x v="1"/>
    <x v="1"/>
    <x v="2898"/>
  </r>
  <r>
    <d v="2012-07-11T00:00:00"/>
    <n v="306.25"/>
    <n v="308.875"/>
    <n v="16945880"/>
    <x v="3"/>
    <s v="Jul"/>
    <s v="Q3"/>
    <x v="3"/>
    <x v="12"/>
    <s v="Bullish"/>
    <x v="0"/>
    <x v="0"/>
    <x v="1"/>
    <x v="1"/>
    <x v="1"/>
    <x v="1"/>
    <x v="1"/>
    <x v="1"/>
    <x v="1"/>
    <x v="1"/>
    <x v="1"/>
    <x v="2899"/>
  </r>
  <r>
    <d v="2012-07-10T00:00:00"/>
    <n v="305.5"/>
    <n v="307.4249878"/>
    <n v="7054720"/>
    <x v="4"/>
    <s v="Jul"/>
    <s v="Q3"/>
    <x v="3"/>
    <x v="12"/>
    <s v="Bullish"/>
    <x v="0"/>
    <x v="0"/>
    <x v="1"/>
    <x v="1"/>
    <x v="1"/>
    <x v="1"/>
    <x v="1"/>
    <x v="1"/>
    <x v="1"/>
    <x v="1"/>
    <x v="1"/>
    <x v="2900"/>
  </r>
  <r>
    <d v="2012-07-09T00:00:00"/>
    <n v="302.6375122"/>
    <n v="304.74374390000003"/>
    <n v="7314680"/>
    <x v="0"/>
    <s v="Jul"/>
    <s v="Q3"/>
    <x v="3"/>
    <x v="12"/>
    <s v="Bullish"/>
    <x v="1"/>
    <x v="1"/>
    <x v="1"/>
    <x v="1"/>
    <x v="1"/>
    <x v="1"/>
    <x v="1"/>
    <x v="1"/>
    <x v="1"/>
    <x v="1"/>
    <x v="1"/>
    <x v="2901"/>
  </r>
  <r>
    <d v="2012-07-06T00:00:00"/>
    <n v="309.5"/>
    <n v="305.5812378"/>
    <n v="4887440"/>
    <x v="1"/>
    <s v="Jul"/>
    <s v="Q3"/>
    <x v="3"/>
    <x v="12"/>
    <s v="Bearish"/>
    <x v="1"/>
    <x v="1"/>
    <x v="1"/>
    <x v="1"/>
    <x v="1"/>
    <x v="1"/>
    <x v="1"/>
    <x v="1"/>
    <x v="1"/>
    <x v="1"/>
    <x v="1"/>
    <x v="2902"/>
  </r>
  <r>
    <d v="2012-07-05T00:00:00"/>
    <n v="310.03125"/>
    <n v="310.03125"/>
    <n v="5780464"/>
    <x v="2"/>
    <s v="Jul"/>
    <s v="Q3"/>
    <x v="3"/>
    <x v="12"/>
    <s v="Neutral"/>
    <x v="0"/>
    <x v="0"/>
    <x v="1"/>
    <x v="1"/>
    <x v="1"/>
    <x v="1"/>
    <x v="1"/>
    <x v="1"/>
    <x v="1"/>
    <x v="1"/>
    <x v="1"/>
    <x v="2903"/>
  </r>
  <r>
    <d v="2012-07-04T00:00:00"/>
    <n v="312.5"/>
    <n v="309.9249878"/>
    <n v="6390816"/>
    <x v="3"/>
    <s v="Jul"/>
    <s v="Q3"/>
    <x v="3"/>
    <x v="12"/>
    <s v="Bearish"/>
    <x v="1"/>
    <x v="1"/>
    <x v="1"/>
    <x v="1"/>
    <x v="1"/>
    <x v="1"/>
    <x v="1"/>
    <x v="1"/>
    <x v="1"/>
    <x v="1"/>
    <x v="1"/>
    <x v="2904"/>
  </r>
  <r>
    <d v="2012-07-03T00:00:00"/>
    <n v="314.53125"/>
    <n v="311.31875609999997"/>
    <n v="6428808"/>
    <x v="4"/>
    <s v="Jul"/>
    <s v="Q3"/>
    <x v="3"/>
    <x v="12"/>
    <s v="Bearish"/>
    <x v="1"/>
    <x v="1"/>
    <x v="1"/>
    <x v="1"/>
    <x v="1"/>
    <x v="1"/>
    <x v="1"/>
    <x v="1"/>
    <x v="1"/>
    <x v="1"/>
    <x v="1"/>
    <x v="2905"/>
  </r>
  <r>
    <d v="2012-07-02T00:00:00"/>
    <n v="312.875"/>
    <n v="312.4249878"/>
    <n v="5175216"/>
    <x v="0"/>
    <s v="Jul"/>
    <s v="Q3"/>
    <x v="3"/>
    <x v="12"/>
    <s v="Bearish"/>
    <x v="1"/>
    <x v="1"/>
    <x v="1"/>
    <x v="1"/>
    <x v="1"/>
    <x v="1"/>
    <x v="1"/>
    <x v="1"/>
    <x v="1"/>
    <x v="1"/>
    <x v="1"/>
    <x v="2906"/>
  </r>
  <r>
    <d v="2012-06-29T00:00:00"/>
    <n v="311.75"/>
    <n v="313.64999390000003"/>
    <n v="9364968"/>
    <x v="1"/>
    <s v="Jun"/>
    <s v="Q2"/>
    <x v="0"/>
    <x v="12"/>
    <s v="Bullish"/>
    <x v="0"/>
    <x v="0"/>
    <x v="1"/>
    <x v="1"/>
    <x v="1"/>
    <x v="1"/>
    <x v="1"/>
    <x v="1"/>
    <x v="1"/>
    <x v="1"/>
    <x v="1"/>
    <x v="2907"/>
  </r>
  <r>
    <d v="2012-06-28T00:00:00"/>
    <n v="308.125"/>
    <n v="309.16250609999997"/>
    <n v="7612976"/>
    <x v="2"/>
    <s v="Jun"/>
    <s v="Q2"/>
    <x v="0"/>
    <x v="12"/>
    <s v="Bullish"/>
    <x v="0"/>
    <x v="0"/>
    <x v="1"/>
    <x v="1"/>
    <x v="1"/>
    <x v="1"/>
    <x v="1"/>
    <x v="1"/>
    <x v="1"/>
    <x v="1"/>
    <x v="1"/>
    <x v="2908"/>
  </r>
  <r>
    <d v="2012-06-27T00:00:00"/>
    <n v="306.5"/>
    <n v="308.5125122"/>
    <n v="8677384"/>
    <x v="3"/>
    <s v="Jun"/>
    <s v="Q2"/>
    <x v="0"/>
    <x v="12"/>
    <s v="Bullish"/>
    <x v="0"/>
    <x v="0"/>
    <x v="1"/>
    <x v="1"/>
    <x v="1"/>
    <x v="1"/>
    <x v="1"/>
    <x v="1"/>
    <x v="1"/>
    <x v="1"/>
    <x v="1"/>
    <x v="2909"/>
  </r>
  <r>
    <d v="2012-06-26T00:00:00"/>
    <n v="306.6375122"/>
    <n v="305.0499878"/>
    <n v="10330160"/>
    <x v="4"/>
    <s v="Jun"/>
    <s v="Q2"/>
    <x v="0"/>
    <x v="12"/>
    <s v="Bearish"/>
    <x v="1"/>
    <x v="1"/>
    <x v="1"/>
    <x v="1"/>
    <x v="1"/>
    <x v="1"/>
    <x v="1"/>
    <x v="1"/>
    <x v="1"/>
    <x v="1"/>
    <x v="1"/>
    <x v="2910"/>
  </r>
  <r>
    <d v="2012-06-25T00:00:00"/>
    <n v="309.3624878"/>
    <n v="308.5187378"/>
    <n v="7949448"/>
    <x v="0"/>
    <s v="Jun"/>
    <s v="Q2"/>
    <x v="0"/>
    <x v="12"/>
    <s v="Bearish"/>
    <x v="1"/>
    <x v="1"/>
    <x v="1"/>
    <x v="1"/>
    <x v="1"/>
    <x v="1"/>
    <x v="1"/>
    <x v="1"/>
    <x v="1"/>
    <x v="1"/>
    <x v="1"/>
    <x v="2911"/>
  </r>
  <r>
    <d v="2012-06-22T00:00:00"/>
    <n v="306.21875"/>
    <n v="309.30624390000003"/>
    <n v="6414328"/>
    <x v="1"/>
    <s v="Jun"/>
    <s v="Q2"/>
    <x v="0"/>
    <x v="12"/>
    <s v="Bullish"/>
    <x v="1"/>
    <x v="1"/>
    <x v="1"/>
    <x v="1"/>
    <x v="1"/>
    <x v="1"/>
    <x v="1"/>
    <x v="1"/>
    <x v="1"/>
    <x v="1"/>
    <x v="1"/>
    <x v="2912"/>
  </r>
  <r>
    <d v="2012-06-21T00:00:00"/>
    <n v="307"/>
    <n v="311.41250609999997"/>
    <n v="6536616"/>
    <x v="2"/>
    <s v="Jun"/>
    <s v="Q2"/>
    <x v="0"/>
    <x v="12"/>
    <s v="Bullish"/>
    <x v="0"/>
    <x v="0"/>
    <x v="1"/>
    <x v="1"/>
    <x v="1"/>
    <x v="1"/>
    <x v="1"/>
    <x v="1"/>
    <x v="1"/>
    <x v="1"/>
    <x v="1"/>
    <x v="2913"/>
  </r>
  <r>
    <d v="2012-06-20T00:00:00"/>
    <n v="310"/>
    <n v="308.7625122"/>
    <n v="6535976"/>
    <x v="3"/>
    <s v="Jun"/>
    <s v="Q2"/>
    <x v="0"/>
    <x v="12"/>
    <s v="Bearish"/>
    <x v="1"/>
    <x v="1"/>
    <x v="1"/>
    <x v="1"/>
    <x v="1"/>
    <x v="1"/>
    <x v="1"/>
    <x v="1"/>
    <x v="1"/>
    <x v="1"/>
    <x v="1"/>
    <x v="2914"/>
  </r>
  <r>
    <d v="2012-06-19T00:00:00"/>
    <n v="312.5"/>
    <n v="309.625"/>
    <n v="6414080"/>
    <x v="4"/>
    <s v="Jun"/>
    <s v="Q2"/>
    <x v="0"/>
    <x v="12"/>
    <s v="Bearish"/>
    <x v="1"/>
    <x v="1"/>
    <x v="1"/>
    <x v="1"/>
    <x v="1"/>
    <x v="1"/>
    <x v="1"/>
    <x v="1"/>
    <x v="1"/>
    <x v="1"/>
    <x v="1"/>
    <x v="2915"/>
  </r>
  <r>
    <d v="2012-06-18T00:00:00"/>
    <n v="316.875"/>
    <n v="313.96249390000003"/>
    <n v="7117032"/>
    <x v="0"/>
    <s v="Jun"/>
    <s v="Q2"/>
    <x v="0"/>
    <x v="12"/>
    <s v="Bearish"/>
    <x v="1"/>
    <x v="1"/>
    <x v="1"/>
    <x v="1"/>
    <x v="1"/>
    <x v="1"/>
    <x v="1"/>
    <x v="1"/>
    <x v="1"/>
    <x v="1"/>
    <x v="1"/>
    <x v="2916"/>
  </r>
  <r>
    <d v="2012-06-15T00:00:00"/>
    <n v="313.75625609999997"/>
    <n v="315.31875609999997"/>
    <n v="6311512"/>
    <x v="1"/>
    <s v="Jun"/>
    <s v="Q2"/>
    <x v="0"/>
    <x v="12"/>
    <s v="Bullish"/>
    <x v="0"/>
    <x v="0"/>
    <x v="1"/>
    <x v="1"/>
    <x v="1"/>
    <x v="1"/>
    <x v="1"/>
    <x v="1"/>
    <x v="1"/>
    <x v="1"/>
    <x v="1"/>
    <x v="2917"/>
  </r>
  <r>
    <d v="2012-06-14T00:00:00"/>
    <n v="307.625"/>
    <n v="312.28750609999997"/>
    <n v="7883336"/>
    <x v="2"/>
    <s v="Jun"/>
    <s v="Q2"/>
    <x v="0"/>
    <x v="12"/>
    <s v="Bullish"/>
    <x v="0"/>
    <x v="0"/>
    <x v="1"/>
    <x v="1"/>
    <x v="1"/>
    <x v="1"/>
    <x v="1"/>
    <x v="1"/>
    <x v="1"/>
    <x v="1"/>
    <x v="1"/>
    <x v="2918"/>
  </r>
  <r>
    <d v="2012-06-13T00:00:00"/>
    <n v="306.40625"/>
    <n v="308.7625122"/>
    <n v="6157784"/>
    <x v="3"/>
    <s v="Jun"/>
    <s v="Q2"/>
    <x v="0"/>
    <x v="12"/>
    <s v="Bullish"/>
    <x v="0"/>
    <x v="0"/>
    <x v="1"/>
    <x v="1"/>
    <x v="1"/>
    <x v="1"/>
    <x v="1"/>
    <x v="1"/>
    <x v="1"/>
    <x v="1"/>
    <x v="1"/>
    <x v="2919"/>
  </r>
  <r>
    <d v="2012-06-12T00:00:00"/>
    <n v="300.27499390000003"/>
    <n v="307.25625609999997"/>
    <n v="4134680"/>
    <x v="4"/>
    <s v="Jun"/>
    <s v="Q2"/>
    <x v="0"/>
    <x v="12"/>
    <s v="Bullish"/>
    <x v="0"/>
    <x v="0"/>
    <x v="1"/>
    <x v="1"/>
    <x v="1"/>
    <x v="1"/>
    <x v="1"/>
    <x v="1"/>
    <x v="1"/>
    <x v="1"/>
    <x v="1"/>
    <x v="2920"/>
  </r>
  <r>
    <d v="2012-06-11T00:00:00"/>
    <n v="303.375"/>
    <n v="303.2062378"/>
    <n v="3553784"/>
    <x v="0"/>
    <s v="Jun"/>
    <s v="Q2"/>
    <x v="0"/>
    <x v="12"/>
    <s v="Bearish"/>
    <x v="0"/>
    <x v="0"/>
    <x v="1"/>
    <x v="1"/>
    <x v="1"/>
    <x v="1"/>
    <x v="1"/>
    <x v="1"/>
    <x v="1"/>
    <x v="1"/>
    <x v="1"/>
    <x v="2921"/>
  </r>
  <r>
    <d v="2012-06-08T00:00:00"/>
    <n v="311.1124878"/>
    <n v="302.40625"/>
    <n v="5564824"/>
    <x v="1"/>
    <s v="Jun"/>
    <s v="Q2"/>
    <x v="0"/>
    <x v="12"/>
    <s v="Bearish"/>
    <x v="1"/>
    <x v="1"/>
    <x v="1"/>
    <x v="1"/>
    <x v="1"/>
    <x v="1"/>
    <x v="1"/>
    <x v="1"/>
    <x v="1"/>
    <x v="1"/>
    <x v="1"/>
    <x v="2922"/>
  </r>
  <r>
    <d v="2012-06-07T00:00:00"/>
    <n v="306"/>
    <n v="306.61874390000003"/>
    <n v="6647088"/>
    <x v="2"/>
    <s v="Jun"/>
    <s v="Q2"/>
    <x v="0"/>
    <x v="12"/>
    <s v="Bullish"/>
    <x v="0"/>
    <x v="0"/>
    <x v="1"/>
    <x v="1"/>
    <x v="1"/>
    <x v="1"/>
    <x v="1"/>
    <x v="1"/>
    <x v="1"/>
    <x v="1"/>
    <x v="1"/>
    <x v="2923"/>
  </r>
  <r>
    <d v="2012-06-06T00:00:00"/>
    <n v="299.64999390000003"/>
    <n v="301.9375"/>
    <n v="8777184"/>
    <x v="3"/>
    <s v="Jun"/>
    <s v="Q2"/>
    <x v="0"/>
    <x v="12"/>
    <s v="Bullish"/>
    <x v="0"/>
    <x v="0"/>
    <x v="1"/>
    <x v="1"/>
    <x v="1"/>
    <x v="1"/>
    <x v="1"/>
    <x v="1"/>
    <x v="1"/>
    <x v="1"/>
    <x v="1"/>
    <x v="2924"/>
  </r>
  <r>
    <d v="2012-06-05T00:00:00"/>
    <n v="298.125"/>
    <n v="298.6062622"/>
    <n v="5992720"/>
    <x v="4"/>
    <s v="Jun"/>
    <s v="Q2"/>
    <x v="0"/>
    <x v="12"/>
    <s v="Bullish"/>
    <x v="0"/>
    <x v="0"/>
    <x v="1"/>
    <x v="1"/>
    <x v="1"/>
    <x v="1"/>
    <x v="1"/>
    <x v="1"/>
    <x v="1"/>
    <x v="1"/>
    <x v="1"/>
    <x v="2925"/>
  </r>
  <r>
    <d v="2012-06-04T00:00:00"/>
    <n v="296.75"/>
    <n v="298.2000122"/>
    <n v="4812088"/>
    <x v="0"/>
    <s v="Jun"/>
    <s v="Q2"/>
    <x v="0"/>
    <x v="12"/>
    <s v="Bullish"/>
    <x v="1"/>
    <x v="1"/>
    <x v="1"/>
    <x v="1"/>
    <x v="1"/>
    <x v="1"/>
    <x v="1"/>
    <x v="1"/>
    <x v="1"/>
    <x v="1"/>
    <x v="1"/>
    <x v="2926"/>
  </r>
  <r>
    <d v="2012-06-01T00:00:00"/>
    <n v="301.875"/>
    <n v="298.64999390000003"/>
    <n v="6543040"/>
    <x v="1"/>
    <s v="Jun"/>
    <s v="Q2"/>
    <x v="0"/>
    <x v="12"/>
    <s v="Bearish"/>
    <x v="1"/>
    <x v="1"/>
    <x v="1"/>
    <x v="1"/>
    <x v="1"/>
    <x v="1"/>
    <x v="1"/>
    <x v="1"/>
    <x v="1"/>
    <x v="1"/>
    <x v="1"/>
    <x v="2927"/>
  </r>
  <r>
    <d v="2012-05-31T00:00:00"/>
    <n v="301"/>
    <n v="303.6687622"/>
    <n v="21626352"/>
    <x v="2"/>
    <s v="May"/>
    <s v="Q2"/>
    <x v="0"/>
    <x v="12"/>
    <s v="Bullish"/>
    <x v="1"/>
    <x v="1"/>
    <x v="1"/>
    <x v="1"/>
    <x v="1"/>
    <x v="1"/>
    <x v="1"/>
    <x v="1"/>
    <x v="1"/>
    <x v="1"/>
    <x v="1"/>
    <x v="2928"/>
  </r>
  <r>
    <d v="2012-05-30T00:00:00"/>
    <n v="300.875"/>
    <n v="304.03750609999997"/>
    <n v="8051488"/>
    <x v="3"/>
    <s v="May"/>
    <s v="Q2"/>
    <x v="0"/>
    <x v="12"/>
    <s v="Bullish"/>
    <x v="0"/>
    <x v="0"/>
    <x v="1"/>
    <x v="1"/>
    <x v="1"/>
    <x v="1"/>
    <x v="1"/>
    <x v="1"/>
    <x v="1"/>
    <x v="1"/>
    <x v="1"/>
    <x v="2929"/>
  </r>
  <r>
    <d v="2012-05-29T00:00:00"/>
    <n v="298.875"/>
    <n v="301.1875"/>
    <n v="5144760"/>
    <x v="4"/>
    <s v="May"/>
    <s v="Q2"/>
    <x v="0"/>
    <x v="12"/>
    <s v="Bullish"/>
    <x v="0"/>
    <x v="0"/>
    <x v="1"/>
    <x v="1"/>
    <x v="1"/>
    <x v="1"/>
    <x v="1"/>
    <x v="1"/>
    <x v="1"/>
    <x v="1"/>
    <x v="1"/>
    <x v="2930"/>
  </r>
  <r>
    <d v="2012-05-28T00:00:00"/>
    <n v="299.25"/>
    <n v="298.22500609999997"/>
    <n v="4725784"/>
    <x v="0"/>
    <s v="May"/>
    <s v="Q2"/>
    <x v="0"/>
    <x v="12"/>
    <s v="Bearish"/>
    <x v="0"/>
    <x v="0"/>
    <x v="1"/>
    <x v="1"/>
    <x v="1"/>
    <x v="1"/>
    <x v="1"/>
    <x v="1"/>
    <x v="1"/>
    <x v="1"/>
    <x v="1"/>
    <x v="2931"/>
  </r>
  <r>
    <d v="2012-05-25T00:00:00"/>
    <n v="295.375"/>
    <n v="296.6062622"/>
    <n v="4313728"/>
    <x v="1"/>
    <s v="May"/>
    <s v="Q2"/>
    <x v="0"/>
    <x v="12"/>
    <s v="Bullish"/>
    <x v="1"/>
    <x v="1"/>
    <x v="1"/>
    <x v="1"/>
    <x v="1"/>
    <x v="1"/>
    <x v="1"/>
    <x v="1"/>
    <x v="1"/>
    <x v="1"/>
    <x v="1"/>
    <x v="2932"/>
  </r>
  <r>
    <d v="2012-05-24T00:00:00"/>
    <n v="293.625"/>
    <n v="297.60000609999997"/>
    <n v="7612048"/>
    <x v="2"/>
    <s v="May"/>
    <s v="Q2"/>
    <x v="0"/>
    <x v="12"/>
    <s v="Bullish"/>
    <x v="0"/>
    <x v="0"/>
    <x v="1"/>
    <x v="1"/>
    <x v="1"/>
    <x v="1"/>
    <x v="1"/>
    <x v="1"/>
    <x v="1"/>
    <x v="1"/>
    <x v="1"/>
    <x v="2933"/>
  </r>
  <r>
    <d v="2012-05-23T00:00:00"/>
    <n v="294.375"/>
    <n v="293.52499390000003"/>
    <n v="5402032"/>
    <x v="3"/>
    <s v="May"/>
    <s v="Q2"/>
    <x v="0"/>
    <x v="12"/>
    <s v="Bearish"/>
    <x v="0"/>
    <x v="0"/>
    <x v="1"/>
    <x v="1"/>
    <x v="1"/>
    <x v="1"/>
    <x v="1"/>
    <x v="1"/>
    <x v="1"/>
    <x v="1"/>
    <x v="1"/>
    <x v="2934"/>
  </r>
  <r>
    <d v="2012-05-22T00:00:00"/>
    <n v="294.375"/>
    <n v="292.6375122"/>
    <n v="5823208"/>
    <x v="4"/>
    <s v="May"/>
    <s v="Q2"/>
    <x v="0"/>
    <x v="12"/>
    <s v="Bearish"/>
    <x v="0"/>
    <x v="0"/>
    <x v="1"/>
    <x v="1"/>
    <x v="1"/>
    <x v="1"/>
    <x v="1"/>
    <x v="1"/>
    <x v="1"/>
    <x v="1"/>
    <x v="1"/>
    <x v="2935"/>
  </r>
  <r>
    <d v="2012-05-21T00:00:00"/>
    <n v="298.1124878"/>
    <n v="292.55624390000003"/>
    <n v="4776760"/>
    <x v="0"/>
    <s v="May"/>
    <s v="Q2"/>
    <x v="0"/>
    <x v="12"/>
    <s v="Bearish"/>
    <x v="1"/>
    <x v="1"/>
    <x v="1"/>
    <x v="1"/>
    <x v="1"/>
    <x v="1"/>
    <x v="1"/>
    <x v="1"/>
    <x v="1"/>
    <x v="1"/>
    <x v="1"/>
    <x v="2936"/>
  </r>
  <r>
    <d v="2012-05-18T00:00:00"/>
    <n v="290.6687622"/>
    <n v="297.8562622"/>
    <n v="5938160"/>
    <x v="1"/>
    <s v="May"/>
    <s v="Q2"/>
    <x v="0"/>
    <x v="12"/>
    <s v="Bullish"/>
    <x v="0"/>
    <x v="0"/>
    <x v="1"/>
    <x v="1"/>
    <x v="1"/>
    <x v="1"/>
    <x v="1"/>
    <x v="1"/>
    <x v="1"/>
    <x v="1"/>
    <x v="1"/>
    <x v="2937"/>
  </r>
  <r>
    <d v="2012-05-17T00:00:00"/>
    <n v="296.05624390000003"/>
    <n v="296.31875609999997"/>
    <n v="5807416"/>
    <x v="2"/>
    <s v="May"/>
    <s v="Q2"/>
    <x v="0"/>
    <x v="12"/>
    <s v="Bullish"/>
    <x v="0"/>
    <x v="0"/>
    <x v="1"/>
    <x v="1"/>
    <x v="1"/>
    <x v="1"/>
    <x v="1"/>
    <x v="1"/>
    <x v="1"/>
    <x v="1"/>
    <x v="1"/>
    <x v="2938"/>
  </r>
  <r>
    <d v="2012-05-16T00:00:00"/>
    <n v="297.25"/>
    <n v="296.05624390000003"/>
    <n v="8589288"/>
    <x v="3"/>
    <s v="May"/>
    <s v="Q2"/>
    <x v="0"/>
    <x v="12"/>
    <s v="Bearish"/>
    <x v="1"/>
    <x v="1"/>
    <x v="1"/>
    <x v="1"/>
    <x v="1"/>
    <x v="1"/>
    <x v="1"/>
    <x v="1"/>
    <x v="1"/>
    <x v="1"/>
    <x v="1"/>
    <x v="2939"/>
  </r>
  <r>
    <d v="2012-05-15T00:00:00"/>
    <n v="288.125"/>
    <n v="301.89999390000003"/>
    <n v="10267152"/>
    <x v="4"/>
    <s v="May"/>
    <s v="Q2"/>
    <x v="0"/>
    <x v="12"/>
    <s v="Bullish"/>
    <x v="0"/>
    <x v="0"/>
    <x v="1"/>
    <x v="1"/>
    <x v="1"/>
    <x v="1"/>
    <x v="1"/>
    <x v="1"/>
    <x v="1"/>
    <x v="1"/>
    <x v="1"/>
    <x v="2940"/>
  </r>
  <r>
    <d v="2012-05-14T00:00:00"/>
    <n v="290.02499390000003"/>
    <n v="292.36874390000003"/>
    <n v="7918416"/>
    <x v="0"/>
    <s v="May"/>
    <s v="Q2"/>
    <x v="0"/>
    <x v="12"/>
    <s v="Bullish"/>
    <x v="0"/>
    <x v="0"/>
    <x v="1"/>
    <x v="1"/>
    <x v="1"/>
    <x v="1"/>
    <x v="1"/>
    <x v="1"/>
    <x v="1"/>
    <x v="1"/>
    <x v="1"/>
    <x v="2941"/>
  </r>
  <r>
    <d v="2012-05-11T00:00:00"/>
    <n v="293"/>
    <n v="288.91250609999997"/>
    <n v="8901312"/>
    <x v="1"/>
    <s v="May"/>
    <s v="Q2"/>
    <x v="0"/>
    <x v="12"/>
    <s v="Bearish"/>
    <x v="1"/>
    <x v="1"/>
    <x v="1"/>
    <x v="1"/>
    <x v="1"/>
    <x v="1"/>
    <x v="1"/>
    <x v="1"/>
    <x v="1"/>
    <x v="1"/>
    <x v="1"/>
    <x v="2942"/>
  </r>
  <r>
    <d v="2012-05-10T00:00:00"/>
    <n v="296"/>
    <n v="293.02499390000003"/>
    <n v="9084024"/>
    <x v="2"/>
    <s v="May"/>
    <s v="Q2"/>
    <x v="0"/>
    <x v="12"/>
    <s v="Bearish"/>
    <x v="1"/>
    <x v="1"/>
    <x v="1"/>
    <x v="1"/>
    <x v="1"/>
    <x v="1"/>
    <x v="1"/>
    <x v="1"/>
    <x v="1"/>
    <x v="1"/>
    <x v="1"/>
    <x v="2943"/>
  </r>
  <r>
    <d v="2012-05-09T00:00:00"/>
    <n v="296"/>
    <n v="295.78125"/>
    <n v="10498144"/>
    <x v="3"/>
    <s v="May"/>
    <s v="Q2"/>
    <x v="0"/>
    <x v="12"/>
    <s v="Bearish"/>
    <x v="1"/>
    <x v="1"/>
    <x v="1"/>
    <x v="1"/>
    <x v="1"/>
    <x v="1"/>
    <x v="1"/>
    <x v="1"/>
    <x v="1"/>
    <x v="1"/>
    <x v="1"/>
    <x v="2944"/>
  </r>
  <r>
    <d v="2012-05-08T00:00:00"/>
    <n v="299.375"/>
    <n v="299.2374878"/>
    <n v="11526640"/>
    <x v="4"/>
    <s v="May"/>
    <s v="Q2"/>
    <x v="0"/>
    <x v="12"/>
    <s v="Bearish"/>
    <x v="1"/>
    <x v="1"/>
    <x v="1"/>
    <x v="1"/>
    <x v="1"/>
    <x v="1"/>
    <x v="1"/>
    <x v="1"/>
    <x v="1"/>
    <x v="1"/>
    <x v="1"/>
    <x v="2945"/>
  </r>
  <r>
    <d v="2012-05-07T00:00:00"/>
    <n v="301.125"/>
    <n v="304.7000122"/>
    <n v="10710000"/>
    <x v="0"/>
    <s v="May"/>
    <s v="Q2"/>
    <x v="0"/>
    <x v="12"/>
    <s v="Bullish"/>
    <x v="1"/>
    <x v="1"/>
    <x v="1"/>
    <x v="1"/>
    <x v="1"/>
    <x v="1"/>
    <x v="1"/>
    <x v="1"/>
    <x v="1"/>
    <x v="1"/>
    <x v="1"/>
    <x v="2946"/>
  </r>
  <r>
    <d v="2012-05-04T00:00:00"/>
    <n v="310.25"/>
    <n v="305.24374390000003"/>
    <n v="10800888"/>
    <x v="1"/>
    <s v="May"/>
    <s v="Q2"/>
    <x v="0"/>
    <x v="12"/>
    <s v="Bearish"/>
    <x v="1"/>
    <x v="1"/>
    <x v="1"/>
    <x v="1"/>
    <x v="1"/>
    <x v="1"/>
    <x v="1"/>
    <x v="1"/>
    <x v="1"/>
    <x v="1"/>
    <x v="1"/>
    <x v="2947"/>
  </r>
  <r>
    <d v="2012-05-03T00:00:00"/>
    <n v="307.5"/>
    <n v="310.3624878"/>
    <n v="11400728"/>
    <x v="2"/>
    <s v="May"/>
    <s v="Q2"/>
    <x v="0"/>
    <x v="12"/>
    <s v="Bullish"/>
    <x v="0"/>
    <x v="0"/>
    <x v="1"/>
    <x v="1"/>
    <x v="1"/>
    <x v="1"/>
    <x v="1"/>
    <x v="1"/>
    <x v="1"/>
    <x v="1"/>
    <x v="1"/>
    <x v="2948"/>
  </r>
  <r>
    <d v="2012-05-02T00:00:00"/>
    <n v="308.125"/>
    <n v="309"/>
    <n v="10124688"/>
    <x v="3"/>
    <s v="May"/>
    <s v="Q2"/>
    <x v="0"/>
    <x v="12"/>
    <s v="Bullish"/>
    <x v="0"/>
    <x v="0"/>
    <x v="1"/>
    <x v="1"/>
    <x v="1"/>
    <x v="1"/>
    <x v="1"/>
    <x v="1"/>
    <x v="1"/>
    <x v="1"/>
    <x v="1"/>
    <x v="2949"/>
  </r>
  <r>
    <d v="2012-04-30T00:00:00"/>
    <n v="299"/>
    <n v="307.7625122"/>
    <n v="10869608"/>
    <x v="0"/>
    <s v="Apr"/>
    <s v="Q2"/>
    <x v="0"/>
    <x v="12"/>
    <s v="Bullish"/>
    <x v="0"/>
    <x v="0"/>
    <x v="1"/>
    <x v="1"/>
    <x v="1"/>
    <x v="1"/>
    <x v="1"/>
    <x v="1"/>
    <x v="1"/>
    <x v="1"/>
    <x v="1"/>
    <x v="2950"/>
  </r>
  <r>
    <d v="2012-04-27T00:00:00"/>
    <n v="294.625"/>
    <n v="298.875"/>
    <n v="14062464"/>
    <x v="1"/>
    <s v="Apr"/>
    <s v="Q2"/>
    <x v="0"/>
    <x v="12"/>
    <s v="Bullish"/>
    <x v="0"/>
    <x v="0"/>
    <x v="1"/>
    <x v="1"/>
    <x v="1"/>
    <x v="1"/>
    <x v="1"/>
    <x v="1"/>
    <x v="1"/>
    <x v="1"/>
    <x v="1"/>
    <x v="2951"/>
  </r>
  <r>
    <d v="2012-04-26T00:00:00"/>
    <n v="293.75"/>
    <n v="294.52499390000003"/>
    <n v="17137064"/>
    <x v="2"/>
    <s v="Apr"/>
    <s v="Q2"/>
    <x v="0"/>
    <x v="12"/>
    <s v="Bullish"/>
    <x v="0"/>
    <x v="0"/>
    <x v="1"/>
    <x v="1"/>
    <x v="1"/>
    <x v="1"/>
    <x v="1"/>
    <x v="1"/>
    <x v="1"/>
    <x v="1"/>
    <x v="1"/>
    <x v="2952"/>
  </r>
  <r>
    <d v="2012-04-25T00:00:00"/>
    <n v="293.71249390000003"/>
    <n v="293.74374390000003"/>
    <n v="24638504"/>
    <x v="3"/>
    <s v="Apr"/>
    <s v="Q2"/>
    <x v="0"/>
    <x v="12"/>
    <s v="Bullish"/>
    <x v="0"/>
    <x v="0"/>
    <x v="1"/>
    <x v="1"/>
    <x v="1"/>
    <x v="1"/>
    <x v="1"/>
    <x v="1"/>
    <x v="1"/>
    <x v="1"/>
    <x v="1"/>
    <x v="2953"/>
  </r>
  <r>
    <d v="2012-04-24T00:00:00"/>
    <n v="288.8312378"/>
    <n v="293.69375609999997"/>
    <n v="53037912"/>
    <x v="4"/>
    <s v="Apr"/>
    <s v="Q2"/>
    <x v="0"/>
    <x v="12"/>
    <s v="Bullish"/>
    <x v="0"/>
    <x v="0"/>
    <x v="1"/>
    <x v="1"/>
    <x v="1"/>
    <x v="1"/>
    <x v="1"/>
    <x v="1"/>
    <x v="1"/>
    <x v="1"/>
    <x v="1"/>
    <x v="2954"/>
  </r>
  <r>
    <d v="2012-04-23T00:00:00"/>
    <n v="298.75"/>
    <n v="288.8624878"/>
    <n v="18136696"/>
    <x v="0"/>
    <s v="Apr"/>
    <s v="Q2"/>
    <x v="0"/>
    <x v="12"/>
    <s v="Bearish"/>
    <x v="1"/>
    <x v="1"/>
    <x v="1"/>
    <x v="1"/>
    <x v="1"/>
    <x v="1"/>
    <x v="1"/>
    <x v="1"/>
    <x v="1"/>
    <x v="1"/>
    <x v="1"/>
    <x v="2955"/>
  </r>
  <r>
    <d v="2012-04-20T00:00:00"/>
    <n v="299.34375"/>
    <n v="300.9249878"/>
    <n v="11507520"/>
    <x v="1"/>
    <s v="Apr"/>
    <s v="Q2"/>
    <x v="0"/>
    <x v="12"/>
    <s v="Bullish"/>
    <x v="0"/>
    <x v="0"/>
    <x v="1"/>
    <x v="1"/>
    <x v="1"/>
    <x v="1"/>
    <x v="1"/>
    <x v="1"/>
    <x v="1"/>
    <x v="1"/>
    <x v="1"/>
    <x v="2956"/>
  </r>
  <r>
    <d v="2012-04-19T00:00:00"/>
    <n v="297.4874878"/>
    <n v="300.6749878"/>
    <n v="17113512"/>
    <x v="2"/>
    <s v="Apr"/>
    <s v="Q2"/>
    <x v="0"/>
    <x v="12"/>
    <s v="Bullish"/>
    <x v="0"/>
    <x v="0"/>
    <x v="1"/>
    <x v="1"/>
    <x v="1"/>
    <x v="1"/>
    <x v="1"/>
    <x v="1"/>
    <x v="1"/>
    <x v="1"/>
    <x v="1"/>
    <x v="2957"/>
  </r>
  <r>
    <d v="2012-04-18T00:00:00"/>
    <n v="300"/>
    <n v="296.40625"/>
    <n v="19165328"/>
    <x v="3"/>
    <s v="Apr"/>
    <s v="Q2"/>
    <x v="0"/>
    <x v="12"/>
    <s v="Bearish"/>
    <x v="1"/>
    <x v="1"/>
    <x v="1"/>
    <x v="1"/>
    <x v="1"/>
    <x v="1"/>
    <x v="1"/>
    <x v="1"/>
    <x v="1"/>
    <x v="1"/>
    <x v="1"/>
    <x v="2958"/>
  </r>
  <r>
    <d v="2012-04-17T00:00:00"/>
    <n v="299.875"/>
    <n v="297.58749390000003"/>
    <n v="23687088"/>
    <x v="4"/>
    <s v="Apr"/>
    <s v="Q2"/>
    <x v="0"/>
    <x v="12"/>
    <s v="Bearish"/>
    <x v="0"/>
    <x v="0"/>
    <x v="1"/>
    <x v="1"/>
    <x v="1"/>
    <x v="1"/>
    <x v="1"/>
    <x v="1"/>
    <x v="1"/>
    <x v="1"/>
    <x v="1"/>
    <x v="2959"/>
  </r>
  <r>
    <d v="2012-04-16T00:00:00"/>
    <n v="300"/>
    <n v="295.56875609999997"/>
    <n v="33491480"/>
    <x v="0"/>
    <s v="Apr"/>
    <s v="Q2"/>
    <x v="0"/>
    <x v="12"/>
    <s v="Bearish"/>
    <x v="1"/>
    <x v="1"/>
    <x v="1"/>
    <x v="1"/>
    <x v="1"/>
    <x v="1"/>
    <x v="1"/>
    <x v="1"/>
    <x v="1"/>
    <x v="1"/>
    <x v="1"/>
    <x v="2960"/>
  </r>
  <r>
    <d v="2012-04-13T00:00:00"/>
    <n v="314.75"/>
    <n v="300.31875609999997"/>
    <n v="75255568"/>
    <x v="1"/>
    <s v="Apr"/>
    <s v="Q2"/>
    <x v="0"/>
    <x v="12"/>
    <s v="Bearish"/>
    <x v="1"/>
    <x v="1"/>
    <x v="1"/>
    <x v="1"/>
    <x v="1"/>
    <x v="1"/>
    <x v="1"/>
    <x v="1"/>
    <x v="1"/>
    <x v="1"/>
    <x v="1"/>
    <x v="2961"/>
  </r>
  <r>
    <d v="2012-04-12T00:00:00"/>
    <n v="352.84375"/>
    <n v="343.8312378"/>
    <n v="11805608"/>
    <x v="2"/>
    <s v="Apr"/>
    <s v="Q2"/>
    <x v="0"/>
    <x v="12"/>
    <s v="Bearish"/>
    <x v="1"/>
    <x v="1"/>
    <x v="1"/>
    <x v="1"/>
    <x v="1"/>
    <x v="1"/>
    <x v="1"/>
    <x v="1"/>
    <x v="1"/>
    <x v="1"/>
    <x v="1"/>
    <x v="2962"/>
  </r>
  <r>
    <d v="2012-04-11T00:00:00"/>
    <n v="346.11874390000003"/>
    <n v="350.5499878"/>
    <n v="8179640"/>
    <x v="3"/>
    <s v="Apr"/>
    <s v="Q2"/>
    <x v="0"/>
    <x v="12"/>
    <s v="Bullish"/>
    <x v="0"/>
    <x v="0"/>
    <x v="1"/>
    <x v="1"/>
    <x v="1"/>
    <x v="1"/>
    <x v="1"/>
    <x v="1"/>
    <x v="1"/>
    <x v="1"/>
    <x v="1"/>
    <x v="2963"/>
  </r>
  <r>
    <d v="2012-04-10T00:00:00"/>
    <n v="355.25"/>
    <n v="346.4249878"/>
    <n v="7243056"/>
    <x v="4"/>
    <s v="Apr"/>
    <s v="Q2"/>
    <x v="0"/>
    <x v="12"/>
    <s v="Bearish"/>
    <x v="1"/>
    <x v="1"/>
    <x v="1"/>
    <x v="1"/>
    <x v="1"/>
    <x v="1"/>
    <x v="1"/>
    <x v="1"/>
    <x v="1"/>
    <x v="1"/>
    <x v="1"/>
    <x v="2964"/>
  </r>
  <r>
    <d v="2012-04-09T00:00:00"/>
    <n v="354.6875"/>
    <n v="352.84375"/>
    <n v="6541568"/>
    <x v="0"/>
    <s v="Apr"/>
    <s v="Q2"/>
    <x v="0"/>
    <x v="12"/>
    <s v="Bearish"/>
    <x v="1"/>
    <x v="1"/>
    <x v="1"/>
    <x v="1"/>
    <x v="1"/>
    <x v="1"/>
    <x v="1"/>
    <x v="1"/>
    <x v="1"/>
    <x v="1"/>
    <x v="1"/>
    <x v="2965"/>
  </r>
  <r>
    <d v="2012-04-04T00:00:00"/>
    <n v="356.125"/>
    <n v="356.3875122"/>
    <n v="5254144"/>
    <x v="3"/>
    <s v="Apr"/>
    <s v="Q2"/>
    <x v="0"/>
    <x v="12"/>
    <s v="Bullish"/>
    <x v="1"/>
    <x v="1"/>
    <x v="1"/>
    <x v="1"/>
    <x v="1"/>
    <x v="1"/>
    <x v="1"/>
    <x v="1"/>
    <x v="1"/>
    <x v="1"/>
    <x v="1"/>
    <x v="2966"/>
  </r>
  <r>
    <d v="2012-04-03T00:00:00"/>
    <n v="358.28750609999997"/>
    <n v="357.30624390000003"/>
    <n v="5451584"/>
    <x v="4"/>
    <s v="Apr"/>
    <s v="Q2"/>
    <x v="0"/>
    <x v="12"/>
    <s v="Bearish"/>
    <x v="0"/>
    <x v="0"/>
    <x v="1"/>
    <x v="1"/>
    <x v="1"/>
    <x v="1"/>
    <x v="1"/>
    <x v="1"/>
    <x v="1"/>
    <x v="1"/>
    <x v="1"/>
    <x v="2967"/>
  </r>
  <r>
    <d v="2012-04-02T00:00:00"/>
    <n v="358"/>
    <n v="356.27499390000003"/>
    <n v="4851584"/>
    <x v="0"/>
    <s v="Apr"/>
    <s v="Q2"/>
    <x v="0"/>
    <x v="12"/>
    <s v="Bearish"/>
    <x v="1"/>
    <x v="1"/>
    <x v="1"/>
    <x v="1"/>
    <x v="1"/>
    <x v="1"/>
    <x v="1"/>
    <x v="1"/>
    <x v="1"/>
    <x v="1"/>
    <x v="1"/>
    <x v="2968"/>
  </r>
  <r>
    <d v="2012-03-30T00:00:00"/>
    <n v="351.2374878"/>
    <n v="358.28750609999997"/>
    <n v="7963600"/>
    <x v="1"/>
    <s v="Mar"/>
    <s v="Q1"/>
    <x v="1"/>
    <x v="12"/>
    <s v="Bullish"/>
    <x v="0"/>
    <x v="0"/>
    <x v="1"/>
    <x v="1"/>
    <x v="1"/>
    <x v="1"/>
    <x v="1"/>
    <x v="1"/>
    <x v="1"/>
    <x v="1"/>
    <x v="1"/>
    <x v="2969"/>
  </r>
  <r>
    <d v="2012-03-29T00:00:00"/>
    <n v="352.5625"/>
    <n v="349"/>
    <n v="14000208"/>
    <x v="2"/>
    <s v="Mar"/>
    <s v="Q1"/>
    <x v="1"/>
    <x v="12"/>
    <s v="Bearish"/>
    <x v="1"/>
    <x v="1"/>
    <x v="1"/>
    <x v="1"/>
    <x v="1"/>
    <x v="1"/>
    <x v="1"/>
    <x v="1"/>
    <x v="1"/>
    <x v="1"/>
    <x v="1"/>
    <x v="2970"/>
  </r>
  <r>
    <d v="2012-03-28T00:00:00"/>
    <n v="358.25"/>
    <n v="355.3875122"/>
    <n v="5919920"/>
    <x v="3"/>
    <s v="Mar"/>
    <s v="Q1"/>
    <x v="1"/>
    <x v="12"/>
    <s v="Bearish"/>
    <x v="1"/>
    <x v="1"/>
    <x v="1"/>
    <x v="1"/>
    <x v="1"/>
    <x v="1"/>
    <x v="1"/>
    <x v="1"/>
    <x v="1"/>
    <x v="1"/>
    <x v="1"/>
    <x v="2971"/>
  </r>
  <r>
    <d v="2012-03-27T00:00:00"/>
    <n v="357.5"/>
    <n v="359.4874878"/>
    <n v="7590752"/>
    <x v="4"/>
    <s v="Mar"/>
    <s v="Q1"/>
    <x v="1"/>
    <x v="12"/>
    <s v="Bullish"/>
    <x v="0"/>
    <x v="0"/>
    <x v="1"/>
    <x v="1"/>
    <x v="1"/>
    <x v="1"/>
    <x v="1"/>
    <x v="1"/>
    <x v="1"/>
    <x v="1"/>
    <x v="1"/>
    <x v="2972"/>
  </r>
  <r>
    <d v="2012-03-26T00:00:00"/>
    <n v="358.625"/>
    <n v="353.84375"/>
    <n v="4922664"/>
    <x v="0"/>
    <s v="Mar"/>
    <s v="Q1"/>
    <x v="1"/>
    <x v="12"/>
    <s v="Bearish"/>
    <x v="1"/>
    <x v="1"/>
    <x v="1"/>
    <x v="1"/>
    <x v="1"/>
    <x v="1"/>
    <x v="1"/>
    <x v="1"/>
    <x v="1"/>
    <x v="1"/>
    <x v="1"/>
    <x v="2973"/>
  </r>
  <r>
    <d v="2012-03-23T00:00:00"/>
    <n v="354.125"/>
    <n v="359.08749390000003"/>
    <n v="5497736"/>
    <x v="1"/>
    <s v="Mar"/>
    <s v="Q1"/>
    <x v="1"/>
    <x v="12"/>
    <s v="Bullish"/>
    <x v="0"/>
    <x v="0"/>
    <x v="1"/>
    <x v="1"/>
    <x v="1"/>
    <x v="1"/>
    <x v="1"/>
    <x v="1"/>
    <x v="1"/>
    <x v="1"/>
    <x v="1"/>
    <x v="2974"/>
  </r>
  <r>
    <d v="2012-03-22T00:00:00"/>
    <n v="359.25"/>
    <n v="353.53750609999997"/>
    <n v="5664640"/>
    <x v="2"/>
    <s v="Mar"/>
    <s v="Q1"/>
    <x v="1"/>
    <x v="12"/>
    <s v="Bearish"/>
    <x v="1"/>
    <x v="1"/>
    <x v="1"/>
    <x v="1"/>
    <x v="1"/>
    <x v="1"/>
    <x v="1"/>
    <x v="1"/>
    <x v="1"/>
    <x v="1"/>
    <x v="1"/>
    <x v="2975"/>
  </r>
  <r>
    <d v="2012-03-21T00:00:00"/>
    <n v="354.05624390000003"/>
    <n v="358.41250609999997"/>
    <n v="6250664"/>
    <x v="3"/>
    <s v="Mar"/>
    <s v="Q1"/>
    <x v="1"/>
    <x v="12"/>
    <s v="Bullish"/>
    <x v="0"/>
    <x v="0"/>
    <x v="1"/>
    <x v="1"/>
    <x v="1"/>
    <x v="1"/>
    <x v="1"/>
    <x v="1"/>
    <x v="1"/>
    <x v="1"/>
    <x v="1"/>
    <x v="2976"/>
  </r>
  <r>
    <d v="2012-03-20T00:00:00"/>
    <n v="353.25"/>
    <n v="353.9187622"/>
    <n v="9225384"/>
    <x v="4"/>
    <s v="Mar"/>
    <s v="Q1"/>
    <x v="1"/>
    <x v="12"/>
    <s v="Bullish"/>
    <x v="1"/>
    <x v="1"/>
    <x v="1"/>
    <x v="1"/>
    <x v="1"/>
    <x v="1"/>
    <x v="1"/>
    <x v="1"/>
    <x v="1"/>
    <x v="1"/>
    <x v="1"/>
    <x v="2977"/>
  </r>
  <r>
    <d v="2012-03-19T00:00:00"/>
    <n v="361.875"/>
    <n v="354.6875"/>
    <n v="6061528"/>
    <x v="0"/>
    <s v="Mar"/>
    <s v="Q1"/>
    <x v="1"/>
    <x v="12"/>
    <s v="Bearish"/>
    <x v="1"/>
    <x v="1"/>
    <x v="1"/>
    <x v="1"/>
    <x v="1"/>
    <x v="1"/>
    <x v="1"/>
    <x v="1"/>
    <x v="1"/>
    <x v="1"/>
    <x v="1"/>
    <x v="2978"/>
  </r>
  <r>
    <d v="2012-03-16T00:00:00"/>
    <n v="363.125"/>
    <n v="358.11874390000003"/>
    <n v="9031008"/>
    <x v="1"/>
    <s v="Mar"/>
    <s v="Q1"/>
    <x v="1"/>
    <x v="12"/>
    <s v="Bearish"/>
    <x v="1"/>
    <x v="1"/>
    <x v="1"/>
    <x v="1"/>
    <x v="1"/>
    <x v="1"/>
    <x v="1"/>
    <x v="1"/>
    <x v="1"/>
    <x v="1"/>
    <x v="1"/>
    <x v="2979"/>
  </r>
  <r>
    <d v="2012-03-15T00:00:00"/>
    <n v="361.875"/>
    <n v="360.2374878"/>
    <n v="6251360"/>
    <x v="2"/>
    <s v="Mar"/>
    <s v="Q1"/>
    <x v="1"/>
    <x v="12"/>
    <s v="Bearish"/>
    <x v="0"/>
    <x v="0"/>
    <x v="1"/>
    <x v="1"/>
    <x v="1"/>
    <x v="1"/>
    <x v="1"/>
    <x v="1"/>
    <x v="1"/>
    <x v="1"/>
    <x v="1"/>
    <x v="2980"/>
  </r>
  <r>
    <d v="2012-03-14T00:00:00"/>
    <n v="361.25"/>
    <n v="359.8562622"/>
    <n v="10602088"/>
    <x v="3"/>
    <s v="Mar"/>
    <s v="Q1"/>
    <x v="1"/>
    <x v="12"/>
    <s v="Bearish"/>
    <x v="0"/>
    <x v="0"/>
    <x v="1"/>
    <x v="1"/>
    <x v="1"/>
    <x v="1"/>
    <x v="1"/>
    <x v="1"/>
    <x v="1"/>
    <x v="1"/>
    <x v="1"/>
    <x v="2981"/>
  </r>
  <r>
    <d v="2012-03-13T00:00:00"/>
    <n v="355.49374390000003"/>
    <n v="357.47500609999997"/>
    <n v="7710424"/>
    <x v="4"/>
    <s v="Mar"/>
    <s v="Q1"/>
    <x v="1"/>
    <x v="12"/>
    <s v="Bullish"/>
    <x v="0"/>
    <x v="0"/>
    <x v="1"/>
    <x v="1"/>
    <x v="1"/>
    <x v="1"/>
    <x v="1"/>
    <x v="1"/>
    <x v="1"/>
    <x v="1"/>
    <x v="1"/>
    <x v="2982"/>
  </r>
  <r>
    <d v="2012-03-12T00:00:00"/>
    <n v="364.375"/>
    <n v="352.1749878"/>
    <n v="7294472"/>
    <x v="0"/>
    <s v="Mar"/>
    <s v="Q1"/>
    <x v="1"/>
    <x v="12"/>
    <s v="Bearish"/>
    <x v="1"/>
    <x v="1"/>
    <x v="1"/>
    <x v="1"/>
    <x v="1"/>
    <x v="1"/>
    <x v="1"/>
    <x v="1"/>
    <x v="1"/>
    <x v="1"/>
    <x v="1"/>
    <x v="2983"/>
  </r>
  <r>
    <d v="2012-03-09T00:00:00"/>
    <n v="361.75"/>
    <n v="356.91250609999997"/>
    <n v="6644808"/>
    <x v="1"/>
    <s v="Mar"/>
    <s v="Q1"/>
    <x v="1"/>
    <x v="12"/>
    <s v="Bearish"/>
    <x v="1"/>
    <x v="1"/>
    <x v="1"/>
    <x v="1"/>
    <x v="1"/>
    <x v="1"/>
    <x v="1"/>
    <x v="1"/>
    <x v="1"/>
    <x v="1"/>
    <x v="1"/>
    <x v="2984"/>
  </r>
  <r>
    <d v="2012-03-07T00:00:00"/>
    <n v="355.25"/>
    <n v="360.4812622"/>
    <n v="7908568"/>
    <x v="3"/>
    <s v="Mar"/>
    <s v="Q1"/>
    <x v="1"/>
    <x v="12"/>
    <s v="Bullish"/>
    <x v="0"/>
    <x v="0"/>
    <x v="1"/>
    <x v="1"/>
    <x v="1"/>
    <x v="1"/>
    <x v="1"/>
    <x v="1"/>
    <x v="1"/>
    <x v="1"/>
    <x v="1"/>
    <x v="2985"/>
  </r>
  <r>
    <d v="2012-03-06T00:00:00"/>
    <n v="350.6375122"/>
    <n v="356.55624390000003"/>
    <n v="10349688"/>
    <x v="4"/>
    <s v="Mar"/>
    <s v="Q1"/>
    <x v="1"/>
    <x v="12"/>
    <s v="Bullish"/>
    <x v="0"/>
    <x v="0"/>
    <x v="1"/>
    <x v="1"/>
    <x v="1"/>
    <x v="1"/>
    <x v="1"/>
    <x v="1"/>
    <x v="1"/>
    <x v="1"/>
    <x v="1"/>
    <x v="2986"/>
  </r>
  <r>
    <d v="2012-03-05T00:00:00"/>
    <n v="357.2625122"/>
    <n v="351.2312622"/>
    <n v="5780456"/>
    <x v="0"/>
    <s v="Mar"/>
    <s v="Q1"/>
    <x v="1"/>
    <x v="12"/>
    <s v="Bearish"/>
    <x v="0"/>
    <x v="0"/>
    <x v="1"/>
    <x v="1"/>
    <x v="1"/>
    <x v="1"/>
    <x v="1"/>
    <x v="1"/>
    <x v="1"/>
    <x v="1"/>
    <x v="1"/>
    <x v="2257"/>
  </r>
  <r>
    <d v="2012-03-03T00:00:00"/>
    <m/>
    <m/>
    <m/>
    <x v="5"/>
    <s v="Mar"/>
    <s v="Q1"/>
    <x v="1"/>
    <x v="12"/>
    <s v="Neutral"/>
    <x v="1"/>
    <x v="1"/>
    <x v="1"/>
    <x v="1"/>
    <x v="1"/>
    <x v="1"/>
    <x v="1"/>
    <x v="1"/>
    <x v="1"/>
    <x v="1"/>
    <x v="1"/>
    <x v="2258"/>
  </r>
  <r>
    <d v="2012-03-02T00:00:00"/>
    <n v="358.125"/>
    <n v="355.71249390000003"/>
    <n v="6077656"/>
    <x v="1"/>
    <s v="Mar"/>
    <s v="Q1"/>
    <x v="1"/>
    <x v="12"/>
    <s v="Bearish"/>
    <x v="1"/>
    <x v="1"/>
    <x v="1"/>
    <x v="1"/>
    <x v="1"/>
    <x v="1"/>
    <x v="1"/>
    <x v="1"/>
    <x v="1"/>
    <x v="1"/>
    <x v="1"/>
    <x v="2987"/>
  </r>
  <r>
    <d v="2012-03-01T00:00:00"/>
    <n v="356.44375609999997"/>
    <n v="357.0812378"/>
    <n v="9806632"/>
    <x v="2"/>
    <s v="Mar"/>
    <s v="Q1"/>
    <x v="1"/>
    <x v="12"/>
    <s v="Bullish"/>
    <x v="1"/>
    <x v="1"/>
    <x v="1"/>
    <x v="1"/>
    <x v="1"/>
    <x v="1"/>
    <x v="1"/>
    <x v="1"/>
    <x v="1"/>
    <x v="1"/>
    <x v="1"/>
    <x v="2988"/>
  </r>
  <r>
    <d v="2012-02-29T00:00:00"/>
    <n v="361.75"/>
    <n v="360.43124390000003"/>
    <n v="8868408"/>
    <x v="3"/>
    <s v="Feb"/>
    <s v="Q1"/>
    <x v="1"/>
    <x v="12"/>
    <s v="Bearish"/>
    <x v="0"/>
    <x v="0"/>
    <x v="1"/>
    <x v="1"/>
    <x v="1"/>
    <x v="1"/>
    <x v="1"/>
    <x v="1"/>
    <x v="1"/>
    <x v="1"/>
    <x v="1"/>
    <x v="2989"/>
  </r>
  <r>
    <d v="2012-02-28T00:00:00"/>
    <n v="360.75"/>
    <n v="359.0499878"/>
    <n v="7950200"/>
    <x v="4"/>
    <s v="Feb"/>
    <s v="Q1"/>
    <x v="1"/>
    <x v="12"/>
    <s v="Bearish"/>
    <x v="1"/>
    <x v="1"/>
    <x v="1"/>
    <x v="1"/>
    <x v="1"/>
    <x v="1"/>
    <x v="1"/>
    <x v="1"/>
    <x v="1"/>
    <x v="1"/>
    <x v="1"/>
    <x v="2990"/>
  </r>
  <r>
    <d v="2012-02-27T00:00:00"/>
    <n v="370.625"/>
    <n v="360.4187622"/>
    <n v="6910568"/>
    <x v="0"/>
    <s v="Feb"/>
    <s v="Q1"/>
    <x v="1"/>
    <x v="12"/>
    <s v="Bearish"/>
    <x v="1"/>
    <x v="1"/>
    <x v="1"/>
    <x v="1"/>
    <x v="1"/>
    <x v="1"/>
    <x v="1"/>
    <x v="1"/>
    <x v="1"/>
    <x v="1"/>
    <x v="1"/>
    <x v="2991"/>
  </r>
  <r>
    <d v="2012-02-24T00:00:00"/>
    <n v="366.5"/>
    <n v="368.50625609999997"/>
    <n v="8536440"/>
    <x v="1"/>
    <s v="Feb"/>
    <s v="Q1"/>
    <x v="1"/>
    <x v="12"/>
    <s v="Bullish"/>
    <x v="0"/>
    <x v="0"/>
    <x v="1"/>
    <x v="1"/>
    <x v="1"/>
    <x v="1"/>
    <x v="1"/>
    <x v="1"/>
    <x v="1"/>
    <x v="1"/>
    <x v="1"/>
    <x v="2992"/>
  </r>
  <r>
    <d v="2012-02-23T00:00:00"/>
    <n v="367.375"/>
    <n v="366.6437378"/>
    <n v="10474960"/>
    <x v="2"/>
    <s v="Feb"/>
    <s v="Q1"/>
    <x v="1"/>
    <x v="12"/>
    <s v="Bearish"/>
    <x v="1"/>
    <x v="1"/>
    <x v="1"/>
    <x v="1"/>
    <x v="1"/>
    <x v="1"/>
    <x v="1"/>
    <x v="1"/>
    <x v="1"/>
    <x v="1"/>
    <x v="1"/>
    <x v="2993"/>
  </r>
  <r>
    <d v="2012-02-22T00:00:00"/>
    <n v="363.14999390000003"/>
    <n v="369.03125"/>
    <n v="10413120"/>
    <x v="3"/>
    <s v="Feb"/>
    <s v="Q1"/>
    <x v="1"/>
    <x v="12"/>
    <s v="Bullish"/>
    <x v="0"/>
    <x v="0"/>
    <x v="1"/>
    <x v="1"/>
    <x v="1"/>
    <x v="1"/>
    <x v="1"/>
    <x v="1"/>
    <x v="1"/>
    <x v="1"/>
    <x v="1"/>
    <x v="2994"/>
  </r>
  <r>
    <d v="2012-02-21T00:00:00"/>
    <n v="366.25"/>
    <n v="367.28125"/>
    <n v="6049224"/>
    <x v="4"/>
    <s v="Feb"/>
    <s v="Q1"/>
    <x v="1"/>
    <x v="12"/>
    <s v="Bullish"/>
    <x v="1"/>
    <x v="1"/>
    <x v="1"/>
    <x v="1"/>
    <x v="1"/>
    <x v="1"/>
    <x v="1"/>
    <x v="1"/>
    <x v="1"/>
    <x v="1"/>
    <x v="1"/>
    <x v="2995"/>
  </r>
  <r>
    <d v="2012-02-17T00:00:00"/>
    <n v="364.53125"/>
    <n v="368.47500609999997"/>
    <n v="11457280"/>
    <x v="1"/>
    <s v="Feb"/>
    <s v="Q1"/>
    <x v="1"/>
    <x v="12"/>
    <s v="Bullish"/>
    <x v="0"/>
    <x v="0"/>
    <x v="1"/>
    <x v="1"/>
    <x v="1"/>
    <x v="1"/>
    <x v="1"/>
    <x v="1"/>
    <x v="1"/>
    <x v="1"/>
    <x v="1"/>
    <x v="2996"/>
  </r>
  <r>
    <d v="2012-02-16T00:00:00"/>
    <n v="358"/>
    <n v="363.61874390000003"/>
    <n v="8256552"/>
    <x v="2"/>
    <s v="Feb"/>
    <s v="Q1"/>
    <x v="1"/>
    <x v="12"/>
    <s v="Bullish"/>
    <x v="0"/>
    <x v="0"/>
    <x v="1"/>
    <x v="1"/>
    <x v="1"/>
    <x v="1"/>
    <x v="1"/>
    <x v="1"/>
    <x v="1"/>
    <x v="1"/>
    <x v="1"/>
    <x v="2997"/>
  </r>
  <r>
    <d v="2012-02-15T00:00:00"/>
    <n v="351.875"/>
    <n v="358.0125122"/>
    <n v="7178328"/>
    <x v="3"/>
    <s v="Feb"/>
    <s v="Q1"/>
    <x v="1"/>
    <x v="12"/>
    <s v="Bullish"/>
    <x v="0"/>
    <x v="0"/>
    <x v="1"/>
    <x v="1"/>
    <x v="1"/>
    <x v="1"/>
    <x v="1"/>
    <x v="1"/>
    <x v="1"/>
    <x v="1"/>
    <x v="1"/>
    <x v="2998"/>
  </r>
  <r>
    <d v="2012-02-14T00:00:00"/>
    <n v="347"/>
    <n v="350.13125609999997"/>
    <n v="5477768"/>
    <x v="4"/>
    <s v="Feb"/>
    <s v="Q1"/>
    <x v="1"/>
    <x v="12"/>
    <s v="Bullish"/>
    <x v="0"/>
    <x v="0"/>
    <x v="1"/>
    <x v="1"/>
    <x v="1"/>
    <x v="1"/>
    <x v="1"/>
    <x v="1"/>
    <x v="1"/>
    <x v="1"/>
    <x v="1"/>
    <x v="2999"/>
  </r>
  <r>
    <d v="2012-02-13T00:00:00"/>
    <n v="346.90625"/>
    <n v="348.5499878"/>
    <n v="5734008"/>
    <x v="0"/>
    <s v="Feb"/>
    <s v="Q1"/>
    <x v="1"/>
    <x v="12"/>
    <s v="Bullish"/>
    <x v="1"/>
    <x v="1"/>
    <x v="1"/>
    <x v="1"/>
    <x v="1"/>
    <x v="1"/>
    <x v="1"/>
    <x v="1"/>
    <x v="1"/>
    <x v="1"/>
    <x v="1"/>
    <x v="3000"/>
  </r>
  <r>
    <d v="2012-02-10T00:00:00"/>
    <n v="349.875"/>
    <n v="348.7999878"/>
    <n v="5177616"/>
    <x v="1"/>
    <s v="Feb"/>
    <s v="Q1"/>
    <x v="1"/>
    <x v="12"/>
    <s v="Bearish"/>
    <x v="1"/>
    <x v="1"/>
    <x v="1"/>
    <x v="1"/>
    <x v="1"/>
    <x v="1"/>
    <x v="1"/>
    <x v="1"/>
    <x v="1"/>
    <x v="1"/>
    <x v="1"/>
    <x v="3001"/>
  </r>
  <r>
    <d v="2012-02-09T00:00:00"/>
    <n v="343.625"/>
    <n v="351.2374878"/>
    <n v="10156840"/>
    <x v="2"/>
    <s v="Feb"/>
    <s v="Q1"/>
    <x v="1"/>
    <x v="12"/>
    <s v="Bullish"/>
    <x v="0"/>
    <x v="0"/>
    <x v="1"/>
    <x v="1"/>
    <x v="1"/>
    <x v="1"/>
    <x v="1"/>
    <x v="1"/>
    <x v="1"/>
    <x v="1"/>
    <x v="1"/>
    <x v="3002"/>
  </r>
  <r>
    <d v="2012-02-08T00:00:00"/>
    <n v="343.5"/>
    <n v="346.1437378"/>
    <n v="6671496"/>
    <x v="3"/>
    <s v="Feb"/>
    <s v="Q1"/>
    <x v="1"/>
    <x v="12"/>
    <s v="Bullish"/>
    <x v="0"/>
    <x v="0"/>
    <x v="1"/>
    <x v="1"/>
    <x v="1"/>
    <x v="1"/>
    <x v="1"/>
    <x v="1"/>
    <x v="1"/>
    <x v="1"/>
    <x v="1"/>
    <x v="3003"/>
  </r>
  <r>
    <d v="2012-02-07T00:00:00"/>
    <n v="350.625"/>
    <n v="340.9375"/>
    <n v="7221640"/>
    <x v="4"/>
    <s v="Feb"/>
    <s v="Q1"/>
    <x v="1"/>
    <x v="12"/>
    <s v="Bearish"/>
    <x v="1"/>
    <x v="1"/>
    <x v="1"/>
    <x v="1"/>
    <x v="1"/>
    <x v="1"/>
    <x v="1"/>
    <x v="1"/>
    <x v="1"/>
    <x v="1"/>
    <x v="1"/>
    <x v="3004"/>
  </r>
  <r>
    <d v="2012-02-06T00:00:00"/>
    <n v="350.6375122"/>
    <n v="347.1375122"/>
    <n v="7937680"/>
    <x v="0"/>
    <s v="Feb"/>
    <s v="Q1"/>
    <x v="1"/>
    <x v="12"/>
    <s v="Bearish"/>
    <x v="1"/>
    <x v="1"/>
    <x v="1"/>
    <x v="1"/>
    <x v="1"/>
    <x v="1"/>
    <x v="1"/>
    <x v="1"/>
    <x v="1"/>
    <x v="1"/>
    <x v="1"/>
    <x v="3005"/>
  </r>
  <r>
    <d v="2012-02-03T00:00:00"/>
    <n v="342.50625609999997"/>
    <n v="347.90625"/>
    <n v="11637200"/>
    <x v="1"/>
    <s v="Feb"/>
    <s v="Q1"/>
    <x v="1"/>
    <x v="12"/>
    <s v="Bullish"/>
    <x v="0"/>
    <x v="0"/>
    <x v="1"/>
    <x v="1"/>
    <x v="1"/>
    <x v="1"/>
    <x v="1"/>
    <x v="1"/>
    <x v="1"/>
    <x v="1"/>
    <x v="1"/>
    <x v="3006"/>
  </r>
  <r>
    <d v="2012-02-02T00:00:00"/>
    <n v="342.5125122"/>
    <n v="344.625"/>
    <n v="11538256"/>
    <x v="2"/>
    <s v="Feb"/>
    <s v="Q1"/>
    <x v="1"/>
    <x v="12"/>
    <s v="Bullish"/>
    <x v="0"/>
    <x v="0"/>
    <x v="1"/>
    <x v="1"/>
    <x v="1"/>
    <x v="1"/>
    <x v="1"/>
    <x v="1"/>
    <x v="1"/>
    <x v="1"/>
    <x v="1"/>
    <x v="3007"/>
  </r>
  <r>
    <d v="2012-02-01T00:00:00"/>
    <n v="342.46249390000003"/>
    <n v="342.83749390000003"/>
    <n v="6269336"/>
    <x v="3"/>
    <s v="Feb"/>
    <s v="Q1"/>
    <x v="1"/>
    <x v="12"/>
    <s v="Bullish"/>
    <x v="1"/>
    <x v="1"/>
    <x v="1"/>
    <x v="1"/>
    <x v="1"/>
    <x v="1"/>
    <x v="1"/>
    <x v="1"/>
    <x v="1"/>
    <x v="1"/>
    <x v="1"/>
    <x v="3008"/>
  </r>
  <r>
    <d v="2012-01-31T00:00:00"/>
    <n v="339"/>
    <n v="343.25"/>
    <n v="8658896"/>
    <x v="4"/>
    <s v="Jan"/>
    <s v="Q1"/>
    <x v="1"/>
    <x v="12"/>
    <s v="Bullish"/>
    <x v="0"/>
    <x v="0"/>
    <x v="1"/>
    <x v="1"/>
    <x v="1"/>
    <x v="1"/>
    <x v="1"/>
    <x v="1"/>
    <x v="1"/>
    <x v="1"/>
    <x v="1"/>
    <x v="3009"/>
  </r>
  <r>
    <d v="2012-01-30T00:00:00"/>
    <n v="337.3624878"/>
    <n v="339.03750609999997"/>
    <n v="9588456"/>
    <x v="0"/>
    <s v="Jan"/>
    <s v="Q1"/>
    <x v="1"/>
    <x v="12"/>
    <s v="Bullish"/>
    <x v="1"/>
    <x v="1"/>
    <x v="1"/>
    <x v="1"/>
    <x v="1"/>
    <x v="1"/>
    <x v="1"/>
    <x v="1"/>
    <x v="1"/>
    <x v="1"/>
    <x v="1"/>
    <x v="3010"/>
  </r>
  <r>
    <d v="2012-01-27T00:00:00"/>
    <n v="337.75"/>
    <n v="340.625"/>
    <n v="12218872"/>
    <x v="1"/>
    <s v="Jan"/>
    <s v="Q1"/>
    <x v="1"/>
    <x v="12"/>
    <s v="Bullish"/>
    <x v="0"/>
    <x v="0"/>
    <x v="1"/>
    <x v="1"/>
    <x v="1"/>
    <x v="1"/>
    <x v="1"/>
    <x v="1"/>
    <x v="1"/>
    <x v="1"/>
    <x v="1"/>
    <x v="3011"/>
  </r>
  <r>
    <d v="2012-01-25T00:00:00"/>
    <n v="329.375"/>
    <n v="333.22500609999997"/>
    <n v="10545360"/>
    <x v="3"/>
    <s v="Jan"/>
    <s v="Q1"/>
    <x v="1"/>
    <x v="12"/>
    <s v="Bullish"/>
    <x v="0"/>
    <x v="0"/>
    <x v="1"/>
    <x v="1"/>
    <x v="1"/>
    <x v="1"/>
    <x v="1"/>
    <x v="1"/>
    <x v="1"/>
    <x v="1"/>
    <x v="1"/>
    <x v="3012"/>
  </r>
  <r>
    <d v="2012-01-24T00:00:00"/>
    <n v="327.25"/>
    <n v="327.60000609999997"/>
    <n v="5653208"/>
    <x v="4"/>
    <s v="Jan"/>
    <s v="Q1"/>
    <x v="1"/>
    <x v="12"/>
    <s v="Bullish"/>
    <x v="0"/>
    <x v="0"/>
    <x v="1"/>
    <x v="1"/>
    <x v="1"/>
    <x v="1"/>
    <x v="1"/>
    <x v="1"/>
    <x v="1"/>
    <x v="1"/>
    <x v="1"/>
    <x v="3013"/>
  </r>
  <r>
    <d v="2012-01-23T00:00:00"/>
    <n v="323.75"/>
    <n v="325.03750609999997"/>
    <n v="5160864"/>
    <x v="0"/>
    <s v="Jan"/>
    <s v="Q1"/>
    <x v="1"/>
    <x v="12"/>
    <s v="Bullish"/>
    <x v="0"/>
    <x v="0"/>
    <x v="1"/>
    <x v="1"/>
    <x v="1"/>
    <x v="1"/>
    <x v="1"/>
    <x v="1"/>
    <x v="1"/>
    <x v="1"/>
    <x v="1"/>
    <x v="3014"/>
  </r>
  <r>
    <d v="2012-01-20T00:00:00"/>
    <n v="324.5"/>
    <n v="323.60000609999997"/>
    <n v="11635712"/>
    <x v="1"/>
    <s v="Jan"/>
    <s v="Q1"/>
    <x v="1"/>
    <x v="12"/>
    <s v="Bearish"/>
    <x v="1"/>
    <x v="1"/>
    <x v="1"/>
    <x v="1"/>
    <x v="1"/>
    <x v="1"/>
    <x v="1"/>
    <x v="1"/>
    <x v="1"/>
    <x v="1"/>
    <x v="1"/>
    <x v="3015"/>
  </r>
  <r>
    <d v="2012-01-19T00:00:00"/>
    <n v="327"/>
    <n v="324.33749390000003"/>
    <n v="9652336"/>
    <x v="2"/>
    <s v="Jan"/>
    <s v="Q1"/>
    <x v="1"/>
    <x v="12"/>
    <s v="Bearish"/>
    <x v="1"/>
    <x v="1"/>
    <x v="1"/>
    <x v="1"/>
    <x v="1"/>
    <x v="1"/>
    <x v="1"/>
    <x v="1"/>
    <x v="1"/>
    <x v="1"/>
    <x v="1"/>
    <x v="3016"/>
  </r>
  <r>
    <d v="2012-01-18T00:00:00"/>
    <n v="330.5"/>
    <n v="326.50625609999997"/>
    <n v="9700424"/>
    <x v="3"/>
    <s v="Jan"/>
    <s v="Q1"/>
    <x v="1"/>
    <x v="12"/>
    <s v="Bearish"/>
    <x v="1"/>
    <x v="1"/>
    <x v="1"/>
    <x v="1"/>
    <x v="1"/>
    <x v="1"/>
    <x v="1"/>
    <x v="1"/>
    <x v="1"/>
    <x v="1"/>
    <x v="1"/>
    <x v="3017"/>
  </r>
  <r>
    <d v="2012-01-17T00:00:00"/>
    <n v="331.25"/>
    <n v="332.75625609999997"/>
    <n v="8740424"/>
    <x v="4"/>
    <s v="Jan"/>
    <s v="Q1"/>
    <x v="1"/>
    <x v="12"/>
    <s v="Bullish"/>
    <x v="0"/>
    <x v="0"/>
    <x v="1"/>
    <x v="1"/>
    <x v="1"/>
    <x v="1"/>
    <x v="1"/>
    <x v="1"/>
    <x v="1"/>
    <x v="1"/>
    <x v="1"/>
    <x v="3018"/>
  </r>
  <r>
    <d v="2012-01-16T00:00:00"/>
    <n v="322.65625"/>
    <n v="330.0187378"/>
    <n v="13188736"/>
    <x v="0"/>
    <s v="Jan"/>
    <s v="Q1"/>
    <x v="1"/>
    <x v="12"/>
    <s v="Bullish"/>
    <x v="0"/>
    <x v="0"/>
    <x v="1"/>
    <x v="1"/>
    <x v="1"/>
    <x v="1"/>
    <x v="1"/>
    <x v="1"/>
    <x v="1"/>
    <x v="1"/>
    <x v="1"/>
    <x v="3019"/>
  </r>
  <r>
    <d v="2012-01-13T00:00:00"/>
    <n v="327.25"/>
    <n v="323.02499390000003"/>
    <n v="20898944"/>
    <x v="1"/>
    <s v="Jan"/>
    <s v="Q1"/>
    <x v="1"/>
    <x v="12"/>
    <s v="Bearish"/>
    <x v="1"/>
    <x v="1"/>
    <x v="1"/>
    <x v="1"/>
    <x v="1"/>
    <x v="1"/>
    <x v="1"/>
    <x v="1"/>
    <x v="1"/>
    <x v="1"/>
    <x v="1"/>
    <x v="3020"/>
  </r>
  <r>
    <d v="2012-01-12T00:00:00"/>
    <n v="343.75"/>
    <n v="323.53125"/>
    <n v="48970600"/>
    <x v="2"/>
    <s v="Jan"/>
    <s v="Q1"/>
    <x v="1"/>
    <x v="12"/>
    <s v="Bearish"/>
    <x v="1"/>
    <x v="1"/>
    <x v="1"/>
    <x v="1"/>
    <x v="1"/>
    <x v="1"/>
    <x v="1"/>
    <x v="1"/>
    <x v="1"/>
    <x v="1"/>
    <x v="1"/>
    <x v="3021"/>
  </r>
  <r>
    <d v="2012-01-11T00:00:00"/>
    <n v="358.5"/>
    <n v="353.3250122"/>
    <n v="13795800"/>
    <x v="3"/>
    <s v="Jan"/>
    <s v="Q1"/>
    <x v="1"/>
    <x v="12"/>
    <s v="Bearish"/>
    <x v="1"/>
    <x v="1"/>
    <x v="1"/>
    <x v="1"/>
    <x v="1"/>
    <x v="1"/>
    <x v="1"/>
    <x v="1"/>
    <x v="1"/>
    <x v="1"/>
    <x v="1"/>
    <x v="3022"/>
  </r>
  <r>
    <d v="2012-01-10T00:00:00"/>
    <n v="358.75"/>
    <n v="357.9500122"/>
    <n v="11179176"/>
    <x v="4"/>
    <s v="Jan"/>
    <s v="Q1"/>
    <x v="1"/>
    <x v="12"/>
    <s v="Bearish"/>
    <x v="0"/>
    <x v="0"/>
    <x v="1"/>
    <x v="1"/>
    <x v="1"/>
    <x v="1"/>
    <x v="1"/>
    <x v="1"/>
    <x v="1"/>
    <x v="1"/>
    <x v="1"/>
    <x v="3023"/>
  </r>
  <r>
    <d v="2012-01-09T00:00:00"/>
    <n v="355.9375"/>
    <n v="354.56875609999997"/>
    <n v="8265784"/>
    <x v="0"/>
    <s v="Jan"/>
    <s v="Q1"/>
    <x v="1"/>
    <x v="12"/>
    <s v="Bearish"/>
    <x v="0"/>
    <x v="0"/>
    <x v="1"/>
    <x v="1"/>
    <x v="1"/>
    <x v="1"/>
    <x v="1"/>
    <x v="1"/>
    <x v="1"/>
    <x v="1"/>
    <x v="1"/>
    <x v="2257"/>
  </r>
  <r>
    <d v="2012-01-07T00:00:00"/>
    <m/>
    <m/>
    <m/>
    <x v="5"/>
    <s v="Jan"/>
    <s v="Q1"/>
    <x v="1"/>
    <x v="12"/>
    <s v="Neutral"/>
    <x v="1"/>
    <x v="1"/>
    <x v="1"/>
    <x v="1"/>
    <x v="1"/>
    <x v="1"/>
    <x v="1"/>
    <x v="1"/>
    <x v="1"/>
    <x v="1"/>
    <x v="1"/>
    <x v="2258"/>
  </r>
  <r>
    <d v="2012-01-06T00:00:00"/>
    <n v="354.75"/>
    <n v="354.0187378"/>
    <n v="7087632"/>
    <x v="1"/>
    <s v="Jan"/>
    <s v="Q1"/>
    <x v="1"/>
    <x v="12"/>
    <s v="Bearish"/>
    <x v="1"/>
    <x v="1"/>
    <x v="1"/>
    <x v="1"/>
    <x v="1"/>
    <x v="1"/>
    <x v="1"/>
    <x v="1"/>
    <x v="1"/>
    <x v="1"/>
    <x v="1"/>
    <x v="3024"/>
  </r>
  <r>
    <d v="2012-01-05T00:00:00"/>
    <n v="354.89999390000003"/>
    <n v="355.0187378"/>
    <n v="7125272"/>
    <x v="2"/>
    <s v="Jan"/>
    <s v="Q1"/>
    <x v="1"/>
    <x v="12"/>
    <s v="Bullish"/>
    <x v="1"/>
    <x v="1"/>
    <x v="1"/>
    <x v="1"/>
    <x v="1"/>
    <x v="1"/>
    <x v="1"/>
    <x v="1"/>
    <x v="1"/>
    <x v="1"/>
    <x v="1"/>
    <x v="3025"/>
  </r>
  <r>
    <d v="2012-01-04T00:00:00"/>
    <n v="355.625"/>
    <n v="356.7999878"/>
    <n v="7341424"/>
    <x v="3"/>
    <s v="Jan"/>
    <s v="Q1"/>
    <x v="1"/>
    <x v="12"/>
    <s v="Bullish"/>
    <x v="1"/>
    <x v="1"/>
    <x v="1"/>
    <x v="1"/>
    <x v="1"/>
    <x v="1"/>
    <x v="1"/>
    <x v="1"/>
    <x v="1"/>
    <x v="1"/>
    <x v="1"/>
    <x v="3026"/>
  </r>
  <r>
    <d v="2012-01-03T00:00:00"/>
    <n v="353.0125122"/>
    <n v="358.03750609999997"/>
    <n v="8903008"/>
    <x v="4"/>
    <s v="Jan"/>
    <s v="Q1"/>
    <x v="1"/>
    <x v="12"/>
    <s v="Bullish"/>
    <x v="0"/>
    <x v="0"/>
    <x v="1"/>
    <x v="1"/>
    <x v="1"/>
    <x v="1"/>
    <x v="1"/>
    <x v="1"/>
    <x v="1"/>
    <x v="1"/>
    <x v="1"/>
    <x v="3027"/>
  </r>
  <r>
    <d v="2012-01-02T00:00:00"/>
    <n v="344.89999390000003"/>
    <n v="351.11874390000003"/>
    <n v="5826176"/>
    <x v="0"/>
    <s v="Jan"/>
    <s v="Q1"/>
    <x v="1"/>
    <x v="12"/>
    <s v="Bullish"/>
    <x v="0"/>
    <x v="0"/>
    <x v="1"/>
    <x v="1"/>
    <x v="1"/>
    <x v="1"/>
    <x v="1"/>
    <x v="1"/>
    <x v="1"/>
    <x v="1"/>
    <x v="1"/>
    <x v="3028"/>
  </r>
  <r>
    <d v="2011-12-30T00:00:00"/>
    <n v="343"/>
    <n v="345.9562378"/>
    <n v="5308816"/>
    <x v="1"/>
    <s v="Dec"/>
    <s v="Q4"/>
    <x v="2"/>
    <x v="13"/>
    <s v="Bullish"/>
    <x v="0"/>
    <x v="0"/>
    <x v="1"/>
    <x v="1"/>
    <x v="1"/>
    <x v="1"/>
    <x v="1"/>
    <x v="1"/>
    <x v="1"/>
    <x v="1"/>
    <x v="1"/>
    <x v="3029"/>
  </r>
  <r>
    <d v="2011-12-29T00:00:00"/>
    <n v="344.75"/>
    <n v="342.7625122"/>
    <n v="8837168"/>
    <x v="2"/>
    <s v="Dec"/>
    <s v="Q4"/>
    <x v="2"/>
    <x v="13"/>
    <s v="Bearish"/>
    <x v="1"/>
    <x v="1"/>
    <x v="1"/>
    <x v="1"/>
    <x v="1"/>
    <x v="1"/>
    <x v="1"/>
    <x v="1"/>
    <x v="1"/>
    <x v="1"/>
    <x v="1"/>
    <x v="3030"/>
  </r>
  <r>
    <d v="2011-12-28T00:00:00"/>
    <n v="346.125"/>
    <n v="347.75"/>
    <n v="6851248"/>
    <x v="3"/>
    <s v="Dec"/>
    <s v="Q4"/>
    <x v="2"/>
    <x v="13"/>
    <s v="Bullish"/>
    <x v="0"/>
    <x v="0"/>
    <x v="1"/>
    <x v="1"/>
    <x v="1"/>
    <x v="1"/>
    <x v="1"/>
    <x v="1"/>
    <x v="1"/>
    <x v="1"/>
    <x v="1"/>
    <x v="3031"/>
  </r>
  <r>
    <d v="2011-12-27T00:00:00"/>
    <n v="345.625"/>
    <n v="344.9249878"/>
    <n v="6178200"/>
    <x v="4"/>
    <s v="Dec"/>
    <s v="Q4"/>
    <x v="2"/>
    <x v="13"/>
    <s v="Bearish"/>
    <x v="1"/>
    <x v="1"/>
    <x v="1"/>
    <x v="1"/>
    <x v="1"/>
    <x v="1"/>
    <x v="1"/>
    <x v="1"/>
    <x v="1"/>
    <x v="1"/>
    <x v="1"/>
    <x v="3032"/>
  </r>
  <r>
    <d v="2011-12-26T00:00:00"/>
    <n v="336.375"/>
    <n v="346.9812622"/>
    <n v="4236568"/>
    <x v="0"/>
    <s v="Dec"/>
    <s v="Q4"/>
    <x v="2"/>
    <x v="13"/>
    <s v="Bullish"/>
    <x v="0"/>
    <x v="0"/>
    <x v="1"/>
    <x v="1"/>
    <x v="1"/>
    <x v="1"/>
    <x v="1"/>
    <x v="1"/>
    <x v="1"/>
    <x v="1"/>
    <x v="1"/>
    <x v="3033"/>
  </r>
  <r>
    <d v="2011-12-23T00:00:00"/>
    <n v="342.5"/>
    <n v="336.84375"/>
    <n v="7045296"/>
    <x v="1"/>
    <s v="Dec"/>
    <s v="Q4"/>
    <x v="2"/>
    <x v="13"/>
    <s v="Bearish"/>
    <x v="1"/>
    <x v="1"/>
    <x v="1"/>
    <x v="1"/>
    <x v="1"/>
    <x v="1"/>
    <x v="1"/>
    <x v="1"/>
    <x v="1"/>
    <x v="1"/>
    <x v="1"/>
    <x v="3034"/>
  </r>
  <r>
    <d v="2011-12-22T00:00:00"/>
    <n v="331.25"/>
    <n v="340.1062622"/>
    <n v="12707136"/>
    <x v="2"/>
    <s v="Dec"/>
    <s v="Q4"/>
    <x v="2"/>
    <x v="13"/>
    <s v="Bullish"/>
    <x v="1"/>
    <x v="1"/>
    <x v="1"/>
    <x v="1"/>
    <x v="1"/>
    <x v="1"/>
    <x v="1"/>
    <x v="1"/>
    <x v="1"/>
    <x v="1"/>
    <x v="1"/>
    <x v="3035"/>
  </r>
  <r>
    <d v="2011-12-21T00:00:00"/>
    <n v="339.875"/>
    <n v="342.875"/>
    <n v="8422920"/>
    <x v="3"/>
    <s v="Dec"/>
    <s v="Q4"/>
    <x v="2"/>
    <x v="13"/>
    <s v="Bullish"/>
    <x v="0"/>
    <x v="0"/>
    <x v="1"/>
    <x v="1"/>
    <x v="1"/>
    <x v="1"/>
    <x v="1"/>
    <x v="1"/>
    <x v="1"/>
    <x v="1"/>
    <x v="1"/>
    <x v="3036"/>
  </r>
  <r>
    <d v="2011-12-20T00:00:00"/>
    <n v="336.25"/>
    <n v="333.59375"/>
    <n v="10484608"/>
    <x v="4"/>
    <s v="Dec"/>
    <s v="Q4"/>
    <x v="2"/>
    <x v="13"/>
    <s v="Bearish"/>
    <x v="1"/>
    <x v="1"/>
    <x v="1"/>
    <x v="1"/>
    <x v="1"/>
    <x v="1"/>
    <x v="1"/>
    <x v="1"/>
    <x v="1"/>
    <x v="1"/>
    <x v="1"/>
    <x v="3037"/>
  </r>
  <r>
    <d v="2011-12-19T00:00:00"/>
    <n v="336.25"/>
    <n v="334.5499878"/>
    <n v="12064432"/>
    <x v="0"/>
    <s v="Dec"/>
    <s v="Q4"/>
    <x v="2"/>
    <x v="13"/>
    <s v="Bearish"/>
    <x v="1"/>
    <x v="1"/>
    <x v="1"/>
    <x v="1"/>
    <x v="1"/>
    <x v="1"/>
    <x v="1"/>
    <x v="1"/>
    <x v="1"/>
    <x v="1"/>
    <x v="1"/>
    <x v="3038"/>
  </r>
  <r>
    <d v="2011-12-16T00:00:00"/>
    <n v="336.875"/>
    <n v="340.5625"/>
    <n v="13669288"/>
    <x v="1"/>
    <s v="Dec"/>
    <s v="Q4"/>
    <x v="2"/>
    <x v="13"/>
    <s v="Bullish"/>
    <x v="0"/>
    <x v="0"/>
    <x v="1"/>
    <x v="1"/>
    <x v="1"/>
    <x v="1"/>
    <x v="1"/>
    <x v="1"/>
    <x v="1"/>
    <x v="1"/>
    <x v="1"/>
    <x v="3039"/>
  </r>
  <r>
    <d v="2011-12-15T00:00:00"/>
    <n v="340.78750609999997"/>
    <n v="339.5437622"/>
    <n v="10053168"/>
    <x v="2"/>
    <s v="Dec"/>
    <s v="Q4"/>
    <x v="2"/>
    <x v="13"/>
    <s v="Bearish"/>
    <x v="1"/>
    <x v="1"/>
    <x v="1"/>
    <x v="1"/>
    <x v="1"/>
    <x v="1"/>
    <x v="1"/>
    <x v="1"/>
    <x v="1"/>
    <x v="1"/>
    <x v="1"/>
    <x v="3040"/>
  </r>
  <r>
    <d v="2011-12-14T00:00:00"/>
    <n v="343.75"/>
    <n v="342.53125"/>
    <n v="9857632"/>
    <x v="3"/>
    <s v="Dec"/>
    <s v="Q4"/>
    <x v="2"/>
    <x v="13"/>
    <s v="Bearish"/>
    <x v="1"/>
    <x v="1"/>
    <x v="1"/>
    <x v="1"/>
    <x v="1"/>
    <x v="1"/>
    <x v="1"/>
    <x v="1"/>
    <x v="1"/>
    <x v="1"/>
    <x v="1"/>
    <x v="3041"/>
  </r>
  <r>
    <d v="2011-12-13T00:00:00"/>
    <n v="341.41250609999997"/>
    <n v="344.02499390000003"/>
    <n v="9648336"/>
    <x v="4"/>
    <s v="Dec"/>
    <s v="Q4"/>
    <x v="2"/>
    <x v="13"/>
    <s v="Bullish"/>
    <x v="0"/>
    <x v="0"/>
    <x v="1"/>
    <x v="1"/>
    <x v="1"/>
    <x v="1"/>
    <x v="1"/>
    <x v="1"/>
    <x v="1"/>
    <x v="1"/>
    <x v="1"/>
    <x v="3042"/>
  </r>
  <r>
    <d v="2011-12-12T00:00:00"/>
    <n v="339.9874878"/>
    <n v="342.53125"/>
    <n v="11025800"/>
    <x v="0"/>
    <s v="Dec"/>
    <s v="Q4"/>
    <x v="2"/>
    <x v="13"/>
    <s v="Bullish"/>
    <x v="0"/>
    <x v="0"/>
    <x v="1"/>
    <x v="1"/>
    <x v="1"/>
    <x v="1"/>
    <x v="1"/>
    <x v="1"/>
    <x v="1"/>
    <x v="1"/>
    <x v="1"/>
    <x v="3043"/>
  </r>
  <r>
    <d v="2011-12-09T00:00:00"/>
    <n v="333.5187378"/>
    <n v="338.78750609999997"/>
    <n v="10570752"/>
    <x v="1"/>
    <s v="Dec"/>
    <s v="Q4"/>
    <x v="2"/>
    <x v="13"/>
    <s v="Bullish"/>
    <x v="1"/>
    <x v="1"/>
    <x v="1"/>
    <x v="1"/>
    <x v="1"/>
    <x v="1"/>
    <x v="1"/>
    <x v="1"/>
    <x v="1"/>
    <x v="1"/>
    <x v="1"/>
    <x v="3044"/>
  </r>
  <r>
    <d v="2011-12-08T00:00:00"/>
    <n v="343.375"/>
    <n v="340.43124390000003"/>
    <n v="7295584"/>
    <x v="2"/>
    <s v="Dec"/>
    <s v="Q4"/>
    <x v="2"/>
    <x v="13"/>
    <s v="Bearish"/>
    <x v="1"/>
    <x v="1"/>
    <x v="1"/>
    <x v="1"/>
    <x v="1"/>
    <x v="1"/>
    <x v="1"/>
    <x v="1"/>
    <x v="1"/>
    <x v="1"/>
    <x v="1"/>
    <x v="3045"/>
  </r>
  <r>
    <d v="2011-12-07T00:00:00"/>
    <n v="338.125"/>
    <n v="344.86874390000003"/>
    <n v="8070392"/>
    <x v="3"/>
    <s v="Dec"/>
    <s v="Q4"/>
    <x v="2"/>
    <x v="13"/>
    <s v="Bullish"/>
    <x v="0"/>
    <x v="0"/>
    <x v="1"/>
    <x v="1"/>
    <x v="1"/>
    <x v="1"/>
    <x v="1"/>
    <x v="1"/>
    <x v="1"/>
    <x v="1"/>
    <x v="1"/>
    <x v="3046"/>
  </r>
  <r>
    <d v="2011-12-05T00:00:00"/>
    <n v="336.25"/>
    <n v="337.6437378"/>
    <n v="7468184"/>
    <x v="0"/>
    <s v="Dec"/>
    <s v="Q4"/>
    <x v="2"/>
    <x v="13"/>
    <s v="Bullish"/>
    <x v="0"/>
    <x v="0"/>
    <x v="1"/>
    <x v="1"/>
    <x v="1"/>
    <x v="1"/>
    <x v="1"/>
    <x v="1"/>
    <x v="1"/>
    <x v="1"/>
    <x v="1"/>
    <x v="3047"/>
  </r>
  <r>
    <d v="2011-12-02T00:00:00"/>
    <n v="331.375"/>
    <n v="336.7687378"/>
    <n v="9451408"/>
    <x v="1"/>
    <s v="Dec"/>
    <s v="Q4"/>
    <x v="2"/>
    <x v="13"/>
    <s v="Bullish"/>
    <x v="0"/>
    <x v="0"/>
    <x v="1"/>
    <x v="1"/>
    <x v="1"/>
    <x v="1"/>
    <x v="1"/>
    <x v="1"/>
    <x v="1"/>
    <x v="1"/>
    <x v="1"/>
    <x v="3048"/>
  </r>
  <r>
    <d v="2011-12-01T00:00:00"/>
    <n v="334.25"/>
    <n v="331.9187622"/>
    <n v="8125208"/>
    <x v="2"/>
    <s v="Dec"/>
    <s v="Q4"/>
    <x v="2"/>
    <x v="13"/>
    <s v="Bearish"/>
    <x v="0"/>
    <x v="0"/>
    <x v="1"/>
    <x v="1"/>
    <x v="1"/>
    <x v="1"/>
    <x v="1"/>
    <x v="1"/>
    <x v="1"/>
    <x v="1"/>
    <x v="1"/>
    <x v="3049"/>
  </r>
  <r>
    <d v="2011-11-30T00:00:00"/>
    <n v="322.625"/>
    <n v="325.8562622"/>
    <n v="11640232"/>
    <x v="3"/>
    <s v="Nov"/>
    <s v="Q4"/>
    <x v="2"/>
    <x v="13"/>
    <s v="Bullish"/>
    <x v="0"/>
    <x v="0"/>
    <x v="1"/>
    <x v="1"/>
    <x v="1"/>
    <x v="1"/>
    <x v="1"/>
    <x v="1"/>
    <x v="1"/>
    <x v="1"/>
    <x v="1"/>
    <x v="3050"/>
  </r>
  <r>
    <d v="2011-11-29T00:00:00"/>
    <n v="327.77499390000003"/>
    <n v="324.74374390000003"/>
    <n v="10659368"/>
    <x v="4"/>
    <s v="Nov"/>
    <s v="Q4"/>
    <x v="2"/>
    <x v="13"/>
    <s v="Bearish"/>
    <x v="1"/>
    <x v="1"/>
    <x v="1"/>
    <x v="1"/>
    <x v="1"/>
    <x v="1"/>
    <x v="1"/>
    <x v="1"/>
    <x v="1"/>
    <x v="1"/>
    <x v="1"/>
    <x v="3051"/>
  </r>
  <r>
    <d v="2011-11-28T00:00:00"/>
    <n v="327.50625609999997"/>
    <n v="329.5187378"/>
    <n v="7290208"/>
    <x v="0"/>
    <s v="Nov"/>
    <s v="Q4"/>
    <x v="2"/>
    <x v="13"/>
    <s v="Bullish"/>
    <x v="0"/>
    <x v="0"/>
    <x v="1"/>
    <x v="1"/>
    <x v="1"/>
    <x v="1"/>
    <x v="1"/>
    <x v="1"/>
    <x v="1"/>
    <x v="1"/>
    <x v="1"/>
    <x v="3052"/>
  </r>
  <r>
    <d v="2011-11-25T00:00:00"/>
    <n v="331.875"/>
    <n v="324.96249390000003"/>
    <n v="8022528"/>
    <x v="1"/>
    <s v="Nov"/>
    <s v="Q4"/>
    <x v="2"/>
    <x v="13"/>
    <s v="Bearish"/>
    <x v="1"/>
    <x v="1"/>
    <x v="1"/>
    <x v="1"/>
    <x v="1"/>
    <x v="1"/>
    <x v="1"/>
    <x v="1"/>
    <x v="1"/>
    <x v="1"/>
    <x v="1"/>
    <x v="3053"/>
  </r>
  <r>
    <d v="2011-11-24T00:00:00"/>
    <n v="330.125"/>
    <n v="333.27499390000003"/>
    <n v="13231776"/>
    <x v="2"/>
    <s v="Nov"/>
    <s v="Q4"/>
    <x v="2"/>
    <x v="13"/>
    <s v="Bullish"/>
    <x v="0"/>
    <x v="0"/>
    <x v="1"/>
    <x v="1"/>
    <x v="1"/>
    <x v="1"/>
    <x v="1"/>
    <x v="1"/>
    <x v="1"/>
    <x v="1"/>
    <x v="1"/>
    <x v="3054"/>
  </r>
  <r>
    <d v="2011-11-23T00:00:00"/>
    <n v="334.375"/>
    <n v="331.5812378"/>
    <n v="12792816"/>
    <x v="3"/>
    <s v="Nov"/>
    <s v="Q4"/>
    <x v="2"/>
    <x v="13"/>
    <s v="Bearish"/>
    <x v="1"/>
    <x v="1"/>
    <x v="1"/>
    <x v="1"/>
    <x v="1"/>
    <x v="1"/>
    <x v="1"/>
    <x v="1"/>
    <x v="1"/>
    <x v="1"/>
    <x v="1"/>
    <x v="3055"/>
  </r>
  <r>
    <d v="2011-11-22T00:00:00"/>
    <n v="325"/>
    <n v="340.5"/>
    <n v="14859512"/>
    <x v="4"/>
    <s v="Nov"/>
    <s v="Q4"/>
    <x v="2"/>
    <x v="13"/>
    <s v="Bullish"/>
    <x v="0"/>
    <x v="0"/>
    <x v="1"/>
    <x v="1"/>
    <x v="1"/>
    <x v="1"/>
    <x v="1"/>
    <x v="1"/>
    <x v="1"/>
    <x v="1"/>
    <x v="1"/>
    <x v="3056"/>
  </r>
  <r>
    <d v="2011-11-21T00:00:00"/>
    <n v="340"/>
    <n v="333.7625122"/>
    <n v="9365792"/>
    <x v="0"/>
    <s v="Nov"/>
    <s v="Q4"/>
    <x v="2"/>
    <x v="13"/>
    <s v="Bearish"/>
    <x v="1"/>
    <x v="1"/>
    <x v="1"/>
    <x v="1"/>
    <x v="1"/>
    <x v="1"/>
    <x v="1"/>
    <x v="1"/>
    <x v="1"/>
    <x v="1"/>
    <x v="1"/>
    <x v="3057"/>
  </r>
  <r>
    <d v="2011-11-18T00:00:00"/>
    <n v="341.38125609999997"/>
    <n v="342.60000609999997"/>
    <n v="4737896"/>
    <x v="1"/>
    <s v="Nov"/>
    <s v="Q4"/>
    <x v="2"/>
    <x v="13"/>
    <s v="Bullish"/>
    <x v="1"/>
    <x v="1"/>
    <x v="1"/>
    <x v="1"/>
    <x v="1"/>
    <x v="1"/>
    <x v="1"/>
    <x v="1"/>
    <x v="1"/>
    <x v="1"/>
    <x v="1"/>
    <x v="3058"/>
  </r>
  <r>
    <d v="2011-11-17T00:00:00"/>
    <n v="346.03750609999997"/>
    <n v="344.1875"/>
    <n v="6366984"/>
    <x v="2"/>
    <s v="Nov"/>
    <s v="Q4"/>
    <x v="2"/>
    <x v="13"/>
    <s v="Bearish"/>
    <x v="1"/>
    <x v="1"/>
    <x v="1"/>
    <x v="1"/>
    <x v="1"/>
    <x v="1"/>
    <x v="1"/>
    <x v="1"/>
    <x v="1"/>
    <x v="1"/>
    <x v="1"/>
    <x v="3059"/>
  </r>
  <r>
    <d v="2011-11-16T00:00:00"/>
    <n v="349.375"/>
    <n v="347.28750609999997"/>
    <n v="6552648"/>
    <x v="3"/>
    <s v="Nov"/>
    <s v="Q4"/>
    <x v="2"/>
    <x v="13"/>
    <s v="Bearish"/>
    <x v="1"/>
    <x v="1"/>
    <x v="1"/>
    <x v="1"/>
    <x v="1"/>
    <x v="1"/>
    <x v="1"/>
    <x v="1"/>
    <x v="1"/>
    <x v="1"/>
    <x v="1"/>
    <x v="3060"/>
  </r>
  <r>
    <d v="2011-11-15T00:00:00"/>
    <n v="350.0125122"/>
    <n v="349.78750609999997"/>
    <n v="5098024"/>
    <x v="4"/>
    <s v="Nov"/>
    <s v="Q4"/>
    <x v="2"/>
    <x v="13"/>
    <s v="Bearish"/>
    <x v="1"/>
    <x v="1"/>
    <x v="1"/>
    <x v="1"/>
    <x v="1"/>
    <x v="1"/>
    <x v="1"/>
    <x v="1"/>
    <x v="1"/>
    <x v="1"/>
    <x v="1"/>
    <x v="3061"/>
  </r>
  <r>
    <d v="2011-11-14T00:00:00"/>
    <n v="351.2687378"/>
    <n v="351.10000609999997"/>
    <n v="4633040"/>
    <x v="0"/>
    <s v="Nov"/>
    <s v="Q4"/>
    <x v="2"/>
    <x v="13"/>
    <s v="Bearish"/>
    <x v="0"/>
    <x v="0"/>
    <x v="1"/>
    <x v="1"/>
    <x v="1"/>
    <x v="1"/>
    <x v="1"/>
    <x v="1"/>
    <x v="1"/>
    <x v="1"/>
    <x v="1"/>
    <x v="3062"/>
  </r>
  <r>
    <d v="2011-11-11T00:00:00"/>
    <n v="326.33749390000003"/>
    <n v="346.96249390000003"/>
    <n v="9441224"/>
    <x v="1"/>
    <s v="Nov"/>
    <s v="Q4"/>
    <x v="2"/>
    <x v="13"/>
    <s v="Bullish"/>
    <x v="1"/>
    <x v="1"/>
    <x v="1"/>
    <x v="1"/>
    <x v="1"/>
    <x v="1"/>
    <x v="1"/>
    <x v="1"/>
    <x v="1"/>
    <x v="1"/>
    <x v="1"/>
    <x v="3063"/>
  </r>
  <r>
    <d v="2011-11-09T00:00:00"/>
    <n v="355.625"/>
    <n v="354.41250609999997"/>
    <n v="6679648"/>
    <x v="3"/>
    <s v="Nov"/>
    <s v="Q4"/>
    <x v="2"/>
    <x v="13"/>
    <s v="Bearish"/>
    <x v="1"/>
    <x v="1"/>
    <x v="1"/>
    <x v="1"/>
    <x v="1"/>
    <x v="1"/>
    <x v="1"/>
    <x v="1"/>
    <x v="1"/>
    <x v="1"/>
    <x v="1"/>
    <x v="3064"/>
  </r>
  <r>
    <d v="2011-11-08T00:00:00"/>
    <n v="351.88125609999997"/>
    <n v="355.2625122"/>
    <n v="6107336"/>
    <x v="4"/>
    <s v="Nov"/>
    <s v="Q4"/>
    <x v="2"/>
    <x v="13"/>
    <s v="Bullish"/>
    <x v="0"/>
    <x v="0"/>
    <x v="1"/>
    <x v="1"/>
    <x v="1"/>
    <x v="1"/>
    <x v="1"/>
    <x v="1"/>
    <x v="1"/>
    <x v="1"/>
    <x v="1"/>
    <x v="3065"/>
  </r>
  <r>
    <d v="2011-11-04T00:00:00"/>
    <n v="355.625"/>
    <n v="353.24374390000003"/>
    <n v="7643688"/>
    <x v="1"/>
    <s v="Nov"/>
    <s v="Q4"/>
    <x v="2"/>
    <x v="13"/>
    <s v="Bearish"/>
    <x v="0"/>
    <x v="0"/>
    <x v="1"/>
    <x v="1"/>
    <x v="1"/>
    <x v="1"/>
    <x v="1"/>
    <x v="1"/>
    <x v="1"/>
    <x v="1"/>
    <x v="1"/>
    <x v="3066"/>
  </r>
  <r>
    <d v="2011-11-03T00:00:00"/>
    <n v="354.25"/>
    <n v="350.2625122"/>
    <n v="10779624"/>
    <x v="2"/>
    <s v="Nov"/>
    <s v="Q4"/>
    <x v="2"/>
    <x v="13"/>
    <s v="Bearish"/>
    <x v="1"/>
    <x v="1"/>
    <x v="1"/>
    <x v="1"/>
    <x v="1"/>
    <x v="1"/>
    <x v="1"/>
    <x v="1"/>
    <x v="1"/>
    <x v="1"/>
    <x v="1"/>
    <x v="3067"/>
  </r>
  <r>
    <d v="2011-11-02T00:00:00"/>
    <n v="352.5"/>
    <n v="354.2999878"/>
    <n v="5317856"/>
    <x v="3"/>
    <s v="Nov"/>
    <s v="Q4"/>
    <x v="2"/>
    <x v="13"/>
    <s v="Bullish"/>
    <x v="1"/>
    <x v="1"/>
    <x v="1"/>
    <x v="1"/>
    <x v="1"/>
    <x v="1"/>
    <x v="1"/>
    <x v="1"/>
    <x v="1"/>
    <x v="1"/>
    <x v="1"/>
    <x v="3068"/>
  </r>
  <r>
    <d v="2011-11-01T00:00:00"/>
    <n v="355"/>
    <n v="354.5750122"/>
    <n v="7906192"/>
    <x v="4"/>
    <s v="Nov"/>
    <s v="Q4"/>
    <x v="2"/>
    <x v="13"/>
    <s v="Bearish"/>
    <x v="1"/>
    <x v="1"/>
    <x v="1"/>
    <x v="1"/>
    <x v="1"/>
    <x v="1"/>
    <x v="1"/>
    <x v="1"/>
    <x v="1"/>
    <x v="1"/>
    <x v="1"/>
    <x v="3069"/>
  </r>
  <r>
    <d v="2011-10-31T00:00:00"/>
    <n v="357"/>
    <n v="359.69375609999997"/>
    <n v="10291624"/>
    <x v="0"/>
    <s v="Oct"/>
    <s v="Q4"/>
    <x v="2"/>
    <x v="13"/>
    <s v="Bullish"/>
    <x v="0"/>
    <x v="0"/>
    <x v="1"/>
    <x v="1"/>
    <x v="1"/>
    <x v="1"/>
    <x v="1"/>
    <x v="1"/>
    <x v="1"/>
    <x v="1"/>
    <x v="1"/>
    <x v="3070"/>
  </r>
  <r>
    <d v="2011-10-28T00:00:00"/>
    <n v="365.125"/>
    <n v="357.3312378"/>
    <n v="24868784"/>
    <x v="1"/>
    <s v="Oct"/>
    <s v="Q4"/>
    <x v="2"/>
    <x v="13"/>
    <s v="Bearish"/>
    <x v="1"/>
    <x v="1"/>
    <x v="1"/>
    <x v="1"/>
    <x v="1"/>
    <x v="1"/>
    <x v="1"/>
    <x v="1"/>
    <x v="1"/>
    <x v="1"/>
    <x v="1"/>
    <x v="3071"/>
  </r>
  <r>
    <d v="2011-10-25T00:00:00"/>
    <n v="351.375"/>
    <n v="357.33749390000003"/>
    <n v="15677584"/>
    <x v="4"/>
    <s v="Oct"/>
    <s v="Q4"/>
    <x v="2"/>
    <x v="13"/>
    <s v="Bullish"/>
    <x v="0"/>
    <x v="0"/>
    <x v="1"/>
    <x v="1"/>
    <x v="1"/>
    <x v="1"/>
    <x v="1"/>
    <x v="1"/>
    <x v="1"/>
    <x v="1"/>
    <x v="1"/>
    <x v="3072"/>
  </r>
  <r>
    <d v="2011-10-24T00:00:00"/>
    <n v="343.75"/>
    <n v="345.91250609999997"/>
    <n v="6075592"/>
    <x v="0"/>
    <s v="Oct"/>
    <s v="Q4"/>
    <x v="2"/>
    <x v="13"/>
    <s v="Bullish"/>
    <x v="0"/>
    <x v="0"/>
    <x v="1"/>
    <x v="1"/>
    <x v="1"/>
    <x v="1"/>
    <x v="1"/>
    <x v="1"/>
    <x v="1"/>
    <x v="1"/>
    <x v="1"/>
    <x v="3073"/>
  </r>
  <r>
    <d v="2011-10-21T00:00:00"/>
    <n v="343.44375609999997"/>
    <n v="340.3312378"/>
    <n v="6858312"/>
    <x v="1"/>
    <s v="Oct"/>
    <s v="Q4"/>
    <x v="2"/>
    <x v="13"/>
    <s v="Bearish"/>
    <x v="1"/>
    <x v="1"/>
    <x v="1"/>
    <x v="1"/>
    <x v="1"/>
    <x v="1"/>
    <x v="1"/>
    <x v="1"/>
    <x v="1"/>
    <x v="1"/>
    <x v="1"/>
    <x v="3074"/>
  </r>
  <r>
    <d v="2011-10-20T00:00:00"/>
    <n v="336.5"/>
    <n v="343.44375609999997"/>
    <n v="5573680"/>
    <x v="2"/>
    <s v="Oct"/>
    <s v="Q4"/>
    <x v="2"/>
    <x v="13"/>
    <s v="Bullish"/>
    <x v="0"/>
    <x v="0"/>
    <x v="1"/>
    <x v="1"/>
    <x v="1"/>
    <x v="1"/>
    <x v="1"/>
    <x v="1"/>
    <x v="1"/>
    <x v="1"/>
    <x v="1"/>
    <x v="3075"/>
  </r>
  <r>
    <d v="2011-10-19T00:00:00"/>
    <n v="340.25"/>
    <n v="340.96875"/>
    <n v="10135320"/>
    <x v="3"/>
    <s v="Oct"/>
    <s v="Q4"/>
    <x v="2"/>
    <x v="13"/>
    <s v="Bullish"/>
    <x v="0"/>
    <x v="0"/>
    <x v="1"/>
    <x v="1"/>
    <x v="1"/>
    <x v="1"/>
    <x v="1"/>
    <x v="1"/>
    <x v="1"/>
    <x v="1"/>
    <x v="1"/>
    <x v="3076"/>
  </r>
  <r>
    <d v="2011-10-18T00:00:00"/>
    <n v="337.4874878"/>
    <n v="337.69375609999997"/>
    <n v="10518136"/>
    <x v="4"/>
    <s v="Oct"/>
    <s v="Q4"/>
    <x v="2"/>
    <x v="13"/>
    <s v="Bullish"/>
    <x v="1"/>
    <x v="1"/>
    <x v="1"/>
    <x v="1"/>
    <x v="1"/>
    <x v="1"/>
    <x v="1"/>
    <x v="1"/>
    <x v="1"/>
    <x v="1"/>
    <x v="1"/>
    <x v="3077"/>
  </r>
  <r>
    <d v="2011-10-17T00:00:00"/>
    <n v="345.1375122"/>
    <n v="343.31875609999997"/>
    <n v="14145496"/>
    <x v="0"/>
    <s v="Oct"/>
    <s v="Q4"/>
    <x v="2"/>
    <x v="13"/>
    <s v="Bearish"/>
    <x v="0"/>
    <x v="0"/>
    <x v="1"/>
    <x v="1"/>
    <x v="1"/>
    <x v="1"/>
    <x v="1"/>
    <x v="1"/>
    <x v="1"/>
    <x v="1"/>
    <x v="1"/>
    <x v="3078"/>
  </r>
  <r>
    <d v="2011-10-14T00:00:00"/>
    <n v="338.8875122"/>
    <n v="342.96875"/>
    <n v="19600992"/>
    <x v="1"/>
    <s v="Oct"/>
    <s v="Q4"/>
    <x v="2"/>
    <x v="13"/>
    <s v="Bullish"/>
    <x v="0"/>
    <x v="0"/>
    <x v="1"/>
    <x v="1"/>
    <x v="1"/>
    <x v="1"/>
    <x v="1"/>
    <x v="1"/>
    <x v="1"/>
    <x v="1"/>
    <x v="1"/>
    <x v="3079"/>
  </r>
  <r>
    <d v="2011-10-13T00:00:00"/>
    <n v="339.875"/>
    <n v="337.08749390000003"/>
    <n v="18041536"/>
    <x v="2"/>
    <s v="Oct"/>
    <s v="Q4"/>
    <x v="2"/>
    <x v="13"/>
    <s v="Bearish"/>
    <x v="0"/>
    <x v="0"/>
    <x v="1"/>
    <x v="1"/>
    <x v="1"/>
    <x v="1"/>
    <x v="1"/>
    <x v="1"/>
    <x v="1"/>
    <x v="1"/>
    <x v="1"/>
    <x v="3080"/>
  </r>
  <r>
    <d v="2011-10-12T00:00:00"/>
    <n v="324.375"/>
    <n v="334.9187622"/>
    <n v="34633704"/>
    <x v="3"/>
    <s v="Oct"/>
    <s v="Q4"/>
    <x v="2"/>
    <x v="13"/>
    <s v="Bullish"/>
    <x v="0"/>
    <x v="0"/>
    <x v="1"/>
    <x v="1"/>
    <x v="1"/>
    <x v="1"/>
    <x v="1"/>
    <x v="1"/>
    <x v="1"/>
    <x v="1"/>
    <x v="1"/>
    <x v="3081"/>
  </r>
  <r>
    <d v="2011-10-11T00:00:00"/>
    <n v="324.1749878"/>
    <n v="313.06875609999997"/>
    <n v="22339248"/>
    <x v="4"/>
    <s v="Oct"/>
    <s v="Q4"/>
    <x v="2"/>
    <x v="13"/>
    <s v="Bearish"/>
    <x v="1"/>
    <x v="1"/>
    <x v="1"/>
    <x v="1"/>
    <x v="1"/>
    <x v="1"/>
    <x v="1"/>
    <x v="1"/>
    <x v="1"/>
    <x v="1"/>
    <x v="1"/>
    <x v="3082"/>
  </r>
  <r>
    <d v="2011-10-10T00:00:00"/>
    <n v="318.125"/>
    <n v="323.74374390000003"/>
    <n v="16946432"/>
    <x v="0"/>
    <s v="Oct"/>
    <s v="Q4"/>
    <x v="2"/>
    <x v="13"/>
    <s v="Bullish"/>
    <x v="0"/>
    <x v="0"/>
    <x v="1"/>
    <x v="1"/>
    <x v="1"/>
    <x v="1"/>
    <x v="1"/>
    <x v="1"/>
    <x v="1"/>
    <x v="1"/>
    <x v="1"/>
    <x v="3083"/>
  </r>
  <r>
    <d v="2011-10-07T00:00:00"/>
    <n v="320"/>
    <n v="313.58749390000003"/>
    <n v="18457728"/>
    <x v="1"/>
    <s v="Oct"/>
    <s v="Q4"/>
    <x v="2"/>
    <x v="13"/>
    <s v="Bearish"/>
    <x v="0"/>
    <x v="0"/>
    <x v="1"/>
    <x v="1"/>
    <x v="1"/>
    <x v="1"/>
    <x v="1"/>
    <x v="1"/>
    <x v="1"/>
    <x v="1"/>
    <x v="1"/>
    <x v="3084"/>
  </r>
  <r>
    <d v="2011-10-05T00:00:00"/>
    <n v="307.24374390000003"/>
    <n v="305.86874390000003"/>
    <n v="10771856"/>
    <x v="3"/>
    <s v="Oct"/>
    <s v="Q4"/>
    <x v="2"/>
    <x v="13"/>
    <s v="Bearish"/>
    <x v="0"/>
    <x v="0"/>
    <x v="1"/>
    <x v="1"/>
    <x v="1"/>
    <x v="1"/>
    <x v="1"/>
    <x v="1"/>
    <x v="1"/>
    <x v="1"/>
    <x v="1"/>
    <x v="3085"/>
  </r>
  <r>
    <d v="2011-10-04T00:00:00"/>
    <n v="306.52499390000003"/>
    <n v="304.8125"/>
    <n v="7838480"/>
    <x v="4"/>
    <s v="Oct"/>
    <s v="Q4"/>
    <x v="2"/>
    <x v="13"/>
    <s v="Bearish"/>
    <x v="1"/>
    <x v="1"/>
    <x v="1"/>
    <x v="1"/>
    <x v="1"/>
    <x v="1"/>
    <x v="1"/>
    <x v="1"/>
    <x v="1"/>
    <x v="1"/>
    <x v="1"/>
    <x v="3086"/>
  </r>
  <r>
    <d v="2011-10-03T00:00:00"/>
    <n v="311.25"/>
    <n v="309.4874878"/>
    <n v="9885128"/>
    <x v="0"/>
    <s v="Oct"/>
    <s v="Q4"/>
    <x v="2"/>
    <x v="13"/>
    <s v="Bearish"/>
    <x v="1"/>
    <x v="1"/>
    <x v="1"/>
    <x v="1"/>
    <x v="1"/>
    <x v="1"/>
    <x v="1"/>
    <x v="1"/>
    <x v="1"/>
    <x v="1"/>
    <x v="1"/>
    <x v="3087"/>
  </r>
  <r>
    <d v="2011-09-30T00:00:00"/>
    <n v="316.4874878"/>
    <n v="316.63125609999997"/>
    <n v="10730656"/>
    <x v="1"/>
    <s v="Sep"/>
    <s v="Q3"/>
    <x v="3"/>
    <x v="13"/>
    <s v="Bullish"/>
    <x v="1"/>
    <x v="1"/>
    <x v="1"/>
    <x v="1"/>
    <x v="1"/>
    <x v="1"/>
    <x v="1"/>
    <x v="1"/>
    <x v="1"/>
    <x v="1"/>
    <x v="1"/>
    <x v="3088"/>
  </r>
  <r>
    <d v="2011-09-29T00:00:00"/>
    <n v="310.25"/>
    <n v="318.8875122"/>
    <n v="23256344"/>
    <x v="2"/>
    <s v="Sep"/>
    <s v="Q3"/>
    <x v="3"/>
    <x v="13"/>
    <s v="Bullish"/>
    <x v="0"/>
    <x v="0"/>
    <x v="1"/>
    <x v="1"/>
    <x v="1"/>
    <x v="1"/>
    <x v="1"/>
    <x v="1"/>
    <x v="1"/>
    <x v="1"/>
    <x v="1"/>
    <x v="3089"/>
  </r>
  <r>
    <d v="2011-09-28T00:00:00"/>
    <n v="310"/>
    <n v="308.78125"/>
    <n v="20061760"/>
    <x v="3"/>
    <s v="Sep"/>
    <s v="Q3"/>
    <x v="3"/>
    <x v="13"/>
    <s v="Bearish"/>
    <x v="0"/>
    <x v="0"/>
    <x v="1"/>
    <x v="1"/>
    <x v="1"/>
    <x v="1"/>
    <x v="1"/>
    <x v="1"/>
    <x v="1"/>
    <x v="1"/>
    <x v="1"/>
    <x v="3090"/>
  </r>
  <r>
    <d v="2011-09-27T00:00:00"/>
    <n v="297.14999390000003"/>
    <n v="305.5187378"/>
    <n v="10341024"/>
    <x v="4"/>
    <s v="Sep"/>
    <s v="Q3"/>
    <x v="3"/>
    <x v="13"/>
    <s v="Bullish"/>
    <x v="0"/>
    <x v="0"/>
    <x v="1"/>
    <x v="1"/>
    <x v="1"/>
    <x v="1"/>
    <x v="1"/>
    <x v="1"/>
    <x v="1"/>
    <x v="1"/>
    <x v="1"/>
    <x v="3091"/>
  </r>
  <r>
    <d v="2011-09-26T00:00:00"/>
    <n v="293.125"/>
    <n v="294.375"/>
    <n v="6544288"/>
    <x v="0"/>
    <s v="Sep"/>
    <s v="Q3"/>
    <x v="3"/>
    <x v="13"/>
    <s v="Bullish"/>
    <x v="0"/>
    <x v="0"/>
    <x v="1"/>
    <x v="1"/>
    <x v="1"/>
    <x v="1"/>
    <x v="1"/>
    <x v="1"/>
    <x v="1"/>
    <x v="1"/>
    <x v="1"/>
    <x v="3092"/>
  </r>
  <r>
    <d v="2011-09-23T00:00:00"/>
    <n v="291"/>
    <n v="292.35000609999997"/>
    <n v="10448432"/>
    <x v="1"/>
    <s v="Sep"/>
    <s v="Q3"/>
    <x v="3"/>
    <x v="13"/>
    <s v="Bullish"/>
    <x v="1"/>
    <x v="1"/>
    <x v="1"/>
    <x v="1"/>
    <x v="1"/>
    <x v="1"/>
    <x v="1"/>
    <x v="1"/>
    <x v="1"/>
    <x v="1"/>
    <x v="1"/>
    <x v="3093"/>
  </r>
  <r>
    <d v="2011-09-22T00:00:00"/>
    <n v="298"/>
    <n v="294.0750122"/>
    <n v="9037856"/>
    <x v="2"/>
    <s v="Sep"/>
    <s v="Q3"/>
    <x v="3"/>
    <x v="13"/>
    <s v="Bearish"/>
    <x v="1"/>
    <x v="1"/>
    <x v="1"/>
    <x v="1"/>
    <x v="1"/>
    <x v="1"/>
    <x v="1"/>
    <x v="1"/>
    <x v="1"/>
    <x v="1"/>
    <x v="1"/>
    <x v="3094"/>
  </r>
  <r>
    <d v="2011-09-21T00:00:00"/>
    <n v="305"/>
    <n v="304.4562378"/>
    <n v="7402480"/>
    <x v="3"/>
    <s v="Sep"/>
    <s v="Q3"/>
    <x v="3"/>
    <x v="13"/>
    <s v="Bearish"/>
    <x v="1"/>
    <x v="1"/>
    <x v="1"/>
    <x v="1"/>
    <x v="1"/>
    <x v="1"/>
    <x v="1"/>
    <x v="1"/>
    <x v="1"/>
    <x v="1"/>
    <x v="1"/>
    <x v="3095"/>
  </r>
  <r>
    <d v="2011-09-20T00:00:00"/>
    <n v="297.125"/>
    <n v="304.56875609999997"/>
    <n v="9008904"/>
    <x v="4"/>
    <s v="Sep"/>
    <s v="Q3"/>
    <x v="3"/>
    <x v="13"/>
    <s v="Bullish"/>
    <x v="0"/>
    <x v="0"/>
    <x v="1"/>
    <x v="1"/>
    <x v="1"/>
    <x v="1"/>
    <x v="1"/>
    <x v="1"/>
    <x v="1"/>
    <x v="1"/>
    <x v="1"/>
    <x v="3096"/>
  </r>
  <r>
    <d v="2011-09-19T00:00:00"/>
    <n v="299.875"/>
    <n v="295.3312378"/>
    <n v="6558432"/>
    <x v="0"/>
    <s v="Sep"/>
    <s v="Q3"/>
    <x v="3"/>
    <x v="13"/>
    <s v="Bearish"/>
    <x v="1"/>
    <x v="1"/>
    <x v="1"/>
    <x v="1"/>
    <x v="1"/>
    <x v="1"/>
    <x v="1"/>
    <x v="1"/>
    <x v="1"/>
    <x v="1"/>
    <x v="1"/>
    <x v="3097"/>
  </r>
  <r>
    <d v="2011-09-16T00:00:00"/>
    <n v="307.2374878"/>
    <n v="299.3937378"/>
    <n v="11304104"/>
    <x v="1"/>
    <s v="Sep"/>
    <s v="Q3"/>
    <x v="3"/>
    <x v="13"/>
    <s v="Bearish"/>
    <x v="1"/>
    <x v="1"/>
    <x v="1"/>
    <x v="1"/>
    <x v="1"/>
    <x v="1"/>
    <x v="1"/>
    <x v="1"/>
    <x v="1"/>
    <x v="1"/>
    <x v="1"/>
    <x v="3098"/>
  </r>
  <r>
    <d v="2011-09-15T00:00:00"/>
    <n v="297.25"/>
    <n v="301.2374878"/>
    <n v="13703456"/>
    <x v="2"/>
    <s v="Sep"/>
    <s v="Q3"/>
    <x v="3"/>
    <x v="13"/>
    <s v="Bullish"/>
    <x v="0"/>
    <x v="0"/>
    <x v="1"/>
    <x v="1"/>
    <x v="1"/>
    <x v="1"/>
    <x v="1"/>
    <x v="1"/>
    <x v="1"/>
    <x v="1"/>
    <x v="1"/>
    <x v="3099"/>
  </r>
  <r>
    <d v="2011-09-14T00:00:00"/>
    <n v="281.375"/>
    <n v="293.9562378"/>
    <n v="17236880"/>
    <x v="3"/>
    <s v="Sep"/>
    <s v="Q3"/>
    <x v="3"/>
    <x v="13"/>
    <s v="Bullish"/>
    <x v="0"/>
    <x v="0"/>
    <x v="1"/>
    <x v="1"/>
    <x v="1"/>
    <x v="1"/>
    <x v="1"/>
    <x v="1"/>
    <x v="1"/>
    <x v="1"/>
    <x v="1"/>
    <x v="3100"/>
  </r>
  <r>
    <d v="2011-09-13T00:00:00"/>
    <n v="277.8875122"/>
    <n v="277.75625609999997"/>
    <n v="10365216"/>
    <x v="4"/>
    <s v="Sep"/>
    <s v="Q3"/>
    <x v="3"/>
    <x v="13"/>
    <s v="Bearish"/>
    <x v="0"/>
    <x v="0"/>
    <x v="1"/>
    <x v="1"/>
    <x v="1"/>
    <x v="1"/>
    <x v="1"/>
    <x v="1"/>
    <x v="1"/>
    <x v="1"/>
    <x v="1"/>
    <x v="3101"/>
  </r>
  <r>
    <d v="2011-09-12T00:00:00"/>
    <n v="276"/>
    <n v="274.80624390000003"/>
    <n v="8198264"/>
    <x v="0"/>
    <s v="Sep"/>
    <s v="Q3"/>
    <x v="3"/>
    <x v="13"/>
    <s v="Bearish"/>
    <x v="1"/>
    <x v="1"/>
    <x v="1"/>
    <x v="1"/>
    <x v="1"/>
    <x v="1"/>
    <x v="1"/>
    <x v="1"/>
    <x v="1"/>
    <x v="1"/>
    <x v="1"/>
    <x v="3102"/>
  </r>
  <r>
    <d v="2011-09-09T00:00:00"/>
    <n v="291.0125122"/>
    <n v="284.28750609999997"/>
    <n v="12392104"/>
    <x v="1"/>
    <s v="Sep"/>
    <s v="Q3"/>
    <x v="3"/>
    <x v="13"/>
    <s v="Bearish"/>
    <x v="1"/>
    <x v="1"/>
    <x v="1"/>
    <x v="1"/>
    <x v="1"/>
    <x v="1"/>
    <x v="1"/>
    <x v="1"/>
    <x v="1"/>
    <x v="1"/>
    <x v="1"/>
    <x v="3103"/>
  </r>
  <r>
    <d v="2011-09-08T00:00:00"/>
    <n v="287.5"/>
    <n v="292.30624390000003"/>
    <n v="11027872"/>
    <x v="2"/>
    <s v="Sep"/>
    <s v="Q3"/>
    <x v="3"/>
    <x v="13"/>
    <s v="Bullish"/>
    <x v="0"/>
    <x v="0"/>
    <x v="1"/>
    <x v="1"/>
    <x v="1"/>
    <x v="1"/>
    <x v="1"/>
    <x v="1"/>
    <x v="1"/>
    <x v="1"/>
    <x v="1"/>
    <x v="3104"/>
  </r>
  <r>
    <d v="2011-09-07T00:00:00"/>
    <n v="287.2374878"/>
    <n v="286.43124390000003"/>
    <n v="13157432"/>
    <x v="3"/>
    <s v="Sep"/>
    <s v="Q3"/>
    <x v="3"/>
    <x v="13"/>
    <s v="Bearish"/>
    <x v="1"/>
    <x v="1"/>
    <x v="1"/>
    <x v="1"/>
    <x v="1"/>
    <x v="1"/>
    <x v="1"/>
    <x v="1"/>
    <x v="1"/>
    <x v="1"/>
    <x v="1"/>
    <x v="3105"/>
  </r>
  <r>
    <d v="2011-09-06T00:00:00"/>
    <n v="281.7374878"/>
    <n v="287.81875609999997"/>
    <n v="10816696"/>
    <x v="4"/>
    <s v="Sep"/>
    <s v="Q3"/>
    <x v="3"/>
    <x v="13"/>
    <s v="Bullish"/>
    <x v="0"/>
    <x v="0"/>
    <x v="1"/>
    <x v="1"/>
    <x v="1"/>
    <x v="1"/>
    <x v="1"/>
    <x v="1"/>
    <x v="1"/>
    <x v="1"/>
    <x v="1"/>
    <x v="3106"/>
  </r>
  <r>
    <d v="2011-09-05T00:00:00"/>
    <n v="286.71249390000003"/>
    <n v="283.1375122"/>
    <n v="10902544"/>
    <x v="0"/>
    <s v="Sep"/>
    <s v="Q3"/>
    <x v="3"/>
    <x v="13"/>
    <s v="Bearish"/>
    <x v="1"/>
    <x v="1"/>
    <x v="1"/>
    <x v="1"/>
    <x v="1"/>
    <x v="1"/>
    <x v="1"/>
    <x v="1"/>
    <x v="1"/>
    <x v="1"/>
    <x v="1"/>
    <x v="3107"/>
  </r>
  <r>
    <d v="2011-09-02T00:00:00"/>
    <n v="298.125"/>
    <n v="289.89999390000003"/>
    <n v="14960904"/>
    <x v="1"/>
    <s v="Sep"/>
    <s v="Q3"/>
    <x v="3"/>
    <x v="13"/>
    <s v="Bearish"/>
    <x v="1"/>
    <x v="1"/>
    <x v="1"/>
    <x v="1"/>
    <x v="1"/>
    <x v="1"/>
    <x v="1"/>
    <x v="1"/>
    <x v="1"/>
    <x v="1"/>
    <x v="1"/>
    <x v="3108"/>
  </r>
  <r>
    <d v="2011-08-30T00:00:00"/>
    <n v="291.375"/>
    <n v="292.86874390000003"/>
    <n v="12142920"/>
    <x v="4"/>
    <s v="Aug"/>
    <s v="Q3"/>
    <x v="3"/>
    <x v="13"/>
    <s v="Bullish"/>
    <x v="0"/>
    <x v="0"/>
    <x v="1"/>
    <x v="1"/>
    <x v="1"/>
    <x v="1"/>
    <x v="1"/>
    <x v="1"/>
    <x v="1"/>
    <x v="1"/>
    <x v="1"/>
    <x v="3109"/>
  </r>
  <r>
    <d v="2011-08-29T00:00:00"/>
    <n v="279.875"/>
    <n v="287.03125"/>
    <n v="11222528"/>
    <x v="0"/>
    <s v="Aug"/>
    <s v="Q3"/>
    <x v="3"/>
    <x v="13"/>
    <s v="Bullish"/>
    <x v="0"/>
    <x v="0"/>
    <x v="1"/>
    <x v="1"/>
    <x v="1"/>
    <x v="1"/>
    <x v="1"/>
    <x v="1"/>
    <x v="1"/>
    <x v="1"/>
    <x v="1"/>
    <x v="3110"/>
  </r>
  <r>
    <d v="2011-08-26T00:00:00"/>
    <n v="273.3125"/>
    <n v="275.31875609999997"/>
    <n v="21021960"/>
    <x v="1"/>
    <s v="Aug"/>
    <s v="Q3"/>
    <x v="3"/>
    <x v="13"/>
    <s v="Bullish"/>
    <x v="0"/>
    <x v="0"/>
    <x v="1"/>
    <x v="1"/>
    <x v="1"/>
    <x v="1"/>
    <x v="1"/>
    <x v="1"/>
    <x v="1"/>
    <x v="1"/>
    <x v="1"/>
    <x v="3111"/>
  </r>
  <r>
    <d v="2011-08-25T00:00:00"/>
    <n v="281.27499390000003"/>
    <n v="272.9249878"/>
    <n v="26853752"/>
    <x v="2"/>
    <s v="Aug"/>
    <s v="Q3"/>
    <x v="3"/>
    <x v="13"/>
    <s v="Bearish"/>
    <x v="1"/>
    <x v="1"/>
    <x v="1"/>
    <x v="1"/>
    <x v="1"/>
    <x v="1"/>
    <x v="1"/>
    <x v="1"/>
    <x v="1"/>
    <x v="1"/>
    <x v="1"/>
    <x v="3112"/>
  </r>
  <r>
    <d v="2011-08-24T00:00:00"/>
    <n v="285"/>
    <n v="281.3624878"/>
    <n v="8606144"/>
    <x v="3"/>
    <s v="Aug"/>
    <s v="Q3"/>
    <x v="3"/>
    <x v="13"/>
    <s v="Bearish"/>
    <x v="1"/>
    <x v="1"/>
    <x v="1"/>
    <x v="1"/>
    <x v="1"/>
    <x v="1"/>
    <x v="1"/>
    <x v="1"/>
    <x v="1"/>
    <x v="1"/>
    <x v="1"/>
    <x v="3113"/>
  </r>
  <r>
    <d v="2011-08-23T00:00:00"/>
    <n v="275.15625"/>
    <n v="284.61874390000003"/>
    <n v="17143440"/>
    <x v="4"/>
    <s v="Aug"/>
    <s v="Q3"/>
    <x v="3"/>
    <x v="13"/>
    <s v="Bullish"/>
    <x v="0"/>
    <x v="0"/>
    <x v="1"/>
    <x v="1"/>
    <x v="1"/>
    <x v="1"/>
    <x v="1"/>
    <x v="1"/>
    <x v="1"/>
    <x v="1"/>
    <x v="1"/>
    <x v="3114"/>
  </r>
  <r>
    <d v="2011-08-22T00:00:00"/>
    <n v="276.7374878"/>
    <n v="274.3250122"/>
    <n v="15708072"/>
    <x v="0"/>
    <s v="Aug"/>
    <s v="Q3"/>
    <x v="3"/>
    <x v="13"/>
    <s v="Bearish"/>
    <x v="1"/>
    <x v="1"/>
    <x v="1"/>
    <x v="1"/>
    <x v="1"/>
    <x v="1"/>
    <x v="1"/>
    <x v="1"/>
    <x v="1"/>
    <x v="1"/>
    <x v="1"/>
    <x v="3115"/>
  </r>
  <r>
    <d v="2011-08-19T00:00:00"/>
    <n v="284.25"/>
    <n v="278.08749390000003"/>
    <n v="28899200"/>
    <x v="1"/>
    <s v="Aug"/>
    <s v="Q3"/>
    <x v="3"/>
    <x v="13"/>
    <s v="Bearish"/>
    <x v="1"/>
    <x v="1"/>
    <x v="1"/>
    <x v="1"/>
    <x v="1"/>
    <x v="1"/>
    <x v="1"/>
    <x v="1"/>
    <x v="1"/>
    <x v="1"/>
    <x v="1"/>
    <x v="3116"/>
  </r>
  <r>
    <d v="2011-08-18T00:00:00"/>
    <n v="308.125"/>
    <n v="294.2625122"/>
    <n v="10674664"/>
    <x v="2"/>
    <s v="Aug"/>
    <s v="Q3"/>
    <x v="3"/>
    <x v="13"/>
    <s v="Bearish"/>
    <x v="1"/>
    <x v="1"/>
    <x v="1"/>
    <x v="1"/>
    <x v="1"/>
    <x v="1"/>
    <x v="1"/>
    <x v="1"/>
    <x v="1"/>
    <x v="1"/>
    <x v="1"/>
    <x v="3117"/>
  </r>
  <r>
    <d v="2011-08-17T00:00:00"/>
    <n v="299.5"/>
    <n v="306.11874390000003"/>
    <n v="8531328"/>
    <x v="3"/>
    <s v="Aug"/>
    <s v="Q3"/>
    <x v="3"/>
    <x v="13"/>
    <s v="Bullish"/>
    <x v="0"/>
    <x v="0"/>
    <x v="1"/>
    <x v="1"/>
    <x v="1"/>
    <x v="1"/>
    <x v="1"/>
    <x v="1"/>
    <x v="1"/>
    <x v="1"/>
    <x v="1"/>
    <x v="3118"/>
  </r>
  <r>
    <d v="2011-08-16T00:00:00"/>
    <n v="303.75"/>
    <n v="299.91250609999997"/>
    <n v="10146704"/>
    <x v="4"/>
    <s v="Aug"/>
    <s v="Q3"/>
    <x v="3"/>
    <x v="13"/>
    <s v="Bearish"/>
    <x v="0"/>
    <x v="0"/>
    <x v="1"/>
    <x v="1"/>
    <x v="1"/>
    <x v="1"/>
    <x v="1"/>
    <x v="1"/>
    <x v="1"/>
    <x v="1"/>
    <x v="1"/>
    <x v="3119"/>
  </r>
  <r>
    <d v="2011-08-12T00:00:00"/>
    <n v="311"/>
    <n v="296.89999390000003"/>
    <n v="14098080"/>
    <x v="1"/>
    <s v="Aug"/>
    <s v="Q3"/>
    <x v="3"/>
    <x v="13"/>
    <s v="Bearish"/>
    <x v="1"/>
    <x v="1"/>
    <x v="1"/>
    <x v="1"/>
    <x v="1"/>
    <x v="1"/>
    <x v="1"/>
    <x v="1"/>
    <x v="1"/>
    <x v="1"/>
    <x v="1"/>
    <x v="3120"/>
  </r>
  <r>
    <d v="2011-08-11T00:00:00"/>
    <n v="304"/>
    <n v="305.0750122"/>
    <n v="8206232"/>
    <x v="2"/>
    <s v="Aug"/>
    <s v="Q3"/>
    <x v="3"/>
    <x v="13"/>
    <s v="Bullish"/>
    <x v="1"/>
    <x v="1"/>
    <x v="1"/>
    <x v="1"/>
    <x v="1"/>
    <x v="1"/>
    <x v="1"/>
    <x v="1"/>
    <x v="1"/>
    <x v="1"/>
    <x v="1"/>
    <x v="3121"/>
  </r>
  <r>
    <d v="2011-08-10T00:00:00"/>
    <n v="306"/>
    <n v="305.8875122"/>
    <n v="13955960"/>
    <x v="3"/>
    <s v="Aug"/>
    <s v="Q3"/>
    <x v="3"/>
    <x v="13"/>
    <s v="Bearish"/>
    <x v="0"/>
    <x v="0"/>
    <x v="1"/>
    <x v="1"/>
    <x v="1"/>
    <x v="1"/>
    <x v="1"/>
    <x v="1"/>
    <x v="1"/>
    <x v="1"/>
    <x v="1"/>
    <x v="3122"/>
  </r>
  <r>
    <d v="2011-08-09T00:00:00"/>
    <n v="293.875"/>
    <n v="296.81875609999997"/>
    <n v="16849744"/>
    <x v="4"/>
    <s v="Aug"/>
    <s v="Q3"/>
    <x v="3"/>
    <x v="13"/>
    <s v="Bullish"/>
    <x v="1"/>
    <x v="1"/>
    <x v="1"/>
    <x v="1"/>
    <x v="1"/>
    <x v="1"/>
    <x v="1"/>
    <x v="1"/>
    <x v="1"/>
    <x v="1"/>
    <x v="1"/>
    <x v="3123"/>
  </r>
  <r>
    <d v="2011-08-08T00:00:00"/>
    <n v="312.5"/>
    <n v="308.8125"/>
    <n v="16170240"/>
    <x v="0"/>
    <s v="Aug"/>
    <s v="Q3"/>
    <x v="3"/>
    <x v="13"/>
    <s v="Bearish"/>
    <x v="1"/>
    <x v="1"/>
    <x v="1"/>
    <x v="1"/>
    <x v="1"/>
    <x v="1"/>
    <x v="1"/>
    <x v="1"/>
    <x v="1"/>
    <x v="1"/>
    <x v="1"/>
    <x v="3124"/>
  </r>
  <r>
    <d v="2011-08-05T00:00:00"/>
    <n v="330.4500122"/>
    <n v="323.89999390000003"/>
    <n v="15758072"/>
    <x v="1"/>
    <s v="Aug"/>
    <s v="Q3"/>
    <x v="3"/>
    <x v="13"/>
    <s v="Bearish"/>
    <x v="1"/>
    <x v="1"/>
    <x v="1"/>
    <x v="1"/>
    <x v="1"/>
    <x v="1"/>
    <x v="1"/>
    <x v="1"/>
    <x v="1"/>
    <x v="1"/>
    <x v="1"/>
    <x v="3125"/>
  </r>
  <r>
    <d v="2011-08-04T00:00:00"/>
    <n v="342.5"/>
    <n v="338.6437378"/>
    <n v="6529888"/>
    <x v="2"/>
    <s v="Aug"/>
    <s v="Q3"/>
    <x v="3"/>
    <x v="13"/>
    <s v="Bearish"/>
    <x v="1"/>
    <x v="1"/>
    <x v="1"/>
    <x v="1"/>
    <x v="1"/>
    <x v="1"/>
    <x v="1"/>
    <x v="1"/>
    <x v="1"/>
    <x v="1"/>
    <x v="1"/>
    <x v="3126"/>
  </r>
  <r>
    <d v="2011-08-03T00:00:00"/>
    <n v="341.875"/>
    <n v="341.5750122"/>
    <n v="5646088"/>
    <x v="3"/>
    <s v="Aug"/>
    <s v="Q3"/>
    <x v="3"/>
    <x v="13"/>
    <s v="Bearish"/>
    <x v="1"/>
    <x v="1"/>
    <x v="1"/>
    <x v="1"/>
    <x v="1"/>
    <x v="1"/>
    <x v="1"/>
    <x v="1"/>
    <x v="1"/>
    <x v="1"/>
    <x v="1"/>
    <x v="3127"/>
  </r>
  <r>
    <d v="2011-08-02T00:00:00"/>
    <n v="349.81875609999997"/>
    <n v="343.86874390000003"/>
    <n v="4932528"/>
    <x v="4"/>
    <s v="Aug"/>
    <s v="Q3"/>
    <x v="3"/>
    <x v="13"/>
    <s v="Bearish"/>
    <x v="1"/>
    <x v="1"/>
    <x v="1"/>
    <x v="1"/>
    <x v="1"/>
    <x v="1"/>
    <x v="1"/>
    <x v="1"/>
    <x v="1"/>
    <x v="1"/>
    <x v="1"/>
    <x v="3128"/>
  </r>
  <r>
    <d v="2011-08-01T00:00:00"/>
    <n v="347.5125122"/>
    <n v="351.8875122"/>
    <n v="6094952"/>
    <x v="0"/>
    <s v="Aug"/>
    <s v="Q3"/>
    <x v="3"/>
    <x v="13"/>
    <s v="Bullish"/>
    <x v="0"/>
    <x v="0"/>
    <x v="1"/>
    <x v="1"/>
    <x v="1"/>
    <x v="1"/>
    <x v="1"/>
    <x v="1"/>
    <x v="1"/>
    <x v="1"/>
    <x v="1"/>
    <x v="3129"/>
  </r>
  <r>
    <d v="2011-07-29T00:00:00"/>
    <n v="342.625"/>
    <n v="346.9874878"/>
    <n v="9757592"/>
    <x v="1"/>
    <s v="Jul"/>
    <s v="Q3"/>
    <x v="3"/>
    <x v="13"/>
    <s v="Bullish"/>
    <x v="0"/>
    <x v="0"/>
    <x v="1"/>
    <x v="1"/>
    <x v="1"/>
    <x v="1"/>
    <x v="1"/>
    <x v="1"/>
    <x v="1"/>
    <x v="1"/>
    <x v="1"/>
    <x v="3130"/>
  </r>
  <r>
    <d v="2011-07-28T00:00:00"/>
    <n v="345.625"/>
    <n v="343.8875122"/>
    <n v="9481376"/>
    <x v="2"/>
    <s v="Jul"/>
    <s v="Q3"/>
    <x v="3"/>
    <x v="13"/>
    <s v="Bearish"/>
    <x v="1"/>
    <x v="1"/>
    <x v="1"/>
    <x v="1"/>
    <x v="1"/>
    <x v="1"/>
    <x v="1"/>
    <x v="1"/>
    <x v="1"/>
    <x v="1"/>
    <x v="1"/>
    <x v="3131"/>
  </r>
  <r>
    <d v="2011-07-27T00:00:00"/>
    <n v="350.125"/>
    <n v="349.5812378"/>
    <n v="8506440"/>
    <x v="3"/>
    <s v="Jul"/>
    <s v="Q3"/>
    <x v="3"/>
    <x v="13"/>
    <s v="Bearish"/>
    <x v="1"/>
    <x v="1"/>
    <x v="1"/>
    <x v="1"/>
    <x v="1"/>
    <x v="1"/>
    <x v="1"/>
    <x v="1"/>
    <x v="1"/>
    <x v="1"/>
    <x v="1"/>
    <x v="3132"/>
  </r>
  <r>
    <d v="2011-07-26T00:00:00"/>
    <n v="351.125"/>
    <n v="350.22500609999997"/>
    <n v="6848736"/>
    <x v="4"/>
    <s v="Jul"/>
    <s v="Q3"/>
    <x v="3"/>
    <x v="13"/>
    <s v="Bearish"/>
    <x v="1"/>
    <x v="1"/>
    <x v="1"/>
    <x v="1"/>
    <x v="1"/>
    <x v="1"/>
    <x v="1"/>
    <x v="1"/>
    <x v="1"/>
    <x v="1"/>
    <x v="1"/>
    <x v="3133"/>
  </r>
  <r>
    <d v="2011-07-25T00:00:00"/>
    <n v="352.25"/>
    <n v="350.96875"/>
    <n v="7404256"/>
    <x v="0"/>
    <s v="Jul"/>
    <s v="Q3"/>
    <x v="3"/>
    <x v="13"/>
    <s v="Bearish"/>
    <x v="1"/>
    <x v="1"/>
    <x v="1"/>
    <x v="1"/>
    <x v="1"/>
    <x v="1"/>
    <x v="1"/>
    <x v="1"/>
    <x v="1"/>
    <x v="1"/>
    <x v="1"/>
    <x v="3134"/>
  </r>
  <r>
    <d v="2011-07-22T00:00:00"/>
    <n v="348.03750609999997"/>
    <n v="353.53125"/>
    <n v="7749624"/>
    <x v="1"/>
    <s v="Jul"/>
    <s v="Q3"/>
    <x v="3"/>
    <x v="13"/>
    <s v="Bullish"/>
    <x v="0"/>
    <x v="0"/>
    <x v="1"/>
    <x v="1"/>
    <x v="1"/>
    <x v="1"/>
    <x v="1"/>
    <x v="1"/>
    <x v="1"/>
    <x v="1"/>
    <x v="1"/>
    <x v="3135"/>
  </r>
  <r>
    <d v="2011-07-21T00:00:00"/>
    <n v="343.14999390000003"/>
    <n v="346.0125122"/>
    <n v="5897088"/>
    <x v="2"/>
    <s v="Jul"/>
    <s v="Q3"/>
    <x v="3"/>
    <x v="13"/>
    <s v="Bullish"/>
    <x v="0"/>
    <x v="0"/>
    <x v="1"/>
    <x v="1"/>
    <x v="1"/>
    <x v="1"/>
    <x v="1"/>
    <x v="1"/>
    <x v="1"/>
    <x v="1"/>
    <x v="1"/>
    <x v="3136"/>
  </r>
  <r>
    <d v="2011-07-20T00:00:00"/>
    <n v="346.60000609999997"/>
    <n v="344.05624390000003"/>
    <n v="6222712"/>
    <x v="3"/>
    <s v="Jul"/>
    <s v="Q3"/>
    <x v="3"/>
    <x v="13"/>
    <s v="Bearish"/>
    <x v="0"/>
    <x v="0"/>
    <x v="1"/>
    <x v="1"/>
    <x v="1"/>
    <x v="1"/>
    <x v="1"/>
    <x v="1"/>
    <x v="1"/>
    <x v="1"/>
    <x v="1"/>
    <x v="3137"/>
  </r>
  <r>
    <d v="2011-07-19T00:00:00"/>
    <n v="340.125"/>
    <n v="343.8125"/>
    <n v="8324424"/>
    <x v="4"/>
    <s v="Jul"/>
    <s v="Q3"/>
    <x v="3"/>
    <x v="13"/>
    <s v="Bullish"/>
    <x v="0"/>
    <x v="0"/>
    <x v="1"/>
    <x v="1"/>
    <x v="1"/>
    <x v="1"/>
    <x v="1"/>
    <x v="1"/>
    <x v="1"/>
    <x v="1"/>
    <x v="1"/>
    <x v="3138"/>
  </r>
  <r>
    <d v="2011-07-18T00:00:00"/>
    <n v="341.875"/>
    <n v="339.1749878"/>
    <n v="9408656"/>
    <x v="0"/>
    <s v="Jul"/>
    <s v="Q3"/>
    <x v="3"/>
    <x v="13"/>
    <s v="Bearish"/>
    <x v="1"/>
    <x v="1"/>
    <x v="1"/>
    <x v="1"/>
    <x v="1"/>
    <x v="1"/>
    <x v="1"/>
    <x v="1"/>
    <x v="1"/>
    <x v="1"/>
    <x v="1"/>
    <x v="3139"/>
  </r>
  <r>
    <d v="2011-07-15T00:00:00"/>
    <n v="343"/>
    <n v="341.4187622"/>
    <n v="6392624"/>
    <x v="1"/>
    <s v="Jul"/>
    <s v="Q3"/>
    <x v="3"/>
    <x v="13"/>
    <s v="Bearish"/>
    <x v="1"/>
    <x v="1"/>
    <x v="1"/>
    <x v="1"/>
    <x v="1"/>
    <x v="1"/>
    <x v="1"/>
    <x v="1"/>
    <x v="1"/>
    <x v="1"/>
    <x v="1"/>
    <x v="3140"/>
  </r>
  <r>
    <d v="2011-07-14T00:00:00"/>
    <n v="345.03125"/>
    <n v="342.5437622"/>
    <n v="10891224"/>
    <x v="2"/>
    <s v="Jul"/>
    <s v="Q3"/>
    <x v="3"/>
    <x v="13"/>
    <s v="Bearish"/>
    <x v="1"/>
    <x v="1"/>
    <x v="1"/>
    <x v="1"/>
    <x v="1"/>
    <x v="1"/>
    <x v="1"/>
    <x v="1"/>
    <x v="1"/>
    <x v="1"/>
    <x v="1"/>
    <x v="3141"/>
  </r>
  <r>
    <d v="2011-07-13T00:00:00"/>
    <n v="345.75"/>
    <n v="347.16250609999997"/>
    <n v="13338168"/>
    <x v="3"/>
    <s v="Jul"/>
    <s v="Q3"/>
    <x v="3"/>
    <x v="13"/>
    <s v="Bullish"/>
    <x v="1"/>
    <x v="1"/>
    <x v="1"/>
    <x v="1"/>
    <x v="1"/>
    <x v="1"/>
    <x v="1"/>
    <x v="1"/>
    <x v="1"/>
    <x v="1"/>
    <x v="1"/>
    <x v="3142"/>
  </r>
  <r>
    <d v="2011-07-12T00:00:00"/>
    <n v="356.25"/>
    <n v="348.94375609999997"/>
    <n v="29652656"/>
    <x v="4"/>
    <s v="Jul"/>
    <s v="Q3"/>
    <x v="3"/>
    <x v="13"/>
    <s v="Bearish"/>
    <x v="1"/>
    <x v="1"/>
    <x v="1"/>
    <x v="1"/>
    <x v="1"/>
    <x v="1"/>
    <x v="1"/>
    <x v="1"/>
    <x v="1"/>
    <x v="1"/>
    <x v="1"/>
    <x v="3143"/>
  </r>
  <r>
    <d v="2011-07-11T00:00:00"/>
    <n v="369.2374878"/>
    <n v="365.1437378"/>
    <n v="9206520"/>
    <x v="0"/>
    <s v="Jul"/>
    <s v="Q3"/>
    <x v="3"/>
    <x v="13"/>
    <s v="Bearish"/>
    <x v="1"/>
    <x v="1"/>
    <x v="1"/>
    <x v="1"/>
    <x v="1"/>
    <x v="1"/>
    <x v="1"/>
    <x v="1"/>
    <x v="1"/>
    <x v="1"/>
    <x v="1"/>
    <x v="3144"/>
  </r>
  <r>
    <d v="2011-07-08T00:00:00"/>
    <n v="375"/>
    <n v="372.06875609999997"/>
    <n v="5669792"/>
    <x v="1"/>
    <s v="Jul"/>
    <s v="Q3"/>
    <x v="3"/>
    <x v="13"/>
    <s v="Bearish"/>
    <x v="1"/>
    <x v="1"/>
    <x v="1"/>
    <x v="1"/>
    <x v="1"/>
    <x v="1"/>
    <x v="1"/>
    <x v="1"/>
    <x v="1"/>
    <x v="1"/>
    <x v="1"/>
    <x v="3145"/>
  </r>
  <r>
    <d v="2011-07-07T00:00:00"/>
    <n v="369.39999390000003"/>
    <n v="374.46249390000003"/>
    <n v="5751472"/>
    <x v="2"/>
    <s v="Jul"/>
    <s v="Q3"/>
    <x v="3"/>
    <x v="13"/>
    <s v="Bullish"/>
    <x v="0"/>
    <x v="0"/>
    <x v="1"/>
    <x v="1"/>
    <x v="1"/>
    <x v="1"/>
    <x v="1"/>
    <x v="1"/>
    <x v="1"/>
    <x v="1"/>
    <x v="1"/>
    <x v="3146"/>
  </r>
  <r>
    <d v="2011-07-06T00:00:00"/>
    <n v="368.375"/>
    <n v="369.21249390000003"/>
    <n v="3440224"/>
    <x v="3"/>
    <s v="Jul"/>
    <s v="Q3"/>
    <x v="3"/>
    <x v="13"/>
    <s v="Bullish"/>
    <x v="1"/>
    <x v="1"/>
    <x v="1"/>
    <x v="1"/>
    <x v="1"/>
    <x v="1"/>
    <x v="1"/>
    <x v="1"/>
    <x v="1"/>
    <x v="1"/>
    <x v="1"/>
    <x v="3147"/>
  </r>
  <r>
    <d v="2011-07-05T00:00:00"/>
    <n v="369.625"/>
    <n v="369.55624390000003"/>
    <n v="6423728"/>
    <x v="4"/>
    <s v="Jul"/>
    <s v="Q3"/>
    <x v="3"/>
    <x v="13"/>
    <s v="Bearish"/>
    <x v="0"/>
    <x v="0"/>
    <x v="1"/>
    <x v="1"/>
    <x v="1"/>
    <x v="1"/>
    <x v="1"/>
    <x v="1"/>
    <x v="1"/>
    <x v="1"/>
    <x v="1"/>
    <x v="3148"/>
  </r>
  <r>
    <d v="2011-07-04T00:00:00"/>
    <n v="370.8312378"/>
    <n v="367.36874390000003"/>
    <n v="4114592"/>
    <x v="0"/>
    <s v="Jul"/>
    <s v="Q3"/>
    <x v="3"/>
    <x v="13"/>
    <s v="Bearish"/>
    <x v="0"/>
    <x v="0"/>
    <x v="1"/>
    <x v="1"/>
    <x v="1"/>
    <x v="1"/>
    <x v="1"/>
    <x v="1"/>
    <x v="1"/>
    <x v="1"/>
    <x v="1"/>
    <x v="3149"/>
  </r>
  <r>
    <d v="2011-07-01T00:00:00"/>
    <n v="366.875"/>
    <n v="366.7687378"/>
    <n v="6402464"/>
    <x v="1"/>
    <s v="Jul"/>
    <s v="Q3"/>
    <x v="3"/>
    <x v="13"/>
    <s v="Bearish"/>
    <x v="0"/>
    <x v="0"/>
    <x v="1"/>
    <x v="1"/>
    <x v="1"/>
    <x v="1"/>
    <x v="1"/>
    <x v="1"/>
    <x v="1"/>
    <x v="1"/>
    <x v="1"/>
    <x v="3150"/>
  </r>
  <r>
    <d v="2011-06-30T00:00:00"/>
    <n v="360.75625609999997"/>
    <n v="363.80624390000003"/>
    <n v="11341840"/>
    <x v="2"/>
    <s v="Jun"/>
    <s v="Q2"/>
    <x v="0"/>
    <x v="13"/>
    <s v="Bullish"/>
    <x v="0"/>
    <x v="0"/>
    <x v="1"/>
    <x v="1"/>
    <x v="1"/>
    <x v="1"/>
    <x v="1"/>
    <x v="1"/>
    <x v="1"/>
    <x v="1"/>
    <x v="1"/>
    <x v="3151"/>
  </r>
  <r>
    <d v="2011-06-29T00:00:00"/>
    <n v="358.5"/>
    <n v="360.21875"/>
    <n v="4800752"/>
    <x v="3"/>
    <s v="Jun"/>
    <s v="Q2"/>
    <x v="0"/>
    <x v="13"/>
    <s v="Bullish"/>
    <x v="0"/>
    <x v="0"/>
    <x v="1"/>
    <x v="1"/>
    <x v="1"/>
    <x v="1"/>
    <x v="1"/>
    <x v="1"/>
    <x v="1"/>
    <x v="1"/>
    <x v="1"/>
    <x v="3152"/>
  </r>
  <r>
    <d v="2011-06-28T00:00:00"/>
    <n v="358.75625609999997"/>
    <n v="358.16250609999997"/>
    <n v="4486792"/>
    <x v="4"/>
    <s v="Jun"/>
    <s v="Q2"/>
    <x v="0"/>
    <x v="13"/>
    <s v="Bearish"/>
    <x v="1"/>
    <x v="1"/>
    <x v="1"/>
    <x v="1"/>
    <x v="1"/>
    <x v="1"/>
    <x v="1"/>
    <x v="1"/>
    <x v="1"/>
    <x v="1"/>
    <x v="1"/>
    <x v="3153"/>
  </r>
  <r>
    <d v="2011-06-27T00:00:00"/>
    <n v="353.9562378"/>
    <n v="358.88125609999997"/>
    <n v="10724296"/>
    <x v="0"/>
    <s v="Jun"/>
    <s v="Q2"/>
    <x v="0"/>
    <x v="13"/>
    <s v="Bullish"/>
    <x v="0"/>
    <x v="0"/>
    <x v="1"/>
    <x v="1"/>
    <x v="1"/>
    <x v="1"/>
    <x v="1"/>
    <x v="1"/>
    <x v="1"/>
    <x v="1"/>
    <x v="1"/>
    <x v="3154"/>
  </r>
  <r>
    <d v="2011-06-24T00:00:00"/>
    <n v="348.875"/>
    <n v="357.49374390000003"/>
    <n v="11219288"/>
    <x v="1"/>
    <s v="Jun"/>
    <s v="Q2"/>
    <x v="0"/>
    <x v="13"/>
    <s v="Bullish"/>
    <x v="0"/>
    <x v="0"/>
    <x v="1"/>
    <x v="1"/>
    <x v="1"/>
    <x v="1"/>
    <x v="1"/>
    <x v="1"/>
    <x v="1"/>
    <x v="1"/>
    <x v="1"/>
    <x v="3155"/>
  </r>
  <r>
    <d v="2011-06-23T00:00:00"/>
    <n v="343.75"/>
    <n v="347.3875122"/>
    <n v="4158768"/>
    <x v="2"/>
    <s v="Jun"/>
    <s v="Q2"/>
    <x v="0"/>
    <x v="13"/>
    <s v="Bullish"/>
    <x v="0"/>
    <x v="0"/>
    <x v="1"/>
    <x v="1"/>
    <x v="1"/>
    <x v="1"/>
    <x v="1"/>
    <x v="1"/>
    <x v="1"/>
    <x v="1"/>
    <x v="1"/>
    <x v="3156"/>
  </r>
  <r>
    <d v="2011-06-22T00:00:00"/>
    <n v="344.125"/>
    <n v="344.38125609999997"/>
    <n v="5625000"/>
    <x v="3"/>
    <s v="Jun"/>
    <s v="Q2"/>
    <x v="0"/>
    <x v="13"/>
    <s v="Bullish"/>
    <x v="0"/>
    <x v="0"/>
    <x v="1"/>
    <x v="1"/>
    <x v="1"/>
    <x v="1"/>
    <x v="1"/>
    <x v="1"/>
    <x v="1"/>
    <x v="1"/>
    <x v="1"/>
    <x v="3157"/>
  </r>
  <r>
    <d v="2011-06-21T00:00:00"/>
    <n v="340.375"/>
    <n v="340.8937378"/>
    <n v="7542816"/>
    <x v="4"/>
    <s v="Jun"/>
    <s v="Q2"/>
    <x v="0"/>
    <x v="13"/>
    <s v="Bullish"/>
    <x v="0"/>
    <x v="0"/>
    <x v="1"/>
    <x v="1"/>
    <x v="1"/>
    <x v="1"/>
    <x v="1"/>
    <x v="1"/>
    <x v="1"/>
    <x v="1"/>
    <x v="1"/>
    <x v="3158"/>
  </r>
  <r>
    <d v="2011-06-20T00:00:00"/>
    <n v="346.03750609999997"/>
    <n v="338.69375609999997"/>
    <n v="12458152"/>
    <x v="0"/>
    <s v="Jun"/>
    <s v="Q2"/>
    <x v="0"/>
    <x v="13"/>
    <s v="Bearish"/>
    <x v="1"/>
    <x v="1"/>
    <x v="1"/>
    <x v="1"/>
    <x v="1"/>
    <x v="1"/>
    <x v="1"/>
    <x v="1"/>
    <x v="1"/>
    <x v="1"/>
    <x v="1"/>
    <x v="3159"/>
  </r>
  <r>
    <d v="2011-06-17T00:00:00"/>
    <n v="350.0125122"/>
    <n v="346.2062378"/>
    <n v="8525168"/>
    <x v="1"/>
    <s v="Jun"/>
    <s v="Q2"/>
    <x v="0"/>
    <x v="13"/>
    <s v="Bearish"/>
    <x v="1"/>
    <x v="1"/>
    <x v="1"/>
    <x v="1"/>
    <x v="1"/>
    <x v="1"/>
    <x v="1"/>
    <x v="1"/>
    <x v="1"/>
    <x v="1"/>
    <x v="1"/>
    <x v="3160"/>
  </r>
  <r>
    <d v="2011-06-16T00:00:00"/>
    <n v="353.625"/>
    <n v="350.03750609999997"/>
    <n v="7628960"/>
    <x v="2"/>
    <s v="Jun"/>
    <s v="Q2"/>
    <x v="0"/>
    <x v="13"/>
    <s v="Bearish"/>
    <x v="1"/>
    <x v="1"/>
    <x v="1"/>
    <x v="1"/>
    <x v="1"/>
    <x v="1"/>
    <x v="1"/>
    <x v="1"/>
    <x v="1"/>
    <x v="1"/>
    <x v="1"/>
    <x v="3161"/>
  </r>
  <r>
    <d v="2011-06-15T00:00:00"/>
    <n v="357.71875"/>
    <n v="354.4500122"/>
    <n v="7335880"/>
    <x v="3"/>
    <s v="Jun"/>
    <s v="Q2"/>
    <x v="0"/>
    <x v="13"/>
    <s v="Bearish"/>
    <x v="1"/>
    <x v="1"/>
    <x v="1"/>
    <x v="1"/>
    <x v="1"/>
    <x v="1"/>
    <x v="1"/>
    <x v="1"/>
    <x v="1"/>
    <x v="1"/>
    <x v="1"/>
    <x v="3162"/>
  </r>
  <r>
    <d v="2011-06-14T00:00:00"/>
    <n v="359.72500609999997"/>
    <n v="359.03750609999997"/>
    <n v="7870104"/>
    <x v="4"/>
    <s v="Jun"/>
    <s v="Q2"/>
    <x v="0"/>
    <x v="13"/>
    <s v="Bearish"/>
    <x v="1"/>
    <x v="1"/>
    <x v="1"/>
    <x v="1"/>
    <x v="1"/>
    <x v="1"/>
    <x v="1"/>
    <x v="1"/>
    <x v="1"/>
    <x v="1"/>
    <x v="1"/>
    <x v="3163"/>
  </r>
  <r>
    <d v="2011-06-13T00:00:00"/>
    <n v="356.0625"/>
    <n v="359.7000122"/>
    <n v="7733184"/>
    <x v="0"/>
    <s v="Jun"/>
    <s v="Q2"/>
    <x v="0"/>
    <x v="13"/>
    <s v="Bullish"/>
    <x v="0"/>
    <x v="0"/>
    <x v="1"/>
    <x v="1"/>
    <x v="1"/>
    <x v="1"/>
    <x v="1"/>
    <x v="1"/>
    <x v="1"/>
    <x v="1"/>
    <x v="1"/>
    <x v="3164"/>
  </r>
  <r>
    <d v="2011-06-10T00:00:00"/>
    <n v="358.5625"/>
    <n v="357.7937622"/>
    <n v="7187264"/>
    <x v="1"/>
    <s v="Jun"/>
    <s v="Q2"/>
    <x v="0"/>
    <x v="13"/>
    <s v="Bearish"/>
    <x v="0"/>
    <x v="0"/>
    <x v="1"/>
    <x v="1"/>
    <x v="1"/>
    <x v="1"/>
    <x v="1"/>
    <x v="1"/>
    <x v="1"/>
    <x v="1"/>
    <x v="1"/>
    <x v="3165"/>
  </r>
  <r>
    <d v="2011-06-09T00:00:00"/>
    <n v="360.1875"/>
    <n v="357.6875"/>
    <n v="4221616"/>
    <x v="2"/>
    <s v="Jun"/>
    <s v="Q2"/>
    <x v="0"/>
    <x v="13"/>
    <s v="Bearish"/>
    <x v="1"/>
    <x v="1"/>
    <x v="1"/>
    <x v="1"/>
    <x v="1"/>
    <x v="1"/>
    <x v="1"/>
    <x v="1"/>
    <x v="1"/>
    <x v="1"/>
    <x v="1"/>
    <x v="3166"/>
  </r>
  <r>
    <d v="2011-06-08T00:00:00"/>
    <n v="361.125"/>
    <n v="358.96249390000003"/>
    <n v="5945968"/>
    <x v="3"/>
    <s v="Jun"/>
    <s v="Q2"/>
    <x v="0"/>
    <x v="13"/>
    <s v="Bearish"/>
    <x v="1"/>
    <x v="1"/>
    <x v="1"/>
    <x v="1"/>
    <x v="1"/>
    <x v="1"/>
    <x v="1"/>
    <x v="1"/>
    <x v="1"/>
    <x v="1"/>
    <x v="1"/>
    <x v="3167"/>
  </r>
  <r>
    <d v="2011-06-07T00:00:00"/>
    <n v="353.75625609999997"/>
    <n v="361.56875609999997"/>
    <n v="7978664"/>
    <x v="4"/>
    <s v="Jun"/>
    <s v="Q2"/>
    <x v="0"/>
    <x v="13"/>
    <s v="Bullish"/>
    <x v="0"/>
    <x v="0"/>
    <x v="1"/>
    <x v="1"/>
    <x v="1"/>
    <x v="1"/>
    <x v="1"/>
    <x v="1"/>
    <x v="1"/>
    <x v="1"/>
    <x v="1"/>
    <x v="3168"/>
  </r>
  <r>
    <d v="2011-06-06T00:00:00"/>
    <n v="352.75"/>
    <n v="354.7374878"/>
    <n v="3769264"/>
    <x v="0"/>
    <s v="Jun"/>
    <s v="Q2"/>
    <x v="0"/>
    <x v="13"/>
    <s v="Bullish"/>
    <x v="0"/>
    <x v="0"/>
    <x v="1"/>
    <x v="1"/>
    <x v="1"/>
    <x v="1"/>
    <x v="1"/>
    <x v="1"/>
    <x v="1"/>
    <x v="1"/>
    <x v="1"/>
    <x v="3169"/>
  </r>
  <r>
    <d v="2011-06-03T00:00:00"/>
    <n v="351.375"/>
    <n v="352.02499390000003"/>
    <n v="6293384"/>
    <x v="1"/>
    <s v="Jun"/>
    <s v="Q2"/>
    <x v="0"/>
    <x v="13"/>
    <s v="Bullish"/>
    <x v="0"/>
    <x v="0"/>
    <x v="1"/>
    <x v="1"/>
    <x v="1"/>
    <x v="1"/>
    <x v="1"/>
    <x v="1"/>
    <x v="1"/>
    <x v="1"/>
    <x v="1"/>
    <x v="3170"/>
  </r>
  <r>
    <d v="2011-06-02T00:00:00"/>
    <n v="347.5"/>
    <n v="350.38125609999997"/>
    <n v="7117288"/>
    <x v="2"/>
    <s v="Jun"/>
    <s v="Q2"/>
    <x v="0"/>
    <x v="13"/>
    <s v="Bullish"/>
    <x v="1"/>
    <x v="1"/>
    <x v="1"/>
    <x v="1"/>
    <x v="1"/>
    <x v="1"/>
    <x v="1"/>
    <x v="1"/>
    <x v="1"/>
    <x v="1"/>
    <x v="1"/>
    <x v="3171"/>
  </r>
  <r>
    <d v="2011-06-01T00:00:00"/>
    <n v="349.25"/>
    <n v="351.44375609999997"/>
    <n v="8105864"/>
    <x v="3"/>
    <s v="Jun"/>
    <s v="Q2"/>
    <x v="0"/>
    <x v="13"/>
    <s v="Bullish"/>
    <x v="0"/>
    <x v="0"/>
    <x v="1"/>
    <x v="1"/>
    <x v="1"/>
    <x v="1"/>
    <x v="1"/>
    <x v="1"/>
    <x v="1"/>
    <x v="1"/>
    <x v="1"/>
    <x v="3172"/>
  </r>
  <r>
    <d v="2011-05-31T00:00:00"/>
    <n v="349.125"/>
    <n v="348.2062378"/>
    <n v="20410608"/>
    <x v="4"/>
    <s v="May"/>
    <s v="Q2"/>
    <x v="0"/>
    <x v="13"/>
    <s v="Bearish"/>
    <x v="0"/>
    <x v="0"/>
    <x v="1"/>
    <x v="1"/>
    <x v="1"/>
    <x v="1"/>
    <x v="1"/>
    <x v="1"/>
    <x v="1"/>
    <x v="1"/>
    <x v="1"/>
    <x v="3173"/>
  </r>
  <r>
    <d v="2011-05-30T00:00:00"/>
    <n v="350.7625122"/>
    <n v="347.5750122"/>
    <n v="6867352"/>
    <x v="0"/>
    <s v="May"/>
    <s v="Q2"/>
    <x v="0"/>
    <x v="13"/>
    <s v="Bearish"/>
    <x v="1"/>
    <x v="1"/>
    <x v="1"/>
    <x v="1"/>
    <x v="1"/>
    <x v="1"/>
    <x v="1"/>
    <x v="1"/>
    <x v="1"/>
    <x v="1"/>
    <x v="1"/>
    <x v="3174"/>
  </r>
  <r>
    <d v="2011-05-27T00:00:00"/>
    <n v="345"/>
    <n v="348.4375"/>
    <n v="6264944"/>
    <x v="1"/>
    <s v="May"/>
    <s v="Q2"/>
    <x v="0"/>
    <x v="13"/>
    <s v="Bullish"/>
    <x v="0"/>
    <x v="0"/>
    <x v="1"/>
    <x v="1"/>
    <x v="1"/>
    <x v="1"/>
    <x v="1"/>
    <x v="1"/>
    <x v="1"/>
    <x v="1"/>
    <x v="1"/>
    <x v="3175"/>
  </r>
  <r>
    <d v="2011-05-26T00:00:00"/>
    <n v="349.25"/>
    <n v="347.06875609999997"/>
    <n v="8476176"/>
    <x v="2"/>
    <s v="May"/>
    <s v="Q2"/>
    <x v="0"/>
    <x v="13"/>
    <s v="Bearish"/>
    <x v="1"/>
    <x v="1"/>
    <x v="1"/>
    <x v="1"/>
    <x v="1"/>
    <x v="1"/>
    <x v="1"/>
    <x v="1"/>
    <x v="1"/>
    <x v="1"/>
    <x v="1"/>
    <x v="3176"/>
  </r>
  <r>
    <d v="2011-05-25T00:00:00"/>
    <n v="353.46249390000003"/>
    <n v="348.5812378"/>
    <n v="11075416"/>
    <x v="3"/>
    <s v="May"/>
    <s v="Q2"/>
    <x v="0"/>
    <x v="13"/>
    <s v="Bearish"/>
    <x v="1"/>
    <x v="1"/>
    <x v="1"/>
    <x v="1"/>
    <x v="1"/>
    <x v="1"/>
    <x v="1"/>
    <x v="1"/>
    <x v="1"/>
    <x v="1"/>
    <x v="1"/>
    <x v="3177"/>
  </r>
  <r>
    <d v="2011-05-24T00:00:00"/>
    <n v="354.125"/>
    <n v="355.5625"/>
    <n v="7625464"/>
    <x v="4"/>
    <s v="May"/>
    <s v="Q2"/>
    <x v="0"/>
    <x v="13"/>
    <s v="Bullish"/>
    <x v="0"/>
    <x v="0"/>
    <x v="1"/>
    <x v="1"/>
    <x v="1"/>
    <x v="1"/>
    <x v="1"/>
    <x v="1"/>
    <x v="1"/>
    <x v="1"/>
    <x v="1"/>
    <x v="3178"/>
  </r>
  <r>
    <d v="2011-05-23T00:00:00"/>
    <n v="355.9812622"/>
    <n v="354.63125609999997"/>
    <n v="6778880"/>
    <x v="0"/>
    <s v="May"/>
    <s v="Q2"/>
    <x v="0"/>
    <x v="13"/>
    <s v="Bearish"/>
    <x v="1"/>
    <x v="1"/>
    <x v="1"/>
    <x v="1"/>
    <x v="1"/>
    <x v="1"/>
    <x v="1"/>
    <x v="1"/>
    <x v="1"/>
    <x v="1"/>
    <x v="1"/>
    <x v="3179"/>
  </r>
  <r>
    <d v="2011-05-20T00:00:00"/>
    <n v="355.625"/>
    <n v="356.2312622"/>
    <n v="8023672"/>
    <x v="1"/>
    <s v="May"/>
    <s v="Q2"/>
    <x v="0"/>
    <x v="13"/>
    <s v="Bullish"/>
    <x v="0"/>
    <x v="0"/>
    <x v="1"/>
    <x v="1"/>
    <x v="1"/>
    <x v="1"/>
    <x v="1"/>
    <x v="1"/>
    <x v="1"/>
    <x v="1"/>
    <x v="1"/>
    <x v="3180"/>
  </r>
  <r>
    <d v="2011-05-19T00:00:00"/>
    <n v="357.46249390000003"/>
    <n v="355.80624390000003"/>
    <n v="7455960"/>
    <x v="2"/>
    <s v="May"/>
    <s v="Q2"/>
    <x v="0"/>
    <x v="13"/>
    <s v="Bearish"/>
    <x v="0"/>
    <x v="0"/>
    <x v="1"/>
    <x v="1"/>
    <x v="1"/>
    <x v="1"/>
    <x v="1"/>
    <x v="1"/>
    <x v="1"/>
    <x v="1"/>
    <x v="1"/>
    <x v="3181"/>
  </r>
  <r>
    <d v="2011-05-18T00:00:00"/>
    <n v="356.25"/>
    <n v="355.3125"/>
    <n v="10176496"/>
    <x v="3"/>
    <s v="May"/>
    <s v="Q2"/>
    <x v="0"/>
    <x v="13"/>
    <s v="Bearish"/>
    <x v="1"/>
    <x v="1"/>
    <x v="1"/>
    <x v="1"/>
    <x v="1"/>
    <x v="1"/>
    <x v="1"/>
    <x v="1"/>
    <x v="1"/>
    <x v="1"/>
    <x v="1"/>
    <x v="3182"/>
  </r>
  <r>
    <d v="2011-05-17T00:00:00"/>
    <n v="356.0499878"/>
    <n v="355.5187378"/>
    <n v="7570472"/>
    <x v="4"/>
    <s v="May"/>
    <s v="Q2"/>
    <x v="0"/>
    <x v="13"/>
    <s v="Bearish"/>
    <x v="1"/>
    <x v="1"/>
    <x v="1"/>
    <x v="1"/>
    <x v="1"/>
    <x v="1"/>
    <x v="1"/>
    <x v="1"/>
    <x v="1"/>
    <x v="1"/>
    <x v="1"/>
    <x v="3183"/>
  </r>
  <r>
    <d v="2011-05-16T00:00:00"/>
    <n v="359.5"/>
    <n v="356.2999878"/>
    <n v="6469368"/>
    <x v="0"/>
    <s v="May"/>
    <s v="Q2"/>
    <x v="0"/>
    <x v="13"/>
    <s v="Bearish"/>
    <x v="1"/>
    <x v="1"/>
    <x v="1"/>
    <x v="1"/>
    <x v="1"/>
    <x v="1"/>
    <x v="1"/>
    <x v="1"/>
    <x v="1"/>
    <x v="1"/>
    <x v="1"/>
    <x v="3184"/>
  </r>
  <r>
    <d v="2011-05-13T00:00:00"/>
    <n v="360.39999390000003"/>
    <n v="359.7937622"/>
    <n v="8282336"/>
    <x v="1"/>
    <s v="May"/>
    <s v="Q2"/>
    <x v="0"/>
    <x v="13"/>
    <s v="Bearish"/>
    <x v="1"/>
    <x v="1"/>
    <x v="1"/>
    <x v="1"/>
    <x v="1"/>
    <x v="1"/>
    <x v="1"/>
    <x v="1"/>
    <x v="1"/>
    <x v="1"/>
    <x v="1"/>
    <x v="3185"/>
  </r>
  <r>
    <d v="2011-05-12T00:00:00"/>
    <n v="362.2374878"/>
    <n v="360.15625"/>
    <n v="4996480"/>
    <x v="2"/>
    <s v="May"/>
    <s v="Q2"/>
    <x v="0"/>
    <x v="13"/>
    <s v="Bearish"/>
    <x v="1"/>
    <x v="1"/>
    <x v="1"/>
    <x v="1"/>
    <x v="1"/>
    <x v="1"/>
    <x v="1"/>
    <x v="1"/>
    <x v="1"/>
    <x v="1"/>
    <x v="1"/>
    <x v="3186"/>
  </r>
  <r>
    <d v="2011-05-11T00:00:00"/>
    <n v="360.25"/>
    <n v="363.25625609999997"/>
    <n v="6410072"/>
    <x v="3"/>
    <s v="May"/>
    <s v="Q2"/>
    <x v="0"/>
    <x v="13"/>
    <s v="Bullish"/>
    <x v="0"/>
    <x v="0"/>
    <x v="1"/>
    <x v="1"/>
    <x v="1"/>
    <x v="1"/>
    <x v="1"/>
    <x v="1"/>
    <x v="1"/>
    <x v="1"/>
    <x v="1"/>
    <x v="3187"/>
  </r>
  <r>
    <d v="2011-05-10T00:00:00"/>
    <n v="363.46249390000003"/>
    <n v="360.00625609999997"/>
    <n v="4873368"/>
    <x v="4"/>
    <s v="May"/>
    <s v="Q2"/>
    <x v="0"/>
    <x v="13"/>
    <s v="Bearish"/>
    <x v="1"/>
    <x v="1"/>
    <x v="1"/>
    <x v="1"/>
    <x v="1"/>
    <x v="1"/>
    <x v="1"/>
    <x v="1"/>
    <x v="1"/>
    <x v="1"/>
    <x v="1"/>
    <x v="3188"/>
  </r>
  <r>
    <d v="2011-05-09T00:00:00"/>
    <n v="363.75"/>
    <n v="363.56875609999997"/>
    <n v="4938200"/>
    <x v="0"/>
    <s v="May"/>
    <s v="Q2"/>
    <x v="0"/>
    <x v="13"/>
    <s v="Bearish"/>
    <x v="0"/>
    <x v="0"/>
    <x v="1"/>
    <x v="1"/>
    <x v="1"/>
    <x v="1"/>
    <x v="1"/>
    <x v="1"/>
    <x v="1"/>
    <x v="1"/>
    <x v="1"/>
    <x v="3189"/>
  </r>
  <r>
    <d v="2011-05-06T00:00:00"/>
    <n v="357.2374878"/>
    <n v="361.625"/>
    <n v="11930664"/>
    <x v="1"/>
    <s v="May"/>
    <s v="Q2"/>
    <x v="0"/>
    <x v="13"/>
    <s v="Bullish"/>
    <x v="0"/>
    <x v="0"/>
    <x v="1"/>
    <x v="1"/>
    <x v="1"/>
    <x v="1"/>
    <x v="1"/>
    <x v="1"/>
    <x v="1"/>
    <x v="1"/>
    <x v="1"/>
    <x v="3190"/>
  </r>
  <r>
    <d v="2011-05-05T00:00:00"/>
    <n v="358.41250609999997"/>
    <n v="356.0625"/>
    <n v="12661232"/>
    <x v="2"/>
    <s v="May"/>
    <s v="Q2"/>
    <x v="0"/>
    <x v="13"/>
    <s v="Bearish"/>
    <x v="1"/>
    <x v="1"/>
    <x v="1"/>
    <x v="1"/>
    <x v="1"/>
    <x v="1"/>
    <x v="1"/>
    <x v="1"/>
    <x v="1"/>
    <x v="1"/>
    <x v="1"/>
    <x v="3191"/>
  </r>
  <r>
    <d v="2011-05-04T00:00:00"/>
    <n v="362.625"/>
    <n v="358.71875"/>
    <n v="16924400"/>
    <x v="3"/>
    <s v="May"/>
    <s v="Q2"/>
    <x v="0"/>
    <x v="13"/>
    <s v="Bearish"/>
    <x v="1"/>
    <x v="1"/>
    <x v="1"/>
    <x v="1"/>
    <x v="1"/>
    <x v="1"/>
    <x v="1"/>
    <x v="1"/>
    <x v="1"/>
    <x v="1"/>
    <x v="1"/>
    <x v="3192"/>
  </r>
  <r>
    <d v="2011-05-03T00:00:00"/>
    <n v="365"/>
    <n v="363.88125609999997"/>
    <n v="13234040"/>
    <x v="4"/>
    <s v="May"/>
    <s v="Q2"/>
    <x v="0"/>
    <x v="13"/>
    <s v="Bearish"/>
    <x v="1"/>
    <x v="1"/>
    <x v="1"/>
    <x v="1"/>
    <x v="1"/>
    <x v="1"/>
    <x v="1"/>
    <x v="1"/>
    <x v="1"/>
    <x v="1"/>
    <x v="1"/>
    <x v="3193"/>
  </r>
  <r>
    <d v="2011-05-02T00:00:00"/>
    <n v="364.88125609999997"/>
    <n v="365.31875609999997"/>
    <n v="13468184"/>
    <x v="0"/>
    <s v="May"/>
    <s v="Q2"/>
    <x v="0"/>
    <x v="13"/>
    <s v="Bullish"/>
    <x v="0"/>
    <x v="0"/>
    <x v="1"/>
    <x v="1"/>
    <x v="1"/>
    <x v="1"/>
    <x v="1"/>
    <x v="1"/>
    <x v="1"/>
    <x v="1"/>
    <x v="1"/>
    <x v="3194"/>
  </r>
  <r>
    <d v="2011-04-29T00:00:00"/>
    <n v="363.75"/>
    <n v="363.28125"/>
    <n v="16254336"/>
    <x v="1"/>
    <s v="Apr"/>
    <s v="Q2"/>
    <x v="0"/>
    <x v="13"/>
    <s v="Bearish"/>
    <x v="1"/>
    <x v="1"/>
    <x v="1"/>
    <x v="1"/>
    <x v="1"/>
    <x v="1"/>
    <x v="1"/>
    <x v="1"/>
    <x v="1"/>
    <x v="1"/>
    <x v="1"/>
    <x v="3195"/>
  </r>
  <r>
    <d v="2011-04-28T00:00:00"/>
    <n v="368.625"/>
    <n v="366.1437378"/>
    <n v="23419304"/>
    <x v="2"/>
    <s v="Apr"/>
    <s v="Q2"/>
    <x v="0"/>
    <x v="13"/>
    <s v="Bearish"/>
    <x v="1"/>
    <x v="1"/>
    <x v="1"/>
    <x v="1"/>
    <x v="1"/>
    <x v="1"/>
    <x v="1"/>
    <x v="1"/>
    <x v="1"/>
    <x v="1"/>
    <x v="1"/>
    <x v="3196"/>
  </r>
  <r>
    <d v="2011-04-27T00:00:00"/>
    <n v="368.125"/>
    <n v="369.1437378"/>
    <n v="9981328"/>
    <x v="3"/>
    <s v="Apr"/>
    <s v="Q2"/>
    <x v="0"/>
    <x v="13"/>
    <s v="Bullish"/>
    <x v="0"/>
    <x v="0"/>
    <x v="1"/>
    <x v="1"/>
    <x v="1"/>
    <x v="1"/>
    <x v="1"/>
    <x v="1"/>
    <x v="1"/>
    <x v="1"/>
    <x v="1"/>
    <x v="3197"/>
  </r>
  <r>
    <d v="2011-04-26T00:00:00"/>
    <n v="366.875"/>
    <n v="367.7937622"/>
    <n v="18230880"/>
    <x v="4"/>
    <s v="Apr"/>
    <s v="Q2"/>
    <x v="0"/>
    <x v="13"/>
    <s v="Bullish"/>
    <x v="0"/>
    <x v="0"/>
    <x v="1"/>
    <x v="1"/>
    <x v="1"/>
    <x v="1"/>
    <x v="1"/>
    <x v="1"/>
    <x v="1"/>
    <x v="1"/>
    <x v="1"/>
    <x v="3198"/>
  </r>
  <r>
    <d v="2011-04-25T00:00:00"/>
    <n v="364.375"/>
    <n v="367.66250609999997"/>
    <n v="15527240"/>
    <x v="0"/>
    <s v="Apr"/>
    <s v="Q2"/>
    <x v="0"/>
    <x v="13"/>
    <s v="Bullish"/>
    <x v="0"/>
    <x v="0"/>
    <x v="1"/>
    <x v="1"/>
    <x v="1"/>
    <x v="1"/>
    <x v="1"/>
    <x v="1"/>
    <x v="1"/>
    <x v="1"/>
    <x v="1"/>
    <x v="3199"/>
  </r>
  <r>
    <d v="2011-04-21T00:00:00"/>
    <n v="364.83749390000003"/>
    <n v="363.75"/>
    <n v="23953696"/>
    <x v="2"/>
    <s v="Apr"/>
    <s v="Q2"/>
    <x v="0"/>
    <x v="13"/>
    <s v="Bearish"/>
    <x v="0"/>
    <x v="0"/>
    <x v="1"/>
    <x v="1"/>
    <x v="1"/>
    <x v="1"/>
    <x v="1"/>
    <x v="1"/>
    <x v="1"/>
    <x v="1"/>
    <x v="1"/>
    <x v="3200"/>
  </r>
  <r>
    <d v="2011-04-20T00:00:00"/>
    <n v="364.875"/>
    <n v="363.41250609999997"/>
    <n v="17949856"/>
    <x v="3"/>
    <s v="Apr"/>
    <s v="Q2"/>
    <x v="0"/>
    <x v="13"/>
    <s v="Bearish"/>
    <x v="0"/>
    <x v="0"/>
    <x v="1"/>
    <x v="1"/>
    <x v="1"/>
    <x v="1"/>
    <x v="1"/>
    <x v="1"/>
    <x v="1"/>
    <x v="1"/>
    <x v="1"/>
    <x v="3201"/>
  </r>
  <r>
    <d v="2011-04-19T00:00:00"/>
    <n v="363.25"/>
    <n v="360.9187622"/>
    <n v="19210632"/>
    <x v="4"/>
    <s v="Apr"/>
    <s v="Q2"/>
    <x v="0"/>
    <x v="13"/>
    <s v="Bearish"/>
    <x v="1"/>
    <x v="1"/>
    <x v="1"/>
    <x v="1"/>
    <x v="1"/>
    <x v="1"/>
    <x v="1"/>
    <x v="1"/>
    <x v="1"/>
    <x v="1"/>
    <x v="1"/>
    <x v="3202"/>
  </r>
  <r>
    <d v="2011-04-18T00:00:00"/>
    <n v="364.875"/>
    <n v="363.2625122"/>
    <n v="41086712"/>
    <x v="0"/>
    <s v="Apr"/>
    <s v="Q2"/>
    <x v="0"/>
    <x v="13"/>
    <s v="Bearish"/>
    <x v="1"/>
    <x v="1"/>
    <x v="1"/>
    <x v="1"/>
    <x v="1"/>
    <x v="1"/>
    <x v="1"/>
    <x v="1"/>
    <x v="1"/>
    <x v="1"/>
    <x v="1"/>
    <x v="3203"/>
  </r>
  <r>
    <d v="2011-04-15T00:00:00"/>
    <n v="412.0187378"/>
    <n v="373.6875"/>
    <n v="81019736"/>
    <x v="1"/>
    <s v="Apr"/>
    <s v="Q2"/>
    <x v="0"/>
    <x v="13"/>
    <s v="Bearish"/>
    <x v="1"/>
    <x v="1"/>
    <x v="1"/>
    <x v="1"/>
    <x v="1"/>
    <x v="1"/>
    <x v="1"/>
    <x v="1"/>
    <x v="1"/>
    <x v="1"/>
    <x v="1"/>
    <x v="3204"/>
  </r>
  <r>
    <d v="2011-04-13T00:00:00"/>
    <n v="401.375"/>
    <n v="413.27499390000003"/>
    <n v="11068904"/>
    <x v="3"/>
    <s v="Apr"/>
    <s v="Q2"/>
    <x v="0"/>
    <x v="13"/>
    <s v="Bullish"/>
    <x v="0"/>
    <x v="0"/>
    <x v="1"/>
    <x v="1"/>
    <x v="1"/>
    <x v="1"/>
    <x v="1"/>
    <x v="1"/>
    <x v="1"/>
    <x v="1"/>
    <x v="1"/>
    <x v="3205"/>
  </r>
  <r>
    <d v="2011-04-11T00:00:00"/>
    <n v="399.41250609999997"/>
    <n v="405.2000122"/>
    <n v="8000064"/>
    <x v="0"/>
    <s v="Apr"/>
    <s v="Q2"/>
    <x v="0"/>
    <x v="13"/>
    <s v="Bullish"/>
    <x v="0"/>
    <x v="0"/>
    <x v="1"/>
    <x v="1"/>
    <x v="1"/>
    <x v="1"/>
    <x v="1"/>
    <x v="1"/>
    <x v="1"/>
    <x v="1"/>
    <x v="1"/>
    <x v="3206"/>
  </r>
  <r>
    <d v="2011-04-08T00:00:00"/>
    <n v="405.25"/>
    <n v="403.41250609999997"/>
    <n v="4832928"/>
    <x v="1"/>
    <s v="Apr"/>
    <s v="Q2"/>
    <x v="0"/>
    <x v="13"/>
    <s v="Bearish"/>
    <x v="1"/>
    <x v="1"/>
    <x v="1"/>
    <x v="1"/>
    <x v="1"/>
    <x v="1"/>
    <x v="1"/>
    <x v="1"/>
    <x v="1"/>
    <x v="1"/>
    <x v="1"/>
    <x v="3207"/>
  </r>
  <r>
    <d v="2011-04-07T00:00:00"/>
    <n v="407.7374878"/>
    <n v="405.7374878"/>
    <n v="3800288"/>
    <x v="2"/>
    <s v="Apr"/>
    <s v="Q2"/>
    <x v="0"/>
    <x v="13"/>
    <s v="Bearish"/>
    <x v="1"/>
    <x v="1"/>
    <x v="1"/>
    <x v="1"/>
    <x v="1"/>
    <x v="1"/>
    <x v="1"/>
    <x v="1"/>
    <x v="1"/>
    <x v="1"/>
    <x v="1"/>
    <x v="3208"/>
  </r>
  <r>
    <d v="2011-04-06T00:00:00"/>
    <n v="409.875"/>
    <n v="409.3937378"/>
    <n v="6766920"/>
    <x v="3"/>
    <s v="Apr"/>
    <s v="Q2"/>
    <x v="0"/>
    <x v="13"/>
    <s v="Bearish"/>
    <x v="1"/>
    <x v="1"/>
    <x v="1"/>
    <x v="1"/>
    <x v="1"/>
    <x v="1"/>
    <x v="1"/>
    <x v="1"/>
    <x v="1"/>
    <x v="1"/>
    <x v="1"/>
    <x v="3209"/>
  </r>
  <r>
    <d v="2011-04-05T00:00:00"/>
    <n v="409.61874390000003"/>
    <n v="410.40625"/>
    <n v="4302536"/>
    <x v="4"/>
    <s v="Apr"/>
    <s v="Q2"/>
    <x v="0"/>
    <x v="13"/>
    <s v="Bullish"/>
    <x v="0"/>
    <x v="0"/>
    <x v="1"/>
    <x v="1"/>
    <x v="1"/>
    <x v="1"/>
    <x v="1"/>
    <x v="1"/>
    <x v="1"/>
    <x v="1"/>
    <x v="1"/>
    <x v="3210"/>
  </r>
  <r>
    <d v="2011-04-04T00:00:00"/>
    <n v="403.125"/>
    <n v="410.3937378"/>
    <n v="7375992"/>
    <x v="0"/>
    <s v="Apr"/>
    <s v="Q2"/>
    <x v="0"/>
    <x v="13"/>
    <s v="Bullish"/>
    <x v="0"/>
    <x v="0"/>
    <x v="1"/>
    <x v="1"/>
    <x v="1"/>
    <x v="1"/>
    <x v="1"/>
    <x v="1"/>
    <x v="1"/>
    <x v="1"/>
    <x v="1"/>
    <x v="3211"/>
  </r>
  <r>
    <d v="2011-04-01T00:00:00"/>
    <n v="404.3875122"/>
    <n v="402.2687378"/>
    <n v="5588288"/>
    <x v="1"/>
    <s v="Apr"/>
    <s v="Q2"/>
    <x v="0"/>
    <x v="13"/>
    <s v="Bearish"/>
    <x v="1"/>
    <x v="1"/>
    <x v="1"/>
    <x v="1"/>
    <x v="1"/>
    <x v="1"/>
    <x v="1"/>
    <x v="1"/>
    <x v="1"/>
    <x v="1"/>
    <x v="1"/>
    <x v="3212"/>
  </r>
  <r>
    <d v="2011-03-31T00:00:00"/>
    <n v="397.75"/>
    <n v="405.16250609999997"/>
    <n v="18839928"/>
    <x v="2"/>
    <s v="Mar"/>
    <s v="Q1"/>
    <x v="1"/>
    <x v="13"/>
    <s v="Bullish"/>
    <x v="0"/>
    <x v="0"/>
    <x v="1"/>
    <x v="1"/>
    <x v="1"/>
    <x v="1"/>
    <x v="1"/>
    <x v="1"/>
    <x v="1"/>
    <x v="1"/>
    <x v="1"/>
    <x v="3213"/>
  </r>
  <r>
    <d v="2011-03-30T00:00:00"/>
    <n v="396.5"/>
    <n v="396.3624878"/>
    <n v="5608128"/>
    <x v="3"/>
    <s v="Mar"/>
    <s v="Q1"/>
    <x v="1"/>
    <x v="13"/>
    <s v="Bearish"/>
    <x v="1"/>
    <x v="1"/>
    <x v="1"/>
    <x v="1"/>
    <x v="1"/>
    <x v="1"/>
    <x v="1"/>
    <x v="1"/>
    <x v="1"/>
    <x v="1"/>
    <x v="1"/>
    <x v="3214"/>
  </r>
  <r>
    <d v="2011-03-29T00:00:00"/>
    <n v="391.5"/>
    <n v="396.6687622"/>
    <n v="9860592"/>
    <x v="4"/>
    <s v="Mar"/>
    <s v="Q1"/>
    <x v="1"/>
    <x v="13"/>
    <s v="Bullish"/>
    <x v="0"/>
    <x v="0"/>
    <x v="1"/>
    <x v="1"/>
    <x v="1"/>
    <x v="1"/>
    <x v="1"/>
    <x v="1"/>
    <x v="1"/>
    <x v="1"/>
    <x v="1"/>
    <x v="3215"/>
  </r>
  <r>
    <d v="2011-03-28T00:00:00"/>
    <n v="392.375"/>
    <n v="392.44375609999997"/>
    <n v="12056632"/>
    <x v="0"/>
    <s v="Mar"/>
    <s v="Q1"/>
    <x v="1"/>
    <x v="13"/>
    <s v="Bullish"/>
    <x v="1"/>
    <x v="1"/>
    <x v="1"/>
    <x v="1"/>
    <x v="1"/>
    <x v="1"/>
    <x v="1"/>
    <x v="1"/>
    <x v="1"/>
    <x v="1"/>
    <x v="1"/>
    <x v="3216"/>
  </r>
  <r>
    <d v="2011-03-25T00:00:00"/>
    <n v="380.5"/>
    <n v="395.38125609999997"/>
    <n v="12662792"/>
    <x v="1"/>
    <s v="Mar"/>
    <s v="Q1"/>
    <x v="1"/>
    <x v="13"/>
    <s v="Bullish"/>
    <x v="0"/>
    <x v="0"/>
    <x v="1"/>
    <x v="1"/>
    <x v="1"/>
    <x v="1"/>
    <x v="1"/>
    <x v="1"/>
    <x v="1"/>
    <x v="1"/>
    <x v="1"/>
    <x v="3217"/>
  </r>
  <r>
    <d v="2011-03-24T00:00:00"/>
    <n v="374.11874390000003"/>
    <n v="375.35000609999997"/>
    <n v="8189232"/>
    <x v="2"/>
    <s v="Mar"/>
    <s v="Q1"/>
    <x v="1"/>
    <x v="13"/>
    <s v="Bullish"/>
    <x v="0"/>
    <x v="0"/>
    <x v="1"/>
    <x v="1"/>
    <x v="1"/>
    <x v="1"/>
    <x v="1"/>
    <x v="1"/>
    <x v="1"/>
    <x v="1"/>
    <x v="1"/>
    <x v="3218"/>
  </r>
  <r>
    <d v="2011-03-23T00:00:00"/>
    <n v="366.84375"/>
    <n v="374.1687622"/>
    <n v="7266720"/>
    <x v="3"/>
    <s v="Mar"/>
    <s v="Q1"/>
    <x v="1"/>
    <x v="13"/>
    <s v="Bullish"/>
    <x v="0"/>
    <x v="0"/>
    <x v="1"/>
    <x v="1"/>
    <x v="1"/>
    <x v="1"/>
    <x v="1"/>
    <x v="1"/>
    <x v="1"/>
    <x v="1"/>
    <x v="1"/>
    <x v="3219"/>
  </r>
  <r>
    <d v="2011-03-22T00:00:00"/>
    <n v="366.8937378"/>
    <n v="367.88125609999997"/>
    <n v="5119744"/>
    <x v="4"/>
    <s v="Mar"/>
    <s v="Q1"/>
    <x v="1"/>
    <x v="13"/>
    <s v="Bullish"/>
    <x v="0"/>
    <x v="0"/>
    <x v="1"/>
    <x v="1"/>
    <x v="1"/>
    <x v="1"/>
    <x v="1"/>
    <x v="1"/>
    <x v="1"/>
    <x v="1"/>
    <x v="1"/>
    <x v="3220"/>
  </r>
  <r>
    <d v="2011-03-21T00:00:00"/>
    <n v="368.9249878"/>
    <n v="365.28750609999997"/>
    <n v="6607096"/>
    <x v="0"/>
    <s v="Mar"/>
    <s v="Q1"/>
    <x v="1"/>
    <x v="13"/>
    <s v="Bearish"/>
    <x v="1"/>
    <x v="1"/>
    <x v="1"/>
    <x v="1"/>
    <x v="1"/>
    <x v="1"/>
    <x v="1"/>
    <x v="1"/>
    <x v="1"/>
    <x v="1"/>
    <x v="1"/>
    <x v="3221"/>
  </r>
  <r>
    <d v="2011-03-18T00:00:00"/>
    <n v="372.5187378"/>
    <n v="367.6375122"/>
    <n v="7468000"/>
    <x v="1"/>
    <s v="Mar"/>
    <s v="Q1"/>
    <x v="1"/>
    <x v="13"/>
    <s v="Bearish"/>
    <x v="1"/>
    <x v="1"/>
    <x v="1"/>
    <x v="1"/>
    <x v="1"/>
    <x v="1"/>
    <x v="1"/>
    <x v="1"/>
    <x v="1"/>
    <x v="1"/>
    <x v="1"/>
    <x v="3222"/>
  </r>
  <r>
    <d v="2011-03-17T00:00:00"/>
    <n v="373.0125122"/>
    <n v="372.33749390000003"/>
    <n v="8321376"/>
    <x v="2"/>
    <s v="Mar"/>
    <s v="Q1"/>
    <x v="1"/>
    <x v="13"/>
    <s v="Bearish"/>
    <x v="1"/>
    <x v="1"/>
    <x v="1"/>
    <x v="1"/>
    <x v="1"/>
    <x v="1"/>
    <x v="1"/>
    <x v="1"/>
    <x v="1"/>
    <x v="1"/>
    <x v="1"/>
    <x v="3223"/>
  </r>
  <r>
    <d v="2011-03-16T00:00:00"/>
    <n v="378.125"/>
    <n v="378.8624878"/>
    <n v="5594720"/>
    <x v="3"/>
    <s v="Mar"/>
    <s v="Q1"/>
    <x v="1"/>
    <x v="13"/>
    <s v="Bullish"/>
    <x v="0"/>
    <x v="0"/>
    <x v="1"/>
    <x v="1"/>
    <x v="1"/>
    <x v="1"/>
    <x v="1"/>
    <x v="1"/>
    <x v="1"/>
    <x v="1"/>
    <x v="1"/>
    <x v="3224"/>
  </r>
  <r>
    <d v="2011-03-15T00:00:00"/>
    <n v="379"/>
    <n v="378.7687378"/>
    <n v="9037824"/>
    <x v="4"/>
    <s v="Mar"/>
    <s v="Q1"/>
    <x v="1"/>
    <x v="13"/>
    <s v="Bearish"/>
    <x v="1"/>
    <x v="1"/>
    <x v="1"/>
    <x v="1"/>
    <x v="1"/>
    <x v="1"/>
    <x v="1"/>
    <x v="1"/>
    <x v="1"/>
    <x v="1"/>
    <x v="1"/>
    <x v="3225"/>
  </r>
  <r>
    <d v="2011-03-14T00:00:00"/>
    <n v="379.375"/>
    <n v="387.60000609999997"/>
    <n v="3557952"/>
    <x v="0"/>
    <s v="Mar"/>
    <s v="Q1"/>
    <x v="1"/>
    <x v="13"/>
    <s v="Bullish"/>
    <x v="0"/>
    <x v="0"/>
    <x v="1"/>
    <x v="1"/>
    <x v="1"/>
    <x v="1"/>
    <x v="1"/>
    <x v="1"/>
    <x v="1"/>
    <x v="1"/>
    <x v="1"/>
    <x v="3226"/>
  </r>
  <r>
    <d v="2011-03-11T00:00:00"/>
    <n v="383.5"/>
    <n v="381.7374878"/>
    <n v="7278272"/>
    <x v="1"/>
    <s v="Mar"/>
    <s v="Q1"/>
    <x v="1"/>
    <x v="13"/>
    <s v="Bearish"/>
    <x v="1"/>
    <x v="1"/>
    <x v="1"/>
    <x v="1"/>
    <x v="1"/>
    <x v="1"/>
    <x v="1"/>
    <x v="1"/>
    <x v="1"/>
    <x v="1"/>
    <x v="1"/>
    <x v="3227"/>
  </r>
  <r>
    <d v="2011-03-10T00:00:00"/>
    <n v="386.875"/>
    <n v="386.28125"/>
    <n v="3438200"/>
    <x v="2"/>
    <s v="Mar"/>
    <s v="Q1"/>
    <x v="1"/>
    <x v="13"/>
    <s v="Bearish"/>
    <x v="1"/>
    <x v="1"/>
    <x v="1"/>
    <x v="1"/>
    <x v="1"/>
    <x v="1"/>
    <x v="1"/>
    <x v="1"/>
    <x v="1"/>
    <x v="1"/>
    <x v="1"/>
    <x v="3228"/>
  </r>
  <r>
    <d v="2011-03-09T00:00:00"/>
    <n v="390"/>
    <n v="386.9375"/>
    <n v="6676440"/>
    <x v="3"/>
    <s v="Mar"/>
    <s v="Q1"/>
    <x v="1"/>
    <x v="13"/>
    <s v="Bearish"/>
    <x v="1"/>
    <x v="1"/>
    <x v="1"/>
    <x v="1"/>
    <x v="1"/>
    <x v="1"/>
    <x v="1"/>
    <x v="1"/>
    <x v="1"/>
    <x v="1"/>
    <x v="1"/>
    <x v="3229"/>
  </r>
  <r>
    <d v="2011-03-08T00:00:00"/>
    <n v="378.78125"/>
    <n v="389.53750609999997"/>
    <n v="8514512"/>
    <x v="4"/>
    <s v="Mar"/>
    <s v="Q1"/>
    <x v="1"/>
    <x v="13"/>
    <s v="Bullish"/>
    <x v="0"/>
    <x v="0"/>
    <x v="1"/>
    <x v="1"/>
    <x v="1"/>
    <x v="1"/>
    <x v="1"/>
    <x v="1"/>
    <x v="1"/>
    <x v="1"/>
    <x v="1"/>
    <x v="3230"/>
  </r>
  <r>
    <d v="2011-03-07T00:00:00"/>
    <n v="379.5"/>
    <n v="380.33749390000003"/>
    <n v="7357728"/>
    <x v="0"/>
    <s v="Mar"/>
    <s v="Q1"/>
    <x v="1"/>
    <x v="13"/>
    <s v="Bullish"/>
    <x v="1"/>
    <x v="1"/>
    <x v="1"/>
    <x v="1"/>
    <x v="1"/>
    <x v="1"/>
    <x v="1"/>
    <x v="1"/>
    <x v="1"/>
    <x v="1"/>
    <x v="1"/>
    <x v="3231"/>
  </r>
  <r>
    <d v="2011-03-04T00:00:00"/>
    <n v="383.375"/>
    <n v="382.77499390000003"/>
    <n v="9770912"/>
    <x v="1"/>
    <s v="Mar"/>
    <s v="Q1"/>
    <x v="1"/>
    <x v="13"/>
    <s v="Bearish"/>
    <x v="0"/>
    <x v="0"/>
    <x v="1"/>
    <x v="1"/>
    <x v="1"/>
    <x v="1"/>
    <x v="1"/>
    <x v="1"/>
    <x v="1"/>
    <x v="1"/>
    <x v="1"/>
    <x v="3232"/>
  </r>
  <r>
    <d v="2011-03-03T00:00:00"/>
    <n v="382.2625122"/>
    <n v="378.2625122"/>
    <n v="12571856"/>
    <x v="2"/>
    <s v="Mar"/>
    <s v="Q1"/>
    <x v="1"/>
    <x v="13"/>
    <s v="Bearish"/>
    <x v="1"/>
    <x v="1"/>
    <x v="1"/>
    <x v="1"/>
    <x v="1"/>
    <x v="1"/>
    <x v="1"/>
    <x v="1"/>
    <x v="1"/>
    <x v="1"/>
    <x v="1"/>
    <x v="3233"/>
  </r>
  <r>
    <d v="2011-03-01T00:00:00"/>
    <n v="378.75"/>
    <n v="385.2999878"/>
    <n v="8377632"/>
    <x v="4"/>
    <s v="Mar"/>
    <s v="Q1"/>
    <x v="1"/>
    <x v="13"/>
    <s v="Bullish"/>
    <x v="0"/>
    <x v="0"/>
    <x v="1"/>
    <x v="1"/>
    <x v="1"/>
    <x v="1"/>
    <x v="1"/>
    <x v="1"/>
    <x v="1"/>
    <x v="1"/>
    <x v="1"/>
    <x v="3234"/>
  </r>
  <r>
    <d v="2011-02-28T00:00:00"/>
    <n v="377.75"/>
    <n v="374.6375122"/>
    <n v="14514472"/>
    <x v="0"/>
    <s v="Feb"/>
    <s v="Q1"/>
    <x v="1"/>
    <x v="13"/>
    <s v="Bearish"/>
    <x v="1"/>
    <x v="1"/>
    <x v="1"/>
    <x v="1"/>
    <x v="1"/>
    <x v="1"/>
    <x v="1"/>
    <x v="1"/>
    <x v="1"/>
    <x v="1"/>
    <x v="1"/>
    <x v="3235"/>
  </r>
  <r>
    <d v="2011-02-25T00:00:00"/>
    <n v="377.89999390000003"/>
    <n v="375.91250609999997"/>
    <n v="10366720"/>
    <x v="1"/>
    <s v="Feb"/>
    <s v="Q1"/>
    <x v="1"/>
    <x v="13"/>
    <s v="Bearish"/>
    <x v="1"/>
    <x v="1"/>
    <x v="1"/>
    <x v="1"/>
    <x v="1"/>
    <x v="1"/>
    <x v="1"/>
    <x v="1"/>
    <x v="1"/>
    <x v="1"/>
    <x v="1"/>
    <x v="3236"/>
  </r>
  <r>
    <d v="2011-02-24T00:00:00"/>
    <n v="381.25"/>
    <n v="376.10000609999997"/>
    <n v="16486520"/>
    <x v="2"/>
    <s v="Feb"/>
    <s v="Q1"/>
    <x v="1"/>
    <x v="13"/>
    <s v="Bearish"/>
    <x v="1"/>
    <x v="1"/>
    <x v="1"/>
    <x v="1"/>
    <x v="1"/>
    <x v="1"/>
    <x v="1"/>
    <x v="1"/>
    <x v="1"/>
    <x v="1"/>
    <x v="1"/>
    <x v="3237"/>
  </r>
  <r>
    <d v="2011-02-23T00:00:00"/>
    <n v="388.2374878"/>
    <n v="384.85000609999997"/>
    <n v="7076384"/>
    <x v="3"/>
    <s v="Feb"/>
    <s v="Q1"/>
    <x v="1"/>
    <x v="13"/>
    <s v="Bearish"/>
    <x v="1"/>
    <x v="1"/>
    <x v="1"/>
    <x v="1"/>
    <x v="1"/>
    <x v="1"/>
    <x v="1"/>
    <x v="1"/>
    <x v="1"/>
    <x v="1"/>
    <x v="1"/>
    <x v="3238"/>
  </r>
  <r>
    <d v="2011-02-22T00:00:00"/>
    <n v="392.52499390000003"/>
    <n v="392.7312622"/>
    <n v="6085648"/>
    <x v="4"/>
    <s v="Feb"/>
    <s v="Q1"/>
    <x v="1"/>
    <x v="13"/>
    <s v="Bullish"/>
    <x v="1"/>
    <x v="1"/>
    <x v="1"/>
    <x v="1"/>
    <x v="1"/>
    <x v="1"/>
    <x v="1"/>
    <x v="1"/>
    <x v="1"/>
    <x v="1"/>
    <x v="1"/>
    <x v="3239"/>
  </r>
  <r>
    <d v="2011-02-21T00:00:00"/>
    <n v="387.5"/>
    <n v="395.65625"/>
    <n v="9398952"/>
    <x v="0"/>
    <s v="Feb"/>
    <s v="Q1"/>
    <x v="1"/>
    <x v="13"/>
    <s v="Bullish"/>
    <x v="0"/>
    <x v="0"/>
    <x v="1"/>
    <x v="1"/>
    <x v="1"/>
    <x v="1"/>
    <x v="1"/>
    <x v="1"/>
    <x v="1"/>
    <x v="1"/>
    <x v="1"/>
    <x v="3240"/>
  </r>
  <r>
    <d v="2011-02-18T00:00:00"/>
    <n v="390.625"/>
    <n v="387.53750609999997"/>
    <n v="7102304"/>
    <x v="1"/>
    <s v="Feb"/>
    <s v="Q1"/>
    <x v="1"/>
    <x v="13"/>
    <s v="Bearish"/>
    <x v="1"/>
    <x v="1"/>
    <x v="1"/>
    <x v="1"/>
    <x v="1"/>
    <x v="1"/>
    <x v="1"/>
    <x v="1"/>
    <x v="1"/>
    <x v="1"/>
    <x v="1"/>
    <x v="3241"/>
  </r>
  <r>
    <d v="2011-02-17T00:00:00"/>
    <n v="389.8125"/>
    <n v="389.1687622"/>
    <n v="3392984"/>
    <x v="2"/>
    <s v="Feb"/>
    <s v="Q1"/>
    <x v="1"/>
    <x v="13"/>
    <s v="Bearish"/>
    <x v="0"/>
    <x v="0"/>
    <x v="1"/>
    <x v="1"/>
    <x v="1"/>
    <x v="1"/>
    <x v="1"/>
    <x v="1"/>
    <x v="1"/>
    <x v="1"/>
    <x v="1"/>
    <x v="3242"/>
  </r>
  <r>
    <d v="2011-02-16T00:00:00"/>
    <n v="385.28125"/>
    <n v="387.875"/>
    <n v="2920384"/>
    <x v="3"/>
    <s v="Feb"/>
    <s v="Q1"/>
    <x v="1"/>
    <x v="13"/>
    <s v="Bullish"/>
    <x v="1"/>
    <x v="1"/>
    <x v="1"/>
    <x v="1"/>
    <x v="1"/>
    <x v="1"/>
    <x v="1"/>
    <x v="1"/>
    <x v="1"/>
    <x v="1"/>
    <x v="1"/>
    <x v="3243"/>
  </r>
  <r>
    <d v="2011-02-15T00:00:00"/>
    <n v="387.5"/>
    <n v="388.31875609999997"/>
    <n v="4599952"/>
    <x v="4"/>
    <s v="Feb"/>
    <s v="Q1"/>
    <x v="1"/>
    <x v="13"/>
    <s v="Bullish"/>
    <x v="0"/>
    <x v="0"/>
    <x v="1"/>
    <x v="1"/>
    <x v="1"/>
    <x v="1"/>
    <x v="1"/>
    <x v="1"/>
    <x v="1"/>
    <x v="1"/>
    <x v="1"/>
    <x v="3244"/>
  </r>
  <r>
    <d v="2011-02-14T00:00:00"/>
    <n v="380.5"/>
    <n v="388.06875609999997"/>
    <n v="6979048"/>
    <x v="0"/>
    <s v="Feb"/>
    <s v="Q1"/>
    <x v="1"/>
    <x v="13"/>
    <s v="Bullish"/>
    <x v="0"/>
    <x v="0"/>
    <x v="1"/>
    <x v="1"/>
    <x v="1"/>
    <x v="1"/>
    <x v="1"/>
    <x v="1"/>
    <x v="1"/>
    <x v="1"/>
    <x v="1"/>
    <x v="3245"/>
  </r>
  <r>
    <d v="2011-02-11T00:00:00"/>
    <n v="378.77499390000003"/>
    <n v="380.1062622"/>
    <n v="11214152"/>
    <x v="1"/>
    <s v="Feb"/>
    <s v="Q1"/>
    <x v="1"/>
    <x v="13"/>
    <s v="Bullish"/>
    <x v="1"/>
    <x v="1"/>
    <x v="1"/>
    <x v="1"/>
    <x v="1"/>
    <x v="1"/>
    <x v="1"/>
    <x v="1"/>
    <x v="1"/>
    <x v="1"/>
    <x v="1"/>
    <x v="3246"/>
  </r>
  <r>
    <d v="2011-02-10T00:00:00"/>
    <n v="388.2062378"/>
    <n v="381.64999390000003"/>
    <n v="8252152"/>
    <x v="2"/>
    <s v="Feb"/>
    <s v="Q1"/>
    <x v="1"/>
    <x v="13"/>
    <s v="Bearish"/>
    <x v="1"/>
    <x v="1"/>
    <x v="1"/>
    <x v="1"/>
    <x v="1"/>
    <x v="1"/>
    <x v="1"/>
    <x v="1"/>
    <x v="1"/>
    <x v="1"/>
    <x v="1"/>
    <x v="3247"/>
  </r>
  <r>
    <d v="2011-02-09T00:00:00"/>
    <n v="385.625"/>
    <n v="391.33749390000003"/>
    <n v="7504144"/>
    <x v="3"/>
    <s v="Feb"/>
    <s v="Q1"/>
    <x v="1"/>
    <x v="13"/>
    <s v="Bullish"/>
    <x v="0"/>
    <x v="0"/>
    <x v="1"/>
    <x v="1"/>
    <x v="1"/>
    <x v="1"/>
    <x v="1"/>
    <x v="1"/>
    <x v="1"/>
    <x v="1"/>
    <x v="1"/>
    <x v="3248"/>
  </r>
  <r>
    <d v="2011-02-08T00:00:00"/>
    <n v="387.5"/>
    <n v="387.0750122"/>
    <n v="6023992"/>
    <x v="4"/>
    <s v="Feb"/>
    <s v="Q1"/>
    <x v="1"/>
    <x v="13"/>
    <s v="Bearish"/>
    <x v="0"/>
    <x v="0"/>
    <x v="1"/>
    <x v="1"/>
    <x v="1"/>
    <x v="1"/>
    <x v="1"/>
    <x v="1"/>
    <x v="1"/>
    <x v="1"/>
    <x v="1"/>
    <x v="3249"/>
  </r>
  <r>
    <d v="2011-02-07T00:00:00"/>
    <n v="384.3624878"/>
    <n v="385.93124390000003"/>
    <n v="7341128"/>
    <x v="0"/>
    <s v="Feb"/>
    <s v="Q1"/>
    <x v="1"/>
    <x v="13"/>
    <s v="Bullish"/>
    <x v="0"/>
    <x v="0"/>
    <x v="1"/>
    <x v="1"/>
    <x v="1"/>
    <x v="1"/>
    <x v="1"/>
    <x v="1"/>
    <x v="1"/>
    <x v="1"/>
    <x v="1"/>
    <x v="3250"/>
  </r>
  <r>
    <d v="2011-02-04T00:00:00"/>
    <n v="387.375"/>
    <n v="380.9874878"/>
    <n v="6959880"/>
    <x v="1"/>
    <s v="Feb"/>
    <s v="Q1"/>
    <x v="1"/>
    <x v="13"/>
    <s v="Bearish"/>
    <x v="1"/>
    <x v="1"/>
    <x v="1"/>
    <x v="1"/>
    <x v="1"/>
    <x v="1"/>
    <x v="1"/>
    <x v="1"/>
    <x v="1"/>
    <x v="1"/>
    <x v="1"/>
    <x v="3251"/>
  </r>
  <r>
    <d v="2011-02-03T00:00:00"/>
    <n v="387.6749878"/>
    <n v="389.7000122"/>
    <n v="6049408"/>
    <x v="2"/>
    <s v="Feb"/>
    <s v="Q1"/>
    <x v="1"/>
    <x v="13"/>
    <s v="Bullish"/>
    <x v="0"/>
    <x v="0"/>
    <x v="1"/>
    <x v="1"/>
    <x v="1"/>
    <x v="1"/>
    <x v="1"/>
    <x v="1"/>
    <x v="1"/>
    <x v="1"/>
    <x v="1"/>
    <x v="3252"/>
  </r>
  <r>
    <d v="2011-02-02T00:00:00"/>
    <n v="389.125"/>
    <n v="386.15625"/>
    <n v="9174728"/>
    <x v="3"/>
    <s v="Feb"/>
    <s v="Q1"/>
    <x v="1"/>
    <x v="13"/>
    <s v="Bearish"/>
    <x v="0"/>
    <x v="0"/>
    <x v="1"/>
    <x v="1"/>
    <x v="1"/>
    <x v="1"/>
    <x v="1"/>
    <x v="1"/>
    <x v="1"/>
    <x v="1"/>
    <x v="1"/>
    <x v="3253"/>
  </r>
  <r>
    <d v="2011-02-01T00:00:00"/>
    <n v="390.78750609999997"/>
    <n v="386.14999390000003"/>
    <n v="10301688"/>
    <x v="4"/>
    <s v="Feb"/>
    <s v="Q1"/>
    <x v="1"/>
    <x v="13"/>
    <s v="Bearish"/>
    <x v="1"/>
    <x v="1"/>
    <x v="1"/>
    <x v="1"/>
    <x v="1"/>
    <x v="1"/>
    <x v="1"/>
    <x v="1"/>
    <x v="1"/>
    <x v="1"/>
    <x v="1"/>
    <x v="3254"/>
  </r>
  <r>
    <d v="2011-01-31T00:00:00"/>
    <n v="392.3125"/>
    <n v="389.71249390000003"/>
    <n v="7749368"/>
    <x v="0"/>
    <s v="Jan"/>
    <s v="Q1"/>
    <x v="1"/>
    <x v="13"/>
    <s v="Bearish"/>
    <x v="1"/>
    <x v="1"/>
    <x v="1"/>
    <x v="1"/>
    <x v="1"/>
    <x v="1"/>
    <x v="1"/>
    <x v="1"/>
    <x v="1"/>
    <x v="1"/>
    <x v="1"/>
    <x v="3255"/>
  </r>
  <r>
    <d v="2011-01-28T00:00:00"/>
    <n v="400.72500609999997"/>
    <n v="396.0187378"/>
    <n v="12684296"/>
    <x v="1"/>
    <s v="Jan"/>
    <s v="Q1"/>
    <x v="1"/>
    <x v="13"/>
    <s v="Bearish"/>
    <x v="1"/>
    <x v="1"/>
    <x v="1"/>
    <x v="1"/>
    <x v="1"/>
    <x v="1"/>
    <x v="1"/>
    <x v="1"/>
    <x v="1"/>
    <x v="1"/>
    <x v="1"/>
    <x v="3256"/>
  </r>
  <r>
    <d v="2011-01-27T00:00:00"/>
    <n v="408.625"/>
    <n v="399.6124878"/>
    <n v="12710648"/>
    <x v="2"/>
    <s v="Jan"/>
    <s v="Q1"/>
    <x v="1"/>
    <x v="13"/>
    <s v="Bearish"/>
    <x v="1"/>
    <x v="1"/>
    <x v="1"/>
    <x v="1"/>
    <x v="1"/>
    <x v="1"/>
    <x v="1"/>
    <x v="1"/>
    <x v="1"/>
    <x v="1"/>
    <x v="1"/>
    <x v="3257"/>
  </r>
  <r>
    <d v="2011-01-25T00:00:00"/>
    <n v="408.125"/>
    <n v="407.4562378"/>
    <n v="9925912"/>
    <x v="4"/>
    <s v="Jan"/>
    <s v="Q1"/>
    <x v="1"/>
    <x v="13"/>
    <s v="Bearish"/>
    <x v="1"/>
    <x v="1"/>
    <x v="1"/>
    <x v="1"/>
    <x v="1"/>
    <x v="1"/>
    <x v="1"/>
    <x v="1"/>
    <x v="1"/>
    <x v="1"/>
    <x v="1"/>
    <x v="3258"/>
  </r>
  <r>
    <d v="2011-01-24T00:00:00"/>
    <n v="405"/>
    <n v="410.5812378"/>
    <n v="7501360"/>
    <x v="0"/>
    <s v="Jan"/>
    <s v="Q1"/>
    <x v="1"/>
    <x v="13"/>
    <s v="Bullish"/>
    <x v="0"/>
    <x v="0"/>
    <x v="1"/>
    <x v="1"/>
    <x v="1"/>
    <x v="1"/>
    <x v="1"/>
    <x v="1"/>
    <x v="1"/>
    <x v="1"/>
    <x v="1"/>
    <x v="3259"/>
  </r>
  <r>
    <d v="2011-01-21T00:00:00"/>
    <n v="408.875"/>
    <n v="405.4812622"/>
    <n v="4626824"/>
    <x v="1"/>
    <s v="Jan"/>
    <s v="Q1"/>
    <x v="1"/>
    <x v="13"/>
    <s v="Bearish"/>
    <x v="1"/>
    <x v="1"/>
    <x v="1"/>
    <x v="1"/>
    <x v="1"/>
    <x v="1"/>
    <x v="1"/>
    <x v="1"/>
    <x v="1"/>
    <x v="1"/>
    <x v="1"/>
    <x v="3260"/>
  </r>
  <r>
    <d v="2011-01-20T00:00:00"/>
    <n v="404"/>
    <n v="411.9874878"/>
    <n v="7231848"/>
    <x v="2"/>
    <s v="Jan"/>
    <s v="Q1"/>
    <x v="1"/>
    <x v="13"/>
    <s v="Bullish"/>
    <x v="0"/>
    <x v="0"/>
    <x v="1"/>
    <x v="1"/>
    <x v="1"/>
    <x v="1"/>
    <x v="1"/>
    <x v="1"/>
    <x v="1"/>
    <x v="1"/>
    <x v="1"/>
    <x v="3261"/>
  </r>
  <r>
    <d v="2011-01-19T00:00:00"/>
    <n v="413.3937378"/>
    <n v="406.2000122"/>
    <n v="6935088"/>
    <x v="3"/>
    <s v="Jan"/>
    <s v="Q1"/>
    <x v="1"/>
    <x v="13"/>
    <s v="Bearish"/>
    <x v="1"/>
    <x v="1"/>
    <x v="1"/>
    <x v="1"/>
    <x v="1"/>
    <x v="1"/>
    <x v="1"/>
    <x v="1"/>
    <x v="1"/>
    <x v="1"/>
    <x v="1"/>
    <x v="3262"/>
  </r>
  <r>
    <d v="2011-01-18T00:00:00"/>
    <n v="406.25"/>
    <n v="415.375"/>
    <n v="9797168"/>
    <x v="4"/>
    <s v="Jan"/>
    <s v="Q1"/>
    <x v="1"/>
    <x v="13"/>
    <s v="Bullish"/>
    <x v="0"/>
    <x v="0"/>
    <x v="1"/>
    <x v="1"/>
    <x v="1"/>
    <x v="1"/>
    <x v="1"/>
    <x v="1"/>
    <x v="1"/>
    <x v="1"/>
    <x v="1"/>
    <x v="3263"/>
  </r>
  <r>
    <d v="2011-01-17T00:00:00"/>
    <n v="400"/>
    <n v="408.60000609999997"/>
    <n v="8218616"/>
    <x v="0"/>
    <s v="Jan"/>
    <s v="Q1"/>
    <x v="1"/>
    <x v="13"/>
    <s v="Bullish"/>
    <x v="0"/>
    <x v="0"/>
    <x v="1"/>
    <x v="1"/>
    <x v="1"/>
    <x v="1"/>
    <x v="1"/>
    <x v="1"/>
    <x v="1"/>
    <x v="1"/>
    <x v="1"/>
    <x v="3264"/>
  </r>
  <r>
    <d v="2011-01-14T00:00:00"/>
    <n v="398.2687378"/>
    <n v="400.53750609999997"/>
    <n v="10321640"/>
    <x v="1"/>
    <s v="Jan"/>
    <s v="Q1"/>
    <x v="1"/>
    <x v="13"/>
    <s v="Bullish"/>
    <x v="1"/>
    <x v="1"/>
    <x v="1"/>
    <x v="1"/>
    <x v="1"/>
    <x v="1"/>
    <x v="1"/>
    <x v="1"/>
    <x v="1"/>
    <x v="1"/>
    <x v="1"/>
    <x v="3265"/>
  </r>
  <r>
    <d v="2011-01-13T00:00:00"/>
    <n v="411.625"/>
    <n v="400.64999390000003"/>
    <n v="22352872"/>
    <x v="2"/>
    <s v="Jan"/>
    <s v="Q1"/>
    <x v="1"/>
    <x v="13"/>
    <s v="Bearish"/>
    <x v="1"/>
    <x v="1"/>
    <x v="1"/>
    <x v="1"/>
    <x v="1"/>
    <x v="1"/>
    <x v="1"/>
    <x v="1"/>
    <x v="1"/>
    <x v="1"/>
    <x v="1"/>
    <x v="3266"/>
  </r>
  <r>
    <d v="2011-01-12T00:00:00"/>
    <n v="418.75"/>
    <n v="422.16250609999997"/>
    <n v="10035400"/>
    <x v="3"/>
    <s v="Jan"/>
    <s v="Q1"/>
    <x v="1"/>
    <x v="13"/>
    <s v="Bullish"/>
    <x v="0"/>
    <x v="0"/>
    <x v="1"/>
    <x v="1"/>
    <x v="1"/>
    <x v="1"/>
    <x v="1"/>
    <x v="1"/>
    <x v="1"/>
    <x v="1"/>
    <x v="1"/>
    <x v="3267"/>
  </r>
  <r>
    <d v="2011-01-11T00:00:00"/>
    <n v="417.5"/>
    <n v="415.71249390000003"/>
    <n v="12319416"/>
    <x v="4"/>
    <s v="Jan"/>
    <s v="Q1"/>
    <x v="1"/>
    <x v="13"/>
    <s v="Bearish"/>
    <x v="1"/>
    <x v="1"/>
    <x v="1"/>
    <x v="1"/>
    <x v="1"/>
    <x v="1"/>
    <x v="1"/>
    <x v="1"/>
    <x v="1"/>
    <x v="1"/>
    <x v="1"/>
    <x v="3268"/>
  </r>
  <r>
    <d v="2011-01-10T00:00:00"/>
    <n v="421.875"/>
    <n v="424.46875"/>
    <n v="10390408"/>
    <x v="0"/>
    <s v="Jan"/>
    <s v="Q1"/>
    <x v="1"/>
    <x v="13"/>
    <s v="Bullish"/>
    <x v="0"/>
    <x v="0"/>
    <x v="1"/>
    <x v="1"/>
    <x v="1"/>
    <x v="1"/>
    <x v="1"/>
    <x v="1"/>
    <x v="1"/>
    <x v="1"/>
    <x v="1"/>
    <x v="3269"/>
  </r>
  <r>
    <d v="2011-01-07T00:00:00"/>
    <n v="432.9187622"/>
    <n v="421.34375"/>
    <n v="8550928"/>
    <x v="1"/>
    <s v="Jan"/>
    <s v="Q1"/>
    <x v="1"/>
    <x v="13"/>
    <s v="Bearish"/>
    <x v="1"/>
    <x v="1"/>
    <x v="1"/>
    <x v="1"/>
    <x v="1"/>
    <x v="1"/>
    <x v="1"/>
    <x v="1"/>
    <x v="1"/>
    <x v="1"/>
    <x v="1"/>
    <x v="3270"/>
  </r>
  <r>
    <d v="2011-01-06T00:00:00"/>
    <n v="435"/>
    <n v="434.7687378"/>
    <n v="4691840"/>
    <x v="2"/>
    <s v="Jan"/>
    <s v="Q1"/>
    <x v="1"/>
    <x v="13"/>
    <s v="Bearish"/>
    <x v="0"/>
    <x v="0"/>
    <x v="1"/>
    <x v="1"/>
    <x v="1"/>
    <x v="1"/>
    <x v="1"/>
    <x v="1"/>
    <x v="1"/>
    <x v="1"/>
    <x v="1"/>
    <x v="3271"/>
  </r>
  <r>
    <d v="2011-01-05T00:00:00"/>
    <n v="433.125"/>
    <n v="432.4500122"/>
    <n v="3523160"/>
    <x v="3"/>
    <s v="Jan"/>
    <s v="Q1"/>
    <x v="1"/>
    <x v="13"/>
    <s v="Bearish"/>
    <x v="1"/>
    <x v="1"/>
    <x v="1"/>
    <x v="1"/>
    <x v="1"/>
    <x v="1"/>
    <x v="1"/>
    <x v="1"/>
    <x v="1"/>
    <x v="1"/>
    <x v="1"/>
    <x v="3272"/>
  </r>
  <r>
    <d v="2011-01-04T00:00:00"/>
    <n v="432.125"/>
    <n v="435.18124390000003"/>
    <n v="8119288"/>
    <x v="4"/>
    <s v="Jan"/>
    <s v="Q1"/>
    <x v="1"/>
    <x v="13"/>
    <s v="Bullish"/>
    <x v="0"/>
    <x v="0"/>
    <x v="1"/>
    <x v="1"/>
    <x v="1"/>
    <x v="1"/>
    <x v="1"/>
    <x v="1"/>
    <x v="1"/>
    <x v="1"/>
    <x v="1"/>
    <x v="3273"/>
  </r>
  <r>
    <d v="2011-01-03T00:00:00"/>
    <n v="430.5"/>
    <n v="432.2937622"/>
    <n v="5048544"/>
    <x v="0"/>
    <s v="Jan"/>
    <s v="Q1"/>
    <x v="1"/>
    <x v="13"/>
    <s v="Bullish"/>
    <x v="0"/>
    <x v="0"/>
    <x v="1"/>
    <x v="1"/>
    <x v="1"/>
    <x v="1"/>
    <x v="1"/>
    <x v="1"/>
    <x v="1"/>
    <x v="1"/>
    <x v="1"/>
    <x v="3274"/>
  </r>
  <r>
    <d v="2010-12-31T00:00:00"/>
    <n v="429.125"/>
    <n v="430.34375"/>
    <n v="5859728"/>
    <x v="1"/>
    <s v="Dec"/>
    <s v="Q4"/>
    <x v="2"/>
    <x v="14"/>
    <s v="Bullish"/>
    <x v="1"/>
    <x v="1"/>
    <x v="1"/>
    <x v="1"/>
    <x v="1"/>
    <x v="1"/>
    <x v="1"/>
    <x v="1"/>
    <x v="1"/>
    <x v="1"/>
    <x v="1"/>
    <x v="3275"/>
  </r>
  <r>
    <d v="2010-12-30T00:00:00"/>
    <n v="426.25"/>
    <n v="430.86874390000003"/>
    <n v="8991688"/>
    <x v="2"/>
    <s v="Dec"/>
    <s v="Q4"/>
    <x v="2"/>
    <x v="14"/>
    <s v="Bullish"/>
    <x v="0"/>
    <x v="0"/>
    <x v="1"/>
    <x v="1"/>
    <x v="1"/>
    <x v="1"/>
    <x v="1"/>
    <x v="1"/>
    <x v="1"/>
    <x v="1"/>
    <x v="1"/>
    <x v="3276"/>
  </r>
  <r>
    <d v="2010-12-29T00:00:00"/>
    <n v="422.625"/>
    <n v="425.6124878"/>
    <n v="3802920"/>
    <x v="3"/>
    <s v="Dec"/>
    <s v="Q4"/>
    <x v="2"/>
    <x v="14"/>
    <s v="Bullish"/>
    <x v="0"/>
    <x v="0"/>
    <x v="1"/>
    <x v="1"/>
    <x v="1"/>
    <x v="1"/>
    <x v="1"/>
    <x v="1"/>
    <x v="1"/>
    <x v="1"/>
    <x v="1"/>
    <x v="3277"/>
  </r>
  <r>
    <d v="2010-12-28T00:00:00"/>
    <n v="421.375"/>
    <n v="422.8312378"/>
    <n v="2554440"/>
    <x v="4"/>
    <s v="Dec"/>
    <s v="Q4"/>
    <x v="2"/>
    <x v="14"/>
    <s v="Bullish"/>
    <x v="0"/>
    <x v="0"/>
    <x v="1"/>
    <x v="1"/>
    <x v="1"/>
    <x v="1"/>
    <x v="1"/>
    <x v="1"/>
    <x v="1"/>
    <x v="1"/>
    <x v="1"/>
    <x v="3278"/>
  </r>
  <r>
    <d v="2010-12-27T00:00:00"/>
    <n v="419.625"/>
    <n v="422.1124878"/>
    <n v="3691760"/>
    <x v="0"/>
    <s v="Dec"/>
    <s v="Q4"/>
    <x v="2"/>
    <x v="14"/>
    <s v="Bullish"/>
    <x v="0"/>
    <x v="0"/>
    <x v="1"/>
    <x v="1"/>
    <x v="1"/>
    <x v="1"/>
    <x v="1"/>
    <x v="1"/>
    <x v="1"/>
    <x v="1"/>
    <x v="1"/>
    <x v="3279"/>
  </r>
  <r>
    <d v="2010-12-24T00:00:00"/>
    <n v="418.375"/>
    <n v="421.2687378"/>
    <n v="3620064"/>
    <x v="1"/>
    <s v="Dec"/>
    <s v="Q4"/>
    <x v="2"/>
    <x v="14"/>
    <s v="Bullish"/>
    <x v="0"/>
    <x v="0"/>
    <x v="1"/>
    <x v="1"/>
    <x v="1"/>
    <x v="1"/>
    <x v="1"/>
    <x v="1"/>
    <x v="1"/>
    <x v="1"/>
    <x v="1"/>
    <x v="3280"/>
  </r>
  <r>
    <d v="2010-12-23T00:00:00"/>
    <n v="418"/>
    <n v="420.9874878"/>
    <n v="6231504"/>
    <x v="2"/>
    <s v="Dec"/>
    <s v="Q4"/>
    <x v="2"/>
    <x v="14"/>
    <s v="Bullish"/>
    <x v="0"/>
    <x v="0"/>
    <x v="1"/>
    <x v="1"/>
    <x v="1"/>
    <x v="1"/>
    <x v="1"/>
    <x v="1"/>
    <x v="1"/>
    <x v="1"/>
    <x v="1"/>
    <x v="3281"/>
  </r>
  <r>
    <d v="2010-12-22T00:00:00"/>
    <n v="415.625"/>
    <n v="416.5625"/>
    <n v="5927280"/>
    <x v="3"/>
    <s v="Dec"/>
    <s v="Q4"/>
    <x v="2"/>
    <x v="14"/>
    <s v="Bullish"/>
    <x v="0"/>
    <x v="0"/>
    <x v="1"/>
    <x v="1"/>
    <x v="1"/>
    <x v="1"/>
    <x v="1"/>
    <x v="1"/>
    <x v="1"/>
    <x v="1"/>
    <x v="1"/>
    <x v="3282"/>
  </r>
  <r>
    <d v="2010-12-21T00:00:00"/>
    <n v="418.81875609999997"/>
    <n v="416.15625"/>
    <n v="8059840"/>
    <x v="4"/>
    <s v="Dec"/>
    <s v="Q4"/>
    <x v="2"/>
    <x v="14"/>
    <s v="Bearish"/>
    <x v="1"/>
    <x v="1"/>
    <x v="1"/>
    <x v="1"/>
    <x v="1"/>
    <x v="1"/>
    <x v="1"/>
    <x v="1"/>
    <x v="1"/>
    <x v="1"/>
    <x v="1"/>
    <x v="3283"/>
  </r>
  <r>
    <d v="2010-12-20T00:00:00"/>
    <n v="406.5125122"/>
    <n v="418.74374390000003"/>
    <n v="11346320"/>
    <x v="0"/>
    <s v="Dec"/>
    <s v="Q4"/>
    <x v="2"/>
    <x v="14"/>
    <s v="Bullish"/>
    <x v="0"/>
    <x v="0"/>
    <x v="1"/>
    <x v="1"/>
    <x v="1"/>
    <x v="1"/>
    <x v="1"/>
    <x v="1"/>
    <x v="1"/>
    <x v="1"/>
    <x v="1"/>
    <x v="3284"/>
  </r>
  <r>
    <d v="2010-12-16T00:00:00"/>
    <n v="402.4249878"/>
    <n v="411.66250609999997"/>
    <n v="8509144"/>
    <x v="2"/>
    <s v="Dec"/>
    <s v="Q4"/>
    <x v="2"/>
    <x v="14"/>
    <s v="Bullish"/>
    <x v="0"/>
    <x v="0"/>
    <x v="1"/>
    <x v="1"/>
    <x v="1"/>
    <x v="1"/>
    <x v="1"/>
    <x v="1"/>
    <x v="1"/>
    <x v="1"/>
    <x v="1"/>
    <x v="3285"/>
  </r>
  <r>
    <d v="2010-12-15T00:00:00"/>
    <n v="393.33749390000003"/>
    <n v="400.43124390000003"/>
    <n v="8254392"/>
    <x v="3"/>
    <s v="Dec"/>
    <s v="Q4"/>
    <x v="2"/>
    <x v="14"/>
    <s v="Bullish"/>
    <x v="0"/>
    <x v="0"/>
    <x v="1"/>
    <x v="1"/>
    <x v="1"/>
    <x v="1"/>
    <x v="1"/>
    <x v="1"/>
    <x v="1"/>
    <x v="1"/>
    <x v="1"/>
    <x v="3286"/>
  </r>
  <r>
    <d v="2010-12-14T00:00:00"/>
    <n v="395.46249390000003"/>
    <n v="394.8312378"/>
    <n v="3933584"/>
    <x v="4"/>
    <s v="Dec"/>
    <s v="Q4"/>
    <x v="2"/>
    <x v="14"/>
    <s v="Bearish"/>
    <x v="0"/>
    <x v="0"/>
    <x v="1"/>
    <x v="1"/>
    <x v="1"/>
    <x v="1"/>
    <x v="1"/>
    <x v="1"/>
    <x v="1"/>
    <x v="1"/>
    <x v="1"/>
    <x v="3287"/>
  </r>
  <r>
    <d v="2010-12-13T00:00:00"/>
    <n v="393.625"/>
    <n v="393.16250609999997"/>
    <n v="6849080"/>
    <x v="0"/>
    <s v="Dec"/>
    <s v="Q4"/>
    <x v="2"/>
    <x v="14"/>
    <s v="Bearish"/>
    <x v="0"/>
    <x v="0"/>
    <x v="1"/>
    <x v="1"/>
    <x v="1"/>
    <x v="1"/>
    <x v="1"/>
    <x v="1"/>
    <x v="1"/>
    <x v="1"/>
    <x v="1"/>
    <x v="3288"/>
  </r>
  <r>
    <d v="2010-12-10T00:00:00"/>
    <n v="393.125"/>
    <n v="393.03125"/>
    <n v="6125120"/>
    <x v="1"/>
    <s v="Dec"/>
    <s v="Q4"/>
    <x v="2"/>
    <x v="14"/>
    <s v="Bearish"/>
    <x v="1"/>
    <x v="1"/>
    <x v="1"/>
    <x v="1"/>
    <x v="1"/>
    <x v="1"/>
    <x v="1"/>
    <x v="1"/>
    <x v="1"/>
    <x v="1"/>
    <x v="1"/>
    <x v="3289"/>
  </r>
  <r>
    <d v="2010-12-09T00:00:00"/>
    <n v="393.125"/>
    <n v="393.93124390000003"/>
    <n v="7931128"/>
    <x v="2"/>
    <s v="Dec"/>
    <s v="Q4"/>
    <x v="2"/>
    <x v="14"/>
    <s v="Bullish"/>
    <x v="0"/>
    <x v="0"/>
    <x v="1"/>
    <x v="1"/>
    <x v="1"/>
    <x v="1"/>
    <x v="1"/>
    <x v="1"/>
    <x v="1"/>
    <x v="1"/>
    <x v="1"/>
    <x v="3290"/>
  </r>
  <r>
    <d v="2010-12-08T00:00:00"/>
    <n v="394.875"/>
    <n v="391.3937378"/>
    <n v="6951112"/>
    <x v="3"/>
    <s v="Dec"/>
    <s v="Q4"/>
    <x v="2"/>
    <x v="14"/>
    <s v="Bearish"/>
    <x v="1"/>
    <x v="1"/>
    <x v="1"/>
    <x v="1"/>
    <x v="1"/>
    <x v="1"/>
    <x v="1"/>
    <x v="1"/>
    <x v="1"/>
    <x v="1"/>
    <x v="1"/>
    <x v="3291"/>
  </r>
  <r>
    <d v="2010-12-07T00:00:00"/>
    <n v="393.2312622"/>
    <n v="397.3250122"/>
    <n v="6085496"/>
    <x v="4"/>
    <s v="Dec"/>
    <s v="Q4"/>
    <x v="2"/>
    <x v="14"/>
    <s v="Bullish"/>
    <x v="0"/>
    <x v="0"/>
    <x v="1"/>
    <x v="1"/>
    <x v="1"/>
    <x v="1"/>
    <x v="1"/>
    <x v="1"/>
    <x v="1"/>
    <x v="1"/>
    <x v="1"/>
    <x v="3292"/>
  </r>
  <r>
    <d v="2010-12-06T00:00:00"/>
    <n v="391.25"/>
    <n v="392.9249878"/>
    <n v="6023648"/>
    <x v="0"/>
    <s v="Dec"/>
    <s v="Q4"/>
    <x v="2"/>
    <x v="14"/>
    <s v="Bullish"/>
    <x v="0"/>
    <x v="0"/>
    <x v="1"/>
    <x v="1"/>
    <x v="1"/>
    <x v="1"/>
    <x v="1"/>
    <x v="1"/>
    <x v="1"/>
    <x v="1"/>
    <x v="1"/>
    <x v="3293"/>
  </r>
  <r>
    <d v="2010-12-03T00:00:00"/>
    <n v="388.375"/>
    <n v="390.625"/>
    <n v="6647816"/>
    <x v="1"/>
    <s v="Dec"/>
    <s v="Q4"/>
    <x v="2"/>
    <x v="14"/>
    <s v="Bullish"/>
    <x v="0"/>
    <x v="0"/>
    <x v="1"/>
    <x v="1"/>
    <x v="1"/>
    <x v="1"/>
    <x v="1"/>
    <x v="1"/>
    <x v="1"/>
    <x v="1"/>
    <x v="1"/>
    <x v="3294"/>
  </r>
  <r>
    <d v="2010-12-02T00:00:00"/>
    <n v="382"/>
    <n v="387.3125"/>
    <n v="7197360"/>
    <x v="2"/>
    <s v="Dec"/>
    <s v="Q4"/>
    <x v="2"/>
    <x v="14"/>
    <s v="Bullish"/>
    <x v="0"/>
    <x v="0"/>
    <x v="1"/>
    <x v="1"/>
    <x v="1"/>
    <x v="1"/>
    <x v="1"/>
    <x v="1"/>
    <x v="1"/>
    <x v="1"/>
    <x v="1"/>
    <x v="3295"/>
  </r>
  <r>
    <d v="2010-12-01T00:00:00"/>
    <n v="381.22500609999997"/>
    <n v="381.5499878"/>
    <n v="4624096"/>
    <x v="3"/>
    <s v="Dec"/>
    <s v="Q4"/>
    <x v="2"/>
    <x v="14"/>
    <s v="Bullish"/>
    <x v="0"/>
    <x v="0"/>
    <x v="1"/>
    <x v="1"/>
    <x v="1"/>
    <x v="1"/>
    <x v="1"/>
    <x v="1"/>
    <x v="1"/>
    <x v="1"/>
    <x v="1"/>
    <x v="3296"/>
  </r>
  <r>
    <d v="2010-11-30T00:00:00"/>
    <n v="380.4375"/>
    <n v="381.375"/>
    <n v="9072544"/>
    <x v="4"/>
    <s v="Nov"/>
    <s v="Q4"/>
    <x v="2"/>
    <x v="14"/>
    <s v="Bullish"/>
    <x v="1"/>
    <x v="1"/>
    <x v="1"/>
    <x v="1"/>
    <x v="1"/>
    <x v="1"/>
    <x v="1"/>
    <x v="1"/>
    <x v="1"/>
    <x v="1"/>
    <x v="1"/>
    <x v="3297"/>
  </r>
  <r>
    <d v="2010-11-29T00:00:00"/>
    <n v="383.125"/>
    <n v="382.99374390000003"/>
    <n v="4964328"/>
    <x v="0"/>
    <s v="Nov"/>
    <s v="Q4"/>
    <x v="2"/>
    <x v="14"/>
    <s v="Bearish"/>
    <x v="0"/>
    <x v="0"/>
    <x v="1"/>
    <x v="1"/>
    <x v="1"/>
    <x v="1"/>
    <x v="1"/>
    <x v="1"/>
    <x v="1"/>
    <x v="1"/>
    <x v="1"/>
    <x v="3298"/>
  </r>
  <r>
    <d v="2010-11-26T00:00:00"/>
    <n v="383.75"/>
    <n v="380.25625609999997"/>
    <n v="9515792"/>
    <x v="1"/>
    <s v="Nov"/>
    <s v="Q4"/>
    <x v="2"/>
    <x v="14"/>
    <s v="Bearish"/>
    <x v="1"/>
    <x v="1"/>
    <x v="1"/>
    <x v="1"/>
    <x v="1"/>
    <x v="1"/>
    <x v="1"/>
    <x v="1"/>
    <x v="1"/>
    <x v="1"/>
    <x v="1"/>
    <x v="3299"/>
  </r>
  <r>
    <d v="2010-11-25T00:00:00"/>
    <n v="375.69375609999997"/>
    <n v="383.0437622"/>
    <n v="18331976"/>
    <x v="2"/>
    <s v="Nov"/>
    <s v="Q4"/>
    <x v="2"/>
    <x v="14"/>
    <s v="Bullish"/>
    <x v="0"/>
    <x v="0"/>
    <x v="1"/>
    <x v="1"/>
    <x v="1"/>
    <x v="1"/>
    <x v="1"/>
    <x v="1"/>
    <x v="1"/>
    <x v="1"/>
    <x v="1"/>
    <x v="3300"/>
  </r>
  <r>
    <d v="2010-11-24T00:00:00"/>
    <n v="377.9874878"/>
    <n v="374.4874878"/>
    <n v="4038888"/>
    <x v="3"/>
    <s v="Nov"/>
    <s v="Q4"/>
    <x v="2"/>
    <x v="14"/>
    <s v="Bearish"/>
    <x v="1"/>
    <x v="1"/>
    <x v="1"/>
    <x v="1"/>
    <x v="1"/>
    <x v="1"/>
    <x v="1"/>
    <x v="1"/>
    <x v="1"/>
    <x v="1"/>
    <x v="1"/>
    <x v="3301"/>
  </r>
  <r>
    <d v="2010-11-23T00:00:00"/>
    <n v="378.4874878"/>
    <n v="376.5125122"/>
    <n v="4579872"/>
    <x v="4"/>
    <s v="Nov"/>
    <s v="Q4"/>
    <x v="2"/>
    <x v="14"/>
    <s v="Bearish"/>
    <x v="1"/>
    <x v="1"/>
    <x v="1"/>
    <x v="1"/>
    <x v="1"/>
    <x v="1"/>
    <x v="1"/>
    <x v="1"/>
    <x v="1"/>
    <x v="1"/>
    <x v="1"/>
    <x v="3302"/>
  </r>
  <r>
    <d v="2010-11-22T00:00:00"/>
    <n v="371.4187622"/>
    <n v="380.46249390000003"/>
    <n v="8780144"/>
    <x v="0"/>
    <s v="Nov"/>
    <s v="Q4"/>
    <x v="2"/>
    <x v="14"/>
    <s v="Bullish"/>
    <x v="0"/>
    <x v="0"/>
    <x v="1"/>
    <x v="1"/>
    <x v="1"/>
    <x v="1"/>
    <x v="1"/>
    <x v="1"/>
    <x v="1"/>
    <x v="1"/>
    <x v="1"/>
    <x v="3303"/>
  </r>
  <r>
    <d v="2010-11-19T00:00:00"/>
    <n v="373.44375609999997"/>
    <n v="370.47500609999997"/>
    <n v="5664792"/>
    <x v="1"/>
    <s v="Nov"/>
    <s v="Q4"/>
    <x v="2"/>
    <x v="14"/>
    <s v="Bearish"/>
    <x v="1"/>
    <x v="1"/>
    <x v="1"/>
    <x v="1"/>
    <x v="1"/>
    <x v="1"/>
    <x v="1"/>
    <x v="1"/>
    <x v="1"/>
    <x v="1"/>
    <x v="1"/>
    <x v="3304"/>
  </r>
  <r>
    <d v="2010-11-18T00:00:00"/>
    <n v="373.625"/>
    <n v="375.49374390000003"/>
    <n v="7128224"/>
    <x v="2"/>
    <s v="Nov"/>
    <s v="Q4"/>
    <x v="2"/>
    <x v="14"/>
    <s v="Bullish"/>
    <x v="0"/>
    <x v="0"/>
    <x v="1"/>
    <x v="1"/>
    <x v="1"/>
    <x v="1"/>
    <x v="1"/>
    <x v="1"/>
    <x v="1"/>
    <x v="1"/>
    <x v="1"/>
    <x v="3305"/>
  </r>
  <r>
    <d v="2010-11-16T00:00:00"/>
    <n v="376.5"/>
    <n v="371.36874390000003"/>
    <n v="8375136"/>
    <x v="4"/>
    <s v="Nov"/>
    <s v="Q4"/>
    <x v="2"/>
    <x v="14"/>
    <s v="Bearish"/>
    <x v="1"/>
    <x v="1"/>
    <x v="1"/>
    <x v="1"/>
    <x v="1"/>
    <x v="1"/>
    <x v="1"/>
    <x v="1"/>
    <x v="1"/>
    <x v="1"/>
    <x v="1"/>
    <x v="3306"/>
  </r>
  <r>
    <d v="2010-11-15T00:00:00"/>
    <n v="375.375"/>
    <n v="378.75625609999997"/>
    <n v="5850488"/>
    <x v="0"/>
    <s v="Nov"/>
    <s v="Q4"/>
    <x v="2"/>
    <x v="14"/>
    <s v="Bullish"/>
    <x v="0"/>
    <x v="0"/>
    <x v="1"/>
    <x v="1"/>
    <x v="1"/>
    <x v="1"/>
    <x v="1"/>
    <x v="1"/>
    <x v="1"/>
    <x v="1"/>
    <x v="1"/>
    <x v="3307"/>
  </r>
  <r>
    <d v="2010-11-12T00:00:00"/>
    <n v="379.75"/>
    <n v="374.7312622"/>
    <n v="7499456"/>
    <x v="1"/>
    <s v="Nov"/>
    <s v="Q4"/>
    <x v="2"/>
    <x v="14"/>
    <s v="Bearish"/>
    <x v="1"/>
    <x v="1"/>
    <x v="1"/>
    <x v="1"/>
    <x v="1"/>
    <x v="1"/>
    <x v="1"/>
    <x v="1"/>
    <x v="1"/>
    <x v="1"/>
    <x v="1"/>
    <x v="3308"/>
  </r>
  <r>
    <d v="2010-11-11T00:00:00"/>
    <n v="385.5"/>
    <n v="381.8312378"/>
    <n v="5586392"/>
    <x v="2"/>
    <s v="Nov"/>
    <s v="Q4"/>
    <x v="2"/>
    <x v="14"/>
    <s v="Bearish"/>
    <x v="1"/>
    <x v="1"/>
    <x v="1"/>
    <x v="1"/>
    <x v="1"/>
    <x v="1"/>
    <x v="1"/>
    <x v="1"/>
    <x v="1"/>
    <x v="1"/>
    <x v="1"/>
    <x v="3309"/>
  </r>
  <r>
    <d v="2010-11-10T00:00:00"/>
    <n v="381"/>
    <n v="385.3312378"/>
    <n v="9728432"/>
    <x v="3"/>
    <s v="Nov"/>
    <s v="Q4"/>
    <x v="2"/>
    <x v="14"/>
    <s v="Bullish"/>
    <x v="0"/>
    <x v="0"/>
    <x v="1"/>
    <x v="1"/>
    <x v="1"/>
    <x v="1"/>
    <x v="1"/>
    <x v="1"/>
    <x v="1"/>
    <x v="1"/>
    <x v="1"/>
    <x v="3310"/>
  </r>
  <r>
    <d v="2010-11-09T00:00:00"/>
    <n v="379.60000609999997"/>
    <n v="382.47500609999997"/>
    <n v="5266960"/>
    <x v="4"/>
    <s v="Nov"/>
    <s v="Q4"/>
    <x v="2"/>
    <x v="14"/>
    <s v="Bullish"/>
    <x v="0"/>
    <x v="0"/>
    <x v="1"/>
    <x v="1"/>
    <x v="1"/>
    <x v="1"/>
    <x v="1"/>
    <x v="1"/>
    <x v="1"/>
    <x v="1"/>
    <x v="1"/>
    <x v="3311"/>
  </r>
  <r>
    <d v="2010-11-08T00:00:00"/>
    <n v="385.5"/>
    <n v="376.9874878"/>
    <n v="5381520"/>
    <x v="0"/>
    <s v="Nov"/>
    <s v="Q4"/>
    <x v="2"/>
    <x v="14"/>
    <s v="Bearish"/>
    <x v="1"/>
    <x v="1"/>
    <x v="1"/>
    <x v="1"/>
    <x v="1"/>
    <x v="1"/>
    <x v="1"/>
    <x v="1"/>
    <x v="1"/>
    <x v="1"/>
    <x v="1"/>
    <x v="3312"/>
  </r>
  <r>
    <d v="2010-11-04T00:00:00"/>
    <n v="380.5"/>
    <n v="384.6437378"/>
    <n v="5514792"/>
    <x v="2"/>
    <s v="Nov"/>
    <s v="Q4"/>
    <x v="2"/>
    <x v="14"/>
    <s v="Bullish"/>
    <x v="0"/>
    <x v="0"/>
    <x v="1"/>
    <x v="1"/>
    <x v="1"/>
    <x v="1"/>
    <x v="1"/>
    <x v="1"/>
    <x v="1"/>
    <x v="1"/>
    <x v="1"/>
    <x v="3313"/>
  </r>
  <r>
    <d v="2010-11-03T00:00:00"/>
    <n v="378.99374390000003"/>
    <n v="378.0437622"/>
    <n v="3047536"/>
    <x v="3"/>
    <s v="Nov"/>
    <s v="Q4"/>
    <x v="2"/>
    <x v="14"/>
    <s v="Bearish"/>
    <x v="1"/>
    <x v="1"/>
    <x v="1"/>
    <x v="1"/>
    <x v="1"/>
    <x v="1"/>
    <x v="1"/>
    <x v="1"/>
    <x v="1"/>
    <x v="1"/>
    <x v="1"/>
    <x v="3314"/>
  </r>
  <r>
    <d v="2010-11-02T00:00:00"/>
    <n v="375.25"/>
    <n v="378.38125609999997"/>
    <n v="4998504"/>
    <x v="4"/>
    <s v="Nov"/>
    <s v="Q4"/>
    <x v="2"/>
    <x v="14"/>
    <s v="Bullish"/>
    <x v="0"/>
    <x v="0"/>
    <x v="1"/>
    <x v="1"/>
    <x v="1"/>
    <x v="1"/>
    <x v="1"/>
    <x v="1"/>
    <x v="1"/>
    <x v="1"/>
    <x v="1"/>
    <x v="3315"/>
  </r>
  <r>
    <d v="2010-11-01T00:00:00"/>
    <n v="372.875"/>
    <n v="375.2062378"/>
    <n v="4552944"/>
    <x v="0"/>
    <s v="Nov"/>
    <s v="Q4"/>
    <x v="2"/>
    <x v="14"/>
    <s v="Bullish"/>
    <x v="0"/>
    <x v="0"/>
    <x v="1"/>
    <x v="1"/>
    <x v="1"/>
    <x v="1"/>
    <x v="1"/>
    <x v="1"/>
    <x v="1"/>
    <x v="1"/>
    <x v="1"/>
    <x v="3316"/>
  </r>
  <r>
    <d v="2010-10-29T00:00:00"/>
    <n v="373.625"/>
    <n v="371.46249390000003"/>
    <n v="6886024"/>
    <x v="1"/>
    <s v="Oct"/>
    <s v="Q4"/>
    <x v="2"/>
    <x v="14"/>
    <s v="Bearish"/>
    <x v="0"/>
    <x v="0"/>
    <x v="1"/>
    <x v="1"/>
    <x v="1"/>
    <x v="1"/>
    <x v="1"/>
    <x v="1"/>
    <x v="1"/>
    <x v="1"/>
    <x v="1"/>
    <x v="3317"/>
  </r>
  <r>
    <d v="2010-10-28T00:00:00"/>
    <n v="373"/>
    <n v="371.3562622"/>
    <n v="18232152"/>
    <x v="2"/>
    <s v="Oct"/>
    <s v="Q4"/>
    <x v="2"/>
    <x v="14"/>
    <s v="Bearish"/>
    <x v="1"/>
    <x v="1"/>
    <x v="1"/>
    <x v="1"/>
    <x v="1"/>
    <x v="1"/>
    <x v="1"/>
    <x v="1"/>
    <x v="1"/>
    <x v="1"/>
    <x v="1"/>
    <x v="3318"/>
  </r>
  <r>
    <d v="2010-10-27T00:00:00"/>
    <n v="375.25"/>
    <n v="372.52499390000003"/>
    <n v="9072696"/>
    <x v="3"/>
    <s v="Oct"/>
    <s v="Q4"/>
    <x v="2"/>
    <x v="14"/>
    <s v="Bearish"/>
    <x v="1"/>
    <x v="1"/>
    <x v="1"/>
    <x v="1"/>
    <x v="1"/>
    <x v="1"/>
    <x v="1"/>
    <x v="1"/>
    <x v="1"/>
    <x v="1"/>
    <x v="1"/>
    <x v="3319"/>
  </r>
  <r>
    <d v="2010-10-26T00:00:00"/>
    <n v="377.5"/>
    <n v="376.7312622"/>
    <n v="6925872"/>
    <x v="4"/>
    <s v="Oct"/>
    <s v="Q4"/>
    <x v="2"/>
    <x v="14"/>
    <s v="Bearish"/>
    <x v="1"/>
    <x v="1"/>
    <x v="1"/>
    <x v="1"/>
    <x v="1"/>
    <x v="1"/>
    <x v="1"/>
    <x v="1"/>
    <x v="1"/>
    <x v="1"/>
    <x v="1"/>
    <x v="3320"/>
  </r>
  <r>
    <d v="2010-10-25T00:00:00"/>
    <n v="382.35000609999997"/>
    <n v="377.3937378"/>
    <n v="5224432"/>
    <x v="0"/>
    <s v="Oct"/>
    <s v="Q4"/>
    <x v="2"/>
    <x v="14"/>
    <s v="Bearish"/>
    <x v="1"/>
    <x v="1"/>
    <x v="1"/>
    <x v="1"/>
    <x v="1"/>
    <x v="1"/>
    <x v="1"/>
    <x v="1"/>
    <x v="1"/>
    <x v="1"/>
    <x v="1"/>
    <x v="3321"/>
  </r>
  <r>
    <d v="2010-10-22T00:00:00"/>
    <n v="375.65625"/>
    <n v="381.6437378"/>
    <n v="11345744"/>
    <x v="1"/>
    <s v="Oct"/>
    <s v="Q4"/>
    <x v="2"/>
    <x v="14"/>
    <s v="Bullish"/>
    <x v="0"/>
    <x v="0"/>
    <x v="1"/>
    <x v="1"/>
    <x v="1"/>
    <x v="1"/>
    <x v="1"/>
    <x v="1"/>
    <x v="1"/>
    <x v="1"/>
    <x v="1"/>
    <x v="3322"/>
  </r>
  <r>
    <d v="2010-10-21T00:00:00"/>
    <n v="374.7312622"/>
    <n v="379.30624390000003"/>
    <n v="9231920"/>
    <x v="2"/>
    <s v="Oct"/>
    <s v="Q4"/>
    <x v="2"/>
    <x v="14"/>
    <s v="Bullish"/>
    <x v="0"/>
    <x v="0"/>
    <x v="1"/>
    <x v="1"/>
    <x v="1"/>
    <x v="1"/>
    <x v="1"/>
    <x v="1"/>
    <x v="1"/>
    <x v="1"/>
    <x v="1"/>
    <x v="3323"/>
  </r>
  <r>
    <d v="2010-10-20T00:00:00"/>
    <n v="376.22500609999997"/>
    <n v="377.3250122"/>
    <n v="7093856"/>
    <x v="3"/>
    <s v="Oct"/>
    <s v="Q4"/>
    <x v="2"/>
    <x v="14"/>
    <s v="Bullish"/>
    <x v="0"/>
    <x v="0"/>
    <x v="1"/>
    <x v="1"/>
    <x v="1"/>
    <x v="1"/>
    <x v="1"/>
    <x v="1"/>
    <x v="1"/>
    <x v="1"/>
    <x v="1"/>
    <x v="3324"/>
  </r>
  <r>
    <d v="2010-10-19T00:00:00"/>
    <n v="386.83749390000003"/>
    <n v="376.27499390000003"/>
    <n v="14077712"/>
    <x v="4"/>
    <s v="Oct"/>
    <s v="Q4"/>
    <x v="2"/>
    <x v="14"/>
    <s v="Bearish"/>
    <x v="1"/>
    <x v="1"/>
    <x v="1"/>
    <x v="1"/>
    <x v="1"/>
    <x v="1"/>
    <x v="1"/>
    <x v="1"/>
    <x v="1"/>
    <x v="1"/>
    <x v="1"/>
    <x v="3325"/>
  </r>
  <r>
    <d v="2010-10-18T00:00:00"/>
    <n v="385.0625"/>
    <n v="388.38125609999997"/>
    <n v="12591096"/>
    <x v="0"/>
    <s v="Oct"/>
    <s v="Q4"/>
    <x v="2"/>
    <x v="14"/>
    <s v="Bullish"/>
    <x v="0"/>
    <x v="0"/>
    <x v="1"/>
    <x v="1"/>
    <x v="1"/>
    <x v="1"/>
    <x v="1"/>
    <x v="1"/>
    <x v="1"/>
    <x v="1"/>
    <x v="1"/>
    <x v="3326"/>
  </r>
  <r>
    <d v="2010-10-15T00:00:00"/>
    <n v="400"/>
    <n v="384.53750609999997"/>
    <n v="25870360"/>
    <x v="1"/>
    <s v="Oct"/>
    <s v="Q4"/>
    <x v="2"/>
    <x v="14"/>
    <s v="Bearish"/>
    <x v="1"/>
    <x v="1"/>
    <x v="1"/>
    <x v="1"/>
    <x v="1"/>
    <x v="1"/>
    <x v="1"/>
    <x v="1"/>
    <x v="1"/>
    <x v="1"/>
    <x v="1"/>
    <x v="3327"/>
  </r>
  <r>
    <d v="2010-10-14T00:00:00"/>
    <n v="395.6375122"/>
    <n v="398.15625"/>
    <n v="9193376"/>
    <x v="2"/>
    <s v="Oct"/>
    <s v="Q4"/>
    <x v="2"/>
    <x v="14"/>
    <s v="Bullish"/>
    <x v="0"/>
    <x v="0"/>
    <x v="1"/>
    <x v="1"/>
    <x v="1"/>
    <x v="1"/>
    <x v="1"/>
    <x v="1"/>
    <x v="1"/>
    <x v="1"/>
    <x v="1"/>
    <x v="3328"/>
  </r>
  <r>
    <d v="2010-10-13T00:00:00"/>
    <n v="385.125"/>
    <n v="394.1062622"/>
    <n v="13024504"/>
    <x v="3"/>
    <s v="Oct"/>
    <s v="Q4"/>
    <x v="2"/>
    <x v="14"/>
    <s v="Bullish"/>
    <x v="0"/>
    <x v="0"/>
    <x v="1"/>
    <x v="1"/>
    <x v="1"/>
    <x v="1"/>
    <x v="1"/>
    <x v="1"/>
    <x v="1"/>
    <x v="1"/>
    <x v="1"/>
    <x v="3329"/>
  </r>
  <r>
    <d v="2010-10-12T00:00:00"/>
    <n v="384"/>
    <n v="384.39999390000003"/>
    <n v="4625624"/>
    <x v="4"/>
    <s v="Oct"/>
    <s v="Q4"/>
    <x v="2"/>
    <x v="14"/>
    <s v="Bullish"/>
    <x v="0"/>
    <x v="0"/>
    <x v="1"/>
    <x v="1"/>
    <x v="1"/>
    <x v="1"/>
    <x v="1"/>
    <x v="1"/>
    <x v="1"/>
    <x v="1"/>
    <x v="1"/>
    <x v="3330"/>
  </r>
  <r>
    <d v="2010-10-11T00:00:00"/>
    <n v="385.03750609999997"/>
    <n v="384.30624390000003"/>
    <n v="4493832"/>
    <x v="0"/>
    <s v="Oct"/>
    <s v="Q4"/>
    <x v="2"/>
    <x v="14"/>
    <s v="Bearish"/>
    <x v="1"/>
    <x v="1"/>
    <x v="1"/>
    <x v="1"/>
    <x v="1"/>
    <x v="1"/>
    <x v="1"/>
    <x v="1"/>
    <x v="1"/>
    <x v="1"/>
    <x v="1"/>
    <x v="3331"/>
  </r>
  <r>
    <d v="2010-10-08T00:00:00"/>
    <n v="382.5"/>
    <n v="384.53750609999997"/>
    <n v="6548160"/>
    <x v="1"/>
    <s v="Oct"/>
    <s v="Q4"/>
    <x v="2"/>
    <x v="14"/>
    <s v="Bullish"/>
    <x v="0"/>
    <x v="0"/>
    <x v="1"/>
    <x v="1"/>
    <x v="1"/>
    <x v="1"/>
    <x v="1"/>
    <x v="1"/>
    <x v="1"/>
    <x v="1"/>
    <x v="1"/>
    <x v="3332"/>
  </r>
  <r>
    <d v="2010-10-07T00:00:00"/>
    <n v="386.125"/>
    <n v="381.68124390000003"/>
    <n v="6833672"/>
    <x v="2"/>
    <s v="Oct"/>
    <s v="Q4"/>
    <x v="2"/>
    <x v="14"/>
    <s v="Bearish"/>
    <x v="1"/>
    <x v="1"/>
    <x v="1"/>
    <x v="1"/>
    <x v="1"/>
    <x v="1"/>
    <x v="1"/>
    <x v="1"/>
    <x v="1"/>
    <x v="1"/>
    <x v="1"/>
    <x v="3333"/>
  </r>
  <r>
    <d v="2010-10-06T00:00:00"/>
    <n v="388.25"/>
    <n v="387.97500609999997"/>
    <n v="5788528"/>
    <x v="3"/>
    <s v="Oct"/>
    <s v="Q4"/>
    <x v="2"/>
    <x v="14"/>
    <s v="Bearish"/>
    <x v="0"/>
    <x v="0"/>
    <x v="1"/>
    <x v="1"/>
    <x v="1"/>
    <x v="1"/>
    <x v="1"/>
    <x v="1"/>
    <x v="1"/>
    <x v="1"/>
    <x v="1"/>
    <x v="3334"/>
  </r>
  <r>
    <d v="2010-10-05T00:00:00"/>
    <n v="384.375"/>
    <n v="385.58749390000003"/>
    <n v="5189152"/>
    <x v="4"/>
    <s v="Oct"/>
    <s v="Q4"/>
    <x v="2"/>
    <x v="14"/>
    <s v="Bullish"/>
    <x v="0"/>
    <x v="0"/>
    <x v="1"/>
    <x v="1"/>
    <x v="1"/>
    <x v="1"/>
    <x v="1"/>
    <x v="1"/>
    <x v="1"/>
    <x v="1"/>
    <x v="1"/>
    <x v="3335"/>
  </r>
  <r>
    <d v="2010-10-04T00:00:00"/>
    <n v="389"/>
    <n v="384.80624390000003"/>
    <n v="7636640"/>
    <x v="0"/>
    <s v="Oct"/>
    <s v="Q4"/>
    <x v="2"/>
    <x v="14"/>
    <s v="Bearish"/>
    <x v="1"/>
    <x v="1"/>
    <x v="1"/>
    <x v="1"/>
    <x v="1"/>
    <x v="1"/>
    <x v="1"/>
    <x v="1"/>
    <x v="1"/>
    <x v="1"/>
    <x v="1"/>
    <x v="3336"/>
  </r>
  <r>
    <d v="2010-10-01T00:00:00"/>
    <n v="381.375"/>
    <n v="387.7687378"/>
    <n v="8086512"/>
    <x v="1"/>
    <s v="Oct"/>
    <s v="Q4"/>
    <x v="2"/>
    <x v="14"/>
    <s v="Bullish"/>
    <x v="0"/>
    <x v="0"/>
    <x v="1"/>
    <x v="1"/>
    <x v="1"/>
    <x v="1"/>
    <x v="1"/>
    <x v="1"/>
    <x v="1"/>
    <x v="1"/>
    <x v="1"/>
    <x v="3337"/>
  </r>
  <r>
    <d v="2010-09-30T00:00:00"/>
    <n v="380.86874390000003"/>
    <n v="381.3125"/>
    <n v="13665816"/>
    <x v="2"/>
    <s v="Sep"/>
    <s v="Q3"/>
    <x v="3"/>
    <x v="14"/>
    <s v="Bullish"/>
    <x v="0"/>
    <x v="0"/>
    <x v="1"/>
    <x v="1"/>
    <x v="1"/>
    <x v="1"/>
    <x v="1"/>
    <x v="1"/>
    <x v="1"/>
    <x v="1"/>
    <x v="1"/>
    <x v="3338"/>
  </r>
  <r>
    <d v="2010-09-29T00:00:00"/>
    <n v="378.25"/>
    <n v="378.88125609999997"/>
    <n v="8972920"/>
    <x v="3"/>
    <s v="Sep"/>
    <s v="Q3"/>
    <x v="3"/>
    <x v="14"/>
    <s v="Bullish"/>
    <x v="0"/>
    <x v="0"/>
    <x v="1"/>
    <x v="1"/>
    <x v="1"/>
    <x v="1"/>
    <x v="1"/>
    <x v="1"/>
    <x v="1"/>
    <x v="1"/>
    <x v="1"/>
    <x v="3339"/>
  </r>
  <r>
    <d v="2010-09-28T00:00:00"/>
    <n v="378.125"/>
    <n v="377.0750122"/>
    <n v="6209144"/>
    <x v="4"/>
    <s v="Sep"/>
    <s v="Q3"/>
    <x v="3"/>
    <x v="14"/>
    <s v="Bearish"/>
    <x v="1"/>
    <x v="1"/>
    <x v="1"/>
    <x v="1"/>
    <x v="1"/>
    <x v="1"/>
    <x v="1"/>
    <x v="1"/>
    <x v="1"/>
    <x v="1"/>
    <x v="1"/>
    <x v="3340"/>
  </r>
  <r>
    <d v="2010-09-27T00:00:00"/>
    <n v="381.875"/>
    <n v="379.0750122"/>
    <n v="7210320"/>
    <x v="0"/>
    <s v="Sep"/>
    <s v="Q3"/>
    <x v="3"/>
    <x v="14"/>
    <s v="Bearish"/>
    <x v="1"/>
    <x v="1"/>
    <x v="1"/>
    <x v="1"/>
    <x v="1"/>
    <x v="1"/>
    <x v="1"/>
    <x v="1"/>
    <x v="1"/>
    <x v="1"/>
    <x v="1"/>
    <x v="3341"/>
  </r>
  <r>
    <d v="2010-09-24T00:00:00"/>
    <n v="377.8624878"/>
    <n v="381.1375122"/>
    <n v="8791520"/>
    <x v="1"/>
    <s v="Sep"/>
    <s v="Q3"/>
    <x v="3"/>
    <x v="14"/>
    <s v="Bullish"/>
    <x v="0"/>
    <x v="0"/>
    <x v="1"/>
    <x v="1"/>
    <x v="1"/>
    <x v="1"/>
    <x v="1"/>
    <x v="1"/>
    <x v="1"/>
    <x v="1"/>
    <x v="1"/>
    <x v="3342"/>
  </r>
  <r>
    <d v="2010-09-23T00:00:00"/>
    <n v="375.63125609999997"/>
    <n v="377.8624878"/>
    <n v="11181376"/>
    <x v="2"/>
    <s v="Sep"/>
    <s v="Q3"/>
    <x v="3"/>
    <x v="14"/>
    <s v="Bullish"/>
    <x v="0"/>
    <x v="0"/>
    <x v="1"/>
    <x v="1"/>
    <x v="1"/>
    <x v="1"/>
    <x v="1"/>
    <x v="1"/>
    <x v="1"/>
    <x v="1"/>
    <x v="1"/>
    <x v="3343"/>
  </r>
  <r>
    <d v="2010-09-22T00:00:00"/>
    <n v="382.5625"/>
    <n v="376.78750609999997"/>
    <n v="10806440"/>
    <x v="3"/>
    <s v="Sep"/>
    <s v="Q3"/>
    <x v="3"/>
    <x v="14"/>
    <s v="Bearish"/>
    <x v="1"/>
    <x v="1"/>
    <x v="1"/>
    <x v="1"/>
    <x v="1"/>
    <x v="1"/>
    <x v="1"/>
    <x v="1"/>
    <x v="1"/>
    <x v="1"/>
    <x v="1"/>
    <x v="3344"/>
  </r>
  <r>
    <d v="2010-09-21T00:00:00"/>
    <n v="376.875"/>
    <n v="382.3937378"/>
    <n v="9223912"/>
    <x v="4"/>
    <s v="Sep"/>
    <s v="Q3"/>
    <x v="3"/>
    <x v="14"/>
    <s v="Bullish"/>
    <x v="0"/>
    <x v="0"/>
    <x v="1"/>
    <x v="1"/>
    <x v="1"/>
    <x v="1"/>
    <x v="1"/>
    <x v="1"/>
    <x v="1"/>
    <x v="1"/>
    <x v="1"/>
    <x v="3345"/>
  </r>
  <r>
    <d v="2010-09-20T00:00:00"/>
    <n v="371.875"/>
    <n v="376.0750122"/>
    <n v="5025976"/>
    <x v="0"/>
    <s v="Sep"/>
    <s v="Q3"/>
    <x v="3"/>
    <x v="14"/>
    <s v="Bullish"/>
    <x v="0"/>
    <x v="0"/>
    <x v="1"/>
    <x v="1"/>
    <x v="1"/>
    <x v="1"/>
    <x v="1"/>
    <x v="1"/>
    <x v="1"/>
    <x v="1"/>
    <x v="1"/>
    <x v="3346"/>
  </r>
  <r>
    <d v="2010-09-17T00:00:00"/>
    <n v="370.74374390000003"/>
    <n v="371.2687378"/>
    <n v="8616488"/>
    <x v="1"/>
    <s v="Sep"/>
    <s v="Q3"/>
    <x v="3"/>
    <x v="14"/>
    <s v="Bullish"/>
    <x v="0"/>
    <x v="0"/>
    <x v="1"/>
    <x v="1"/>
    <x v="1"/>
    <x v="1"/>
    <x v="1"/>
    <x v="1"/>
    <x v="1"/>
    <x v="1"/>
    <x v="1"/>
    <x v="3347"/>
  </r>
  <r>
    <d v="2010-09-16T00:00:00"/>
    <n v="379.00625609999997"/>
    <n v="370.74374390000003"/>
    <n v="7088984"/>
    <x v="2"/>
    <s v="Sep"/>
    <s v="Q3"/>
    <x v="3"/>
    <x v="14"/>
    <s v="Bearish"/>
    <x v="1"/>
    <x v="1"/>
    <x v="1"/>
    <x v="1"/>
    <x v="1"/>
    <x v="1"/>
    <x v="1"/>
    <x v="1"/>
    <x v="1"/>
    <x v="1"/>
    <x v="1"/>
    <x v="3348"/>
  </r>
  <r>
    <d v="2010-09-15T00:00:00"/>
    <n v="371.875"/>
    <n v="381.6062622"/>
    <n v="14344648"/>
    <x v="3"/>
    <s v="Sep"/>
    <s v="Q3"/>
    <x v="3"/>
    <x v="14"/>
    <s v="Bullish"/>
    <x v="0"/>
    <x v="0"/>
    <x v="1"/>
    <x v="1"/>
    <x v="1"/>
    <x v="1"/>
    <x v="1"/>
    <x v="1"/>
    <x v="1"/>
    <x v="1"/>
    <x v="1"/>
    <x v="3349"/>
  </r>
  <r>
    <d v="2010-09-14T00:00:00"/>
    <n v="368.8250122"/>
    <n v="371.9500122"/>
    <n v="9767144"/>
    <x v="4"/>
    <s v="Sep"/>
    <s v="Q3"/>
    <x v="3"/>
    <x v="14"/>
    <s v="Bullish"/>
    <x v="0"/>
    <x v="0"/>
    <x v="1"/>
    <x v="1"/>
    <x v="1"/>
    <x v="1"/>
    <x v="1"/>
    <x v="1"/>
    <x v="1"/>
    <x v="1"/>
    <x v="1"/>
    <x v="3350"/>
  </r>
  <r>
    <d v="2010-09-13T00:00:00"/>
    <n v="361.25"/>
    <n v="367.1124878"/>
    <n v="6650488"/>
    <x v="0"/>
    <s v="Sep"/>
    <s v="Q3"/>
    <x v="3"/>
    <x v="14"/>
    <s v="Bullish"/>
    <x v="0"/>
    <x v="0"/>
    <x v="1"/>
    <x v="1"/>
    <x v="1"/>
    <x v="1"/>
    <x v="1"/>
    <x v="1"/>
    <x v="1"/>
    <x v="1"/>
    <x v="1"/>
    <x v="3351"/>
  </r>
  <r>
    <d v="2010-09-09T00:00:00"/>
    <n v="358.7625122"/>
    <n v="361.875"/>
    <n v="7591392"/>
    <x v="2"/>
    <s v="Sep"/>
    <s v="Q3"/>
    <x v="3"/>
    <x v="14"/>
    <s v="Bullish"/>
    <x v="0"/>
    <x v="0"/>
    <x v="1"/>
    <x v="1"/>
    <x v="1"/>
    <x v="1"/>
    <x v="1"/>
    <x v="1"/>
    <x v="1"/>
    <x v="1"/>
    <x v="1"/>
    <x v="3352"/>
  </r>
  <r>
    <d v="2010-09-08T00:00:00"/>
    <n v="357.125"/>
    <n v="359.9249878"/>
    <n v="9386496"/>
    <x v="3"/>
    <s v="Sep"/>
    <s v="Q3"/>
    <x v="3"/>
    <x v="14"/>
    <s v="Bullish"/>
    <x v="0"/>
    <x v="0"/>
    <x v="1"/>
    <x v="1"/>
    <x v="1"/>
    <x v="1"/>
    <x v="1"/>
    <x v="1"/>
    <x v="1"/>
    <x v="1"/>
    <x v="1"/>
    <x v="3353"/>
  </r>
  <r>
    <d v="2010-09-07T00:00:00"/>
    <n v="355"/>
    <n v="358.11874390000003"/>
    <n v="8321272"/>
    <x v="4"/>
    <s v="Sep"/>
    <s v="Q3"/>
    <x v="3"/>
    <x v="14"/>
    <s v="Bullish"/>
    <x v="0"/>
    <x v="0"/>
    <x v="1"/>
    <x v="1"/>
    <x v="1"/>
    <x v="1"/>
    <x v="1"/>
    <x v="1"/>
    <x v="1"/>
    <x v="1"/>
    <x v="1"/>
    <x v="3354"/>
  </r>
  <r>
    <d v="2010-09-06T00:00:00"/>
    <n v="348.28125"/>
    <n v="353.9562378"/>
    <n v="6391192"/>
    <x v="0"/>
    <s v="Sep"/>
    <s v="Q3"/>
    <x v="3"/>
    <x v="14"/>
    <s v="Bullish"/>
    <x v="0"/>
    <x v="0"/>
    <x v="1"/>
    <x v="1"/>
    <x v="1"/>
    <x v="1"/>
    <x v="1"/>
    <x v="1"/>
    <x v="1"/>
    <x v="1"/>
    <x v="1"/>
    <x v="3355"/>
  </r>
  <r>
    <d v="2010-09-03T00:00:00"/>
    <n v="345.1375122"/>
    <n v="347.18124390000003"/>
    <n v="7606688"/>
    <x v="1"/>
    <s v="Sep"/>
    <s v="Q3"/>
    <x v="3"/>
    <x v="14"/>
    <s v="Bullish"/>
    <x v="0"/>
    <x v="0"/>
    <x v="1"/>
    <x v="1"/>
    <x v="1"/>
    <x v="1"/>
    <x v="1"/>
    <x v="1"/>
    <x v="1"/>
    <x v="1"/>
    <x v="1"/>
    <x v="3356"/>
  </r>
  <r>
    <d v="2010-09-02T00:00:00"/>
    <n v="349.875"/>
    <n v="344.125"/>
    <n v="3402512"/>
    <x v="2"/>
    <s v="Sep"/>
    <s v="Q3"/>
    <x v="3"/>
    <x v="14"/>
    <s v="Bearish"/>
    <x v="1"/>
    <x v="1"/>
    <x v="1"/>
    <x v="1"/>
    <x v="1"/>
    <x v="1"/>
    <x v="1"/>
    <x v="1"/>
    <x v="1"/>
    <x v="1"/>
    <x v="1"/>
    <x v="3357"/>
  </r>
  <r>
    <d v="2010-09-01T00:00:00"/>
    <n v="339.2312622"/>
    <n v="347.0187378"/>
    <n v="10131800"/>
    <x v="3"/>
    <s v="Sep"/>
    <s v="Q3"/>
    <x v="3"/>
    <x v="14"/>
    <s v="Bullish"/>
    <x v="0"/>
    <x v="0"/>
    <x v="1"/>
    <x v="1"/>
    <x v="1"/>
    <x v="1"/>
    <x v="1"/>
    <x v="1"/>
    <x v="1"/>
    <x v="1"/>
    <x v="1"/>
    <x v="3358"/>
  </r>
  <r>
    <d v="2010-08-31T00:00:00"/>
    <n v="335.625"/>
    <n v="339.2312622"/>
    <n v="7722280"/>
    <x v="4"/>
    <s v="Aug"/>
    <s v="Q3"/>
    <x v="3"/>
    <x v="14"/>
    <s v="Bullish"/>
    <x v="0"/>
    <x v="0"/>
    <x v="1"/>
    <x v="1"/>
    <x v="1"/>
    <x v="1"/>
    <x v="1"/>
    <x v="1"/>
    <x v="1"/>
    <x v="1"/>
    <x v="1"/>
    <x v="3359"/>
  </r>
  <r>
    <d v="2010-08-30T00:00:00"/>
    <n v="339.9187622"/>
    <n v="337.55624390000003"/>
    <n v="4781168"/>
    <x v="0"/>
    <s v="Aug"/>
    <s v="Q3"/>
    <x v="3"/>
    <x v="14"/>
    <s v="Bearish"/>
    <x v="1"/>
    <x v="1"/>
    <x v="1"/>
    <x v="1"/>
    <x v="1"/>
    <x v="1"/>
    <x v="1"/>
    <x v="1"/>
    <x v="1"/>
    <x v="1"/>
    <x v="1"/>
    <x v="3360"/>
  </r>
  <r>
    <d v="2010-08-27T00:00:00"/>
    <n v="344.75"/>
    <n v="338.7374878"/>
    <n v="6973800"/>
    <x v="1"/>
    <s v="Aug"/>
    <s v="Q3"/>
    <x v="3"/>
    <x v="14"/>
    <s v="Bearish"/>
    <x v="1"/>
    <x v="1"/>
    <x v="1"/>
    <x v="1"/>
    <x v="1"/>
    <x v="1"/>
    <x v="1"/>
    <x v="1"/>
    <x v="1"/>
    <x v="1"/>
    <x v="1"/>
    <x v="3361"/>
  </r>
  <r>
    <d v="2010-08-26T00:00:00"/>
    <n v="346.875"/>
    <n v="345.7062378"/>
    <n v="7834984"/>
    <x v="2"/>
    <s v="Aug"/>
    <s v="Q3"/>
    <x v="3"/>
    <x v="14"/>
    <s v="Bearish"/>
    <x v="1"/>
    <x v="1"/>
    <x v="1"/>
    <x v="1"/>
    <x v="1"/>
    <x v="1"/>
    <x v="1"/>
    <x v="1"/>
    <x v="1"/>
    <x v="1"/>
    <x v="1"/>
    <x v="3362"/>
  </r>
  <r>
    <d v="2010-08-25T00:00:00"/>
    <n v="345.25"/>
    <n v="346.3624878"/>
    <n v="3502008"/>
    <x v="3"/>
    <s v="Aug"/>
    <s v="Q3"/>
    <x v="3"/>
    <x v="14"/>
    <s v="Bullish"/>
    <x v="0"/>
    <x v="0"/>
    <x v="1"/>
    <x v="1"/>
    <x v="1"/>
    <x v="1"/>
    <x v="1"/>
    <x v="1"/>
    <x v="1"/>
    <x v="1"/>
    <x v="1"/>
    <x v="3363"/>
  </r>
  <r>
    <d v="2010-08-24T00:00:00"/>
    <n v="348.625"/>
    <n v="345.65625"/>
    <n v="5247552"/>
    <x v="4"/>
    <s v="Aug"/>
    <s v="Q3"/>
    <x v="3"/>
    <x v="14"/>
    <s v="Bearish"/>
    <x v="1"/>
    <x v="1"/>
    <x v="1"/>
    <x v="1"/>
    <x v="1"/>
    <x v="1"/>
    <x v="1"/>
    <x v="1"/>
    <x v="1"/>
    <x v="1"/>
    <x v="1"/>
    <x v="3364"/>
  </r>
  <r>
    <d v="2010-08-23T00:00:00"/>
    <n v="346.5"/>
    <n v="350.3937378"/>
    <n v="4511832"/>
    <x v="0"/>
    <s v="Aug"/>
    <s v="Q3"/>
    <x v="3"/>
    <x v="14"/>
    <s v="Bullish"/>
    <x v="0"/>
    <x v="0"/>
    <x v="1"/>
    <x v="1"/>
    <x v="1"/>
    <x v="1"/>
    <x v="1"/>
    <x v="1"/>
    <x v="1"/>
    <x v="1"/>
    <x v="1"/>
    <x v="3365"/>
  </r>
  <r>
    <d v="2010-08-20T00:00:00"/>
    <n v="350.375"/>
    <n v="346.2000122"/>
    <n v="4624824"/>
    <x v="1"/>
    <s v="Aug"/>
    <s v="Q3"/>
    <x v="3"/>
    <x v="14"/>
    <s v="Bearish"/>
    <x v="1"/>
    <x v="1"/>
    <x v="1"/>
    <x v="1"/>
    <x v="1"/>
    <x v="1"/>
    <x v="1"/>
    <x v="1"/>
    <x v="1"/>
    <x v="1"/>
    <x v="1"/>
    <x v="3366"/>
  </r>
  <r>
    <d v="2010-08-19T00:00:00"/>
    <n v="351.875"/>
    <n v="350.5750122"/>
    <n v="4826744"/>
    <x v="2"/>
    <s v="Aug"/>
    <s v="Q3"/>
    <x v="3"/>
    <x v="14"/>
    <s v="Bearish"/>
    <x v="1"/>
    <x v="1"/>
    <x v="1"/>
    <x v="1"/>
    <x v="1"/>
    <x v="1"/>
    <x v="1"/>
    <x v="1"/>
    <x v="1"/>
    <x v="1"/>
    <x v="1"/>
    <x v="3367"/>
  </r>
  <r>
    <d v="2010-08-18T00:00:00"/>
    <n v="345.6375122"/>
    <n v="350.90625"/>
    <n v="6128144"/>
    <x v="3"/>
    <s v="Aug"/>
    <s v="Q3"/>
    <x v="3"/>
    <x v="14"/>
    <s v="Bullish"/>
    <x v="0"/>
    <x v="0"/>
    <x v="1"/>
    <x v="1"/>
    <x v="1"/>
    <x v="1"/>
    <x v="1"/>
    <x v="1"/>
    <x v="1"/>
    <x v="1"/>
    <x v="1"/>
    <x v="3368"/>
  </r>
  <r>
    <d v="2010-08-17T00:00:00"/>
    <n v="344.375"/>
    <n v="343.8125"/>
    <n v="5140640"/>
    <x v="4"/>
    <s v="Aug"/>
    <s v="Q3"/>
    <x v="3"/>
    <x v="14"/>
    <s v="Bearish"/>
    <x v="1"/>
    <x v="1"/>
    <x v="1"/>
    <x v="1"/>
    <x v="1"/>
    <x v="1"/>
    <x v="1"/>
    <x v="1"/>
    <x v="1"/>
    <x v="1"/>
    <x v="1"/>
    <x v="3369"/>
  </r>
  <r>
    <d v="2010-08-16T00:00:00"/>
    <n v="345"/>
    <n v="345.2374878"/>
    <n v="5193608"/>
    <x v="0"/>
    <s v="Aug"/>
    <s v="Q3"/>
    <x v="3"/>
    <x v="14"/>
    <s v="Bullish"/>
    <x v="1"/>
    <x v="1"/>
    <x v="1"/>
    <x v="1"/>
    <x v="1"/>
    <x v="1"/>
    <x v="1"/>
    <x v="1"/>
    <x v="1"/>
    <x v="1"/>
    <x v="1"/>
    <x v="3370"/>
  </r>
  <r>
    <d v="2010-08-13T00:00:00"/>
    <n v="346.875"/>
    <n v="347.15625"/>
    <n v="5561808"/>
    <x v="1"/>
    <s v="Aug"/>
    <s v="Q3"/>
    <x v="3"/>
    <x v="14"/>
    <s v="Bullish"/>
    <x v="0"/>
    <x v="0"/>
    <x v="1"/>
    <x v="1"/>
    <x v="1"/>
    <x v="1"/>
    <x v="1"/>
    <x v="1"/>
    <x v="1"/>
    <x v="1"/>
    <x v="1"/>
    <x v="3371"/>
  </r>
  <r>
    <d v="2010-08-12T00:00:00"/>
    <n v="349.5"/>
    <n v="346.58749390000003"/>
    <n v="6973400"/>
    <x v="2"/>
    <s v="Aug"/>
    <s v="Q3"/>
    <x v="3"/>
    <x v="14"/>
    <s v="Bearish"/>
    <x v="1"/>
    <x v="1"/>
    <x v="1"/>
    <x v="1"/>
    <x v="1"/>
    <x v="1"/>
    <x v="1"/>
    <x v="1"/>
    <x v="1"/>
    <x v="1"/>
    <x v="1"/>
    <x v="3372"/>
  </r>
  <r>
    <d v="2010-08-11T00:00:00"/>
    <n v="354.25"/>
    <n v="351.3624878"/>
    <n v="5344800"/>
    <x v="3"/>
    <s v="Aug"/>
    <s v="Q3"/>
    <x v="3"/>
    <x v="14"/>
    <s v="Bearish"/>
    <x v="1"/>
    <x v="1"/>
    <x v="1"/>
    <x v="1"/>
    <x v="1"/>
    <x v="1"/>
    <x v="1"/>
    <x v="1"/>
    <x v="1"/>
    <x v="1"/>
    <x v="1"/>
    <x v="3373"/>
  </r>
  <r>
    <d v="2010-08-10T00:00:00"/>
    <n v="358.75"/>
    <n v="353.63125609999997"/>
    <n v="4811984"/>
    <x v="4"/>
    <s v="Aug"/>
    <s v="Q3"/>
    <x v="3"/>
    <x v="14"/>
    <s v="Bearish"/>
    <x v="1"/>
    <x v="1"/>
    <x v="1"/>
    <x v="1"/>
    <x v="1"/>
    <x v="1"/>
    <x v="1"/>
    <x v="1"/>
    <x v="1"/>
    <x v="1"/>
    <x v="1"/>
    <x v="3374"/>
  </r>
  <r>
    <d v="2010-08-09T00:00:00"/>
    <n v="356.0625"/>
    <n v="359.3312378"/>
    <n v="4201544"/>
    <x v="0"/>
    <s v="Aug"/>
    <s v="Q3"/>
    <x v="3"/>
    <x v="14"/>
    <s v="Bullish"/>
    <x v="0"/>
    <x v="0"/>
    <x v="1"/>
    <x v="1"/>
    <x v="1"/>
    <x v="1"/>
    <x v="1"/>
    <x v="1"/>
    <x v="1"/>
    <x v="1"/>
    <x v="1"/>
    <x v="3375"/>
  </r>
  <r>
    <d v="2010-08-06T00:00:00"/>
    <n v="357.625"/>
    <n v="357.97500609999997"/>
    <n v="3676480"/>
    <x v="1"/>
    <s v="Aug"/>
    <s v="Q3"/>
    <x v="3"/>
    <x v="14"/>
    <s v="Bullish"/>
    <x v="1"/>
    <x v="1"/>
    <x v="1"/>
    <x v="1"/>
    <x v="1"/>
    <x v="1"/>
    <x v="1"/>
    <x v="1"/>
    <x v="1"/>
    <x v="1"/>
    <x v="1"/>
    <x v="3376"/>
  </r>
  <r>
    <d v="2010-08-05T00:00:00"/>
    <n v="360"/>
    <n v="358.65625"/>
    <n v="6594296"/>
    <x v="2"/>
    <s v="Aug"/>
    <s v="Q3"/>
    <x v="3"/>
    <x v="14"/>
    <s v="Bearish"/>
    <x v="1"/>
    <x v="1"/>
    <x v="1"/>
    <x v="1"/>
    <x v="1"/>
    <x v="1"/>
    <x v="1"/>
    <x v="1"/>
    <x v="1"/>
    <x v="1"/>
    <x v="1"/>
    <x v="3377"/>
  </r>
  <r>
    <d v="2010-08-04T00:00:00"/>
    <n v="348.75"/>
    <n v="359.3125"/>
    <n v="9536024"/>
    <x v="3"/>
    <s v="Aug"/>
    <s v="Q3"/>
    <x v="3"/>
    <x v="14"/>
    <s v="Bullish"/>
    <x v="0"/>
    <x v="0"/>
    <x v="1"/>
    <x v="1"/>
    <x v="1"/>
    <x v="1"/>
    <x v="1"/>
    <x v="1"/>
    <x v="1"/>
    <x v="1"/>
    <x v="1"/>
    <x v="3378"/>
  </r>
  <r>
    <d v="2010-08-03T00:00:00"/>
    <n v="350.625"/>
    <n v="348.03750609999997"/>
    <n v="2434584"/>
    <x v="4"/>
    <s v="Aug"/>
    <s v="Q3"/>
    <x v="3"/>
    <x v="14"/>
    <s v="Bearish"/>
    <x v="1"/>
    <x v="1"/>
    <x v="1"/>
    <x v="1"/>
    <x v="1"/>
    <x v="1"/>
    <x v="1"/>
    <x v="1"/>
    <x v="1"/>
    <x v="1"/>
    <x v="1"/>
    <x v="3379"/>
  </r>
  <r>
    <d v="2010-08-02T00:00:00"/>
    <n v="350"/>
    <n v="349.61874390000003"/>
    <n v="3815232"/>
    <x v="0"/>
    <s v="Aug"/>
    <s v="Q3"/>
    <x v="3"/>
    <x v="14"/>
    <s v="Bearish"/>
    <x v="0"/>
    <x v="0"/>
    <x v="1"/>
    <x v="1"/>
    <x v="1"/>
    <x v="1"/>
    <x v="1"/>
    <x v="1"/>
    <x v="1"/>
    <x v="1"/>
    <x v="1"/>
    <x v="3380"/>
  </r>
  <r>
    <d v="2010-07-30T00:00:00"/>
    <n v="351.875"/>
    <n v="348.5499878"/>
    <n v="4472672"/>
    <x v="1"/>
    <s v="Jul"/>
    <s v="Q3"/>
    <x v="3"/>
    <x v="14"/>
    <s v="Bearish"/>
    <x v="1"/>
    <x v="1"/>
    <x v="1"/>
    <x v="1"/>
    <x v="1"/>
    <x v="1"/>
    <x v="1"/>
    <x v="1"/>
    <x v="1"/>
    <x v="1"/>
    <x v="1"/>
    <x v="3381"/>
  </r>
  <r>
    <d v="2010-07-29T00:00:00"/>
    <n v="353.10000609999997"/>
    <n v="354.1437378"/>
    <n v="3613008"/>
    <x v="2"/>
    <s v="Jul"/>
    <s v="Q3"/>
    <x v="3"/>
    <x v="14"/>
    <s v="Bullish"/>
    <x v="0"/>
    <x v="0"/>
    <x v="1"/>
    <x v="1"/>
    <x v="1"/>
    <x v="1"/>
    <x v="1"/>
    <x v="1"/>
    <x v="1"/>
    <x v="1"/>
    <x v="1"/>
    <x v="3382"/>
  </r>
  <r>
    <d v="2010-07-28T00:00:00"/>
    <n v="353.625"/>
    <n v="354.0125122"/>
    <n v="3725168"/>
    <x v="3"/>
    <s v="Jul"/>
    <s v="Q3"/>
    <x v="3"/>
    <x v="14"/>
    <s v="Bullish"/>
    <x v="0"/>
    <x v="0"/>
    <x v="1"/>
    <x v="1"/>
    <x v="1"/>
    <x v="1"/>
    <x v="1"/>
    <x v="1"/>
    <x v="1"/>
    <x v="1"/>
    <x v="1"/>
    <x v="3383"/>
  </r>
  <r>
    <d v="2010-07-27T00:00:00"/>
    <n v="350.375"/>
    <n v="353.60000609999997"/>
    <n v="5093960"/>
    <x v="4"/>
    <s v="Jul"/>
    <s v="Q3"/>
    <x v="3"/>
    <x v="14"/>
    <s v="Bullish"/>
    <x v="0"/>
    <x v="0"/>
    <x v="1"/>
    <x v="1"/>
    <x v="1"/>
    <x v="1"/>
    <x v="1"/>
    <x v="1"/>
    <x v="1"/>
    <x v="1"/>
    <x v="1"/>
    <x v="3384"/>
  </r>
  <r>
    <d v="2010-07-26T00:00:00"/>
    <n v="348.75"/>
    <n v="350.55624390000003"/>
    <n v="4470816"/>
    <x v="0"/>
    <s v="Jul"/>
    <s v="Q3"/>
    <x v="3"/>
    <x v="14"/>
    <s v="Bullish"/>
    <x v="0"/>
    <x v="0"/>
    <x v="1"/>
    <x v="1"/>
    <x v="1"/>
    <x v="1"/>
    <x v="1"/>
    <x v="1"/>
    <x v="1"/>
    <x v="1"/>
    <x v="1"/>
    <x v="3385"/>
  </r>
  <r>
    <d v="2010-07-23T00:00:00"/>
    <n v="348.375"/>
    <n v="348.30624390000003"/>
    <n v="5323096"/>
    <x v="1"/>
    <s v="Jul"/>
    <s v="Q3"/>
    <x v="3"/>
    <x v="14"/>
    <s v="Bearish"/>
    <x v="0"/>
    <x v="0"/>
    <x v="1"/>
    <x v="1"/>
    <x v="1"/>
    <x v="1"/>
    <x v="1"/>
    <x v="1"/>
    <x v="1"/>
    <x v="1"/>
    <x v="1"/>
    <x v="3386"/>
  </r>
  <r>
    <d v="2010-07-22T00:00:00"/>
    <n v="345.59375"/>
    <n v="344.3125"/>
    <n v="8226952"/>
    <x v="2"/>
    <s v="Jul"/>
    <s v="Q3"/>
    <x v="3"/>
    <x v="14"/>
    <s v="Bearish"/>
    <x v="1"/>
    <x v="1"/>
    <x v="1"/>
    <x v="1"/>
    <x v="1"/>
    <x v="1"/>
    <x v="1"/>
    <x v="1"/>
    <x v="1"/>
    <x v="1"/>
    <x v="1"/>
    <x v="3387"/>
  </r>
  <r>
    <d v="2010-07-21T00:00:00"/>
    <n v="345.91250609999997"/>
    <n v="346.4562378"/>
    <n v="2634480"/>
    <x v="3"/>
    <s v="Jul"/>
    <s v="Q3"/>
    <x v="3"/>
    <x v="14"/>
    <s v="Bullish"/>
    <x v="0"/>
    <x v="0"/>
    <x v="1"/>
    <x v="1"/>
    <x v="1"/>
    <x v="1"/>
    <x v="1"/>
    <x v="1"/>
    <x v="1"/>
    <x v="1"/>
    <x v="1"/>
    <x v="3388"/>
  </r>
  <r>
    <d v="2010-07-20T00:00:00"/>
    <n v="346.30624390000003"/>
    <n v="344.9562378"/>
    <n v="5054736"/>
    <x v="4"/>
    <s v="Jul"/>
    <s v="Q3"/>
    <x v="3"/>
    <x v="14"/>
    <s v="Bearish"/>
    <x v="1"/>
    <x v="1"/>
    <x v="1"/>
    <x v="1"/>
    <x v="1"/>
    <x v="1"/>
    <x v="1"/>
    <x v="1"/>
    <x v="1"/>
    <x v="1"/>
    <x v="1"/>
    <x v="3389"/>
  </r>
  <r>
    <d v="2010-07-19T00:00:00"/>
    <n v="343.625"/>
    <n v="346.30624390000003"/>
    <n v="7047120"/>
    <x v="0"/>
    <s v="Jul"/>
    <s v="Q3"/>
    <x v="3"/>
    <x v="14"/>
    <s v="Bullish"/>
    <x v="1"/>
    <x v="1"/>
    <x v="1"/>
    <x v="1"/>
    <x v="1"/>
    <x v="1"/>
    <x v="1"/>
    <x v="1"/>
    <x v="1"/>
    <x v="1"/>
    <x v="1"/>
    <x v="3390"/>
  </r>
  <r>
    <d v="2010-07-16T00:00:00"/>
    <n v="344.375"/>
    <n v="347.125"/>
    <n v="8205560"/>
    <x v="1"/>
    <s v="Jul"/>
    <s v="Q3"/>
    <x v="3"/>
    <x v="14"/>
    <s v="Bullish"/>
    <x v="0"/>
    <x v="0"/>
    <x v="1"/>
    <x v="1"/>
    <x v="1"/>
    <x v="1"/>
    <x v="1"/>
    <x v="1"/>
    <x v="1"/>
    <x v="1"/>
    <x v="1"/>
    <x v="3391"/>
  </r>
  <r>
    <d v="2010-07-15T00:00:00"/>
    <n v="343.61874390000003"/>
    <n v="344.9500122"/>
    <n v="8328136"/>
    <x v="2"/>
    <s v="Jul"/>
    <s v="Q3"/>
    <x v="3"/>
    <x v="14"/>
    <s v="Bullish"/>
    <x v="0"/>
    <x v="0"/>
    <x v="1"/>
    <x v="1"/>
    <x v="1"/>
    <x v="1"/>
    <x v="1"/>
    <x v="1"/>
    <x v="1"/>
    <x v="1"/>
    <x v="1"/>
    <x v="3392"/>
  </r>
  <r>
    <d v="2010-07-14T00:00:00"/>
    <n v="348.74374390000003"/>
    <n v="342.8624878"/>
    <n v="14193928"/>
    <x v="3"/>
    <s v="Jul"/>
    <s v="Q3"/>
    <x v="3"/>
    <x v="14"/>
    <s v="Bearish"/>
    <x v="1"/>
    <x v="1"/>
    <x v="1"/>
    <x v="1"/>
    <x v="1"/>
    <x v="1"/>
    <x v="1"/>
    <x v="1"/>
    <x v="1"/>
    <x v="1"/>
    <x v="1"/>
    <x v="3393"/>
  </r>
  <r>
    <d v="2010-07-13T00:00:00"/>
    <n v="358.75"/>
    <n v="349.59375"/>
    <n v="25502384"/>
    <x v="4"/>
    <s v="Jul"/>
    <s v="Q3"/>
    <x v="3"/>
    <x v="14"/>
    <s v="Bearish"/>
    <x v="1"/>
    <x v="1"/>
    <x v="1"/>
    <x v="1"/>
    <x v="1"/>
    <x v="1"/>
    <x v="1"/>
    <x v="1"/>
    <x v="1"/>
    <x v="1"/>
    <x v="1"/>
    <x v="3394"/>
  </r>
  <r>
    <d v="2010-07-12T00:00:00"/>
    <n v="356.25625609999997"/>
    <n v="361.9874878"/>
    <n v="8597240"/>
    <x v="0"/>
    <s v="Jul"/>
    <s v="Q3"/>
    <x v="3"/>
    <x v="14"/>
    <s v="Bullish"/>
    <x v="0"/>
    <x v="0"/>
    <x v="1"/>
    <x v="1"/>
    <x v="1"/>
    <x v="1"/>
    <x v="1"/>
    <x v="1"/>
    <x v="1"/>
    <x v="1"/>
    <x v="1"/>
    <x v="3395"/>
  </r>
  <r>
    <d v="2010-07-09T00:00:00"/>
    <n v="354.7625122"/>
    <n v="359.22500609999997"/>
    <n v="7859112"/>
    <x v="1"/>
    <s v="Jul"/>
    <s v="Q3"/>
    <x v="3"/>
    <x v="14"/>
    <s v="Bullish"/>
    <x v="0"/>
    <x v="0"/>
    <x v="1"/>
    <x v="1"/>
    <x v="1"/>
    <x v="1"/>
    <x v="1"/>
    <x v="1"/>
    <x v="1"/>
    <x v="1"/>
    <x v="1"/>
    <x v="3396"/>
  </r>
  <r>
    <d v="2010-07-08T00:00:00"/>
    <n v="350.75"/>
    <n v="353.5625"/>
    <n v="6278192"/>
    <x v="2"/>
    <s v="Jul"/>
    <s v="Q3"/>
    <x v="3"/>
    <x v="14"/>
    <s v="Bullish"/>
    <x v="0"/>
    <x v="0"/>
    <x v="1"/>
    <x v="1"/>
    <x v="1"/>
    <x v="1"/>
    <x v="1"/>
    <x v="1"/>
    <x v="1"/>
    <x v="1"/>
    <x v="1"/>
    <x v="3397"/>
  </r>
  <r>
    <d v="2010-07-07T00:00:00"/>
    <n v="349.9500122"/>
    <n v="347.71875"/>
    <n v="5923392"/>
    <x v="3"/>
    <s v="Jul"/>
    <s v="Q3"/>
    <x v="3"/>
    <x v="14"/>
    <s v="Bearish"/>
    <x v="1"/>
    <x v="1"/>
    <x v="1"/>
    <x v="1"/>
    <x v="1"/>
    <x v="1"/>
    <x v="1"/>
    <x v="1"/>
    <x v="1"/>
    <x v="1"/>
    <x v="1"/>
    <x v="3398"/>
  </r>
  <r>
    <d v="2010-07-06T00:00:00"/>
    <n v="342.875"/>
    <n v="348.1375122"/>
    <n v="5872600"/>
    <x v="4"/>
    <s v="Jul"/>
    <s v="Q3"/>
    <x v="3"/>
    <x v="14"/>
    <s v="Bullish"/>
    <x v="0"/>
    <x v="0"/>
    <x v="1"/>
    <x v="1"/>
    <x v="1"/>
    <x v="1"/>
    <x v="1"/>
    <x v="1"/>
    <x v="1"/>
    <x v="1"/>
    <x v="1"/>
    <x v="3399"/>
  </r>
  <r>
    <d v="2010-07-05T00:00:00"/>
    <n v="341.25"/>
    <n v="342.93124390000003"/>
    <n v="3616720"/>
    <x v="0"/>
    <s v="Jul"/>
    <s v="Q3"/>
    <x v="3"/>
    <x v="14"/>
    <s v="Bullish"/>
    <x v="0"/>
    <x v="0"/>
    <x v="1"/>
    <x v="1"/>
    <x v="1"/>
    <x v="1"/>
    <x v="1"/>
    <x v="1"/>
    <x v="1"/>
    <x v="1"/>
    <x v="1"/>
    <x v="3400"/>
  </r>
  <r>
    <d v="2010-07-02T00:00:00"/>
    <n v="346.86874390000003"/>
    <n v="340.9375"/>
    <n v="11169440"/>
    <x v="1"/>
    <s v="Jul"/>
    <s v="Q3"/>
    <x v="3"/>
    <x v="14"/>
    <s v="Bearish"/>
    <x v="1"/>
    <x v="1"/>
    <x v="1"/>
    <x v="1"/>
    <x v="1"/>
    <x v="1"/>
    <x v="1"/>
    <x v="1"/>
    <x v="1"/>
    <x v="1"/>
    <x v="1"/>
    <x v="3401"/>
  </r>
  <r>
    <d v="2010-07-01T00:00:00"/>
    <n v="348.875"/>
    <n v="345.88125609999997"/>
    <n v="5847248"/>
    <x v="2"/>
    <s v="Jul"/>
    <s v="Q3"/>
    <x v="3"/>
    <x v="14"/>
    <s v="Bearish"/>
    <x v="1"/>
    <x v="1"/>
    <x v="1"/>
    <x v="1"/>
    <x v="1"/>
    <x v="1"/>
    <x v="1"/>
    <x v="1"/>
    <x v="1"/>
    <x v="1"/>
    <x v="1"/>
    <x v="3402"/>
  </r>
  <r>
    <d v="2010-06-30T00:00:00"/>
    <n v="347.25"/>
    <n v="348.875"/>
    <n v="9449976"/>
    <x v="3"/>
    <s v="Jun"/>
    <s v="Q2"/>
    <x v="0"/>
    <x v="14"/>
    <s v="Bullish"/>
    <x v="1"/>
    <x v="1"/>
    <x v="1"/>
    <x v="1"/>
    <x v="1"/>
    <x v="1"/>
    <x v="1"/>
    <x v="1"/>
    <x v="1"/>
    <x v="1"/>
    <x v="1"/>
    <x v="3403"/>
  </r>
  <r>
    <d v="2010-06-29T00:00:00"/>
    <n v="349.13125609999997"/>
    <n v="349.19375609999997"/>
    <n v="3773072"/>
    <x v="4"/>
    <s v="Jun"/>
    <s v="Q2"/>
    <x v="0"/>
    <x v="14"/>
    <s v="Bullish"/>
    <x v="1"/>
    <x v="1"/>
    <x v="1"/>
    <x v="1"/>
    <x v="1"/>
    <x v="1"/>
    <x v="1"/>
    <x v="1"/>
    <x v="1"/>
    <x v="1"/>
    <x v="1"/>
    <x v="3404"/>
  </r>
  <r>
    <d v="2010-06-28T00:00:00"/>
    <n v="346.25"/>
    <n v="351.125"/>
    <n v="3834168"/>
    <x v="0"/>
    <s v="Jun"/>
    <s v="Q2"/>
    <x v="0"/>
    <x v="14"/>
    <s v="Bullish"/>
    <x v="0"/>
    <x v="0"/>
    <x v="1"/>
    <x v="1"/>
    <x v="1"/>
    <x v="1"/>
    <x v="1"/>
    <x v="1"/>
    <x v="1"/>
    <x v="1"/>
    <x v="1"/>
    <x v="3405"/>
  </r>
  <r>
    <d v="2010-06-25T00:00:00"/>
    <n v="351.25"/>
    <n v="347.21249390000003"/>
    <n v="3345664"/>
    <x v="1"/>
    <s v="Jun"/>
    <s v="Q2"/>
    <x v="0"/>
    <x v="14"/>
    <s v="Bearish"/>
    <x v="1"/>
    <x v="1"/>
    <x v="1"/>
    <x v="1"/>
    <x v="1"/>
    <x v="1"/>
    <x v="1"/>
    <x v="1"/>
    <x v="1"/>
    <x v="1"/>
    <x v="1"/>
    <x v="3406"/>
  </r>
  <r>
    <d v="2010-06-24T00:00:00"/>
    <n v="351.7999878"/>
    <n v="352.83749390000003"/>
    <n v="12316104"/>
    <x v="2"/>
    <s v="Jun"/>
    <s v="Q2"/>
    <x v="0"/>
    <x v="14"/>
    <s v="Bullish"/>
    <x v="0"/>
    <x v="0"/>
    <x v="1"/>
    <x v="1"/>
    <x v="1"/>
    <x v="1"/>
    <x v="1"/>
    <x v="1"/>
    <x v="1"/>
    <x v="1"/>
    <x v="1"/>
    <x v="3407"/>
  </r>
  <r>
    <d v="2010-06-23T00:00:00"/>
    <n v="343.3875122"/>
    <n v="349.71875"/>
    <n v="4948088"/>
    <x v="3"/>
    <s v="Jun"/>
    <s v="Q2"/>
    <x v="0"/>
    <x v="14"/>
    <s v="Bullish"/>
    <x v="0"/>
    <x v="0"/>
    <x v="1"/>
    <x v="1"/>
    <x v="1"/>
    <x v="1"/>
    <x v="1"/>
    <x v="1"/>
    <x v="1"/>
    <x v="1"/>
    <x v="1"/>
    <x v="3408"/>
  </r>
  <r>
    <d v="2010-06-22T00:00:00"/>
    <n v="348.75"/>
    <n v="345.8875122"/>
    <n v="4763688"/>
    <x v="4"/>
    <s v="Jun"/>
    <s v="Q2"/>
    <x v="0"/>
    <x v="14"/>
    <s v="Bearish"/>
    <x v="1"/>
    <x v="1"/>
    <x v="1"/>
    <x v="1"/>
    <x v="1"/>
    <x v="1"/>
    <x v="1"/>
    <x v="1"/>
    <x v="1"/>
    <x v="1"/>
    <x v="1"/>
    <x v="3409"/>
  </r>
  <r>
    <d v="2010-06-21T00:00:00"/>
    <n v="349.9249878"/>
    <n v="350.10000609999997"/>
    <n v="7164752"/>
    <x v="0"/>
    <s v="Jun"/>
    <s v="Q2"/>
    <x v="0"/>
    <x v="14"/>
    <s v="Bullish"/>
    <x v="0"/>
    <x v="0"/>
    <x v="1"/>
    <x v="1"/>
    <x v="1"/>
    <x v="1"/>
    <x v="1"/>
    <x v="1"/>
    <x v="1"/>
    <x v="1"/>
    <x v="1"/>
    <x v="3410"/>
  </r>
  <r>
    <d v="2010-06-18T00:00:00"/>
    <n v="338.4812622"/>
    <n v="348.27499390000003"/>
    <n v="8356232"/>
    <x v="1"/>
    <s v="Jun"/>
    <s v="Q2"/>
    <x v="0"/>
    <x v="14"/>
    <s v="Bullish"/>
    <x v="0"/>
    <x v="0"/>
    <x v="1"/>
    <x v="1"/>
    <x v="1"/>
    <x v="1"/>
    <x v="1"/>
    <x v="1"/>
    <x v="1"/>
    <x v="1"/>
    <x v="1"/>
    <x v="3411"/>
  </r>
  <r>
    <d v="2010-06-17T00:00:00"/>
    <n v="347"/>
    <n v="345.6062622"/>
    <n v="5639240"/>
    <x v="2"/>
    <s v="Jun"/>
    <s v="Q2"/>
    <x v="0"/>
    <x v="14"/>
    <s v="Bearish"/>
    <x v="1"/>
    <x v="1"/>
    <x v="1"/>
    <x v="1"/>
    <x v="1"/>
    <x v="1"/>
    <x v="1"/>
    <x v="1"/>
    <x v="1"/>
    <x v="1"/>
    <x v="1"/>
    <x v="3412"/>
  </r>
  <r>
    <d v="2010-06-16T00:00:00"/>
    <n v="344.3624878"/>
    <n v="346.1749878"/>
    <n v="5720064"/>
    <x v="3"/>
    <s v="Jun"/>
    <s v="Q2"/>
    <x v="0"/>
    <x v="14"/>
    <s v="Bullish"/>
    <x v="0"/>
    <x v="0"/>
    <x v="1"/>
    <x v="1"/>
    <x v="1"/>
    <x v="1"/>
    <x v="1"/>
    <x v="1"/>
    <x v="1"/>
    <x v="1"/>
    <x v="1"/>
    <x v="3413"/>
  </r>
  <r>
    <d v="2010-06-15T00:00:00"/>
    <n v="343.3125"/>
    <n v="341.83749390000003"/>
    <n v="7946312"/>
    <x v="4"/>
    <s v="Jun"/>
    <s v="Q2"/>
    <x v="0"/>
    <x v="14"/>
    <s v="Bearish"/>
    <x v="1"/>
    <x v="1"/>
    <x v="1"/>
    <x v="1"/>
    <x v="1"/>
    <x v="1"/>
    <x v="1"/>
    <x v="1"/>
    <x v="1"/>
    <x v="1"/>
    <x v="1"/>
    <x v="3414"/>
  </r>
  <r>
    <d v="2010-06-14T00:00:00"/>
    <n v="331.2625122"/>
    <n v="343.2999878"/>
    <n v="9728848"/>
    <x v="0"/>
    <s v="Jun"/>
    <s v="Q2"/>
    <x v="0"/>
    <x v="14"/>
    <s v="Bullish"/>
    <x v="0"/>
    <x v="0"/>
    <x v="1"/>
    <x v="1"/>
    <x v="1"/>
    <x v="1"/>
    <x v="1"/>
    <x v="1"/>
    <x v="1"/>
    <x v="1"/>
    <x v="1"/>
    <x v="3415"/>
  </r>
  <r>
    <d v="2010-06-11T00:00:00"/>
    <n v="333.1124878"/>
    <n v="328.84375"/>
    <n v="9912864"/>
    <x v="1"/>
    <s v="Jun"/>
    <s v="Q2"/>
    <x v="0"/>
    <x v="14"/>
    <s v="Bearish"/>
    <x v="1"/>
    <x v="1"/>
    <x v="1"/>
    <x v="1"/>
    <x v="1"/>
    <x v="1"/>
    <x v="1"/>
    <x v="1"/>
    <x v="1"/>
    <x v="1"/>
    <x v="1"/>
    <x v="3416"/>
  </r>
  <r>
    <d v="2010-06-10T00:00:00"/>
    <n v="328.14999390000003"/>
    <n v="330.69375609999997"/>
    <n v="5187448"/>
    <x v="2"/>
    <s v="Jun"/>
    <s v="Q2"/>
    <x v="0"/>
    <x v="14"/>
    <s v="Bullish"/>
    <x v="0"/>
    <x v="0"/>
    <x v="1"/>
    <x v="1"/>
    <x v="1"/>
    <x v="1"/>
    <x v="1"/>
    <x v="1"/>
    <x v="1"/>
    <x v="1"/>
    <x v="1"/>
    <x v="3417"/>
  </r>
  <r>
    <d v="2010-06-09T00:00:00"/>
    <n v="333.5"/>
    <n v="328.11874390000003"/>
    <n v="5427120"/>
    <x v="3"/>
    <s v="Jun"/>
    <s v="Q2"/>
    <x v="0"/>
    <x v="14"/>
    <s v="Bearish"/>
    <x v="1"/>
    <x v="1"/>
    <x v="1"/>
    <x v="1"/>
    <x v="1"/>
    <x v="1"/>
    <x v="1"/>
    <x v="1"/>
    <x v="1"/>
    <x v="1"/>
    <x v="1"/>
    <x v="3418"/>
  </r>
  <r>
    <d v="2010-06-08T00:00:00"/>
    <n v="333.9562378"/>
    <n v="331.8125"/>
    <n v="6651144"/>
    <x v="4"/>
    <s v="Jun"/>
    <s v="Q2"/>
    <x v="0"/>
    <x v="14"/>
    <s v="Bearish"/>
    <x v="1"/>
    <x v="1"/>
    <x v="1"/>
    <x v="1"/>
    <x v="1"/>
    <x v="1"/>
    <x v="1"/>
    <x v="1"/>
    <x v="1"/>
    <x v="1"/>
    <x v="1"/>
    <x v="3419"/>
  </r>
  <r>
    <d v="2010-06-07T00:00:00"/>
    <n v="338.75"/>
    <n v="333.9562378"/>
    <n v="7781952"/>
    <x v="0"/>
    <s v="Jun"/>
    <s v="Q2"/>
    <x v="0"/>
    <x v="14"/>
    <s v="Bearish"/>
    <x v="1"/>
    <x v="1"/>
    <x v="1"/>
    <x v="1"/>
    <x v="1"/>
    <x v="1"/>
    <x v="1"/>
    <x v="1"/>
    <x v="1"/>
    <x v="1"/>
    <x v="1"/>
    <x v="3420"/>
  </r>
  <r>
    <d v="2010-06-04T00:00:00"/>
    <n v="337.25"/>
    <n v="341.11874390000003"/>
    <n v="4950400"/>
    <x v="1"/>
    <s v="Jun"/>
    <s v="Q2"/>
    <x v="0"/>
    <x v="14"/>
    <s v="Bullish"/>
    <x v="0"/>
    <x v="0"/>
    <x v="1"/>
    <x v="1"/>
    <x v="1"/>
    <x v="1"/>
    <x v="1"/>
    <x v="1"/>
    <x v="1"/>
    <x v="1"/>
    <x v="1"/>
    <x v="3421"/>
  </r>
  <r>
    <d v="2010-06-03T00:00:00"/>
    <n v="332.5"/>
    <n v="337.25"/>
    <n v="5517096"/>
    <x v="2"/>
    <s v="Jun"/>
    <s v="Q2"/>
    <x v="0"/>
    <x v="14"/>
    <s v="Bullish"/>
    <x v="0"/>
    <x v="0"/>
    <x v="1"/>
    <x v="1"/>
    <x v="1"/>
    <x v="1"/>
    <x v="1"/>
    <x v="1"/>
    <x v="1"/>
    <x v="1"/>
    <x v="1"/>
    <x v="3422"/>
  </r>
  <r>
    <d v="2010-06-02T00:00:00"/>
    <n v="329.375"/>
    <n v="330.03125"/>
    <n v="6557144"/>
    <x v="3"/>
    <s v="Jun"/>
    <s v="Q2"/>
    <x v="0"/>
    <x v="14"/>
    <s v="Bullish"/>
    <x v="0"/>
    <x v="0"/>
    <x v="1"/>
    <x v="1"/>
    <x v="1"/>
    <x v="1"/>
    <x v="1"/>
    <x v="1"/>
    <x v="1"/>
    <x v="1"/>
    <x v="1"/>
    <x v="3423"/>
  </r>
  <r>
    <d v="2010-06-01T00:00:00"/>
    <n v="331.875"/>
    <n v="328.0437622"/>
    <n v="5782888"/>
    <x v="4"/>
    <s v="Jun"/>
    <s v="Q2"/>
    <x v="0"/>
    <x v="14"/>
    <s v="Bearish"/>
    <x v="1"/>
    <x v="1"/>
    <x v="1"/>
    <x v="1"/>
    <x v="1"/>
    <x v="1"/>
    <x v="1"/>
    <x v="1"/>
    <x v="1"/>
    <x v="1"/>
    <x v="1"/>
    <x v="3424"/>
  </r>
  <r>
    <d v="2010-05-31T00:00:00"/>
    <n v="341.875"/>
    <n v="332.25"/>
    <n v="7020752"/>
    <x v="0"/>
    <s v="May"/>
    <s v="Q2"/>
    <x v="0"/>
    <x v="14"/>
    <s v="Bearish"/>
    <x v="1"/>
    <x v="1"/>
    <x v="1"/>
    <x v="1"/>
    <x v="1"/>
    <x v="1"/>
    <x v="1"/>
    <x v="1"/>
    <x v="1"/>
    <x v="1"/>
    <x v="1"/>
    <x v="3425"/>
  </r>
  <r>
    <d v="2010-05-28T00:00:00"/>
    <n v="333.75625609999997"/>
    <n v="334.68124390000003"/>
    <n v="6793992"/>
    <x v="1"/>
    <s v="May"/>
    <s v="Q2"/>
    <x v="0"/>
    <x v="14"/>
    <s v="Bullish"/>
    <x v="0"/>
    <x v="0"/>
    <x v="1"/>
    <x v="1"/>
    <x v="1"/>
    <x v="1"/>
    <x v="1"/>
    <x v="1"/>
    <x v="1"/>
    <x v="1"/>
    <x v="1"/>
    <x v="3426"/>
  </r>
  <r>
    <d v="2010-05-27T00:00:00"/>
    <n v="328.47500609999997"/>
    <n v="330.4187622"/>
    <n v="11312696"/>
    <x v="2"/>
    <s v="May"/>
    <s v="Q2"/>
    <x v="0"/>
    <x v="14"/>
    <s v="Bullish"/>
    <x v="0"/>
    <x v="0"/>
    <x v="1"/>
    <x v="1"/>
    <x v="1"/>
    <x v="1"/>
    <x v="1"/>
    <x v="1"/>
    <x v="1"/>
    <x v="1"/>
    <x v="1"/>
    <x v="3427"/>
  </r>
  <r>
    <d v="2010-05-26T00:00:00"/>
    <n v="320.63125609999997"/>
    <n v="327.63125609999997"/>
    <n v="7868856"/>
    <x v="3"/>
    <s v="May"/>
    <s v="Q2"/>
    <x v="0"/>
    <x v="14"/>
    <s v="Bullish"/>
    <x v="0"/>
    <x v="0"/>
    <x v="1"/>
    <x v="1"/>
    <x v="1"/>
    <x v="1"/>
    <x v="1"/>
    <x v="1"/>
    <x v="1"/>
    <x v="1"/>
    <x v="1"/>
    <x v="3428"/>
  </r>
  <r>
    <d v="2010-05-25T00:00:00"/>
    <n v="323.3562622"/>
    <n v="316.6749878"/>
    <n v="8838128"/>
    <x v="4"/>
    <s v="May"/>
    <s v="Q2"/>
    <x v="0"/>
    <x v="14"/>
    <s v="Bearish"/>
    <x v="1"/>
    <x v="1"/>
    <x v="1"/>
    <x v="1"/>
    <x v="1"/>
    <x v="1"/>
    <x v="1"/>
    <x v="1"/>
    <x v="1"/>
    <x v="1"/>
    <x v="1"/>
    <x v="3429"/>
  </r>
  <r>
    <d v="2010-05-24T00:00:00"/>
    <n v="326.375"/>
    <n v="325.0499878"/>
    <n v="7186104"/>
    <x v="0"/>
    <s v="May"/>
    <s v="Q2"/>
    <x v="0"/>
    <x v="14"/>
    <s v="Bearish"/>
    <x v="0"/>
    <x v="0"/>
    <x v="1"/>
    <x v="1"/>
    <x v="1"/>
    <x v="1"/>
    <x v="1"/>
    <x v="1"/>
    <x v="1"/>
    <x v="1"/>
    <x v="1"/>
    <x v="3430"/>
  </r>
  <r>
    <d v="2010-05-21T00:00:00"/>
    <n v="321"/>
    <n v="322.71875"/>
    <n v="7127200"/>
    <x v="1"/>
    <s v="May"/>
    <s v="Q2"/>
    <x v="0"/>
    <x v="14"/>
    <s v="Bullish"/>
    <x v="1"/>
    <x v="1"/>
    <x v="1"/>
    <x v="1"/>
    <x v="1"/>
    <x v="1"/>
    <x v="1"/>
    <x v="1"/>
    <x v="1"/>
    <x v="1"/>
    <x v="1"/>
    <x v="3431"/>
  </r>
  <r>
    <d v="2010-05-20T00:00:00"/>
    <n v="326.5"/>
    <n v="325.09375"/>
    <n v="6508872"/>
    <x v="2"/>
    <s v="May"/>
    <s v="Q2"/>
    <x v="0"/>
    <x v="14"/>
    <s v="Bearish"/>
    <x v="1"/>
    <x v="1"/>
    <x v="1"/>
    <x v="1"/>
    <x v="1"/>
    <x v="1"/>
    <x v="1"/>
    <x v="1"/>
    <x v="1"/>
    <x v="1"/>
    <x v="1"/>
    <x v="3432"/>
  </r>
  <r>
    <d v="2010-05-19T00:00:00"/>
    <n v="328.25"/>
    <n v="325.3562622"/>
    <n v="11939240"/>
    <x v="3"/>
    <s v="May"/>
    <s v="Q2"/>
    <x v="0"/>
    <x v="14"/>
    <s v="Bearish"/>
    <x v="1"/>
    <x v="1"/>
    <x v="1"/>
    <x v="1"/>
    <x v="1"/>
    <x v="1"/>
    <x v="1"/>
    <x v="1"/>
    <x v="1"/>
    <x v="1"/>
    <x v="1"/>
    <x v="3433"/>
  </r>
  <r>
    <d v="2010-05-18T00:00:00"/>
    <n v="332.5"/>
    <n v="328.64999390000003"/>
    <n v="7144600"/>
    <x v="4"/>
    <s v="May"/>
    <s v="Q2"/>
    <x v="0"/>
    <x v="14"/>
    <s v="Bearish"/>
    <x v="0"/>
    <x v="0"/>
    <x v="1"/>
    <x v="1"/>
    <x v="1"/>
    <x v="1"/>
    <x v="1"/>
    <x v="1"/>
    <x v="1"/>
    <x v="1"/>
    <x v="1"/>
    <x v="3434"/>
  </r>
  <r>
    <d v="2010-05-17T00:00:00"/>
    <n v="329.375"/>
    <n v="327.0437622"/>
    <n v="8170824"/>
    <x v="0"/>
    <s v="May"/>
    <s v="Q2"/>
    <x v="0"/>
    <x v="14"/>
    <s v="Bearish"/>
    <x v="1"/>
    <x v="1"/>
    <x v="1"/>
    <x v="1"/>
    <x v="1"/>
    <x v="1"/>
    <x v="1"/>
    <x v="1"/>
    <x v="1"/>
    <x v="1"/>
    <x v="1"/>
    <x v="3435"/>
  </r>
  <r>
    <d v="2010-05-14T00:00:00"/>
    <n v="338.75"/>
    <n v="331.4874878"/>
    <n v="6824496"/>
    <x v="1"/>
    <s v="May"/>
    <s v="Q2"/>
    <x v="0"/>
    <x v="14"/>
    <s v="Bearish"/>
    <x v="1"/>
    <x v="1"/>
    <x v="1"/>
    <x v="1"/>
    <x v="1"/>
    <x v="1"/>
    <x v="1"/>
    <x v="1"/>
    <x v="1"/>
    <x v="1"/>
    <x v="1"/>
    <x v="3436"/>
  </r>
  <r>
    <d v="2010-05-13T00:00:00"/>
    <n v="335.5"/>
    <n v="338.2687378"/>
    <n v="4923880"/>
    <x v="2"/>
    <s v="May"/>
    <s v="Q2"/>
    <x v="0"/>
    <x v="14"/>
    <s v="Bullish"/>
    <x v="0"/>
    <x v="0"/>
    <x v="1"/>
    <x v="1"/>
    <x v="1"/>
    <x v="1"/>
    <x v="1"/>
    <x v="1"/>
    <x v="1"/>
    <x v="1"/>
    <x v="1"/>
    <x v="3437"/>
  </r>
  <r>
    <d v="2010-05-12T00:00:00"/>
    <n v="332"/>
    <n v="335.21249390000003"/>
    <n v="9185176"/>
    <x v="3"/>
    <s v="May"/>
    <s v="Q2"/>
    <x v="0"/>
    <x v="14"/>
    <s v="Bullish"/>
    <x v="0"/>
    <x v="0"/>
    <x v="1"/>
    <x v="1"/>
    <x v="1"/>
    <x v="1"/>
    <x v="1"/>
    <x v="1"/>
    <x v="1"/>
    <x v="1"/>
    <x v="1"/>
    <x v="3438"/>
  </r>
  <r>
    <d v="2010-05-11T00:00:00"/>
    <n v="333.72500609999997"/>
    <n v="332.59375"/>
    <n v="5802824"/>
    <x v="4"/>
    <s v="May"/>
    <s v="Q2"/>
    <x v="0"/>
    <x v="14"/>
    <s v="Bearish"/>
    <x v="1"/>
    <x v="1"/>
    <x v="1"/>
    <x v="1"/>
    <x v="1"/>
    <x v="1"/>
    <x v="1"/>
    <x v="1"/>
    <x v="1"/>
    <x v="1"/>
    <x v="1"/>
    <x v="3439"/>
  </r>
  <r>
    <d v="2010-05-10T00:00:00"/>
    <n v="327.5"/>
    <n v="334.46249390000003"/>
    <n v="5635408"/>
    <x v="0"/>
    <s v="May"/>
    <s v="Q2"/>
    <x v="0"/>
    <x v="14"/>
    <s v="Bullish"/>
    <x v="0"/>
    <x v="0"/>
    <x v="1"/>
    <x v="1"/>
    <x v="1"/>
    <x v="1"/>
    <x v="1"/>
    <x v="1"/>
    <x v="1"/>
    <x v="1"/>
    <x v="1"/>
    <x v="3440"/>
  </r>
  <r>
    <d v="2010-05-07T00:00:00"/>
    <n v="329.7625122"/>
    <n v="327.1062622"/>
    <n v="8984392"/>
    <x v="1"/>
    <s v="May"/>
    <s v="Q2"/>
    <x v="0"/>
    <x v="14"/>
    <s v="Bearish"/>
    <x v="1"/>
    <x v="1"/>
    <x v="1"/>
    <x v="1"/>
    <x v="1"/>
    <x v="1"/>
    <x v="1"/>
    <x v="1"/>
    <x v="1"/>
    <x v="1"/>
    <x v="1"/>
    <x v="3441"/>
  </r>
  <r>
    <d v="2010-05-06T00:00:00"/>
    <n v="336.28750609999997"/>
    <n v="332.2687378"/>
    <n v="7808360"/>
    <x v="2"/>
    <s v="May"/>
    <s v="Q2"/>
    <x v="0"/>
    <x v="14"/>
    <s v="Bearish"/>
    <x v="1"/>
    <x v="1"/>
    <x v="1"/>
    <x v="1"/>
    <x v="1"/>
    <x v="1"/>
    <x v="1"/>
    <x v="1"/>
    <x v="1"/>
    <x v="1"/>
    <x v="1"/>
    <x v="3442"/>
  </r>
  <r>
    <d v="2010-05-05T00:00:00"/>
    <n v="331.1749878"/>
    <n v="336.625"/>
    <n v="12122080"/>
    <x v="3"/>
    <s v="May"/>
    <s v="Q2"/>
    <x v="0"/>
    <x v="14"/>
    <s v="Bullish"/>
    <x v="0"/>
    <x v="0"/>
    <x v="1"/>
    <x v="1"/>
    <x v="1"/>
    <x v="1"/>
    <x v="1"/>
    <x v="1"/>
    <x v="1"/>
    <x v="1"/>
    <x v="1"/>
    <x v="3443"/>
  </r>
  <r>
    <d v="2010-05-04T00:00:00"/>
    <n v="338.125"/>
    <n v="333.2687378"/>
    <n v="6576208"/>
    <x v="4"/>
    <s v="May"/>
    <s v="Q2"/>
    <x v="0"/>
    <x v="14"/>
    <s v="Bearish"/>
    <x v="1"/>
    <x v="1"/>
    <x v="1"/>
    <x v="1"/>
    <x v="1"/>
    <x v="1"/>
    <x v="1"/>
    <x v="1"/>
    <x v="1"/>
    <x v="1"/>
    <x v="1"/>
    <x v="3444"/>
  </r>
  <r>
    <d v="2010-05-03T00:00:00"/>
    <n v="338.5"/>
    <n v="336.8624878"/>
    <n v="5408952"/>
    <x v="0"/>
    <s v="May"/>
    <s v="Q2"/>
    <x v="0"/>
    <x v="14"/>
    <s v="Bearish"/>
    <x v="1"/>
    <x v="1"/>
    <x v="1"/>
    <x v="1"/>
    <x v="1"/>
    <x v="1"/>
    <x v="1"/>
    <x v="1"/>
    <x v="1"/>
    <x v="1"/>
    <x v="1"/>
    <x v="3445"/>
  </r>
  <r>
    <d v="2010-04-30T00:00:00"/>
    <n v="339"/>
    <n v="342.2687378"/>
    <n v="8067024"/>
    <x v="1"/>
    <s v="Apr"/>
    <s v="Q2"/>
    <x v="0"/>
    <x v="14"/>
    <s v="Bullish"/>
    <x v="0"/>
    <x v="0"/>
    <x v="1"/>
    <x v="1"/>
    <x v="1"/>
    <x v="1"/>
    <x v="1"/>
    <x v="1"/>
    <x v="1"/>
    <x v="1"/>
    <x v="1"/>
    <x v="3446"/>
  </r>
  <r>
    <d v="2010-04-29T00:00:00"/>
    <n v="337.375"/>
    <n v="338.6437378"/>
    <n v="11319960"/>
    <x v="2"/>
    <s v="Apr"/>
    <s v="Q2"/>
    <x v="0"/>
    <x v="14"/>
    <s v="Bullish"/>
    <x v="0"/>
    <x v="0"/>
    <x v="1"/>
    <x v="1"/>
    <x v="1"/>
    <x v="1"/>
    <x v="1"/>
    <x v="1"/>
    <x v="1"/>
    <x v="1"/>
    <x v="1"/>
    <x v="3447"/>
  </r>
  <r>
    <d v="2010-04-28T00:00:00"/>
    <n v="338.7625122"/>
    <n v="337.4375"/>
    <n v="5544496"/>
    <x v="3"/>
    <s v="Apr"/>
    <s v="Q2"/>
    <x v="0"/>
    <x v="14"/>
    <s v="Bearish"/>
    <x v="1"/>
    <x v="1"/>
    <x v="1"/>
    <x v="1"/>
    <x v="1"/>
    <x v="1"/>
    <x v="1"/>
    <x v="1"/>
    <x v="1"/>
    <x v="1"/>
    <x v="1"/>
    <x v="3448"/>
  </r>
  <r>
    <d v="2010-04-27T00:00:00"/>
    <n v="341.1375122"/>
    <n v="342.18124390000003"/>
    <n v="3280256"/>
    <x v="4"/>
    <s v="Apr"/>
    <s v="Q2"/>
    <x v="0"/>
    <x v="14"/>
    <s v="Bullish"/>
    <x v="1"/>
    <x v="1"/>
    <x v="1"/>
    <x v="1"/>
    <x v="1"/>
    <x v="1"/>
    <x v="1"/>
    <x v="1"/>
    <x v="1"/>
    <x v="1"/>
    <x v="1"/>
    <x v="3449"/>
  </r>
  <r>
    <d v="2010-04-26T00:00:00"/>
    <n v="341.2625122"/>
    <n v="342.36874390000003"/>
    <n v="4454288"/>
    <x v="0"/>
    <s v="Apr"/>
    <s v="Q2"/>
    <x v="0"/>
    <x v="14"/>
    <s v="Bullish"/>
    <x v="0"/>
    <x v="0"/>
    <x v="1"/>
    <x v="1"/>
    <x v="1"/>
    <x v="1"/>
    <x v="1"/>
    <x v="1"/>
    <x v="1"/>
    <x v="1"/>
    <x v="1"/>
    <x v="3450"/>
  </r>
  <r>
    <d v="2010-04-23T00:00:00"/>
    <n v="341.875"/>
    <n v="340.86874390000003"/>
    <n v="5888336"/>
    <x v="1"/>
    <s v="Apr"/>
    <s v="Q2"/>
    <x v="0"/>
    <x v="14"/>
    <s v="Bearish"/>
    <x v="0"/>
    <x v="0"/>
    <x v="1"/>
    <x v="1"/>
    <x v="1"/>
    <x v="1"/>
    <x v="1"/>
    <x v="1"/>
    <x v="1"/>
    <x v="1"/>
    <x v="1"/>
    <x v="3451"/>
  </r>
  <r>
    <d v="2010-04-22T00:00:00"/>
    <n v="338.5"/>
    <n v="339.7999878"/>
    <n v="6978144"/>
    <x v="2"/>
    <s v="Apr"/>
    <s v="Q2"/>
    <x v="0"/>
    <x v="14"/>
    <s v="Bullish"/>
    <x v="0"/>
    <x v="0"/>
    <x v="1"/>
    <x v="1"/>
    <x v="1"/>
    <x v="1"/>
    <x v="1"/>
    <x v="1"/>
    <x v="1"/>
    <x v="1"/>
    <x v="1"/>
    <x v="3452"/>
  </r>
  <r>
    <d v="2010-04-21T00:00:00"/>
    <n v="342.875"/>
    <n v="339.05624390000003"/>
    <n v="6496288"/>
    <x v="3"/>
    <s v="Apr"/>
    <s v="Q2"/>
    <x v="0"/>
    <x v="14"/>
    <s v="Bearish"/>
    <x v="1"/>
    <x v="1"/>
    <x v="1"/>
    <x v="1"/>
    <x v="1"/>
    <x v="1"/>
    <x v="1"/>
    <x v="1"/>
    <x v="1"/>
    <x v="1"/>
    <x v="1"/>
    <x v="3453"/>
  </r>
  <r>
    <d v="2010-04-20T00:00:00"/>
    <n v="345.6875"/>
    <n v="340.91250609999997"/>
    <n v="9542128"/>
    <x v="4"/>
    <s v="Apr"/>
    <s v="Q2"/>
    <x v="0"/>
    <x v="14"/>
    <s v="Bearish"/>
    <x v="1"/>
    <x v="1"/>
    <x v="1"/>
    <x v="1"/>
    <x v="1"/>
    <x v="1"/>
    <x v="1"/>
    <x v="1"/>
    <x v="1"/>
    <x v="1"/>
    <x v="1"/>
    <x v="3454"/>
  </r>
  <r>
    <d v="2010-04-19T00:00:00"/>
    <n v="346.8312378"/>
    <n v="343.9874878"/>
    <n v="8754896"/>
    <x v="0"/>
    <s v="Apr"/>
    <s v="Q2"/>
    <x v="0"/>
    <x v="14"/>
    <s v="Bearish"/>
    <x v="1"/>
    <x v="1"/>
    <x v="1"/>
    <x v="1"/>
    <x v="1"/>
    <x v="1"/>
    <x v="1"/>
    <x v="1"/>
    <x v="1"/>
    <x v="1"/>
    <x v="1"/>
    <x v="3455"/>
  </r>
  <r>
    <d v="2010-04-16T00:00:00"/>
    <n v="349.0125122"/>
    <n v="348.5750122"/>
    <n v="6244344"/>
    <x v="1"/>
    <s v="Apr"/>
    <s v="Q2"/>
    <x v="0"/>
    <x v="14"/>
    <s v="Bearish"/>
    <x v="1"/>
    <x v="1"/>
    <x v="1"/>
    <x v="1"/>
    <x v="1"/>
    <x v="1"/>
    <x v="1"/>
    <x v="1"/>
    <x v="1"/>
    <x v="1"/>
    <x v="1"/>
    <x v="3456"/>
  </r>
  <r>
    <d v="2010-04-15T00:00:00"/>
    <n v="348.5"/>
    <n v="350.2000122"/>
    <n v="22395128"/>
    <x v="2"/>
    <s v="Apr"/>
    <s v="Q2"/>
    <x v="0"/>
    <x v="14"/>
    <s v="Bullish"/>
    <x v="0"/>
    <x v="0"/>
    <x v="1"/>
    <x v="1"/>
    <x v="1"/>
    <x v="1"/>
    <x v="1"/>
    <x v="1"/>
    <x v="1"/>
    <x v="1"/>
    <x v="1"/>
    <x v="3457"/>
  </r>
  <r>
    <d v="2010-04-13T00:00:00"/>
    <n v="336.25"/>
    <n v="347.7374878"/>
    <n v="57635400"/>
    <x v="4"/>
    <s v="Apr"/>
    <s v="Q2"/>
    <x v="0"/>
    <x v="14"/>
    <s v="Bullish"/>
    <x v="0"/>
    <x v="0"/>
    <x v="1"/>
    <x v="1"/>
    <x v="1"/>
    <x v="1"/>
    <x v="1"/>
    <x v="1"/>
    <x v="1"/>
    <x v="1"/>
    <x v="1"/>
    <x v="3458"/>
  </r>
  <r>
    <d v="2010-04-12T00:00:00"/>
    <n v="335.7374878"/>
    <n v="335.3875122"/>
    <n v="8325648"/>
    <x v="0"/>
    <s v="Apr"/>
    <s v="Q2"/>
    <x v="0"/>
    <x v="14"/>
    <s v="Bearish"/>
    <x v="0"/>
    <x v="0"/>
    <x v="1"/>
    <x v="1"/>
    <x v="1"/>
    <x v="1"/>
    <x v="1"/>
    <x v="1"/>
    <x v="1"/>
    <x v="1"/>
    <x v="1"/>
    <x v="3459"/>
  </r>
  <r>
    <d v="2010-04-09T00:00:00"/>
    <n v="333.75"/>
    <n v="334.52499390000003"/>
    <n v="8260312"/>
    <x v="1"/>
    <s v="Apr"/>
    <s v="Q2"/>
    <x v="0"/>
    <x v="14"/>
    <s v="Bullish"/>
    <x v="0"/>
    <x v="0"/>
    <x v="1"/>
    <x v="1"/>
    <x v="1"/>
    <x v="1"/>
    <x v="1"/>
    <x v="1"/>
    <x v="1"/>
    <x v="1"/>
    <x v="1"/>
    <x v="3460"/>
  </r>
  <r>
    <d v="2010-04-08T00:00:00"/>
    <n v="330"/>
    <n v="332.96875"/>
    <n v="7227984"/>
    <x v="2"/>
    <s v="Apr"/>
    <s v="Q2"/>
    <x v="0"/>
    <x v="14"/>
    <s v="Bullish"/>
    <x v="0"/>
    <x v="0"/>
    <x v="1"/>
    <x v="1"/>
    <x v="1"/>
    <x v="1"/>
    <x v="1"/>
    <x v="1"/>
    <x v="1"/>
    <x v="1"/>
    <x v="1"/>
    <x v="3461"/>
  </r>
  <r>
    <d v="2010-04-07T00:00:00"/>
    <n v="331.94375609999997"/>
    <n v="330.46875"/>
    <n v="8380880"/>
    <x v="3"/>
    <s v="Apr"/>
    <s v="Q2"/>
    <x v="0"/>
    <x v="14"/>
    <s v="Bearish"/>
    <x v="1"/>
    <x v="1"/>
    <x v="1"/>
    <x v="1"/>
    <x v="1"/>
    <x v="1"/>
    <x v="1"/>
    <x v="1"/>
    <x v="1"/>
    <x v="1"/>
    <x v="1"/>
    <x v="3462"/>
  </r>
  <r>
    <d v="2010-04-06T00:00:00"/>
    <n v="335.25"/>
    <n v="331.40625"/>
    <n v="5348808"/>
    <x v="4"/>
    <s v="Apr"/>
    <s v="Q2"/>
    <x v="0"/>
    <x v="14"/>
    <s v="Bearish"/>
    <x v="1"/>
    <x v="1"/>
    <x v="1"/>
    <x v="1"/>
    <x v="1"/>
    <x v="1"/>
    <x v="1"/>
    <x v="1"/>
    <x v="1"/>
    <x v="1"/>
    <x v="1"/>
    <x v="3463"/>
  </r>
  <r>
    <d v="2010-04-05T00:00:00"/>
    <n v="334.875"/>
    <n v="334.74374390000003"/>
    <n v="7318616"/>
    <x v="0"/>
    <s v="Apr"/>
    <s v="Q2"/>
    <x v="0"/>
    <x v="14"/>
    <s v="Bearish"/>
    <x v="0"/>
    <x v="0"/>
    <x v="1"/>
    <x v="1"/>
    <x v="1"/>
    <x v="1"/>
    <x v="1"/>
    <x v="1"/>
    <x v="1"/>
    <x v="1"/>
    <x v="1"/>
    <x v="3464"/>
  </r>
  <r>
    <d v="2010-04-01T00:00:00"/>
    <n v="327.52499390000003"/>
    <n v="333.80624390000003"/>
    <n v="8187000"/>
    <x v="2"/>
    <s v="Apr"/>
    <s v="Q2"/>
    <x v="0"/>
    <x v="14"/>
    <s v="Bullish"/>
    <x v="0"/>
    <x v="0"/>
    <x v="1"/>
    <x v="1"/>
    <x v="1"/>
    <x v="1"/>
    <x v="1"/>
    <x v="1"/>
    <x v="1"/>
    <x v="1"/>
    <x v="1"/>
    <x v="3465"/>
  </r>
  <r>
    <d v="2010-03-31T00:00:00"/>
    <n v="331.7374878"/>
    <n v="326.99374390000003"/>
    <n v="13070104"/>
    <x v="3"/>
    <s v="Mar"/>
    <s v="Q1"/>
    <x v="1"/>
    <x v="14"/>
    <s v="Bearish"/>
    <x v="1"/>
    <x v="1"/>
    <x v="1"/>
    <x v="1"/>
    <x v="1"/>
    <x v="1"/>
    <x v="1"/>
    <x v="1"/>
    <x v="1"/>
    <x v="1"/>
    <x v="1"/>
    <x v="3466"/>
  </r>
  <r>
    <d v="2010-03-30T00:00:00"/>
    <n v="339.375"/>
    <n v="330.5125122"/>
    <n v="10649936"/>
    <x v="4"/>
    <s v="Mar"/>
    <s v="Q1"/>
    <x v="1"/>
    <x v="14"/>
    <s v="Bearish"/>
    <x v="1"/>
    <x v="1"/>
    <x v="1"/>
    <x v="1"/>
    <x v="1"/>
    <x v="1"/>
    <x v="1"/>
    <x v="1"/>
    <x v="1"/>
    <x v="1"/>
    <x v="1"/>
    <x v="3467"/>
  </r>
  <r>
    <d v="2010-03-29T00:00:00"/>
    <n v="344.75"/>
    <n v="339.5812378"/>
    <n v="13981704"/>
    <x v="0"/>
    <s v="Mar"/>
    <s v="Q1"/>
    <x v="1"/>
    <x v="14"/>
    <s v="Bearish"/>
    <x v="1"/>
    <x v="1"/>
    <x v="1"/>
    <x v="1"/>
    <x v="1"/>
    <x v="1"/>
    <x v="1"/>
    <x v="1"/>
    <x v="1"/>
    <x v="1"/>
    <x v="1"/>
    <x v="3468"/>
  </r>
  <r>
    <d v="2010-03-26T00:00:00"/>
    <n v="352"/>
    <n v="346.8562622"/>
    <n v="9105680"/>
    <x v="1"/>
    <s v="Mar"/>
    <s v="Q1"/>
    <x v="1"/>
    <x v="14"/>
    <s v="Bearish"/>
    <x v="1"/>
    <x v="1"/>
    <x v="1"/>
    <x v="1"/>
    <x v="1"/>
    <x v="1"/>
    <x v="1"/>
    <x v="1"/>
    <x v="1"/>
    <x v="1"/>
    <x v="1"/>
    <x v="3469"/>
  </r>
  <r>
    <d v="2010-03-25T00:00:00"/>
    <n v="346.375"/>
    <n v="351.74374390000003"/>
    <n v="15207528"/>
    <x v="2"/>
    <s v="Mar"/>
    <s v="Q1"/>
    <x v="1"/>
    <x v="14"/>
    <s v="Bullish"/>
    <x v="0"/>
    <x v="0"/>
    <x v="1"/>
    <x v="1"/>
    <x v="1"/>
    <x v="1"/>
    <x v="1"/>
    <x v="1"/>
    <x v="1"/>
    <x v="1"/>
    <x v="1"/>
    <x v="3470"/>
  </r>
  <r>
    <d v="2010-03-23T00:00:00"/>
    <n v="346.25625609999997"/>
    <n v="346.9375"/>
    <n v="4792560"/>
    <x v="4"/>
    <s v="Mar"/>
    <s v="Q1"/>
    <x v="1"/>
    <x v="14"/>
    <s v="Bullish"/>
    <x v="0"/>
    <x v="0"/>
    <x v="1"/>
    <x v="1"/>
    <x v="1"/>
    <x v="1"/>
    <x v="1"/>
    <x v="1"/>
    <x v="1"/>
    <x v="1"/>
    <x v="1"/>
    <x v="3471"/>
  </r>
  <r>
    <d v="2010-03-22T00:00:00"/>
    <n v="344.0125122"/>
    <n v="344.6749878"/>
    <n v="4108528"/>
    <x v="0"/>
    <s v="Mar"/>
    <s v="Q1"/>
    <x v="1"/>
    <x v="14"/>
    <s v="Bullish"/>
    <x v="1"/>
    <x v="1"/>
    <x v="1"/>
    <x v="1"/>
    <x v="1"/>
    <x v="1"/>
    <x v="1"/>
    <x v="1"/>
    <x v="1"/>
    <x v="1"/>
    <x v="1"/>
    <x v="3472"/>
  </r>
  <r>
    <d v="2010-03-19T00:00:00"/>
    <n v="347.5125122"/>
    <n v="346.5437622"/>
    <n v="12582544"/>
    <x v="1"/>
    <s v="Mar"/>
    <s v="Q1"/>
    <x v="1"/>
    <x v="14"/>
    <s v="Bearish"/>
    <x v="1"/>
    <x v="1"/>
    <x v="1"/>
    <x v="1"/>
    <x v="1"/>
    <x v="1"/>
    <x v="1"/>
    <x v="1"/>
    <x v="1"/>
    <x v="1"/>
    <x v="1"/>
    <x v="3473"/>
  </r>
  <r>
    <d v="2010-03-18T00:00:00"/>
    <n v="342.5"/>
    <n v="348.4500122"/>
    <n v="8923048"/>
    <x v="2"/>
    <s v="Mar"/>
    <s v="Q1"/>
    <x v="1"/>
    <x v="14"/>
    <s v="Bullish"/>
    <x v="0"/>
    <x v="0"/>
    <x v="1"/>
    <x v="1"/>
    <x v="1"/>
    <x v="1"/>
    <x v="1"/>
    <x v="1"/>
    <x v="1"/>
    <x v="1"/>
    <x v="1"/>
    <x v="3474"/>
  </r>
  <r>
    <d v="2010-03-17T00:00:00"/>
    <n v="341.875"/>
    <n v="342.28750609999997"/>
    <n v="6352000"/>
    <x v="3"/>
    <s v="Mar"/>
    <s v="Q1"/>
    <x v="1"/>
    <x v="14"/>
    <s v="Bullish"/>
    <x v="0"/>
    <x v="0"/>
    <x v="1"/>
    <x v="1"/>
    <x v="1"/>
    <x v="1"/>
    <x v="1"/>
    <x v="1"/>
    <x v="1"/>
    <x v="1"/>
    <x v="1"/>
    <x v="3475"/>
  </r>
  <r>
    <d v="2010-03-16T00:00:00"/>
    <n v="337.5"/>
    <n v="341.5437622"/>
    <n v="5881344"/>
    <x v="4"/>
    <s v="Mar"/>
    <s v="Q1"/>
    <x v="1"/>
    <x v="14"/>
    <s v="Bullish"/>
    <x v="0"/>
    <x v="0"/>
    <x v="1"/>
    <x v="1"/>
    <x v="1"/>
    <x v="1"/>
    <x v="1"/>
    <x v="1"/>
    <x v="1"/>
    <x v="1"/>
    <x v="1"/>
    <x v="3476"/>
  </r>
  <r>
    <d v="2010-03-15T00:00:00"/>
    <n v="331.7999878"/>
    <n v="337.65625"/>
    <n v="10582856"/>
    <x v="0"/>
    <s v="Mar"/>
    <s v="Q1"/>
    <x v="1"/>
    <x v="14"/>
    <s v="Bullish"/>
    <x v="0"/>
    <x v="0"/>
    <x v="1"/>
    <x v="1"/>
    <x v="1"/>
    <x v="1"/>
    <x v="1"/>
    <x v="1"/>
    <x v="1"/>
    <x v="1"/>
    <x v="1"/>
    <x v="3477"/>
  </r>
  <r>
    <d v="2010-03-12T00:00:00"/>
    <n v="337.4874878"/>
    <n v="334.15625"/>
    <n v="3176920"/>
    <x v="1"/>
    <s v="Mar"/>
    <s v="Q1"/>
    <x v="1"/>
    <x v="14"/>
    <s v="Bearish"/>
    <x v="1"/>
    <x v="1"/>
    <x v="1"/>
    <x v="1"/>
    <x v="1"/>
    <x v="1"/>
    <x v="1"/>
    <x v="1"/>
    <x v="1"/>
    <x v="1"/>
    <x v="1"/>
    <x v="3478"/>
  </r>
  <r>
    <d v="2010-03-11T00:00:00"/>
    <n v="333.125"/>
    <n v="335.36874390000003"/>
    <n v="4298424"/>
    <x v="2"/>
    <s v="Mar"/>
    <s v="Q1"/>
    <x v="1"/>
    <x v="14"/>
    <s v="Bullish"/>
    <x v="0"/>
    <x v="0"/>
    <x v="1"/>
    <x v="1"/>
    <x v="1"/>
    <x v="1"/>
    <x v="1"/>
    <x v="1"/>
    <x v="1"/>
    <x v="1"/>
    <x v="1"/>
    <x v="3479"/>
  </r>
  <r>
    <d v="2010-03-10T00:00:00"/>
    <n v="334.3624878"/>
    <n v="332.40625"/>
    <n v="7330952"/>
    <x v="3"/>
    <s v="Mar"/>
    <s v="Q1"/>
    <x v="1"/>
    <x v="14"/>
    <s v="Bearish"/>
    <x v="1"/>
    <x v="1"/>
    <x v="1"/>
    <x v="1"/>
    <x v="1"/>
    <x v="1"/>
    <x v="1"/>
    <x v="1"/>
    <x v="1"/>
    <x v="1"/>
    <x v="1"/>
    <x v="3480"/>
  </r>
  <r>
    <d v="2010-03-09T00:00:00"/>
    <n v="331.25625609999997"/>
    <n v="335.49374390000003"/>
    <n v="7958752"/>
    <x v="4"/>
    <s v="Mar"/>
    <s v="Q1"/>
    <x v="1"/>
    <x v="14"/>
    <s v="Bullish"/>
    <x v="0"/>
    <x v="0"/>
    <x v="1"/>
    <x v="1"/>
    <x v="1"/>
    <x v="1"/>
    <x v="1"/>
    <x v="1"/>
    <x v="1"/>
    <x v="1"/>
    <x v="1"/>
    <x v="3481"/>
  </r>
  <r>
    <d v="2010-03-08T00:00:00"/>
    <n v="331.625"/>
    <n v="332.44375609999997"/>
    <n v="8664992"/>
    <x v="0"/>
    <s v="Mar"/>
    <s v="Q1"/>
    <x v="1"/>
    <x v="14"/>
    <s v="Bullish"/>
    <x v="0"/>
    <x v="0"/>
    <x v="1"/>
    <x v="1"/>
    <x v="1"/>
    <x v="1"/>
    <x v="1"/>
    <x v="1"/>
    <x v="1"/>
    <x v="1"/>
    <x v="1"/>
    <x v="3482"/>
  </r>
  <r>
    <d v="2010-03-05T00:00:00"/>
    <n v="329.2374878"/>
    <n v="329.46249390000003"/>
    <n v="4984808"/>
    <x v="1"/>
    <s v="Mar"/>
    <s v="Q1"/>
    <x v="1"/>
    <x v="14"/>
    <s v="Bullish"/>
    <x v="0"/>
    <x v="0"/>
    <x v="1"/>
    <x v="1"/>
    <x v="1"/>
    <x v="1"/>
    <x v="1"/>
    <x v="1"/>
    <x v="1"/>
    <x v="1"/>
    <x v="1"/>
    <x v="3483"/>
  </r>
  <r>
    <d v="2010-03-04T00:00:00"/>
    <n v="332.75"/>
    <n v="327.97500609999997"/>
    <n v="6755240"/>
    <x v="2"/>
    <s v="Mar"/>
    <s v="Q1"/>
    <x v="1"/>
    <x v="14"/>
    <s v="Bearish"/>
    <x v="1"/>
    <x v="1"/>
    <x v="1"/>
    <x v="1"/>
    <x v="1"/>
    <x v="1"/>
    <x v="1"/>
    <x v="1"/>
    <x v="1"/>
    <x v="1"/>
    <x v="1"/>
    <x v="3484"/>
  </r>
  <r>
    <d v="2010-03-03T00:00:00"/>
    <n v="331.3875122"/>
    <n v="333.28125"/>
    <n v="5904976"/>
    <x v="3"/>
    <s v="Mar"/>
    <s v="Q1"/>
    <x v="1"/>
    <x v="14"/>
    <s v="Bullish"/>
    <x v="0"/>
    <x v="0"/>
    <x v="1"/>
    <x v="1"/>
    <x v="1"/>
    <x v="1"/>
    <x v="1"/>
    <x v="1"/>
    <x v="1"/>
    <x v="1"/>
    <x v="1"/>
    <x v="3485"/>
  </r>
  <r>
    <d v="2010-03-02T00:00:00"/>
    <n v="328.94375609999997"/>
    <n v="330.125"/>
    <n v="8534656"/>
    <x v="4"/>
    <s v="Mar"/>
    <s v="Q1"/>
    <x v="1"/>
    <x v="14"/>
    <s v="Bullish"/>
    <x v="0"/>
    <x v="0"/>
    <x v="1"/>
    <x v="1"/>
    <x v="1"/>
    <x v="1"/>
    <x v="1"/>
    <x v="1"/>
    <x v="1"/>
    <x v="1"/>
    <x v="1"/>
    <x v="3486"/>
  </r>
  <r>
    <d v="2010-02-26T00:00:00"/>
    <n v="327.375"/>
    <n v="325.24374390000003"/>
    <n v="10546368"/>
    <x v="1"/>
    <s v="Feb"/>
    <s v="Q1"/>
    <x v="1"/>
    <x v="14"/>
    <s v="Bearish"/>
    <x v="1"/>
    <x v="1"/>
    <x v="1"/>
    <x v="1"/>
    <x v="1"/>
    <x v="1"/>
    <x v="1"/>
    <x v="1"/>
    <x v="1"/>
    <x v="1"/>
    <x v="1"/>
    <x v="3487"/>
  </r>
  <r>
    <d v="2010-02-25T00:00:00"/>
    <n v="321.3250122"/>
    <n v="327.1687622"/>
    <n v="8729568"/>
    <x v="2"/>
    <s v="Feb"/>
    <s v="Q1"/>
    <x v="1"/>
    <x v="14"/>
    <s v="Bullish"/>
    <x v="0"/>
    <x v="0"/>
    <x v="1"/>
    <x v="1"/>
    <x v="1"/>
    <x v="1"/>
    <x v="1"/>
    <x v="1"/>
    <x v="1"/>
    <x v="1"/>
    <x v="1"/>
    <x v="3488"/>
  </r>
  <r>
    <d v="2010-02-24T00:00:00"/>
    <n v="321"/>
    <n v="322.03750609999997"/>
    <n v="5427016"/>
    <x v="3"/>
    <s v="Feb"/>
    <s v="Q1"/>
    <x v="1"/>
    <x v="14"/>
    <s v="Bullish"/>
    <x v="1"/>
    <x v="1"/>
    <x v="1"/>
    <x v="1"/>
    <x v="1"/>
    <x v="1"/>
    <x v="1"/>
    <x v="1"/>
    <x v="1"/>
    <x v="1"/>
    <x v="1"/>
    <x v="3489"/>
  </r>
  <r>
    <d v="2010-02-23T00:00:00"/>
    <n v="319.7625122"/>
    <n v="322.66250609999997"/>
    <n v="3786032"/>
    <x v="4"/>
    <s v="Feb"/>
    <s v="Q1"/>
    <x v="1"/>
    <x v="14"/>
    <s v="Bullish"/>
    <x v="0"/>
    <x v="0"/>
    <x v="1"/>
    <x v="1"/>
    <x v="1"/>
    <x v="1"/>
    <x v="1"/>
    <x v="1"/>
    <x v="1"/>
    <x v="1"/>
    <x v="1"/>
    <x v="3490"/>
  </r>
  <r>
    <d v="2010-02-22T00:00:00"/>
    <n v="319.3875122"/>
    <n v="321.0437622"/>
    <n v="5855400"/>
    <x v="0"/>
    <s v="Feb"/>
    <s v="Q1"/>
    <x v="1"/>
    <x v="14"/>
    <s v="Bullish"/>
    <x v="0"/>
    <x v="0"/>
    <x v="1"/>
    <x v="1"/>
    <x v="1"/>
    <x v="1"/>
    <x v="1"/>
    <x v="1"/>
    <x v="1"/>
    <x v="1"/>
    <x v="1"/>
    <x v="3491"/>
  </r>
  <r>
    <d v="2010-02-19T00:00:00"/>
    <n v="315.6124878"/>
    <n v="316.5499878"/>
    <n v="5998992"/>
    <x v="1"/>
    <s v="Feb"/>
    <s v="Q1"/>
    <x v="1"/>
    <x v="14"/>
    <s v="Bullish"/>
    <x v="1"/>
    <x v="1"/>
    <x v="1"/>
    <x v="1"/>
    <x v="1"/>
    <x v="1"/>
    <x v="1"/>
    <x v="1"/>
    <x v="1"/>
    <x v="1"/>
    <x v="1"/>
    <x v="3492"/>
  </r>
  <r>
    <d v="2010-02-18T00:00:00"/>
    <n v="315.375"/>
    <n v="316.7062378"/>
    <n v="3721696"/>
    <x v="2"/>
    <s v="Feb"/>
    <s v="Q1"/>
    <x v="1"/>
    <x v="14"/>
    <s v="Bullish"/>
    <x v="0"/>
    <x v="0"/>
    <x v="1"/>
    <x v="1"/>
    <x v="1"/>
    <x v="1"/>
    <x v="1"/>
    <x v="1"/>
    <x v="1"/>
    <x v="1"/>
    <x v="1"/>
    <x v="3493"/>
  </r>
  <r>
    <d v="2010-02-17T00:00:00"/>
    <n v="318.77499390000003"/>
    <n v="314.8312378"/>
    <n v="7991184"/>
    <x v="3"/>
    <s v="Feb"/>
    <s v="Q1"/>
    <x v="1"/>
    <x v="14"/>
    <s v="Bearish"/>
    <x v="1"/>
    <x v="1"/>
    <x v="1"/>
    <x v="1"/>
    <x v="1"/>
    <x v="1"/>
    <x v="1"/>
    <x v="1"/>
    <x v="1"/>
    <x v="1"/>
    <x v="1"/>
    <x v="3494"/>
  </r>
  <r>
    <d v="2010-02-16T00:00:00"/>
    <n v="312.5"/>
    <n v="317.68124390000003"/>
    <n v="4418096"/>
    <x v="4"/>
    <s v="Feb"/>
    <s v="Q1"/>
    <x v="1"/>
    <x v="14"/>
    <s v="Bullish"/>
    <x v="0"/>
    <x v="0"/>
    <x v="1"/>
    <x v="1"/>
    <x v="1"/>
    <x v="1"/>
    <x v="1"/>
    <x v="1"/>
    <x v="1"/>
    <x v="1"/>
    <x v="1"/>
    <x v="3495"/>
  </r>
  <r>
    <d v="2010-02-15T00:00:00"/>
    <n v="313.375"/>
    <n v="312.3312378"/>
    <n v="8950128"/>
    <x v="0"/>
    <s v="Feb"/>
    <s v="Q1"/>
    <x v="1"/>
    <x v="14"/>
    <s v="Bearish"/>
    <x v="0"/>
    <x v="0"/>
    <x v="1"/>
    <x v="1"/>
    <x v="1"/>
    <x v="1"/>
    <x v="1"/>
    <x v="1"/>
    <x v="1"/>
    <x v="1"/>
    <x v="1"/>
    <x v="3496"/>
  </r>
  <r>
    <d v="2010-02-11T00:00:00"/>
    <n v="309.125"/>
    <n v="312.30624390000003"/>
    <n v="6453888"/>
    <x v="2"/>
    <s v="Feb"/>
    <s v="Q1"/>
    <x v="1"/>
    <x v="14"/>
    <s v="Bullish"/>
    <x v="0"/>
    <x v="0"/>
    <x v="1"/>
    <x v="1"/>
    <x v="1"/>
    <x v="1"/>
    <x v="1"/>
    <x v="1"/>
    <x v="1"/>
    <x v="1"/>
    <x v="1"/>
    <x v="3497"/>
  </r>
  <r>
    <d v="2010-02-10T00:00:00"/>
    <n v="311.375"/>
    <n v="308.36874390000003"/>
    <n v="7187984"/>
    <x v="3"/>
    <s v="Feb"/>
    <s v="Q1"/>
    <x v="1"/>
    <x v="14"/>
    <s v="Bearish"/>
    <x v="1"/>
    <x v="1"/>
    <x v="1"/>
    <x v="1"/>
    <x v="1"/>
    <x v="1"/>
    <x v="1"/>
    <x v="1"/>
    <x v="1"/>
    <x v="1"/>
    <x v="1"/>
    <x v="3498"/>
  </r>
  <r>
    <d v="2010-02-09T00:00:00"/>
    <n v="300.5"/>
    <n v="309.22500609999997"/>
    <n v="10387392"/>
    <x v="4"/>
    <s v="Feb"/>
    <s v="Q1"/>
    <x v="1"/>
    <x v="14"/>
    <s v="Bullish"/>
    <x v="0"/>
    <x v="0"/>
    <x v="1"/>
    <x v="1"/>
    <x v="1"/>
    <x v="1"/>
    <x v="1"/>
    <x v="1"/>
    <x v="1"/>
    <x v="1"/>
    <x v="1"/>
    <x v="3499"/>
  </r>
  <r>
    <d v="2010-02-08T00:00:00"/>
    <n v="296.8624878"/>
    <n v="300.4500122"/>
    <n v="9252480"/>
    <x v="0"/>
    <s v="Feb"/>
    <s v="Q1"/>
    <x v="1"/>
    <x v="14"/>
    <s v="Bullish"/>
    <x v="0"/>
    <x v="0"/>
    <x v="1"/>
    <x v="1"/>
    <x v="1"/>
    <x v="1"/>
    <x v="1"/>
    <x v="1"/>
    <x v="1"/>
    <x v="1"/>
    <x v="1"/>
    <x v="2257"/>
  </r>
  <r>
    <d v="2010-02-06T00:00:00"/>
    <m/>
    <m/>
    <m/>
    <x v="5"/>
    <s v="Feb"/>
    <s v="Q1"/>
    <x v="1"/>
    <x v="14"/>
    <s v="Neutral"/>
    <x v="1"/>
    <x v="1"/>
    <x v="1"/>
    <x v="1"/>
    <x v="1"/>
    <x v="1"/>
    <x v="1"/>
    <x v="1"/>
    <x v="1"/>
    <x v="1"/>
    <x v="1"/>
    <x v="2258"/>
  </r>
  <r>
    <d v="2010-02-05T00:00:00"/>
    <n v="298.7999878"/>
    <n v="294.08749390000003"/>
    <n v="13544872"/>
    <x v="1"/>
    <s v="Feb"/>
    <s v="Q1"/>
    <x v="1"/>
    <x v="14"/>
    <s v="Bearish"/>
    <x v="1"/>
    <x v="1"/>
    <x v="1"/>
    <x v="1"/>
    <x v="1"/>
    <x v="1"/>
    <x v="1"/>
    <x v="1"/>
    <x v="1"/>
    <x v="1"/>
    <x v="1"/>
    <x v="3500"/>
  </r>
  <r>
    <d v="2010-02-04T00:00:00"/>
    <n v="308.125"/>
    <n v="303.63125609999997"/>
    <n v="6176408"/>
    <x v="2"/>
    <s v="Feb"/>
    <s v="Q1"/>
    <x v="1"/>
    <x v="14"/>
    <s v="Bearish"/>
    <x v="1"/>
    <x v="1"/>
    <x v="1"/>
    <x v="1"/>
    <x v="1"/>
    <x v="1"/>
    <x v="1"/>
    <x v="1"/>
    <x v="1"/>
    <x v="1"/>
    <x v="1"/>
    <x v="3501"/>
  </r>
  <r>
    <d v="2010-02-03T00:00:00"/>
    <n v="306.25"/>
    <n v="309.14999390000003"/>
    <n v="6405608"/>
    <x v="3"/>
    <s v="Feb"/>
    <s v="Q1"/>
    <x v="1"/>
    <x v="14"/>
    <s v="Bullish"/>
    <x v="0"/>
    <x v="0"/>
    <x v="1"/>
    <x v="1"/>
    <x v="1"/>
    <x v="1"/>
    <x v="1"/>
    <x v="1"/>
    <x v="1"/>
    <x v="1"/>
    <x v="1"/>
    <x v="3502"/>
  </r>
  <r>
    <d v="2010-02-02T00:00:00"/>
    <n v="312.625"/>
    <n v="304.99374390000003"/>
    <n v="9889384"/>
    <x v="4"/>
    <s v="Feb"/>
    <s v="Q1"/>
    <x v="1"/>
    <x v="14"/>
    <s v="Bearish"/>
    <x v="1"/>
    <x v="1"/>
    <x v="1"/>
    <x v="1"/>
    <x v="1"/>
    <x v="1"/>
    <x v="1"/>
    <x v="1"/>
    <x v="1"/>
    <x v="1"/>
    <x v="1"/>
    <x v="3503"/>
  </r>
  <r>
    <d v="2010-02-01T00:00:00"/>
    <n v="305.875"/>
    <n v="306.40625"/>
    <n v="12308784"/>
    <x v="0"/>
    <s v="Feb"/>
    <s v="Q1"/>
    <x v="1"/>
    <x v="14"/>
    <s v="Bullish"/>
    <x v="1"/>
    <x v="1"/>
    <x v="1"/>
    <x v="1"/>
    <x v="1"/>
    <x v="1"/>
    <x v="1"/>
    <x v="1"/>
    <x v="1"/>
    <x v="1"/>
    <x v="1"/>
    <x v="3504"/>
  </r>
  <r>
    <d v="2010-01-29T00:00:00"/>
    <n v="306.5499878"/>
    <n v="309.4375"/>
    <n v="15012280"/>
    <x v="1"/>
    <s v="Jan"/>
    <s v="Q1"/>
    <x v="1"/>
    <x v="14"/>
    <s v="Bullish"/>
    <x v="1"/>
    <x v="1"/>
    <x v="1"/>
    <x v="1"/>
    <x v="1"/>
    <x v="1"/>
    <x v="1"/>
    <x v="1"/>
    <x v="1"/>
    <x v="1"/>
    <x v="1"/>
    <x v="3505"/>
  </r>
  <r>
    <d v="2010-01-28T00:00:00"/>
    <n v="314.125"/>
    <n v="311.46875"/>
    <n v="12732872"/>
    <x v="2"/>
    <s v="Jan"/>
    <s v="Q1"/>
    <x v="1"/>
    <x v="14"/>
    <s v="Bearish"/>
    <x v="1"/>
    <x v="1"/>
    <x v="1"/>
    <x v="1"/>
    <x v="1"/>
    <x v="1"/>
    <x v="1"/>
    <x v="1"/>
    <x v="1"/>
    <x v="1"/>
    <x v="1"/>
    <x v="3506"/>
  </r>
  <r>
    <d v="2010-01-27T00:00:00"/>
    <n v="316.5"/>
    <n v="312.78125"/>
    <n v="9840856"/>
    <x v="3"/>
    <s v="Jan"/>
    <s v="Q1"/>
    <x v="1"/>
    <x v="14"/>
    <s v="Bearish"/>
    <x v="1"/>
    <x v="1"/>
    <x v="1"/>
    <x v="1"/>
    <x v="1"/>
    <x v="1"/>
    <x v="1"/>
    <x v="1"/>
    <x v="1"/>
    <x v="1"/>
    <x v="1"/>
    <x v="3507"/>
  </r>
  <r>
    <d v="2010-01-25T00:00:00"/>
    <n v="318.75"/>
    <n v="317.78750609999997"/>
    <n v="6498712"/>
    <x v="0"/>
    <s v="Jan"/>
    <s v="Q1"/>
    <x v="1"/>
    <x v="14"/>
    <s v="Bearish"/>
    <x v="1"/>
    <x v="1"/>
    <x v="1"/>
    <x v="1"/>
    <x v="1"/>
    <x v="1"/>
    <x v="1"/>
    <x v="1"/>
    <x v="1"/>
    <x v="1"/>
    <x v="1"/>
    <x v="3508"/>
  </r>
  <r>
    <d v="2010-01-22T00:00:00"/>
    <n v="325"/>
    <n v="321.9500122"/>
    <n v="13486496"/>
    <x v="1"/>
    <s v="Jan"/>
    <s v="Q1"/>
    <x v="1"/>
    <x v="14"/>
    <s v="Bearish"/>
    <x v="1"/>
    <x v="1"/>
    <x v="1"/>
    <x v="1"/>
    <x v="1"/>
    <x v="1"/>
    <x v="1"/>
    <x v="1"/>
    <x v="1"/>
    <x v="1"/>
    <x v="1"/>
    <x v="3509"/>
  </r>
  <r>
    <d v="2010-01-21T00:00:00"/>
    <n v="330.375"/>
    <n v="328.14999390000003"/>
    <n v="6682792"/>
    <x v="2"/>
    <s v="Jan"/>
    <s v="Q1"/>
    <x v="1"/>
    <x v="14"/>
    <s v="Bearish"/>
    <x v="1"/>
    <x v="1"/>
    <x v="1"/>
    <x v="1"/>
    <x v="1"/>
    <x v="1"/>
    <x v="1"/>
    <x v="1"/>
    <x v="1"/>
    <x v="1"/>
    <x v="1"/>
    <x v="3510"/>
  </r>
  <r>
    <d v="2010-01-20T00:00:00"/>
    <n v="331.0812378"/>
    <n v="332.21249390000003"/>
    <n v="6091992"/>
    <x v="3"/>
    <s v="Jan"/>
    <s v="Q1"/>
    <x v="1"/>
    <x v="14"/>
    <s v="Bullish"/>
    <x v="0"/>
    <x v="0"/>
    <x v="1"/>
    <x v="1"/>
    <x v="1"/>
    <x v="1"/>
    <x v="1"/>
    <x v="1"/>
    <x v="1"/>
    <x v="1"/>
    <x v="1"/>
    <x v="3511"/>
  </r>
  <r>
    <d v="2010-01-19T00:00:00"/>
    <n v="335"/>
    <n v="329.4874878"/>
    <n v="5837512"/>
    <x v="4"/>
    <s v="Jan"/>
    <s v="Q1"/>
    <x v="1"/>
    <x v="14"/>
    <s v="Bearish"/>
    <x v="1"/>
    <x v="1"/>
    <x v="1"/>
    <x v="1"/>
    <x v="1"/>
    <x v="1"/>
    <x v="1"/>
    <x v="1"/>
    <x v="1"/>
    <x v="1"/>
    <x v="1"/>
    <x v="3512"/>
  </r>
  <r>
    <d v="2010-01-18T00:00:00"/>
    <n v="332.875"/>
    <n v="335.8312378"/>
    <n v="6140088"/>
    <x v="0"/>
    <s v="Jan"/>
    <s v="Q1"/>
    <x v="1"/>
    <x v="14"/>
    <s v="Bullish"/>
    <x v="0"/>
    <x v="0"/>
    <x v="1"/>
    <x v="1"/>
    <x v="1"/>
    <x v="1"/>
    <x v="1"/>
    <x v="1"/>
    <x v="1"/>
    <x v="1"/>
    <x v="1"/>
    <x v="3513"/>
  </r>
  <r>
    <d v="2010-01-15T00:00:00"/>
    <n v="336.21875"/>
    <n v="334.47500609999997"/>
    <n v="5049504"/>
    <x v="1"/>
    <s v="Jan"/>
    <s v="Q1"/>
    <x v="1"/>
    <x v="14"/>
    <s v="Bearish"/>
    <x v="1"/>
    <x v="1"/>
    <x v="1"/>
    <x v="1"/>
    <x v="1"/>
    <x v="1"/>
    <x v="1"/>
    <x v="1"/>
    <x v="1"/>
    <x v="1"/>
    <x v="1"/>
    <x v="3514"/>
  </r>
  <r>
    <d v="2010-01-14T00:00:00"/>
    <n v="334.875"/>
    <n v="336.21875"/>
    <n v="8413904"/>
    <x v="2"/>
    <s v="Jan"/>
    <s v="Q1"/>
    <x v="1"/>
    <x v="14"/>
    <s v="Bullish"/>
    <x v="0"/>
    <x v="0"/>
    <x v="1"/>
    <x v="1"/>
    <x v="1"/>
    <x v="1"/>
    <x v="1"/>
    <x v="1"/>
    <x v="1"/>
    <x v="1"/>
    <x v="1"/>
    <x v="3515"/>
  </r>
  <r>
    <d v="2010-01-13T00:00:00"/>
    <n v="309.6062622"/>
    <n v="335.4375"/>
    <n v="19704040"/>
    <x v="3"/>
    <s v="Jan"/>
    <s v="Q1"/>
    <x v="1"/>
    <x v="14"/>
    <s v="Bullish"/>
    <x v="0"/>
    <x v="0"/>
    <x v="1"/>
    <x v="1"/>
    <x v="1"/>
    <x v="1"/>
    <x v="1"/>
    <x v="1"/>
    <x v="1"/>
    <x v="1"/>
    <x v="1"/>
    <x v="3516"/>
  </r>
  <r>
    <d v="2010-01-12T00:00:00"/>
    <n v="312.5"/>
    <n v="323.36874390000003"/>
    <n v="24859680"/>
    <x v="4"/>
    <s v="Jan"/>
    <s v="Q1"/>
    <x v="1"/>
    <x v="14"/>
    <s v="Bullish"/>
    <x v="0"/>
    <x v="0"/>
    <x v="1"/>
    <x v="1"/>
    <x v="1"/>
    <x v="1"/>
    <x v="1"/>
    <x v="1"/>
    <x v="1"/>
    <x v="1"/>
    <x v="1"/>
    <x v="3517"/>
  </r>
  <r>
    <d v="2010-01-11T00:00:00"/>
    <n v="309.3875122"/>
    <n v="311.2062378"/>
    <n v="7849656"/>
    <x v="0"/>
    <s v="Jan"/>
    <s v="Q1"/>
    <x v="1"/>
    <x v="14"/>
    <s v="Bullish"/>
    <x v="0"/>
    <x v="0"/>
    <x v="1"/>
    <x v="1"/>
    <x v="1"/>
    <x v="1"/>
    <x v="1"/>
    <x v="1"/>
    <x v="1"/>
    <x v="1"/>
    <x v="1"/>
    <x v="3518"/>
  </r>
  <r>
    <d v="2010-01-08T00:00:00"/>
    <n v="314.875"/>
    <n v="308.02499390000003"/>
    <n v="12649312"/>
    <x v="1"/>
    <s v="Jan"/>
    <s v="Q1"/>
    <x v="1"/>
    <x v="14"/>
    <s v="Bearish"/>
    <x v="1"/>
    <x v="1"/>
    <x v="1"/>
    <x v="1"/>
    <x v="1"/>
    <x v="1"/>
    <x v="1"/>
    <x v="1"/>
    <x v="1"/>
    <x v="1"/>
    <x v="1"/>
    <x v="3519"/>
  </r>
  <r>
    <d v="2010-01-07T00:00:00"/>
    <n v="323.3250122"/>
    <n v="315.63125609999997"/>
    <n v="10892600"/>
    <x v="2"/>
    <s v="Jan"/>
    <s v="Q1"/>
    <x v="1"/>
    <x v="14"/>
    <s v="Bearish"/>
    <x v="1"/>
    <x v="1"/>
    <x v="1"/>
    <x v="1"/>
    <x v="1"/>
    <x v="1"/>
    <x v="1"/>
    <x v="1"/>
    <x v="1"/>
    <x v="1"/>
    <x v="1"/>
    <x v="3520"/>
  </r>
  <r>
    <d v="2010-01-06T00:00:00"/>
    <n v="335.375"/>
    <n v="322.8875122"/>
    <n v="6817288"/>
    <x v="3"/>
    <s v="Jan"/>
    <s v="Q1"/>
    <x v="1"/>
    <x v="14"/>
    <s v="Bearish"/>
    <x v="1"/>
    <x v="1"/>
    <x v="1"/>
    <x v="1"/>
    <x v="1"/>
    <x v="1"/>
    <x v="1"/>
    <x v="1"/>
    <x v="1"/>
    <x v="1"/>
    <x v="1"/>
    <x v="3521"/>
  </r>
  <r>
    <d v="2010-01-05T00:00:00"/>
    <n v="327.5"/>
    <n v="327.6687622"/>
    <n v="6895528"/>
    <x v="4"/>
    <s v="Jan"/>
    <s v="Q1"/>
    <x v="1"/>
    <x v="14"/>
    <s v="Bullish"/>
    <x v="0"/>
    <x v="0"/>
    <x v="1"/>
    <x v="1"/>
    <x v="1"/>
    <x v="1"/>
    <x v="1"/>
    <x v="1"/>
    <x v="1"/>
    <x v="1"/>
    <x v="1"/>
    <x v="3522"/>
  </r>
  <r>
    <d v="2010-01-04T00:00:00"/>
    <n v="326.25"/>
    <n v="326.5750122"/>
    <n v="4069264"/>
    <x v="0"/>
    <s v="Jan"/>
    <s v="Q1"/>
    <x v="1"/>
    <x v="14"/>
    <s v="Bullish"/>
    <x v="0"/>
    <x v="0"/>
    <x v="1"/>
    <x v="1"/>
    <x v="1"/>
    <x v="1"/>
    <x v="1"/>
    <x v="1"/>
    <x v="1"/>
    <x v="1"/>
    <x v="1"/>
    <x v="3523"/>
  </r>
  <r>
    <d v="2009-12-31T00:00:00"/>
    <n v="323.125"/>
    <n v="325.1375122"/>
    <n v="9255248"/>
    <x v="2"/>
    <s v="Dec"/>
    <s v="Q4"/>
    <x v="2"/>
    <x v="15"/>
    <s v="Bullish"/>
    <x v="0"/>
    <x v="0"/>
    <x v="1"/>
    <x v="1"/>
    <x v="1"/>
    <x v="1"/>
    <x v="1"/>
    <x v="1"/>
    <x v="1"/>
    <x v="1"/>
    <x v="1"/>
    <x v="3524"/>
  </r>
  <r>
    <d v="2009-12-30T00:00:00"/>
    <n v="320.8875122"/>
    <n v="322.5"/>
    <n v="4970400"/>
    <x v="3"/>
    <s v="Dec"/>
    <s v="Q4"/>
    <x v="2"/>
    <x v="15"/>
    <s v="Bullish"/>
    <x v="0"/>
    <x v="0"/>
    <x v="1"/>
    <x v="1"/>
    <x v="1"/>
    <x v="1"/>
    <x v="1"/>
    <x v="1"/>
    <x v="1"/>
    <x v="1"/>
    <x v="1"/>
    <x v="3525"/>
  </r>
  <r>
    <d v="2009-12-29T00:00:00"/>
    <n v="324.3875122"/>
    <n v="322.1437378"/>
    <n v="6281944"/>
    <x v="4"/>
    <s v="Dec"/>
    <s v="Q4"/>
    <x v="2"/>
    <x v="15"/>
    <s v="Bearish"/>
    <x v="1"/>
    <x v="1"/>
    <x v="1"/>
    <x v="1"/>
    <x v="1"/>
    <x v="1"/>
    <x v="1"/>
    <x v="1"/>
    <x v="1"/>
    <x v="1"/>
    <x v="1"/>
    <x v="3526"/>
  </r>
  <r>
    <d v="2009-12-24T00:00:00"/>
    <n v="324.2374878"/>
    <n v="323.97500609999997"/>
    <n v="5583144"/>
    <x v="2"/>
    <s v="Dec"/>
    <s v="Q4"/>
    <x v="2"/>
    <x v="15"/>
    <s v="Bearish"/>
    <x v="0"/>
    <x v="0"/>
    <x v="1"/>
    <x v="1"/>
    <x v="1"/>
    <x v="1"/>
    <x v="1"/>
    <x v="1"/>
    <x v="1"/>
    <x v="1"/>
    <x v="1"/>
    <x v="3527"/>
  </r>
  <r>
    <d v="2009-12-23T00:00:00"/>
    <n v="313.875"/>
    <n v="322.96875"/>
    <n v="10708656"/>
    <x v="3"/>
    <s v="Dec"/>
    <s v="Q4"/>
    <x v="2"/>
    <x v="15"/>
    <s v="Bullish"/>
    <x v="0"/>
    <x v="0"/>
    <x v="1"/>
    <x v="1"/>
    <x v="1"/>
    <x v="1"/>
    <x v="1"/>
    <x v="1"/>
    <x v="1"/>
    <x v="1"/>
    <x v="1"/>
    <x v="3528"/>
  </r>
  <r>
    <d v="2009-12-22T00:00:00"/>
    <n v="314.9874878"/>
    <n v="312.7999878"/>
    <n v="5762168"/>
    <x v="4"/>
    <s v="Dec"/>
    <s v="Q4"/>
    <x v="2"/>
    <x v="15"/>
    <s v="Bearish"/>
    <x v="1"/>
    <x v="1"/>
    <x v="1"/>
    <x v="1"/>
    <x v="1"/>
    <x v="1"/>
    <x v="1"/>
    <x v="1"/>
    <x v="1"/>
    <x v="1"/>
    <x v="1"/>
    <x v="3529"/>
  </r>
  <r>
    <d v="2009-12-21T00:00:00"/>
    <n v="310.3562622"/>
    <n v="313.7625122"/>
    <n v="8766008"/>
    <x v="0"/>
    <s v="Dec"/>
    <s v="Q4"/>
    <x v="2"/>
    <x v="15"/>
    <s v="Bullish"/>
    <x v="1"/>
    <x v="1"/>
    <x v="1"/>
    <x v="1"/>
    <x v="1"/>
    <x v="1"/>
    <x v="1"/>
    <x v="1"/>
    <x v="1"/>
    <x v="1"/>
    <x v="1"/>
    <x v="3530"/>
  </r>
  <r>
    <d v="2009-12-18T00:00:00"/>
    <n v="320.5"/>
    <n v="315.74374390000003"/>
    <n v="11180776"/>
    <x v="1"/>
    <s v="Dec"/>
    <s v="Q4"/>
    <x v="2"/>
    <x v="15"/>
    <s v="Bearish"/>
    <x v="1"/>
    <x v="1"/>
    <x v="1"/>
    <x v="1"/>
    <x v="1"/>
    <x v="1"/>
    <x v="1"/>
    <x v="1"/>
    <x v="1"/>
    <x v="1"/>
    <x v="1"/>
    <x v="3531"/>
  </r>
  <r>
    <d v="2009-12-17T00:00:00"/>
    <n v="318.125"/>
    <n v="319.875"/>
    <n v="8603088"/>
    <x v="2"/>
    <s v="Dec"/>
    <s v="Q4"/>
    <x v="2"/>
    <x v="15"/>
    <s v="Bullish"/>
    <x v="0"/>
    <x v="0"/>
    <x v="1"/>
    <x v="1"/>
    <x v="1"/>
    <x v="1"/>
    <x v="1"/>
    <x v="1"/>
    <x v="1"/>
    <x v="1"/>
    <x v="1"/>
    <x v="3532"/>
  </r>
  <r>
    <d v="2009-12-16T00:00:00"/>
    <n v="313.25"/>
    <n v="318.1124878"/>
    <n v="9163072"/>
    <x v="3"/>
    <s v="Dec"/>
    <s v="Q4"/>
    <x v="2"/>
    <x v="15"/>
    <s v="Bullish"/>
    <x v="0"/>
    <x v="0"/>
    <x v="1"/>
    <x v="1"/>
    <x v="1"/>
    <x v="1"/>
    <x v="1"/>
    <x v="1"/>
    <x v="1"/>
    <x v="1"/>
    <x v="1"/>
    <x v="3533"/>
  </r>
  <r>
    <d v="2009-12-15T00:00:00"/>
    <n v="311.25"/>
    <n v="313.25625609999997"/>
    <n v="8746848"/>
    <x v="4"/>
    <s v="Dec"/>
    <s v="Q4"/>
    <x v="2"/>
    <x v="15"/>
    <s v="Bullish"/>
    <x v="0"/>
    <x v="0"/>
    <x v="1"/>
    <x v="1"/>
    <x v="1"/>
    <x v="1"/>
    <x v="1"/>
    <x v="1"/>
    <x v="1"/>
    <x v="1"/>
    <x v="1"/>
    <x v="3534"/>
  </r>
  <r>
    <d v="2009-12-14T00:00:00"/>
    <n v="306.875"/>
    <n v="312.34375"/>
    <n v="9189776"/>
    <x v="0"/>
    <s v="Dec"/>
    <s v="Q4"/>
    <x v="2"/>
    <x v="15"/>
    <s v="Bullish"/>
    <x v="0"/>
    <x v="0"/>
    <x v="1"/>
    <x v="1"/>
    <x v="1"/>
    <x v="1"/>
    <x v="1"/>
    <x v="1"/>
    <x v="1"/>
    <x v="1"/>
    <x v="1"/>
    <x v="3535"/>
  </r>
  <r>
    <d v="2009-12-11T00:00:00"/>
    <n v="308.125"/>
    <n v="307.59375"/>
    <n v="6840432"/>
    <x v="1"/>
    <s v="Dec"/>
    <s v="Q4"/>
    <x v="2"/>
    <x v="15"/>
    <s v="Bearish"/>
    <x v="0"/>
    <x v="0"/>
    <x v="1"/>
    <x v="1"/>
    <x v="1"/>
    <x v="1"/>
    <x v="1"/>
    <x v="1"/>
    <x v="1"/>
    <x v="1"/>
    <x v="1"/>
    <x v="3536"/>
  </r>
  <r>
    <d v="2009-12-10T00:00:00"/>
    <n v="308.05624390000003"/>
    <n v="306.61874390000003"/>
    <n v="4517448"/>
    <x v="2"/>
    <s v="Dec"/>
    <s v="Q4"/>
    <x v="2"/>
    <x v="15"/>
    <s v="Bearish"/>
    <x v="1"/>
    <x v="1"/>
    <x v="1"/>
    <x v="1"/>
    <x v="1"/>
    <x v="1"/>
    <x v="1"/>
    <x v="1"/>
    <x v="1"/>
    <x v="1"/>
    <x v="1"/>
    <x v="3537"/>
  </r>
  <r>
    <d v="2009-12-09T00:00:00"/>
    <n v="303.75"/>
    <n v="307.06875609999997"/>
    <n v="7670064"/>
    <x v="3"/>
    <s v="Dec"/>
    <s v="Q4"/>
    <x v="2"/>
    <x v="15"/>
    <s v="Bullish"/>
    <x v="0"/>
    <x v="0"/>
    <x v="1"/>
    <x v="1"/>
    <x v="1"/>
    <x v="1"/>
    <x v="1"/>
    <x v="1"/>
    <x v="1"/>
    <x v="1"/>
    <x v="1"/>
    <x v="3538"/>
  </r>
  <r>
    <d v="2009-12-08T00:00:00"/>
    <n v="299.96249390000003"/>
    <n v="305.8125"/>
    <n v="8611792"/>
    <x v="4"/>
    <s v="Dec"/>
    <s v="Q4"/>
    <x v="2"/>
    <x v="15"/>
    <s v="Bullish"/>
    <x v="0"/>
    <x v="0"/>
    <x v="1"/>
    <x v="1"/>
    <x v="1"/>
    <x v="1"/>
    <x v="1"/>
    <x v="1"/>
    <x v="1"/>
    <x v="1"/>
    <x v="1"/>
    <x v="3539"/>
  </r>
  <r>
    <d v="2009-12-07T00:00:00"/>
    <n v="299.3624878"/>
    <n v="298.8250122"/>
    <n v="6889896"/>
    <x v="0"/>
    <s v="Dec"/>
    <s v="Q4"/>
    <x v="2"/>
    <x v="15"/>
    <s v="Bearish"/>
    <x v="0"/>
    <x v="0"/>
    <x v="1"/>
    <x v="1"/>
    <x v="1"/>
    <x v="1"/>
    <x v="1"/>
    <x v="1"/>
    <x v="1"/>
    <x v="1"/>
    <x v="1"/>
    <x v="3540"/>
  </r>
  <r>
    <d v="2009-12-04T00:00:00"/>
    <n v="297.75"/>
    <n v="297.9500122"/>
    <n v="7718720"/>
    <x v="1"/>
    <s v="Dec"/>
    <s v="Q4"/>
    <x v="2"/>
    <x v="15"/>
    <s v="Bullish"/>
    <x v="0"/>
    <x v="0"/>
    <x v="1"/>
    <x v="1"/>
    <x v="1"/>
    <x v="1"/>
    <x v="1"/>
    <x v="1"/>
    <x v="1"/>
    <x v="1"/>
    <x v="1"/>
    <x v="3541"/>
  </r>
  <r>
    <d v="2009-12-03T00:00:00"/>
    <n v="300.25"/>
    <n v="297.11874390000003"/>
    <n v="7344480"/>
    <x v="2"/>
    <s v="Dec"/>
    <s v="Q4"/>
    <x v="2"/>
    <x v="15"/>
    <s v="Bearish"/>
    <x v="1"/>
    <x v="1"/>
    <x v="1"/>
    <x v="1"/>
    <x v="1"/>
    <x v="1"/>
    <x v="1"/>
    <x v="1"/>
    <x v="1"/>
    <x v="1"/>
    <x v="1"/>
    <x v="3542"/>
  </r>
  <r>
    <d v="2009-12-02T00:00:00"/>
    <n v="300.6124878"/>
    <n v="299.4249878"/>
    <n v="7410024"/>
    <x v="3"/>
    <s v="Dec"/>
    <s v="Q4"/>
    <x v="2"/>
    <x v="15"/>
    <s v="Bearish"/>
    <x v="1"/>
    <x v="1"/>
    <x v="1"/>
    <x v="1"/>
    <x v="1"/>
    <x v="1"/>
    <x v="1"/>
    <x v="1"/>
    <x v="1"/>
    <x v="1"/>
    <x v="1"/>
    <x v="3543"/>
  </r>
  <r>
    <d v="2009-12-01T00:00:00"/>
    <n v="303.375"/>
    <n v="299.46875"/>
    <n v="6511080"/>
    <x v="4"/>
    <s v="Dec"/>
    <s v="Q4"/>
    <x v="2"/>
    <x v="15"/>
    <s v="Bearish"/>
    <x v="0"/>
    <x v="0"/>
    <x v="1"/>
    <x v="1"/>
    <x v="1"/>
    <x v="1"/>
    <x v="1"/>
    <x v="1"/>
    <x v="1"/>
    <x v="1"/>
    <x v="1"/>
    <x v="3544"/>
  </r>
  <r>
    <d v="2009-11-30T00:00:00"/>
    <n v="294.0750122"/>
    <n v="297.4187622"/>
    <n v="7009016"/>
    <x v="0"/>
    <s v="Nov"/>
    <s v="Q4"/>
    <x v="2"/>
    <x v="15"/>
    <s v="Bullish"/>
    <x v="0"/>
    <x v="0"/>
    <x v="1"/>
    <x v="1"/>
    <x v="1"/>
    <x v="1"/>
    <x v="1"/>
    <x v="1"/>
    <x v="1"/>
    <x v="1"/>
    <x v="1"/>
    <x v="3545"/>
  </r>
  <r>
    <d v="2009-11-27T00:00:00"/>
    <n v="294.5"/>
    <n v="290.9812622"/>
    <n v="8169288"/>
    <x v="1"/>
    <s v="Nov"/>
    <s v="Q4"/>
    <x v="2"/>
    <x v="15"/>
    <s v="Bearish"/>
    <x v="1"/>
    <x v="1"/>
    <x v="1"/>
    <x v="1"/>
    <x v="1"/>
    <x v="1"/>
    <x v="1"/>
    <x v="1"/>
    <x v="1"/>
    <x v="1"/>
    <x v="1"/>
    <x v="3546"/>
  </r>
  <r>
    <d v="2009-11-26T00:00:00"/>
    <n v="305.625"/>
    <n v="299.18124390000003"/>
    <n v="7643840"/>
    <x v="2"/>
    <s v="Nov"/>
    <s v="Q4"/>
    <x v="2"/>
    <x v="15"/>
    <s v="Bearish"/>
    <x v="1"/>
    <x v="1"/>
    <x v="1"/>
    <x v="1"/>
    <x v="1"/>
    <x v="1"/>
    <x v="1"/>
    <x v="1"/>
    <x v="1"/>
    <x v="1"/>
    <x v="1"/>
    <x v="3547"/>
  </r>
  <r>
    <d v="2009-11-25T00:00:00"/>
    <n v="304.5"/>
    <n v="304.81875609999997"/>
    <n v="5025976"/>
    <x v="3"/>
    <s v="Nov"/>
    <s v="Q4"/>
    <x v="2"/>
    <x v="15"/>
    <s v="Bullish"/>
    <x v="0"/>
    <x v="0"/>
    <x v="1"/>
    <x v="1"/>
    <x v="1"/>
    <x v="1"/>
    <x v="1"/>
    <x v="1"/>
    <x v="1"/>
    <x v="1"/>
    <x v="1"/>
    <x v="3548"/>
  </r>
  <r>
    <d v="2009-11-24T00:00:00"/>
    <n v="301.58749390000003"/>
    <n v="304.33749390000003"/>
    <n v="7325904"/>
    <x v="4"/>
    <s v="Nov"/>
    <s v="Q4"/>
    <x v="2"/>
    <x v="15"/>
    <s v="Bullish"/>
    <x v="0"/>
    <x v="0"/>
    <x v="1"/>
    <x v="1"/>
    <x v="1"/>
    <x v="1"/>
    <x v="1"/>
    <x v="1"/>
    <x v="1"/>
    <x v="1"/>
    <x v="1"/>
    <x v="3549"/>
  </r>
  <r>
    <d v="2009-11-23T00:00:00"/>
    <n v="302.6124878"/>
    <n v="300.86874390000003"/>
    <n v="4655008"/>
    <x v="0"/>
    <s v="Nov"/>
    <s v="Q4"/>
    <x v="2"/>
    <x v="15"/>
    <s v="Bearish"/>
    <x v="1"/>
    <x v="1"/>
    <x v="1"/>
    <x v="1"/>
    <x v="1"/>
    <x v="1"/>
    <x v="1"/>
    <x v="1"/>
    <x v="1"/>
    <x v="1"/>
    <x v="1"/>
    <x v="3550"/>
  </r>
  <r>
    <d v="2009-11-20T00:00:00"/>
    <n v="300.1375122"/>
    <n v="303.33749390000003"/>
    <n v="6156416"/>
    <x v="1"/>
    <s v="Nov"/>
    <s v="Q4"/>
    <x v="2"/>
    <x v="15"/>
    <s v="Bullish"/>
    <x v="0"/>
    <x v="0"/>
    <x v="1"/>
    <x v="1"/>
    <x v="1"/>
    <x v="1"/>
    <x v="1"/>
    <x v="1"/>
    <x v="1"/>
    <x v="1"/>
    <x v="1"/>
    <x v="3551"/>
  </r>
  <r>
    <d v="2009-11-19T00:00:00"/>
    <n v="295.9812622"/>
    <n v="301.24374390000003"/>
    <n v="6498616"/>
    <x v="2"/>
    <s v="Nov"/>
    <s v="Q4"/>
    <x v="2"/>
    <x v="15"/>
    <s v="Bullish"/>
    <x v="1"/>
    <x v="1"/>
    <x v="1"/>
    <x v="1"/>
    <x v="1"/>
    <x v="1"/>
    <x v="1"/>
    <x v="1"/>
    <x v="1"/>
    <x v="1"/>
    <x v="1"/>
    <x v="3552"/>
  </r>
  <r>
    <d v="2009-11-18T00:00:00"/>
    <n v="299.9562378"/>
    <n v="304.16250609999997"/>
    <n v="8816704"/>
    <x v="3"/>
    <s v="Nov"/>
    <s v="Q4"/>
    <x v="2"/>
    <x v="15"/>
    <s v="Bullish"/>
    <x v="0"/>
    <x v="0"/>
    <x v="1"/>
    <x v="1"/>
    <x v="1"/>
    <x v="1"/>
    <x v="1"/>
    <x v="1"/>
    <x v="1"/>
    <x v="1"/>
    <x v="1"/>
    <x v="3553"/>
  </r>
  <r>
    <d v="2009-11-17T00:00:00"/>
    <n v="294.50625609999997"/>
    <n v="299.78750609999997"/>
    <n v="8147944"/>
    <x v="4"/>
    <s v="Nov"/>
    <s v="Q4"/>
    <x v="2"/>
    <x v="15"/>
    <s v="Bullish"/>
    <x v="0"/>
    <x v="0"/>
    <x v="1"/>
    <x v="1"/>
    <x v="1"/>
    <x v="1"/>
    <x v="1"/>
    <x v="1"/>
    <x v="1"/>
    <x v="1"/>
    <x v="1"/>
    <x v="3554"/>
  </r>
  <r>
    <d v="2009-11-16T00:00:00"/>
    <n v="295.9249878"/>
    <n v="293.99374390000003"/>
    <n v="5099088"/>
    <x v="0"/>
    <s v="Nov"/>
    <s v="Q4"/>
    <x v="2"/>
    <x v="15"/>
    <s v="Bearish"/>
    <x v="1"/>
    <x v="1"/>
    <x v="1"/>
    <x v="1"/>
    <x v="1"/>
    <x v="1"/>
    <x v="1"/>
    <x v="1"/>
    <x v="1"/>
    <x v="1"/>
    <x v="1"/>
    <x v="3555"/>
  </r>
  <r>
    <d v="2009-11-13T00:00:00"/>
    <n v="291.6124878"/>
    <n v="294.96249390000003"/>
    <n v="7251216"/>
    <x v="1"/>
    <s v="Nov"/>
    <s v="Q4"/>
    <x v="2"/>
    <x v="15"/>
    <s v="Bullish"/>
    <x v="0"/>
    <x v="0"/>
    <x v="1"/>
    <x v="1"/>
    <x v="1"/>
    <x v="1"/>
    <x v="1"/>
    <x v="1"/>
    <x v="1"/>
    <x v="1"/>
    <x v="1"/>
    <x v="3556"/>
  </r>
  <r>
    <d v="2009-11-12T00:00:00"/>
    <n v="285.83749390000003"/>
    <n v="290.7999878"/>
    <n v="8001216"/>
    <x v="2"/>
    <s v="Nov"/>
    <s v="Q4"/>
    <x v="2"/>
    <x v="15"/>
    <s v="Bullish"/>
    <x v="0"/>
    <x v="0"/>
    <x v="1"/>
    <x v="1"/>
    <x v="1"/>
    <x v="1"/>
    <x v="1"/>
    <x v="1"/>
    <x v="1"/>
    <x v="1"/>
    <x v="1"/>
    <x v="3557"/>
  </r>
  <r>
    <d v="2009-11-11T00:00:00"/>
    <n v="276.5"/>
    <n v="288.34375"/>
    <n v="9474696"/>
    <x v="3"/>
    <s v="Nov"/>
    <s v="Q4"/>
    <x v="2"/>
    <x v="15"/>
    <s v="Bullish"/>
    <x v="0"/>
    <x v="0"/>
    <x v="1"/>
    <x v="1"/>
    <x v="1"/>
    <x v="1"/>
    <x v="1"/>
    <x v="1"/>
    <x v="1"/>
    <x v="1"/>
    <x v="1"/>
    <x v="3558"/>
  </r>
  <r>
    <d v="2009-11-10T00:00:00"/>
    <n v="283.25"/>
    <n v="277.24374390000003"/>
    <n v="6127880"/>
    <x v="4"/>
    <s v="Nov"/>
    <s v="Q4"/>
    <x v="2"/>
    <x v="15"/>
    <s v="Bearish"/>
    <x v="1"/>
    <x v="1"/>
    <x v="1"/>
    <x v="1"/>
    <x v="1"/>
    <x v="1"/>
    <x v="1"/>
    <x v="1"/>
    <x v="1"/>
    <x v="1"/>
    <x v="1"/>
    <x v="3559"/>
  </r>
  <r>
    <d v="2009-11-09T00:00:00"/>
    <n v="278.75"/>
    <n v="279.0125122"/>
    <n v="5086712"/>
    <x v="0"/>
    <s v="Nov"/>
    <s v="Q4"/>
    <x v="2"/>
    <x v="15"/>
    <s v="Bullish"/>
    <x v="0"/>
    <x v="0"/>
    <x v="1"/>
    <x v="1"/>
    <x v="1"/>
    <x v="1"/>
    <x v="1"/>
    <x v="1"/>
    <x v="1"/>
    <x v="1"/>
    <x v="1"/>
    <x v="3560"/>
  </r>
  <r>
    <d v="2009-11-06T00:00:00"/>
    <n v="280.0499878"/>
    <n v="277.3250122"/>
    <n v="6601328"/>
    <x v="1"/>
    <s v="Nov"/>
    <s v="Q4"/>
    <x v="2"/>
    <x v="15"/>
    <s v="Bearish"/>
    <x v="1"/>
    <x v="1"/>
    <x v="1"/>
    <x v="1"/>
    <x v="1"/>
    <x v="1"/>
    <x v="1"/>
    <x v="1"/>
    <x v="1"/>
    <x v="1"/>
    <x v="1"/>
    <x v="3561"/>
  </r>
  <r>
    <d v="2009-11-05T00:00:00"/>
    <n v="278.2687378"/>
    <n v="277.7062378"/>
    <n v="9016400"/>
    <x v="2"/>
    <s v="Nov"/>
    <s v="Q4"/>
    <x v="2"/>
    <x v="15"/>
    <s v="Bearish"/>
    <x v="1"/>
    <x v="1"/>
    <x v="1"/>
    <x v="1"/>
    <x v="1"/>
    <x v="1"/>
    <x v="1"/>
    <x v="1"/>
    <x v="1"/>
    <x v="1"/>
    <x v="1"/>
    <x v="3562"/>
  </r>
  <r>
    <d v="2009-11-04T00:00:00"/>
    <n v="269.875"/>
    <n v="279.6437378"/>
    <n v="12771288"/>
    <x v="3"/>
    <s v="Nov"/>
    <s v="Q4"/>
    <x v="2"/>
    <x v="15"/>
    <s v="Bullish"/>
    <x v="0"/>
    <x v="0"/>
    <x v="1"/>
    <x v="1"/>
    <x v="1"/>
    <x v="1"/>
    <x v="1"/>
    <x v="1"/>
    <x v="1"/>
    <x v="1"/>
    <x v="1"/>
    <x v="3563"/>
  </r>
  <r>
    <d v="2009-11-03T00:00:00"/>
    <n v="275.375"/>
    <n v="267.88125609999997"/>
    <n v="12042264"/>
    <x v="4"/>
    <s v="Nov"/>
    <s v="Q4"/>
    <x v="2"/>
    <x v="15"/>
    <s v="Bearish"/>
    <x v="1"/>
    <x v="1"/>
    <x v="1"/>
    <x v="1"/>
    <x v="1"/>
    <x v="1"/>
    <x v="1"/>
    <x v="1"/>
    <x v="1"/>
    <x v="1"/>
    <x v="1"/>
    <x v="3564"/>
  </r>
  <r>
    <d v="2009-10-30T00:00:00"/>
    <n v="278.5"/>
    <n v="275.77499390000003"/>
    <n v="14282728"/>
    <x v="1"/>
    <s v="Oct"/>
    <s v="Q4"/>
    <x v="2"/>
    <x v="15"/>
    <s v="Bearish"/>
    <x v="1"/>
    <x v="1"/>
    <x v="1"/>
    <x v="1"/>
    <x v="1"/>
    <x v="1"/>
    <x v="1"/>
    <x v="1"/>
    <x v="1"/>
    <x v="1"/>
    <x v="1"/>
    <x v="3565"/>
  </r>
  <r>
    <d v="2009-10-29T00:00:00"/>
    <n v="281.125"/>
    <n v="276.0437622"/>
    <n v="15260688"/>
    <x v="2"/>
    <s v="Oct"/>
    <s v="Q4"/>
    <x v="2"/>
    <x v="15"/>
    <s v="Bearish"/>
    <x v="1"/>
    <x v="1"/>
    <x v="1"/>
    <x v="1"/>
    <x v="1"/>
    <x v="1"/>
    <x v="1"/>
    <x v="1"/>
    <x v="1"/>
    <x v="1"/>
    <x v="1"/>
    <x v="3566"/>
  </r>
  <r>
    <d v="2009-10-28T00:00:00"/>
    <n v="280.0750122"/>
    <n v="282.08749390000003"/>
    <n v="12262776"/>
    <x v="3"/>
    <s v="Oct"/>
    <s v="Q4"/>
    <x v="2"/>
    <x v="15"/>
    <s v="Bullish"/>
    <x v="0"/>
    <x v="0"/>
    <x v="1"/>
    <x v="1"/>
    <x v="1"/>
    <x v="1"/>
    <x v="1"/>
    <x v="1"/>
    <x v="1"/>
    <x v="1"/>
    <x v="1"/>
    <x v="3567"/>
  </r>
  <r>
    <d v="2009-10-27T00:00:00"/>
    <n v="283.125"/>
    <n v="280.3250122"/>
    <n v="14337256"/>
    <x v="4"/>
    <s v="Oct"/>
    <s v="Q4"/>
    <x v="2"/>
    <x v="15"/>
    <s v="Bearish"/>
    <x v="1"/>
    <x v="1"/>
    <x v="1"/>
    <x v="1"/>
    <x v="1"/>
    <x v="1"/>
    <x v="1"/>
    <x v="1"/>
    <x v="1"/>
    <x v="1"/>
    <x v="1"/>
    <x v="3568"/>
  </r>
  <r>
    <d v="2009-10-26T00:00:00"/>
    <n v="283.1749878"/>
    <n v="284.2374878"/>
    <n v="10029776"/>
    <x v="0"/>
    <s v="Oct"/>
    <s v="Q4"/>
    <x v="2"/>
    <x v="15"/>
    <s v="Bullish"/>
    <x v="0"/>
    <x v="0"/>
    <x v="1"/>
    <x v="1"/>
    <x v="1"/>
    <x v="1"/>
    <x v="1"/>
    <x v="1"/>
    <x v="1"/>
    <x v="1"/>
    <x v="1"/>
    <x v="3569"/>
  </r>
  <r>
    <d v="2009-10-23T00:00:00"/>
    <n v="278.75"/>
    <n v="282.5"/>
    <n v="12532216"/>
    <x v="1"/>
    <s v="Oct"/>
    <s v="Q4"/>
    <x v="2"/>
    <x v="15"/>
    <s v="Bullish"/>
    <x v="0"/>
    <x v="0"/>
    <x v="1"/>
    <x v="1"/>
    <x v="1"/>
    <x v="1"/>
    <x v="1"/>
    <x v="1"/>
    <x v="1"/>
    <x v="1"/>
    <x v="1"/>
    <x v="3570"/>
  </r>
  <r>
    <d v="2009-10-22T00:00:00"/>
    <n v="275"/>
    <n v="276.6437378"/>
    <n v="15117160"/>
    <x v="2"/>
    <s v="Oct"/>
    <s v="Q4"/>
    <x v="2"/>
    <x v="15"/>
    <s v="Bullish"/>
    <x v="1"/>
    <x v="1"/>
    <x v="1"/>
    <x v="1"/>
    <x v="1"/>
    <x v="1"/>
    <x v="1"/>
    <x v="1"/>
    <x v="1"/>
    <x v="1"/>
    <x v="1"/>
    <x v="3571"/>
  </r>
  <r>
    <d v="2009-10-21T00:00:00"/>
    <n v="275.60000609999997"/>
    <n v="277.0750122"/>
    <n v="12899344"/>
    <x v="3"/>
    <s v="Oct"/>
    <s v="Q4"/>
    <x v="2"/>
    <x v="15"/>
    <s v="Bullish"/>
    <x v="0"/>
    <x v="0"/>
    <x v="1"/>
    <x v="1"/>
    <x v="1"/>
    <x v="1"/>
    <x v="1"/>
    <x v="1"/>
    <x v="1"/>
    <x v="1"/>
    <x v="1"/>
    <x v="3572"/>
  </r>
  <r>
    <d v="2009-10-20T00:00:00"/>
    <n v="274.875"/>
    <n v="273.5437622"/>
    <n v="12591872"/>
    <x v="4"/>
    <s v="Oct"/>
    <s v="Q4"/>
    <x v="2"/>
    <x v="15"/>
    <s v="Bearish"/>
    <x v="1"/>
    <x v="1"/>
    <x v="1"/>
    <x v="1"/>
    <x v="1"/>
    <x v="1"/>
    <x v="1"/>
    <x v="1"/>
    <x v="1"/>
    <x v="1"/>
    <x v="1"/>
    <x v="3573"/>
  </r>
  <r>
    <d v="2009-10-16T00:00:00"/>
    <n v="277.25"/>
    <n v="273.74374390000003"/>
    <n v="8313992"/>
    <x v="1"/>
    <s v="Oct"/>
    <s v="Q4"/>
    <x v="2"/>
    <x v="15"/>
    <s v="Bearish"/>
    <x v="1"/>
    <x v="1"/>
    <x v="1"/>
    <x v="1"/>
    <x v="1"/>
    <x v="1"/>
    <x v="1"/>
    <x v="1"/>
    <x v="1"/>
    <x v="1"/>
    <x v="1"/>
    <x v="3574"/>
  </r>
  <r>
    <d v="2009-10-15T00:00:00"/>
    <n v="283.125"/>
    <n v="277.1749878"/>
    <n v="7204728"/>
    <x v="2"/>
    <s v="Oct"/>
    <s v="Q4"/>
    <x v="2"/>
    <x v="15"/>
    <s v="Bearish"/>
    <x v="1"/>
    <x v="1"/>
    <x v="1"/>
    <x v="1"/>
    <x v="1"/>
    <x v="1"/>
    <x v="1"/>
    <x v="1"/>
    <x v="1"/>
    <x v="1"/>
    <x v="1"/>
    <x v="3575"/>
  </r>
  <r>
    <d v="2009-10-14T00:00:00"/>
    <n v="286"/>
    <n v="281.9812622"/>
    <n v="8163800"/>
    <x v="3"/>
    <s v="Oct"/>
    <s v="Q4"/>
    <x v="2"/>
    <x v="15"/>
    <s v="Bearish"/>
    <x v="0"/>
    <x v="0"/>
    <x v="1"/>
    <x v="1"/>
    <x v="1"/>
    <x v="1"/>
    <x v="1"/>
    <x v="1"/>
    <x v="1"/>
    <x v="1"/>
    <x v="1"/>
    <x v="3576"/>
  </r>
  <r>
    <d v="2009-10-13T00:00:00"/>
    <n v="279.9249878"/>
    <n v="279.9249878"/>
    <n v="0"/>
    <x v="4"/>
    <s v="Oct"/>
    <s v="Q4"/>
    <x v="2"/>
    <x v="15"/>
    <s v="Neutral"/>
    <x v="0"/>
    <x v="1"/>
    <x v="1"/>
    <x v="1"/>
    <x v="1"/>
    <x v="1"/>
    <x v="1"/>
    <x v="1"/>
    <x v="1"/>
    <x v="1"/>
    <x v="1"/>
    <x v="988"/>
  </r>
  <r>
    <d v="2009-10-12T00:00:00"/>
    <n v="273.75"/>
    <n v="279.9249878"/>
    <n v="9146696"/>
    <x v="0"/>
    <s v="Oct"/>
    <s v="Q4"/>
    <x v="2"/>
    <x v="15"/>
    <s v="Bullish"/>
    <x v="0"/>
    <x v="0"/>
    <x v="1"/>
    <x v="1"/>
    <x v="1"/>
    <x v="1"/>
    <x v="1"/>
    <x v="1"/>
    <x v="1"/>
    <x v="1"/>
    <x v="1"/>
    <x v="3577"/>
  </r>
  <r>
    <d v="2009-10-09T00:00:00"/>
    <n v="278.75"/>
    <n v="272.2000122"/>
    <n v="25903608"/>
    <x v="1"/>
    <s v="Oct"/>
    <s v="Q4"/>
    <x v="2"/>
    <x v="15"/>
    <s v="Bearish"/>
    <x v="1"/>
    <x v="1"/>
    <x v="1"/>
    <x v="1"/>
    <x v="1"/>
    <x v="1"/>
    <x v="1"/>
    <x v="1"/>
    <x v="1"/>
    <x v="1"/>
    <x v="1"/>
    <x v="3578"/>
  </r>
  <r>
    <d v="2009-10-08T00:00:00"/>
    <n v="282.75"/>
    <n v="276.35000609999997"/>
    <n v="18074064"/>
    <x v="2"/>
    <s v="Oct"/>
    <s v="Q4"/>
    <x v="2"/>
    <x v="15"/>
    <s v="Bearish"/>
    <x v="1"/>
    <x v="1"/>
    <x v="1"/>
    <x v="1"/>
    <x v="1"/>
    <x v="1"/>
    <x v="1"/>
    <x v="1"/>
    <x v="1"/>
    <x v="1"/>
    <x v="1"/>
    <x v="3579"/>
  </r>
  <r>
    <d v="2009-10-07T00:00:00"/>
    <n v="289.38125609999997"/>
    <n v="281.59375"/>
    <n v="15837168"/>
    <x v="3"/>
    <s v="Oct"/>
    <s v="Q4"/>
    <x v="2"/>
    <x v="15"/>
    <s v="Bearish"/>
    <x v="1"/>
    <x v="1"/>
    <x v="1"/>
    <x v="1"/>
    <x v="1"/>
    <x v="1"/>
    <x v="1"/>
    <x v="1"/>
    <x v="1"/>
    <x v="1"/>
    <x v="1"/>
    <x v="3580"/>
  </r>
  <r>
    <d v="2009-10-06T00:00:00"/>
    <n v="292.4874878"/>
    <n v="289.0437622"/>
    <n v="10445384"/>
    <x v="4"/>
    <s v="Oct"/>
    <s v="Q4"/>
    <x v="2"/>
    <x v="15"/>
    <s v="Bearish"/>
    <x v="1"/>
    <x v="1"/>
    <x v="1"/>
    <x v="1"/>
    <x v="1"/>
    <x v="1"/>
    <x v="1"/>
    <x v="1"/>
    <x v="1"/>
    <x v="1"/>
    <x v="1"/>
    <x v="3581"/>
  </r>
  <r>
    <d v="2009-10-05T00:00:00"/>
    <n v="289.375"/>
    <n v="290.3875122"/>
    <n v="7023408"/>
    <x v="0"/>
    <s v="Oct"/>
    <s v="Q4"/>
    <x v="2"/>
    <x v="15"/>
    <s v="Bullish"/>
    <x v="1"/>
    <x v="1"/>
    <x v="1"/>
    <x v="1"/>
    <x v="1"/>
    <x v="1"/>
    <x v="1"/>
    <x v="1"/>
    <x v="1"/>
    <x v="1"/>
    <x v="1"/>
    <x v="3582"/>
  </r>
  <r>
    <d v="2009-10-01T00:00:00"/>
    <n v="291.25"/>
    <n v="292.09375"/>
    <n v="15046512"/>
    <x v="2"/>
    <s v="Oct"/>
    <s v="Q4"/>
    <x v="2"/>
    <x v="15"/>
    <s v="Bullish"/>
    <x v="0"/>
    <x v="0"/>
    <x v="1"/>
    <x v="1"/>
    <x v="1"/>
    <x v="1"/>
    <x v="1"/>
    <x v="1"/>
    <x v="1"/>
    <x v="1"/>
    <x v="1"/>
    <x v="3583"/>
  </r>
  <r>
    <d v="2009-09-30T00:00:00"/>
    <n v="283"/>
    <n v="288.2999878"/>
    <n v="8042976"/>
    <x v="3"/>
    <s v="Sep"/>
    <s v="Q3"/>
    <x v="3"/>
    <x v="15"/>
    <s v="Bullish"/>
    <x v="0"/>
    <x v="0"/>
    <x v="1"/>
    <x v="1"/>
    <x v="1"/>
    <x v="1"/>
    <x v="1"/>
    <x v="1"/>
    <x v="1"/>
    <x v="1"/>
    <x v="1"/>
    <x v="3584"/>
  </r>
  <r>
    <d v="2009-09-29T00:00:00"/>
    <n v="284.8937378"/>
    <n v="286.9187622"/>
    <n v="6782824"/>
    <x v="4"/>
    <s v="Sep"/>
    <s v="Q3"/>
    <x v="3"/>
    <x v="15"/>
    <s v="Bullish"/>
    <x v="0"/>
    <x v="0"/>
    <x v="1"/>
    <x v="1"/>
    <x v="1"/>
    <x v="1"/>
    <x v="1"/>
    <x v="1"/>
    <x v="1"/>
    <x v="1"/>
    <x v="1"/>
    <x v="3585"/>
  </r>
  <r>
    <d v="2009-09-25T00:00:00"/>
    <n v="286.2374878"/>
    <n v="280.0625"/>
    <n v="21200256"/>
    <x v="1"/>
    <s v="Sep"/>
    <s v="Q3"/>
    <x v="3"/>
    <x v="15"/>
    <s v="Bearish"/>
    <x v="1"/>
    <x v="1"/>
    <x v="1"/>
    <x v="1"/>
    <x v="1"/>
    <x v="1"/>
    <x v="1"/>
    <x v="1"/>
    <x v="1"/>
    <x v="1"/>
    <x v="1"/>
    <x v="3586"/>
  </r>
  <r>
    <d v="2009-09-24T00:00:00"/>
    <n v="292.5"/>
    <n v="285.55624390000003"/>
    <n v="44169688"/>
    <x v="2"/>
    <s v="Sep"/>
    <s v="Q3"/>
    <x v="3"/>
    <x v="15"/>
    <s v="Bearish"/>
    <x v="1"/>
    <x v="1"/>
    <x v="1"/>
    <x v="1"/>
    <x v="1"/>
    <x v="1"/>
    <x v="1"/>
    <x v="1"/>
    <x v="1"/>
    <x v="1"/>
    <x v="1"/>
    <x v="3587"/>
  </r>
  <r>
    <d v="2009-09-23T00:00:00"/>
    <n v="300"/>
    <n v="295.86874390000003"/>
    <n v="10933336"/>
    <x v="3"/>
    <s v="Sep"/>
    <s v="Q3"/>
    <x v="3"/>
    <x v="15"/>
    <s v="Bearish"/>
    <x v="1"/>
    <x v="1"/>
    <x v="1"/>
    <x v="1"/>
    <x v="1"/>
    <x v="1"/>
    <x v="1"/>
    <x v="1"/>
    <x v="1"/>
    <x v="1"/>
    <x v="1"/>
    <x v="3588"/>
  </r>
  <r>
    <d v="2009-09-22T00:00:00"/>
    <n v="294.90625"/>
    <n v="301.2687378"/>
    <n v="13272872"/>
    <x v="4"/>
    <s v="Sep"/>
    <s v="Q3"/>
    <x v="3"/>
    <x v="15"/>
    <s v="Bullish"/>
    <x v="0"/>
    <x v="0"/>
    <x v="1"/>
    <x v="1"/>
    <x v="1"/>
    <x v="1"/>
    <x v="1"/>
    <x v="1"/>
    <x v="1"/>
    <x v="1"/>
    <x v="1"/>
    <x v="3589"/>
  </r>
  <r>
    <d v="2009-09-18T00:00:00"/>
    <n v="293.9500122"/>
    <n v="295.53125"/>
    <n v="5975112"/>
    <x v="1"/>
    <s v="Sep"/>
    <s v="Q3"/>
    <x v="3"/>
    <x v="15"/>
    <s v="Bullish"/>
    <x v="0"/>
    <x v="0"/>
    <x v="1"/>
    <x v="1"/>
    <x v="1"/>
    <x v="1"/>
    <x v="1"/>
    <x v="1"/>
    <x v="1"/>
    <x v="1"/>
    <x v="1"/>
    <x v="3590"/>
  </r>
  <r>
    <d v="2009-09-17T00:00:00"/>
    <n v="291.25"/>
    <n v="295.2374878"/>
    <n v="10261328"/>
    <x v="2"/>
    <s v="Sep"/>
    <s v="Q3"/>
    <x v="3"/>
    <x v="15"/>
    <s v="Bullish"/>
    <x v="0"/>
    <x v="0"/>
    <x v="1"/>
    <x v="1"/>
    <x v="1"/>
    <x v="1"/>
    <x v="1"/>
    <x v="1"/>
    <x v="1"/>
    <x v="1"/>
    <x v="1"/>
    <x v="3591"/>
  </r>
  <r>
    <d v="2009-09-16T00:00:00"/>
    <n v="284.9812622"/>
    <n v="290.00625609999997"/>
    <n v="10085952"/>
    <x v="3"/>
    <s v="Sep"/>
    <s v="Q3"/>
    <x v="3"/>
    <x v="15"/>
    <s v="Bullish"/>
    <x v="0"/>
    <x v="0"/>
    <x v="1"/>
    <x v="1"/>
    <x v="1"/>
    <x v="1"/>
    <x v="1"/>
    <x v="1"/>
    <x v="1"/>
    <x v="1"/>
    <x v="1"/>
    <x v="3592"/>
  </r>
  <r>
    <d v="2009-09-15T00:00:00"/>
    <n v="280.7374878"/>
    <n v="283.81875609999997"/>
    <n v="6428216"/>
    <x v="4"/>
    <s v="Sep"/>
    <s v="Q3"/>
    <x v="3"/>
    <x v="15"/>
    <s v="Bullish"/>
    <x v="0"/>
    <x v="0"/>
    <x v="1"/>
    <x v="1"/>
    <x v="1"/>
    <x v="1"/>
    <x v="1"/>
    <x v="1"/>
    <x v="1"/>
    <x v="1"/>
    <x v="1"/>
    <x v="3593"/>
  </r>
  <r>
    <d v="2009-09-14T00:00:00"/>
    <n v="278.4812622"/>
    <n v="281.2687378"/>
    <n v="6304472"/>
    <x v="0"/>
    <s v="Sep"/>
    <s v="Q3"/>
    <x v="3"/>
    <x v="15"/>
    <s v="Bullish"/>
    <x v="1"/>
    <x v="1"/>
    <x v="1"/>
    <x v="1"/>
    <x v="1"/>
    <x v="1"/>
    <x v="1"/>
    <x v="1"/>
    <x v="1"/>
    <x v="1"/>
    <x v="1"/>
    <x v="3594"/>
  </r>
  <r>
    <d v="2009-09-11T00:00:00"/>
    <n v="275.9812622"/>
    <n v="283.4249878"/>
    <n v="9594120"/>
    <x v="1"/>
    <s v="Sep"/>
    <s v="Q3"/>
    <x v="3"/>
    <x v="15"/>
    <s v="Bullish"/>
    <x v="0"/>
    <x v="0"/>
    <x v="1"/>
    <x v="1"/>
    <x v="1"/>
    <x v="1"/>
    <x v="1"/>
    <x v="1"/>
    <x v="1"/>
    <x v="1"/>
    <x v="1"/>
    <x v="3595"/>
  </r>
  <r>
    <d v="2009-09-10T00:00:00"/>
    <n v="276.75"/>
    <n v="280.03750609999997"/>
    <n v="8824944"/>
    <x v="2"/>
    <s v="Sep"/>
    <s v="Q3"/>
    <x v="3"/>
    <x v="15"/>
    <s v="Bullish"/>
    <x v="0"/>
    <x v="0"/>
    <x v="1"/>
    <x v="1"/>
    <x v="1"/>
    <x v="1"/>
    <x v="1"/>
    <x v="1"/>
    <x v="1"/>
    <x v="1"/>
    <x v="1"/>
    <x v="3596"/>
  </r>
  <r>
    <d v="2009-09-09T00:00:00"/>
    <n v="275.6375122"/>
    <n v="273.71249390000003"/>
    <n v="7556600"/>
    <x v="3"/>
    <s v="Sep"/>
    <s v="Q3"/>
    <x v="3"/>
    <x v="15"/>
    <s v="Bearish"/>
    <x v="1"/>
    <x v="1"/>
    <x v="1"/>
    <x v="1"/>
    <x v="1"/>
    <x v="1"/>
    <x v="1"/>
    <x v="1"/>
    <x v="1"/>
    <x v="1"/>
    <x v="1"/>
    <x v="3597"/>
  </r>
  <r>
    <d v="2009-09-08T00:00:00"/>
    <n v="278.5125122"/>
    <n v="275.47500609999997"/>
    <n v="7909128"/>
    <x v="4"/>
    <s v="Sep"/>
    <s v="Q3"/>
    <x v="3"/>
    <x v="15"/>
    <s v="Bearish"/>
    <x v="1"/>
    <x v="1"/>
    <x v="1"/>
    <x v="1"/>
    <x v="1"/>
    <x v="1"/>
    <x v="1"/>
    <x v="1"/>
    <x v="1"/>
    <x v="1"/>
    <x v="1"/>
    <x v="3598"/>
  </r>
  <r>
    <d v="2009-09-07T00:00:00"/>
    <n v="276.875"/>
    <n v="278.02499390000003"/>
    <n v="8133400"/>
    <x v="0"/>
    <s v="Sep"/>
    <s v="Q3"/>
    <x v="3"/>
    <x v="15"/>
    <s v="Bullish"/>
    <x v="0"/>
    <x v="0"/>
    <x v="1"/>
    <x v="1"/>
    <x v="1"/>
    <x v="1"/>
    <x v="1"/>
    <x v="1"/>
    <x v="1"/>
    <x v="1"/>
    <x v="1"/>
    <x v="3599"/>
  </r>
  <r>
    <d v="2009-09-04T00:00:00"/>
    <n v="272.49374390000003"/>
    <n v="275.13125609999997"/>
    <n v="9014920"/>
    <x v="1"/>
    <s v="Sep"/>
    <s v="Q3"/>
    <x v="3"/>
    <x v="15"/>
    <s v="Bullish"/>
    <x v="0"/>
    <x v="0"/>
    <x v="1"/>
    <x v="1"/>
    <x v="1"/>
    <x v="1"/>
    <x v="1"/>
    <x v="1"/>
    <x v="1"/>
    <x v="1"/>
    <x v="1"/>
    <x v="3600"/>
  </r>
  <r>
    <d v="2009-09-03T00:00:00"/>
    <n v="271.375"/>
    <n v="273.39999390000003"/>
    <n v="13643728"/>
    <x v="2"/>
    <s v="Sep"/>
    <s v="Q3"/>
    <x v="3"/>
    <x v="15"/>
    <s v="Bullish"/>
    <x v="0"/>
    <x v="0"/>
    <x v="1"/>
    <x v="1"/>
    <x v="1"/>
    <x v="1"/>
    <x v="1"/>
    <x v="1"/>
    <x v="1"/>
    <x v="1"/>
    <x v="1"/>
    <x v="3601"/>
  </r>
  <r>
    <d v="2009-09-02T00:00:00"/>
    <n v="267.5"/>
    <n v="270.6062622"/>
    <n v="7847928"/>
    <x v="3"/>
    <s v="Sep"/>
    <s v="Q3"/>
    <x v="3"/>
    <x v="15"/>
    <s v="Bullish"/>
    <x v="0"/>
    <x v="0"/>
    <x v="1"/>
    <x v="1"/>
    <x v="1"/>
    <x v="1"/>
    <x v="1"/>
    <x v="1"/>
    <x v="1"/>
    <x v="1"/>
    <x v="1"/>
    <x v="3602"/>
  </r>
  <r>
    <d v="2009-09-01T00:00:00"/>
    <n v="267.49374390000003"/>
    <n v="268.1124878"/>
    <n v="11446120"/>
    <x v="4"/>
    <s v="Sep"/>
    <s v="Q3"/>
    <x v="3"/>
    <x v="15"/>
    <s v="Bullish"/>
    <x v="0"/>
    <x v="0"/>
    <x v="1"/>
    <x v="1"/>
    <x v="1"/>
    <x v="1"/>
    <x v="1"/>
    <x v="1"/>
    <x v="1"/>
    <x v="1"/>
    <x v="1"/>
    <x v="3603"/>
  </r>
  <r>
    <d v="2009-08-31T00:00:00"/>
    <n v="270.7000122"/>
    <n v="266.3937378"/>
    <n v="10788632"/>
    <x v="0"/>
    <s v="Aug"/>
    <s v="Q3"/>
    <x v="3"/>
    <x v="15"/>
    <s v="Bearish"/>
    <x v="1"/>
    <x v="1"/>
    <x v="1"/>
    <x v="1"/>
    <x v="1"/>
    <x v="1"/>
    <x v="1"/>
    <x v="1"/>
    <x v="1"/>
    <x v="1"/>
    <x v="1"/>
    <x v="3604"/>
  </r>
  <r>
    <d v="2009-08-28T00:00:00"/>
    <n v="272.625"/>
    <n v="273.8312378"/>
    <n v="7292688"/>
    <x v="1"/>
    <s v="Aug"/>
    <s v="Q3"/>
    <x v="3"/>
    <x v="15"/>
    <s v="Bullish"/>
    <x v="1"/>
    <x v="1"/>
    <x v="1"/>
    <x v="1"/>
    <x v="1"/>
    <x v="1"/>
    <x v="1"/>
    <x v="1"/>
    <x v="1"/>
    <x v="1"/>
    <x v="1"/>
    <x v="3605"/>
  </r>
  <r>
    <d v="2009-08-27T00:00:00"/>
    <n v="272.46249390000003"/>
    <n v="273.97500609999997"/>
    <n v="13123784"/>
    <x v="2"/>
    <s v="Aug"/>
    <s v="Q3"/>
    <x v="3"/>
    <x v="15"/>
    <s v="Bullish"/>
    <x v="0"/>
    <x v="0"/>
    <x v="1"/>
    <x v="1"/>
    <x v="1"/>
    <x v="1"/>
    <x v="1"/>
    <x v="1"/>
    <x v="1"/>
    <x v="1"/>
    <x v="1"/>
    <x v="3606"/>
  </r>
  <r>
    <d v="2009-08-26T00:00:00"/>
    <n v="263.125"/>
    <n v="272.4562378"/>
    <n v="14303176"/>
    <x v="3"/>
    <s v="Aug"/>
    <s v="Q3"/>
    <x v="3"/>
    <x v="15"/>
    <s v="Bullish"/>
    <x v="0"/>
    <x v="0"/>
    <x v="1"/>
    <x v="1"/>
    <x v="1"/>
    <x v="1"/>
    <x v="1"/>
    <x v="1"/>
    <x v="1"/>
    <x v="1"/>
    <x v="1"/>
    <x v="3607"/>
  </r>
  <r>
    <d v="2009-08-25T00:00:00"/>
    <n v="256.40625"/>
    <n v="261.875"/>
    <n v="8148232"/>
    <x v="4"/>
    <s v="Aug"/>
    <s v="Q3"/>
    <x v="3"/>
    <x v="15"/>
    <s v="Bullish"/>
    <x v="0"/>
    <x v="0"/>
    <x v="1"/>
    <x v="1"/>
    <x v="1"/>
    <x v="1"/>
    <x v="1"/>
    <x v="1"/>
    <x v="1"/>
    <x v="1"/>
    <x v="1"/>
    <x v="3608"/>
  </r>
  <r>
    <d v="2009-08-24T00:00:00"/>
    <n v="257.4874878"/>
    <n v="259.4874878"/>
    <n v="5919008"/>
    <x v="0"/>
    <s v="Aug"/>
    <s v="Q3"/>
    <x v="3"/>
    <x v="15"/>
    <s v="Bullish"/>
    <x v="0"/>
    <x v="0"/>
    <x v="1"/>
    <x v="1"/>
    <x v="1"/>
    <x v="1"/>
    <x v="1"/>
    <x v="1"/>
    <x v="1"/>
    <x v="1"/>
    <x v="1"/>
    <x v="3609"/>
  </r>
  <r>
    <d v="2009-08-21T00:00:00"/>
    <n v="249.375"/>
    <n v="254.1374969"/>
    <n v="9837224"/>
    <x v="1"/>
    <s v="Aug"/>
    <s v="Q3"/>
    <x v="3"/>
    <x v="15"/>
    <s v="Bullish"/>
    <x v="0"/>
    <x v="0"/>
    <x v="1"/>
    <x v="1"/>
    <x v="1"/>
    <x v="1"/>
    <x v="1"/>
    <x v="1"/>
    <x v="1"/>
    <x v="1"/>
    <x v="1"/>
    <x v="3610"/>
  </r>
  <r>
    <d v="2009-08-20T00:00:00"/>
    <n v="246.375"/>
    <n v="248.8062439"/>
    <n v="4696576"/>
    <x v="2"/>
    <s v="Aug"/>
    <s v="Q3"/>
    <x v="3"/>
    <x v="15"/>
    <s v="Bullish"/>
    <x v="0"/>
    <x v="0"/>
    <x v="1"/>
    <x v="1"/>
    <x v="1"/>
    <x v="1"/>
    <x v="1"/>
    <x v="1"/>
    <x v="1"/>
    <x v="1"/>
    <x v="1"/>
    <x v="3611"/>
  </r>
  <r>
    <d v="2009-08-19T00:00:00"/>
    <n v="248.125"/>
    <n v="243.9375"/>
    <n v="7609192"/>
    <x v="3"/>
    <s v="Aug"/>
    <s v="Q3"/>
    <x v="3"/>
    <x v="15"/>
    <s v="Bearish"/>
    <x v="1"/>
    <x v="1"/>
    <x v="1"/>
    <x v="1"/>
    <x v="1"/>
    <x v="1"/>
    <x v="1"/>
    <x v="1"/>
    <x v="1"/>
    <x v="1"/>
    <x v="1"/>
    <x v="3612"/>
  </r>
  <r>
    <d v="2009-08-18T00:00:00"/>
    <n v="246.25"/>
    <n v="246.6687469"/>
    <n v="10879064"/>
    <x v="4"/>
    <s v="Aug"/>
    <s v="Q3"/>
    <x v="3"/>
    <x v="15"/>
    <s v="Bullish"/>
    <x v="1"/>
    <x v="1"/>
    <x v="1"/>
    <x v="1"/>
    <x v="1"/>
    <x v="1"/>
    <x v="1"/>
    <x v="1"/>
    <x v="1"/>
    <x v="1"/>
    <x v="1"/>
    <x v="3613"/>
  </r>
  <r>
    <d v="2009-08-17T00:00:00"/>
    <n v="253.1312561"/>
    <n v="247.8125"/>
    <n v="10796904"/>
    <x v="0"/>
    <s v="Aug"/>
    <s v="Q3"/>
    <x v="3"/>
    <x v="15"/>
    <s v="Bearish"/>
    <x v="1"/>
    <x v="1"/>
    <x v="1"/>
    <x v="1"/>
    <x v="1"/>
    <x v="1"/>
    <x v="1"/>
    <x v="1"/>
    <x v="1"/>
    <x v="1"/>
    <x v="1"/>
    <x v="3614"/>
  </r>
  <r>
    <d v="2009-08-14T00:00:00"/>
    <n v="258.125"/>
    <n v="255.2937469"/>
    <n v="4906088"/>
    <x v="1"/>
    <s v="Aug"/>
    <s v="Q3"/>
    <x v="3"/>
    <x v="15"/>
    <s v="Bearish"/>
    <x v="1"/>
    <x v="1"/>
    <x v="1"/>
    <x v="1"/>
    <x v="1"/>
    <x v="1"/>
    <x v="1"/>
    <x v="1"/>
    <x v="1"/>
    <x v="1"/>
    <x v="1"/>
    <x v="3615"/>
  </r>
  <r>
    <d v="2009-08-13T00:00:00"/>
    <n v="256.3937378"/>
    <n v="257.97500609999997"/>
    <n v="11459720"/>
    <x v="2"/>
    <s v="Aug"/>
    <s v="Q3"/>
    <x v="3"/>
    <x v="15"/>
    <s v="Bullish"/>
    <x v="0"/>
    <x v="0"/>
    <x v="1"/>
    <x v="1"/>
    <x v="1"/>
    <x v="1"/>
    <x v="1"/>
    <x v="1"/>
    <x v="1"/>
    <x v="1"/>
    <x v="1"/>
    <x v="3616"/>
  </r>
  <r>
    <d v="2009-08-12T00:00:00"/>
    <n v="258.5"/>
    <n v="255.3500061"/>
    <n v="7314200"/>
    <x v="3"/>
    <s v="Aug"/>
    <s v="Q3"/>
    <x v="3"/>
    <x v="15"/>
    <s v="Bearish"/>
    <x v="1"/>
    <x v="1"/>
    <x v="1"/>
    <x v="1"/>
    <x v="1"/>
    <x v="1"/>
    <x v="1"/>
    <x v="1"/>
    <x v="1"/>
    <x v="1"/>
    <x v="1"/>
    <x v="3617"/>
  </r>
  <r>
    <d v="2009-08-11T00:00:00"/>
    <n v="259.875"/>
    <n v="260.58749390000003"/>
    <n v="9207256"/>
    <x v="4"/>
    <s v="Aug"/>
    <s v="Q3"/>
    <x v="3"/>
    <x v="15"/>
    <s v="Bullish"/>
    <x v="1"/>
    <x v="1"/>
    <x v="1"/>
    <x v="1"/>
    <x v="1"/>
    <x v="1"/>
    <x v="1"/>
    <x v="1"/>
    <x v="1"/>
    <x v="1"/>
    <x v="1"/>
    <x v="3618"/>
  </r>
  <r>
    <d v="2009-08-10T00:00:00"/>
    <n v="256.25"/>
    <n v="260.96249390000003"/>
    <n v="12412080"/>
    <x v="0"/>
    <s v="Aug"/>
    <s v="Q3"/>
    <x v="3"/>
    <x v="15"/>
    <s v="Bullish"/>
    <x v="0"/>
    <x v="0"/>
    <x v="1"/>
    <x v="1"/>
    <x v="1"/>
    <x v="1"/>
    <x v="1"/>
    <x v="1"/>
    <x v="1"/>
    <x v="1"/>
    <x v="1"/>
    <x v="3619"/>
  </r>
  <r>
    <d v="2009-08-07T00:00:00"/>
    <n v="257.25"/>
    <n v="254.9562531"/>
    <n v="9850600"/>
    <x v="1"/>
    <s v="Aug"/>
    <s v="Q3"/>
    <x v="3"/>
    <x v="15"/>
    <s v="Bearish"/>
    <x v="1"/>
    <x v="1"/>
    <x v="1"/>
    <x v="1"/>
    <x v="1"/>
    <x v="1"/>
    <x v="1"/>
    <x v="1"/>
    <x v="1"/>
    <x v="1"/>
    <x v="1"/>
    <x v="3620"/>
  </r>
  <r>
    <d v="2009-08-06T00:00:00"/>
    <n v="262.5"/>
    <n v="257.2999878"/>
    <n v="6832848"/>
    <x v="2"/>
    <s v="Aug"/>
    <s v="Q3"/>
    <x v="3"/>
    <x v="15"/>
    <s v="Bearish"/>
    <x v="1"/>
    <x v="1"/>
    <x v="1"/>
    <x v="1"/>
    <x v="1"/>
    <x v="1"/>
    <x v="1"/>
    <x v="1"/>
    <x v="1"/>
    <x v="1"/>
    <x v="1"/>
    <x v="3621"/>
  </r>
  <r>
    <d v="2009-08-05T00:00:00"/>
    <n v="257.46249390000003"/>
    <n v="262.3250122"/>
    <n v="10347128"/>
    <x v="3"/>
    <s v="Aug"/>
    <s v="Q3"/>
    <x v="3"/>
    <x v="15"/>
    <s v="Bullish"/>
    <x v="0"/>
    <x v="0"/>
    <x v="1"/>
    <x v="1"/>
    <x v="1"/>
    <x v="1"/>
    <x v="1"/>
    <x v="1"/>
    <x v="1"/>
    <x v="1"/>
    <x v="1"/>
    <x v="3622"/>
  </r>
  <r>
    <d v="2009-08-04T00:00:00"/>
    <n v="260"/>
    <n v="255.46875"/>
    <n v="9584856"/>
    <x v="4"/>
    <s v="Aug"/>
    <s v="Q3"/>
    <x v="3"/>
    <x v="15"/>
    <s v="Bearish"/>
    <x v="1"/>
    <x v="1"/>
    <x v="1"/>
    <x v="1"/>
    <x v="1"/>
    <x v="1"/>
    <x v="1"/>
    <x v="1"/>
    <x v="1"/>
    <x v="1"/>
    <x v="1"/>
    <x v="3623"/>
  </r>
  <r>
    <d v="2009-08-03T00:00:00"/>
    <n v="258"/>
    <n v="259.55624390000003"/>
    <n v="14640824"/>
    <x v="0"/>
    <s v="Aug"/>
    <s v="Q3"/>
    <x v="3"/>
    <x v="15"/>
    <s v="Bullish"/>
    <x v="0"/>
    <x v="0"/>
    <x v="1"/>
    <x v="1"/>
    <x v="1"/>
    <x v="1"/>
    <x v="1"/>
    <x v="1"/>
    <x v="1"/>
    <x v="1"/>
    <x v="1"/>
    <x v="3624"/>
  </r>
  <r>
    <d v="2009-07-31T00:00:00"/>
    <n v="253.9875031"/>
    <n v="258.0437622"/>
    <n v="16582960"/>
    <x v="1"/>
    <s v="Jul"/>
    <s v="Q3"/>
    <x v="3"/>
    <x v="15"/>
    <s v="Bullish"/>
    <x v="0"/>
    <x v="0"/>
    <x v="1"/>
    <x v="1"/>
    <x v="1"/>
    <x v="1"/>
    <x v="1"/>
    <x v="1"/>
    <x v="1"/>
    <x v="1"/>
    <x v="1"/>
    <x v="3625"/>
  </r>
  <r>
    <d v="2009-07-30T00:00:00"/>
    <n v="248.28125"/>
    <n v="251.7437439"/>
    <n v="22281496"/>
    <x v="2"/>
    <s v="Jul"/>
    <s v="Q3"/>
    <x v="3"/>
    <x v="15"/>
    <s v="Bullish"/>
    <x v="0"/>
    <x v="0"/>
    <x v="1"/>
    <x v="1"/>
    <x v="1"/>
    <x v="1"/>
    <x v="1"/>
    <x v="1"/>
    <x v="1"/>
    <x v="1"/>
    <x v="1"/>
    <x v="3626"/>
  </r>
  <r>
    <d v="2009-07-29T00:00:00"/>
    <n v="245.0375061"/>
    <n v="248.0874939"/>
    <n v="13927608"/>
    <x v="3"/>
    <s v="Jul"/>
    <s v="Q3"/>
    <x v="3"/>
    <x v="15"/>
    <s v="Bullish"/>
    <x v="1"/>
    <x v="1"/>
    <x v="1"/>
    <x v="1"/>
    <x v="1"/>
    <x v="1"/>
    <x v="1"/>
    <x v="1"/>
    <x v="1"/>
    <x v="1"/>
    <x v="1"/>
    <x v="3627"/>
  </r>
  <r>
    <d v="2009-07-28T00:00:00"/>
    <n v="251.875"/>
    <n v="249.6312561"/>
    <n v="14101128"/>
    <x v="4"/>
    <s v="Jul"/>
    <s v="Q3"/>
    <x v="3"/>
    <x v="15"/>
    <s v="Bearish"/>
    <x v="1"/>
    <x v="1"/>
    <x v="1"/>
    <x v="1"/>
    <x v="1"/>
    <x v="1"/>
    <x v="1"/>
    <x v="1"/>
    <x v="1"/>
    <x v="1"/>
    <x v="1"/>
    <x v="3628"/>
  </r>
  <r>
    <d v="2009-07-27T00:00:00"/>
    <n v="250"/>
    <n v="253.4875031"/>
    <n v="10443320"/>
    <x v="0"/>
    <s v="Jul"/>
    <s v="Q3"/>
    <x v="3"/>
    <x v="15"/>
    <s v="Bullish"/>
    <x v="0"/>
    <x v="0"/>
    <x v="1"/>
    <x v="1"/>
    <x v="1"/>
    <x v="1"/>
    <x v="1"/>
    <x v="1"/>
    <x v="1"/>
    <x v="1"/>
    <x v="1"/>
    <x v="3629"/>
  </r>
  <r>
    <d v="2009-07-24T00:00:00"/>
    <n v="245.0124969"/>
    <n v="250.4562531"/>
    <n v="14041208"/>
    <x v="1"/>
    <s v="Jul"/>
    <s v="Q3"/>
    <x v="3"/>
    <x v="15"/>
    <s v="Bullish"/>
    <x v="0"/>
    <x v="0"/>
    <x v="1"/>
    <x v="1"/>
    <x v="1"/>
    <x v="1"/>
    <x v="1"/>
    <x v="1"/>
    <x v="1"/>
    <x v="1"/>
    <x v="1"/>
    <x v="3630"/>
  </r>
  <r>
    <d v="2009-07-23T00:00:00"/>
    <n v="240"/>
    <n v="244.84375"/>
    <n v="17288488"/>
    <x v="2"/>
    <s v="Jul"/>
    <s v="Q3"/>
    <x v="3"/>
    <x v="15"/>
    <s v="Bullish"/>
    <x v="0"/>
    <x v="0"/>
    <x v="1"/>
    <x v="1"/>
    <x v="1"/>
    <x v="1"/>
    <x v="1"/>
    <x v="1"/>
    <x v="1"/>
    <x v="1"/>
    <x v="1"/>
    <x v="3631"/>
  </r>
  <r>
    <d v="2009-07-22T00:00:00"/>
    <n v="242.8937531"/>
    <n v="239.9750061"/>
    <n v="15314264"/>
    <x v="3"/>
    <s v="Jul"/>
    <s v="Q3"/>
    <x v="3"/>
    <x v="15"/>
    <s v="Bearish"/>
    <x v="1"/>
    <x v="1"/>
    <x v="1"/>
    <x v="1"/>
    <x v="1"/>
    <x v="1"/>
    <x v="1"/>
    <x v="1"/>
    <x v="1"/>
    <x v="1"/>
    <x v="1"/>
    <x v="3632"/>
  </r>
  <r>
    <d v="2009-07-21T00:00:00"/>
    <n v="245.6125031"/>
    <n v="242.8937531"/>
    <n v="14524536"/>
    <x v="4"/>
    <s v="Jul"/>
    <s v="Q3"/>
    <x v="3"/>
    <x v="15"/>
    <s v="Bearish"/>
    <x v="1"/>
    <x v="1"/>
    <x v="1"/>
    <x v="1"/>
    <x v="1"/>
    <x v="1"/>
    <x v="1"/>
    <x v="1"/>
    <x v="1"/>
    <x v="1"/>
    <x v="1"/>
    <x v="3633"/>
  </r>
  <r>
    <d v="2009-07-20T00:00:00"/>
    <n v="233.7624969"/>
    <n v="246.4250031"/>
    <n v="20075736"/>
    <x v="0"/>
    <s v="Jul"/>
    <s v="Q3"/>
    <x v="3"/>
    <x v="15"/>
    <s v="Bullish"/>
    <x v="0"/>
    <x v="0"/>
    <x v="1"/>
    <x v="1"/>
    <x v="1"/>
    <x v="1"/>
    <x v="1"/>
    <x v="1"/>
    <x v="1"/>
    <x v="1"/>
    <x v="1"/>
    <x v="3634"/>
  </r>
  <r>
    <d v="2009-07-17T00:00:00"/>
    <n v="225.28125"/>
    <n v="233.2875061"/>
    <n v="12571528"/>
    <x v="1"/>
    <s v="Jul"/>
    <s v="Q3"/>
    <x v="3"/>
    <x v="15"/>
    <s v="Bullish"/>
    <x v="0"/>
    <x v="0"/>
    <x v="1"/>
    <x v="1"/>
    <x v="1"/>
    <x v="1"/>
    <x v="1"/>
    <x v="1"/>
    <x v="1"/>
    <x v="1"/>
    <x v="1"/>
    <x v="3635"/>
  </r>
  <r>
    <d v="2009-07-16T00:00:00"/>
    <n v="225"/>
    <n v="224.3874969"/>
    <n v="9393272"/>
    <x v="2"/>
    <s v="Jul"/>
    <s v="Q3"/>
    <x v="3"/>
    <x v="15"/>
    <s v="Bearish"/>
    <x v="0"/>
    <x v="0"/>
    <x v="1"/>
    <x v="1"/>
    <x v="1"/>
    <x v="1"/>
    <x v="1"/>
    <x v="1"/>
    <x v="1"/>
    <x v="1"/>
    <x v="1"/>
    <x v="3636"/>
  </r>
  <r>
    <d v="2009-07-15T00:00:00"/>
    <n v="225.2062531"/>
    <n v="223.9562531"/>
    <n v="15574832"/>
    <x v="3"/>
    <s v="Jul"/>
    <s v="Q3"/>
    <x v="3"/>
    <x v="15"/>
    <s v="Bearish"/>
    <x v="1"/>
    <x v="1"/>
    <x v="1"/>
    <x v="1"/>
    <x v="1"/>
    <x v="1"/>
    <x v="1"/>
    <x v="1"/>
    <x v="1"/>
    <x v="1"/>
    <x v="1"/>
    <x v="3637"/>
  </r>
  <r>
    <d v="2009-07-14T00:00:00"/>
    <n v="221.2375031"/>
    <n v="226.4750061"/>
    <n v="11646872"/>
    <x v="4"/>
    <s v="Jul"/>
    <s v="Q3"/>
    <x v="3"/>
    <x v="15"/>
    <s v="Bullish"/>
    <x v="0"/>
    <x v="0"/>
    <x v="1"/>
    <x v="1"/>
    <x v="1"/>
    <x v="1"/>
    <x v="1"/>
    <x v="1"/>
    <x v="1"/>
    <x v="1"/>
    <x v="1"/>
    <x v="3638"/>
  </r>
  <r>
    <d v="2009-07-13T00:00:00"/>
    <n v="214.1000061"/>
    <n v="221.2624969"/>
    <n v="8249000"/>
    <x v="0"/>
    <s v="Jul"/>
    <s v="Q3"/>
    <x v="3"/>
    <x v="15"/>
    <s v="Bullish"/>
    <x v="0"/>
    <x v="0"/>
    <x v="1"/>
    <x v="1"/>
    <x v="1"/>
    <x v="1"/>
    <x v="1"/>
    <x v="1"/>
    <x v="1"/>
    <x v="1"/>
    <x v="1"/>
    <x v="3639"/>
  </r>
  <r>
    <d v="2009-07-10T00:00:00"/>
    <n v="212.5"/>
    <n v="215.1437531"/>
    <n v="24205400"/>
    <x v="1"/>
    <s v="Jul"/>
    <s v="Q3"/>
    <x v="3"/>
    <x v="15"/>
    <s v="Bullish"/>
    <x v="0"/>
    <x v="0"/>
    <x v="1"/>
    <x v="1"/>
    <x v="1"/>
    <x v="1"/>
    <x v="1"/>
    <x v="1"/>
    <x v="1"/>
    <x v="1"/>
    <x v="1"/>
    <x v="3640"/>
  </r>
  <r>
    <d v="2009-07-09T00:00:00"/>
    <n v="213.75"/>
    <n v="209.6937561"/>
    <n v="10921792"/>
    <x v="2"/>
    <s v="Jul"/>
    <s v="Q3"/>
    <x v="3"/>
    <x v="15"/>
    <s v="Bearish"/>
    <x v="1"/>
    <x v="1"/>
    <x v="1"/>
    <x v="1"/>
    <x v="1"/>
    <x v="1"/>
    <x v="1"/>
    <x v="1"/>
    <x v="1"/>
    <x v="1"/>
    <x v="1"/>
    <x v="3641"/>
  </r>
  <r>
    <d v="2009-07-08T00:00:00"/>
    <n v="216.125"/>
    <n v="213.3000031"/>
    <n v="9024592"/>
    <x v="3"/>
    <s v="Jul"/>
    <s v="Q3"/>
    <x v="3"/>
    <x v="15"/>
    <s v="Bearish"/>
    <x v="1"/>
    <x v="1"/>
    <x v="1"/>
    <x v="1"/>
    <x v="1"/>
    <x v="1"/>
    <x v="1"/>
    <x v="1"/>
    <x v="1"/>
    <x v="1"/>
    <x v="1"/>
    <x v="3642"/>
  </r>
  <r>
    <d v="2009-07-07T00:00:00"/>
    <n v="224.625"/>
    <n v="217.2375031"/>
    <n v="12685960"/>
    <x v="4"/>
    <s v="Jul"/>
    <s v="Q3"/>
    <x v="3"/>
    <x v="15"/>
    <s v="Bearish"/>
    <x v="1"/>
    <x v="1"/>
    <x v="1"/>
    <x v="1"/>
    <x v="1"/>
    <x v="1"/>
    <x v="1"/>
    <x v="1"/>
    <x v="1"/>
    <x v="1"/>
    <x v="1"/>
    <x v="3643"/>
  </r>
  <r>
    <d v="2009-07-06T00:00:00"/>
    <n v="226.25"/>
    <n v="220.1499939"/>
    <n v="13548688"/>
    <x v="0"/>
    <s v="Jul"/>
    <s v="Q3"/>
    <x v="3"/>
    <x v="15"/>
    <s v="Bearish"/>
    <x v="1"/>
    <x v="1"/>
    <x v="1"/>
    <x v="1"/>
    <x v="1"/>
    <x v="1"/>
    <x v="1"/>
    <x v="1"/>
    <x v="1"/>
    <x v="1"/>
    <x v="1"/>
    <x v="3644"/>
  </r>
  <r>
    <d v="2009-07-03T00:00:00"/>
    <n v="223.1499939"/>
    <n v="225.6437531"/>
    <n v="8891848"/>
    <x v="1"/>
    <s v="Jul"/>
    <s v="Q3"/>
    <x v="3"/>
    <x v="15"/>
    <s v="Bullish"/>
    <x v="0"/>
    <x v="0"/>
    <x v="1"/>
    <x v="1"/>
    <x v="1"/>
    <x v="1"/>
    <x v="1"/>
    <x v="1"/>
    <x v="1"/>
    <x v="1"/>
    <x v="1"/>
    <x v="3645"/>
  </r>
  <r>
    <d v="2009-07-02T00:00:00"/>
    <n v="223.8937531"/>
    <n v="224.5812531"/>
    <n v="8419040"/>
    <x v="2"/>
    <s v="Jul"/>
    <s v="Q3"/>
    <x v="3"/>
    <x v="15"/>
    <s v="Bullish"/>
    <x v="0"/>
    <x v="0"/>
    <x v="1"/>
    <x v="1"/>
    <x v="1"/>
    <x v="1"/>
    <x v="1"/>
    <x v="1"/>
    <x v="1"/>
    <x v="1"/>
    <x v="1"/>
    <x v="3646"/>
  </r>
  <r>
    <d v="2009-07-01T00:00:00"/>
    <n v="221.3187561"/>
    <n v="224.3999939"/>
    <n v="7992144"/>
    <x v="3"/>
    <s v="Jul"/>
    <s v="Q3"/>
    <x v="3"/>
    <x v="15"/>
    <s v="Bullish"/>
    <x v="0"/>
    <x v="0"/>
    <x v="1"/>
    <x v="1"/>
    <x v="1"/>
    <x v="1"/>
    <x v="1"/>
    <x v="1"/>
    <x v="1"/>
    <x v="1"/>
    <x v="1"/>
    <x v="3647"/>
  </r>
  <r>
    <d v="2009-06-30T00:00:00"/>
    <n v="224.375"/>
    <n v="222.0625"/>
    <n v="8956848"/>
    <x v="4"/>
    <s v="Jun"/>
    <s v="Q2"/>
    <x v="0"/>
    <x v="15"/>
    <s v="Bearish"/>
    <x v="1"/>
    <x v="1"/>
    <x v="1"/>
    <x v="1"/>
    <x v="1"/>
    <x v="1"/>
    <x v="1"/>
    <x v="1"/>
    <x v="1"/>
    <x v="1"/>
    <x v="1"/>
    <x v="3648"/>
  </r>
  <r>
    <d v="2009-06-29T00:00:00"/>
    <n v="232.4875031"/>
    <n v="222.8687439"/>
    <n v="9795432"/>
    <x v="0"/>
    <s v="Jun"/>
    <s v="Q2"/>
    <x v="0"/>
    <x v="15"/>
    <s v="Bearish"/>
    <x v="1"/>
    <x v="1"/>
    <x v="1"/>
    <x v="1"/>
    <x v="1"/>
    <x v="1"/>
    <x v="1"/>
    <x v="1"/>
    <x v="1"/>
    <x v="1"/>
    <x v="1"/>
    <x v="3649"/>
  </r>
  <r>
    <d v="2009-06-26T00:00:00"/>
    <n v="223.125"/>
    <n v="228.3874969"/>
    <n v="12946176"/>
    <x v="1"/>
    <s v="Jun"/>
    <s v="Q2"/>
    <x v="0"/>
    <x v="15"/>
    <s v="Bullish"/>
    <x v="0"/>
    <x v="0"/>
    <x v="1"/>
    <x v="1"/>
    <x v="1"/>
    <x v="1"/>
    <x v="1"/>
    <x v="1"/>
    <x v="1"/>
    <x v="1"/>
    <x v="1"/>
    <x v="3650"/>
  </r>
  <r>
    <d v="2009-06-25T00:00:00"/>
    <n v="220.5625"/>
    <n v="219.8874969"/>
    <n v="13230880"/>
    <x v="2"/>
    <s v="Jun"/>
    <s v="Q2"/>
    <x v="0"/>
    <x v="15"/>
    <s v="Bearish"/>
    <x v="0"/>
    <x v="0"/>
    <x v="1"/>
    <x v="1"/>
    <x v="1"/>
    <x v="1"/>
    <x v="1"/>
    <x v="1"/>
    <x v="1"/>
    <x v="1"/>
    <x v="1"/>
    <x v="3651"/>
  </r>
  <r>
    <d v="2009-06-24T00:00:00"/>
    <n v="218.7937469"/>
    <n v="219.6937561"/>
    <n v="10190424"/>
    <x v="3"/>
    <s v="Jun"/>
    <s v="Q2"/>
    <x v="0"/>
    <x v="15"/>
    <s v="Bullish"/>
    <x v="0"/>
    <x v="0"/>
    <x v="1"/>
    <x v="1"/>
    <x v="1"/>
    <x v="1"/>
    <x v="1"/>
    <x v="1"/>
    <x v="1"/>
    <x v="1"/>
    <x v="1"/>
    <x v="3652"/>
  </r>
  <r>
    <d v="2009-06-23T00:00:00"/>
    <n v="217.65625"/>
    <n v="218.4187469"/>
    <n v="12632032"/>
    <x v="4"/>
    <s v="Jun"/>
    <s v="Q2"/>
    <x v="0"/>
    <x v="15"/>
    <s v="Bullish"/>
    <x v="1"/>
    <x v="1"/>
    <x v="1"/>
    <x v="1"/>
    <x v="1"/>
    <x v="1"/>
    <x v="1"/>
    <x v="1"/>
    <x v="1"/>
    <x v="1"/>
    <x v="1"/>
    <x v="3653"/>
  </r>
  <r>
    <d v="2009-06-22T00:00:00"/>
    <n v="222.5249939"/>
    <n v="220.8000031"/>
    <n v="9418608"/>
    <x v="0"/>
    <s v="Jun"/>
    <s v="Q2"/>
    <x v="0"/>
    <x v="15"/>
    <s v="Bearish"/>
    <x v="1"/>
    <x v="1"/>
    <x v="1"/>
    <x v="1"/>
    <x v="1"/>
    <x v="1"/>
    <x v="1"/>
    <x v="1"/>
    <x v="1"/>
    <x v="1"/>
    <x v="1"/>
    <x v="3654"/>
  </r>
  <r>
    <d v="2009-06-19T00:00:00"/>
    <n v="216"/>
    <n v="221.3000031"/>
    <n v="14974920"/>
    <x v="1"/>
    <s v="Jun"/>
    <s v="Q2"/>
    <x v="0"/>
    <x v="15"/>
    <s v="Bullish"/>
    <x v="0"/>
    <x v="0"/>
    <x v="1"/>
    <x v="1"/>
    <x v="1"/>
    <x v="1"/>
    <x v="1"/>
    <x v="1"/>
    <x v="1"/>
    <x v="1"/>
    <x v="1"/>
    <x v="3655"/>
  </r>
  <r>
    <d v="2009-06-18T00:00:00"/>
    <n v="211.5"/>
    <n v="215.71875"/>
    <n v="12714408"/>
    <x v="2"/>
    <s v="Jun"/>
    <s v="Q2"/>
    <x v="0"/>
    <x v="15"/>
    <s v="Bullish"/>
    <x v="0"/>
    <x v="0"/>
    <x v="1"/>
    <x v="1"/>
    <x v="1"/>
    <x v="1"/>
    <x v="1"/>
    <x v="1"/>
    <x v="1"/>
    <x v="1"/>
    <x v="1"/>
    <x v="3656"/>
  </r>
  <r>
    <d v="2009-06-17T00:00:00"/>
    <n v="212.25"/>
    <n v="213.9312439"/>
    <n v="13470704"/>
    <x v="3"/>
    <s v="Jun"/>
    <s v="Q2"/>
    <x v="0"/>
    <x v="15"/>
    <s v="Bullish"/>
    <x v="1"/>
    <x v="1"/>
    <x v="1"/>
    <x v="1"/>
    <x v="1"/>
    <x v="1"/>
    <x v="1"/>
    <x v="1"/>
    <x v="1"/>
    <x v="1"/>
    <x v="1"/>
    <x v="3657"/>
  </r>
  <r>
    <d v="2009-06-16T00:00:00"/>
    <n v="213.5"/>
    <n v="215.5812531"/>
    <n v="9519696"/>
    <x v="4"/>
    <s v="Jun"/>
    <s v="Q2"/>
    <x v="0"/>
    <x v="15"/>
    <s v="Bullish"/>
    <x v="0"/>
    <x v="0"/>
    <x v="1"/>
    <x v="1"/>
    <x v="1"/>
    <x v="1"/>
    <x v="1"/>
    <x v="1"/>
    <x v="1"/>
    <x v="1"/>
    <x v="1"/>
    <x v="3658"/>
  </r>
  <r>
    <d v="2009-06-15T00:00:00"/>
    <n v="215.6125031"/>
    <n v="214.3874969"/>
    <n v="16612752"/>
    <x v="0"/>
    <s v="Jun"/>
    <s v="Q2"/>
    <x v="0"/>
    <x v="15"/>
    <s v="Bearish"/>
    <x v="1"/>
    <x v="1"/>
    <x v="1"/>
    <x v="1"/>
    <x v="1"/>
    <x v="1"/>
    <x v="1"/>
    <x v="1"/>
    <x v="1"/>
    <x v="1"/>
    <x v="1"/>
    <x v="3659"/>
  </r>
  <r>
    <d v="2009-06-12T00:00:00"/>
    <n v="220.125"/>
    <n v="216.0562439"/>
    <n v="9467072"/>
    <x v="1"/>
    <s v="Jun"/>
    <s v="Q2"/>
    <x v="0"/>
    <x v="15"/>
    <s v="Bearish"/>
    <x v="1"/>
    <x v="1"/>
    <x v="1"/>
    <x v="1"/>
    <x v="1"/>
    <x v="1"/>
    <x v="1"/>
    <x v="1"/>
    <x v="1"/>
    <x v="1"/>
    <x v="1"/>
    <x v="3660"/>
  </r>
  <r>
    <d v="2009-06-11T00:00:00"/>
    <n v="230.5500031"/>
    <n v="218.8687439"/>
    <n v="16257800"/>
    <x v="2"/>
    <s v="Jun"/>
    <s v="Q2"/>
    <x v="0"/>
    <x v="15"/>
    <s v="Bearish"/>
    <x v="1"/>
    <x v="1"/>
    <x v="1"/>
    <x v="1"/>
    <x v="1"/>
    <x v="1"/>
    <x v="1"/>
    <x v="1"/>
    <x v="1"/>
    <x v="1"/>
    <x v="1"/>
    <x v="3661"/>
  </r>
  <r>
    <d v="2009-06-10T00:00:00"/>
    <n v="223.75"/>
    <n v="226.1000061"/>
    <n v="17733368"/>
    <x v="3"/>
    <s v="Jun"/>
    <s v="Q2"/>
    <x v="0"/>
    <x v="15"/>
    <s v="Bullish"/>
    <x v="0"/>
    <x v="0"/>
    <x v="1"/>
    <x v="1"/>
    <x v="1"/>
    <x v="1"/>
    <x v="1"/>
    <x v="1"/>
    <x v="1"/>
    <x v="1"/>
    <x v="1"/>
    <x v="3662"/>
  </r>
  <r>
    <d v="2009-06-09T00:00:00"/>
    <n v="216.25"/>
    <n v="224.3500061"/>
    <n v="16875544"/>
    <x v="4"/>
    <s v="Jun"/>
    <s v="Q2"/>
    <x v="0"/>
    <x v="15"/>
    <s v="Bullish"/>
    <x v="0"/>
    <x v="0"/>
    <x v="1"/>
    <x v="1"/>
    <x v="1"/>
    <x v="1"/>
    <x v="1"/>
    <x v="1"/>
    <x v="1"/>
    <x v="1"/>
    <x v="1"/>
    <x v="3663"/>
  </r>
  <r>
    <d v="2009-06-08T00:00:00"/>
    <n v="212.25"/>
    <n v="217.7624969"/>
    <n v="11278384"/>
    <x v="0"/>
    <s v="Jun"/>
    <s v="Q2"/>
    <x v="0"/>
    <x v="15"/>
    <s v="Bullish"/>
    <x v="0"/>
    <x v="0"/>
    <x v="1"/>
    <x v="1"/>
    <x v="1"/>
    <x v="1"/>
    <x v="1"/>
    <x v="1"/>
    <x v="1"/>
    <x v="1"/>
    <x v="1"/>
    <x v="3664"/>
  </r>
  <r>
    <d v="2009-06-05T00:00:00"/>
    <n v="206.5"/>
    <n v="212.3625031"/>
    <n v="16594680"/>
    <x v="1"/>
    <s v="Jun"/>
    <s v="Q2"/>
    <x v="0"/>
    <x v="15"/>
    <s v="Bullish"/>
    <x v="0"/>
    <x v="0"/>
    <x v="1"/>
    <x v="1"/>
    <x v="1"/>
    <x v="1"/>
    <x v="1"/>
    <x v="1"/>
    <x v="1"/>
    <x v="1"/>
    <x v="1"/>
    <x v="3665"/>
  </r>
  <r>
    <d v="2009-06-04T00:00:00"/>
    <n v="204.3500061"/>
    <n v="203.7375031"/>
    <n v="10945016"/>
    <x v="2"/>
    <s v="Jun"/>
    <s v="Q2"/>
    <x v="0"/>
    <x v="15"/>
    <s v="Bearish"/>
    <x v="1"/>
    <x v="1"/>
    <x v="1"/>
    <x v="1"/>
    <x v="1"/>
    <x v="1"/>
    <x v="1"/>
    <x v="1"/>
    <x v="1"/>
    <x v="1"/>
    <x v="1"/>
    <x v="3666"/>
  </r>
  <r>
    <d v="2009-06-03T00:00:00"/>
    <n v="211.03125"/>
    <n v="205.1875"/>
    <n v="13714024"/>
    <x v="3"/>
    <s v="Jun"/>
    <s v="Q2"/>
    <x v="0"/>
    <x v="15"/>
    <s v="Bearish"/>
    <x v="1"/>
    <x v="1"/>
    <x v="1"/>
    <x v="1"/>
    <x v="1"/>
    <x v="1"/>
    <x v="1"/>
    <x v="1"/>
    <x v="1"/>
    <x v="1"/>
    <x v="1"/>
    <x v="3667"/>
  </r>
  <r>
    <d v="2009-06-02T00:00:00"/>
    <n v="212.4812469"/>
    <n v="211.0812531"/>
    <n v="10426160"/>
    <x v="4"/>
    <s v="Jun"/>
    <s v="Q2"/>
    <x v="0"/>
    <x v="15"/>
    <s v="Bearish"/>
    <x v="0"/>
    <x v="0"/>
    <x v="1"/>
    <x v="1"/>
    <x v="1"/>
    <x v="1"/>
    <x v="1"/>
    <x v="1"/>
    <x v="1"/>
    <x v="1"/>
    <x v="1"/>
    <x v="3668"/>
  </r>
  <r>
    <d v="2009-06-01T00:00:00"/>
    <n v="201.9187469"/>
    <n v="209.5625"/>
    <n v="13187728"/>
    <x v="0"/>
    <s v="Jun"/>
    <s v="Q2"/>
    <x v="0"/>
    <x v="15"/>
    <s v="Bullish"/>
    <x v="0"/>
    <x v="0"/>
    <x v="1"/>
    <x v="1"/>
    <x v="1"/>
    <x v="1"/>
    <x v="1"/>
    <x v="1"/>
    <x v="1"/>
    <x v="1"/>
    <x v="1"/>
    <x v="3669"/>
  </r>
  <r>
    <d v="2009-05-29T00:00:00"/>
    <n v="198.59375"/>
    <n v="200.6374969"/>
    <n v="13918392"/>
    <x v="1"/>
    <s v="May"/>
    <s v="Q2"/>
    <x v="0"/>
    <x v="15"/>
    <s v="Bullish"/>
    <x v="0"/>
    <x v="0"/>
    <x v="1"/>
    <x v="1"/>
    <x v="1"/>
    <x v="1"/>
    <x v="1"/>
    <x v="1"/>
    <x v="1"/>
    <x v="1"/>
    <x v="1"/>
    <x v="3670"/>
  </r>
  <r>
    <d v="2009-05-28T00:00:00"/>
    <n v="189.6937561"/>
    <n v="197.375"/>
    <n v="20866896"/>
    <x v="2"/>
    <s v="May"/>
    <s v="Q2"/>
    <x v="0"/>
    <x v="15"/>
    <s v="Bullish"/>
    <x v="1"/>
    <x v="1"/>
    <x v="1"/>
    <x v="1"/>
    <x v="1"/>
    <x v="1"/>
    <x v="1"/>
    <x v="1"/>
    <x v="1"/>
    <x v="1"/>
    <x v="1"/>
    <x v="3671"/>
  </r>
  <r>
    <d v="2009-05-27T00:00:00"/>
    <n v="195.25"/>
    <n v="198.5187531"/>
    <n v="9898848"/>
    <x v="3"/>
    <s v="May"/>
    <s v="Q2"/>
    <x v="0"/>
    <x v="15"/>
    <s v="Bullish"/>
    <x v="0"/>
    <x v="0"/>
    <x v="1"/>
    <x v="1"/>
    <x v="1"/>
    <x v="1"/>
    <x v="1"/>
    <x v="1"/>
    <x v="1"/>
    <x v="1"/>
    <x v="1"/>
    <x v="3672"/>
  </r>
  <r>
    <d v="2009-05-26T00:00:00"/>
    <n v="190.5124969"/>
    <n v="193.4562531"/>
    <n v="11653664"/>
    <x v="4"/>
    <s v="May"/>
    <s v="Q2"/>
    <x v="0"/>
    <x v="15"/>
    <s v="Bullish"/>
    <x v="0"/>
    <x v="0"/>
    <x v="1"/>
    <x v="1"/>
    <x v="1"/>
    <x v="1"/>
    <x v="1"/>
    <x v="1"/>
    <x v="1"/>
    <x v="1"/>
    <x v="1"/>
    <x v="3673"/>
  </r>
  <r>
    <d v="2009-05-25T00:00:00"/>
    <n v="191.25"/>
    <n v="188.8812561"/>
    <n v="10456560"/>
    <x v="0"/>
    <s v="May"/>
    <s v="Q2"/>
    <x v="0"/>
    <x v="15"/>
    <s v="Bearish"/>
    <x v="1"/>
    <x v="1"/>
    <x v="1"/>
    <x v="1"/>
    <x v="1"/>
    <x v="1"/>
    <x v="1"/>
    <x v="1"/>
    <x v="1"/>
    <x v="1"/>
    <x v="1"/>
    <x v="3674"/>
  </r>
  <r>
    <d v="2009-05-22T00:00:00"/>
    <n v="186.25"/>
    <n v="190.2875061"/>
    <n v="9119160"/>
    <x v="1"/>
    <s v="May"/>
    <s v="Q2"/>
    <x v="0"/>
    <x v="15"/>
    <s v="Bullish"/>
    <x v="0"/>
    <x v="0"/>
    <x v="1"/>
    <x v="1"/>
    <x v="1"/>
    <x v="1"/>
    <x v="1"/>
    <x v="1"/>
    <x v="1"/>
    <x v="1"/>
    <x v="1"/>
    <x v="3675"/>
  </r>
  <r>
    <d v="2009-05-21T00:00:00"/>
    <n v="190.125"/>
    <n v="187.8000031"/>
    <n v="19423488"/>
    <x v="2"/>
    <s v="May"/>
    <s v="Q2"/>
    <x v="0"/>
    <x v="15"/>
    <s v="Bearish"/>
    <x v="1"/>
    <x v="1"/>
    <x v="1"/>
    <x v="1"/>
    <x v="1"/>
    <x v="1"/>
    <x v="1"/>
    <x v="1"/>
    <x v="1"/>
    <x v="1"/>
    <x v="1"/>
    <x v="3676"/>
  </r>
  <r>
    <d v="2009-05-20T00:00:00"/>
    <n v="194.75"/>
    <n v="191.3625031"/>
    <n v="33408600"/>
    <x v="3"/>
    <s v="May"/>
    <s v="Q2"/>
    <x v="0"/>
    <x v="15"/>
    <s v="Bearish"/>
    <x v="1"/>
    <x v="1"/>
    <x v="1"/>
    <x v="1"/>
    <x v="1"/>
    <x v="1"/>
    <x v="1"/>
    <x v="1"/>
    <x v="1"/>
    <x v="1"/>
    <x v="1"/>
    <x v="3677"/>
  </r>
  <r>
    <d v="2009-05-19T00:00:00"/>
    <n v="213.90625"/>
    <n v="194.8687439"/>
    <n v="44417904"/>
    <x v="4"/>
    <s v="May"/>
    <s v="Q2"/>
    <x v="0"/>
    <x v="15"/>
    <s v="Bearish"/>
    <x v="1"/>
    <x v="1"/>
    <x v="1"/>
    <x v="1"/>
    <x v="1"/>
    <x v="1"/>
    <x v="1"/>
    <x v="1"/>
    <x v="1"/>
    <x v="1"/>
    <x v="1"/>
    <x v="3678"/>
  </r>
  <r>
    <d v="2009-05-18T00:00:00"/>
    <n v="213.125"/>
    <n v="225.0124969"/>
    <n v="139624"/>
    <x v="0"/>
    <s v="May"/>
    <s v="Q2"/>
    <x v="0"/>
    <x v="15"/>
    <s v="Bullish"/>
    <x v="0"/>
    <x v="0"/>
    <x v="1"/>
    <x v="1"/>
    <x v="1"/>
    <x v="1"/>
    <x v="1"/>
    <x v="1"/>
    <x v="1"/>
    <x v="1"/>
    <x v="1"/>
    <x v="3679"/>
  </r>
  <r>
    <d v="2009-05-15T00:00:00"/>
    <n v="196.375"/>
    <n v="199.1000061"/>
    <n v="8377648"/>
    <x v="1"/>
    <s v="May"/>
    <s v="Q2"/>
    <x v="0"/>
    <x v="15"/>
    <s v="Bullish"/>
    <x v="0"/>
    <x v="0"/>
    <x v="1"/>
    <x v="1"/>
    <x v="1"/>
    <x v="1"/>
    <x v="1"/>
    <x v="1"/>
    <x v="1"/>
    <x v="1"/>
    <x v="1"/>
    <x v="3680"/>
  </r>
  <r>
    <d v="2009-05-14T00:00:00"/>
    <n v="192.5"/>
    <n v="195.8999939"/>
    <n v="8547272"/>
    <x v="2"/>
    <s v="May"/>
    <s v="Q2"/>
    <x v="0"/>
    <x v="15"/>
    <s v="Bullish"/>
    <x v="1"/>
    <x v="1"/>
    <x v="1"/>
    <x v="1"/>
    <x v="1"/>
    <x v="1"/>
    <x v="1"/>
    <x v="1"/>
    <x v="1"/>
    <x v="1"/>
    <x v="1"/>
    <x v="3681"/>
  </r>
  <r>
    <d v="2009-05-13T00:00:00"/>
    <n v="200.03125"/>
    <n v="196.7437439"/>
    <n v="7508488"/>
    <x v="3"/>
    <s v="May"/>
    <s v="Q2"/>
    <x v="0"/>
    <x v="15"/>
    <s v="Bearish"/>
    <x v="1"/>
    <x v="1"/>
    <x v="1"/>
    <x v="1"/>
    <x v="1"/>
    <x v="1"/>
    <x v="1"/>
    <x v="1"/>
    <x v="1"/>
    <x v="1"/>
    <x v="1"/>
    <x v="3682"/>
  </r>
  <r>
    <d v="2009-05-12T00:00:00"/>
    <n v="188.125"/>
    <n v="199.8062439"/>
    <n v="14131776"/>
    <x v="4"/>
    <s v="May"/>
    <s v="Q2"/>
    <x v="0"/>
    <x v="15"/>
    <s v="Bullish"/>
    <x v="0"/>
    <x v="0"/>
    <x v="1"/>
    <x v="1"/>
    <x v="1"/>
    <x v="1"/>
    <x v="1"/>
    <x v="1"/>
    <x v="1"/>
    <x v="1"/>
    <x v="1"/>
    <x v="3683"/>
  </r>
  <r>
    <d v="2009-05-11T00:00:00"/>
    <n v="190"/>
    <n v="189.7062531"/>
    <n v="6537800"/>
    <x v="0"/>
    <s v="May"/>
    <s v="Q2"/>
    <x v="0"/>
    <x v="15"/>
    <s v="Bearish"/>
    <x v="1"/>
    <x v="1"/>
    <x v="1"/>
    <x v="1"/>
    <x v="1"/>
    <x v="1"/>
    <x v="1"/>
    <x v="1"/>
    <x v="1"/>
    <x v="1"/>
    <x v="1"/>
    <x v="3684"/>
  </r>
  <r>
    <d v="2009-05-08T00:00:00"/>
    <n v="193.625"/>
    <n v="190.0874939"/>
    <n v="12951168"/>
    <x v="1"/>
    <s v="May"/>
    <s v="Q2"/>
    <x v="0"/>
    <x v="15"/>
    <s v="Bearish"/>
    <x v="1"/>
    <x v="1"/>
    <x v="1"/>
    <x v="1"/>
    <x v="1"/>
    <x v="1"/>
    <x v="1"/>
    <x v="1"/>
    <x v="1"/>
    <x v="1"/>
    <x v="1"/>
    <x v="3685"/>
  </r>
  <r>
    <d v="2009-05-07T00:00:00"/>
    <n v="196.25"/>
    <n v="194.09375"/>
    <n v="14538144"/>
    <x v="2"/>
    <s v="May"/>
    <s v="Q2"/>
    <x v="0"/>
    <x v="15"/>
    <s v="Bearish"/>
    <x v="1"/>
    <x v="1"/>
    <x v="1"/>
    <x v="1"/>
    <x v="1"/>
    <x v="1"/>
    <x v="1"/>
    <x v="1"/>
    <x v="1"/>
    <x v="1"/>
    <x v="1"/>
    <x v="3686"/>
  </r>
  <r>
    <d v="2009-05-06T00:00:00"/>
    <n v="196.9375"/>
    <n v="196.65625"/>
    <n v="14468192"/>
    <x v="3"/>
    <s v="May"/>
    <s v="Q2"/>
    <x v="0"/>
    <x v="15"/>
    <s v="Bearish"/>
    <x v="1"/>
    <x v="1"/>
    <x v="1"/>
    <x v="1"/>
    <x v="1"/>
    <x v="1"/>
    <x v="1"/>
    <x v="1"/>
    <x v="1"/>
    <x v="1"/>
    <x v="1"/>
    <x v="3687"/>
  </r>
  <r>
    <d v="2009-05-05T00:00:00"/>
    <n v="201.9437561"/>
    <n v="197.7562561"/>
    <n v="18430600"/>
    <x v="4"/>
    <s v="May"/>
    <s v="Q2"/>
    <x v="0"/>
    <x v="15"/>
    <s v="Bearish"/>
    <x v="1"/>
    <x v="1"/>
    <x v="1"/>
    <x v="1"/>
    <x v="1"/>
    <x v="1"/>
    <x v="1"/>
    <x v="1"/>
    <x v="1"/>
    <x v="1"/>
    <x v="1"/>
    <x v="3688"/>
  </r>
  <r>
    <d v="2009-05-04T00:00:00"/>
    <n v="190.0124969"/>
    <n v="203.5249939"/>
    <n v="20014080"/>
    <x v="0"/>
    <s v="May"/>
    <s v="Q2"/>
    <x v="0"/>
    <x v="15"/>
    <s v="Bullish"/>
    <x v="0"/>
    <x v="0"/>
    <x v="1"/>
    <x v="1"/>
    <x v="1"/>
    <x v="1"/>
    <x v="1"/>
    <x v="1"/>
    <x v="1"/>
    <x v="1"/>
    <x v="1"/>
    <x v="3689"/>
  </r>
  <r>
    <d v="2009-04-30T00:00:00"/>
    <n v="188.65625"/>
    <n v="188.65625"/>
    <n v="0"/>
    <x v="2"/>
    <s v="Apr"/>
    <s v="Q2"/>
    <x v="0"/>
    <x v="15"/>
    <s v="Neutral"/>
    <x v="0"/>
    <x v="1"/>
    <x v="1"/>
    <x v="1"/>
    <x v="1"/>
    <x v="1"/>
    <x v="1"/>
    <x v="1"/>
    <x v="1"/>
    <x v="1"/>
    <x v="1"/>
    <x v="988"/>
  </r>
  <r>
    <d v="2009-04-29T00:00:00"/>
    <n v="180"/>
    <n v="188.65625"/>
    <n v="15414232"/>
    <x v="3"/>
    <s v="Apr"/>
    <s v="Q2"/>
    <x v="0"/>
    <x v="15"/>
    <s v="Bullish"/>
    <x v="0"/>
    <x v="0"/>
    <x v="1"/>
    <x v="1"/>
    <x v="1"/>
    <x v="1"/>
    <x v="1"/>
    <x v="1"/>
    <x v="1"/>
    <x v="1"/>
    <x v="1"/>
    <x v="3690"/>
  </r>
  <r>
    <d v="2009-04-28T00:00:00"/>
    <n v="178.75"/>
    <n v="178.84375"/>
    <n v="9435696"/>
    <x v="4"/>
    <s v="Apr"/>
    <s v="Q2"/>
    <x v="0"/>
    <x v="15"/>
    <s v="Bullish"/>
    <x v="1"/>
    <x v="1"/>
    <x v="1"/>
    <x v="1"/>
    <x v="1"/>
    <x v="1"/>
    <x v="1"/>
    <x v="1"/>
    <x v="1"/>
    <x v="1"/>
    <x v="1"/>
    <x v="3691"/>
  </r>
  <r>
    <d v="2009-04-27T00:00:00"/>
    <n v="180.9875031"/>
    <n v="179.4875031"/>
    <n v="9638104"/>
    <x v="0"/>
    <s v="Apr"/>
    <s v="Q2"/>
    <x v="0"/>
    <x v="15"/>
    <s v="Bearish"/>
    <x v="1"/>
    <x v="1"/>
    <x v="1"/>
    <x v="1"/>
    <x v="1"/>
    <x v="1"/>
    <x v="1"/>
    <x v="1"/>
    <x v="1"/>
    <x v="1"/>
    <x v="1"/>
    <x v="3692"/>
  </r>
  <r>
    <d v="2009-04-24T00:00:00"/>
    <n v="180.1374969"/>
    <n v="181.0749969"/>
    <n v="11411288"/>
    <x v="1"/>
    <s v="Apr"/>
    <s v="Q2"/>
    <x v="0"/>
    <x v="15"/>
    <s v="Bullish"/>
    <x v="1"/>
    <x v="1"/>
    <x v="1"/>
    <x v="1"/>
    <x v="1"/>
    <x v="1"/>
    <x v="1"/>
    <x v="1"/>
    <x v="1"/>
    <x v="1"/>
    <x v="1"/>
    <x v="3693"/>
  </r>
  <r>
    <d v="2009-04-23T00:00:00"/>
    <n v="171.3937531"/>
    <n v="181.3062439"/>
    <n v="12194592"/>
    <x v="2"/>
    <s v="Apr"/>
    <s v="Q2"/>
    <x v="0"/>
    <x v="15"/>
    <s v="Bullish"/>
    <x v="0"/>
    <x v="0"/>
    <x v="1"/>
    <x v="1"/>
    <x v="1"/>
    <x v="1"/>
    <x v="1"/>
    <x v="1"/>
    <x v="1"/>
    <x v="1"/>
    <x v="1"/>
    <x v="3694"/>
  </r>
  <r>
    <d v="2009-04-22T00:00:00"/>
    <n v="170.25"/>
    <n v="172.6374969"/>
    <n v="10622240"/>
    <x v="3"/>
    <s v="Apr"/>
    <s v="Q2"/>
    <x v="0"/>
    <x v="15"/>
    <s v="Bullish"/>
    <x v="0"/>
    <x v="0"/>
    <x v="1"/>
    <x v="1"/>
    <x v="1"/>
    <x v="1"/>
    <x v="1"/>
    <x v="1"/>
    <x v="1"/>
    <x v="1"/>
    <x v="1"/>
    <x v="3695"/>
  </r>
  <r>
    <d v="2009-04-21T00:00:00"/>
    <n v="172.375"/>
    <n v="170.3062439"/>
    <n v="8013864"/>
    <x v="4"/>
    <s v="Apr"/>
    <s v="Q2"/>
    <x v="0"/>
    <x v="15"/>
    <s v="Bearish"/>
    <x v="1"/>
    <x v="1"/>
    <x v="1"/>
    <x v="1"/>
    <x v="1"/>
    <x v="1"/>
    <x v="1"/>
    <x v="1"/>
    <x v="1"/>
    <x v="1"/>
    <x v="1"/>
    <x v="3696"/>
  </r>
  <r>
    <d v="2009-04-20T00:00:00"/>
    <n v="173.1312561"/>
    <n v="174.1812439"/>
    <n v="14932696"/>
    <x v="0"/>
    <s v="Apr"/>
    <s v="Q2"/>
    <x v="0"/>
    <x v="15"/>
    <s v="Bullish"/>
    <x v="1"/>
    <x v="1"/>
    <x v="1"/>
    <x v="1"/>
    <x v="1"/>
    <x v="1"/>
    <x v="1"/>
    <x v="1"/>
    <x v="1"/>
    <x v="1"/>
    <x v="1"/>
    <x v="3697"/>
  </r>
  <r>
    <d v="2009-04-17T00:00:00"/>
    <n v="168.75"/>
    <n v="174.6625061"/>
    <n v="23499408"/>
    <x v="1"/>
    <s v="Apr"/>
    <s v="Q2"/>
    <x v="0"/>
    <x v="15"/>
    <s v="Bullish"/>
    <x v="0"/>
    <x v="0"/>
    <x v="1"/>
    <x v="1"/>
    <x v="1"/>
    <x v="1"/>
    <x v="1"/>
    <x v="1"/>
    <x v="1"/>
    <x v="1"/>
    <x v="1"/>
    <x v="3698"/>
  </r>
  <r>
    <d v="2009-04-16T00:00:00"/>
    <n v="171.5"/>
    <n v="168.1499939"/>
    <n v="27307312"/>
    <x v="2"/>
    <s v="Apr"/>
    <s v="Q2"/>
    <x v="0"/>
    <x v="15"/>
    <s v="Bearish"/>
    <x v="1"/>
    <x v="1"/>
    <x v="1"/>
    <x v="1"/>
    <x v="1"/>
    <x v="1"/>
    <x v="1"/>
    <x v="1"/>
    <x v="1"/>
    <x v="1"/>
    <x v="1"/>
    <x v="3699"/>
  </r>
  <r>
    <d v="2009-04-15T00:00:00"/>
    <n v="168.5"/>
    <n v="171.3249969"/>
    <n v="44636272"/>
    <x v="3"/>
    <s v="Apr"/>
    <s v="Q2"/>
    <x v="0"/>
    <x v="15"/>
    <s v="Bullish"/>
    <x v="1"/>
    <x v="1"/>
    <x v="1"/>
    <x v="1"/>
    <x v="1"/>
    <x v="1"/>
    <x v="1"/>
    <x v="1"/>
    <x v="1"/>
    <x v="1"/>
    <x v="1"/>
    <x v="3700"/>
  </r>
  <r>
    <d v="2009-04-13T00:00:00"/>
    <n v="179.375"/>
    <n v="176.1625061"/>
    <n v="18836512"/>
    <x v="0"/>
    <s v="Apr"/>
    <s v="Q2"/>
    <x v="0"/>
    <x v="15"/>
    <s v="Bearish"/>
    <x v="1"/>
    <x v="1"/>
    <x v="1"/>
    <x v="1"/>
    <x v="1"/>
    <x v="1"/>
    <x v="1"/>
    <x v="1"/>
    <x v="1"/>
    <x v="1"/>
    <x v="1"/>
    <x v="3701"/>
  </r>
  <r>
    <d v="2009-04-09T00:00:00"/>
    <n v="179.375"/>
    <n v="178.375"/>
    <n v="15061688"/>
    <x v="2"/>
    <s v="Apr"/>
    <s v="Q2"/>
    <x v="0"/>
    <x v="15"/>
    <s v="Bearish"/>
    <x v="0"/>
    <x v="0"/>
    <x v="1"/>
    <x v="1"/>
    <x v="1"/>
    <x v="1"/>
    <x v="1"/>
    <x v="1"/>
    <x v="1"/>
    <x v="1"/>
    <x v="1"/>
    <x v="3702"/>
  </r>
  <r>
    <d v="2009-04-08T00:00:00"/>
    <n v="173.7562561"/>
    <n v="178.1437531"/>
    <n v="19805776"/>
    <x v="3"/>
    <s v="Apr"/>
    <s v="Q2"/>
    <x v="0"/>
    <x v="15"/>
    <s v="Bullish"/>
    <x v="0"/>
    <x v="0"/>
    <x v="1"/>
    <x v="1"/>
    <x v="1"/>
    <x v="1"/>
    <x v="1"/>
    <x v="1"/>
    <x v="1"/>
    <x v="1"/>
    <x v="1"/>
    <x v="3703"/>
  </r>
  <r>
    <d v="2009-04-06T00:00:00"/>
    <n v="180.40625"/>
    <n v="176.7562561"/>
    <n v="13856976"/>
    <x v="0"/>
    <s v="Apr"/>
    <s v="Q2"/>
    <x v="0"/>
    <x v="15"/>
    <s v="Bearish"/>
    <x v="1"/>
    <x v="1"/>
    <x v="1"/>
    <x v="1"/>
    <x v="1"/>
    <x v="1"/>
    <x v="1"/>
    <x v="1"/>
    <x v="1"/>
    <x v="1"/>
    <x v="1"/>
    <x v="3704"/>
  </r>
  <r>
    <d v="2009-04-02T00:00:00"/>
    <n v="174.5"/>
    <n v="177.4250031"/>
    <n v="15717736"/>
    <x v="2"/>
    <s v="Apr"/>
    <s v="Q2"/>
    <x v="0"/>
    <x v="15"/>
    <s v="Bullish"/>
    <x v="0"/>
    <x v="0"/>
    <x v="1"/>
    <x v="1"/>
    <x v="1"/>
    <x v="1"/>
    <x v="1"/>
    <x v="1"/>
    <x v="1"/>
    <x v="1"/>
    <x v="1"/>
    <x v="3705"/>
  </r>
  <r>
    <d v="2009-04-01T00:00:00"/>
    <n v="166.3937531"/>
    <n v="171.71875"/>
    <n v="12438888"/>
    <x v="3"/>
    <s v="Apr"/>
    <s v="Q2"/>
    <x v="0"/>
    <x v="15"/>
    <s v="Bullish"/>
    <x v="0"/>
    <x v="0"/>
    <x v="1"/>
    <x v="1"/>
    <x v="1"/>
    <x v="1"/>
    <x v="1"/>
    <x v="1"/>
    <x v="1"/>
    <x v="1"/>
    <x v="1"/>
    <x v="3706"/>
  </r>
  <r>
    <d v="2009-03-31T00:00:00"/>
    <n v="163.75"/>
    <n v="165.4875031"/>
    <n v="12775224"/>
    <x v="4"/>
    <s v="Mar"/>
    <s v="Q1"/>
    <x v="1"/>
    <x v="15"/>
    <s v="Bullish"/>
    <x v="0"/>
    <x v="0"/>
    <x v="1"/>
    <x v="1"/>
    <x v="1"/>
    <x v="1"/>
    <x v="1"/>
    <x v="1"/>
    <x v="1"/>
    <x v="1"/>
    <x v="1"/>
    <x v="3707"/>
  </r>
  <r>
    <d v="2009-03-30T00:00:00"/>
    <n v="165"/>
    <n v="162.6625061"/>
    <n v="12393408"/>
    <x v="0"/>
    <s v="Mar"/>
    <s v="Q1"/>
    <x v="1"/>
    <x v="15"/>
    <s v="Bearish"/>
    <x v="1"/>
    <x v="1"/>
    <x v="1"/>
    <x v="1"/>
    <x v="1"/>
    <x v="1"/>
    <x v="1"/>
    <x v="1"/>
    <x v="1"/>
    <x v="1"/>
    <x v="1"/>
    <x v="3708"/>
  </r>
  <r>
    <d v="2009-03-27T00:00:00"/>
    <n v="171.875"/>
    <n v="168.1125031"/>
    <n v="16699616"/>
    <x v="1"/>
    <s v="Mar"/>
    <s v="Q1"/>
    <x v="1"/>
    <x v="15"/>
    <s v="Bearish"/>
    <x v="1"/>
    <x v="1"/>
    <x v="1"/>
    <x v="1"/>
    <x v="1"/>
    <x v="1"/>
    <x v="1"/>
    <x v="1"/>
    <x v="1"/>
    <x v="1"/>
    <x v="1"/>
    <x v="3709"/>
  </r>
  <r>
    <d v="2009-03-26T00:00:00"/>
    <n v="168.125"/>
    <n v="172.3937531"/>
    <n v="23946120"/>
    <x v="2"/>
    <s v="Mar"/>
    <s v="Q1"/>
    <x v="1"/>
    <x v="15"/>
    <s v="Bullish"/>
    <x v="0"/>
    <x v="0"/>
    <x v="1"/>
    <x v="1"/>
    <x v="1"/>
    <x v="1"/>
    <x v="1"/>
    <x v="1"/>
    <x v="1"/>
    <x v="1"/>
    <x v="1"/>
    <x v="3710"/>
  </r>
  <r>
    <d v="2009-03-25T00:00:00"/>
    <n v="164.03125"/>
    <n v="167.3687439"/>
    <n v="13099280"/>
    <x v="3"/>
    <s v="Mar"/>
    <s v="Q1"/>
    <x v="1"/>
    <x v="15"/>
    <s v="Bullish"/>
    <x v="0"/>
    <x v="0"/>
    <x v="1"/>
    <x v="1"/>
    <x v="1"/>
    <x v="1"/>
    <x v="1"/>
    <x v="1"/>
    <x v="1"/>
    <x v="1"/>
    <x v="1"/>
    <x v="3711"/>
  </r>
  <r>
    <d v="2009-03-24T00:00:00"/>
    <n v="168.125"/>
    <n v="165.09375"/>
    <n v="10746656"/>
    <x v="4"/>
    <s v="Mar"/>
    <s v="Q1"/>
    <x v="1"/>
    <x v="15"/>
    <s v="Bearish"/>
    <x v="1"/>
    <x v="1"/>
    <x v="1"/>
    <x v="1"/>
    <x v="1"/>
    <x v="1"/>
    <x v="1"/>
    <x v="1"/>
    <x v="1"/>
    <x v="1"/>
    <x v="1"/>
    <x v="3712"/>
  </r>
  <r>
    <d v="2009-03-23T00:00:00"/>
    <n v="162.5249939"/>
    <n v="166.4125061"/>
    <n v="12242840"/>
    <x v="0"/>
    <s v="Mar"/>
    <s v="Q1"/>
    <x v="1"/>
    <x v="15"/>
    <s v="Bullish"/>
    <x v="0"/>
    <x v="0"/>
    <x v="1"/>
    <x v="1"/>
    <x v="1"/>
    <x v="1"/>
    <x v="1"/>
    <x v="1"/>
    <x v="1"/>
    <x v="1"/>
    <x v="1"/>
    <x v="3713"/>
  </r>
  <r>
    <d v="2009-03-20T00:00:00"/>
    <n v="165.4250031"/>
    <n v="162.0249939"/>
    <n v="9503144"/>
    <x v="1"/>
    <s v="Mar"/>
    <s v="Q1"/>
    <x v="1"/>
    <x v="15"/>
    <s v="Bearish"/>
    <x v="1"/>
    <x v="1"/>
    <x v="1"/>
    <x v="1"/>
    <x v="1"/>
    <x v="1"/>
    <x v="1"/>
    <x v="1"/>
    <x v="1"/>
    <x v="1"/>
    <x v="1"/>
    <x v="3714"/>
  </r>
  <r>
    <d v="2009-03-19T00:00:00"/>
    <n v="160.625"/>
    <n v="162.1499939"/>
    <n v="13425064"/>
    <x v="2"/>
    <s v="Mar"/>
    <s v="Q1"/>
    <x v="1"/>
    <x v="15"/>
    <s v="Bullish"/>
    <x v="0"/>
    <x v="0"/>
    <x v="1"/>
    <x v="1"/>
    <x v="1"/>
    <x v="1"/>
    <x v="1"/>
    <x v="1"/>
    <x v="1"/>
    <x v="1"/>
    <x v="1"/>
    <x v="3715"/>
  </r>
  <r>
    <d v="2009-03-18T00:00:00"/>
    <n v="158.125"/>
    <n v="159.7562561"/>
    <n v="14668304"/>
    <x v="3"/>
    <s v="Mar"/>
    <s v="Q1"/>
    <x v="1"/>
    <x v="15"/>
    <s v="Bullish"/>
    <x v="0"/>
    <x v="0"/>
    <x v="1"/>
    <x v="1"/>
    <x v="1"/>
    <x v="1"/>
    <x v="1"/>
    <x v="1"/>
    <x v="1"/>
    <x v="1"/>
    <x v="1"/>
    <x v="3716"/>
  </r>
  <r>
    <d v="2009-03-17T00:00:00"/>
    <n v="160.5"/>
    <n v="158.1875"/>
    <n v="9897992"/>
    <x v="4"/>
    <s v="Mar"/>
    <s v="Q1"/>
    <x v="1"/>
    <x v="15"/>
    <s v="Bearish"/>
    <x v="1"/>
    <x v="1"/>
    <x v="1"/>
    <x v="1"/>
    <x v="1"/>
    <x v="1"/>
    <x v="1"/>
    <x v="1"/>
    <x v="1"/>
    <x v="1"/>
    <x v="1"/>
    <x v="3717"/>
  </r>
  <r>
    <d v="2009-03-16T00:00:00"/>
    <n v="162.875"/>
    <n v="160.9750061"/>
    <n v="13499264"/>
    <x v="0"/>
    <s v="Mar"/>
    <s v="Q1"/>
    <x v="1"/>
    <x v="15"/>
    <s v="Bearish"/>
    <x v="1"/>
    <x v="1"/>
    <x v="1"/>
    <x v="1"/>
    <x v="1"/>
    <x v="1"/>
    <x v="1"/>
    <x v="1"/>
    <x v="1"/>
    <x v="1"/>
    <x v="1"/>
    <x v="3718"/>
  </r>
  <r>
    <d v="2009-03-13T00:00:00"/>
    <n v="156.1750031"/>
    <n v="162.1312561"/>
    <n v="14660976"/>
    <x v="1"/>
    <s v="Mar"/>
    <s v="Q1"/>
    <x v="1"/>
    <x v="15"/>
    <s v="Bullish"/>
    <x v="0"/>
    <x v="0"/>
    <x v="1"/>
    <x v="1"/>
    <x v="1"/>
    <x v="1"/>
    <x v="1"/>
    <x v="1"/>
    <x v="1"/>
    <x v="1"/>
    <x v="1"/>
    <x v="3719"/>
  </r>
  <r>
    <d v="2009-03-12T00:00:00"/>
    <n v="151.5124969"/>
    <n v="153.4750061"/>
    <n v="16502352"/>
    <x v="2"/>
    <s v="Mar"/>
    <s v="Q1"/>
    <x v="1"/>
    <x v="15"/>
    <s v="Bullish"/>
    <x v="0"/>
    <x v="0"/>
    <x v="1"/>
    <x v="1"/>
    <x v="1"/>
    <x v="1"/>
    <x v="1"/>
    <x v="1"/>
    <x v="1"/>
    <x v="1"/>
    <x v="1"/>
    <x v="3720"/>
  </r>
  <r>
    <d v="2009-03-09T00:00:00"/>
    <n v="150.6374969"/>
    <n v="150.2562561"/>
    <n v="9863440"/>
    <x v="0"/>
    <s v="Mar"/>
    <s v="Q1"/>
    <x v="1"/>
    <x v="15"/>
    <s v="Bearish"/>
    <x v="1"/>
    <x v="1"/>
    <x v="1"/>
    <x v="1"/>
    <x v="1"/>
    <x v="1"/>
    <x v="1"/>
    <x v="1"/>
    <x v="1"/>
    <x v="1"/>
    <x v="1"/>
    <x v="3721"/>
  </r>
  <r>
    <d v="2009-03-06T00:00:00"/>
    <n v="147.75"/>
    <n v="152.4187469"/>
    <n v="10278952"/>
    <x v="1"/>
    <s v="Mar"/>
    <s v="Q1"/>
    <x v="1"/>
    <x v="15"/>
    <s v="Bullish"/>
    <x v="0"/>
    <x v="0"/>
    <x v="1"/>
    <x v="1"/>
    <x v="1"/>
    <x v="1"/>
    <x v="1"/>
    <x v="1"/>
    <x v="1"/>
    <x v="1"/>
    <x v="1"/>
    <x v="3722"/>
  </r>
  <r>
    <d v="2009-03-05T00:00:00"/>
    <n v="150.625"/>
    <n v="147.7437439"/>
    <n v="6939760"/>
    <x v="2"/>
    <s v="Mar"/>
    <s v="Q1"/>
    <x v="1"/>
    <x v="15"/>
    <s v="Bearish"/>
    <x v="1"/>
    <x v="1"/>
    <x v="1"/>
    <x v="1"/>
    <x v="1"/>
    <x v="1"/>
    <x v="1"/>
    <x v="1"/>
    <x v="1"/>
    <x v="1"/>
    <x v="1"/>
    <x v="3723"/>
  </r>
  <r>
    <d v="2009-03-04T00:00:00"/>
    <n v="150.125"/>
    <n v="149.8999939"/>
    <n v="8641608"/>
    <x v="3"/>
    <s v="Mar"/>
    <s v="Q1"/>
    <x v="1"/>
    <x v="15"/>
    <s v="Bearish"/>
    <x v="0"/>
    <x v="0"/>
    <x v="1"/>
    <x v="1"/>
    <x v="1"/>
    <x v="1"/>
    <x v="1"/>
    <x v="1"/>
    <x v="1"/>
    <x v="1"/>
    <x v="1"/>
    <x v="3724"/>
  </r>
  <r>
    <d v="2009-03-03T00:00:00"/>
    <n v="150.75"/>
    <n v="149.6999969"/>
    <n v="8818448"/>
    <x v="4"/>
    <s v="Mar"/>
    <s v="Q1"/>
    <x v="1"/>
    <x v="15"/>
    <s v="Bearish"/>
    <x v="1"/>
    <x v="1"/>
    <x v="1"/>
    <x v="1"/>
    <x v="1"/>
    <x v="1"/>
    <x v="1"/>
    <x v="1"/>
    <x v="1"/>
    <x v="1"/>
    <x v="1"/>
    <x v="3725"/>
  </r>
  <r>
    <d v="2009-03-02T00:00:00"/>
    <n v="152.25"/>
    <n v="152.3812561"/>
    <n v="11820592"/>
    <x v="0"/>
    <s v="Mar"/>
    <s v="Q1"/>
    <x v="1"/>
    <x v="15"/>
    <s v="Bullish"/>
    <x v="1"/>
    <x v="1"/>
    <x v="1"/>
    <x v="1"/>
    <x v="1"/>
    <x v="1"/>
    <x v="1"/>
    <x v="1"/>
    <x v="1"/>
    <x v="1"/>
    <x v="1"/>
    <x v="3726"/>
  </r>
  <r>
    <d v="2009-02-27T00:00:00"/>
    <n v="153.4624939"/>
    <n v="153.90625"/>
    <n v="13326776"/>
    <x v="1"/>
    <s v="Feb"/>
    <s v="Q1"/>
    <x v="1"/>
    <x v="15"/>
    <s v="Bullish"/>
    <x v="1"/>
    <x v="1"/>
    <x v="1"/>
    <x v="1"/>
    <x v="1"/>
    <x v="1"/>
    <x v="1"/>
    <x v="1"/>
    <x v="1"/>
    <x v="1"/>
    <x v="1"/>
    <x v="3727"/>
  </r>
  <r>
    <d v="2009-02-26T00:00:00"/>
    <n v="150.5"/>
    <n v="154.5"/>
    <n v="16571848"/>
    <x v="2"/>
    <s v="Feb"/>
    <s v="Q1"/>
    <x v="1"/>
    <x v="15"/>
    <s v="Bullish"/>
    <x v="0"/>
    <x v="0"/>
    <x v="1"/>
    <x v="1"/>
    <x v="1"/>
    <x v="1"/>
    <x v="1"/>
    <x v="1"/>
    <x v="1"/>
    <x v="1"/>
    <x v="1"/>
    <x v="3728"/>
  </r>
  <r>
    <d v="2009-02-25T00:00:00"/>
    <n v="149"/>
    <n v="152.1812439"/>
    <n v="10625008"/>
    <x v="3"/>
    <s v="Feb"/>
    <s v="Q1"/>
    <x v="1"/>
    <x v="15"/>
    <s v="Bullish"/>
    <x v="0"/>
    <x v="0"/>
    <x v="1"/>
    <x v="1"/>
    <x v="1"/>
    <x v="1"/>
    <x v="1"/>
    <x v="1"/>
    <x v="1"/>
    <x v="1"/>
    <x v="1"/>
    <x v="3729"/>
  </r>
  <r>
    <d v="2009-02-24T00:00:00"/>
    <n v="144.375"/>
    <n v="148.1937561"/>
    <n v="7708808"/>
    <x v="4"/>
    <s v="Feb"/>
    <s v="Q1"/>
    <x v="1"/>
    <x v="15"/>
    <s v="Bullish"/>
    <x v="0"/>
    <x v="0"/>
    <x v="1"/>
    <x v="1"/>
    <x v="1"/>
    <x v="1"/>
    <x v="1"/>
    <x v="1"/>
    <x v="1"/>
    <x v="1"/>
    <x v="1"/>
    <x v="3730"/>
  </r>
  <r>
    <d v="2009-02-20T00:00:00"/>
    <n v="148.75"/>
    <n v="147.1437531"/>
    <n v="7635856"/>
    <x v="1"/>
    <s v="Feb"/>
    <s v="Q1"/>
    <x v="1"/>
    <x v="15"/>
    <s v="Bearish"/>
    <x v="1"/>
    <x v="1"/>
    <x v="1"/>
    <x v="1"/>
    <x v="1"/>
    <x v="1"/>
    <x v="1"/>
    <x v="1"/>
    <x v="1"/>
    <x v="1"/>
    <x v="1"/>
    <x v="3731"/>
  </r>
  <r>
    <d v="2009-02-19T00:00:00"/>
    <n v="146.875"/>
    <n v="151.1062469"/>
    <n v="9882800"/>
    <x v="2"/>
    <s v="Feb"/>
    <s v="Q1"/>
    <x v="1"/>
    <x v="15"/>
    <s v="Bullish"/>
    <x v="0"/>
    <x v="0"/>
    <x v="1"/>
    <x v="1"/>
    <x v="1"/>
    <x v="1"/>
    <x v="1"/>
    <x v="1"/>
    <x v="1"/>
    <x v="1"/>
    <x v="1"/>
    <x v="3732"/>
  </r>
  <r>
    <d v="2009-02-18T00:00:00"/>
    <n v="147.3125"/>
    <n v="147.3500061"/>
    <n v="11096656"/>
    <x v="3"/>
    <s v="Feb"/>
    <s v="Q1"/>
    <x v="1"/>
    <x v="15"/>
    <s v="Bullish"/>
    <x v="0"/>
    <x v="0"/>
    <x v="1"/>
    <x v="1"/>
    <x v="1"/>
    <x v="1"/>
    <x v="1"/>
    <x v="1"/>
    <x v="1"/>
    <x v="1"/>
    <x v="1"/>
    <x v="3733"/>
  </r>
  <r>
    <d v="2009-02-17T00:00:00"/>
    <n v="151"/>
    <n v="146.7437439"/>
    <n v="15025184"/>
    <x v="4"/>
    <s v="Feb"/>
    <s v="Q1"/>
    <x v="1"/>
    <x v="15"/>
    <s v="Bearish"/>
    <x v="1"/>
    <x v="1"/>
    <x v="1"/>
    <x v="1"/>
    <x v="1"/>
    <x v="1"/>
    <x v="1"/>
    <x v="1"/>
    <x v="1"/>
    <x v="1"/>
    <x v="1"/>
    <x v="3734"/>
  </r>
  <r>
    <d v="2009-02-16T00:00:00"/>
    <n v="157.4937439"/>
    <n v="152.6812439"/>
    <n v="11885736"/>
    <x v="0"/>
    <s v="Feb"/>
    <s v="Q1"/>
    <x v="1"/>
    <x v="15"/>
    <s v="Bearish"/>
    <x v="1"/>
    <x v="1"/>
    <x v="1"/>
    <x v="1"/>
    <x v="1"/>
    <x v="1"/>
    <x v="1"/>
    <x v="1"/>
    <x v="1"/>
    <x v="1"/>
    <x v="1"/>
    <x v="3735"/>
  </r>
  <r>
    <d v="2009-02-13T00:00:00"/>
    <n v="158.7437439"/>
    <n v="156.4562531"/>
    <n v="12791336"/>
    <x v="1"/>
    <s v="Feb"/>
    <s v="Q1"/>
    <x v="1"/>
    <x v="15"/>
    <s v="Bearish"/>
    <x v="1"/>
    <x v="1"/>
    <x v="1"/>
    <x v="1"/>
    <x v="1"/>
    <x v="1"/>
    <x v="1"/>
    <x v="1"/>
    <x v="1"/>
    <x v="1"/>
    <x v="1"/>
    <x v="3736"/>
  </r>
  <r>
    <d v="2009-02-12T00:00:00"/>
    <n v="161.875"/>
    <n v="156.8187561"/>
    <n v="11242656"/>
    <x v="2"/>
    <s v="Feb"/>
    <s v="Q1"/>
    <x v="1"/>
    <x v="15"/>
    <s v="Bearish"/>
    <x v="1"/>
    <x v="1"/>
    <x v="1"/>
    <x v="1"/>
    <x v="1"/>
    <x v="1"/>
    <x v="1"/>
    <x v="1"/>
    <x v="1"/>
    <x v="1"/>
    <x v="1"/>
    <x v="3737"/>
  </r>
  <r>
    <d v="2009-02-11T00:00:00"/>
    <n v="161.25"/>
    <n v="162.7375031"/>
    <n v="7057024"/>
    <x v="3"/>
    <s v="Feb"/>
    <s v="Q1"/>
    <x v="1"/>
    <x v="15"/>
    <s v="Bullish"/>
    <x v="1"/>
    <x v="1"/>
    <x v="1"/>
    <x v="1"/>
    <x v="1"/>
    <x v="1"/>
    <x v="1"/>
    <x v="1"/>
    <x v="1"/>
    <x v="1"/>
    <x v="1"/>
    <x v="3738"/>
  </r>
  <r>
    <d v="2009-02-10T00:00:00"/>
    <n v="164.3125"/>
    <n v="163.5500031"/>
    <n v="13367760"/>
    <x v="4"/>
    <s v="Feb"/>
    <s v="Q1"/>
    <x v="1"/>
    <x v="15"/>
    <s v="Bearish"/>
    <x v="1"/>
    <x v="1"/>
    <x v="1"/>
    <x v="1"/>
    <x v="1"/>
    <x v="1"/>
    <x v="1"/>
    <x v="1"/>
    <x v="1"/>
    <x v="1"/>
    <x v="1"/>
    <x v="3739"/>
  </r>
  <r>
    <d v="2009-02-09T00:00:00"/>
    <n v="158.5"/>
    <n v="164.0124969"/>
    <n v="11513640"/>
    <x v="0"/>
    <s v="Feb"/>
    <s v="Q1"/>
    <x v="1"/>
    <x v="15"/>
    <s v="Bullish"/>
    <x v="0"/>
    <x v="0"/>
    <x v="1"/>
    <x v="1"/>
    <x v="1"/>
    <x v="1"/>
    <x v="1"/>
    <x v="1"/>
    <x v="1"/>
    <x v="1"/>
    <x v="1"/>
    <x v="3740"/>
  </r>
  <r>
    <d v="2009-02-06T00:00:00"/>
    <n v="157.3625031"/>
    <n v="161.1125031"/>
    <n v="14020016"/>
    <x v="1"/>
    <s v="Feb"/>
    <s v="Q1"/>
    <x v="1"/>
    <x v="15"/>
    <s v="Bullish"/>
    <x v="0"/>
    <x v="0"/>
    <x v="1"/>
    <x v="1"/>
    <x v="1"/>
    <x v="1"/>
    <x v="1"/>
    <x v="1"/>
    <x v="1"/>
    <x v="1"/>
    <x v="1"/>
    <x v="3741"/>
  </r>
  <r>
    <d v="2009-02-05T00:00:00"/>
    <n v="160.75"/>
    <n v="156.9812469"/>
    <n v="17537624"/>
    <x v="2"/>
    <s v="Feb"/>
    <s v="Q1"/>
    <x v="1"/>
    <x v="15"/>
    <s v="Bearish"/>
    <x v="1"/>
    <x v="1"/>
    <x v="1"/>
    <x v="1"/>
    <x v="1"/>
    <x v="1"/>
    <x v="1"/>
    <x v="1"/>
    <x v="1"/>
    <x v="1"/>
    <x v="1"/>
    <x v="3742"/>
  </r>
  <r>
    <d v="2009-02-04T00:00:00"/>
    <n v="160.625"/>
    <n v="160.2062531"/>
    <n v="7574304"/>
    <x v="3"/>
    <s v="Feb"/>
    <s v="Q1"/>
    <x v="1"/>
    <x v="15"/>
    <s v="Bearish"/>
    <x v="1"/>
    <x v="1"/>
    <x v="1"/>
    <x v="1"/>
    <x v="1"/>
    <x v="1"/>
    <x v="1"/>
    <x v="1"/>
    <x v="1"/>
    <x v="1"/>
    <x v="1"/>
    <x v="3743"/>
  </r>
  <r>
    <d v="2009-02-03T00:00:00"/>
    <n v="160.75"/>
    <n v="160.3125"/>
    <n v="16125072"/>
    <x v="4"/>
    <s v="Feb"/>
    <s v="Q1"/>
    <x v="1"/>
    <x v="15"/>
    <s v="Bearish"/>
    <x v="0"/>
    <x v="0"/>
    <x v="1"/>
    <x v="1"/>
    <x v="1"/>
    <x v="1"/>
    <x v="1"/>
    <x v="1"/>
    <x v="1"/>
    <x v="1"/>
    <x v="1"/>
    <x v="3744"/>
  </r>
  <r>
    <d v="2009-02-02T00:00:00"/>
    <n v="161.5"/>
    <n v="159.9562531"/>
    <n v="16870008"/>
    <x v="0"/>
    <s v="Feb"/>
    <s v="Q1"/>
    <x v="1"/>
    <x v="15"/>
    <s v="Bearish"/>
    <x v="1"/>
    <x v="1"/>
    <x v="1"/>
    <x v="1"/>
    <x v="1"/>
    <x v="1"/>
    <x v="1"/>
    <x v="1"/>
    <x v="1"/>
    <x v="1"/>
    <x v="1"/>
    <x v="3745"/>
  </r>
  <r>
    <d v="2009-01-30T00:00:00"/>
    <n v="162.625"/>
    <n v="163.3312531"/>
    <n v="11631672"/>
    <x v="1"/>
    <s v="Jan"/>
    <s v="Q1"/>
    <x v="1"/>
    <x v="15"/>
    <s v="Bullish"/>
    <x v="1"/>
    <x v="1"/>
    <x v="1"/>
    <x v="1"/>
    <x v="1"/>
    <x v="1"/>
    <x v="1"/>
    <x v="1"/>
    <x v="1"/>
    <x v="1"/>
    <x v="1"/>
    <x v="3746"/>
  </r>
  <r>
    <d v="2009-01-29T00:00:00"/>
    <n v="161.25"/>
    <n v="163.7687531"/>
    <n v="26001752"/>
    <x v="2"/>
    <s v="Jan"/>
    <s v="Q1"/>
    <x v="1"/>
    <x v="15"/>
    <s v="Bullish"/>
    <x v="0"/>
    <x v="0"/>
    <x v="1"/>
    <x v="1"/>
    <x v="1"/>
    <x v="1"/>
    <x v="1"/>
    <x v="1"/>
    <x v="1"/>
    <x v="1"/>
    <x v="1"/>
    <x v="3747"/>
  </r>
  <r>
    <d v="2009-01-28T00:00:00"/>
    <n v="157.875"/>
    <n v="160.8374939"/>
    <n v="7187848"/>
    <x v="3"/>
    <s v="Jan"/>
    <s v="Q1"/>
    <x v="1"/>
    <x v="15"/>
    <s v="Bullish"/>
    <x v="0"/>
    <x v="0"/>
    <x v="1"/>
    <x v="1"/>
    <x v="1"/>
    <x v="1"/>
    <x v="1"/>
    <x v="1"/>
    <x v="1"/>
    <x v="1"/>
    <x v="1"/>
    <x v="3748"/>
  </r>
  <r>
    <d v="2009-01-27T00:00:00"/>
    <n v="152.375"/>
    <n v="156.5124969"/>
    <n v="10507184"/>
    <x v="4"/>
    <s v="Jan"/>
    <s v="Q1"/>
    <x v="1"/>
    <x v="15"/>
    <s v="Bullish"/>
    <x v="0"/>
    <x v="0"/>
    <x v="1"/>
    <x v="1"/>
    <x v="1"/>
    <x v="1"/>
    <x v="1"/>
    <x v="1"/>
    <x v="1"/>
    <x v="1"/>
    <x v="1"/>
    <x v="3749"/>
  </r>
  <r>
    <d v="2009-01-23T00:00:00"/>
    <n v="151.25"/>
    <n v="150.5812531"/>
    <n v="11625024"/>
    <x v="1"/>
    <s v="Jan"/>
    <s v="Q1"/>
    <x v="1"/>
    <x v="15"/>
    <s v="Bearish"/>
    <x v="1"/>
    <x v="1"/>
    <x v="1"/>
    <x v="1"/>
    <x v="1"/>
    <x v="1"/>
    <x v="1"/>
    <x v="1"/>
    <x v="1"/>
    <x v="1"/>
    <x v="1"/>
    <x v="3750"/>
  </r>
  <r>
    <d v="2009-01-22T00:00:00"/>
    <n v="154.375"/>
    <n v="153.8625031"/>
    <n v="8776080"/>
    <x v="2"/>
    <s v="Jan"/>
    <s v="Q1"/>
    <x v="1"/>
    <x v="15"/>
    <s v="Bearish"/>
    <x v="0"/>
    <x v="0"/>
    <x v="1"/>
    <x v="1"/>
    <x v="1"/>
    <x v="1"/>
    <x v="1"/>
    <x v="1"/>
    <x v="1"/>
    <x v="1"/>
    <x v="1"/>
    <x v="3751"/>
  </r>
  <r>
    <d v="2009-01-21T00:00:00"/>
    <n v="153.875"/>
    <n v="152.9812469"/>
    <n v="7770736"/>
    <x v="3"/>
    <s v="Jan"/>
    <s v="Q1"/>
    <x v="1"/>
    <x v="15"/>
    <s v="Bearish"/>
    <x v="1"/>
    <x v="1"/>
    <x v="1"/>
    <x v="1"/>
    <x v="1"/>
    <x v="1"/>
    <x v="1"/>
    <x v="1"/>
    <x v="1"/>
    <x v="1"/>
    <x v="1"/>
    <x v="3752"/>
  </r>
  <r>
    <d v="2009-01-20T00:00:00"/>
    <n v="155"/>
    <n v="156.46875"/>
    <n v="4974688"/>
    <x v="4"/>
    <s v="Jan"/>
    <s v="Q1"/>
    <x v="1"/>
    <x v="15"/>
    <s v="Bullish"/>
    <x v="1"/>
    <x v="1"/>
    <x v="1"/>
    <x v="1"/>
    <x v="1"/>
    <x v="1"/>
    <x v="1"/>
    <x v="1"/>
    <x v="1"/>
    <x v="1"/>
    <x v="1"/>
    <x v="3753"/>
  </r>
  <r>
    <d v="2009-01-19T00:00:00"/>
    <n v="158.375"/>
    <n v="157.7562561"/>
    <n v="9543688"/>
    <x v="0"/>
    <s v="Jan"/>
    <s v="Q1"/>
    <x v="1"/>
    <x v="15"/>
    <s v="Bearish"/>
    <x v="1"/>
    <x v="1"/>
    <x v="1"/>
    <x v="1"/>
    <x v="1"/>
    <x v="1"/>
    <x v="1"/>
    <x v="1"/>
    <x v="1"/>
    <x v="1"/>
    <x v="1"/>
    <x v="3754"/>
  </r>
  <r>
    <d v="2009-01-16T00:00:00"/>
    <n v="157.25"/>
    <n v="158.4250031"/>
    <n v="12717272"/>
    <x v="1"/>
    <s v="Jan"/>
    <s v="Q1"/>
    <x v="1"/>
    <x v="15"/>
    <s v="Bullish"/>
    <x v="0"/>
    <x v="0"/>
    <x v="1"/>
    <x v="1"/>
    <x v="1"/>
    <x v="1"/>
    <x v="1"/>
    <x v="1"/>
    <x v="1"/>
    <x v="1"/>
    <x v="1"/>
    <x v="3755"/>
  </r>
  <r>
    <d v="2009-01-15T00:00:00"/>
    <n v="157.5"/>
    <n v="156.4624939"/>
    <n v="25359176"/>
    <x v="2"/>
    <s v="Jan"/>
    <s v="Q1"/>
    <x v="1"/>
    <x v="15"/>
    <s v="Bearish"/>
    <x v="1"/>
    <x v="1"/>
    <x v="1"/>
    <x v="1"/>
    <x v="1"/>
    <x v="1"/>
    <x v="1"/>
    <x v="1"/>
    <x v="1"/>
    <x v="1"/>
    <x v="1"/>
    <x v="3756"/>
  </r>
  <r>
    <d v="2009-01-14T00:00:00"/>
    <n v="153.1875"/>
    <n v="162.9499969"/>
    <n v="41551264"/>
    <x v="3"/>
    <s v="Jan"/>
    <s v="Q1"/>
    <x v="1"/>
    <x v="15"/>
    <s v="Bullish"/>
    <x v="0"/>
    <x v="0"/>
    <x v="1"/>
    <x v="1"/>
    <x v="1"/>
    <x v="1"/>
    <x v="1"/>
    <x v="1"/>
    <x v="1"/>
    <x v="1"/>
    <x v="1"/>
    <x v="3757"/>
  </r>
  <r>
    <d v="2009-01-13T00:00:00"/>
    <n v="147.4937439"/>
    <n v="153.5187531"/>
    <n v="43956656"/>
    <x v="4"/>
    <s v="Jan"/>
    <s v="Q1"/>
    <x v="1"/>
    <x v="15"/>
    <s v="Bullish"/>
    <x v="0"/>
    <x v="0"/>
    <x v="1"/>
    <x v="1"/>
    <x v="1"/>
    <x v="1"/>
    <x v="1"/>
    <x v="1"/>
    <x v="1"/>
    <x v="1"/>
    <x v="1"/>
    <x v="3758"/>
  </r>
  <r>
    <d v="2009-01-12T00:00:00"/>
    <n v="143.9562531"/>
    <n v="144.9624939"/>
    <n v="31269176"/>
    <x v="0"/>
    <s v="Jan"/>
    <s v="Q1"/>
    <x v="1"/>
    <x v="15"/>
    <s v="Bullish"/>
    <x v="1"/>
    <x v="1"/>
    <x v="1"/>
    <x v="1"/>
    <x v="1"/>
    <x v="1"/>
    <x v="1"/>
    <x v="1"/>
    <x v="1"/>
    <x v="1"/>
    <x v="1"/>
    <x v="3759"/>
  </r>
  <r>
    <d v="2009-01-09T00:00:00"/>
    <n v="148.2624969"/>
    <n v="150.4250031"/>
    <n v="40182160"/>
    <x v="1"/>
    <s v="Jan"/>
    <s v="Q1"/>
    <x v="1"/>
    <x v="15"/>
    <s v="Bullish"/>
    <x v="0"/>
    <x v="0"/>
    <x v="1"/>
    <x v="1"/>
    <x v="1"/>
    <x v="1"/>
    <x v="1"/>
    <x v="1"/>
    <x v="1"/>
    <x v="1"/>
    <x v="1"/>
    <x v="3760"/>
  </r>
  <r>
    <d v="2009-01-07T00:00:00"/>
    <n v="146.3937531"/>
    <n v="148.4437561"/>
    <n v="22538352"/>
    <x v="3"/>
    <s v="Jan"/>
    <s v="Q1"/>
    <x v="1"/>
    <x v="15"/>
    <s v="Bullish"/>
    <x v="0"/>
    <x v="0"/>
    <x v="1"/>
    <x v="1"/>
    <x v="1"/>
    <x v="1"/>
    <x v="1"/>
    <x v="1"/>
    <x v="1"/>
    <x v="1"/>
    <x v="1"/>
    <x v="3761"/>
  </r>
  <r>
    <d v="2009-01-06T00:00:00"/>
    <n v="147.5"/>
    <n v="146.0687561"/>
    <n v="11563864"/>
    <x v="4"/>
    <s v="Jan"/>
    <s v="Q1"/>
    <x v="1"/>
    <x v="15"/>
    <s v="Bearish"/>
    <x v="1"/>
    <x v="1"/>
    <x v="1"/>
    <x v="1"/>
    <x v="1"/>
    <x v="1"/>
    <x v="1"/>
    <x v="1"/>
    <x v="1"/>
    <x v="1"/>
    <x v="1"/>
    <x v="3762"/>
  </r>
  <r>
    <d v="2009-01-05T00:00:00"/>
    <n v="142.5"/>
    <n v="146.6000061"/>
    <n v="11241232"/>
    <x v="0"/>
    <s v="Jan"/>
    <s v="Q1"/>
    <x v="1"/>
    <x v="15"/>
    <s v="Bullish"/>
    <x v="0"/>
    <x v="0"/>
    <x v="1"/>
    <x v="1"/>
    <x v="1"/>
    <x v="1"/>
    <x v="1"/>
    <x v="1"/>
    <x v="1"/>
    <x v="1"/>
    <x v="1"/>
    <x v="3763"/>
  </r>
  <r>
    <d v="2009-01-02T00:00:00"/>
    <n v="145.625"/>
    <n v="141.5124969"/>
    <n v="9012080"/>
    <x v="1"/>
    <s v="Jan"/>
    <s v="Q1"/>
    <x v="1"/>
    <x v="15"/>
    <s v="Bearish"/>
    <x v="0"/>
    <x v="0"/>
    <x v="1"/>
    <x v="1"/>
    <x v="1"/>
    <x v="1"/>
    <x v="1"/>
    <x v="1"/>
    <x v="1"/>
    <x v="1"/>
    <x v="1"/>
    <x v="3764"/>
  </r>
  <r>
    <d v="2008-12-31T00:00:00"/>
    <n v="141.875"/>
    <n v="139.4312439"/>
    <n v="7221320"/>
    <x v="3"/>
    <s v="Dec"/>
    <s v="Q4"/>
    <x v="2"/>
    <x v="16"/>
    <s v="Bearish"/>
    <x v="1"/>
    <x v="1"/>
    <x v="1"/>
    <x v="1"/>
    <x v="1"/>
    <x v="1"/>
    <x v="1"/>
    <x v="1"/>
    <x v="1"/>
    <x v="1"/>
    <x v="1"/>
    <x v="3765"/>
  </r>
  <r>
    <d v="2008-12-30T00:00:00"/>
    <n v="140.25"/>
    <n v="140.9875031"/>
    <n v="8457504"/>
    <x v="4"/>
    <s v="Dec"/>
    <s v="Q4"/>
    <x v="2"/>
    <x v="16"/>
    <s v="Bullish"/>
    <x v="0"/>
    <x v="0"/>
    <x v="1"/>
    <x v="1"/>
    <x v="1"/>
    <x v="1"/>
    <x v="1"/>
    <x v="1"/>
    <x v="1"/>
    <x v="1"/>
    <x v="1"/>
    <x v="3766"/>
  </r>
  <r>
    <d v="2008-12-29T00:00:00"/>
    <n v="138.7562561"/>
    <n v="139.21875"/>
    <n v="14264688"/>
    <x v="0"/>
    <s v="Dec"/>
    <s v="Q4"/>
    <x v="2"/>
    <x v="16"/>
    <s v="Bullish"/>
    <x v="0"/>
    <x v="0"/>
    <x v="1"/>
    <x v="1"/>
    <x v="1"/>
    <x v="1"/>
    <x v="1"/>
    <x v="1"/>
    <x v="1"/>
    <x v="1"/>
    <x v="1"/>
    <x v="3767"/>
  </r>
  <r>
    <d v="2008-12-26T00:00:00"/>
    <n v="144.6312561"/>
    <n v="138.65625"/>
    <n v="11889320"/>
    <x v="1"/>
    <s v="Dec"/>
    <s v="Q4"/>
    <x v="2"/>
    <x v="16"/>
    <s v="Bearish"/>
    <x v="1"/>
    <x v="1"/>
    <x v="1"/>
    <x v="1"/>
    <x v="1"/>
    <x v="1"/>
    <x v="1"/>
    <x v="1"/>
    <x v="1"/>
    <x v="1"/>
    <x v="1"/>
    <x v="3768"/>
  </r>
  <r>
    <d v="2008-12-24T00:00:00"/>
    <n v="147.5"/>
    <n v="146.75"/>
    <n v="8551056"/>
    <x v="3"/>
    <s v="Dec"/>
    <s v="Q4"/>
    <x v="2"/>
    <x v="16"/>
    <s v="Bearish"/>
    <x v="1"/>
    <x v="1"/>
    <x v="1"/>
    <x v="1"/>
    <x v="1"/>
    <x v="1"/>
    <x v="1"/>
    <x v="1"/>
    <x v="1"/>
    <x v="1"/>
    <x v="1"/>
    <x v="3769"/>
  </r>
  <r>
    <d v="2008-12-23T00:00:00"/>
    <n v="146.9750061"/>
    <n v="147.0062561"/>
    <n v="7100208"/>
    <x v="4"/>
    <s v="Dec"/>
    <s v="Q4"/>
    <x v="2"/>
    <x v="16"/>
    <s v="Bullish"/>
    <x v="1"/>
    <x v="1"/>
    <x v="1"/>
    <x v="1"/>
    <x v="1"/>
    <x v="1"/>
    <x v="1"/>
    <x v="1"/>
    <x v="1"/>
    <x v="1"/>
    <x v="1"/>
    <x v="3770"/>
  </r>
  <r>
    <d v="2008-12-22T00:00:00"/>
    <n v="150"/>
    <n v="148.3500061"/>
    <n v="8749184"/>
    <x v="0"/>
    <s v="Dec"/>
    <s v="Q4"/>
    <x v="2"/>
    <x v="16"/>
    <s v="Bearish"/>
    <x v="1"/>
    <x v="1"/>
    <x v="1"/>
    <x v="1"/>
    <x v="1"/>
    <x v="1"/>
    <x v="1"/>
    <x v="1"/>
    <x v="1"/>
    <x v="1"/>
    <x v="1"/>
    <x v="3771"/>
  </r>
  <r>
    <d v="2008-12-19T00:00:00"/>
    <n v="147.6374969"/>
    <n v="148.9125061"/>
    <n v="12520736"/>
    <x v="1"/>
    <s v="Dec"/>
    <s v="Q4"/>
    <x v="2"/>
    <x v="16"/>
    <s v="Bullish"/>
    <x v="0"/>
    <x v="0"/>
    <x v="1"/>
    <x v="1"/>
    <x v="1"/>
    <x v="1"/>
    <x v="1"/>
    <x v="1"/>
    <x v="1"/>
    <x v="1"/>
    <x v="1"/>
    <x v="3772"/>
  </r>
  <r>
    <d v="2008-12-18T00:00:00"/>
    <n v="143.125"/>
    <n v="147.1312561"/>
    <n v="12669424"/>
    <x v="2"/>
    <s v="Dec"/>
    <s v="Q4"/>
    <x v="2"/>
    <x v="16"/>
    <s v="Bullish"/>
    <x v="0"/>
    <x v="0"/>
    <x v="1"/>
    <x v="1"/>
    <x v="1"/>
    <x v="1"/>
    <x v="1"/>
    <x v="1"/>
    <x v="1"/>
    <x v="1"/>
    <x v="1"/>
    <x v="3773"/>
  </r>
  <r>
    <d v="2008-12-17T00:00:00"/>
    <n v="142.4562531"/>
    <n v="142.6937561"/>
    <n v="24437040"/>
    <x v="3"/>
    <s v="Dec"/>
    <s v="Q4"/>
    <x v="2"/>
    <x v="16"/>
    <s v="Bullish"/>
    <x v="0"/>
    <x v="0"/>
    <x v="1"/>
    <x v="1"/>
    <x v="1"/>
    <x v="1"/>
    <x v="1"/>
    <x v="1"/>
    <x v="1"/>
    <x v="1"/>
    <x v="1"/>
    <x v="3774"/>
  </r>
  <r>
    <d v="2008-12-16T00:00:00"/>
    <n v="137.875"/>
    <n v="140.6000061"/>
    <n v="8900720"/>
    <x v="4"/>
    <s v="Dec"/>
    <s v="Q4"/>
    <x v="2"/>
    <x v="16"/>
    <s v="Bullish"/>
    <x v="0"/>
    <x v="0"/>
    <x v="1"/>
    <x v="1"/>
    <x v="1"/>
    <x v="1"/>
    <x v="1"/>
    <x v="1"/>
    <x v="1"/>
    <x v="1"/>
    <x v="1"/>
    <x v="3775"/>
  </r>
  <r>
    <d v="2008-12-15T00:00:00"/>
    <n v="140"/>
    <n v="137.7875061"/>
    <n v="13738152"/>
    <x v="0"/>
    <s v="Dec"/>
    <s v="Q4"/>
    <x v="2"/>
    <x v="16"/>
    <s v="Bearish"/>
    <x v="1"/>
    <x v="1"/>
    <x v="1"/>
    <x v="1"/>
    <x v="1"/>
    <x v="1"/>
    <x v="1"/>
    <x v="1"/>
    <x v="1"/>
    <x v="1"/>
    <x v="1"/>
    <x v="3776"/>
  </r>
  <r>
    <d v="2008-12-12T00:00:00"/>
    <n v="140"/>
    <n v="138.1062469"/>
    <n v="13078352"/>
    <x v="1"/>
    <s v="Dec"/>
    <s v="Q4"/>
    <x v="2"/>
    <x v="16"/>
    <s v="Bearish"/>
    <x v="1"/>
    <x v="1"/>
    <x v="1"/>
    <x v="1"/>
    <x v="1"/>
    <x v="1"/>
    <x v="1"/>
    <x v="1"/>
    <x v="1"/>
    <x v="1"/>
    <x v="1"/>
    <x v="3777"/>
  </r>
  <r>
    <d v="2008-12-11T00:00:00"/>
    <n v="147.1062469"/>
    <n v="141.8625031"/>
    <n v="16501136"/>
    <x v="2"/>
    <s v="Dec"/>
    <s v="Q4"/>
    <x v="2"/>
    <x v="16"/>
    <s v="Bearish"/>
    <x v="1"/>
    <x v="1"/>
    <x v="1"/>
    <x v="1"/>
    <x v="1"/>
    <x v="1"/>
    <x v="1"/>
    <x v="1"/>
    <x v="1"/>
    <x v="1"/>
    <x v="1"/>
    <x v="3778"/>
  </r>
  <r>
    <d v="2008-12-10T00:00:00"/>
    <n v="148.1125031"/>
    <n v="146.71875"/>
    <n v="22436400"/>
    <x v="3"/>
    <s v="Dec"/>
    <s v="Q4"/>
    <x v="2"/>
    <x v="16"/>
    <s v="Bearish"/>
    <x v="0"/>
    <x v="0"/>
    <x v="1"/>
    <x v="1"/>
    <x v="1"/>
    <x v="1"/>
    <x v="1"/>
    <x v="1"/>
    <x v="1"/>
    <x v="1"/>
    <x v="1"/>
    <x v="3779"/>
  </r>
  <r>
    <d v="2008-12-08T00:00:00"/>
    <n v="144.3999939"/>
    <n v="144.71875"/>
    <n v="23661144"/>
    <x v="0"/>
    <s v="Dec"/>
    <s v="Q4"/>
    <x v="2"/>
    <x v="16"/>
    <s v="Bullish"/>
    <x v="0"/>
    <x v="0"/>
    <x v="1"/>
    <x v="1"/>
    <x v="1"/>
    <x v="1"/>
    <x v="1"/>
    <x v="1"/>
    <x v="1"/>
    <x v="1"/>
    <x v="1"/>
    <x v="3780"/>
  </r>
  <r>
    <d v="2008-12-05T00:00:00"/>
    <n v="149"/>
    <n v="141.8125"/>
    <n v="12210128"/>
    <x v="1"/>
    <s v="Dec"/>
    <s v="Q4"/>
    <x v="2"/>
    <x v="16"/>
    <s v="Bearish"/>
    <x v="1"/>
    <x v="1"/>
    <x v="1"/>
    <x v="1"/>
    <x v="1"/>
    <x v="1"/>
    <x v="1"/>
    <x v="1"/>
    <x v="1"/>
    <x v="1"/>
    <x v="1"/>
    <x v="3781"/>
  </r>
  <r>
    <d v="2008-12-04T00:00:00"/>
    <n v="145"/>
    <n v="149.0500031"/>
    <n v="11324040"/>
    <x v="2"/>
    <s v="Dec"/>
    <s v="Q4"/>
    <x v="2"/>
    <x v="16"/>
    <s v="Bullish"/>
    <x v="0"/>
    <x v="0"/>
    <x v="1"/>
    <x v="1"/>
    <x v="1"/>
    <x v="1"/>
    <x v="1"/>
    <x v="1"/>
    <x v="1"/>
    <x v="1"/>
    <x v="1"/>
    <x v="3782"/>
  </r>
  <r>
    <d v="2008-12-03T00:00:00"/>
    <n v="150.5"/>
    <n v="144.5687561"/>
    <n v="17869336"/>
    <x v="3"/>
    <s v="Dec"/>
    <s v="Q4"/>
    <x v="2"/>
    <x v="16"/>
    <s v="Bearish"/>
    <x v="1"/>
    <x v="1"/>
    <x v="1"/>
    <x v="1"/>
    <x v="1"/>
    <x v="1"/>
    <x v="1"/>
    <x v="1"/>
    <x v="1"/>
    <x v="1"/>
    <x v="1"/>
    <x v="3783"/>
  </r>
  <r>
    <d v="2008-12-02T00:00:00"/>
    <n v="153"/>
    <n v="151.0437469"/>
    <n v="12814328"/>
    <x v="4"/>
    <s v="Dec"/>
    <s v="Q4"/>
    <x v="2"/>
    <x v="16"/>
    <s v="Bearish"/>
    <x v="1"/>
    <x v="1"/>
    <x v="1"/>
    <x v="1"/>
    <x v="1"/>
    <x v="1"/>
    <x v="1"/>
    <x v="1"/>
    <x v="1"/>
    <x v="1"/>
    <x v="1"/>
    <x v="3784"/>
  </r>
  <r>
    <d v="2008-12-01T00:00:00"/>
    <n v="156.25"/>
    <n v="153.8999939"/>
    <n v="18738696"/>
    <x v="0"/>
    <s v="Dec"/>
    <s v="Q4"/>
    <x v="2"/>
    <x v="16"/>
    <s v="Bearish"/>
    <x v="1"/>
    <x v="1"/>
    <x v="1"/>
    <x v="1"/>
    <x v="1"/>
    <x v="1"/>
    <x v="1"/>
    <x v="1"/>
    <x v="1"/>
    <x v="1"/>
    <x v="1"/>
    <x v="3785"/>
  </r>
  <r>
    <d v="2008-11-28T00:00:00"/>
    <n v="146.2687531"/>
    <n v="155.4812469"/>
    <n v="24031424"/>
    <x v="1"/>
    <s v="Nov"/>
    <s v="Q4"/>
    <x v="2"/>
    <x v="16"/>
    <s v="Bullish"/>
    <x v="0"/>
    <x v="0"/>
    <x v="1"/>
    <x v="1"/>
    <x v="1"/>
    <x v="1"/>
    <x v="1"/>
    <x v="1"/>
    <x v="1"/>
    <x v="1"/>
    <x v="1"/>
    <x v="3786"/>
  </r>
  <r>
    <d v="2008-11-27T00:00:00"/>
    <n v="148.3874969"/>
    <n v="148.3874969"/>
    <n v="0"/>
    <x v="2"/>
    <s v="Nov"/>
    <s v="Q4"/>
    <x v="2"/>
    <x v="16"/>
    <s v="Neutral"/>
    <x v="0"/>
    <x v="1"/>
    <x v="1"/>
    <x v="1"/>
    <x v="1"/>
    <x v="1"/>
    <x v="1"/>
    <x v="1"/>
    <x v="1"/>
    <x v="1"/>
    <x v="1"/>
    <x v="988"/>
  </r>
  <r>
    <d v="2008-11-26T00:00:00"/>
    <n v="147.375"/>
    <n v="148.3874969"/>
    <n v="14369440"/>
    <x v="3"/>
    <s v="Nov"/>
    <s v="Q4"/>
    <x v="2"/>
    <x v="16"/>
    <s v="Bullish"/>
    <x v="0"/>
    <x v="0"/>
    <x v="1"/>
    <x v="1"/>
    <x v="1"/>
    <x v="1"/>
    <x v="1"/>
    <x v="1"/>
    <x v="1"/>
    <x v="1"/>
    <x v="1"/>
    <x v="3787"/>
  </r>
  <r>
    <d v="2008-11-25T00:00:00"/>
    <n v="148.1312561"/>
    <n v="147.7437439"/>
    <n v="9909928"/>
    <x v="4"/>
    <s v="Nov"/>
    <s v="Q4"/>
    <x v="2"/>
    <x v="16"/>
    <s v="Bearish"/>
    <x v="1"/>
    <x v="1"/>
    <x v="1"/>
    <x v="1"/>
    <x v="1"/>
    <x v="1"/>
    <x v="1"/>
    <x v="1"/>
    <x v="1"/>
    <x v="1"/>
    <x v="1"/>
    <x v="3788"/>
  </r>
  <r>
    <d v="2008-11-24T00:00:00"/>
    <n v="141.875"/>
    <n v="149.5249939"/>
    <n v="14039264"/>
    <x v="0"/>
    <s v="Nov"/>
    <s v="Q4"/>
    <x v="2"/>
    <x v="16"/>
    <s v="Bullish"/>
    <x v="0"/>
    <x v="0"/>
    <x v="1"/>
    <x v="1"/>
    <x v="1"/>
    <x v="1"/>
    <x v="1"/>
    <x v="1"/>
    <x v="1"/>
    <x v="1"/>
    <x v="1"/>
    <x v="3789"/>
  </r>
  <r>
    <d v="2008-11-21T00:00:00"/>
    <n v="140"/>
    <n v="148.0812531"/>
    <n v="12197704"/>
    <x v="1"/>
    <s v="Nov"/>
    <s v="Q4"/>
    <x v="2"/>
    <x v="16"/>
    <s v="Bullish"/>
    <x v="0"/>
    <x v="0"/>
    <x v="1"/>
    <x v="1"/>
    <x v="1"/>
    <x v="1"/>
    <x v="1"/>
    <x v="1"/>
    <x v="1"/>
    <x v="1"/>
    <x v="1"/>
    <x v="3790"/>
  </r>
  <r>
    <d v="2008-11-20T00:00:00"/>
    <n v="144.8125"/>
    <n v="140.2312469"/>
    <n v="11597904"/>
    <x v="2"/>
    <s v="Nov"/>
    <s v="Q4"/>
    <x v="2"/>
    <x v="16"/>
    <s v="Bearish"/>
    <x v="1"/>
    <x v="1"/>
    <x v="1"/>
    <x v="1"/>
    <x v="1"/>
    <x v="1"/>
    <x v="1"/>
    <x v="1"/>
    <x v="1"/>
    <x v="1"/>
    <x v="1"/>
    <x v="3791"/>
  </r>
  <r>
    <d v="2008-11-19T00:00:00"/>
    <n v="147.75"/>
    <n v="146.5874939"/>
    <n v="22541064"/>
    <x v="3"/>
    <s v="Nov"/>
    <s v="Q4"/>
    <x v="2"/>
    <x v="16"/>
    <s v="Bearish"/>
    <x v="1"/>
    <x v="1"/>
    <x v="1"/>
    <x v="1"/>
    <x v="1"/>
    <x v="1"/>
    <x v="1"/>
    <x v="1"/>
    <x v="1"/>
    <x v="1"/>
    <x v="1"/>
    <x v="3792"/>
  </r>
  <r>
    <d v="2008-11-18T00:00:00"/>
    <n v="152.5"/>
    <n v="147.5625"/>
    <n v="15308640"/>
    <x v="4"/>
    <s v="Nov"/>
    <s v="Q4"/>
    <x v="2"/>
    <x v="16"/>
    <s v="Bearish"/>
    <x v="1"/>
    <x v="1"/>
    <x v="1"/>
    <x v="1"/>
    <x v="1"/>
    <x v="1"/>
    <x v="1"/>
    <x v="1"/>
    <x v="1"/>
    <x v="1"/>
    <x v="1"/>
    <x v="3793"/>
  </r>
  <r>
    <d v="2008-11-17T00:00:00"/>
    <n v="151.875"/>
    <n v="154.0500031"/>
    <n v="18043056"/>
    <x v="0"/>
    <s v="Nov"/>
    <s v="Q4"/>
    <x v="2"/>
    <x v="16"/>
    <s v="Bullish"/>
    <x v="0"/>
    <x v="0"/>
    <x v="1"/>
    <x v="1"/>
    <x v="1"/>
    <x v="1"/>
    <x v="1"/>
    <x v="1"/>
    <x v="1"/>
    <x v="1"/>
    <x v="1"/>
    <x v="3794"/>
  </r>
  <r>
    <d v="2008-11-14T00:00:00"/>
    <n v="160.125"/>
    <n v="151.6499939"/>
    <n v="16017160"/>
    <x v="1"/>
    <s v="Nov"/>
    <s v="Q4"/>
    <x v="2"/>
    <x v="16"/>
    <s v="Bearish"/>
    <x v="1"/>
    <x v="1"/>
    <x v="1"/>
    <x v="1"/>
    <x v="1"/>
    <x v="1"/>
    <x v="1"/>
    <x v="1"/>
    <x v="1"/>
    <x v="1"/>
    <x v="1"/>
    <x v="3795"/>
  </r>
  <r>
    <d v="2008-11-12T00:00:00"/>
    <n v="151.875"/>
    <n v="157.4312439"/>
    <n v="13394360"/>
    <x v="3"/>
    <s v="Nov"/>
    <s v="Q4"/>
    <x v="2"/>
    <x v="16"/>
    <s v="Bullish"/>
    <x v="0"/>
    <x v="0"/>
    <x v="1"/>
    <x v="1"/>
    <x v="1"/>
    <x v="1"/>
    <x v="1"/>
    <x v="1"/>
    <x v="1"/>
    <x v="1"/>
    <x v="1"/>
    <x v="3796"/>
  </r>
  <r>
    <d v="2008-11-11T00:00:00"/>
    <n v="167.3125"/>
    <n v="157.0874939"/>
    <n v="9235216"/>
    <x v="4"/>
    <s v="Nov"/>
    <s v="Q4"/>
    <x v="2"/>
    <x v="16"/>
    <s v="Bearish"/>
    <x v="1"/>
    <x v="1"/>
    <x v="1"/>
    <x v="1"/>
    <x v="1"/>
    <x v="1"/>
    <x v="1"/>
    <x v="1"/>
    <x v="1"/>
    <x v="1"/>
    <x v="1"/>
    <x v="3797"/>
  </r>
  <r>
    <d v="2008-11-10T00:00:00"/>
    <n v="160.625"/>
    <n v="167.3125"/>
    <n v="10322104"/>
    <x v="0"/>
    <s v="Nov"/>
    <s v="Q4"/>
    <x v="2"/>
    <x v="16"/>
    <s v="Bullish"/>
    <x v="0"/>
    <x v="0"/>
    <x v="1"/>
    <x v="1"/>
    <x v="1"/>
    <x v="1"/>
    <x v="1"/>
    <x v="1"/>
    <x v="1"/>
    <x v="1"/>
    <x v="1"/>
    <x v="3798"/>
  </r>
  <r>
    <d v="2008-11-07T00:00:00"/>
    <n v="154.375"/>
    <n v="157.8500061"/>
    <n v="10109256"/>
    <x v="1"/>
    <s v="Nov"/>
    <s v="Q4"/>
    <x v="2"/>
    <x v="16"/>
    <s v="Bullish"/>
    <x v="0"/>
    <x v="0"/>
    <x v="1"/>
    <x v="1"/>
    <x v="1"/>
    <x v="1"/>
    <x v="1"/>
    <x v="1"/>
    <x v="1"/>
    <x v="1"/>
    <x v="1"/>
    <x v="3799"/>
  </r>
  <r>
    <d v="2008-11-06T00:00:00"/>
    <n v="161.875"/>
    <n v="155.7124939"/>
    <n v="13453256"/>
    <x v="2"/>
    <s v="Nov"/>
    <s v="Q4"/>
    <x v="2"/>
    <x v="16"/>
    <s v="Bearish"/>
    <x v="1"/>
    <x v="1"/>
    <x v="1"/>
    <x v="1"/>
    <x v="1"/>
    <x v="1"/>
    <x v="1"/>
    <x v="1"/>
    <x v="1"/>
    <x v="1"/>
    <x v="1"/>
    <x v="3800"/>
  </r>
  <r>
    <d v="2008-11-05T00:00:00"/>
    <n v="168.625"/>
    <n v="165.25"/>
    <n v="17302080"/>
    <x v="3"/>
    <s v="Nov"/>
    <s v="Q4"/>
    <x v="2"/>
    <x v="16"/>
    <s v="Bearish"/>
    <x v="1"/>
    <x v="1"/>
    <x v="1"/>
    <x v="1"/>
    <x v="1"/>
    <x v="1"/>
    <x v="1"/>
    <x v="1"/>
    <x v="1"/>
    <x v="1"/>
    <x v="1"/>
    <x v="3801"/>
  </r>
  <r>
    <d v="2008-11-04T00:00:00"/>
    <n v="168.75"/>
    <n v="166.4875031"/>
    <n v="22243704"/>
    <x v="4"/>
    <s v="Nov"/>
    <s v="Q4"/>
    <x v="2"/>
    <x v="16"/>
    <s v="Bearish"/>
    <x v="1"/>
    <x v="1"/>
    <x v="1"/>
    <x v="1"/>
    <x v="1"/>
    <x v="1"/>
    <x v="1"/>
    <x v="1"/>
    <x v="1"/>
    <x v="1"/>
    <x v="1"/>
    <x v="3802"/>
  </r>
  <r>
    <d v="2008-11-03T00:00:00"/>
    <n v="175.1374969"/>
    <n v="172.3249969"/>
    <n v="18262272"/>
    <x v="0"/>
    <s v="Nov"/>
    <s v="Q4"/>
    <x v="2"/>
    <x v="16"/>
    <s v="Bearish"/>
    <x v="1"/>
    <x v="1"/>
    <x v="1"/>
    <x v="1"/>
    <x v="1"/>
    <x v="1"/>
    <x v="1"/>
    <x v="1"/>
    <x v="1"/>
    <x v="1"/>
    <x v="1"/>
    <x v="3803"/>
  </r>
  <r>
    <d v="2008-10-31T00:00:00"/>
    <n v="166.8687439"/>
    <n v="173.6187439"/>
    <n v="31084944"/>
    <x v="1"/>
    <s v="Oct"/>
    <s v="Q4"/>
    <x v="2"/>
    <x v="16"/>
    <s v="Bullish"/>
    <x v="0"/>
    <x v="0"/>
    <x v="1"/>
    <x v="1"/>
    <x v="1"/>
    <x v="1"/>
    <x v="1"/>
    <x v="1"/>
    <x v="1"/>
    <x v="1"/>
    <x v="1"/>
    <x v="3804"/>
  </r>
  <r>
    <d v="2008-10-29T00:00:00"/>
    <n v="165.6687469"/>
    <n v="163.0437469"/>
    <n v="24898056"/>
    <x v="3"/>
    <s v="Oct"/>
    <s v="Q4"/>
    <x v="2"/>
    <x v="16"/>
    <s v="Bearish"/>
    <x v="0"/>
    <x v="0"/>
    <x v="1"/>
    <x v="1"/>
    <x v="1"/>
    <x v="1"/>
    <x v="1"/>
    <x v="1"/>
    <x v="1"/>
    <x v="1"/>
    <x v="1"/>
    <x v="3805"/>
  </r>
  <r>
    <d v="2008-10-27T00:00:00"/>
    <n v="153.75"/>
    <n v="156.4750061"/>
    <n v="20009112"/>
    <x v="0"/>
    <s v="Oct"/>
    <s v="Q4"/>
    <x v="2"/>
    <x v="16"/>
    <s v="Bullish"/>
    <x v="0"/>
    <x v="0"/>
    <x v="1"/>
    <x v="1"/>
    <x v="1"/>
    <x v="1"/>
    <x v="1"/>
    <x v="1"/>
    <x v="1"/>
    <x v="1"/>
    <x v="1"/>
    <x v="3806"/>
  </r>
  <r>
    <d v="2008-10-24T00:00:00"/>
    <n v="156.1625061"/>
    <n v="155.7624969"/>
    <n v="18683728"/>
    <x v="1"/>
    <s v="Oct"/>
    <s v="Q4"/>
    <x v="2"/>
    <x v="16"/>
    <s v="Bearish"/>
    <x v="1"/>
    <x v="1"/>
    <x v="1"/>
    <x v="1"/>
    <x v="1"/>
    <x v="1"/>
    <x v="1"/>
    <x v="1"/>
    <x v="1"/>
    <x v="1"/>
    <x v="1"/>
    <x v="3807"/>
  </r>
  <r>
    <d v="2008-10-23T00:00:00"/>
    <n v="159.875"/>
    <n v="160.40625"/>
    <n v="20359160"/>
    <x v="2"/>
    <s v="Oct"/>
    <s v="Q4"/>
    <x v="2"/>
    <x v="16"/>
    <s v="Bullish"/>
    <x v="1"/>
    <x v="1"/>
    <x v="1"/>
    <x v="1"/>
    <x v="1"/>
    <x v="1"/>
    <x v="1"/>
    <x v="1"/>
    <x v="1"/>
    <x v="1"/>
    <x v="1"/>
    <x v="3808"/>
  </r>
  <r>
    <d v="2008-10-22T00:00:00"/>
    <n v="165.25"/>
    <n v="162.4437561"/>
    <n v="15020952"/>
    <x v="3"/>
    <s v="Oct"/>
    <s v="Q4"/>
    <x v="2"/>
    <x v="16"/>
    <s v="Bearish"/>
    <x v="1"/>
    <x v="1"/>
    <x v="1"/>
    <x v="1"/>
    <x v="1"/>
    <x v="1"/>
    <x v="1"/>
    <x v="1"/>
    <x v="1"/>
    <x v="1"/>
    <x v="1"/>
    <x v="3809"/>
  </r>
  <r>
    <d v="2008-10-21T00:00:00"/>
    <n v="165"/>
    <n v="168.4499969"/>
    <n v="18240528"/>
    <x v="4"/>
    <s v="Oct"/>
    <s v="Q4"/>
    <x v="2"/>
    <x v="16"/>
    <s v="Bullish"/>
    <x v="0"/>
    <x v="0"/>
    <x v="1"/>
    <x v="1"/>
    <x v="1"/>
    <x v="1"/>
    <x v="1"/>
    <x v="1"/>
    <x v="1"/>
    <x v="1"/>
    <x v="1"/>
    <x v="3810"/>
  </r>
  <r>
    <d v="2008-10-20T00:00:00"/>
    <n v="155"/>
    <n v="161.8187561"/>
    <n v="11699384"/>
    <x v="0"/>
    <s v="Oct"/>
    <s v="Q4"/>
    <x v="2"/>
    <x v="16"/>
    <s v="Bullish"/>
    <x v="0"/>
    <x v="0"/>
    <x v="1"/>
    <x v="1"/>
    <x v="1"/>
    <x v="1"/>
    <x v="1"/>
    <x v="1"/>
    <x v="1"/>
    <x v="1"/>
    <x v="1"/>
    <x v="3811"/>
  </r>
  <r>
    <d v="2008-10-17T00:00:00"/>
    <n v="159.3812561"/>
    <n v="150.34375"/>
    <n v="12160624"/>
    <x v="1"/>
    <s v="Oct"/>
    <s v="Q4"/>
    <x v="2"/>
    <x v="16"/>
    <s v="Bearish"/>
    <x v="1"/>
    <x v="1"/>
    <x v="1"/>
    <x v="1"/>
    <x v="1"/>
    <x v="1"/>
    <x v="1"/>
    <x v="1"/>
    <x v="1"/>
    <x v="1"/>
    <x v="1"/>
    <x v="3812"/>
  </r>
  <r>
    <d v="2008-10-16T00:00:00"/>
    <n v="162.5"/>
    <n v="157.875"/>
    <n v="13400072"/>
    <x v="2"/>
    <s v="Oct"/>
    <s v="Q4"/>
    <x v="2"/>
    <x v="16"/>
    <s v="Bearish"/>
    <x v="1"/>
    <x v="1"/>
    <x v="1"/>
    <x v="1"/>
    <x v="1"/>
    <x v="1"/>
    <x v="1"/>
    <x v="1"/>
    <x v="1"/>
    <x v="1"/>
    <x v="1"/>
    <x v="3813"/>
  </r>
  <r>
    <d v="2008-10-15T00:00:00"/>
    <n v="172.5"/>
    <n v="166.9250031"/>
    <n v="12564520"/>
    <x v="3"/>
    <s v="Oct"/>
    <s v="Q4"/>
    <x v="2"/>
    <x v="16"/>
    <s v="Bearish"/>
    <x v="1"/>
    <x v="1"/>
    <x v="1"/>
    <x v="1"/>
    <x v="1"/>
    <x v="1"/>
    <x v="1"/>
    <x v="1"/>
    <x v="1"/>
    <x v="1"/>
    <x v="1"/>
    <x v="3814"/>
  </r>
  <r>
    <d v="2008-10-14T00:00:00"/>
    <n v="173.125"/>
    <n v="174.7437439"/>
    <n v="15414536"/>
    <x v="4"/>
    <s v="Oct"/>
    <s v="Q4"/>
    <x v="2"/>
    <x v="16"/>
    <s v="Bullish"/>
    <x v="0"/>
    <x v="0"/>
    <x v="1"/>
    <x v="1"/>
    <x v="1"/>
    <x v="1"/>
    <x v="1"/>
    <x v="1"/>
    <x v="1"/>
    <x v="1"/>
    <x v="1"/>
    <x v="3815"/>
  </r>
  <r>
    <d v="2008-10-13T00:00:00"/>
    <n v="156.25"/>
    <n v="164.8187561"/>
    <n v="19877088"/>
    <x v="0"/>
    <s v="Oct"/>
    <s v="Q4"/>
    <x v="2"/>
    <x v="16"/>
    <s v="Bullish"/>
    <x v="0"/>
    <x v="0"/>
    <x v="1"/>
    <x v="1"/>
    <x v="1"/>
    <x v="1"/>
    <x v="1"/>
    <x v="1"/>
    <x v="1"/>
    <x v="1"/>
    <x v="1"/>
    <x v="3816"/>
  </r>
  <r>
    <d v="2008-10-10T00:00:00"/>
    <n v="150"/>
    <n v="153.1499939"/>
    <n v="37255704"/>
    <x v="1"/>
    <s v="Oct"/>
    <s v="Q4"/>
    <x v="2"/>
    <x v="16"/>
    <s v="Bullish"/>
    <x v="1"/>
    <x v="1"/>
    <x v="1"/>
    <x v="1"/>
    <x v="1"/>
    <x v="1"/>
    <x v="1"/>
    <x v="1"/>
    <x v="1"/>
    <x v="1"/>
    <x v="1"/>
    <x v="3817"/>
  </r>
  <r>
    <d v="2008-10-08T00:00:00"/>
    <n v="162.5"/>
    <n v="156.78125"/>
    <n v="22855192"/>
    <x v="3"/>
    <s v="Oct"/>
    <s v="Q4"/>
    <x v="2"/>
    <x v="16"/>
    <s v="Bearish"/>
    <x v="1"/>
    <x v="1"/>
    <x v="1"/>
    <x v="1"/>
    <x v="1"/>
    <x v="1"/>
    <x v="1"/>
    <x v="1"/>
    <x v="1"/>
    <x v="1"/>
    <x v="1"/>
    <x v="3818"/>
  </r>
  <r>
    <d v="2008-10-07T00:00:00"/>
    <n v="167.0187531"/>
    <n v="162.7250061"/>
    <n v="18535736"/>
    <x v="4"/>
    <s v="Oct"/>
    <s v="Q4"/>
    <x v="2"/>
    <x v="16"/>
    <s v="Bearish"/>
    <x v="1"/>
    <x v="1"/>
    <x v="1"/>
    <x v="1"/>
    <x v="1"/>
    <x v="1"/>
    <x v="1"/>
    <x v="1"/>
    <x v="1"/>
    <x v="1"/>
    <x v="1"/>
    <x v="3819"/>
  </r>
  <r>
    <d v="2008-10-06T00:00:00"/>
    <n v="170"/>
    <n v="164.8312531"/>
    <n v="12918216"/>
    <x v="0"/>
    <s v="Oct"/>
    <s v="Q4"/>
    <x v="2"/>
    <x v="16"/>
    <s v="Bearish"/>
    <x v="1"/>
    <x v="1"/>
    <x v="1"/>
    <x v="1"/>
    <x v="1"/>
    <x v="1"/>
    <x v="1"/>
    <x v="1"/>
    <x v="1"/>
    <x v="1"/>
    <x v="1"/>
    <x v="3820"/>
  </r>
  <r>
    <d v="2008-10-03T00:00:00"/>
    <n v="179.125"/>
    <n v="173.9875031"/>
    <n v="13768264"/>
    <x v="1"/>
    <s v="Oct"/>
    <s v="Q4"/>
    <x v="2"/>
    <x v="16"/>
    <s v="Bearish"/>
    <x v="1"/>
    <x v="1"/>
    <x v="1"/>
    <x v="1"/>
    <x v="1"/>
    <x v="1"/>
    <x v="1"/>
    <x v="1"/>
    <x v="1"/>
    <x v="1"/>
    <x v="1"/>
    <x v="3821"/>
  </r>
  <r>
    <d v="2008-10-01T00:00:00"/>
    <n v="178.125"/>
    <n v="181.1625061"/>
    <n v="26368016"/>
    <x v="3"/>
    <s v="Oct"/>
    <s v="Q4"/>
    <x v="2"/>
    <x v="16"/>
    <s v="Bullish"/>
    <x v="0"/>
    <x v="0"/>
    <x v="1"/>
    <x v="1"/>
    <x v="1"/>
    <x v="1"/>
    <x v="1"/>
    <x v="1"/>
    <x v="1"/>
    <x v="1"/>
    <x v="1"/>
    <x v="3822"/>
  </r>
  <r>
    <d v="2008-09-30T00:00:00"/>
    <n v="171.25"/>
    <n v="174.7562561"/>
    <n v="23483064"/>
    <x v="4"/>
    <s v="Sep"/>
    <s v="Q3"/>
    <x v="3"/>
    <x v="16"/>
    <s v="Bullish"/>
    <x v="0"/>
    <x v="0"/>
    <x v="1"/>
    <x v="1"/>
    <x v="1"/>
    <x v="1"/>
    <x v="1"/>
    <x v="1"/>
    <x v="1"/>
    <x v="1"/>
    <x v="1"/>
    <x v="3823"/>
  </r>
  <r>
    <d v="2008-09-29T00:00:00"/>
    <n v="180.6374969"/>
    <n v="174.1625061"/>
    <n v="17209792"/>
    <x v="0"/>
    <s v="Sep"/>
    <s v="Q3"/>
    <x v="3"/>
    <x v="16"/>
    <s v="Bearish"/>
    <x v="1"/>
    <x v="1"/>
    <x v="1"/>
    <x v="1"/>
    <x v="1"/>
    <x v="1"/>
    <x v="1"/>
    <x v="1"/>
    <x v="1"/>
    <x v="1"/>
    <x v="1"/>
    <x v="3824"/>
  </r>
  <r>
    <d v="2008-09-26T00:00:00"/>
    <n v="187.75"/>
    <n v="180.8625031"/>
    <n v="9755960"/>
    <x v="1"/>
    <s v="Sep"/>
    <s v="Q3"/>
    <x v="3"/>
    <x v="16"/>
    <s v="Bearish"/>
    <x v="1"/>
    <x v="1"/>
    <x v="1"/>
    <x v="1"/>
    <x v="1"/>
    <x v="1"/>
    <x v="1"/>
    <x v="1"/>
    <x v="1"/>
    <x v="1"/>
    <x v="1"/>
    <x v="3825"/>
  </r>
  <r>
    <d v="2008-09-25T00:00:00"/>
    <n v="191.2562561"/>
    <n v="188.3562469"/>
    <n v="18414264"/>
    <x v="2"/>
    <s v="Sep"/>
    <s v="Q3"/>
    <x v="3"/>
    <x v="16"/>
    <s v="Bearish"/>
    <x v="1"/>
    <x v="1"/>
    <x v="1"/>
    <x v="1"/>
    <x v="1"/>
    <x v="1"/>
    <x v="1"/>
    <x v="1"/>
    <x v="1"/>
    <x v="1"/>
    <x v="1"/>
    <x v="3826"/>
  </r>
  <r>
    <d v="2008-09-24T00:00:00"/>
    <n v="193.75"/>
    <n v="190.5375061"/>
    <n v="19385704"/>
    <x v="3"/>
    <s v="Sep"/>
    <s v="Q3"/>
    <x v="3"/>
    <x v="16"/>
    <s v="Bearish"/>
    <x v="1"/>
    <x v="1"/>
    <x v="1"/>
    <x v="1"/>
    <x v="1"/>
    <x v="1"/>
    <x v="1"/>
    <x v="1"/>
    <x v="1"/>
    <x v="1"/>
    <x v="1"/>
    <x v="3827"/>
  </r>
  <r>
    <d v="2008-09-23T00:00:00"/>
    <n v="200"/>
    <n v="192.9937439"/>
    <n v="13378256"/>
    <x v="4"/>
    <s v="Sep"/>
    <s v="Q3"/>
    <x v="3"/>
    <x v="16"/>
    <s v="Bearish"/>
    <x v="1"/>
    <x v="1"/>
    <x v="1"/>
    <x v="1"/>
    <x v="1"/>
    <x v="1"/>
    <x v="1"/>
    <x v="1"/>
    <x v="1"/>
    <x v="1"/>
    <x v="1"/>
    <x v="3828"/>
  </r>
  <r>
    <d v="2008-09-22T00:00:00"/>
    <n v="205.625"/>
    <n v="203.7375031"/>
    <n v="12823792"/>
    <x v="0"/>
    <s v="Sep"/>
    <s v="Q3"/>
    <x v="3"/>
    <x v="16"/>
    <s v="Bearish"/>
    <x v="0"/>
    <x v="0"/>
    <x v="1"/>
    <x v="1"/>
    <x v="1"/>
    <x v="1"/>
    <x v="1"/>
    <x v="1"/>
    <x v="1"/>
    <x v="1"/>
    <x v="1"/>
    <x v="3829"/>
  </r>
  <r>
    <d v="2008-09-19T00:00:00"/>
    <n v="196.875"/>
    <n v="203.1187439"/>
    <n v="31199944"/>
    <x v="1"/>
    <s v="Sep"/>
    <s v="Q3"/>
    <x v="3"/>
    <x v="16"/>
    <s v="Bullish"/>
    <x v="0"/>
    <x v="0"/>
    <x v="1"/>
    <x v="1"/>
    <x v="1"/>
    <x v="1"/>
    <x v="1"/>
    <x v="1"/>
    <x v="1"/>
    <x v="1"/>
    <x v="1"/>
    <x v="3830"/>
  </r>
  <r>
    <d v="2008-09-18T00:00:00"/>
    <n v="188.7624969"/>
    <n v="190.6750031"/>
    <n v="26780192"/>
    <x v="2"/>
    <s v="Sep"/>
    <s v="Q3"/>
    <x v="3"/>
    <x v="16"/>
    <s v="Bullish"/>
    <x v="1"/>
    <x v="1"/>
    <x v="1"/>
    <x v="1"/>
    <x v="1"/>
    <x v="1"/>
    <x v="1"/>
    <x v="1"/>
    <x v="1"/>
    <x v="1"/>
    <x v="1"/>
    <x v="3831"/>
  </r>
  <r>
    <d v="2008-09-17T00:00:00"/>
    <n v="197.5"/>
    <n v="197.375"/>
    <n v="18332656"/>
    <x v="3"/>
    <s v="Sep"/>
    <s v="Q3"/>
    <x v="3"/>
    <x v="16"/>
    <s v="Bearish"/>
    <x v="0"/>
    <x v="0"/>
    <x v="1"/>
    <x v="1"/>
    <x v="1"/>
    <x v="1"/>
    <x v="1"/>
    <x v="1"/>
    <x v="1"/>
    <x v="1"/>
    <x v="1"/>
    <x v="3832"/>
  </r>
  <r>
    <d v="2008-09-16T00:00:00"/>
    <n v="191.2562561"/>
    <n v="195.8000031"/>
    <n v="15700792"/>
    <x v="4"/>
    <s v="Sep"/>
    <s v="Q3"/>
    <x v="3"/>
    <x v="16"/>
    <s v="Bullish"/>
    <x v="1"/>
    <x v="1"/>
    <x v="1"/>
    <x v="1"/>
    <x v="1"/>
    <x v="1"/>
    <x v="1"/>
    <x v="1"/>
    <x v="1"/>
    <x v="1"/>
    <x v="1"/>
    <x v="3833"/>
  </r>
  <r>
    <d v="2008-09-15T00:00:00"/>
    <n v="205"/>
    <n v="197.2687531"/>
    <n v="17211760"/>
    <x v="0"/>
    <s v="Sep"/>
    <s v="Q3"/>
    <x v="3"/>
    <x v="16"/>
    <s v="Bearish"/>
    <x v="1"/>
    <x v="1"/>
    <x v="1"/>
    <x v="1"/>
    <x v="1"/>
    <x v="1"/>
    <x v="1"/>
    <x v="1"/>
    <x v="1"/>
    <x v="1"/>
    <x v="1"/>
    <x v="3834"/>
  </r>
  <r>
    <d v="2008-09-12T00:00:00"/>
    <n v="219.125"/>
    <n v="205.5"/>
    <n v="24315128"/>
    <x v="1"/>
    <s v="Sep"/>
    <s v="Q3"/>
    <x v="3"/>
    <x v="16"/>
    <s v="Bearish"/>
    <x v="1"/>
    <x v="1"/>
    <x v="1"/>
    <x v="1"/>
    <x v="1"/>
    <x v="1"/>
    <x v="1"/>
    <x v="1"/>
    <x v="1"/>
    <x v="1"/>
    <x v="1"/>
    <x v="3835"/>
  </r>
  <r>
    <d v="2008-09-11T00:00:00"/>
    <n v="218.53125"/>
    <n v="218.8312531"/>
    <n v="13265864"/>
    <x v="2"/>
    <s v="Sep"/>
    <s v="Q3"/>
    <x v="3"/>
    <x v="16"/>
    <s v="Bullish"/>
    <x v="1"/>
    <x v="1"/>
    <x v="1"/>
    <x v="1"/>
    <x v="1"/>
    <x v="1"/>
    <x v="1"/>
    <x v="1"/>
    <x v="1"/>
    <x v="1"/>
    <x v="1"/>
    <x v="3836"/>
  </r>
  <r>
    <d v="2008-09-10T00:00:00"/>
    <n v="217.40625"/>
    <n v="219.96875"/>
    <n v="10927472"/>
    <x v="3"/>
    <s v="Sep"/>
    <s v="Q3"/>
    <x v="3"/>
    <x v="16"/>
    <s v="Bullish"/>
    <x v="0"/>
    <x v="0"/>
    <x v="1"/>
    <x v="1"/>
    <x v="1"/>
    <x v="1"/>
    <x v="1"/>
    <x v="1"/>
    <x v="1"/>
    <x v="1"/>
    <x v="1"/>
    <x v="3837"/>
  </r>
  <r>
    <d v="2008-09-09T00:00:00"/>
    <n v="218.4812469"/>
    <n v="218.6812439"/>
    <n v="9329816"/>
    <x v="4"/>
    <s v="Sep"/>
    <s v="Q3"/>
    <x v="3"/>
    <x v="16"/>
    <s v="Bullish"/>
    <x v="1"/>
    <x v="1"/>
    <x v="1"/>
    <x v="1"/>
    <x v="1"/>
    <x v="1"/>
    <x v="1"/>
    <x v="1"/>
    <x v="1"/>
    <x v="1"/>
    <x v="1"/>
    <x v="3838"/>
  </r>
  <r>
    <d v="2008-09-08T00:00:00"/>
    <n v="219.125"/>
    <n v="218.7562561"/>
    <n v="9518400"/>
    <x v="0"/>
    <s v="Sep"/>
    <s v="Q3"/>
    <x v="3"/>
    <x v="16"/>
    <s v="Bearish"/>
    <x v="0"/>
    <x v="0"/>
    <x v="1"/>
    <x v="1"/>
    <x v="1"/>
    <x v="1"/>
    <x v="1"/>
    <x v="1"/>
    <x v="1"/>
    <x v="1"/>
    <x v="1"/>
    <x v="3839"/>
  </r>
  <r>
    <d v="2008-09-05T00:00:00"/>
    <n v="222.4937439"/>
    <n v="214.0375061"/>
    <n v="11020920"/>
    <x v="1"/>
    <s v="Sep"/>
    <s v="Q3"/>
    <x v="3"/>
    <x v="16"/>
    <s v="Bearish"/>
    <x v="1"/>
    <x v="1"/>
    <x v="1"/>
    <x v="1"/>
    <x v="1"/>
    <x v="1"/>
    <x v="1"/>
    <x v="1"/>
    <x v="1"/>
    <x v="1"/>
    <x v="1"/>
    <x v="3840"/>
  </r>
  <r>
    <d v="2008-09-04T00:00:00"/>
    <n v="220.1374969"/>
    <n v="223.625"/>
    <n v="21589384"/>
    <x v="2"/>
    <s v="Sep"/>
    <s v="Q3"/>
    <x v="3"/>
    <x v="16"/>
    <s v="Bullish"/>
    <x v="0"/>
    <x v="0"/>
    <x v="1"/>
    <x v="1"/>
    <x v="1"/>
    <x v="1"/>
    <x v="1"/>
    <x v="1"/>
    <x v="1"/>
    <x v="1"/>
    <x v="1"/>
    <x v="3841"/>
  </r>
  <r>
    <d v="2008-09-02T00:00:00"/>
    <n v="218.625"/>
    <n v="221.90625"/>
    <n v="8403728"/>
    <x v="4"/>
    <s v="Sep"/>
    <s v="Q3"/>
    <x v="3"/>
    <x v="16"/>
    <s v="Bullish"/>
    <x v="0"/>
    <x v="0"/>
    <x v="1"/>
    <x v="1"/>
    <x v="1"/>
    <x v="1"/>
    <x v="1"/>
    <x v="1"/>
    <x v="1"/>
    <x v="1"/>
    <x v="1"/>
    <x v="3842"/>
  </r>
  <r>
    <d v="2008-09-01T00:00:00"/>
    <n v="218.75"/>
    <n v="215.4125061"/>
    <n v="11153904"/>
    <x v="0"/>
    <s v="Sep"/>
    <s v="Q3"/>
    <x v="3"/>
    <x v="16"/>
    <s v="Bearish"/>
    <x v="1"/>
    <x v="1"/>
    <x v="1"/>
    <x v="1"/>
    <x v="1"/>
    <x v="1"/>
    <x v="1"/>
    <x v="1"/>
    <x v="1"/>
    <x v="1"/>
    <x v="1"/>
    <x v="3843"/>
  </r>
  <r>
    <d v="2008-08-29T00:00:00"/>
    <n v="213.625"/>
    <n v="218.6374969"/>
    <n v="9186688"/>
    <x v="1"/>
    <s v="Aug"/>
    <s v="Q3"/>
    <x v="3"/>
    <x v="16"/>
    <s v="Bullish"/>
    <x v="0"/>
    <x v="0"/>
    <x v="1"/>
    <x v="1"/>
    <x v="1"/>
    <x v="1"/>
    <x v="1"/>
    <x v="1"/>
    <x v="1"/>
    <x v="1"/>
    <x v="1"/>
    <x v="3844"/>
  </r>
  <r>
    <d v="2008-08-28T00:00:00"/>
    <n v="214.125"/>
    <n v="212.4250031"/>
    <n v="11480800"/>
    <x v="2"/>
    <s v="Aug"/>
    <s v="Q3"/>
    <x v="3"/>
    <x v="16"/>
    <s v="Bearish"/>
    <x v="1"/>
    <x v="1"/>
    <x v="1"/>
    <x v="1"/>
    <x v="1"/>
    <x v="1"/>
    <x v="1"/>
    <x v="1"/>
    <x v="1"/>
    <x v="1"/>
    <x v="1"/>
    <x v="3845"/>
  </r>
  <r>
    <d v="2008-08-27T00:00:00"/>
    <n v="212.75"/>
    <n v="213.5249939"/>
    <n v="10978448"/>
    <x v="3"/>
    <s v="Aug"/>
    <s v="Q3"/>
    <x v="3"/>
    <x v="16"/>
    <s v="Bullish"/>
    <x v="0"/>
    <x v="0"/>
    <x v="1"/>
    <x v="1"/>
    <x v="1"/>
    <x v="1"/>
    <x v="1"/>
    <x v="1"/>
    <x v="1"/>
    <x v="1"/>
    <x v="1"/>
    <x v="3846"/>
  </r>
  <r>
    <d v="2008-08-26T00:00:00"/>
    <n v="215.0124969"/>
    <n v="212.25"/>
    <n v="18578752"/>
    <x v="4"/>
    <s v="Aug"/>
    <s v="Q3"/>
    <x v="3"/>
    <x v="16"/>
    <s v="Bearish"/>
    <x v="1"/>
    <x v="1"/>
    <x v="1"/>
    <x v="1"/>
    <x v="1"/>
    <x v="1"/>
    <x v="1"/>
    <x v="1"/>
    <x v="1"/>
    <x v="1"/>
    <x v="1"/>
    <x v="3847"/>
  </r>
  <r>
    <d v="2008-08-25T00:00:00"/>
    <n v="217.5"/>
    <n v="213.3062439"/>
    <n v="2461128"/>
    <x v="0"/>
    <s v="Aug"/>
    <s v="Q3"/>
    <x v="3"/>
    <x v="16"/>
    <s v="Bearish"/>
    <x v="0"/>
    <x v="0"/>
    <x v="1"/>
    <x v="1"/>
    <x v="1"/>
    <x v="1"/>
    <x v="1"/>
    <x v="1"/>
    <x v="1"/>
    <x v="1"/>
    <x v="1"/>
    <x v="3848"/>
  </r>
  <r>
    <d v="2008-08-22T00:00:00"/>
    <n v="207.4875031"/>
    <n v="212.0625"/>
    <n v="8749992"/>
    <x v="1"/>
    <s v="Aug"/>
    <s v="Q3"/>
    <x v="3"/>
    <x v="16"/>
    <s v="Bullish"/>
    <x v="0"/>
    <x v="0"/>
    <x v="1"/>
    <x v="1"/>
    <x v="1"/>
    <x v="1"/>
    <x v="1"/>
    <x v="1"/>
    <x v="1"/>
    <x v="1"/>
    <x v="1"/>
    <x v="3849"/>
  </r>
  <r>
    <d v="2008-08-21T00:00:00"/>
    <n v="212.5"/>
    <n v="207.6812439"/>
    <n v="4685448"/>
    <x v="2"/>
    <s v="Aug"/>
    <s v="Q3"/>
    <x v="3"/>
    <x v="16"/>
    <s v="Bearish"/>
    <x v="1"/>
    <x v="1"/>
    <x v="1"/>
    <x v="1"/>
    <x v="1"/>
    <x v="1"/>
    <x v="1"/>
    <x v="1"/>
    <x v="1"/>
    <x v="1"/>
    <x v="1"/>
    <x v="3850"/>
  </r>
  <r>
    <d v="2008-08-20T00:00:00"/>
    <n v="210.03125"/>
    <n v="212.4125061"/>
    <n v="4518864"/>
    <x v="3"/>
    <s v="Aug"/>
    <s v="Q3"/>
    <x v="3"/>
    <x v="16"/>
    <s v="Bullish"/>
    <x v="0"/>
    <x v="0"/>
    <x v="1"/>
    <x v="1"/>
    <x v="1"/>
    <x v="1"/>
    <x v="1"/>
    <x v="1"/>
    <x v="1"/>
    <x v="1"/>
    <x v="1"/>
    <x v="3851"/>
  </r>
  <r>
    <d v="2008-08-19T00:00:00"/>
    <n v="213.875"/>
    <n v="211.59375"/>
    <n v="6709328"/>
    <x v="4"/>
    <s v="Aug"/>
    <s v="Q3"/>
    <x v="3"/>
    <x v="16"/>
    <s v="Bearish"/>
    <x v="1"/>
    <x v="1"/>
    <x v="1"/>
    <x v="1"/>
    <x v="1"/>
    <x v="1"/>
    <x v="1"/>
    <x v="1"/>
    <x v="1"/>
    <x v="1"/>
    <x v="1"/>
    <x v="3852"/>
  </r>
  <r>
    <d v="2008-08-18T00:00:00"/>
    <n v="212.625"/>
    <n v="213.0437469"/>
    <n v="9670840"/>
    <x v="0"/>
    <s v="Aug"/>
    <s v="Q3"/>
    <x v="3"/>
    <x v="16"/>
    <s v="Bullish"/>
    <x v="0"/>
    <x v="0"/>
    <x v="1"/>
    <x v="1"/>
    <x v="1"/>
    <x v="1"/>
    <x v="1"/>
    <x v="1"/>
    <x v="1"/>
    <x v="1"/>
    <x v="1"/>
    <x v="3853"/>
  </r>
  <r>
    <d v="2008-08-14T00:00:00"/>
    <n v="205"/>
    <n v="211.6875"/>
    <n v="16376056"/>
    <x v="2"/>
    <s v="Aug"/>
    <s v="Q3"/>
    <x v="3"/>
    <x v="16"/>
    <s v="Bullish"/>
    <x v="0"/>
    <x v="0"/>
    <x v="1"/>
    <x v="1"/>
    <x v="1"/>
    <x v="1"/>
    <x v="1"/>
    <x v="1"/>
    <x v="1"/>
    <x v="1"/>
    <x v="1"/>
    <x v="3854"/>
  </r>
  <r>
    <d v="2008-08-13T00:00:00"/>
    <n v="199.9250031"/>
    <n v="203.2437439"/>
    <n v="13614136"/>
    <x v="3"/>
    <s v="Aug"/>
    <s v="Q3"/>
    <x v="3"/>
    <x v="16"/>
    <s v="Bullish"/>
    <x v="0"/>
    <x v="0"/>
    <x v="1"/>
    <x v="1"/>
    <x v="1"/>
    <x v="1"/>
    <x v="1"/>
    <x v="1"/>
    <x v="1"/>
    <x v="1"/>
    <x v="1"/>
    <x v="3855"/>
  </r>
  <r>
    <d v="2008-08-12T00:00:00"/>
    <n v="206.8812561"/>
    <n v="200.4875031"/>
    <n v="26516792"/>
    <x v="4"/>
    <s v="Aug"/>
    <s v="Q3"/>
    <x v="3"/>
    <x v="16"/>
    <s v="Bearish"/>
    <x v="1"/>
    <x v="1"/>
    <x v="1"/>
    <x v="1"/>
    <x v="1"/>
    <x v="1"/>
    <x v="1"/>
    <x v="1"/>
    <x v="1"/>
    <x v="1"/>
    <x v="1"/>
    <x v="3856"/>
  </r>
  <r>
    <d v="2008-08-11T00:00:00"/>
    <n v="211.875"/>
    <n v="208.8000031"/>
    <n v="13456128"/>
    <x v="0"/>
    <s v="Aug"/>
    <s v="Q3"/>
    <x v="3"/>
    <x v="16"/>
    <s v="Bearish"/>
    <x v="1"/>
    <x v="1"/>
    <x v="1"/>
    <x v="1"/>
    <x v="1"/>
    <x v="1"/>
    <x v="1"/>
    <x v="1"/>
    <x v="1"/>
    <x v="1"/>
    <x v="1"/>
    <x v="3857"/>
  </r>
  <r>
    <d v="2008-08-08T00:00:00"/>
    <n v="208.1687469"/>
    <n v="209.9499969"/>
    <n v="9523408"/>
    <x v="1"/>
    <s v="Aug"/>
    <s v="Q3"/>
    <x v="3"/>
    <x v="16"/>
    <s v="Bullish"/>
    <x v="1"/>
    <x v="1"/>
    <x v="1"/>
    <x v="1"/>
    <x v="1"/>
    <x v="1"/>
    <x v="1"/>
    <x v="1"/>
    <x v="1"/>
    <x v="1"/>
    <x v="1"/>
    <x v="3858"/>
  </r>
  <r>
    <d v="2008-08-07T00:00:00"/>
    <n v="212.875"/>
    <n v="215.7687531"/>
    <n v="7737432"/>
    <x v="2"/>
    <s v="Aug"/>
    <s v="Q3"/>
    <x v="3"/>
    <x v="16"/>
    <s v="Bullish"/>
    <x v="0"/>
    <x v="0"/>
    <x v="1"/>
    <x v="1"/>
    <x v="1"/>
    <x v="1"/>
    <x v="1"/>
    <x v="1"/>
    <x v="1"/>
    <x v="1"/>
    <x v="1"/>
    <x v="3859"/>
  </r>
  <r>
    <d v="2008-08-06T00:00:00"/>
    <n v="212.875"/>
    <n v="212.4187469"/>
    <n v="26720328"/>
    <x v="3"/>
    <s v="Aug"/>
    <s v="Q3"/>
    <x v="3"/>
    <x v="16"/>
    <s v="Bearish"/>
    <x v="0"/>
    <x v="0"/>
    <x v="1"/>
    <x v="1"/>
    <x v="1"/>
    <x v="1"/>
    <x v="1"/>
    <x v="1"/>
    <x v="1"/>
    <x v="1"/>
    <x v="1"/>
    <x v="3860"/>
  </r>
  <r>
    <d v="2008-08-05T00:00:00"/>
    <n v="207.3562469"/>
    <n v="209.8187561"/>
    <n v="14116240"/>
    <x v="4"/>
    <s v="Aug"/>
    <s v="Q3"/>
    <x v="3"/>
    <x v="16"/>
    <s v="Bullish"/>
    <x v="0"/>
    <x v="0"/>
    <x v="1"/>
    <x v="1"/>
    <x v="1"/>
    <x v="1"/>
    <x v="1"/>
    <x v="1"/>
    <x v="1"/>
    <x v="1"/>
    <x v="1"/>
    <x v="3861"/>
  </r>
  <r>
    <d v="2008-08-04T00:00:00"/>
    <n v="204.75"/>
    <n v="207.3562469"/>
    <n v="9726304"/>
    <x v="0"/>
    <s v="Aug"/>
    <s v="Q3"/>
    <x v="3"/>
    <x v="16"/>
    <s v="Bullish"/>
    <x v="0"/>
    <x v="0"/>
    <x v="1"/>
    <x v="1"/>
    <x v="1"/>
    <x v="1"/>
    <x v="1"/>
    <x v="1"/>
    <x v="1"/>
    <x v="1"/>
    <x v="1"/>
    <x v="3862"/>
  </r>
  <r>
    <d v="2008-08-01T00:00:00"/>
    <n v="195"/>
    <n v="204.9312439"/>
    <n v="10149664"/>
    <x v="1"/>
    <s v="Aug"/>
    <s v="Q3"/>
    <x v="3"/>
    <x v="16"/>
    <s v="Bullish"/>
    <x v="0"/>
    <x v="0"/>
    <x v="1"/>
    <x v="1"/>
    <x v="1"/>
    <x v="1"/>
    <x v="1"/>
    <x v="1"/>
    <x v="1"/>
    <x v="1"/>
    <x v="1"/>
    <x v="3863"/>
  </r>
  <r>
    <d v="2008-07-31T00:00:00"/>
    <n v="201"/>
    <n v="197.9312439"/>
    <n v="19956728"/>
    <x v="2"/>
    <s v="Jul"/>
    <s v="Q3"/>
    <x v="3"/>
    <x v="16"/>
    <s v="Bearish"/>
    <x v="1"/>
    <x v="1"/>
    <x v="1"/>
    <x v="1"/>
    <x v="1"/>
    <x v="1"/>
    <x v="1"/>
    <x v="1"/>
    <x v="1"/>
    <x v="1"/>
    <x v="1"/>
    <x v="3864"/>
  </r>
  <r>
    <d v="2008-07-30T00:00:00"/>
    <n v="195.0124969"/>
    <n v="200.2562561"/>
    <n v="14986328"/>
    <x v="3"/>
    <s v="Jul"/>
    <s v="Q3"/>
    <x v="3"/>
    <x v="16"/>
    <s v="Bullish"/>
    <x v="0"/>
    <x v="0"/>
    <x v="1"/>
    <x v="1"/>
    <x v="1"/>
    <x v="1"/>
    <x v="1"/>
    <x v="1"/>
    <x v="1"/>
    <x v="1"/>
    <x v="1"/>
    <x v="3865"/>
  </r>
  <r>
    <d v="2008-07-29T00:00:00"/>
    <n v="191.2250061"/>
    <n v="192.5874939"/>
    <n v="8414120"/>
    <x v="4"/>
    <s v="Jul"/>
    <s v="Q3"/>
    <x v="3"/>
    <x v="16"/>
    <s v="Bullish"/>
    <x v="0"/>
    <x v="0"/>
    <x v="1"/>
    <x v="1"/>
    <x v="1"/>
    <x v="1"/>
    <x v="1"/>
    <x v="1"/>
    <x v="1"/>
    <x v="1"/>
    <x v="1"/>
    <x v="3866"/>
  </r>
  <r>
    <d v="2008-07-28T00:00:00"/>
    <n v="194.1625061"/>
    <n v="192.4312439"/>
    <n v="10468480"/>
    <x v="0"/>
    <s v="Jul"/>
    <s v="Q3"/>
    <x v="3"/>
    <x v="16"/>
    <s v="Bearish"/>
    <x v="1"/>
    <x v="1"/>
    <x v="1"/>
    <x v="1"/>
    <x v="1"/>
    <x v="1"/>
    <x v="1"/>
    <x v="1"/>
    <x v="1"/>
    <x v="1"/>
    <x v="1"/>
    <x v="3867"/>
  </r>
  <r>
    <d v="2008-07-25T00:00:00"/>
    <n v="190.625"/>
    <n v="193.8312531"/>
    <n v="10614584"/>
    <x v="1"/>
    <s v="Jul"/>
    <s v="Q3"/>
    <x v="3"/>
    <x v="16"/>
    <s v="Bullish"/>
    <x v="1"/>
    <x v="1"/>
    <x v="1"/>
    <x v="1"/>
    <x v="1"/>
    <x v="1"/>
    <x v="1"/>
    <x v="1"/>
    <x v="1"/>
    <x v="1"/>
    <x v="1"/>
    <x v="3868"/>
  </r>
  <r>
    <d v="2008-07-24T00:00:00"/>
    <n v="202.625"/>
    <n v="195.9125061"/>
    <n v="22910080"/>
    <x v="2"/>
    <s v="Jul"/>
    <s v="Q3"/>
    <x v="3"/>
    <x v="16"/>
    <s v="Bearish"/>
    <x v="1"/>
    <x v="1"/>
    <x v="1"/>
    <x v="1"/>
    <x v="1"/>
    <x v="1"/>
    <x v="1"/>
    <x v="1"/>
    <x v="1"/>
    <x v="1"/>
    <x v="1"/>
    <x v="3869"/>
  </r>
  <r>
    <d v="2008-07-23T00:00:00"/>
    <n v="200"/>
    <n v="200.28125"/>
    <n v="16016456"/>
    <x v="3"/>
    <s v="Jul"/>
    <s v="Q3"/>
    <x v="3"/>
    <x v="16"/>
    <s v="Bullish"/>
    <x v="0"/>
    <x v="0"/>
    <x v="1"/>
    <x v="1"/>
    <x v="1"/>
    <x v="1"/>
    <x v="1"/>
    <x v="1"/>
    <x v="1"/>
    <x v="1"/>
    <x v="1"/>
    <x v="3870"/>
  </r>
  <r>
    <d v="2008-07-22T00:00:00"/>
    <n v="194.8625031"/>
    <n v="197.2875061"/>
    <n v="9302648"/>
    <x v="4"/>
    <s v="Jul"/>
    <s v="Q3"/>
    <x v="3"/>
    <x v="16"/>
    <s v="Bullish"/>
    <x v="0"/>
    <x v="0"/>
    <x v="1"/>
    <x v="1"/>
    <x v="1"/>
    <x v="1"/>
    <x v="1"/>
    <x v="1"/>
    <x v="1"/>
    <x v="1"/>
    <x v="1"/>
    <x v="3871"/>
  </r>
  <r>
    <d v="2008-07-21T00:00:00"/>
    <n v="191.75"/>
    <n v="195.1625061"/>
    <n v="10304048"/>
    <x v="0"/>
    <s v="Jul"/>
    <s v="Q3"/>
    <x v="3"/>
    <x v="16"/>
    <s v="Bullish"/>
    <x v="0"/>
    <x v="0"/>
    <x v="1"/>
    <x v="1"/>
    <x v="1"/>
    <x v="1"/>
    <x v="1"/>
    <x v="1"/>
    <x v="1"/>
    <x v="1"/>
    <x v="1"/>
    <x v="3872"/>
  </r>
  <r>
    <d v="2008-07-18T00:00:00"/>
    <n v="198.125"/>
    <n v="193.4250031"/>
    <n v="17338848"/>
    <x v="1"/>
    <s v="Jul"/>
    <s v="Q3"/>
    <x v="3"/>
    <x v="16"/>
    <s v="Bearish"/>
    <x v="1"/>
    <x v="1"/>
    <x v="1"/>
    <x v="1"/>
    <x v="1"/>
    <x v="1"/>
    <x v="1"/>
    <x v="1"/>
    <x v="1"/>
    <x v="1"/>
    <x v="1"/>
    <x v="3873"/>
  </r>
  <r>
    <d v="2008-07-17T00:00:00"/>
    <n v="197.5"/>
    <n v="197.7875061"/>
    <n v="13024680"/>
    <x v="2"/>
    <s v="Jul"/>
    <s v="Q3"/>
    <x v="3"/>
    <x v="16"/>
    <s v="Bullish"/>
    <x v="0"/>
    <x v="0"/>
    <x v="1"/>
    <x v="1"/>
    <x v="1"/>
    <x v="1"/>
    <x v="1"/>
    <x v="1"/>
    <x v="1"/>
    <x v="1"/>
    <x v="1"/>
    <x v="3874"/>
  </r>
  <r>
    <d v="2008-07-16T00:00:00"/>
    <n v="195.1499939"/>
    <n v="193.4499969"/>
    <n v="12527008"/>
    <x v="3"/>
    <s v="Jul"/>
    <s v="Q3"/>
    <x v="3"/>
    <x v="16"/>
    <s v="Bearish"/>
    <x v="0"/>
    <x v="0"/>
    <x v="1"/>
    <x v="1"/>
    <x v="1"/>
    <x v="1"/>
    <x v="1"/>
    <x v="1"/>
    <x v="1"/>
    <x v="1"/>
    <x v="1"/>
    <x v="3875"/>
  </r>
  <r>
    <d v="2008-07-15T00:00:00"/>
    <n v="191.875"/>
    <n v="193.0812531"/>
    <n v="25855776"/>
    <x v="4"/>
    <s v="Jul"/>
    <s v="Q3"/>
    <x v="3"/>
    <x v="16"/>
    <s v="Bullish"/>
    <x v="1"/>
    <x v="1"/>
    <x v="1"/>
    <x v="1"/>
    <x v="1"/>
    <x v="1"/>
    <x v="1"/>
    <x v="1"/>
    <x v="1"/>
    <x v="1"/>
    <x v="1"/>
    <x v="3876"/>
  </r>
  <r>
    <d v="2008-07-14T00:00:00"/>
    <n v="207.53125"/>
    <n v="194.4437561"/>
    <n v="29510328"/>
    <x v="0"/>
    <s v="Jul"/>
    <s v="Q3"/>
    <x v="3"/>
    <x v="16"/>
    <s v="Bearish"/>
    <x v="1"/>
    <x v="1"/>
    <x v="1"/>
    <x v="1"/>
    <x v="1"/>
    <x v="1"/>
    <x v="1"/>
    <x v="1"/>
    <x v="1"/>
    <x v="1"/>
    <x v="1"/>
    <x v="3877"/>
  </r>
  <r>
    <d v="2008-07-11T00:00:00"/>
    <n v="230.625"/>
    <n v="209.6062469"/>
    <n v="52769872"/>
    <x v="1"/>
    <s v="Jul"/>
    <s v="Q3"/>
    <x v="3"/>
    <x v="16"/>
    <s v="Bearish"/>
    <x v="1"/>
    <x v="1"/>
    <x v="1"/>
    <x v="1"/>
    <x v="1"/>
    <x v="1"/>
    <x v="1"/>
    <x v="1"/>
    <x v="1"/>
    <x v="1"/>
    <x v="1"/>
    <x v="3878"/>
  </r>
  <r>
    <d v="2008-07-10T00:00:00"/>
    <n v="235.625"/>
    <n v="225.65625"/>
    <n v="15071872"/>
    <x v="2"/>
    <s v="Jul"/>
    <s v="Q3"/>
    <x v="3"/>
    <x v="16"/>
    <s v="Bearish"/>
    <x v="1"/>
    <x v="1"/>
    <x v="1"/>
    <x v="1"/>
    <x v="1"/>
    <x v="1"/>
    <x v="1"/>
    <x v="1"/>
    <x v="1"/>
    <x v="1"/>
    <x v="1"/>
    <x v="3879"/>
  </r>
  <r>
    <d v="2008-07-09T00:00:00"/>
    <n v="219.5"/>
    <n v="227.7375031"/>
    <n v="15005024"/>
    <x v="3"/>
    <s v="Jul"/>
    <s v="Q3"/>
    <x v="3"/>
    <x v="16"/>
    <s v="Bullish"/>
    <x v="0"/>
    <x v="0"/>
    <x v="1"/>
    <x v="1"/>
    <x v="1"/>
    <x v="1"/>
    <x v="1"/>
    <x v="1"/>
    <x v="1"/>
    <x v="1"/>
    <x v="1"/>
    <x v="3880"/>
  </r>
  <r>
    <d v="2008-07-08T00:00:00"/>
    <n v="222.125"/>
    <n v="217.0749969"/>
    <n v="12996936"/>
    <x v="4"/>
    <s v="Jul"/>
    <s v="Q3"/>
    <x v="3"/>
    <x v="16"/>
    <s v="Bearish"/>
    <x v="1"/>
    <x v="1"/>
    <x v="1"/>
    <x v="1"/>
    <x v="1"/>
    <x v="1"/>
    <x v="1"/>
    <x v="1"/>
    <x v="1"/>
    <x v="1"/>
    <x v="1"/>
    <x v="3881"/>
  </r>
  <r>
    <d v="2008-07-07T00:00:00"/>
    <n v="222.5"/>
    <n v="224.9750061"/>
    <n v="8322808"/>
    <x v="0"/>
    <s v="Jul"/>
    <s v="Q3"/>
    <x v="3"/>
    <x v="16"/>
    <s v="Bullish"/>
    <x v="0"/>
    <x v="0"/>
    <x v="1"/>
    <x v="1"/>
    <x v="1"/>
    <x v="1"/>
    <x v="1"/>
    <x v="1"/>
    <x v="1"/>
    <x v="1"/>
    <x v="1"/>
    <x v="3882"/>
  </r>
  <r>
    <d v="2008-07-04T00:00:00"/>
    <n v="218.5"/>
    <n v="219.4750061"/>
    <n v="9633904"/>
    <x v="1"/>
    <s v="Jul"/>
    <s v="Q3"/>
    <x v="3"/>
    <x v="16"/>
    <s v="Bullish"/>
    <x v="0"/>
    <x v="0"/>
    <x v="1"/>
    <x v="1"/>
    <x v="1"/>
    <x v="1"/>
    <x v="1"/>
    <x v="1"/>
    <x v="1"/>
    <x v="1"/>
    <x v="1"/>
    <x v="3883"/>
  </r>
  <r>
    <d v="2008-07-03T00:00:00"/>
    <n v="225.15625"/>
    <n v="217.8812561"/>
    <n v="12169160"/>
    <x v="2"/>
    <s v="Jul"/>
    <s v="Q3"/>
    <x v="3"/>
    <x v="16"/>
    <s v="Bearish"/>
    <x v="1"/>
    <x v="1"/>
    <x v="1"/>
    <x v="1"/>
    <x v="1"/>
    <x v="1"/>
    <x v="1"/>
    <x v="1"/>
    <x v="1"/>
    <x v="1"/>
    <x v="1"/>
    <x v="3884"/>
  </r>
  <r>
    <d v="2008-07-02T00:00:00"/>
    <n v="215.625"/>
    <n v="227.5749969"/>
    <n v="14378920"/>
    <x v="3"/>
    <s v="Jul"/>
    <s v="Q3"/>
    <x v="3"/>
    <x v="16"/>
    <s v="Bullish"/>
    <x v="0"/>
    <x v="0"/>
    <x v="1"/>
    <x v="1"/>
    <x v="1"/>
    <x v="1"/>
    <x v="1"/>
    <x v="1"/>
    <x v="1"/>
    <x v="1"/>
    <x v="1"/>
    <x v="3885"/>
  </r>
  <r>
    <d v="2008-07-01T00:00:00"/>
    <n v="218"/>
    <n v="214.625"/>
    <n v="12359840"/>
    <x v="4"/>
    <s v="Jul"/>
    <s v="Q3"/>
    <x v="3"/>
    <x v="16"/>
    <s v="Bearish"/>
    <x v="1"/>
    <x v="1"/>
    <x v="1"/>
    <x v="1"/>
    <x v="1"/>
    <x v="1"/>
    <x v="1"/>
    <x v="1"/>
    <x v="1"/>
    <x v="1"/>
    <x v="1"/>
    <x v="3886"/>
  </r>
  <r>
    <d v="2008-06-30T00:00:00"/>
    <n v="214.375"/>
    <n v="217.1000061"/>
    <n v="11685696"/>
    <x v="0"/>
    <s v="Jun"/>
    <s v="Q2"/>
    <x v="0"/>
    <x v="16"/>
    <s v="Bullish"/>
    <x v="0"/>
    <x v="0"/>
    <x v="1"/>
    <x v="1"/>
    <x v="1"/>
    <x v="1"/>
    <x v="1"/>
    <x v="1"/>
    <x v="1"/>
    <x v="1"/>
    <x v="1"/>
    <x v="3887"/>
  </r>
  <r>
    <d v="2008-06-27T00:00:00"/>
    <n v="217.5187531"/>
    <n v="213.1812439"/>
    <n v="11410480"/>
    <x v="1"/>
    <s v="Jun"/>
    <s v="Q2"/>
    <x v="0"/>
    <x v="16"/>
    <s v="Bearish"/>
    <x v="1"/>
    <x v="1"/>
    <x v="1"/>
    <x v="1"/>
    <x v="1"/>
    <x v="1"/>
    <x v="1"/>
    <x v="1"/>
    <x v="1"/>
    <x v="1"/>
    <x v="1"/>
    <x v="3888"/>
  </r>
  <r>
    <d v="2008-06-26T00:00:00"/>
    <n v="217.5124969"/>
    <n v="223.1374969"/>
    <n v="17161832"/>
    <x v="2"/>
    <s v="Jun"/>
    <s v="Q2"/>
    <x v="0"/>
    <x v="16"/>
    <s v="Bullish"/>
    <x v="0"/>
    <x v="0"/>
    <x v="1"/>
    <x v="1"/>
    <x v="1"/>
    <x v="1"/>
    <x v="1"/>
    <x v="1"/>
    <x v="1"/>
    <x v="1"/>
    <x v="1"/>
    <x v="3889"/>
  </r>
  <r>
    <d v="2008-06-25T00:00:00"/>
    <n v="223.75"/>
    <n v="218.34375"/>
    <n v="22294144"/>
    <x v="3"/>
    <s v="Jun"/>
    <s v="Q2"/>
    <x v="0"/>
    <x v="16"/>
    <s v="Bearish"/>
    <x v="1"/>
    <x v="1"/>
    <x v="1"/>
    <x v="1"/>
    <x v="1"/>
    <x v="1"/>
    <x v="1"/>
    <x v="1"/>
    <x v="1"/>
    <x v="1"/>
    <x v="1"/>
    <x v="3890"/>
  </r>
  <r>
    <d v="2008-06-24T00:00:00"/>
    <n v="230.7250061"/>
    <n v="224.3062439"/>
    <n v="10872056"/>
    <x v="4"/>
    <s v="Jun"/>
    <s v="Q2"/>
    <x v="0"/>
    <x v="16"/>
    <s v="Bearish"/>
    <x v="1"/>
    <x v="1"/>
    <x v="1"/>
    <x v="1"/>
    <x v="1"/>
    <x v="1"/>
    <x v="1"/>
    <x v="1"/>
    <x v="1"/>
    <x v="1"/>
    <x v="1"/>
    <x v="3891"/>
  </r>
  <r>
    <d v="2008-06-23T00:00:00"/>
    <n v="226.9499969"/>
    <n v="230.7250061"/>
    <n v="9632840"/>
    <x v="0"/>
    <s v="Jun"/>
    <s v="Q2"/>
    <x v="0"/>
    <x v="16"/>
    <s v="Bullish"/>
    <x v="0"/>
    <x v="0"/>
    <x v="1"/>
    <x v="1"/>
    <x v="1"/>
    <x v="1"/>
    <x v="1"/>
    <x v="1"/>
    <x v="1"/>
    <x v="1"/>
    <x v="1"/>
    <x v="3892"/>
  </r>
  <r>
    <d v="2008-06-20T00:00:00"/>
    <n v="233.125"/>
    <n v="228.375"/>
    <n v="11694864"/>
    <x v="1"/>
    <s v="Jun"/>
    <s v="Q2"/>
    <x v="0"/>
    <x v="16"/>
    <s v="Bearish"/>
    <x v="1"/>
    <x v="1"/>
    <x v="1"/>
    <x v="1"/>
    <x v="1"/>
    <x v="1"/>
    <x v="1"/>
    <x v="1"/>
    <x v="1"/>
    <x v="1"/>
    <x v="1"/>
    <x v="3893"/>
  </r>
  <r>
    <d v="2008-06-19T00:00:00"/>
    <n v="231.75"/>
    <n v="232.8000031"/>
    <n v="6695264"/>
    <x v="2"/>
    <s v="Jun"/>
    <s v="Q2"/>
    <x v="0"/>
    <x v="16"/>
    <s v="Bullish"/>
    <x v="1"/>
    <x v="1"/>
    <x v="1"/>
    <x v="1"/>
    <x v="1"/>
    <x v="1"/>
    <x v="1"/>
    <x v="1"/>
    <x v="1"/>
    <x v="1"/>
    <x v="1"/>
    <x v="3894"/>
  </r>
  <r>
    <d v="2008-06-18T00:00:00"/>
    <n v="239.75"/>
    <n v="232.8062439"/>
    <n v="10401800"/>
    <x v="3"/>
    <s v="Jun"/>
    <s v="Q2"/>
    <x v="0"/>
    <x v="16"/>
    <s v="Bearish"/>
    <x v="1"/>
    <x v="1"/>
    <x v="1"/>
    <x v="1"/>
    <x v="1"/>
    <x v="1"/>
    <x v="1"/>
    <x v="1"/>
    <x v="1"/>
    <x v="1"/>
    <x v="1"/>
    <x v="3895"/>
  </r>
  <r>
    <d v="2008-06-17T00:00:00"/>
    <n v="243.75"/>
    <n v="238.9437561"/>
    <n v="10754704"/>
    <x v="4"/>
    <s v="Jun"/>
    <s v="Q2"/>
    <x v="0"/>
    <x v="16"/>
    <s v="Bearish"/>
    <x v="0"/>
    <x v="0"/>
    <x v="1"/>
    <x v="1"/>
    <x v="1"/>
    <x v="1"/>
    <x v="1"/>
    <x v="1"/>
    <x v="1"/>
    <x v="1"/>
    <x v="1"/>
    <x v="3896"/>
  </r>
  <r>
    <d v="2008-06-16T00:00:00"/>
    <n v="236.9875031"/>
    <n v="238.4750061"/>
    <n v="12636592"/>
    <x v="0"/>
    <s v="Jun"/>
    <s v="Q2"/>
    <x v="0"/>
    <x v="16"/>
    <s v="Bullish"/>
    <x v="0"/>
    <x v="0"/>
    <x v="1"/>
    <x v="1"/>
    <x v="1"/>
    <x v="1"/>
    <x v="1"/>
    <x v="1"/>
    <x v="1"/>
    <x v="1"/>
    <x v="1"/>
    <x v="3897"/>
  </r>
  <r>
    <d v="2008-06-13T00:00:00"/>
    <n v="236.375"/>
    <n v="233.3312531"/>
    <n v="10279888"/>
    <x v="1"/>
    <s v="Jun"/>
    <s v="Q2"/>
    <x v="0"/>
    <x v="16"/>
    <s v="Bearish"/>
    <x v="1"/>
    <x v="1"/>
    <x v="1"/>
    <x v="1"/>
    <x v="1"/>
    <x v="1"/>
    <x v="1"/>
    <x v="1"/>
    <x v="1"/>
    <x v="1"/>
    <x v="1"/>
    <x v="3898"/>
  </r>
  <r>
    <d v="2008-06-12T00:00:00"/>
    <n v="229.5124969"/>
    <n v="234.3625031"/>
    <n v="12400424"/>
    <x v="2"/>
    <s v="Jun"/>
    <s v="Q2"/>
    <x v="0"/>
    <x v="16"/>
    <s v="Bullish"/>
    <x v="1"/>
    <x v="1"/>
    <x v="1"/>
    <x v="1"/>
    <x v="1"/>
    <x v="1"/>
    <x v="1"/>
    <x v="1"/>
    <x v="1"/>
    <x v="1"/>
    <x v="1"/>
    <x v="3899"/>
  </r>
  <r>
    <d v="2008-06-11T00:00:00"/>
    <n v="235.625"/>
    <n v="236.6062469"/>
    <n v="9619728"/>
    <x v="3"/>
    <s v="Jun"/>
    <s v="Q2"/>
    <x v="0"/>
    <x v="16"/>
    <s v="Bullish"/>
    <x v="0"/>
    <x v="0"/>
    <x v="1"/>
    <x v="1"/>
    <x v="1"/>
    <x v="1"/>
    <x v="1"/>
    <x v="1"/>
    <x v="1"/>
    <x v="1"/>
    <x v="1"/>
    <x v="3900"/>
  </r>
  <r>
    <d v="2008-06-10T00:00:00"/>
    <n v="236.25"/>
    <n v="231.7562561"/>
    <n v="23390272"/>
    <x v="4"/>
    <s v="Jun"/>
    <s v="Q2"/>
    <x v="0"/>
    <x v="16"/>
    <s v="Bearish"/>
    <x v="1"/>
    <x v="1"/>
    <x v="1"/>
    <x v="1"/>
    <x v="1"/>
    <x v="1"/>
    <x v="1"/>
    <x v="1"/>
    <x v="1"/>
    <x v="1"/>
    <x v="1"/>
    <x v="3901"/>
  </r>
  <r>
    <d v="2008-06-09T00:00:00"/>
    <n v="242.6312561"/>
    <n v="237.6875"/>
    <n v="14026352"/>
    <x v="0"/>
    <s v="Jun"/>
    <s v="Q2"/>
    <x v="0"/>
    <x v="16"/>
    <s v="Bearish"/>
    <x v="1"/>
    <x v="1"/>
    <x v="1"/>
    <x v="1"/>
    <x v="1"/>
    <x v="1"/>
    <x v="1"/>
    <x v="1"/>
    <x v="1"/>
    <x v="1"/>
    <x v="1"/>
    <x v="3902"/>
  </r>
  <r>
    <d v="2008-06-06T00:00:00"/>
    <n v="250"/>
    <n v="249.1937561"/>
    <n v="14816264"/>
    <x v="1"/>
    <s v="Jun"/>
    <s v="Q2"/>
    <x v="0"/>
    <x v="16"/>
    <s v="Bearish"/>
    <x v="0"/>
    <x v="0"/>
    <x v="1"/>
    <x v="1"/>
    <x v="1"/>
    <x v="1"/>
    <x v="1"/>
    <x v="1"/>
    <x v="1"/>
    <x v="1"/>
    <x v="1"/>
    <x v="3903"/>
  </r>
  <r>
    <d v="2008-06-05T00:00:00"/>
    <n v="235.9624939"/>
    <n v="247.4437561"/>
    <n v="19144816"/>
    <x v="2"/>
    <s v="Jun"/>
    <s v="Q2"/>
    <x v="0"/>
    <x v="16"/>
    <s v="Bullish"/>
    <x v="0"/>
    <x v="0"/>
    <x v="1"/>
    <x v="1"/>
    <x v="1"/>
    <x v="1"/>
    <x v="1"/>
    <x v="1"/>
    <x v="1"/>
    <x v="1"/>
    <x v="1"/>
    <x v="3904"/>
  </r>
  <r>
    <d v="2008-06-04T00:00:00"/>
    <n v="240"/>
    <n v="233.8374939"/>
    <n v="12818832"/>
    <x v="3"/>
    <s v="Jun"/>
    <s v="Q2"/>
    <x v="0"/>
    <x v="16"/>
    <s v="Bearish"/>
    <x v="1"/>
    <x v="1"/>
    <x v="1"/>
    <x v="1"/>
    <x v="1"/>
    <x v="1"/>
    <x v="1"/>
    <x v="1"/>
    <x v="1"/>
    <x v="1"/>
    <x v="1"/>
    <x v="3905"/>
  </r>
  <r>
    <d v="2008-06-03T00:00:00"/>
    <n v="240.625"/>
    <n v="240.28125"/>
    <n v="15588320"/>
    <x v="4"/>
    <s v="Jun"/>
    <s v="Q2"/>
    <x v="0"/>
    <x v="16"/>
    <s v="Bearish"/>
    <x v="1"/>
    <x v="1"/>
    <x v="1"/>
    <x v="1"/>
    <x v="1"/>
    <x v="1"/>
    <x v="1"/>
    <x v="1"/>
    <x v="1"/>
    <x v="1"/>
    <x v="1"/>
    <x v="3906"/>
  </r>
  <r>
    <d v="2008-06-02T00:00:00"/>
    <n v="247.5"/>
    <n v="243.8500061"/>
    <n v="16651424"/>
    <x v="0"/>
    <s v="Jun"/>
    <s v="Q2"/>
    <x v="0"/>
    <x v="16"/>
    <s v="Bearish"/>
    <x v="1"/>
    <x v="1"/>
    <x v="1"/>
    <x v="1"/>
    <x v="1"/>
    <x v="1"/>
    <x v="1"/>
    <x v="1"/>
    <x v="1"/>
    <x v="1"/>
    <x v="1"/>
    <x v="3907"/>
  </r>
  <r>
    <d v="2008-05-30T00:00:00"/>
    <n v="236.25"/>
    <n v="245.3500061"/>
    <n v="27614928"/>
    <x v="1"/>
    <s v="May"/>
    <s v="Q2"/>
    <x v="0"/>
    <x v="16"/>
    <s v="Bullish"/>
    <x v="0"/>
    <x v="0"/>
    <x v="1"/>
    <x v="1"/>
    <x v="1"/>
    <x v="1"/>
    <x v="1"/>
    <x v="1"/>
    <x v="1"/>
    <x v="1"/>
    <x v="1"/>
    <x v="3908"/>
  </r>
  <r>
    <d v="2008-05-29T00:00:00"/>
    <n v="238.125"/>
    <n v="235.6812439"/>
    <n v="15898512"/>
    <x v="2"/>
    <s v="May"/>
    <s v="Q2"/>
    <x v="0"/>
    <x v="16"/>
    <s v="Bearish"/>
    <x v="1"/>
    <x v="1"/>
    <x v="1"/>
    <x v="1"/>
    <x v="1"/>
    <x v="1"/>
    <x v="1"/>
    <x v="1"/>
    <x v="1"/>
    <x v="1"/>
    <x v="1"/>
    <x v="3909"/>
  </r>
  <r>
    <d v="2008-05-28T00:00:00"/>
    <n v="235.375"/>
    <n v="238.9499969"/>
    <n v="15428808"/>
    <x v="3"/>
    <s v="May"/>
    <s v="Q2"/>
    <x v="0"/>
    <x v="16"/>
    <s v="Bullish"/>
    <x v="0"/>
    <x v="0"/>
    <x v="1"/>
    <x v="1"/>
    <x v="1"/>
    <x v="1"/>
    <x v="1"/>
    <x v="1"/>
    <x v="1"/>
    <x v="1"/>
    <x v="1"/>
    <x v="3910"/>
  </r>
  <r>
    <d v="2008-05-27T00:00:00"/>
    <n v="236.25"/>
    <n v="235.3874969"/>
    <n v="10323560"/>
    <x v="4"/>
    <s v="May"/>
    <s v="Q2"/>
    <x v="0"/>
    <x v="16"/>
    <s v="Bearish"/>
    <x v="1"/>
    <x v="1"/>
    <x v="1"/>
    <x v="1"/>
    <x v="1"/>
    <x v="1"/>
    <x v="1"/>
    <x v="1"/>
    <x v="1"/>
    <x v="1"/>
    <x v="1"/>
    <x v="3911"/>
  </r>
  <r>
    <d v="2008-05-26T00:00:00"/>
    <n v="226.25"/>
    <n v="235.6312561"/>
    <n v="21397152"/>
    <x v="0"/>
    <s v="May"/>
    <s v="Q2"/>
    <x v="0"/>
    <x v="16"/>
    <s v="Bullish"/>
    <x v="0"/>
    <x v="0"/>
    <x v="1"/>
    <x v="1"/>
    <x v="1"/>
    <x v="1"/>
    <x v="1"/>
    <x v="1"/>
    <x v="1"/>
    <x v="1"/>
    <x v="1"/>
    <x v="3912"/>
  </r>
  <r>
    <d v="2008-05-23T00:00:00"/>
    <n v="232.9562531"/>
    <n v="228.59375"/>
    <n v="11698168"/>
    <x v="1"/>
    <s v="May"/>
    <s v="Q2"/>
    <x v="0"/>
    <x v="16"/>
    <s v="Bearish"/>
    <x v="1"/>
    <x v="1"/>
    <x v="1"/>
    <x v="1"/>
    <x v="1"/>
    <x v="1"/>
    <x v="1"/>
    <x v="1"/>
    <x v="1"/>
    <x v="1"/>
    <x v="1"/>
    <x v="3913"/>
  </r>
  <r>
    <d v="2008-05-22T00:00:00"/>
    <n v="232.5"/>
    <n v="232.9562531"/>
    <n v="12277912"/>
    <x v="2"/>
    <s v="May"/>
    <s v="Q2"/>
    <x v="0"/>
    <x v="16"/>
    <s v="Bullish"/>
    <x v="1"/>
    <x v="1"/>
    <x v="1"/>
    <x v="1"/>
    <x v="1"/>
    <x v="1"/>
    <x v="1"/>
    <x v="1"/>
    <x v="1"/>
    <x v="1"/>
    <x v="1"/>
    <x v="3914"/>
  </r>
  <r>
    <d v="2008-05-21T00:00:00"/>
    <n v="234.25"/>
    <n v="233.8312531"/>
    <n v="8559384"/>
    <x v="3"/>
    <s v="May"/>
    <s v="Q2"/>
    <x v="0"/>
    <x v="16"/>
    <s v="Bearish"/>
    <x v="1"/>
    <x v="1"/>
    <x v="1"/>
    <x v="1"/>
    <x v="1"/>
    <x v="1"/>
    <x v="1"/>
    <x v="1"/>
    <x v="1"/>
    <x v="1"/>
    <x v="1"/>
    <x v="3915"/>
  </r>
  <r>
    <d v="2008-05-20T00:00:00"/>
    <n v="233.125"/>
    <n v="235.9624939"/>
    <n v="13969280"/>
    <x v="4"/>
    <s v="May"/>
    <s v="Q2"/>
    <x v="0"/>
    <x v="16"/>
    <s v="Bullish"/>
    <x v="0"/>
    <x v="0"/>
    <x v="1"/>
    <x v="1"/>
    <x v="1"/>
    <x v="1"/>
    <x v="1"/>
    <x v="1"/>
    <x v="1"/>
    <x v="1"/>
    <x v="1"/>
    <x v="3916"/>
  </r>
  <r>
    <d v="2008-05-16T00:00:00"/>
    <n v="237.125"/>
    <n v="233.9250031"/>
    <n v="16864744"/>
    <x v="1"/>
    <s v="May"/>
    <s v="Q2"/>
    <x v="0"/>
    <x v="16"/>
    <s v="Bearish"/>
    <x v="1"/>
    <x v="1"/>
    <x v="1"/>
    <x v="1"/>
    <x v="1"/>
    <x v="1"/>
    <x v="1"/>
    <x v="1"/>
    <x v="1"/>
    <x v="1"/>
    <x v="1"/>
    <x v="3917"/>
  </r>
  <r>
    <d v="2008-05-15T00:00:00"/>
    <n v="228"/>
    <n v="236.6374969"/>
    <n v="28982432"/>
    <x v="2"/>
    <s v="May"/>
    <s v="Q2"/>
    <x v="0"/>
    <x v="16"/>
    <s v="Bullish"/>
    <x v="0"/>
    <x v="0"/>
    <x v="1"/>
    <x v="1"/>
    <x v="1"/>
    <x v="1"/>
    <x v="1"/>
    <x v="1"/>
    <x v="1"/>
    <x v="1"/>
    <x v="1"/>
    <x v="3918"/>
  </r>
  <r>
    <d v="2008-05-14T00:00:00"/>
    <n v="217.5"/>
    <n v="228.1125031"/>
    <n v="16222912"/>
    <x v="3"/>
    <s v="May"/>
    <s v="Q2"/>
    <x v="0"/>
    <x v="16"/>
    <s v="Bullish"/>
    <x v="0"/>
    <x v="0"/>
    <x v="1"/>
    <x v="1"/>
    <x v="1"/>
    <x v="1"/>
    <x v="1"/>
    <x v="1"/>
    <x v="1"/>
    <x v="1"/>
    <x v="1"/>
    <x v="3919"/>
  </r>
  <r>
    <d v="2008-05-13T00:00:00"/>
    <n v="223.125"/>
    <n v="218.59375"/>
    <n v="18049576"/>
    <x v="4"/>
    <s v="May"/>
    <s v="Q2"/>
    <x v="0"/>
    <x v="16"/>
    <s v="Bearish"/>
    <x v="1"/>
    <x v="1"/>
    <x v="1"/>
    <x v="1"/>
    <x v="1"/>
    <x v="1"/>
    <x v="1"/>
    <x v="1"/>
    <x v="1"/>
    <x v="1"/>
    <x v="1"/>
    <x v="3920"/>
  </r>
  <r>
    <d v="2008-05-12T00:00:00"/>
    <n v="221.1750031"/>
    <n v="221.6750031"/>
    <n v="16301840"/>
    <x v="0"/>
    <s v="May"/>
    <s v="Q2"/>
    <x v="0"/>
    <x v="16"/>
    <s v="Bullish"/>
    <x v="0"/>
    <x v="0"/>
    <x v="1"/>
    <x v="1"/>
    <x v="1"/>
    <x v="1"/>
    <x v="1"/>
    <x v="1"/>
    <x v="1"/>
    <x v="1"/>
    <x v="1"/>
    <x v="3921"/>
  </r>
  <r>
    <d v="2008-05-09T00:00:00"/>
    <n v="222.625"/>
    <n v="218.6687469"/>
    <n v="14412800"/>
    <x v="1"/>
    <s v="May"/>
    <s v="Q2"/>
    <x v="0"/>
    <x v="16"/>
    <s v="Bearish"/>
    <x v="1"/>
    <x v="1"/>
    <x v="1"/>
    <x v="1"/>
    <x v="1"/>
    <x v="1"/>
    <x v="1"/>
    <x v="1"/>
    <x v="1"/>
    <x v="1"/>
    <x v="1"/>
    <x v="3922"/>
  </r>
  <r>
    <d v="2008-05-08T00:00:00"/>
    <n v="225.625"/>
    <n v="223.0812531"/>
    <n v="15537672"/>
    <x v="2"/>
    <s v="May"/>
    <s v="Q2"/>
    <x v="0"/>
    <x v="16"/>
    <s v="Bearish"/>
    <x v="1"/>
    <x v="1"/>
    <x v="1"/>
    <x v="1"/>
    <x v="1"/>
    <x v="1"/>
    <x v="1"/>
    <x v="1"/>
    <x v="1"/>
    <x v="1"/>
    <x v="1"/>
    <x v="3923"/>
  </r>
  <r>
    <d v="2008-05-07T00:00:00"/>
    <n v="229.6125031"/>
    <n v="230.5187531"/>
    <n v="22085248"/>
    <x v="3"/>
    <s v="May"/>
    <s v="Q2"/>
    <x v="0"/>
    <x v="16"/>
    <s v="Bullish"/>
    <x v="0"/>
    <x v="0"/>
    <x v="1"/>
    <x v="1"/>
    <x v="1"/>
    <x v="1"/>
    <x v="1"/>
    <x v="1"/>
    <x v="1"/>
    <x v="1"/>
    <x v="1"/>
    <x v="3924"/>
  </r>
  <r>
    <d v="2008-05-06T00:00:00"/>
    <n v="220.6999969"/>
    <n v="225.9312439"/>
    <n v="17782656"/>
    <x v="4"/>
    <s v="May"/>
    <s v="Q2"/>
    <x v="0"/>
    <x v="16"/>
    <s v="Bullish"/>
    <x v="0"/>
    <x v="0"/>
    <x v="1"/>
    <x v="1"/>
    <x v="1"/>
    <x v="1"/>
    <x v="1"/>
    <x v="1"/>
    <x v="1"/>
    <x v="1"/>
    <x v="1"/>
    <x v="3925"/>
  </r>
  <r>
    <d v="2008-05-05T00:00:00"/>
    <n v="223.375"/>
    <n v="223.2437439"/>
    <n v="9792280"/>
    <x v="0"/>
    <s v="May"/>
    <s v="Q2"/>
    <x v="0"/>
    <x v="16"/>
    <s v="Bearish"/>
    <x v="1"/>
    <x v="1"/>
    <x v="1"/>
    <x v="1"/>
    <x v="1"/>
    <x v="1"/>
    <x v="1"/>
    <x v="1"/>
    <x v="1"/>
    <x v="1"/>
    <x v="1"/>
    <x v="3926"/>
  </r>
  <r>
    <d v="2008-05-02T00:00:00"/>
    <n v="221.875"/>
    <n v="223.4312439"/>
    <n v="17349008"/>
    <x v="1"/>
    <s v="May"/>
    <s v="Q2"/>
    <x v="0"/>
    <x v="16"/>
    <s v="Bullish"/>
    <x v="0"/>
    <x v="0"/>
    <x v="1"/>
    <x v="1"/>
    <x v="1"/>
    <x v="1"/>
    <x v="1"/>
    <x v="1"/>
    <x v="1"/>
    <x v="1"/>
    <x v="1"/>
    <x v="3927"/>
  </r>
  <r>
    <d v="2008-04-30T00:00:00"/>
    <n v="220"/>
    <n v="219.1374969"/>
    <n v="20999336"/>
    <x v="3"/>
    <s v="Apr"/>
    <s v="Q2"/>
    <x v="0"/>
    <x v="16"/>
    <s v="Bearish"/>
    <x v="0"/>
    <x v="0"/>
    <x v="1"/>
    <x v="1"/>
    <x v="1"/>
    <x v="1"/>
    <x v="1"/>
    <x v="1"/>
    <x v="1"/>
    <x v="1"/>
    <x v="1"/>
    <x v="3928"/>
  </r>
  <r>
    <d v="2008-04-29T00:00:00"/>
    <n v="206.25"/>
    <n v="218.6937561"/>
    <n v="33966768"/>
    <x v="4"/>
    <s v="Apr"/>
    <s v="Q2"/>
    <x v="0"/>
    <x v="16"/>
    <s v="Bullish"/>
    <x v="0"/>
    <x v="0"/>
    <x v="1"/>
    <x v="1"/>
    <x v="1"/>
    <x v="1"/>
    <x v="1"/>
    <x v="1"/>
    <x v="1"/>
    <x v="1"/>
    <x v="1"/>
    <x v="3929"/>
  </r>
  <r>
    <d v="2008-04-28T00:00:00"/>
    <n v="211.25"/>
    <n v="207.9562531"/>
    <n v="8629856"/>
    <x v="0"/>
    <s v="Apr"/>
    <s v="Q2"/>
    <x v="0"/>
    <x v="16"/>
    <s v="Bearish"/>
    <x v="1"/>
    <x v="1"/>
    <x v="1"/>
    <x v="1"/>
    <x v="1"/>
    <x v="1"/>
    <x v="1"/>
    <x v="1"/>
    <x v="1"/>
    <x v="1"/>
    <x v="1"/>
    <x v="3930"/>
  </r>
  <r>
    <d v="2008-04-25T00:00:00"/>
    <n v="212.4937439"/>
    <n v="210.5375061"/>
    <n v="15895984"/>
    <x v="1"/>
    <s v="Apr"/>
    <s v="Q2"/>
    <x v="0"/>
    <x v="16"/>
    <s v="Bearish"/>
    <x v="1"/>
    <x v="1"/>
    <x v="1"/>
    <x v="1"/>
    <x v="1"/>
    <x v="1"/>
    <x v="1"/>
    <x v="1"/>
    <x v="1"/>
    <x v="1"/>
    <x v="1"/>
    <x v="3931"/>
  </r>
  <r>
    <d v="2008-04-24T00:00:00"/>
    <n v="206.25"/>
    <n v="212.0062561"/>
    <n v="18346552"/>
    <x v="2"/>
    <s v="Apr"/>
    <s v="Q2"/>
    <x v="0"/>
    <x v="16"/>
    <s v="Bullish"/>
    <x v="0"/>
    <x v="0"/>
    <x v="1"/>
    <x v="1"/>
    <x v="1"/>
    <x v="1"/>
    <x v="1"/>
    <x v="1"/>
    <x v="1"/>
    <x v="1"/>
    <x v="1"/>
    <x v="3932"/>
  </r>
  <r>
    <d v="2008-04-23T00:00:00"/>
    <n v="200"/>
    <n v="205.9937439"/>
    <n v="16632104"/>
    <x v="3"/>
    <s v="Apr"/>
    <s v="Q2"/>
    <x v="0"/>
    <x v="16"/>
    <s v="Bullish"/>
    <x v="0"/>
    <x v="0"/>
    <x v="1"/>
    <x v="1"/>
    <x v="1"/>
    <x v="1"/>
    <x v="1"/>
    <x v="1"/>
    <x v="1"/>
    <x v="1"/>
    <x v="1"/>
    <x v="3933"/>
  </r>
  <r>
    <d v="2008-04-22T00:00:00"/>
    <n v="203.75"/>
    <n v="199.8249969"/>
    <n v="16797448"/>
    <x v="4"/>
    <s v="Apr"/>
    <s v="Q2"/>
    <x v="0"/>
    <x v="16"/>
    <s v="Bearish"/>
    <x v="1"/>
    <x v="1"/>
    <x v="1"/>
    <x v="1"/>
    <x v="1"/>
    <x v="1"/>
    <x v="1"/>
    <x v="1"/>
    <x v="1"/>
    <x v="1"/>
    <x v="1"/>
    <x v="3934"/>
  </r>
  <r>
    <d v="2008-04-21T00:00:00"/>
    <n v="209.875"/>
    <n v="205.7250061"/>
    <n v="14821992"/>
    <x v="0"/>
    <s v="Apr"/>
    <s v="Q2"/>
    <x v="0"/>
    <x v="16"/>
    <s v="Bearish"/>
    <x v="1"/>
    <x v="1"/>
    <x v="1"/>
    <x v="1"/>
    <x v="1"/>
    <x v="1"/>
    <x v="1"/>
    <x v="1"/>
    <x v="1"/>
    <x v="1"/>
    <x v="1"/>
    <x v="3935"/>
  </r>
  <r>
    <d v="2008-04-17T00:00:00"/>
    <n v="203.7437439"/>
    <n v="207.3874969"/>
    <n v="36919280"/>
    <x v="2"/>
    <s v="Apr"/>
    <s v="Q2"/>
    <x v="0"/>
    <x v="16"/>
    <s v="Bullish"/>
    <x v="0"/>
    <x v="0"/>
    <x v="1"/>
    <x v="1"/>
    <x v="1"/>
    <x v="1"/>
    <x v="1"/>
    <x v="1"/>
    <x v="1"/>
    <x v="1"/>
    <x v="1"/>
    <x v="3936"/>
  </r>
  <r>
    <d v="2008-04-16T00:00:00"/>
    <n v="190.625"/>
    <n v="200.0249939"/>
    <n v="30611608"/>
    <x v="3"/>
    <s v="Apr"/>
    <s v="Q2"/>
    <x v="0"/>
    <x v="16"/>
    <s v="Bullish"/>
    <x v="0"/>
    <x v="0"/>
    <x v="1"/>
    <x v="1"/>
    <x v="1"/>
    <x v="1"/>
    <x v="1"/>
    <x v="1"/>
    <x v="1"/>
    <x v="1"/>
    <x v="1"/>
    <x v="3937"/>
  </r>
  <r>
    <d v="2008-04-15T00:00:00"/>
    <n v="180"/>
    <n v="188.8000031"/>
    <n v="36402536"/>
    <x v="4"/>
    <s v="Apr"/>
    <s v="Q2"/>
    <x v="0"/>
    <x v="16"/>
    <s v="Bullish"/>
    <x v="0"/>
    <x v="0"/>
    <x v="1"/>
    <x v="1"/>
    <x v="1"/>
    <x v="1"/>
    <x v="1"/>
    <x v="1"/>
    <x v="1"/>
    <x v="1"/>
    <x v="1"/>
    <x v="3938"/>
  </r>
  <r>
    <d v="2008-04-11T00:00:00"/>
    <n v="183.75"/>
    <n v="177.7375031"/>
    <n v="24134312"/>
    <x v="1"/>
    <s v="Apr"/>
    <s v="Q2"/>
    <x v="0"/>
    <x v="16"/>
    <s v="Bearish"/>
    <x v="1"/>
    <x v="1"/>
    <x v="1"/>
    <x v="1"/>
    <x v="1"/>
    <x v="1"/>
    <x v="1"/>
    <x v="1"/>
    <x v="1"/>
    <x v="1"/>
    <x v="1"/>
    <x v="3939"/>
  </r>
  <r>
    <d v="2008-04-10T00:00:00"/>
    <n v="183.125"/>
    <n v="181.5749969"/>
    <n v="17130064"/>
    <x v="2"/>
    <s v="Apr"/>
    <s v="Q2"/>
    <x v="0"/>
    <x v="16"/>
    <s v="Bearish"/>
    <x v="1"/>
    <x v="1"/>
    <x v="1"/>
    <x v="1"/>
    <x v="1"/>
    <x v="1"/>
    <x v="1"/>
    <x v="1"/>
    <x v="1"/>
    <x v="1"/>
    <x v="1"/>
    <x v="3940"/>
  </r>
  <r>
    <d v="2008-04-09T00:00:00"/>
    <n v="183.3687439"/>
    <n v="184.9937439"/>
    <n v="9028552"/>
    <x v="3"/>
    <s v="Apr"/>
    <s v="Q2"/>
    <x v="0"/>
    <x v="16"/>
    <s v="Bullish"/>
    <x v="0"/>
    <x v="0"/>
    <x v="1"/>
    <x v="1"/>
    <x v="1"/>
    <x v="1"/>
    <x v="1"/>
    <x v="1"/>
    <x v="1"/>
    <x v="1"/>
    <x v="1"/>
    <x v="3941"/>
  </r>
  <r>
    <d v="2008-04-08T00:00:00"/>
    <n v="186.5"/>
    <n v="183.3687439"/>
    <n v="12385648"/>
    <x v="4"/>
    <s v="Apr"/>
    <s v="Q2"/>
    <x v="0"/>
    <x v="16"/>
    <s v="Bearish"/>
    <x v="1"/>
    <x v="1"/>
    <x v="1"/>
    <x v="1"/>
    <x v="1"/>
    <x v="1"/>
    <x v="1"/>
    <x v="1"/>
    <x v="1"/>
    <x v="1"/>
    <x v="1"/>
    <x v="3942"/>
  </r>
  <r>
    <d v="2008-04-07T00:00:00"/>
    <n v="187.375"/>
    <n v="186.5062561"/>
    <n v="16097184"/>
    <x v="0"/>
    <s v="Apr"/>
    <s v="Q2"/>
    <x v="0"/>
    <x v="16"/>
    <s v="Bearish"/>
    <x v="0"/>
    <x v="0"/>
    <x v="1"/>
    <x v="1"/>
    <x v="1"/>
    <x v="1"/>
    <x v="1"/>
    <x v="1"/>
    <x v="1"/>
    <x v="1"/>
    <x v="1"/>
    <x v="3943"/>
  </r>
  <r>
    <d v="2008-04-04T00:00:00"/>
    <n v="183.875"/>
    <n v="185.6812439"/>
    <n v="8028032"/>
    <x v="1"/>
    <s v="Apr"/>
    <s v="Q2"/>
    <x v="0"/>
    <x v="16"/>
    <s v="Bullish"/>
    <x v="1"/>
    <x v="1"/>
    <x v="1"/>
    <x v="1"/>
    <x v="1"/>
    <x v="1"/>
    <x v="1"/>
    <x v="1"/>
    <x v="1"/>
    <x v="1"/>
    <x v="1"/>
    <x v="3944"/>
  </r>
  <r>
    <d v="2008-04-03T00:00:00"/>
    <n v="183.7624969"/>
    <n v="190.3125"/>
    <n v="9778160"/>
    <x v="2"/>
    <s v="Apr"/>
    <s v="Q2"/>
    <x v="0"/>
    <x v="16"/>
    <s v="Bullish"/>
    <x v="0"/>
    <x v="0"/>
    <x v="1"/>
    <x v="1"/>
    <x v="1"/>
    <x v="1"/>
    <x v="1"/>
    <x v="1"/>
    <x v="1"/>
    <x v="1"/>
    <x v="1"/>
    <x v="3945"/>
  </r>
  <r>
    <d v="2008-04-02T00:00:00"/>
    <n v="184.375"/>
    <n v="185.3500061"/>
    <n v="11152080"/>
    <x v="3"/>
    <s v="Apr"/>
    <s v="Q2"/>
    <x v="0"/>
    <x v="16"/>
    <s v="Bullish"/>
    <x v="0"/>
    <x v="0"/>
    <x v="1"/>
    <x v="1"/>
    <x v="1"/>
    <x v="1"/>
    <x v="1"/>
    <x v="1"/>
    <x v="1"/>
    <x v="1"/>
    <x v="1"/>
    <x v="3946"/>
  </r>
  <r>
    <d v="2008-04-01T00:00:00"/>
    <n v="180.6374969"/>
    <n v="177.8812561"/>
    <n v="6289208"/>
    <x v="4"/>
    <s v="Apr"/>
    <s v="Q2"/>
    <x v="0"/>
    <x v="16"/>
    <s v="Bearish"/>
    <x v="1"/>
    <x v="1"/>
    <x v="1"/>
    <x v="1"/>
    <x v="1"/>
    <x v="1"/>
    <x v="1"/>
    <x v="1"/>
    <x v="1"/>
    <x v="1"/>
    <x v="1"/>
    <x v="3947"/>
  </r>
  <r>
    <d v="2008-03-31T00:00:00"/>
    <n v="185.25"/>
    <n v="179.9875031"/>
    <n v="20198320"/>
    <x v="0"/>
    <s v="Mar"/>
    <s v="Q1"/>
    <x v="1"/>
    <x v="16"/>
    <s v="Bearish"/>
    <x v="1"/>
    <x v="1"/>
    <x v="1"/>
    <x v="1"/>
    <x v="1"/>
    <x v="1"/>
    <x v="1"/>
    <x v="1"/>
    <x v="1"/>
    <x v="1"/>
    <x v="1"/>
    <x v="3948"/>
  </r>
  <r>
    <d v="2008-03-28T00:00:00"/>
    <n v="179"/>
    <n v="190.1499939"/>
    <n v="11829888"/>
    <x v="1"/>
    <s v="Mar"/>
    <s v="Q1"/>
    <x v="1"/>
    <x v="16"/>
    <s v="Bullish"/>
    <x v="0"/>
    <x v="0"/>
    <x v="1"/>
    <x v="1"/>
    <x v="1"/>
    <x v="1"/>
    <x v="1"/>
    <x v="1"/>
    <x v="1"/>
    <x v="1"/>
    <x v="1"/>
    <x v="3949"/>
  </r>
  <r>
    <d v="2008-03-27T00:00:00"/>
    <n v="186.2562561"/>
    <n v="180.21875"/>
    <n v="16692504"/>
    <x v="2"/>
    <s v="Mar"/>
    <s v="Q1"/>
    <x v="1"/>
    <x v="16"/>
    <s v="Bearish"/>
    <x v="1"/>
    <x v="1"/>
    <x v="1"/>
    <x v="1"/>
    <x v="1"/>
    <x v="1"/>
    <x v="1"/>
    <x v="1"/>
    <x v="1"/>
    <x v="1"/>
    <x v="1"/>
    <x v="3950"/>
  </r>
  <r>
    <d v="2008-03-26T00:00:00"/>
    <n v="188.125"/>
    <n v="187.4375"/>
    <n v="11819184"/>
    <x v="3"/>
    <s v="Mar"/>
    <s v="Q1"/>
    <x v="1"/>
    <x v="16"/>
    <s v="Bearish"/>
    <x v="0"/>
    <x v="0"/>
    <x v="1"/>
    <x v="1"/>
    <x v="1"/>
    <x v="1"/>
    <x v="1"/>
    <x v="1"/>
    <x v="1"/>
    <x v="1"/>
    <x v="1"/>
    <x v="3951"/>
  </r>
  <r>
    <d v="2008-03-25T00:00:00"/>
    <n v="175.2062531"/>
    <n v="186.5375061"/>
    <n v="22739080"/>
    <x v="4"/>
    <s v="Mar"/>
    <s v="Q1"/>
    <x v="1"/>
    <x v="16"/>
    <s v="Bullish"/>
    <x v="0"/>
    <x v="0"/>
    <x v="1"/>
    <x v="1"/>
    <x v="1"/>
    <x v="1"/>
    <x v="1"/>
    <x v="1"/>
    <x v="1"/>
    <x v="1"/>
    <x v="1"/>
    <x v="3952"/>
  </r>
  <r>
    <d v="2008-03-24T00:00:00"/>
    <n v="169.65625"/>
    <n v="170.0562439"/>
    <n v="13596008"/>
    <x v="0"/>
    <s v="Mar"/>
    <s v="Q1"/>
    <x v="1"/>
    <x v="16"/>
    <s v="Bullish"/>
    <x v="0"/>
    <x v="0"/>
    <x v="1"/>
    <x v="1"/>
    <x v="1"/>
    <x v="1"/>
    <x v="1"/>
    <x v="1"/>
    <x v="1"/>
    <x v="1"/>
    <x v="1"/>
    <x v="3953"/>
  </r>
  <r>
    <d v="2008-03-19T00:00:00"/>
    <n v="168.7437439"/>
    <n v="167.9624939"/>
    <n v="15637216"/>
    <x v="3"/>
    <s v="Mar"/>
    <s v="Q1"/>
    <x v="1"/>
    <x v="16"/>
    <s v="Bearish"/>
    <x v="0"/>
    <x v="0"/>
    <x v="1"/>
    <x v="1"/>
    <x v="1"/>
    <x v="1"/>
    <x v="1"/>
    <x v="1"/>
    <x v="1"/>
    <x v="1"/>
    <x v="1"/>
    <x v="3954"/>
  </r>
  <r>
    <d v="2008-03-18T00:00:00"/>
    <n v="167.5"/>
    <n v="164.3249969"/>
    <n v="14731424"/>
    <x v="4"/>
    <s v="Mar"/>
    <s v="Q1"/>
    <x v="1"/>
    <x v="16"/>
    <s v="Bearish"/>
    <x v="1"/>
    <x v="1"/>
    <x v="1"/>
    <x v="1"/>
    <x v="1"/>
    <x v="1"/>
    <x v="1"/>
    <x v="1"/>
    <x v="1"/>
    <x v="1"/>
    <x v="1"/>
    <x v="3955"/>
  </r>
  <r>
    <d v="2008-03-17T00:00:00"/>
    <n v="168.5"/>
    <n v="167.2250061"/>
    <n v="5832080"/>
    <x v="0"/>
    <s v="Mar"/>
    <s v="Q1"/>
    <x v="1"/>
    <x v="16"/>
    <s v="Bearish"/>
    <x v="1"/>
    <x v="1"/>
    <x v="1"/>
    <x v="1"/>
    <x v="1"/>
    <x v="1"/>
    <x v="1"/>
    <x v="1"/>
    <x v="1"/>
    <x v="1"/>
    <x v="1"/>
    <x v="3956"/>
  </r>
  <r>
    <d v="2008-03-14T00:00:00"/>
    <n v="166.875"/>
    <n v="171.2749939"/>
    <n v="9622768"/>
    <x v="1"/>
    <s v="Mar"/>
    <s v="Q1"/>
    <x v="1"/>
    <x v="16"/>
    <s v="Bullish"/>
    <x v="0"/>
    <x v="0"/>
    <x v="1"/>
    <x v="1"/>
    <x v="1"/>
    <x v="1"/>
    <x v="1"/>
    <x v="1"/>
    <x v="1"/>
    <x v="1"/>
    <x v="1"/>
    <x v="3957"/>
  </r>
  <r>
    <d v="2008-03-13T00:00:00"/>
    <n v="172.5"/>
    <n v="167.2124939"/>
    <n v="7881488"/>
    <x v="2"/>
    <s v="Mar"/>
    <s v="Q1"/>
    <x v="1"/>
    <x v="16"/>
    <s v="Bearish"/>
    <x v="1"/>
    <x v="1"/>
    <x v="1"/>
    <x v="1"/>
    <x v="1"/>
    <x v="1"/>
    <x v="1"/>
    <x v="1"/>
    <x v="1"/>
    <x v="1"/>
    <x v="1"/>
    <x v="3958"/>
  </r>
  <r>
    <d v="2008-03-12T00:00:00"/>
    <n v="184.25"/>
    <n v="173.1437531"/>
    <n v="13626184"/>
    <x v="3"/>
    <s v="Mar"/>
    <s v="Q1"/>
    <x v="1"/>
    <x v="16"/>
    <s v="Bearish"/>
    <x v="1"/>
    <x v="1"/>
    <x v="1"/>
    <x v="1"/>
    <x v="1"/>
    <x v="1"/>
    <x v="1"/>
    <x v="1"/>
    <x v="1"/>
    <x v="1"/>
    <x v="1"/>
    <x v="3959"/>
  </r>
  <r>
    <d v="2008-03-11T00:00:00"/>
    <n v="179.875"/>
    <n v="178.2937469"/>
    <n v="16043424"/>
    <x v="4"/>
    <s v="Mar"/>
    <s v="Q1"/>
    <x v="1"/>
    <x v="16"/>
    <s v="Bearish"/>
    <x v="1"/>
    <x v="1"/>
    <x v="1"/>
    <x v="1"/>
    <x v="1"/>
    <x v="1"/>
    <x v="1"/>
    <x v="1"/>
    <x v="1"/>
    <x v="1"/>
    <x v="1"/>
    <x v="3960"/>
  </r>
  <r>
    <d v="2008-03-10T00:00:00"/>
    <n v="176.75"/>
    <n v="178.8874969"/>
    <n v="5657136"/>
    <x v="0"/>
    <s v="Mar"/>
    <s v="Q1"/>
    <x v="1"/>
    <x v="16"/>
    <s v="Bullish"/>
    <x v="0"/>
    <x v="0"/>
    <x v="1"/>
    <x v="1"/>
    <x v="1"/>
    <x v="1"/>
    <x v="1"/>
    <x v="1"/>
    <x v="1"/>
    <x v="1"/>
    <x v="1"/>
    <x v="3961"/>
  </r>
  <r>
    <d v="2008-03-07T00:00:00"/>
    <n v="181.25"/>
    <n v="178.8187561"/>
    <n v="9164680"/>
    <x v="1"/>
    <s v="Mar"/>
    <s v="Q1"/>
    <x v="1"/>
    <x v="16"/>
    <s v="Bearish"/>
    <x v="1"/>
    <x v="1"/>
    <x v="1"/>
    <x v="1"/>
    <x v="1"/>
    <x v="1"/>
    <x v="1"/>
    <x v="1"/>
    <x v="1"/>
    <x v="1"/>
    <x v="1"/>
    <x v="3962"/>
  </r>
  <r>
    <d v="2008-03-05T00:00:00"/>
    <n v="178.125"/>
    <n v="184.8500061"/>
    <n v="11396696"/>
    <x v="3"/>
    <s v="Mar"/>
    <s v="Q1"/>
    <x v="1"/>
    <x v="16"/>
    <s v="Bullish"/>
    <x v="0"/>
    <x v="0"/>
    <x v="1"/>
    <x v="1"/>
    <x v="1"/>
    <x v="1"/>
    <x v="1"/>
    <x v="1"/>
    <x v="1"/>
    <x v="1"/>
    <x v="1"/>
    <x v="3963"/>
  </r>
  <r>
    <d v="2008-03-04T00:00:00"/>
    <n v="190.5124969"/>
    <n v="177.3812561"/>
    <n v="10798960"/>
    <x v="4"/>
    <s v="Mar"/>
    <s v="Q1"/>
    <x v="1"/>
    <x v="16"/>
    <s v="Bearish"/>
    <x v="1"/>
    <x v="1"/>
    <x v="1"/>
    <x v="1"/>
    <x v="1"/>
    <x v="1"/>
    <x v="1"/>
    <x v="1"/>
    <x v="1"/>
    <x v="1"/>
    <x v="1"/>
    <x v="3964"/>
  </r>
  <r>
    <d v="2008-03-03T00:00:00"/>
    <n v="192.625"/>
    <n v="183.4875031"/>
    <n v="12364736"/>
    <x v="0"/>
    <s v="Mar"/>
    <s v="Q1"/>
    <x v="1"/>
    <x v="16"/>
    <s v="Bearish"/>
    <x v="1"/>
    <x v="1"/>
    <x v="1"/>
    <x v="1"/>
    <x v="1"/>
    <x v="1"/>
    <x v="1"/>
    <x v="1"/>
    <x v="1"/>
    <x v="1"/>
    <x v="1"/>
    <x v="3965"/>
  </r>
  <r>
    <d v="2008-02-29T00:00:00"/>
    <n v="196.25"/>
    <n v="193.5249939"/>
    <n v="7945088"/>
    <x v="1"/>
    <s v="Feb"/>
    <s v="Q1"/>
    <x v="1"/>
    <x v="16"/>
    <s v="Bearish"/>
    <x v="1"/>
    <x v="1"/>
    <x v="1"/>
    <x v="1"/>
    <x v="1"/>
    <x v="1"/>
    <x v="1"/>
    <x v="1"/>
    <x v="1"/>
    <x v="1"/>
    <x v="1"/>
    <x v="3966"/>
  </r>
  <r>
    <d v="2008-02-28T00:00:00"/>
    <n v="201.125"/>
    <n v="199.9187469"/>
    <n v="11706032"/>
    <x v="2"/>
    <s v="Feb"/>
    <s v="Q1"/>
    <x v="1"/>
    <x v="16"/>
    <s v="Bearish"/>
    <x v="1"/>
    <x v="1"/>
    <x v="1"/>
    <x v="1"/>
    <x v="1"/>
    <x v="1"/>
    <x v="1"/>
    <x v="1"/>
    <x v="1"/>
    <x v="1"/>
    <x v="1"/>
    <x v="3967"/>
  </r>
  <r>
    <d v="2008-02-27T00:00:00"/>
    <n v="208.125"/>
    <n v="202.3625031"/>
    <n v="8432760"/>
    <x v="3"/>
    <s v="Feb"/>
    <s v="Q1"/>
    <x v="1"/>
    <x v="16"/>
    <s v="Bearish"/>
    <x v="1"/>
    <x v="1"/>
    <x v="1"/>
    <x v="1"/>
    <x v="1"/>
    <x v="1"/>
    <x v="1"/>
    <x v="1"/>
    <x v="1"/>
    <x v="1"/>
    <x v="1"/>
    <x v="3968"/>
  </r>
  <r>
    <d v="2008-02-26T00:00:00"/>
    <n v="202.375"/>
    <n v="207.8562469"/>
    <n v="8402704"/>
    <x v="4"/>
    <s v="Feb"/>
    <s v="Q1"/>
    <x v="1"/>
    <x v="16"/>
    <s v="Bullish"/>
    <x v="0"/>
    <x v="0"/>
    <x v="1"/>
    <x v="1"/>
    <x v="1"/>
    <x v="1"/>
    <x v="1"/>
    <x v="1"/>
    <x v="1"/>
    <x v="1"/>
    <x v="1"/>
    <x v="3969"/>
  </r>
  <r>
    <d v="2008-02-25T00:00:00"/>
    <n v="199.8500061"/>
    <n v="201.8937531"/>
    <n v="7592448"/>
    <x v="0"/>
    <s v="Feb"/>
    <s v="Q1"/>
    <x v="1"/>
    <x v="16"/>
    <s v="Bullish"/>
    <x v="0"/>
    <x v="0"/>
    <x v="1"/>
    <x v="1"/>
    <x v="1"/>
    <x v="1"/>
    <x v="1"/>
    <x v="1"/>
    <x v="1"/>
    <x v="1"/>
    <x v="1"/>
    <x v="3970"/>
  </r>
  <r>
    <d v="2008-02-22T00:00:00"/>
    <n v="201.5"/>
    <n v="197.5812531"/>
    <n v="4970504"/>
    <x v="1"/>
    <s v="Feb"/>
    <s v="Q1"/>
    <x v="1"/>
    <x v="16"/>
    <s v="Bearish"/>
    <x v="1"/>
    <x v="1"/>
    <x v="1"/>
    <x v="1"/>
    <x v="1"/>
    <x v="1"/>
    <x v="1"/>
    <x v="1"/>
    <x v="1"/>
    <x v="1"/>
    <x v="1"/>
    <x v="3971"/>
  </r>
  <r>
    <d v="2008-02-21T00:00:00"/>
    <n v="199.9875031"/>
    <n v="203.4437561"/>
    <n v="10366768"/>
    <x v="2"/>
    <s v="Feb"/>
    <s v="Q1"/>
    <x v="1"/>
    <x v="16"/>
    <s v="Bullish"/>
    <x v="0"/>
    <x v="0"/>
    <x v="1"/>
    <x v="1"/>
    <x v="1"/>
    <x v="1"/>
    <x v="1"/>
    <x v="1"/>
    <x v="1"/>
    <x v="1"/>
    <x v="1"/>
    <x v="3972"/>
  </r>
  <r>
    <d v="2008-02-20T00:00:00"/>
    <n v="196.375"/>
    <n v="196.1125031"/>
    <n v="7002904"/>
    <x v="3"/>
    <s v="Feb"/>
    <s v="Q1"/>
    <x v="1"/>
    <x v="16"/>
    <s v="Bearish"/>
    <x v="0"/>
    <x v="0"/>
    <x v="1"/>
    <x v="1"/>
    <x v="1"/>
    <x v="1"/>
    <x v="1"/>
    <x v="1"/>
    <x v="1"/>
    <x v="1"/>
    <x v="1"/>
    <x v="3973"/>
  </r>
  <r>
    <d v="2008-02-19T00:00:00"/>
    <n v="195"/>
    <n v="194.5625"/>
    <n v="5356392"/>
    <x v="4"/>
    <s v="Feb"/>
    <s v="Q1"/>
    <x v="1"/>
    <x v="16"/>
    <s v="Bearish"/>
    <x v="0"/>
    <x v="0"/>
    <x v="1"/>
    <x v="1"/>
    <x v="1"/>
    <x v="1"/>
    <x v="1"/>
    <x v="1"/>
    <x v="1"/>
    <x v="1"/>
    <x v="1"/>
    <x v="3974"/>
  </r>
  <r>
    <d v="2008-02-18T00:00:00"/>
    <n v="196.25"/>
    <n v="194.3937531"/>
    <n v="3266176"/>
    <x v="0"/>
    <s v="Feb"/>
    <s v="Q1"/>
    <x v="1"/>
    <x v="16"/>
    <s v="Bearish"/>
    <x v="1"/>
    <x v="1"/>
    <x v="1"/>
    <x v="1"/>
    <x v="1"/>
    <x v="1"/>
    <x v="1"/>
    <x v="1"/>
    <x v="1"/>
    <x v="1"/>
    <x v="1"/>
    <x v="3975"/>
  </r>
  <r>
    <d v="2008-02-15T00:00:00"/>
    <n v="192.5"/>
    <n v="195.6750031"/>
    <n v="8952256"/>
    <x v="1"/>
    <s v="Feb"/>
    <s v="Q1"/>
    <x v="1"/>
    <x v="16"/>
    <s v="Bullish"/>
    <x v="0"/>
    <x v="0"/>
    <x v="1"/>
    <x v="1"/>
    <x v="1"/>
    <x v="1"/>
    <x v="1"/>
    <x v="1"/>
    <x v="1"/>
    <x v="1"/>
    <x v="1"/>
    <x v="3976"/>
  </r>
  <r>
    <d v="2008-02-14T00:00:00"/>
    <n v="190.6875"/>
    <n v="193.34375"/>
    <n v="11749944"/>
    <x v="2"/>
    <s v="Feb"/>
    <s v="Q1"/>
    <x v="1"/>
    <x v="16"/>
    <s v="Bullish"/>
    <x v="0"/>
    <x v="0"/>
    <x v="1"/>
    <x v="1"/>
    <x v="1"/>
    <x v="1"/>
    <x v="1"/>
    <x v="1"/>
    <x v="1"/>
    <x v="1"/>
    <x v="1"/>
    <x v="3977"/>
  </r>
  <r>
    <d v="2008-02-13T00:00:00"/>
    <n v="196.25"/>
    <n v="193.1750031"/>
    <n v="9893968"/>
    <x v="3"/>
    <s v="Feb"/>
    <s v="Q1"/>
    <x v="1"/>
    <x v="16"/>
    <s v="Bearish"/>
    <x v="0"/>
    <x v="0"/>
    <x v="1"/>
    <x v="1"/>
    <x v="1"/>
    <x v="1"/>
    <x v="1"/>
    <x v="1"/>
    <x v="1"/>
    <x v="1"/>
    <x v="1"/>
    <x v="3978"/>
  </r>
  <r>
    <d v="2008-02-12T00:00:00"/>
    <n v="195"/>
    <n v="193.15625"/>
    <n v="8462432"/>
    <x v="4"/>
    <s v="Feb"/>
    <s v="Q1"/>
    <x v="1"/>
    <x v="16"/>
    <s v="Bearish"/>
    <x v="1"/>
    <x v="1"/>
    <x v="1"/>
    <x v="1"/>
    <x v="1"/>
    <x v="1"/>
    <x v="1"/>
    <x v="1"/>
    <x v="1"/>
    <x v="1"/>
    <x v="1"/>
    <x v="3979"/>
  </r>
  <r>
    <d v="2008-02-11T00:00:00"/>
    <n v="193.75"/>
    <n v="194.7437439"/>
    <n v="13978800"/>
    <x v="0"/>
    <s v="Feb"/>
    <s v="Q1"/>
    <x v="1"/>
    <x v="16"/>
    <s v="Bullish"/>
    <x v="0"/>
    <x v="0"/>
    <x v="1"/>
    <x v="1"/>
    <x v="1"/>
    <x v="1"/>
    <x v="1"/>
    <x v="1"/>
    <x v="1"/>
    <x v="1"/>
    <x v="1"/>
    <x v="3980"/>
  </r>
  <r>
    <d v="2008-02-08T00:00:00"/>
    <n v="185"/>
    <n v="194.0437469"/>
    <n v="13180592"/>
    <x v="1"/>
    <s v="Feb"/>
    <s v="Q1"/>
    <x v="1"/>
    <x v="16"/>
    <s v="Bullish"/>
    <x v="0"/>
    <x v="0"/>
    <x v="1"/>
    <x v="1"/>
    <x v="1"/>
    <x v="1"/>
    <x v="1"/>
    <x v="1"/>
    <x v="1"/>
    <x v="1"/>
    <x v="1"/>
    <x v="3981"/>
  </r>
  <r>
    <d v="2008-02-07T00:00:00"/>
    <n v="193.2124939"/>
    <n v="185.2937469"/>
    <n v="4179600"/>
    <x v="2"/>
    <s v="Feb"/>
    <s v="Q1"/>
    <x v="1"/>
    <x v="16"/>
    <s v="Bearish"/>
    <x v="1"/>
    <x v="1"/>
    <x v="1"/>
    <x v="1"/>
    <x v="1"/>
    <x v="1"/>
    <x v="1"/>
    <x v="1"/>
    <x v="1"/>
    <x v="1"/>
    <x v="1"/>
    <x v="3982"/>
  </r>
  <r>
    <d v="2008-02-06T00:00:00"/>
    <n v="188.125"/>
    <n v="188.7437439"/>
    <n v="9944016"/>
    <x v="3"/>
    <s v="Feb"/>
    <s v="Q1"/>
    <x v="1"/>
    <x v="16"/>
    <s v="Bullish"/>
    <x v="1"/>
    <x v="1"/>
    <x v="1"/>
    <x v="1"/>
    <x v="1"/>
    <x v="1"/>
    <x v="1"/>
    <x v="1"/>
    <x v="1"/>
    <x v="1"/>
    <x v="1"/>
    <x v="3983"/>
  </r>
  <r>
    <d v="2008-02-05T00:00:00"/>
    <n v="204.625"/>
    <n v="201.1625061"/>
    <n v="8020712"/>
    <x v="4"/>
    <s v="Feb"/>
    <s v="Q1"/>
    <x v="1"/>
    <x v="16"/>
    <s v="Bearish"/>
    <x v="1"/>
    <x v="1"/>
    <x v="1"/>
    <x v="1"/>
    <x v="1"/>
    <x v="1"/>
    <x v="1"/>
    <x v="1"/>
    <x v="1"/>
    <x v="1"/>
    <x v="1"/>
    <x v="3984"/>
  </r>
  <r>
    <d v="2008-02-04T00:00:00"/>
    <n v="204.3125"/>
    <n v="205.0062561"/>
    <n v="11361168"/>
    <x v="0"/>
    <s v="Feb"/>
    <s v="Q1"/>
    <x v="1"/>
    <x v="16"/>
    <s v="Bullish"/>
    <x v="0"/>
    <x v="0"/>
    <x v="1"/>
    <x v="1"/>
    <x v="1"/>
    <x v="1"/>
    <x v="1"/>
    <x v="1"/>
    <x v="1"/>
    <x v="1"/>
    <x v="1"/>
    <x v="3985"/>
  </r>
  <r>
    <d v="2008-02-01T00:00:00"/>
    <n v="188.25"/>
    <n v="199.3249969"/>
    <n v="11143960"/>
    <x v="1"/>
    <s v="Feb"/>
    <s v="Q1"/>
    <x v="1"/>
    <x v="16"/>
    <s v="Bullish"/>
    <x v="0"/>
    <x v="0"/>
    <x v="1"/>
    <x v="1"/>
    <x v="1"/>
    <x v="1"/>
    <x v="1"/>
    <x v="1"/>
    <x v="1"/>
    <x v="1"/>
    <x v="1"/>
    <x v="3986"/>
  </r>
  <r>
    <d v="2008-01-31T00:00:00"/>
    <n v="187"/>
    <n v="187.3812561"/>
    <n v="17885296"/>
    <x v="2"/>
    <s v="Jan"/>
    <s v="Q1"/>
    <x v="1"/>
    <x v="16"/>
    <s v="Bullish"/>
    <x v="0"/>
    <x v="0"/>
    <x v="1"/>
    <x v="1"/>
    <x v="1"/>
    <x v="1"/>
    <x v="1"/>
    <x v="1"/>
    <x v="1"/>
    <x v="1"/>
    <x v="1"/>
    <x v="3987"/>
  </r>
  <r>
    <d v="2008-01-30T00:00:00"/>
    <n v="188.875"/>
    <n v="186.65625"/>
    <n v="7139816"/>
    <x v="3"/>
    <s v="Jan"/>
    <s v="Q1"/>
    <x v="1"/>
    <x v="16"/>
    <s v="Bearish"/>
    <x v="0"/>
    <x v="0"/>
    <x v="1"/>
    <x v="1"/>
    <x v="1"/>
    <x v="1"/>
    <x v="1"/>
    <x v="1"/>
    <x v="1"/>
    <x v="1"/>
    <x v="1"/>
    <x v="3988"/>
  </r>
  <r>
    <d v="2008-01-29T00:00:00"/>
    <n v="181.25"/>
    <n v="186.5749969"/>
    <n v="9040664"/>
    <x v="4"/>
    <s v="Jan"/>
    <s v="Q1"/>
    <x v="1"/>
    <x v="16"/>
    <s v="Bullish"/>
    <x v="0"/>
    <x v="0"/>
    <x v="1"/>
    <x v="1"/>
    <x v="1"/>
    <x v="1"/>
    <x v="1"/>
    <x v="1"/>
    <x v="1"/>
    <x v="1"/>
    <x v="1"/>
    <x v="3989"/>
  </r>
  <r>
    <d v="2008-01-28T00:00:00"/>
    <n v="184.25"/>
    <n v="180.7937469"/>
    <n v="7788688"/>
    <x v="0"/>
    <s v="Jan"/>
    <s v="Q1"/>
    <x v="1"/>
    <x v="16"/>
    <s v="Bearish"/>
    <x v="1"/>
    <x v="1"/>
    <x v="1"/>
    <x v="1"/>
    <x v="1"/>
    <x v="1"/>
    <x v="1"/>
    <x v="1"/>
    <x v="1"/>
    <x v="1"/>
    <x v="1"/>
    <x v="3990"/>
  </r>
  <r>
    <d v="2008-01-25T00:00:00"/>
    <n v="178.75"/>
    <n v="189.9812469"/>
    <n v="6650192"/>
    <x v="1"/>
    <s v="Jan"/>
    <s v="Q1"/>
    <x v="1"/>
    <x v="16"/>
    <s v="Bullish"/>
    <x v="0"/>
    <x v="0"/>
    <x v="1"/>
    <x v="1"/>
    <x v="1"/>
    <x v="1"/>
    <x v="1"/>
    <x v="1"/>
    <x v="1"/>
    <x v="1"/>
    <x v="1"/>
    <x v="3991"/>
  </r>
  <r>
    <d v="2008-01-24T00:00:00"/>
    <n v="181.125"/>
    <n v="177.8187561"/>
    <n v="13942864"/>
    <x v="2"/>
    <s v="Jan"/>
    <s v="Q1"/>
    <x v="1"/>
    <x v="16"/>
    <s v="Bearish"/>
    <x v="0"/>
    <x v="0"/>
    <x v="1"/>
    <x v="1"/>
    <x v="1"/>
    <x v="1"/>
    <x v="1"/>
    <x v="1"/>
    <x v="1"/>
    <x v="1"/>
    <x v="1"/>
    <x v="3992"/>
  </r>
  <r>
    <d v="2008-01-23T00:00:00"/>
    <n v="181.125"/>
    <n v="177.75"/>
    <n v="17827184"/>
    <x v="3"/>
    <s v="Jan"/>
    <s v="Q1"/>
    <x v="1"/>
    <x v="16"/>
    <s v="Bearish"/>
    <x v="0"/>
    <x v="0"/>
    <x v="1"/>
    <x v="1"/>
    <x v="1"/>
    <x v="1"/>
    <x v="1"/>
    <x v="1"/>
    <x v="1"/>
    <x v="1"/>
    <x v="1"/>
    <x v="3993"/>
  </r>
  <r>
    <d v="2008-01-22T00:00:00"/>
    <n v="167.5"/>
    <n v="172.6125031"/>
    <n v="27680552"/>
    <x v="4"/>
    <s v="Jan"/>
    <s v="Q1"/>
    <x v="1"/>
    <x v="16"/>
    <s v="Bullish"/>
    <x v="1"/>
    <x v="1"/>
    <x v="1"/>
    <x v="1"/>
    <x v="1"/>
    <x v="1"/>
    <x v="1"/>
    <x v="1"/>
    <x v="1"/>
    <x v="1"/>
    <x v="1"/>
    <x v="3994"/>
  </r>
  <r>
    <d v="2008-01-21T00:00:00"/>
    <n v="182.4875031"/>
    <n v="173.8874969"/>
    <n v="22169536"/>
    <x v="0"/>
    <s v="Jan"/>
    <s v="Q1"/>
    <x v="1"/>
    <x v="16"/>
    <s v="Bearish"/>
    <x v="1"/>
    <x v="1"/>
    <x v="1"/>
    <x v="1"/>
    <x v="1"/>
    <x v="1"/>
    <x v="1"/>
    <x v="1"/>
    <x v="1"/>
    <x v="1"/>
    <x v="1"/>
    <x v="3995"/>
  </r>
  <r>
    <d v="2008-01-18T00:00:00"/>
    <n v="186.625"/>
    <n v="183.5500031"/>
    <n v="8136992"/>
    <x v="1"/>
    <s v="Jan"/>
    <s v="Q1"/>
    <x v="1"/>
    <x v="16"/>
    <s v="Bearish"/>
    <x v="1"/>
    <x v="1"/>
    <x v="1"/>
    <x v="1"/>
    <x v="1"/>
    <x v="1"/>
    <x v="1"/>
    <x v="1"/>
    <x v="1"/>
    <x v="1"/>
    <x v="1"/>
    <x v="3996"/>
  </r>
  <r>
    <d v="2008-01-17T00:00:00"/>
    <n v="187.5"/>
    <n v="186.3000031"/>
    <n v="9699600"/>
    <x v="2"/>
    <s v="Jan"/>
    <s v="Q1"/>
    <x v="1"/>
    <x v="16"/>
    <s v="Bearish"/>
    <x v="1"/>
    <x v="1"/>
    <x v="1"/>
    <x v="1"/>
    <x v="1"/>
    <x v="1"/>
    <x v="1"/>
    <x v="1"/>
    <x v="1"/>
    <x v="1"/>
    <x v="1"/>
    <x v="3997"/>
  </r>
  <r>
    <d v="2008-01-16T00:00:00"/>
    <n v="187.5"/>
    <n v="186.9125061"/>
    <n v="11127096"/>
    <x v="3"/>
    <s v="Jan"/>
    <s v="Q1"/>
    <x v="1"/>
    <x v="16"/>
    <s v="Bearish"/>
    <x v="1"/>
    <x v="1"/>
    <x v="1"/>
    <x v="1"/>
    <x v="1"/>
    <x v="1"/>
    <x v="1"/>
    <x v="1"/>
    <x v="1"/>
    <x v="1"/>
    <x v="1"/>
    <x v="3998"/>
  </r>
  <r>
    <d v="2008-01-15T00:00:00"/>
    <n v="193"/>
    <n v="187.7624969"/>
    <n v="12786224"/>
    <x v="4"/>
    <s v="Jan"/>
    <s v="Q1"/>
    <x v="1"/>
    <x v="16"/>
    <s v="Bearish"/>
    <x v="1"/>
    <x v="1"/>
    <x v="1"/>
    <x v="1"/>
    <x v="1"/>
    <x v="1"/>
    <x v="1"/>
    <x v="1"/>
    <x v="1"/>
    <x v="1"/>
    <x v="1"/>
    <x v="3999"/>
  </r>
  <r>
    <d v="2008-01-14T00:00:00"/>
    <n v="199.875"/>
    <n v="191.1875"/>
    <n v="16050824"/>
    <x v="0"/>
    <s v="Jan"/>
    <s v="Q1"/>
    <x v="1"/>
    <x v="16"/>
    <s v="Bearish"/>
    <x v="1"/>
    <x v="1"/>
    <x v="1"/>
    <x v="1"/>
    <x v="1"/>
    <x v="1"/>
    <x v="1"/>
    <x v="1"/>
    <x v="1"/>
    <x v="1"/>
    <x v="1"/>
    <x v="4000"/>
  </r>
  <r>
    <d v="2008-01-11T00:00:00"/>
    <n v="212.5"/>
    <n v="197.71875"/>
    <n v="22633144"/>
    <x v="1"/>
    <s v="Jan"/>
    <s v="Q1"/>
    <x v="1"/>
    <x v="16"/>
    <s v="Bearish"/>
    <x v="1"/>
    <x v="1"/>
    <x v="1"/>
    <x v="1"/>
    <x v="1"/>
    <x v="1"/>
    <x v="1"/>
    <x v="1"/>
    <x v="1"/>
    <x v="1"/>
    <x v="1"/>
    <x v="4001"/>
  </r>
  <r>
    <d v="2008-01-10T00:00:00"/>
    <n v="210.9250031"/>
    <n v="200.3187561"/>
    <n v="15498280"/>
    <x v="2"/>
    <s v="Jan"/>
    <s v="Q1"/>
    <x v="1"/>
    <x v="16"/>
    <s v="Bearish"/>
    <x v="1"/>
    <x v="1"/>
    <x v="1"/>
    <x v="1"/>
    <x v="1"/>
    <x v="1"/>
    <x v="1"/>
    <x v="1"/>
    <x v="1"/>
    <x v="1"/>
    <x v="1"/>
    <x v="4002"/>
  </r>
  <r>
    <d v="2008-01-09T00:00:00"/>
    <n v="206.875"/>
    <n v="206.6187439"/>
    <n v="14714680"/>
    <x v="3"/>
    <s v="Jan"/>
    <s v="Q1"/>
    <x v="1"/>
    <x v="16"/>
    <s v="Bearish"/>
    <x v="1"/>
    <x v="1"/>
    <x v="1"/>
    <x v="1"/>
    <x v="1"/>
    <x v="1"/>
    <x v="1"/>
    <x v="1"/>
    <x v="1"/>
    <x v="1"/>
    <x v="1"/>
    <x v="4003"/>
  </r>
  <r>
    <d v="2008-01-08T00:00:00"/>
    <n v="206.875"/>
    <n v="207.78125"/>
    <n v="15531264"/>
    <x v="4"/>
    <s v="Jan"/>
    <s v="Q1"/>
    <x v="1"/>
    <x v="16"/>
    <s v="Bullish"/>
    <x v="0"/>
    <x v="0"/>
    <x v="1"/>
    <x v="1"/>
    <x v="1"/>
    <x v="1"/>
    <x v="1"/>
    <x v="1"/>
    <x v="1"/>
    <x v="1"/>
    <x v="1"/>
    <x v="4004"/>
  </r>
  <r>
    <d v="2008-01-07T00:00:00"/>
    <n v="208.75"/>
    <n v="204.6062469"/>
    <n v="13254200"/>
    <x v="0"/>
    <s v="Jan"/>
    <s v="Q1"/>
    <x v="1"/>
    <x v="16"/>
    <s v="Bearish"/>
    <x v="1"/>
    <x v="1"/>
    <x v="1"/>
    <x v="1"/>
    <x v="1"/>
    <x v="1"/>
    <x v="1"/>
    <x v="1"/>
    <x v="1"/>
    <x v="1"/>
    <x v="1"/>
    <x v="4005"/>
  </r>
  <r>
    <d v="2008-01-04T00:00:00"/>
    <n v="218.4250031"/>
    <n v="211.8625031"/>
    <n v="6166320"/>
    <x v="1"/>
    <s v="Jan"/>
    <s v="Q1"/>
    <x v="1"/>
    <x v="16"/>
    <s v="Bearish"/>
    <x v="1"/>
    <x v="1"/>
    <x v="1"/>
    <x v="1"/>
    <x v="1"/>
    <x v="1"/>
    <x v="1"/>
    <x v="1"/>
    <x v="1"/>
    <x v="1"/>
    <x v="1"/>
    <x v="4006"/>
  </r>
  <r>
    <d v="2008-01-03T00:00:00"/>
    <n v="224.625"/>
    <n v="213.6312561"/>
    <n v="12425960"/>
    <x v="2"/>
    <s v="Jan"/>
    <s v="Q1"/>
    <x v="1"/>
    <x v="16"/>
    <s v="Bearish"/>
    <x v="1"/>
    <x v="1"/>
    <x v="1"/>
    <x v="1"/>
    <x v="1"/>
    <x v="1"/>
    <x v="1"/>
    <x v="1"/>
    <x v="1"/>
    <x v="1"/>
    <x v="1"/>
    <x v="4007"/>
  </r>
  <r>
    <d v="2008-01-02T00:00:00"/>
    <n v="218.75"/>
    <n v="218.5375061"/>
    <n v="6155056"/>
    <x v="3"/>
    <s v="Jan"/>
    <s v="Q1"/>
    <x v="1"/>
    <x v="16"/>
    <s v="Bearish"/>
    <x v="0"/>
    <x v="0"/>
    <x v="1"/>
    <x v="1"/>
    <x v="1"/>
    <x v="1"/>
    <x v="1"/>
    <x v="1"/>
    <x v="1"/>
    <x v="1"/>
    <x v="1"/>
    <x v="4008"/>
  </r>
  <r>
    <d v="2008-01-01T00:00:00"/>
    <n v="220.8249969"/>
    <n v="218.3562469"/>
    <n v="2001624"/>
    <x v="4"/>
    <s v="Jan"/>
    <s v="Q1"/>
    <x v="1"/>
    <x v="16"/>
    <s v="Bearish"/>
    <x v="1"/>
    <x v="1"/>
    <x v="1"/>
    <x v="1"/>
    <x v="1"/>
    <x v="1"/>
    <x v="1"/>
    <x v="1"/>
    <x v="1"/>
    <x v="1"/>
    <x v="1"/>
    <x v="4009"/>
  </r>
  <r>
    <d v="2007-12-31T00:00:00"/>
    <n v="225.125"/>
    <n v="221.2375031"/>
    <n v="5272944"/>
    <x v="0"/>
    <s v="Dec"/>
    <s v="Q4"/>
    <x v="2"/>
    <x v="17"/>
    <s v="Bearish"/>
    <x v="1"/>
    <x v="1"/>
    <x v="1"/>
    <x v="1"/>
    <x v="1"/>
    <x v="1"/>
    <x v="1"/>
    <x v="1"/>
    <x v="1"/>
    <x v="1"/>
    <x v="1"/>
    <x v="4010"/>
  </r>
  <r>
    <d v="2007-12-28T00:00:00"/>
    <n v="221.25"/>
    <n v="224.53125"/>
    <n v="4784160"/>
    <x v="1"/>
    <s v="Dec"/>
    <s v="Q4"/>
    <x v="2"/>
    <x v="17"/>
    <s v="Bullish"/>
    <x v="1"/>
    <x v="1"/>
    <x v="1"/>
    <x v="1"/>
    <x v="1"/>
    <x v="1"/>
    <x v="1"/>
    <x v="1"/>
    <x v="1"/>
    <x v="1"/>
    <x v="1"/>
    <x v="4011"/>
  </r>
  <r>
    <d v="2007-12-27T00:00:00"/>
    <n v="228"/>
    <n v="225.3000031"/>
    <n v="8358504"/>
    <x v="2"/>
    <s v="Dec"/>
    <s v="Q4"/>
    <x v="2"/>
    <x v="17"/>
    <s v="Bearish"/>
    <x v="1"/>
    <x v="1"/>
    <x v="1"/>
    <x v="1"/>
    <x v="1"/>
    <x v="1"/>
    <x v="1"/>
    <x v="1"/>
    <x v="1"/>
    <x v="1"/>
    <x v="1"/>
    <x v="4012"/>
  </r>
  <r>
    <d v="2007-12-26T00:00:00"/>
    <n v="227.5"/>
    <n v="227.2250061"/>
    <n v="4604376"/>
    <x v="3"/>
    <s v="Dec"/>
    <s v="Q4"/>
    <x v="2"/>
    <x v="17"/>
    <s v="Bearish"/>
    <x v="0"/>
    <x v="0"/>
    <x v="1"/>
    <x v="1"/>
    <x v="1"/>
    <x v="1"/>
    <x v="1"/>
    <x v="1"/>
    <x v="1"/>
    <x v="1"/>
    <x v="1"/>
    <x v="4013"/>
  </r>
  <r>
    <d v="2007-12-24T00:00:00"/>
    <n v="214.8000031"/>
    <n v="226.2687531"/>
    <n v="16365336"/>
    <x v="0"/>
    <s v="Dec"/>
    <s v="Q4"/>
    <x v="2"/>
    <x v="17"/>
    <s v="Bullish"/>
    <x v="0"/>
    <x v="0"/>
    <x v="1"/>
    <x v="1"/>
    <x v="1"/>
    <x v="1"/>
    <x v="1"/>
    <x v="1"/>
    <x v="1"/>
    <x v="1"/>
    <x v="1"/>
    <x v="4014"/>
  </r>
  <r>
    <d v="2007-12-20T00:00:00"/>
    <n v="205.875"/>
    <n v="211.9437561"/>
    <n v="15204048"/>
    <x v="2"/>
    <s v="Dec"/>
    <s v="Q4"/>
    <x v="2"/>
    <x v="17"/>
    <s v="Bullish"/>
    <x v="0"/>
    <x v="0"/>
    <x v="1"/>
    <x v="1"/>
    <x v="1"/>
    <x v="1"/>
    <x v="1"/>
    <x v="1"/>
    <x v="1"/>
    <x v="1"/>
    <x v="1"/>
    <x v="4015"/>
  </r>
  <r>
    <d v="2007-12-19T00:00:00"/>
    <n v="204.3249969"/>
    <n v="204.9250031"/>
    <n v="5297880"/>
    <x v="3"/>
    <s v="Dec"/>
    <s v="Q4"/>
    <x v="2"/>
    <x v="17"/>
    <s v="Bullish"/>
    <x v="0"/>
    <x v="0"/>
    <x v="1"/>
    <x v="1"/>
    <x v="1"/>
    <x v="1"/>
    <x v="1"/>
    <x v="1"/>
    <x v="1"/>
    <x v="1"/>
    <x v="1"/>
    <x v="4016"/>
  </r>
  <r>
    <d v="2007-12-18T00:00:00"/>
    <n v="191.7062531"/>
    <n v="202.2437439"/>
    <n v="8413376"/>
    <x v="4"/>
    <s v="Dec"/>
    <s v="Q4"/>
    <x v="2"/>
    <x v="17"/>
    <s v="Bullish"/>
    <x v="1"/>
    <x v="1"/>
    <x v="1"/>
    <x v="1"/>
    <x v="1"/>
    <x v="1"/>
    <x v="1"/>
    <x v="1"/>
    <x v="1"/>
    <x v="1"/>
    <x v="1"/>
    <x v="4017"/>
  </r>
  <r>
    <d v="2007-12-17T00:00:00"/>
    <n v="206.25"/>
    <n v="203.0437469"/>
    <n v="7347000"/>
    <x v="0"/>
    <s v="Dec"/>
    <s v="Q4"/>
    <x v="2"/>
    <x v="17"/>
    <s v="Bearish"/>
    <x v="1"/>
    <x v="1"/>
    <x v="1"/>
    <x v="1"/>
    <x v="1"/>
    <x v="1"/>
    <x v="1"/>
    <x v="1"/>
    <x v="1"/>
    <x v="1"/>
    <x v="1"/>
    <x v="4018"/>
  </r>
  <r>
    <d v="2007-12-14T00:00:00"/>
    <n v="206.5"/>
    <n v="205.7875061"/>
    <n v="4281176"/>
    <x v="1"/>
    <s v="Dec"/>
    <s v="Q4"/>
    <x v="2"/>
    <x v="17"/>
    <s v="Bearish"/>
    <x v="1"/>
    <x v="1"/>
    <x v="1"/>
    <x v="1"/>
    <x v="1"/>
    <x v="1"/>
    <x v="1"/>
    <x v="1"/>
    <x v="1"/>
    <x v="1"/>
    <x v="1"/>
    <x v="4019"/>
  </r>
  <r>
    <d v="2007-12-13T00:00:00"/>
    <n v="211.75"/>
    <n v="207.4937439"/>
    <n v="6652856"/>
    <x v="2"/>
    <s v="Dec"/>
    <s v="Q4"/>
    <x v="2"/>
    <x v="17"/>
    <s v="Bearish"/>
    <x v="1"/>
    <x v="1"/>
    <x v="1"/>
    <x v="1"/>
    <x v="1"/>
    <x v="1"/>
    <x v="1"/>
    <x v="1"/>
    <x v="1"/>
    <x v="1"/>
    <x v="1"/>
    <x v="4020"/>
  </r>
  <r>
    <d v="2007-12-12T00:00:00"/>
    <n v="213.75"/>
    <n v="210.71875"/>
    <n v="12351000"/>
    <x v="3"/>
    <s v="Dec"/>
    <s v="Q4"/>
    <x v="2"/>
    <x v="17"/>
    <s v="Bearish"/>
    <x v="1"/>
    <x v="1"/>
    <x v="1"/>
    <x v="1"/>
    <x v="1"/>
    <x v="1"/>
    <x v="1"/>
    <x v="1"/>
    <x v="1"/>
    <x v="1"/>
    <x v="1"/>
    <x v="4021"/>
  </r>
  <r>
    <d v="2007-12-11T00:00:00"/>
    <n v="218.5874939"/>
    <n v="218.0375061"/>
    <n v="8444392"/>
    <x v="4"/>
    <s v="Dec"/>
    <s v="Q4"/>
    <x v="2"/>
    <x v="17"/>
    <s v="Bearish"/>
    <x v="1"/>
    <x v="1"/>
    <x v="1"/>
    <x v="1"/>
    <x v="1"/>
    <x v="1"/>
    <x v="1"/>
    <x v="1"/>
    <x v="1"/>
    <x v="1"/>
    <x v="1"/>
    <x v="4022"/>
  </r>
  <r>
    <d v="2007-12-10T00:00:00"/>
    <n v="217.4375"/>
    <n v="218.5874939"/>
    <n v="12426168"/>
    <x v="0"/>
    <s v="Dec"/>
    <s v="Q4"/>
    <x v="2"/>
    <x v="17"/>
    <s v="Bullish"/>
    <x v="0"/>
    <x v="0"/>
    <x v="1"/>
    <x v="1"/>
    <x v="1"/>
    <x v="1"/>
    <x v="1"/>
    <x v="1"/>
    <x v="1"/>
    <x v="1"/>
    <x v="1"/>
    <x v="4023"/>
  </r>
  <r>
    <d v="2007-12-07T00:00:00"/>
    <n v="206.25"/>
    <n v="215.2875061"/>
    <n v="21737160"/>
    <x v="1"/>
    <s v="Dec"/>
    <s v="Q4"/>
    <x v="2"/>
    <x v="17"/>
    <s v="Bullish"/>
    <x v="0"/>
    <x v="0"/>
    <x v="1"/>
    <x v="1"/>
    <x v="1"/>
    <x v="1"/>
    <x v="1"/>
    <x v="1"/>
    <x v="1"/>
    <x v="1"/>
    <x v="1"/>
    <x v="4024"/>
  </r>
  <r>
    <d v="2007-12-06T00:00:00"/>
    <n v="201.4125061"/>
    <n v="204.4187469"/>
    <n v="14144400"/>
    <x v="2"/>
    <s v="Dec"/>
    <s v="Q4"/>
    <x v="2"/>
    <x v="17"/>
    <s v="Bullish"/>
    <x v="0"/>
    <x v="0"/>
    <x v="1"/>
    <x v="1"/>
    <x v="1"/>
    <x v="1"/>
    <x v="1"/>
    <x v="1"/>
    <x v="1"/>
    <x v="1"/>
    <x v="1"/>
    <x v="4025"/>
  </r>
  <r>
    <d v="2007-12-05T00:00:00"/>
    <n v="202.4624939"/>
    <n v="200.4375"/>
    <n v="9996752"/>
    <x v="3"/>
    <s v="Dec"/>
    <s v="Q4"/>
    <x v="2"/>
    <x v="17"/>
    <s v="Bearish"/>
    <x v="1"/>
    <x v="1"/>
    <x v="1"/>
    <x v="1"/>
    <x v="1"/>
    <x v="1"/>
    <x v="1"/>
    <x v="1"/>
    <x v="1"/>
    <x v="1"/>
    <x v="1"/>
    <x v="4026"/>
  </r>
  <r>
    <d v="2007-12-04T00:00:00"/>
    <n v="199.8125"/>
    <n v="201.9125061"/>
    <n v="11367656"/>
    <x v="4"/>
    <s v="Dec"/>
    <s v="Q4"/>
    <x v="2"/>
    <x v="17"/>
    <s v="Bullish"/>
    <x v="0"/>
    <x v="0"/>
    <x v="1"/>
    <x v="1"/>
    <x v="1"/>
    <x v="1"/>
    <x v="1"/>
    <x v="1"/>
    <x v="1"/>
    <x v="1"/>
    <x v="1"/>
    <x v="4027"/>
  </r>
  <r>
    <d v="2007-12-03T00:00:00"/>
    <n v="200.3125"/>
    <n v="200.0437469"/>
    <n v="20101040"/>
    <x v="0"/>
    <s v="Dec"/>
    <s v="Q4"/>
    <x v="2"/>
    <x v="17"/>
    <s v="Bearish"/>
    <x v="1"/>
    <x v="1"/>
    <x v="1"/>
    <x v="1"/>
    <x v="1"/>
    <x v="1"/>
    <x v="1"/>
    <x v="1"/>
    <x v="1"/>
    <x v="1"/>
    <x v="1"/>
    <x v="4028"/>
  </r>
  <r>
    <d v="2007-11-30T00:00:00"/>
    <n v="196.75"/>
    <n v="200.3125"/>
    <n v="27369392"/>
    <x v="1"/>
    <s v="Nov"/>
    <s v="Q4"/>
    <x v="2"/>
    <x v="17"/>
    <s v="Bullish"/>
    <x v="0"/>
    <x v="0"/>
    <x v="1"/>
    <x v="1"/>
    <x v="1"/>
    <x v="1"/>
    <x v="1"/>
    <x v="1"/>
    <x v="1"/>
    <x v="1"/>
    <x v="1"/>
    <x v="4029"/>
  </r>
  <r>
    <d v="2007-11-29T00:00:00"/>
    <n v="200.625"/>
    <n v="195.90625"/>
    <n v="24061072"/>
    <x v="2"/>
    <s v="Nov"/>
    <s v="Q4"/>
    <x v="2"/>
    <x v="17"/>
    <s v="Bearish"/>
    <x v="1"/>
    <x v="1"/>
    <x v="1"/>
    <x v="1"/>
    <x v="1"/>
    <x v="1"/>
    <x v="1"/>
    <x v="1"/>
    <x v="1"/>
    <x v="1"/>
    <x v="1"/>
    <x v="4030"/>
  </r>
  <r>
    <d v="2007-11-28T00:00:00"/>
    <n v="198.625"/>
    <n v="196.1625061"/>
    <n v="9458944"/>
    <x v="3"/>
    <s v="Nov"/>
    <s v="Q4"/>
    <x v="2"/>
    <x v="17"/>
    <s v="Bearish"/>
    <x v="1"/>
    <x v="1"/>
    <x v="1"/>
    <x v="1"/>
    <x v="1"/>
    <x v="1"/>
    <x v="1"/>
    <x v="1"/>
    <x v="1"/>
    <x v="1"/>
    <x v="1"/>
    <x v="4031"/>
  </r>
  <r>
    <d v="2007-11-27T00:00:00"/>
    <n v="196.9937439"/>
    <n v="196.7062531"/>
    <n v="11749864"/>
    <x v="4"/>
    <s v="Nov"/>
    <s v="Q4"/>
    <x v="2"/>
    <x v="17"/>
    <s v="Bearish"/>
    <x v="1"/>
    <x v="1"/>
    <x v="1"/>
    <x v="1"/>
    <x v="1"/>
    <x v="1"/>
    <x v="1"/>
    <x v="1"/>
    <x v="1"/>
    <x v="1"/>
    <x v="1"/>
    <x v="4032"/>
  </r>
  <r>
    <d v="2007-11-26T00:00:00"/>
    <n v="195.625"/>
    <n v="196.9937439"/>
    <n v="9515520"/>
    <x v="0"/>
    <s v="Nov"/>
    <s v="Q4"/>
    <x v="2"/>
    <x v="17"/>
    <s v="Bullish"/>
    <x v="0"/>
    <x v="0"/>
    <x v="1"/>
    <x v="1"/>
    <x v="1"/>
    <x v="1"/>
    <x v="1"/>
    <x v="1"/>
    <x v="1"/>
    <x v="1"/>
    <x v="1"/>
    <x v="4033"/>
  </r>
  <r>
    <d v="2007-11-23T00:00:00"/>
    <n v="193.75"/>
    <n v="194.6875"/>
    <n v="16680696"/>
    <x v="1"/>
    <s v="Nov"/>
    <s v="Q4"/>
    <x v="2"/>
    <x v="17"/>
    <s v="Bullish"/>
    <x v="0"/>
    <x v="0"/>
    <x v="1"/>
    <x v="1"/>
    <x v="1"/>
    <x v="1"/>
    <x v="1"/>
    <x v="1"/>
    <x v="1"/>
    <x v="1"/>
    <x v="1"/>
    <x v="4034"/>
  </r>
  <r>
    <d v="2007-11-22T00:00:00"/>
    <n v="193.7437439"/>
    <n v="191.4499969"/>
    <n v="12576744"/>
    <x v="2"/>
    <s v="Nov"/>
    <s v="Q4"/>
    <x v="2"/>
    <x v="17"/>
    <s v="Bearish"/>
    <x v="1"/>
    <x v="1"/>
    <x v="1"/>
    <x v="1"/>
    <x v="1"/>
    <x v="1"/>
    <x v="1"/>
    <x v="1"/>
    <x v="1"/>
    <x v="1"/>
    <x v="1"/>
    <x v="4035"/>
  </r>
  <r>
    <d v="2007-11-21T00:00:00"/>
    <n v="193.125"/>
    <n v="193.3874969"/>
    <n v="16523872"/>
    <x v="3"/>
    <s v="Nov"/>
    <s v="Q4"/>
    <x v="2"/>
    <x v="17"/>
    <s v="Bullish"/>
    <x v="1"/>
    <x v="1"/>
    <x v="1"/>
    <x v="1"/>
    <x v="1"/>
    <x v="1"/>
    <x v="1"/>
    <x v="1"/>
    <x v="1"/>
    <x v="1"/>
    <x v="1"/>
    <x v="4036"/>
  </r>
  <r>
    <d v="2007-11-20T00:00:00"/>
    <n v="200.875"/>
    <n v="195.7124939"/>
    <n v="22736872"/>
    <x v="4"/>
    <s v="Nov"/>
    <s v="Q4"/>
    <x v="2"/>
    <x v="17"/>
    <s v="Bearish"/>
    <x v="1"/>
    <x v="1"/>
    <x v="1"/>
    <x v="1"/>
    <x v="1"/>
    <x v="1"/>
    <x v="1"/>
    <x v="1"/>
    <x v="1"/>
    <x v="1"/>
    <x v="1"/>
    <x v="4037"/>
  </r>
  <r>
    <d v="2007-11-19T00:00:00"/>
    <n v="206.25"/>
    <n v="202.4937439"/>
    <n v="14441160"/>
    <x v="0"/>
    <s v="Nov"/>
    <s v="Q4"/>
    <x v="2"/>
    <x v="17"/>
    <s v="Bearish"/>
    <x v="1"/>
    <x v="1"/>
    <x v="1"/>
    <x v="1"/>
    <x v="1"/>
    <x v="1"/>
    <x v="1"/>
    <x v="1"/>
    <x v="1"/>
    <x v="1"/>
    <x v="1"/>
    <x v="4038"/>
  </r>
  <r>
    <d v="2007-11-16T00:00:00"/>
    <n v="205.9125061"/>
    <n v="203.125"/>
    <n v="9711528"/>
    <x v="1"/>
    <s v="Nov"/>
    <s v="Q4"/>
    <x v="2"/>
    <x v="17"/>
    <s v="Bearish"/>
    <x v="1"/>
    <x v="1"/>
    <x v="1"/>
    <x v="1"/>
    <x v="1"/>
    <x v="1"/>
    <x v="1"/>
    <x v="1"/>
    <x v="1"/>
    <x v="1"/>
    <x v="1"/>
    <x v="4039"/>
  </r>
  <r>
    <d v="2007-11-15T00:00:00"/>
    <n v="212.5"/>
    <n v="205.9125061"/>
    <n v="13053800"/>
    <x v="2"/>
    <s v="Nov"/>
    <s v="Q4"/>
    <x v="2"/>
    <x v="17"/>
    <s v="Bearish"/>
    <x v="1"/>
    <x v="1"/>
    <x v="1"/>
    <x v="1"/>
    <x v="1"/>
    <x v="1"/>
    <x v="1"/>
    <x v="1"/>
    <x v="1"/>
    <x v="1"/>
    <x v="1"/>
    <x v="4040"/>
  </r>
  <r>
    <d v="2007-11-14T00:00:00"/>
    <n v="210"/>
    <n v="213.4937439"/>
    <n v="16262008"/>
    <x v="3"/>
    <s v="Nov"/>
    <s v="Q4"/>
    <x v="2"/>
    <x v="17"/>
    <s v="Bullish"/>
    <x v="0"/>
    <x v="0"/>
    <x v="1"/>
    <x v="1"/>
    <x v="1"/>
    <x v="1"/>
    <x v="1"/>
    <x v="1"/>
    <x v="1"/>
    <x v="1"/>
    <x v="1"/>
    <x v="4041"/>
  </r>
  <r>
    <d v="2007-11-13T00:00:00"/>
    <n v="203.125"/>
    <n v="203.3937531"/>
    <n v="23517112"/>
    <x v="4"/>
    <s v="Nov"/>
    <s v="Q4"/>
    <x v="2"/>
    <x v="17"/>
    <s v="Bullish"/>
    <x v="1"/>
    <x v="1"/>
    <x v="1"/>
    <x v="1"/>
    <x v="1"/>
    <x v="1"/>
    <x v="1"/>
    <x v="1"/>
    <x v="1"/>
    <x v="1"/>
    <x v="1"/>
    <x v="4042"/>
  </r>
  <r>
    <d v="2007-11-12T00:00:00"/>
    <n v="209.375"/>
    <n v="205.2312469"/>
    <n v="25324832"/>
    <x v="0"/>
    <s v="Nov"/>
    <s v="Q4"/>
    <x v="2"/>
    <x v="17"/>
    <s v="Bearish"/>
    <x v="1"/>
    <x v="1"/>
    <x v="1"/>
    <x v="1"/>
    <x v="1"/>
    <x v="1"/>
    <x v="1"/>
    <x v="1"/>
    <x v="1"/>
    <x v="1"/>
    <x v="1"/>
    <x v="4043"/>
  </r>
  <r>
    <d v="2007-11-08T00:00:00"/>
    <n v="214.8374939"/>
    <n v="214.5437469"/>
    <n v="15705240"/>
    <x v="2"/>
    <s v="Nov"/>
    <s v="Q4"/>
    <x v="2"/>
    <x v="17"/>
    <s v="Bearish"/>
    <x v="1"/>
    <x v="1"/>
    <x v="1"/>
    <x v="1"/>
    <x v="1"/>
    <x v="1"/>
    <x v="1"/>
    <x v="1"/>
    <x v="1"/>
    <x v="1"/>
    <x v="1"/>
    <x v="4044"/>
  </r>
  <r>
    <d v="2007-11-07T00:00:00"/>
    <n v="231.4187469"/>
    <n v="218.2375031"/>
    <n v="23151400"/>
    <x v="3"/>
    <s v="Nov"/>
    <s v="Q4"/>
    <x v="2"/>
    <x v="17"/>
    <s v="Bearish"/>
    <x v="1"/>
    <x v="1"/>
    <x v="1"/>
    <x v="1"/>
    <x v="1"/>
    <x v="1"/>
    <x v="1"/>
    <x v="1"/>
    <x v="1"/>
    <x v="1"/>
    <x v="1"/>
    <x v="4045"/>
  </r>
  <r>
    <d v="2007-11-06T00:00:00"/>
    <n v="231.25"/>
    <n v="231.46875"/>
    <n v="4517832"/>
    <x v="4"/>
    <s v="Nov"/>
    <s v="Q4"/>
    <x v="2"/>
    <x v="17"/>
    <s v="Bullish"/>
    <x v="1"/>
    <x v="1"/>
    <x v="1"/>
    <x v="1"/>
    <x v="1"/>
    <x v="1"/>
    <x v="1"/>
    <x v="1"/>
    <x v="1"/>
    <x v="1"/>
    <x v="1"/>
    <x v="4046"/>
  </r>
  <r>
    <d v="2007-11-05T00:00:00"/>
    <n v="237.5"/>
    <n v="231.75"/>
    <n v="6211480"/>
    <x v="0"/>
    <s v="Nov"/>
    <s v="Q4"/>
    <x v="2"/>
    <x v="17"/>
    <s v="Bearish"/>
    <x v="1"/>
    <x v="1"/>
    <x v="1"/>
    <x v="1"/>
    <x v="1"/>
    <x v="1"/>
    <x v="1"/>
    <x v="1"/>
    <x v="1"/>
    <x v="1"/>
    <x v="1"/>
    <x v="4047"/>
  </r>
  <r>
    <d v="2007-11-02T00:00:00"/>
    <n v="231.25"/>
    <n v="239.6437531"/>
    <n v="10208808"/>
    <x v="1"/>
    <s v="Nov"/>
    <s v="Q4"/>
    <x v="2"/>
    <x v="17"/>
    <s v="Bullish"/>
    <x v="0"/>
    <x v="0"/>
    <x v="1"/>
    <x v="1"/>
    <x v="1"/>
    <x v="1"/>
    <x v="1"/>
    <x v="1"/>
    <x v="1"/>
    <x v="1"/>
    <x v="1"/>
    <x v="4048"/>
  </r>
  <r>
    <d v="2007-11-01T00:00:00"/>
    <n v="233.9562531"/>
    <n v="234.2437439"/>
    <n v="9522528"/>
    <x v="2"/>
    <s v="Nov"/>
    <s v="Q4"/>
    <x v="2"/>
    <x v="17"/>
    <s v="Bullish"/>
    <x v="0"/>
    <x v="0"/>
    <x v="1"/>
    <x v="1"/>
    <x v="1"/>
    <x v="1"/>
    <x v="1"/>
    <x v="1"/>
    <x v="1"/>
    <x v="1"/>
    <x v="1"/>
    <x v="4049"/>
  </r>
  <r>
    <d v="2007-10-31T00:00:00"/>
    <n v="233.6875"/>
    <n v="229.6812439"/>
    <n v="10025528"/>
    <x v="3"/>
    <s v="Oct"/>
    <s v="Q4"/>
    <x v="2"/>
    <x v="17"/>
    <s v="Bearish"/>
    <x v="1"/>
    <x v="1"/>
    <x v="1"/>
    <x v="1"/>
    <x v="1"/>
    <x v="1"/>
    <x v="1"/>
    <x v="1"/>
    <x v="1"/>
    <x v="1"/>
    <x v="1"/>
    <x v="4050"/>
  </r>
  <r>
    <d v="2007-10-30T00:00:00"/>
    <n v="233.75"/>
    <n v="231.7749939"/>
    <n v="5996440"/>
    <x v="4"/>
    <s v="Oct"/>
    <s v="Q4"/>
    <x v="2"/>
    <x v="17"/>
    <s v="Bearish"/>
    <x v="1"/>
    <x v="1"/>
    <x v="1"/>
    <x v="1"/>
    <x v="1"/>
    <x v="1"/>
    <x v="1"/>
    <x v="1"/>
    <x v="1"/>
    <x v="1"/>
    <x v="1"/>
    <x v="4051"/>
  </r>
  <r>
    <d v="2007-10-29T00:00:00"/>
    <n v="237.5"/>
    <n v="232.5749969"/>
    <n v="5328480"/>
    <x v="0"/>
    <s v="Oct"/>
    <s v="Q4"/>
    <x v="2"/>
    <x v="17"/>
    <s v="Bearish"/>
    <x v="0"/>
    <x v="0"/>
    <x v="1"/>
    <x v="1"/>
    <x v="1"/>
    <x v="1"/>
    <x v="1"/>
    <x v="1"/>
    <x v="1"/>
    <x v="1"/>
    <x v="1"/>
    <x v="4052"/>
  </r>
  <r>
    <d v="2007-10-26T00:00:00"/>
    <n v="229.375"/>
    <n v="231.03125"/>
    <n v="8279104"/>
    <x v="1"/>
    <s v="Oct"/>
    <s v="Q4"/>
    <x v="2"/>
    <x v="17"/>
    <s v="Bullish"/>
    <x v="0"/>
    <x v="0"/>
    <x v="1"/>
    <x v="1"/>
    <x v="1"/>
    <x v="1"/>
    <x v="1"/>
    <x v="1"/>
    <x v="1"/>
    <x v="1"/>
    <x v="1"/>
    <x v="4053"/>
  </r>
  <r>
    <d v="2007-10-25T00:00:00"/>
    <n v="231.375"/>
    <n v="229.6312561"/>
    <n v="12955840"/>
    <x v="2"/>
    <s v="Oct"/>
    <s v="Q4"/>
    <x v="2"/>
    <x v="17"/>
    <s v="Bearish"/>
    <x v="1"/>
    <x v="1"/>
    <x v="1"/>
    <x v="1"/>
    <x v="1"/>
    <x v="1"/>
    <x v="1"/>
    <x v="1"/>
    <x v="1"/>
    <x v="1"/>
    <x v="1"/>
    <x v="4054"/>
  </r>
  <r>
    <d v="2007-10-24T00:00:00"/>
    <n v="237.625"/>
    <n v="230.5625"/>
    <n v="11446248"/>
    <x v="3"/>
    <s v="Oct"/>
    <s v="Q4"/>
    <x v="2"/>
    <x v="17"/>
    <s v="Bearish"/>
    <x v="1"/>
    <x v="1"/>
    <x v="1"/>
    <x v="1"/>
    <x v="1"/>
    <x v="1"/>
    <x v="1"/>
    <x v="1"/>
    <x v="1"/>
    <x v="1"/>
    <x v="1"/>
    <x v="4055"/>
  </r>
  <r>
    <d v="2007-10-23T00:00:00"/>
    <n v="237.5"/>
    <n v="235.4312439"/>
    <n v="12346344"/>
    <x v="4"/>
    <s v="Oct"/>
    <s v="Q4"/>
    <x v="2"/>
    <x v="17"/>
    <s v="Bearish"/>
    <x v="1"/>
    <x v="1"/>
    <x v="1"/>
    <x v="1"/>
    <x v="1"/>
    <x v="1"/>
    <x v="1"/>
    <x v="1"/>
    <x v="1"/>
    <x v="1"/>
    <x v="1"/>
    <x v="4056"/>
  </r>
  <r>
    <d v="2007-10-22T00:00:00"/>
    <n v="232.25"/>
    <n v="235.84375"/>
    <n v="10683432"/>
    <x v="0"/>
    <s v="Oct"/>
    <s v="Q4"/>
    <x v="2"/>
    <x v="17"/>
    <s v="Bullish"/>
    <x v="1"/>
    <x v="1"/>
    <x v="1"/>
    <x v="1"/>
    <x v="1"/>
    <x v="1"/>
    <x v="1"/>
    <x v="1"/>
    <x v="1"/>
    <x v="1"/>
    <x v="1"/>
    <x v="4057"/>
  </r>
  <r>
    <d v="2007-10-19T00:00:00"/>
    <n v="237.5"/>
    <n v="238.7062531"/>
    <n v="11118784"/>
    <x v="1"/>
    <s v="Oct"/>
    <s v="Q4"/>
    <x v="2"/>
    <x v="17"/>
    <s v="Bullish"/>
    <x v="0"/>
    <x v="0"/>
    <x v="1"/>
    <x v="1"/>
    <x v="1"/>
    <x v="1"/>
    <x v="1"/>
    <x v="1"/>
    <x v="1"/>
    <x v="1"/>
    <x v="1"/>
    <x v="4058"/>
  </r>
  <r>
    <d v="2007-10-18T00:00:00"/>
    <n v="237.5"/>
    <n v="236.25"/>
    <n v="18871056"/>
    <x v="2"/>
    <s v="Oct"/>
    <s v="Q4"/>
    <x v="2"/>
    <x v="17"/>
    <s v="Bearish"/>
    <x v="1"/>
    <x v="1"/>
    <x v="1"/>
    <x v="1"/>
    <x v="1"/>
    <x v="1"/>
    <x v="1"/>
    <x v="1"/>
    <x v="1"/>
    <x v="1"/>
    <x v="1"/>
    <x v="4059"/>
  </r>
  <r>
    <d v="2007-10-17T00:00:00"/>
    <n v="225"/>
    <n v="236.2875061"/>
    <n v="16105088"/>
    <x v="3"/>
    <s v="Oct"/>
    <s v="Q4"/>
    <x v="2"/>
    <x v="17"/>
    <s v="Bullish"/>
    <x v="0"/>
    <x v="0"/>
    <x v="1"/>
    <x v="1"/>
    <x v="1"/>
    <x v="1"/>
    <x v="1"/>
    <x v="1"/>
    <x v="1"/>
    <x v="1"/>
    <x v="1"/>
    <x v="4060"/>
  </r>
  <r>
    <d v="2007-10-16T00:00:00"/>
    <n v="232.6625061"/>
    <n v="233.2937469"/>
    <n v="20676272"/>
    <x v="4"/>
    <s v="Oct"/>
    <s v="Q4"/>
    <x v="2"/>
    <x v="17"/>
    <s v="Bullish"/>
    <x v="1"/>
    <x v="1"/>
    <x v="1"/>
    <x v="1"/>
    <x v="1"/>
    <x v="1"/>
    <x v="1"/>
    <x v="1"/>
    <x v="1"/>
    <x v="1"/>
    <x v="1"/>
    <x v="4061"/>
  </r>
  <r>
    <d v="2007-10-15T00:00:00"/>
    <n v="245.9750061"/>
    <n v="240.9750061"/>
    <n v="14805752"/>
    <x v="0"/>
    <s v="Oct"/>
    <s v="Q4"/>
    <x v="2"/>
    <x v="17"/>
    <s v="Bearish"/>
    <x v="1"/>
    <x v="1"/>
    <x v="1"/>
    <x v="1"/>
    <x v="1"/>
    <x v="1"/>
    <x v="1"/>
    <x v="1"/>
    <x v="1"/>
    <x v="1"/>
    <x v="1"/>
    <x v="4062"/>
  </r>
  <r>
    <d v="2007-10-12T00:00:00"/>
    <n v="245.625"/>
    <n v="241.2124939"/>
    <n v="20546200"/>
    <x v="1"/>
    <s v="Oct"/>
    <s v="Q4"/>
    <x v="2"/>
    <x v="17"/>
    <s v="Bearish"/>
    <x v="1"/>
    <x v="1"/>
    <x v="1"/>
    <x v="1"/>
    <x v="1"/>
    <x v="1"/>
    <x v="1"/>
    <x v="1"/>
    <x v="1"/>
    <x v="1"/>
    <x v="1"/>
    <x v="4063"/>
  </r>
  <r>
    <d v="2007-10-11T00:00:00"/>
    <n v="262.5"/>
    <n v="247.1062469"/>
    <n v="35483448"/>
    <x v="2"/>
    <s v="Oct"/>
    <s v="Q4"/>
    <x v="2"/>
    <x v="17"/>
    <s v="Bearish"/>
    <x v="1"/>
    <x v="1"/>
    <x v="1"/>
    <x v="1"/>
    <x v="1"/>
    <x v="1"/>
    <x v="1"/>
    <x v="1"/>
    <x v="1"/>
    <x v="1"/>
    <x v="1"/>
    <x v="4064"/>
  </r>
  <r>
    <d v="2007-10-10T00:00:00"/>
    <n v="261.8312378"/>
    <n v="265.63125609999997"/>
    <n v="22305808"/>
    <x v="3"/>
    <s v="Oct"/>
    <s v="Q4"/>
    <x v="2"/>
    <x v="17"/>
    <s v="Bullish"/>
    <x v="0"/>
    <x v="0"/>
    <x v="1"/>
    <x v="1"/>
    <x v="1"/>
    <x v="1"/>
    <x v="1"/>
    <x v="1"/>
    <x v="1"/>
    <x v="1"/>
    <x v="1"/>
    <x v="4065"/>
  </r>
  <r>
    <d v="2007-10-09T00:00:00"/>
    <n v="248.125"/>
    <n v="255.9250031"/>
    <n v="13053992"/>
    <x v="4"/>
    <s v="Oct"/>
    <s v="Q4"/>
    <x v="2"/>
    <x v="17"/>
    <s v="Bullish"/>
    <x v="0"/>
    <x v="0"/>
    <x v="1"/>
    <x v="1"/>
    <x v="1"/>
    <x v="1"/>
    <x v="1"/>
    <x v="1"/>
    <x v="1"/>
    <x v="1"/>
    <x v="1"/>
    <x v="4066"/>
  </r>
  <r>
    <d v="2007-10-08T00:00:00"/>
    <n v="250"/>
    <n v="250.4562531"/>
    <n v="8695752"/>
    <x v="0"/>
    <s v="Oct"/>
    <s v="Q4"/>
    <x v="2"/>
    <x v="17"/>
    <s v="Bullish"/>
    <x v="0"/>
    <x v="0"/>
    <x v="1"/>
    <x v="1"/>
    <x v="1"/>
    <x v="1"/>
    <x v="1"/>
    <x v="1"/>
    <x v="1"/>
    <x v="1"/>
    <x v="1"/>
    <x v="4067"/>
  </r>
  <r>
    <d v="2007-10-05T00:00:00"/>
    <n v="250"/>
    <n v="247.8625031"/>
    <n v="8433464"/>
    <x v="1"/>
    <s v="Oct"/>
    <s v="Q4"/>
    <x v="2"/>
    <x v="17"/>
    <s v="Bearish"/>
    <x v="1"/>
    <x v="1"/>
    <x v="1"/>
    <x v="1"/>
    <x v="1"/>
    <x v="1"/>
    <x v="1"/>
    <x v="1"/>
    <x v="1"/>
    <x v="1"/>
    <x v="1"/>
    <x v="4068"/>
  </r>
  <r>
    <d v="2007-10-04T00:00:00"/>
    <n v="251.25"/>
    <n v="249.8625031"/>
    <n v="14354928"/>
    <x v="2"/>
    <s v="Oct"/>
    <s v="Q4"/>
    <x v="2"/>
    <x v="17"/>
    <s v="Bearish"/>
    <x v="1"/>
    <x v="1"/>
    <x v="1"/>
    <x v="1"/>
    <x v="1"/>
    <x v="1"/>
    <x v="1"/>
    <x v="1"/>
    <x v="1"/>
    <x v="1"/>
    <x v="1"/>
    <x v="4069"/>
  </r>
  <r>
    <d v="2007-10-03T00:00:00"/>
    <n v="240"/>
    <n v="250.1937561"/>
    <n v="26572224"/>
    <x v="3"/>
    <s v="Oct"/>
    <s v="Q4"/>
    <x v="2"/>
    <x v="17"/>
    <s v="Bullish"/>
    <x v="0"/>
    <x v="0"/>
    <x v="1"/>
    <x v="1"/>
    <x v="1"/>
    <x v="1"/>
    <x v="1"/>
    <x v="1"/>
    <x v="1"/>
    <x v="1"/>
    <x v="1"/>
    <x v="4070"/>
  </r>
  <r>
    <d v="2007-10-01T00:00:00"/>
    <n v="236.875"/>
    <n v="238.1687469"/>
    <n v="12118896"/>
    <x v="0"/>
    <s v="Oct"/>
    <s v="Q4"/>
    <x v="2"/>
    <x v="17"/>
    <s v="Bullish"/>
    <x v="0"/>
    <x v="0"/>
    <x v="1"/>
    <x v="1"/>
    <x v="1"/>
    <x v="1"/>
    <x v="1"/>
    <x v="1"/>
    <x v="1"/>
    <x v="1"/>
    <x v="1"/>
    <x v="4071"/>
  </r>
  <r>
    <d v="2007-09-28T00:00:00"/>
    <n v="240.625"/>
    <n v="236.59375"/>
    <n v="16135888"/>
    <x v="1"/>
    <s v="Sep"/>
    <s v="Q3"/>
    <x v="3"/>
    <x v="17"/>
    <s v="Bearish"/>
    <x v="1"/>
    <x v="1"/>
    <x v="1"/>
    <x v="1"/>
    <x v="1"/>
    <x v="1"/>
    <x v="1"/>
    <x v="1"/>
    <x v="1"/>
    <x v="1"/>
    <x v="1"/>
    <x v="4072"/>
  </r>
  <r>
    <d v="2007-09-27T00:00:00"/>
    <n v="234.0124969"/>
    <n v="239.4812469"/>
    <n v="30952096"/>
    <x v="2"/>
    <s v="Sep"/>
    <s v="Q3"/>
    <x v="3"/>
    <x v="17"/>
    <s v="Bullish"/>
    <x v="0"/>
    <x v="0"/>
    <x v="1"/>
    <x v="1"/>
    <x v="1"/>
    <x v="1"/>
    <x v="1"/>
    <x v="1"/>
    <x v="1"/>
    <x v="1"/>
    <x v="1"/>
    <x v="4073"/>
  </r>
  <r>
    <d v="2007-09-26T00:00:00"/>
    <n v="222.5"/>
    <n v="228.1437531"/>
    <n v="13126264"/>
    <x v="3"/>
    <s v="Sep"/>
    <s v="Q3"/>
    <x v="3"/>
    <x v="17"/>
    <s v="Bullish"/>
    <x v="0"/>
    <x v="0"/>
    <x v="1"/>
    <x v="1"/>
    <x v="1"/>
    <x v="1"/>
    <x v="1"/>
    <x v="1"/>
    <x v="1"/>
    <x v="1"/>
    <x v="1"/>
    <x v="4074"/>
  </r>
  <r>
    <d v="2007-09-25T00:00:00"/>
    <n v="223.125"/>
    <n v="221.4187469"/>
    <n v="17385008"/>
    <x v="4"/>
    <s v="Sep"/>
    <s v="Q3"/>
    <x v="3"/>
    <x v="17"/>
    <s v="Bearish"/>
    <x v="0"/>
    <x v="0"/>
    <x v="1"/>
    <x v="1"/>
    <x v="1"/>
    <x v="1"/>
    <x v="1"/>
    <x v="1"/>
    <x v="1"/>
    <x v="1"/>
    <x v="1"/>
    <x v="4075"/>
  </r>
  <r>
    <d v="2007-09-24T00:00:00"/>
    <n v="228.5"/>
    <n v="220.3812561"/>
    <n v="17386784"/>
    <x v="0"/>
    <s v="Sep"/>
    <s v="Q3"/>
    <x v="3"/>
    <x v="17"/>
    <s v="Bearish"/>
    <x v="1"/>
    <x v="1"/>
    <x v="1"/>
    <x v="1"/>
    <x v="1"/>
    <x v="1"/>
    <x v="1"/>
    <x v="1"/>
    <x v="1"/>
    <x v="1"/>
    <x v="1"/>
    <x v="4076"/>
  </r>
  <r>
    <d v="2007-09-21T00:00:00"/>
    <n v="223.75"/>
    <n v="228.2375031"/>
    <n v="15328600"/>
    <x v="1"/>
    <s v="Sep"/>
    <s v="Q3"/>
    <x v="3"/>
    <x v="17"/>
    <s v="Bullish"/>
    <x v="0"/>
    <x v="0"/>
    <x v="1"/>
    <x v="1"/>
    <x v="1"/>
    <x v="1"/>
    <x v="1"/>
    <x v="1"/>
    <x v="1"/>
    <x v="1"/>
    <x v="1"/>
    <x v="4077"/>
  </r>
  <r>
    <d v="2007-09-20T00:00:00"/>
    <n v="230"/>
    <n v="225.0500031"/>
    <n v="10340064"/>
    <x v="2"/>
    <s v="Sep"/>
    <s v="Q3"/>
    <x v="3"/>
    <x v="17"/>
    <s v="Bearish"/>
    <x v="1"/>
    <x v="1"/>
    <x v="1"/>
    <x v="1"/>
    <x v="1"/>
    <x v="1"/>
    <x v="1"/>
    <x v="1"/>
    <x v="1"/>
    <x v="1"/>
    <x v="1"/>
    <x v="4078"/>
  </r>
  <r>
    <d v="2007-09-19T00:00:00"/>
    <n v="230"/>
    <n v="231.4499969"/>
    <n v="17208904"/>
    <x v="3"/>
    <s v="Sep"/>
    <s v="Q3"/>
    <x v="3"/>
    <x v="17"/>
    <s v="Bullish"/>
    <x v="0"/>
    <x v="0"/>
    <x v="1"/>
    <x v="1"/>
    <x v="1"/>
    <x v="1"/>
    <x v="1"/>
    <x v="1"/>
    <x v="1"/>
    <x v="1"/>
    <x v="1"/>
    <x v="4079"/>
  </r>
  <r>
    <d v="2007-09-18T00:00:00"/>
    <n v="225"/>
    <n v="225.5687561"/>
    <n v="13408016"/>
    <x v="4"/>
    <s v="Sep"/>
    <s v="Q3"/>
    <x v="3"/>
    <x v="17"/>
    <s v="Bullish"/>
    <x v="1"/>
    <x v="1"/>
    <x v="1"/>
    <x v="1"/>
    <x v="1"/>
    <x v="1"/>
    <x v="1"/>
    <x v="1"/>
    <x v="1"/>
    <x v="1"/>
    <x v="1"/>
    <x v="4080"/>
  </r>
  <r>
    <d v="2007-09-17T00:00:00"/>
    <n v="231.75"/>
    <n v="225.6000061"/>
    <n v="11030912"/>
    <x v="0"/>
    <s v="Sep"/>
    <s v="Q3"/>
    <x v="3"/>
    <x v="17"/>
    <s v="Bearish"/>
    <x v="1"/>
    <x v="1"/>
    <x v="1"/>
    <x v="1"/>
    <x v="1"/>
    <x v="1"/>
    <x v="1"/>
    <x v="1"/>
    <x v="1"/>
    <x v="1"/>
    <x v="1"/>
    <x v="4081"/>
  </r>
  <r>
    <d v="2007-09-14T00:00:00"/>
    <n v="230"/>
    <n v="229.6374969"/>
    <n v="9550288"/>
    <x v="1"/>
    <s v="Sep"/>
    <s v="Q3"/>
    <x v="3"/>
    <x v="17"/>
    <s v="Bearish"/>
    <x v="0"/>
    <x v="0"/>
    <x v="1"/>
    <x v="1"/>
    <x v="1"/>
    <x v="1"/>
    <x v="1"/>
    <x v="1"/>
    <x v="1"/>
    <x v="1"/>
    <x v="1"/>
    <x v="4082"/>
  </r>
  <r>
    <d v="2007-09-13T00:00:00"/>
    <n v="228.125"/>
    <n v="229.28125"/>
    <n v="9630800"/>
    <x v="2"/>
    <s v="Sep"/>
    <s v="Q3"/>
    <x v="3"/>
    <x v="17"/>
    <s v="Bullish"/>
    <x v="0"/>
    <x v="0"/>
    <x v="1"/>
    <x v="1"/>
    <x v="1"/>
    <x v="1"/>
    <x v="1"/>
    <x v="1"/>
    <x v="1"/>
    <x v="1"/>
    <x v="1"/>
    <x v="4083"/>
  </r>
  <r>
    <d v="2007-09-12T00:00:00"/>
    <n v="228.125"/>
    <n v="227.7312469"/>
    <n v="7977880"/>
    <x v="3"/>
    <s v="Sep"/>
    <s v="Q3"/>
    <x v="3"/>
    <x v="17"/>
    <s v="Bearish"/>
    <x v="1"/>
    <x v="1"/>
    <x v="1"/>
    <x v="1"/>
    <x v="1"/>
    <x v="1"/>
    <x v="1"/>
    <x v="1"/>
    <x v="1"/>
    <x v="1"/>
    <x v="1"/>
    <x v="4084"/>
  </r>
  <r>
    <d v="2007-09-11T00:00:00"/>
    <n v="235.75"/>
    <n v="227.8500061"/>
    <n v="7806928"/>
    <x v="4"/>
    <s v="Sep"/>
    <s v="Q3"/>
    <x v="3"/>
    <x v="17"/>
    <s v="Bearish"/>
    <x v="1"/>
    <x v="1"/>
    <x v="1"/>
    <x v="1"/>
    <x v="1"/>
    <x v="1"/>
    <x v="1"/>
    <x v="1"/>
    <x v="1"/>
    <x v="1"/>
    <x v="1"/>
    <x v="4085"/>
  </r>
  <r>
    <d v="2007-09-10T00:00:00"/>
    <n v="236.5625"/>
    <n v="233.9375"/>
    <n v="5928440"/>
    <x v="0"/>
    <s v="Sep"/>
    <s v="Q3"/>
    <x v="3"/>
    <x v="17"/>
    <s v="Bearish"/>
    <x v="1"/>
    <x v="1"/>
    <x v="1"/>
    <x v="1"/>
    <x v="1"/>
    <x v="1"/>
    <x v="1"/>
    <x v="1"/>
    <x v="1"/>
    <x v="1"/>
    <x v="1"/>
    <x v="4086"/>
  </r>
  <r>
    <d v="2007-09-07T00:00:00"/>
    <n v="238.875"/>
    <n v="238.5625"/>
    <n v="5357776"/>
    <x v="1"/>
    <s v="Sep"/>
    <s v="Q3"/>
    <x v="3"/>
    <x v="17"/>
    <s v="Bearish"/>
    <x v="0"/>
    <x v="0"/>
    <x v="1"/>
    <x v="1"/>
    <x v="1"/>
    <x v="1"/>
    <x v="1"/>
    <x v="1"/>
    <x v="1"/>
    <x v="1"/>
    <x v="1"/>
    <x v="4087"/>
  </r>
  <r>
    <d v="2007-09-06T00:00:00"/>
    <n v="234.5"/>
    <n v="237.9750061"/>
    <n v="3881216"/>
    <x v="2"/>
    <s v="Sep"/>
    <s v="Q3"/>
    <x v="3"/>
    <x v="17"/>
    <s v="Bullish"/>
    <x v="0"/>
    <x v="0"/>
    <x v="1"/>
    <x v="1"/>
    <x v="1"/>
    <x v="1"/>
    <x v="1"/>
    <x v="1"/>
    <x v="1"/>
    <x v="1"/>
    <x v="1"/>
    <x v="4088"/>
  </r>
  <r>
    <d v="2007-09-05T00:00:00"/>
    <n v="235.5"/>
    <n v="236.8812561"/>
    <n v="8701272"/>
    <x v="3"/>
    <s v="Sep"/>
    <s v="Q3"/>
    <x v="3"/>
    <x v="17"/>
    <s v="Bullish"/>
    <x v="0"/>
    <x v="0"/>
    <x v="1"/>
    <x v="1"/>
    <x v="1"/>
    <x v="1"/>
    <x v="1"/>
    <x v="1"/>
    <x v="1"/>
    <x v="1"/>
    <x v="1"/>
    <x v="4089"/>
  </r>
  <r>
    <d v="2007-09-04T00:00:00"/>
    <n v="240.3374939"/>
    <n v="236.2124939"/>
    <n v="5593768"/>
    <x v="4"/>
    <s v="Sep"/>
    <s v="Q3"/>
    <x v="3"/>
    <x v="17"/>
    <s v="Bearish"/>
    <x v="0"/>
    <x v="0"/>
    <x v="1"/>
    <x v="1"/>
    <x v="1"/>
    <x v="1"/>
    <x v="1"/>
    <x v="1"/>
    <x v="1"/>
    <x v="1"/>
    <x v="1"/>
    <x v="4090"/>
  </r>
  <r>
    <d v="2007-09-03T00:00:00"/>
    <n v="233.125"/>
    <n v="232.5812531"/>
    <n v="4769872"/>
    <x v="0"/>
    <s v="Sep"/>
    <s v="Q3"/>
    <x v="3"/>
    <x v="17"/>
    <s v="Bearish"/>
    <x v="0"/>
    <x v="0"/>
    <x v="1"/>
    <x v="1"/>
    <x v="1"/>
    <x v="1"/>
    <x v="1"/>
    <x v="1"/>
    <x v="1"/>
    <x v="1"/>
    <x v="1"/>
    <x v="4091"/>
  </r>
  <r>
    <d v="2007-08-31T00:00:00"/>
    <n v="235.625"/>
    <n v="231.8187561"/>
    <n v="7885336"/>
    <x v="1"/>
    <s v="Aug"/>
    <s v="Q3"/>
    <x v="3"/>
    <x v="17"/>
    <s v="Bearish"/>
    <x v="1"/>
    <x v="1"/>
    <x v="1"/>
    <x v="1"/>
    <x v="1"/>
    <x v="1"/>
    <x v="1"/>
    <x v="1"/>
    <x v="1"/>
    <x v="1"/>
    <x v="1"/>
    <x v="4092"/>
  </r>
  <r>
    <d v="2007-08-30T00:00:00"/>
    <n v="231.25"/>
    <n v="233.1499939"/>
    <n v="8973008"/>
    <x v="2"/>
    <s v="Aug"/>
    <s v="Q3"/>
    <x v="3"/>
    <x v="17"/>
    <s v="Bullish"/>
    <x v="0"/>
    <x v="0"/>
    <x v="1"/>
    <x v="1"/>
    <x v="1"/>
    <x v="1"/>
    <x v="1"/>
    <x v="1"/>
    <x v="1"/>
    <x v="1"/>
    <x v="1"/>
    <x v="4093"/>
  </r>
  <r>
    <d v="2007-08-29T00:00:00"/>
    <n v="230.125"/>
    <n v="229.65625"/>
    <n v="11615696"/>
    <x v="3"/>
    <s v="Aug"/>
    <s v="Q3"/>
    <x v="3"/>
    <x v="17"/>
    <s v="Bearish"/>
    <x v="1"/>
    <x v="1"/>
    <x v="1"/>
    <x v="1"/>
    <x v="1"/>
    <x v="1"/>
    <x v="1"/>
    <x v="1"/>
    <x v="1"/>
    <x v="1"/>
    <x v="1"/>
    <x v="4094"/>
  </r>
  <r>
    <d v="2007-08-28T00:00:00"/>
    <n v="228.75"/>
    <n v="235.03125"/>
    <n v="10137472"/>
    <x v="4"/>
    <s v="Aug"/>
    <s v="Q3"/>
    <x v="3"/>
    <x v="17"/>
    <s v="Bullish"/>
    <x v="0"/>
    <x v="0"/>
    <x v="1"/>
    <x v="1"/>
    <x v="1"/>
    <x v="1"/>
    <x v="1"/>
    <x v="1"/>
    <x v="1"/>
    <x v="1"/>
    <x v="1"/>
    <x v="4095"/>
  </r>
  <r>
    <d v="2007-08-27T00:00:00"/>
    <n v="229.875"/>
    <n v="230.9624939"/>
    <n v="5364912"/>
    <x v="0"/>
    <s v="Aug"/>
    <s v="Q3"/>
    <x v="3"/>
    <x v="17"/>
    <s v="Bullish"/>
    <x v="0"/>
    <x v="0"/>
    <x v="1"/>
    <x v="1"/>
    <x v="1"/>
    <x v="1"/>
    <x v="1"/>
    <x v="1"/>
    <x v="1"/>
    <x v="1"/>
    <x v="1"/>
    <x v="4096"/>
  </r>
  <r>
    <d v="2007-08-24T00:00:00"/>
    <n v="222.6437531"/>
    <n v="228.1999969"/>
    <n v="7405424"/>
    <x v="1"/>
    <s v="Aug"/>
    <s v="Q3"/>
    <x v="3"/>
    <x v="17"/>
    <s v="Bullish"/>
    <x v="0"/>
    <x v="0"/>
    <x v="1"/>
    <x v="1"/>
    <x v="1"/>
    <x v="1"/>
    <x v="1"/>
    <x v="1"/>
    <x v="1"/>
    <x v="1"/>
    <x v="1"/>
    <x v="4097"/>
  </r>
  <r>
    <d v="2007-08-23T00:00:00"/>
    <n v="231.125"/>
    <n v="226.4437561"/>
    <n v="13791248"/>
    <x v="2"/>
    <s v="Aug"/>
    <s v="Q3"/>
    <x v="3"/>
    <x v="17"/>
    <s v="Bearish"/>
    <x v="0"/>
    <x v="0"/>
    <x v="1"/>
    <x v="1"/>
    <x v="1"/>
    <x v="1"/>
    <x v="1"/>
    <x v="1"/>
    <x v="1"/>
    <x v="1"/>
    <x v="1"/>
    <x v="4098"/>
  </r>
  <r>
    <d v="2007-08-22T00:00:00"/>
    <n v="220.625"/>
    <n v="223.5874939"/>
    <n v="9464336"/>
    <x v="3"/>
    <s v="Aug"/>
    <s v="Q3"/>
    <x v="3"/>
    <x v="17"/>
    <s v="Bullish"/>
    <x v="0"/>
    <x v="0"/>
    <x v="1"/>
    <x v="1"/>
    <x v="1"/>
    <x v="1"/>
    <x v="1"/>
    <x v="1"/>
    <x v="1"/>
    <x v="1"/>
    <x v="1"/>
    <x v="4099"/>
  </r>
  <r>
    <d v="2007-08-21T00:00:00"/>
    <n v="228.875"/>
    <n v="220.1687469"/>
    <n v="20084032"/>
    <x v="4"/>
    <s v="Aug"/>
    <s v="Q3"/>
    <x v="3"/>
    <x v="17"/>
    <s v="Bearish"/>
    <x v="1"/>
    <x v="1"/>
    <x v="1"/>
    <x v="1"/>
    <x v="1"/>
    <x v="1"/>
    <x v="1"/>
    <x v="1"/>
    <x v="1"/>
    <x v="1"/>
    <x v="1"/>
    <x v="4100"/>
  </r>
  <r>
    <d v="2007-08-20T00:00:00"/>
    <n v="239.375"/>
    <n v="228.6499939"/>
    <n v="13752864"/>
    <x v="0"/>
    <s v="Aug"/>
    <s v="Q3"/>
    <x v="3"/>
    <x v="17"/>
    <s v="Bearish"/>
    <x v="1"/>
    <x v="1"/>
    <x v="1"/>
    <x v="1"/>
    <x v="1"/>
    <x v="1"/>
    <x v="1"/>
    <x v="1"/>
    <x v="1"/>
    <x v="1"/>
    <x v="1"/>
    <x v="4101"/>
  </r>
  <r>
    <d v="2007-08-17T00:00:00"/>
    <n v="239.8687439"/>
    <n v="231.8187561"/>
    <n v="27524232"/>
    <x v="1"/>
    <s v="Aug"/>
    <s v="Q3"/>
    <x v="3"/>
    <x v="17"/>
    <s v="Bearish"/>
    <x v="1"/>
    <x v="1"/>
    <x v="1"/>
    <x v="1"/>
    <x v="1"/>
    <x v="1"/>
    <x v="1"/>
    <x v="1"/>
    <x v="1"/>
    <x v="1"/>
    <x v="1"/>
    <x v="4102"/>
  </r>
  <r>
    <d v="2007-08-16T00:00:00"/>
    <n v="233.75"/>
    <n v="239.1374969"/>
    <n v="14135888"/>
    <x v="2"/>
    <s v="Aug"/>
    <s v="Q3"/>
    <x v="3"/>
    <x v="17"/>
    <s v="Bullish"/>
    <x v="1"/>
    <x v="1"/>
    <x v="1"/>
    <x v="1"/>
    <x v="1"/>
    <x v="1"/>
    <x v="1"/>
    <x v="1"/>
    <x v="1"/>
    <x v="1"/>
    <x v="1"/>
    <x v="4103"/>
  </r>
  <r>
    <d v="2007-08-14T00:00:00"/>
    <n v="243.75"/>
    <n v="244.4250031"/>
    <n v="4490672"/>
    <x v="4"/>
    <s v="Aug"/>
    <s v="Q3"/>
    <x v="3"/>
    <x v="17"/>
    <s v="Bullish"/>
    <x v="0"/>
    <x v="0"/>
    <x v="1"/>
    <x v="1"/>
    <x v="1"/>
    <x v="1"/>
    <x v="1"/>
    <x v="1"/>
    <x v="1"/>
    <x v="1"/>
    <x v="1"/>
    <x v="4104"/>
  </r>
  <r>
    <d v="2007-08-13T00:00:00"/>
    <n v="246.25"/>
    <n v="243.7375031"/>
    <n v="6277472"/>
    <x v="0"/>
    <s v="Aug"/>
    <s v="Q3"/>
    <x v="3"/>
    <x v="17"/>
    <s v="Bearish"/>
    <x v="1"/>
    <x v="1"/>
    <x v="1"/>
    <x v="1"/>
    <x v="1"/>
    <x v="1"/>
    <x v="1"/>
    <x v="1"/>
    <x v="1"/>
    <x v="1"/>
    <x v="1"/>
    <x v="4105"/>
  </r>
  <r>
    <d v="2007-08-10T00:00:00"/>
    <n v="231.8874969"/>
    <n v="244.9875031"/>
    <n v="14852240"/>
    <x v="1"/>
    <s v="Aug"/>
    <s v="Q3"/>
    <x v="3"/>
    <x v="17"/>
    <s v="Bullish"/>
    <x v="0"/>
    <x v="0"/>
    <x v="1"/>
    <x v="1"/>
    <x v="1"/>
    <x v="1"/>
    <x v="1"/>
    <x v="1"/>
    <x v="1"/>
    <x v="1"/>
    <x v="1"/>
    <x v="4106"/>
  </r>
  <r>
    <d v="2007-08-09T00:00:00"/>
    <n v="248.75"/>
    <n v="241.78125"/>
    <n v="10244784"/>
    <x v="2"/>
    <s v="Aug"/>
    <s v="Q3"/>
    <x v="3"/>
    <x v="17"/>
    <s v="Bearish"/>
    <x v="1"/>
    <x v="1"/>
    <x v="1"/>
    <x v="1"/>
    <x v="1"/>
    <x v="1"/>
    <x v="1"/>
    <x v="1"/>
    <x v="1"/>
    <x v="1"/>
    <x v="1"/>
    <x v="4107"/>
  </r>
  <r>
    <d v="2007-08-08T00:00:00"/>
    <n v="236.25"/>
    <n v="245.90625"/>
    <n v="24515808"/>
    <x v="3"/>
    <s v="Aug"/>
    <s v="Q3"/>
    <x v="3"/>
    <x v="17"/>
    <s v="Bullish"/>
    <x v="0"/>
    <x v="0"/>
    <x v="1"/>
    <x v="1"/>
    <x v="1"/>
    <x v="1"/>
    <x v="1"/>
    <x v="1"/>
    <x v="1"/>
    <x v="1"/>
    <x v="1"/>
    <x v="4108"/>
  </r>
  <r>
    <d v="2007-08-07T00:00:00"/>
    <n v="234.375"/>
    <n v="234.8062439"/>
    <n v="11022904"/>
    <x v="4"/>
    <s v="Aug"/>
    <s v="Q3"/>
    <x v="3"/>
    <x v="17"/>
    <s v="Bullish"/>
    <x v="0"/>
    <x v="0"/>
    <x v="1"/>
    <x v="1"/>
    <x v="1"/>
    <x v="1"/>
    <x v="1"/>
    <x v="1"/>
    <x v="1"/>
    <x v="1"/>
    <x v="1"/>
    <x v="4109"/>
  </r>
  <r>
    <d v="2007-08-06T00:00:00"/>
    <n v="242.4750061"/>
    <n v="233.1625061"/>
    <n v="9018400"/>
    <x v="0"/>
    <s v="Aug"/>
    <s v="Q3"/>
    <x v="3"/>
    <x v="17"/>
    <s v="Bearish"/>
    <x v="1"/>
    <x v="1"/>
    <x v="1"/>
    <x v="1"/>
    <x v="1"/>
    <x v="1"/>
    <x v="1"/>
    <x v="1"/>
    <x v="1"/>
    <x v="1"/>
    <x v="1"/>
    <x v="4110"/>
  </r>
  <r>
    <d v="2007-08-03T00:00:00"/>
    <n v="237.625"/>
    <n v="239.5812531"/>
    <n v="6699184"/>
    <x v="1"/>
    <s v="Aug"/>
    <s v="Q3"/>
    <x v="3"/>
    <x v="17"/>
    <s v="Bullish"/>
    <x v="0"/>
    <x v="0"/>
    <x v="1"/>
    <x v="1"/>
    <x v="1"/>
    <x v="1"/>
    <x v="1"/>
    <x v="1"/>
    <x v="1"/>
    <x v="1"/>
    <x v="1"/>
    <x v="4111"/>
  </r>
  <r>
    <d v="2007-08-02T00:00:00"/>
    <n v="243.75"/>
    <n v="237.3999939"/>
    <n v="11826664"/>
    <x v="2"/>
    <s v="Aug"/>
    <s v="Q3"/>
    <x v="3"/>
    <x v="17"/>
    <s v="Bearish"/>
    <x v="1"/>
    <x v="1"/>
    <x v="1"/>
    <x v="1"/>
    <x v="1"/>
    <x v="1"/>
    <x v="1"/>
    <x v="1"/>
    <x v="1"/>
    <x v="1"/>
    <x v="1"/>
    <x v="4112"/>
  </r>
  <r>
    <d v="2007-08-01T00:00:00"/>
    <n v="248.5"/>
    <n v="241.1875"/>
    <n v="11838920"/>
    <x v="3"/>
    <s v="Aug"/>
    <s v="Q3"/>
    <x v="3"/>
    <x v="17"/>
    <s v="Bearish"/>
    <x v="1"/>
    <x v="1"/>
    <x v="1"/>
    <x v="1"/>
    <x v="1"/>
    <x v="1"/>
    <x v="1"/>
    <x v="1"/>
    <x v="1"/>
    <x v="1"/>
    <x v="1"/>
    <x v="4113"/>
  </r>
  <r>
    <d v="2007-07-31T00:00:00"/>
    <n v="248.75"/>
    <n v="246.9750061"/>
    <n v="7234104"/>
    <x v="4"/>
    <s v="Jul"/>
    <s v="Q3"/>
    <x v="3"/>
    <x v="17"/>
    <s v="Bearish"/>
    <x v="1"/>
    <x v="1"/>
    <x v="1"/>
    <x v="1"/>
    <x v="1"/>
    <x v="1"/>
    <x v="1"/>
    <x v="1"/>
    <x v="1"/>
    <x v="1"/>
    <x v="1"/>
    <x v="4114"/>
  </r>
  <r>
    <d v="2007-07-30T00:00:00"/>
    <n v="250.9812469"/>
    <n v="248.3000031"/>
    <n v="5598216"/>
    <x v="0"/>
    <s v="Jul"/>
    <s v="Q3"/>
    <x v="3"/>
    <x v="17"/>
    <s v="Bearish"/>
    <x v="1"/>
    <x v="1"/>
    <x v="1"/>
    <x v="1"/>
    <x v="1"/>
    <x v="1"/>
    <x v="1"/>
    <x v="1"/>
    <x v="1"/>
    <x v="1"/>
    <x v="1"/>
    <x v="4115"/>
  </r>
  <r>
    <d v="2007-07-27T00:00:00"/>
    <n v="250.125"/>
    <n v="250.9812469"/>
    <n v="13866488"/>
    <x v="1"/>
    <s v="Jul"/>
    <s v="Q3"/>
    <x v="3"/>
    <x v="17"/>
    <s v="Bullish"/>
    <x v="1"/>
    <x v="1"/>
    <x v="1"/>
    <x v="1"/>
    <x v="1"/>
    <x v="1"/>
    <x v="1"/>
    <x v="1"/>
    <x v="1"/>
    <x v="1"/>
    <x v="1"/>
    <x v="4116"/>
  </r>
  <r>
    <d v="2007-07-26T00:00:00"/>
    <n v="249.75"/>
    <n v="254.2937469"/>
    <n v="22691384"/>
    <x v="2"/>
    <s v="Jul"/>
    <s v="Q3"/>
    <x v="3"/>
    <x v="17"/>
    <s v="Bullish"/>
    <x v="0"/>
    <x v="0"/>
    <x v="1"/>
    <x v="1"/>
    <x v="1"/>
    <x v="1"/>
    <x v="1"/>
    <x v="1"/>
    <x v="1"/>
    <x v="1"/>
    <x v="1"/>
    <x v="4117"/>
  </r>
  <r>
    <d v="2007-07-25T00:00:00"/>
    <n v="247"/>
    <n v="248.6062469"/>
    <n v="11647192"/>
    <x v="3"/>
    <s v="Jul"/>
    <s v="Q3"/>
    <x v="3"/>
    <x v="17"/>
    <s v="Bullish"/>
    <x v="0"/>
    <x v="0"/>
    <x v="1"/>
    <x v="1"/>
    <x v="1"/>
    <x v="1"/>
    <x v="1"/>
    <x v="1"/>
    <x v="1"/>
    <x v="1"/>
    <x v="1"/>
    <x v="4118"/>
  </r>
  <r>
    <d v="2007-07-24T00:00:00"/>
    <n v="243.4750061"/>
    <n v="246.8874969"/>
    <n v="8892384"/>
    <x v="4"/>
    <s v="Jul"/>
    <s v="Q3"/>
    <x v="3"/>
    <x v="17"/>
    <s v="Bullish"/>
    <x v="0"/>
    <x v="0"/>
    <x v="1"/>
    <x v="1"/>
    <x v="1"/>
    <x v="1"/>
    <x v="1"/>
    <x v="1"/>
    <x v="1"/>
    <x v="1"/>
    <x v="1"/>
    <x v="4119"/>
  </r>
  <r>
    <d v="2007-07-23T00:00:00"/>
    <n v="246.7624969"/>
    <n v="243.4750061"/>
    <n v="15034016"/>
    <x v="0"/>
    <s v="Jul"/>
    <s v="Q3"/>
    <x v="3"/>
    <x v="17"/>
    <s v="Bearish"/>
    <x v="1"/>
    <x v="1"/>
    <x v="1"/>
    <x v="1"/>
    <x v="1"/>
    <x v="1"/>
    <x v="1"/>
    <x v="1"/>
    <x v="1"/>
    <x v="1"/>
    <x v="1"/>
    <x v="4120"/>
  </r>
  <r>
    <d v="2007-07-20T00:00:00"/>
    <n v="250"/>
    <n v="248.28125"/>
    <n v="13050288"/>
    <x v="1"/>
    <s v="Jul"/>
    <s v="Q3"/>
    <x v="3"/>
    <x v="17"/>
    <s v="Bearish"/>
    <x v="1"/>
    <x v="1"/>
    <x v="1"/>
    <x v="1"/>
    <x v="1"/>
    <x v="1"/>
    <x v="1"/>
    <x v="1"/>
    <x v="1"/>
    <x v="1"/>
    <x v="1"/>
    <x v="4121"/>
  </r>
  <r>
    <d v="2007-07-19T00:00:00"/>
    <n v="243.5"/>
    <n v="249.5625"/>
    <n v="16677152"/>
    <x v="2"/>
    <s v="Jul"/>
    <s v="Q3"/>
    <x v="3"/>
    <x v="17"/>
    <s v="Bullish"/>
    <x v="0"/>
    <x v="0"/>
    <x v="1"/>
    <x v="1"/>
    <x v="1"/>
    <x v="1"/>
    <x v="1"/>
    <x v="1"/>
    <x v="1"/>
    <x v="1"/>
    <x v="1"/>
    <x v="4122"/>
  </r>
  <r>
    <d v="2007-07-18T00:00:00"/>
    <n v="242.6374969"/>
    <n v="243.0687561"/>
    <n v="6772224"/>
    <x v="3"/>
    <s v="Jul"/>
    <s v="Q3"/>
    <x v="3"/>
    <x v="17"/>
    <s v="Bullish"/>
    <x v="0"/>
    <x v="0"/>
    <x v="1"/>
    <x v="1"/>
    <x v="1"/>
    <x v="1"/>
    <x v="1"/>
    <x v="1"/>
    <x v="1"/>
    <x v="1"/>
    <x v="1"/>
    <x v="4123"/>
  </r>
  <r>
    <d v="2007-07-17T00:00:00"/>
    <n v="242.5"/>
    <n v="242.3187561"/>
    <n v="8854256"/>
    <x v="4"/>
    <s v="Jul"/>
    <s v="Q3"/>
    <x v="3"/>
    <x v="17"/>
    <s v="Bearish"/>
    <x v="0"/>
    <x v="0"/>
    <x v="1"/>
    <x v="1"/>
    <x v="1"/>
    <x v="1"/>
    <x v="1"/>
    <x v="1"/>
    <x v="1"/>
    <x v="1"/>
    <x v="1"/>
    <x v="4124"/>
  </r>
  <r>
    <d v="2007-07-16T00:00:00"/>
    <n v="243.125"/>
    <n v="241.9812469"/>
    <n v="13679896"/>
    <x v="0"/>
    <s v="Jul"/>
    <s v="Q3"/>
    <x v="3"/>
    <x v="17"/>
    <s v="Bearish"/>
    <x v="1"/>
    <x v="1"/>
    <x v="1"/>
    <x v="1"/>
    <x v="1"/>
    <x v="1"/>
    <x v="1"/>
    <x v="1"/>
    <x v="1"/>
    <x v="1"/>
    <x v="1"/>
    <x v="4125"/>
  </r>
  <r>
    <d v="2007-07-13T00:00:00"/>
    <n v="241.5187531"/>
    <n v="242.4750061"/>
    <n v="26942344"/>
    <x v="1"/>
    <s v="Jul"/>
    <s v="Q3"/>
    <x v="3"/>
    <x v="17"/>
    <s v="Bullish"/>
    <x v="0"/>
    <x v="0"/>
    <x v="1"/>
    <x v="1"/>
    <x v="1"/>
    <x v="1"/>
    <x v="1"/>
    <x v="1"/>
    <x v="1"/>
    <x v="1"/>
    <x v="1"/>
    <x v="4126"/>
  </r>
  <r>
    <d v="2007-07-12T00:00:00"/>
    <n v="243.75"/>
    <n v="240.2749939"/>
    <n v="31228624"/>
    <x v="2"/>
    <s v="Jul"/>
    <s v="Q3"/>
    <x v="3"/>
    <x v="17"/>
    <s v="Bearish"/>
    <x v="1"/>
    <x v="1"/>
    <x v="1"/>
    <x v="1"/>
    <x v="1"/>
    <x v="1"/>
    <x v="1"/>
    <x v="1"/>
    <x v="1"/>
    <x v="1"/>
    <x v="1"/>
    <x v="4127"/>
  </r>
  <r>
    <d v="2007-07-11T00:00:00"/>
    <n v="250"/>
    <n v="241.2062531"/>
    <n v="37621888"/>
    <x v="3"/>
    <s v="Jul"/>
    <s v="Q3"/>
    <x v="3"/>
    <x v="17"/>
    <s v="Bearish"/>
    <x v="1"/>
    <x v="1"/>
    <x v="1"/>
    <x v="1"/>
    <x v="1"/>
    <x v="1"/>
    <x v="1"/>
    <x v="1"/>
    <x v="1"/>
    <x v="1"/>
    <x v="1"/>
    <x v="4128"/>
  </r>
  <r>
    <d v="2007-07-10T00:00:00"/>
    <n v="249.375"/>
    <n v="252.5625"/>
    <n v="17479504"/>
    <x v="4"/>
    <s v="Jul"/>
    <s v="Q3"/>
    <x v="3"/>
    <x v="17"/>
    <s v="Bullish"/>
    <x v="0"/>
    <x v="0"/>
    <x v="1"/>
    <x v="1"/>
    <x v="1"/>
    <x v="1"/>
    <x v="1"/>
    <x v="1"/>
    <x v="1"/>
    <x v="1"/>
    <x v="1"/>
    <x v="4129"/>
  </r>
  <r>
    <d v="2007-07-09T00:00:00"/>
    <n v="248.625"/>
    <n v="249.21875"/>
    <n v="14444344"/>
    <x v="0"/>
    <s v="Jul"/>
    <s v="Q3"/>
    <x v="3"/>
    <x v="17"/>
    <s v="Bullish"/>
    <x v="0"/>
    <x v="0"/>
    <x v="1"/>
    <x v="1"/>
    <x v="1"/>
    <x v="1"/>
    <x v="1"/>
    <x v="1"/>
    <x v="1"/>
    <x v="1"/>
    <x v="1"/>
    <x v="4130"/>
  </r>
  <r>
    <d v="2007-07-06T00:00:00"/>
    <n v="230.8374939"/>
    <n v="246.4750061"/>
    <n v="17535640"/>
    <x v="1"/>
    <s v="Jul"/>
    <s v="Q3"/>
    <x v="3"/>
    <x v="17"/>
    <s v="Bullish"/>
    <x v="0"/>
    <x v="0"/>
    <x v="1"/>
    <x v="1"/>
    <x v="1"/>
    <x v="1"/>
    <x v="1"/>
    <x v="1"/>
    <x v="1"/>
    <x v="1"/>
    <x v="1"/>
    <x v="4131"/>
  </r>
  <r>
    <d v="2007-07-05T00:00:00"/>
    <n v="241.3937531"/>
    <n v="239.6000061"/>
    <n v="7673904"/>
    <x v="2"/>
    <s v="Jul"/>
    <s v="Q3"/>
    <x v="3"/>
    <x v="17"/>
    <s v="Bearish"/>
    <x v="1"/>
    <x v="1"/>
    <x v="1"/>
    <x v="1"/>
    <x v="1"/>
    <x v="1"/>
    <x v="1"/>
    <x v="1"/>
    <x v="1"/>
    <x v="1"/>
    <x v="1"/>
    <x v="4132"/>
  </r>
  <r>
    <d v="2007-07-04T00:00:00"/>
    <n v="245.125"/>
    <n v="241.3812561"/>
    <n v="5838480"/>
    <x v="3"/>
    <s v="Jul"/>
    <s v="Q3"/>
    <x v="3"/>
    <x v="17"/>
    <s v="Bearish"/>
    <x v="1"/>
    <x v="1"/>
    <x v="1"/>
    <x v="1"/>
    <x v="1"/>
    <x v="1"/>
    <x v="1"/>
    <x v="1"/>
    <x v="1"/>
    <x v="1"/>
    <x v="1"/>
    <x v="4133"/>
  </r>
  <r>
    <d v="2007-07-03T00:00:00"/>
    <n v="243.75"/>
    <n v="243.4250031"/>
    <n v="5633960"/>
    <x v="4"/>
    <s v="Jul"/>
    <s v="Q3"/>
    <x v="3"/>
    <x v="17"/>
    <s v="Bearish"/>
    <x v="0"/>
    <x v="0"/>
    <x v="1"/>
    <x v="1"/>
    <x v="1"/>
    <x v="1"/>
    <x v="1"/>
    <x v="1"/>
    <x v="1"/>
    <x v="1"/>
    <x v="1"/>
    <x v="4134"/>
  </r>
  <r>
    <d v="2007-07-02T00:00:00"/>
    <n v="243"/>
    <n v="242.9812469"/>
    <n v="9189768"/>
    <x v="0"/>
    <s v="Jul"/>
    <s v="Q3"/>
    <x v="3"/>
    <x v="17"/>
    <s v="Bearish"/>
    <x v="0"/>
    <x v="0"/>
    <x v="1"/>
    <x v="1"/>
    <x v="1"/>
    <x v="1"/>
    <x v="1"/>
    <x v="1"/>
    <x v="1"/>
    <x v="1"/>
    <x v="1"/>
    <x v="4135"/>
  </r>
  <r>
    <d v="2007-06-29T00:00:00"/>
    <n v="243.75"/>
    <n v="241.1312561"/>
    <n v="13776528"/>
    <x v="1"/>
    <s v="Jun"/>
    <s v="Q2"/>
    <x v="0"/>
    <x v="17"/>
    <s v="Bearish"/>
    <x v="0"/>
    <x v="0"/>
    <x v="1"/>
    <x v="1"/>
    <x v="1"/>
    <x v="1"/>
    <x v="1"/>
    <x v="1"/>
    <x v="1"/>
    <x v="1"/>
    <x v="1"/>
    <x v="4136"/>
  </r>
  <r>
    <d v="2007-06-28T00:00:00"/>
    <n v="242.5"/>
    <n v="240.6312561"/>
    <n v="8399232"/>
    <x v="2"/>
    <s v="Jun"/>
    <s v="Q2"/>
    <x v="0"/>
    <x v="17"/>
    <s v="Bearish"/>
    <x v="1"/>
    <x v="1"/>
    <x v="1"/>
    <x v="1"/>
    <x v="1"/>
    <x v="1"/>
    <x v="1"/>
    <x v="1"/>
    <x v="1"/>
    <x v="1"/>
    <x v="1"/>
    <x v="4137"/>
  </r>
  <r>
    <d v="2007-06-27T00:00:00"/>
    <n v="241.375"/>
    <n v="241.9187469"/>
    <n v="5488248"/>
    <x v="3"/>
    <s v="Jun"/>
    <s v="Q2"/>
    <x v="0"/>
    <x v="17"/>
    <s v="Bullish"/>
    <x v="0"/>
    <x v="0"/>
    <x v="1"/>
    <x v="1"/>
    <x v="1"/>
    <x v="1"/>
    <x v="1"/>
    <x v="1"/>
    <x v="1"/>
    <x v="1"/>
    <x v="1"/>
    <x v="4138"/>
  </r>
  <r>
    <d v="2007-06-26T00:00:00"/>
    <n v="241.25"/>
    <n v="240.2687531"/>
    <n v="6085936"/>
    <x v="4"/>
    <s v="Jun"/>
    <s v="Q2"/>
    <x v="0"/>
    <x v="17"/>
    <s v="Bearish"/>
    <x v="1"/>
    <x v="1"/>
    <x v="1"/>
    <x v="1"/>
    <x v="1"/>
    <x v="1"/>
    <x v="1"/>
    <x v="1"/>
    <x v="1"/>
    <x v="1"/>
    <x v="1"/>
    <x v="4139"/>
  </r>
  <r>
    <d v="2007-06-25T00:00:00"/>
    <n v="243.8500061"/>
    <n v="242.0812531"/>
    <n v="5557352"/>
    <x v="0"/>
    <s v="Jun"/>
    <s v="Q2"/>
    <x v="0"/>
    <x v="17"/>
    <s v="Bearish"/>
    <x v="1"/>
    <x v="1"/>
    <x v="1"/>
    <x v="1"/>
    <x v="1"/>
    <x v="1"/>
    <x v="1"/>
    <x v="1"/>
    <x v="1"/>
    <x v="1"/>
    <x v="1"/>
    <x v="4140"/>
  </r>
  <r>
    <d v="2007-06-22T00:00:00"/>
    <n v="245.5874939"/>
    <n v="243.8500061"/>
    <n v="6673960"/>
    <x v="1"/>
    <s v="Jun"/>
    <s v="Q2"/>
    <x v="0"/>
    <x v="17"/>
    <s v="Bearish"/>
    <x v="1"/>
    <x v="1"/>
    <x v="1"/>
    <x v="1"/>
    <x v="1"/>
    <x v="1"/>
    <x v="1"/>
    <x v="1"/>
    <x v="1"/>
    <x v="1"/>
    <x v="1"/>
    <x v="4141"/>
  </r>
  <r>
    <d v="2007-06-21T00:00:00"/>
    <n v="244.25"/>
    <n v="244.8062439"/>
    <n v="6758680"/>
    <x v="2"/>
    <s v="Jun"/>
    <s v="Q2"/>
    <x v="0"/>
    <x v="17"/>
    <s v="Bullish"/>
    <x v="0"/>
    <x v="0"/>
    <x v="1"/>
    <x v="1"/>
    <x v="1"/>
    <x v="1"/>
    <x v="1"/>
    <x v="1"/>
    <x v="1"/>
    <x v="1"/>
    <x v="1"/>
    <x v="4142"/>
  </r>
  <r>
    <d v="2007-06-20T00:00:00"/>
    <n v="245.75"/>
    <n v="244.2749939"/>
    <n v="6835384"/>
    <x v="3"/>
    <s v="Jun"/>
    <s v="Q2"/>
    <x v="0"/>
    <x v="17"/>
    <s v="Bearish"/>
    <x v="1"/>
    <x v="1"/>
    <x v="1"/>
    <x v="1"/>
    <x v="1"/>
    <x v="1"/>
    <x v="1"/>
    <x v="1"/>
    <x v="1"/>
    <x v="1"/>
    <x v="1"/>
    <x v="4143"/>
  </r>
  <r>
    <d v="2007-06-19T00:00:00"/>
    <n v="248.75"/>
    <n v="244.5749969"/>
    <n v="14005784"/>
    <x v="4"/>
    <s v="Jun"/>
    <s v="Q2"/>
    <x v="0"/>
    <x v="17"/>
    <s v="Bearish"/>
    <x v="1"/>
    <x v="1"/>
    <x v="1"/>
    <x v="1"/>
    <x v="1"/>
    <x v="1"/>
    <x v="1"/>
    <x v="1"/>
    <x v="1"/>
    <x v="1"/>
    <x v="1"/>
    <x v="4144"/>
  </r>
  <r>
    <d v="2007-06-18T00:00:00"/>
    <n v="253.125"/>
    <n v="248.6812439"/>
    <n v="9880776"/>
    <x v="0"/>
    <s v="Jun"/>
    <s v="Q2"/>
    <x v="0"/>
    <x v="17"/>
    <s v="Bearish"/>
    <x v="1"/>
    <x v="1"/>
    <x v="1"/>
    <x v="1"/>
    <x v="1"/>
    <x v="1"/>
    <x v="1"/>
    <x v="1"/>
    <x v="1"/>
    <x v="1"/>
    <x v="1"/>
    <x v="4145"/>
  </r>
  <r>
    <d v="2007-06-15T00:00:00"/>
    <n v="253.75"/>
    <n v="251.1750031"/>
    <n v="8519312"/>
    <x v="1"/>
    <s v="Jun"/>
    <s v="Q2"/>
    <x v="0"/>
    <x v="17"/>
    <s v="Bearish"/>
    <x v="1"/>
    <x v="1"/>
    <x v="1"/>
    <x v="1"/>
    <x v="1"/>
    <x v="1"/>
    <x v="1"/>
    <x v="1"/>
    <x v="1"/>
    <x v="1"/>
    <x v="1"/>
    <x v="4146"/>
  </r>
  <r>
    <d v="2007-06-14T00:00:00"/>
    <n v="249.375"/>
    <n v="252.3999939"/>
    <n v="15894848"/>
    <x v="2"/>
    <s v="Jun"/>
    <s v="Q2"/>
    <x v="0"/>
    <x v="17"/>
    <s v="Bullish"/>
    <x v="0"/>
    <x v="0"/>
    <x v="1"/>
    <x v="1"/>
    <x v="1"/>
    <x v="1"/>
    <x v="1"/>
    <x v="1"/>
    <x v="1"/>
    <x v="1"/>
    <x v="1"/>
    <x v="4147"/>
  </r>
  <r>
    <d v="2007-06-13T00:00:00"/>
    <n v="214.375"/>
    <n v="248.59375"/>
    <n v="6143208"/>
    <x v="3"/>
    <s v="Jun"/>
    <s v="Q2"/>
    <x v="0"/>
    <x v="17"/>
    <s v="Bullish"/>
    <x v="1"/>
    <x v="1"/>
    <x v="1"/>
    <x v="1"/>
    <x v="1"/>
    <x v="1"/>
    <x v="1"/>
    <x v="1"/>
    <x v="1"/>
    <x v="1"/>
    <x v="1"/>
    <x v="4148"/>
  </r>
  <r>
    <d v="2007-06-12T00:00:00"/>
    <n v="245.25"/>
    <n v="248.6875"/>
    <n v="9489648"/>
    <x v="4"/>
    <s v="Jun"/>
    <s v="Q2"/>
    <x v="0"/>
    <x v="17"/>
    <s v="Bullish"/>
    <x v="0"/>
    <x v="0"/>
    <x v="1"/>
    <x v="1"/>
    <x v="1"/>
    <x v="1"/>
    <x v="1"/>
    <x v="1"/>
    <x v="1"/>
    <x v="1"/>
    <x v="1"/>
    <x v="4149"/>
  </r>
  <r>
    <d v="2007-06-11T00:00:00"/>
    <n v="246.75"/>
    <n v="247.4750061"/>
    <n v="18446208"/>
    <x v="0"/>
    <s v="Jun"/>
    <s v="Q2"/>
    <x v="0"/>
    <x v="17"/>
    <s v="Bullish"/>
    <x v="0"/>
    <x v="0"/>
    <x v="1"/>
    <x v="1"/>
    <x v="1"/>
    <x v="1"/>
    <x v="1"/>
    <x v="1"/>
    <x v="1"/>
    <x v="1"/>
    <x v="1"/>
    <x v="4150"/>
  </r>
  <r>
    <d v="2007-06-08T00:00:00"/>
    <n v="243.7375031"/>
    <n v="243.8562469"/>
    <n v="20947712"/>
    <x v="1"/>
    <s v="Jun"/>
    <s v="Q2"/>
    <x v="0"/>
    <x v="17"/>
    <s v="Bullish"/>
    <x v="1"/>
    <x v="1"/>
    <x v="1"/>
    <x v="1"/>
    <x v="1"/>
    <x v="1"/>
    <x v="1"/>
    <x v="1"/>
    <x v="1"/>
    <x v="1"/>
    <x v="1"/>
    <x v="4151"/>
  </r>
  <r>
    <d v="2007-06-07T00:00:00"/>
    <n v="230.8562469"/>
    <n v="244.6437531"/>
    <n v="13315048"/>
    <x v="2"/>
    <s v="Jun"/>
    <s v="Q2"/>
    <x v="0"/>
    <x v="17"/>
    <s v="Bullish"/>
    <x v="0"/>
    <x v="0"/>
    <x v="1"/>
    <x v="1"/>
    <x v="1"/>
    <x v="1"/>
    <x v="1"/>
    <x v="1"/>
    <x v="1"/>
    <x v="1"/>
    <x v="1"/>
    <x v="4152"/>
  </r>
  <r>
    <d v="2007-06-06T00:00:00"/>
    <n v="246.75"/>
    <n v="242.2937469"/>
    <n v="16488016"/>
    <x v="3"/>
    <s v="Jun"/>
    <s v="Q2"/>
    <x v="0"/>
    <x v="17"/>
    <s v="Bearish"/>
    <x v="1"/>
    <x v="1"/>
    <x v="1"/>
    <x v="1"/>
    <x v="1"/>
    <x v="1"/>
    <x v="1"/>
    <x v="1"/>
    <x v="1"/>
    <x v="1"/>
    <x v="1"/>
    <x v="4153"/>
  </r>
  <r>
    <d v="2007-06-05T00:00:00"/>
    <n v="240"/>
    <n v="242.8999939"/>
    <n v="14302728"/>
    <x v="4"/>
    <s v="Jun"/>
    <s v="Q2"/>
    <x v="0"/>
    <x v="17"/>
    <s v="Bullish"/>
    <x v="0"/>
    <x v="0"/>
    <x v="1"/>
    <x v="1"/>
    <x v="1"/>
    <x v="1"/>
    <x v="1"/>
    <x v="1"/>
    <x v="1"/>
    <x v="1"/>
    <x v="1"/>
    <x v="4154"/>
  </r>
  <r>
    <d v="2007-06-04T00:00:00"/>
    <n v="243.75"/>
    <n v="239.5375061"/>
    <n v="9405184"/>
    <x v="0"/>
    <s v="Jun"/>
    <s v="Q2"/>
    <x v="0"/>
    <x v="17"/>
    <s v="Bearish"/>
    <x v="1"/>
    <x v="1"/>
    <x v="1"/>
    <x v="1"/>
    <x v="1"/>
    <x v="1"/>
    <x v="1"/>
    <x v="1"/>
    <x v="1"/>
    <x v="1"/>
    <x v="1"/>
    <x v="4155"/>
  </r>
  <r>
    <d v="2007-06-01T00:00:00"/>
    <n v="241.625"/>
    <n v="242.3187561"/>
    <n v="7742200"/>
    <x v="1"/>
    <s v="Jun"/>
    <s v="Q2"/>
    <x v="0"/>
    <x v="17"/>
    <s v="Bullish"/>
    <x v="0"/>
    <x v="0"/>
    <x v="1"/>
    <x v="1"/>
    <x v="1"/>
    <x v="1"/>
    <x v="1"/>
    <x v="1"/>
    <x v="1"/>
    <x v="1"/>
    <x v="1"/>
    <x v="4156"/>
  </r>
  <r>
    <d v="2007-05-31T00:00:00"/>
    <n v="240"/>
    <n v="240.4375"/>
    <n v="13968520"/>
    <x v="2"/>
    <s v="May"/>
    <s v="Q2"/>
    <x v="0"/>
    <x v="17"/>
    <s v="Bullish"/>
    <x v="0"/>
    <x v="0"/>
    <x v="1"/>
    <x v="1"/>
    <x v="1"/>
    <x v="1"/>
    <x v="1"/>
    <x v="1"/>
    <x v="1"/>
    <x v="1"/>
    <x v="1"/>
    <x v="4157"/>
  </r>
  <r>
    <d v="2007-05-30T00:00:00"/>
    <n v="243.125"/>
    <n v="238.2687531"/>
    <n v="20476856"/>
    <x v="3"/>
    <s v="May"/>
    <s v="Q2"/>
    <x v="0"/>
    <x v="17"/>
    <s v="Bearish"/>
    <x v="1"/>
    <x v="1"/>
    <x v="1"/>
    <x v="1"/>
    <x v="1"/>
    <x v="1"/>
    <x v="1"/>
    <x v="1"/>
    <x v="1"/>
    <x v="1"/>
    <x v="1"/>
    <x v="4158"/>
  </r>
  <r>
    <d v="2007-05-29T00:00:00"/>
    <n v="246.875"/>
    <n v="244.2124939"/>
    <n v="6663480"/>
    <x v="4"/>
    <s v="May"/>
    <s v="Q2"/>
    <x v="0"/>
    <x v="17"/>
    <s v="Bearish"/>
    <x v="1"/>
    <x v="1"/>
    <x v="1"/>
    <x v="1"/>
    <x v="1"/>
    <x v="1"/>
    <x v="1"/>
    <x v="1"/>
    <x v="1"/>
    <x v="1"/>
    <x v="1"/>
    <x v="4159"/>
  </r>
  <r>
    <d v="2007-05-28T00:00:00"/>
    <n v="244.4562531"/>
    <n v="246.4437561"/>
    <n v="13356216"/>
    <x v="0"/>
    <s v="May"/>
    <s v="Q2"/>
    <x v="0"/>
    <x v="17"/>
    <s v="Bullish"/>
    <x v="1"/>
    <x v="1"/>
    <x v="1"/>
    <x v="1"/>
    <x v="1"/>
    <x v="1"/>
    <x v="1"/>
    <x v="1"/>
    <x v="1"/>
    <x v="1"/>
    <x v="1"/>
    <x v="4160"/>
  </r>
  <r>
    <d v="2007-05-25T00:00:00"/>
    <n v="243.75"/>
    <n v="248.1875"/>
    <n v="17904664"/>
    <x v="1"/>
    <s v="May"/>
    <s v="Q2"/>
    <x v="0"/>
    <x v="17"/>
    <s v="Bullish"/>
    <x v="0"/>
    <x v="0"/>
    <x v="1"/>
    <x v="1"/>
    <x v="1"/>
    <x v="1"/>
    <x v="1"/>
    <x v="1"/>
    <x v="1"/>
    <x v="1"/>
    <x v="1"/>
    <x v="4161"/>
  </r>
  <r>
    <d v="2007-05-24T00:00:00"/>
    <n v="240.625"/>
    <n v="242.125"/>
    <n v="19166928"/>
    <x v="2"/>
    <s v="May"/>
    <s v="Q2"/>
    <x v="0"/>
    <x v="17"/>
    <s v="Bullish"/>
    <x v="0"/>
    <x v="0"/>
    <x v="1"/>
    <x v="1"/>
    <x v="1"/>
    <x v="1"/>
    <x v="1"/>
    <x v="1"/>
    <x v="1"/>
    <x v="1"/>
    <x v="1"/>
    <x v="4162"/>
  </r>
  <r>
    <d v="2007-05-23T00:00:00"/>
    <n v="243.75"/>
    <n v="240.71875"/>
    <n v="10531456"/>
    <x v="3"/>
    <s v="May"/>
    <s v="Q2"/>
    <x v="0"/>
    <x v="17"/>
    <s v="Bearish"/>
    <x v="1"/>
    <x v="1"/>
    <x v="1"/>
    <x v="1"/>
    <x v="1"/>
    <x v="1"/>
    <x v="1"/>
    <x v="1"/>
    <x v="1"/>
    <x v="1"/>
    <x v="1"/>
    <x v="4163"/>
  </r>
  <r>
    <d v="2007-05-22T00:00:00"/>
    <n v="243.7624969"/>
    <n v="243.34375"/>
    <n v="19028016"/>
    <x v="4"/>
    <s v="May"/>
    <s v="Q2"/>
    <x v="0"/>
    <x v="17"/>
    <s v="Bearish"/>
    <x v="1"/>
    <x v="1"/>
    <x v="1"/>
    <x v="1"/>
    <x v="1"/>
    <x v="1"/>
    <x v="1"/>
    <x v="1"/>
    <x v="1"/>
    <x v="1"/>
    <x v="1"/>
    <x v="4164"/>
  </r>
  <r>
    <d v="2007-05-21T00:00:00"/>
    <n v="248.2562561"/>
    <n v="245.0500031"/>
    <n v="13263216"/>
    <x v="0"/>
    <s v="May"/>
    <s v="Q2"/>
    <x v="0"/>
    <x v="17"/>
    <s v="Bearish"/>
    <x v="1"/>
    <x v="1"/>
    <x v="1"/>
    <x v="1"/>
    <x v="1"/>
    <x v="1"/>
    <x v="1"/>
    <x v="1"/>
    <x v="1"/>
    <x v="1"/>
    <x v="1"/>
    <x v="4165"/>
  </r>
  <r>
    <d v="2007-05-18T00:00:00"/>
    <n v="247.375"/>
    <n v="247.7375031"/>
    <n v="9588872"/>
    <x v="1"/>
    <s v="May"/>
    <s v="Q2"/>
    <x v="0"/>
    <x v="17"/>
    <s v="Bullish"/>
    <x v="1"/>
    <x v="1"/>
    <x v="1"/>
    <x v="1"/>
    <x v="1"/>
    <x v="1"/>
    <x v="1"/>
    <x v="1"/>
    <x v="1"/>
    <x v="1"/>
    <x v="1"/>
    <x v="4166"/>
  </r>
  <r>
    <d v="2007-05-17T00:00:00"/>
    <n v="245"/>
    <n v="247.9375"/>
    <n v="17139072"/>
    <x v="2"/>
    <s v="May"/>
    <s v="Q2"/>
    <x v="0"/>
    <x v="17"/>
    <s v="Bullish"/>
    <x v="0"/>
    <x v="0"/>
    <x v="1"/>
    <x v="1"/>
    <x v="1"/>
    <x v="1"/>
    <x v="1"/>
    <x v="1"/>
    <x v="1"/>
    <x v="1"/>
    <x v="1"/>
    <x v="4167"/>
  </r>
  <r>
    <d v="2007-05-16T00:00:00"/>
    <n v="246.625"/>
    <n v="243.9624939"/>
    <n v="15668240"/>
    <x v="3"/>
    <s v="May"/>
    <s v="Q2"/>
    <x v="0"/>
    <x v="17"/>
    <s v="Bearish"/>
    <x v="1"/>
    <x v="1"/>
    <x v="1"/>
    <x v="1"/>
    <x v="1"/>
    <x v="1"/>
    <x v="1"/>
    <x v="1"/>
    <x v="1"/>
    <x v="1"/>
    <x v="1"/>
    <x v="4168"/>
  </r>
  <r>
    <d v="2007-05-15T00:00:00"/>
    <n v="249.875"/>
    <n v="246.6812439"/>
    <n v="8705704"/>
    <x v="4"/>
    <s v="May"/>
    <s v="Q2"/>
    <x v="0"/>
    <x v="17"/>
    <s v="Bearish"/>
    <x v="1"/>
    <x v="1"/>
    <x v="1"/>
    <x v="1"/>
    <x v="1"/>
    <x v="1"/>
    <x v="1"/>
    <x v="1"/>
    <x v="1"/>
    <x v="1"/>
    <x v="1"/>
    <x v="4169"/>
  </r>
  <r>
    <d v="2007-05-14T00:00:00"/>
    <n v="252.25"/>
    <n v="250.2375031"/>
    <n v="7335704"/>
    <x v="0"/>
    <s v="May"/>
    <s v="Q2"/>
    <x v="0"/>
    <x v="17"/>
    <s v="Bearish"/>
    <x v="0"/>
    <x v="0"/>
    <x v="1"/>
    <x v="1"/>
    <x v="1"/>
    <x v="1"/>
    <x v="1"/>
    <x v="1"/>
    <x v="1"/>
    <x v="1"/>
    <x v="1"/>
    <x v="4170"/>
  </r>
  <r>
    <d v="2007-05-11T00:00:00"/>
    <n v="246.25"/>
    <n v="250.0749969"/>
    <n v="12702344"/>
    <x v="1"/>
    <s v="May"/>
    <s v="Q2"/>
    <x v="0"/>
    <x v="17"/>
    <s v="Bullish"/>
    <x v="0"/>
    <x v="0"/>
    <x v="1"/>
    <x v="1"/>
    <x v="1"/>
    <x v="1"/>
    <x v="1"/>
    <x v="1"/>
    <x v="1"/>
    <x v="1"/>
    <x v="1"/>
    <x v="4171"/>
  </r>
  <r>
    <d v="2007-05-10T00:00:00"/>
    <n v="251.125"/>
    <n v="246.7749939"/>
    <n v="12493392"/>
    <x v="2"/>
    <s v="May"/>
    <s v="Q2"/>
    <x v="0"/>
    <x v="17"/>
    <s v="Bearish"/>
    <x v="1"/>
    <x v="1"/>
    <x v="1"/>
    <x v="1"/>
    <x v="1"/>
    <x v="1"/>
    <x v="1"/>
    <x v="1"/>
    <x v="1"/>
    <x v="1"/>
    <x v="1"/>
    <x v="4172"/>
  </r>
  <r>
    <d v="2007-05-09T00:00:00"/>
    <n v="250.25"/>
    <n v="247.5749969"/>
    <n v="11830928"/>
    <x v="3"/>
    <s v="May"/>
    <s v="Q2"/>
    <x v="0"/>
    <x v="17"/>
    <s v="Bearish"/>
    <x v="1"/>
    <x v="1"/>
    <x v="1"/>
    <x v="1"/>
    <x v="1"/>
    <x v="1"/>
    <x v="1"/>
    <x v="1"/>
    <x v="1"/>
    <x v="1"/>
    <x v="1"/>
    <x v="4173"/>
  </r>
  <r>
    <d v="2007-05-08T00:00:00"/>
    <n v="253.75"/>
    <n v="250.28125"/>
    <n v="11778832"/>
    <x v="4"/>
    <s v="May"/>
    <s v="Q2"/>
    <x v="0"/>
    <x v="17"/>
    <s v="Bearish"/>
    <x v="1"/>
    <x v="1"/>
    <x v="1"/>
    <x v="1"/>
    <x v="1"/>
    <x v="1"/>
    <x v="1"/>
    <x v="1"/>
    <x v="1"/>
    <x v="1"/>
    <x v="1"/>
    <x v="4174"/>
  </r>
  <r>
    <d v="2007-05-07T00:00:00"/>
    <n v="259"/>
    <n v="255.2312469"/>
    <n v="7725136"/>
    <x v="0"/>
    <s v="May"/>
    <s v="Q2"/>
    <x v="0"/>
    <x v="17"/>
    <s v="Bearish"/>
    <x v="1"/>
    <x v="1"/>
    <x v="1"/>
    <x v="1"/>
    <x v="1"/>
    <x v="1"/>
    <x v="1"/>
    <x v="1"/>
    <x v="1"/>
    <x v="1"/>
    <x v="1"/>
    <x v="4175"/>
  </r>
  <r>
    <d v="2007-05-04T00:00:00"/>
    <n v="260.03750609999997"/>
    <n v="258.9874878"/>
    <n v="7354320"/>
    <x v="1"/>
    <s v="May"/>
    <s v="Q2"/>
    <x v="0"/>
    <x v="17"/>
    <s v="Bearish"/>
    <x v="1"/>
    <x v="1"/>
    <x v="1"/>
    <x v="1"/>
    <x v="1"/>
    <x v="1"/>
    <x v="1"/>
    <x v="1"/>
    <x v="1"/>
    <x v="1"/>
    <x v="1"/>
    <x v="4176"/>
  </r>
  <r>
    <d v="2007-05-03T00:00:00"/>
    <n v="257.125"/>
    <n v="260.2062378"/>
    <n v="8526624"/>
    <x v="2"/>
    <s v="May"/>
    <s v="Q2"/>
    <x v="0"/>
    <x v="17"/>
    <s v="Bullish"/>
    <x v="0"/>
    <x v="0"/>
    <x v="1"/>
    <x v="1"/>
    <x v="1"/>
    <x v="1"/>
    <x v="1"/>
    <x v="1"/>
    <x v="1"/>
    <x v="1"/>
    <x v="1"/>
    <x v="4177"/>
  </r>
  <r>
    <d v="2007-04-30T00:00:00"/>
    <n v="250.625"/>
    <n v="256.3562622"/>
    <n v="7900544"/>
    <x v="0"/>
    <s v="Apr"/>
    <s v="Q2"/>
    <x v="0"/>
    <x v="17"/>
    <s v="Bullish"/>
    <x v="0"/>
    <x v="0"/>
    <x v="1"/>
    <x v="1"/>
    <x v="1"/>
    <x v="1"/>
    <x v="1"/>
    <x v="1"/>
    <x v="1"/>
    <x v="1"/>
    <x v="1"/>
    <x v="4178"/>
  </r>
  <r>
    <d v="2007-04-27T00:00:00"/>
    <n v="253.75"/>
    <n v="250.6437531"/>
    <n v="13179936"/>
    <x v="1"/>
    <s v="Apr"/>
    <s v="Q2"/>
    <x v="0"/>
    <x v="17"/>
    <s v="Bearish"/>
    <x v="1"/>
    <x v="1"/>
    <x v="1"/>
    <x v="1"/>
    <x v="1"/>
    <x v="1"/>
    <x v="1"/>
    <x v="1"/>
    <x v="1"/>
    <x v="1"/>
    <x v="1"/>
    <x v="4179"/>
  </r>
  <r>
    <d v="2007-04-26T00:00:00"/>
    <n v="254.375"/>
    <n v="252.3562469"/>
    <n v="11592024"/>
    <x v="2"/>
    <s v="Apr"/>
    <s v="Q2"/>
    <x v="0"/>
    <x v="17"/>
    <s v="Bearish"/>
    <x v="0"/>
    <x v="0"/>
    <x v="1"/>
    <x v="1"/>
    <x v="1"/>
    <x v="1"/>
    <x v="1"/>
    <x v="1"/>
    <x v="1"/>
    <x v="1"/>
    <x v="1"/>
    <x v="4180"/>
  </r>
  <r>
    <d v="2007-04-25T00:00:00"/>
    <n v="255.75"/>
    <n v="252.3125"/>
    <n v="11769504"/>
    <x v="3"/>
    <s v="Apr"/>
    <s v="Q2"/>
    <x v="0"/>
    <x v="17"/>
    <s v="Bearish"/>
    <x v="1"/>
    <x v="1"/>
    <x v="1"/>
    <x v="1"/>
    <x v="1"/>
    <x v="1"/>
    <x v="1"/>
    <x v="1"/>
    <x v="1"/>
    <x v="1"/>
    <x v="1"/>
    <x v="4181"/>
  </r>
  <r>
    <d v="2007-04-24T00:00:00"/>
    <n v="253.1875"/>
    <n v="257.2374878"/>
    <n v="10435904"/>
    <x v="4"/>
    <s v="Apr"/>
    <s v="Q2"/>
    <x v="0"/>
    <x v="17"/>
    <s v="Bullish"/>
    <x v="1"/>
    <x v="1"/>
    <x v="1"/>
    <x v="1"/>
    <x v="1"/>
    <x v="1"/>
    <x v="1"/>
    <x v="1"/>
    <x v="1"/>
    <x v="1"/>
    <x v="1"/>
    <x v="4182"/>
  </r>
  <r>
    <d v="2007-04-23T00:00:00"/>
    <n v="259.96875"/>
    <n v="258.65625"/>
    <n v="6204520"/>
    <x v="0"/>
    <s v="Apr"/>
    <s v="Q2"/>
    <x v="0"/>
    <x v="17"/>
    <s v="Bearish"/>
    <x v="0"/>
    <x v="0"/>
    <x v="1"/>
    <x v="1"/>
    <x v="1"/>
    <x v="1"/>
    <x v="1"/>
    <x v="1"/>
    <x v="1"/>
    <x v="1"/>
    <x v="1"/>
    <x v="4183"/>
  </r>
  <r>
    <d v="2007-04-20T00:00:00"/>
    <n v="261.85000609999997"/>
    <n v="256.8875122"/>
    <n v="7901224"/>
    <x v="1"/>
    <s v="Apr"/>
    <s v="Q2"/>
    <x v="0"/>
    <x v="17"/>
    <s v="Bearish"/>
    <x v="0"/>
    <x v="0"/>
    <x v="1"/>
    <x v="1"/>
    <x v="1"/>
    <x v="1"/>
    <x v="1"/>
    <x v="1"/>
    <x v="1"/>
    <x v="1"/>
    <x v="1"/>
    <x v="4184"/>
  </r>
  <r>
    <d v="2007-04-19T00:00:00"/>
    <n v="256.2687378"/>
    <n v="254.9875031"/>
    <n v="12689648"/>
    <x v="2"/>
    <s v="Apr"/>
    <s v="Q2"/>
    <x v="0"/>
    <x v="17"/>
    <s v="Bearish"/>
    <x v="1"/>
    <x v="1"/>
    <x v="1"/>
    <x v="1"/>
    <x v="1"/>
    <x v="1"/>
    <x v="1"/>
    <x v="1"/>
    <x v="1"/>
    <x v="1"/>
    <x v="1"/>
    <x v="4185"/>
  </r>
  <r>
    <d v="2007-04-18T00:00:00"/>
    <n v="260.8125"/>
    <n v="259.53750609999997"/>
    <n v="9491616"/>
    <x v="3"/>
    <s v="Apr"/>
    <s v="Q2"/>
    <x v="0"/>
    <x v="17"/>
    <s v="Bearish"/>
    <x v="1"/>
    <x v="1"/>
    <x v="1"/>
    <x v="1"/>
    <x v="1"/>
    <x v="1"/>
    <x v="1"/>
    <x v="1"/>
    <x v="1"/>
    <x v="1"/>
    <x v="1"/>
    <x v="4186"/>
  </r>
  <r>
    <d v="2007-04-17T00:00:00"/>
    <n v="263.75"/>
    <n v="260.34375"/>
    <n v="13779368"/>
    <x v="4"/>
    <s v="Apr"/>
    <s v="Q2"/>
    <x v="0"/>
    <x v="17"/>
    <s v="Bearish"/>
    <x v="1"/>
    <x v="1"/>
    <x v="1"/>
    <x v="1"/>
    <x v="1"/>
    <x v="1"/>
    <x v="1"/>
    <x v="1"/>
    <x v="1"/>
    <x v="1"/>
    <x v="1"/>
    <x v="4187"/>
  </r>
  <r>
    <d v="2007-04-16T00:00:00"/>
    <n v="268.75"/>
    <n v="266.08749390000003"/>
    <n v="13423280"/>
    <x v="0"/>
    <s v="Apr"/>
    <s v="Q2"/>
    <x v="0"/>
    <x v="17"/>
    <s v="Bearish"/>
    <x v="0"/>
    <x v="0"/>
    <x v="1"/>
    <x v="1"/>
    <x v="1"/>
    <x v="1"/>
    <x v="1"/>
    <x v="1"/>
    <x v="1"/>
    <x v="1"/>
    <x v="1"/>
    <x v="4188"/>
  </r>
  <r>
    <d v="2007-04-13T00:00:00"/>
    <n v="262.5"/>
    <n v="260.8624878"/>
    <n v="37096144"/>
    <x v="1"/>
    <s v="Apr"/>
    <s v="Q2"/>
    <x v="0"/>
    <x v="17"/>
    <s v="Bearish"/>
    <x v="0"/>
    <x v="0"/>
    <x v="1"/>
    <x v="1"/>
    <x v="1"/>
    <x v="1"/>
    <x v="1"/>
    <x v="1"/>
    <x v="1"/>
    <x v="1"/>
    <x v="1"/>
    <x v="4189"/>
  </r>
  <r>
    <d v="2007-04-12T00:00:00"/>
    <n v="248.625"/>
    <n v="255.7312469"/>
    <n v="18025880"/>
    <x v="2"/>
    <s v="Apr"/>
    <s v="Q2"/>
    <x v="0"/>
    <x v="17"/>
    <s v="Bullish"/>
    <x v="0"/>
    <x v="0"/>
    <x v="1"/>
    <x v="1"/>
    <x v="1"/>
    <x v="1"/>
    <x v="1"/>
    <x v="1"/>
    <x v="1"/>
    <x v="1"/>
    <x v="1"/>
    <x v="4190"/>
  </r>
  <r>
    <d v="2007-04-11T00:00:00"/>
    <n v="250.625"/>
    <n v="249.53125"/>
    <n v="12324768"/>
    <x v="3"/>
    <s v="Apr"/>
    <s v="Q2"/>
    <x v="0"/>
    <x v="17"/>
    <s v="Bearish"/>
    <x v="1"/>
    <x v="1"/>
    <x v="1"/>
    <x v="1"/>
    <x v="1"/>
    <x v="1"/>
    <x v="1"/>
    <x v="1"/>
    <x v="1"/>
    <x v="1"/>
    <x v="1"/>
    <x v="4191"/>
  </r>
  <r>
    <d v="2007-04-10T00:00:00"/>
    <n v="256.25"/>
    <n v="249.8562469"/>
    <n v="11851632"/>
    <x v="4"/>
    <s v="Apr"/>
    <s v="Q2"/>
    <x v="0"/>
    <x v="17"/>
    <s v="Bearish"/>
    <x v="1"/>
    <x v="1"/>
    <x v="1"/>
    <x v="1"/>
    <x v="1"/>
    <x v="1"/>
    <x v="1"/>
    <x v="1"/>
    <x v="1"/>
    <x v="1"/>
    <x v="1"/>
    <x v="4192"/>
  </r>
  <r>
    <d v="2007-04-09T00:00:00"/>
    <n v="245"/>
    <n v="255.9437561"/>
    <n v="6112144"/>
    <x v="0"/>
    <s v="Apr"/>
    <s v="Q2"/>
    <x v="0"/>
    <x v="17"/>
    <s v="Bullish"/>
    <x v="0"/>
    <x v="0"/>
    <x v="1"/>
    <x v="1"/>
    <x v="1"/>
    <x v="1"/>
    <x v="1"/>
    <x v="1"/>
    <x v="1"/>
    <x v="1"/>
    <x v="1"/>
    <x v="4193"/>
  </r>
  <r>
    <d v="2007-04-05T00:00:00"/>
    <n v="248.75"/>
    <n v="249.0375061"/>
    <n v="6129800"/>
    <x v="2"/>
    <s v="Apr"/>
    <s v="Q2"/>
    <x v="0"/>
    <x v="17"/>
    <s v="Bullish"/>
    <x v="1"/>
    <x v="1"/>
    <x v="1"/>
    <x v="1"/>
    <x v="1"/>
    <x v="1"/>
    <x v="1"/>
    <x v="1"/>
    <x v="1"/>
    <x v="1"/>
    <x v="1"/>
    <x v="4194"/>
  </r>
  <r>
    <d v="2007-04-04T00:00:00"/>
    <n v="247.5"/>
    <n v="249.2875061"/>
    <n v="12089584"/>
    <x v="3"/>
    <s v="Apr"/>
    <s v="Q2"/>
    <x v="0"/>
    <x v="17"/>
    <s v="Bullish"/>
    <x v="0"/>
    <x v="0"/>
    <x v="1"/>
    <x v="1"/>
    <x v="1"/>
    <x v="1"/>
    <x v="1"/>
    <x v="1"/>
    <x v="1"/>
    <x v="1"/>
    <x v="1"/>
    <x v="4195"/>
  </r>
  <r>
    <d v="2007-04-03T00:00:00"/>
    <n v="240.625"/>
    <n v="245.5812531"/>
    <n v="17553760"/>
    <x v="4"/>
    <s v="Apr"/>
    <s v="Q2"/>
    <x v="0"/>
    <x v="17"/>
    <s v="Bullish"/>
    <x v="0"/>
    <x v="0"/>
    <x v="1"/>
    <x v="1"/>
    <x v="1"/>
    <x v="1"/>
    <x v="1"/>
    <x v="1"/>
    <x v="1"/>
    <x v="1"/>
    <x v="1"/>
    <x v="4196"/>
  </r>
  <r>
    <d v="2007-04-02T00:00:00"/>
    <n v="250"/>
    <n v="240.3687439"/>
    <n v="14738880"/>
    <x v="0"/>
    <s v="Apr"/>
    <s v="Q2"/>
    <x v="0"/>
    <x v="17"/>
    <s v="Bearish"/>
    <x v="1"/>
    <x v="1"/>
    <x v="1"/>
    <x v="1"/>
    <x v="1"/>
    <x v="1"/>
    <x v="1"/>
    <x v="1"/>
    <x v="1"/>
    <x v="1"/>
    <x v="1"/>
    <x v="4197"/>
  </r>
  <r>
    <d v="2007-03-30T00:00:00"/>
    <n v="249.375"/>
    <n v="252.3312531"/>
    <n v="14493552"/>
    <x v="1"/>
    <s v="Mar"/>
    <s v="Q1"/>
    <x v="1"/>
    <x v="17"/>
    <s v="Bullish"/>
    <x v="0"/>
    <x v="0"/>
    <x v="1"/>
    <x v="1"/>
    <x v="1"/>
    <x v="1"/>
    <x v="1"/>
    <x v="1"/>
    <x v="1"/>
    <x v="1"/>
    <x v="1"/>
    <x v="4198"/>
  </r>
  <r>
    <d v="2007-03-29T00:00:00"/>
    <n v="245.2375031"/>
    <n v="248.8374939"/>
    <n v="25927192"/>
    <x v="2"/>
    <s v="Mar"/>
    <s v="Q1"/>
    <x v="1"/>
    <x v="17"/>
    <s v="Bullish"/>
    <x v="1"/>
    <x v="1"/>
    <x v="1"/>
    <x v="1"/>
    <x v="1"/>
    <x v="1"/>
    <x v="1"/>
    <x v="1"/>
    <x v="1"/>
    <x v="1"/>
    <x v="1"/>
    <x v="4199"/>
  </r>
  <r>
    <d v="2007-03-28T00:00:00"/>
    <n v="253.75"/>
    <n v="249.0062561"/>
    <n v="21473904"/>
    <x v="3"/>
    <s v="Mar"/>
    <s v="Q1"/>
    <x v="1"/>
    <x v="17"/>
    <s v="Bearish"/>
    <x v="1"/>
    <x v="1"/>
    <x v="1"/>
    <x v="1"/>
    <x v="1"/>
    <x v="1"/>
    <x v="1"/>
    <x v="1"/>
    <x v="1"/>
    <x v="1"/>
    <x v="1"/>
    <x v="4200"/>
  </r>
  <r>
    <d v="2007-03-26T00:00:00"/>
    <n v="263.125"/>
    <n v="257.2687378"/>
    <n v="15948600"/>
    <x v="0"/>
    <s v="Mar"/>
    <s v="Q1"/>
    <x v="1"/>
    <x v="17"/>
    <s v="Bearish"/>
    <x v="1"/>
    <x v="1"/>
    <x v="1"/>
    <x v="1"/>
    <x v="1"/>
    <x v="1"/>
    <x v="1"/>
    <x v="1"/>
    <x v="1"/>
    <x v="1"/>
    <x v="1"/>
    <x v="4201"/>
  </r>
  <r>
    <d v="2007-03-23T00:00:00"/>
    <n v="265"/>
    <n v="261.5750122"/>
    <n v="10877280"/>
    <x v="1"/>
    <s v="Mar"/>
    <s v="Q1"/>
    <x v="1"/>
    <x v="17"/>
    <s v="Bearish"/>
    <x v="1"/>
    <x v="1"/>
    <x v="1"/>
    <x v="1"/>
    <x v="1"/>
    <x v="1"/>
    <x v="1"/>
    <x v="1"/>
    <x v="1"/>
    <x v="1"/>
    <x v="1"/>
    <x v="4202"/>
  </r>
  <r>
    <d v="2007-03-22T00:00:00"/>
    <n v="263.75"/>
    <n v="264.88125609999997"/>
    <n v="7974344"/>
    <x v="2"/>
    <s v="Mar"/>
    <s v="Q1"/>
    <x v="1"/>
    <x v="17"/>
    <s v="Bullish"/>
    <x v="0"/>
    <x v="0"/>
    <x v="1"/>
    <x v="1"/>
    <x v="1"/>
    <x v="1"/>
    <x v="1"/>
    <x v="1"/>
    <x v="1"/>
    <x v="1"/>
    <x v="1"/>
    <x v="4203"/>
  </r>
  <r>
    <d v="2007-03-21T00:00:00"/>
    <n v="257.7000122"/>
    <n v="261.74374390000003"/>
    <n v="9258712"/>
    <x v="3"/>
    <s v="Mar"/>
    <s v="Q1"/>
    <x v="1"/>
    <x v="17"/>
    <s v="Bullish"/>
    <x v="0"/>
    <x v="0"/>
    <x v="1"/>
    <x v="1"/>
    <x v="1"/>
    <x v="1"/>
    <x v="1"/>
    <x v="1"/>
    <x v="1"/>
    <x v="1"/>
    <x v="1"/>
    <x v="4204"/>
  </r>
  <r>
    <d v="2007-03-20T00:00:00"/>
    <n v="262.5"/>
    <n v="256.9874878"/>
    <n v="5378584"/>
    <x v="4"/>
    <s v="Mar"/>
    <s v="Q1"/>
    <x v="1"/>
    <x v="17"/>
    <s v="Bearish"/>
    <x v="1"/>
    <x v="1"/>
    <x v="1"/>
    <x v="1"/>
    <x v="1"/>
    <x v="1"/>
    <x v="1"/>
    <x v="1"/>
    <x v="1"/>
    <x v="1"/>
    <x v="1"/>
    <x v="4205"/>
  </r>
  <r>
    <d v="2007-03-19T00:00:00"/>
    <n v="258.75"/>
    <n v="260.90625"/>
    <n v="5461816"/>
    <x v="0"/>
    <s v="Mar"/>
    <s v="Q1"/>
    <x v="1"/>
    <x v="17"/>
    <s v="Bullish"/>
    <x v="0"/>
    <x v="0"/>
    <x v="1"/>
    <x v="1"/>
    <x v="1"/>
    <x v="1"/>
    <x v="1"/>
    <x v="1"/>
    <x v="1"/>
    <x v="1"/>
    <x v="1"/>
    <x v="4206"/>
  </r>
  <r>
    <d v="2007-03-16T00:00:00"/>
    <n v="261.25"/>
    <n v="255.9312439"/>
    <n v="7567776"/>
    <x v="1"/>
    <s v="Mar"/>
    <s v="Q1"/>
    <x v="1"/>
    <x v="17"/>
    <s v="Bearish"/>
    <x v="1"/>
    <x v="1"/>
    <x v="1"/>
    <x v="1"/>
    <x v="1"/>
    <x v="1"/>
    <x v="1"/>
    <x v="1"/>
    <x v="1"/>
    <x v="1"/>
    <x v="1"/>
    <x v="4207"/>
  </r>
  <r>
    <d v="2007-03-15T00:00:00"/>
    <n v="256.375"/>
    <n v="259.9249878"/>
    <n v="17149040"/>
    <x v="2"/>
    <s v="Mar"/>
    <s v="Q1"/>
    <x v="1"/>
    <x v="17"/>
    <s v="Bullish"/>
    <x v="0"/>
    <x v="0"/>
    <x v="1"/>
    <x v="1"/>
    <x v="1"/>
    <x v="1"/>
    <x v="1"/>
    <x v="1"/>
    <x v="1"/>
    <x v="1"/>
    <x v="1"/>
    <x v="4208"/>
  </r>
  <r>
    <d v="2007-03-14T00:00:00"/>
    <n v="259.375"/>
    <n v="252.5"/>
    <n v="16009280"/>
    <x v="3"/>
    <s v="Mar"/>
    <s v="Q1"/>
    <x v="1"/>
    <x v="17"/>
    <s v="Bearish"/>
    <x v="1"/>
    <x v="1"/>
    <x v="1"/>
    <x v="1"/>
    <x v="1"/>
    <x v="1"/>
    <x v="1"/>
    <x v="1"/>
    <x v="1"/>
    <x v="1"/>
    <x v="1"/>
    <x v="4209"/>
  </r>
  <r>
    <d v="2007-03-13T00:00:00"/>
    <n v="264.625"/>
    <n v="263.13125609999997"/>
    <n v="11465824"/>
    <x v="4"/>
    <s v="Mar"/>
    <s v="Q1"/>
    <x v="1"/>
    <x v="17"/>
    <s v="Bearish"/>
    <x v="1"/>
    <x v="1"/>
    <x v="1"/>
    <x v="1"/>
    <x v="1"/>
    <x v="1"/>
    <x v="1"/>
    <x v="1"/>
    <x v="1"/>
    <x v="1"/>
    <x v="1"/>
    <x v="4210"/>
  </r>
  <r>
    <d v="2007-03-12T00:00:00"/>
    <n v="265"/>
    <n v="264.41250609999997"/>
    <n v="9065944"/>
    <x v="0"/>
    <s v="Mar"/>
    <s v="Q1"/>
    <x v="1"/>
    <x v="17"/>
    <s v="Bearish"/>
    <x v="1"/>
    <x v="1"/>
    <x v="1"/>
    <x v="1"/>
    <x v="1"/>
    <x v="1"/>
    <x v="1"/>
    <x v="1"/>
    <x v="1"/>
    <x v="1"/>
    <x v="1"/>
    <x v="4211"/>
  </r>
  <r>
    <d v="2007-03-09T00:00:00"/>
    <n v="266.2937622"/>
    <n v="265.11874390000003"/>
    <n v="8085208"/>
    <x v="1"/>
    <s v="Mar"/>
    <s v="Q1"/>
    <x v="1"/>
    <x v="17"/>
    <s v="Bearish"/>
    <x v="1"/>
    <x v="1"/>
    <x v="1"/>
    <x v="1"/>
    <x v="1"/>
    <x v="1"/>
    <x v="1"/>
    <x v="1"/>
    <x v="1"/>
    <x v="1"/>
    <x v="1"/>
    <x v="4212"/>
  </r>
  <r>
    <d v="2007-03-08T00:00:00"/>
    <n v="261.25"/>
    <n v="266.96875"/>
    <n v="12261208"/>
    <x v="2"/>
    <s v="Mar"/>
    <s v="Q1"/>
    <x v="1"/>
    <x v="17"/>
    <s v="Bullish"/>
    <x v="0"/>
    <x v="0"/>
    <x v="1"/>
    <x v="1"/>
    <x v="1"/>
    <x v="1"/>
    <x v="1"/>
    <x v="1"/>
    <x v="1"/>
    <x v="1"/>
    <x v="1"/>
    <x v="4213"/>
  </r>
  <r>
    <d v="2007-03-07T00:00:00"/>
    <n v="270.9249878"/>
    <n v="260.6687622"/>
    <n v="10270272"/>
    <x v="3"/>
    <s v="Mar"/>
    <s v="Q1"/>
    <x v="1"/>
    <x v="17"/>
    <s v="Bearish"/>
    <x v="1"/>
    <x v="1"/>
    <x v="1"/>
    <x v="1"/>
    <x v="1"/>
    <x v="1"/>
    <x v="1"/>
    <x v="1"/>
    <x v="1"/>
    <x v="1"/>
    <x v="1"/>
    <x v="4214"/>
  </r>
  <r>
    <d v="2007-03-06T00:00:00"/>
    <n v="251.625"/>
    <n v="264.30624390000003"/>
    <n v="14552864"/>
    <x v="4"/>
    <s v="Mar"/>
    <s v="Q1"/>
    <x v="1"/>
    <x v="17"/>
    <s v="Bullish"/>
    <x v="0"/>
    <x v="0"/>
    <x v="1"/>
    <x v="1"/>
    <x v="1"/>
    <x v="1"/>
    <x v="1"/>
    <x v="1"/>
    <x v="1"/>
    <x v="1"/>
    <x v="1"/>
    <x v="4215"/>
  </r>
  <r>
    <d v="2007-03-05T00:00:00"/>
    <n v="259.7374878"/>
    <n v="250.8937531"/>
    <n v="13950768"/>
    <x v="0"/>
    <s v="Mar"/>
    <s v="Q1"/>
    <x v="1"/>
    <x v="17"/>
    <s v="Bearish"/>
    <x v="1"/>
    <x v="1"/>
    <x v="1"/>
    <x v="1"/>
    <x v="1"/>
    <x v="1"/>
    <x v="1"/>
    <x v="1"/>
    <x v="1"/>
    <x v="1"/>
    <x v="1"/>
    <x v="4216"/>
  </r>
  <r>
    <d v="2007-03-02T00:00:00"/>
    <n v="271.7000122"/>
    <n v="261.6875"/>
    <n v="12168104"/>
    <x v="1"/>
    <s v="Mar"/>
    <s v="Q1"/>
    <x v="1"/>
    <x v="17"/>
    <s v="Bearish"/>
    <x v="1"/>
    <x v="1"/>
    <x v="1"/>
    <x v="1"/>
    <x v="1"/>
    <x v="1"/>
    <x v="1"/>
    <x v="1"/>
    <x v="1"/>
    <x v="1"/>
    <x v="1"/>
    <x v="4217"/>
  </r>
  <r>
    <d v="2007-03-01T00:00:00"/>
    <n v="260"/>
    <n v="269.8937378"/>
    <n v="13634656"/>
    <x v="2"/>
    <s v="Mar"/>
    <s v="Q1"/>
    <x v="1"/>
    <x v="17"/>
    <s v="Bullish"/>
    <x v="0"/>
    <x v="0"/>
    <x v="1"/>
    <x v="1"/>
    <x v="1"/>
    <x v="1"/>
    <x v="1"/>
    <x v="1"/>
    <x v="1"/>
    <x v="1"/>
    <x v="1"/>
    <x v="4218"/>
  </r>
  <r>
    <d v="2007-02-28T00:00:00"/>
    <n v="272.5"/>
    <n v="259.69375609999997"/>
    <n v="25000392"/>
    <x v="3"/>
    <s v="Feb"/>
    <s v="Q1"/>
    <x v="1"/>
    <x v="17"/>
    <s v="Bearish"/>
    <x v="1"/>
    <x v="1"/>
    <x v="1"/>
    <x v="1"/>
    <x v="1"/>
    <x v="1"/>
    <x v="1"/>
    <x v="1"/>
    <x v="1"/>
    <x v="1"/>
    <x v="1"/>
    <x v="4219"/>
  </r>
  <r>
    <d v="2007-02-27T00:00:00"/>
    <n v="278.75"/>
    <n v="273.375"/>
    <n v="8956896"/>
    <x v="4"/>
    <s v="Feb"/>
    <s v="Q1"/>
    <x v="1"/>
    <x v="17"/>
    <s v="Bearish"/>
    <x v="1"/>
    <x v="1"/>
    <x v="1"/>
    <x v="1"/>
    <x v="1"/>
    <x v="1"/>
    <x v="1"/>
    <x v="1"/>
    <x v="1"/>
    <x v="1"/>
    <x v="1"/>
    <x v="4220"/>
  </r>
  <r>
    <d v="2007-02-26T00:00:00"/>
    <n v="279.25"/>
    <n v="277.2687378"/>
    <n v="11670248"/>
    <x v="0"/>
    <s v="Feb"/>
    <s v="Q1"/>
    <x v="1"/>
    <x v="17"/>
    <s v="Bearish"/>
    <x v="1"/>
    <x v="1"/>
    <x v="1"/>
    <x v="1"/>
    <x v="1"/>
    <x v="1"/>
    <x v="1"/>
    <x v="1"/>
    <x v="1"/>
    <x v="1"/>
    <x v="1"/>
    <x v="4221"/>
  </r>
  <r>
    <d v="2007-02-23T00:00:00"/>
    <n v="284.75"/>
    <n v="279.71249390000003"/>
    <n v="11559176"/>
    <x v="1"/>
    <s v="Feb"/>
    <s v="Q1"/>
    <x v="1"/>
    <x v="17"/>
    <s v="Bearish"/>
    <x v="1"/>
    <x v="1"/>
    <x v="1"/>
    <x v="1"/>
    <x v="1"/>
    <x v="1"/>
    <x v="1"/>
    <x v="1"/>
    <x v="1"/>
    <x v="1"/>
    <x v="1"/>
    <x v="4222"/>
  </r>
  <r>
    <d v="2007-02-22T00:00:00"/>
    <n v="288.5"/>
    <n v="285.9375"/>
    <n v="10388800"/>
    <x v="2"/>
    <s v="Feb"/>
    <s v="Q1"/>
    <x v="1"/>
    <x v="17"/>
    <s v="Bearish"/>
    <x v="1"/>
    <x v="1"/>
    <x v="1"/>
    <x v="1"/>
    <x v="1"/>
    <x v="1"/>
    <x v="1"/>
    <x v="1"/>
    <x v="1"/>
    <x v="1"/>
    <x v="1"/>
    <x v="4223"/>
  </r>
  <r>
    <d v="2007-02-21T00:00:00"/>
    <n v="295"/>
    <n v="288.8624878"/>
    <n v="9348720"/>
    <x v="3"/>
    <s v="Feb"/>
    <s v="Q1"/>
    <x v="1"/>
    <x v="17"/>
    <s v="Bearish"/>
    <x v="1"/>
    <x v="1"/>
    <x v="1"/>
    <x v="1"/>
    <x v="1"/>
    <x v="1"/>
    <x v="1"/>
    <x v="1"/>
    <x v="1"/>
    <x v="1"/>
    <x v="1"/>
    <x v="4224"/>
  </r>
  <r>
    <d v="2007-02-20T00:00:00"/>
    <n v="296.88125609999997"/>
    <n v="294.99374390000003"/>
    <n v="2471920"/>
    <x v="4"/>
    <s v="Feb"/>
    <s v="Q1"/>
    <x v="1"/>
    <x v="17"/>
    <s v="Bearish"/>
    <x v="1"/>
    <x v="1"/>
    <x v="1"/>
    <x v="1"/>
    <x v="1"/>
    <x v="1"/>
    <x v="1"/>
    <x v="1"/>
    <x v="1"/>
    <x v="1"/>
    <x v="1"/>
    <x v="4225"/>
  </r>
  <r>
    <d v="2007-02-19T00:00:00"/>
    <n v="297.75"/>
    <n v="297.0125122"/>
    <n v="3086648"/>
    <x v="0"/>
    <s v="Feb"/>
    <s v="Q1"/>
    <x v="1"/>
    <x v="17"/>
    <s v="Bearish"/>
    <x v="1"/>
    <x v="1"/>
    <x v="1"/>
    <x v="1"/>
    <x v="1"/>
    <x v="1"/>
    <x v="1"/>
    <x v="1"/>
    <x v="1"/>
    <x v="1"/>
    <x v="1"/>
    <x v="4226"/>
  </r>
  <r>
    <d v="2007-02-15T00:00:00"/>
    <n v="290.6124878"/>
    <n v="297.86874390000003"/>
    <n v="9978848"/>
    <x v="2"/>
    <s v="Feb"/>
    <s v="Q1"/>
    <x v="1"/>
    <x v="17"/>
    <s v="Bullish"/>
    <x v="0"/>
    <x v="0"/>
    <x v="1"/>
    <x v="1"/>
    <x v="1"/>
    <x v="1"/>
    <x v="1"/>
    <x v="1"/>
    <x v="1"/>
    <x v="1"/>
    <x v="1"/>
    <x v="4227"/>
  </r>
  <r>
    <d v="2007-02-14T00:00:00"/>
    <n v="285.27499390000003"/>
    <n v="285.5812378"/>
    <n v="9642200"/>
    <x v="3"/>
    <s v="Feb"/>
    <s v="Q1"/>
    <x v="1"/>
    <x v="17"/>
    <s v="Bullish"/>
    <x v="1"/>
    <x v="1"/>
    <x v="1"/>
    <x v="1"/>
    <x v="1"/>
    <x v="1"/>
    <x v="1"/>
    <x v="1"/>
    <x v="1"/>
    <x v="1"/>
    <x v="1"/>
    <x v="4228"/>
  </r>
  <r>
    <d v="2007-02-13T00:00:00"/>
    <n v="293.875"/>
    <n v="288.02499390000003"/>
    <n v="7561016"/>
    <x v="4"/>
    <s v="Feb"/>
    <s v="Q1"/>
    <x v="1"/>
    <x v="17"/>
    <s v="Bearish"/>
    <x v="1"/>
    <x v="1"/>
    <x v="1"/>
    <x v="1"/>
    <x v="1"/>
    <x v="1"/>
    <x v="1"/>
    <x v="1"/>
    <x v="1"/>
    <x v="1"/>
    <x v="1"/>
    <x v="4229"/>
  </r>
  <r>
    <d v="2007-02-12T00:00:00"/>
    <n v="291.875"/>
    <n v="293.90625"/>
    <n v="4868088"/>
    <x v="0"/>
    <s v="Feb"/>
    <s v="Q1"/>
    <x v="1"/>
    <x v="17"/>
    <s v="Bullish"/>
    <x v="1"/>
    <x v="1"/>
    <x v="1"/>
    <x v="1"/>
    <x v="1"/>
    <x v="1"/>
    <x v="1"/>
    <x v="1"/>
    <x v="1"/>
    <x v="1"/>
    <x v="1"/>
    <x v="4230"/>
  </r>
  <r>
    <d v="2007-02-09T00:00:00"/>
    <n v="296.7999878"/>
    <n v="295.15625"/>
    <n v="6304808"/>
    <x v="1"/>
    <s v="Feb"/>
    <s v="Q1"/>
    <x v="1"/>
    <x v="17"/>
    <s v="Bearish"/>
    <x v="1"/>
    <x v="1"/>
    <x v="1"/>
    <x v="1"/>
    <x v="1"/>
    <x v="1"/>
    <x v="1"/>
    <x v="1"/>
    <x v="1"/>
    <x v="1"/>
    <x v="1"/>
    <x v="4231"/>
  </r>
  <r>
    <d v="2007-02-08T00:00:00"/>
    <n v="295.625"/>
    <n v="296.71249390000003"/>
    <n v="6571448"/>
    <x v="2"/>
    <s v="Feb"/>
    <s v="Q1"/>
    <x v="1"/>
    <x v="17"/>
    <s v="Bullish"/>
    <x v="0"/>
    <x v="0"/>
    <x v="1"/>
    <x v="1"/>
    <x v="1"/>
    <x v="1"/>
    <x v="1"/>
    <x v="1"/>
    <x v="1"/>
    <x v="1"/>
    <x v="1"/>
    <x v="4232"/>
  </r>
  <r>
    <d v="2007-02-07T00:00:00"/>
    <n v="281.94375609999997"/>
    <n v="294.63125609999997"/>
    <n v="14498464"/>
    <x v="3"/>
    <s v="Feb"/>
    <s v="Q1"/>
    <x v="1"/>
    <x v="17"/>
    <s v="Bullish"/>
    <x v="0"/>
    <x v="0"/>
    <x v="1"/>
    <x v="1"/>
    <x v="1"/>
    <x v="1"/>
    <x v="1"/>
    <x v="1"/>
    <x v="1"/>
    <x v="1"/>
    <x v="1"/>
    <x v="4233"/>
  </r>
  <r>
    <d v="2007-02-06T00:00:00"/>
    <n v="283.75"/>
    <n v="284.11874390000003"/>
    <n v="6560944"/>
    <x v="4"/>
    <s v="Feb"/>
    <s v="Q1"/>
    <x v="1"/>
    <x v="17"/>
    <s v="Bullish"/>
    <x v="0"/>
    <x v="0"/>
    <x v="1"/>
    <x v="1"/>
    <x v="1"/>
    <x v="1"/>
    <x v="1"/>
    <x v="1"/>
    <x v="1"/>
    <x v="1"/>
    <x v="1"/>
    <x v="4234"/>
  </r>
  <r>
    <d v="2007-02-05T00:00:00"/>
    <n v="279.375"/>
    <n v="283.66250609999997"/>
    <n v="7299072"/>
    <x v="0"/>
    <s v="Feb"/>
    <s v="Q1"/>
    <x v="1"/>
    <x v="17"/>
    <s v="Bullish"/>
    <x v="0"/>
    <x v="0"/>
    <x v="1"/>
    <x v="1"/>
    <x v="1"/>
    <x v="1"/>
    <x v="1"/>
    <x v="1"/>
    <x v="1"/>
    <x v="1"/>
    <x v="1"/>
    <x v="4235"/>
  </r>
  <r>
    <d v="2007-02-02T00:00:00"/>
    <n v="284.375"/>
    <n v="283.19375609999997"/>
    <n v="9842920"/>
    <x v="1"/>
    <s v="Feb"/>
    <s v="Q1"/>
    <x v="1"/>
    <x v="17"/>
    <s v="Bearish"/>
    <x v="1"/>
    <x v="1"/>
    <x v="1"/>
    <x v="1"/>
    <x v="1"/>
    <x v="1"/>
    <x v="1"/>
    <x v="1"/>
    <x v="1"/>
    <x v="1"/>
    <x v="1"/>
    <x v="4236"/>
  </r>
  <r>
    <d v="2007-02-01T00:00:00"/>
    <n v="281.25"/>
    <n v="283.61874390000003"/>
    <n v="3367264"/>
    <x v="2"/>
    <s v="Feb"/>
    <s v="Q1"/>
    <x v="1"/>
    <x v="17"/>
    <s v="Bullish"/>
    <x v="0"/>
    <x v="0"/>
    <x v="1"/>
    <x v="1"/>
    <x v="1"/>
    <x v="1"/>
    <x v="1"/>
    <x v="1"/>
    <x v="1"/>
    <x v="1"/>
    <x v="1"/>
    <x v="4237"/>
  </r>
  <r>
    <d v="2007-01-31T00:00:00"/>
    <n v="280"/>
    <n v="280.91250609999997"/>
    <n v="9171104"/>
    <x v="3"/>
    <s v="Jan"/>
    <s v="Q1"/>
    <x v="1"/>
    <x v="17"/>
    <s v="Bullish"/>
    <x v="0"/>
    <x v="0"/>
    <x v="1"/>
    <x v="1"/>
    <x v="1"/>
    <x v="1"/>
    <x v="1"/>
    <x v="1"/>
    <x v="1"/>
    <x v="1"/>
    <x v="1"/>
    <x v="4238"/>
  </r>
  <r>
    <d v="2007-01-29T00:00:00"/>
    <n v="279.375"/>
    <n v="280.5499878"/>
    <n v="6550912"/>
    <x v="0"/>
    <s v="Jan"/>
    <s v="Q1"/>
    <x v="1"/>
    <x v="17"/>
    <s v="Bullish"/>
    <x v="0"/>
    <x v="0"/>
    <x v="1"/>
    <x v="1"/>
    <x v="1"/>
    <x v="1"/>
    <x v="1"/>
    <x v="1"/>
    <x v="1"/>
    <x v="1"/>
    <x v="1"/>
    <x v="4239"/>
  </r>
  <r>
    <d v="2007-01-25T00:00:00"/>
    <n v="280.125"/>
    <n v="280.125"/>
    <n v="6798352"/>
    <x v="2"/>
    <s v="Jan"/>
    <s v="Q1"/>
    <x v="1"/>
    <x v="17"/>
    <s v="Neutral"/>
    <x v="0"/>
    <x v="0"/>
    <x v="1"/>
    <x v="1"/>
    <x v="1"/>
    <x v="1"/>
    <x v="1"/>
    <x v="1"/>
    <x v="1"/>
    <x v="1"/>
    <x v="1"/>
    <x v="4240"/>
  </r>
  <r>
    <d v="2007-01-24T00:00:00"/>
    <n v="275.125"/>
    <n v="279.25625609999997"/>
    <n v="3660880"/>
    <x v="3"/>
    <s v="Jan"/>
    <s v="Q1"/>
    <x v="1"/>
    <x v="17"/>
    <s v="Bullish"/>
    <x v="1"/>
    <x v="1"/>
    <x v="1"/>
    <x v="1"/>
    <x v="1"/>
    <x v="1"/>
    <x v="1"/>
    <x v="1"/>
    <x v="1"/>
    <x v="1"/>
    <x v="1"/>
    <x v="4241"/>
  </r>
  <r>
    <d v="2007-01-23T00:00:00"/>
    <n v="281"/>
    <n v="279.3937378"/>
    <n v="6907168"/>
    <x v="4"/>
    <s v="Jan"/>
    <s v="Q1"/>
    <x v="1"/>
    <x v="17"/>
    <s v="Bearish"/>
    <x v="1"/>
    <x v="1"/>
    <x v="1"/>
    <x v="1"/>
    <x v="1"/>
    <x v="1"/>
    <x v="1"/>
    <x v="1"/>
    <x v="1"/>
    <x v="1"/>
    <x v="1"/>
    <x v="4242"/>
  </r>
  <r>
    <d v="2007-01-22T00:00:00"/>
    <n v="276.875"/>
    <n v="281.75"/>
    <n v="9721392"/>
    <x v="0"/>
    <s v="Jan"/>
    <s v="Q1"/>
    <x v="1"/>
    <x v="17"/>
    <s v="Bullish"/>
    <x v="0"/>
    <x v="0"/>
    <x v="1"/>
    <x v="1"/>
    <x v="1"/>
    <x v="1"/>
    <x v="1"/>
    <x v="1"/>
    <x v="1"/>
    <x v="1"/>
    <x v="1"/>
    <x v="4243"/>
  </r>
  <r>
    <d v="2007-01-19T00:00:00"/>
    <n v="278.125"/>
    <n v="275.2937622"/>
    <n v="11551144"/>
    <x v="1"/>
    <s v="Jan"/>
    <s v="Q1"/>
    <x v="1"/>
    <x v="17"/>
    <s v="Bearish"/>
    <x v="1"/>
    <x v="1"/>
    <x v="1"/>
    <x v="1"/>
    <x v="1"/>
    <x v="1"/>
    <x v="1"/>
    <x v="1"/>
    <x v="1"/>
    <x v="1"/>
    <x v="1"/>
    <x v="4244"/>
  </r>
  <r>
    <d v="2007-01-18T00:00:00"/>
    <n v="275.75"/>
    <n v="278.0187378"/>
    <n v="7906152"/>
    <x v="2"/>
    <s v="Jan"/>
    <s v="Q1"/>
    <x v="1"/>
    <x v="17"/>
    <s v="Bullish"/>
    <x v="0"/>
    <x v="0"/>
    <x v="1"/>
    <x v="1"/>
    <x v="1"/>
    <x v="1"/>
    <x v="1"/>
    <x v="1"/>
    <x v="1"/>
    <x v="1"/>
    <x v="1"/>
    <x v="4245"/>
  </r>
  <r>
    <d v="2007-01-17T00:00:00"/>
    <n v="280.625"/>
    <n v="275.68124390000003"/>
    <n v="8803400"/>
    <x v="3"/>
    <s v="Jan"/>
    <s v="Q1"/>
    <x v="1"/>
    <x v="17"/>
    <s v="Bearish"/>
    <x v="1"/>
    <x v="1"/>
    <x v="1"/>
    <x v="1"/>
    <x v="1"/>
    <x v="1"/>
    <x v="1"/>
    <x v="1"/>
    <x v="1"/>
    <x v="1"/>
    <x v="1"/>
    <x v="4246"/>
  </r>
  <r>
    <d v="2007-01-16T00:00:00"/>
    <n v="280.64999390000003"/>
    <n v="277.77499390000003"/>
    <n v="5113808"/>
    <x v="4"/>
    <s v="Jan"/>
    <s v="Q1"/>
    <x v="1"/>
    <x v="17"/>
    <s v="Bearish"/>
    <x v="1"/>
    <x v="1"/>
    <x v="1"/>
    <x v="1"/>
    <x v="1"/>
    <x v="1"/>
    <x v="1"/>
    <x v="1"/>
    <x v="1"/>
    <x v="1"/>
    <x v="1"/>
    <x v="4247"/>
  </r>
  <r>
    <d v="2007-01-15T00:00:00"/>
    <n v="279.11874390000003"/>
    <n v="280.36874390000003"/>
    <n v="10134760"/>
    <x v="0"/>
    <s v="Jan"/>
    <s v="Q1"/>
    <x v="1"/>
    <x v="17"/>
    <s v="Bullish"/>
    <x v="0"/>
    <x v="0"/>
    <x v="1"/>
    <x v="1"/>
    <x v="1"/>
    <x v="1"/>
    <x v="1"/>
    <x v="1"/>
    <x v="1"/>
    <x v="1"/>
    <x v="1"/>
    <x v="4248"/>
  </r>
  <r>
    <d v="2007-01-12T00:00:00"/>
    <n v="275"/>
    <n v="277.9249878"/>
    <n v="13832688"/>
    <x v="1"/>
    <s v="Jan"/>
    <s v="Q1"/>
    <x v="1"/>
    <x v="17"/>
    <s v="Bullish"/>
    <x v="0"/>
    <x v="0"/>
    <x v="1"/>
    <x v="1"/>
    <x v="1"/>
    <x v="1"/>
    <x v="1"/>
    <x v="1"/>
    <x v="1"/>
    <x v="1"/>
    <x v="1"/>
    <x v="4249"/>
  </r>
  <r>
    <d v="2007-01-11T00:00:00"/>
    <n v="272.625"/>
    <n v="272.875"/>
    <n v="34092208"/>
    <x v="2"/>
    <s v="Jan"/>
    <s v="Q1"/>
    <x v="1"/>
    <x v="17"/>
    <s v="Bullish"/>
    <x v="0"/>
    <x v="0"/>
    <x v="1"/>
    <x v="1"/>
    <x v="1"/>
    <x v="1"/>
    <x v="1"/>
    <x v="1"/>
    <x v="1"/>
    <x v="1"/>
    <x v="1"/>
    <x v="4250"/>
  </r>
  <r>
    <d v="2007-01-10T00:00:00"/>
    <n v="275"/>
    <n v="270.55624390000003"/>
    <n v="15159184"/>
    <x v="3"/>
    <s v="Jan"/>
    <s v="Q1"/>
    <x v="1"/>
    <x v="17"/>
    <s v="Bearish"/>
    <x v="1"/>
    <x v="1"/>
    <x v="1"/>
    <x v="1"/>
    <x v="1"/>
    <x v="1"/>
    <x v="1"/>
    <x v="1"/>
    <x v="1"/>
    <x v="1"/>
    <x v="1"/>
    <x v="4251"/>
  </r>
  <r>
    <d v="2007-01-09T00:00:00"/>
    <n v="277"/>
    <n v="273.7625122"/>
    <n v="13416408"/>
    <x v="4"/>
    <s v="Jan"/>
    <s v="Q1"/>
    <x v="1"/>
    <x v="17"/>
    <s v="Bearish"/>
    <x v="1"/>
    <x v="1"/>
    <x v="1"/>
    <x v="1"/>
    <x v="1"/>
    <x v="1"/>
    <x v="1"/>
    <x v="1"/>
    <x v="1"/>
    <x v="1"/>
    <x v="1"/>
    <x v="4252"/>
  </r>
  <r>
    <d v="2007-01-08T00:00:00"/>
    <n v="284.38125609999997"/>
    <n v="275.7000122"/>
    <n v="18481368"/>
    <x v="0"/>
    <s v="Jan"/>
    <s v="Q1"/>
    <x v="1"/>
    <x v="17"/>
    <s v="Bearish"/>
    <x v="1"/>
    <x v="1"/>
    <x v="1"/>
    <x v="1"/>
    <x v="1"/>
    <x v="1"/>
    <x v="1"/>
    <x v="1"/>
    <x v="1"/>
    <x v="1"/>
    <x v="1"/>
    <x v="4253"/>
  </r>
  <r>
    <d v="2007-01-05T00:00:00"/>
    <n v="285.75"/>
    <n v="284.38125609999997"/>
    <n v="7021952"/>
    <x v="1"/>
    <s v="Jan"/>
    <s v="Q1"/>
    <x v="1"/>
    <x v="17"/>
    <s v="Bearish"/>
    <x v="1"/>
    <x v="1"/>
    <x v="1"/>
    <x v="1"/>
    <x v="1"/>
    <x v="1"/>
    <x v="1"/>
    <x v="1"/>
    <x v="1"/>
    <x v="1"/>
    <x v="1"/>
    <x v="4254"/>
  </r>
  <r>
    <d v="2007-01-04T00:00:00"/>
    <n v="290.14999390000003"/>
    <n v="285.66250609999997"/>
    <n v="8777064"/>
    <x v="2"/>
    <s v="Jan"/>
    <s v="Q1"/>
    <x v="1"/>
    <x v="17"/>
    <s v="Bearish"/>
    <x v="1"/>
    <x v="1"/>
    <x v="1"/>
    <x v="1"/>
    <x v="1"/>
    <x v="1"/>
    <x v="1"/>
    <x v="1"/>
    <x v="1"/>
    <x v="1"/>
    <x v="1"/>
    <x v="4255"/>
  </r>
  <r>
    <d v="2007-01-03T00:00:00"/>
    <n v="284.0812378"/>
    <n v="288.9187622"/>
    <n v="10889256"/>
    <x v="3"/>
    <s v="Jan"/>
    <s v="Q1"/>
    <x v="1"/>
    <x v="17"/>
    <s v="Bullish"/>
    <x v="0"/>
    <x v="0"/>
    <x v="1"/>
    <x v="1"/>
    <x v="1"/>
    <x v="1"/>
    <x v="1"/>
    <x v="1"/>
    <x v="1"/>
    <x v="1"/>
    <x v="1"/>
    <x v="4256"/>
  </r>
  <r>
    <d v="2007-01-02T00:00:00"/>
    <n v="281.625"/>
    <n v="284.0812378"/>
    <n v="8629864"/>
    <x v="4"/>
    <s v="Jan"/>
    <s v="Q1"/>
    <x v="1"/>
    <x v="17"/>
    <s v="Bullish"/>
    <x v="0"/>
    <x v="0"/>
    <x v="1"/>
    <x v="1"/>
    <x v="1"/>
    <x v="1"/>
    <x v="1"/>
    <x v="1"/>
    <x v="1"/>
    <x v="1"/>
    <x v="1"/>
    <x v="4257"/>
  </r>
  <r>
    <d v="2006-12-29T00:00:00"/>
    <n v="281.5"/>
    <n v="280.22500609999997"/>
    <n v="6093568"/>
    <x v="1"/>
    <s v="Dec"/>
    <s v="Q4"/>
    <x v="2"/>
    <x v="18"/>
    <s v="Bearish"/>
    <x v="1"/>
    <x v="1"/>
    <x v="1"/>
    <x v="1"/>
    <x v="1"/>
    <x v="1"/>
    <x v="1"/>
    <x v="1"/>
    <x v="1"/>
    <x v="1"/>
    <x v="1"/>
    <x v="4258"/>
  </r>
  <r>
    <d v="2006-12-28T00:00:00"/>
    <n v="284.375"/>
    <n v="281.02499390000003"/>
    <n v="8981616"/>
    <x v="2"/>
    <s v="Dec"/>
    <s v="Q4"/>
    <x v="2"/>
    <x v="18"/>
    <s v="Bearish"/>
    <x v="1"/>
    <x v="1"/>
    <x v="1"/>
    <x v="1"/>
    <x v="1"/>
    <x v="1"/>
    <x v="1"/>
    <x v="1"/>
    <x v="1"/>
    <x v="1"/>
    <x v="1"/>
    <x v="4259"/>
  </r>
  <r>
    <d v="2006-12-27T00:00:00"/>
    <n v="278.125"/>
    <n v="281.5812378"/>
    <n v="8637552"/>
    <x v="3"/>
    <s v="Dec"/>
    <s v="Q4"/>
    <x v="2"/>
    <x v="18"/>
    <s v="Bullish"/>
    <x v="0"/>
    <x v="0"/>
    <x v="1"/>
    <x v="1"/>
    <x v="1"/>
    <x v="1"/>
    <x v="1"/>
    <x v="1"/>
    <x v="1"/>
    <x v="1"/>
    <x v="1"/>
    <x v="4260"/>
  </r>
  <r>
    <d v="2006-12-26T00:00:00"/>
    <n v="270.625"/>
    <n v="277.43124390000003"/>
    <n v="6068072"/>
    <x v="4"/>
    <s v="Dec"/>
    <s v="Q4"/>
    <x v="2"/>
    <x v="18"/>
    <s v="Bullish"/>
    <x v="0"/>
    <x v="0"/>
    <x v="1"/>
    <x v="1"/>
    <x v="1"/>
    <x v="1"/>
    <x v="1"/>
    <x v="1"/>
    <x v="1"/>
    <x v="1"/>
    <x v="1"/>
    <x v="4261"/>
  </r>
  <r>
    <d v="2006-12-22T00:00:00"/>
    <n v="271.25"/>
    <n v="271.72500609999997"/>
    <n v="4135512"/>
    <x v="1"/>
    <s v="Dec"/>
    <s v="Q4"/>
    <x v="2"/>
    <x v="18"/>
    <s v="Bullish"/>
    <x v="0"/>
    <x v="0"/>
    <x v="1"/>
    <x v="1"/>
    <x v="1"/>
    <x v="1"/>
    <x v="1"/>
    <x v="1"/>
    <x v="1"/>
    <x v="1"/>
    <x v="1"/>
    <x v="4262"/>
  </r>
  <r>
    <d v="2006-12-21T00:00:00"/>
    <n v="271.875"/>
    <n v="270.46249390000003"/>
    <n v="6686032"/>
    <x v="2"/>
    <s v="Dec"/>
    <s v="Q4"/>
    <x v="2"/>
    <x v="18"/>
    <s v="Bearish"/>
    <x v="1"/>
    <x v="1"/>
    <x v="1"/>
    <x v="1"/>
    <x v="1"/>
    <x v="1"/>
    <x v="1"/>
    <x v="1"/>
    <x v="1"/>
    <x v="1"/>
    <x v="1"/>
    <x v="4263"/>
  </r>
  <r>
    <d v="2006-12-20T00:00:00"/>
    <n v="270.625"/>
    <n v="271.33749390000003"/>
    <n v="10131408"/>
    <x v="3"/>
    <s v="Dec"/>
    <s v="Q4"/>
    <x v="2"/>
    <x v="18"/>
    <s v="Bullish"/>
    <x v="0"/>
    <x v="0"/>
    <x v="1"/>
    <x v="1"/>
    <x v="1"/>
    <x v="1"/>
    <x v="1"/>
    <x v="1"/>
    <x v="1"/>
    <x v="1"/>
    <x v="1"/>
    <x v="4264"/>
  </r>
  <r>
    <d v="2006-12-19T00:00:00"/>
    <n v="276.25625609999997"/>
    <n v="269.7000122"/>
    <n v="17929632"/>
    <x v="4"/>
    <s v="Dec"/>
    <s v="Q4"/>
    <x v="2"/>
    <x v="18"/>
    <s v="Bearish"/>
    <x v="1"/>
    <x v="1"/>
    <x v="1"/>
    <x v="1"/>
    <x v="1"/>
    <x v="1"/>
    <x v="1"/>
    <x v="1"/>
    <x v="1"/>
    <x v="1"/>
    <x v="1"/>
    <x v="4265"/>
  </r>
  <r>
    <d v="2006-12-18T00:00:00"/>
    <n v="279.75"/>
    <n v="278.0625"/>
    <n v="15773392"/>
    <x v="0"/>
    <s v="Dec"/>
    <s v="Q4"/>
    <x v="2"/>
    <x v="18"/>
    <s v="Bearish"/>
    <x v="1"/>
    <x v="1"/>
    <x v="1"/>
    <x v="1"/>
    <x v="1"/>
    <x v="1"/>
    <x v="1"/>
    <x v="1"/>
    <x v="1"/>
    <x v="1"/>
    <x v="1"/>
    <x v="4266"/>
  </r>
  <r>
    <d v="2006-12-15T00:00:00"/>
    <n v="274.375"/>
    <n v="279.1875"/>
    <n v="8628504"/>
    <x v="1"/>
    <s v="Dec"/>
    <s v="Q4"/>
    <x v="2"/>
    <x v="18"/>
    <s v="Bullish"/>
    <x v="0"/>
    <x v="0"/>
    <x v="1"/>
    <x v="1"/>
    <x v="1"/>
    <x v="1"/>
    <x v="1"/>
    <x v="1"/>
    <x v="1"/>
    <x v="1"/>
    <x v="1"/>
    <x v="4267"/>
  </r>
  <r>
    <d v="2006-12-14T00:00:00"/>
    <n v="271.25"/>
    <n v="274.5125122"/>
    <n v="7347976"/>
    <x v="2"/>
    <s v="Dec"/>
    <s v="Q4"/>
    <x v="2"/>
    <x v="18"/>
    <s v="Bullish"/>
    <x v="0"/>
    <x v="0"/>
    <x v="1"/>
    <x v="1"/>
    <x v="1"/>
    <x v="1"/>
    <x v="1"/>
    <x v="1"/>
    <x v="1"/>
    <x v="1"/>
    <x v="1"/>
    <x v="4268"/>
  </r>
  <r>
    <d v="2006-12-13T00:00:00"/>
    <n v="270.75"/>
    <n v="268.7062378"/>
    <n v="12483816"/>
    <x v="3"/>
    <s v="Dec"/>
    <s v="Q4"/>
    <x v="2"/>
    <x v="18"/>
    <s v="Bearish"/>
    <x v="1"/>
    <x v="1"/>
    <x v="1"/>
    <x v="1"/>
    <x v="1"/>
    <x v="1"/>
    <x v="1"/>
    <x v="1"/>
    <x v="1"/>
    <x v="1"/>
    <x v="1"/>
    <x v="4269"/>
  </r>
  <r>
    <d v="2006-12-12T00:00:00"/>
    <n v="274.75"/>
    <n v="270.53125"/>
    <n v="15534088"/>
    <x v="4"/>
    <s v="Dec"/>
    <s v="Q4"/>
    <x v="2"/>
    <x v="18"/>
    <s v="Bearish"/>
    <x v="1"/>
    <x v="1"/>
    <x v="1"/>
    <x v="1"/>
    <x v="1"/>
    <x v="1"/>
    <x v="1"/>
    <x v="1"/>
    <x v="1"/>
    <x v="1"/>
    <x v="1"/>
    <x v="4270"/>
  </r>
  <r>
    <d v="2006-12-11T00:00:00"/>
    <n v="276.25"/>
    <n v="274.35000609999997"/>
    <n v="11614536"/>
    <x v="0"/>
    <s v="Dec"/>
    <s v="Q4"/>
    <x v="2"/>
    <x v="18"/>
    <s v="Bearish"/>
    <x v="1"/>
    <x v="1"/>
    <x v="1"/>
    <x v="1"/>
    <x v="1"/>
    <x v="1"/>
    <x v="1"/>
    <x v="1"/>
    <x v="1"/>
    <x v="1"/>
    <x v="1"/>
    <x v="4271"/>
  </r>
  <r>
    <d v="2006-12-08T00:00:00"/>
    <n v="278.125"/>
    <n v="274.44375609999997"/>
    <n v="8887960"/>
    <x v="1"/>
    <s v="Dec"/>
    <s v="Q4"/>
    <x v="2"/>
    <x v="18"/>
    <s v="Bearish"/>
    <x v="1"/>
    <x v="1"/>
    <x v="1"/>
    <x v="1"/>
    <x v="1"/>
    <x v="1"/>
    <x v="1"/>
    <x v="1"/>
    <x v="1"/>
    <x v="1"/>
    <x v="1"/>
    <x v="4272"/>
  </r>
  <r>
    <d v="2006-12-07T00:00:00"/>
    <n v="281.1124878"/>
    <n v="277.97500609999997"/>
    <n v="12853768"/>
    <x v="2"/>
    <s v="Dec"/>
    <s v="Q4"/>
    <x v="2"/>
    <x v="18"/>
    <s v="Bearish"/>
    <x v="1"/>
    <x v="1"/>
    <x v="1"/>
    <x v="1"/>
    <x v="1"/>
    <x v="1"/>
    <x v="1"/>
    <x v="1"/>
    <x v="1"/>
    <x v="1"/>
    <x v="1"/>
    <x v="4273"/>
  </r>
  <r>
    <d v="2006-12-06T00:00:00"/>
    <n v="280"/>
    <n v="281.1124878"/>
    <n v="14148624"/>
    <x v="3"/>
    <s v="Dec"/>
    <s v="Q4"/>
    <x v="2"/>
    <x v="18"/>
    <s v="Bullish"/>
    <x v="0"/>
    <x v="0"/>
    <x v="1"/>
    <x v="1"/>
    <x v="1"/>
    <x v="1"/>
    <x v="1"/>
    <x v="1"/>
    <x v="1"/>
    <x v="1"/>
    <x v="1"/>
    <x v="4274"/>
  </r>
  <r>
    <d v="2006-12-05T00:00:00"/>
    <n v="277.5"/>
    <n v="279.8875122"/>
    <n v="10435272"/>
    <x v="4"/>
    <s v="Dec"/>
    <s v="Q4"/>
    <x v="2"/>
    <x v="18"/>
    <s v="Bullish"/>
    <x v="0"/>
    <x v="0"/>
    <x v="1"/>
    <x v="1"/>
    <x v="1"/>
    <x v="1"/>
    <x v="1"/>
    <x v="1"/>
    <x v="1"/>
    <x v="1"/>
    <x v="1"/>
    <x v="4275"/>
  </r>
  <r>
    <d v="2006-12-04T00:00:00"/>
    <n v="274.75"/>
    <n v="275.90625"/>
    <n v="5804192"/>
    <x v="0"/>
    <s v="Dec"/>
    <s v="Q4"/>
    <x v="2"/>
    <x v="18"/>
    <s v="Bullish"/>
    <x v="0"/>
    <x v="0"/>
    <x v="1"/>
    <x v="1"/>
    <x v="1"/>
    <x v="1"/>
    <x v="1"/>
    <x v="1"/>
    <x v="1"/>
    <x v="1"/>
    <x v="1"/>
    <x v="4276"/>
  </r>
  <r>
    <d v="2006-12-01T00:00:00"/>
    <n v="273.625"/>
    <n v="274.38125609999997"/>
    <n v="4253008"/>
    <x v="1"/>
    <s v="Dec"/>
    <s v="Q4"/>
    <x v="2"/>
    <x v="18"/>
    <s v="Bullish"/>
    <x v="0"/>
    <x v="0"/>
    <x v="1"/>
    <x v="1"/>
    <x v="1"/>
    <x v="1"/>
    <x v="1"/>
    <x v="1"/>
    <x v="1"/>
    <x v="1"/>
    <x v="1"/>
    <x v="4277"/>
  </r>
  <r>
    <d v="2006-11-30T00:00:00"/>
    <n v="271.8624878"/>
    <n v="272.46249390000003"/>
    <n v="10146224"/>
    <x v="2"/>
    <s v="Nov"/>
    <s v="Q4"/>
    <x v="2"/>
    <x v="18"/>
    <s v="Bullish"/>
    <x v="0"/>
    <x v="0"/>
    <x v="1"/>
    <x v="1"/>
    <x v="1"/>
    <x v="1"/>
    <x v="1"/>
    <x v="1"/>
    <x v="1"/>
    <x v="1"/>
    <x v="1"/>
    <x v="4278"/>
  </r>
  <r>
    <d v="2006-11-29T00:00:00"/>
    <n v="273.7374878"/>
    <n v="269.5812378"/>
    <n v="12407320"/>
    <x v="3"/>
    <s v="Nov"/>
    <s v="Q4"/>
    <x v="2"/>
    <x v="18"/>
    <s v="Bearish"/>
    <x v="1"/>
    <x v="1"/>
    <x v="1"/>
    <x v="1"/>
    <x v="1"/>
    <x v="1"/>
    <x v="1"/>
    <x v="1"/>
    <x v="1"/>
    <x v="1"/>
    <x v="1"/>
    <x v="4279"/>
  </r>
  <r>
    <d v="2006-11-28T00:00:00"/>
    <n v="275.33749390000003"/>
    <n v="270.6124878"/>
    <n v="10662840"/>
    <x v="4"/>
    <s v="Nov"/>
    <s v="Q4"/>
    <x v="2"/>
    <x v="18"/>
    <s v="Bearish"/>
    <x v="1"/>
    <x v="1"/>
    <x v="1"/>
    <x v="1"/>
    <x v="1"/>
    <x v="1"/>
    <x v="1"/>
    <x v="1"/>
    <x v="1"/>
    <x v="1"/>
    <x v="1"/>
    <x v="4280"/>
  </r>
  <r>
    <d v="2006-11-27T00:00:00"/>
    <n v="279.375"/>
    <n v="277.22500609999997"/>
    <n v="3800096"/>
    <x v="0"/>
    <s v="Nov"/>
    <s v="Q4"/>
    <x v="2"/>
    <x v="18"/>
    <s v="Bearish"/>
    <x v="1"/>
    <x v="1"/>
    <x v="1"/>
    <x v="1"/>
    <x v="1"/>
    <x v="1"/>
    <x v="1"/>
    <x v="1"/>
    <x v="1"/>
    <x v="1"/>
    <x v="1"/>
    <x v="4281"/>
  </r>
  <r>
    <d v="2006-11-24T00:00:00"/>
    <n v="278.75"/>
    <n v="279.4375"/>
    <n v="3503792"/>
    <x v="1"/>
    <s v="Nov"/>
    <s v="Q4"/>
    <x v="2"/>
    <x v="18"/>
    <s v="Bullish"/>
    <x v="1"/>
    <x v="1"/>
    <x v="1"/>
    <x v="1"/>
    <x v="1"/>
    <x v="1"/>
    <x v="1"/>
    <x v="1"/>
    <x v="1"/>
    <x v="1"/>
    <x v="1"/>
    <x v="4282"/>
  </r>
  <r>
    <d v="2006-11-23T00:00:00"/>
    <n v="278.19375609999997"/>
    <n v="279.63125609999997"/>
    <n v="6254504"/>
    <x v="2"/>
    <s v="Nov"/>
    <s v="Q4"/>
    <x v="2"/>
    <x v="18"/>
    <s v="Bullish"/>
    <x v="0"/>
    <x v="0"/>
    <x v="1"/>
    <x v="1"/>
    <x v="1"/>
    <x v="1"/>
    <x v="1"/>
    <x v="1"/>
    <x v="1"/>
    <x v="1"/>
    <x v="1"/>
    <x v="4283"/>
  </r>
  <r>
    <d v="2006-11-22T00:00:00"/>
    <n v="275"/>
    <n v="278.19375609999997"/>
    <n v="13906048"/>
    <x v="3"/>
    <s v="Nov"/>
    <s v="Q4"/>
    <x v="2"/>
    <x v="18"/>
    <s v="Bullish"/>
    <x v="1"/>
    <x v="1"/>
    <x v="1"/>
    <x v="1"/>
    <x v="1"/>
    <x v="1"/>
    <x v="1"/>
    <x v="1"/>
    <x v="1"/>
    <x v="1"/>
    <x v="1"/>
    <x v="4284"/>
  </r>
  <r>
    <d v="2006-11-21T00:00:00"/>
    <n v="283.125"/>
    <n v="282.0625"/>
    <n v="22702552"/>
    <x v="4"/>
    <s v="Nov"/>
    <s v="Q4"/>
    <x v="2"/>
    <x v="18"/>
    <s v="Bearish"/>
    <x v="0"/>
    <x v="0"/>
    <x v="1"/>
    <x v="1"/>
    <x v="1"/>
    <x v="1"/>
    <x v="1"/>
    <x v="1"/>
    <x v="1"/>
    <x v="1"/>
    <x v="1"/>
    <x v="4285"/>
  </r>
  <r>
    <d v="2006-11-20T00:00:00"/>
    <n v="271.25"/>
    <n v="281.72500609999997"/>
    <n v="19513432"/>
    <x v="0"/>
    <s v="Nov"/>
    <s v="Q4"/>
    <x v="2"/>
    <x v="18"/>
    <s v="Bullish"/>
    <x v="0"/>
    <x v="0"/>
    <x v="1"/>
    <x v="1"/>
    <x v="1"/>
    <x v="1"/>
    <x v="1"/>
    <x v="1"/>
    <x v="1"/>
    <x v="1"/>
    <x v="1"/>
    <x v="4286"/>
  </r>
  <r>
    <d v="2006-11-17T00:00:00"/>
    <n v="275.25"/>
    <n v="273.2999878"/>
    <n v="4314648"/>
    <x v="1"/>
    <s v="Nov"/>
    <s v="Q4"/>
    <x v="2"/>
    <x v="18"/>
    <s v="Bearish"/>
    <x v="1"/>
    <x v="1"/>
    <x v="1"/>
    <x v="1"/>
    <x v="1"/>
    <x v="1"/>
    <x v="1"/>
    <x v="1"/>
    <x v="1"/>
    <x v="1"/>
    <x v="1"/>
    <x v="4287"/>
  </r>
  <r>
    <d v="2006-11-16T00:00:00"/>
    <n v="277.125"/>
    <n v="274.99374390000003"/>
    <n v="12040896"/>
    <x v="2"/>
    <s v="Nov"/>
    <s v="Q4"/>
    <x v="2"/>
    <x v="18"/>
    <s v="Bearish"/>
    <x v="1"/>
    <x v="1"/>
    <x v="1"/>
    <x v="1"/>
    <x v="1"/>
    <x v="1"/>
    <x v="1"/>
    <x v="1"/>
    <x v="1"/>
    <x v="1"/>
    <x v="1"/>
    <x v="4288"/>
  </r>
  <r>
    <d v="2006-11-15T00:00:00"/>
    <n v="277.18124390000003"/>
    <n v="277.8312378"/>
    <n v="7553520"/>
    <x v="3"/>
    <s v="Nov"/>
    <s v="Q4"/>
    <x v="2"/>
    <x v="18"/>
    <s v="Bullish"/>
    <x v="0"/>
    <x v="0"/>
    <x v="1"/>
    <x v="1"/>
    <x v="1"/>
    <x v="1"/>
    <x v="1"/>
    <x v="1"/>
    <x v="1"/>
    <x v="1"/>
    <x v="1"/>
    <x v="4289"/>
  </r>
  <r>
    <d v="2006-11-14T00:00:00"/>
    <n v="271.8624878"/>
    <n v="276.31875609999997"/>
    <n v="18079232"/>
    <x v="4"/>
    <s v="Nov"/>
    <s v="Q4"/>
    <x v="2"/>
    <x v="18"/>
    <s v="Bullish"/>
    <x v="0"/>
    <x v="0"/>
    <x v="1"/>
    <x v="1"/>
    <x v="1"/>
    <x v="1"/>
    <x v="1"/>
    <x v="1"/>
    <x v="1"/>
    <x v="1"/>
    <x v="1"/>
    <x v="4290"/>
  </r>
  <r>
    <d v="2006-11-13T00:00:00"/>
    <n v="267.5"/>
    <n v="270.0187378"/>
    <n v="8334936"/>
    <x v="0"/>
    <s v="Nov"/>
    <s v="Q4"/>
    <x v="2"/>
    <x v="18"/>
    <s v="Bullish"/>
    <x v="0"/>
    <x v="0"/>
    <x v="1"/>
    <x v="1"/>
    <x v="1"/>
    <x v="1"/>
    <x v="1"/>
    <x v="1"/>
    <x v="1"/>
    <x v="1"/>
    <x v="1"/>
    <x v="4291"/>
  </r>
  <r>
    <d v="2006-11-10T00:00:00"/>
    <n v="268.125"/>
    <n v="267.47500609999997"/>
    <n v="12313296"/>
    <x v="1"/>
    <s v="Nov"/>
    <s v="Q4"/>
    <x v="2"/>
    <x v="18"/>
    <s v="Bearish"/>
    <x v="0"/>
    <x v="0"/>
    <x v="1"/>
    <x v="1"/>
    <x v="1"/>
    <x v="1"/>
    <x v="1"/>
    <x v="1"/>
    <x v="1"/>
    <x v="1"/>
    <x v="1"/>
    <x v="4292"/>
  </r>
  <r>
    <d v="2006-11-09T00:00:00"/>
    <n v="267.49374390000003"/>
    <n v="267.1437378"/>
    <n v="9479912"/>
    <x v="2"/>
    <s v="Nov"/>
    <s v="Q4"/>
    <x v="2"/>
    <x v="18"/>
    <s v="Bearish"/>
    <x v="0"/>
    <x v="0"/>
    <x v="1"/>
    <x v="1"/>
    <x v="1"/>
    <x v="1"/>
    <x v="1"/>
    <x v="1"/>
    <x v="1"/>
    <x v="1"/>
    <x v="1"/>
    <x v="4293"/>
  </r>
  <r>
    <d v="2006-11-08T00:00:00"/>
    <n v="265"/>
    <n v="265.7312622"/>
    <n v="13629480"/>
    <x v="3"/>
    <s v="Nov"/>
    <s v="Q4"/>
    <x v="2"/>
    <x v="18"/>
    <s v="Bullish"/>
    <x v="0"/>
    <x v="0"/>
    <x v="1"/>
    <x v="1"/>
    <x v="1"/>
    <x v="1"/>
    <x v="1"/>
    <x v="1"/>
    <x v="1"/>
    <x v="1"/>
    <x v="1"/>
    <x v="4294"/>
  </r>
  <r>
    <d v="2006-11-07T00:00:00"/>
    <n v="260.0125122"/>
    <n v="262.7937622"/>
    <n v="9325976"/>
    <x v="4"/>
    <s v="Nov"/>
    <s v="Q4"/>
    <x v="2"/>
    <x v="18"/>
    <s v="Bullish"/>
    <x v="0"/>
    <x v="0"/>
    <x v="1"/>
    <x v="1"/>
    <x v="1"/>
    <x v="1"/>
    <x v="1"/>
    <x v="1"/>
    <x v="1"/>
    <x v="1"/>
    <x v="1"/>
    <x v="4295"/>
  </r>
  <r>
    <d v="2006-11-06T00:00:00"/>
    <n v="261.2374878"/>
    <n v="258.75"/>
    <n v="3260760"/>
    <x v="0"/>
    <s v="Nov"/>
    <s v="Q4"/>
    <x v="2"/>
    <x v="18"/>
    <s v="Bearish"/>
    <x v="1"/>
    <x v="1"/>
    <x v="1"/>
    <x v="1"/>
    <x v="1"/>
    <x v="1"/>
    <x v="1"/>
    <x v="1"/>
    <x v="1"/>
    <x v="1"/>
    <x v="1"/>
    <x v="4296"/>
  </r>
  <r>
    <d v="2006-11-03T00:00:00"/>
    <n v="261.1875"/>
    <n v="259.3624878"/>
    <n v="5849680"/>
    <x v="1"/>
    <s v="Nov"/>
    <s v="Q4"/>
    <x v="2"/>
    <x v="18"/>
    <s v="Bearish"/>
    <x v="1"/>
    <x v="1"/>
    <x v="1"/>
    <x v="1"/>
    <x v="1"/>
    <x v="1"/>
    <x v="1"/>
    <x v="1"/>
    <x v="1"/>
    <x v="1"/>
    <x v="1"/>
    <x v="4297"/>
  </r>
  <r>
    <d v="2006-11-02T00:00:00"/>
    <n v="261.625"/>
    <n v="260.59375"/>
    <n v="5602288"/>
    <x v="2"/>
    <s v="Nov"/>
    <s v="Q4"/>
    <x v="2"/>
    <x v="18"/>
    <s v="Bearish"/>
    <x v="1"/>
    <x v="1"/>
    <x v="1"/>
    <x v="1"/>
    <x v="1"/>
    <x v="1"/>
    <x v="1"/>
    <x v="1"/>
    <x v="1"/>
    <x v="1"/>
    <x v="1"/>
    <x v="4298"/>
  </r>
  <r>
    <d v="2006-11-01T00:00:00"/>
    <n v="262"/>
    <n v="262.93124390000003"/>
    <n v="4436984"/>
    <x v="3"/>
    <s v="Nov"/>
    <s v="Q4"/>
    <x v="2"/>
    <x v="18"/>
    <s v="Bullish"/>
    <x v="0"/>
    <x v="0"/>
    <x v="1"/>
    <x v="1"/>
    <x v="1"/>
    <x v="1"/>
    <x v="1"/>
    <x v="1"/>
    <x v="1"/>
    <x v="1"/>
    <x v="1"/>
    <x v="4299"/>
  </r>
  <r>
    <d v="2006-10-31T00:00:00"/>
    <n v="266.875"/>
    <n v="261.9375"/>
    <n v="8534712"/>
    <x v="4"/>
    <s v="Oct"/>
    <s v="Q4"/>
    <x v="2"/>
    <x v="18"/>
    <s v="Bearish"/>
    <x v="1"/>
    <x v="1"/>
    <x v="1"/>
    <x v="1"/>
    <x v="1"/>
    <x v="1"/>
    <x v="1"/>
    <x v="1"/>
    <x v="1"/>
    <x v="1"/>
    <x v="1"/>
    <x v="4300"/>
  </r>
  <r>
    <d v="2006-10-30T00:00:00"/>
    <n v="261.875"/>
    <n v="265.96249390000003"/>
    <n v="5696096"/>
    <x v="0"/>
    <s v="Oct"/>
    <s v="Q4"/>
    <x v="2"/>
    <x v="18"/>
    <s v="Bullish"/>
    <x v="0"/>
    <x v="0"/>
    <x v="1"/>
    <x v="1"/>
    <x v="1"/>
    <x v="1"/>
    <x v="1"/>
    <x v="1"/>
    <x v="1"/>
    <x v="1"/>
    <x v="1"/>
    <x v="4301"/>
  </r>
  <r>
    <d v="2006-10-27T00:00:00"/>
    <n v="256.9375"/>
    <n v="261.56875609999997"/>
    <n v="6841680"/>
    <x v="1"/>
    <s v="Oct"/>
    <s v="Q4"/>
    <x v="2"/>
    <x v="18"/>
    <s v="Bullish"/>
    <x v="0"/>
    <x v="0"/>
    <x v="1"/>
    <x v="1"/>
    <x v="1"/>
    <x v="1"/>
    <x v="1"/>
    <x v="1"/>
    <x v="1"/>
    <x v="1"/>
    <x v="1"/>
    <x v="4302"/>
  </r>
  <r>
    <d v="2006-10-26T00:00:00"/>
    <n v="255.1937561"/>
    <n v="259.1687622"/>
    <n v="12725480"/>
    <x v="2"/>
    <s v="Oct"/>
    <s v="Q4"/>
    <x v="2"/>
    <x v="18"/>
    <s v="Bullish"/>
    <x v="0"/>
    <x v="0"/>
    <x v="1"/>
    <x v="1"/>
    <x v="1"/>
    <x v="1"/>
    <x v="1"/>
    <x v="1"/>
    <x v="1"/>
    <x v="1"/>
    <x v="1"/>
    <x v="4303"/>
  </r>
  <r>
    <d v="2006-10-23T00:00:00"/>
    <n v="262.5"/>
    <n v="255.1937561"/>
    <n v="6216096"/>
    <x v="0"/>
    <s v="Oct"/>
    <s v="Q4"/>
    <x v="2"/>
    <x v="18"/>
    <s v="Bearish"/>
    <x v="1"/>
    <x v="1"/>
    <x v="1"/>
    <x v="1"/>
    <x v="1"/>
    <x v="1"/>
    <x v="1"/>
    <x v="1"/>
    <x v="1"/>
    <x v="1"/>
    <x v="1"/>
    <x v="4304"/>
  </r>
  <r>
    <d v="2006-10-20T00:00:00"/>
    <n v="261.25"/>
    <n v="258.0125122"/>
    <n v="7461600"/>
    <x v="1"/>
    <s v="Oct"/>
    <s v="Q4"/>
    <x v="2"/>
    <x v="18"/>
    <s v="Bearish"/>
    <x v="1"/>
    <x v="1"/>
    <x v="1"/>
    <x v="1"/>
    <x v="1"/>
    <x v="1"/>
    <x v="1"/>
    <x v="1"/>
    <x v="1"/>
    <x v="1"/>
    <x v="1"/>
    <x v="4305"/>
  </r>
  <r>
    <d v="2006-10-19T00:00:00"/>
    <n v="258.75"/>
    <n v="258.5625"/>
    <n v="7731416"/>
    <x v="2"/>
    <s v="Oct"/>
    <s v="Q4"/>
    <x v="2"/>
    <x v="18"/>
    <s v="Bearish"/>
    <x v="1"/>
    <x v="1"/>
    <x v="1"/>
    <x v="1"/>
    <x v="1"/>
    <x v="1"/>
    <x v="1"/>
    <x v="1"/>
    <x v="1"/>
    <x v="1"/>
    <x v="1"/>
    <x v="4306"/>
  </r>
  <r>
    <d v="2006-10-18T00:00:00"/>
    <n v="257.5187378"/>
    <n v="259.16250609999997"/>
    <n v="12554088"/>
    <x v="3"/>
    <s v="Oct"/>
    <s v="Q4"/>
    <x v="2"/>
    <x v="18"/>
    <s v="Bullish"/>
    <x v="0"/>
    <x v="0"/>
    <x v="1"/>
    <x v="1"/>
    <x v="1"/>
    <x v="1"/>
    <x v="1"/>
    <x v="1"/>
    <x v="1"/>
    <x v="1"/>
    <x v="1"/>
    <x v="4307"/>
  </r>
  <r>
    <d v="2006-10-17T00:00:00"/>
    <n v="263.625"/>
    <n v="258.83749390000003"/>
    <n v="13177320"/>
    <x v="4"/>
    <s v="Oct"/>
    <s v="Q4"/>
    <x v="2"/>
    <x v="18"/>
    <s v="Bearish"/>
    <x v="1"/>
    <x v="1"/>
    <x v="1"/>
    <x v="1"/>
    <x v="1"/>
    <x v="1"/>
    <x v="1"/>
    <x v="1"/>
    <x v="1"/>
    <x v="1"/>
    <x v="1"/>
    <x v="4308"/>
  </r>
  <r>
    <d v="2006-10-16T00:00:00"/>
    <n v="262.375"/>
    <n v="262.53750609999997"/>
    <n v="17926504"/>
    <x v="0"/>
    <s v="Oct"/>
    <s v="Q4"/>
    <x v="2"/>
    <x v="18"/>
    <s v="Bullish"/>
    <x v="0"/>
    <x v="0"/>
    <x v="1"/>
    <x v="1"/>
    <x v="1"/>
    <x v="1"/>
    <x v="1"/>
    <x v="1"/>
    <x v="1"/>
    <x v="1"/>
    <x v="1"/>
    <x v="4309"/>
  </r>
  <r>
    <d v="2006-10-13T00:00:00"/>
    <n v="253.75"/>
    <n v="261.13125609999997"/>
    <n v="24227584"/>
    <x v="1"/>
    <s v="Oct"/>
    <s v="Q4"/>
    <x v="2"/>
    <x v="18"/>
    <s v="Bullish"/>
    <x v="0"/>
    <x v="0"/>
    <x v="1"/>
    <x v="1"/>
    <x v="1"/>
    <x v="1"/>
    <x v="1"/>
    <x v="1"/>
    <x v="1"/>
    <x v="1"/>
    <x v="1"/>
    <x v="4310"/>
  </r>
  <r>
    <d v="2006-10-12T00:00:00"/>
    <n v="251.9375"/>
    <n v="252.5062561"/>
    <n v="18510200"/>
    <x v="2"/>
    <s v="Oct"/>
    <s v="Q4"/>
    <x v="2"/>
    <x v="18"/>
    <s v="Bullish"/>
    <x v="0"/>
    <x v="0"/>
    <x v="1"/>
    <x v="1"/>
    <x v="1"/>
    <x v="1"/>
    <x v="1"/>
    <x v="1"/>
    <x v="1"/>
    <x v="1"/>
    <x v="1"/>
    <x v="4311"/>
  </r>
  <r>
    <d v="2006-10-11T00:00:00"/>
    <n v="250"/>
    <n v="247.5"/>
    <n v="28620128"/>
    <x v="3"/>
    <s v="Oct"/>
    <s v="Q4"/>
    <x v="2"/>
    <x v="18"/>
    <s v="Bearish"/>
    <x v="0"/>
    <x v="0"/>
    <x v="1"/>
    <x v="1"/>
    <x v="1"/>
    <x v="1"/>
    <x v="1"/>
    <x v="1"/>
    <x v="1"/>
    <x v="1"/>
    <x v="1"/>
    <x v="4312"/>
  </r>
  <r>
    <d v="2006-10-10T00:00:00"/>
    <n v="239.1000061"/>
    <n v="238.2749939"/>
    <n v="16808400"/>
    <x v="4"/>
    <s v="Oct"/>
    <s v="Q4"/>
    <x v="2"/>
    <x v="18"/>
    <s v="Bearish"/>
    <x v="0"/>
    <x v="0"/>
    <x v="1"/>
    <x v="1"/>
    <x v="1"/>
    <x v="1"/>
    <x v="1"/>
    <x v="1"/>
    <x v="1"/>
    <x v="1"/>
    <x v="1"/>
    <x v="4313"/>
  </r>
  <r>
    <d v="2006-10-09T00:00:00"/>
    <n v="233.125"/>
    <n v="237.0187531"/>
    <n v="10756312"/>
    <x v="0"/>
    <s v="Oct"/>
    <s v="Q4"/>
    <x v="2"/>
    <x v="18"/>
    <s v="Bullish"/>
    <x v="0"/>
    <x v="0"/>
    <x v="1"/>
    <x v="1"/>
    <x v="1"/>
    <x v="1"/>
    <x v="1"/>
    <x v="1"/>
    <x v="1"/>
    <x v="1"/>
    <x v="1"/>
    <x v="4314"/>
  </r>
  <r>
    <d v="2006-10-06T00:00:00"/>
    <n v="233.125"/>
    <n v="234.1937561"/>
    <n v="6755016"/>
    <x v="1"/>
    <s v="Oct"/>
    <s v="Q4"/>
    <x v="2"/>
    <x v="18"/>
    <s v="Bullish"/>
    <x v="0"/>
    <x v="0"/>
    <x v="1"/>
    <x v="1"/>
    <x v="1"/>
    <x v="1"/>
    <x v="1"/>
    <x v="1"/>
    <x v="1"/>
    <x v="1"/>
    <x v="1"/>
    <x v="4315"/>
  </r>
  <r>
    <d v="2006-10-05T00:00:00"/>
    <n v="228"/>
    <n v="233.1499939"/>
    <n v="9789080"/>
    <x v="2"/>
    <s v="Oct"/>
    <s v="Q4"/>
    <x v="2"/>
    <x v="18"/>
    <s v="Bullish"/>
    <x v="0"/>
    <x v="0"/>
    <x v="1"/>
    <x v="1"/>
    <x v="1"/>
    <x v="1"/>
    <x v="1"/>
    <x v="1"/>
    <x v="1"/>
    <x v="1"/>
    <x v="1"/>
    <x v="4316"/>
  </r>
  <r>
    <d v="2006-10-04T00:00:00"/>
    <n v="229.1125031"/>
    <n v="224.9937439"/>
    <n v="13197136"/>
    <x v="3"/>
    <s v="Oct"/>
    <s v="Q4"/>
    <x v="2"/>
    <x v="18"/>
    <s v="Bearish"/>
    <x v="1"/>
    <x v="1"/>
    <x v="1"/>
    <x v="1"/>
    <x v="1"/>
    <x v="1"/>
    <x v="1"/>
    <x v="1"/>
    <x v="1"/>
    <x v="1"/>
    <x v="1"/>
    <x v="4317"/>
  </r>
  <r>
    <d v="2006-10-03T00:00:00"/>
    <n v="234.375"/>
    <n v="227.2749939"/>
    <n v="8849912"/>
    <x v="4"/>
    <s v="Oct"/>
    <s v="Q4"/>
    <x v="2"/>
    <x v="18"/>
    <s v="Bearish"/>
    <x v="1"/>
    <x v="1"/>
    <x v="1"/>
    <x v="1"/>
    <x v="1"/>
    <x v="1"/>
    <x v="1"/>
    <x v="1"/>
    <x v="1"/>
    <x v="1"/>
    <x v="1"/>
    <x v="4318"/>
  </r>
  <r>
    <d v="2006-09-29T00:00:00"/>
    <n v="234.75"/>
    <n v="231.2062531"/>
    <n v="3980408"/>
    <x v="1"/>
    <s v="Sep"/>
    <s v="Q3"/>
    <x v="3"/>
    <x v="18"/>
    <s v="Bearish"/>
    <x v="1"/>
    <x v="1"/>
    <x v="1"/>
    <x v="1"/>
    <x v="1"/>
    <x v="1"/>
    <x v="1"/>
    <x v="1"/>
    <x v="1"/>
    <x v="1"/>
    <x v="1"/>
    <x v="4319"/>
  </r>
  <r>
    <d v="2006-09-28T00:00:00"/>
    <n v="230"/>
    <n v="232.2687531"/>
    <n v="8825544"/>
    <x v="2"/>
    <s v="Sep"/>
    <s v="Q3"/>
    <x v="3"/>
    <x v="18"/>
    <s v="Bullish"/>
    <x v="0"/>
    <x v="0"/>
    <x v="1"/>
    <x v="1"/>
    <x v="1"/>
    <x v="1"/>
    <x v="1"/>
    <x v="1"/>
    <x v="1"/>
    <x v="1"/>
    <x v="1"/>
    <x v="4320"/>
  </r>
  <r>
    <d v="2006-09-27T00:00:00"/>
    <n v="230.0062561"/>
    <n v="229.7124939"/>
    <n v="6157840"/>
    <x v="3"/>
    <s v="Sep"/>
    <s v="Q3"/>
    <x v="3"/>
    <x v="18"/>
    <s v="Bearish"/>
    <x v="1"/>
    <x v="1"/>
    <x v="1"/>
    <x v="1"/>
    <x v="1"/>
    <x v="1"/>
    <x v="1"/>
    <x v="1"/>
    <x v="1"/>
    <x v="1"/>
    <x v="1"/>
    <x v="4321"/>
  </r>
  <r>
    <d v="2006-09-26T00:00:00"/>
    <n v="229.375"/>
    <n v="229.9812469"/>
    <n v="5966920"/>
    <x v="4"/>
    <s v="Sep"/>
    <s v="Q3"/>
    <x v="3"/>
    <x v="18"/>
    <s v="Bullish"/>
    <x v="0"/>
    <x v="0"/>
    <x v="1"/>
    <x v="1"/>
    <x v="1"/>
    <x v="1"/>
    <x v="1"/>
    <x v="1"/>
    <x v="1"/>
    <x v="1"/>
    <x v="1"/>
    <x v="4322"/>
  </r>
  <r>
    <d v="2006-09-25T00:00:00"/>
    <n v="228.625"/>
    <n v="227.0687561"/>
    <n v="3144312"/>
    <x v="0"/>
    <s v="Sep"/>
    <s v="Q3"/>
    <x v="3"/>
    <x v="18"/>
    <s v="Bearish"/>
    <x v="1"/>
    <x v="1"/>
    <x v="1"/>
    <x v="1"/>
    <x v="1"/>
    <x v="1"/>
    <x v="1"/>
    <x v="1"/>
    <x v="1"/>
    <x v="1"/>
    <x v="1"/>
    <x v="4323"/>
  </r>
  <r>
    <d v="2006-09-22T00:00:00"/>
    <n v="228"/>
    <n v="228.75"/>
    <n v="5416664"/>
    <x v="1"/>
    <s v="Sep"/>
    <s v="Q3"/>
    <x v="3"/>
    <x v="18"/>
    <s v="Bullish"/>
    <x v="1"/>
    <x v="1"/>
    <x v="1"/>
    <x v="1"/>
    <x v="1"/>
    <x v="1"/>
    <x v="1"/>
    <x v="1"/>
    <x v="1"/>
    <x v="1"/>
    <x v="1"/>
    <x v="4324"/>
  </r>
  <r>
    <d v="2006-09-21T00:00:00"/>
    <n v="230"/>
    <n v="229.7624969"/>
    <n v="7663592"/>
    <x v="2"/>
    <s v="Sep"/>
    <s v="Q3"/>
    <x v="3"/>
    <x v="18"/>
    <s v="Bearish"/>
    <x v="0"/>
    <x v="0"/>
    <x v="1"/>
    <x v="1"/>
    <x v="1"/>
    <x v="1"/>
    <x v="1"/>
    <x v="1"/>
    <x v="1"/>
    <x v="1"/>
    <x v="1"/>
    <x v="4325"/>
  </r>
  <r>
    <d v="2006-09-20T00:00:00"/>
    <n v="225"/>
    <n v="228.8062439"/>
    <n v="7179560"/>
    <x v="3"/>
    <s v="Sep"/>
    <s v="Q3"/>
    <x v="3"/>
    <x v="18"/>
    <s v="Bullish"/>
    <x v="0"/>
    <x v="0"/>
    <x v="1"/>
    <x v="1"/>
    <x v="1"/>
    <x v="1"/>
    <x v="1"/>
    <x v="1"/>
    <x v="1"/>
    <x v="1"/>
    <x v="1"/>
    <x v="4326"/>
  </r>
  <r>
    <d v="2006-09-19T00:00:00"/>
    <n v="227.25"/>
    <n v="227.0500031"/>
    <n v="9704216"/>
    <x v="4"/>
    <s v="Sep"/>
    <s v="Q3"/>
    <x v="3"/>
    <x v="18"/>
    <s v="Bearish"/>
    <x v="1"/>
    <x v="1"/>
    <x v="1"/>
    <x v="1"/>
    <x v="1"/>
    <x v="1"/>
    <x v="1"/>
    <x v="1"/>
    <x v="1"/>
    <x v="1"/>
    <x v="1"/>
    <x v="4327"/>
  </r>
  <r>
    <d v="2006-09-18T00:00:00"/>
    <n v="228.125"/>
    <n v="227.1687469"/>
    <n v="5744536"/>
    <x v="0"/>
    <s v="Sep"/>
    <s v="Q3"/>
    <x v="3"/>
    <x v="18"/>
    <s v="Bearish"/>
    <x v="0"/>
    <x v="0"/>
    <x v="1"/>
    <x v="1"/>
    <x v="1"/>
    <x v="1"/>
    <x v="1"/>
    <x v="1"/>
    <x v="1"/>
    <x v="1"/>
    <x v="1"/>
    <x v="4328"/>
  </r>
  <r>
    <d v="2006-09-15T00:00:00"/>
    <n v="229.375"/>
    <n v="226.3312531"/>
    <n v="7885912"/>
    <x v="1"/>
    <s v="Sep"/>
    <s v="Q3"/>
    <x v="3"/>
    <x v="18"/>
    <s v="Bearish"/>
    <x v="1"/>
    <x v="1"/>
    <x v="1"/>
    <x v="1"/>
    <x v="1"/>
    <x v="1"/>
    <x v="1"/>
    <x v="1"/>
    <x v="1"/>
    <x v="1"/>
    <x v="1"/>
    <x v="4329"/>
  </r>
  <r>
    <d v="2006-09-14T00:00:00"/>
    <n v="226.9187469"/>
    <n v="228.9125061"/>
    <n v="10625664"/>
    <x v="2"/>
    <s v="Sep"/>
    <s v="Q3"/>
    <x v="3"/>
    <x v="18"/>
    <s v="Bullish"/>
    <x v="0"/>
    <x v="0"/>
    <x v="1"/>
    <x v="1"/>
    <x v="1"/>
    <x v="1"/>
    <x v="1"/>
    <x v="1"/>
    <x v="1"/>
    <x v="1"/>
    <x v="1"/>
    <x v="4330"/>
  </r>
  <r>
    <d v="2006-09-13T00:00:00"/>
    <n v="223.75"/>
    <n v="226.1812439"/>
    <n v="9154136"/>
    <x v="3"/>
    <s v="Sep"/>
    <s v="Q3"/>
    <x v="3"/>
    <x v="18"/>
    <s v="Bullish"/>
    <x v="0"/>
    <x v="0"/>
    <x v="1"/>
    <x v="1"/>
    <x v="1"/>
    <x v="1"/>
    <x v="1"/>
    <x v="1"/>
    <x v="1"/>
    <x v="1"/>
    <x v="1"/>
    <x v="4331"/>
  </r>
  <r>
    <d v="2006-09-12T00:00:00"/>
    <n v="217.5"/>
    <n v="221.4437561"/>
    <n v="8129760"/>
    <x v="4"/>
    <s v="Sep"/>
    <s v="Q3"/>
    <x v="3"/>
    <x v="18"/>
    <s v="Bullish"/>
    <x v="0"/>
    <x v="0"/>
    <x v="1"/>
    <x v="1"/>
    <x v="1"/>
    <x v="1"/>
    <x v="1"/>
    <x v="1"/>
    <x v="1"/>
    <x v="1"/>
    <x v="1"/>
    <x v="4332"/>
  </r>
  <r>
    <d v="2006-09-11T00:00:00"/>
    <n v="225.1437531"/>
    <n v="216.6937561"/>
    <n v="7521536"/>
    <x v="0"/>
    <s v="Sep"/>
    <s v="Q3"/>
    <x v="3"/>
    <x v="18"/>
    <s v="Bearish"/>
    <x v="1"/>
    <x v="1"/>
    <x v="1"/>
    <x v="1"/>
    <x v="1"/>
    <x v="1"/>
    <x v="1"/>
    <x v="1"/>
    <x v="1"/>
    <x v="1"/>
    <x v="1"/>
    <x v="4333"/>
  </r>
  <r>
    <d v="2006-09-08T00:00:00"/>
    <n v="225.875"/>
    <n v="223.6750031"/>
    <n v="9983680"/>
    <x v="1"/>
    <s v="Sep"/>
    <s v="Q3"/>
    <x v="3"/>
    <x v="18"/>
    <s v="Bearish"/>
    <x v="1"/>
    <x v="1"/>
    <x v="1"/>
    <x v="1"/>
    <x v="1"/>
    <x v="1"/>
    <x v="1"/>
    <x v="1"/>
    <x v="1"/>
    <x v="1"/>
    <x v="1"/>
    <x v="4334"/>
  </r>
  <r>
    <d v="2006-09-07T00:00:00"/>
    <n v="228.0874939"/>
    <n v="225.8625031"/>
    <n v="10036408"/>
    <x v="2"/>
    <s v="Sep"/>
    <s v="Q3"/>
    <x v="3"/>
    <x v="18"/>
    <s v="Bearish"/>
    <x v="1"/>
    <x v="1"/>
    <x v="1"/>
    <x v="1"/>
    <x v="1"/>
    <x v="1"/>
    <x v="1"/>
    <x v="1"/>
    <x v="1"/>
    <x v="1"/>
    <x v="1"/>
    <x v="4335"/>
  </r>
  <r>
    <d v="2006-09-06T00:00:00"/>
    <n v="231.25"/>
    <n v="229.3625031"/>
    <n v="5890136"/>
    <x v="3"/>
    <s v="Sep"/>
    <s v="Q3"/>
    <x v="3"/>
    <x v="18"/>
    <s v="Bearish"/>
    <x v="1"/>
    <x v="1"/>
    <x v="1"/>
    <x v="1"/>
    <x v="1"/>
    <x v="1"/>
    <x v="1"/>
    <x v="1"/>
    <x v="1"/>
    <x v="1"/>
    <x v="1"/>
    <x v="4336"/>
  </r>
  <r>
    <d v="2006-09-05T00:00:00"/>
    <n v="233.75"/>
    <n v="229.3687439"/>
    <n v="2980088"/>
    <x v="4"/>
    <s v="Sep"/>
    <s v="Q3"/>
    <x v="3"/>
    <x v="18"/>
    <s v="Bearish"/>
    <x v="1"/>
    <x v="1"/>
    <x v="1"/>
    <x v="1"/>
    <x v="1"/>
    <x v="1"/>
    <x v="1"/>
    <x v="1"/>
    <x v="1"/>
    <x v="1"/>
    <x v="1"/>
    <x v="4337"/>
  </r>
  <r>
    <d v="2006-09-04T00:00:00"/>
    <n v="226.5"/>
    <n v="230.9624939"/>
    <n v="6050408"/>
    <x v="0"/>
    <s v="Sep"/>
    <s v="Q3"/>
    <x v="3"/>
    <x v="18"/>
    <s v="Bullish"/>
    <x v="0"/>
    <x v="0"/>
    <x v="1"/>
    <x v="1"/>
    <x v="1"/>
    <x v="1"/>
    <x v="1"/>
    <x v="1"/>
    <x v="1"/>
    <x v="1"/>
    <x v="1"/>
    <x v="4338"/>
  </r>
  <r>
    <d v="2006-09-01T00:00:00"/>
    <n v="226.25"/>
    <n v="226.3125"/>
    <n v="4831256"/>
    <x v="1"/>
    <s v="Sep"/>
    <s v="Q3"/>
    <x v="3"/>
    <x v="18"/>
    <s v="Bullish"/>
    <x v="0"/>
    <x v="0"/>
    <x v="1"/>
    <x v="1"/>
    <x v="1"/>
    <x v="1"/>
    <x v="1"/>
    <x v="1"/>
    <x v="1"/>
    <x v="1"/>
    <x v="1"/>
    <x v="4339"/>
  </r>
  <r>
    <d v="2006-08-31T00:00:00"/>
    <n v="226"/>
    <n v="225.8000031"/>
    <n v="9828312"/>
    <x v="2"/>
    <s v="Aug"/>
    <s v="Q3"/>
    <x v="3"/>
    <x v="18"/>
    <s v="Bearish"/>
    <x v="0"/>
    <x v="0"/>
    <x v="1"/>
    <x v="1"/>
    <x v="1"/>
    <x v="1"/>
    <x v="1"/>
    <x v="1"/>
    <x v="1"/>
    <x v="1"/>
    <x v="1"/>
    <x v="4340"/>
  </r>
  <r>
    <d v="2006-08-30T00:00:00"/>
    <n v="226.25"/>
    <n v="225.1499939"/>
    <n v="5320704"/>
    <x v="3"/>
    <s v="Aug"/>
    <s v="Q3"/>
    <x v="3"/>
    <x v="18"/>
    <s v="Bearish"/>
    <x v="1"/>
    <x v="1"/>
    <x v="1"/>
    <x v="1"/>
    <x v="1"/>
    <x v="1"/>
    <x v="1"/>
    <x v="1"/>
    <x v="1"/>
    <x v="1"/>
    <x v="1"/>
    <x v="4341"/>
  </r>
  <r>
    <d v="2006-08-29T00:00:00"/>
    <n v="222.5"/>
    <n v="225.7250061"/>
    <n v="8916176"/>
    <x v="4"/>
    <s v="Aug"/>
    <s v="Q3"/>
    <x v="3"/>
    <x v="18"/>
    <s v="Bullish"/>
    <x v="0"/>
    <x v="0"/>
    <x v="1"/>
    <x v="1"/>
    <x v="1"/>
    <x v="1"/>
    <x v="1"/>
    <x v="1"/>
    <x v="1"/>
    <x v="1"/>
    <x v="1"/>
    <x v="4342"/>
  </r>
  <r>
    <d v="2006-08-28T00:00:00"/>
    <n v="220.8374939"/>
    <n v="221.59375"/>
    <n v="4842896"/>
    <x v="0"/>
    <s v="Aug"/>
    <s v="Q3"/>
    <x v="3"/>
    <x v="18"/>
    <s v="Bullish"/>
    <x v="0"/>
    <x v="0"/>
    <x v="1"/>
    <x v="1"/>
    <x v="1"/>
    <x v="1"/>
    <x v="1"/>
    <x v="1"/>
    <x v="1"/>
    <x v="1"/>
    <x v="1"/>
    <x v="4343"/>
  </r>
  <r>
    <d v="2006-08-25T00:00:00"/>
    <n v="221.75"/>
    <n v="220.8374939"/>
    <n v="5107408"/>
    <x v="1"/>
    <s v="Aug"/>
    <s v="Q3"/>
    <x v="3"/>
    <x v="18"/>
    <s v="Bearish"/>
    <x v="1"/>
    <x v="1"/>
    <x v="1"/>
    <x v="1"/>
    <x v="1"/>
    <x v="1"/>
    <x v="1"/>
    <x v="1"/>
    <x v="1"/>
    <x v="1"/>
    <x v="1"/>
    <x v="4344"/>
  </r>
  <r>
    <d v="2006-08-24T00:00:00"/>
    <n v="220"/>
    <n v="220.8625031"/>
    <n v="8702912"/>
    <x v="2"/>
    <s v="Aug"/>
    <s v="Q3"/>
    <x v="3"/>
    <x v="18"/>
    <s v="Bullish"/>
    <x v="1"/>
    <x v="1"/>
    <x v="1"/>
    <x v="1"/>
    <x v="1"/>
    <x v="1"/>
    <x v="1"/>
    <x v="1"/>
    <x v="1"/>
    <x v="1"/>
    <x v="1"/>
    <x v="4345"/>
  </r>
  <r>
    <d v="2006-08-23T00:00:00"/>
    <n v="223.6062469"/>
    <n v="220.9875031"/>
    <n v="6302656"/>
    <x v="3"/>
    <s v="Aug"/>
    <s v="Q3"/>
    <x v="3"/>
    <x v="18"/>
    <s v="Bearish"/>
    <x v="1"/>
    <x v="1"/>
    <x v="1"/>
    <x v="1"/>
    <x v="1"/>
    <x v="1"/>
    <x v="1"/>
    <x v="1"/>
    <x v="1"/>
    <x v="1"/>
    <x v="1"/>
    <x v="4346"/>
  </r>
  <r>
    <d v="2006-08-22T00:00:00"/>
    <n v="225.125"/>
    <n v="222.6437531"/>
    <n v="4609584"/>
    <x v="4"/>
    <s v="Aug"/>
    <s v="Q3"/>
    <x v="3"/>
    <x v="18"/>
    <s v="Bearish"/>
    <x v="1"/>
    <x v="1"/>
    <x v="1"/>
    <x v="1"/>
    <x v="1"/>
    <x v="1"/>
    <x v="1"/>
    <x v="1"/>
    <x v="1"/>
    <x v="1"/>
    <x v="1"/>
    <x v="4347"/>
  </r>
  <r>
    <d v="2006-08-21T00:00:00"/>
    <n v="220.5"/>
    <n v="224.7624969"/>
    <n v="11419320"/>
    <x v="0"/>
    <s v="Aug"/>
    <s v="Q3"/>
    <x v="3"/>
    <x v="18"/>
    <s v="Bullish"/>
    <x v="0"/>
    <x v="0"/>
    <x v="1"/>
    <x v="1"/>
    <x v="1"/>
    <x v="1"/>
    <x v="1"/>
    <x v="1"/>
    <x v="1"/>
    <x v="1"/>
    <x v="1"/>
    <x v="4348"/>
  </r>
  <r>
    <d v="2006-08-18T00:00:00"/>
    <n v="220.625"/>
    <n v="220.25"/>
    <n v="4419160"/>
    <x v="1"/>
    <s v="Aug"/>
    <s v="Q3"/>
    <x v="3"/>
    <x v="18"/>
    <s v="Bearish"/>
    <x v="0"/>
    <x v="0"/>
    <x v="1"/>
    <x v="1"/>
    <x v="1"/>
    <x v="1"/>
    <x v="1"/>
    <x v="1"/>
    <x v="1"/>
    <x v="1"/>
    <x v="1"/>
    <x v="4349"/>
  </r>
  <r>
    <d v="2006-08-17T00:00:00"/>
    <n v="220.0062561"/>
    <n v="219.6999969"/>
    <n v="8248312"/>
    <x v="2"/>
    <s v="Aug"/>
    <s v="Q3"/>
    <x v="3"/>
    <x v="18"/>
    <s v="Bearish"/>
    <x v="0"/>
    <x v="0"/>
    <x v="1"/>
    <x v="1"/>
    <x v="1"/>
    <x v="1"/>
    <x v="1"/>
    <x v="1"/>
    <x v="1"/>
    <x v="1"/>
    <x v="1"/>
    <x v="4350"/>
  </r>
  <r>
    <d v="2006-08-16T00:00:00"/>
    <n v="221.25"/>
    <n v="219.0375061"/>
    <n v="9409016"/>
    <x v="3"/>
    <s v="Aug"/>
    <s v="Q3"/>
    <x v="3"/>
    <x v="18"/>
    <s v="Bearish"/>
    <x v="1"/>
    <x v="1"/>
    <x v="1"/>
    <x v="1"/>
    <x v="1"/>
    <x v="1"/>
    <x v="1"/>
    <x v="1"/>
    <x v="1"/>
    <x v="1"/>
    <x v="1"/>
    <x v="4351"/>
  </r>
  <r>
    <d v="2006-08-14T00:00:00"/>
    <n v="219"/>
    <n v="219.4375"/>
    <n v="6330792"/>
    <x v="0"/>
    <s v="Aug"/>
    <s v="Q3"/>
    <x v="3"/>
    <x v="18"/>
    <s v="Bullish"/>
    <x v="0"/>
    <x v="0"/>
    <x v="1"/>
    <x v="1"/>
    <x v="1"/>
    <x v="1"/>
    <x v="1"/>
    <x v="1"/>
    <x v="1"/>
    <x v="1"/>
    <x v="1"/>
    <x v="4352"/>
  </r>
  <r>
    <d v="2006-08-11T00:00:00"/>
    <n v="213.75"/>
    <n v="217.7749939"/>
    <n v="12244656"/>
    <x v="1"/>
    <s v="Aug"/>
    <s v="Q3"/>
    <x v="3"/>
    <x v="18"/>
    <s v="Bullish"/>
    <x v="0"/>
    <x v="0"/>
    <x v="1"/>
    <x v="1"/>
    <x v="1"/>
    <x v="1"/>
    <x v="1"/>
    <x v="1"/>
    <x v="1"/>
    <x v="1"/>
    <x v="1"/>
    <x v="4353"/>
  </r>
  <r>
    <d v="2006-08-10T00:00:00"/>
    <n v="212.5"/>
    <n v="213.5749969"/>
    <n v="8956856"/>
    <x v="2"/>
    <s v="Aug"/>
    <s v="Q3"/>
    <x v="3"/>
    <x v="18"/>
    <s v="Bullish"/>
    <x v="0"/>
    <x v="0"/>
    <x v="1"/>
    <x v="1"/>
    <x v="1"/>
    <x v="1"/>
    <x v="1"/>
    <x v="1"/>
    <x v="1"/>
    <x v="1"/>
    <x v="1"/>
    <x v="4354"/>
  </r>
  <r>
    <d v="2006-08-09T00:00:00"/>
    <n v="210.25"/>
    <n v="212.7562561"/>
    <n v="9770304"/>
    <x v="3"/>
    <s v="Aug"/>
    <s v="Q3"/>
    <x v="3"/>
    <x v="18"/>
    <s v="Bullish"/>
    <x v="0"/>
    <x v="0"/>
    <x v="1"/>
    <x v="1"/>
    <x v="1"/>
    <x v="1"/>
    <x v="1"/>
    <x v="1"/>
    <x v="1"/>
    <x v="1"/>
    <x v="1"/>
    <x v="4355"/>
  </r>
  <r>
    <d v="2006-08-08T00:00:00"/>
    <n v="209.375"/>
    <n v="210.53125"/>
    <n v="3511136"/>
    <x v="4"/>
    <s v="Aug"/>
    <s v="Q3"/>
    <x v="3"/>
    <x v="18"/>
    <s v="Bullish"/>
    <x v="0"/>
    <x v="0"/>
    <x v="1"/>
    <x v="1"/>
    <x v="1"/>
    <x v="1"/>
    <x v="1"/>
    <x v="1"/>
    <x v="1"/>
    <x v="1"/>
    <x v="1"/>
    <x v="4356"/>
  </r>
  <r>
    <d v="2006-08-07T00:00:00"/>
    <n v="210"/>
    <n v="209.1999969"/>
    <n v="5687424"/>
    <x v="0"/>
    <s v="Aug"/>
    <s v="Q3"/>
    <x v="3"/>
    <x v="18"/>
    <s v="Bearish"/>
    <x v="1"/>
    <x v="1"/>
    <x v="1"/>
    <x v="1"/>
    <x v="1"/>
    <x v="1"/>
    <x v="1"/>
    <x v="1"/>
    <x v="1"/>
    <x v="1"/>
    <x v="1"/>
    <x v="4357"/>
  </r>
  <r>
    <d v="2006-08-04T00:00:00"/>
    <n v="209.375"/>
    <n v="210.0812531"/>
    <n v="9383824"/>
    <x v="1"/>
    <s v="Aug"/>
    <s v="Q3"/>
    <x v="3"/>
    <x v="18"/>
    <s v="Bullish"/>
    <x v="0"/>
    <x v="0"/>
    <x v="1"/>
    <x v="1"/>
    <x v="1"/>
    <x v="1"/>
    <x v="1"/>
    <x v="1"/>
    <x v="1"/>
    <x v="1"/>
    <x v="1"/>
    <x v="4358"/>
  </r>
  <r>
    <d v="2006-08-03T00:00:00"/>
    <n v="208.8187561"/>
    <n v="209.1187439"/>
    <n v="19218896"/>
    <x v="2"/>
    <s v="Aug"/>
    <s v="Q3"/>
    <x v="3"/>
    <x v="18"/>
    <s v="Bullish"/>
    <x v="0"/>
    <x v="0"/>
    <x v="1"/>
    <x v="1"/>
    <x v="1"/>
    <x v="1"/>
    <x v="1"/>
    <x v="1"/>
    <x v="1"/>
    <x v="1"/>
    <x v="1"/>
    <x v="4359"/>
  </r>
  <r>
    <d v="2006-08-02T00:00:00"/>
    <n v="207.125"/>
    <n v="208.3312531"/>
    <n v="9437032"/>
    <x v="3"/>
    <s v="Aug"/>
    <s v="Q3"/>
    <x v="3"/>
    <x v="18"/>
    <s v="Bullish"/>
    <x v="0"/>
    <x v="0"/>
    <x v="1"/>
    <x v="1"/>
    <x v="1"/>
    <x v="1"/>
    <x v="1"/>
    <x v="1"/>
    <x v="1"/>
    <x v="1"/>
    <x v="1"/>
    <x v="4360"/>
  </r>
  <r>
    <d v="2006-08-01T00:00:00"/>
    <n v="206.25"/>
    <n v="207.25"/>
    <n v="9172848"/>
    <x v="4"/>
    <s v="Aug"/>
    <s v="Q3"/>
    <x v="3"/>
    <x v="18"/>
    <s v="Bullish"/>
    <x v="0"/>
    <x v="0"/>
    <x v="1"/>
    <x v="1"/>
    <x v="1"/>
    <x v="1"/>
    <x v="1"/>
    <x v="1"/>
    <x v="1"/>
    <x v="1"/>
    <x v="1"/>
    <x v="4361"/>
  </r>
  <r>
    <d v="2006-07-31T00:00:00"/>
    <n v="205.625"/>
    <n v="206.9437561"/>
    <n v="14844888"/>
    <x v="0"/>
    <s v="Jul"/>
    <s v="Q3"/>
    <x v="3"/>
    <x v="18"/>
    <s v="Bullish"/>
    <x v="0"/>
    <x v="0"/>
    <x v="1"/>
    <x v="1"/>
    <x v="1"/>
    <x v="1"/>
    <x v="1"/>
    <x v="1"/>
    <x v="1"/>
    <x v="1"/>
    <x v="1"/>
    <x v="4362"/>
  </r>
  <r>
    <d v="2006-07-28T00:00:00"/>
    <n v="207.6374969"/>
    <n v="203.7749939"/>
    <n v="6279120"/>
    <x v="1"/>
    <s v="Jul"/>
    <s v="Q3"/>
    <x v="3"/>
    <x v="18"/>
    <s v="Bearish"/>
    <x v="1"/>
    <x v="1"/>
    <x v="1"/>
    <x v="1"/>
    <x v="1"/>
    <x v="1"/>
    <x v="1"/>
    <x v="1"/>
    <x v="1"/>
    <x v="1"/>
    <x v="1"/>
    <x v="4363"/>
  </r>
  <r>
    <d v="2006-07-27T00:00:00"/>
    <n v="205.625"/>
    <n v="207.2937469"/>
    <n v="14483288"/>
    <x v="2"/>
    <s v="Jul"/>
    <s v="Q3"/>
    <x v="3"/>
    <x v="18"/>
    <s v="Bullish"/>
    <x v="0"/>
    <x v="0"/>
    <x v="1"/>
    <x v="1"/>
    <x v="1"/>
    <x v="1"/>
    <x v="1"/>
    <x v="1"/>
    <x v="1"/>
    <x v="1"/>
    <x v="1"/>
    <x v="4364"/>
  </r>
  <r>
    <d v="2006-07-26T00:00:00"/>
    <n v="203.1374969"/>
    <n v="205.8000031"/>
    <n v="12250056"/>
    <x v="3"/>
    <s v="Jul"/>
    <s v="Q3"/>
    <x v="3"/>
    <x v="18"/>
    <s v="Bullish"/>
    <x v="0"/>
    <x v="0"/>
    <x v="1"/>
    <x v="1"/>
    <x v="1"/>
    <x v="1"/>
    <x v="1"/>
    <x v="1"/>
    <x v="1"/>
    <x v="1"/>
    <x v="1"/>
    <x v="4365"/>
  </r>
  <r>
    <d v="2006-07-25T00:00:00"/>
    <n v="203.625"/>
    <n v="201.3374939"/>
    <n v="10798144"/>
    <x v="4"/>
    <s v="Jul"/>
    <s v="Q3"/>
    <x v="3"/>
    <x v="18"/>
    <s v="Bearish"/>
    <x v="1"/>
    <x v="1"/>
    <x v="1"/>
    <x v="1"/>
    <x v="1"/>
    <x v="1"/>
    <x v="1"/>
    <x v="1"/>
    <x v="1"/>
    <x v="1"/>
    <x v="1"/>
    <x v="4366"/>
  </r>
  <r>
    <d v="2006-07-24T00:00:00"/>
    <n v="199.9624939"/>
    <n v="201.4125061"/>
    <n v="10318504"/>
    <x v="0"/>
    <s v="Jul"/>
    <s v="Q3"/>
    <x v="3"/>
    <x v="18"/>
    <s v="Bullish"/>
    <x v="0"/>
    <x v="0"/>
    <x v="1"/>
    <x v="1"/>
    <x v="1"/>
    <x v="1"/>
    <x v="1"/>
    <x v="1"/>
    <x v="1"/>
    <x v="1"/>
    <x v="1"/>
    <x v="4367"/>
  </r>
  <r>
    <d v="2006-07-21T00:00:00"/>
    <n v="204.3500061"/>
    <n v="200.2624969"/>
    <n v="9124336"/>
    <x v="1"/>
    <s v="Jul"/>
    <s v="Q3"/>
    <x v="3"/>
    <x v="18"/>
    <s v="Bearish"/>
    <x v="1"/>
    <x v="1"/>
    <x v="1"/>
    <x v="1"/>
    <x v="1"/>
    <x v="1"/>
    <x v="1"/>
    <x v="1"/>
    <x v="1"/>
    <x v="1"/>
    <x v="1"/>
    <x v="4368"/>
  </r>
  <r>
    <d v="2006-07-20T00:00:00"/>
    <n v="212.3374939"/>
    <n v="205.9812469"/>
    <n v="12027920"/>
    <x v="2"/>
    <s v="Jul"/>
    <s v="Q3"/>
    <x v="3"/>
    <x v="18"/>
    <s v="Bearish"/>
    <x v="0"/>
    <x v="0"/>
    <x v="1"/>
    <x v="1"/>
    <x v="1"/>
    <x v="1"/>
    <x v="1"/>
    <x v="1"/>
    <x v="1"/>
    <x v="1"/>
    <x v="1"/>
    <x v="4369"/>
  </r>
  <r>
    <d v="2006-07-19T00:00:00"/>
    <n v="207.625"/>
    <n v="200.5687561"/>
    <n v="11589456"/>
    <x v="3"/>
    <s v="Jul"/>
    <s v="Q3"/>
    <x v="3"/>
    <x v="18"/>
    <s v="Bearish"/>
    <x v="1"/>
    <x v="1"/>
    <x v="1"/>
    <x v="1"/>
    <x v="1"/>
    <x v="1"/>
    <x v="1"/>
    <x v="1"/>
    <x v="1"/>
    <x v="1"/>
    <x v="1"/>
    <x v="4370"/>
  </r>
  <r>
    <d v="2006-07-18T00:00:00"/>
    <n v="201.2937469"/>
    <n v="203.6937561"/>
    <n v="10584456"/>
    <x v="4"/>
    <s v="Jul"/>
    <s v="Q3"/>
    <x v="3"/>
    <x v="18"/>
    <s v="Bullish"/>
    <x v="0"/>
    <x v="0"/>
    <x v="1"/>
    <x v="1"/>
    <x v="1"/>
    <x v="1"/>
    <x v="1"/>
    <x v="1"/>
    <x v="1"/>
    <x v="1"/>
    <x v="1"/>
    <x v="4371"/>
  </r>
  <r>
    <d v="2006-07-17T00:00:00"/>
    <n v="205.125"/>
    <n v="200.65625"/>
    <n v="12418848"/>
    <x v="0"/>
    <s v="Jul"/>
    <s v="Q3"/>
    <x v="3"/>
    <x v="18"/>
    <s v="Bearish"/>
    <x v="1"/>
    <x v="1"/>
    <x v="1"/>
    <x v="1"/>
    <x v="1"/>
    <x v="1"/>
    <x v="1"/>
    <x v="1"/>
    <x v="1"/>
    <x v="1"/>
    <x v="1"/>
    <x v="4372"/>
  </r>
  <r>
    <d v="2006-07-14T00:00:00"/>
    <n v="206.25"/>
    <n v="206.09375"/>
    <n v="13901696"/>
    <x v="1"/>
    <s v="Jul"/>
    <s v="Q3"/>
    <x v="3"/>
    <x v="18"/>
    <s v="Bearish"/>
    <x v="1"/>
    <x v="1"/>
    <x v="1"/>
    <x v="1"/>
    <x v="1"/>
    <x v="1"/>
    <x v="1"/>
    <x v="1"/>
    <x v="1"/>
    <x v="1"/>
    <x v="1"/>
    <x v="4373"/>
  </r>
  <r>
    <d v="2006-07-13T00:00:00"/>
    <n v="218.5"/>
    <n v="210.2437439"/>
    <n v="11386312"/>
    <x v="2"/>
    <s v="Jul"/>
    <s v="Q3"/>
    <x v="3"/>
    <x v="18"/>
    <s v="Bearish"/>
    <x v="1"/>
    <x v="1"/>
    <x v="1"/>
    <x v="1"/>
    <x v="1"/>
    <x v="1"/>
    <x v="1"/>
    <x v="1"/>
    <x v="1"/>
    <x v="1"/>
    <x v="1"/>
    <x v="4374"/>
  </r>
  <r>
    <d v="2006-07-12T00:00:00"/>
    <n v="206.25"/>
    <n v="211.6031189"/>
    <n v="68016688"/>
    <x v="3"/>
    <s v="Jul"/>
    <s v="Q3"/>
    <x v="3"/>
    <x v="18"/>
    <s v="Bullish"/>
    <x v="0"/>
    <x v="0"/>
    <x v="1"/>
    <x v="1"/>
    <x v="1"/>
    <x v="1"/>
    <x v="1"/>
    <x v="1"/>
    <x v="1"/>
    <x v="1"/>
    <x v="1"/>
    <x v="4375"/>
  </r>
  <r>
    <d v="2006-07-11T00:00:00"/>
    <n v="199.9375"/>
    <n v="196.7624969"/>
    <n v="12966096"/>
    <x v="4"/>
    <s v="Jul"/>
    <s v="Q3"/>
    <x v="3"/>
    <x v="18"/>
    <s v="Bearish"/>
    <x v="1"/>
    <x v="1"/>
    <x v="1"/>
    <x v="1"/>
    <x v="1"/>
    <x v="1"/>
    <x v="1"/>
    <x v="1"/>
    <x v="1"/>
    <x v="1"/>
    <x v="1"/>
    <x v="4376"/>
  </r>
  <r>
    <d v="2006-07-10T00:00:00"/>
    <n v="199.3125"/>
    <n v="199.2531281"/>
    <n v="12224528"/>
    <x v="0"/>
    <s v="Jul"/>
    <s v="Q3"/>
    <x v="3"/>
    <x v="18"/>
    <s v="Bearish"/>
    <x v="0"/>
    <x v="0"/>
    <x v="1"/>
    <x v="1"/>
    <x v="1"/>
    <x v="1"/>
    <x v="1"/>
    <x v="1"/>
    <x v="1"/>
    <x v="1"/>
    <x v="1"/>
    <x v="4377"/>
  </r>
  <r>
    <d v="2006-07-07T00:00:00"/>
    <n v="199.375"/>
    <n v="194.0625"/>
    <n v="11325776"/>
    <x v="1"/>
    <s v="Jul"/>
    <s v="Q3"/>
    <x v="3"/>
    <x v="18"/>
    <s v="Bearish"/>
    <x v="1"/>
    <x v="1"/>
    <x v="1"/>
    <x v="1"/>
    <x v="1"/>
    <x v="1"/>
    <x v="1"/>
    <x v="1"/>
    <x v="1"/>
    <x v="1"/>
    <x v="1"/>
    <x v="4378"/>
  </r>
  <r>
    <d v="2006-07-06T00:00:00"/>
    <n v="196.6312561"/>
    <n v="197.7406311"/>
    <n v="7380336"/>
    <x v="2"/>
    <s v="Jul"/>
    <s v="Q3"/>
    <x v="3"/>
    <x v="18"/>
    <s v="Bullish"/>
    <x v="1"/>
    <x v="1"/>
    <x v="1"/>
    <x v="1"/>
    <x v="1"/>
    <x v="1"/>
    <x v="1"/>
    <x v="1"/>
    <x v="1"/>
    <x v="1"/>
    <x v="1"/>
    <x v="4379"/>
  </r>
  <r>
    <d v="2006-07-05T00:00:00"/>
    <n v="198.75"/>
    <n v="199.6312561"/>
    <n v="16354128"/>
    <x v="3"/>
    <s v="Jul"/>
    <s v="Q3"/>
    <x v="3"/>
    <x v="18"/>
    <s v="Bullish"/>
    <x v="0"/>
    <x v="0"/>
    <x v="1"/>
    <x v="1"/>
    <x v="1"/>
    <x v="1"/>
    <x v="1"/>
    <x v="1"/>
    <x v="1"/>
    <x v="1"/>
    <x v="1"/>
    <x v="4380"/>
  </r>
  <r>
    <d v="2006-07-04T00:00:00"/>
    <n v="197.5"/>
    <n v="196.8531189"/>
    <n v="9697200"/>
    <x v="4"/>
    <s v="Jul"/>
    <s v="Q3"/>
    <x v="3"/>
    <x v="18"/>
    <s v="Bearish"/>
    <x v="1"/>
    <x v="1"/>
    <x v="1"/>
    <x v="1"/>
    <x v="1"/>
    <x v="1"/>
    <x v="1"/>
    <x v="1"/>
    <x v="1"/>
    <x v="1"/>
    <x v="1"/>
    <x v="4381"/>
  </r>
  <r>
    <d v="2006-07-03T00:00:00"/>
    <n v="192.8125"/>
    <n v="197.1468811"/>
    <n v="9845760"/>
    <x v="0"/>
    <s v="Jul"/>
    <s v="Q3"/>
    <x v="3"/>
    <x v="18"/>
    <s v="Bullish"/>
    <x v="0"/>
    <x v="0"/>
    <x v="1"/>
    <x v="1"/>
    <x v="1"/>
    <x v="1"/>
    <x v="1"/>
    <x v="1"/>
    <x v="1"/>
    <x v="1"/>
    <x v="1"/>
    <x v="4382"/>
  </r>
  <r>
    <d v="2006-06-30T00:00:00"/>
    <n v="192.75"/>
    <n v="192.4343719"/>
    <n v="14027008"/>
    <x v="1"/>
    <s v="Jun"/>
    <s v="Q2"/>
    <x v="0"/>
    <x v="18"/>
    <s v="Bearish"/>
    <x v="0"/>
    <x v="0"/>
    <x v="1"/>
    <x v="1"/>
    <x v="1"/>
    <x v="1"/>
    <x v="1"/>
    <x v="1"/>
    <x v="1"/>
    <x v="1"/>
    <x v="1"/>
    <x v="4383"/>
  </r>
  <r>
    <d v="2006-06-29T00:00:00"/>
    <n v="187.125"/>
    <n v="187.1031189"/>
    <n v="12236576"/>
    <x v="2"/>
    <s v="Jun"/>
    <s v="Q2"/>
    <x v="0"/>
    <x v="18"/>
    <s v="Bearish"/>
    <x v="0"/>
    <x v="0"/>
    <x v="1"/>
    <x v="1"/>
    <x v="1"/>
    <x v="1"/>
    <x v="1"/>
    <x v="1"/>
    <x v="1"/>
    <x v="1"/>
    <x v="1"/>
    <x v="4384"/>
  </r>
  <r>
    <d v="2006-06-28T00:00:00"/>
    <n v="183.203125"/>
    <n v="185.90625"/>
    <n v="8796528"/>
    <x v="3"/>
    <s v="Jun"/>
    <s v="Q2"/>
    <x v="0"/>
    <x v="18"/>
    <s v="Bullish"/>
    <x v="0"/>
    <x v="0"/>
    <x v="1"/>
    <x v="1"/>
    <x v="1"/>
    <x v="1"/>
    <x v="1"/>
    <x v="1"/>
    <x v="1"/>
    <x v="1"/>
    <x v="1"/>
    <x v="4385"/>
  </r>
  <r>
    <d v="2006-06-27T00:00:00"/>
    <n v="181.5625"/>
    <n v="185.4656219"/>
    <n v="16200736"/>
    <x v="4"/>
    <s v="Jun"/>
    <s v="Q2"/>
    <x v="0"/>
    <x v="18"/>
    <s v="Bullish"/>
    <x v="0"/>
    <x v="0"/>
    <x v="1"/>
    <x v="1"/>
    <x v="1"/>
    <x v="1"/>
    <x v="1"/>
    <x v="1"/>
    <x v="1"/>
    <x v="1"/>
    <x v="1"/>
    <x v="4386"/>
  </r>
  <r>
    <d v="2006-06-26T00:00:00"/>
    <n v="187.4375"/>
    <n v="181.2624969"/>
    <n v="10961984"/>
    <x v="0"/>
    <s v="Jun"/>
    <s v="Q2"/>
    <x v="0"/>
    <x v="18"/>
    <s v="Bearish"/>
    <x v="1"/>
    <x v="1"/>
    <x v="1"/>
    <x v="1"/>
    <x v="1"/>
    <x v="1"/>
    <x v="1"/>
    <x v="1"/>
    <x v="1"/>
    <x v="1"/>
    <x v="1"/>
    <x v="4387"/>
  </r>
  <r>
    <d v="2006-06-23T00:00:00"/>
    <n v="183.1906281"/>
    <n v="186.9718781"/>
    <n v="10917136"/>
    <x v="1"/>
    <s v="Jun"/>
    <s v="Q2"/>
    <x v="0"/>
    <x v="18"/>
    <s v="Bullish"/>
    <x v="0"/>
    <x v="0"/>
    <x v="1"/>
    <x v="1"/>
    <x v="1"/>
    <x v="1"/>
    <x v="1"/>
    <x v="1"/>
    <x v="1"/>
    <x v="1"/>
    <x v="1"/>
    <x v="4388"/>
  </r>
  <r>
    <d v="2006-06-22T00:00:00"/>
    <n v="187.1687469"/>
    <n v="184.4906311"/>
    <n v="12335936"/>
    <x v="2"/>
    <s v="Jun"/>
    <s v="Q2"/>
    <x v="0"/>
    <x v="18"/>
    <s v="Bearish"/>
    <x v="0"/>
    <x v="0"/>
    <x v="1"/>
    <x v="1"/>
    <x v="1"/>
    <x v="1"/>
    <x v="1"/>
    <x v="1"/>
    <x v="1"/>
    <x v="1"/>
    <x v="1"/>
    <x v="4389"/>
  </r>
  <r>
    <d v="2006-06-21T00:00:00"/>
    <n v="176.5625"/>
    <n v="182.703125"/>
    <n v="13676704"/>
    <x v="3"/>
    <s v="Jun"/>
    <s v="Q2"/>
    <x v="0"/>
    <x v="18"/>
    <s v="Bullish"/>
    <x v="0"/>
    <x v="0"/>
    <x v="1"/>
    <x v="1"/>
    <x v="1"/>
    <x v="1"/>
    <x v="1"/>
    <x v="1"/>
    <x v="1"/>
    <x v="1"/>
    <x v="1"/>
    <x v="4390"/>
  </r>
  <r>
    <d v="2006-06-20T00:00:00"/>
    <n v="178.625"/>
    <n v="177.75"/>
    <n v="11280512"/>
    <x v="4"/>
    <s v="Jun"/>
    <s v="Q2"/>
    <x v="0"/>
    <x v="18"/>
    <s v="Bearish"/>
    <x v="1"/>
    <x v="1"/>
    <x v="1"/>
    <x v="1"/>
    <x v="1"/>
    <x v="1"/>
    <x v="1"/>
    <x v="1"/>
    <x v="1"/>
    <x v="1"/>
    <x v="1"/>
    <x v="4391"/>
  </r>
  <r>
    <d v="2006-06-19T00:00:00"/>
    <n v="175"/>
    <n v="179.4499969"/>
    <n v="17583840"/>
    <x v="0"/>
    <s v="Jun"/>
    <s v="Q2"/>
    <x v="0"/>
    <x v="18"/>
    <s v="Bullish"/>
    <x v="0"/>
    <x v="0"/>
    <x v="1"/>
    <x v="1"/>
    <x v="1"/>
    <x v="1"/>
    <x v="1"/>
    <x v="1"/>
    <x v="1"/>
    <x v="1"/>
    <x v="1"/>
    <x v="4392"/>
  </r>
  <r>
    <d v="2006-06-16T00:00:00"/>
    <n v="172.5625"/>
    <n v="175.0718689"/>
    <n v="24844288"/>
    <x v="1"/>
    <s v="Jun"/>
    <s v="Q2"/>
    <x v="0"/>
    <x v="18"/>
    <s v="Bullish"/>
    <x v="0"/>
    <x v="0"/>
    <x v="1"/>
    <x v="1"/>
    <x v="1"/>
    <x v="1"/>
    <x v="1"/>
    <x v="1"/>
    <x v="1"/>
    <x v="1"/>
    <x v="1"/>
    <x v="4393"/>
  </r>
  <r>
    <d v="2006-06-15T00:00:00"/>
    <n v="160"/>
    <n v="170.4406281"/>
    <n v="19508336"/>
    <x v="2"/>
    <s v="Jun"/>
    <s v="Q2"/>
    <x v="0"/>
    <x v="18"/>
    <s v="Bullish"/>
    <x v="0"/>
    <x v="0"/>
    <x v="1"/>
    <x v="1"/>
    <x v="1"/>
    <x v="1"/>
    <x v="1"/>
    <x v="1"/>
    <x v="1"/>
    <x v="1"/>
    <x v="1"/>
    <x v="4394"/>
  </r>
  <r>
    <d v="2006-06-14T00:00:00"/>
    <n v="168.4187469"/>
    <n v="155.3249969"/>
    <n v="34819152"/>
    <x v="3"/>
    <s v="Jun"/>
    <s v="Q2"/>
    <x v="0"/>
    <x v="18"/>
    <s v="Bearish"/>
    <x v="1"/>
    <x v="1"/>
    <x v="1"/>
    <x v="1"/>
    <x v="1"/>
    <x v="1"/>
    <x v="1"/>
    <x v="1"/>
    <x v="1"/>
    <x v="1"/>
    <x v="1"/>
    <x v="4395"/>
  </r>
  <r>
    <d v="2006-06-13T00:00:00"/>
    <n v="171.6875"/>
    <n v="164.9437561"/>
    <n v="14349504"/>
    <x v="4"/>
    <s v="Jun"/>
    <s v="Q2"/>
    <x v="0"/>
    <x v="18"/>
    <s v="Bearish"/>
    <x v="1"/>
    <x v="1"/>
    <x v="1"/>
    <x v="1"/>
    <x v="1"/>
    <x v="1"/>
    <x v="1"/>
    <x v="1"/>
    <x v="1"/>
    <x v="1"/>
    <x v="1"/>
    <x v="4396"/>
  </r>
  <r>
    <d v="2006-06-12T00:00:00"/>
    <n v="175"/>
    <n v="172.6999969"/>
    <n v="12858304"/>
    <x v="0"/>
    <s v="Jun"/>
    <s v="Q2"/>
    <x v="0"/>
    <x v="18"/>
    <s v="Bearish"/>
    <x v="1"/>
    <x v="1"/>
    <x v="1"/>
    <x v="1"/>
    <x v="1"/>
    <x v="1"/>
    <x v="1"/>
    <x v="1"/>
    <x v="1"/>
    <x v="1"/>
    <x v="1"/>
    <x v="4397"/>
  </r>
  <r>
    <d v="2006-06-09T00:00:00"/>
    <n v="167.6968689"/>
    <n v="174.6656189"/>
    <n v="14375360"/>
    <x v="1"/>
    <s v="Jun"/>
    <s v="Q2"/>
    <x v="0"/>
    <x v="18"/>
    <s v="Bullish"/>
    <x v="0"/>
    <x v="0"/>
    <x v="1"/>
    <x v="1"/>
    <x v="1"/>
    <x v="1"/>
    <x v="1"/>
    <x v="1"/>
    <x v="1"/>
    <x v="1"/>
    <x v="1"/>
    <x v="4398"/>
  </r>
  <r>
    <d v="2006-06-08T00:00:00"/>
    <n v="174.0874939"/>
    <n v="168.9875031"/>
    <n v="26215328"/>
    <x v="2"/>
    <s v="Jun"/>
    <s v="Q2"/>
    <x v="0"/>
    <x v="18"/>
    <s v="Bearish"/>
    <x v="1"/>
    <x v="1"/>
    <x v="1"/>
    <x v="1"/>
    <x v="1"/>
    <x v="1"/>
    <x v="1"/>
    <x v="1"/>
    <x v="1"/>
    <x v="1"/>
    <x v="1"/>
    <x v="4399"/>
  </r>
  <r>
    <d v="2006-06-07T00:00:00"/>
    <n v="172.125"/>
    <n v="172.703125"/>
    <n v="15958592"/>
    <x v="3"/>
    <s v="Jun"/>
    <s v="Q2"/>
    <x v="0"/>
    <x v="18"/>
    <s v="Bullish"/>
    <x v="1"/>
    <x v="1"/>
    <x v="1"/>
    <x v="1"/>
    <x v="1"/>
    <x v="1"/>
    <x v="1"/>
    <x v="1"/>
    <x v="1"/>
    <x v="1"/>
    <x v="1"/>
    <x v="4400"/>
  </r>
  <r>
    <d v="2006-06-06T00:00:00"/>
    <n v="175"/>
    <n v="172.8374939"/>
    <n v="11165872"/>
    <x v="4"/>
    <s v="Jun"/>
    <s v="Q2"/>
    <x v="0"/>
    <x v="18"/>
    <s v="Bearish"/>
    <x v="1"/>
    <x v="1"/>
    <x v="1"/>
    <x v="1"/>
    <x v="1"/>
    <x v="1"/>
    <x v="1"/>
    <x v="1"/>
    <x v="1"/>
    <x v="1"/>
    <x v="1"/>
    <x v="4401"/>
  </r>
  <r>
    <d v="2006-06-05T00:00:00"/>
    <n v="182.375"/>
    <n v="176.515625"/>
    <n v="16765696"/>
    <x v="0"/>
    <s v="Jun"/>
    <s v="Q2"/>
    <x v="0"/>
    <x v="18"/>
    <s v="Bearish"/>
    <x v="1"/>
    <x v="1"/>
    <x v="1"/>
    <x v="1"/>
    <x v="1"/>
    <x v="1"/>
    <x v="1"/>
    <x v="1"/>
    <x v="1"/>
    <x v="1"/>
    <x v="1"/>
    <x v="4402"/>
  </r>
  <r>
    <d v="2006-06-02T00:00:00"/>
    <n v="178.125"/>
    <n v="180.375"/>
    <n v="16122752"/>
    <x v="1"/>
    <s v="Jun"/>
    <s v="Q2"/>
    <x v="0"/>
    <x v="18"/>
    <s v="Bullish"/>
    <x v="0"/>
    <x v="0"/>
    <x v="1"/>
    <x v="1"/>
    <x v="1"/>
    <x v="1"/>
    <x v="1"/>
    <x v="1"/>
    <x v="1"/>
    <x v="1"/>
    <x v="1"/>
    <x v="4403"/>
  </r>
  <r>
    <d v="2006-06-01T00:00:00"/>
    <n v="184.3125"/>
    <n v="176.8656311"/>
    <n v="23703648"/>
    <x v="2"/>
    <s v="Jun"/>
    <s v="Q2"/>
    <x v="0"/>
    <x v="18"/>
    <s v="Bearish"/>
    <x v="1"/>
    <x v="1"/>
    <x v="1"/>
    <x v="1"/>
    <x v="1"/>
    <x v="1"/>
    <x v="1"/>
    <x v="1"/>
    <x v="1"/>
    <x v="1"/>
    <x v="1"/>
    <x v="4404"/>
  </r>
  <r>
    <d v="2006-05-31T00:00:00"/>
    <n v="185.625"/>
    <n v="181.8656311"/>
    <n v="19133968"/>
    <x v="3"/>
    <s v="May"/>
    <s v="Q2"/>
    <x v="0"/>
    <x v="18"/>
    <s v="Bearish"/>
    <x v="1"/>
    <x v="1"/>
    <x v="1"/>
    <x v="1"/>
    <x v="1"/>
    <x v="1"/>
    <x v="1"/>
    <x v="1"/>
    <x v="1"/>
    <x v="1"/>
    <x v="1"/>
    <x v="4405"/>
  </r>
  <r>
    <d v="2006-05-30T00:00:00"/>
    <n v="185.875"/>
    <n v="189.15625"/>
    <n v="16896048"/>
    <x v="4"/>
    <s v="May"/>
    <s v="Q2"/>
    <x v="0"/>
    <x v="18"/>
    <s v="Bullish"/>
    <x v="0"/>
    <x v="0"/>
    <x v="1"/>
    <x v="1"/>
    <x v="1"/>
    <x v="1"/>
    <x v="1"/>
    <x v="1"/>
    <x v="1"/>
    <x v="1"/>
    <x v="1"/>
    <x v="4406"/>
  </r>
  <r>
    <d v="2006-05-29T00:00:00"/>
    <n v="183.75"/>
    <n v="185.4812469"/>
    <n v="6655264"/>
    <x v="0"/>
    <s v="May"/>
    <s v="Q2"/>
    <x v="0"/>
    <x v="18"/>
    <s v="Bullish"/>
    <x v="0"/>
    <x v="0"/>
    <x v="1"/>
    <x v="1"/>
    <x v="1"/>
    <x v="1"/>
    <x v="1"/>
    <x v="1"/>
    <x v="1"/>
    <x v="1"/>
    <x v="1"/>
    <x v="4407"/>
  </r>
  <r>
    <d v="2006-05-26T00:00:00"/>
    <n v="179.375"/>
    <n v="183.390625"/>
    <n v="14654752"/>
    <x v="1"/>
    <s v="May"/>
    <s v="Q2"/>
    <x v="0"/>
    <x v="18"/>
    <s v="Bullish"/>
    <x v="0"/>
    <x v="0"/>
    <x v="1"/>
    <x v="1"/>
    <x v="1"/>
    <x v="1"/>
    <x v="1"/>
    <x v="1"/>
    <x v="1"/>
    <x v="1"/>
    <x v="1"/>
    <x v="4408"/>
  </r>
  <r>
    <d v="2006-05-25T00:00:00"/>
    <n v="176.875"/>
    <n v="176.7843781"/>
    <n v="27061504"/>
    <x v="2"/>
    <s v="May"/>
    <s v="Q2"/>
    <x v="0"/>
    <x v="18"/>
    <s v="Bearish"/>
    <x v="1"/>
    <x v="1"/>
    <x v="1"/>
    <x v="1"/>
    <x v="1"/>
    <x v="1"/>
    <x v="1"/>
    <x v="1"/>
    <x v="1"/>
    <x v="1"/>
    <x v="1"/>
    <x v="4409"/>
  </r>
  <r>
    <d v="2006-05-24T00:00:00"/>
    <n v="183.75"/>
    <n v="178.8093719"/>
    <n v="18099376"/>
    <x v="3"/>
    <s v="May"/>
    <s v="Q2"/>
    <x v="0"/>
    <x v="18"/>
    <s v="Bearish"/>
    <x v="1"/>
    <x v="1"/>
    <x v="1"/>
    <x v="1"/>
    <x v="1"/>
    <x v="1"/>
    <x v="1"/>
    <x v="1"/>
    <x v="1"/>
    <x v="1"/>
    <x v="1"/>
    <x v="4410"/>
  </r>
  <r>
    <d v="2006-05-23T00:00:00"/>
    <n v="176.875"/>
    <n v="181.9156189"/>
    <n v="16092064"/>
    <x v="4"/>
    <s v="May"/>
    <s v="Q2"/>
    <x v="0"/>
    <x v="18"/>
    <s v="Bullish"/>
    <x v="0"/>
    <x v="0"/>
    <x v="1"/>
    <x v="1"/>
    <x v="1"/>
    <x v="1"/>
    <x v="1"/>
    <x v="1"/>
    <x v="1"/>
    <x v="1"/>
    <x v="1"/>
    <x v="4411"/>
  </r>
  <r>
    <d v="2006-05-22T00:00:00"/>
    <n v="189.0437469"/>
    <n v="176.4812469"/>
    <n v="21428240"/>
    <x v="0"/>
    <s v="May"/>
    <s v="Q2"/>
    <x v="0"/>
    <x v="18"/>
    <s v="Bearish"/>
    <x v="1"/>
    <x v="1"/>
    <x v="1"/>
    <x v="1"/>
    <x v="1"/>
    <x v="1"/>
    <x v="1"/>
    <x v="1"/>
    <x v="1"/>
    <x v="1"/>
    <x v="1"/>
    <x v="4412"/>
  </r>
  <r>
    <d v="2006-05-19T00:00:00"/>
    <n v="195"/>
    <n v="185.9031219"/>
    <n v="20115264"/>
    <x v="1"/>
    <s v="May"/>
    <s v="Q2"/>
    <x v="0"/>
    <x v="18"/>
    <s v="Bearish"/>
    <x v="1"/>
    <x v="1"/>
    <x v="1"/>
    <x v="1"/>
    <x v="1"/>
    <x v="1"/>
    <x v="1"/>
    <x v="1"/>
    <x v="1"/>
    <x v="1"/>
    <x v="1"/>
    <x v="4413"/>
  </r>
  <r>
    <d v="2006-05-18T00:00:00"/>
    <n v="199.5687561"/>
    <n v="189.6218719"/>
    <n v="16559056"/>
    <x v="2"/>
    <s v="May"/>
    <s v="Q2"/>
    <x v="0"/>
    <x v="18"/>
    <s v="Bearish"/>
    <x v="1"/>
    <x v="1"/>
    <x v="1"/>
    <x v="1"/>
    <x v="1"/>
    <x v="1"/>
    <x v="1"/>
    <x v="1"/>
    <x v="1"/>
    <x v="1"/>
    <x v="1"/>
    <x v="4414"/>
  </r>
  <r>
    <d v="2006-05-17T00:00:00"/>
    <n v="199.3687439"/>
    <n v="200.5124969"/>
    <n v="10362320"/>
    <x v="3"/>
    <s v="May"/>
    <s v="Q2"/>
    <x v="0"/>
    <x v="18"/>
    <s v="Bullish"/>
    <x v="0"/>
    <x v="0"/>
    <x v="1"/>
    <x v="1"/>
    <x v="1"/>
    <x v="1"/>
    <x v="1"/>
    <x v="1"/>
    <x v="1"/>
    <x v="1"/>
    <x v="1"/>
    <x v="4415"/>
  </r>
  <r>
    <d v="2006-05-16T00:00:00"/>
    <n v="197.5"/>
    <n v="196.8781281"/>
    <n v="13823072"/>
    <x v="4"/>
    <s v="May"/>
    <s v="Q2"/>
    <x v="0"/>
    <x v="18"/>
    <s v="Bearish"/>
    <x v="1"/>
    <x v="1"/>
    <x v="1"/>
    <x v="1"/>
    <x v="1"/>
    <x v="1"/>
    <x v="1"/>
    <x v="1"/>
    <x v="1"/>
    <x v="1"/>
    <x v="1"/>
    <x v="4416"/>
  </r>
  <r>
    <d v="2006-05-15T00:00:00"/>
    <n v="199.375"/>
    <n v="196.9437561"/>
    <n v="14559856"/>
    <x v="0"/>
    <s v="May"/>
    <s v="Q2"/>
    <x v="0"/>
    <x v="18"/>
    <s v="Bearish"/>
    <x v="1"/>
    <x v="1"/>
    <x v="1"/>
    <x v="1"/>
    <x v="1"/>
    <x v="1"/>
    <x v="1"/>
    <x v="1"/>
    <x v="1"/>
    <x v="1"/>
    <x v="1"/>
    <x v="4417"/>
  </r>
  <r>
    <d v="2006-05-12T00:00:00"/>
    <n v="202.1875"/>
    <n v="202.6437531"/>
    <n v="8930512"/>
    <x v="1"/>
    <s v="May"/>
    <s v="Q2"/>
    <x v="0"/>
    <x v="18"/>
    <s v="Bullish"/>
    <x v="1"/>
    <x v="1"/>
    <x v="1"/>
    <x v="1"/>
    <x v="1"/>
    <x v="1"/>
    <x v="1"/>
    <x v="1"/>
    <x v="1"/>
    <x v="1"/>
    <x v="1"/>
    <x v="4418"/>
  </r>
  <r>
    <d v="2006-05-11T00:00:00"/>
    <n v="203.3125"/>
    <n v="203.5031281"/>
    <n v="8911760"/>
    <x v="2"/>
    <s v="May"/>
    <s v="Q2"/>
    <x v="0"/>
    <x v="18"/>
    <s v="Bullish"/>
    <x v="1"/>
    <x v="1"/>
    <x v="1"/>
    <x v="1"/>
    <x v="1"/>
    <x v="1"/>
    <x v="1"/>
    <x v="1"/>
    <x v="1"/>
    <x v="1"/>
    <x v="1"/>
    <x v="4419"/>
  </r>
  <r>
    <d v="2006-05-10T00:00:00"/>
    <n v="202.1875"/>
    <n v="203.515625"/>
    <n v="7891680"/>
    <x v="3"/>
    <s v="May"/>
    <s v="Q2"/>
    <x v="0"/>
    <x v="18"/>
    <s v="Bullish"/>
    <x v="0"/>
    <x v="0"/>
    <x v="1"/>
    <x v="1"/>
    <x v="1"/>
    <x v="1"/>
    <x v="1"/>
    <x v="1"/>
    <x v="1"/>
    <x v="1"/>
    <x v="1"/>
    <x v="4420"/>
  </r>
  <r>
    <d v="2006-05-09T00:00:00"/>
    <n v="201.0625"/>
    <n v="202.3218689"/>
    <n v="9276272"/>
    <x v="4"/>
    <s v="May"/>
    <s v="Q2"/>
    <x v="0"/>
    <x v="18"/>
    <s v="Bullish"/>
    <x v="0"/>
    <x v="0"/>
    <x v="1"/>
    <x v="1"/>
    <x v="1"/>
    <x v="1"/>
    <x v="1"/>
    <x v="1"/>
    <x v="1"/>
    <x v="1"/>
    <x v="1"/>
    <x v="4421"/>
  </r>
  <r>
    <d v="2006-05-08T00:00:00"/>
    <n v="202.1875"/>
    <n v="201.765625"/>
    <n v="4936400"/>
    <x v="0"/>
    <s v="May"/>
    <s v="Q2"/>
    <x v="0"/>
    <x v="18"/>
    <s v="Bearish"/>
    <x v="0"/>
    <x v="0"/>
    <x v="1"/>
    <x v="1"/>
    <x v="1"/>
    <x v="1"/>
    <x v="1"/>
    <x v="1"/>
    <x v="1"/>
    <x v="1"/>
    <x v="1"/>
    <x v="4422"/>
  </r>
  <r>
    <d v="2006-05-05T00:00:00"/>
    <n v="200.9375"/>
    <n v="200.7562561"/>
    <n v="8049840"/>
    <x v="1"/>
    <s v="May"/>
    <s v="Q2"/>
    <x v="0"/>
    <x v="18"/>
    <s v="Bearish"/>
    <x v="0"/>
    <x v="0"/>
    <x v="1"/>
    <x v="1"/>
    <x v="1"/>
    <x v="1"/>
    <x v="1"/>
    <x v="1"/>
    <x v="1"/>
    <x v="1"/>
    <x v="1"/>
    <x v="4423"/>
  </r>
  <r>
    <d v="2006-05-04T00:00:00"/>
    <n v="198.25"/>
    <n v="200.7062531"/>
    <n v="7749232"/>
    <x v="2"/>
    <s v="May"/>
    <s v="Q2"/>
    <x v="0"/>
    <x v="18"/>
    <s v="Bullish"/>
    <x v="0"/>
    <x v="0"/>
    <x v="1"/>
    <x v="1"/>
    <x v="1"/>
    <x v="1"/>
    <x v="1"/>
    <x v="1"/>
    <x v="1"/>
    <x v="1"/>
    <x v="1"/>
    <x v="4424"/>
  </r>
  <r>
    <d v="2006-05-03T00:00:00"/>
    <n v="198.5625"/>
    <n v="198.2124939"/>
    <n v="11678928"/>
    <x v="3"/>
    <s v="May"/>
    <s v="Q2"/>
    <x v="0"/>
    <x v="18"/>
    <s v="Bearish"/>
    <x v="0"/>
    <x v="0"/>
    <x v="1"/>
    <x v="1"/>
    <x v="1"/>
    <x v="1"/>
    <x v="1"/>
    <x v="1"/>
    <x v="1"/>
    <x v="1"/>
    <x v="1"/>
    <x v="4425"/>
  </r>
  <r>
    <d v="2006-05-02T00:00:00"/>
    <n v="199.3374939"/>
    <n v="197.765625"/>
    <n v="15986176"/>
    <x v="4"/>
    <s v="May"/>
    <s v="Q2"/>
    <x v="0"/>
    <x v="18"/>
    <s v="Bearish"/>
    <x v="0"/>
    <x v="0"/>
    <x v="1"/>
    <x v="1"/>
    <x v="1"/>
    <x v="1"/>
    <x v="1"/>
    <x v="1"/>
    <x v="1"/>
    <x v="1"/>
    <x v="1"/>
    <x v="4426"/>
  </r>
  <r>
    <d v="2006-04-28T00:00:00"/>
    <n v="196.25"/>
    <n v="196.2281189"/>
    <n v="14637024"/>
    <x v="1"/>
    <s v="Apr"/>
    <s v="Q2"/>
    <x v="0"/>
    <x v="18"/>
    <s v="Bearish"/>
    <x v="0"/>
    <x v="0"/>
    <x v="1"/>
    <x v="1"/>
    <x v="1"/>
    <x v="1"/>
    <x v="1"/>
    <x v="1"/>
    <x v="1"/>
    <x v="1"/>
    <x v="1"/>
    <x v="4427"/>
  </r>
  <r>
    <d v="2006-04-27T00:00:00"/>
    <n v="202"/>
    <n v="195.7937469"/>
    <n v="30133936"/>
    <x v="2"/>
    <s v="Apr"/>
    <s v="Q2"/>
    <x v="0"/>
    <x v="18"/>
    <s v="Bearish"/>
    <x v="1"/>
    <x v="1"/>
    <x v="1"/>
    <x v="1"/>
    <x v="1"/>
    <x v="1"/>
    <x v="1"/>
    <x v="1"/>
    <x v="1"/>
    <x v="1"/>
    <x v="1"/>
    <x v="4428"/>
  </r>
  <r>
    <d v="2006-04-26T00:00:00"/>
    <n v="197.5"/>
    <n v="201.5593719"/>
    <n v="13430896"/>
    <x v="3"/>
    <s v="Apr"/>
    <s v="Q2"/>
    <x v="0"/>
    <x v="18"/>
    <s v="Bullish"/>
    <x v="0"/>
    <x v="0"/>
    <x v="1"/>
    <x v="1"/>
    <x v="1"/>
    <x v="1"/>
    <x v="1"/>
    <x v="1"/>
    <x v="1"/>
    <x v="1"/>
    <x v="1"/>
    <x v="4429"/>
  </r>
  <r>
    <d v="2006-04-25T00:00:00"/>
    <n v="200.625"/>
    <n v="196.3656311"/>
    <n v="20161728"/>
    <x v="4"/>
    <s v="Apr"/>
    <s v="Q2"/>
    <x v="0"/>
    <x v="18"/>
    <s v="Bearish"/>
    <x v="1"/>
    <x v="1"/>
    <x v="1"/>
    <x v="1"/>
    <x v="1"/>
    <x v="1"/>
    <x v="1"/>
    <x v="1"/>
    <x v="1"/>
    <x v="1"/>
    <x v="1"/>
    <x v="4430"/>
  </r>
  <r>
    <d v="2006-04-24T00:00:00"/>
    <n v="206.875"/>
    <n v="200.3000031"/>
    <n v="17742992"/>
    <x v="0"/>
    <s v="Apr"/>
    <s v="Q2"/>
    <x v="0"/>
    <x v="18"/>
    <s v="Bearish"/>
    <x v="1"/>
    <x v="1"/>
    <x v="1"/>
    <x v="1"/>
    <x v="1"/>
    <x v="1"/>
    <x v="1"/>
    <x v="1"/>
    <x v="1"/>
    <x v="1"/>
    <x v="1"/>
    <x v="4431"/>
  </r>
  <r>
    <d v="2006-04-21T00:00:00"/>
    <n v="205.625"/>
    <n v="206.3562469"/>
    <n v="15791040"/>
    <x v="1"/>
    <s v="Apr"/>
    <s v="Q2"/>
    <x v="0"/>
    <x v="18"/>
    <s v="Bullish"/>
    <x v="0"/>
    <x v="0"/>
    <x v="1"/>
    <x v="1"/>
    <x v="1"/>
    <x v="1"/>
    <x v="1"/>
    <x v="1"/>
    <x v="1"/>
    <x v="1"/>
    <x v="1"/>
    <x v="4432"/>
  </r>
  <r>
    <d v="2006-04-20T00:00:00"/>
    <n v="205"/>
    <n v="204.7875061"/>
    <n v="12678016"/>
    <x v="2"/>
    <s v="Apr"/>
    <s v="Q2"/>
    <x v="0"/>
    <x v="18"/>
    <s v="Bearish"/>
    <x v="1"/>
    <x v="1"/>
    <x v="1"/>
    <x v="1"/>
    <x v="1"/>
    <x v="1"/>
    <x v="1"/>
    <x v="1"/>
    <x v="1"/>
    <x v="1"/>
    <x v="1"/>
    <x v="4433"/>
  </r>
  <r>
    <d v="2006-04-19T00:00:00"/>
    <n v="209.375"/>
    <n v="204.9250031"/>
    <n v="14768784"/>
    <x v="3"/>
    <s v="Apr"/>
    <s v="Q2"/>
    <x v="0"/>
    <x v="18"/>
    <s v="Bearish"/>
    <x v="1"/>
    <x v="1"/>
    <x v="1"/>
    <x v="1"/>
    <x v="1"/>
    <x v="1"/>
    <x v="1"/>
    <x v="1"/>
    <x v="1"/>
    <x v="1"/>
    <x v="1"/>
    <x v="4434"/>
  </r>
  <r>
    <d v="2006-04-18T00:00:00"/>
    <n v="203.4593811"/>
    <n v="208.5"/>
    <n v="25208544"/>
    <x v="4"/>
    <s v="Apr"/>
    <s v="Q2"/>
    <x v="0"/>
    <x v="18"/>
    <s v="Bullish"/>
    <x v="0"/>
    <x v="0"/>
    <x v="1"/>
    <x v="1"/>
    <x v="1"/>
    <x v="1"/>
    <x v="1"/>
    <x v="1"/>
    <x v="1"/>
    <x v="1"/>
    <x v="1"/>
    <x v="4435"/>
  </r>
  <r>
    <d v="2006-04-17T00:00:00"/>
    <n v="195.3125"/>
    <n v="201.8718719"/>
    <n v="41311184"/>
    <x v="0"/>
    <s v="Apr"/>
    <s v="Q2"/>
    <x v="0"/>
    <x v="18"/>
    <s v="Bullish"/>
    <x v="0"/>
    <x v="0"/>
    <x v="1"/>
    <x v="1"/>
    <x v="1"/>
    <x v="1"/>
    <x v="1"/>
    <x v="1"/>
    <x v="1"/>
    <x v="1"/>
    <x v="1"/>
    <x v="4436"/>
  </r>
  <r>
    <d v="2006-04-13T00:00:00"/>
    <n v="193.5"/>
    <n v="188.6781311"/>
    <n v="41107040"/>
    <x v="2"/>
    <s v="Apr"/>
    <s v="Q2"/>
    <x v="0"/>
    <x v="18"/>
    <s v="Bearish"/>
    <x v="1"/>
    <x v="1"/>
    <x v="1"/>
    <x v="1"/>
    <x v="1"/>
    <x v="1"/>
    <x v="1"/>
    <x v="1"/>
    <x v="1"/>
    <x v="1"/>
    <x v="1"/>
    <x v="4437"/>
  </r>
  <r>
    <d v="2006-04-12T00:00:00"/>
    <n v="201.5625"/>
    <n v="192.2281189"/>
    <n v="27119824"/>
    <x v="3"/>
    <s v="Apr"/>
    <s v="Q2"/>
    <x v="0"/>
    <x v="18"/>
    <s v="Bearish"/>
    <x v="1"/>
    <x v="1"/>
    <x v="1"/>
    <x v="1"/>
    <x v="1"/>
    <x v="1"/>
    <x v="1"/>
    <x v="1"/>
    <x v="1"/>
    <x v="1"/>
    <x v="1"/>
    <x v="4438"/>
  </r>
  <r>
    <d v="2006-04-10T00:00:00"/>
    <n v="201.1875"/>
    <n v="199.3312531"/>
    <n v="17288448"/>
    <x v="0"/>
    <s v="Apr"/>
    <s v="Q2"/>
    <x v="0"/>
    <x v="18"/>
    <s v="Bearish"/>
    <x v="0"/>
    <x v="0"/>
    <x v="1"/>
    <x v="1"/>
    <x v="1"/>
    <x v="1"/>
    <x v="1"/>
    <x v="1"/>
    <x v="1"/>
    <x v="1"/>
    <x v="1"/>
    <x v="4439"/>
  </r>
  <r>
    <d v="2006-04-07T00:00:00"/>
    <n v="210.3156281"/>
    <n v="197.9375"/>
    <n v="62828320"/>
    <x v="1"/>
    <s v="Apr"/>
    <s v="Q2"/>
    <x v="0"/>
    <x v="18"/>
    <s v="Bearish"/>
    <x v="0"/>
    <x v="0"/>
    <x v="1"/>
    <x v="1"/>
    <x v="1"/>
    <x v="1"/>
    <x v="1"/>
    <x v="1"/>
    <x v="1"/>
    <x v="1"/>
    <x v="1"/>
    <x v="4440"/>
  </r>
  <r>
    <d v="2006-04-05T00:00:00"/>
    <n v="197.1875"/>
    <n v="194.671875"/>
    <n v="15241792"/>
    <x v="3"/>
    <s v="Apr"/>
    <s v="Q2"/>
    <x v="0"/>
    <x v="18"/>
    <s v="Bearish"/>
    <x v="1"/>
    <x v="1"/>
    <x v="1"/>
    <x v="1"/>
    <x v="1"/>
    <x v="1"/>
    <x v="1"/>
    <x v="1"/>
    <x v="1"/>
    <x v="1"/>
    <x v="1"/>
    <x v="4441"/>
  </r>
  <r>
    <d v="2006-04-04T00:00:00"/>
    <n v="198.875"/>
    <n v="197.0437469"/>
    <n v="18142096"/>
    <x v="4"/>
    <s v="Apr"/>
    <s v="Q2"/>
    <x v="0"/>
    <x v="18"/>
    <s v="Bearish"/>
    <x v="0"/>
    <x v="0"/>
    <x v="1"/>
    <x v="1"/>
    <x v="1"/>
    <x v="1"/>
    <x v="1"/>
    <x v="1"/>
    <x v="1"/>
    <x v="1"/>
    <x v="1"/>
    <x v="4442"/>
  </r>
  <r>
    <d v="2006-04-03T00:00:00"/>
    <n v="187.5"/>
    <n v="196.3843689"/>
    <n v="25084640"/>
    <x v="0"/>
    <s v="Apr"/>
    <s v="Q2"/>
    <x v="0"/>
    <x v="18"/>
    <s v="Bullish"/>
    <x v="0"/>
    <x v="0"/>
    <x v="1"/>
    <x v="1"/>
    <x v="1"/>
    <x v="1"/>
    <x v="1"/>
    <x v="1"/>
    <x v="1"/>
    <x v="1"/>
    <x v="1"/>
    <x v="4443"/>
  </r>
  <r>
    <d v="2006-03-31T00:00:00"/>
    <n v="190.5625"/>
    <n v="186.3374939"/>
    <n v="15430112"/>
    <x v="1"/>
    <s v="Mar"/>
    <s v="Q1"/>
    <x v="1"/>
    <x v="18"/>
    <s v="Bearish"/>
    <x v="1"/>
    <x v="1"/>
    <x v="1"/>
    <x v="1"/>
    <x v="1"/>
    <x v="1"/>
    <x v="1"/>
    <x v="1"/>
    <x v="1"/>
    <x v="1"/>
    <x v="1"/>
    <x v="4444"/>
  </r>
  <r>
    <d v="2006-03-30T00:00:00"/>
    <n v="190.3187561"/>
    <n v="190.1875"/>
    <n v="17695040"/>
    <x v="2"/>
    <s v="Mar"/>
    <s v="Q1"/>
    <x v="1"/>
    <x v="18"/>
    <s v="Bearish"/>
    <x v="0"/>
    <x v="0"/>
    <x v="1"/>
    <x v="1"/>
    <x v="1"/>
    <x v="1"/>
    <x v="1"/>
    <x v="1"/>
    <x v="1"/>
    <x v="1"/>
    <x v="1"/>
    <x v="4445"/>
  </r>
  <r>
    <d v="2006-03-29T00:00:00"/>
    <n v="186.2718811"/>
    <n v="189.7843781"/>
    <n v="13873744"/>
    <x v="3"/>
    <s v="Mar"/>
    <s v="Q1"/>
    <x v="1"/>
    <x v="18"/>
    <s v="Bullish"/>
    <x v="0"/>
    <x v="0"/>
    <x v="1"/>
    <x v="1"/>
    <x v="1"/>
    <x v="1"/>
    <x v="1"/>
    <x v="1"/>
    <x v="1"/>
    <x v="1"/>
    <x v="1"/>
    <x v="4446"/>
  </r>
  <r>
    <d v="2006-03-28T00:00:00"/>
    <n v="181.2312469"/>
    <n v="185"/>
    <n v="17541456"/>
    <x v="4"/>
    <s v="Mar"/>
    <s v="Q1"/>
    <x v="1"/>
    <x v="18"/>
    <s v="Bullish"/>
    <x v="0"/>
    <x v="0"/>
    <x v="1"/>
    <x v="1"/>
    <x v="1"/>
    <x v="1"/>
    <x v="1"/>
    <x v="1"/>
    <x v="1"/>
    <x v="1"/>
    <x v="1"/>
    <x v="4447"/>
  </r>
  <r>
    <d v="2006-03-27T00:00:00"/>
    <n v="181.875"/>
    <n v="179.9562531"/>
    <n v="9298704"/>
    <x v="0"/>
    <s v="Mar"/>
    <s v="Q1"/>
    <x v="1"/>
    <x v="18"/>
    <s v="Bearish"/>
    <x v="1"/>
    <x v="1"/>
    <x v="1"/>
    <x v="1"/>
    <x v="1"/>
    <x v="1"/>
    <x v="1"/>
    <x v="1"/>
    <x v="1"/>
    <x v="1"/>
    <x v="1"/>
    <x v="4448"/>
  </r>
  <r>
    <d v="2006-03-24T00:00:00"/>
    <n v="180.6531219"/>
    <n v="181.0218811"/>
    <n v="10750080"/>
    <x v="1"/>
    <s v="Mar"/>
    <s v="Q1"/>
    <x v="1"/>
    <x v="18"/>
    <s v="Bullish"/>
    <x v="0"/>
    <x v="0"/>
    <x v="1"/>
    <x v="1"/>
    <x v="1"/>
    <x v="1"/>
    <x v="1"/>
    <x v="1"/>
    <x v="1"/>
    <x v="1"/>
    <x v="1"/>
    <x v="4449"/>
  </r>
  <r>
    <d v="2006-03-23T00:00:00"/>
    <n v="182.5"/>
    <n v="180.6531219"/>
    <n v="15045728"/>
    <x v="2"/>
    <s v="Mar"/>
    <s v="Q1"/>
    <x v="1"/>
    <x v="18"/>
    <s v="Bearish"/>
    <x v="1"/>
    <x v="1"/>
    <x v="1"/>
    <x v="1"/>
    <x v="1"/>
    <x v="1"/>
    <x v="1"/>
    <x v="1"/>
    <x v="1"/>
    <x v="1"/>
    <x v="1"/>
    <x v="4450"/>
  </r>
  <r>
    <d v="2006-03-22T00:00:00"/>
    <n v="185"/>
    <n v="182.5"/>
    <n v="7442064"/>
    <x v="3"/>
    <s v="Mar"/>
    <s v="Q1"/>
    <x v="1"/>
    <x v="18"/>
    <s v="Bearish"/>
    <x v="1"/>
    <x v="1"/>
    <x v="1"/>
    <x v="1"/>
    <x v="1"/>
    <x v="1"/>
    <x v="1"/>
    <x v="1"/>
    <x v="1"/>
    <x v="1"/>
    <x v="1"/>
    <x v="4451"/>
  </r>
  <r>
    <d v="2006-03-21T00:00:00"/>
    <n v="185.625"/>
    <n v="184.984375"/>
    <n v="16013216"/>
    <x v="4"/>
    <s v="Mar"/>
    <s v="Q1"/>
    <x v="1"/>
    <x v="18"/>
    <s v="Bearish"/>
    <x v="1"/>
    <x v="1"/>
    <x v="1"/>
    <x v="1"/>
    <x v="1"/>
    <x v="1"/>
    <x v="1"/>
    <x v="1"/>
    <x v="1"/>
    <x v="1"/>
    <x v="1"/>
    <x v="4452"/>
  </r>
  <r>
    <d v="2006-03-20T00:00:00"/>
    <n v="179.6875"/>
    <n v="185.4312439"/>
    <n v="14761520"/>
    <x v="0"/>
    <s v="Mar"/>
    <s v="Q1"/>
    <x v="1"/>
    <x v="18"/>
    <s v="Bullish"/>
    <x v="0"/>
    <x v="0"/>
    <x v="1"/>
    <x v="1"/>
    <x v="1"/>
    <x v="1"/>
    <x v="1"/>
    <x v="1"/>
    <x v="1"/>
    <x v="1"/>
    <x v="1"/>
    <x v="4453"/>
  </r>
  <r>
    <d v="2006-03-17T00:00:00"/>
    <n v="184.3125"/>
    <n v="179.8718719"/>
    <n v="13591168"/>
    <x v="1"/>
    <s v="Mar"/>
    <s v="Q1"/>
    <x v="1"/>
    <x v="18"/>
    <s v="Bearish"/>
    <x v="1"/>
    <x v="1"/>
    <x v="1"/>
    <x v="1"/>
    <x v="1"/>
    <x v="1"/>
    <x v="1"/>
    <x v="1"/>
    <x v="1"/>
    <x v="1"/>
    <x v="1"/>
    <x v="4454"/>
  </r>
  <r>
    <d v="2006-03-16T00:00:00"/>
    <n v="183.5"/>
    <n v="182.6125031"/>
    <n v="20640000"/>
    <x v="2"/>
    <s v="Mar"/>
    <s v="Q1"/>
    <x v="1"/>
    <x v="18"/>
    <s v="Bearish"/>
    <x v="1"/>
    <x v="1"/>
    <x v="1"/>
    <x v="1"/>
    <x v="1"/>
    <x v="1"/>
    <x v="1"/>
    <x v="1"/>
    <x v="1"/>
    <x v="1"/>
    <x v="1"/>
    <x v="4455"/>
  </r>
  <r>
    <d v="2006-03-14T00:00:00"/>
    <n v="187.3374939"/>
    <n v="183.2781219"/>
    <n v="14881840"/>
    <x v="4"/>
    <s v="Mar"/>
    <s v="Q1"/>
    <x v="1"/>
    <x v="18"/>
    <s v="Bearish"/>
    <x v="1"/>
    <x v="1"/>
    <x v="1"/>
    <x v="1"/>
    <x v="1"/>
    <x v="1"/>
    <x v="1"/>
    <x v="1"/>
    <x v="1"/>
    <x v="1"/>
    <x v="1"/>
    <x v="4456"/>
  </r>
  <r>
    <d v="2006-03-13T00:00:00"/>
    <n v="182.875"/>
    <n v="183.4499969"/>
    <n v="17846048"/>
    <x v="0"/>
    <s v="Mar"/>
    <s v="Q1"/>
    <x v="1"/>
    <x v="18"/>
    <s v="Bullish"/>
    <x v="0"/>
    <x v="0"/>
    <x v="1"/>
    <x v="1"/>
    <x v="1"/>
    <x v="1"/>
    <x v="1"/>
    <x v="1"/>
    <x v="1"/>
    <x v="1"/>
    <x v="1"/>
    <x v="4457"/>
  </r>
  <r>
    <d v="2006-03-10T00:00:00"/>
    <n v="178.75"/>
    <n v="182.09375"/>
    <n v="19642368"/>
    <x v="1"/>
    <s v="Mar"/>
    <s v="Q1"/>
    <x v="1"/>
    <x v="18"/>
    <s v="Bullish"/>
    <x v="0"/>
    <x v="0"/>
    <x v="1"/>
    <x v="1"/>
    <x v="1"/>
    <x v="1"/>
    <x v="1"/>
    <x v="1"/>
    <x v="1"/>
    <x v="1"/>
    <x v="1"/>
    <x v="4458"/>
  </r>
  <r>
    <d v="2006-03-09T00:00:00"/>
    <n v="174.1875"/>
    <n v="177.6875"/>
    <n v="14531072"/>
    <x v="2"/>
    <s v="Mar"/>
    <s v="Q1"/>
    <x v="1"/>
    <x v="18"/>
    <s v="Bullish"/>
    <x v="0"/>
    <x v="0"/>
    <x v="1"/>
    <x v="1"/>
    <x v="1"/>
    <x v="1"/>
    <x v="1"/>
    <x v="1"/>
    <x v="1"/>
    <x v="1"/>
    <x v="1"/>
    <x v="4459"/>
  </r>
  <r>
    <d v="2006-03-08T00:00:00"/>
    <n v="176.5625"/>
    <n v="175.0718689"/>
    <n v="27120256"/>
    <x v="3"/>
    <s v="Mar"/>
    <s v="Q1"/>
    <x v="1"/>
    <x v="18"/>
    <s v="Bearish"/>
    <x v="1"/>
    <x v="1"/>
    <x v="1"/>
    <x v="1"/>
    <x v="1"/>
    <x v="1"/>
    <x v="1"/>
    <x v="1"/>
    <x v="1"/>
    <x v="1"/>
    <x v="1"/>
    <x v="4460"/>
  </r>
  <r>
    <d v="2006-03-07T00:00:00"/>
    <n v="178.75"/>
    <n v="176.21875"/>
    <n v="18575472"/>
    <x v="4"/>
    <s v="Mar"/>
    <s v="Q1"/>
    <x v="1"/>
    <x v="18"/>
    <s v="Bearish"/>
    <x v="1"/>
    <x v="1"/>
    <x v="1"/>
    <x v="1"/>
    <x v="1"/>
    <x v="1"/>
    <x v="1"/>
    <x v="1"/>
    <x v="1"/>
    <x v="1"/>
    <x v="1"/>
    <x v="4461"/>
  </r>
  <r>
    <d v="2006-03-06T00:00:00"/>
    <n v="176.5"/>
    <n v="178.4375"/>
    <n v="10632720"/>
    <x v="0"/>
    <s v="Mar"/>
    <s v="Q1"/>
    <x v="1"/>
    <x v="18"/>
    <s v="Bullish"/>
    <x v="0"/>
    <x v="0"/>
    <x v="1"/>
    <x v="1"/>
    <x v="1"/>
    <x v="1"/>
    <x v="1"/>
    <x v="1"/>
    <x v="1"/>
    <x v="1"/>
    <x v="1"/>
    <x v="4462"/>
  </r>
  <r>
    <d v="2006-03-03T00:00:00"/>
    <n v="178.75"/>
    <n v="176.5218811"/>
    <n v="13667856"/>
    <x v="1"/>
    <s v="Mar"/>
    <s v="Q1"/>
    <x v="1"/>
    <x v="18"/>
    <s v="Bearish"/>
    <x v="1"/>
    <x v="1"/>
    <x v="1"/>
    <x v="1"/>
    <x v="1"/>
    <x v="1"/>
    <x v="1"/>
    <x v="1"/>
    <x v="1"/>
    <x v="1"/>
    <x v="1"/>
    <x v="4463"/>
  </r>
  <r>
    <d v="2006-03-02T00:00:00"/>
    <n v="181.875"/>
    <n v="178.3937531"/>
    <n v="17470960"/>
    <x v="2"/>
    <s v="Mar"/>
    <s v="Q1"/>
    <x v="1"/>
    <x v="18"/>
    <s v="Bearish"/>
    <x v="1"/>
    <x v="1"/>
    <x v="1"/>
    <x v="1"/>
    <x v="1"/>
    <x v="1"/>
    <x v="1"/>
    <x v="1"/>
    <x v="1"/>
    <x v="1"/>
    <x v="1"/>
    <x v="4464"/>
  </r>
  <r>
    <d v="2006-03-01T00:00:00"/>
    <n v="176.1875"/>
    <n v="181.5718689"/>
    <n v="20575840"/>
    <x v="3"/>
    <s v="Mar"/>
    <s v="Q1"/>
    <x v="1"/>
    <x v="18"/>
    <s v="Bullish"/>
    <x v="0"/>
    <x v="0"/>
    <x v="1"/>
    <x v="1"/>
    <x v="1"/>
    <x v="1"/>
    <x v="1"/>
    <x v="1"/>
    <x v="1"/>
    <x v="1"/>
    <x v="1"/>
    <x v="4465"/>
  </r>
  <r>
    <d v="2006-02-28T00:00:00"/>
    <n v="178.6593781"/>
    <n v="176.8093719"/>
    <n v="22055488"/>
    <x v="4"/>
    <s v="Feb"/>
    <s v="Q1"/>
    <x v="1"/>
    <x v="18"/>
    <s v="Bearish"/>
    <x v="1"/>
    <x v="1"/>
    <x v="1"/>
    <x v="1"/>
    <x v="1"/>
    <x v="1"/>
    <x v="1"/>
    <x v="1"/>
    <x v="1"/>
    <x v="1"/>
    <x v="1"/>
    <x v="4466"/>
  </r>
  <r>
    <d v="2006-02-27T00:00:00"/>
    <n v="173.125"/>
    <n v="178.1593781"/>
    <n v="19161632"/>
    <x v="0"/>
    <s v="Feb"/>
    <s v="Q1"/>
    <x v="1"/>
    <x v="18"/>
    <s v="Bullish"/>
    <x v="0"/>
    <x v="0"/>
    <x v="1"/>
    <x v="1"/>
    <x v="1"/>
    <x v="1"/>
    <x v="1"/>
    <x v="1"/>
    <x v="1"/>
    <x v="1"/>
    <x v="1"/>
    <x v="4467"/>
  </r>
  <r>
    <d v="2006-02-24T00:00:00"/>
    <n v="174.65625"/>
    <n v="172.3468781"/>
    <n v="10003424"/>
    <x v="1"/>
    <s v="Feb"/>
    <s v="Q1"/>
    <x v="1"/>
    <x v="18"/>
    <s v="Bearish"/>
    <x v="1"/>
    <x v="1"/>
    <x v="1"/>
    <x v="1"/>
    <x v="1"/>
    <x v="1"/>
    <x v="1"/>
    <x v="1"/>
    <x v="1"/>
    <x v="1"/>
    <x v="1"/>
    <x v="4468"/>
  </r>
  <r>
    <d v="2006-02-23T00:00:00"/>
    <n v="175.625"/>
    <n v="174.6593781"/>
    <n v="18668240"/>
    <x v="2"/>
    <s v="Feb"/>
    <s v="Q1"/>
    <x v="1"/>
    <x v="18"/>
    <s v="Bearish"/>
    <x v="1"/>
    <x v="1"/>
    <x v="1"/>
    <x v="1"/>
    <x v="1"/>
    <x v="1"/>
    <x v="1"/>
    <x v="1"/>
    <x v="1"/>
    <x v="1"/>
    <x v="1"/>
    <x v="4469"/>
  </r>
  <r>
    <d v="2006-02-22T00:00:00"/>
    <n v="176.0625"/>
    <n v="175.03125"/>
    <n v="11238448"/>
    <x v="3"/>
    <s v="Feb"/>
    <s v="Q1"/>
    <x v="1"/>
    <x v="18"/>
    <s v="Bearish"/>
    <x v="1"/>
    <x v="1"/>
    <x v="1"/>
    <x v="1"/>
    <x v="1"/>
    <x v="1"/>
    <x v="1"/>
    <x v="1"/>
    <x v="1"/>
    <x v="1"/>
    <x v="1"/>
    <x v="4470"/>
  </r>
  <r>
    <d v="2006-02-21T00:00:00"/>
    <n v="176.875"/>
    <n v="176.1000061"/>
    <n v="8554512"/>
    <x v="4"/>
    <s v="Feb"/>
    <s v="Q1"/>
    <x v="1"/>
    <x v="18"/>
    <s v="Bearish"/>
    <x v="1"/>
    <x v="1"/>
    <x v="1"/>
    <x v="1"/>
    <x v="1"/>
    <x v="1"/>
    <x v="1"/>
    <x v="1"/>
    <x v="1"/>
    <x v="1"/>
    <x v="1"/>
    <x v="4471"/>
  </r>
  <r>
    <d v="2006-02-20T00:00:00"/>
    <n v="174.0625"/>
    <n v="176.7749939"/>
    <n v="12612320"/>
    <x v="0"/>
    <s v="Feb"/>
    <s v="Q1"/>
    <x v="1"/>
    <x v="18"/>
    <s v="Bullish"/>
    <x v="0"/>
    <x v="0"/>
    <x v="1"/>
    <x v="1"/>
    <x v="1"/>
    <x v="1"/>
    <x v="1"/>
    <x v="1"/>
    <x v="1"/>
    <x v="1"/>
    <x v="1"/>
    <x v="4472"/>
  </r>
  <r>
    <d v="2006-02-17T00:00:00"/>
    <n v="171.875"/>
    <n v="174.0906219"/>
    <n v="15374384"/>
    <x v="1"/>
    <s v="Feb"/>
    <s v="Q1"/>
    <x v="1"/>
    <x v="18"/>
    <s v="Bullish"/>
    <x v="0"/>
    <x v="0"/>
    <x v="1"/>
    <x v="1"/>
    <x v="1"/>
    <x v="1"/>
    <x v="1"/>
    <x v="1"/>
    <x v="1"/>
    <x v="1"/>
    <x v="1"/>
    <x v="4473"/>
  </r>
  <r>
    <d v="2006-02-16T00:00:00"/>
    <n v="173.75"/>
    <n v="173.8187561"/>
    <n v="13848576"/>
    <x v="2"/>
    <s v="Feb"/>
    <s v="Q1"/>
    <x v="1"/>
    <x v="18"/>
    <s v="Bullish"/>
    <x v="0"/>
    <x v="0"/>
    <x v="1"/>
    <x v="1"/>
    <x v="1"/>
    <x v="1"/>
    <x v="1"/>
    <x v="1"/>
    <x v="1"/>
    <x v="1"/>
    <x v="1"/>
    <x v="4474"/>
  </r>
  <r>
    <d v="2006-02-15T00:00:00"/>
    <n v="176.25"/>
    <n v="173.5093689"/>
    <n v="28173536"/>
    <x v="3"/>
    <s v="Feb"/>
    <s v="Q1"/>
    <x v="1"/>
    <x v="18"/>
    <s v="Bearish"/>
    <x v="1"/>
    <x v="1"/>
    <x v="1"/>
    <x v="1"/>
    <x v="1"/>
    <x v="1"/>
    <x v="1"/>
    <x v="1"/>
    <x v="1"/>
    <x v="1"/>
    <x v="1"/>
    <x v="4475"/>
  </r>
  <r>
    <d v="2006-02-14T00:00:00"/>
    <n v="179.0500031"/>
    <n v="176.3687439"/>
    <n v="13125968"/>
    <x v="4"/>
    <s v="Feb"/>
    <s v="Q1"/>
    <x v="1"/>
    <x v="18"/>
    <s v="Bearish"/>
    <x v="1"/>
    <x v="1"/>
    <x v="1"/>
    <x v="1"/>
    <x v="1"/>
    <x v="1"/>
    <x v="1"/>
    <x v="1"/>
    <x v="1"/>
    <x v="1"/>
    <x v="1"/>
    <x v="4476"/>
  </r>
  <r>
    <d v="2006-02-13T00:00:00"/>
    <n v="178.875"/>
    <n v="178.8781281"/>
    <n v="13821120"/>
    <x v="0"/>
    <s v="Feb"/>
    <s v="Q1"/>
    <x v="1"/>
    <x v="18"/>
    <s v="Bullish"/>
    <x v="1"/>
    <x v="1"/>
    <x v="1"/>
    <x v="1"/>
    <x v="1"/>
    <x v="1"/>
    <x v="1"/>
    <x v="1"/>
    <x v="1"/>
    <x v="1"/>
    <x v="1"/>
    <x v="4477"/>
  </r>
  <r>
    <d v="2006-02-10T00:00:00"/>
    <n v="180.625"/>
    <n v="179.0218811"/>
    <n v="23660048"/>
    <x v="1"/>
    <s v="Feb"/>
    <s v="Q1"/>
    <x v="1"/>
    <x v="18"/>
    <s v="Bearish"/>
    <x v="1"/>
    <x v="1"/>
    <x v="1"/>
    <x v="1"/>
    <x v="1"/>
    <x v="1"/>
    <x v="1"/>
    <x v="1"/>
    <x v="1"/>
    <x v="1"/>
    <x v="1"/>
    <x v="4478"/>
  </r>
  <r>
    <d v="2006-02-08T00:00:00"/>
    <n v="177.5"/>
    <n v="181.4156189"/>
    <n v="20326704"/>
    <x v="3"/>
    <s v="Feb"/>
    <s v="Q1"/>
    <x v="1"/>
    <x v="18"/>
    <s v="Bullish"/>
    <x v="0"/>
    <x v="0"/>
    <x v="1"/>
    <x v="1"/>
    <x v="1"/>
    <x v="1"/>
    <x v="1"/>
    <x v="1"/>
    <x v="1"/>
    <x v="1"/>
    <x v="1"/>
    <x v="4479"/>
  </r>
  <r>
    <d v="2006-02-07T00:00:00"/>
    <n v="177.5"/>
    <n v="179.5375061"/>
    <n v="12724864"/>
    <x v="4"/>
    <s v="Feb"/>
    <s v="Q1"/>
    <x v="1"/>
    <x v="18"/>
    <s v="Bullish"/>
    <x v="0"/>
    <x v="0"/>
    <x v="1"/>
    <x v="1"/>
    <x v="1"/>
    <x v="1"/>
    <x v="1"/>
    <x v="1"/>
    <x v="1"/>
    <x v="1"/>
    <x v="1"/>
    <x v="4480"/>
  </r>
  <r>
    <d v="2006-02-06T00:00:00"/>
    <n v="174.375"/>
    <n v="177.65625"/>
    <n v="8457248"/>
    <x v="0"/>
    <s v="Feb"/>
    <s v="Q1"/>
    <x v="1"/>
    <x v="18"/>
    <s v="Bullish"/>
    <x v="0"/>
    <x v="0"/>
    <x v="1"/>
    <x v="1"/>
    <x v="1"/>
    <x v="1"/>
    <x v="1"/>
    <x v="1"/>
    <x v="1"/>
    <x v="1"/>
    <x v="1"/>
    <x v="4481"/>
  </r>
  <r>
    <d v="2006-02-03T00:00:00"/>
    <n v="176.75"/>
    <n v="174.1750031"/>
    <n v="13423888"/>
    <x v="1"/>
    <s v="Feb"/>
    <s v="Q1"/>
    <x v="1"/>
    <x v="18"/>
    <s v="Bearish"/>
    <x v="1"/>
    <x v="1"/>
    <x v="1"/>
    <x v="1"/>
    <x v="1"/>
    <x v="1"/>
    <x v="1"/>
    <x v="1"/>
    <x v="1"/>
    <x v="1"/>
    <x v="1"/>
    <x v="4482"/>
  </r>
  <r>
    <d v="2006-02-02T00:00:00"/>
    <n v="178.75"/>
    <n v="176.7562561"/>
    <n v="11890224"/>
    <x v="2"/>
    <s v="Feb"/>
    <s v="Q1"/>
    <x v="1"/>
    <x v="18"/>
    <s v="Bearish"/>
    <x v="1"/>
    <x v="1"/>
    <x v="1"/>
    <x v="1"/>
    <x v="1"/>
    <x v="1"/>
    <x v="1"/>
    <x v="1"/>
    <x v="1"/>
    <x v="1"/>
    <x v="1"/>
    <x v="4483"/>
  </r>
  <r>
    <d v="2006-02-01T00:00:00"/>
    <n v="180.375"/>
    <n v="179.7531281"/>
    <n v="12155984"/>
    <x v="3"/>
    <s v="Feb"/>
    <s v="Q1"/>
    <x v="1"/>
    <x v="18"/>
    <s v="Bearish"/>
    <x v="1"/>
    <x v="1"/>
    <x v="1"/>
    <x v="1"/>
    <x v="1"/>
    <x v="1"/>
    <x v="1"/>
    <x v="1"/>
    <x v="1"/>
    <x v="1"/>
    <x v="1"/>
    <x v="4484"/>
  </r>
  <r>
    <d v="2006-01-31T00:00:00"/>
    <n v="173.8468781"/>
    <n v="180.0187531"/>
    <n v="4869184"/>
    <x v="4"/>
    <s v="Jan"/>
    <s v="Q1"/>
    <x v="1"/>
    <x v="18"/>
    <s v="Bullish"/>
    <x v="0"/>
    <x v="0"/>
    <x v="1"/>
    <x v="1"/>
    <x v="1"/>
    <x v="1"/>
    <x v="1"/>
    <x v="1"/>
    <x v="1"/>
    <x v="1"/>
    <x v="1"/>
    <x v="4485"/>
  </r>
  <r>
    <d v="2006-01-30T00:00:00"/>
    <n v="181.25"/>
    <n v="178.9281311"/>
    <n v="8504976"/>
    <x v="0"/>
    <s v="Jan"/>
    <s v="Q1"/>
    <x v="1"/>
    <x v="18"/>
    <s v="Bearish"/>
    <x v="1"/>
    <x v="1"/>
    <x v="1"/>
    <x v="1"/>
    <x v="1"/>
    <x v="1"/>
    <x v="1"/>
    <x v="1"/>
    <x v="1"/>
    <x v="1"/>
    <x v="1"/>
    <x v="4486"/>
  </r>
  <r>
    <d v="2006-01-27T00:00:00"/>
    <n v="178.4375"/>
    <n v="181.4312439"/>
    <n v="16767456"/>
    <x v="1"/>
    <s v="Jan"/>
    <s v="Q1"/>
    <x v="1"/>
    <x v="18"/>
    <s v="Bullish"/>
    <x v="0"/>
    <x v="0"/>
    <x v="1"/>
    <x v="1"/>
    <x v="1"/>
    <x v="1"/>
    <x v="1"/>
    <x v="1"/>
    <x v="1"/>
    <x v="1"/>
    <x v="1"/>
    <x v="4487"/>
  </r>
  <r>
    <d v="2006-01-25T00:00:00"/>
    <n v="176.9375"/>
    <n v="176.7406311"/>
    <n v="17247776"/>
    <x v="3"/>
    <s v="Jan"/>
    <s v="Q1"/>
    <x v="1"/>
    <x v="18"/>
    <s v="Bearish"/>
    <x v="0"/>
    <x v="0"/>
    <x v="1"/>
    <x v="1"/>
    <x v="1"/>
    <x v="1"/>
    <x v="1"/>
    <x v="1"/>
    <x v="1"/>
    <x v="1"/>
    <x v="1"/>
    <x v="4488"/>
  </r>
  <r>
    <d v="2006-01-24T00:00:00"/>
    <n v="172.75"/>
    <n v="176.3718719"/>
    <n v="12704704"/>
    <x v="4"/>
    <s v="Jan"/>
    <s v="Q1"/>
    <x v="1"/>
    <x v="18"/>
    <s v="Bullish"/>
    <x v="0"/>
    <x v="0"/>
    <x v="1"/>
    <x v="1"/>
    <x v="1"/>
    <x v="1"/>
    <x v="1"/>
    <x v="1"/>
    <x v="1"/>
    <x v="1"/>
    <x v="1"/>
    <x v="4489"/>
  </r>
  <r>
    <d v="2006-01-23T00:00:00"/>
    <n v="175.125"/>
    <n v="171.5406189"/>
    <n v="17982992"/>
    <x v="0"/>
    <s v="Jan"/>
    <s v="Q1"/>
    <x v="1"/>
    <x v="18"/>
    <s v="Bearish"/>
    <x v="1"/>
    <x v="1"/>
    <x v="1"/>
    <x v="1"/>
    <x v="1"/>
    <x v="1"/>
    <x v="1"/>
    <x v="1"/>
    <x v="1"/>
    <x v="1"/>
    <x v="1"/>
    <x v="4490"/>
  </r>
  <r>
    <d v="2006-01-20T00:00:00"/>
    <n v="177.8125"/>
    <n v="175.8500061"/>
    <n v="11981008"/>
    <x v="1"/>
    <s v="Jan"/>
    <s v="Q1"/>
    <x v="1"/>
    <x v="18"/>
    <s v="Bearish"/>
    <x v="1"/>
    <x v="1"/>
    <x v="1"/>
    <x v="1"/>
    <x v="1"/>
    <x v="1"/>
    <x v="1"/>
    <x v="1"/>
    <x v="1"/>
    <x v="1"/>
    <x v="1"/>
    <x v="4491"/>
  </r>
  <r>
    <d v="2006-01-19T00:00:00"/>
    <n v="171.875"/>
    <n v="176.3062439"/>
    <n v="17848192"/>
    <x v="2"/>
    <s v="Jan"/>
    <s v="Q1"/>
    <x v="1"/>
    <x v="18"/>
    <s v="Bullish"/>
    <x v="0"/>
    <x v="0"/>
    <x v="1"/>
    <x v="1"/>
    <x v="1"/>
    <x v="1"/>
    <x v="1"/>
    <x v="1"/>
    <x v="1"/>
    <x v="1"/>
    <x v="1"/>
    <x v="4492"/>
  </r>
  <r>
    <d v="2006-01-18T00:00:00"/>
    <n v="173.125"/>
    <n v="171.2437439"/>
    <n v="20814656"/>
    <x v="3"/>
    <s v="Jan"/>
    <s v="Q1"/>
    <x v="1"/>
    <x v="18"/>
    <s v="Bearish"/>
    <x v="1"/>
    <x v="1"/>
    <x v="1"/>
    <x v="1"/>
    <x v="1"/>
    <x v="1"/>
    <x v="1"/>
    <x v="1"/>
    <x v="1"/>
    <x v="1"/>
    <x v="1"/>
    <x v="4493"/>
  </r>
  <r>
    <d v="2006-01-17T00:00:00"/>
    <n v="175"/>
    <n v="172.6374969"/>
    <n v="15081376"/>
    <x v="4"/>
    <s v="Jan"/>
    <s v="Q1"/>
    <x v="1"/>
    <x v="18"/>
    <s v="Bearish"/>
    <x v="1"/>
    <x v="1"/>
    <x v="1"/>
    <x v="1"/>
    <x v="1"/>
    <x v="1"/>
    <x v="1"/>
    <x v="1"/>
    <x v="1"/>
    <x v="1"/>
    <x v="1"/>
    <x v="4494"/>
  </r>
  <r>
    <d v="2006-01-16T00:00:00"/>
    <n v="176.8937531"/>
    <n v="173.765625"/>
    <n v="22288528"/>
    <x v="0"/>
    <s v="Jan"/>
    <s v="Q1"/>
    <x v="1"/>
    <x v="18"/>
    <s v="Bearish"/>
    <x v="1"/>
    <x v="1"/>
    <x v="1"/>
    <x v="1"/>
    <x v="1"/>
    <x v="1"/>
    <x v="1"/>
    <x v="1"/>
    <x v="1"/>
    <x v="1"/>
    <x v="1"/>
    <x v="4495"/>
  </r>
  <r>
    <d v="2006-01-13T00:00:00"/>
    <n v="178.125"/>
    <n v="177.7875061"/>
    <n v="15359696"/>
    <x v="1"/>
    <s v="Jan"/>
    <s v="Q1"/>
    <x v="1"/>
    <x v="18"/>
    <s v="Bearish"/>
    <x v="0"/>
    <x v="0"/>
    <x v="1"/>
    <x v="1"/>
    <x v="1"/>
    <x v="1"/>
    <x v="1"/>
    <x v="1"/>
    <x v="1"/>
    <x v="1"/>
    <x v="1"/>
    <x v="4496"/>
  </r>
  <r>
    <d v="2006-01-12T00:00:00"/>
    <n v="184.375"/>
    <n v="177.3625031"/>
    <n v="78601776"/>
    <x v="2"/>
    <s v="Jan"/>
    <s v="Q1"/>
    <x v="1"/>
    <x v="18"/>
    <s v="Bearish"/>
    <x v="1"/>
    <x v="1"/>
    <x v="1"/>
    <x v="1"/>
    <x v="1"/>
    <x v="1"/>
    <x v="1"/>
    <x v="1"/>
    <x v="1"/>
    <x v="1"/>
    <x v="1"/>
    <x v="4497"/>
  </r>
  <r>
    <d v="2006-01-10T00:00:00"/>
    <n v="190.953125"/>
    <n v="185.9468689"/>
    <n v="21501040"/>
    <x v="4"/>
    <s v="Jan"/>
    <s v="Q1"/>
    <x v="1"/>
    <x v="18"/>
    <s v="Bearish"/>
    <x v="1"/>
    <x v="1"/>
    <x v="1"/>
    <x v="1"/>
    <x v="1"/>
    <x v="1"/>
    <x v="1"/>
    <x v="1"/>
    <x v="1"/>
    <x v="1"/>
    <x v="1"/>
    <x v="4498"/>
  </r>
  <r>
    <d v="2006-01-09T00:00:00"/>
    <n v="191.875"/>
    <n v="189.7406311"/>
    <n v="16070784"/>
    <x v="0"/>
    <s v="Jan"/>
    <s v="Q1"/>
    <x v="1"/>
    <x v="18"/>
    <s v="Bearish"/>
    <x v="1"/>
    <x v="1"/>
    <x v="1"/>
    <x v="1"/>
    <x v="1"/>
    <x v="1"/>
    <x v="1"/>
    <x v="1"/>
    <x v="1"/>
    <x v="1"/>
    <x v="1"/>
    <x v="4499"/>
  </r>
  <r>
    <d v="2006-01-06T00:00:00"/>
    <n v="190.625"/>
    <n v="190.8249969"/>
    <n v="17007808"/>
    <x v="1"/>
    <s v="Jan"/>
    <s v="Q1"/>
    <x v="1"/>
    <x v="18"/>
    <s v="Bullish"/>
    <x v="1"/>
    <x v="1"/>
    <x v="1"/>
    <x v="1"/>
    <x v="1"/>
    <x v="1"/>
    <x v="1"/>
    <x v="1"/>
    <x v="1"/>
    <x v="1"/>
    <x v="1"/>
    <x v="4500"/>
  </r>
  <r>
    <d v="2006-01-05T00:00:00"/>
    <n v="191.5"/>
    <n v="190.9312439"/>
    <n v="7556560"/>
    <x v="2"/>
    <s v="Jan"/>
    <s v="Q1"/>
    <x v="1"/>
    <x v="18"/>
    <s v="Bearish"/>
    <x v="1"/>
    <x v="1"/>
    <x v="1"/>
    <x v="1"/>
    <x v="1"/>
    <x v="1"/>
    <x v="1"/>
    <x v="1"/>
    <x v="1"/>
    <x v="1"/>
    <x v="1"/>
    <x v="4501"/>
  </r>
  <r>
    <d v="2006-01-04T00:00:00"/>
    <n v="188.1937561"/>
    <n v="190.9562531"/>
    <n v="12552928"/>
    <x v="3"/>
    <s v="Jan"/>
    <s v="Q1"/>
    <x v="1"/>
    <x v="18"/>
    <s v="Bullish"/>
    <x v="0"/>
    <x v="0"/>
    <x v="1"/>
    <x v="1"/>
    <x v="1"/>
    <x v="1"/>
    <x v="1"/>
    <x v="1"/>
    <x v="1"/>
    <x v="1"/>
    <x v="1"/>
    <x v="4502"/>
  </r>
  <r>
    <d v="2006-01-03T00:00:00"/>
    <n v="186.875"/>
    <n v="187.9312439"/>
    <n v="7959936"/>
    <x v="4"/>
    <s v="Jan"/>
    <s v="Q1"/>
    <x v="1"/>
    <x v="18"/>
    <s v="Bullish"/>
    <x v="0"/>
    <x v="0"/>
    <x v="1"/>
    <x v="1"/>
    <x v="1"/>
    <x v="1"/>
    <x v="1"/>
    <x v="1"/>
    <x v="1"/>
    <x v="1"/>
    <x v="1"/>
    <x v="4503"/>
  </r>
  <r>
    <d v="2006-01-02T00:00:00"/>
    <n v="187.9375"/>
    <n v="186.2093811"/>
    <n v="6648000"/>
    <x v="0"/>
    <s v="Jan"/>
    <s v="Q1"/>
    <x v="1"/>
    <x v="18"/>
    <s v="Bearish"/>
    <x v="1"/>
    <x v="1"/>
    <x v="1"/>
    <x v="1"/>
    <x v="1"/>
    <x v="1"/>
    <x v="1"/>
    <x v="1"/>
    <x v="1"/>
    <x v="1"/>
    <x v="1"/>
    <x v="4504"/>
  </r>
  <r>
    <d v="2005-12-30T00:00:00"/>
    <n v="188.125"/>
    <n v="187.3031311"/>
    <n v="13610048"/>
    <x v="1"/>
    <s v="Dec"/>
    <s v="Q4"/>
    <x v="2"/>
    <x v="19"/>
    <s v="Bearish"/>
    <x v="0"/>
    <x v="0"/>
    <x v="1"/>
    <x v="1"/>
    <x v="1"/>
    <x v="1"/>
    <x v="1"/>
    <x v="1"/>
    <x v="1"/>
    <x v="1"/>
    <x v="1"/>
    <x v="4505"/>
  </r>
  <r>
    <d v="2005-12-29T00:00:00"/>
    <n v="187.1875"/>
    <n v="186.7156219"/>
    <n v="17621552"/>
    <x v="2"/>
    <s v="Dec"/>
    <s v="Q4"/>
    <x v="2"/>
    <x v="19"/>
    <s v="Bearish"/>
    <x v="1"/>
    <x v="1"/>
    <x v="1"/>
    <x v="1"/>
    <x v="1"/>
    <x v="1"/>
    <x v="1"/>
    <x v="1"/>
    <x v="1"/>
    <x v="1"/>
    <x v="1"/>
    <x v="4506"/>
  </r>
  <r>
    <d v="2005-12-28T00:00:00"/>
    <n v="187.4375"/>
    <n v="186.7906189"/>
    <n v="6864528"/>
    <x v="3"/>
    <s v="Dec"/>
    <s v="Q4"/>
    <x v="2"/>
    <x v="19"/>
    <s v="Bearish"/>
    <x v="1"/>
    <x v="1"/>
    <x v="1"/>
    <x v="1"/>
    <x v="1"/>
    <x v="1"/>
    <x v="1"/>
    <x v="1"/>
    <x v="1"/>
    <x v="1"/>
    <x v="1"/>
    <x v="4507"/>
  </r>
  <r>
    <d v="2005-12-27T00:00:00"/>
    <n v="184.6875"/>
    <n v="187.1499939"/>
    <n v="6468448"/>
    <x v="4"/>
    <s v="Dec"/>
    <s v="Q4"/>
    <x v="2"/>
    <x v="19"/>
    <s v="Bullish"/>
    <x v="0"/>
    <x v="0"/>
    <x v="1"/>
    <x v="1"/>
    <x v="1"/>
    <x v="1"/>
    <x v="1"/>
    <x v="1"/>
    <x v="1"/>
    <x v="1"/>
    <x v="1"/>
    <x v="4508"/>
  </r>
  <r>
    <d v="2005-12-26T00:00:00"/>
    <n v="186.375"/>
    <n v="184.4312439"/>
    <n v="6277424"/>
    <x v="0"/>
    <s v="Dec"/>
    <s v="Q4"/>
    <x v="2"/>
    <x v="19"/>
    <s v="Bearish"/>
    <x v="1"/>
    <x v="1"/>
    <x v="1"/>
    <x v="1"/>
    <x v="1"/>
    <x v="1"/>
    <x v="1"/>
    <x v="1"/>
    <x v="1"/>
    <x v="1"/>
    <x v="1"/>
    <x v="4509"/>
  </r>
  <r>
    <d v="2005-12-23T00:00:00"/>
    <n v="186.8812561"/>
    <n v="186.3218689"/>
    <n v="10458144"/>
    <x v="1"/>
    <s v="Dec"/>
    <s v="Q4"/>
    <x v="2"/>
    <x v="19"/>
    <s v="Bearish"/>
    <x v="1"/>
    <x v="1"/>
    <x v="1"/>
    <x v="1"/>
    <x v="1"/>
    <x v="1"/>
    <x v="1"/>
    <x v="1"/>
    <x v="1"/>
    <x v="1"/>
    <x v="1"/>
    <x v="4510"/>
  </r>
  <r>
    <d v="2005-12-22T00:00:00"/>
    <n v="187.375"/>
    <n v="186.4250031"/>
    <n v="7761200"/>
    <x v="2"/>
    <s v="Dec"/>
    <s v="Q4"/>
    <x v="2"/>
    <x v="19"/>
    <s v="Bearish"/>
    <x v="0"/>
    <x v="0"/>
    <x v="1"/>
    <x v="1"/>
    <x v="1"/>
    <x v="1"/>
    <x v="1"/>
    <x v="1"/>
    <x v="1"/>
    <x v="1"/>
    <x v="1"/>
    <x v="4511"/>
  </r>
  <r>
    <d v="2005-12-21T00:00:00"/>
    <n v="185.3125"/>
    <n v="185.8843689"/>
    <n v="10226992"/>
    <x v="3"/>
    <s v="Dec"/>
    <s v="Q4"/>
    <x v="2"/>
    <x v="19"/>
    <s v="Bullish"/>
    <x v="0"/>
    <x v="0"/>
    <x v="1"/>
    <x v="1"/>
    <x v="1"/>
    <x v="1"/>
    <x v="1"/>
    <x v="1"/>
    <x v="1"/>
    <x v="1"/>
    <x v="1"/>
    <x v="4512"/>
  </r>
  <r>
    <d v="2005-12-20T00:00:00"/>
    <n v="188.125"/>
    <n v="185.6374969"/>
    <n v="6876768"/>
    <x v="4"/>
    <s v="Dec"/>
    <s v="Q4"/>
    <x v="2"/>
    <x v="19"/>
    <s v="Bearish"/>
    <x v="1"/>
    <x v="1"/>
    <x v="1"/>
    <x v="1"/>
    <x v="1"/>
    <x v="1"/>
    <x v="1"/>
    <x v="1"/>
    <x v="1"/>
    <x v="1"/>
    <x v="1"/>
    <x v="4513"/>
  </r>
  <r>
    <d v="2005-12-19T00:00:00"/>
    <n v="183.375"/>
    <n v="188.984375"/>
    <n v="11425008"/>
    <x v="0"/>
    <s v="Dec"/>
    <s v="Q4"/>
    <x v="2"/>
    <x v="19"/>
    <s v="Bullish"/>
    <x v="0"/>
    <x v="0"/>
    <x v="1"/>
    <x v="1"/>
    <x v="1"/>
    <x v="1"/>
    <x v="1"/>
    <x v="1"/>
    <x v="1"/>
    <x v="1"/>
    <x v="1"/>
    <x v="4514"/>
  </r>
  <r>
    <d v="2005-12-16T00:00:00"/>
    <n v="184.375"/>
    <n v="186.3937531"/>
    <n v="22891984"/>
    <x v="1"/>
    <s v="Dec"/>
    <s v="Q4"/>
    <x v="2"/>
    <x v="19"/>
    <s v="Bullish"/>
    <x v="0"/>
    <x v="0"/>
    <x v="1"/>
    <x v="1"/>
    <x v="1"/>
    <x v="1"/>
    <x v="1"/>
    <x v="1"/>
    <x v="1"/>
    <x v="1"/>
    <x v="1"/>
    <x v="4515"/>
  </r>
  <r>
    <d v="2005-12-15T00:00:00"/>
    <n v="179.0625"/>
    <n v="182.3531189"/>
    <n v="24098512"/>
    <x v="2"/>
    <s v="Dec"/>
    <s v="Q4"/>
    <x v="2"/>
    <x v="19"/>
    <s v="Bullish"/>
    <x v="0"/>
    <x v="0"/>
    <x v="1"/>
    <x v="1"/>
    <x v="1"/>
    <x v="1"/>
    <x v="1"/>
    <x v="1"/>
    <x v="1"/>
    <x v="1"/>
    <x v="1"/>
    <x v="4516"/>
  </r>
  <r>
    <d v="2005-12-14T00:00:00"/>
    <n v="183.75"/>
    <n v="180.3468781"/>
    <n v="17530304"/>
    <x v="3"/>
    <s v="Dec"/>
    <s v="Q4"/>
    <x v="2"/>
    <x v="19"/>
    <s v="Bearish"/>
    <x v="1"/>
    <x v="1"/>
    <x v="1"/>
    <x v="1"/>
    <x v="1"/>
    <x v="1"/>
    <x v="1"/>
    <x v="1"/>
    <x v="1"/>
    <x v="1"/>
    <x v="1"/>
    <x v="4517"/>
  </r>
  <r>
    <d v="2005-12-13T00:00:00"/>
    <n v="183.5"/>
    <n v="184.1843719"/>
    <n v="17659152"/>
    <x v="4"/>
    <s v="Dec"/>
    <s v="Q4"/>
    <x v="2"/>
    <x v="19"/>
    <s v="Bullish"/>
    <x v="0"/>
    <x v="0"/>
    <x v="1"/>
    <x v="1"/>
    <x v="1"/>
    <x v="1"/>
    <x v="1"/>
    <x v="1"/>
    <x v="1"/>
    <x v="1"/>
    <x v="1"/>
    <x v="4518"/>
  </r>
  <r>
    <d v="2005-12-12T00:00:00"/>
    <n v="180.1875"/>
    <n v="182.8781281"/>
    <n v="12087616"/>
    <x v="0"/>
    <s v="Dec"/>
    <s v="Q4"/>
    <x v="2"/>
    <x v="19"/>
    <s v="Bullish"/>
    <x v="0"/>
    <x v="0"/>
    <x v="1"/>
    <x v="1"/>
    <x v="1"/>
    <x v="1"/>
    <x v="1"/>
    <x v="1"/>
    <x v="1"/>
    <x v="1"/>
    <x v="1"/>
    <x v="4519"/>
  </r>
  <r>
    <d v="2005-12-09T00:00:00"/>
    <n v="176.5625"/>
    <n v="179.5968781"/>
    <n v="11613184"/>
    <x v="1"/>
    <s v="Dec"/>
    <s v="Q4"/>
    <x v="2"/>
    <x v="19"/>
    <s v="Bullish"/>
    <x v="0"/>
    <x v="0"/>
    <x v="1"/>
    <x v="1"/>
    <x v="1"/>
    <x v="1"/>
    <x v="1"/>
    <x v="1"/>
    <x v="1"/>
    <x v="1"/>
    <x v="1"/>
    <x v="4520"/>
  </r>
  <r>
    <d v="2005-12-08T00:00:00"/>
    <n v="175.625"/>
    <n v="176.3312531"/>
    <n v="12289840"/>
    <x v="2"/>
    <s v="Dec"/>
    <s v="Q4"/>
    <x v="2"/>
    <x v="19"/>
    <s v="Bullish"/>
    <x v="0"/>
    <x v="0"/>
    <x v="1"/>
    <x v="1"/>
    <x v="1"/>
    <x v="1"/>
    <x v="1"/>
    <x v="1"/>
    <x v="1"/>
    <x v="1"/>
    <x v="1"/>
    <x v="4521"/>
  </r>
  <r>
    <d v="2005-12-07T00:00:00"/>
    <n v="175"/>
    <n v="175.1156311"/>
    <n v="15383456"/>
    <x v="3"/>
    <s v="Dec"/>
    <s v="Q4"/>
    <x v="2"/>
    <x v="19"/>
    <s v="Bullish"/>
    <x v="0"/>
    <x v="0"/>
    <x v="1"/>
    <x v="1"/>
    <x v="1"/>
    <x v="1"/>
    <x v="1"/>
    <x v="1"/>
    <x v="1"/>
    <x v="1"/>
    <x v="1"/>
    <x v="4522"/>
  </r>
  <r>
    <d v="2005-12-06T00:00:00"/>
    <n v="174.375"/>
    <n v="174.6218719"/>
    <n v="12751936"/>
    <x v="4"/>
    <s v="Dec"/>
    <s v="Q4"/>
    <x v="2"/>
    <x v="19"/>
    <s v="Bullish"/>
    <x v="0"/>
    <x v="0"/>
    <x v="1"/>
    <x v="1"/>
    <x v="1"/>
    <x v="1"/>
    <x v="1"/>
    <x v="1"/>
    <x v="1"/>
    <x v="1"/>
    <x v="1"/>
    <x v="4523"/>
  </r>
  <r>
    <d v="2005-12-05T00:00:00"/>
    <n v="179.0625"/>
    <n v="174.2124939"/>
    <n v="10846704"/>
    <x v="0"/>
    <s v="Dec"/>
    <s v="Q4"/>
    <x v="2"/>
    <x v="19"/>
    <s v="Bearish"/>
    <x v="1"/>
    <x v="1"/>
    <x v="1"/>
    <x v="1"/>
    <x v="1"/>
    <x v="1"/>
    <x v="1"/>
    <x v="1"/>
    <x v="1"/>
    <x v="1"/>
    <x v="1"/>
    <x v="4524"/>
  </r>
  <r>
    <d v="2005-12-02T00:00:00"/>
    <n v="174.0625"/>
    <n v="177.5749969"/>
    <n v="34275584"/>
    <x v="1"/>
    <s v="Dec"/>
    <s v="Q4"/>
    <x v="2"/>
    <x v="19"/>
    <s v="Bullish"/>
    <x v="0"/>
    <x v="0"/>
    <x v="1"/>
    <x v="1"/>
    <x v="1"/>
    <x v="1"/>
    <x v="1"/>
    <x v="1"/>
    <x v="1"/>
    <x v="1"/>
    <x v="1"/>
    <x v="4525"/>
  </r>
  <r>
    <d v="2005-12-01T00:00:00"/>
    <n v="168.125"/>
    <n v="172.9937439"/>
    <n v="19262256"/>
    <x v="2"/>
    <s v="Dec"/>
    <s v="Q4"/>
    <x v="2"/>
    <x v="19"/>
    <s v="Bullish"/>
    <x v="0"/>
    <x v="0"/>
    <x v="1"/>
    <x v="1"/>
    <x v="1"/>
    <x v="1"/>
    <x v="1"/>
    <x v="1"/>
    <x v="1"/>
    <x v="1"/>
    <x v="1"/>
    <x v="4526"/>
  </r>
  <r>
    <d v="2005-11-30T00:00:00"/>
    <n v="171.25"/>
    <n v="167.7781219"/>
    <n v="12375648"/>
    <x v="3"/>
    <s v="Nov"/>
    <s v="Q4"/>
    <x v="2"/>
    <x v="19"/>
    <s v="Bearish"/>
    <x v="1"/>
    <x v="1"/>
    <x v="1"/>
    <x v="1"/>
    <x v="1"/>
    <x v="1"/>
    <x v="1"/>
    <x v="1"/>
    <x v="1"/>
    <x v="1"/>
    <x v="1"/>
    <x v="4527"/>
  </r>
  <r>
    <d v="2005-11-29T00:00:00"/>
    <n v="171.875"/>
    <n v="171"/>
    <n v="12830160"/>
    <x v="4"/>
    <s v="Nov"/>
    <s v="Q4"/>
    <x v="2"/>
    <x v="19"/>
    <s v="Bearish"/>
    <x v="1"/>
    <x v="1"/>
    <x v="1"/>
    <x v="1"/>
    <x v="1"/>
    <x v="1"/>
    <x v="1"/>
    <x v="1"/>
    <x v="1"/>
    <x v="1"/>
    <x v="1"/>
    <x v="4528"/>
  </r>
  <r>
    <d v="2005-11-28T00:00:00"/>
    <n v="171.875"/>
    <n v="172.3999939"/>
    <n v="12002480"/>
    <x v="0"/>
    <s v="Nov"/>
    <s v="Q4"/>
    <x v="2"/>
    <x v="19"/>
    <s v="Bullish"/>
    <x v="0"/>
    <x v="0"/>
    <x v="1"/>
    <x v="1"/>
    <x v="1"/>
    <x v="1"/>
    <x v="1"/>
    <x v="1"/>
    <x v="1"/>
    <x v="1"/>
    <x v="1"/>
    <x v="4529"/>
  </r>
  <r>
    <d v="2005-11-25T00:00:00"/>
    <n v="170.3125"/>
    <n v="171.28125"/>
    <n v="13458752"/>
    <x v="1"/>
    <s v="Nov"/>
    <s v="Q4"/>
    <x v="2"/>
    <x v="19"/>
    <s v="Bullish"/>
    <x v="0"/>
    <x v="0"/>
    <x v="1"/>
    <x v="1"/>
    <x v="1"/>
    <x v="1"/>
    <x v="1"/>
    <x v="1"/>
    <x v="1"/>
    <x v="1"/>
    <x v="1"/>
    <x v="4530"/>
  </r>
  <r>
    <d v="2005-11-24T00:00:00"/>
    <n v="167.6875"/>
    <n v="168.8093719"/>
    <n v="16120992"/>
    <x v="2"/>
    <s v="Nov"/>
    <s v="Q4"/>
    <x v="2"/>
    <x v="19"/>
    <s v="Bullish"/>
    <x v="0"/>
    <x v="0"/>
    <x v="1"/>
    <x v="1"/>
    <x v="1"/>
    <x v="1"/>
    <x v="1"/>
    <x v="1"/>
    <x v="1"/>
    <x v="1"/>
    <x v="1"/>
    <x v="4531"/>
  </r>
  <r>
    <d v="2005-11-23T00:00:00"/>
    <n v="167.25"/>
    <n v="167.6968689"/>
    <n v="10239136"/>
    <x v="3"/>
    <s v="Nov"/>
    <s v="Q4"/>
    <x v="2"/>
    <x v="19"/>
    <s v="Bullish"/>
    <x v="0"/>
    <x v="0"/>
    <x v="1"/>
    <x v="1"/>
    <x v="1"/>
    <x v="1"/>
    <x v="1"/>
    <x v="1"/>
    <x v="1"/>
    <x v="1"/>
    <x v="1"/>
    <x v="4532"/>
  </r>
  <r>
    <d v="2005-11-22T00:00:00"/>
    <n v="168.125"/>
    <n v="167.2843781"/>
    <n v="12690544"/>
    <x v="4"/>
    <s v="Nov"/>
    <s v="Q4"/>
    <x v="2"/>
    <x v="19"/>
    <s v="Bearish"/>
    <x v="1"/>
    <x v="1"/>
    <x v="1"/>
    <x v="1"/>
    <x v="1"/>
    <x v="1"/>
    <x v="1"/>
    <x v="1"/>
    <x v="1"/>
    <x v="1"/>
    <x v="1"/>
    <x v="4533"/>
  </r>
  <r>
    <d v="2005-11-21T00:00:00"/>
    <n v="169.9375"/>
    <n v="167.3125"/>
    <n v="14338112"/>
    <x v="0"/>
    <s v="Nov"/>
    <s v="Q4"/>
    <x v="2"/>
    <x v="19"/>
    <s v="Bearish"/>
    <x v="1"/>
    <x v="1"/>
    <x v="1"/>
    <x v="1"/>
    <x v="1"/>
    <x v="1"/>
    <x v="1"/>
    <x v="1"/>
    <x v="1"/>
    <x v="1"/>
    <x v="1"/>
    <x v="4534"/>
  </r>
  <r>
    <d v="2005-11-18T00:00:00"/>
    <n v="170"/>
    <n v="169.6499939"/>
    <n v="13989968"/>
    <x v="1"/>
    <s v="Nov"/>
    <s v="Q4"/>
    <x v="2"/>
    <x v="19"/>
    <s v="Bearish"/>
    <x v="0"/>
    <x v="0"/>
    <x v="1"/>
    <x v="1"/>
    <x v="1"/>
    <x v="1"/>
    <x v="1"/>
    <x v="1"/>
    <x v="1"/>
    <x v="1"/>
    <x v="1"/>
    <x v="4535"/>
  </r>
  <r>
    <d v="2005-11-17T00:00:00"/>
    <n v="171.25"/>
    <n v="169.1906281"/>
    <n v="13644064"/>
    <x v="2"/>
    <s v="Nov"/>
    <s v="Q4"/>
    <x v="2"/>
    <x v="19"/>
    <s v="Bearish"/>
    <x v="1"/>
    <x v="1"/>
    <x v="1"/>
    <x v="1"/>
    <x v="1"/>
    <x v="1"/>
    <x v="1"/>
    <x v="1"/>
    <x v="1"/>
    <x v="1"/>
    <x v="1"/>
    <x v="4536"/>
  </r>
  <r>
    <d v="2005-11-16T00:00:00"/>
    <n v="166.5625"/>
    <n v="171.2937469"/>
    <n v="22726016"/>
    <x v="3"/>
    <s v="Nov"/>
    <s v="Q4"/>
    <x v="2"/>
    <x v="19"/>
    <s v="Bullish"/>
    <x v="0"/>
    <x v="0"/>
    <x v="1"/>
    <x v="1"/>
    <x v="1"/>
    <x v="1"/>
    <x v="1"/>
    <x v="1"/>
    <x v="1"/>
    <x v="1"/>
    <x v="1"/>
    <x v="4537"/>
  </r>
  <r>
    <d v="2005-11-14T00:00:00"/>
    <n v="167.9375"/>
    <n v="165.7937469"/>
    <n v="12823568"/>
    <x v="0"/>
    <s v="Nov"/>
    <s v="Q4"/>
    <x v="2"/>
    <x v="19"/>
    <s v="Bearish"/>
    <x v="1"/>
    <x v="1"/>
    <x v="1"/>
    <x v="1"/>
    <x v="1"/>
    <x v="1"/>
    <x v="1"/>
    <x v="1"/>
    <x v="1"/>
    <x v="1"/>
    <x v="1"/>
    <x v="4538"/>
  </r>
  <r>
    <d v="2005-11-11T00:00:00"/>
    <n v="166.2437439"/>
    <n v="167.5656281"/>
    <n v="11651168"/>
    <x v="1"/>
    <s v="Nov"/>
    <s v="Q4"/>
    <x v="2"/>
    <x v="19"/>
    <s v="Bullish"/>
    <x v="0"/>
    <x v="0"/>
    <x v="1"/>
    <x v="1"/>
    <x v="1"/>
    <x v="1"/>
    <x v="1"/>
    <x v="1"/>
    <x v="1"/>
    <x v="1"/>
    <x v="1"/>
    <x v="4539"/>
  </r>
  <r>
    <d v="2005-11-10T00:00:00"/>
    <n v="163.125"/>
    <n v="165.8718719"/>
    <n v="14055392"/>
    <x v="2"/>
    <s v="Nov"/>
    <s v="Q4"/>
    <x v="2"/>
    <x v="19"/>
    <s v="Bullish"/>
    <x v="0"/>
    <x v="0"/>
    <x v="1"/>
    <x v="1"/>
    <x v="1"/>
    <x v="1"/>
    <x v="1"/>
    <x v="1"/>
    <x v="1"/>
    <x v="1"/>
    <x v="1"/>
    <x v="4540"/>
  </r>
  <r>
    <d v="2005-11-09T00:00:00"/>
    <n v="166.5625"/>
    <n v="163.0718689"/>
    <n v="11048208"/>
    <x v="3"/>
    <s v="Nov"/>
    <s v="Q4"/>
    <x v="2"/>
    <x v="19"/>
    <s v="Bearish"/>
    <x v="1"/>
    <x v="1"/>
    <x v="1"/>
    <x v="1"/>
    <x v="1"/>
    <x v="1"/>
    <x v="1"/>
    <x v="1"/>
    <x v="1"/>
    <x v="1"/>
    <x v="1"/>
    <x v="4541"/>
  </r>
  <r>
    <d v="2005-11-08T00:00:00"/>
    <n v="164.8125"/>
    <n v="165.2375031"/>
    <n v="13967440"/>
    <x v="4"/>
    <s v="Nov"/>
    <s v="Q4"/>
    <x v="2"/>
    <x v="19"/>
    <s v="Bullish"/>
    <x v="0"/>
    <x v="0"/>
    <x v="1"/>
    <x v="1"/>
    <x v="1"/>
    <x v="1"/>
    <x v="1"/>
    <x v="1"/>
    <x v="1"/>
    <x v="1"/>
    <x v="1"/>
    <x v="4542"/>
  </r>
  <r>
    <d v="2005-11-07T00:00:00"/>
    <n v="158.375"/>
    <n v="164.8968811"/>
    <n v="17561600"/>
    <x v="0"/>
    <s v="Nov"/>
    <s v="Q4"/>
    <x v="2"/>
    <x v="19"/>
    <s v="Bullish"/>
    <x v="0"/>
    <x v="0"/>
    <x v="1"/>
    <x v="1"/>
    <x v="1"/>
    <x v="1"/>
    <x v="1"/>
    <x v="1"/>
    <x v="1"/>
    <x v="1"/>
    <x v="1"/>
    <x v="4543"/>
  </r>
  <r>
    <d v="2005-11-04T00:00:00"/>
    <n v="161.65625"/>
    <n v="161.65625"/>
    <n v="0"/>
    <x v="1"/>
    <s v="Nov"/>
    <s v="Q4"/>
    <x v="2"/>
    <x v="19"/>
    <s v="Neutral"/>
    <x v="0"/>
    <x v="1"/>
    <x v="1"/>
    <x v="1"/>
    <x v="1"/>
    <x v="1"/>
    <x v="1"/>
    <x v="1"/>
    <x v="1"/>
    <x v="1"/>
    <x v="1"/>
    <x v="988"/>
  </r>
  <r>
    <d v="2005-11-02T00:00:00"/>
    <n v="159.375"/>
    <n v="161.65625"/>
    <n v="16822304"/>
    <x v="3"/>
    <s v="Nov"/>
    <s v="Q4"/>
    <x v="2"/>
    <x v="19"/>
    <s v="Bullish"/>
    <x v="0"/>
    <x v="0"/>
    <x v="1"/>
    <x v="1"/>
    <x v="1"/>
    <x v="1"/>
    <x v="1"/>
    <x v="1"/>
    <x v="1"/>
    <x v="1"/>
    <x v="1"/>
    <x v="4544"/>
  </r>
  <r>
    <d v="2005-10-31T00:00:00"/>
    <n v="150.25"/>
    <n v="157.6218719"/>
    <n v="14165904"/>
    <x v="0"/>
    <s v="Oct"/>
    <s v="Q4"/>
    <x v="2"/>
    <x v="19"/>
    <s v="Bullish"/>
    <x v="0"/>
    <x v="0"/>
    <x v="1"/>
    <x v="1"/>
    <x v="1"/>
    <x v="1"/>
    <x v="1"/>
    <x v="1"/>
    <x v="1"/>
    <x v="1"/>
    <x v="1"/>
    <x v="4545"/>
  </r>
  <r>
    <d v="2005-10-28T00:00:00"/>
    <n v="153.125"/>
    <n v="150.9624939"/>
    <n v="12237088"/>
    <x v="1"/>
    <s v="Oct"/>
    <s v="Q4"/>
    <x v="2"/>
    <x v="19"/>
    <s v="Bearish"/>
    <x v="1"/>
    <x v="1"/>
    <x v="1"/>
    <x v="1"/>
    <x v="1"/>
    <x v="1"/>
    <x v="1"/>
    <x v="1"/>
    <x v="1"/>
    <x v="1"/>
    <x v="1"/>
    <x v="4546"/>
  </r>
  <r>
    <d v="2005-10-27T00:00:00"/>
    <n v="157.1906281"/>
    <n v="154.140625"/>
    <n v="16793296"/>
    <x v="2"/>
    <s v="Oct"/>
    <s v="Q4"/>
    <x v="2"/>
    <x v="19"/>
    <s v="Bearish"/>
    <x v="1"/>
    <x v="1"/>
    <x v="1"/>
    <x v="1"/>
    <x v="1"/>
    <x v="1"/>
    <x v="1"/>
    <x v="1"/>
    <x v="1"/>
    <x v="1"/>
    <x v="1"/>
    <x v="4547"/>
  </r>
  <r>
    <d v="2005-10-26T00:00:00"/>
    <n v="156.1875"/>
    <n v="156.8843689"/>
    <n v="10297408"/>
    <x v="3"/>
    <s v="Oct"/>
    <s v="Q4"/>
    <x v="2"/>
    <x v="19"/>
    <s v="Bullish"/>
    <x v="1"/>
    <x v="1"/>
    <x v="1"/>
    <x v="1"/>
    <x v="1"/>
    <x v="1"/>
    <x v="1"/>
    <x v="1"/>
    <x v="1"/>
    <x v="1"/>
    <x v="1"/>
    <x v="4548"/>
  </r>
  <r>
    <d v="2005-10-25T00:00:00"/>
    <n v="158.4375"/>
    <n v="157.5812531"/>
    <n v="12948432"/>
    <x v="4"/>
    <s v="Oct"/>
    <s v="Q4"/>
    <x v="2"/>
    <x v="19"/>
    <s v="Bearish"/>
    <x v="0"/>
    <x v="0"/>
    <x v="1"/>
    <x v="1"/>
    <x v="1"/>
    <x v="1"/>
    <x v="1"/>
    <x v="1"/>
    <x v="1"/>
    <x v="1"/>
    <x v="1"/>
    <x v="4549"/>
  </r>
  <r>
    <d v="2005-10-24T00:00:00"/>
    <n v="160"/>
    <n v="156.9562531"/>
    <n v="8743696"/>
    <x v="0"/>
    <s v="Oct"/>
    <s v="Q4"/>
    <x v="2"/>
    <x v="19"/>
    <s v="Bearish"/>
    <x v="1"/>
    <x v="1"/>
    <x v="1"/>
    <x v="1"/>
    <x v="1"/>
    <x v="1"/>
    <x v="1"/>
    <x v="1"/>
    <x v="1"/>
    <x v="1"/>
    <x v="1"/>
    <x v="4550"/>
  </r>
  <r>
    <d v="2005-10-21T00:00:00"/>
    <n v="158.75"/>
    <n v="159.5749969"/>
    <n v="14781568"/>
    <x v="1"/>
    <s v="Oct"/>
    <s v="Q4"/>
    <x v="2"/>
    <x v="19"/>
    <s v="Bullish"/>
    <x v="0"/>
    <x v="0"/>
    <x v="1"/>
    <x v="1"/>
    <x v="1"/>
    <x v="1"/>
    <x v="1"/>
    <x v="1"/>
    <x v="1"/>
    <x v="1"/>
    <x v="1"/>
    <x v="4551"/>
  </r>
  <r>
    <d v="2005-10-20T00:00:00"/>
    <n v="157.75"/>
    <n v="158.6625061"/>
    <n v="20649696"/>
    <x v="2"/>
    <s v="Oct"/>
    <s v="Q4"/>
    <x v="2"/>
    <x v="19"/>
    <s v="Bullish"/>
    <x v="0"/>
    <x v="0"/>
    <x v="1"/>
    <x v="1"/>
    <x v="1"/>
    <x v="1"/>
    <x v="1"/>
    <x v="1"/>
    <x v="1"/>
    <x v="1"/>
    <x v="1"/>
    <x v="4552"/>
  </r>
  <r>
    <d v="2005-10-19T00:00:00"/>
    <n v="157.1875"/>
    <n v="156.4812469"/>
    <n v="24415248"/>
    <x v="3"/>
    <s v="Oct"/>
    <s v="Q4"/>
    <x v="2"/>
    <x v="19"/>
    <s v="Bearish"/>
    <x v="1"/>
    <x v="1"/>
    <x v="1"/>
    <x v="1"/>
    <x v="1"/>
    <x v="1"/>
    <x v="1"/>
    <x v="1"/>
    <x v="1"/>
    <x v="1"/>
    <x v="1"/>
    <x v="4553"/>
  </r>
  <r>
    <d v="2005-10-18T00:00:00"/>
    <n v="162"/>
    <n v="158.1593781"/>
    <n v="26224816"/>
    <x v="4"/>
    <s v="Oct"/>
    <s v="Q4"/>
    <x v="2"/>
    <x v="19"/>
    <s v="Bearish"/>
    <x v="1"/>
    <x v="1"/>
    <x v="1"/>
    <x v="1"/>
    <x v="1"/>
    <x v="1"/>
    <x v="1"/>
    <x v="1"/>
    <x v="1"/>
    <x v="1"/>
    <x v="1"/>
    <x v="4554"/>
  </r>
  <r>
    <d v="2005-10-17T00:00:00"/>
    <n v="163.625"/>
    <n v="161.984375"/>
    <n v="15537200"/>
    <x v="0"/>
    <s v="Oct"/>
    <s v="Q4"/>
    <x v="2"/>
    <x v="19"/>
    <s v="Bearish"/>
    <x v="1"/>
    <x v="1"/>
    <x v="1"/>
    <x v="1"/>
    <x v="1"/>
    <x v="1"/>
    <x v="1"/>
    <x v="1"/>
    <x v="1"/>
    <x v="1"/>
    <x v="1"/>
    <x v="4555"/>
  </r>
  <r>
    <d v="2005-10-14T00:00:00"/>
    <n v="164.625"/>
    <n v="162.59375"/>
    <n v="18580464"/>
    <x v="1"/>
    <s v="Oct"/>
    <s v="Q4"/>
    <x v="2"/>
    <x v="19"/>
    <s v="Bearish"/>
    <x v="1"/>
    <x v="1"/>
    <x v="1"/>
    <x v="1"/>
    <x v="1"/>
    <x v="1"/>
    <x v="1"/>
    <x v="1"/>
    <x v="1"/>
    <x v="1"/>
    <x v="1"/>
    <x v="4556"/>
  </r>
  <r>
    <d v="2005-10-13T00:00:00"/>
    <n v="165.75"/>
    <n v="163.9156189"/>
    <n v="32686992"/>
    <x v="2"/>
    <s v="Oct"/>
    <s v="Q4"/>
    <x v="2"/>
    <x v="19"/>
    <s v="Bearish"/>
    <x v="1"/>
    <x v="1"/>
    <x v="1"/>
    <x v="1"/>
    <x v="1"/>
    <x v="1"/>
    <x v="1"/>
    <x v="1"/>
    <x v="1"/>
    <x v="1"/>
    <x v="1"/>
    <x v="4557"/>
  </r>
  <r>
    <d v="2005-10-11T00:00:00"/>
    <n v="166.375"/>
    <n v="167.6812439"/>
    <n v="31311840"/>
    <x v="4"/>
    <s v="Oct"/>
    <s v="Q4"/>
    <x v="2"/>
    <x v="19"/>
    <s v="Bullish"/>
    <x v="0"/>
    <x v="0"/>
    <x v="1"/>
    <x v="1"/>
    <x v="1"/>
    <x v="1"/>
    <x v="1"/>
    <x v="1"/>
    <x v="1"/>
    <x v="1"/>
    <x v="1"/>
    <x v="4558"/>
  </r>
  <r>
    <d v="2005-10-10T00:00:00"/>
    <n v="164.0625"/>
    <n v="163.8937531"/>
    <n v="19278240"/>
    <x v="0"/>
    <s v="Oct"/>
    <s v="Q4"/>
    <x v="2"/>
    <x v="19"/>
    <s v="Bearish"/>
    <x v="0"/>
    <x v="0"/>
    <x v="1"/>
    <x v="1"/>
    <x v="1"/>
    <x v="1"/>
    <x v="1"/>
    <x v="1"/>
    <x v="1"/>
    <x v="1"/>
    <x v="1"/>
    <x v="4559"/>
  </r>
  <r>
    <d v="2005-10-07T00:00:00"/>
    <n v="163.0687561"/>
    <n v="160.7781219"/>
    <n v="17069872"/>
    <x v="1"/>
    <s v="Oct"/>
    <s v="Q4"/>
    <x v="2"/>
    <x v="19"/>
    <s v="Bearish"/>
    <x v="1"/>
    <x v="1"/>
    <x v="1"/>
    <x v="1"/>
    <x v="1"/>
    <x v="1"/>
    <x v="1"/>
    <x v="1"/>
    <x v="1"/>
    <x v="1"/>
    <x v="1"/>
    <x v="4560"/>
  </r>
  <r>
    <d v="2005-10-06T00:00:00"/>
    <n v="163.75"/>
    <n v="163.0687561"/>
    <n v="25993216"/>
    <x v="2"/>
    <s v="Oct"/>
    <s v="Q4"/>
    <x v="2"/>
    <x v="19"/>
    <s v="Bearish"/>
    <x v="1"/>
    <x v="1"/>
    <x v="1"/>
    <x v="1"/>
    <x v="1"/>
    <x v="1"/>
    <x v="1"/>
    <x v="1"/>
    <x v="1"/>
    <x v="1"/>
    <x v="1"/>
    <x v="4561"/>
  </r>
  <r>
    <d v="2005-10-05T00:00:00"/>
    <n v="164.1875"/>
    <n v="164.9968719"/>
    <n v="24255616"/>
    <x v="3"/>
    <s v="Oct"/>
    <s v="Q4"/>
    <x v="2"/>
    <x v="19"/>
    <s v="Bullish"/>
    <x v="0"/>
    <x v="0"/>
    <x v="1"/>
    <x v="1"/>
    <x v="1"/>
    <x v="1"/>
    <x v="1"/>
    <x v="1"/>
    <x v="1"/>
    <x v="1"/>
    <x v="1"/>
    <x v="4562"/>
  </r>
  <r>
    <d v="2005-10-04T00:00:00"/>
    <n v="159.9937439"/>
    <n v="164.2406311"/>
    <n v="21453312"/>
    <x v="4"/>
    <s v="Oct"/>
    <s v="Q4"/>
    <x v="2"/>
    <x v="19"/>
    <s v="Bullish"/>
    <x v="0"/>
    <x v="0"/>
    <x v="1"/>
    <x v="1"/>
    <x v="1"/>
    <x v="1"/>
    <x v="1"/>
    <x v="1"/>
    <x v="1"/>
    <x v="1"/>
    <x v="1"/>
    <x v="4563"/>
  </r>
  <r>
    <d v="2005-10-03T00:00:00"/>
    <n v="157.8125"/>
    <n v="159.5656281"/>
    <n v="8202864"/>
    <x v="0"/>
    <s v="Oct"/>
    <s v="Q4"/>
    <x v="2"/>
    <x v="19"/>
    <s v="Bullish"/>
    <x v="0"/>
    <x v="0"/>
    <x v="1"/>
    <x v="1"/>
    <x v="1"/>
    <x v="1"/>
    <x v="1"/>
    <x v="1"/>
    <x v="1"/>
    <x v="1"/>
    <x v="1"/>
    <x v="4564"/>
  </r>
  <r>
    <d v="2005-09-30T00:00:00"/>
    <n v="158.75"/>
    <n v="157.2062531"/>
    <n v="14860080"/>
    <x v="1"/>
    <s v="Sep"/>
    <s v="Q3"/>
    <x v="3"/>
    <x v="19"/>
    <s v="Bearish"/>
    <x v="1"/>
    <x v="1"/>
    <x v="1"/>
    <x v="1"/>
    <x v="1"/>
    <x v="1"/>
    <x v="1"/>
    <x v="1"/>
    <x v="1"/>
    <x v="1"/>
    <x v="1"/>
    <x v="4565"/>
  </r>
  <r>
    <d v="2005-09-29T00:00:00"/>
    <n v="154.6875"/>
    <n v="157.8874969"/>
    <n v="22313104"/>
    <x v="2"/>
    <s v="Sep"/>
    <s v="Q3"/>
    <x v="3"/>
    <x v="19"/>
    <s v="Bullish"/>
    <x v="0"/>
    <x v="0"/>
    <x v="1"/>
    <x v="1"/>
    <x v="1"/>
    <x v="1"/>
    <x v="1"/>
    <x v="1"/>
    <x v="1"/>
    <x v="1"/>
    <x v="1"/>
    <x v="4566"/>
  </r>
  <r>
    <d v="2005-09-28T00:00:00"/>
    <n v="154.375"/>
    <n v="154.4250031"/>
    <n v="16086176"/>
    <x v="3"/>
    <s v="Sep"/>
    <s v="Q3"/>
    <x v="3"/>
    <x v="19"/>
    <s v="Bullish"/>
    <x v="1"/>
    <x v="1"/>
    <x v="1"/>
    <x v="1"/>
    <x v="1"/>
    <x v="1"/>
    <x v="1"/>
    <x v="1"/>
    <x v="1"/>
    <x v="1"/>
    <x v="1"/>
    <x v="4567"/>
  </r>
  <r>
    <d v="2005-09-27T00:00:00"/>
    <n v="155.3968811"/>
    <n v="154.8625031"/>
    <n v="14758576"/>
    <x v="4"/>
    <s v="Sep"/>
    <s v="Q3"/>
    <x v="3"/>
    <x v="19"/>
    <s v="Bearish"/>
    <x v="1"/>
    <x v="1"/>
    <x v="1"/>
    <x v="1"/>
    <x v="1"/>
    <x v="1"/>
    <x v="1"/>
    <x v="1"/>
    <x v="1"/>
    <x v="1"/>
    <x v="1"/>
    <x v="4568"/>
  </r>
  <r>
    <d v="2005-09-26T00:00:00"/>
    <n v="151.1875"/>
    <n v="155.3968811"/>
    <n v="9939280"/>
    <x v="0"/>
    <s v="Sep"/>
    <s v="Q3"/>
    <x v="3"/>
    <x v="19"/>
    <s v="Bullish"/>
    <x v="0"/>
    <x v="0"/>
    <x v="1"/>
    <x v="1"/>
    <x v="1"/>
    <x v="1"/>
    <x v="1"/>
    <x v="1"/>
    <x v="1"/>
    <x v="1"/>
    <x v="1"/>
    <x v="4569"/>
  </r>
  <r>
    <d v="2005-09-23T00:00:00"/>
    <n v="151.1875"/>
    <n v="149.9093781"/>
    <n v="13589840"/>
    <x v="1"/>
    <s v="Sep"/>
    <s v="Q3"/>
    <x v="3"/>
    <x v="19"/>
    <s v="Bearish"/>
    <x v="1"/>
    <x v="1"/>
    <x v="1"/>
    <x v="1"/>
    <x v="1"/>
    <x v="1"/>
    <x v="1"/>
    <x v="1"/>
    <x v="1"/>
    <x v="1"/>
    <x v="1"/>
    <x v="4570"/>
  </r>
  <r>
    <d v="2005-09-22T00:00:00"/>
    <n v="153.4250031"/>
    <n v="150.78125"/>
    <n v="10259648"/>
    <x v="2"/>
    <s v="Sep"/>
    <s v="Q3"/>
    <x v="3"/>
    <x v="19"/>
    <s v="Bearish"/>
    <x v="1"/>
    <x v="1"/>
    <x v="1"/>
    <x v="1"/>
    <x v="1"/>
    <x v="1"/>
    <x v="1"/>
    <x v="1"/>
    <x v="1"/>
    <x v="1"/>
    <x v="1"/>
    <x v="4571"/>
  </r>
  <r>
    <d v="2005-09-21T00:00:00"/>
    <n v="156.8125"/>
    <n v="153.8718719"/>
    <n v="13787296"/>
    <x v="3"/>
    <s v="Sep"/>
    <s v="Q3"/>
    <x v="3"/>
    <x v="19"/>
    <s v="Bearish"/>
    <x v="1"/>
    <x v="1"/>
    <x v="1"/>
    <x v="1"/>
    <x v="1"/>
    <x v="1"/>
    <x v="1"/>
    <x v="1"/>
    <x v="1"/>
    <x v="1"/>
    <x v="1"/>
    <x v="4572"/>
  </r>
  <r>
    <d v="2005-09-20T00:00:00"/>
    <n v="153.375"/>
    <n v="156.4750061"/>
    <n v="12896112"/>
    <x v="4"/>
    <s v="Sep"/>
    <s v="Q3"/>
    <x v="3"/>
    <x v="19"/>
    <s v="Bullish"/>
    <x v="0"/>
    <x v="0"/>
    <x v="1"/>
    <x v="1"/>
    <x v="1"/>
    <x v="1"/>
    <x v="1"/>
    <x v="1"/>
    <x v="1"/>
    <x v="1"/>
    <x v="1"/>
    <x v="4573"/>
  </r>
  <r>
    <d v="2005-09-19T00:00:00"/>
    <n v="153.125"/>
    <n v="153.1437531"/>
    <n v="6897808"/>
    <x v="0"/>
    <s v="Sep"/>
    <s v="Q3"/>
    <x v="3"/>
    <x v="19"/>
    <s v="Bullish"/>
    <x v="0"/>
    <x v="0"/>
    <x v="1"/>
    <x v="1"/>
    <x v="1"/>
    <x v="1"/>
    <x v="1"/>
    <x v="1"/>
    <x v="1"/>
    <x v="1"/>
    <x v="1"/>
    <x v="4574"/>
  </r>
  <r>
    <d v="2005-09-16T00:00:00"/>
    <n v="153.4375"/>
    <n v="152.9343719"/>
    <n v="6707744"/>
    <x v="1"/>
    <s v="Sep"/>
    <s v="Q3"/>
    <x v="3"/>
    <x v="19"/>
    <s v="Bearish"/>
    <x v="1"/>
    <x v="1"/>
    <x v="1"/>
    <x v="1"/>
    <x v="1"/>
    <x v="1"/>
    <x v="1"/>
    <x v="1"/>
    <x v="1"/>
    <x v="1"/>
    <x v="1"/>
    <x v="4575"/>
  </r>
  <r>
    <d v="2005-09-15T00:00:00"/>
    <n v="153"/>
    <n v="153.1593781"/>
    <n v="6199904"/>
    <x v="2"/>
    <s v="Sep"/>
    <s v="Q3"/>
    <x v="3"/>
    <x v="19"/>
    <s v="Bullish"/>
    <x v="0"/>
    <x v="0"/>
    <x v="1"/>
    <x v="1"/>
    <x v="1"/>
    <x v="1"/>
    <x v="1"/>
    <x v="1"/>
    <x v="1"/>
    <x v="1"/>
    <x v="1"/>
    <x v="4576"/>
  </r>
  <r>
    <d v="2005-09-14T00:00:00"/>
    <n v="152.6625061"/>
    <n v="152.8562469"/>
    <n v="12849776"/>
    <x v="3"/>
    <s v="Sep"/>
    <s v="Q3"/>
    <x v="3"/>
    <x v="19"/>
    <s v="Bullish"/>
    <x v="1"/>
    <x v="1"/>
    <x v="1"/>
    <x v="1"/>
    <x v="1"/>
    <x v="1"/>
    <x v="1"/>
    <x v="1"/>
    <x v="1"/>
    <x v="1"/>
    <x v="1"/>
    <x v="4577"/>
  </r>
  <r>
    <d v="2005-09-13T00:00:00"/>
    <n v="152.125"/>
    <n v="152.8937531"/>
    <n v="11051552"/>
    <x v="4"/>
    <s v="Sep"/>
    <s v="Q3"/>
    <x v="3"/>
    <x v="19"/>
    <s v="Bullish"/>
    <x v="0"/>
    <x v="0"/>
    <x v="1"/>
    <x v="1"/>
    <x v="1"/>
    <x v="1"/>
    <x v="1"/>
    <x v="1"/>
    <x v="1"/>
    <x v="1"/>
    <x v="1"/>
    <x v="4578"/>
  </r>
  <r>
    <d v="2005-09-12T00:00:00"/>
    <n v="151.5625"/>
    <n v="151.4343719"/>
    <n v="6922720"/>
    <x v="0"/>
    <s v="Sep"/>
    <s v="Q3"/>
    <x v="3"/>
    <x v="19"/>
    <s v="Bearish"/>
    <x v="0"/>
    <x v="0"/>
    <x v="1"/>
    <x v="1"/>
    <x v="1"/>
    <x v="1"/>
    <x v="1"/>
    <x v="1"/>
    <x v="1"/>
    <x v="1"/>
    <x v="1"/>
    <x v="4579"/>
  </r>
  <r>
    <d v="2005-09-09T00:00:00"/>
    <n v="151"/>
    <n v="151.0749969"/>
    <n v="9509824"/>
    <x v="1"/>
    <s v="Sep"/>
    <s v="Q3"/>
    <x v="3"/>
    <x v="19"/>
    <s v="Bullish"/>
    <x v="1"/>
    <x v="1"/>
    <x v="1"/>
    <x v="1"/>
    <x v="1"/>
    <x v="1"/>
    <x v="1"/>
    <x v="1"/>
    <x v="1"/>
    <x v="1"/>
    <x v="1"/>
    <x v="4580"/>
  </r>
  <r>
    <d v="2005-09-08T00:00:00"/>
    <n v="148.3562469"/>
    <n v="151.3999939"/>
    <n v="11959088"/>
    <x v="2"/>
    <s v="Sep"/>
    <s v="Q3"/>
    <x v="3"/>
    <x v="19"/>
    <s v="Bullish"/>
    <x v="0"/>
    <x v="0"/>
    <x v="1"/>
    <x v="1"/>
    <x v="1"/>
    <x v="1"/>
    <x v="1"/>
    <x v="1"/>
    <x v="1"/>
    <x v="1"/>
    <x v="1"/>
    <x v="4581"/>
  </r>
  <r>
    <d v="2005-09-06T00:00:00"/>
    <n v="149.375"/>
    <n v="147.75"/>
    <n v="9057808"/>
    <x v="4"/>
    <s v="Sep"/>
    <s v="Q3"/>
    <x v="3"/>
    <x v="19"/>
    <s v="Bearish"/>
    <x v="0"/>
    <x v="0"/>
    <x v="1"/>
    <x v="1"/>
    <x v="1"/>
    <x v="1"/>
    <x v="1"/>
    <x v="1"/>
    <x v="1"/>
    <x v="1"/>
    <x v="1"/>
    <x v="4582"/>
  </r>
  <r>
    <d v="2005-09-05T00:00:00"/>
    <n v="149.125"/>
    <n v="147.171875"/>
    <n v="10117952"/>
    <x v="0"/>
    <s v="Sep"/>
    <s v="Q3"/>
    <x v="3"/>
    <x v="19"/>
    <s v="Bearish"/>
    <x v="1"/>
    <x v="1"/>
    <x v="1"/>
    <x v="1"/>
    <x v="1"/>
    <x v="1"/>
    <x v="1"/>
    <x v="1"/>
    <x v="1"/>
    <x v="1"/>
    <x v="1"/>
    <x v="4583"/>
  </r>
  <r>
    <d v="2005-09-02T00:00:00"/>
    <n v="151.5625"/>
    <n v="149.1062469"/>
    <n v="10917808"/>
    <x v="1"/>
    <s v="Sep"/>
    <s v="Q3"/>
    <x v="3"/>
    <x v="19"/>
    <s v="Bearish"/>
    <x v="1"/>
    <x v="1"/>
    <x v="1"/>
    <x v="1"/>
    <x v="1"/>
    <x v="1"/>
    <x v="1"/>
    <x v="1"/>
    <x v="1"/>
    <x v="1"/>
    <x v="1"/>
    <x v="4584"/>
  </r>
  <r>
    <d v="2005-09-01T00:00:00"/>
    <n v="150.1312561"/>
    <n v="151.6031189"/>
    <n v="13538608"/>
    <x v="2"/>
    <s v="Sep"/>
    <s v="Q3"/>
    <x v="3"/>
    <x v="19"/>
    <s v="Bullish"/>
    <x v="0"/>
    <x v="0"/>
    <x v="1"/>
    <x v="1"/>
    <x v="1"/>
    <x v="1"/>
    <x v="1"/>
    <x v="1"/>
    <x v="1"/>
    <x v="1"/>
    <x v="1"/>
    <x v="4585"/>
  </r>
  <r>
    <d v="2005-08-31T00:00:00"/>
    <n v="146.9968719"/>
    <n v="148.5062561"/>
    <n v="12841792"/>
    <x v="3"/>
    <s v="Aug"/>
    <s v="Q3"/>
    <x v="3"/>
    <x v="19"/>
    <s v="Bullish"/>
    <x v="0"/>
    <x v="0"/>
    <x v="1"/>
    <x v="1"/>
    <x v="1"/>
    <x v="1"/>
    <x v="1"/>
    <x v="1"/>
    <x v="1"/>
    <x v="1"/>
    <x v="1"/>
    <x v="4586"/>
  </r>
  <r>
    <d v="2005-08-30T00:00:00"/>
    <n v="144.3125"/>
    <n v="146.6812439"/>
    <n v="13123360"/>
    <x v="4"/>
    <s v="Aug"/>
    <s v="Q3"/>
    <x v="3"/>
    <x v="19"/>
    <s v="Bullish"/>
    <x v="0"/>
    <x v="0"/>
    <x v="1"/>
    <x v="1"/>
    <x v="1"/>
    <x v="1"/>
    <x v="1"/>
    <x v="1"/>
    <x v="1"/>
    <x v="1"/>
    <x v="1"/>
    <x v="4587"/>
  </r>
  <r>
    <d v="2005-08-29T00:00:00"/>
    <n v="142.8125"/>
    <n v="143.8249969"/>
    <n v="11452032"/>
    <x v="0"/>
    <s v="Aug"/>
    <s v="Q3"/>
    <x v="3"/>
    <x v="19"/>
    <s v="Bullish"/>
    <x v="0"/>
    <x v="0"/>
    <x v="1"/>
    <x v="1"/>
    <x v="1"/>
    <x v="1"/>
    <x v="1"/>
    <x v="1"/>
    <x v="1"/>
    <x v="1"/>
    <x v="1"/>
    <x v="4588"/>
  </r>
  <r>
    <d v="2005-08-26T00:00:00"/>
    <n v="142.5"/>
    <n v="141.8312531"/>
    <n v="11712048"/>
    <x v="1"/>
    <s v="Aug"/>
    <s v="Q3"/>
    <x v="3"/>
    <x v="19"/>
    <s v="Bearish"/>
    <x v="1"/>
    <x v="1"/>
    <x v="1"/>
    <x v="1"/>
    <x v="1"/>
    <x v="1"/>
    <x v="1"/>
    <x v="1"/>
    <x v="1"/>
    <x v="1"/>
    <x v="1"/>
    <x v="4589"/>
  </r>
  <r>
    <d v="2005-08-25T00:00:00"/>
    <n v="141.875"/>
    <n v="141.9875031"/>
    <n v="9222448"/>
    <x v="2"/>
    <s v="Aug"/>
    <s v="Q3"/>
    <x v="3"/>
    <x v="19"/>
    <s v="Bullish"/>
    <x v="0"/>
    <x v="0"/>
    <x v="1"/>
    <x v="1"/>
    <x v="1"/>
    <x v="1"/>
    <x v="1"/>
    <x v="1"/>
    <x v="1"/>
    <x v="1"/>
    <x v="1"/>
    <x v="4590"/>
  </r>
  <r>
    <d v="2005-08-24T00:00:00"/>
    <n v="143.4375"/>
    <n v="141.5124969"/>
    <n v="12144704"/>
    <x v="3"/>
    <s v="Aug"/>
    <s v="Q3"/>
    <x v="3"/>
    <x v="19"/>
    <s v="Bearish"/>
    <x v="1"/>
    <x v="1"/>
    <x v="1"/>
    <x v="1"/>
    <x v="1"/>
    <x v="1"/>
    <x v="1"/>
    <x v="1"/>
    <x v="1"/>
    <x v="1"/>
    <x v="1"/>
    <x v="4591"/>
  </r>
  <r>
    <d v="2005-08-23T00:00:00"/>
    <n v="144.375"/>
    <n v="142.8249969"/>
    <n v="14301312"/>
    <x v="4"/>
    <s v="Aug"/>
    <s v="Q3"/>
    <x v="3"/>
    <x v="19"/>
    <s v="Bearish"/>
    <x v="1"/>
    <x v="1"/>
    <x v="1"/>
    <x v="1"/>
    <x v="1"/>
    <x v="1"/>
    <x v="1"/>
    <x v="1"/>
    <x v="1"/>
    <x v="1"/>
    <x v="1"/>
    <x v="4592"/>
  </r>
  <r>
    <d v="2005-08-22T00:00:00"/>
    <n v="145"/>
    <n v="144.6843719"/>
    <n v="11903376"/>
    <x v="0"/>
    <s v="Aug"/>
    <s v="Q3"/>
    <x v="3"/>
    <x v="19"/>
    <s v="Bearish"/>
    <x v="0"/>
    <x v="0"/>
    <x v="1"/>
    <x v="1"/>
    <x v="1"/>
    <x v="1"/>
    <x v="1"/>
    <x v="1"/>
    <x v="1"/>
    <x v="1"/>
    <x v="1"/>
    <x v="4593"/>
  </r>
  <r>
    <d v="2005-08-19T00:00:00"/>
    <n v="145"/>
    <n v="143.8374939"/>
    <n v="7624864"/>
    <x v="1"/>
    <s v="Aug"/>
    <s v="Q3"/>
    <x v="3"/>
    <x v="19"/>
    <s v="Bearish"/>
    <x v="0"/>
    <x v="0"/>
    <x v="1"/>
    <x v="1"/>
    <x v="1"/>
    <x v="1"/>
    <x v="1"/>
    <x v="1"/>
    <x v="1"/>
    <x v="1"/>
    <x v="1"/>
    <x v="4594"/>
  </r>
  <r>
    <d v="2005-08-18T00:00:00"/>
    <n v="144.875"/>
    <n v="143.6656189"/>
    <n v="11132480"/>
    <x v="2"/>
    <s v="Aug"/>
    <s v="Q3"/>
    <x v="3"/>
    <x v="19"/>
    <s v="Bearish"/>
    <x v="1"/>
    <x v="1"/>
    <x v="1"/>
    <x v="1"/>
    <x v="1"/>
    <x v="1"/>
    <x v="1"/>
    <x v="1"/>
    <x v="1"/>
    <x v="1"/>
    <x v="1"/>
    <x v="4595"/>
  </r>
  <r>
    <d v="2005-08-17T00:00:00"/>
    <n v="140.5"/>
    <n v="144.8687439"/>
    <n v="20196512"/>
    <x v="3"/>
    <s v="Aug"/>
    <s v="Q3"/>
    <x v="3"/>
    <x v="19"/>
    <s v="Bullish"/>
    <x v="0"/>
    <x v="0"/>
    <x v="1"/>
    <x v="1"/>
    <x v="1"/>
    <x v="1"/>
    <x v="1"/>
    <x v="1"/>
    <x v="1"/>
    <x v="1"/>
    <x v="1"/>
    <x v="4596"/>
  </r>
  <r>
    <d v="2005-08-16T00:00:00"/>
    <n v="140.7624969"/>
    <n v="140.6218719"/>
    <n v="12505248"/>
    <x v="4"/>
    <s v="Aug"/>
    <s v="Q3"/>
    <x v="3"/>
    <x v="19"/>
    <s v="Bearish"/>
    <x v="1"/>
    <x v="1"/>
    <x v="1"/>
    <x v="1"/>
    <x v="1"/>
    <x v="1"/>
    <x v="1"/>
    <x v="1"/>
    <x v="1"/>
    <x v="1"/>
    <x v="1"/>
    <x v="4597"/>
  </r>
  <r>
    <d v="2005-08-12T00:00:00"/>
    <n v="144.375"/>
    <n v="141.3406219"/>
    <n v="11763968"/>
    <x v="1"/>
    <s v="Aug"/>
    <s v="Q3"/>
    <x v="3"/>
    <x v="19"/>
    <s v="Bearish"/>
    <x v="1"/>
    <x v="1"/>
    <x v="1"/>
    <x v="1"/>
    <x v="1"/>
    <x v="1"/>
    <x v="1"/>
    <x v="1"/>
    <x v="1"/>
    <x v="1"/>
    <x v="1"/>
    <x v="4598"/>
  </r>
  <r>
    <d v="2005-08-11T00:00:00"/>
    <n v="145.0625"/>
    <n v="143.3374939"/>
    <n v="8460864"/>
    <x v="2"/>
    <s v="Aug"/>
    <s v="Q3"/>
    <x v="3"/>
    <x v="19"/>
    <s v="Bearish"/>
    <x v="1"/>
    <x v="1"/>
    <x v="1"/>
    <x v="1"/>
    <x v="1"/>
    <x v="1"/>
    <x v="1"/>
    <x v="1"/>
    <x v="1"/>
    <x v="1"/>
    <x v="1"/>
    <x v="4599"/>
  </r>
  <r>
    <d v="2005-08-10T00:00:00"/>
    <n v="142.75"/>
    <n v="144.6875"/>
    <n v="12802928"/>
    <x v="3"/>
    <s v="Aug"/>
    <s v="Q3"/>
    <x v="3"/>
    <x v="19"/>
    <s v="Bullish"/>
    <x v="0"/>
    <x v="0"/>
    <x v="1"/>
    <x v="1"/>
    <x v="1"/>
    <x v="1"/>
    <x v="1"/>
    <x v="1"/>
    <x v="1"/>
    <x v="1"/>
    <x v="1"/>
    <x v="4600"/>
  </r>
  <r>
    <d v="2005-08-09T00:00:00"/>
    <n v="140.640625"/>
    <n v="141.5062561"/>
    <n v="11292352"/>
    <x v="4"/>
    <s v="Aug"/>
    <s v="Q3"/>
    <x v="3"/>
    <x v="19"/>
    <s v="Bullish"/>
    <x v="1"/>
    <x v="1"/>
    <x v="1"/>
    <x v="1"/>
    <x v="1"/>
    <x v="1"/>
    <x v="1"/>
    <x v="1"/>
    <x v="1"/>
    <x v="1"/>
    <x v="1"/>
    <x v="4601"/>
  </r>
  <r>
    <d v="2005-08-08T00:00:00"/>
    <n v="143.2531281"/>
    <n v="141.9156189"/>
    <n v="9654112"/>
    <x v="0"/>
    <s v="Aug"/>
    <s v="Q3"/>
    <x v="3"/>
    <x v="19"/>
    <s v="Bearish"/>
    <x v="1"/>
    <x v="1"/>
    <x v="1"/>
    <x v="1"/>
    <x v="1"/>
    <x v="1"/>
    <x v="1"/>
    <x v="1"/>
    <x v="1"/>
    <x v="1"/>
    <x v="1"/>
    <x v="4602"/>
  </r>
  <r>
    <d v="2005-08-05T00:00:00"/>
    <n v="144.125"/>
    <n v="143.21875"/>
    <n v="11954224"/>
    <x v="1"/>
    <s v="Aug"/>
    <s v="Q3"/>
    <x v="3"/>
    <x v="19"/>
    <s v="Bearish"/>
    <x v="1"/>
    <x v="1"/>
    <x v="1"/>
    <x v="1"/>
    <x v="1"/>
    <x v="1"/>
    <x v="1"/>
    <x v="1"/>
    <x v="1"/>
    <x v="1"/>
    <x v="1"/>
    <x v="4603"/>
  </r>
  <r>
    <d v="2005-08-04T00:00:00"/>
    <n v="147.8125"/>
    <n v="144.59375"/>
    <n v="11645728"/>
    <x v="2"/>
    <s v="Aug"/>
    <s v="Q3"/>
    <x v="3"/>
    <x v="19"/>
    <s v="Bearish"/>
    <x v="1"/>
    <x v="1"/>
    <x v="1"/>
    <x v="1"/>
    <x v="1"/>
    <x v="1"/>
    <x v="1"/>
    <x v="1"/>
    <x v="1"/>
    <x v="1"/>
    <x v="1"/>
    <x v="4604"/>
  </r>
  <r>
    <d v="2005-08-03T00:00:00"/>
    <n v="144.375"/>
    <n v="147.2531281"/>
    <n v="16539600"/>
    <x v="3"/>
    <s v="Aug"/>
    <s v="Q3"/>
    <x v="3"/>
    <x v="19"/>
    <s v="Bullish"/>
    <x v="0"/>
    <x v="0"/>
    <x v="1"/>
    <x v="1"/>
    <x v="1"/>
    <x v="1"/>
    <x v="1"/>
    <x v="1"/>
    <x v="1"/>
    <x v="1"/>
    <x v="1"/>
    <x v="4605"/>
  </r>
  <r>
    <d v="2005-08-02T00:00:00"/>
    <n v="142.1499939"/>
    <n v="143.6999969"/>
    <n v="13529184"/>
    <x v="4"/>
    <s v="Aug"/>
    <s v="Q3"/>
    <x v="3"/>
    <x v="19"/>
    <s v="Bullish"/>
    <x v="0"/>
    <x v="0"/>
    <x v="1"/>
    <x v="1"/>
    <x v="1"/>
    <x v="1"/>
    <x v="1"/>
    <x v="1"/>
    <x v="1"/>
    <x v="1"/>
    <x v="1"/>
    <x v="4606"/>
  </r>
  <r>
    <d v="2005-08-01T00:00:00"/>
    <n v="137.625"/>
    <n v="141.5343781"/>
    <n v="7299632"/>
    <x v="0"/>
    <s v="Aug"/>
    <s v="Q3"/>
    <x v="3"/>
    <x v="19"/>
    <s v="Bullish"/>
    <x v="1"/>
    <x v="1"/>
    <x v="1"/>
    <x v="1"/>
    <x v="1"/>
    <x v="1"/>
    <x v="1"/>
    <x v="1"/>
    <x v="1"/>
    <x v="1"/>
    <x v="1"/>
    <x v="4607"/>
  </r>
  <r>
    <d v="2005-07-29T00:00:00"/>
    <n v="138.8125"/>
    <n v="141.7781219"/>
    <n v="28194400"/>
    <x v="1"/>
    <s v="Jul"/>
    <s v="Q3"/>
    <x v="3"/>
    <x v="19"/>
    <s v="Bullish"/>
    <x v="0"/>
    <x v="0"/>
    <x v="1"/>
    <x v="1"/>
    <x v="1"/>
    <x v="1"/>
    <x v="1"/>
    <x v="1"/>
    <x v="1"/>
    <x v="1"/>
    <x v="1"/>
    <x v="4608"/>
  </r>
  <r>
    <d v="2005-07-28T00:00:00"/>
    <n v="139.4125061"/>
    <n v="139.4125061"/>
    <n v="0"/>
    <x v="2"/>
    <s v="Jul"/>
    <s v="Q3"/>
    <x v="3"/>
    <x v="19"/>
    <s v="Neutral"/>
    <x v="0"/>
    <x v="1"/>
    <x v="1"/>
    <x v="1"/>
    <x v="1"/>
    <x v="1"/>
    <x v="1"/>
    <x v="1"/>
    <x v="1"/>
    <x v="1"/>
    <x v="1"/>
    <x v="988"/>
  </r>
  <r>
    <d v="2005-07-27T00:00:00"/>
    <n v="139.6875"/>
    <n v="139.4125061"/>
    <n v="7306432"/>
    <x v="3"/>
    <s v="Jul"/>
    <s v="Q3"/>
    <x v="3"/>
    <x v="19"/>
    <s v="Bearish"/>
    <x v="0"/>
    <x v="0"/>
    <x v="1"/>
    <x v="1"/>
    <x v="1"/>
    <x v="1"/>
    <x v="1"/>
    <x v="1"/>
    <x v="1"/>
    <x v="1"/>
    <x v="1"/>
    <x v="4609"/>
  </r>
  <r>
    <d v="2005-07-26T00:00:00"/>
    <n v="139.375"/>
    <n v="139.1499939"/>
    <n v="8063296"/>
    <x v="4"/>
    <s v="Jul"/>
    <s v="Q3"/>
    <x v="3"/>
    <x v="19"/>
    <s v="Bearish"/>
    <x v="1"/>
    <x v="1"/>
    <x v="1"/>
    <x v="1"/>
    <x v="1"/>
    <x v="1"/>
    <x v="1"/>
    <x v="1"/>
    <x v="1"/>
    <x v="1"/>
    <x v="1"/>
    <x v="4610"/>
  </r>
  <r>
    <d v="2005-07-25T00:00:00"/>
    <n v="139.6875"/>
    <n v="139.3062439"/>
    <n v="9055424"/>
    <x v="0"/>
    <s v="Jul"/>
    <s v="Q3"/>
    <x v="3"/>
    <x v="19"/>
    <s v="Bearish"/>
    <x v="1"/>
    <x v="1"/>
    <x v="1"/>
    <x v="1"/>
    <x v="1"/>
    <x v="1"/>
    <x v="1"/>
    <x v="1"/>
    <x v="1"/>
    <x v="1"/>
    <x v="1"/>
    <x v="4611"/>
  </r>
  <r>
    <d v="2005-07-22T00:00:00"/>
    <n v="138.25"/>
    <n v="139.921875"/>
    <n v="17876544"/>
    <x v="1"/>
    <s v="Jul"/>
    <s v="Q3"/>
    <x v="3"/>
    <x v="19"/>
    <s v="Bullish"/>
    <x v="0"/>
    <x v="0"/>
    <x v="1"/>
    <x v="1"/>
    <x v="1"/>
    <x v="1"/>
    <x v="1"/>
    <x v="1"/>
    <x v="1"/>
    <x v="1"/>
    <x v="1"/>
    <x v="4612"/>
  </r>
  <r>
    <d v="2005-07-21T00:00:00"/>
    <n v="141.5437469"/>
    <n v="138.0625"/>
    <n v="12175056"/>
    <x v="2"/>
    <s v="Jul"/>
    <s v="Q3"/>
    <x v="3"/>
    <x v="19"/>
    <s v="Bearish"/>
    <x v="1"/>
    <x v="1"/>
    <x v="1"/>
    <x v="1"/>
    <x v="1"/>
    <x v="1"/>
    <x v="1"/>
    <x v="1"/>
    <x v="1"/>
    <x v="1"/>
    <x v="1"/>
    <x v="4613"/>
  </r>
  <r>
    <d v="2005-07-20T00:00:00"/>
    <n v="141.5437469"/>
    <n v="139.5812531"/>
    <n v="10432608"/>
    <x v="3"/>
    <s v="Jul"/>
    <s v="Q3"/>
    <x v="3"/>
    <x v="19"/>
    <s v="Bearish"/>
    <x v="1"/>
    <x v="1"/>
    <x v="1"/>
    <x v="1"/>
    <x v="1"/>
    <x v="1"/>
    <x v="1"/>
    <x v="1"/>
    <x v="1"/>
    <x v="1"/>
    <x v="1"/>
    <x v="4614"/>
  </r>
  <r>
    <d v="2005-07-19T00:00:00"/>
    <n v="142"/>
    <n v="141.0249939"/>
    <n v="11030832"/>
    <x v="4"/>
    <s v="Jul"/>
    <s v="Q3"/>
    <x v="3"/>
    <x v="19"/>
    <s v="Bearish"/>
    <x v="1"/>
    <x v="1"/>
    <x v="1"/>
    <x v="1"/>
    <x v="1"/>
    <x v="1"/>
    <x v="1"/>
    <x v="1"/>
    <x v="1"/>
    <x v="1"/>
    <x v="1"/>
    <x v="4615"/>
  </r>
  <r>
    <d v="2005-07-18T00:00:00"/>
    <n v="137.2562561"/>
    <n v="142"/>
    <n v="23144736"/>
    <x v="0"/>
    <s v="Jul"/>
    <s v="Q3"/>
    <x v="3"/>
    <x v="19"/>
    <s v="Bullish"/>
    <x v="0"/>
    <x v="0"/>
    <x v="1"/>
    <x v="1"/>
    <x v="1"/>
    <x v="1"/>
    <x v="1"/>
    <x v="1"/>
    <x v="1"/>
    <x v="1"/>
    <x v="1"/>
    <x v="4616"/>
  </r>
  <r>
    <d v="2005-07-15T00:00:00"/>
    <n v="137.1875"/>
    <n v="137.2437439"/>
    <n v="16012224"/>
    <x v="1"/>
    <s v="Jul"/>
    <s v="Q3"/>
    <x v="3"/>
    <x v="19"/>
    <s v="Bullish"/>
    <x v="0"/>
    <x v="0"/>
    <x v="1"/>
    <x v="1"/>
    <x v="1"/>
    <x v="1"/>
    <x v="1"/>
    <x v="1"/>
    <x v="1"/>
    <x v="1"/>
    <x v="1"/>
    <x v="4617"/>
  </r>
  <r>
    <d v="2005-07-14T00:00:00"/>
    <n v="138.4375"/>
    <n v="133.4906311"/>
    <n v="29139952"/>
    <x v="2"/>
    <s v="Jul"/>
    <s v="Q3"/>
    <x v="3"/>
    <x v="19"/>
    <s v="Bearish"/>
    <x v="1"/>
    <x v="1"/>
    <x v="1"/>
    <x v="1"/>
    <x v="1"/>
    <x v="1"/>
    <x v="1"/>
    <x v="1"/>
    <x v="1"/>
    <x v="1"/>
    <x v="1"/>
    <x v="4618"/>
  </r>
  <r>
    <d v="2005-07-13T00:00:00"/>
    <n v="139.0625"/>
    <n v="137.8374939"/>
    <n v="31356000"/>
    <x v="3"/>
    <s v="Jul"/>
    <s v="Q3"/>
    <x v="3"/>
    <x v="19"/>
    <s v="Bearish"/>
    <x v="1"/>
    <x v="1"/>
    <x v="1"/>
    <x v="1"/>
    <x v="1"/>
    <x v="1"/>
    <x v="1"/>
    <x v="1"/>
    <x v="1"/>
    <x v="1"/>
    <x v="1"/>
    <x v="4619"/>
  </r>
  <r>
    <d v="2005-07-12T00:00:00"/>
    <n v="145"/>
    <n v="138.828125"/>
    <n v="48402112"/>
    <x v="4"/>
    <s v="Jul"/>
    <s v="Q3"/>
    <x v="3"/>
    <x v="19"/>
    <s v="Bearish"/>
    <x v="1"/>
    <x v="1"/>
    <x v="1"/>
    <x v="1"/>
    <x v="1"/>
    <x v="1"/>
    <x v="1"/>
    <x v="1"/>
    <x v="1"/>
    <x v="1"/>
    <x v="1"/>
    <x v="4620"/>
  </r>
  <r>
    <d v="2005-07-11T00:00:00"/>
    <n v="146.875"/>
    <n v="144.7375031"/>
    <n v="18666000"/>
    <x v="0"/>
    <s v="Jul"/>
    <s v="Q3"/>
    <x v="3"/>
    <x v="19"/>
    <s v="Bearish"/>
    <x v="1"/>
    <x v="1"/>
    <x v="1"/>
    <x v="1"/>
    <x v="1"/>
    <x v="1"/>
    <x v="1"/>
    <x v="1"/>
    <x v="1"/>
    <x v="1"/>
    <x v="1"/>
    <x v="4621"/>
  </r>
  <r>
    <d v="2005-07-08T00:00:00"/>
    <n v="146.75"/>
    <n v="145.9343719"/>
    <n v="10736608"/>
    <x v="1"/>
    <s v="Jul"/>
    <s v="Q3"/>
    <x v="3"/>
    <x v="19"/>
    <s v="Bearish"/>
    <x v="0"/>
    <x v="0"/>
    <x v="1"/>
    <x v="1"/>
    <x v="1"/>
    <x v="1"/>
    <x v="1"/>
    <x v="1"/>
    <x v="1"/>
    <x v="1"/>
    <x v="1"/>
    <x v="4622"/>
  </r>
  <r>
    <d v="2005-07-07T00:00:00"/>
    <n v="147"/>
    <n v="144.9937439"/>
    <n v="14838352"/>
    <x v="2"/>
    <s v="Jul"/>
    <s v="Q3"/>
    <x v="3"/>
    <x v="19"/>
    <s v="Bearish"/>
    <x v="1"/>
    <x v="1"/>
    <x v="1"/>
    <x v="1"/>
    <x v="1"/>
    <x v="1"/>
    <x v="1"/>
    <x v="1"/>
    <x v="1"/>
    <x v="1"/>
    <x v="1"/>
    <x v="4623"/>
  </r>
  <r>
    <d v="2005-07-06T00:00:00"/>
    <n v="145.625"/>
    <n v="146.6031189"/>
    <n v="18818304"/>
    <x v="3"/>
    <s v="Jul"/>
    <s v="Q3"/>
    <x v="3"/>
    <x v="19"/>
    <s v="Bullish"/>
    <x v="0"/>
    <x v="0"/>
    <x v="1"/>
    <x v="1"/>
    <x v="1"/>
    <x v="1"/>
    <x v="1"/>
    <x v="1"/>
    <x v="1"/>
    <x v="1"/>
    <x v="1"/>
    <x v="4624"/>
  </r>
  <r>
    <d v="2005-07-05T00:00:00"/>
    <n v="149.375"/>
    <n v="145.6437531"/>
    <n v="9015648"/>
    <x v="4"/>
    <s v="Jul"/>
    <s v="Q3"/>
    <x v="3"/>
    <x v="19"/>
    <s v="Bearish"/>
    <x v="1"/>
    <x v="1"/>
    <x v="1"/>
    <x v="1"/>
    <x v="1"/>
    <x v="1"/>
    <x v="1"/>
    <x v="1"/>
    <x v="1"/>
    <x v="1"/>
    <x v="1"/>
    <x v="4625"/>
  </r>
  <r>
    <d v="2005-07-04T00:00:00"/>
    <n v="146.875"/>
    <n v="149.6374969"/>
    <n v="7411168"/>
    <x v="0"/>
    <s v="Jul"/>
    <s v="Q3"/>
    <x v="3"/>
    <x v="19"/>
    <s v="Bullish"/>
    <x v="0"/>
    <x v="0"/>
    <x v="1"/>
    <x v="1"/>
    <x v="1"/>
    <x v="1"/>
    <x v="1"/>
    <x v="1"/>
    <x v="1"/>
    <x v="1"/>
    <x v="1"/>
    <x v="4626"/>
  </r>
  <r>
    <d v="2005-07-01T00:00:00"/>
    <n v="146.5625"/>
    <n v="146.9406281"/>
    <n v="6114256"/>
    <x v="1"/>
    <s v="Jul"/>
    <s v="Q3"/>
    <x v="3"/>
    <x v="19"/>
    <s v="Bullish"/>
    <x v="1"/>
    <x v="1"/>
    <x v="1"/>
    <x v="1"/>
    <x v="1"/>
    <x v="1"/>
    <x v="1"/>
    <x v="1"/>
    <x v="1"/>
    <x v="1"/>
    <x v="1"/>
    <x v="4627"/>
  </r>
  <r>
    <d v="2005-06-30T00:00:00"/>
    <n v="146.375"/>
    <n v="147.390625"/>
    <n v="19464224"/>
    <x v="2"/>
    <s v="Jun"/>
    <s v="Q2"/>
    <x v="0"/>
    <x v="19"/>
    <s v="Bullish"/>
    <x v="0"/>
    <x v="0"/>
    <x v="1"/>
    <x v="1"/>
    <x v="1"/>
    <x v="1"/>
    <x v="1"/>
    <x v="1"/>
    <x v="1"/>
    <x v="1"/>
    <x v="1"/>
    <x v="4628"/>
  </r>
  <r>
    <d v="2005-06-29T00:00:00"/>
    <n v="144.5"/>
    <n v="145.2906189"/>
    <n v="12836352"/>
    <x v="3"/>
    <s v="Jun"/>
    <s v="Q2"/>
    <x v="0"/>
    <x v="19"/>
    <s v="Bullish"/>
    <x v="0"/>
    <x v="0"/>
    <x v="1"/>
    <x v="1"/>
    <x v="1"/>
    <x v="1"/>
    <x v="1"/>
    <x v="1"/>
    <x v="1"/>
    <x v="1"/>
    <x v="1"/>
    <x v="4629"/>
  </r>
  <r>
    <d v="2005-06-28T00:00:00"/>
    <n v="146.5"/>
    <n v="143.2937469"/>
    <n v="14810544"/>
    <x v="4"/>
    <s v="Jun"/>
    <s v="Q2"/>
    <x v="0"/>
    <x v="19"/>
    <s v="Bearish"/>
    <x v="1"/>
    <x v="1"/>
    <x v="1"/>
    <x v="1"/>
    <x v="1"/>
    <x v="1"/>
    <x v="1"/>
    <x v="1"/>
    <x v="1"/>
    <x v="1"/>
    <x v="1"/>
    <x v="4630"/>
  </r>
  <r>
    <d v="2005-06-27T00:00:00"/>
    <n v="142.5062561"/>
    <n v="146.1499939"/>
    <n v="14611440"/>
    <x v="0"/>
    <s v="Jun"/>
    <s v="Q2"/>
    <x v="0"/>
    <x v="19"/>
    <s v="Bullish"/>
    <x v="0"/>
    <x v="0"/>
    <x v="1"/>
    <x v="1"/>
    <x v="1"/>
    <x v="1"/>
    <x v="1"/>
    <x v="1"/>
    <x v="1"/>
    <x v="1"/>
    <x v="1"/>
    <x v="4631"/>
  </r>
  <r>
    <d v="2005-06-24T00:00:00"/>
    <n v="145"/>
    <n v="144.5656281"/>
    <n v="15599808"/>
    <x v="1"/>
    <s v="Jun"/>
    <s v="Q2"/>
    <x v="0"/>
    <x v="19"/>
    <s v="Bearish"/>
    <x v="1"/>
    <x v="1"/>
    <x v="1"/>
    <x v="1"/>
    <x v="1"/>
    <x v="1"/>
    <x v="1"/>
    <x v="1"/>
    <x v="1"/>
    <x v="1"/>
    <x v="1"/>
    <x v="4632"/>
  </r>
  <r>
    <d v="2005-06-23T00:00:00"/>
    <n v="149.6875"/>
    <n v="146.515625"/>
    <n v="16440688"/>
    <x v="2"/>
    <s v="Jun"/>
    <s v="Q2"/>
    <x v="0"/>
    <x v="19"/>
    <s v="Bearish"/>
    <x v="1"/>
    <x v="1"/>
    <x v="1"/>
    <x v="1"/>
    <x v="1"/>
    <x v="1"/>
    <x v="1"/>
    <x v="1"/>
    <x v="1"/>
    <x v="1"/>
    <x v="1"/>
    <x v="4633"/>
  </r>
  <r>
    <d v="2005-06-22T00:00:00"/>
    <n v="147.2093811"/>
    <n v="149.3156281"/>
    <n v="25721616"/>
    <x v="3"/>
    <s v="Jun"/>
    <s v="Q2"/>
    <x v="0"/>
    <x v="19"/>
    <s v="Bullish"/>
    <x v="1"/>
    <x v="1"/>
    <x v="1"/>
    <x v="1"/>
    <x v="1"/>
    <x v="1"/>
    <x v="1"/>
    <x v="1"/>
    <x v="1"/>
    <x v="1"/>
    <x v="1"/>
    <x v="4634"/>
  </r>
  <r>
    <d v="2005-06-21T00:00:00"/>
    <n v="146.875"/>
    <n v="149.59375"/>
    <n v="19560928"/>
    <x v="4"/>
    <s v="Jun"/>
    <s v="Q2"/>
    <x v="0"/>
    <x v="19"/>
    <s v="Bullish"/>
    <x v="0"/>
    <x v="0"/>
    <x v="1"/>
    <x v="1"/>
    <x v="1"/>
    <x v="1"/>
    <x v="1"/>
    <x v="1"/>
    <x v="1"/>
    <x v="1"/>
    <x v="1"/>
    <x v="4635"/>
  </r>
  <r>
    <d v="2005-06-20T00:00:00"/>
    <n v="143.4375"/>
    <n v="148.1937561"/>
    <n v="24363104"/>
    <x v="0"/>
    <s v="Jun"/>
    <s v="Q2"/>
    <x v="0"/>
    <x v="19"/>
    <s v="Bullish"/>
    <x v="0"/>
    <x v="0"/>
    <x v="1"/>
    <x v="1"/>
    <x v="1"/>
    <x v="1"/>
    <x v="1"/>
    <x v="1"/>
    <x v="1"/>
    <x v="1"/>
    <x v="1"/>
    <x v="4636"/>
  </r>
  <r>
    <d v="2005-06-17T00:00:00"/>
    <n v="142.5"/>
    <n v="143.0062561"/>
    <n v="15500416"/>
    <x v="1"/>
    <s v="Jun"/>
    <s v="Q2"/>
    <x v="0"/>
    <x v="19"/>
    <s v="Bullish"/>
    <x v="0"/>
    <x v="0"/>
    <x v="1"/>
    <x v="1"/>
    <x v="1"/>
    <x v="1"/>
    <x v="1"/>
    <x v="1"/>
    <x v="1"/>
    <x v="1"/>
    <x v="1"/>
    <x v="4637"/>
  </r>
  <r>
    <d v="2005-06-16T00:00:00"/>
    <n v="140.625"/>
    <n v="142.5281219"/>
    <n v="17220736"/>
    <x v="2"/>
    <s v="Jun"/>
    <s v="Q2"/>
    <x v="0"/>
    <x v="19"/>
    <s v="Bullish"/>
    <x v="0"/>
    <x v="0"/>
    <x v="1"/>
    <x v="1"/>
    <x v="1"/>
    <x v="1"/>
    <x v="1"/>
    <x v="1"/>
    <x v="1"/>
    <x v="1"/>
    <x v="1"/>
    <x v="4638"/>
  </r>
  <r>
    <d v="2005-06-15T00:00:00"/>
    <n v="140"/>
    <n v="141.0406189"/>
    <n v="13633088"/>
    <x v="3"/>
    <s v="Jun"/>
    <s v="Q2"/>
    <x v="0"/>
    <x v="19"/>
    <s v="Bullish"/>
    <x v="0"/>
    <x v="0"/>
    <x v="1"/>
    <x v="1"/>
    <x v="1"/>
    <x v="1"/>
    <x v="1"/>
    <x v="1"/>
    <x v="1"/>
    <x v="1"/>
    <x v="1"/>
    <x v="4639"/>
  </r>
  <r>
    <d v="2005-06-14T00:00:00"/>
    <n v="140.0031281"/>
    <n v="139.6968689"/>
    <n v="7697024"/>
    <x v="4"/>
    <s v="Jun"/>
    <s v="Q2"/>
    <x v="0"/>
    <x v="19"/>
    <s v="Bearish"/>
    <x v="0"/>
    <x v="0"/>
    <x v="1"/>
    <x v="1"/>
    <x v="1"/>
    <x v="1"/>
    <x v="1"/>
    <x v="1"/>
    <x v="1"/>
    <x v="1"/>
    <x v="1"/>
    <x v="4640"/>
  </r>
  <r>
    <d v="2005-06-13T00:00:00"/>
    <n v="138.4593811"/>
    <n v="139.0031281"/>
    <n v="10288592"/>
    <x v="0"/>
    <s v="Jun"/>
    <s v="Q2"/>
    <x v="0"/>
    <x v="19"/>
    <s v="Bullish"/>
    <x v="0"/>
    <x v="0"/>
    <x v="1"/>
    <x v="1"/>
    <x v="1"/>
    <x v="1"/>
    <x v="1"/>
    <x v="1"/>
    <x v="1"/>
    <x v="1"/>
    <x v="1"/>
    <x v="4641"/>
  </r>
  <r>
    <d v="2005-06-10T00:00:00"/>
    <n v="140.625"/>
    <n v="138.265625"/>
    <n v="11626192"/>
    <x v="1"/>
    <s v="Jun"/>
    <s v="Q2"/>
    <x v="0"/>
    <x v="19"/>
    <s v="Bearish"/>
    <x v="1"/>
    <x v="1"/>
    <x v="1"/>
    <x v="1"/>
    <x v="1"/>
    <x v="1"/>
    <x v="1"/>
    <x v="1"/>
    <x v="1"/>
    <x v="1"/>
    <x v="1"/>
    <x v="4642"/>
  </r>
  <r>
    <d v="2005-06-09T00:00:00"/>
    <n v="142.3531189"/>
    <n v="139.796875"/>
    <n v="12899920"/>
    <x v="2"/>
    <s v="Jun"/>
    <s v="Q2"/>
    <x v="0"/>
    <x v="19"/>
    <s v="Bearish"/>
    <x v="1"/>
    <x v="1"/>
    <x v="1"/>
    <x v="1"/>
    <x v="1"/>
    <x v="1"/>
    <x v="1"/>
    <x v="1"/>
    <x v="1"/>
    <x v="1"/>
    <x v="1"/>
    <x v="4643"/>
  </r>
  <r>
    <d v="2005-06-08T00:00:00"/>
    <n v="138.9187469"/>
    <n v="143.515625"/>
    <n v="16625040"/>
    <x v="3"/>
    <s v="Jun"/>
    <s v="Q2"/>
    <x v="0"/>
    <x v="19"/>
    <s v="Bullish"/>
    <x v="0"/>
    <x v="0"/>
    <x v="1"/>
    <x v="1"/>
    <x v="1"/>
    <x v="1"/>
    <x v="1"/>
    <x v="1"/>
    <x v="1"/>
    <x v="1"/>
    <x v="1"/>
    <x v="4644"/>
  </r>
  <r>
    <d v="2005-06-07T00:00:00"/>
    <n v="137.5625"/>
    <n v="139.5531311"/>
    <n v="9777760"/>
    <x v="4"/>
    <s v="Jun"/>
    <s v="Q2"/>
    <x v="0"/>
    <x v="19"/>
    <s v="Bullish"/>
    <x v="0"/>
    <x v="0"/>
    <x v="1"/>
    <x v="1"/>
    <x v="1"/>
    <x v="1"/>
    <x v="1"/>
    <x v="1"/>
    <x v="1"/>
    <x v="1"/>
    <x v="1"/>
    <x v="4645"/>
  </r>
  <r>
    <d v="2005-06-06T00:00:00"/>
    <n v="139.7062531"/>
    <n v="138.5281219"/>
    <n v="7686736"/>
    <x v="0"/>
    <s v="Jun"/>
    <s v="Q2"/>
    <x v="0"/>
    <x v="19"/>
    <s v="Bearish"/>
    <x v="1"/>
    <x v="1"/>
    <x v="1"/>
    <x v="1"/>
    <x v="1"/>
    <x v="1"/>
    <x v="1"/>
    <x v="1"/>
    <x v="1"/>
    <x v="1"/>
    <x v="1"/>
    <x v="4646"/>
  </r>
  <r>
    <d v="2005-06-03T00:00:00"/>
    <n v="138.0625"/>
    <n v="140.9906311"/>
    <n v="12687696"/>
    <x v="1"/>
    <s v="Jun"/>
    <s v="Q2"/>
    <x v="0"/>
    <x v="19"/>
    <s v="Bullish"/>
    <x v="0"/>
    <x v="0"/>
    <x v="1"/>
    <x v="1"/>
    <x v="1"/>
    <x v="1"/>
    <x v="1"/>
    <x v="1"/>
    <x v="1"/>
    <x v="1"/>
    <x v="1"/>
    <x v="4647"/>
  </r>
  <r>
    <d v="2005-06-02T00:00:00"/>
    <n v="139.0625"/>
    <n v="137.5843811"/>
    <n v="7483248"/>
    <x v="2"/>
    <s v="Jun"/>
    <s v="Q2"/>
    <x v="0"/>
    <x v="19"/>
    <s v="Bearish"/>
    <x v="1"/>
    <x v="1"/>
    <x v="1"/>
    <x v="1"/>
    <x v="1"/>
    <x v="1"/>
    <x v="1"/>
    <x v="1"/>
    <x v="1"/>
    <x v="1"/>
    <x v="1"/>
    <x v="4648"/>
  </r>
  <r>
    <d v="2005-06-01T00:00:00"/>
    <n v="140.9375"/>
    <n v="138.875"/>
    <n v="12398224"/>
    <x v="3"/>
    <s v="Jun"/>
    <s v="Q2"/>
    <x v="0"/>
    <x v="19"/>
    <s v="Bearish"/>
    <x v="1"/>
    <x v="1"/>
    <x v="1"/>
    <x v="1"/>
    <x v="1"/>
    <x v="1"/>
    <x v="1"/>
    <x v="1"/>
    <x v="1"/>
    <x v="1"/>
    <x v="1"/>
    <x v="4649"/>
  </r>
  <r>
    <d v="2005-05-31T00:00:00"/>
    <n v="138.4375"/>
    <n v="140.6531219"/>
    <n v="13518880"/>
    <x v="4"/>
    <s v="May"/>
    <s v="Q2"/>
    <x v="0"/>
    <x v="19"/>
    <s v="Bullish"/>
    <x v="0"/>
    <x v="0"/>
    <x v="1"/>
    <x v="1"/>
    <x v="1"/>
    <x v="1"/>
    <x v="1"/>
    <x v="1"/>
    <x v="1"/>
    <x v="1"/>
    <x v="1"/>
    <x v="4650"/>
  </r>
  <r>
    <d v="2005-05-30T00:00:00"/>
    <n v="137.2562561"/>
    <n v="139.25"/>
    <n v="14170784"/>
    <x v="0"/>
    <s v="May"/>
    <s v="Q2"/>
    <x v="0"/>
    <x v="19"/>
    <s v="Bullish"/>
    <x v="1"/>
    <x v="1"/>
    <x v="1"/>
    <x v="1"/>
    <x v="1"/>
    <x v="1"/>
    <x v="1"/>
    <x v="1"/>
    <x v="1"/>
    <x v="1"/>
    <x v="1"/>
    <x v="4651"/>
  </r>
  <r>
    <d v="2005-05-27T00:00:00"/>
    <n v="134.0625"/>
    <n v="139.5218811"/>
    <n v="21380368"/>
    <x v="1"/>
    <s v="May"/>
    <s v="Q2"/>
    <x v="0"/>
    <x v="19"/>
    <s v="Bullish"/>
    <x v="0"/>
    <x v="0"/>
    <x v="1"/>
    <x v="1"/>
    <x v="1"/>
    <x v="1"/>
    <x v="1"/>
    <x v="1"/>
    <x v="1"/>
    <x v="1"/>
    <x v="1"/>
    <x v="4652"/>
  </r>
  <r>
    <d v="2005-05-26T00:00:00"/>
    <n v="135.3156281"/>
    <n v="137.8249969"/>
    <n v="32570192"/>
    <x v="2"/>
    <s v="May"/>
    <s v="Q2"/>
    <x v="0"/>
    <x v="19"/>
    <s v="Bullish"/>
    <x v="0"/>
    <x v="0"/>
    <x v="1"/>
    <x v="1"/>
    <x v="1"/>
    <x v="1"/>
    <x v="1"/>
    <x v="1"/>
    <x v="1"/>
    <x v="1"/>
    <x v="1"/>
    <x v="4653"/>
  </r>
  <r>
    <d v="2005-05-25T00:00:00"/>
    <n v="133.1875"/>
    <n v="135.6999969"/>
    <n v="26165456"/>
    <x v="3"/>
    <s v="May"/>
    <s v="Q2"/>
    <x v="0"/>
    <x v="19"/>
    <s v="Bullish"/>
    <x v="0"/>
    <x v="0"/>
    <x v="1"/>
    <x v="1"/>
    <x v="1"/>
    <x v="1"/>
    <x v="1"/>
    <x v="1"/>
    <x v="1"/>
    <x v="1"/>
    <x v="1"/>
    <x v="4654"/>
  </r>
  <r>
    <d v="2005-05-24T00:00:00"/>
    <n v="135.1312561"/>
    <n v="134.71875"/>
    <n v="14293024"/>
    <x v="4"/>
    <s v="May"/>
    <s v="Q2"/>
    <x v="0"/>
    <x v="19"/>
    <s v="Bearish"/>
    <x v="0"/>
    <x v="0"/>
    <x v="1"/>
    <x v="1"/>
    <x v="1"/>
    <x v="1"/>
    <x v="1"/>
    <x v="1"/>
    <x v="1"/>
    <x v="1"/>
    <x v="1"/>
    <x v="4655"/>
  </r>
  <r>
    <d v="2005-05-23T00:00:00"/>
    <n v="134.25"/>
    <n v="133.4093781"/>
    <n v="5803728"/>
    <x v="0"/>
    <s v="May"/>
    <s v="Q2"/>
    <x v="0"/>
    <x v="19"/>
    <s v="Bearish"/>
    <x v="1"/>
    <x v="1"/>
    <x v="1"/>
    <x v="1"/>
    <x v="1"/>
    <x v="1"/>
    <x v="1"/>
    <x v="1"/>
    <x v="1"/>
    <x v="1"/>
    <x v="1"/>
    <x v="4656"/>
  </r>
  <r>
    <d v="2005-05-20T00:00:00"/>
    <n v="132.125"/>
    <n v="133.78125"/>
    <n v="15354560"/>
    <x v="1"/>
    <s v="May"/>
    <s v="Q2"/>
    <x v="0"/>
    <x v="19"/>
    <s v="Bullish"/>
    <x v="0"/>
    <x v="0"/>
    <x v="1"/>
    <x v="1"/>
    <x v="1"/>
    <x v="1"/>
    <x v="1"/>
    <x v="1"/>
    <x v="1"/>
    <x v="1"/>
    <x v="1"/>
    <x v="4657"/>
  </r>
  <r>
    <d v="2005-05-19T00:00:00"/>
    <n v="129.0625"/>
    <n v="131.046875"/>
    <n v="16827280"/>
    <x v="2"/>
    <s v="May"/>
    <s v="Q2"/>
    <x v="0"/>
    <x v="19"/>
    <s v="Bullish"/>
    <x v="0"/>
    <x v="0"/>
    <x v="1"/>
    <x v="1"/>
    <x v="1"/>
    <x v="1"/>
    <x v="1"/>
    <x v="1"/>
    <x v="1"/>
    <x v="1"/>
    <x v="1"/>
    <x v="4658"/>
  </r>
  <r>
    <d v="2005-05-18T00:00:00"/>
    <n v="128.75"/>
    <n v="127.640625"/>
    <n v="22171344"/>
    <x v="3"/>
    <s v="May"/>
    <s v="Q2"/>
    <x v="0"/>
    <x v="19"/>
    <s v="Bearish"/>
    <x v="1"/>
    <x v="1"/>
    <x v="1"/>
    <x v="1"/>
    <x v="1"/>
    <x v="1"/>
    <x v="1"/>
    <x v="1"/>
    <x v="1"/>
    <x v="1"/>
    <x v="1"/>
    <x v="4659"/>
  </r>
  <r>
    <d v="2005-05-17T00:00:00"/>
    <n v="130.25"/>
    <n v="128.9968719"/>
    <n v="21067296"/>
    <x v="4"/>
    <s v="May"/>
    <s v="Q2"/>
    <x v="0"/>
    <x v="19"/>
    <s v="Bearish"/>
    <x v="1"/>
    <x v="1"/>
    <x v="1"/>
    <x v="1"/>
    <x v="1"/>
    <x v="1"/>
    <x v="1"/>
    <x v="1"/>
    <x v="1"/>
    <x v="1"/>
    <x v="1"/>
    <x v="4660"/>
  </r>
  <r>
    <d v="2005-05-16T00:00:00"/>
    <n v="127.5"/>
    <n v="129.8687439"/>
    <n v="16266704"/>
    <x v="0"/>
    <s v="May"/>
    <s v="Q2"/>
    <x v="0"/>
    <x v="19"/>
    <s v="Bullish"/>
    <x v="0"/>
    <x v="0"/>
    <x v="1"/>
    <x v="1"/>
    <x v="1"/>
    <x v="1"/>
    <x v="1"/>
    <x v="1"/>
    <x v="1"/>
    <x v="1"/>
    <x v="1"/>
    <x v="4661"/>
  </r>
  <r>
    <d v="2005-05-13T00:00:00"/>
    <n v="128.125"/>
    <n v="127.0562515"/>
    <n v="17406320"/>
    <x v="1"/>
    <s v="May"/>
    <s v="Q2"/>
    <x v="0"/>
    <x v="19"/>
    <s v="Bearish"/>
    <x v="1"/>
    <x v="1"/>
    <x v="1"/>
    <x v="1"/>
    <x v="1"/>
    <x v="1"/>
    <x v="1"/>
    <x v="1"/>
    <x v="1"/>
    <x v="1"/>
    <x v="1"/>
    <x v="4662"/>
  </r>
  <r>
    <d v="2005-05-12T00:00:00"/>
    <n v="128.9187469"/>
    <n v="128.8218689"/>
    <n v="11528144"/>
    <x v="2"/>
    <s v="May"/>
    <s v="Q2"/>
    <x v="0"/>
    <x v="19"/>
    <s v="Bearish"/>
    <x v="1"/>
    <x v="1"/>
    <x v="1"/>
    <x v="1"/>
    <x v="1"/>
    <x v="1"/>
    <x v="1"/>
    <x v="1"/>
    <x v="1"/>
    <x v="1"/>
    <x v="1"/>
    <x v="4663"/>
  </r>
  <r>
    <d v="2005-05-11T00:00:00"/>
    <n v="124.6875"/>
    <n v="129.1218719"/>
    <n v="16088160"/>
    <x v="3"/>
    <s v="May"/>
    <s v="Q2"/>
    <x v="0"/>
    <x v="19"/>
    <s v="Bullish"/>
    <x v="0"/>
    <x v="0"/>
    <x v="1"/>
    <x v="1"/>
    <x v="1"/>
    <x v="1"/>
    <x v="1"/>
    <x v="1"/>
    <x v="1"/>
    <x v="1"/>
    <x v="1"/>
    <x v="4664"/>
  </r>
  <r>
    <d v="2005-05-10T00:00:00"/>
    <n v="131.25"/>
    <n v="128.6999969"/>
    <n v="18254896"/>
    <x v="4"/>
    <s v="May"/>
    <s v="Q2"/>
    <x v="0"/>
    <x v="19"/>
    <s v="Bearish"/>
    <x v="1"/>
    <x v="1"/>
    <x v="1"/>
    <x v="1"/>
    <x v="1"/>
    <x v="1"/>
    <x v="1"/>
    <x v="1"/>
    <x v="1"/>
    <x v="1"/>
    <x v="1"/>
    <x v="4665"/>
  </r>
  <r>
    <d v="2005-05-09T00:00:00"/>
    <n v="127.4375"/>
    <n v="131.0375061"/>
    <n v="19673888"/>
    <x v="0"/>
    <s v="May"/>
    <s v="Q2"/>
    <x v="0"/>
    <x v="19"/>
    <s v="Bullish"/>
    <x v="0"/>
    <x v="0"/>
    <x v="1"/>
    <x v="1"/>
    <x v="1"/>
    <x v="1"/>
    <x v="1"/>
    <x v="1"/>
    <x v="1"/>
    <x v="1"/>
    <x v="1"/>
    <x v="4666"/>
  </r>
  <r>
    <d v="2005-05-06T00:00:00"/>
    <n v="125.1875"/>
    <n v="126.3468781"/>
    <n v="15746112"/>
    <x v="1"/>
    <s v="May"/>
    <s v="Q2"/>
    <x v="0"/>
    <x v="19"/>
    <s v="Bullish"/>
    <x v="0"/>
    <x v="0"/>
    <x v="1"/>
    <x v="1"/>
    <x v="1"/>
    <x v="1"/>
    <x v="1"/>
    <x v="1"/>
    <x v="1"/>
    <x v="1"/>
    <x v="1"/>
    <x v="4667"/>
  </r>
  <r>
    <d v="2005-05-05T00:00:00"/>
    <n v="123.125"/>
    <n v="124.6968765"/>
    <n v="25562000"/>
    <x v="2"/>
    <s v="May"/>
    <s v="Q2"/>
    <x v="0"/>
    <x v="19"/>
    <s v="Bullish"/>
    <x v="0"/>
    <x v="0"/>
    <x v="1"/>
    <x v="1"/>
    <x v="1"/>
    <x v="1"/>
    <x v="1"/>
    <x v="1"/>
    <x v="1"/>
    <x v="1"/>
    <x v="1"/>
    <x v="4668"/>
  </r>
  <r>
    <d v="2005-05-04T00:00:00"/>
    <n v="118.75"/>
    <n v="121.0999985"/>
    <n v="11367104"/>
    <x v="3"/>
    <s v="May"/>
    <s v="Q2"/>
    <x v="0"/>
    <x v="19"/>
    <s v="Bullish"/>
    <x v="0"/>
    <x v="0"/>
    <x v="1"/>
    <x v="1"/>
    <x v="1"/>
    <x v="1"/>
    <x v="1"/>
    <x v="1"/>
    <x v="1"/>
    <x v="1"/>
    <x v="1"/>
    <x v="4669"/>
  </r>
  <r>
    <d v="2005-05-03T00:00:00"/>
    <n v="120.3125"/>
    <n v="118.8406219"/>
    <n v="10467584"/>
    <x v="4"/>
    <s v="May"/>
    <s v="Q2"/>
    <x v="0"/>
    <x v="19"/>
    <s v="Bearish"/>
    <x v="1"/>
    <x v="1"/>
    <x v="1"/>
    <x v="1"/>
    <x v="1"/>
    <x v="1"/>
    <x v="1"/>
    <x v="1"/>
    <x v="1"/>
    <x v="1"/>
    <x v="1"/>
    <x v="4670"/>
  </r>
  <r>
    <d v="2005-05-02T00:00:00"/>
    <n v="118.5625"/>
    <n v="119.6968765"/>
    <n v="11048400"/>
    <x v="0"/>
    <s v="May"/>
    <s v="Q2"/>
    <x v="0"/>
    <x v="19"/>
    <s v="Bullish"/>
    <x v="0"/>
    <x v="0"/>
    <x v="1"/>
    <x v="1"/>
    <x v="1"/>
    <x v="1"/>
    <x v="1"/>
    <x v="1"/>
    <x v="1"/>
    <x v="1"/>
    <x v="1"/>
    <x v="4671"/>
  </r>
  <r>
    <d v="2005-04-29T00:00:00"/>
    <n v="119.9375"/>
    <n v="117.9250031"/>
    <n v="13801088"/>
    <x v="1"/>
    <s v="Apr"/>
    <s v="Q2"/>
    <x v="0"/>
    <x v="19"/>
    <s v="Bearish"/>
    <x v="1"/>
    <x v="1"/>
    <x v="1"/>
    <x v="1"/>
    <x v="1"/>
    <x v="1"/>
    <x v="1"/>
    <x v="1"/>
    <x v="1"/>
    <x v="1"/>
    <x v="1"/>
    <x v="4672"/>
  </r>
  <r>
    <d v="2005-04-28T00:00:00"/>
    <n v="119.375"/>
    <n v="119.0999985"/>
    <n v="22117360"/>
    <x v="2"/>
    <s v="Apr"/>
    <s v="Q2"/>
    <x v="0"/>
    <x v="19"/>
    <s v="Bearish"/>
    <x v="1"/>
    <x v="1"/>
    <x v="1"/>
    <x v="1"/>
    <x v="1"/>
    <x v="1"/>
    <x v="1"/>
    <x v="1"/>
    <x v="1"/>
    <x v="1"/>
    <x v="1"/>
    <x v="4673"/>
  </r>
  <r>
    <d v="2005-04-27T00:00:00"/>
    <n v="119.6875"/>
    <n v="119.6343765"/>
    <n v="32434624"/>
    <x v="3"/>
    <s v="Apr"/>
    <s v="Q2"/>
    <x v="0"/>
    <x v="19"/>
    <s v="Bearish"/>
    <x v="1"/>
    <x v="1"/>
    <x v="1"/>
    <x v="1"/>
    <x v="1"/>
    <x v="1"/>
    <x v="1"/>
    <x v="1"/>
    <x v="1"/>
    <x v="1"/>
    <x v="1"/>
    <x v="4674"/>
  </r>
  <r>
    <d v="2005-04-26T00:00:00"/>
    <n v="123.6875"/>
    <n v="122.4124985"/>
    <n v="9105984"/>
    <x v="4"/>
    <s v="Apr"/>
    <s v="Q2"/>
    <x v="0"/>
    <x v="19"/>
    <s v="Bearish"/>
    <x v="1"/>
    <x v="1"/>
    <x v="1"/>
    <x v="1"/>
    <x v="1"/>
    <x v="1"/>
    <x v="1"/>
    <x v="1"/>
    <x v="1"/>
    <x v="1"/>
    <x v="1"/>
    <x v="4675"/>
  </r>
  <r>
    <d v="2005-04-25T00:00:00"/>
    <n v="126.125"/>
    <n v="124.2750015"/>
    <n v="13649968"/>
    <x v="0"/>
    <s v="Apr"/>
    <s v="Q2"/>
    <x v="0"/>
    <x v="19"/>
    <s v="Bearish"/>
    <x v="1"/>
    <x v="1"/>
    <x v="1"/>
    <x v="1"/>
    <x v="1"/>
    <x v="1"/>
    <x v="1"/>
    <x v="1"/>
    <x v="1"/>
    <x v="1"/>
    <x v="1"/>
    <x v="4676"/>
  </r>
  <r>
    <d v="2005-04-22T00:00:00"/>
    <n v="123.75"/>
    <n v="124.953125"/>
    <n v="24501168"/>
    <x v="1"/>
    <s v="Apr"/>
    <s v="Q2"/>
    <x v="0"/>
    <x v="19"/>
    <s v="Bullish"/>
    <x v="0"/>
    <x v="0"/>
    <x v="1"/>
    <x v="1"/>
    <x v="1"/>
    <x v="1"/>
    <x v="1"/>
    <x v="1"/>
    <x v="1"/>
    <x v="1"/>
    <x v="1"/>
    <x v="4677"/>
  </r>
  <r>
    <d v="2005-04-21T00:00:00"/>
    <n v="121.25"/>
    <n v="121.5500031"/>
    <n v="21352304"/>
    <x v="2"/>
    <s v="Apr"/>
    <s v="Q2"/>
    <x v="0"/>
    <x v="19"/>
    <s v="Bullish"/>
    <x v="1"/>
    <x v="1"/>
    <x v="1"/>
    <x v="1"/>
    <x v="1"/>
    <x v="1"/>
    <x v="1"/>
    <x v="1"/>
    <x v="1"/>
    <x v="1"/>
    <x v="1"/>
    <x v="4678"/>
  </r>
  <r>
    <d v="2005-04-20T00:00:00"/>
    <n v="121.875"/>
    <n v="121.75"/>
    <n v="26726288"/>
    <x v="3"/>
    <s v="Apr"/>
    <s v="Q2"/>
    <x v="0"/>
    <x v="19"/>
    <s v="Bearish"/>
    <x v="0"/>
    <x v="0"/>
    <x v="1"/>
    <x v="1"/>
    <x v="1"/>
    <x v="1"/>
    <x v="1"/>
    <x v="1"/>
    <x v="1"/>
    <x v="1"/>
    <x v="1"/>
    <x v="4679"/>
  </r>
  <r>
    <d v="2005-04-19T00:00:00"/>
    <n v="120.875"/>
    <n v="119.5374985"/>
    <n v="24550800"/>
    <x v="4"/>
    <s v="Apr"/>
    <s v="Q2"/>
    <x v="0"/>
    <x v="19"/>
    <s v="Bearish"/>
    <x v="1"/>
    <x v="1"/>
    <x v="1"/>
    <x v="1"/>
    <x v="1"/>
    <x v="1"/>
    <x v="1"/>
    <x v="1"/>
    <x v="1"/>
    <x v="1"/>
    <x v="1"/>
    <x v="4680"/>
  </r>
  <r>
    <d v="2005-04-18T00:00:00"/>
    <n v="121.875"/>
    <n v="119.6218719"/>
    <n v="26963280"/>
    <x v="0"/>
    <s v="Apr"/>
    <s v="Q2"/>
    <x v="0"/>
    <x v="19"/>
    <s v="Bearish"/>
    <x v="1"/>
    <x v="1"/>
    <x v="1"/>
    <x v="1"/>
    <x v="1"/>
    <x v="1"/>
    <x v="1"/>
    <x v="1"/>
    <x v="1"/>
    <x v="1"/>
    <x v="1"/>
    <x v="4681"/>
  </r>
  <r>
    <d v="2005-04-15T00:00:00"/>
    <n v="128.125"/>
    <n v="122.3187485"/>
    <n v="34920000"/>
    <x v="1"/>
    <s v="Apr"/>
    <s v="Q2"/>
    <x v="0"/>
    <x v="19"/>
    <s v="Bearish"/>
    <x v="1"/>
    <x v="1"/>
    <x v="1"/>
    <x v="1"/>
    <x v="1"/>
    <x v="1"/>
    <x v="1"/>
    <x v="1"/>
    <x v="1"/>
    <x v="1"/>
    <x v="1"/>
    <x v="4682"/>
  </r>
  <r>
    <d v="2005-04-13T00:00:00"/>
    <n v="133.75"/>
    <n v="131.34375"/>
    <n v="19030976"/>
    <x v="3"/>
    <s v="Apr"/>
    <s v="Q2"/>
    <x v="0"/>
    <x v="19"/>
    <s v="Bearish"/>
    <x v="1"/>
    <x v="1"/>
    <x v="1"/>
    <x v="1"/>
    <x v="1"/>
    <x v="1"/>
    <x v="1"/>
    <x v="1"/>
    <x v="1"/>
    <x v="1"/>
    <x v="1"/>
    <x v="4683"/>
  </r>
  <r>
    <d v="2005-04-12T00:00:00"/>
    <n v="124"/>
    <n v="132.3468781"/>
    <n v="17246368"/>
    <x v="4"/>
    <s v="Apr"/>
    <s v="Q2"/>
    <x v="0"/>
    <x v="19"/>
    <s v="Bullish"/>
    <x v="0"/>
    <x v="0"/>
    <x v="1"/>
    <x v="1"/>
    <x v="1"/>
    <x v="1"/>
    <x v="1"/>
    <x v="1"/>
    <x v="1"/>
    <x v="1"/>
    <x v="1"/>
    <x v="4684"/>
  </r>
  <r>
    <d v="2005-04-11T00:00:00"/>
    <n v="133"/>
    <n v="129.8625031"/>
    <n v="11956640"/>
    <x v="0"/>
    <s v="Apr"/>
    <s v="Q2"/>
    <x v="0"/>
    <x v="19"/>
    <s v="Bearish"/>
    <x v="1"/>
    <x v="1"/>
    <x v="1"/>
    <x v="1"/>
    <x v="1"/>
    <x v="1"/>
    <x v="1"/>
    <x v="1"/>
    <x v="1"/>
    <x v="1"/>
    <x v="1"/>
    <x v="4685"/>
  </r>
  <r>
    <d v="2005-04-08T00:00:00"/>
    <n v="135.96875"/>
    <n v="132.9937439"/>
    <n v="19671728"/>
    <x v="1"/>
    <s v="Apr"/>
    <s v="Q2"/>
    <x v="0"/>
    <x v="19"/>
    <s v="Bearish"/>
    <x v="1"/>
    <x v="1"/>
    <x v="1"/>
    <x v="1"/>
    <x v="1"/>
    <x v="1"/>
    <x v="1"/>
    <x v="1"/>
    <x v="1"/>
    <x v="1"/>
    <x v="1"/>
    <x v="4686"/>
  </r>
  <r>
    <d v="2005-04-07T00:00:00"/>
    <n v="139.25"/>
    <n v="136.7687531"/>
    <n v="11027536"/>
    <x v="2"/>
    <s v="Apr"/>
    <s v="Q2"/>
    <x v="0"/>
    <x v="19"/>
    <s v="Bearish"/>
    <x v="1"/>
    <x v="1"/>
    <x v="1"/>
    <x v="1"/>
    <x v="1"/>
    <x v="1"/>
    <x v="1"/>
    <x v="1"/>
    <x v="1"/>
    <x v="1"/>
    <x v="1"/>
    <x v="4687"/>
  </r>
  <r>
    <d v="2005-04-06T00:00:00"/>
    <n v="139.0625"/>
    <n v="139.7687531"/>
    <n v="9296960"/>
    <x v="3"/>
    <s v="Apr"/>
    <s v="Q2"/>
    <x v="0"/>
    <x v="19"/>
    <s v="Bullish"/>
    <x v="0"/>
    <x v="0"/>
    <x v="1"/>
    <x v="1"/>
    <x v="1"/>
    <x v="1"/>
    <x v="1"/>
    <x v="1"/>
    <x v="1"/>
    <x v="1"/>
    <x v="1"/>
    <x v="4688"/>
  </r>
  <r>
    <d v="2005-04-05T00:00:00"/>
    <n v="140.625"/>
    <n v="138.8406219"/>
    <n v="7810144"/>
    <x v="4"/>
    <s v="Apr"/>
    <s v="Q2"/>
    <x v="0"/>
    <x v="19"/>
    <s v="Bearish"/>
    <x v="1"/>
    <x v="1"/>
    <x v="1"/>
    <x v="1"/>
    <x v="1"/>
    <x v="1"/>
    <x v="1"/>
    <x v="1"/>
    <x v="1"/>
    <x v="1"/>
    <x v="1"/>
    <x v="4689"/>
  </r>
  <r>
    <d v="2005-04-04T00:00:00"/>
    <n v="139.8125"/>
    <n v="139.2906189"/>
    <n v="12920176"/>
    <x v="0"/>
    <s v="Apr"/>
    <s v="Q2"/>
    <x v="0"/>
    <x v="19"/>
    <s v="Bearish"/>
    <x v="1"/>
    <x v="1"/>
    <x v="1"/>
    <x v="1"/>
    <x v="1"/>
    <x v="1"/>
    <x v="1"/>
    <x v="1"/>
    <x v="1"/>
    <x v="1"/>
    <x v="1"/>
    <x v="4690"/>
  </r>
  <r>
    <d v="2005-04-01T00:00:00"/>
    <n v="141.2437439"/>
    <n v="139.7406311"/>
    <n v="13726912"/>
    <x v="1"/>
    <s v="Apr"/>
    <s v="Q2"/>
    <x v="0"/>
    <x v="19"/>
    <s v="Bearish"/>
    <x v="1"/>
    <x v="1"/>
    <x v="1"/>
    <x v="1"/>
    <x v="1"/>
    <x v="1"/>
    <x v="1"/>
    <x v="1"/>
    <x v="1"/>
    <x v="1"/>
    <x v="1"/>
    <x v="4691"/>
  </r>
  <r>
    <d v="2005-03-31T00:00:00"/>
    <n v="139.0437469"/>
    <n v="141.0749969"/>
    <n v="17932432"/>
    <x v="2"/>
    <s v="Mar"/>
    <s v="Q1"/>
    <x v="1"/>
    <x v="19"/>
    <s v="Bullish"/>
    <x v="0"/>
    <x v="0"/>
    <x v="1"/>
    <x v="1"/>
    <x v="1"/>
    <x v="1"/>
    <x v="1"/>
    <x v="1"/>
    <x v="1"/>
    <x v="1"/>
    <x v="1"/>
    <x v="4692"/>
  </r>
  <r>
    <d v="2005-03-30T00:00:00"/>
    <n v="134.6906281"/>
    <n v="135.6437531"/>
    <n v="9733296"/>
    <x v="3"/>
    <s v="Mar"/>
    <s v="Q1"/>
    <x v="1"/>
    <x v="19"/>
    <s v="Bullish"/>
    <x v="0"/>
    <x v="0"/>
    <x v="1"/>
    <x v="1"/>
    <x v="1"/>
    <x v="1"/>
    <x v="1"/>
    <x v="1"/>
    <x v="1"/>
    <x v="1"/>
    <x v="1"/>
    <x v="4693"/>
  </r>
  <r>
    <d v="2005-03-29T00:00:00"/>
    <n v="136.75"/>
    <n v="135.4125061"/>
    <n v="8419616"/>
    <x v="4"/>
    <s v="Mar"/>
    <s v="Q1"/>
    <x v="1"/>
    <x v="19"/>
    <s v="Bearish"/>
    <x v="1"/>
    <x v="1"/>
    <x v="1"/>
    <x v="1"/>
    <x v="1"/>
    <x v="1"/>
    <x v="1"/>
    <x v="1"/>
    <x v="1"/>
    <x v="1"/>
    <x v="1"/>
    <x v="4694"/>
  </r>
  <r>
    <d v="2005-03-28T00:00:00"/>
    <n v="135.9375"/>
    <n v="136.625"/>
    <n v="10014304"/>
    <x v="0"/>
    <s v="Mar"/>
    <s v="Q1"/>
    <x v="1"/>
    <x v="19"/>
    <s v="Bullish"/>
    <x v="0"/>
    <x v="0"/>
    <x v="1"/>
    <x v="1"/>
    <x v="1"/>
    <x v="1"/>
    <x v="1"/>
    <x v="1"/>
    <x v="1"/>
    <x v="1"/>
    <x v="1"/>
    <x v="4695"/>
  </r>
  <r>
    <d v="2005-03-24T00:00:00"/>
    <n v="135.625"/>
    <n v="134.9437561"/>
    <n v="12574736"/>
    <x v="2"/>
    <s v="Mar"/>
    <s v="Q1"/>
    <x v="1"/>
    <x v="19"/>
    <s v="Bearish"/>
    <x v="1"/>
    <x v="1"/>
    <x v="1"/>
    <x v="1"/>
    <x v="1"/>
    <x v="1"/>
    <x v="1"/>
    <x v="1"/>
    <x v="1"/>
    <x v="1"/>
    <x v="1"/>
    <x v="4696"/>
  </r>
  <r>
    <d v="2005-03-23T00:00:00"/>
    <n v="138.59375"/>
    <n v="135.1499939"/>
    <n v="11986160"/>
    <x v="3"/>
    <s v="Mar"/>
    <s v="Q1"/>
    <x v="1"/>
    <x v="19"/>
    <s v="Bearish"/>
    <x v="1"/>
    <x v="1"/>
    <x v="1"/>
    <x v="1"/>
    <x v="1"/>
    <x v="1"/>
    <x v="1"/>
    <x v="1"/>
    <x v="1"/>
    <x v="1"/>
    <x v="1"/>
    <x v="4697"/>
  </r>
  <r>
    <d v="2005-03-22T00:00:00"/>
    <n v="141.1875"/>
    <n v="138.984375"/>
    <n v="13384816"/>
    <x v="4"/>
    <s v="Mar"/>
    <s v="Q1"/>
    <x v="1"/>
    <x v="19"/>
    <s v="Bearish"/>
    <x v="1"/>
    <x v="1"/>
    <x v="1"/>
    <x v="1"/>
    <x v="1"/>
    <x v="1"/>
    <x v="1"/>
    <x v="1"/>
    <x v="1"/>
    <x v="1"/>
    <x v="1"/>
    <x v="4698"/>
  </r>
  <r>
    <d v="2005-03-21T00:00:00"/>
    <n v="138.0625"/>
    <n v="139.7843781"/>
    <n v="14841488"/>
    <x v="0"/>
    <s v="Mar"/>
    <s v="Q1"/>
    <x v="1"/>
    <x v="19"/>
    <s v="Bullish"/>
    <x v="0"/>
    <x v="0"/>
    <x v="1"/>
    <x v="1"/>
    <x v="1"/>
    <x v="1"/>
    <x v="1"/>
    <x v="1"/>
    <x v="1"/>
    <x v="1"/>
    <x v="1"/>
    <x v="4699"/>
  </r>
  <r>
    <d v="2005-03-18T00:00:00"/>
    <n v="136.5437469"/>
    <n v="137.4968719"/>
    <n v="15457456"/>
    <x v="1"/>
    <s v="Mar"/>
    <s v="Q1"/>
    <x v="1"/>
    <x v="19"/>
    <s v="Bullish"/>
    <x v="0"/>
    <x v="0"/>
    <x v="1"/>
    <x v="1"/>
    <x v="1"/>
    <x v="1"/>
    <x v="1"/>
    <x v="1"/>
    <x v="1"/>
    <x v="1"/>
    <x v="1"/>
    <x v="4700"/>
  </r>
  <r>
    <d v="2005-03-17T00:00:00"/>
    <n v="137.1875"/>
    <n v="136.3187561"/>
    <n v="8216112"/>
    <x v="2"/>
    <s v="Mar"/>
    <s v="Q1"/>
    <x v="1"/>
    <x v="19"/>
    <s v="Bearish"/>
    <x v="1"/>
    <x v="1"/>
    <x v="1"/>
    <x v="1"/>
    <x v="1"/>
    <x v="1"/>
    <x v="1"/>
    <x v="1"/>
    <x v="1"/>
    <x v="1"/>
    <x v="1"/>
    <x v="4701"/>
  </r>
  <r>
    <d v="2005-03-16T00:00:00"/>
    <n v="137.25"/>
    <n v="137.0687561"/>
    <n v="10693536"/>
    <x v="3"/>
    <s v="Mar"/>
    <s v="Q1"/>
    <x v="1"/>
    <x v="19"/>
    <s v="Bearish"/>
    <x v="1"/>
    <x v="1"/>
    <x v="1"/>
    <x v="1"/>
    <x v="1"/>
    <x v="1"/>
    <x v="1"/>
    <x v="1"/>
    <x v="1"/>
    <x v="1"/>
    <x v="1"/>
    <x v="4702"/>
  </r>
  <r>
    <d v="2005-03-15T00:00:00"/>
    <n v="137.5"/>
    <n v="138.1750031"/>
    <n v="6268288"/>
    <x v="4"/>
    <s v="Mar"/>
    <s v="Q1"/>
    <x v="1"/>
    <x v="19"/>
    <s v="Bullish"/>
    <x v="1"/>
    <x v="1"/>
    <x v="1"/>
    <x v="1"/>
    <x v="1"/>
    <x v="1"/>
    <x v="1"/>
    <x v="1"/>
    <x v="1"/>
    <x v="1"/>
    <x v="1"/>
    <x v="4703"/>
  </r>
  <r>
    <d v="2005-03-14T00:00:00"/>
    <n v="138.125"/>
    <n v="139.1343689"/>
    <n v="10515408"/>
    <x v="0"/>
    <s v="Mar"/>
    <s v="Q1"/>
    <x v="1"/>
    <x v="19"/>
    <s v="Bullish"/>
    <x v="0"/>
    <x v="0"/>
    <x v="1"/>
    <x v="1"/>
    <x v="1"/>
    <x v="1"/>
    <x v="1"/>
    <x v="1"/>
    <x v="1"/>
    <x v="1"/>
    <x v="1"/>
    <x v="4704"/>
  </r>
  <r>
    <d v="2005-03-11T00:00:00"/>
    <n v="140"/>
    <n v="138.4156189"/>
    <n v="9922640"/>
    <x v="1"/>
    <s v="Mar"/>
    <s v="Q1"/>
    <x v="1"/>
    <x v="19"/>
    <s v="Bearish"/>
    <x v="1"/>
    <x v="1"/>
    <x v="1"/>
    <x v="1"/>
    <x v="1"/>
    <x v="1"/>
    <x v="1"/>
    <x v="1"/>
    <x v="1"/>
    <x v="1"/>
    <x v="1"/>
    <x v="4705"/>
  </r>
  <r>
    <d v="2005-03-10T00:00:00"/>
    <n v="140.625"/>
    <n v="139.5031281"/>
    <n v="13265920"/>
    <x v="2"/>
    <s v="Mar"/>
    <s v="Q1"/>
    <x v="1"/>
    <x v="19"/>
    <s v="Bearish"/>
    <x v="1"/>
    <x v="1"/>
    <x v="1"/>
    <x v="1"/>
    <x v="1"/>
    <x v="1"/>
    <x v="1"/>
    <x v="1"/>
    <x v="1"/>
    <x v="1"/>
    <x v="1"/>
    <x v="4706"/>
  </r>
  <r>
    <d v="2005-03-09T00:00:00"/>
    <n v="140.625"/>
    <n v="140.7437439"/>
    <n v="8670176"/>
    <x v="3"/>
    <s v="Mar"/>
    <s v="Q1"/>
    <x v="1"/>
    <x v="19"/>
    <s v="Bullish"/>
    <x v="1"/>
    <x v="1"/>
    <x v="1"/>
    <x v="1"/>
    <x v="1"/>
    <x v="1"/>
    <x v="1"/>
    <x v="1"/>
    <x v="1"/>
    <x v="1"/>
    <x v="1"/>
    <x v="4707"/>
  </r>
  <r>
    <d v="2005-03-08T00:00:00"/>
    <n v="140.625"/>
    <n v="141.5062561"/>
    <n v="10757312"/>
    <x v="4"/>
    <s v="Mar"/>
    <s v="Q1"/>
    <x v="1"/>
    <x v="19"/>
    <s v="Bullish"/>
    <x v="0"/>
    <x v="0"/>
    <x v="1"/>
    <x v="1"/>
    <x v="1"/>
    <x v="1"/>
    <x v="1"/>
    <x v="1"/>
    <x v="1"/>
    <x v="1"/>
    <x v="1"/>
    <x v="4708"/>
  </r>
  <r>
    <d v="2005-03-07T00:00:00"/>
    <n v="139.6875"/>
    <n v="140.7562561"/>
    <n v="12252080"/>
    <x v="0"/>
    <s v="Mar"/>
    <s v="Q1"/>
    <x v="1"/>
    <x v="19"/>
    <s v="Bullish"/>
    <x v="0"/>
    <x v="0"/>
    <x v="1"/>
    <x v="1"/>
    <x v="1"/>
    <x v="1"/>
    <x v="1"/>
    <x v="1"/>
    <x v="1"/>
    <x v="1"/>
    <x v="1"/>
    <x v="4709"/>
  </r>
  <r>
    <d v="2005-03-04T00:00:00"/>
    <n v="138.453125"/>
    <n v="139.6374969"/>
    <n v="12496896"/>
    <x v="1"/>
    <s v="Mar"/>
    <s v="Q1"/>
    <x v="1"/>
    <x v="19"/>
    <s v="Bullish"/>
    <x v="0"/>
    <x v="0"/>
    <x v="1"/>
    <x v="1"/>
    <x v="1"/>
    <x v="1"/>
    <x v="1"/>
    <x v="1"/>
    <x v="1"/>
    <x v="1"/>
    <x v="1"/>
    <x v="4710"/>
  </r>
  <r>
    <d v="2005-03-03T00:00:00"/>
    <n v="136.3125"/>
    <n v="138.4031219"/>
    <n v="14982720"/>
    <x v="2"/>
    <s v="Mar"/>
    <s v="Q1"/>
    <x v="1"/>
    <x v="19"/>
    <s v="Bullish"/>
    <x v="0"/>
    <x v="0"/>
    <x v="1"/>
    <x v="1"/>
    <x v="1"/>
    <x v="1"/>
    <x v="1"/>
    <x v="1"/>
    <x v="1"/>
    <x v="1"/>
    <x v="1"/>
    <x v="4711"/>
  </r>
  <r>
    <d v="2005-03-02T00:00:00"/>
    <n v="136.375"/>
    <n v="136.6906281"/>
    <n v="15075504"/>
    <x v="3"/>
    <s v="Mar"/>
    <s v="Q1"/>
    <x v="1"/>
    <x v="19"/>
    <s v="Bullish"/>
    <x v="0"/>
    <x v="0"/>
    <x v="1"/>
    <x v="1"/>
    <x v="1"/>
    <x v="1"/>
    <x v="1"/>
    <x v="1"/>
    <x v="1"/>
    <x v="1"/>
    <x v="1"/>
    <x v="4712"/>
  </r>
  <r>
    <d v="2005-03-01T00:00:00"/>
    <n v="140"/>
    <n v="136.328125"/>
    <n v="11760288"/>
    <x v="4"/>
    <s v="Mar"/>
    <s v="Q1"/>
    <x v="1"/>
    <x v="19"/>
    <s v="Bearish"/>
    <x v="1"/>
    <x v="1"/>
    <x v="1"/>
    <x v="1"/>
    <x v="1"/>
    <x v="1"/>
    <x v="1"/>
    <x v="1"/>
    <x v="1"/>
    <x v="1"/>
    <x v="1"/>
    <x v="4713"/>
  </r>
  <r>
    <d v="2005-02-28T00:00:00"/>
    <n v="138.0625"/>
    <n v="140.0062561"/>
    <n v="17478560"/>
    <x v="0"/>
    <s v="Feb"/>
    <s v="Q1"/>
    <x v="1"/>
    <x v="19"/>
    <s v="Bullish"/>
    <x v="0"/>
    <x v="0"/>
    <x v="1"/>
    <x v="1"/>
    <x v="1"/>
    <x v="1"/>
    <x v="1"/>
    <x v="1"/>
    <x v="1"/>
    <x v="1"/>
    <x v="1"/>
    <x v="4714"/>
  </r>
  <r>
    <d v="2005-02-25T00:00:00"/>
    <n v="134.7093811"/>
    <n v="136.2156219"/>
    <n v="10544240"/>
    <x v="1"/>
    <s v="Feb"/>
    <s v="Q1"/>
    <x v="1"/>
    <x v="19"/>
    <s v="Bullish"/>
    <x v="0"/>
    <x v="0"/>
    <x v="1"/>
    <x v="1"/>
    <x v="1"/>
    <x v="1"/>
    <x v="1"/>
    <x v="1"/>
    <x v="1"/>
    <x v="1"/>
    <x v="1"/>
    <x v="4715"/>
  </r>
  <r>
    <d v="2005-02-24T00:00:00"/>
    <n v="134.0625"/>
    <n v="135.2687531"/>
    <n v="13470832"/>
    <x v="2"/>
    <s v="Feb"/>
    <s v="Q1"/>
    <x v="1"/>
    <x v="19"/>
    <s v="Bullish"/>
    <x v="0"/>
    <x v="0"/>
    <x v="1"/>
    <x v="1"/>
    <x v="1"/>
    <x v="1"/>
    <x v="1"/>
    <x v="1"/>
    <x v="1"/>
    <x v="1"/>
    <x v="1"/>
    <x v="4716"/>
  </r>
  <r>
    <d v="2005-02-23T00:00:00"/>
    <n v="134.5437469"/>
    <n v="133.7875061"/>
    <n v="7623536"/>
    <x v="3"/>
    <s v="Feb"/>
    <s v="Q1"/>
    <x v="1"/>
    <x v="19"/>
    <s v="Bearish"/>
    <x v="1"/>
    <x v="1"/>
    <x v="1"/>
    <x v="1"/>
    <x v="1"/>
    <x v="1"/>
    <x v="1"/>
    <x v="1"/>
    <x v="1"/>
    <x v="1"/>
    <x v="1"/>
    <x v="4717"/>
  </r>
  <r>
    <d v="2005-02-22T00:00:00"/>
    <n v="134.3125"/>
    <n v="135.0625"/>
    <n v="8232832"/>
    <x v="4"/>
    <s v="Feb"/>
    <s v="Q1"/>
    <x v="1"/>
    <x v="19"/>
    <s v="Bullish"/>
    <x v="0"/>
    <x v="0"/>
    <x v="1"/>
    <x v="1"/>
    <x v="1"/>
    <x v="1"/>
    <x v="1"/>
    <x v="1"/>
    <x v="1"/>
    <x v="1"/>
    <x v="1"/>
    <x v="4718"/>
  </r>
  <r>
    <d v="2005-02-21T00:00:00"/>
    <n v="135.125"/>
    <n v="133.9937439"/>
    <n v="8007472"/>
    <x v="0"/>
    <s v="Feb"/>
    <s v="Q1"/>
    <x v="1"/>
    <x v="19"/>
    <s v="Bearish"/>
    <x v="1"/>
    <x v="1"/>
    <x v="1"/>
    <x v="1"/>
    <x v="1"/>
    <x v="1"/>
    <x v="1"/>
    <x v="1"/>
    <x v="1"/>
    <x v="1"/>
    <x v="1"/>
    <x v="4719"/>
  </r>
  <r>
    <d v="2005-02-18T00:00:00"/>
    <n v="135.625"/>
    <n v="135.2937469"/>
    <n v="6471376"/>
    <x v="1"/>
    <s v="Feb"/>
    <s v="Q1"/>
    <x v="1"/>
    <x v="19"/>
    <s v="Bearish"/>
    <x v="1"/>
    <x v="1"/>
    <x v="1"/>
    <x v="1"/>
    <x v="1"/>
    <x v="1"/>
    <x v="1"/>
    <x v="1"/>
    <x v="1"/>
    <x v="1"/>
    <x v="1"/>
    <x v="4720"/>
  </r>
  <r>
    <d v="2005-02-17T00:00:00"/>
    <n v="135.625"/>
    <n v="135.8718719"/>
    <n v="17528720"/>
    <x v="2"/>
    <s v="Feb"/>
    <s v="Q1"/>
    <x v="1"/>
    <x v="19"/>
    <s v="Bullish"/>
    <x v="1"/>
    <x v="1"/>
    <x v="1"/>
    <x v="1"/>
    <x v="1"/>
    <x v="1"/>
    <x v="1"/>
    <x v="1"/>
    <x v="1"/>
    <x v="1"/>
    <x v="1"/>
    <x v="4721"/>
  </r>
  <r>
    <d v="2005-02-16T00:00:00"/>
    <n v="136.5"/>
    <n v="136.4781189"/>
    <n v="16757232"/>
    <x v="3"/>
    <s v="Feb"/>
    <s v="Q1"/>
    <x v="1"/>
    <x v="19"/>
    <s v="Bearish"/>
    <x v="0"/>
    <x v="0"/>
    <x v="1"/>
    <x v="1"/>
    <x v="1"/>
    <x v="1"/>
    <x v="1"/>
    <x v="1"/>
    <x v="1"/>
    <x v="1"/>
    <x v="1"/>
    <x v="4722"/>
  </r>
  <r>
    <d v="2005-02-15T00:00:00"/>
    <n v="135.625"/>
    <n v="136.3687439"/>
    <n v="15539824"/>
    <x v="4"/>
    <s v="Feb"/>
    <s v="Q1"/>
    <x v="1"/>
    <x v="19"/>
    <s v="Bullish"/>
    <x v="0"/>
    <x v="0"/>
    <x v="1"/>
    <x v="1"/>
    <x v="1"/>
    <x v="1"/>
    <x v="1"/>
    <x v="1"/>
    <x v="1"/>
    <x v="1"/>
    <x v="1"/>
    <x v="4723"/>
  </r>
  <r>
    <d v="2005-02-14T00:00:00"/>
    <n v="132.5"/>
    <n v="135.6031189"/>
    <n v="21044864"/>
    <x v="0"/>
    <s v="Feb"/>
    <s v="Q1"/>
    <x v="1"/>
    <x v="19"/>
    <s v="Bullish"/>
    <x v="0"/>
    <x v="0"/>
    <x v="1"/>
    <x v="1"/>
    <x v="1"/>
    <x v="1"/>
    <x v="1"/>
    <x v="1"/>
    <x v="1"/>
    <x v="1"/>
    <x v="1"/>
    <x v="4724"/>
  </r>
  <r>
    <d v="2005-02-11T00:00:00"/>
    <n v="129.375"/>
    <n v="131.4750061"/>
    <n v="18523056"/>
    <x v="1"/>
    <s v="Feb"/>
    <s v="Q1"/>
    <x v="1"/>
    <x v="19"/>
    <s v="Bullish"/>
    <x v="0"/>
    <x v="0"/>
    <x v="1"/>
    <x v="1"/>
    <x v="1"/>
    <x v="1"/>
    <x v="1"/>
    <x v="1"/>
    <x v="1"/>
    <x v="1"/>
    <x v="1"/>
    <x v="4725"/>
  </r>
  <r>
    <d v="2005-02-10T00:00:00"/>
    <n v="128.4375"/>
    <n v="127.7750015"/>
    <n v="7435616"/>
    <x v="2"/>
    <s v="Feb"/>
    <s v="Q1"/>
    <x v="1"/>
    <x v="19"/>
    <s v="Bearish"/>
    <x v="1"/>
    <x v="1"/>
    <x v="1"/>
    <x v="1"/>
    <x v="1"/>
    <x v="1"/>
    <x v="1"/>
    <x v="1"/>
    <x v="1"/>
    <x v="1"/>
    <x v="1"/>
    <x v="4726"/>
  </r>
  <r>
    <d v="2005-02-09T00:00:00"/>
    <n v="128.125"/>
    <n v="127.8125"/>
    <n v="8274208"/>
    <x v="3"/>
    <s v="Feb"/>
    <s v="Q1"/>
    <x v="1"/>
    <x v="19"/>
    <s v="Bearish"/>
    <x v="0"/>
    <x v="0"/>
    <x v="1"/>
    <x v="1"/>
    <x v="1"/>
    <x v="1"/>
    <x v="1"/>
    <x v="1"/>
    <x v="1"/>
    <x v="1"/>
    <x v="1"/>
    <x v="4727"/>
  </r>
  <r>
    <d v="2005-02-08T00:00:00"/>
    <n v="128.75"/>
    <n v="127.7249985"/>
    <n v="17364464"/>
    <x v="4"/>
    <s v="Feb"/>
    <s v="Q1"/>
    <x v="1"/>
    <x v="19"/>
    <s v="Bearish"/>
    <x v="0"/>
    <x v="0"/>
    <x v="1"/>
    <x v="1"/>
    <x v="1"/>
    <x v="1"/>
    <x v="1"/>
    <x v="1"/>
    <x v="1"/>
    <x v="1"/>
    <x v="1"/>
    <x v="4728"/>
  </r>
  <r>
    <d v="2005-02-07T00:00:00"/>
    <n v="130"/>
    <n v="126.8718719"/>
    <n v="31089440"/>
    <x v="0"/>
    <s v="Feb"/>
    <s v="Q1"/>
    <x v="1"/>
    <x v="19"/>
    <s v="Bearish"/>
    <x v="1"/>
    <x v="1"/>
    <x v="1"/>
    <x v="1"/>
    <x v="1"/>
    <x v="1"/>
    <x v="1"/>
    <x v="1"/>
    <x v="1"/>
    <x v="1"/>
    <x v="1"/>
    <x v="4729"/>
  </r>
  <r>
    <d v="2005-02-04T00:00:00"/>
    <n v="132.1875"/>
    <n v="130.3374939"/>
    <n v="9580576"/>
    <x v="1"/>
    <s v="Feb"/>
    <s v="Q1"/>
    <x v="1"/>
    <x v="19"/>
    <s v="Bearish"/>
    <x v="1"/>
    <x v="1"/>
    <x v="1"/>
    <x v="1"/>
    <x v="1"/>
    <x v="1"/>
    <x v="1"/>
    <x v="1"/>
    <x v="1"/>
    <x v="1"/>
    <x v="1"/>
    <x v="4730"/>
  </r>
  <r>
    <d v="2005-02-03T00:00:00"/>
    <n v="129.375"/>
    <n v="131.3343811"/>
    <n v="14813472"/>
    <x v="2"/>
    <s v="Feb"/>
    <s v="Q1"/>
    <x v="1"/>
    <x v="19"/>
    <s v="Bullish"/>
    <x v="0"/>
    <x v="0"/>
    <x v="1"/>
    <x v="1"/>
    <x v="1"/>
    <x v="1"/>
    <x v="1"/>
    <x v="1"/>
    <x v="1"/>
    <x v="1"/>
    <x v="1"/>
    <x v="4731"/>
  </r>
  <r>
    <d v="2005-02-02T00:00:00"/>
    <n v="129.5625"/>
    <n v="129.4875031"/>
    <n v="12938256"/>
    <x v="3"/>
    <s v="Feb"/>
    <s v="Q1"/>
    <x v="1"/>
    <x v="19"/>
    <s v="Bearish"/>
    <x v="0"/>
    <x v="0"/>
    <x v="1"/>
    <x v="1"/>
    <x v="1"/>
    <x v="1"/>
    <x v="1"/>
    <x v="1"/>
    <x v="1"/>
    <x v="1"/>
    <x v="1"/>
    <x v="4732"/>
  </r>
  <r>
    <d v="2005-02-01T00:00:00"/>
    <n v="129.375"/>
    <n v="128.859375"/>
    <n v="22166592"/>
    <x v="4"/>
    <s v="Feb"/>
    <s v="Q1"/>
    <x v="1"/>
    <x v="19"/>
    <s v="Bearish"/>
    <x v="1"/>
    <x v="1"/>
    <x v="1"/>
    <x v="1"/>
    <x v="1"/>
    <x v="1"/>
    <x v="1"/>
    <x v="1"/>
    <x v="1"/>
    <x v="1"/>
    <x v="1"/>
    <x v="4733"/>
  </r>
  <r>
    <d v="2005-01-31T00:00:00"/>
    <n v="128.8125"/>
    <n v="129.2906189"/>
    <n v="23864720"/>
    <x v="0"/>
    <s v="Jan"/>
    <s v="Q1"/>
    <x v="1"/>
    <x v="19"/>
    <s v="Bullish"/>
    <x v="0"/>
    <x v="0"/>
    <x v="1"/>
    <x v="1"/>
    <x v="1"/>
    <x v="1"/>
    <x v="1"/>
    <x v="1"/>
    <x v="1"/>
    <x v="1"/>
    <x v="1"/>
    <x v="4734"/>
  </r>
  <r>
    <d v="2005-01-28T00:00:00"/>
    <n v="122.5"/>
    <n v="127.3531265"/>
    <n v="17999552"/>
    <x v="1"/>
    <s v="Jan"/>
    <s v="Q1"/>
    <x v="1"/>
    <x v="19"/>
    <s v="Bullish"/>
    <x v="0"/>
    <x v="0"/>
    <x v="1"/>
    <x v="1"/>
    <x v="1"/>
    <x v="1"/>
    <x v="1"/>
    <x v="1"/>
    <x v="1"/>
    <x v="1"/>
    <x v="1"/>
    <x v="4735"/>
  </r>
  <r>
    <d v="2005-01-27T00:00:00"/>
    <n v="120.625"/>
    <n v="122.0062485"/>
    <n v="19668176"/>
    <x v="2"/>
    <s v="Jan"/>
    <s v="Q1"/>
    <x v="1"/>
    <x v="19"/>
    <s v="Bullish"/>
    <x v="0"/>
    <x v="0"/>
    <x v="1"/>
    <x v="1"/>
    <x v="1"/>
    <x v="1"/>
    <x v="1"/>
    <x v="1"/>
    <x v="1"/>
    <x v="1"/>
    <x v="1"/>
    <x v="4736"/>
  </r>
  <r>
    <d v="2005-01-25T00:00:00"/>
    <n v="119.3125"/>
    <n v="119.5531235"/>
    <n v="16201056"/>
    <x v="4"/>
    <s v="Jan"/>
    <s v="Q1"/>
    <x v="1"/>
    <x v="19"/>
    <s v="Bullish"/>
    <x v="0"/>
    <x v="0"/>
    <x v="1"/>
    <x v="1"/>
    <x v="1"/>
    <x v="1"/>
    <x v="1"/>
    <x v="1"/>
    <x v="1"/>
    <x v="1"/>
    <x v="1"/>
    <x v="4737"/>
  </r>
  <r>
    <d v="2005-01-24T00:00:00"/>
    <n v="122.5"/>
    <n v="119.09375"/>
    <n v="18662816"/>
    <x v="0"/>
    <s v="Jan"/>
    <s v="Q1"/>
    <x v="1"/>
    <x v="19"/>
    <s v="Bearish"/>
    <x v="1"/>
    <x v="1"/>
    <x v="1"/>
    <x v="1"/>
    <x v="1"/>
    <x v="1"/>
    <x v="1"/>
    <x v="1"/>
    <x v="1"/>
    <x v="1"/>
    <x v="1"/>
    <x v="4738"/>
  </r>
  <r>
    <d v="2005-01-20T00:00:00"/>
    <n v="122"/>
    <n v="122.796875"/>
    <n v="18539120"/>
    <x v="2"/>
    <s v="Jan"/>
    <s v="Q1"/>
    <x v="1"/>
    <x v="19"/>
    <s v="Bullish"/>
    <x v="0"/>
    <x v="0"/>
    <x v="1"/>
    <x v="1"/>
    <x v="1"/>
    <x v="1"/>
    <x v="1"/>
    <x v="1"/>
    <x v="1"/>
    <x v="1"/>
    <x v="1"/>
    <x v="4739"/>
  </r>
  <r>
    <d v="2005-01-19T00:00:00"/>
    <n v="122.1968765"/>
    <n v="122.4343719"/>
    <n v="12037472"/>
    <x v="3"/>
    <s v="Jan"/>
    <s v="Q1"/>
    <x v="1"/>
    <x v="19"/>
    <s v="Bullish"/>
    <x v="1"/>
    <x v="1"/>
    <x v="1"/>
    <x v="1"/>
    <x v="1"/>
    <x v="1"/>
    <x v="1"/>
    <x v="1"/>
    <x v="1"/>
    <x v="1"/>
    <x v="1"/>
    <x v="4740"/>
  </r>
  <r>
    <d v="2005-01-18T00:00:00"/>
    <n v="125.625"/>
    <n v="122.8375015"/>
    <n v="18835760"/>
    <x v="4"/>
    <s v="Jan"/>
    <s v="Q1"/>
    <x v="1"/>
    <x v="19"/>
    <s v="Bearish"/>
    <x v="1"/>
    <x v="1"/>
    <x v="1"/>
    <x v="1"/>
    <x v="1"/>
    <x v="1"/>
    <x v="1"/>
    <x v="1"/>
    <x v="1"/>
    <x v="1"/>
    <x v="1"/>
    <x v="4741"/>
  </r>
  <r>
    <d v="2005-01-17T00:00:00"/>
    <n v="123.875"/>
    <n v="124.8562469"/>
    <n v="19508400"/>
    <x v="0"/>
    <s v="Jan"/>
    <s v="Q1"/>
    <x v="1"/>
    <x v="19"/>
    <s v="Bullish"/>
    <x v="0"/>
    <x v="0"/>
    <x v="1"/>
    <x v="1"/>
    <x v="1"/>
    <x v="1"/>
    <x v="1"/>
    <x v="1"/>
    <x v="1"/>
    <x v="1"/>
    <x v="1"/>
    <x v="4742"/>
  </r>
  <r>
    <d v="2005-01-14T00:00:00"/>
    <n v="123.75"/>
    <n v="123.375"/>
    <n v="19852096"/>
    <x v="1"/>
    <s v="Jan"/>
    <s v="Q1"/>
    <x v="1"/>
    <x v="19"/>
    <s v="Bearish"/>
    <x v="0"/>
    <x v="0"/>
    <x v="1"/>
    <x v="1"/>
    <x v="1"/>
    <x v="1"/>
    <x v="1"/>
    <x v="1"/>
    <x v="1"/>
    <x v="1"/>
    <x v="1"/>
    <x v="4743"/>
  </r>
  <r>
    <d v="2005-01-13T00:00:00"/>
    <n v="128.1281281"/>
    <n v="123.0218735"/>
    <n v="35060464"/>
    <x v="2"/>
    <s v="Jan"/>
    <s v="Q1"/>
    <x v="1"/>
    <x v="19"/>
    <s v="Bearish"/>
    <x v="0"/>
    <x v="0"/>
    <x v="1"/>
    <x v="1"/>
    <x v="1"/>
    <x v="1"/>
    <x v="1"/>
    <x v="1"/>
    <x v="1"/>
    <x v="1"/>
    <x v="1"/>
    <x v="4744"/>
  </r>
  <r>
    <d v="2005-01-12T00:00:00"/>
    <n v="126.5625"/>
    <n v="119.140625"/>
    <n v="63117008"/>
    <x v="3"/>
    <s v="Jan"/>
    <s v="Q1"/>
    <x v="1"/>
    <x v="19"/>
    <s v="Bearish"/>
    <x v="1"/>
    <x v="1"/>
    <x v="1"/>
    <x v="1"/>
    <x v="1"/>
    <x v="1"/>
    <x v="1"/>
    <x v="1"/>
    <x v="1"/>
    <x v="1"/>
    <x v="1"/>
    <x v="4745"/>
  </r>
  <r>
    <d v="2005-01-11T00:00:00"/>
    <n v="124.375"/>
    <n v="123.2281265"/>
    <n v="34083200"/>
    <x v="4"/>
    <s v="Jan"/>
    <s v="Q1"/>
    <x v="1"/>
    <x v="19"/>
    <s v="Bearish"/>
    <x v="1"/>
    <x v="1"/>
    <x v="1"/>
    <x v="1"/>
    <x v="1"/>
    <x v="1"/>
    <x v="1"/>
    <x v="1"/>
    <x v="1"/>
    <x v="1"/>
    <x v="1"/>
    <x v="4746"/>
  </r>
  <r>
    <d v="2005-01-10T00:00:00"/>
    <n v="128.75"/>
    <n v="124.6812515"/>
    <n v="24651840"/>
    <x v="0"/>
    <s v="Jan"/>
    <s v="Q1"/>
    <x v="1"/>
    <x v="19"/>
    <s v="Bearish"/>
    <x v="1"/>
    <x v="1"/>
    <x v="1"/>
    <x v="1"/>
    <x v="1"/>
    <x v="1"/>
    <x v="1"/>
    <x v="1"/>
    <x v="1"/>
    <x v="1"/>
    <x v="1"/>
    <x v="4747"/>
  </r>
  <r>
    <d v="2005-01-07T00:00:00"/>
    <n v="127.1875"/>
    <n v="128.1750031"/>
    <n v="33500080"/>
    <x v="1"/>
    <s v="Jan"/>
    <s v="Q1"/>
    <x v="1"/>
    <x v="19"/>
    <s v="Bullish"/>
    <x v="0"/>
    <x v="0"/>
    <x v="1"/>
    <x v="1"/>
    <x v="1"/>
    <x v="1"/>
    <x v="1"/>
    <x v="1"/>
    <x v="1"/>
    <x v="1"/>
    <x v="1"/>
    <x v="4748"/>
  </r>
  <r>
    <d v="2005-01-06T00:00:00"/>
    <n v="127.578125"/>
    <n v="127.734375"/>
    <n v="27031104"/>
    <x v="2"/>
    <s v="Jan"/>
    <s v="Q1"/>
    <x v="1"/>
    <x v="19"/>
    <s v="Bullish"/>
    <x v="1"/>
    <x v="1"/>
    <x v="1"/>
    <x v="1"/>
    <x v="1"/>
    <x v="1"/>
    <x v="1"/>
    <x v="1"/>
    <x v="1"/>
    <x v="1"/>
    <x v="1"/>
    <x v="4749"/>
  </r>
  <r>
    <d v="2005-01-05T00:00:00"/>
    <n v="129.0625"/>
    <n v="128.28125"/>
    <n v="22197872"/>
    <x v="3"/>
    <s v="Jan"/>
    <s v="Q1"/>
    <x v="1"/>
    <x v="19"/>
    <s v="Bearish"/>
    <x v="1"/>
    <x v="1"/>
    <x v="1"/>
    <x v="1"/>
    <x v="1"/>
    <x v="1"/>
    <x v="1"/>
    <x v="1"/>
    <x v="1"/>
    <x v="1"/>
    <x v="1"/>
    <x v="4750"/>
  </r>
  <r>
    <d v="2005-01-04T00:00:00"/>
    <n v="132.8125"/>
    <n v="130.6281281"/>
    <n v="10220864"/>
    <x v="4"/>
    <s v="Jan"/>
    <s v="Q1"/>
    <x v="1"/>
    <x v="19"/>
    <s v="Bearish"/>
    <x v="1"/>
    <x v="1"/>
    <x v="1"/>
    <x v="1"/>
    <x v="1"/>
    <x v="1"/>
    <x v="1"/>
    <x v="1"/>
    <x v="1"/>
    <x v="1"/>
    <x v="1"/>
    <x v="4751"/>
  </r>
  <r>
    <d v="2005-01-03T00:00:00"/>
    <n v="132.4375"/>
    <n v="132.4718781"/>
    <n v="9104288"/>
    <x v="0"/>
    <s v="Jan"/>
    <s v="Q1"/>
    <x v="1"/>
    <x v="19"/>
    <s v="Bullish"/>
    <x v="0"/>
    <x v="0"/>
    <x v="1"/>
    <x v="1"/>
    <x v="1"/>
    <x v="1"/>
    <x v="1"/>
    <x v="1"/>
    <x v="1"/>
    <x v="1"/>
    <x v="1"/>
    <x v="4752"/>
  </r>
  <r>
    <d v="2004-12-31T00:00:00"/>
    <n v="128.75"/>
    <n v="130.7312469"/>
    <n v="12498704"/>
    <x v="1"/>
    <s v="Dec"/>
    <s v="Q4"/>
    <x v="2"/>
    <x v="20"/>
    <s v="Bullish"/>
    <x v="0"/>
    <x v="0"/>
    <x v="1"/>
    <x v="1"/>
    <x v="1"/>
    <x v="1"/>
    <x v="1"/>
    <x v="1"/>
    <x v="1"/>
    <x v="1"/>
    <x v="1"/>
    <x v="4753"/>
  </r>
  <r>
    <d v="2004-12-30T00:00:00"/>
    <n v="129.375"/>
    <n v="128.0093689"/>
    <n v="15631056"/>
    <x v="2"/>
    <s v="Dec"/>
    <s v="Q4"/>
    <x v="2"/>
    <x v="20"/>
    <s v="Bearish"/>
    <x v="1"/>
    <x v="1"/>
    <x v="1"/>
    <x v="1"/>
    <x v="1"/>
    <x v="1"/>
    <x v="1"/>
    <x v="1"/>
    <x v="1"/>
    <x v="1"/>
    <x v="1"/>
    <x v="4754"/>
  </r>
  <r>
    <d v="2004-12-29T00:00:00"/>
    <n v="129.375"/>
    <n v="129.5718689"/>
    <n v="12955248"/>
    <x v="3"/>
    <s v="Dec"/>
    <s v="Q4"/>
    <x v="2"/>
    <x v="20"/>
    <s v="Bullish"/>
    <x v="0"/>
    <x v="0"/>
    <x v="1"/>
    <x v="1"/>
    <x v="1"/>
    <x v="1"/>
    <x v="1"/>
    <x v="1"/>
    <x v="1"/>
    <x v="1"/>
    <x v="1"/>
    <x v="4755"/>
  </r>
  <r>
    <d v="2004-12-28T00:00:00"/>
    <n v="128.5"/>
    <n v="128.859375"/>
    <n v="8115072"/>
    <x v="4"/>
    <s v="Dec"/>
    <s v="Q4"/>
    <x v="2"/>
    <x v="20"/>
    <s v="Bullish"/>
    <x v="0"/>
    <x v="0"/>
    <x v="1"/>
    <x v="1"/>
    <x v="1"/>
    <x v="1"/>
    <x v="1"/>
    <x v="1"/>
    <x v="1"/>
    <x v="1"/>
    <x v="1"/>
    <x v="4756"/>
  </r>
  <r>
    <d v="2004-12-27T00:00:00"/>
    <n v="128.75"/>
    <n v="128.6437531"/>
    <n v="6694624"/>
    <x v="0"/>
    <s v="Dec"/>
    <s v="Q4"/>
    <x v="2"/>
    <x v="20"/>
    <s v="Bearish"/>
    <x v="1"/>
    <x v="1"/>
    <x v="1"/>
    <x v="1"/>
    <x v="1"/>
    <x v="1"/>
    <x v="1"/>
    <x v="1"/>
    <x v="1"/>
    <x v="1"/>
    <x v="1"/>
    <x v="4757"/>
  </r>
  <r>
    <d v="2004-12-24T00:00:00"/>
    <n v="129.9812469"/>
    <n v="129.0749969"/>
    <n v="16076928"/>
    <x v="1"/>
    <s v="Dec"/>
    <s v="Q4"/>
    <x v="2"/>
    <x v="20"/>
    <s v="Bearish"/>
    <x v="1"/>
    <x v="1"/>
    <x v="1"/>
    <x v="1"/>
    <x v="1"/>
    <x v="1"/>
    <x v="1"/>
    <x v="1"/>
    <x v="1"/>
    <x v="1"/>
    <x v="1"/>
    <x v="4758"/>
  </r>
  <r>
    <d v="2004-12-23T00:00:00"/>
    <n v="126.3125"/>
    <n v="129.1312561"/>
    <n v="11333920"/>
    <x v="2"/>
    <s v="Dec"/>
    <s v="Q4"/>
    <x v="2"/>
    <x v="20"/>
    <s v="Bullish"/>
    <x v="1"/>
    <x v="1"/>
    <x v="1"/>
    <x v="1"/>
    <x v="1"/>
    <x v="1"/>
    <x v="1"/>
    <x v="1"/>
    <x v="1"/>
    <x v="1"/>
    <x v="1"/>
    <x v="4759"/>
  </r>
  <r>
    <d v="2004-12-22T00:00:00"/>
    <n v="128.125"/>
    <n v="130.0906219"/>
    <n v="24453024"/>
    <x v="3"/>
    <s v="Dec"/>
    <s v="Q4"/>
    <x v="2"/>
    <x v="20"/>
    <s v="Bullish"/>
    <x v="1"/>
    <x v="1"/>
    <x v="1"/>
    <x v="1"/>
    <x v="1"/>
    <x v="1"/>
    <x v="1"/>
    <x v="1"/>
    <x v="1"/>
    <x v="1"/>
    <x v="1"/>
    <x v="4760"/>
  </r>
  <r>
    <d v="2004-12-21T00:00:00"/>
    <n v="132.5"/>
    <n v="132.1937561"/>
    <n v="10934976"/>
    <x v="4"/>
    <s v="Dec"/>
    <s v="Q4"/>
    <x v="2"/>
    <x v="20"/>
    <s v="Bearish"/>
    <x v="0"/>
    <x v="0"/>
    <x v="1"/>
    <x v="1"/>
    <x v="1"/>
    <x v="1"/>
    <x v="1"/>
    <x v="1"/>
    <x v="1"/>
    <x v="1"/>
    <x v="1"/>
    <x v="4761"/>
  </r>
  <r>
    <d v="2004-12-20T00:00:00"/>
    <n v="131.8562469"/>
    <n v="132.1187439"/>
    <n v="7299728"/>
    <x v="0"/>
    <s v="Dec"/>
    <s v="Q4"/>
    <x v="2"/>
    <x v="20"/>
    <s v="Bullish"/>
    <x v="0"/>
    <x v="0"/>
    <x v="1"/>
    <x v="1"/>
    <x v="1"/>
    <x v="1"/>
    <x v="1"/>
    <x v="1"/>
    <x v="1"/>
    <x v="1"/>
    <x v="1"/>
    <x v="4762"/>
  </r>
  <r>
    <d v="2004-12-17T00:00:00"/>
    <n v="131.5625"/>
    <n v="130.5687561"/>
    <n v="11021392"/>
    <x v="1"/>
    <s v="Dec"/>
    <s v="Q4"/>
    <x v="2"/>
    <x v="20"/>
    <s v="Bearish"/>
    <x v="1"/>
    <x v="1"/>
    <x v="1"/>
    <x v="1"/>
    <x v="1"/>
    <x v="1"/>
    <x v="1"/>
    <x v="1"/>
    <x v="1"/>
    <x v="1"/>
    <x v="1"/>
    <x v="4763"/>
  </r>
  <r>
    <d v="2004-12-16T00:00:00"/>
    <n v="131.25"/>
    <n v="132.5218811"/>
    <n v="10711152"/>
    <x v="2"/>
    <s v="Dec"/>
    <s v="Q4"/>
    <x v="2"/>
    <x v="20"/>
    <s v="Bullish"/>
    <x v="0"/>
    <x v="0"/>
    <x v="1"/>
    <x v="1"/>
    <x v="1"/>
    <x v="1"/>
    <x v="1"/>
    <x v="1"/>
    <x v="1"/>
    <x v="1"/>
    <x v="1"/>
    <x v="4764"/>
  </r>
  <r>
    <d v="2004-12-15T00:00:00"/>
    <n v="128.7312469"/>
    <n v="131.2906189"/>
    <n v="17621776"/>
    <x v="3"/>
    <s v="Dec"/>
    <s v="Q4"/>
    <x v="2"/>
    <x v="20"/>
    <s v="Bullish"/>
    <x v="0"/>
    <x v="0"/>
    <x v="1"/>
    <x v="1"/>
    <x v="1"/>
    <x v="1"/>
    <x v="1"/>
    <x v="1"/>
    <x v="1"/>
    <x v="1"/>
    <x v="1"/>
    <x v="4765"/>
  </r>
  <r>
    <d v="2004-12-14T00:00:00"/>
    <n v="127.8125"/>
    <n v="128.203125"/>
    <n v="6764560"/>
    <x v="4"/>
    <s v="Dec"/>
    <s v="Q4"/>
    <x v="2"/>
    <x v="20"/>
    <s v="Bullish"/>
    <x v="0"/>
    <x v="0"/>
    <x v="1"/>
    <x v="1"/>
    <x v="1"/>
    <x v="1"/>
    <x v="1"/>
    <x v="1"/>
    <x v="1"/>
    <x v="1"/>
    <x v="1"/>
    <x v="4766"/>
  </r>
  <r>
    <d v="2004-12-13T00:00:00"/>
    <n v="128.75"/>
    <n v="127.3499985"/>
    <n v="6849888"/>
    <x v="0"/>
    <s v="Dec"/>
    <s v="Q4"/>
    <x v="2"/>
    <x v="20"/>
    <s v="Bearish"/>
    <x v="0"/>
    <x v="0"/>
    <x v="1"/>
    <x v="1"/>
    <x v="1"/>
    <x v="1"/>
    <x v="1"/>
    <x v="1"/>
    <x v="1"/>
    <x v="1"/>
    <x v="1"/>
    <x v="4767"/>
  </r>
  <r>
    <d v="2004-12-10T00:00:00"/>
    <n v="128.25"/>
    <n v="127.0875015"/>
    <n v="12232480"/>
    <x v="1"/>
    <s v="Dec"/>
    <s v="Q4"/>
    <x v="2"/>
    <x v="20"/>
    <s v="Bearish"/>
    <x v="1"/>
    <x v="1"/>
    <x v="1"/>
    <x v="1"/>
    <x v="1"/>
    <x v="1"/>
    <x v="1"/>
    <x v="1"/>
    <x v="1"/>
    <x v="1"/>
    <x v="1"/>
    <x v="4768"/>
  </r>
  <r>
    <d v="2004-12-09T00:00:00"/>
    <n v="127.4375"/>
    <n v="127.6374969"/>
    <n v="12779168"/>
    <x v="2"/>
    <s v="Dec"/>
    <s v="Q4"/>
    <x v="2"/>
    <x v="20"/>
    <s v="Bullish"/>
    <x v="0"/>
    <x v="0"/>
    <x v="1"/>
    <x v="1"/>
    <x v="1"/>
    <x v="1"/>
    <x v="1"/>
    <x v="1"/>
    <x v="1"/>
    <x v="1"/>
    <x v="1"/>
    <x v="4769"/>
  </r>
  <r>
    <d v="2004-12-08T00:00:00"/>
    <n v="126.5250015"/>
    <n v="126.9625015"/>
    <n v="14876688"/>
    <x v="3"/>
    <s v="Dec"/>
    <s v="Q4"/>
    <x v="2"/>
    <x v="20"/>
    <s v="Bullish"/>
    <x v="1"/>
    <x v="1"/>
    <x v="1"/>
    <x v="1"/>
    <x v="1"/>
    <x v="1"/>
    <x v="1"/>
    <x v="1"/>
    <x v="1"/>
    <x v="1"/>
    <x v="1"/>
    <x v="4770"/>
  </r>
  <r>
    <d v="2004-12-07T00:00:00"/>
    <n v="124.375"/>
    <n v="127.4937515"/>
    <n v="16453888"/>
    <x v="4"/>
    <s v="Dec"/>
    <s v="Q4"/>
    <x v="2"/>
    <x v="20"/>
    <s v="Bullish"/>
    <x v="0"/>
    <x v="0"/>
    <x v="1"/>
    <x v="1"/>
    <x v="1"/>
    <x v="1"/>
    <x v="1"/>
    <x v="1"/>
    <x v="1"/>
    <x v="1"/>
    <x v="1"/>
    <x v="4771"/>
  </r>
  <r>
    <d v="2004-12-06T00:00:00"/>
    <n v="127.5"/>
    <n v="126.8843765"/>
    <n v="19835920"/>
    <x v="0"/>
    <s v="Dec"/>
    <s v="Q4"/>
    <x v="2"/>
    <x v="20"/>
    <s v="Bearish"/>
    <x v="1"/>
    <x v="1"/>
    <x v="1"/>
    <x v="1"/>
    <x v="1"/>
    <x v="1"/>
    <x v="1"/>
    <x v="1"/>
    <x v="1"/>
    <x v="1"/>
    <x v="1"/>
    <x v="4772"/>
  </r>
  <r>
    <d v="2004-12-03T00:00:00"/>
    <n v="130"/>
    <n v="128.2093811"/>
    <n v="25063136"/>
    <x v="1"/>
    <s v="Dec"/>
    <s v="Q4"/>
    <x v="2"/>
    <x v="20"/>
    <s v="Bearish"/>
    <x v="1"/>
    <x v="1"/>
    <x v="1"/>
    <x v="1"/>
    <x v="1"/>
    <x v="1"/>
    <x v="1"/>
    <x v="1"/>
    <x v="1"/>
    <x v="1"/>
    <x v="1"/>
    <x v="4773"/>
  </r>
  <r>
    <d v="2004-12-02T00:00:00"/>
    <n v="132.5"/>
    <n v="129.9937439"/>
    <n v="25157936"/>
    <x v="2"/>
    <s v="Dec"/>
    <s v="Q4"/>
    <x v="2"/>
    <x v="20"/>
    <s v="Bearish"/>
    <x v="1"/>
    <x v="1"/>
    <x v="1"/>
    <x v="1"/>
    <x v="1"/>
    <x v="1"/>
    <x v="1"/>
    <x v="1"/>
    <x v="1"/>
    <x v="1"/>
    <x v="1"/>
    <x v="4774"/>
  </r>
  <r>
    <d v="2004-12-01T00:00:00"/>
    <n v="134.375"/>
    <n v="131.7718811"/>
    <n v="20927696"/>
    <x v="3"/>
    <s v="Dec"/>
    <s v="Q4"/>
    <x v="2"/>
    <x v="20"/>
    <s v="Bearish"/>
    <x v="1"/>
    <x v="1"/>
    <x v="1"/>
    <x v="1"/>
    <x v="1"/>
    <x v="1"/>
    <x v="1"/>
    <x v="1"/>
    <x v="1"/>
    <x v="1"/>
    <x v="1"/>
    <x v="4775"/>
  </r>
  <r>
    <d v="2004-11-30T00:00:00"/>
    <n v="131.2562561"/>
    <n v="134.3249969"/>
    <n v="28184384"/>
    <x v="4"/>
    <s v="Nov"/>
    <s v="Q4"/>
    <x v="2"/>
    <x v="20"/>
    <s v="Bullish"/>
    <x v="0"/>
    <x v="0"/>
    <x v="1"/>
    <x v="1"/>
    <x v="1"/>
    <x v="1"/>
    <x v="1"/>
    <x v="1"/>
    <x v="1"/>
    <x v="1"/>
    <x v="1"/>
    <x v="4776"/>
  </r>
  <r>
    <d v="2004-11-29T00:00:00"/>
    <n v="127.5124969"/>
    <n v="130.6750031"/>
    <n v="14059680"/>
    <x v="0"/>
    <s v="Nov"/>
    <s v="Q4"/>
    <x v="2"/>
    <x v="20"/>
    <s v="Bullish"/>
    <x v="0"/>
    <x v="0"/>
    <x v="1"/>
    <x v="1"/>
    <x v="1"/>
    <x v="1"/>
    <x v="1"/>
    <x v="1"/>
    <x v="1"/>
    <x v="1"/>
    <x v="1"/>
    <x v="4777"/>
  </r>
  <r>
    <d v="2004-11-26T00:00:00"/>
    <n v="126.8499985"/>
    <n v="126.8499985"/>
    <n v="0"/>
    <x v="1"/>
    <s v="Nov"/>
    <s v="Q4"/>
    <x v="2"/>
    <x v="20"/>
    <s v="Neutral"/>
    <x v="0"/>
    <x v="1"/>
    <x v="1"/>
    <x v="1"/>
    <x v="1"/>
    <x v="1"/>
    <x v="1"/>
    <x v="1"/>
    <x v="1"/>
    <x v="1"/>
    <x v="1"/>
    <x v="988"/>
  </r>
  <r>
    <d v="2004-11-25T00:00:00"/>
    <n v="126.8937531"/>
    <n v="126.8499985"/>
    <n v="9810368"/>
    <x v="2"/>
    <s v="Nov"/>
    <s v="Q4"/>
    <x v="2"/>
    <x v="20"/>
    <s v="Bearish"/>
    <x v="0"/>
    <x v="0"/>
    <x v="1"/>
    <x v="1"/>
    <x v="1"/>
    <x v="1"/>
    <x v="1"/>
    <x v="1"/>
    <x v="1"/>
    <x v="1"/>
    <x v="1"/>
    <x v="4778"/>
  </r>
  <r>
    <d v="2004-11-24T00:00:00"/>
    <n v="126.5625"/>
    <n v="126.4937515"/>
    <n v="8668272"/>
    <x v="3"/>
    <s v="Nov"/>
    <s v="Q4"/>
    <x v="2"/>
    <x v="20"/>
    <s v="Bearish"/>
    <x v="1"/>
    <x v="1"/>
    <x v="1"/>
    <x v="1"/>
    <x v="1"/>
    <x v="1"/>
    <x v="1"/>
    <x v="1"/>
    <x v="1"/>
    <x v="1"/>
    <x v="1"/>
    <x v="4779"/>
  </r>
  <r>
    <d v="2004-11-23T00:00:00"/>
    <n v="126.875"/>
    <n v="126.9406281"/>
    <n v="11034512"/>
    <x v="4"/>
    <s v="Nov"/>
    <s v="Q4"/>
    <x v="2"/>
    <x v="20"/>
    <s v="Bullish"/>
    <x v="0"/>
    <x v="0"/>
    <x v="1"/>
    <x v="1"/>
    <x v="1"/>
    <x v="1"/>
    <x v="1"/>
    <x v="1"/>
    <x v="1"/>
    <x v="1"/>
    <x v="1"/>
    <x v="4780"/>
  </r>
  <r>
    <d v="2004-11-22T00:00:00"/>
    <n v="128.0625"/>
    <n v="126.75"/>
    <n v="9862432"/>
    <x v="0"/>
    <s v="Nov"/>
    <s v="Q4"/>
    <x v="2"/>
    <x v="20"/>
    <s v="Bearish"/>
    <x v="1"/>
    <x v="1"/>
    <x v="1"/>
    <x v="1"/>
    <x v="1"/>
    <x v="1"/>
    <x v="1"/>
    <x v="1"/>
    <x v="1"/>
    <x v="1"/>
    <x v="1"/>
    <x v="4781"/>
  </r>
  <r>
    <d v="2004-11-19T00:00:00"/>
    <n v="129.1875"/>
    <n v="128.6156311"/>
    <n v="8931520"/>
    <x v="1"/>
    <s v="Nov"/>
    <s v="Q4"/>
    <x v="2"/>
    <x v="20"/>
    <s v="Bearish"/>
    <x v="1"/>
    <x v="1"/>
    <x v="1"/>
    <x v="1"/>
    <x v="1"/>
    <x v="1"/>
    <x v="1"/>
    <x v="1"/>
    <x v="1"/>
    <x v="1"/>
    <x v="1"/>
    <x v="4782"/>
  </r>
  <r>
    <d v="2004-11-18T00:00:00"/>
    <n v="129.3781281"/>
    <n v="128.9250031"/>
    <n v="10655520"/>
    <x v="2"/>
    <s v="Nov"/>
    <s v="Q4"/>
    <x v="2"/>
    <x v="20"/>
    <s v="Bearish"/>
    <x v="1"/>
    <x v="1"/>
    <x v="1"/>
    <x v="1"/>
    <x v="1"/>
    <x v="1"/>
    <x v="1"/>
    <x v="1"/>
    <x v="1"/>
    <x v="1"/>
    <x v="1"/>
    <x v="4783"/>
  </r>
  <r>
    <d v="2004-11-17T00:00:00"/>
    <n v="128.125"/>
    <n v="129.8062439"/>
    <n v="14579280"/>
    <x v="3"/>
    <s v="Nov"/>
    <s v="Q4"/>
    <x v="2"/>
    <x v="20"/>
    <s v="Bullish"/>
    <x v="0"/>
    <x v="0"/>
    <x v="1"/>
    <x v="1"/>
    <x v="1"/>
    <x v="1"/>
    <x v="1"/>
    <x v="1"/>
    <x v="1"/>
    <x v="1"/>
    <x v="1"/>
    <x v="4784"/>
  </r>
  <r>
    <d v="2004-11-16T00:00:00"/>
    <n v="127.3125"/>
    <n v="128.0656281"/>
    <n v="19068224"/>
    <x v="4"/>
    <s v="Nov"/>
    <s v="Q4"/>
    <x v="2"/>
    <x v="20"/>
    <s v="Bullish"/>
    <x v="0"/>
    <x v="0"/>
    <x v="1"/>
    <x v="1"/>
    <x v="1"/>
    <x v="1"/>
    <x v="1"/>
    <x v="1"/>
    <x v="1"/>
    <x v="1"/>
    <x v="1"/>
    <x v="4785"/>
  </r>
  <r>
    <d v="2004-11-15T00:00:00"/>
    <n v="126.6999969"/>
    <n v="126.6999969"/>
    <n v="0"/>
    <x v="0"/>
    <s v="Nov"/>
    <s v="Q4"/>
    <x v="2"/>
    <x v="20"/>
    <s v="Neutral"/>
    <x v="0"/>
    <x v="1"/>
    <x v="1"/>
    <x v="1"/>
    <x v="1"/>
    <x v="1"/>
    <x v="1"/>
    <x v="1"/>
    <x v="1"/>
    <x v="1"/>
    <x v="1"/>
    <x v="988"/>
  </r>
  <r>
    <d v="2004-11-12T00:00:00"/>
    <n v="127.5"/>
    <n v="126.6999969"/>
    <n v="4572400"/>
    <x v="1"/>
    <s v="Nov"/>
    <s v="Q4"/>
    <x v="2"/>
    <x v="20"/>
    <s v="Bearish"/>
    <x v="0"/>
    <x v="0"/>
    <x v="1"/>
    <x v="1"/>
    <x v="1"/>
    <x v="1"/>
    <x v="1"/>
    <x v="1"/>
    <x v="1"/>
    <x v="1"/>
    <x v="1"/>
    <x v="4786"/>
  </r>
  <r>
    <d v="2004-11-11T00:00:00"/>
    <n v="127.5"/>
    <n v="126.0687485"/>
    <n v="21130096"/>
    <x v="2"/>
    <s v="Nov"/>
    <s v="Q4"/>
    <x v="2"/>
    <x v="20"/>
    <s v="Bearish"/>
    <x v="1"/>
    <x v="1"/>
    <x v="1"/>
    <x v="1"/>
    <x v="1"/>
    <x v="1"/>
    <x v="1"/>
    <x v="1"/>
    <x v="1"/>
    <x v="1"/>
    <x v="1"/>
    <x v="4787"/>
  </r>
  <r>
    <d v="2004-11-10T00:00:00"/>
    <n v="127.8125"/>
    <n v="127.5656281"/>
    <n v="28240464"/>
    <x v="3"/>
    <s v="Nov"/>
    <s v="Q4"/>
    <x v="2"/>
    <x v="20"/>
    <s v="Bearish"/>
    <x v="0"/>
    <x v="0"/>
    <x v="1"/>
    <x v="1"/>
    <x v="1"/>
    <x v="1"/>
    <x v="1"/>
    <x v="1"/>
    <x v="1"/>
    <x v="1"/>
    <x v="1"/>
    <x v="4788"/>
  </r>
  <r>
    <d v="2004-11-09T00:00:00"/>
    <n v="126.875"/>
    <n v="127.296875"/>
    <n v="23967216"/>
    <x v="4"/>
    <s v="Nov"/>
    <s v="Q4"/>
    <x v="2"/>
    <x v="20"/>
    <s v="Bullish"/>
    <x v="0"/>
    <x v="0"/>
    <x v="1"/>
    <x v="1"/>
    <x v="1"/>
    <x v="1"/>
    <x v="1"/>
    <x v="1"/>
    <x v="1"/>
    <x v="1"/>
    <x v="1"/>
    <x v="4789"/>
  </r>
  <r>
    <d v="2004-11-08T00:00:00"/>
    <n v="125"/>
    <n v="126.1125031"/>
    <n v="39839408"/>
    <x v="0"/>
    <s v="Nov"/>
    <s v="Q4"/>
    <x v="2"/>
    <x v="20"/>
    <s v="Bullish"/>
    <x v="0"/>
    <x v="0"/>
    <x v="1"/>
    <x v="1"/>
    <x v="1"/>
    <x v="1"/>
    <x v="1"/>
    <x v="1"/>
    <x v="1"/>
    <x v="1"/>
    <x v="1"/>
    <x v="4790"/>
  </r>
  <r>
    <d v="2004-11-05T00:00:00"/>
    <n v="125.9375"/>
    <n v="123.5374985"/>
    <n v="17506880"/>
    <x v="1"/>
    <s v="Nov"/>
    <s v="Q4"/>
    <x v="2"/>
    <x v="20"/>
    <s v="Bearish"/>
    <x v="1"/>
    <x v="1"/>
    <x v="1"/>
    <x v="1"/>
    <x v="1"/>
    <x v="1"/>
    <x v="1"/>
    <x v="1"/>
    <x v="1"/>
    <x v="1"/>
    <x v="1"/>
    <x v="4791"/>
  </r>
  <r>
    <d v="2004-11-04T00:00:00"/>
    <n v="123.78125"/>
    <n v="124.2312469"/>
    <n v="25218416"/>
    <x v="2"/>
    <s v="Nov"/>
    <s v="Q4"/>
    <x v="2"/>
    <x v="20"/>
    <s v="Bullish"/>
    <x v="0"/>
    <x v="0"/>
    <x v="1"/>
    <x v="1"/>
    <x v="1"/>
    <x v="1"/>
    <x v="1"/>
    <x v="1"/>
    <x v="1"/>
    <x v="1"/>
    <x v="1"/>
    <x v="4792"/>
  </r>
  <r>
    <d v="2004-11-03T00:00:00"/>
    <n v="119.875"/>
    <n v="122.5593719"/>
    <n v="26833088"/>
    <x v="3"/>
    <s v="Nov"/>
    <s v="Q4"/>
    <x v="2"/>
    <x v="20"/>
    <s v="Bullish"/>
    <x v="0"/>
    <x v="0"/>
    <x v="1"/>
    <x v="1"/>
    <x v="1"/>
    <x v="1"/>
    <x v="1"/>
    <x v="1"/>
    <x v="1"/>
    <x v="1"/>
    <x v="1"/>
    <x v="4793"/>
  </r>
  <r>
    <d v="2004-11-02T00:00:00"/>
    <n v="121.5"/>
    <n v="119.4124985"/>
    <n v="20692816"/>
    <x v="4"/>
    <s v="Nov"/>
    <s v="Q4"/>
    <x v="2"/>
    <x v="20"/>
    <s v="Bearish"/>
    <x v="1"/>
    <x v="1"/>
    <x v="1"/>
    <x v="1"/>
    <x v="1"/>
    <x v="1"/>
    <x v="1"/>
    <x v="1"/>
    <x v="1"/>
    <x v="1"/>
    <x v="1"/>
    <x v="4794"/>
  </r>
  <r>
    <d v="2004-11-01T00:00:00"/>
    <n v="119.25"/>
    <n v="121.6281281"/>
    <n v="20272976"/>
    <x v="0"/>
    <s v="Nov"/>
    <s v="Q4"/>
    <x v="2"/>
    <x v="20"/>
    <s v="Bullish"/>
    <x v="0"/>
    <x v="0"/>
    <x v="1"/>
    <x v="1"/>
    <x v="1"/>
    <x v="1"/>
    <x v="1"/>
    <x v="1"/>
    <x v="1"/>
    <x v="1"/>
    <x v="1"/>
    <x v="4795"/>
  </r>
  <r>
    <d v="2004-10-29T00:00:00"/>
    <n v="121.625"/>
    <n v="119.1468735"/>
    <n v="26163552"/>
    <x v="1"/>
    <s v="Oct"/>
    <s v="Q4"/>
    <x v="2"/>
    <x v="20"/>
    <s v="Bearish"/>
    <x v="1"/>
    <x v="1"/>
    <x v="1"/>
    <x v="1"/>
    <x v="1"/>
    <x v="1"/>
    <x v="1"/>
    <x v="1"/>
    <x v="1"/>
    <x v="1"/>
    <x v="1"/>
    <x v="4796"/>
  </r>
  <r>
    <d v="2004-10-28T00:00:00"/>
    <n v="117.5"/>
    <n v="121.8000031"/>
    <n v="45555712"/>
    <x v="2"/>
    <s v="Oct"/>
    <s v="Q4"/>
    <x v="2"/>
    <x v="20"/>
    <s v="Bullish"/>
    <x v="0"/>
    <x v="0"/>
    <x v="1"/>
    <x v="1"/>
    <x v="1"/>
    <x v="1"/>
    <x v="1"/>
    <x v="1"/>
    <x v="1"/>
    <x v="1"/>
    <x v="1"/>
    <x v="4797"/>
  </r>
  <r>
    <d v="2004-10-27T00:00:00"/>
    <n v="117"/>
    <n v="116.7375031"/>
    <n v="18445424"/>
    <x v="3"/>
    <s v="Oct"/>
    <s v="Q4"/>
    <x v="2"/>
    <x v="20"/>
    <s v="Bearish"/>
    <x v="0"/>
    <x v="0"/>
    <x v="1"/>
    <x v="1"/>
    <x v="1"/>
    <x v="1"/>
    <x v="1"/>
    <x v="1"/>
    <x v="1"/>
    <x v="1"/>
    <x v="1"/>
    <x v="4798"/>
  </r>
  <r>
    <d v="2004-10-26T00:00:00"/>
    <n v="113.8125"/>
    <n v="116.3125"/>
    <n v="24678512"/>
    <x v="4"/>
    <s v="Oct"/>
    <s v="Q4"/>
    <x v="2"/>
    <x v="20"/>
    <s v="Bullish"/>
    <x v="0"/>
    <x v="0"/>
    <x v="1"/>
    <x v="1"/>
    <x v="1"/>
    <x v="1"/>
    <x v="1"/>
    <x v="1"/>
    <x v="1"/>
    <x v="1"/>
    <x v="1"/>
    <x v="4799"/>
  </r>
  <r>
    <d v="2004-10-25T00:00:00"/>
    <n v="111.5718765"/>
    <n v="113.7687531"/>
    <n v="31941936"/>
    <x v="0"/>
    <s v="Oct"/>
    <s v="Q4"/>
    <x v="2"/>
    <x v="20"/>
    <s v="Bullish"/>
    <x v="0"/>
    <x v="0"/>
    <x v="1"/>
    <x v="1"/>
    <x v="1"/>
    <x v="1"/>
    <x v="1"/>
    <x v="1"/>
    <x v="1"/>
    <x v="1"/>
    <x v="1"/>
    <x v="4800"/>
  </r>
  <r>
    <d v="2004-10-22T00:00:00"/>
    <n v="111.234375"/>
    <n v="111.234375"/>
    <n v="0"/>
    <x v="1"/>
    <s v="Oct"/>
    <s v="Q4"/>
    <x v="2"/>
    <x v="20"/>
    <s v="Neutral"/>
    <x v="0"/>
    <x v="1"/>
    <x v="1"/>
    <x v="1"/>
    <x v="1"/>
    <x v="1"/>
    <x v="1"/>
    <x v="1"/>
    <x v="1"/>
    <x v="1"/>
    <x v="1"/>
    <x v="988"/>
  </r>
  <r>
    <d v="2004-10-21T00:00:00"/>
    <n v="110.0218735"/>
    <n v="111.234375"/>
    <n v="21814288"/>
    <x v="2"/>
    <s v="Oct"/>
    <s v="Q4"/>
    <x v="2"/>
    <x v="20"/>
    <s v="Bullish"/>
    <x v="0"/>
    <x v="0"/>
    <x v="1"/>
    <x v="1"/>
    <x v="1"/>
    <x v="1"/>
    <x v="1"/>
    <x v="1"/>
    <x v="1"/>
    <x v="1"/>
    <x v="1"/>
    <x v="4801"/>
  </r>
  <r>
    <d v="2004-10-20T00:00:00"/>
    <n v="110.75"/>
    <n v="109.9250031"/>
    <n v="26192688"/>
    <x v="3"/>
    <s v="Oct"/>
    <s v="Q4"/>
    <x v="2"/>
    <x v="20"/>
    <s v="Bearish"/>
    <x v="1"/>
    <x v="1"/>
    <x v="1"/>
    <x v="1"/>
    <x v="1"/>
    <x v="1"/>
    <x v="1"/>
    <x v="1"/>
    <x v="1"/>
    <x v="1"/>
    <x v="1"/>
    <x v="4802"/>
  </r>
  <r>
    <d v="2004-10-19T00:00:00"/>
    <n v="111.25"/>
    <n v="110.4906235"/>
    <n v="31222048"/>
    <x v="4"/>
    <s v="Oct"/>
    <s v="Q4"/>
    <x v="2"/>
    <x v="20"/>
    <s v="Bearish"/>
    <x v="0"/>
    <x v="0"/>
    <x v="1"/>
    <x v="1"/>
    <x v="1"/>
    <x v="1"/>
    <x v="1"/>
    <x v="1"/>
    <x v="1"/>
    <x v="1"/>
    <x v="1"/>
    <x v="4803"/>
  </r>
  <r>
    <d v="2004-10-18T00:00:00"/>
    <n v="112.5625"/>
    <n v="110.0749969"/>
    <n v="25400864"/>
    <x v="0"/>
    <s v="Oct"/>
    <s v="Q4"/>
    <x v="2"/>
    <x v="20"/>
    <s v="Bearish"/>
    <x v="1"/>
    <x v="1"/>
    <x v="1"/>
    <x v="1"/>
    <x v="1"/>
    <x v="1"/>
    <x v="1"/>
    <x v="1"/>
    <x v="1"/>
    <x v="1"/>
    <x v="1"/>
    <x v="4804"/>
  </r>
  <r>
    <d v="2004-10-15T00:00:00"/>
    <n v="113.4718781"/>
    <n v="111.671875"/>
    <n v="17571888"/>
    <x v="1"/>
    <s v="Oct"/>
    <s v="Q4"/>
    <x v="2"/>
    <x v="20"/>
    <s v="Bearish"/>
    <x v="1"/>
    <x v="1"/>
    <x v="1"/>
    <x v="1"/>
    <x v="1"/>
    <x v="1"/>
    <x v="1"/>
    <x v="1"/>
    <x v="1"/>
    <x v="1"/>
    <x v="1"/>
    <x v="4805"/>
  </r>
  <r>
    <d v="2004-10-14T00:00:00"/>
    <n v="107.6312485"/>
    <n v="113.40625"/>
    <n v="49699776"/>
    <x v="2"/>
    <s v="Oct"/>
    <s v="Q4"/>
    <x v="2"/>
    <x v="20"/>
    <s v="Bullish"/>
    <x v="0"/>
    <x v="0"/>
    <x v="1"/>
    <x v="1"/>
    <x v="1"/>
    <x v="1"/>
    <x v="1"/>
    <x v="1"/>
    <x v="1"/>
    <x v="1"/>
    <x v="1"/>
    <x v="4806"/>
  </r>
  <r>
    <d v="2004-10-13T00:00:00"/>
    <n v="106.9593735"/>
    <n v="106.9593735"/>
    <n v="0"/>
    <x v="3"/>
    <s v="Oct"/>
    <s v="Q4"/>
    <x v="2"/>
    <x v="20"/>
    <s v="Neutral"/>
    <x v="0"/>
    <x v="1"/>
    <x v="1"/>
    <x v="1"/>
    <x v="1"/>
    <x v="1"/>
    <x v="1"/>
    <x v="1"/>
    <x v="1"/>
    <x v="1"/>
    <x v="1"/>
    <x v="988"/>
  </r>
  <r>
    <d v="2004-10-12T00:00:00"/>
    <n v="108.25"/>
    <n v="106.9593735"/>
    <n v="36566784"/>
    <x v="4"/>
    <s v="Oct"/>
    <s v="Q4"/>
    <x v="2"/>
    <x v="20"/>
    <s v="Bearish"/>
    <x v="0"/>
    <x v="0"/>
    <x v="1"/>
    <x v="1"/>
    <x v="1"/>
    <x v="1"/>
    <x v="1"/>
    <x v="1"/>
    <x v="1"/>
    <x v="1"/>
    <x v="1"/>
    <x v="4807"/>
  </r>
  <r>
    <d v="2004-10-11T00:00:00"/>
    <n v="106.578125"/>
    <n v="105.4093781"/>
    <n v="14722064"/>
    <x v="0"/>
    <s v="Oct"/>
    <s v="Q4"/>
    <x v="2"/>
    <x v="20"/>
    <s v="Bearish"/>
    <x v="1"/>
    <x v="1"/>
    <x v="1"/>
    <x v="1"/>
    <x v="1"/>
    <x v="1"/>
    <x v="1"/>
    <x v="1"/>
    <x v="1"/>
    <x v="1"/>
    <x v="1"/>
    <x v="4808"/>
  </r>
  <r>
    <d v="2004-10-08T00:00:00"/>
    <n v="106.75"/>
    <n v="106.7531281"/>
    <n v="20248128"/>
    <x v="1"/>
    <s v="Oct"/>
    <s v="Q4"/>
    <x v="2"/>
    <x v="20"/>
    <s v="Bullish"/>
    <x v="0"/>
    <x v="0"/>
    <x v="1"/>
    <x v="1"/>
    <x v="1"/>
    <x v="1"/>
    <x v="1"/>
    <x v="1"/>
    <x v="1"/>
    <x v="1"/>
    <x v="1"/>
    <x v="4809"/>
  </r>
  <r>
    <d v="2004-10-07T00:00:00"/>
    <n v="106.25"/>
    <n v="106.59375"/>
    <n v="15432096"/>
    <x v="2"/>
    <s v="Oct"/>
    <s v="Q4"/>
    <x v="2"/>
    <x v="20"/>
    <s v="Bullish"/>
    <x v="0"/>
    <x v="0"/>
    <x v="1"/>
    <x v="1"/>
    <x v="1"/>
    <x v="1"/>
    <x v="1"/>
    <x v="1"/>
    <x v="1"/>
    <x v="1"/>
    <x v="1"/>
    <x v="4810"/>
  </r>
  <r>
    <d v="2004-10-06T00:00:00"/>
    <n v="106.875"/>
    <n v="105.3656235"/>
    <n v="29443040"/>
    <x v="3"/>
    <s v="Oct"/>
    <s v="Q4"/>
    <x v="2"/>
    <x v="20"/>
    <s v="Bearish"/>
    <x v="1"/>
    <x v="1"/>
    <x v="1"/>
    <x v="1"/>
    <x v="1"/>
    <x v="1"/>
    <x v="1"/>
    <x v="1"/>
    <x v="1"/>
    <x v="1"/>
    <x v="1"/>
    <x v="4811"/>
  </r>
  <r>
    <d v="2004-10-05T00:00:00"/>
    <n v="108.140625"/>
    <n v="107.53125"/>
    <n v="13884688"/>
    <x v="4"/>
    <s v="Oct"/>
    <s v="Q4"/>
    <x v="2"/>
    <x v="20"/>
    <s v="Bearish"/>
    <x v="1"/>
    <x v="1"/>
    <x v="1"/>
    <x v="1"/>
    <x v="1"/>
    <x v="1"/>
    <x v="1"/>
    <x v="1"/>
    <x v="1"/>
    <x v="1"/>
    <x v="1"/>
    <x v="4812"/>
  </r>
  <r>
    <d v="2004-10-04T00:00:00"/>
    <n v="107.5"/>
    <n v="107.9937515"/>
    <n v="18128336"/>
    <x v="0"/>
    <s v="Oct"/>
    <s v="Q4"/>
    <x v="2"/>
    <x v="20"/>
    <s v="Bullish"/>
    <x v="0"/>
    <x v="0"/>
    <x v="1"/>
    <x v="1"/>
    <x v="1"/>
    <x v="1"/>
    <x v="1"/>
    <x v="1"/>
    <x v="1"/>
    <x v="1"/>
    <x v="1"/>
    <x v="4813"/>
  </r>
  <r>
    <d v="2004-10-01T00:00:00"/>
    <n v="108.4375"/>
    <n v="106.453125"/>
    <n v="20852576"/>
    <x v="1"/>
    <s v="Oct"/>
    <s v="Q4"/>
    <x v="2"/>
    <x v="20"/>
    <s v="Bearish"/>
    <x v="0"/>
    <x v="0"/>
    <x v="1"/>
    <x v="1"/>
    <x v="1"/>
    <x v="1"/>
    <x v="1"/>
    <x v="1"/>
    <x v="1"/>
    <x v="1"/>
    <x v="1"/>
    <x v="4814"/>
  </r>
  <r>
    <d v="2004-09-30T00:00:00"/>
    <n v="104.375"/>
    <n v="105.96875"/>
    <n v="34462048"/>
    <x v="2"/>
    <s v="Sep"/>
    <s v="Q3"/>
    <x v="3"/>
    <x v="20"/>
    <s v="Bullish"/>
    <x v="0"/>
    <x v="0"/>
    <x v="1"/>
    <x v="1"/>
    <x v="1"/>
    <x v="1"/>
    <x v="1"/>
    <x v="1"/>
    <x v="1"/>
    <x v="1"/>
    <x v="1"/>
    <x v="4815"/>
  </r>
  <r>
    <d v="2004-09-29T00:00:00"/>
    <n v="101.015625"/>
    <n v="102.4937515"/>
    <n v="20993216"/>
    <x v="3"/>
    <s v="Sep"/>
    <s v="Q3"/>
    <x v="3"/>
    <x v="20"/>
    <s v="Bullish"/>
    <x v="0"/>
    <x v="0"/>
    <x v="1"/>
    <x v="1"/>
    <x v="1"/>
    <x v="1"/>
    <x v="1"/>
    <x v="1"/>
    <x v="1"/>
    <x v="1"/>
    <x v="1"/>
    <x v="4816"/>
  </r>
  <r>
    <d v="2004-09-28T00:00:00"/>
    <n v="102.4187469"/>
    <n v="100.7437515"/>
    <n v="18208848"/>
    <x v="4"/>
    <s v="Sep"/>
    <s v="Q3"/>
    <x v="3"/>
    <x v="20"/>
    <s v="Bearish"/>
    <x v="1"/>
    <x v="1"/>
    <x v="1"/>
    <x v="1"/>
    <x v="1"/>
    <x v="1"/>
    <x v="1"/>
    <x v="1"/>
    <x v="1"/>
    <x v="1"/>
    <x v="1"/>
    <x v="4817"/>
  </r>
  <r>
    <d v="2004-09-27T00:00:00"/>
    <n v="101.25"/>
    <n v="102.4812469"/>
    <n v="16671776"/>
    <x v="0"/>
    <s v="Sep"/>
    <s v="Q3"/>
    <x v="3"/>
    <x v="20"/>
    <s v="Bullish"/>
    <x v="0"/>
    <x v="0"/>
    <x v="1"/>
    <x v="1"/>
    <x v="1"/>
    <x v="1"/>
    <x v="1"/>
    <x v="1"/>
    <x v="1"/>
    <x v="1"/>
    <x v="1"/>
    <x v="4818"/>
  </r>
  <r>
    <d v="2004-09-24T00:00:00"/>
    <n v="102.21875"/>
    <n v="100.8718719"/>
    <n v="20775696"/>
    <x v="1"/>
    <s v="Sep"/>
    <s v="Q3"/>
    <x v="3"/>
    <x v="20"/>
    <s v="Bearish"/>
    <x v="1"/>
    <x v="1"/>
    <x v="1"/>
    <x v="1"/>
    <x v="1"/>
    <x v="1"/>
    <x v="1"/>
    <x v="1"/>
    <x v="1"/>
    <x v="1"/>
    <x v="1"/>
    <x v="4819"/>
  </r>
  <r>
    <d v="2004-09-23T00:00:00"/>
    <n v="103.7375031"/>
    <n v="101.8937531"/>
    <n v="23091104"/>
    <x v="2"/>
    <s v="Sep"/>
    <s v="Q3"/>
    <x v="3"/>
    <x v="20"/>
    <s v="Bearish"/>
    <x v="1"/>
    <x v="1"/>
    <x v="1"/>
    <x v="1"/>
    <x v="1"/>
    <x v="1"/>
    <x v="1"/>
    <x v="1"/>
    <x v="1"/>
    <x v="1"/>
    <x v="1"/>
    <x v="4820"/>
  </r>
  <r>
    <d v="2004-09-22T00:00:00"/>
    <n v="104.7593765"/>
    <n v="103.96875"/>
    <n v="23176304"/>
    <x v="3"/>
    <s v="Sep"/>
    <s v="Q3"/>
    <x v="3"/>
    <x v="20"/>
    <s v="Bearish"/>
    <x v="1"/>
    <x v="1"/>
    <x v="1"/>
    <x v="1"/>
    <x v="1"/>
    <x v="1"/>
    <x v="1"/>
    <x v="1"/>
    <x v="1"/>
    <x v="1"/>
    <x v="1"/>
    <x v="4821"/>
  </r>
  <r>
    <d v="2004-09-21T00:00:00"/>
    <n v="103.7593765"/>
    <n v="104.7593765"/>
    <n v="27698816"/>
    <x v="4"/>
    <s v="Sep"/>
    <s v="Q3"/>
    <x v="3"/>
    <x v="20"/>
    <s v="Bullish"/>
    <x v="0"/>
    <x v="0"/>
    <x v="1"/>
    <x v="1"/>
    <x v="1"/>
    <x v="1"/>
    <x v="1"/>
    <x v="1"/>
    <x v="1"/>
    <x v="1"/>
    <x v="1"/>
    <x v="4822"/>
  </r>
  <r>
    <d v="2004-09-20T00:00:00"/>
    <n v="105.0625"/>
    <n v="103.59375"/>
    <n v="20823424"/>
    <x v="0"/>
    <s v="Sep"/>
    <s v="Q3"/>
    <x v="3"/>
    <x v="20"/>
    <s v="Bearish"/>
    <x v="1"/>
    <x v="1"/>
    <x v="1"/>
    <x v="1"/>
    <x v="1"/>
    <x v="1"/>
    <x v="1"/>
    <x v="1"/>
    <x v="1"/>
    <x v="1"/>
    <x v="1"/>
    <x v="4823"/>
  </r>
  <r>
    <d v="2004-09-17T00:00:00"/>
    <n v="105.9968719"/>
    <n v="105.6062469"/>
    <n v="20388080"/>
    <x v="1"/>
    <s v="Sep"/>
    <s v="Q3"/>
    <x v="3"/>
    <x v="20"/>
    <s v="Bearish"/>
    <x v="1"/>
    <x v="1"/>
    <x v="1"/>
    <x v="1"/>
    <x v="1"/>
    <x v="1"/>
    <x v="1"/>
    <x v="1"/>
    <x v="1"/>
    <x v="1"/>
    <x v="1"/>
    <x v="4824"/>
  </r>
  <r>
    <d v="2004-09-16T00:00:00"/>
    <n v="106.078125"/>
    <n v="105.9343719"/>
    <n v="16680048"/>
    <x v="2"/>
    <s v="Sep"/>
    <s v="Q3"/>
    <x v="3"/>
    <x v="20"/>
    <s v="Bearish"/>
    <x v="1"/>
    <x v="1"/>
    <x v="1"/>
    <x v="1"/>
    <x v="1"/>
    <x v="1"/>
    <x v="1"/>
    <x v="1"/>
    <x v="1"/>
    <x v="1"/>
    <x v="1"/>
    <x v="4825"/>
  </r>
  <r>
    <d v="2004-09-15T00:00:00"/>
    <n v="106.75"/>
    <n v="106.3125"/>
    <n v="21460064"/>
    <x v="3"/>
    <s v="Sep"/>
    <s v="Q3"/>
    <x v="3"/>
    <x v="20"/>
    <s v="Bearish"/>
    <x v="1"/>
    <x v="1"/>
    <x v="1"/>
    <x v="1"/>
    <x v="1"/>
    <x v="1"/>
    <x v="1"/>
    <x v="1"/>
    <x v="1"/>
    <x v="1"/>
    <x v="1"/>
    <x v="4826"/>
  </r>
  <r>
    <d v="2004-09-14T00:00:00"/>
    <n v="104.9812469"/>
    <n v="106.3187485"/>
    <n v="30164176"/>
    <x v="4"/>
    <s v="Sep"/>
    <s v="Q3"/>
    <x v="3"/>
    <x v="20"/>
    <s v="Bullish"/>
    <x v="0"/>
    <x v="0"/>
    <x v="1"/>
    <x v="1"/>
    <x v="1"/>
    <x v="1"/>
    <x v="1"/>
    <x v="1"/>
    <x v="1"/>
    <x v="1"/>
    <x v="1"/>
    <x v="4827"/>
  </r>
  <r>
    <d v="2004-09-13T00:00:00"/>
    <n v="105.3125"/>
    <n v="104.7406235"/>
    <n v="18370576"/>
    <x v="0"/>
    <s v="Sep"/>
    <s v="Q3"/>
    <x v="3"/>
    <x v="20"/>
    <s v="Bearish"/>
    <x v="0"/>
    <x v="0"/>
    <x v="1"/>
    <x v="1"/>
    <x v="1"/>
    <x v="1"/>
    <x v="1"/>
    <x v="1"/>
    <x v="1"/>
    <x v="1"/>
    <x v="1"/>
    <x v="4828"/>
  </r>
  <r>
    <d v="2004-09-10T00:00:00"/>
    <n v="101.8812485"/>
    <n v="103.3781281"/>
    <n v="18587072"/>
    <x v="1"/>
    <s v="Sep"/>
    <s v="Q3"/>
    <x v="3"/>
    <x v="20"/>
    <s v="Bullish"/>
    <x v="0"/>
    <x v="0"/>
    <x v="1"/>
    <x v="1"/>
    <x v="1"/>
    <x v="1"/>
    <x v="1"/>
    <x v="1"/>
    <x v="1"/>
    <x v="1"/>
    <x v="1"/>
    <x v="4829"/>
  </r>
  <r>
    <d v="2004-09-09T00:00:00"/>
    <n v="101.625"/>
    <n v="101.4156265"/>
    <n v="13698032"/>
    <x v="2"/>
    <s v="Sep"/>
    <s v="Q3"/>
    <x v="3"/>
    <x v="20"/>
    <s v="Bearish"/>
    <x v="1"/>
    <x v="1"/>
    <x v="1"/>
    <x v="1"/>
    <x v="1"/>
    <x v="1"/>
    <x v="1"/>
    <x v="1"/>
    <x v="1"/>
    <x v="1"/>
    <x v="1"/>
    <x v="4830"/>
  </r>
  <r>
    <d v="2004-09-08T00:00:00"/>
    <n v="101.1875"/>
    <n v="101.5625"/>
    <n v="13429216"/>
    <x v="3"/>
    <s v="Sep"/>
    <s v="Q3"/>
    <x v="3"/>
    <x v="20"/>
    <s v="Bullish"/>
    <x v="0"/>
    <x v="0"/>
    <x v="1"/>
    <x v="1"/>
    <x v="1"/>
    <x v="1"/>
    <x v="1"/>
    <x v="1"/>
    <x v="1"/>
    <x v="1"/>
    <x v="1"/>
    <x v="4831"/>
  </r>
  <r>
    <d v="2004-09-07T00:00:00"/>
    <n v="100.3781281"/>
    <n v="100.9625015"/>
    <n v="11782048"/>
    <x v="4"/>
    <s v="Sep"/>
    <s v="Q3"/>
    <x v="3"/>
    <x v="20"/>
    <s v="Bullish"/>
    <x v="0"/>
    <x v="0"/>
    <x v="1"/>
    <x v="1"/>
    <x v="1"/>
    <x v="1"/>
    <x v="1"/>
    <x v="1"/>
    <x v="1"/>
    <x v="1"/>
    <x v="1"/>
    <x v="4832"/>
  </r>
  <r>
    <d v="2004-09-06T00:00:00"/>
    <n v="100.625"/>
    <n v="100.4937515"/>
    <n v="7469520"/>
    <x v="0"/>
    <s v="Sep"/>
    <s v="Q3"/>
    <x v="3"/>
    <x v="20"/>
    <s v="Bearish"/>
    <x v="0"/>
    <x v="0"/>
    <x v="1"/>
    <x v="1"/>
    <x v="1"/>
    <x v="1"/>
    <x v="1"/>
    <x v="1"/>
    <x v="1"/>
    <x v="1"/>
    <x v="1"/>
    <x v="4833"/>
  </r>
  <r>
    <d v="2004-09-03T00:00:00"/>
    <n v="100.3125"/>
    <n v="100.4124985"/>
    <n v="14033472"/>
    <x v="1"/>
    <s v="Sep"/>
    <s v="Q3"/>
    <x v="3"/>
    <x v="20"/>
    <s v="Bullish"/>
    <x v="0"/>
    <x v="0"/>
    <x v="1"/>
    <x v="1"/>
    <x v="1"/>
    <x v="1"/>
    <x v="1"/>
    <x v="1"/>
    <x v="1"/>
    <x v="1"/>
    <x v="1"/>
    <x v="4834"/>
  </r>
  <r>
    <d v="2004-09-02T00:00:00"/>
    <n v="99.690628050000001"/>
    <n v="100.1656265"/>
    <n v="18522576"/>
    <x v="2"/>
    <s v="Sep"/>
    <s v="Q3"/>
    <x v="3"/>
    <x v="20"/>
    <s v="Bullish"/>
    <x v="0"/>
    <x v="0"/>
    <x v="1"/>
    <x v="1"/>
    <x v="1"/>
    <x v="1"/>
    <x v="1"/>
    <x v="1"/>
    <x v="1"/>
    <x v="1"/>
    <x v="1"/>
    <x v="4835"/>
  </r>
  <r>
    <d v="2004-09-01T00:00:00"/>
    <n v="98.4375"/>
    <n v="98.824996949999999"/>
    <n v="8008016"/>
    <x v="3"/>
    <s v="Sep"/>
    <s v="Q3"/>
    <x v="3"/>
    <x v="20"/>
    <s v="Bullish"/>
    <x v="0"/>
    <x v="0"/>
    <x v="1"/>
    <x v="1"/>
    <x v="1"/>
    <x v="1"/>
    <x v="1"/>
    <x v="1"/>
    <x v="1"/>
    <x v="1"/>
    <x v="1"/>
    <x v="4836"/>
  </r>
  <r>
    <d v="2004-08-31T00:00:00"/>
    <n v="98.75"/>
    <n v="98.46875"/>
    <n v="13549504"/>
    <x v="4"/>
    <s v="Aug"/>
    <s v="Q3"/>
    <x v="3"/>
    <x v="20"/>
    <s v="Bearish"/>
    <x v="1"/>
    <x v="1"/>
    <x v="1"/>
    <x v="1"/>
    <x v="1"/>
    <x v="1"/>
    <x v="1"/>
    <x v="1"/>
    <x v="1"/>
    <x v="1"/>
    <x v="1"/>
    <x v="4837"/>
  </r>
  <r>
    <d v="2004-08-30T00:00:00"/>
    <n v="98.25"/>
    <n v="98.590621949999999"/>
    <n v="12084944"/>
    <x v="0"/>
    <s v="Aug"/>
    <s v="Q3"/>
    <x v="3"/>
    <x v="20"/>
    <s v="Bullish"/>
    <x v="0"/>
    <x v="0"/>
    <x v="1"/>
    <x v="1"/>
    <x v="1"/>
    <x v="1"/>
    <x v="1"/>
    <x v="1"/>
    <x v="1"/>
    <x v="1"/>
    <x v="1"/>
    <x v="4838"/>
  </r>
  <r>
    <d v="2004-08-27T00:00:00"/>
    <n v="97.056251529999997"/>
    <n v="97.831253050000001"/>
    <n v="15277728"/>
    <x v="1"/>
    <s v="Aug"/>
    <s v="Q3"/>
    <x v="3"/>
    <x v="20"/>
    <s v="Bullish"/>
    <x v="0"/>
    <x v="0"/>
    <x v="1"/>
    <x v="1"/>
    <x v="1"/>
    <x v="1"/>
    <x v="1"/>
    <x v="1"/>
    <x v="1"/>
    <x v="1"/>
    <x v="1"/>
    <x v="4839"/>
  </r>
  <r>
    <d v="2004-08-26T00:00:00"/>
    <n v="96.4375"/>
    <n v="96.596878050000001"/>
    <n v="20723296"/>
    <x v="2"/>
    <s v="Aug"/>
    <s v="Q3"/>
    <x v="3"/>
    <x v="20"/>
    <s v="Bullish"/>
    <x v="0"/>
    <x v="0"/>
    <x v="1"/>
    <x v="1"/>
    <x v="1"/>
    <x v="1"/>
    <x v="1"/>
    <x v="1"/>
    <x v="1"/>
    <x v="1"/>
    <x v="1"/>
    <x v="4840"/>
  </r>
  <r>
    <d v="2004-08-25T00:00:00"/>
    <n v="97.256248470000003"/>
    <n v="95.940628050000001"/>
    <n v="20150288"/>
    <x v="3"/>
    <s v="Aug"/>
    <s v="Q3"/>
    <x v="3"/>
    <x v="20"/>
    <s v="Bearish"/>
    <x v="1"/>
    <x v="1"/>
    <x v="1"/>
    <x v="1"/>
    <x v="1"/>
    <x v="1"/>
    <x v="1"/>
    <x v="1"/>
    <x v="1"/>
    <x v="1"/>
    <x v="1"/>
    <x v="4841"/>
  </r>
  <r>
    <d v="2004-08-24T00:00:00"/>
    <n v="97.5"/>
    <n v="97.243751529999997"/>
    <n v="17164864"/>
    <x v="4"/>
    <s v="Aug"/>
    <s v="Q3"/>
    <x v="3"/>
    <x v="20"/>
    <s v="Bearish"/>
    <x v="1"/>
    <x v="1"/>
    <x v="1"/>
    <x v="1"/>
    <x v="1"/>
    <x v="1"/>
    <x v="1"/>
    <x v="1"/>
    <x v="1"/>
    <x v="1"/>
    <x v="1"/>
    <x v="4842"/>
  </r>
  <r>
    <d v="2004-08-23T00:00:00"/>
    <n v="97.375"/>
    <n v="97.471878050000001"/>
    <n v="22006368"/>
    <x v="0"/>
    <s v="Aug"/>
    <s v="Q3"/>
    <x v="3"/>
    <x v="20"/>
    <s v="Bullish"/>
    <x v="0"/>
    <x v="0"/>
    <x v="1"/>
    <x v="1"/>
    <x v="1"/>
    <x v="1"/>
    <x v="1"/>
    <x v="1"/>
    <x v="1"/>
    <x v="1"/>
    <x v="1"/>
    <x v="4843"/>
  </r>
  <r>
    <d v="2004-08-20T00:00:00"/>
    <n v="95.9375"/>
    <n v="96.675003050000001"/>
    <n v="24660640"/>
    <x v="1"/>
    <s v="Aug"/>
    <s v="Q3"/>
    <x v="3"/>
    <x v="20"/>
    <s v="Bullish"/>
    <x v="0"/>
    <x v="0"/>
    <x v="1"/>
    <x v="1"/>
    <x v="1"/>
    <x v="1"/>
    <x v="1"/>
    <x v="1"/>
    <x v="1"/>
    <x v="1"/>
    <x v="1"/>
    <x v="4844"/>
  </r>
  <r>
    <d v="2004-08-19T00:00:00"/>
    <n v="93.75"/>
    <n v="96.046875"/>
    <n v="31323920"/>
    <x v="2"/>
    <s v="Aug"/>
    <s v="Q3"/>
    <x v="3"/>
    <x v="20"/>
    <s v="Bullish"/>
    <x v="0"/>
    <x v="0"/>
    <x v="1"/>
    <x v="1"/>
    <x v="1"/>
    <x v="1"/>
    <x v="1"/>
    <x v="1"/>
    <x v="1"/>
    <x v="1"/>
    <x v="1"/>
    <x v="4845"/>
  </r>
  <r>
    <d v="2004-08-18T00:00:00"/>
    <n v="92.6875"/>
    <n v="92.925003050000001"/>
    <n v="17098976"/>
    <x v="3"/>
    <s v="Aug"/>
    <s v="Q3"/>
    <x v="3"/>
    <x v="20"/>
    <s v="Bullish"/>
    <x v="0"/>
    <x v="0"/>
    <x v="1"/>
    <x v="1"/>
    <x v="1"/>
    <x v="1"/>
    <x v="1"/>
    <x v="1"/>
    <x v="1"/>
    <x v="1"/>
    <x v="1"/>
    <x v="4846"/>
  </r>
  <r>
    <d v="2004-08-17T00:00:00"/>
    <n v="93.6875"/>
    <n v="92.65625"/>
    <n v="15134480"/>
    <x v="4"/>
    <s v="Aug"/>
    <s v="Q3"/>
    <x v="3"/>
    <x v="20"/>
    <s v="Bearish"/>
    <x v="1"/>
    <x v="1"/>
    <x v="1"/>
    <x v="1"/>
    <x v="1"/>
    <x v="1"/>
    <x v="1"/>
    <x v="1"/>
    <x v="1"/>
    <x v="1"/>
    <x v="1"/>
    <x v="4847"/>
  </r>
  <r>
    <d v="2004-08-16T00:00:00"/>
    <n v="92.6875"/>
    <n v="92.949996949999999"/>
    <n v="16502032"/>
    <x v="0"/>
    <s v="Aug"/>
    <s v="Q3"/>
    <x v="3"/>
    <x v="20"/>
    <s v="Bullish"/>
    <x v="0"/>
    <x v="0"/>
    <x v="1"/>
    <x v="1"/>
    <x v="1"/>
    <x v="1"/>
    <x v="1"/>
    <x v="1"/>
    <x v="1"/>
    <x v="1"/>
    <x v="1"/>
    <x v="4848"/>
  </r>
  <r>
    <d v="2004-08-13T00:00:00"/>
    <n v="93.125"/>
    <n v="92.490623470000003"/>
    <n v="21489920"/>
    <x v="1"/>
    <s v="Aug"/>
    <s v="Q3"/>
    <x v="3"/>
    <x v="20"/>
    <s v="Bearish"/>
    <x v="1"/>
    <x v="1"/>
    <x v="1"/>
    <x v="1"/>
    <x v="1"/>
    <x v="1"/>
    <x v="1"/>
    <x v="1"/>
    <x v="1"/>
    <x v="1"/>
    <x v="1"/>
    <x v="4849"/>
  </r>
  <r>
    <d v="2004-08-12T00:00:00"/>
    <n v="94"/>
    <n v="93.665626529999997"/>
    <n v="22696432"/>
    <x v="2"/>
    <s v="Aug"/>
    <s v="Q3"/>
    <x v="3"/>
    <x v="20"/>
    <s v="Bearish"/>
    <x v="1"/>
    <x v="1"/>
    <x v="1"/>
    <x v="1"/>
    <x v="1"/>
    <x v="1"/>
    <x v="1"/>
    <x v="1"/>
    <x v="1"/>
    <x v="1"/>
    <x v="1"/>
    <x v="4850"/>
  </r>
  <r>
    <d v="2004-08-11T00:00:00"/>
    <n v="95.9375"/>
    <n v="94.006248470000003"/>
    <n v="21258032"/>
    <x v="3"/>
    <s v="Aug"/>
    <s v="Q3"/>
    <x v="3"/>
    <x v="20"/>
    <s v="Bearish"/>
    <x v="1"/>
    <x v="1"/>
    <x v="1"/>
    <x v="1"/>
    <x v="1"/>
    <x v="1"/>
    <x v="1"/>
    <x v="1"/>
    <x v="1"/>
    <x v="1"/>
    <x v="1"/>
    <x v="4851"/>
  </r>
  <r>
    <d v="2004-08-10T00:00:00"/>
    <n v="96.3125"/>
    <n v="95.318748470000003"/>
    <n v="15133312"/>
    <x v="4"/>
    <s v="Aug"/>
    <s v="Q3"/>
    <x v="3"/>
    <x v="20"/>
    <s v="Bearish"/>
    <x v="1"/>
    <x v="1"/>
    <x v="1"/>
    <x v="1"/>
    <x v="1"/>
    <x v="1"/>
    <x v="1"/>
    <x v="1"/>
    <x v="1"/>
    <x v="1"/>
    <x v="1"/>
    <x v="4852"/>
  </r>
  <r>
    <d v="2004-08-09T00:00:00"/>
    <n v="94.487503050000001"/>
    <n v="95.890625"/>
    <n v="19569968"/>
    <x v="0"/>
    <s v="Aug"/>
    <s v="Q3"/>
    <x v="3"/>
    <x v="20"/>
    <s v="Bullish"/>
    <x v="0"/>
    <x v="0"/>
    <x v="1"/>
    <x v="1"/>
    <x v="1"/>
    <x v="1"/>
    <x v="1"/>
    <x v="1"/>
    <x v="1"/>
    <x v="1"/>
    <x v="1"/>
    <x v="4853"/>
  </r>
  <r>
    <d v="2004-08-06T00:00:00"/>
    <n v="96.9375"/>
    <n v="95.425003050000001"/>
    <n v="23971584"/>
    <x v="1"/>
    <s v="Aug"/>
    <s v="Q3"/>
    <x v="3"/>
    <x v="20"/>
    <s v="Bearish"/>
    <x v="1"/>
    <x v="1"/>
    <x v="1"/>
    <x v="1"/>
    <x v="1"/>
    <x v="1"/>
    <x v="1"/>
    <x v="1"/>
    <x v="1"/>
    <x v="1"/>
    <x v="1"/>
    <x v="4854"/>
  </r>
  <r>
    <d v="2004-08-05T00:00:00"/>
    <n v="96.5"/>
    <n v="97.362503050000001"/>
    <n v="18405328"/>
    <x v="2"/>
    <s v="Aug"/>
    <s v="Q3"/>
    <x v="3"/>
    <x v="20"/>
    <s v="Bullish"/>
    <x v="0"/>
    <x v="0"/>
    <x v="1"/>
    <x v="1"/>
    <x v="1"/>
    <x v="1"/>
    <x v="1"/>
    <x v="1"/>
    <x v="1"/>
    <x v="1"/>
    <x v="1"/>
    <x v="4855"/>
  </r>
  <r>
    <d v="2004-08-04T00:00:00"/>
    <n v="98.6875"/>
    <n v="96.756248470000003"/>
    <n v="17101728"/>
    <x v="3"/>
    <s v="Aug"/>
    <s v="Q3"/>
    <x v="3"/>
    <x v="20"/>
    <s v="Bearish"/>
    <x v="1"/>
    <x v="1"/>
    <x v="1"/>
    <x v="1"/>
    <x v="1"/>
    <x v="1"/>
    <x v="1"/>
    <x v="1"/>
    <x v="1"/>
    <x v="1"/>
    <x v="1"/>
    <x v="4856"/>
  </r>
  <r>
    <d v="2004-08-03T00:00:00"/>
    <n v="97.493751529999997"/>
    <n v="98.556251529999997"/>
    <n v="23723440"/>
    <x v="4"/>
    <s v="Aug"/>
    <s v="Q3"/>
    <x v="3"/>
    <x v="20"/>
    <s v="Bullish"/>
    <x v="0"/>
    <x v="0"/>
    <x v="1"/>
    <x v="1"/>
    <x v="1"/>
    <x v="1"/>
    <x v="1"/>
    <x v="1"/>
    <x v="1"/>
    <x v="1"/>
    <x v="1"/>
    <x v="4857"/>
  </r>
  <r>
    <d v="2004-08-02T00:00:00"/>
    <n v="96.875"/>
    <n v="97.25"/>
    <n v="17539728"/>
    <x v="0"/>
    <s v="Aug"/>
    <s v="Q3"/>
    <x v="3"/>
    <x v="20"/>
    <s v="Bullish"/>
    <x v="0"/>
    <x v="0"/>
    <x v="1"/>
    <x v="1"/>
    <x v="1"/>
    <x v="1"/>
    <x v="1"/>
    <x v="1"/>
    <x v="1"/>
    <x v="1"/>
    <x v="1"/>
    <x v="4858"/>
  </r>
  <r>
    <d v="2004-07-30T00:00:00"/>
    <n v="96.318748470000003"/>
    <n v="97.09375"/>
    <n v="25009120"/>
    <x v="1"/>
    <s v="Jul"/>
    <s v="Q3"/>
    <x v="3"/>
    <x v="20"/>
    <s v="Bullish"/>
    <x v="0"/>
    <x v="0"/>
    <x v="1"/>
    <x v="1"/>
    <x v="1"/>
    <x v="1"/>
    <x v="1"/>
    <x v="1"/>
    <x v="1"/>
    <x v="1"/>
    <x v="1"/>
    <x v="4859"/>
  </r>
  <r>
    <d v="2004-07-29T00:00:00"/>
    <n v="94.346878050000001"/>
    <n v="95.974998470000003"/>
    <n v="21491184"/>
    <x v="2"/>
    <s v="Jul"/>
    <s v="Q3"/>
    <x v="3"/>
    <x v="20"/>
    <s v="Bullish"/>
    <x v="0"/>
    <x v="0"/>
    <x v="1"/>
    <x v="1"/>
    <x v="1"/>
    <x v="1"/>
    <x v="1"/>
    <x v="1"/>
    <x v="1"/>
    <x v="1"/>
    <x v="1"/>
    <x v="4860"/>
  </r>
  <r>
    <d v="2004-07-28T00:00:00"/>
    <n v="92.5"/>
    <n v="94.268753050000001"/>
    <n v="31335104"/>
    <x v="3"/>
    <s v="Jul"/>
    <s v="Q3"/>
    <x v="3"/>
    <x v="20"/>
    <s v="Bullish"/>
    <x v="0"/>
    <x v="0"/>
    <x v="1"/>
    <x v="1"/>
    <x v="1"/>
    <x v="1"/>
    <x v="1"/>
    <x v="1"/>
    <x v="1"/>
    <x v="1"/>
    <x v="1"/>
    <x v="4861"/>
  </r>
  <r>
    <d v="2004-07-27T00:00:00"/>
    <n v="91.875"/>
    <n v="92.456253050000001"/>
    <n v="23371088"/>
    <x v="4"/>
    <s v="Jul"/>
    <s v="Q3"/>
    <x v="3"/>
    <x v="20"/>
    <s v="Bullish"/>
    <x v="0"/>
    <x v="0"/>
    <x v="1"/>
    <x v="1"/>
    <x v="1"/>
    <x v="1"/>
    <x v="1"/>
    <x v="1"/>
    <x v="1"/>
    <x v="1"/>
    <x v="1"/>
    <x v="4862"/>
  </r>
  <r>
    <d v="2004-07-26T00:00:00"/>
    <n v="89.925003050000001"/>
    <n v="91.221878050000001"/>
    <n v="14673152"/>
    <x v="0"/>
    <s v="Jul"/>
    <s v="Q3"/>
    <x v="3"/>
    <x v="20"/>
    <s v="Bullish"/>
    <x v="0"/>
    <x v="0"/>
    <x v="1"/>
    <x v="1"/>
    <x v="1"/>
    <x v="1"/>
    <x v="1"/>
    <x v="1"/>
    <x v="1"/>
    <x v="1"/>
    <x v="1"/>
    <x v="4863"/>
  </r>
  <r>
    <d v="2004-07-23T00:00:00"/>
    <n v="90.625"/>
    <n v="90.946876529999997"/>
    <n v="15554320"/>
    <x v="1"/>
    <s v="Jul"/>
    <s v="Q3"/>
    <x v="3"/>
    <x v="20"/>
    <s v="Bullish"/>
    <x v="0"/>
    <x v="0"/>
    <x v="1"/>
    <x v="1"/>
    <x v="1"/>
    <x v="1"/>
    <x v="1"/>
    <x v="1"/>
    <x v="1"/>
    <x v="1"/>
    <x v="1"/>
    <x v="4864"/>
  </r>
  <r>
    <d v="2004-07-22T00:00:00"/>
    <n v="90.875"/>
    <n v="90.168746949999999"/>
    <n v="19465920"/>
    <x v="2"/>
    <s v="Jul"/>
    <s v="Q3"/>
    <x v="3"/>
    <x v="20"/>
    <s v="Bearish"/>
    <x v="0"/>
    <x v="0"/>
    <x v="1"/>
    <x v="1"/>
    <x v="1"/>
    <x v="1"/>
    <x v="1"/>
    <x v="1"/>
    <x v="1"/>
    <x v="1"/>
    <x v="1"/>
    <x v="4865"/>
  </r>
  <r>
    <d v="2004-07-21T00:00:00"/>
    <n v="90.6875"/>
    <n v="89.831253050000001"/>
    <n v="22177072"/>
    <x v="3"/>
    <s v="Jul"/>
    <s v="Q3"/>
    <x v="3"/>
    <x v="20"/>
    <s v="Bearish"/>
    <x v="1"/>
    <x v="1"/>
    <x v="1"/>
    <x v="1"/>
    <x v="1"/>
    <x v="1"/>
    <x v="1"/>
    <x v="1"/>
    <x v="1"/>
    <x v="1"/>
    <x v="1"/>
    <x v="4866"/>
  </r>
  <r>
    <d v="2004-07-20T00:00:00"/>
    <n v="92.125"/>
    <n v="90.487503050000001"/>
    <n v="21665664"/>
    <x v="4"/>
    <s v="Jul"/>
    <s v="Q3"/>
    <x v="3"/>
    <x v="20"/>
    <s v="Bearish"/>
    <x v="1"/>
    <x v="1"/>
    <x v="1"/>
    <x v="1"/>
    <x v="1"/>
    <x v="1"/>
    <x v="1"/>
    <x v="1"/>
    <x v="1"/>
    <x v="1"/>
    <x v="1"/>
    <x v="4867"/>
  </r>
  <r>
    <d v="2004-07-19T00:00:00"/>
    <n v="92.375"/>
    <n v="92.390625"/>
    <n v="22012128"/>
    <x v="0"/>
    <s v="Jul"/>
    <s v="Q3"/>
    <x v="3"/>
    <x v="20"/>
    <s v="Bullish"/>
    <x v="0"/>
    <x v="0"/>
    <x v="1"/>
    <x v="1"/>
    <x v="1"/>
    <x v="1"/>
    <x v="1"/>
    <x v="1"/>
    <x v="1"/>
    <x v="1"/>
    <x v="1"/>
    <x v="4868"/>
  </r>
  <r>
    <d v="2004-07-16T00:00:00"/>
    <n v="90.21875"/>
    <n v="92.359375"/>
    <n v="34887056"/>
    <x v="1"/>
    <s v="Jul"/>
    <s v="Q3"/>
    <x v="3"/>
    <x v="20"/>
    <s v="Bullish"/>
    <x v="0"/>
    <x v="0"/>
    <x v="1"/>
    <x v="1"/>
    <x v="1"/>
    <x v="1"/>
    <x v="1"/>
    <x v="1"/>
    <x v="1"/>
    <x v="1"/>
    <x v="1"/>
    <x v="4869"/>
  </r>
  <r>
    <d v="2004-07-15T00:00:00"/>
    <n v="89.025001529999997"/>
    <n v="90.215621949999999"/>
    <n v="21826416"/>
    <x v="2"/>
    <s v="Jul"/>
    <s v="Q3"/>
    <x v="3"/>
    <x v="20"/>
    <s v="Bullish"/>
    <x v="0"/>
    <x v="0"/>
    <x v="1"/>
    <x v="1"/>
    <x v="1"/>
    <x v="1"/>
    <x v="1"/>
    <x v="1"/>
    <x v="1"/>
    <x v="1"/>
    <x v="1"/>
    <x v="4870"/>
  </r>
  <r>
    <d v="2004-07-14T00:00:00"/>
    <n v="88.75"/>
    <n v="88.800003050000001"/>
    <n v="29463584"/>
    <x v="3"/>
    <s v="Jul"/>
    <s v="Q3"/>
    <x v="3"/>
    <x v="20"/>
    <s v="Bullish"/>
    <x v="0"/>
    <x v="0"/>
    <x v="1"/>
    <x v="1"/>
    <x v="1"/>
    <x v="1"/>
    <x v="1"/>
    <x v="1"/>
    <x v="1"/>
    <x v="1"/>
    <x v="1"/>
    <x v="4871"/>
  </r>
  <r>
    <d v="2004-07-13T00:00:00"/>
    <n v="89.0625"/>
    <n v="87.671875"/>
    <n v="38728000"/>
    <x v="4"/>
    <s v="Jul"/>
    <s v="Q3"/>
    <x v="3"/>
    <x v="20"/>
    <s v="Bearish"/>
    <x v="0"/>
    <x v="0"/>
    <x v="1"/>
    <x v="1"/>
    <x v="1"/>
    <x v="1"/>
    <x v="1"/>
    <x v="1"/>
    <x v="1"/>
    <x v="1"/>
    <x v="1"/>
    <x v="4872"/>
  </r>
  <r>
    <d v="2004-07-12T00:00:00"/>
    <n v="86.6875"/>
    <n v="86.009376529999997"/>
    <n v="22648144"/>
    <x v="0"/>
    <s v="Jul"/>
    <s v="Q3"/>
    <x v="3"/>
    <x v="20"/>
    <s v="Bearish"/>
    <x v="1"/>
    <x v="1"/>
    <x v="1"/>
    <x v="1"/>
    <x v="1"/>
    <x v="1"/>
    <x v="1"/>
    <x v="1"/>
    <x v="1"/>
    <x v="1"/>
    <x v="1"/>
    <x v="4873"/>
  </r>
  <r>
    <d v="2004-07-09T00:00:00"/>
    <n v="81.25"/>
    <n v="86.40625"/>
    <n v="22787760"/>
    <x v="1"/>
    <s v="Jul"/>
    <s v="Q3"/>
    <x v="3"/>
    <x v="20"/>
    <s v="Bullish"/>
    <x v="0"/>
    <x v="0"/>
    <x v="1"/>
    <x v="1"/>
    <x v="1"/>
    <x v="1"/>
    <x v="1"/>
    <x v="1"/>
    <x v="1"/>
    <x v="1"/>
    <x v="1"/>
    <x v="4874"/>
  </r>
  <r>
    <d v="2004-07-08T00:00:00"/>
    <n v="87.5"/>
    <n v="84.515625"/>
    <n v="37858080"/>
    <x v="2"/>
    <s v="Jul"/>
    <s v="Q3"/>
    <x v="3"/>
    <x v="20"/>
    <s v="Bearish"/>
    <x v="1"/>
    <x v="1"/>
    <x v="1"/>
    <x v="1"/>
    <x v="1"/>
    <x v="1"/>
    <x v="1"/>
    <x v="1"/>
    <x v="1"/>
    <x v="1"/>
    <x v="1"/>
    <x v="4875"/>
  </r>
  <r>
    <d v="2004-07-07T00:00:00"/>
    <n v="87.759376529999997"/>
    <n v="87.028121949999999"/>
    <n v="28427936"/>
    <x v="3"/>
    <s v="Jul"/>
    <s v="Q3"/>
    <x v="3"/>
    <x v="20"/>
    <s v="Bearish"/>
    <x v="1"/>
    <x v="1"/>
    <x v="1"/>
    <x v="1"/>
    <x v="1"/>
    <x v="1"/>
    <x v="1"/>
    <x v="1"/>
    <x v="1"/>
    <x v="1"/>
    <x v="1"/>
    <x v="4876"/>
  </r>
  <r>
    <d v="2004-07-06T00:00:00"/>
    <n v="89.1875"/>
    <n v="89.15625"/>
    <n v="19217968"/>
    <x v="4"/>
    <s v="Jul"/>
    <s v="Q3"/>
    <x v="3"/>
    <x v="20"/>
    <s v="Bearish"/>
    <x v="1"/>
    <x v="1"/>
    <x v="1"/>
    <x v="1"/>
    <x v="1"/>
    <x v="1"/>
    <x v="1"/>
    <x v="1"/>
    <x v="1"/>
    <x v="1"/>
    <x v="1"/>
    <x v="4877"/>
  </r>
  <r>
    <d v="2004-07-05T00:00:00"/>
    <n v="89.143753050000001"/>
    <n v="89.340621949999999"/>
    <n v="15505536"/>
    <x v="0"/>
    <s v="Jul"/>
    <s v="Q3"/>
    <x v="3"/>
    <x v="20"/>
    <s v="Bullish"/>
    <x v="0"/>
    <x v="0"/>
    <x v="1"/>
    <x v="1"/>
    <x v="1"/>
    <x v="1"/>
    <x v="1"/>
    <x v="1"/>
    <x v="1"/>
    <x v="1"/>
    <x v="1"/>
    <x v="4878"/>
  </r>
  <r>
    <d v="2004-07-02T00:00:00"/>
    <n v="85.328125"/>
    <n v="88.959373470000003"/>
    <n v="24930048"/>
    <x v="1"/>
    <s v="Jul"/>
    <s v="Q3"/>
    <x v="3"/>
    <x v="20"/>
    <s v="Bullish"/>
    <x v="0"/>
    <x v="0"/>
    <x v="1"/>
    <x v="1"/>
    <x v="1"/>
    <x v="1"/>
    <x v="1"/>
    <x v="1"/>
    <x v="1"/>
    <x v="1"/>
    <x v="1"/>
    <x v="4879"/>
  </r>
  <r>
    <d v="2004-07-01T00:00:00"/>
    <n v="87.1875"/>
    <n v="88.050003050000001"/>
    <n v="28275440"/>
    <x v="2"/>
    <s v="Jul"/>
    <s v="Q3"/>
    <x v="3"/>
    <x v="20"/>
    <s v="Bullish"/>
    <x v="0"/>
    <x v="0"/>
    <x v="1"/>
    <x v="1"/>
    <x v="1"/>
    <x v="1"/>
    <x v="1"/>
    <x v="1"/>
    <x v="1"/>
    <x v="1"/>
    <x v="1"/>
    <x v="4880"/>
  </r>
  <r>
    <d v="2004-06-30T00:00:00"/>
    <n v="87.03125"/>
    <n v="86.314064029999997"/>
    <n v="39124224"/>
    <x v="3"/>
    <s v="Jun"/>
    <s v="Q2"/>
    <x v="0"/>
    <x v="20"/>
    <s v="Bearish"/>
    <x v="1"/>
    <x v="1"/>
    <x v="1"/>
    <x v="1"/>
    <x v="1"/>
    <x v="1"/>
    <x v="1"/>
    <x v="1"/>
    <x v="1"/>
    <x v="1"/>
    <x v="1"/>
    <x v="4881"/>
  </r>
  <r>
    <d v="2004-06-29T00:00:00"/>
    <n v="87.578125"/>
    <n v="87.292190550000001"/>
    <n v="44017472"/>
    <x v="4"/>
    <s v="Jun"/>
    <s v="Q2"/>
    <x v="0"/>
    <x v="20"/>
    <s v="Bearish"/>
    <x v="1"/>
    <x v="1"/>
    <x v="1"/>
    <x v="1"/>
    <x v="1"/>
    <x v="1"/>
    <x v="1"/>
    <x v="1"/>
    <x v="1"/>
    <x v="1"/>
    <x v="1"/>
    <x v="4882"/>
  </r>
  <r>
    <d v="2004-06-28T00:00:00"/>
    <n v="86.40625"/>
    <n v="87.467185970000003"/>
    <n v="31393024"/>
    <x v="0"/>
    <s v="Jun"/>
    <s v="Q2"/>
    <x v="0"/>
    <x v="20"/>
    <s v="Bullish"/>
    <x v="0"/>
    <x v="0"/>
    <x v="1"/>
    <x v="1"/>
    <x v="1"/>
    <x v="1"/>
    <x v="1"/>
    <x v="1"/>
    <x v="1"/>
    <x v="1"/>
    <x v="1"/>
    <x v="4883"/>
  </r>
  <r>
    <d v="2004-06-25T00:00:00"/>
    <n v="84.53125"/>
    <n v="85.685935970000003"/>
    <n v="28886528"/>
    <x v="1"/>
    <s v="Jun"/>
    <s v="Q2"/>
    <x v="0"/>
    <x v="20"/>
    <s v="Bullish"/>
    <x v="0"/>
    <x v="0"/>
    <x v="1"/>
    <x v="1"/>
    <x v="1"/>
    <x v="1"/>
    <x v="1"/>
    <x v="1"/>
    <x v="1"/>
    <x v="1"/>
    <x v="1"/>
    <x v="4884"/>
  </r>
  <r>
    <d v="2004-06-24T00:00:00"/>
    <n v="83.432815550000001"/>
    <n v="84.517967220000003"/>
    <n v="32614720"/>
    <x v="2"/>
    <s v="Jun"/>
    <s v="Q2"/>
    <x v="0"/>
    <x v="20"/>
    <s v="Bullish"/>
    <x v="0"/>
    <x v="0"/>
    <x v="1"/>
    <x v="1"/>
    <x v="1"/>
    <x v="1"/>
    <x v="1"/>
    <x v="1"/>
    <x v="1"/>
    <x v="1"/>
    <x v="1"/>
    <x v="4885"/>
  </r>
  <r>
    <d v="2004-06-23T00:00:00"/>
    <n v="84.296875"/>
    <n v="83.178123470000003"/>
    <n v="26169152"/>
    <x v="3"/>
    <s v="Jun"/>
    <s v="Q2"/>
    <x v="0"/>
    <x v="20"/>
    <s v="Bearish"/>
    <x v="1"/>
    <x v="1"/>
    <x v="1"/>
    <x v="1"/>
    <x v="1"/>
    <x v="1"/>
    <x v="1"/>
    <x v="1"/>
    <x v="1"/>
    <x v="1"/>
    <x v="1"/>
    <x v="4886"/>
  </r>
  <r>
    <d v="2004-06-22T00:00:00"/>
    <n v="83.052345279999997"/>
    <n v="83.991409300000001"/>
    <n v="23141632"/>
    <x v="4"/>
    <s v="Jun"/>
    <s v="Q2"/>
    <x v="0"/>
    <x v="20"/>
    <s v="Bullish"/>
    <x v="0"/>
    <x v="0"/>
    <x v="1"/>
    <x v="1"/>
    <x v="1"/>
    <x v="1"/>
    <x v="1"/>
    <x v="1"/>
    <x v="1"/>
    <x v="1"/>
    <x v="1"/>
    <x v="4887"/>
  </r>
  <r>
    <d v="2004-06-21T00:00:00"/>
    <n v="82.421875"/>
    <n v="83.614845279999997"/>
    <n v="26522560"/>
    <x v="0"/>
    <s v="Jun"/>
    <s v="Q2"/>
    <x v="0"/>
    <x v="20"/>
    <s v="Bullish"/>
    <x v="0"/>
    <x v="0"/>
    <x v="1"/>
    <x v="1"/>
    <x v="1"/>
    <x v="1"/>
    <x v="1"/>
    <x v="1"/>
    <x v="1"/>
    <x v="1"/>
    <x v="1"/>
    <x v="4888"/>
  </r>
  <r>
    <d v="2004-06-18T00:00:00"/>
    <n v="81.25"/>
    <n v="82.2578125"/>
    <n v="28632320"/>
    <x v="1"/>
    <s v="Jun"/>
    <s v="Q2"/>
    <x v="0"/>
    <x v="20"/>
    <s v="Bullish"/>
    <x v="0"/>
    <x v="0"/>
    <x v="1"/>
    <x v="1"/>
    <x v="1"/>
    <x v="1"/>
    <x v="1"/>
    <x v="1"/>
    <x v="1"/>
    <x v="1"/>
    <x v="1"/>
    <x v="4889"/>
  </r>
  <r>
    <d v="2004-06-17T00:00:00"/>
    <n v="80.46875"/>
    <n v="81.242965699999999"/>
    <n v="19065792"/>
    <x v="2"/>
    <s v="Jun"/>
    <s v="Q2"/>
    <x v="0"/>
    <x v="20"/>
    <s v="Bullish"/>
    <x v="0"/>
    <x v="0"/>
    <x v="1"/>
    <x v="1"/>
    <x v="1"/>
    <x v="1"/>
    <x v="1"/>
    <x v="1"/>
    <x v="1"/>
    <x v="1"/>
    <x v="1"/>
    <x v="4890"/>
  </r>
  <r>
    <d v="2004-06-16T00:00:00"/>
    <n v="80.46875"/>
    <n v="80.40625"/>
    <n v="21901504"/>
    <x v="3"/>
    <s v="Jun"/>
    <s v="Q2"/>
    <x v="0"/>
    <x v="20"/>
    <s v="Bearish"/>
    <x v="0"/>
    <x v="0"/>
    <x v="1"/>
    <x v="1"/>
    <x v="1"/>
    <x v="1"/>
    <x v="1"/>
    <x v="1"/>
    <x v="1"/>
    <x v="1"/>
    <x v="1"/>
    <x v="4891"/>
  </r>
  <r>
    <d v="2004-06-15T00:00:00"/>
    <n v="78.359375"/>
    <n v="79.408592220000003"/>
    <n v="22293952"/>
    <x v="4"/>
    <s v="Jun"/>
    <s v="Q2"/>
    <x v="0"/>
    <x v="20"/>
    <s v="Bullish"/>
    <x v="0"/>
    <x v="0"/>
    <x v="1"/>
    <x v="1"/>
    <x v="1"/>
    <x v="1"/>
    <x v="1"/>
    <x v="1"/>
    <x v="1"/>
    <x v="1"/>
    <x v="1"/>
    <x v="4892"/>
  </r>
  <r>
    <d v="2004-06-14T00:00:00"/>
    <n v="79.685935970000003"/>
    <n v="78.03125"/>
    <n v="22198208"/>
    <x v="0"/>
    <s v="Jun"/>
    <s v="Q2"/>
    <x v="0"/>
    <x v="20"/>
    <s v="Bearish"/>
    <x v="1"/>
    <x v="1"/>
    <x v="1"/>
    <x v="1"/>
    <x v="1"/>
    <x v="1"/>
    <x v="1"/>
    <x v="1"/>
    <x v="1"/>
    <x v="1"/>
    <x v="1"/>
    <x v="4893"/>
  </r>
  <r>
    <d v="2004-06-11T00:00:00"/>
    <n v="82.5"/>
    <n v="79.853126529999997"/>
    <n v="29788544"/>
    <x v="1"/>
    <s v="Jun"/>
    <s v="Q2"/>
    <x v="0"/>
    <x v="20"/>
    <s v="Bearish"/>
    <x v="1"/>
    <x v="1"/>
    <x v="1"/>
    <x v="1"/>
    <x v="1"/>
    <x v="1"/>
    <x v="1"/>
    <x v="1"/>
    <x v="1"/>
    <x v="1"/>
    <x v="1"/>
    <x v="4894"/>
  </r>
  <r>
    <d v="2004-06-10T00:00:00"/>
    <n v="81.948440550000001"/>
    <n v="82.392967220000003"/>
    <n v="16670208"/>
    <x v="2"/>
    <s v="Jun"/>
    <s v="Q2"/>
    <x v="0"/>
    <x v="20"/>
    <s v="Bullish"/>
    <x v="0"/>
    <x v="0"/>
    <x v="1"/>
    <x v="1"/>
    <x v="1"/>
    <x v="1"/>
    <x v="1"/>
    <x v="1"/>
    <x v="1"/>
    <x v="1"/>
    <x v="1"/>
    <x v="4895"/>
  </r>
  <r>
    <d v="2004-06-09T00:00:00"/>
    <n v="81.271095279999997"/>
    <n v="81.59375"/>
    <n v="16769088"/>
    <x v="3"/>
    <s v="Jun"/>
    <s v="Q2"/>
    <x v="0"/>
    <x v="20"/>
    <s v="Bullish"/>
    <x v="0"/>
    <x v="0"/>
    <x v="1"/>
    <x v="1"/>
    <x v="1"/>
    <x v="1"/>
    <x v="1"/>
    <x v="1"/>
    <x v="1"/>
    <x v="1"/>
    <x v="1"/>
    <x v="4896"/>
  </r>
  <r>
    <d v="2004-06-08T00:00:00"/>
    <n v="81.640625"/>
    <n v="80.905471800000001"/>
    <n v="31877952"/>
    <x v="4"/>
    <s v="Jun"/>
    <s v="Q2"/>
    <x v="0"/>
    <x v="20"/>
    <s v="Bearish"/>
    <x v="1"/>
    <x v="1"/>
    <x v="1"/>
    <x v="1"/>
    <x v="1"/>
    <x v="1"/>
    <x v="1"/>
    <x v="1"/>
    <x v="1"/>
    <x v="1"/>
    <x v="1"/>
    <x v="4897"/>
  </r>
  <r>
    <d v="2004-06-07T00:00:00"/>
    <n v="82.1875"/>
    <n v="81.365623470000003"/>
    <n v="21086016"/>
    <x v="0"/>
    <s v="Jun"/>
    <s v="Q2"/>
    <x v="0"/>
    <x v="20"/>
    <s v="Bearish"/>
    <x v="1"/>
    <x v="1"/>
    <x v="1"/>
    <x v="1"/>
    <x v="1"/>
    <x v="1"/>
    <x v="1"/>
    <x v="1"/>
    <x v="1"/>
    <x v="1"/>
    <x v="1"/>
    <x v="4898"/>
  </r>
  <r>
    <d v="2004-06-04T00:00:00"/>
    <n v="81.25"/>
    <n v="81.521095279999997"/>
    <n v="19523392"/>
    <x v="1"/>
    <s v="Jun"/>
    <s v="Q2"/>
    <x v="0"/>
    <x v="20"/>
    <s v="Bullish"/>
    <x v="1"/>
    <x v="1"/>
    <x v="1"/>
    <x v="1"/>
    <x v="1"/>
    <x v="1"/>
    <x v="1"/>
    <x v="1"/>
    <x v="1"/>
    <x v="1"/>
    <x v="1"/>
    <x v="4899"/>
  </r>
  <r>
    <d v="2004-06-03T00:00:00"/>
    <n v="83.75"/>
    <n v="81.897659300000001"/>
    <n v="30415040"/>
    <x v="2"/>
    <s v="Jun"/>
    <s v="Q2"/>
    <x v="0"/>
    <x v="20"/>
    <s v="Bearish"/>
    <x v="1"/>
    <x v="1"/>
    <x v="1"/>
    <x v="1"/>
    <x v="1"/>
    <x v="1"/>
    <x v="1"/>
    <x v="1"/>
    <x v="1"/>
    <x v="1"/>
    <x v="1"/>
    <x v="4900"/>
  </r>
  <r>
    <d v="2004-06-02T00:00:00"/>
    <n v="82.729690550000001"/>
    <n v="83.3984375"/>
    <n v="17547008"/>
    <x v="3"/>
    <s v="Jun"/>
    <s v="Q2"/>
    <x v="0"/>
    <x v="20"/>
    <s v="Bullish"/>
    <x v="0"/>
    <x v="0"/>
    <x v="1"/>
    <x v="1"/>
    <x v="1"/>
    <x v="1"/>
    <x v="1"/>
    <x v="1"/>
    <x v="1"/>
    <x v="1"/>
    <x v="1"/>
    <x v="4901"/>
  </r>
  <r>
    <d v="2004-06-01T00:00:00"/>
    <n v="81.274215699999999"/>
    <n v="82.617965699999999"/>
    <n v="28710336"/>
    <x v="4"/>
    <s v="Jun"/>
    <s v="Q2"/>
    <x v="0"/>
    <x v="20"/>
    <s v="Bullish"/>
    <x v="0"/>
    <x v="0"/>
    <x v="1"/>
    <x v="1"/>
    <x v="1"/>
    <x v="1"/>
    <x v="1"/>
    <x v="1"/>
    <x v="1"/>
    <x v="1"/>
    <x v="1"/>
    <x v="4902"/>
  </r>
  <r>
    <d v="2004-05-31T00:00:00"/>
    <n v="79.53125"/>
    <n v="81.264060970000003"/>
    <n v="34813312"/>
    <x v="0"/>
    <s v="May"/>
    <s v="Q2"/>
    <x v="0"/>
    <x v="20"/>
    <s v="Bullish"/>
    <x v="0"/>
    <x v="0"/>
    <x v="1"/>
    <x v="1"/>
    <x v="1"/>
    <x v="1"/>
    <x v="1"/>
    <x v="1"/>
    <x v="1"/>
    <x v="1"/>
    <x v="1"/>
    <x v="4903"/>
  </r>
  <r>
    <d v="2004-05-28T00:00:00"/>
    <n v="82.421875"/>
    <n v="79.02734375"/>
    <n v="35431808"/>
    <x v="1"/>
    <s v="May"/>
    <s v="Q2"/>
    <x v="0"/>
    <x v="20"/>
    <s v="Bearish"/>
    <x v="1"/>
    <x v="1"/>
    <x v="1"/>
    <x v="1"/>
    <x v="1"/>
    <x v="1"/>
    <x v="1"/>
    <x v="1"/>
    <x v="1"/>
    <x v="1"/>
    <x v="1"/>
    <x v="4904"/>
  </r>
  <r>
    <d v="2004-05-27T00:00:00"/>
    <n v="82.03125"/>
    <n v="82.77734375"/>
    <n v="22419584"/>
    <x v="2"/>
    <s v="May"/>
    <s v="Q2"/>
    <x v="0"/>
    <x v="20"/>
    <s v="Bullish"/>
    <x v="0"/>
    <x v="0"/>
    <x v="1"/>
    <x v="1"/>
    <x v="1"/>
    <x v="1"/>
    <x v="1"/>
    <x v="1"/>
    <x v="1"/>
    <x v="1"/>
    <x v="1"/>
    <x v="4905"/>
  </r>
  <r>
    <d v="2004-05-26T00:00:00"/>
    <n v="84.078125"/>
    <n v="82.5625"/>
    <n v="23094400"/>
    <x v="3"/>
    <s v="May"/>
    <s v="Q2"/>
    <x v="0"/>
    <x v="20"/>
    <s v="Bearish"/>
    <x v="1"/>
    <x v="1"/>
    <x v="1"/>
    <x v="1"/>
    <x v="1"/>
    <x v="1"/>
    <x v="1"/>
    <x v="1"/>
    <x v="1"/>
    <x v="1"/>
    <x v="1"/>
    <x v="4906"/>
  </r>
  <r>
    <d v="2004-05-25T00:00:00"/>
    <n v="82.417190550000001"/>
    <n v="83.684371949999999"/>
    <n v="39751744"/>
    <x v="4"/>
    <s v="May"/>
    <s v="Q2"/>
    <x v="0"/>
    <x v="20"/>
    <s v="Bullish"/>
    <x v="0"/>
    <x v="0"/>
    <x v="1"/>
    <x v="1"/>
    <x v="1"/>
    <x v="1"/>
    <x v="1"/>
    <x v="1"/>
    <x v="1"/>
    <x v="1"/>
    <x v="1"/>
    <x v="4907"/>
  </r>
  <r>
    <d v="2004-05-24T00:00:00"/>
    <n v="78.125"/>
    <n v="83.10546875"/>
    <n v="38852608"/>
    <x v="0"/>
    <s v="May"/>
    <s v="Q2"/>
    <x v="0"/>
    <x v="20"/>
    <s v="Bullish"/>
    <x v="0"/>
    <x v="0"/>
    <x v="1"/>
    <x v="1"/>
    <x v="1"/>
    <x v="1"/>
    <x v="1"/>
    <x v="1"/>
    <x v="1"/>
    <x v="1"/>
    <x v="1"/>
    <x v="4908"/>
  </r>
  <r>
    <d v="2004-05-21T00:00:00"/>
    <n v="76.875"/>
    <n v="76.720314029999997"/>
    <n v="20265792"/>
    <x v="1"/>
    <s v="May"/>
    <s v="Q2"/>
    <x v="0"/>
    <x v="20"/>
    <s v="Bearish"/>
    <x v="1"/>
    <x v="1"/>
    <x v="1"/>
    <x v="1"/>
    <x v="1"/>
    <x v="1"/>
    <x v="1"/>
    <x v="1"/>
    <x v="1"/>
    <x v="1"/>
    <x v="1"/>
    <x v="4909"/>
  </r>
  <r>
    <d v="2004-05-20T00:00:00"/>
    <n v="79.125"/>
    <n v="76.999221800000001"/>
    <n v="18078592"/>
    <x v="2"/>
    <s v="May"/>
    <s v="Q2"/>
    <x v="0"/>
    <x v="20"/>
    <s v="Bearish"/>
    <x v="1"/>
    <x v="1"/>
    <x v="1"/>
    <x v="1"/>
    <x v="1"/>
    <x v="1"/>
    <x v="1"/>
    <x v="1"/>
    <x v="1"/>
    <x v="1"/>
    <x v="1"/>
    <x v="4910"/>
  </r>
  <r>
    <d v="2004-05-19T00:00:00"/>
    <n v="78.28125"/>
    <n v="77.697654720000003"/>
    <n v="21176960"/>
    <x v="3"/>
    <s v="May"/>
    <s v="Q2"/>
    <x v="0"/>
    <x v="20"/>
    <s v="Bearish"/>
    <x v="0"/>
    <x v="0"/>
    <x v="1"/>
    <x v="1"/>
    <x v="1"/>
    <x v="1"/>
    <x v="1"/>
    <x v="1"/>
    <x v="1"/>
    <x v="1"/>
    <x v="1"/>
    <x v="4911"/>
  </r>
  <r>
    <d v="2004-05-18T00:00:00"/>
    <n v="74.171875"/>
    <n v="76.264846800000001"/>
    <n v="45230720"/>
    <x v="4"/>
    <s v="May"/>
    <s v="Q2"/>
    <x v="0"/>
    <x v="20"/>
    <s v="Bullish"/>
    <x v="0"/>
    <x v="0"/>
    <x v="1"/>
    <x v="1"/>
    <x v="1"/>
    <x v="1"/>
    <x v="1"/>
    <x v="1"/>
    <x v="1"/>
    <x v="1"/>
    <x v="1"/>
    <x v="4912"/>
  </r>
  <r>
    <d v="2004-05-17T00:00:00"/>
    <n v="78.901565550000001"/>
    <n v="70.606246949999999"/>
    <n v="31777600"/>
    <x v="0"/>
    <s v="May"/>
    <s v="Q2"/>
    <x v="0"/>
    <x v="20"/>
    <s v="Bearish"/>
    <x v="1"/>
    <x v="1"/>
    <x v="1"/>
    <x v="1"/>
    <x v="1"/>
    <x v="1"/>
    <x v="1"/>
    <x v="1"/>
    <x v="1"/>
    <x v="1"/>
    <x v="1"/>
    <x v="4913"/>
  </r>
  <r>
    <d v="2004-05-14T00:00:00"/>
    <n v="81.640625"/>
    <n v="79.52734375"/>
    <n v="31301120"/>
    <x v="1"/>
    <s v="May"/>
    <s v="Q2"/>
    <x v="0"/>
    <x v="20"/>
    <s v="Bearish"/>
    <x v="1"/>
    <x v="1"/>
    <x v="1"/>
    <x v="1"/>
    <x v="1"/>
    <x v="1"/>
    <x v="1"/>
    <x v="1"/>
    <x v="1"/>
    <x v="1"/>
    <x v="1"/>
    <x v="4914"/>
  </r>
  <r>
    <d v="2004-05-13T00:00:00"/>
    <n v="79.667190550000001"/>
    <n v="81.15234375"/>
    <n v="33562048"/>
    <x v="2"/>
    <s v="May"/>
    <s v="Q2"/>
    <x v="0"/>
    <x v="20"/>
    <s v="Bullish"/>
    <x v="0"/>
    <x v="0"/>
    <x v="1"/>
    <x v="1"/>
    <x v="1"/>
    <x v="1"/>
    <x v="1"/>
    <x v="1"/>
    <x v="1"/>
    <x v="1"/>
    <x v="1"/>
    <x v="4915"/>
  </r>
  <r>
    <d v="2004-05-12T00:00:00"/>
    <n v="78.90625"/>
    <n v="79.427345279999997"/>
    <n v="24579968"/>
    <x v="3"/>
    <s v="May"/>
    <s v="Q2"/>
    <x v="0"/>
    <x v="20"/>
    <s v="Bullish"/>
    <x v="0"/>
    <x v="0"/>
    <x v="1"/>
    <x v="1"/>
    <x v="1"/>
    <x v="1"/>
    <x v="1"/>
    <x v="1"/>
    <x v="1"/>
    <x v="1"/>
    <x v="1"/>
    <x v="4916"/>
  </r>
  <r>
    <d v="2004-05-11T00:00:00"/>
    <n v="79.671875"/>
    <n v="78.845314029999997"/>
    <n v="26232064"/>
    <x v="4"/>
    <s v="May"/>
    <s v="Q2"/>
    <x v="0"/>
    <x v="20"/>
    <s v="Bearish"/>
    <x v="1"/>
    <x v="1"/>
    <x v="1"/>
    <x v="1"/>
    <x v="1"/>
    <x v="1"/>
    <x v="1"/>
    <x v="1"/>
    <x v="1"/>
    <x v="1"/>
    <x v="1"/>
    <x v="4917"/>
  </r>
  <r>
    <d v="2004-05-10T00:00:00"/>
    <n v="80.46875"/>
    <n v="80.085159300000001"/>
    <n v="14165504"/>
    <x v="0"/>
    <s v="May"/>
    <s v="Q2"/>
    <x v="0"/>
    <x v="20"/>
    <s v="Bearish"/>
    <x v="1"/>
    <x v="1"/>
    <x v="1"/>
    <x v="1"/>
    <x v="1"/>
    <x v="1"/>
    <x v="1"/>
    <x v="1"/>
    <x v="1"/>
    <x v="1"/>
    <x v="1"/>
    <x v="4918"/>
  </r>
  <r>
    <d v="2004-05-07T00:00:00"/>
    <n v="82.421875"/>
    <n v="81.552345279999997"/>
    <n v="11201984"/>
    <x v="1"/>
    <s v="May"/>
    <s v="Q2"/>
    <x v="0"/>
    <x v="20"/>
    <s v="Bearish"/>
    <x v="1"/>
    <x v="1"/>
    <x v="1"/>
    <x v="1"/>
    <x v="1"/>
    <x v="1"/>
    <x v="1"/>
    <x v="1"/>
    <x v="1"/>
    <x v="1"/>
    <x v="1"/>
    <x v="4919"/>
  </r>
  <r>
    <d v="2004-05-06T00:00:00"/>
    <n v="82.8125"/>
    <n v="82.76953125"/>
    <n v="14392768"/>
    <x v="2"/>
    <s v="May"/>
    <s v="Q2"/>
    <x v="0"/>
    <x v="20"/>
    <s v="Bearish"/>
    <x v="0"/>
    <x v="0"/>
    <x v="1"/>
    <x v="1"/>
    <x v="1"/>
    <x v="1"/>
    <x v="1"/>
    <x v="1"/>
    <x v="1"/>
    <x v="1"/>
    <x v="1"/>
    <x v="4920"/>
  </r>
  <r>
    <d v="2004-05-05T00:00:00"/>
    <n v="82.015625"/>
    <n v="82.201560970000003"/>
    <n v="20423104"/>
    <x v="3"/>
    <s v="May"/>
    <s v="Q2"/>
    <x v="0"/>
    <x v="20"/>
    <s v="Bullish"/>
    <x v="0"/>
    <x v="0"/>
    <x v="1"/>
    <x v="1"/>
    <x v="1"/>
    <x v="1"/>
    <x v="1"/>
    <x v="1"/>
    <x v="1"/>
    <x v="1"/>
    <x v="1"/>
    <x v="4921"/>
  </r>
  <r>
    <d v="2004-05-04T00:00:00"/>
    <n v="81.640625"/>
    <n v="81.561721800000001"/>
    <n v="17846592"/>
    <x v="4"/>
    <s v="May"/>
    <s v="Q2"/>
    <x v="0"/>
    <x v="20"/>
    <s v="Bearish"/>
    <x v="0"/>
    <x v="0"/>
    <x v="1"/>
    <x v="1"/>
    <x v="1"/>
    <x v="1"/>
    <x v="1"/>
    <x v="1"/>
    <x v="1"/>
    <x v="1"/>
    <x v="1"/>
    <x v="4922"/>
  </r>
  <r>
    <d v="2004-05-03T00:00:00"/>
    <n v="79.235939029999997"/>
    <n v="81.009376529999997"/>
    <n v="22498048"/>
    <x v="0"/>
    <s v="May"/>
    <s v="Q2"/>
    <x v="0"/>
    <x v="20"/>
    <s v="Bullish"/>
    <x v="0"/>
    <x v="0"/>
    <x v="1"/>
    <x v="1"/>
    <x v="1"/>
    <x v="1"/>
    <x v="1"/>
    <x v="1"/>
    <x v="1"/>
    <x v="1"/>
    <x v="1"/>
    <x v="4923"/>
  </r>
  <r>
    <d v="2004-04-30T00:00:00"/>
    <n v="79.375"/>
    <n v="80.408592220000003"/>
    <n v="30273216"/>
    <x v="1"/>
    <s v="Apr"/>
    <s v="Q2"/>
    <x v="0"/>
    <x v="20"/>
    <s v="Bullish"/>
    <x v="0"/>
    <x v="0"/>
    <x v="1"/>
    <x v="1"/>
    <x v="1"/>
    <x v="1"/>
    <x v="1"/>
    <x v="1"/>
    <x v="1"/>
    <x v="1"/>
    <x v="1"/>
    <x v="4924"/>
  </r>
  <r>
    <d v="2004-04-29T00:00:00"/>
    <n v="79.671875"/>
    <n v="78.73046875"/>
    <n v="43605184"/>
    <x v="2"/>
    <s v="Apr"/>
    <s v="Q2"/>
    <x v="0"/>
    <x v="20"/>
    <s v="Bearish"/>
    <x v="1"/>
    <x v="1"/>
    <x v="1"/>
    <x v="1"/>
    <x v="1"/>
    <x v="1"/>
    <x v="1"/>
    <x v="1"/>
    <x v="1"/>
    <x v="1"/>
    <x v="1"/>
    <x v="4925"/>
  </r>
  <r>
    <d v="2004-04-28T00:00:00"/>
    <n v="80.390625"/>
    <n v="79.72265625"/>
    <n v="28258624"/>
    <x v="3"/>
    <s v="Apr"/>
    <s v="Q2"/>
    <x v="0"/>
    <x v="20"/>
    <s v="Bearish"/>
    <x v="1"/>
    <x v="1"/>
    <x v="1"/>
    <x v="1"/>
    <x v="1"/>
    <x v="1"/>
    <x v="1"/>
    <x v="1"/>
    <x v="1"/>
    <x v="1"/>
    <x v="1"/>
    <x v="4926"/>
  </r>
  <r>
    <d v="2004-04-27T00:00:00"/>
    <n v="82.778121949999999"/>
    <n v="80.244529720000003"/>
    <n v="28616000"/>
    <x v="4"/>
    <s v="Apr"/>
    <s v="Q2"/>
    <x v="0"/>
    <x v="20"/>
    <s v="Bearish"/>
    <x v="1"/>
    <x v="1"/>
    <x v="1"/>
    <x v="1"/>
    <x v="1"/>
    <x v="1"/>
    <x v="1"/>
    <x v="1"/>
    <x v="1"/>
    <x v="1"/>
    <x v="1"/>
    <x v="4927"/>
  </r>
  <r>
    <d v="2004-04-26T00:00:00"/>
    <n v="82.924217220000003"/>
    <n v="82.924217220000003"/>
    <n v="0"/>
    <x v="0"/>
    <s v="Apr"/>
    <s v="Q2"/>
    <x v="0"/>
    <x v="20"/>
    <s v="Neutral"/>
    <x v="0"/>
    <x v="1"/>
    <x v="1"/>
    <x v="1"/>
    <x v="1"/>
    <x v="1"/>
    <x v="1"/>
    <x v="1"/>
    <x v="1"/>
    <x v="1"/>
    <x v="1"/>
    <x v="988"/>
  </r>
  <r>
    <d v="2004-04-23T00:00:00"/>
    <n v="84.6875"/>
    <n v="82.924217220000003"/>
    <n v="34524800"/>
    <x v="1"/>
    <s v="Apr"/>
    <s v="Q2"/>
    <x v="0"/>
    <x v="20"/>
    <s v="Bearish"/>
    <x v="1"/>
    <x v="1"/>
    <x v="1"/>
    <x v="1"/>
    <x v="1"/>
    <x v="1"/>
    <x v="1"/>
    <x v="1"/>
    <x v="1"/>
    <x v="1"/>
    <x v="1"/>
    <x v="4928"/>
  </r>
  <r>
    <d v="2004-04-22T00:00:00"/>
    <n v="84.84375"/>
    <n v="84.153121949999999"/>
    <n v="14137600"/>
    <x v="2"/>
    <s v="Apr"/>
    <s v="Q2"/>
    <x v="0"/>
    <x v="20"/>
    <s v="Bearish"/>
    <x v="1"/>
    <x v="1"/>
    <x v="1"/>
    <x v="1"/>
    <x v="1"/>
    <x v="1"/>
    <x v="1"/>
    <x v="1"/>
    <x v="1"/>
    <x v="1"/>
    <x v="1"/>
    <x v="4929"/>
  </r>
  <r>
    <d v="2004-04-21T00:00:00"/>
    <n v="84.046875"/>
    <n v="84.7734375"/>
    <n v="21904064"/>
    <x v="3"/>
    <s v="Apr"/>
    <s v="Q2"/>
    <x v="0"/>
    <x v="20"/>
    <s v="Bullish"/>
    <x v="0"/>
    <x v="0"/>
    <x v="1"/>
    <x v="1"/>
    <x v="1"/>
    <x v="1"/>
    <x v="1"/>
    <x v="1"/>
    <x v="1"/>
    <x v="1"/>
    <x v="1"/>
    <x v="4930"/>
  </r>
  <r>
    <d v="2004-04-20T00:00:00"/>
    <n v="84.140625"/>
    <n v="84.08203125"/>
    <n v="19525184"/>
    <x v="4"/>
    <s v="Apr"/>
    <s v="Q2"/>
    <x v="0"/>
    <x v="20"/>
    <s v="Bearish"/>
    <x v="0"/>
    <x v="0"/>
    <x v="1"/>
    <x v="1"/>
    <x v="1"/>
    <x v="1"/>
    <x v="1"/>
    <x v="1"/>
    <x v="1"/>
    <x v="1"/>
    <x v="1"/>
    <x v="4931"/>
  </r>
  <r>
    <d v="2004-04-19T00:00:00"/>
    <n v="84.375"/>
    <n v="83.764846800000001"/>
    <n v="22941888"/>
    <x v="0"/>
    <s v="Apr"/>
    <s v="Q2"/>
    <x v="0"/>
    <x v="20"/>
    <s v="Bearish"/>
    <x v="1"/>
    <x v="1"/>
    <x v="1"/>
    <x v="1"/>
    <x v="1"/>
    <x v="1"/>
    <x v="1"/>
    <x v="1"/>
    <x v="1"/>
    <x v="1"/>
    <x v="1"/>
    <x v="4932"/>
  </r>
  <r>
    <d v="2004-04-16T00:00:00"/>
    <n v="84.296875"/>
    <n v="84.216407779999997"/>
    <n v="36977024"/>
    <x v="1"/>
    <s v="Apr"/>
    <s v="Q2"/>
    <x v="0"/>
    <x v="20"/>
    <s v="Bearish"/>
    <x v="0"/>
    <x v="0"/>
    <x v="1"/>
    <x v="1"/>
    <x v="1"/>
    <x v="1"/>
    <x v="1"/>
    <x v="1"/>
    <x v="1"/>
    <x v="1"/>
    <x v="1"/>
    <x v="4933"/>
  </r>
  <r>
    <d v="2004-04-15T00:00:00"/>
    <n v="87.151565550000001"/>
    <n v="83.381248470000003"/>
    <n v="71227328"/>
    <x v="2"/>
    <s v="Apr"/>
    <s v="Q2"/>
    <x v="0"/>
    <x v="20"/>
    <s v="Bearish"/>
    <x v="1"/>
    <x v="1"/>
    <x v="1"/>
    <x v="1"/>
    <x v="1"/>
    <x v="1"/>
    <x v="1"/>
    <x v="1"/>
    <x v="1"/>
    <x v="1"/>
    <x v="1"/>
    <x v="4934"/>
  </r>
  <r>
    <d v="2004-04-14T00:00:00"/>
    <n v="85.83984375"/>
    <n v="85.83984375"/>
    <n v="0"/>
    <x v="3"/>
    <s v="Apr"/>
    <s v="Q2"/>
    <x v="0"/>
    <x v="20"/>
    <s v="Neutral"/>
    <x v="0"/>
    <x v="1"/>
    <x v="1"/>
    <x v="1"/>
    <x v="1"/>
    <x v="1"/>
    <x v="1"/>
    <x v="1"/>
    <x v="1"/>
    <x v="1"/>
    <x v="1"/>
    <x v="988"/>
  </r>
  <r>
    <d v="2004-04-13T00:00:00"/>
    <n v="92.014846800000001"/>
    <n v="85.83984375"/>
    <n v="78408320"/>
    <x v="4"/>
    <s v="Apr"/>
    <s v="Q2"/>
    <x v="0"/>
    <x v="20"/>
    <s v="Bearish"/>
    <x v="0"/>
    <x v="0"/>
    <x v="1"/>
    <x v="1"/>
    <x v="1"/>
    <x v="1"/>
    <x v="1"/>
    <x v="1"/>
    <x v="1"/>
    <x v="1"/>
    <x v="1"/>
    <x v="4935"/>
  </r>
  <r>
    <d v="2004-04-12T00:00:00"/>
    <n v="83.4375"/>
    <n v="80.36328125"/>
    <n v="36248128"/>
    <x v="0"/>
    <s v="Apr"/>
    <s v="Q2"/>
    <x v="0"/>
    <x v="20"/>
    <s v="Bearish"/>
    <x v="1"/>
    <x v="1"/>
    <x v="1"/>
    <x v="1"/>
    <x v="1"/>
    <x v="1"/>
    <x v="1"/>
    <x v="1"/>
    <x v="1"/>
    <x v="1"/>
    <x v="1"/>
    <x v="4936"/>
  </r>
  <r>
    <d v="2004-04-09T00:00:00"/>
    <n v="83.001564029999997"/>
    <n v="83.001564029999997"/>
    <n v="0"/>
    <x v="1"/>
    <s v="Apr"/>
    <s v="Q2"/>
    <x v="0"/>
    <x v="20"/>
    <s v="Neutral"/>
    <x v="0"/>
    <x v="1"/>
    <x v="1"/>
    <x v="1"/>
    <x v="1"/>
    <x v="1"/>
    <x v="1"/>
    <x v="1"/>
    <x v="1"/>
    <x v="1"/>
    <x v="1"/>
    <x v="988"/>
  </r>
  <r>
    <d v="2004-04-08T00:00:00"/>
    <n v="84.21875"/>
    <n v="83.001564029999997"/>
    <n v="24899584"/>
    <x v="2"/>
    <s v="Apr"/>
    <s v="Q2"/>
    <x v="0"/>
    <x v="20"/>
    <s v="Bearish"/>
    <x v="1"/>
    <x v="1"/>
    <x v="1"/>
    <x v="1"/>
    <x v="1"/>
    <x v="1"/>
    <x v="1"/>
    <x v="1"/>
    <x v="1"/>
    <x v="1"/>
    <x v="1"/>
    <x v="4937"/>
  </r>
  <r>
    <d v="2004-04-07T00:00:00"/>
    <n v="84.375"/>
    <n v="83.207809449999999"/>
    <n v="26629568"/>
    <x v="3"/>
    <s v="Apr"/>
    <s v="Q2"/>
    <x v="0"/>
    <x v="20"/>
    <s v="Bearish"/>
    <x v="0"/>
    <x v="0"/>
    <x v="1"/>
    <x v="1"/>
    <x v="1"/>
    <x v="1"/>
    <x v="1"/>
    <x v="1"/>
    <x v="1"/>
    <x v="1"/>
    <x v="1"/>
    <x v="4938"/>
  </r>
  <r>
    <d v="2004-04-06T00:00:00"/>
    <n v="92.890625"/>
    <n v="83.014060970000003"/>
    <n v="64156288"/>
    <x v="4"/>
    <s v="Apr"/>
    <s v="Q2"/>
    <x v="0"/>
    <x v="20"/>
    <s v="Bearish"/>
    <x v="0"/>
    <x v="0"/>
    <x v="1"/>
    <x v="1"/>
    <x v="1"/>
    <x v="1"/>
    <x v="1"/>
    <x v="1"/>
    <x v="1"/>
    <x v="1"/>
    <x v="1"/>
    <x v="4939"/>
  </r>
  <r>
    <d v="2004-04-05T00:00:00"/>
    <n v="78.875"/>
    <n v="80.849998470000003"/>
    <n v="32154304"/>
    <x v="0"/>
    <s v="Apr"/>
    <s v="Q2"/>
    <x v="0"/>
    <x v="20"/>
    <s v="Bullish"/>
    <x v="0"/>
    <x v="0"/>
    <x v="1"/>
    <x v="1"/>
    <x v="1"/>
    <x v="1"/>
    <x v="1"/>
    <x v="1"/>
    <x v="1"/>
    <x v="1"/>
    <x v="1"/>
    <x v="4940"/>
  </r>
  <r>
    <d v="2004-04-02T00:00:00"/>
    <n v="80.078125"/>
    <n v="78.125"/>
    <n v="36836224"/>
    <x v="1"/>
    <s v="Apr"/>
    <s v="Q2"/>
    <x v="0"/>
    <x v="20"/>
    <s v="Bearish"/>
    <x v="1"/>
    <x v="1"/>
    <x v="1"/>
    <x v="1"/>
    <x v="1"/>
    <x v="1"/>
    <x v="1"/>
    <x v="1"/>
    <x v="1"/>
    <x v="1"/>
    <x v="1"/>
    <x v="4941"/>
  </r>
  <r>
    <d v="2004-04-01T00:00:00"/>
    <n v="77.360153199999999"/>
    <n v="79.859375"/>
    <n v="26651008"/>
    <x v="2"/>
    <s v="Apr"/>
    <s v="Q2"/>
    <x v="0"/>
    <x v="20"/>
    <s v="Bullish"/>
    <x v="0"/>
    <x v="0"/>
    <x v="1"/>
    <x v="1"/>
    <x v="1"/>
    <x v="1"/>
    <x v="1"/>
    <x v="1"/>
    <x v="1"/>
    <x v="1"/>
    <x v="1"/>
    <x v="4942"/>
  </r>
  <r>
    <d v="2004-03-31T00:00:00"/>
    <n v="74.000778199999999"/>
    <n v="77.159378050000001"/>
    <n v="42513600"/>
    <x v="3"/>
    <s v="Mar"/>
    <s v="Q1"/>
    <x v="1"/>
    <x v="20"/>
    <s v="Bullish"/>
    <x v="1"/>
    <x v="1"/>
    <x v="1"/>
    <x v="1"/>
    <x v="1"/>
    <x v="1"/>
    <x v="1"/>
    <x v="1"/>
    <x v="1"/>
    <x v="1"/>
    <x v="1"/>
    <x v="4943"/>
  </r>
  <r>
    <d v="2004-03-30T00:00:00"/>
    <n v="82.1875"/>
    <n v="78.724220279999997"/>
    <n v="29782976"/>
    <x v="4"/>
    <s v="Mar"/>
    <s v="Q1"/>
    <x v="1"/>
    <x v="20"/>
    <s v="Bearish"/>
    <x v="1"/>
    <x v="1"/>
    <x v="1"/>
    <x v="1"/>
    <x v="1"/>
    <x v="1"/>
    <x v="1"/>
    <x v="1"/>
    <x v="1"/>
    <x v="1"/>
    <x v="1"/>
    <x v="4944"/>
  </r>
  <r>
    <d v="2004-03-29T00:00:00"/>
    <n v="82.810935970000003"/>
    <n v="81.453125"/>
    <n v="19412864"/>
    <x v="0"/>
    <s v="Mar"/>
    <s v="Q1"/>
    <x v="1"/>
    <x v="20"/>
    <s v="Bearish"/>
    <x v="1"/>
    <x v="1"/>
    <x v="1"/>
    <x v="1"/>
    <x v="1"/>
    <x v="1"/>
    <x v="1"/>
    <x v="1"/>
    <x v="1"/>
    <x v="1"/>
    <x v="1"/>
    <x v="4945"/>
  </r>
  <r>
    <d v="2004-03-26T00:00:00"/>
    <n v="81.802345279999997"/>
    <n v="82.9609375"/>
    <n v="27476544"/>
    <x v="1"/>
    <s v="Mar"/>
    <s v="Q1"/>
    <x v="1"/>
    <x v="20"/>
    <s v="Bullish"/>
    <x v="0"/>
    <x v="0"/>
    <x v="1"/>
    <x v="1"/>
    <x v="1"/>
    <x v="1"/>
    <x v="1"/>
    <x v="1"/>
    <x v="1"/>
    <x v="1"/>
    <x v="1"/>
    <x v="4946"/>
  </r>
  <r>
    <d v="2004-03-25T00:00:00"/>
    <n v="78.90625"/>
    <n v="80.734375"/>
    <n v="29444160"/>
    <x v="2"/>
    <s v="Mar"/>
    <s v="Q1"/>
    <x v="1"/>
    <x v="20"/>
    <s v="Bullish"/>
    <x v="0"/>
    <x v="0"/>
    <x v="1"/>
    <x v="1"/>
    <x v="1"/>
    <x v="1"/>
    <x v="1"/>
    <x v="1"/>
    <x v="1"/>
    <x v="1"/>
    <x v="1"/>
    <x v="4947"/>
  </r>
  <r>
    <d v="2004-03-24T00:00:00"/>
    <n v="80.239845279999997"/>
    <n v="78.8671875"/>
    <n v="28319680"/>
    <x v="3"/>
    <s v="Mar"/>
    <s v="Q1"/>
    <x v="1"/>
    <x v="20"/>
    <s v="Bearish"/>
    <x v="1"/>
    <x v="1"/>
    <x v="1"/>
    <x v="1"/>
    <x v="1"/>
    <x v="1"/>
    <x v="1"/>
    <x v="1"/>
    <x v="1"/>
    <x v="1"/>
    <x v="1"/>
    <x v="4948"/>
  </r>
  <r>
    <d v="2004-03-23T00:00:00"/>
    <n v="78.90625"/>
    <n v="80.775001529999997"/>
    <n v="24403456"/>
    <x v="4"/>
    <s v="Mar"/>
    <s v="Q1"/>
    <x v="1"/>
    <x v="20"/>
    <s v="Bullish"/>
    <x v="0"/>
    <x v="0"/>
    <x v="1"/>
    <x v="1"/>
    <x v="1"/>
    <x v="1"/>
    <x v="1"/>
    <x v="1"/>
    <x v="1"/>
    <x v="1"/>
    <x v="1"/>
    <x v="4949"/>
  </r>
  <r>
    <d v="2004-03-22T00:00:00"/>
    <n v="81.25"/>
    <n v="79.306251529999997"/>
    <n v="18716864"/>
    <x v="0"/>
    <s v="Mar"/>
    <s v="Q1"/>
    <x v="1"/>
    <x v="20"/>
    <s v="Bearish"/>
    <x v="1"/>
    <x v="1"/>
    <x v="1"/>
    <x v="1"/>
    <x v="1"/>
    <x v="1"/>
    <x v="1"/>
    <x v="1"/>
    <x v="1"/>
    <x v="1"/>
    <x v="1"/>
    <x v="4950"/>
  </r>
  <r>
    <d v="2004-03-19T00:00:00"/>
    <n v="77.0625"/>
    <n v="81.081253050000001"/>
    <n v="44321792"/>
    <x v="1"/>
    <s v="Mar"/>
    <s v="Q1"/>
    <x v="1"/>
    <x v="20"/>
    <s v="Bullish"/>
    <x v="0"/>
    <x v="0"/>
    <x v="1"/>
    <x v="1"/>
    <x v="1"/>
    <x v="1"/>
    <x v="1"/>
    <x v="1"/>
    <x v="1"/>
    <x v="1"/>
    <x v="1"/>
    <x v="4951"/>
  </r>
  <r>
    <d v="2004-03-18T00:00:00"/>
    <n v="79.670310970000003"/>
    <n v="77.143753050000001"/>
    <n v="24171648"/>
    <x v="2"/>
    <s v="Mar"/>
    <s v="Q1"/>
    <x v="1"/>
    <x v="20"/>
    <s v="Bearish"/>
    <x v="1"/>
    <x v="1"/>
    <x v="1"/>
    <x v="1"/>
    <x v="1"/>
    <x v="1"/>
    <x v="1"/>
    <x v="1"/>
    <x v="1"/>
    <x v="1"/>
    <x v="1"/>
    <x v="4952"/>
  </r>
  <r>
    <d v="2004-03-17T00:00:00"/>
    <n v="77.734375"/>
    <n v="78.794532779999997"/>
    <n v="34600128"/>
    <x v="3"/>
    <s v="Mar"/>
    <s v="Q1"/>
    <x v="1"/>
    <x v="20"/>
    <s v="Bullish"/>
    <x v="0"/>
    <x v="0"/>
    <x v="1"/>
    <x v="1"/>
    <x v="1"/>
    <x v="1"/>
    <x v="1"/>
    <x v="1"/>
    <x v="1"/>
    <x v="1"/>
    <x v="1"/>
    <x v="4953"/>
  </r>
  <r>
    <d v="2004-03-16T00:00:00"/>
    <n v="76.567970279999997"/>
    <n v="77.224998470000003"/>
    <n v="30103616"/>
    <x v="4"/>
    <s v="Mar"/>
    <s v="Q1"/>
    <x v="1"/>
    <x v="20"/>
    <s v="Bullish"/>
    <x v="0"/>
    <x v="0"/>
    <x v="1"/>
    <x v="1"/>
    <x v="1"/>
    <x v="1"/>
    <x v="1"/>
    <x v="1"/>
    <x v="1"/>
    <x v="1"/>
    <x v="1"/>
    <x v="4954"/>
  </r>
  <r>
    <d v="2004-03-15T00:00:00"/>
    <n v="80.508590699999999"/>
    <n v="77.194534300000001"/>
    <n v="30844672"/>
    <x v="0"/>
    <s v="Mar"/>
    <s v="Q1"/>
    <x v="1"/>
    <x v="20"/>
    <s v="Bearish"/>
    <x v="1"/>
    <x v="1"/>
    <x v="1"/>
    <x v="1"/>
    <x v="1"/>
    <x v="1"/>
    <x v="1"/>
    <x v="1"/>
    <x v="1"/>
    <x v="1"/>
    <x v="1"/>
    <x v="4955"/>
  </r>
  <r>
    <d v="2004-03-12T00:00:00"/>
    <n v="76.328125"/>
    <n v="78.703125"/>
    <n v="51212992"/>
    <x v="1"/>
    <s v="Mar"/>
    <s v="Q1"/>
    <x v="1"/>
    <x v="20"/>
    <s v="Bullish"/>
    <x v="0"/>
    <x v="0"/>
    <x v="1"/>
    <x v="1"/>
    <x v="1"/>
    <x v="1"/>
    <x v="1"/>
    <x v="1"/>
    <x v="1"/>
    <x v="1"/>
    <x v="1"/>
    <x v="4956"/>
  </r>
  <r>
    <d v="2004-03-11T00:00:00"/>
    <n v="76.387496949999999"/>
    <n v="75.868751529999997"/>
    <n v="28511424"/>
    <x v="2"/>
    <s v="Mar"/>
    <s v="Q1"/>
    <x v="1"/>
    <x v="20"/>
    <s v="Bearish"/>
    <x v="1"/>
    <x v="1"/>
    <x v="1"/>
    <x v="1"/>
    <x v="1"/>
    <x v="1"/>
    <x v="1"/>
    <x v="1"/>
    <x v="1"/>
    <x v="1"/>
    <x v="1"/>
    <x v="4957"/>
  </r>
  <r>
    <d v="2004-03-10T00:00:00"/>
    <n v="77.3125"/>
    <n v="76.59765625"/>
    <n v="38215872"/>
    <x v="3"/>
    <s v="Mar"/>
    <s v="Q1"/>
    <x v="1"/>
    <x v="20"/>
    <s v="Bearish"/>
    <x v="1"/>
    <x v="1"/>
    <x v="1"/>
    <x v="1"/>
    <x v="1"/>
    <x v="1"/>
    <x v="1"/>
    <x v="1"/>
    <x v="1"/>
    <x v="1"/>
    <x v="1"/>
    <x v="4958"/>
  </r>
  <r>
    <d v="2004-03-09T00:00:00"/>
    <n v="91.015625"/>
    <n v="77.889060970000003"/>
    <n v="50456320"/>
    <x v="4"/>
    <s v="Mar"/>
    <s v="Q1"/>
    <x v="1"/>
    <x v="20"/>
    <s v="Bearish"/>
    <x v="1"/>
    <x v="1"/>
    <x v="1"/>
    <x v="1"/>
    <x v="1"/>
    <x v="1"/>
    <x v="1"/>
    <x v="1"/>
    <x v="1"/>
    <x v="1"/>
    <x v="1"/>
    <x v="4959"/>
  </r>
  <r>
    <d v="2004-03-08T00:00:00"/>
    <n v="82.015625"/>
    <n v="79.852340699999999"/>
    <n v="24954240"/>
    <x v="0"/>
    <s v="Mar"/>
    <s v="Q1"/>
    <x v="1"/>
    <x v="20"/>
    <s v="Bearish"/>
    <x v="1"/>
    <x v="1"/>
    <x v="1"/>
    <x v="1"/>
    <x v="1"/>
    <x v="1"/>
    <x v="1"/>
    <x v="1"/>
    <x v="1"/>
    <x v="1"/>
    <x v="1"/>
    <x v="4960"/>
  </r>
  <r>
    <d v="2004-03-05T00:00:00"/>
    <n v="82.796875"/>
    <n v="82.010940550000001"/>
    <n v="22380416"/>
    <x v="1"/>
    <s v="Mar"/>
    <s v="Q1"/>
    <x v="1"/>
    <x v="20"/>
    <s v="Bearish"/>
    <x v="1"/>
    <x v="1"/>
    <x v="1"/>
    <x v="1"/>
    <x v="1"/>
    <x v="1"/>
    <x v="1"/>
    <x v="1"/>
    <x v="1"/>
    <x v="1"/>
    <x v="1"/>
    <x v="4961"/>
  </r>
  <r>
    <d v="2004-03-04T00:00:00"/>
    <n v="81.484375"/>
    <n v="82.578125"/>
    <n v="45102144"/>
    <x v="2"/>
    <s v="Mar"/>
    <s v="Q1"/>
    <x v="1"/>
    <x v="20"/>
    <s v="Bullish"/>
    <x v="0"/>
    <x v="0"/>
    <x v="1"/>
    <x v="1"/>
    <x v="1"/>
    <x v="1"/>
    <x v="1"/>
    <x v="1"/>
    <x v="1"/>
    <x v="1"/>
    <x v="1"/>
    <x v="4962"/>
  </r>
  <r>
    <d v="2004-03-03T00:00:00"/>
    <n v="82.8125"/>
    <n v="81.015625"/>
    <n v="29994368"/>
    <x v="3"/>
    <s v="Mar"/>
    <s v="Q1"/>
    <x v="1"/>
    <x v="20"/>
    <s v="Bearish"/>
    <x v="1"/>
    <x v="1"/>
    <x v="1"/>
    <x v="1"/>
    <x v="1"/>
    <x v="1"/>
    <x v="1"/>
    <x v="1"/>
    <x v="1"/>
    <x v="1"/>
    <x v="1"/>
    <x v="4963"/>
  </r>
  <r>
    <d v="2004-03-02T00:00:00"/>
    <n v="83.114845279999997"/>
    <n v="83.114845279999997"/>
    <n v="0"/>
    <x v="4"/>
    <s v="Mar"/>
    <s v="Q1"/>
    <x v="1"/>
    <x v="20"/>
    <s v="Neutral"/>
    <x v="0"/>
    <x v="1"/>
    <x v="1"/>
    <x v="1"/>
    <x v="1"/>
    <x v="1"/>
    <x v="1"/>
    <x v="1"/>
    <x v="1"/>
    <x v="1"/>
    <x v="1"/>
    <x v="988"/>
  </r>
  <r>
    <d v="2004-03-01T00:00:00"/>
    <n v="79.65625"/>
    <n v="83.114845279999997"/>
    <n v="40953024"/>
    <x v="0"/>
    <s v="Mar"/>
    <s v="Q1"/>
    <x v="1"/>
    <x v="20"/>
    <s v="Bullish"/>
    <x v="0"/>
    <x v="0"/>
    <x v="1"/>
    <x v="1"/>
    <x v="1"/>
    <x v="1"/>
    <x v="1"/>
    <x v="1"/>
    <x v="1"/>
    <x v="1"/>
    <x v="1"/>
    <x v="4964"/>
  </r>
  <r>
    <d v="2004-02-27T00:00:00"/>
    <n v="76.40625"/>
    <n v="79.100784300000001"/>
    <n v="37689664"/>
    <x v="1"/>
    <s v="Feb"/>
    <s v="Q1"/>
    <x v="1"/>
    <x v="20"/>
    <s v="Bullish"/>
    <x v="0"/>
    <x v="0"/>
    <x v="1"/>
    <x v="1"/>
    <x v="1"/>
    <x v="1"/>
    <x v="1"/>
    <x v="1"/>
    <x v="1"/>
    <x v="1"/>
    <x v="1"/>
    <x v="4965"/>
  </r>
  <r>
    <d v="2004-02-26T00:00:00"/>
    <n v="78.125"/>
    <n v="76.329689029999997"/>
    <n v="41546176"/>
    <x v="2"/>
    <s v="Feb"/>
    <s v="Q1"/>
    <x v="1"/>
    <x v="20"/>
    <s v="Bearish"/>
    <x v="1"/>
    <x v="1"/>
    <x v="1"/>
    <x v="1"/>
    <x v="1"/>
    <x v="1"/>
    <x v="1"/>
    <x v="1"/>
    <x v="1"/>
    <x v="1"/>
    <x v="1"/>
    <x v="4966"/>
  </r>
  <r>
    <d v="2004-02-25T00:00:00"/>
    <n v="88.59375"/>
    <n v="77.614845279999997"/>
    <n v="28607872"/>
    <x v="3"/>
    <s v="Feb"/>
    <s v="Q1"/>
    <x v="1"/>
    <x v="20"/>
    <s v="Bearish"/>
    <x v="1"/>
    <x v="1"/>
    <x v="1"/>
    <x v="1"/>
    <x v="1"/>
    <x v="1"/>
    <x v="1"/>
    <x v="1"/>
    <x v="1"/>
    <x v="1"/>
    <x v="1"/>
    <x v="4967"/>
  </r>
  <r>
    <d v="2004-02-24T00:00:00"/>
    <n v="79.060935970000003"/>
    <n v="78.810157779999997"/>
    <n v="41712448"/>
    <x v="4"/>
    <s v="Feb"/>
    <s v="Q1"/>
    <x v="1"/>
    <x v="20"/>
    <s v="Bearish"/>
    <x v="1"/>
    <x v="1"/>
    <x v="1"/>
    <x v="1"/>
    <x v="1"/>
    <x v="1"/>
    <x v="1"/>
    <x v="1"/>
    <x v="1"/>
    <x v="1"/>
    <x v="1"/>
    <x v="4968"/>
  </r>
  <r>
    <d v="2004-02-23T00:00:00"/>
    <n v="79.3125"/>
    <n v="79.420310970000003"/>
    <n v="31885440"/>
    <x v="0"/>
    <s v="Feb"/>
    <s v="Q1"/>
    <x v="1"/>
    <x v="20"/>
    <s v="Bullish"/>
    <x v="0"/>
    <x v="0"/>
    <x v="1"/>
    <x v="1"/>
    <x v="1"/>
    <x v="1"/>
    <x v="1"/>
    <x v="1"/>
    <x v="1"/>
    <x v="1"/>
    <x v="1"/>
    <x v="4969"/>
  </r>
  <r>
    <d v="2004-02-20T00:00:00"/>
    <n v="79.671875"/>
    <n v="79.142967220000003"/>
    <n v="52873792"/>
    <x v="1"/>
    <s v="Feb"/>
    <s v="Q1"/>
    <x v="1"/>
    <x v="20"/>
    <s v="Bearish"/>
    <x v="1"/>
    <x v="1"/>
    <x v="1"/>
    <x v="1"/>
    <x v="1"/>
    <x v="1"/>
    <x v="1"/>
    <x v="1"/>
    <x v="1"/>
    <x v="1"/>
    <x v="1"/>
    <x v="4970"/>
  </r>
  <r>
    <d v="2004-02-19T00:00:00"/>
    <n v="83.59375"/>
    <n v="79.785934449999999"/>
    <n v="36728384"/>
    <x v="2"/>
    <s v="Feb"/>
    <s v="Q1"/>
    <x v="1"/>
    <x v="20"/>
    <s v="Bearish"/>
    <x v="1"/>
    <x v="1"/>
    <x v="1"/>
    <x v="1"/>
    <x v="1"/>
    <x v="1"/>
    <x v="1"/>
    <x v="1"/>
    <x v="1"/>
    <x v="1"/>
    <x v="1"/>
    <x v="4971"/>
  </r>
  <r>
    <d v="2004-02-18T00:00:00"/>
    <n v="85"/>
    <n v="83.615623470000003"/>
    <n v="26329984"/>
    <x v="3"/>
    <s v="Feb"/>
    <s v="Q1"/>
    <x v="1"/>
    <x v="20"/>
    <s v="Bearish"/>
    <x v="1"/>
    <x v="1"/>
    <x v="1"/>
    <x v="1"/>
    <x v="1"/>
    <x v="1"/>
    <x v="1"/>
    <x v="1"/>
    <x v="1"/>
    <x v="1"/>
    <x v="1"/>
    <x v="4972"/>
  </r>
  <r>
    <d v="2004-02-17T00:00:00"/>
    <n v="83.75"/>
    <n v="84.34375"/>
    <n v="23235904"/>
    <x v="4"/>
    <s v="Feb"/>
    <s v="Q1"/>
    <x v="1"/>
    <x v="20"/>
    <s v="Bullish"/>
    <x v="0"/>
    <x v="0"/>
    <x v="1"/>
    <x v="1"/>
    <x v="1"/>
    <x v="1"/>
    <x v="1"/>
    <x v="1"/>
    <x v="1"/>
    <x v="1"/>
    <x v="1"/>
    <x v="4973"/>
  </r>
  <r>
    <d v="2004-02-16T00:00:00"/>
    <n v="84.399215699999999"/>
    <n v="83.6875"/>
    <n v="27349376"/>
    <x v="0"/>
    <s v="Feb"/>
    <s v="Q1"/>
    <x v="1"/>
    <x v="20"/>
    <s v="Bearish"/>
    <x v="1"/>
    <x v="1"/>
    <x v="1"/>
    <x v="1"/>
    <x v="1"/>
    <x v="1"/>
    <x v="1"/>
    <x v="1"/>
    <x v="1"/>
    <x v="1"/>
    <x v="1"/>
    <x v="4974"/>
  </r>
  <r>
    <d v="2004-02-13T00:00:00"/>
    <n v="83.875"/>
    <n v="84.003128050000001"/>
    <n v="40205760"/>
    <x v="1"/>
    <s v="Feb"/>
    <s v="Q1"/>
    <x v="1"/>
    <x v="20"/>
    <s v="Bullish"/>
    <x v="0"/>
    <x v="0"/>
    <x v="1"/>
    <x v="1"/>
    <x v="1"/>
    <x v="1"/>
    <x v="1"/>
    <x v="1"/>
    <x v="1"/>
    <x v="1"/>
    <x v="1"/>
    <x v="4975"/>
  </r>
  <r>
    <d v="2004-02-12T00:00:00"/>
    <n v="85.9375"/>
    <n v="83.642967220000003"/>
    <n v="59246720"/>
    <x v="2"/>
    <s v="Feb"/>
    <s v="Q1"/>
    <x v="1"/>
    <x v="20"/>
    <s v="Bearish"/>
    <x v="1"/>
    <x v="1"/>
    <x v="1"/>
    <x v="1"/>
    <x v="1"/>
    <x v="1"/>
    <x v="1"/>
    <x v="1"/>
    <x v="1"/>
    <x v="1"/>
    <x v="1"/>
    <x v="4976"/>
  </r>
  <r>
    <d v="2004-02-11T00:00:00"/>
    <n v="86.71875"/>
    <n v="85.490623470000003"/>
    <n v="24955968"/>
    <x v="3"/>
    <s v="Feb"/>
    <s v="Q1"/>
    <x v="1"/>
    <x v="20"/>
    <s v="Bearish"/>
    <x v="1"/>
    <x v="1"/>
    <x v="1"/>
    <x v="1"/>
    <x v="1"/>
    <x v="1"/>
    <x v="1"/>
    <x v="1"/>
    <x v="1"/>
    <x v="1"/>
    <x v="1"/>
    <x v="4977"/>
  </r>
  <r>
    <d v="2004-02-10T00:00:00"/>
    <n v="88.28125"/>
    <n v="86.061721800000001"/>
    <n v="30173888"/>
    <x v="4"/>
    <s v="Feb"/>
    <s v="Q1"/>
    <x v="1"/>
    <x v="20"/>
    <s v="Bearish"/>
    <x v="1"/>
    <x v="1"/>
    <x v="1"/>
    <x v="1"/>
    <x v="1"/>
    <x v="1"/>
    <x v="1"/>
    <x v="1"/>
    <x v="1"/>
    <x v="1"/>
    <x v="1"/>
    <x v="4978"/>
  </r>
  <r>
    <d v="2004-02-09T00:00:00"/>
    <n v="87.484375"/>
    <n v="88.288284300000001"/>
    <n v="32914240"/>
    <x v="0"/>
    <s v="Feb"/>
    <s v="Q1"/>
    <x v="1"/>
    <x v="20"/>
    <s v="Bullish"/>
    <x v="0"/>
    <x v="0"/>
    <x v="1"/>
    <x v="1"/>
    <x v="1"/>
    <x v="1"/>
    <x v="1"/>
    <x v="1"/>
    <x v="1"/>
    <x v="1"/>
    <x v="1"/>
    <x v="4979"/>
  </r>
  <r>
    <d v="2004-02-06T00:00:00"/>
    <n v="84.551559449999999"/>
    <n v="86.852340699999999"/>
    <n v="37574016"/>
    <x v="1"/>
    <s v="Feb"/>
    <s v="Q1"/>
    <x v="1"/>
    <x v="20"/>
    <s v="Bullish"/>
    <x v="0"/>
    <x v="0"/>
    <x v="1"/>
    <x v="1"/>
    <x v="1"/>
    <x v="1"/>
    <x v="1"/>
    <x v="1"/>
    <x v="1"/>
    <x v="1"/>
    <x v="1"/>
    <x v="4980"/>
  </r>
  <r>
    <d v="2004-02-05T00:00:00"/>
    <n v="84.0625"/>
    <n v="84.991409300000001"/>
    <n v="47011712"/>
    <x v="2"/>
    <s v="Feb"/>
    <s v="Q1"/>
    <x v="1"/>
    <x v="20"/>
    <s v="Bullish"/>
    <x v="0"/>
    <x v="0"/>
    <x v="1"/>
    <x v="1"/>
    <x v="1"/>
    <x v="1"/>
    <x v="1"/>
    <x v="1"/>
    <x v="1"/>
    <x v="1"/>
    <x v="1"/>
    <x v="4981"/>
  </r>
  <r>
    <d v="2004-02-04T00:00:00"/>
    <n v="81.271095279999997"/>
    <n v="83.748435970000003"/>
    <n v="25612352"/>
    <x v="3"/>
    <s v="Feb"/>
    <s v="Q1"/>
    <x v="1"/>
    <x v="20"/>
    <s v="Bullish"/>
    <x v="0"/>
    <x v="0"/>
    <x v="1"/>
    <x v="1"/>
    <x v="1"/>
    <x v="1"/>
    <x v="1"/>
    <x v="1"/>
    <x v="1"/>
    <x v="1"/>
    <x v="1"/>
    <x v="4982"/>
  </r>
  <r>
    <d v="2004-02-03T00:00:00"/>
    <n v="81.875"/>
    <n v="81.214065550000001"/>
    <n v="37488448"/>
    <x v="4"/>
    <s v="Feb"/>
    <s v="Q1"/>
    <x v="1"/>
    <x v="20"/>
    <s v="Bearish"/>
    <x v="1"/>
    <x v="1"/>
    <x v="1"/>
    <x v="1"/>
    <x v="1"/>
    <x v="1"/>
    <x v="1"/>
    <x v="1"/>
    <x v="1"/>
    <x v="1"/>
    <x v="1"/>
    <x v="4983"/>
  </r>
  <r>
    <d v="2004-02-02T00:00:00"/>
    <n v="81.449996949999999"/>
    <n v="81.449996949999999"/>
    <n v="0"/>
    <x v="0"/>
    <s v="Feb"/>
    <s v="Q1"/>
    <x v="1"/>
    <x v="20"/>
    <s v="Neutral"/>
    <x v="0"/>
    <x v="1"/>
    <x v="1"/>
    <x v="1"/>
    <x v="1"/>
    <x v="1"/>
    <x v="1"/>
    <x v="1"/>
    <x v="1"/>
    <x v="1"/>
    <x v="1"/>
    <x v="988"/>
  </r>
  <r>
    <d v="2004-01-30T00:00:00"/>
    <n v="84.199996949999999"/>
    <n v="81.449996949999999"/>
    <n v="25131136"/>
    <x v="1"/>
    <s v="Jan"/>
    <s v="Q1"/>
    <x v="1"/>
    <x v="20"/>
    <s v="Bearish"/>
    <x v="1"/>
    <x v="1"/>
    <x v="1"/>
    <x v="1"/>
    <x v="1"/>
    <x v="1"/>
    <x v="1"/>
    <x v="1"/>
    <x v="1"/>
    <x v="1"/>
    <x v="1"/>
    <x v="4984"/>
  </r>
  <r>
    <d v="2004-01-29T00:00:00"/>
    <n v="83.59375"/>
    <n v="82.079689029999997"/>
    <n v="37042880"/>
    <x v="2"/>
    <s v="Jan"/>
    <s v="Q1"/>
    <x v="1"/>
    <x v="20"/>
    <s v="Bearish"/>
    <x v="1"/>
    <x v="1"/>
    <x v="1"/>
    <x v="1"/>
    <x v="1"/>
    <x v="1"/>
    <x v="1"/>
    <x v="1"/>
    <x v="1"/>
    <x v="1"/>
    <x v="1"/>
    <x v="4985"/>
  </r>
  <r>
    <d v="2004-01-28T00:00:00"/>
    <n v="86.015625"/>
    <n v="84.647659300000001"/>
    <n v="24251072"/>
    <x v="3"/>
    <s v="Jan"/>
    <s v="Q1"/>
    <x v="1"/>
    <x v="20"/>
    <s v="Bearish"/>
    <x v="1"/>
    <x v="1"/>
    <x v="1"/>
    <x v="1"/>
    <x v="1"/>
    <x v="1"/>
    <x v="1"/>
    <x v="1"/>
    <x v="1"/>
    <x v="1"/>
    <x v="1"/>
    <x v="4986"/>
  </r>
  <r>
    <d v="2004-01-27T00:00:00"/>
    <n v="84.375"/>
    <n v="86.897659300000001"/>
    <n v="28154944"/>
    <x v="4"/>
    <s v="Jan"/>
    <s v="Q1"/>
    <x v="1"/>
    <x v="20"/>
    <s v="Bullish"/>
    <x v="0"/>
    <x v="0"/>
    <x v="1"/>
    <x v="1"/>
    <x v="1"/>
    <x v="1"/>
    <x v="1"/>
    <x v="1"/>
    <x v="1"/>
    <x v="1"/>
    <x v="1"/>
    <x v="4987"/>
  </r>
  <r>
    <d v="2004-01-26T00:00:00"/>
    <n v="85.33203125"/>
    <n v="85.33203125"/>
    <n v="0"/>
    <x v="0"/>
    <s v="Jan"/>
    <s v="Q1"/>
    <x v="1"/>
    <x v="20"/>
    <s v="Neutral"/>
    <x v="0"/>
    <x v="1"/>
    <x v="1"/>
    <x v="1"/>
    <x v="1"/>
    <x v="1"/>
    <x v="1"/>
    <x v="1"/>
    <x v="1"/>
    <x v="1"/>
    <x v="1"/>
    <x v="988"/>
  </r>
  <r>
    <d v="2004-01-23T00:00:00"/>
    <n v="81.646095279999997"/>
    <n v="85.33203125"/>
    <n v="36731904"/>
    <x v="1"/>
    <s v="Jan"/>
    <s v="Q1"/>
    <x v="1"/>
    <x v="20"/>
    <s v="Bullish"/>
    <x v="0"/>
    <x v="0"/>
    <x v="1"/>
    <x v="1"/>
    <x v="1"/>
    <x v="1"/>
    <x v="1"/>
    <x v="1"/>
    <x v="1"/>
    <x v="1"/>
    <x v="1"/>
    <x v="4988"/>
  </r>
  <r>
    <d v="2004-01-22T00:00:00"/>
    <n v="84.375"/>
    <n v="80.846878050000001"/>
    <n v="51104832"/>
    <x v="2"/>
    <s v="Jan"/>
    <s v="Q1"/>
    <x v="1"/>
    <x v="20"/>
    <s v="Bearish"/>
    <x v="1"/>
    <x v="1"/>
    <x v="1"/>
    <x v="1"/>
    <x v="1"/>
    <x v="1"/>
    <x v="1"/>
    <x v="1"/>
    <x v="1"/>
    <x v="1"/>
    <x v="1"/>
    <x v="4989"/>
  </r>
  <r>
    <d v="2004-01-21T00:00:00"/>
    <n v="84.765625"/>
    <n v="84.3125"/>
    <n v="29010368"/>
    <x v="3"/>
    <s v="Jan"/>
    <s v="Q1"/>
    <x v="1"/>
    <x v="20"/>
    <s v="Bearish"/>
    <x v="1"/>
    <x v="1"/>
    <x v="1"/>
    <x v="1"/>
    <x v="1"/>
    <x v="1"/>
    <x v="1"/>
    <x v="1"/>
    <x v="1"/>
    <x v="1"/>
    <x v="1"/>
    <x v="4990"/>
  </r>
  <r>
    <d v="2004-01-20T00:00:00"/>
    <n v="86.328125"/>
    <n v="84.539840699999999"/>
    <n v="23610944"/>
    <x v="4"/>
    <s v="Jan"/>
    <s v="Q1"/>
    <x v="1"/>
    <x v="20"/>
    <s v="Bearish"/>
    <x v="1"/>
    <x v="1"/>
    <x v="1"/>
    <x v="1"/>
    <x v="1"/>
    <x v="1"/>
    <x v="1"/>
    <x v="1"/>
    <x v="1"/>
    <x v="1"/>
    <x v="1"/>
    <x v="4991"/>
  </r>
  <r>
    <d v="2004-01-19T00:00:00"/>
    <n v="86.484375"/>
    <n v="85.978126529999997"/>
    <n v="30427712"/>
    <x v="0"/>
    <s v="Jan"/>
    <s v="Q1"/>
    <x v="1"/>
    <x v="20"/>
    <s v="Bearish"/>
    <x v="1"/>
    <x v="1"/>
    <x v="1"/>
    <x v="1"/>
    <x v="1"/>
    <x v="1"/>
    <x v="1"/>
    <x v="1"/>
    <x v="1"/>
    <x v="1"/>
    <x v="1"/>
    <x v="4992"/>
  </r>
  <r>
    <d v="2004-01-16T00:00:00"/>
    <n v="86.71875"/>
    <n v="86.310935970000003"/>
    <n v="26454976"/>
    <x v="1"/>
    <s v="Jan"/>
    <s v="Q1"/>
    <x v="1"/>
    <x v="20"/>
    <s v="Bearish"/>
    <x v="1"/>
    <x v="1"/>
    <x v="1"/>
    <x v="1"/>
    <x v="1"/>
    <x v="1"/>
    <x v="1"/>
    <x v="1"/>
    <x v="1"/>
    <x v="1"/>
    <x v="1"/>
    <x v="4993"/>
  </r>
  <r>
    <d v="2004-01-15T00:00:00"/>
    <n v="89.08203125"/>
    <n v="86.897659300000001"/>
    <n v="34165760"/>
    <x v="2"/>
    <s v="Jan"/>
    <s v="Q1"/>
    <x v="1"/>
    <x v="20"/>
    <s v="Bearish"/>
    <x v="1"/>
    <x v="1"/>
    <x v="1"/>
    <x v="1"/>
    <x v="1"/>
    <x v="1"/>
    <x v="1"/>
    <x v="1"/>
    <x v="1"/>
    <x v="1"/>
    <x v="1"/>
    <x v="4994"/>
  </r>
  <r>
    <d v="2004-01-14T00:00:00"/>
    <n v="90.53125"/>
    <n v="89.1484375"/>
    <n v="22004800"/>
    <x v="3"/>
    <s v="Jan"/>
    <s v="Q1"/>
    <x v="1"/>
    <x v="20"/>
    <s v="Bearish"/>
    <x v="1"/>
    <x v="1"/>
    <x v="1"/>
    <x v="1"/>
    <x v="1"/>
    <x v="1"/>
    <x v="1"/>
    <x v="1"/>
    <x v="1"/>
    <x v="1"/>
    <x v="1"/>
    <x v="4995"/>
  </r>
  <r>
    <d v="2004-01-13T00:00:00"/>
    <n v="90.15625"/>
    <n v="90.525001529999997"/>
    <n v="22870912"/>
    <x v="4"/>
    <s v="Jan"/>
    <s v="Q1"/>
    <x v="1"/>
    <x v="20"/>
    <s v="Bullish"/>
    <x v="0"/>
    <x v="0"/>
    <x v="1"/>
    <x v="1"/>
    <x v="1"/>
    <x v="1"/>
    <x v="1"/>
    <x v="1"/>
    <x v="1"/>
    <x v="1"/>
    <x v="1"/>
    <x v="4996"/>
  </r>
  <r>
    <d v="2004-01-12T00:00:00"/>
    <n v="92.171875"/>
    <n v="89.377342220000003"/>
    <n v="22238464"/>
    <x v="0"/>
    <s v="Jan"/>
    <s v="Q1"/>
    <x v="1"/>
    <x v="20"/>
    <s v="Bearish"/>
    <x v="1"/>
    <x v="1"/>
    <x v="1"/>
    <x v="1"/>
    <x v="1"/>
    <x v="1"/>
    <x v="1"/>
    <x v="1"/>
    <x v="1"/>
    <x v="1"/>
    <x v="1"/>
    <x v="4997"/>
  </r>
  <r>
    <d v="2004-01-09T00:00:00"/>
    <n v="93.75"/>
    <n v="90.946876529999997"/>
    <n v="48744256"/>
    <x v="1"/>
    <s v="Jan"/>
    <s v="Q1"/>
    <x v="1"/>
    <x v="20"/>
    <s v="Bearish"/>
    <x v="1"/>
    <x v="1"/>
    <x v="1"/>
    <x v="1"/>
    <x v="1"/>
    <x v="1"/>
    <x v="1"/>
    <x v="1"/>
    <x v="1"/>
    <x v="1"/>
    <x v="1"/>
    <x v="4998"/>
  </r>
  <r>
    <d v="2004-01-08T00:00:00"/>
    <n v="89.39453125"/>
    <n v="91.376564029999997"/>
    <n v="37550336"/>
    <x v="2"/>
    <s v="Jan"/>
    <s v="Q1"/>
    <x v="1"/>
    <x v="20"/>
    <s v="Bullish"/>
    <x v="0"/>
    <x v="0"/>
    <x v="1"/>
    <x v="1"/>
    <x v="1"/>
    <x v="1"/>
    <x v="1"/>
    <x v="1"/>
    <x v="1"/>
    <x v="1"/>
    <x v="1"/>
    <x v="4999"/>
  </r>
  <r>
    <d v="2004-01-07T00:00:00"/>
    <n v="89.8125"/>
    <n v="88.956253050000001"/>
    <n v="38803008"/>
    <x v="3"/>
    <s v="Jan"/>
    <s v="Q1"/>
    <x v="1"/>
    <x v="20"/>
    <s v="Bearish"/>
    <x v="0"/>
    <x v="0"/>
    <x v="1"/>
    <x v="1"/>
    <x v="1"/>
    <x v="1"/>
    <x v="1"/>
    <x v="1"/>
    <x v="1"/>
    <x v="1"/>
    <x v="1"/>
    <x v="5000"/>
  </r>
  <r>
    <d v="2004-01-06T00:00:00"/>
    <n v="92.96875"/>
    <n v="88.828125"/>
    <n v="24549504"/>
    <x v="4"/>
    <s v="Jan"/>
    <s v="Q1"/>
    <x v="1"/>
    <x v="20"/>
    <s v="Bearish"/>
    <x v="1"/>
    <x v="1"/>
    <x v="1"/>
    <x v="1"/>
    <x v="1"/>
    <x v="1"/>
    <x v="1"/>
    <x v="1"/>
    <x v="1"/>
    <x v="1"/>
    <x v="1"/>
    <x v="5001"/>
  </r>
  <r>
    <d v="2004-01-05T00:00:00"/>
    <n v="89.84375"/>
    <n v="91.979690550000001"/>
    <n v="24806720"/>
    <x v="0"/>
    <s v="Jan"/>
    <s v="Q1"/>
    <x v="1"/>
    <x v="20"/>
    <s v="Bullish"/>
    <x v="0"/>
    <x v="0"/>
    <x v="1"/>
    <x v="1"/>
    <x v="1"/>
    <x v="1"/>
    <x v="1"/>
    <x v="1"/>
    <x v="1"/>
    <x v="1"/>
    <x v="1"/>
    <x v="5002"/>
  </r>
  <r>
    <d v="2004-01-02T00:00:00"/>
    <n v="88.28125"/>
    <n v="88.543746949999999"/>
    <n v="17143168"/>
    <x v="1"/>
    <s v="Jan"/>
    <s v="Q1"/>
    <x v="1"/>
    <x v="20"/>
    <s v="Bullish"/>
    <x v="0"/>
    <x v="0"/>
    <x v="1"/>
    <x v="1"/>
    <x v="1"/>
    <x v="1"/>
    <x v="1"/>
    <x v="1"/>
    <x v="1"/>
    <x v="1"/>
    <x v="1"/>
    <x v="5003"/>
  </r>
  <r>
    <d v="2004-01-01T00:00:00"/>
    <n v="87.46875"/>
    <n v="88.067970279999997"/>
    <n v="11811200"/>
    <x v="2"/>
    <s v="Jan"/>
    <s v="Q1"/>
    <x v="1"/>
    <x v="20"/>
    <s v="Bullish"/>
    <x v="0"/>
    <x v="0"/>
    <x v="1"/>
    <x v="1"/>
    <x v="1"/>
    <x v="1"/>
    <x v="1"/>
    <x v="1"/>
    <x v="1"/>
    <x v="1"/>
    <x v="1"/>
    <x v="5004"/>
  </r>
  <r>
    <d v="2003-12-31T00:00:00"/>
    <n v="86.328125"/>
    <n v="86.948440550000001"/>
    <n v="16057728"/>
    <x v="3"/>
    <s v="Dec"/>
    <s v="Q4"/>
    <x v="2"/>
    <x v="21"/>
    <s v="Bullish"/>
    <x v="0"/>
    <x v="0"/>
    <x v="1"/>
    <x v="1"/>
    <x v="1"/>
    <x v="1"/>
    <x v="1"/>
    <x v="1"/>
    <x v="1"/>
    <x v="1"/>
    <x v="1"/>
    <x v="5005"/>
  </r>
  <r>
    <d v="2003-12-30T00:00:00"/>
    <n v="87.464065550000001"/>
    <n v="86.500778199999999"/>
    <n v="24877824"/>
    <x v="4"/>
    <s v="Dec"/>
    <s v="Q4"/>
    <x v="2"/>
    <x v="21"/>
    <s v="Bearish"/>
    <x v="0"/>
    <x v="0"/>
    <x v="1"/>
    <x v="1"/>
    <x v="1"/>
    <x v="1"/>
    <x v="1"/>
    <x v="1"/>
    <x v="1"/>
    <x v="1"/>
    <x v="1"/>
    <x v="5006"/>
  </r>
  <r>
    <d v="2003-12-29T00:00:00"/>
    <n v="84.765625"/>
    <n v="85.9140625"/>
    <n v="19784704"/>
    <x v="0"/>
    <s v="Dec"/>
    <s v="Q4"/>
    <x v="2"/>
    <x v="21"/>
    <s v="Bullish"/>
    <x v="0"/>
    <x v="0"/>
    <x v="1"/>
    <x v="1"/>
    <x v="1"/>
    <x v="1"/>
    <x v="1"/>
    <x v="1"/>
    <x v="1"/>
    <x v="1"/>
    <x v="1"/>
    <x v="5007"/>
  </r>
  <r>
    <d v="2003-12-26T00:00:00"/>
    <n v="84.917190550000001"/>
    <n v="84.301559449999999"/>
    <n v="17095616"/>
    <x v="1"/>
    <s v="Dec"/>
    <s v="Q4"/>
    <x v="2"/>
    <x v="21"/>
    <s v="Bearish"/>
    <x v="1"/>
    <x v="1"/>
    <x v="1"/>
    <x v="1"/>
    <x v="1"/>
    <x v="1"/>
    <x v="1"/>
    <x v="1"/>
    <x v="1"/>
    <x v="1"/>
    <x v="1"/>
    <x v="5008"/>
  </r>
  <r>
    <d v="2003-12-25T00:00:00"/>
    <n v="84.747657779999997"/>
    <n v="84.747657779999997"/>
    <n v="0"/>
    <x v="2"/>
    <s v="Dec"/>
    <s v="Q4"/>
    <x v="2"/>
    <x v="21"/>
    <s v="Neutral"/>
    <x v="0"/>
    <x v="1"/>
    <x v="1"/>
    <x v="1"/>
    <x v="1"/>
    <x v="1"/>
    <x v="1"/>
    <x v="1"/>
    <x v="1"/>
    <x v="1"/>
    <x v="1"/>
    <x v="988"/>
  </r>
  <r>
    <d v="2003-12-24T00:00:00"/>
    <n v="85.15625"/>
    <n v="84.747657779999997"/>
    <n v="21936704"/>
    <x v="3"/>
    <s v="Dec"/>
    <s v="Q4"/>
    <x v="2"/>
    <x v="21"/>
    <s v="Bearish"/>
    <x v="1"/>
    <x v="1"/>
    <x v="1"/>
    <x v="1"/>
    <x v="1"/>
    <x v="1"/>
    <x v="1"/>
    <x v="1"/>
    <x v="1"/>
    <x v="1"/>
    <x v="1"/>
    <x v="5009"/>
  </r>
  <r>
    <d v="2003-12-23T00:00:00"/>
    <n v="83.149215699999999"/>
    <n v="85.185157779999997"/>
    <n v="38820544"/>
    <x v="4"/>
    <s v="Dec"/>
    <s v="Q4"/>
    <x v="2"/>
    <x v="21"/>
    <s v="Bullish"/>
    <x v="0"/>
    <x v="0"/>
    <x v="1"/>
    <x v="1"/>
    <x v="1"/>
    <x v="1"/>
    <x v="1"/>
    <x v="1"/>
    <x v="1"/>
    <x v="1"/>
    <x v="1"/>
    <x v="5010"/>
  </r>
  <r>
    <d v="2003-12-22T00:00:00"/>
    <n v="82.265625"/>
    <n v="83.176559449999999"/>
    <n v="22904256"/>
    <x v="0"/>
    <s v="Dec"/>
    <s v="Q4"/>
    <x v="2"/>
    <x v="21"/>
    <s v="Bullish"/>
    <x v="0"/>
    <x v="0"/>
    <x v="1"/>
    <x v="1"/>
    <x v="1"/>
    <x v="1"/>
    <x v="1"/>
    <x v="1"/>
    <x v="1"/>
    <x v="1"/>
    <x v="1"/>
    <x v="5011"/>
  </r>
  <r>
    <d v="2003-12-19T00:00:00"/>
    <n v="81.085159300000001"/>
    <n v="82.199996949999999"/>
    <n v="37655744"/>
    <x v="1"/>
    <s v="Dec"/>
    <s v="Q4"/>
    <x v="2"/>
    <x v="21"/>
    <s v="Bullish"/>
    <x v="0"/>
    <x v="0"/>
    <x v="1"/>
    <x v="1"/>
    <x v="1"/>
    <x v="1"/>
    <x v="1"/>
    <x v="1"/>
    <x v="1"/>
    <x v="1"/>
    <x v="1"/>
    <x v="5012"/>
  </r>
  <r>
    <d v="2003-12-18T00:00:00"/>
    <n v="82.78125"/>
    <n v="80.138282779999997"/>
    <n v="26063424"/>
    <x v="2"/>
    <s v="Dec"/>
    <s v="Q4"/>
    <x v="2"/>
    <x v="21"/>
    <s v="Bearish"/>
    <x v="0"/>
    <x v="0"/>
    <x v="1"/>
    <x v="1"/>
    <x v="1"/>
    <x v="1"/>
    <x v="1"/>
    <x v="1"/>
    <x v="1"/>
    <x v="1"/>
    <x v="1"/>
    <x v="5013"/>
  </r>
  <r>
    <d v="2003-12-17T00:00:00"/>
    <n v="80.3125"/>
    <n v="80.029685970000003"/>
    <n v="28048256"/>
    <x v="3"/>
    <s v="Dec"/>
    <s v="Q4"/>
    <x v="2"/>
    <x v="21"/>
    <s v="Bearish"/>
    <x v="1"/>
    <x v="1"/>
    <x v="1"/>
    <x v="1"/>
    <x v="1"/>
    <x v="1"/>
    <x v="1"/>
    <x v="1"/>
    <x v="1"/>
    <x v="1"/>
    <x v="1"/>
    <x v="5014"/>
  </r>
  <r>
    <d v="2003-12-16T00:00:00"/>
    <n v="78.131248470000003"/>
    <n v="81.700782779999997"/>
    <n v="40511296"/>
    <x v="4"/>
    <s v="Dec"/>
    <s v="Q4"/>
    <x v="2"/>
    <x v="21"/>
    <s v="Bullish"/>
    <x v="0"/>
    <x v="0"/>
    <x v="1"/>
    <x v="1"/>
    <x v="1"/>
    <x v="1"/>
    <x v="1"/>
    <x v="1"/>
    <x v="1"/>
    <x v="1"/>
    <x v="1"/>
    <x v="5015"/>
  </r>
  <r>
    <d v="2003-12-15T00:00:00"/>
    <n v="78.90625"/>
    <n v="80.300003050000001"/>
    <n v="18615168"/>
    <x v="0"/>
    <s v="Dec"/>
    <s v="Q4"/>
    <x v="2"/>
    <x v="21"/>
    <s v="Bullish"/>
    <x v="0"/>
    <x v="0"/>
    <x v="1"/>
    <x v="1"/>
    <x v="1"/>
    <x v="1"/>
    <x v="1"/>
    <x v="1"/>
    <x v="1"/>
    <x v="1"/>
    <x v="1"/>
    <x v="5016"/>
  </r>
  <r>
    <d v="2003-12-12T00:00:00"/>
    <n v="78.125"/>
    <n v="78.626564029999997"/>
    <n v="22952896"/>
    <x v="1"/>
    <s v="Dec"/>
    <s v="Q4"/>
    <x v="2"/>
    <x v="21"/>
    <s v="Bullish"/>
    <x v="0"/>
    <x v="0"/>
    <x v="1"/>
    <x v="1"/>
    <x v="1"/>
    <x v="1"/>
    <x v="1"/>
    <x v="1"/>
    <x v="1"/>
    <x v="1"/>
    <x v="1"/>
    <x v="5017"/>
  </r>
  <r>
    <d v="2003-12-11T00:00:00"/>
    <n v="78.734375"/>
    <n v="77.778121949999999"/>
    <n v="20852800"/>
    <x v="2"/>
    <s v="Dec"/>
    <s v="Q4"/>
    <x v="2"/>
    <x v="21"/>
    <s v="Bearish"/>
    <x v="0"/>
    <x v="0"/>
    <x v="1"/>
    <x v="1"/>
    <x v="1"/>
    <x v="1"/>
    <x v="1"/>
    <x v="1"/>
    <x v="1"/>
    <x v="1"/>
    <x v="1"/>
    <x v="5018"/>
  </r>
  <r>
    <d v="2003-12-10T00:00:00"/>
    <n v="77.34375"/>
    <n v="77.604690550000001"/>
    <n v="26606144"/>
    <x v="3"/>
    <s v="Dec"/>
    <s v="Q4"/>
    <x v="2"/>
    <x v="21"/>
    <s v="Bullish"/>
    <x v="1"/>
    <x v="1"/>
    <x v="1"/>
    <x v="1"/>
    <x v="1"/>
    <x v="1"/>
    <x v="1"/>
    <x v="1"/>
    <x v="1"/>
    <x v="1"/>
    <x v="1"/>
    <x v="5019"/>
  </r>
  <r>
    <d v="2003-12-09T00:00:00"/>
    <n v="77.049217220000003"/>
    <n v="77.803909300000001"/>
    <n v="19140608"/>
    <x v="4"/>
    <s v="Dec"/>
    <s v="Q4"/>
    <x v="2"/>
    <x v="21"/>
    <s v="Bullish"/>
    <x v="0"/>
    <x v="0"/>
    <x v="1"/>
    <x v="1"/>
    <x v="1"/>
    <x v="1"/>
    <x v="1"/>
    <x v="1"/>
    <x v="1"/>
    <x v="1"/>
    <x v="1"/>
    <x v="5020"/>
  </r>
  <r>
    <d v="2003-12-08T00:00:00"/>
    <n v="76.5625"/>
    <n v="76.649215699999999"/>
    <n v="19881472"/>
    <x v="0"/>
    <s v="Dec"/>
    <s v="Q4"/>
    <x v="2"/>
    <x v="21"/>
    <s v="Bullish"/>
    <x v="1"/>
    <x v="1"/>
    <x v="1"/>
    <x v="1"/>
    <x v="1"/>
    <x v="1"/>
    <x v="1"/>
    <x v="1"/>
    <x v="1"/>
    <x v="1"/>
    <x v="1"/>
    <x v="5021"/>
  </r>
  <r>
    <d v="2003-12-05T00:00:00"/>
    <n v="78.48828125"/>
    <n v="76.727340699999999"/>
    <n v="23658048"/>
    <x v="1"/>
    <s v="Dec"/>
    <s v="Q4"/>
    <x v="2"/>
    <x v="21"/>
    <s v="Bearish"/>
    <x v="1"/>
    <x v="1"/>
    <x v="1"/>
    <x v="1"/>
    <x v="1"/>
    <x v="1"/>
    <x v="1"/>
    <x v="1"/>
    <x v="1"/>
    <x v="1"/>
    <x v="1"/>
    <x v="5022"/>
  </r>
  <r>
    <d v="2003-12-04T00:00:00"/>
    <n v="73.4375"/>
    <n v="79.08984375"/>
    <n v="27833408"/>
    <x v="2"/>
    <s v="Dec"/>
    <s v="Q4"/>
    <x v="2"/>
    <x v="21"/>
    <s v="Bullish"/>
    <x v="1"/>
    <x v="1"/>
    <x v="1"/>
    <x v="1"/>
    <x v="1"/>
    <x v="1"/>
    <x v="1"/>
    <x v="1"/>
    <x v="1"/>
    <x v="1"/>
    <x v="1"/>
    <x v="5023"/>
  </r>
  <r>
    <d v="2003-12-03T00:00:00"/>
    <n v="80.234375"/>
    <n v="79.599220279999997"/>
    <n v="27386560"/>
    <x v="3"/>
    <s v="Dec"/>
    <s v="Q4"/>
    <x v="2"/>
    <x v="21"/>
    <s v="Bearish"/>
    <x v="1"/>
    <x v="1"/>
    <x v="1"/>
    <x v="1"/>
    <x v="1"/>
    <x v="1"/>
    <x v="1"/>
    <x v="1"/>
    <x v="1"/>
    <x v="1"/>
    <x v="1"/>
    <x v="5024"/>
  </r>
  <r>
    <d v="2003-12-02T00:00:00"/>
    <n v="81.265625"/>
    <n v="80.282814029999997"/>
    <n v="25256512"/>
    <x v="4"/>
    <s v="Dec"/>
    <s v="Q4"/>
    <x v="2"/>
    <x v="21"/>
    <s v="Bearish"/>
    <x v="1"/>
    <x v="1"/>
    <x v="1"/>
    <x v="1"/>
    <x v="1"/>
    <x v="1"/>
    <x v="1"/>
    <x v="1"/>
    <x v="1"/>
    <x v="1"/>
    <x v="1"/>
    <x v="5025"/>
  </r>
  <r>
    <d v="2003-12-01T00:00:00"/>
    <n v="77.5"/>
    <n v="80.676559449999999"/>
    <n v="35861120"/>
    <x v="0"/>
    <s v="Dec"/>
    <s v="Q4"/>
    <x v="2"/>
    <x v="21"/>
    <s v="Bullish"/>
    <x v="0"/>
    <x v="0"/>
    <x v="1"/>
    <x v="1"/>
    <x v="1"/>
    <x v="1"/>
    <x v="1"/>
    <x v="1"/>
    <x v="1"/>
    <x v="1"/>
    <x v="1"/>
    <x v="5026"/>
  </r>
  <r>
    <d v="2003-11-28T00:00:00"/>
    <n v="76.25"/>
    <n v="76.967971800000001"/>
    <n v="19407168"/>
    <x v="1"/>
    <s v="Nov"/>
    <s v="Q4"/>
    <x v="2"/>
    <x v="21"/>
    <s v="Bullish"/>
    <x v="1"/>
    <x v="1"/>
    <x v="1"/>
    <x v="1"/>
    <x v="1"/>
    <x v="1"/>
    <x v="1"/>
    <x v="1"/>
    <x v="1"/>
    <x v="1"/>
    <x v="1"/>
    <x v="5027"/>
  </r>
  <r>
    <d v="2003-11-27T00:00:00"/>
    <n v="74.6875"/>
    <n v="77.005470279999997"/>
    <n v="44810880"/>
    <x v="2"/>
    <s v="Nov"/>
    <s v="Q4"/>
    <x v="2"/>
    <x v="21"/>
    <s v="Bullish"/>
    <x v="0"/>
    <x v="0"/>
    <x v="1"/>
    <x v="1"/>
    <x v="1"/>
    <x v="1"/>
    <x v="1"/>
    <x v="1"/>
    <x v="1"/>
    <x v="1"/>
    <x v="1"/>
    <x v="5028"/>
  </r>
  <r>
    <d v="2003-11-26T00:00:00"/>
    <n v="73.955467220000003"/>
    <n v="73.955467220000003"/>
    <n v="0"/>
    <x v="3"/>
    <s v="Nov"/>
    <s v="Q4"/>
    <x v="2"/>
    <x v="21"/>
    <s v="Neutral"/>
    <x v="0"/>
    <x v="1"/>
    <x v="1"/>
    <x v="1"/>
    <x v="1"/>
    <x v="1"/>
    <x v="1"/>
    <x v="1"/>
    <x v="1"/>
    <x v="1"/>
    <x v="1"/>
    <x v="988"/>
  </r>
  <r>
    <d v="2003-11-25T00:00:00"/>
    <n v="73.28125"/>
    <n v="73.955467220000003"/>
    <n v="23171392"/>
    <x v="4"/>
    <s v="Nov"/>
    <s v="Q4"/>
    <x v="2"/>
    <x v="21"/>
    <s v="Bullish"/>
    <x v="0"/>
    <x v="0"/>
    <x v="1"/>
    <x v="1"/>
    <x v="1"/>
    <x v="1"/>
    <x v="1"/>
    <x v="1"/>
    <x v="1"/>
    <x v="1"/>
    <x v="1"/>
    <x v="5029"/>
  </r>
  <r>
    <d v="2003-11-24T00:00:00"/>
    <n v="72.620315550000001"/>
    <n v="72.282028199999999"/>
    <n v="21499136"/>
    <x v="0"/>
    <s v="Nov"/>
    <s v="Q4"/>
    <x v="2"/>
    <x v="21"/>
    <s v="Bearish"/>
    <x v="1"/>
    <x v="1"/>
    <x v="1"/>
    <x v="1"/>
    <x v="1"/>
    <x v="1"/>
    <x v="1"/>
    <x v="1"/>
    <x v="1"/>
    <x v="1"/>
    <x v="1"/>
    <x v="5030"/>
  </r>
  <r>
    <d v="2003-11-21T00:00:00"/>
    <n v="71.875"/>
    <n v="72.991409300000001"/>
    <n v="25343552"/>
    <x v="1"/>
    <s v="Nov"/>
    <s v="Q4"/>
    <x v="2"/>
    <x v="21"/>
    <s v="Bullish"/>
    <x v="0"/>
    <x v="0"/>
    <x v="1"/>
    <x v="1"/>
    <x v="1"/>
    <x v="1"/>
    <x v="1"/>
    <x v="1"/>
    <x v="1"/>
    <x v="1"/>
    <x v="1"/>
    <x v="5031"/>
  </r>
  <r>
    <d v="2003-11-20T00:00:00"/>
    <n v="73.456253050000001"/>
    <n v="72.216407779999997"/>
    <n v="24759616"/>
    <x v="2"/>
    <s v="Nov"/>
    <s v="Q4"/>
    <x v="2"/>
    <x v="21"/>
    <s v="Bearish"/>
    <x v="1"/>
    <x v="1"/>
    <x v="1"/>
    <x v="1"/>
    <x v="1"/>
    <x v="1"/>
    <x v="1"/>
    <x v="1"/>
    <x v="1"/>
    <x v="1"/>
    <x v="1"/>
    <x v="5032"/>
  </r>
  <r>
    <d v="2003-11-19T00:00:00"/>
    <n v="71.59375"/>
    <n v="72.840621949999999"/>
    <n v="45068736"/>
    <x v="3"/>
    <s v="Nov"/>
    <s v="Q4"/>
    <x v="2"/>
    <x v="21"/>
    <s v="Bullish"/>
    <x v="0"/>
    <x v="0"/>
    <x v="1"/>
    <x v="1"/>
    <x v="1"/>
    <x v="1"/>
    <x v="1"/>
    <x v="1"/>
    <x v="1"/>
    <x v="1"/>
    <x v="1"/>
    <x v="5033"/>
  </r>
  <r>
    <d v="2003-11-18T00:00:00"/>
    <n v="72.340621949999999"/>
    <n v="72.077346800000001"/>
    <n v="38117888"/>
    <x v="4"/>
    <s v="Nov"/>
    <s v="Q4"/>
    <x v="2"/>
    <x v="21"/>
    <s v="Bearish"/>
    <x v="1"/>
    <x v="1"/>
    <x v="1"/>
    <x v="1"/>
    <x v="1"/>
    <x v="1"/>
    <x v="1"/>
    <x v="1"/>
    <x v="1"/>
    <x v="1"/>
    <x v="1"/>
    <x v="5034"/>
  </r>
  <r>
    <d v="2003-11-17T00:00:00"/>
    <n v="72.234375"/>
    <n v="72.249221800000001"/>
    <n v="28108864"/>
    <x v="0"/>
    <s v="Nov"/>
    <s v="Q4"/>
    <x v="2"/>
    <x v="21"/>
    <s v="Bullish"/>
    <x v="1"/>
    <x v="1"/>
    <x v="1"/>
    <x v="1"/>
    <x v="1"/>
    <x v="1"/>
    <x v="1"/>
    <x v="1"/>
    <x v="1"/>
    <x v="1"/>
    <x v="1"/>
    <x v="5035"/>
  </r>
  <r>
    <d v="2003-11-14T00:00:00"/>
    <n v="74.140625"/>
    <n v="72.279685970000003"/>
    <n v="30748096"/>
    <x v="1"/>
    <s v="Nov"/>
    <s v="Q4"/>
    <x v="2"/>
    <x v="21"/>
    <s v="Bearish"/>
    <x v="1"/>
    <x v="1"/>
    <x v="1"/>
    <x v="1"/>
    <x v="1"/>
    <x v="1"/>
    <x v="1"/>
    <x v="1"/>
    <x v="1"/>
    <x v="1"/>
    <x v="1"/>
    <x v="5036"/>
  </r>
  <r>
    <d v="2003-11-13T00:00:00"/>
    <n v="76.721878050000001"/>
    <n v="74.174217220000003"/>
    <n v="36438080"/>
    <x v="2"/>
    <s v="Nov"/>
    <s v="Q4"/>
    <x v="2"/>
    <x v="21"/>
    <s v="Bearish"/>
    <x v="1"/>
    <x v="1"/>
    <x v="1"/>
    <x v="1"/>
    <x v="1"/>
    <x v="1"/>
    <x v="1"/>
    <x v="1"/>
    <x v="1"/>
    <x v="1"/>
    <x v="1"/>
    <x v="5037"/>
  </r>
  <r>
    <d v="2003-11-12T00:00:00"/>
    <n v="77.03125"/>
    <n v="76.067184449999999"/>
    <n v="32659520"/>
    <x v="3"/>
    <s v="Nov"/>
    <s v="Q4"/>
    <x v="2"/>
    <x v="21"/>
    <s v="Bearish"/>
    <x v="1"/>
    <x v="1"/>
    <x v="1"/>
    <x v="1"/>
    <x v="1"/>
    <x v="1"/>
    <x v="1"/>
    <x v="1"/>
    <x v="1"/>
    <x v="1"/>
    <x v="1"/>
    <x v="5038"/>
  </r>
  <r>
    <d v="2003-11-11T00:00:00"/>
    <n v="76.40625"/>
    <n v="76.926559449999999"/>
    <n v="26501632"/>
    <x v="4"/>
    <s v="Nov"/>
    <s v="Q4"/>
    <x v="2"/>
    <x v="21"/>
    <s v="Bullish"/>
    <x v="1"/>
    <x v="1"/>
    <x v="1"/>
    <x v="1"/>
    <x v="1"/>
    <x v="1"/>
    <x v="1"/>
    <x v="1"/>
    <x v="1"/>
    <x v="1"/>
    <x v="1"/>
    <x v="5039"/>
  </r>
  <r>
    <d v="2003-11-10T00:00:00"/>
    <n v="77.34375"/>
    <n v="77.130470279999997"/>
    <n v="16134784"/>
    <x v="0"/>
    <s v="Nov"/>
    <s v="Q4"/>
    <x v="2"/>
    <x v="21"/>
    <s v="Bearish"/>
    <x v="1"/>
    <x v="1"/>
    <x v="1"/>
    <x v="1"/>
    <x v="1"/>
    <x v="1"/>
    <x v="1"/>
    <x v="1"/>
    <x v="1"/>
    <x v="1"/>
    <x v="1"/>
    <x v="5040"/>
  </r>
  <r>
    <d v="2003-11-07T00:00:00"/>
    <n v="79.21875"/>
    <n v="77.846878050000001"/>
    <n v="26511744"/>
    <x v="1"/>
    <s v="Nov"/>
    <s v="Q4"/>
    <x v="2"/>
    <x v="21"/>
    <s v="Bearish"/>
    <x v="1"/>
    <x v="1"/>
    <x v="1"/>
    <x v="1"/>
    <x v="1"/>
    <x v="1"/>
    <x v="1"/>
    <x v="1"/>
    <x v="1"/>
    <x v="1"/>
    <x v="1"/>
    <x v="5041"/>
  </r>
  <r>
    <d v="2003-11-06T00:00:00"/>
    <n v="77.814842220000003"/>
    <n v="79.303123470000003"/>
    <n v="42925056"/>
    <x v="2"/>
    <s v="Nov"/>
    <s v="Q4"/>
    <x v="2"/>
    <x v="21"/>
    <s v="Bullish"/>
    <x v="0"/>
    <x v="0"/>
    <x v="1"/>
    <x v="1"/>
    <x v="1"/>
    <x v="1"/>
    <x v="1"/>
    <x v="1"/>
    <x v="1"/>
    <x v="1"/>
    <x v="1"/>
    <x v="5042"/>
  </r>
  <r>
    <d v="2003-11-05T00:00:00"/>
    <n v="78.75"/>
    <n v="78.024215699999999"/>
    <n v="30089216"/>
    <x v="3"/>
    <s v="Nov"/>
    <s v="Q4"/>
    <x v="2"/>
    <x v="21"/>
    <s v="Bearish"/>
    <x v="1"/>
    <x v="1"/>
    <x v="1"/>
    <x v="1"/>
    <x v="1"/>
    <x v="1"/>
    <x v="1"/>
    <x v="1"/>
    <x v="1"/>
    <x v="1"/>
    <x v="1"/>
    <x v="5043"/>
  </r>
  <r>
    <d v="2003-11-04T00:00:00"/>
    <n v="78.61328125"/>
    <n v="78.538284300000001"/>
    <n v="39572480"/>
    <x v="4"/>
    <s v="Nov"/>
    <s v="Q4"/>
    <x v="2"/>
    <x v="21"/>
    <s v="Bearish"/>
    <x v="0"/>
    <x v="0"/>
    <x v="1"/>
    <x v="1"/>
    <x v="1"/>
    <x v="1"/>
    <x v="1"/>
    <x v="1"/>
    <x v="1"/>
    <x v="1"/>
    <x v="1"/>
    <x v="5044"/>
  </r>
  <r>
    <d v="2003-11-03T00:00:00"/>
    <n v="74.296875"/>
    <n v="77.80078125"/>
    <n v="47987264"/>
    <x v="0"/>
    <s v="Nov"/>
    <s v="Q4"/>
    <x v="2"/>
    <x v="21"/>
    <s v="Bullish"/>
    <x v="0"/>
    <x v="0"/>
    <x v="1"/>
    <x v="1"/>
    <x v="1"/>
    <x v="1"/>
    <x v="1"/>
    <x v="1"/>
    <x v="1"/>
    <x v="1"/>
    <x v="1"/>
    <x v="5045"/>
  </r>
  <r>
    <d v="2003-10-31T00:00:00"/>
    <n v="71.875"/>
    <n v="74.042190550000001"/>
    <n v="36349120"/>
    <x v="1"/>
    <s v="Oct"/>
    <s v="Q4"/>
    <x v="2"/>
    <x v="21"/>
    <s v="Bullish"/>
    <x v="0"/>
    <x v="0"/>
    <x v="1"/>
    <x v="1"/>
    <x v="1"/>
    <x v="1"/>
    <x v="1"/>
    <x v="1"/>
    <x v="1"/>
    <x v="1"/>
    <x v="1"/>
    <x v="5046"/>
  </r>
  <r>
    <d v="2003-10-30T00:00:00"/>
    <n v="72.03125"/>
    <n v="72.134376529999997"/>
    <n v="32636544"/>
    <x v="2"/>
    <s v="Oct"/>
    <s v="Q4"/>
    <x v="2"/>
    <x v="21"/>
    <s v="Bullish"/>
    <x v="0"/>
    <x v="0"/>
    <x v="1"/>
    <x v="1"/>
    <x v="1"/>
    <x v="1"/>
    <x v="1"/>
    <x v="1"/>
    <x v="1"/>
    <x v="1"/>
    <x v="1"/>
    <x v="5047"/>
  </r>
  <r>
    <d v="2003-10-29T00:00:00"/>
    <n v="70.328125"/>
    <n v="71.410934449999999"/>
    <n v="26779456"/>
    <x v="3"/>
    <s v="Oct"/>
    <s v="Q4"/>
    <x v="2"/>
    <x v="21"/>
    <s v="Bullish"/>
    <x v="0"/>
    <x v="0"/>
    <x v="1"/>
    <x v="1"/>
    <x v="1"/>
    <x v="1"/>
    <x v="1"/>
    <x v="1"/>
    <x v="1"/>
    <x v="1"/>
    <x v="1"/>
    <x v="5048"/>
  </r>
  <r>
    <d v="2003-10-28T00:00:00"/>
    <n v="70.150779720000003"/>
    <n v="69.798439029999997"/>
    <n v="35969600"/>
    <x v="4"/>
    <s v="Oct"/>
    <s v="Q4"/>
    <x v="2"/>
    <x v="21"/>
    <s v="Bearish"/>
    <x v="0"/>
    <x v="0"/>
    <x v="1"/>
    <x v="1"/>
    <x v="1"/>
    <x v="1"/>
    <x v="1"/>
    <x v="1"/>
    <x v="1"/>
    <x v="1"/>
    <x v="1"/>
    <x v="5049"/>
  </r>
  <r>
    <d v="2003-10-27T00:00:00"/>
    <n v="71.359375"/>
    <n v="69.478126529999997"/>
    <n v="22341824"/>
    <x v="0"/>
    <s v="Oct"/>
    <s v="Q4"/>
    <x v="2"/>
    <x v="21"/>
    <s v="Bearish"/>
    <x v="1"/>
    <x v="1"/>
    <x v="1"/>
    <x v="1"/>
    <x v="1"/>
    <x v="1"/>
    <x v="1"/>
    <x v="1"/>
    <x v="1"/>
    <x v="1"/>
    <x v="1"/>
    <x v="5050"/>
  </r>
  <r>
    <d v="2003-10-24T00:00:00"/>
    <n v="81.25"/>
    <n v="71.163284300000001"/>
    <n v="33502976"/>
    <x v="1"/>
    <s v="Oct"/>
    <s v="Q4"/>
    <x v="2"/>
    <x v="21"/>
    <s v="Bearish"/>
    <x v="0"/>
    <x v="0"/>
    <x v="1"/>
    <x v="1"/>
    <x v="1"/>
    <x v="1"/>
    <x v="1"/>
    <x v="1"/>
    <x v="1"/>
    <x v="1"/>
    <x v="1"/>
    <x v="5051"/>
  </r>
  <r>
    <d v="2003-10-23T00:00:00"/>
    <n v="70.3125"/>
    <n v="69.032814029999997"/>
    <n v="31692032"/>
    <x v="2"/>
    <s v="Oct"/>
    <s v="Q4"/>
    <x v="2"/>
    <x v="21"/>
    <s v="Bearish"/>
    <x v="1"/>
    <x v="1"/>
    <x v="1"/>
    <x v="1"/>
    <x v="1"/>
    <x v="1"/>
    <x v="1"/>
    <x v="1"/>
    <x v="1"/>
    <x v="1"/>
    <x v="1"/>
    <x v="5052"/>
  </r>
  <r>
    <d v="2003-10-22T00:00:00"/>
    <n v="71.85546875"/>
    <n v="70.51171875"/>
    <n v="37824192"/>
    <x v="3"/>
    <s v="Oct"/>
    <s v="Q4"/>
    <x v="2"/>
    <x v="21"/>
    <s v="Bearish"/>
    <x v="1"/>
    <x v="1"/>
    <x v="1"/>
    <x v="1"/>
    <x v="1"/>
    <x v="1"/>
    <x v="1"/>
    <x v="1"/>
    <x v="1"/>
    <x v="1"/>
    <x v="1"/>
    <x v="5053"/>
  </r>
  <r>
    <d v="2003-10-21T00:00:00"/>
    <n v="75"/>
    <n v="71.123435970000003"/>
    <n v="31924608"/>
    <x v="4"/>
    <s v="Oct"/>
    <s v="Q4"/>
    <x v="2"/>
    <x v="21"/>
    <s v="Bearish"/>
    <x v="1"/>
    <x v="1"/>
    <x v="1"/>
    <x v="1"/>
    <x v="1"/>
    <x v="1"/>
    <x v="1"/>
    <x v="1"/>
    <x v="1"/>
    <x v="1"/>
    <x v="1"/>
    <x v="5054"/>
  </r>
  <r>
    <d v="2003-10-20T00:00:00"/>
    <n v="73.984375"/>
    <n v="72.232032779999997"/>
    <n v="29526016"/>
    <x v="0"/>
    <s v="Oct"/>
    <s v="Q4"/>
    <x v="2"/>
    <x v="21"/>
    <s v="Bearish"/>
    <x v="1"/>
    <x v="1"/>
    <x v="1"/>
    <x v="1"/>
    <x v="1"/>
    <x v="1"/>
    <x v="1"/>
    <x v="1"/>
    <x v="1"/>
    <x v="1"/>
    <x v="1"/>
    <x v="5055"/>
  </r>
  <r>
    <d v="2003-10-17T00:00:00"/>
    <n v="72.8125"/>
    <n v="73.986717220000003"/>
    <n v="43538688"/>
    <x v="1"/>
    <s v="Oct"/>
    <s v="Q4"/>
    <x v="2"/>
    <x v="21"/>
    <s v="Bullish"/>
    <x v="0"/>
    <x v="0"/>
    <x v="1"/>
    <x v="1"/>
    <x v="1"/>
    <x v="1"/>
    <x v="1"/>
    <x v="1"/>
    <x v="1"/>
    <x v="1"/>
    <x v="1"/>
    <x v="5056"/>
  </r>
  <r>
    <d v="2003-10-16T00:00:00"/>
    <n v="74.4375"/>
    <n v="72.353904720000003"/>
    <n v="31405952"/>
    <x v="2"/>
    <s v="Oct"/>
    <s v="Q4"/>
    <x v="2"/>
    <x v="21"/>
    <s v="Bearish"/>
    <x v="1"/>
    <x v="1"/>
    <x v="1"/>
    <x v="1"/>
    <x v="1"/>
    <x v="1"/>
    <x v="1"/>
    <x v="1"/>
    <x v="1"/>
    <x v="1"/>
    <x v="1"/>
    <x v="5057"/>
  </r>
  <r>
    <d v="2003-10-15T00:00:00"/>
    <n v="73.783592220000003"/>
    <n v="73.991409300000001"/>
    <n v="33385344"/>
    <x v="3"/>
    <s v="Oct"/>
    <s v="Q4"/>
    <x v="2"/>
    <x v="21"/>
    <s v="Bullish"/>
    <x v="0"/>
    <x v="0"/>
    <x v="1"/>
    <x v="1"/>
    <x v="1"/>
    <x v="1"/>
    <x v="1"/>
    <x v="1"/>
    <x v="1"/>
    <x v="1"/>
    <x v="1"/>
    <x v="5058"/>
  </r>
  <r>
    <d v="2003-10-14T00:00:00"/>
    <n v="74.539840699999999"/>
    <n v="73.783592220000003"/>
    <n v="38866560"/>
    <x v="4"/>
    <s v="Oct"/>
    <s v="Q4"/>
    <x v="2"/>
    <x v="21"/>
    <s v="Bearish"/>
    <x v="1"/>
    <x v="1"/>
    <x v="1"/>
    <x v="1"/>
    <x v="1"/>
    <x v="1"/>
    <x v="1"/>
    <x v="1"/>
    <x v="1"/>
    <x v="1"/>
    <x v="1"/>
    <x v="5059"/>
  </r>
  <r>
    <d v="2003-10-13T00:00:00"/>
    <n v="73.453125"/>
    <n v="74.184371949999999"/>
    <n v="53112512"/>
    <x v="0"/>
    <s v="Oct"/>
    <s v="Q4"/>
    <x v="2"/>
    <x v="21"/>
    <s v="Bullish"/>
    <x v="0"/>
    <x v="0"/>
    <x v="1"/>
    <x v="1"/>
    <x v="1"/>
    <x v="1"/>
    <x v="1"/>
    <x v="1"/>
    <x v="1"/>
    <x v="1"/>
    <x v="1"/>
    <x v="5060"/>
  </r>
  <r>
    <d v="2003-10-10T00:00:00"/>
    <n v="73.4375"/>
    <n v="72.336715699999999"/>
    <n v="82874432"/>
    <x v="1"/>
    <s v="Oct"/>
    <s v="Q4"/>
    <x v="2"/>
    <x v="21"/>
    <s v="Bearish"/>
    <x v="0"/>
    <x v="0"/>
    <x v="1"/>
    <x v="1"/>
    <x v="1"/>
    <x v="1"/>
    <x v="1"/>
    <x v="1"/>
    <x v="1"/>
    <x v="1"/>
    <x v="1"/>
    <x v="5061"/>
  </r>
  <r>
    <d v="2003-10-09T00:00:00"/>
    <n v="69.140625"/>
    <n v="69.485939029999997"/>
    <n v="51190784"/>
    <x v="2"/>
    <s v="Oct"/>
    <s v="Q4"/>
    <x v="2"/>
    <x v="21"/>
    <s v="Bullish"/>
    <x v="0"/>
    <x v="0"/>
    <x v="1"/>
    <x v="1"/>
    <x v="1"/>
    <x v="1"/>
    <x v="1"/>
    <x v="1"/>
    <x v="1"/>
    <x v="1"/>
    <x v="1"/>
    <x v="5062"/>
  </r>
  <r>
    <d v="2003-10-08T00:00:00"/>
    <n v="70.3125"/>
    <n v="68.583595279999997"/>
    <n v="51334656"/>
    <x v="3"/>
    <s v="Oct"/>
    <s v="Q4"/>
    <x v="2"/>
    <x v="21"/>
    <s v="Bearish"/>
    <x v="1"/>
    <x v="1"/>
    <x v="1"/>
    <x v="1"/>
    <x v="1"/>
    <x v="1"/>
    <x v="1"/>
    <x v="1"/>
    <x v="1"/>
    <x v="1"/>
    <x v="1"/>
    <x v="5063"/>
  </r>
  <r>
    <d v="2003-10-07T00:00:00"/>
    <n v="71.6875"/>
    <n v="69.903121949999999"/>
    <n v="29565120"/>
    <x v="4"/>
    <s v="Oct"/>
    <s v="Q4"/>
    <x v="2"/>
    <x v="21"/>
    <s v="Bearish"/>
    <x v="1"/>
    <x v="1"/>
    <x v="1"/>
    <x v="1"/>
    <x v="1"/>
    <x v="1"/>
    <x v="1"/>
    <x v="1"/>
    <x v="1"/>
    <x v="1"/>
    <x v="1"/>
    <x v="5064"/>
  </r>
  <r>
    <d v="2003-10-06T00:00:00"/>
    <n v="71.579689029999997"/>
    <n v="71.39453125"/>
    <n v="33592384"/>
    <x v="0"/>
    <s v="Oct"/>
    <s v="Q4"/>
    <x v="2"/>
    <x v="21"/>
    <s v="Bearish"/>
    <x v="0"/>
    <x v="0"/>
    <x v="1"/>
    <x v="1"/>
    <x v="1"/>
    <x v="1"/>
    <x v="1"/>
    <x v="1"/>
    <x v="1"/>
    <x v="1"/>
    <x v="1"/>
    <x v="5065"/>
  </r>
  <r>
    <d v="2003-10-03T00:00:00"/>
    <n v="72.375"/>
    <n v="71.247657779999997"/>
    <n v="38165440"/>
    <x v="1"/>
    <s v="Oct"/>
    <s v="Q4"/>
    <x v="2"/>
    <x v="21"/>
    <s v="Bearish"/>
    <x v="1"/>
    <x v="1"/>
    <x v="1"/>
    <x v="1"/>
    <x v="1"/>
    <x v="1"/>
    <x v="1"/>
    <x v="1"/>
    <x v="1"/>
    <x v="1"/>
    <x v="1"/>
    <x v="5066"/>
  </r>
  <r>
    <d v="2003-10-02T00:00:00"/>
    <n v="71.467185970000003"/>
    <n v="71.467185970000003"/>
    <n v="0"/>
    <x v="2"/>
    <s v="Oct"/>
    <s v="Q4"/>
    <x v="2"/>
    <x v="21"/>
    <s v="Neutral"/>
    <x v="0"/>
    <x v="1"/>
    <x v="1"/>
    <x v="1"/>
    <x v="1"/>
    <x v="1"/>
    <x v="1"/>
    <x v="1"/>
    <x v="1"/>
    <x v="1"/>
    <x v="1"/>
    <x v="988"/>
  </r>
  <r>
    <d v="2003-10-01T00:00:00"/>
    <n v="70.296875"/>
    <n v="71.467185970000003"/>
    <n v="46230336"/>
    <x v="3"/>
    <s v="Oct"/>
    <s v="Q4"/>
    <x v="2"/>
    <x v="21"/>
    <s v="Bullish"/>
    <x v="0"/>
    <x v="0"/>
    <x v="1"/>
    <x v="1"/>
    <x v="1"/>
    <x v="1"/>
    <x v="1"/>
    <x v="1"/>
    <x v="1"/>
    <x v="1"/>
    <x v="1"/>
    <x v="5067"/>
  </r>
  <r>
    <d v="2003-09-30T00:00:00"/>
    <n v="71.057815550000001"/>
    <n v="70.750778199999999"/>
    <n v="43588480"/>
    <x v="4"/>
    <s v="Sep"/>
    <s v="Q3"/>
    <x v="3"/>
    <x v="21"/>
    <s v="Bearish"/>
    <x v="0"/>
    <x v="0"/>
    <x v="1"/>
    <x v="1"/>
    <x v="1"/>
    <x v="1"/>
    <x v="1"/>
    <x v="1"/>
    <x v="1"/>
    <x v="1"/>
    <x v="1"/>
    <x v="5068"/>
  </r>
  <r>
    <d v="2003-09-29T00:00:00"/>
    <n v="71.40625"/>
    <n v="69.913284300000001"/>
    <n v="50245056"/>
    <x v="0"/>
    <s v="Sep"/>
    <s v="Q3"/>
    <x v="3"/>
    <x v="21"/>
    <s v="Bearish"/>
    <x v="1"/>
    <x v="1"/>
    <x v="1"/>
    <x v="1"/>
    <x v="1"/>
    <x v="1"/>
    <x v="1"/>
    <x v="1"/>
    <x v="1"/>
    <x v="1"/>
    <x v="1"/>
    <x v="5069"/>
  </r>
  <r>
    <d v="2003-09-26T00:00:00"/>
    <n v="70.15625"/>
    <n v="71.117965699999999"/>
    <n v="50340608"/>
    <x v="1"/>
    <s v="Sep"/>
    <s v="Q3"/>
    <x v="3"/>
    <x v="21"/>
    <s v="Bullish"/>
    <x v="0"/>
    <x v="0"/>
    <x v="1"/>
    <x v="1"/>
    <x v="1"/>
    <x v="1"/>
    <x v="1"/>
    <x v="1"/>
    <x v="1"/>
    <x v="1"/>
    <x v="1"/>
    <x v="5070"/>
  </r>
  <r>
    <d v="2003-09-25T00:00:00"/>
    <n v="67.421875"/>
    <n v="70.4296875"/>
    <n v="60743104"/>
    <x v="2"/>
    <s v="Sep"/>
    <s v="Q3"/>
    <x v="3"/>
    <x v="21"/>
    <s v="Bullish"/>
    <x v="1"/>
    <x v="1"/>
    <x v="1"/>
    <x v="1"/>
    <x v="1"/>
    <x v="1"/>
    <x v="1"/>
    <x v="1"/>
    <x v="1"/>
    <x v="1"/>
    <x v="1"/>
    <x v="5071"/>
  </r>
  <r>
    <d v="2003-09-24T00:00:00"/>
    <n v="67.578125"/>
    <n v="70.453903199999999"/>
    <n v="68738432"/>
    <x v="3"/>
    <s v="Sep"/>
    <s v="Q3"/>
    <x v="3"/>
    <x v="21"/>
    <s v="Bullish"/>
    <x v="0"/>
    <x v="0"/>
    <x v="1"/>
    <x v="1"/>
    <x v="1"/>
    <x v="1"/>
    <x v="1"/>
    <x v="1"/>
    <x v="1"/>
    <x v="1"/>
    <x v="1"/>
    <x v="5072"/>
  </r>
  <r>
    <d v="2003-09-23T00:00:00"/>
    <n v="67.640625"/>
    <n v="67.432815550000001"/>
    <n v="49601280"/>
    <x v="4"/>
    <s v="Sep"/>
    <s v="Q3"/>
    <x v="3"/>
    <x v="21"/>
    <s v="Bearish"/>
    <x v="1"/>
    <x v="1"/>
    <x v="1"/>
    <x v="1"/>
    <x v="1"/>
    <x v="1"/>
    <x v="1"/>
    <x v="1"/>
    <x v="1"/>
    <x v="1"/>
    <x v="1"/>
    <x v="5073"/>
  </r>
  <r>
    <d v="2003-09-22T00:00:00"/>
    <n v="68.3125"/>
    <n v="68.326560970000003"/>
    <n v="52579648"/>
    <x v="0"/>
    <s v="Sep"/>
    <s v="Q3"/>
    <x v="3"/>
    <x v="21"/>
    <s v="Bullish"/>
    <x v="0"/>
    <x v="0"/>
    <x v="1"/>
    <x v="1"/>
    <x v="1"/>
    <x v="1"/>
    <x v="1"/>
    <x v="1"/>
    <x v="1"/>
    <x v="1"/>
    <x v="1"/>
    <x v="5074"/>
  </r>
  <r>
    <d v="2003-09-19T00:00:00"/>
    <n v="67.5"/>
    <n v="67.497657779999997"/>
    <n v="41664000"/>
    <x v="1"/>
    <s v="Sep"/>
    <s v="Q3"/>
    <x v="3"/>
    <x v="21"/>
    <s v="Bearish"/>
    <x v="0"/>
    <x v="0"/>
    <x v="1"/>
    <x v="1"/>
    <x v="1"/>
    <x v="1"/>
    <x v="1"/>
    <x v="1"/>
    <x v="1"/>
    <x v="1"/>
    <x v="1"/>
    <x v="5075"/>
  </r>
  <r>
    <d v="2003-09-18T00:00:00"/>
    <n v="66.640625"/>
    <n v="66.267967220000003"/>
    <n v="50755584"/>
    <x v="2"/>
    <s v="Sep"/>
    <s v="Q3"/>
    <x v="3"/>
    <x v="21"/>
    <s v="Bearish"/>
    <x v="1"/>
    <x v="1"/>
    <x v="1"/>
    <x v="1"/>
    <x v="1"/>
    <x v="1"/>
    <x v="1"/>
    <x v="1"/>
    <x v="1"/>
    <x v="1"/>
    <x v="1"/>
    <x v="5076"/>
  </r>
  <r>
    <d v="2003-09-17T00:00:00"/>
    <n v="67.114059449999999"/>
    <n v="67.627342220000003"/>
    <n v="70697728"/>
    <x v="3"/>
    <s v="Sep"/>
    <s v="Q3"/>
    <x v="3"/>
    <x v="21"/>
    <s v="Bullish"/>
    <x v="0"/>
    <x v="0"/>
    <x v="1"/>
    <x v="1"/>
    <x v="1"/>
    <x v="1"/>
    <x v="1"/>
    <x v="1"/>
    <x v="1"/>
    <x v="1"/>
    <x v="1"/>
    <x v="5077"/>
  </r>
  <r>
    <d v="2003-09-16T00:00:00"/>
    <n v="62.98828125"/>
    <n v="65.765625"/>
    <n v="52140800"/>
    <x v="4"/>
    <s v="Sep"/>
    <s v="Q3"/>
    <x v="3"/>
    <x v="21"/>
    <s v="Bullish"/>
    <x v="0"/>
    <x v="0"/>
    <x v="1"/>
    <x v="1"/>
    <x v="1"/>
    <x v="1"/>
    <x v="1"/>
    <x v="1"/>
    <x v="1"/>
    <x v="1"/>
    <x v="1"/>
    <x v="5078"/>
  </r>
  <r>
    <d v="2003-09-15T00:00:00"/>
    <n v="64.765625"/>
    <n v="63.111717220000003"/>
    <n v="48679872"/>
    <x v="0"/>
    <s v="Sep"/>
    <s v="Q3"/>
    <x v="3"/>
    <x v="21"/>
    <s v="Bearish"/>
    <x v="1"/>
    <x v="1"/>
    <x v="1"/>
    <x v="1"/>
    <x v="1"/>
    <x v="1"/>
    <x v="1"/>
    <x v="1"/>
    <x v="1"/>
    <x v="1"/>
    <x v="1"/>
    <x v="5079"/>
  </r>
  <r>
    <d v="2003-09-12T00:00:00"/>
    <n v="68.359375"/>
    <n v="65.028907779999997"/>
    <n v="53664192"/>
    <x v="1"/>
    <s v="Sep"/>
    <s v="Q3"/>
    <x v="3"/>
    <x v="21"/>
    <s v="Bearish"/>
    <x v="1"/>
    <x v="1"/>
    <x v="1"/>
    <x v="1"/>
    <x v="1"/>
    <x v="1"/>
    <x v="1"/>
    <x v="1"/>
    <x v="1"/>
    <x v="1"/>
    <x v="1"/>
    <x v="5080"/>
  </r>
  <r>
    <d v="2003-09-11T00:00:00"/>
    <n v="65.625"/>
    <n v="66.008590699999999"/>
    <n v="45146752"/>
    <x v="2"/>
    <s v="Sep"/>
    <s v="Q3"/>
    <x v="3"/>
    <x v="21"/>
    <s v="Bullish"/>
    <x v="1"/>
    <x v="1"/>
    <x v="1"/>
    <x v="1"/>
    <x v="1"/>
    <x v="1"/>
    <x v="1"/>
    <x v="1"/>
    <x v="1"/>
    <x v="1"/>
    <x v="1"/>
    <x v="5081"/>
  </r>
  <r>
    <d v="2003-09-10T00:00:00"/>
    <n v="68.828125"/>
    <n v="67.239059449999999"/>
    <n v="53212544"/>
    <x v="3"/>
    <s v="Sep"/>
    <s v="Q3"/>
    <x v="3"/>
    <x v="21"/>
    <s v="Bearish"/>
    <x v="1"/>
    <x v="1"/>
    <x v="1"/>
    <x v="1"/>
    <x v="1"/>
    <x v="1"/>
    <x v="1"/>
    <x v="1"/>
    <x v="1"/>
    <x v="1"/>
    <x v="1"/>
    <x v="5082"/>
  </r>
  <r>
    <d v="2003-09-09T00:00:00"/>
    <n v="67.885940550000001"/>
    <n v="69.971878050000001"/>
    <n v="90476544"/>
    <x v="4"/>
    <s v="Sep"/>
    <s v="Q3"/>
    <x v="3"/>
    <x v="21"/>
    <s v="Bullish"/>
    <x v="0"/>
    <x v="0"/>
    <x v="1"/>
    <x v="1"/>
    <x v="1"/>
    <x v="1"/>
    <x v="1"/>
    <x v="1"/>
    <x v="1"/>
    <x v="1"/>
    <x v="1"/>
    <x v="5083"/>
  </r>
  <r>
    <d v="2003-09-08T00:00:00"/>
    <n v="66.5625"/>
    <n v="66.442184449999999"/>
    <n v="47580736"/>
    <x v="0"/>
    <s v="Sep"/>
    <s v="Q3"/>
    <x v="3"/>
    <x v="21"/>
    <s v="Bearish"/>
    <x v="0"/>
    <x v="0"/>
    <x v="1"/>
    <x v="1"/>
    <x v="1"/>
    <x v="1"/>
    <x v="1"/>
    <x v="1"/>
    <x v="1"/>
    <x v="1"/>
    <x v="1"/>
    <x v="5084"/>
  </r>
  <r>
    <d v="2003-09-05T00:00:00"/>
    <n v="66.375"/>
    <n v="65.58984375"/>
    <n v="65351936"/>
    <x v="1"/>
    <s v="Sep"/>
    <s v="Q3"/>
    <x v="3"/>
    <x v="21"/>
    <s v="Bearish"/>
    <x v="1"/>
    <x v="1"/>
    <x v="1"/>
    <x v="1"/>
    <x v="1"/>
    <x v="1"/>
    <x v="1"/>
    <x v="1"/>
    <x v="1"/>
    <x v="1"/>
    <x v="1"/>
    <x v="5085"/>
  </r>
  <r>
    <d v="2003-09-04T00:00:00"/>
    <n v="60.15625"/>
    <n v="65.775779720000003"/>
    <n v="124075904"/>
    <x v="2"/>
    <s v="Sep"/>
    <s v="Q3"/>
    <x v="3"/>
    <x v="21"/>
    <s v="Bullish"/>
    <x v="0"/>
    <x v="0"/>
    <x v="1"/>
    <x v="1"/>
    <x v="1"/>
    <x v="1"/>
    <x v="1"/>
    <x v="1"/>
    <x v="1"/>
    <x v="1"/>
    <x v="1"/>
    <x v="5086"/>
  </r>
  <r>
    <d v="2003-09-03T00:00:00"/>
    <n v="61.625"/>
    <n v="59.587501529999997"/>
    <n v="41538368"/>
    <x v="3"/>
    <s v="Sep"/>
    <s v="Q3"/>
    <x v="3"/>
    <x v="21"/>
    <s v="Bearish"/>
    <x v="1"/>
    <x v="1"/>
    <x v="1"/>
    <x v="1"/>
    <x v="1"/>
    <x v="1"/>
    <x v="1"/>
    <x v="1"/>
    <x v="1"/>
    <x v="1"/>
    <x v="1"/>
    <x v="5087"/>
  </r>
  <r>
    <d v="2003-09-02T00:00:00"/>
    <n v="60.9375"/>
    <n v="60.810157779999997"/>
    <n v="37691968"/>
    <x v="4"/>
    <s v="Sep"/>
    <s v="Q3"/>
    <x v="3"/>
    <x v="21"/>
    <s v="Bearish"/>
    <x v="0"/>
    <x v="0"/>
    <x v="1"/>
    <x v="1"/>
    <x v="1"/>
    <x v="1"/>
    <x v="1"/>
    <x v="1"/>
    <x v="1"/>
    <x v="1"/>
    <x v="1"/>
    <x v="5088"/>
  </r>
  <r>
    <d v="2003-09-01T00:00:00"/>
    <n v="62.5"/>
    <n v="60.455467220000003"/>
    <n v="24554304"/>
    <x v="0"/>
    <s v="Sep"/>
    <s v="Q3"/>
    <x v="3"/>
    <x v="21"/>
    <s v="Bearish"/>
    <x v="1"/>
    <x v="1"/>
    <x v="1"/>
    <x v="1"/>
    <x v="1"/>
    <x v="1"/>
    <x v="1"/>
    <x v="1"/>
    <x v="1"/>
    <x v="1"/>
    <x v="1"/>
    <x v="5089"/>
  </r>
  <r>
    <d v="2003-08-29T00:00:00"/>
    <n v="61.646091460000001"/>
    <n v="61.341407779999997"/>
    <n v="42512384"/>
    <x v="1"/>
    <s v="Aug"/>
    <s v="Q3"/>
    <x v="3"/>
    <x v="21"/>
    <s v="Bearish"/>
    <x v="0"/>
    <x v="0"/>
    <x v="1"/>
    <x v="1"/>
    <x v="1"/>
    <x v="1"/>
    <x v="1"/>
    <x v="1"/>
    <x v="1"/>
    <x v="1"/>
    <x v="1"/>
    <x v="5090"/>
  </r>
  <r>
    <d v="2003-08-28T00:00:00"/>
    <n v="60.95703125"/>
    <n v="60.918750760000002"/>
    <n v="53888192"/>
    <x v="2"/>
    <s v="Aug"/>
    <s v="Q3"/>
    <x v="3"/>
    <x v="21"/>
    <s v="Bearish"/>
    <x v="0"/>
    <x v="0"/>
    <x v="1"/>
    <x v="1"/>
    <x v="1"/>
    <x v="1"/>
    <x v="1"/>
    <x v="1"/>
    <x v="1"/>
    <x v="1"/>
    <x v="1"/>
    <x v="5091"/>
  </r>
  <r>
    <d v="2003-08-27T00:00:00"/>
    <n v="58.828125"/>
    <n v="60.247657779999997"/>
    <n v="42242112"/>
    <x v="3"/>
    <s v="Aug"/>
    <s v="Q3"/>
    <x v="3"/>
    <x v="21"/>
    <s v="Bullish"/>
    <x v="0"/>
    <x v="0"/>
    <x v="1"/>
    <x v="1"/>
    <x v="1"/>
    <x v="1"/>
    <x v="1"/>
    <x v="1"/>
    <x v="1"/>
    <x v="1"/>
    <x v="1"/>
    <x v="5092"/>
  </r>
  <r>
    <d v="2003-08-26T00:00:00"/>
    <n v="55.703125"/>
    <n v="58.08203125"/>
    <n v="39059328"/>
    <x v="4"/>
    <s v="Aug"/>
    <s v="Q3"/>
    <x v="3"/>
    <x v="21"/>
    <s v="Bullish"/>
    <x v="0"/>
    <x v="0"/>
    <x v="1"/>
    <x v="1"/>
    <x v="1"/>
    <x v="1"/>
    <x v="1"/>
    <x v="1"/>
    <x v="1"/>
    <x v="1"/>
    <x v="1"/>
    <x v="5093"/>
  </r>
  <r>
    <d v="2003-08-25T00:00:00"/>
    <n v="57.620311739999998"/>
    <n v="55.638282779999997"/>
    <n v="70433920"/>
    <x v="0"/>
    <s v="Aug"/>
    <s v="Q3"/>
    <x v="3"/>
    <x v="21"/>
    <s v="Bearish"/>
    <x v="1"/>
    <x v="1"/>
    <x v="1"/>
    <x v="1"/>
    <x v="1"/>
    <x v="1"/>
    <x v="1"/>
    <x v="1"/>
    <x v="1"/>
    <x v="1"/>
    <x v="1"/>
    <x v="5094"/>
  </r>
  <r>
    <d v="2003-08-22T00:00:00"/>
    <n v="58.380466460000001"/>
    <n v="56.90234375"/>
    <n v="31926912"/>
    <x v="1"/>
    <s v="Aug"/>
    <s v="Q3"/>
    <x v="3"/>
    <x v="21"/>
    <s v="Bearish"/>
    <x v="1"/>
    <x v="1"/>
    <x v="1"/>
    <x v="1"/>
    <x v="1"/>
    <x v="1"/>
    <x v="1"/>
    <x v="1"/>
    <x v="1"/>
    <x v="1"/>
    <x v="1"/>
    <x v="5095"/>
  </r>
  <r>
    <d v="2003-08-21T00:00:00"/>
    <n v="57.692188260000002"/>
    <n v="58.038280489999998"/>
    <n v="24144832"/>
    <x v="2"/>
    <s v="Aug"/>
    <s v="Q3"/>
    <x v="3"/>
    <x v="21"/>
    <s v="Bullish"/>
    <x v="0"/>
    <x v="0"/>
    <x v="1"/>
    <x v="1"/>
    <x v="1"/>
    <x v="1"/>
    <x v="1"/>
    <x v="1"/>
    <x v="1"/>
    <x v="1"/>
    <x v="1"/>
    <x v="5096"/>
  </r>
  <r>
    <d v="2003-08-20T00:00:00"/>
    <n v="55.214061739999998"/>
    <n v="57.453907010000002"/>
    <n v="55284032"/>
    <x v="3"/>
    <s v="Aug"/>
    <s v="Q3"/>
    <x v="3"/>
    <x v="21"/>
    <s v="Bullish"/>
    <x v="0"/>
    <x v="0"/>
    <x v="1"/>
    <x v="1"/>
    <x v="1"/>
    <x v="1"/>
    <x v="1"/>
    <x v="1"/>
    <x v="1"/>
    <x v="1"/>
    <x v="1"/>
    <x v="5097"/>
  </r>
  <r>
    <d v="2003-08-19T00:00:00"/>
    <n v="55.015625"/>
    <n v="54.564842220000003"/>
    <n v="26576512"/>
    <x v="4"/>
    <s v="Aug"/>
    <s v="Q3"/>
    <x v="3"/>
    <x v="21"/>
    <s v="Bearish"/>
    <x v="0"/>
    <x v="0"/>
    <x v="1"/>
    <x v="1"/>
    <x v="1"/>
    <x v="1"/>
    <x v="1"/>
    <x v="1"/>
    <x v="1"/>
    <x v="1"/>
    <x v="1"/>
    <x v="5098"/>
  </r>
  <r>
    <d v="2003-08-18T00:00:00"/>
    <n v="53.71875"/>
    <n v="54.528907779999997"/>
    <n v="37098304"/>
    <x v="0"/>
    <s v="Aug"/>
    <s v="Q3"/>
    <x v="3"/>
    <x v="21"/>
    <s v="Bullish"/>
    <x v="0"/>
    <x v="0"/>
    <x v="1"/>
    <x v="1"/>
    <x v="1"/>
    <x v="1"/>
    <x v="1"/>
    <x v="1"/>
    <x v="1"/>
    <x v="1"/>
    <x v="1"/>
    <x v="5099"/>
  </r>
  <r>
    <d v="2003-08-15T00:00:00"/>
    <n v="53.385154720000003"/>
    <n v="53.385154720000003"/>
    <n v="0"/>
    <x v="1"/>
    <s v="Aug"/>
    <s v="Q3"/>
    <x v="3"/>
    <x v="21"/>
    <s v="Neutral"/>
    <x v="0"/>
    <x v="1"/>
    <x v="1"/>
    <x v="1"/>
    <x v="1"/>
    <x v="1"/>
    <x v="1"/>
    <x v="1"/>
    <x v="1"/>
    <x v="1"/>
    <x v="1"/>
    <x v="988"/>
  </r>
  <r>
    <d v="2003-08-14T00:00:00"/>
    <n v="54.167186739999998"/>
    <n v="53.385154720000003"/>
    <n v="25253504"/>
    <x v="2"/>
    <s v="Aug"/>
    <s v="Q3"/>
    <x v="3"/>
    <x v="21"/>
    <s v="Bearish"/>
    <x v="1"/>
    <x v="1"/>
    <x v="1"/>
    <x v="1"/>
    <x v="1"/>
    <x v="1"/>
    <x v="1"/>
    <x v="1"/>
    <x v="1"/>
    <x v="1"/>
    <x v="1"/>
    <x v="5100"/>
  </r>
  <r>
    <d v="2003-08-13T00:00:00"/>
    <n v="53.770313260000002"/>
    <n v="54.10546875"/>
    <n v="48048832"/>
    <x v="3"/>
    <s v="Aug"/>
    <s v="Q3"/>
    <x v="3"/>
    <x v="21"/>
    <s v="Bullish"/>
    <x v="0"/>
    <x v="0"/>
    <x v="1"/>
    <x v="1"/>
    <x v="1"/>
    <x v="1"/>
    <x v="1"/>
    <x v="1"/>
    <x v="1"/>
    <x v="1"/>
    <x v="1"/>
    <x v="5101"/>
  </r>
  <r>
    <d v="2003-08-12T00:00:00"/>
    <n v="55.276561739999998"/>
    <n v="53.259376529999997"/>
    <n v="46977920"/>
    <x v="4"/>
    <s v="Aug"/>
    <s v="Q3"/>
    <x v="3"/>
    <x v="21"/>
    <s v="Bearish"/>
    <x v="1"/>
    <x v="1"/>
    <x v="1"/>
    <x v="1"/>
    <x v="1"/>
    <x v="1"/>
    <x v="1"/>
    <x v="1"/>
    <x v="1"/>
    <x v="1"/>
    <x v="1"/>
    <x v="5102"/>
  </r>
  <r>
    <d v="2003-08-11T00:00:00"/>
    <n v="55.15625"/>
    <n v="54.403125760000002"/>
    <n v="37693440"/>
    <x v="0"/>
    <s v="Aug"/>
    <s v="Q3"/>
    <x v="3"/>
    <x v="21"/>
    <s v="Bearish"/>
    <x v="1"/>
    <x v="1"/>
    <x v="1"/>
    <x v="1"/>
    <x v="1"/>
    <x v="1"/>
    <x v="1"/>
    <x v="1"/>
    <x v="1"/>
    <x v="1"/>
    <x v="1"/>
    <x v="5103"/>
  </r>
  <r>
    <d v="2003-08-08T00:00:00"/>
    <n v="55.3125"/>
    <n v="55.588279720000003"/>
    <n v="33572352"/>
    <x v="1"/>
    <s v="Aug"/>
    <s v="Q3"/>
    <x v="3"/>
    <x v="21"/>
    <s v="Bullish"/>
    <x v="0"/>
    <x v="0"/>
    <x v="1"/>
    <x v="1"/>
    <x v="1"/>
    <x v="1"/>
    <x v="1"/>
    <x v="1"/>
    <x v="1"/>
    <x v="1"/>
    <x v="1"/>
    <x v="5104"/>
  </r>
  <r>
    <d v="2003-08-07T00:00:00"/>
    <n v="54.515625"/>
    <n v="54.817966460000001"/>
    <n v="43469888"/>
    <x v="2"/>
    <s v="Aug"/>
    <s v="Q3"/>
    <x v="3"/>
    <x v="21"/>
    <s v="Bullish"/>
    <x v="0"/>
    <x v="0"/>
    <x v="1"/>
    <x v="1"/>
    <x v="1"/>
    <x v="1"/>
    <x v="1"/>
    <x v="1"/>
    <x v="1"/>
    <x v="1"/>
    <x v="1"/>
    <x v="5105"/>
  </r>
  <r>
    <d v="2003-08-06T00:00:00"/>
    <n v="57.196876529999997"/>
    <n v="54.771091460000001"/>
    <n v="70185792"/>
    <x v="3"/>
    <s v="Aug"/>
    <s v="Q3"/>
    <x v="3"/>
    <x v="21"/>
    <s v="Bearish"/>
    <x v="1"/>
    <x v="1"/>
    <x v="1"/>
    <x v="1"/>
    <x v="1"/>
    <x v="1"/>
    <x v="1"/>
    <x v="1"/>
    <x v="1"/>
    <x v="1"/>
    <x v="1"/>
    <x v="5106"/>
  </r>
  <r>
    <d v="2003-08-05T00:00:00"/>
    <n v="58.630466460000001"/>
    <n v="58.23828125"/>
    <n v="42462272"/>
    <x v="4"/>
    <s v="Aug"/>
    <s v="Q3"/>
    <x v="3"/>
    <x v="21"/>
    <s v="Bearish"/>
    <x v="1"/>
    <x v="1"/>
    <x v="1"/>
    <x v="1"/>
    <x v="1"/>
    <x v="1"/>
    <x v="1"/>
    <x v="1"/>
    <x v="1"/>
    <x v="1"/>
    <x v="1"/>
    <x v="5107"/>
  </r>
  <r>
    <d v="2003-08-04T00:00:00"/>
    <n v="58.2109375"/>
    <n v="58.475780489999998"/>
    <n v="39481472"/>
    <x v="0"/>
    <s v="Aug"/>
    <s v="Q3"/>
    <x v="3"/>
    <x v="21"/>
    <s v="Bullish"/>
    <x v="1"/>
    <x v="1"/>
    <x v="1"/>
    <x v="1"/>
    <x v="1"/>
    <x v="1"/>
    <x v="1"/>
    <x v="1"/>
    <x v="1"/>
    <x v="1"/>
    <x v="1"/>
    <x v="5108"/>
  </r>
  <r>
    <d v="2003-08-01T00:00:00"/>
    <n v="57.03125"/>
    <n v="59.010154720000003"/>
    <n v="59051328"/>
    <x v="1"/>
    <s v="Aug"/>
    <s v="Q3"/>
    <x v="3"/>
    <x v="21"/>
    <s v="Bullish"/>
    <x v="0"/>
    <x v="0"/>
    <x v="1"/>
    <x v="1"/>
    <x v="1"/>
    <x v="1"/>
    <x v="1"/>
    <x v="1"/>
    <x v="1"/>
    <x v="1"/>
    <x v="1"/>
    <x v="5109"/>
  </r>
  <r>
    <d v="2003-07-31T00:00:00"/>
    <n v="56.09375"/>
    <n v="56.284374239999998"/>
    <n v="59536064"/>
    <x v="2"/>
    <s v="Jul"/>
    <s v="Q3"/>
    <x v="3"/>
    <x v="21"/>
    <s v="Bullish"/>
    <x v="0"/>
    <x v="0"/>
    <x v="1"/>
    <x v="1"/>
    <x v="1"/>
    <x v="1"/>
    <x v="1"/>
    <x v="1"/>
    <x v="1"/>
    <x v="1"/>
    <x v="1"/>
    <x v="5110"/>
  </r>
  <r>
    <d v="2003-07-30T00:00:00"/>
    <n v="55.882030489999998"/>
    <n v="55.73046875"/>
    <n v="37567744"/>
    <x v="3"/>
    <s v="Jul"/>
    <s v="Q3"/>
    <x v="3"/>
    <x v="21"/>
    <s v="Bearish"/>
    <x v="1"/>
    <x v="1"/>
    <x v="1"/>
    <x v="1"/>
    <x v="1"/>
    <x v="1"/>
    <x v="1"/>
    <x v="1"/>
    <x v="1"/>
    <x v="1"/>
    <x v="1"/>
    <x v="5111"/>
  </r>
  <r>
    <d v="2003-07-29T00:00:00"/>
    <n v="54.671875"/>
    <n v="56.025001529999997"/>
    <n v="48537280"/>
    <x v="4"/>
    <s v="Jul"/>
    <s v="Q3"/>
    <x v="3"/>
    <x v="21"/>
    <s v="Bullish"/>
    <x v="0"/>
    <x v="0"/>
    <x v="1"/>
    <x v="1"/>
    <x v="1"/>
    <x v="1"/>
    <x v="1"/>
    <x v="1"/>
    <x v="1"/>
    <x v="1"/>
    <x v="1"/>
    <x v="5112"/>
  </r>
  <r>
    <d v="2003-07-28T00:00:00"/>
    <n v="55.3125"/>
    <n v="55.102344510000002"/>
    <n v="32978816"/>
    <x v="0"/>
    <s v="Jul"/>
    <s v="Q3"/>
    <x v="3"/>
    <x v="21"/>
    <s v="Bearish"/>
    <x v="0"/>
    <x v="0"/>
    <x v="1"/>
    <x v="1"/>
    <x v="1"/>
    <x v="1"/>
    <x v="1"/>
    <x v="1"/>
    <x v="1"/>
    <x v="1"/>
    <x v="1"/>
    <x v="5113"/>
  </r>
  <r>
    <d v="2003-07-25T00:00:00"/>
    <n v="52.770313260000002"/>
    <n v="54.948436739999998"/>
    <n v="37355200"/>
    <x v="1"/>
    <s v="Jul"/>
    <s v="Q3"/>
    <x v="3"/>
    <x v="21"/>
    <s v="Bullish"/>
    <x v="0"/>
    <x v="0"/>
    <x v="1"/>
    <x v="1"/>
    <x v="1"/>
    <x v="1"/>
    <x v="1"/>
    <x v="1"/>
    <x v="1"/>
    <x v="1"/>
    <x v="1"/>
    <x v="5114"/>
  </r>
  <r>
    <d v="2003-07-24T00:00:00"/>
    <n v="54.0625"/>
    <n v="54.07421875"/>
    <n v="51708032"/>
    <x v="2"/>
    <s v="Jul"/>
    <s v="Q3"/>
    <x v="3"/>
    <x v="21"/>
    <s v="Bullish"/>
    <x v="0"/>
    <x v="0"/>
    <x v="1"/>
    <x v="1"/>
    <x v="1"/>
    <x v="1"/>
    <x v="1"/>
    <x v="1"/>
    <x v="1"/>
    <x v="1"/>
    <x v="1"/>
    <x v="5115"/>
  </r>
  <r>
    <d v="2003-07-23T00:00:00"/>
    <n v="52.890625"/>
    <n v="53.616405489999998"/>
    <n v="44868352"/>
    <x v="3"/>
    <s v="Jul"/>
    <s v="Q3"/>
    <x v="3"/>
    <x v="21"/>
    <s v="Bullish"/>
    <x v="0"/>
    <x v="0"/>
    <x v="1"/>
    <x v="1"/>
    <x v="1"/>
    <x v="1"/>
    <x v="1"/>
    <x v="1"/>
    <x v="1"/>
    <x v="1"/>
    <x v="1"/>
    <x v="5116"/>
  </r>
  <r>
    <d v="2003-07-22T00:00:00"/>
    <n v="51.046875"/>
    <n v="52.163280489999998"/>
    <n v="60285696"/>
    <x v="4"/>
    <s v="Jul"/>
    <s v="Q3"/>
    <x v="3"/>
    <x v="21"/>
    <s v="Bullish"/>
    <x v="0"/>
    <x v="0"/>
    <x v="1"/>
    <x v="1"/>
    <x v="1"/>
    <x v="1"/>
    <x v="1"/>
    <x v="1"/>
    <x v="1"/>
    <x v="1"/>
    <x v="1"/>
    <x v="5117"/>
  </r>
  <r>
    <d v="2003-07-21T00:00:00"/>
    <n v="53.125"/>
    <n v="51.422657010000002"/>
    <n v="53580032"/>
    <x v="0"/>
    <s v="Jul"/>
    <s v="Q3"/>
    <x v="3"/>
    <x v="21"/>
    <s v="Bearish"/>
    <x v="1"/>
    <x v="1"/>
    <x v="1"/>
    <x v="1"/>
    <x v="1"/>
    <x v="1"/>
    <x v="1"/>
    <x v="1"/>
    <x v="1"/>
    <x v="1"/>
    <x v="1"/>
    <x v="5118"/>
  </r>
  <r>
    <d v="2003-07-18T00:00:00"/>
    <n v="52.578125"/>
    <n v="52.958591460000001"/>
    <n v="41344768"/>
    <x v="1"/>
    <s v="Jul"/>
    <s v="Q3"/>
    <x v="3"/>
    <x v="21"/>
    <s v="Bullish"/>
    <x v="1"/>
    <x v="1"/>
    <x v="1"/>
    <x v="1"/>
    <x v="1"/>
    <x v="1"/>
    <x v="1"/>
    <x v="1"/>
    <x v="1"/>
    <x v="1"/>
    <x v="1"/>
    <x v="5119"/>
  </r>
  <r>
    <d v="2003-07-17T00:00:00"/>
    <n v="55.703125"/>
    <n v="54.115623470000003"/>
    <n v="46267968"/>
    <x v="2"/>
    <s v="Jul"/>
    <s v="Q3"/>
    <x v="3"/>
    <x v="21"/>
    <s v="Bearish"/>
    <x v="0"/>
    <x v="0"/>
    <x v="1"/>
    <x v="1"/>
    <x v="1"/>
    <x v="1"/>
    <x v="1"/>
    <x v="1"/>
    <x v="1"/>
    <x v="1"/>
    <x v="1"/>
    <x v="5120"/>
  </r>
  <r>
    <d v="2003-07-16T00:00:00"/>
    <n v="54.099216460000001"/>
    <n v="53.83984375"/>
    <n v="36879232"/>
    <x v="3"/>
    <s v="Jul"/>
    <s v="Q3"/>
    <x v="3"/>
    <x v="21"/>
    <s v="Bearish"/>
    <x v="0"/>
    <x v="0"/>
    <x v="1"/>
    <x v="1"/>
    <x v="1"/>
    <x v="1"/>
    <x v="1"/>
    <x v="1"/>
    <x v="1"/>
    <x v="1"/>
    <x v="1"/>
    <x v="5121"/>
  </r>
  <r>
    <d v="2003-07-15T00:00:00"/>
    <n v="53.90625"/>
    <n v="53.235157010000002"/>
    <n v="43521536"/>
    <x v="4"/>
    <s v="Jul"/>
    <s v="Q3"/>
    <x v="3"/>
    <x v="21"/>
    <s v="Bearish"/>
    <x v="1"/>
    <x v="1"/>
    <x v="1"/>
    <x v="1"/>
    <x v="1"/>
    <x v="1"/>
    <x v="1"/>
    <x v="1"/>
    <x v="1"/>
    <x v="1"/>
    <x v="1"/>
    <x v="5122"/>
  </r>
  <r>
    <d v="2003-07-14T00:00:00"/>
    <n v="55.859375"/>
    <n v="54.48828125"/>
    <n v="41390464"/>
    <x v="0"/>
    <s v="Jul"/>
    <s v="Q3"/>
    <x v="3"/>
    <x v="21"/>
    <s v="Bearish"/>
    <x v="1"/>
    <x v="1"/>
    <x v="1"/>
    <x v="1"/>
    <x v="1"/>
    <x v="1"/>
    <x v="1"/>
    <x v="1"/>
    <x v="1"/>
    <x v="1"/>
    <x v="1"/>
    <x v="5123"/>
  </r>
  <r>
    <d v="2003-07-11T00:00:00"/>
    <n v="55.921875"/>
    <n v="54.921092989999998"/>
    <n v="71093952"/>
    <x v="1"/>
    <s v="Jul"/>
    <s v="Q3"/>
    <x v="3"/>
    <x v="21"/>
    <s v="Bearish"/>
    <x v="1"/>
    <x v="1"/>
    <x v="1"/>
    <x v="1"/>
    <x v="1"/>
    <x v="1"/>
    <x v="1"/>
    <x v="1"/>
    <x v="1"/>
    <x v="1"/>
    <x v="1"/>
    <x v="5124"/>
  </r>
  <r>
    <d v="2003-07-10T00:00:00"/>
    <n v="54.6875"/>
    <n v="56.668750760000002"/>
    <n v="130798400"/>
    <x v="2"/>
    <s v="Jul"/>
    <s v="Q3"/>
    <x v="3"/>
    <x v="21"/>
    <s v="Bullish"/>
    <x v="0"/>
    <x v="0"/>
    <x v="1"/>
    <x v="1"/>
    <x v="1"/>
    <x v="1"/>
    <x v="1"/>
    <x v="1"/>
    <x v="1"/>
    <x v="1"/>
    <x v="1"/>
    <x v="5125"/>
  </r>
  <r>
    <d v="2003-07-09T00:00:00"/>
    <n v="50.546875"/>
    <n v="50.802341460000001"/>
    <n v="51177536"/>
    <x v="3"/>
    <s v="Jul"/>
    <s v="Q3"/>
    <x v="3"/>
    <x v="21"/>
    <s v="Bullish"/>
    <x v="0"/>
    <x v="0"/>
    <x v="1"/>
    <x v="1"/>
    <x v="1"/>
    <x v="1"/>
    <x v="1"/>
    <x v="1"/>
    <x v="1"/>
    <x v="1"/>
    <x v="1"/>
    <x v="5126"/>
  </r>
  <r>
    <d v="2003-07-08T00:00:00"/>
    <n v="49.046875"/>
    <n v="50.629688260000002"/>
    <n v="84823040"/>
    <x v="4"/>
    <s v="Jul"/>
    <s v="Q3"/>
    <x v="3"/>
    <x v="21"/>
    <s v="Bullish"/>
    <x v="0"/>
    <x v="0"/>
    <x v="1"/>
    <x v="1"/>
    <x v="1"/>
    <x v="1"/>
    <x v="1"/>
    <x v="1"/>
    <x v="1"/>
    <x v="1"/>
    <x v="1"/>
    <x v="5127"/>
  </r>
  <r>
    <d v="2003-07-07T00:00:00"/>
    <n v="48.2890625"/>
    <n v="48.362499239999998"/>
    <n v="47715840"/>
    <x v="0"/>
    <s v="Jul"/>
    <s v="Q3"/>
    <x v="3"/>
    <x v="21"/>
    <s v="Bullish"/>
    <x v="1"/>
    <x v="1"/>
    <x v="1"/>
    <x v="1"/>
    <x v="1"/>
    <x v="1"/>
    <x v="1"/>
    <x v="1"/>
    <x v="1"/>
    <x v="1"/>
    <x v="1"/>
    <x v="5128"/>
  </r>
  <r>
    <d v="2003-07-04T00:00:00"/>
    <n v="48.510936739999998"/>
    <n v="48.375782010000002"/>
    <n v="44229056"/>
    <x v="1"/>
    <s v="Jul"/>
    <s v="Q3"/>
    <x v="3"/>
    <x v="21"/>
    <s v="Bearish"/>
    <x v="1"/>
    <x v="1"/>
    <x v="1"/>
    <x v="1"/>
    <x v="1"/>
    <x v="1"/>
    <x v="1"/>
    <x v="1"/>
    <x v="1"/>
    <x v="1"/>
    <x v="1"/>
    <x v="5129"/>
  </r>
  <r>
    <d v="2003-07-03T00:00:00"/>
    <n v="51.5625"/>
    <n v="48.728126529999997"/>
    <n v="114863424"/>
    <x v="2"/>
    <s v="Jul"/>
    <s v="Q3"/>
    <x v="3"/>
    <x v="21"/>
    <s v="Bearish"/>
    <x v="1"/>
    <x v="1"/>
    <x v="1"/>
    <x v="1"/>
    <x v="1"/>
    <x v="1"/>
    <x v="1"/>
    <x v="1"/>
    <x v="1"/>
    <x v="1"/>
    <x v="1"/>
    <x v="5130"/>
  </r>
  <r>
    <d v="2003-07-02T00:00:00"/>
    <n v="52.328125"/>
    <n v="49.524219510000002"/>
    <n v="54311424"/>
    <x v="3"/>
    <s v="Jul"/>
    <s v="Q3"/>
    <x v="3"/>
    <x v="21"/>
    <s v="Bearish"/>
    <x v="1"/>
    <x v="1"/>
    <x v="1"/>
    <x v="1"/>
    <x v="1"/>
    <x v="1"/>
    <x v="1"/>
    <x v="1"/>
    <x v="1"/>
    <x v="1"/>
    <x v="1"/>
    <x v="5131"/>
  </r>
  <r>
    <d v="2003-07-01T00:00:00"/>
    <n v="51.19140625"/>
    <n v="51.610935210000001"/>
    <n v="52464576"/>
    <x v="4"/>
    <s v="Jul"/>
    <s v="Q3"/>
    <x v="3"/>
    <x v="21"/>
    <s v="Bullish"/>
    <x v="0"/>
    <x v="0"/>
    <x v="1"/>
    <x v="1"/>
    <x v="1"/>
    <x v="1"/>
    <x v="1"/>
    <x v="1"/>
    <x v="1"/>
    <x v="1"/>
    <x v="1"/>
    <x v="5132"/>
  </r>
  <r>
    <d v="2003-06-30T00:00:00"/>
    <n v="52.104686739999998"/>
    <n v="51.15625"/>
    <n v="46577472"/>
    <x v="0"/>
    <s v="Jun"/>
    <s v="Q2"/>
    <x v="0"/>
    <x v="21"/>
    <s v="Bearish"/>
    <x v="1"/>
    <x v="1"/>
    <x v="1"/>
    <x v="1"/>
    <x v="1"/>
    <x v="1"/>
    <x v="1"/>
    <x v="1"/>
    <x v="1"/>
    <x v="1"/>
    <x v="1"/>
    <x v="5133"/>
  </r>
  <r>
    <d v="2003-06-27T00:00:00"/>
    <n v="51.48828125"/>
    <n v="52.036716460000001"/>
    <n v="45468864"/>
    <x v="1"/>
    <s v="Jun"/>
    <s v="Q2"/>
    <x v="0"/>
    <x v="21"/>
    <s v="Bullish"/>
    <x v="0"/>
    <x v="0"/>
    <x v="1"/>
    <x v="1"/>
    <x v="1"/>
    <x v="1"/>
    <x v="1"/>
    <x v="1"/>
    <x v="1"/>
    <x v="1"/>
    <x v="1"/>
    <x v="5134"/>
  </r>
  <r>
    <d v="2003-06-26T00:00:00"/>
    <n v="49.0703125"/>
    <n v="50.609375"/>
    <n v="66023040"/>
    <x v="2"/>
    <s v="Jun"/>
    <s v="Q2"/>
    <x v="0"/>
    <x v="21"/>
    <s v="Bullish"/>
    <x v="0"/>
    <x v="0"/>
    <x v="1"/>
    <x v="1"/>
    <x v="1"/>
    <x v="1"/>
    <x v="1"/>
    <x v="1"/>
    <x v="1"/>
    <x v="1"/>
    <x v="1"/>
    <x v="5135"/>
  </r>
  <r>
    <d v="2003-06-25T00:00:00"/>
    <n v="49.235935210000001"/>
    <n v="49.075000760000002"/>
    <n v="43754368"/>
    <x v="3"/>
    <s v="Jun"/>
    <s v="Q2"/>
    <x v="0"/>
    <x v="21"/>
    <s v="Bearish"/>
    <x v="1"/>
    <x v="1"/>
    <x v="1"/>
    <x v="1"/>
    <x v="1"/>
    <x v="1"/>
    <x v="1"/>
    <x v="1"/>
    <x v="1"/>
    <x v="1"/>
    <x v="1"/>
    <x v="5136"/>
  </r>
  <r>
    <d v="2003-06-24T00:00:00"/>
    <n v="47.28125"/>
    <n v="49.131248470000003"/>
    <n v="73830848"/>
    <x v="4"/>
    <s v="Jun"/>
    <s v="Q2"/>
    <x v="0"/>
    <x v="21"/>
    <s v="Bullish"/>
    <x v="0"/>
    <x v="0"/>
    <x v="1"/>
    <x v="1"/>
    <x v="1"/>
    <x v="1"/>
    <x v="1"/>
    <x v="1"/>
    <x v="1"/>
    <x v="1"/>
    <x v="1"/>
    <x v="5137"/>
  </r>
  <r>
    <d v="2003-06-23T00:00:00"/>
    <n v="48.052341460000001"/>
    <n v="48.353904720000003"/>
    <n v="60149312"/>
    <x v="0"/>
    <s v="Jun"/>
    <s v="Q2"/>
    <x v="0"/>
    <x v="21"/>
    <s v="Bullish"/>
    <x v="0"/>
    <x v="0"/>
    <x v="1"/>
    <x v="1"/>
    <x v="1"/>
    <x v="1"/>
    <x v="1"/>
    <x v="1"/>
    <x v="1"/>
    <x v="1"/>
    <x v="1"/>
    <x v="5138"/>
  </r>
  <r>
    <d v="2003-06-20T00:00:00"/>
    <n v="45.78125"/>
    <n v="47.723438260000002"/>
    <n v="54427072"/>
    <x v="1"/>
    <s v="Jun"/>
    <s v="Q2"/>
    <x v="0"/>
    <x v="21"/>
    <s v="Bullish"/>
    <x v="0"/>
    <x v="0"/>
    <x v="1"/>
    <x v="1"/>
    <x v="1"/>
    <x v="1"/>
    <x v="1"/>
    <x v="1"/>
    <x v="1"/>
    <x v="1"/>
    <x v="1"/>
    <x v="5139"/>
  </r>
  <r>
    <d v="2003-06-19T00:00:00"/>
    <n v="47.265625"/>
    <n v="47.549999239999998"/>
    <n v="23553536"/>
    <x v="2"/>
    <s v="Jun"/>
    <s v="Q2"/>
    <x v="0"/>
    <x v="21"/>
    <s v="Bullish"/>
    <x v="1"/>
    <x v="1"/>
    <x v="1"/>
    <x v="1"/>
    <x v="1"/>
    <x v="1"/>
    <x v="1"/>
    <x v="1"/>
    <x v="1"/>
    <x v="1"/>
    <x v="1"/>
    <x v="5140"/>
  </r>
  <r>
    <d v="2003-06-18T00:00:00"/>
    <n v="48.34375"/>
    <n v="47.870311739999998"/>
    <n v="47006144"/>
    <x v="3"/>
    <s v="Jun"/>
    <s v="Q2"/>
    <x v="0"/>
    <x v="21"/>
    <s v="Bearish"/>
    <x v="1"/>
    <x v="1"/>
    <x v="1"/>
    <x v="1"/>
    <x v="1"/>
    <x v="1"/>
    <x v="1"/>
    <x v="1"/>
    <x v="1"/>
    <x v="1"/>
    <x v="1"/>
    <x v="5141"/>
  </r>
  <r>
    <d v="2003-06-17T00:00:00"/>
    <n v="46.64453125"/>
    <n v="48.321876529999997"/>
    <n v="71782848"/>
    <x v="4"/>
    <s v="Jun"/>
    <s v="Q2"/>
    <x v="0"/>
    <x v="21"/>
    <s v="Bullish"/>
    <x v="0"/>
    <x v="0"/>
    <x v="1"/>
    <x v="1"/>
    <x v="1"/>
    <x v="1"/>
    <x v="1"/>
    <x v="1"/>
    <x v="1"/>
    <x v="1"/>
    <x v="1"/>
    <x v="5142"/>
  </r>
  <r>
    <d v="2003-06-16T00:00:00"/>
    <n v="45.932811739999998"/>
    <n v="45.578907010000002"/>
    <n v="34414400"/>
    <x v="0"/>
    <s v="Jun"/>
    <s v="Q2"/>
    <x v="0"/>
    <x v="21"/>
    <s v="Bearish"/>
    <x v="1"/>
    <x v="1"/>
    <x v="1"/>
    <x v="1"/>
    <x v="1"/>
    <x v="1"/>
    <x v="1"/>
    <x v="1"/>
    <x v="1"/>
    <x v="1"/>
    <x v="1"/>
    <x v="5143"/>
  </r>
  <r>
    <d v="2003-06-13T00:00:00"/>
    <n v="46.546875"/>
    <n v="46.424217220000003"/>
    <n v="50022016"/>
    <x v="1"/>
    <s v="Jun"/>
    <s v="Q2"/>
    <x v="0"/>
    <x v="21"/>
    <s v="Bearish"/>
    <x v="0"/>
    <x v="0"/>
    <x v="1"/>
    <x v="1"/>
    <x v="1"/>
    <x v="1"/>
    <x v="1"/>
    <x v="1"/>
    <x v="1"/>
    <x v="1"/>
    <x v="1"/>
    <x v="5144"/>
  </r>
  <r>
    <d v="2003-06-12T00:00:00"/>
    <n v="46.28515625"/>
    <n v="46.404685970000003"/>
    <n v="38948288"/>
    <x v="2"/>
    <s v="Jun"/>
    <s v="Q2"/>
    <x v="0"/>
    <x v="21"/>
    <s v="Bullish"/>
    <x v="0"/>
    <x v="0"/>
    <x v="1"/>
    <x v="1"/>
    <x v="1"/>
    <x v="1"/>
    <x v="1"/>
    <x v="1"/>
    <x v="1"/>
    <x v="1"/>
    <x v="1"/>
    <x v="5145"/>
  </r>
  <r>
    <d v="2003-06-11T00:00:00"/>
    <n v="45.473438260000002"/>
    <n v="45.919532779999997"/>
    <n v="67313600"/>
    <x v="3"/>
    <s v="Jun"/>
    <s v="Q2"/>
    <x v="0"/>
    <x v="21"/>
    <s v="Bullish"/>
    <x v="0"/>
    <x v="0"/>
    <x v="1"/>
    <x v="1"/>
    <x v="1"/>
    <x v="1"/>
    <x v="1"/>
    <x v="1"/>
    <x v="1"/>
    <x v="1"/>
    <x v="1"/>
    <x v="5146"/>
  </r>
  <r>
    <d v="2003-06-10T00:00:00"/>
    <n v="46.09375"/>
    <n v="44.923435210000001"/>
    <n v="51281472"/>
    <x v="4"/>
    <s v="Jun"/>
    <s v="Q2"/>
    <x v="0"/>
    <x v="21"/>
    <s v="Bearish"/>
    <x v="1"/>
    <x v="1"/>
    <x v="1"/>
    <x v="1"/>
    <x v="1"/>
    <x v="1"/>
    <x v="1"/>
    <x v="1"/>
    <x v="1"/>
    <x v="1"/>
    <x v="1"/>
    <x v="5147"/>
  </r>
  <r>
    <d v="2003-06-09T00:00:00"/>
    <n v="45.34375"/>
    <n v="46.383594510000002"/>
    <n v="40497024"/>
    <x v="0"/>
    <s v="Jun"/>
    <s v="Q2"/>
    <x v="0"/>
    <x v="21"/>
    <s v="Bullish"/>
    <x v="0"/>
    <x v="0"/>
    <x v="1"/>
    <x v="1"/>
    <x v="1"/>
    <x v="1"/>
    <x v="1"/>
    <x v="1"/>
    <x v="1"/>
    <x v="1"/>
    <x v="1"/>
    <x v="5148"/>
  </r>
  <r>
    <d v="2003-06-06T00:00:00"/>
    <n v="45.03125"/>
    <n v="46.077342989999998"/>
    <n v="58527936"/>
    <x v="1"/>
    <s v="Jun"/>
    <s v="Q2"/>
    <x v="0"/>
    <x v="21"/>
    <s v="Bullish"/>
    <x v="0"/>
    <x v="0"/>
    <x v="1"/>
    <x v="1"/>
    <x v="1"/>
    <x v="1"/>
    <x v="1"/>
    <x v="1"/>
    <x v="1"/>
    <x v="1"/>
    <x v="1"/>
    <x v="5149"/>
  </r>
  <r>
    <d v="2003-06-05T00:00:00"/>
    <n v="44.173435210000001"/>
    <n v="44.684375760000002"/>
    <n v="51236992"/>
    <x v="2"/>
    <s v="Jun"/>
    <s v="Q2"/>
    <x v="0"/>
    <x v="21"/>
    <s v="Bullish"/>
    <x v="0"/>
    <x v="0"/>
    <x v="1"/>
    <x v="1"/>
    <x v="1"/>
    <x v="1"/>
    <x v="1"/>
    <x v="1"/>
    <x v="1"/>
    <x v="1"/>
    <x v="1"/>
    <x v="5150"/>
  </r>
  <r>
    <d v="2003-06-04T00:00:00"/>
    <n v="43.046875"/>
    <n v="43.186717989999998"/>
    <n v="34656832"/>
    <x v="3"/>
    <s v="Jun"/>
    <s v="Q2"/>
    <x v="0"/>
    <x v="21"/>
    <s v="Bullish"/>
    <x v="0"/>
    <x v="0"/>
    <x v="1"/>
    <x v="1"/>
    <x v="1"/>
    <x v="1"/>
    <x v="1"/>
    <x v="1"/>
    <x v="1"/>
    <x v="1"/>
    <x v="1"/>
    <x v="5151"/>
  </r>
  <r>
    <d v="2003-06-03T00:00:00"/>
    <n v="44.5"/>
    <n v="42.589061739999998"/>
    <n v="48931648"/>
    <x v="4"/>
    <s v="Jun"/>
    <s v="Q2"/>
    <x v="0"/>
    <x v="21"/>
    <s v="Bearish"/>
    <x v="1"/>
    <x v="1"/>
    <x v="1"/>
    <x v="1"/>
    <x v="1"/>
    <x v="1"/>
    <x v="1"/>
    <x v="1"/>
    <x v="1"/>
    <x v="1"/>
    <x v="1"/>
    <x v="5152"/>
  </r>
  <r>
    <d v="2003-06-02T00:00:00"/>
    <n v="42.96875"/>
    <n v="43.919532779999997"/>
    <n v="44774080"/>
    <x v="0"/>
    <s v="Jun"/>
    <s v="Q2"/>
    <x v="0"/>
    <x v="21"/>
    <s v="Bullish"/>
    <x v="0"/>
    <x v="0"/>
    <x v="1"/>
    <x v="1"/>
    <x v="1"/>
    <x v="1"/>
    <x v="1"/>
    <x v="1"/>
    <x v="1"/>
    <x v="1"/>
    <x v="1"/>
    <x v="5153"/>
  </r>
  <r>
    <d v="2003-05-30T00:00:00"/>
    <n v="43.421875"/>
    <n v="41.784374239999998"/>
    <n v="48566848"/>
    <x v="1"/>
    <s v="May"/>
    <s v="Q2"/>
    <x v="0"/>
    <x v="21"/>
    <s v="Bearish"/>
    <x v="1"/>
    <x v="1"/>
    <x v="1"/>
    <x v="1"/>
    <x v="1"/>
    <x v="1"/>
    <x v="1"/>
    <x v="1"/>
    <x v="1"/>
    <x v="1"/>
    <x v="1"/>
    <x v="5154"/>
  </r>
  <r>
    <d v="2003-05-29T00:00:00"/>
    <n v="42.909374239999998"/>
    <n v="43.275001529999997"/>
    <n v="68530560"/>
    <x v="2"/>
    <s v="May"/>
    <s v="Q2"/>
    <x v="0"/>
    <x v="21"/>
    <s v="Bullish"/>
    <x v="0"/>
    <x v="0"/>
    <x v="1"/>
    <x v="1"/>
    <x v="1"/>
    <x v="1"/>
    <x v="1"/>
    <x v="1"/>
    <x v="1"/>
    <x v="1"/>
    <x v="1"/>
    <x v="5155"/>
  </r>
  <r>
    <d v="2003-05-28T00:00:00"/>
    <n v="41.435935970000003"/>
    <n v="42.909374239999998"/>
    <n v="67304960"/>
    <x v="3"/>
    <s v="May"/>
    <s v="Q2"/>
    <x v="0"/>
    <x v="21"/>
    <s v="Bullish"/>
    <x v="0"/>
    <x v="0"/>
    <x v="1"/>
    <x v="1"/>
    <x v="1"/>
    <x v="1"/>
    <x v="1"/>
    <x v="1"/>
    <x v="1"/>
    <x v="1"/>
    <x v="1"/>
    <x v="5156"/>
  </r>
  <r>
    <d v="2003-05-27T00:00:00"/>
    <n v="41.015625"/>
    <n v="40.8203125"/>
    <n v="58359424"/>
    <x v="4"/>
    <s v="May"/>
    <s v="Q2"/>
    <x v="0"/>
    <x v="21"/>
    <s v="Bearish"/>
    <x v="1"/>
    <x v="1"/>
    <x v="1"/>
    <x v="1"/>
    <x v="1"/>
    <x v="1"/>
    <x v="1"/>
    <x v="1"/>
    <x v="1"/>
    <x v="1"/>
    <x v="1"/>
    <x v="5157"/>
  </r>
  <r>
    <d v="2003-05-26T00:00:00"/>
    <n v="40.912498470000003"/>
    <n v="41.138282779999997"/>
    <n v="51406784"/>
    <x v="0"/>
    <s v="May"/>
    <s v="Q2"/>
    <x v="0"/>
    <x v="21"/>
    <s v="Bullish"/>
    <x v="0"/>
    <x v="0"/>
    <x v="1"/>
    <x v="1"/>
    <x v="1"/>
    <x v="1"/>
    <x v="1"/>
    <x v="1"/>
    <x v="1"/>
    <x v="1"/>
    <x v="1"/>
    <x v="5158"/>
  </r>
  <r>
    <d v="2003-05-23T00:00:00"/>
    <n v="42.37890625"/>
    <n v="40.8125"/>
    <n v="84907968"/>
    <x v="1"/>
    <s v="May"/>
    <s v="Q2"/>
    <x v="0"/>
    <x v="21"/>
    <s v="Bearish"/>
    <x v="1"/>
    <x v="1"/>
    <x v="1"/>
    <x v="1"/>
    <x v="1"/>
    <x v="1"/>
    <x v="1"/>
    <x v="1"/>
    <x v="1"/>
    <x v="1"/>
    <x v="1"/>
    <x v="5159"/>
  </r>
  <r>
    <d v="2003-05-22T00:00:00"/>
    <n v="43.4375"/>
    <n v="42.042186739999998"/>
    <n v="67289216"/>
    <x v="2"/>
    <s v="May"/>
    <s v="Q2"/>
    <x v="0"/>
    <x v="21"/>
    <s v="Bearish"/>
    <x v="1"/>
    <x v="1"/>
    <x v="1"/>
    <x v="1"/>
    <x v="1"/>
    <x v="1"/>
    <x v="1"/>
    <x v="1"/>
    <x v="1"/>
    <x v="1"/>
    <x v="1"/>
    <x v="5160"/>
  </r>
  <r>
    <d v="2003-05-21T00:00:00"/>
    <n v="44.984375"/>
    <n v="43.567188260000002"/>
    <n v="82427008"/>
    <x v="3"/>
    <s v="May"/>
    <s v="Q2"/>
    <x v="0"/>
    <x v="21"/>
    <s v="Bearish"/>
    <x v="1"/>
    <x v="1"/>
    <x v="1"/>
    <x v="1"/>
    <x v="1"/>
    <x v="1"/>
    <x v="1"/>
    <x v="1"/>
    <x v="1"/>
    <x v="1"/>
    <x v="1"/>
    <x v="5161"/>
  </r>
  <r>
    <d v="2003-05-20T00:00:00"/>
    <n v="43.5625"/>
    <n v="44.589061739999998"/>
    <n v="83440448"/>
    <x v="4"/>
    <s v="May"/>
    <s v="Q2"/>
    <x v="0"/>
    <x v="21"/>
    <s v="Bullish"/>
    <x v="0"/>
    <x v="0"/>
    <x v="1"/>
    <x v="1"/>
    <x v="1"/>
    <x v="1"/>
    <x v="1"/>
    <x v="1"/>
    <x v="1"/>
    <x v="1"/>
    <x v="1"/>
    <x v="5162"/>
  </r>
  <r>
    <d v="2003-05-19T00:00:00"/>
    <n v="47.28125"/>
    <n v="43.60546875"/>
    <n v="97496320"/>
    <x v="0"/>
    <s v="May"/>
    <s v="Q2"/>
    <x v="0"/>
    <x v="21"/>
    <s v="Bearish"/>
    <x v="1"/>
    <x v="1"/>
    <x v="1"/>
    <x v="1"/>
    <x v="1"/>
    <x v="1"/>
    <x v="1"/>
    <x v="1"/>
    <x v="1"/>
    <x v="1"/>
    <x v="1"/>
    <x v="5163"/>
  </r>
  <r>
    <d v="2003-05-16T00:00:00"/>
    <n v="45.928123470000003"/>
    <n v="46.782032010000002"/>
    <n v="60834304"/>
    <x v="1"/>
    <s v="May"/>
    <s v="Q2"/>
    <x v="0"/>
    <x v="21"/>
    <s v="Bullish"/>
    <x v="0"/>
    <x v="0"/>
    <x v="1"/>
    <x v="1"/>
    <x v="1"/>
    <x v="1"/>
    <x v="1"/>
    <x v="1"/>
    <x v="1"/>
    <x v="1"/>
    <x v="1"/>
    <x v="5164"/>
  </r>
  <r>
    <d v="2003-05-15T00:00:00"/>
    <n v="45"/>
    <n v="45.056251529999997"/>
    <n v="36534016"/>
    <x v="2"/>
    <s v="May"/>
    <s v="Q2"/>
    <x v="0"/>
    <x v="21"/>
    <s v="Bullish"/>
    <x v="0"/>
    <x v="0"/>
    <x v="1"/>
    <x v="1"/>
    <x v="1"/>
    <x v="1"/>
    <x v="1"/>
    <x v="1"/>
    <x v="1"/>
    <x v="1"/>
    <x v="1"/>
    <x v="5165"/>
  </r>
  <r>
    <d v="2003-05-14T00:00:00"/>
    <n v="44.84375"/>
    <n v="44.771873470000003"/>
    <n v="38633408"/>
    <x v="3"/>
    <s v="May"/>
    <s v="Q2"/>
    <x v="0"/>
    <x v="21"/>
    <s v="Bearish"/>
    <x v="1"/>
    <x v="1"/>
    <x v="1"/>
    <x v="1"/>
    <x v="1"/>
    <x v="1"/>
    <x v="1"/>
    <x v="1"/>
    <x v="1"/>
    <x v="1"/>
    <x v="1"/>
    <x v="5166"/>
  </r>
  <r>
    <d v="2003-05-13T00:00:00"/>
    <n v="43.90625"/>
    <n v="44.915626529999997"/>
    <n v="42925440"/>
    <x v="4"/>
    <s v="May"/>
    <s v="Q2"/>
    <x v="0"/>
    <x v="21"/>
    <s v="Bullish"/>
    <x v="0"/>
    <x v="0"/>
    <x v="1"/>
    <x v="1"/>
    <x v="1"/>
    <x v="1"/>
    <x v="1"/>
    <x v="1"/>
    <x v="1"/>
    <x v="1"/>
    <x v="1"/>
    <x v="5167"/>
  </r>
  <r>
    <d v="2003-05-12T00:00:00"/>
    <n v="46.21875"/>
    <n v="43.473438260000002"/>
    <n v="72951360"/>
    <x v="0"/>
    <s v="May"/>
    <s v="Q2"/>
    <x v="0"/>
    <x v="21"/>
    <s v="Bearish"/>
    <x v="1"/>
    <x v="1"/>
    <x v="1"/>
    <x v="1"/>
    <x v="1"/>
    <x v="1"/>
    <x v="1"/>
    <x v="1"/>
    <x v="1"/>
    <x v="1"/>
    <x v="1"/>
    <x v="5168"/>
  </r>
  <r>
    <d v="2003-05-09T00:00:00"/>
    <n v="46.09375"/>
    <n v="45.721874239999998"/>
    <n v="41512768"/>
    <x v="1"/>
    <s v="May"/>
    <s v="Q2"/>
    <x v="0"/>
    <x v="21"/>
    <s v="Bearish"/>
    <x v="1"/>
    <x v="1"/>
    <x v="1"/>
    <x v="1"/>
    <x v="1"/>
    <x v="1"/>
    <x v="1"/>
    <x v="1"/>
    <x v="1"/>
    <x v="1"/>
    <x v="1"/>
    <x v="5169"/>
  </r>
  <r>
    <d v="2003-05-08T00:00:00"/>
    <n v="46.715625760000002"/>
    <n v="46.496875760000002"/>
    <n v="52410880"/>
    <x v="2"/>
    <s v="May"/>
    <s v="Q2"/>
    <x v="0"/>
    <x v="21"/>
    <s v="Bearish"/>
    <x v="1"/>
    <x v="1"/>
    <x v="1"/>
    <x v="1"/>
    <x v="1"/>
    <x v="1"/>
    <x v="1"/>
    <x v="1"/>
    <x v="1"/>
    <x v="1"/>
    <x v="1"/>
    <x v="5170"/>
  </r>
  <r>
    <d v="2003-05-07T00:00:00"/>
    <n v="46.5625"/>
    <n v="47.2421875"/>
    <n v="55778368"/>
    <x v="3"/>
    <s v="May"/>
    <s v="Q2"/>
    <x v="0"/>
    <x v="21"/>
    <s v="Bullish"/>
    <x v="0"/>
    <x v="0"/>
    <x v="1"/>
    <x v="1"/>
    <x v="1"/>
    <x v="1"/>
    <x v="1"/>
    <x v="1"/>
    <x v="1"/>
    <x v="1"/>
    <x v="1"/>
    <x v="5171"/>
  </r>
  <r>
    <d v="2003-05-06T00:00:00"/>
    <n v="46.078125"/>
    <n v="46.590625760000002"/>
    <n v="88804352"/>
    <x v="4"/>
    <s v="May"/>
    <s v="Q2"/>
    <x v="0"/>
    <x v="21"/>
    <s v="Bullish"/>
    <x v="0"/>
    <x v="0"/>
    <x v="1"/>
    <x v="1"/>
    <x v="1"/>
    <x v="1"/>
    <x v="1"/>
    <x v="1"/>
    <x v="1"/>
    <x v="1"/>
    <x v="1"/>
    <x v="5172"/>
  </r>
  <r>
    <d v="2003-05-05T00:00:00"/>
    <n v="44.0625"/>
    <n v="46.037498470000003"/>
    <n v="50768960"/>
    <x v="0"/>
    <s v="May"/>
    <s v="Q2"/>
    <x v="0"/>
    <x v="21"/>
    <s v="Bullish"/>
    <x v="0"/>
    <x v="0"/>
    <x v="1"/>
    <x v="1"/>
    <x v="1"/>
    <x v="1"/>
    <x v="1"/>
    <x v="1"/>
    <x v="1"/>
    <x v="1"/>
    <x v="1"/>
    <x v="5173"/>
  </r>
  <r>
    <d v="2003-05-02T00:00:00"/>
    <n v="44.042186739999998"/>
    <n v="45.534374239999998"/>
    <n v="63601792"/>
    <x v="1"/>
    <s v="May"/>
    <s v="Q2"/>
    <x v="0"/>
    <x v="21"/>
    <s v="Bullish"/>
    <x v="0"/>
    <x v="0"/>
    <x v="1"/>
    <x v="1"/>
    <x v="1"/>
    <x v="1"/>
    <x v="1"/>
    <x v="1"/>
    <x v="1"/>
    <x v="1"/>
    <x v="1"/>
    <x v="5174"/>
  </r>
  <r>
    <d v="2003-05-01T00:00:00"/>
    <n v="43.540626529999997"/>
    <n v="43.540626529999997"/>
    <n v="0"/>
    <x v="2"/>
    <s v="May"/>
    <s v="Q2"/>
    <x v="0"/>
    <x v="21"/>
    <s v="Neutral"/>
    <x v="0"/>
    <x v="1"/>
    <x v="1"/>
    <x v="1"/>
    <x v="1"/>
    <x v="1"/>
    <x v="1"/>
    <x v="1"/>
    <x v="1"/>
    <x v="1"/>
    <x v="1"/>
    <x v="988"/>
  </r>
  <r>
    <d v="2003-04-30T00:00:00"/>
    <n v="44.53125"/>
    <n v="43.540626529999997"/>
    <n v="51476352"/>
    <x v="3"/>
    <s v="Apr"/>
    <s v="Q2"/>
    <x v="0"/>
    <x v="21"/>
    <s v="Bearish"/>
    <x v="1"/>
    <x v="1"/>
    <x v="1"/>
    <x v="1"/>
    <x v="1"/>
    <x v="1"/>
    <x v="1"/>
    <x v="1"/>
    <x v="1"/>
    <x v="1"/>
    <x v="1"/>
    <x v="5175"/>
  </r>
  <r>
    <d v="2003-04-29T00:00:00"/>
    <n v="45.9375"/>
    <n v="44.802341460000001"/>
    <n v="43982080"/>
    <x v="4"/>
    <s v="Apr"/>
    <s v="Q2"/>
    <x v="0"/>
    <x v="21"/>
    <s v="Bearish"/>
    <x v="1"/>
    <x v="1"/>
    <x v="1"/>
    <x v="1"/>
    <x v="1"/>
    <x v="1"/>
    <x v="1"/>
    <x v="1"/>
    <x v="1"/>
    <x v="1"/>
    <x v="1"/>
    <x v="5176"/>
  </r>
  <r>
    <d v="2003-04-28T00:00:00"/>
    <n v="45.47265625"/>
    <n v="45.200782779999997"/>
    <n v="38235776"/>
    <x v="0"/>
    <s v="Apr"/>
    <s v="Q2"/>
    <x v="0"/>
    <x v="21"/>
    <s v="Bearish"/>
    <x v="1"/>
    <x v="1"/>
    <x v="1"/>
    <x v="1"/>
    <x v="1"/>
    <x v="1"/>
    <x v="1"/>
    <x v="1"/>
    <x v="1"/>
    <x v="1"/>
    <x v="1"/>
    <x v="5177"/>
  </r>
  <r>
    <d v="2003-04-25T00:00:00"/>
    <n v="44.84375"/>
    <n v="45.467185970000003"/>
    <n v="35400448"/>
    <x v="1"/>
    <s v="Apr"/>
    <s v="Q2"/>
    <x v="0"/>
    <x v="21"/>
    <s v="Bullish"/>
    <x v="0"/>
    <x v="0"/>
    <x v="1"/>
    <x v="1"/>
    <x v="1"/>
    <x v="1"/>
    <x v="1"/>
    <x v="1"/>
    <x v="1"/>
    <x v="1"/>
    <x v="1"/>
    <x v="5178"/>
  </r>
  <r>
    <d v="2003-04-24T00:00:00"/>
    <n v="44.795310970000003"/>
    <n v="45.278907779999997"/>
    <n v="75865728"/>
    <x v="2"/>
    <s v="Apr"/>
    <s v="Q2"/>
    <x v="0"/>
    <x v="21"/>
    <s v="Bullish"/>
    <x v="0"/>
    <x v="0"/>
    <x v="1"/>
    <x v="1"/>
    <x v="1"/>
    <x v="1"/>
    <x v="1"/>
    <x v="1"/>
    <x v="1"/>
    <x v="1"/>
    <x v="1"/>
    <x v="5179"/>
  </r>
  <r>
    <d v="2003-04-23T00:00:00"/>
    <n v="46.28125"/>
    <n v="45.046875"/>
    <n v="48633472"/>
    <x v="3"/>
    <s v="Apr"/>
    <s v="Q2"/>
    <x v="0"/>
    <x v="21"/>
    <s v="Bearish"/>
    <x v="1"/>
    <x v="1"/>
    <x v="1"/>
    <x v="1"/>
    <x v="1"/>
    <x v="1"/>
    <x v="1"/>
    <x v="1"/>
    <x v="1"/>
    <x v="1"/>
    <x v="1"/>
    <x v="5180"/>
  </r>
  <r>
    <d v="2003-04-22T00:00:00"/>
    <n v="46.057811739999998"/>
    <n v="45.620311739999998"/>
    <n v="60418304"/>
    <x v="4"/>
    <s v="Apr"/>
    <s v="Q2"/>
    <x v="0"/>
    <x v="21"/>
    <s v="Bearish"/>
    <x v="1"/>
    <x v="1"/>
    <x v="1"/>
    <x v="1"/>
    <x v="1"/>
    <x v="1"/>
    <x v="1"/>
    <x v="1"/>
    <x v="1"/>
    <x v="1"/>
    <x v="1"/>
    <x v="5181"/>
  </r>
  <r>
    <d v="2003-04-21T00:00:00"/>
    <n v="47.265625"/>
    <n v="45.821876529999997"/>
    <n v="56817536"/>
    <x v="0"/>
    <s v="Apr"/>
    <s v="Q2"/>
    <x v="0"/>
    <x v="21"/>
    <s v="Bearish"/>
    <x v="1"/>
    <x v="1"/>
    <x v="1"/>
    <x v="1"/>
    <x v="1"/>
    <x v="1"/>
    <x v="1"/>
    <x v="1"/>
    <x v="1"/>
    <x v="1"/>
    <x v="1"/>
    <x v="5182"/>
  </r>
  <r>
    <d v="2003-04-18T00:00:00"/>
    <n v="46.303123470000003"/>
    <n v="46.303123470000003"/>
    <n v="0"/>
    <x v="1"/>
    <s v="Apr"/>
    <s v="Q2"/>
    <x v="0"/>
    <x v="21"/>
    <s v="Neutral"/>
    <x v="0"/>
    <x v="1"/>
    <x v="1"/>
    <x v="1"/>
    <x v="1"/>
    <x v="1"/>
    <x v="1"/>
    <x v="1"/>
    <x v="1"/>
    <x v="1"/>
    <x v="1"/>
    <x v="988"/>
  </r>
  <r>
    <d v="2003-04-17T00:00:00"/>
    <n v="44.921875"/>
    <n v="46.303123470000003"/>
    <n v="98323200"/>
    <x v="2"/>
    <s v="Apr"/>
    <s v="Q2"/>
    <x v="0"/>
    <x v="21"/>
    <s v="Bullish"/>
    <x v="1"/>
    <x v="1"/>
    <x v="1"/>
    <x v="1"/>
    <x v="1"/>
    <x v="1"/>
    <x v="1"/>
    <x v="1"/>
    <x v="1"/>
    <x v="1"/>
    <x v="1"/>
    <x v="5183"/>
  </r>
  <r>
    <d v="2003-04-16T00:00:00"/>
    <n v="44.276561739999998"/>
    <n v="47.2578125"/>
    <n v="115537088"/>
    <x v="3"/>
    <s v="Apr"/>
    <s v="Q2"/>
    <x v="0"/>
    <x v="21"/>
    <s v="Bullish"/>
    <x v="0"/>
    <x v="0"/>
    <x v="1"/>
    <x v="1"/>
    <x v="1"/>
    <x v="1"/>
    <x v="1"/>
    <x v="1"/>
    <x v="1"/>
    <x v="1"/>
    <x v="1"/>
    <x v="5184"/>
  </r>
  <r>
    <d v="2003-04-15T00:00:00"/>
    <n v="42.96875"/>
    <n v="44.682811739999998"/>
    <n v="151209472"/>
    <x v="4"/>
    <s v="Apr"/>
    <s v="Q2"/>
    <x v="0"/>
    <x v="21"/>
    <s v="Bullish"/>
    <x v="0"/>
    <x v="0"/>
    <x v="1"/>
    <x v="1"/>
    <x v="1"/>
    <x v="1"/>
    <x v="1"/>
    <x v="1"/>
    <x v="1"/>
    <x v="1"/>
    <x v="1"/>
    <x v="5185"/>
  </r>
  <r>
    <d v="2003-04-14T00:00:00"/>
    <n v="41.458591460000001"/>
    <n v="41.458591460000001"/>
    <n v="0"/>
    <x v="0"/>
    <s v="Apr"/>
    <s v="Q2"/>
    <x v="0"/>
    <x v="21"/>
    <s v="Neutral"/>
    <x v="0"/>
    <x v="1"/>
    <x v="1"/>
    <x v="1"/>
    <x v="1"/>
    <x v="1"/>
    <x v="1"/>
    <x v="1"/>
    <x v="1"/>
    <x v="1"/>
    <x v="1"/>
    <x v="988"/>
  </r>
  <r>
    <d v="2003-04-11T00:00:00"/>
    <n v="45.125"/>
    <n v="41.458591460000001"/>
    <n v="276615040"/>
    <x v="1"/>
    <s v="Apr"/>
    <s v="Q2"/>
    <x v="0"/>
    <x v="21"/>
    <s v="Bearish"/>
    <x v="1"/>
    <x v="1"/>
    <x v="1"/>
    <x v="1"/>
    <x v="1"/>
    <x v="1"/>
    <x v="1"/>
    <x v="1"/>
    <x v="1"/>
    <x v="1"/>
    <x v="1"/>
    <x v="5186"/>
  </r>
  <r>
    <d v="2003-04-10T00:00:00"/>
    <n v="64.0625"/>
    <n v="47.65234375"/>
    <n v="211021376"/>
    <x v="2"/>
    <s v="Apr"/>
    <s v="Q2"/>
    <x v="0"/>
    <x v="21"/>
    <s v="Bearish"/>
    <x v="1"/>
    <x v="1"/>
    <x v="1"/>
    <x v="1"/>
    <x v="1"/>
    <x v="1"/>
    <x v="1"/>
    <x v="1"/>
    <x v="1"/>
    <x v="1"/>
    <x v="1"/>
    <x v="5187"/>
  </r>
  <r>
    <d v="2003-04-09T00:00:00"/>
    <n v="65.590621949999999"/>
    <n v="64.874221800000001"/>
    <n v="46810240"/>
    <x v="3"/>
    <s v="Apr"/>
    <s v="Q2"/>
    <x v="0"/>
    <x v="21"/>
    <s v="Bearish"/>
    <x v="1"/>
    <x v="1"/>
    <x v="1"/>
    <x v="1"/>
    <x v="1"/>
    <x v="1"/>
    <x v="1"/>
    <x v="1"/>
    <x v="1"/>
    <x v="1"/>
    <x v="1"/>
    <x v="5188"/>
  </r>
  <r>
    <d v="2003-04-08T00:00:00"/>
    <n v="67.832809449999999"/>
    <n v="66.1328125"/>
    <n v="46038592"/>
    <x v="4"/>
    <s v="Apr"/>
    <s v="Q2"/>
    <x v="0"/>
    <x v="21"/>
    <s v="Bearish"/>
    <x v="1"/>
    <x v="1"/>
    <x v="1"/>
    <x v="1"/>
    <x v="1"/>
    <x v="1"/>
    <x v="1"/>
    <x v="1"/>
    <x v="1"/>
    <x v="1"/>
    <x v="1"/>
    <x v="5189"/>
  </r>
  <r>
    <d v="2003-04-07T00:00:00"/>
    <n v="67.203125"/>
    <n v="68.482810970000003"/>
    <n v="46957184"/>
    <x v="0"/>
    <s v="Apr"/>
    <s v="Q2"/>
    <x v="0"/>
    <x v="21"/>
    <s v="Bullish"/>
    <x v="0"/>
    <x v="0"/>
    <x v="1"/>
    <x v="1"/>
    <x v="1"/>
    <x v="1"/>
    <x v="1"/>
    <x v="1"/>
    <x v="1"/>
    <x v="1"/>
    <x v="1"/>
    <x v="5190"/>
  </r>
  <r>
    <d v="2003-04-04T00:00:00"/>
    <n v="66.921875"/>
    <n v="67.112503050000001"/>
    <n v="53412800"/>
    <x v="1"/>
    <s v="Apr"/>
    <s v="Q2"/>
    <x v="0"/>
    <x v="21"/>
    <s v="Bullish"/>
    <x v="0"/>
    <x v="0"/>
    <x v="1"/>
    <x v="1"/>
    <x v="1"/>
    <x v="1"/>
    <x v="1"/>
    <x v="1"/>
    <x v="1"/>
    <x v="1"/>
    <x v="1"/>
    <x v="5191"/>
  </r>
  <r>
    <d v="2003-04-03T00:00:00"/>
    <n v="65.624221800000001"/>
    <n v="67.107032779999997"/>
    <n v="75072832"/>
    <x v="2"/>
    <s v="Apr"/>
    <s v="Q2"/>
    <x v="0"/>
    <x v="21"/>
    <s v="Bullish"/>
    <x v="0"/>
    <x v="0"/>
    <x v="1"/>
    <x v="1"/>
    <x v="1"/>
    <x v="1"/>
    <x v="1"/>
    <x v="1"/>
    <x v="1"/>
    <x v="1"/>
    <x v="1"/>
    <x v="5192"/>
  </r>
  <r>
    <d v="2003-04-02T00:00:00"/>
    <n v="63.75390625"/>
    <n v="64.573440550000001"/>
    <n v="43910656"/>
    <x v="3"/>
    <s v="Apr"/>
    <s v="Q2"/>
    <x v="0"/>
    <x v="21"/>
    <s v="Bullish"/>
    <x v="0"/>
    <x v="0"/>
    <x v="1"/>
    <x v="1"/>
    <x v="1"/>
    <x v="1"/>
    <x v="1"/>
    <x v="1"/>
    <x v="1"/>
    <x v="1"/>
    <x v="1"/>
    <x v="5193"/>
  </r>
  <r>
    <d v="2003-04-01T00:00:00"/>
    <n v="62.734375"/>
    <n v="63.414844510000002"/>
    <n v="51766784"/>
    <x v="4"/>
    <s v="Apr"/>
    <s v="Q2"/>
    <x v="0"/>
    <x v="21"/>
    <s v="Bullish"/>
    <x v="0"/>
    <x v="0"/>
    <x v="1"/>
    <x v="1"/>
    <x v="1"/>
    <x v="1"/>
    <x v="1"/>
    <x v="1"/>
    <x v="1"/>
    <x v="1"/>
    <x v="1"/>
    <x v="5194"/>
  </r>
  <r>
    <d v="2003-03-31T00:00:00"/>
    <n v="65.642967220000003"/>
    <n v="63.325782779999997"/>
    <n v="46685696"/>
    <x v="0"/>
    <s v="Mar"/>
    <s v="Q1"/>
    <x v="1"/>
    <x v="21"/>
    <s v="Bearish"/>
    <x v="1"/>
    <x v="1"/>
    <x v="1"/>
    <x v="1"/>
    <x v="1"/>
    <x v="1"/>
    <x v="1"/>
    <x v="1"/>
    <x v="1"/>
    <x v="1"/>
    <x v="1"/>
    <x v="5195"/>
  </r>
  <r>
    <d v="2003-03-28T00:00:00"/>
    <n v="66.5625"/>
    <n v="66.736717220000003"/>
    <n v="34597248"/>
    <x v="1"/>
    <s v="Mar"/>
    <s v="Q1"/>
    <x v="1"/>
    <x v="21"/>
    <s v="Bullish"/>
    <x v="1"/>
    <x v="1"/>
    <x v="1"/>
    <x v="1"/>
    <x v="1"/>
    <x v="1"/>
    <x v="1"/>
    <x v="1"/>
    <x v="1"/>
    <x v="1"/>
    <x v="1"/>
    <x v="5196"/>
  </r>
  <r>
    <d v="2003-03-27T00:00:00"/>
    <n v="66.328125"/>
    <n v="67.02734375"/>
    <n v="41770816"/>
    <x v="2"/>
    <s v="Mar"/>
    <s v="Q1"/>
    <x v="1"/>
    <x v="21"/>
    <s v="Bullish"/>
    <x v="0"/>
    <x v="0"/>
    <x v="1"/>
    <x v="1"/>
    <x v="1"/>
    <x v="1"/>
    <x v="1"/>
    <x v="1"/>
    <x v="1"/>
    <x v="1"/>
    <x v="1"/>
    <x v="5197"/>
  </r>
  <r>
    <d v="2003-03-26T00:00:00"/>
    <n v="67.34375"/>
    <n v="66.559371949999999"/>
    <n v="36913088"/>
    <x v="3"/>
    <s v="Mar"/>
    <s v="Q1"/>
    <x v="1"/>
    <x v="21"/>
    <s v="Bearish"/>
    <x v="1"/>
    <x v="1"/>
    <x v="1"/>
    <x v="1"/>
    <x v="1"/>
    <x v="1"/>
    <x v="1"/>
    <x v="1"/>
    <x v="1"/>
    <x v="1"/>
    <x v="1"/>
    <x v="5198"/>
  </r>
  <r>
    <d v="2003-03-25T00:00:00"/>
    <n v="67.578125"/>
    <n v="66.62109375"/>
    <n v="53456768"/>
    <x v="4"/>
    <s v="Mar"/>
    <s v="Q1"/>
    <x v="1"/>
    <x v="21"/>
    <s v="Bearish"/>
    <x v="1"/>
    <x v="1"/>
    <x v="1"/>
    <x v="1"/>
    <x v="1"/>
    <x v="1"/>
    <x v="1"/>
    <x v="1"/>
    <x v="1"/>
    <x v="1"/>
    <x v="1"/>
    <x v="5199"/>
  </r>
  <r>
    <d v="2003-03-24T00:00:00"/>
    <n v="69.349998470000003"/>
    <n v="68.397659300000001"/>
    <n v="55051712"/>
    <x v="0"/>
    <s v="Mar"/>
    <s v="Q1"/>
    <x v="1"/>
    <x v="21"/>
    <s v="Bearish"/>
    <x v="1"/>
    <x v="1"/>
    <x v="1"/>
    <x v="1"/>
    <x v="1"/>
    <x v="1"/>
    <x v="1"/>
    <x v="1"/>
    <x v="1"/>
    <x v="1"/>
    <x v="1"/>
    <x v="5200"/>
  </r>
  <r>
    <d v="2003-03-21T00:00:00"/>
    <n v="68.234375"/>
    <n v="68.943748470000003"/>
    <n v="55244672"/>
    <x v="1"/>
    <s v="Mar"/>
    <s v="Q1"/>
    <x v="1"/>
    <x v="21"/>
    <s v="Bullish"/>
    <x v="0"/>
    <x v="0"/>
    <x v="1"/>
    <x v="1"/>
    <x v="1"/>
    <x v="1"/>
    <x v="1"/>
    <x v="1"/>
    <x v="1"/>
    <x v="1"/>
    <x v="1"/>
    <x v="5201"/>
  </r>
  <r>
    <d v="2003-03-20T00:00:00"/>
    <n v="65.078125"/>
    <n v="68.139060970000003"/>
    <n v="71270784"/>
    <x v="2"/>
    <s v="Mar"/>
    <s v="Q1"/>
    <x v="1"/>
    <x v="21"/>
    <s v="Bullish"/>
    <x v="0"/>
    <x v="0"/>
    <x v="1"/>
    <x v="1"/>
    <x v="1"/>
    <x v="1"/>
    <x v="1"/>
    <x v="1"/>
    <x v="1"/>
    <x v="1"/>
    <x v="1"/>
    <x v="5202"/>
  </r>
  <r>
    <d v="2003-03-19T00:00:00"/>
    <n v="63.296875"/>
    <n v="65.440628050000001"/>
    <n v="61463040"/>
    <x v="3"/>
    <s v="Mar"/>
    <s v="Q1"/>
    <x v="1"/>
    <x v="21"/>
    <s v="Bullish"/>
    <x v="0"/>
    <x v="0"/>
    <x v="1"/>
    <x v="1"/>
    <x v="1"/>
    <x v="1"/>
    <x v="1"/>
    <x v="1"/>
    <x v="1"/>
    <x v="1"/>
    <x v="1"/>
    <x v="5203"/>
  </r>
  <r>
    <d v="2003-03-18T00:00:00"/>
    <n v="63.051563260000002"/>
    <n v="63.051563260000002"/>
    <n v="0"/>
    <x v="4"/>
    <s v="Mar"/>
    <s v="Q1"/>
    <x v="1"/>
    <x v="21"/>
    <s v="Neutral"/>
    <x v="0"/>
    <x v="1"/>
    <x v="1"/>
    <x v="1"/>
    <x v="1"/>
    <x v="1"/>
    <x v="1"/>
    <x v="1"/>
    <x v="1"/>
    <x v="1"/>
    <x v="1"/>
    <x v="988"/>
  </r>
  <r>
    <d v="2003-03-17T00:00:00"/>
    <n v="63.46875"/>
    <n v="63.051563260000002"/>
    <n v="45345088"/>
    <x v="0"/>
    <s v="Mar"/>
    <s v="Q1"/>
    <x v="1"/>
    <x v="21"/>
    <s v="Bearish"/>
    <x v="1"/>
    <x v="1"/>
    <x v="1"/>
    <x v="1"/>
    <x v="1"/>
    <x v="1"/>
    <x v="1"/>
    <x v="1"/>
    <x v="1"/>
    <x v="1"/>
    <x v="1"/>
    <x v="5204"/>
  </r>
  <r>
    <d v="2003-03-14T00:00:00"/>
    <n v="63.520313260000002"/>
    <n v="63.520313260000002"/>
    <n v="0"/>
    <x v="1"/>
    <s v="Mar"/>
    <s v="Q1"/>
    <x v="1"/>
    <x v="21"/>
    <s v="Neutral"/>
    <x v="0"/>
    <x v="1"/>
    <x v="1"/>
    <x v="1"/>
    <x v="1"/>
    <x v="1"/>
    <x v="1"/>
    <x v="1"/>
    <x v="1"/>
    <x v="1"/>
    <x v="1"/>
    <x v="988"/>
  </r>
  <r>
    <d v="2003-03-13T00:00:00"/>
    <n v="63.149219510000002"/>
    <n v="63.520313260000002"/>
    <n v="43299264"/>
    <x v="2"/>
    <s v="Mar"/>
    <s v="Q1"/>
    <x v="1"/>
    <x v="21"/>
    <s v="Bullish"/>
    <x v="0"/>
    <x v="0"/>
    <x v="1"/>
    <x v="1"/>
    <x v="1"/>
    <x v="1"/>
    <x v="1"/>
    <x v="1"/>
    <x v="1"/>
    <x v="1"/>
    <x v="1"/>
    <x v="5205"/>
  </r>
  <r>
    <d v="2003-03-12T00:00:00"/>
    <n v="64.243751529999997"/>
    <n v="62.892185210000001"/>
    <n v="45766912"/>
    <x v="3"/>
    <s v="Mar"/>
    <s v="Q1"/>
    <x v="1"/>
    <x v="21"/>
    <s v="Bearish"/>
    <x v="1"/>
    <x v="1"/>
    <x v="1"/>
    <x v="1"/>
    <x v="1"/>
    <x v="1"/>
    <x v="1"/>
    <x v="1"/>
    <x v="1"/>
    <x v="1"/>
    <x v="1"/>
    <x v="5206"/>
  </r>
  <r>
    <d v="2003-03-11T00:00:00"/>
    <n v="62.78125"/>
    <n v="64.481246949999999"/>
    <n v="45810944"/>
    <x v="4"/>
    <s v="Mar"/>
    <s v="Q1"/>
    <x v="1"/>
    <x v="21"/>
    <s v="Bullish"/>
    <x v="0"/>
    <x v="0"/>
    <x v="1"/>
    <x v="1"/>
    <x v="1"/>
    <x v="1"/>
    <x v="1"/>
    <x v="1"/>
    <x v="1"/>
    <x v="1"/>
    <x v="1"/>
    <x v="5207"/>
  </r>
  <r>
    <d v="2003-03-10T00:00:00"/>
    <n v="56.015625"/>
    <n v="63.094532010000002"/>
    <n v="46785024"/>
    <x v="0"/>
    <s v="Mar"/>
    <s v="Q1"/>
    <x v="1"/>
    <x v="21"/>
    <s v="Bullish"/>
    <x v="0"/>
    <x v="0"/>
    <x v="1"/>
    <x v="1"/>
    <x v="1"/>
    <x v="1"/>
    <x v="1"/>
    <x v="1"/>
    <x v="1"/>
    <x v="1"/>
    <x v="1"/>
    <x v="5208"/>
  </r>
  <r>
    <d v="2003-03-07T00:00:00"/>
    <n v="63.359375"/>
    <n v="62.845310210000001"/>
    <n v="38211200"/>
    <x v="1"/>
    <s v="Mar"/>
    <s v="Q1"/>
    <x v="1"/>
    <x v="21"/>
    <s v="Bearish"/>
    <x v="1"/>
    <x v="1"/>
    <x v="1"/>
    <x v="1"/>
    <x v="1"/>
    <x v="1"/>
    <x v="1"/>
    <x v="1"/>
    <x v="1"/>
    <x v="1"/>
    <x v="1"/>
    <x v="5209"/>
  </r>
  <r>
    <d v="2003-03-06T00:00:00"/>
    <n v="65.296875"/>
    <n v="64.028121949999999"/>
    <n v="37748800"/>
    <x v="2"/>
    <s v="Mar"/>
    <s v="Q1"/>
    <x v="1"/>
    <x v="21"/>
    <s v="Bearish"/>
    <x v="1"/>
    <x v="1"/>
    <x v="1"/>
    <x v="1"/>
    <x v="1"/>
    <x v="1"/>
    <x v="1"/>
    <x v="1"/>
    <x v="1"/>
    <x v="1"/>
    <x v="1"/>
    <x v="5210"/>
  </r>
  <r>
    <d v="2003-03-05T00:00:00"/>
    <n v="64.220314029999997"/>
    <n v="65.296875"/>
    <n v="40163584"/>
    <x v="3"/>
    <s v="Mar"/>
    <s v="Q1"/>
    <x v="1"/>
    <x v="21"/>
    <s v="Bullish"/>
    <x v="0"/>
    <x v="0"/>
    <x v="1"/>
    <x v="1"/>
    <x v="1"/>
    <x v="1"/>
    <x v="1"/>
    <x v="1"/>
    <x v="1"/>
    <x v="1"/>
    <x v="1"/>
    <x v="5211"/>
  </r>
  <r>
    <d v="2003-03-04T00:00:00"/>
    <n v="65.460159300000001"/>
    <n v="64.889846800000001"/>
    <n v="30929984"/>
    <x v="4"/>
    <s v="Mar"/>
    <s v="Q1"/>
    <x v="1"/>
    <x v="21"/>
    <s v="Bearish"/>
    <x v="1"/>
    <x v="1"/>
    <x v="1"/>
    <x v="1"/>
    <x v="1"/>
    <x v="1"/>
    <x v="1"/>
    <x v="1"/>
    <x v="1"/>
    <x v="1"/>
    <x v="1"/>
    <x v="5212"/>
  </r>
  <r>
    <d v="2003-03-03T00:00:00"/>
    <n v="67.283592220000003"/>
    <n v="65.982032779999997"/>
    <n v="44389248"/>
    <x v="0"/>
    <s v="Mar"/>
    <s v="Q1"/>
    <x v="1"/>
    <x v="21"/>
    <s v="Bearish"/>
    <x v="1"/>
    <x v="1"/>
    <x v="1"/>
    <x v="1"/>
    <x v="1"/>
    <x v="1"/>
    <x v="1"/>
    <x v="1"/>
    <x v="1"/>
    <x v="1"/>
    <x v="1"/>
    <x v="5213"/>
  </r>
  <r>
    <d v="2003-02-28T00:00:00"/>
    <n v="68.203125"/>
    <n v="66.959373470000003"/>
    <n v="66299904"/>
    <x v="1"/>
    <s v="Feb"/>
    <s v="Q1"/>
    <x v="1"/>
    <x v="21"/>
    <s v="Bearish"/>
    <x v="0"/>
    <x v="0"/>
    <x v="1"/>
    <x v="1"/>
    <x v="1"/>
    <x v="1"/>
    <x v="1"/>
    <x v="1"/>
    <x v="1"/>
    <x v="1"/>
    <x v="1"/>
    <x v="5214"/>
  </r>
  <r>
    <d v="2003-02-27T00:00:00"/>
    <n v="63.803123470000003"/>
    <n v="64.146095279999997"/>
    <n v="44340608"/>
    <x v="2"/>
    <s v="Feb"/>
    <s v="Q1"/>
    <x v="1"/>
    <x v="21"/>
    <s v="Bullish"/>
    <x v="0"/>
    <x v="0"/>
    <x v="1"/>
    <x v="1"/>
    <x v="1"/>
    <x v="1"/>
    <x v="1"/>
    <x v="1"/>
    <x v="1"/>
    <x v="1"/>
    <x v="1"/>
    <x v="5215"/>
  </r>
  <r>
    <d v="2003-02-26T00:00:00"/>
    <n v="64.765625"/>
    <n v="63.835155489999998"/>
    <n v="36492416"/>
    <x v="3"/>
    <s v="Feb"/>
    <s v="Q1"/>
    <x v="1"/>
    <x v="21"/>
    <s v="Bearish"/>
    <x v="1"/>
    <x v="1"/>
    <x v="1"/>
    <x v="1"/>
    <x v="1"/>
    <x v="1"/>
    <x v="1"/>
    <x v="1"/>
    <x v="1"/>
    <x v="1"/>
    <x v="1"/>
    <x v="5216"/>
  </r>
  <r>
    <d v="2003-02-25T00:00:00"/>
    <n v="65.236717220000003"/>
    <n v="64.439064029999997"/>
    <n v="35228864"/>
    <x v="4"/>
    <s v="Feb"/>
    <s v="Q1"/>
    <x v="1"/>
    <x v="21"/>
    <s v="Bearish"/>
    <x v="1"/>
    <x v="1"/>
    <x v="1"/>
    <x v="1"/>
    <x v="1"/>
    <x v="1"/>
    <x v="1"/>
    <x v="1"/>
    <x v="1"/>
    <x v="1"/>
    <x v="1"/>
    <x v="5217"/>
  </r>
  <r>
    <d v="2003-02-24T00:00:00"/>
    <n v="66.42578125"/>
    <n v="65.858596800000001"/>
    <n v="28459904"/>
    <x v="0"/>
    <s v="Feb"/>
    <s v="Q1"/>
    <x v="1"/>
    <x v="21"/>
    <s v="Bearish"/>
    <x v="1"/>
    <x v="1"/>
    <x v="1"/>
    <x v="1"/>
    <x v="1"/>
    <x v="1"/>
    <x v="1"/>
    <x v="1"/>
    <x v="1"/>
    <x v="1"/>
    <x v="1"/>
    <x v="5218"/>
  </r>
  <r>
    <d v="2003-02-21T00:00:00"/>
    <n v="66.3125"/>
    <n v="66.014060970000003"/>
    <n v="35078080"/>
    <x v="1"/>
    <s v="Feb"/>
    <s v="Q1"/>
    <x v="1"/>
    <x v="21"/>
    <s v="Bearish"/>
    <x v="1"/>
    <x v="1"/>
    <x v="1"/>
    <x v="1"/>
    <x v="1"/>
    <x v="1"/>
    <x v="1"/>
    <x v="1"/>
    <x v="1"/>
    <x v="1"/>
    <x v="1"/>
    <x v="5219"/>
  </r>
  <r>
    <d v="2003-02-20T00:00:00"/>
    <n v="65.9375"/>
    <n v="66.4296875"/>
    <n v="38198592"/>
    <x v="2"/>
    <s v="Feb"/>
    <s v="Q1"/>
    <x v="1"/>
    <x v="21"/>
    <s v="Bullish"/>
    <x v="0"/>
    <x v="0"/>
    <x v="1"/>
    <x v="1"/>
    <x v="1"/>
    <x v="1"/>
    <x v="1"/>
    <x v="1"/>
    <x v="1"/>
    <x v="1"/>
    <x v="1"/>
    <x v="5220"/>
  </r>
  <r>
    <d v="2003-02-19T00:00:00"/>
    <n v="66.796875"/>
    <n v="66.214065550000001"/>
    <n v="48530816"/>
    <x v="3"/>
    <s v="Feb"/>
    <s v="Q1"/>
    <x v="1"/>
    <x v="21"/>
    <s v="Bearish"/>
    <x v="1"/>
    <x v="1"/>
    <x v="1"/>
    <x v="1"/>
    <x v="1"/>
    <x v="1"/>
    <x v="1"/>
    <x v="1"/>
    <x v="1"/>
    <x v="1"/>
    <x v="1"/>
    <x v="5221"/>
  </r>
  <r>
    <d v="2003-02-18T00:00:00"/>
    <n v="67.03125"/>
    <n v="66.3046875"/>
    <n v="43271296"/>
    <x v="4"/>
    <s v="Feb"/>
    <s v="Q1"/>
    <x v="1"/>
    <x v="21"/>
    <s v="Bearish"/>
    <x v="1"/>
    <x v="1"/>
    <x v="1"/>
    <x v="1"/>
    <x v="1"/>
    <x v="1"/>
    <x v="1"/>
    <x v="1"/>
    <x v="1"/>
    <x v="1"/>
    <x v="1"/>
    <x v="5222"/>
  </r>
  <r>
    <d v="2003-02-17T00:00:00"/>
    <n v="66.583595279999997"/>
    <n v="66.567970279999997"/>
    <n v="51686720"/>
    <x v="0"/>
    <s v="Feb"/>
    <s v="Q1"/>
    <x v="1"/>
    <x v="21"/>
    <s v="Bearish"/>
    <x v="0"/>
    <x v="0"/>
    <x v="1"/>
    <x v="1"/>
    <x v="1"/>
    <x v="1"/>
    <x v="1"/>
    <x v="1"/>
    <x v="1"/>
    <x v="1"/>
    <x v="1"/>
    <x v="5223"/>
  </r>
  <r>
    <d v="2003-02-14T00:00:00"/>
    <n v="65.3125"/>
    <n v="64.858596800000001"/>
    <n v="54123776"/>
    <x v="1"/>
    <s v="Feb"/>
    <s v="Q1"/>
    <x v="1"/>
    <x v="21"/>
    <s v="Bearish"/>
    <x v="1"/>
    <x v="1"/>
    <x v="1"/>
    <x v="1"/>
    <x v="1"/>
    <x v="1"/>
    <x v="1"/>
    <x v="1"/>
    <x v="1"/>
    <x v="1"/>
    <x v="1"/>
    <x v="5224"/>
  </r>
  <r>
    <d v="2003-02-13T00:00:00"/>
    <n v="65.221092220000003"/>
    <n v="65.221092220000003"/>
    <n v="0"/>
    <x v="2"/>
    <s v="Feb"/>
    <s v="Q1"/>
    <x v="1"/>
    <x v="21"/>
    <s v="Neutral"/>
    <x v="0"/>
    <x v="1"/>
    <x v="1"/>
    <x v="1"/>
    <x v="1"/>
    <x v="1"/>
    <x v="1"/>
    <x v="1"/>
    <x v="1"/>
    <x v="1"/>
    <x v="1"/>
    <x v="988"/>
  </r>
  <r>
    <d v="2003-02-12T00:00:00"/>
    <n v="66.40625"/>
    <n v="65.221092220000003"/>
    <n v="56339200"/>
    <x v="3"/>
    <s v="Feb"/>
    <s v="Q1"/>
    <x v="1"/>
    <x v="21"/>
    <s v="Bearish"/>
    <x v="1"/>
    <x v="1"/>
    <x v="1"/>
    <x v="1"/>
    <x v="1"/>
    <x v="1"/>
    <x v="1"/>
    <x v="1"/>
    <x v="1"/>
    <x v="1"/>
    <x v="1"/>
    <x v="5225"/>
  </r>
  <r>
    <d v="2003-02-11T00:00:00"/>
    <n v="67.78125"/>
    <n v="66.302345279999997"/>
    <n v="54007296"/>
    <x v="4"/>
    <s v="Feb"/>
    <s v="Q1"/>
    <x v="1"/>
    <x v="21"/>
    <s v="Bearish"/>
    <x v="1"/>
    <x v="1"/>
    <x v="1"/>
    <x v="1"/>
    <x v="1"/>
    <x v="1"/>
    <x v="1"/>
    <x v="1"/>
    <x v="1"/>
    <x v="1"/>
    <x v="1"/>
    <x v="5226"/>
  </r>
  <r>
    <d v="2003-02-10T00:00:00"/>
    <n v="69.6875"/>
    <n v="67.271095279999997"/>
    <n v="43655168"/>
    <x v="0"/>
    <s v="Feb"/>
    <s v="Q1"/>
    <x v="1"/>
    <x v="21"/>
    <s v="Bearish"/>
    <x v="1"/>
    <x v="1"/>
    <x v="1"/>
    <x v="1"/>
    <x v="1"/>
    <x v="1"/>
    <x v="1"/>
    <x v="1"/>
    <x v="1"/>
    <x v="1"/>
    <x v="1"/>
    <x v="5227"/>
  </r>
  <r>
    <d v="2003-02-07T00:00:00"/>
    <n v="70.3125"/>
    <n v="70.117965699999999"/>
    <n v="31858560"/>
    <x v="1"/>
    <s v="Feb"/>
    <s v="Q1"/>
    <x v="1"/>
    <x v="21"/>
    <s v="Bearish"/>
    <x v="1"/>
    <x v="1"/>
    <x v="1"/>
    <x v="1"/>
    <x v="1"/>
    <x v="1"/>
    <x v="1"/>
    <x v="1"/>
    <x v="1"/>
    <x v="1"/>
    <x v="1"/>
    <x v="5228"/>
  </r>
  <r>
    <d v="2003-02-06T00:00:00"/>
    <n v="68.734375"/>
    <n v="70.592185970000003"/>
    <n v="36238144"/>
    <x v="2"/>
    <s v="Feb"/>
    <s v="Q1"/>
    <x v="1"/>
    <x v="21"/>
    <s v="Bullish"/>
    <x v="0"/>
    <x v="0"/>
    <x v="1"/>
    <x v="1"/>
    <x v="1"/>
    <x v="1"/>
    <x v="1"/>
    <x v="1"/>
    <x v="1"/>
    <x v="1"/>
    <x v="1"/>
    <x v="5229"/>
  </r>
  <r>
    <d v="2003-02-05T00:00:00"/>
    <n v="68.435935970000003"/>
    <n v="68.802345279999997"/>
    <n v="33350848"/>
    <x v="3"/>
    <s v="Feb"/>
    <s v="Q1"/>
    <x v="1"/>
    <x v="21"/>
    <s v="Bullish"/>
    <x v="1"/>
    <x v="1"/>
    <x v="1"/>
    <x v="1"/>
    <x v="1"/>
    <x v="1"/>
    <x v="1"/>
    <x v="1"/>
    <x v="1"/>
    <x v="1"/>
    <x v="1"/>
    <x v="5230"/>
  </r>
  <r>
    <d v="2003-02-04T00:00:00"/>
    <n v="69.366409300000001"/>
    <n v="68.8671875"/>
    <n v="32406528"/>
    <x v="4"/>
    <s v="Feb"/>
    <s v="Q1"/>
    <x v="1"/>
    <x v="21"/>
    <s v="Bearish"/>
    <x v="1"/>
    <x v="1"/>
    <x v="1"/>
    <x v="1"/>
    <x v="1"/>
    <x v="1"/>
    <x v="1"/>
    <x v="1"/>
    <x v="1"/>
    <x v="1"/>
    <x v="1"/>
    <x v="5231"/>
  </r>
  <r>
    <d v="2003-02-03T00:00:00"/>
    <n v="65.94140625"/>
    <n v="68.91015625"/>
    <n v="36261888"/>
    <x v="0"/>
    <s v="Feb"/>
    <s v="Q1"/>
    <x v="1"/>
    <x v="21"/>
    <s v="Bullish"/>
    <x v="0"/>
    <x v="0"/>
    <x v="1"/>
    <x v="1"/>
    <x v="1"/>
    <x v="1"/>
    <x v="1"/>
    <x v="1"/>
    <x v="1"/>
    <x v="1"/>
    <x v="1"/>
    <x v="5232"/>
  </r>
  <r>
    <d v="2003-01-31T00:00:00"/>
    <n v="65.814842220000003"/>
    <n v="67.190628050000001"/>
    <n v="31424896"/>
    <x v="1"/>
    <s v="Jan"/>
    <s v="Q1"/>
    <x v="1"/>
    <x v="21"/>
    <s v="Bullish"/>
    <x v="0"/>
    <x v="0"/>
    <x v="1"/>
    <x v="1"/>
    <x v="1"/>
    <x v="1"/>
    <x v="1"/>
    <x v="1"/>
    <x v="1"/>
    <x v="1"/>
    <x v="1"/>
    <x v="5233"/>
  </r>
  <r>
    <d v="2003-01-30T00:00:00"/>
    <n v="66.015625"/>
    <n v="66.551559449999999"/>
    <n v="60421760"/>
    <x v="2"/>
    <s v="Jan"/>
    <s v="Q1"/>
    <x v="1"/>
    <x v="21"/>
    <s v="Bullish"/>
    <x v="0"/>
    <x v="0"/>
    <x v="1"/>
    <x v="1"/>
    <x v="1"/>
    <x v="1"/>
    <x v="1"/>
    <x v="1"/>
    <x v="1"/>
    <x v="1"/>
    <x v="1"/>
    <x v="5234"/>
  </r>
  <r>
    <d v="2003-01-29T00:00:00"/>
    <n v="67.8125"/>
    <n v="65.671096800000001"/>
    <n v="50043776"/>
    <x v="3"/>
    <s v="Jan"/>
    <s v="Q1"/>
    <x v="1"/>
    <x v="21"/>
    <s v="Bearish"/>
    <x v="1"/>
    <x v="1"/>
    <x v="1"/>
    <x v="1"/>
    <x v="1"/>
    <x v="1"/>
    <x v="1"/>
    <x v="1"/>
    <x v="1"/>
    <x v="1"/>
    <x v="1"/>
    <x v="5235"/>
  </r>
  <r>
    <d v="2003-01-28T00:00:00"/>
    <n v="67.185935970000003"/>
    <n v="67.310935970000003"/>
    <n v="45866368"/>
    <x v="4"/>
    <s v="Jan"/>
    <s v="Q1"/>
    <x v="1"/>
    <x v="21"/>
    <s v="Bullish"/>
    <x v="0"/>
    <x v="0"/>
    <x v="1"/>
    <x v="1"/>
    <x v="1"/>
    <x v="1"/>
    <x v="1"/>
    <x v="1"/>
    <x v="1"/>
    <x v="1"/>
    <x v="1"/>
    <x v="5236"/>
  </r>
  <r>
    <d v="2003-01-27T00:00:00"/>
    <n v="67.729690550000001"/>
    <n v="67.114845279999997"/>
    <n v="39281216"/>
    <x v="0"/>
    <s v="Jan"/>
    <s v="Q1"/>
    <x v="1"/>
    <x v="21"/>
    <s v="Bearish"/>
    <x v="1"/>
    <x v="1"/>
    <x v="1"/>
    <x v="1"/>
    <x v="1"/>
    <x v="1"/>
    <x v="1"/>
    <x v="1"/>
    <x v="1"/>
    <x v="1"/>
    <x v="1"/>
    <x v="5237"/>
  </r>
  <r>
    <d v="2003-01-24T00:00:00"/>
    <n v="70.548439029999997"/>
    <n v="68.504684449999999"/>
    <n v="62248576"/>
    <x v="1"/>
    <s v="Jan"/>
    <s v="Q1"/>
    <x v="1"/>
    <x v="21"/>
    <s v="Bearish"/>
    <x v="1"/>
    <x v="1"/>
    <x v="1"/>
    <x v="1"/>
    <x v="1"/>
    <x v="1"/>
    <x v="1"/>
    <x v="1"/>
    <x v="1"/>
    <x v="1"/>
    <x v="1"/>
    <x v="5238"/>
  </r>
  <r>
    <d v="2003-01-23T00:00:00"/>
    <n v="69.84375"/>
    <n v="69.185157779999997"/>
    <n v="31185280"/>
    <x v="2"/>
    <s v="Jan"/>
    <s v="Q1"/>
    <x v="1"/>
    <x v="21"/>
    <s v="Bearish"/>
    <x v="1"/>
    <x v="1"/>
    <x v="1"/>
    <x v="1"/>
    <x v="1"/>
    <x v="1"/>
    <x v="1"/>
    <x v="1"/>
    <x v="1"/>
    <x v="1"/>
    <x v="1"/>
    <x v="5239"/>
  </r>
  <r>
    <d v="2003-01-22T00:00:00"/>
    <n v="70.3125"/>
    <n v="70.279685970000003"/>
    <n v="32516288"/>
    <x v="3"/>
    <s v="Jan"/>
    <s v="Q1"/>
    <x v="1"/>
    <x v="21"/>
    <s v="Bearish"/>
    <x v="0"/>
    <x v="0"/>
    <x v="1"/>
    <x v="1"/>
    <x v="1"/>
    <x v="1"/>
    <x v="1"/>
    <x v="1"/>
    <x v="1"/>
    <x v="1"/>
    <x v="1"/>
    <x v="5240"/>
  </r>
  <r>
    <d v="2003-01-21T00:00:00"/>
    <n v="70.921875"/>
    <n v="69.891403199999999"/>
    <n v="29442688"/>
    <x v="4"/>
    <s v="Jan"/>
    <s v="Q1"/>
    <x v="1"/>
    <x v="21"/>
    <s v="Bearish"/>
    <x v="1"/>
    <x v="1"/>
    <x v="1"/>
    <x v="1"/>
    <x v="1"/>
    <x v="1"/>
    <x v="1"/>
    <x v="1"/>
    <x v="1"/>
    <x v="1"/>
    <x v="1"/>
    <x v="5241"/>
  </r>
  <r>
    <d v="2003-01-20T00:00:00"/>
    <n v="72.026565550000001"/>
    <n v="70.767967220000003"/>
    <n v="25981632"/>
    <x v="0"/>
    <s v="Jan"/>
    <s v="Q1"/>
    <x v="1"/>
    <x v="21"/>
    <s v="Bearish"/>
    <x v="1"/>
    <x v="1"/>
    <x v="1"/>
    <x v="1"/>
    <x v="1"/>
    <x v="1"/>
    <x v="1"/>
    <x v="1"/>
    <x v="1"/>
    <x v="1"/>
    <x v="1"/>
    <x v="5242"/>
  </r>
  <r>
    <d v="2003-01-17T00:00:00"/>
    <n v="71.53125"/>
    <n v="72.190628050000001"/>
    <n v="56276544"/>
    <x v="1"/>
    <s v="Jan"/>
    <s v="Q1"/>
    <x v="1"/>
    <x v="21"/>
    <s v="Bullish"/>
    <x v="0"/>
    <x v="0"/>
    <x v="1"/>
    <x v="1"/>
    <x v="1"/>
    <x v="1"/>
    <x v="1"/>
    <x v="1"/>
    <x v="1"/>
    <x v="1"/>
    <x v="1"/>
    <x v="5243"/>
  </r>
  <r>
    <d v="2003-01-16T00:00:00"/>
    <n v="71.53125"/>
    <n v="72.029685970000003"/>
    <n v="41649024"/>
    <x v="2"/>
    <s v="Jan"/>
    <s v="Q1"/>
    <x v="1"/>
    <x v="21"/>
    <s v="Bullish"/>
    <x v="1"/>
    <x v="1"/>
    <x v="1"/>
    <x v="1"/>
    <x v="1"/>
    <x v="1"/>
    <x v="1"/>
    <x v="1"/>
    <x v="1"/>
    <x v="1"/>
    <x v="1"/>
    <x v="5244"/>
  </r>
  <r>
    <d v="2003-01-15T00:00:00"/>
    <n v="70.4375"/>
    <n v="72.060935970000003"/>
    <n v="93352256"/>
    <x v="3"/>
    <s v="Jan"/>
    <s v="Q1"/>
    <x v="1"/>
    <x v="21"/>
    <s v="Bullish"/>
    <x v="0"/>
    <x v="0"/>
    <x v="1"/>
    <x v="1"/>
    <x v="1"/>
    <x v="1"/>
    <x v="1"/>
    <x v="1"/>
    <x v="1"/>
    <x v="1"/>
    <x v="1"/>
    <x v="5245"/>
  </r>
  <r>
    <d v="2003-01-14T00:00:00"/>
    <n v="66.953125"/>
    <n v="69.49609375"/>
    <n v="76166208"/>
    <x v="4"/>
    <s v="Jan"/>
    <s v="Q1"/>
    <x v="1"/>
    <x v="21"/>
    <s v="Bullish"/>
    <x v="0"/>
    <x v="0"/>
    <x v="1"/>
    <x v="1"/>
    <x v="1"/>
    <x v="1"/>
    <x v="1"/>
    <x v="1"/>
    <x v="1"/>
    <x v="1"/>
    <x v="1"/>
    <x v="5246"/>
  </r>
  <r>
    <d v="2003-01-13T00:00:00"/>
    <n v="69.046875"/>
    <n v="67.135940550000001"/>
    <n v="77507200"/>
    <x v="0"/>
    <s v="Jan"/>
    <s v="Q1"/>
    <x v="1"/>
    <x v="21"/>
    <s v="Bearish"/>
    <x v="1"/>
    <x v="1"/>
    <x v="1"/>
    <x v="1"/>
    <x v="1"/>
    <x v="1"/>
    <x v="1"/>
    <x v="1"/>
    <x v="1"/>
    <x v="1"/>
    <x v="1"/>
    <x v="5247"/>
  </r>
  <r>
    <d v="2003-01-10T00:00:00"/>
    <n v="75.15625"/>
    <n v="69.504684449999999"/>
    <n v="123995904"/>
    <x v="1"/>
    <s v="Jan"/>
    <s v="Q1"/>
    <x v="1"/>
    <x v="21"/>
    <s v="Bearish"/>
    <x v="1"/>
    <x v="1"/>
    <x v="1"/>
    <x v="1"/>
    <x v="1"/>
    <x v="1"/>
    <x v="1"/>
    <x v="1"/>
    <x v="1"/>
    <x v="1"/>
    <x v="1"/>
    <x v="5248"/>
  </r>
  <r>
    <d v="2003-01-09T00:00:00"/>
    <n v="75"/>
    <n v="74.974998470000003"/>
    <n v="31291392"/>
    <x v="2"/>
    <s v="Jan"/>
    <s v="Q1"/>
    <x v="1"/>
    <x v="21"/>
    <s v="Bearish"/>
    <x v="0"/>
    <x v="0"/>
    <x v="1"/>
    <x v="1"/>
    <x v="1"/>
    <x v="1"/>
    <x v="1"/>
    <x v="1"/>
    <x v="1"/>
    <x v="1"/>
    <x v="1"/>
    <x v="5249"/>
  </r>
  <r>
    <d v="2003-01-08T00:00:00"/>
    <n v="74.71875"/>
    <n v="74.822654720000003"/>
    <n v="41112960"/>
    <x v="3"/>
    <s v="Jan"/>
    <s v="Q1"/>
    <x v="1"/>
    <x v="21"/>
    <s v="Bullish"/>
    <x v="0"/>
    <x v="0"/>
    <x v="1"/>
    <x v="1"/>
    <x v="1"/>
    <x v="1"/>
    <x v="1"/>
    <x v="1"/>
    <x v="1"/>
    <x v="1"/>
    <x v="1"/>
    <x v="5250"/>
  </r>
  <r>
    <d v="2003-01-07T00:00:00"/>
    <n v="75.678123470000003"/>
    <n v="74.282028199999999"/>
    <n v="57016320"/>
    <x v="4"/>
    <s v="Jan"/>
    <s v="Q1"/>
    <x v="1"/>
    <x v="21"/>
    <s v="Bearish"/>
    <x v="1"/>
    <x v="1"/>
    <x v="1"/>
    <x v="1"/>
    <x v="1"/>
    <x v="1"/>
    <x v="1"/>
    <x v="1"/>
    <x v="1"/>
    <x v="1"/>
    <x v="1"/>
    <x v="5251"/>
  </r>
  <r>
    <d v="2003-01-06T00:00:00"/>
    <n v="75.515625"/>
    <n v="75.035934449999999"/>
    <n v="51750400"/>
    <x v="0"/>
    <s v="Jan"/>
    <s v="Q1"/>
    <x v="1"/>
    <x v="21"/>
    <s v="Bearish"/>
    <x v="0"/>
    <x v="0"/>
    <x v="1"/>
    <x v="1"/>
    <x v="1"/>
    <x v="1"/>
    <x v="1"/>
    <x v="1"/>
    <x v="1"/>
    <x v="1"/>
    <x v="1"/>
    <x v="5252"/>
  </r>
  <r>
    <d v="2003-01-03T00:00:00"/>
    <n v="74.84375"/>
    <n v="75.004684449999999"/>
    <n v="60483072"/>
    <x v="1"/>
    <s v="Jan"/>
    <s v="Q1"/>
    <x v="1"/>
    <x v="21"/>
    <s v="Bullish"/>
    <x v="0"/>
    <x v="0"/>
    <x v="1"/>
    <x v="1"/>
    <x v="1"/>
    <x v="1"/>
    <x v="1"/>
    <x v="1"/>
    <x v="1"/>
    <x v="1"/>
    <x v="1"/>
    <x v="5253"/>
  </r>
  <r>
    <d v="2003-01-02T00:00:00"/>
    <n v="75.53125"/>
    <n v="73.788284300000001"/>
    <n v="42260032"/>
    <x v="2"/>
    <s v="Jan"/>
    <s v="Q1"/>
    <x v="1"/>
    <x v="21"/>
    <s v="Bearish"/>
    <x v="1"/>
    <x v="1"/>
    <x v="1"/>
    <x v="1"/>
    <x v="1"/>
    <x v="1"/>
    <x v="1"/>
    <x v="1"/>
    <x v="1"/>
    <x v="1"/>
    <x v="1"/>
    <x v="5254"/>
  </r>
  <r>
    <d v="2003-01-01T00:00:00"/>
    <n v="74.6875"/>
    <n v="74.985153199999999"/>
    <n v="32066112"/>
    <x v="3"/>
    <s v="Jan"/>
    <s v="Q1"/>
    <x v="1"/>
    <x v="21"/>
    <s v="Bullish"/>
    <x v="0"/>
    <x v="0"/>
    <x v="1"/>
    <x v="1"/>
    <x v="1"/>
    <x v="1"/>
    <x v="1"/>
    <x v="1"/>
    <x v="1"/>
    <x v="1"/>
    <x v="1"/>
    <x v="5255"/>
  </r>
  <r>
    <d v="2002-12-31T00:00:00"/>
    <n v="74"/>
    <n v="74.582809449999999"/>
    <n v="38066752"/>
    <x v="4"/>
    <s v="Dec"/>
    <s v="Q4"/>
    <x v="2"/>
    <x v="22"/>
    <s v="Bullish"/>
    <x v="0"/>
    <x v="0"/>
    <x v="1"/>
    <x v="1"/>
    <x v="1"/>
    <x v="1"/>
    <x v="1"/>
    <x v="1"/>
    <x v="1"/>
    <x v="1"/>
    <x v="1"/>
    <x v="5256"/>
  </r>
  <r>
    <d v="2002-12-30T00:00:00"/>
    <n v="73.984375"/>
    <n v="74.09375"/>
    <n v="33077440"/>
    <x v="0"/>
    <s v="Dec"/>
    <s v="Q4"/>
    <x v="2"/>
    <x v="22"/>
    <s v="Bullish"/>
    <x v="1"/>
    <x v="1"/>
    <x v="1"/>
    <x v="1"/>
    <x v="1"/>
    <x v="1"/>
    <x v="1"/>
    <x v="1"/>
    <x v="1"/>
    <x v="1"/>
    <x v="1"/>
    <x v="5257"/>
  </r>
  <r>
    <d v="2002-12-27T00:00:00"/>
    <n v="74.305465699999999"/>
    <n v="74.497657779999997"/>
    <n v="38477376"/>
    <x v="1"/>
    <s v="Dec"/>
    <s v="Q4"/>
    <x v="2"/>
    <x v="22"/>
    <s v="Bullish"/>
    <x v="0"/>
    <x v="0"/>
    <x v="1"/>
    <x v="1"/>
    <x v="1"/>
    <x v="1"/>
    <x v="1"/>
    <x v="1"/>
    <x v="1"/>
    <x v="1"/>
    <x v="1"/>
    <x v="5258"/>
  </r>
  <r>
    <d v="2002-12-26T00:00:00"/>
    <n v="73.623435970000003"/>
    <n v="74.194534300000001"/>
    <n v="46062272"/>
    <x v="2"/>
    <s v="Dec"/>
    <s v="Q4"/>
    <x v="2"/>
    <x v="22"/>
    <s v="Bullish"/>
    <x v="0"/>
    <x v="0"/>
    <x v="1"/>
    <x v="1"/>
    <x v="1"/>
    <x v="1"/>
    <x v="1"/>
    <x v="1"/>
    <x v="1"/>
    <x v="1"/>
    <x v="1"/>
    <x v="5259"/>
  </r>
  <r>
    <d v="2002-12-25T00:00:00"/>
    <n v="73.264060970000003"/>
    <n v="73.264060970000003"/>
    <n v="0"/>
    <x v="3"/>
    <s v="Dec"/>
    <s v="Q4"/>
    <x v="2"/>
    <x v="22"/>
    <s v="Neutral"/>
    <x v="0"/>
    <x v="1"/>
    <x v="1"/>
    <x v="1"/>
    <x v="1"/>
    <x v="1"/>
    <x v="1"/>
    <x v="1"/>
    <x v="1"/>
    <x v="1"/>
    <x v="1"/>
    <x v="988"/>
  </r>
  <r>
    <d v="2002-12-24T00:00:00"/>
    <n v="71.875"/>
    <n v="73.264060970000003"/>
    <n v="48553984"/>
    <x v="4"/>
    <s v="Dec"/>
    <s v="Q4"/>
    <x v="2"/>
    <x v="22"/>
    <s v="Bullish"/>
    <x v="0"/>
    <x v="0"/>
    <x v="1"/>
    <x v="1"/>
    <x v="1"/>
    <x v="1"/>
    <x v="1"/>
    <x v="1"/>
    <x v="1"/>
    <x v="1"/>
    <x v="1"/>
    <x v="5260"/>
  </r>
  <r>
    <d v="2002-12-23T00:00:00"/>
    <n v="72.190628050000001"/>
    <n v="71.889846800000001"/>
    <n v="34117568"/>
    <x v="0"/>
    <s v="Dec"/>
    <s v="Q4"/>
    <x v="2"/>
    <x v="22"/>
    <s v="Bearish"/>
    <x v="1"/>
    <x v="1"/>
    <x v="1"/>
    <x v="1"/>
    <x v="1"/>
    <x v="1"/>
    <x v="1"/>
    <x v="1"/>
    <x v="1"/>
    <x v="1"/>
    <x v="1"/>
    <x v="5261"/>
  </r>
  <r>
    <d v="2002-12-20T00:00:00"/>
    <n v="71.8828125"/>
    <n v="72.116409300000001"/>
    <n v="53898944"/>
    <x v="1"/>
    <s v="Dec"/>
    <s v="Q4"/>
    <x v="2"/>
    <x v="22"/>
    <s v="Bullish"/>
    <x v="0"/>
    <x v="0"/>
    <x v="1"/>
    <x v="1"/>
    <x v="1"/>
    <x v="1"/>
    <x v="1"/>
    <x v="1"/>
    <x v="1"/>
    <x v="1"/>
    <x v="1"/>
    <x v="5262"/>
  </r>
  <r>
    <d v="2002-12-19T00:00:00"/>
    <n v="71.793746949999999"/>
    <n v="71.464065550000001"/>
    <n v="43798720"/>
    <x v="2"/>
    <s v="Dec"/>
    <s v="Q4"/>
    <x v="2"/>
    <x v="22"/>
    <s v="Bearish"/>
    <x v="0"/>
    <x v="0"/>
    <x v="1"/>
    <x v="1"/>
    <x v="1"/>
    <x v="1"/>
    <x v="1"/>
    <x v="1"/>
    <x v="1"/>
    <x v="1"/>
    <x v="1"/>
    <x v="5263"/>
  </r>
  <r>
    <d v="2002-12-18T00:00:00"/>
    <n v="71.171875"/>
    <n v="71.438278199999999"/>
    <n v="48287360"/>
    <x v="3"/>
    <s v="Dec"/>
    <s v="Q4"/>
    <x v="2"/>
    <x v="22"/>
    <s v="Bullish"/>
    <x v="1"/>
    <x v="1"/>
    <x v="1"/>
    <x v="1"/>
    <x v="1"/>
    <x v="1"/>
    <x v="1"/>
    <x v="1"/>
    <x v="1"/>
    <x v="1"/>
    <x v="1"/>
    <x v="5264"/>
  </r>
  <r>
    <d v="2002-12-17T00:00:00"/>
    <n v="72.484375"/>
    <n v="71.443748470000003"/>
    <n v="41560768"/>
    <x v="4"/>
    <s v="Dec"/>
    <s v="Q4"/>
    <x v="2"/>
    <x v="22"/>
    <s v="Bearish"/>
    <x v="1"/>
    <x v="1"/>
    <x v="1"/>
    <x v="1"/>
    <x v="1"/>
    <x v="1"/>
    <x v="1"/>
    <x v="1"/>
    <x v="1"/>
    <x v="1"/>
    <x v="1"/>
    <x v="5265"/>
  </r>
  <r>
    <d v="2002-12-16T00:00:00"/>
    <n v="73.671875"/>
    <n v="71.485153199999999"/>
    <n v="52601728"/>
    <x v="0"/>
    <s v="Dec"/>
    <s v="Q4"/>
    <x v="2"/>
    <x v="22"/>
    <s v="Bearish"/>
    <x v="1"/>
    <x v="1"/>
    <x v="1"/>
    <x v="1"/>
    <x v="1"/>
    <x v="1"/>
    <x v="1"/>
    <x v="1"/>
    <x v="1"/>
    <x v="1"/>
    <x v="1"/>
    <x v="5266"/>
  </r>
  <r>
    <d v="2002-12-13T00:00:00"/>
    <n v="75.390625"/>
    <n v="73.000778199999999"/>
    <n v="76834688"/>
    <x v="1"/>
    <s v="Dec"/>
    <s v="Q4"/>
    <x v="2"/>
    <x v="22"/>
    <s v="Bearish"/>
    <x v="1"/>
    <x v="1"/>
    <x v="1"/>
    <x v="1"/>
    <x v="1"/>
    <x v="1"/>
    <x v="1"/>
    <x v="1"/>
    <x v="1"/>
    <x v="1"/>
    <x v="1"/>
    <x v="5267"/>
  </r>
  <r>
    <d v="2002-12-12T00:00:00"/>
    <n v="73.680465699999999"/>
    <n v="75.44140625"/>
    <n v="85993216"/>
    <x v="2"/>
    <s v="Dec"/>
    <s v="Q4"/>
    <x v="2"/>
    <x v="22"/>
    <s v="Bullish"/>
    <x v="0"/>
    <x v="0"/>
    <x v="1"/>
    <x v="1"/>
    <x v="1"/>
    <x v="1"/>
    <x v="1"/>
    <x v="1"/>
    <x v="1"/>
    <x v="1"/>
    <x v="1"/>
    <x v="5268"/>
  </r>
  <r>
    <d v="2002-12-11T00:00:00"/>
    <n v="71.257034300000001"/>
    <n v="73.128128050000001"/>
    <n v="100537024"/>
    <x v="3"/>
    <s v="Dec"/>
    <s v="Q4"/>
    <x v="2"/>
    <x v="22"/>
    <s v="Bullish"/>
    <x v="0"/>
    <x v="0"/>
    <x v="1"/>
    <x v="1"/>
    <x v="1"/>
    <x v="1"/>
    <x v="1"/>
    <x v="1"/>
    <x v="1"/>
    <x v="1"/>
    <x v="1"/>
    <x v="5269"/>
  </r>
  <r>
    <d v="2002-12-10T00:00:00"/>
    <n v="70.640625"/>
    <n v="70.500778199999999"/>
    <n v="58733760"/>
    <x v="4"/>
    <s v="Dec"/>
    <s v="Q4"/>
    <x v="2"/>
    <x v="22"/>
    <s v="Bearish"/>
    <x v="1"/>
    <x v="1"/>
    <x v="1"/>
    <x v="1"/>
    <x v="1"/>
    <x v="1"/>
    <x v="1"/>
    <x v="1"/>
    <x v="1"/>
    <x v="1"/>
    <x v="1"/>
    <x v="5270"/>
  </r>
  <r>
    <d v="2002-12-09T00:00:00"/>
    <n v="72.65625"/>
    <n v="71.520309449999999"/>
    <n v="96934272"/>
    <x v="0"/>
    <s v="Dec"/>
    <s v="Q4"/>
    <x v="2"/>
    <x v="22"/>
    <s v="Bearish"/>
    <x v="0"/>
    <x v="0"/>
    <x v="1"/>
    <x v="1"/>
    <x v="1"/>
    <x v="1"/>
    <x v="1"/>
    <x v="1"/>
    <x v="1"/>
    <x v="1"/>
    <x v="1"/>
    <x v="5271"/>
  </r>
  <r>
    <d v="2002-12-06T00:00:00"/>
    <n v="69.53125"/>
    <n v="70.762496949999999"/>
    <n v="48366144"/>
    <x v="1"/>
    <s v="Dec"/>
    <s v="Q4"/>
    <x v="2"/>
    <x v="22"/>
    <s v="Bullish"/>
    <x v="0"/>
    <x v="0"/>
    <x v="1"/>
    <x v="1"/>
    <x v="1"/>
    <x v="1"/>
    <x v="1"/>
    <x v="1"/>
    <x v="1"/>
    <x v="1"/>
    <x v="1"/>
    <x v="5272"/>
  </r>
  <r>
    <d v="2002-12-05T00:00:00"/>
    <n v="68.975784300000001"/>
    <n v="69.349220279999997"/>
    <n v="47861760"/>
    <x v="2"/>
    <s v="Dec"/>
    <s v="Q4"/>
    <x v="2"/>
    <x v="22"/>
    <s v="Bullish"/>
    <x v="0"/>
    <x v="0"/>
    <x v="1"/>
    <x v="1"/>
    <x v="1"/>
    <x v="1"/>
    <x v="1"/>
    <x v="1"/>
    <x v="1"/>
    <x v="1"/>
    <x v="1"/>
    <x v="5273"/>
  </r>
  <r>
    <d v="2002-12-04T00:00:00"/>
    <n v="70.703125"/>
    <n v="68.955467220000003"/>
    <n v="63060288"/>
    <x v="3"/>
    <s v="Dec"/>
    <s v="Q4"/>
    <x v="2"/>
    <x v="22"/>
    <s v="Bearish"/>
    <x v="1"/>
    <x v="1"/>
    <x v="1"/>
    <x v="1"/>
    <x v="1"/>
    <x v="1"/>
    <x v="1"/>
    <x v="1"/>
    <x v="1"/>
    <x v="1"/>
    <x v="1"/>
    <x v="5274"/>
  </r>
  <r>
    <d v="2002-12-03T00:00:00"/>
    <n v="72.1875"/>
    <n v="71.241409300000001"/>
    <n v="57039872"/>
    <x v="4"/>
    <s v="Dec"/>
    <s v="Q4"/>
    <x v="2"/>
    <x v="22"/>
    <s v="Bearish"/>
    <x v="1"/>
    <x v="1"/>
    <x v="1"/>
    <x v="1"/>
    <x v="1"/>
    <x v="1"/>
    <x v="1"/>
    <x v="1"/>
    <x v="1"/>
    <x v="1"/>
    <x v="1"/>
    <x v="5275"/>
  </r>
  <r>
    <d v="2002-12-02T00:00:00"/>
    <n v="71.625"/>
    <n v="72.59765625"/>
    <n v="46553024"/>
    <x v="0"/>
    <s v="Dec"/>
    <s v="Q4"/>
    <x v="2"/>
    <x v="22"/>
    <s v="Bullish"/>
    <x v="0"/>
    <x v="0"/>
    <x v="1"/>
    <x v="1"/>
    <x v="1"/>
    <x v="1"/>
    <x v="1"/>
    <x v="1"/>
    <x v="1"/>
    <x v="1"/>
    <x v="1"/>
    <x v="5276"/>
  </r>
  <r>
    <d v="2002-11-29T00:00:00"/>
    <n v="71.3125"/>
    <n v="71.22265625"/>
    <n v="41319488"/>
    <x v="1"/>
    <s v="Nov"/>
    <s v="Q4"/>
    <x v="2"/>
    <x v="22"/>
    <s v="Bearish"/>
    <x v="1"/>
    <x v="1"/>
    <x v="1"/>
    <x v="1"/>
    <x v="1"/>
    <x v="1"/>
    <x v="1"/>
    <x v="1"/>
    <x v="1"/>
    <x v="1"/>
    <x v="1"/>
    <x v="5277"/>
  </r>
  <r>
    <d v="2002-11-28T00:00:00"/>
    <n v="70.765625"/>
    <n v="71.439064029999997"/>
    <n v="66792192"/>
    <x v="2"/>
    <s v="Nov"/>
    <s v="Q4"/>
    <x v="2"/>
    <x v="22"/>
    <s v="Bullish"/>
    <x v="0"/>
    <x v="0"/>
    <x v="1"/>
    <x v="1"/>
    <x v="1"/>
    <x v="1"/>
    <x v="1"/>
    <x v="1"/>
    <x v="1"/>
    <x v="1"/>
    <x v="1"/>
    <x v="5278"/>
  </r>
  <r>
    <d v="2002-11-27T00:00:00"/>
    <n v="70.46875"/>
    <n v="69.555465699999999"/>
    <n v="87585664"/>
    <x v="3"/>
    <s v="Nov"/>
    <s v="Q4"/>
    <x v="2"/>
    <x v="22"/>
    <s v="Bearish"/>
    <x v="1"/>
    <x v="1"/>
    <x v="1"/>
    <x v="1"/>
    <x v="1"/>
    <x v="1"/>
    <x v="1"/>
    <x v="1"/>
    <x v="1"/>
    <x v="1"/>
    <x v="1"/>
    <x v="5279"/>
  </r>
  <r>
    <d v="2002-11-26T00:00:00"/>
    <n v="70.953125"/>
    <n v="70.339065550000001"/>
    <n v="60546688"/>
    <x v="4"/>
    <s v="Nov"/>
    <s v="Q4"/>
    <x v="2"/>
    <x v="22"/>
    <s v="Bearish"/>
    <x v="1"/>
    <x v="1"/>
    <x v="1"/>
    <x v="1"/>
    <x v="1"/>
    <x v="1"/>
    <x v="1"/>
    <x v="1"/>
    <x v="1"/>
    <x v="1"/>
    <x v="1"/>
    <x v="5280"/>
  </r>
  <r>
    <d v="2002-11-25T00:00:00"/>
    <n v="71.839065550000001"/>
    <n v="71.275779720000003"/>
    <n v="57428288"/>
    <x v="0"/>
    <s v="Nov"/>
    <s v="Q4"/>
    <x v="2"/>
    <x v="22"/>
    <s v="Bearish"/>
    <x v="1"/>
    <x v="1"/>
    <x v="1"/>
    <x v="1"/>
    <x v="1"/>
    <x v="1"/>
    <x v="1"/>
    <x v="1"/>
    <x v="1"/>
    <x v="1"/>
    <x v="1"/>
    <x v="5281"/>
  </r>
  <r>
    <d v="2002-11-22T00:00:00"/>
    <n v="71.839065550000001"/>
    <n v="72.346878050000001"/>
    <n v="93242560"/>
    <x v="1"/>
    <s v="Nov"/>
    <s v="Q4"/>
    <x v="2"/>
    <x v="22"/>
    <s v="Bullish"/>
    <x v="0"/>
    <x v="0"/>
    <x v="1"/>
    <x v="1"/>
    <x v="1"/>
    <x v="1"/>
    <x v="1"/>
    <x v="1"/>
    <x v="1"/>
    <x v="1"/>
    <x v="1"/>
    <x v="5282"/>
  </r>
  <r>
    <d v="2002-11-21T00:00:00"/>
    <n v="70.3125"/>
    <n v="70.732032779999997"/>
    <n v="79159296"/>
    <x v="2"/>
    <s v="Nov"/>
    <s v="Q4"/>
    <x v="2"/>
    <x v="22"/>
    <s v="Bullish"/>
    <x v="0"/>
    <x v="0"/>
    <x v="1"/>
    <x v="1"/>
    <x v="1"/>
    <x v="1"/>
    <x v="1"/>
    <x v="1"/>
    <x v="1"/>
    <x v="1"/>
    <x v="1"/>
    <x v="5283"/>
  </r>
  <r>
    <d v="2002-11-20T00:00:00"/>
    <n v="66.089065550000001"/>
    <n v="68.87890625"/>
    <n v="102082368"/>
    <x v="3"/>
    <s v="Nov"/>
    <s v="Q4"/>
    <x v="2"/>
    <x v="22"/>
    <s v="Bullish"/>
    <x v="0"/>
    <x v="0"/>
    <x v="1"/>
    <x v="1"/>
    <x v="1"/>
    <x v="1"/>
    <x v="1"/>
    <x v="1"/>
    <x v="1"/>
    <x v="1"/>
    <x v="1"/>
    <x v="5284"/>
  </r>
  <r>
    <d v="2002-11-19T00:00:00"/>
    <n v="66.48828125"/>
    <n v="66.48828125"/>
    <n v="0"/>
    <x v="4"/>
    <s v="Nov"/>
    <s v="Q4"/>
    <x v="2"/>
    <x v="22"/>
    <s v="Neutral"/>
    <x v="0"/>
    <x v="1"/>
    <x v="1"/>
    <x v="1"/>
    <x v="1"/>
    <x v="1"/>
    <x v="1"/>
    <x v="1"/>
    <x v="1"/>
    <x v="1"/>
    <x v="1"/>
    <x v="988"/>
  </r>
  <r>
    <d v="2002-11-18T00:00:00"/>
    <n v="67.1875"/>
    <n v="66.48828125"/>
    <n v="59826560"/>
    <x v="0"/>
    <s v="Nov"/>
    <s v="Q4"/>
    <x v="2"/>
    <x v="22"/>
    <s v="Bearish"/>
    <x v="1"/>
    <x v="1"/>
    <x v="1"/>
    <x v="1"/>
    <x v="1"/>
    <x v="1"/>
    <x v="1"/>
    <x v="1"/>
    <x v="1"/>
    <x v="1"/>
    <x v="1"/>
    <x v="5285"/>
  </r>
  <r>
    <d v="2002-11-15T00:00:00"/>
    <n v="65.176559449999999"/>
    <n v="67.381248470000003"/>
    <n v="74473344"/>
    <x v="1"/>
    <s v="Nov"/>
    <s v="Q4"/>
    <x v="2"/>
    <x v="22"/>
    <s v="Bullish"/>
    <x v="0"/>
    <x v="0"/>
    <x v="1"/>
    <x v="1"/>
    <x v="1"/>
    <x v="1"/>
    <x v="1"/>
    <x v="1"/>
    <x v="1"/>
    <x v="1"/>
    <x v="1"/>
    <x v="5286"/>
  </r>
  <r>
    <d v="2002-11-14T00:00:00"/>
    <n v="62.223438260000002"/>
    <n v="64.376564029999997"/>
    <n v="57805120"/>
    <x v="2"/>
    <s v="Nov"/>
    <s v="Q4"/>
    <x v="2"/>
    <x v="22"/>
    <s v="Bullish"/>
    <x v="0"/>
    <x v="0"/>
    <x v="1"/>
    <x v="1"/>
    <x v="1"/>
    <x v="1"/>
    <x v="1"/>
    <x v="1"/>
    <x v="1"/>
    <x v="1"/>
    <x v="1"/>
    <x v="5287"/>
  </r>
  <r>
    <d v="2002-11-13T00:00:00"/>
    <n v="61.6484375"/>
    <n v="61.999217989999998"/>
    <n v="39895488"/>
    <x v="3"/>
    <s v="Nov"/>
    <s v="Q4"/>
    <x v="2"/>
    <x v="22"/>
    <s v="Bullish"/>
    <x v="0"/>
    <x v="0"/>
    <x v="1"/>
    <x v="1"/>
    <x v="1"/>
    <x v="1"/>
    <x v="1"/>
    <x v="1"/>
    <x v="1"/>
    <x v="1"/>
    <x v="1"/>
    <x v="5288"/>
  </r>
  <r>
    <d v="2002-11-12T00:00:00"/>
    <n v="60.9375"/>
    <n v="61.559375760000002"/>
    <n v="33467328"/>
    <x v="4"/>
    <s v="Nov"/>
    <s v="Q4"/>
    <x v="2"/>
    <x v="22"/>
    <s v="Bullish"/>
    <x v="1"/>
    <x v="1"/>
    <x v="1"/>
    <x v="1"/>
    <x v="1"/>
    <x v="1"/>
    <x v="1"/>
    <x v="1"/>
    <x v="1"/>
    <x v="1"/>
    <x v="1"/>
    <x v="5289"/>
  </r>
  <r>
    <d v="2002-11-11T00:00:00"/>
    <n v="62.28125"/>
    <n v="61.614841460000001"/>
    <n v="36256064"/>
    <x v="0"/>
    <s v="Nov"/>
    <s v="Q4"/>
    <x v="2"/>
    <x v="22"/>
    <s v="Bearish"/>
    <x v="1"/>
    <x v="1"/>
    <x v="1"/>
    <x v="1"/>
    <x v="1"/>
    <x v="1"/>
    <x v="1"/>
    <x v="1"/>
    <x v="1"/>
    <x v="1"/>
    <x v="1"/>
    <x v="5290"/>
  </r>
  <r>
    <d v="2002-11-08T00:00:00"/>
    <n v="62.484375"/>
    <n v="62.45703125"/>
    <n v="35027328"/>
    <x v="1"/>
    <s v="Nov"/>
    <s v="Q4"/>
    <x v="2"/>
    <x v="22"/>
    <s v="Bearish"/>
    <x v="1"/>
    <x v="1"/>
    <x v="1"/>
    <x v="1"/>
    <x v="1"/>
    <x v="1"/>
    <x v="1"/>
    <x v="1"/>
    <x v="1"/>
    <x v="1"/>
    <x v="1"/>
    <x v="5291"/>
  </r>
  <r>
    <d v="2002-11-07T00:00:00"/>
    <n v="62.792186739999998"/>
    <n v="63.262500760000002"/>
    <n v="86927232"/>
    <x v="2"/>
    <s v="Nov"/>
    <s v="Q4"/>
    <x v="2"/>
    <x v="22"/>
    <s v="Bullish"/>
    <x v="0"/>
    <x v="0"/>
    <x v="1"/>
    <x v="1"/>
    <x v="1"/>
    <x v="1"/>
    <x v="1"/>
    <x v="1"/>
    <x v="1"/>
    <x v="1"/>
    <x v="1"/>
    <x v="5292"/>
  </r>
  <r>
    <d v="2002-11-06T00:00:00"/>
    <n v="63.26171875"/>
    <n v="63.26171875"/>
    <n v="0"/>
    <x v="3"/>
    <s v="Nov"/>
    <s v="Q4"/>
    <x v="2"/>
    <x v="22"/>
    <s v="Neutral"/>
    <x v="0"/>
    <x v="1"/>
    <x v="1"/>
    <x v="1"/>
    <x v="1"/>
    <x v="1"/>
    <x v="1"/>
    <x v="1"/>
    <x v="1"/>
    <x v="1"/>
    <x v="1"/>
    <x v="988"/>
  </r>
  <r>
    <d v="2002-11-05T00:00:00"/>
    <n v="61.953125"/>
    <n v="63.26171875"/>
    <n v="60623104"/>
    <x v="4"/>
    <s v="Nov"/>
    <s v="Q4"/>
    <x v="2"/>
    <x v="22"/>
    <s v="Bullish"/>
    <x v="0"/>
    <x v="0"/>
    <x v="1"/>
    <x v="1"/>
    <x v="1"/>
    <x v="1"/>
    <x v="1"/>
    <x v="1"/>
    <x v="1"/>
    <x v="1"/>
    <x v="1"/>
    <x v="5293"/>
  </r>
  <r>
    <d v="2002-11-04T00:00:00"/>
    <n v="60.859375"/>
    <n v="61.342967989999998"/>
    <n v="15291712"/>
    <x v="0"/>
    <s v="Nov"/>
    <s v="Q4"/>
    <x v="2"/>
    <x v="22"/>
    <s v="Bullish"/>
    <x v="0"/>
    <x v="0"/>
    <x v="1"/>
    <x v="1"/>
    <x v="1"/>
    <x v="1"/>
    <x v="1"/>
    <x v="1"/>
    <x v="1"/>
    <x v="1"/>
    <x v="1"/>
    <x v="5294"/>
  </r>
  <r>
    <d v="2002-11-01T00:00:00"/>
    <n v="59.375"/>
    <n v="60.4453125"/>
    <n v="43334784"/>
    <x v="1"/>
    <s v="Nov"/>
    <s v="Q4"/>
    <x v="2"/>
    <x v="22"/>
    <s v="Bullish"/>
    <x v="0"/>
    <x v="0"/>
    <x v="1"/>
    <x v="1"/>
    <x v="1"/>
    <x v="1"/>
    <x v="1"/>
    <x v="1"/>
    <x v="1"/>
    <x v="1"/>
    <x v="1"/>
    <x v="5295"/>
  </r>
  <r>
    <d v="2002-10-31T00:00:00"/>
    <n v="59.375"/>
    <n v="59.326560970000003"/>
    <n v="42567680"/>
    <x v="2"/>
    <s v="Oct"/>
    <s v="Q4"/>
    <x v="2"/>
    <x v="22"/>
    <s v="Bearish"/>
    <x v="0"/>
    <x v="0"/>
    <x v="1"/>
    <x v="1"/>
    <x v="1"/>
    <x v="1"/>
    <x v="1"/>
    <x v="1"/>
    <x v="1"/>
    <x v="1"/>
    <x v="1"/>
    <x v="5296"/>
  </r>
  <r>
    <d v="2002-10-30T00:00:00"/>
    <n v="58.984375"/>
    <n v="59.1796875"/>
    <n v="31792320"/>
    <x v="3"/>
    <s v="Oct"/>
    <s v="Q4"/>
    <x v="2"/>
    <x v="22"/>
    <s v="Bullish"/>
    <x v="1"/>
    <x v="1"/>
    <x v="1"/>
    <x v="1"/>
    <x v="1"/>
    <x v="1"/>
    <x v="1"/>
    <x v="1"/>
    <x v="1"/>
    <x v="1"/>
    <x v="1"/>
    <x v="5297"/>
  </r>
  <r>
    <d v="2002-10-29T00:00:00"/>
    <n v="58.201560970000003"/>
    <n v="59.282810210000001"/>
    <n v="45538368"/>
    <x v="4"/>
    <s v="Oct"/>
    <s v="Q4"/>
    <x v="2"/>
    <x v="22"/>
    <s v="Bullish"/>
    <x v="0"/>
    <x v="0"/>
    <x v="1"/>
    <x v="1"/>
    <x v="1"/>
    <x v="1"/>
    <x v="1"/>
    <x v="1"/>
    <x v="1"/>
    <x v="1"/>
    <x v="1"/>
    <x v="5298"/>
  </r>
  <r>
    <d v="2002-10-28T00:00:00"/>
    <n v="58.75390625"/>
    <n v="58.553123470000003"/>
    <n v="26654208"/>
    <x v="0"/>
    <s v="Oct"/>
    <s v="Q4"/>
    <x v="2"/>
    <x v="22"/>
    <s v="Bearish"/>
    <x v="1"/>
    <x v="1"/>
    <x v="1"/>
    <x v="1"/>
    <x v="1"/>
    <x v="1"/>
    <x v="1"/>
    <x v="1"/>
    <x v="1"/>
    <x v="1"/>
    <x v="1"/>
    <x v="5299"/>
  </r>
  <r>
    <d v="2002-10-25T00:00:00"/>
    <n v="58.950782779999997"/>
    <n v="58.662498470000003"/>
    <n v="38481344"/>
    <x v="1"/>
    <s v="Oct"/>
    <s v="Q4"/>
    <x v="2"/>
    <x v="22"/>
    <s v="Bearish"/>
    <x v="1"/>
    <x v="1"/>
    <x v="1"/>
    <x v="1"/>
    <x v="1"/>
    <x v="1"/>
    <x v="1"/>
    <x v="1"/>
    <x v="1"/>
    <x v="1"/>
    <x v="1"/>
    <x v="5300"/>
  </r>
  <r>
    <d v="2002-10-24T00:00:00"/>
    <n v="59.825000760000002"/>
    <n v="59.110935210000001"/>
    <n v="38613440"/>
    <x v="2"/>
    <s v="Oct"/>
    <s v="Q4"/>
    <x v="2"/>
    <x v="22"/>
    <s v="Bearish"/>
    <x v="1"/>
    <x v="1"/>
    <x v="1"/>
    <x v="1"/>
    <x v="1"/>
    <x v="1"/>
    <x v="1"/>
    <x v="1"/>
    <x v="1"/>
    <x v="1"/>
    <x v="1"/>
    <x v="5301"/>
  </r>
  <r>
    <d v="2002-10-23T00:00:00"/>
    <n v="59.083591460000001"/>
    <n v="59.349998470000003"/>
    <n v="43332288"/>
    <x v="3"/>
    <s v="Oct"/>
    <s v="Q4"/>
    <x v="2"/>
    <x v="22"/>
    <s v="Bullish"/>
    <x v="1"/>
    <x v="1"/>
    <x v="1"/>
    <x v="1"/>
    <x v="1"/>
    <x v="1"/>
    <x v="1"/>
    <x v="1"/>
    <x v="1"/>
    <x v="1"/>
    <x v="1"/>
    <x v="5302"/>
  </r>
  <r>
    <d v="2002-10-22T00:00:00"/>
    <n v="60.125"/>
    <n v="59.542186739999998"/>
    <n v="46875008"/>
    <x v="4"/>
    <s v="Oct"/>
    <s v="Q4"/>
    <x v="2"/>
    <x v="22"/>
    <s v="Bearish"/>
    <x v="1"/>
    <x v="1"/>
    <x v="1"/>
    <x v="1"/>
    <x v="1"/>
    <x v="1"/>
    <x v="1"/>
    <x v="1"/>
    <x v="1"/>
    <x v="1"/>
    <x v="1"/>
    <x v="5303"/>
  </r>
  <r>
    <d v="2002-10-21T00:00:00"/>
    <n v="60.083591460000001"/>
    <n v="59.825782779999997"/>
    <n v="47170176"/>
    <x v="0"/>
    <s v="Oct"/>
    <s v="Q4"/>
    <x v="2"/>
    <x v="22"/>
    <s v="Bearish"/>
    <x v="1"/>
    <x v="1"/>
    <x v="1"/>
    <x v="1"/>
    <x v="1"/>
    <x v="1"/>
    <x v="1"/>
    <x v="1"/>
    <x v="1"/>
    <x v="1"/>
    <x v="1"/>
    <x v="5304"/>
  </r>
  <r>
    <d v="2002-10-18T00:00:00"/>
    <n v="60.46875"/>
    <n v="59.921875"/>
    <n v="52909376"/>
    <x v="1"/>
    <s v="Oct"/>
    <s v="Q4"/>
    <x v="2"/>
    <x v="22"/>
    <s v="Bearish"/>
    <x v="0"/>
    <x v="0"/>
    <x v="1"/>
    <x v="1"/>
    <x v="1"/>
    <x v="1"/>
    <x v="1"/>
    <x v="1"/>
    <x v="1"/>
    <x v="1"/>
    <x v="1"/>
    <x v="5305"/>
  </r>
  <r>
    <d v="2002-10-17T00:00:00"/>
    <n v="58.471874239999998"/>
    <n v="59.813282010000002"/>
    <n v="63703872"/>
    <x v="2"/>
    <s v="Oct"/>
    <s v="Q4"/>
    <x v="2"/>
    <x v="22"/>
    <s v="Bullish"/>
    <x v="0"/>
    <x v="0"/>
    <x v="1"/>
    <x v="1"/>
    <x v="1"/>
    <x v="1"/>
    <x v="1"/>
    <x v="1"/>
    <x v="1"/>
    <x v="1"/>
    <x v="1"/>
    <x v="5306"/>
  </r>
  <r>
    <d v="2002-10-16T00:00:00"/>
    <n v="60.78125"/>
    <n v="58.578907010000002"/>
    <n v="68785472"/>
    <x v="3"/>
    <s v="Oct"/>
    <s v="Q4"/>
    <x v="2"/>
    <x v="22"/>
    <s v="Bearish"/>
    <x v="1"/>
    <x v="1"/>
    <x v="1"/>
    <x v="1"/>
    <x v="1"/>
    <x v="1"/>
    <x v="1"/>
    <x v="1"/>
    <x v="1"/>
    <x v="1"/>
    <x v="1"/>
    <x v="5307"/>
  </r>
  <r>
    <d v="2002-10-15T00:00:00"/>
    <n v="59.69921875"/>
    <n v="59.69921875"/>
    <n v="0"/>
    <x v="4"/>
    <s v="Oct"/>
    <s v="Q4"/>
    <x v="2"/>
    <x v="22"/>
    <s v="Neutral"/>
    <x v="0"/>
    <x v="1"/>
    <x v="1"/>
    <x v="1"/>
    <x v="1"/>
    <x v="1"/>
    <x v="1"/>
    <x v="1"/>
    <x v="1"/>
    <x v="1"/>
    <x v="1"/>
    <x v="988"/>
  </r>
  <r>
    <d v="2002-10-14T00:00:00"/>
    <n v="59.067188260000002"/>
    <n v="59.69921875"/>
    <n v="72795648"/>
    <x v="0"/>
    <s v="Oct"/>
    <s v="Q4"/>
    <x v="2"/>
    <x v="22"/>
    <s v="Bullish"/>
    <x v="0"/>
    <x v="0"/>
    <x v="1"/>
    <x v="1"/>
    <x v="1"/>
    <x v="1"/>
    <x v="1"/>
    <x v="1"/>
    <x v="1"/>
    <x v="1"/>
    <x v="1"/>
    <x v="5308"/>
  </r>
  <r>
    <d v="2002-10-11T00:00:00"/>
    <n v="56.753124239999998"/>
    <n v="58.924217220000003"/>
    <n v="70623808"/>
    <x v="1"/>
    <s v="Oct"/>
    <s v="Q4"/>
    <x v="2"/>
    <x v="22"/>
    <s v="Bullish"/>
    <x v="0"/>
    <x v="0"/>
    <x v="1"/>
    <x v="1"/>
    <x v="1"/>
    <x v="1"/>
    <x v="1"/>
    <x v="1"/>
    <x v="1"/>
    <x v="1"/>
    <x v="1"/>
    <x v="5309"/>
  </r>
  <r>
    <d v="2002-10-10T00:00:00"/>
    <n v="54.704685210000001"/>
    <n v="56.73828125"/>
    <n v="115910336"/>
    <x v="2"/>
    <s v="Oct"/>
    <s v="Q4"/>
    <x v="2"/>
    <x v="22"/>
    <s v="Bullish"/>
    <x v="0"/>
    <x v="0"/>
    <x v="1"/>
    <x v="1"/>
    <x v="1"/>
    <x v="1"/>
    <x v="1"/>
    <x v="1"/>
    <x v="1"/>
    <x v="1"/>
    <x v="1"/>
    <x v="5310"/>
  </r>
  <r>
    <d v="2002-10-09T00:00:00"/>
    <n v="55.883594510000002"/>
    <n v="54.331249239999998"/>
    <n v="51109952"/>
    <x v="3"/>
    <s v="Oct"/>
    <s v="Q4"/>
    <x v="2"/>
    <x v="22"/>
    <s v="Bearish"/>
    <x v="1"/>
    <x v="1"/>
    <x v="1"/>
    <x v="1"/>
    <x v="1"/>
    <x v="1"/>
    <x v="1"/>
    <x v="1"/>
    <x v="1"/>
    <x v="1"/>
    <x v="1"/>
    <x v="5311"/>
  </r>
  <r>
    <d v="2002-10-08T00:00:00"/>
    <n v="53.671875"/>
    <n v="55.432811739999998"/>
    <n v="49633408"/>
    <x v="4"/>
    <s v="Oct"/>
    <s v="Q4"/>
    <x v="2"/>
    <x v="22"/>
    <s v="Bullish"/>
    <x v="0"/>
    <x v="0"/>
    <x v="1"/>
    <x v="1"/>
    <x v="1"/>
    <x v="1"/>
    <x v="1"/>
    <x v="1"/>
    <x v="1"/>
    <x v="1"/>
    <x v="1"/>
    <x v="5312"/>
  </r>
  <r>
    <d v="2002-10-07T00:00:00"/>
    <n v="54.453125"/>
    <n v="53.98828125"/>
    <n v="26232256"/>
    <x v="0"/>
    <s v="Oct"/>
    <s v="Q4"/>
    <x v="2"/>
    <x v="22"/>
    <s v="Bearish"/>
    <x v="1"/>
    <x v="1"/>
    <x v="1"/>
    <x v="1"/>
    <x v="1"/>
    <x v="1"/>
    <x v="1"/>
    <x v="1"/>
    <x v="1"/>
    <x v="1"/>
    <x v="1"/>
    <x v="5313"/>
  </r>
  <r>
    <d v="2002-10-04T00:00:00"/>
    <n v="54.14453125"/>
    <n v="54.694530489999998"/>
    <n v="40793152"/>
    <x v="1"/>
    <s v="Oct"/>
    <s v="Q4"/>
    <x v="2"/>
    <x v="22"/>
    <s v="Bullish"/>
    <x v="0"/>
    <x v="0"/>
    <x v="1"/>
    <x v="1"/>
    <x v="1"/>
    <x v="1"/>
    <x v="1"/>
    <x v="1"/>
    <x v="1"/>
    <x v="1"/>
    <x v="1"/>
    <x v="5314"/>
  </r>
  <r>
    <d v="2002-10-03T00:00:00"/>
    <n v="53.4375"/>
    <n v="54.174999239999998"/>
    <n v="40588288"/>
    <x v="2"/>
    <s v="Oct"/>
    <s v="Q4"/>
    <x v="2"/>
    <x v="22"/>
    <s v="Bullish"/>
    <x v="0"/>
    <x v="0"/>
    <x v="1"/>
    <x v="1"/>
    <x v="1"/>
    <x v="1"/>
    <x v="1"/>
    <x v="1"/>
    <x v="1"/>
    <x v="1"/>
    <x v="1"/>
    <x v="5315"/>
  </r>
  <r>
    <d v="2002-10-02T00:00:00"/>
    <n v="53.232810970000003"/>
    <n v="53.232810970000003"/>
    <n v="0"/>
    <x v="3"/>
    <s v="Oct"/>
    <s v="Q4"/>
    <x v="2"/>
    <x v="22"/>
    <s v="Neutral"/>
    <x v="0"/>
    <x v="1"/>
    <x v="1"/>
    <x v="1"/>
    <x v="1"/>
    <x v="1"/>
    <x v="1"/>
    <x v="1"/>
    <x v="1"/>
    <x v="1"/>
    <x v="1"/>
    <x v="988"/>
  </r>
  <r>
    <d v="2002-10-01T00:00:00"/>
    <n v="52.9375"/>
    <n v="53.232810970000003"/>
    <n v="46234880"/>
    <x v="4"/>
    <s v="Oct"/>
    <s v="Q4"/>
    <x v="2"/>
    <x v="22"/>
    <s v="Bullish"/>
    <x v="0"/>
    <x v="0"/>
    <x v="1"/>
    <x v="1"/>
    <x v="1"/>
    <x v="1"/>
    <x v="1"/>
    <x v="1"/>
    <x v="1"/>
    <x v="1"/>
    <x v="1"/>
    <x v="5316"/>
  </r>
  <r>
    <d v="2002-09-30T00:00:00"/>
    <n v="54.248435970000003"/>
    <n v="53.225780489999998"/>
    <n v="37461184"/>
    <x v="0"/>
    <s v="Sep"/>
    <s v="Q3"/>
    <x v="3"/>
    <x v="22"/>
    <s v="Bearish"/>
    <x v="1"/>
    <x v="1"/>
    <x v="1"/>
    <x v="1"/>
    <x v="1"/>
    <x v="1"/>
    <x v="1"/>
    <x v="1"/>
    <x v="1"/>
    <x v="1"/>
    <x v="1"/>
    <x v="5317"/>
  </r>
  <r>
    <d v="2002-09-27T00:00:00"/>
    <n v="54.486717220000003"/>
    <n v="54.821094510000002"/>
    <n v="44959616"/>
    <x v="1"/>
    <s v="Sep"/>
    <s v="Q3"/>
    <x v="3"/>
    <x v="22"/>
    <s v="Bullish"/>
    <x v="0"/>
    <x v="0"/>
    <x v="1"/>
    <x v="1"/>
    <x v="1"/>
    <x v="1"/>
    <x v="1"/>
    <x v="1"/>
    <x v="1"/>
    <x v="1"/>
    <x v="1"/>
    <x v="5318"/>
  </r>
  <r>
    <d v="2002-09-26T00:00:00"/>
    <n v="54.65625"/>
    <n v="54.353904720000003"/>
    <n v="34179392"/>
    <x v="2"/>
    <s v="Sep"/>
    <s v="Q3"/>
    <x v="3"/>
    <x v="22"/>
    <s v="Bearish"/>
    <x v="0"/>
    <x v="0"/>
    <x v="1"/>
    <x v="1"/>
    <x v="1"/>
    <x v="1"/>
    <x v="1"/>
    <x v="1"/>
    <x v="1"/>
    <x v="1"/>
    <x v="1"/>
    <x v="5319"/>
  </r>
  <r>
    <d v="2002-09-25T00:00:00"/>
    <n v="52.03125"/>
    <n v="54.192188260000002"/>
    <n v="42394944"/>
    <x v="3"/>
    <s v="Sep"/>
    <s v="Q3"/>
    <x v="3"/>
    <x v="22"/>
    <s v="Bullish"/>
    <x v="0"/>
    <x v="0"/>
    <x v="1"/>
    <x v="1"/>
    <x v="1"/>
    <x v="1"/>
    <x v="1"/>
    <x v="1"/>
    <x v="1"/>
    <x v="1"/>
    <x v="1"/>
    <x v="5320"/>
  </r>
  <r>
    <d v="2002-09-24T00:00:00"/>
    <n v="53.514842989999998"/>
    <n v="53.196094510000002"/>
    <n v="39022336"/>
    <x v="4"/>
    <s v="Sep"/>
    <s v="Q3"/>
    <x v="3"/>
    <x v="22"/>
    <s v="Bearish"/>
    <x v="1"/>
    <x v="1"/>
    <x v="1"/>
    <x v="1"/>
    <x v="1"/>
    <x v="1"/>
    <x v="1"/>
    <x v="1"/>
    <x v="1"/>
    <x v="1"/>
    <x v="1"/>
    <x v="5321"/>
  </r>
  <r>
    <d v="2002-09-23T00:00:00"/>
    <n v="54.84375"/>
    <n v="54.4296875"/>
    <n v="29428416"/>
    <x v="0"/>
    <s v="Sep"/>
    <s v="Q3"/>
    <x v="3"/>
    <x v="22"/>
    <s v="Bearish"/>
    <x v="1"/>
    <x v="1"/>
    <x v="1"/>
    <x v="1"/>
    <x v="1"/>
    <x v="1"/>
    <x v="1"/>
    <x v="1"/>
    <x v="1"/>
    <x v="1"/>
    <x v="1"/>
    <x v="5322"/>
  </r>
  <r>
    <d v="2002-09-20T00:00:00"/>
    <n v="53.125"/>
    <n v="54.785938260000002"/>
    <n v="37551744"/>
    <x v="1"/>
    <s v="Sep"/>
    <s v="Q3"/>
    <x v="3"/>
    <x v="22"/>
    <s v="Bullish"/>
    <x v="0"/>
    <x v="0"/>
    <x v="1"/>
    <x v="1"/>
    <x v="1"/>
    <x v="1"/>
    <x v="1"/>
    <x v="1"/>
    <x v="1"/>
    <x v="1"/>
    <x v="1"/>
    <x v="5323"/>
  </r>
  <r>
    <d v="2002-09-19T00:00:00"/>
    <n v="55.703125"/>
    <n v="54.621875760000002"/>
    <n v="46434112"/>
    <x v="2"/>
    <s v="Sep"/>
    <s v="Q3"/>
    <x v="3"/>
    <x v="22"/>
    <s v="Bearish"/>
    <x v="1"/>
    <x v="1"/>
    <x v="1"/>
    <x v="1"/>
    <x v="1"/>
    <x v="1"/>
    <x v="1"/>
    <x v="1"/>
    <x v="1"/>
    <x v="1"/>
    <x v="1"/>
    <x v="5324"/>
  </r>
  <r>
    <d v="2002-09-18T00:00:00"/>
    <n v="56.739063260000002"/>
    <n v="55.756248470000003"/>
    <n v="47365760"/>
    <x v="3"/>
    <s v="Sep"/>
    <s v="Q3"/>
    <x v="3"/>
    <x v="22"/>
    <s v="Bearish"/>
    <x v="1"/>
    <x v="1"/>
    <x v="1"/>
    <x v="1"/>
    <x v="1"/>
    <x v="1"/>
    <x v="1"/>
    <x v="1"/>
    <x v="1"/>
    <x v="1"/>
    <x v="1"/>
    <x v="5325"/>
  </r>
  <r>
    <d v="2002-09-17T00:00:00"/>
    <n v="55.974216460000001"/>
    <n v="57.325000760000002"/>
    <n v="43982464"/>
    <x v="4"/>
    <s v="Sep"/>
    <s v="Q3"/>
    <x v="3"/>
    <x v="22"/>
    <s v="Bullish"/>
    <x v="0"/>
    <x v="0"/>
    <x v="1"/>
    <x v="1"/>
    <x v="1"/>
    <x v="1"/>
    <x v="1"/>
    <x v="1"/>
    <x v="1"/>
    <x v="1"/>
    <x v="1"/>
    <x v="5326"/>
  </r>
  <r>
    <d v="2002-09-16T00:00:00"/>
    <n v="55.628124239999998"/>
    <n v="55.630466460000001"/>
    <n v="33621952"/>
    <x v="0"/>
    <s v="Sep"/>
    <s v="Q3"/>
    <x v="3"/>
    <x v="22"/>
    <s v="Bullish"/>
    <x v="1"/>
    <x v="1"/>
    <x v="1"/>
    <x v="1"/>
    <x v="1"/>
    <x v="1"/>
    <x v="1"/>
    <x v="1"/>
    <x v="1"/>
    <x v="1"/>
    <x v="1"/>
    <x v="5327"/>
  </r>
  <r>
    <d v="2002-09-13T00:00:00"/>
    <n v="56.375"/>
    <n v="55.7890625"/>
    <n v="27315648"/>
    <x v="1"/>
    <s v="Sep"/>
    <s v="Q3"/>
    <x v="3"/>
    <x v="22"/>
    <s v="Bearish"/>
    <x v="1"/>
    <x v="1"/>
    <x v="1"/>
    <x v="1"/>
    <x v="1"/>
    <x v="1"/>
    <x v="1"/>
    <x v="1"/>
    <x v="1"/>
    <x v="1"/>
    <x v="1"/>
    <x v="5328"/>
  </r>
  <r>
    <d v="2002-09-12T00:00:00"/>
    <n v="57.342185970000003"/>
    <n v="56.950782779999997"/>
    <n v="26804352"/>
    <x v="2"/>
    <s v="Sep"/>
    <s v="Q3"/>
    <x v="3"/>
    <x v="22"/>
    <s v="Bearish"/>
    <x v="1"/>
    <x v="1"/>
    <x v="1"/>
    <x v="1"/>
    <x v="1"/>
    <x v="1"/>
    <x v="1"/>
    <x v="1"/>
    <x v="1"/>
    <x v="1"/>
    <x v="1"/>
    <x v="5329"/>
  </r>
  <r>
    <d v="2002-09-11T00:00:00"/>
    <n v="56.640625"/>
    <n v="57.682029720000003"/>
    <n v="45339776"/>
    <x v="3"/>
    <s v="Sep"/>
    <s v="Q3"/>
    <x v="3"/>
    <x v="22"/>
    <s v="Bullish"/>
    <x v="0"/>
    <x v="0"/>
    <x v="1"/>
    <x v="1"/>
    <x v="1"/>
    <x v="1"/>
    <x v="1"/>
    <x v="1"/>
    <x v="1"/>
    <x v="1"/>
    <x v="1"/>
    <x v="5330"/>
  </r>
  <r>
    <d v="2002-09-10T00:00:00"/>
    <n v="56.283592220000003"/>
    <n v="56.283592220000003"/>
    <n v="0"/>
    <x v="4"/>
    <s v="Sep"/>
    <s v="Q3"/>
    <x v="3"/>
    <x v="22"/>
    <s v="Neutral"/>
    <x v="0"/>
    <x v="1"/>
    <x v="1"/>
    <x v="1"/>
    <x v="1"/>
    <x v="1"/>
    <x v="1"/>
    <x v="1"/>
    <x v="1"/>
    <x v="1"/>
    <x v="1"/>
    <x v="988"/>
  </r>
  <r>
    <d v="2002-09-09T00:00:00"/>
    <n v="55.434375760000002"/>
    <n v="56.283592220000003"/>
    <n v="43699968"/>
    <x v="0"/>
    <s v="Sep"/>
    <s v="Q3"/>
    <x v="3"/>
    <x v="22"/>
    <s v="Bullish"/>
    <x v="0"/>
    <x v="0"/>
    <x v="1"/>
    <x v="1"/>
    <x v="1"/>
    <x v="1"/>
    <x v="1"/>
    <x v="1"/>
    <x v="1"/>
    <x v="1"/>
    <x v="1"/>
    <x v="5331"/>
  </r>
  <r>
    <d v="2002-09-06T00:00:00"/>
    <n v="55.34375"/>
    <n v="55.19140625"/>
    <n v="51598848"/>
    <x v="1"/>
    <s v="Sep"/>
    <s v="Q3"/>
    <x v="3"/>
    <x v="22"/>
    <s v="Bearish"/>
    <x v="1"/>
    <x v="1"/>
    <x v="1"/>
    <x v="1"/>
    <x v="1"/>
    <x v="1"/>
    <x v="1"/>
    <x v="1"/>
    <x v="1"/>
    <x v="1"/>
    <x v="1"/>
    <x v="5332"/>
  </r>
  <r>
    <d v="2002-09-05T00:00:00"/>
    <n v="54.692966460000001"/>
    <n v="55.96484375"/>
    <n v="58222144"/>
    <x v="2"/>
    <s v="Sep"/>
    <s v="Q3"/>
    <x v="3"/>
    <x v="22"/>
    <s v="Bullish"/>
    <x v="0"/>
    <x v="0"/>
    <x v="1"/>
    <x v="1"/>
    <x v="1"/>
    <x v="1"/>
    <x v="1"/>
    <x v="1"/>
    <x v="1"/>
    <x v="1"/>
    <x v="1"/>
    <x v="5333"/>
  </r>
  <r>
    <d v="2002-09-04T00:00:00"/>
    <n v="53.887500760000002"/>
    <n v="54.732032779999997"/>
    <n v="42330432"/>
    <x v="3"/>
    <s v="Sep"/>
    <s v="Q3"/>
    <x v="3"/>
    <x v="22"/>
    <s v="Bullish"/>
    <x v="0"/>
    <x v="0"/>
    <x v="1"/>
    <x v="1"/>
    <x v="1"/>
    <x v="1"/>
    <x v="1"/>
    <x v="1"/>
    <x v="1"/>
    <x v="1"/>
    <x v="1"/>
    <x v="5334"/>
  </r>
  <r>
    <d v="2002-09-03T00:00:00"/>
    <n v="55.606250760000002"/>
    <n v="54.604686739999998"/>
    <n v="36863232"/>
    <x v="4"/>
    <s v="Sep"/>
    <s v="Q3"/>
    <x v="3"/>
    <x v="22"/>
    <s v="Bearish"/>
    <x v="1"/>
    <x v="1"/>
    <x v="1"/>
    <x v="1"/>
    <x v="1"/>
    <x v="1"/>
    <x v="1"/>
    <x v="1"/>
    <x v="1"/>
    <x v="1"/>
    <x v="1"/>
    <x v="5335"/>
  </r>
  <r>
    <d v="2002-09-02T00:00:00"/>
    <n v="56.957813260000002"/>
    <n v="55.904685970000003"/>
    <n v="35940608"/>
    <x v="0"/>
    <s v="Sep"/>
    <s v="Q3"/>
    <x v="3"/>
    <x v="22"/>
    <s v="Bearish"/>
    <x v="1"/>
    <x v="1"/>
    <x v="1"/>
    <x v="1"/>
    <x v="1"/>
    <x v="1"/>
    <x v="1"/>
    <x v="1"/>
    <x v="1"/>
    <x v="1"/>
    <x v="1"/>
    <x v="5336"/>
  </r>
  <r>
    <d v="2002-08-30T00:00:00"/>
    <n v="54.640625"/>
    <n v="56.318748470000003"/>
    <n v="48156160"/>
    <x v="1"/>
    <s v="Aug"/>
    <s v="Q3"/>
    <x v="3"/>
    <x v="22"/>
    <s v="Bullish"/>
    <x v="0"/>
    <x v="0"/>
    <x v="1"/>
    <x v="1"/>
    <x v="1"/>
    <x v="1"/>
    <x v="1"/>
    <x v="1"/>
    <x v="1"/>
    <x v="1"/>
    <x v="1"/>
    <x v="5337"/>
  </r>
  <r>
    <d v="2002-08-29T00:00:00"/>
    <n v="53.1875"/>
    <n v="54.4921875"/>
    <n v="56262848"/>
    <x v="2"/>
    <s v="Aug"/>
    <s v="Q3"/>
    <x v="3"/>
    <x v="22"/>
    <s v="Bullish"/>
    <x v="0"/>
    <x v="0"/>
    <x v="1"/>
    <x v="1"/>
    <x v="1"/>
    <x v="1"/>
    <x v="1"/>
    <x v="1"/>
    <x v="1"/>
    <x v="1"/>
    <x v="1"/>
    <x v="5338"/>
  </r>
  <r>
    <d v="2002-08-28T00:00:00"/>
    <n v="53.125"/>
    <n v="53.544532779999997"/>
    <n v="35725504"/>
    <x v="3"/>
    <s v="Aug"/>
    <s v="Q3"/>
    <x v="3"/>
    <x v="22"/>
    <s v="Bullish"/>
    <x v="0"/>
    <x v="0"/>
    <x v="1"/>
    <x v="1"/>
    <x v="1"/>
    <x v="1"/>
    <x v="1"/>
    <x v="1"/>
    <x v="1"/>
    <x v="1"/>
    <x v="1"/>
    <x v="5339"/>
  </r>
  <r>
    <d v="2002-08-27T00:00:00"/>
    <n v="54.380466460000001"/>
    <n v="53.456249239999998"/>
    <n v="69991616"/>
    <x v="4"/>
    <s v="Aug"/>
    <s v="Q3"/>
    <x v="3"/>
    <x v="22"/>
    <s v="Bearish"/>
    <x v="1"/>
    <x v="1"/>
    <x v="1"/>
    <x v="1"/>
    <x v="1"/>
    <x v="1"/>
    <x v="1"/>
    <x v="1"/>
    <x v="1"/>
    <x v="1"/>
    <x v="1"/>
    <x v="5340"/>
  </r>
  <r>
    <d v="2002-08-26T00:00:00"/>
    <n v="53.109375"/>
    <n v="54.508594510000002"/>
    <n v="38972928"/>
    <x v="0"/>
    <s v="Aug"/>
    <s v="Q3"/>
    <x v="3"/>
    <x v="22"/>
    <s v="Bullish"/>
    <x v="1"/>
    <x v="1"/>
    <x v="1"/>
    <x v="1"/>
    <x v="1"/>
    <x v="1"/>
    <x v="1"/>
    <x v="1"/>
    <x v="1"/>
    <x v="1"/>
    <x v="1"/>
    <x v="5341"/>
  </r>
  <r>
    <d v="2002-08-23T00:00:00"/>
    <n v="52.89453125"/>
    <n v="55.203125"/>
    <n v="83209536"/>
    <x v="1"/>
    <s v="Aug"/>
    <s v="Q3"/>
    <x v="3"/>
    <x v="22"/>
    <s v="Bullish"/>
    <x v="0"/>
    <x v="0"/>
    <x v="1"/>
    <x v="1"/>
    <x v="1"/>
    <x v="1"/>
    <x v="1"/>
    <x v="1"/>
    <x v="1"/>
    <x v="1"/>
    <x v="1"/>
    <x v="5342"/>
  </r>
  <r>
    <d v="2002-08-22T00:00:00"/>
    <n v="53.286716460000001"/>
    <n v="52.676563260000002"/>
    <n v="37726144"/>
    <x v="2"/>
    <s v="Aug"/>
    <s v="Q3"/>
    <x v="3"/>
    <x v="22"/>
    <s v="Bearish"/>
    <x v="1"/>
    <x v="1"/>
    <x v="1"/>
    <x v="1"/>
    <x v="1"/>
    <x v="1"/>
    <x v="1"/>
    <x v="1"/>
    <x v="1"/>
    <x v="1"/>
    <x v="1"/>
    <x v="5343"/>
  </r>
  <r>
    <d v="2002-08-21T00:00:00"/>
    <n v="51.563282010000002"/>
    <n v="52.991405489999998"/>
    <n v="44908736"/>
    <x v="3"/>
    <s v="Aug"/>
    <s v="Q3"/>
    <x v="3"/>
    <x v="22"/>
    <s v="Bullish"/>
    <x v="0"/>
    <x v="0"/>
    <x v="1"/>
    <x v="1"/>
    <x v="1"/>
    <x v="1"/>
    <x v="1"/>
    <x v="1"/>
    <x v="1"/>
    <x v="1"/>
    <x v="1"/>
    <x v="5344"/>
  </r>
  <r>
    <d v="2002-08-20T00:00:00"/>
    <n v="50.814060210000001"/>
    <n v="51.923435210000001"/>
    <n v="35347648"/>
    <x v="4"/>
    <s v="Aug"/>
    <s v="Q3"/>
    <x v="3"/>
    <x v="22"/>
    <s v="Bullish"/>
    <x v="0"/>
    <x v="0"/>
    <x v="1"/>
    <x v="1"/>
    <x v="1"/>
    <x v="1"/>
    <x v="1"/>
    <x v="1"/>
    <x v="1"/>
    <x v="1"/>
    <x v="1"/>
    <x v="5345"/>
  </r>
  <r>
    <d v="2002-08-19T00:00:00"/>
    <n v="50.391407010000002"/>
    <n v="50.442966460000001"/>
    <n v="23862720"/>
    <x v="0"/>
    <s v="Aug"/>
    <s v="Q3"/>
    <x v="3"/>
    <x v="22"/>
    <s v="Bullish"/>
    <x v="0"/>
    <x v="0"/>
    <x v="1"/>
    <x v="1"/>
    <x v="1"/>
    <x v="1"/>
    <x v="1"/>
    <x v="1"/>
    <x v="1"/>
    <x v="1"/>
    <x v="1"/>
    <x v="5346"/>
  </r>
  <r>
    <d v="2002-08-16T00:00:00"/>
    <n v="49.864063260000002"/>
    <n v="50.171875"/>
    <n v="22782144"/>
    <x v="1"/>
    <s v="Aug"/>
    <s v="Q3"/>
    <x v="3"/>
    <x v="22"/>
    <s v="Bullish"/>
    <x v="0"/>
    <x v="0"/>
    <x v="1"/>
    <x v="1"/>
    <x v="1"/>
    <x v="1"/>
    <x v="1"/>
    <x v="1"/>
    <x v="1"/>
    <x v="1"/>
    <x v="1"/>
    <x v="5347"/>
  </r>
  <r>
    <d v="2002-08-15T00:00:00"/>
    <n v="49.366405489999998"/>
    <n v="49.366405489999998"/>
    <n v="0"/>
    <x v="2"/>
    <s v="Aug"/>
    <s v="Q3"/>
    <x v="3"/>
    <x v="22"/>
    <s v="Neutral"/>
    <x v="0"/>
    <x v="1"/>
    <x v="1"/>
    <x v="1"/>
    <x v="1"/>
    <x v="1"/>
    <x v="1"/>
    <x v="1"/>
    <x v="1"/>
    <x v="1"/>
    <x v="1"/>
    <x v="988"/>
  </r>
  <r>
    <d v="2002-08-14T00:00:00"/>
    <n v="49.995311739999998"/>
    <n v="49.366405489999998"/>
    <n v="24419776"/>
    <x v="3"/>
    <s v="Aug"/>
    <s v="Q3"/>
    <x v="3"/>
    <x v="22"/>
    <s v="Bearish"/>
    <x v="1"/>
    <x v="1"/>
    <x v="1"/>
    <x v="1"/>
    <x v="1"/>
    <x v="1"/>
    <x v="1"/>
    <x v="1"/>
    <x v="1"/>
    <x v="1"/>
    <x v="1"/>
    <x v="5348"/>
  </r>
  <r>
    <d v="2002-08-13T00:00:00"/>
    <n v="50.2421875"/>
    <n v="50.452342989999998"/>
    <n v="20659456"/>
    <x v="4"/>
    <s v="Aug"/>
    <s v="Q3"/>
    <x v="3"/>
    <x v="22"/>
    <s v="Bullish"/>
    <x v="0"/>
    <x v="0"/>
    <x v="1"/>
    <x v="1"/>
    <x v="1"/>
    <x v="1"/>
    <x v="1"/>
    <x v="1"/>
    <x v="1"/>
    <x v="1"/>
    <x v="1"/>
    <x v="5349"/>
  </r>
  <r>
    <d v="2002-08-12T00:00:00"/>
    <n v="49.453125"/>
    <n v="50.438282010000002"/>
    <n v="37460928"/>
    <x v="0"/>
    <s v="Aug"/>
    <s v="Q3"/>
    <x v="3"/>
    <x v="22"/>
    <s v="Bullish"/>
    <x v="0"/>
    <x v="0"/>
    <x v="1"/>
    <x v="1"/>
    <x v="1"/>
    <x v="1"/>
    <x v="1"/>
    <x v="1"/>
    <x v="1"/>
    <x v="1"/>
    <x v="1"/>
    <x v="5350"/>
  </r>
  <r>
    <d v="2002-08-09T00:00:00"/>
    <n v="49.060935970000003"/>
    <n v="49.410938260000002"/>
    <n v="46943936"/>
    <x v="1"/>
    <s v="Aug"/>
    <s v="Q3"/>
    <x v="3"/>
    <x v="22"/>
    <s v="Bullish"/>
    <x v="0"/>
    <x v="0"/>
    <x v="1"/>
    <x v="1"/>
    <x v="1"/>
    <x v="1"/>
    <x v="1"/>
    <x v="1"/>
    <x v="1"/>
    <x v="1"/>
    <x v="1"/>
    <x v="5351"/>
  </r>
  <r>
    <d v="2002-08-08T00:00:00"/>
    <n v="48.90625"/>
    <n v="48.427341460000001"/>
    <n v="32257728"/>
    <x v="2"/>
    <s v="Aug"/>
    <s v="Q3"/>
    <x v="3"/>
    <x v="22"/>
    <s v="Bearish"/>
    <x v="1"/>
    <x v="1"/>
    <x v="1"/>
    <x v="1"/>
    <x v="1"/>
    <x v="1"/>
    <x v="1"/>
    <x v="1"/>
    <x v="1"/>
    <x v="1"/>
    <x v="1"/>
    <x v="5352"/>
  </r>
  <r>
    <d v="2002-08-07T00:00:00"/>
    <n v="49.84375"/>
    <n v="48.909374239999998"/>
    <n v="30529792"/>
    <x v="3"/>
    <s v="Aug"/>
    <s v="Q3"/>
    <x v="3"/>
    <x v="22"/>
    <s v="Bearish"/>
    <x v="1"/>
    <x v="1"/>
    <x v="1"/>
    <x v="1"/>
    <x v="1"/>
    <x v="1"/>
    <x v="1"/>
    <x v="1"/>
    <x v="1"/>
    <x v="1"/>
    <x v="1"/>
    <x v="5353"/>
  </r>
  <r>
    <d v="2002-08-06T00:00:00"/>
    <n v="47.5"/>
    <n v="48.91015625"/>
    <n v="27908544"/>
    <x v="4"/>
    <s v="Aug"/>
    <s v="Q3"/>
    <x v="3"/>
    <x v="22"/>
    <s v="Bullish"/>
    <x v="0"/>
    <x v="0"/>
    <x v="1"/>
    <x v="1"/>
    <x v="1"/>
    <x v="1"/>
    <x v="1"/>
    <x v="1"/>
    <x v="1"/>
    <x v="1"/>
    <x v="1"/>
    <x v="5354"/>
  </r>
  <r>
    <d v="2002-08-05T00:00:00"/>
    <n v="47.34375"/>
    <n v="48.178905489999998"/>
    <n v="29216704"/>
    <x v="0"/>
    <s v="Aug"/>
    <s v="Q3"/>
    <x v="3"/>
    <x v="22"/>
    <s v="Bullish"/>
    <x v="0"/>
    <x v="0"/>
    <x v="1"/>
    <x v="1"/>
    <x v="1"/>
    <x v="1"/>
    <x v="1"/>
    <x v="1"/>
    <x v="1"/>
    <x v="1"/>
    <x v="1"/>
    <x v="5355"/>
  </r>
  <r>
    <d v="2002-08-02T00:00:00"/>
    <n v="47.109375"/>
    <n v="46.94921875"/>
    <n v="37549888"/>
    <x v="1"/>
    <s v="Aug"/>
    <s v="Q3"/>
    <x v="3"/>
    <x v="22"/>
    <s v="Bearish"/>
    <x v="1"/>
    <x v="1"/>
    <x v="1"/>
    <x v="1"/>
    <x v="1"/>
    <x v="1"/>
    <x v="1"/>
    <x v="1"/>
    <x v="1"/>
    <x v="1"/>
    <x v="1"/>
    <x v="5356"/>
  </r>
  <r>
    <d v="2002-08-01T00:00:00"/>
    <n v="47.8125"/>
    <n v="47.737499239999998"/>
    <n v="29534016"/>
    <x v="2"/>
    <s v="Aug"/>
    <s v="Q3"/>
    <x v="3"/>
    <x v="22"/>
    <s v="Bearish"/>
    <x v="0"/>
    <x v="0"/>
    <x v="1"/>
    <x v="1"/>
    <x v="1"/>
    <x v="1"/>
    <x v="1"/>
    <x v="1"/>
    <x v="1"/>
    <x v="1"/>
    <x v="1"/>
    <x v="5357"/>
  </r>
  <r>
    <d v="2002-07-31T00:00:00"/>
    <n v="46.754688260000002"/>
    <n v="47.396873470000003"/>
    <n v="37706880"/>
    <x v="3"/>
    <s v="Jul"/>
    <s v="Q3"/>
    <x v="3"/>
    <x v="22"/>
    <s v="Bullish"/>
    <x v="1"/>
    <x v="1"/>
    <x v="1"/>
    <x v="1"/>
    <x v="1"/>
    <x v="1"/>
    <x v="1"/>
    <x v="1"/>
    <x v="1"/>
    <x v="1"/>
    <x v="1"/>
    <x v="5358"/>
  </r>
  <r>
    <d v="2002-07-30T00:00:00"/>
    <n v="47.96875"/>
    <n v="47.473438260000002"/>
    <n v="47862272"/>
    <x v="4"/>
    <s v="Jul"/>
    <s v="Q3"/>
    <x v="3"/>
    <x v="22"/>
    <s v="Bearish"/>
    <x v="0"/>
    <x v="0"/>
    <x v="1"/>
    <x v="1"/>
    <x v="1"/>
    <x v="1"/>
    <x v="1"/>
    <x v="1"/>
    <x v="1"/>
    <x v="1"/>
    <x v="1"/>
    <x v="5359"/>
  </r>
  <r>
    <d v="2002-07-29T00:00:00"/>
    <n v="47.635936739999998"/>
    <n v="46.944530489999998"/>
    <n v="32498816"/>
    <x v="0"/>
    <s v="Jul"/>
    <s v="Q3"/>
    <x v="3"/>
    <x v="22"/>
    <s v="Bearish"/>
    <x v="1"/>
    <x v="1"/>
    <x v="1"/>
    <x v="1"/>
    <x v="1"/>
    <x v="1"/>
    <x v="1"/>
    <x v="1"/>
    <x v="1"/>
    <x v="1"/>
    <x v="1"/>
    <x v="5360"/>
  </r>
  <r>
    <d v="2002-07-26T00:00:00"/>
    <n v="47.340625760000002"/>
    <n v="47.132030489999998"/>
    <n v="43441472"/>
    <x v="1"/>
    <s v="Jul"/>
    <s v="Q3"/>
    <x v="3"/>
    <x v="22"/>
    <s v="Bearish"/>
    <x v="1"/>
    <x v="1"/>
    <x v="1"/>
    <x v="1"/>
    <x v="1"/>
    <x v="1"/>
    <x v="1"/>
    <x v="1"/>
    <x v="1"/>
    <x v="1"/>
    <x v="1"/>
    <x v="5361"/>
  </r>
  <r>
    <d v="2002-07-25T00:00:00"/>
    <n v="49.21875"/>
    <n v="48.49609375"/>
    <n v="40477504"/>
    <x v="2"/>
    <s v="Jul"/>
    <s v="Q3"/>
    <x v="3"/>
    <x v="22"/>
    <s v="Bearish"/>
    <x v="0"/>
    <x v="0"/>
    <x v="1"/>
    <x v="1"/>
    <x v="1"/>
    <x v="1"/>
    <x v="1"/>
    <x v="1"/>
    <x v="1"/>
    <x v="1"/>
    <x v="1"/>
    <x v="5362"/>
  </r>
  <r>
    <d v="2002-07-24T00:00:00"/>
    <n v="49.21875"/>
    <n v="48.006248470000003"/>
    <n v="38318400"/>
    <x v="3"/>
    <s v="Jul"/>
    <s v="Q3"/>
    <x v="3"/>
    <x v="22"/>
    <s v="Bearish"/>
    <x v="1"/>
    <x v="1"/>
    <x v="1"/>
    <x v="1"/>
    <x v="1"/>
    <x v="1"/>
    <x v="1"/>
    <x v="1"/>
    <x v="1"/>
    <x v="1"/>
    <x v="1"/>
    <x v="5363"/>
  </r>
  <r>
    <d v="2002-07-23T00:00:00"/>
    <n v="47.849216460000001"/>
    <n v="50.19140625"/>
    <n v="37871680"/>
    <x v="4"/>
    <s v="Jul"/>
    <s v="Q3"/>
    <x v="3"/>
    <x v="22"/>
    <s v="Bullish"/>
    <x v="0"/>
    <x v="0"/>
    <x v="1"/>
    <x v="1"/>
    <x v="1"/>
    <x v="1"/>
    <x v="1"/>
    <x v="1"/>
    <x v="1"/>
    <x v="1"/>
    <x v="1"/>
    <x v="5364"/>
  </r>
  <r>
    <d v="2002-07-22T00:00:00"/>
    <n v="48.75"/>
    <n v="48.271873470000003"/>
    <n v="32212608"/>
    <x v="0"/>
    <s v="Jul"/>
    <s v="Q3"/>
    <x v="3"/>
    <x v="22"/>
    <s v="Bearish"/>
    <x v="1"/>
    <x v="1"/>
    <x v="1"/>
    <x v="1"/>
    <x v="1"/>
    <x v="1"/>
    <x v="1"/>
    <x v="1"/>
    <x v="1"/>
    <x v="1"/>
    <x v="1"/>
    <x v="5365"/>
  </r>
  <r>
    <d v="2002-07-19T00:00:00"/>
    <n v="49.53125"/>
    <n v="49.469532010000002"/>
    <n v="19835584"/>
    <x v="1"/>
    <s v="Jul"/>
    <s v="Q3"/>
    <x v="3"/>
    <x v="22"/>
    <s v="Bearish"/>
    <x v="1"/>
    <x v="1"/>
    <x v="1"/>
    <x v="1"/>
    <x v="1"/>
    <x v="1"/>
    <x v="1"/>
    <x v="1"/>
    <x v="1"/>
    <x v="1"/>
    <x v="1"/>
    <x v="5366"/>
  </r>
  <r>
    <d v="2002-07-18T00:00:00"/>
    <n v="50.5625"/>
    <n v="50.118751529999997"/>
    <n v="36041792"/>
    <x v="2"/>
    <s v="Jul"/>
    <s v="Q3"/>
    <x v="3"/>
    <x v="22"/>
    <s v="Bearish"/>
    <x v="0"/>
    <x v="0"/>
    <x v="1"/>
    <x v="1"/>
    <x v="1"/>
    <x v="1"/>
    <x v="1"/>
    <x v="1"/>
    <x v="1"/>
    <x v="1"/>
    <x v="1"/>
    <x v="5367"/>
  </r>
  <r>
    <d v="2002-07-17T00:00:00"/>
    <n v="49.34375"/>
    <n v="49.758594510000002"/>
    <n v="30291904"/>
    <x v="3"/>
    <s v="Jul"/>
    <s v="Q3"/>
    <x v="3"/>
    <x v="22"/>
    <s v="Bullish"/>
    <x v="0"/>
    <x v="0"/>
    <x v="1"/>
    <x v="1"/>
    <x v="1"/>
    <x v="1"/>
    <x v="1"/>
    <x v="1"/>
    <x v="1"/>
    <x v="1"/>
    <x v="1"/>
    <x v="5368"/>
  </r>
  <r>
    <d v="2002-07-16T00:00:00"/>
    <n v="50.46875"/>
    <n v="49.509376529999997"/>
    <n v="37083136"/>
    <x v="4"/>
    <s v="Jul"/>
    <s v="Q3"/>
    <x v="3"/>
    <x v="22"/>
    <s v="Bearish"/>
    <x v="1"/>
    <x v="1"/>
    <x v="1"/>
    <x v="1"/>
    <x v="1"/>
    <x v="1"/>
    <x v="1"/>
    <x v="1"/>
    <x v="1"/>
    <x v="1"/>
    <x v="1"/>
    <x v="5369"/>
  </r>
  <r>
    <d v="2002-07-15T00:00:00"/>
    <n v="51.484375"/>
    <n v="50.735935210000001"/>
    <n v="22052608"/>
    <x v="0"/>
    <s v="Jul"/>
    <s v="Q3"/>
    <x v="3"/>
    <x v="22"/>
    <s v="Bearish"/>
    <x v="1"/>
    <x v="1"/>
    <x v="1"/>
    <x v="1"/>
    <x v="1"/>
    <x v="1"/>
    <x v="1"/>
    <x v="1"/>
    <x v="1"/>
    <x v="1"/>
    <x v="1"/>
    <x v="5370"/>
  </r>
  <r>
    <d v="2002-07-12T00:00:00"/>
    <n v="51.974216460000001"/>
    <n v="51.883594510000002"/>
    <n v="24250432"/>
    <x v="1"/>
    <s v="Jul"/>
    <s v="Q3"/>
    <x v="3"/>
    <x v="22"/>
    <s v="Bearish"/>
    <x v="0"/>
    <x v="0"/>
    <x v="1"/>
    <x v="1"/>
    <x v="1"/>
    <x v="1"/>
    <x v="1"/>
    <x v="1"/>
    <x v="1"/>
    <x v="1"/>
    <x v="1"/>
    <x v="5371"/>
  </r>
  <r>
    <d v="2002-07-11T00:00:00"/>
    <n v="51.542186739999998"/>
    <n v="51.58984375"/>
    <n v="34490048"/>
    <x v="2"/>
    <s v="Jul"/>
    <s v="Q3"/>
    <x v="3"/>
    <x v="22"/>
    <s v="Bullish"/>
    <x v="1"/>
    <x v="1"/>
    <x v="1"/>
    <x v="1"/>
    <x v="1"/>
    <x v="1"/>
    <x v="1"/>
    <x v="1"/>
    <x v="1"/>
    <x v="1"/>
    <x v="1"/>
    <x v="5372"/>
  </r>
  <r>
    <d v="2002-07-10T00:00:00"/>
    <n v="53.910938260000002"/>
    <n v="52.088279720000003"/>
    <n v="50155200"/>
    <x v="3"/>
    <s v="Jul"/>
    <s v="Q3"/>
    <x v="3"/>
    <x v="22"/>
    <s v="Bearish"/>
    <x v="1"/>
    <x v="1"/>
    <x v="1"/>
    <x v="1"/>
    <x v="1"/>
    <x v="1"/>
    <x v="1"/>
    <x v="1"/>
    <x v="1"/>
    <x v="1"/>
    <x v="1"/>
    <x v="5373"/>
  </r>
  <r>
    <d v="2002-07-09T00:00:00"/>
    <n v="53.515625"/>
    <n v="52.985935210000001"/>
    <n v="20608000"/>
    <x v="4"/>
    <s v="Jul"/>
    <s v="Q3"/>
    <x v="3"/>
    <x v="22"/>
    <s v="Bearish"/>
    <x v="1"/>
    <x v="1"/>
    <x v="1"/>
    <x v="1"/>
    <x v="1"/>
    <x v="1"/>
    <x v="1"/>
    <x v="1"/>
    <x v="1"/>
    <x v="1"/>
    <x v="1"/>
    <x v="5374"/>
  </r>
  <r>
    <d v="2002-07-08T00:00:00"/>
    <n v="53.957813260000002"/>
    <n v="53.546875"/>
    <n v="25224064"/>
    <x v="0"/>
    <s v="Jul"/>
    <s v="Q3"/>
    <x v="3"/>
    <x v="22"/>
    <s v="Bearish"/>
    <x v="0"/>
    <x v="0"/>
    <x v="1"/>
    <x v="1"/>
    <x v="1"/>
    <x v="1"/>
    <x v="1"/>
    <x v="1"/>
    <x v="1"/>
    <x v="1"/>
    <x v="1"/>
    <x v="5375"/>
  </r>
  <r>
    <d v="2002-07-05T00:00:00"/>
    <n v="52.65625"/>
    <n v="53.287498470000003"/>
    <n v="25354688"/>
    <x v="1"/>
    <s v="Jul"/>
    <s v="Q3"/>
    <x v="3"/>
    <x v="22"/>
    <s v="Bullish"/>
    <x v="0"/>
    <x v="0"/>
    <x v="1"/>
    <x v="1"/>
    <x v="1"/>
    <x v="1"/>
    <x v="1"/>
    <x v="1"/>
    <x v="1"/>
    <x v="1"/>
    <x v="1"/>
    <x v="5376"/>
  </r>
  <r>
    <d v="2002-07-04T00:00:00"/>
    <n v="53.332813260000002"/>
    <n v="52.474216460000001"/>
    <n v="38403712"/>
    <x v="2"/>
    <s v="Jul"/>
    <s v="Q3"/>
    <x v="3"/>
    <x v="22"/>
    <s v="Bearish"/>
    <x v="1"/>
    <x v="1"/>
    <x v="1"/>
    <x v="1"/>
    <x v="1"/>
    <x v="1"/>
    <x v="1"/>
    <x v="1"/>
    <x v="1"/>
    <x v="1"/>
    <x v="1"/>
    <x v="5377"/>
  </r>
  <r>
    <d v="2002-07-03T00:00:00"/>
    <n v="50.939060210000001"/>
    <n v="52.80859375"/>
    <n v="39028032"/>
    <x v="3"/>
    <s v="Jul"/>
    <s v="Q3"/>
    <x v="3"/>
    <x v="22"/>
    <s v="Bullish"/>
    <x v="0"/>
    <x v="0"/>
    <x v="1"/>
    <x v="1"/>
    <x v="1"/>
    <x v="1"/>
    <x v="1"/>
    <x v="1"/>
    <x v="1"/>
    <x v="1"/>
    <x v="1"/>
    <x v="5378"/>
  </r>
  <r>
    <d v="2002-07-02T00:00:00"/>
    <n v="51.067966460000001"/>
    <n v="51.00390625"/>
    <n v="26694464"/>
    <x v="4"/>
    <s v="Jul"/>
    <s v="Q3"/>
    <x v="3"/>
    <x v="22"/>
    <s v="Bearish"/>
    <x v="1"/>
    <x v="1"/>
    <x v="1"/>
    <x v="1"/>
    <x v="1"/>
    <x v="1"/>
    <x v="1"/>
    <x v="1"/>
    <x v="1"/>
    <x v="1"/>
    <x v="1"/>
    <x v="5379"/>
  </r>
  <r>
    <d v="2002-07-01T00:00:00"/>
    <n v="51.5625"/>
    <n v="51.845310210000001"/>
    <n v="27086208"/>
    <x v="0"/>
    <s v="Jul"/>
    <s v="Q3"/>
    <x v="3"/>
    <x v="22"/>
    <s v="Bullish"/>
    <x v="0"/>
    <x v="0"/>
    <x v="1"/>
    <x v="1"/>
    <x v="1"/>
    <x v="1"/>
    <x v="1"/>
    <x v="1"/>
    <x v="1"/>
    <x v="1"/>
    <x v="1"/>
    <x v="5380"/>
  </r>
  <r>
    <d v="2002-06-28T00:00:00"/>
    <n v="50.173435210000001"/>
    <n v="51.257030489999998"/>
    <n v="32555328"/>
    <x v="1"/>
    <s v="Jun"/>
    <s v="Q2"/>
    <x v="0"/>
    <x v="22"/>
    <s v="Bullish"/>
    <x v="0"/>
    <x v="0"/>
    <x v="1"/>
    <x v="1"/>
    <x v="1"/>
    <x v="1"/>
    <x v="1"/>
    <x v="1"/>
    <x v="1"/>
    <x v="1"/>
    <x v="1"/>
    <x v="5381"/>
  </r>
  <r>
    <d v="2002-06-27T00:00:00"/>
    <n v="48.203125"/>
    <n v="49.549217220000003"/>
    <n v="48195712"/>
    <x v="2"/>
    <s v="Jun"/>
    <s v="Q2"/>
    <x v="0"/>
    <x v="22"/>
    <s v="Bullish"/>
    <x v="0"/>
    <x v="0"/>
    <x v="1"/>
    <x v="1"/>
    <x v="1"/>
    <x v="1"/>
    <x v="1"/>
    <x v="1"/>
    <x v="1"/>
    <x v="1"/>
    <x v="1"/>
    <x v="5382"/>
  </r>
  <r>
    <d v="2002-06-26T00:00:00"/>
    <n v="49.0625"/>
    <n v="47.959373470000003"/>
    <n v="42938944"/>
    <x v="3"/>
    <s v="Jun"/>
    <s v="Q2"/>
    <x v="0"/>
    <x v="22"/>
    <s v="Bearish"/>
    <x v="1"/>
    <x v="1"/>
    <x v="1"/>
    <x v="1"/>
    <x v="1"/>
    <x v="1"/>
    <x v="1"/>
    <x v="1"/>
    <x v="1"/>
    <x v="1"/>
    <x v="1"/>
    <x v="5383"/>
  </r>
  <r>
    <d v="2002-06-25T00:00:00"/>
    <n v="50.174999239999998"/>
    <n v="49.934375760000002"/>
    <n v="40680960"/>
    <x v="4"/>
    <s v="Jun"/>
    <s v="Q2"/>
    <x v="0"/>
    <x v="22"/>
    <s v="Bearish"/>
    <x v="0"/>
    <x v="0"/>
    <x v="1"/>
    <x v="1"/>
    <x v="1"/>
    <x v="1"/>
    <x v="1"/>
    <x v="1"/>
    <x v="1"/>
    <x v="1"/>
    <x v="1"/>
    <x v="5384"/>
  </r>
  <r>
    <d v="2002-06-24T00:00:00"/>
    <n v="48.71875"/>
    <n v="49.811717989999998"/>
    <n v="34772736"/>
    <x v="0"/>
    <s v="Jun"/>
    <s v="Q2"/>
    <x v="0"/>
    <x v="22"/>
    <s v="Bullish"/>
    <x v="0"/>
    <x v="0"/>
    <x v="1"/>
    <x v="1"/>
    <x v="1"/>
    <x v="1"/>
    <x v="1"/>
    <x v="1"/>
    <x v="1"/>
    <x v="1"/>
    <x v="1"/>
    <x v="5385"/>
  </r>
  <r>
    <d v="2002-06-21T00:00:00"/>
    <n v="50.537498470000003"/>
    <n v="49.055469510000002"/>
    <n v="34686080"/>
    <x v="1"/>
    <s v="Jun"/>
    <s v="Q2"/>
    <x v="0"/>
    <x v="22"/>
    <s v="Bearish"/>
    <x v="1"/>
    <x v="1"/>
    <x v="1"/>
    <x v="1"/>
    <x v="1"/>
    <x v="1"/>
    <x v="1"/>
    <x v="1"/>
    <x v="1"/>
    <x v="1"/>
    <x v="1"/>
    <x v="5386"/>
  </r>
  <r>
    <d v="2002-06-20T00:00:00"/>
    <n v="48.828125"/>
    <n v="50.935935970000003"/>
    <n v="41968640"/>
    <x v="2"/>
    <s v="Jun"/>
    <s v="Q2"/>
    <x v="0"/>
    <x v="22"/>
    <s v="Bullish"/>
    <x v="0"/>
    <x v="0"/>
    <x v="1"/>
    <x v="1"/>
    <x v="1"/>
    <x v="1"/>
    <x v="1"/>
    <x v="1"/>
    <x v="1"/>
    <x v="1"/>
    <x v="1"/>
    <x v="5387"/>
  </r>
  <r>
    <d v="2002-06-19T00:00:00"/>
    <n v="51.078125"/>
    <n v="49.23828125"/>
    <n v="55495616"/>
    <x v="3"/>
    <s v="Jun"/>
    <s v="Q2"/>
    <x v="0"/>
    <x v="22"/>
    <s v="Bearish"/>
    <x v="1"/>
    <x v="1"/>
    <x v="1"/>
    <x v="1"/>
    <x v="1"/>
    <x v="1"/>
    <x v="1"/>
    <x v="1"/>
    <x v="1"/>
    <x v="1"/>
    <x v="1"/>
    <x v="5388"/>
  </r>
  <r>
    <d v="2002-06-18T00:00:00"/>
    <n v="53.4375"/>
    <n v="51.3515625"/>
    <n v="29418944"/>
    <x v="4"/>
    <s v="Jun"/>
    <s v="Q2"/>
    <x v="0"/>
    <x v="22"/>
    <s v="Bearish"/>
    <x v="1"/>
    <x v="1"/>
    <x v="1"/>
    <x v="1"/>
    <x v="1"/>
    <x v="1"/>
    <x v="1"/>
    <x v="1"/>
    <x v="1"/>
    <x v="1"/>
    <x v="1"/>
    <x v="5389"/>
  </r>
  <r>
    <d v="2002-06-17T00:00:00"/>
    <n v="53.204685210000001"/>
    <n v="52.821094510000002"/>
    <n v="19762240"/>
    <x v="0"/>
    <s v="Jun"/>
    <s v="Q2"/>
    <x v="0"/>
    <x v="22"/>
    <s v="Bearish"/>
    <x v="1"/>
    <x v="1"/>
    <x v="1"/>
    <x v="1"/>
    <x v="1"/>
    <x v="1"/>
    <x v="1"/>
    <x v="1"/>
    <x v="1"/>
    <x v="1"/>
    <x v="1"/>
    <x v="5390"/>
  </r>
  <r>
    <d v="2002-06-14T00:00:00"/>
    <n v="53.90625"/>
    <n v="52.971092220000003"/>
    <n v="19107968"/>
    <x v="1"/>
    <s v="Jun"/>
    <s v="Q2"/>
    <x v="0"/>
    <x v="22"/>
    <s v="Bearish"/>
    <x v="1"/>
    <x v="1"/>
    <x v="1"/>
    <x v="1"/>
    <x v="1"/>
    <x v="1"/>
    <x v="1"/>
    <x v="1"/>
    <x v="1"/>
    <x v="1"/>
    <x v="1"/>
    <x v="5391"/>
  </r>
  <r>
    <d v="2002-06-13T00:00:00"/>
    <n v="54.862499239999998"/>
    <n v="54.057811739999998"/>
    <n v="17408576"/>
    <x v="2"/>
    <s v="Jun"/>
    <s v="Q2"/>
    <x v="0"/>
    <x v="22"/>
    <s v="Bearish"/>
    <x v="1"/>
    <x v="1"/>
    <x v="1"/>
    <x v="1"/>
    <x v="1"/>
    <x v="1"/>
    <x v="1"/>
    <x v="1"/>
    <x v="1"/>
    <x v="1"/>
    <x v="1"/>
    <x v="5392"/>
  </r>
  <r>
    <d v="2002-06-12T00:00:00"/>
    <n v="55.234375"/>
    <n v="54.353126529999997"/>
    <n v="18887680"/>
    <x v="3"/>
    <s v="Jun"/>
    <s v="Q2"/>
    <x v="0"/>
    <x v="22"/>
    <s v="Bearish"/>
    <x v="1"/>
    <x v="1"/>
    <x v="1"/>
    <x v="1"/>
    <x v="1"/>
    <x v="1"/>
    <x v="1"/>
    <x v="1"/>
    <x v="1"/>
    <x v="1"/>
    <x v="1"/>
    <x v="5393"/>
  </r>
  <r>
    <d v="2002-06-11T00:00:00"/>
    <n v="53.90625"/>
    <n v="55.166404720000003"/>
    <n v="29698560"/>
    <x v="4"/>
    <s v="Jun"/>
    <s v="Q2"/>
    <x v="0"/>
    <x v="22"/>
    <s v="Bullish"/>
    <x v="0"/>
    <x v="0"/>
    <x v="1"/>
    <x v="1"/>
    <x v="1"/>
    <x v="1"/>
    <x v="1"/>
    <x v="1"/>
    <x v="1"/>
    <x v="1"/>
    <x v="1"/>
    <x v="5394"/>
  </r>
  <r>
    <d v="2002-06-10T00:00:00"/>
    <n v="51.578125"/>
    <n v="52.744529720000003"/>
    <n v="27366592"/>
    <x v="0"/>
    <s v="Jun"/>
    <s v="Q2"/>
    <x v="0"/>
    <x v="22"/>
    <s v="Bullish"/>
    <x v="0"/>
    <x v="0"/>
    <x v="1"/>
    <x v="1"/>
    <x v="1"/>
    <x v="1"/>
    <x v="1"/>
    <x v="1"/>
    <x v="1"/>
    <x v="1"/>
    <x v="1"/>
    <x v="5395"/>
  </r>
  <r>
    <d v="2002-06-07T00:00:00"/>
    <n v="52.34375"/>
    <n v="50.725780489999998"/>
    <n v="47699456"/>
    <x v="1"/>
    <s v="Jun"/>
    <s v="Q2"/>
    <x v="0"/>
    <x v="22"/>
    <s v="Bearish"/>
    <x v="1"/>
    <x v="1"/>
    <x v="1"/>
    <x v="1"/>
    <x v="1"/>
    <x v="1"/>
    <x v="1"/>
    <x v="1"/>
    <x v="1"/>
    <x v="1"/>
    <x v="1"/>
    <x v="5396"/>
  </r>
  <r>
    <d v="2002-06-06T00:00:00"/>
    <n v="54.018749239999998"/>
    <n v="53.41015625"/>
    <n v="33779456"/>
    <x v="2"/>
    <s v="Jun"/>
    <s v="Q2"/>
    <x v="0"/>
    <x v="22"/>
    <s v="Bearish"/>
    <x v="1"/>
    <x v="1"/>
    <x v="1"/>
    <x v="1"/>
    <x v="1"/>
    <x v="1"/>
    <x v="1"/>
    <x v="1"/>
    <x v="1"/>
    <x v="1"/>
    <x v="1"/>
    <x v="5397"/>
  </r>
  <r>
    <d v="2002-06-05T00:00:00"/>
    <n v="52.325000760000002"/>
    <n v="53.787498470000003"/>
    <n v="36407872"/>
    <x v="3"/>
    <s v="Jun"/>
    <s v="Q2"/>
    <x v="0"/>
    <x v="22"/>
    <s v="Bullish"/>
    <x v="0"/>
    <x v="0"/>
    <x v="1"/>
    <x v="1"/>
    <x v="1"/>
    <x v="1"/>
    <x v="1"/>
    <x v="1"/>
    <x v="1"/>
    <x v="1"/>
    <x v="1"/>
    <x v="5398"/>
  </r>
  <r>
    <d v="2002-06-04T00:00:00"/>
    <n v="51.328125"/>
    <n v="52.060935970000003"/>
    <n v="28173440"/>
    <x v="4"/>
    <s v="Jun"/>
    <s v="Q2"/>
    <x v="0"/>
    <x v="22"/>
    <s v="Bullish"/>
    <x v="0"/>
    <x v="0"/>
    <x v="1"/>
    <x v="1"/>
    <x v="1"/>
    <x v="1"/>
    <x v="1"/>
    <x v="1"/>
    <x v="1"/>
    <x v="1"/>
    <x v="1"/>
    <x v="5399"/>
  </r>
  <r>
    <d v="2002-06-03T00:00:00"/>
    <n v="53.421875"/>
    <n v="52.026561739999998"/>
    <n v="38760000"/>
    <x v="0"/>
    <s v="Jun"/>
    <s v="Q2"/>
    <x v="0"/>
    <x v="22"/>
    <s v="Bearish"/>
    <x v="1"/>
    <x v="1"/>
    <x v="1"/>
    <x v="1"/>
    <x v="1"/>
    <x v="1"/>
    <x v="1"/>
    <x v="1"/>
    <x v="1"/>
    <x v="1"/>
    <x v="1"/>
    <x v="5400"/>
  </r>
  <r>
    <d v="2002-05-31T00:00:00"/>
    <n v="55"/>
    <n v="52.946876529999997"/>
    <n v="45376704"/>
    <x v="1"/>
    <s v="May"/>
    <s v="Q2"/>
    <x v="0"/>
    <x v="22"/>
    <s v="Bearish"/>
    <x v="1"/>
    <x v="1"/>
    <x v="1"/>
    <x v="1"/>
    <x v="1"/>
    <x v="1"/>
    <x v="1"/>
    <x v="1"/>
    <x v="1"/>
    <x v="1"/>
    <x v="1"/>
    <x v="5401"/>
  </r>
  <r>
    <d v="2002-05-30T00:00:00"/>
    <n v="54.921875"/>
    <n v="55.397655489999998"/>
    <n v="21895872"/>
    <x v="2"/>
    <s v="May"/>
    <s v="Q2"/>
    <x v="0"/>
    <x v="22"/>
    <s v="Bullish"/>
    <x v="0"/>
    <x v="0"/>
    <x v="1"/>
    <x v="1"/>
    <x v="1"/>
    <x v="1"/>
    <x v="1"/>
    <x v="1"/>
    <x v="1"/>
    <x v="1"/>
    <x v="1"/>
    <x v="5402"/>
  </r>
  <r>
    <d v="2002-05-29T00:00:00"/>
    <n v="54.873435970000003"/>
    <n v="55.385154720000003"/>
    <n v="46020928"/>
    <x v="3"/>
    <s v="May"/>
    <s v="Q2"/>
    <x v="0"/>
    <x v="22"/>
    <s v="Bullish"/>
    <x v="0"/>
    <x v="0"/>
    <x v="1"/>
    <x v="1"/>
    <x v="1"/>
    <x v="1"/>
    <x v="1"/>
    <x v="1"/>
    <x v="1"/>
    <x v="1"/>
    <x v="1"/>
    <x v="5403"/>
  </r>
  <r>
    <d v="2002-05-28T00:00:00"/>
    <n v="57.328125"/>
    <n v="54.911716460000001"/>
    <n v="31493312"/>
    <x v="4"/>
    <s v="May"/>
    <s v="Q2"/>
    <x v="0"/>
    <x v="22"/>
    <s v="Bearish"/>
    <x v="1"/>
    <x v="1"/>
    <x v="1"/>
    <x v="1"/>
    <x v="1"/>
    <x v="1"/>
    <x v="1"/>
    <x v="1"/>
    <x v="1"/>
    <x v="1"/>
    <x v="1"/>
    <x v="5404"/>
  </r>
  <r>
    <d v="2002-05-27T00:00:00"/>
    <n v="58.921875"/>
    <n v="57.595310210000001"/>
    <n v="19675584"/>
    <x v="0"/>
    <s v="May"/>
    <s v="Q2"/>
    <x v="0"/>
    <x v="22"/>
    <s v="Bearish"/>
    <x v="1"/>
    <x v="1"/>
    <x v="1"/>
    <x v="1"/>
    <x v="1"/>
    <x v="1"/>
    <x v="1"/>
    <x v="1"/>
    <x v="1"/>
    <x v="1"/>
    <x v="1"/>
    <x v="5405"/>
  </r>
  <r>
    <d v="2002-05-24T00:00:00"/>
    <n v="58.05078125"/>
    <n v="59.060157779999997"/>
    <n v="20045184"/>
    <x v="1"/>
    <s v="May"/>
    <s v="Q2"/>
    <x v="0"/>
    <x v="22"/>
    <s v="Bullish"/>
    <x v="0"/>
    <x v="0"/>
    <x v="1"/>
    <x v="1"/>
    <x v="1"/>
    <x v="1"/>
    <x v="1"/>
    <x v="1"/>
    <x v="1"/>
    <x v="1"/>
    <x v="1"/>
    <x v="5406"/>
  </r>
  <r>
    <d v="2002-05-23T00:00:00"/>
    <n v="57.03125"/>
    <n v="56.889060970000003"/>
    <n v="18053120"/>
    <x v="2"/>
    <s v="May"/>
    <s v="Q2"/>
    <x v="0"/>
    <x v="22"/>
    <s v="Bearish"/>
    <x v="1"/>
    <x v="1"/>
    <x v="1"/>
    <x v="1"/>
    <x v="1"/>
    <x v="1"/>
    <x v="1"/>
    <x v="1"/>
    <x v="1"/>
    <x v="1"/>
    <x v="1"/>
    <x v="5407"/>
  </r>
  <r>
    <d v="2002-05-22T00:00:00"/>
    <n v="55.9375"/>
    <n v="57.046875"/>
    <n v="31285632"/>
    <x v="3"/>
    <s v="May"/>
    <s v="Q2"/>
    <x v="0"/>
    <x v="22"/>
    <s v="Bullish"/>
    <x v="0"/>
    <x v="0"/>
    <x v="1"/>
    <x v="1"/>
    <x v="1"/>
    <x v="1"/>
    <x v="1"/>
    <x v="1"/>
    <x v="1"/>
    <x v="1"/>
    <x v="1"/>
    <x v="5408"/>
  </r>
  <r>
    <d v="2002-05-21T00:00:00"/>
    <n v="56.659374239999998"/>
    <n v="56.460155489999998"/>
    <n v="30125440"/>
    <x v="4"/>
    <s v="May"/>
    <s v="Q2"/>
    <x v="0"/>
    <x v="22"/>
    <s v="Bearish"/>
    <x v="1"/>
    <x v="1"/>
    <x v="1"/>
    <x v="1"/>
    <x v="1"/>
    <x v="1"/>
    <x v="1"/>
    <x v="1"/>
    <x v="1"/>
    <x v="1"/>
    <x v="1"/>
    <x v="5409"/>
  </r>
  <r>
    <d v="2002-05-20T00:00:00"/>
    <n v="58.59375"/>
    <n v="59.025001529999997"/>
    <n v="25773184"/>
    <x v="0"/>
    <s v="May"/>
    <s v="Q2"/>
    <x v="0"/>
    <x v="22"/>
    <s v="Bullish"/>
    <x v="1"/>
    <x v="1"/>
    <x v="1"/>
    <x v="1"/>
    <x v="1"/>
    <x v="1"/>
    <x v="1"/>
    <x v="1"/>
    <x v="1"/>
    <x v="1"/>
    <x v="1"/>
    <x v="5410"/>
  </r>
  <r>
    <d v="2002-05-17T00:00:00"/>
    <n v="59.53125"/>
    <n v="59.095310210000001"/>
    <n v="19457344"/>
    <x v="1"/>
    <s v="May"/>
    <s v="Q2"/>
    <x v="0"/>
    <x v="22"/>
    <s v="Bearish"/>
    <x v="1"/>
    <x v="1"/>
    <x v="1"/>
    <x v="1"/>
    <x v="1"/>
    <x v="1"/>
    <x v="1"/>
    <x v="1"/>
    <x v="1"/>
    <x v="1"/>
    <x v="1"/>
    <x v="5411"/>
  </r>
  <r>
    <d v="2002-05-16T00:00:00"/>
    <n v="60.65625"/>
    <n v="59.522655489999998"/>
    <n v="17889088"/>
    <x v="2"/>
    <s v="May"/>
    <s v="Q2"/>
    <x v="0"/>
    <x v="22"/>
    <s v="Bearish"/>
    <x v="1"/>
    <x v="1"/>
    <x v="1"/>
    <x v="1"/>
    <x v="1"/>
    <x v="1"/>
    <x v="1"/>
    <x v="1"/>
    <x v="1"/>
    <x v="1"/>
    <x v="1"/>
    <x v="5412"/>
  </r>
  <r>
    <d v="2002-05-15T00:00:00"/>
    <n v="60.15625"/>
    <n v="60.507030489999998"/>
    <n v="34005760"/>
    <x v="3"/>
    <s v="May"/>
    <s v="Q2"/>
    <x v="0"/>
    <x v="22"/>
    <s v="Bullish"/>
    <x v="0"/>
    <x v="0"/>
    <x v="1"/>
    <x v="1"/>
    <x v="1"/>
    <x v="1"/>
    <x v="1"/>
    <x v="1"/>
    <x v="1"/>
    <x v="1"/>
    <x v="1"/>
    <x v="5413"/>
  </r>
  <r>
    <d v="2002-05-14T00:00:00"/>
    <n v="60.5"/>
    <n v="60.020313260000002"/>
    <n v="16525824"/>
    <x v="4"/>
    <s v="May"/>
    <s v="Q2"/>
    <x v="0"/>
    <x v="22"/>
    <s v="Bearish"/>
    <x v="0"/>
    <x v="0"/>
    <x v="1"/>
    <x v="1"/>
    <x v="1"/>
    <x v="1"/>
    <x v="1"/>
    <x v="1"/>
    <x v="1"/>
    <x v="1"/>
    <x v="1"/>
    <x v="5414"/>
  </r>
  <r>
    <d v="2002-05-13T00:00:00"/>
    <n v="59.453125"/>
    <n v="59.846092220000003"/>
    <n v="10276352"/>
    <x v="0"/>
    <s v="May"/>
    <s v="Q2"/>
    <x v="0"/>
    <x v="22"/>
    <s v="Bullish"/>
    <x v="0"/>
    <x v="0"/>
    <x v="1"/>
    <x v="1"/>
    <x v="1"/>
    <x v="1"/>
    <x v="1"/>
    <x v="1"/>
    <x v="1"/>
    <x v="1"/>
    <x v="1"/>
    <x v="5415"/>
  </r>
  <r>
    <d v="2002-05-10T00:00:00"/>
    <n v="59.453125"/>
    <n v="59.577342989999998"/>
    <n v="12516096"/>
    <x v="1"/>
    <s v="May"/>
    <s v="Q2"/>
    <x v="0"/>
    <x v="22"/>
    <s v="Bullish"/>
    <x v="1"/>
    <x v="1"/>
    <x v="1"/>
    <x v="1"/>
    <x v="1"/>
    <x v="1"/>
    <x v="1"/>
    <x v="1"/>
    <x v="1"/>
    <x v="1"/>
    <x v="1"/>
    <x v="5416"/>
  </r>
  <r>
    <d v="2002-05-09T00:00:00"/>
    <n v="61.03125"/>
    <n v="60.042186739999998"/>
    <n v="19235264"/>
    <x v="2"/>
    <s v="May"/>
    <s v="Q2"/>
    <x v="0"/>
    <x v="22"/>
    <s v="Bearish"/>
    <x v="0"/>
    <x v="0"/>
    <x v="1"/>
    <x v="1"/>
    <x v="1"/>
    <x v="1"/>
    <x v="1"/>
    <x v="1"/>
    <x v="1"/>
    <x v="1"/>
    <x v="1"/>
    <x v="5417"/>
  </r>
  <r>
    <d v="2002-05-08T00:00:00"/>
    <n v="58.612499239999998"/>
    <n v="59.474998470000003"/>
    <n v="17206272"/>
    <x v="3"/>
    <s v="May"/>
    <s v="Q2"/>
    <x v="0"/>
    <x v="22"/>
    <s v="Bullish"/>
    <x v="0"/>
    <x v="0"/>
    <x v="1"/>
    <x v="1"/>
    <x v="1"/>
    <x v="1"/>
    <x v="1"/>
    <x v="1"/>
    <x v="1"/>
    <x v="1"/>
    <x v="1"/>
    <x v="5418"/>
  </r>
  <r>
    <d v="2002-05-07T00:00:00"/>
    <n v="57.71875"/>
    <n v="58.146091460000001"/>
    <n v="12131328"/>
    <x v="4"/>
    <s v="May"/>
    <s v="Q2"/>
    <x v="0"/>
    <x v="22"/>
    <s v="Bullish"/>
    <x v="1"/>
    <x v="1"/>
    <x v="1"/>
    <x v="1"/>
    <x v="1"/>
    <x v="1"/>
    <x v="1"/>
    <x v="1"/>
    <x v="1"/>
    <x v="1"/>
    <x v="1"/>
    <x v="5419"/>
  </r>
  <r>
    <d v="2002-05-06T00:00:00"/>
    <n v="58.671875"/>
    <n v="58.255466460000001"/>
    <n v="11473408"/>
    <x v="0"/>
    <s v="May"/>
    <s v="Q2"/>
    <x v="0"/>
    <x v="22"/>
    <s v="Bearish"/>
    <x v="1"/>
    <x v="1"/>
    <x v="1"/>
    <x v="1"/>
    <x v="1"/>
    <x v="1"/>
    <x v="1"/>
    <x v="1"/>
    <x v="1"/>
    <x v="1"/>
    <x v="1"/>
    <x v="5420"/>
  </r>
  <r>
    <d v="2002-05-03T00:00:00"/>
    <n v="58.120311739999998"/>
    <n v="58.653907779999997"/>
    <n v="12833344"/>
    <x v="1"/>
    <s v="May"/>
    <s v="Q2"/>
    <x v="0"/>
    <x v="22"/>
    <s v="Bullish"/>
    <x v="0"/>
    <x v="0"/>
    <x v="1"/>
    <x v="1"/>
    <x v="1"/>
    <x v="1"/>
    <x v="1"/>
    <x v="1"/>
    <x v="1"/>
    <x v="1"/>
    <x v="1"/>
    <x v="5421"/>
  </r>
  <r>
    <d v="2002-05-02T00:00:00"/>
    <n v="58.125"/>
    <n v="58.560157779999997"/>
    <n v="19447552"/>
    <x v="2"/>
    <s v="May"/>
    <s v="Q2"/>
    <x v="0"/>
    <x v="22"/>
    <s v="Bullish"/>
    <x v="0"/>
    <x v="0"/>
    <x v="1"/>
    <x v="1"/>
    <x v="1"/>
    <x v="1"/>
    <x v="1"/>
    <x v="1"/>
    <x v="1"/>
    <x v="1"/>
    <x v="1"/>
    <x v="5422"/>
  </r>
  <r>
    <d v="2002-05-01T00:00:00"/>
    <n v="57.563282010000002"/>
    <n v="57.563282010000002"/>
    <n v="0"/>
    <x v="3"/>
    <s v="May"/>
    <s v="Q2"/>
    <x v="0"/>
    <x v="22"/>
    <s v="Neutral"/>
    <x v="0"/>
    <x v="1"/>
    <x v="1"/>
    <x v="1"/>
    <x v="1"/>
    <x v="1"/>
    <x v="1"/>
    <x v="1"/>
    <x v="1"/>
    <x v="1"/>
    <x v="1"/>
    <x v="988"/>
  </r>
  <r>
    <d v="2002-04-30T00:00:00"/>
    <n v="56.875"/>
    <n v="57.563282010000002"/>
    <n v="22117888"/>
    <x v="4"/>
    <s v="Apr"/>
    <s v="Q2"/>
    <x v="0"/>
    <x v="22"/>
    <s v="Bullish"/>
    <x v="0"/>
    <x v="0"/>
    <x v="1"/>
    <x v="1"/>
    <x v="1"/>
    <x v="1"/>
    <x v="1"/>
    <x v="1"/>
    <x v="1"/>
    <x v="1"/>
    <x v="1"/>
    <x v="5423"/>
  </r>
  <r>
    <d v="2002-04-29T00:00:00"/>
    <n v="59.21875"/>
    <n v="56.797657010000002"/>
    <n v="25777664"/>
    <x v="0"/>
    <s v="Apr"/>
    <s v="Q2"/>
    <x v="0"/>
    <x v="22"/>
    <s v="Bearish"/>
    <x v="1"/>
    <x v="1"/>
    <x v="1"/>
    <x v="1"/>
    <x v="1"/>
    <x v="1"/>
    <x v="1"/>
    <x v="1"/>
    <x v="1"/>
    <x v="1"/>
    <x v="1"/>
    <x v="5424"/>
  </r>
  <r>
    <d v="2002-04-26T00:00:00"/>
    <n v="59.453125"/>
    <n v="59.466407779999997"/>
    <n v="15962560"/>
    <x v="1"/>
    <s v="Apr"/>
    <s v="Q2"/>
    <x v="0"/>
    <x v="22"/>
    <s v="Bullish"/>
    <x v="0"/>
    <x v="0"/>
    <x v="1"/>
    <x v="1"/>
    <x v="1"/>
    <x v="1"/>
    <x v="1"/>
    <x v="1"/>
    <x v="1"/>
    <x v="1"/>
    <x v="1"/>
    <x v="5425"/>
  </r>
  <r>
    <d v="2002-04-25T00:00:00"/>
    <n v="60.450000760000002"/>
    <n v="59.309375760000002"/>
    <n v="16325056"/>
    <x v="2"/>
    <s v="Apr"/>
    <s v="Q2"/>
    <x v="0"/>
    <x v="22"/>
    <s v="Bearish"/>
    <x v="1"/>
    <x v="1"/>
    <x v="1"/>
    <x v="1"/>
    <x v="1"/>
    <x v="1"/>
    <x v="1"/>
    <x v="1"/>
    <x v="1"/>
    <x v="1"/>
    <x v="1"/>
    <x v="5426"/>
  </r>
  <r>
    <d v="2002-04-24T00:00:00"/>
    <n v="60.859375"/>
    <n v="60.685935970000003"/>
    <n v="19379840"/>
    <x v="3"/>
    <s v="Apr"/>
    <s v="Q2"/>
    <x v="0"/>
    <x v="22"/>
    <s v="Bearish"/>
    <x v="1"/>
    <x v="1"/>
    <x v="1"/>
    <x v="1"/>
    <x v="1"/>
    <x v="1"/>
    <x v="1"/>
    <x v="1"/>
    <x v="1"/>
    <x v="1"/>
    <x v="1"/>
    <x v="5427"/>
  </r>
  <r>
    <d v="2002-04-23T00:00:00"/>
    <n v="56.875"/>
    <n v="61.390625"/>
    <n v="32510208"/>
    <x v="4"/>
    <s v="Apr"/>
    <s v="Q2"/>
    <x v="0"/>
    <x v="22"/>
    <s v="Bullish"/>
    <x v="1"/>
    <x v="1"/>
    <x v="1"/>
    <x v="1"/>
    <x v="1"/>
    <x v="1"/>
    <x v="1"/>
    <x v="1"/>
    <x v="1"/>
    <x v="1"/>
    <x v="1"/>
    <x v="5428"/>
  </r>
  <r>
    <d v="2002-04-22T00:00:00"/>
    <n v="60.3125"/>
    <n v="61.575782779999997"/>
    <n v="30009600"/>
    <x v="0"/>
    <s v="Apr"/>
    <s v="Q2"/>
    <x v="0"/>
    <x v="22"/>
    <s v="Bullish"/>
    <x v="0"/>
    <x v="0"/>
    <x v="1"/>
    <x v="1"/>
    <x v="1"/>
    <x v="1"/>
    <x v="1"/>
    <x v="1"/>
    <x v="1"/>
    <x v="1"/>
    <x v="1"/>
    <x v="5429"/>
  </r>
  <r>
    <d v="2002-04-19T00:00:00"/>
    <n v="61.71875"/>
    <n v="60.170310970000003"/>
    <n v="29110336"/>
    <x v="1"/>
    <s v="Apr"/>
    <s v="Q2"/>
    <x v="0"/>
    <x v="22"/>
    <s v="Bearish"/>
    <x v="1"/>
    <x v="1"/>
    <x v="1"/>
    <x v="1"/>
    <x v="1"/>
    <x v="1"/>
    <x v="1"/>
    <x v="1"/>
    <x v="1"/>
    <x v="1"/>
    <x v="1"/>
    <x v="5430"/>
  </r>
  <r>
    <d v="2002-04-18T00:00:00"/>
    <n v="61.875"/>
    <n v="61.900001529999997"/>
    <n v="20418880"/>
    <x v="2"/>
    <s v="Apr"/>
    <s v="Q2"/>
    <x v="0"/>
    <x v="22"/>
    <s v="Bullish"/>
    <x v="0"/>
    <x v="0"/>
    <x v="1"/>
    <x v="1"/>
    <x v="1"/>
    <x v="1"/>
    <x v="1"/>
    <x v="1"/>
    <x v="1"/>
    <x v="1"/>
    <x v="1"/>
    <x v="5431"/>
  </r>
  <r>
    <d v="2002-04-17T00:00:00"/>
    <n v="60.314842220000003"/>
    <n v="61.803905489999998"/>
    <n v="39309184"/>
    <x v="3"/>
    <s v="Apr"/>
    <s v="Q2"/>
    <x v="0"/>
    <x v="22"/>
    <s v="Bullish"/>
    <x v="0"/>
    <x v="0"/>
    <x v="1"/>
    <x v="1"/>
    <x v="1"/>
    <x v="1"/>
    <x v="1"/>
    <x v="1"/>
    <x v="1"/>
    <x v="1"/>
    <x v="1"/>
    <x v="5432"/>
  </r>
  <r>
    <d v="2002-04-16T00:00:00"/>
    <n v="59.359375"/>
    <n v="59.567188260000002"/>
    <n v="24408512"/>
    <x v="4"/>
    <s v="Apr"/>
    <s v="Q2"/>
    <x v="0"/>
    <x v="22"/>
    <s v="Bullish"/>
    <x v="0"/>
    <x v="0"/>
    <x v="1"/>
    <x v="1"/>
    <x v="1"/>
    <x v="1"/>
    <x v="1"/>
    <x v="1"/>
    <x v="1"/>
    <x v="1"/>
    <x v="1"/>
    <x v="5433"/>
  </r>
  <r>
    <d v="2002-04-15T00:00:00"/>
    <n v="60.9375"/>
    <n v="59.533592220000003"/>
    <n v="23741376"/>
    <x v="0"/>
    <s v="Apr"/>
    <s v="Q2"/>
    <x v="0"/>
    <x v="22"/>
    <s v="Bearish"/>
    <x v="1"/>
    <x v="1"/>
    <x v="1"/>
    <x v="1"/>
    <x v="1"/>
    <x v="1"/>
    <x v="1"/>
    <x v="1"/>
    <x v="1"/>
    <x v="1"/>
    <x v="1"/>
    <x v="5434"/>
  </r>
  <r>
    <d v="2002-04-12T00:00:00"/>
    <n v="59.964061739999998"/>
    <n v="60.900001529999997"/>
    <n v="33804032"/>
    <x v="1"/>
    <s v="Apr"/>
    <s v="Q2"/>
    <x v="0"/>
    <x v="22"/>
    <s v="Bullish"/>
    <x v="0"/>
    <x v="0"/>
    <x v="1"/>
    <x v="1"/>
    <x v="1"/>
    <x v="1"/>
    <x v="1"/>
    <x v="1"/>
    <x v="1"/>
    <x v="1"/>
    <x v="1"/>
    <x v="5435"/>
  </r>
  <r>
    <d v="2002-04-11T00:00:00"/>
    <n v="59.78125"/>
    <n v="60.660938260000002"/>
    <n v="50717504"/>
    <x v="2"/>
    <s v="Apr"/>
    <s v="Q2"/>
    <x v="0"/>
    <x v="22"/>
    <s v="Bullish"/>
    <x v="0"/>
    <x v="0"/>
    <x v="1"/>
    <x v="1"/>
    <x v="1"/>
    <x v="1"/>
    <x v="1"/>
    <x v="1"/>
    <x v="1"/>
    <x v="1"/>
    <x v="1"/>
    <x v="5436"/>
  </r>
  <r>
    <d v="2002-04-10T00:00:00"/>
    <n v="56.5625"/>
    <n v="59.0390625"/>
    <n v="59726784"/>
    <x v="3"/>
    <s v="Apr"/>
    <s v="Q2"/>
    <x v="0"/>
    <x v="22"/>
    <s v="Bullish"/>
    <x v="0"/>
    <x v="0"/>
    <x v="1"/>
    <x v="1"/>
    <x v="1"/>
    <x v="1"/>
    <x v="1"/>
    <x v="1"/>
    <x v="1"/>
    <x v="1"/>
    <x v="1"/>
    <x v="5437"/>
  </r>
  <r>
    <d v="2002-04-09T00:00:00"/>
    <n v="56.375"/>
    <n v="56.251560210000001"/>
    <n v="38507264"/>
    <x v="4"/>
    <s v="Apr"/>
    <s v="Q2"/>
    <x v="0"/>
    <x v="22"/>
    <s v="Bearish"/>
    <x v="1"/>
    <x v="1"/>
    <x v="1"/>
    <x v="1"/>
    <x v="1"/>
    <x v="1"/>
    <x v="1"/>
    <x v="1"/>
    <x v="1"/>
    <x v="1"/>
    <x v="1"/>
    <x v="5438"/>
  </r>
  <r>
    <d v="2002-04-08T00:00:00"/>
    <n v="57.015625"/>
    <n v="56.625782010000002"/>
    <n v="23750016"/>
    <x v="0"/>
    <s v="Apr"/>
    <s v="Q2"/>
    <x v="0"/>
    <x v="22"/>
    <s v="Bearish"/>
    <x v="1"/>
    <x v="1"/>
    <x v="1"/>
    <x v="1"/>
    <x v="1"/>
    <x v="1"/>
    <x v="1"/>
    <x v="1"/>
    <x v="1"/>
    <x v="1"/>
    <x v="1"/>
    <x v="5439"/>
  </r>
  <r>
    <d v="2002-04-05T00:00:00"/>
    <n v="57.40625"/>
    <n v="56.709373470000003"/>
    <n v="25505152"/>
    <x v="1"/>
    <s v="Apr"/>
    <s v="Q2"/>
    <x v="0"/>
    <x v="22"/>
    <s v="Bearish"/>
    <x v="1"/>
    <x v="1"/>
    <x v="1"/>
    <x v="1"/>
    <x v="1"/>
    <x v="1"/>
    <x v="1"/>
    <x v="1"/>
    <x v="1"/>
    <x v="1"/>
    <x v="1"/>
    <x v="5440"/>
  </r>
  <r>
    <d v="2002-04-04T00:00:00"/>
    <n v="54.87890625"/>
    <n v="57.0390625"/>
    <n v="39785664"/>
    <x v="2"/>
    <s v="Apr"/>
    <s v="Q2"/>
    <x v="0"/>
    <x v="22"/>
    <s v="Bullish"/>
    <x v="0"/>
    <x v="0"/>
    <x v="1"/>
    <x v="1"/>
    <x v="1"/>
    <x v="1"/>
    <x v="1"/>
    <x v="1"/>
    <x v="1"/>
    <x v="1"/>
    <x v="1"/>
    <x v="5441"/>
  </r>
  <r>
    <d v="2002-04-03T00:00:00"/>
    <n v="55"/>
    <n v="55.0078125"/>
    <n v="28006400"/>
    <x v="3"/>
    <s v="Apr"/>
    <s v="Q2"/>
    <x v="0"/>
    <x v="22"/>
    <s v="Bullish"/>
    <x v="1"/>
    <x v="1"/>
    <x v="1"/>
    <x v="1"/>
    <x v="1"/>
    <x v="1"/>
    <x v="1"/>
    <x v="1"/>
    <x v="1"/>
    <x v="1"/>
    <x v="1"/>
    <x v="5442"/>
  </r>
  <r>
    <d v="2002-04-02T00:00:00"/>
    <n v="55.745311739999998"/>
    <n v="55.641407010000002"/>
    <n v="37710784"/>
    <x v="4"/>
    <s v="Apr"/>
    <s v="Q2"/>
    <x v="0"/>
    <x v="22"/>
    <s v="Bearish"/>
    <x v="1"/>
    <x v="1"/>
    <x v="1"/>
    <x v="1"/>
    <x v="1"/>
    <x v="1"/>
    <x v="1"/>
    <x v="1"/>
    <x v="1"/>
    <x v="1"/>
    <x v="1"/>
    <x v="5443"/>
  </r>
  <r>
    <d v="2002-04-01T00:00:00"/>
    <n v="59.125"/>
    <n v="55.721092220000003"/>
    <n v="37424832"/>
    <x v="0"/>
    <s v="Apr"/>
    <s v="Q2"/>
    <x v="0"/>
    <x v="22"/>
    <s v="Bearish"/>
    <x v="1"/>
    <x v="1"/>
    <x v="1"/>
    <x v="1"/>
    <x v="1"/>
    <x v="1"/>
    <x v="1"/>
    <x v="1"/>
    <x v="1"/>
    <x v="1"/>
    <x v="1"/>
    <x v="5444"/>
  </r>
  <r>
    <d v="2002-03-29T00:00:00"/>
    <n v="58.571876529999997"/>
    <n v="58.571876529999997"/>
    <n v="0"/>
    <x v="1"/>
    <s v="Mar"/>
    <s v="Q1"/>
    <x v="1"/>
    <x v="22"/>
    <s v="Neutral"/>
    <x v="0"/>
    <x v="1"/>
    <x v="1"/>
    <x v="1"/>
    <x v="1"/>
    <x v="1"/>
    <x v="1"/>
    <x v="1"/>
    <x v="1"/>
    <x v="1"/>
    <x v="1"/>
    <x v="988"/>
  </r>
  <r>
    <d v="2002-03-28T00:00:00"/>
    <n v="57.657810210000001"/>
    <n v="58.571876529999997"/>
    <n v="47676096"/>
    <x v="2"/>
    <s v="Mar"/>
    <s v="Q1"/>
    <x v="1"/>
    <x v="22"/>
    <s v="Bullish"/>
    <x v="0"/>
    <x v="0"/>
    <x v="1"/>
    <x v="1"/>
    <x v="1"/>
    <x v="1"/>
    <x v="1"/>
    <x v="1"/>
    <x v="1"/>
    <x v="1"/>
    <x v="1"/>
    <x v="5445"/>
  </r>
  <r>
    <d v="2002-03-27T00:00:00"/>
    <n v="62.5"/>
    <n v="57.507030489999998"/>
    <n v="25979840"/>
    <x v="3"/>
    <s v="Mar"/>
    <s v="Q1"/>
    <x v="1"/>
    <x v="22"/>
    <s v="Bearish"/>
    <x v="0"/>
    <x v="0"/>
    <x v="1"/>
    <x v="1"/>
    <x v="1"/>
    <x v="1"/>
    <x v="1"/>
    <x v="1"/>
    <x v="1"/>
    <x v="1"/>
    <x v="1"/>
    <x v="5446"/>
  </r>
  <r>
    <d v="2002-03-26T00:00:00"/>
    <n v="59.84375"/>
    <n v="57.438282010000002"/>
    <n v="35463232"/>
    <x v="4"/>
    <s v="Mar"/>
    <s v="Q1"/>
    <x v="1"/>
    <x v="22"/>
    <s v="Bearish"/>
    <x v="1"/>
    <x v="1"/>
    <x v="1"/>
    <x v="1"/>
    <x v="1"/>
    <x v="1"/>
    <x v="1"/>
    <x v="1"/>
    <x v="1"/>
    <x v="1"/>
    <x v="1"/>
    <x v="5447"/>
  </r>
  <r>
    <d v="2002-03-25T00:00:00"/>
    <n v="59.889060970000003"/>
    <n v="59.889060970000003"/>
    <n v="0"/>
    <x v="0"/>
    <s v="Mar"/>
    <s v="Q1"/>
    <x v="1"/>
    <x v="22"/>
    <s v="Neutral"/>
    <x v="0"/>
    <x v="1"/>
    <x v="1"/>
    <x v="1"/>
    <x v="1"/>
    <x v="1"/>
    <x v="1"/>
    <x v="1"/>
    <x v="1"/>
    <x v="1"/>
    <x v="1"/>
    <x v="988"/>
  </r>
  <r>
    <d v="2002-03-22T00:00:00"/>
    <n v="60.828125"/>
    <n v="59.889060970000003"/>
    <n v="37824896"/>
    <x v="1"/>
    <s v="Mar"/>
    <s v="Q1"/>
    <x v="1"/>
    <x v="22"/>
    <s v="Bearish"/>
    <x v="0"/>
    <x v="0"/>
    <x v="1"/>
    <x v="1"/>
    <x v="1"/>
    <x v="1"/>
    <x v="1"/>
    <x v="1"/>
    <x v="1"/>
    <x v="1"/>
    <x v="1"/>
    <x v="5448"/>
  </r>
  <r>
    <d v="2002-03-21T00:00:00"/>
    <n v="60.765625"/>
    <n v="59.753124239999998"/>
    <n v="21713280"/>
    <x v="2"/>
    <s v="Mar"/>
    <s v="Q1"/>
    <x v="1"/>
    <x v="22"/>
    <s v="Bearish"/>
    <x v="1"/>
    <x v="1"/>
    <x v="1"/>
    <x v="1"/>
    <x v="1"/>
    <x v="1"/>
    <x v="1"/>
    <x v="1"/>
    <x v="1"/>
    <x v="1"/>
    <x v="1"/>
    <x v="5449"/>
  </r>
  <r>
    <d v="2002-03-20T00:00:00"/>
    <n v="61.796875"/>
    <n v="61.000782010000002"/>
    <n v="33572544"/>
    <x v="3"/>
    <s v="Mar"/>
    <s v="Q1"/>
    <x v="1"/>
    <x v="22"/>
    <s v="Bearish"/>
    <x v="1"/>
    <x v="1"/>
    <x v="1"/>
    <x v="1"/>
    <x v="1"/>
    <x v="1"/>
    <x v="1"/>
    <x v="1"/>
    <x v="1"/>
    <x v="1"/>
    <x v="1"/>
    <x v="5450"/>
  </r>
  <r>
    <d v="2002-03-19T00:00:00"/>
    <n v="62.359375"/>
    <n v="61.696876529999997"/>
    <n v="33368640"/>
    <x v="4"/>
    <s v="Mar"/>
    <s v="Q1"/>
    <x v="1"/>
    <x v="22"/>
    <s v="Bearish"/>
    <x v="1"/>
    <x v="1"/>
    <x v="1"/>
    <x v="1"/>
    <x v="1"/>
    <x v="1"/>
    <x v="1"/>
    <x v="1"/>
    <x v="1"/>
    <x v="1"/>
    <x v="1"/>
    <x v="5451"/>
  </r>
  <r>
    <d v="2002-03-18T00:00:00"/>
    <n v="63.714061739999998"/>
    <n v="62.384376529999997"/>
    <n v="29203072"/>
    <x v="0"/>
    <s v="Mar"/>
    <s v="Q1"/>
    <x v="1"/>
    <x v="22"/>
    <s v="Bearish"/>
    <x v="1"/>
    <x v="1"/>
    <x v="1"/>
    <x v="1"/>
    <x v="1"/>
    <x v="1"/>
    <x v="1"/>
    <x v="1"/>
    <x v="1"/>
    <x v="1"/>
    <x v="1"/>
    <x v="5452"/>
  </r>
  <r>
    <d v="2002-03-15T00:00:00"/>
    <n v="63.125"/>
    <n v="62.420310970000003"/>
    <n v="52188032"/>
    <x v="1"/>
    <s v="Mar"/>
    <s v="Q1"/>
    <x v="1"/>
    <x v="22"/>
    <s v="Bearish"/>
    <x v="1"/>
    <x v="1"/>
    <x v="1"/>
    <x v="1"/>
    <x v="1"/>
    <x v="1"/>
    <x v="1"/>
    <x v="1"/>
    <x v="1"/>
    <x v="1"/>
    <x v="1"/>
    <x v="5453"/>
  </r>
  <r>
    <d v="2002-03-14T00:00:00"/>
    <n v="62.5"/>
    <n v="63.122657779999997"/>
    <n v="36547648"/>
    <x v="2"/>
    <s v="Mar"/>
    <s v="Q1"/>
    <x v="1"/>
    <x v="22"/>
    <s v="Bullish"/>
    <x v="1"/>
    <x v="1"/>
    <x v="1"/>
    <x v="1"/>
    <x v="1"/>
    <x v="1"/>
    <x v="1"/>
    <x v="1"/>
    <x v="1"/>
    <x v="1"/>
    <x v="1"/>
    <x v="5454"/>
  </r>
  <r>
    <d v="2002-03-13T00:00:00"/>
    <n v="64.685935970000003"/>
    <n v="63.370311739999998"/>
    <n v="42688128"/>
    <x v="3"/>
    <s v="Mar"/>
    <s v="Q1"/>
    <x v="1"/>
    <x v="22"/>
    <s v="Bearish"/>
    <x v="1"/>
    <x v="1"/>
    <x v="1"/>
    <x v="1"/>
    <x v="1"/>
    <x v="1"/>
    <x v="1"/>
    <x v="1"/>
    <x v="1"/>
    <x v="1"/>
    <x v="1"/>
    <x v="5455"/>
  </r>
  <r>
    <d v="2002-03-12T00:00:00"/>
    <n v="65.625"/>
    <n v="65.466407779999997"/>
    <n v="55556480"/>
    <x v="4"/>
    <s v="Mar"/>
    <s v="Q1"/>
    <x v="1"/>
    <x v="22"/>
    <s v="Bearish"/>
    <x v="1"/>
    <x v="1"/>
    <x v="1"/>
    <x v="1"/>
    <x v="1"/>
    <x v="1"/>
    <x v="1"/>
    <x v="1"/>
    <x v="1"/>
    <x v="1"/>
    <x v="1"/>
    <x v="5456"/>
  </r>
  <r>
    <d v="2002-03-11T00:00:00"/>
    <n v="66.015625"/>
    <n v="66.210159300000001"/>
    <n v="66345920"/>
    <x v="0"/>
    <s v="Mar"/>
    <s v="Q1"/>
    <x v="1"/>
    <x v="22"/>
    <s v="Bullish"/>
    <x v="0"/>
    <x v="0"/>
    <x v="1"/>
    <x v="1"/>
    <x v="1"/>
    <x v="1"/>
    <x v="1"/>
    <x v="1"/>
    <x v="1"/>
    <x v="1"/>
    <x v="1"/>
    <x v="5457"/>
  </r>
  <r>
    <d v="2002-03-08T00:00:00"/>
    <n v="65.3125"/>
    <n v="66.1015625"/>
    <n v="67260352"/>
    <x v="1"/>
    <s v="Mar"/>
    <s v="Q1"/>
    <x v="1"/>
    <x v="22"/>
    <s v="Bullish"/>
    <x v="0"/>
    <x v="0"/>
    <x v="1"/>
    <x v="1"/>
    <x v="1"/>
    <x v="1"/>
    <x v="1"/>
    <x v="1"/>
    <x v="1"/>
    <x v="1"/>
    <x v="1"/>
    <x v="5458"/>
  </r>
  <r>
    <d v="2002-03-07T00:00:00"/>
    <n v="61.876560210000001"/>
    <n v="64.473434449999999"/>
    <n v="67763264"/>
    <x v="2"/>
    <s v="Mar"/>
    <s v="Q1"/>
    <x v="1"/>
    <x v="22"/>
    <s v="Bullish"/>
    <x v="0"/>
    <x v="0"/>
    <x v="1"/>
    <x v="1"/>
    <x v="1"/>
    <x v="1"/>
    <x v="1"/>
    <x v="1"/>
    <x v="1"/>
    <x v="1"/>
    <x v="1"/>
    <x v="5459"/>
  </r>
  <r>
    <d v="2002-03-06T00:00:00"/>
    <n v="60.17578125"/>
    <n v="61.278907779999997"/>
    <n v="46348032"/>
    <x v="3"/>
    <s v="Mar"/>
    <s v="Q1"/>
    <x v="1"/>
    <x v="22"/>
    <s v="Bullish"/>
    <x v="0"/>
    <x v="0"/>
    <x v="1"/>
    <x v="1"/>
    <x v="1"/>
    <x v="1"/>
    <x v="1"/>
    <x v="1"/>
    <x v="1"/>
    <x v="1"/>
    <x v="1"/>
    <x v="5460"/>
  </r>
  <r>
    <d v="2002-03-05T00:00:00"/>
    <n v="58.203125"/>
    <n v="59.877342220000003"/>
    <n v="57384832"/>
    <x v="4"/>
    <s v="Mar"/>
    <s v="Q1"/>
    <x v="1"/>
    <x v="22"/>
    <s v="Bullish"/>
    <x v="0"/>
    <x v="0"/>
    <x v="1"/>
    <x v="1"/>
    <x v="1"/>
    <x v="1"/>
    <x v="1"/>
    <x v="1"/>
    <x v="1"/>
    <x v="1"/>
    <x v="1"/>
    <x v="5461"/>
  </r>
  <r>
    <d v="2002-03-04T00:00:00"/>
    <n v="57.8125"/>
    <n v="56.953125"/>
    <n v="32084096"/>
    <x v="0"/>
    <s v="Mar"/>
    <s v="Q1"/>
    <x v="1"/>
    <x v="22"/>
    <s v="Bearish"/>
    <x v="0"/>
    <x v="0"/>
    <x v="1"/>
    <x v="1"/>
    <x v="1"/>
    <x v="1"/>
    <x v="1"/>
    <x v="1"/>
    <x v="1"/>
    <x v="1"/>
    <x v="1"/>
    <x v="5462"/>
  </r>
  <r>
    <d v="2002-03-01T00:00:00"/>
    <n v="54.84375"/>
    <n v="56.4765625"/>
    <n v="29193024"/>
    <x v="1"/>
    <s v="Mar"/>
    <s v="Q1"/>
    <x v="1"/>
    <x v="22"/>
    <s v="Bullish"/>
    <x v="0"/>
    <x v="0"/>
    <x v="1"/>
    <x v="1"/>
    <x v="1"/>
    <x v="1"/>
    <x v="1"/>
    <x v="1"/>
    <x v="1"/>
    <x v="1"/>
    <x v="1"/>
    <x v="5463"/>
  </r>
  <r>
    <d v="2002-02-28T00:00:00"/>
    <n v="59.84375"/>
    <n v="55.207813260000002"/>
    <n v="54657216"/>
    <x v="2"/>
    <s v="Feb"/>
    <s v="Q1"/>
    <x v="1"/>
    <x v="22"/>
    <s v="Bearish"/>
    <x v="1"/>
    <x v="1"/>
    <x v="1"/>
    <x v="1"/>
    <x v="1"/>
    <x v="1"/>
    <x v="1"/>
    <x v="1"/>
    <x v="1"/>
    <x v="1"/>
    <x v="1"/>
    <x v="5464"/>
  </r>
  <r>
    <d v="2002-02-27T00:00:00"/>
    <n v="60.3125"/>
    <n v="59.921092989999998"/>
    <n v="30092928"/>
    <x v="3"/>
    <s v="Feb"/>
    <s v="Q1"/>
    <x v="1"/>
    <x v="22"/>
    <s v="Bearish"/>
    <x v="1"/>
    <x v="1"/>
    <x v="1"/>
    <x v="1"/>
    <x v="1"/>
    <x v="1"/>
    <x v="1"/>
    <x v="1"/>
    <x v="1"/>
    <x v="1"/>
    <x v="1"/>
    <x v="5465"/>
  </r>
  <r>
    <d v="2002-02-26T00:00:00"/>
    <n v="58.830467220000003"/>
    <n v="59.953907010000002"/>
    <n v="31268096"/>
    <x v="4"/>
    <s v="Feb"/>
    <s v="Q1"/>
    <x v="1"/>
    <x v="22"/>
    <s v="Bullish"/>
    <x v="0"/>
    <x v="0"/>
    <x v="1"/>
    <x v="1"/>
    <x v="1"/>
    <x v="1"/>
    <x v="1"/>
    <x v="1"/>
    <x v="1"/>
    <x v="1"/>
    <x v="1"/>
    <x v="5466"/>
  </r>
  <r>
    <d v="2002-02-25T00:00:00"/>
    <n v="57.796875"/>
    <n v="58.532810210000001"/>
    <n v="24080192"/>
    <x v="0"/>
    <s v="Feb"/>
    <s v="Q1"/>
    <x v="1"/>
    <x v="22"/>
    <s v="Bullish"/>
    <x v="0"/>
    <x v="0"/>
    <x v="1"/>
    <x v="1"/>
    <x v="1"/>
    <x v="1"/>
    <x v="1"/>
    <x v="1"/>
    <x v="1"/>
    <x v="1"/>
    <x v="1"/>
    <x v="5467"/>
  </r>
  <r>
    <d v="2002-02-22T00:00:00"/>
    <n v="56.703125"/>
    <n v="57.771873470000003"/>
    <n v="24593024"/>
    <x v="1"/>
    <s v="Feb"/>
    <s v="Q1"/>
    <x v="1"/>
    <x v="22"/>
    <s v="Bullish"/>
    <x v="0"/>
    <x v="0"/>
    <x v="1"/>
    <x v="1"/>
    <x v="1"/>
    <x v="1"/>
    <x v="1"/>
    <x v="1"/>
    <x v="1"/>
    <x v="1"/>
    <x v="1"/>
    <x v="5468"/>
  </r>
  <r>
    <d v="2002-02-21T00:00:00"/>
    <n v="58.109375"/>
    <n v="57.158592220000003"/>
    <n v="25527616"/>
    <x v="2"/>
    <s v="Feb"/>
    <s v="Q1"/>
    <x v="1"/>
    <x v="22"/>
    <s v="Bearish"/>
    <x v="0"/>
    <x v="0"/>
    <x v="1"/>
    <x v="1"/>
    <x v="1"/>
    <x v="1"/>
    <x v="1"/>
    <x v="1"/>
    <x v="1"/>
    <x v="1"/>
    <x v="1"/>
    <x v="5469"/>
  </r>
  <r>
    <d v="2002-02-20T00:00:00"/>
    <n v="56.71875"/>
    <n v="57.025779720000003"/>
    <n v="21700800"/>
    <x v="3"/>
    <s v="Feb"/>
    <s v="Q1"/>
    <x v="1"/>
    <x v="22"/>
    <s v="Bullish"/>
    <x v="1"/>
    <x v="1"/>
    <x v="1"/>
    <x v="1"/>
    <x v="1"/>
    <x v="1"/>
    <x v="1"/>
    <x v="1"/>
    <x v="1"/>
    <x v="1"/>
    <x v="1"/>
    <x v="5470"/>
  </r>
  <r>
    <d v="2002-02-19T00:00:00"/>
    <n v="58.59765625"/>
    <n v="57.924999239999998"/>
    <n v="26101504"/>
    <x v="4"/>
    <s v="Feb"/>
    <s v="Q1"/>
    <x v="1"/>
    <x v="22"/>
    <s v="Bearish"/>
    <x v="1"/>
    <x v="1"/>
    <x v="1"/>
    <x v="1"/>
    <x v="1"/>
    <x v="1"/>
    <x v="1"/>
    <x v="1"/>
    <x v="1"/>
    <x v="1"/>
    <x v="1"/>
    <x v="5471"/>
  </r>
  <r>
    <d v="2002-02-18T00:00:00"/>
    <n v="59.65625"/>
    <n v="58.270313260000002"/>
    <n v="22691968"/>
    <x v="0"/>
    <s v="Feb"/>
    <s v="Q1"/>
    <x v="1"/>
    <x v="22"/>
    <s v="Bearish"/>
    <x v="1"/>
    <x v="1"/>
    <x v="1"/>
    <x v="1"/>
    <x v="1"/>
    <x v="1"/>
    <x v="1"/>
    <x v="1"/>
    <x v="1"/>
    <x v="1"/>
    <x v="1"/>
    <x v="5472"/>
  </r>
  <r>
    <d v="2002-02-15T00:00:00"/>
    <n v="60.15625"/>
    <n v="59.948436739999998"/>
    <n v="21985472"/>
    <x v="1"/>
    <s v="Feb"/>
    <s v="Q1"/>
    <x v="1"/>
    <x v="22"/>
    <s v="Bearish"/>
    <x v="0"/>
    <x v="0"/>
    <x v="1"/>
    <x v="1"/>
    <x v="1"/>
    <x v="1"/>
    <x v="1"/>
    <x v="1"/>
    <x v="1"/>
    <x v="1"/>
    <x v="1"/>
    <x v="5473"/>
  </r>
  <r>
    <d v="2002-02-14T00:00:00"/>
    <n v="60.4375"/>
    <n v="59.907810210000001"/>
    <n v="21775936"/>
    <x v="2"/>
    <s v="Feb"/>
    <s v="Q1"/>
    <x v="1"/>
    <x v="22"/>
    <s v="Bearish"/>
    <x v="0"/>
    <x v="0"/>
    <x v="1"/>
    <x v="1"/>
    <x v="1"/>
    <x v="1"/>
    <x v="1"/>
    <x v="1"/>
    <x v="1"/>
    <x v="1"/>
    <x v="1"/>
    <x v="5474"/>
  </r>
  <r>
    <d v="2002-02-13T00:00:00"/>
    <n v="59.21875"/>
    <n v="59.197654720000003"/>
    <n v="42209536"/>
    <x v="3"/>
    <s v="Feb"/>
    <s v="Q1"/>
    <x v="1"/>
    <x v="22"/>
    <s v="Bearish"/>
    <x v="0"/>
    <x v="0"/>
    <x v="1"/>
    <x v="1"/>
    <x v="1"/>
    <x v="1"/>
    <x v="1"/>
    <x v="1"/>
    <x v="1"/>
    <x v="1"/>
    <x v="1"/>
    <x v="5475"/>
  </r>
  <r>
    <d v="2002-02-12T00:00:00"/>
    <n v="58.921875"/>
    <n v="58.665626529999997"/>
    <n v="26924736"/>
    <x v="4"/>
    <s v="Feb"/>
    <s v="Q1"/>
    <x v="1"/>
    <x v="22"/>
    <s v="Bearish"/>
    <x v="0"/>
    <x v="0"/>
    <x v="1"/>
    <x v="1"/>
    <x v="1"/>
    <x v="1"/>
    <x v="1"/>
    <x v="1"/>
    <x v="1"/>
    <x v="1"/>
    <x v="1"/>
    <x v="5476"/>
  </r>
  <r>
    <d v="2002-02-11T00:00:00"/>
    <n v="59.375"/>
    <n v="58.5234375"/>
    <n v="38867520"/>
    <x v="0"/>
    <s v="Feb"/>
    <s v="Q1"/>
    <x v="1"/>
    <x v="22"/>
    <s v="Bearish"/>
    <x v="0"/>
    <x v="0"/>
    <x v="1"/>
    <x v="1"/>
    <x v="1"/>
    <x v="1"/>
    <x v="1"/>
    <x v="1"/>
    <x v="1"/>
    <x v="1"/>
    <x v="1"/>
    <x v="5477"/>
  </r>
  <r>
    <d v="2002-02-08T00:00:00"/>
    <n v="57.34375"/>
    <n v="57.75"/>
    <n v="38923904"/>
    <x v="1"/>
    <s v="Feb"/>
    <s v="Q1"/>
    <x v="1"/>
    <x v="22"/>
    <s v="Bullish"/>
    <x v="0"/>
    <x v="0"/>
    <x v="1"/>
    <x v="1"/>
    <x v="1"/>
    <x v="1"/>
    <x v="1"/>
    <x v="1"/>
    <x v="1"/>
    <x v="1"/>
    <x v="1"/>
    <x v="5478"/>
  </r>
  <r>
    <d v="2002-02-07T00:00:00"/>
    <n v="61.71875"/>
    <n v="57.391407010000002"/>
    <n v="68846912"/>
    <x v="2"/>
    <s v="Feb"/>
    <s v="Q1"/>
    <x v="1"/>
    <x v="22"/>
    <s v="Bearish"/>
    <x v="1"/>
    <x v="1"/>
    <x v="1"/>
    <x v="1"/>
    <x v="1"/>
    <x v="1"/>
    <x v="1"/>
    <x v="1"/>
    <x v="1"/>
    <x v="1"/>
    <x v="1"/>
    <x v="5479"/>
  </r>
  <r>
    <d v="2002-02-06T00:00:00"/>
    <n v="58.6875"/>
    <n v="61.231250760000002"/>
    <n v="33731840"/>
    <x v="3"/>
    <s v="Feb"/>
    <s v="Q1"/>
    <x v="1"/>
    <x v="22"/>
    <s v="Bullish"/>
    <x v="0"/>
    <x v="0"/>
    <x v="1"/>
    <x v="1"/>
    <x v="1"/>
    <x v="1"/>
    <x v="1"/>
    <x v="1"/>
    <x v="1"/>
    <x v="1"/>
    <x v="1"/>
    <x v="5480"/>
  </r>
  <r>
    <d v="2002-02-05T00:00:00"/>
    <n v="57.28125"/>
    <n v="58.532810210000001"/>
    <n v="34441600"/>
    <x v="4"/>
    <s v="Feb"/>
    <s v="Q1"/>
    <x v="1"/>
    <x v="22"/>
    <s v="Bullish"/>
    <x v="0"/>
    <x v="0"/>
    <x v="1"/>
    <x v="1"/>
    <x v="1"/>
    <x v="1"/>
    <x v="1"/>
    <x v="1"/>
    <x v="1"/>
    <x v="1"/>
    <x v="1"/>
    <x v="5481"/>
  </r>
  <r>
    <d v="2002-02-04T00:00:00"/>
    <n v="59.610157010000002"/>
    <n v="57.964061739999998"/>
    <n v="33707712"/>
    <x v="0"/>
    <s v="Feb"/>
    <s v="Q1"/>
    <x v="1"/>
    <x v="22"/>
    <s v="Bearish"/>
    <x v="1"/>
    <x v="1"/>
    <x v="1"/>
    <x v="1"/>
    <x v="1"/>
    <x v="1"/>
    <x v="1"/>
    <x v="1"/>
    <x v="1"/>
    <x v="1"/>
    <x v="1"/>
    <x v="5482"/>
  </r>
  <r>
    <d v="2002-02-01T00:00:00"/>
    <n v="61.737499239999998"/>
    <n v="59.751560210000001"/>
    <n v="40670656"/>
    <x v="1"/>
    <s v="Feb"/>
    <s v="Q1"/>
    <x v="1"/>
    <x v="22"/>
    <s v="Bearish"/>
    <x v="1"/>
    <x v="1"/>
    <x v="1"/>
    <x v="1"/>
    <x v="1"/>
    <x v="1"/>
    <x v="1"/>
    <x v="1"/>
    <x v="1"/>
    <x v="1"/>
    <x v="1"/>
    <x v="5483"/>
  </r>
  <r>
    <d v="2002-01-31T00:00:00"/>
    <n v="58.59375"/>
    <n v="60.589061739999998"/>
    <n v="54036416"/>
    <x v="2"/>
    <s v="Jan"/>
    <s v="Q1"/>
    <x v="1"/>
    <x v="22"/>
    <s v="Bullish"/>
    <x v="0"/>
    <x v="0"/>
    <x v="1"/>
    <x v="1"/>
    <x v="1"/>
    <x v="1"/>
    <x v="1"/>
    <x v="1"/>
    <x v="1"/>
    <x v="1"/>
    <x v="1"/>
    <x v="5484"/>
  </r>
  <r>
    <d v="2002-01-30T00:00:00"/>
    <n v="58.59375"/>
    <n v="57.30859375"/>
    <n v="41227072"/>
    <x v="3"/>
    <s v="Jan"/>
    <s v="Q1"/>
    <x v="1"/>
    <x v="22"/>
    <s v="Bearish"/>
    <x v="1"/>
    <x v="1"/>
    <x v="1"/>
    <x v="1"/>
    <x v="1"/>
    <x v="1"/>
    <x v="1"/>
    <x v="1"/>
    <x v="1"/>
    <x v="1"/>
    <x v="1"/>
    <x v="5485"/>
  </r>
  <r>
    <d v="2002-01-29T00:00:00"/>
    <n v="59.23828125"/>
    <n v="58.9765625"/>
    <n v="38412608"/>
    <x v="4"/>
    <s v="Jan"/>
    <s v="Q1"/>
    <x v="1"/>
    <x v="22"/>
    <s v="Bearish"/>
    <x v="1"/>
    <x v="1"/>
    <x v="1"/>
    <x v="1"/>
    <x v="1"/>
    <x v="1"/>
    <x v="1"/>
    <x v="1"/>
    <x v="1"/>
    <x v="1"/>
    <x v="1"/>
    <x v="5486"/>
  </r>
  <r>
    <d v="2002-01-28T00:00:00"/>
    <n v="62.09375"/>
    <n v="59.260154720000003"/>
    <n v="31417344"/>
    <x v="0"/>
    <s v="Jan"/>
    <s v="Q1"/>
    <x v="1"/>
    <x v="22"/>
    <s v="Bearish"/>
    <x v="1"/>
    <x v="1"/>
    <x v="1"/>
    <x v="1"/>
    <x v="1"/>
    <x v="1"/>
    <x v="1"/>
    <x v="1"/>
    <x v="1"/>
    <x v="1"/>
    <x v="1"/>
    <x v="5487"/>
  </r>
  <r>
    <d v="2002-01-25T00:00:00"/>
    <n v="60.90625"/>
    <n v="59.801563260000002"/>
    <n v="36054912"/>
    <x v="1"/>
    <s v="Jan"/>
    <s v="Q1"/>
    <x v="1"/>
    <x v="22"/>
    <s v="Bearish"/>
    <x v="1"/>
    <x v="1"/>
    <x v="1"/>
    <x v="1"/>
    <x v="1"/>
    <x v="1"/>
    <x v="1"/>
    <x v="1"/>
    <x v="1"/>
    <x v="1"/>
    <x v="1"/>
    <x v="5488"/>
  </r>
  <r>
    <d v="2002-01-24T00:00:00"/>
    <n v="62.328125"/>
    <n v="60.295310970000003"/>
    <n v="27712192"/>
    <x v="2"/>
    <s v="Jan"/>
    <s v="Q1"/>
    <x v="1"/>
    <x v="22"/>
    <s v="Bearish"/>
    <x v="1"/>
    <x v="1"/>
    <x v="1"/>
    <x v="1"/>
    <x v="1"/>
    <x v="1"/>
    <x v="1"/>
    <x v="1"/>
    <x v="1"/>
    <x v="1"/>
    <x v="1"/>
    <x v="5489"/>
  </r>
  <r>
    <d v="2002-01-23T00:00:00"/>
    <n v="61.801563260000002"/>
    <n v="60.649219510000002"/>
    <n v="32495232"/>
    <x v="3"/>
    <s v="Jan"/>
    <s v="Q1"/>
    <x v="1"/>
    <x v="22"/>
    <s v="Bearish"/>
    <x v="1"/>
    <x v="1"/>
    <x v="1"/>
    <x v="1"/>
    <x v="1"/>
    <x v="1"/>
    <x v="1"/>
    <x v="1"/>
    <x v="1"/>
    <x v="1"/>
    <x v="1"/>
    <x v="5490"/>
  </r>
  <r>
    <d v="2002-01-22T00:00:00"/>
    <n v="61.34375"/>
    <n v="62.440624239999998"/>
    <n v="39699968"/>
    <x v="4"/>
    <s v="Jan"/>
    <s v="Q1"/>
    <x v="1"/>
    <x v="22"/>
    <s v="Bullish"/>
    <x v="0"/>
    <x v="0"/>
    <x v="1"/>
    <x v="1"/>
    <x v="1"/>
    <x v="1"/>
    <x v="1"/>
    <x v="1"/>
    <x v="1"/>
    <x v="1"/>
    <x v="1"/>
    <x v="5491"/>
  </r>
  <r>
    <d v="2002-01-21T00:00:00"/>
    <n v="62.09375"/>
    <n v="61.142967220000003"/>
    <n v="39499264"/>
    <x v="0"/>
    <s v="Jan"/>
    <s v="Q1"/>
    <x v="1"/>
    <x v="22"/>
    <s v="Bearish"/>
    <x v="1"/>
    <x v="1"/>
    <x v="1"/>
    <x v="1"/>
    <x v="1"/>
    <x v="1"/>
    <x v="1"/>
    <x v="1"/>
    <x v="1"/>
    <x v="1"/>
    <x v="1"/>
    <x v="5492"/>
  </r>
  <r>
    <d v="2002-01-18T00:00:00"/>
    <n v="65.546875"/>
    <n v="61.755466460000001"/>
    <n v="43093184"/>
    <x v="1"/>
    <s v="Jan"/>
    <s v="Q1"/>
    <x v="1"/>
    <x v="22"/>
    <s v="Bearish"/>
    <x v="1"/>
    <x v="1"/>
    <x v="1"/>
    <x v="1"/>
    <x v="1"/>
    <x v="1"/>
    <x v="1"/>
    <x v="1"/>
    <x v="1"/>
    <x v="1"/>
    <x v="1"/>
    <x v="5493"/>
  </r>
  <r>
    <d v="2002-01-17T00:00:00"/>
    <n v="58.20703125"/>
    <n v="64.506248470000003"/>
    <n v="71925696"/>
    <x v="2"/>
    <s v="Jan"/>
    <s v="Q1"/>
    <x v="1"/>
    <x v="22"/>
    <s v="Bullish"/>
    <x v="0"/>
    <x v="0"/>
    <x v="1"/>
    <x v="1"/>
    <x v="1"/>
    <x v="1"/>
    <x v="1"/>
    <x v="1"/>
    <x v="1"/>
    <x v="1"/>
    <x v="1"/>
    <x v="5494"/>
  </r>
  <r>
    <d v="2002-01-16T00:00:00"/>
    <n v="61.25"/>
    <n v="60.724216460000001"/>
    <n v="60796288"/>
    <x v="3"/>
    <s v="Jan"/>
    <s v="Q1"/>
    <x v="1"/>
    <x v="22"/>
    <s v="Bearish"/>
    <x v="0"/>
    <x v="0"/>
    <x v="1"/>
    <x v="1"/>
    <x v="1"/>
    <x v="1"/>
    <x v="1"/>
    <x v="1"/>
    <x v="1"/>
    <x v="1"/>
    <x v="1"/>
    <x v="5495"/>
  </r>
  <r>
    <d v="2002-01-15T00:00:00"/>
    <n v="62.40625"/>
    <n v="60.411716460000001"/>
    <n v="45791104"/>
    <x v="4"/>
    <s v="Jan"/>
    <s v="Q1"/>
    <x v="1"/>
    <x v="22"/>
    <s v="Bearish"/>
    <x v="1"/>
    <x v="1"/>
    <x v="1"/>
    <x v="1"/>
    <x v="1"/>
    <x v="1"/>
    <x v="1"/>
    <x v="1"/>
    <x v="1"/>
    <x v="1"/>
    <x v="1"/>
    <x v="5496"/>
  </r>
  <r>
    <d v="2002-01-14T00:00:00"/>
    <n v="64.046875"/>
    <n v="62.954685210000001"/>
    <n v="47085248"/>
    <x v="0"/>
    <s v="Jan"/>
    <s v="Q1"/>
    <x v="1"/>
    <x v="22"/>
    <s v="Bearish"/>
    <x v="0"/>
    <x v="0"/>
    <x v="1"/>
    <x v="1"/>
    <x v="1"/>
    <x v="1"/>
    <x v="1"/>
    <x v="1"/>
    <x v="1"/>
    <x v="1"/>
    <x v="1"/>
    <x v="5497"/>
  </r>
  <r>
    <d v="2002-01-11T00:00:00"/>
    <n v="63.28125"/>
    <n v="61.430469510000002"/>
    <n v="72600192"/>
    <x v="1"/>
    <s v="Jan"/>
    <s v="Q1"/>
    <x v="1"/>
    <x v="22"/>
    <s v="Bearish"/>
    <x v="1"/>
    <x v="1"/>
    <x v="1"/>
    <x v="1"/>
    <x v="1"/>
    <x v="1"/>
    <x v="1"/>
    <x v="1"/>
    <x v="1"/>
    <x v="1"/>
    <x v="1"/>
    <x v="5498"/>
  </r>
  <r>
    <d v="2002-01-10T00:00:00"/>
    <n v="66.796875"/>
    <n v="66.319534300000001"/>
    <n v="80367424"/>
    <x v="2"/>
    <s v="Jan"/>
    <s v="Q1"/>
    <x v="1"/>
    <x v="22"/>
    <s v="Bearish"/>
    <x v="1"/>
    <x v="1"/>
    <x v="1"/>
    <x v="1"/>
    <x v="1"/>
    <x v="1"/>
    <x v="1"/>
    <x v="1"/>
    <x v="1"/>
    <x v="1"/>
    <x v="1"/>
    <x v="5499"/>
  </r>
  <r>
    <d v="2002-01-09T00:00:00"/>
    <n v="76.15625"/>
    <n v="69.314064029999997"/>
    <n v="59799296"/>
    <x v="3"/>
    <s v="Jan"/>
    <s v="Q1"/>
    <x v="1"/>
    <x v="22"/>
    <s v="Bearish"/>
    <x v="1"/>
    <x v="1"/>
    <x v="1"/>
    <x v="1"/>
    <x v="1"/>
    <x v="1"/>
    <x v="1"/>
    <x v="1"/>
    <x v="1"/>
    <x v="1"/>
    <x v="1"/>
    <x v="5500"/>
  </r>
  <r>
    <d v="2002-01-08T00:00:00"/>
    <n v="74.21875"/>
    <n v="75.264060970000003"/>
    <n v="54785984"/>
    <x v="4"/>
    <s v="Jan"/>
    <s v="Q1"/>
    <x v="1"/>
    <x v="22"/>
    <s v="Bullish"/>
    <x v="0"/>
    <x v="0"/>
    <x v="1"/>
    <x v="1"/>
    <x v="1"/>
    <x v="1"/>
    <x v="1"/>
    <x v="1"/>
    <x v="1"/>
    <x v="1"/>
    <x v="1"/>
    <x v="5501"/>
  </r>
  <r>
    <d v="2002-01-07T00:00:00"/>
    <n v="71.6875"/>
    <n v="73.033592220000003"/>
    <n v="40557120"/>
    <x v="0"/>
    <s v="Jan"/>
    <s v="Q1"/>
    <x v="1"/>
    <x v="22"/>
    <s v="Bullish"/>
    <x v="0"/>
    <x v="0"/>
    <x v="1"/>
    <x v="1"/>
    <x v="1"/>
    <x v="1"/>
    <x v="1"/>
    <x v="1"/>
    <x v="1"/>
    <x v="1"/>
    <x v="1"/>
    <x v="5502"/>
  </r>
  <r>
    <d v="2002-01-04T00:00:00"/>
    <n v="68.440628050000001"/>
    <n v="70.063278199999999"/>
    <n v="56709376"/>
    <x v="1"/>
    <s v="Jan"/>
    <s v="Q1"/>
    <x v="1"/>
    <x v="22"/>
    <s v="Bullish"/>
    <x v="0"/>
    <x v="0"/>
    <x v="1"/>
    <x v="1"/>
    <x v="1"/>
    <x v="1"/>
    <x v="1"/>
    <x v="1"/>
    <x v="1"/>
    <x v="1"/>
    <x v="1"/>
    <x v="5503"/>
  </r>
  <r>
    <d v="2002-01-03T00:00:00"/>
    <n v="64.671875"/>
    <n v="66.810157779999997"/>
    <n v="51961664"/>
    <x v="2"/>
    <s v="Jan"/>
    <s v="Q1"/>
    <x v="1"/>
    <x v="22"/>
    <s v="Bullish"/>
    <x v="0"/>
    <x v="0"/>
    <x v="1"/>
    <x v="1"/>
    <x v="1"/>
    <x v="1"/>
    <x v="1"/>
    <x v="1"/>
    <x v="1"/>
    <x v="1"/>
    <x v="1"/>
    <x v="5504"/>
  </r>
  <r>
    <d v="2002-01-02T00:00:00"/>
    <n v="62.989063260000002"/>
    <n v="63.103904720000003"/>
    <n v="47854528"/>
    <x v="3"/>
    <s v="Jan"/>
    <s v="Q1"/>
    <x v="1"/>
    <x v="22"/>
    <s v="Bullish"/>
    <x v="1"/>
    <x v="1"/>
    <x v="1"/>
    <x v="1"/>
    <x v="1"/>
    <x v="1"/>
    <x v="1"/>
    <x v="1"/>
    <x v="1"/>
    <x v="1"/>
    <x v="1"/>
    <x v="5505"/>
  </r>
  <r>
    <d v="2002-01-01T00:00:00"/>
    <n v="64.015625"/>
    <n v="63.233592989999998"/>
    <n v="59381504"/>
    <x v="4"/>
    <s v="Jan"/>
    <s v="Q1"/>
    <x v="1"/>
    <x v="22"/>
    <s v="Bearish"/>
    <x v="1"/>
    <x v="1"/>
    <x v="1"/>
    <x v="1"/>
    <x v="1"/>
    <x v="1"/>
    <x v="1"/>
    <x v="1"/>
    <x v="1"/>
    <x v="1"/>
    <x v="1"/>
    <x v="5506"/>
  </r>
  <r>
    <d v="2001-12-31T00:00:00"/>
    <n v="63.125"/>
    <n v="63.810157779999997"/>
    <n v="37016000"/>
    <x v="0"/>
    <s v="Dec"/>
    <s v="Q4"/>
    <x v="2"/>
    <x v="23"/>
    <s v="Bullish"/>
    <x v="0"/>
    <x v="0"/>
    <x v="1"/>
    <x v="1"/>
    <x v="1"/>
    <x v="1"/>
    <x v="1"/>
    <x v="1"/>
    <x v="1"/>
    <x v="1"/>
    <x v="1"/>
    <x v="5507"/>
  </r>
  <r>
    <d v="2001-12-28T00:00:00"/>
    <n v="61.01953125"/>
    <n v="62.998435970000003"/>
    <n v="54474176"/>
    <x v="1"/>
    <s v="Dec"/>
    <s v="Q4"/>
    <x v="2"/>
    <x v="23"/>
    <s v="Bullish"/>
    <x v="0"/>
    <x v="0"/>
    <x v="1"/>
    <x v="1"/>
    <x v="1"/>
    <x v="1"/>
    <x v="1"/>
    <x v="1"/>
    <x v="1"/>
    <x v="1"/>
    <x v="1"/>
    <x v="5508"/>
  </r>
  <r>
    <d v="2001-12-27T00:00:00"/>
    <n v="60.78125"/>
    <n v="61.076560970000003"/>
    <n v="38225728"/>
    <x v="2"/>
    <s v="Dec"/>
    <s v="Q4"/>
    <x v="2"/>
    <x v="23"/>
    <s v="Bullish"/>
    <x v="1"/>
    <x v="1"/>
    <x v="1"/>
    <x v="1"/>
    <x v="1"/>
    <x v="1"/>
    <x v="1"/>
    <x v="1"/>
    <x v="1"/>
    <x v="1"/>
    <x v="1"/>
    <x v="5509"/>
  </r>
  <r>
    <d v="2001-12-26T00:00:00"/>
    <n v="63.65625"/>
    <n v="61.78125"/>
    <n v="32219776"/>
    <x v="3"/>
    <s v="Dec"/>
    <s v="Q4"/>
    <x v="2"/>
    <x v="23"/>
    <s v="Bearish"/>
    <x v="1"/>
    <x v="1"/>
    <x v="1"/>
    <x v="1"/>
    <x v="1"/>
    <x v="1"/>
    <x v="1"/>
    <x v="1"/>
    <x v="1"/>
    <x v="1"/>
    <x v="1"/>
    <x v="5510"/>
  </r>
  <r>
    <d v="2001-12-25T00:00:00"/>
    <n v="63.375782010000002"/>
    <n v="63.375782010000002"/>
    <n v="0"/>
    <x v="4"/>
    <s v="Dec"/>
    <s v="Q4"/>
    <x v="2"/>
    <x v="23"/>
    <s v="Neutral"/>
    <x v="0"/>
    <x v="1"/>
    <x v="1"/>
    <x v="1"/>
    <x v="1"/>
    <x v="1"/>
    <x v="1"/>
    <x v="1"/>
    <x v="1"/>
    <x v="1"/>
    <x v="1"/>
    <x v="988"/>
  </r>
  <r>
    <d v="2001-12-24T00:00:00"/>
    <n v="62.109375"/>
    <n v="63.375782010000002"/>
    <n v="29208768"/>
    <x v="0"/>
    <s v="Dec"/>
    <s v="Q4"/>
    <x v="2"/>
    <x v="23"/>
    <s v="Bullish"/>
    <x v="0"/>
    <x v="0"/>
    <x v="1"/>
    <x v="1"/>
    <x v="1"/>
    <x v="1"/>
    <x v="1"/>
    <x v="1"/>
    <x v="1"/>
    <x v="1"/>
    <x v="1"/>
    <x v="5511"/>
  </r>
  <r>
    <d v="2001-12-21T00:00:00"/>
    <n v="63.265625"/>
    <n v="62.421875"/>
    <n v="37109760"/>
    <x v="1"/>
    <s v="Dec"/>
    <s v="Q4"/>
    <x v="2"/>
    <x v="23"/>
    <s v="Bearish"/>
    <x v="1"/>
    <x v="1"/>
    <x v="1"/>
    <x v="1"/>
    <x v="1"/>
    <x v="1"/>
    <x v="1"/>
    <x v="1"/>
    <x v="1"/>
    <x v="1"/>
    <x v="1"/>
    <x v="5512"/>
  </r>
  <r>
    <d v="2001-12-20T00:00:00"/>
    <n v="61.890625"/>
    <n v="64.272659300000001"/>
    <n v="49476032"/>
    <x v="2"/>
    <s v="Dec"/>
    <s v="Q4"/>
    <x v="2"/>
    <x v="23"/>
    <s v="Bullish"/>
    <x v="0"/>
    <x v="0"/>
    <x v="1"/>
    <x v="1"/>
    <x v="1"/>
    <x v="1"/>
    <x v="1"/>
    <x v="1"/>
    <x v="1"/>
    <x v="1"/>
    <x v="1"/>
    <x v="5513"/>
  </r>
  <r>
    <d v="2001-12-19T00:00:00"/>
    <n v="65.569534300000001"/>
    <n v="62.357032779999997"/>
    <n v="39056960"/>
    <x v="3"/>
    <s v="Dec"/>
    <s v="Q4"/>
    <x v="2"/>
    <x v="23"/>
    <s v="Bearish"/>
    <x v="1"/>
    <x v="1"/>
    <x v="1"/>
    <x v="1"/>
    <x v="1"/>
    <x v="1"/>
    <x v="1"/>
    <x v="1"/>
    <x v="1"/>
    <x v="1"/>
    <x v="1"/>
    <x v="5514"/>
  </r>
  <r>
    <d v="2001-12-18T00:00:00"/>
    <n v="66.390625"/>
    <n v="66.000778199999999"/>
    <n v="38919232"/>
    <x v="4"/>
    <s v="Dec"/>
    <s v="Q4"/>
    <x v="2"/>
    <x v="23"/>
    <s v="Bearish"/>
    <x v="0"/>
    <x v="0"/>
    <x v="1"/>
    <x v="1"/>
    <x v="1"/>
    <x v="1"/>
    <x v="1"/>
    <x v="1"/>
    <x v="1"/>
    <x v="1"/>
    <x v="1"/>
    <x v="5515"/>
  </r>
  <r>
    <d v="2001-12-17T00:00:00"/>
    <n v="65.076560970000003"/>
    <n v="65.076560970000003"/>
    <n v="0"/>
    <x v="0"/>
    <s v="Dec"/>
    <s v="Q4"/>
    <x v="2"/>
    <x v="23"/>
    <s v="Neutral"/>
    <x v="0"/>
    <x v="1"/>
    <x v="1"/>
    <x v="1"/>
    <x v="1"/>
    <x v="1"/>
    <x v="1"/>
    <x v="1"/>
    <x v="1"/>
    <x v="1"/>
    <x v="1"/>
    <x v="988"/>
  </r>
  <r>
    <d v="2001-12-14T00:00:00"/>
    <n v="64.46875"/>
    <n v="65.076560970000003"/>
    <n v="27590720"/>
    <x v="1"/>
    <s v="Dec"/>
    <s v="Q4"/>
    <x v="2"/>
    <x v="23"/>
    <s v="Bullish"/>
    <x v="1"/>
    <x v="1"/>
    <x v="1"/>
    <x v="1"/>
    <x v="1"/>
    <x v="1"/>
    <x v="1"/>
    <x v="1"/>
    <x v="1"/>
    <x v="1"/>
    <x v="1"/>
    <x v="5516"/>
  </r>
  <r>
    <d v="2001-12-13T00:00:00"/>
    <n v="69.671875"/>
    <n v="67.053123470000003"/>
    <n v="52044160"/>
    <x v="2"/>
    <s v="Dec"/>
    <s v="Q4"/>
    <x v="2"/>
    <x v="23"/>
    <s v="Bearish"/>
    <x v="1"/>
    <x v="1"/>
    <x v="1"/>
    <x v="1"/>
    <x v="1"/>
    <x v="1"/>
    <x v="1"/>
    <x v="1"/>
    <x v="1"/>
    <x v="1"/>
    <x v="1"/>
    <x v="5517"/>
  </r>
  <r>
    <d v="2001-12-12T00:00:00"/>
    <n v="66.375"/>
    <n v="68.938278199999999"/>
    <n v="46744128"/>
    <x v="3"/>
    <s v="Dec"/>
    <s v="Q4"/>
    <x v="2"/>
    <x v="23"/>
    <s v="Bullish"/>
    <x v="0"/>
    <x v="0"/>
    <x v="1"/>
    <x v="1"/>
    <x v="1"/>
    <x v="1"/>
    <x v="1"/>
    <x v="1"/>
    <x v="1"/>
    <x v="1"/>
    <x v="1"/>
    <x v="5518"/>
  </r>
  <r>
    <d v="2001-12-11T00:00:00"/>
    <n v="66.875"/>
    <n v="66.09765625"/>
    <n v="44337728"/>
    <x v="4"/>
    <s v="Dec"/>
    <s v="Q4"/>
    <x v="2"/>
    <x v="23"/>
    <s v="Bearish"/>
    <x v="1"/>
    <x v="1"/>
    <x v="1"/>
    <x v="1"/>
    <x v="1"/>
    <x v="1"/>
    <x v="1"/>
    <x v="1"/>
    <x v="1"/>
    <x v="1"/>
    <x v="1"/>
    <x v="5519"/>
  </r>
  <r>
    <d v="2001-12-10T00:00:00"/>
    <n v="71.109375"/>
    <n v="68.850784300000001"/>
    <n v="35611904"/>
    <x v="0"/>
    <s v="Dec"/>
    <s v="Q4"/>
    <x v="2"/>
    <x v="23"/>
    <s v="Bearish"/>
    <x v="1"/>
    <x v="1"/>
    <x v="1"/>
    <x v="1"/>
    <x v="1"/>
    <x v="1"/>
    <x v="1"/>
    <x v="1"/>
    <x v="1"/>
    <x v="1"/>
    <x v="1"/>
    <x v="5520"/>
  </r>
  <r>
    <d v="2001-12-07T00:00:00"/>
    <n v="70.3125"/>
    <n v="70.830467220000003"/>
    <n v="40283968"/>
    <x v="1"/>
    <s v="Dec"/>
    <s v="Q4"/>
    <x v="2"/>
    <x v="23"/>
    <s v="Bullish"/>
    <x v="0"/>
    <x v="0"/>
    <x v="1"/>
    <x v="1"/>
    <x v="1"/>
    <x v="1"/>
    <x v="1"/>
    <x v="1"/>
    <x v="1"/>
    <x v="1"/>
    <x v="1"/>
    <x v="5521"/>
  </r>
  <r>
    <d v="2001-12-06T00:00:00"/>
    <n v="68.71875"/>
    <n v="70.546875"/>
    <n v="74881856"/>
    <x v="2"/>
    <s v="Dec"/>
    <s v="Q4"/>
    <x v="2"/>
    <x v="23"/>
    <s v="Bullish"/>
    <x v="0"/>
    <x v="0"/>
    <x v="1"/>
    <x v="1"/>
    <x v="1"/>
    <x v="1"/>
    <x v="1"/>
    <x v="1"/>
    <x v="1"/>
    <x v="1"/>
    <x v="1"/>
    <x v="5522"/>
  </r>
  <r>
    <d v="2001-12-05T00:00:00"/>
    <n v="64.8125"/>
    <n v="66.404685970000003"/>
    <n v="56921024"/>
    <x v="3"/>
    <s v="Dec"/>
    <s v="Q4"/>
    <x v="2"/>
    <x v="23"/>
    <s v="Bullish"/>
    <x v="0"/>
    <x v="0"/>
    <x v="1"/>
    <x v="1"/>
    <x v="1"/>
    <x v="1"/>
    <x v="1"/>
    <x v="1"/>
    <x v="1"/>
    <x v="1"/>
    <x v="1"/>
    <x v="5523"/>
  </r>
  <r>
    <d v="2001-12-04T00:00:00"/>
    <n v="59.75"/>
    <n v="62.278125760000002"/>
    <n v="41452224"/>
    <x v="4"/>
    <s v="Dec"/>
    <s v="Q4"/>
    <x v="2"/>
    <x v="23"/>
    <s v="Bullish"/>
    <x v="0"/>
    <x v="0"/>
    <x v="1"/>
    <x v="1"/>
    <x v="1"/>
    <x v="1"/>
    <x v="1"/>
    <x v="1"/>
    <x v="1"/>
    <x v="1"/>
    <x v="1"/>
    <x v="5524"/>
  </r>
  <r>
    <d v="2001-12-03T00:00:00"/>
    <n v="58.317966460000001"/>
    <n v="59.348438260000002"/>
    <n v="37064640"/>
    <x v="0"/>
    <s v="Dec"/>
    <s v="Q4"/>
    <x v="2"/>
    <x v="23"/>
    <s v="Bullish"/>
    <x v="1"/>
    <x v="1"/>
    <x v="1"/>
    <x v="1"/>
    <x v="1"/>
    <x v="1"/>
    <x v="1"/>
    <x v="1"/>
    <x v="1"/>
    <x v="1"/>
    <x v="1"/>
    <x v="5525"/>
  </r>
  <r>
    <d v="2001-11-30T00:00:00"/>
    <n v="60.825782779999997"/>
    <n v="60.825782779999997"/>
    <n v="0"/>
    <x v="1"/>
    <s v="Nov"/>
    <s v="Q4"/>
    <x v="2"/>
    <x v="23"/>
    <s v="Neutral"/>
    <x v="0"/>
    <x v="1"/>
    <x v="1"/>
    <x v="1"/>
    <x v="1"/>
    <x v="1"/>
    <x v="1"/>
    <x v="1"/>
    <x v="1"/>
    <x v="1"/>
    <x v="1"/>
    <x v="988"/>
  </r>
  <r>
    <d v="2001-11-29T00:00:00"/>
    <n v="58.471874239999998"/>
    <n v="60.825782779999997"/>
    <n v="75322816"/>
    <x v="2"/>
    <s v="Nov"/>
    <s v="Q4"/>
    <x v="2"/>
    <x v="23"/>
    <s v="Bullish"/>
    <x v="0"/>
    <x v="0"/>
    <x v="1"/>
    <x v="1"/>
    <x v="1"/>
    <x v="1"/>
    <x v="1"/>
    <x v="1"/>
    <x v="1"/>
    <x v="1"/>
    <x v="1"/>
    <x v="5526"/>
  </r>
  <r>
    <d v="2001-11-28T00:00:00"/>
    <n v="58.4375"/>
    <n v="59.616405489999998"/>
    <n v="51204032"/>
    <x v="3"/>
    <s v="Nov"/>
    <s v="Q4"/>
    <x v="2"/>
    <x v="23"/>
    <s v="Bullish"/>
    <x v="0"/>
    <x v="0"/>
    <x v="1"/>
    <x v="1"/>
    <x v="1"/>
    <x v="1"/>
    <x v="1"/>
    <x v="1"/>
    <x v="1"/>
    <x v="1"/>
    <x v="1"/>
    <x v="5527"/>
  </r>
  <r>
    <d v="2001-11-27T00:00:00"/>
    <n v="65.462501529999997"/>
    <n v="58.99609375"/>
    <n v="68089856"/>
    <x v="4"/>
    <s v="Nov"/>
    <s v="Q4"/>
    <x v="2"/>
    <x v="23"/>
    <s v="Bearish"/>
    <x v="1"/>
    <x v="1"/>
    <x v="1"/>
    <x v="1"/>
    <x v="1"/>
    <x v="1"/>
    <x v="1"/>
    <x v="1"/>
    <x v="1"/>
    <x v="1"/>
    <x v="1"/>
    <x v="5528"/>
  </r>
  <r>
    <d v="2001-11-26T00:00:00"/>
    <n v="57.03125"/>
    <n v="61.014060970000003"/>
    <n v="41223616"/>
    <x v="0"/>
    <s v="Nov"/>
    <s v="Q4"/>
    <x v="2"/>
    <x v="23"/>
    <s v="Bullish"/>
    <x v="0"/>
    <x v="0"/>
    <x v="1"/>
    <x v="1"/>
    <x v="1"/>
    <x v="1"/>
    <x v="1"/>
    <x v="1"/>
    <x v="1"/>
    <x v="1"/>
    <x v="1"/>
    <x v="5529"/>
  </r>
  <r>
    <d v="2001-11-23T00:00:00"/>
    <n v="54.5"/>
    <n v="55.5234375"/>
    <n v="38425600"/>
    <x v="1"/>
    <s v="Nov"/>
    <s v="Q4"/>
    <x v="2"/>
    <x v="23"/>
    <s v="Bullish"/>
    <x v="0"/>
    <x v="0"/>
    <x v="1"/>
    <x v="1"/>
    <x v="1"/>
    <x v="1"/>
    <x v="1"/>
    <x v="1"/>
    <x v="1"/>
    <x v="1"/>
    <x v="1"/>
    <x v="5530"/>
  </r>
  <r>
    <d v="2001-11-22T00:00:00"/>
    <n v="54.875"/>
    <n v="54.421092989999998"/>
    <n v="44250048"/>
    <x v="2"/>
    <s v="Nov"/>
    <s v="Q4"/>
    <x v="2"/>
    <x v="23"/>
    <s v="Bearish"/>
    <x v="1"/>
    <x v="1"/>
    <x v="1"/>
    <x v="1"/>
    <x v="1"/>
    <x v="1"/>
    <x v="1"/>
    <x v="1"/>
    <x v="1"/>
    <x v="1"/>
    <x v="1"/>
    <x v="5531"/>
  </r>
  <r>
    <d v="2001-11-21T00:00:00"/>
    <n v="55.492969510000002"/>
    <n v="54.8359375"/>
    <n v="48465536"/>
    <x v="3"/>
    <s v="Nov"/>
    <s v="Q4"/>
    <x v="2"/>
    <x v="23"/>
    <s v="Bearish"/>
    <x v="1"/>
    <x v="1"/>
    <x v="1"/>
    <x v="1"/>
    <x v="1"/>
    <x v="1"/>
    <x v="1"/>
    <x v="1"/>
    <x v="1"/>
    <x v="1"/>
    <x v="1"/>
    <x v="5532"/>
  </r>
  <r>
    <d v="2001-11-20T00:00:00"/>
    <n v="56.71875"/>
    <n v="56.209373470000003"/>
    <n v="68126912"/>
    <x v="4"/>
    <s v="Nov"/>
    <s v="Q4"/>
    <x v="2"/>
    <x v="23"/>
    <s v="Bearish"/>
    <x v="0"/>
    <x v="0"/>
    <x v="1"/>
    <x v="1"/>
    <x v="1"/>
    <x v="1"/>
    <x v="1"/>
    <x v="1"/>
    <x v="1"/>
    <x v="1"/>
    <x v="1"/>
    <x v="5533"/>
  </r>
  <r>
    <d v="2001-11-19T00:00:00"/>
    <n v="51.796875"/>
    <n v="55.864063260000002"/>
    <n v="39461696"/>
    <x v="0"/>
    <s v="Nov"/>
    <s v="Q4"/>
    <x v="2"/>
    <x v="23"/>
    <s v="Bullish"/>
    <x v="0"/>
    <x v="0"/>
    <x v="1"/>
    <x v="1"/>
    <x v="1"/>
    <x v="1"/>
    <x v="1"/>
    <x v="1"/>
    <x v="1"/>
    <x v="1"/>
    <x v="1"/>
    <x v="5534"/>
  </r>
  <r>
    <d v="2001-11-16T00:00:00"/>
    <n v="50.78515625"/>
    <n v="50.78515625"/>
    <n v="0"/>
    <x v="1"/>
    <s v="Nov"/>
    <s v="Q4"/>
    <x v="2"/>
    <x v="23"/>
    <s v="Neutral"/>
    <x v="0"/>
    <x v="1"/>
    <x v="1"/>
    <x v="1"/>
    <x v="1"/>
    <x v="1"/>
    <x v="1"/>
    <x v="1"/>
    <x v="1"/>
    <x v="1"/>
    <x v="1"/>
    <x v="988"/>
  </r>
  <r>
    <d v="2001-11-15T00:00:00"/>
    <n v="46.328907010000002"/>
    <n v="50.78515625"/>
    <n v="64260928"/>
    <x v="2"/>
    <s v="Nov"/>
    <s v="Q4"/>
    <x v="2"/>
    <x v="23"/>
    <s v="Bullish"/>
    <x v="0"/>
    <x v="0"/>
    <x v="1"/>
    <x v="1"/>
    <x v="1"/>
    <x v="1"/>
    <x v="1"/>
    <x v="1"/>
    <x v="1"/>
    <x v="1"/>
    <x v="1"/>
    <x v="5535"/>
  </r>
  <r>
    <d v="2001-11-14T00:00:00"/>
    <n v="46.09375"/>
    <n v="46.16796875"/>
    <n v="8900288"/>
    <x v="3"/>
    <s v="Nov"/>
    <s v="Q4"/>
    <x v="2"/>
    <x v="23"/>
    <s v="Bullish"/>
    <x v="0"/>
    <x v="0"/>
    <x v="1"/>
    <x v="1"/>
    <x v="1"/>
    <x v="1"/>
    <x v="1"/>
    <x v="1"/>
    <x v="1"/>
    <x v="1"/>
    <x v="1"/>
    <x v="5536"/>
  </r>
  <r>
    <d v="2001-11-13T00:00:00"/>
    <n v="46.5625"/>
    <n v="45.33203125"/>
    <n v="24560576"/>
    <x v="4"/>
    <s v="Nov"/>
    <s v="Q4"/>
    <x v="2"/>
    <x v="23"/>
    <s v="Bearish"/>
    <x v="1"/>
    <x v="1"/>
    <x v="1"/>
    <x v="1"/>
    <x v="1"/>
    <x v="1"/>
    <x v="1"/>
    <x v="1"/>
    <x v="1"/>
    <x v="1"/>
    <x v="1"/>
    <x v="5537"/>
  </r>
  <r>
    <d v="2001-11-12T00:00:00"/>
    <n v="46.078125"/>
    <n v="46.331249239999998"/>
    <n v="15525248"/>
    <x v="0"/>
    <s v="Nov"/>
    <s v="Q4"/>
    <x v="2"/>
    <x v="23"/>
    <s v="Bullish"/>
    <x v="0"/>
    <x v="0"/>
    <x v="1"/>
    <x v="1"/>
    <x v="1"/>
    <x v="1"/>
    <x v="1"/>
    <x v="1"/>
    <x v="1"/>
    <x v="1"/>
    <x v="1"/>
    <x v="5538"/>
  </r>
  <r>
    <d v="2001-11-09T00:00:00"/>
    <n v="45.6875"/>
    <n v="45.822654720000003"/>
    <n v="25132288"/>
    <x v="1"/>
    <s v="Nov"/>
    <s v="Q4"/>
    <x v="2"/>
    <x v="23"/>
    <s v="Bullish"/>
    <x v="0"/>
    <x v="0"/>
    <x v="1"/>
    <x v="1"/>
    <x v="1"/>
    <x v="1"/>
    <x v="1"/>
    <x v="1"/>
    <x v="1"/>
    <x v="1"/>
    <x v="1"/>
    <x v="5539"/>
  </r>
  <r>
    <d v="2001-11-08T00:00:00"/>
    <n v="44.71875"/>
    <n v="44.798435210000001"/>
    <n v="29282368"/>
    <x v="2"/>
    <s v="Nov"/>
    <s v="Q4"/>
    <x v="2"/>
    <x v="23"/>
    <s v="Bullish"/>
    <x v="0"/>
    <x v="0"/>
    <x v="1"/>
    <x v="1"/>
    <x v="1"/>
    <x v="1"/>
    <x v="1"/>
    <x v="1"/>
    <x v="1"/>
    <x v="1"/>
    <x v="1"/>
    <x v="5540"/>
  </r>
  <r>
    <d v="2001-11-07T00:00:00"/>
    <n v="46.756248470000003"/>
    <n v="44.170310970000003"/>
    <n v="33943424"/>
    <x v="3"/>
    <s v="Nov"/>
    <s v="Q4"/>
    <x v="2"/>
    <x v="23"/>
    <s v="Bearish"/>
    <x v="1"/>
    <x v="1"/>
    <x v="1"/>
    <x v="1"/>
    <x v="1"/>
    <x v="1"/>
    <x v="1"/>
    <x v="1"/>
    <x v="1"/>
    <x v="1"/>
    <x v="1"/>
    <x v="5541"/>
  </r>
  <r>
    <d v="2001-11-06T00:00:00"/>
    <n v="45.171875"/>
    <n v="46.090625760000002"/>
    <n v="26058368"/>
    <x v="4"/>
    <s v="Nov"/>
    <s v="Q4"/>
    <x v="2"/>
    <x v="23"/>
    <s v="Bullish"/>
    <x v="0"/>
    <x v="0"/>
    <x v="1"/>
    <x v="1"/>
    <x v="1"/>
    <x v="1"/>
    <x v="1"/>
    <x v="1"/>
    <x v="1"/>
    <x v="1"/>
    <x v="1"/>
    <x v="5542"/>
  </r>
  <r>
    <d v="2001-11-05T00:00:00"/>
    <n v="43.927341460000001"/>
    <n v="44.42578125"/>
    <n v="30546496"/>
    <x v="0"/>
    <s v="Nov"/>
    <s v="Q4"/>
    <x v="2"/>
    <x v="23"/>
    <s v="Bullish"/>
    <x v="1"/>
    <x v="1"/>
    <x v="1"/>
    <x v="1"/>
    <x v="1"/>
    <x v="1"/>
    <x v="1"/>
    <x v="1"/>
    <x v="1"/>
    <x v="1"/>
    <x v="1"/>
    <x v="5543"/>
  </r>
  <r>
    <d v="2001-11-02T00:00:00"/>
    <n v="46.5625"/>
    <n v="45.442966460000001"/>
    <n v="61585280"/>
    <x v="1"/>
    <s v="Nov"/>
    <s v="Q4"/>
    <x v="2"/>
    <x v="23"/>
    <s v="Bearish"/>
    <x v="1"/>
    <x v="1"/>
    <x v="1"/>
    <x v="1"/>
    <x v="1"/>
    <x v="1"/>
    <x v="1"/>
    <x v="1"/>
    <x v="1"/>
    <x v="1"/>
    <x v="1"/>
    <x v="5544"/>
  </r>
  <r>
    <d v="2001-11-01T00:00:00"/>
    <n v="45.552341460000001"/>
    <n v="46.192966460000001"/>
    <n v="45274112"/>
    <x v="2"/>
    <s v="Nov"/>
    <s v="Q4"/>
    <x v="2"/>
    <x v="23"/>
    <s v="Bullish"/>
    <x v="0"/>
    <x v="0"/>
    <x v="1"/>
    <x v="1"/>
    <x v="1"/>
    <x v="1"/>
    <x v="1"/>
    <x v="1"/>
    <x v="1"/>
    <x v="1"/>
    <x v="1"/>
    <x v="5545"/>
  </r>
  <r>
    <d v="2001-10-31T00:00:00"/>
    <n v="45.78125"/>
    <n v="45.567966460000001"/>
    <n v="73453568"/>
    <x v="3"/>
    <s v="Oct"/>
    <s v="Q4"/>
    <x v="2"/>
    <x v="23"/>
    <s v="Bearish"/>
    <x v="1"/>
    <x v="1"/>
    <x v="1"/>
    <x v="1"/>
    <x v="1"/>
    <x v="1"/>
    <x v="1"/>
    <x v="1"/>
    <x v="1"/>
    <x v="1"/>
    <x v="1"/>
    <x v="5546"/>
  </r>
  <r>
    <d v="2001-10-30T00:00:00"/>
    <n v="46.307811739999998"/>
    <n v="46.375"/>
    <n v="51813248"/>
    <x v="4"/>
    <s v="Oct"/>
    <s v="Q4"/>
    <x v="2"/>
    <x v="23"/>
    <s v="Bullish"/>
    <x v="1"/>
    <x v="1"/>
    <x v="1"/>
    <x v="1"/>
    <x v="1"/>
    <x v="1"/>
    <x v="1"/>
    <x v="1"/>
    <x v="1"/>
    <x v="1"/>
    <x v="1"/>
    <x v="5547"/>
  </r>
  <r>
    <d v="2001-10-29T00:00:00"/>
    <n v="47.34375"/>
    <n v="47.13671875"/>
    <n v="22941888"/>
    <x v="0"/>
    <s v="Oct"/>
    <s v="Q4"/>
    <x v="2"/>
    <x v="23"/>
    <s v="Bearish"/>
    <x v="1"/>
    <x v="1"/>
    <x v="1"/>
    <x v="1"/>
    <x v="1"/>
    <x v="1"/>
    <x v="1"/>
    <x v="1"/>
    <x v="1"/>
    <x v="1"/>
    <x v="1"/>
    <x v="5548"/>
  </r>
  <r>
    <d v="2001-10-26T00:00:00"/>
    <n v="47.180469510000002"/>
    <n v="47.180469510000002"/>
    <n v="0"/>
    <x v="1"/>
    <s v="Oct"/>
    <s v="Q4"/>
    <x v="2"/>
    <x v="23"/>
    <s v="Neutral"/>
    <x v="0"/>
    <x v="1"/>
    <x v="1"/>
    <x v="1"/>
    <x v="1"/>
    <x v="1"/>
    <x v="1"/>
    <x v="1"/>
    <x v="1"/>
    <x v="1"/>
    <x v="1"/>
    <x v="988"/>
  </r>
  <r>
    <d v="2001-10-25T00:00:00"/>
    <n v="47.65625"/>
    <n v="47.180469510000002"/>
    <n v="31819072"/>
    <x v="2"/>
    <s v="Oct"/>
    <s v="Q4"/>
    <x v="2"/>
    <x v="23"/>
    <s v="Bearish"/>
    <x v="1"/>
    <x v="1"/>
    <x v="1"/>
    <x v="1"/>
    <x v="1"/>
    <x v="1"/>
    <x v="1"/>
    <x v="1"/>
    <x v="1"/>
    <x v="1"/>
    <x v="1"/>
    <x v="5549"/>
  </r>
  <r>
    <d v="2001-10-24T00:00:00"/>
    <n v="46.875"/>
    <n v="47.2265625"/>
    <n v="53390784"/>
    <x v="3"/>
    <s v="Oct"/>
    <s v="Q4"/>
    <x v="2"/>
    <x v="23"/>
    <s v="Bullish"/>
    <x v="1"/>
    <x v="1"/>
    <x v="1"/>
    <x v="1"/>
    <x v="1"/>
    <x v="1"/>
    <x v="1"/>
    <x v="1"/>
    <x v="1"/>
    <x v="1"/>
    <x v="1"/>
    <x v="5550"/>
  </r>
  <r>
    <d v="2001-10-23T00:00:00"/>
    <n v="47.534374239999998"/>
    <n v="47.232032779999997"/>
    <n v="31108096"/>
    <x v="4"/>
    <s v="Oct"/>
    <s v="Q4"/>
    <x v="2"/>
    <x v="23"/>
    <s v="Bearish"/>
    <x v="0"/>
    <x v="0"/>
    <x v="1"/>
    <x v="1"/>
    <x v="1"/>
    <x v="1"/>
    <x v="1"/>
    <x v="1"/>
    <x v="1"/>
    <x v="1"/>
    <x v="1"/>
    <x v="5551"/>
  </r>
  <r>
    <d v="2001-10-22T00:00:00"/>
    <n v="48.34375"/>
    <n v="47.004688260000002"/>
    <n v="42448960"/>
    <x v="0"/>
    <s v="Oct"/>
    <s v="Q4"/>
    <x v="2"/>
    <x v="23"/>
    <s v="Bearish"/>
    <x v="0"/>
    <x v="0"/>
    <x v="1"/>
    <x v="1"/>
    <x v="1"/>
    <x v="1"/>
    <x v="1"/>
    <x v="1"/>
    <x v="1"/>
    <x v="1"/>
    <x v="1"/>
    <x v="5552"/>
  </r>
  <r>
    <d v="2001-10-19T00:00:00"/>
    <n v="44.927341460000001"/>
    <n v="46.182029720000003"/>
    <n v="43506496"/>
    <x v="1"/>
    <s v="Oct"/>
    <s v="Q4"/>
    <x v="2"/>
    <x v="23"/>
    <s v="Bullish"/>
    <x v="0"/>
    <x v="0"/>
    <x v="1"/>
    <x v="1"/>
    <x v="1"/>
    <x v="1"/>
    <x v="1"/>
    <x v="1"/>
    <x v="1"/>
    <x v="1"/>
    <x v="1"/>
    <x v="5553"/>
  </r>
  <r>
    <d v="2001-10-18T00:00:00"/>
    <n v="45.640625"/>
    <n v="44.693748470000003"/>
    <n v="31931328"/>
    <x v="2"/>
    <s v="Oct"/>
    <s v="Q4"/>
    <x v="2"/>
    <x v="23"/>
    <s v="Bearish"/>
    <x v="1"/>
    <x v="1"/>
    <x v="1"/>
    <x v="1"/>
    <x v="1"/>
    <x v="1"/>
    <x v="1"/>
    <x v="1"/>
    <x v="1"/>
    <x v="1"/>
    <x v="1"/>
    <x v="5554"/>
  </r>
  <r>
    <d v="2001-10-17T00:00:00"/>
    <n v="46.875"/>
    <n v="46.953907010000002"/>
    <n v="43997824"/>
    <x v="3"/>
    <s v="Oct"/>
    <s v="Q4"/>
    <x v="2"/>
    <x v="23"/>
    <s v="Bullish"/>
    <x v="0"/>
    <x v="0"/>
    <x v="1"/>
    <x v="1"/>
    <x v="1"/>
    <x v="1"/>
    <x v="1"/>
    <x v="1"/>
    <x v="1"/>
    <x v="1"/>
    <x v="1"/>
    <x v="5555"/>
  </r>
  <r>
    <d v="2001-10-16T00:00:00"/>
    <n v="45.3125"/>
    <n v="46.421875"/>
    <n v="42279872"/>
    <x v="4"/>
    <s v="Oct"/>
    <s v="Q4"/>
    <x v="2"/>
    <x v="23"/>
    <s v="Bullish"/>
    <x v="0"/>
    <x v="0"/>
    <x v="1"/>
    <x v="1"/>
    <x v="1"/>
    <x v="1"/>
    <x v="1"/>
    <x v="1"/>
    <x v="1"/>
    <x v="1"/>
    <x v="1"/>
    <x v="5556"/>
  </r>
  <r>
    <d v="2001-10-15T00:00:00"/>
    <n v="48.140625"/>
    <n v="45.458591460000001"/>
    <n v="38956224"/>
    <x v="0"/>
    <s v="Oct"/>
    <s v="Q4"/>
    <x v="2"/>
    <x v="23"/>
    <s v="Bearish"/>
    <x v="1"/>
    <x v="1"/>
    <x v="1"/>
    <x v="1"/>
    <x v="1"/>
    <x v="1"/>
    <x v="1"/>
    <x v="1"/>
    <x v="1"/>
    <x v="1"/>
    <x v="1"/>
    <x v="5557"/>
  </r>
  <r>
    <d v="2001-10-12T00:00:00"/>
    <n v="45.3125"/>
    <n v="46.104686739999998"/>
    <n v="77625792"/>
    <x v="1"/>
    <s v="Oct"/>
    <s v="Q4"/>
    <x v="2"/>
    <x v="23"/>
    <s v="Bullish"/>
    <x v="0"/>
    <x v="0"/>
    <x v="1"/>
    <x v="1"/>
    <x v="1"/>
    <x v="1"/>
    <x v="1"/>
    <x v="1"/>
    <x v="1"/>
    <x v="1"/>
    <x v="1"/>
    <x v="5558"/>
  </r>
  <r>
    <d v="2001-10-11T00:00:00"/>
    <n v="40.625"/>
    <n v="43.10546875"/>
    <n v="42996032"/>
    <x v="2"/>
    <s v="Oct"/>
    <s v="Q4"/>
    <x v="2"/>
    <x v="23"/>
    <s v="Bullish"/>
    <x v="0"/>
    <x v="0"/>
    <x v="1"/>
    <x v="1"/>
    <x v="1"/>
    <x v="1"/>
    <x v="1"/>
    <x v="1"/>
    <x v="1"/>
    <x v="1"/>
    <x v="1"/>
    <x v="5559"/>
  </r>
  <r>
    <d v="2001-10-10T00:00:00"/>
    <n v="39.6875"/>
    <n v="39.186717989999998"/>
    <n v="67315392"/>
    <x v="3"/>
    <s v="Oct"/>
    <s v="Q4"/>
    <x v="2"/>
    <x v="23"/>
    <s v="Bearish"/>
    <x v="0"/>
    <x v="0"/>
    <x v="1"/>
    <x v="1"/>
    <x v="1"/>
    <x v="1"/>
    <x v="1"/>
    <x v="1"/>
    <x v="1"/>
    <x v="1"/>
    <x v="1"/>
    <x v="5560"/>
  </r>
  <r>
    <d v="2001-10-09T00:00:00"/>
    <n v="37.53125"/>
    <n v="37.9140625"/>
    <n v="38199360"/>
    <x v="4"/>
    <s v="Oct"/>
    <s v="Q4"/>
    <x v="2"/>
    <x v="23"/>
    <s v="Bullish"/>
    <x v="0"/>
    <x v="0"/>
    <x v="1"/>
    <x v="1"/>
    <x v="1"/>
    <x v="1"/>
    <x v="1"/>
    <x v="1"/>
    <x v="1"/>
    <x v="1"/>
    <x v="1"/>
    <x v="5561"/>
  </r>
  <r>
    <d v="2001-10-08T00:00:00"/>
    <n v="37.109375"/>
    <n v="37.352344510000002"/>
    <n v="46894592"/>
    <x v="0"/>
    <s v="Oct"/>
    <s v="Q4"/>
    <x v="2"/>
    <x v="23"/>
    <s v="Bullish"/>
    <x v="1"/>
    <x v="1"/>
    <x v="1"/>
    <x v="1"/>
    <x v="1"/>
    <x v="1"/>
    <x v="1"/>
    <x v="1"/>
    <x v="1"/>
    <x v="1"/>
    <x v="1"/>
    <x v="5562"/>
  </r>
  <r>
    <d v="2001-10-05T00:00:00"/>
    <n v="37.03125"/>
    <n v="38.677341460000001"/>
    <n v="55935552"/>
    <x v="1"/>
    <s v="Oct"/>
    <s v="Q4"/>
    <x v="2"/>
    <x v="23"/>
    <s v="Bullish"/>
    <x v="0"/>
    <x v="0"/>
    <x v="1"/>
    <x v="1"/>
    <x v="1"/>
    <x v="1"/>
    <x v="1"/>
    <x v="1"/>
    <x v="1"/>
    <x v="1"/>
    <x v="1"/>
    <x v="5563"/>
  </r>
  <r>
    <d v="2001-10-04T00:00:00"/>
    <n v="35.349216460000001"/>
    <n v="37.020313260000002"/>
    <n v="59927808"/>
    <x v="2"/>
    <s v="Oct"/>
    <s v="Q4"/>
    <x v="2"/>
    <x v="23"/>
    <s v="Bullish"/>
    <x v="0"/>
    <x v="0"/>
    <x v="1"/>
    <x v="1"/>
    <x v="1"/>
    <x v="1"/>
    <x v="1"/>
    <x v="1"/>
    <x v="1"/>
    <x v="1"/>
    <x v="1"/>
    <x v="5564"/>
  </r>
  <r>
    <d v="2001-10-03T00:00:00"/>
    <n v="37.5"/>
    <n v="34.177341460000001"/>
    <n v="44075392"/>
    <x v="3"/>
    <s v="Oct"/>
    <s v="Q4"/>
    <x v="2"/>
    <x v="23"/>
    <s v="Bearish"/>
    <x v="1"/>
    <x v="1"/>
    <x v="1"/>
    <x v="1"/>
    <x v="1"/>
    <x v="1"/>
    <x v="1"/>
    <x v="1"/>
    <x v="1"/>
    <x v="1"/>
    <x v="1"/>
    <x v="5565"/>
  </r>
  <r>
    <d v="2001-10-02T00:00:00"/>
    <n v="36.356250760000002"/>
    <n v="36.356250760000002"/>
    <n v="0"/>
    <x v="4"/>
    <s v="Oct"/>
    <s v="Q4"/>
    <x v="2"/>
    <x v="23"/>
    <s v="Neutral"/>
    <x v="0"/>
    <x v="1"/>
    <x v="1"/>
    <x v="1"/>
    <x v="1"/>
    <x v="1"/>
    <x v="1"/>
    <x v="1"/>
    <x v="1"/>
    <x v="1"/>
    <x v="1"/>
    <x v="988"/>
  </r>
  <r>
    <d v="2001-10-01T00:00:00"/>
    <n v="37.484375"/>
    <n v="36.356250760000002"/>
    <n v="30558464"/>
    <x v="0"/>
    <s v="Oct"/>
    <s v="Q4"/>
    <x v="2"/>
    <x v="23"/>
    <s v="Bearish"/>
    <x v="1"/>
    <x v="1"/>
    <x v="1"/>
    <x v="1"/>
    <x v="1"/>
    <x v="1"/>
    <x v="1"/>
    <x v="1"/>
    <x v="1"/>
    <x v="1"/>
    <x v="1"/>
    <x v="5566"/>
  </r>
  <r>
    <d v="2001-09-28T00:00:00"/>
    <n v="38.203125"/>
    <n v="36.985157010000002"/>
    <n v="39388544"/>
    <x v="1"/>
    <s v="Sep"/>
    <s v="Q3"/>
    <x v="3"/>
    <x v="23"/>
    <s v="Bearish"/>
    <x v="1"/>
    <x v="1"/>
    <x v="1"/>
    <x v="1"/>
    <x v="1"/>
    <x v="1"/>
    <x v="1"/>
    <x v="1"/>
    <x v="1"/>
    <x v="1"/>
    <x v="1"/>
    <x v="5567"/>
  </r>
  <r>
    <d v="2001-09-27T00:00:00"/>
    <n v="39.53125"/>
    <n v="37.084373470000003"/>
    <n v="40467392"/>
    <x v="2"/>
    <s v="Sep"/>
    <s v="Q3"/>
    <x v="3"/>
    <x v="23"/>
    <s v="Bearish"/>
    <x v="1"/>
    <x v="1"/>
    <x v="1"/>
    <x v="1"/>
    <x v="1"/>
    <x v="1"/>
    <x v="1"/>
    <x v="1"/>
    <x v="1"/>
    <x v="1"/>
    <x v="1"/>
    <x v="5568"/>
  </r>
  <r>
    <d v="2001-09-26T00:00:00"/>
    <n v="38.453125"/>
    <n v="39.869529720000003"/>
    <n v="52010176"/>
    <x v="3"/>
    <s v="Sep"/>
    <s v="Q3"/>
    <x v="3"/>
    <x v="23"/>
    <s v="Bullish"/>
    <x v="0"/>
    <x v="0"/>
    <x v="1"/>
    <x v="1"/>
    <x v="1"/>
    <x v="1"/>
    <x v="1"/>
    <x v="1"/>
    <x v="1"/>
    <x v="1"/>
    <x v="1"/>
    <x v="5569"/>
  </r>
  <r>
    <d v="2001-09-25T00:00:00"/>
    <n v="39.0625"/>
    <n v="38.895313260000002"/>
    <n v="55670016"/>
    <x v="4"/>
    <s v="Sep"/>
    <s v="Q3"/>
    <x v="3"/>
    <x v="23"/>
    <s v="Bearish"/>
    <x v="0"/>
    <x v="0"/>
    <x v="1"/>
    <x v="1"/>
    <x v="1"/>
    <x v="1"/>
    <x v="1"/>
    <x v="1"/>
    <x v="1"/>
    <x v="1"/>
    <x v="1"/>
    <x v="5570"/>
  </r>
  <r>
    <d v="2001-09-24T00:00:00"/>
    <n v="33.984375"/>
    <n v="37.5078125"/>
    <n v="47482816"/>
    <x v="0"/>
    <s v="Sep"/>
    <s v="Q3"/>
    <x v="3"/>
    <x v="23"/>
    <s v="Bullish"/>
    <x v="0"/>
    <x v="0"/>
    <x v="1"/>
    <x v="1"/>
    <x v="1"/>
    <x v="1"/>
    <x v="1"/>
    <x v="1"/>
    <x v="1"/>
    <x v="1"/>
    <x v="1"/>
    <x v="5571"/>
  </r>
  <r>
    <d v="2001-09-21T00:00:00"/>
    <n v="36.253124239999998"/>
    <n v="34.725780489999998"/>
    <n v="28133504"/>
    <x v="1"/>
    <s v="Sep"/>
    <s v="Q3"/>
    <x v="3"/>
    <x v="23"/>
    <s v="Bearish"/>
    <x v="1"/>
    <x v="1"/>
    <x v="1"/>
    <x v="1"/>
    <x v="1"/>
    <x v="1"/>
    <x v="1"/>
    <x v="1"/>
    <x v="1"/>
    <x v="1"/>
    <x v="1"/>
    <x v="5572"/>
  </r>
  <r>
    <d v="2001-09-20T00:00:00"/>
    <n v="39.046875"/>
    <n v="38.583591460000001"/>
    <n v="53192960"/>
    <x v="2"/>
    <s v="Sep"/>
    <s v="Q3"/>
    <x v="3"/>
    <x v="23"/>
    <s v="Bearish"/>
    <x v="1"/>
    <x v="1"/>
    <x v="1"/>
    <x v="1"/>
    <x v="1"/>
    <x v="1"/>
    <x v="1"/>
    <x v="1"/>
    <x v="1"/>
    <x v="1"/>
    <x v="1"/>
    <x v="5573"/>
  </r>
  <r>
    <d v="2001-09-19T00:00:00"/>
    <n v="41.234375"/>
    <n v="40.30859375"/>
    <n v="40674944"/>
    <x v="3"/>
    <s v="Sep"/>
    <s v="Q3"/>
    <x v="3"/>
    <x v="23"/>
    <s v="Bearish"/>
    <x v="1"/>
    <x v="1"/>
    <x v="1"/>
    <x v="1"/>
    <x v="1"/>
    <x v="1"/>
    <x v="1"/>
    <x v="1"/>
    <x v="1"/>
    <x v="1"/>
    <x v="1"/>
    <x v="5574"/>
  </r>
  <r>
    <d v="2001-09-18T00:00:00"/>
    <n v="39.84375"/>
    <n v="41.548435210000001"/>
    <n v="100096704"/>
    <x v="4"/>
    <s v="Sep"/>
    <s v="Q3"/>
    <x v="3"/>
    <x v="23"/>
    <s v="Bullish"/>
    <x v="0"/>
    <x v="0"/>
    <x v="1"/>
    <x v="1"/>
    <x v="1"/>
    <x v="1"/>
    <x v="1"/>
    <x v="1"/>
    <x v="1"/>
    <x v="1"/>
    <x v="1"/>
    <x v="5575"/>
  </r>
  <r>
    <d v="2001-09-17T00:00:00"/>
    <n v="44.984375"/>
    <n v="40.882030489999998"/>
    <n v="17588032"/>
    <x v="0"/>
    <s v="Sep"/>
    <s v="Q3"/>
    <x v="3"/>
    <x v="23"/>
    <s v="Bearish"/>
    <x v="1"/>
    <x v="1"/>
    <x v="1"/>
    <x v="1"/>
    <x v="1"/>
    <x v="1"/>
    <x v="1"/>
    <x v="1"/>
    <x v="1"/>
    <x v="1"/>
    <x v="1"/>
    <x v="5576"/>
  </r>
  <r>
    <d v="2001-09-14T00:00:00"/>
    <n v="49.0625"/>
    <n v="45.424217220000003"/>
    <n v="55850304"/>
    <x v="1"/>
    <s v="Sep"/>
    <s v="Q3"/>
    <x v="3"/>
    <x v="23"/>
    <s v="Bearish"/>
    <x v="1"/>
    <x v="1"/>
    <x v="1"/>
    <x v="1"/>
    <x v="1"/>
    <x v="1"/>
    <x v="1"/>
    <x v="1"/>
    <x v="1"/>
    <x v="1"/>
    <x v="1"/>
    <x v="5577"/>
  </r>
  <r>
    <d v="2001-09-13T00:00:00"/>
    <n v="49.609375"/>
    <n v="49.51171875"/>
    <n v="55163136"/>
    <x v="2"/>
    <s v="Sep"/>
    <s v="Q3"/>
    <x v="3"/>
    <x v="23"/>
    <s v="Bearish"/>
    <x v="1"/>
    <x v="1"/>
    <x v="1"/>
    <x v="1"/>
    <x v="1"/>
    <x v="1"/>
    <x v="1"/>
    <x v="1"/>
    <x v="1"/>
    <x v="1"/>
    <x v="1"/>
    <x v="5578"/>
  </r>
  <r>
    <d v="2001-09-12T00:00:00"/>
    <n v="50.860935210000001"/>
    <n v="49.853904720000003"/>
    <n v="38298368"/>
    <x v="3"/>
    <s v="Sep"/>
    <s v="Q3"/>
    <x v="3"/>
    <x v="23"/>
    <s v="Bearish"/>
    <x v="1"/>
    <x v="1"/>
    <x v="1"/>
    <x v="1"/>
    <x v="1"/>
    <x v="1"/>
    <x v="1"/>
    <x v="1"/>
    <x v="1"/>
    <x v="1"/>
    <x v="1"/>
    <x v="5579"/>
  </r>
  <r>
    <d v="2001-09-11T00:00:00"/>
    <n v="54.609375"/>
    <n v="54.747657779999997"/>
    <n v="46679744"/>
    <x v="4"/>
    <s v="Sep"/>
    <s v="Q3"/>
    <x v="3"/>
    <x v="23"/>
    <s v="Bullish"/>
    <x v="0"/>
    <x v="0"/>
    <x v="1"/>
    <x v="1"/>
    <x v="1"/>
    <x v="1"/>
    <x v="1"/>
    <x v="1"/>
    <x v="1"/>
    <x v="1"/>
    <x v="1"/>
    <x v="5580"/>
  </r>
  <r>
    <d v="2001-09-10T00:00:00"/>
    <n v="52.078125"/>
    <n v="54.266407010000002"/>
    <n v="50323840"/>
    <x v="0"/>
    <s v="Sep"/>
    <s v="Q3"/>
    <x v="3"/>
    <x v="23"/>
    <s v="Bullish"/>
    <x v="0"/>
    <x v="0"/>
    <x v="1"/>
    <x v="1"/>
    <x v="1"/>
    <x v="1"/>
    <x v="1"/>
    <x v="1"/>
    <x v="1"/>
    <x v="1"/>
    <x v="1"/>
    <x v="5581"/>
  </r>
  <r>
    <d v="2001-09-07T00:00:00"/>
    <n v="51.25"/>
    <n v="51.818748470000003"/>
    <n v="43670400"/>
    <x v="1"/>
    <s v="Sep"/>
    <s v="Q3"/>
    <x v="3"/>
    <x v="23"/>
    <s v="Bullish"/>
    <x v="0"/>
    <x v="0"/>
    <x v="1"/>
    <x v="1"/>
    <x v="1"/>
    <x v="1"/>
    <x v="1"/>
    <x v="1"/>
    <x v="1"/>
    <x v="1"/>
    <x v="1"/>
    <x v="5582"/>
  </r>
  <r>
    <d v="2001-09-06T00:00:00"/>
    <n v="52.34375"/>
    <n v="51.396091460000001"/>
    <n v="33253632"/>
    <x v="2"/>
    <s v="Sep"/>
    <s v="Q3"/>
    <x v="3"/>
    <x v="23"/>
    <s v="Bearish"/>
    <x v="1"/>
    <x v="1"/>
    <x v="1"/>
    <x v="1"/>
    <x v="1"/>
    <x v="1"/>
    <x v="1"/>
    <x v="1"/>
    <x v="1"/>
    <x v="1"/>
    <x v="1"/>
    <x v="5583"/>
  </r>
  <r>
    <d v="2001-09-05T00:00:00"/>
    <n v="52.96875"/>
    <n v="52.564842220000003"/>
    <n v="55561984"/>
    <x v="3"/>
    <s v="Sep"/>
    <s v="Q3"/>
    <x v="3"/>
    <x v="23"/>
    <s v="Bearish"/>
    <x v="1"/>
    <x v="1"/>
    <x v="1"/>
    <x v="1"/>
    <x v="1"/>
    <x v="1"/>
    <x v="1"/>
    <x v="1"/>
    <x v="1"/>
    <x v="1"/>
    <x v="1"/>
    <x v="5584"/>
  </r>
  <r>
    <d v="2001-09-04T00:00:00"/>
    <n v="53.109375"/>
    <n v="53.55859375"/>
    <n v="63444928"/>
    <x v="4"/>
    <s v="Sep"/>
    <s v="Q3"/>
    <x v="3"/>
    <x v="23"/>
    <s v="Bullish"/>
    <x v="0"/>
    <x v="0"/>
    <x v="1"/>
    <x v="1"/>
    <x v="1"/>
    <x v="1"/>
    <x v="1"/>
    <x v="1"/>
    <x v="1"/>
    <x v="1"/>
    <x v="1"/>
    <x v="5585"/>
  </r>
  <r>
    <d v="2001-09-03T00:00:00"/>
    <n v="55.625"/>
    <n v="53.493751529999997"/>
    <n v="51990272"/>
    <x v="0"/>
    <s v="Sep"/>
    <s v="Q3"/>
    <x v="3"/>
    <x v="23"/>
    <s v="Bearish"/>
    <x v="1"/>
    <x v="1"/>
    <x v="1"/>
    <x v="1"/>
    <x v="1"/>
    <x v="1"/>
    <x v="1"/>
    <x v="1"/>
    <x v="1"/>
    <x v="1"/>
    <x v="1"/>
    <x v="5586"/>
  </r>
  <r>
    <d v="2001-08-31T00:00:00"/>
    <n v="57.65625"/>
    <n v="55.291404720000003"/>
    <n v="43462592"/>
    <x v="1"/>
    <s v="Aug"/>
    <s v="Q3"/>
    <x v="3"/>
    <x v="23"/>
    <s v="Bearish"/>
    <x v="1"/>
    <x v="1"/>
    <x v="1"/>
    <x v="1"/>
    <x v="1"/>
    <x v="1"/>
    <x v="1"/>
    <x v="1"/>
    <x v="1"/>
    <x v="1"/>
    <x v="1"/>
    <x v="5587"/>
  </r>
  <r>
    <d v="2001-08-30T00:00:00"/>
    <n v="59.21875"/>
    <n v="57.931251529999997"/>
    <n v="40934464"/>
    <x v="2"/>
    <s v="Aug"/>
    <s v="Q3"/>
    <x v="3"/>
    <x v="23"/>
    <s v="Bearish"/>
    <x v="1"/>
    <x v="1"/>
    <x v="1"/>
    <x v="1"/>
    <x v="1"/>
    <x v="1"/>
    <x v="1"/>
    <x v="1"/>
    <x v="1"/>
    <x v="1"/>
    <x v="1"/>
    <x v="5588"/>
  </r>
  <r>
    <d v="2001-08-29T00:00:00"/>
    <n v="60.660938260000002"/>
    <n v="58.692188260000002"/>
    <n v="36475264"/>
    <x v="3"/>
    <s v="Aug"/>
    <s v="Q3"/>
    <x v="3"/>
    <x v="23"/>
    <s v="Bearish"/>
    <x v="1"/>
    <x v="1"/>
    <x v="1"/>
    <x v="1"/>
    <x v="1"/>
    <x v="1"/>
    <x v="1"/>
    <x v="1"/>
    <x v="1"/>
    <x v="1"/>
    <x v="1"/>
    <x v="5589"/>
  </r>
  <r>
    <d v="2001-08-28T00:00:00"/>
    <n v="60.15625"/>
    <n v="61.464061739999998"/>
    <n v="25300608"/>
    <x v="4"/>
    <s v="Aug"/>
    <s v="Q3"/>
    <x v="3"/>
    <x v="23"/>
    <s v="Bullish"/>
    <x v="0"/>
    <x v="0"/>
    <x v="1"/>
    <x v="1"/>
    <x v="1"/>
    <x v="1"/>
    <x v="1"/>
    <x v="1"/>
    <x v="1"/>
    <x v="1"/>
    <x v="1"/>
    <x v="5590"/>
  </r>
  <r>
    <d v="2001-08-27T00:00:00"/>
    <n v="56.25390625"/>
    <n v="61.20703125"/>
    <n v="29598848"/>
    <x v="0"/>
    <s v="Aug"/>
    <s v="Q3"/>
    <x v="3"/>
    <x v="23"/>
    <s v="Bullish"/>
    <x v="0"/>
    <x v="0"/>
    <x v="1"/>
    <x v="1"/>
    <x v="1"/>
    <x v="1"/>
    <x v="1"/>
    <x v="1"/>
    <x v="1"/>
    <x v="1"/>
    <x v="1"/>
    <x v="5591"/>
  </r>
  <r>
    <d v="2001-08-24T00:00:00"/>
    <n v="58.610935210000001"/>
    <n v="59.471874239999998"/>
    <n v="16439680"/>
    <x v="1"/>
    <s v="Aug"/>
    <s v="Q3"/>
    <x v="3"/>
    <x v="23"/>
    <s v="Bullish"/>
    <x v="0"/>
    <x v="0"/>
    <x v="1"/>
    <x v="1"/>
    <x v="1"/>
    <x v="1"/>
    <x v="1"/>
    <x v="1"/>
    <x v="1"/>
    <x v="1"/>
    <x v="1"/>
    <x v="5592"/>
  </r>
  <r>
    <d v="2001-08-23T00:00:00"/>
    <n v="58.40625"/>
    <n v="58.835155489999998"/>
    <n v="17717248"/>
    <x v="2"/>
    <s v="Aug"/>
    <s v="Q3"/>
    <x v="3"/>
    <x v="23"/>
    <s v="Bullish"/>
    <x v="0"/>
    <x v="0"/>
    <x v="1"/>
    <x v="1"/>
    <x v="1"/>
    <x v="1"/>
    <x v="1"/>
    <x v="1"/>
    <x v="1"/>
    <x v="1"/>
    <x v="1"/>
    <x v="5593"/>
  </r>
  <r>
    <d v="2001-08-22T00:00:00"/>
    <n v="58.453125"/>
    <n v="58.453125"/>
    <n v="0"/>
    <x v="3"/>
    <s v="Aug"/>
    <s v="Q3"/>
    <x v="3"/>
    <x v="23"/>
    <s v="Neutral"/>
    <x v="0"/>
    <x v="1"/>
    <x v="1"/>
    <x v="1"/>
    <x v="1"/>
    <x v="1"/>
    <x v="1"/>
    <x v="1"/>
    <x v="1"/>
    <x v="1"/>
    <x v="1"/>
    <x v="988"/>
  </r>
  <r>
    <d v="2001-08-21T00:00:00"/>
    <n v="57.65625"/>
    <n v="58.453125"/>
    <n v="20295552"/>
    <x v="4"/>
    <s v="Aug"/>
    <s v="Q3"/>
    <x v="3"/>
    <x v="23"/>
    <s v="Bullish"/>
    <x v="0"/>
    <x v="0"/>
    <x v="1"/>
    <x v="1"/>
    <x v="1"/>
    <x v="1"/>
    <x v="1"/>
    <x v="1"/>
    <x v="1"/>
    <x v="1"/>
    <x v="1"/>
    <x v="5594"/>
  </r>
  <r>
    <d v="2001-08-20T00:00:00"/>
    <n v="53.125"/>
    <n v="57.288280489999998"/>
    <n v="28190848"/>
    <x v="0"/>
    <s v="Aug"/>
    <s v="Q3"/>
    <x v="3"/>
    <x v="23"/>
    <s v="Bullish"/>
    <x v="1"/>
    <x v="1"/>
    <x v="1"/>
    <x v="1"/>
    <x v="1"/>
    <x v="1"/>
    <x v="1"/>
    <x v="1"/>
    <x v="1"/>
    <x v="1"/>
    <x v="1"/>
    <x v="5595"/>
  </r>
  <r>
    <d v="2001-08-17T00:00:00"/>
    <n v="58.640625"/>
    <n v="57.354686739999998"/>
    <n v="18481984"/>
    <x v="1"/>
    <s v="Aug"/>
    <s v="Q3"/>
    <x v="3"/>
    <x v="23"/>
    <s v="Bearish"/>
    <x v="1"/>
    <x v="1"/>
    <x v="1"/>
    <x v="1"/>
    <x v="1"/>
    <x v="1"/>
    <x v="1"/>
    <x v="1"/>
    <x v="1"/>
    <x v="1"/>
    <x v="1"/>
    <x v="5596"/>
  </r>
  <r>
    <d v="2001-08-16T00:00:00"/>
    <n v="58.4375"/>
    <n v="58.6953125"/>
    <n v="19617856"/>
    <x v="2"/>
    <s v="Aug"/>
    <s v="Q3"/>
    <x v="3"/>
    <x v="23"/>
    <s v="Bullish"/>
    <x v="1"/>
    <x v="1"/>
    <x v="1"/>
    <x v="1"/>
    <x v="1"/>
    <x v="1"/>
    <x v="1"/>
    <x v="1"/>
    <x v="1"/>
    <x v="1"/>
    <x v="1"/>
    <x v="5597"/>
  </r>
  <r>
    <d v="2001-08-15T00:00:00"/>
    <n v="59.192188260000002"/>
    <n v="59.192188260000002"/>
    <n v="0"/>
    <x v="3"/>
    <s v="Aug"/>
    <s v="Q3"/>
    <x v="3"/>
    <x v="23"/>
    <s v="Neutral"/>
    <x v="0"/>
    <x v="1"/>
    <x v="1"/>
    <x v="1"/>
    <x v="1"/>
    <x v="1"/>
    <x v="1"/>
    <x v="1"/>
    <x v="1"/>
    <x v="1"/>
    <x v="1"/>
    <x v="988"/>
  </r>
  <r>
    <d v="2001-08-14T00:00:00"/>
    <n v="56.71875"/>
    <n v="59.192188260000002"/>
    <n v="37428032"/>
    <x v="4"/>
    <s v="Aug"/>
    <s v="Q3"/>
    <x v="3"/>
    <x v="23"/>
    <s v="Bullish"/>
    <x v="0"/>
    <x v="0"/>
    <x v="1"/>
    <x v="1"/>
    <x v="1"/>
    <x v="1"/>
    <x v="1"/>
    <x v="1"/>
    <x v="1"/>
    <x v="1"/>
    <x v="1"/>
    <x v="5598"/>
  </r>
  <r>
    <d v="2001-08-13T00:00:00"/>
    <n v="57.421875"/>
    <n v="56.552341460000001"/>
    <n v="18800576"/>
    <x v="0"/>
    <s v="Aug"/>
    <s v="Q3"/>
    <x v="3"/>
    <x v="23"/>
    <s v="Bearish"/>
    <x v="1"/>
    <x v="1"/>
    <x v="1"/>
    <x v="1"/>
    <x v="1"/>
    <x v="1"/>
    <x v="1"/>
    <x v="1"/>
    <x v="1"/>
    <x v="1"/>
    <x v="1"/>
    <x v="5599"/>
  </r>
  <r>
    <d v="2001-08-10T00:00:00"/>
    <n v="57.421875"/>
    <n v="57.0390625"/>
    <n v="11152384"/>
    <x v="1"/>
    <s v="Aug"/>
    <s v="Q3"/>
    <x v="3"/>
    <x v="23"/>
    <s v="Bearish"/>
    <x v="1"/>
    <x v="1"/>
    <x v="1"/>
    <x v="1"/>
    <x v="1"/>
    <x v="1"/>
    <x v="1"/>
    <x v="1"/>
    <x v="1"/>
    <x v="1"/>
    <x v="1"/>
    <x v="5600"/>
  </r>
  <r>
    <d v="2001-08-09T00:00:00"/>
    <n v="56.424217220000003"/>
    <n v="57.543750760000002"/>
    <n v="16467584"/>
    <x v="2"/>
    <s v="Aug"/>
    <s v="Q3"/>
    <x v="3"/>
    <x v="23"/>
    <s v="Bullish"/>
    <x v="1"/>
    <x v="1"/>
    <x v="1"/>
    <x v="1"/>
    <x v="1"/>
    <x v="1"/>
    <x v="1"/>
    <x v="1"/>
    <x v="1"/>
    <x v="1"/>
    <x v="1"/>
    <x v="5601"/>
  </r>
  <r>
    <d v="2001-08-08T00:00:00"/>
    <n v="58.203125"/>
    <n v="57.58203125"/>
    <n v="19657088"/>
    <x v="3"/>
    <s v="Aug"/>
    <s v="Q3"/>
    <x v="3"/>
    <x v="23"/>
    <s v="Bearish"/>
    <x v="1"/>
    <x v="1"/>
    <x v="1"/>
    <x v="1"/>
    <x v="1"/>
    <x v="1"/>
    <x v="1"/>
    <x v="1"/>
    <x v="1"/>
    <x v="1"/>
    <x v="1"/>
    <x v="5602"/>
  </r>
  <r>
    <d v="2001-08-07T00:00:00"/>
    <n v="58.625"/>
    <n v="58.685157779999997"/>
    <n v="16592640"/>
    <x v="4"/>
    <s v="Aug"/>
    <s v="Q3"/>
    <x v="3"/>
    <x v="23"/>
    <s v="Bullish"/>
    <x v="1"/>
    <x v="1"/>
    <x v="1"/>
    <x v="1"/>
    <x v="1"/>
    <x v="1"/>
    <x v="1"/>
    <x v="1"/>
    <x v="1"/>
    <x v="1"/>
    <x v="1"/>
    <x v="5603"/>
  </r>
  <r>
    <d v="2001-08-06T00:00:00"/>
    <n v="60.390625"/>
    <n v="59.26171875"/>
    <n v="20862464"/>
    <x v="0"/>
    <s v="Aug"/>
    <s v="Q3"/>
    <x v="3"/>
    <x v="23"/>
    <s v="Bearish"/>
    <x v="1"/>
    <x v="1"/>
    <x v="1"/>
    <x v="1"/>
    <x v="1"/>
    <x v="1"/>
    <x v="1"/>
    <x v="1"/>
    <x v="1"/>
    <x v="1"/>
    <x v="1"/>
    <x v="5604"/>
  </r>
  <r>
    <d v="2001-08-03T00:00:00"/>
    <n v="59.0625"/>
    <n v="60.379688260000002"/>
    <n v="31857024"/>
    <x v="1"/>
    <s v="Aug"/>
    <s v="Q3"/>
    <x v="3"/>
    <x v="23"/>
    <s v="Bullish"/>
    <x v="0"/>
    <x v="0"/>
    <x v="1"/>
    <x v="1"/>
    <x v="1"/>
    <x v="1"/>
    <x v="1"/>
    <x v="1"/>
    <x v="1"/>
    <x v="1"/>
    <x v="1"/>
    <x v="5605"/>
  </r>
  <r>
    <d v="2001-08-02T00:00:00"/>
    <n v="57.65625"/>
    <n v="58.669532779999997"/>
    <n v="38093376"/>
    <x v="2"/>
    <s v="Aug"/>
    <s v="Q3"/>
    <x v="3"/>
    <x v="23"/>
    <s v="Bullish"/>
    <x v="0"/>
    <x v="0"/>
    <x v="1"/>
    <x v="1"/>
    <x v="1"/>
    <x v="1"/>
    <x v="1"/>
    <x v="1"/>
    <x v="1"/>
    <x v="1"/>
    <x v="1"/>
    <x v="5606"/>
  </r>
  <r>
    <d v="2001-08-01T00:00:00"/>
    <n v="58.984375"/>
    <n v="56.985935210000001"/>
    <n v="42687616"/>
    <x v="3"/>
    <s v="Aug"/>
    <s v="Q3"/>
    <x v="3"/>
    <x v="23"/>
    <s v="Bearish"/>
    <x v="1"/>
    <x v="1"/>
    <x v="1"/>
    <x v="1"/>
    <x v="1"/>
    <x v="1"/>
    <x v="1"/>
    <x v="1"/>
    <x v="1"/>
    <x v="1"/>
    <x v="1"/>
    <x v="5607"/>
  </r>
  <r>
    <d v="2001-07-31T00:00:00"/>
    <n v="57.064842220000003"/>
    <n v="58.638282779999997"/>
    <n v="30586304"/>
    <x v="4"/>
    <s v="Jul"/>
    <s v="Q3"/>
    <x v="3"/>
    <x v="23"/>
    <s v="Bullish"/>
    <x v="0"/>
    <x v="0"/>
    <x v="1"/>
    <x v="1"/>
    <x v="1"/>
    <x v="1"/>
    <x v="1"/>
    <x v="1"/>
    <x v="1"/>
    <x v="1"/>
    <x v="1"/>
    <x v="5608"/>
  </r>
  <r>
    <d v="2001-07-30T00:00:00"/>
    <n v="56.909374239999998"/>
    <n v="57.125782010000002"/>
    <n v="20011712"/>
    <x v="0"/>
    <s v="Jul"/>
    <s v="Q3"/>
    <x v="3"/>
    <x v="23"/>
    <s v="Bullish"/>
    <x v="0"/>
    <x v="0"/>
    <x v="1"/>
    <x v="1"/>
    <x v="1"/>
    <x v="1"/>
    <x v="1"/>
    <x v="1"/>
    <x v="1"/>
    <x v="1"/>
    <x v="1"/>
    <x v="5609"/>
  </r>
  <r>
    <d v="2001-07-27T00:00:00"/>
    <n v="56.911716460000001"/>
    <n v="56.542186739999998"/>
    <n v="35253888"/>
    <x v="1"/>
    <s v="Jul"/>
    <s v="Q3"/>
    <x v="3"/>
    <x v="23"/>
    <s v="Bearish"/>
    <x v="1"/>
    <x v="1"/>
    <x v="1"/>
    <x v="1"/>
    <x v="1"/>
    <x v="1"/>
    <x v="1"/>
    <x v="1"/>
    <x v="1"/>
    <x v="1"/>
    <x v="1"/>
    <x v="5610"/>
  </r>
  <r>
    <d v="2001-07-26T00:00:00"/>
    <n v="57.40625"/>
    <n v="57.056251529999997"/>
    <n v="52569920"/>
    <x v="2"/>
    <s v="Jul"/>
    <s v="Q3"/>
    <x v="3"/>
    <x v="23"/>
    <s v="Bearish"/>
    <x v="1"/>
    <x v="1"/>
    <x v="1"/>
    <x v="1"/>
    <x v="1"/>
    <x v="1"/>
    <x v="1"/>
    <x v="1"/>
    <x v="1"/>
    <x v="1"/>
    <x v="1"/>
    <x v="5611"/>
  </r>
  <r>
    <d v="2001-07-25T00:00:00"/>
    <n v="57.328125"/>
    <n v="57.59375"/>
    <n v="35721088"/>
    <x v="3"/>
    <s v="Jul"/>
    <s v="Q3"/>
    <x v="3"/>
    <x v="23"/>
    <s v="Bullish"/>
    <x v="1"/>
    <x v="1"/>
    <x v="1"/>
    <x v="1"/>
    <x v="1"/>
    <x v="1"/>
    <x v="1"/>
    <x v="1"/>
    <x v="1"/>
    <x v="1"/>
    <x v="1"/>
    <x v="5612"/>
  </r>
  <r>
    <d v="2001-07-24T00:00:00"/>
    <n v="56.328125"/>
    <n v="57.774219510000002"/>
    <n v="32382272"/>
    <x v="4"/>
    <s v="Jul"/>
    <s v="Q3"/>
    <x v="3"/>
    <x v="23"/>
    <s v="Bullish"/>
    <x v="0"/>
    <x v="0"/>
    <x v="1"/>
    <x v="1"/>
    <x v="1"/>
    <x v="1"/>
    <x v="1"/>
    <x v="1"/>
    <x v="1"/>
    <x v="1"/>
    <x v="1"/>
    <x v="5613"/>
  </r>
  <r>
    <d v="2001-07-23T00:00:00"/>
    <n v="57.78125"/>
    <n v="56.596874239999998"/>
    <n v="2029568"/>
    <x v="0"/>
    <s v="Jul"/>
    <s v="Q3"/>
    <x v="3"/>
    <x v="23"/>
    <s v="Bearish"/>
    <x v="1"/>
    <x v="1"/>
    <x v="1"/>
    <x v="1"/>
    <x v="1"/>
    <x v="1"/>
    <x v="1"/>
    <x v="1"/>
    <x v="1"/>
    <x v="1"/>
    <x v="1"/>
    <x v="5614"/>
  </r>
  <r>
    <d v="2001-07-20T00:00:00"/>
    <n v="58.28125"/>
    <n v="58.774219510000002"/>
    <n v="55835008"/>
    <x v="1"/>
    <s v="Jul"/>
    <s v="Q3"/>
    <x v="3"/>
    <x v="23"/>
    <s v="Bullish"/>
    <x v="0"/>
    <x v="0"/>
    <x v="1"/>
    <x v="1"/>
    <x v="1"/>
    <x v="1"/>
    <x v="1"/>
    <x v="1"/>
    <x v="1"/>
    <x v="1"/>
    <x v="1"/>
    <x v="5615"/>
  </r>
  <r>
    <d v="2001-07-19T00:00:00"/>
    <n v="56.875"/>
    <n v="57.767185210000001"/>
    <n v="35498048"/>
    <x v="2"/>
    <s v="Jul"/>
    <s v="Q3"/>
    <x v="3"/>
    <x v="23"/>
    <s v="Bullish"/>
    <x v="0"/>
    <x v="0"/>
    <x v="1"/>
    <x v="1"/>
    <x v="1"/>
    <x v="1"/>
    <x v="1"/>
    <x v="1"/>
    <x v="1"/>
    <x v="1"/>
    <x v="1"/>
    <x v="5616"/>
  </r>
  <r>
    <d v="2001-07-18T00:00:00"/>
    <n v="57.625"/>
    <n v="57.578907010000002"/>
    <n v="41571712"/>
    <x v="3"/>
    <s v="Jul"/>
    <s v="Q3"/>
    <x v="3"/>
    <x v="23"/>
    <s v="Bearish"/>
    <x v="0"/>
    <x v="0"/>
    <x v="1"/>
    <x v="1"/>
    <x v="1"/>
    <x v="1"/>
    <x v="1"/>
    <x v="1"/>
    <x v="1"/>
    <x v="1"/>
    <x v="1"/>
    <x v="5617"/>
  </r>
  <r>
    <d v="2001-07-17T00:00:00"/>
    <n v="55.46875"/>
    <n v="57.455467220000003"/>
    <n v="50187776"/>
    <x v="4"/>
    <s v="Jul"/>
    <s v="Q3"/>
    <x v="3"/>
    <x v="23"/>
    <s v="Bullish"/>
    <x v="0"/>
    <x v="0"/>
    <x v="1"/>
    <x v="1"/>
    <x v="1"/>
    <x v="1"/>
    <x v="1"/>
    <x v="1"/>
    <x v="1"/>
    <x v="1"/>
    <x v="1"/>
    <x v="5618"/>
  </r>
  <r>
    <d v="2001-07-16T00:00:00"/>
    <n v="57.984375"/>
    <n v="56.732810970000003"/>
    <n v="39718336"/>
    <x v="0"/>
    <s v="Jul"/>
    <s v="Q3"/>
    <x v="3"/>
    <x v="23"/>
    <s v="Bearish"/>
    <x v="1"/>
    <x v="1"/>
    <x v="1"/>
    <x v="1"/>
    <x v="1"/>
    <x v="1"/>
    <x v="1"/>
    <x v="1"/>
    <x v="1"/>
    <x v="1"/>
    <x v="1"/>
    <x v="5619"/>
  </r>
  <r>
    <d v="2001-07-13T00:00:00"/>
    <n v="62.234375"/>
    <n v="57.713279720000003"/>
    <n v="59455168"/>
    <x v="1"/>
    <s v="Jul"/>
    <s v="Q3"/>
    <x v="3"/>
    <x v="23"/>
    <s v="Bearish"/>
    <x v="1"/>
    <x v="1"/>
    <x v="1"/>
    <x v="1"/>
    <x v="1"/>
    <x v="1"/>
    <x v="1"/>
    <x v="1"/>
    <x v="1"/>
    <x v="1"/>
    <x v="1"/>
    <x v="5620"/>
  </r>
  <r>
    <d v="2001-07-12T00:00:00"/>
    <n v="59.609375"/>
    <n v="60.936717989999998"/>
    <n v="60139648"/>
    <x v="2"/>
    <s v="Jul"/>
    <s v="Q3"/>
    <x v="3"/>
    <x v="23"/>
    <s v="Bullish"/>
    <x v="0"/>
    <x v="0"/>
    <x v="1"/>
    <x v="1"/>
    <x v="1"/>
    <x v="1"/>
    <x v="1"/>
    <x v="1"/>
    <x v="1"/>
    <x v="1"/>
    <x v="1"/>
    <x v="5621"/>
  </r>
  <r>
    <d v="2001-07-11T00:00:00"/>
    <n v="54.0625"/>
    <n v="58.537498470000003"/>
    <n v="69567552"/>
    <x v="3"/>
    <s v="Jul"/>
    <s v="Q3"/>
    <x v="3"/>
    <x v="23"/>
    <s v="Bullish"/>
    <x v="0"/>
    <x v="0"/>
    <x v="1"/>
    <x v="1"/>
    <x v="1"/>
    <x v="1"/>
    <x v="1"/>
    <x v="1"/>
    <x v="1"/>
    <x v="1"/>
    <x v="1"/>
    <x v="5622"/>
  </r>
  <r>
    <d v="2001-07-10T00:00:00"/>
    <n v="56.176563260000002"/>
    <n v="54.736717220000003"/>
    <n v="46978176"/>
    <x v="4"/>
    <s v="Jul"/>
    <s v="Q3"/>
    <x v="3"/>
    <x v="23"/>
    <s v="Bearish"/>
    <x v="0"/>
    <x v="0"/>
    <x v="1"/>
    <x v="1"/>
    <x v="1"/>
    <x v="1"/>
    <x v="1"/>
    <x v="1"/>
    <x v="1"/>
    <x v="1"/>
    <x v="1"/>
    <x v="5623"/>
  </r>
  <r>
    <d v="2001-07-09T00:00:00"/>
    <n v="55.765625"/>
    <n v="54.7265625"/>
    <n v="34657536"/>
    <x v="0"/>
    <s v="Jul"/>
    <s v="Q3"/>
    <x v="3"/>
    <x v="23"/>
    <s v="Bearish"/>
    <x v="1"/>
    <x v="1"/>
    <x v="1"/>
    <x v="1"/>
    <x v="1"/>
    <x v="1"/>
    <x v="1"/>
    <x v="1"/>
    <x v="1"/>
    <x v="1"/>
    <x v="1"/>
    <x v="5624"/>
  </r>
  <r>
    <d v="2001-07-06T00:00:00"/>
    <n v="53.6875"/>
    <n v="56.862499239999998"/>
    <n v="55840448"/>
    <x v="1"/>
    <s v="Jul"/>
    <s v="Q3"/>
    <x v="3"/>
    <x v="23"/>
    <s v="Bullish"/>
    <x v="0"/>
    <x v="0"/>
    <x v="1"/>
    <x v="1"/>
    <x v="1"/>
    <x v="1"/>
    <x v="1"/>
    <x v="1"/>
    <x v="1"/>
    <x v="1"/>
    <x v="1"/>
    <x v="5625"/>
  </r>
  <r>
    <d v="2001-07-05T00:00:00"/>
    <n v="54.921875"/>
    <n v="54.457813260000002"/>
    <n v="28821504"/>
    <x v="2"/>
    <s v="Jul"/>
    <s v="Q3"/>
    <x v="3"/>
    <x v="23"/>
    <s v="Bearish"/>
    <x v="0"/>
    <x v="0"/>
    <x v="1"/>
    <x v="1"/>
    <x v="1"/>
    <x v="1"/>
    <x v="1"/>
    <x v="1"/>
    <x v="1"/>
    <x v="1"/>
    <x v="1"/>
    <x v="5626"/>
  </r>
  <r>
    <d v="2001-07-04T00:00:00"/>
    <n v="50.375"/>
    <n v="54.189842220000003"/>
    <n v="37540288"/>
    <x v="3"/>
    <s v="Jul"/>
    <s v="Q3"/>
    <x v="3"/>
    <x v="23"/>
    <s v="Bullish"/>
    <x v="0"/>
    <x v="0"/>
    <x v="1"/>
    <x v="1"/>
    <x v="1"/>
    <x v="1"/>
    <x v="1"/>
    <x v="1"/>
    <x v="1"/>
    <x v="1"/>
    <x v="1"/>
    <x v="5627"/>
  </r>
  <r>
    <d v="2001-07-03T00:00:00"/>
    <n v="56.25"/>
    <n v="51.4609375"/>
    <n v="36732608"/>
    <x v="4"/>
    <s v="Jul"/>
    <s v="Q3"/>
    <x v="3"/>
    <x v="23"/>
    <s v="Bearish"/>
    <x v="1"/>
    <x v="1"/>
    <x v="1"/>
    <x v="1"/>
    <x v="1"/>
    <x v="1"/>
    <x v="1"/>
    <x v="1"/>
    <x v="1"/>
    <x v="1"/>
    <x v="1"/>
    <x v="5628"/>
  </r>
  <r>
    <d v="2001-07-02T00:00:00"/>
    <n v="59.53125"/>
    <n v="58.341407779999997"/>
    <n v="10349184"/>
    <x v="0"/>
    <s v="Jul"/>
    <s v="Q3"/>
    <x v="3"/>
    <x v="23"/>
    <s v="Bearish"/>
    <x v="1"/>
    <x v="1"/>
    <x v="1"/>
    <x v="1"/>
    <x v="1"/>
    <x v="1"/>
    <x v="1"/>
    <x v="1"/>
    <x v="1"/>
    <x v="1"/>
    <x v="1"/>
    <x v="5629"/>
  </r>
  <r>
    <d v="2001-06-29T00:00:00"/>
    <n v="56.875"/>
    <n v="58.572654720000003"/>
    <n v="40621184"/>
    <x v="1"/>
    <s v="Jun"/>
    <s v="Q2"/>
    <x v="0"/>
    <x v="23"/>
    <s v="Bullish"/>
    <x v="0"/>
    <x v="0"/>
    <x v="1"/>
    <x v="1"/>
    <x v="1"/>
    <x v="1"/>
    <x v="1"/>
    <x v="1"/>
    <x v="1"/>
    <x v="1"/>
    <x v="1"/>
    <x v="5630"/>
  </r>
  <r>
    <d v="2001-06-28T00:00:00"/>
    <n v="55.1875"/>
    <n v="56.466407779999997"/>
    <n v="37874304"/>
    <x v="2"/>
    <s v="Jun"/>
    <s v="Q2"/>
    <x v="0"/>
    <x v="23"/>
    <s v="Bullish"/>
    <x v="0"/>
    <x v="0"/>
    <x v="1"/>
    <x v="1"/>
    <x v="1"/>
    <x v="1"/>
    <x v="1"/>
    <x v="1"/>
    <x v="1"/>
    <x v="1"/>
    <x v="1"/>
    <x v="5631"/>
  </r>
  <r>
    <d v="2001-06-27T00:00:00"/>
    <n v="56.703125"/>
    <n v="55.339061739999998"/>
    <n v="38507200"/>
    <x v="3"/>
    <s v="Jun"/>
    <s v="Q2"/>
    <x v="0"/>
    <x v="23"/>
    <s v="Bearish"/>
    <x v="1"/>
    <x v="1"/>
    <x v="1"/>
    <x v="1"/>
    <x v="1"/>
    <x v="1"/>
    <x v="1"/>
    <x v="1"/>
    <x v="1"/>
    <x v="1"/>
    <x v="1"/>
    <x v="5632"/>
  </r>
  <r>
    <d v="2001-06-26T00:00:00"/>
    <n v="51.71875"/>
    <n v="56.08984375"/>
    <n v="57623680"/>
    <x v="4"/>
    <s v="Jun"/>
    <s v="Q2"/>
    <x v="0"/>
    <x v="23"/>
    <s v="Bullish"/>
    <x v="0"/>
    <x v="0"/>
    <x v="1"/>
    <x v="1"/>
    <x v="1"/>
    <x v="1"/>
    <x v="1"/>
    <x v="1"/>
    <x v="1"/>
    <x v="1"/>
    <x v="1"/>
    <x v="5633"/>
  </r>
  <r>
    <d v="2001-06-25T00:00:00"/>
    <n v="53.296875"/>
    <n v="52.081249239999998"/>
    <n v="53216832"/>
    <x v="0"/>
    <s v="Jun"/>
    <s v="Q2"/>
    <x v="0"/>
    <x v="23"/>
    <s v="Bearish"/>
    <x v="1"/>
    <x v="1"/>
    <x v="1"/>
    <x v="1"/>
    <x v="1"/>
    <x v="1"/>
    <x v="1"/>
    <x v="1"/>
    <x v="1"/>
    <x v="1"/>
    <x v="1"/>
    <x v="5634"/>
  </r>
  <r>
    <d v="2001-06-22T00:00:00"/>
    <n v="53.375"/>
    <n v="53.629688260000002"/>
    <n v="28011200"/>
    <x v="1"/>
    <s v="Jun"/>
    <s v="Q2"/>
    <x v="0"/>
    <x v="23"/>
    <s v="Bullish"/>
    <x v="0"/>
    <x v="0"/>
    <x v="1"/>
    <x v="1"/>
    <x v="1"/>
    <x v="1"/>
    <x v="1"/>
    <x v="1"/>
    <x v="1"/>
    <x v="1"/>
    <x v="1"/>
    <x v="5635"/>
  </r>
  <r>
    <d v="2001-06-21T00:00:00"/>
    <n v="52.734375"/>
    <n v="53.22265625"/>
    <n v="32749120"/>
    <x v="2"/>
    <s v="Jun"/>
    <s v="Q2"/>
    <x v="0"/>
    <x v="23"/>
    <s v="Bullish"/>
    <x v="0"/>
    <x v="0"/>
    <x v="1"/>
    <x v="1"/>
    <x v="1"/>
    <x v="1"/>
    <x v="1"/>
    <x v="1"/>
    <x v="1"/>
    <x v="1"/>
    <x v="1"/>
    <x v="5636"/>
  </r>
  <r>
    <d v="2001-06-20T00:00:00"/>
    <n v="53.90625"/>
    <n v="52.559375760000002"/>
    <n v="41332864"/>
    <x v="3"/>
    <s v="Jun"/>
    <s v="Q2"/>
    <x v="0"/>
    <x v="23"/>
    <s v="Bearish"/>
    <x v="1"/>
    <x v="1"/>
    <x v="1"/>
    <x v="1"/>
    <x v="1"/>
    <x v="1"/>
    <x v="1"/>
    <x v="1"/>
    <x v="1"/>
    <x v="1"/>
    <x v="1"/>
    <x v="5637"/>
  </r>
  <r>
    <d v="2001-06-19T00:00:00"/>
    <n v="53.125"/>
    <n v="54.123435970000003"/>
    <n v="44176448"/>
    <x v="4"/>
    <s v="Jun"/>
    <s v="Q2"/>
    <x v="0"/>
    <x v="23"/>
    <s v="Bullish"/>
    <x v="0"/>
    <x v="0"/>
    <x v="1"/>
    <x v="1"/>
    <x v="1"/>
    <x v="1"/>
    <x v="1"/>
    <x v="1"/>
    <x v="1"/>
    <x v="1"/>
    <x v="1"/>
    <x v="5638"/>
  </r>
  <r>
    <d v="2001-06-18T00:00:00"/>
    <n v="52.8125"/>
    <n v="52.085155489999998"/>
    <n v="50334208"/>
    <x v="0"/>
    <s v="Jun"/>
    <s v="Q2"/>
    <x v="0"/>
    <x v="23"/>
    <s v="Bearish"/>
    <x v="1"/>
    <x v="1"/>
    <x v="1"/>
    <x v="1"/>
    <x v="1"/>
    <x v="1"/>
    <x v="1"/>
    <x v="1"/>
    <x v="1"/>
    <x v="1"/>
    <x v="1"/>
    <x v="5639"/>
  </r>
  <r>
    <d v="2001-06-15T00:00:00"/>
    <n v="59.078125"/>
    <n v="53.197654720000003"/>
    <n v="66734656"/>
    <x v="1"/>
    <s v="Jun"/>
    <s v="Q2"/>
    <x v="0"/>
    <x v="23"/>
    <s v="Bearish"/>
    <x v="1"/>
    <x v="1"/>
    <x v="1"/>
    <x v="1"/>
    <x v="1"/>
    <x v="1"/>
    <x v="1"/>
    <x v="1"/>
    <x v="1"/>
    <x v="1"/>
    <x v="1"/>
    <x v="5640"/>
  </r>
  <r>
    <d v="2001-06-14T00:00:00"/>
    <n v="59.557029720000003"/>
    <n v="59.385936739999998"/>
    <n v="28833856"/>
    <x v="2"/>
    <s v="Jun"/>
    <s v="Q2"/>
    <x v="0"/>
    <x v="23"/>
    <s v="Bearish"/>
    <x v="1"/>
    <x v="1"/>
    <x v="1"/>
    <x v="1"/>
    <x v="1"/>
    <x v="1"/>
    <x v="1"/>
    <x v="1"/>
    <x v="1"/>
    <x v="1"/>
    <x v="1"/>
    <x v="5641"/>
  </r>
  <r>
    <d v="2001-06-13T00:00:00"/>
    <n v="60.15625"/>
    <n v="59.950782779999997"/>
    <n v="30776768"/>
    <x v="3"/>
    <s v="Jun"/>
    <s v="Q2"/>
    <x v="0"/>
    <x v="23"/>
    <s v="Bearish"/>
    <x v="0"/>
    <x v="0"/>
    <x v="1"/>
    <x v="1"/>
    <x v="1"/>
    <x v="1"/>
    <x v="1"/>
    <x v="1"/>
    <x v="1"/>
    <x v="1"/>
    <x v="1"/>
    <x v="5642"/>
  </r>
  <r>
    <d v="2001-06-12T00:00:00"/>
    <n v="59.234375"/>
    <n v="59.923435210000001"/>
    <n v="26409152"/>
    <x v="4"/>
    <s v="Jun"/>
    <s v="Q2"/>
    <x v="0"/>
    <x v="23"/>
    <s v="Bullish"/>
    <x v="0"/>
    <x v="0"/>
    <x v="1"/>
    <x v="1"/>
    <x v="1"/>
    <x v="1"/>
    <x v="1"/>
    <x v="1"/>
    <x v="1"/>
    <x v="1"/>
    <x v="1"/>
    <x v="5643"/>
  </r>
  <r>
    <d v="2001-06-11T00:00:00"/>
    <n v="61.21875"/>
    <n v="59.498435970000003"/>
    <n v="27544128"/>
    <x v="0"/>
    <s v="Jun"/>
    <s v="Q2"/>
    <x v="0"/>
    <x v="23"/>
    <s v="Bearish"/>
    <x v="1"/>
    <x v="1"/>
    <x v="1"/>
    <x v="1"/>
    <x v="1"/>
    <x v="1"/>
    <x v="1"/>
    <x v="1"/>
    <x v="1"/>
    <x v="1"/>
    <x v="1"/>
    <x v="5644"/>
  </r>
  <r>
    <d v="2001-06-08T00:00:00"/>
    <n v="60.921875"/>
    <n v="61.604686739999998"/>
    <n v="36826752"/>
    <x v="1"/>
    <s v="Jun"/>
    <s v="Q2"/>
    <x v="0"/>
    <x v="23"/>
    <s v="Bullish"/>
    <x v="0"/>
    <x v="0"/>
    <x v="1"/>
    <x v="1"/>
    <x v="1"/>
    <x v="1"/>
    <x v="1"/>
    <x v="1"/>
    <x v="1"/>
    <x v="1"/>
    <x v="1"/>
    <x v="5645"/>
  </r>
  <r>
    <d v="2001-06-07T00:00:00"/>
    <n v="59.0625"/>
    <n v="60.42578125"/>
    <n v="36873792"/>
    <x v="2"/>
    <s v="Jun"/>
    <s v="Q2"/>
    <x v="0"/>
    <x v="23"/>
    <s v="Bullish"/>
    <x v="0"/>
    <x v="0"/>
    <x v="1"/>
    <x v="1"/>
    <x v="1"/>
    <x v="1"/>
    <x v="1"/>
    <x v="1"/>
    <x v="1"/>
    <x v="1"/>
    <x v="1"/>
    <x v="5646"/>
  </r>
  <r>
    <d v="2001-06-06T00:00:00"/>
    <n v="62.421875"/>
    <n v="59.464061739999998"/>
    <n v="27025280"/>
    <x v="3"/>
    <s v="Jun"/>
    <s v="Q2"/>
    <x v="0"/>
    <x v="23"/>
    <s v="Bearish"/>
    <x v="0"/>
    <x v="0"/>
    <x v="1"/>
    <x v="1"/>
    <x v="1"/>
    <x v="1"/>
    <x v="1"/>
    <x v="1"/>
    <x v="1"/>
    <x v="1"/>
    <x v="1"/>
    <x v="5647"/>
  </r>
  <r>
    <d v="2001-06-05T00:00:00"/>
    <n v="56.25"/>
    <n v="59.255466460000001"/>
    <n v="48417472"/>
    <x v="4"/>
    <s v="Jun"/>
    <s v="Q2"/>
    <x v="0"/>
    <x v="23"/>
    <s v="Bullish"/>
    <x v="0"/>
    <x v="0"/>
    <x v="1"/>
    <x v="1"/>
    <x v="1"/>
    <x v="1"/>
    <x v="1"/>
    <x v="1"/>
    <x v="1"/>
    <x v="1"/>
    <x v="1"/>
    <x v="5648"/>
  </r>
  <r>
    <d v="2001-06-04T00:00:00"/>
    <n v="59.0625"/>
    <n v="56.528907779999997"/>
    <n v="29582400"/>
    <x v="0"/>
    <s v="Jun"/>
    <s v="Q2"/>
    <x v="0"/>
    <x v="23"/>
    <s v="Bearish"/>
    <x v="1"/>
    <x v="1"/>
    <x v="1"/>
    <x v="1"/>
    <x v="1"/>
    <x v="1"/>
    <x v="1"/>
    <x v="1"/>
    <x v="1"/>
    <x v="1"/>
    <x v="1"/>
    <x v="5649"/>
  </r>
  <r>
    <d v="2001-06-01T00:00:00"/>
    <n v="59.140625"/>
    <n v="58.690624239999998"/>
    <n v="28304768"/>
    <x v="1"/>
    <s v="Jun"/>
    <s v="Q2"/>
    <x v="0"/>
    <x v="23"/>
    <s v="Bearish"/>
    <x v="1"/>
    <x v="1"/>
    <x v="1"/>
    <x v="1"/>
    <x v="1"/>
    <x v="1"/>
    <x v="1"/>
    <x v="1"/>
    <x v="1"/>
    <x v="1"/>
    <x v="1"/>
    <x v="5650"/>
  </r>
  <r>
    <d v="2001-05-31T00:00:00"/>
    <n v="58.59375"/>
    <n v="58.942188260000002"/>
    <n v="33537984"/>
    <x v="2"/>
    <s v="May"/>
    <s v="Q2"/>
    <x v="0"/>
    <x v="23"/>
    <s v="Bullish"/>
    <x v="1"/>
    <x v="1"/>
    <x v="1"/>
    <x v="1"/>
    <x v="1"/>
    <x v="1"/>
    <x v="1"/>
    <x v="1"/>
    <x v="1"/>
    <x v="1"/>
    <x v="1"/>
    <x v="5651"/>
  </r>
  <r>
    <d v="2001-05-30T00:00:00"/>
    <n v="65.3125"/>
    <n v="61.3828125"/>
    <n v="40161728"/>
    <x v="3"/>
    <s v="May"/>
    <s v="Q2"/>
    <x v="0"/>
    <x v="23"/>
    <s v="Bearish"/>
    <x v="1"/>
    <x v="1"/>
    <x v="1"/>
    <x v="1"/>
    <x v="1"/>
    <x v="1"/>
    <x v="1"/>
    <x v="1"/>
    <x v="1"/>
    <x v="1"/>
    <x v="1"/>
    <x v="5652"/>
  </r>
  <r>
    <d v="2001-05-29T00:00:00"/>
    <n v="67.171875"/>
    <n v="66.350784300000001"/>
    <n v="18814912"/>
    <x v="4"/>
    <s v="May"/>
    <s v="Q2"/>
    <x v="0"/>
    <x v="23"/>
    <s v="Bearish"/>
    <x v="1"/>
    <x v="1"/>
    <x v="1"/>
    <x v="1"/>
    <x v="1"/>
    <x v="1"/>
    <x v="1"/>
    <x v="1"/>
    <x v="1"/>
    <x v="1"/>
    <x v="1"/>
    <x v="5653"/>
  </r>
  <r>
    <d v="2001-05-28T00:00:00"/>
    <n v="65.388282779999997"/>
    <n v="66.9375"/>
    <n v="30142272"/>
    <x v="0"/>
    <s v="May"/>
    <s v="Q2"/>
    <x v="0"/>
    <x v="23"/>
    <s v="Bullish"/>
    <x v="0"/>
    <x v="0"/>
    <x v="1"/>
    <x v="1"/>
    <x v="1"/>
    <x v="1"/>
    <x v="1"/>
    <x v="1"/>
    <x v="1"/>
    <x v="1"/>
    <x v="1"/>
    <x v="5654"/>
  </r>
  <r>
    <d v="2001-05-25T00:00:00"/>
    <n v="65.159378050000001"/>
    <n v="65.239059449999999"/>
    <n v="26164032"/>
    <x v="1"/>
    <s v="May"/>
    <s v="Q2"/>
    <x v="0"/>
    <x v="23"/>
    <s v="Bullish"/>
    <x v="0"/>
    <x v="0"/>
    <x v="1"/>
    <x v="1"/>
    <x v="1"/>
    <x v="1"/>
    <x v="1"/>
    <x v="1"/>
    <x v="1"/>
    <x v="1"/>
    <x v="1"/>
    <x v="5655"/>
  </r>
  <r>
    <d v="2001-05-24T00:00:00"/>
    <n v="65.626564029999997"/>
    <n v="65.010940550000001"/>
    <n v="37843072"/>
    <x v="2"/>
    <s v="May"/>
    <s v="Q2"/>
    <x v="0"/>
    <x v="23"/>
    <s v="Bearish"/>
    <x v="1"/>
    <x v="1"/>
    <x v="1"/>
    <x v="1"/>
    <x v="1"/>
    <x v="1"/>
    <x v="1"/>
    <x v="1"/>
    <x v="1"/>
    <x v="1"/>
    <x v="1"/>
    <x v="5656"/>
  </r>
  <r>
    <d v="2001-05-23T00:00:00"/>
    <n v="62.015625"/>
    <n v="65.974998470000003"/>
    <n v="55238144"/>
    <x v="3"/>
    <s v="May"/>
    <s v="Q2"/>
    <x v="0"/>
    <x v="23"/>
    <s v="Bullish"/>
    <x v="0"/>
    <x v="0"/>
    <x v="1"/>
    <x v="1"/>
    <x v="1"/>
    <x v="1"/>
    <x v="1"/>
    <x v="1"/>
    <x v="1"/>
    <x v="1"/>
    <x v="1"/>
    <x v="5657"/>
  </r>
  <r>
    <d v="2001-05-22T00:00:00"/>
    <n v="61.703125"/>
    <n v="62.084373470000003"/>
    <n v="23764224"/>
    <x v="4"/>
    <s v="May"/>
    <s v="Q2"/>
    <x v="0"/>
    <x v="23"/>
    <s v="Bullish"/>
    <x v="0"/>
    <x v="0"/>
    <x v="1"/>
    <x v="1"/>
    <x v="1"/>
    <x v="1"/>
    <x v="1"/>
    <x v="1"/>
    <x v="1"/>
    <x v="1"/>
    <x v="1"/>
    <x v="5658"/>
  </r>
  <r>
    <d v="2001-05-21T00:00:00"/>
    <n v="62.03125"/>
    <n v="61.770313260000002"/>
    <n v="19321984"/>
    <x v="0"/>
    <s v="May"/>
    <s v="Q2"/>
    <x v="0"/>
    <x v="23"/>
    <s v="Bearish"/>
    <x v="0"/>
    <x v="0"/>
    <x v="1"/>
    <x v="1"/>
    <x v="1"/>
    <x v="1"/>
    <x v="1"/>
    <x v="1"/>
    <x v="1"/>
    <x v="1"/>
    <x v="1"/>
    <x v="5659"/>
  </r>
  <r>
    <d v="2001-05-18T00:00:00"/>
    <n v="61.546875"/>
    <n v="61.696094510000002"/>
    <n v="34144768"/>
    <x v="1"/>
    <s v="May"/>
    <s v="Q2"/>
    <x v="0"/>
    <x v="23"/>
    <s v="Bullish"/>
    <x v="0"/>
    <x v="0"/>
    <x v="1"/>
    <x v="1"/>
    <x v="1"/>
    <x v="1"/>
    <x v="1"/>
    <x v="1"/>
    <x v="1"/>
    <x v="1"/>
    <x v="1"/>
    <x v="5660"/>
  </r>
  <r>
    <d v="2001-05-17T00:00:00"/>
    <n v="59.375"/>
    <n v="60.936717989999998"/>
    <n v="28624640"/>
    <x v="2"/>
    <s v="May"/>
    <s v="Q2"/>
    <x v="0"/>
    <x v="23"/>
    <s v="Bullish"/>
    <x v="0"/>
    <x v="0"/>
    <x v="1"/>
    <x v="1"/>
    <x v="1"/>
    <x v="1"/>
    <x v="1"/>
    <x v="1"/>
    <x v="1"/>
    <x v="1"/>
    <x v="1"/>
    <x v="5661"/>
  </r>
  <r>
    <d v="2001-05-16T00:00:00"/>
    <n v="61.546875"/>
    <n v="59.732810970000003"/>
    <n v="26481280"/>
    <x v="3"/>
    <s v="May"/>
    <s v="Q2"/>
    <x v="0"/>
    <x v="23"/>
    <s v="Bearish"/>
    <x v="1"/>
    <x v="1"/>
    <x v="1"/>
    <x v="1"/>
    <x v="1"/>
    <x v="1"/>
    <x v="1"/>
    <x v="1"/>
    <x v="1"/>
    <x v="1"/>
    <x v="1"/>
    <x v="5662"/>
  </r>
  <r>
    <d v="2001-05-15T00:00:00"/>
    <n v="60.5625"/>
    <n v="60.9765625"/>
    <n v="29911936"/>
    <x v="4"/>
    <s v="May"/>
    <s v="Q2"/>
    <x v="0"/>
    <x v="23"/>
    <s v="Bullish"/>
    <x v="0"/>
    <x v="0"/>
    <x v="1"/>
    <x v="1"/>
    <x v="1"/>
    <x v="1"/>
    <x v="1"/>
    <x v="1"/>
    <x v="1"/>
    <x v="1"/>
    <x v="1"/>
    <x v="5663"/>
  </r>
  <r>
    <d v="2001-05-14T00:00:00"/>
    <n v="60.548435210000001"/>
    <n v="60.604686739999998"/>
    <n v="22221056"/>
    <x v="0"/>
    <s v="May"/>
    <s v="Q2"/>
    <x v="0"/>
    <x v="23"/>
    <s v="Bullish"/>
    <x v="1"/>
    <x v="1"/>
    <x v="1"/>
    <x v="1"/>
    <x v="1"/>
    <x v="1"/>
    <x v="1"/>
    <x v="1"/>
    <x v="1"/>
    <x v="1"/>
    <x v="1"/>
    <x v="5664"/>
  </r>
  <r>
    <d v="2001-05-11T00:00:00"/>
    <n v="59.53125"/>
    <n v="60.755466460000001"/>
    <n v="24473280"/>
    <x v="1"/>
    <s v="May"/>
    <s v="Q2"/>
    <x v="0"/>
    <x v="23"/>
    <s v="Bullish"/>
    <x v="0"/>
    <x v="0"/>
    <x v="1"/>
    <x v="1"/>
    <x v="1"/>
    <x v="1"/>
    <x v="1"/>
    <x v="1"/>
    <x v="1"/>
    <x v="1"/>
    <x v="1"/>
    <x v="5665"/>
  </r>
  <r>
    <d v="2001-05-10T00:00:00"/>
    <n v="60.0390625"/>
    <n v="60.303123470000003"/>
    <n v="33075968"/>
    <x v="2"/>
    <s v="May"/>
    <s v="Q2"/>
    <x v="0"/>
    <x v="23"/>
    <s v="Bullish"/>
    <x v="1"/>
    <x v="1"/>
    <x v="1"/>
    <x v="1"/>
    <x v="1"/>
    <x v="1"/>
    <x v="1"/>
    <x v="1"/>
    <x v="1"/>
    <x v="1"/>
    <x v="1"/>
    <x v="5666"/>
  </r>
  <r>
    <d v="2001-05-09T00:00:00"/>
    <n v="62.53515625"/>
    <n v="60.360157010000002"/>
    <n v="37691648"/>
    <x v="3"/>
    <s v="May"/>
    <s v="Q2"/>
    <x v="0"/>
    <x v="23"/>
    <s v="Bearish"/>
    <x v="1"/>
    <x v="1"/>
    <x v="1"/>
    <x v="1"/>
    <x v="1"/>
    <x v="1"/>
    <x v="1"/>
    <x v="1"/>
    <x v="1"/>
    <x v="1"/>
    <x v="1"/>
    <x v="5667"/>
  </r>
  <r>
    <d v="2001-05-08T00:00:00"/>
    <n v="62.109375"/>
    <n v="62.010936739999998"/>
    <n v="23583936"/>
    <x v="4"/>
    <s v="May"/>
    <s v="Q2"/>
    <x v="0"/>
    <x v="23"/>
    <s v="Bearish"/>
    <x v="1"/>
    <x v="1"/>
    <x v="1"/>
    <x v="1"/>
    <x v="1"/>
    <x v="1"/>
    <x v="1"/>
    <x v="1"/>
    <x v="1"/>
    <x v="1"/>
    <x v="1"/>
    <x v="5668"/>
  </r>
  <r>
    <d v="2001-05-07T00:00:00"/>
    <n v="60.15625"/>
    <n v="62.399219510000002"/>
    <n v="30507648"/>
    <x v="0"/>
    <s v="May"/>
    <s v="Q2"/>
    <x v="0"/>
    <x v="23"/>
    <s v="Bullish"/>
    <x v="0"/>
    <x v="0"/>
    <x v="1"/>
    <x v="1"/>
    <x v="1"/>
    <x v="1"/>
    <x v="1"/>
    <x v="1"/>
    <x v="1"/>
    <x v="1"/>
    <x v="1"/>
    <x v="5669"/>
  </r>
  <r>
    <d v="2001-05-04T00:00:00"/>
    <n v="59.1015625"/>
    <n v="59.714061739999998"/>
    <n v="31076864"/>
    <x v="1"/>
    <s v="May"/>
    <s v="Q2"/>
    <x v="0"/>
    <x v="23"/>
    <s v="Bullish"/>
    <x v="0"/>
    <x v="0"/>
    <x v="1"/>
    <x v="1"/>
    <x v="1"/>
    <x v="1"/>
    <x v="1"/>
    <x v="1"/>
    <x v="1"/>
    <x v="1"/>
    <x v="1"/>
    <x v="5670"/>
  </r>
  <r>
    <d v="2001-05-03T00:00:00"/>
    <n v="60.953125"/>
    <n v="59.414844510000002"/>
    <n v="31680704"/>
    <x v="2"/>
    <s v="May"/>
    <s v="Q2"/>
    <x v="0"/>
    <x v="23"/>
    <s v="Bearish"/>
    <x v="1"/>
    <x v="1"/>
    <x v="1"/>
    <x v="1"/>
    <x v="1"/>
    <x v="1"/>
    <x v="1"/>
    <x v="1"/>
    <x v="1"/>
    <x v="1"/>
    <x v="1"/>
    <x v="5671"/>
  </r>
  <r>
    <d v="2001-05-02T00:00:00"/>
    <n v="60.578125"/>
    <n v="61.64453125"/>
    <n v="42003456"/>
    <x v="3"/>
    <s v="May"/>
    <s v="Q2"/>
    <x v="0"/>
    <x v="23"/>
    <s v="Bullish"/>
    <x v="0"/>
    <x v="0"/>
    <x v="1"/>
    <x v="1"/>
    <x v="1"/>
    <x v="1"/>
    <x v="1"/>
    <x v="1"/>
    <x v="1"/>
    <x v="1"/>
    <x v="1"/>
    <x v="5672"/>
  </r>
  <r>
    <d v="2001-05-01T00:00:00"/>
    <n v="57.953125"/>
    <n v="57.953125"/>
    <n v="0"/>
    <x v="4"/>
    <s v="May"/>
    <s v="Q2"/>
    <x v="0"/>
    <x v="23"/>
    <s v="Neutral"/>
    <x v="0"/>
    <x v="1"/>
    <x v="1"/>
    <x v="1"/>
    <x v="1"/>
    <x v="1"/>
    <x v="1"/>
    <x v="1"/>
    <x v="1"/>
    <x v="1"/>
    <x v="1"/>
    <x v="988"/>
  </r>
  <r>
    <d v="2001-04-30T00:00:00"/>
    <n v="51.25"/>
    <n v="57.953125"/>
    <n v="35136960"/>
    <x v="0"/>
    <s v="Apr"/>
    <s v="Q2"/>
    <x v="0"/>
    <x v="23"/>
    <s v="Bullish"/>
    <x v="0"/>
    <x v="0"/>
    <x v="1"/>
    <x v="1"/>
    <x v="1"/>
    <x v="1"/>
    <x v="1"/>
    <x v="1"/>
    <x v="1"/>
    <x v="1"/>
    <x v="1"/>
    <x v="5673"/>
  </r>
  <r>
    <d v="2001-04-27T00:00:00"/>
    <n v="56.734375"/>
    <n v="50.757030489999998"/>
    <n v="36926080"/>
    <x v="1"/>
    <s v="Apr"/>
    <s v="Q2"/>
    <x v="0"/>
    <x v="23"/>
    <s v="Bearish"/>
    <x v="1"/>
    <x v="1"/>
    <x v="1"/>
    <x v="1"/>
    <x v="1"/>
    <x v="1"/>
    <x v="1"/>
    <x v="1"/>
    <x v="1"/>
    <x v="1"/>
    <x v="1"/>
    <x v="5674"/>
  </r>
  <r>
    <d v="2001-04-26T00:00:00"/>
    <n v="60.0625"/>
    <n v="57.414844510000002"/>
    <n v="25135680"/>
    <x v="2"/>
    <s v="Apr"/>
    <s v="Q2"/>
    <x v="0"/>
    <x v="23"/>
    <s v="Bearish"/>
    <x v="1"/>
    <x v="1"/>
    <x v="1"/>
    <x v="1"/>
    <x v="1"/>
    <x v="1"/>
    <x v="1"/>
    <x v="1"/>
    <x v="1"/>
    <x v="1"/>
    <x v="1"/>
    <x v="5675"/>
  </r>
  <r>
    <d v="2001-04-25T00:00:00"/>
    <n v="60.953125"/>
    <n v="60.089061739999998"/>
    <n v="26131968"/>
    <x v="3"/>
    <s v="Apr"/>
    <s v="Q2"/>
    <x v="0"/>
    <x v="23"/>
    <s v="Bearish"/>
    <x v="0"/>
    <x v="0"/>
    <x v="1"/>
    <x v="1"/>
    <x v="1"/>
    <x v="1"/>
    <x v="1"/>
    <x v="1"/>
    <x v="1"/>
    <x v="1"/>
    <x v="1"/>
    <x v="5676"/>
  </r>
  <r>
    <d v="2001-04-24T00:00:00"/>
    <n v="57.117969510000002"/>
    <n v="60.064842220000003"/>
    <n v="27698688"/>
    <x v="4"/>
    <s v="Apr"/>
    <s v="Q2"/>
    <x v="0"/>
    <x v="23"/>
    <s v="Bullish"/>
    <x v="0"/>
    <x v="0"/>
    <x v="1"/>
    <x v="1"/>
    <x v="1"/>
    <x v="1"/>
    <x v="1"/>
    <x v="1"/>
    <x v="1"/>
    <x v="1"/>
    <x v="1"/>
    <x v="5677"/>
  </r>
  <r>
    <d v="2001-04-23T00:00:00"/>
    <n v="59.609375"/>
    <n v="58.107032779999997"/>
    <n v="21476224"/>
    <x v="0"/>
    <s v="Apr"/>
    <s v="Q2"/>
    <x v="0"/>
    <x v="23"/>
    <s v="Bearish"/>
    <x v="1"/>
    <x v="1"/>
    <x v="1"/>
    <x v="1"/>
    <x v="1"/>
    <x v="1"/>
    <x v="1"/>
    <x v="1"/>
    <x v="1"/>
    <x v="1"/>
    <x v="1"/>
    <x v="5678"/>
  </r>
  <r>
    <d v="2001-04-20T00:00:00"/>
    <n v="60.546875"/>
    <n v="59.664844510000002"/>
    <n v="31406144"/>
    <x v="1"/>
    <s v="Apr"/>
    <s v="Q2"/>
    <x v="0"/>
    <x v="23"/>
    <s v="Bearish"/>
    <x v="1"/>
    <x v="1"/>
    <x v="1"/>
    <x v="1"/>
    <x v="1"/>
    <x v="1"/>
    <x v="1"/>
    <x v="1"/>
    <x v="1"/>
    <x v="1"/>
    <x v="1"/>
    <x v="5679"/>
  </r>
  <r>
    <d v="2001-04-19T00:00:00"/>
    <n v="59.21875"/>
    <n v="59.754688260000002"/>
    <n v="49591872"/>
    <x v="2"/>
    <s v="Apr"/>
    <s v="Q2"/>
    <x v="0"/>
    <x v="23"/>
    <s v="Bullish"/>
    <x v="0"/>
    <x v="0"/>
    <x v="1"/>
    <x v="1"/>
    <x v="1"/>
    <x v="1"/>
    <x v="1"/>
    <x v="1"/>
    <x v="1"/>
    <x v="1"/>
    <x v="1"/>
    <x v="5680"/>
  </r>
  <r>
    <d v="2001-04-18T00:00:00"/>
    <n v="48.234375"/>
    <n v="55.383594510000002"/>
    <n v="43391808"/>
    <x v="3"/>
    <s v="Apr"/>
    <s v="Q2"/>
    <x v="0"/>
    <x v="23"/>
    <s v="Bullish"/>
    <x v="0"/>
    <x v="0"/>
    <x v="1"/>
    <x v="1"/>
    <x v="1"/>
    <x v="1"/>
    <x v="1"/>
    <x v="1"/>
    <x v="1"/>
    <x v="1"/>
    <x v="1"/>
    <x v="5681"/>
  </r>
  <r>
    <d v="2001-04-17T00:00:00"/>
    <n v="47.98828125"/>
    <n v="47.744529720000003"/>
    <n v="40648000"/>
    <x v="4"/>
    <s v="Apr"/>
    <s v="Q2"/>
    <x v="0"/>
    <x v="23"/>
    <s v="Bearish"/>
    <x v="1"/>
    <x v="1"/>
    <x v="1"/>
    <x v="1"/>
    <x v="1"/>
    <x v="1"/>
    <x v="1"/>
    <x v="1"/>
    <x v="1"/>
    <x v="1"/>
    <x v="1"/>
    <x v="5682"/>
  </r>
  <r>
    <d v="2001-04-16T00:00:00"/>
    <n v="44.140625"/>
    <n v="47.838279720000003"/>
    <n v="43891264"/>
    <x v="0"/>
    <s v="Apr"/>
    <s v="Q2"/>
    <x v="0"/>
    <x v="23"/>
    <s v="Bullish"/>
    <x v="0"/>
    <x v="0"/>
    <x v="1"/>
    <x v="1"/>
    <x v="1"/>
    <x v="1"/>
    <x v="1"/>
    <x v="1"/>
    <x v="1"/>
    <x v="1"/>
    <x v="1"/>
    <x v="5683"/>
  </r>
  <r>
    <d v="2001-04-13T00:00:00"/>
    <n v="44.709373470000003"/>
    <n v="44.709373470000003"/>
    <n v="0"/>
    <x v="1"/>
    <s v="Apr"/>
    <s v="Q2"/>
    <x v="0"/>
    <x v="23"/>
    <s v="Neutral"/>
    <x v="0"/>
    <x v="1"/>
    <x v="1"/>
    <x v="1"/>
    <x v="1"/>
    <x v="1"/>
    <x v="1"/>
    <x v="1"/>
    <x v="1"/>
    <x v="1"/>
    <x v="1"/>
    <x v="988"/>
  </r>
  <r>
    <d v="2001-04-12T00:00:00"/>
    <n v="46.224216460000001"/>
    <n v="44.709373470000003"/>
    <n v="80036608"/>
    <x v="2"/>
    <s v="Apr"/>
    <s v="Q2"/>
    <x v="0"/>
    <x v="23"/>
    <s v="Bearish"/>
    <x v="1"/>
    <x v="1"/>
    <x v="1"/>
    <x v="1"/>
    <x v="1"/>
    <x v="1"/>
    <x v="1"/>
    <x v="1"/>
    <x v="1"/>
    <x v="1"/>
    <x v="1"/>
    <x v="5684"/>
  </r>
  <r>
    <d v="2001-04-11T00:00:00"/>
    <n v="62.734375"/>
    <n v="50.243751529999997"/>
    <n v="41200640"/>
    <x v="3"/>
    <s v="Apr"/>
    <s v="Q2"/>
    <x v="0"/>
    <x v="23"/>
    <s v="Bearish"/>
    <x v="1"/>
    <x v="1"/>
    <x v="1"/>
    <x v="1"/>
    <x v="1"/>
    <x v="1"/>
    <x v="1"/>
    <x v="1"/>
    <x v="1"/>
    <x v="1"/>
    <x v="1"/>
    <x v="5685"/>
  </r>
  <r>
    <d v="2001-04-10T00:00:00"/>
    <n v="62.5"/>
    <n v="59.813282010000002"/>
    <n v="35273920"/>
    <x v="4"/>
    <s v="Apr"/>
    <s v="Q2"/>
    <x v="0"/>
    <x v="23"/>
    <s v="Bearish"/>
    <x v="1"/>
    <x v="1"/>
    <x v="1"/>
    <x v="1"/>
    <x v="1"/>
    <x v="1"/>
    <x v="1"/>
    <x v="1"/>
    <x v="1"/>
    <x v="1"/>
    <x v="1"/>
    <x v="5686"/>
  </r>
  <r>
    <d v="2001-04-09T00:00:00"/>
    <n v="61.71875"/>
    <n v="62.03515625"/>
    <n v="15911040"/>
    <x v="0"/>
    <s v="Apr"/>
    <s v="Q2"/>
    <x v="0"/>
    <x v="23"/>
    <s v="Bullish"/>
    <x v="1"/>
    <x v="1"/>
    <x v="1"/>
    <x v="1"/>
    <x v="1"/>
    <x v="1"/>
    <x v="1"/>
    <x v="1"/>
    <x v="1"/>
    <x v="1"/>
    <x v="1"/>
    <x v="5687"/>
  </r>
  <r>
    <d v="2001-04-06T00:00:00"/>
    <n v="61.71875"/>
    <n v="62.954685210000001"/>
    <n v="32048448"/>
    <x v="1"/>
    <s v="Apr"/>
    <s v="Q2"/>
    <x v="0"/>
    <x v="23"/>
    <s v="Bullish"/>
    <x v="0"/>
    <x v="0"/>
    <x v="1"/>
    <x v="1"/>
    <x v="1"/>
    <x v="1"/>
    <x v="1"/>
    <x v="1"/>
    <x v="1"/>
    <x v="1"/>
    <x v="1"/>
    <x v="5688"/>
  </r>
  <r>
    <d v="2001-04-05T00:00:00"/>
    <n v="61.162498470000003"/>
    <n v="61.162498470000003"/>
    <n v="0"/>
    <x v="2"/>
    <s v="Apr"/>
    <s v="Q2"/>
    <x v="0"/>
    <x v="23"/>
    <s v="Neutral"/>
    <x v="0"/>
    <x v="1"/>
    <x v="1"/>
    <x v="1"/>
    <x v="1"/>
    <x v="1"/>
    <x v="1"/>
    <x v="1"/>
    <x v="1"/>
    <x v="1"/>
    <x v="1"/>
    <x v="988"/>
  </r>
  <r>
    <d v="2001-04-04T00:00:00"/>
    <n v="61.71875"/>
    <n v="61.162498470000003"/>
    <n v="20771456"/>
    <x v="3"/>
    <s v="Apr"/>
    <s v="Q2"/>
    <x v="0"/>
    <x v="23"/>
    <s v="Bearish"/>
    <x v="1"/>
    <x v="1"/>
    <x v="1"/>
    <x v="1"/>
    <x v="1"/>
    <x v="1"/>
    <x v="1"/>
    <x v="1"/>
    <x v="1"/>
    <x v="1"/>
    <x v="1"/>
    <x v="5689"/>
  </r>
  <r>
    <d v="2001-04-03T00:00:00"/>
    <n v="63.375"/>
    <n v="63.6640625"/>
    <n v="28847232"/>
    <x v="4"/>
    <s v="Apr"/>
    <s v="Q2"/>
    <x v="0"/>
    <x v="23"/>
    <s v="Bullish"/>
    <x v="1"/>
    <x v="1"/>
    <x v="1"/>
    <x v="1"/>
    <x v="1"/>
    <x v="1"/>
    <x v="1"/>
    <x v="1"/>
    <x v="1"/>
    <x v="1"/>
    <x v="1"/>
    <x v="5690"/>
  </r>
  <r>
    <d v="2001-04-02T00:00:00"/>
    <n v="63.46875"/>
    <n v="64.263282779999997"/>
    <n v="40333248"/>
    <x v="0"/>
    <s v="Apr"/>
    <s v="Q2"/>
    <x v="0"/>
    <x v="23"/>
    <s v="Bullish"/>
    <x v="0"/>
    <x v="0"/>
    <x v="1"/>
    <x v="1"/>
    <x v="1"/>
    <x v="1"/>
    <x v="1"/>
    <x v="1"/>
    <x v="1"/>
    <x v="1"/>
    <x v="1"/>
    <x v="5691"/>
  </r>
  <r>
    <d v="2001-03-30T00:00:00"/>
    <n v="68.359375"/>
    <n v="63.80859375"/>
    <n v="30498944"/>
    <x v="1"/>
    <s v="Mar"/>
    <s v="Q1"/>
    <x v="1"/>
    <x v="23"/>
    <s v="Bearish"/>
    <x v="1"/>
    <x v="1"/>
    <x v="1"/>
    <x v="1"/>
    <x v="1"/>
    <x v="1"/>
    <x v="1"/>
    <x v="1"/>
    <x v="1"/>
    <x v="1"/>
    <x v="1"/>
    <x v="5692"/>
  </r>
  <r>
    <d v="2001-03-29T00:00:00"/>
    <n v="72.776565550000001"/>
    <n v="68.919532779999997"/>
    <n v="31557248"/>
    <x v="2"/>
    <s v="Mar"/>
    <s v="Q1"/>
    <x v="1"/>
    <x v="23"/>
    <s v="Bearish"/>
    <x v="1"/>
    <x v="1"/>
    <x v="1"/>
    <x v="1"/>
    <x v="1"/>
    <x v="1"/>
    <x v="1"/>
    <x v="1"/>
    <x v="1"/>
    <x v="1"/>
    <x v="1"/>
    <x v="5693"/>
  </r>
  <r>
    <d v="2001-03-28T00:00:00"/>
    <n v="75.78125"/>
    <n v="73.576560970000003"/>
    <n v="29183360"/>
    <x v="3"/>
    <s v="Mar"/>
    <s v="Q1"/>
    <x v="1"/>
    <x v="23"/>
    <s v="Bearish"/>
    <x v="0"/>
    <x v="0"/>
    <x v="1"/>
    <x v="1"/>
    <x v="1"/>
    <x v="1"/>
    <x v="1"/>
    <x v="1"/>
    <x v="1"/>
    <x v="1"/>
    <x v="1"/>
    <x v="5694"/>
  </r>
  <r>
    <d v="2001-03-27T00:00:00"/>
    <n v="66.9375"/>
    <n v="72.78125"/>
    <n v="40293184"/>
    <x v="4"/>
    <s v="Mar"/>
    <s v="Q1"/>
    <x v="1"/>
    <x v="23"/>
    <s v="Bullish"/>
    <x v="0"/>
    <x v="0"/>
    <x v="1"/>
    <x v="1"/>
    <x v="1"/>
    <x v="1"/>
    <x v="1"/>
    <x v="1"/>
    <x v="1"/>
    <x v="1"/>
    <x v="1"/>
    <x v="5695"/>
  </r>
  <r>
    <d v="2001-03-26T00:00:00"/>
    <n v="64.921875"/>
    <n v="67.470314029999997"/>
    <n v="20275776"/>
    <x v="0"/>
    <s v="Mar"/>
    <s v="Q1"/>
    <x v="1"/>
    <x v="23"/>
    <s v="Bullish"/>
    <x v="0"/>
    <x v="0"/>
    <x v="1"/>
    <x v="1"/>
    <x v="1"/>
    <x v="1"/>
    <x v="1"/>
    <x v="1"/>
    <x v="1"/>
    <x v="1"/>
    <x v="1"/>
    <x v="5696"/>
  </r>
  <r>
    <d v="2001-03-23T00:00:00"/>
    <n v="67.34375"/>
    <n v="65.823440550000001"/>
    <n v="34882176"/>
    <x v="1"/>
    <s v="Mar"/>
    <s v="Q1"/>
    <x v="1"/>
    <x v="23"/>
    <s v="Bearish"/>
    <x v="1"/>
    <x v="1"/>
    <x v="1"/>
    <x v="1"/>
    <x v="1"/>
    <x v="1"/>
    <x v="1"/>
    <x v="1"/>
    <x v="1"/>
    <x v="1"/>
    <x v="1"/>
    <x v="5697"/>
  </r>
  <r>
    <d v="2001-03-22T00:00:00"/>
    <n v="69.609375"/>
    <n v="67.318748470000003"/>
    <n v="22650624"/>
    <x v="2"/>
    <s v="Mar"/>
    <s v="Q1"/>
    <x v="1"/>
    <x v="23"/>
    <s v="Bearish"/>
    <x v="1"/>
    <x v="1"/>
    <x v="1"/>
    <x v="1"/>
    <x v="1"/>
    <x v="1"/>
    <x v="1"/>
    <x v="1"/>
    <x v="1"/>
    <x v="1"/>
    <x v="1"/>
    <x v="5698"/>
  </r>
  <r>
    <d v="2001-03-21T00:00:00"/>
    <n v="66.875"/>
    <n v="69.992965699999999"/>
    <n v="32702976"/>
    <x v="3"/>
    <s v="Mar"/>
    <s v="Q1"/>
    <x v="1"/>
    <x v="23"/>
    <s v="Bullish"/>
    <x v="0"/>
    <x v="0"/>
    <x v="1"/>
    <x v="1"/>
    <x v="1"/>
    <x v="1"/>
    <x v="1"/>
    <x v="1"/>
    <x v="1"/>
    <x v="1"/>
    <x v="1"/>
    <x v="5699"/>
  </r>
  <r>
    <d v="2001-03-20T00:00:00"/>
    <n v="69.454689029999997"/>
    <n v="68.221092220000003"/>
    <n v="21592512"/>
    <x v="4"/>
    <s v="Mar"/>
    <s v="Q1"/>
    <x v="1"/>
    <x v="23"/>
    <s v="Bearish"/>
    <x v="1"/>
    <x v="1"/>
    <x v="1"/>
    <x v="1"/>
    <x v="1"/>
    <x v="1"/>
    <x v="1"/>
    <x v="1"/>
    <x v="1"/>
    <x v="1"/>
    <x v="1"/>
    <x v="5700"/>
  </r>
  <r>
    <d v="2001-03-19T00:00:00"/>
    <n v="72.375"/>
    <n v="69.619529720000003"/>
    <n v="26609344"/>
    <x v="0"/>
    <s v="Mar"/>
    <s v="Q1"/>
    <x v="1"/>
    <x v="23"/>
    <s v="Bearish"/>
    <x v="1"/>
    <x v="1"/>
    <x v="1"/>
    <x v="1"/>
    <x v="1"/>
    <x v="1"/>
    <x v="1"/>
    <x v="1"/>
    <x v="1"/>
    <x v="1"/>
    <x v="1"/>
    <x v="5701"/>
  </r>
  <r>
    <d v="2001-03-16T00:00:00"/>
    <n v="76.484375"/>
    <n v="73.432815550000001"/>
    <n v="26217472"/>
    <x v="1"/>
    <s v="Mar"/>
    <s v="Q1"/>
    <x v="1"/>
    <x v="23"/>
    <s v="Bearish"/>
    <x v="1"/>
    <x v="1"/>
    <x v="1"/>
    <x v="1"/>
    <x v="1"/>
    <x v="1"/>
    <x v="1"/>
    <x v="1"/>
    <x v="1"/>
    <x v="1"/>
    <x v="1"/>
    <x v="5702"/>
  </r>
  <r>
    <d v="2001-03-15T00:00:00"/>
    <n v="72.1875"/>
    <n v="76.124221800000001"/>
    <n v="26508288"/>
    <x v="2"/>
    <s v="Mar"/>
    <s v="Q1"/>
    <x v="1"/>
    <x v="23"/>
    <s v="Bullish"/>
    <x v="0"/>
    <x v="0"/>
    <x v="1"/>
    <x v="1"/>
    <x v="1"/>
    <x v="1"/>
    <x v="1"/>
    <x v="1"/>
    <x v="1"/>
    <x v="1"/>
    <x v="1"/>
    <x v="5703"/>
  </r>
  <r>
    <d v="2001-03-14T00:00:00"/>
    <n v="67.34375"/>
    <n v="73.774215699999999"/>
    <n v="27935360"/>
    <x v="3"/>
    <s v="Mar"/>
    <s v="Q1"/>
    <x v="1"/>
    <x v="23"/>
    <s v="Bullish"/>
    <x v="0"/>
    <x v="0"/>
    <x v="1"/>
    <x v="1"/>
    <x v="1"/>
    <x v="1"/>
    <x v="1"/>
    <x v="1"/>
    <x v="1"/>
    <x v="1"/>
    <x v="1"/>
    <x v="5704"/>
  </r>
  <r>
    <d v="2001-03-13T00:00:00"/>
    <n v="67.984375"/>
    <n v="65.502342220000003"/>
    <n v="43740032"/>
    <x v="4"/>
    <s v="Mar"/>
    <s v="Q1"/>
    <x v="1"/>
    <x v="23"/>
    <s v="Bearish"/>
    <x v="1"/>
    <x v="1"/>
    <x v="1"/>
    <x v="1"/>
    <x v="1"/>
    <x v="1"/>
    <x v="1"/>
    <x v="1"/>
    <x v="1"/>
    <x v="1"/>
    <x v="1"/>
    <x v="5705"/>
  </r>
  <r>
    <d v="2001-03-12T00:00:00"/>
    <n v="75.78125"/>
    <n v="69.541404720000003"/>
    <n v="28695744"/>
    <x v="0"/>
    <s v="Mar"/>
    <s v="Q1"/>
    <x v="1"/>
    <x v="23"/>
    <s v="Bearish"/>
    <x v="1"/>
    <x v="1"/>
    <x v="1"/>
    <x v="1"/>
    <x v="1"/>
    <x v="1"/>
    <x v="1"/>
    <x v="1"/>
    <x v="1"/>
    <x v="1"/>
    <x v="1"/>
    <x v="5706"/>
  </r>
  <r>
    <d v="2001-03-09T00:00:00"/>
    <n v="78.75"/>
    <n v="76.717185970000003"/>
    <n v="31186368"/>
    <x v="1"/>
    <s v="Mar"/>
    <s v="Q1"/>
    <x v="1"/>
    <x v="23"/>
    <s v="Bearish"/>
    <x v="1"/>
    <x v="1"/>
    <x v="1"/>
    <x v="1"/>
    <x v="1"/>
    <x v="1"/>
    <x v="1"/>
    <x v="1"/>
    <x v="1"/>
    <x v="1"/>
    <x v="1"/>
    <x v="5707"/>
  </r>
  <r>
    <d v="2001-03-08T00:00:00"/>
    <n v="81.953125"/>
    <n v="80.175003050000001"/>
    <n v="36073088"/>
    <x v="2"/>
    <s v="Mar"/>
    <s v="Q1"/>
    <x v="1"/>
    <x v="23"/>
    <s v="Bearish"/>
    <x v="1"/>
    <x v="1"/>
    <x v="1"/>
    <x v="1"/>
    <x v="1"/>
    <x v="1"/>
    <x v="1"/>
    <x v="1"/>
    <x v="1"/>
    <x v="1"/>
    <x v="1"/>
    <x v="5708"/>
  </r>
  <r>
    <d v="2001-03-07T00:00:00"/>
    <n v="78.260940550000001"/>
    <n v="81.132034300000001"/>
    <n v="68337792"/>
    <x v="3"/>
    <s v="Mar"/>
    <s v="Q1"/>
    <x v="1"/>
    <x v="23"/>
    <s v="Bullish"/>
    <x v="0"/>
    <x v="0"/>
    <x v="1"/>
    <x v="1"/>
    <x v="1"/>
    <x v="1"/>
    <x v="1"/>
    <x v="1"/>
    <x v="1"/>
    <x v="1"/>
    <x v="1"/>
    <x v="5709"/>
  </r>
  <r>
    <d v="2001-03-06T00:00:00"/>
    <n v="74.91015625"/>
    <n v="74.91015625"/>
    <n v="0"/>
    <x v="4"/>
    <s v="Mar"/>
    <s v="Q1"/>
    <x v="1"/>
    <x v="23"/>
    <s v="Neutral"/>
    <x v="0"/>
    <x v="1"/>
    <x v="1"/>
    <x v="1"/>
    <x v="1"/>
    <x v="1"/>
    <x v="1"/>
    <x v="1"/>
    <x v="1"/>
    <x v="1"/>
    <x v="1"/>
    <x v="988"/>
  </r>
  <r>
    <d v="2001-03-05T00:00:00"/>
    <n v="76.580467220000003"/>
    <n v="74.91015625"/>
    <n v="81282816"/>
    <x v="0"/>
    <s v="Mar"/>
    <s v="Q1"/>
    <x v="1"/>
    <x v="23"/>
    <s v="Bearish"/>
    <x v="1"/>
    <x v="1"/>
    <x v="1"/>
    <x v="1"/>
    <x v="1"/>
    <x v="1"/>
    <x v="1"/>
    <x v="1"/>
    <x v="1"/>
    <x v="1"/>
    <x v="1"/>
    <x v="5710"/>
  </r>
  <r>
    <d v="2001-03-02T00:00:00"/>
    <n v="89.84375"/>
    <n v="77.504684449999999"/>
    <n v="74829568"/>
    <x v="1"/>
    <s v="Mar"/>
    <s v="Q1"/>
    <x v="1"/>
    <x v="23"/>
    <s v="Bearish"/>
    <x v="1"/>
    <x v="1"/>
    <x v="1"/>
    <x v="1"/>
    <x v="1"/>
    <x v="1"/>
    <x v="1"/>
    <x v="1"/>
    <x v="1"/>
    <x v="1"/>
    <x v="1"/>
    <x v="5711"/>
  </r>
  <r>
    <d v="2001-03-01T00:00:00"/>
    <n v="97.65625"/>
    <n v="88.481246949999999"/>
    <n v="63365312"/>
    <x v="2"/>
    <s v="Mar"/>
    <s v="Q1"/>
    <x v="1"/>
    <x v="23"/>
    <s v="Bearish"/>
    <x v="1"/>
    <x v="1"/>
    <x v="1"/>
    <x v="1"/>
    <x v="1"/>
    <x v="1"/>
    <x v="1"/>
    <x v="1"/>
    <x v="1"/>
    <x v="1"/>
    <x v="1"/>
    <x v="5712"/>
  </r>
  <r>
    <d v="2001-02-28T00:00:00"/>
    <n v="87.893753050000001"/>
    <n v="97.525779720000003"/>
    <n v="77895168"/>
    <x v="3"/>
    <s v="Feb"/>
    <s v="Q1"/>
    <x v="1"/>
    <x v="23"/>
    <s v="Bullish"/>
    <x v="0"/>
    <x v="0"/>
    <x v="1"/>
    <x v="1"/>
    <x v="1"/>
    <x v="1"/>
    <x v="1"/>
    <x v="1"/>
    <x v="1"/>
    <x v="1"/>
    <x v="1"/>
    <x v="5713"/>
  </r>
  <r>
    <d v="2001-02-27T00:00:00"/>
    <n v="89.328125"/>
    <n v="88.04296875"/>
    <n v="50862080"/>
    <x v="4"/>
    <s v="Feb"/>
    <s v="Q1"/>
    <x v="1"/>
    <x v="23"/>
    <s v="Bearish"/>
    <x v="1"/>
    <x v="1"/>
    <x v="1"/>
    <x v="1"/>
    <x v="1"/>
    <x v="1"/>
    <x v="1"/>
    <x v="1"/>
    <x v="1"/>
    <x v="1"/>
    <x v="1"/>
    <x v="5714"/>
  </r>
  <r>
    <d v="2001-02-26T00:00:00"/>
    <n v="88.125"/>
    <n v="89.43359375"/>
    <n v="40402176"/>
    <x v="0"/>
    <s v="Feb"/>
    <s v="Q1"/>
    <x v="1"/>
    <x v="23"/>
    <s v="Bullish"/>
    <x v="0"/>
    <x v="0"/>
    <x v="1"/>
    <x v="1"/>
    <x v="1"/>
    <x v="1"/>
    <x v="1"/>
    <x v="1"/>
    <x v="1"/>
    <x v="1"/>
    <x v="1"/>
    <x v="5715"/>
  </r>
  <r>
    <d v="2001-02-23T00:00:00"/>
    <n v="90.3125"/>
    <n v="87.853126529999997"/>
    <n v="46992000"/>
    <x v="1"/>
    <s v="Feb"/>
    <s v="Q1"/>
    <x v="1"/>
    <x v="23"/>
    <s v="Bearish"/>
    <x v="1"/>
    <x v="1"/>
    <x v="1"/>
    <x v="1"/>
    <x v="1"/>
    <x v="1"/>
    <x v="1"/>
    <x v="1"/>
    <x v="1"/>
    <x v="1"/>
    <x v="1"/>
    <x v="5716"/>
  </r>
  <r>
    <d v="2001-02-22T00:00:00"/>
    <n v="92.03125"/>
    <n v="90.526565550000001"/>
    <n v="54486912"/>
    <x v="2"/>
    <s v="Feb"/>
    <s v="Q1"/>
    <x v="1"/>
    <x v="23"/>
    <s v="Bearish"/>
    <x v="1"/>
    <x v="1"/>
    <x v="1"/>
    <x v="1"/>
    <x v="1"/>
    <x v="1"/>
    <x v="1"/>
    <x v="1"/>
    <x v="1"/>
    <x v="1"/>
    <x v="1"/>
    <x v="5717"/>
  </r>
  <r>
    <d v="2001-02-21T00:00:00"/>
    <n v="96.875"/>
    <n v="92.332809449999999"/>
    <n v="65310336"/>
    <x v="3"/>
    <s v="Feb"/>
    <s v="Q1"/>
    <x v="1"/>
    <x v="23"/>
    <s v="Bearish"/>
    <x v="1"/>
    <x v="1"/>
    <x v="1"/>
    <x v="1"/>
    <x v="1"/>
    <x v="1"/>
    <x v="1"/>
    <x v="1"/>
    <x v="1"/>
    <x v="1"/>
    <x v="1"/>
    <x v="5718"/>
  </r>
  <r>
    <d v="2001-02-20T00:00:00"/>
    <n v="98.515625"/>
    <n v="97.838279720000003"/>
    <n v="23045696"/>
    <x v="4"/>
    <s v="Feb"/>
    <s v="Q1"/>
    <x v="1"/>
    <x v="23"/>
    <s v="Bearish"/>
    <x v="1"/>
    <x v="1"/>
    <x v="1"/>
    <x v="1"/>
    <x v="1"/>
    <x v="1"/>
    <x v="1"/>
    <x v="1"/>
    <x v="1"/>
    <x v="1"/>
    <x v="1"/>
    <x v="5719"/>
  </r>
  <r>
    <d v="2001-02-19T00:00:00"/>
    <n v="97.5"/>
    <n v="98.37890625"/>
    <n v="30336704"/>
    <x v="0"/>
    <s v="Feb"/>
    <s v="Q1"/>
    <x v="1"/>
    <x v="23"/>
    <s v="Bullish"/>
    <x v="0"/>
    <x v="0"/>
    <x v="1"/>
    <x v="1"/>
    <x v="1"/>
    <x v="1"/>
    <x v="1"/>
    <x v="1"/>
    <x v="1"/>
    <x v="1"/>
    <x v="1"/>
    <x v="5720"/>
  </r>
  <r>
    <d v="2001-02-16T00:00:00"/>
    <n v="101.921875"/>
    <n v="98.352340699999999"/>
    <n v="40206656"/>
    <x v="1"/>
    <s v="Feb"/>
    <s v="Q1"/>
    <x v="1"/>
    <x v="23"/>
    <s v="Bearish"/>
    <x v="1"/>
    <x v="1"/>
    <x v="1"/>
    <x v="1"/>
    <x v="1"/>
    <x v="1"/>
    <x v="1"/>
    <x v="1"/>
    <x v="1"/>
    <x v="1"/>
    <x v="1"/>
    <x v="5721"/>
  </r>
  <r>
    <d v="2001-02-15T00:00:00"/>
    <n v="99.239059449999999"/>
    <n v="101.4937515"/>
    <n v="29909440"/>
    <x v="2"/>
    <s v="Feb"/>
    <s v="Q1"/>
    <x v="1"/>
    <x v="23"/>
    <s v="Bullish"/>
    <x v="0"/>
    <x v="0"/>
    <x v="1"/>
    <x v="1"/>
    <x v="1"/>
    <x v="1"/>
    <x v="1"/>
    <x v="1"/>
    <x v="1"/>
    <x v="1"/>
    <x v="1"/>
    <x v="5722"/>
  </r>
  <r>
    <d v="2001-02-14T00:00:00"/>
    <n v="98.9921875"/>
    <n v="99.505470279999997"/>
    <n v="21451776"/>
    <x v="3"/>
    <s v="Feb"/>
    <s v="Q1"/>
    <x v="1"/>
    <x v="23"/>
    <s v="Bullish"/>
    <x v="1"/>
    <x v="1"/>
    <x v="1"/>
    <x v="1"/>
    <x v="1"/>
    <x v="1"/>
    <x v="1"/>
    <x v="1"/>
    <x v="1"/>
    <x v="1"/>
    <x v="1"/>
    <x v="5723"/>
  </r>
  <r>
    <d v="2001-02-13T00:00:00"/>
    <n v="99.84375"/>
    <n v="99.589065550000001"/>
    <n v="29327680"/>
    <x v="4"/>
    <s v="Feb"/>
    <s v="Q1"/>
    <x v="1"/>
    <x v="23"/>
    <s v="Bearish"/>
    <x v="0"/>
    <x v="0"/>
    <x v="1"/>
    <x v="1"/>
    <x v="1"/>
    <x v="1"/>
    <x v="1"/>
    <x v="1"/>
    <x v="1"/>
    <x v="1"/>
    <x v="1"/>
    <x v="5724"/>
  </r>
  <r>
    <d v="2001-02-12T00:00:00"/>
    <n v="100.03125"/>
    <n v="99.515625"/>
    <n v="27284224"/>
    <x v="0"/>
    <s v="Feb"/>
    <s v="Q1"/>
    <x v="1"/>
    <x v="23"/>
    <s v="Bearish"/>
    <x v="1"/>
    <x v="1"/>
    <x v="1"/>
    <x v="1"/>
    <x v="1"/>
    <x v="1"/>
    <x v="1"/>
    <x v="1"/>
    <x v="1"/>
    <x v="1"/>
    <x v="1"/>
    <x v="5725"/>
  </r>
  <r>
    <d v="2001-02-09T00:00:00"/>
    <n v="101.71875"/>
    <n v="100.3945313"/>
    <n v="27061504"/>
    <x v="1"/>
    <s v="Feb"/>
    <s v="Q1"/>
    <x v="1"/>
    <x v="23"/>
    <s v="Bearish"/>
    <x v="1"/>
    <x v="1"/>
    <x v="1"/>
    <x v="1"/>
    <x v="1"/>
    <x v="1"/>
    <x v="1"/>
    <x v="1"/>
    <x v="1"/>
    <x v="1"/>
    <x v="1"/>
    <x v="5726"/>
  </r>
  <r>
    <d v="2001-02-08T00:00:00"/>
    <n v="100.859375"/>
    <n v="102.1210938"/>
    <n v="34458240"/>
    <x v="2"/>
    <s v="Feb"/>
    <s v="Q1"/>
    <x v="1"/>
    <x v="23"/>
    <s v="Bullish"/>
    <x v="0"/>
    <x v="0"/>
    <x v="1"/>
    <x v="1"/>
    <x v="1"/>
    <x v="1"/>
    <x v="1"/>
    <x v="1"/>
    <x v="1"/>
    <x v="1"/>
    <x v="1"/>
    <x v="5727"/>
  </r>
  <r>
    <d v="2001-02-07T00:00:00"/>
    <n v="105"/>
    <n v="101.5070343"/>
    <n v="35805888"/>
    <x v="3"/>
    <s v="Feb"/>
    <s v="Q1"/>
    <x v="1"/>
    <x v="23"/>
    <s v="Bearish"/>
    <x v="1"/>
    <x v="1"/>
    <x v="1"/>
    <x v="1"/>
    <x v="1"/>
    <x v="1"/>
    <x v="1"/>
    <x v="1"/>
    <x v="1"/>
    <x v="1"/>
    <x v="1"/>
    <x v="5728"/>
  </r>
  <r>
    <d v="2001-02-06T00:00:00"/>
    <n v="103.9414063"/>
    <n v="104.2898407"/>
    <n v="21435776"/>
    <x v="4"/>
    <s v="Feb"/>
    <s v="Q1"/>
    <x v="1"/>
    <x v="23"/>
    <s v="Bullish"/>
    <x v="0"/>
    <x v="0"/>
    <x v="1"/>
    <x v="1"/>
    <x v="1"/>
    <x v="1"/>
    <x v="1"/>
    <x v="1"/>
    <x v="1"/>
    <x v="1"/>
    <x v="1"/>
    <x v="5729"/>
  </r>
  <r>
    <d v="2001-02-05T00:00:00"/>
    <n v="106.796875"/>
    <n v="104.1374969"/>
    <n v="27276480"/>
    <x v="0"/>
    <s v="Feb"/>
    <s v="Q1"/>
    <x v="1"/>
    <x v="23"/>
    <s v="Bearish"/>
    <x v="1"/>
    <x v="1"/>
    <x v="1"/>
    <x v="1"/>
    <x v="1"/>
    <x v="1"/>
    <x v="1"/>
    <x v="1"/>
    <x v="1"/>
    <x v="1"/>
    <x v="1"/>
    <x v="5730"/>
  </r>
  <r>
    <d v="2001-02-02T00:00:00"/>
    <n v="105.09375"/>
    <n v="107.2445297"/>
    <n v="36933888"/>
    <x v="1"/>
    <s v="Feb"/>
    <s v="Q1"/>
    <x v="1"/>
    <x v="23"/>
    <s v="Bullish"/>
    <x v="0"/>
    <x v="0"/>
    <x v="1"/>
    <x v="1"/>
    <x v="1"/>
    <x v="1"/>
    <x v="1"/>
    <x v="1"/>
    <x v="1"/>
    <x v="1"/>
    <x v="1"/>
    <x v="5731"/>
  </r>
  <r>
    <d v="2001-02-01T00:00:00"/>
    <n v="105.640625"/>
    <n v="105.4906235"/>
    <n v="32992448"/>
    <x v="2"/>
    <s v="Feb"/>
    <s v="Q1"/>
    <x v="1"/>
    <x v="23"/>
    <s v="Bearish"/>
    <x v="1"/>
    <x v="1"/>
    <x v="1"/>
    <x v="1"/>
    <x v="1"/>
    <x v="1"/>
    <x v="1"/>
    <x v="1"/>
    <x v="1"/>
    <x v="1"/>
    <x v="1"/>
    <x v="5732"/>
  </r>
  <r>
    <d v="2001-01-31T00:00:00"/>
    <n v="107.0679703"/>
    <n v="106.1367188"/>
    <n v="32945152"/>
    <x v="3"/>
    <s v="Jan"/>
    <s v="Q1"/>
    <x v="1"/>
    <x v="23"/>
    <s v="Bearish"/>
    <x v="1"/>
    <x v="1"/>
    <x v="1"/>
    <x v="1"/>
    <x v="1"/>
    <x v="1"/>
    <x v="1"/>
    <x v="1"/>
    <x v="1"/>
    <x v="1"/>
    <x v="1"/>
    <x v="5733"/>
  </r>
  <r>
    <d v="2001-01-30T00:00:00"/>
    <n v="104.21875"/>
    <n v="107.6343765"/>
    <n v="32835392"/>
    <x v="4"/>
    <s v="Jan"/>
    <s v="Q1"/>
    <x v="1"/>
    <x v="23"/>
    <s v="Bullish"/>
    <x v="0"/>
    <x v="0"/>
    <x v="1"/>
    <x v="1"/>
    <x v="1"/>
    <x v="1"/>
    <x v="1"/>
    <x v="1"/>
    <x v="1"/>
    <x v="1"/>
    <x v="1"/>
    <x v="5734"/>
  </r>
  <r>
    <d v="2001-01-29T00:00:00"/>
    <n v="105.484375"/>
    <n v="103.6851578"/>
    <n v="32839808"/>
    <x v="0"/>
    <s v="Jan"/>
    <s v="Q1"/>
    <x v="1"/>
    <x v="23"/>
    <s v="Bearish"/>
    <x v="1"/>
    <x v="1"/>
    <x v="1"/>
    <x v="1"/>
    <x v="1"/>
    <x v="1"/>
    <x v="1"/>
    <x v="1"/>
    <x v="1"/>
    <x v="1"/>
    <x v="1"/>
    <x v="5735"/>
  </r>
  <r>
    <d v="2001-01-26T00:00:00"/>
    <n v="106.048439"/>
    <n v="106.048439"/>
    <n v="0"/>
    <x v="1"/>
    <s v="Jan"/>
    <s v="Q1"/>
    <x v="1"/>
    <x v="23"/>
    <s v="Neutral"/>
    <x v="0"/>
    <x v="1"/>
    <x v="1"/>
    <x v="1"/>
    <x v="1"/>
    <x v="1"/>
    <x v="1"/>
    <x v="1"/>
    <x v="1"/>
    <x v="1"/>
    <x v="1"/>
    <x v="988"/>
  </r>
  <r>
    <d v="2001-01-25T00:00:00"/>
    <n v="106.2664032"/>
    <n v="106.048439"/>
    <n v="30341568"/>
    <x v="2"/>
    <s v="Jan"/>
    <s v="Q1"/>
    <x v="1"/>
    <x v="23"/>
    <s v="Bearish"/>
    <x v="1"/>
    <x v="1"/>
    <x v="1"/>
    <x v="1"/>
    <x v="1"/>
    <x v="1"/>
    <x v="1"/>
    <x v="1"/>
    <x v="1"/>
    <x v="1"/>
    <x v="1"/>
    <x v="5736"/>
  </r>
  <r>
    <d v="2001-01-24T00:00:00"/>
    <n v="106.09375"/>
    <n v="106.6984406"/>
    <n v="40703168"/>
    <x v="3"/>
    <s v="Jan"/>
    <s v="Q1"/>
    <x v="1"/>
    <x v="23"/>
    <s v="Bullish"/>
    <x v="0"/>
    <x v="0"/>
    <x v="1"/>
    <x v="1"/>
    <x v="1"/>
    <x v="1"/>
    <x v="1"/>
    <x v="1"/>
    <x v="1"/>
    <x v="1"/>
    <x v="1"/>
    <x v="5737"/>
  </r>
  <r>
    <d v="2001-01-23T00:00:00"/>
    <n v="105.9539032"/>
    <n v="105.5632782"/>
    <n v="32817280"/>
    <x v="4"/>
    <s v="Jan"/>
    <s v="Q1"/>
    <x v="1"/>
    <x v="23"/>
    <s v="Bearish"/>
    <x v="1"/>
    <x v="1"/>
    <x v="1"/>
    <x v="1"/>
    <x v="1"/>
    <x v="1"/>
    <x v="1"/>
    <x v="1"/>
    <x v="1"/>
    <x v="1"/>
    <x v="1"/>
    <x v="5738"/>
  </r>
  <r>
    <d v="2001-01-22T00:00:00"/>
    <n v="106.171875"/>
    <n v="106.8218765"/>
    <n v="46704576"/>
    <x v="0"/>
    <s v="Jan"/>
    <s v="Q1"/>
    <x v="1"/>
    <x v="23"/>
    <s v="Bullish"/>
    <x v="0"/>
    <x v="0"/>
    <x v="1"/>
    <x v="1"/>
    <x v="1"/>
    <x v="1"/>
    <x v="1"/>
    <x v="1"/>
    <x v="1"/>
    <x v="1"/>
    <x v="1"/>
    <x v="5739"/>
  </r>
  <r>
    <d v="2001-01-19T00:00:00"/>
    <n v="100.75"/>
    <n v="105.4679718"/>
    <n v="56089536"/>
    <x v="1"/>
    <s v="Jan"/>
    <s v="Q1"/>
    <x v="1"/>
    <x v="23"/>
    <s v="Bullish"/>
    <x v="0"/>
    <x v="0"/>
    <x v="1"/>
    <x v="1"/>
    <x v="1"/>
    <x v="1"/>
    <x v="1"/>
    <x v="1"/>
    <x v="1"/>
    <x v="1"/>
    <x v="1"/>
    <x v="5740"/>
  </r>
  <r>
    <d v="2001-01-18T00:00:00"/>
    <n v="98.828125"/>
    <n v="100.4734344"/>
    <n v="43274496"/>
    <x v="2"/>
    <s v="Jan"/>
    <s v="Q1"/>
    <x v="1"/>
    <x v="23"/>
    <s v="Bullish"/>
    <x v="0"/>
    <x v="0"/>
    <x v="1"/>
    <x v="1"/>
    <x v="1"/>
    <x v="1"/>
    <x v="1"/>
    <x v="1"/>
    <x v="1"/>
    <x v="1"/>
    <x v="1"/>
    <x v="5741"/>
  </r>
  <r>
    <d v="2001-01-17T00:00:00"/>
    <n v="99.21875"/>
    <n v="98.403907779999997"/>
    <n v="51214528"/>
    <x v="3"/>
    <s v="Jan"/>
    <s v="Q1"/>
    <x v="1"/>
    <x v="23"/>
    <s v="Bearish"/>
    <x v="0"/>
    <x v="0"/>
    <x v="1"/>
    <x v="1"/>
    <x v="1"/>
    <x v="1"/>
    <x v="1"/>
    <x v="1"/>
    <x v="1"/>
    <x v="1"/>
    <x v="1"/>
    <x v="5742"/>
  </r>
  <r>
    <d v="2001-01-16T00:00:00"/>
    <n v="96.717185970000003"/>
    <n v="95.284378050000001"/>
    <n v="41221824"/>
    <x v="4"/>
    <s v="Jan"/>
    <s v="Q1"/>
    <x v="1"/>
    <x v="23"/>
    <s v="Bearish"/>
    <x v="1"/>
    <x v="1"/>
    <x v="1"/>
    <x v="1"/>
    <x v="1"/>
    <x v="1"/>
    <x v="1"/>
    <x v="1"/>
    <x v="1"/>
    <x v="1"/>
    <x v="1"/>
    <x v="5743"/>
  </r>
  <r>
    <d v="2001-01-15T00:00:00"/>
    <n v="91.015625"/>
    <n v="96.396095279999997"/>
    <n v="102845952"/>
    <x v="0"/>
    <s v="Jan"/>
    <s v="Q1"/>
    <x v="1"/>
    <x v="23"/>
    <s v="Bullish"/>
    <x v="0"/>
    <x v="0"/>
    <x v="1"/>
    <x v="1"/>
    <x v="1"/>
    <x v="1"/>
    <x v="1"/>
    <x v="1"/>
    <x v="1"/>
    <x v="1"/>
    <x v="1"/>
    <x v="5744"/>
  </r>
  <r>
    <d v="2001-01-12T00:00:00"/>
    <n v="86.875"/>
    <n v="90.635154720000003"/>
    <n v="92083584"/>
    <x v="1"/>
    <s v="Jan"/>
    <s v="Q1"/>
    <x v="1"/>
    <x v="23"/>
    <s v="Bullish"/>
    <x v="0"/>
    <x v="0"/>
    <x v="1"/>
    <x v="1"/>
    <x v="1"/>
    <x v="1"/>
    <x v="1"/>
    <x v="1"/>
    <x v="1"/>
    <x v="1"/>
    <x v="1"/>
    <x v="5745"/>
  </r>
  <r>
    <d v="2001-01-11T00:00:00"/>
    <n v="88.671875"/>
    <n v="86.692970279999997"/>
    <n v="68442560"/>
    <x v="2"/>
    <s v="Jan"/>
    <s v="Q1"/>
    <x v="1"/>
    <x v="23"/>
    <s v="Bearish"/>
    <x v="1"/>
    <x v="1"/>
    <x v="1"/>
    <x v="1"/>
    <x v="1"/>
    <x v="1"/>
    <x v="1"/>
    <x v="1"/>
    <x v="1"/>
    <x v="1"/>
    <x v="1"/>
    <x v="5746"/>
  </r>
  <r>
    <d v="2001-01-10T00:00:00"/>
    <n v="93.751564029999997"/>
    <n v="88.532814029999997"/>
    <n v="91550336"/>
    <x v="3"/>
    <s v="Jan"/>
    <s v="Q1"/>
    <x v="1"/>
    <x v="23"/>
    <s v="Bearish"/>
    <x v="1"/>
    <x v="1"/>
    <x v="1"/>
    <x v="1"/>
    <x v="1"/>
    <x v="1"/>
    <x v="1"/>
    <x v="1"/>
    <x v="1"/>
    <x v="1"/>
    <x v="1"/>
    <x v="5747"/>
  </r>
  <r>
    <d v="2001-01-09T00:00:00"/>
    <n v="92.75"/>
    <n v="92.623435970000003"/>
    <n v="64873024"/>
    <x v="4"/>
    <s v="Jan"/>
    <s v="Q1"/>
    <x v="1"/>
    <x v="23"/>
    <s v="Bearish"/>
    <x v="1"/>
    <x v="1"/>
    <x v="1"/>
    <x v="1"/>
    <x v="1"/>
    <x v="1"/>
    <x v="1"/>
    <x v="1"/>
    <x v="1"/>
    <x v="1"/>
    <x v="1"/>
    <x v="5748"/>
  </r>
  <r>
    <d v="2001-01-08T00:00:00"/>
    <n v="98.625"/>
    <n v="93.510154720000003"/>
    <n v="76229504"/>
    <x v="0"/>
    <s v="Jan"/>
    <s v="Q1"/>
    <x v="1"/>
    <x v="23"/>
    <s v="Bearish"/>
    <x v="1"/>
    <x v="1"/>
    <x v="1"/>
    <x v="1"/>
    <x v="1"/>
    <x v="1"/>
    <x v="1"/>
    <x v="1"/>
    <x v="1"/>
    <x v="1"/>
    <x v="1"/>
    <x v="5749"/>
  </r>
  <r>
    <d v="2001-01-05T00:00:00"/>
    <n v="95.296875"/>
    <n v="99.709373470000003"/>
    <n v="67941888"/>
    <x v="1"/>
    <s v="Jan"/>
    <s v="Q1"/>
    <x v="1"/>
    <x v="23"/>
    <s v="Bullish"/>
    <x v="0"/>
    <x v="0"/>
    <x v="1"/>
    <x v="1"/>
    <x v="1"/>
    <x v="1"/>
    <x v="1"/>
    <x v="1"/>
    <x v="1"/>
    <x v="1"/>
    <x v="1"/>
    <x v="5750"/>
  </r>
  <r>
    <d v="2001-01-04T00:00:00"/>
    <n v="87.96875"/>
    <n v="95.333595279999997"/>
    <n v="71192960"/>
    <x v="2"/>
    <s v="Jan"/>
    <s v="Q1"/>
    <x v="1"/>
    <x v="23"/>
    <s v="Bullish"/>
    <x v="0"/>
    <x v="0"/>
    <x v="1"/>
    <x v="1"/>
    <x v="1"/>
    <x v="1"/>
    <x v="1"/>
    <x v="1"/>
    <x v="1"/>
    <x v="1"/>
    <x v="1"/>
    <x v="5751"/>
  </r>
  <r>
    <d v="2001-01-03T00:00:00"/>
    <n v="87.5"/>
    <n v="87.723434449999999"/>
    <n v="64125952"/>
    <x v="3"/>
    <s v="Jan"/>
    <s v="Q1"/>
    <x v="1"/>
    <x v="23"/>
    <s v="Bullish"/>
    <x v="1"/>
    <x v="1"/>
    <x v="1"/>
    <x v="1"/>
    <x v="1"/>
    <x v="1"/>
    <x v="1"/>
    <x v="1"/>
    <x v="1"/>
    <x v="1"/>
    <x v="1"/>
    <x v="5752"/>
  </r>
  <r>
    <d v="2001-01-02T00:00:00"/>
    <n v="87.515625"/>
    <n v="88.763282779999997"/>
    <n v="68767872"/>
    <x v="4"/>
    <s v="Jan"/>
    <s v="Q1"/>
    <x v="1"/>
    <x v="23"/>
    <s v="Bullish"/>
    <x v="0"/>
    <x v="0"/>
    <x v="1"/>
    <x v="1"/>
    <x v="1"/>
    <x v="1"/>
    <x v="1"/>
    <x v="1"/>
    <x v="1"/>
    <x v="1"/>
    <x v="1"/>
    <x v="5753"/>
  </r>
  <r>
    <d v="2001-01-01T00:00:00"/>
    <n v="89.140625"/>
    <n v="87.400001529999997"/>
    <n v="59981248"/>
    <x v="0"/>
    <s v="Jan"/>
    <s v="Q1"/>
    <x v="1"/>
    <x v="23"/>
    <s v="Bearish"/>
    <x v="1"/>
    <x v="1"/>
    <x v="1"/>
    <x v="1"/>
    <x v="1"/>
    <x v="1"/>
    <x v="1"/>
    <x v="1"/>
    <x v="1"/>
    <x v="1"/>
    <x v="1"/>
    <x v="5754"/>
  </r>
  <r>
    <d v="2000-12-29T00:00:00"/>
    <n v="86.25"/>
    <n v="88.970314029999997"/>
    <n v="89329728"/>
    <x v="1"/>
    <s v="Dec"/>
    <s v="Q4"/>
    <x v="2"/>
    <x v="24"/>
    <s v="Bullish"/>
    <x v="0"/>
    <x v="0"/>
    <x v="1"/>
    <x v="1"/>
    <x v="1"/>
    <x v="1"/>
    <x v="1"/>
    <x v="1"/>
    <x v="1"/>
    <x v="1"/>
    <x v="1"/>
    <x v="5755"/>
  </r>
  <r>
    <d v="2000-12-28T00:00:00"/>
    <n v="86.40625"/>
    <n v="86.678123470000003"/>
    <n v="68453056"/>
    <x v="2"/>
    <s v="Dec"/>
    <s v="Q4"/>
    <x v="2"/>
    <x v="24"/>
    <s v="Bullish"/>
    <x v="0"/>
    <x v="0"/>
    <x v="1"/>
    <x v="1"/>
    <x v="1"/>
    <x v="1"/>
    <x v="1"/>
    <x v="1"/>
    <x v="1"/>
    <x v="1"/>
    <x v="1"/>
    <x v="5756"/>
  </r>
  <r>
    <d v="2000-12-27T00:00:00"/>
    <n v="86.5"/>
    <n v="85.75390625"/>
    <n v="93331008"/>
    <x v="3"/>
    <s v="Dec"/>
    <s v="Q4"/>
    <x v="2"/>
    <x v="24"/>
    <s v="Bearish"/>
    <x v="1"/>
    <x v="1"/>
    <x v="1"/>
    <x v="1"/>
    <x v="1"/>
    <x v="1"/>
    <x v="1"/>
    <x v="1"/>
    <x v="1"/>
    <x v="1"/>
    <x v="1"/>
    <x v="5757"/>
  </r>
  <r>
    <d v="2000-12-26T00:00:00"/>
    <n v="90.234375"/>
    <n v="86.250778199999999"/>
    <n v="87180288"/>
    <x v="4"/>
    <s v="Dec"/>
    <s v="Q4"/>
    <x v="2"/>
    <x v="24"/>
    <s v="Bearish"/>
    <x v="1"/>
    <x v="1"/>
    <x v="1"/>
    <x v="1"/>
    <x v="1"/>
    <x v="1"/>
    <x v="1"/>
    <x v="1"/>
    <x v="1"/>
    <x v="1"/>
    <x v="1"/>
    <x v="5758"/>
  </r>
  <r>
    <d v="2000-12-25T00:00:00"/>
    <n v="90.813278199999999"/>
    <n v="90.813278199999999"/>
    <n v="0"/>
    <x v="0"/>
    <s v="Dec"/>
    <s v="Q4"/>
    <x v="2"/>
    <x v="24"/>
    <s v="Neutral"/>
    <x v="0"/>
    <x v="1"/>
    <x v="1"/>
    <x v="1"/>
    <x v="1"/>
    <x v="1"/>
    <x v="1"/>
    <x v="1"/>
    <x v="1"/>
    <x v="1"/>
    <x v="1"/>
    <x v="988"/>
  </r>
  <r>
    <d v="2000-12-22T00:00:00"/>
    <n v="98.356246949999999"/>
    <n v="90.813278199999999"/>
    <n v="88193152"/>
    <x v="1"/>
    <s v="Dec"/>
    <s v="Q4"/>
    <x v="2"/>
    <x v="24"/>
    <s v="Bearish"/>
    <x v="1"/>
    <x v="1"/>
    <x v="1"/>
    <x v="1"/>
    <x v="1"/>
    <x v="1"/>
    <x v="1"/>
    <x v="1"/>
    <x v="1"/>
    <x v="1"/>
    <x v="1"/>
    <x v="5759"/>
  </r>
  <r>
    <d v="2000-12-21T00:00:00"/>
    <n v="103.15625"/>
    <n v="98.067184449999999"/>
    <n v="57950976"/>
    <x v="2"/>
    <s v="Dec"/>
    <s v="Q4"/>
    <x v="2"/>
    <x v="24"/>
    <s v="Bearish"/>
    <x v="1"/>
    <x v="1"/>
    <x v="1"/>
    <x v="1"/>
    <x v="1"/>
    <x v="1"/>
    <x v="1"/>
    <x v="1"/>
    <x v="1"/>
    <x v="1"/>
    <x v="1"/>
    <x v="5760"/>
  </r>
  <r>
    <d v="2000-12-20T00:00:00"/>
    <n v="106.171875"/>
    <n v="103.7679672"/>
    <n v="60485184"/>
    <x v="3"/>
    <s v="Dec"/>
    <s v="Q4"/>
    <x v="2"/>
    <x v="24"/>
    <s v="Bearish"/>
    <x v="1"/>
    <x v="1"/>
    <x v="1"/>
    <x v="1"/>
    <x v="1"/>
    <x v="1"/>
    <x v="1"/>
    <x v="1"/>
    <x v="1"/>
    <x v="1"/>
    <x v="1"/>
    <x v="5761"/>
  </r>
  <r>
    <d v="2000-12-19T00:00:00"/>
    <n v="110.78125"/>
    <n v="107.6460953"/>
    <n v="46559552"/>
    <x v="4"/>
    <s v="Dec"/>
    <s v="Q4"/>
    <x v="2"/>
    <x v="24"/>
    <s v="Bearish"/>
    <x v="1"/>
    <x v="1"/>
    <x v="1"/>
    <x v="1"/>
    <x v="1"/>
    <x v="1"/>
    <x v="1"/>
    <x v="1"/>
    <x v="1"/>
    <x v="1"/>
    <x v="1"/>
    <x v="5762"/>
  </r>
  <r>
    <d v="2000-12-18T00:00:00"/>
    <n v="111.0367203"/>
    <n v="110.845314"/>
    <n v="42354176"/>
    <x v="0"/>
    <s v="Dec"/>
    <s v="Q4"/>
    <x v="2"/>
    <x v="24"/>
    <s v="Bearish"/>
    <x v="1"/>
    <x v="1"/>
    <x v="1"/>
    <x v="1"/>
    <x v="1"/>
    <x v="1"/>
    <x v="1"/>
    <x v="1"/>
    <x v="1"/>
    <x v="1"/>
    <x v="1"/>
    <x v="5763"/>
  </r>
  <r>
    <d v="2000-12-15T00:00:00"/>
    <n v="117.734375"/>
    <n v="112.5374985"/>
    <n v="50494144"/>
    <x v="1"/>
    <s v="Dec"/>
    <s v="Q4"/>
    <x v="2"/>
    <x v="24"/>
    <s v="Bearish"/>
    <x v="1"/>
    <x v="1"/>
    <x v="1"/>
    <x v="1"/>
    <x v="1"/>
    <x v="1"/>
    <x v="1"/>
    <x v="1"/>
    <x v="1"/>
    <x v="1"/>
    <x v="1"/>
    <x v="5764"/>
  </r>
  <r>
    <d v="2000-12-14T00:00:00"/>
    <n v="119.140625"/>
    <n v="117.6624985"/>
    <n v="27747008"/>
    <x v="2"/>
    <s v="Dec"/>
    <s v="Q4"/>
    <x v="2"/>
    <x v="24"/>
    <s v="Bearish"/>
    <x v="1"/>
    <x v="1"/>
    <x v="1"/>
    <x v="1"/>
    <x v="1"/>
    <x v="1"/>
    <x v="1"/>
    <x v="1"/>
    <x v="1"/>
    <x v="1"/>
    <x v="1"/>
    <x v="5765"/>
  </r>
  <r>
    <d v="2000-12-13T00:00:00"/>
    <n v="117.170311"/>
    <n v="119.1046906"/>
    <n v="52094400"/>
    <x v="3"/>
    <s v="Dec"/>
    <s v="Q4"/>
    <x v="2"/>
    <x v="24"/>
    <s v="Bullish"/>
    <x v="0"/>
    <x v="0"/>
    <x v="1"/>
    <x v="1"/>
    <x v="1"/>
    <x v="1"/>
    <x v="1"/>
    <x v="1"/>
    <x v="1"/>
    <x v="1"/>
    <x v="1"/>
    <x v="5766"/>
  </r>
  <r>
    <d v="2000-12-12T00:00:00"/>
    <n v="116.875"/>
    <n v="116.4609375"/>
    <n v="34921984"/>
    <x v="4"/>
    <s v="Dec"/>
    <s v="Q4"/>
    <x v="2"/>
    <x v="24"/>
    <s v="Bearish"/>
    <x v="1"/>
    <x v="1"/>
    <x v="1"/>
    <x v="1"/>
    <x v="1"/>
    <x v="1"/>
    <x v="1"/>
    <x v="1"/>
    <x v="1"/>
    <x v="1"/>
    <x v="1"/>
    <x v="5767"/>
  </r>
  <r>
    <d v="2000-12-11T00:00:00"/>
    <n v="115.546875"/>
    <n v="116.7148438"/>
    <n v="39128768"/>
    <x v="0"/>
    <s v="Dec"/>
    <s v="Q4"/>
    <x v="2"/>
    <x v="24"/>
    <s v="Bullish"/>
    <x v="0"/>
    <x v="0"/>
    <x v="1"/>
    <x v="1"/>
    <x v="1"/>
    <x v="1"/>
    <x v="1"/>
    <x v="1"/>
    <x v="1"/>
    <x v="1"/>
    <x v="1"/>
    <x v="5768"/>
  </r>
  <r>
    <d v="2000-12-08T00:00:00"/>
    <n v="113.4578094"/>
    <n v="115.4960938"/>
    <n v="39107712"/>
    <x v="1"/>
    <s v="Dec"/>
    <s v="Q4"/>
    <x v="2"/>
    <x v="24"/>
    <s v="Bullish"/>
    <x v="0"/>
    <x v="0"/>
    <x v="1"/>
    <x v="1"/>
    <x v="1"/>
    <x v="1"/>
    <x v="1"/>
    <x v="1"/>
    <x v="1"/>
    <x v="1"/>
    <x v="1"/>
    <x v="5769"/>
  </r>
  <r>
    <d v="2000-12-07T00:00:00"/>
    <n v="113.4375"/>
    <n v="113.8554688"/>
    <n v="23706944"/>
    <x v="2"/>
    <s v="Dec"/>
    <s v="Q4"/>
    <x v="2"/>
    <x v="24"/>
    <s v="Bullish"/>
    <x v="1"/>
    <x v="1"/>
    <x v="1"/>
    <x v="1"/>
    <x v="1"/>
    <x v="1"/>
    <x v="1"/>
    <x v="1"/>
    <x v="1"/>
    <x v="1"/>
    <x v="1"/>
    <x v="5770"/>
  </r>
  <r>
    <d v="2000-12-06T00:00:00"/>
    <n v="118.75"/>
    <n v="114.1343765"/>
    <n v="41569856"/>
    <x v="3"/>
    <s v="Dec"/>
    <s v="Q4"/>
    <x v="2"/>
    <x v="24"/>
    <s v="Bearish"/>
    <x v="0"/>
    <x v="0"/>
    <x v="1"/>
    <x v="1"/>
    <x v="1"/>
    <x v="1"/>
    <x v="1"/>
    <x v="1"/>
    <x v="1"/>
    <x v="1"/>
    <x v="1"/>
    <x v="5771"/>
  </r>
  <r>
    <d v="2000-12-05T00:00:00"/>
    <n v="112.265625"/>
    <n v="112.2109375"/>
    <n v="43453632"/>
    <x v="4"/>
    <s v="Dec"/>
    <s v="Q4"/>
    <x v="2"/>
    <x v="24"/>
    <s v="Bearish"/>
    <x v="1"/>
    <x v="1"/>
    <x v="1"/>
    <x v="1"/>
    <x v="1"/>
    <x v="1"/>
    <x v="1"/>
    <x v="1"/>
    <x v="1"/>
    <x v="1"/>
    <x v="1"/>
    <x v="5772"/>
  </r>
  <r>
    <d v="2000-12-04T00:00:00"/>
    <n v="114.21875"/>
    <n v="112.2242203"/>
    <n v="29766208"/>
    <x v="0"/>
    <s v="Dec"/>
    <s v="Q4"/>
    <x v="2"/>
    <x v="24"/>
    <s v="Bearish"/>
    <x v="1"/>
    <x v="1"/>
    <x v="1"/>
    <x v="1"/>
    <x v="1"/>
    <x v="1"/>
    <x v="1"/>
    <x v="1"/>
    <x v="1"/>
    <x v="1"/>
    <x v="1"/>
    <x v="5773"/>
  </r>
  <r>
    <d v="2000-12-01T00:00:00"/>
    <n v="111.71875"/>
    <n v="113.8796844"/>
    <n v="54182464"/>
    <x v="1"/>
    <s v="Dec"/>
    <s v="Q4"/>
    <x v="2"/>
    <x v="24"/>
    <s v="Bullish"/>
    <x v="0"/>
    <x v="0"/>
    <x v="1"/>
    <x v="1"/>
    <x v="1"/>
    <x v="1"/>
    <x v="1"/>
    <x v="1"/>
    <x v="1"/>
    <x v="1"/>
    <x v="1"/>
    <x v="5774"/>
  </r>
  <r>
    <d v="2000-11-30T00:00:00"/>
    <n v="115.46875"/>
    <n v="112.2523422"/>
    <n v="45687872"/>
    <x v="2"/>
    <s v="Nov"/>
    <s v="Q4"/>
    <x v="2"/>
    <x v="24"/>
    <s v="Bearish"/>
    <x v="1"/>
    <x v="1"/>
    <x v="1"/>
    <x v="1"/>
    <x v="1"/>
    <x v="1"/>
    <x v="1"/>
    <x v="1"/>
    <x v="1"/>
    <x v="1"/>
    <x v="1"/>
    <x v="5775"/>
  </r>
  <r>
    <d v="2000-11-29T00:00:00"/>
    <n v="115.1351547"/>
    <n v="115.342186"/>
    <n v="32305216"/>
    <x v="3"/>
    <s v="Nov"/>
    <s v="Q4"/>
    <x v="2"/>
    <x v="24"/>
    <s v="Bullish"/>
    <x v="1"/>
    <x v="1"/>
    <x v="1"/>
    <x v="1"/>
    <x v="1"/>
    <x v="1"/>
    <x v="1"/>
    <x v="1"/>
    <x v="1"/>
    <x v="1"/>
    <x v="1"/>
    <x v="5776"/>
  </r>
  <r>
    <d v="2000-11-28T00:00:00"/>
    <n v="118.125"/>
    <n v="116.4992218"/>
    <n v="27703936"/>
    <x v="4"/>
    <s v="Nov"/>
    <s v="Q4"/>
    <x v="2"/>
    <x v="24"/>
    <s v="Bearish"/>
    <x v="1"/>
    <x v="1"/>
    <x v="1"/>
    <x v="1"/>
    <x v="1"/>
    <x v="1"/>
    <x v="1"/>
    <x v="1"/>
    <x v="1"/>
    <x v="1"/>
    <x v="1"/>
    <x v="5777"/>
  </r>
  <r>
    <d v="2000-11-27T00:00:00"/>
    <n v="117.15625"/>
    <n v="118.3257828"/>
    <n v="32601024"/>
    <x v="0"/>
    <s v="Nov"/>
    <s v="Q4"/>
    <x v="2"/>
    <x v="24"/>
    <s v="Bullish"/>
    <x v="0"/>
    <x v="0"/>
    <x v="1"/>
    <x v="1"/>
    <x v="1"/>
    <x v="1"/>
    <x v="1"/>
    <x v="1"/>
    <x v="1"/>
    <x v="1"/>
    <x v="1"/>
    <x v="5778"/>
  </r>
  <r>
    <d v="2000-11-24T00:00:00"/>
    <n v="116.546875"/>
    <n v="116.5359344"/>
    <n v="24187200"/>
    <x v="1"/>
    <s v="Nov"/>
    <s v="Q4"/>
    <x v="2"/>
    <x v="24"/>
    <s v="Bearish"/>
    <x v="0"/>
    <x v="0"/>
    <x v="1"/>
    <x v="1"/>
    <x v="1"/>
    <x v="1"/>
    <x v="1"/>
    <x v="1"/>
    <x v="1"/>
    <x v="1"/>
    <x v="1"/>
    <x v="5779"/>
  </r>
  <r>
    <d v="2000-11-23T00:00:00"/>
    <n v="115.71875"/>
    <n v="116.2039032"/>
    <n v="23804032"/>
    <x v="2"/>
    <s v="Nov"/>
    <s v="Q4"/>
    <x v="2"/>
    <x v="24"/>
    <s v="Bullish"/>
    <x v="1"/>
    <x v="1"/>
    <x v="1"/>
    <x v="1"/>
    <x v="1"/>
    <x v="1"/>
    <x v="1"/>
    <x v="1"/>
    <x v="1"/>
    <x v="1"/>
    <x v="1"/>
    <x v="5780"/>
  </r>
  <r>
    <d v="2000-11-22T00:00:00"/>
    <n v="121.109375"/>
    <n v="116.4335938"/>
    <n v="49501056"/>
    <x v="3"/>
    <s v="Nov"/>
    <s v="Q4"/>
    <x v="2"/>
    <x v="24"/>
    <s v="Bearish"/>
    <x v="1"/>
    <x v="1"/>
    <x v="1"/>
    <x v="1"/>
    <x v="1"/>
    <x v="1"/>
    <x v="1"/>
    <x v="1"/>
    <x v="1"/>
    <x v="1"/>
    <x v="1"/>
    <x v="5781"/>
  </r>
  <r>
    <d v="2000-11-21T00:00:00"/>
    <n v="119.21875"/>
    <n v="119.264061"/>
    <n v="26636928"/>
    <x v="4"/>
    <s v="Nov"/>
    <s v="Q4"/>
    <x v="2"/>
    <x v="24"/>
    <s v="Bullish"/>
    <x v="1"/>
    <x v="1"/>
    <x v="1"/>
    <x v="1"/>
    <x v="1"/>
    <x v="1"/>
    <x v="1"/>
    <x v="1"/>
    <x v="1"/>
    <x v="1"/>
    <x v="1"/>
    <x v="5782"/>
  </r>
  <r>
    <d v="2000-11-20T00:00:00"/>
    <n v="120"/>
    <n v="119.626564"/>
    <n v="21192640"/>
    <x v="0"/>
    <s v="Nov"/>
    <s v="Q4"/>
    <x v="2"/>
    <x v="24"/>
    <s v="Bearish"/>
    <x v="0"/>
    <x v="0"/>
    <x v="1"/>
    <x v="1"/>
    <x v="1"/>
    <x v="1"/>
    <x v="1"/>
    <x v="1"/>
    <x v="1"/>
    <x v="1"/>
    <x v="1"/>
    <x v="5783"/>
  </r>
  <r>
    <d v="2000-11-17T00:00:00"/>
    <n v="117.359375"/>
    <n v="119.3195343"/>
    <n v="32750912"/>
    <x v="1"/>
    <s v="Nov"/>
    <s v="Q4"/>
    <x v="2"/>
    <x v="24"/>
    <s v="Bullish"/>
    <x v="0"/>
    <x v="0"/>
    <x v="1"/>
    <x v="1"/>
    <x v="1"/>
    <x v="1"/>
    <x v="1"/>
    <x v="1"/>
    <x v="1"/>
    <x v="1"/>
    <x v="1"/>
    <x v="5784"/>
  </r>
  <r>
    <d v="2000-11-16T00:00:00"/>
    <n v="118.765625"/>
    <n v="117.921875"/>
    <n v="23760768"/>
    <x v="2"/>
    <s v="Nov"/>
    <s v="Q4"/>
    <x v="2"/>
    <x v="24"/>
    <s v="Bearish"/>
    <x v="1"/>
    <x v="1"/>
    <x v="1"/>
    <x v="1"/>
    <x v="1"/>
    <x v="1"/>
    <x v="1"/>
    <x v="1"/>
    <x v="1"/>
    <x v="1"/>
    <x v="1"/>
    <x v="5785"/>
  </r>
  <r>
    <d v="2000-11-15T00:00:00"/>
    <n v="121.640625"/>
    <n v="118.8695297"/>
    <n v="32892992"/>
    <x v="3"/>
    <s v="Nov"/>
    <s v="Q4"/>
    <x v="2"/>
    <x v="24"/>
    <s v="Bearish"/>
    <x v="1"/>
    <x v="1"/>
    <x v="1"/>
    <x v="1"/>
    <x v="1"/>
    <x v="1"/>
    <x v="1"/>
    <x v="1"/>
    <x v="1"/>
    <x v="1"/>
    <x v="1"/>
    <x v="5786"/>
  </r>
  <r>
    <d v="2000-11-14T00:00:00"/>
    <n v="114.484375"/>
    <n v="119.5132828"/>
    <n v="33883136"/>
    <x v="4"/>
    <s v="Nov"/>
    <s v="Q4"/>
    <x v="2"/>
    <x v="24"/>
    <s v="Bullish"/>
    <x v="0"/>
    <x v="0"/>
    <x v="1"/>
    <x v="1"/>
    <x v="1"/>
    <x v="1"/>
    <x v="1"/>
    <x v="1"/>
    <x v="1"/>
    <x v="1"/>
    <x v="1"/>
    <x v="5787"/>
  </r>
  <r>
    <d v="2000-11-13T00:00:00"/>
    <n v="120.78125"/>
    <n v="115.014061"/>
    <n v="42099072"/>
    <x v="0"/>
    <s v="Nov"/>
    <s v="Q4"/>
    <x v="2"/>
    <x v="24"/>
    <s v="Bearish"/>
    <x v="1"/>
    <x v="1"/>
    <x v="1"/>
    <x v="1"/>
    <x v="1"/>
    <x v="1"/>
    <x v="1"/>
    <x v="1"/>
    <x v="1"/>
    <x v="1"/>
    <x v="1"/>
    <x v="5788"/>
  </r>
  <r>
    <d v="2000-11-10T00:00:00"/>
    <n v="123.5945282"/>
    <n v="120.907814"/>
    <n v="31773312"/>
    <x v="1"/>
    <s v="Nov"/>
    <s v="Q4"/>
    <x v="2"/>
    <x v="24"/>
    <s v="Bearish"/>
    <x v="1"/>
    <x v="1"/>
    <x v="1"/>
    <x v="1"/>
    <x v="1"/>
    <x v="1"/>
    <x v="1"/>
    <x v="1"/>
    <x v="1"/>
    <x v="1"/>
    <x v="1"/>
    <x v="5789"/>
  </r>
  <r>
    <d v="2000-11-09T00:00:00"/>
    <n v="123.765625"/>
    <n v="123.8062515"/>
    <n v="34871168"/>
    <x v="2"/>
    <s v="Nov"/>
    <s v="Q4"/>
    <x v="2"/>
    <x v="24"/>
    <s v="Bullish"/>
    <x v="1"/>
    <x v="1"/>
    <x v="1"/>
    <x v="1"/>
    <x v="1"/>
    <x v="1"/>
    <x v="1"/>
    <x v="1"/>
    <x v="1"/>
    <x v="1"/>
    <x v="1"/>
    <x v="5790"/>
  </r>
  <r>
    <d v="2000-11-08T00:00:00"/>
    <n v="120.3125"/>
    <n v="124.2421875"/>
    <n v="51512384"/>
    <x v="3"/>
    <s v="Nov"/>
    <s v="Q4"/>
    <x v="2"/>
    <x v="24"/>
    <s v="Bullish"/>
    <x v="0"/>
    <x v="0"/>
    <x v="1"/>
    <x v="1"/>
    <x v="1"/>
    <x v="1"/>
    <x v="1"/>
    <x v="1"/>
    <x v="1"/>
    <x v="1"/>
    <x v="1"/>
    <x v="5791"/>
  </r>
  <r>
    <d v="2000-11-07T00:00:00"/>
    <n v="117.984375"/>
    <n v="120.4835968"/>
    <n v="35621504"/>
    <x v="4"/>
    <s v="Nov"/>
    <s v="Q4"/>
    <x v="2"/>
    <x v="24"/>
    <s v="Bullish"/>
    <x v="0"/>
    <x v="0"/>
    <x v="1"/>
    <x v="1"/>
    <x v="1"/>
    <x v="1"/>
    <x v="1"/>
    <x v="1"/>
    <x v="1"/>
    <x v="1"/>
    <x v="1"/>
    <x v="5792"/>
  </r>
  <r>
    <d v="2000-11-06T00:00:00"/>
    <n v="118.265625"/>
    <n v="118.7453156"/>
    <n v="36256064"/>
    <x v="0"/>
    <s v="Nov"/>
    <s v="Q4"/>
    <x v="2"/>
    <x v="24"/>
    <s v="Bullish"/>
    <x v="0"/>
    <x v="0"/>
    <x v="1"/>
    <x v="1"/>
    <x v="1"/>
    <x v="1"/>
    <x v="1"/>
    <x v="1"/>
    <x v="1"/>
    <x v="1"/>
    <x v="1"/>
    <x v="5793"/>
  </r>
  <r>
    <d v="2000-11-03T00:00:00"/>
    <n v="116.09375"/>
    <n v="118.28125"/>
    <n v="42469760"/>
    <x v="1"/>
    <s v="Nov"/>
    <s v="Q4"/>
    <x v="2"/>
    <x v="24"/>
    <s v="Bullish"/>
    <x v="0"/>
    <x v="0"/>
    <x v="1"/>
    <x v="1"/>
    <x v="1"/>
    <x v="1"/>
    <x v="1"/>
    <x v="1"/>
    <x v="1"/>
    <x v="1"/>
    <x v="1"/>
    <x v="5794"/>
  </r>
  <r>
    <d v="2000-11-02T00:00:00"/>
    <n v="114.375"/>
    <n v="115.7406235"/>
    <n v="33982400"/>
    <x v="2"/>
    <s v="Nov"/>
    <s v="Q4"/>
    <x v="2"/>
    <x v="24"/>
    <s v="Bullish"/>
    <x v="0"/>
    <x v="0"/>
    <x v="1"/>
    <x v="1"/>
    <x v="1"/>
    <x v="1"/>
    <x v="1"/>
    <x v="1"/>
    <x v="1"/>
    <x v="1"/>
    <x v="1"/>
    <x v="5795"/>
  </r>
  <r>
    <d v="2000-11-01T00:00:00"/>
    <n v="114.842186"/>
    <n v="114.107811"/>
    <n v="28271168"/>
    <x v="3"/>
    <s v="Nov"/>
    <s v="Q4"/>
    <x v="2"/>
    <x v="24"/>
    <s v="Bearish"/>
    <x v="0"/>
    <x v="0"/>
    <x v="1"/>
    <x v="1"/>
    <x v="1"/>
    <x v="1"/>
    <x v="1"/>
    <x v="1"/>
    <x v="1"/>
    <x v="1"/>
    <x v="1"/>
    <x v="5796"/>
  </r>
  <r>
    <d v="2000-10-31T00:00:00"/>
    <n v="110.954689"/>
    <n v="111.4523468"/>
    <n v="28122240"/>
    <x v="4"/>
    <s v="Oct"/>
    <s v="Q4"/>
    <x v="2"/>
    <x v="24"/>
    <s v="Bullish"/>
    <x v="0"/>
    <x v="0"/>
    <x v="1"/>
    <x v="1"/>
    <x v="1"/>
    <x v="1"/>
    <x v="1"/>
    <x v="1"/>
    <x v="1"/>
    <x v="1"/>
    <x v="1"/>
    <x v="5797"/>
  </r>
  <r>
    <d v="2000-10-30T00:00:00"/>
    <n v="113.109375"/>
    <n v="111.1179657"/>
    <n v="20664064"/>
    <x v="0"/>
    <s v="Oct"/>
    <s v="Q4"/>
    <x v="2"/>
    <x v="24"/>
    <s v="Bearish"/>
    <x v="1"/>
    <x v="1"/>
    <x v="1"/>
    <x v="1"/>
    <x v="1"/>
    <x v="1"/>
    <x v="1"/>
    <x v="1"/>
    <x v="1"/>
    <x v="1"/>
    <x v="1"/>
    <x v="5798"/>
  </r>
  <r>
    <d v="2000-10-27T00:00:00"/>
    <n v="112.015625"/>
    <n v="112.5148468"/>
    <n v="20547520"/>
    <x v="1"/>
    <s v="Oct"/>
    <s v="Q4"/>
    <x v="2"/>
    <x v="24"/>
    <s v="Bullish"/>
    <x v="0"/>
    <x v="0"/>
    <x v="1"/>
    <x v="1"/>
    <x v="1"/>
    <x v="1"/>
    <x v="1"/>
    <x v="1"/>
    <x v="1"/>
    <x v="1"/>
    <x v="1"/>
    <x v="5799"/>
  </r>
  <r>
    <d v="2000-10-26T00:00:00"/>
    <n v="111.5625"/>
    <n v="111.59375"/>
    <n v="9681344"/>
    <x v="2"/>
    <s v="Oct"/>
    <s v="Q4"/>
    <x v="2"/>
    <x v="24"/>
    <s v="Bullish"/>
    <x v="1"/>
    <x v="1"/>
    <x v="1"/>
    <x v="1"/>
    <x v="1"/>
    <x v="1"/>
    <x v="1"/>
    <x v="1"/>
    <x v="1"/>
    <x v="1"/>
    <x v="1"/>
    <x v="5800"/>
  </r>
  <r>
    <d v="2000-10-25T00:00:00"/>
    <n v="113.265625"/>
    <n v="112.234375"/>
    <n v="45920448"/>
    <x v="3"/>
    <s v="Oct"/>
    <s v="Q4"/>
    <x v="2"/>
    <x v="24"/>
    <s v="Bearish"/>
    <x v="0"/>
    <x v="0"/>
    <x v="1"/>
    <x v="1"/>
    <x v="1"/>
    <x v="1"/>
    <x v="1"/>
    <x v="1"/>
    <x v="1"/>
    <x v="1"/>
    <x v="1"/>
    <x v="5801"/>
  </r>
  <r>
    <d v="2000-10-24T00:00:00"/>
    <n v="106.75"/>
    <n v="109.6914063"/>
    <n v="47601344"/>
    <x v="4"/>
    <s v="Oct"/>
    <s v="Q4"/>
    <x v="2"/>
    <x v="24"/>
    <s v="Bullish"/>
    <x v="0"/>
    <x v="0"/>
    <x v="1"/>
    <x v="1"/>
    <x v="1"/>
    <x v="1"/>
    <x v="1"/>
    <x v="1"/>
    <x v="1"/>
    <x v="1"/>
    <x v="1"/>
    <x v="5802"/>
  </r>
  <r>
    <d v="2000-10-23T00:00:00"/>
    <n v="111.1687469"/>
    <n v="107.3484344"/>
    <n v="51312896"/>
    <x v="0"/>
    <s v="Oct"/>
    <s v="Q4"/>
    <x v="2"/>
    <x v="24"/>
    <s v="Bearish"/>
    <x v="1"/>
    <x v="1"/>
    <x v="1"/>
    <x v="1"/>
    <x v="1"/>
    <x v="1"/>
    <x v="1"/>
    <x v="1"/>
    <x v="1"/>
    <x v="1"/>
    <x v="1"/>
    <x v="5803"/>
  </r>
  <r>
    <d v="2000-10-20T00:00:00"/>
    <n v="106.25"/>
    <n v="111.3101578"/>
    <n v="79272448"/>
    <x v="1"/>
    <s v="Oct"/>
    <s v="Q4"/>
    <x v="2"/>
    <x v="24"/>
    <s v="Bullish"/>
    <x v="0"/>
    <x v="0"/>
    <x v="1"/>
    <x v="1"/>
    <x v="1"/>
    <x v="1"/>
    <x v="1"/>
    <x v="1"/>
    <x v="1"/>
    <x v="1"/>
    <x v="1"/>
    <x v="5804"/>
  </r>
  <r>
    <d v="2000-10-19T00:00:00"/>
    <n v="96.96875"/>
    <n v="104.1773453"/>
    <n v="66756928"/>
    <x v="2"/>
    <s v="Oct"/>
    <s v="Q4"/>
    <x v="2"/>
    <x v="24"/>
    <s v="Bullish"/>
    <x v="0"/>
    <x v="0"/>
    <x v="1"/>
    <x v="1"/>
    <x v="1"/>
    <x v="1"/>
    <x v="1"/>
    <x v="1"/>
    <x v="1"/>
    <x v="1"/>
    <x v="1"/>
    <x v="5805"/>
  </r>
  <r>
    <d v="2000-10-18T00:00:00"/>
    <n v="99.374221800000001"/>
    <n v="97.344528199999999"/>
    <n v="53980160"/>
    <x v="3"/>
    <s v="Oct"/>
    <s v="Q4"/>
    <x v="2"/>
    <x v="24"/>
    <s v="Bearish"/>
    <x v="1"/>
    <x v="1"/>
    <x v="1"/>
    <x v="1"/>
    <x v="1"/>
    <x v="1"/>
    <x v="1"/>
    <x v="1"/>
    <x v="1"/>
    <x v="1"/>
    <x v="1"/>
    <x v="5806"/>
  </r>
  <r>
    <d v="2000-10-17T00:00:00"/>
    <n v="101.203125"/>
    <n v="101.0039063"/>
    <n v="63538624"/>
    <x v="4"/>
    <s v="Oct"/>
    <s v="Q4"/>
    <x v="2"/>
    <x v="24"/>
    <s v="Bearish"/>
    <x v="1"/>
    <x v="1"/>
    <x v="1"/>
    <x v="1"/>
    <x v="1"/>
    <x v="1"/>
    <x v="1"/>
    <x v="1"/>
    <x v="1"/>
    <x v="1"/>
    <x v="1"/>
    <x v="5807"/>
  </r>
  <r>
    <d v="2000-10-16T00:00:00"/>
    <n v="102.484375"/>
    <n v="101.8960953"/>
    <n v="62009536"/>
    <x v="0"/>
    <s v="Oct"/>
    <s v="Q4"/>
    <x v="2"/>
    <x v="24"/>
    <s v="Bearish"/>
    <x v="0"/>
    <x v="0"/>
    <x v="1"/>
    <x v="1"/>
    <x v="1"/>
    <x v="1"/>
    <x v="1"/>
    <x v="1"/>
    <x v="1"/>
    <x v="1"/>
    <x v="1"/>
    <x v="5808"/>
  </r>
  <r>
    <d v="2000-10-13T00:00:00"/>
    <n v="105"/>
    <n v="101.8273468"/>
    <n v="63712512"/>
    <x v="1"/>
    <s v="Oct"/>
    <s v="Q4"/>
    <x v="2"/>
    <x v="24"/>
    <s v="Bearish"/>
    <x v="1"/>
    <x v="1"/>
    <x v="1"/>
    <x v="1"/>
    <x v="1"/>
    <x v="1"/>
    <x v="1"/>
    <x v="1"/>
    <x v="1"/>
    <x v="1"/>
    <x v="1"/>
    <x v="5809"/>
  </r>
  <r>
    <d v="2000-10-12T00:00:00"/>
    <n v="106.09375"/>
    <n v="106.157814"/>
    <n v="69716096"/>
    <x v="2"/>
    <s v="Oct"/>
    <s v="Q4"/>
    <x v="2"/>
    <x v="24"/>
    <s v="Bullish"/>
    <x v="1"/>
    <x v="1"/>
    <x v="1"/>
    <x v="1"/>
    <x v="1"/>
    <x v="1"/>
    <x v="1"/>
    <x v="1"/>
    <x v="1"/>
    <x v="1"/>
    <x v="1"/>
    <x v="5810"/>
  </r>
  <r>
    <d v="2000-10-11T00:00:00"/>
    <n v="110.9375"/>
    <n v="106.4757843"/>
    <n v="64735168"/>
    <x v="3"/>
    <s v="Oct"/>
    <s v="Q4"/>
    <x v="2"/>
    <x v="24"/>
    <s v="Bearish"/>
    <x v="1"/>
    <x v="1"/>
    <x v="1"/>
    <x v="1"/>
    <x v="1"/>
    <x v="1"/>
    <x v="1"/>
    <x v="1"/>
    <x v="1"/>
    <x v="1"/>
    <x v="1"/>
    <x v="5811"/>
  </r>
  <r>
    <d v="2000-10-10T00:00:00"/>
    <n v="116.390625"/>
    <n v="114.7007828"/>
    <n v="61546048"/>
    <x v="4"/>
    <s v="Oct"/>
    <s v="Q4"/>
    <x v="2"/>
    <x v="24"/>
    <s v="Bearish"/>
    <x v="1"/>
    <x v="1"/>
    <x v="1"/>
    <x v="1"/>
    <x v="1"/>
    <x v="1"/>
    <x v="1"/>
    <x v="1"/>
    <x v="1"/>
    <x v="1"/>
    <x v="1"/>
    <x v="5812"/>
  </r>
  <r>
    <d v="2000-10-09T00:00:00"/>
    <n v="117.1875"/>
    <n v="115.5304718"/>
    <n v="32816768"/>
    <x v="0"/>
    <s v="Oct"/>
    <s v="Q4"/>
    <x v="2"/>
    <x v="24"/>
    <s v="Bearish"/>
    <x v="1"/>
    <x v="1"/>
    <x v="1"/>
    <x v="1"/>
    <x v="1"/>
    <x v="1"/>
    <x v="1"/>
    <x v="1"/>
    <x v="1"/>
    <x v="1"/>
    <x v="1"/>
    <x v="5813"/>
  </r>
  <r>
    <d v="2000-10-06T00:00:00"/>
    <n v="116.875"/>
    <n v="117.7210922"/>
    <n v="66243904"/>
    <x v="1"/>
    <s v="Oct"/>
    <s v="Q4"/>
    <x v="2"/>
    <x v="24"/>
    <s v="Bullish"/>
    <x v="0"/>
    <x v="0"/>
    <x v="1"/>
    <x v="1"/>
    <x v="1"/>
    <x v="1"/>
    <x v="1"/>
    <x v="1"/>
    <x v="1"/>
    <x v="1"/>
    <x v="1"/>
    <x v="5814"/>
  </r>
  <r>
    <d v="2000-10-05T00:00:00"/>
    <n v="118.515625"/>
    <n v="117.4539032"/>
    <n v="41379840"/>
    <x v="2"/>
    <s v="Oct"/>
    <s v="Q4"/>
    <x v="2"/>
    <x v="24"/>
    <s v="Bearish"/>
    <x v="1"/>
    <x v="1"/>
    <x v="1"/>
    <x v="1"/>
    <x v="1"/>
    <x v="1"/>
    <x v="1"/>
    <x v="1"/>
    <x v="1"/>
    <x v="1"/>
    <x v="1"/>
    <x v="5815"/>
  </r>
  <r>
    <d v="2000-10-04T00:00:00"/>
    <n v="114.0625"/>
    <n v="119.5578156"/>
    <n v="44959680"/>
    <x v="3"/>
    <s v="Oct"/>
    <s v="Q4"/>
    <x v="2"/>
    <x v="24"/>
    <s v="Bullish"/>
    <x v="0"/>
    <x v="0"/>
    <x v="1"/>
    <x v="1"/>
    <x v="1"/>
    <x v="1"/>
    <x v="1"/>
    <x v="1"/>
    <x v="1"/>
    <x v="1"/>
    <x v="1"/>
    <x v="5816"/>
  </r>
  <r>
    <d v="2000-10-03T00:00:00"/>
    <n v="114.453125"/>
    <n v="116.7281265"/>
    <n v="41659520"/>
    <x v="4"/>
    <s v="Oct"/>
    <s v="Q4"/>
    <x v="2"/>
    <x v="24"/>
    <s v="Bullish"/>
    <x v="0"/>
    <x v="0"/>
    <x v="1"/>
    <x v="1"/>
    <x v="1"/>
    <x v="1"/>
    <x v="1"/>
    <x v="1"/>
    <x v="1"/>
    <x v="1"/>
    <x v="1"/>
    <x v="5817"/>
  </r>
  <r>
    <d v="2000-10-02T00:00:00"/>
    <n v="115.0195313"/>
    <n v="115.0195313"/>
    <n v="0"/>
    <x v="0"/>
    <s v="Oct"/>
    <s v="Q4"/>
    <x v="2"/>
    <x v="24"/>
    <s v="Neutral"/>
    <x v="0"/>
    <x v="1"/>
    <x v="1"/>
    <x v="1"/>
    <x v="1"/>
    <x v="1"/>
    <x v="1"/>
    <x v="1"/>
    <x v="1"/>
    <x v="1"/>
    <x v="1"/>
    <x v="988"/>
  </r>
  <r>
    <d v="2000-09-29T00:00:00"/>
    <n v="115.828125"/>
    <n v="115.0195313"/>
    <n v="29249344"/>
    <x v="1"/>
    <s v="Sep"/>
    <s v="Q3"/>
    <x v="3"/>
    <x v="24"/>
    <s v="Bearish"/>
    <x v="1"/>
    <x v="1"/>
    <x v="1"/>
    <x v="1"/>
    <x v="1"/>
    <x v="1"/>
    <x v="1"/>
    <x v="1"/>
    <x v="1"/>
    <x v="1"/>
    <x v="1"/>
    <x v="5818"/>
  </r>
  <r>
    <d v="2000-09-28T00:00:00"/>
    <n v="116.265625"/>
    <n v="115.2624969"/>
    <n v="33791104"/>
    <x v="2"/>
    <s v="Sep"/>
    <s v="Q3"/>
    <x v="3"/>
    <x v="24"/>
    <s v="Bearish"/>
    <x v="1"/>
    <x v="1"/>
    <x v="1"/>
    <x v="1"/>
    <x v="1"/>
    <x v="1"/>
    <x v="1"/>
    <x v="1"/>
    <x v="1"/>
    <x v="1"/>
    <x v="1"/>
    <x v="5819"/>
  </r>
  <r>
    <d v="2000-09-27T00:00:00"/>
    <n v="112.5"/>
    <n v="116.5804672"/>
    <n v="42644736"/>
    <x v="3"/>
    <s v="Sep"/>
    <s v="Q3"/>
    <x v="3"/>
    <x v="24"/>
    <s v="Bullish"/>
    <x v="0"/>
    <x v="0"/>
    <x v="1"/>
    <x v="1"/>
    <x v="1"/>
    <x v="1"/>
    <x v="1"/>
    <x v="1"/>
    <x v="1"/>
    <x v="1"/>
    <x v="1"/>
    <x v="5820"/>
  </r>
  <r>
    <d v="2000-09-26T00:00:00"/>
    <n v="119.53125"/>
    <n v="113.2468719"/>
    <n v="33702976"/>
    <x v="4"/>
    <s v="Sep"/>
    <s v="Q3"/>
    <x v="3"/>
    <x v="24"/>
    <s v="Bearish"/>
    <x v="1"/>
    <x v="1"/>
    <x v="1"/>
    <x v="1"/>
    <x v="1"/>
    <x v="1"/>
    <x v="1"/>
    <x v="1"/>
    <x v="1"/>
    <x v="1"/>
    <x v="1"/>
    <x v="5821"/>
  </r>
  <r>
    <d v="2000-09-25T00:00:00"/>
    <n v="114.515625"/>
    <n v="117.8304672"/>
    <n v="36492672"/>
    <x v="0"/>
    <s v="Sep"/>
    <s v="Q3"/>
    <x v="3"/>
    <x v="24"/>
    <s v="Bullish"/>
    <x v="0"/>
    <x v="0"/>
    <x v="1"/>
    <x v="1"/>
    <x v="1"/>
    <x v="1"/>
    <x v="1"/>
    <x v="1"/>
    <x v="1"/>
    <x v="1"/>
    <x v="1"/>
    <x v="5822"/>
  </r>
  <r>
    <d v="2000-09-22T00:00:00"/>
    <n v="117.59375"/>
    <n v="110.0187531"/>
    <n v="51416128"/>
    <x v="1"/>
    <s v="Sep"/>
    <s v="Q3"/>
    <x v="3"/>
    <x v="24"/>
    <s v="Bearish"/>
    <x v="1"/>
    <x v="1"/>
    <x v="1"/>
    <x v="1"/>
    <x v="1"/>
    <x v="1"/>
    <x v="1"/>
    <x v="1"/>
    <x v="1"/>
    <x v="1"/>
    <x v="1"/>
    <x v="5823"/>
  </r>
  <r>
    <d v="2000-09-21T00:00:00"/>
    <n v="121.046875"/>
    <n v="118.4335938"/>
    <n v="21081664"/>
    <x v="2"/>
    <s v="Sep"/>
    <s v="Q3"/>
    <x v="3"/>
    <x v="24"/>
    <s v="Bearish"/>
    <x v="1"/>
    <x v="1"/>
    <x v="1"/>
    <x v="1"/>
    <x v="1"/>
    <x v="1"/>
    <x v="1"/>
    <x v="1"/>
    <x v="1"/>
    <x v="1"/>
    <x v="1"/>
    <x v="5824"/>
  </r>
  <r>
    <d v="2000-09-20T00:00:00"/>
    <n v="122.65625"/>
    <n v="121.8187485"/>
    <n v="22970176"/>
    <x v="3"/>
    <s v="Sep"/>
    <s v="Q3"/>
    <x v="3"/>
    <x v="24"/>
    <s v="Bearish"/>
    <x v="0"/>
    <x v="0"/>
    <x v="1"/>
    <x v="1"/>
    <x v="1"/>
    <x v="1"/>
    <x v="1"/>
    <x v="1"/>
    <x v="1"/>
    <x v="1"/>
    <x v="1"/>
    <x v="5825"/>
  </r>
  <r>
    <d v="2000-09-19T00:00:00"/>
    <n v="123.515625"/>
    <n v="119.4023438"/>
    <n v="52265984"/>
    <x v="4"/>
    <s v="Sep"/>
    <s v="Q3"/>
    <x v="3"/>
    <x v="24"/>
    <s v="Bearish"/>
    <x v="1"/>
    <x v="1"/>
    <x v="1"/>
    <x v="1"/>
    <x v="1"/>
    <x v="1"/>
    <x v="1"/>
    <x v="1"/>
    <x v="1"/>
    <x v="1"/>
    <x v="1"/>
    <x v="5826"/>
  </r>
  <r>
    <d v="2000-09-18T00:00:00"/>
    <n v="132.0625"/>
    <n v="125.1039047"/>
    <n v="53970496"/>
    <x v="0"/>
    <s v="Sep"/>
    <s v="Q3"/>
    <x v="3"/>
    <x v="24"/>
    <s v="Bearish"/>
    <x v="1"/>
    <x v="1"/>
    <x v="1"/>
    <x v="1"/>
    <x v="1"/>
    <x v="1"/>
    <x v="1"/>
    <x v="1"/>
    <x v="1"/>
    <x v="1"/>
    <x v="1"/>
    <x v="5827"/>
  </r>
  <r>
    <d v="2000-09-15T00:00:00"/>
    <n v="132.984375"/>
    <n v="132.7781219"/>
    <n v="54026048"/>
    <x v="1"/>
    <s v="Sep"/>
    <s v="Q3"/>
    <x v="3"/>
    <x v="24"/>
    <s v="Bearish"/>
    <x v="1"/>
    <x v="1"/>
    <x v="1"/>
    <x v="1"/>
    <x v="1"/>
    <x v="1"/>
    <x v="1"/>
    <x v="1"/>
    <x v="1"/>
    <x v="1"/>
    <x v="1"/>
    <x v="5828"/>
  </r>
  <r>
    <d v="2000-09-14T00:00:00"/>
    <n v="136.328125"/>
    <n v="134.24296570000001"/>
    <n v="83144704"/>
    <x v="2"/>
    <s v="Sep"/>
    <s v="Q3"/>
    <x v="3"/>
    <x v="24"/>
    <s v="Bearish"/>
    <x v="1"/>
    <x v="1"/>
    <x v="1"/>
    <x v="1"/>
    <x v="1"/>
    <x v="1"/>
    <x v="1"/>
    <x v="1"/>
    <x v="1"/>
    <x v="1"/>
    <x v="1"/>
    <x v="5829"/>
  </r>
  <r>
    <d v="2000-09-13T00:00:00"/>
    <n v="137.625"/>
    <n v="136.1890564"/>
    <n v="56983296"/>
    <x v="3"/>
    <s v="Sep"/>
    <s v="Q3"/>
    <x v="3"/>
    <x v="24"/>
    <s v="Bearish"/>
    <x v="1"/>
    <x v="1"/>
    <x v="1"/>
    <x v="1"/>
    <x v="1"/>
    <x v="1"/>
    <x v="1"/>
    <x v="1"/>
    <x v="1"/>
    <x v="1"/>
    <x v="1"/>
    <x v="5830"/>
  </r>
  <r>
    <d v="2000-09-12T00:00:00"/>
    <n v="135.9375"/>
    <n v="138.1468811"/>
    <n v="56493952"/>
    <x v="4"/>
    <s v="Sep"/>
    <s v="Q3"/>
    <x v="3"/>
    <x v="24"/>
    <s v="Bullish"/>
    <x v="0"/>
    <x v="0"/>
    <x v="1"/>
    <x v="1"/>
    <x v="1"/>
    <x v="1"/>
    <x v="1"/>
    <x v="1"/>
    <x v="1"/>
    <x v="1"/>
    <x v="1"/>
    <x v="5831"/>
  </r>
  <r>
    <d v="2000-09-11T00:00:00"/>
    <n v="134.375"/>
    <n v="135.65234380000001"/>
    <n v="53541568"/>
    <x v="0"/>
    <s v="Sep"/>
    <s v="Q3"/>
    <x v="3"/>
    <x v="24"/>
    <s v="Bullish"/>
    <x v="0"/>
    <x v="0"/>
    <x v="1"/>
    <x v="1"/>
    <x v="1"/>
    <x v="1"/>
    <x v="1"/>
    <x v="1"/>
    <x v="1"/>
    <x v="1"/>
    <x v="1"/>
    <x v="5832"/>
  </r>
  <r>
    <d v="2000-09-08T00:00:00"/>
    <n v="131.09375"/>
    <n v="134.1046906"/>
    <n v="51575296"/>
    <x v="1"/>
    <s v="Sep"/>
    <s v="Q3"/>
    <x v="3"/>
    <x v="24"/>
    <s v="Bullish"/>
    <x v="0"/>
    <x v="0"/>
    <x v="1"/>
    <x v="1"/>
    <x v="1"/>
    <x v="1"/>
    <x v="1"/>
    <x v="1"/>
    <x v="1"/>
    <x v="1"/>
    <x v="1"/>
    <x v="5833"/>
  </r>
  <r>
    <d v="2000-09-07T00:00:00"/>
    <n v="129.453125"/>
    <n v="130.5953064"/>
    <n v="32404992"/>
    <x v="2"/>
    <s v="Sep"/>
    <s v="Q3"/>
    <x v="3"/>
    <x v="24"/>
    <s v="Bullish"/>
    <x v="1"/>
    <x v="1"/>
    <x v="1"/>
    <x v="1"/>
    <x v="1"/>
    <x v="1"/>
    <x v="1"/>
    <x v="1"/>
    <x v="1"/>
    <x v="1"/>
    <x v="1"/>
    <x v="5834"/>
  </r>
  <r>
    <d v="2000-09-06T00:00:00"/>
    <n v="131.4375"/>
    <n v="130.6328125"/>
    <n v="26717312"/>
    <x v="3"/>
    <s v="Sep"/>
    <s v="Q3"/>
    <x v="3"/>
    <x v="24"/>
    <s v="Bearish"/>
    <x v="1"/>
    <x v="1"/>
    <x v="1"/>
    <x v="1"/>
    <x v="1"/>
    <x v="1"/>
    <x v="1"/>
    <x v="1"/>
    <x v="1"/>
    <x v="1"/>
    <x v="1"/>
    <x v="5835"/>
  </r>
  <r>
    <d v="2000-09-05T00:00:00"/>
    <n v="134.6875"/>
    <n v="133.3140564"/>
    <n v="25474368"/>
    <x v="4"/>
    <s v="Sep"/>
    <s v="Q3"/>
    <x v="3"/>
    <x v="24"/>
    <s v="Bearish"/>
    <x v="1"/>
    <x v="1"/>
    <x v="1"/>
    <x v="1"/>
    <x v="1"/>
    <x v="1"/>
    <x v="1"/>
    <x v="1"/>
    <x v="1"/>
    <x v="1"/>
    <x v="1"/>
    <x v="5836"/>
  </r>
  <r>
    <d v="2000-09-04T00:00:00"/>
    <n v="131.25"/>
    <n v="134.5218811"/>
    <n v="43716224"/>
    <x v="0"/>
    <s v="Sep"/>
    <s v="Q3"/>
    <x v="3"/>
    <x v="24"/>
    <s v="Bullish"/>
    <x v="0"/>
    <x v="0"/>
    <x v="1"/>
    <x v="1"/>
    <x v="1"/>
    <x v="1"/>
    <x v="1"/>
    <x v="1"/>
    <x v="1"/>
    <x v="1"/>
    <x v="1"/>
    <x v="5837"/>
  </r>
  <r>
    <d v="2000-09-01T00:00:00"/>
    <n v="130.1062469"/>
    <n v="130.1062469"/>
    <n v="0"/>
    <x v="1"/>
    <s v="Sep"/>
    <s v="Q3"/>
    <x v="3"/>
    <x v="24"/>
    <s v="Neutral"/>
    <x v="0"/>
    <x v="1"/>
    <x v="1"/>
    <x v="1"/>
    <x v="1"/>
    <x v="1"/>
    <x v="1"/>
    <x v="1"/>
    <x v="1"/>
    <x v="1"/>
    <x v="1"/>
    <x v="988"/>
  </r>
  <r>
    <d v="2000-08-31T00:00:00"/>
    <n v="122.265625"/>
    <n v="130.1062469"/>
    <n v="93071232"/>
    <x v="2"/>
    <s v="Aug"/>
    <s v="Q3"/>
    <x v="3"/>
    <x v="24"/>
    <s v="Bullish"/>
    <x v="0"/>
    <x v="0"/>
    <x v="1"/>
    <x v="1"/>
    <x v="1"/>
    <x v="1"/>
    <x v="1"/>
    <x v="1"/>
    <x v="1"/>
    <x v="1"/>
    <x v="1"/>
    <x v="5838"/>
  </r>
  <r>
    <d v="2000-08-30T00:00:00"/>
    <n v="121.890625"/>
    <n v="122.6906281"/>
    <n v="24905024"/>
    <x v="3"/>
    <s v="Aug"/>
    <s v="Q3"/>
    <x v="3"/>
    <x v="24"/>
    <s v="Bullish"/>
    <x v="0"/>
    <x v="0"/>
    <x v="1"/>
    <x v="1"/>
    <x v="1"/>
    <x v="1"/>
    <x v="1"/>
    <x v="1"/>
    <x v="1"/>
    <x v="1"/>
    <x v="1"/>
    <x v="5839"/>
  </r>
  <r>
    <d v="2000-08-29T00:00:00"/>
    <n v="121.0945282"/>
    <n v="122.5226593"/>
    <n v="31858112"/>
    <x v="4"/>
    <s v="Aug"/>
    <s v="Q3"/>
    <x v="3"/>
    <x v="24"/>
    <s v="Bullish"/>
    <x v="0"/>
    <x v="0"/>
    <x v="1"/>
    <x v="1"/>
    <x v="1"/>
    <x v="1"/>
    <x v="1"/>
    <x v="1"/>
    <x v="1"/>
    <x v="1"/>
    <x v="1"/>
    <x v="5840"/>
  </r>
  <r>
    <d v="2000-08-28T00:00:00"/>
    <n v="127.1875"/>
    <n v="121.842186"/>
    <n v="25876480"/>
    <x v="0"/>
    <s v="Aug"/>
    <s v="Q3"/>
    <x v="3"/>
    <x v="24"/>
    <s v="Bearish"/>
    <x v="1"/>
    <x v="1"/>
    <x v="1"/>
    <x v="1"/>
    <x v="1"/>
    <x v="1"/>
    <x v="1"/>
    <x v="1"/>
    <x v="1"/>
    <x v="1"/>
    <x v="1"/>
    <x v="5841"/>
  </r>
  <r>
    <d v="2000-08-25T00:00:00"/>
    <n v="129.296875"/>
    <n v="127.4351578"/>
    <n v="35749120"/>
    <x v="1"/>
    <s v="Aug"/>
    <s v="Q3"/>
    <x v="3"/>
    <x v="24"/>
    <s v="Bearish"/>
    <x v="1"/>
    <x v="1"/>
    <x v="1"/>
    <x v="1"/>
    <x v="1"/>
    <x v="1"/>
    <x v="1"/>
    <x v="1"/>
    <x v="1"/>
    <x v="1"/>
    <x v="1"/>
    <x v="5842"/>
  </r>
  <r>
    <d v="2000-08-24T00:00:00"/>
    <n v="125"/>
    <n v="128.29765320000001"/>
    <n v="36830464"/>
    <x v="2"/>
    <s v="Aug"/>
    <s v="Q3"/>
    <x v="3"/>
    <x v="24"/>
    <s v="Bullish"/>
    <x v="0"/>
    <x v="0"/>
    <x v="1"/>
    <x v="1"/>
    <x v="1"/>
    <x v="1"/>
    <x v="1"/>
    <x v="1"/>
    <x v="1"/>
    <x v="1"/>
    <x v="1"/>
    <x v="5843"/>
  </r>
  <r>
    <d v="2000-08-23T00:00:00"/>
    <n v="127.234375"/>
    <n v="125.7164078"/>
    <n v="25796928"/>
    <x v="3"/>
    <s v="Aug"/>
    <s v="Q3"/>
    <x v="3"/>
    <x v="24"/>
    <s v="Bearish"/>
    <x v="1"/>
    <x v="1"/>
    <x v="1"/>
    <x v="1"/>
    <x v="1"/>
    <x v="1"/>
    <x v="1"/>
    <x v="1"/>
    <x v="1"/>
    <x v="1"/>
    <x v="1"/>
    <x v="5844"/>
  </r>
  <r>
    <d v="2000-08-22T00:00:00"/>
    <n v="124.765625"/>
    <n v="129.62265009999999"/>
    <n v="42816704"/>
    <x v="4"/>
    <s v="Aug"/>
    <s v="Q3"/>
    <x v="3"/>
    <x v="24"/>
    <s v="Bullish"/>
    <x v="0"/>
    <x v="0"/>
    <x v="1"/>
    <x v="1"/>
    <x v="1"/>
    <x v="1"/>
    <x v="1"/>
    <x v="1"/>
    <x v="1"/>
    <x v="1"/>
    <x v="1"/>
    <x v="5845"/>
  </r>
  <r>
    <d v="2000-08-21T00:00:00"/>
    <n v="124.984375"/>
    <n v="124.467186"/>
    <n v="43158912"/>
    <x v="0"/>
    <s v="Aug"/>
    <s v="Q3"/>
    <x v="3"/>
    <x v="24"/>
    <s v="Bearish"/>
    <x v="1"/>
    <x v="1"/>
    <x v="1"/>
    <x v="1"/>
    <x v="1"/>
    <x v="1"/>
    <x v="1"/>
    <x v="1"/>
    <x v="1"/>
    <x v="1"/>
    <x v="1"/>
    <x v="5846"/>
  </r>
  <r>
    <d v="2000-08-18T00:00:00"/>
    <n v="118.0031281"/>
    <n v="124.545311"/>
    <n v="75263168"/>
    <x v="1"/>
    <s v="Aug"/>
    <s v="Q3"/>
    <x v="3"/>
    <x v="24"/>
    <s v="Bullish"/>
    <x v="0"/>
    <x v="0"/>
    <x v="1"/>
    <x v="1"/>
    <x v="1"/>
    <x v="1"/>
    <x v="1"/>
    <x v="1"/>
    <x v="1"/>
    <x v="1"/>
    <x v="1"/>
    <x v="5847"/>
  </r>
  <r>
    <d v="2000-08-17T00:00:00"/>
    <n v="121.375"/>
    <n v="118.1539078"/>
    <n v="23591296"/>
    <x v="2"/>
    <s v="Aug"/>
    <s v="Q3"/>
    <x v="3"/>
    <x v="24"/>
    <s v="Bearish"/>
    <x v="1"/>
    <x v="1"/>
    <x v="1"/>
    <x v="1"/>
    <x v="1"/>
    <x v="1"/>
    <x v="1"/>
    <x v="1"/>
    <x v="1"/>
    <x v="1"/>
    <x v="1"/>
    <x v="5848"/>
  </r>
  <r>
    <d v="2000-08-16T00:00:00"/>
    <n v="116.015625"/>
    <n v="120.8640594"/>
    <n v="42290944"/>
    <x v="3"/>
    <s v="Aug"/>
    <s v="Q3"/>
    <x v="3"/>
    <x v="24"/>
    <s v="Bullish"/>
    <x v="0"/>
    <x v="0"/>
    <x v="1"/>
    <x v="1"/>
    <x v="1"/>
    <x v="1"/>
    <x v="1"/>
    <x v="1"/>
    <x v="1"/>
    <x v="1"/>
    <x v="1"/>
    <x v="5849"/>
  </r>
  <r>
    <d v="2000-08-15T00:00:00"/>
    <n v="113.7578125"/>
    <n v="113.7578125"/>
    <n v="0"/>
    <x v="4"/>
    <s v="Aug"/>
    <s v="Q3"/>
    <x v="3"/>
    <x v="24"/>
    <s v="Neutral"/>
    <x v="0"/>
    <x v="1"/>
    <x v="1"/>
    <x v="1"/>
    <x v="1"/>
    <x v="1"/>
    <x v="1"/>
    <x v="1"/>
    <x v="1"/>
    <x v="1"/>
    <x v="1"/>
    <x v="988"/>
  </r>
  <r>
    <d v="2000-08-14T00:00:00"/>
    <n v="113.984375"/>
    <n v="113.7578125"/>
    <n v="30925184"/>
    <x v="0"/>
    <s v="Aug"/>
    <s v="Q3"/>
    <x v="3"/>
    <x v="24"/>
    <s v="Bearish"/>
    <x v="0"/>
    <x v="0"/>
    <x v="1"/>
    <x v="1"/>
    <x v="1"/>
    <x v="1"/>
    <x v="1"/>
    <x v="1"/>
    <x v="1"/>
    <x v="1"/>
    <x v="1"/>
    <x v="5850"/>
  </r>
  <r>
    <d v="2000-08-11T00:00:00"/>
    <n v="113.078125"/>
    <n v="113.0554657"/>
    <n v="51963008"/>
    <x v="1"/>
    <s v="Aug"/>
    <s v="Q3"/>
    <x v="3"/>
    <x v="24"/>
    <s v="Bearish"/>
    <x v="1"/>
    <x v="1"/>
    <x v="1"/>
    <x v="1"/>
    <x v="1"/>
    <x v="1"/>
    <x v="1"/>
    <x v="1"/>
    <x v="1"/>
    <x v="1"/>
    <x v="1"/>
    <x v="5851"/>
  </r>
  <r>
    <d v="2000-08-10T00:00:00"/>
    <n v="117.34375"/>
    <n v="113.6023407"/>
    <n v="34988928"/>
    <x v="2"/>
    <s v="Aug"/>
    <s v="Q3"/>
    <x v="3"/>
    <x v="24"/>
    <s v="Bearish"/>
    <x v="1"/>
    <x v="1"/>
    <x v="1"/>
    <x v="1"/>
    <x v="1"/>
    <x v="1"/>
    <x v="1"/>
    <x v="1"/>
    <x v="1"/>
    <x v="1"/>
    <x v="1"/>
    <x v="5852"/>
  </r>
  <r>
    <d v="2000-08-09T00:00:00"/>
    <n v="120.15625"/>
    <n v="118.3070297"/>
    <n v="45188416"/>
    <x v="3"/>
    <s v="Aug"/>
    <s v="Q3"/>
    <x v="3"/>
    <x v="24"/>
    <s v="Bearish"/>
    <x v="0"/>
    <x v="0"/>
    <x v="1"/>
    <x v="1"/>
    <x v="1"/>
    <x v="1"/>
    <x v="1"/>
    <x v="1"/>
    <x v="1"/>
    <x v="1"/>
    <x v="1"/>
    <x v="5853"/>
  </r>
  <r>
    <d v="2000-08-08T00:00:00"/>
    <n v="101.40625"/>
    <n v="116.5507813"/>
    <n v="75971520"/>
    <x v="4"/>
    <s v="Aug"/>
    <s v="Q3"/>
    <x v="3"/>
    <x v="24"/>
    <s v="Bullish"/>
    <x v="0"/>
    <x v="0"/>
    <x v="1"/>
    <x v="1"/>
    <x v="1"/>
    <x v="1"/>
    <x v="1"/>
    <x v="1"/>
    <x v="1"/>
    <x v="1"/>
    <x v="1"/>
    <x v="5854"/>
  </r>
  <r>
    <d v="2000-08-07T00:00:00"/>
    <n v="99.515625"/>
    <n v="100.6062469"/>
    <n v="24836928"/>
    <x v="0"/>
    <s v="Aug"/>
    <s v="Q3"/>
    <x v="3"/>
    <x v="24"/>
    <s v="Bullish"/>
    <x v="0"/>
    <x v="0"/>
    <x v="1"/>
    <x v="1"/>
    <x v="1"/>
    <x v="1"/>
    <x v="1"/>
    <x v="1"/>
    <x v="1"/>
    <x v="1"/>
    <x v="1"/>
    <x v="5855"/>
  </r>
  <r>
    <d v="2000-08-04T00:00:00"/>
    <n v="100.171875"/>
    <n v="98.831253050000001"/>
    <n v="45206336"/>
    <x v="1"/>
    <s v="Aug"/>
    <s v="Q3"/>
    <x v="3"/>
    <x v="24"/>
    <s v="Bearish"/>
    <x v="1"/>
    <x v="1"/>
    <x v="1"/>
    <x v="1"/>
    <x v="1"/>
    <x v="1"/>
    <x v="1"/>
    <x v="1"/>
    <x v="1"/>
    <x v="1"/>
    <x v="1"/>
    <x v="5856"/>
  </r>
  <r>
    <d v="2000-08-03T00:00:00"/>
    <n v="102.8125"/>
    <n v="100.7906265"/>
    <n v="26974272"/>
    <x v="2"/>
    <s v="Aug"/>
    <s v="Q3"/>
    <x v="3"/>
    <x v="24"/>
    <s v="Bearish"/>
    <x v="1"/>
    <x v="1"/>
    <x v="1"/>
    <x v="1"/>
    <x v="1"/>
    <x v="1"/>
    <x v="1"/>
    <x v="1"/>
    <x v="1"/>
    <x v="1"/>
    <x v="1"/>
    <x v="5857"/>
  </r>
  <r>
    <d v="2000-08-02T00:00:00"/>
    <n v="103.5"/>
    <n v="103.548439"/>
    <n v="26991616"/>
    <x v="3"/>
    <s v="Aug"/>
    <s v="Q3"/>
    <x v="3"/>
    <x v="24"/>
    <s v="Bullish"/>
    <x v="1"/>
    <x v="1"/>
    <x v="1"/>
    <x v="1"/>
    <x v="1"/>
    <x v="1"/>
    <x v="1"/>
    <x v="1"/>
    <x v="1"/>
    <x v="1"/>
    <x v="1"/>
    <x v="5858"/>
  </r>
  <r>
    <d v="2000-08-01T00:00:00"/>
    <n v="106.875"/>
    <n v="105.4398422"/>
    <n v="23805504"/>
    <x v="4"/>
    <s v="Aug"/>
    <s v="Q3"/>
    <x v="3"/>
    <x v="24"/>
    <s v="Bearish"/>
    <x v="1"/>
    <x v="1"/>
    <x v="1"/>
    <x v="1"/>
    <x v="1"/>
    <x v="1"/>
    <x v="1"/>
    <x v="1"/>
    <x v="1"/>
    <x v="1"/>
    <x v="1"/>
    <x v="5859"/>
  </r>
  <r>
    <d v="2000-07-31T00:00:00"/>
    <n v="107.03125"/>
    <n v="105.6445313"/>
    <n v="21621248"/>
    <x v="0"/>
    <s v="Jul"/>
    <s v="Q3"/>
    <x v="3"/>
    <x v="24"/>
    <s v="Bearish"/>
    <x v="1"/>
    <x v="1"/>
    <x v="1"/>
    <x v="1"/>
    <x v="1"/>
    <x v="1"/>
    <x v="1"/>
    <x v="1"/>
    <x v="1"/>
    <x v="1"/>
    <x v="1"/>
    <x v="5860"/>
  </r>
  <r>
    <d v="2000-07-28T00:00:00"/>
    <n v="106.640625"/>
    <n v="106.9578094"/>
    <n v="44182464"/>
    <x v="1"/>
    <s v="Jul"/>
    <s v="Q3"/>
    <x v="3"/>
    <x v="24"/>
    <s v="Bullish"/>
    <x v="0"/>
    <x v="0"/>
    <x v="1"/>
    <x v="1"/>
    <x v="1"/>
    <x v="1"/>
    <x v="1"/>
    <x v="1"/>
    <x v="1"/>
    <x v="1"/>
    <x v="1"/>
    <x v="5861"/>
  </r>
  <r>
    <d v="2000-07-27T00:00:00"/>
    <n v="103.125"/>
    <n v="106.0500031"/>
    <n v="39879680"/>
    <x v="2"/>
    <s v="Jul"/>
    <s v="Q3"/>
    <x v="3"/>
    <x v="24"/>
    <s v="Bullish"/>
    <x v="0"/>
    <x v="0"/>
    <x v="1"/>
    <x v="1"/>
    <x v="1"/>
    <x v="1"/>
    <x v="1"/>
    <x v="1"/>
    <x v="1"/>
    <x v="1"/>
    <x v="1"/>
    <x v="5862"/>
  </r>
  <r>
    <d v="2000-07-26T00:00:00"/>
    <n v="113.5625"/>
    <n v="104.001564"/>
    <n v="34172416"/>
    <x v="3"/>
    <s v="Jul"/>
    <s v="Q3"/>
    <x v="3"/>
    <x v="24"/>
    <s v="Bearish"/>
    <x v="1"/>
    <x v="1"/>
    <x v="1"/>
    <x v="1"/>
    <x v="1"/>
    <x v="1"/>
    <x v="1"/>
    <x v="1"/>
    <x v="1"/>
    <x v="1"/>
    <x v="1"/>
    <x v="5863"/>
  </r>
  <r>
    <d v="2000-07-25T00:00:00"/>
    <n v="101.5625"/>
    <n v="111.2257843"/>
    <n v="49228288"/>
    <x v="4"/>
    <s v="Jul"/>
    <s v="Q3"/>
    <x v="3"/>
    <x v="24"/>
    <s v="Bullish"/>
    <x v="0"/>
    <x v="0"/>
    <x v="1"/>
    <x v="1"/>
    <x v="1"/>
    <x v="1"/>
    <x v="1"/>
    <x v="1"/>
    <x v="1"/>
    <x v="1"/>
    <x v="1"/>
    <x v="5864"/>
  </r>
  <r>
    <d v="2000-07-24T00:00:00"/>
    <n v="113.46875"/>
    <n v="107.0593719"/>
    <n v="33885440"/>
    <x v="0"/>
    <s v="Jul"/>
    <s v="Q3"/>
    <x v="3"/>
    <x v="24"/>
    <s v="Bearish"/>
    <x v="1"/>
    <x v="1"/>
    <x v="1"/>
    <x v="1"/>
    <x v="1"/>
    <x v="1"/>
    <x v="1"/>
    <x v="1"/>
    <x v="1"/>
    <x v="1"/>
    <x v="1"/>
    <x v="5865"/>
  </r>
  <r>
    <d v="2000-07-21T00:00:00"/>
    <n v="115.2257843"/>
    <n v="114.8328094"/>
    <n v="28321024"/>
    <x v="1"/>
    <s v="Jul"/>
    <s v="Q3"/>
    <x v="3"/>
    <x v="24"/>
    <s v="Bearish"/>
    <x v="0"/>
    <x v="0"/>
    <x v="1"/>
    <x v="1"/>
    <x v="1"/>
    <x v="1"/>
    <x v="1"/>
    <x v="1"/>
    <x v="1"/>
    <x v="1"/>
    <x v="1"/>
    <x v="5866"/>
  </r>
  <r>
    <d v="2000-07-20T00:00:00"/>
    <n v="113.921875"/>
    <n v="114.8007813"/>
    <n v="22578560"/>
    <x v="2"/>
    <s v="Jul"/>
    <s v="Q3"/>
    <x v="3"/>
    <x v="24"/>
    <s v="Bullish"/>
    <x v="0"/>
    <x v="0"/>
    <x v="1"/>
    <x v="1"/>
    <x v="1"/>
    <x v="1"/>
    <x v="1"/>
    <x v="1"/>
    <x v="1"/>
    <x v="1"/>
    <x v="1"/>
    <x v="5867"/>
  </r>
  <r>
    <d v="2000-07-19T00:00:00"/>
    <n v="110.9468765"/>
    <n v="114.454689"/>
    <n v="30771840"/>
    <x v="3"/>
    <s v="Jul"/>
    <s v="Q3"/>
    <x v="3"/>
    <x v="24"/>
    <s v="Bullish"/>
    <x v="1"/>
    <x v="1"/>
    <x v="1"/>
    <x v="1"/>
    <x v="1"/>
    <x v="1"/>
    <x v="1"/>
    <x v="1"/>
    <x v="1"/>
    <x v="1"/>
    <x v="1"/>
    <x v="5868"/>
  </r>
  <r>
    <d v="2000-07-18T00:00:00"/>
    <n v="120.265625"/>
    <n v="116.4773407"/>
    <n v="38106752"/>
    <x v="4"/>
    <s v="Jul"/>
    <s v="Q3"/>
    <x v="3"/>
    <x v="24"/>
    <s v="Bearish"/>
    <x v="1"/>
    <x v="1"/>
    <x v="1"/>
    <x v="1"/>
    <x v="1"/>
    <x v="1"/>
    <x v="1"/>
    <x v="1"/>
    <x v="1"/>
    <x v="1"/>
    <x v="1"/>
    <x v="5869"/>
  </r>
  <r>
    <d v="2000-07-17T00:00:00"/>
    <n v="121.09375"/>
    <n v="120.1968765"/>
    <n v="26524928"/>
    <x v="0"/>
    <s v="Jul"/>
    <s v="Q3"/>
    <x v="3"/>
    <x v="24"/>
    <s v="Bearish"/>
    <x v="1"/>
    <x v="1"/>
    <x v="1"/>
    <x v="1"/>
    <x v="1"/>
    <x v="1"/>
    <x v="1"/>
    <x v="1"/>
    <x v="1"/>
    <x v="1"/>
    <x v="1"/>
    <x v="5870"/>
  </r>
  <r>
    <d v="2000-07-14T00:00:00"/>
    <n v="123.4382782"/>
    <n v="121.4070282"/>
    <n v="54850688"/>
    <x v="1"/>
    <s v="Jul"/>
    <s v="Q3"/>
    <x v="3"/>
    <x v="24"/>
    <s v="Bearish"/>
    <x v="1"/>
    <x v="1"/>
    <x v="1"/>
    <x v="1"/>
    <x v="1"/>
    <x v="1"/>
    <x v="1"/>
    <x v="1"/>
    <x v="1"/>
    <x v="1"/>
    <x v="1"/>
    <x v="5871"/>
  </r>
  <r>
    <d v="2000-07-13T00:00:00"/>
    <n v="132"/>
    <n v="125.4867172"/>
    <n v="27476480"/>
    <x v="2"/>
    <s v="Jul"/>
    <s v="Q3"/>
    <x v="3"/>
    <x v="24"/>
    <s v="Bearish"/>
    <x v="1"/>
    <x v="1"/>
    <x v="1"/>
    <x v="1"/>
    <x v="1"/>
    <x v="1"/>
    <x v="1"/>
    <x v="1"/>
    <x v="1"/>
    <x v="1"/>
    <x v="1"/>
    <x v="5872"/>
  </r>
  <r>
    <d v="2000-07-12T00:00:00"/>
    <n v="129.296875"/>
    <n v="130.64921570000001"/>
    <n v="29184832"/>
    <x v="3"/>
    <s v="Jul"/>
    <s v="Q3"/>
    <x v="3"/>
    <x v="24"/>
    <s v="Bullish"/>
    <x v="0"/>
    <x v="0"/>
    <x v="1"/>
    <x v="1"/>
    <x v="1"/>
    <x v="1"/>
    <x v="1"/>
    <x v="1"/>
    <x v="1"/>
    <x v="1"/>
    <x v="1"/>
    <x v="5873"/>
  </r>
  <r>
    <d v="2000-07-11T00:00:00"/>
    <n v="130.203125"/>
    <n v="129.26953130000001"/>
    <n v="26963328"/>
    <x v="4"/>
    <s v="Jul"/>
    <s v="Q3"/>
    <x v="3"/>
    <x v="24"/>
    <s v="Bearish"/>
    <x v="1"/>
    <x v="1"/>
    <x v="1"/>
    <x v="1"/>
    <x v="1"/>
    <x v="1"/>
    <x v="1"/>
    <x v="1"/>
    <x v="1"/>
    <x v="1"/>
    <x v="1"/>
    <x v="5874"/>
  </r>
  <r>
    <d v="2000-07-10T00:00:00"/>
    <n v="132.96875"/>
    <n v="129.6343689"/>
    <n v="15590016"/>
    <x v="0"/>
    <s v="Jul"/>
    <s v="Q3"/>
    <x v="3"/>
    <x v="24"/>
    <s v="Bearish"/>
    <x v="1"/>
    <x v="1"/>
    <x v="1"/>
    <x v="1"/>
    <x v="1"/>
    <x v="1"/>
    <x v="1"/>
    <x v="1"/>
    <x v="1"/>
    <x v="1"/>
    <x v="1"/>
    <x v="5875"/>
  </r>
  <r>
    <d v="2000-07-07T00:00:00"/>
    <n v="132.6546936"/>
    <n v="132.61953740000001"/>
    <n v="16222208"/>
    <x v="1"/>
    <s v="Jul"/>
    <s v="Q3"/>
    <x v="3"/>
    <x v="24"/>
    <s v="Bearish"/>
    <x v="0"/>
    <x v="0"/>
    <x v="1"/>
    <x v="1"/>
    <x v="1"/>
    <x v="1"/>
    <x v="1"/>
    <x v="1"/>
    <x v="1"/>
    <x v="1"/>
    <x v="1"/>
    <x v="5876"/>
  </r>
  <r>
    <d v="2000-07-06T00:00:00"/>
    <n v="133.828125"/>
    <n v="132.31640630000001"/>
    <n v="13693696"/>
    <x v="2"/>
    <s v="Jul"/>
    <s v="Q3"/>
    <x v="3"/>
    <x v="24"/>
    <s v="Bearish"/>
    <x v="1"/>
    <x v="1"/>
    <x v="1"/>
    <x v="1"/>
    <x v="1"/>
    <x v="1"/>
    <x v="1"/>
    <x v="1"/>
    <x v="1"/>
    <x v="1"/>
    <x v="1"/>
    <x v="5877"/>
  </r>
  <r>
    <d v="2000-07-05T00:00:00"/>
    <n v="137.3125"/>
    <n v="134.38203429999999"/>
    <n v="15825792"/>
    <x v="3"/>
    <s v="Jul"/>
    <s v="Q3"/>
    <x v="3"/>
    <x v="24"/>
    <s v="Bearish"/>
    <x v="1"/>
    <x v="1"/>
    <x v="1"/>
    <x v="1"/>
    <x v="1"/>
    <x v="1"/>
    <x v="1"/>
    <x v="1"/>
    <x v="1"/>
    <x v="1"/>
    <x v="1"/>
    <x v="5878"/>
  </r>
  <r>
    <d v="2000-07-04T00:00:00"/>
    <n v="134.6875"/>
    <n v="136.71640009999999"/>
    <n v="22397056"/>
    <x v="4"/>
    <s v="Jul"/>
    <s v="Q3"/>
    <x v="3"/>
    <x v="24"/>
    <s v="Bullish"/>
    <x v="0"/>
    <x v="0"/>
    <x v="1"/>
    <x v="1"/>
    <x v="1"/>
    <x v="1"/>
    <x v="1"/>
    <x v="1"/>
    <x v="1"/>
    <x v="1"/>
    <x v="1"/>
    <x v="5879"/>
  </r>
  <r>
    <d v="2000-07-03T00:00:00"/>
    <n v="131.09375"/>
    <n v="134.11796570000001"/>
    <n v="21234432"/>
    <x v="0"/>
    <s v="Jul"/>
    <s v="Q3"/>
    <x v="3"/>
    <x v="24"/>
    <s v="Bullish"/>
    <x v="0"/>
    <x v="0"/>
    <x v="1"/>
    <x v="1"/>
    <x v="1"/>
    <x v="1"/>
    <x v="1"/>
    <x v="1"/>
    <x v="1"/>
    <x v="1"/>
    <x v="1"/>
    <x v="5880"/>
  </r>
  <r>
    <d v="2000-06-30T00:00:00"/>
    <n v="129.78125"/>
    <n v="129.8500061"/>
    <n v="15405760"/>
    <x v="1"/>
    <s v="Jun"/>
    <s v="Q2"/>
    <x v="0"/>
    <x v="24"/>
    <s v="Bullish"/>
    <x v="1"/>
    <x v="1"/>
    <x v="1"/>
    <x v="1"/>
    <x v="1"/>
    <x v="1"/>
    <x v="1"/>
    <x v="1"/>
    <x v="1"/>
    <x v="1"/>
    <x v="1"/>
    <x v="5881"/>
  </r>
  <r>
    <d v="2000-06-29T00:00:00"/>
    <n v="129.203125"/>
    <n v="131.1015625"/>
    <n v="16867520"/>
    <x v="2"/>
    <s v="Jun"/>
    <s v="Q2"/>
    <x v="0"/>
    <x v="24"/>
    <s v="Bullish"/>
    <x v="0"/>
    <x v="0"/>
    <x v="1"/>
    <x v="1"/>
    <x v="1"/>
    <x v="1"/>
    <x v="1"/>
    <x v="1"/>
    <x v="1"/>
    <x v="1"/>
    <x v="1"/>
    <x v="5882"/>
  </r>
  <r>
    <d v="2000-06-28T00:00:00"/>
    <n v="126.5625"/>
    <n v="128.3874969"/>
    <n v="12160960"/>
    <x v="3"/>
    <s v="Jun"/>
    <s v="Q2"/>
    <x v="0"/>
    <x v="24"/>
    <s v="Bullish"/>
    <x v="0"/>
    <x v="0"/>
    <x v="1"/>
    <x v="1"/>
    <x v="1"/>
    <x v="1"/>
    <x v="1"/>
    <x v="1"/>
    <x v="1"/>
    <x v="1"/>
    <x v="1"/>
    <x v="5883"/>
  </r>
  <r>
    <d v="2000-06-27T00:00:00"/>
    <n v="127.796875"/>
    <n v="127.4609375"/>
    <n v="19903872"/>
    <x v="4"/>
    <s v="Jun"/>
    <s v="Q2"/>
    <x v="0"/>
    <x v="24"/>
    <s v="Bearish"/>
    <x v="0"/>
    <x v="0"/>
    <x v="1"/>
    <x v="1"/>
    <x v="1"/>
    <x v="1"/>
    <x v="1"/>
    <x v="1"/>
    <x v="1"/>
    <x v="1"/>
    <x v="1"/>
    <x v="5884"/>
  </r>
  <r>
    <d v="2000-06-26T00:00:00"/>
    <n v="128.12577820000001"/>
    <n v="126.2992172"/>
    <n v="17510144"/>
    <x v="0"/>
    <s v="Jun"/>
    <s v="Q2"/>
    <x v="0"/>
    <x v="24"/>
    <s v="Bearish"/>
    <x v="1"/>
    <x v="1"/>
    <x v="1"/>
    <x v="1"/>
    <x v="1"/>
    <x v="1"/>
    <x v="1"/>
    <x v="1"/>
    <x v="1"/>
    <x v="1"/>
    <x v="1"/>
    <x v="5885"/>
  </r>
  <r>
    <d v="2000-06-23T00:00:00"/>
    <n v="132.75"/>
    <n v="129.05078130000001"/>
    <n v="22021824"/>
    <x v="1"/>
    <s v="Jun"/>
    <s v="Q2"/>
    <x v="0"/>
    <x v="24"/>
    <s v="Bearish"/>
    <x v="1"/>
    <x v="1"/>
    <x v="1"/>
    <x v="1"/>
    <x v="1"/>
    <x v="1"/>
    <x v="1"/>
    <x v="1"/>
    <x v="1"/>
    <x v="1"/>
    <x v="1"/>
    <x v="5886"/>
  </r>
  <r>
    <d v="2000-06-22T00:00:00"/>
    <n v="132.8125"/>
    <n v="133.0093689"/>
    <n v="21713344"/>
    <x v="2"/>
    <s v="Jun"/>
    <s v="Q2"/>
    <x v="0"/>
    <x v="24"/>
    <s v="Bullish"/>
    <x v="0"/>
    <x v="0"/>
    <x v="1"/>
    <x v="1"/>
    <x v="1"/>
    <x v="1"/>
    <x v="1"/>
    <x v="1"/>
    <x v="1"/>
    <x v="1"/>
    <x v="1"/>
    <x v="5887"/>
  </r>
  <r>
    <d v="2000-06-21T00:00:00"/>
    <n v="139.0625"/>
    <n v="132.82421880000001"/>
    <n v="27506944"/>
    <x v="3"/>
    <s v="Jun"/>
    <s v="Q2"/>
    <x v="0"/>
    <x v="24"/>
    <s v="Bearish"/>
    <x v="1"/>
    <x v="1"/>
    <x v="1"/>
    <x v="1"/>
    <x v="1"/>
    <x v="1"/>
    <x v="1"/>
    <x v="1"/>
    <x v="1"/>
    <x v="1"/>
    <x v="1"/>
    <x v="5888"/>
  </r>
  <r>
    <d v="2000-06-20T00:00:00"/>
    <n v="133.359375"/>
    <n v="136.38984679999999"/>
    <n v="25223040"/>
    <x v="4"/>
    <s v="Jun"/>
    <s v="Q2"/>
    <x v="0"/>
    <x v="24"/>
    <s v="Bullish"/>
    <x v="0"/>
    <x v="0"/>
    <x v="1"/>
    <x v="1"/>
    <x v="1"/>
    <x v="1"/>
    <x v="1"/>
    <x v="1"/>
    <x v="1"/>
    <x v="1"/>
    <x v="1"/>
    <x v="5889"/>
  </r>
  <r>
    <d v="2000-06-19T00:00:00"/>
    <n v="131.25"/>
    <n v="133.8390656"/>
    <n v="39349376"/>
    <x v="0"/>
    <s v="Jun"/>
    <s v="Q2"/>
    <x v="0"/>
    <x v="24"/>
    <s v="Bullish"/>
    <x v="0"/>
    <x v="0"/>
    <x v="1"/>
    <x v="1"/>
    <x v="1"/>
    <x v="1"/>
    <x v="1"/>
    <x v="1"/>
    <x v="1"/>
    <x v="1"/>
    <x v="1"/>
    <x v="5890"/>
  </r>
  <r>
    <d v="2000-06-16T00:00:00"/>
    <n v="128.140625"/>
    <n v="131.10391240000001"/>
    <n v="32008768"/>
    <x v="1"/>
    <s v="Jun"/>
    <s v="Q2"/>
    <x v="0"/>
    <x v="24"/>
    <s v="Bullish"/>
    <x v="0"/>
    <x v="0"/>
    <x v="1"/>
    <x v="1"/>
    <x v="1"/>
    <x v="1"/>
    <x v="1"/>
    <x v="1"/>
    <x v="1"/>
    <x v="1"/>
    <x v="1"/>
    <x v="5891"/>
  </r>
  <r>
    <d v="2000-06-15T00:00:00"/>
    <n v="121.90625"/>
    <n v="129.41171259999999"/>
    <n v="47780928"/>
    <x v="2"/>
    <s v="Jun"/>
    <s v="Q2"/>
    <x v="0"/>
    <x v="24"/>
    <s v="Bullish"/>
    <x v="0"/>
    <x v="0"/>
    <x v="1"/>
    <x v="1"/>
    <x v="1"/>
    <x v="1"/>
    <x v="1"/>
    <x v="1"/>
    <x v="1"/>
    <x v="1"/>
    <x v="1"/>
    <x v="5892"/>
  </r>
  <r>
    <d v="2000-06-14T00:00:00"/>
    <n v="120.140625"/>
    <n v="122.079689"/>
    <n v="15804032"/>
    <x v="3"/>
    <s v="Jun"/>
    <s v="Q2"/>
    <x v="0"/>
    <x v="24"/>
    <s v="Bullish"/>
    <x v="0"/>
    <x v="0"/>
    <x v="1"/>
    <x v="1"/>
    <x v="1"/>
    <x v="1"/>
    <x v="1"/>
    <x v="1"/>
    <x v="1"/>
    <x v="1"/>
    <x v="1"/>
    <x v="5893"/>
  </r>
  <r>
    <d v="2000-06-13T00:00:00"/>
    <n v="120.3304672"/>
    <n v="121.4132843"/>
    <n v="19440384"/>
    <x v="4"/>
    <s v="Jun"/>
    <s v="Q2"/>
    <x v="0"/>
    <x v="24"/>
    <s v="Bullish"/>
    <x v="0"/>
    <x v="0"/>
    <x v="1"/>
    <x v="1"/>
    <x v="1"/>
    <x v="1"/>
    <x v="1"/>
    <x v="1"/>
    <x v="1"/>
    <x v="1"/>
    <x v="1"/>
    <x v="5894"/>
  </r>
  <r>
    <d v="2000-06-12T00:00:00"/>
    <n v="122.265625"/>
    <n v="121.3156281"/>
    <n v="14581632"/>
    <x v="0"/>
    <s v="Jun"/>
    <s v="Q2"/>
    <x v="0"/>
    <x v="24"/>
    <s v="Bearish"/>
    <x v="1"/>
    <x v="1"/>
    <x v="1"/>
    <x v="1"/>
    <x v="1"/>
    <x v="1"/>
    <x v="1"/>
    <x v="1"/>
    <x v="1"/>
    <x v="1"/>
    <x v="1"/>
    <x v="5895"/>
  </r>
  <r>
    <d v="2000-06-09T00:00:00"/>
    <n v="124.217186"/>
    <n v="123.9851532"/>
    <n v="32154624"/>
    <x v="1"/>
    <s v="Jun"/>
    <s v="Q2"/>
    <x v="0"/>
    <x v="24"/>
    <s v="Bearish"/>
    <x v="0"/>
    <x v="0"/>
    <x v="1"/>
    <x v="1"/>
    <x v="1"/>
    <x v="1"/>
    <x v="1"/>
    <x v="1"/>
    <x v="1"/>
    <x v="1"/>
    <x v="1"/>
    <x v="5896"/>
  </r>
  <r>
    <d v="2000-06-08T00:00:00"/>
    <n v="122.578125"/>
    <n v="123.545311"/>
    <n v="20242496"/>
    <x v="2"/>
    <s v="Jun"/>
    <s v="Q2"/>
    <x v="0"/>
    <x v="24"/>
    <s v="Bullish"/>
    <x v="0"/>
    <x v="0"/>
    <x v="1"/>
    <x v="1"/>
    <x v="1"/>
    <x v="1"/>
    <x v="1"/>
    <x v="1"/>
    <x v="1"/>
    <x v="1"/>
    <x v="1"/>
    <x v="5897"/>
  </r>
  <r>
    <d v="2000-06-07T00:00:00"/>
    <n v="122.65625"/>
    <n v="122.4468765"/>
    <n v="28549120"/>
    <x v="3"/>
    <s v="Jun"/>
    <s v="Q2"/>
    <x v="0"/>
    <x v="24"/>
    <s v="Bearish"/>
    <x v="1"/>
    <x v="1"/>
    <x v="1"/>
    <x v="1"/>
    <x v="1"/>
    <x v="1"/>
    <x v="1"/>
    <x v="1"/>
    <x v="1"/>
    <x v="1"/>
    <x v="1"/>
    <x v="5898"/>
  </r>
  <r>
    <d v="2000-06-06T00:00:00"/>
    <n v="125.8125"/>
    <n v="124.5570297"/>
    <n v="28894656"/>
    <x v="4"/>
    <s v="Jun"/>
    <s v="Q2"/>
    <x v="0"/>
    <x v="24"/>
    <s v="Bearish"/>
    <x v="1"/>
    <x v="1"/>
    <x v="1"/>
    <x v="1"/>
    <x v="1"/>
    <x v="1"/>
    <x v="1"/>
    <x v="1"/>
    <x v="1"/>
    <x v="1"/>
    <x v="1"/>
    <x v="5899"/>
  </r>
  <r>
    <d v="2000-06-05T00:00:00"/>
    <n v="118.75"/>
    <n v="125.0304718"/>
    <n v="27895872"/>
    <x v="0"/>
    <s v="Jun"/>
    <s v="Q2"/>
    <x v="0"/>
    <x v="24"/>
    <s v="Bullish"/>
    <x v="0"/>
    <x v="0"/>
    <x v="1"/>
    <x v="1"/>
    <x v="1"/>
    <x v="1"/>
    <x v="1"/>
    <x v="1"/>
    <x v="1"/>
    <x v="1"/>
    <x v="1"/>
    <x v="5900"/>
  </r>
  <r>
    <d v="2000-06-02T00:00:00"/>
    <n v="110"/>
    <n v="117.7218781"/>
    <n v="39140928"/>
    <x v="1"/>
    <s v="Jun"/>
    <s v="Q2"/>
    <x v="0"/>
    <x v="24"/>
    <s v="Bullish"/>
    <x v="0"/>
    <x v="0"/>
    <x v="1"/>
    <x v="1"/>
    <x v="1"/>
    <x v="1"/>
    <x v="1"/>
    <x v="1"/>
    <x v="1"/>
    <x v="1"/>
    <x v="1"/>
    <x v="5901"/>
  </r>
  <r>
    <d v="2000-06-01T00:00:00"/>
    <n v="108.59375"/>
    <n v="109.2757797"/>
    <n v="26854272"/>
    <x v="2"/>
    <s v="Jun"/>
    <s v="Q2"/>
    <x v="0"/>
    <x v="24"/>
    <s v="Bullish"/>
    <x v="1"/>
    <x v="1"/>
    <x v="1"/>
    <x v="1"/>
    <x v="1"/>
    <x v="1"/>
    <x v="1"/>
    <x v="1"/>
    <x v="1"/>
    <x v="1"/>
    <x v="1"/>
    <x v="5902"/>
  </r>
  <r>
    <d v="2000-05-31T00:00:00"/>
    <n v="104.359375"/>
    <n v="109.3554688"/>
    <n v="21896192"/>
    <x v="3"/>
    <s v="May"/>
    <s v="Q2"/>
    <x v="0"/>
    <x v="24"/>
    <s v="Bullish"/>
    <x v="0"/>
    <x v="0"/>
    <x v="1"/>
    <x v="1"/>
    <x v="1"/>
    <x v="1"/>
    <x v="1"/>
    <x v="1"/>
    <x v="1"/>
    <x v="1"/>
    <x v="1"/>
    <x v="5903"/>
  </r>
  <r>
    <d v="2000-05-30T00:00:00"/>
    <n v="92.578125"/>
    <n v="97.921096800000001"/>
    <n v="26278080"/>
    <x v="4"/>
    <s v="May"/>
    <s v="Q2"/>
    <x v="0"/>
    <x v="24"/>
    <s v="Bullish"/>
    <x v="0"/>
    <x v="0"/>
    <x v="1"/>
    <x v="1"/>
    <x v="1"/>
    <x v="1"/>
    <x v="1"/>
    <x v="1"/>
    <x v="1"/>
    <x v="1"/>
    <x v="1"/>
    <x v="5904"/>
  </r>
  <r>
    <d v="2000-05-29T00:00:00"/>
    <n v="92.375"/>
    <n v="92.052345279999997"/>
    <n v="26640576"/>
    <x v="0"/>
    <s v="May"/>
    <s v="Q2"/>
    <x v="0"/>
    <x v="24"/>
    <s v="Bearish"/>
    <x v="1"/>
    <x v="1"/>
    <x v="1"/>
    <x v="1"/>
    <x v="1"/>
    <x v="1"/>
    <x v="1"/>
    <x v="1"/>
    <x v="1"/>
    <x v="1"/>
    <x v="1"/>
    <x v="5905"/>
  </r>
  <r>
    <d v="2000-05-26T00:00:00"/>
    <n v="95.078125"/>
    <n v="93.411720279999997"/>
    <n v="36218496"/>
    <x v="1"/>
    <s v="May"/>
    <s v="Q2"/>
    <x v="0"/>
    <x v="24"/>
    <s v="Bearish"/>
    <x v="1"/>
    <x v="1"/>
    <x v="1"/>
    <x v="1"/>
    <x v="1"/>
    <x v="1"/>
    <x v="1"/>
    <x v="1"/>
    <x v="1"/>
    <x v="1"/>
    <x v="1"/>
    <x v="5906"/>
  </r>
  <r>
    <d v="2000-05-25T00:00:00"/>
    <n v="95.15625"/>
    <n v="94.361717220000003"/>
    <n v="34255680"/>
    <x v="2"/>
    <s v="May"/>
    <s v="Q2"/>
    <x v="0"/>
    <x v="24"/>
    <s v="Bearish"/>
    <x v="1"/>
    <x v="1"/>
    <x v="1"/>
    <x v="1"/>
    <x v="1"/>
    <x v="1"/>
    <x v="1"/>
    <x v="1"/>
    <x v="1"/>
    <x v="1"/>
    <x v="1"/>
    <x v="5907"/>
  </r>
  <r>
    <d v="2000-05-24T00:00:00"/>
    <n v="92.203125"/>
    <n v="94.489059449999999"/>
    <n v="38866432"/>
    <x v="3"/>
    <s v="May"/>
    <s v="Q2"/>
    <x v="0"/>
    <x v="24"/>
    <s v="Bullish"/>
    <x v="0"/>
    <x v="0"/>
    <x v="1"/>
    <x v="1"/>
    <x v="1"/>
    <x v="1"/>
    <x v="1"/>
    <x v="1"/>
    <x v="1"/>
    <x v="1"/>
    <x v="1"/>
    <x v="5908"/>
  </r>
  <r>
    <d v="2000-05-23T00:00:00"/>
    <n v="90.625778199999999"/>
    <n v="94.005470279999997"/>
    <n v="34424576"/>
    <x v="4"/>
    <s v="May"/>
    <s v="Q2"/>
    <x v="0"/>
    <x v="24"/>
    <s v="Bullish"/>
    <x v="0"/>
    <x v="0"/>
    <x v="1"/>
    <x v="1"/>
    <x v="1"/>
    <x v="1"/>
    <x v="1"/>
    <x v="1"/>
    <x v="1"/>
    <x v="1"/>
    <x v="1"/>
    <x v="5909"/>
  </r>
  <r>
    <d v="2000-05-22T00:00:00"/>
    <n v="97.78125"/>
    <n v="92.796875"/>
    <n v="27676736"/>
    <x v="0"/>
    <s v="May"/>
    <s v="Q2"/>
    <x v="0"/>
    <x v="24"/>
    <s v="Bearish"/>
    <x v="1"/>
    <x v="1"/>
    <x v="1"/>
    <x v="1"/>
    <x v="1"/>
    <x v="1"/>
    <x v="1"/>
    <x v="1"/>
    <x v="1"/>
    <x v="1"/>
    <x v="1"/>
    <x v="5910"/>
  </r>
  <r>
    <d v="2000-05-19T00:00:00"/>
    <n v="107.8148422"/>
    <n v="100.8804703"/>
    <n v="35789312"/>
    <x v="1"/>
    <s v="May"/>
    <s v="Q2"/>
    <x v="0"/>
    <x v="24"/>
    <s v="Bearish"/>
    <x v="1"/>
    <x v="1"/>
    <x v="1"/>
    <x v="1"/>
    <x v="1"/>
    <x v="1"/>
    <x v="1"/>
    <x v="1"/>
    <x v="1"/>
    <x v="1"/>
    <x v="1"/>
    <x v="5911"/>
  </r>
  <r>
    <d v="2000-05-18T00:00:00"/>
    <n v="108.59375"/>
    <n v="107.7789078"/>
    <n v="16329728"/>
    <x v="2"/>
    <s v="May"/>
    <s v="Q2"/>
    <x v="0"/>
    <x v="24"/>
    <s v="Bearish"/>
    <x v="1"/>
    <x v="1"/>
    <x v="1"/>
    <x v="1"/>
    <x v="1"/>
    <x v="1"/>
    <x v="1"/>
    <x v="1"/>
    <x v="1"/>
    <x v="1"/>
    <x v="1"/>
    <x v="5912"/>
  </r>
  <r>
    <d v="2000-05-17T00:00:00"/>
    <n v="111.9781265"/>
    <n v="108.7945328"/>
    <n v="24953152"/>
    <x v="3"/>
    <s v="May"/>
    <s v="Q2"/>
    <x v="0"/>
    <x v="24"/>
    <s v="Bearish"/>
    <x v="0"/>
    <x v="0"/>
    <x v="1"/>
    <x v="1"/>
    <x v="1"/>
    <x v="1"/>
    <x v="1"/>
    <x v="1"/>
    <x v="1"/>
    <x v="1"/>
    <x v="1"/>
    <x v="5913"/>
  </r>
  <r>
    <d v="2000-05-16T00:00:00"/>
    <n v="109.359375"/>
    <n v="107.248436"/>
    <n v="30106112"/>
    <x v="4"/>
    <s v="May"/>
    <s v="Q2"/>
    <x v="0"/>
    <x v="24"/>
    <s v="Bearish"/>
    <x v="1"/>
    <x v="1"/>
    <x v="1"/>
    <x v="1"/>
    <x v="1"/>
    <x v="1"/>
    <x v="1"/>
    <x v="1"/>
    <x v="1"/>
    <x v="1"/>
    <x v="1"/>
    <x v="5914"/>
  </r>
  <r>
    <d v="2000-05-15T00:00:00"/>
    <n v="106.328125"/>
    <n v="108.4265594"/>
    <n v="43260224"/>
    <x v="0"/>
    <s v="May"/>
    <s v="Q2"/>
    <x v="0"/>
    <x v="24"/>
    <s v="Bullish"/>
    <x v="0"/>
    <x v="0"/>
    <x v="1"/>
    <x v="1"/>
    <x v="1"/>
    <x v="1"/>
    <x v="1"/>
    <x v="1"/>
    <x v="1"/>
    <x v="1"/>
    <x v="1"/>
    <x v="5915"/>
  </r>
  <r>
    <d v="2000-05-12T00:00:00"/>
    <n v="111.71875"/>
    <n v="107.201561"/>
    <n v="32175744"/>
    <x v="1"/>
    <s v="May"/>
    <s v="Q2"/>
    <x v="0"/>
    <x v="24"/>
    <s v="Bearish"/>
    <x v="1"/>
    <x v="1"/>
    <x v="1"/>
    <x v="1"/>
    <x v="1"/>
    <x v="1"/>
    <x v="1"/>
    <x v="1"/>
    <x v="1"/>
    <x v="1"/>
    <x v="1"/>
    <x v="5916"/>
  </r>
  <r>
    <d v="2000-05-11T00:00:00"/>
    <n v="118.90625"/>
    <n v="110.3273468"/>
    <n v="31749632"/>
    <x v="2"/>
    <s v="May"/>
    <s v="Q2"/>
    <x v="0"/>
    <x v="24"/>
    <s v="Bearish"/>
    <x v="1"/>
    <x v="1"/>
    <x v="1"/>
    <x v="1"/>
    <x v="1"/>
    <x v="1"/>
    <x v="1"/>
    <x v="1"/>
    <x v="1"/>
    <x v="1"/>
    <x v="1"/>
    <x v="5917"/>
  </r>
  <r>
    <d v="2000-05-10T00:00:00"/>
    <n v="124.21875"/>
    <n v="121.2648468"/>
    <n v="24130816"/>
    <x v="3"/>
    <s v="May"/>
    <s v="Q2"/>
    <x v="0"/>
    <x v="24"/>
    <s v="Bearish"/>
    <x v="1"/>
    <x v="1"/>
    <x v="1"/>
    <x v="1"/>
    <x v="1"/>
    <x v="1"/>
    <x v="1"/>
    <x v="1"/>
    <x v="1"/>
    <x v="1"/>
    <x v="1"/>
    <x v="5918"/>
  </r>
  <r>
    <d v="2000-05-09T00:00:00"/>
    <n v="117.203125"/>
    <n v="123.0625"/>
    <n v="31215296"/>
    <x v="4"/>
    <s v="May"/>
    <s v="Q2"/>
    <x v="0"/>
    <x v="24"/>
    <s v="Bullish"/>
    <x v="0"/>
    <x v="0"/>
    <x v="1"/>
    <x v="1"/>
    <x v="1"/>
    <x v="1"/>
    <x v="1"/>
    <x v="1"/>
    <x v="1"/>
    <x v="1"/>
    <x v="1"/>
    <x v="5919"/>
  </r>
  <r>
    <d v="2000-05-08T00:00:00"/>
    <n v="134.359375"/>
    <n v="118.7156219"/>
    <n v="48399424"/>
    <x v="0"/>
    <s v="May"/>
    <s v="Q2"/>
    <x v="0"/>
    <x v="24"/>
    <s v="Bearish"/>
    <x v="1"/>
    <x v="1"/>
    <x v="1"/>
    <x v="1"/>
    <x v="1"/>
    <x v="1"/>
    <x v="1"/>
    <x v="1"/>
    <x v="1"/>
    <x v="1"/>
    <x v="1"/>
    <x v="5920"/>
  </r>
  <r>
    <d v="2000-05-05T00:00:00"/>
    <n v="128.59375"/>
    <n v="133.84375"/>
    <n v="30822080"/>
    <x v="1"/>
    <s v="May"/>
    <s v="Q2"/>
    <x v="0"/>
    <x v="24"/>
    <s v="Bullish"/>
    <x v="0"/>
    <x v="0"/>
    <x v="1"/>
    <x v="1"/>
    <x v="1"/>
    <x v="1"/>
    <x v="1"/>
    <x v="1"/>
    <x v="1"/>
    <x v="1"/>
    <x v="1"/>
    <x v="5921"/>
  </r>
  <r>
    <d v="2000-05-04T00:00:00"/>
    <n v="120.15625"/>
    <n v="127.8054657"/>
    <n v="25117504"/>
    <x v="2"/>
    <s v="May"/>
    <s v="Q2"/>
    <x v="0"/>
    <x v="24"/>
    <s v="Bullish"/>
    <x v="0"/>
    <x v="0"/>
    <x v="1"/>
    <x v="1"/>
    <x v="1"/>
    <x v="1"/>
    <x v="1"/>
    <x v="1"/>
    <x v="1"/>
    <x v="1"/>
    <x v="1"/>
    <x v="5922"/>
  </r>
  <r>
    <d v="2000-05-03T00:00:00"/>
    <n v="114.84375"/>
    <n v="119.514061"/>
    <n v="32888000"/>
    <x v="3"/>
    <s v="May"/>
    <s v="Q2"/>
    <x v="0"/>
    <x v="24"/>
    <s v="Bullish"/>
    <x v="1"/>
    <x v="1"/>
    <x v="1"/>
    <x v="1"/>
    <x v="1"/>
    <x v="1"/>
    <x v="1"/>
    <x v="1"/>
    <x v="1"/>
    <x v="1"/>
    <x v="1"/>
    <x v="5923"/>
  </r>
  <r>
    <d v="2000-05-02T00:00:00"/>
    <n v="128.90625"/>
    <n v="123.1765594"/>
    <n v="25582336"/>
    <x v="4"/>
    <s v="May"/>
    <s v="Q2"/>
    <x v="0"/>
    <x v="24"/>
    <s v="Bearish"/>
    <x v="1"/>
    <x v="1"/>
    <x v="1"/>
    <x v="1"/>
    <x v="1"/>
    <x v="1"/>
    <x v="1"/>
    <x v="1"/>
    <x v="1"/>
    <x v="1"/>
    <x v="1"/>
    <x v="5924"/>
  </r>
  <r>
    <d v="2000-05-01T00:00:00"/>
    <n v="126.9007797"/>
    <n v="126.9007797"/>
    <n v="0"/>
    <x v="0"/>
    <s v="May"/>
    <s v="Q2"/>
    <x v="0"/>
    <x v="24"/>
    <s v="Neutral"/>
    <x v="0"/>
    <x v="1"/>
    <x v="1"/>
    <x v="1"/>
    <x v="1"/>
    <x v="1"/>
    <x v="1"/>
    <x v="1"/>
    <x v="1"/>
    <x v="1"/>
    <x v="1"/>
    <x v="988"/>
  </r>
  <r>
    <d v="2000-04-28T00:00:00"/>
    <n v="126.5625"/>
    <n v="126.9007797"/>
    <n v="19109696"/>
    <x v="1"/>
    <s v="Apr"/>
    <s v="Q2"/>
    <x v="0"/>
    <x v="24"/>
    <s v="Bullish"/>
    <x v="0"/>
    <x v="0"/>
    <x v="1"/>
    <x v="1"/>
    <x v="1"/>
    <x v="1"/>
    <x v="1"/>
    <x v="1"/>
    <x v="1"/>
    <x v="1"/>
    <x v="1"/>
    <x v="5925"/>
  </r>
  <r>
    <d v="2000-04-27T00:00:00"/>
    <n v="124.84375"/>
    <n v="124.8164063"/>
    <n v="24835072"/>
    <x v="2"/>
    <s v="Apr"/>
    <s v="Q2"/>
    <x v="0"/>
    <x v="24"/>
    <s v="Bearish"/>
    <x v="0"/>
    <x v="0"/>
    <x v="1"/>
    <x v="1"/>
    <x v="1"/>
    <x v="1"/>
    <x v="1"/>
    <x v="1"/>
    <x v="1"/>
    <x v="1"/>
    <x v="1"/>
    <x v="5926"/>
  </r>
  <r>
    <d v="2000-04-26T00:00:00"/>
    <n v="120.9820328"/>
    <n v="120.982811"/>
    <n v="4330048"/>
    <x v="3"/>
    <s v="Apr"/>
    <s v="Q2"/>
    <x v="0"/>
    <x v="24"/>
    <s v="Bullish"/>
    <x v="0"/>
    <x v="0"/>
    <x v="1"/>
    <x v="1"/>
    <x v="1"/>
    <x v="1"/>
    <x v="1"/>
    <x v="1"/>
    <x v="1"/>
    <x v="1"/>
    <x v="1"/>
    <x v="5927"/>
  </r>
  <r>
    <d v="2000-04-25T00:00:00"/>
    <n v="112.75"/>
    <n v="112.0679703"/>
    <n v="16440064"/>
    <x v="4"/>
    <s v="Apr"/>
    <s v="Q2"/>
    <x v="0"/>
    <x v="24"/>
    <s v="Bearish"/>
    <x v="1"/>
    <x v="1"/>
    <x v="1"/>
    <x v="1"/>
    <x v="1"/>
    <x v="1"/>
    <x v="1"/>
    <x v="1"/>
    <x v="1"/>
    <x v="1"/>
    <x v="1"/>
    <x v="5928"/>
  </r>
  <r>
    <d v="2000-04-24T00:00:00"/>
    <n v="121.84375"/>
    <n v="115.1781235"/>
    <n v="17368064"/>
    <x v="0"/>
    <s v="Apr"/>
    <s v="Q2"/>
    <x v="0"/>
    <x v="24"/>
    <s v="Bearish"/>
    <x v="1"/>
    <x v="1"/>
    <x v="1"/>
    <x v="1"/>
    <x v="1"/>
    <x v="1"/>
    <x v="1"/>
    <x v="1"/>
    <x v="1"/>
    <x v="1"/>
    <x v="1"/>
    <x v="5929"/>
  </r>
  <r>
    <d v="2000-04-21T00:00:00"/>
    <n v="118.8054657"/>
    <n v="118.8054657"/>
    <n v="0"/>
    <x v="1"/>
    <s v="Apr"/>
    <s v="Q2"/>
    <x v="0"/>
    <x v="24"/>
    <s v="Neutral"/>
    <x v="0"/>
    <x v="1"/>
    <x v="1"/>
    <x v="1"/>
    <x v="1"/>
    <x v="1"/>
    <x v="1"/>
    <x v="1"/>
    <x v="1"/>
    <x v="1"/>
    <x v="1"/>
    <x v="988"/>
  </r>
  <r>
    <d v="2000-04-20T00:00:00"/>
    <n v="106.28125"/>
    <n v="118.8054657"/>
    <n v="36772800"/>
    <x v="2"/>
    <s v="Apr"/>
    <s v="Q2"/>
    <x v="0"/>
    <x v="24"/>
    <s v="Bullish"/>
    <x v="0"/>
    <x v="0"/>
    <x v="1"/>
    <x v="1"/>
    <x v="1"/>
    <x v="1"/>
    <x v="1"/>
    <x v="1"/>
    <x v="1"/>
    <x v="1"/>
    <x v="1"/>
    <x v="5930"/>
  </r>
  <r>
    <d v="2000-04-19T00:00:00"/>
    <n v="132.40625"/>
    <n v="113.2820282"/>
    <n v="25509632"/>
    <x v="3"/>
    <s v="Apr"/>
    <s v="Q2"/>
    <x v="0"/>
    <x v="24"/>
    <s v="Bearish"/>
    <x v="1"/>
    <x v="1"/>
    <x v="1"/>
    <x v="1"/>
    <x v="1"/>
    <x v="1"/>
    <x v="1"/>
    <x v="1"/>
    <x v="1"/>
    <x v="1"/>
    <x v="1"/>
    <x v="5931"/>
  </r>
  <r>
    <d v="2000-04-18T00:00:00"/>
    <n v="133.2687531"/>
    <n v="122.607811"/>
    <n v="14944384"/>
    <x v="4"/>
    <s v="Apr"/>
    <s v="Q2"/>
    <x v="0"/>
    <x v="24"/>
    <s v="Bearish"/>
    <x v="1"/>
    <x v="1"/>
    <x v="1"/>
    <x v="1"/>
    <x v="1"/>
    <x v="1"/>
    <x v="1"/>
    <x v="1"/>
    <x v="1"/>
    <x v="1"/>
    <x v="1"/>
    <x v="5932"/>
  </r>
  <r>
    <d v="2000-04-17T00:00:00"/>
    <n v="133.2687531"/>
    <n v="133.2687531"/>
    <n v="220096"/>
    <x v="0"/>
    <s v="Apr"/>
    <s v="Q2"/>
    <x v="0"/>
    <x v="24"/>
    <s v="Neutral"/>
    <x v="1"/>
    <x v="1"/>
    <x v="1"/>
    <x v="1"/>
    <x v="1"/>
    <x v="1"/>
    <x v="1"/>
    <x v="1"/>
    <x v="1"/>
    <x v="1"/>
    <x v="1"/>
    <x v="5933"/>
  </r>
  <r>
    <d v="2000-04-14T00:00:00"/>
    <n v="144.85702509999999"/>
    <n v="144.85702509999999"/>
    <n v="0"/>
    <x v="1"/>
    <s v="Apr"/>
    <s v="Q2"/>
    <x v="0"/>
    <x v="24"/>
    <s v="Neutral"/>
    <x v="0"/>
    <x v="1"/>
    <x v="1"/>
    <x v="1"/>
    <x v="1"/>
    <x v="1"/>
    <x v="1"/>
    <x v="1"/>
    <x v="1"/>
    <x v="1"/>
    <x v="1"/>
    <x v="988"/>
  </r>
  <r>
    <d v="2000-04-13T00:00:00"/>
    <n v="154.68827820000001"/>
    <n v="144.85702509999999"/>
    <n v="3314176"/>
    <x v="2"/>
    <s v="Apr"/>
    <s v="Q2"/>
    <x v="0"/>
    <x v="24"/>
    <s v="Bearish"/>
    <x v="1"/>
    <x v="1"/>
    <x v="1"/>
    <x v="1"/>
    <x v="1"/>
    <x v="1"/>
    <x v="1"/>
    <x v="1"/>
    <x v="1"/>
    <x v="1"/>
    <x v="1"/>
    <x v="5934"/>
  </r>
  <r>
    <d v="2000-04-12T00:00:00"/>
    <n v="162.34375"/>
    <n v="157.453125"/>
    <n v="16391936"/>
    <x v="3"/>
    <s v="Apr"/>
    <s v="Q2"/>
    <x v="0"/>
    <x v="24"/>
    <s v="Bearish"/>
    <x v="1"/>
    <x v="1"/>
    <x v="1"/>
    <x v="1"/>
    <x v="1"/>
    <x v="1"/>
    <x v="1"/>
    <x v="1"/>
    <x v="1"/>
    <x v="1"/>
    <x v="1"/>
    <x v="5935"/>
  </r>
  <r>
    <d v="2000-04-11T00:00:00"/>
    <n v="153.36953740000001"/>
    <n v="165.6125031"/>
    <n v="27174080"/>
    <x v="4"/>
    <s v="Apr"/>
    <s v="Q2"/>
    <x v="0"/>
    <x v="24"/>
    <s v="Bullish"/>
    <x v="0"/>
    <x v="0"/>
    <x v="1"/>
    <x v="1"/>
    <x v="1"/>
    <x v="1"/>
    <x v="1"/>
    <x v="1"/>
    <x v="1"/>
    <x v="1"/>
    <x v="1"/>
    <x v="5936"/>
  </r>
  <r>
    <d v="2000-04-10T00:00:00"/>
    <n v="153.36953740000001"/>
    <n v="153.36953740000001"/>
    <n v="210624"/>
    <x v="0"/>
    <s v="Apr"/>
    <s v="Q2"/>
    <x v="0"/>
    <x v="24"/>
    <s v="Neutral"/>
    <x v="0"/>
    <x v="0"/>
    <x v="1"/>
    <x v="1"/>
    <x v="1"/>
    <x v="1"/>
    <x v="1"/>
    <x v="1"/>
    <x v="1"/>
    <x v="1"/>
    <x v="1"/>
    <x v="5937"/>
  </r>
  <r>
    <d v="2000-04-07T00:00:00"/>
    <n v="142.00859070000001"/>
    <n v="142.00859070000001"/>
    <n v="222400"/>
    <x v="1"/>
    <s v="Apr"/>
    <s v="Q2"/>
    <x v="0"/>
    <x v="24"/>
    <s v="Neutral"/>
    <x v="0"/>
    <x v="0"/>
    <x v="1"/>
    <x v="1"/>
    <x v="1"/>
    <x v="1"/>
    <x v="1"/>
    <x v="1"/>
    <x v="1"/>
    <x v="1"/>
    <x v="1"/>
    <x v="5938"/>
  </r>
  <r>
    <d v="2000-04-06T00:00:00"/>
    <n v="122.6875"/>
    <n v="131.4890594"/>
    <n v="30059968"/>
    <x v="2"/>
    <s v="Apr"/>
    <s v="Q2"/>
    <x v="0"/>
    <x v="24"/>
    <s v="Bullish"/>
    <x v="0"/>
    <x v="0"/>
    <x v="1"/>
    <x v="1"/>
    <x v="1"/>
    <x v="1"/>
    <x v="1"/>
    <x v="1"/>
    <x v="1"/>
    <x v="1"/>
    <x v="1"/>
    <x v="5939"/>
  </r>
  <r>
    <d v="2000-04-05T00:00:00"/>
    <n v="110.171875"/>
    <n v="121.8382797"/>
    <n v="28349120"/>
    <x v="3"/>
    <s v="Apr"/>
    <s v="Q2"/>
    <x v="0"/>
    <x v="24"/>
    <s v="Bullish"/>
    <x v="0"/>
    <x v="0"/>
    <x v="1"/>
    <x v="1"/>
    <x v="1"/>
    <x v="1"/>
    <x v="1"/>
    <x v="1"/>
    <x v="1"/>
    <x v="1"/>
    <x v="1"/>
    <x v="5940"/>
  </r>
  <r>
    <d v="2000-04-04T00:00:00"/>
    <n v="118.6304703"/>
    <n v="118.6304703"/>
    <n v="400192"/>
    <x v="4"/>
    <s v="Apr"/>
    <s v="Q2"/>
    <x v="0"/>
    <x v="24"/>
    <s v="Neutral"/>
    <x v="1"/>
    <x v="1"/>
    <x v="1"/>
    <x v="1"/>
    <x v="1"/>
    <x v="1"/>
    <x v="1"/>
    <x v="1"/>
    <x v="1"/>
    <x v="1"/>
    <x v="1"/>
    <x v="5941"/>
  </r>
  <r>
    <d v="2000-04-03T00:00:00"/>
    <n v="132.828125"/>
    <n v="128.94609070000001"/>
    <n v="3743552"/>
    <x v="0"/>
    <s v="Apr"/>
    <s v="Q2"/>
    <x v="0"/>
    <x v="24"/>
    <s v="Bearish"/>
    <x v="1"/>
    <x v="1"/>
    <x v="1"/>
    <x v="1"/>
    <x v="1"/>
    <x v="1"/>
    <x v="1"/>
    <x v="1"/>
    <x v="1"/>
    <x v="1"/>
    <x v="1"/>
    <x v="5942"/>
  </r>
  <r>
    <d v="2000-03-31T00:00:00"/>
    <n v="150"/>
    <n v="140.15859990000001"/>
    <n v="8080640"/>
    <x v="1"/>
    <s v="Mar"/>
    <s v="Q1"/>
    <x v="1"/>
    <x v="24"/>
    <s v="Bearish"/>
    <x v="1"/>
    <x v="1"/>
    <x v="1"/>
    <x v="1"/>
    <x v="1"/>
    <x v="1"/>
    <x v="1"/>
    <x v="1"/>
    <x v="1"/>
    <x v="1"/>
    <x v="1"/>
    <x v="5943"/>
  </r>
  <r>
    <d v="2000-03-30T00:00:00"/>
    <n v="154.6875"/>
    <n v="152.2765656"/>
    <n v="7659648"/>
    <x v="2"/>
    <s v="Mar"/>
    <s v="Q1"/>
    <x v="1"/>
    <x v="24"/>
    <s v="Bearish"/>
    <x v="1"/>
    <x v="1"/>
    <x v="1"/>
    <x v="1"/>
    <x v="1"/>
    <x v="1"/>
    <x v="1"/>
    <x v="1"/>
    <x v="1"/>
    <x v="1"/>
    <x v="1"/>
    <x v="5944"/>
  </r>
  <r>
    <d v="2000-03-29T00:00:00"/>
    <n v="159.375"/>
    <n v="159.2015686"/>
    <n v="6539904"/>
    <x v="3"/>
    <s v="Mar"/>
    <s v="Q1"/>
    <x v="1"/>
    <x v="24"/>
    <s v="Bearish"/>
    <x v="0"/>
    <x v="0"/>
    <x v="1"/>
    <x v="1"/>
    <x v="1"/>
    <x v="1"/>
    <x v="1"/>
    <x v="1"/>
    <x v="1"/>
    <x v="1"/>
    <x v="1"/>
    <x v="5945"/>
  </r>
  <r>
    <d v="2000-03-28T00:00:00"/>
    <n v="157.828125"/>
    <n v="155.4312439"/>
    <n v="8920448"/>
    <x v="4"/>
    <s v="Mar"/>
    <s v="Q1"/>
    <x v="1"/>
    <x v="24"/>
    <s v="Bearish"/>
    <x v="1"/>
    <x v="1"/>
    <x v="1"/>
    <x v="1"/>
    <x v="1"/>
    <x v="1"/>
    <x v="1"/>
    <x v="1"/>
    <x v="1"/>
    <x v="1"/>
    <x v="1"/>
    <x v="5946"/>
  </r>
  <r>
    <d v="2000-03-27T00:00:00"/>
    <n v="164.0625"/>
    <n v="161.98983759999999"/>
    <n v="8076992"/>
    <x v="0"/>
    <s v="Mar"/>
    <s v="Q1"/>
    <x v="1"/>
    <x v="24"/>
    <s v="Bearish"/>
    <x v="1"/>
    <x v="1"/>
    <x v="1"/>
    <x v="1"/>
    <x v="1"/>
    <x v="1"/>
    <x v="1"/>
    <x v="1"/>
    <x v="1"/>
    <x v="1"/>
    <x v="1"/>
    <x v="5947"/>
  </r>
  <r>
    <d v="2000-03-24T00:00:00"/>
    <n v="157.96875"/>
    <n v="169.11640929999999"/>
    <n v="12254144"/>
    <x v="1"/>
    <s v="Mar"/>
    <s v="Q1"/>
    <x v="1"/>
    <x v="24"/>
    <s v="Bullish"/>
    <x v="0"/>
    <x v="0"/>
    <x v="1"/>
    <x v="1"/>
    <x v="1"/>
    <x v="1"/>
    <x v="1"/>
    <x v="1"/>
    <x v="1"/>
    <x v="1"/>
    <x v="1"/>
    <x v="5948"/>
  </r>
  <r>
    <d v="2000-03-23T00:00:00"/>
    <n v="171.25"/>
    <n v="160.37577820000001"/>
    <n v="14267456"/>
    <x v="2"/>
    <s v="Mar"/>
    <s v="Q1"/>
    <x v="1"/>
    <x v="24"/>
    <s v="Bearish"/>
    <x v="1"/>
    <x v="1"/>
    <x v="1"/>
    <x v="1"/>
    <x v="1"/>
    <x v="1"/>
    <x v="1"/>
    <x v="1"/>
    <x v="1"/>
    <x v="1"/>
    <x v="1"/>
    <x v="5949"/>
  </r>
  <r>
    <d v="2000-03-22T00:00:00"/>
    <n v="151.5625"/>
    <n v="167.0984344"/>
    <n v="9580544"/>
    <x v="3"/>
    <s v="Mar"/>
    <s v="Q1"/>
    <x v="1"/>
    <x v="24"/>
    <s v="Bullish"/>
    <x v="0"/>
    <x v="0"/>
    <x v="1"/>
    <x v="1"/>
    <x v="1"/>
    <x v="1"/>
    <x v="1"/>
    <x v="1"/>
    <x v="1"/>
    <x v="1"/>
    <x v="1"/>
    <x v="5950"/>
  </r>
  <r>
    <d v="2000-03-21T00:00:00"/>
    <n v="143.671875"/>
    <n v="154.7375031"/>
    <n v="14633344"/>
    <x v="4"/>
    <s v="Mar"/>
    <s v="Q1"/>
    <x v="1"/>
    <x v="24"/>
    <s v="Bullish"/>
    <x v="0"/>
    <x v="0"/>
    <x v="1"/>
    <x v="1"/>
    <x v="1"/>
    <x v="1"/>
    <x v="1"/>
    <x v="1"/>
    <x v="1"/>
    <x v="1"/>
    <x v="1"/>
    <x v="5951"/>
  </r>
  <r>
    <d v="2000-03-20T00:00:00"/>
    <n v="143.2749939"/>
    <n v="143.2749939"/>
    <n v="0"/>
    <x v="0"/>
    <s v="Mar"/>
    <s v="Q1"/>
    <x v="1"/>
    <x v="24"/>
    <s v="Neutral"/>
    <x v="0"/>
    <x v="1"/>
    <x v="1"/>
    <x v="1"/>
    <x v="1"/>
    <x v="1"/>
    <x v="1"/>
    <x v="1"/>
    <x v="1"/>
    <x v="1"/>
    <x v="1"/>
    <x v="988"/>
  </r>
  <r>
    <d v="2000-03-17T00:00:00"/>
    <n v="143.2749939"/>
    <n v="143.2749939"/>
    <n v="0"/>
    <x v="1"/>
    <s v="Mar"/>
    <s v="Q1"/>
    <x v="1"/>
    <x v="24"/>
    <s v="Neutral"/>
    <x v="0"/>
    <x v="1"/>
    <x v="1"/>
    <x v="1"/>
    <x v="1"/>
    <x v="1"/>
    <x v="1"/>
    <x v="1"/>
    <x v="1"/>
    <x v="1"/>
    <x v="1"/>
    <x v="988"/>
  </r>
  <r>
    <d v="2000-03-16T00:00:00"/>
    <n v="150"/>
    <n v="143.2749939"/>
    <n v="5725568"/>
    <x v="2"/>
    <s v="Mar"/>
    <s v="Q1"/>
    <x v="1"/>
    <x v="24"/>
    <s v="Bearish"/>
    <x v="1"/>
    <x v="1"/>
    <x v="1"/>
    <x v="1"/>
    <x v="1"/>
    <x v="1"/>
    <x v="1"/>
    <x v="1"/>
    <x v="1"/>
    <x v="1"/>
    <x v="1"/>
    <x v="5952"/>
  </r>
  <r>
    <d v="2000-03-15T00:00:00"/>
    <n v="142.671875"/>
    <n v="155.73359679999999"/>
    <n v="16262144"/>
    <x v="3"/>
    <s v="Mar"/>
    <s v="Q1"/>
    <x v="1"/>
    <x v="24"/>
    <s v="Bullish"/>
    <x v="0"/>
    <x v="0"/>
    <x v="1"/>
    <x v="1"/>
    <x v="1"/>
    <x v="1"/>
    <x v="1"/>
    <x v="1"/>
    <x v="1"/>
    <x v="1"/>
    <x v="1"/>
    <x v="5953"/>
  </r>
  <r>
    <d v="2000-03-14T00:00:00"/>
    <n v="159.53125"/>
    <n v="154.26797490000001"/>
    <n v="8390592"/>
    <x v="4"/>
    <s v="Mar"/>
    <s v="Q1"/>
    <x v="1"/>
    <x v="24"/>
    <s v="Bearish"/>
    <x v="1"/>
    <x v="1"/>
    <x v="1"/>
    <x v="1"/>
    <x v="1"/>
    <x v="1"/>
    <x v="1"/>
    <x v="1"/>
    <x v="1"/>
    <x v="1"/>
    <x v="1"/>
    <x v="5954"/>
  </r>
  <r>
    <d v="2000-03-13T00:00:00"/>
    <n v="182.8125"/>
    <n v="167.68203740000001"/>
    <n v="7513664"/>
    <x v="0"/>
    <s v="Mar"/>
    <s v="Q1"/>
    <x v="1"/>
    <x v="24"/>
    <s v="Bearish"/>
    <x v="1"/>
    <x v="1"/>
    <x v="1"/>
    <x v="1"/>
    <x v="1"/>
    <x v="1"/>
    <x v="1"/>
    <x v="1"/>
    <x v="1"/>
    <x v="1"/>
    <x v="1"/>
    <x v="5955"/>
  </r>
  <r>
    <d v="2000-03-10T00:00:00"/>
    <n v="189.046875"/>
    <n v="182.2624969"/>
    <n v="10259648"/>
    <x v="1"/>
    <s v="Mar"/>
    <s v="Q1"/>
    <x v="1"/>
    <x v="24"/>
    <s v="Bearish"/>
    <x v="1"/>
    <x v="1"/>
    <x v="1"/>
    <x v="1"/>
    <x v="1"/>
    <x v="1"/>
    <x v="1"/>
    <x v="1"/>
    <x v="1"/>
    <x v="1"/>
    <x v="1"/>
    <x v="5956"/>
  </r>
  <r>
    <d v="2000-03-09T00:00:00"/>
    <n v="198.28125"/>
    <n v="185.28984070000001"/>
    <n v="8334720"/>
    <x v="2"/>
    <s v="Mar"/>
    <s v="Q1"/>
    <x v="1"/>
    <x v="24"/>
    <s v="Bearish"/>
    <x v="1"/>
    <x v="1"/>
    <x v="1"/>
    <x v="1"/>
    <x v="1"/>
    <x v="1"/>
    <x v="1"/>
    <x v="1"/>
    <x v="1"/>
    <x v="1"/>
    <x v="1"/>
    <x v="5957"/>
  </r>
  <r>
    <d v="2000-03-08T00:00:00"/>
    <n v="210.15625"/>
    <n v="192.42265320000001"/>
    <n v="22432768"/>
    <x v="3"/>
    <s v="Mar"/>
    <s v="Q1"/>
    <x v="1"/>
    <x v="24"/>
    <s v="Bearish"/>
    <x v="1"/>
    <x v="1"/>
    <x v="1"/>
    <x v="1"/>
    <x v="1"/>
    <x v="1"/>
    <x v="1"/>
    <x v="1"/>
    <x v="1"/>
    <x v="1"/>
    <x v="1"/>
    <x v="5958"/>
  </r>
  <r>
    <d v="2000-03-07T00:00:00"/>
    <n v="200"/>
    <n v="201.5609436"/>
    <n v="3477312"/>
    <x v="4"/>
    <s v="Mar"/>
    <s v="Q1"/>
    <x v="1"/>
    <x v="24"/>
    <s v="Bullish"/>
    <x v="0"/>
    <x v="0"/>
    <x v="1"/>
    <x v="1"/>
    <x v="1"/>
    <x v="1"/>
    <x v="1"/>
    <x v="1"/>
    <x v="1"/>
    <x v="1"/>
    <x v="1"/>
    <x v="5959"/>
  </r>
  <r>
    <d v="2000-03-06T00:00:00"/>
    <n v="186.55703740000001"/>
    <n v="186.63046259999999"/>
    <n v="1385792"/>
    <x v="0"/>
    <s v="Mar"/>
    <s v="Q1"/>
    <x v="1"/>
    <x v="24"/>
    <s v="Bullish"/>
    <x v="0"/>
    <x v="0"/>
    <x v="1"/>
    <x v="1"/>
    <x v="1"/>
    <x v="1"/>
    <x v="1"/>
    <x v="1"/>
    <x v="1"/>
    <x v="1"/>
    <x v="1"/>
    <x v="5960"/>
  </r>
  <r>
    <d v="2000-03-03T00:00:00"/>
    <n v="172.80546570000001"/>
    <n v="172.80546570000001"/>
    <n v="1708224"/>
    <x v="1"/>
    <s v="Mar"/>
    <s v="Q1"/>
    <x v="1"/>
    <x v="24"/>
    <s v="Neutral"/>
    <x v="0"/>
    <x v="0"/>
    <x v="1"/>
    <x v="1"/>
    <x v="1"/>
    <x v="1"/>
    <x v="1"/>
    <x v="1"/>
    <x v="1"/>
    <x v="1"/>
    <x v="1"/>
    <x v="5961"/>
  </r>
  <r>
    <d v="2000-03-02T00:00:00"/>
    <n v="158.35546880000001"/>
    <n v="160.0046844"/>
    <n v="1607040"/>
    <x v="2"/>
    <s v="Mar"/>
    <s v="Q1"/>
    <x v="1"/>
    <x v="24"/>
    <s v="Bullish"/>
    <x v="0"/>
    <x v="0"/>
    <x v="1"/>
    <x v="1"/>
    <x v="1"/>
    <x v="1"/>
    <x v="1"/>
    <x v="1"/>
    <x v="1"/>
    <x v="1"/>
    <x v="1"/>
    <x v="5962"/>
  </r>
  <r>
    <d v="2000-03-01T00:00:00"/>
    <n v="142.171875"/>
    <n v="148.15234380000001"/>
    <n v="6285824"/>
    <x v="3"/>
    <s v="Mar"/>
    <s v="Q1"/>
    <x v="1"/>
    <x v="24"/>
    <s v="Bullish"/>
    <x v="0"/>
    <x v="0"/>
    <x v="1"/>
    <x v="1"/>
    <x v="1"/>
    <x v="1"/>
    <x v="1"/>
    <x v="1"/>
    <x v="1"/>
    <x v="1"/>
    <x v="1"/>
    <x v="5963"/>
  </r>
  <r>
    <d v="2000-02-29T00:00:00"/>
    <n v="134.375"/>
    <n v="137.1781311"/>
    <n v="16031808"/>
    <x v="4"/>
    <s v="Feb"/>
    <s v="Q1"/>
    <x v="1"/>
    <x v="24"/>
    <s v="Bullish"/>
    <x v="0"/>
    <x v="0"/>
    <x v="1"/>
    <x v="1"/>
    <x v="1"/>
    <x v="1"/>
    <x v="1"/>
    <x v="1"/>
    <x v="1"/>
    <x v="1"/>
    <x v="1"/>
    <x v="5964"/>
  </r>
  <r>
    <d v="2000-02-28T00:00:00"/>
    <n v="139.0625"/>
    <n v="132.9640656"/>
    <n v="7616384"/>
    <x v="0"/>
    <s v="Feb"/>
    <s v="Q1"/>
    <x v="1"/>
    <x v="24"/>
    <s v="Bearish"/>
    <x v="1"/>
    <x v="1"/>
    <x v="1"/>
    <x v="1"/>
    <x v="1"/>
    <x v="1"/>
    <x v="1"/>
    <x v="1"/>
    <x v="1"/>
    <x v="1"/>
    <x v="1"/>
    <x v="5965"/>
  </r>
  <r>
    <d v="2000-02-25T00:00:00"/>
    <n v="146.875"/>
    <n v="140.4250031"/>
    <n v="4929856"/>
    <x v="1"/>
    <s v="Feb"/>
    <s v="Q1"/>
    <x v="1"/>
    <x v="24"/>
    <s v="Bearish"/>
    <x v="1"/>
    <x v="1"/>
    <x v="1"/>
    <x v="1"/>
    <x v="1"/>
    <x v="1"/>
    <x v="1"/>
    <x v="1"/>
    <x v="1"/>
    <x v="1"/>
    <x v="1"/>
    <x v="5966"/>
  </r>
  <r>
    <d v="2000-02-24T00:00:00"/>
    <n v="146.71875"/>
    <n v="145.265625"/>
    <n v="8260480"/>
    <x v="2"/>
    <s v="Feb"/>
    <s v="Q1"/>
    <x v="1"/>
    <x v="24"/>
    <s v="Bearish"/>
    <x v="0"/>
    <x v="0"/>
    <x v="1"/>
    <x v="1"/>
    <x v="1"/>
    <x v="1"/>
    <x v="1"/>
    <x v="1"/>
    <x v="1"/>
    <x v="1"/>
    <x v="1"/>
    <x v="5967"/>
  </r>
  <r>
    <d v="2000-02-23T00:00:00"/>
    <n v="164.0625"/>
    <n v="143.98359679999999"/>
    <n v="11944576"/>
    <x v="3"/>
    <s v="Feb"/>
    <s v="Q1"/>
    <x v="1"/>
    <x v="24"/>
    <s v="Bearish"/>
    <x v="1"/>
    <x v="1"/>
    <x v="1"/>
    <x v="1"/>
    <x v="1"/>
    <x v="1"/>
    <x v="1"/>
    <x v="1"/>
    <x v="1"/>
    <x v="1"/>
    <x v="1"/>
    <x v="5968"/>
  </r>
  <r>
    <d v="2000-02-22T00:00:00"/>
    <n v="161.546875"/>
    <n v="153.5953064"/>
    <n v="12066560"/>
    <x v="4"/>
    <s v="Feb"/>
    <s v="Q1"/>
    <x v="1"/>
    <x v="24"/>
    <s v="Bearish"/>
    <x v="1"/>
    <x v="1"/>
    <x v="1"/>
    <x v="1"/>
    <x v="1"/>
    <x v="1"/>
    <x v="1"/>
    <x v="1"/>
    <x v="1"/>
    <x v="1"/>
    <x v="1"/>
    <x v="5969"/>
  </r>
  <r>
    <d v="2000-02-21T00:00:00"/>
    <n v="153.90625"/>
    <n v="160.23046880000001"/>
    <n v="17751552"/>
    <x v="0"/>
    <s v="Feb"/>
    <s v="Q1"/>
    <x v="1"/>
    <x v="24"/>
    <s v="Bullish"/>
    <x v="0"/>
    <x v="0"/>
    <x v="1"/>
    <x v="1"/>
    <x v="1"/>
    <x v="1"/>
    <x v="1"/>
    <x v="1"/>
    <x v="1"/>
    <x v="1"/>
    <x v="1"/>
    <x v="5970"/>
  </r>
  <r>
    <d v="2000-02-18T00:00:00"/>
    <n v="162.796875"/>
    <n v="154.1343689"/>
    <n v="10628288"/>
    <x v="1"/>
    <s v="Feb"/>
    <s v="Q1"/>
    <x v="1"/>
    <x v="24"/>
    <s v="Bearish"/>
    <x v="1"/>
    <x v="1"/>
    <x v="1"/>
    <x v="1"/>
    <x v="1"/>
    <x v="1"/>
    <x v="1"/>
    <x v="1"/>
    <x v="1"/>
    <x v="1"/>
    <x v="1"/>
    <x v="5971"/>
  </r>
  <r>
    <d v="2000-02-17T00:00:00"/>
    <n v="156.25"/>
    <n v="160.9109344"/>
    <n v="12125248"/>
    <x v="2"/>
    <s v="Feb"/>
    <s v="Q1"/>
    <x v="1"/>
    <x v="24"/>
    <s v="Bullish"/>
    <x v="0"/>
    <x v="0"/>
    <x v="1"/>
    <x v="1"/>
    <x v="1"/>
    <x v="1"/>
    <x v="1"/>
    <x v="1"/>
    <x v="1"/>
    <x v="1"/>
    <x v="1"/>
    <x v="5972"/>
  </r>
  <r>
    <d v="2000-02-16T00:00:00"/>
    <n v="157.03125"/>
    <n v="156.84140009999999"/>
    <n v="12720448"/>
    <x v="3"/>
    <s v="Feb"/>
    <s v="Q1"/>
    <x v="1"/>
    <x v="24"/>
    <s v="Bearish"/>
    <x v="0"/>
    <x v="0"/>
    <x v="1"/>
    <x v="1"/>
    <x v="1"/>
    <x v="1"/>
    <x v="1"/>
    <x v="1"/>
    <x v="1"/>
    <x v="1"/>
    <x v="1"/>
    <x v="5973"/>
  </r>
  <r>
    <d v="2000-02-15T00:00:00"/>
    <n v="167.83515929999999"/>
    <n v="155.65234380000001"/>
    <n v="21339968"/>
    <x v="4"/>
    <s v="Feb"/>
    <s v="Q1"/>
    <x v="1"/>
    <x v="24"/>
    <s v="Bearish"/>
    <x v="1"/>
    <x v="1"/>
    <x v="1"/>
    <x v="1"/>
    <x v="1"/>
    <x v="1"/>
    <x v="1"/>
    <x v="1"/>
    <x v="1"/>
    <x v="1"/>
    <x v="1"/>
    <x v="5974"/>
  </r>
  <r>
    <d v="2000-02-14T00:00:00"/>
    <n v="167.83515929999999"/>
    <n v="167.83515929999999"/>
    <n v="1518912"/>
    <x v="0"/>
    <s v="Feb"/>
    <s v="Q1"/>
    <x v="1"/>
    <x v="24"/>
    <s v="Neutral"/>
    <x v="0"/>
    <x v="0"/>
    <x v="1"/>
    <x v="1"/>
    <x v="1"/>
    <x v="1"/>
    <x v="1"/>
    <x v="1"/>
    <x v="1"/>
    <x v="1"/>
    <x v="1"/>
    <x v="5975"/>
  </r>
  <r>
    <d v="2000-02-11T00:00:00"/>
    <n v="144.828125"/>
    <n v="155.40234380000001"/>
    <n v="2100224"/>
    <x v="1"/>
    <s v="Feb"/>
    <s v="Q1"/>
    <x v="1"/>
    <x v="24"/>
    <s v="Bullish"/>
    <x v="0"/>
    <x v="0"/>
    <x v="1"/>
    <x v="1"/>
    <x v="1"/>
    <x v="1"/>
    <x v="1"/>
    <x v="1"/>
    <x v="1"/>
    <x v="1"/>
    <x v="1"/>
    <x v="5976"/>
  </r>
  <r>
    <d v="2000-02-10T00:00:00"/>
    <n v="137.484375"/>
    <n v="143.890625"/>
    <n v="18777728"/>
    <x v="2"/>
    <s v="Feb"/>
    <s v="Q1"/>
    <x v="1"/>
    <x v="24"/>
    <s v="Bullish"/>
    <x v="0"/>
    <x v="0"/>
    <x v="1"/>
    <x v="1"/>
    <x v="1"/>
    <x v="1"/>
    <x v="1"/>
    <x v="1"/>
    <x v="1"/>
    <x v="1"/>
    <x v="1"/>
    <x v="5977"/>
  </r>
  <r>
    <d v="2000-02-09T00:00:00"/>
    <n v="146.859375"/>
    <n v="136.08984380000001"/>
    <n v="10595520"/>
    <x v="3"/>
    <s v="Feb"/>
    <s v="Q1"/>
    <x v="1"/>
    <x v="24"/>
    <s v="Bearish"/>
    <x v="1"/>
    <x v="1"/>
    <x v="1"/>
    <x v="1"/>
    <x v="1"/>
    <x v="1"/>
    <x v="1"/>
    <x v="1"/>
    <x v="1"/>
    <x v="1"/>
    <x v="1"/>
    <x v="5978"/>
  </r>
  <r>
    <d v="2000-02-08T00:00:00"/>
    <n v="132.734375"/>
    <n v="139.0343781"/>
    <n v="14902784"/>
    <x v="4"/>
    <s v="Feb"/>
    <s v="Q1"/>
    <x v="1"/>
    <x v="24"/>
    <s v="Bullish"/>
    <x v="0"/>
    <x v="0"/>
    <x v="1"/>
    <x v="1"/>
    <x v="1"/>
    <x v="1"/>
    <x v="1"/>
    <x v="1"/>
    <x v="1"/>
    <x v="1"/>
    <x v="1"/>
    <x v="5979"/>
  </r>
  <r>
    <d v="2000-02-07T00:00:00"/>
    <n v="123.421875"/>
    <n v="132.7531281"/>
    <n v="16988608"/>
    <x v="0"/>
    <s v="Feb"/>
    <s v="Q1"/>
    <x v="1"/>
    <x v="24"/>
    <s v="Bullish"/>
    <x v="0"/>
    <x v="0"/>
    <x v="1"/>
    <x v="1"/>
    <x v="1"/>
    <x v="1"/>
    <x v="1"/>
    <x v="1"/>
    <x v="1"/>
    <x v="1"/>
    <x v="1"/>
    <x v="5980"/>
  </r>
  <r>
    <d v="2000-02-04T00:00:00"/>
    <n v="116.796875"/>
    <n v="123.3898468"/>
    <n v="20176704"/>
    <x v="1"/>
    <s v="Feb"/>
    <s v="Q1"/>
    <x v="1"/>
    <x v="24"/>
    <s v="Bullish"/>
    <x v="0"/>
    <x v="0"/>
    <x v="1"/>
    <x v="1"/>
    <x v="1"/>
    <x v="1"/>
    <x v="1"/>
    <x v="1"/>
    <x v="1"/>
    <x v="1"/>
    <x v="1"/>
    <x v="5981"/>
  </r>
  <r>
    <d v="2000-02-03T00:00:00"/>
    <n v="115.875"/>
    <n v="116.2624969"/>
    <n v="6032064"/>
    <x v="2"/>
    <s v="Feb"/>
    <s v="Q1"/>
    <x v="1"/>
    <x v="24"/>
    <s v="Bullish"/>
    <x v="0"/>
    <x v="0"/>
    <x v="1"/>
    <x v="1"/>
    <x v="1"/>
    <x v="1"/>
    <x v="1"/>
    <x v="1"/>
    <x v="1"/>
    <x v="1"/>
    <x v="1"/>
    <x v="5982"/>
  </r>
  <r>
    <d v="2000-02-02T00:00:00"/>
    <n v="118.59375"/>
    <n v="115.0906219"/>
    <n v="9491520"/>
    <x v="3"/>
    <s v="Feb"/>
    <s v="Q1"/>
    <x v="1"/>
    <x v="24"/>
    <s v="Bearish"/>
    <x v="1"/>
    <x v="1"/>
    <x v="1"/>
    <x v="1"/>
    <x v="1"/>
    <x v="1"/>
    <x v="1"/>
    <x v="1"/>
    <x v="1"/>
    <x v="1"/>
    <x v="1"/>
    <x v="5983"/>
  </r>
  <r>
    <d v="2000-02-01T00:00:00"/>
    <n v="113.28125"/>
    <n v="115.8968735"/>
    <n v="7055424"/>
    <x v="4"/>
    <s v="Feb"/>
    <s v="Q1"/>
    <x v="1"/>
    <x v="24"/>
    <s v="Bullish"/>
    <x v="0"/>
    <x v="0"/>
    <x v="1"/>
    <x v="1"/>
    <x v="1"/>
    <x v="1"/>
    <x v="1"/>
    <x v="1"/>
    <x v="1"/>
    <x v="1"/>
    <x v="1"/>
    <x v="5984"/>
  </r>
  <r>
    <d v="2000-01-31T00:00:00"/>
    <n v="117.7421875"/>
    <n v="112.8390656"/>
    <n v="7598272"/>
    <x v="0"/>
    <s v="Jan"/>
    <s v="Q1"/>
    <x v="1"/>
    <x v="24"/>
    <s v="Bearish"/>
    <x v="1"/>
    <x v="1"/>
    <x v="1"/>
    <x v="1"/>
    <x v="1"/>
    <x v="1"/>
    <x v="1"/>
    <x v="1"/>
    <x v="1"/>
    <x v="1"/>
    <x v="1"/>
    <x v="5985"/>
  </r>
  <r>
    <d v="2000-01-28T00:00:00"/>
    <n v="116.03125"/>
    <n v="118.9304657"/>
    <n v="17281536"/>
    <x v="1"/>
    <s v="Jan"/>
    <s v="Q1"/>
    <x v="1"/>
    <x v="24"/>
    <s v="Bullish"/>
    <x v="0"/>
    <x v="0"/>
    <x v="1"/>
    <x v="1"/>
    <x v="1"/>
    <x v="1"/>
    <x v="1"/>
    <x v="1"/>
    <x v="1"/>
    <x v="1"/>
    <x v="1"/>
    <x v="5986"/>
  </r>
  <r>
    <d v="2000-01-27T00:00:00"/>
    <n v="118.28125"/>
    <n v="115.4804688"/>
    <n v="12953792"/>
    <x v="2"/>
    <s v="Jan"/>
    <s v="Q1"/>
    <x v="1"/>
    <x v="24"/>
    <s v="Bearish"/>
    <x v="0"/>
    <x v="0"/>
    <x v="1"/>
    <x v="1"/>
    <x v="1"/>
    <x v="1"/>
    <x v="1"/>
    <x v="1"/>
    <x v="1"/>
    <x v="1"/>
    <x v="1"/>
    <x v="5987"/>
  </r>
  <r>
    <d v="2000-01-26T00:00:00"/>
    <n v="110.2296906"/>
    <n v="110.2296906"/>
    <n v="0"/>
    <x v="3"/>
    <s v="Jan"/>
    <s v="Q1"/>
    <x v="1"/>
    <x v="24"/>
    <s v="Neutral"/>
    <x v="0"/>
    <x v="1"/>
    <x v="1"/>
    <x v="1"/>
    <x v="1"/>
    <x v="1"/>
    <x v="1"/>
    <x v="1"/>
    <x v="1"/>
    <x v="1"/>
    <x v="1"/>
    <x v="988"/>
  </r>
  <r>
    <d v="2000-01-25T00:00:00"/>
    <n v="107.8125"/>
    <n v="110.2296906"/>
    <n v="20469632"/>
    <x v="4"/>
    <s v="Jan"/>
    <s v="Q1"/>
    <x v="1"/>
    <x v="24"/>
    <s v="Bullish"/>
    <x v="0"/>
    <x v="0"/>
    <x v="1"/>
    <x v="1"/>
    <x v="1"/>
    <x v="1"/>
    <x v="1"/>
    <x v="1"/>
    <x v="1"/>
    <x v="1"/>
    <x v="1"/>
    <x v="5988"/>
  </r>
  <r>
    <d v="2000-01-24T00:00:00"/>
    <n v="106.25"/>
    <n v="108.4281235"/>
    <n v="25256320"/>
    <x v="0"/>
    <s v="Jan"/>
    <s v="Q1"/>
    <x v="1"/>
    <x v="24"/>
    <s v="Bullish"/>
    <x v="0"/>
    <x v="0"/>
    <x v="1"/>
    <x v="1"/>
    <x v="1"/>
    <x v="1"/>
    <x v="1"/>
    <x v="1"/>
    <x v="1"/>
    <x v="1"/>
    <x v="1"/>
    <x v="5989"/>
  </r>
  <r>
    <d v="2000-01-21T00:00:00"/>
    <n v="100.78125"/>
    <n v="104.845314"/>
    <n v="20786048"/>
    <x v="1"/>
    <s v="Jan"/>
    <s v="Q1"/>
    <x v="1"/>
    <x v="24"/>
    <s v="Bullish"/>
    <x v="0"/>
    <x v="0"/>
    <x v="1"/>
    <x v="1"/>
    <x v="1"/>
    <x v="1"/>
    <x v="1"/>
    <x v="1"/>
    <x v="1"/>
    <x v="1"/>
    <x v="1"/>
    <x v="5990"/>
  </r>
  <r>
    <d v="2000-01-20T00:00:00"/>
    <n v="103.125"/>
    <n v="99.586326600000007"/>
    <n v="19778560"/>
    <x v="2"/>
    <s v="Jan"/>
    <s v="Q1"/>
    <x v="1"/>
    <x v="24"/>
    <s v="Bearish"/>
    <x v="1"/>
    <x v="1"/>
    <x v="1"/>
    <x v="1"/>
    <x v="1"/>
    <x v="1"/>
    <x v="1"/>
    <x v="1"/>
    <x v="1"/>
    <x v="1"/>
    <x v="1"/>
    <x v="5991"/>
  </r>
  <r>
    <d v="2000-01-19T00:00:00"/>
    <n v="98.015625"/>
    <n v="100.7019501"/>
    <n v="19994752"/>
    <x v="3"/>
    <s v="Jan"/>
    <s v="Q1"/>
    <x v="1"/>
    <x v="24"/>
    <s v="Bullish"/>
    <x v="0"/>
    <x v="0"/>
    <x v="1"/>
    <x v="1"/>
    <x v="1"/>
    <x v="1"/>
    <x v="1"/>
    <x v="1"/>
    <x v="1"/>
    <x v="1"/>
    <x v="1"/>
    <x v="5992"/>
  </r>
  <r>
    <d v="2000-01-18T00:00:00"/>
    <n v="91.716407779999997"/>
    <n v="93.247268680000005"/>
    <n v="20290944"/>
    <x v="4"/>
    <s v="Jan"/>
    <s v="Q1"/>
    <x v="1"/>
    <x v="24"/>
    <s v="Bullish"/>
    <x v="0"/>
    <x v="0"/>
    <x v="1"/>
    <x v="1"/>
    <x v="1"/>
    <x v="1"/>
    <x v="1"/>
    <x v="1"/>
    <x v="1"/>
    <x v="1"/>
    <x v="1"/>
    <x v="5993"/>
  </r>
  <r>
    <d v="2000-01-17T00:00:00"/>
    <n v="95.3125"/>
    <n v="92.741409300000001"/>
    <n v="18092928"/>
    <x v="0"/>
    <s v="Jan"/>
    <s v="Q1"/>
    <x v="1"/>
    <x v="24"/>
    <s v="Bearish"/>
    <x v="1"/>
    <x v="1"/>
    <x v="1"/>
    <x v="1"/>
    <x v="1"/>
    <x v="1"/>
    <x v="1"/>
    <x v="1"/>
    <x v="1"/>
    <x v="1"/>
    <x v="1"/>
    <x v="5994"/>
  </r>
  <r>
    <d v="2000-01-14T00:00:00"/>
    <n v="95.6953125"/>
    <n v="95.128128050000001"/>
    <n v="16040064"/>
    <x v="1"/>
    <s v="Jan"/>
    <s v="Q1"/>
    <x v="1"/>
    <x v="24"/>
    <s v="Bearish"/>
    <x v="0"/>
    <x v="0"/>
    <x v="1"/>
    <x v="1"/>
    <x v="1"/>
    <x v="1"/>
    <x v="1"/>
    <x v="1"/>
    <x v="1"/>
    <x v="1"/>
    <x v="1"/>
    <x v="5995"/>
  </r>
  <r>
    <d v="2000-01-13T00:00:00"/>
    <n v="102.34375"/>
    <n v="94.457809449999999"/>
    <n v="20038400"/>
    <x v="2"/>
    <s v="Jan"/>
    <s v="Q1"/>
    <x v="1"/>
    <x v="24"/>
    <s v="Bearish"/>
    <x v="1"/>
    <x v="1"/>
    <x v="1"/>
    <x v="1"/>
    <x v="1"/>
    <x v="1"/>
    <x v="1"/>
    <x v="1"/>
    <x v="1"/>
    <x v="1"/>
    <x v="1"/>
    <x v="5996"/>
  </r>
  <r>
    <d v="2000-01-12T00:00:00"/>
    <n v="93.359375"/>
    <n v="102.1683578"/>
    <n v="25993472"/>
    <x v="3"/>
    <s v="Jan"/>
    <s v="Q1"/>
    <x v="1"/>
    <x v="24"/>
    <s v="Bullish"/>
    <x v="0"/>
    <x v="0"/>
    <x v="1"/>
    <x v="1"/>
    <x v="1"/>
    <x v="1"/>
    <x v="1"/>
    <x v="1"/>
    <x v="1"/>
    <x v="1"/>
    <x v="1"/>
    <x v="5997"/>
  </r>
  <r>
    <d v="2000-01-11T00:00:00"/>
    <n v="103.125"/>
    <n v="98.880859380000004"/>
    <n v="15658368"/>
    <x v="4"/>
    <s v="Jan"/>
    <s v="Q1"/>
    <x v="1"/>
    <x v="24"/>
    <s v="Bearish"/>
    <x v="1"/>
    <x v="1"/>
    <x v="1"/>
    <x v="1"/>
    <x v="1"/>
    <x v="1"/>
    <x v="1"/>
    <x v="1"/>
    <x v="1"/>
    <x v="1"/>
    <x v="1"/>
    <x v="5998"/>
  </r>
  <r>
    <d v="2000-01-10T00:00:00"/>
    <n v="102.5429688"/>
    <n v="107.4789047"/>
    <n v="30230400"/>
    <x v="0"/>
    <s v="Jan"/>
    <s v="Q1"/>
    <x v="1"/>
    <x v="24"/>
    <s v="Bullish"/>
    <x v="0"/>
    <x v="0"/>
    <x v="1"/>
    <x v="1"/>
    <x v="1"/>
    <x v="1"/>
    <x v="1"/>
    <x v="1"/>
    <x v="1"/>
    <x v="1"/>
    <x v="1"/>
    <x v="5999"/>
  </r>
  <r>
    <d v="2000-01-07T00:00:00"/>
    <n v="102.5429688"/>
    <n v="102.5429688"/>
    <n v="971392"/>
    <x v="1"/>
    <s v="Jan"/>
    <s v="Q1"/>
    <x v="1"/>
    <x v="24"/>
    <s v="Neutral"/>
    <x v="1"/>
    <x v="1"/>
    <x v="1"/>
    <x v="1"/>
    <x v="1"/>
    <x v="1"/>
    <x v="1"/>
    <x v="1"/>
    <x v="1"/>
    <x v="1"/>
    <x v="1"/>
    <x v="6000"/>
  </r>
  <r>
    <d v="2000-01-06T00:00:00"/>
    <n v="119.19258120000001"/>
    <n v="111.4597626"/>
    <n v="10495616"/>
    <x v="2"/>
    <s v="Jan"/>
    <s v="Q1"/>
    <x v="1"/>
    <x v="24"/>
    <s v="Bearish"/>
    <x v="1"/>
    <x v="1"/>
    <x v="1"/>
    <x v="1"/>
    <x v="1"/>
    <x v="1"/>
    <x v="1"/>
    <x v="1"/>
    <x v="1"/>
    <x v="1"/>
    <x v="1"/>
    <x v="6001"/>
  </r>
  <r>
    <d v="2000-01-05T00:00:00"/>
    <n v="122.6640625"/>
    <n v="121.1519547"/>
    <n v="21069440"/>
    <x v="3"/>
    <s v="Jan"/>
    <s v="Q1"/>
    <x v="1"/>
    <x v="24"/>
    <s v="Bearish"/>
    <x v="1"/>
    <x v="1"/>
    <x v="1"/>
    <x v="1"/>
    <x v="1"/>
    <x v="1"/>
    <x v="1"/>
    <x v="1"/>
    <x v="1"/>
    <x v="1"/>
    <x v="1"/>
    <x v="6002"/>
  </r>
  <r>
    <d v="2000-01-04T00:00:00"/>
    <n v="131.25"/>
    <n v="131.68672179999999"/>
    <n v="7191808"/>
    <x v="4"/>
    <s v="Jan"/>
    <s v="Q1"/>
    <x v="1"/>
    <x v="24"/>
    <s v="Bullish"/>
    <x v="0"/>
    <x v="0"/>
    <x v="1"/>
    <x v="1"/>
    <x v="1"/>
    <x v="1"/>
    <x v="1"/>
    <x v="1"/>
    <x v="1"/>
    <x v="1"/>
    <x v="1"/>
    <x v="6003"/>
  </r>
  <r>
    <d v="2000-01-03T00:00:00"/>
    <n v="122.0703125"/>
    <n v="122.0718765"/>
    <n v="657536"/>
    <x v="0"/>
    <s v="Jan"/>
    <s v="Q1"/>
    <x v="1"/>
    <x v="24"/>
    <s v="Bullish"/>
    <x v="0"/>
    <x v="0"/>
    <x v="1"/>
    <x v="1"/>
    <x v="1"/>
    <x v="1"/>
    <x v="1"/>
    <x v="1"/>
    <x v="1"/>
    <x v="1"/>
    <x v="1"/>
    <x v="6004"/>
  </r>
  <r>
    <d v="1999-12-31T00:00:00"/>
    <n v="113.02929690000001"/>
    <n v="113.02929690000001"/>
    <n v="0"/>
    <x v="1"/>
    <s v="Dec"/>
    <s v="Q4"/>
    <x v="2"/>
    <x v="25"/>
    <s v="Neutral"/>
    <x v="0"/>
    <x v="1"/>
    <x v="1"/>
    <x v="1"/>
    <x v="1"/>
    <x v="1"/>
    <x v="1"/>
    <x v="1"/>
    <x v="1"/>
    <x v="1"/>
    <x v="1"/>
    <x v="988"/>
  </r>
  <r>
    <d v="1999-12-30T00:00:00"/>
    <n v="112.421875"/>
    <n v="113.02929690000001"/>
    <n v="5480064"/>
    <x v="2"/>
    <s v="Dec"/>
    <s v="Q4"/>
    <x v="2"/>
    <x v="25"/>
    <s v="Bullish"/>
    <x v="0"/>
    <x v="0"/>
    <x v="1"/>
    <x v="1"/>
    <x v="1"/>
    <x v="1"/>
    <x v="1"/>
    <x v="1"/>
    <x v="1"/>
    <x v="1"/>
    <x v="1"/>
    <x v="6005"/>
  </r>
  <r>
    <d v="1999-12-29T00:00:00"/>
    <n v="101.546875"/>
    <n v="105.08632660000001"/>
    <n v="8247296"/>
    <x v="3"/>
    <s v="Dec"/>
    <s v="Q4"/>
    <x v="2"/>
    <x v="25"/>
    <s v="Bullish"/>
    <x v="0"/>
    <x v="0"/>
    <x v="1"/>
    <x v="1"/>
    <x v="1"/>
    <x v="1"/>
    <x v="1"/>
    <x v="1"/>
    <x v="1"/>
    <x v="1"/>
    <x v="1"/>
    <x v="6006"/>
  </r>
  <r>
    <d v="1999-12-28T00:00:00"/>
    <n v="95.625"/>
    <n v="97.301956180000005"/>
    <n v="6875904"/>
    <x v="4"/>
    <s v="Dec"/>
    <s v="Q4"/>
    <x v="2"/>
    <x v="25"/>
    <s v="Bullish"/>
    <x v="1"/>
    <x v="1"/>
    <x v="1"/>
    <x v="1"/>
    <x v="1"/>
    <x v="1"/>
    <x v="1"/>
    <x v="1"/>
    <x v="1"/>
    <x v="1"/>
    <x v="1"/>
    <x v="6007"/>
  </r>
  <r>
    <d v="1999-12-27T00:00:00"/>
    <n v="98.4375"/>
    <n v="98.292579649999993"/>
    <n v="6448640"/>
    <x v="0"/>
    <s v="Dec"/>
    <s v="Q4"/>
    <x v="2"/>
    <x v="25"/>
    <s v="Bearish"/>
    <x v="1"/>
    <x v="1"/>
    <x v="1"/>
    <x v="1"/>
    <x v="1"/>
    <x v="1"/>
    <x v="1"/>
    <x v="1"/>
    <x v="1"/>
    <x v="1"/>
    <x v="1"/>
    <x v="6008"/>
  </r>
  <r>
    <d v="1999-12-24T00:00:00"/>
    <n v="99.609375"/>
    <n v="99.83984375"/>
    <n v="12998400"/>
    <x v="1"/>
    <s v="Dec"/>
    <s v="Q4"/>
    <x v="2"/>
    <x v="25"/>
    <s v="Bullish"/>
    <x v="1"/>
    <x v="1"/>
    <x v="1"/>
    <x v="1"/>
    <x v="1"/>
    <x v="1"/>
    <x v="1"/>
    <x v="1"/>
    <x v="1"/>
    <x v="1"/>
    <x v="1"/>
    <x v="6009"/>
  </r>
  <r>
    <d v="1999-12-23T00:00:00"/>
    <n v="99.894142149999993"/>
    <n v="99.894142149999993"/>
    <n v="2854784"/>
    <x v="2"/>
    <s v="Dec"/>
    <s v="Q4"/>
    <x v="2"/>
    <x v="25"/>
    <s v="Neutral"/>
    <x v="0"/>
    <x v="0"/>
    <x v="1"/>
    <x v="1"/>
    <x v="1"/>
    <x v="1"/>
    <x v="1"/>
    <x v="1"/>
    <x v="1"/>
    <x v="1"/>
    <x v="1"/>
    <x v="6010"/>
  </r>
  <r>
    <d v="1999-12-22T00:00:00"/>
    <n v="89.885154720000003"/>
    <n v="92.494529720000003"/>
    <n v="2171008"/>
    <x v="3"/>
    <s v="Dec"/>
    <s v="Q4"/>
    <x v="2"/>
    <x v="25"/>
    <s v="Bullish"/>
    <x v="0"/>
    <x v="0"/>
    <x v="1"/>
    <x v="1"/>
    <x v="1"/>
    <x v="1"/>
    <x v="1"/>
    <x v="1"/>
    <x v="1"/>
    <x v="1"/>
    <x v="1"/>
    <x v="6011"/>
  </r>
  <r>
    <d v="1999-12-21T00:00:00"/>
    <n v="80.0703125"/>
    <n v="85.642967220000003"/>
    <n v="16071040"/>
    <x v="4"/>
    <s v="Dec"/>
    <s v="Q4"/>
    <x v="2"/>
    <x v="25"/>
    <s v="Bullish"/>
    <x v="0"/>
    <x v="0"/>
    <x v="1"/>
    <x v="1"/>
    <x v="1"/>
    <x v="1"/>
    <x v="1"/>
    <x v="1"/>
    <x v="1"/>
    <x v="1"/>
    <x v="1"/>
    <x v="6012"/>
  </r>
  <r>
    <d v="1999-12-20T00:00:00"/>
    <n v="79.6796875"/>
    <n v="79.33203125"/>
    <n v="6485120"/>
    <x v="0"/>
    <s v="Dec"/>
    <s v="Q4"/>
    <x v="2"/>
    <x v="25"/>
    <s v="Bearish"/>
    <x v="0"/>
    <x v="0"/>
    <x v="1"/>
    <x v="1"/>
    <x v="1"/>
    <x v="1"/>
    <x v="1"/>
    <x v="1"/>
    <x v="1"/>
    <x v="1"/>
    <x v="1"/>
    <x v="6013"/>
  </r>
  <r>
    <d v="1999-12-17T00:00:00"/>
    <n v="77.734375"/>
    <n v="78.867965699999999"/>
    <n v="13785600"/>
    <x v="1"/>
    <s v="Dec"/>
    <s v="Q4"/>
    <x v="2"/>
    <x v="25"/>
    <s v="Bullish"/>
    <x v="0"/>
    <x v="0"/>
    <x v="1"/>
    <x v="1"/>
    <x v="1"/>
    <x v="1"/>
    <x v="1"/>
    <x v="1"/>
    <x v="1"/>
    <x v="1"/>
    <x v="1"/>
    <x v="6014"/>
  </r>
  <r>
    <d v="1999-12-16T00:00:00"/>
    <n v="75.78125"/>
    <n v="77.545310970000003"/>
    <n v="8111744"/>
    <x v="2"/>
    <s v="Dec"/>
    <s v="Q4"/>
    <x v="2"/>
    <x v="25"/>
    <s v="Bullish"/>
    <x v="0"/>
    <x v="0"/>
    <x v="1"/>
    <x v="1"/>
    <x v="1"/>
    <x v="1"/>
    <x v="1"/>
    <x v="1"/>
    <x v="1"/>
    <x v="1"/>
    <x v="1"/>
    <x v="6015"/>
  </r>
  <r>
    <d v="1999-12-15T00:00:00"/>
    <n v="76.4765625"/>
    <n v="76.08984375"/>
    <n v="11230720"/>
    <x v="3"/>
    <s v="Dec"/>
    <s v="Q4"/>
    <x v="2"/>
    <x v="25"/>
    <s v="Bearish"/>
    <x v="1"/>
    <x v="1"/>
    <x v="1"/>
    <x v="1"/>
    <x v="1"/>
    <x v="1"/>
    <x v="1"/>
    <x v="1"/>
    <x v="1"/>
    <x v="1"/>
    <x v="1"/>
    <x v="6016"/>
  </r>
  <r>
    <d v="1999-12-14T00:00:00"/>
    <n v="79.1015625"/>
    <n v="77.669143680000005"/>
    <n v="19234304"/>
    <x v="4"/>
    <s v="Dec"/>
    <s v="Q4"/>
    <x v="2"/>
    <x v="25"/>
    <s v="Bearish"/>
    <x v="1"/>
    <x v="1"/>
    <x v="1"/>
    <x v="1"/>
    <x v="1"/>
    <x v="1"/>
    <x v="1"/>
    <x v="1"/>
    <x v="1"/>
    <x v="1"/>
    <x v="1"/>
    <x v="6017"/>
  </r>
  <r>
    <d v="1999-12-13T00:00:00"/>
    <n v="78.046875"/>
    <n v="78.659767149999993"/>
    <n v="19993728"/>
    <x v="0"/>
    <s v="Dec"/>
    <s v="Q4"/>
    <x v="2"/>
    <x v="25"/>
    <s v="Bullish"/>
    <x v="0"/>
    <x v="0"/>
    <x v="1"/>
    <x v="1"/>
    <x v="1"/>
    <x v="1"/>
    <x v="1"/>
    <x v="1"/>
    <x v="1"/>
    <x v="1"/>
    <x v="1"/>
    <x v="6018"/>
  </r>
  <r>
    <d v="1999-12-10T00:00:00"/>
    <n v="77.5"/>
    <n v="77.923828130000004"/>
    <n v="16516864"/>
    <x v="1"/>
    <s v="Dec"/>
    <s v="Q4"/>
    <x v="2"/>
    <x v="25"/>
    <s v="Bullish"/>
    <x v="0"/>
    <x v="0"/>
    <x v="1"/>
    <x v="1"/>
    <x v="1"/>
    <x v="1"/>
    <x v="1"/>
    <x v="1"/>
    <x v="1"/>
    <x v="1"/>
    <x v="1"/>
    <x v="6019"/>
  </r>
  <r>
    <d v="1999-12-09T00:00:00"/>
    <n v="76.171875"/>
    <n v="77.209762569999995"/>
    <n v="19315456"/>
    <x v="2"/>
    <s v="Dec"/>
    <s v="Q4"/>
    <x v="2"/>
    <x v="25"/>
    <s v="Bullish"/>
    <x v="0"/>
    <x v="0"/>
    <x v="1"/>
    <x v="1"/>
    <x v="1"/>
    <x v="1"/>
    <x v="1"/>
    <x v="1"/>
    <x v="1"/>
    <x v="1"/>
    <x v="1"/>
    <x v="6020"/>
  </r>
  <r>
    <d v="1999-12-08T00:00:00"/>
    <n v="77.734375"/>
    <n v="77.03515625"/>
    <n v="22782080"/>
    <x v="3"/>
    <s v="Dec"/>
    <s v="Q4"/>
    <x v="2"/>
    <x v="25"/>
    <s v="Bearish"/>
    <x v="0"/>
    <x v="0"/>
    <x v="1"/>
    <x v="1"/>
    <x v="1"/>
    <x v="1"/>
    <x v="1"/>
    <x v="1"/>
    <x v="1"/>
    <x v="1"/>
    <x v="1"/>
    <x v="6021"/>
  </r>
  <r>
    <d v="1999-12-07T00:00:00"/>
    <n v="73.6328125"/>
    <n v="74.326171880000004"/>
    <n v="15384832"/>
    <x v="4"/>
    <s v="Dec"/>
    <s v="Q4"/>
    <x v="2"/>
    <x v="25"/>
    <s v="Bullish"/>
    <x v="0"/>
    <x v="0"/>
    <x v="1"/>
    <x v="1"/>
    <x v="1"/>
    <x v="1"/>
    <x v="1"/>
    <x v="1"/>
    <x v="1"/>
    <x v="1"/>
    <x v="1"/>
    <x v="6022"/>
  </r>
  <r>
    <d v="1999-12-06T00:00:00"/>
    <n v="73.28125"/>
    <n v="73.435546880000004"/>
    <n v="11953920"/>
    <x v="0"/>
    <s v="Dec"/>
    <s v="Q4"/>
    <x v="2"/>
    <x v="25"/>
    <s v="Bullish"/>
    <x v="0"/>
    <x v="0"/>
    <x v="1"/>
    <x v="1"/>
    <x v="1"/>
    <x v="1"/>
    <x v="1"/>
    <x v="1"/>
    <x v="1"/>
    <x v="1"/>
    <x v="1"/>
    <x v="6023"/>
  </r>
  <r>
    <d v="1999-12-03T00:00:00"/>
    <n v="73.0078125"/>
    <n v="72.773826600000007"/>
    <n v="7236608"/>
    <x v="1"/>
    <s v="Dec"/>
    <s v="Q4"/>
    <x v="2"/>
    <x v="25"/>
    <s v="Bearish"/>
    <x v="0"/>
    <x v="0"/>
    <x v="1"/>
    <x v="1"/>
    <x v="1"/>
    <x v="1"/>
    <x v="1"/>
    <x v="1"/>
    <x v="1"/>
    <x v="1"/>
    <x v="1"/>
    <x v="6024"/>
  </r>
  <r>
    <d v="1999-12-02T00:00:00"/>
    <n v="72.96875"/>
    <n v="72.553909300000001"/>
    <n v="8741376"/>
    <x v="2"/>
    <s v="Dec"/>
    <s v="Q4"/>
    <x v="2"/>
    <x v="25"/>
    <s v="Bearish"/>
    <x v="0"/>
    <x v="0"/>
    <x v="1"/>
    <x v="1"/>
    <x v="1"/>
    <x v="1"/>
    <x v="1"/>
    <x v="1"/>
    <x v="1"/>
    <x v="1"/>
    <x v="1"/>
    <x v="6025"/>
  </r>
  <r>
    <d v="1999-12-01T00:00:00"/>
    <n v="71.484375"/>
    <n v="72.440628050000001"/>
    <n v="20949248"/>
    <x v="3"/>
    <s v="Dec"/>
    <s v="Q4"/>
    <x v="2"/>
    <x v="25"/>
    <s v="Bullish"/>
    <x v="0"/>
    <x v="0"/>
    <x v="1"/>
    <x v="1"/>
    <x v="1"/>
    <x v="1"/>
    <x v="1"/>
    <x v="1"/>
    <x v="1"/>
    <x v="1"/>
    <x v="1"/>
    <x v="6026"/>
  </r>
  <r>
    <d v="1999-11-30T00:00:00"/>
    <n v="71.258590699999999"/>
    <n v="72.082420350000007"/>
    <n v="19893248"/>
    <x v="4"/>
    <s v="Nov"/>
    <s v="Q4"/>
    <x v="2"/>
    <x v="25"/>
    <s v="Bullish"/>
    <x v="0"/>
    <x v="0"/>
    <x v="1"/>
    <x v="1"/>
    <x v="1"/>
    <x v="1"/>
    <x v="1"/>
    <x v="1"/>
    <x v="1"/>
    <x v="1"/>
    <x v="1"/>
    <x v="6027"/>
  </r>
  <r>
    <d v="1999-11-29T00:00:00"/>
    <n v="74.6953125"/>
    <n v="71.828903199999999"/>
    <n v="14984832"/>
    <x v="0"/>
    <s v="Nov"/>
    <s v="Q4"/>
    <x v="2"/>
    <x v="25"/>
    <s v="Bearish"/>
    <x v="1"/>
    <x v="1"/>
    <x v="1"/>
    <x v="1"/>
    <x v="1"/>
    <x v="1"/>
    <x v="1"/>
    <x v="1"/>
    <x v="1"/>
    <x v="1"/>
    <x v="1"/>
    <x v="6028"/>
  </r>
  <r>
    <d v="1999-11-26T00:00:00"/>
    <n v="74.984375"/>
    <n v="75.264060970000003"/>
    <n v="15648640"/>
    <x v="1"/>
    <s v="Nov"/>
    <s v="Q4"/>
    <x v="2"/>
    <x v="25"/>
    <s v="Bullish"/>
    <x v="0"/>
    <x v="0"/>
    <x v="1"/>
    <x v="1"/>
    <x v="1"/>
    <x v="1"/>
    <x v="1"/>
    <x v="1"/>
    <x v="1"/>
    <x v="1"/>
    <x v="1"/>
    <x v="6029"/>
  </r>
  <r>
    <d v="1999-11-25T00:00:00"/>
    <n v="71.71875"/>
    <n v="74.553512569999995"/>
    <n v="32123520"/>
    <x v="2"/>
    <s v="Nov"/>
    <s v="Q4"/>
    <x v="2"/>
    <x v="25"/>
    <s v="Bullish"/>
    <x v="0"/>
    <x v="0"/>
    <x v="1"/>
    <x v="1"/>
    <x v="1"/>
    <x v="1"/>
    <x v="1"/>
    <x v="1"/>
    <x v="1"/>
    <x v="1"/>
    <x v="1"/>
    <x v="6030"/>
  </r>
  <r>
    <d v="1999-11-24T00:00:00"/>
    <n v="72.5703125"/>
    <n v="71.216796880000004"/>
    <n v="16322688"/>
    <x v="3"/>
    <s v="Nov"/>
    <s v="Q4"/>
    <x v="2"/>
    <x v="25"/>
    <s v="Bearish"/>
    <x v="1"/>
    <x v="1"/>
    <x v="1"/>
    <x v="1"/>
    <x v="1"/>
    <x v="1"/>
    <x v="1"/>
    <x v="1"/>
    <x v="1"/>
    <x v="1"/>
    <x v="1"/>
    <x v="6031"/>
  </r>
  <r>
    <d v="1999-11-23T00:00:00"/>
    <n v="71.837501529999997"/>
    <n v="71.837501529999997"/>
    <n v="0"/>
    <x v="4"/>
    <s v="Nov"/>
    <s v="Q4"/>
    <x v="2"/>
    <x v="25"/>
    <s v="Neutral"/>
    <x v="0"/>
    <x v="1"/>
    <x v="1"/>
    <x v="1"/>
    <x v="1"/>
    <x v="1"/>
    <x v="1"/>
    <x v="1"/>
    <x v="1"/>
    <x v="1"/>
    <x v="1"/>
    <x v="988"/>
  </r>
  <r>
    <d v="1999-11-22T00:00:00"/>
    <n v="68.28125"/>
    <n v="71.837501529999997"/>
    <n v="19514368"/>
    <x v="0"/>
    <s v="Nov"/>
    <s v="Q4"/>
    <x v="2"/>
    <x v="25"/>
    <s v="Bullish"/>
    <x v="0"/>
    <x v="0"/>
    <x v="1"/>
    <x v="1"/>
    <x v="1"/>
    <x v="1"/>
    <x v="1"/>
    <x v="1"/>
    <x v="1"/>
    <x v="1"/>
    <x v="1"/>
    <x v="6032"/>
  </r>
  <r>
    <d v="1999-11-19T00:00:00"/>
    <n v="67.4609375"/>
    <n v="67.986328130000004"/>
    <n v="13349376"/>
    <x v="1"/>
    <s v="Nov"/>
    <s v="Q4"/>
    <x v="2"/>
    <x v="25"/>
    <s v="Bullish"/>
    <x v="0"/>
    <x v="0"/>
    <x v="1"/>
    <x v="1"/>
    <x v="1"/>
    <x v="1"/>
    <x v="1"/>
    <x v="1"/>
    <x v="1"/>
    <x v="1"/>
    <x v="1"/>
    <x v="6033"/>
  </r>
  <r>
    <d v="1999-11-18T00:00:00"/>
    <n v="64.2578125"/>
    <n v="66.92578125"/>
    <n v="19834752"/>
    <x v="2"/>
    <s v="Nov"/>
    <s v="Q4"/>
    <x v="2"/>
    <x v="25"/>
    <s v="Bullish"/>
    <x v="0"/>
    <x v="0"/>
    <x v="1"/>
    <x v="1"/>
    <x v="1"/>
    <x v="1"/>
    <x v="1"/>
    <x v="1"/>
    <x v="1"/>
    <x v="1"/>
    <x v="1"/>
    <x v="6034"/>
  </r>
  <r>
    <d v="1999-11-17T00:00:00"/>
    <n v="64.453125"/>
    <n v="63.6171875"/>
    <n v="10408832"/>
    <x v="3"/>
    <s v="Nov"/>
    <s v="Q4"/>
    <x v="2"/>
    <x v="25"/>
    <s v="Bearish"/>
    <x v="0"/>
    <x v="0"/>
    <x v="1"/>
    <x v="1"/>
    <x v="1"/>
    <x v="1"/>
    <x v="1"/>
    <x v="1"/>
    <x v="1"/>
    <x v="1"/>
    <x v="1"/>
    <x v="6035"/>
  </r>
  <r>
    <d v="1999-11-16T00:00:00"/>
    <n v="63.0078125"/>
    <n v="63.354686739999998"/>
    <n v="18548992"/>
    <x v="4"/>
    <s v="Nov"/>
    <s v="Q4"/>
    <x v="2"/>
    <x v="25"/>
    <s v="Bullish"/>
    <x v="0"/>
    <x v="0"/>
    <x v="1"/>
    <x v="1"/>
    <x v="1"/>
    <x v="1"/>
    <x v="1"/>
    <x v="1"/>
    <x v="1"/>
    <x v="1"/>
    <x v="1"/>
    <x v="6036"/>
  </r>
  <r>
    <d v="1999-11-15T00:00:00"/>
    <n v="63.28125"/>
    <n v="62.611328129999997"/>
    <n v="10479232"/>
    <x v="0"/>
    <s v="Nov"/>
    <s v="Q4"/>
    <x v="2"/>
    <x v="25"/>
    <s v="Bearish"/>
    <x v="1"/>
    <x v="1"/>
    <x v="1"/>
    <x v="1"/>
    <x v="1"/>
    <x v="1"/>
    <x v="1"/>
    <x v="1"/>
    <x v="1"/>
    <x v="1"/>
    <x v="1"/>
    <x v="6037"/>
  </r>
  <r>
    <d v="1999-11-12T00:00:00"/>
    <n v="62.6953125"/>
    <n v="62.698436739999998"/>
    <n v="9048320"/>
    <x v="1"/>
    <s v="Nov"/>
    <s v="Q4"/>
    <x v="2"/>
    <x v="25"/>
    <s v="Bullish"/>
    <x v="0"/>
    <x v="0"/>
    <x v="1"/>
    <x v="1"/>
    <x v="1"/>
    <x v="1"/>
    <x v="1"/>
    <x v="1"/>
    <x v="1"/>
    <x v="1"/>
    <x v="1"/>
    <x v="6038"/>
  </r>
  <r>
    <d v="1999-11-11T00:00:00"/>
    <n v="63.578125"/>
    <n v="62.648044589999998"/>
    <n v="14318592"/>
    <x v="2"/>
    <s v="Nov"/>
    <s v="Q4"/>
    <x v="2"/>
    <x v="25"/>
    <s v="Bearish"/>
    <x v="1"/>
    <x v="1"/>
    <x v="1"/>
    <x v="1"/>
    <x v="1"/>
    <x v="1"/>
    <x v="1"/>
    <x v="1"/>
    <x v="1"/>
    <x v="1"/>
    <x v="1"/>
    <x v="6039"/>
  </r>
  <r>
    <d v="1999-11-10T00:00:00"/>
    <n v="62.890625"/>
    <n v="63.516407010000002"/>
    <n v="15993472"/>
    <x v="3"/>
    <s v="Nov"/>
    <s v="Q4"/>
    <x v="2"/>
    <x v="25"/>
    <s v="Bullish"/>
    <x v="0"/>
    <x v="0"/>
    <x v="1"/>
    <x v="1"/>
    <x v="1"/>
    <x v="1"/>
    <x v="1"/>
    <x v="1"/>
    <x v="1"/>
    <x v="1"/>
    <x v="1"/>
    <x v="6040"/>
  </r>
  <r>
    <d v="1999-11-09T00:00:00"/>
    <n v="63.28125"/>
    <n v="62.4691391"/>
    <n v="12857088"/>
    <x v="4"/>
    <s v="Nov"/>
    <s v="Q4"/>
    <x v="2"/>
    <x v="25"/>
    <s v="Bearish"/>
    <x v="0"/>
    <x v="0"/>
    <x v="1"/>
    <x v="1"/>
    <x v="1"/>
    <x v="1"/>
    <x v="1"/>
    <x v="1"/>
    <x v="1"/>
    <x v="1"/>
    <x v="1"/>
    <x v="6041"/>
  </r>
  <r>
    <d v="1999-11-08T00:00:00"/>
    <n v="62.073047639999999"/>
    <n v="62.073047639999999"/>
    <n v="0"/>
    <x v="0"/>
    <s v="Nov"/>
    <s v="Q4"/>
    <x v="2"/>
    <x v="25"/>
    <s v="Neutral"/>
    <x v="0"/>
    <x v="1"/>
    <x v="1"/>
    <x v="1"/>
    <x v="1"/>
    <x v="1"/>
    <x v="1"/>
    <x v="1"/>
    <x v="1"/>
    <x v="1"/>
    <x v="1"/>
    <x v="988"/>
  </r>
  <r>
    <d v="1999-11-05T00:00:00"/>
    <n v="59.5234375"/>
    <n v="62.073047639999999"/>
    <n v="21151104"/>
    <x v="1"/>
    <s v="Nov"/>
    <s v="Q4"/>
    <x v="2"/>
    <x v="25"/>
    <s v="Bullish"/>
    <x v="0"/>
    <x v="0"/>
    <x v="1"/>
    <x v="1"/>
    <x v="1"/>
    <x v="1"/>
    <x v="1"/>
    <x v="1"/>
    <x v="1"/>
    <x v="1"/>
    <x v="1"/>
    <x v="6042"/>
  </r>
  <r>
    <d v="1999-11-04T00:00:00"/>
    <n v="58.9453125"/>
    <n v="59.331249239999998"/>
    <n v="10679296"/>
    <x v="2"/>
    <s v="Nov"/>
    <s v="Q4"/>
    <x v="2"/>
    <x v="25"/>
    <s v="Bullish"/>
    <x v="0"/>
    <x v="0"/>
    <x v="1"/>
    <x v="1"/>
    <x v="1"/>
    <x v="1"/>
    <x v="1"/>
    <x v="1"/>
    <x v="1"/>
    <x v="1"/>
    <x v="1"/>
    <x v="6043"/>
  </r>
  <r>
    <d v="1999-11-03T00:00:00"/>
    <n v="57.569530489999998"/>
    <n v="58.487110139999999"/>
    <n v="21494272"/>
    <x v="3"/>
    <s v="Nov"/>
    <s v="Q4"/>
    <x v="2"/>
    <x v="25"/>
    <s v="Bullish"/>
    <x v="0"/>
    <x v="0"/>
    <x v="1"/>
    <x v="1"/>
    <x v="1"/>
    <x v="1"/>
    <x v="1"/>
    <x v="1"/>
    <x v="1"/>
    <x v="1"/>
    <x v="1"/>
    <x v="6044"/>
  </r>
  <r>
    <d v="1999-11-02T00:00:00"/>
    <n v="51.71875"/>
    <n v="56.202342989999998"/>
    <n v="11051648"/>
    <x v="4"/>
    <s v="Nov"/>
    <s v="Q4"/>
    <x v="2"/>
    <x v="25"/>
    <s v="Bullish"/>
    <x v="0"/>
    <x v="0"/>
    <x v="1"/>
    <x v="1"/>
    <x v="1"/>
    <x v="1"/>
    <x v="1"/>
    <x v="1"/>
    <x v="1"/>
    <x v="1"/>
    <x v="1"/>
    <x v="6045"/>
  </r>
  <r>
    <d v="1999-11-01T00:00:00"/>
    <n v="55.390625"/>
    <n v="52.0390625"/>
    <n v="17923456"/>
    <x v="0"/>
    <s v="Nov"/>
    <s v="Q4"/>
    <x v="2"/>
    <x v="25"/>
    <s v="Bearish"/>
    <x v="1"/>
    <x v="1"/>
    <x v="1"/>
    <x v="1"/>
    <x v="1"/>
    <x v="1"/>
    <x v="1"/>
    <x v="1"/>
    <x v="1"/>
    <x v="1"/>
    <x v="1"/>
    <x v="6046"/>
  </r>
  <r>
    <d v="1999-10-29T00:00:00"/>
    <n v="57.1875"/>
    <n v="54.510547639999999"/>
    <n v="23359872"/>
    <x v="1"/>
    <s v="Oct"/>
    <s v="Q4"/>
    <x v="2"/>
    <x v="25"/>
    <s v="Bearish"/>
    <x v="1"/>
    <x v="1"/>
    <x v="1"/>
    <x v="1"/>
    <x v="1"/>
    <x v="1"/>
    <x v="1"/>
    <x v="1"/>
    <x v="1"/>
    <x v="1"/>
    <x v="1"/>
    <x v="6047"/>
  </r>
  <r>
    <d v="1999-10-28T00:00:00"/>
    <n v="58.5859375"/>
    <n v="57.595310210000001"/>
    <n v="7144320"/>
    <x v="2"/>
    <s v="Oct"/>
    <s v="Q4"/>
    <x v="2"/>
    <x v="25"/>
    <s v="Bearish"/>
    <x v="1"/>
    <x v="1"/>
    <x v="1"/>
    <x v="1"/>
    <x v="1"/>
    <x v="1"/>
    <x v="1"/>
    <x v="1"/>
    <x v="1"/>
    <x v="1"/>
    <x v="1"/>
    <x v="6048"/>
  </r>
  <r>
    <d v="1999-10-27T00:00:00"/>
    <n v="61.5546875"/>
    <n v="58.9300766"/>
    <n v="9428992"/>
    <x v="3"/>
    <s v="Oct"/>
    <s v="Q4"/>
    <x v="2"/>
    <x v="25"/>
    <s v="Bearish"/>
    <x v="1"/>
    <x v="1"/>
    <x v="1"/>
    <x v="1"/>
    <x v="1"/>
    <x v="1"/>
    <x v="1"/>
    <x v="1"/>
    <x v="1"/>
    <x v="1"/>
    <x v="1"/>
    <x v="6049"/>
  </r>
  <r>
    <d v="1999-10-26T00:00:00"/>
    <n v="56.6015625"/>
    <n v="58.951171879999997"/>
    <n v="17267200"/>
    <x v="4"/>
    <s v="Oct"/>
    <s v="Q4"/>
    <x v="2"/>
    <x v="25"/>
    <s v="Bullish"/>
    <x v="0"/>
    <x v="0"/>
    <x v="1"/>
    <x v="1"/>
    <x v="1"/>
    <x v="1"/>
    <x v="1"/>
    <x v="1"/>
    <x v="1"/>
    <x v="1"/>
    <x v="1"/>
    <x v="6050"/>
  </r>
  <r>
    <d v="1999-10-25T00:00:00"/>
    <n v="57.0234375"/>
    <n v="56.389453889999999"/>
    <n v="11998464"/>
    <x v="0"/>
    <s v="Oct"/>
    <s v="Q4"/>
    <x v="2"/>
    <x v="25"/>
    <s v="Bearish"/>
    <x v="0"/>
    <x v="0"/>
    <x v="1"/>
    <x v="1"/>
    <x v="1"/>
    <x v="1"/>
    <x v="1"/>
    <x v="1"/>
    <x v="1"/>
    <x v="1"/>
    <x v="1"/>
    <x v="6051"/>
  </r>
  <r>
    <d v="1999-10-22T00:00:00"/>
    <n v="56.875"/>
    <n v="56.132030489999998"/>
    <n v="7973120"/>
    <x v="1"/>
    <s v="Oct"/>
    <s v="Q4"/>
    <x v="2"/>
    <x v="25"/>
    <s v="Bearish"/>
    <x v="1"/>
    <x v="1"/>
    <x v="1"/>
    <x v="1"/>
    <x v="1"/>
    <x v="1"/>
    <x v="1"/>
    <x v="1"/>
    <x v="1"/>
    <x v="1"/>
    <x v="1"/>
    <x v="6052"/>
  </r>
  <r>
    <d v="1999-10-21T00:00:00"/>
    <n v="61.0859375"/>
    <n v="57.780078889999999"/>
    <n v="13757312"/>
    <x v="2"/>
    <s v="Oct"/>
    <s v="Q4"/>
    <x v="2"/>
    <x v="25"/>
    <s v="Bearish"/>
    <x v="1"/>
    <x v="1"/>
    <x v="1"/>
    <x v="1"/>
    <x v="1"/>
    <x v="1"/>
    <x v="1"/>
    <x v="1"/>
    <x v="1"/>
    <x v="1"/>
    <x v="1"/>
    <x v="6053"/>
  </r>
  <r>
    <d v="1999-10-20T00:00:00"/>
    <n v="61.327342989999998"/>
    <n v="60.705467220000003"/>
    <n v="9482624"/>
    <x v="3"/>
    <s v="Oct"/>
    <s v="Q4"/>
    <x v="2"/>
    <x v="25"/>
    <s v="Bearish"/>
    <x v="0"/>
    <x v="0"/>
    <x v="1"/>
    <x v="1"/>
    <x v="1"/>
    <x v="1"/>
    <x v="1"/>
    <x v="1"/>
    <x v="1"/>
    <x v="1"/>
    <x v="1"/>
    <x v="6054"/>
  </r>
  <r>
    <d v="1999-10-19T00:00:00"/>
    <n v="59.020313260000002"/>
    <n v="59.020313260000002"/>
    <n v="0"/>
    <x v="4"/>
    <s v="Oct"/>
    <s v="Q4"/>
    <x v="2"/>
    <x v="25"/>
    <s v="Neutral"/>
    <x v="0"/>
    <x v="1"/>
    <x v="1"/>
    <x v="1"/>
    <x v="1"/>
    <x v="1"/>
    <x v="1"/>
    <x v="1"/>
    <x v="1"/>
    <x v="1"/>
    <x v="1"/>
    <x v="988"/>
  </r>
  <r>
    <d v="1999-10-18T00:00:00"/>
    <n v="59.852344510000002"/>
    <n v="59.020313260000002"/>
    <n v="12191872"/>
    <x v="0"/>
    <s v="Oct"/>
    <s v="Q4"/>
    <x v="2"/>
    <x v="25"/>
    <s v="Bearish"/>
    <x v="1"/>
    <x v="1"/>
    <x v="1"/>
    <x v="1"/>
    <x v="1"/>
    <x v="1"/>
    <x v="1"/>
    <x v="1"/>
    <x v="1"/>
    <x v="1"/>
    <x v="1"/>
    <x v="6055"/>
  </r>
  <r>
    <d v="1999-10-15T00:00:00"/>
    <n v="62.421875"/>
    <n v="60.163280489999998"/>
    <n v="7726208"/>
    <x v="1"/>
    <s v="Oct"/>
    <s v="Q4"/>
    <x v="2"/>
    <x v="25"/>
    <s v="Bearish"/>
    <x v="1"/>
    <x v="1"/>
    <x v="1"/>
    <x v="1"/>
    <x v="1"/>
    <x v="1"/>
    <x v="1"/>
    <x v="1"/>
    <x v="1"/>
    <x v="1"/>
    <x v="1"/>
    <x v="6056"/>
  </r>
  <r>
    <d v="1999-10-14T00:00:00"/>
    <n v="61.328125"/>
    <n v="62.23007965"/>
    <n v="7520256"/>
    <x v="2"/>
    <s v="Oct"/>
    <s v="Q4"/>
    <x v="2"/>
    <x v="25"/>
    <s v="Bullish"/>
    <x v="0"/>
    <x v="0"/>
    <x v="1"/>
    <x v="1"/>
    <x v="1"/>
    <x v="1"/>
    <x v="1"/>
    <x v="1"/>
    <x v="1"/>
    <x v="1"/>
    <x v="1"/>
    <x v="6057"/>
  </r>
  <r>
    <d v="1999-10-13T00:00:00"/>
    <n v="59.7734375"/>
    <n v="62.133594510000002"/>
    <n v="14667520"/>
    <x v="3"/>
    <s v="Oct"/>
    <s v="Q4"/>
    <x v="2"/>
    <x v="25"/>
    <s v="Bullish"/>
    <x v="1"/>
    <x v="1"/>
    <x v="1"/>
    <x v="1"/>
    <x v="1"/>
    <x v="1"/>
    <x v="1"/>
    <x v="1"/>
    <x v="1"/>
    <x v="1"/>
    <x v="1"/>
    <x v="6058"/>
  </r>
  <r>
    <d v="1999-10-12T00:00:00"/>
    <n v="64.1796875"/>
    <n v="62.502735139999999"/>
    <n v="18227712"/>
    <x v="4"/>
    <s v="Oct"/>
    <s v="Q4"/>
    <x v="2"/>
    <x v="25"/>
    <s v="Bearish"/>
    <x v="1"/>
    <x v="1"/>
    <x v="1"/>
    <x v="1"/>
    <x v="1"/>
    <x v="1"/>
    <x v="1"/>
    <x v="1"/>
    <x v="1"/>
    <x v="1"/>
    <x v="1"/>
    <x v="6059"/>
  </r>
  <r>
    <d v="1999-10-11T00:00:00"/>
    <n v="65.1171875"/>
    <n v="63.900779720000003"/>
    <n v="15590016"/>
    <x v="0"/>
    <s v="Oct"/>
    <s v="Q4"/>
    <x v="2"/>
    <x v="25"/>
    <s v="Bearish"/>
    <x v="1"/>
    <x v="1"/>
    <x v="1"/>
    <x v="1"/>
    <x v="1"/>
    <x v="1"/>
    <x v="1"/>
    <x v="1"/>
    <x v="1"/>
    <x v="1"/>
    <x v="1"/>
    <x v="6060"/>
  </r>
  <r>
    <d v="1999-10-08T00:00:00"/>
    <n v="66.3984375"/>
    <n v="64.258987430000005"/>
    <n v="32706048"/>
    <x v="1"/>
    <s v="Oct"/>
    <s v="Q4"/>
    <x v="2"/>
    <x v="25"/>
    <s v="Bearish"/>
    <x v="1"/>
    <x v="1"/>
    <x v="1"/>
    <x v="1"/>
    <x v="1"/>
    <x v="1"/>
    <x v="1"/>
    <x v="1"/>
    <x v="1"/>
    <x v="1"/>
    <x v="1"/>
    <x v="6061"/>
  </r>
  <r>
    <d v="1999-10-07T00:00:00"/>
    <n v="60.46875"/>
    <n v="64.329689029999997"/>
    <n v="20937216"/>
    <x v="2"/>
    <s v="Oct"/>
    <s v="Q4"/>
    <x v="2"/>
    <x v="25"/>
    <s v="Bullish"/>
    <x v="0"/>
    <x v="0"/>
    <x v="1"/>
    <x v="1"/>
    <x v="1"/>
    <x v="1"/>
    <x v="1"/>
    <x v="1"/>
    <x v="1"/>
    <x v="1"/>
    <x v="1"/>
    <x v="6062"/>
  </r>
  <r>
    <d v="1999-10-06T00:00:00"/>
    <n v="60.546875"/>
    <n v="59.564453129999997"/>
    <n v="23435904"/>
    <x v="3"/>
    <s v="Oct"/>
    <s v="Q4"/>
    <x v="2"/>
    <x v="25"/>
    <s v="Bearish"/>
    <x v="0"/>
    <x v="0"/>
    <x v="1"/>
    <x v="1"/>
    <x v="1"/>
    <x v="1"/>
    <x v="1"/>
    <x v="1"/>
    <x v="1"/>
    <x v="1"/>
    <x v="1"/>
    <x v="6063"/>
  </r>
  <r>
    <d v="1999-10-05T00:00:00"/>
    <n v="56.639842989999998"/>
    <n v="57.8203125"/>
    <n v="21926272"/>
    <x v="4"/>
    <s v="Oct"/>
    <s v="Q4"/>
    <x v="2"/>
    <x v="25"/>
    <s v="Bullish"/>
    <x v="0"/>
    <x v="0"/>
    <x v="1"/>
    <x v="1"/>
    <x v="1"/>
    <x v="1"/>
    <x v="1"/>
    <x v="1"/>
    <x v="1"/>
    <x v="1"/>
    <x v="1"/>
    <x v="6064"/>
  </r>
  <r>
    <d v="1999-10-04T00:00:00"/>
    <n v="57.3203125"/>
    <n v="56.37929535"/>
    <n v="8724224"/>
    <x v="0"/>
    <s v="Oct"/>
    <s v="Q4"/>
    <x v="2"/>
    <x v="25"/>
    <s v="Bearish"/>
    <x v="1"/>
    <x v="1"/>
    <x v="1"/>
    <x v="1"/>
    <x v="1"/>
    <x v="1"/>
    <x v="1"/>
    <x v="1"/>
    <x v="1"/>
    <x v="1"/>
    <x v="1"/>
    <x v="6065"/>
  </r>
  <r>
    <d v="1999-10-01T00:00:00"/>
    <n v="56.5625"/>
    <n v="56.982032779999997"/>
    <n v="18394240"/>
    <x v="1"/>
    <s v="Oct"/>
    <s v="Q4"/>
    <x v="2"/>
    <x v="25"/>
    <s v="Bullish"/>
    <x v="0"/>
    <x v="0"/>
    <x v="1"/>
    <x v="1"/>
    <x v="1"/>
    <x v="1"/>
    <x v="1"/>
    <x v="1"/>
    <x v="1"/>
    <x v="1"/>
    <x v="1"/>
    <x v="6066"/>
  </r>
  <r>
    <d v="1999-09-30T00:00:00"/>
    <n v="57.203125"/>
    <n v="55.728126529999997"/>
    <n v="9083008"/>
    <x v="2"/>
    <s v="Sep"/>
    <s v="Q3"/>
    <x v="3"/>
    <x v="25"/>
    <s v="Bearish"/>
    <x v="1"/>
    <x v="1"/>
    <x v="1"/>
    <x v="1"/>
    <x v="1"/>
    <x v="1"/>
    <x v="1"/>
    <x v="1"/>
    <x v="1"/>
    <x v="1"/>
    <x v="1"/>
    <x v="6067"/>
  </r>
  <r>
    <d v="1999-09-29T00:00:00"/>
    <n v="57.8125"/>
    <n v="57.022655489999998"/>
    <n v="13825280"/>
    <x v="3"/>
    <s v="Sep"/>
    <s v="Q3"/>
    <x v="3"/>
    <x v="25"/>
    <s v="Bearish"/>
    <x v="0"/>
    <x v="0"/>
    <x v="1"/>
    <x v="1"/>
    <x v="1"/>
    <x v="1"/>
    <x v="1"/>
    <x v="1"/>
    <x v="1"/>
    <x v="1"/>
    <x v="1"/>
    <x v="6068"/>
  </r>
  <r>
    <d v="1999-09-28T00:00:00"/>
    <n v="54.7972641"/>
    <n v="54.517967220000003"/>
    <n v="15646976"/>
    <x v="4"/>
    <s v="Sep"/>
    <s v="Q3"/>
    <x v="3"/>
    <x v="25"/>
    <s v="Bearish"/>
    <x v="1"/>
    <x v="1"/>
    <x v="1"/>
    <x v="1"/>
    <x v="1"/>
    <x v="1"/>
    <x v="1"/>
    <x v="1"/>
    <x v="1"/>
    <x v="1"/>
    <x v="1"/>
    <x v="6069"/>
  </r>
  <r>
    <d v="1999-09-27T00:00:00"/>
    <n v="59.390625"/>
    <n v="54.7972641"/>
    <n v="18954368"/>
    <x v="0"/>
    <s v="Sep"/>
    <s v="Q3"/>
    <x v="3"/>
    <x v="25"/>
    <s v="Bearish"/>
    <x v="1"/>
    <x v="1"/>
    <x v="1"/>
    <x v="1"/>
    <x v="1"/>
    <x v="1"/>
    <x v="1"/>
    <x v="1"/>
    <x v="1"/>
    <x v="1"/>
    <x v="1"/>
    <x v="6070"/>
  </r>
  <r>
    <d v="1999-09-24T00:00:00"/>
    <n v="60.62148285"/>
    <n v="59.5621109"/>
    <n v="9369472"/>
    <x v="1"/>
    <s v="Sep"/>
    <s v="Q3"/>
    <x v="3"/>
    <x v="25"/>
    <s v="Bearish"/>
    <x v="1"/>
    <x v="1"/>
    <x v="1"/>
    <x v="1"/>
    <x v="1"/>
    <x v="1"/>
    <x v="1"/>
    <x v="1"/>
    <x v="1"/>
    <x v="1"/>
    <x v="1"/>
    <x v="6071"/>
  </r>
  <r>
    <d v="1999-09-23T00:00:00"/>
    <n v="60.546875"/>
    <n v="60.920310970000003"/>
    <n v="16110976"/>
    <x v="2"/>
    <s v="Sep"/>
    <s v="Q3"/>
    <x v="3"/>
    <x v="25"/>
    <s v="Bullish"/>
    <x v="0"/>
    <x v="0"/>
    <x v="1"/>
    <x v="1"/>
    <x v="1"/>
    <x v="1"/>
    <x v="1"/>
    <x v="1"/>
    <x v="1"/>
    <x v="1"/>
    <x v="1"/>
    <x v="6072"/>
  </r>
  <r>
    <d v="1999-09-22T00:00:00"/>
    <n v="59.7265625"/>
    <n v="60.223827360000001"/>
    <n v="22486272"/>
    <x v="3"/>
    <s v="Sep"/>
    <s v="Q3"/>
    <x v="3"/>
    <x v="25"/>
    <s v="Bullish"/>
    <x v="0"/>
    <x v="0"/>
    <x v="1"/>
    <x v="1"/>
    <x v="1"/>
    <x v="1"/>
    <x v="1"/>
    <x v="1"/>
    <x v="1"/>
    <x v="1"/>
    <x v="1"/>
    <x v="6073"/>
  </r>
  <r>
    <d v="1999-09-21T00:00:00"/>
    <n v="55.171875"/>
    <n v="59.244140629999997"/>
    <n v="7432320"/>
    <x v="4"/>
    <s v="Sep"/>
    <s v="Q3"/>
    <x v="3"/>
    <x v="25"/>
    <s v="Bullish"/>
    <x v="0"/>
    <x v="0"/>
    <x v="1"/>
    <x v="1"/>
    <x v="1"/>
    <x v="1"/>
    <x v="1"/>
    <x v="1"/>
    <x v="1"/>
    <x v="1"/>
    <x v="1"/>
    <x v="6074"/>
  </r>
  <r>
    <d v="1999-09-20T00:00:00"/>
    <n v="52.346092220000003"/>
    <n v="54.85546875"/>
    <n v="15663488"/>
    <x v="0"/>
    <s v="Sep"/>
    <s v="Q3"/>
    <x v="3"/>
    <x v="25"/>
    <s v="Bullish"/>
    <x v="0"/>
    <x v="0"/>
    <x v="1"/>
    <x v="1"/>
    <x v="1"/>
    <x v="1"/>
    <x v="1"/>
    <x v="1"/>
    <x v="1"/>
    <x v="1"/>
    <x v="1"/>
    <x v="6075"/>
  </r>
  <r>
    <d v="1999-09-17T00:00:00"/>
    <n v="47.6953125"/>
    <n v="51.137500760000002"/>
    <n v="16051968"/>
    <x v="1"/>
    <s v="Sep"/>
    <s v="Q3"/>
    <x v="3"/>
    <x v="25"/>
    <s v="Bullish"/>
    <x v="0"/>
    <x v="0"/>
    <x v="1"/>
    <x v="1"/>
    <x v="1"/>
    <x v="1"/>
    <x v="1"/>
    <x v="1"/>
    <x v="1"/>
    <x v="1"/>
    <x v="1"/>
    <x v="6076"/>
  </r>
  <r>
    <d v="1999-09-16T00:00:00"/>
    <n v="46.8753891"/>
    <n v="47.728515629999997"/>
    <n v="9296000"/>
    <x v="2"/>
    <s v="Sep"/>
    <s v="Q3"/>
    <x v="3"/>
    <x v="25"/>
    <s v="Bullish"/>
    <x v="0"/>
    <x v="0"/>
    <x v="1"/>
    <x v="1"/>
    <x v="1"/>
    <x v="1"/>
    <x v="1"/>
    <x v="1"/>
    <x v="1"/>
    <x v="1"/>
    <x v="1"/>
    <x v="6077"/>
  </r>
  <r>
    <d v="1999-09-15T00:00:00"/>
    <n v="46.4375"/>
    <n v="47.2425766"/>
    <n v="8206720"/>
    <x v="3"/>
    <s v="Sep"/>
    <s v="Q3"/>
    <x v="3"/>
    <x v="25"/>
    <s v="Bullish"/>
    <x v="0"/>
    <x v="0"/>
    <x v="1"/>
    <x v="1"/>
    <x v="1"/>
    <x v="1"/>
    <x v="1"/>
    <x v="1"/>
    <x v="1"/>
    <x v="1"/>
    <x v="1"/>
    <x v="6078"/>
  </r>
  <r>
    <d v="1999-09-14T00:00:00"/>
    <n v="47.0703125"/>
    <n v="45.817188260000002"/>
    <n v="5766912"/>
    <x v="4"/>
    <s v="Sep"/>
    <s v="Q3"/>
    <x v="3"/>
    <x v="25"/>
    <s v="Bearish"/>
    <x v="1"/>
    <x v="1"/>
    <x v="1"/>
    <x v="1"/>
    <x v="1"/>
    <x v="1"/>
    <x v="1"/>
    <x v="1"/>
    <x v="1"/>
    <x v="1"/>
    <x v="1"/>
    <x v="6079"/>
  </r>
  <r>
    <d v="1999-09-13T00:00:00"/>
    <n v="46.782810210000001"/>
    <n v="46.782810210000001"/>
    <n v="0"/>
    <x v="0"/>
    <s v="Sep"/>
    <s v="Q3"/>
    <x v="3"/>
    <x v="25"/>
    <s v="Neutral"/>
    <x v="0"/>
    <x v="1"/>
    <x v="1"/>
    <x v="1"/>
    <x v="1"/>
    <x v="1"/>
    <x v="1"/>
    <x v="1"/>
    <x v="1"/>
    <x v="1"/>
    <x v="1"/>
    <x v="988"/>
  </r>
  <r>
    <d v="1999-09-10T00:00:00"/>
    <n v="46.40625"/>
    <n v="46.782810210000001"/>
    <n v="6237952"/>
    <x v="1"/>
    <s v="Sep"/>
    <s v="Q3"/>
    <x v="3"/>
    <x v="25"/>
    <s v="Bullish"/>
    <x v="0"/>
    <x v="0"/>
    <x v="1"/>
    <x v="1"/>
    <x v="1"/>
    <x v="1"/>
    <x v="1"/>
    <x v="1"/>
    <x v="1"/>
    <x v="1"/>
    <x v="1"/>
    <x v="6080"/>
  </r>
  <r>
    <d v="1999-09-09T00:00:00"/>
    <n v="46.3285141"/>
    <n v="46.426952360000001"/>
    <n v="2109056"/>
    <x v="2"/>
    <s v="Sep"/>
    <s v="Q3"/>
    <x v="3"/>
    <x v="25"/>
    <s v="Bullish"/>
    <x v="1"/>
    <x v="1"/>
    <x v="1"/>
    <x v="1"/>
    <x v="1"/>
    <x v="1"/>
    <x v="1"/>
    <x v="1"/>
    <x v="1"/>
    <x v="1"/>
    <x v="1"/>
    <x v="6081"/>
  </r>
  <r>
    <d v="1999-09-08T00:00:00"/>
    <n v="46.328907010000002"/>
    <n v="46.783985139999999"/>
    <n v="5560832"/>
    <x v="3"/>
    <s v="Sep"/>
    <s v="Q3"/>
    <x v="3"/>
    <x v="25"/>
    <s v="Bullish"/>
    <x v="0"/>
    <x v="0"/>
    <x v="1"/>
    <x v="1"/>
    <x v="1"/>
    <x v="1"/>
    <x v="1"/>
    <x v="1"/>
    <x v="1"/>
    <x v="1"/>
    <x v="1"/>
    <x v="6082"/>
  </r>
  <r>
    <d v="1999-09-07T00:00:00"/>
    <n v="46.171875"/>
    <n v="44.974216460000001"/>
    <n v="4962432"/>
    <x v="4"/>
    <s v="Sep"/>
    <s v="Q3"/>
    <x v="3"/>
    <x v="25"/>
    <s v="Bearish"/>
    <x v="1"/>
    <x v="1"/>
    <x v="1"/>
    <x v="1"/>
    <x v="1"/>
    <x v="1"/>
    <x v="1"/>
    <x v="1"/>
    <x v="1"/>
    <x v="1"/>
    <x v="1"/>
    <x v="6083"/>
  </r>
  <r>
    <d v="1999-09-06T00:00:00"/>
    <n v="43.828125"/>
    <n v="45.686717989999998"/>
    <n v="12411008"/>
    <x v="0"/>
    <s v="Sep"/>
    <s v="Q3"/>
    <x v="3"/>
    <x v="25"/>
    <s v="Bullish"/>
    <x v="0"/>
    <x v="0"/>
    <x v="1"/>
    <x v="1"/>
    <x v="1"/>
    <x v="1"/>
    <x v="1"/>
    <x v="1"/>
    <x v="1"/>
    <x v="1"/>
    <x v="1"/>
    <x v="6084"/>
  </r>
  <r>
    <d v="1999-09-03T00:00:00"/>
    <n v="42.890625"/>
    <n v="43.43359375"/>
    <n v="3062144"/>
    <x v="1"/>
    <s v="Sep"/>
    <s v="Q3"/>
    <x v="3"/>
    <x v="25"/>
    <s v="Bullish"/>
    <x v="0"/>
    <x v="0"/>
    <x v="1"/>
    <x v="1"/>
    <x v="1"/>
    <x v="1"/>
    <x v="1"/>
    <x v="1"/>
    <x v="1"/>
    <x v="1"/>
    <x v="1"/>
    <x v="6085"/>
  </r>
  <r>
    <d v="1999-09-02T00:00:00"/>
    <n v="43.125"/>
    <n v="42.666015629999997"/>
    <n v="2763904"/>
    <x v="2"/>
    <s v="Sep"/>
    <s v="Q3"/>
    <x v="3"/>
    <x v="25"/>
    <s v="Bearish"/>
    <x v="1"/>
    <x v="1"/>
    <x v="1"/>
    <x v="1"/>
    <x v="1"/>
    <x v="1"/>
    <x v="1"/>
    <x v="1"/>
    <x v="1"/>
    <x v="1"/>
    <x v="1"/>
    <x v="6086"/>
  </r>
  <r>
    <d v="1999-09-01T00:00:00"/>
    <n v="44.0625"/>
    <n v="42.794139860000001"/>
    <n v="3288192"/>
    <x v="3"/>
    <s v="Sep"/>
    <s v="Q3"/>
    <x v="3"/>
    <x v="25"/>
    <s v="Bearish"/>
    <x v="1"/>
    <x v="1"/>
    <x v="1"/>
    <x v="1"/>
    <x v="1"/>
    <x v="1"/>
    <x v="1"/>
    <x v="1"/>
    <x v="1"/>
    <x v="1"/>
    <x v="1"/>
    <x v="6087"/>
  </r>
  <r>
    <d v="1999-08-31T00:00:00"/>
    <n v="43.375"/>
    <n v="43.364063260000002"/>
    <n v="4726656"/>
    <x v="4"/>
    <s v="Aug"/>
    <s v="Q3"/>
    <x v="3"/>
    <x v="25"/>
    <s v="Bearish"/>
    <x v="1"/>
    <x v="1"/>
    <x v="1"/>
    <x v="1"/>
    <x v="1"/>
    <x v="1"/>
    <x v="1"/>
    <x v="1"/>
    <x v="1"/>
    <x v="1"/>
    <x v="1"/>
    <x v="6088"/>
  </r>
  <r>
    <d v="1999-08-30T00:00:00"/>
    <n v="43.9765625"/>
    <n v="43.552734379999997"/>
    <n v="2241920"/>
    <x v="0"/>
    <s v="Aug"/>
    <s v="Q3"/>
    <x v="3"/>
    <x v="25"/>
    <s v="Bearish"/>
    <x v="1"/>
    <x v="1"/>
    <x v="1"/>
    <x v="1"/>
    <x v="1"/>
    <x v="1"/>
    <x v="1"/>
    <x v="1"/>
    <x v="1"/>
    <x v="1"/>
    <x v="1"/>
    <x v="6089"/>
  </r>
  <r>
    <d v="1999-08-27T00:00:00"/>
    <n v="43.78125"/>
    <n v="43.692577360000001"/>
    <n v="3212928"/>
    <x v="1"/>
    <s v="Aug"/>
    <s v="Q3"/>
    <x v="3"/>
    <x v="25"/>
    <s v="Bearish"/>
    <x v="0"/>
    <x v="0"/>
    <x v="1"/>
    <x v="1"/>
    <x v="1"/>
    <x v="1"/>
    <x v="1"/>
    <x v="1"/>
    <x v="1"/>
    <x v="1"/>
    <x v="1"/>
    <x v="6090"/>
  </r>
  <r>
    <d v="1999-08-26T00:00:00"/>
    <n v="43.360157010000002"/>
    <n v="43.655467989999998"/>
    <n v="4655232"/>
    <x v="2"/>
    <s v="Aug"/>
    <s v="Q3"/>
    <x v="3"/>
    <x v="25"/>
    <s v="Bullish"/>
    <x v="1"/>
    <x v="1"/>
    <x v="1"/>
    <x v="1"/>
    <x v="1"/>
    <x v="1"/>
    <x v="1"/>
    <x v="1"/>
    <x v="1"/>
    <x v="1"/>
    <x v="1"/>
    <x v="6091"/>
  </r>
  <r>
    <d v="1999-08-25T00:00:00"/>
    <n v="44.4453125"/>
    <n v="43.8597641"/>
    <n v="8925056"/>
    <x v="3"/>
    <s v="Aug"/>
    <s v="Q3"/>
    <x v="3"/>
    <x v="25"/>
    <s v="Bearish"/>
    <x v="0"/>
    <x v="0"/>
    <x v="1"/>
    <x v="1"/>
    <x v="1"/>
    <x v="1"/>
    <x v="1"/>
    <x v="1"/>
    <x v="1"/>
    <x v="1"/>
    <x v="1"/>
    <x v="6092"/>
  </r>
  <r>
    <d v="1999-08-24T00:00:00"/>
    <n v="43.59375"/>
    <n v="42.996875760000002"/>
    <n v="4795264"/>
    <x v="4"/>
    <s v="Aug"/>
    <s v="Q3"/>
    <x v="3"/>
    <x v="25"/>
    <s v="Bearish"/>
    <x v="1"/>
    <x v="1"/>
    <x v="1"/>
    <x v="1"/>
    <x v="1"/>
    <x v="1"/>
    <x v="1"/>
    <x v="1"/>
    <x v="1"/>
    <x v="1"/>
    <x v="1"/>
    <x v="6093"/>
  </r>
  <r>
    <d v="1999-08-23T00:00:00"/>
    <n v="42.765625"/>
    <n v="43.252735139999999"/>
    <n v="4193664"/>
    <x v="0"/>
    <s v="Aug"/>
    <s v="Q3"/>
    <x v="3"/>
    <x v="25"/>
    <s v="Bullish"/>
    <x v="0"/>
    <x v="0"/>
    <x v="1"/>
    <x v="1"/>
    <x v="1"/>
    <x v="1"/>
    <x v="1"/>
    <x v="1"/>
    <x v="1"/>
    <x v="1"/>
    <x v="1"/>
    <x v="6094"/>
  </r>
  <r>
    <d v="1999-08-20T00:00:00"/>
    <n v="42.4609375"/>
    <n v="42.5003891"/>
    <n v="2692096"/>
    <x v="1"/>
    <s v="Aug"/>
    <s v="Q3"/>
    <x v="3"/>
    <x v="25"/>
    <s v="Bullish"/>
    <x v="1"/>
    <x v="1"/>
    <x v="1"/>
    <x v="1"/>
    <x v="1"/>
    <x v="1"/>
    <x v="1"/>
    <x v="1"/>
    <x v="1"/>
    <x v="1"/>
    <x v="1"/>
    <x v="6095"/>
  </r>
  <r>
    <d v="1999-08-19T00:00:00"/>
    <n v="43.59375"/>
    <n v="42.851169589999998"/>
    <n v="4527360"/>
    <x v="2"/>
    <s v="Aug"/>
    <s v="Q3"/>
    <x v="3"/>
    <x v="25"/>
    <s v="Bearish"/>
    <x v="1"/>
    <x v="1"/>
    <x v="1"/>
    <x v="1"/>
    <x v="1"/>
    <x v="1"/>
    <x v="1"/>
    <x v="1"/>
    <x v="1"/>
    <x v="1"/>
    <x v="1"/>
    <x v="6096"/>
  </r>
  <r>
    <d v="1999-08-18T00:00:00"/>
    <n v="44.140625"/>
    <n v="43.560546879999997"/>
    <n v="6395392"/>
    <x v="3"/>
    <s v="Aug"/>
    <s v="Q3"/>
    <x v="3"/>
    <x v="25"/>
    <s v="Bearish"/>
    <x v="1"/>
    <x v="1"/>
    <x v="1"/>
    <x v="1"/>
    <x v="1"/>
    <x v="1"/>
    <x v="1"/>
    <x v="1"/>
    <x v="1"/>
    <x v="1"/>
    <x v="1"/>
    <x v="6097"/>
  </r>
  <r>
    <d v="1999-08-17T00:00:00"/>
    <n v="43.4375"/>
    <n v="43.566013339999998"/>
    <n v="10378240"/>
    <x v="4"/>
    <s v="Aug"/>
    <s v="Q3"/>
    <x v="3"/>
    <x v="25"/>
    <s v="Bullish"/>
    <x v="0"/>
    <x v="0"/>
    <x v="1"/>
    <x v="1"/>
    <x v="1"/>
    <x v="1"/>
    <x v="1"/>
    <x v="1"/>
    <x v="1"/>
    <x v="1"/>
    <x v="1"/>
    <x v="6098"/>
  </r>
  <r>
    <d v="1999-08-16T00:00:00"/>
    <n v="43.4921875"/>
    <n v="43.224609379999997"/>
    <n v="5970304"/>
    <x v="0"/>
    <s v="Aug"/>
    <s v="Q3"/>
    <x v="3"/>
    <x v="25"/>
    <s v="Bearish"/>
    <x v="0"/>
    <x v="0"/>
    <x v="1"/>
    <x v="1"/>
    <x v="1"/>
    <x v="1"/>
    <x v="1"/>
    <x v="1"/>
    <x v="1"/>
    <x v="1"/>
    <x v="1"/>
    <x v="6099"/>
  </r>
  <r>
    <d v="1999-08-13T00:00:00"/>
    <n v="42.889842989999998"/>
    <n v="42.60585785"/>
    <n v="10773632"/>
    <x v="1"/>
    <s v="Aug"/>
    <s v="Q3"/>
    <x v="3"/>
    <x v="25"/>
    <s v="Bearish"/>
    <x v="0"/>
    <x v="0"/>
    <x v="1"/>
    <x v="1"/>
    <x v="1"/>
    <x v="1"/>
    <x v="1"/>
    <x v="1"/>
    <x v="1"/>
    <x v="1"/>
    <x v="1"/>
    <x v="6100"/>
  </r>
  <r>
    <d v="1999-08-12T00:00:00"/>
    <n v="41.870311739999998"/>
    <n v="42.500782010000002"/>
    <n v="18495232"/>
    <x v="2"/>
    <s v="Aug"/>
    <s v="Q3"/>
    <x v="3"/>
    <x v="25"/>
    <s v="Bullish"/>
    <x v="0"/>
    <x v="0"/>
    <x v="1"/>
    <x v="1"/>
    <x v="1"/>
    <x v="1"/>
    <x v="1"/>
    <x v="1"/>
    <x v="1"/>
    <x v="1"/>
    <x v="1"/>
    <x v="6101"/>
  </r>
  <r>
    <d v="1999-08-11T00:00:00"/>
    <n v="38.28125"/>
    <n v="41.259765629999997"/>
    <n v="19464704"/>
    <x v="3"/>
    <s v="Aug"/>
    <s v="Q3"/>
    <x v="3"/>
    <x v="25"/>
    <s v="Bullish"/>
    <x v="0"/>
    <x v="0"/>
    <x v="1"/>
    <x v="1"/>
    <x v="1"/>
    <x v="1"/>
    <x v="1"/>
    <x v="1"/>
    <x v="1"/>
    <x v="1"/>
    <x v="1"/>
    <x v="6102"/>
  </r>
  <r>
    <d v="1999-08-10T00:00:00"/>
    <n v="39.3203125"/>
    <n v="39.332813260000002"/>
    <n v="15756160"/>
    <x v="4"/>
    <s v="Aug"/>
    <s v="Q3"/>
    <x v="3"/>
    <x v="25"/>
    <s v="Bullish"/>
    <x v="1"/>
    <x v="1"/>
    <x v="1"/>
    <x v="1"/>
    <x v="1"/>
    <x v="1"/>
    <x v="1"/>
    <x v="1"/>
    <x v="1"/>
    <x v="1"/>
    <x v="1"/>
    <x v="6103"/>
  </r>
  <r>
    <d v="1999-08-09T00:00:00"/>
    <n v="39.859375"/>
    <n v="39.619529720000003"/>
    <n v="6105216"/>
    <x v="0"/>
    <s v="Aug"/>
    <s v="Q3"/>
    <x v="3"/>
    <x v="25"/>
    <s v="Bearish"/>
    <x v="1"/>
    <x v="1"/>
    <x v="1"/>
    <x v="1"/>
    <x v="1"/>
    <x v="1"/>
    <x v="1"/>
    <x v="1"/>
    <x v="1"/>
    <x v="1"/>
    <x v="1"/>
    <x v="6104"/>
  </r>
  <r>
    <d v="1999-08-06T00:00:00"/>
    <n v="40.15625"/>
    <n v="40.388282779999997"/>
    <n v="16282624"/>
    <x v="1"/>
    <s v="Aug"/>
    <s v="Q3"/>
    <x v="3"/>
    <x v="25"/>
    <s v="Bullish"/>
    <x v="0"/>
    <x v="0"/>
    <x v="1"/>
    <x v="1"/>
    <x v="1"/>
    <x v="1"/>
    <x v="1"/>
    <x v="1"/>
    <x v="1"/>
    <x v="1"/>
    <x v="1"/>
    <x v="6105"/>
  </r>
  <r>
    <d v="1999-08-05T00:00:00"/>
    <n v="40.235157010000002"/>
    <n v="39.601169589999998"/>
    <n v="7390848"/>
    <x v="2"/>
    <s v="Aug"/>
    <s v="Q3"/>
    <x v="3"/>
    <x v="25"/>
    <s v="Bearish"/>
    <x v="1"/>
    <x v="1"/>
    <x v="1"/>
    <x v="1"/>
    <x v="1"/>
    <x v="1"/>
    <x v="1"/>
    <x v="1"/>
    <x v="1"/>
    <x v="1"/>
    <x v="1"/>
    <x v="6106"/>
  </r>
  <r>
    <d v="1999-08-04T00:00:00"/>
    <n v="39.453125"/>
    <n v="40.130077360000001"/>
    <n v="16642688"/>
    <x v="3"/>
    <s v="Aug"/>
    <s v="Q3"/>
    <x v="3"/>
    <x v="25"/>
    <s v="Bullish"/>
    <x v="0"/>
    <x v="0"/>
    <x v="1"/>
    <x v="1"/>
    <x v="1"/>
    <x v="1"/>
    <x v="1"/>
    <x v="1"/>
    <x v="1"/>
    <x v="1"/>
    <x v="1"/>
    <x v="6107"/>
  </r>
  <r>
    <d v="1999-08-03T00:00:00"/>
    <n v="39.8359375"/>
    <n v="39.158203129999997"/>
    <n v="12061696"/>
    <x v="4"/>
    <s v="Aug"/>
    <s v="Q3"/>
    <x v="3"/>
    <x v="25"/>
    <s v="Bearish"/>
    <x v="1"/>
    <x v="1"/>
    <x v="1"/>
    <x v="1"/>
    <x v="1"/>
    <x v="1"/>
    <x v="1"/>
    <x v="1"/>
    <x v="1"/>
    <x v="1"/>
    <x v="1"/>
    <x v="6108"/>
  </r>
  <r>
    <d v="1999-08-02T00:00:00"/>
    <n v="37.96875"/>
    <n v="39.943359379999997"/>
    <n v="28495232"/>
    <x v="0"/>
    <s v="Aug"/>
    <s v="Q3"/>
    <x v="3"/>
    <x v="25"/>
    <s v="Bullish"/>
    <x v="0"/>
    <x v="0"/>
    <x v="1"/>
    <x v="1"/>
    <x v="1"/>
    <x v="1"/>
    <x v="1"/>
    <x v="1"/>
    <x v="1"/>
    <x v="1"/>
    <x v="1"/>
    <x v="6109"/>
  </r>
  <r>
    <d v="1999-07-30T00:00:00"/>
    <n v="37.6953125"/>
    <n v="37.842967989999998"/>
    <n v="10296832"/>
    <x v="1"/>
    <s v="Jul"/>
    <s v="Q3"/>
    <x v="3"/>
    <x v="25"/>
    <s v="Bullish"/>
    <x v="1"/>
    <x v="1"/>
    <x v="1"/>
    <x v="1"/>
    <x v="1"/>
    <x v="1"/>
    <x v="1"/>
    <x v="1"/>
    <x v="1"/>
    <x v="1"/>
    <x v="1"/>
    <x v="6110"/>
  </r>
  <r>
    <d v="1999-07-29T00:00:00"/>
    <n v="37.484375"/>
    <n v="38.162891389999999"/>
    <n v="15396992"/>
    <x v="2"/>
    <s v="Jul"/>
    <s v="Q3"/>
    <x v="3"/>
    <x v="25"/>
    <s v="Bullish"/>
    <x v="0"/>
    <x v="0"/>
    <x v="1"/>
    <x v="1"/>
    <x v="1"/>
    <x v="1"/>
    <x v="1"/>
    <x v="1"/>
    <x v="1"/>
    <x v="1"/>
    <x v="1"/>
    <x v="6111"/>
  </r>
  <r>
    <d v="1999-07-28T00:00:00"/>
    <n v="36.6796875"/>
    <n v="37.1484375"/>
    <n v="18416512"/>
    <x v="3"/>
    <s v="Jul"/>
    <s v="Q3"/>
    <x v="3"/>
    <x v="25"/>
    <s v="Bullish"/>
    <x v="0"/>
    <x v="0"/>
    <x v="1"/>
    <x v="1"/>
    <x v="1"/>
    <x v="1"/>
    <x v="1"/>
    <x v="1"/>
    <x v="1"/>
    <x v="1"/>
    <x v="1"/>
    <x v="6112"/>
  </r>
  <r>
    <d v="1999-07-27T00:00:00"/>
    <n v="35.1953125"/>
    <n v="34.821483610000001"/>
    <n v="18631040"/>
    <x v="4"/>
    <s v="Jul"/>
    <s v="Q3"/>
    <x v="3"/>
    <x v="25"/>
    <s v="Bearish"/>
    <x v="1"/>
    <x v="1"/>
    <x v="1"/>
    <x v="1"/>
    <x v="1"/>
    <x v="1"/>
    <x v="1"/>
    <x v="1"/>
    <x v="1"/>
    <x v="1"/>
    <x v="1"/>
    <x v="6113"/>
  </r>
  <r>
    <d v="1999-07-26T00:00:00"/>
    <n v="35.46875"/>
    <n v="35.615623470000003"/>
    <n v="12089728"/>
    <x v="0"/>
    <s v="Jul"/>
    <s v="Q3"/>
    <x v="3"/>
    <x v="25"/>
    <s v="Bullish"/>
    <x v="0"/>
    <x v="0"/>
    <x v="1"/>
    <x v="1"/>
    <x v="1"/>
    <x v="1"/>
    <x v="1"/>
    <x v="1"/>
    <x v="1"/>
    <x v="1"/>
    <x v="1"/>
    <x v="6114"/>
  </r>
  <r>
    <d v="1999-07-23T00:00:00"/>
    <n v="36.1332016"/>
    <n v="35.41054535"/>
    <n v="21220736"/>
    <x v="1"/>
    <s v="Jul"/>
    <s v="Q3"/>
    <x v="3"/>
    <x v="25"/>
    <s v="Bearish"/>
    <x v="1"/>
    <x v="1"/>
    <x v="1"/>
    <x v="1"/>
    <x v="1"/>
    <x v="1"/>
    <x v="1"/>
    <x v="1"/>
    <x v="1"/>
    <x v="1"/>
    <x v="1"/>
    <x v="6115"/>
  </r>
  <r>
    <d v="1999-07-22T00:00:00"/>
    <n v="36.853904720000003"/>
    <n v="36.135154720000003"/>
    <n v="20959360"/>
    <x v="2"/>
    <s v="Jul"/>
    <s v="Q3"/>
    <x v="3"/>
    <x v="25"/>
    <s v="Bearish"/>
    <x v="1"/>
    <x v="1"/>
    <x v="1"/>
    <x v="1"/>
    <x v="1"/>
    <x v="1"/>
    <x v="1"/>
    <x v="1"/>
    <x v="1"/>
    <x v="1"/>
    <x v="1"/>
    <x v="6116"/>
  </r>
  <r>
    <d v="1999-07-21T00:00:00"/>
    <n v="36.7265625"/>
    <n v="37.434764860000001"/>
    <n v="23183872"/>
    <x v="3"/>
    <s v="Jul"/>
    <s v="Q3"/>
    <x v="3"/>
    <x v="25"/>
    <s v="Bullish"/>
    <x v="1"/>
    <x v="1"/>
    <x v="1"/>
    <x v="1"/>
    <x v="1"/>
    <x v="1"/>
    <x v="1"/>
    <x v="1"/>
    <x v="1"/>
    <x v="1"/>
    <x v="1"/>
    <x v="6117"/>
  </r>
  <r>
    <d v="1999-07-20T00:00:00"/>
    <n v="43.01132965"/>
    <n v="39.576953889999999"/>
    <n v="18154240"/>
    <x v="4"/>
    <s v="Jul"/>
    <s v="Q3"/>
    <x v="3"/>
    <x v="25"/>
    <s v="Bearish"/>
    <x v="1"/>
    <x v="1"/>
    <x v="1"/>
    <x v="1"/>
    <x v="1"/>
    <x v="1"/>
    <x v="1"/>
    <x v="1"/>
    <x v="1"/>
    <x v="1"/>
    <x v="1"/>
    <x v="6118"/>
  </r>
  <r>
    <d v="1999-07-19T00:00:00"/>
    <n v="40.390625"/>
    <n v="43.01132965"/>
    <n v="6877568"/>
    <x v="0"/>
    <s v="Jul"/>
    <s v="Q3"/>
    <x v="3"/>
    <x v="25"/>
    <s v="Bullish"/>
    <x v="0"/>
    <x v="0"/>
    <x v="1"/>
    <x v="1"/>
    <x v="1"/>
    <x v="1"/>
    <x v="1"/>
    <x v="1"/>
    <x v="1"/>
    <x v="1"/>
    <x v="1"/>
    <x v="6119"/>
  </r>
  <r>
    <d v="1999-07-16T00:00:00"/>
    <n v="37.890625"/>
    <n v="39.825000760000002"/>
    <n v="16752896"/>
    <x v="1"/>
    <s v="Jul"/>
    <s v="Q3"/>
    <x v="3"/>
    <x v="25"/>
    <s v="Bullish"/>
    <x v="0"/>
    <x v="0"/>
    <x v="1"/>
    <x v="1"/>
    <x v="1"/>
    <x v="1"/>
    <x v="1"/>
    <x v="1"/>
    <x v="1"/>
    <x v="1"/>
    <x v="1"/>
    <x v="6120"/>
  </r>
  <r>
    <d v="1999-07-15T00:00:00"/>
    <n v="38.3203125"/>
    <n v="37.567188260000002"/>
    <n v="22147584"/>
    <x v="2"/>
    <s v="Jul"/>
    <s v="Q3"/>
    <x v="3"/>
    <x v="25"/>
    <s v="Bearish"/>
    <x v="0"/>
    <x v="0"/>
    <x v="1"/>
    <x v="1"/>
    <x v="1"/>
    <x v="1"/>
    <x v="1"/>
    <x v="1"/>
    <x v="1"/>
    <x v="1"/>
    <x v="1"/>
    <x v="6121"/>
  </r>
  <r>
    <d v="1999-07-14T00:00:00"/>
    <n v="33.984375"/>
    <n v="36.204296110000001"/>
    <n v="22441984"/>
    <x v="3"/>
    <s v="Jul"/>
    <s v="Q3"/>
    <x v="3"/>
    <x v="25"/>
    <s v="Bullish"/>
    <x v="0"/>
    <x v="0"/>
    <x v="1"/>
    <x v="1"/>
    <x v="1"/>
    <x v="1"/>
    <x v="1"/>
    <x v="1"/>
    <x v="1"/>
    <x v="1"/>
    <x v="1"/>
    <x v="6122"/>
  </r>
  <r>
    <d v="1999-07-13T00:00:00"/>
    <n v="32.8984375"/>
    <n v="33.561328889999999"/>
    <n v="13993088"/>
    <x v="4"/>
    <s v="Jul"/>
    <s v="Q3"/>
    <x v="3"/>
    <x v="25"/>
    <s v="Bullish"/>
    <x v="0"/>
    <x v="0"/>
    <x v="1"/>
    <x v="1"/>
    <x v="1"/>
    <x v="1"/>
    <x v="1"/>
    <x v="1"/>
    <x v="1"/>
    <x v="1"/>
    <x v="1"/>
    <x v="6123"/>
  </r>
  <r>
    <d v="1999-07-12T00:00:00"/>
    <n v="30.8515625"/>
    <n v="32.4375"/>
    <n v="28203008"/>
    <x v="0"/>
    <s v="Jul"/>
    <s v="Q3"/>
    <x v="3"/>
    <x v="25"/>
    <s v="Bullish"/>
    <x v="0"/>
    <x v="0"/>
    <x v="1"/>
    <x v="1"/>
    <x v="1"/>
    <x v="1"/>
    <x v="1"/>
    <x v="1"/>
    <x v="1"/>
    <x v="1"/>
    <x v="1"/>
    <x v="6124"/>
  </r>
  <r>
    <d v="1999-07-09T00:00:00"/>
    <n v="29.2734375"/>
    <n v="30.037500380000001"/>
    <n v="22137728"/>
    <x v="1"/>
    <s v="Jul"/>
    <s v="Q3"/>
    <x v="3"/>
    <x v="25"/>
    <s v="Bullish"/>
    <x v="0"/>
    <x v="0"/>
    <x v="1"/>
    <x v="1"/>
    <x v="1"/>
    <x v="1"/>
    <x v="1"/>
    <x v="1"/>
    <x v="1"/>
    <x v="1"/>
    <x v="1"/>
    <x v="6125"/>
  </r>
  <r>
    <d v="1999-07-08T00:00:00"/>
    <n v="29.37109375"/>
    <n v="29.086328510000001"/>
    <n v="4732672"/>
    <x v="2"/>
    <s v="Jul"/>
    <s v="Q3"/>
    <x v="3"/>
    <x v="25"/>
    <s v="Bearish"/>
    <x v="1"/>
    <x v="1"/>
    <x v="1"/>
    <x v="1"/>
    <x v="1"/>
    <x v="1"/>
    <x v="1"/>
    <x v="1"/>
    <x v="1"/>
    <x v="1"/>
    <x v="1"/>
    <x v="6126"/>
  </r>
  <r>
    <d v="1999-07-07T00:00:00"/>
    <n v="29.1328125"/>
    <n v="29.34570313"/>
    <n v="7298816"/>
    <x v="3"/>
    <s v="Jul"/>
    <s v="Q3"/>
    <x v="3"/>
    <x v="25"/>
    <s v="Bullish"/>
    <x v="0"/>
    <x v="0"/>
    <x v="1"/>
    <x v="1"/>
    <x v="1"/>
    <x v="1"/>
    <x v="1"/>
    <x v="1"/>
    <x v="1"/>
    <x v="1"/>
    <x v="1"/>
    <x v="6127"/>
  </r>
  <r>
    <d v="1999-07-06T00:00:00"/>
    <n v="28.9765625"/>
    <n v="28.993749619999999"/>
    <n v="9654656"/>
    <x v="4"/>
    <s v="Jul"/>
    <s v="Q3"/>
    <x v="3"/>
    <x v="25"/>
    <s v="Bullish"/>
    <x v="0"/>
    <x v="0"/>
    <x v="1"/>
    <x v="1"/>
    <x v="1"/>
    <x v="1"/>
    <x v="1"/>
    <x v="1"/>
    <x v="1"/>
    <x v="1"/>
    <x v="1"/>
    <x v="6128"/>
  </r>
  <r>
    <d v="1999-07-05T00:00:00"/>
    <n v="28.7890625"/>
    <n v="28.887109760000001"/>
    <n v="5593088"/>
    <x v="0"/>
    <s v="Jul"/>
    <s v="Q3"/>
    <x v="3"/>
    <x v="25"/>
    <s v="Bullish"/>
    <x v="0"/>
    <x v="0"/>
    <x v="1"/>
    <x v="1"/>
    <x v="1"/>
    <x v="1"/>
    <x v="1"/>
    <x v="1"/>
    <x v="1"/>
    <x v="1"/>
    <x v="1"/>
    <x v="6129"/>
  </r>
  <r>
    <d v="1999-07-02T00:00:00"/>
    <n v="28.734375"/>
    <n v="28.559375760000002"/>
    <n v="6398336"/>
    <x v="1"/>
    <s v="Jul"/>
    <s v="Q3"/>
    <x v="3"/>
    <x v="25"/>
    <s v="Bearish"/>
    <x v="1"/>
    <x v="1"/>
    <x v="1"/>
    <x v="1"/>
    <x v="1"/>
    <x v="1"/>
    <x v="1"/>
    <x v="1"/>
    <x v="1"/>
    <x v="1"/>
    <x v="1"/>
    <x v="6130"/>
  </r>
  <r>
    <d v="1999-07-01T00:00:00"/>
    <n v="28.515625"/>
    <n v="28.633592610000001"/>
    <n v="8567168"/>
    <x v="2"/>
    <s v="Jul"/>
    <s v="Q3"/>
    <x v="3"/>
    <x v="25"/>
    <s v="Bullish"/>
    <x v="0"/>
    <x v="0"/>
    <x v="1"/>
    <x v="1"/>
    <x v="1"/>
    <x v="1"/>
    <x v="1"/>
    <x v="1"/>
    <x v="1"/>
    <x v="1"/>
    <x v="1"/>
    <x v="6131"/>
  </r>
  <r>
    <d v="1999-06-30T00:00:00"/>
    <n v="28.828125"/>
    <n v="28.4453125"/>
    <n v="5262080"/>
    <x v="3"/>
    <s v="Jun"/>
    <s v="Q2"/>
    <x v="0"/>
    <x v="25"/>
    <s v="Bearish"/>
    <x v="1"/>
    <x v="1"/>
    <x v="1"/>
    <x v="1"/>
    <x v="1"/>
    <x v="1"/>
    <x v="1"/>
    <x v="1"/>
    <x v="1"/>
    <x v="1"/>
    <x v="1"/>
    <x v="6132"/>
  </r>
  <r>
    <d v="1999-06-29T00:00:00"/>
    <n v="29.09375"/>
    <n v="28.715625760000002"/>
    <n v="9319808"/>
    <x v="4"/>
    <s v="Jun"/>
    <s v="Q2"/>
    <x v="0"/>
    <x v="25"/>
    <s v="Bearish"/>
    <x v="1"/>
    <x v="1"/>
    <x v="1"/>
    <x v="1"/>
    <x v="1"/>
    <x v="1"/>
    <x v="1"/>
    <x v="1"/>
    <x v="1"/>
    <x v="1"/>
    <x v="1"/>
    <x v="6133"/>
  </r>
  <r>
    <d v="1999-06-28T00:00:00"/>
    <n v="28.9140625"/>
    <n v="28.905078889999999"/>
    <n v="14229632"/>
    <x v="0"/>
    <s v="Jun"/>
    <s v="Q2"/>
    <x v="0"/>
    <x v="25"/>
    <s v="Bearish"/>
    <x v="0"/>
    <x v="0"/>
    <x v="1"/>
    <x v="1"/>
    <x v="1"/>
    <x v="1"/>
    <x v="1"/>
    <x v="1"/>
    <x v="1"/>
    <x v="1"/>
    <x v="1"/>
    <x v="6134"/>
  </r>
  <r>
    <d v="1999-06-25T00:00:00"/>
    <n v="26.953125"/>
    <n v="28.60038948"/>
    <n v="26430080"/>
    <x v="1"/>
    <s v="Jun"/>
    <s v="Q2"/>
    <x v="0"/>
    <x v="25"/>
    <s v="Bullish"/>
    <x v="0"/>
    <x v="0"/>
    <x v="1"/>
    <x v="1"/>
    <x v="1"/>
    <x v="1"/>
    <x v="1"/>
    <x v="1"/>
    <x v="1"/>
    <x v="1"/>
    <x v="1"/>
    <x v="6135"/>
  </r>
  <r>
    <d v="1999-06-24T00:00:00"/>
    <n v="26.6796875"/>
    <n v="27.065624239999998"/>
    <n v="8440704"/>
    <x v="2"/>
    <s v="Jun"/>
    <s v="Q2"/>
    <x v="0"/>
    <x v="25"/>
    <s v="Bullish"/>
    <x v="0"/>
    <x v="0"/>
    <x v="1"/>
    <x v="1"/>
    <x v="1"/>
    <x v="1"/>
    <x v="1"/>
    <x v="1"/>
    <x v="1"/>
    <x v="1"/>
    <x v="1"/>
    <x v="6136"/>
  </r>
  <r>
    <d v="1999-06-23T00:00:00"/>
    <n v="27.109375"/>
    <n v="26.774608610000001"/>
    <n v="7011968"/>
    <x v="3"/>
    <s v="Jun"/>
    <s v="Q2"/>
    <x v="0"/>
    <x v="25"/>
    <s v="Bearish"/>
    <x v="1"/>
    <x v="1"/>
    <x v="1"/>
    <x v="1"/>
    <x v="1"/>
    <x v="1"/>
    <x v="1"/>
    <x v="1"/>
    <x v="1"/>
    <x v="1"/>
    <x v="1"/>
    <x v="6137"/>
  </r>
  <r>
    <d v="1999-06-22T00:00:00"/>
    <n v="26.171875"/>
    <n v="26.975000380000001"/>
    <n v="15855488"/>
    <x v="4"/>
    <s v="Jun"/>
    <s v="Q2"/>
    <x v="0"/>
    <x v="25"/>
    <s v="Bullish"/>
    <x v="0"/>
    <x v="0"/>
    <x v="1"/>
    <x v="1"/>
    <x v="1"/>
    <x v="1"/>
    <x v="1"/>
    <x v="1"/>
    <x v="1"/>
    <x v="1"/>
    <x v="1"/>
    <x v="6138"/>
  </r>
  <r>
    <d v="1999-06-21T00:00:00"/>
    <n v="24.4140625"/>
    <n v="25.990625380000001"/>
    <n v="10575488"/>
    <x v="0"/>
    <s v="Jun"/>
    <s v="Q2"/>
    <x v="0"/>
    <x v="25"/>
    <s v="Bullish"/>
    <x v="0"/>
    <x v="0"/>
    <x v="1"/>
    <x v="1"/>
    <x v="1"/>
    <x v="1"/>
    <x v="1"/>
    <x v="1"/>
    <x v="1"/>
    <x v="1"/>
    <x v="1"/>
    <x v="6139"/>
  </r>
  <r>
    <d v="1999-06-18T00:00:00"/>
    <n v="24.6015625"/>
    <n v="24.153125760000002"/>
    <n v="3204480"/>
    <x v="1"/>
    <s v="Jun"/>
    <s v="Q2"/>
    <x v="0"/>
    <x v="25"/>
    <s v="Bearish"/>
    <x v="1"/>
    <x v="1"/>
    <x v="1"/>
    <x v="1"/>
    <x v="1"/>
    <x v="1"/>
    <x v="1"/>
    <x v="1"/>
    <x v="1"/>
    <x v="1"/>
    <x v="1"/>
    <x v="6140"/>
  </r>
  <r>
    <d v="1999-06-17T00:00:00"/>
    <n v="24.453125"/>
    <n v="24.423046110000001"/>
    <n v="3652736"/>
    <x v="2"/>
    <s v="Jun"/>
    <s v="Q2"/>
    <x v="0"/>
    <x v="25"/>
    <s v="Bearish"/>
    <x v="0"/>
    <x v="0"/>
    <x v="1"/>
    <x v="1"/>
    <x v="1"/>
    <x v="1"/>
    <x v="1"/>
    <x v="1"/>
    <x v="1"/>
    <x v="1"/>
    <x v="1"/>
    <x v="6141"/>
  </r>
  <r>
    <d v="1999-06-16T00:00:00"/>
    <n v="23.8359375"/>
    <n v="24.176952360000001"/>
    <n v="5465600"/>
    <x v="3"/>
    <s v="Jun"/>
    <s v="Q2"/>
    <x v="0"/>
    <x v="25"/>
    <s v="Bullish"/>
    <x v="0"/>
    <x v="0"/>
    <x v="1"/>
    <x v="1"/>
    <x v="1"/>
    <x v="1"/>
    <x v="1"/>
    <x v="1"/>
    <x v="1"/>
    <x v="1"/>
    <x v="1"/>
    <x v="6142"/>
  </r>
  <r>
    <d v="1999-06-15T00:00:00"/>
    <n v="24.60546875"/>
    <n v="23.907812119999999"/>
    <n v="11062784"/>
    <x v="4"/>
    <s v="Jun"/>
    <s v="Q2"/>
    <x v="0"/>
    <x v="25"/>
    <s v="Bearish"/>
    <x v="1"/>
    <x v="1"/>
    <x v="1"/>
    <x v="1"/>
    <x v="1"/>
    <x v="1"/>
    <x v="1"/>
    <x v="1"/>
    <x v="1"/>
    <x v="1"/>
    <x v="1"/>
    <x v="6143"/>
  </r>
  <r>
    <d v="1999-06-14T00:00:00"/>
    <n v="23.6015625"/>
    <n v="24.52617073"/>
    <n v="5679104"/>
    <x v="0"/>
    <s v="Jun"/>
    <s v="Q2"/>
    <x v="0"/>
    <x v="25"/>
    <s v="Bullish"/>
    <x v="1"/>
    <x v="1"/>
    <x v="1"/>
    <x v="1"/>
    <x v="1"/>
    <x v="1"/>
    <x v="1"/>
    <x v="1"/>
    <x v="1"/>
    <x v="1"/>
    <x v="1"/>
    <x v="6144"/>
  </r>
  <r>
    <d v="1999-06-11T00:00:00"/>
    <n v="25.078125"/>
    <n v="24.744531630000001"/>
    <n v="4944384"/>
    <x v="1"/>
    <s v="Jun"/>
    <s v="Q2"/>
    <x v="0"/>
    <x v="25"/>
    <s v="Bearish"/>
    <x v="1"/>
    <x v="1"/>
    <x v="1"/>
    <x v="1"/>
    <x v="1"/>
    <x v="1"/>
    <x v="1"/>
    <x v="1"/>
    <x v="1"/>
    <x v="1"/>
    <x v="1"/>
    <x v="6145"/>
  </r>
  <r>
    <d v="1999-06-10T00:00:00"/>
    <n v="25.27226448"/>
    <n v="25.066015239999999"/>
    <n v="8081792"/>
    <x v="2"/>
    <s v="Jun"/>
    <s v="Q2"/>
    <x v="0"/>
    <x v="25"/>
    <s v="Bearish"/>
    <x v="0"/>
    <x v="0"/>
    <x v="1"/>
    <x v="1"/>
    <x v="1"/>
    <x v="1"/>
    <x v="1"/>
    <x v="1"/>
    <x v="1"/>
    <x v="1"/>
    <x v="1"/>
    <x v="6146"/>
  </r>
  <r>
    <d v="1999-06-09T00:00:00"/>
    <n v="25.4296875"/>
    <n v="25.03710938"/>
    <n v="15828352"/>
    <x v="3"/>
    <s v="Jun"/>
    <s v="Q2"/>
    <x v="0"/>
    <x v="25"/>
    <s v="Bearish"/>
    <x v="0"/>
    <x v="0"/>
    <x v="1"/>
    <x v="1"/>
    <x v="1"/>
    <x v="1"/>
    <x v="1"/>
    <x v="1"/>
    <x v="1"/>
    <x v="1"/>
    <x v="1"/>
    <x v="6147"/>
  </r>
  <r>
    <d v="1999-06-08T00:00:00"/>
    <n v="24.609375"/>
    <n v="24.609375"/>
    <n v="16247040"/>
    <x v="4"/>
    <s v="Jun"/>
    <s v="Q2"/>
    <x v="0"/>
    <x v="25"/>
    <s v="Neutral"/>
    <x v="1"/>
    <x v="1"/>
    <x v="1"/>
    <x v="1"/>
    <x v="1"/>
    <x v="1"/>
    <x v="1"/>
    <x v="1"/>
    <x v="1"/>
    <x v="1"/>
    <x v="1"/>
    <x v="6148"/>
  </r>
  <r>
    <d v="1999-06-07T00:00:00"/>
    <n v="24.84375"/>
    <n v="24.75"/>
    <n v="9071616"/>
    <x v="0"/>
    <s v="Jun"/>
    <s v="Q2"/>
    <x v="0"/>
    <x v="25"/>
    <s v="Bearish"/>
    <x v="1"/>
    <x v="1"/>
    <x v="1"/>
    <x v="1"/>
    <x v="1"/>
    <x v="1"/>
    <x v="1"/>
    <x v="1"/>
    <x v="1"/>
    <x v="1"/>
    <x v="1"/>
    <x v="6149"/>
  </r>
  <r>
    <d v="1999-06-04T00:00:00"/>
    <n v="25.0859375"/>
    <n v="25.0003891"/>
    <n v="12052608"/>
    <x v="1"/>
    <s v="Jun"/>
    <s v="Q2"/>
    <x v="0"/>
    <x v="25"/>
    <s v="Bearish"/>
    <x v="0"/>
    <x v="0"/>
    <x v="1"/>
    <x v="1"/>
    <x v="1"/>
    <x v="1"/>
    <x v="1"/>
    <x v="1"/>
    <x v="1"/>
    <x v="1"/>
    <x v="1"/>
    <x v="6150"/>
  </r>
  <r>
    <d v="1999-06-03T00:00:00"/>
    <n v="25.15625"/>
    <n v="24.96484375"/>
    <n v="4792704"/>
    <x v="2"/>
    <s v="Jun"/>
    <s v="Q2"/>
    <x v="0"/>
    <x v="25"/>
    <s v="Bearish"/>
    <x v="1"/>
    <x v="1"/>
    <x v="1"/>
    <x v="1"/>
    <x v="1"/>
    <x v="1"/>
    <x v="1"/>
    <x v="1"/>
    <x v="1"/>
    <x v="1"/>
    <x v="1"/>
    <x v="6151"/>
  </r>
  <r>
    <d v="1999-06-02T00:00:00"/>
    <n v="25"/>
    <n v="25.086328510000001"/>
    <n v="16216064"/>
    <x v="3"/>
    <s v="Jun"/>
    <s v="Q2"/>
    <x v="0"/>
    <x v="25"/>
    <s v="Bullish"/>
    <x v="0"/>
    <x v="0"/>
    <x v="1"/>
    <x v="1"/>
    <x v="1"/>
    <x v="1"/>
    <x v="1"/>
    <x v="1"/>
    <x v="1"/>
    <x v="1"/>
    <x v="1"/>
    <x v="6152"/>
  </r>
  <r>
    <d v="1999-06-01T00:00:00"/>
    <n v="25.234375"/>
    <n v="25.0546875"/>
    <n v="6269696"/>
    <x v="4"/>
    <s v="Jun"/>
    <s v="Q2"/>
    <x v="0"/>
    <x v="25"/>
    <s v="Bearish"/>
    <x v="1"/>
    <x v="1"/>
    <x v="1"/>
    <x v="1"/>
    <x v="1"/>
    <x v="1"/>
    <x v="1"/>
    <x v="1"/>
    <x v="1"/>
    <x v="1"/>
    <x v="1"/>
    <x v="6153"/>
  </r>
  <r>
    <d v="1999-05-31T00:00:00"/>
    <n v="25"/>
    <n v="25.4296875"/>
    <n v="8236800"/>
    <x v="0"/>
    <s v="May"/>
    <s v="Q2"/>
    <x v="0"/>
    <x v="25"/>
    <s v="Bullish"/>
    <x v="0"/>
    <x v="0"/>
    <x v="1"/>
    <x v="1"/>
    <x v="1"/>
    <x v="1"/>
    <x v="1"/>
    <x v="1"/>
    <x v="1"/>
    <x v="1"/>
    <x v="1"/>
    <x v="6154"/>
  </r>
  <r>
    <d v="1999-05-28T00:00:00"/>
    <n v="24.765625"/>
    <n v="24.8285141"/>
    <n v="19985920"/>
    <x v="1"/>
    <s v="May"/>
    <s v="Q2"/>
    <x v="0"/>
    <x v="25"/>
    <s v="Bullish"/>
    <x v="1"/>
    <x v="1"/>
    <x v="1"/>
    <x v="1"/>
    <x v="1"/>
    <x v="1"/>
    <x v="1"/>
    <x v="1"/>
    <x v="1"/>
    <x v="1"/>
    <x v="1"/>
    <x v="6155"/>
  </r>
  <r>
    <d v="1999-05-27T00:00:00"/>
    <n v="25.3515625"/>
    <n v="25"/>
    <n v="12986240"/>
    <x v="2"/>
    <s v="May"/>
    <s v="Q2"/>
    <x v="0"/>
    <x v="25"/>
    <s v="Bearish"/>
    <x v="1"/>
    <x v="1"/>
    <x v="1"/>
    <x v="1"/>
    <x v="1"/>
    <x v="1"/>
    <x v="1"/>
    <x v="1"/>
    <x v="1"/>
    <x v="1"/>
    <x v="1"/>
    <x v="6156"/>
  </r>
  <r>
    <d v="1999-05-26T00:00:00"/>
    <n v="25.375"/>
    <n v="25.21875"/>
    <n v="17682304"/>
    <x v="3"/>
    <s v="May"/>
    <s v="Q2"/>
    <x v="0"/>
    <x v="25"/>
    <s v="Bearish"/>
    <x v="0"/>
    <x v="0"/>
    <x v="1"/>
    <x v="1"/>
    <x v="1"/>
    <x v="1"/>
    <x v="1"/>
    <x v="1"/>
    <x v="1"/>
    <x v="1"/>
    <x v="1"/>
    <x v="6157"/>
  </r>
  <r>
    <d v="1999-05-25T00:00:00"/>
    <n v="24.688280110000001"/>
    <n v="25.078125"/>
    <n v="6000128"/>
    <x v="4"/>
    <s v="May"/>
    <s v="Q2"/>
    <x v="0"/>
    <x v="25"/>
    <s v="Bullish"/>
    <x v="0"/>
    <x v="0"/>
    <x v="1"/>
    <x v="1"/>
    <x v="1"/>
    <x v="1"/>
    <x v="1"/>
    <x v="1"/>
    <x v="1"/>
    <x v="1"/>
    <x v="1"/>
    <x v="6158"/>
  </r>
  <r>
    <d v="1999-05-24T00:00:00"/>
    <n v="24.84375"/>
    <n v="24.96484375"/>
    <n v="6969984"/>
    <x v="0"/>
    <s v="May"/>
    <s v="Q2"/>
    <x v="0"/>
    <x v="25"/>
    <s v="Bullish"/>
    <x v="0"/>
    <x v="0"/>
    <x v="1"/>
    <x v="1"/>
    <x v="1"/>
    <x v="1"/>
    <x v="1"/>
    <x v="1"/>
    <x v="1"/>
    <x v="1"/>
    <x v="1"/>
    <x v="6159"/>
  </r>
  <r>
    <d v="1999-05-21T00:00:00"/>
    <n v="25.3046875"/>
    <n v="24.8441391"/>
    <n v="11502976"/>
    <x v="1"/>
    <s v="May"/>
    <s v="Q2"/>
    <x v="0"/>
    <x v="25"/>
    <s v="Bearish"/>
    <x v="1"/>
    <x v="1"/>
    <x v="1"/>
    <x v="1"/>
    <x v="1"/>
    <x v="1"/>
    <x v="1"/>
    <x v="1"/>
    <x v="1"/>
    <x v="1"/>
    <x v="1"/>
    <x v="6160"/>
  </r>
  <r>
    <d v="1999-05-20T00:00:00"/>
    <n v="25"/>
    <n v="25"/>
    <n v="15785216"/>
    <x v="2"/>
    <s v="May"/>
    <s v="Q2"/>
    <x v="0"/>
    <x v="25"/>
    <s v="Neutral"/>
    <x v="0"/>
    <x v="0"/>
    <x v="1"/>
    <x v="1"/>
    <x v="1"/>
    <x v="1"/>
    <x v="1"/>
    <x v="1"/>
    <x v="1"/>
    <x v="1"/>
    <x v="1"/>
    <x v="6161"/>
  </r>
  <r>
    <d v="1999-05-19T00:00:00"/>
    <n v="25.077733989999999"/>
    <n v="24.921875"/>
    <n v="12166656"/>
    <x v="3"/>
    <s v="May"/>
    <s v="Q2"/>
    <x v="0"/>
    <x v="25"/>
    <s v="Bearish"/>
    <x v="0"/>
    <x v="0"/>
    <x v="1"/>
    <x v="1"/>
    <x v="1"/>
    <x v="1"/>
    <x v="1"/>
    <x v="1"/>
    <x v="1"/>
    <x v="1"/>
    <x v="1"/>
    <x v="6162"/>
  </r>
  <r>
    <d v="1999-05-18T00:00:00"/>
    <n v="24.0625"/>
    <n v="24.765625"/>
    <n v="19741568"/>
    <x v="4"/>
    <s v="May"/>
    <s v="Q2"/>
    <x v="0"/>
    <x v="25"/>
    <s v="Bullish"/>
    <x v="0"/>
    <x v="0"/>
    <x v="1"/>
    <x v="1"/>
    <x v="1"/>
    <x v="1"/>
    <x v="1"/>
    <x v="1"/>
    <x v="1"/>
    <x v="1"/>
    <x v="1"/>
    <x v="6163"/>
  </r>
  <r>
    <d v="1999-05-17T00:00:00"/>
    <n v="24.921875"/>
    <n v="24.15625"/>
    <n v="13644544"/>
    <x v="0"/>
    <s v="May"/>
    <s v="Q2"/>
    <x v="0"/>
    <x v="25"/>
    <s v="Bearish"/>
    <x v="1"/>
    <x v="1"/>
    <x v="1"/>
    <x v="1"/>
    <x v="1"/>
    <x v="1"/>
    <x v="1"/>
    <x v="1"/>
    <x v="1"/>
    <x v="1"/>
    <x v="1"/>
    <x v="6164"/>
  </r>
  <r>
    <d v="1999-05-14T00:00:00"/>
    <n v="25.15625"/>
    <n v="25.0390625"/>
    <n v="13733760"/>
    <x v="1"/>
    <s v="May"/>
    <s v="Q2"/>
    <x v="0"/>
    <x v="25"/>
    <s v="Bearish"/>
    <x v="0"/>
    <x v="1"/>
    <x v="1"/>
    <x v="1"/>
    <x v="1"/>
    <x v="1"/>
    <x v="1"/>
    <x v="1"/>
    <x v="1"/>
    <x v="1"/>
    <x v="1"/>
    <x v="988"/>
  </r>
  <r>
    <d v="1999-05-13T00:00:00"/>
    <n v="25.546875"/>
    <n v="25.0390625"/>
    <n v="11407232"/>
    <x v="2"/>
    <s v="May"/>
    <s v="Q2"/>
    <x v="0"/>
    <x v="25"/>
    <s v="Bearish"/>
    <x v="1"/>
    <x v="1"/>
    <x v="1"/>
    <x v="1"/>
    <x v="1"/>
    <x v="1"/>
    <x v="1"/>
    <x v="1"/>
    <x v="1"/>
    <x v="1"/>
    <x v="1"/>
    <x v="6165"/>
  </r>
  <r>
    <d v="1999-05-12T00:00:00"/>
    <n v="25.1953125"/>
    <n v="25.1722641"/>
    <n v="12447744"/>
    <x v="3"/>
    <s v="May"/>
    <s v="Q2"/>
    <x v="0"/>
    <x v="25"/>
    <s v="Bearish"/>
    <x v="0"/>
    <x v="0"/>
    <x v="1"/>
    <x v="1"/>
    <x v="1"/>
    <x v="1"/>
    <x v="1"/>
    <x v="1"/>
    <x v="1"/>
    <x v="1"/>
    <x v="1"/>
    <x v="6166"/>
  </r>
  <r>
    <d v="1999-05-11T00:00:00"/>
    <n v="25.055467610000001"/>
    <n v="25"/>
    <n v="9383296"/>
    <x v="4"/>
    <s v="May"/>
    <s v="Q2"/>
    <x v="0"/>
    <x v="25"/>
    <s v="Bearish"/>
    <x v="1"/>
    <x v="1"/>
    <x v="1"/>
    <x v="1"/>
    <x v="1"/>
    <x v="1"/>
    <x v="1"/>
    <x v="1"/>
    <x v="1"/>
    <x v="1"/>
    <x v="1"/>
    <x v="6167"/>
  </r>
  <r>
    <d v="1999-05-10T00:00:00"/>
    <n v="25.311717989999998"/>
    <n v="25.15625"/>
    <n v="8571264"/>
    <x v="0"/>
    <s v="May"/>
    <s v="Q2"/>
    <x v="0"/>
    <x v="25"/>
    <s v="Bearish"/>
    <x v="1"/>
    <x v="1"/>
    <x v="1"/>
    <x v="1"/>
    <x v="1"/>
    <x v="1"/>
    <x v="1"/>
    <x v="1"/>
    <x v="1"/>
    <x v="1"/>
    <x v="1"/>
    <x v="6168"/>
  </r>
  <r>
    <d v="1999-05-07T00:00:00"/>
    <n v="25.578125"/>
    <n v="25.390625"/>
    <n v="18561664"/>
    <x v="1"/>
    <s v="May"/>
    <s v="Q2"/>
    <x v="0"/>
    <x v="25"/>
    <s v="Bearish"/>
    <x v="0"/>
    <x v="0"/>
    <x v="1"/>
    <x v="1"/>
    <x v="1"/>
    <x v="1"/>
    <x v="1"/>
    <x v="1"/>
    <x v="1"/>
    <x v="1"/>
    <x v="1"/>
    <x v="6169"/>
  </r>
  <r>
    <d v="1999-05-06T00:00:00"/>
    <n v="23.234375"/>
    <n v="24.806249619999999"/>
    <n v="19347072"/>
    <x v="2"/>
    <s v="May"/>
    <s v="Q2"/>
    <x v="0"/>
    <x v="25"/>
    <s v="Bullish"/>
    <x v="0"/>
    <x v="0"/>
    <x v="1"/>
    <x v="1"/>
    <x v="1"/>
    <x v="1"/>
    <x v="1"/>
    <x v="1"/>
    <x v="1"/>
    <x v="1"/>
    <x v="1"/>
    <x v="6170"/>
  </r>
  <r>
    <d v="1999-05-05T00:00:00"/>
    <n v="23.24492073"/>
    <n v="22.96875"/>
    <n v="16496896"/>
    <x v="3"/>
    <s v="May"/>
    <s v="Q2"/>
    <x v="0"/>
    <x v="25"/>
    <s v="Bearish"/>
    <x v="0"/>
    <x v="0"/>
    <x v="1"/>
    <x v="1"/>
    <x v="1"/>
    <x v="1"/>
    <x v="1"/>
    <x v="1"/>
    <x v="1"/>
    <x v="1"/>
    <x v="1"/>
    <x v="6171"/>
  </r>
  <r>
    <d v="1999-05-04T00:00:00"/>
    <n v="20.5390625"/>
    <n v="21.5234375"/>
    <n v="9123712"/>
    <x v="4"/>
    <s v="May"/>
    <s v="Q2"/>
    <x v="0"/>
    <x v="25"/>
    <s v="Bullish"/>
    <x v="0"/>
    <x v="0"/>
    <x v="1"/>
    <x v="1"/>
    <x v="1"/>
    <x v="1"/>
    <x v="1"/>
    <x v="1"/>
    <x v="1"/>
    <x v="1"/>
    <x v="1"/>
    <x v="6172"/>
  </r>
  <r>
    <d v="1999-05-03T00:00:00"/>
    <n v="20.84375"/>
    <n v="20.4296875"/>
    <n v="2635648"/>
    <x v="0"/>
    <s v="May"/>
    <s v="Q2"/>
    <x v="0"/>
    <x v="25"/>
    <s v="Bearish"/>
    <x v="1"/>
    <x v="1"/>
    <x v="1"/>
    <x v="1"/>
    <x v="1"/>
    <x v="1"/>
    <x v="1"/>
    <x v="1"/>
    <x v="1"/>
    <x v="1"/>
    <x v="1"/>
    <x v="6173"/>
  </r>
  <r>
    <d v="1999-04-30T00:00:00"/>
    <n v="20.390625"/>
    <n v="20.7035141"/>
    <n v="2413824"/>
    <x v="1"/>
    <s v="Apr"/>
    <s v="Q2"/>
    <x v="0"/>
    <x v="25"/>
    <s v="Bullish"/>
    <x v="0"/>
    <x v="0"/>
    <x v="1"/>
    <x v="1"/>
    <x v="1"/>
    <x v="1"/>
    <x v="1"/>
    <x v="1"/>
    <x v="1"/>
    <x v="1"/>
    <x v="1"/>
    <x v="6174"/>
  </r>
  <r>
    <d v="1999-04-29T00:00:00"/>
    <n v="20.46875"/>
    <n v="20.546875"/>
    <n v="5271680"/>
    <x v="2"/>
    <s v="Apr"/>
    <s v="Q2"/>
    <x v="0"/>
    <x v="25"/>
    <s v="Bullish"/>
    <x v="0"/>
    <x v="0"/>
    <x v="1"/>
    <x v="1"/>
    <x v="1"/>
    <x v="1"/>
    <x v="1"/>
    <x v="1"/>
    <x v="1"/>
    <x v="1"/>
    <x v="1"/>
    <x v="6175"/>
  </r>
  <r>
    <d v="1999-04-28T00:00:00"/>
    <n v="20.1171875"/>
    <n v="20.3046875"/>
    <n v="6228352"/>
    <x v="3"/>
    <s v="Apr"/>
    <s v="Q2"/>
    <x v="0"/>
    <x v="25"/>
    <s v="Bullish"/>
    <x v="0"/>
    <x v="0"/>
    <x v="1"/>
    <x v="1"/>
    <x v="1"/>
    <x v="1"/>
    <x v="1"/>
    <x v="1"/>
    <x v="1"/>
    <x v="1"/>
    <x v="1"/>
    <x v="6176"/>
  </r>
  <r>
    <d v="1999-04-27T00:00:00"/>
    <n v="20.1171875"/>
    <n v="20.1171875"/>
    <n v="0"/>
    <x v="4"/>
    <s v="Apr"/>
    <s v="Q2"/>
    <x v="0"/>
    <x v="25"/>
    <s v="Neutral"/>
    <x v="0"/>
    <x v="1"/>
    <x v="1"/>
    <x v="1"/>
    <x v="1"/>
    <x v="1"/>
    <x v="1"/>
    <x v="1"/>
    <x v="1"/>
    <x v="1"/>
    <x v="1"/>
    <x v="988"/>
  </r>
  <r>
    <d v="1999-04-26T00:00:00"/>
    <n v="19.961717610000001"/>
    <n v="20.1171875"/>
    <n v="9414272"/>
    <x v="0"/>
    <s v="Apr"/>
    <s v="Q2"/>
    <x v="0"/>
    <x v="25"/>
    <s v="Bullish"/>
    <x v="1"/>
    <x v="1"/>
    <x v="1"/>
    <x v="1"/>
    <x v="1"/>
    <x v="1"/>
    <x v="1"/>
    <x v="1"/>
    <x v="1"/>
    <x v="1"/>
    <x v="1"/>
    <x v="6177"/>
  </r>
  <r>
    <d v="1999-04-23T00:00:00"/>
    <n v="21.4453125"/>
    <n v="21.171875"/>
    <n v="7758592"/>
    <x v="1"/>
    <s v="Apr"/>
    <s v="Q2"/>
    <x v="0"/>
    <x v="25"/>
    <s v="Bearish"/>
    <x v="0"/>
    <x v="0"/>
    <x v="1"/>
    <x v="1"/>
    <x v="1"/>
    <x v="1"/>
    <x v="1"/>
    <x v="1"/>
    <x v="1"/>
    <x v="1"/>
    <x v="1"/>
    <x v="6178"/>
  </r>
  <r>
    <d v="1999-04-22T00:00:00"/>
    <n v="21.1484375"/>
    <n v="21.132030489999998"/>
    <n v="8255872"/>
    <x v="2"/>
    <s v="Apr"/>
    <s v="Q2"/>
    <x v="0"/>
    <x v="25"/>
    <s v="Bearish"/>
    <x v="1"/>
    <x v="1"/>
    <x v="1"/>
    <x v="1"/>
    <x v="1"/>
    <x v="1"/>
    <x v="1"/>
    <x v="1"/>
    <x v="1"/>
    <x v="1"/>
    <x v="1"/>
    <x v="6179"/>
  </r>
  <r>
    <d v="1999-04-21T00:00:00"/>
    <n v="21.2734375"/>
    <n v="21.2972641"/>
    <n v="3072256"/>
    <x v="3"/>
    <s v="Apr"/>
    <s v="Q2"/>
    <x v="0"/>
    <x v="25"/>
    <s v="Bullish"/>
    <x v="1"/>
    <x v="1"/>
    <x v="1"/>
    <x v="1"/>
    <x v="1"/>
    <x v="1"/>
    <x v="1"/>
    <x v="1"/>
    <x v="1"/>
    <x v="1"/>
    <x v="1"/>
    <x v="6180"/>
  </r>
  <r>
    <d v="1999-04-20T00:00:00"/>
    <n v="21.09375"/>
    <n v="21.484375"/>
    <n v="8896512"/>
    <x v="4"/>
    <s v="Apr"/>
    <s v="Q2"/>
    <x v="0"/>
    <x v="25"/>
    <s v="Bullish"/>
    <x v="0"/>
    <x v="0"/>
    <x v="1"/>
    <x v="1"/>
    <x v="1"/>
    <x v="1"/>
    <x v="1"/>
    <x v="1"/>
    <x v="1"/>
    <x v="1"/>
    <x v="1"/>
    <x v="6181"/>
  </r>
  <r>
    <d v="1999-04-19T00:00:00"/>
    <n v="21.0941391"/>
    <n v="21.1796875"/>
    <n v="8974720"/>
    <x v="0"/>
    <s v="Apr"/>
    <s v="Q2"/>
    <x v="0"/>
    <x v="25"/>
    <s v="Bullish"/>
    <x v="1"/>
    <x v="1"/>
    <x v="1"/>
    <x v="1"/>
    <x v="1"/>
    <x v="1"/>
    <x v="1"/>
    <x v="1"/>
    <x v="1"/>
    <x v="1"/>
    <x v="1"/>
    <x v="6182"/>
  </r>
  <r>
    <d v="1999-04-16T00:00:00"/>
    <n v="20.5859375"/>
    <n v="22.443750380000001"/>
    <n v="11803904"/>
    <x v="1"/>
    <s v="Apr"/>
    <s v="Q2"/>
    <x v="0"/>
    <x v="25"/>
    <s v="Bullish"/>
    <x v="0"/>
    <x v="0"/>
    <x v="1"/>
    <x v="1"/>
    <x v="1"/>
    <x v="1"/>
    <x v="1"/>
    <x v="1"/>
    <x v="1"/>
    <x v="1"/>
    <x v="1"/>
    <x v="6183"/>
  </r>
  <r>
    <d v="1999-04-15T00:00:00"/>
    <n v="20.8203125"/>
    <n v="20.78125"/>
    <n v="9872640"/>
    <x v="2"/>
    <s v="Apr"/>
    <s v="Q2"/>
    <x v="0"/>
    <x v="25"/>
    <s v="Bearish"/>
    <x v="1"/>
    <x v="1"/>
    <x v="1"/>
    <x v="1"/>
    <x v="1"/>
    <x v="1"/>
    <x v="1"/>
    <x v="1"/>
    <x v="1"/>
    <x v="1"/>
    <x v="1"/>
    <x v="6184"/>
  </r>
  <r>
    <d v="1999-04-14T00:00:00"/>
    <n v="20.9375"/>
    <n v="20.9375"/>
    <n v="0"/>
    <x v="3"/>
    <s v="Apr"/>
    <s v="Q2"/>
    <x v="0"/>
    <x v="25"/>
    <s v="Neutral"/>
    <x v="0"/>
    <x v="1"/>
    <x v="1"/>
    <x v="1"/>
    <x v="1"/>
    <x v="1"/>
    <x v="1"/>
    <x v="1"/>
    <x v="1"/>
    <x v="1"/>
    <x v="1"/>
    <x v="988"/>
  </r>
  <r>
    <d v="1999-04-13T00:00:00"/>
    <n v="20.938280110000001"/>
    <n v="20.9375"/>
    <n v="21564288"/>
    <x v="4"/>
    <s v="Apr"/>
    <s v="Q2"/>
    <x v="0"/>
    <x v="25"/>
    <s v="Bearish"/>
    <x v="1"/>
    <x v="1"/>
    <x v="1"/>
    <x v="1"/>
    <x v="1"/>
    <x v="1"/>
    <x v="1"/>
    <x v="1"/>
    <x v="1"/>
    <x v="1"/>
    <x v="1"/>
    <x v="6185"/>
  </r>
  <r>
    <d v="1999-04-12T00:00:00"/>
    <n v="20.234375"/>
    <n v="21.22265625"/>
    <n v="25665408"/>
    <x v="0"/>
    <s v="Apr"/>
    <s v="Q2"/>
    <x v="0"/>
    <x v="25"/>
    <s v="Bullish"/>
    <x v="0"/>
    <x v="0"/>
    <x v="1"/>
    <x v="1"/>
    <x v="1"/>
    <x v="1"/>
    <x v="1"/>
    <x v="1"/>
    <x v="1"/>
    <x v="1"/>
    <x v="1"/>
    <x v="6186"/>
  </r>
  <r>
    <d v="1999-04-09T00:00:00"/>
    <n v="22.28125"/>
    <n v="20.40625"/>
    <n v="39910656"/>
    <x v="1"/>
    <s v="Apr"/>
    <s v="Q2"/>
    <x v="0"/>
    <x v="25"/>
    <s v="Bearish"/>
    <x v="1"/>
    <x v="1"/>
    <x v="1"/>
    <x v="1"/>
    <x v="1"/>
    <x v="1"/>
    <x v="1"/>
    <x v="1"/>
    <x v="1"/>
    <x v="1"/>
    <x v="1"/>
    <x v="6187"/>
  </r>
  <r>
    <d v="1999-04-08T00:00:00"/>
    <n v="22.265625"/>
    <n v="22.0785141"/>
    <n v="17703040"/>
    <x v="2"/>
    <s v="Apr"/>
    <s v="Q2"/>
    <x v="0"/>
    <x v="25"/>
    <s v="Bearish"/>
    <x v="1"/>
    <x v="1"/>
    <x v="1"/>
    <x v="1"/>
    <x v="1"/>
    <x v="1"/>
    <x v="1"/>
    <x v="1"/>
    <x v="1"/>
    <x v="1"/>
    <x v="1"/>
    <x v="6188"/>
  </r>
  <r>
    <d v="1999-04-07T00:00:00"/>
    <n v="21.796875"/>
    <n v="22.147655489999998"/>
    <n v="30448000"/>
    <x v="3"/>
    <s v="Apr"/>
    <s v="Q2"/>
    <x v="0"/>
    <x v="25"/>
    <s v="Bullish"/>
    <x v="0"/>
    <x v="0"/>
    <x v="1"/>
    <x v="1"/>
    <x v="1"/>
    <x v="1"/>
    <x v="1"/>
    <x v="1"/>
    <x v="1"/>
    <x v="1"/>
    <x v="1"/>
    <x v="6189"/>
  </r>
  <r>
    <d v="1999-04-06T00:00:00"/>
    <n v="21.171875"/>
    <n v="21.4453125"/>
    <n v="16358016"/>
    <x v="4"/>
    <s v="Apr"/>
    <s v="Q2"/>
    <x v="0"/>
    <x v="25"/>
    <s v="Bullish"/>
    <x v="1"/>
    <x v="1"/>
    <x v="1"/>
    <x v="1"/>
    <x v="1"/>
    <x v="1"/>
    <x v="1"/>
    <x v="1"/>
    <x v="1"/>
    <x v="1"/>
    <x v="1"/>
    <x v="6190"/>
  </r>
  <r>
    <d v="1999-04-05T00:00:00"/>
    <n v="20.54882813"/>
    <n v="21.46875"/>
    <n v="17392768"/>
    <x v="0"/>
    <s v="Apr"/>
    <s v="Q2"/>
    <x v="0"/>
    <x v="25"/>
    <s v="Bullish"/>
    <x v="1"/>
    <x v="1"/>
    <x v="1"/>
    <x v="1"/>
    <x v="1"/>
    <x v="1"/>
    <x v="1"/>
    <x v="1"/>
    <x v="1"/>
    <x v="1"/>
    <x v="1"/>
    <x v="6191"/>
  </r>
  <r>
    <d v="1999-04-02T00:00:00"/>
    <n v="22.21875"/>
    <n v="22.21875"/>
    <n v="0"/>
    <x v="1"/>
    <s v="Apr"/>
    <s v="Q2"/>
    <x v="0"/>
    <x v="25"/>
    <s v="Neutral"/>
    <x v="0"/>
    <x v="1"/>
    <x v="1"/>
    <x v="1"/>
    <x v="1"/>
    <x v="1"/>
    <x v="1"/>
    <x v="1"/>
    <x v="1"/>
    <x v="1"/>
    <x v="1"/>
    <x v="988"/>
  </r>
  <r>
    <d v="1999-04-01T00:00:00"/>
    <n v="22.655858989999999"/>
    <n v="22.21875"/>
    <n v="16733952"/>
    <x v="2"/>
    <s v="Apr"/>
    <s v="Q2"/>
    <x v="0"/>
    <x v="25"/>
    <s v="Bearish"/>
    <x v="1"/>
    <x v="1"/>
    <x v="1"/>
    <x v="1"/>
    <x v="1"/>
    <x v="1"/>
    <x v="1"/>
    <x v="1"/>
    <x v="1"/>
    <x v="1"/>
    <x v="1"/>
    <x v="6192"/>
  </r>
  <r>
    <d v="1999-03-31T00:00:00"/>
    <n v="23.828125"/>
    <n v="22.890625"/>
    <n v="24011008"/>
    <x v="3"/>
    <s v="Mar"/>
    <s v="Q1"/>
    <x v="1"/>
    <x v="25"/>
    <s v="Bearish"/>
    <x v="1"/>
    <x v="1"/>
    <x v="1"/>
    <x v="1"/>
    <x v="1"/>
    <x v="1"/>
    <x v="1"/>
    <x v="1"/>
    <x v="1"/>
    <x v="1"/>
    <x v="1"/>
    <x v="6193"/>
  </r>
  <r>
    <d v="1999-03-30T00:00:00"/>
    <n v="21.875"/>
    <n v="22.90625"/>
    <n v="29875712"/>
    <x v="4"/>
    <s v="Mar"/>
    <s v="Q1"/>
    <x v="1"/>
    <x v="25"/>
    <s v="Bullish"/>
    <x v="0"/>
    <x v="0"/>
    <x v="1"/>
    <x v="1"/>
    <x v="1"/>
    <x v="1"/>
    <x v="1"/>
    <x v="1"/>
    <x v="1"/>
    <x v="1"/>
    <x v="1"/>
    <x v="6194"/>
  </r>
  <r>
    <d v="1999-03-29T00:00:00"/>
    <n v="21.2109375"/>
    <n v="21.2109375"/>
    <n v="0"/>
    <x v="0"/>
    <s v="Mar"/>
    <s v="Q1"/>
    <x v="1"/>
    <x v="25"/>
    <s v="Neutral"/>
    <x v="0"/>
    <x v="1"/>
    <x v="1"/>
    <x v="1"/>
    <x v="1"/>
    <x v="1"/>
    <x v="1"/>
    <x v="1"/>
    <x v="1"/>
    <x v="1"/>
    <x v="1"/>
    <x v="988"/>
  </r>
  <r>
    <d v="1999-03-26T00:00:00"/>
    <n v="21.59375"/>
    <n v="21.2109375"/>
    <n v="20060160"/>
    <x v="1"/>
    <s v="Mar"/>
    <s v="Q1"/>
    <x v="1"/>
    <x v="25"/>
    <s v="Bearish"/>
    <x v="1"/>
    <x v="1"/>
    <x v="1"/>
    <x v="1"/>
    <x v="1"/>
    <x v="1"/>
    <x v="1"/>
    <x v="1"/>
    <x v="1"/>
    <x v="1"/>
    <x v="1"/>
    <x v="6195"/>
  </r>
  <r>
    <d v="1999-03-25T00:00:00"/>
    <n v="20.313280110000001"/>
    <n v="21.2890625"/>
    <n v="19840384"/>
    <x v="2"/>
    <s v="Mar"/>
    <s v="Q1"/>
    <x v="1"/>
    <x v="25"/>
    <s v="Bullish"/>
    <x v="0"/>
    <x v="0"/>
    <x v="1"/>
    <x v="1"/>
    <x v="1"/>
    <x v="1"/>
    <x v="1"/>
    <x v="1"/>
    <x v="1"/>
    <x v="1"/>
    <x v="1"/>
    <x v="6196"/>
  </r>
  <r>
    <d v="1999-03-24T00:00:00"/>
    <n v="22.4609375"/>
    <n v="20.8984375"/>
    <n v="21507840"/>
    <x v="3"/>
    <s v="Mar"/>
    <s v="Q1"/>
    <x v="1"/>
    <x v="25"/>
    <s v="Bearish"/>
    <x v="1"/>
    <x v="1"/>
    <x v="1"/>
    <x v="1"/>
    <x v="1"/>
    <x v="1"/>
    <x v="1"/>
    <x v="1"/>
    <x v="1"/>
    <x v="1"/>
    <x v="1"/>
    <x v="6197"/>
  </r>
  <r>
    <d v="1999-03-23T00:00:00"/>
    <n v="22.640625"/>
    <n v="21.796875"/>
    <n v="22317824"/>
    <x v="4"/>
    <s v="Mar"/>
    <s v="Q1"/>
    <x v="1"/>
    <x v="25"/>
    <s v="Bearish"/>
    <x v="1"/>
    <x v="1"/>
    <x v="1"/>
    <x v="1"/>
    <x v="1"/>
    <x v="1"/>
    <x v="1"/>
    <x v="1"/>
    <x v="1"/>
    <x v="1"/>
    <x v="1"/>
    <x v="6198"/>
  </r>
  <r>
    <d v="1999-03-22T00:00:00"/>
    <n v="21.4847641"/>
    <n v="22.53125"/>
    <n v="8837504"/>
    <x v="0"/>
    <s v="Mar"/>
    <s v="Q1"/>
    <x v="1"/>
    <x v="25"/>
    <s v="Bullish"/>
    <x v="1"/>
    <x v="1"/>
    <x v="1"/>
    <x v="1"/>
    <x v="1"/>
    <x v="1"/>
    <x v="1"/>
    <x v="1"/>
    <x v="1"/>
    <x v="1"/>
    <x v="1"/>
    <x v="6199"/>
  </r>
  <r>
    <d v="1999-03-19T00:00:00"/>
    <n v="23.8203125"/>
    <n v="22.875"/>
    <n v="16324480"/>
    <x v="1"/>
    <s v="Mar"/>
    <s v="Q1"/>
    <x v="1"/>
    <x v="25"/>
    <s v="Bearish"/>
    <x v="1"/>
    <x v="1"/>
    <x v="1"/>
    <x v="1"/>
    <x v="1"/>
    <x v="1"/>
    <x v="1"/>
    <x v="1"/>
    <x v="1"/>
    <x v="1"/>
    <x v="1"/>
    <x v="6200"/>
  </r>
  <r>
    <d v="1999-03-18T00:00:00"/>
    <n v="23.90625"/>
    <n v="23.484375"/>
    <n v="8580352"/>
    <x v="2"/>
    <s v="Mar"/>
    <s v="Q1"/>
    <x v="1"/>
    <x v="25"/>
    <s v="Bearish"/>
    <x v="1"/>
    <x v="1"/>
    <x v="1"/>
    <x v="1"/>
    <x v="1"/>
    <x v="1"/>
    <x v="1"/>
    <x v="1"/>
    <x v="1"/>
    <x v="1"/>
    <x v="1"/>
    <x v="6201"/>
  </r>
  <r>
    <d v="1999-03-17T00:00:00"/>
    <n v="25.390625"/>
    <n v="24.0625"/>
    <n v="25989376"/>
    <x v="3"/>
    <s v="Mar"/>
    <s v="Q1"/>
    <x v="1"/>
    <x v="25"/>
    <s v="Bearish"/>
    <x v="1"/>
    <x v="1"/>
    <x v="1"/>
    <x v="1"/>
    <x v="1"/>
    <x v="1"/>
    <x v="1"/>
    <x v="1"/>
    <x v="1"/>
    <x v="1"/>
    <x v="1"/>
    <x v="6202"/>
  </r>
  <r>
    <d v="1999-03-16T00:00:00"/>
    <n v="25.4296875"/>
    <n v="24.50390625"/>
    <n v="20958720"/>
    <x v="4"/>
    <s v="Mar"/>
    <s v="Q1"/>
    <x v="1"/>
    <x v="25"/>
    <s v="Bearish"/>
    <x v="1"/>
    <x v="1"/>
    <x v="1"/>
    <x v="1"/>
    <x v="1"/>
    <x v="1"/>
    <x v="1"/>
    <x v="1"/>
    <x v="1"/>
    <x v="1"/>
    <x v="1"/>
    <x v="6203"/>
  </r>
  <r>
    <d v="1999-03-15T00:00:00"/>
    <n v="26.875"/>
    <n v="26.250780110000001"/>
    <n v="10044544"/>
    <x v="0"/>
    <s v="Mar"/>
    <s v="Q1"/>
    <x v="1"/>
    <x v="25"/>
    <s v="Bearish"/>
    <x v="1"/>
    <x v="1"/>
    <x v="1"/>
    <x v="1"/>
    <x v="1"/>
    <x v="1"/>
    <x v="1"/>
    <x v="1"/>
    <x v="1"/>
    <x v="1"/>
    <x v="1"/>
    <x v="6204"/>
  </r>
  <r>
    <d v="1999-03-12T00:00:00"/>
    <n v="27.0078125"/>
    <n v="26.6875"/>
    <n v="29203840"/>
    <x v="1"/>
    <s v="Mar"/>
    <s v="Q1"/>
    <x v="1"/>
    <x v="25"/>
    <s v="Bearish"/>
    <x v="0"/>
    <x v="0"/>
    <x v="1"/>
    <x v="1"/>
    <x v="1"/>
    <x v="1"/>
    <x v="1"/>
    <x v="1"/>
    <x v="1"/>
    <x v="1"/>
    <x v="1"/>
    <x v="6205"/>
  </r>
  <r>
    <d v="1999-03-11T00:00:00"/>
    <n v="24.609375"/>
    <n v="25.0078125"/>
    <n v="20278784"/>
    <x v="2"/>
    <s v="Mar"/>
    <s v="Q1"/>
    <x v="1"/>
    <x v="25"/>
    <s v="Bullish"/>
    <x v="0"/>
    <x v="0"/>
    <x v="1"/>
    <x v="1"/>
    <x v="1"/>
    <x v="1"/>
    <x v="1"/>
    <x v="1"/>
    <x v="1"/>
    <x v="1"/>
    <x v="1"/>
    <x v="6206"/>
  </r>
  <r>
    <d v="1999-03-10T00:00:00"/>
    <n v="25.5859375"/>
    <n v="24.7265625"/>
    <n v="17222656"/>
    <x v="3"/>
    <s v="Mar"/>
    <s v="Q1"/>
    <x v="1"/>
    <x v="25"/>
    <s v="Bearish"/>
    <x v="1"/>
    <x v="1"/>
    <x v="1"/>
    <x v="1"/>
    <x v="1"/>
    <x v="1"/>
    <x v="1"/>
    <x v="1"/>
    <x v="1"/>
    <x v="1"/>
    <x v="1"/>
    <x v="6207"/>
  </r>
  <r>
    <d v="1999-03-09T00:00:00"/>
    <n v="23.828905110000001"/>
    <n v="25.0390625"/>
    <n v="20236416"/>
    <x v="4"/>
    <s v="Mar"/>
    <s v="Q1"/>
    <x v="1"/>
    <x v="25"/>
    <s v="Bullish"/>
    <x v="0"/>
    <x v="0"/>
    <x v="1"/>
    <x v="1"/>
    <x v="1"/>
    <x v="1"/>
    <x v="1"/>
    <x v="1"/>
    <x v="1"/>
    <x v="1"/>
    <x v="1"/>
    <x v="6208"/>
  </r>
  <r>
    <d v="1999-03-08T00:00:00"/>
    <n v="25.390625"/>
    <n v="24.03125"/>
    <n v="18941440"/>
    <x v="0"/>
    <s v="Mar"/>
    <s v="Q1"/>
    <x v="1"/>
    <x v="25"/>
    <s v="Bearish"/>
    <x v="1"/>
    <x v="1"/>
    <x v="1"/>
    <x v="1"/>
    <x v="1"/>
    <x v="1"/>
    <x v="1"/>
    <x v="1"/>
    <x v="1"/>
    <x v="1"/>
    <x v="1"/>
    <x v="6209"/>
  </r>
  <r>
    <d v="1999-03-05T00:00:00"/>
    <n v="24.84375"/>
    <n v="24.9609375"/>
    <n v="20790912"/>
    <x v="1"/>
    <s v="Mar"/>
    <s v="Q1"/>
    <x v="1"/>
    <x v="25"/>
    <s v="Bullish"/>
    <x v="0"/>
    <x v="0"/>
    <x v="1"/>
    <x v="1"/>
    <x v="1"/>
    <x v="1"/>
    <x v="1"/>
    <x v="1"/>
    <x v="1"/>
    <x v="1"/>
    <x v="1"/>
    <x v="6210"/>
  </r>
  <r>
    <d v="1999-03-04T00:00:00"/>
    <n v="26.328125"/>
    <n v="24.6875"/>
    <n v="17416448"/>
    <x v="2"/>
    <s v="Mar"/>
    <s v="Q1"/>
    <x v="1"/>
    <x v="25"/>
    <s v="Bearish"/>
    <x v="1"/>
    <x v="1"/>
    <x v="1"/>
    <x v="1"/>
    <x v="1"/>
    <x v="1"/>
    <x v="1"/>
    <x v="1"/>
    <x v="1"/>
    <x v="1"/>
    <x v="1"/>
    <x v="6211"/>
  </r>
  <r>
    <d v="1999-03-03T00:00:00"/>
    <n v="26.375"/>
    <n v="26.3753891"/>
    <n v="8929536"/>
    <x v="3"/>
    <s v="Mar"/>
    <s v="Q1"/>
    <x v="1"/>
    <x v="25"/>
    <s v="Bullish"/>
    <x v="0"/>
    <x v="0"/>
    <x v="1"/>
    <x v="1"/>
    <x v="1"/>
    <x v="1"/>
    <x v="1"/>
    <x v="1"/>
    <x v="1"/>
    <x v="1"/>
    <x v="1"/>
    <x v="6212"/>
  </r>
  <r>
    <d v="1999-03-02T00:00:00"/>
    <n v="24.421483989999999"/>
    <n v="24.421483989999999"/>
    <n v="0"/>
    <x v="4"/>
    <s v="Mar"/>
    <s v="Q1"/>
    <x v="1"/>
    <x v="25"/>
    <s v="Neutral"/>
    <x v="0"/>
    <x v="1"/>
    <x v="1"/>
    <x v="1"/>
    <x v="1"/>
    <x v="1"/>
    <x v="1"/>
    <x v="1"/>
    <x v="1"/>
    <x v="1"/>
    <x v="1"/>
    <x v="988"/>
  </r>
  <r>
    <d v="1999-03-01T00:00:00"/>
    <n v="24.0234375"/>
    <n v="24.421483989999999"/>
    <n v="8554112"/>
    <x v="0"/>
    <s v="Mar"/>
    <s v="Q1"/>
    <x v="1"/>
    <x v="25"/>
    <s v="Bullish"/>
    <x v="0"/>
    <x v="0"/>
    <x v="1"/>
    <x v="1"/>
    <x v="1"/>
    <x v="1"/>
    <x v="1"/>
    <x v="1"/>
    <x v="1"/>
    <x v="1"/>
    <x v="1"/>
    <x v="6213"/>
  </r>
  <r>
    <d v="1999-02-26T00:00:00"/>
    <n v="21.09375"/>
    <n v="20.9375"/>
    <n v="5950848"/>
    <x v="1"/>
    <s v="Feb"/>
    <s v="Q1"/>
    <x v="1"/>
    <x v="25"/>
    <s v="Bearish"/>
    <x v="0"/>
    <x v="1"/>
    <x v="1"/>
    <x v="1"/>
    <x v="1"/>
    <x v="1"/>
    <x v="1"/>
    <x v="1"/>
    <x v="1"/>
    <x v="1"/>
    <x v="1"/>
    <x v="988"/>
  </r>
  <r>
    <d v="1999-02-25T00:00:00"/>
    <n v="20.234375"/>
    <n v="20.9375"/>
    <n v="13617792"/>
    <x v="2"/>
    <s v="Feb"/>
    <s v="Q1"/>
    <x v="1"/>
    <x v="25"/>
    <s v="Bullish"/>
    <x v="0"/>
    <x v="0"/>
    <x v="1"/>
    <x v="1"/>
    <x v="1"/>
    <x v="1"/>
    <x v="1"/>
    <x v="1"/>
    <x v="1"/>
    <x v="1"/>
    <x v="1"/>
    <x v="6214"/>
  </r>
  <r>
    <d v="1999-02-24T00:00:00"/>
    <n v="20.0785141"/>
    <n v="20.19726563"/>
    <n v="5499648"/>
    <x v="3"/>
    <s v="Feb"/>
    <s v="Q1"/>
    <x v="1"/>
    <x v="25"/>
    <s v="Bullish"/>
    <x v="0"/>
    <x v="0"/>
    <x v="1"/>
    <x v="1"/>
    <x v="1"/>
    <x v="1"/>
    <x v="1"/>
    <x v="1"/>
    <x v="1"/>
    <x v="1"/>
    <x v="1"/>
    <x v="6215"/>
  </r>
  <r>
    <d v="1999-02-23T00:00:00"/>
    <n v="19.9609375"/>
    <n v="20.078125"/>
    <n v="3792768"/>
    <x v="4"/>
    <s v="Feb"/>
    <s v="Q1"/>
    <x v="1"/>
    <x v="25"/>
    <s v="Bullish"/>
    <x v="0"/>
    <x v="0"/>
    <x v="1"/>
    <x v="1"/>
    <x v="1"/>
    <x v="1"/>
    <x v="1"/>
    <x v="1"/>
    <x v="1"/>
    <x v="1"/>
    <x v="1"/>
    <x v="6216"/>
  </r>
  <r>
    <d v="1999-02-22T00:00:00"/>
    <n v="20.546875"/>
    <n v="20"/>
    <n v="5559552"/>
    <x v="0"/>
    <s v="Feb"/>
    <s v="Q1"/>
    <x v="1"/>
    <x v="25"/>
    <s v="Bearish"/>
    <x v="1"/>
    <x v="1"/>
    <x v="1"/>
    <x v="1"/>
    <x v="1"/>
    <x v="1"/>
    <x v="1"/>
    <x v="1"/>
    <x v="1"/>
    <x v="1"/>
    <x v="1"/>
    <x v="6217"/>
  </r>
  <r>
    <d v="1999-02-19T00:00:00"/>
    <n v="20.6953125"/>
    <n v="20.421875"/>
    <n v="2495360"/>
    <x v="1"/>
    <s v="Feb"/>
    <s v="Q1"/>
    <x v="1"/>
    <x v="25"/>
    <s v="Bearish"/>
    <x v="1"/>
    <x v="1"/>
    <x v="1"/>
    <x v="1"/>
    <x v="1"/>
    <x v="1"/>
    <x v="1"/>
    <x v="1"/>
    <x v="1"/>
    <x v="1"/>
    <x v="1"/>
    <x v="6218"/>
  </r>
  <r>
    <d v="1999-02-18T00:00:00"/>
    <n v="20.265625"/>
    <n v="20.4921875"/>
    <n v="10742144"/>
    <x v="2"/>
    <s v="Feb"/>
    <s v="Q1"/>
    <x v="1"/>
    <x v="25"/>
    <s v="Bullish"/>
    <x v="0"/>
    <x v="0"/>
    <x v="1"/>
    <x v="1"/>
    <x v="1"/>
    <x v="1"/>
    <x v="1"/>
    <x v="1"/>
    <x v="1"/>
    <x v="1"/>
    <x v="1"/>
    <x v="6219"/>
  </r>
  <r>
    <d v="1999-02-17T00:00:00"/>
    <n v="19.2578125"/>
    <n v="20.1171875"/>
    <n v="13272320"/>
    <x v="3"/>
    <s v="Feb"/>
    <s v="Q1"/>
    <x v="1"/>
    <x v="25"/>
    <s v="Bullish"/>
    <x v="0"/>
    <x v="0"/>
    <x v="1"/>
    <x v="1"/>
    <x v="1"/>
    <x v="1"/>
    <x v="1"/>
    <x v="1"/>
    <x v="1"/>
    <x v="1"/>
    <x v="1"/>
    <x v="6220"/>
  </r>
  <r>
    <d v="1999-02-16T00:00:00"/>
    <n v="19.21875"/>
    <n v="19.327342989999998"/>
    <n v="2247424"/>
    <x v="4"/>
    <s v="Feb"/>
    <s v="Q1"/>
    <x v="1"/>
    <x v="25"/>
    <s v="Bullish"/>
    <x v="0"/>
    <x v="0"/>
    <x v="1"/>
    <x v="1"/>
    <x v="1"/>
    <x v="1"/>
    <x v="1"/>
    <x v="1"/>
    <x v="1"/>
    <x v="1"/>
    <x v="1"/>
    <x v="6221"/>
  </r>
  <r>
    <d v="1999-02-15T00:00:00"/>
    <n v="19.7265625"/>
    <n v="19.2578125"/>
    <n v="3529344"/>
    <x v="0"/>
    <s v="Feb"/>
    <s v="Q1"/>
    <x v="1"/>
    <x v="25"/>
    <s v="Bearish"/>
    <x v="1"/>
    <x v="1"/>
    <x v="1"/>
    <x v="1"/>
    <x v="1"/>
    <x v="1"/>
    <x v="1"/>
    <x v="1"/>
    <x v="1"/>
    <x v="1"/>
    <x v="1"/>
    <x v="6222"/>
  </r>
  <r>
    <d v="1999-02-12T00:00:00"/>
    <n v="19.4140625"/>
    <n v="19.375"/>
    <n v="6187904"/>
    <x v="1"/>
    <s v="Feb"/>
    <s v="Q1"/>
    <x v="1"/>
    <x v="25"/>
    <s v="Bearish"/>
    <x v="0"/>
    <x v="0"/>
    <x v="1"/>
    <x v="1"/>
    <x v="1"/>
    <x v="1"/>
    <x v="1"/>
    <x v="1"/>
    <x v="1"/>
    <x v="1"/>
    <x v="1"/>
    <x v="6223"/>
  </r>
  <r>
    <d v="1999-02-11T00:00:00"/>
    <n v="19.3203125"/>
    <n v="19.25"/>
    <n v="3226752"/>
    <x v="2"/>
    <s v="Feb"/>
    <s v="Q1"/>
    <x v="1"/>
    <x v="25"/>
    <s v="Bearish"/>
    <x v="0"/>
    <x v="0"/>
    <x v="1"/>
    <x v="1"/>
    <x v="1"/>
    <x v="1"/>
    <x v="1"/>
    <x v="1"/>
    <x v="1"/>
    <x v="1"/>
    <x v="1"/>
    <x v="6224"/>
  </r>
  <r>
    <d v="1999-02-10T00:00:00"/>
    <n v="19.7265625"/>
    <n v="19.15625"/>
    <n v="9707008"/>
    <x v="3"/>
    <s v="Feb"/>
    <s v="Q1"/>
    <x v="1"/>
    <x v="25"/>
    <s v="Bearish"/>
    <x v="1"/>
    <x v="1"/>
    <x v="1"/>
    <x v="1"/>
    <x v="1"/>
    <x v="1"/>
    <x v="1"/>
    <x v="1"/>
    <x v="1"/>
    <x v="1"/>
    <x v="1"/>
    <x v="6225"/>
  </r>
  <r>
    <d v="1999-02-09T00:00:00"/>
    <n v="18.1640625"/>
    <n v="19.53515625"/>
    <n v="18319616"/>
    <x v="4"/>
    <s v="Feb"/>
    <s v="Q1"/>
    <x v="1"/>
    <x v="25"/>
    <s v="Bullish"/>
    <x v="0"/>
    <x v="0"/>
    <x v="1"/>
    <x v="1"/>
    <x v="1"/>
    <x v="1"/>
    <x v="1"/>
    <x v="1"/>
    <x v="1"/>
    <x v="1"/>
    <x v="1"/>
    <x v="6226"/>
  </r>
  <r>
    <d v="1999-02-08T00:00:00"/>
    <n v="19.921875"/>
    <n v="18.2421875"/>
    <n v="20967424"/>
    <x v="0"/>
    <s v="Feb"/>
    <s v="Q1"/>
    <x v="1"/>
    <x v="25"/>
    <s v="Bearish"/>
    <x v="1"/>
    <x v="1"/>
    <x v="1"/>
    <x v="1"/>
    <x v="1"/>
    <x v="1"/>
    <x v="1"/>
    <x v="1"/>
    <x v="1"/>
    <x v="1"/>
    <x v="1"/>
    <x v="6227"/>
  </r>
  <r>
    <d v="1999-02-05T00:00:00"/>
    <n v="17.9375"/>
    <n v="19.342967989999998"/>
    <n v="28004608"/>
    <x v="1"/>
    <s v="Feb"/>
    <s v="Q1"/>
    <x v="1"/>
    <x v="25"/>
    <s v="Bullish"/>
    <x v="0"/>
    <x v="0"/>
    <x v="1"/>
    <x v="1"/>
    <x v="1"/>
    <x v="1"/>
    <x v="1"/>
    <x v="1"/>
    <x v="1"/>
    <x v="1"/>
    <x v="1"/>
    <x v="6228"/>
  </r>
  <r>
    <d v="1999-02-04T00:00:00"/>
    <n v="18.1640625"/>
    <n v="17.91015625"/>
    <n v="7339520"/>
    <x v="2"/>
    <s v="Feb"/>
    <s v="Q1"/>
    <x v="1"/>
    <x v="25"/>
    <s v="Bearish"/>
    <x v="1"/>
    <x v="1"/>
    <x v="1"/>
    <x v="1"/>
    <x v="1"/>
    <x v="1"/>
    <x v="1"/>
    <x v="1"/>
    <x v="1"/>
    <x v="1"/>
    <x v="1"/>
    <x v="6229"/>
  </r>
  <r>
    <d v="1999-02-03T00:00:00"/>
    <n v="17.59765625"/>
    <n v="18.16015625"/>
    <n v="9877504"/>
    <x v="3"/>
    <s v="Feb"/>
    <s v="Q1"/>
    <x v="1"/>
    <x v="25"/>
    <s v="Bullish"/>
    <x v="0"/>
    <x v="0"/>
    <x v="1"/>
    <x v="1"/>
    <x v="1"/>
    <x v="1"/>
    <x v="1"/>
    <x v="1"/>
    <x v="1"/>
    <x v="1"/>
    <x v="1"/>
    <x v="6230"/>
  </r>
  <r>
    <d v="1999-02-02T00:00:00"/>
    <n v="17.6015625"/>
    <n v="17.26581955"/>
    <n v="15393024"/>
    <x v="4"/>
    <s v="Feb"/>
    <s v="Q1"/>
    <x v="1"/>
    <x v="25"/>
    <s v="Bearish"/>
    <x v="1"/>
    <x v="1"/>
    <x v="1"/>
    <x v="1"/>
    <x v="1"/>
    <x v="1"/>
    <x v="1"/>
    <x v="1"/>
    <x v="1"/>
    <x v="1"/>
    <x v="1"/>
    <x v="6231"/>
  </r>
  <r>
    <d v="1999-02-01T00:00:00"/>
    <n v="18.359375"/>
    <n v="17.71484375"/>
    <n v="9889280"/>
    <x v="0"/>
    <s v="Feb"/>
    <s v="Q1"/>
    <x v="1"/>
    <x v="25"/>
    <s v="Bearish"/>
    <x v="1"/>
    <x v="1"/>
    <x v="1"/>
    <x v="1"/>
    <x v="1"/>
    <x v="1"/>
    <x v="1"/>
    <x v="1"/>
    <x v="1"/>
    <x v="1"/>
    <x v="1"/>
    <x v="6232"/>
  </r>
  <r>
    <d v="1999-01-29T00:00:00"/>
    <n v="17.6640625"/>
    <n v="18.41796875"/>
    <n v="14515200"/>
    <x v="1"/>
    <s v="Jan"/>
    <s v="Q1"/>
    <x v="1"/>
    <x v="25"/>
    <s v="Bullish"/>
    <x v="0"/>
    <x v="0"/>
    <x v="1"/>
    <x v="1"/>
    <x v="1"/>
    <x v="1"/>
    <x v="1"/>
    <x v="1"/>
    <x v="1"/>
    <x v="1"/>
    <x v="1"/>
    <x v="6233"/>
  </r>
  <r>
    <d v="1999-01-28T00:00:00"/>
    <n v="18.359375"/>
    <n v="17.586914060000002"/>
    <n v="11460352"/>
    <x v="2"/>
    <s v="Jan"/>
    <s v="Q1"/>
    <x v="1"/>
    <x v="25"/>
    <s v="Bearish"/>
    <x v="1"/>
    <x v="1"/>
    <x v="1"/>
    <x v="1"/>
    <x v="1"/>
    <x v="1"/>
    <x v="1"/>
    <x v="1"/>
    <x v="1"/>
    <x v="1"/>
    <x v="1"/>
    <x v="6234"/>
  </r>
  <r>
    <d v="1999-01-27T00:00:00"/>
    <n v="18.7421875"/>
    <n v="18.2578125"/>
    <n v="12838144"/>
    <x v="3"/>
    <s v="Jan"/>
    <s v="Q1"/>
    <x v="1"/>
    <x v="25"/>
    <s v="Bearish"/>
    <x v="0"/>
    <x v="0"/>
    <x v="1"/>
    <x v="1"/>
    <x v="1"/>
    <x v="1"/>
    <x v="1"/>
    <x v="1"/>
    <x v="1"/>
    <x v="1"/>
    <x v="1"/>
    <x v="6235"/>
  </r>
  <r>
    <d v="1999-01-26T00:00:00"/>
    <n v="18.046875"/>
    <n v="18.046875"/>
    <n v="0"/>
    <x v="4"/>
    <s v="Jan"/>
    <s v="Q1"/>
    <x v="1"/>
    <x v="25"/>
    <s v="Neutral"/>
    <x v="0"/>
    <x v="1"/>
    <x v="1"/>
    <x v="1"/>
    <x v="1"/>
    <x v="1"/>
    <x v="1"/>
    <x v="1"/>
    <x v="1"/>
    <x v="1"/>
    <x v="1"/>
    <x v="988"/>
  </r>
  <r>
    <d v="1999-01-25T00:00:00"/>
    <n v="19.08203125"/>
    <n v="18.046875"/>
    <n v="11099648"/>
    <x v="0"/>
    <s v="Jan"/>
    <s v="Q1"/>
    <x v="1"/>
    <x v="25"/>
    <s v="Bearish"/>
    <x v="1"/>
    <x v="1"/>
    <x v="1"/>
    <x v="1"/>
    <x v="1"/>
    <x v="1"/>
    <x v="1"/>
    <x v="1"/>
    <x v="1"/>
    <x v="1"/>
    <x v="1"/>
    <x v="6236"/>
  </r>
  <r>
    <d v="1999-01-22T00:00:00"/>
    <n v="19.523046489999999"/>
    <n v="19.0859375"/>
    <n v="14387968"/>
    <x v="1"/>
    <s v="Jan"/>
    <s v="Q1"/>
    <x v="1"/>
    <x v="25"/>
    <s v="Bearish"/>
    <x v="0"/>
    <x v="0"/>
    <x v="1"/>
    <x v="1"/>
    <x v="1"/>
    <x v="1"/>
    <x v="1"/>
    <x v="1"/>
    <x v="1"/>
    <x v="1"/>
    <x v="1"/>
    <x v="6237"/>
  </r>
  <r>
    <d v="1999-01-21T00:00:00"/>
    <n v="17.390625"/>
    <n v="18.229686739999998"/>
    <n v="8440320"/>
    <x v="2"/>
    <s v="Jan"/>
    <s v="Q1"/>
    <x v="1"/>
    <x v="25"/>
    <s v="Bullish"/>
    <x v="0"/>
    <x v="0"/>
    <x v="1"/>
    <x v="1"/>
    <x v="1"/>
    <x v="1"/>
    <x v="1"/>
    <x v="1"/>
    <x v="1"/>
    <x v="1"/>
    <x v="1"/>
    <x v="6238"/>
  </r>
  <r>
    <d v="1999-01-20T00:00:00"/>
    <n v="16.87929535"/>
    <n v="16.87929535"/>
    <n v="0"/>
    <x v="3"/>
    <s v="Jan"/>
    <s v="Q1"/>
    <x v="1"/>
    <x v="25"/>
    <s v="Neutral"/>
    <x v="0"/>
    <x v="1"/>
    <x v="1"/>
    <x v="1"/>
    <x v="1"/>
    <x v="1"/>
    <x v="1"/>
    <x v="1"/>
    <x v="1"/>
    <x v="1"/>
    <x v="1"/>
    <x v="988"/>
  </r>
  <r>
    <d v="1999-01-19T00:00:00"/>
    <n v="15.64453125"/>
    <n v="16.87929535"/>
    <n v="14387456"/>
    <x v="4"/>
    <s v="Jan"/>
    <s v="Q1"/>
    <x v="1"/>
    <x v="25"/>
    <s v="Bullish"/>
    <x v="0"/>
    <x v="0"/>
    <x v="1"/>
    <x v="1"/>
    <x v="1"/>
    <x v="1"/>
    <x v="1"/>
    <x v="1"/>
    <x v="1"/>
    <x v="1"/>
    <x v="1"/>
    <x v="6239"/>
  </r>
  <r>
    <d v="1999-01-18T00:00:00"/>
    <n v="15.965429309999999"/>
    <n v="15.62890625"/>
    <n v="7147008"/>
    <x v="0"/>
    <s v="Jan"/>
    <s v="Q1"/>
    <x v="1"/>
    <x v="25"/>
    <s v="Bearish"/>
    <x v="1"/>
    <x v="1"/>
    <x v="1"/>
    <x v="1"/>
    <x v="1"/>
    <x v="1"/>
    <x v="1"/>
    <x v="1"/>
    <x v="1"/>
    <x v="1"/>
    <x v="1"/>
    <x v="6240"/>
  </r>
  <r>
    <d v="1999-01-15T00:00:00"/>
    <n v="15.72265625"/>
    <n v="15.65976524"/>
    <n v="16755200"/>
    <x v="1"/>
    <s v="Jan"/>
    <s v="Q1"/>
    <x v="1"/>
    <x v="25"/>
    <s v="Bearish"/>
    <x v="1"/>
    <x v="1"/>
    <x v="1"/>
    <x v="1"/>
    <x v="1"/>
    <x v="1"/>
    <x v="1"/>
    <x v="1"/>
    <x v="1"/>
    <x v="1"/>
    <x v="1"/>
    <x v="6241"/>
  </r>
  <r>
    <d v="1999-01-14T00:00:00"/>
    <n v="14.72656155"/>
    <n v="15.82031155"/>
    <n v="20356352"/>
    <x v="2"/>
    <s v="Jan"/>
    <s v="Q1"/>
    <x v="1"/>
    <x v="25"/>
    <s v="Bullish"/>
    <x v="0"/>
    <x v="0"/>
    <x v="1"/>
    <x v="1"/>
    <x v="1"/>
    <x v="1"/>
    <x v="1"/>
    <x v="1"/>
    <x v="1"/>
    <x v="1"/>
    <x v="1"/>
    <x v="6242"/>
  </r>
  <r>
    <d v="1999-01-13T00:00:00"/>
    <n v="14.16015625"/>
    <n v="14.762304309999999"/>
    <n v="13330944"/>
    <x v="3"/>
    <s v="Jan"/>
    <s v="Q1"/>
    <x v="1"/>
    <x v="25"/>
    <s v="Bullish"/>
    <x v="0"/>
    <x v="0"/>
    <x v="1"/>
    <x v="1"/>
    <x v="1"/>
    <x v="1"/>
    <x v="1"/>
    <x v="1"/>
    <x v="1"/>
    <x v="1"/>
    <x v="1"/>
    <x v="6243"/>
  </r>
  <r>
    <d v="1999-01-12T00:00:00"/>
    <n v="12.59765625"/>
    <n v="13.66874981"/>
    <n v="6443008"/>
    <x v="4"/>
    <s v="Jan"/>
    <s v="Q1"/>
    <x v="1"/>
    <x v="25"/>
    <s v="Bullish"/>
    <x v="0"/>
    <x v="0"/>
    <x v="1"/>
    <x v="1"/>
    <x v="1"/>
    <x v="1"/>
    <x v="1"/>
    <x v="1"/>
    <x v="1"/>
    <x v="1"/>
    <x v="1"/>
    <x v="6244"/>
  </r>
  <r>
    <d v="1999-01-11T00:00:00"/>
    <n v="12.8710928"/>
    <n v="12.65625"/>
    <n v="7362304"/>
    <x v="0"/>
    <s v="Jan"/>
    <s v="Q1"/>
    <x v="1"/>
    <x v="25"/>
    <s v="Bearish"/>
    <x v="1"/>
    <x v="1"/>
    <x v="1"/>
    <x v="1"/>
    <x v="1"/>
    <x v="1"/>
    <x v="1"/>
    <x v="1"/>
    <x v="1"/>
    <x v="1"/>
    <x v="1"/>
    <x v="6245"/>
  </r>
  <r>
    <d v="1999-01-08T00:00:00"/>
    <n v="12.25390625"/>
    <n v="12.75390625"/>
    <n v="6855424"/>
    <x v="1"/>
    <s v="Jan"/>
    <s v="Q1"/>
    <x v="1"/>
    <x v="25"/>
    <s v="Bullish"/>
    <x v="0"/>
    <x v="0"/>
    <x v="1"/>
    <x v="1"/>
    <x v="1"/>
    <x v="1"/>
    <x v="1"/>
    <x v="1"/>
    <x v="1"/>
    <x v="1"/>
    <x v="1"/>
    <x v="6246"/>
  </r>
  <r>
    <d v="1999-01-07T00:00:00"/>
    <n v="11.83593655"/>
    <n v="12.2304678"/>
    <n v="9680384"/>
    <x v="2"/>
    <s v="Jan"/>
    <s v="Q1"/>
    <x v="1"/>
    <x v="25"/>
    <s v="Bullish"/>
    <x v="0"/>
    <x v="0"/>
    <x v="1"/>
    <x v="1"/>
    <x v="1"/>
    <x v="1"/>
    <x v="1"/>
    <x v="1"/>
    <x v="1"/>
    <x v="1"/>
    <x v="1"/>
    <x v="6247"/>
  </r>
  <r>
    <d v="1999-01-06T00:00:00"/>
    <n v="11.875"/>
    <n v="11.859375"/>
    <n v="8738048"/>
    <x v="3"/>
    <s v="Jan"/>
    <s v="Q1"/>
    <x v="1"/>
    <x v="25"/>
    <s v="Bearish"/>
    <x v="1"/>
    <x v="1"/>
    <x v="1"/>
    <x v="1"/>
    <x v="1"/>
    <x v="1"/>
    <x v="1"/>
    <x v="1"/>
    <x v="1"/>
    <x v="1"/>
    <x v="1"/>
    <x v="6248"/>
  </r>
  <r>
    <d v="1999-01-05T00:00:00"/>
    <n v="11.63281155"/>
    <n v="11.86718655"/>
    <n v="6856960"/>
    <x v="4"/>
    <s v="Jan"/>
    <s v="Q1"/>
    <x v="1"/>
    <x v="25"/>
    <s v="Bullish"/>
    <x v="0"/>
    <x v="0"/>
    <x v="1"/>
    <x v="1"/>
    <x v="1"/>
    <x v="1"/>
    <x v="1"/>
    <x v="1"/>
    <x v="1"/>
    <x v="1"/>
    <x v="1"/>
    <x v="6249"/>
  </r>
  <r>
    <d v="1999-01-04T00:00:00"/>
    <n v="11.65820313"/>
    <n v="11.64843655"/>
    <n v="4163840"/>
    <x v="0"/>
    <s v="Jan"/>
    <s v="Q1"/>
    <x v="1"/>
    <x v="25"/>
    <s v="Bearish"/>
    <x v="0"/>
    <x v="0"/>
    <x v="1"/>
    <x v="1"/>
    <x v="1"/>
    <x v="1"/>
    <x v="1"/>
    <x v="1"/>
    <x v="1"/>
    <x v="1"/>
    <x v="1"/>
    <x v="6250"/>
  </r>
  <r>
    <d v="1999-01-01T00:00:00"/>
    <n v="11.640625"/>
    <n v="11.5898428"/>
    <n v="2982656"/>
    <x v="1"/>
    <s v="Jan"/>
    <s v="Q1"/>
    <x v="1"/>
    <x v="25"/>
    <s v="Bearish"/>
    <x v="1"/>
    <x v="1"/>
    <x v="1"/>
    <x v="1"/>
    <x v="1"/>
    <x v="1"/>
    <x v="1"/>
    <x v="1"/>
    <x v="1"/>
    <x v="1"/>
    <x v="1"/>
    <x v="6251"/>
  </r>
  <r>
    <d v="1998-12-31T00:00:00"/>
    <n v="11.640625"/>
    <n v="11.59375"/>
    <n v="3701760"/>
    <x v="2"/>
    <s v="Dec"/>
    <s v="Q4"/>
    <x v="2"/>
    <x v="26"/>
    <s v="Bearish"/>
    <x v="1"/>
    <x v="1"/>
    <x v="1"/>
    <x v="1"/>
    <x v="1"/>
    <x v="1"/>
    <x v="1"/>
    <x v="1"/>
    <x v="1"/>
    <x v="1"/>
    <x v="1"/>
    <x v="6252"/>
  </r>
  <r>
    <d v="1998-12-30T00:00:00"/>
    <n v="11.576170919999999"/>
    <n v="11.609375"/>
    <n v="5768704"/>
    <x v="3"/>
    <s v="Dec"/>
    <s v="Q4"/>
    <x v="2"/>
    <x v="26"/>
    <s v="Bullish"/>
    <x v="0"/>
    <x v="0"/>
    <x v="1"/>
    <x v="1"/>
    <x v="1"/>
    <x v="1"/>
    <x v="1"/>
    <x v="1"/>
    <x v="1"/>
    <x v="1"/>
    <x v="1"/>
    <x v="6253"/>
  </r>
  <r>
    <d v="1998-12-29T00:00:00"/>
    <n v="11.44531155"/>
    <n v="11.42578125"/>
    <n v="17228800"/>
    <x v="4"/>
    <s v="Dec"/>
    <s v="Q4"/>
    <x v="2"/>
    <x v="26"/>
    <s v="Bearish"/>
    <x v="1"/>
    <x v="1"/>
    <x v="1"/>
    <x v="1"/>
    <x v="1"/>
    <x v="1"/>
    <x v="1"/>
    <x v="1"/>
    <x v="1"/>
    <x v="1"/>
    <x v="1"/>
    <x v="6254"/>
  </r>
  <r>
    <d v="1998-12-28T00:00:00"/>
    <n v="11.47265625"/>
    <n v="11.515625"/>
    <n v="14617600"/>
    <x v="0"/>
    <s v="Dec"/>
    <s v="Q4"/>
    <x v="2"/>
    <x v="26"/>
    <s v="Bullish"/>
    <x v="0"/>
    <x v="0"/>
    <x v="1"/>
    <x v="1"/>
    <x v="1"/>
    <x v="1"/>
    <x v="1"/>
    <x v="1"/>
    <x v="1"/>
    <x v="1"/>
    <x v="1"/>
    <x v="6255"/>
  </r>
  <r>
    <d v="1998-12-25T00:00:00"/>
    <n v="11.4179678"/>
    <n v="11.4179678"/>
    <n v="0"/>
    <x v="1"/>
    <s v="Dec"/>
    <s v="Q4"/>
    <x v="2"/>
    <x v="26"/>
    <s v="Neutral"/>
    <x v="0"/>
    <x v="1"/>
    <x v="1"/>
    <x v="1"/>
    <x v="1"/>
    <x v="1"/>
    <x v="1"/>
    <x v="1"/>
    <x v="1"/>
    <x v="1"/>
    <x v="1"/>
    <x v="988"/>
  </r>
  <r>
    <d v="1998-12-24T00:00:00"/>
    <n v="11.47265625"/>
    <n v="11.4179678"/>
    <n v="17817600"/>
    <x v="2"/>
    <s v="Dec"/>
    <s v="Q4"/>
    <x v="2"/>
    <x v="26"/>
    <s v="Bearish"/>
    <x v="1"/>
    <x v="1"/>
    <x v="1"/>
    <x v="1"/>
    <x v="1"/>
    <x v="1"/>
    <x v="1"/>
    <x v="1"/>
    <x v="1"/>
    <x v="1"/>
    <x v="1"/>
    <x v="6256"/>
  </r>
  <r>
    <d v="1998-12-23T00:00:00"/>
    <n v="11.678709980000001"/>
    <n v="11.515625"/>
    <n v="61184000"/>
    <x v="3"/>
    <s v="Dec"/>
    <s v="Q4"/>
    <x v="2"/>
    <x v="26"/>
    <s v="Bearish"/>
    <x v="1"/>
    <x v="1"/>
    <x v="1"/>
    <x v="1"/>
    <x v="1"/>
    <x v="1"/>
    <x v="1"/>
    <x v="1"/>
    <x v="1"/>
    <x v="1"/>
    <x v="1"/>
    <x v="6257"/>
  </r>
  <r>
    <d v="1998-12-22T00:00:00"/>
    <n v="12.14843655"/>
    <n v="11.5625"/>
    <n v="38041600"/>
    <x v="4"/>
    <s v="Dec"/>
    <s v="Q4"/>
    <x v="2"/>
    <x v="26"/>
    <s v="Bearish"/>
    <x v="0"/>
    <x v="0"/>
    <x v="1"/>
    <x v="1"/>
    <x v="1"/>
    <x v="1"/>
    <x v="1"/>
    <x v="1"/>
    <x v="1"/>
    <x v="1"/>
    <x v="1"/>
    <x v="6258"/>
  </r>
  <r>
    <d v="1998-12-21T00:00:00"/>
    <n v="11.265625"/>
    <n v="11.28105354"/>
    <n v="11571200"/>
    <x v="0"/>
    <s v="Dec"/>
    <s v="Q4"/>
    <x v="2"/>
    <x v="26"/>
    <s v="Bullish"/>
    <x v="0"/>
    <x v="0"/>
    <x v="1"/>
    <x v="1"/>
    <x v="1"/>
    <x v="1"/>
    <x v="1"/>
    <x v="1"/>
    <x v="1"/>
    <x v="1"/>
    <x v="1"/>
    <x v="6259"/>
  </r>
  <r>
    <d v="1998-12-18T00:00:00"/>
    <n v="10.0117178"/>
    <n v="10.44531155"/>
    <n v="43622400"/>
    <x v="1"/>
    <s v="Dec"/>
    <s v="Q4"/>
    <x v="2"/>
    <x v="26"/>
    <s v="Bullish"/>
    <x v="0"/>
    <x v="0"/>
    <x v="1"/>
    <x v="1"/>
    <x v="1"/>
    <x v="1"/>
    <x v="1"/>
    <x v="1"/>
    <x v="1"/>
    <x v="1"/>
    <x v="1"/>
    <x v="6260"/>
  </r>
  <r>
    <d v="1998-12-17T00:00:00"/>
    <n v="9.833984375"/>
    <n v="9.9921865459999992"/>
    <n v="11648000"/>
    <x v="2"/>
    <s v="Dec"/>
    <s v="Q4"/>
    <x v="2"/>
    <x v="26"/>
    <s v="Bullish"/>
    <x v="0"/>
    <x v="0"/>
    <x v="1"/>
    <x v="1"/>
    <x v="1"/>
    <x v="1"/>
    <x v="1"/>
    <x v="1"/>
    <x v="1"/>
    <x v="1"/>
    <x v="1"/>
    <x v="6261"/>
  </r>
  <r>
    <d v="1998-12-16T00:00:00"/>
    <n v="10.09375"/>
    <n v="9.970703125"/>
    <n v="13516800"/>
    <x v="3"/>
    <s v="Dec"/>
    <s v="Q4"/>
    <x v="2"/>
    <x v="26"/>
    <s v="Bearish"/>
    <x v="1"/>
    <x v="1"/>
    <x v="1"/>
    <x v="1"/>
    <x v="1"/>
    <x v="1"/>
    <x v="1"/>
    <x v="1"/>
    <x v="1"/>
    <x v="1"/>
    <x v="1"/>
    <x v="6262"/>
  </r>
  <r>
    <d v="1998-12-15T00:00:00"/>
    <n v="10.27343655"/>
    <n v="10.12890625"/>
    <n v="15232000"/>
    <x v="4"/>
    <s v="Dec"/>
    <s v="Q4"/>
    <x v="2"/>
    <x v="26"/>
    <s v="Bearish"/>
    <x v="1"/>
    <x v="1"/>
    <x v="1"/>
    <x v="1"/>
    <x v="1"/>
    <x v="1"/>
    <x v="1"/>
    <x v="1"/>
    <x v="1"/>
    <x v="1"/>
    <x v="1"/>
    <x v="6263"/>
  </r>
  <r>
    <d v="1998-12-14T00:00:00"/>
    <n v="10.19531155"/>
    <n v="10.27343655"/>
    <n v="18022400"/>
    <x v="0"/>
    <s v="Dec"/>
    <s v="Q4"/>
    <x v="2"/>
    <x v="26"/>
    <s v="Bullish"/>
    <x v="0"/>
    <x v="0"/>
    <x v="1"/>
    <x v="1"/>
    <x v="1"/>
    <x v="1"/>
    <x v="1"/>
    <x v="1"/>
    <x v="1"/>
    <x v="1"/>
    <x v="1"/>
    <x v="6264"/>
  </r>
  <r>
    <d v="1998-12-11T00:00:00"/>
    <n v="10.11328125"/>
    <n v="10.19531155"/>
    <n v="13414400"/>
    <x v="1"/>
    <s v="Dec"/>
    <s v="Q4"/>
    <x v="2"/>
    <x v="26"/>
    <s v="Bullish"/>
    <x v="0"/>
    <x v="0"/>
    <x v="1"/>
    <x v="1"/>
    <x v="1"/>
    <x v="1"/>
    <x v="1"/>
    <x v="1"/>
    <x v="1"/>
    <x v="1"/>
    <x v="1"/>
    <x v="6265"/>
  </r>
  <r>
    <d v="1998-12-10T00:00:00"/>
    <n v="10.17578125"/>
    <n v="10.103514669999999"/>
    <n v="6937600"/>
    <x v="2"/>
    <s v="Dec"/>
    <s v="Q4"/>
    <x v="2"/>
    <x v="26"/>
    <s v="Bearish"/>
    <x v="1"/>
    <x v="1"/>
    <x v="1"/>
    <x v="1"/>
    <x v="1"/>
    <x v="1"/>
    <x v="1"/>
    <x v="1"/>
    <x v="1"/>
    <x v="1"/>
    <x v="1"/>
    <x v="6266"/>
  </r>
  <r>
    <d v="1998-12-09T00:00:00"/>
    <n v="10.11718655"/>
    <n v="10.13281155"/>
    <n v="17561600"/>
    <x v="3"/>
    <s v="Dec"/>
    <s v="Q4"/>
    <x v="2"/>
    <x v="26"/>
    <s v="Bullish"/>
    <x v="1"/>
    <x v="1"/>
    <x v="1"/>
    <x v="1"/>
    <x v="1"/>
    <x v="1"/>
    <x v="1"/>
    <x v="1"/>
    <x v="1"/>
    <x v="1"/>
    <x v="1"/>
    <x v="6267"/>
  </r>
  <r>
    <d v="1998-12-08T00:00:00"/>
    <n v="9.8125"/>
    <n v="10.2148428"/>
    <n v="21606400"/>
    <x v="4"/>
    <s v="Dec"/>
    <s v="Q4"/>
    <x v="2"/>
    <x v="26"/>
    <s v="Bullish"/>
    <x v="0"/>
    <x v="0"/>
    <x v="1"/>
    <x v="1"/>
    <x v="1"/>
    <x v="1"/>
    <x v="1"/>
    <x v="1"/>
    <x v="1"/>
    <x v="1"/>
    <x v="1"/>
    <x v="6268"/>
  </r>
  <r>
    <d v="1998-12-07T00:00:00"/>
    <n v="9.5117177959999992"/>
    <n v="9.7855463030000003"/>
    <n v="17792000"/>
    <x v="0"/>
    <s v="Dec"/>
    <s v="Q4"/>
    <x v="2"/>
    <x v="26"/>
    <s v="Bullish"/>
    <x v="0"/>
    <x v="0"/>
    <x v="1"/>
    <x v="1"/>
    <x v="1"/>
    <x v="1"/>
    <x v="1"/>
    <x v="1"/>
    <x v="1"/>
    <x v="1"/>
    <x v="1"/>
    <x v="6269"/>
  </r>
  <r>
    <d v="1998-12-04T00:00:00"/>
    <n v="9.2890615459999992"/>
    <n v="9.4765615459999992"/>
    <n v="13952000"/>
    <x v="1"/>
    <s v="Dec"/>
    <s v="Q4"/>
    <x v="2"/>
    <x v="26"/>
    <s v="Bullish"/>
    <x v="0"/>
    <x v="0"/>
    <x v="1"/>
    <x v="1"/>
    <x v="1"/>
    <x v="1"/>
    <x v="1"/>
    <x v="1"/>
    <x v="1"/>
    <x v="1"/>
    <x v="1"/>
    <x v="6270"/>
  </r>
  <r>
    <d v="1998-12-03T00:00:00"/>
    <n v="9.2306642530000005"/>
    <n v="9.2955074310000008"/>
    <n v="6118400"/>
    <x v="2"/>
    <s v="Dec"/>
    <s v="Q4"/>
    <x v="2"/>
    <x v="26"/>
    <s v="Bullish"/>
    <x v="0"/>
    <x v="0"/>
    <x v="1"/>
    <x v="1"/>
    <x v="1"/>
    <x v="1"/>
    <x v="1"/>
    <x v="1"/>
    <x v="1"/>
    <x v="1"/>
    <x v="1"/>
    <x v="6271"/>
  </r>
  <r>
    <d v="1998-12-02T00:00:00"/>
    <n v="9.21875"/>
    <n v="9.25390625"/>
    <n v="8243200"/>
    <x v="3"/>
    <s v="Dec"/>
    <s v="Q4"/>
    <x v="2"/>
    <x v="26"/>
    <s v="Bullish"/>
    <x v="0"/>
    <x v="0"/>
    <x v="1"/>
    <x v="1"/>
    <x v="1"/>
    <x v="1"/>
    <x v="1"/>
    <x v="1"/>
    <x v="1"/>
    <x v="1"/>
    <x v="1"/>
    <x v="6272"/>
  </r>
  <r>
    <d v="1998-12-01T00:00:00"/>
    <n v="9.08203125"/>
    <n v="9.251953125"/>
    <n v="12800000"/>
    <x v="4"/>
    <s v="Dec"/>
    <s v="Q4"/>
    <x v="2"/>
    <x v="26"/>
    <s v="Bullish"/>
    <x v="0"/>
    <x v="0"/>
    <x v="1"/>
    <x v="1"/>
    <x v="1"/>
    <x v="1"/>
    <x v="1"/>
    <x v="1"/>
    <x v="1"/>
    <x v="1"/>
    <x v="1"/>
    <x v="6273"/>
  </r>
  <r>
    <d v="1998-11-30T00:00:00"/>
    <n v="9.015625"/>
    <n v="9.1035146709999992"/>
    <n v="8601600"/>
    <x v="0"/>
    <s v="Nov"/>
    <s v="Q4"/>
    <x v="2"/>
    <x v="26"/>
    <s v="Bullish"/>
    <x v="1"/>
    <x v="1"/>
    <x v="1"/>
    <x v="1"/>
    <x v="1"/>
    <x v="1"/>
    <x v="1"/>
    <x v="1"/>
    <x v="1"/>
    <x v="1"/>
    <x v="1"/>
    <x v="6274"/>
  </r>
  <r>
    <d v="1998-11-27T00:00:00"/>
    <n v="9.171875"/>
    <n v="9.15625"/>
    <n v="7270400"/>
    <x v="1"/>
    <s v="Nov"/>
    <s v="Q4"/>
    <x v="2"/>
    <x v="26"/>
    <s v="Bearish"/>
    <x v="1"/>
    <x v="1"/>
    <x v="1"/>
    <x v="1"/>
    <x v="1"/>
    <x v="1"/>
    <x v="1"/>
    <x v="1"/>
    <x v="1"/>
    <x v="1"/>
    <x v="1"/>
    <x v="6275"/>
  </r>
  <r>
    <d v="1998-11-26T00:00:00"/>
    <n v="9.1796865459999992"/>
    <n v="9.1796865459999992"/>
    <n v="14745600"/>
    <x v="2"/>
    <s v="Nov"/>
    <s v="Q4"/>
    <x v="2"/>
    <x v="26"/>
    <s v="Neutral"/>
    <x v="1"/>
    <x v="1"/>
    <x v="1"/>
    <x v="1"/>
    <x v="1"/>
    <x v="1"/>
    <x v="1"/>
    <x v="1"/>
    <x v="1"/>
    <x v="1"/>
    <x v="1"/>
    <x v="6276"/>
  </r>
  <r>
    <d v="1998-11-25T00:00:00"/>
    <n v="9.2351560589999995"/>
    <n v="9.2351560589999995"/>
    <n v="0"/>
    <x v="3"/>
    <s v="Nov"/>
    <s v="Q4"/>
    <x v="2"/>
    <x v="26"/>
    <s v="Neutral"/>
    <x v="0"/>
    <x v="1"/>
    <x v="1"/>
    <x v="1"/>
    <x v="1"/>
    <x v="1"/>
    <x v="1"/>
    <x v="1"/>
    <x v="1"/>
    <x v="1"/>
    <x v="1"/>
    <x v="988"/>
  </r>
  <r>
    <d v="1998-11-24T00:00:00"/>
    <n v="9.2109365459999992"/>
    <n v="9.2351560589999995"/>
    <n v="16409600"/>
    <x v="4"/>
    <s v="Nov"/>
    <s v="Q4"/>
    <x v="2"/>
    <x v="26"/>
    <s v="Bullish"/>
    <x v="0"/>
    <x v="0"/>
    <x v="1"/>
    <x v="1"/>
    <x v="1"/>
    <x v="1"/>
    <x v="1"/>
    <x v="1"/>
    <x v="1"/>
    <x v="1"/>
    <x v="1"/>
    <x v="6277"/>
  </r>
  <r>
    <d v="1998-11-23T00:00:00"/>
    <n v="9.2855463030000003"/>
    <n v="9.19140625"/>
    <n v="8089600"/>
    <x v="0"/>
    <s v="Nov"/>
    <s v="Q4"/>
    <x v="2"/>
    <x v="26"/>
    <s v="Bearish"/>
    <x v="1"/>
    <x v="1"/>
    <x v="1"/>
    <x v="1"/>
    <x v="1"/>
    <x v="1"/>
    <x v="1"/>
    <x v="1"/>
    <x v="1"/>
    <x v="1"/>
    <x v="1"/>
    <x v="6278"/>
  </r>
  <r>
    <d v="1998-11-20T00:00:00"/>
    <n v="9.297459602"/>
    <n v="9.3417959209999992"/>
    <n v="11699200"/>
    <x v="1"/>
    <s v="Nov"/>
    <s v="Q4"/>
    <x v="2"/>
    <x v="26"/>
    <s v="Bullish"/>
    <x v="0"/>
    <x v="0"/>
    <x v="1"/>
    <x v="1"/>
    <x v="1"/>
    <x v="1"/>
    <x v="1"/>
    <x v="1"/>
    <x v="1"/>
    <x v="1"/>
    <x v="1"/>
    <x v="6279"/>
  </r>
  <r>
    <d v="1998-11-19T00:00:00"/>
    <n v="9.5185537339999993"/>
    <n v="9.33203125"/>
    <n v="8985600"/>
    <x v="2"/>
    <s v="Nov"/>
    <s v="Q4"/>
    <x v="2"/>
    <x v="26"/>
    <s v="Bearish"/>
    <x v="1"/>
    <x v="1"/>
    <x v="1"/>
    <x v="1"/>
    <x v="1"/>
    <x v="1"/>
    <x v="1"/>
    <x v="1"/>
    <x v="1"/>
    <x v="1"/>
    <x v="1"/>
    <x v="6280"/>
  </r>
  <r>
    <d v="1998-11-18T00:00:00"/>
    <n v="9.328125"/>
    <n v="9.477539063"/>
    <n v="16256000"/>
    <x v="3"/>
    <s v="Nov"/>
    <s v="Q4"/>
    <x v="2"/>
    <x v="26"/>
    <s v="Bullish"/>
    <x v="0"/>
    <x v="0"/>
    <x v="1"/>
    <x v="1"/>
    <x v="1"/>
    <x v="1"/>
    <x v="1"/>
    <x v="1"/>
    <x v="1"/>
    <x v="1"/>
    <x v="1"/>
    <x v="6281"/>
  </r>
  <r>
    <d v="1998-11-17T00:00:00"/>
    <n v="9.287109375"/>
    <n v="9.3181638719999995"/>
    <n v="2124800"/>
    <x v="4"/>
    <s v="Nov"/>
    <s v="Q4"/>
    <x v="2"/>
    <x v="26"/>
    <s v="Bullish"/>
    <x v="0"/>
    <x v="0"/>
    <x v="1"/>
    <x v="1"/>
    <x v="1"/>
    <x v="1"/>
    <x v="1"/>
    <x v="1"/>
    <x v="1"/>
    <x v="1"/>
    <x v="1"/>
    <x v="6282"/>
  </r>
  <r>
    <d v="1998-11-16T00:00:00"/>
    <n v="9.3359365459999992"/>
    <n v="9.3005847930000005"/>
    <n v="6272000"/>
    <x v="0"/>
    <s v="Nov"/>
    <s v="Q4"/>
    <x v="2"/>
    <x v="26"/>
    <s v="Bearish"/>
    <x v="1"/>
    <x v="1"/>
    <x v="1"/>
    <x v="1"/>
    <x v="1"/>
    <x v="1"/>
    <x v="1"/>
    <x v="1"/>
    <x v="1"/>
    <x v="1"/>
    <x v="1"/>
    <x v="6283"/>
  </r>
  <r>
    <d v="1998-11-13T00:00:00"/>
    <n v="9.3398427959999992"/>
    <n v="9.3542957310000006"/>
    <n v="3942400"/>
    <x v="1"/>
    <s v="Nov"/>
    <s v="Q4"/>
    <x v="2"/>
    <x v="26"/>
    <s v="Bullish"/>
    <x v="1"/>
    <x v="1"/>
    <x v="1"/>
    <x v="1"/>
    <x v="1"/>
    <x v="1"/>
    <x v="1"/>
    <x v="1"/>
    <x v="1"/>
    <x v="1"/>
    <x v="1"/>
    <x v="6284"/>
  </r>
  <r>
    <d v="1998-11-12T00:00:00"/>
    <n v="9.3984365459999992"/>
    <n v="9.3761711119999998"/>
    <n v="9318400"/>
    <x v="2"/>
    <s v="Nov"/>
    <s v="Q4"/>
    <x v="2"/>
    <x v="26"/>
    <s v="Bearish"/>
    <x v="1"/>
    <x v="1"/>
    <x v="1"/>
    <x v="1"/>
    <x v="1"/>
    <x v="1"/>
    <x v="1"/>
    <x v="1"/>
    <x v="1"/>
    <x v="1"/>
    <x v="1"/>
    <x v="6285"/>
  </r>
  <r>
    <d v="1998-11-11T00:00:00"/>
    <n v="9.4921865459999992"/>
    <n v="9.4546871190000008"/>
    <n v="8652800"/>
    <x v="3"/>
    <s v="Nov"/>
    <s v="Q4"/>
    <x v="2"/>
    <x v="26"/>
    <s v="Bearish"/>
    <x v="1"/>
    <x v="1"/>
    <x v="1"/>
    <x v="1"/>
    <x v="1"/>
    <x v="1"/>
    <x v="1"/>
    <x v="1"/>
    <x v="1"/>
    <x v="1"/>
    <x v="1"/>
    <x v="6286"/>
  </r>
  <r>
    <d v="1998-11-10T00:00:00"/>
    <n v="9.39453125"/>
    <n v="9.4925775530000003"/>
    <n v="6784000"/>
    <x v="4"/>
    <s v="Nov"/>
    <s v="Q4"/>
    <x v="2"/>
    <x v="26"/>
    <s v="Bullish"/>
    <x v="0"/>
    <x v="0"/>
    <x v="1"/>
    <x v="1"/>
    <x v="1"/>
    <x v="1"/>
    <x v="1"/>
    <x v="1"/>
    <x v="1"/>
    <x v="1"/>
    <x v="1"/>
    <x v="6287"/>
  </r>
  <r>
    <d v="1998-11-09T00:00:00"/>
    <n v="9.5271482469999995"/>
    <n v="9.3988275530000003"/>
    <n v="14617600"/>
    <x v="0"/>
    <s v="Nov"/>
    <s v="Q4"/>
    <x v="2"/>
    <x v="26"/>
    <s v="Bearish"/>
    <x v="1"/>
    <x v="1"/>
    <x v="1"/>
    <x v="1"/>
    <x v="1"/>
    <x v="1"/>
    <x v="1"/>
    <x v="1"/>
    <x v="1"/>
    <x v="1"/>
    <x v="1"/>
    <x v="6288"/>
  </r>
  <r>
    <d v="1998-11-06T00:00:00"/>
    <n v="9.5410146709999992"/>
    <n v="9.4574213030000003"/>
    <n v="8166400"/>
    <x v="1"/>
    <s v="Nov"/>
    <s v="Q4"/>
    <x v="2"/>
    <x v="26"/>
    <s v="Bearish"/>
    <x v="1"/>
    <x v="1"/>
    <x v="1"/>
    <x v="1"/>
    <x v="1"/>
    <x v="1"/>
    <x v="1"/>
    <x v="1"/>
    <x v="1"/>
    <x v="1"/>
    <x v="1"/>
    <x v="6289"/>
  </r>
  <r>
    <d v="1998-11-05T00:00:00"/>
    <n v="9.6835927959999992"/>
    <n v="9.5599603650000002"/>
    <n v="11929600"/>
    <x v="2"/>
    <s v="Nov"/>
    <s v="Q4"/>
    <x v="2"/>
    <x v="26"/>
    <s v="Bearish"/>
    <x v="1"/>
    <x v="1"/>
    <x v="1"/>
    <x v="1"/>
    <x v="1"/>
    <x v="1"/>
    <x v="1"/>
    <x v="1"/>
    <x v="1"/>
    <x v="1"/>
    <x v="1"/>
    <x v="6290"/>
  </r>
  <r>
    <d v="1998-11-04T00:00:00"/>
    <n v="9.5722646709999992"/>
    <n v="9.5722646709999992"/>
    <n v="0"/>
    <x v="3"/>
    <s v="Nov"/>
    <s v="Q4"/>
    <x v="2"/>
    <x v="26"/>
    <s v="Neutral"/>
    <x v="0"/>
    <x v="1"/>
    <x v="1"/>
    <x v="1"/>
    <x v="1"/>
    <x v="1"/>
    <x v="1"/>
    <x v="1"/>
    <x v="1"/>
    <x v="1"/>
    <x v="1"/>
    <x v="988"/>
  </r>
  <r>
    <d v="1998-11-03T00:00:00"/>
    <n v="9.515625"/>
    <n v="9.5722646709999992"/>
    <n v="9548800"/>
    <x v="4"/>
    <s v="Nov"/>
    <s v="Q4"/>
    <x v="2"/>
    <x v="26"/>
    <s v="Bullish"/>
    <x v="0"/>
    <x v="0"/>
    <x v="1"/>
    <x v="1"/>
    <x v="1"/>
    <x v="1"/>
    <x v="1"/>
    <x v="1"/>
    <x v="1"/>
    <x v="1"/>
    <x v="1"/>
    <x v="6291"/>
  </r>
  <r>
    <d v="1998-11-02T00:00:00"/>
    <n v="9.609375"/>
    <n v="9.5505847930000005"/>
    <n v="15385600"/>
    <x v="0"/>
    <s v="Nov"/>
    <s v="Q4"/>
    <x v="2"/>
    <x v="26"/>
    <s v="Bearish"/>
    <x v="0"/>
    <x v="0"/>
    <x v="1"/>
    <x v="1"/>
    <x v="1"/>
    <x v="1"/>
    <x v="1"/>
    <x v="1"/>
    <x v="1"/>
    <x v="1"/>
    <x v="1"/>
    <x v="6292"/>
  </r>
  <r>
    <d v="1998-10-30T00:00:00"/>
    <n v="9.55078125"/>
    <n v="9.5287103650000002"/>
    <n v="13977600"/>
    <x v="1"/>
    <s v="Oct"/>
    <s v="Q4"/>
    <x v="2"/>
    <x v="26"/>
    <s v="Bearish"/>
    <x v="0"/>
    <x v="0"/>
    <x v="1"/>
    <x v="1"/>
    <x v="1"/>
    <x v="1"/>
    <x v="1"/>
    <x v="1"/>
    <x v="1"/>
    <x v="1"/>
    <x v="1"/>
    <x v="6293"/>
  </r>
  <r>
    <d v="1998-10-29T00:00:00"/>
    <n v="9.23828125"/>
    <n v="9.5189447400000002"/>
    <n v="13644800"/>
    <x v="2"/>
    <s v="Oct"/>
    <s v="Q4"/>
    <x v="2"/>
    <x v="26"/>
    <s v="Bullish"/>
    <x v="0"/>
    <x v="0"/>
    <x v="1"/>
    <x v="1"/>
    <x v="1"/>
    <x v="1"/>
    <x v="1"/>
    <x v="1"/>
    <x v="1"/>
    <x v="1"/>
    <x v="1"/>
    <x v="6294"/>
  </r>
  <r>
    <d v="1998-10-28T00:00:00"/>
    <n v="9.6679677959999992"/>
    <n v="9.342773438"/>
    <n v="9369600"/>
    <x v="3"/>
    <s v="Oct"/>
    <s v="Q4"/>
    <x v="2"/>
    <x v="26"/>
    <s v="Bearish"/>
    <x v="1"/>
    <x v="1"/>
    <x v="1"/>
    <x v="1"/>
    <x v="1"/>
    <x v="1"/>
    <x v="1"/>
    <x v="1"/>
    <x v="1"/>
    <x v="1"/>
    <x v="1"/>
    <x v="6295"/>
  </r>
  <r>
    <d v="1998-10-27T00:00:00"/>
    <n v="9.375"/>
    <n v="9.5267572400000002"/>
    <n v="21452800"/>
    <x v="4"/>
    <s v="Oct"/>
    <s v="Q4"/>
    <x v="2"/>
    <x v="26"/>
    <s v="Bullish"/>
    <x v="0"/>
    <x v="0"/>
    <x v="1"/>
    <x v="1"/>
    <x v="1"/>
    <x v="1"/>
    <x v="1"/>
    <x v="1"/>
    <x v="1"/>
    <x v="1"/>
    <x v="1"/>
    <x v="6296"/>
  </r>
  <r>
    <d v="1998-10-26T00:00:00"/>
    <n v="9.3710927959999992"/>
    <n v="9.3982419969999995"/>
    <n v="15718400"/>
    <x v="0"/>
    <s v="Oct"/>
    <s v="Q4"/>
    <x v="2"/>
    <x v="26"/>
    <s v="Bullish"/>
    <x v="0"/>
    <x v="0"/>
    <x v="1"/>
    <x v="1"/>
    <x v="1"/>
    <x v="1"/>
    <x v="1"/>
    <x v="1"/>
    <x v="1"/>
    <x v="1"/>
    <x v="1"/>
    <x v="6297"/>
  </r>
  <r>
    <d v="1998-10-23T00:00:00"/>
    <n v="9.0722646709999992"/>
    <n v="9.2525386810000008"/>
    <n v="25344000"/>
    <x v="1"/>
    <s v="Oct"/>
    <s v="Q4"/>
    <x v="2"/>
    <x v="26"/>
    <s v="Bullish"/>
    <x v="0"/>
    <x v="0"/>
    <x v="1"/>
    <x v="1"/>
    <x v="1"/>
    <x v="1"/>
    <x v="1"/>
    <x v="1"/>
    <x v="1"/>
    <x v="1"/>
    <x v="1"/>
    <x v="6298"/>
  </r>
  <r>
    <d v="1998-10-22T00:00:00"/>
    <n v="8.9804677959999992"/>
    <n v="9.118164063"/>
    <n v="19942400"/>
    <x v="2"/>
    <s v="Oct"/>
    <s v="Q4"/>
    <x v="2"/>
    <x v="26"/>
    <s v="Bullish"/>
    <x v="0"/>
    <x v="0"/>
    <x v="1"/>
    <x v="1"/>
    <x v="1"/>
    <x v="1"/>
    <x v="1"/>
    <x v="1"/>
    <x v="1"/>
    <x v="1"/>
    <x v="1"/>
    <x v="6299"/>
  </r>
  <r>
    <d v="1998-10-21T00:00:00"/>
    <n v="8.8468751910000005"/>
    <n v="8.8468751910000005"/>
    <n v="0"/>
    <x v="3"/>
    <s v="Oct"/>
    <s v="Q4"/>
    <x v="2"/>
    <x v="26"/>
    <s v="Neutral"/>
    <x v="0"/>
    <x v="1"/>
    <x v="1"/>
    <x v="1"/>
    <x v="1"/>
    <x v="1"/>
    <x v="1"/>
    <x v="1"/>
    <x v="1"/>
    <x v="1"/>
    <x v="1"/>
    <x v="988"/>
  </r>
  <r>
    <d v="1998-10-20T00:00:00"/>
    <n v="8.9804677959999992"/>
    <n v="8.8468751910000005"/>
    <n v="29721600"/>
    <x v="4"/>
    <s v="Oct"/>
    <s v="Q4"/>
    <x v="2"/>
    <x v="26"/>
    <s v="Bearish"/>
    <x v="1"/>
    <x v="1"/>
    <x v="1"/>
    <x v="1"/>
    <x v="1"/>
    <x v="1"/>
    <x v="1"/>
    <x v="1"/>
    <x v="1"/>
    <x v="1"/>
    <x v="1"/>
    <x v="6300"/>
  </r>
  <r>
    <d v="1998-10-19T00:00:00"/>
    <n v="9.11328125"/>
    <n v="8.9451169969999995"/>
    <n v="11724800"/>
    <x v="0"/>
    <s v="Oct"/>
    <s v="Q4"/>
    <x v="2"/>
    <x v="26"/>
    <s v="Bearish"/>
    <x v="1"/>
    <x v="1"/>
    <x v="1"/>
    <x v="1"/>
    <x v="1"/>
    <x v="1"/>
    <x v="1"/>
    <x v="1"/>
    <x v="1"/>
    <x v="1"/>
    <x v="1"/>
    <x v="6301"/>
  </r>
  <r>
    <d v="1998-10-16T00:00:00"/>
    <n v="9.234375"/>
    <n v="9.0326166150000002"/>
    <n v="29004800"/>
    <x v="1"/>
    <s v="Oct"/>
    <s v="Q4"/>
    <x v="2"/>
    <x v="26"/>
    <s v="Bearish"/>
    <x v="1"/>
    <x v="1"/>
    <x v="1"/>
    <x v="1"/>
    <x v="1"/>
    <x v="1"/>
    <x v="1"/>
    <x v="1"/>
    <x v="1"/>
    <x v="1"/>
    <x v="1"/>
    <x v="6302"/>
  </r>
  <r>
    <d v="1998-10-15T00:00:00"/>
    <n v="9.2300777440000008"/>
    <n v="9.1230459209999992"/>
    <n v="34892800"/>
    <x v="2"/>
    <s v="Oct"/>
    <s v="Q4"/>
    <x v="2"/>
    <x v="26"/>
    <s v="Bearish"/>
    <x v="1"/>
    <x v="1"/>
    <x v="1"/>
    <x v="1"/>
    <x v="1"/>
    <x v="1"/>
    <x v="1"/>
    <x v="1"/>
    <x v="1"/>
    <x v="1"/>
    <x v="1"/>
    <x v="6303"/>
  </r>
  <r>
    <d v="1998-10-14T00:00:00"/>
    <n v="8.7109365459999992"/>
    <n v="9.1761713030000003"/>
    <n v="66483200"/>
    <x v="3"/>
    <s v="Oct"/>
    <s v="Q4"/>
    <x v="2"/>
    <x v="26"/>
    <s v="Bullish"/>
    <x v="0"/>
    <x v="0"/>
    <x v="1"/>
    <x v="1"/>
    <x v="1"/>
    <x v="1"/>
    <x v="1"/>
    <x v="1"/>
    <x v="1"/>
    <x v="1"/>
    <x v="1"/>
    <x v="6304"/>
  </r>
  <r>
    <d v="1998-10-13T00:00:00"/>
    <n v="8.9453115459999992"/>
    <n v="8.5496091839999995"/>
    <n v="41241600"/>
    <x v="4"/>
    <s v="Oct"/>
    <s v="Q4"/>
    <x v="2"/>
    <x v="26"/>
    <s v="Bearish"/>
    <x v="1"/>
    <x v="1"/>
    <x v="1"/>
    <x v="1"/>
    <x v="1"/>
    <x v="1"/>
    <x v="1"/>
    <x v="1"/>
    <x v="1"/>
    <x v="1"/>
    <x v="1"/>
    <x v="6305"/>
  </r>
  <r>
    <d v="1998-10-12T00:00:00"/>
    <n v="9.25390625"/>
    <n v="9.0171871190000008"/>
    <n v="37913600"/>
    <x v="0"/>
    <s v="Oct"/>
    <s v="Q4"/>
    <x v="2"/>
    <x v="26"/>
    <s v="Bearish"/>
    <x v="1"/>
    <x v="1"/>
    <x v="1"/>
    <x v="1"/>
    <x v="1"/>
    <x v="1"/>
    <x v="1"/>
    <x v="1"/>
    <x v="1"/>
    <x v="1"/>
    <x v="1"/>
    <x v="6306"/>
  </r>
  <r>
    <d v="1998-10-09T00:00:00"/>
    <n v="9.015625"/>
    <n v="9.0994138719999995"/>
    <n v="23270400"/>
    <x v="1"/>
    <s v="Oct"/>
    <s v="Q4"/>
    <x v="2"/>
    <x v="26"/>
    <s v="Bullish"/>
    <x v="0"/>
    <x v="0"/>
    <x v="1"/>
    <x v="1"/>
    <x v="1"/>
    <x v="1"/>
    <x v="1"/>
    <x v="1"/>
    <x v="1"/>
    <x v="1"/>
    <x v="1"/>
    <x v="6307"/>
  </r>
  <r>
    <d v="1998-10-08T00:00:00"/>
    <n v="9.5656251910000005"/>
    <n v="9.00390625"/>
    <n v="29107200"/>
    <x v="2"/>
    <s v="Oct"/>
    <s v="Q4"/>
    <x v="2"/>
    <x v="26"/>
    <s v="Bearish"/>
    <x v="1"/>
    <x v="1"/>
    <x v="1"/>
    <x v="1"/>
    <x v="1"/>
    <x v="1"/>
    <x v="1"/>
    <x v="1"/>
    <x v="1"/>
    <x v="1"/>
    <x v="1"/>
    <x v="6308"/>
  </r>
  <r>
    <d v="1998-10-07T00:00:00"/>
    <n v="9.00390625"/>
    <n v="9.5193347930000005"/>
    <n v="28595200"/>
    <x v="3"/>
    <s v="Oct"/>
    <s v="Q4"/>
    <x v="2"/>
    <x v="26"/>
    <s v="Bullish"/>
    <x v="0"/>
    <x v="0"/>
    <x v="1"/>
    <x v="1"/>
    <x v="1"/>
    <x v="1"/>
    <x v="1"/>
    <x v="1"/>
    <x v="1"/>
    <x v="1"/>
    <x v="1"/>
    <x v="6309"/>
  </r>
  <r>
    <d v="1998-10-06T00:00:00"/>
    <n v="8.8867177959999992"/>
    <n v="8.8673820499999998"/>
    <n v="24755200"/>
    <x v="4"/>
    <s v="Oct"/>
    <s v="Q4"/>
    <x v="2"/>
    <x v="26"/>
    <s v="Bearish"/>
    <x v="1"/>
    <x v="1"/>
    <x v="1"/>
    <x v="1"/>
    <x v="1"/>
    <x v="1"/>
    <x v="1"/>
    <x v="1"/>
    <x v="1"/>
    <x v="1"/>
    <x v="1"/>
    <x v="6310"/>
  </r>
  <r>
    <d v="1998-10-05T00:00:00"/>
    <n v="9.47265625"/>
    <n v="9.0794916150000002"/>
    <n v="16281600"/>
    <x v="0"/>
    <s v="Oct"/>
    <s v="Q4"/>
    <x v="2"/>
    <x v="26"/>
    <s v="Bearish"/>
    <x v="1"/>
    <x v="1"/>
    <x v="1"/>
    <x v="1"/>
    <x v="1"/>
    <x v="1"/>
    <x v="1"/>
    <x v="1"/>
    <x v="1"/>
    <x v="1"/>
    <x v="1"/>
    <x v="6311"/>
  </r>
  <r>
    <d v="1998-10-02T00:00:00"/>
    <n v="9.8689451219999995"/>
    <n v="9.8689451219999995"/>
    <n v="0"/>
    <x v="1"/>
    <s v="Oct"/>
    <s v="Q4"/>
    <x v="2"/>
    <x v="26"/>
    <s v="Neutral"/>
    <x v="0"/>
    <x v="1"/>
    <x v="1"/>
    <x v="1"/>
    <x v="1"/>
    <x v="1"/>
    <x v="1"/>
    <x v="1"/>
    <x v="1"/>
    <x v="1"/>
    <x v="1"/>
    <x v="988"/>
  </r>
  <r>
    <d v="1998-10-01T00:00:00"/>
    <n v="9.8689451219999995"/>
    <n v="9.8689451219999995"/>
    <n v="0"/>
    <x v="2"/>
    <s v="Oct"/>
    <s v="Q4"/>
    <x v="2"/>
    <x v="26"/>
    <s v="Neutral"/>
    <x v="0"/>
    <x v="1"/>
    <x v="1"/>
    <x v="1"/>
    <x v="1"/>
    <x v="1"/>
    <x v="1"/>
    <x v="1"/>
    <x v="1"/>
    <x v="1"/>
    <x v="1"/>
    <x v="988"/>
  </r>
  <r>
    <d v="1998-09-30T00:00:00"/>
    <n v="9.76953125"/>
    <n v="9.8689451219999995"/>
    <n v="16153600"/>
    <x v="3"/>
    <s v="Sep"/>
    <s v="Q3"/>
    <x v="3"/>
    <x v="26"/>
    <s v="Bullish"/>
    <x v="1"/>
    <x v="1"/>
    <x v="1"/>
    <x v="1"/>
    <x v="1"/>
    <x v="1"/>
    <x v="1"/>
    <x v="1"/>
    <x v="1"/>
    <x v="1"/>
    <x v="1"/>
    <x v="6312"/>
  </r>
  <r>
    <d v="1998-09-29T00:00:00"/>
    <n v="9.94140625"/>
    <n v="9.8804683690000008"/>
    <n v="16384000"/>
    <x v="4"/>
    <s v="Sep"/>
    <s v="Q3"/>
    <x v="3"/>
    <x v="26"/>
    <s v="Bearish"/>
    <x v="1"/>
    <x v="1"/>
    <x v="1"/>
    <x v="1"/>
    <x v="1"/>
    <x v="1"/>
    <x v="1"/>
    <x v="1"/>
    <x v="1"/>
    <x v="1"/>
    <x v="1"/>
    <x v="6313"/>
  </r>
  <r>
    <d v="1998-09-28T00:00:00"/>
    <n v="9.84375"/>
    <n v="9.887695313"/>
    <n v="17280000"/>
    <x v="0"/>
    <s v="Sep"/>
    <s v="Q3"/>
    <x v="3"/>
    <x v="26"/>
    <s v="Bullish"/>
    <x v="0"/>
    <x v="0"/>
    <x v="1"/>
    <x v="1"/>
    <x v="1"/>
    <x v="1"/>
    <x v="1"/>
    <x v="1"/>
    <x v="1"/>
    <x v="1"/>
    <x v="1"/>
    <x v="6314"/>
  </r>
  <r>
    <d v="1998-09-25T00:00:00"/>
    <n v="9.571289063"/>
    <n v="9.8083982469999995"/>
    <n v="20582400"/>
    <x v="1"/>
    <s v="Sep"/>
    <s v="Q3"/>
    <x v="3"/>
    <x v="26"/>
    <s v="Bullish"/>
    <x v="0"/>
    <x v="0"/>
    <x v="1"/>
    <x v="1"/>
    <x v="1"/>
    <x v="1"/>
    <x v="1"/>
    <x v="1"/>
    <x v="1"/>
    <x v="1"/>
    <x v="1"/>
    <x v="6315"/>
  </r>
  <r>
    <d v="1998-09-24T00:00:00"/>
    <n v="9.5859365459999992"/>
    <n v="9.5984373089999995"/>
    <n v="9267200"/>
    <x v="2"/>
    <s v="Sep"/>
    <s v="Q3"/>
    <x v="3"/>
    <x v="26"/>
    <s v="Bullish"/>
    <x v="0"/>
    <x v="0"/>
    <x v="1"/>
    <x v="1"/>
    <x v="1"/>
    <x v="1"/>
    <x v="1"/>
    <x v="1"/>
    <x v="1"/>
    <x v="1"/>
    <x v="1"/>
    <x v="6316"/>
  </r>
  <r>
    <d v="1998-09-23T00:00:00"/>
    <n v="9.1796865459999992"/>
    <n v="9.530273438"/>
    <n v="23040000"/>
    <x v="3"/>
    <s v="Sep"/>
    <s v="Q3"/>
    <x v="3"/>
    <x v="26"/>
    <s v="Bullish"/>
    <x v="0"/>
    <x v="0"/>
    <x v="1"/>
    <x v="1"/>
    <x v="1"/>
    <x v="1"/>
    <x v="1"/>
    <x v="1"/>
    <x v="1"/>
    <x v="1"/>
    <x v="1"/>
    <x v="6317"/>
  </r>
  <r>
    <d v="1998-09-22T00:00:00"/>
    <n v="9.1328115459999992"/>
    <n v="9.0501947400000002"/>
    <n v="11289600"/>
    <x v="4"/>
    <s v="Sep"/>
    <s v="Q3"/>
    <x v="3"/>
    <x v="26"/>
    <s v="Bearish"/>
    <x v="1"/>
    <x v="1"/>
    <x v="1"/>
    <x v="1"/>
    <x v="1"/>
    <x v="1"/>
    <x v="1"/>
    <x v="1"/>
    <x v="1"/>
    <x v="1"/>
    <x v="1"/>
    <x v="6318"/>
  </r>
  <r>
    <d v="1998-09-21T00:00:00"/>
    <n v="9.1679677959999992"/>
    <n v="9.0949211119999998"/>
    <n v="8166400"/>
    <x v="0"/>
    <s v="Sep"/>
    <s v="Q3"/>
    <x v="3"/>
    <x v="26"/>
    <s v="Bearish"/>
    <x v="1"/>
    <x v="1"/>
    <x v="1"/>
    <x v="1"/>
    <x v="1"/>
    <x v="1"/>
    <x v="1"/>
    <x v="1"/>
    <x v="1"/>
    <x v="1"/>
    <x v="1"/>
    <x v="6319"/>
  </r>
  <r>
    <d v="1998-09-18T00:00:00"/>
    <n v="9.0234365459999992"/>
    <n v="9.095703125"/>
    <n v="12185600"/>
    <x v="1"/>
    <s v="Sep"/>
    <s v="Q3"/>
    <x v="3"/>
    <x v="26"/>
    <s v="Bullish"/>
    <x v="0"/>
    <x v="0"/>
    <x v="1"/>
    <x v="1"/>
    <x v="1"/>
    <x v="1"/>
    <x v="1"/>
    <x v="1"/>
    <x v="1"/>
    <x v="1"/>
    <x v="1"/>
    <x v="6320"/>
  </r>
  <r>
    <d v="1998-09-17T00:00:00"/>
    <n v="9.08203125"/>
    <n v="9.0646476749999998"/>
    <n v="6348800"/>
    <x v="2"/>
    <s v="Sep"/>
    <s v="Q3"/>
    <x v="3"/>
    <x v="26"/>
    <s v="Bearish"/>
    <x v="1"/>
    <x v="1"/>
    <x v="1"/>
    <x v="1"/>
    <x v="1"/>
    <x v="1"/>
    <x v="1"/>
    <x v="1"/>
    <x v="1"/>
    <x v="1"/>
    <x v="1"/>
    <x v="6321"/>
  </r>
  <r>
    <d v="1998-09-16T00:00:00"/>
    <n v="9.1796865459999992"/>
    <n v="9.0878896709999992"/>
    <n v="12032000"/>
    <x v="3"/>
    <s v="Sep"/>
    <s v="Q3"/>
    <x v="3"/>
    <x v="26"/>
    <s v="Bearish"/>
    <x v="1"/>
    <x v="1"/>
    <x v="1"/>
    <x v="1"/>
    <x v="1"/>
    <x v="1"/>
    <x v="1"/>
    <x v="1"/>
    <x v="1"/>
    <x v="1"/>
    <x v="1"/>
    <x v="6322"/>
  </r>
  <r>
    <d v="1998-09-15T00:00:00"/>
    <n v="9.1210927959999992"/>
    <n v="9.1041011810000008"/>
    <n v="21990400"/>
    <x v="4"/>
    <s v="Sep"/>
    <s v="Q3"/>
    <x v="3"/>
    <x v="26"/>
    <s v="Bearish"/>
    <x v="1"/>
    <x v="1"/>
    <x v="1"/>
    <x v="1"/>
    <x v="1"/>
    <x v="1"/>
    <x v="1"/>
    <x v="1"/>
    <x v="1"/>
    <x v="1"/>
    <x v="1"/>
    <x v="6323"/>
  </r>
  <r>
    <d v="1998-09-14T00:00:00"/>
    <n v="9.1210927959999992"/>
    <n v="9.1644525530000003"/>
    <n v="16256000"/>
    <x v="0"/>
    <s v="Sep"/>
    <s v="Q3"/>
    <x v="3"/>
    <x v="26"/>
    <s v="Bullish"/>
    <x v="0"/>
    <x v="0"/>
    <x v="1"/>
    <x v="1"/>
    <x v="1"/>
    <x v="1"/>
    <x v="1"/>
    <x v="1"/>
    <x v="1"/>
    <x v="1"/>
    <x v="1"/>
    <x v="6324"/>
  </r>
  <r>
    <d v="1998-09-11T00:00:00"/>
    <n v="9.37890625"/>
    <n v="9.0558586119999998"/>
    <n v="39270400"/>
    <x v="1"/>
    <s v="Sep"/>
    <s v="Q3"/>
    <x v="3"/>
    <x v="26"/>
    <s v="Bearish"/>
    <x v="1"/>
    <x v="1"/>
    <x v="1"/>
    <x v="1"/>
    <x v="1"/>
    <x v="1"/>
    <x v="1"/>
    <x v="1"/>
    <x v="1"/>
    <x v="1"/>
    <x v="1"/>
    <x v="6325"/>
  </r>
  <r>
    <d v="1998-09-10T00:00:00"/>
    <n v="9.4921865459999992"/>
    <n v="9.4339838030000003"/>
    <n v="19814400"/>
    <x v="2"/>
    <s v="Sep"/>
    <s v="Q3"/>
    <x v="3"/>
    <x v="26"/>
    <s v="Bearish"/>
    <x v="1"/>
    <x v="1"/>
    <x v="1"/>
    <x v="1"/>
    <x v="1"/>
    <x v="1"/>
    <x v="1"/>
    <x v="1"/>
    <x v="1"/>
    <x v="1"/>
    <x v="1"/>
    <x v="6326"/>
  </r>
  <r>
    <d v="1998-09-09T00:00:00"/>
    <n v="9.6875"/>
    <n v="9.588867188"/>
    <n v="17075200"/>
    <x v="3"/>
    <s v="Sep"/>
    <s v="Q3"/>
    <x v="3"/>
    <x v="26"/>
    <s v="Bearish"/>
    <x v="1"/>
    <x v="1"/>
    <x v="1"/>
    <x v="1"/>
    <x v="1"/>
    <x v="1"/>
    <x v="1"/>
    <x v="1"/>
    <x v="1"/>
    <x v="1"/>
    <x v="1"/>
    <x v="6327"/>
  </r>
  <r>
    <d v="1998-09-08T00:00:00"/>
    <n v="9.6171865459999992"/>
    <n v="9.630859375"/>
    <n v="15436800"/>
    <x v="4"/>
    <s v="Sep"/>
    <s v="Q3"/>
    <x v="3"/>
    <x v="26"/>
    <s v="Bullish"/>
    <x v="1"/>
    <x v="1"/>
    <x v="1"/>
    <x v="1"/>
    <x v="1"/>
    <x v="1"/>
    <x v="1"/>
    <x v="1"/>
    <x v="1"/>
    <x v="1"/>
    <x v="1"/>
    <x v="6328"/>
  </r>
  <r>
    <d v="1998-09-07T00:00:00"/>
    <n v="9.62890625"/>
    <n v="9.6712894439999992"/>
    <n v="7910400"/>
    <x v="0"/>
    <s v="Sep"/>
    <s v="Q3"/>
    <x v="3"/>
    <x v="26"/>
    <s v="Bullish"/>
    <x v="0"/>
    <x v="0"/>
    <x v="1"/>
    <x v="1"/>
    <x v="1"/>
    <x v="1"/>
    <x v="1"/>
    <x v="1"/>
    <x v="1"/>
    <x v="1"/>
    <x v="1"/>
    <x v="6329"/>
  </r>
  <r>
    <d v="1998-09-04T00:00:00"/>
    <n v="9.6906251910000005"/>
    <n v="9.5367183690000008"/>
    <n v="23168000"/>
    <x v="1"/>
    <s v="Sep"/>
    <s v="Q3"/>
    <x v="3"/>
    <x v="26"/>
    <s v="Bearish"/>
    <x v="1"/>
    <x v="1"/>
    <x v="1"/>
    <x v="1"/>
    <x v="1"/>
    <x v="1"/>
    <x v="1"/>
    <x v="1"/>
    <x v="1"/>
    <x v="1"/>
    <x v="1"/>
    <x v="6330"/>
  </r>
  <r>
    <d v="1998-09-03T00:00:00"/>
    <n v="9.71875"/>
    <n v="9.6187496190000008"/>
    <n v="15027200"/>
    <x v="2"/>
    <s v="Sep"/>
    <s v="Q3"/>
    <x v="3"/>
    <x v="26"/>
    <s v="Bearish"/>
    <x v="1"/>
    <x v="1"/>
    <x v="1"/>
    <x v="1"/>
    <x v="1"/>
    <x v="1"/>
    <x v="1"/>
    <x v="1"/>
    <x v="1"/>
    <x v="1"/>
    <x v="1"/>
    <x v="6331"/>
  </r>
  <r>
    <d v="1998-09-02T00:00:00"/>
    <n v="9.8046865459999992"/>
    <n v="9.6714839940000008"/>
    <n v="13568000"/>
    <x v="3"/>
    <s v="Sep"/>
    <s v="Q3"/>
    <x v="3"/>
    <x v="26"/>
    <s v="Bearish"/>
    <x v="0"/>
    <x v="0"/>
    <x v="1"/>
    <x v="1"/>
    <x v="1"/>
    <x v="1"/>
    <x v="1"/>
    <x v="1"/>
    <x v="1"/>
    <x v="1"/>
    <x v="1"/>
    <x v="6332"/>
  </r>
  <r>
    <d v="1998-09-01T00:00:00"/>
    <n v="9.84765625"/>
    <n v="9.5271482469999995"/>
    <n v="20992000"/>
    <x v="4"/>
    <s v="Sep"/>
    <s v="Q3"/>
    <x v="3"/>
    <x v="26"/>
    <s v="Bearish"/>
    <x v="1"/>
    <x v="1"/>
    <x v="1"/>
    <x v="1"/>
    <x v="1"/>
    <x v="1"/>
    <x v="1"/>
    <x v="1"/>
    <x v="1"/>
    <x v="1"/>
    <x v="1"/>
    <x v="6333"/>
  </r>
  <r>
    <d v="1998-08-31T00:00:00"/>
    <n v="10"/>
    <n v="10.02441406"/>
    <n v="8678400"/>
    <x v="0"/>
    <s v="Aug"/>
    <s v="Q3"/>
    <x v="3"/>
    <x v="26"/>
    <s v="Bullish"/>
    <x v="1"/>
    <x v="1"/>
    <x v="1"/>
    <x v="1"/>
    <x v="1"/>
    <x v="1"/>
    <x v="1"/>
    <x v="1"/>
    <x v="1"/>
    <x v="1"/>
    <x v="1"/>
    <x v="6334"/>
  </r>
  <r>
    <d v="1998-08-28T00:00:00"/>
    <n v="10.275585169999999"/>
    <n v="10.04238224"/>
    <n v="14592000"/>
    <x v="1"/>
    <s v="Aug"/>
    <s v="Q3"/>
    <x v="3"/>
    <x v="26"/>
    <s v="Bearish"/>
    <x v="1"/>
    <x v="1"/>
    <x v="1"/>
    <x v="1"/>
    <x v="1"/>
    <x v="1"/>
    <x v="1"/>
    <x v="1"/>
    <x v="1"/>
    <x v="1"/>
    <x v="1"/>
    <x v="6335"/>
  </r>
  <r>
    <d v="1998-08-27T00:00:00"/>
    <n v="10.42968655"/>
    <n v="10.36015606"/>
    <n v="8678400"/>
    <x v="2"/>
    <s v="Aug"/>
    <s v="Q3"/>
    <x v="3"/>
    <x v="26"/>
    <s v="Bearish"/>
    <x v="1"/>
    <x v="1"/>
    <x v="1"/>
    <x v="1"/>
    <x v="1"/>
    <x v="1"/>
    <x v="1"/>
    <x v="1"/>
    <x v="1"/>
    <x v="1"/>
    <x v="1"/>
    <x v="6336"/>
  </r>
  <r>
    <d v="1998-08-26T00:00:00"/>
    <n v="10.419335370000001"/>
    <n v="10.419335370000001"/>
    <n v="0"/>
    <x v="3"/>
    <s v="Aug"/>
    <s v="Q3"/>
    <x v="3"/>
    <x v="26"/>
    <s v="Neutral"/>
    <x v="0"/>
    <x v="1"/>
    <x v="1"/>
    <x v="1"/>
    <x v="1"/>
    <x v="1"/>
    <x v="1"/>
    <x v="1"/>
    <x v="1"/>
    <x v="1"/>
    <x v="1"/>
    <x v="988"/>
  </r>
  <r>
    <d v="1998-08-25T00:00:00"/>
    <n v="10.19140625"/>
    <n v="10.419335370000001"/>
    <n v="18380800"/>
    <x v="4"/>
    <s v="Aug"/>
    <s v="Q3"/>
    <x v="3"/>
    <x v="26"/>
    <s v="Bullish"/>
    <x v="0"/>
    <x v="0"/>
    <x v="1"/>
    <x v="1"/>
    <x v="1"/>
    <x v="1"/>
    <x v="1"/>
    <x v="1"/>
    <x v="1"/>
    <x v="1"/>
    <x v="1"/>
    <x v="6337"/>
  </r>
  <r>
    <d v="1998-08-24T00:00:00"/>
    <n v="10.09765625"/>
    <n v="10.1568346"/>
    <n v="10316800"/>
    <x v="0"/>
    <s v="Aug"/>
    <s v="Q3"/>
    <x v="3"/>
    <x v="26"/>
    <s v="Bullish"/>
    <x v="0"/>
    <x v="0"/>
    <x v="1"/>
    <x v="1"/>
    <x v="1"/>
    <x v="1"/>
    <x v="1"/>
    <x v="1"/>
    <x v="1"/>
    <x v="1"/>
    <x v="1"/>
    <x v="6338"/>
  </r>
  <r>
    <d v="1998-08-21T00:00:00"/>
    <n v="10.15625"/>
    <n v="10.05585861"/>
    <n v="11520000"/>
    <x v="1"/>
    <s v="Aug"/>
    <s v="Q3"/>
    <x v="3"/>
    <x v="26"/>
    <s v="Bearish"/>
    <x v="1"/>
    <x v="1"/>
    <x v="1"/>
    <x v="1"/>
    <x v="1"/>
    <x v="1"/>
    <x v="1"/>
    <x v="1"/>
    <x v="1"/>
    <x v="1"/>
    <x v="1"/>
    <x v="6339"/>
  </r>
  <r>
    <d v="1998-08-20T00:00:00"/>
    <n v="9.96054554"/>
    <n v="10.18339825"/>
    <n v="22860800"/>
    <x v="2"/>
    <s v="Aug"/>
    <s v="Q3"/>
    <x v="3"/>
    <x v="26"/>
    <s v="Bullish"/>
    <x v="0"/>
    <x v="0"/>
    <x v="1"/>
    <x v="1"/>
    <x v="1"/>
    <x v="1"/>
    <x v="1"/>
    <x v="1"/>
    <x v="1"/>
    <x v="1"/>
    <x v="1"/>
    <x v="6340"/>
  </r>
  <r>
    <d v="1998-08-19T00:00:00"/>
    <n v="9.8392572400000002"/>
    <n v="9.8966789249999998"/>
    <n v="25984000"/>
    <x v="3"/>
    <s v="Aug"/>
    <s v="Q3"/>
    <x v="3"/>
    <x v="26"/>
    <s v="Bullish"/>
    <x v="0"/>
    <x v="0"/>
    <x v="1"/>
    <x v="1"/>
    <x v="1"/>
    <x v="1"/>
    <x v="1"/>
    <x v="1"/>
    <x v="1"/>
    <x v="1"/>
    <x v="1"/>
    <x v="6341"/>
  </r>
  <r>
    <d v="1998-08-18T00:00:00"/>
    <n v="9.86328125"/>
    <n v="9.7152338030000003"/>
    <n v="36684800"/>
    <x v="4"/>
    <s v="Aug"/>
    <s v="Q3"/>
    <x v="3"/>
    <x v="26"/>
    <s v="Bearish"/>
    <x v="1"/>
    <x v="1"/>
    <x v="1"/>
    <x v="1"/>
    <x v="1"/>
    <x v="1"/>
    <x v="1"/>
    <x v="1"/>
    <x v="1"/>
    <x v="1"/>
    <x v="1"/>
    <x v="6342"/>
  </r>
  <r>
    <d v="1998-08-17T00:00:00"/>
    <n v="10.15625"/>
    <n v="9.868164063"/>
    <n v="31590400"/>
    <x v="0"/>
    <s v="Aug"/>
    <s v="Q3"/>
    <x v="3"/>
    <x v="26"/>
    <s v="Bearish"/>
    <x v="1"/>
    <x v="1"/>
    <x v="1"/>
    <x v="1"/>
    <x v="1"/>
    <x v="1"/>
    <x v="1"/>
    <x v="1"/>
    <x v="1"/>
    <x v="1"/>
    <x v="1"/>
    <x v="6343"/>
  </r>
  <r>
    <d v="1998-08-14T00:00:00"/>
    <n v="10.1875"/>
    <n v="10.18300724"/>
    <n v="36198400"/>
    <x v="1"/>
    <s v="Aug"/>
    <s v="Q3"/>
    <x v="3"/>
    <x v="26"/>
    <s v="Bearish"/>
    <x v="1"/>
    <x v="1"/>
    <x v="1"/>
    <x v="1"/>
    <x v="1"/>
    <x v="1"/>
    <x v="1"/>
    <x v="1"/>
    <x v="1"/>
    <x v="1"/>
    <x v="1"/>
    <x v="6344"/>
  </r>
  <r>
    <d v="1998-08-13T00:00:00"/>
    <n v="10.19531155"/>
    <n v="10.202539440000001"/>
    <n v="36019200"/>
    <x v="2"/>
    <s v="Aug"/>
    <s v="Q3"/>
    <x v="3"/>
    <x v="26"/>
    <s v="Bullish"/>
    <x v="0"/>
    <x v="0"/>
    <x v="1"/>
    <x v="1"/>
    <x v="1"/>
    <x v="1"/>
    <x v="1"/>
    <x v="1"/>
    <x v="1"/>
    <x v="1"/>
    <x v="1"/>
    <x v="6345"/>
  </r>
  <r>
    <d v="1998-08-12T00:00:00"/>
    <n v="10.55468655"/>
    <n v="10.1996088"/>
    <n v="51916800"/>
    <x v="3"/>
    <s v="Aug"/>
    <s v="Q3"/>
    <x v="3"/>
    <x v="26"/>
    <s v="Bearish"/>
    <x v="1"/>
    <x v="1"/>
    <x v="1"/>
    <x v="1"/>
    <x v="1"/>
    <x v="1"/>
    <x v="1"/>
    <x v="1"/>
    <x v="1"/>
    <x v="1"/>
    <x v="1"/>
    <x v="6346"/>
  </r>
  <r>
    <d v="1998-08-11T00:00:00"/>
    <n v="10.717577929999999"/>
    <n v="10.685742380000001"/>
    <n v="19276800"/>
    <x v="4"/>
    <s v="Aug"/>
    <s v="Q3"/>
    <x v="3"/>
    <x v="26"/>
    <s v="Bearish"/>
    <x v="1"/>
    <x v="1"/>
    <x v="1"/>
    <x v="1"/>
    <x v="1"/>
    <x v="1"/>
    <x v="1"/>
    <x v="1"/>
    <x v="1"/>
    <x v="1"/>
    <x v="1"/>
    <x v="6347"/>
  </r>
  <r>
    <d v="1998-08-10T00:00:00"/>
    <n v="10.72265625"/>
    <n v="10.74257755"/>
    <n v="32000000"/>
    <x v="0"/>
    <s v="Aug"/>
    <s v="Q3"/>
    <x v="3"/>
    <x v="26"/>
    <s v="Bullish"/>
    <x v="0"/>
    <x v="0"/>
    <x v="1"/>
    <x v="1"/>
    <x v="1"/>
    <x v="1"/>
    <x v="1"/>
    <x v="1"/>
    <x v="1"/>
    <x v="1"/>
    <x v="1"/>
    <x v="6348"/>
  </r>
  <r>
    <d v="1998-08-07T00:00:00"/>
    <n v="10.27304554"/>
    <n v="10.697460169999999"/>
    <n v="57318400"/>
    <x v="1"/>
    <s v="Aug"/>
    <s v="Q3"/>
    <x v="3"/>
    <x v="26"/>
    <s v="Bullish"/>
    <x v="0"/>
    <x v="0"/>
    <x v="1"/>
    <x v="1"/>
    <x v="1"/>
    <x v="1"/>
    <x v="1"/>
    <x v="1"/>
    <x v="1"/>
    <x v="1"/>
    <x v="1"/>
    <x v="6349"/>
  </r>
  <r>
    <d v="1998-08-06T00:00:00"/>
    <n v="10.20703125"/>
    <n v="10.18652344"/>
    <n v="15078400"/>
    <x v="2"/>
    <s v="Aug"/>
    <s v="Q3"/>
    <x v="3"/>
    <x v="26"/>
    <s v="Bearish"/>
    <x v="0"/>
    <x v="0"/>
    <x v="1"/>
    <x v="1"/>
    <x v="1"/>
    <x v="1"/>
    <x v="1"/>
    <x v="1"/>
    <x v="1"/>
    <x v="1"/>
    <x v="1"/>
    <x v="6350"/>
  </r>
  <r>
    <d v="1998-08-05T00:00:00"/>
    <n v="9.921875"/>
    <n v="10.15703106"/>
    <n v="13132800"/>
    <x v="3"/>
    <s v="Aug"/>
    <s v="Q3"/>
    <x v="3"/>
    <x v="26"/>
    <s v="Bullish"/>
    <x v="1"/>
    <x v="1"/>
    <x v="1"/>
    <x v="1"/>
    <x v="1"/>
    <x v="1"/>
    <x v="1"/>
    <x v="1"/>
    <x v="1"/>
    <x v="1"/>
    <x v="1"/>
    <x v="6351"/>
  </r>
  <r>
    <d v="1998-08-04T00:00:00"/>
    <n v="10.1835928"/>
    <n v="10.1603508"/>
    <n v="9625600"/>
    <x v="4"/>
    <s v="Aug"/>
    <s v="Q3"/>
    <x v="3"/>
    <x v="26"/>
    <s v="Bearish"/>
    <x v="1"/>
    <x v="1"/>
    <x v="1"/>
    <x v="1"/>
    <x v="1"/>
    <x v="1"/>
    <x v="1"/>
    <x v="1"/>
    <x v="1"/>
    <x v="1"/>
    <x v="1"/>
    <x v="6352"/>
  </r>
  <r>
    <d v="1998-08-03T00:00:00"/>
    <n v="10.08203125"/>
    <n v="10.20214844"/>
    <n v="23833600"/>
    <x v="0"/>
    <s v="Aug"/>
    <s v="Q3"/>
    <x v="3"/>
    <x v="26"/>
    <s v="Bullish"/>
    <x v="0"/>
    <x v="0"/>
    <x v="1"/>
    <x v="1"/>
    <x v="1"/>
    <x v="1"/>
    <x v="1"/>
    <x v="1"/>
    <x v="1"/>
    <x v="1"/>
    <x v="1"/>
    <x v="6353"/>
  </r>
  <r>
    <d v="1998-07-31T00:00:00"/>
    <n v="10.3125"/>
    <n v="10.180467609999999"/>
    <n v="7372800"/>
    <x v="1"/>
    <s v="Jul"/>
    <s v="Q3"/>
    <x v="3"/>
    <x v="26"/>
    <s v="Bearish"/>
    <x v="1"/>
    <x v="1"/>
    <x v="1"/>
    <x v="1"/>
    <x v="1"/>
    <x v="1"/>
    <x v="1"/>
    <x v="1"/>
    <x v="1"/>
    <x v="1"/>
    <x v="1"/>
    <x v="6354"/>
  </r>
  <r>
    <d v="1998-07-30T00:00:00"/>
    <n v="10.2617178"/>
    <n v="10.21054554"/>
    <n v="9548800"/>
    <x v="2"/>
    <s v="Jul"/>
    <s v="Q3"/>
    <x v="3"/>
    <x v="26"/>
    <s v="Bearish"/>
    <x v="1"/>
    <x v="1"/>
    <x v="1"/>
    <x v="1"/>
    <x v="1"/>
    <x v="1"/>
    <x v="1"/>
    <x v="1"/>
    <x v="1"/>
    <x v="1"/>
    <x v="1"/>
    <x v="6355"/>
  </r>
  <r>
    <d v="1998-07-29T00:00:00"/>
    <n v="10.25390625"/>
    <n v="10.259179120000001"/>
    <n v="10060800"/>
    <x v="3"/>
    <s v="Jul"/>
    <s v="Q3"/>
    <x v="3"/>
    <x v="26"/>
    <s v="Bullish"/>
    <x v="0"/>
    <x v="0"/>
    <x v="1"/>
    <x v="1"/>
    <x v="1"/>
    <x v="1"/>
    <x v="1"/>
    <x v="1"/>
    <x v="1"/>
    <x v="1"/>
    <x v="1"/>
    <x v="6356"/>
  </r>
  <r>
    <d v="1998-07-28T00:00:00"/>
    <n v="9.6955070499999998"/>
    <n v="10.258592609999999"/>
    <n v="30156800"/>
    <x v="4"/>
    <s v="Jul"/>
    <s v="Q3"/>
    <x v="3"/>
    <x v="26"/>
    <s v="Bullish"/>
    <x v="0"/>
    <x v="0"/>
    <x v="1"/>
    <x v="1"/>
    <x v="1"/>
    <x v="1"/>
    <x v="1"/>
    <x v="1"/>
    <x v="1"/>
    <x v="1"/>
    <x v="1"/>
    <x v="6357"/>
  </r>
  <r>
    <d v="1998-07-27T00:00:00"/>
    <n v="9.5742177959999992"/>
    <n v="9.7033195499999998"/>
    <n v="13158400"/>
    <x v="0"/>
    <s v="Jul"/>
    <s v="Q3"/>
    <x v="3"/>
    <x v="26"/>
    <s v="Bullish"/>
    <x v="0"/>
    <x v="0"/>
    <x v="1"/>
    <x v="1"/>
    <x v="1"/>
    <x v="1"/>
    <x v="1"/>
    <x v="1"/>
    <x v="1"/>
    <x v="1"/>
    <x v="1"/>
    <x v="6358"/>
  </r>
  <r>
    <d v="1998-07-24T00:00:00"/>
    <n v="9.53125"/>
    <n v="9.6046867369999998"/>
    <n v="16153600"/>
    <x v="1"/>
    <s v="Jul"/>
    <s v="Q3"/>
    <x v="3"/>
    <x v="26"/>
    <s v="Bullish"/>
    <x v="0"/>
    <x v="0"/>
    <x v="1"/>
    <x v="1"/>
    <x v="1"/>
    <x v="1"/>
    <x v="1"/>
    <x v="1"/>
    <x v="1"/>
    <x v="1"/>
    <x v="1"/>
    <x v="6359"/>
  </r>
  <r>
    <d v="1998-07-23T00:00:00"/>
    <n v="9.84375"/>
    <n v="9.5824213030000003"/>
    <n v="16281600"/>
    <x v="2"/>
    <s v="Jul"/>
    <s v="Q3"/>
    <x v="3"/>
    <x v="26"/>
    <s v="Bearish"/>
    <x v="1"/>
    <x v="1"/>
    <x v="1"/>
    <x v="1"/>
    <x v="1"/>
    <x v="1"/>
    <x v="1"/>
    <x v="1"/>
    <x v="1"/>
    <x v="1"/>
    <x v="1"/>
    <x v="6360"/>
  </r>
  <r>
    <d v="1998-07-22T00:00:00"/>
    <n v="9.8515615459999992"/>
    <n v="9.8716793060000008"/>
    <n v="17459200"/>
    <x v="3"/>
    <s v="Jul"/>
    <s v="Q3"/>
    <x v="3"/>
    <x v="26"/>
    <s v="Bullish"/>
    <x v="0"/>
    <x v="0"/>
    <x v="1"/>
    <x v="1"/>
    <x v="1"/>
    <x v="1"/>
    <x v="1"/>
    <x v="1"/>
    <x v="1"/>
    <x v="1"/>
    <x v="1"/>
    <x v="6361"/>
  </r>
  <r>
    <d v="1998-07-21T00:00:00"/>
    <n v="9.9222650530000003"/>
    <n v="9.7406253809999992"/>
    <n v="12800000"/>
    <x v="4"/>
    <s v="Jul"/>
    <s v="Q3"/>
    <x v="3"/>
    <x v="26"/>
    <s v="Bearish"/>
    <x v="1"/>
    <x v="1"/>
    <x v="1"/>
    <x v="1"/>
    <x v="1"/>
    <x v="1"/>
    <x v="1"/>
    <x v="1"/>
    <x v="1"/>
    <x v="1"/>
    <x v="1"/>
    <x v="6362"/>
  </r>
  <r>
    <d v="1998-07-20T00:00:00"/>
    <n v="10.15625"/>
    <n v="9.9527339940000008"/>
    <n v="15769600"/>
    <x v="0"/>
    <s v="Jul"/>
    <s v="Q3"/>
    <x v="3"/>
    <x v="26"/>
    <s v="Bearish"/>
    <x v="1"/>
    <x v="1"/>
    <x v="1"/>
    <x v="1"/>
    <x v="1"/>
    <x v="1"/>
    <x v="1"/>
    <x v="1"/>
    <x v="1"/>
    <x v="1"/>
    <x v="1"/>
    <x v="6363"/>
  </r>
  <r>
    <d v="1998-07-17T00:00:00"/>
    <n v="10.33203125"/>
    <n v="10.208593369999999"/>
    <n v="19532800"/>
    <x v="1"/>
    <s v="Jul"/>
    <s v="Q3"/>
    <x v="3"/>
    <x v="26"/>
    <s v="Bearish"/>
    <x v="1"/>
    <x v="1"/>
    <x v="1"/>
    <x v="1"/>
    <x v="1"/>
    <x v="1"/>
    <x v="1"/>
    <x v="1"/>
    <x v="1"/>
    <x v="1"/>
    <x v="1"/>
    <x v="6364"/>
  </r>
  <r>
    <d v="1998-07-16T00:00:00"/>
    <n v="10.09765625"/>
    <n v="10.29609299"/>
    <n v="40780800"/>
    <x v="2"/>
    <s v="Jul"/>
    <s v="Q3"/>
    <x v="3"/>
    <x v="26"/>
    <s v="Bullish"/>
    <x v="0"/>
    <x v="0"/>
    <x v="1"/>
    <x v="1"/>
    <x v="1"/>
    <x v="1"/>
    <x v="1"/>
    <x v="1"/>
    <x v="1"/>
    <x v="1"/>
    <x v="1"/>
    <x v="6365"/>
  </r>
  <r>
    <d v="1998-07-15T00:00:00"/>
    <n v="10.0585928"/>
    <n v="9.9351558690000008"/>
    <n v="41369600"/>
    <x v="3"/>
    <s v="Jul"/>
    <s v="Q3"/>
    <x v="3"/>
    <x v="26"/>
    <s v="Bearish"/>
    <x v="0"/>
    <x v="0"/>
    <x v="1"/>
    <x v="1"/>
    <x v="1"/>
    <x v="1"/>
    <x v="1"/>
    <x v="1"/>
    <x v="1"/>
    <x v="1"/>
    <x v="1"/>
    <x v="6366"/>
  </r>
  <r>
    <d v="1998-07-14T00:00:00"/>
    <n v="9.5898427959999992"/>
    <n v="9.791992188"/>
    <n v="32409600"/>
    <x v="4"/>
    <s v="Jul"/>
    <s v="Q3"/>
    <x v="3"/>
    <x v="26"/>
    <s v="Bullish"/>
    <x v="0"/>
    <x v="0"/>
    <x v="1"/>
    <x v="1"/>
    <x v="1"/>
    <x v="1"/>
    <x v="1"/>
    <x v="1"/>
    <x v="1"/>
    <x v="1"/>
    <x v="1"/>
    <x v="6367"/>
  </r>
  <r>
    <d v="1998-07-13T00:00:00"/>
    <n v="9.8242177959999992"/>
    <n v="9.713867188"/>
    <n v="33689600"/>
    <x v="0"/>
    <s v="Jul"/>
    <s v="Q3"/>
    <x v="3"/>
    <x v="26"/>
    <s v="Bearish"/>
    <x v="1"/>
    <x v="1"/>
    <x v="1"/>
    <x v="1"/>
    <x v="1"/>
    <x v="1"/>
    <x v="1"/>
    <x v="1"/>
    <x v="1"/>
    <x v="1"/>
    <x v="1"/>
    <x v="6368"/>
  </r>
  <r>
    <d v="1998-07-10T00:00:00"/>
    <n v="9.84375"/>
    <n v="9.7560539249999998"/>
    <n v="34892800"/>
    <x v="1"/>
    <s v="Jul"/>
    <s v="Q3"/>
    <x v="3"/>
    <x v="26"/>
    <s v="Bearish"/>
    <x v="1"/>
    <x v="1"/>
    <x v="1"/>
    <x v="1"/>
    <x v="1"/>
    <x v="1"/>
    <x v="1"/>
    <x v="1"/>
    <x v="1"/>
    <x v="1"/>
    <x v="1"/>
    <x v="6369"/>
  </r>
  <r>
    <d v="1998-07-09T00:00:00"/>
    <n v="9.9212894439999992"/>
    <n v="9.7583980560000008"/>
    <n v="116940800"/>
    <x v="2"/>
    <s v="Jul"/>
    <s v="Q3"/>
    <x v="3"/>
    <x v="26"/>
    <s v="Bearish"/>
    <x v="1"/>
    <x v="1"/>
    <x v="1"/>
    <x v="1"/>
    <x v="1"/>
    <x v="1"/>
    <x v="1"/>
    <x v="1"/>
    <x v="1"/>
    <x v="1"/>
    <x v="1"/>
    <x v="6370"/>
  </r>
  <r>
    <d v="1998-07-08T00:00:00"/>
    <n v="9.5703115459999992"/>
    <n v="9.8978509900000002"/>
    <n v="48358400"/>
    <x v="3"/>
    <s v="Jul"/>
    <s v="Q3"/>
    <x v="3"/>
    <x v="26"/>
    <s v="Bullish"/>
    <x v="0"/>
    <x v="0"/>
    <x v="1"/>
    <x v="1"/>
    <x v="1"/>
    <x v="1"/>
    <x v="1"/>
    <x v="1"/>
    <x v="1"/>
    <x v="1"/>
    <x v="1"/>
    <x v="6371"/>
  </r>
  <r>
    <d v="1998-07-07T00:00:00"/>
    <n v="9.0585927959999992"/>
    <n v="9.4269533160000005"/>
    <n v="36044800"/>
    <x v="4"/>
    <s v="Jul"/>
    <s v="Q3"/>
    <x v="3"/>
    <x v="26"/>
    <s v="Bullish"/>
    <x v="0"/>
    <x v="0"/>
    <x v="1"/>
    <x v="1"/>
    <x v="1"/>
    <x v="1"/>
    <x v="1"/>
    <x v="1"/>
    <x v="1"/>
    <x v="1"/>
    <x v="1"/>
    <x v="6372"/>
  </r>
  <r>
    <d v="1998-07-06T00:00:00"/>
    <n v="8.5546865459999992"/>
    <n v="8.9650392530000005"/>
    <n v="20736000"/>
    <x v="0"/>
    <s v="Jul"/>
    <s v="Q3"/>
    <x v="3"/>
    <x v="26"/>
    <s v="Bullish"/>
    <x v="0"/>
    <x v="0"/>
    <x v="1"/>
    <x v="1"/>
    <x v="1"/>
    <x v="1"/>
    <x v="1"/>
    <x v="1"/>
    <x v="1"/>
    <x v="1"/>
    <x v="1"/>
    <x v="6373"/>
  </r>
  <r>
    <d v="1998-07-03T00:00:00"/>
    <n v="8.5546865459999992"/>
    <n v="8.528320313"/>
    <n v="34790400"/>
    <x v="1"/>
    <s v="Jul"/>
    <s v="Q3"/>
    <x v="3"/>
    <x v="26"/>
    <s v="Bearish"/>
    <x v="1"/>
    <x v="1"/>
    <x v="1"/>
    <x v="1"/>
    <x v="1"/>
    <x v="1"/>
    <x v="1"/>
    <x v="1"/>
    <x v="1"/>
    <x v="1"/>
    <x v="1"/>
    <x v="6374"/>
  </r>
  <r>
    <d v="1998-07-02T00:00:00"/>
    <n v="8.4609365459999992"/>
    <n v="8.5291013719999995"/>
    <n v="9779200"/>
    <x v="2"/>
    <s v="Jul"/>
    <s v="Q3"/>
    <x v="3"/>
    <x v="26"/>
    <s v="Bullish"/>
    <x v="1"/>
    <x v="1"/>
    <x v="1"/>
    <x v="1"/>
    <x v="1"/>
    <x v="1"/>
    <x v="1"/>
    <x v="1"/>
    <x v="1"/>
    <x v="1"/>
    <x v="1"/>
    <x v="6375"/>
  </r>
  <r>
    <d v="1998-07-01T00:00:00"/>
    <n v="8.671875"/>
    <n v="8.5613279339999995"/>
    <n v="17049600"/>
    <x v="3"/>
    <s v="Jul"/>
    <s v="Q3"/>
    <x v="3"/>
    <x v="26"/>
    <s v="Bearish"/>
    <x v="1"/>
    <x v="1"/>
    <x v="1"/>
    <x v="1"/>
    <x v="1"/>
    <x v="1"/>
    <x v="1"/>
    <x v="1"/>
    <x v="1"/>
    <x v="1"/>
    <x v="1"/>
    <x v="6376"/>
  </r>
  <r>
    <d v="1998-06-30T00:00:00"/>
    <n v="8.9453115459999992"/>
    <n v="8.6261711119999998"/>
    <n v="39833600"/>
    <x v="4"/>
    <s v="Jun"/>
    <s v="Q2"/>
    <x v="0"/>
    <x v="26"/>
    <s v="Bearish"/>
    <x v="1"/>
    <x v="1"/>
    <x v="1"/>
    <x v="1"/>
    <x v="1"/>
    <x v="1"/>
    <x v="1"/>
    <x v="1"/>
    <x v="1"/>
    <x v="1"/>
    <x v="1"/>
    <x v="6377"/>
  </r>
  <r>
    <d v="1998-06-29T00:00:00"/>
    <n v="8.6574211119999998"/>
    <n v="8.9109373089999995"/>
    <n v="34534400"/>
    <x v="0"/>
    <s v="Jun"/>
    <s v="Q2"/>
    <x v="0"/>
    <x v="26"/>
    <s v="Bullish"/>
    <x v="0"/>
    <x v="0"/>
    <x v="1"/>
    <x v="1"/>
    <x v="1"/>
    <x v="1"/>
    <x v="1"/>
    <x v="1"/>
    <x v="1"/>
    <x v="1"/>
    <x v="1"/>
    <x v="6378"/>
  </r>
  <r>
    <d v="1998-06-26T00:00:00"/>
    <n v="8.84765625"/>
    <n v="8.7201166150000002"/>
    <n v="17792000"/>
    <x v="1"/>
    <s v="Jun"/>
    <s v="Q2"/>
    <x v="0"/>
    <x v="26"/>
    <s v="Bearish"/>
    <x v="1"/>
    <x v="1"/>
    <x v="1"/>
    <x v="1"/>
    <x v="1"/>
    <x v="1"/>
    <x v="1"/>
    <x v="1"/>
    <x v="1"/>
    <x v="1"/>
    <x v="1"/>
    <x v="6379"/>
  </r>
  <r>
    <d v="1998-06-25T00:00:00"/>
    <n v="8.9804677959999992"/>
    <n v="8.8685541150000002"/>
    <n v="46924800"/>
    <x v="2"/>
    <s v="Jun"/>
    <s v="Q2"/>
    <x v="0"/>
    <x v="26"/>
    <s v="Bearish"/>
    <x v="1"/>
    <x v="1"/>
    <x v="1"/>
    <x v="1"/>
    <x v="1"/>
    <x v="1"/>
    <x v="1"/>
    <x v="1"/>
    <x v="1"/>
    <x v="1"/>
    <x v="1"/>
    <x v="6380"/>
  </r>
  <r>
    <d v="1998-06-24T00:00:00"/>
    <n v="8.515625"/>
    <n v="8.9240226749999998"/>
    <n v="36915200"/>
    <x v="3"/>
    <s v="Jun"/>
    <s v="Q2"/>
    <x v="0"/>
    <x v="26"/>
    <s v="Bullish"/>
    <x v="0"/>
    <x v="0"/>
    <x v="1"/>
    <x v="1"/>
    <x v="1"/>
    <x v="1"/>
    <x v="1"/>
    <x v="1"/>
    <x v="1"/>
    <x v="1"/>
    <x v="1"/>
    <x v="6381"/>
  </r>
  <r>
    <d v="1998-06-23T00:00:00"/>
    <n v="7.5195307729999996"/>
    <n v="8.3402338030000003"/>
    <n v="22041600"/>
    <x v="4"/>
    <s v="Jun"/>
    <s v="Q2"/>
    <x v="0"/>
    <x v="26"/>
    <s v="Bullish"/>
    <x v="0"/>
    <x v="0"/>
    <x v="1"/>
    <x v="1"/>
    <x v="1"/>
    <x v="1"/>
    <x v="1"/>
    <x v="1"/>
    <x v="1"/>
    <x v="1"/>
    <x v="1"/>
    <x v="6382"/>
  </r>
  <r>
    <d v="1998-06-22T00:00:00"/>
    <n v="7.6175780299999998"/>
    <n v="7.6353511809999999"/>
    <n v="16768000"/>
    <x v="0"/>
    <s v="Jun"/>
    <s v="Q2"/>
    <x v="0"/>
    <x v="26"/>
    <s v="Bullish"/>
    <x v="1"/>
    <x v="1"/>
    <x v="1"/>
    <x v="1"/>
    <x v="1"/>
    <x v="1"/>
    <x v="1"/>
    <x v="1"/>
    <x v="1"/>
    <x v="1"/>
    <x v="1"/>
    <x v="6383"/>
  </r>
  <r>
    <d v="1998-06-19T00:00:00"/>
    <n v="8.12890625"/>
    <n v="7.9968748090000004"/>
    <n v="16153600"/>
    <x v="1"/>
    <s v="Jun"/>
    <s v="Q2"/>
    <x v="0"/>
    <x v="26"/>
    <s v="Bearish"/>
    <x v="1"/>
    <x v="1"/>
    <x v="1"/>
    <x v="1"/>
    <x v="1"/>
    <x v="1"/>
    <x v="1"/>
    <x v="1"/>
    <x v="1"/>
    <x v="1"/>
    <x v="1"/>
    <x v="6384"/>
  </r>
  <r>
    <d v="1998-06-18T00:00:00"/>
    <n v="8.7304677959999992"/>
    <n v="8.4021482469999995"/>
    <n v="12928000"/>
    <x v="2"/>
    <s v="Jun"/>
    <s v="Q2"/>
    <x v="0"/>
    <x v="26"/>
    <s v="Bearish"/>
    <x v="1"/>
    <x v="1"/>
    <x v="1"/>
    <x v="1"/>
    <x v="1"/>
    <x v="1"/>
    <x v="1"/>
    <x v="1"/>
    <x v="1"/>
    <x v="1"/>
    <x v="1"/>
    <x v="6385"/>
  </r>
  <r>
    <d v="1998-06-17T00:00:00"/>
    <n v="8.1976556780000003"/>
    <n v="8.6281251910000005"/>
    <n v="7142400"/>
    <x v="3"/>
    <s v="Jun"/>
    <s v="Q2"/>
    <x v="0"/>
    <x v="26"/>
    <s v="Bullish"/>
    <x v="0"/>
    <x v="0"/>
    <x v="1"/>
    <x v="1"/>
    <x v="1"/>
    <x v="1"/>
    <x v="1"/>
    <x v="1"/>
    <x v="1"/>
    <x v="1"/>
    <x v="1"/>
    <x v="6386"/>
  </r>
  <r>
    <d v="1998-06-16T00:00:00"/>
    <n v="7.890625"/>
    <n v="7.8718748090000004"/>
    <n v="33356800"/>
    <x v="4"/>
    <s v="Jun"/>
    <s v="Q2"/>
    <x v="0"/>
    <x v="26"/>
    <s v="Bearish"/>
    <x v="1"/>
    <x v="1"/>
    <x v="1"/>
    <x v="1"/>
    <x v="1"/>
    <x v="1"/>
    <x v="1"/>
    <x v="1"/>
    <x v="1"/>
    <x v="1"/>
    <x v="1"/>
    <x v="6387"/>
  </r>
  <r>
    <d v="1998-06-15T00:00:00"/>
    <n v="8.7890615459999992"/>
    <n v="8.0874996190000008"/>
    <n v="32896000"/>
    <x v="0"/>
    <s v="Jun"/>
    <s v="Q2"/>
    <x v="0"/>
    <x v="26"/>
    <s v="Bearish"/>
    <x v="1"/>
    <x v="1"/>
    <x v="1"/>
    <x v="1"/>
    <x v="1"/>
    <x v="1"/>
    <x v="1"/>
    <x v="1"/>
    <x v="1"/>
    <x v="1"/>
    <x v="1"/>
    <x v="6388"/>
  </r>
  <r>
    <d v="1998-06-12T00:00:00"/>
    <n v="8.80078125"/>
    <n v="8.9337892530000005"/>
    <n v="23808000"/>
    <x v="1"/>
    <s v="Jun"/>
    <s v="Q2"/>
    <x v="0"/>
    <x v="26"/>
    <s v="Bullish"/>
    <x v="0"/>
    <x v="0"/>
    <x v="1"/>
    <x v="1"/>
    <x v="1"/>
    <x v="1"/>
    <x v="1"/>
    <x v="1"/>
    <x v="1"/>
    <x v="1"/>
    <x v="1"/>
    <x v="6389"/>
  </r>
  <r>
    <d v="1998-06-11T00:00:00"/>
    <n v="7.9335927960000001"/>
    <n v="8.6203117369999998"/>
    <n v="49331200"/>
    <x v="2"/>
    <s v="Jun"/>
    <s v="Q2"/>
    <x v="0"/>
    <x v="26"/>
    <s v="Bullish"/>
    <x v="0"/>
    <x v="0"/>
    <x v="1"/>
    <x v="1"/>
    <x v="1"/>
    <x v="1"/>
    <x v="1"/>
    <x v="1"/>
    <x v="1"/>
    <x v="1"/>
    <x v="1"/>
    <x v="6390"/>
  </r>
  <r>
    <d v="1998-06-10T00:00:00"/>
    <n v="8.4375"/>
    <n v="8.0167961119999998"/>
    <n v="19328000"/>
    <x v="3"/>
    <s v="Jun"/>
    <s v="Q2"/>
    <x v="0"/>
    <x v="26"/>
    <s v="Bearish"/>
    <x v="1"/>
    <x v="1"/>
    <x v="1"/>
    <x v="1"/>
    <x v="1"/>
    <x v="1"/>
    <x v="1"/>
    <x v="1"/>
    <x v="1"/>
    <x v="1"/>
    <x v="1"/>
    <x v="6391"/>
  </r>
  <r>
    <d v="1998-06-09T00:00:00"/>
    <n v="7.7421870229999996"/>
    <n v="8.2810535430000005"/>
    <n v="15488000"/>
    <x v="4"/>
    <s v="Jun"/>
    <s v="Q2"/>
    <x v="0"/>
    <x v="26"/>
    <s v="Bullish"/>
    <x v="0"/>
    <x v="0"/>
    <x v="1"/>
    <x v="1"/>
    <x v="1"/>
    <x v="1"/>
    <x v="1"/>
    <x v="1"/>
    <x v="1"/>
    <x v="1"/>
    <x v="1"/>
    <x v="6392"/>
  </r>
  <r>
    <d v="1998-06-08T00:00:00"/>
    <n v="8.1640615459999992"/>
    <n v="7.5294919010000001"/>
    <n v="22297600"/>
    <x v="0"/>
    <s v="Jun"/>
    <s v="Q2"/>
    <x v="0"/>
    <x v="26"/>
    <s v="Bearish"/>
    <x v="1"/>
    <x v="1"/>
    <x v="1"/>
    <x v="1"/>
    <x v="1"/>
    <x v="1"/>
    <x v="1"/>
    <x v="1"/>
    <x v="1"/>
    <x v="1"/>
    <x v="1"/>
    <x v="6393"/>
  </r>
  <r>
    <d v="1998-06-05T00:00:00"/>
    <n v="8.9335927959999992"/>
    <n v="8.2148427959999992"/>
    <n v="27161600"/>
    <x v="1"/>
    <s v="Jun"/>
    <s v="Q2"/>
    <x v="0"/>
    <x v="26"/>
    <s v="Bearish"/>
    <x v="1"/>
    <x v="1"/>
    <x v="1"/>
    <x v="1"/>
    <x v="1"/>
    <x v="1"/>
    <x v="1"/>
    <x v="1"/>
    <x v="1"/>
    <x v="1"/>
    <x v="1"/>
    <x v="6394"/>
  </r>
  <r>
    <d v="1998-06-04T00:00:00"/>
    <n v="9.1796865459999992"/>
    <n v="8.9810543060000008"/>
    <n v="12902400"/>
    <x v="2"/>
    <s v="Jun"/>
    <s v="Q2"/>
    <x v="0"/>
    <x v="26"/>
    <s v="Bearish"/>
    <x v="1"/>
    <x v="1"/>
    <x v="1"/>
    <x v="1"/>
    <x v="1"/>
    <x v="1"/>
    <x v="1"/>
    <x v="1"/>
    <x v="1"/>
    <x v="1"/>
    <x v="1"/>
    <x v="6395"/>
  </r>
  <r>
    <d v="1998-06-03T00:00:00"/>
    <n v="9.6484365459999992"/>
    <n v="9.1697263719999995"/>
    <n v="23321600"/>
    <x v="3"/>
    <s v="Jun"/>
    <s v="Q2"/>
    <x v="0"/>
    <x v="26"/>
    <s v="Bearish"/>
    <x v="1"/>
    <x v="1"/>
    <x v="1"/>
    <x v="1"/>
    <x v="1"/>
    <x v="1"/>
    <x v="1"/>
    <x v="1"/>
    <x v="1"/>
    <x v="1"/>
    <x v="1"/>
    <x v="6396"/>
  </r>
  <r>
    <d v="1998-06-02T00:00:00"/>
    <n v="9.7460927959999992"/>
    <n v="9.4968748089999995"/>
    <n v="14156800"/>
    <x v="4"/>
    <s v="Jun"/>
    <s v="Q2"/>
    <x v="0"/>
    <x v="26"/>
    <s v="Bearish"/>
    <x v="1"/>
    <x v="1"/>
    <x v="1"/>
    <x v="1"/>
    <x v="1"/>
    <x v="1"/>
    <x v="1"/>
    <x v="1"/>
    <x v="1"/>
    <x v="1"/>
    <x v="1"/>
    <x v="6397"/>
  </r>
  <r>
    <d v="1998-06-01T00:00:00"/>
    <n v="9.6367177959999992"/>
    <n v="9.7824211119999998"/>
    <n v="24576000"/>
    <x v="0"/>
    <s v="Jun"/>
    <s v="Q2"/>
    <x v="0"/>
    <x v="26"/>
    <s v="Bullish"/>
    <x v="0"/>
    <x v="0"/>
    <x v="1"/>
    <x v="1"/>
    <x v="1"/>
    <x v="1"/>
    <x v="1"/>
    <x v="1"/>
    <x v="1"/>
    <x v="1"/>
    <x v="1"/>
    <x v="6398"/>
  </r>
  <r>
    <d v="1998-05-29T00:00:00"/>
    <n v="9.5703115459999992"/>
    <n v="9.53515625"/>
    <n v="13696000"/>
    <x v="1"/>
    <s v="May"/>
    <s v="Q2"/>
    <x v="0"/>
    <x v="26"/>
    <s v="Bearish"/>
    <x v="1"/>
    <x v="1"/>
    <x v="1"/>
    <x v="1"/>
    <x v="1"/>
    <x v="1"/>
    <x v="1"/>
    <x v="1"/>
    <x v="1"/>
    <x v="1"/>
    <x v="1"/>
    <x v="6399"/>
  </r>
  <r>
    <d v="1998-05-28T00:00:00"/>
    <n v="9.69140625"/>
    <n v="9.6226558690000008"/>
    <n v="8908800"/>
    <x v="2"/>
    <s v="May"/>
    <s v="Q2"/>
    <x v="0"/>
    <x v="26"/>
    <s v="Bearish"/>
    <x v="1"/>
    <x v="1"/>
    <x v="1"/>
    <x v="1"/>
    <x v="1"/>
    <x v="1"/>
    <x v="1"/>
    <x v="1"/>
    <x v="1"/>
    <x v="1"/>
    <x v="1"/>
    <x v="6400"/>
  </r>
  <r>
    <d v="1998-05-27T00:00:00"/>
    <n v="9.62890625"/>
    <n v="9.6955070499999998"/>
    <n v="27110400"/>
    <x v="3"/>
    <s v="May"/>
    <s v="Q2"/>
    <x v="0"/>
    <x v="26"/>
    <s v="Bullish"/>
    <x v="0"/>
    <x v="0"/>
    <x v="1"/>
    <x v="1"/>
    <x v="1"/>
    <x v="1"/>
    <x v="1"/>
    <x v="1"/>
    <x v="1"/>
    <x v="1"/>
    <x v="1"/>
    <x v="6401"/>
  </r>
  <r>
    <d v="1998-05-26T00:00:00"/>
    <n v="9.5742177959999992"/>
    <n v="9.5138673780000005"/>
    <n v="46873600"/>
    <x v="4"/>
    <s v="May"/>
    <s v="Q2"/>
    <x v="0"/>
    <x v="26"/>
    <s v="Bearish"/>
    <x v="1"/>
    <x v="1"/>
    <x v="1"/>
    <x v="1"/>
    <x v="1"/>
    <x v="1"/>
    <x v="1"/>
    <x v="1"/>
    <x v="1"/>
    <x v="1"/>
    <x v="1"/>
    <x v="6402"/>
  </r>
  <r>
    <d v="1998-05-25T00:00:00"/>
    <n v="9.31640625"/>
    <n v="9.5968751910000005"/>
    <n v="43212800"/>
    <x v="0"/>
    <s v="May"/>
    <s v="Q2"/>
    <x v="0"/>
    <x v="26"/>
    <s v="Bullish"/>
    <x v="0"/>
    <x v="0"/>
    <x v="1"/>
    <x v="1"/>
    <x v="1"/>
    <x v="1"/>
    <x v="1"/>
    <x v="1"/>
    <x v="1"/>
    <x v="1"/>
    <x v="1"/>
    <x v="6403"/>
  </r>
  <r>
    <d v="1998-05-22T00:00:00"/>
    <n v="9.390625"/>
    <n v="9.5646476749999998"/>
    <n v="26777600"/>
    <x v="1"/>
    <s v="May"/>
    <s v="Q2"/>
    <x v="0"/>
    <x v="26"/>
    <s v="Bullish"/>
    <x v="0"/>
    <x v="0"/>
    <x v="1"/>
    <x v="1"/>
    <x v="1"/>
    <x v="1"/>
    <x v="1"/>
    <x v="1"/>
    <x v="1"/>
    <x v="1"/>
    <x v="1"/>
    <x v="6404"/>
  </r>
  <r>
    <d v="1998-05-21T00:00:00"/>
    <n v="9.8203115459999992"/>
    <n v="9.3931636810000008"/>
    <n v="64563200"/>
    <x v="2"/>
    <s v="May"/>
    <s v="Q2"/>
    <x v="0"/>
    <x v="26"/>
    <s v="Bearish"/>
    <x v="1"/>
    <x v="1"/>
    <x v="1"/>
    <x v="1"/>
    <x v="1"/>
    <x v="1"/>
    <x v="1"/>
    <x v="1"/>
    <x v="1"/>
    <x v="1"/>
    <x v="1"/>
    <x v="6405"/>
  </r>
  <r>
    <d v="1998-05-20T00:00:00"/>
    <n v="9.296875"/>
    <n v="9.7664060589999995"/>
    <n v="89984000"/>
    <x v="3"/>
    <s v="May"/>
    <s v="Q2"/>
    <x v="0"/>
    <x v="26"/>
    <s v="Bullish"/>
    <x v="0"/>
    <x v="0"/>
    <x v="1"/>
    <x v="1"/>
    <x v="1"/>
    <x v="1"/>
    <x v="1"/>
    <x v="1"/>
    <x v="1"/>
    <x v="1"/>
    <x v="1"/>
    <x v="6406"/>
  </r>
  <r>
    <d v="1998-05-19T00:00:00"/>
    <n v="9.0703115459999992"/>
    <n v="9.240234375"/>
    <n v="27520000"/>
    <x v="4"/>
    <s v="May"/>
    <s v="Q2"/>
    <x v="0"/>
    <x v="26"/>
    <s v="Bullish"/>
    <x v="0"/>
    <x v="0"/>
    <x v="1"/>
    <x v="1"/>
    <x v="1"/>
    <x v="1"/>
    <x v="1"/>
    <x v="1"/>
    <x v="1"/>
    <x v="1"/>
    <x v="1"/>
    <x v="6407"/>
  </r>
  <r>
    <d v="1998-05-18T00:00:00"/>
    <n v="8.9960927959999992"/>
    <n v="9.0695314410000005"/>
    <n v="28416000"/>
    <x v="0"/>
    <s v="May"/>
    <s v="Q2"/>
    <x v="0"/>
    <x v="26"/>
    <s v="Bullish"/>
    <x v="0"/>
    <x v="0"/>
    <x v="1"/>
    <x v="1"/>
    <x v="1"/>
    <x v="1"/>
    <x v="1"/>
    <x v="1"/>
    <x v="1"/>
    <x v="1"/>
    <x v="1"/>
    <x v="6408"/>
  </r>
  <r>
    <d v="1998-05-15T00:00:00"/>
    <n v="8.8984365459999992"/>
    <n v="8.9511709209999992"/>
    <n v="36352000"/>
    <x v="1"/>
    <s v="May"/>
    <s v="Q2"/>
    <x v="0"/>
    <x v="26"/>
    <s v="Bullish"/>
    <x v="0"/>
    <x v="0"/>
    <x v="1"/>
    <x v="1"/>
    <x v="1"/>
    <x v="1"/>
    <x v="1"/>
    <x v="1"/>
    <x v="1"/>
    <x v="1"/>
    <x v="1"/>
    <x v="6409"/>
  </r>
  <r>
    <d v="1998-05-14T00:00:00"/>
    <n v="8.3984365459999992"/>
    <n v="8.890625"/>
    <n v="67328000"/>
    <x v="2"/>
    <s v="May"/>
    <s v="Q2"/>
    <x v="0"/>
    <x v="26"/>
    <s v="Bullish"/>
    <x v="0"/>
    <x v="0"/>
    <x v="1"/>
    <x v="1"/>
    <x v="1"/>
    <x v="1"/>
    <x v="1"/>
    <x v="1"/>
    <x v="1"/>
    <x v="1"/>
    <x v="1"/>
    <x v="6410"/>
  </r>
  <r>
    <d v="1998-05-13T00:00:00"/>
    <n v="8.859375"/>
    <n v="8.5689449310000008"/>
    <n v="56908800"/>
    <x v="3"/>
    <s v="May"/>
    <s v="Q2"/>
    <x v="0"/>
    <x v="26"/>
    <s v="Bearish"/>
    <x v="1"/>
    <x v="1"/>
    <x v="1"/>
    <x v="1"/>
    <x v="1"/>
    <x v="1"/>
    <x v="1"/>
    <x v="1"/>
    <x v="1"/>
    <x v="1"/>
    <x v="1"/>
    <x v="6411"/>
  </r>
  <r>
    <d v="1998-05-12T00:00:00"/>
    <n v="9.0234365459999992"/>
    <n v="8.9130849839999993"/>
    <n v="76774400"/>
    <x v="4"/>
    <s v="May"/>
    <s v="Q2"/>
    <x v="0"/>
    <x v="26"/>
    <s v="Bearish"/>
    <x v="1"/>
    <x v="1"/>
    <x v="1"/>
    <x v="1"/>
    <x v="1"/>
    <x v="1"/>
    <x v="1"/>
    <x v="1"/>
    <x v="1"/>
    <x v="1"/>
    <x v="1"/>
    <x v="6412"/>
  </r>
  <r>
    <d v="1998-05-11T00:00:00"/>
    <n v="8.984375"/>
    <n v="9.1810541150000002"/>
    <n v="53913600"/>
    <x v="0"/>
    <s v="May"/>
    <s v="Q2"/>
    <x v="0"/>
    <x v="26"/>
    <s v="Bullish"/>
    <x v="0"/>
    <x v="0"/>
    <x v="1"/>
    <x v="1"/>
    <x v="1"/>
    <x v="1"/>
    <x v="1"/>
    <x v="1"/>
    <x v="1"/>
    <x v="1"/>
    <x v="1"/>
    <x v="6413"/>
  </r>
  <r>
    <d v="1998-05-08T00:00:00"/>
    <n v="8.92578125"/>
    <n v="8.98828125"/>
    <n v="48281600"/>
    <x v="1"/>
    <s v="May"/>
    <s v="Q2"/>
    <x v="0"/>
    <x v="26"/>
    <s v="Bullish"/>
    <x v="0"/>
    <x v="0"/>
    <x v="1"/>
    <x v="1"/>
    <x v="1"/>
    <x v="1"/>
    <x v="1"/>
    <x v="1"/>
    <x v="1"/>
    <x v="1"/>
    <x v="1"/>
    <x v="6414"/>
  </r>
  <r>
    <d v="1998-05-07T00:00:00"/>
    <n v="8.8673820499999998"/>
    <n v="8.8673820499999998"/>
    <n v="0"/>
    <x v="2"/>
    <s v="May"/>
    <s v="Q2"/>
    <x v="0"/>
    <x v="26"/>
    <s v="Neutral"/>
    <x v="0"/>
    <x v="1"/>
    <x v="1"/>
    <x v="1"/>
    <x v="1"/>
    <x v="1"/>
    <x v="1"/>
    <x v="1"/>
    <x v="1"/>
    <x v="1"/>
    <x v="1"/>
    <x v="988"/>
  </r>
  <r>
    <d v="1998-05-06T00:00:00"/>
    <n v="8.84765625"/>
    <n v="8.8673820499999998"/>
    <n v="27520000"/>
    <x v="3"/>
    <s v="May"/>
    <s v="Q2"/>
    <x v="0"/>
    <x v="26"/>
    <s v="Bullish"/>
    <x v="1"/>
    <x v="1"/>
    <x v="1"/>
    <x v="1"/>
    <x v="1"/>
    <x v="1"/>
    <x v="1"/>
    <x v="1"/>
    <x v="1"/>
    <x v="1"/>
    <x v="1"/>
    <x v="6415"/>
  </r>
  <r>
    <d v="1998-05-05T00:00:00"/>
    <n v="8.8203115459999992"/>
    <n v="8.906834602"/>
    <n v="26598400"/>
    <x v="4"/>
    <s v="May"/>
    <s v="Q2"/>
    <x v="0"/>
    <x v="26"/>
    <s v="Bullish"/>
    <x v="0"/>
    <x v="0"/>
    <x v="1"/>
    <x v="1"/>
    <x v="1"/>
    <x v="1"/>
    <x v="1"/>
    <x v="1"/>
    <x v="1"/>
    <x v="1"/>
    <x v="1"/>
    <x v="6416"/>
  </r>
  <r>
    <d v="1998-05-04T00:00:00"/>
    <n v="8.515625"/>
    <n v="8.797459602"/>
    <n v="37836800"/>
    <x v="0"/>
    <s v="May"/>
    <s v="Q2"/>
    <x v="0"/>
    <x v="26"/>
    <s v="Bullish"/>
    <x v="0"/>
    <x v="0"/>
    <x v="1"/>
    <x v="1"/>
    <x v="1"/>
    <x v="1"/>
    <x v="1"/>
    <x v="1"/>
    <x v="1"/>
    <x v="1"/>
    <x v="1"/>
    <x v="6417"/>
  </r>
  <r>
    <d v="1998-05-01T00:00:00"/>
    <n v="8.4785146709999992"/>
    <n v="8.4785146709999992"/>
    <n v="0"/>
    <x v="1"/>
    <s v="May"/>
    <s v="Q2"/>
    <x v="0"/>
    <x v="26"/>
    <s v="Neutral"/>
    <x v="0"/>
    <x v="1"/>
    <x v="1"/>
    <x v="1"/>
    <x v="1"/>
    <x v="1"/>
    <x v="1"/>
    <x v="1"/>
    <x v="1"/>
    <x v="1"/>
    <x v="1"/>
    <x v="988"/>
  </r>
  <r>
    <d v="1998-04-30T00:00:00"/>
    <n v="8.3222646709999992"/>
    <n v="8.4785146709999992"/>
    <n v="22809600"/>
    <x v="2"/>
    <s v="Apr"/>
    <s v="Q2"/>
    <x v="0"/>
    <x v="26"/>
    <s v="Bullish"/>
    <x v="0"/>
    <x v="0"/>
    <x v="1"/>
    <x v="1"/>
    <x v="1"/>
    <x v="1"/>
    <x v="1"/>
    <x v="1"/>
    <x v="1"/>
    <x v="1"/>
    <x v="1"/>
    <x v="6418"/>
  </r>
  <r>
    <d v="1998-04-29T00:00:00"/>
    <n v="8.4375"/>
    <n v="8.3394527440000008"/>
    <n v="10214400"/>
    <x v="3"/>
    <s v="Apr"/>
    <s v="Q2"/>
    <x v="0"/>
    <x v="26"/>
    <s v="Bearish"/>
    <x v="1"/>
    <x v="1"/>
    <x v="1"/>
    <x v="1"/>
    <x v="1"/>
    <x v="1"/>
    <x v="1"/>
    <x v="1"/>
    <x v="1"/>
    <x v="1"/>
    <x v="1"/>
    <x v="6419"/>
  </r>
  <r>
    <d v="1998-04-28T00:00:00"/>
    <n v="8.37890625"/>
    <n v="8.4216785430000005"/>
    <n v="18432000"/>
    <x v="4"/>
    <s v="Apr"/>
    <s v="Q2"/>
    <x v="0"/>
    <x v="26"/>
    <s v="Bullish"/>
    <x v="0"/>
    <x v="0"/>
    <x v="1"/>
    <x v="1"/>
    <x v="1"/>
    <x v="1"/>
    <x v="1"/>
    <x v="1"/>
    <x v="1"/>
    <x v="1"/>
    <x v="1"/>
    <x v="6420"/>
  </r>
  <r>
    <d v="1998-04-27T00:00:00"/>
    <n v="8.4765615459999992"/>
    <n v="8.321289063"/>
    <n v="11801600"/>
    <x v="0"/>
    <s v="Apr"/>
    <s v="Q2"/>
    <x v="0"/>
    <x v="26"/>
    <s v="Bearish"/>
    <x v="1"/>
    <x v="1"/>
    <x v="1"/>
    <x v="1"/>
    <x v="1"/>
    <x v="1"/>
    <x v="1"/>
    <x v="1"/>
    <x v="1"/>
    <x v="1"/>
    <x v="1"/>
    <x v="6421"/>
  </r>
  <r>
    <d v="1998-04-24T00:00:00"/>
    <n v="8.5"/>
    <n v="8.4572257999999998"/>
    <n v="30233600"/>
    <x v="1"/>
    <s v="Apr"/>
    <s v="Q2"/>
    <x v="0"/>
    <x v="26"/>
    <s v="Bearish"/>
    <x v="1"/>
    <x v="1"/>
    <x v="1"/>
    <x v="1"/>
    <x v="1"/>
    <x v="1"/>
    <x v="1"/>
    <x v="1"/>
    <x v="1"/>
    <x v="1"/>
    <x v="1"/>
    <x v="6422"/>
  </r>
  <r>
    <d v="1998-04-23T00:00:00"/>
    <n v="8.80078125"/>
    <n v="8.5886707310000006"/>
    <n v="24140800"/>
    <x v="2"/>
    <s v="Apr"/>
    <s v="Q2"/>
    <x v="0"/>
    <x v="26"/>
    <s v="Bearish"/>
    <x v="1"/>
    <x v="1"/>
    <x v="1"/>
    <x v="1"/>
    <x v="1"/>
    <x v="1"/>
    <x v="1"/>
    <x v="1"/>
    <x v="1"/>
    <x v="1"/>
    <x v="1"/>
    <x v="6423"/>
  </r>
  <r>
    <d v="1998-04-22T00:00:00"/>
    <n v="9.4921865459999992"/>
    <n v="8.9140615459999992"/>
    <n v="37913600"/>
    <x v="3"/>
    <s v="Apr"/>
    <s v="Q2"/>
    <x v="0"/>
    <x v="26"/>
    <s v="Bearish"/>
    <x v="0"/>
    <x v="0"/>
    <x v="1"/>
    <x v="1"/>
    <x v="1"/>
    <x v="1"/>
    <x v="1"/>
    <x v="1"/>
    <x v="1"/>
    <x v="1"/>
    <x v="1"/>
    <x v="6424"/>
  </r>
  <r>
    <d v="1998-04-21T00:00:00"/>
    <n v="8.7109365459999992"/>
    <n v="8.6964836119999998"/>
    <n v="20172800"/>
    <x v="4"/>
    <s v="Apr"/>
    <s v="Q2"/>
    <x v="0"/>
    <x v="26"/>
    <s v="Bearish"/>
    <x v="1"/>
    <x v="1"/>
    <x v="1"/>
    <x v="1"/>
    <x v="1"/>
    <x v="1"/>
    <x v="1"/>
    <x v="1"/>
    <x v="1"/>
    <x v="1"/>
    <x v="1"/>
    <x v="6425"/>
  </r>
  <r>
    <d v="1998-04-20T00:00:00"/>
    <n v="8.7890615459999992"/>
    <n v="8.7248039249999998"/>
    <n v="34918400"/>
    <x v="0"/>
    <s v="Apr"/>
    <s v="Q2"/>
    <x v="0"/>
    <x v="26"/>
    <s v="Bearish"/>
    <x v="0"/>
    <x v="0"/>
    <x v="1"/>
    <x v="1"/>
    <x v="1"/>
    <x v="1"/>
    <x v="1"/>
    <x v="1"/>
    <x v="1"/>
    <x v="1"/>
    <x v="1"/>
    <x v="6426"/>
  </r>
  <r>
    <d v="1998-04-17T00:00:00"/>
    <n v="8.046875"/>
    <n v="8.6683588030000003"/>
    <n v="47334400"/>
    <x v="1"/>
    <s v="Apr"/>
    <s v="Q2"/>
    <x v="0"/>
    <x v="26"/>
    <s v="Bullish"/>
    <x v="0"/>
    <x v="0"/>
    <x v="1"/>
    <x v="1"/>
    <x v="1"/>
    <x v="1"/>
    <x v="1"/>
    <x v="1"/>
    <x v="1"/>
    <x v="1"/>
    <x v="1"/>
    <x v="6427"/>
  </r>
  <r>
    <d v="1998-04-16T00:00:00"/>
    <n v="7.9296870229999996"/>
    <n v="8.1767568589999993"/>
    <n v="32537600"/>
    <x v="2"/>
    <s v="Apr"/>
    <s v="Q2"/>
    <x v="0"/>
    <x v="26"/>
    <s v="Bullish"/>
    <x v="0"/>
    <x v="0"/>
    <x v="1"/>
    <x v="1"/>
    <x v="1"/>
    <x v="1"/>
    <x v="1"/>
    <x v="1"/>
    <x v="1"/>
    <x v="1"/>
    <x v="1"/>
    <x v="6428"/>
  </r>
  <r>
    <d v="1998-04-15T00:00:00"/>
    <n v="7.9257807729999996"/>
    <n v="7.8554677960000001"/>
    <n v="8704000"/>
    <x v="3"/>
    <s v="Apr"/>
    <s v="Q2"/>
    <x v="0"/>
    <x v="26"/>
    <s v="Bearish"/>
    <x v="0"/>
    <x v="0"/>
    <x v="1"/>
    <x v="1"/>
    <x v="1"/>
    <x v="1"/>
    <x v="1"/>
    <x v="1"/>
    <x v="1"/>
    <x v="1"/>
    <x v="1"/>
    <x v="6429"/>
  </r>
  <r>
    <d v="1998-04-14T00:00:00"/>
    <n v="7.3625001909999996"/>
    <n v="7.3625001909999996"/>
    <n v="0"/>
    <x v="4"/>
    <s v="Apr"/>
    <s v="Q2"/>
    <x v="0"/>
    <x v="26"/>
    <s v="Neutral"/>
    <x v="0"/>
    <x v="1"/>
    <x v="1"/>
    <x v="1"/>
    <x v="1"/>
    <x v="1"/>
    <x v="1"/>
    <x v="1"/>
    <x v="1"/>
    <x v="1"/>
    <x v="1"/>
    <x v="988"/>
  </r>
  <r>
    <d v="1998-04-13T00:00:00"/>
    <n v="8.0078115459999992"/>
    <n v="7.3625001909999996"/>
    <n v="21145600"/>
    <x v="0"/>
    <s v="Apr"/>
    <s v="Q2"/>
    <x v="0"/>
    <x v="26"/>
    <s v="Bearish"/>
    <x v="1"/>
    <x v="1"/>
    <x v="1"/>
    <x v="1"/>
    <x v="1"/>
    <x v="1"/>
    <x v="1"/>
    <x v="1"/>
    <x v="1"/>
    <x v="1"/>
    <x v="1"/>
    <x v="6430"/>
  </r>
  <r>
    <d v="1998-04-10T00:00:00"/>
    <n v="8.78125"/>
    <n v="8.120117188"/>
    <n v="35302400"/>
    <x v="1"/>
    <s v="Apr"/>
    <s v="Q2"/>
    <x v="0"/>
    <x v="26"/>
    <s v="Bearish"/>
    <x v="1"/>
    <x v="1"/>
    <x v="1"/>
    <x v="1"/>
    <x v="1"/>
    <x v="1"/>
    <x v="1"/>
    <x v="1"/>
    <x v="1"/>
    <x v="1"/>
    <x v="1"/>
    <x v="6431"/>
  </r>
  <r>
    <d v="1998-04-09T00:00:00"/>
    <n v="8.4960927959999992"/>
    <n v="8.6904287339999993"/>
    <n v="19737600"/>
    <x v="2"/>
    <s v="Apr"/>
    <s v="Q2"/>
    <x v="0"/>
    <x v="26"/>
    <s v="Bullish"/>
    <x v="0"/>
    <x v="0"/>
    <x v="1"/>
    <x v="1"/>
    <x v="1"/>
    <x v="1"/>
    <x v="1"/>
    <x v="1"/>
    <x v="1"/>
    <x v="1"/>
    <x v="1"/>
    <x v="6432"/>
  </r>
  <r>
    <d v="1998-04-08T00:00:00"/>
    <n v="7.9990229609999997"/>
    <n v="7.9990229609999997"/>
    <n v="0"/>
    <x v="3"/>
    <s v="Apr"/>
    <s v="Q2"/>
    <x v="0"/>
    <x v="26"/>
    <s v="Neutral"/>
    <x v="0"/>
    <x v="1"/>
    <x v="1"/>
    <x v="1"/>
    <x v="1"/>
    <x v="1"/>
    <x v="1"/>
    <x v="1"/>
    <x v="1"/>
    <x v="1"/>
    <x v="1"/>
    <x v="988"/>
  </r>
  <r>
    <d v="1998-04-07T00:00:00"/>
    <n v="7.8632807729999996"/>
    <n v="7.9990229609999997"/>
    <n v="16153600"/>
    <x v="4"/>
    <s v="Apr"/>
    <s v="Q2"/>
    <x v="0"/>
    <x v="26"/>
    <s v="Bullish"/>
    <x v="0"/>
    <x v="0"/>
    <x v="1"/>
    <x v="1"/>
    <x v="1"/>
    <x v="1"/>
    <x v="1"/>
    <x v="1"/>
    <x v="1"/>
    <x v="1"/>
    <x v="1"/>
    <x v="6433"/>
  </r>
  <r>
    <d v="1998-04-06T00:00:00"/>
    <n v="7.65625"/>
    <n v="7.8378901479999996"/>
    <n v="20070400"/>
    <x v="0"/>
    <s v="Apr"/>
    <s v="Q2"/>
    <x v="0"/>
    <x v="26"/>
    <s v="Bullish"/>
    <x v="0"/>
    <x v="0"/>
    <x v="1"/>
    <x v="1"/>
    <x v="1"/>
    <x v="1"/>
    <x v="1"/>
    <x v="1"/>
    <x v="1"/>
    <x v="1"/>
    <x v="1"/>
    <x v="6434"/>
  </r>
  <r>
    <d v="1998-04-03T00:00:00"/>
    <n v="7.4492177960000001"/>
    <n v="7.5650391580000003"/>
    <n v="11084800"/>
    <x v="1"/>
    <s v="Apr"/>
    <s v="Q2"/>
    <x v="0"/>
    <x v="26"/>
    <s v="Bullish"/>
    <x v="0"/>
    <x v="0"/>
    <x v="1"/>
    <x v="1"/>
    <x v="1"/>
    <x v="1"/>
    <x v="1"/>
    <x v="1"/>
    <x v="1"/>
    <x v="1"/>
    <x v="1"/>
    <x v="6435"/>
  </r>
  <r>
    <d v="1998-04-02T00:00:00"/>
    <n v="7.4257807729999996"/>
    <n v="7.5634760859999997"/>
    <n v="30873600"/>
    <x v="2"/>
    <s v="Apr"/>
    <s v="Q2"/>
    <x v="0"/>
    <x v="26"/>
    <s v="Bullish"/>
    <x v="0"/>
    <x v="0"/>
    <x v="1"/>
    <x v="1"/>
    <x v="1"/>
    <x v="1"/>
    <x v="1"/>
    <x v="1"/>
    <x v="1"/>
    <x v="1"/>
    <x v="1"/>
    <x v="6436"/>
  </r>
  <r>
    <d v="1998-04-01T00:00:00"/>
    <n v="7.2851557729999996"/>
    <n v="7.5613279340000004"/>
    <n v="34611200"/>
    <x v="3"/>
    <s v="Apr"/>
    <s v="Q2"/>
    <x v="0"/>
    <x v="26"/>
    <s v="Bullish"/>
    <x v="0"/>
    <x v="0"/>
    <x v="1"/>
    <x v="1"/>
    <x v="1"/>
    <x v="1"/>
    <x v="1"/>
    <x v="1"/>
    <x v="1"/>
    <x v="1"/>
    <x v="1"/>
    <x v="6437"/>
  </r>
  <r>
    <d v="1998-03-31T00:00:00"/>
    <n v="6.828125"/>
    <n v="7.2271480559999999"/>
    <n v="47462400"/>
    <x v="4"/>
    <s v="Mar"/>
    <s v="Q1"/>
    <x v="1"/>
    <x v="26"/>
    <s v="Bullish"/>
    <x v="0"/>
    <x v="0"/>
    <x v="1"/>
    <x v="1"/>
    <x v="1"/>
    <x v="1"/>
    <x v="1"/>
    <x v="1"/>
    <x v="1"/>
    <x v="1"/>
    <x v="1"/>
    <x v="6438"/>
  </r>
  <r>
    <d v="1998-03-30T00:00:00"/>
    <n v="6.7148427960000001"/>
    <n v="6.7839841840000004"/>
    <n v="18483200"/>
    <x v="0"/>
    <s v="Mar"/>
    <s v="Q1"/>
    <x v="1"/>
    <x v="26"/>
    <s v="Bullish"/>
    <x v="0"/>
    <x v="0"/>
    <x v="1"/>
    <x v="1"/>
    <x v="1"/>
    <x v="1"/>
    <x v="1"/>
    <x v="1"/>
    <x v="1"/>
    <x v="1"/>
    <x v="1"/>
    <x v="6439"/>
  </r>
  <r>
    <d v="1998-03-27T00:00:00"/>
    <n v="6.3007807729999996"/>
    <n v="6.6341791150000002"/>
    <n v="22400000"/>
    <x v="1"/>
    <s v="Mar"/>
    <s v="Q1"/>
    <x v="1"/>
    <x v="26"/>
    <s v="Bullish"/>
    <x v="0"/>
    <x v="0"/>
    <x v="1"/>
    <x v="1"/>
    <x v="1"/>
    <x v="1"/>
    <x v="1"/>
    <x v="1"/>
    <x v="1"/>
    <x v="1"/>
    <x v="1"/>
    <x v="6440"/>
  </r>
  <r>
    <d v="1998-03-26T00:00:00"/>
    <n v="6.2578120229999996"/>
    <n v="6.285936832"/>
    <n v="2432000"/>
    <x v="2"/>
    <s v="Mar"/>
    <s v="Q1"/>
    <x v="1"/>
    <x v="26"/>
    <s v="Bullish"/>
    <x v="1"/>
    <x v="1"/>
    <x v="1"/>
    <x v="1"/>
    <x v="1"/>
    <x v="1"/>
    <x v="1"/>
    <x v="1"/>
    <x v="1"/>
    <x v="1"/>
    <x v="1"/>
    <x v="6441"/>
  </r>
  <r>
    <d v="1998-03-25T00:00:00"/>
    <n v="6.3945307729999996"/>
    <n v="6.3962888720000004"/>
    <n v="4992000"/>
    <x v="3"/>
    <s v="Mar"/>
    <s v="Q1"/>
    <x v="1"/>
    <x v="26"/>
    <s v="Bullish"/>
    <x v="0"/>
    <x v="0"/>
    <x v="1"/>
    <x v="1"/>
    <x v="1"/>
    <x v="1"/>
    <x v="1"/>
    <x v="1"/>
    <x v="1"/>
    <x v="1"/>
    <x v="1"/>
    <x v="6442"/>
  </r>
  <r>
    <d v="1998-03-24T00:00:00"/>
    <n v="6.4453120229999996"/>
    <n v="6.2421870229999996"/>
    <n v="15513600"/>
    <x v="4"/>
    <s v="Mar"/>
    <s v="Q1"/>
    <x v="1"/>
    <x v="26"/>
    <s v="Bearish"/>
    <x v="1"/>
    <x v="1"/>
    <x v="1"/>
    <x v="1"/>
    <x v="1"/>
    <x v="1"/>
    <x v="1"/>
    <x v="1"/>
    <x v="1"/>
    <x v="1"/>
    <x v="1"/>
    <x v="6443"/>
  </r>
  <r>
    <d v="1998-03-23T00:00:00"/>
    <n v="6.34355402"/>
    <n v="6.3828120229999996"/>
    <n v="2457600"/>
    <x v="0"/>
    <s v="Mar"/>
    <s v="Q1"/>
    <x v="1"/>
    <x v="26"/>
    <s v="Bullish"/>
    <x v="0"/>
    <x v="0"/>
    <x v="1"/>
    <x v="1"/>
    <x v="1"/>
    <x v="1"/>
    <x v="1"/>
    <x v="1"/>
    <x v="1"/>
    <x v="1"/>
    <x v="1"/>
    <x v="6444"/>
  </r>
  <r>
    <d v="1998-03-20T00:00:00"/>
    <n v="6.2503900530000003"/>
    <n v="6.3249998090000004"/>
    <n v="8217600"/>
    <x v="1"/>
    <s v="Mar"/>
    <s v="Q1"/>
    <x v="1"/>
    <x v="26"/>
    <s v="Bullish"/>
    <x v="0"/>
    <x v="0"/>
    <x v="1"/>
    <x v="1"/>
    <x v="1"/>
    <x v="1"/>
    <x v="1"/>
    <x v="1"/>
    <x v="1"/>
    <x v="1"/>
    <x v="1"/>
    <x v="6445"/>
  </r>
  <r>
    <d v="1998-03-19T00:00:00"/>
    <n v="6.3476557729999996"/>
    <n v="6.2773427960000001"/>
    <n v="14592000"/>
    <x v="2"/>
    <s v="Mar"/>
    <s v="Q1"/>
    <x v="1"/>
    <x v="26"/>
    <s v="Bearish"/>
    <x v="1"/>
    <x v="1"/>
    <x v="1"/>
    <x v="1"/>
    <x v="1"/>
    <x v="1"/>
    <x v="1"/>
    <x v="1"/>
    <x v="1"/>
    <x v="1"/>
    <x v="1"/>
    <x v="6446"/>
  </r>
  <r>
    <d v="1998-03-18T00:00:00"/>
    <n v="6.1523427960000001"/>
    <n v="6.3267569540000004"/>
    <n v="24601600"/>
    <x v="3"/>
    <s v="Mar"/>
    <s v="Q1"/>
    <x v="1"/>
    <x v="26"/>
    <s v="Bullish"/>
    <x v="0"/>
    <x v="0"/>
    <x v="1"/>
    <x v="1"/>
    <x v="1"/>
    <x v="1"/>
    <x v="1"/>
    <x v="1"/>
    <x v="1"/>
    <x v="1"/>
    <x v="1"/>
    <x v="6447"/>
  </r>
  <r>
    <d v="1998-03-17T00:00:00"/>
    <n v="5.8789057729999996"/>
    <n v="6.0421872140000001"/>
    <n v="12697600"/>
    <x v="4"/>
    <s v="Mar"/>
    <s v="Q1"/>
    <x v="1"/>
    <x v="26"/>
    <s v="Bullish"/>
    <x v="0"/>
    <x v="0"/>
    <x v="1"/>
    <x v="1"/>
    <x v="1"/>
    <x v="1"/>
    <x v="1"/>
    <x v="1"/>
    <x v="1"/>
    <x v="1"/>
    <x v="1"/>
    <x v="6448"/>
  </r>
  <r>
    <d v="1998-03-16T00:00:00"/>
    <n v="5.5585927960000001"/>
    <n v="5.8556637760000001"/>
    <n v="8908800"/>
    <x v="0"/>
    <s v="Mar"/>
    <s v="Q1"/>
    <x v="1"/>
    <x v="26"/>
    <s v="Bullish"/>
    <x v="0"/>
    <x v="0"/>
    <x v="1"/>
    <x v="1"/>
    <x v="1"/>
    <x v="1"/>
    <x v="1"/>
    <x v="1"/>
    <x v="1"/>
    <x v="1"/>
    <x v="1"/>
    <x v="6449"/>
  </r>
  <r>
    <d v="1998-03-13T00:00:00"/>
    <n v="5.501953125"/>
    <n v="5.501953125"/>
    <n v="0"/>
    <x v="1"/>
    <s v="Mar"/>
    <s v="Q1"/>
    <x v="1"/>
    <x v="26"/>
    <s v="Neutral"/>
    <x v="0"/>
    <x v="1"/>
    <x v="1"/>
    <x v="1"/>
    <x v="1"/>
    <x v="1"/>
    <x v="1"/>
    <x v="1"/>
    <x v="1"/>
    <x v="1"/>
    <x v="1"/>
    <x v="988"/>
  </r>
  <r>
    <d v="1998-03-12T00:00:00"/>
    <n v="5.4376950260000001"/>
    <n v="5.501953125"/>
    <n v="1356800"/>
    <x v="2"/>
    <s v="Mar"/>
    <s v="Q1"/>
    <x v="1"/>
    <x v="26"/>
    <s v="Bullish"/>
    <x v="0"/>
    <x v="0"/>
    <x v="1"/>
    <x v="1"/>
    <x v="1"/>
    <x v="1"/>
    <x v="1"/>
    <x v="1"/>
    <x v="1"/>
    <x v="1"/>
    <x v="1"/>
    <x v="6450"/>
  </r>
  <r>
    <d v="1998-03-11T00:00:00"/>
    <n v="5.6484370229999996"/>
    <n v="5.4824209210000001"/>
    <n v="2201600"/>
    <x v="3"/>
    <s v="Mar"/>
    <s v="Q1"/>
    <x v="1"/>
    <x v="26"/>
    <s v="Bearish"/>
    <x v="1"/>
    <x v="1"/>
    <x v="1"/>
    <x v="1"/>
    <x v="1"/>
    <x v="1"/>
    <x v="1"/>
    <x v="1"/>
    <x v="1"/>
    <x v="1"/>
    <x v="1"/>
    <x v="6451"/>
  </r>
  <r>
    <d v="1998-03-10T00:00:00"/>
    <n v="5.6078119280000003"/>
    <n v="5.6306638720000004"/>
    <n v="2304000"/>
    <x v="4"/>
    <s v="Mar"/>
    <s v="Q1"/>
    <x v="1"/>
    <x v="26"/>
    <s v="Bullish"/>
    <x v="1"/>
    <x v="1"/>
    <x v="1"/>
    <x v="1"/>
    <x v="1"/>
    <x v="1"/>
    <x v="1"/>
    <x v="1"/>
    <x v="1"/>
    <x v="1"/>
    <x v="1"/>
    <x v="6452"/>
  </r>
  <r>
    <d v="1998-03-09T00:00:00"/>
    <n v="5.4853510859999997"/>
    <n v="5.6841788290000004"/>
    <n v="5248000"/>
    <x v="0"/>
    <s v="Mar"/>
    <s v="Q1"/>
    <x v="1"/>
    <x v="26"/>
    <s v="Bullish"/>
    <x v="0"/>
    <x v="0"/>
    <x v="1"/>
    <x v="1"/>
    <x v="1"/>
    <x v="1"/>
    <x v="1"/>
    <x v="1"/>
    <x v="1"/>
    <x v="1"/>
    <x v="1"/>
    <x v="6453"/>
  </r>
  <r>
    <d v="1998-03-06T00:00:00"/>
    <n v="5.44902277"/>
    <n v="5.432421207"/>
    <n v="1177600"/>
    <x v="1"/>
    <s v="Mar"/>
    <s v="Q1"/>
    <x v="1"/>
    <x v="26"/>
    <s v="Bearish"/>
    <x v="1"/>
    <x v="1"/>
    <x v="1"/>
    <x v="1"/>
    <x v="1"/>
    <x v="1"/>
    <x v="1"/>
    <x v="1"/>
    <x v="1"/>
    <x v="1"/>
    <x v="1"/>
    <x v="6454"/>
  </r>
  <r>
    <d v="1998-03-05T00:00:00"/>
    <n v="5.5078120229999996"/>
    <n v="5.4517569540000004"/>
    <n v="1766400"/>
    <x v="2"/>
    <s v="Mar"/>
    <s v="Q1"/>
    <x v="1"/>
    <x v="26"/>
    <s v="Bearish"/>
    <x v="1"/>
    <x v="1"/>
    <x v="1"/>
    <x v="1"/>
    <x v="1"/>
    <x v="1"/>
    <x v="1"/>
    <x v="1"/>
    <x v="1"/>
    <x v="1"/>
    <x v="1"/>
    <x v="6455"/>
  </r>
  <r>
    <d v="1998-03-04T00:00:00"/>
    <n v="5.4765620229999996"/>
    <n v="5.5490231510000001"/>
    <n v="1920000"/>
    <x v="3"/>
    <s v="Mar"/>
    <s v="Q1"/>
    <x v="1"/>
    <x v="26"/>
    <s v="Bullish"/>
    <x v="0"/>
    <x v="0"/>
    <x v="1"/>
    <x v="1"/>
    <x v="1"/>
    <x v="1"/>
    <x v="1"/>
    <x v="1"/>
    <x v="1"/>
    <x v="1"/>
    <x v="1"/>
    <x v="6456"/>
  </r>
  <r>
    <d v="1998-03-03T00:00:00"/>
    <n v="5.5859370229999996"/>
    <n v="5.3876948359999997"/>
    <n v="5094400"/>
    <x v="4"/>
    <s v="Mar"/>
    <s v="Q1"/>
    <x v="1"/>
    <x v="26"/>
    <s v="Bearish"/>
    <x v="1"/>
    <x v="1"/>
    <x v="1"/>
    <x v="1"/>
    <x v="1"/>
    <x v="1"/>
    <x v="1"/>
    <x v="1"/>
    <x v="1"/>
    <x v="1"/>
    <x v="1"/>
    <x v="6457"/>
  </r>
  <r>
    <d v="1998-03-02T00:00:00"/>
    <n v="5.5820307729999996"/>
    <n v="5.6626949309999999"/>
    <n v="4377600"/>
    <x v="0"/>
    <s v="Mar"/>
    <s v="Q1"/>
    <x v="1"/>
    <x v="26"/>
    <s v="Bullish"/>
    <x v="0"/>
    <x v="0"/>
    <x v="1"/>
    <x v="1"/>
    <x v="1"/>
    <x v="1"/>
    <x v="1"/>
    <x v="1"/>
    <x v="1"/>
    <x v="1"/>
    <x v="1"/>
    <x v="6458"/>
  </r>
  <r>
    <d v="1998-02-27T00:00:00"/>
    <n v="5.2929677960000001"/>
    <n v="5.4625000950000002"/>
    <n v="6220800"/>
    <x v="1"/>
    <s v="Feb"/>
    <s v="Q1"/>
    <x v="1"/>
    <x v="26"/>
    <s v="Bullish"/>
    <x v="0"/>
    <x v="0"/>
    <x v="1"/>
    <x v="1"/>
    <x v="1"/>
    <x v="1"/>
    <x v="1"/>
    <x v="1"/>
    <x v="1"/>
    <x v="1"/>
    <x v="1"/>
    <x v="6459"/>
  </r>
  <r>
    <d v="1998-02-26T00:00:00"/>
    <n v="5.34375"/>
    <n v="5.2939448359999997"/>
    <n v="2457600"/>
    <x v="2"/>
    <s v="Feb"/>
    <s v="Q1"/>
    <x v="1"/>
    <x v="26"/>
    <s v="Bearish"/>
    <x v="1"/>
    <x v="1"/>
    <x v="1"/>
    <x v="1"/>
    <x v="1"/>
    <x v="1"/>
    <x v="1"/>
    <x v="1"/>
    <x v="1"/>
    <x v="1"/>
    <x v="1"/>
    <x v="6460"/>
  </r>
  <r>
    <d v="1998-02-25T00:00:00"/>
    <n v="5.3710927960000001"/>
    <n v="5.3580069540000004"/>
    <n v="5324800"/>
    <x v="3"/>
    <s v="Feb"/>
    <s v="Q1"/>
    <x v="1"/>
    <x v="26"/>
    <s v="Bearish"/>
    <x v="0"/>
    <x v="0"/>
    <x v="1"/>
    <x v="1"/>
    <x v="1"/>
    <x v="1"/>
    <x v="1"/>
    <x v="1"/>
    <x v="1"/>
    <x v="1"/>
    <x v="1"/>
    <x v="6461"/>
  </r>
  <r>
    <d v="1998-02-24T00:00:00"/>
    <n v="5.2335929869999998"/>
    <n v="5.1781249049999998"/>
    <n v="6681600"/>
    <x v="4"/>
    <s v="Feb"/>
    <s v="Q1"/>
    <x v="1"/>
    <x v="26"/>
    <s v="Bearish"/>
    <x v="0"/>
    <x v="0"/>
    <x v="1"/>
    <x v="1"/>
    <x v="1"/>
    <x v="1"/>
    <x v="1"/>
    <x v="1"/>
    <x v="1"/>
    <x v="1"/>
    <x v="1"/>
    <x v="6462"/>
  </r>
  <r>
    <d v="1998-02-23T00:00:00"/>
    <n v="4.7576169970000004"/>
    <n v="5.1714839939999999"/>
    <n v="12339200"/>
    <x v="0"/>
    <s v="Feb"/>
    <s v="Q1"/>
    <x v="1"/>
    <x v="26"/>
    <s v="Bullish"/>
    <x v="0"/>
    <x v="0"/>
    <x v="1"/>
    <x v="1"/>
    <x v="1"/>
    <x v="1"/>
    <x v="1"/>
    <x v="1"/>
    <x v="1"/>
    <x v="1"/>
    <x v="1"/>
    <x v="6463"/>
  </r>
  <r>
    <d v="1998-02-20T00:00:00"/>
    <n v="4.6679677960000001"/>
    <n v="4.7039060590000004"/>
    <n v="2764800"/>
    <x v="1"/>
    <s v="Feb"/>
    <s v="Q1"/>
    <x v="1"/>
    <x v="26"/>
    <s v="Bullish"/>
    <x v="0"/>
    <x v="0"/>
    <x v="1"/>
    <x v="1"/>
    <x v="1"/>
    <x v="1"/>
    <x v="1"/>
    <x v="1"/>
    <x v="1"/>
    <x v="1"/>
    <x v="1"/>
    <x v="6464"/>
  </r>
  <r>
    <d v="1998-02-19T00:00:00"/>
    <n v="4.6679677960000001"/>
    <n v="4.6429681780000003"/>
    <n v="844800"/>
    <x v="2"/>
    <s v="Feb"/>
    <s v="Q1"/>
    <x v="1"/>
    <x v="26"/>
    <s v="Bearish"/>
    <x v="0"/>
    <x v="0"/>
    <x v="1"/>
    <x v="1"/>
    <x v="1"/>
    <x v="1"/>
    <x v="1"/>
    <x v="1"/>
    <x v="1"/>
    <x v="1"/>
    <x v="1"/>
    <x v="6465"/>
  </r>
  <r>
    <d v="1998-02-18T00:00:00"/>
    <n v="4.640625"/>
    <n v="4.638475895"/>
    <n v="1536000"/>
    <x v="3"/>
    <s v="Feb"/>
    <s v="Q1"/>
    <x v="1"/>
    <x v="26"/>
    <s v="Bearish"/>
    <x v="1"/>
    <x v="1"/>
    <x v="1"/>
    <x v="1"/>
    <x v="1"/>
    <x v="1"/>
    <x v="1"/>
    <x v="1"/>
    <x v="1"/>
    <x v="1"/>
    <x v="1"/>
    <x v="6466"/>
  </r>
  <r>
    <d v="1998-02-17T00:00:00"/>
    <n v="4.6132807729999996"/>
    <n v="4.6447257999999998"/>
    <n v="3660800"/>
    <x v="4"/>
    <s v="Feb"/>
    <s v="Q1"/>
    <x v="1"/>
    <x v="26"/>
    <s v="Bullish"/>
    <x v="0"/>
    <x v="0"/>
    <x v="1"/>
    <x v="1"/>
    <x v="1"/>
    <x v="1"/>
    <x v="1"/>
    <x v="1"/>
    <x v="1"/>
    <x v="1"/>
    <x v="1"/>
    <x v="6467"/>
  </r>
  <r>
    <d v="1998-02-16T00:00:00"/>
    <n v="4.4171872140000001"/>
    <n v="4.4171872140000001"/>
    <n v="0"/>
    <x v="0"/>
    <s v="Feb"/>
    <s v="Q1"/>
    <x v="1"/>
    <x v="26"/>
    <s v="Neutral"/>
    <x v="0"/>
    <x v="1"/>
    <x v="1"/>
    <x v="1"/>
    <x v="1"/>
    <x v="1"/>
    <x v="1"/>
    <x v="1"/>
    <x v="1"/>
    <x v="1"/>
    <x v="1"/>
    <x v="988"/>
  </r>
  <r>
    <d v="1998-02-13T00:00:00"/>
    <n v="4.3937501909999996"/>
    <n v="4.4171872140000001"/>
    <n v="896000"/>
    <x v="1"/>
    <s v="Feb"/>
    <s v="Q1"/>
    <x v="1"/>
    <x v="26"/>
    <s v="Bullish"/>
    <x v="0"/>
    <x v="0"/>
    <x v="1"/>
    <x v="1"/>
    <x v="1"/>
    <x v="1"/>
    <x v="1"/>
    <x v="1"/>
    <x v="1"/>
    <x v="1"/>
    <x v="1"/>
    <x v="6468"/>
  </r>
  <r>
    <d v="1998-02-12T00:00:00"/>
    <n v="4.296875"/>
    <n v="4.3632807729999996"/>
    <n v="1382400"/>
    <x v="2"/>
    <s v="Feb"/>
    <s v="Q1"/>
    <x v="1"/>
    <x v="26"/>
    <s v="Bullish"/>
    <x v="1"/>
    <x v="1"/>
    <x v="1"/>
    <x v="1"/>
    <x v="1"/>
    <x v="1"/>
    <x v="1"/>
    <x v="1"/>
    <x v="1"/>
    <x v="1"/>
    <x v="1"/>
    <x v="6469"/>
  </r>
  <r>
    <d v="1998-02-11T00:00:00"/>
    <n v="4.4882807729999996"/>
    <n v="4.4140620229999996"/>
    <n v="1100800"/>
    <x v="3"/>
    <s v="Feb"/>
    <s v="Q1"/>
    <x v="1"/>
    <x v="26"/>
    <s v="Bearish"/>
    <x v="1"/>
    <x v="1"/>
    <x v="1"/>
    <x v="1"/>
    <x v="1"/>
    <x v="1"/>
    <x v="1"/>
    <x v="1"/>
    <x v="1"/>
    <x v="1"/>
    <x v="1"/>
    <x v="6470"/>
  </r>
  <r>
    <d v="1998-02-10T00:00:00"/>
    <n v="4.3496088979999996"/>
    <n v="4.416796207"/>
    <n v="2176000"/>
    <x v="4"/>
    <s v="Feb"/>
    <s v="Q1"/>
    <x v="1"/>
    <x v="26"/>
    <s v="Bullish"/>
    <x v="0"/>
    <x v="0"/>
    <x v="1"/>
    <x v="1"/>
    <x v="1"/>
    <x v="1"/>
    <x v="1"/>
    <x v="1"/>
    <x v="1"/>
    <x v="1"/>
    <x v="1"/>
    <x v="6471"/>
  </r>
  <r>
    <d v="1998-02-09T00:00:00"/>
    <n v="4.375"/>
    <n v="4.3828120229999996"/>
    <n v="716800"/>
    <x v="0"/>
    <s v="Feb"/>
    <s v="Q1"/>
    <x v="1"/>
    <x v="26"/>
    <s v="Bullish"/>
    <x v="0"/>
    <x v="0"/>
    <x v="1"/>
    <x v="1"/>
    <x v="1"/>
    <x v="1"/>
    <x v="1"/>
    <x v="1"/>
    <x v="1"/>
    <x v="1"/>
    <x v="1"/>
    <x v="6472"/>
  </r>
  <r>
    <d v="1998-02-06T00:00:00"/>
    <n v="4.3882808689999999"/>
    <n v="4.3636708259999999"/>
    <n v="1664000"/>
    <x v="1"/>
    <s v="Feb"/>
    <s v="Q1"/>
    <x v="1"/>
    <x v="26"/>
    <s v="Bearish"/>
    <x v="1"/>
    <x v="1"/>
    <x v="1"/>
    <x v="1"/>
    <x v="1"/>
    <x v="1"/>
    <x v="1"/>
    <x v="1"/>
    <x v="1"/>
    <x v="1"/>
    <x v="1"/>
    <x v="6473"/>
  </r>
  <r>
    <d v="1998-02-05T00:00:00"/>
    <n v="4.3398427960000001"/>
    <n v="4.3724598879999999"/>
    <n v="998400"/>
    <x v="2"/>
    <s v="Feb"/>
    <s v="Q1"/>
    <x v="1"/>
    <x v="26"/>
    <s v="Bullish"/>
    <x v="0"/>
    <x v="0"/>
    <x v="1"/>
    <x v="1"/>
    <x v="1"/>
    <x v="1"/>
    <x v="1"/>
    <x v="1"/>
    <x v="1"/>
    <x v="1"/>
    <x v="1"/>
    <x v="6474"/>
  </r>
  <r>
    <d v="1998-02-04T00:00:00"/>
    <n v="4.3753900530000003"/>
    <n v="4.3384761809999999"/>
    <n v="14950400"/>
    <x v="3"/>
    <s v="Feb"/>
    <s v="Q1"/>
    <x v="1"/>
    <x v="26"/>
    <s v="Bearish"/>
    <x v="1"/>
    <x v="1"/>
    <x v="1"/>
    <x v="1"/>
    <x v="1"/>
    <x v="1"/>
    <x v="1"/>
    <x v="1"/>
    <x v="1"/>
    <x v="1"/>
    <x v="1"/>
    <x v="6475"/>
  </r>
  <r>
    <d v="1998-02-03T00:00:00"/>
    <n v="4.3673820499999998"/>
    <n v="4.3398427960000001"/>
    <n v="15206400"/>
    <x v="4"/>
    <s v="Feb"/>
    <s v="Q1"/>
    <x v="1"/>
    <x v="26"/>
    <s v="Bearish"/>
    <x v="1"/>
    <x v="1"/>
    <x v="1"/>
    <x v="1"/>
    <x v="1"/>
    <x v="1"/>
    <x v="1"/>
    <x v="1"/>
    <x v="1"/>
    <x v="1"/>
    <x v="1"/>
    <x v="6476"/>
  </r>
  <r>
    <d v="1998-02-02T00:00:00"/>
    <n v="4.3359370229999996"/>
    <n v="4.3605461119999998"/>
    <n v="1766400"/>
    <x v="0"/>
    <s v="Feb"/>
    <s v="Q1"/>
    <x v="1"/>
    <x v="26"/>
    <s v="Bullish"/>
    <x v="0"/>
    <x v="0"/>
    <x v="1"/>
    <x v="1"/>
    <x v="1"/>
    <x v="1"/>
    <x v="1"/>
    <x v="1"/>
    <x v="1"/>
    <x v="1"/>
    <x v="1"/>
    <x v="6477"/>
  </r>
  <r>
    <d v="1998-01-30T00:00:00"/>
    <n v="4.2324209210000001"/>
    <n v="4.3115229609999997"/>
    <n v="2585600"/>
    <x v="1"/>
    <s v="Jan"/>
    <s v="Q1"/>
    <x v="1"/>
    <x v="26"/>
    <s v="Bullish"/>
    <x v="0"/>
    <x v="0"/>
    <x v="1"/>
    <x v="1"/>
    <x v="1"/>
    <x v="1"/>
    <x v="1"/>
    <x v="1"/>
    <x v="1"/>
    <x v="1"/>
    <x v="1"/>
    <x v="6478"/>
  </r>
  <r>
    <d v="1998-01-29T00:00:00"/>
    <n v="4.2773427960000001"/>
    <n v="4.2269530299999998"/>
    <n v="3712000"/>
    <x v="2"/>
    <s v="Jan"/>
    <s v="Q1"/>
    <x v="1"/>
    <x v="26"/>
    <s v="Bearish"/>
    <x v="1"/>
    <x v="1"/>
    <x v="1"/>
    <x v="1"/>
    <x v="1"/>
    <x v="1"/>
    <x v="1"/>
    <x v="1"/>
    <x v="1"/>
    <x v="1"/>
    <x v="1"/>
    <x v="6479"/>
  </r>
  <r>
    <d v="1998-01-28T00:00:00"/>
    <n v="4.421875"/>
    <n v="4.385742188"/>
    <n v="17664000"/>
    <x v="3"/>
    <s v="Jan"/>
    <s v="Q1"/>
    <x v="1"/>
    <x v="26"/>
    <s v="Bearish"/>
    <x v="1"/>
    <x v="1"/>
    <x v="1"/>
    <x v="1"/>
    <x v="1"/>
    <x v="1"/>
    <x v="1"/>
    <x v="1"/>
    <x v="1"/>
    <x v="1"/>
    <x v="1"/>
    <x v="6480"/>
  </r>
  <r>
    <d v="1998-01-27T00:00:00"/>
    <n v="4.5117177960000001"/>
    <n v="4.4816398619999998"/>
    <n v="7552000"/>
    <x v="4"/>
    <s v="Jan"/>
    <s v="Q1"/>
    <x v="1"/>
    <x v="26"/>
    <s v="Bearish"/>
    <x v="1"/>
    <x v="1"/>
    <x v="1"/>
    <x v="1"/>
    <x v="1"/>
    <x v="1"/>
    <x v="1"/>
    <x v="1"/>
    <x v="1"/>
    <x v="1"/>
    <x v="1"/>
    <x v="6481"/>
  </r>
  <r>
    <d v="1998-01-26T00:00:00"/>
    <n v="4.5353507999999998"/>
    <n v="4.5353507999999998"/>
    <n v="0"/>
    <x v="0"/>
    <s v="Jan"/>
    <s v="Q1"/>
    <x v="1"/>
    <x v="26"/>
    <s v="Neutral"/>
    <x v="0"/>
    <x v="1"/>
    <x v="1"/>
    <x v="1"/>
    <x v="1"/>
    <x v="1"/>
    <x v="1"/>
    <x v="1"/>
    <x v="1"/>
    <x v="1"/>
    <x v="1"/>
    <x v="988"/>
  </r>
  <r>
    <d v="1998-01-23T00:00:00"/>
    <n v="4.5703120229999996"/>
    <n v="4.5353507999999998"/>
    <n v="7526400"/>
    <x v="1"/>
    <s v="Jan"/>
    <s v="Q1"/>
    <x v="1"/>
    <x v="26"/>
    <s v="Bearish"/>
    <x v="1"/>
    <x v="1"/>
    <x v="1"/>
    <x v="1"/>
    <x v="1"/>
    <x v="1"/>
    <x v="1"/>
    <x v="1"/>
    <x v="1"/>
    <x v="1"/>
    <x v="1"/>
    <x v="6482"/>
  </r>
  <r>
    <d v="1998-01-22T00:00:00"/>
    <n v="4.546875"/>
    <n v="4.5537099840000002"/>
    <n v="2278400"/>
    <x v="2"/>
    <s v="Jan"/>
    <s v="Q1"/>
    <x v="1"/>
    <x v="26"/>
    <s v="Bullish"/>
    <x v="1"/>
    <x v="1"/>
    <x v="1"/>
    <x v="1"/>
    <x v="1"/>
    <x v="1"/>
    <x v="1"/>
    <x v="1"/>
    <x v="1"/>
    <x v="1"/>
    <x v="1"/>
    <x v="6483"/>
  </r>
  <r>
    <d v="1998-01-21T00:00:00"/>
    <n v="4.5507807729999996"/>
    <n v="4.6068348879999999"/>
    <n v="3942400"/>
    <x v="3"/>
    <s v="Jan"/>
    <s v="Q1"/>
    <x v="1"/>
    <x v="26"/>
    <s v="Bullish"/>
    <x v="0"/>
    <x v="0"/>
    <x v="1"/>
    <x v="1"/>
    <x v="1"/>
    <x v="1"/>
    <x v="1"/>
    <x v="1"/>
    <x v="1"/>
    <x v="1"/>
    <x v="1"/>
    <x v="6484"/>
  </r>
  <r>
    <d v="1998-01-20T00:00:00"/>
    <n v="4.1992177960000001"/>
    <n v="4.5324211119999998"/>
    <n v="6553600"/>
    <x v="4"/>
    <s v="Jan"/>
    <s v="Q1"/>
    <x v="1"/>
    <x v="26"/>
    <s v="Bullish"/>
    <x v="0"/>
    <x v="0"/>
    <x v="1"/>
    <x v="1"/>
    <x v="1"/>
    <x v="1"/>
    <x v="1"/>
    <x v="1"/>
    <x v="1"/>
    <x v="1"/>
    <x v="1"/>
    <x v="6485"/>
  </r>
  <r>
    <d v="1998-01-19T00:00:00"/>
    <n v="4.5585927960000001"/>
    <n v="4.517382145"/>
    <n v="3788800"/>
    <x v="0"/>
    <s v="Jan"/>
    <s v="Q1"/>
    <x v="1"/>
    <x v="26"/>
    <s v="Bearish"/>
    <x v="1"/>
    <x v="1"/>
    <x v="1"/>
    <x v="1"/>
    <x v="1"/>
    <x v="1"/>
    <x v="1"/>
    <x v="1"/>
    <x v="1"/>
    <x v="1"/>
    <x v="1"/>
    <x v="6486"/>
  </r>
  <r>
    <d v="1998-01-16T00:00:00"/>
    <n v="4.5898427960000001"/>
    <n v="4.5820307729999996"/>
    <n v="3251200"/>
    <x v="1"/>
    <s v="Jan"/>
    <s v="Q1"/>
    <x v="1"/>
    <x v="26"/>
    <s v="Bearish"/>
    <x v="1"/>
    <x v="1"/>
    <x v="1"/>
    <x v="1"/>
    <x v="1"/>
    <x v="1"/>
    <x v="1"/>
    <x v="1"/>
    <x v="1"/>
    <x v="1"/>
    <x v="1"/>
    <x v="6487"/>
  </r>
  <r>
    <d v="1998-01-15T00:00:00"/>
    <n v="4.7070307729999996"/>
    <n v="4.5843749049999998"/>
    <n v="4966400"/>
    <x v="2"/>
    <s v="Jan"/>
    <s v="Q1"/>
    <x v="1"/>
    <x v="26"/>
    <s v="Bearish"/>
    <x v="1"/>
    <x v="1"/>
    <x v="1"/>
    <x v="1"/>
    <x v="1"/>
    <x v="1"/>
    <x v="1"/>
    <x v="1"/>
    <x v="1"/>
    <x v="1"/>
    <x v="1"/>
    <x v="6488"/>
  </r>
  <r>
    <d v="1998-01-14T00:00:00"/>
    <n v="4.6796870229999996"/>
    <n v="4.6685538290000004"/>
    <n v="5632000"/>
    <x v="3"/>
    <s v="Jan"/>
    <s v="Q1"/>
    <x v="1"/>
    <x v="26"/>
    <s v="Bearish"/>
    <x v="0"/>
    <x v="0"/>
    <x v="1"/>
    <x v="1"/>
    <x v="1"/>
    <x v="1"/>
    <x v="1"/>
    <x v="1"/>
    <x v="1"/>
    <x v="1"/>
    <x v="1"/>
    <x v="6489"/>
  </r>
  <r>
    <d v="1998-01-13T00:00:00"/>
    <n v="4.5664057729999996"/>
    <n v="4.5464839939999999"/>
    <n v="10854400"/>
    <x v="4"/>
    <s v="Jan"/>
    <s v="Q1"/>
    <x v="1"/>
    <x v="26"/>
    <s v="Bearish"/>
    <x v="0"/>
    <x v="0"/>
    <x v="1"/>
    <x v="1"/>
    <x v="1"/>
    <x v="1"/>
    <x v="1"/>
    <x v="1"/>
    <x v="1"/>
    <x v="1"/>
    <x v="1"/>
    <x v="6490"/>
  </r>
  <r>
    <d v="1998-01-12T00:00:00"/>
    <n v="4.6125001909999996"/>
    <n v="4.5150389669999997"/>
    <n v="5299200"/>
    <x v="0"/>
    <s v="Jan"/>
    <s v="Q1"/>
    <x v="1"/>
    <x v="26"/>
    <s v="Bearish"/>
    <x v="1"/>
    <x v="1"/>
    <x v="1"/>
    <x v="1"/>
    <x v="1"/>
    <x v="1"/>
    <x v="1"/>
    <x v="1"/>
    <x v="1"/>
    <x v="1"/>
    <x v="1"/>
    <x v="6491"/>
  </r>
  <r>
    <d v="1998-01-09T00:00:00"/>
    <n v="4.7486319540000004"/>
    <n v="4.6548819540000004"/>
    <n v="8422400"/>
    <x v="1"/>
    <s v="Jan"/>
    <s v="Q1"/>
    <x v="1"/>
    <x v="26"/>
    <s v="Bearish"/>
    <x v="1"/>
    <x v="1"/>
    <x v="1"/>
    <x v="1"/>
    <x v="1"/>
    <x v="1"/>
    <x v="1"/>
    <x v="1"/>
    <x v="1"/>
    <x v="1"/>
    <x v="1"/>
    <x v="6492"/>
  </r>
  <r>
    <d v="1998-01-08T00:00:00"/>
    <n v="4.9808588030000003"/>
    <n v="4.8332028390000001"/>
    <n v="7782400"/>
    <x v="2"/>
    <s v="Jan"/>
    <s v="Q1"/>
    <x v="1"/>
    <x v="26"/>
    <s v="Bearish"/>
    <x v="1"/>
    <x v="1"/>
    <x v="1"/>
    <x v="1"/>
    <x v="1"/>
    <x v="1"/>
    <x v="1"/>
    <x v="1"/>
    <x v="1"/>
    <x v="1"/>
    <x v="1"/>
    <x v="6493"/>
  </r>
  <r>
    <d v="1998-01-07T00:00:00"/>
    <n v="5.0195307729999996"/>
    <n v="5.041992188"/>
    <n v="14924800"/>
    <x v="3"/>
    <s v="Jan"/>
    <s v="Q1"/>
    <x v="1"/>
    <x v="26"/>
    <s v="Bullish"/>
    <x v="0"/>
    <x v="0"/>
    <x v="1"/>
    <x v="1"/>
    <x v="1"/>
    <x v="1"/>
    <x v="1"/>
    <x v="1"/>
    <x v="1"/>
    <x v="1"/>
    <x v="1"/>
    <x v="6494"/>
  </r>
  <r>
    <d v="1998-01-06T00:00:00"/>
    <n v="5.0080070499999998"/>
    <n v="4.9712891580000003"/>
    <n v="14745600"/>
    <x v="4"/>
    <s v="Jan"/>
    <s v="Q1"/>
    <x v="1"/>
    <x v="26"/>
    <s v="Bearish"/>
    <x v="1"/>
    <x v="1"/>
    <x v="1"/>
    <x v="1"/>
    <x v="1"/>
    <x v="1"/>
    <x v="1"/>
    <x v="1"/>
    <x v="1"/>
    <x v="1"/>
    <x v="1"/>
    <x v="6495"/>
  </r>
  <r>
    <d v="1998-01-05T00:00:00"/>
    <n v="4.875"/>
    <n v="5.0255851749999998"/>
    <n v="13081600"/>
    <x v="0"/>
    <s v="Jan"/>
    <s v="Q1"/>
    <x v="1"/>
    <x v="26"/>
    <s v="Bullish"/>
    <x v="0"/>
    <x v="0"/>
    <x v="1"/>
    <x v="1"/>
    <x v="1"/>
    <x v="1"/>
    <x v="1"/>
    <x v="1"/>
    <x v="1"/>
    <x v="1"/>
    <x v="1"/>
    <x v="6496"/>
  </r>
  <r>
    <d v="1998-01-02T00:00:00"/>
    <n v="4.7851557729999996"/>
    <n v="4.8554677960000001"/>
    <n v="5632000"/>
    <x v="1"/>
    <s v="Jan"/>
    <s v="Q1"/>
    <x v="1"/>
    <x v="26"/>
    <s v="Bullish"/>
    <x v="0"/>
    <x v="0"/>
    <x v="1"/>
    <x v="1"/>
    <x v="1"/>
    <x v="1"/>
    <x v="1"/>
    <x v="1"/>
    <x v="1"/>
    <x v="1"/>
    <x v="1"/>
    <x v="6497"/>
  </r>
  <r>
    <d v="1998-01-01T00:00:00"/>
    <n v="4.8628897670000004"/>
    <n v="4.8318347929999996"/>
    <n v="3097600"/>
    <x v="2"/>
    <s v="Jan"/>
    <s v="Q1"/>
    <x v="1"/>
    <x v="26"/>
    <s v="Bearish"/>
    <x v="1"/>
    <x v="1"/>
    <x v="1"/>
    <x v="1"/>
    <x v="1"/>
    <x v="1"/>
    <x v="1"/>
    <x v="1"/>
    <x v="1"/>
    <x v="1"/>
    <x v="1"/>
    <x v="6498"/>
  </r>
  <r>
    <d v="1997-12-31T00:00:00"/>
    <n v="4.7265620229999996"/>
    <n v="4.8478507999999998"/>
    <n v="6451200"/>
    <x v="3"/>
    <s v="Dec"/>
    <s v="Q4"/>
    <x v="2"/>
    <x v="27"/>
    <s v="Bullish"/>
    <x v="0"/>
    <x v="0"/>
    <x v="1"/>
    <x v="1"/>
    <x v="1"/>
    <x v="1"/>
    <x v="1"/>
    <x v="1"/>
    <x v="1"/>
    <x v="1"/>
    <x v="1"/>
    <x v="6499"/>
  </r>
  <r>
    <d v="1997-12-30T00:00:00"/>
    <n v="4.8476557729999996"/>
    <n v="4.6910147670000004"/>
    <n v="8780800"/>
    <x v="4"/>
    <s v="Dec"/>
    <s v="Q4"/>
    <x v="2"/>
    <x v="27"/>
    <s v="Bearish"/>
    <x v="1"/>
    <x v="1"/>
    <x v="1"/>
    <x v="1"/>
    <x v="1"/>
    <x v="1"/>
    <x v="1"/>
    <x v="1"/>
    <x v="1"/>
    <x v="1"/>
    <x v="1"/>
    <x v="6500"/>
  </r>
  <r>
    <d v="1997-12-29T00:00:00"/>
    <n v="4.6523427960000001"/>
    <n v="4.810350895"/>
    <n v="11673600"/>
    <x v="0"/>
    <s v="Dec"/>
    <s v="Q4"/>
    <x v="2"/>
    <x v="27"/>
    <s v="Bullish"/>
    <x v="0"/>
    <x v="0"/>
    <x v="1"/>
    <x v="1"/>
    <x v="1"/>
    <x v="1"/>
    <x v="1"/>
    <x v="1"/>
    <x v="1"/>
    <x v="1"/>
    <x v="1"/>
    <x v="6501"/>
  </r>
  <r>
    <d v="1997-12-26T00:00:00"/>
    <n v="4.625"/>
    <n v="4.6408200260000001"/>
    <n v="13363200"/>
    <x v="1"/>
    <s v="Dec"/>
    <s v="Q4"/>
    <x v="2"/>
    <x v="27"/>
    <s v="Bullish"/>
    <x v="0"/>
    <x v="0"/>
    <x v="1"/>
    <x v="1"/>
    <x v="1"/>
    <x v="1"/>
    <x v="1"/>
    <x v="1"/>
    <x v="1"/>
    <x v="1"/>
    <x v="1"/>
    <x v="6502"/>
  </r>
  <r>
    <d v="1997-12-25T00:00:00"/>
    <n v="4.60527277"/>
    <n v="4.60527277"/>
    <n v="0"/>
    <x v="2"/>
    <s v="Dec"/>
    <s v="Q4"/>
    <x v="2"/>
    <x v="27"/>
    <s v="Neutral"/>
    <x v="0"/>
    <x v="1"/>
    <x v="1"/>
    <x v="1"/>
    <x v="1"/>
    <x v="1"/>
    <x v="1"/>
    <x v="1"/>
    <x v="1"/>
    <x v="1"/>
    <x v="1"/>
    <x v="988"/>
  </r>
  <r>
    <d v="1997-12-24T00:00:00"/>
    <n v="4.53125"/>
    <n v="4.60527277"/>
    <n v="4582400"/>
    <x v="3"/>
    <s v="Dec"/>
    <s v="Q4"/>
    <x v="2"/>
    <x v="27"/>
    <s v="Bullish"/>
    <x v="0"/>
    <x v="0"/>
    <x v="1"/>
    <x v="1"/>
    <x v="1"/>
    <x v="1"/>
    <x v="1"/>
    <x v="1"/>
    <x v="1"/>
    <x v="1"/>
    <x v="1"/>
    <x v="6503"/>
  </r>
  <r>
    <d v="1997-12-23T00:00:00"/>
    <n v="4.6679677960000001"/>
    <n v="4.4980459210000001"/>
    <n v="8704000"/>
    <x v="4"/>
    <s v="Dec"/>
    <s v="Q4"/>
    <x v="2"/>
    <x v="27"/>
    <s v="Bearish"/>
    <x v="1"/>
    <x v="1"/>
    <x v="1"/>
    <x v="1"/>
    <x v="1"/>
    <x v="1"/>
    <x v="1"/>
    <x v="1"/>
    <x v="1"/>
    <x v="1"/>
    <x v="1"/>
    <x v="6504"/>
  </r>
  <r>
    <d v="1997-12-22T00:00:00"/>
    <n v="4.6835927960000001"/>
    <n v="4.662889957"/>
    <n v="7500800"/>
    <x v="0"/>
    <s v="Dec"/>
    <s v="Q4"/>
    <x v="2"/>
    <x v="27"/>
    <s v="Bearish"/>
    <x v="0"/>
    <x v="0"/>
    <x v="1"/>
    <x v="1"/>
    <x v="1"/>
    <x v="1"/>
    <x v="1"/>
    <x v="1"/>
    <x v="1"/>
    <x v="1"/>
    <x v="1"/>
    <x v="6505"/>
  </r>
  <r>
    <d v="1997-12-19T00:00:00"/>
    <n v="4.5767569540000004"/>
    <n v="4.59375"/>
    <n v="2022400"/>
    <x v="1"/>
    <s v="Dec"/>
    <s v="Q4"/>
    <x v="2"/>
    <x v="27"/>
    <s v="Bullish"/>
    <x v="0"/>
    <x v="0"/>
    <x v="1"/>
    <x v="1"/>
    <x v="1"/>
    <x v="1"/>
    <x v="1"/>
    <x v="1"/>
    <x v="1"/>
    <x v="1"/>
    <x v="1"/>
    <x v="6506"/>
  </r>
  <r>
    <d v="1997-12-18T00:00:00"/>
    <n v="4.6328120229999996"/>
    <n v="4.5683588979999996"/>
    <n v="5196800"/>
    <x v="2"/>
    <s v="Dec"/>
    <s v="Q4"/>
    <x v="2"/>
    <x v="27"/>
    <s v="Bearish"/>
    <x v="1"/>
    <x v="1"/>
    <x v="1"/>
    <x v="1"/>
    <x v="1"/>
    <x v="1"/>
    <x v="1"/>
    <x v="1"/>
    <x v="1"/>
    <x v="1"/>
    <x v="1"/>
    <x v="6507"/>
  </r>
  <r>
    <d v="1997-12-17T00:00:00"/>
    <n v="4.5664057729999996"/>
    <n v="4.6136708259999999"/>
    <n v="13977600"/>
    <x v="3"/>
    <s v="Dec"/>
    <s v="Q4"/>
    <x v="2"/>
    <x v="27"/>
    <s v="Bullish"/>
    <x v="0"/>
    <x v="0"/>
    <x v="1"/>
    <x v="1"/>
    <x v="1"/>
    <x v="1"/>
    <x v="1"/>
    <x v="1"/>
    <x v="1"/>
    <x v="1"/>
    <x v="1"/>
    <x v="6508"/>
  </r>
  <r>
    <d v="1997-12-16T00:00:00"/>
    <n v="4.5625"/>
    <n v="4.395311832"/>
    <n v="42470400"/>
    <x v="4"/>
    <s v="Dec"/>
    <s v="Q4"/>
    <x v="2"/>
    <x v="27"/>
    <s v="Bearish"/>
    <x v="1"/>
    <x v="1"/>
    <x v="1"/>
    <x v="1"/>
    <x v="1"/>
    <x v="1"/>
    <x v="1"/>
    <x v="1"/>
    <x v="1"/>
    <x v="1"/>
    <x v="1"/>
    <x v="6509"/>
  </r>
  <r>
    <d v="1997-12-15T00:00:00"/>
    <n v="4.37480402"/>
    <n v="4.4787101749999998"/>
    <n v="30054400"/>
    <x v="0"/>
    <s v="Dec"/>
    <s v="Q4"/>
    <x v="2"/>
    <x v="27"/>
    <s v="Bullish"/>
    <x v="0"/>
    <x v="0"/>
    <x v="1"/>
    <x v="1"/>
    <x v="1"/>
    <x v="1"/>
    <x v="1"/>
    <x v="1"/>
    <x v="1"/>
    <x v="1"/>
    <x v="1"/>
    <x v="6510"/>
  </r>
  <r>
    <d v="1997-12-12T00:00:00"/>
    <n v="4.6914057729999996"/>
    <n v="4.3248038290000004"/>
    <n v="36582400"/>
    <x v="1"/>
    <s v="Dec"/>
    <s v="Q4"/>
    <x v="2"/>
    <x v="27"/>
    <s v="Bearish"/>
    <x v="1"/>
    <x v="1"/>
    <x v="1"/>
    <x v="1"/>
    <x v="1"/>
    <x v="1"/>
    <x v="1"/>
    <x v="1"/>
    <x v="1"/>
    <x v="1"/>
    <x v="1"/>
    <x v="6511"/>
  </r>
  <r>
    <d v="1997-12-11T00:00:00"/>
    <n v="5.0742177960000001"/>
    <n v="4.7683591840000004"/>
    <n v="30924800"/>
    <x v="2"/>
    <s v="Dec"/>
    <s v="Q4"/>
    <x v="2"/>
    <x v="27"/>
    <s v="Bearish"/>
    <x v="1"/>
    <x v="1"/>
    <x v="1"/>
    <x v="1"/>
    <x v="1"/>
    <x v="1"/>
    <x v="1"/>
    <x v="1"/>
    <x v="1"/>
    <x v="1"/>
    <x v="1"/>
    <x v="6512"/>
  </r>
  <r>
    <d v="1997-12-10T00:00:00"/>
    <n v="5.046875"/>
    <n v="5.1015620229999996"/>
    <n v="8729600"/>
    <x v="3"/>
    <s v="Dec"/>
    <s v="Q4"/>
    <x v="2"/>
    <x v="27"/>
    <s v="Bullish"/>
    <x v="0"/>
    <x v="0"/>
    <x v="1"/>
    <x v="1"/>
    <x v="1"/>
    <x v="1"/>
    <x v="1"/>
    <x v="1"/>
    <x v="1"/>
    <x v="1"/>
    <x v="1"/>
    <x v="6513"/>
  </r>
  <r>
    <d v="1997-12-09T00:00:00"/>
    <n v="5.171875"/>
    <n v="5.0910148619999998"/>
    <n v="23116800"/>
    <x v="4"/>
    <s v="Dec"/>
    <s v="Q4"/>
    <x v="2"/>
    <x v="27"/>
    <s v="Bearish"/>
    <x v="1"/>
    <x v="1"/>
    <x v="1"/>
    <x v="1"/>
    <x v="1"/>
    <x v="1"/>
    <x v="1"/>
    <x v="1"/>
    <x v="1"/>
    <x v="1"/>
    <x v="1"/>
    <x v="6514"/>
  </r>
  <r>
    <d v="1997-12-08T00:00:00"/>
    <n v="5.3710927960000001"/>
    <n v="5.166992188"/>
    <n v="14233600"/>
    <x v="0"/>
    <s v="Dec"/>
    <s v="Q4"/>
    <x v="2"/>
    <x v="27"/>
    <s v="Bearish"/>
    <x v="1"/>
    <x v="1"/>
    <x v="1"/>
    <x v="1"/>
    <x v="1"/>
    <x v="1"/>
    <x v="1"/>
    <x v="1"/>
    <x v="1"/>
    <x v="1"/>
    <x v="1"/>
    <x v="6515"/>
  </r>
  <r>
    <d v="1997-12-05T00:00:00"/>
    <n v="5.4179677960000001"/>
    <n v="5.3703122140000001"/>
    <n v="14745600"/>
    <x v="1"/>
    <s v="Dec"/>
    <s v="Q4"/>
    <x v="2"/>
    <x v="27"/>
    <s v="Bearish"/>
    <x v="1"/>
    <x v="1"/>
    <x v="1"/>
    <x v="1"/>
    <x v="1"/>
    <x v="1"/>
    <x v="1"/>
    <x v="1"/>
    <x v="1"/>
    <x v="1"/>
    <x v="1"/>
    <x v="6516"/>
  </r>
  <r>
    <d v="1997-12-04T00:00:00"/>
    <n v="5.4882807729999996"/>
    <n v="5.4078121189999999"/>
    <n v="9164800"/>
    <x v="2"/>
    <s v="Dec"/>
    <s v="Q4"/>
    <x v="2"/>
    <x v="27"/>
    <s v="Bearish"/>
    <x v="1"/>
    <x v="1"/>
    <x v="1"/>
    <x v="1"/>
    <x v="1"/>
    <x v="1"/>
    <x v="1"/>
    <x v="1"/>
    <x v="1"/>
    <x v="1"/>
    <x v="1"/>
    <x v="6517"/>
  </r>
  <r>
    <d v="1997-12-03T00:00:00"/>
    <n v="5.4882807729999996"/>
    <n v="5.5080070499999998"/>
    <n v="17049600"/>
    <x v="3"/>
    <s v="Dec"/>
    <s v="Q4"/>
    <x v="2"/>
    <x v="27"/>
    <s v="Bullish"/>
    <x v="0"/>
    <x v="0"/>
    <x v="1"/>
    <x v="1"/>
    <x v="1"/>
    <x v="1"/>
    <x v="1"/>
    <x v="1"/>
    <x v="1"/>
    <x v="1"/>
    <x v="1"/>
    <x v="6518"/>
  </r>
  <r>
    <d v="1997-12-02T00:00:00"/>
    <n v="5.5390620229999996"/>
    <n v="5.5050778390000001"/>
    <n v="6400000"/>
    <x v="4"/>
    <s v="Dec"/>
    <s v="Q4"/>
    <x v="2"/>
    <x v="27"/>
    <s v="Bearish"/>
    <x v="1"/>
    <x v="1"/>
    <x v="1"/>
    <x v="1"/>
    <x v="1"/>
    <x v="1"/>
    <x v="1"/>
    <x v="1"/>
    <x v="1"/>
    <x v="1"/>
    <x v="1"/>
    <x v="6519"/>
  </r>
  <r>
    <d v="1997-12-01T00:00:00"/>
    <n v="5.4492177960000001"/>
    <n v="5.5421872140000001"/>
    <n v="9984000"/>
    <x v="0"/>
    <s v="Dec"/>
    <s v="Q4"/>
    <x v="2"/>
    <x v="27"/>
    <s v="Bullish"/>
    <x v="0"/>
    <x v="0"/>
    <x v="1"/>
    <x v="1"/>
    <x v="1"/>
    <x v="1"/>
    <x v="1"/>
    <x v="1"/>
    <x v="1"/>
    <x v="1"/>
    <x v="1"/>
    <x v="6520"/>
  </r>
  <r>
    <d v="1997-11-28T00:00:00"/>
    <n v="5.46875"/>
    <n v="5.4126949309999999"/>
    <n v="17920000"/>
    <x v="1"/>
    <s v="Nov"/>
    <s v="Q4"/>
    <x v="2"/>
    <x v="27"/>
    <s v="Bearish"/>
    <x v="1"/>
    <x v="1"/>
    <x v="1"/>
    <x v="1"/>
    <x v="1"/>
    <x v="1"/>
    <x v="1"/>
    <x v="1"/>
    <x v="1"/>
    <x v="1"/>
    <x v="1"/>
    <x v="6521"/>
  </r>
  <r>
    <d v="1997-11-27T00:00:00"/>
    <n v="5.53125"/>
    <n v="5.5945310590000004"/>
    <n v="4172800"/>
    <x v="2"/>
    <s v="Nov"/>
    <s v="Q4"/>
    <x v="2"/>
    <x v="27"/>
    <s v="Bullish"/>
    <x v="0"/>
    <x v="0"/>
    <x v="1"/>
    <x v="1"/>
    <x v="1"/>
    <x v="1"/>
    <x v="1"/>
    <x v="1"/>
    <x v="1"/>
    <x v="1"/>
    <x v="1"/>
    <x v="6522"/>
  </r>
  <r>
    <d v="1997-11-26T00:00:00"/>
    <n v="5.6445307729999996"/>
    <n v="5.5763669010000001"/>
    <n v="10752000"/>
    <x v="3"/>
    <s v="Nov"/>
    <s v="Q4"/>
    <x v="2"/>
    <x v="27"/>
    <s v="Bearish"/>
    <x v="1"/>
    <x v="1"/>
    <x v="1"/>
    <x v="1"/>
    <x v="1"/>
    <x v="1"/>
    <x v="1"/>
    <x v="1"/>
    <x v="1"/>
    <x v="1"/>
    <x v="1"/>
    <x v="6523"/>
  </r>
  <r>
    <d v="1997-11-25T00:00:00"/>
    <n v="5.3556637760000001"/>
    <n v="5.6328120229999996"/>
    <n v="10137600"/>
    <x v="4"/>
    <s v="Nov"/>
    <s v="Q4"/>
    <x v="2"/>
    <x v="27"/>
    <s v="Bullish"/>
    <x v="0"/>
    <x v="0"/>
    <x v="1"/>
    <x v="1"/>
    <x v="1"/>
    <x v="1"/>
    <x v="1"/>
    <x v="1"/>
    <x v="1"/>
    <x v="1"/>
    <x v="1"/>
    <x v="6524"/>
  </r>
  <r>
    <d v="1997-11-24T00:00:00"/>
    <n v="5.5078120229999996"/>
    <n v="5.3812499049999998"/>
    <n v="16153600"/>
    <x v="0"/>
    <s v="Nov"/>
    <s v="Q4"/>
    <x v="2"/>
    <x v="27"/>
    <s v="Bearish"/>
    <x v="1"/>
    <x v="1"/>
    <x v="1"/>
    <x v="1"/>
    <x v="1"/>
    <x v="1"/>
    <x v="1"/>
    <x v="1"/>
    <x v="1"/>
    <x v="1"/>
    <x v="1"/>
    <x v="6525"/>
  </r>
  <r>
    <d v="1997-11-21T00:00:00"/>
    <n v="5.515625"/>
    <n v="5.4880847929999996"/>
    <n v="13209600"/>
    <x v="1"/>
    <s v="Nov"/>
    <s v="Q4"/>
    <x v="2"/>
    <x v="27"/>
    <s v="Bearish"/>
    <x v="1"/>
    <x v="1"/>
    <x v="1"/>
    <x v="1"/>
    <x v="1"/>
    <x v="1"/>
    <x v="1"/>
    <x v="1"/>
    <x v="1"/>
    <x v="1"/>
    <x v="1"/>
    <x v="6526"/>
  </r>
  <r>
    <d v="1997-11-20T00:00:00"/>
    <n v="5.2855458259999999"/>
    <n v="5.6777338979999996"/>
    <n v="25574400"/>
    <x v="2"/>
    <s v="Nov"/>
    <s v="Q4"/>
    <x v="2"/>
    <x v="27"/>
    <s v="Bullish"/>
    <x v="0"/>
    <x v="0"/>
    <x v="1"/>
    <x v="1"/>
    <x v="1"/>
    <x v="1"/>
    <x v="1"/>
    <x v="1"/>
    <x v="1"/>
    <x v="1"/>
    <x v="1"/>
    <x v="6527"/>
  </r>
  <r>
    <d v="1997-11-19T00:00:00"/>
    <n v="5.0195307729999996"/>
    <n v="5.3345699309999999"/>
    <n v="12288000"/>
    <x v="3"/>
    <s v="Nov"/>
    <s v="Q4"/>
    <x v="2"/>
    <x v="27"/>
    <s v="Bullish"/>
    <x v="0"/>
    <x v="0"/>
    <x v="1"/>
    <x v="1"/>
    <x v="1"/>
    <x v="1"/>
    <x v="1"/>
    <x v="1"/>
    <x v="1"/>
    <x v="1"/>
    <x v="1"/>
    <x v="6528"/>
  </r>
  <r>
    <d v="1997-11-18T00:00:00"/>
    <n v="5.1757807729999996"/>
    <n v="5.0861320499999998"/>
    <n v="10214400"/>
    <x v="4"/>
    <s v="Nov"/>
    <s v="Q4"/>
    <x v="2"/>
    <x v="27"/>
    <s v="Bearish"/>
    <x v="1"/>
    <x v="1"/>
    <x v="1"/>
    <x v="1"/>
    <x v="1"/>
    <x v="1"/>
    <x v="1"/>
    <x v="1"/>
    <x v="1"/>
    <x v="1"/>
    <x v="1"/>
    <x v="6529"/>
  </r>
  <r>
    <d v="1997-11-17T00:00:00"/>
    <n v="5.1953120229999996"/>
    <n v="5.1634759900000002"/>
    <n v="2816000"/>
    <x v="0"/>
    <s v="Nov"/>
    <s v="Q4"/>
    <x v="2"/>
    <x v="27"/>
    <s v="Bearish"/>
    <x v="0"/>
    <x v="0"/>
    <x v="1"/>
    <x v="1"/>
    <x v="1"/>
    <x v="1"/>
    <x v="1"/>
    <x v="1"/>
    <x v="1"/>
    <x v="1"/>
    <x v="1"/>
    <x v="6530"/>
  </r>
  <r>
    <d v="1997-11-14T00:00:00"/>
    <n v="5.1175780299999998"/>
    <n v="5.1175780299999998"/>
    <n v="0"/>
    <x v="1"/>
    <s v="Nov"/>
    <s v="Q4"/>
    <x v="2"/>
    <x v="27"/>
    <s v="Neutral"/>
    <x v="0"/>
    <x v="1"/>
    <x v="1"/>
    <x v="1"/>
    <x v="1"/>
    <x v="1"/>
    <x v="1"/>
    <x v="1"/>
    <x v="1"/>
    <x v="1"/>
    <x v="1"/>
    <x v="988"/>
  </r>
  <r>
    <d v="1997-11-13T00:00:00"/>
    <n v="5.1289057729999996"/>
    <n v="5.1175780299999998"/>
    <n v="5555200"/>
    <x v="2"/>
    <s v="Nov"/>
    <s v="Q4"/>
    <x v="2"/>
    <x v="27"/>
    <s v="Bearish"/>
    <x v="1"/>
    <x v="1"/>
    <x v="1"/>
    <x v="1"/>
    <x v="1"/>
    <x v="1"/>
    <x v="1"/>
    <x v="1"/>
    <x v="1"/>
    <x v="1"/>
    <x v="1"/>
    <x v="6531"/>
  </r>
  <r>
    <d v="1997-11-12T00:00:00"/>
    <n v="5.3515620229999996"/>
    <n v="5.1439452169999997"/>
    <n v="7347200"/>
    <x v="3"/>
    <s v="Nov"/>
    <s v="Q4"/>
    <x v="2"/>
    <x v="27"/>
    <s v="Bearish"/>
    <x v="1"/>
    <x v="1"/>
    <x v="1"/>
    <x v="1"/>
    <x v="1"/>
    <x v="1"/>
    <x v="1"/>
    <x v="1"/>
    <x v="1"/>
    <x v="1"/>
    <x v="1"/>
    <x v="6532"/>
  </r>
  <r>
    <d v="1997-11-11T00:00:00"/>
    <n v="5.078125"/>
    <n v="5.3312501909999996"/>
    <n v="6732800"/>
    <x v="4"/>
    <s v="Nov"/>
    <s v="Q4"/>
    <x v="2"/>
    <x v="27"/>
    <s v="Bullish"/>
    <x v="0"/>
    <x v="0"/>
    <x v="1"/>
    <x v="1"/>
    <x v="1"/>
    <x v="1"/>
    <x v="1"/>
    <x v="1"/>
    <x v="1"/>
    <x v="1"/>
    <x v="1"/>
    <x v="6533"/>
  </r>
  <r>
    <d v="1997-11-10T00:00:00"/>
    <n v="5.109375"/>
    <n v="5.0986318590000002"/>
    <n v="2048000"/>
    <x v="0"/>
    <s v="Nov"/>
    <s v="Q4"/>
    <x v="2"/>
    <x v="27"/>
    <s v="Bearish"/>
    <x v="1"/>
    <x v="1"/>
    <x v="1"/>
    <x v="1"/>
    <x v="1"/>
    <x v="1"/>
    <x v="1"/>
    <x v="1"/>
    <x v="1"/>
    <x v="1"/>
    <x v="1"/>
    <x v="6534"/>
  </r>
  <r>
    <d v="1997-11-07T00:00:00"/>
    <n v="5.0431637760000001"/>
    <n v="5.1156249049999998"/>
    <n v="4249600"/>
    <x v="1"/>
    <s v="Nov"/>
    <s v="Q4"/>
    <x v="2"/>
    <x v="27"/>
    <s v="Bullish"/>
    <x v="0"/>
    <x v="0"/>
    <x v="1"/>
    <x v="1"/>
    <x v="1"/>
    <x v="1"/>
    <x v="1"/>
    <x v="1"/>
    <x v="1"/>
    <x v="1"/>
    <x v="1"/>
    <x v="6535"/>
  </r>
  <r>
    <d v="1997-11-06T00:00:00"/>
    <n v="5.0625"/>
    <n v="5.0910148619999998"/>
    <n v="10112000"/>
    <x v="2"/>
    <s v="Nov"/>
    <s v="Q4"/>
    <x v="2"/>
    <x v="27"/>
    <s v="Bullish"/>
    <x v="1"/>
    <x v="1"/>
    <x v="1"/>
    <x v="1"/>
    <x v="1"/>
    <x v="1"/>
    <x v="1"/>
    <x v="1"/>
    <x v="1"/>
    <x v="1"/>
    <x v="1"/>
    <x v="6536"/>
  </r>
  <r>
    <d v="1997-11-05T00:00:00"/>
    <n v="5.1640620229999996"/>
    <n v="5.0978507999999998"/>
    <n v="8115200"/>
    <x v="3"/>
    <s v="Nov"/>
    <s v="Q4"/>
    <x v="2"/>
    <x v="27"/>
    <s v="Bearish"/>
    <x v="1"/>
    <x v="1"/>
    <x v="1"/>
    <x v="1"/>
    <x v="1"/>
    <x v="1"/>
    <x v="1"/>
    <x v="1"/>
    <x v="1"/>
    <x v="1"/>
    <x v="1"/>
    <x v="6537"/>
  </r>
  <r>
    <d v="1997-11-04T00:00:00"/>
    <n v="5.2460927960000001"/>
    <n v="5.2664060590000004"/>
    <n v="4428800"/>
    <x v="4"/>
    <s v="Nov"/>
    <s v="Q4"/>
    <x v="2"/>
    <x v="27"/>
    <s v="Bullish"/>
    <x v="0"/>
    <x v="0"/>
    <x v="1"/>
    <x v="1"/>
    <x v="1"/>
    <x v="1"/>
    <x v="1"/>
    <x v="1"/>
    <x v="1"/>
    <x v="1"/>
    <x v="1"/>
    <x v="6538"/>
  </r>
  <r>
    <d v="1997-11-03T00:00:00"/>
    <n v="5.2541007999999998"/>
    <n v="5.1996088030000003"/>
    <n v="5555200"/>
    <x v="0"/>
    <s v="Nov"/>
    <s v="Q4"/>
    <x v="2"/>
    <x v="27"/>
    <s v="Bearish"/>
    <x v="1"/>
    <x v="1"/>
    <x v="1"/>
    <x v="1"/>
    <x v="1"/>
    <x v="1"/>
    <x v="1"/>
    <x v="1"/>
    <x v="1"/>
    <x v="1"/>
    <x v="1"/>
    <x v="6539"/>
  </r>
  <r>
    <d v="1997-10-31T00:00:00"/>
    <n v="5.2576169970000004"/>
    <n v="5.2576169970000004"/>
    <n v="0"/>
    <x v="1"/>
    <s v="Oct"/>
    <s v="Q4"/>
    <x v="2"/>
    <x v="27"/>
    <s v="Neutral"/>
    <x v="0"/>
    <x v="1"/>
    <x v="1"/>
    <x v="1"/>
    <x v="1"/>
    <x v="1"/>
    <x v="1"/>
    <x v="1"/>
    <x v="1"/>
    <x v="1"/>
    <x v="1"/>
    <x v="988"/>
  </r>
  <r>
    <d v="1997-10-30T00:00:00"/>
    <n v="5.3125"/>
    <n v="5.2576169970000004"/>
    <n v="2048000"/>
    <x v="2"/>
    <s v="Oct"/>
    <s v="Q4"/>
    <x v="2"/>
    <x v="27"/>
    <s v="Bearish"/>
    <x v="1"/>
    <x v="1"/>
    <x v="1"/>
    <x v="1"/>
    <x v="1"/>
    <x v="1"/>
    <x v="1"/>
    <x v="1"/>
    <x v="1"/>
    <x v="1"/>
    <x v="1"/>
    <x v="6540"/>
  </r>
  <r>
    <d v="1997-10-29T00:00:00"/>
    <n v="5.2890620229999996"/>
    <n v="5.397264957"/>
    <n v="11520000"/>
    <x v="3"/>
    <s v="Oct"/>
    <s v="Q4"/>
    <x v="2"/>
    <x v="27"/>
    <s v="Bullish"/>
    <x v="0"/>
    <x v="0"/>
    <x v="1"/>
    <x v="1"/>
    <x v="1"/>
    <x v="1"/>
    <x v="1"/>
    <x v="1"/>
    <x v="1"/>
    <x v="1"/>
    <x v="1"/>
    <x v="6541"/>
  </r>
  <r>
    <d v="1997-10-28T00:00:00"/>
    <n v="5.2929677960000001"/>
    <n v="5.0281248090000004"/>
    <n v="13132800"/>
    <x v="4"/>
    <s v="Oct"/>
    <s v="Q4"/>
    <x v="2"/>
    <x v="27"/>
    <s v="Bearish"/>
    <x v="1"/>
    <x v="1"/>
    <x v="1"/>
    <x v="1"/>
    <x v="1"/>
    <x v="1"/>
    <x v="1"/>
    <x v="1"/>
    <x v="1"/>
    <x v="1"/>
    <x v="1"/>
    <x v="6542"/>
  </r>
  <r>
    <d v="1997-10-27T00:00:00"/>
    <n v="5.359375"/>
    <n v="5.3777341840000004"/>
    <n v="4019200"/>
    <x v="0"/>
    <s v="Oct"/>
    <s v="Q4"/>
    <x v="2"/>
    <x v="27"/>
    <s v="Bullish"/>
    <x v="1"/>
    <x v="1"/>
    <x v="1"/>
    <x v="1"/>
    <x v="1"/>
    <x v="1"/>
    <x v="1"/>
    <x v="1"/>
    <x v="1"/>
    <x v="1"/>
    <x v="1"/>
    <x v="6543"/>
  </r>
  <r>
    <d v="1997-10-24T00:00:00"/>
    <n v="5.4339838030000003"/>
    <n v="5.4316401479999996"/>
    <n v="7654400"/>
    <x v="1"/>
    <s v="Oct"/>
    <s v="Q4"/>
    <x v="2"/>
    <x v="27"/>
    <s v="Bearish"/>
    <x v="1"/>
    <x v="1"/>
    <x v="1"/>
    <x v="1"/>
    <x v="1"/>
    <x v="1"/>
    <x v="1"/>
    <x v="1"/>
    <x v="1"/>
    <x v="1"/>
    <x v="1"/>
    <x v="6544"/>
  </r>
  <r>
    <d v="1997-10-23T00:00:00"/>
    <n v="5.5507807729999996"/>
    <n v="5.4738278390000001"/>
    <n v="12620800"/>
    <x v="2"/>
    <s v="Oct"/>
    <s v="Q4"/>
    <x v="2"/>
    <x v="27"/>
    <s v="Bearish"/>
    <x v="1"/>
    <x v="1"/>
    <x v="1"/>
    <x v="1"/>
    <x v="1"/>
    <x v="1"/>
    <x v="1"/>
    <x v="1"/>
    <x v="1"/>
    <x v="1"/>
    <x v="1"/>
    <x v="6545"/>
  </r>
  <r>
    <d v="1997-10-22T00:00:00"/>
    <n v="5.75"/>
    <n v="5.5966792109999997"/>
    <n v="7910400"/>
    <x v="3"/>
    <s v="Oct"/>
    <s v="Q4"/>
    <x v="2"/>
    <x v="27"/>
    <s v="Bearish"/>
    <x v="1"/>
    <x v="1"/>
    <x v="1"/>
    <x v="1"/>
    <x v="1"/>
    <x v="1"/>
    <x v="1"/>
    <x v="1"/>
    <x v="1"/>
    <x v="1"/>
    <x v="1"/>
    <x v="6546"/>
  </r>
  <r>
    <d v="1997-10-21T00:00:00"/>
    <n v="5.8164057729999996"/>
    <n v="5.7509760859999997"/>
    <n v="13721600"/>
    <x v="4"/>
    <s v="Oct"/>
    <s v="Q4"/>
    <x v="2"/>
    <x v="27"/>
    <s v="Bearish"/>
    <x v="1"/>
    <x v="1"/>
    <x v="1"/>
    <x v="1"/>
    <x v="1"/>
    <x v="1"/>
    <x v="1"/>
    <x v="1"/>
    <x v="1"/>
    <x v="1"/>
    <x v="1"/>
    <x v="6547"/>
  </r>
  <r>
    <d v="1997-10-20T00:00:00"/>
    <n v="5.6644530299999998"/>
    <n v="5.817186832"/>
    <n v="5606400"/>
    <x v="0"/>
    <s v="Oct"/>
    <s v="Q4"/>
    <x v="2"/>
    <x v="27"/>
    <s v="Bullish"/>
    <x v="0"/>
    <x v="0"/>
    <x v="1"/>
    <x v="1"/>
    <x v="1"/>
    <x v="1"/>
    <x v="1"/>
    <x v="1"/>
    <x v="1"/>
    <x v="1"/>
    <x v="1"/>
    <x v="6548"/>
  </r>
  <r>
    <d v="1997-10-17T00:00:00"/>
    <n v="5.85527277"/>
    <n v="5.8029289249999998"/>
    <n v="9830400"/>
    <x v="1"/>
    <s v="Oct"/>
    <s v="Q4"/>
    <x v="2"/>
    <x v="27"/>
    <s v="Bearish"/>
    <x v="1"/>
    <x v="1"/>
    <x v="1"/>
    <x v="1"/>
    <x v="1"/>
    <x v="1"/>
    <x v="1"/>
    <x v="1"/>
    <x v="1"/>
    <x v="1"/>
    <x v="1"/>
    <x v="6549"/>
  </r>
  <r>
    <d v="1997-10-16T00:00:00"/>
    <n v="6.0546870229999996"/>
    <n v="5.8423819540000004"/>
    <n v="18764800"/>
    <x v="2"/>
    <s v="Oct"/>
    <s v="Q4"/>
    <x v="2"/>
    <x v="27"/>
    <s v="Bearish"/>
    <x v="1"/>
    <x v="1"/>
    <x v="1"/>
    <x v="1"/>
    <x v="1"/>
    <x v="1"/>
    <x v="1"/>
    <x v="1"/>
    <x v="1"/>
    <x v="1"/>
    <x v="1"/>
    <x v="6550"/>
  </r>
  <r>
    <d v="1997-10-15T00:00:00"/>
    <n v="5.859375"/>
    <n v="6.0449209210000001"/>
    <n v="31974400"/>
    <x v="3"/>
    <s v="Oct"/>
    <s v="Q4"/>
    <x v="2"/>
    <x v="27"/>
    <s v="Bullish"/>
    <x v="1"/>
    <x v="1"/>
    <x v="1"/>
    <x v="1"/>
    <x v="1"/>
    <x v="1"/>
    <x v="1"/>
    <x v="1"/>
    <x v="1"/>
    <x v="1"/>
    <x v="1"/>
    <x v="6551"/>
  </r>
  <r>
    <d v="1997-10-14T00:00:00"/>
    <n v="6.2578120229999996"/>
    <n v="6.079882145"/>
    <n v="9548800"/>
    <x v="4"/>
    <s v="Oct"/>
    <s v="Q4"/>
    <x v="2"/>
    <x v="27"/>
    <s v="Bearish"/>
    <x v="1"/>
    <x v="1"/>
    <x v="1"/>
    <x v="1"/>
    <x v="1"/>
    <x v="1"/>
    <x v="1"/>
    <x v="1"/>
    <x v="1"/>
    <x v="1"/>
    <x v="1"/>
    <x v="6552"/>
  </r>
  <r>
    <d v="1997-10-13T00:00:00"/>
    <n v="6.2421870229999996"/>
    <n v="6.2181639669999997"/>
    <n v="15948800"/>
    <x v="0"/>
    <s v="Oct"/>
    <s v="Q4"/>
    <x v="2"/>
    <x v="27"/>
    <s v="Bearish"/>
    <x v="0"/>
    <x v="0"/>
    <x v="1"/>
    <x v="1"/>
    <x v="1"/>
    <x v="1"/>
    <x v="1"/>
    <x v="1"/>
    <x v="1"/>
    <x v="1"/>
    <x v="1"/>
    <x v="6553"/>
  </r>
  <r>
    <d v="1997-10-10T00:00:00"/>
    <n v="5.8398427960000001"/>
    <n v="6.1441397670000004"/>
    <n v="28544000"/>
    <x v="1"/>
    <s v="Oct"/>
    <s v="Q4"/>
    <x v="2"/>
    <x v="27"/>
    <s v="Bullish"/>
    <x v="0"/>
    <x v="0"/>
    <x v="1"/>
    <x v="1"/>
    <x v="1"/>
    <x v="1"/>
    <x v="1"/>
    <x v="1"/>
    <x v="1"/>
    <x v="1"/>
    <x v="1"/>
    <x v="6554"/>
  </r>
  <r>
    <d v="1997-10-09T00:00:00"/>
    <n v="5.78125"/>
    <n v="5.7691397670000004"/>
    <n v="13363200"/>
    <x v="2"/>
    <s v="Oct"/>
    <s v="Q4"/>
    <x v="2"/>
    <x v="27"/>
    <s v="Bearish"/>
    <x v="1"/>
    <x v="1"/>
    <x v="1"/>
    <x v="1"/>
    <x v="1"/>
    <x v="1"/>
    <x v="1"/>
    <x v="1"/>
    <x v="1"/>
    <x v="1"/>
    <x v="1"/>
    <x v="6555"/>
  </r>
  <r>
    <d v="1997-10-08T00:00:00"/>
    <n v="6.2419919970000004"/>
    <n v="6.2419919970000004"/>
    <n v="0"/>
    <x v="3"/>
    <s v="Oct"/>
    <s v="Q4"/>
    <x v="2"/>
    <x v="27"/>
    <s v="Neutral"/>
    <x v="0"/>
    <x v="1"/>
    <x v="1"/>
    <x v="1"/>
    <x v="1"/>
    <x v="1"/>
    <x v="1"/>
    <x v="1"/>
    <x v="1"/>
    <x v="1"/>
    <x v="1"/>
    <x v="988"/>
  </r>
  <r>
    <d v="1997-10-07T00:00:00"/>
    <n v="6.2419919970000004"/>
    <n v="6.2419919970000004"/>
    <n v="0"/>
    <x v="4"/>
    <s v="Oct"/>
    <s v="Q4"/>
    <x v="2"/>
    <x v="27"/>
    <s v="Neutral"/>
    <x v="0"/>
    <x v="1"/>
    <x v="1"/>
    <x v="1"/>
    <x v="1"/>
    <x v="1"/>
    <x v="1"/>
    <x v="1"/>
    <x v="1"/>
    <x v="1"/>
    <x v="1"/>
    <x v="988"/>
  </r>
  <r>
    <d v="1997-10-06T00:00:00"/>
    <n v="6.2419919970000004"/>
    <n v="6.2419919970000004"/>
    <n v="0"/>
    <x v="0"/>
    <s v="Oct"/>
    <s v="Q4"/>
    <x v="2"/>
    <x v="27"/>
    <s v="Neutral"/>
    <x v="0"/>
    <x v="1"/>
    <x v="1"/>
    <x v="1"/>
    <x v="1"/>
    <x v="1"/>
    <x v="1"/>
    <x v="1"/>
    <x v="1"/>
    <x v="1"/>
    <x v="1"/>
    <x v="988"/>
  </r>
  <r>
    <d v="1997-10-03T00:00:00"/>
    <n v="6.2419919970000004"/>
    <n v="6.2419919970000004"/>
    <n v="0"/>
    <x v="1"/>
    <s v="Oct"/>
    <s v="Q4"/>
    <x v="2"/>
    <x v="27"/>
    <s v="Neutral"/>
    <x v="0"/>
    <x v="1"/>
    <x v="1"/>
    <x v="1"/>
    <x v="1"/>
    <x v="1"/>
    <x v="1"/>
    <x v="1"/>
    <x v="1"/>
    <x v="1"/>
    <x v="1"/>
    <x v="988"/>
  </r>
  <r>
    <d v="1997-10-02T00:00:00"/>
    <n v="6.2419919970000004"/>
    <n v="6.2419919970000004"/>
    <n v="0"/>
    <x v="2"/>
    <s v="Oct"/>
    <s v="Q4"/>
    <x v="2"/>
    <x v="27"/>
    <s v="Neutral"/>
    <x v="0"/>
    <x v="1"/>
    <x v="1"/>
    <x v="1"/>
    <x v="1"/>
    <x v="1"/>
    <x v="1"/>
    <x v="1"/>
    <x v="1"/>
    <x v="1"/>
    <x v="1"/>
    <x v="988"/>
  </r>
  <r>
    <d v="1997-10-01T00:00:00"/>
    <n v="6.1914057729999996"/>
    <n v="6.2419919970000004"/>
    <n v="7577600"/>
    <x v="3"/>
    <s v="Oct"/>
    <s v="Q4"/>
    <x v="2"/>
    <x v="27"/>
    <s v="Bullish"/>
    <x v="1"/>
    <x v="1"/>
    <x v="1"/>
    <x v="1"/>
    <x v="1"/>
    <x v="1"/>
    <x v="1"/>
    <x v="1"/>
    <x v="1"/>
    <x v="1"/>
    <x v="1"/>
    <x v="6556"/>
  </r>
  <r>
    <d v="1997-09-30T00:00:00"/>
    <n v="6.2419919970000004"/>
    <n v="6.3261709210000001"/>
    <n v="14976000"/>
    <x v="4"/>
    <s v="Sep"/>
    <s v="Q3"/>
    <x v="3"/>
    <x v="27"/>
    <s v="Bullish"/>
    <x v="0"/>
    <x v="0"/>
    <x v="1"/>
    <x v="1"/>
    <x v="1"/>
    <x v="1"/>
    <x v="1"/>
    <x v="1"/>
    <x v="1"/>
    <x v="1"/>
    <x v="1"/>
    <x v="6557"/>
  </r>
  <r>
    <d v="1997-09-29T00:00:00"/>
    <n v="6.171875"/>
    <n v="6.2636709210000001"/>
    <n v="6579200"/>
    <x v="0"/>
    <s v="Sep"/>
    <s v="Q3"/>
    <x v="3"/>
    <x v="27"/>
    <s v="Bullish"/>
    <x v="0"/>
    <x v="0"/>
    <x v="1"/>
    <x v="1"/>
    <x v="1"/>
    <x v="1"/>
    <x v="1"/>
    <x v="1"/>
    <x v="1"/>
    <x v="1"/>
    <x v="1"/>
    <x v="6558"/>
  </r>
  <r>
    <d v="1997-09-26T00:00:00"/>
    <n v="6.1640620229999996"/>
    <n v="6.229492188"/>
    <n v="10649600"/>
    <x v="1"/>
    <s v="Sep"/>
    <s v="Q3"/>
    <x v="3"/>
    <x v="27"/>
    <s v="Bullish"/>
    <x v="0"/>
    <x v="0"/>
    <x v="1"/>
    <x v="1"/>
    <x v="1"/>
    <x v="1"/>
    <x v="1"/>
    <x v="1"/>
    <x v="1"/>
    <x v="1"/>
    <x v="1"/>
    <x v="6559"/>
  </r>
  <r>
    <d v="1997-09-25T00:00:00"/>
    <n v="5.9064450260000001"/>
    <n v="6.0843749049999998"/>
    <n v="8422400"/>
    <x v="2"/>
    <s v="Sep"/>
    <s v="Q3"/>
    <x v="3"/>
    <x v="27"/>
    <s v="Bullish"/>
    <x v="0"/>
    <x v="0"/>
    <x v="1"/>
    <x v="1"/>
    <x v="1"/>
    <x v="1"/>
    <x v="1"/>
    <x v="1"/>
    <x v="1"/>
    <x v="1"/>
    <x v="1"/>
    <x v="6560"/>
  </r>
  <r>
    <d v="1997-09-24T00:00:00"/>
    <n v="5.6835927960000001"/>
    <n v="5.919725895"/>
    <n v="11494400"/>
    <x v="3"/>
    <s v="Sep"/>
    <s v="Q3"/>
    <x v="3"/>
    <x v="27"/>
    <s v="Bullish"/>
    <x v="0"/>
    <x v="0"/>
    <x v="1"/>
    <x v="1"/>
    <x v="1"/>
    <x v="1"/>
    <x v="1"/>
    <x v="1"/>
    <x v="1"/>
    <x v="1"/>
    <x v="1"/>
    <x v="6561"/>
  </r>
  <r>
    <d v="1997-09-23T00:00:00"/>
    <n v="5.546875"/>
    <n v="5.7462887760000001"/>
    <n v="6630400"/>
    <x v="4"/>
    <s v="Sep"/>
    <s v="Q3"/>
    <x v="3"/>
    <x v="27"/>
    <s v="Bullish"/>
    <x v="0"/>
    <x v="0"/>
    <x v="1"/>
    <x v="1"/>
    <x v="1"/>
    <x v="1"/>
    <x v="1"/>
    <x v="1"/>
    <x v="1"/>
    <x v="1"/>
    <x v="1"/>
    <x v="6562"/>
  </r>
  <r>
    <d v="1997-09-22T00:00:00"/>
    <n v="5.5078120229999996"/>
    <n v="5.5525388720000004"/>
    <n v="5273600"/>
    <x v="0"/>
    <s v="Sep"/>
    <s v="Q3"/>
    <x v="3"/>
    <x v="27"/>
    <s v="Bullish"/>
    <x v="0"/>
    <x v="0"/>
    <x v="1"/>
    <x v="1"/>
    <x v="1"/>
    <x v="1"/>
    <x v="1"/>
    <x v="1"/>
    <x v="1"/>
    <x v="1"/>
    <x v="1"/>
    <x v="6563"/>
  </r>
  <r>
    <d v="1997-09-19T00:00:00"/>
    <n v="5.2539057729999996"/>
    <n v="5.4582028390000001"/>
    <n v="9728000"/>
    <x v="1"/>
    <s v="Sep"/>
    <s v="Q3"/>
    <x v="3"/>
    <x v="27"/>
    <s v="Bullish"/>
    <x v="0"/>
    <x v="0"/>
    <x v="1"/>
    <x v="1"/>
    <x v="1"/>
    <x v="1"/>
    <x v="1"/>
    <x v="1"/>
    <x v="1"/>
    <x v="1"/>
    <x v="1"/>
    <x v="6564"/>
  </r>
  <r>
    <d v="1997-09-18T00:00:00"/>
    <n v="5.1171870229999996"/>
    <n v="5.2316398619999998"/>
    <n v="5094400"/>
    <x v="2"/>
    <s v="Sep"/>
    <s v="Q3"/>
    <x v="3"/>
    <x v="27"/>
    <s v="Bullish"/>
    <x v="1"/>
    <x v="1"/>
    <x v="1"/>
    <x v="1"/>
    <x v="1"/>
    <x v="1"/>
    <x v="1"/>
    <x v="1"/>
    <x v="1"/>
    <x v="1"/>
    <x v="1"/>
    <x v="6565"/>
  </r>
  <r>
    <d v="1997-09-17T00:00:00"/>
    <n v="5.5859370229999996"/>
    <n v="5.5605459210000001"/>
    <n v="537600"/>
    <x v="3"/>
    <s v="Sep"/>
    <s v="Q3"/>
    <x v="3"/>
    <x v="27"/>
    <s v="Bearish"/>
    <x v="1"/>
    <x v="1"/>
    <x v="1"/>
    <x v="1"/>
    <x v="1"/>
    <x v="1"/>
    <x v="1"/>
    <x v="1"/>
    <x v="1"/>
    <x v="1"/>
    <x v="1"/>
    <x v="6566"/>
  </r>
  <r>
    <d v="1997-09-16T00:00:00"/>
    <n v="5.6484370229999996"/>
    <n v="5.6574211119999998"/>
    <n v="4940800"/>
    <x v="4"/>
    <s v="Sep"/>
    <s v="Q3"/>
    <x v="3"/>
    <x v="27"/>
    <s v="Bullish"/>
    <x v="0"/>
    <x v="0"/>
    <x v="1"/>
    <x v="1"/>
    <x v="1"/>
    <x v="1"/>
    <x v="1"/>
    <x v="1"/>
    <x v="1"/>
    <x v="1"/>
    <x v="1"/>
    <x v="6567"/>
  </r>
  <r>
    <d v="1997-09-15T00:00:00"/>
    <n v="5.4921870229999996"/>
    <n v="5.5884761809999999"/>
    <n v="5299200"/>
    <x v="0"/>
    <s v="Sep"/>
    <s v="Q3"/>
    <x v="3"/>
    <x v="27"/>
    <s v="Bullish"/>
    <x v="1"/>
    <x v="1"/>
    <x v="1"/>
    <x v="1"/>
    <x v="1"/>
    <x v="1"/>
    <x v="1"/>
    <x v="1"/>
    <x v="1"/>
    <x v="1"/>
    <x v="1"/>
    <x v="6568"/>
  </r>
  <r>
    <d v="1997-09-12T00:00:00"/>
    <n v="5.5078120229999996"/>
    <n v="5.6414060590000004"/>
    <n v="6425600"/>
    <x v="1"/>
    <s v="Sep"/>
    <s v="Q3"/>
    <x v="3"/>
    <x v="27"/>
    <s v="Bullish"/>
    <x v="0"/>
    <x v="0"/>
    <x v="1"/>
    <x v="1"/>
    <x v="1"/>
    <x v="1"/>
    <x v="1"/>
    <x v="1"/>
    <x v="1"/>
    <x v="1"/>
    <x v="1"/>
    <x v="6569"/>
  </r>
  <r>
    <d v="1997-09-11T00:00:00"/>
    <n v="5.6328120229999996"/>
    <n v="5.5609369280000003"/>
    <n v="7091200"/>
    <x v="2"/>
    <s v="Sep"/>
    <s v="Q3"/>
    <x v="3"/>
    <x v="27"/>
    <s v="Bearish"/>
    <x v="1"/>
    <x v="1"/>
    <x v="1"/>
    <x v="1"/>
    <x v="1"/>
    <x v="1"/>
    <x v="1"/>
    <x v="1"/>
    <x v="1"/>
    <x v="1"/>
    <x v="1"/>
    <x v="6570"/>
  </r>
  <r>
    <d v="1997-09-10T00:00:00"/>
    <n v="5.8203120229999996"/>
    <n v="5.7755851749999998"/>
    <n v="10393600"/>
    <x v="3"/>
    <s v="Sep"/>
    <s v="Q3"/>
    <x v="3"/>
    <x v="27"/>
    <s v="Bearish"/>
    <x v="1"/>
    <x v="1"/>
    <x v="1"/>
    <x v="1"/>
    <x v="1"/>
    <x v="1"/>
    <x v="1"/>
    <x v="1"/>
    <x v="1"/>
    <x v="1"/>
    <x v="1"/>
    <x v="6571"/>
  </r>
  <r>
    <d v="1997-09-09T00:00:00"/>
    <n v="5.6601557729999996"/>
    <n v="5.8507809640000001"/>
    <n v="12288000"/>
    <x v="4"/>
    <s v="Sep"/>
    <s v="Q3"/>
    <x v="3"/>
    <x v="27"/>
    <s v="Bullish"/>
    <x v="0"/>
    <x v="0"/>
    <x v="1"/>
    <x v="1"/>
    <x v="1"/>
    <x v="1"/>
    <x v="1"/>
    <x v="1"/>
    <x v="1"/>
    <x v="1"/>
    <x v="1"/>
    <x v="6572"/>
  </r>
  <r>
    <d v="1997-09-08T00:00:00"/>
    <n v="5.0433588030000003"/>
    <n v="5.4740228650000002"/>
    <n v="9292800"/>
    <x v="0"/>
    <s v="Sep"/>
    <s v="Q3"/>
    <x v="3"/>
    <x v="27"/>
    <s v="Bullish"/>
    <x v="0"/>
    <x v="0"/>
    <x v="1"/>
    <x v="1"/>
    <x v="1"/>
    <x v="1"/>
    <x v="1"/>
    <x v="1"/>
    <x v="1"/>
    <x v="1"/>
    <x v="1"/>
    <x v="6573"/>
  </r>
  <r>
    <d v="1997-09-05T00:00:00"/>
    <n v="5.0078120229999996"/>
    <n v="5.1158199309999999"/>
    <n v="4403200"/>
    <x v="1"/>
    <s v="Sep"/>
    <s v="Q3"/>
    <x v="3"/>
    <x v="27"/>
    <s v="Bullish"/>
    <x v="0"/>
    <x v="0"/>
    <x v="1"/>
    <x v="1"/>
    <x v="1"/>
    <x v="1"/>
    <x v="1"/>
    <x v="1"/>
    <x v="1"/>
    <x v="1"/>
    <x v="1"/>
    <x v="6574"/>
  </r>
  <r>
    <d v="1997-09-04T00:00:00"/>
    <n v="4.9726557729999996"/>
    <n v="4.9914059640000001"/>
    <n v="2867200"/>
    <x v="2"/>
    <s v="Sep"/>
    <s v="Q3"/>
    <x v="3"/>
    <x v="27"/>
    <s v="Bullish"/>
    <x v="0"/>
    <x v="0"/>
    <x v="1"/>
    <x v="1"/>
    <x v="1"/>
    <x v="1"/>
    <x v="1"/>
    <x v="1"/>
    <x v="1"/>
    <x v="1"/>
    <x v="1"/>
    <x v="6575"/>
  </r>
  <r>
    <d v="1997-09-03T00:00:00"/>
    <n v="5.0195307729999996"/>
    <n v="4.9748039249999998"/>
    <n v="4633600"/>
    <x v="3"/>
    <s v="Sep"/>
    <s v="Q3"/>
    <x v="3"/>
    <x v="27"/>
    <s v="Bearish"/>
    <x v="1"/>
    <x v="1"/>
    <x v="1"/>
    <x v="1"/>
    <x v="1"/>
    <x v="1"/>
    <x v="1"/>
    <x v="1"/>
    <x v="1"/>
    <x v="1"/>
    <x v="1"/>
    <x v="6576"/>
  </r>
  <r>
    <d v="1997-09-02T00:00:00"/>
    <n v="4.961718082"/>
    <n v="5.0228509900000002"/>
    <n v="8166400"/>
    <x v="4"/>
    <s v="Sep"/>
    <s v="Q3"/>
    <x v="3"/>
    <x v="27"/>
    <s v="Bullish"/>
    <x v="0"/>
    <x v="0"/>
    <x v="1"/>
    <x v="1"/>
    <x v="1"/>
    <x v="1"/>
    <x v="1"/>
    <x v="1"/>
    <x v="1"/>
    <x v="1"/>
    <x v="1"/>
    <x v="6577"/>
  </r>
  <r>
    <d v="1997-09-01T00:00:00"/>
    <n v="5.0117177960000001"/>
    <n v="4.9957032200000002"/>
    <n v="2560000"/>
    <x v="0"/>
    <s v="Sep"/>
    <s v="Q3"/>
    <x v="3"/>
    <x v="27"/>
    <s v="Bearish"/>
    <x v="0"/>
    <x v="0"/>
    <x v="1"/>
    <x v="1"/>
    <x v="1"/>
    <x v="1"/>
    <x v="1"/>
    <x v="1"/>
    <x v="1"/>
    <x v="1"/>
    <x v="1"/>
    <x v="6578"/>
  </r>
  <r>
    <d v="1997-08-29T00:00:00"/>
    <n v="4.9296870229999996"/>
    <n v="4.9660148619999998"/>
    <n v="6809600"/>
    <x v="1"/>
    <s v="Aug"/>
    <s v="Q3"/>
    <x v="3"/>
    <x v="27"/>
    <s v="Bullish"/>
    <x v="1"/>
    <x v="1"/>
    <x v="1"/>
    <x v="1"/>
    <x v="1"/>
    <x v="1"/>
    <x v="1"/>
    <x v="1"/>
    <x v="1"/>
    <x v="1"/>
    <x v="1"/>
    <x v="6579"/>
  </r>
  <r>
    <d v="1997-08-28T00:00:00"/>
    <n v="5.125"/>
    <n v="5.0181641580000003"/>
    <n v="8755200"/>
    <x v="2"/>
    <s v="Aug"/>
    <s v="Q3"/>
    <x v="3"/>
    <x v="27"/>
    <s v="Bearish"/>
    <x v="1"/>
    <x v="1"/>
    <x v="1"/>
    <x v="1"/>
    <x v="1"/>
    <x v="1"/>
    <x v="1"/>
    <x v="1"/>
    <x v="1"/>
    <x v="1"/>
    <x v="1"/>
    <x v="6580"/>
  </r>
  <r>
    <d v="1997-08-27T00:00:00"/>
    <n v="5.0976557729999996"/>
    <n v="5.1619138720000004"/>
    <n v="8448000"/>
    <x v="3"/>
    <s v="Aug"/>
    <s v="Q3"/>
    <x v="3"/>
    <x v="27"/>
    <s v="Bullish"/>
    <x v="0"/>
    <x v="0"/>
    <x v="1"/>
    <x v="1"/>
    <x v="1"/>
    <x v="1"/>
    <x v="1"/>
    <x v="1"/>
    <x v="1"/>
    <x v="1"/>
    <x v="1"/>
    <x v="6581"/>
  </r>
  <r>
    <d v="1997-08-26T00:00:00"/>
    <n v="4.8828120229999996"/>
    <n v="5.0546870229999996"/>
    <n v="7961600"/>
    <x v="4"/>
    <s v="Aug"/>
    <s v="Q3"/>
    <x v="3"/>
    <x v="27"/>
    <s v="Bullish"/>
    <x v="0"/>
    <x v="0"/>
    <x v="1"/>
    <x v="1"/>
    <x v="1"/>
    <x v="1"/>
    <x v="1"/>
    <x v="1"/>
    <x v="1"/>
    <x v="1"/>
    <x v="1"/>
    <x v="6582"/>
  </r>
  <r>
    <d v="1997-08-25T00:00:00"/>
    <n v="4.7265620229999996"/>
    <n v="4.8560538290000004"/>
    <n v="5273600"/>
    <x v="0"/>
    <s v="Aug"/>
    <s v="Q3"/>
    <x v="3"/>
    <x v="27"/>
    <s v="Bullish"/>
    <x v="0"/>
    <x v="0"/>
    <x v="1"/>
    <x v="1"/>
    <x v="1"/>
    <x v="1"/>
    <x v="1"/>
    <x v="1"/>
    <x v="1"/>
    <x v="1"/>
    <x v="1"/>
    <x v="6583"/>
  </r>
  <r>
    <d v="1997-08-22T00:00:00"/>
    <n v="4.765625"/>
    <n v="4.7507810590000004"/>
    <n v="3251200"/>
    <x v="1"/>
    <s v="Aug"/>
    <s v="Q3"/>
    <x v="3"/>
    <x v="27"/>
    <s v="Bearish"/>
    <x v="0"/>
    <x v="0"/>
    <x v="1"/>
    <x v="1"/>
    <x v="1"/>
    <x v="1"/>
    <x v="1"/>
    <x v="1"/>
    <x v="1"/>
    <x v="1"/>
    <x v="1"/>
    <x v="6584"/>
  </r>
  <r>
    <d v="1997-08-21T00:00:00"/>
    <n v="4.7460927960000001"/>
    <n v="4.7453122140000001"/>
    <n v="6323200"/>
    <x v="2"/>
    <s v="Aug"/>
    <s v="Q3"/>
    <x v="3"/>
    <x v="27"/>
    <s v="Bearish"/>
    <x v="0"/>
    <x v="0"/>
    <x v="1"/>
    <x v="1"/>
    <x v="1"/>
    <x v="1"/>
    <x v="1"/>
    <x v="1"/>
    <x v="1"/>
    <x v="1"/>
    <x v="1"/>
    <x v="6585"/>
  </r>
  <r>
    <d v="1997-08-20T00:00:00"/>
    <n v="4.2226557729999996"/>
    <n v="4.7154288290000004"/>
    <n v="9574400"/>
    <x v="3"/>
    <s v="Aug"/>
    <s v="Q3"/>
    <x v="3"/>
    <x v="27"/>
    <s v="Bullish"/>
    <x v="0"/>
    <x v="0"/>
    <x v="1"/>
    <x v="1"/>
    <x v="1"/>
    <x v="1"/>
    <x v="1"/>
    <x v="1"/>
    <x v="1"/>
    <x v="1"/>
    <x v="1"/>
    <x v="6586"/>
  </r>
  <r>
    <d v="1997-08-19T00:00:00"/>
    <n v="4.6386709210000001"/>
    <n v="4.492479801"/>
    <n v="14899200"/>
    <x v="4"/>
    <s v="Aug"/>
    <s v="Q3"/>
    <x v="3"/>
    <x v="27"/>
    <s v="Bearish"/>
    <x v="1"/>
    <x v="1"/>
    <x v="1"/>
    <x v="1"/>
    <x v="1"/>
    <x v="1"/>
    <x v="1"/>
    <x v="1"/>
    <x v="1"/>
    <x v="1"/>
    <x v="1"/>
    <x v="6587"/>
  </r>
  <r>
    <d v="1997-08-18T00:00:00"/>
    <n v="4.2285151479999996"/>
    <n v="4.5597648619999998"/>
    <n v="8396800"/>
    <x v="0"/>
    <s v="Aug"/>
    <s v="Q3"/>
    <x v="3"/>
    <x v="27"/>
    <s v="Bullish"/>
    <x v="0"/>
    <x v="0"/>
    <x v="1"/>
    <x v="1"/>
    <x v="1"/>
    <x v="1"/>
    <x v="1"/>
    <x v="1"/>
    <x v="1"/>
    <x v="1"/>
    <x v="1"/>
    <x v="6588"/>
  </r>
  <r>
    <d v="1997-08-15T00:00:00"/>
    <n v="4.2813467980000004"/>
    <n v="4.2813467980000004"/>
    <n v="0"/>
    <x v="1"/>
    <s v="Aug"/>
    <s v="Q3"/>
    <x v="3"/>
    <x v="27"/>
    <s v="Neutral"/>
    <x v="0"/>
    <x v="1"/>
    <x v="1"/>
    <x v="1"/>
    <x v="1"/>
    <x v="1"/>
    <x v="1"/>
    <x v="1"/>
    <x v="1"/>
    <x v="1"/>
    <x v="1"/>
    <x v="988"/>
  </r>
  <r>
    <d v="1997-08-14T00:00:00"/>
    <n v="4.1015620229999996"/>
    <n v="4.2813467980000004"/>
    <n v="7731200"/>
    <x v="2"/>
    <s v="Aug"/>
    <s v="Q3"/>
    <x v="3"/>
    <x v="27"/>
    <s v="Bullish"/>
    <x v="1"/>
    <x v="1"/>
    <x v="1"/>
    <x v="1"/>
    <x v="1"/>
    <x v="1"/>
    <x v="1"/>
    <x v="1"/>
    <x v="1"/>
    <x v="1"/>
    <x v="1"/>
    <x v="6589"/>
  </r>
  <r>
    <d v="1997-08-13T00:00:00"/>
    <n v="4.2480459210000001"/>
    <n v="4.3563470840000003"/>
    <n v="1126400"/>
    <x v="3"/>
    <s v="Aug"/>
    <s v="Q3"/>
    <x v="3"/>
    <x v="27"/>
    <s v="Bullish"/>
    <x v="0"/>
    <x v="0"/>
    <x v="1"/>
    <x v="1"/>
    <x v="1"/>
    <x v="1"/>
    <x v="1"/>
    <x v="1"/>
    <x v="1"/>
    <x v="1"/>
    <x v="1"/>
    <x v="6590"/>
  </r>
  <r>
    <d v="1997-08-12T00:00:00"/>
    <n v="4.4239249230000004"/>
    <n v="4.334764957"/>
    <n v="2252800"/>
    <x v="4"/>
    <s v="Aug"/>
    <s v="Q3"/>
    <x v="3"/>
    <x v="27"/>
    <s v="Bearish"/>
    <x v="1"/>
    <x v="1"/>
    <x v="1"/>
    <x v="1"/>
    <x v="1"/>
    <x v="1"/>
    <x v="1"/>
    <x v="1"/>
    <x v="1"/>
    <x v="1"/>
    <x v="1"/>
    <x v="6591"/>
  </r>
  <r>
    <d v="1997-08-11T00:00:00"/>
    <n v="4.296875"/>
    <n v="4.4409170150000001"/>
    <n v="1689600"/>
    <x v="0"/>
    <s v="Aug"/>
    <s v="Q3"/>
    <x v="3"/>
    <x v="27"/>
    <s v="Bullish"/>
    <x v="0"/>
    <x v="0"/>
    <x v="1"/>
    <x v="1"/>
    <x v="1"/>
    <x v="1"/>
    <x v="1"/>
    <x v="1"/>
    <x v="1"/>
    <x v="1"/>
    <x v="1"/>
    <x v="6592"/>
  </r>
  <r>
    <d v="1997-08-08T00:00:00"/>
    <n v="4.4140620229999996"/>
    <n v="4.3150391580000003"/>
    <n v="1740800"/>
    <x v="1"/>
    <s v="Aug"/>
    <s v="Q3"/>
    <x v="3"/>
    <x v="27"/>
    <s v="Bearish"/>
    <x v="1"/>
    <x v="1"/>
    <x v="1"/>
    <x v="1"/>
    <x v="1"/>
    <x v="1"/>
    <x v="1"/>
    <x v="1"/>
    <x v="1"/>
    <x v="1"/>
    <x v="1"/>
    <x v="6593"/>
  </r>
  <r>
    <d v="1997-08-07T00:00:00"/>
    <n v="4.53125"/>
    <n v="4.4384760859999997"/>
    <n v="2252800"/>
    <x v="2"/>
    <s v="Aug"/>
    <s v="Q3"/>
    <x v="3"/>
    <x v="27"/>
    <s v="Bearish"/>
    <x v="1"/>
    <x v="1"/>
    <x v="1"/>
    <x v="1"/>
    <x v="1"/>
    <x v="1"/>
    <x v="1"/>
    <x v="1"/>
    <x v="1"/>
    <x v="1"/>
    <x v="1"/>
    <x v="6594"/>
  </r>
  <r>
    <d v="1997-08-06T00:00:00"/>
    <n v="4.6191401479999996"/>
    <n v="4.4528322219999996"/>
    <n v="819200"/>
    <x v="3"/>
    <s v="Aug"/>
    <s v="Q3"/>
    <x v="3"/>
    <x v="27"/>
    <s v="Bearish"/>
    <x v="1"/>
    <x v="1"/>
    <x v="1"/>
    <x v="1"/>
    <x v="1"/>
    <x v="1"/>
    <x v="1"/>
    <x v="1"/>
    <x v="1"/>
    <x v="1"/>
    <x v="1"/>
    <x v="6595"/>
  </r>
  <r>
    <d v="1997-08-05T00:00:00"/>
    <n v="4.6554679869999998"/>
    <n v="4.477539063"/>
    <n v="2099200"/>
    <x v="4"/>
    <s v="Aug"/>
    <s v="Q3"/>
    <x v="3"/>
    <x v="27"/>
    <s v="Bearish"/>
    <x v="1"/>
    <x v="1"/>
    <x v="1"/>
    <x v="1"/>
    <x v="1"/>
    <x v="1"/>
    <x v="1"/>
    <x v="1"/>
    <x v="1"/>
    <x v="1"/>
    <x v="1"/>
    <x v="6596"/>
  </r>
  <r>
    <d v="1997-08-04T00:00:00"/>
    <n v="4.6015620229999996"/>
    <n v="4.5880851749999998"/>
    <n v="1484800"/>
    <x v="0"/>
    <s v="Aug"/>
    <s v="Q3"/>
    <x v="3"/>
    <x v="27"/>
    <s v="Bearish"/>
    <x v="0"/>
    <x v="0"/>
    <x v="1"/>
    <x v="1"/>
    <x v="1"/>
    <x v="1"/>
    <x v="1"/>
    <x v="1"/>
    <x v="1"/>
    <x v="1"/>
    <x v="1"/>
    <x v="6597"/>
  </r>
  <r>
    <d v="1997-08-01T00:00:00"/>
    <n v="4.2382807729999996"/>
    <n v="4.3028321270000003"/>
    <n v="2355200"/>
    <x v="1"/>
    <s v="Aug"/>
    <s v="Q3"/>
    <x v="3"/>
    <x v="27"/>
    <s v="Bullish"/>
    <x v="0"/>
    <x v="0"/>
    <x v="1"/>
    <x v="1"/>
    <x v="1"/>
    <x v="1"/>
    <x v="1"/>
    <x v="1"/>
    <x v="1"/>
    <x v="1"/>
    <x v="1"/>
    <x v="6598"/>
  </r>
  <r>
    <d v="1997-07-31T00:00:00"/>
    <n v="3.9232420920000002"/>
    <n v="4.0212888720000004"/>
    <n v="9113600"/>
    <x v="2"/>
    <s v="Jul"/>
    <s v="Q3"/>
    <x v="3"/>
    <x v="27"/>
    <s v="Bullish"/>
    <x v="0"/>
    <x v="0"/>
    <x v="1"/>
    <x v="1"/>
    <x v="1"/>
    <x v="1"/>
    <x v="1"/>
    <x v="1"/>
    <x v="1"/>
    <x v="1"/>
    <x v="1"/>
    <x v="6599"/>
  </r>
  <r>
    <d v="1997-07-30T00:00:00"/>
    <n v="3.9453120230000001"/>
    <n v="3.8886709210000001"/>
    <n v="1689600"/>
    <x v="3"/>
    <s v="Jul"/>
    <s v="Q3"/>
    <x v="3"/>
    <x v="27"/>
    <s v="Bearish"/>
    <x v="0"/>
    <x v="0"/>
    <x v="1"/>
    <x v="1"/>
    <x v="1"/>
    <x v="1"/>
    <x v="1"/>
    <x v="1"/>
    <x v="1"/>
    <x v="1"/>
    <x v="1"/>
    <x v="6600"/>
  </r>
  <r>
    <d v="1997-07-29T00:00:00"/>
    <n v="3.9667959210000001"/>
    <n v="3.8865230080000002"/>
    <n v="3430400"/>
    <x v="4"/>
    <s v="Jul"/>
    <s v="Q3"/>
    <x v="3"/>
    <x v="27"/>
    <s v="Bearish"/>
    <x v="1"/>
    <x v="1"/>
    <x v="1"/>
    <x v="1"/>
    <x v="1"/>
    <x v="1"/>
    <x v="1"/>
    <x v="1"/>
    <x v="1"/>
    <x v="1"/>
    <x v="1"/>
    <x v="6601"/>
  </r>
  <r>
    <d v="1997-07-28T00:00:00"/>
    <n v="3.838280916"/>
    <n v="3.9092769619999999"/>
    <n v="1689600"/>
    <x v="0"/>
    <s v="Jul"/>
    <s v="Q3"/>
    <x v="3"/>
    <x v="27"/>
    <s v="Bullish"/>
    <x v="1"/>
    <x v="1"/>
    <x v="1"/>
    <x v="1"/>
    <x v="1"/>
    <x v="1"/>
    <x v="1"/>
    <x v="1"/>
    <x v="1"/>
    <x v="1"/>
    <x v="1"/>
    <x v="6602"/>
  </r>
  <r>
    <d v="1997-07-25T00:00:00"/>
    <n v="3.9960930349999999"/>
    <n v="3.9381830689999999"/>
    <n v="2764800"/>
    <x v="1"/>
    <s v="Jul"/>
    <s v="Q3"/>
    <x v="3"/>
    <x v="27"/>
    <s v="Bearish"/>
    <x v="1"/>
    <x v="1"/>
    <x v="1"/>
    <x v="1"/>
    <x v="1"/>
    <x v="1"/>
    <x v="1"/>
    <x v="1"/>
    <x v="1"/>
    <x v="1"/>
    <x v="1"/>
    <x v="6603"/>
  </r>
  <r>
    <d v="1997-07-24T00:00:00"/>
    <n v="4.0763669010000001"/>
    <n v="4.0595698359999997"/>
    <n v="2048000"/>
    <x v="2"/>
    <s v="Jul"/>
    <s v="Q3"/>
    <x v="3"/>
    <x v="27"/>
    <s v="Bearish"/>
    <x v="1"/>
    <x v="1"/>
    <x v="1"/>
    <x v="1"/>
    <x v="1"/>
    <x v="1"/>
    <x v="1"/>
    <x v="1"/>
    <x v="1"/>
    <x v="1"/>
    <x v="1"/>
    <x v="6604"/>
  </r>
  <r>
    <d v="1997-07-23T00:00:00"/>
    <n v="4.0527338979999996"/>
    <n v="4.1039061549999998"/>
    <n v="5478400"/>
    <x v="3"/>
    <s v="Jul"/>
    <s v="Q3"/>
    <x v="3"/>
    <x v="27"/>
    <s v="Bullish"/>
    <x v="0"/>
    <x v="0"/>
    <x v="1"/>
    <x v="1"/>
    <x v="1"/>
    <x v="1"/>
    <x v="1"/>
    <x v="1"/>
    <x v="1"/>
    <x v="1"/>
    <x v="1"/>
    <x v="6605"/>
  </r>
  <r>
    <d v="1997-07-22T00:00:00"/>
    <n v="4.0746088030000003"/>
    <n v="4.0746088030000003"/>
    <n v="5836800"/>
    <x v="4"/>
    <s v="Jul"/>
    <s v="Q3"/>
    <x v="3"/>
    <x v="27"/>
    <s v="Neutral"/>
    <x v="1"/>
    <x v="1"/>
    <x v="1"/>
    <x v="1"/>
    <x v="1"/>
    <x v="1"/>
    <x v="1"/>
    <x v="1"/>
    <x v="1"/>
    <x v="1"/>
    <x v="1"/>
    <x v="6606"/>
  </r>
  <r>
    <d v="1997-07-21T00:00:00"/>
    <n v="4.59375"/>
    <n v="4.3812499049999998"/>
    <n v="307200"/>
    <x v="0"/>
    <s v="Jul"/>
    <s v="Q3"/>
    <x v="3"/>
    <x v="27"/>
    <s v="Bearish"/>
    <x v="1"/>
    <x v="1"/>
    <x v="1"/>
    <x v="1"/>
    <x v="1"/>
    <x v="1"/>
    <x v="1"/>
    <x v="1"/>
    <x v="1"/>
    <x v="1"/>
    <x v="1"/>
    <x v="6607"/>
  </r>
  <r>
    <d v="1997-07-18T00:00:00"/>
    <n v="4.7109370229999996"/>
    <n v="4.7109370229999996"/>
    <n v="0"/>
    <x v="1"/>
    <s v="Jul"/>
    <s v="Q3"/>
    <x v="3"/>
    <x v="27"/>
    <s v="Neutral"/>
    <x v="0"/>
    <x v="1"/>
    <x v="1"/>
    <x v="1"/>
    <x v="1"/>
    <x v="1"/>
    <x v="1"/>
    <x v="1"/>
    <x v="1"/>
    <x v="1"/>
    <x v="1"/>
    <x v="988"/>
  </r>
  <r>
    <d v="1997-07-17T00:00:00"/>
    <n v="4.6451168059999999"/>
    <n v="4.7109370229999996"/>
    <n v="5990400"/>
    <x v="2"/>
    <s v="Jul"/>
    <s v="Q3"/>
    <x v="3"/>
    <x v="27"/>
    <s v="Bullish"/>
    <x v="0"/>
    <x v="0"/>
    <x v="1"/>
    <x v="1"/>
    <x v="1"/>
    <x v="1"/>
    <x v="1"/>
    <x v="1"/>
    <x v="1"/>
    <x v="1"/>
    <x v="1"/>
    <x v="6608"/>
  </r>
  <r>
    <d v="1997-07-16T00:00:00"/>
    <n v="4.736328125"/>
    <n v="4.6673817629999999"/>
    <n v="8857600"/>
    <x v="3"/>
    <s v="Jul"/>
    <s v="Q3"/>
    <x v="3"/>
    <x v="27"/>
    <s v="Bearish"/>
    <x v="1"/>
    <x v="1"/>
    <x v="1"/>
    <x v="1"/>
    <x v="1"/>
    <x v="1"/>
    <x v="1"/>
    <x v="1"/>
    <x v="1"/>
    <x v="1"/>
    <x v="1"/>
    <x v="6609"/>
  </r>
  <r>
    <d v="1997-07-15T00:00:00"/>
    <n v="4.9199209210000001"/>
    <n v="4.6796870229999996"/>
    <n v="7270400"/>
    <x v="4"/>
    <s v="Jul"/>
    <s v="Q3"/>
    <x v="3"/>
    <x v="27"/>
    <s v="Bearish"/>
    <x v="1"/>
    <x v="1"/>
    <x v="1"/>
    <x v="1"/>
    <x v="1"/>
    <x v="1"/>
    <x v="1"/>
    <x v="1"/>
    <x v="1"/>
    <x v="1"/>
    <x v="1"/>
    <x v="6610"/>
  </r>
  <r>
    <d v="1997-07-14T00:00:00"/>
    <n v="4.7636709210000001"/>
    <n v="4.8784170150000001"/>
    <n v="12032000"/>
    <x v="0"/>
    <s v="Jul"/>
    <s v="Q3"/>
    <x v="3"/>
    <x v="27"/>
    <s v="Bullish"/>
    <x v="0"/>
    <x v="0"/>
    <x v="1"/>
    <x v="1"/>
    <x v="1"/>
    <x v="1"/>
    <x v="1"/>
    <x v="1"/>
    <x v="1"/>
    <x v="1"/>
    <x v="1"/>
    <x v="6611"/>
  </r>
  <r>
    <d v="1997-07-11T00:00:00"/>
    <n v="4.296875"/>
    <n v="4.7169919010000001"/>
    <n v="17254400"/>
    <x v="1"/>
    <s v="Jul"/>
    <s v="Q3"/>
    <x v="3"/>
    <x v="27"/>
    <s v="Bullish"/>
    <x v="0"/>
    <x v="0"/>
    <x v="1"/>
    <x v="1"/>
    <x v="1"/>
    <x v="1"/>
    <x v="1"/>
    <x v="1"/>
    <x v="1"/>
    <x v="1"/>
    <x v="1"/>
    <x v="6612"/>
  </r>
  <r>
    <d v="1997-07-10T00:00:00"/>
    <n v="4.3945307729999996"/>
    <n v="4.4436521530000004"/>
    <n v="6144000"/>
    <x v="2"/>
    <s v="Jul"/>
    <s v="Q3"/>
    <x v="3"/>
    <x v="27"/>
    <s v="Bullish"/>
    <x v="0"/>
    <x v="0"/>
    <x v="1"/>
    <x v="1"/>
    <x v="1"/>
    <x v="1"/>
    <x v="1"/>
    <x v="1"/>
    <x v="1"/>
    <x v="1"/>
    <x v="1"/>
    <x v="6613"/>
  </r>
  <r>
    <d v="1997-07-09T00:00:00"/>
    <n v="3.9082028869999998"/>
    <n v="4.3753900530000003"/>
    <n v="9267200"/>
    <x v="3"/>
    <s v="Jul"/>
    <s v="Q3"/>
    <x v="3"/>
    <x v="27"/>
    <s v="Bullish"/>
    <x v="0"/>
    <x v="0"/>
    <x v="1"/>
    <x v="1"/>
    <x v="1"/>
    <x v="1"/>
    <x v="1"/>
    <x v="1"/>
    <x v="1"/>
    <x v="1"/>
    <x v="1"/>
    <x v="6614"/>
  </r>
  <r>
    <d v="1997-07-08T00:00:00"/>
    <n v="4.2753901479999996"/>
    <n v="4.119432926"/>
    <n v="8601600"/>
    <x v="4"/>
    <s v="Jul"/>
    <s v="Q3"/>
    <x v="3"/>
    <x v="27"/>
    <s v="Bearish"/>
    <x v="1"/>
    <x v="1"/>
    <x v="1"/>
    <x v="1"/>
    <x v="1"/>
    <x v="1"/>
    <x v="1"/>
    <x v="1"/>
    <x v="1"/>
    <x v="1"/>
    <x v="1"/>
    <x v="6615"/>
  </r>
  <r>
    <d v="1997-07-07T00:00:00"/>
    <n v="4.0820307729999996"/>
    <n v="4.1875967980000004"/>
    <n v="9881600"/>
    <x v="0"/>
    <s v="Jul"/>
    <s v="Q3"/>
    <x v="3"/>
    <x v="27"/>
    <s v="Bullish"/>
    <x v="0"/>
    <x v="0"/>
    <x v="1"/>
    <x v="1"/>
    <x v="1"/>
    <x v="1"/>
    <x v="1"/>
    <x v="1"/>
    <x v="1"/>
    <x v="1"/>
    <x v="1"/>
    <x v="6616"/>
  </r>
  <r>
    <d v="1997-07-04T00:00:00"/>
    <n v="3.8828120230000001"/>
    <n v="3.9135739799999998"/>
    <n v="9574400"/>
    <x v="1"/>
    <s v="Jul"/>
    <s v="Q3"/>
    <x v="3"/>
    <x v="27"/>
    <s v="Bullish"/>
    <x v="0"/>
    <x v="0"/>
    <x v="1"/>
    <x v="1"/>
    <x v="1"/>
    <x v="1"/>
    <x v="1"/>
    <x v="1"/>
    <x v="1"/>
    <x v="1"/>
    <x v="1"/>
    <x v="6617"/>
  </r>
  <r>
    <d v="1997-07-03T00:00:00"/>
    <n v="3.7460930349999999"/>
    <n v="3.848242044"/>
    <n v="6246400"/>
    <x v="2"/>
    <s v="Jul"/>
    <s v="Q3"/>
    <x v="3"/>
    <x v="27"/>
    <s v="Bullish"/>
    <x v="0"/>
    <x v="0"/>
    <x v="1"/>
    <x v="1"/>
    <x v="1"/>
    <x v="1"/>
    <x v="1"/>
    <x v="1"/>
    <x v="1"/>
    <x v="1"/>
    <x v="1"/>
    <x v="6618"/>
  </r>
  <r>
    <d v="1997-07-02T00:00:00"/>
    <n v="3.7988278869999998"/>
    <n v="3.7521479129999999"/>
    <n v="4812800"/>
    <x v="3"/>
    <s v="Jul"/>
    <s v="Q3"/>
    <x v="3"/>
    <x v="27"/>
    <s v="Bearish"/>
    <x v="1"/>
    <x v="1"/>
    <x v="1"/>
    <x v="1"/>
    <x v="1"/>
    <x v="1"/>
    <x v="1"/>
    <x v="1"/>
    <x v="1"/>
    <x v="1"/>
    <x v="1"/>
    <x v="6619"/>
  </r>
  <r>
    <d v="1997-07-01T00:00:00"/>
    <n v="3.6621088980000001"/>
    <n v="3.7784171099999999"/>
    <n v="15104000"/>
    <x v="4"/>
    <s v="Jul"/>
    <s v="Q3"/>
    <x v="3"/>
    <x v="27"/>
    <s v="Bullish"/>
    <x v="0"/>
    <x v="0"/>
    <x v="1"/>
    <x v="1"/>
    <x v="1"/>
    <x v="1"/>
    <x v="1"/>
    <x v="1"/>
    <x v="1"/>
    <x v="1"/>
    <x v="1"/>
    <x v="6620"/>
  </r>
  <r>
    <d v="1997-06-30T00:00:00"/>
    <n v="3.5449209210000001"/>
    <n v="3.6258780960000001"/>
    <n v="4352000"/>
    <x v="0"/>
    <s v="Jun"/>
    <s v="Q2"/>
    <x v="0"/>
    <x v="27"/>
    <s v="Bullish"/>
    <x v="0"/>
    <x v="0"/>
    <x v="1"/>
    <x v="1"/>
    <x v="1"/>
    <x v="1"/>
    <x v="1"/>
    <x v="1"/>
    <x v="1"/>
    <x v="1"/>
    <x v="1"/>
    <x v="6621"/>
  </r>
  <r>
    <d v="1997-06-27T00:00:00"/>
    <n v="3.586914063"/>
    <n v="3.5488278869999998"/>
    <n v="3328000"/>
    <x v="1"/>
    <s v="Jun"/>
    <s v="Q2"/>
    <x v="0"/>
    <x v="27"/>
    <s v="Bearish"/>
    <x v="1"/>
    <x v="1"/>
    <x v="1"/>
    <x v="1"/>
    <x v="1"/>
    <x v="1"/>
    <x v="1"/>
    <x v="1"/>
    <x v="1"/>
    <x v="1"/>
    <x v="1"/>
    <x v="6622"/>
  </r>
  <r>
    <d v="1997-06-26T00:00:00"/>
    <n v="3.5664060119999998"/>
    <n v="3.618164063"/>
    <n v="2048000"/>
    <x v="2"/>
    <s v="Jun"/>
    <s v="Q2"/>
    <x v="0"/>
    <x v="27"/>
    <s v="Bullish"/>
    <x v="0"/>
    <x v="0"/>
    <x v="1"/>
    <x v="1"/>
    <x v="1"/>
    <x v="1"/>
    <x v="1"/>
    <x v="1"/>
    <x v="1"/>
    <x v="1"/>
    <x v="1"/>
    <x v="6623"/>
  </r>
  <r>
    <d v="1997-06-25T00:00:00"/>
    <n v="3.515625"/>
    <n v="3.5537099840000002"/>
    <n v="3328000"/>
    <x v="3"/>
    <s v="Jun"/>
    <s v="Q2"/>
    <x v="0"/>
    <x v="27"/>
    <s v="Bullish"/>
    <x v="0"/>
    <x v="0"/>
    <x v="1"/>
    <x v="1"/>
    <x v="1"/>
    <x v="1"/>
    <x v="1"/>
    <x v="1"/>
    <x v="1"/>
    <x v="1"/>
    <x v="1"/>
    <x v="6624"/>
  </r>
  <r>
    <d v="1997-06-24T00:00:00"/>
    <n v="3.5371088980000001"/>
    <n v="3.4679679870000002"/>
    <n v="4352000"/>
    <x v="4"/>
    <s v="Jun"/>
    <s v="Q2"/>
    <x v="0"/>
    <x v="27"/>
    <s v="Bearish"/>
    <x v="1"/>
    <x v="1"/>
    <x v="1"/>
    <x v="1"/>
    <x v="1"/>
    <x v="1"/>
    <x v="1"/>
    <x v="1"/>
    <x v="1"/>
    <x v="1"/>
    <x v="1"/>
    <x v="6625"/>
  </r>
  <r>
    <d v="1997-06-23T00:00:00"/>
    <n v="3.6230459210000001"/>
    <n v="3.6075189110000001"/>
    <n v="3225600"/>
    <x v="0"/>
    <s v="Jun"/>
    <s v="Q2"/>
    <x v="0"/>
    <x v="27"/>
    <s v="Bearish"/>
    <x v="1"/>
    <x v="1"/>
    <x v="1"/>
    <x v="1"/>
    <x v="1"/>
    <x v="1"/>
    <x v="1"/>
    <x v="1"/>
    <x v="1"/>
    <x v="1"/>
    <x v="1"/>
    <x v="6626"/>
  </r>
  <r>
    <d v="1997-06-20T00:00:00"/>
    <n v="3.7402338980000001"/>
    <n v="3.6613280769999998"/>
    <n v="3788800"/>
    <x v="1"/>
    <s v="Jun"/>
    <s v="Q2"/>
    <x v="0"/>
    <x v="27"/>
    <s v="Bearish"/>
    <x v="1"/>
    <x v="1"/>
    <x v="1"/>
    <x v="1"/>
    <x v="1"/>
    <x v="1"/>
    <x v="1"/>
    <x v="1"/>
    <x v="1"/>
    <x v="1"/>
    <x v="1"/>
    <x v="6627"/>
  </r>
  <r>
    <d v="1997-06-19T00:00:00"/>
    <n v="3.8085930349999999"/>
    <n v="3.7033200260000001"/>
    <n v="9267200"/>
    <x v="2"/>
    <s v="Jun"/>
    <s v="Q2"/>
    <x v="0"/>
    <x v="27"/>
    <s v="Bearish"/>
    <x v="0"/>
    <x v="0"/>
    <x v="1"/>
    <x v="1"/>
    <x v="1"/>
    <x v="1"/>
    <x v="1"/>
    <x v="1"/>
    <x v="1"/>
    <x v="1"/>
    <x v="1"/>
    <x v="6628"/>
  </r>
  <r>
    <d v="1997-06-18T00:00:00"/>
    <n v="3.6132810119999998"/>
    <n v="3.6238279339999999"/>
    <n v="1894400"/>
    <x v="3"/>
    <s v="Jun"/>
    <s v="Q2"/>
    <x v="0"/>
    <x v="27"/>
    <s v="Bullish"/>
    <x v="0"/>
    <x v="0"/>
    <x v="1"/>
    <x v="1"/>
    <x v="1"/>
    <x v="1"/>
    <x v="1"/>
    <x v="1"/>
    <x v="1"/>
    <x v="1"/>
    <x v="1"/>
    <x v="6629"/>
  </r>
  <r>
    <d v="1997-06-17T00:00:00"/>
    <n v="3.3007810119999998"/>
    <n v="3.3867180349999999"/>
    <n v="4659200"/>
    <x v="4"/>
    <s v="Jun"/>
    <s v="Q2"/>
    <x v="0"/>
    <x v="27"/>
    <s v="Bullish"/>
    <x v="0"/>
    <x v="0"/>
    <x v="1"/>
    <x v="1"/>
    <x v="1"/>
    <x v="1"/>
    <x v="1"/>
    <x v="1"/>
    <x v="1"/>
    <x v="1"/>
    <x v="1"/>
    <x v="6630"/>
  </r>
  <r>
    <d v="1997-06-16T00:00:00"/>
    <n v="3.2421870230000001"/>
    <n v="3.1651360990000001"/>
    <n v="16025600"/>
    <x v="0"/>
    <s v="Jun"/>
    <s v="Q2"/>
    <x v="0"/>
    <x v="27"/>
    <s v="Bearish"/>
    <x v="1"/>
    <x v="1"/>
    <x v="1"/>
    <x v="1"/>
    <x v="1"/>
    <x v="1"/>
    <x v="1"/>
    <x v="1"/>
    <x v="1"/>
    <x v="1"/>
    <x v="1"/>
    <x v="6631"/>
  </r>
  <r>
    <d v="1997-06-13T00:00:00"/>
    <n v="3.3417959210000001"/>
    <n v="3.3641600610000002"/>
    <n v="4147200"/>
    <x v="1"/>
    <s v="Jun"/>
    <s v="Q2"/>
    <x v="0"/>
    <x v="27"/>
    <s v="Bullish"/>
    <x v="1"/>
    <x v="1"/>
    <x v="1"/>
    <x v="1"/>
    <x v="1"/>
    <x v="1"/>
    <x v="1"/>
    <x v="1"/>
    <x v="1"/>
    <x v="1"/>
    <x v="1"/>
    <x v="6632"/>
  </r>
  <r>
    <d v="1997-06-12T00:00:00"/>
    <n v="3.4139640330000001"/>
    <n v="3.408788919"/>
    <n v="7526400"/>
    <x v="2"/>
    <s v="Jun"/>
    <s v="Q2"/>
    <x v="0"/>
    <x v="27"/>
    <s v="Bearish"/>
    <x v="1"/>
    <x v="1"/>
    <x v="1"/>
    <x v="1"/>
    <x v="1"/>
    <x v="1"/>
    <x v="1"/>
    <x v="1"/>
    <x v="1"/>
    <x v="1"/>
    <x v="1"/>
    <x v="6633"/>
  </r>
  <r>
    <d v="1997-06-11T00:00:00"/>
    <n v="3.5370109080000001"/>
    <n v="3.4123039249999998"/>
    <n v="19148800"/>
    <x v="3"/>
    <s v="Jun"/>
    <s v="Q2"/>
    <x v="0"/>
    <x v="27"/>
    <s v="Bearish"/>
    <x v="1"/>
    <x v="1"/>
    <x v="1"/>
    <x v="1"/>
    <x v="1"/>
    <x v="1"/>
    <x v="1"/>
    <x v="1"/>
    <x v="1"/>
    <x v="1"/>
    <x v="1"/>
    <x v="6634"/>
  </r>
  <r>
    <d v="1997-06-10T00:00:00"/>
    <n v="3.2041010860000001"/>
    <n v="3.4411129950000001"/>
    <n v="18534400"/>
    <x v="4"/>
    <s v="Jun"/>
    <s v="Q2"/>
    <x v="0"/>
    <x v="27"/>
    <s v="Bullish"/>
    <x v="0"/>
    <x v="0"/>
    <x v="1"/>
    <x v="1"/>
    <x v="1"/>
    <x v="1"/>
    <x v="1"/>
    <x v="1"/>
    <x v="1"/>
    <x v="1"/>
    <x v="1"/>
    <x v="6635"/>
  </r>
  <r>
    <d v="1997-06-09T00:00:00"/>
    <n v="3.0429680349999999"/>
    <n v="3.2159171099999999"/>
    <n v="14694400"/>
    <x v="0"/>
    <s v="Jun"/>
    <s v="Q2"/>
    <x v="0"/>
    <x v="27"/>
    <s v="Bullish"/>
    <x v="0"/>
    <x v="0"/>
    <x v="1"/>
    <x v="1"/>
    <x v="1"/>
    <x v="1"/>
    <x v="1"/>
    <x v="1"/>
    <x v="1"/>
    <x v="1"/>
    <x v="1"/>
    <x v="6636"/>
  </r>
  <r>
    <d v="1997-06-06T00:00:00"/>
    <n v="2.984375"/>
    <n v="3.033788919"/>
    <n v="5939200"/>
    <x v="1"/>
    <s v="Jun"/>
    <s v="Q2"/>
    <x v="0"/>
    <x v="27"/>
    <s v="Bullish"/>
    <x v="0"/>
    <x v="0"/>
    <x v="1"/>
    <x v="1"/>
    <x v="1"/>
    <x v="1"/>
    <x v="1"/>
    <x v="1"/>
    <x v="1"/>
    <x v="1"/>
    <x v="1"/>
    <x v="6637"/>
  </r>
  <r>
    <d v="1997-06-05T00:00:00"/>
    <n v="3.0273430349999999"/>
    <n v="3.004296064"/>
    <n v="1587200"/>
    <x v="2"/>
    <s v="Jun"/>
    <s v="Q2"/>
    <x v="0"/>
    <x v="27"/>
    <s v="Bearish"/>
    <x v="1"/>
    <x v="1"/>
    <x v="1"/>
    <x v="1"/>
    <x v="1"/>
    <x v="1"/>
    <x v="1"/>
    <x v="1"/>
    <x v="1"/>
    <x v="1"/>
    <x v="1"/>
    <x v="6638"/>
  </r>
  <r>
    <d v="1997-06-04T00:00:00"/>
    <n v="2.9921870230000001"/>
    <n v="3.0117180349999999"/>
    <n v="2406400"/>
    <x v="3"/>
    <s v="Jun"/>
    <s v="Q2"/>
    <x v="0"/>
    <x v="27"/>
    <s v="Bullish"/>
    <x v="0"/>
    <x v="0"/>
    <x v="1"/>
    <x v="1"/>
    <x v="1"/>
    <x v="1"/>
    <x v="1"/>
    <x v="1"/>
    <x v="1"/>
    <x v="1"/>
    <x v="1"/>
    <x v="6639"/>
  </r>
  <r>
    <d v="1997-06-03T00:00:00"/>
    <n v="2.9295890330000001"/>
    <n v="3.0091791149999998"/>
    <n v="4556800"/>
    <x v="4"/>
    <s v="Jun"/>
    <s v="Q2"/>
    <x v="0"/>
    <x v="27"/>
    <s v="Bullish"/>
    <x v="0"/>
    <x v="0"/>
    <x v="1"/>
    <x v="1"/>
    <x v="1"/>
    <x v="1"/>
    <x v="1"/>
    <x v="1"/>
    <x v="1"/>
    <x v="1"/>
    <x v="1"/>
    <x v="6640"/>
  </r>
  <r>
    <d v="1997-06-02T00:00:00"/>
    <n v="2.8671870230000001"/>
    <n v="2.9247069360000002"/>
    <n v="2150400"/>
    <x v="0"/>
    <s v="Jun"/>
    <s v="Q2"/>
    <x v="0"/>
    <x v="27"/>
    <s v="Bullish"/>
    <x v="0"/>
    <x v="0"/>
    <x v="1"/>
    <x v="1"/>
    <x v="1"/>
    <x v="1"/>
    <x v="1"/>
    <x v="1"/>
    <x v="1"/>
    <x v="1"/>
    <x v="1"/>
    <x v="6641"/>
  </r>
  <r>
    <d v="1997-05-30T00:00:00"/>
    <n v="2.8320310119999998"/>
    <n v="2.8916010860000001"/>
    <n v="3174400"/>
    <x v="1"/>
    <s v="May"/>
    <s v="Q2"/>
    <x v="0"/>
    <x v="27"/>
    <s v="Bullish"/>
    <x v="0"/>
    <x v="0"/>
    <x v="1"/>
    <x v="1"/>
    <x v="1"/>
    <x v="1"/>
    <x v="1"/>
    <x v="1"/>
    <x v="1"/>
    <x v="1"/>
    <x v="1"/>
    <x v="6642"/>
  </r>
  <r>
    <d v="1997-05-29T00:00:00"/>
    <n v="2.81240201"/>
    <n v="2.819921017"/>
    <n v="819200"/>
    <x v="2"/>
    <s v="May"/>
    <s v="Q2"/>
    <x v="0"/>
    <x v="27"/>
    <s v="Bullish"/>
    <x v="0"/>
    <x v="0"/>
    <x v="1"/>
    <x v="1"/>
    <x v="1"/>
    <x v="1"/>
    <x v="1"/>
    <x v="1"/>
    <x v="1"/>
    <x v="1"/>
    <x v="1"/>
    <x v="6643"/>
  </r>
  <r>
    <d v="1997-05-28T00:00:00"/>
    <n v="2.8046870230000001"/>
    <n v="2.8126950260000001"/>
    <n v="4915200"/>
    <x v="3"/>
    <s v="May"/>
    <s v="Q2"/>
    <x v="0"/>
    <x v="27"/>
    <s v="Bullish"/>
    <x v="1"/>
    <x v="1"/>
    <x v="1"/>
    <x v="1"/>
    <x v="1"/>
    <x v="1"/>
    <x v="1"/>
    <x v="1"/>
    <x v="1"/>
    <x v="1"/>
    <x v="1"/>
    <x v="6644"/>
  </r>
  <r>
    <d v="1997-05-27T00:00:00"/>
    <n v="2.8298819069999999"/>
    <n v="2.8656249049999998"/>
    <n v="20377600"/>
    <x v="4"/>
    <s v="May"/>
    <s v="Q2"/>
    <x v="0"/>
    <x v="27"/>
    <s v="Bullish"/>
    <x v="0"/>
    <x v="0"/>
    <x v="1"/>
    <x v="1"/>
    <x v="1"/>
    <x v="1"/>
    <x v="1"/>
    <x v="1"/>
    <x v="1"/>
    <x v="1"/>
    <x v="1"/>
    <x v="6645"/>
  </r>
  <r>
    <d v="1997-05-26T00:00:00"/>
    <n v="2.7753899099999999"/>
    <n v="2.805468082"/>
    <n v="9011200"/>
    <x v="0"/>
    <s v="May"/>
    <s v="Q2"/>
    <x v="0"/>
    <x v="27"/>
    <s v="Bullish"/>
    <x v="0"/>
    <x v="0"/>
    <x v="1"/>
    <x v="1"/>
    <x v="1"/>
    <x v="1"/>
    <x v="1"/>
    <x v="1"/>
    <x v="1"/>
    <x v="1"/>
    <x v="1"/>
    <x v="6646"/>
  </r>
  <r>
    <d v="1997-05-23T00:00:00"/>
    <n v="2.7226560119999998"/>
    <n v="2.7822260860000001"/>
    <n v="20326400"/>
    <x v="1"/>
    <s v="May"/>
    <s v="Q2"/>
    <x v="0"/>
    <x v="27"/>
    <s v="Bullish"/>
    <x v="0"/>
    <x v="0"/>
    <x v="1"/>
    <x v="1"/>
    <x v="1"/>
    <x v="1"/>
    <x v="1"/>
    <x v="1"/>
    <x v="1"/>
    <x v="1"/>
    <x v="1"/>
    <x v="6647"/>
  </r>
  <r>
    <d v="1997-05-22T00:00:00"/>
    <n v="2.8125"/>
    <n v="2.727539063"/>
    <n v="16947200"/>
    <x v="2"/>
    <s v="May"/>
    <s v="Q2"/>
    <x v="0"/>
    <x v="27"/>
    <s v="Bearish"/>
    <x v="1"/>
    <x v="1"/>
    <x v="1"/>
    <x v="1"/>
    <x v="1"/>
    <x v="1"/>
    <x v="1"/>
    <x v="1"/>
    <x v="1"/>
    <x v="1"/>
    <x v="1"/>
    <x v="6648"/>
  </r>
  <r>
    <d v="1997-05-21T00:00:00"/>
    <n v="2.8320310119999998"/>
    <n v="2.8156249519999998"/>
    <n v="2611200"/>
    <x v="3"/>
    <s v="May"/>
    <s v="Q2"/>
    <x v="0"/>
    <x v="27"/>
    <s v="Bearish"/>
    <x v="1"/>
    <x v="1"/>
    <x v="1"/>
    <x v="1"/>
    <x v="1"/>
    <x v="1"/>
    <x v="1"/>
    <x v="1"/>
    <x v="1"/>
    <x v="1"/>
    <x v="1"/>
    <x v="6649"/>
  </r>
  <r>
    <d v="1997-05-20T00:00:00"/>
    <n v="2.8164060119999998"/>
    <n v="2.828125"/>
    <n v="2150400"/>
    <x v="4"/>
    <s v="May"/>
    <s v="Q2"/>
    <x v="0"/>
    <x v="27"/>
    <s v="Bullish"/>
    <x v="1"/>
    <x v="1"/>
    <x v="1"/>
    <x v="1"/>
    <x v="1"/>
    <x v="1"/>
    <x v="1"/>
    <x v="1"/>
    <x v="1"/>
    <x v="1"/>
    <x v="1"/>
    <x v="6650"/>
  </r>
  <r>
    <d v="1997-05-19T00:00:00"/>
    <n v="2.8203120230000001"/>
    <n v="2.8282220360000001"/>
    <n v="3328000"/>
    <x v="0"/>
    <s v="May"/>
    <s v="Q2"/>
    <x v="0"/>
    <x v="27"/>
    <s v="Bullish"/>
    <x v="0"/>
    <x v="0"/>
    <x v="1"/>
    <x v="1"/>
    <x v="1"/>
    <x v="1"/>
    <x v="1"/>
    <x v="1"/>
    <x v="1"/>
    <x v="1"/>
    <x v="1"/>
    <x v="6651"/>
  </r>
  <r>
    <d v="1997-05-16T00:00:00"/>
    <n v="2.8125"/>
    <n v="2.8086910249999999"/>
    <n v="2764800"/>
    <x v="1"/>
    <s v="May"/>
    <s v="Q2"/>
    <x v="0"/>
    <x v="27"/>
    <s v="Bearish"/>
    <x v="1"/>
    <x v="1"/>
    <x v="1"/>
    <x v="1"/>
    <x v="1"/>
    <x v="1"/>
    <x v="1"/>
    <x v="1"/>
    <x v="1"/>
    <x v="1"/>
    <x v="1"/>
    <x v="6652"/>
  </r>
  <r>
    <d v="1997-05-15T00:00:00"/>
    <n v="2.8330070969999999"/>
    <n v="2.8112299439999999"/>
    <n v="1843200"/>
    <x v="2"/>
    <s v="May"/>
    <s v="Q2"/>
    <x v="0"/>
    <x v="27"/>
    <s v="Bearish"/>
    <x v="1"/>
    <x v="1"/>
    <x v="1"/>
    <x v="1"/>
    <x v="1"/>
    <x v="1"/>
    <x v="1"/>
    <x v="1"/>
    <x v="1"/>
    <x v="1"/>
    <x v="1"/>
    <x v="6653"/>
  </r>
  <r>
    <d v="1997-05-14T00:00:00"/>
    <n v="2.8320310119999998"/>
    <n v="2.8327140810000002"/>
    <n v="3942400"/>
    <x v="3"/>
    <s v="May"/>
    <s v="Q2"/>
    <x v="0"/>
    <x v="27"/>
    <s v="Bullish"/>
    <x v="1"/>
    <x v="1"/>
    <x v="1"/>
    <x v="1"/>
    <x v="1"/>
    <x v="1"/>
    <x v="1"/>
    <x v="1"/>
    <x v="1"/>
    <x v="1"/>
    <x v="1"/>
    <x v="6654"/>
  </r>
  <r>
    <d v="1997-05-13T00:00:00"/>
    <n v="2.8222649099999999"/>
    <n v="2.8379878999999999"/>
    <n v="2713600"/>
    <x v="4"/>
    <s v="May"/>
    <s v="Q2"/>
    <x v="0"/>
    <x v="27"/>
    <s v="Bullish"/>
    <x v="0"/>
    <x v="0"/>
    <x v="1"/>
    <x v="1"/>
    <x v="1"/>
    <x v="1"/>
    <x v="1"/>
    <x v="1"/>
    <x v="1"/>
    <x v="1"/>
    <x v="1"/>
    <x v="6655"/>
  </r>
  <r>
    <d v="1997-05-12T00:00:00"/>
    <n v="2.8574209210000001"/>
    <n v="2.8232419489999998"/>
    <n v="5734400"/>
    <x v="0"/>
    <s v="May"/>
    <s v="Q2"/>
    <x v="0"/>
    <x v="27"/>
    <s v="Bearish"/>
    <x v="1"/>
    <x v="1"/>
    <x v="1"/>
    <x v="1"/>
    <x v="1"/>
    <x v="1"/>
    <x v="1"/>
    <x v="1"/>
    <x v="1"/>
    <x v="1"/>
    <x v="1"/>
    <x v="6656"/>
  </r>
  <r>
    <d v="1997-05-09T00:00:00"/>
    <n v="2.8613278869999998"/>
    <n v="2.8632810119999998"/>
    <n v="7424000"/>
    <x v="1"/>
    <s v="May"/>
    <s v="Q2"/>
    <x v="0"/>
    <x v="27"/>
    <s v="Bullish"/>
    <x v="0"/>
    <x v="0"/>
    <x v="1"/>
    <x v="1"/>
    <x v="1"/>
    <x v="1"/>
    <x v="1"/>
    <x v="1"/>
    <x v="1"/>
    <x v="1"/>
    <x v="1"/>
    <x v="6657"/>
  </r>
  <r>
    <d v="1997-05-08T00:00:00"/>
    <n v="2.8320310119999998"/>
    <n v="2.8607420920000002"/>
    <n v="18227200"/>
    <x v="2"/>
    <s v="May"/>
    <s v="Q2"/>
    <x v="0"/>
    <x v="27"/>
    <s v="Bullish"/>
    <x v="0"/>
    <x v="0"/>
    <x v="1"/>
    <x v="1"/>
    <x v="1"/>
    <x v="1"/>
    <x v="1"/>
    <x v="1"/>
    <x v="1"/>
    <x v="1"/>
    <x v="1"/>
    <x v="6658"/>
  </r>
  <r>
    <d v="1997-05-07T00:00:00"/>
    <n v="2.7636709210000001"/>
    <n v="2.7905271049999998"/>
    <n v="7936000"/>
    <x v="3"/>
    <s v="May"/>
    <s v="Q2"/>
    <x v="0"/>
    <x v="27"/>
    <s v="Bullish"/>
    <x v="0"/>
    <x v="0"/>
    <x v="1"/>
    <x v="1"/>
    <x v="1"/>
    <x v="1"/>
    <x v="1"/>
    <x v="1"/>
    <x v="1"/>
    <x v="1"/>
    <x v="1"/>
    <x v="6659"/>
  </r>
  <r>
    <d v="1997-05-06T00:00:00"/>
    <n v="2.7460930349999999"/>
    <n v="2.767674923"/>
    <n v="7270400"/>
    <x v="4"/>
    <s v="May"/>
    <s v="Q2"/>
    <x v="0"/>
    <x v="27"/>
    <s v="Bullish"/>
    <x v="0"/>
    <x v="0"/>
    <x v="1"/>
    <x v="1"/>
    <x v="1"/>
    <x v="1"/>
    <x v="1"/>
    <x v="1"/>
    <x v="1"/>
    <x v="1"/>
    <x v="1"/>
    <x v="6660"/>
  </r>
  <r>
    <d v="1997-05-05T00:00:00"/>
    <n v="2.7753899099999999"/>
    <n v="2.746484041"/>
    <n v="10086400"/>
    <x v="0"/>
    <s v="May"/>
    <s v="Q2"/>
    <x v="0"/>
    <x v="27"/>
    <s v="Bearish"/>
    <x v="1"/>
    <x v="1"/>
    <x v="1"/>
    <x v="1"/>
    <x v="1"/>
    <x v="1"/>
    <x v="1"/>
    <x v="1"/>
    <x v="1"/>
    <x v="1"/>
    <x v="1"/>
    <x v="6661"/>
  </r>
  <r>
    <d v="1997-05-02T00:00:00"/>
    <n v="2.8203120230000001"/>
    <n v="2.803514957"/>
    <n v="7475200"/>
    <x v="1"/>
    <s v="May"/>
    <s v="Q2"/>
    <x v="0"/>
    <x v="27"/>
    <s v="Bearish"/>
    <x v="1"/>
    <x v="1"/>
    <x v="1"/>
    <x v="1"/>
    <x v="1"/>
    <x v="1"/>
    <x v="1"/>
    <x v="1"/>
    <x v="1"/>
    <x v="1"/>
    <x v="1"/>
    <x v="6662"/>
  </r>
  <r>
    <d v="1997-05-01T00:00:00"/>
    <n v="2.8351559640000001"/>
    <n v="2.8351559640000001"/>
    <n v="0"/>
    <x v="2"/>
    <s v="May"/>
    <s v="Q2"/>
    <x v="0"/>
    <x v="27"/>
    <s v="Neutral"/>
    <x v="0"/>
    <x v="1"/>
    <x v="1"/>
    <x v="1"/>
    <x v="1"/>
    <x v="1"/>
    <x v="1"/>
    <x v="1"/>
    <x v="1"/>
    <x v="1"/>
    <x v="1"/>
    <x v="988"/>
  </r>
  <r>
    <d v="1997-04-30T00:00:00"/>
    <n v="2.8125"/>
    <n v="2.8351559640000001"/>
    <n v="16896000"/>
    <x v="3"/>
    <s v="Apr"/>
    <s v="Q2"/>
    <x v="0"/>
    <x v="27"/>
    <s v="Bullish"/>
    <x v="0"/>
    <x v="0"/>
    <x v="1"/>
    <x v="1"/>
    <x v="1"/>
    <x v="1"/>
    <x v="1"/>
    <x v="1"/>
    <x v="1"/>
    <x v="1"/>
    <x v="1"/>
    <x v="6663"/>
  </r>
  <r>
    <d v="1997-04-29T00:00:00"/>
    <n v="2.7929680349999999"/>
    <n v="2.7500970360000001"/>
    <n v="8960000"/>
    <x v="4"/>
    <s v="Apr"/>
    <s v="Q2"/>
    <x v="0"/>
    <x v="27"/>
    <s v="Bearish"/>
    <x v="1"/>
    <x v="1"/>
    <x v="1"/>
    <x v="1"/>
    <x v="1"/>
    <x v="1"/>
    <x v="1"/>
    <x v="1"/>
    <x v="1"/>
    <x v="1"/>
    <x v="1"/>
    <x v="6664"/>
  </r>
  <r>
    <d v="1997-04-28T00:00:00"/>
    <n v="2.59375"/>
    <n v="2.7636709210000001"/>
    <n v="11161600"/>
    <x v="0"/>
    <s v="Apr"/>
    <s v="Q2"/>
    <x v="0"/>
    <x v="27"/>
    <s v="Bullish"/>
    <x v="0"/>
    <x v="0"/>
    <x v="1"/>
    <x v="1"/>
    <x v="1"/>
    <x v="1"/>
    <x v="1"/>
    <x v="1"/>
    <x v="1"/>
    <x v="1"/>
    <x v="1"/>
    <x v="6665"/>
  </r>
  <r>
    <d v="1997-04-25T00:00:00"/>
    <n v="2.5216789249999998"/>
    <n v="2.5832030769999998"/>
    <n v="3174400"/>
    <x v="1"/>
    <s v="Apr"/>
    <s v="Q2"/>
    <x v="0"/>
    <x v="27"/>
    <s v="Bullish"/>
    <x v="0"/>
    <x v="0"/>
    <x v="1"/>
    <x v="1"/>
    <x v="1"/>
    <x v="1"/>
    <x v="1"/>
    <x v="1"/>
    <x v="1"/>
    <x v="1"/>
    <x v="1"/>
    <x v="6666"/>
  </r>
  <r>
    <d v="1997-04-24T00:00:00"/>
    <n v="2.5445311070000001"/>
    <n v="2.5351560119999998"/>
    <n v="1996800"/>
    <x v="2"/>
    <s v="Apr"/>
    <s v="Q2"/>
    <x v="0"/>
    <x v="27"/>
    <s v="Bearish"/>
    <x v="0"/>
    <x v="0"/>
    <x v="1"/>
    <x v="1"/>
    <x v="1"/>
    <x v="1"/>
    <x v="1"/>
    <x v="1"/>
    <x v="1"/>
    <x v="1"/>
    <x v="1"/>
    <x v="6667"/>
  </r>
  <r>
    <d v="1997-04-23T00:00:00"/>
    <n v="2.5273430349999999"/>
    <n v="2.529002905"/>
    <n v="2560000"/>
    <x v="3"/>
    <s v="Apr"/>
    <s v="Q2"/>
    <x v="0"/>
    <x v="27"/>
    <s v="Bullish"/>
    <x v="1"/>
    <x v="1"/>
    <x v="1"/>
    <x v="1"/>
    <x v="1"/>
    <x v="1"/>
    <x v="1"/>
    <x v="1"/>
    <x v="1"/>
    <x v="1"/>
    <x v="1"/>
    <x v="6668"/>
  </r>
  <r>
    <d v="1997-04-22T00:00:00"/>
    <n v="2.5"/>
    <n v="2.539160013"/>
    <n v="8345600"/>
    <x v="4"/>
    <s v="Apr"/>
    <s v="Q2"/>
    <x v="0"/>
    <x v="27"/>
    <s v="Bullish"/>
    <x v="0"/>
    <x v="0"/>
    <x v="1"/>
    <x v="1"/>
    <x v="1"/>
    <x v="1"/>
    <x v="1"/>
    <x v="1"/>
    <x v="1"/>
    <x v="1"/>
    <x v="1"/>
    <x v="6669"/>
  </r>
  <r>
    <d v="1997-04-21T00:00:00"/>
    <n v="2.4511709210000001"/>
    <n v="2.491991997"/>
    <n v="3225600"/>
    <x v="0"/>
    <s v="Apr"/>
    <s v="Q2"/>
    <x v="0"/>
    <x v="27"/>
    <s v="Bullish"/>
    <x v="0"/>
    <x v="0"/>
    <x v="1"/>
    <x v="1"/>
    <x v="1"/>
    <x v="1"/>
    <x v="1"/>
    <x v="1"/>
    <x v="1"/>
    <x v="1"/>
    <x v="1"/>
    <x v="6670"/>
  </r>
  <r>
    <d v="1997-04-18T00:00:00"/>
    <n v="2.4191400999999999"/>
    <n v="2.4191400999999999"/>
    <n v="0"/>
    <x v="1"/>
    <s v="Apr"/>
    <s v="Q2"/>
    <x v="0"/>
    <x v="27"/>
    <s v="Neutral"/>
    <x v="0"/>
    <x v="1"/>
    <x v="1"/>
    <x v="1"/>
    <x v="1"/>
    <x v="1"/>
    <x v="1"/>
    <x v="1"/>
    <x v="1"/>
    <x v="1"/>
    <x v="1"/>
    <x v="988"/>
  </r>
  <r>
    <d v="1997-04-17T00:00:00"/>
    <n v="2.3937499519999998"/>
    <n v="2.4191400999999999"/>
    <n v="2969600"/>
    <x v="2"/>
    <s v="Apr"/>
    <s v="Q2"/>
    <x v="0"/>
    <x v="27"/>
    <s v="Bullish"/>
    <x v="0"/>
    <x v="0"/>
    <x v="1"/>
    <x v="1"/>
    <x v="1"/>
    <x v="1"/>
    <x v="1"/>
    <x v="1"/>
    <x v="1"/>
    <x v="1"/>
    <x v="1"/>
    <x v="6671"/>
  </r>
  <r>
    <d v="1997-04-16T00:00:00"/>
    <n v="2.3799800869999999"/>
    <n v="2.3799800869999999"/>
    <n v="0"/>
    <x v="3"/>
    <s v="Apr"/>
    <s v="Q2"/>
    <x v="0"/>
    <x v="27"/>
    <s v="Neutral"/>
    <x v="0"/>
    <x v="1"/>
    <x v="1"/>
    <x v="1"/>
    <x v="1"/>
    <x v="1"/>
    <x v="1"/>
    <x v="1"/>
    <x v="1"/>
    <x v="1"/>
    <x v="1"/>
    <x v="988"/>
  </r>
  <r>
    <d v="1997-04-15T00:00:00"/>
    <n v="2.3535149099999999"/>
    <n v="2.3799800869999999"/>
    <n v="5632000"/>
    <x v="4"/>
    <s v="Apr"/>
    <s v="Q2"/>
    <x v="0"/>
    <x v="27"/>
    <s v="Bullish"/>
    <x v="0"/>
    <x v="0"/>
    <x v="1"/>
    <x v="1"/>
    <x v="1"/>
    <x v="1"/>
    <x v="1"/>
    <x v="1"/>
    <x v="1"/>
    <x v="1"/>
    <x v="1"/>
    <x v="6672"/>
  </r>
  <r>
    <d v="1997-04-14T00:00:00"/>
    <n v="2.3240230080000002"/>
    <n v="2.3240230080000002"/>
    <n v="0"/>
    <x v="0"/>
    <s v="Apr"/>
    <s v="Q2"/>
    <x v="0"/>
    <x v="27"/>
    <s v="Neutral"/>
    <x v="0"/>
    <x v="1"/>
    <x v="1"/>
    <x v="1"/>
    <x v="1"/>
    <x v="1"/>
    <x v="1"/>
    <x v="1"/>
    <x v="1"/>
    <x v="1"/>
    <x v="1"/>
    <x v="988"/>
  </r>
  <r>
    <d v="1997-04-11T00:00:00"/>
    <n v="2.2423820499999998"/>
    <n v="2.3240230080000002"/>
    <n v="9523200"/>
    <x v="1"/>
    <s v="Apr"/>
    <s v="Q2"/>
    <x v="0"/>
    <x v="27"/>
    <s v="Bullish"/>
    <x v="1"/>
    <x v="1"/>
    <x v="1"/>
    <x v="1"/>
    <x v="1"/>
    <x v="1"/>
    <x v="1"/>
    <x v="1"/>
    <x v="1"/>
    <x v="1"/>
    <x v="1"/>
    <x v="6673"/>
  </r>
  <r>
    <d v="1997-04-10T00:00:00"/>
    <n v="2.4726560119999998"/>
    <n v="2.3352529999999998"/>
    <n v="15155200"/>
    <x v="2"/>
    <s v="Apr"/>
    <s v="Q2"/>
    <x v="0"/>
    <x v="27"/>
    <s v="Bearish"/>
    <x v="1"/>
    <x v="1"/>
    <x v="1"/>
    <x v="1"/>
    <x v="1"/>
    <x v="1"/>
    <x v="1"/>
    <x v="1"/>
    <x v="1"/>
    <x v="1"/>
    <x v="1"/>
    <x v="6674"/>
  </r>
  <r>
    <d v="1997-04-09T00:00:00"/>
    <n v="2.5296869279999998"/>
    <n v="2.4795889849999999"/>
    <n v="12697600"/>
    <x v="3"/>
    <s v="Apr"/>
    <s v="Q2"/>
    <x v="0"/>
    <x v="27"/>
    <s v="Bearish"/>
    <x v="0"/>
    <x v="0"/>
    <x v="1"/>
    <x v="1"/>
    <x v="1"/>
    <x v="1"/>
    <x v="1"/>
    <x v="1"/>
    <x v="1"/>
    <x v="1"/>
    <x v="1"/>
    <x v="6675"/>
  </r>
  <r>
    <d v="1997-04-08T00:00:00"/>
    <n v="2.3642570969999999"/>
    <n v="2.3642570969999999"/>
    <n v="0"/>
    <x v="4"/>
    <s v="Apr"/>
    <s v="Q2"/>
    <x v="0"/>
    <x v="27"/>
    <s v="Neutral"/>
    <x v="0"/>
    <x v="1"/>
    <x v="1"/>
    <x v="1"/>
    <x v="1"/>
    <x v="1"/>
    <x v="1"/>
    <x v="1"/>
    <x v="1"/>
    <x v="1"/>
    <x v="1"/>
    <x v="988"/>
  </r>
  <r>
    <d v="1997-04-07T00:00:00"/>
    <n v="2.3642570969999999"/>
    <n v="2.3642570969999999"/>
    <n v="870400"/>
    <x v="0"/>
    <s v="Apr"/>
    <s v="Q2"/>
    <x v="0"/>
    <x v="27"/>
    <s v="Neutral"/>
    <x v="0"/>
    <x v="0"/>
    <x v="1"/>
    <x v="1"/>
    <x v="1"/>
    <x v="1"/>
    <x v="1"/>
    <x v="1"/>
    <x v="1"/>
    <x v="1"/>
    <x v="1"/>
    <x v="6676"/>
  </r>
  <r>
    <d v="1997-04-04T00:00:00"/>
    <n v="2.3628900050000001"/>
    <n v="2.3628900050000001"/>
    <n v="8448000"/>
    <x v="1"/>
    <s v="Apr"/>
    <s v="Q2"/>
    <x v="0"/>
    <x v="27"/>
    <s v="Neutral"/>
    <x v="0"/>
    <x v="0"/>
    <x v="1"/>
    <x v="1"/>
    <x v="1"/>
    <x v="1"/>
    <x v="1"/>
    <x v="1"/>
    <x v="1"/>
    <x v="1"/>
    <x v="1"/>
    <x v="6677"/>
  </r>
  <r>
    <d v="1997-04-03T00:00:00"/>
    <n v="2.109375"/>
    <n v="2.208300114"/>
    <n v="2355200"/>
    <x v="2"/>
    <s v="Apr"/>
    <s v="Q2"/>
    <x v="0"/>
    <x v="27"/>
    <s v="Bullish"/>
    <x v="0"/>
    <x v="0"/>
    <x v="1"/>
    <x v="1"/>
    <x v="1"/>
    <x v="1"/>
    <x v="1"/>
    <x v="1"/>
    <x v="1"/>
    <x v="1"/>
    <x v="1"/>
    <x v="6678"/>
  </r>
  <r>
    <d v="1997-04-02T00:00:00"/>
    <n v="2.0507810119999998"/>
    <n v="2.0984370710000002"/>
    <n v="2150400"/>
    <x v="3"/>
    <s v="Apr"/>
    <s v="Q2"/>
    <x v="0"/>
    <x v="27"/>
    <s v="Bullish"/>
    <x v="0"/>
    <x v="0"/>
    <x v="1"/>
    <x v="1"/>
    <x v="1"/>
    <x v="1"/>
    <x v="1"/>
    <x v="1"/>
    <x v="1"/>
    <x v="1"/>
    <x v="1"/>
    <x v="6679"/>
  </r>
  <r>
    <d v="1997-04-01T00:00:00"/>
    <n v="1.8555660249999999"/>
    <n v="1.9718749520000001"/>
    <n v="2969600"/>
    <x v="4"/>
    <s v="Apr"/>
    <s v="Q2"/>
    <x v="0"/>
    <x v="27"/>
    <s v="Bullish"/>
    <x v="1"/>
    <x v="1"/>
    <x v="1"/>
    <x v="1"/>
    <x v="1"/>
    <x v="1"/>
    <x v="1"/>
    <x v="1"/>
    <x v="1"/>
    <x v="1"/>
    <x v="1"/>
    <x v="6680"/>
  </r>
  <r>
    <d v="1997-03-31T00:00:00"/>
    <n v="1.9972649810000001"/>
    <n v="1.9972649810000001"/>
    <n v="51200"/>
    <x v="0"/>
    <s v="Mar"/>
    <s v="Q1"/>
    <x v="1"/>
    <x v="27"/>
    <s v="Neutral"/>
    <x v="1"/>
    <x v="1"/>
    <x v="1"/>
    <x v="1"/>
    <x v="1"/>
    <x v="1"/>
    <x v="1"/>
    <x v="1"/>
    <x v="1"/>
    <x v="1"/>
    <x v="1"/>
    <x v="6681"/>
  </r>
  <r>
    <d v="1997-03-28T00:00:00"/>
    <n v="2.1475579740000001"/>
    <n v="2.1475579740000001"/>
    <n v="0"/>
    <x v="1"/>
    <s v="Mar"/>
    <s v="Q1"/>
    <x v="1"/>
    <x v="27"/>
    <s v="Neutral"/>
    <x v="0"/>
    <x v="1"/>
    <x v="1"/>
    <x v="1"/>
    <x v="1"/>
    <x v="1"/>
    <x v="1"/>
    <x v="1"/>
    <x v="1"/>
    <x v="1"/>
    <x v="1"/>
    <x v="988"/>
  </r>
  <r>
    <d v="1997-03-27T00:00:00"/>
    <n v="2.1151359080000001"/>
    <n v="2.1475579740000001"/>
    <n v="2816000"/>
    <x v="2"/>
    <s v="Mar"/>
    <s v="Q1"/>
    <x v="1"/>
    <x v="27"/>
    <s v="Bullish"/>
    <x v="0"/>
    <x v="0"/>
    <x v="1"/>
    <x v="1"/>
    <x v="1"/>
    <x v="1"/>
    <x v="1"/>
    <x v="1"/>
    <x v="1"/>
    <x v="1"/>
    <x v="1"/>
    <x v="6682"/>
  </r>
  <r>
    <d v="1997-03-26T00:00:00"/>
    <n v="2.0216789249999998"/>
    <n v="2.0722649099999999"/>
    <n v="1126400"/>
    <x v="3"/>
    <s v="Mar"/>
    <s v="Q1"/>
    <x v="1"/>
    <x v="27"/>
    <s v="Bullish"/>
    <x v="0"/>
    <x v="0"/>
    <x v="1"/>
    <x v="1"/>
    <x v="1"/>
    <x v="1"/>
    <x v="1"/>
    <x v="1"/>
    <x v="1"/>
    <x v="1"/>
    <x v="1"/>
    <x v="6683"/>
  </r>
  <r>
    <d v="1997-03-25T00:00:00"/>
    <n v="2.0019528869999998"/>
    <n v="2.0518550869999999"/>
    <n v="2304000"/>
    <x v="4"/>
    <s v="Mar"/>
    <s v="Q1"/>
    <x v="1"/>
    <x v="27"/>
    <s v="Bullish"/>
    <x v="0"/>
    <x v="0"/>
    <x v="1"/>
    <x v="1"/>
    <x v="1"/>
    <x v="1"/>
    <x v="1"/>
    <x v="1"/>
    <x v="1"/>
    <x v="1"/>
    <x v="1"/>
    <x v="6684"/>
  </r>
  <r>
    <d v="1997-03-24T00:00:00"/>
    <n v="1.9980460410000001"/>
    <n v="1.9980460410000001"/>
    <n v="0"/>
    <x v="0"/>
    <s v="Mar"/>
    <s v="Q1"/>
    <x v="1"/>
    <x v="27"/>
    <s v="Neutral"/>
    <x v="0"/>
    <x v="1"/>
    <x v="1"/>
    <x v="1"/>
    <x v="1"/>
    <x v="1"/>
    <x v="1"/>
    <x v="1"/>
    <x v="1"/>
    <x v="1"/>
    <x v="1"/>
    <x v="988"/>
  </r>
  <r>
    <d v="1997-03-21T00:00:00"/>
    <n v="1.9980460410000001"/>
    <n v="1.9980460410000001"/>
    <n v="8550400"/>
    <x v="1"/>
    <s v="Mar"/>
    <s v="Q1"/>
    <x v="1"/>
    <x v="27"/>
    <s v="Neutral"/>
    <x v="1"/>
    <x v="1"/>
    <x v="1"/>
    <x v="1"/>
    <x v="1"/>
    <x v="1"/>
    <x v="1"/>
    <x v="1"/>
    <x v="1"/>
    <x v="1"/>
    <x v="1"/>
    <x v="6685"/>
  </r>
  <r>
    <d v="1997-03-20T00:00:00"/>
    <n v="1.8849600550000001"/>
    <n v="2.0019528869999998"/>
    <n v="2560000"/>
    <x v="2"/>
    <s v="Mar"/>
    <s v="Q1"/>
    <x v="1"/>
    <x v="27"/>
    <s v="Bullish"/>
    <x v="0"/>
    <x v="0"/>
    <x v="1"/>
    <x v="1"/>
    <x v="1"/>
    <x v="1"/>
    <x v="1"/>
    <x v="1"/>
    <x v="1"/>
    <x v="1"/>
    <x v="1"/>
    <x v="6686"/>
  </r>
  <r>
    <d v="1997-03-19T00:00:00"/>
    <n v="2.0273430349999999"/>
    <n v="2.0015621189999999"/>
    <n v="972800"/>
    <x v="3"/>
    <s v="Mar"/>
    <s v="Q1"/>
    <x v="1"/>
    <x v="27"/>
    <s v="Bearish"/>
    <x v="0"/>
    <x v="0"/>
    <x v="1"/>
    <x v="1"/>
    <x v="1"/>
    <x v="1"/>
    <x v="1"/>
    <x v="1"/>
    <x v="1"/>
    <x v="1"/>
    <x v="1"/>
    <x v="6687"/>
  </r>
  <r>
    <d v="1997-03-18T00:00:00"/>
    <n v="2.035253048"/>
    <n v="1.998828053"/>
    <n v="10496000"/>
    <x v="4"/>
    <s v="Mar"/>
    <s v="Q1"/>
    <x v="1"/>
    <x v="27"/>
    <s v="Bearish"/>
    <x v="1"/>
    <x v="1"/>
    <x v="1"/>
    <x v="1"/>
    <x v="1"/>
    <x v="1"/>
    <x v="1"/>
    <x v="1"/>
    <x v="1"/>
    <x v="1"/>
    <x v="1"/>
    <x v="6688"/>
  </r>
  <r>
    <d v="1997-03-17T00:00:00"/>
    <n v="1.9394530059999999"/>
    <n v="2.03125"/>
    <n v="1638400"/>
    <x v="0"/>
    <s v="Mar"/>
    <s v="Q1"/>
    <x v="1"/>
    <x v="27"/>
    <s v="Bullish"/>
    <x v="1"/>
    <x v="1"/>
    <x v="1"/>
    <x v="1"/>
    <x v="1"/>
    <x v="1"/>
    <x v="1"/>
    <x v="1"/>
    <x v="1"/>
    <x v="1"/>
    <x v="1"/>
    <x v="6689"/>
  </r>
  <r>
    <d v="1997-03-14T00:00:00"/>
    <n v="2.0410149099999999"/>
    <n v="2.0361320969999999"/>
    <n v="3430400"/>
    <x v="1"/>
    <s v="Mar"/>
    <s v="Q1"/>
    <x v="1"/>
    <x v="27"/>
    <s v="Bearish"/>
    <x v="1"/>
    <x v="1"/>
    <x v="1"/>
    <x v="1"/>
    <x v="1"/>
    <x v="1"/>
    <x v="1"/>
    <x v="1"/>
    <x v="1"/>
    <x v="1"/>
    <x v="1"/>
    <x v="6690"/>
  </r>
  <r>
    <d v="1997-03-13T00:00:00"/>
    <n v="2.0292959210000001"/>
    <n v="2.0410149099999999"/>
    <n v="5222400"/>
    <x v="2"/>
    <s v="Mar"/>
    <s v="Q1"/>
    <x v="1"/>
    <x v="27"/>
    <s v="Bullish"/>
    <x v="0"/>
    <x v="0"/>
    <x v="1"/>
    <x v="1"/>
    <x v="1"/>
    <x v="1"/>
    <x v="1"/>
    <x v="1"/>
    <x v="1"/>
    <x v="1"/>
    <x v="1"/>
    <x v="6691"/>
  </r>
  <r>
    <d v="1997-03-12T00:00:00"/>
    <n v="2.03125"/>
    <n v="2.024218082"/>
    <n v="3379200"/>
    <x v="3"/>
    <s v="Mar"/>
    <s v="Q1"/>
    <x v="1"/>
    <x v="27"/>
    <s v="Bearish"/>
    <x v="0"/>
    <x v="0"/>
    <x v="1"/>
    <x v="1"/>
    <x v="1"/>
    <x v="1"/>
    <x v="1"/>
    <x v="1"/>
    <x v="1"/>
    <x v="1"/>
    <x v="1"/>
    <x v="6692"/>
  </r>
  <r>
    <d v="1997-03-11T00:00:00"/>
    <n v="2.0507810119999998"/>
    <n v="1.960644007"/>
    <n v="3174400"/>
    <x v="4"/>
    <s v="Mar"/>
    <s v="Q1"/>
    <x v="1"/>
    <x v="27"/>
    <s v="Bearish"/>
    <x v="1"/>
    <x v="1"/>
    <x v="1"/>
    <x v="1"/>
    <x v="1"/>
    <x v="1"/>
    <x v="1"/>
    <x v="1"/>
    <x v="1"/>
    <x v="1"/>
    <x v="1"/>
    <x v="6693"/>
  </r>
  <r>
    <d v="1997-03-10T00:00:00"/>
    <n v="1.9921870230000001"/>
    <n v="1.992285013"/>
    <n v="3430400"/>
    <x v="0"/>
    <s v="Mar"/>
    <s v="Q1"/>
    <x v="1"/>
    <x v="27"/>
    <s v="Bullish"/>
    <x v="1"/>
    <x v="1"/>
    <x v="1"/>
    <x v="1"/>
    <x v="1"/>
    <x v="1"/>
    <x v="1"/>
    <x v="1"/>
    <x v="1"/>
    <x v="1"/>
    <x v="1"/>
    <x v="6694"/>
  </r>
  <r>
    <d v="1997-03-07T00:00:00"/>
    <n v="2.1320309640000001"/>
    <n v="2.1320309640000001"/>
    <n v="0"/>
    <x v="1"/>
    <s v="Mar"/>
    <s v="Q1"/>
    <x v="1"/>
    <x v="27"/>
    <s v="Neutral"/>
    <x v="0"/>
    <x v="1"/>
    <x v="1"/>
    <x v="1"/>
    <x v="1"/>
    <x v="1"/>
    <x v="1"/>
    <x v="1"/>
    <x v="1"/>
    <x v="1"/>
    <x v="1"/>
    <x v="988"/>
  </r>
  <r>
    <d v="1997-03-06T00:00:00"/>
    <n v="2.2963860029999998"/>
    <n v="2.1320309640000001"/>
    <n v="3993600"/>
    <x v="2"/>
    <s v="Mar"/>
    <s v="Q1"/>
    <x v="1"/>
    <x v="27"/>
    <s v="Bearish"/>
    <x v="1"/>
    <x v="1"/>
    <x v="1"/>
    <x v="1"/>
    <x v="1"/>
    <x v="1"/>
    <x v="1"/>
    <x v="1"/>
    <x v="1"/>
    <x v="1"/>
    <x v="1"/>
    <x v="6695"/>
  </r>
  <r>
    <d v="1997-03-05T00:00:00"/>
    <n v="2.34375"/>
    <n v="2.2373039719999999"/>
    <n v="4249600"/>
    <x v="3"/>
    <s v="Mar"/>
    <s v="Q1"/>
    <x v="1"/>
    <x v="27"/>
    <s v="Bearish"/>
    <x v="0"/>
    <x v="0"/>
    <x v="1"/>
    <x v="1"/>
    <x v="1"/>
    <x v="1"/>
    <x v="1"/>
    <x v="1"/>
    <x v="1"/>
    <x v="1"/>
    <x v="1"/>
    <x v="6696"/>
  </r>
  <r>
    <d v="1997-03-04T00:00:00"/>
    <n v="2.294725895"/>
    <n v="2.2198240760000001"/>
    <n v="3276800"/>
    <x v="4"/>
    <s v="Mar"/>
    <s v="Q1"/>
    <x v="1"/>
    <x v="27"/>
    <s v="Bearish"/>
    <x v="1"/>
    <x v="1"/>
    <x v="1"/>
    <x v="1"/>
    <x v="1"/>
    <x v="1"/>
    <x v="1"/>
    <x v="1"/>
    <x v="1"/>
    <x v="1"/>
    <x v="1"/>
    <x v="6697"/>
  </r>
  <r>
    <d v="1997-03-03T00:00:00"/>
    <n v="2.2636709210000001"/>
    <n v="2.294238091"/>
    <n v="1894400"/>
    <x v="0"/>
    <s v="Mar"/>
    <s v="Q1"/>
    <x v="1"/>
    <x v="27"/>
    <s v="Bullish"/>
    <x v="0"/>
    <x v="0"/>
    <x v="1"/>
    <x v="1"/>
    <x v="1"/>
    <x v="1"/>
    <x v="1"/>
    <x v="1"/>
    <x v="1"/>
    <x v="1"/>
    <x v="1"/>
    <x v="6698"/>
  </r>
  <r>
    <d v="1997-02-28T00:00:00"/>
    <n v="1.9726560120000001"/>
    <n v="2.0039060119999998"/>
    <n v="1024000"/>
    <x v="1"/>
    <s v="Feb"/>
    <s v="Q1"/>
    <x v="1"/>
    <x v="27"/>
    <s v="Bullish"/>
    <x v="0"/>
    <x v="0"/>
    <x v="1"/>
    <x v="1"/>
    <x v="1"/>
    <x v="1"/>
    <x v="1"/>
    <x v="1"/>
    <x v="1"/>
    <x v="1"/>
    <x v="1"/>
    <x v="6699"/>
  </r>
  <r>
    <d v="1997-02-27T00:00:00"/>
    <n v="1.83623004"/>
    <n v="1.8740229610000001"/>
    <n v="2048000"/>
    <x v="2"/>
    <s v="Feb"/>
    <s v="Q1"/>
    <x v="1"/>
    <x v="27"/>
    <s v="Bullish"/>
    <x v="0"/>
    <x v="0"/>
    <x v="1"/>
    <x v="1"/>
    <x v="1"/>
    <x v="1"/>
    <x v="1"/>
    <x v="1"/>
    <x v="1"/>
    <x v="1"/>
    <x v="1"/>
    <x v="6700"/>
  </r>
  <r>
    <d v="1997-02-26T00:00:00"/>
    <n v="1.796875"/>
    <n v="1.8405270579999999"/>
    <n v="2457600"/>
    <x v="3"/>
    <s v="Feb"/>
    <s v="Q1"/>
    <x v="1"/>
    <x v="27"/>
    <s v="Bullish"/>
    <x v="0"/>
    <x v="0"/>
    <x v="1"/>
    <x v="1"/>
    <x v="1"/>
    <x v="1"/>
    <x v="1"/>
    <x v="1"/>
    <x v="1"/>
    <x v="1"/>
    <x v="1"/>
    <x v="6701"/>
  </r>
  <r>
    <d v="1997-02-25T00:00:00"/>
    <n v="1.7773430349999999"/>
    <n v="1.78935504"/>
    <n v="1382400"/>
    <x v="4"/>
    <s v="Feb"/>
    <s v="Q1"/>
    <x v="1"/>
    <x v="27"/>
    <s v="Bullish"/>
    <x v="0"/>
    <x v="0"/>
    <x v="1"/>
    <x v="1"/>
    <x v="1"/>
    <x v="1"/>
    <x v="1"/>
    <x v="1"/>
    <x v="1"/>
    <x v="1"/>
    <x v="1"/>
    <x v="6702"/>
  </r>
  <r>
    <d v="1997-02-24T00:00:00"/>
    <n v="1.7714840169999999"/>
    <n v="1.7686519620000001"/>
    <n v="307200"/>
    <x v="0"/>
    <s v="Feb"/>
    <s v="Q1"/>
    <x v="1"/>
    <x v="27"/>
    <s v="Bearish"/>
    <x v="1"/>
    <x v="1"/>
    <x v="1"/>
    <x v="1"/>
    <x v="1"/>
    <x v="1"/>
    <x v="1"/>
    <x v="1"/>
    <x v="1"/>
    <x v="1"/>
    <x v="1"/>
    <x v="6703"/>
  </r>
  <r>
    <d v="1997-02-21T00:00:00"/>
    <n v="1.767675042"/>
    <n v="1.7988280059999999"/>
    <n v="3993600"/>
    <x v="1"/>
    <s v="Feb"/>
    <s v="Q1"/>
    <x v="1"/>
    <x v="27"/>
    <s v="Bullish"/>
    <x v="0"/>
    <x v="0"/>
    <x v="1"/>
    <x v="1"/>
    <x v="1"/>
    <x v="1"/>
    <x v="1"/>
    <x v="1"/>
    <x v="1"/>
    <x v="1"/>
    <x v="1"/>
    <x v="6704"/>
  </r>
  <r>
    <d v="1997-02-20T00:00:00"/>
    <n v="1.7734370230000001"/>
    <n v="1.7774410249999999"/>
    <n v="614400"/>
    <x v="2"/>
    <s v="Feb"/>
    <s v="Q1"/>
    <x v="1"/>
    <x v="27"/>
    <s v="Bullish"/>
    <x v="0"/>
    <x v="0"/>
    <x v="1"/>
    <x v="1"/>
    <x v="1"/>
    <x v="1"/>
    <x v="1"/>
    <x v="1"/>
    <x v="1"/>
    <x v="1"/>
    <x v="1"/>
    <x v="6705"/>
  </r>
  <r>
    <d v="1997-02-19T00:00:00"/>
    <n v="1.682616949"/>
    <n v="1.7773430349999999"/>
    <n v="972800"/>
    <x v="3"/>
    <s v="Feb"/>
    <s v="Q1"/>
    <x v="1"/>
    <x v="27"/>
    <s v="Bullish"/>
    <x v="0"/>
    <x v="0"/>
    <x v="1"/>
    <x v="1"/>
    <x v="1"/>
    <x v="1"/>
    <x v="1"/>
    <x v="1"/>
    <x v="1"/>
    <x v="1"/>
    <x v="1"/>
    <x v="6706"/>
  </r>
  <r>
    <d v="1997-02-18T00:00:00"/>
    <n v="1.7558590169999999"/>
    <n v="1.7547849419999999"/>
    <n v="1382400"/>
    <x v="4"/>
    <s v="Feb"/>
    <s v="Q1"/>
    <x v="1"/>
    <x v="27"/>
    <s v="Bearish"/>
    <x v="1"/>
    <x v="1"/>
    <x v="1"/>
    <x v="1"/>
    <x v="1"/>
    <x v="1"/>
    <x v="1"/>
    <x v="1"/>
    <x v="1"/>
    <x v="1"/>
    <x v="1"/>
    <x v="6707"/>
  </r>
  <r>
    <d v="1997-02-17T00:00:00"/>
    <n v="1.7871090169999999"/>
    <n v="1.759667039"/>
    <n v="870400"/>
    <x v="0"/>
    <s v="Feb"/>
    <s v="Q1"/>
    <x v="1"/>
    <x v="27"/>
    <s v="Bearish"/>
    <x v="0"/>
    <x v="0"/>
    <x v="1"/>
    <x v="1"/>
    <x v="1"/>
    <x v="1"/>
    <x v="1"/>
    <x v="1"/>
    <x v="1"/>
    <x v="1"/>
    <x v="1"/>
    <x v="6708"/>
  </r>
  <r>
    <d v="1997-02-14T00:00:00"/>
    <n v="1.853417039"/>
    <n v="1.7487299439999999"/>
    <n v="1075200"/>
    <x v="1"/>
    <s v="Feb"/>
    <s v="Q1"/>
    <x v="1"/>
    <x v="27"/>
    <s v="Bearish"/>
    <x v="1"/>
    <x v="1"/>
    <x v="1"/>
    <x v="1"/>
    <x v="1"/>
    <x v="1"/>
    <x v="1"/>
    <x v="1"/>
    <x v="1"/>
    <x v="1"/>
    <x v="1"/>
    <x v="6709"/>
  </r>
  <r>
    <d v="1997-02-13T00:00:00"/>
    <n v="1.7560540440000001"/>
    <n v="1.7624020579999999"/>
    <n v="2201600"/>
    <x v="2"/>
    <s v="Feb"/>
    <s v="Q1"/>
    <x v="1"/>
    <x v="27"/>
    <s v="Bullish"/>
    <x v="0"/>
    <x v="0"/>
    <x v="1"/>
    <x v="1"/>
    <x v="1"/>
    <x v="1"/>
    <x v="1"/>
    <x v="1"/>
    <x v="1"/>
    <x v="1"/>
    <x v="1"/>
    <x v="6710"/>
  </r>
  <r>
    <d v="1997-02-12T00:00:00"/>
    <n v="1.7675780059999999"/>
    <n v="1.7578120230000001"/>
    <n v="256000"/>
    <x v="3"/>
    <s v="Feb"/>
    <s v="Q1"/>
    <x v="1"/>
    <x v="27"/>
    <s v="Bearish"/>
    <x v="0"/>
    <x v="0"/>
    <x v="1"/>
    <x v="1"/>
    <x v="1"/>
    <x v="1"/>
    <x v="1"/>
    <x v="1"/>
    <x v="1"/>
    <x v="1"/>
    <x v="1"/>
    <x v="6711"/>
  </r>
  <r>
    <d v="1997-02-11T00:00:00"/>
    <n v="1.6992180349999999"/>
    <n v="1.7381830220000001"/>
    <n v="1075200"/>
    <x v="4"/>
    <s v="Feb"/>
    <s v="Q1"/>
    <x v="1"/>
    <x v="27"/>
    <s v="Bullish"/>
    <x v="0"/>
    <x v="0"/>
    <x v="1"/>
    <x v="1"/>
    <x v="1"/>
    <x v="1"/>
    <x v="1"/>
    <x v="1"/>
    <x v="1"/>
    <x v="1"/>
    <x v="1"/>
    <x v="6712"/>
  </r>
  <r>
    <d v="1997-02-10T00:00:00"/>
    <n v="1.6992180349999999"/>
    <n v="1.6914060120000001"/>
    <n v="256000"/>
    <x v="0"/>
    <s v="Feb"/>
    <s v="Q1"/>
    <x v="1"/>
    <x v="27"/>
    <s v="Bearish"/>
    <x v="0"/>
    <x v="0"/>
    <x v="1"/>
    <x v="1"/>
    <x v="1"/>
    <x v="1"/>
    <x v="1"/>
    <x v="1"/>
    <x v="1"/>
    <x v="1"/>
    <x v="1"/>
    <x v="6713"/>
  </r>
  <r>
    <d v="1997-02-07T00:00:00"/>
    <n v="1.6835930349999999"/>
    <n v="1.6835930349999999"/>
    <n v="204800"/>
    <x v="1"/>
    <s v="Feb"/>
    <s v="Q1"/>
    <x v="1"/>
    <x v="27"/>
    <s v="Neutral"/>
    <x v="0"/>
    <x v="0"/>
    <x v="1"/>
    <x v="1"/>
    <x v="1"/>
    <x v="1"/>
    <x v="1"/>
    <x v="1"/>
    <x v="1"/>
    <x v="1"/>
    <x v="1"/>
    <x v="6714"/>
  </r>
  <r>
    <d v="1997-02-06T00:00:00"/>
    <n v="1.650390029"/>
    <n v="1.6699210410000001"/>
    <n v="307200"/>
    <x v="2"/>
    <s v="Feb"/>
    <s v="Q1"/>
    <x v="1"/>
    <x v="27"/>
    <s v="Bullish"/>
    <x v="0"/>
    <x v="1"/>
    <x v="1"/>
    <x v="1"/>
    <x v="1"/>
    <x v="1"/>
    <x v="1"/>
    <x v="1"/>
    <x v="1"/>
    <x v="1"/>
    <x v="1"/>
    <x v="988"/>
  </r>
  <r>
    <d v="1997-02-05T00:00:00"/>
    <n v="1.697265029"/>
    <n v="1.6699210410000001"/>
    <n v="665600"/>
    <x v="3"/>
    <s v="Feb"/>
    <s v="Q1"/>
    <x v="1"/>
    <x v="27"/>
    <s v="Bearish"/>
    <x v="0"/>
    <x v="0"/>
    <x v="1"/>
    <x v="1"/>
    <x v="1"/>
    <x v="1"/>
    <x v="1"/>
    <x v="1"/>
    <x v="1"/>
    <x v="1"/>
    <x v="1"/>
    <x v="6715"/>
  </r>
  <r>
    <d v="1997-02-04T00:00:00"/>
    <n v="1.6308590169999999"/>
    <n v="1.6362299920000001"/>
    <n v="2508800"/>
    <x v="4"/>
    <s v="Feb"/>
    <s v="Q1"/>
    <x v="1"/>
    <x v="27"/>
    <s v="Bullish"/>
    <x v="0"/>
    <x v="0"/>
    <x v="1"/>
    <x v="1"/>
    <x v="1"/>
    <x v="1"/>
    <x v="1"/>
    <x v="1"/>
    <x v="1"/>
    <x v="1"/>
    <x v="1"/>
    <x v="6716"/>
  </r>
  <r>
    <d v="1997-02-03T00:00:00"/>
    <n v="1.6152340169999999"/>
    <n v="1.6310540440000001"/>
    <n v="614400"/>
    <x v="0"/>
    <s v="Feb"/>
    <s v="Q1"/>
    <x v="1"/>
    <x v="27"/>
    <s v="Bullish"/>
    <x v="0"/>
    <x v="0"/>
    <x v="1"/>
    <x v="1"/>
    <x v="1"/>
    <x v="1"/>
    <x v="1"/>
    <x v="1"/>
    <x v="1"/>
    <x v="1"/>
    <x v="1"/>
    <x v="6717"/>
  </r>
  <r>
    <d v="1997-01-31T00:00:00"/>
    <n v="1.6152340169999999"/>
    <n v="1.6289060120000001"/>
    <n v="768000"/>
    <x v="1"/>
    <s v="Jan"/>
    <s v="Q1"/>
    <x v="1"/>
    <x v="27"/>
    <s v="Bullish"/>
    <x v="0"/>
    <x v="0"/>
    <x v="1"/>
    <x v="1"/>
    <x v="1"/>
    <x v="1"/>
    <x v="1"/>
    <x v="1"/>
    <x v="1"/>
    <x v="1"/>
    <x v="1"/>
    <x v="6718"/>
  </r>
  <r>
    <d v="1997-01-30T00:00:00"/>
    <n v="1.6171870230000001"/>
    <n v="1.61748004"/>
    <n v="512000"/>
    <x v="2"/>
    <s v="Jan"/>
    <s v="Q1"/>
    <x v="1"/>
    <x v="27"/>
    <s v="Bullish"/>
    <x v="1"/>
    <x v="1"/>
    <x v="1"/>
    <x v="1"/>
    <x v="1"/>
    <x v="1"/>
    <x v="1"/>
    <x v="1"/>
    <x v="1"/>
    <x v="1"/>
    <x v="1"/>
    <x v="6719"/>
  </r>
  <r>
    <d v="1997-01-29T00:00:00"/>
    <n v="1.634765029"/>
    <n v="1.634765029"/>
    <n v="358400"/>
    <x v="3"/>
    <s v="Jan"/>
    <s v="Q1"/>
    <x v="1"/>
    <x v="27"/>
    <s v="Neutral"/>
    <x v="0"/>
    <x v="0"/>
    <x v="1"/>
    <x v="1"/>
    <x v="1"/>
    <x v="1"/>
    <x v="1"/>
    <x v="1"/>
    <x v="1"/>
    <x v="1"/>
    <x v="1"/>
    <x v="6720"/>
  </r>
  <r>
    <d v="1997-01-28T00:00:00"/>
    <n v="1.6367180349999999"/>
    <n v="1.6246089939999999"/>
    <n v="921600"/>
    <x v="4"/>
    <s v="Jan"/>
    <s v="Q1"/>
    <x v="1"/>
    <x v="27"/>
    <s v="Bearish"/>
    <x v="1"/>
    <x v="1"/>
    <x v="1"/>
    <x v="1"/>
    <x v="1"/>
    <x v="1"/>
    <x v="1"/>
    <x v="1"/>
    <x v="1"/>
    <x v="1"/>
    <x v="1"/>
    <x v="6721"/>
  </r>
  <r>
    <d v="1997-01-27T00:00:00"/>
    <n v="1.67167902"/>
    <n v="1.6601560120000001"/>
    <n v="921600"/>
    <x v="0"/>
    <s v="Jan"/>
    <s v="Q1"/>
    <x v="1"/>
    <x v="27"/>
    <s v="Bearish"/>
    <x v="0"/>
    <x v="0"/>
    <x v="1"/>
    <x v="1"/>
    <x v="1"/>
    <x v="1"/>
    <x v="1"/>
    <x v="1"/>
    <x v="1"/>
    <x v="1"/>
    <x v="1"/>
    <x v="6722"/>
  </r>
  <r>
    <d v="1997-01-24T00:00:00"/>
    <n v="1.6134760379999999"/>
    <n v="1.598144054"/>
    <n v="2252800"/>
    <x v="1"/>
    <s v="Jan"/>
    <s v="Q1"/>
    <x v="1"/>
    <x v="27"/>
    <s v="Bearish"/>
    <x v="1"/>
    <x v="1"/>
    <x v="1"/>
    <x v="1"/>
    <x v="1"/>
    <x v="1"/>
    <x v="1"/>
    <x v="1"/>
    <x v="1"/>
    <x v="1"/>
    <x v="1"/>
    <x v="6723"/>
  </r>
  <r>
    <d v="1997-01-23T00:00:00"/>
    <n v="1.6337889430000001"/>
    <n v="1.6337889430000001"/>
    <n v="0"/>
    <x v="2"/>
    <s v="Jan"/>
    <s v="Q1"/>
    <x v="1"/>
    <x v="27"/>
    <s v="Neutral"/>
    <x v="0"/>
    <x v="1"/>
    <x v="1"/>
    <x v="1"/>
    <x v="1"/>
    <x v="1"/>
    <x v="1"/>
    <x v="1"/>
    <x v="1"/>
    <x v="1"/>
    <x v="1"/>
    <x v="988"/>
  </r>
  <r>
    <d v="1997-01-22T00:00:00"/>
    <n v="1.603515029"/>
    <n v="1.6337889430000001"/>
    <n v="409600"/>
    <x v="3"/>
    <s v="Jan"/>
    <s v="Q1"/>
    <x v="1"/>
    <x v="27"/>
    <s v="Bullish"/>
    <x v="0"/>
    <x v="0"/>
    <x v="1"/>
    <x v="1"/>
    <x v="1"/>
    <x v="1"/>
    <x v="1"/>
    <x v="1"/>
    <x v="1"/>
    <x v="1"/>
    <x v="1"/>
    <x v="6724"/>
  </r>
  <r>
    <d v="1997-01-21T00:00:00"/>
    <n v="1.582128048"/>
    <n v="1.577538967"/>
    <n v="2867200"/>
    <x v="4"/>
    <s v="Jan"/>
    <s v="Q1"/>
    <x v="1"/>
    <x v="27"/>
    <s v="Bearish"/>
    <x v="1"/>
    <x v="1"/>
    <x v="1"/>
    <x v="1"/>
    <x v="1"/>
    <x v="1"/>
    <x v="1"/>
    <x v="1"/>
    <x v="1"/>
    <x v="1"/>
    <x v="1"/>
    <x v="6725"/>
  </r>
  <r>
    <d v="1997-01-20T00:00:00"/>
    <n v="1.6327140330000001"/>
    <n v="1.6132810120000001"/>
    <n v="614400"/>
    <x v="0"/>
    <s v="Jan"/>
    <s v="Q1"/>
    <x v="1"/>
    <x v="27"/>
    <s v="Bearish"/>
    <x v="1"/>
    <x v="1"/>
    <x v="1"/>
    <x v="1"/>
    <x v="1"/>
    <x v="1"/>
    <x v="1"/>
    <x v="1"/>
    <x v="1"/>
    <x v="1"/>
    <x v="1"/>
    <x v="6726"/>
  </r>
  <r>
    <d v="1997-01-17T00:00:00"/>
    <n v="1.5917960410000001"/>
    <n v="1.6210930349999999"/>
    <n v="2713600"/>
    <x v="1"/>
    <s v="Jan"/>
    <s v="Q1"/>
    <x v="1"/>
    <x v="27"/>
    <s v="Bullish"/>
    <x v="0"/>
    <x v="0"/>
    <x v="1"/>
    <x v="1"/>
    <x v="1"/>
    <x v="1"/>
    <x v="1"/>
    <x v="1"/>
    <x v="1"/>
    <x v="1"/>
    <x v="1"/>
    <x v="6727"/>
  </r>
  <r>
    <d v="1997-01-16T00:00:00"/>
    <n v="1.728515029"/>
    <n v="1.5843750240000001"/>
    <n v="716800"/>
    <x v="2"/>
    <s v="Jan"/>
    <s v="Q1"/>
    <x v="1"/>
    <x v="27"/>
    <s v="Bearish"/>
    <x v="1"/>
    <x v="1"/>
    <x v="1"/>
    <x v="1"/>
    <x v="1"/>
    <x v="1"/>
    <x v="1"/>
    <x v="1"/>
    <x v="1"/>
    <x v="1"/>
    <x v="1"/>
    <x v="6728"/>
  </r>
  <r>
    <d v="1997-01-15T00:00:00"/>
    <n v="1.676756978"/>
    <n v="1.6990230079999999"/>
    <n v="2918400"/>
    <x v="3"/>
    <s v="Jan"/>
    <s v="Q1"/>
    <x v="1"/>
    <x v="27"/>
    <s v="Bullish"/>
    <x v="0"/>
    <x v="0"/>
    <x v="1"/>
    <x v="1"/>
    <x v="1"/>
    <x v="1"/>
    <x v="1"/>
    <x v="1"/>
    <x v="1"/>
    <x v="1"/>
    <x v="1"/>
    <x v="6729"/>
  </r>
  <r>
    <d v="1997-01-14T00:00:00"/>
    <n v="1.6308590169999999"/>
    <n v="1.6286129949999999"/>
    <n v="921600"/>
    <x v="4"/>
    <s v="Jan"/>
    <s v="Q1"/>
    <x v="1"/>
    <x v="27"/>
    <s v="Bearish"/>
    <x v="0"/>
    <x v="0"/>
    <x v="1"/>
    <x v="1"/>
    <x v="1"/>
    <x v="1"/>
    <x v="1"/>
    <x v="1"/>
    <x v="1"/>
    <x v="1"/>
    <x v="1"/>
    <x v="6730"/>
  </r>
  <r>
    <d v="1997-01-13T00:00:00"/>
    <n v="1.6208980079999999"/>
    <n v="1.6267570259999999"/>
    <n v="614400"/>
    <x v="0"/>
    <s v="Jan"/>
    <s v="Q1"/>
    <x v="1"/>
    <x v="27"/>
    <s v="Bullish"/>
    <x v="0"/>
    <x v="0"/>
    <x v="1"/>
    <x v="1"/>
    <x v="1"/>
    <x v="1"/>
    <x v="1"/>
    <x v="1"/>
    <x v="1"/>
    <x v="1"/>
    <x v="1"/>
    <x v="6731"/>
  </r>
  <r>
    <d v="1997-01-10T00:00:00"/>
    <n v="1.6005849839999999"/>
    <n v="1.603613019"/>
    <n v="2150400"/>
    <x v="1"/>
    <s v="Jan"/>
    <s v="Q1"/>
    <x v="1"/>
    <x v="27"/>
    <s v="Bullish"/>
    <x v="0"/>
    <x v="0"/>
    <x v="1"/>
    <x v="1"/>
    <x v="1"/>
    <x v="1"/>
    <x v="1"/>
    <x v="1"/>
    <x v="1"/>
    <x v="1"/>
    <x v="1"/>
    <x v="6732"/>
  </r>
  <r>
    <d v="1997-01-09T00:00:00"/>
    <n v="1.5625"/>
    <n v="1.5809570550000001"/>
    <n v="972800"/>
    <x v="2"/>
    <s v="Jan"/>
    <s v="Q1"/>
    <x v="1"/>
    <x v="27"/>
    <s v="Bullish"/>
    <x v="0"/>
    <x v="0"/>
    <x v="1"/>
    <x v="1"/>
    <x v="1"/>
    <x v="1"/>
    <x v="1"/>
    <x v="1"/>
    <x v="1"/>
    <x v="1"/>
    <x v="1"/>
    <x v="6733"/>
  </r>
  <r>
    <d v="1997-01-08T00:00:00"/>
    <n v="1.5820310120000001"/>
    <n v="1.5656249520000001"/>
    <n v="870400"/>
    <x v="3"/>
    <s v="Jan"/>
    <s v="Q1"/>
    <x v="1"/>
    <x v="27"/>
    <s v="Bearish"/>
    <x v="1"/>
    <x v="1"/>
    <x v="1"/>
    <x v="1"/>
    <x v="1"/>
    <x v="1"/>
    <x v="1"/>
    <x v="1"/>
    <x v="1"/>
    <x v="1"/>
    <x v="1"/>
    <x v="6734"/>
  </r>
  <r>
    <d v="1997-01-07T00:00:00"/>
    <n v="1.5430660249999999"/>
    <n v="1.565819979"/>
    <n v="819200"/>
    <x v="4"/>
    <s v="Jan"/>
    <s v="Q1"/>
    <x v="1"/>
    <x v="27"/>
    <s v="Bullish"/>
    <x v="0"/>
    <x v="0"/>
    <x v="1"/>
    <x v="1"/>
    <x v="1"/>
    <x v="1"/>
    <x v="1"/>
    <x v="1"/>
    <x v="1"/>
    <x v="1"/>
    <x v="1"/>
    <x v="6735"/>
  </r>
  <r>
    <d v="1997-01-06T00:00:00"/>
    <n v="1.5800780059999999"/>
    <n v="1.5625"/>
    <n v="921600"/>
    <x v="0"/>
    <s v="Jan"/>
    <s v="Q1"/>
    <x v="1"/>
    <x v="27"/>
    <s v="Bearish"/>
    <x v="0"/>
    <x v="0"/>
    <x v="1"/>
    <x v="1"/>
    <x v="1"/>
    <x v="1"/>
    <x v="1"/>
    <x v="1"/>
    <x v="1"/>
    <x v="1"/>
    <x v="1"/>
    <x v="6736"/>
  </r>
  <r>
    <d v="1997-01-03T00:00:00"/>
    <n v="1.545019031"/>
    <n v="1.5546870230000001"/>
    <n v="768000"/>
    <x v="1"/>
    <s v="Jan"/>
    <s v="Q1"/>
    <x v="1"/>
    <x v="27"/>
    <s v="Bullish"/>
    <x v="1"/>
    <x v="1"/>
    <x v="1"/>
    <x v="1"/>
    <x v="1"/>
    <x v="1"/>
    <x v="1"/>
    <x v="1"/>
    <x v="1"/>
    <x v="1"/>
    <x v="1"/>
    <x v="6737"/>
  </r>
  <r>
    <d v="1997-01-02T00:00:00"/>
    <n v="1.56230402"/>
    <n v="1.557420969"/>
    <n v="921600"/>
    <x v="2"/>
    <s v="Jan"/>
    <s v="Q1"/>
    <x v="1"/>
    <x v="27"/>
    <s v="Bearish"/>
    <x v="0"/>
    <x v="0"/>
    <x v="1"/>
    <x v="1"/>
    <x v="1"/>
    <x v="1"/>
    <x v="1"/>
    <x v="1"/>
    <x v="1"/>
    <x v="1"/>
    <x v="1"/>
    <x v="6738"/>
  </r>
  <r>
    <d v="1997-01-01T00:00:00"/>
    <n v="1.5429680349999999"/>
    <n v="1.5431640149999999"/>
    <n v="665600"/>
    <x v="3"/>
    <s v="Jan"/>
    <s v="Q1"/>
    <x v="1"/>
    <x v="27"/>
    <s v="Bullish"/>
    <x v="0"/>
    <x v="0"/>
    <x v="1"/>
    <x v="1"/>
    <x v="1"/>
    <x v="1"/>
    <x v="1"/>
    <x v="1"/>
    <x v="1"/>
    <x v="1"/>
    <x v="1"/>
    <x v="6739"/>
  </r>
  <r>
    <d v="1996-12-31T00:00:00"/>
    <n v="1.5234370230000001"/>
    <n v="1.5039060120000001"/>
    <n v="972800"/>
    <x v="4"/>
    <s v="Dec"/>
    <s v="Q4"/>
    <x v="2"/>
    <x v="28"/>
    <s v="Bearish"/>
    <x v="1"/>
    <x v="1"/>
    <x v="1"/>
    <x v="1"/>
    <x v="1"/>
    <x v="1"/>
    <x v="1"/>
    <x v="1"/>
    <x v="1"/>
    <x v="1"/>
    <x v="1"/>
    <x v="6740"/>
  </r>
  <r>
    <d v="1996-12-30T00:00:00"/>
    <n v="1.5136710410000001"/>
    <n v="1.5136710410000001"/>
    <n v="0"/>
    <x v="0"/>
    <s v="Dec"/>
    <s v="Q4"/>
    <x v="2"/>
    <x v="28"/>
    <s v="Neutral"/>
    <x v="0"/>
    <x v="1"/>
    <x v="1"/>
    <x v="1"/>
    <x v="1"/>
    <x v="1"/>
    <x v="1"/>
    <x v="1"/>
    <x v="1"/>
    <x v="1"/>
    <x v="1"/>
    <x v="988"/>
  </r>
  <r>
    <d v="1996-12-27T00:00:00"/>
    <n v="1.5136710410000001"/>
    <n v="1.5136710410000001"/>
    <n v="0"/>
    <x v="1"/>
    <s v="Dec"/>
    <s v="Q4"/>
    <x v="2"/>
    <x v="28"/>
    <s v="Neutral"/>
    <x v="0"/>
    <x v="1"/>
    <x v="1"/>
    <x v="1"/>
    <x v="1"/>
    <x v="1"/>
    <x v="1"/>
    <x v="1"/>
    <x v="1"/>
    <x v="1"/>
    <x v="1"/>
    <x v="988"/>
  </r>
  <r>
    <d v="1996-12-26T00:00:00"/>
    <n v="1.5117180349999999"/>
    <n v="1.5136710410000001"/>
    <n v="153600"/>
    <x v="2"/>
    <s v="Dec"/>
    <s v="Q4"/>
    <x v="2"/>
    <x v="28"/>
    <s v="Bullish"/>
    <x v="0"/>
    <x v="0"/>
    <x v="1"/>
    <x v="1"/>
    <x v="1"/>
    <x v="1"/>
    <x v="1"/>
    <x v="1"/>
    <x v="1"/>
    <x v="1"/>
    <x v="1"/>
    <x v="6741"/>
  </r>
  <r>
    <d v="1996-12-25T00:00:00"/>
    <n v="1.484375"/>
    <n v="1.484375"/>
    <n v="0"/>
    <x v="3"/>
    <s v="Dec"/>
    <s v="Q4"/>
    <x v="2"/>
    <x v="28"/>
    <s v="Neutral"/>
    <x v="0"/>
    <x v="1"/>
    <x v="1"/>
    <x v="1"/>
    <x v="1"/>
    <x v="1"/>
    <x v="1"/>
    <x v="1"/>
    <x v="1"/>
    <x v="1"/>
    <x v="1"/>
    <x v="988"/>
  </r>
  <r>
    <d v="1996-12-24T00:00:00"/>
    <n v="1.4765620230000001"/>
    <n v="1.484375"/>
    <n v="1382400"/>
    <x v="4"/>
    <s v="Dec"/>
    <s v="Q4"/>
    <x v="2"/>
    <x v="28"/>
    <s v="Bullish"/>
    <x v="1"/>
    <x v="1"/>
    <x v="1"/>
    <x v="1"/>
    <x v="1"/>
    <x v="1"/>
    <x v="1"/>
    <x v="1"/>
    <x v="1"/>
    <x v="1"/>
    <x v="1"/>
    <x v="6742"/>
  </r>
  <r>
    <d v="1996-12-23T00:00:00"/>
    <n v="1.494140029"/>
    <n v="1.494140029"/>
    <n v="1843200"/>
    <x v="0"/>
    <s v="Dec"/>
    <s v="Q4"/>
    <x v="2"/>
    <x v="28"/>
    <s v="Neutral"/>
    <x v="0"/>
    <x v="0"/>
    <x v="1"/>
    <x v="1"/>
    <x v="1"/>
    <x v="1"/>
    <x v="1"/>
    <x v="1"/>
    <x v="1"/>
    <x v="1"/>
    <x v="1"/>
    <x v="6743"/>
  </r>
  <r>
    <d v="1996-12-20T00:00:00"/>
    <n v="1.4726560120000001"/>
    <n v="1.4902340169999999"/>
    <n v="1177600"/>
    <x v="1"/>
    <s v="Dec"/>
    <s v="Q4"/>
    <x v="2"/>
    <x v="28"/>
    <s v="Bullish"/>
    <x v="0"/>
    <x v="0"/>
    <x v="1"/>
    <x v="1"/>
    <x v="1"/>
    <x v="1"/>
    <x v="1"/>
    <x v="1"/>
    <x v="1"/>
    <x v="1"/>
    <x v="1"/>
    <x v="6744"/>
  </r>
  <r>
    <d v="1996-12-19T00:00:00"/>
    <n v="1.4550780059999999"/>
    <n v="1.4648430349999999"/>
    <n v="665600"/>
    <x v="2"/>
    <s v="Dec"/>
    <s v="Q4"/>
    <x v="2"/>
    <x v="28"/>
    <s v="Bullish"/>
    <x v="0"/>
    <x v="0"/>
    <x v="1"/>
    <x v="1"/>
    <x v="1"/>
    <x v="1"/>
    <x v="1"/>
    <x v="1"/>
    <x v="1"/>
    <x v="1"/>
    <x v="1"/>
    <x v="6745"/>
  </r>
  <r>
    <d v="1996-12-18T00:00:00"/>
    <n v="1.453125"/>
    <n v="1.4355460410000001"/>
    <n v="512000"/>
    <x v="3"/>
    <s v="Dec"/>
    <s v="Q4"/>
    <x v="2"/>
    <x v="28"/>
    <s v="Bearish"/>
    <x v="0"/>
    <x v="0"/>
    <x v="1"/>
    <x v="1"/>
    <x v="1"/>
    <x v="1"/>
    <x v="1"/>
    <x v="1"/>
    <x v="1"/>
    <x v="1"/>
    <x v="1"/>
    <x v="6746"/>
  </r>
  <r>
    <d v="1996-12-17T00:00:00"/>
    <n v="1.390625"/>
    <n v="1.3998039959999999"/>
    <n v="768000"/>
    <x v="4"/>
    <s v="Dec"/>
    <s v="Q4"/>
    <x v="2"/>
    <x v="28"/>
    <s v="Bullish"/>
    <x v="0"/>
    <x v="0"/>
    <x v="1"/>
    <x v="1"/>
    <x v="1"/>
    <x v="1"/>
    <x v="1"/>
    <x v="1"/>
    <x v="1"/>
    <x v="1"/>
    <x v="1"/>
    <x v="6747"/>
  </r>
  <r>
    <d v="1996-12-16T00:00:00"/>
    <n v="1.3769530059999999"/>
    <n v="1.3839839700000001"/>
    <n v="409600"/>
    <x v="0"/>
    <s v="Dec"/>
    <s v="Q4"/>
    <x v="2"/>
    <x v="28"/>
    <s v="Bullish"/>
    <x v="0"/>
    <x v="0"/>
    <x v="1"/>
    <x v="1"/>
    <x v="1"/>
    <x v="1"/>
    <x v="1"/>
    <x v="1"/>
    <x v="1"/>
    <x v="1"/>
    <x v="1"/>
    <x v="6748"/>
  </r>
  <r>
    <d v="1996-12-13T00:00:00"/>
    <n v="1.3671870230000001"/>
    <n v="1.3769530059999999"/>
    <n v="409600"/>
    <x v="1"/>
    <s v="Dec"/>
    <s v="Q4"/>
    <x v="2"/>
    <x v="28"/>
    <s v="Bullish"/>
    <x v="0"/>
    <x v="1"/>
    <x v="1"/>
    <x v="1"/>
    <x v="1"/>
    <x v="1"/>
    <x v="1"/>
    <x v="1"/>
    <x v="1"/>
    <x v="1"/>
    <x v="1"/>
    <x v="988"/>
  </r>
  <r>
    <d v="1996-12-12T00:00:00"/>
    <n v="1.3710930349999999"/>
    <n v="1.3769530059999999"/>
    <n v="768000"/>
    <x v="2"/>
    <s v="Dec"/>
    <s v="Q4"/>
    <x v="2"/>
    <x v="28"/>
    <s v="Bullish"/>
    <x v="0"/>
    <x v="0"/>
    <x v="1"/>
    <x v="1"/>
    <x v="1"/>
    <x v="1"/>
    <x v="1"/>
    <x v="1"/>
    <x v="1"/>
    <x v="1"/>
    <x v="1"/>
    <x v="6749"/>
  </r>
  <r>
    <d v="1996-12-11T00:00:00"/>
    <n v="1.3671870230000001"/>
    <n v="1.3759759659999999"/>
    <n v="307200"/>
    <x v="3"/>
    <s v="Dec"/>
    <s v="Q4"/>
    <x v="2"/>
    <x v="28"/>
    <s v="Bullish"/>
    <x v="0"/>
    <x v="0"/>
    <x v="1"/>
    <x v="1"/>
    <x v="1"/>
    <x v="1"/>
    <x v="1"/>
    <x v="1"/>
    <x v="1"/>
    <x v="1"/>
    <x v="1"/>
    <x v="6750"/>
  </r>
  <r>
    <d v="1996-12-10T00:00:00"/>
    <n v="1.3320310120000001"/>
    <n v="1.3426749710000001"/>
    <n v="256000"/>
    <x v="4"/>
    <s v="Dec"/>
    <s v="Q4"/>
    <x v="2"/>
    <x v="28"/>
    <s v="Bullish"/>
    <x v="1"/>
    <x v="1"/>
    <x v="1"/>
    <x v="1"/>
    <x v="1"/>
    <x v="1"/>
    <x v="1"/>
    <x v="1"/>
    <x v="1"/>
    <x v="1"/>
    <x v="1"/>
    <x v="6751"/>
  </r>
  <r>
    <d v="1996-12-09T00:00:00"/>
    <n v="1.3476560120000001"/>
    <n v="1.3476560120000001"/>
    <n v="153600"/>
    <x v="0"/>
    <s v="Dec"/>
    <s v="Q4"/>
    <x v="2"/>
    <x v="28"/>
    <s v="Neutral"/>
    <x v="0"/>
    <x v="1"/>
    <x v="1"/>
    <x v="1"/>
    <x v="1"/>
    <x v="1"/>
    <x v="1"/>
    <x v="1"/>
    <x v="1"/>
    <x v="1"/>
    <x v="1"/>
    <x v="988"/>
  </r>
  <r>
    <d v="1996-12-06T00:00:00"/>
    <n v="1.3244140149999999"/>
    <n v="1.3476560120000001"/>
    <n v="716800"/>
    <x v="1"/>
    <s v="Dec"/>
    <s v="Q4"/>
    <x v="2"/>
    <x v="28"/>
    <s v="Bullish"/>
    <x v="0"/>
    <x v="0"/>
    <x v="1"/>
    <x v="1"/>
    <x v="1"/>
    <x v="1"/>
    <x v="1"/>
    <x v="1"/>
    <x v="1"/>
    <x v="1"/>
    <x v="1"/>
    <x v="6752"/>
  </r>
  <r>
    <d v="1996-12-05T00:00:00"/>
    <n v="1.2890620230000001"/>
    <n v="1.3240230079999999"/>
    <n v="1126400"/>
    <x v="2"/>
    <s v="Dec"/>
    <s v="Q4"/>
    <x v="2"/>
    <x v="28"/>
    <s v="Bullish"/>
    <x v="1"/>
    <x v="1"/>
    <x v="1"/>
    <x v="1"/>
    <x v="1"/>
    <x v="1"/>
    <x v="1"/>
    <x v="1"/>
    <x v="1"/>
    <x v="1"/>
    <x v="1"/>
    <x v="6753"/>
  </r>
  <r>
    <d v="1996-12-04T00:00:00"/>
    <n v="1.3183590169999999"/>
    <n v="1.32792902"/>
    <n v="1075200"/>
    <x v="3"/>
    <s v="Dec"/>
    <s v="Q4"/>
    <x v="2"/>
    <x v="28"/>
    <s v="Bullish"/>
    <x v="1"/>
    <x v="1"/>
    <x v="1"/>
    <x v="1"/>
    <x v="1"/>
    <x v="1"/>
    <x v="1"/>
    <x v="1"/>
    <x v="1"/>
    <x v="1"/>
    <x v="1"/>
    <x v="6754"/>
  </r>
  <r>
    <d v="1996-12-03T00:00:00"/>
    <n v="1.3671870230000001"/>
    <n v="1.3398430349999999"/>
    <n v="716800"/>
    <x v="4"/>
    <s v="Dec"/>
    <s v="Q4"/>
    <x v="2"/>
    <x v="28"/>
    <s v="Bearish"/>
    <x v="1"/>
    <x v="1"/>
    <x v="1"/>
    <x v="1"/>
    <x v="1"/>
    <x v="1"/>
    <x v="1"/>
    <x v="1"/>
    <x v="1"/>
    <x v="1"/>
    <x v="1"/>
    <x v="6755"/>
  </r>
  <r>
    <d v="1996-12-02T00:00:00"/>
    <n v="1.3476560120000001"/>
    <n v="1.356737971"/>
    <n v="921600"/>
    <x v="0"/>
    <s v="Dec"/>
    <s v="Q4"/>
    <x v="2"/>
    <x v="28"/>
    <s v="Bullish"/>
    <x v="1"/>
    <x v="1"/>
    <x v="1"/>
    <x v="1"/>
    <x v="1"/>
    <x v="1"/>
    <x v="1"/>
    <x v="1"/>
    <x v="1"/>
    <x v="1"/>
    <x v="1"/>
    <x v="6756"/>
  </r>
  <r>
    <d v="1996-11-29T00:00:00"/>
    <n v="1.338377953"/>
    <n v="1.3574210410000001"/>
    <n v="153600"/>
    <x v="1"/>
    <s v="Nov"/>
    <s v="Q4"/>
    <x v="2"/>
    <x v="28"/>
    <s v="Bullish"/>
    <x v="0"/>
    <x v="0"/>
    <x v="1"/>
    <x v="1"/>
    <x v="1"/>
    <x v="1"/>
    <x v="1"/>
    <x v="1"/>
    <x v="1"/>
    <x v="1"/>
    <x v="1"/>
    <x v="6757"/>
  </r>
  <r>
    <d v="1996-11-28T00:00:00"/>
    <n v="1.3476560120000001"/>
    <n v="1.3549799920000001"/>
    <n v="512000"/>
    <x v="2"/>
    <s v="Nov"/>
    <s v="Q4"/>
    <x v="2"/>
    <x v="28"/>
    <s v="Bullish"/>
    <x v="0"/>
    <x v="0"/>
    <x v="1"/>
    <x v="1"/>
    <x v="1"/>
    <x v="1"/>
    <x v="1"/>
    <x v="1"/>
    <x v="1"/>
    <x v="1"/>
    <x v="1"/>
    <x v="6758"/>
  </r>
  <r>
    <d v="1996-11-27T00:00:00"/>
    <n v="1.34355402"/>
    <n v="1.348631978"/>
    <n v="460800"/>
    <x v="3"/>
    <s v="Nov"/>
    <s v="Q4"/>
    <x v="2"/>
    <x v="28"/>
    <s v="Bullish"/>
    <x v="1"/>
    <x v="1"/>
    <x v="1"/>
    <x v="1"/>
    <x v="1"/>
    <x v="1"/>
    <x v="1"/>
    <x v="1"/>
    <x v="1"/>
    <x v="1"/>
    <x v="1"/>
    <x v="6759"/>
  </r>
  <r>
    <d v="1996-11-26T00:00:00"/>
    <n v="1.3515620230000001"/>
    <n v="1.3500000240000001"/>
    <n v="256000"/>
    <x v="4"/>
    <s v="Nov"/>
    <s v="Q4"/>
    <x v="2"/>
    <x v="28"/>
    <s v="Bearish"/>
    <x v="1"/>
    <x v="1"/>
    <x v="1"/>
    <x v="1"/>
    <x v="1"/>
    <x v="1"/>
    <x v="1"/>
    <x v="1"/>
    <x v="1"/>
    <x v="1"/>
    <x v="1"/>
    <x v="6760"/>
  </r>
  <r>
    <d v="1996-11-25T00:00:00"/>
    <n v="1.3476560120000001"/>
    <n v="1.3554680349999999"/>
    <n v="102400"/>
    <x v="0"/>
    <s v="Nov"/>
    <s v="Q4"/>
    <x v="2"/>
    <x v="28"/>
    <s v="Bullish"/>
    <x v="1"/>
    <x v="1"/>
    <x v="1"/>
    <x v="1"/>
    <x v="1"/>
    <x v="1"/>
    <x v="1"/>
    <x v="1"/>
    <x v="1"/>
    <x v="1"/>
    <x v="1"/>
    <x v="6761"/>
  </r>
  <r>
    <d v="1996-11-22T00:00:00"/>
    <n v="1.3652340169999999"/>
    <n v="1.3662099839999999"/>
    <n v="307200"/>
    <x v="1"/>
    <s v="Nov"/>
    <s v="Q4"/>
    <x v="2"/>
    <x v="28"/>
    <s v="Bullish"/>
    <x v="0"/>
    <x v="0"/>
    <x v="1"/>
    <x v="1"/>
    <x v="1"/>
    <x v="1"/>
    <x v="1"/>
    <x v="1"/>
    <x v="1"/>
    <x v="1"/>
    <x v="1"/>
    <x v="6762"/>
  </r>
  <r>
    <d v="1996-11-21T00:00:00"/>
    <n v="1.369140029"/>
    <n v="1.3652340169999999"/>
    <n v="153600"/>
    <x v="2"/>
    <s v="Nov"/>
    <s v="Q4"/>
    <x v="2"/>
    <x v="28"/>
    <s v="Bearish"/>
    <x v="1"/>
    <x v="1"/>
    <x v="1"/>
    <x v="1"/>
    <x v="1"/>
    <x v="1"/>
    <x v="1"/>
    <x v="1"/>
    <x v="1"/>
    <x v="1"/>
    <x v="1"/>
    <x v="6763"/>
  </r>
  <r>
    <d v="1996-11-20T00:00:00"/>
    <n v="1.363378048"/>
    <n v="1.3710930349999999"/>
    <n v="153600"/>
    <x v="3"/>
    <s v="Nov"/>
    <s v="Q4"/>
    <x v="2"/>
    <x v="28"/>
    <s v="Bullish"/>
    <x v="0"/>
    <x v="0"/>
    <x v="1"/>
    <x v="1"/>
    <x v="1"/>
    <x v="1"/>
    <x v="1"/>
    <x v="1"/>
    <x v="1"/>
    <x v="1"/>
    <x v="1"/>
    <x v="6764"/>
  </r>
  <r>
    <d v="1996-11-19T00:00:00"/>
    <n v="1.357519031"/>
    <n v="1.3695310350000001"/>
    <n v="1126400"/>
    <x v="4"/>
    <s v="Nov"/>
    <s v="Q4"/>
    <x v="2"/>
    <x v="28"/>
    <s v="Bullish"/>
    <x v="0"/>
    <x v="0"/>
    <x v="1"/>
    <x v="1"/>
    <x v="1"/>
    <x v="1"/>
    <x v="1"/>
    <x v="1"/>
    <x v="1"/>
    <x v="1"/>
    <x v="1"/>
    <x v="6765"/>
  </r>
  <r>
    <d v="1996-11-18T00:00:00"/>
    <n v="1.3652340169999999"/>
    <n v="1.361034989"/>
    <n v="307200"/>
    <x v="0"/>
    <s v="Nov"/>
    <s v="Q4"/>
    <x v="2"/>
    <x v="28"/>
    <s v="Bearish"/>
    <x v="1"/>
    <x v="1"/>
    <x v="1"/>
    <x v="1"/>
    <x v="1"/>
    <x v="1"/>
    <x v="1"/>
    <x v="1"/>
    <x v="1"/>
    <x v="1"/>
    <x v="1"/>
    <x v="6766"/>
  </r>
  <r>
    <d v="1996-11-15T00:00:00"/>
    <n v="1.3671870230000001"/>
    <n v="1.3671870230000001"/>
    <n v="102400"/>
    <x v="1"/>
    <s v="Nov"/>
    <s v="Q4"/>
    <x v="2"/>
    <x v="28"/>
    <s v="Neutral"/>
    <x v="0"/>
    <x v="0"/>
    <x v="1"/>
    <x v="1"/>
    <x v="1"/>
    <x v="1"/>
    <x v="1"/>
    <x v="1"/>
    <x v="1"/>
    <x v="1"/>
    <x v="1"/>
    <x v="6767"/>
  </r>
  <r>
    <d v="1996-11-14T00:00:00"/>
    <n v="1.3574210410000001"/>
    <n v="1.3635740279999999"/>
    <n v="409600"/>
    <x v="2"/>
    <s v="Nov"/>
    <s v="Q4"/>
    <x v="2"/>
    <x v="28"/>
    <s v="Bullish"/>
    <x v="0"/>
    <x v="0"/>
    <x v="1"/>
    <x v="1"/>
    <x v="1"/>
    <x v="1"/>
    <x v="1"/>
    <x v="1"/>
    <x v="1"/>
    <x v="1"/>
    <x v="1"/>
    <x v="6768"/>
  </r>
  <r>
    <d v="1996-11-13T00:00:00"/>
    <n v="1.3438470360000001"/>
    <n v="1.3574210410000001"/>
    <n v="358400"/>
    <x v="3"/>
    <s v="Nov"/>
    <s v="Q4"/>
    <x v="2"/>
    <x v="28"/>
    <s v="Bullish"/>
    <x v="0"/>
    <x v="0"/>
    <x v="1"/>
    <x v="1"/>
    <x v="1"/>
    <x v="1"/>
    <x v="1"/>
    <x v="1"/>
    <x v="1"/>
    <x v="1"/>
    <x v="1"/>
    <x v="6769"/>
  </r>
  <r>
    <d v="1996-11-12T00:00:00"/>
    <n v="1.338574052"/>
    <n v="1.338574052"/>
    <n v="0"/>
    <x v="4"/>
    <s v="Nov"/>
    <s v="Q4"/>
    <x v="2"/>
    <x v="28"/>
    <s v="Neutral"/>
    <x v="0"/>
    <x v="1"/>
    <x v="1"/>
    <x v="1"/>
    <x v="1"/>
    <x v="1"/>
    <x v="1"/>
    <x v="1"/>
    <x v="1"/>
    <x v="1"/>
    <x v="1"/>
    <x v="988"/>
  </r>
  <r>
    <d v="1996-11-11T00:00:00"/>
    <n v="1.3496090169999999"/>
    <n v="1.338574052"/>
    <n v="358400"/>
    <x v="0"/>
    <s v="Nov"/>
    <s v="Q4"/>
    <x v="2"/>
    <x v="28"/>
    <s v="Bearish"/>
    <x v="1"/>
    <x v="1"/>
    <x v="1"/>
    <x v="1"/>
    <x v="1"/>
    <x v="1"/>
    <x v="1"/>
    <x v="1"/>
    <x v="1"/>
    <x v="1"/>
    <x v="1"/>
    <x v="6770"/>
  </r>
  <r>
    <d v="1996-11-08T00:00:00"/>
    <n v="1.3651360269999999"/>
    <n v="1.3555660249999999"/>
    <n v="153600"/>
    <x v="1"/>
    <s v="Nov"/>
    <s v="Q4"/>
    <x v="2"/>
    <x v="28"/>
    <s v="Bearish"/>
    <x v="0"/>
    <x v="0"/>
    <x v="1"/>
    <x v="1"/>
    <x v="1"/>
    <x v="1"/>
    <x v="1"/>
    <x v="1"/>
    <x v="1"/>
    <x v="1"/>
    <x v="1"/>
    <x v="6771"/>
  </r>
  <r>
    <d v="1996-11-07T00:00:00"/>
    <n v="1.337890029"/>
    <n v="1.3473629949999999"/>
    <n v="460800"/>
    <x v="2"/>
    <s v="Nov"/>
    <s v="Q4"/>
    <x v="2"/>
    <x v="28"/>
    <s v="Bullish"/>
    <x v="0"/>
    <x v="0"/>
    <x v="1"/>
    <x v="1"/>
    <x v="1"/>
    <x v="1"/>
    <x v="1"/>
    <x v="1"/>
    <x v="1"/>
    <x v="1"/>
    <x v="1"/>
    <x v="6772"/>
  </r>
  <r>
    <d v="1996-11-06T00:00:00"/>
    <n v="1.318163991"/>
    <n v="1.328125"/>
    <n v="409600"/>
    <x v="3"/>
    <s v="Nov"/>
    <s v="Q4"/>
    <x v="2"/>
    <x v="28"/>
    <s v="Bullish"/>
    <x v="0"/>
    <x v="1"/>
    <x v="1"/>
    <x v="1"/>
    <x v="1"/>
    <x v="1"/>
    <x v="1"/>
    <x v="1"/>
    <x v="1"/>
    <x v="1"/>
    <x v="1"/>
    <x v="988"/>
  </r>
  <r>
    <d v="1996-11-05T00:00:00"/>
    <n v="1.3116209510000001"/>
    <n v="1.328125"/>
    <n v="460800"/>
    <x v="4"/>
    <s v="Nov"/>
    <s v="Q4"/>
    <x v="2"/>
    <x v="28"/>
    <s v="Bullish"/>
    <x v="0"/>
    <x v="1"/>
    <x v="1"/>
    <x v="1"/>
    <x v="1"/>
    <x v="1"/>
    <x v="1"/>
    <x v="1"/>
    <x v="1"/>
    <x v="1"/>
    <x v="1"/>
    <x v="988"/>
  </r>
  <r>
    <d v="1996-11-04T00:00:00"/>
    <n v="1.3087890149999999"/>
    <n v="1.328125"/>
    <n v="153600"/>
    <x v="0"/>
    <s v="Nov"/>
    <s v="Q4"/>
    <x v="2"/>
    <x v="28"/>
    <s v="Bullish"/>
    <x v="1"/>
    <x v="1"/>
    <x v="1"/>
    <x v="1"/>
    <x v="1"/>
    <x v="1"/>
    <x v="1"/>
    <x v="1"/>
    <x v="1"/>
    <x v="1"/>
    <x v="1"/>
    <x v="6773"/>
  </r>
  <r>
    <d v="1996-11-01T00:00:00"/>
    <n v="1.32792902"/>
    <n v="1.337890029"/>
    <n v="409600"/>
    <x v="1"/>
    <s v="Nov"/>
    <s v="Q4"/>
    <x v="2"/>
    <x v="28"/>
    <s v="Bullish"/>
    <x v="0"/>
    <x v="0"/>
    <x v="1"/>
    <x v="1"/>
    <x v="1"/>
    <x v="1"/>
    <x v="1"/>
    <x v="1"/>
    <x v="1"/>
    <x v="1"/>
    <x v="1"/>
    <x v="6774"/>
  </r>
  <r>
    <d v="1996-10-31T00:00:00"/>
    <n v="1.3320310120000001"/>
    <n v="1.32792902"/>
    <n v="460800"/>
    <x v="2"/>
    <s v="Oct"/>
    <s v="Q4"/>
    <x v="2"/>
    <x v="28"/>
    <s v="Bearish"/>
    <x v="1"/>
    <x v="1"/>
    <x v="1"/>
    <x v="1"/>
    <x v="1"/>
    <x v="1"/>
    <x v="1"/>
    <x v="1"/>
    <x v="1"/>
    <x v="1"/>
    <x v="1"/>
    <x v="6775"/>
  </r>
  <r>
    <d v="1996-10-30T00:00:00"/>
    <n v="1.3450189829999999"/>
    <n v="1.3450189829999999"/>
    <n v="0"/>
    <x v="3"/>
    <s v="Oct"/>
    <s v="Q4"/>
    <x v="2"/>
    <x v="28"/>
    <s v="Neutral"/>
    <x v="0"/>
    <x v="1"/>
    <x v="1"/>
    <x v="1"/>
    <x v="1"/>
    <x v="1"/>
    <x v="1"/>
    <x v="1"/>
    <x v="1"/>
    <x v="1"/>
    <x v="1"/>
    <x v="988"/>
  </r>
  <r>
    <d v="1996-10-29T00:00:00"/>
    <n v="1.2818349600000001"/>
    <n v="1.3450189829999999"/>
    <n v="921600"/>
    <x v="4"/>
    <s v="Oct"/>
    <s v="Q4"/>
    <x v="2"/>
    <x v="28"/>
    <s v="Bullish"/>
    <x v="0"/>
    <x v="0"/>
    <x v="1"/>
    <x v="1"/>
    <x v="1"/>
    <x v="1"/>
    <x v="1"/>
    <x v="1"/>
    <x v="1"/>
    <x v="1"/>
    <x v="1"/>
    <x v="6776"/>
  </r>
  <r>
    <d v="1996-10-28T00:00:00"/>
    <n v="1.3476560120000001"/>
    <n v="1.3423819539999999"/>
    <n v="665600"/>
    <x v="0"/>
    <s v="Oct"/>
    <s v="Q4"/>
    <x v="2"/>
    <x v="28"/>
    <s v="Bearish"/>
    <x v="1"/>
    <x v="1"/>
    <x v="1"/>
    <x v="1"/>
    <x v="1"/>
    <x v="1"/>
    <x v="1"/>
    <x v="1"/>
    <x v="1"/>
    <x v="1"/>
    <x v="1"/>
    <x v="6777"/>
  </r>
  <r>
    <d v="1996-10-25T00:00:00"/>
    <n v="1.328125"/>
    <n v="1.3456050159999999"/>
    <n v="307200"/>
    <x v="1"/>
    <s v="Oct"/>
    <s v="Q4"/>
    <x v="2"/>
    <x v="28"/>
    <s v="Bullish"/>
    <x v="1"/>
    <x v="1"/>
    <x v="1"/>
    <x v="1"/>
    <x v="1"/>
    <x v="1"/>
    <x v="1"/>
    <x v="1"/>
    <x v="1"/>
    <x v="1"/>
    <x v="1"/>
    <x v="6778"/>
  </r>
  <r>
    <d v="1996-10-24T00:00:00"/>
    <n v="1.40625"/>
    <n v="1.3483389619999999"/>
    <n v="409600"/>
    <x v="2"/>
    <s v="Oct"/>
    <s v="Q4"/>
    <x v="2"/>
    <x v="28"/>
    <s v="Bearish"/>
    <x v="1"/>
    <x v="1"/>
    <x v="1"/>
    <x v="1"/>
    <x v="1"/>
    <x v="1"/>
    <x v="1"/>
    <x v="1"/>
    <x v="1"/>
    <x v="1"/>
    <x v="1"/>
    <x v="6779"/>
  </r>
  <r>
    <d v="1996-10-23T00:00:00"/>
    <n v="1.3769530059999999"/>
    <n v="1.3652340169999999"/>
    <n v="819200"/>
    <x v="3"/>
    <s v="Oct"/>
    <s v="Q4"/>
    <x v="2"/>
    <x v="28"/>
    <s v="Bearish"/>
    <x v="0"/>
    <x v="0"/>
    <x v="1"/>
    <x v="1"/>
    <x v="1"/>
    <x v="1"/>
    <x v="1"/>
    <x v="1"/>
    <x v="1"/>
    <x v="1"/>
    <x v="1"/>
    <x v="6780"/>
  </r>
  <r>
    <d v="1996-10-22T00:00:00"/>
    <n v="1.34355402"/>
    <n v="1.3496090169999999"/>
    <n v="1280000"/>
    <x v="4"/>
    <s v="Oct"/>
    <s v="Q4"/>
    <x v="2"/>
    <x v="28"/>
    <s v="Bullish"/>
    <x v="0"/>
    <x v="0"/>
    <x v="1"/>
    <x v="1"/>
    <x v="1"/>
    <x v="1"/>
    <x v="1"/>
    <x v="1"/>
    <x v="1"/>
    <x v="1"/>
    <x v="1"/>
    <x v="6781"/>
  </r>
  <r>
    <d v="1996-10-21T00:00:00"/>
    <n v="1.305174947"/>
    <n v="1.305174947"/>
    <n v="0"/>
    <x v="0"/>
    <s v="Oct"/>
    <s v="Q4"/>
    <x v="2"/>
    <x v="28"/>
    <s v="Neutral"/>
    <x v="0"/>
    <x v="1"/>
    <x v="1"/>
    <x v="1"/>
    <x v="1"/>
    <x v="1"/>
    <x v="1"/>
    <x v="1"/>
    <x v="1"/>
    <x v="1"/>
    <x v="1"/>
    <x v="988"/>
  </r>
  <r>
    <d v="1996-10-18T00:00:00"/>
    <n v="1.3085930349999999"/>
    <n v="1.305174947"/>
    <n v="256000"/>
    <x v="1"/>
    <s v="Oct"/>
    <s v="Q4"/>
    <x v="2"/>
    <x v="28"/>
    <s v="Bearish"/>
    <x v="0"/>
    <x v="0"/>
    <x v="1"/>
    <x v="1"/>
    <x v="1"/>
    <x v="1"/>
    <x v="1"/>
    <x v="1"/>
    <x v="1"/>
    <x v="1"/>
    <x v="1"/>
    <x v="6782"/>
  </r>
  <r>
    <d v="1996-10-17T00:00:00"/>
    <n v="1.3085930349999999"/>
    <n v="1.3045890330000001"/>
    <n v="768000"/>
    <x v="2"/>
    <s v="Oct"/>
    <s v="Q4"/>
    <x v="2"/>
    <x v="28"/>
    <s v="Bearish"/>
    <x v="1"/>
    <x v="1"/>
    <x v="1"/>
    <x v="1"/>
    <x v="1"/>
    <x v="1"/>
    <x v="1"/>
    <x v="1"/>
    <x v="1"/>
    <x v="1"/>
    <x v="1"/>
    <x v="6783"/>
  </r>
  <r>
    <d v="1996-10-16T00:00:00"/>
    <n v="1.3046870230000001"/>
    <n v="1.3059569600000001"/>
    <n v="716800"/>
    <x v="3"/>
    <s v="Oct"/>
    <s v="Q4"/>
    <x v="2"/>
    <x v="28"/>
    <s v="Bullish"/>
    <x v="0"/>
    <x v="0"/>
    <x v="1"/>
    <x v="1"/>
    <x v="1"/>
    <x v="1"/>
    <x v="1"/>
    <x v="1"/>
    <x v="1"/>
    <x v="1"/>
    <x v="1"/>
    <x v="6784"/>
  </r>
  <r>
    <d v="1996-10-15T00:00:00"/>
    <n v="1.3138669730000001"/>
    <n v="1.292675018"/>
    <n v="1843200"/>
    <x v="4"/>
    <s v="Oct"/>
    <s v="Q4"/>
    <x v="2"/>
    <x v="28"/>
    <s v="Bearish"/>
    <x v="1"/>
    <x v="1"/>
    <x v="1"/>
    <x v="1"/>
    <x v="1"/>
    <x v="1"/>
    <x v="1"/>
    <x v="1"/>
    <x v="1"/>
    <x v="1"/>
    <x v="1"/>
    <x v="6785"/>
  </r>
  <r>
    <d v="1996-10-14T00:00:00"/>
    <n v="1.328125"/>
    <n v="1.3105460410000001"/>
    <n v="460800"/>
    <x v="0"/>
    <s v="Oct"/>
    <s v="Q4"/>
    <x v="2"/>
    <x v="28"/>
    <s v="Bearish"/>
    <x v="1"/>
    <x v="1"/>
    <x v="1"/>
    <x v="1"/>
    <x v="1"/>
    <x v="1"/>
    <x v="1"/>
    <x v="1"/>
    <x v="1"/>
    <x v="1"/>
    <x v="1"/>
    <x v="6786"/>
  </r>
  <r>
    <d v="1996-10-11T00:00:00"/>
    <n v="1.3476560120000001"/>
    <n v="1.336035013"/>
    <n v="3225600"/>
    <x v="1"/>
    <s v="Oct"/>
    <s v="Q4"/>
    <x v="2"/>
    <x v="28"/>
    <s v="Bearish"/>
    <x v="0"/>
    <x v="0"/>
    <x v="1"/>
    <x v="1"/>
    <x v="1"/>
    <x v="1"/>
    <x v="1"/>
    <x v="1"/>
    <x v="1"/>
    <x v="1"/>
    <x v="1"/>
    <x v="6787"/>
  </r>
  <r>
    <d v="1996-10-10T00:00:00"/>
    <n v="1.337890029"/>
    <n v="1.3288079500000001"/>
    <n v="2611200"/>
    <x v="2"/>
    <s v="Oct"/>
    <s v="Q4"/>
    <x v="2"/>
    <x v="28"/>
    <s v="Bearish"/>
    <x v="0"/>
    <x v="0"/>
    <x v="1"/>
    <x v="1"/>
    <x v="1"/>
    <x v="1"/>
    <x v="1"/>
    <x v="1"/>
    <x v="1"/>
    <x v="1"/>
    <x v="1"/>
    <x v="6788"/>
  </r>
  <r>
    <d v="1996-10-09T00:00:00"/>
    <n v="1.2265620230000001"/>
    <n v="1.267968059"/>
    <n v="1484800"/>
    <x v="3"/>
    <s v="Oct"/>
    <s v="Q4"/>
    <x v="2"/>
    <x v="28"/>
    <s v="Bullish"/>
    <x v="0"/>
    <x v="0"/>
    <x v="1"/>
    <x v="1"/>
    <x v="1"/>
    <x v="1"/>
    <x v="1"/>
    <x v="1"/>
    <x v="1"/>
    <x v="1"/>
    <x v="1"/>
    <x v="6789"/>
  </r>
  <r>
    <d v="1996-10-08T00:00:00"/>
    <n v="1.212890029"/>
    <n v="1.234375"/>
    <n v="1587200"/>
    <x v="4"/>
    <s v="Oct"/>
    <s v="Q4"/>
    <x v="2"/>
    <x v="28"/>
    <s v="Bullish"/>
    <x v="0"/>
    <x v="0"/>
    <x v="1"/>
    <x v="1"/>
    <x v="1"/>
    <x v="1"/>
    <x v="1"/>
    <x v="1"/>
    <x v="1"/>
    <x v="1"/>
    <x v="1"/>
    <x v="6790"/>
  </r>
  <r>
    <d v="1996-10-07T00:00:00"/>
    <n v="1.2490229610000001"/>
    <n v="1.2247070069999999"/>
    <n v="1382400"/>
    <x v="0"/>
    <s v="Oct"/>
    <s v="Q4"/>
    <x v="2"/>
    <x v="28"/>
    <s v="Bearish"/>
    <x v="1"/>
    <x v="1"/>
    <x v="1"/>
    <x v="1"/>
    <x v="1"/>
    <x v="1"/>
    <x v="1"/>
    <x v="1"/>
    <x v="1"/>
    <x v="1"/>
    <x v="1"/>
    <x v="6791"/>
  </r>
  <r>
    <d v="1996-10-04T00:00:00"/>
    <n v="1.2421870230000001"/>
    <n v="1.254881978"/>
    <n v="2150400"/>
    <x v="1"/>
    <s v="Oct"/>
    <s v="Q4"/>
    <x v="2"/>
    <x v="28"/>
    <s v="Bullish"/>
    <x v="1"/>
    <x v="1"/>
    <x v="1"/>
    <x v="1"/>
    <x v="1"/>
    <x v="1"/>
    <x v="1"/>
    <x v="1"/>
    <x v="1"/>
    <x v="1"/>
    <x v="1"/>
    <x v="6792"/>
  </r>
  <r>
    <d v="1996-10-03T00:00:00"/>
    <n v="1.2402340169999999"/>
    <n v="1.2690420149999999"/>
    <n v="1740800"/>
    <x v="2"/>
    <s v="Oct"/>
    <s v="Q4"/>
    <x v="2"/>
    <x v="28"/>
    <s v="Bullish"/>
    <x v="0"/>
    <x v="0"/>
    <x v="1"/>
    <x v="1"/>
    <x v="1"/>
    <x v="1"/>
    <x v="1"/>
    <x v="1"/>
    <x v="1"/>
    <x v="1"/>
    <x v="1"/>
    <x v="6793"/>
  </r>
  <r>
    <d v="1996-10-02T00:00:00"/>
    <n v="1.259765029"/>
    <n v="1.259765029"/>
    <n v="0"/>
    <x v="3"/>
    <s v="Oct"/>
    <s v="Q4"/>
    <x v="2"/>
    <x v="28"/>
    <s v="Neutral"/>
    <x v="0"/>
    <x v="1"/>
    <x v="1"/>
    <x v="1"/>
    <x v="1"/>
    <x v="1"/>
    <x v="1"/>
    <x v="1"/>
    <x v="1"/>
    <x v="1"/>
    <x v="1"/>
    <x v="988"/>
  </r>
  <r>
    <d v="1996-10-01T00:00:00"/>
    <n v="1.2792960410000001"/>
    <n v="1.259765029"/>
    <n v="1075200"/>
    <x v="4"/>
    <s v="Oct"/>
    <s v="Q4"/>
    <x v="2"/>
    <x v="28"/>
    <s v="Bearish"/>
    <x v="1"/>
    <x v="1"/>
    <x v="1"/>
    <x v="1"/>
    <x v="1"/>
    <x v="1"/>
    <x v="1"/>
    <x v="1"/>
    <x v="1"/>
    <x v="1"/>
    <x v="1"/>
    <x v="6794"/>
  </r>
  <r>
    <d v="1996-09-30T00:00:00"/>
    <n v="1.2851560120000001"/>
    <n v="1.2880849839999999"/>
    <n v="2560000"/>
    <x v="0"/>
    <s v="Sep"/>
    <s v="Q3"/>
    <x v="3"/>
    <x v="28"/>
    <s v="Bullish"/>
    <x v="1"/>
    <x v="1"/>
    <x v="1"/>
    <x v="1"/>
    <x v="1"/>
    <x v="1"/>
    <x v="1"/>
    <x v="1"/>
    <x v="1"/>
    <x v="1"/>
    <x v="1"/>
    <x v="6795"/>
  </r>
  <r>
    <d v="1996-09-27T00:00:00"/>
    <n v="1.2792960410000001"/>
    <n v="1.296875"/>
    <n v="563200"/>
    <x v="1"/>
    <s v="Sep"/>
    <s v="Q3"/>
    <x v="3"/>
    <x v="28"/>
    <s v="Bullish"/>
    <x v="1"/>
    <x v="1"/>
    <x v="1"/>
    <x v="1"/>
    <x v="1"/>
    <x v="1"/>
    <x v="1"/>
    <x v="1"/>
    <x v="1"/>
    <x v="1"/>
    <x v="1"/>
    <x v="6796"/>
  </r>
  <r>
    <d v="1996-09-26T00:00:00"/>
    <n v="1.3046870230000001"/>
    <n v="1.299023032"/>
    <n v="102400"/>
    <x v="2"/>
    <s v="Sep"/>
    <s v="Q3"/>
    <x v="3"/>
    <x v="28"/>
    <s v="Bearish"/>
    <x v="1"/>
    <x v="1"/>
    <x v="1"/>
    <x v="1"/>
    <x v="1"/>
    <x v="1"/>
    <x v="1"/>
    <x v="1"/>
    <x v="1"/>
    <x v="1"/>
    <x v="1"/>
    <x v="6797"/>
  </r>
  <r>
    <d v="1996-09-25T00:00:00"/>
    <n v="1.3085930349999999"/>
    <n v="1.312791944"/>
    <n v="307200"/>
    <x v="3"/>
    <s v="Sep"/>
    <s v="Q3"/>
    <x v="3"/>
    <x v="28"/>
    <s v="Bullish"/>
    <x v="0"/>
    <x v="0"/>
    <x v="1"/>
    <x v="1"/>
    <x v="1"/>
    <x v="1"/>
    <x v="1"/>
    <x v="1"/>
    <x v="1"/>
    <x v="1"/>
    <x v="1"/>
    <x v="6798"/>
  </r>
  <r>
    <d v="1996-09-24T00:00:00"/>
    <n v="1.299023032"/>
    <n v="1.3085930349999999"/>
    <n v="307200"/>
    <x v="4"/>
    <s v="Sep"/>
    <s v="Q3"/>
    <x v="3"/>
    <x v="28"/>
    <s v="Bullish"/>
    <x v="1"/>
    <x v="1"/>
    <x v="1"/>
    <x v="1"/>
    <x v="1"/>
    <x v="1"/>
    <x v="1"/>
    <x v="1"/>
    <x v="1"/>
    <x v="1"/>
    <x v="1"/>
    <x v="6799"/>
  </r>
  <r>
    <d v="1996-09-23T00:00:00"/>
    <n v="1.2890620230000001"/>
    <n v="1.3193349839999999"/>
    <n v="3020800"/>
    <x v="0"/>
    <s v="Sep"/>
    <s v="Q3"/>
    <x v="3"/>
    <x v="28"/>
    <s v="Bullish"/>
    <x v="0"/>
    <x v="0"/>
    <x v="1"/>
    <x v="1"/>
    <x v="1"/>
    <x v="1"/>
    <x v="1"/>
    <x v="1"/>
    <x v="1"/>
    <x v="1"/>
    <x v="1"/>
    <x v="6800"/>
  </r>
  <r>
    <d v="1996-09-20T00:00:00"/>
    <n v="1.3085930349999999"/>
    <n v="1.309082031"/>
    <n v="1024000"/>
    <x v="1"/>
    <s v="Sep"/>
    <s v="Q3"/>
    <x v="3"/>
    <x v="28"/>
    <s v="Bullish"/>
    <x v="0"/>
    <x v="0"/>
    <x v="1"/>
    <x v="1"/>
    <x v="1"/>
    <x v="1"/>
    <x v="1"/>
    <x v="1"/>
    <x v="1"/>
    <x v="1"/>
    <x v="1"/>
    <x v="6801"/>
  </r>
  <r>
    <d v="1996-09-19T00:00:00"/>
    <n v="1.296875"/>
    <n v="1.3085930349999999"/>
    <n v="256000"/>
    <x v="2"/>
    <s v="Sep"/>
    <s v="Q3"/>
    <x v="3"/>
    <x v="28"/>
    <s v="Bullish"/>
    <x v="0"/>
    <x v="0"/>
    <x v="1"/>
    <x v="1"/>
    <x v="1"/>
    <x v="1"/>
    <x v="1"/>
    <x v="1"/>
    <x v="1"/>
    <x v="1"/>
    <x v="1"/>
    <x v="6802"/>
  </r>
  <r>
    <d v="1996-09-18T00:00:00"/>
    <n v="1.296875"/>
    <n v="1.296875"/>
    <n v="256000"/>
    <x v="3"/>
    <s v="Sep"/>
    <s v="Q3"/>
    <x v="3"/>
    <x v="28"/>
    <s v="Neutral"/>
    <x v="0"/>
    <x v="0"/>
    <x v="1"/>
    <x v="1"/>
    <x v="1"/>
    <x v="1"/>
    <x v="1"/>
    <x v="1"/>
    <x v="1"/>
    <x v="1"/>
    <x v="1"/>
    <x v="6803"/>
  </r>
  <r>
    <d v="1996-09-17T00:00:00"/>
    <n v="1.3083980079999999"/>
    <n v="1.288769007"/>
    <n v="409600"/>
    <x v="4"/>
    <s v="Sep"/>
    <s v="Q3"/>
    <x v="3"/>
    <x v="28"/>
    <s v="Bearish"/>
    <x v="1"/>
    <x v="1"/>
    <x v="1"/>
    <x v="1"/>
    <x v="1"/>
    <x v="1"/>
    <x v="1"/>
    <x v="1"/>
    <x v="1"/>
    <x v="1"/>
    <x v="1"/>
    <x v="6804"/>
  </r>
  <r>
    <d v="1996-09-16T00:00:00"/>
    <n v="1.2851560120000001"/>
    <n v="1.2890620230000001"/>
    <n v="256000"/>
    <x v="0"/>
    <s v="Sep"/>
    <s v="Q3"/>
    <x v="3"/>
    <x v="28"/>
    <s v="Bullish"/>
    <x v="1"/>
    <x v="1"/>
    <x v="1"/>
    <x v="1"/>
    <x v="1"/>
    <x v="1"/>
    <x v="1"/>
    <x v="1"/>
    <x v="1"/>
    <x v="1"/>
    <x v="1"/>
    <x v="6805"/>
  </r>
  <r>
    <d v="1996-09-13T00:00:00"/>
    <n v="1.2822259659999999"/>
    <n v="1.28925705"/>
    <n v="256000"/>
    <x v="1"/>
    <s v="Sep"/>
    <s v="Q3"/>
    <x v="3"/>
    <x v="28"/>
    <s v="Bullish"/>
    <x v="1"/>
    <x v="1"/>
    <x v="1"/>
    <x v="1"/>
    <x v="1"/>
    <x v="1"/>
    <x v="1"/>
    <x v="1"/>
    <x v="1"/>
    <x v="1"/>
    <x v="1"/>
    <x v="6806"/>
  </r>
  <r>
    <d v="1996-09-12T00:00:00"/>
    <n v="1.2964839939999999"/>
    <n v="1.29667902"/>
    <n v="153600"/>
    <x v="2"/>
    <s v="Sep"/>
    <s v="Q3"/>
    <x v="3"/>
    <x v="28"/>
    <s v="Bullish"/>
    <x v="0"/>
    <x v="0"/>
    <x v="1"/>
    <x v="1"/>
    <x v="1"/>
    <x v="1"/>
    <x v="1"/>
    <x v="1"/>
    <x v="1"/>
    <x v="1"/>
    <x v="1"/>
    <x v="6807"/>
  </r>
  <r>
    <d v="1996-09-11T00:00:00"/>
    <n v="1.291015029"/>
    <n v="1.2949210410000001"/>
    <n v="153600"/>
    <x v="3"/>
    <s v="Sep"/>
    <s v="Q3"/>
    <x v="3"/>
    <x v="28"/>
    <s v="Bullish"/>
    <x v="1"/>
    <x v="1"/>
    <x v="1"/>
    <x v="1"/>
    <x v="1"/>
    <x v="1"/>
    <x v="1"/>
    <x v="1"/>
    <x v="1"/>
    <x v="1"/>
    <x v="1"/>
    <x v="6808"/>
  </r>
  <r>
    <d v="1996-09-10T00:00:00"/>
    <n v="1.3007810120000001"/>
    <n v="1.3060539959999999"/>
    <n v="153600"/>
    <x v="4"/>
    <s v="Sep"/>
    <s v="Q3"/>
    <x v="3"/>
    <x v="28"/>
    <s v="Bullish"/>
    <x v="1"/>
    <x v="1"/>
    <x v="1"/>
    <x v="1"/>
    <x v="1"/>
    <x v="1"/>
    <x v="1"/>
    <x v="1"/>
    <x v="1"/>
    <x v="1"/>
    <x v="1"/>
    <x v="6809"/>
  </r>
  <r>
    <d v="1996-09-09T00:00:00"/>
    <n v="1.3320310120000001"/>
    <n v="1.3125"/>
    <n v="3993600"/>
    <x v="0"/>
    <s v="Sep"/>
    <s v="Q3"/>
    <x v="3"/>
    <x v="28"/>
    <s v="Bearish"/>
    <x v="1"/>
    <x v="1"/>
    <x v="1"/>
    <x v="1"/>
    <x v="1"/>
    <x v="1"/>
    <x v="1"/>
    <x v="1"/>
    <x v="1"/>
    <x v="1"/>
    <x v="1"/>
    <x v="6810"/>
  </r>
  <r>
    <d v="1996-09-06T00:00:00"/>
    <n v="1.3125"/>
    <n v="1.3476560120000001"/>
    <n v="4864000"/>
    <x v="1"/>
    <s v="Sep"/>
    <s v="Q3"/>
    <x v="3"/>
    <x v="28"/>
    <s v="Bullish"/>
    <x v="0"/>
    <x v="0"/>
    <x v="1"/>
    <x v="1"/>
    <x v="1"/>
    <x v="1"/>
    <x v="1"/>
    <x v="1"/>
    <x v="1"/>
    <x v="1"/>
    <x v="1"/>
    <x v="6811"/>
  </r>
  <r>
    <d v="1996-09-05T00:00:00"/>
    <n v="1.3164060120000001"/>
    <n v="1.3164060120000001"/>
    <n v="358400"/>
    <x v="2"/>
    <s v="Sep"/>
    <s v="Q3"/>
    <x v="3"/>
    <x v="28"/>
    <s v="Neutral"/>
    <x v="0"/>
    <x v="0"/>
    <x v="1"/>
    <x v="1"/>
    <x v="1"/>
    <x v="1"/>
    <x v="1"/>
    <x v="1"/>
    <x v="1"/>
    <x v="1"/>
    <x v="1"/>
    <x v="6812"/>
  </r>
  <r>
    <d v="1996-09-04T00:00:00"/>
    <n v="1.3027340169999999"/>
    <n v="1.3092770579999999"/>
    <n v="307200"/>
    <x v="3"/>
    <s v="Sep"/>
    <s v="Q3"/>
    <x v="3"/>
    <x v="28"/>
    <s v="Bullish"/>
    <x v="0"/>
    <x v="0"/>
    <x v="1"/>
    <x v="1"/>
    <x v="1"/>
    <x v="1"/>
    <x v="1"/>
    <x v="1"/>
    <x v="1"/>
    <x v="1"/>
    <x v="1"/>
    <x v="6813"/>
  </r>
  <r>
    <d v="1996-09-03T00:00:00"/>
    <n v="1.3046870230000001"/>
    <n v="1.295117021"/>
    <n v="870400"/>
    <x v="4"/>
    <s v="Sep"/>
    <s v="Q3"/>
    <x v="3"/>
    <x v="28"/>
    <s v="Bearish"/>
    <x v="1"/>
    <x v="1"/>
    <x v="1"/>
    <x v="1"/>
    <x v="1"/>
    <x v="1"/>
    <x v="1"/>
    <x v="1"/>
    <x v="1"/>
    <x v="1"/>
    <x v="1"/>
    <x v="6814"/>
  </r>
  <r>
    <d v="1996-09-02T00:00:00"/>
    <n v="1.330175042"/>
    <n v="1.3081049920000001"/>
    <n v="716800"/>
    <x v="0"/>
    <s v="Sep"/>
    <s v="Q3"/>
    <x v="3"/>
    <x v="28"/>
    <s v="Bearish"/>
    <x v="1"/>
    <x v="1"/>
    <x v="1"/>
    <x v="1"/>
    <x v="1"/>
    <x v="1"/>
    <x v="1"/>
    <x v="1"/>
    <x v="1"/>
    <x v="1"/>
    <x v="1"/>
    <x v="6815"/>
  </r>
  <r>
    <d v="1996-08-30T00:00:00"/>
    <n v="1.3183590169999999"/>
    <n v="1.3085930349999999"/>
    <n v="153600"/>
    <x v="1"/>
    <s v="Aug"/>
    <s v="Q3"/>
    <x v="3"/>
    <x v="28"/>
    <s v="Bearish"/>
    <x v="0"/>
    <x v="0"/>
    <x v="1"/>
    <x v="1"/>
    <x v="1"/>
    <x v="1"/>
    <x v="1"/>
    <x v="1"/>
    <x v="1"/>
    <x v="1"/>
    <x v="1"/>
    <x v="6816"/>
  </r>
  <r>
    <d v="1996-08-29T00:00:00"/>
    <n v="1.2890620230000001"/>
    <n v="1.2970700260000001"/>
    <n v="460800"/>
    <x v="2"/>
    <s v="Aug"/>
    <s v="Q3"/>
    <x v="3"/>
    <x v="28"/>
    <s v="Bullish"/>
    <x v="0"/>
    <x v="0"/>
    <x v="1"/>
    <x v="1"/>
    <x v="1"/>
    <x v="1"/>
    <x v="1"/>
    <x v="1"/>
    <x v="1"/>
    <x v="1"/>
    <x v="1"/>
    <x v="6817"/>
  </r>
  <r>
    <d v="1996-08-28T00:00:00"/>
    <n v="1.2890620230000001"/>
    <n v="1.2792960410000001"/>
    <n v="819200"/>
    <x v="3"/>
    <s v="Aug"/>
    <s v="Q3"/>
    <x v="3"/>
    <x v="28"/>
    <s v="Bearish"/>
    <x v="1"/>
    <x v="1"/>
    <x v="1"/>
    <x v="1"/>
    <x v="1"/>
    <x v="1"/>
    <x v="1"/>
    <x v="1"/>
    <x v="1"/>
    <x v="1"/>
    <x v="1"/>
    <x v="6818"/>
  </r>
  <r>
    <d v="1996-08-27T00:00:00"/>
    <n v="1.2617180349999999"/>
    <n v="1.283983946"/>
    <n v="1382400"/>
    <x v="4"/>
    <s v="Aug"/>
    <s v="Q3"/>
    <x v="3"/>
    <x v="28"/>
    <s v="Bullish"/>
    <x v="0"/>
    <x v="0"/>
    <x v="1"/>
    <x v="1"/>
    <x v="1"/>
    <x v="1"/>
    <x v="1"/>
    <x v="1"/>
    <x v="1"/>
    <x v="1"/>
    <x v="1"/>
    <x v="6819"/>
  </r>
  <r>
    <d v="1996-08-26T00:00:00"/>
    <n v="1.3085930349999999"/>
    <n v="1.279492021"/>
    <n v="563200"/>
    <x v="0"/>
    <s v="Aug"/>
    <s v="Q3"/>
    <x v="3"/>
    <x v="28"/>
    <s v="Bearish"/>
    <x v="1"/>
    <x v="1"/>
    <x v="1"/>
    <x v="1"/>
    <x v="1"/>
    <x v="1"/>
    <x v="1"/>
    <x v="1"/>
    <x v="1"/>
    <x v="1"/>
    <x v="1"/>
    <x v="6820"/>
  </r>
  <r>
    <d v="1996-08-23T00:00:00"/>
    <n v="1.276366949"/>
    <n v="1.2841789720000001"/>
    <n v="921600"/>
    <x v="1"/>
    <s v="Aug"/>
    <s v="Q3"/>
    <x v="3"/>
    <x v="28"/>
    <s v="Bullish"/>
    <x v="0"/>
    <x v="0"/>
    <x v="1"/>
    <x v="1"/>
    <x v="1"/>
    <x v="1"/>
    <x v="1"/>
    <x v="1"/>
    <x v="1"/>
    <x v="1"/>
    <x v="1"/>
    <x v="6821"/>
  </r>
  <r>
    <d v="1996-08-22T00:00:00"/>
    <n v="1.2675780059999999"/>
    <n v="1.2578120230000001"/>
    <n v="512000"/>
    <x v="2"/>
    <s v="Aug"/>
    <s v="Q3"/>
    <x v="3"/>
    <x v="28"/>
    <s v="Bearish"/>
    <x v="0"/>
    <x v="0"/>
    <x v="1"/>
    <x v="1"/>
    <x v="1"/>
    <x v="1"/>
    <x v="1"/>
    <x v="1"/>
    <x v="1"/>
    <x v="1"/>
    <x v="1"/>
    <x v="6822"/>
  </r>
  <r>
    <d v="1996-08-21T00:00:00"/>
    <n v="1.2421870230000001"/>
    <n v="1.257128"/>
    <n v="1280000"/>
    <x v="3"/>
    <s v="Aug"/>
    <s v="Q3"/>
    <x v="3"/>
    <x v="28"/>
    <s v="Bullish"/>
    <x v="0"/>
    <x v="0"/>
    <x v="1"/>
    <x v="1"/>
    <x v="1"/>
    <x v="1"/>
    <x v="1"/>
    <x v="1"/>
    <x v="1"/>
    <x v="1"/>
    <x v="1"/>
    <x v="6823"/>
  </r>
  <r>
    <d v="1996-08-20T00:00:00"/>
    <n v="1.2421870230000001"/>
    <n v="1.2421870230000001"/>
    <n v="665600"/>
    <x v="4"/>
    <s v="Aug"/>
    <s v="Q3"/>
    <x v="3"/>
    <x v="28"/>
    <s v="Neutral"/>
    <x v="1"/>
    <x v="1"/>
    <x v="1"/>
    <x v="1"/>
    <x v="1"/>
    <x v="1"/>
    <x v="1"/>
    <x v="1"/>
    <x v="1"/>
    <x v="1"/>
    <x v="1"/>
    <x v="6824"/>
  </r>
  <r>
    <d v="1996-08-19T00:00:00"/>
    <n v="1.244140029"/>
    <n v="1.2431639430000001"/>
    <n v="614400"/>
    <x v="0"/>
    <s v="Aug"/>
    <s v="Q3"/>
    <x v="3"/>
    <x v="28"/>
    <s v="Bearish"/>
    <x v="1"/>
    <x v="1"/>
    <x v="1"/>
    <x v="1"/>
    <x v="1"/>
    <x v="1"/>
    <x v="1"/>
    <x v="1"/>
    <x v="1"/>
    <x v="1"/>
    <x v="1"/>
    <x v="6825"/>
  </r>
  <r>
    <d v="1996-08-16T00:00:00"/>
    <n v="1.279492021"/>
    <n v="1.265625"/>
    <n v="512000"/>
    <x v="1"/>
    <s v="Aug"/>
    <s v="Q3"/>
    <x v="3"/>
    <x v="28"/>
    <s v="Bearish"/>
    <x v="1"/>
    <x v="1"/>
    <x v="1"/>
    <x v="1"/>
    <x v="1"/>
    <x v="1"/>
    <x v="1"/>
    <x v="1"/>
    <x v="1"/>
    <x v="1"/>
    <x v="1"/>
    <x v="6826"/>
  </r>
  <r>
    <d v="1996-08-15T00:00:00"/>
    <n v="1.3105460410000001"/>
    <n v="1.3105460410000001"/>
    <n v="0"/>
    <x v="2"/>
    <s v="Aug"/>
    <s v="Q3"/>
    <x v="3"/>
    <x v="28"/>
    <s v="Neutral"/>
    <x v="0"/>
    <x v="1"/>
    <x v="1"/>
    <x v="1"/>
    <x v="1"/>
    <x v="1"/>
    <x v="1"/>
    <x v="1"/>
    <x v="1"/>
    <x v="1"/>
    <x v="1"/>
    <x v="988"/>
  </r>
  <r>
    <d v="1996-08-14T00:00:00"/>
    <n v="1.3085930349999999"/>
    <n v="1.3105460410000001"/>
    <n v="153600"/>
    <x v="3"/>
    <s v="Aug"/>
    <s v="Q3"/>
    <x v="3"/>
    <x v="28"/>
    <s v="Bullish"/>
    <x v="0"/>
    <x v="0"/>
    <x v="1"/>
    <x v="1"/>
    <x v="1"/>
    <x v="1"/>
    <x v="1"/>
    <x v="1"/>
    <x v="1"/>
    <x v="1"/>
    <x v="1"/>
    <x v="6827"/>
  </r>
  <r>
    <d v="1996-08-13T00:00:00"/>
    <n v="1.3027340169999999"/>
    <n v="1.301756978"/>
    <n v="204800"/>
    <x v="4"/>
    <s v="Aug"/>
    <s v="Q3"/>
    <x v="3"/>
    <x v="28"/>
    <s v="Bearish"/>
    <x v="1"/>
    <x v="1"/>
    <x v="1"/>
    <x v="1"/>
    <x v="1"/>
    <x v="1"/>
    <x v="1"/>
    <x v="1"/>
    <x v="1"/>
    <x v="1"/>
    <x v="1"/>
    <x v="6828"/>
  </r>
  <r>
    <d v="1996-08-12T00:00:00"/>
    <n v="1.322363019"/>
    <n v="1.311913967"/>
    <n v="614400"/>
    <x v="0"/>
    <s v="Aug"/>
    <s v="Q3"/>
    <x v="3"/>
    <x v="28"/>
    <s v="Bearish"/>
    <x v="1"/>
    <x v="1"/>
    <x v="1"/>
    <x v="1"/>
    <x v="1"/>
    <x v="1"/>
    <x v="1"/>
    <x v="1"/>
    <x v="1"/>
    <x v="1"/>
    <x v="1"/>
    <x v="6829"/>
  </r>
  <r>
    <d v="1996-08-09T00:00:00"/>
    <n v="1.337890029"/>
    <n v="1.330468059"/>
    <n v="614400"/>
    <x v="1"/>
    <s v="Aug"/>
    <s v="Q3"/>
    <x v="3"/>
    <x v="28"/>
    <s v="Bearish"/>
    <x v="1"/>
    <x v="1"/>
    <x v="1"/>
    <x v="1"/>
    <x v="1"/>
    <x v="1"/>
    <x v="1"/>
    <x v="1"/>
    <x v="1"/>
    <x v="1"/>
    <x v="1"/>
    <x v="6830"/>
  </r>
  <r>
    <d v="1996-08-08T00:00:00"/>
    <n v="1.3376950030000001"/>
    <n v="1.3457030059999999"/>
    <n v="307200"/>
    <x v="2"/>
    <s v="Aug"/>
    <s v="Q3"/>
    <x v="3"/>
    <x v="28"/>
    <s v="Bullish"/>
    <x v="0"/>
    <x v="0"/>
    <x v="1"/>
    <x v="1"/>
    <x v="1"/>
    <x v="1"/>
    <x v="1"/>
    <x v="1"/>
    <x v="1"/>
    <x v="1"/>
    <x v="1"/>
    <x v="6831"/>
  </r>
  <r>
    <d v="1996-08-07T00:00:00"/>
    <n v="1.3183590169999999"/>
    <n v="1.3241209979999999"/>
    <n v="204800"/>
    <x v="3"/>
    <s v="Aug"/>
    <s v="Q3"/>
    <x v="3"/>
    <x v="28"/>
    <s v="Bullish"/>
    <x v="1"/>
    <x v="1"/>
    <x v="1"/>
    <x v="1"/>
    <x v="1"/>
    <x v="1"/>
    <x v="1"/>
    <x v="1"/>
    <x v="1"/>
    <x v="1"/>
    <x v="1"/>
    <x v="6832"/>
  </r>
  <r>
    <d v="1996-08-06T00:00:00"/>
    <n v="1.328125"/>
    <n v="1.34355402"/>
    <n v="870400"/>
    <x v="4"/>
    <s v="Aug"/>
    <s v="Q3"/>
    <x v="3"/>
    <x v="28"/>
    <s v="Bullish"/>
    <x v="0"/>
    <x v="0"/>
    <x v="1"/>
    <x v="1"/>
    <x v="1"/>
    <x v="1"/>
    <x v="1"/>
    <x v="1"/>
    <x v="1"/>
    <x v="1"/>
    <x v="1"/>
    <x v="6833"/>
  </r>
  <r>
    <d v="1996-08-05T00:00:00"/>
    <n v="1.3476560120000001"/>
    <n v="1.337792039"/>
    <n v="409600"/>
    <x v="0"/>
    <s v="Aug"/>
    <s v="Q3"/>
    <x v="3"/>
    <x v="28"/>
    <s v="Bearish"/>
    <x v="1"/>
    <x v="1"/>
    <x v="1"/>
    <x v="1"/>
    <x v="1"/>
    <x v="1"/>
    <x v="1"/>
    <x v="1"/>
    <x v="1"/>
    <x v="1"/>
    <x v="1"/>
    <x v="6834"/>
  </r>
  <r>
    <d v="1996-08-02T00:00:00"/>
    <n v="1.375"/>
    <n v="1.3476560120000001"/>
    <n v="256000"/>
    <x v="1"/>
    <s v="Aug"/>
    <s v="Q3"/>
    <x v="3"/>
    <x v="28"/>
    <s v="Bearish"/>
    <x v="1"/>
    <x v="1"/>
    <x v="1"/>
    <x v="1"/>
    <x v="1"/>
    <x v="1"/>
    <x v="1"/>
    <x v="1"/>
    <x v="1"/>
    <x v="1"/>
    <x v="1"/>
    <x v="6835"/>
  </r>
  <r>
    <d v="1996-08-01T00:00:00"/>
    <n v="1.3085930349999999"/>
    <n v="1.3670890330000001"/>
    <n v="1331200"/>
    <x v="2"/>
    <s v="Aug"/>
    <s v="Q3"/>
    <x v="3"/>
    <x v="28"/>
    <s v="Bullish"/>
    <x v="0"/>
    <x v="0"/>
    <x v="1"/>
    <x v="1"/>
    <x v="1"/>
    <x v="1"/>
    <x v="1"/>
    <x v="1"/>
    <x v="1"/>
    <x v="1"/>
    <x v="1"/>
    <x v="6836"/>
  </r>
  <r>
    <d v="1996-07-31T00:00:00"/>
    <n v="1.254003048"/>
    <n v="1.2890620230000001"/>
    <n v="870400"/>
    <x v="3"/>
    <s v="Jul"/>
    <s v="Q3"/>
    <x v="3"/>
    <x v="28"/>
    <s v="Bullish"/>
    <x v="0"/>
    <x v="0"/>
    <x v="1"/>
    <x v="1"/>
    <x v="1"/>
    <x v="1"/>
    <x v="1"/>
    <x v="1"/>
    <x v="1"/>
    <x v="1"/>
    <x v="1"/>
    <x v="6837"/>
  </r>
  <r>
    <d v="1996-07-30T00:00:00"/>
    <n v="1.328125"/>
    <n v="1.2490229610000001"/>
    <n v="1126400"/>
    <x v="4"/>
    <s v="Jul"/>
    <s v="Q3"/>
    <x v="3"/>
    <x v="28"/>
    <s v="Bearish"/>
    <x v="1"/>
    <x v="1"/>
    <x v="1"/>
    <x v="1"/>
    <x v="1"/>
    <x v="1"/>
    <x v="1"/>
    <x v="1"/>
    <x v="1"/>
    <x v="1"/>
    <x v="1"/>
    <x v="6838"/>
  </r>
  <r>
    <d v="1996-07-29T00:00:00"/>
    <n v="1.3457030059999999"/>
    <n v="1.3310539720000001"/>
    <n v="358400"/>
    <x v="0"/>
    <s v="Jul"/>
    <s v="Q3"/>
    <x v="3"/>
    <x v="28"/>
    <s v="Bearish"/>
    <x v="1"/>
    <x v="1"/>
    <x v="1"/>
    <x v="1"/>
    <x v="1"/>
    <x v="1"/>
    <x v="1"/>
    <x v="1"/>
    <x v="1"/>
    <x v="1"/>
    <x v="1"/>
    <x v="6839"/>
  </r>
  <r>
    <d v="1996-07-26T00:00:00"/>
    <n v="1.3630850320000001"/>
    <n v="1.3398430349999999"/>
    <n v="921600"/>
    <x v="1"/>
    <s v="Jul"/>
    <s v="Q3"/>
    <x v="3"/>
    <x v="28"/>
    <s v="Bearish"/>
    <x v="1"/>
    <x v="1"/>
    <x v="1"/>
    <x v="1"/>
    <x v="1"/>
    <x v="1"/>
    <x v="1"/>
    <x v="1"/>
    <x v="1"/>
    <x v="1"/>
    <x v="1"/>
    <x v="6840"/>
  </r>
  <r>
    <d v="1996-07-25T00:00:00"/>
    <n v="1.3359370230000001"/>
    <n v="1.357617021"/>
    <n v="1331200"/>
    <x v="2"/>
    <s v="Jul"/>
    <s v="Q3"/>
    <x v="3"/>
    <x v="28"/>
    <s v="Bullish"/>
    <x v="0"/>
    <x v="0"/>
    <x v="1"/>
    <x v="1"/>
    <x v="1"/>
    <x v="1"/>
    <x v="1"/>
    <x v="1"/>
    <x v="1"/>
    <x v="1"/>
    <x v="1"/>
    <x v="6841"/>
  </r>
  <r>
    <d v="1996-07-24T00:00:00"/>
    <n v="1.337890029"/>
    <n v="1.337890029"/>
    <n v="1177600"/>
    <x v="3"/>
    <s v="Jul"/>
    <s v="Q3"/>
    <x v="3"/>
    <x v="28"/>
    <s v="Neutral"/>
    <x v="1"/>
    <x v="1"/>
    <x v="1"/>
    <x v="1"/>
    <x v="1"/>
    <x v="1"/>
    <x v="1"/>
    <x v="1"/>
    <x v="1"/>
    <x v="1"/>
    <x v="1"/>
    <x v="6842"/>
  </r>
  <r>
    <d v="1996-07-23T00:00:00"/>
    <n v="1.3671870230000001"/>
    <n v="1.3553709979999999"/>
    <n v="716800"/>
    <x v="4"/>
    <s v="Jul"/>
    <s v="Q3"/>
    <x v="3"/>
    <x v="28"/>
    <s v="Bearish"/>
    <x v="1"/>
    <x v="1"/>
    <x v="1"/>
    <x v="1"/>
    <x v="1"/>
    <x v="1"/>
    <x v="1"/>
    <x v="1"/>
    <x v="1"/>
    <x v="1"/>
    <x v="1"/>
    <x v="6843"/>
  </r>
  <r>
    <d v="1996-07-22T00:00:00"/>
    <n v="1.3769530059999999"/>
    <n v="1.3671870230000001"/>
    <n v="256000"/>
    <x v="0"/>
    <s v="Jul"/>
    <s v="Q3"/>
    <x v="3"/>
    <x v="28"/>
    <s v="Bearish"/>
    <x v="0"/>
    <x v="0"/>
    <x v="1"/>
    <x v="1"/>
    <x v="1"/>
    <x v="1"/>
    <x v="1"/>
    <x v="1"/>
    <x v="1"/>
    <x v="1"/>
    <x v="1"/>
    <x v="6844"/>
  </r>
  <r>
    <d v="1996-07-19T00:00:00"/>
    <n v="1.3671870230000001"/>
    <n v="1.363769054"/>
    <n v="665600"/>
    <x v="1"/>
    <s v="Jul"/>
    <s v="Q3"/>
    <x v="3"/>
    <x v="28"/>
    <s v="Bearish"/>
    <x v="0"/>
    <x v="0"/>
    <x v="1"/>
    <x v="1"/>
    <x v="1"/>
    <x v="1"/>
    <x v="1"/>
    <x v="1"/>
    <x v="1"/>
    <x v="1"/>
    <x v="1"/>
    <x v="6845"/>
  </r>
  <r>
    <d v="1996-07-18T00:00:00"/>
    <n v="1.3574210410000001"/>
    <n v="1.3579100369999999"/>
    <n v="563200"/>
    <x v="2"/>
    <s v="Jul"/>
    <s v="Q3"/>
    <x v="3"/>
    <x v="28"/>
    <s v="Bullish"/>
    <x v="0"/>
    <x v="0"/>
    <x v="1"/>
    <x v="1"/>
    <x v="1"/>
    <x v="1"/>
    <x v="1"/>
    <x v="1"/>
    <x v="1"/>
    <x v="1"/>
    <x v="1"/>
    <x v="6846"/>
  </r>
  <r>
    <d v="1996-07-17T00:00:00"/>
    <n v="1.35097599"/>
    <n v="1.35097599"/>
    <n v="0"/>
    <x v="3"/>
    <s v="Jul"/>
    <s v="Q3"/>
    <x v="3"/>
    <x v="28"/>
    <s v="Neutral"/>
    <x v="0"/>
    <x v="1"/>
    <x v="1"/>
    <x v="1"/>
    <x v="1"/>
    <x v="1"/>
    <x v="1"/>
    <x v="1"/>
    <x v="1"/>
    <x v="1"/>
    <x v="1"/>
    <x v="988"/>
  </r>
  <r>
    <d v="1996-07-16T00:00:00"/>
    <n v="1.3595700260000001"/>
    <n v="1.35097599"/>
    <n v="614400"/>
    <x v="4"/>
    <s v="Jul"/>
    <s v="Q3"/>
    <x v="3"/>
    <x v="28"/>
    <s v="Bearish"/>
    <x v="1"/>
    <x v="1"/>
    <x v="1"/>
    <x v="1"/>
    <x v="1"/>
    <x v="1"/>
    <x v="1"/>
    <x v="1"/>
    <x v="1"/>
    <x v="1"/>
    <x v="1"/>
    <x v="6847"/>
  </r>
  <r>
    <d v="1996-07-15T00:00:00"/>
    <n v="1.3818349839999999"/>
    <n v="1.3730460410000001"/>
    <n v="307200"/>
    <x v="0"/>
    <s v="Jul"/>
    <s v="Q3"/>
    <x v="3"/>
    <x v="28"/>
    <s v="Bearish"/>
    <x v="1"/>
    <x v="1"/>
    <x v="1"/>
    <x v="1"/>
    <x v="1"/>
    <x v="1"/>
    <x v="1"/>
    <x v="1"/>
    <x v="1"/>
    <x v="1"/>
    <x v="1"/>
    <x v="6848"/>
  </r>
  <r>
    <d v="1996-07-12T00:00:00"/>
    <n v="1.3865230079999999"/>
    <n v="1.3845700030000001"/>
    <n v="614400"/>
    <x v="1"/>
    <s v="Jul"/>
    <s v="Q3"/>
    <x v="3"/>
    <x v="28"/>
    <s v="Bearish"/>
    <x v="0"/>
    <x v="0"/>
    <x v="1"/>
    <x v="1"/>
    <x v="1"/>
    <x v="1"/>
    <x v="1"/>
    <x v="1"/>
    <x v="1"/>
    <x v="1"/>
    <x v="1"/>
    <x v="6849"/>
  </r>
  <r>
    <d v="1996-07-11T00:00:00"/>
    <n v="1.3867180349999999"/>
    <n v="1.379295945"/>
    <n v="614400"/>
    <x v="2"/>
    <s v="Jul"/>
    <s v="Q3"/>
    <x v="3"/>
    <x v="28"/>
    <s v="Bearish"/>
    <x v="1"/>
    <x v="1"/>
    <x v="1"/>
    <x v="1"/>
    <x v="1"/>
    <x v="1"/>
    <x v="1"/>
    <x v="1"/>
    <x v="1"/>
    <x v="1"/>
    <x v="1"/>
    <x v="6850"/>
  </r>
  <r>
    <d v="1996-07-10T00:00:00"/>
    <n v="1.3632810120000001"/>
    <n v="1.3867180349999999"/>
    <n v="409600"/>
    <x v="3"/>
    <s v="Jul"/>
    <s v="Q3"/>
    <x v="3"/>
    <x v="28"/>
    <s v="Bullish"/>
    <x v="0"/>
    <x v="0"/>
    <x v="1"/>
    <x v="1"/>
    <x v="1"/>
    <x v="1"/>
    <x v="1"/>
    <x v="1"/>
    <x v="1"/>
    <x v="1"/>
    <x v="1"/>
    <x v="6851"/>
  </r>
  <r>
    <d v="1996-07-09T00:00:00"/>
    <n v="1.3652340169999999"/>
    <n v="1.3574210410000001"/>
    <n v="512000"/>
    <x v="4"/>
    <s v="Jul"/>
    <s v="Q3"/>
    <x v="3"/>
    <x v="28"/>
    <s v="Bearish"/>
    <x v="0"/>
    <x v="0"/>
    <x v="1"/>
    <x v="1"/>
    <x v="1"/>
    <x v="1"/>
    <x v="1"/>
    <x v="1"/>
    <x v="1"/>
    <x v="1"/>
    <x v="1"/>
    <x v="6757"/>
  </r>
  <r>
    <d v="1996-07-08T00:00:00"/>
    <n v="1.3632810120000001"/>
    <n v="1.3549799920000001"/>
    <n v="307200"/>
    <x v="0"/>
    <s v="Jul"/>
    <s v="Q3"/>
    <x v="3"/>
    <x v="28"/>
    <s v="Bearish"/>
    <x v="1"/>
    <x v="1"/>
    <x v="1"/>
    <x v="1"/>
    <x v="1"/>
    <x v="1"/>
    <x v="1"/>
    <x v="1"/>
    <x v="1"/>
    <x v="1"/>
    <x v="1"/>
    <x v="6852"/>
  </r>
  <r>
    <d v="1996-07-05T00:00:00"/>
    <n v="1.3671870230000001"/>
    <n v="1.3632810120000001"/>
    <n v="256000"/>
    <x v="1"/>
    <s v="Jul"/>
    <s v="Q3"/>
    <x v="3"/>
    <x v="28"/>
    <s v="Bearish"/>
    <x v="1"/>
    <x v="1"/>
    <x v="1"/>
    <x v="1"/>
    <x v="1"/>
    <x v="1"/>
    <x v="1"/>
    <x v="1"/>
    <x v="1"/>
    <x v="1"/>
    <x v="1"/>
    <x v="6853"/>
  </r>
  <r>
    <d v="1996-07-04T00:00:00"/>
    <n v="1.3652340169999999"/>
    <n v="1.3671870230000001"/>
    <n v="768000"/>
    <x v="2"/>
    <s v="Jul"/>
    <s v="Q3"/>
    <x v="3"/>
    <x v="28"/>
    <s v="Bullish"/>
    <x v="1"/>
    <x v="1"/>
    <x v="1"/>
    <x v="1"/>
    <x v="1"/>
    <x v="1"/>
    <x v="1"/>
    <x v="1"/>
    <x v="1"/>
    <x v="1"/>
    <x v="1"/>
    <x v="6854"/>
  </r>
  <r>
    <d v="1996-07-03T00:00:00"/>
    <n v="1.369140029"/>
    <n v="1.372655988"/>
    <n v="1689600"/>
    <x v="3"/>
    <s v="Jul"/>
    <s v="Q3"/>
    <x v="3"/>
    <x v="28"/>
    <s v="Bullish"/>
    <x v="1"/>
    <x v="1"/>
    <x v="1"/>
    <x v="1"/>
    <x v="1"/>
    <x v="1"/>
    <x v="1"/>
    <x v="1"/>
    <x v="1"/>
    <x v="1"/>
    <x v="1"/>
    <x v="6855"/>
  </r>
  <r>
    <d v="1996-07-02T00:00:00"/>
    <n v="1.3769530059999999"/>
    <n v="1.380272985"/>
    <n v="972800"/>
    <x v="4"/>
    <s v="Jul"/>
    <s v="Q3"/>
    <x v="3"/>
    <x v="28"/>
    <s v="Bullish"/>
    <x v="1"/>
    <x v="1"/>
    <x v="1"/>
    <x v="1"/>
    <x v="1"/>
    <x v="1"/>
    <x v="1"/>
    <x v="1"/>
    <x v="1"/>
    <x v="1"/>
    <x v="1"/>
    <x v="6856"/>
  </r>
  <r>
    <d v="1996-07-01T00:00:00"/>
    <n v="1.3867180349999999"/>
    <n v="1.3828120230000001"/>
    <n v="563200"/>
    <x v="0"/>
    <s v="Jul"/>
    <s v="Q3"/>
    <x v="3"/>
    <x v="28"/>
    <s v="Bearish"/>
    <x v="0"/>
    <x v="0"/>
    <x v="1"/>
    <x v="1"/>
    <x v="1"/>
    <x v="1"/>
    <x v="1"/>
    <x v="1"/>
    <x v="1"/>
    <x v="1"/>
    <x v="1"/>
    <x v="6857"/>
  </r>
  <r>
    <d v="1996-06-28T00:00:00"/>
    <n v="1.384765029"/>
    <n v="1.3808590169999999"/>
    <n v="460800"/>
    <x v="1"/>
    <s v="Jun"/>
    <s v="Q2"/>
    <x v="0"/>
    <x v="28"/>
    <s v="Bearish"/>
    <x v="1"/>
    <x v="1"/>
    <x v="1"/>
    <x v="1"/>
    <x v="1"/>
    <x v="1"/>
    <x v="1"/>
    <x v="1"/>
    <x v="1"/>
    <x v="1"/>
    <x v="1"/>
    <x v="6858"/>
  </r>
  <r>
    <d v="1996-06-27T00:00:00"/>
    <n v="1.3652340169999999"/>
    <n v="1.3851560350000001"/>
    <n v="819200"/>
    <x v="2"/>
    <s v="Jun"/>
    <s v="Q2"/>
    <x v="0"/>
    <x v="28"/>
    <s v="Bullish"/>
    <x v="1"/>
    <x v="1"/>
    <x v="1"/>
    <x v="1"/>
    <x v="1"/>
    <x v="1"/>
    <x v="1"/>
    <x v="1"/>
    <x v="1"/>
    <x v="1"/>
    <x v="1"/>
    <x v="6859"/>
  </r>
  <r>
    <d v="1996-06-26T00:00:00"/>
    <n v="1.3670890330000001"/>
    <n v="1.385741949"/>
    <n v="14745600"/>
    <x v="3"/>
    <s v="Jun"/>
    <s v="Q2"/>
    <x v="0"/>
    <x v="28"/>
    <s v="Bullish"/>
    <x v="0"/>
    <x v="0"/>
    <x v="1"/>
    <x v="1"/>
    <x v="1"/>
    <x v="1"/>
    <x v="1"/>
    <x v="1"/>
    <x v="1"/>
    <x v="1"/>
    <x v="1"/>
    <x v="6860"/>
  </r>
  <r>
    <d v="1996-06-25T00:00:00"/>
    <n v="1.3556640149999999"/>
    <n v="1.3603509659999999"/>
    <n v="716800"/>
    <x v="4"/>
    <s v="Jun"/>
    <s v="Q2"/>
    <x v="0"/>
    <x v="28"/>
    <s v="Bullish"/>
    <x v="1"/>
    <x v="1"/>
    <x v="1"/>
    <x v="1"/>
    <x v="1"/>
    <x v="1"/>
    <x v="1"/>
    <x v="1"/>
    <x v="1"/>
    <x v="1"/>
    <x v="1"/>
    <x v="6861"/>
  </r>
  <r>
    <d v="1996-06-24T00:00:00"/>
    <n v="1.3671870230000001"/>
    <n v="1.362108946"/>
    <n v="768000"/>
    <x v="0"/>
    <s v="Jun"/>
    <s v="Q2"/>
    <x v="0"/>
    <x v="28"/>
    <s v="Bearish"/>
    <x v="1"/>
    <x v="1"/>
    <x v="1"/>
    <x v="1"/>
    <x v="1"/>
    <x v="1"/>
    <x v="1"/>
    <x v="1"/>
    <x v="1"/>
    <x v="1"/>
    <x v="1"/>
    <x v="6862"/>
  </r>
  <r>
    <d v="1996-06-21T00:00:00"/>
    <n v="1.3789060120000001"/>
    <n v="1.3769530059999999"/>
    <n v="1177600"/>
    <x v="1"/>
    <s v="Jun"/>
    <s v="Q2"/>
    <x v="0"/>
    <x v="28"/>
    <s v="Bearish"/>
    <x v="0"/>
    <x v="1"/>
    <x v="1"/>
    <x v="1"/>
    <x v="1"/>
    <x v="1"/>
    <x v="1"/>
    <x v="1"/>
    <x v="1"/>
    <x v="1"/>
    <x v="1"/>
    <x v="988"/>
  </r>
  <r>
    <d v="1996-06-20T00:00:00"/>
    <n v="1.3671870230000001"/>
    <n v="1.3769530059999999"/>
    <n v="307200"/>
    <x v="2"/>
    <s v="Jun"/>
    <s v="Q2"/>
    <x v="0"/>
    <x v="28"/>
    <s v="Bullish"/>
    <x v="1"/>
    <x v="1"/>
    <x v="1"/>
    <x v="1"/>
    <x v="1"/>
    <x v="1"/>
    <x v="1"/>
    <x v="1"/>
    <x v="1"/>
    <x v="1"/>
    <x v="1"/>
    <x v="6863"/>
  </r>
  <r>
    <d v="1996-06-19T00:00:00"/>
    <n v="1.3867180349999999"/>
    <n v="1.3867180349999999"/>
    <n v="102400"/>
    <x v="3"/>
    <s v="Jun"/>
    <s v="Q2"/>
    <x v="0"/>
    <x v="28"/>
    <s v="Neutral"/>
    <x v="0"/>
    <x v="0"/>
    <x v="1"/>
    <x v="1"/>
    <x v="1"/>
    <x v="1"/>
    <x v="1"/>
    <x v="1"/>
    <x v="1"/>
    <x v="1"/>
    <x v="1"/>
    <x v="6864"/>
  </r>
  <r>
    <d v="1996-06-18T00:00:00"/>
    <n v="1.372069955"/>
    <n v="1.381737947"/>
    <n v="1331200"/>
    <x v="4"/>
    <s v="Jun"/>
    <s v="Q2"/>
    <x v="0"/>
    <x v="28"/>
    <s v="Bullish"/>
    <x v="1"/>
    <x v="1"/>
    <x v="1"/>
    <x v="1"/>
    <x v="1"/>
    <x v="1"/>
    <x v="1"/>
    <x v="1"/>
    <x v="1"/>
    <x v="1"/>
    <x v="1"/>
    <x v="6865"/>
  </r>
  <r>
    <d v="1996-06-17T00:00:00"/>
    <n v="1.40625"/>
    <n v="1.3867180349999999"/>
    <n v="1126400"/>
    <x v="0"/>
    <s v="Jun"/>
    <s v="Q2"/>
    <x v="0"/>
    <x v="28"/>
    <s v="Bearish"/>
    <x v="0"/>
    <x v="1"/>
    <x v="1"/>
    <x v="1"/>
    <x v="1"/>
    <x v="1"/>
    <x v="1"/>
    <x v="1"/>
    <x v="1"/>
    <x v="1"/>
    <x v="1"/>
    <x v="988"/>
  </r>
  <r>
    <d v="1996-06-14T00:00:00"/>
    <n v="1.384667039"/>
    <n v="1.3867180349999999"/>
    <n v="819200"/>
    <x v="1"/>
    <s v="Jun"/>
    <s v="Q2"/>
    <x v="0"/>
    <x v="28"/>
    <s v="Bullish"/>
    <x v="0"/>
    <x v="0"/>
    <x v="1"/>
    <x v="1"/>
    <x v="1"/>
    <x v="1"/>
    <x v="1"/>
    <x v="1"/>
    <x v="1"/>
    <x v="1"/>
    <x v="1"/>
    <x v="6866"/>
  </r>
  <r>
    <d v="1996-06-13T00:00:00"/>
    <n v="1.3769530059999999"/>
    <n v="1.3807610269999999"/>
    <n v="460800"/>
    <x v="2"/>
    <s v="Jun"/>
    <s v="Q2"/>
    <x v="0"/>
    <x v="28"/>
    <s v="Bullish"/>
    <x v="1"/>
    <x v="1"/>
    <x v="1"/>
    <x v="1"/>
    <x v="1"/>
    <x v="1"/>
    <x v="1"/>
    <x v="1"/>
    <x v="1"/>
    <x v="1"/>
    <x v="1"/>
    <x v="6867"/>
  </r>
  <r>
    <d v="1996-06-12T00:00:00"/>
    <n v="1.3867180349999999"/>
    <n v="1.3869140149999999"/>
    <n v="1638400"/>
    <x v="3"/>
    <s v="Jun"/>
    <s v="Q2"/>
    <x v="0"/>
    <x v="28"/>
    <s v="Bullish"/>
    <x v="0"/>
    <x v="0"/>
    <x v="1"/>
    <x v="1"/>
    <x v="1"/>
    <x v="1"/>
    <x v="1"/>
    <x v="1"/>
    <x v="1"/>
    <x v="1"/>
    <x v="1"/>
    <x v="6868"/>
  </r>
  <r>
    <d v="1996-06-11T00:00:00"/>
    <n v="1.3671870230000001"/>
    <n v="1.3785150049999999"/>
    <n v="1382400"/>
    <x v="4"/>
    <s v="Jun"/>
    <s v="Q2"/>
    <x v="0"/>
    <x v="28"/>
    <s v="Bullish"/>
    <x v="0"/>
    <x v="0"/>
    <x v="1"/>
    <x v="1"/>
    <x v="1"/>
    <x v="1"/>
    <x v="1"/>
    <x v="1"/>
    <x v="1"/>
    <x v="1"/>
    <x v="1"/>
    <x v="6869"/>
  </r>
  <r>
    <d v="1996-06-10T00:00:00"/>
    <n v="1.3924800159999999"/>
    <n v="1.3750970360000001"/>
    <n v="819200"/>
    <x v="0"/>
    <s v="Jun"/>
    <s v="Q2"/>
    <x v="0"/>
    <x v="28"/>
    <s v="Bearish"/>
    <x v="0"/>
    <x v="0"/>
    <x v="1"/>
    <x v="1"/>
    <x v="1"/>
    <x v="1"/>
    <x v="1"/>
    <x v="1"/>
    <x v="1"/>
    <x v="1"/>
    <x v="1"/>
    <x v="6870"/>
  </r>
  <r>
    <d v="1996-06-07T00:00:00"/>
    <n v="1.3315420149999999"/>
    <n v="1.351171017"/>
    <n v="1331200"/>
    <x v="1"/>
    <s v="Jun"/>
    <s v="Q2"/>
    <x v="0"/>
    <x v="28"/>
    <s v="Bullish"/>
    <x v="0"/>
    <x v="0"/>
    <x v="1"/>
    <x v="1"/>
    <x v="1"/>
    <x v="1"/>
    <x v="1"/>
    <x v="1"/>
    <x v="1"/>
    <x v="1"/>
    <x v="1"/>
    <x v="6871"/>
  </r>
  <r>
    <d v="1996-06-06T00:00:00"/>
    <n v="1.3183590169999999"/>
    <n v="1.3320310120000001"/>
    <n v="512000"/>
    <x v="2"/>
    <s v="Jun"/>
    <s v="Q2"/>
    <x v="0"/>
    <x v="28"/>
    <s v="Bullish"/>
    <x v="0"/>
    <x v="0"/>
    <x v="1"/>
    <x v="1"/>
    <x v="1"/>
    <x v="1"/>
    <x v="1"/>
    <x v="1"/>
    <x v="1"/>
    <x v="1"/>
    <x v="1"/>
    <x v="6872"/>
  </r>
  <r>
    <d v="1996-06-05T00:00:00"/>
    <n v="1.3115229610000001"/>
    <n v="1.3056639430000001"/>
    <n v="460800"/>
    <x v="3"/>
    <s v="Jun"/>
    <s v="Q2"/>
    <x v="0"/>
    <x v="28"/>
    <s v="Bearish"/>
    <x v="1"/>
    <x v="1"/>
    <x v="1"/>
    <x v="1"/>
    <x v="1"/>
    <x v="1"/>
    <x v="1"/>
    <x v="1"/>
    <x v="1"/>
    <x v="1"/>
    <x v="1"/>
    <x v="6873"/>
  </r>
  <r>
    <d v="1996-06-04T00:00:00"/>
    <n v="1.3016599419999999"/>
    <n v="1.309960008"/>
    <n v="460800"/>
    <x v="4"/>
    <s v="Jun"/>
    <s v="Q2"/>
    <x v="0"/>
    <x v="28"/>
    <s v="Bullish"/>
    <x v="0"/>
    <x v="0"/>
    <x v="1"/>
    <x v="1"/>
    <x v="1"/>
    <x v="1"/>
    <x v="1"/>
    <x v="1"/>
    <x v="1"/>
    <x v="1"/>
    <x v="1"/>
    <x v="6874"/>
  </r>
  <r>
    <d v="1996-06-03T00:00:00"/>
    <n v="1.2636710410000001"/>
    <n v="1.3016599419999999"/>
    <n v="819200"/>
    <x v="0"/>
    <s v="Jun"/>
    <s v="Q2"/>
    <x v="0"/>
    <x v="28"/>
    <s v="Bullish"/>
    <x v="0"/>
    <x v="0"/>
    <x v="1"/>
    <x v="1"/>
    <x v="1"/>
    <x v="1"/>
    <x v="1"/>
    <x v="1"/>
    <x v="1"/>
    <x v="1"/>
    <x v="1"/>
    <x v="6875"/>
  </r>
  <r>
    <d v="1996-05-31T00:00:00"/>
    <n v="1.269920945"/>
    <n v="1.2636710410000001"/>
    <n v="409600"/>
    <x v="1"/>
    <s v="May"/>
    <s v="Q2"/>
    <x v="0"/>
    <x v="28"/>
    <s v="Bearish"/>
    <x v="1"/>
    <x v="1"/>
    <x v="1"/>
    <x v="1"/>
    <x v="1"/>
    <x v="1"/>
    <x v="1"/>
    <x v="1"/>
    <x v="1"/>
    <x v="1"/>
    <x v="1"/>
    <x v="6876"/>
  </r>
  <r>
    <d v="1996-05-30T00:00:00"/>
    <n v="1.294432998"/>
    <n v="1.269920945"/>
    <n v="563200"/>
    <x v="2"/>
    <s v="May"/>
    <s v="Q2"/>
    <x v="0"/>
    <x v="28"/>
    <s v="Bearish"/>
    <x v="1"/>
    <x v="1"/>
    <x v="1"/>
    <x v="1"/>
    <x v="1"/>
    <x v="1"/>
    <x v="1"/>
    <x v="1"/>
    <x v="1"/>
    <x v="1"/>
    <x v="1"/>
    <x v="6877"/>
  </r>
  <r>
    <d v="1996-05-29T00:00:00"/>
    <n v="1.2773430349999999"/>
    <n v="1.294432998"/>
    <n v="512000"/>
    <x v="3"/>
    <s v="May"/>
    <s v="Q2"/>
    <x v="0"/>
    <x v="28"/>
    <s v="Bullish"/>
    <x v="0"/>
    <x v="0"/>
    <x v="1"/>
    <x v="1"/>
    <x v="1"/>
    <x v="1"/>
    <x v="1"/>
    <x v="1"/>
    <x v="1"/>
    <x v="1"/>
    <x v="1"/>
    <x v="6878"/>
  </r>
  <r>
    <d v="1996-05-28T00:00:00"/>
    <n v="1.266113043"/>
    <n v="1.2773430349999999"/>
    <n v="921600"/>
    <x v="4"/>
    <s v="May"/>
    <s v="Q2"/>
    <x v="0"/>
    <x v="28"/>
    <s v="Bullish"/>
    <x v="0"/>
    <x v="0"/>
    <x v="1"/>
    <x v="1"/>
    <x v="1"/>
    <x v="1"/>
    <x v="1"/>
    <x v="1"/>
    <x v="1"/>
    <x v="1"/>
    <x v="1"/>
    <x v="6879"/>
  </r>
  <r>
    <d v="1996-05-27T00:00:00"/>
    <n v="1.291015029"/>
    <n v="1.266113043"/>
    <n v="614400"/>
    <x v="0"/>
    <s v="May"/>
    <s v="Q2"/>
    <x v="0"/>
    <x v="28"/>
    <s v="Bearish"/>
    <x v="1"/>
    <x v="1"/>
    <x v="1"/>
    <x v="1"/>
    <x v="1"/>
    <x v="1"/>
    <x v="1"/>
    <x v="1"/>
    <x v="1"/>
    <x v="1"/>
    <x v="1"/>
    <x v="6880"/>
  </r>
  <r>
    <d v="1996-05-24T00:00:00"/>
    <n v="1.288769007"/>
    <n v="1.291015029"/>
    <n v="819200"/>
    <x v="1"/>
    <s v="May"/>
    <s v="Q2"/>
    <x v="0"/>
    <x v="28"/>
    <s v="Bullish"/>
    <x v="0"/>
    <x v="0"/>
    <x v="1"/>
    <x v="1"/>
    <x v="1"/>
    <x v="1"/>
    <x v="1"/>
    <x v="1"/>
    <x v="1"/>
    <x v="1"/>
    <x v="1"/>
    <x v="6881"/>
  </r>
  <r>
    <d v="1996-05-23T00:00:00"/>
    <n v="1.2978509659999999"/>
    <n v="1.288769007"/>
    <n v="460800"/>
    <x v="2"/>
    <s v="May"/>
    <s v="Q2"/>
    <x v="0"/>
    <x v="28"/>
    <s v="Bearish"/>
    <x v="1"/>
    <x v="1"/>
    <x v="1"/>
    <x v="1"/>
    <x v="1"/>
    <x v="1"/>
    <x v="1"/>
    <x v="1"/>
    <x v="1"/>
    <x v="1"/>
    <x v="1"/>
    <x v="6882"/>
  </r>
  <r>
    <d v="1996-05-22T00:00:00"/>
    <n v="1.301269054"/>
    <n v="1.2978509659999999"/>
    <n v="1024000"/>
    <x v="3"/>
    <s v="May"/>
    <s v="Q2"/>
    <x v="0"/>
    <x v="28"/>
    <s v="Bearish"/>
    <x v="1"/>
    <x v="1"/>
    <x v="1"/>
    <x v="1"/>
    <x v="1"/>
    <x v="1"/>
    <x v="1"/>
    <x v="1"/>
    <x v="1"/>
    <x v="1"/>
    <x v="1"/>
    <x v="6883"/>
  </r>
  <r>
    <d v="1996-05-21T00:00:00"/>
    <n v="1.293261051"/>
    <n v="1.301269054"/>
    <n v="2355200"/>
    <x v="4"/>
    <s v="May"/>
    <s v="Q2"/>
    <x v="0"/>
    <x v="28"/>
    <s v="Bullish"/>
    <x v="0"/>
    <x v="0"/>
    <x v="1"/>
    <x v="1"/>
    <x v="1"/>
    <x v="1"/>
    <x v="1"/>
    <x v="1"/>
    <x v="1"/>
    <x v="1"/>
    <x v="1"/>
    <x v="6884"/>
  </r>
  <r>
    <d v="1996-05-20T00:00:00"/>
    <n v="1.3112299439999999"/>
    <n v="1.293261051"/>
    <n v="870400"/>
    <x v="0"/>
    <s v="May"/>
    <s v="Q2"/>
    <x v="0"/>
    <x v="28"/>
    <s v="Bearish"/>
    <x v="1"/>
    <x v="1"/>
    <x v="1"/>
    <x v="1"/>
    <x v="1"/>
    <x v="1"/>
    <x v="1"/>
    <x v="1"/>
    <x v="1"/>
    <x v="1"/>
    <x v="1"/>
    <x v="6885"/>
  </r>
  <r>
    <d v="1996-05-17T00:00:00"/>
    <n v="1.3316400049999999"/>
    <n v="1.3112299439999999"/>
    <n v="1177600"/>
    <x v="1"/>
    <s v="May"/>
    <s v="Q2"/>
    <x v="0"/>
    <x v="28"/>
    <s v="Bearish"/>
    <x v="1"/>
    <x v="1"/>
    <x v="1"/>
    <x v="1"/>
    <x v="1"/>
    <x v="1"/>
    <x v="1"/>
    <x v="1"/>
    <x v="1"/>
    <x v="1"/>
    <x v="1"/>
    <x v="6886"/>
  </r>
  <r>
    <d v="1996-05-16T00:00:00"/>
    <n v="1.318163991"/>
    <n v="1.3316400049999999"/>
    <n v="972800"/>
    <x v="2"/>
    <s v="May"/>
    <s v="Q2"/>
    <x v="0"/>
    <x v="28"/>
    <s v="Bullish"/>
    <x v="0"/>
    <x v="0"/>
    <x v="1"/>
    <x v="1"/>
    <x v="1"/>
    <x v="1"/>
    <x v="1"/>
    <x v="1"/>
    <x v="1"/>
    <x v="1"/>
    <x v="1"/>
    <x v="6887"/>
  </r>
  <r>
    <d v="1996-05-15T00:00:00"/>
    <n v="1.3358390330000001"/>
    <n v="1.318163991"/>
    <n v="1894400"/>
    <x v="3"/>
    <s v="May"/>
    <s v="Q2"/>
    <x v="0"/>
    <x v="28"/>
    <s v="Bearish"/>
    <x v="1"/>
    <x v="1"/>
    <x v="1"/>
    <x v="1"/>
    <x v="1"/>
    <x v="1"/>
    <x v="1"/>
    <x v="1"/>
    <x v="1"/>
    <x v="1"/>
    <x v="1"/>
    <x v="6888"/>
  </r>
  <r>
    <d v="1996-05-14T00:00:00"/>
    <n v="1.3424799439999999"/>
    <n v="1.3358390330000001"/>
    <n v="1536000"/>
    <x v="4"/>
    <s v="May"/>
    <s v="Q2"/>
    <x v="0"/>
    <x v="28"/>
    <s v="Bearish"/>
    <x v="1"/>
    <x v="1"/>
    <x v="1"/>
    <x v="1"/>
    <x v="1"/>
    <x v="1"/>
    <x v="1"/>
    <x v="1"/>
    <x v="1"/>
    <x v="1"/>
    <x v="1"/>
    <x v="6889"/>
  </r>
  <r>
    <d v="1996-05-13T00:00:00"/>
    <n v="1.3432610030000001"/>
    <n v="1.3424799439999999"/>
    <n v="1587200"/>
    <x v="0"/>
    <s v="May"/>
    <s v="Q2"/>
    <x v="0"/>
    <x v="28"/>
    <s v="Bearish"/>
    <x v="1"/>
    <x v="1"/>
    <x v="1"/>
    <x v="1"/>
    <x v="1"/>
    <x v="1"/>
    <x v="1"/>
    <x v="1"/>
    <x v="1"/>
    <x v="1"/>
    <x v="1"/>
    <x v="6890"/>
  </r>
  <r>
    <d v="1996-05-10T00:00:00"/>
    <n v="1.3209960460000001"/>
    <n v="1.3432610030000001"/>
    <n v="3328000"/>
    <x v="1"/>
    <s v="May"/>
    <s v="Q2"/>
    <x v="0"/>
    <x v="28"/>
    <s v="Bullish"/>
    <x v="0"/>
    <x v="0"/>
    <x v="1"/>
    <x v="1"/>
    <x v="1"/>
    <x v="1"/>
    <x v="1"/>
    <x v="1"/>
    <x v="1"/>
    <x v="1"/>
    <x v="1"/>
    <x v="6891"/>
  </r>
  <r>
    <d v="1996-05-09T00:00:00"/>
    <n v="1.286522985"/>
    <n v="1.3209960460000001"/>
    <n v="4864000"/>
    <x v="2"/>
    <s v="May"/>
    <s v="Q2"/>
    <x v="0"/>
    <x v="28"/>
    <s v="Bullish"/>
    <x v="0"/>
    <x v="0"/>
    <x v="1"/>
    <x v="1"/>
    <x v="1"/>
    <x v="1"/>
    <x v="1"/>
    <x v="1"/>
    <x v="1"/>
    <x v="1"/>
    <x v="1"/>
    <x v="6892"/>
  </r>
  <r>
    <d v="1996-05-08T00:00:00"/>
    <n v="1.2695310120000001"/>
    <n v="1.286522985"/>
    <n v="1638400"/>
    <x v="3"/>
    <s v="May"/>
    <s v="Q2"/>
    <x v="0"/>
    <x v="28"/>
    <s v="Bullish"/>
    <x v="0"/>
    <x v="0"/>
    <x v="1"/>
    <x v="1"/>
    <x v="1"/>
    <x v="1"/>
    <x v="1"/>
    <x v="1"/>
    <x v="1"/>
    <x v="1"/>
    <x v="1"/>
    <x v="6893"/>
  </r>
  <r>
    <d v="1996-05-07T00:00:00"/>
    <n v="1.2625000479999999"/>
    <n v="1.2695310120000001"/>
    <n v="1536000"/>
    <x v="4"/>
    <s v="May"/>
    <s v="Q2"/>
    <x v="0"/>
    <x v="28"/>
    <s v="Bullish"/>
    <x v="0"/>
    <x v="0"/>
    <x v="1"/>
    <x v="1"/>
    <x v="1"/>
    <x v="1"/>
    <x v="1"/>
    <x v="1"/>
    <x v="1"/>
    <x v="1"/>
    <x v="1"/>
    <x v="6894"/>
  </r>
  <r>
    <d v="1996-05-06T00:00:00"/>
    <n v="1.254394054"/>
    <n v="1.2625000479999999"/>
    <n v="2150400"/>
    <x v="0"/>
    <s v="May"/>
    <s v="Q2"/>
    <x v="0"/>
    <x v="28"/>
    <s v="Bullish"/>
    <x v="0"/>
    <x v="0"/>
    <x v="1"/>
    <x v="1"/>
    <x v="1"/>
    <x v="1"/>
    <x v="1"/>
    <x v="1"/>
    <x v="1"/>
    <x v="1"/>
    <x v="1"/>
    <x v="6895"/>
  </r>
  <r>
    <d v="1996-05-03T00:00:00"/>
    <n v="1.2539060120000001"/>
    <n v="1.254394054"/>
    <n v="1638400"/>
    <x v="1"/>
    <s v="May"/>
    <s v="Q2"/>
    <x v="0"/>
    <x v="28"/>
    <s v="Bullish"/>
    <x v="0"/>
    <x v="0"/>
    <x v="1"/>
    <x v="1"/>
    <x v="1"/>
    <x v="1"/>
    <x v="1"/>
    <x v="1"/>
    <x v="1"/>
    <x v="1"/>
    <x v="1"/>
    <x v="6896"/>
  </r>
  <r>
    <d v="1996-05-02T00:00:00"/>
    <n v="1.231444955"/>
    <n v="1.2539060120000001"/>
    <n v="1280000"/>
    <x v="2"/>
    <s v="May"/>
    <s v="Q2"/>
    <x v="0"/>
    <x v="28"/>
    <s v="Bullish"/>
    <x v="0"/>
    <x v="0"/>
    <x v="1"/>
    <x v="1"/>
    <x v="1"/>
    <x v="1"/>
    <x v="1"/>
    <x v="1"/>
    <x v="1"/>
    <x v="1"/>
    <x v="1"/>
    <x v="6897"/>
  </r>
  <r>
    <d v="1996-05-01T00:00:00"/>
    <n v="1.231444955"/>
    <n v="1.231444955"/>
    <n v="358400"/>
    <x v="3"/>
    <s v="May"/>
    <s v="Q2"/>
    <x v="0"/>
    <x v="28"/>
    <s v="Neutral"/>
    <x v="0"/>
    <x v="1"/>
    <x v="1"/>
    <x v="1"/>
    <x v="1"/>
    <x v="1"/>
    <x v="1"/>
    <x v="1"/>
    <x v="1"/>
    <x v="1"/>
    <x v="1"/>
    <x v="988"/>
  </r>
  <r>
    <d v="1996-04-30T00:00:00"/>
    <n v="1.228515029"/>
    <n v="1.231444955"/>
    <n v="1075200"/>
    <x v="4"/>
    <s v="Apr"/>
    <s v="Q2"/>
    <x v="0"/>
    <x v="28"/>
    <s v="Bullish"/>
    <x v="0"/>
    <x v="0"/>
    <x v="1"/>
    <x v="1"/>
    <x v="1"/>
    <x v="1"/>
    <x v="1"/>
    <x v="1"/>
    <x v="1"/>
    <x v="1"/>
    <x v="1"/>
    <x v="6898"/>
  </r>
  <r>
    <d v="1996-04-29T00:00:00"/>
    <n v="1.2374019620000001"/>
    <n v="1.228515029"/>
    <n v="460800"/>
    <x v="0"/>
    <s v="Apr"/>
    <s v="Q2"/>
    <x v="0"/>
    <x v="28"/>
    <s v="Bearish"/>
    <x v="1"/>
    <x v="1"/>
    <x v="1"/>
    <x v="1"/>
    <x v="1"/>
    <x v="1"/>
    <x v="1"/>
    <x v="1"/>
    <x v="1"/>
    <x v="1"/>
    <x v="1"/>
    <x v="6899"/>
  </r>
  <r>
    <d v="1996-04-26T00:00:00"/>
    <n v="1.2404290440000001"/>
    <n v="1.2374019620000001"/>
    <n v="1382400"/>
    <x v="1"/>
    <s v="Apr"/>
    <s v="Q2"/>
    <x v="0"/>
    <x v="28"/>
    <s v="Bearish"/>
    <x v="1"/>
    <x v="1"/>
    <x v="1"/>
    <x v="1"/>
    <x v="1"/>
    <x v="1"/>
    <x v="1"/>
    <x v="1"/>
    <x v="1"/>
    <x v="1"/>
    <x v="1"/>
    <x v="6900"/>
  </r>
  <r>
    <d v="1996-04-25T00:00:00"/>
    <n v="1.242285013"/>
    <n v="1.2404290440000001"/>
    <n v="1484800"/>
    <x v="2"/>
    <s v="Apr"/>
    <s v="Q2"/>
    <x v="0"/>
    <x v="28"/>
    <s v="Bearish"/>
    <x v="1"/>
    <x v="1"/>
    <x v="1"/>
    <x v="1"/>
    <x v="1"/>
    <x v="1"/>
    <x v="1"/>
    <x v="1"/>
    <x v="1"/>
    <x v="1"/>
    <x v="1"/>
    <x v="6901"/>
  </r>
  <r>
    <d v="1996-04-24T00:00:00"/>
    <n v="1.217967987"/>
    <n v="1.242285013"/>
    <n v="1280000"/>
    <x v="3"/>
    <s v="Apr"/>
    <s v="Q2"/>
    <x v="0"/>
    <x v="28"/>
    <s v="Bullish"/>
    <x v="0"/>
    <x v="0"/>
    <x v="1"/>
    <x v="1"/>
    <x v="1"/>
    <x v="1"/>
    <x v="1"/>
    <x v="1"/>
    <x v="1"/>
    <x v="1"/>
    <x v="1"/>
    <x v="6902"/>
  </r>
  <r>
    <d v="1996-04-23T00:00:00"/>
    <n v="1.212890029"/>
    <n v="1.217967987"/>
    <n v="3276800"/>
    <x v="4"/>
    <s v="Apr"/>
    <s v="Q2"/>
    <x v="0"/>
    <x v="28"/>
    <s v="Bullish"/>
    <x v="0"/>
    <x v="0"/>
    <x v="1"/>
    <x v="1"/>
    <x v="1"/>
    <x v="1"/>
    <x v="1"/>
    <x v="1"/>
    <x v="1"/>
    <x v="1"/>
    <x v="1"/>
    <x v="6903"/>
  </r>
  <r>
    <d v="1996-04-22T00:00:00"/>
    <n v="1.2421870230000001"/>
    <n v="1.212890029"/>
    <n v="1689600"/>
    <x v="0"/>
    <s v="Apr"/>
    <s v="Q2"/>
    <x v="0"/>
    <x v="28"/>
    <s v="Bearish"/>
    <x v="1"/>
    <x v="1"/>
    <x v="1"/>
    <x v="1"/>
    <x v="1"/>
    <x v="1"/>
    <x v="1"/>
    <x v="1"/>
    <x v="1"/>
    <x v="1"/>
    <x v="1"/>
    <x v="6904"/>
  </r>
  <r>
    <d v="1996-04-19T00:00:00"/>
    <n v="1.2517570259999999"/>
    <n v="1.2421870230000001"/>
    <n v="1587200"/>
    <x v="1"/>
    <s v="Apr"/>
    <s v="Q2"/>
    <x v="0"/>
    <x v="28"/>
    <s v="Bearish"/>
    <x v="1"/>
    <x v="1"/>
    <x v="1"/>
    <x v="1"/>
    <x v="1"/>
    <x v="1"/>
    <x v="1"/>
    <x v="1"/>
    <x v="1"/>
    <x v="1"/>
    <x v="1"/>
    <x v="6905"/>
  </r>
  <r>
    <d v="1996-04-18T00:00:00"/>
    <n v="1.2658200260000001"/>
    <n v="1.2517570259999999"/>
    <n v="3532800"/>
    <x v="2"/>
    <s v="Apr"/>
    <s v="Q2"/>
    <x v="0"/>
    <x v="28"/>
    <s v="Bearish"/>
    <x v="1"/>
    <x v="1"/>
    <x v="1"/>
    <x v="1"/>
    <x v="1"/>
    <x v="1"/>
    <x v="1"/>
    <x v="1"/>
    <x v="1"/>
    <x v="1"/>
    <x v="1"/>
    <x v="6906"/>
  </r>
  <r>
    <d v="1996-04-17T00:00:00"/>
    <n v="1.2066400049999999"/>
    <n v="1.2658200260000001"/>
    <n v="4249600"/>
    <x v="3"/>
    <s v="Apr"/>
    <s v="Q2"/>
    <x v="0"/>
    <x v="28"/>
    <s v="Bullish"/>
    <x v="0"/>
    <x v="0"/>
    <x v="1"/>
    <x v="1"/>
    <x v="1"/>
    <x v="1"/>
    <x v="1"/>
    <x v="1"/>
    <x v="1"/>
    <x v="1"/>
    <x v="1"/>
    <x v="6907"/>
  </r>
  <r>
    <d v="1996-04-16T00:00:00"/>
    <n v="1.1601560120000001"/>
    <n v="1.2066400049999999"/>
    <n v="2918400"/>
    <x v="4"/>
    <s v="Apr"/>
    <s v="Q2"/>
    <x v="0"/>
    <x v="28"/>
    <s v="Bullish"/>
    <x v="0"/>
    <x v="0"/>
    <x v="1"/>
    <x v="1"/>
    <x v="1"/>
    <x v="1"/>
    <x v="1"/>
    <x v="1"/>
    <x v="1"/>
    <x v="1"/>
    <x v="1"/>
    <x v="6908"/>
  </r>
  <r>
    <d v="1996-04-15T00:00:00"/>
    <n v="1.092578053"/>
    <n v="1.1601560120000001"/>
    <n v="3174400"/>
    <x v="0"/>
    <s v="Apr"/>
    <s v="Q2"/>
    <x v="0"/>
    <x v="28"/>
    <s v="Bullish"/>
    <x v="0"/>
    <x v="0"/>
    <x v="1"/>
    <x v="1"/>
    <x v="1"/>
    <x v="1"/>
    <x v="1"/>
    <x v="1"/>
    <x v="1"/>
    <x v="1"/>
    <x v="1"/>
    <x v="6909"/>
  </r>
  <r>
    <d v="1996-04-12T00:00:00"/>
    <n v="1.0761710410000001"/>
    <n v="1.092578053"/>
    <n v="1587200"/>
    <x v="1"/>
    <s v="Apr"/>
    <s v="Q2"/>
    <x v="0"/>
    <x v="28"/>
    <s v="Bullish"/>
    <x v="0"/>
    <x v="0"/>
    <x v="1"/>
    <x v="1"/>
    <x v="1"/>
    <x v="1"/>
    <x v="1"/>
    <x v="1"/>
    <x v="1"/>
    <x v="1"/>
    <x v="1"/>
    <x v="6910"/>
  </r>
  <r>
    <d v="1996-04-11T00:00:00"/>
    <n v="1.088866949"/>
    <n v="1.0761710410000001"/>
    <n v="1536000"/>
    <x v="2"/>
    <s v="Apr"/>
    <s v="Q2"/>
    <x v="0"/>
    <x v="28"/>
    <s v="Bearish"/>
    <x v="1"/>
    <x v="1"/>
    <x v="1"/>
    <x v="1"/>
    <x v="1"/>
    <x v="1"/>
    <x v="1"/>
    <x v="1"/>
    <x v="1"/>
    <x v="1"/>
    <x v="1"/>
    <x v="6911"/>
  </r>
  <r>
    <d v="1996-04-10T00:00:00"/>
    <n v="1.0322259659999999"/>
    <n v="1.088866949"/>
    <n v="4505600"/>
    <x v="3"/>
    <s v="Apr"/>
    <s v="Q2"/>
    <x v="0"/>
    <x v="28"/>
    <s v="Bullish"/>
    <x v="0"/>
    <x v="0"/>
    <x v="1"/>
    <x v="1"/>
    <x v="1"/>
    <x v="1"/>
    <x v="1"/>
    <x v="1"/>
    <x v="1"/>
    <x v="1"/>
    <x v="1"/>
    <x v="6912"/>
  </r>
  <r>
    <d v="1996-04-09T00:00:00"/>
    <n v="0.98222601399999998"/>
    <n v="1.0322259659999999"/>
    <n v="2099200"/>
    <x v="4"/>
    <s v="Apr"/>
    <s v="Q2"/>
    <x v="0"/>
    <x v="28"/>
    <s v="Bullish"/>
    <x v="0"/>
    <x v="0"/>
    <x v="1"/>
    <x v="1"/>
    <x v="1"/>
    <x v="1"/>
    <x v="1"/>
    <x v="1"/>
    <x v="1"/>
    <x v="1"/>
    <x v="1"/>
    <x v="6913"/>
  </r>
  <r>
    <d v="1996-04-08T00:00:00"/>
    <n v="0.97656202299999995"/>
    <n v="0.98222601399999998"/>
    <n v="256000"/>
    <x v="0"/>
    <s v="Apr"/>
    <s v="Q2"/>
    <x v="0"/>
    <x v="28"/>
    <s v="Bullish"/>
    <x v="0"/>
    <x v="0"/>
    <x v="1"/>
    <x v="1"/>
    <x v="1"/>
    <x v="1"/>
    <x v="1"/>
    <x v="1"/>
    <x v="1"/>
    <x v="1"/>
    <x v="1"/>
    <x v="6914"/>
  </r>
  <r>
    <d v="1996-04-05T00:00:00"/>
    <n v="0.97656202299999995"/>
    <n v="0.97656202299999995"/>
    <n v="0"/>
    <x v="1"/>
    <s v="Apr"/>
    <s v="Q2"/>
    <x v="0"/>
    <x v="28"/>
    <s v="Neutral"/>
    <x v="0"/>
    <x v="1"/>
    <x v="1"/>
    <x v="1"/>
    <x v="1"/>
    <x v="1"/>
    <x v="1"/>
    <x v="1"/>
    <x v="1"/>
    <x v="1"/>
    <x v="1"/>
    <x v="988"/>
  </r>
  <r>
    <d v="1996-04-04T00:00:00"/>
    <n v="0.97851502899999998"/>
    <n v="0.97656202299999995"/>
    <n v="51200"/>
    <x v="2"/>
    <s v="Apr"/>
    <s v="Q2"/>
    <x v="0"/>
    <x v="28"/>
    <s v="Bearish"/>
    <x v="1"/>
    <x v="1"/>
    <x v="1"/>
    <x v="1"/>
    <x v="1"/>
    <x v="1"/>
    <x v="1"/>
    <x v="1"/>
    <x v="1"/>
    <x v="1"/>
    <x v="1"/>
    <x v="6915"/>
  </r>
  <r>
    <d v="1996-04-03T00:00:00"/>
    <n v="0.98632800600000003"/>
    <n v="0.97851502899999998"/>
    <n v="512000"/>
    <x v="3"/>
    <s v="Apr"/>
    <s v="Q2"/>
    <x v="0"/>
    <x v="28"/>
    <s v="Bearish"/>
    <x v="1"/>
    <x v="1"/>
    <x v="1"/>
    <x v="1"/>
    <x v="1"/>
    <x v="1"/>
    <x v="1"/>
    <x v="1"/>
    <x v="1"/>
    <x v="1"/>
    <x v="1"/>
    <x v="6916"/>
  </r>
  <r>
    <d v="1996-04-02T00:00:00"/>
    <n v="0.98232400399999997"/>
    <n v="0.98632800600000003"/>
    <n v="614400"/>
    <x v="4"/>
    <s v="Apr"/>
    <s v="Q2"/>
    <x v="0"/>
    <x v="28"/>
    <s v="Bullish"/>
    <x v="0"/>
    <x v="0"/>
    <x v="1"/>
    <x v="1"/>
    <x v="1"/>
    <x v="1"/>
    <x v="1"/>
    <x v="1"/>
    <x v="1"/>
    <x v="1"/>
    <x v="1"/>
    <x v="6917"/>
  </r>
  <r>
    <d v="1996-04-01T00:00:00"/>
    <n v="0.98232400399999997"/>
    <n v="0.98232400399999997"/>
    <n v="0"/>
    <x v="0"/>
    <s v="Apr"/>
    <s v="Q2"/>
    <x v="0"/>
    <x v="28"/>
    <s v="Neutral"/>
    <x v="0"/>
    <x v="1"/>
    <x v="1"/>
    <x v="1"/>
    <x v="1"/>
    <x v="1"/>
    <x v="1"/>
    <x v="1"/>
    <x v="1"/>
    <x v="1"/>
    <x v="1"/>
    <x v="988"/>
  </r>
  <r>
    <d v="1996-03-29T00:00:00"/>
    <n v="0.94931602500000001"/>
    <n v="0.98232400399999997"/>
    <n v="716800"/>
    <x v="1"/>
    <s v="Mar"/>
    <s v="Q1"/>
    <x v="1"/>
    <x v="28"/>
    <s v="Bullish"/>
    <x v="0"/>
    <x v="0"/>
    <x v="1"/>
    <x v="1"/>
    <x v="1"/>
    <x v="1"/>
    <x v="1"/>
    <x v="1"/>
    <x v="1"/>
    <x v="1"/>
    <x v="1"/>
    <x v="6918"/>
  </r>
  <r>
    <d v="1996-03-28T00:00:00"/>
    <n v="0.92968702299999995"/>
    <n v="0.94931602500000001"/>
    <n v="307200"/>
    <x v="2"/>
    <s v="Mar"/>
    <s v="Q1"/>
    <x v="1"/>
    <x v="28"/>
    <s v="Bullish"/>
    <x v="0"/>
    <x v="0"/>
    <x v="1"/>
    <x v="1"/>
    <x v="1"/>
    <x v="1"/>
    <x v="1"/>
    <x v="1"/>
    <x v="1"/>
    <x v="1"/>
    <x v="1"/>
    <x v="6919"/>
  </r>
  <r>
    <d v="1996-03-27T00:00:00"/>
    <n v="0.92304599300000001"/>
    <n v="0.92968702299999995"/>
    <n v="716800"/>
    <x v="3"/>
    <s v="Mar"/>
    <s v="Q1"/>
    <x v="1"/>
    <x v="28"/>
    <s v="Bullish"/>
    <x v="0"/>
    <x v="0"/>
    <x v="1"/>
    <x v="1"/>
    <x v="1"/>
    <x v="1"/>
    <x v="1"/>
    <x v="1"/>
    <x v="1"/>
    <x v="1"/>
    <x v="1"/>
    <x v="6920"/>
  </r>
  <r>
    <d v="1996-03-26T00:00:00"/>
    <n v="0.93554598099999997"/>
    <n v="0.92304599300000001"/>
    <n v="204800"/>
    <x v="4"/>
    <s v="Mar"/>
    <s v="Q1"/>
    <x v="1"/>
    <x v="28"/>
    <s v="Bearish"/>
    <x v="1"/>
    <x v="1"/>
    <x v="1"/>
    <x v="1"/>
    <x v="1"/>
    <x v="1"/>
    <x v="1"/>
    <x v="1"/>
    <x v="1"/>
    <x v="1"/>
    <x v="1"/>
    <x v="6921"/>
  </r>
  <r>
    <d v="1996-03-25T00:00:00"/>
    <n v="0.94667899600000005"/>
    <n v="0.93554598099999997"/>
    <n v="409600"/>
    <x v="0"/>
    <s v="Mar"/>
    <s v="Q1"/>
    <x v="1"/>
    <x v="28"/>
    <s v="Bearish"/>
    <x v="1"/>
    <x v="1"/>
    <x v="1"/>
    <x v="1"/>
    <x v="1"/>
    <x v="1"/>
    <x v="1"/>
    <x v="1"/>
    <x v="1"/>
    <x v="1"/>
    <x v="1"/>
    <x v="6922"/>
  </r>
  <r>
    <d v="1996-03-22T00:00:00"/>
    <n v="0.93457001399999995"/>
    <n v="0.94667899600000005"/>
    <n v="768000"/>
    <x v="1"/>
    <s v="Mar"/>
    <s v="Q1"/>
    <x v="1"/>
    <x v="28"/>
    <s v="Bullish"/>
    <x v="0"/>
    <x v="0"/>
    <x v="1"/>
    <x v="1"/>
    <x v="1"/>
    <x v="1"/>
    <x v="1"/>
    <x v="1"/>
    <x v="1"/>
    <x v="1"/>
    <x v="1"/>
    <x v="6923"/>
  </r>
  <r>
    <d v="1996-03-21T00:00:00"/>
    <n v="0.9375"/>
    <n v="0.93457001399999995"/>
    <n v="256000"/>
    <x v="2"/>
    <s v="Mar"/>
    <s v="Q1"/>
    <x v="1"/>
    <x v="28"/>
    <s v="Bearish"/>
    <x v="1"/>
    <x v="1"/>
    <x v="1"/>
    <x v="1"/>
    <x v="1"/>
    <x v="1"/>
    <x v="1"/>
    <x v="1"/>
    <x v="1"/>
    <x v="1"/>
    <x v="1"/>
    <x v="6924"/>
  </r>
  <r>
    <d v="1996-03-20T00:00:00"/>
    <n v="0.9375"/>
    <n v="0.9375"/>
    <n v="0"/>
    <x v="3"/>
    <s v="Mar"/>
    <s v="Q1"/>
    <x v="1"/>
    <x v="28"/>
    <s v="Neutral"/>
    <x v="0"/>
    <x v="1"/>
    <x v="1"/>
    <x v="1"/>
    <x v="1"/>
    <x v="1"/>
    <x v="1"/>
    <x v="1"/>
    <x v="1"/>
    <x v="1"/>
    <x v="1"/>
    <x v="988"/>
  </r>
  <r>
    <d v="1996-03-19T00:00:00"/>
    <n v="0.93496000800000001"/>
    <n v="0.9375"/>
    <n v="256000"/>
    <x v="4"/>
    <s v="Mar"/>
    <s v="Q1"/>
    <x v="1"/>
    <x v="28"/>
    <s v="Bullish"/>
    <x v="0"/>
    <x v="0"/>
    <x v="1"/>
    <x v="1"/>
    <x v="1"/>
    <x v="1"/>
    <x v="1"/>
    <x v="1"/>
    <x v="1"/>
    <x v="1"/>
    <x v="1"/>
    <x v="6925"/>
  </r>
  <r>
    <d v="1996-03-18T00:00:00"/>
    <n v="0.93359297500000005"/>
    <n v="0.93496000800000001"/>
    <n v="1228800"/>
    <x v="0"/>
    <s v="Mar"/>
    <s v="Q1"/>
    <x v="1"/>
    <x v="28"/>
    <s v="Bullish"/>
    <x v="0"/>
    <x v="0"/>
    <x v="1"/>
    <x v="1"/>
    <x v="1"/>
    <x v="1"/>
    <x v="1"/>
    <x v="1"/>
    <x v="1"/>
    <x v="1"/>
    <x v="1"/>
    <x v="6926"/>
  </r>
  <r>
    <d v="1996-03-15T00:00:00"/>
    <n v="0.9375"/>
    <n v="0.93359297500000005"/>
    <n v="153600"/>
    <x v="1"/>
    <s v="Mar"/>
    <s v="Q1"/>
    <x v="1"/>
    <x v="28"/>
    <s v="Bearish"/>
    <x v="1"/>
    <x v="1"/>
    <x v="1"/>
    <x v="1"/>
    <x v="1"/>
    <x v="1"/>
    <x v="1"/>
    <x v="1"/>
    <x v="1"/>
    <x v="1"/>
    <x v="1"/>
    <x v="6927"/>
  </r>
  <r>
    <d v="1996-03-14T00:00:00"/>
    <n v="0.91503900299999996"/>
    <n v="0.9375"/>
    <n v="307200"/>
    <x v="2"/>
    <s v="Mar"/>
    <s v="Q1"/>
    <x v="1"/>
    <x v="28"/>
    <s v="Bullish"/>
    <x v="0"/>
    <x v="0"/>
    <x v="1"/>
    <x v="1"/>
    <x v="1"/>
    <x v="1"/>
    <x v="1"/>
    <x v="1"/>
    <x v="1"/>
    <x v="1"/>
    <x v="1"/>
    <x v="6928"/>
  </r>
  <r>
    <d v="1996-03-13T00:00:00"/>
    <n v="0.9375"/>
    <n v="0.91503900299999996"/>
    <n v="870400"/>
    <x v="3"/>
    <s v="Mar"/>
    <s v="Q1"/>
    <x v="1"/>
    <x v="28"/>
    <s v="Bearish"/>
    <x v="1"/>
    <x v="1"/>
    <x v="1"/>
    <x v="1"/>
    <x v="1"/>
    <x v="1"/>
    <x v="1"/>
    <x v="1"/>
    <x v="1"/>
    <x v="1"/>
    <x v="1"/>
    <x v="6929"/>
  </r>
  <r>
    <d v="1996-03-12T00:00:00"/>
    <n v="0.93554598099999997"/>
    <n v="0.9375"/>
    <n v="409600"/>
    <x v="4"/>
    <s v="Mar"/>
    <s v="Q1"/>
    <x v="1"/>
    <x v="28"/>
    <s v="Bullish"/>
    <x v="0"/>
    <x v="0"/>
    <x v="1"/>
    <x v="1"/>
    <x v="1"/>
    <x v="1"/>
    <x v="1"/>
    <x v="1"/>
    <x v="1"/>
    <x v="1"/>
    <x v="1"/>
    <x v="6930"/>
  </r>
  <r>
    <d v="1996-03-11T00:00:00"/>
    <n v="0.94521397399999996"/>
    <n v="0.93554598099999997"/>
    <n v="153600"/>
    <x v="0"/>
    <s v="Mar"/>
    <s v="Q1"/>
    <x v="1"/>
    <x v="28"/>
    <s v="Bearish"/>
    <x v="1"/>
    <x v="1"/>
    <x v="1"/>
    <x v="1"/>
    <x v="1"/>
    <x v="1"/>
    <x v="1"/>
    <x v="1"/>
    <x v="1"/>
    <x v="1"/>
    <x v="1"/>
    <x v="6931"/>
  </r>
  <r>
    <d v="1996-03-08T00:00:00"/>
    <n v="0.9375"/>
    <n v="0.94521397399999996"/>
    <n v="256000"/>
    <x v="1"/>
    <s v="Mar"/>
    <s v="Q1"/>
    <x v="1"/>
    <x v="28"/>
    <s v="Bullish"/>
    <x v="0"/>
    <x v="0"/>
    <x v="1"/>
    <x v="1"/>
    <x v="1"/>
    <x v="1"/>
    <x v="1"/>
    <x v="1"/>
    <x v="1"/>
    <x v="1"/>
    <x v="1"/>
    <x v="6932"/>
  </r>
  <r>
    <d v="1996-03-07T00:00:00"/>
    <n v="0.91113197800000001"/>
    <n v="0.9375"/>
    <n v="307200"/>
    <x v="2"/>
    <s v="Mar"/>
    <s v="Q1"/>
    <x v="1"/>
    <x v="28"/>
    <s v="Bullish"/>
    <x v="0"/>
    <x v="0"/>
    <x v="1"/>
    <x v="1"/>
    <x v="1"/>
    <x v="1"/>
    <x v="1"/>
    <x v="1"/>
    <x v="1"/>
    <x v="1"/>
    <x v="1"/>
    <x v="6933"/>
  </r>
  <r>
    <d v="1996-03-06T00:00:00"/>
    <n v="0.95292902000000002"/>
    <n v="0.91113197800000001"/>
    <n v="204800"/>
    <x v="3"/>
    <s v="Mar"/>
    <s v="Q1"/>
    <x v="1"/>
    <x v="28"/>
    <s v="Bearish"/>
    <x v="1"/>
    <x v="1"/>
    <x v="1"/>
    <x v="1"/>
    <x v="1"/>
    <x v="1"/>
    <x v="1"/>
    <x v="1"/>
    <x v="1"/>
    <x v="1"/>
    <x v="1"/>
    <x v="6934"/>
  </r>
  <r>
    <d v="1996-03-05T00:00:00"/>
    <n v="0.9375"/>
    <n v="0.9375"/>
    <n v="0"/>
    <x v="4"/>
    <s v="Mar"/>
    <s v="Q1"/>
    <x v="1"/>
    <x v="28"/>
    <s v="Neutral"/>
    <x v="0"/>
    <x v="1"/>
    <x v="1"/>
    <x v="1"/>
    <x v="1"/>
    <x v="1"/>
    <x v="1"/>
    <x v="1"/>
    <x v="1"/>
    <x v="1"/>
    <x v="1"/>
    <x v="988"/>
  </r>
  <r>
    <d v="1996-03-04T00:00:00"/>
    <n v="0.92773401700000002"/>
    <n v="0.9375"/>
    <n v="153600"/>
    <x v="0"/>
    <s v="Mar"/>
    <s v="Q1"/>
    <x v="1"/>
    <x v="28"/>
    <s v="Bullish"/>
    <x v="0"/>
    <x v="0"/>
    <x v="1"/>
    <x v="1"/>
    <x v="1"/>
    <x v="1"/>
    <x v="1"/>
    <x v="1"/>
    <x v="1"/>
    <x v="1"/>
    <x v="1"/>
    <x v="6935"/>
  </r>
  <r>
    <d v="1996-03-01T00:00:00"/>
    <n v="0.91601502899999998"/>
    <n v="0.92285102600000002"/>
    <n v="512000"/>
    <x v="1"/>
    <s v="Mar"/>
    <s v="Q1"/>
    <x v="1"/>
    <x v="28"/>
    <s v="Bullish"/>
    <x v="0"/>
    <x v="0"/>
    <x v="1"/>
    <x v="1"/>
    <x v="1"/>
    <x v="1"/>
    <x v="1"/>
    <x v="1"/>
    <x v="1"/>
    <x v="1"/>
    <x v="1"/>
    <x v="6936"/>
  </r>
  <r>
    <d v="1996-02-29T00:00:00"/>
    <n v="0.92968702299999995"/>
    <n v="0.91601502899999998"/>
    <n v="460800"/>
    <x v="2"/>
    <s v="Feb"/>
    <s v="Q1"/>
    <x v="1"/>
    <x v="28"/>
    <s v="Bearish"/>
    <x v="1"/>
    <x v="1"/>
    <x v="1"/>
    <x v="1"/>
    <x v="1"/>
    <x v="1"/>
    <x v="1"/>
    <x v="1"/>
    <x v="1"/>
    <x v="1"/>
    <x v="1"/>
    <x v="6937"/>
  </r>
  <r>
    <d v="1996-02-28T00:00:00"/>
    <n v="0.92773401700000002"/>
    <n v="0.92968702299999995"/>
    <n v="51200"/>
    <x v="3"/>
    <s v="Feb"/>
    <s v="Q1"/>
    <x v="1"/>
    <x v="28"/>
    <s v="Bullish"/>
    <x v="0"/>
    <x v="0"/>
    <x v="1"/>
    <x v="1"/>
    <x v="1"/>
    <x v="1"/>
    <x v="1"/>
    <x v="1"/>
    <x v="1"/>
    <x v="1"/>
    <x v="1"/>
    <x v="6938"/>
  </r>
  <r>
    <d v="1996-02-27T00:00:00"/>
    <n v="0.97656202299999995"/>
    <n v="0.92773401700000002"/>
    <n v="153600"/>
    <x v="4"/>
    <s v="Feb"/>
    <s v="Q1"/>
    <x v="1"/>
    <x v="28"/>
    <s v="Bearish"/>
    <x v="1"/>
    <x v="1"/>
    <x v="1"/>
    <x v="1"/>
    <x v="1"/>
    <x v="1"/>
    <x v="1"/>
    <x v="1"/>
    <x v="1"/>
    <x v="1"/>
    <x v="1"/>
    <x v="6939"/>
  </r>
  <r>
    <d v="1996-02-26T00:00:00"/>
    <n v="0.97070300600000003"/>
    <n v="0.97656202299999995"/>
    <n v="204800"/>
    <x v="0"/>
    <s v="Feb"/>
    <s v="Q1"/>
    <x v="1"/>
    <x v="28"/>
    <s v="Bullish"/>
    <x v="0"/>
    <x v="0"/>
    <x v="1"/>
    <x v="1"/>
    <x v="1"/>
    <x v="1"/>
    <x v="1"/>
    <x v="1"/>
    <x v="1"/>
    <x v="1"/>
    <x v="1"/>
    <x v="6940"/>
  </r>
  <r>
    <d v="1996-02-23T00:00:00"/>
    <n v="0.96142500600000003"/>
    <n v="0.97070300600000003"/>
    <n v="153600"/>
    <x v="1"/>
    <s v="Feb"/>
    <s v="Q1"/>
    <x v="1"/>
    <x v="28"/>
    <s v="Bullish"/>
    <x v="0"/>
    <x v="0"/>
    <x v="1"/>
    <x v="1"/>
    <x v="1"/>
    <x v="1"/>
    <x v="1"/>
    <x v="1"/>
    <x v="1"/>
    <x v="1"/>
    <x v="1"/>
    <x v="6941"/>
  </r>
  <r>
    <d v="1996-02-22T00:00:00"/>
    <n v="0.96894502599999999"/>
    <n v="0.96142500600000003"/>
    <n v="307200"/>
    <x v="2"/>
    <s v="Feb"/>
    <s v="Q1"/>
    <x v="1"/>
    <x v="28"/>
    <s v="Bearish"/>
    <x v="1"/>
    <x v="1"/>
    <x v="1"/>
    <x v="1"/>
    <x v="1"/>
    <x v="1"/>
    <x v="1"/>
    <x v="1"/>
    <x v="1"/>
    <x v="1"/>
    <x v="1"/>
    <x v="6942"/>
  </r>
  <r>
    <d v="1996-02-21T00:00:00"/>
    <n v="0.96894502599999999"/>
    <n v="0.96894502599999999"/>
    <n v="0"/>
    <x v="3"/>
    <s v="Feb"/>
    <s v="Q1"/>
    <x v="1"/>
    <x v="28"/>
    <s v="Neutral"/>
    <x v="0"/>
    <x v="1"/>
    <x v="1"/>
    <x v="1"/>
    <x v="1"/>
    <x v="1"/>
    <x v="1"/>
    <x v="1"/>
    <x v="1"/>
    <x v="1"/>
    <x v="1"/>
    <x v="988"/>
  </r>
  <r>
    <d v="1996-02-20T00:00:00"/>
    <n v="0.98457002599999999"/>
    <n v="0.96894502599999999"/>
    <n v="614400"/>
    <x v="4"/>
    <s v="Feb"/>
    <s v="Q1"/>
    <x v="1"/>
    <x v="28"/>
    <s v="Bearish"/>
    <x v="1"/>
    <x v="1"/>
    <x v="1"/>
    <x v="1"/>
    <x v="1"/>
    <x v="1"/>
    <x v="1"/>
    <x v="1"/>
    <x v="1"/>
    <x v="1"/>
    <x v="1"/>
    <x v="6943"/>
  </r>
  <r>
    <d v="1996-02-19T00:00:00"/>
    <n v="1.0053709749999999"/>
    <n v="0.98457002599999999"/>
    <n v="1024000"/>
    <x v="0"/>
    <s v="Feb"/>
    <s v="Q1"/>
    <x v="1"/>
    <x v="28"/>
    <s v="Bearish"/>
    <x v="1"/>
    <x v="1"/>
    <x v="1"/>
    <x v="1"/>
    <x v="1"/>
    <x v="1"/>
    <x v="1"/>
    <x v="1"/>
    <x v="1"/>
    <x v="1"/>
    <x v="1"/>
    <x v="6944"/>
  </r>
  <r>
    <d v="1996-02-16T00:00:00"/>
    <n v="1.002539039"/>
    <n v="1.0053709749999999"/>
    <n v="2764800"/>
    <x v="1"/>
    <s v="Feb"/>
    <s v="Q1"/>
    <x v="1"/>
    <x v="28"/>
    <s v="Bullish"/>
    <x v="0"/>
    <x v="0"/>
    <x v="1"/>
    <x v="1"/>
    <x v="1"/>
    <x v="1"/>
    <x v="1"/>
    <x v="1"/>
    <x v="1"/>
    <x v="1"/>
    <x v="1"/>
    <x v="6945"/>
  </r>
  <r>
    <d v="1996-02-15T00:00:00"/>
    <n v="0.99316400299999996"/>
    <n v="1.002539039"/>
    <n v="2201600"/>
    <x v="2"/>
    <s v="Feb"/>
    <s v="Q1"/>
    <x v="1"/>
    <x v="28"/>
    <s v="Bullish"/>
    <x v="0"/>
    <x v="0"/>
    <x v="1"/>
    <x v="1"/>
    <x v="1"/>
    <x v="1"/>
    <x v="1"/>
    <x v="1"/>
    <x v="1"/>
    <x v="1"/>
    <x v="1"/>
    <x v="6946"/>
  </r>
  <r>
    <d v="1996-02-14T00:00:00"/>
    <n v="0.95703101199999996"/>
    <n v="0.99316400299999996"/>
    <n v="972800"/>
    <x v="3"/>
    <s v="Feb"/>
    <s v="Q1"/>
    <x v="1"/>
    <x v="28"/>
    <s v="Bullish"/>
    <x v="0"/>
    <x v="0"/>
    <x v="1"/>
    <x v="1"/>
    <x v="1"/>
    <x v="1"/>
    <x v="1"/>
    <x v="1"/>
    <x v="1"/>
    <x v="1"/>
    <x v="1"/>
    <x v="6947"/>
  </r>
  <r>
    <d v="1996-02-13T00:00:00"/>
    <n v="0.9375"/>
    <n v="0.95703101199999996"/>
    <n v="2048000"/>
    <x v="4"/>
    <s v="Feb"/>
    <s v="Q1"/>
    <x v="1"/>
    <x v="28"/>
    <s v="Bullish"/>
    <x v="0"/>
    <x v="0"/>
    <x v="1"/>
    <x v="1"/>
    <x v="1"/>
    <x v="1"/>
    <x v="1"/>
    <x v="1"/>
    <x v="1"/>
    <x v="1"/>
    <x v="1"/>
    <x v="6948"/>
  </r>
  <r>
    <d v="1996-02-12T00:00:00"/>
    <n v="0.92255801000000004"/>
    <n v="0.91210901700000002"/>
    <n v="819200"/>
    <x v="0"/>
    <s v="Feb"/>
    <s v="Q1"/>
    <x v="1"/>
    <x v="28"/>
    <s v="Bearish"/>
    <x v="1"/>
    <x v="1"/>
    <x v="1"/>
    <x v="1"/>
    <x v="1"/>
    <x v="1"/>
    <x v="1"/>
    <x v="1"/>
    <x v="1"/>
    <x v="1"/>
    <x v="1"/>
    <x v="6949"/>
  </r>
  <r>
    <d v="1996-02-09T00:00:00"/>
    <n v="0.88867098099999997"/>
    <n v="0.92255801000000004"/>
    <n v="1382400"/>
    <x v="1"/>
    <s v="Feb"/>
    <s v="Q1"/>
    <x v="1"/>
    <x v="28"/>
    <s v="Bullish"/>
    <x v="0"/>
    <x v="0"/>
    <x v="1"/>
    <x v="1"/>
    <x v="1"/>
    <x v="1"/>
    <x v="1"/>
    <x v="1"/>
    <x v="1"/>
    <x v="1"/>
    <x v="1"/>
    <x v="6950"/>
  </r>
  <r>
    <d v="1996-02-08T00:00:00"/>
    <n v="0.84960901700000002"/>
    <n v="0.88867098099999997"/>
    <n v="768000"/>
    <x v="2"/>
    <s v="Feb"/>
    <s v="Q1"/>
    <x v="1"/>
    <x v="28"/>
    <s v="Bullish"/>
    <x v="0"/>
    <x v="0"/>
    <x v="1"/>
    <x v="1"/>
    <x v="1"/>
    <x v="1"/>
    <x v="1"/>
    <x v="1"/>
    <x v="1"/>
    <x v="1"/>
    <x v="1"/>
    <x v="6951"/>
  </r>
  <r>
    <d v="1996-02-07T00:00:00"/>
    <n v="0.859375"/>
    <n v="0.83652299600000002"/>
    <n v="972800"/>
    <x v="3"/>
    <s v="Feb"/>
    <s v="Q1"/>
    <x v="1"/>
    <x v="28"/>
    <s v="Bearish"/>
    <x v="1"/>
    <x v="1"/>
    <x v="1"/>
    <x v="1"/>
    <x v="1"/>
    <x v="1"/>
    <x v="1"/>
    <x v="1"/>
    <x v="1"/>
    <x v="1"/>
    <x v="1"/>
    <x v="6952"/>
  </r>
  <r>
    <d v="1996-02-06T00:00:00"/>
    <n v="0.83984297500000005"/>
    <n v="0.859375"/>
    <n v="1382400"/>
    <x v="4"/>
    <s v="Feb"/>
    <s v="Q1"/>
    <x v="1"/>
    <x v="28"/>
    <s v="Bullish"/>
    <x v="0"/>
    <x v="0"/>
    <x v="1"/>
    <x v="1"/>
    <x v="1"/>
    <x v="1"/>
    <x v="1"/>
    <x v="1"/>
    <x v="1"/>
    <x v="1"/>
    <x v="1"/>
    <x v="6953"/>
  </r>
  <r>
    <d v="1996-02-05T00:00:00"/>
    <n v="0.83974599800000005"/>
    <n v="0.83984297500000005"/>
    <n v="819200"/>
    <x v="0"/>
    <s v="Feb"/>
    <s v="Q1"/>
    <x v="1"/>
    <x v="28"/>
    <s v="Bullish"/>
    <x v="0"/>
    <x v="0"/>
    <x v="1"/>
    <x v="1"/>
    <x v="1"/>
    <x v="1"/>
    <x v="1"/>
    <x v="1"/>
    <x v="1"/>
    <x v="1"/>
    <x v="1"/>
    <x v="6954"/>
  </r>
  <r>
    <d v="1996-02-02T00:00:00"/>
    <n v="0.81054598099999997"/>
    <n v="0.83974599800000005"/>
    <n v="2355200"/>
    <x v="1"/>
    <s v="Feb"/>
    <s v="Q1"/>
    <x v="1"/>
    <x v="28"/>
    <s v="Bullish"/>
    <x v="0"/>
    <x v="0"/>
    <x v="1"/>
    <x v="1"/>
    <x v="1"/>
    <x v="1"/>
    <x v="1"/>
    <x v="1"/>
    <x v="1"/>
    <x v="1"/>
    <x v="1"/>
    <x v="6955"/>
  </r>
  <r>
    <d v="1996-02-01T00:00:00"/>
    <n v="0.78125"/>
    <n v="0.81054598099999997"/>
    <n v="819200"/>
    <x v="2"/>
    <s v="Feb"/>
    <s v="Q1"/>
    <x v="1"/>
    <x v="28"/>
    <s v="Bullish"/>
    <x v="0"/>
    <x v="0"/>
    <x v="1"/>
    <x v="1"/>
    <x v="1"/>
    <x v="1"/>
    <x v="1"/>
    <x v="1"/>
    <x v="1"/>
    <x v="1"/>
    <x v="1"/>
    <x v="6956"/>
  </r>
  <r>
    <d v="1996-01-31T00:00:00"/>
    <n v="0.77245998400000004"/>
    <n v="0.78125"/>
    <n v="460800"/>
    <x v="3"/>
    <s v="Jan"/>
    <s v="Q1"/>
    <x v="1"/>
    <x v="28"/>
    <s v="Bullish"/>
    <x v="0"/>
    <x v="0"/>
    <x v="1"/>
    <x v="1"/>
    <x v="1"/>
    <x v="1"/>
    <x v="1"/>
    <x v="1"/>
    <x v="1"/>
    <x v="1"/>
    <x v="1"/>
    <x v="6957"/>
  </r>
  <r>
    <d v="1996-01-30T00:00:00"/>
    <n v="0.763182998"/>
    <n v="0.77245998400000004"/>
    <n v="1433600"/>
    <x v="4"/>
    <s v="Jan"/>
    <s v="Q1"/>
    <x v="1"/>
    <x v="28"/>
    <s v="Bullish"/>
    <x v="0"/>
    <x v="0"/>
    <x v="1"/>
    <x v="1"/>
    <x v="1"/>
    <x v="1"/>
    <x v="1"/>
    <x v="1"/>
    <x v="1"/>
    <x v="1"/>
    <x v="1"/>
    <x v="6958"/>
  </r>
  <r>
    <d v="1996-01-29T00:00:00"/>
    <n v="0.765625"/>
    <n v="0.763182998"/>
    <n v="102400"/>
    <x v="0"/>
    <s v="Jan"/>
    <s v="Q1"/>
    <x v="1"/>
    <x v="28"/>
    <s v="Bearish"/>
    <x v="1"/>
    <x v="1"/>
    <x v="1"/>
    <x v="1"/>
    <x v="1"/>
    <x v="1"/>
    <x v="1"/>
    <x v="1"/>
    <x v="1"/>
    <x v="1"/>
    <x v="1"/>
    <x v="6959"/>
  </r>
  <r>
    <d v="1996-01-26T00:00:00"/>
    <n v="0.76757800600000003"/>
    <n v="0.76757800600000003"/>
    <n v="0"/>
    <x v="1"/>
    <s v="Jan"/>
    <s v="Q1"/>
    <x v="1"/>
    <x v="28"/>
    <s v="Neutral"/>
    <x v="0"/>
    <x v="1"/>
    <x v="1"/>
    <x v="1"/>
    <x v="1"/>
    <x v="1"/>
    <x v="1"/>
    <x v="1"/>
    <x v="1"/>
    <x v="1"/>
    <x v="1"/>
    <x v="988"/>
  </r>
  <r>
    <d v="1996-01-25T00:00:00"/>
    <n v="0.77099597499999994"/>
    <n v="0.76757800600000003"/>
    <n v="102400"/>
    <x v="2"/>
    <s v="Jan"/>
    <s v="Q1"/>
    <x v="1"/>
    <x v="28"/>
    <s v="Bearish"/>
    <x v="1"/>
    <x v="1"/>
    <x v="1"/>
    <x v="1"/>
    <x v="1"/>
    <x v="1"/>
    <x v="1"/>
    <x v="1"/>
    <x v="1"/>
    <x v="1"/>
    <x v="1"/>
    <x v="6960"/>
  </r>
  <r>
    <d v="1996-01-24T00:00:00"/>
    <n v="0.77392500600000003"/>
    <n v="0.77050697800000001"/>
    <n v="409600"/>
    <x v="3"/>
    <s v="Jan"/>
    <s v="Q1"/>
    <x v="1"/>
    <x v="28"/>
    <s v="Bearish"/>
    <x v="1"/>
    <x v="1"/>
    <x v="1"/>
    <x v="1"/>
    <x v="1"/>
    <x v="1"/>
    <x v="1"/>
    <x v="1"/>
    <x v="1"/>
    <x v="1"/>
    <x v="1"/>
    <x v="6961"/>
  </r>
  <r>
    <d v="1996-01-23T00:00:00"/>
    <n v="0.76757800600000003"/>
    <n v="0.77392500600000003"/>
    <n v="665600"/>
    <x v="4"/>
    <s v="Jan"/>
    <s v="Q1"/>
    <x v="1"/>
    <x v="28"/>
    <s v="Bullish"/>
    <x v="1"/>
    <x v="1"/>
    <x v="1"/>
    <x v="1"/>
    <x v="1"/>
    <x v="1"/>
    <x v="1"/>
    <x v="1"/>
    <x v="1"/>
    <x v="1"/>
    <x v="1"/>
    <x v="6962"/>
  </r>
  <r>
    <d v="1996-01-22T00:00:00"/>
    <n v="0.77148401700000002"/>
    <n v="0.776367009"/>
    <n v="204800"/>
    <x v="0"/>
    <s v="Jan"/>
    <s v="Q1"/>
    <x v="1"/>
    <x v="28"/>
    <s v="Bullish"/>
    <x v="0"/>
    <x v="0"/>
    <x v="1"/>
    <x v="1"/>
    <x v="1"/>
    <x v="1"/>
    <x v="1"/>
    <x v="1"/>
    <x v="1"/>
    <x v="1"/>
    <x v="1"/>
    <x v="6963"/>
  </r>
  <r>
    <d v="1996-01-19T00:00:00"/>
    <n v="0.77148401700000002"/>
    <n v="0.76855397199999997"/>
    <n v="512000"/>
    <x v="1"/>
    <s v="Jan"/>
    <s v="Q1"/>
    <x v="1"/>
    <x v="28"/>
    <s v="Bearish"/>
    <x v="1"/>
    <x v="1"/>
    <x v="1"/>
    <x v="1"/>
    <x v="1"/>
    <x v="1"/>
    <x v="1"/>
    <x v="1"/>
    <x v="1"/>
    <x v="1"/>
    <x v="1"/>
    <x v="6964"/>
  </r>
  <r>
    <d v="1996-01-18T00:00:00"/>
    <n v="0.77382803"/>
    <n v="0.776367009"/>
    <n v="204800"/>
    <x v="2"/>
    <s v="Jan"/>
    <s v="Q1"/>
    <x v="1"/>
    <x v="28"/>
    <s v="Bullish"/>
    <x v="0"/>
    <x v="0"/>
    <x v="1"/>
    <x v="1"/>
    <x v="1"/>
    <x v="1"/>
    <x v="1"/>
    <x v="1"/>
    <x v="1"/>
    <x v="1"/>
    <x v="1"/>
    <x v="6965"/>
  </r>
  <r>
    <d v="1996-01-17T00:00:00"/>
    <n v="0.78125"/>
    <n v="0.77382803"/>
    <n v="768000"/>
    <x v="3"/>
    <s v="Jan"/>
    <s v="Q1"/>
    <x v="1"/>
    <x v="28"/>
    <s v="Bearish"/>
    <x v="1"/>
    <x v="1"/>
    <x v="1"/>
    <x v="1"/>
    <x v="1"/>
    <x v="1"/>
    <x v="1"/>
    <x v="1"/>
    <x v="1"/>
    <x v="1"/>
    <x v="1"/>
    <x v="6966"/>
  </r>
  <r>
    <d v="1996-01-16T00:00:00"/>
    <n v="0.77783197199999998"/>
    <n v="0.78125"/>
    <n v="358400"/>
    <x v="4"/>
    <s v="Jan"/>
    <s v="Q1"/>
    <x v="1"/>
    <x v="28"/>
    <s v="Bullish"/>
    <x v="0"/>
    <x v="0"/>
    <x v="1"/>
    <x v="1"/>
    <x v="1"/>
    <x v="1"/>
    <x v="1"/>
    <x v="1"/>
    <x v="1"/>
    <x v="1"/>
    <x v="1"/>
    <x v="6967"/>
  </r>
  <r>
    <d v="1996-01-15T00:00:00"/>
    <n v="0.776367009"/>
    <n v="0.77783197199999998"/>
    <n v="307200"/>
    <x v="0"/>
    <s v="Jan"/>
    <s v="Q1"/>
    <x v="1"/>
    <x v="28"/>
    <s v="Bullish"/>
    <x v="1"/>
    <x v="1"/>
    <x v="1"/>
    <x v="1"/>
    <x v="1"/>
    <x v="1"/>
    <x v="1"/>
    <x v="1"/>
    <x v="1"/>
    <x v="1"/>
    <x v="1"/>
    <x v="6968"/>
  </r>
  <r>
    <d v="1996-01-12T00:00:00"/>
    <n v="0.78710901700000002"/>
    <n v="0.78662097499999994"/>
    <n v="358400"/>
    <x v="1"/>
    <s v="Jan"/>
    <s v="Q1"/>
    <x v="1"/>
    <x v="28"/>
    <s v="Bearish"/>
    <x v="1"/>
    <x v="1"/>
    <x v="1"/>
    <x v="1"/>
    <x v="1"/>
    <x v="1"/>
    <x v="1"/>
    <x v="1"/>
    <x v="1"/>
    <x v="1"/>
    <x v="1"/>
    <x v="6969"/>
  </r>
  <r>
    <d v="1996-01-11T00:00:00"/>
    <n v="0.77929598099999997"/>
    <n v="0.79101502899999998"/>
    <n v="819200"/>
    <x v="2"/>
    <s v="Jan"/>
    <s v="Q1"/>
    <x v="1"/>
    <x v="28"/>
    <s v="Bullish"/>
    <x v="0"/>
    <x v="0"/>
    <x v="1"/>
    <x v="1"/>
    <x v="1"/>
    <x v="1"/>
    <x v="1"/>
    <x v="1"/>
    <x v="1"/>
    <x v="1"/>
    <x v="1"/>
    <x v="6970"/>
  </r>
  <r>
    <d v="1996-01-10T00:00:00"/>
    <n v="0.78027301999999998"/>
    <n v="0.77343702299999995"/>
    <n v="358400"/>
    <x v="3"/>
    <s v="Jan"/>
    <s v="Q1"/>
    <x v="1"/>
    <x v="28"/>
    <s v="Bearish"/>
    <x v="1"/>
    <x v="1"/>
    <x v="1"/>
    <x v="1"/>
    <x v="1"/>
    <x v="1"/>
    <x v="1"/>
    <x v="1"/>
    <x v="1"/>
    <x v="1"/>
    <x v="1"/>
    <x v="6971"/>
  </r>
  <r>
    <d v="1996-01-09T00:00:00"/>
    <n v="0.78906202299999995"/>
    <n v="0.78027301999999998"/>
    <n v="870400"/>
    <x v="4"/>
    <s v="Jan"/>
    <s v="Q1"/>
    <x v="1"/>
    <x v="28"/>
    <s v="Bearish"/>
    <x v="1"/>
    <x v="1"/>
    <x v="1"/>
    <x v="1"/>
    <x v="1"/>
    <x v="1"/>
    <x v="1"/>
    <x v="1"/>
    <x v="1"/>
    <x v="1"/>
    <x v="1"/>
    <x v="6972"/>
  </r>
  <r>
    <d v="1996-01-08T00:00:00"/>
    <n v="0.78417897199999997"/>
    <n v="0.78906202299999995"/>
    <n v="358400"/>
    <x v="0"/>
    <s v="Jan"/>
    <s v="Q1"/>
    <x v="1"/>
    <x v="28"/>
    <s v="Bullish"/>
    <x v="0"/>
    <x v="0"/>
    <x v="1"/>
    <x v="1"/>
    <x v="1"/>
    <x v="1"/>
    <x v="1"/>
    <x v="1"/>
    <x v="1"/>
    <x v="1"/>
    <x v="1"/>
    <x v="6973"/>
  </r>
  <r>
    <d v="1996-01-05T00:00:00"/>
    <n v="0.78417897199999997"/>
    <n v="0.78417897199999997"/>
    <n v="51200"/>
    <x v="1"/>
    <s v="Jan"/>
    <s v="Q1"/>
    <x v="1"/>
    <x v="28"/>
    <s v="Neutral"/>
    <x v="1"/>
    <x v="1"/>
    <x v="1"/>
    <x v="1"/>
    <x v="1"/>
    <x v="1"/>
    <x v="1"/>
    <x v="1"/>
    <x v="1"/>
    <x v="1"/>
    <x v="1"/>
    <x v="6974"/>
  </r>
  <r>
    <d v="1996-01-04T00:00:00"/>
    <n v="0.79101502899999998"/>
    <n v="0.79355400799999998"/>
    <n v="307200"/>
    <x v="2"/>
    <s v="Jan"/>
    <s v="Q1"/>
    <x v="1"/>
    <x v="28"/>
    <s v="Bullish"/>
    <x v="1"/>
    <x v="1"/>
    <x v="1"/>
    <x v="1"/>
    <x v="1"/>
    <x v="1"/>
    <x v="1"/>
    <x v="1"/>
    <x v="1"/>
    <x v="1"/>
    <x v="1"/>
    <x v="6975"/>
  </r>
  <r>
    <d v="1996-01-03T00:00:00"/>
    <n v="0.79882800600000003"/>
    <n v="0.79882800600000003"/>
    <n v="102400"/>
    <x v="3"/>
    <s v="Jan"/>
    <s v="Q1"/>
    <x v="1"/>
    <x v="28"/>
    <s v="Neutral"/>
    <x v="0"/>
    <x v="0"/>
    <x v="1"/>
    <x v="1"/>
    <x v="1"/>
    <x v="1"/>
    <x v="1"/>
    <x v="1"/>
    <x v="1"/>
    <x v="1"/>
    <x v="1"/>
    <x v="6976"/>
  </r>
  <r>
    <d v="1996-01-02T00:00:00"/>
    <n v="0.79492098099999997"/>
    <n v="0.79345697199999998"/>
    <n v="204800"/>
    <x v="4"/>
    <s v="Jan"/>
    <s v="Q1"/>
    <x v="1"/>
    <x v="28"/>
    <s v="Bearish"/>
    <x v="1"/>
    <x v="1"/>
    <x v="1"/>
    <x v="1"/>
    <x v="1"/>
    <x v="1"/>
    <x v="1"/>
    <x v="1"/>
    <x v="1"/>
    <x v="1"/>
    <x v="1"/>
    <x v="6977"/>
  </r>
  <r>
    <d v="1996-01-01T00:00:00"/>
    <n v="0.79492098099999997"/>
    <n v="0.79667902000000002"/>
    <n v="204800"/>
    <x v="0"/>
    <s v="Jan"/>
    <s v="Q1"/>
    <x v="1"/>
    <x v="28"/>
    <s v="Bullish"/>
    <x v="0"/>
    <x v="0"/>
    <x v="1"/>
    <x v="1"/>
    <x v="1"/>
    <x v="1"/>
    <x v="1"/>
    <x v="1"/>
    <x v="1"/>
    <x v="1"/>
    <x v="1"/>
    <x v="22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6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7">
  <location ref="A3:D12" firstHeaderRow="1" firstDataRow="3" firstDataCol="1"/>
  <pivotFields count="22">
    <pivotField numFmtId="22" showAll="0" defaultSubtotal="0"/>
    <pivotField showAll="0" defaultSubtotal="0"/>
    <pivotField dataField="1" showAll="0" defaultSubtotal="0"/>
    <pivotField showAll="0" defaultSubtotal="0"/>
    <pivotField axis="axisRow" showAll="0" defaultSubtotal="0">
      <items count="7">
        <item x="6"/>
        <item x="0"/>
        <item x="4"/>
        <item x="3"/>
        <item x="2"/>
        <item x="1"/>
        <item x="5"/>
      </items>
    </pivotField>
    <pivotField showAll="0" defaultSubtotal="0"/>
    <pivotField showAll="0" defaultSubtotal="0"/>
    <pivotField showAll="0" defaultSubtotal="0">
      <items count="4">
        <item x="1"/>
        <item x="0"/>
        <item x="3"/>
        <item x="2"/>
      </items>
    </pivotField>
    <pivotField showAll="0" defaultSubtotal="0">
      <items count="29"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showAll="0" defaultSubtotal="0"/>
    <pivotField axis="axisCol" showAll="0" defaultSubtotal="0">
      <items count="2">
        <item x="0"/>
        <item x="1"/>
      </items>
    </pivotField>
    <pivotField axis="axisCol" showAll="0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6978">
        <item x="2779"/>
        <item x="6213"/>
        <item x="5681"/>
        <item x="5854"/>
        <item x="6698"/>
        <item x="5673"/>
        <item x="3679"/>
        <item x="5704"/>
        <item x="1013"/>
        <item x="5903"/>
        <item x="5125"/>
        <item x="2161"/>
        <item x="2654"/>
        <item x="5713"/>
        <item x="5086"/>
        <item x="5535"/>
        <item x="5534"/>
        <item x="5559"/>
        <item x="6392"/>
        <item x="6463"/>
        <item x="5529"/>
        <item x="4394"/>
        <item x="3952"/>
        <item x="937"/>
        <item x="6386"/>
        <item x="6382"/>
        <item x="1005"/>
        <item x="5751"/>
        <item x="6432"/>
        <item x="4908"/>
        <item x="5564"/>
        <item x="5709"/>
        <item x="4912"/>
        <item x="5571"/>
        <item x="6259"/>
        <item x="6119"/>
        <item x="6212"/>
        <item x="6239"/>
        <item x="6074"/>
        <item x="5975"/>
        <item x="6243"/>
        <item x="5951"/>
        <item x="5976"/>
        <item x="5960"/>
        <item x="5938"/>
        <item x="6045"/>
        <item x="6238"/>
        <item x="5961"/>
        <item x="6006"/>
        <item x="6004"/>
        <item x="5937"/>
        <item x="6011"/>
        <item x="6062"/>
        <item x="5962"/>
        <item x="6010"/>
        <item x="5959"/>
        <item x="6183"/>
        <item x="6244"/>
        <item x="6170"/>
        <item x="6228"/>
        <item x="5963"/>
        <item x="5992"/>
        <item x="6194"/>
        <item x="6124"/>
        <item x="5950"/>
        <item x="5936"/>
        <item x="6012"/>
        <item x="5927"/>
        <item x="69"/>
        <item x="5939"/>
        <item x="5680"/>
        <item x="3689"/>
        <item x="6003"/>
        <item x="6122"/>
        <item x="5695"/>
        <item x="5185"/>
        <item x="5901"/>
        <item x="5633"/>
        <item x="3811"/>
        <item x="3816"/>
        <item x="6139"/>
        <item x="5980"/>
        <item x="6005"/>
        <item x="4375"/>
        <item x="6390"/>
        <item x="6309"/>
        <item x="6541"/>
        <item x="6304"/>
        <item x="6075"/>
        <item x="1015"/>
        <item x="1183"/>
        <item x="6242"/>
        <item x="6076"/>
        <item x="5822"/>
        <item x="6226"/>
        <item x="5805"/>
        <item x="6635"/>
        <item x="6573"/>
        <item x="6616"/>
        <item x="6598"/>
        <item x="6629"/>
        <item x="6630"/>
        <item x="6677"/>
        <item x="6381"/>
        <item x="5683"/>
        <item x="4436"/>
        <item x="6665"/>
        <item x="3081"/>
        <item x="5558"/>
        <item x="5622"/>
        <item x="5922"/>
        <item x="6699"/>
        <item x="6572"/>
        <item x="5804"/>
        <item x="3991"/>
        <item x="4935"/>
        <item x="951"/>
        <item x="4014"/>
        <item x="6205"/>
        <item x="6171"/>
        <item x="6429"/>
        <item x="6112"/>
        <item x="2351"/>
        <item x="6597"/>
        <item x="5523"/>
        <item x="6438"/>
        <item x="3830"/>
        <item x="6588"/>
        <item x="6554"/>
        <item x="3804"/>
        <item x="6527"/>
        <item x="6449"/>
        <item x="6679"/>
        <item x="5904"/>
        <item x="3986"/>
        <item x="5672"/>
        <item x="5744"/>
        <item x="5657"/>
        <item x="5849"/>
        <item x="5522"/>
        <item x="6951"/>
        <item x="5494"/>
        <item x="3938"/>
        <item x="6614"/>
        <item x="5900"/>
        <item x="6909"/>
        <item x="6612"/>
        <item x="3757"/>
        <item x="5981"/>
        <item x="938"/>
        <item x="1011"/>
        <item x="6836"/>
        <item x="5838"/>
        <item x="3885"/>
        <item x="4806"/>
        <item x="3815"/>
        <item x="5142"/>
        <item x="6427"/>
        <item x="6120"/>
        <item x="5892"/>
        <item x="6636"/>
        <item x="3798"/>
        <item x="3937"/>
        <item x="3758"/>
        <item x="5504"/>
        <item x="995"/>
        <item x="3100"/>
        <item x="3904"/>
        <item x="5184"/>
        <item x="990"/>
        <item x="5977"/>
        <item x="5484"/>
        <item x="6357"/>
        <item x="6406"/>
        <item x="6135"/>
        <item x="6032"/>
        <item x="3719"/>
        <item x="3634"/>
        <item x="1981"/>
        <item x="3790"/>
        <item x="6109"/>
        <item x="4988"/>
        <item x="6440"/>
        <item x="3949"/>
        <item x="6912"/>
        <item x="3690"/>
        <item x="5948"/>
        <item x="5847"/>
        <item x="4443"/>
        <item x="6172"/>
        <item x="4215"/>
        <item x="3217"/>
        <item x="3683"/>
        <item x="4024"/>
        <item x="5083"/>
        <item x="6317"/>
        <item x="5627"/>
        <item x="5097"/>
        <item x="5990"/>
        <item x="6678"/>
        <item x="5459"/>
        <item x="6034"/>
        <item x="6084"/>
        <item x="6230"/>
        <item x="3929"/>
        <item x="6372"/>
        <item x="6467"/>
        <item x="5461"/>
        <item x="88"/>
        <item x="6373"/>
        <item x="2292"/>
        <item x="5156"/>
        <item x="5153"/>
        <item x="4951"/>
        <item x="6913"/>
        <item x="5045"/>
        <item x="4964"/>
        <item x="1831"/>
        <item x="4070"/>
        <item x="3694"/>
        <item x="6349"/>
        <item x="6371"/>
        <item x="5740"/>
        <item x="4073"/>
        <item x="6508"/>
        <item x="4041"/>
        <item x="6586"/>
        <item x="5437"/>
        <item x="5524"/>
        <item x="6948"/>
        <item x="3880"/>
        <item x="6907"/>
        <item x="6102"/>
        <item x="813"/>
        <item x="6528"/>
        <item x="6675"/>
        <item x="5930"/>
        <item x="5503"/>
        <item x="5109"/>
        <item x="5648"/>
        <item x="5026"/>
        <item x="5999"/>
        <item x="6788"/>
        <item x="5342"/>
        <item x="1062"/>
        <item x="3786"/>
        <item x="5987"/>
        <item x="5979"/>
        <item x="4108"/>
        <item x="6233"/>
        <item x="5921"/>
        <item x="5581"/>
        <item x="3981"/>
        <item x="6447"/>
        <item x="6237"/>
        <item x="2593"/>
        <item x="5127"/>
        <item x="6030"/>
        <item x="1651"/>
        <item x="6524"/>
        <item x="5598"/>
        <item x="5286"/>
        <item x="6453"/>
        <item x="6437"/>
        <item x="6042"/>
        <item x="5480"/>
        <item x="6068"/>
        <item x="5394"/>
        <item x="5750"/>
        <item x="5174"/>
        <item x="2042"/>
        <item x="6533"/>
        <item x="5745"/>
        <item x="6050"/>
        <item x="359"/>
        <item x="6260"/>
        <item x="5669"/>
        <item x="5072"/>
        <item x="472"/>
        <item x="5563"/>
        <item x="192"/>
        <item x="624"/>
        <item x="3669"/>
        <item x="5310"/>
        <item x="5625"/>
        <item x="4545"/>
        <item x="3415"/>
        <item x="5093"/>
        <item x="3563"/>
        <item x="6268"/>
        <item x="5214"/>
        <item x="4735"/>
        <item x="3919"/>
        <item x="4797"/>
        <item x="6564"/>
        <item x="6729"/>
        <item x="1335"/>
        <item x="4227"/>
        <item x="5518"/>
        <item x="2615"/>
        <item x="6246"/>
        <item x="3110"/>
        <item x="2683"/>
        <item x="5502"/>
        <item x="3665"/>
        <item x="3963"/>
        <item x="6620"/>
        <item x="5078"/>
        <item x="3946"/>
        <item x="3805"/>
        <item x="6208"/>
        <item x="437"/>
        <item x="3854"/>
        <item x="5845"/>
        <item x="5028"/>
        <item x="5202"/>
        <item x="5061"/>
        <item x="3908"/>
        <item x="5621"/>
        <item x="3810"/>
        <item x="6582"/>
        <item x="6428"/>
        <item x="6220"/>
        <item x="6044"/>
        <item x="1353"/>
        <item x="1125"/>
        <item x="3607"/>
        <item x="1484"/>
        <item x="6082"/>
        <item x="6908"/>
        <item x="4692"/>
        <item x="3558"/>
        <item x="6186"/>
        <item x="3865"/>
        <item x="5395"/>
        <item x="5364"/>
        <item x="3635"/>
        <item x="814"/>
        <item x="5970"/>
        <item x="944"/>
        <item x="3749"/>
        <item x="4218"/>
        <item x="5192"/>
        <item x="5638"/>
        <item x="5787"/>
        <item x="3517"/>
        <item x="998"/>
        <item x="5864"/>
        <item x="1136"/>
        <item x="5002"/>
        <item x="6722"/>
        <item x="3698"/>
        <item x="4312"/>
        <item x="3650"/>
        <item x="1547"/>
        <item x="5309"/>
        <item x="1589"/>
        <item x="2432"/>
        <item x="5287"/>
        <item x="5164"/>
        <item x="377"/>
        <item x="2010"/>
        <item x="5406"/>
        <item x="6950"/>
        <item x="5734"/>
        <item x="4065"/>
        <item x="5203"/>
        <item x="6138"/>
        <item x="3091"/>
        <item x="1112"/>
        <item x="6947"/>
        <item x="523"/>
        <item x="3706"/>
        <item x="6121"/>
        <item x="6417"/>
        <item x="5432"/>
        <item x="6410"/>
        <item x="3114"/>
        <item x="6956"/>
        <item x="5542"/>
        <item x="3972"/>
        <item x="3918"/>
        <item x="4408"/>
        <item x="4956"/>
        <item x="3516"/>
        <item x="5630"/>
        <item x="702"/>
        <item x="5092"/>
        <item x="5269"/>
        <item x="2395"/>
        <item x="4666"/>
        <item x="4233"/>
        <item x="5570"/>
        <item x="886"/>
        <item x="5441"/>
        <item x="5245"/>
        <item x="3458"/>
        <item x="3936"/>
        <item x="760"/>
        <item x="190"/>
        <item x="826"/>
        <item x="3822"/>
        <item x="6214"/>
        <item x="6458"/>
        <item x="5919"/>
        <item x="4569"/>
        <item x="973"/>
        <item x="6501"/>
        <item x="6021"/>
        <item x="6389"/>
        <item x="6682"/>
        <item x="6365"/>
        <item x="4965"/>
        <item x="4636"/>
        <item x="4316"/>
        <item x="89"/>
        <item x="6434"/>
        <item x="6955"/>
        <item x="5284"/>
        <item x="3763"/>
        <item x="2717"/>
        <item x="2402"/>
        <item x="2112"/>
        <item x="6724"/>
        <item x="6510"/>
        <item x="2448"/>
        <item x="5378"/>
        <item x="3863"/>
        <item x="2860"/>
        <item x="1302"/>
        <item x="5246"/>
        <item x="6496"/>
        <item x="4942"/>
        <item x="6562"/>
        <item x="4940"/>
        <item x="2778"/>
        <item x="6918"/>
        <item x="2665"/>
        <item x="6461"/>
        <item x="5150"/>
        <item x="4616"/>
        <item x="6123"/>
        <item x="3428"/>
        <item x="895"/>
        <item x="935"/>
        <item x="5387"/>
        <item x="5381"/>
        <item x="841"/>
        <item x="4015"/>
        <item x="6611"/>
        <item x="5989"/>
        <item x="4310"/>
        <item x="1490"/>
        <item x="6599"/>
        <item x="6781"/>
        <item x="5837"/>
        <item x="4815"/>
        <item x="947"/>
        <item x="4467"/>
        <item x="5677"/>
        <item x="4398"/>
        <item x="4845"/>
        <item x="5560"/>
        <item x="5337"/>
        <item x="1445"/>
        <item x="6499"/>
        <item x="2375"/>
        <item x="541"/>
        <item x="5553"/>
        <item x="5997"/>
        <item x="3705"/>
        <item x="5167"/>
        <item x="4537"/>
        <item x="5398"/>
        <item x="5382"/>
        <item x="846"/>
        <item x="3072"/>
        <item x="5880"/>
        <item x="4435"/>
        <item x="6189"/>
        <item x="5742"/>
        <item x="3089"/>
        <item x="6125"/>
        <item x="6269"/>
        <item x="2940"/>
        <item x="202"/>
        <item x="1290"/>
        <item x="4744"/>
        <item x="3528"/>
        <item x="6692"/>
        <item x="3378"/>
        <item x="3083"/>
        <item x="489"/>
        <item x="262"/>
        <item x="6837"/>
        <item x="2531"/>
        <item x="3989"/>
        <item x="1797"/>
        <item x="2043"/>
        <item x="5703"/>
        <item x="6448"/>
        <item x="6459"/>
        <item x="2145"/>
        <item x="1989"/>
        <item x="5964"/>
        <item x="5926"/>
        <item x="3722"/>
        <item x="5268"/>
        <item x="1645"/>
        <item x="429"/>
        <item x="5508"/>
        <item x="4724"/>
        <item x="6247"/>
        <item x="5293"/>
        <item x="3096"/>
        <item x="5135"/>
        <item x="2032"/>
        <item x="4982"/>
        <item x="5791"/>
        <item x="5149"/>
        <item x="2106"/>
        <item x="6078"/>
        <item x="2325"/>
        <item x="3773"/>
        <item x="4526"/>
        <item x="3782"/>
        <item x="6663"/>
        <item x="4453"/>
        <item x="3933"/>
        <item x="5051"/>
        <item x="1773"/>
        <item x="4286"/>
        <item x="4411"/>
        <item x="3912"/>
        <item x="5513"/>
        <item x="1110"/>
        <item x="6299"/>
        <item x="2414"/>
        <item x="3122"/>
        <item x="5501"/>
        <item x="881"/>
        <item x="1461"/>
        <item x="5326"/>
        <item x="2893"/>
        <item x="4074"/>
        <item x="3663"/>
        <item x="4596"/>
        <item x="6561"/>
        <item x="6063"/>
        <item x="2855"/>
        <item x="4777"/>
        <item x="3842"/>
        <item x="6670"/>
        <item x="3033"/>
        <item x="6101"/>
        <item x="6875"/>
        <item x="3710"/>
        <item x="2684"/>
        <item x="1132"/>
        <item x="975"/>
        <item x="6456"/>
        <item x="777"/>
        <item x="5986"/>
        <item x="1709"/>
        <item x="3993"/>
        <item x="2950"/>
        <item x="4668"/>
        <item x="2433"/>
        <item x="552"/>
        <item x="778"/>
        <item x="4492"/>
        <item x="859"/>
        <item x="5606"/>
        <item x="3969"/>
        <item x="2845"/>
        <item x="350"/>
        <item x="1364"/>
        <item x="5820"/>
        <item x="4208"/>
        <item x="5345"/>
        <item x="5688"/>
        <item x="4563"/>
        <item x="3844"/>
        <item x="3499"/>
        <item x="3932"/>
        <item x="5591"/>
        <item x="6592"/>
        <item x="5605"/>
        <item x="2532"/>
        <item x="3155"/>
        <item x="6340"/>
        <item x="4725"/>
        <item x="6933"/>
        <item x="6640"/>
        <item x="1596"/>
        <item x="854"/>
        <item x="4131"/>
        <item x="2182"/>
        <item x="6701"/>
        <item x="6054"/>
        <item x="3985"/>
        <item x="4383"/>
        <item x="3234"/>
        <item x="3639"/>
        <item x="2886"/>
        <item x="4644"/>
        <item x="2453"/>
        <item x="3577"/>
        <item x="1324"/>
        <item x="5077"/>
        <item x="4903"/>
        <item x="1216"/>
        <item x="2125"/>
        <item x="5134"/>
        <item x="4489"/>
        <item x="4617"/>
        <item x="1336"/>
        <item x="3285"/>
        <item x="4447"/>
        <item x="4677"/>
        <item x="4776"/>
        <item x="1390"/>
        <item x="4390"/>
        <item x="5116"/>
        <item x="4714"/>
        <item x="3036"/>
        <item x="6560"/>
        <item x="1012"/>
        <item x="582"/>
        <item x="930"/>
        <item x="4193"/>
        <item x="1577"/>
        <item x="922"/>
        <item x="6712"/>
        <item x="3748"/>
        <item x="4946"/>
        <item x="2150"/>
        <item x="5436"/>
        <item x="6111"/>
        <item x="2080"/>
        <item x="1998"/>
        <item x="521"/>
        <item x="6789"/>
        <item x="4999"/>
        <item x="2748"/>
        <item x="4393"/>
        <item x="2009"/>
        <item x="1274"/>
        <item x="5984"/>
        <item x="1664"/>
        <item x="5278"/>
        <item x="3713"/>
        <item x="606"/>
        <item x="5940"/>
        <item x="4369"/>
        <item x="3303"/>
        <item x="2859"/>
        <item x="4465"/>
        <item x="6684"/>
        <item x="1303"/>
        <item x="1396"/>
        <item x="3729"/>
        <item x="5283"/>
        <item x="109"/>
        <item x="5833"/>
        <item x="6489"/>
        <item x="3622"/>
        <item x="6892"/>
        <item x="3945"/>
        <item x="4939"/>
        <item x="5312"/>
        <item x="4377"/>
        <item x="4122"/>
        <item x="4658"/>
        <item x="825"/>
        <item x="1046"/>
        <item x="2969"/>
        <item x="2355"/>
        <item x="4487"/>
        <item x="2339"/>
        <item x="4525"/>
        <item x="5608"/>
        <item x="4429"/>
        <item x="5046"/>
        <item x="5755"/>
        <item x="2660"/>
        <item x="828"/>
        <item x="5223"/>
        <item x="4793"/>
        <item x="3741"/>
        <item x="473"/>
        <item x="5355"/>
        <item x="723"/>
        <item x="2217"/>
        <item x="3672"/>
        <item x="6739"/>
        <item x="2133"/>
        <item x="2390"/>
        <item x="4079"/>
        <item x="1546"/>
        <item x="2618"/>
        <item x="5654"/>
        <item x="2633"/>
        <item x="5229"/>
        <item x="28"/>
        <item x="2239"/>
        <item x="3640"/>
        <item x="5699"/>
        <item x="3349"/>
        <item x="5972"/>
        <item x="6398"/>
        <item x="683"/>
        <item x="3655"/>
        <item x="4446"/>
        <item x="6337"/>
        <item x="1584"/>
        <item x="5012"/>
        <item x="6618"/>
        <item x="4544"/>
        <item x="5232"/>
        <item x="384"/>
        <item x="6064"/>
        <item x="5060"/>
        <item x="6746"/>
        <item x="3732"/>
        <item x="878"/>
        <item x="3664"/>
        <item x="6642"/>
        <item x="456"/>
        <item x="5458"/>
        <item x="3329"/>
        <item x="3084"/>
        <item x="6163"/>
        <item x="6658"/>
        <item x="3882"/>
        <item x="5569"/>
        <item x="54"/>
        <item x="4161"/>
        <item x="3625"/>
        <item x="5696"/>
        <item x="6424"/>
        <item x="4392"/>
        <item x="2595"/>
        <item x="6258"/>
        <item x="6574"/>
        <item x="4190"/>
        <item x="5330"/>
        <item x="6107"/>
        <item x="318"/>
        <item x="5497"/>
        <item x="6750"/>
        <item x="1937"/>
        <item x="4458"/>
        <item x="3099"/>
        <item x="4647"/>
        <item x="4605"/>
        <item x="6624"/>
        <item x="794"/>
        <item x="4581"/>
        <item x="6442"/>
        <item x="2872"/>
        <item x="1370"/>
        <item x="2341"/>
        <item x="2365"/>
        <item x="965"/>
        <item x="6928"/>
        <item x="4382"/>
        <item x="3585"/>
        <item x="2199"/>
        <item x="68"/>
        <item x="108"/>
        <item x="589"/>
        <item x="2537"/>
        <item x="3957"/>
        <item x="5466"/>
        <item x="5945"/>
        <item x="5816"/>
        <item x="401"/>
        <item x="3673"/>
        <item x="6154"/>
        <item x="3230"/>
        <item x="4213"/>
        <item x="5010"/>
        <item x="954"/>
        <item x="4765"/>
        <item x="6672"/>
        <item x="991"/>
        <item x="6520"/>
        <item x="6559"/>
        <item x="193"/>
        <item x="1420"/>
        <item x="6503"/>
        <item x="1893"/>
        <item x="5796"/>
        <item x="2274"/>
        <item x="1553"/>
        <item x="4869"/>
        <item x="1224"/>
        <item x="6811"/>
        <item x="4947"/>
        <item x="1008"/>
        <item x="1777"/>
        <item x="1542"/>
        <item x="3638"/>
        <item x="3619"/>
        <item x="6169"/>
        <item x="4243"/>
        <item x="1253"/>
        <item x="5460"/>
        <item x="3539"/>
        <item x="5429"/>
        <item x="4290"/>
        <item x="2018"/>
        <item x="1108"/>
        <item x="6953"/>
        <item x="452"/>
        <item x="2550"/>
        <item x="4386"/>
        <item x="5801"/>
        <item x="6727"/>
        <item x="5029"/>
        <item x="1678"/>
        <item x="1259"/>
        <item x="4558"/>
        <item x="3596"/>
        <item x="5048"/>
        <item x="4048"/>
        <item x="1354"/>
        <item x="366"/>
        <item x="5463"/>
        <item x="3358"/>
        <item x="2705"/>
        <item x="3630"/>
        <item x="4117"/>
        <item x="5539"/>
        <item x="876"/>
        <item x="5418"/>
        <item x="3300"/>
        <item x="5282"/>
        <item x="4178"/>
        <item x="4800"/>
        <item x="1153"/>
        <item x="1373"/>
        <item x="6970"/>
        <item x="1531"/>
        <item x="875"/>
        <item x="5766"/>
        <item x="1277"/>
        <item x="6439"/>
        <item x="5056"/>
        <item x="5162"/>
        <item x="5333"/>
        <item x="2998"/>
        <item x="6066"/>
        <item x="4029"/>
        <item x="3440"/>
        <item x="4600"/>
        <item x="3874"/>
        <item x="4566"/>
        <item x="1550"/>
        <item x="4874"/>
        <item x="4799"/>
        <item x="1331"/>
        <item x="3011"/>
        <item x="2166"/>
        <item x="3213"/>
        <item x="5146"/>
        <item x="4365"/>
        <item x="6583"/>
        <item x="4515"/>
        <item x="3954"/>
        <item x="4661"/>
        <item x="3545"/>
        <item x="818"/>
        <item x="3839"/>
        <item x="3897"/>
        <item x="527"/>
        <item x="2426"/>
        <item x="2810"/>
        <item x="1080"/>
        <item x="5207"/>
        <item x="3889"/>
        <item x="5794"/>
        <item x="6628"/>
        <item x="4332"/>
        <item x="56"/>
        <item x="4980"/>
        <item x="6378"/>
        <item x="6315"/>
        <item x="3422"/>
        <item x="665"/>
        <item x="4066"/>
        <item x="3970"/>
        <item x="5802"/>
        <item x="3592"/>
        <item x="2115"/>
        <item x="4573"/>
        <item x="1860"/>
        <item x="3135"/>
        <item x="4915"/>
        <item x="6621"/>
        <item x="4196"/>
        <item x="1646"/>
        <item x="3019"/>
        <item x="4268"/>
        <item x="6851"/>
        <item x="424"/>
        <item x="583"/>
        <item x="2284"/>
        <item x="1701"/>
        <item x="6413"/>
        <item x="6645"/>
        <item x="3610"/>
        <item x="5099"/>
        <item x="3720"/>
        <item x="3046"/>
        <item x="4331"/>
        <item x="1328"/>
        <item x="856"/>
        <item x="408"/>
        <item x="1718"/>
        <item x="2146"/>
        <item x="4924"/>
        <item x="428"/>
        <item x="5016"/>
        <item x="4753"/>
        <item x="5491"/>
        <item x="2155"/>
        <item x="6581"/>
        <item x="5556"/>
        <item x="3570"/>
        <item x="5882"/>
        <item x="6919"/>
        <item x="1954"/>
        <item x="3849"/>
        <item x="5306"/>
        <item x="1016"/>
        <item x="3609"/>
        <item x="301"/>
        <item x="1434"/>
        <item x="5741"/>
        <item x="4261"/>
        <item x="435"/>
        <item x="6821"/>
        <item x="2669"/>
        <item x="3240"/>
        <item x="3245"/>
        <item x="3900"/>
        <item x="1783"/>
        <item x="4657"/>
        <item x="5890"/>
        <item x="4585"/>
        <item x="4790"/>
        <item x="3465"/>
        <item x="2248"/>
        <item x="4795"/>
        <item x="5613"/>
        <item x="5350"/>
        <item x="4883"/>
        <item x="1495"/>
        <item x="2627"/>
        <item x="3118"/>
        <item x="688"/>
        <item x="551"/>
        <item x="3368"/>
        <item x="6715"/>
        <item x="5344"/>
        <item x="6433"/>
        <item x="4338"/>
        <item x="215"/>
        <item x="5843"/>
        <item x="4736"/>
        <item x="3104"/>
        <item x="3780"/>
        <item x="2817"/>
        <item x="4348"/>
        <item x="2454"/>
        <item x="5190"/>
        <item x="3775"/>
        <item x="6745"/>
        <item x="5272"/>
        <item x="5631"/>
        <item x="3109"/>
        <item x="5594"/>
        <item x="4953"/>
        <item x="5351"/>
        <item x="3924"/>
        <item x="3631"/>
        <item x="5526"/>
        <item x="5530"/>
        <item x="62"/>
        <item x="5825"/>
        <item x="4311"/>
        <item x="2074"/>
        <item x="3211"/>
        <item x="6872"/>
        <item x="3056"/>
        <item x="1103"/>
        <item x="5661"/>
        <item x="3264"/>
        <item x="4880"/>
        <item x="566"/>
        <item x="6092"/>
        <item x="4189"/>
        <item x="6647"/>
        <item x="4543"/>
        <item x="4188"/>
        <item x="6478"/>
        <item x="2291"/>
        <item x="4481"/>
        <item x="5722"/>
        <item x="6902"/>
        <item x="3611"/>
        <item x="3205"/>
        <item x="469"/>
        <item x="1647"/>
        <item x="6105"/>
        <item x="4049"/>
        <item x="4025"/>
        <item x="4587"/>
        <item x="959"/>
        <item x="4403"/>
        <item x="4406"/>
        <item x="1315"/>
        <item x="5331"/>
        <item x="526"/>
        <item x="6741"/>
        <item x="244"/>
        <item x="1439"/>
        <item x="2261"/>
        <item x="481"/>
        <item x="3554"/>
        <item x="3027"/>
        <item x="2623"/>
        <item x="5862"/>
        <item x="4353"/>
        <item x="2297"/>
        <item x="893"/>
        <item x="478"/>
        <item x="4861"/>
        <item x="765"/>
        <item x="3927"/>
        <item x="498"/>
        <item x="3355"/>
        <item x="5645"/>
        <item x="1208"/>
        <item x="6270"/>
        <item x="1518"/>
        <item x="593"/>
        <item x="940"/>
        <item x="4206"/>
        <item x="2141"/>
        <item x="629"/>
        <item x="1159"/>
        <item x="3589"/>
        <item x="2504"/>
        <item x="4559"/>
        <item x="5879"/>
        <item x="614"/>
        <item x="457"/>
        <item x="4829"/>
        <item x="4872"/>
        <item x="2840"/>
        <item x="5276"/>
        <item x="4962"/>
        <item x="3168"/>
        <item x="1298"/>
        <item x="1511"/>
        <item x="493"/>
        <item x="4684"/>
        <item x="6015"/>
        <item x="5007"/>
        <item x="1677"/>
        <item x="5260"/>
        <item x="6401"/>
        <item x="5889"/>
        <item x="2028"/>
        <item x="279"/>
        <item x="2289"/>
        <item x="4669"/>
        <item x="2233"/>
        <item x="2725"/>
        <item x="2436"/>
        <item x="6666"/>
        <item x="835"/>
        <item x="1617"/>
        <item x="6669"/>
        <item x="1768"/>
        <item x="1822"/>
        <item x="5295"/>
        <item x="6294"/>
        <item x="230"/>
        <item x="6407"/>
        <item x="4911"/>
        <item x="1838"/>
        <item x="6249"/>
        <item x="2059"/>
        <item x="5320"/>
        <item x="2357"/>
        <item x="6196"/>
        <item x="6341"/>
        <item x="6860"/>
        <item x="4342"/>
        <item x="6219"/>
        <item x="2066"/>
        <item x="3049"/>
        <item x="544"/>
        <item x="5075"/>
        <item x="518"/>
        <item x="4949"/>
        <item x="4520"/>
        <item x="5445"/>
        <item x="4679"/>
        <item x="4204"/>
        <item x="4249"/>
        <item x="2715"/>
        <item x="1583"/>
        <item x="4415"/>
        <item x="5536"/>
        <item x="1806"/>
        <item x="5831"/>
        <item x="3887"/>
        <item x="231"/>
        <item x="1054"/>
        <item x="1378"/>
        <item x="4626"/>
        <item x="4987"/>
        <item x="2439"/>
        <item x="5193"/>
        <item x="4519"/>
        <item x="6404"/>
        <item x="6897"/>
        <item x="2212"/>
        <item x="3747"/>
        <item x="6700"/>
        <item x="2650"/>
        <item x="6623"/>
        <item x="642"/>
        <item x="4860"/>
        <item x="1235"/>
        <item x="3591"/>
        <item x="578"/>
        <item x="383"/>
        <item x="3474"/>
        <item x="3740"/>
        <item x="6085"/>
        <item x="5715"/>
        <item x="297"/>
        <item x="5855"/>
        <item x="2429"/>
        <item x="2870"/>
        <item x="170"/>
        <item x="2393"/>
        <item x="1115"/>
        <item x="1880"/>
        <item x="6752"/>
        <item x="757"/>
        <item x="487"/>
        <item x="2718"/>
        <item x="5552"/>
        <item x="1425"/>
        <item x="979"/>
        <item x="1631"/>
        <item x="6870"/>
        <item x="6094"/>
        <item x="5315"/>
        <item x="5338"/>
        <item x="2332"/>
        <item x="1020"/>
        <item x="4892"/>
        <item x="799"/>
        <item x="4095"/>
        <item x="1355"/>
        <item x="1955"/>
        <item x="2052"/>
        <item x="1392"/>
        <item x="83"/>
        <item x="652"/>
        <item x="1683"/>
        <item x="3313"/>
        <item x="3079"/>
        <item x="5015"/>
        <item x="5615"/>
        <item x="6147"/>
        <item x="4816"/>
        <item x="872"/>
        <item x="3707"/>
        <item x="6744"/>
        <item x="2019"/>
        <item x="5422"/>
        <item x="806"/>
        <item x="6563"/>
        <item x="2190"/>
        <item x="93"/>
        <item x="1877"/>
        <item x="1888"/>
        <item x="3284"/>
        <item x="1861"/>
        <item x="4540"/>
        <item x="3012"/>
        <item x="562"/>
        <item x="5771"/>
        <item x="3495"/>
        <item x="6281"/>
        <item x="2134"/>
        <item x="3219"/>
        <item x="1892"/>
        <item x="6014"/>
        <item x="4267"/>
        <item x="4256"/>
        <item x="2062"/>
        <item x="6617"/>
        <item x="4608"/>
        <item x="1260"/>
        <item x="3337"/>
        <item x="1563"/>
        <item x="4034"/>
        <item x="610"/>
        <item x="6891"/>
        <item x="1404"/>
        <item x="3397"/>
        <item x="3345"/>
        <item x="4301"/>
        <item x="772"/>
        <item x="4440"/>
        <item x="2340"/>
        <item x="714"/>
        <item x="6040"/>
        <item x="2811"/>
        <item x="5112"/>
        <item x="623"/>
        <item x="2273"/>
        <item x="2954"/>
        <item x="2741"/>
        <item x="1756"/>
        <item x="5925"/>
        <item x="151"/>
        <item x="6418"/>
        <item x="2649"/>
        <item x="296"/>
        <item x="4902"/>
        <item x="2306"/>
        <item x="4699"/>
        <item x="5731"/>
        <item x="5988"/>
        <item x="1456"/>
        <item x="3263"/>
        <item x="1776"/>
        <item x="2250"/>
        <item x="6073"/>
        <item x="3106"/>
        <item x="4979"/>
        <item x="3670"/>
        <item x="4888"/>
        <item x="5253"/>
        <item x="1809"/>
        <item x="2880"/>
        <item x="293"/>
        <item x="6671"/>
        <item x="499"/>
        <item x="6484"/>
        <item x="931"/>
        <item x="3073"/>
        <item x="5042"/>
        <item x="3680"/>
        <item x="2678"/>
        <item x="5347"/>
        <item x="2507"/>
        <item x="6273"/>
        <item x="5575"/>
        <item x="1165"/>
        <item x="6831"/>
        <item x="4167"/>
        <item x="1857"/>
        <item x="3761"/>
        <item x="400"/>
        <item x="5646"/>
        <item x="5114"/>
        <item x="337"/>
        <item x="367"/>
        <item x="1952"/>
        <item x="1308"/>
        <item x="4885"/>
        <item x="4502"/>
        <item x="1697"/>
        <item x="5137"/>
        <item x="6253"/>
        <item x="3396"/>
        <item x="2207"/>
        <item x="4818"/>
        <item x="2972"/>
        <item x="4870"/>
        <item x="3488"/>
        <item x="2000"/>
        <item x="5101"/>
        <item x="6935"/>
        <item x="711"/>
        <item x="2064"/>
        <item x="2547"/>
        <item x="6033"/>
        <item x="3794"/>
        <item x="171"/>
        <item x="1143"/>
        <item x="2057"/>
        <item x="3859"/>
        <item x="256"/>
        <item x="6297"/>
        <item x="1026"/>
        <item x="2974"/>
        <item x="4653"/>
        <item x="2997"/>
        <item x="1418"/>
        <item x="4295"/>
        <item x="3190"/>
        <item x="4090"/>
        <item x="6613"/>
        <item x="5753"/>
        <item x="42"/>
        <item x="4303"/>
        <item x="2100"/>
        <item x="1984"/>
        <item x="314"/>
        <item x="598"/>
        <item x="2576"/>
        <item x="4362"/>
        <item x="4099"/>
        <item x="1148"/>
        <item x="1505"/>
        <item x="4004"/>
        <item x="3267"/>
        <item x="2923"/>
        <item x="3533"/>
        <item x="5376"/>
        <item x="2789"/>
        <item x="3535"/>
        <item x="1436"/>
        <item x="4472"/>
        <item x="5385"/>
        <item x="899"/>
        <item x="1068"/>
        <item x="2873"/>
        <item x="121"/>
        <item x="5778"/>
        <item x="3226"/>
        <item x="4023"/>
        <item x="4147"/>
        <item x="4606"/>
        <item x="1113"/>
        <item x="5511"/>
        <item x="3003"/>
        <item x="1930"/>
        <item x="6910"/>
        <item x="1249"/>
        <item x="3728"/>
        <item x="1454"/>
        <item x="75"/>
        <item x="5"/>
        <item x="246"/>
        <item x="2592"/>
        <item x="2322"/>
        <item x="4734"/>
        <item x="4093"/>
        <item x="1527"/>
        <item x="929"/>
        <item x="3399"/>
        <item x="5354"/>
        <item x="3870"/>
        <item x="2986"/>
        <item x="6332"/>
        <item x="4371"/>
        <item x="3910"/>
        <item x="3295"/>
        <item x="46"/>
        <item x="4195"/>
        <item x="1402"/>
        <item x="1010"/>
        <item x="5853"/>
        <item x="4827"/>
        <item x="5020"/>
        <item x="2455"/>
        <item x="6505"/>
        <item x="2982"/>
        <item x="1050"/>
        <item x="5561"/>
        <item x="1089"/>
        <item x="1722"/>
        <item x="4671"/>
        <item x="4177"/>
        <item x="4564"/>
        <item x="3486"/>
        <item x="646"/>
        <item x="1995"/>
        <item x="81"/>
        <item x="3715"/>
        <item x="736"/>
        <item x="4260"/>
        <item x="2178"/>
        <item x="4459"/>
        <item x="640"/>
        <item x="3764"/>
        <item x="3028"/>
        <item x="3774"/>
        <item x="2570"/>
        <item x="5817"/>
        <item x="1967"/>
        <item x="5294"/>
        <item x="4981"/>
        <item x="4150"/>
        <item x="617"/>
        <item x="2951"/>
        <item x="6841"/>
        <item x="2113"/>
        <item x="4508"/>
        <item x="3626"/>
        <item x="6298"/>
        <item x="1691"/>
        <item x="157"/>
        <item x="308"/>
        <item x="3002"/>
        <item x="4807"/>
        <item x="2206"/>
        <item x="2382"/>
        <item x="1921"/>
        <item x="4530"/>
        <item x="5792"/>
        <item x="1427"/>
        <item x="195"/>
        <item x="6366"/>
        <item x="3048"/>
        <item x="3553"/>
        <item x="425"/>
        <item x="1063"/>
        <item x="957"/>
        <item x="3311"/>
        <item x="1923"/>
        <item x="313"/>
        <item x="1362"/>
        <item x="6099"/>
        <item x="2907"/>
        <item x="2752"/>
        <item x="5774"/>
        <item x="675"/>
        <item x="6772"/>
        <item x="3351"/>
        <item x="4813"/>
        <item x="6569"/>
        <item x="774"/>
        <item x="4628"/>
        <item x="6043"/>
        <item x="6731"/>
        <item x="4275"/>
        <item x="1739"/>
        <item x="5913"/>
        <item x="5769"/>
        <item x="5117"/>
        <item x="2957"/>
        <item x="1262"/>
        <item x="2747"/>
        <item x="6181"/>
        <item x="6871"/>
        <item x="2703"/>
        <item x="1039"/>
        <item x="6732"/>
        <item x="3556"/>
        <item x="5795"/>
        <item x="1433"/>
        <item x="626"/>
        <item x="4731"/>
        <item x="3261"/>
        <item x="6494"/>
        <item x="5540"/>
        <item x="3146"/>
        <item x="5515"/>
        <item x="3491"/>
        <item x="3286"/>
        <item x="4077"/>
        <item x="2853"/>
        <item x="2307"/>
        <item x="3129"/>
        <item x="4380"/>
        <item x="6329"/>
        <item x="2037"/>
        <item x="2589"/>
        <item x="6769"/>
        <item x="4588"/>
        <item x="5104"/>
        <item x="4198"/>
        <item x="1301"/>
        <item x="4154"/>
        <item x="5151"/>
        <item x="3052"/>
        <item x="4119"/>
        <item x="95"/>
        <item x="5171"/>
        <item x="4552"/>
        <item x="2813"/>
        <item x="4629"/>
        <item x="2208"/>
        <item x="537"/>
        <item x="985"/>
        <item x="4514"/>
        <item x="6817"/>
        <item x="1663"/>
        <item x="2933"/>
        <item x="1480"/>
        <item x="2350"/>
        <item x="3470"/>
        <item x="3779"/>
        <item x="4884"/>
        <item x="116"/>
        <item x="3711"/>
        <item x="2634"/>
        <item x="4257"/>
        <item x="3921"/>
        <item x="3855"/>
        <item x="3799"/>
        <item x="5545"/>
        <item x="2087"/>
        <item x="430"/>
        <item x="2394"/>
        <item x="3695"/>
        <item x="6296"/>
        <item x="3138"/>
        <item x="996"/>
        <item x="1435"/>
        <item x="2372"/>
        <item x="4792"/>
        <item x="6414"/>
        <item x="3502"/>
        <item x="1452"/>
        <item x="4784"/>
        <item x="2877"/>
        <item x="1348"/>
        <item x="755"/>
        <item x="4835"/>
        <item x="345"/>
        <item x="1607"/>
        <item x="908"/>
        <item x="4862"/>
        <item x="2138"/>
        <item x="2167"/>
        <item x="5423"/>
        <item x="4612"/>
        <item x="6361"/>
        <item x="4388"/>
        <item x="2879"/>
        <item x="4857"/>
        <item x="4129"/>
        <item x="5234"/>
        <item x="1976"/>
        <item x="5477"/>
        <item x="6893"/>
        <item x="6878"/>
        <item x="667"/>
        <item x="4171"/>
        <item x="2920"/>
        <item x="2996"/>
        <item x="133"/>
        <item x="3760"/>
        <item x="4752"/>
        <item x="790"/>
        <item x="4106"/>
        <item x="897"/>
        <item x="4016"/>
        <item x="2175"/>
        <item x="2075"/>
        <item x="3675"/>
        <item x="4667"/>
        <item x="136"/>
        <item x="6408"/>
        <item x="5138"/>
        <item x="4828"/>
        <item x="3350"/>
        <item x="5467"/>
        <item x="3583"/>
        <item x="5062"/>
        <item x="5308"/>
        <item x="1819"/>
        <item x="1162"/>
        <item x="2165"/>
        <item x="6464"/>
        <item x="74"/>
        <item x="1082"/>
        <item x="5891"/>
        <item x="2271"/>
        <item x="676"/>
        <item x="104"/>
        <item x="5909"/>
        <item x="1064"/>
        <item x="5084"/>
        <item x="3250"/>
        <item x="1236"/>
        <item x="1202"/>
        <item x="6923"/>
        <item x="1447"/>
        <item x="3346"/>
        <item x="2163"/>
        <item x="2005"/>
        <item x="304"/>
        <item x="3572"/>
        <item x="984"/>
        <item x="3426"/>
        <item x="1816"/>
        <item x="5507"/>
        <item x="1604"/>
        <item x="5004"/>
        <item x="4871"/>
        <item x="6706"/>
        <item x="2420"/>
        <item x="6538"/>
        <item x="4996"/>
        <item x="5739"/>
        <item x="4060"/>
        <item x="4322"/>
        <item x="4839"/>
        <item x="1028"/>
        <item x="4098"/>
        <item x="3497"/>
        <item x="495"/>
        <item x="1884"/>
        <item x="5618"/>
        <item x="1940"/>
        <item x="3766"/>
        <item x="5259"/>
        <item x="2976"/>
        <item x="3413"/>
        <item x="1725"/>
        <item x="2359"/>
        <item x="1758"/>
        <item x="2443"/>
        <item x="2090"/>
        <item x="1406"/>
        <item x="5636"/>
        <item x="1708"/>
        <item x="1766"/>
        <item x="2099"/>
        <item x="4424"/>
        <item x="3259"/>
        <item x="4891"/>
        <item x="3755"/>
        <item x="758"/>
        <item x="4711"/>
        <item x="2442"/>
        <item x="402"/>
        <item x="2327"/>
        <item x="1615"/>
        <item x="902"/>
        <item x="4889"/>
        <item x="3953"/>
        <item x="5298"/>
        <item x="5660"/>
        <item x="4695"/>
        <item x="2756"/>
        <item x="4586"/>
        <item x="6416"/>
        <item x="2785"/>
        <item x="3009"/>
        <item x="1751"/>
        <item x="532"/>
        <item x="3860"/>
        <item x="970"/>
        <item x="6468"/>
        <item x="3276"/>
        <item x="1673"/>
        <item x="160"/>
        <item x="2577"/>
        <item x="2205"/>
        <item x="6567"/>
        <item x="4652"/>
        <item x="12"/>
        <item x="5074"/>
        <item x="2265"/>
        <item x="1655"/>
        <item x="2283"/>
        <item x="2460"/>
        <item x="639"/>
        <item x="969"/>
        <item x="1526"/>
        <item x="2726"/>
        <item x="2197"/>
        <item x="2657"/>
        <item x="1463"/>
        <item x="888"/>
        <item x="6958"/>
        <item x="6127"/>
        <item x="6022"/>
        <item x="1451"/>
        <item x="3365"/>
        <item x="3772"/>
        <item x="4096"/>
        <item x="2244"/>
        <item x="3629"/>
        <item x="3595"/>
        <item x="4330"/>
        <item x="1478"/>
        <item x="6420"/>
        <item x="4314"/>
        <item x="3976"/>
        <item x="6553"/>
        <item x="3925"/>
        <item x="6704"/>
        <item x="1728"/>
        <item x="6823"/>
        <item x="5172"/>
        <item x="4742"/>
        <item x="5474"/>
        <item x="6324"/>
        <item x="4203"/>
        <item x="5068"/>
        <item x="877"/>
        <item x="448"/>
        <item x="2941"/>
        <item x="167"/>
        <item x="3232"/>
        <item x="6175"/>
        <item x="3062"/>
        <item x="4801"/>
        <item x="2963"/>
        <item x="1192"/>
        <item x="2046"/>
        <item x="1323"/>
        <item x="2144"/>
        <item x="5011"/>
        <item x="3861"/>
        <item x="6036"/>
        <item x="4762"/>
        <item x="1565"/>
        <item x="5784"/>
        <item x="1181"/>
        <item x="4033"/>
        <item x="3862"/>
        <item x="271"/>
        <item x="117"/>
        <item x="2642"/>
        <item x="5201"/>
        <item x="1624"/>
        <item x="564"/>
        <item x="3354"/>
        <item x="2238"/>
        <item x="1424"/>
        <item x="100"/>
        <item x="1384"/>
        <item x="575"/>
        <item x="6702"/>
        <item x="2887"/>
        <item x="6235"/>
        <item x="2749"/>
        <item x="4859"/>
        <item x="4810"/>
        <item x="545"/>
        <item x="1522"/>
        <item x="1218"/>
        <item x="2519"/>
        <item x="434"/>
        <item x="2838"/>
        <item x="3386"/>
        <item x="6780"/>
        <item x="6072"/>
        <item x="371"/>
        <item x="2542"/>
        <item x="2673"/>
        <item x="5832"/>
        <item x="2269"/>
        <item x="2740"/>
        <item x="3549"/>
        <item x="3476"/>
        <item x="2008"/>
        <item x="2639"/>
        <item x="5380"/>
        <item x="6129"/>
        <item x="3421"/>
        <item x="1966"/>
        <item x="5555"/>
        <item x="6641"/>
        <item x="6747"/>
        <item x="5915"/>
        <item x="2214"/>
        <item x="2918"/>
        <item x="2569"/>
        <item x="4407"/>
        <item x="6957"/>
        <item x="6206"/>
        <item x="6477"/>
        <item x="1429"/>
        <item x="5121"/>
        <item x="698"/>
        <item x="2909"/>
        <item x="726"/>
        <item x="181"/>
        <item x="1238"/>
        <item x="302"/>
        <item x="6711"/>
        <item x="3405"/>
        <item x="461"/>
        <item x="5359"/>
        <item x="6142"/>
        <item x="4822"/>
        <item x="2302"/>
        <item x="811"/>
        <item x="1706"/>
        <item x="3292"/>
        <item x="1286"/>
        <item x="2447"/>
        <item x="4294"/>
        <item x="2924"/>
        <item x="5091"/>
        <item x="2546"/>
        <item x="4130"/>
        <item x="1755"/>
        <item x="4320"/>
        <item x="4516"/>
        <item x="164"/>
        <item x="1753"/>
        <item x="3305"/>
        <item x="203"/>
        <item x="1254"/>
        <item x="5538"/>
        <item x="2792"/>
        <item x="3408"/>
        <item x="6210"/>
        <item x="2795"/>
        <item x="4716"/>
        <item x="1377"/>
        <item x="2098"/>
        <item x="3043"/>
        <item x="5173"/>
        <item x="861"/>
        <item x="2775"/>
        <item x="3248"/>
        <item x="2985"/>
        <item x="2468"/>
        <item x="1669"/>
        <item x="2415"/>
        <item x="1073"/>
        <item x="1513"/>
        <item x="4631"/>
        <item x="1118"/>
        <item x="1107"/>
        <item x="6813"/>
        <item x="779"/>
        <item x="5694"/>
        <item x="1832"/>
        <item x="420"/>
        <item x="1470"/>
        <item x="5017"/>
        <item x="3871"/>
        <item x="2488"/>
        <item x="2655"/>
        <item x="6136"/>
        <item x="4462"/>
        <item x="1100"/>
        <item x="390"/>
        <item x="5592"/>
        <item x="1953"/>
        <item x="2076"/>
        <item x="2814"/>
        <item x="4785"/>
        <item x="5756"/>
        <item x="903"/>
        <item x="2692"/>
        <item x="1682"/>
        <item x="3215"/>
        <item x="3199"/>
        <item x="5737"/>
        <item x="2783"/>
        <item x="352"/>
        <item x="2666"/>
        <item x="3307"/>
        <item x="3101"/>
        <item x="5031"/>
        <item x="5468"/>
        <item x="5271"/>
        <item x="3446"/>
        <item x="1865"/>
        <item x="4278"/>
        <item x="3090"/>
        <item x="184"/>
        <item x="5873"/>
        <item x="1668"/>
        <item x="6134"/>
        <item x="376"/>
        <item x="445"/>
        <item x="2502"/>
        <item x="176"/>
        <item x="3281"/>
        <item x="1908"/>
        <item x="6307"/>
        <item x="2471"/>
        <item x="530"/>
        <item x="5033"/>
        <item x="4480"/>
        <item x="386"/>
        <item x="454"/>
        <item x="4355"/>
        <item x="5145"/>
        <item x="2688"/>
        <item x="235"/>
        <item x="5768"/>
        <item x="4638"/>
        <item x="797"/>
        <item x="3647"/>
        <item x="3599"/>
        <item x="5527"/>
        <item x="443"/>
        <item x="914"/>
        <item x="323"/>
        <item x="2562"/>
        <item x="3477"/>
        <item x="1248"/>
        <item x="423"/>
        <item x="1551"/>
        <item x="4067"/>
        <item x="4479"/>
        <item x="2360"/>
        <item x="1413"/>
        <item x="1175"/>
        <item x="630"/>
        <item x="135"/>
        <item x="4890"/>
        <item x="373"/>
        <item x="4058"/>
        <item x="5408"/>
        <item x="1036"/>
        <item x="1270"/>
        <item x="2275"/>
        <item x="4879"/>
        <item x="3518"/>
        <item x="3601"/>
        <item x="5609"/>
        <item x="2285"/>
        <item x="2410"/>
        <item x="2403"/>
        <item x="563"/>
        <item x="870"/>
        <item x="177"/>
        <item x="710"/>
        <item x="3892"/>
        <item x="2648"/>
        <item x="6077"/>
        <item x="3616"/>
        <item x="3328"/>
        <item x="6784"/>
        <item x="6358"/>
        <item x="2061"/>
        <item x="115"/>
        <item x="1991"/>
        <item x="3157"/>
        <item x="879"/>
        <item x="6887"/>
        <item x="2871"/>
        <item x="4539"/>
        <item x="5362"/>
        <item x="1519"/>
        <item x="1759"/>
        <item x="5982"/>
        <item x="6141"/>
        <item x="5096"/>
        <item x="6963"/>
        <item x="1771"/>
        <item x="3119"/>
        <item x="1778"/>
        <item x="2336"/>
        <item x="5047"/>
        <item x="5067"/>
        <item x="64"/>
        <item x="2097"/>
        <item x="1055"/>
        <item x="1934"/>
        <item x="3316"/>
        <item x="4650"/>
        <item x="3443"/>
        <item x="724"/>
        <item x="226"/>
        <item x="6338"/>
        <item x="993"/>
        <item x="1903"/>
        <item x="4933"/>
        <item x="1289"/>
        <item x="464"/>
        <item x="2625"/>
        <item x="3326"/>
        <item x="1129"/>
        <item x="5205"/>
        <item x="214"/>
        <item x="6557"/>
        <item x="6287"/>
        <item x="2419"/>
        <item x="3151"/>
        <item x="6683"/>
        <item x="5110"/>
        <item x="2930"/>
        <item x="707"/>
        <item x="3716"/>
        <item x="2824"/>
        <item x="1239"/>
        <item x="2672"/>
        <item x="300"/>
        <item x="730"/>
        <item x="1151"/>
        <item x="1927"/>
        <item x="2543"/>
        <item x="6637"/>
        <item x="4655"/>
        <item x="5481"/>
        <item x="533"/>
        <item x="4895"/>
        <item x="6733"/>
        <item x="2401"/>
        <item x="1632"/>
        <item x="2827"/>
        <item x="4389"/>
        <item x="5070"/>
        <item x="2012"/>
        <item x="2480"/>
        <item x="2610"/>
        <item x="3789"/>
        <item x="1491"/>
        <item x="1398"/>
        <item x="2917"/>
        <item x="4152"/>
        <item x="3076"/>
        <item x="1040"/>
        <item x="1375"/>
        <item x="1333"/>
        <item x="358"/>
        <item x="1568"/>
        <item x="6941"/>
        <item x="1818"/>
        <item x="590"/>
        <item x="4578"/>
        <item x="389"/>
        <item x="4237"/>
        <item x="395"/>
        <item x="701"/>
        <item x="2140"/>
        <item x="4639"/>
        <item x="830"/>
        <item x="595"/>
        <item x="528"/>
        <item x="5233"/>
        <item x="2554"/>
        <item x="2130"/>
        <item x="1574"/>
        <item x="5314"/>
        <item x="474"/>
        <item x="19"/>
        <item x="1611"/>
        <item x="2485"/>
        <item x="3485"/>
        <item x="2111"/>
        <item x="2821"/>
        <item x="869"/>
        <item x="5417"/>
        <item x="3023"/>
        <item x="2123"/>
        <item x="6029"/>
        <item x="3006"/>
        <item x="2337"/>
        <item x="512"/>
        <item x="4291"/>
        <item x="5953"/>
        <item x="1605"/>
        <item x="2478"/>
        <item x="5044"/>
        <item x="2929"/>
        <item x="982"/>
        <item x="4635"/>
        <item x="4901"/>
        <item x="6018"/>
        <item x="6946"/>
        <item x="156"/>
        <item x="1714"/>
        <item x="4789"/>
        <item x="1970"/>
        <item x="4764"/>
        <item x="1212"/>
        <item x="4027"/>
        <item x="6608"/>
        <item x="882"/>
        <item x="6176"/>
        <item x="3029"/>
        <item x="1569"/>
        <item x="3602"/>
        <item x="3172"/>
        <item x="2704"/>
        <item x="4302"/>
        <item x="1312"/>
        <item x="6019"/>
        <item x="4503"/>
        <item x="6738"/>
        <item x="892"/>
        <item x="375"/>
        <item x="3608"/>
        <item x="5884"/>
        <item x="1523"/>
        <item x="4111"/>
        <item x="858"/>
        <item x="312"/>
        <item x="3252"/>
        <item x="3481"/>
        <item x="2311"/>
        <item x="2591"/>
        <item x="4126"/>
        <item x="6444"/>
        <item x="5262"/>
        <item x="340"/>
        <item x="3437"/>
        <item x="477"/>
        <item x="4157"/>
        <item x="737"/>
        <item x="1084"/>
        <item x="6023"/>
        <item x="6265"/>
        <item x="468"/>
        <item x="5475"/>
        <item x="3593"/>
        <item x="3482"/>
        <item x="942"/>
        <item x="6802"/>
        <item x="1306"/>
        <item x="3187"/>
        <item x="3130"/>
        <item x="260"/>
        <item x="2186"/>
        <item x="3872"/>
        <item x="5897"/>
        <item x="6530"/>
        <item x="1883"/>
        <item x="415"/>
        <item x="2630"/>
        <item x="4710"/>
        <item x="3407"/>
        <item x="3479"/>
        <item x="5967"/>
        <item x="5132"/>
        <item x="6816"/>
        <item x="3356"/>
        <item x="6879"/>
        <item x="5580"/>
        <item x="3941"/>
        <item x="967"/>
        <item x="2388"/>
        <item x="1733"/>
        <item x="2500"/>
        <item x="2900"/>
        <item x="4248"/>
        <item x="1169"/>
        <item x="3111"/>
        <item x="1093"/>
        <item x="1918"/>
        <item x="2647"/>
        <item x="3156"/>
        <item x="3916"/>
        <item x="786"/>
        <item x="3384"/>
        <item x="3342"/>
        <item x="1149"/>
        <item x="4700"/>
        <item x="2693"/>
        <item x="4864"/>
        <item x="5403"/>
        <item x="836"/>
        <item x="5318"/>
        <item x="200"/>
        <item x="2913"/>
        <item x="4250"/>
        <item x="1231"/>
        <item x="5861"/>
        <item x="2231"/>
        <item x="6255"/>
        <item x="2338"/>
        <item x="3294"/>
        <item x="660"/>
        <item x="5115"/>
        <item x="5155"/>
        <item x="3557"/>
        <item x="1559"/>
        <item x="3066"/>
        <item x="3427"/>
        <item x="4896"/>
        <item x="550"/>
        <item x="4245"/>
        <item x="2282"/>
        <item x="1088"/>
        <item x="3315"/>
        <item x="681"/>
        <item x="1158"/>
        <item x="2724"/>
        <item x="1474"/>
        <item x="5462"/>
        <item x="670"/>
        <item x="632"/>
        <item x="2624"/>
        <item x="3656"/>
        <item x="6646"/>
        <item x="2755"/>
        <item x="6691"/>
        <item x="97"/>
        <item x="3018"/>
        <item x="327"/>
        <item x="330"/>
        <item x="709"/>
        <item x="3511"/>
        <item x="6659"/>
        <item x="5799"/>
        <item x="2122"/>
        <item x="2272"/>
        <item x="4843"/>
        <item x="2444"/>
        <item x="6932"/>
        <item x="851"/>
        <item x="5582"/>
        <item x="4930"/>
        <item x="2694"/>
        <item x="798"/>
        <item x="3031"/>
        <item x="6714"/>
        <item x="3524"/>
        <item x="1156"/>
        <item x="633"/>
        <item x="1090"/>
        <item x="3150"/>
        <item x="5413"/>
        <item x="2606"/>
        <item x="1365"/>
        <item x="6314"/>
        <item x="2651"/>
        <item x="2616"/>
        <item x="1999"/>
        <item x="822"/>
        <item x="946"/>
        <item x="3832"/>
        <item x="6367"/>
        <item x="2561"/>
        <item x="2438"/>
        <item x="1027"/>
        <item x="4709"/>
        <item x="11"/>
        <item x="5158"/>
        <item x="717"/>
        <item x="4718"/>
        <item x="729"/>
        <item x="3973"/>
        <item x="2148"/>
        <item x="2116"/>
        <item x="671"/>
        <item x="857"/>
        <item x="1326"/>
        <item x="1593"/>
        <item x="1214"/>
        <item x="6098"/>
        <item x="6790"/>
        <item x="381"/>
        <item x="2710"/>
        <item x="3013"/>
        <item x="6696"/>
        <item x="3438"/>
        <item x="999"/>
        <item x="3703"/>
        <item x="1483"/>
        <item x="3417"/>
        <item x="4921"/>
        <item x="4973"/>
        <item x="4426"/>
        <item x="6474"/>
        <item x="1913"/>
        <item x="6800"/>
        <item x="4156"/>
        <item x="2707"/>
        <item x="2885"/>
        <item x="3662"/>
        <item x="837"/>
        <item x="1070"/>
        <item x="2266"/>
        <item x="218"/>
        <item x="1387"/>
        <item x="4838"/>
        <item x="4097"/>
        <item x="6471"/>
        <item x="3841"/>
        <item x="4326"/>
        <item x="890"/>
        <item x="3411"/>
        <item x="1764"/>
        <item x="1410"/>
        <item x="6502"/>
        <item x="145"/>
        <item x="30"/>
        <item x="6660"/>
        <item x="1043"/>
        <item x="3169"/>
        <item x="704"/>
        <item x="3395"/>
        <item x="1792"/>
        <item x="4135"/>
        <item x="6080"/>
        <item x="6264"/>
        <item x="2055"/>
        <item x="4432"/>
        <item x="927"/>
        <item x="1950"/>
        <item x="5635"/>
        <item x="1786"/>
        <item x="5973"/>
        <item x="516"/>
        <item x="4352"/>
        <item x="6174"/>
        <item x="2470"/>
        <item x="1489"/>
        <item x="6445"/>
        <item x="769"/>
        <item x="3461"/>
        <item x="2063"/>
        <item x="6774"/>
        <item x="5665"/>
        <item x="1780"/>
        <item x="3332"/>
        <item x="4923"/>
        <item x="3310"/>
        <item x="1814"/>
        <item x="6936"/>
        <item x="1094"/>
        <item x="4184"/>
        <item x="4457"/>
        <item x="2381"/>
        <item x="1479"/>
        <item x="3269"/>
        <item x="2110"/>
        <item x="4645"/>
        <item x="1541"/>
        <item x="4916"/>
        <item x="6793"/>
        <item x="1003"/>
        <item x="2599"/>
        <item x="3576"/>
        <item x="773"/>
        <item x="3883"/>
        <item x="1147"/>
        <item x="744"/>
        <item x="2761"/>
        <item x="4654"/>
        <item x="838"/>
        <item x="5250"/>
        <item x="1184"/>
        <item x="5883"/>
        <item x="1992"/>
        <item x="209"/>
        <item x="1912"/>
        <item x="3075"/>
        <item x="4364"/>
        <item x="2031"/>
        <item x="3668"/>
        <item x="1374"/>
        <item x="1469"/>
        <item x="5367"/>
        <item x="579"/>
        <item x="3430"/>
        <item x="820"/>
        <item x="137"/>
        <item x="1177"/>
        <item x="3298"/>
        <item x="6920"/>
        <item x="6605"/>
        <item x="224"/>
        <item x="5357"/>
        <item x="668"/>
        <item x="2213"/>
        <item x="1844"/>
        <item x="6316"/>
        <item x="5288"/>
        <item x="5643"/>
        <item x="4518"/>
        <item x="3730"/>
        <item x="1346"/>
        <item x="5691"/>
        <item x="695"/>
        <item x="3220"/>
        <item x="678"/>
        <item x="5995"/>
        <item x="3457"/>
        <item x="978"/>
        <item x="3903"/>
        <item x="1096"/>
        <item x="6718"/>
        <item x="4232"/>
        <item x="2523"/>
        <item x="580"/>
        <item x="2679"/>
        <item x="1182"/>
        <item x="4109"/>
        <item x="4277"/>
        <item x="4439"/>
        <item x="5197"/>
        <item x="180"/>
        <item x="4715"/>
        <item x="2465"/>
        <item x="4907"/>
        <item x="6490"/>
        <item x="4118"/>
        <item x="983"/>
        <item x="6651"/>
        <item x="3551"/>
        <item x="4521"/>
        <item x="5090"/>
        <item x="204"/>
        <item x="3092"/>
        <item x="525"/>
        <item x="4920"/>
        <item x="3201"/>
        <item x="3544"/>
        <item x="2584"/>
        <item x="6166"/>
        <item x="4183"/>
        <item x="33"/>
        <item x="4138"/>
        <item x="2529"/>
        <item x="2309"/>
        <item x="918"/>
        <item x="2039"/>
        <item x="4840"/>
        <item x="653"/>
        <item x="2959"/>
        <item x="5006"/>
        <item x="2858"/>
        <item x="4922"/>
        <item x="6409"/>
        <item x="4083"/>
        <item x="1244"/>
        <item x="1964"/>
        <item x="6976"/>
        <item x="654"/>
        <item x="6827"/>
        <item x="754"/>
        <item x="4"/>
        <item x="4728"/>
        <item x="880"/>
        <item x="4766"/>
        <item x="4688"/>
        <item x="4052"/>
        <item x="3273"/>
        <item x="2571"/>
        <item x="2981"/>
        <item x="4071"/>
        <item x="1867"/>
        <item x="5148"/>
        <item x="4531"/>
        <item x="2533"/>
        <item x="6131"/>
        <item x="1833"/>
        <item x="3070"/>
        <item x="5256"/>
        <item x="2153"/>
        <item x="4624"/>
        <item x="3277"/>
        <item x="1654"/>
        <item x="2324"/>
        <item x="1395"/>
        <item x="2232"/>
        <item x="3471"/>
        <item x="2021"/>
        <item x="4844"/>
        <item x="5593"/>
        <item x="4529"/>
        <item x="2505"/>
        <item x="6426"/>
        <item x="2499"/>
        <item x="748"/>
        <item x="3158"/>
        <item x="6223"/>
        <item x="1975"/>
        <item x="4622"/>
        <item x="2816"/>
        <item x="3290"/>
        <item x="3080"/>
        <item x="2664"/>
        <item x="6895"/>
        <item x="3385"/>
        <item x="513"/>
        <item x="3603"/>
        <item x="50"/>
        <item x="4384"/>
        <item x="1962"/>
        <item x="900"/>
        <item x="3338"/>
        <item x="3853"/>
        <item x="2330"/>
        <item x="6041"/>
        <item x="1539"/>
        <item x="6874"/>
        <item x="4356"/>
        <item x="712"/>
        <item x="315"/>
        <item x="5165"/>
        <item x="6585"/>
        <item x="3600"/>
        <item x="2674"/>
        <item x="6162"/>
        <item x="2852"/>
        <item x="2588"/>
        <item x="3391"/>
        <item x="6803"/>
        <item x="3567"/>
        <item x="2510"/>
        <item x="782"/>
        <item x="2184"/>
        <item x="5211"/>
        <item x="4855"/>
        <item x="6708"/>
        <item x="6720"/>
        <item x="5478"/>
        <item x="6765"/>
        <item x="6973"/>
        <item x="5850"/>
        <item x="6884"/>
        <item x="3334"/>
        <item x="2479"/>
        <item x="5533"/>
        <item x="3322"/>
        <item x="3569"/>
        <item x="2742"/>
        <item x="417"/>
        <item x="5663"/>
        <item x="2834"/>
        <item x="1485"/>
        <item x="1748"/>
        <item x="2344"/>
        <item x="1564"/>
        <item x="2195"/>
        <item x="4053"/>
        <item x="4485"/>
        <item x="6868"/>
        <item x="47"/>
        <item x="2041"/>
        <item x="3392"/>
        <item x="1634"/>
        <item x="6771"/>
        <item x="3560"/>
        <item x="1076"/>
        <item x="4264"/>
        <item x="1450"/>
        <item x="3423"/>
        <item x="5727"/>
        <item x="1575"/>
        <item x="2856"/>
        <item x="6940"/>
        <item x="847"/>
        <item x="1311"/>
        <item x="265"/>
        <item x="896"/>
        <item x="3846"/>
        <item x="1460"/>
        <item x="6578"/>
        <item x="3493"/>
        <item x="3148"/>
        <item x="1685"/>
        <item x="4831"/>
        <item x="2530"/>
        <item x="1586"/>
        <item x="6215"/>
        <item x="2373"/>
        <item x="1325"/>
        <item x="1787"/>
        <item x="1185"/>
        <item x="4420"/>
        <item x="3293"/>
        <item x="4593"/>
        <item x="3837"/>
        <item x="6013"/>
        <item x="2769"/>
        <item x="5088"/>
        <item x="3848"/>
        <item x="3624"/>
        <item x="158"/>
        <item x="3400"/>
        <item x="4162"/>
        <item x="3652"/>
        <item x="1512"/>
        <item x="2495"/>
        <item x="1419"/>
        <item x="447"/>
        <item x="6914"/>
        <item x="6114"/>
        <item x="128"/>
        <item x="852"/>
        <item x="3751"/>
        <item x="588"/>
        <item x="1684"/>
        <item x="4551"/>
        <item x="4367"/>
        <item x="3152"/>
        <item x="949"/>
        <item x="149"/>
        <item x="1543"/>
        <item x="1213"/>
        <item x="58"/>
        <item x="3065"/>
        <item x="282"/>
        <item x="405"/>
        <item x="5273"/>
        <item x="2594"/>
        <item x="1656"/>
        <item x="399"/>
        <item x="1252"/>
        <item x="5371"/>
        <item x="3136"/>
        <item x="571"/>
        <item x="1350"/>
        <item x="2514"/>
        <item x="1173"/>
        <item x="4723"/>
        <item x="1600"/>
        <item x="2451"/>
        <item x="2399"/>
        <item x="1258"/>
        <item x="3194"/>
        <item x="229"/>
        <item x="6157"/>
        <item x="1304"/>
        <item x="5840"/>
        <item x="1240"/>
        <item x="3606"/>
        <item x="6894"/>
        <item x="3658"/>
        <item x="370"/>
        <item x="2022"/>
        <item x="742"/>
        <item x="6506"/>
        <item x="4276"/>
        <item x="5240"/>
        <item x="1152"/>
        <item x="3532"/>
        <item x="4755"/>
        <item x="356"/>
        <item x="766"/>
        <item x="178"/>
        <item x="5893"/>
        <item x="357"/>
        <item x="467"/>
        <item x="6558"/>
        <item x="78"/>
        <item x="4289"/>
        <item x="1641"/>
        <item x="289"/>
        <item x="2931"/>
        <item x="5993"/>
        <item x="6812"/>
        <item x="6787"/>
        <item x="6577"/>
        <item x="1502"/>
        <item x="3352"/>
        <item x="684"/>
        <item x="5346"/>
        <item x="5003"/>
        <item x="5255"/>
        <item x="4309"/>
        <item x="2"/>
        <item x="3189"/>
        <item x="1408"/>
        <item x="3271"/>
        <item x="706"/>
        <item x="4641"/>
        <item x="1874"/>
        <item x="4708"/>
        <item x="3164"/>
        <item x="1305"/>
        <item x="4769"/>
        <item x="4293"/>
        <item x="66"/>
        <item x="4313"/>
        <item x="561"/>
        <item x="3323"/>
        <item x="2526"/>
        <item x="3410"/>
        <item x="6655"/>
        <item x="4360"/>
        <item x="245"/>
        <item x="3007"/>
        <item x="2065"/>
        <item x="4704"/>
        <item x="2937"/>
        <item x="2712"/>
        <item x="5005"/>
        <item x="2544"/>
        <item x="5495"/>
        <item x="1571"/>
        <item x="4283"/>
        <item x="240"/>
        <item x="5179"/>
        <item x="5908"/>
        <item x="6846"/>
        <item x="2164"/>
        <item x="5120"/>
        <item x="1552"/>
        <item x="3054"/>
        <item x="6748"/>
        <item x="2440"/>
        <item x="5658"/>
        <item x="2992"/>
        <item x="1481"/>
        <item x="6250"/>
        <item x="3353"/>
        <item x="1824"/>
        <item x="3490"/>
        <item x="2293"/>
        <item x="5670"/>
        <item x="5368"/>
        <item x="4422"/>
        <item x="6736"/>
        <item x="4786"/>
        <item x="4640"/>
        <item x="2784"/>
        <item x="6590"/>
        <item x="6026"/>
        <item x="4848"/>
        <item x="3359"/>
        <item x="2558"/>
        <item x="656"/>
        <item x="5626"/>
        <item x="2210"/>
        <item x="3434"/>
        <item x="2919"/>
        <item x="2225"/>
        <item x="535"/>
        <item x="325"/>
        <item x="4149"/>
        <item x="1343"/>
        <item x="771"/>
        <item x="6224"/>
        <item x="6497"/>
        <item x="4853"/>
        <item x="4732"/>
        <item x="5215"/>
        <item x="5375"/>
        <item x="2658"/>
        <item x="2760"/>
        <item x="6159"/>
        <item x="280"/>
        <item x="2476"/>
        <item x="5551"/>
        <item x="6535"/>
        <item x="1675"/>
        <item x="3951"/>
        <item x="3584"/>
        <item x="4771"/>
        <item x="1417"/>
        <item x="3339"/>
        <item x="2294"/>
        <item x="1821"/>
        <item x="2994"/>
        <item x="6277"/>
        <item x="1209"/>
        <item x="1843"/>
        <item x="696"/>
        <item x="926"/>
        <item x="3645"/>
        <item x="234"/>
        <item x="1498"/>
        <item x="444"/>
        <item x="1385"/>
        <item x="2641"/>
        <item x="2899"/>
        <item x="4075"/>
        <item x="6758"/>
        <item x="3170"/>
        <item x="3460"/>
        <item x="4262"/>
        <item x="4832"/>
        <item x="152"/>
        <item x="6713"/>
        <item x="1917"/>
        <item x="1368"/>
        <item x="4088"/>
        <item x="336"/>
        <item x="5049"/>
        <item x="4562"/>
        <item x="4358"/>
        <item x="38"/>
        <item x="2369"/>
        <item x="1524"/>
        <item x="6051"/>
        <item x="3806"/>
        <item x="2700"/>
        <item x="4814"/>
        <item x="2498"/>
        <item x="708"/>
        <item x="6158"/>
        <item x="2999"/>
        <item x="3483"/>
        <item x="6768"/>
        <item x="3274"/>
        <item x="553"/>
        <item x="5415"/>
        <item x="4887"/>
        <item x="6271"/>
        <item x="4315"/>
        <item x="2697"/>
        <item x="3943"/>
        <item x="3014"/>
        <item x="266"/>
        <item x="3206"/>
        <item x="2696"/>
        <item x="3523"/>
        <item x="1472"/>
        <item x="1468"/>
        <item x="2948"/>
        <item x="3450"/>
        <item x="6967"/>
        <item x="2079"/>
        <item x="227"/>
        <item x="6472"/>
        <item x="4274"/>
        <item x="2300"/>
        <item x="3042"/>
        <item x="3787"/>
        <item x="1902"/>
        <item x="1621"/>
        <item x="3388"/>
        <item x="141"/>
        <item x="1332"/>
        <item x="1317"/>
        <item x="1393"/>
        <item x="263"/>
        <item x="6845"/>
        <item x="6866"/>
        <item x="817"/>
        <item x="6833"/>
        <item x="4975"/>
        <item x="585"/>
        <item x="2699"/>
        <item x="1845"/>
        <item x="1141"/>
        <item x="4878"/>
        <item x="72"/>
        <item x="3287"/>
        <item x="1438"/>
        <item x="1948"/>
        <item x="220"/>
        <item x="205"/>
        <item x="4013"/>
        <item x="6348"/>
        <item x="1790"/>
        <item x="5590"/>
        <item x="6903"/>
        <item x="4325"/>
        <item x="5178"/>
        <item x="6035"/>
        <item x="894"/>
        <item x="3733"/>
        <item x="3538"/>
        <item x="1122"/>
        <item x="915"/>
        <item x="15"/>
        <item x="5258"/>
        <item x="6917"/>
        <item x="1616"/>
        <item x="2596"/>
        <item x="440"/>
        <item x="1598"/>
        <item x="3767"/>
        <item x="1620"/>
        <item x="3513"/>
        <item x="2857"/>
        <item x="239"/>
        <item x="2949"/>
        <item x="5521"/>
        <item x="258"/>
        <item x="1160"/>
        <item x="1200"/>
        <item x="2875"/>
        <item x="1405"/>
        <item x="4549"/>
        <item x="1227"/>
        <item x="1726"/>
        <item x="5208"/>
        <item x="976"/>
        <item x="1980"/>
        <item x="3175"/>
        <item x="5435"/>
        <item x="4582"/>
        <item x="1803"/>
        <item x="5793"/>
        <item x="2376"/>
        <item x="2555"/>
        <item x="6216"/>
        <item x="605"/>
        <item x="3987"/>
        <item x="3154"/>
        <item x="573"/>
        <item x="3851"/>
        <item x="4737"/>
        <item x="4354"/>
        <item x="2989"/>
        <item x="2867"/>
        <item x="1618"/>
        <item x="311"/>
        <item x="625"/>
        <item x="6849"/>
        <item x="1037"/>
        <item x="1811"/>
        <item x="2506"/>
        <item x="1977"/>
        <item x="1081"/>
        <item x="4299"/>
        <item x="3375"/>
        <item x="4931"/>
        <item x="2405"/>
        <item x="4359"/>
        <item x="354"/>
        <item x="4803"/>
        <item x="211"/>
        <item x="1079"/>
        <item x="2280"/>
        <item x="451"/>
        <item x="2430"/>
        <item x="2881"/>
        <item x="4865"/>
        <item x="186"/>
        <item x="1760"/>
        <item x="2735"/>
        <item x="1870"/>
        <item x="819"/>
        <item x="4328"/>
        <item x="6128"/>
        <item x="101"/>
        <item x="743"/>
        <item x="3197"/>
        <item x="1742"/>
        <item x="2582"/>
        <item x="4798"/>
        <item x="1712"/>
        <item x="5139"/>
        <item x="611"/>
        <item x="2252"/>
        <item x="1716"/>
        <item x="346"/>
        <item x="2538"/>
        <item x="4836"/>
        <item x="6221"/>
        <item x="3980"/>
        <item x="6864"/>
        <item x="349"/>
        <item x="1724"/>
        <item x="722"/>
        <item x="3447"/>
        <item x="6450"/>
        <item x="5896"/>
        <item x="328"/>
        <item x="2194"/>
        <item x="6027"/>
        <item x="2894"/>
        <item x="5647"/>
        <item x="1767"/>
        <item x="6819"/>
        <item x="1035"/>
        <item x="5655"/>
        <item x="807"/>
        <item x="4969"/>
        <item x="2528"/>
        <item x="502"/>
        <item x="958"/>
        <item x="1197"/>
        <item x="347"/>
        <item x="242"/>
        <item x="3085"/>
        <item x="1629"/>
        <item x="2241"/>
        <item x="4748"/>
        <item x="1572"/>
        <item x="379"/>
        <item x="823"/>
        <item x="110"/>
        <item x="2017"/>
        <item x="6320"/>
        <item x="3050"/>
        <item x="4343"/>
        <item x="1190"/>
        <item x="5126"/>
        <item x="3823"/>
        <item x="1775"/>
        <item x="1834"/>
        <item x="7"/>
        <item x="2259"/>
        <item x="2731"/>
        <item x="6403"/>
        <item x="4442"/>
        <item x="4590"/>
        <item x="1111"/>
        <item x="4637"/>
        <item x="3522"/>
        <item x="662"/>
        <item x="6575"/>
        <item x="3242"/>
        <item x="1667"/>
        <item x="6485"/>
        <item x="1770"/>
        <item x="1319"/>
        <item x="2094"/>
        <item x="1116"/>
        <item x="1688"/>
        <item x="4091"/>
        <item x="2702"/>
        <item x="6965"/>
        <item x="1525"/>
        <item x="4664"/>
        <item x="5616"/>
        <item x="6522"/>
        <item x="5220"/>
        <item x="2198"/>
        <item x="250"/>
        <item x="6798"/>
        <item x="1032"/>
        <item x="183"/>
        <item x="3536"/>
        <item x="2262"/>
        <item x="577"/>
        <item x="6716"/>
        <item x="3218"/>
        <item x="2299"/>
        <item x="1225"/>
        <item x="4505"/>
        <item x="0"/>
        <item x="3451"/>
        <item x="2833"/>
        <item x="6161"/>
        <item x="2331"/>
        <item x="3527"/>
        <item x="4240"/>
        <item x="4123"/>
        <item x="148"/>
        <item x="1731"/>
        <item x="2770"/>
        <item x="3380"/>
        <item x="636"/>
        <item x="2876"/>
        <item x="3829"/>
        <item x="1313"/>
        <item x="1828"/>
        <item x="2934"/>
        <item x="6024"/>
        <item x="1969"/>
        <item x="4350"/>
        <item x="5867"/>
        <item x="4863"/>
        <item x="1730"/>
        <item x="174"/>
        <item x="1612"/>
        <item x="2559"/>
        <item x="5797"/>
        <item x="1086"/>
        <item x="5323"/>
        <item x="2406"/>
        <item x="3039"/>
        <item x="165"/>
        <item x="5319"/>
        <item x="291"/>
        <item x="2551"/>
        <item x="3249"/>
        <item x="2187"/>
        <item x="4739"/>
        <item x="2773"/>
        <item x="3540"/>
        <item x="5236"/>
        <item x="3534"/>
        <item x="5414"/>
        <item x="4511"/>
        <item x="6350"/>
        <item x="1497"/>
        <item x="4846"/>
        <item x="2967"/>
        <item x="1873"/>
        <item x="4340"/>
        <item x="715"/>
        <item x="604"/>
        <item x="609"/>
        <item x="2270"/>
        <item x="4743"/>
        <item x="5779"/>
        <item x="3343"/>
        <item x="1590"/>
        <item x="2301"/>
        <item x="387"/>
        <item x="4089"/>
        <item x="4522"/>
        <item x="6945"/>
        <item x="4104"/>
        <item x="5058"/>
        <item x="4778"/>
        <item x="1608"/>
        <item x="3464"/>
        <item x="5113"/>
        <item x="3541"/>
        <item x="3324"/>
        <item x="596"/>
        <item x="1114"/>
        <item x="972"/>
        <item x="2706"/>
        <item x="4421"/>
        <item x="1441"/>
        <item x="2366"/>
        <item x="6925"/>
        <item x="4535"/>
        <item x="1061"/>
        <item x="2643"/>
        <item x="612"/>
        <item x="2256"/>
        <item x="840"/>
        <item x="1255"/>
        <item x="2494"/>
        <item x="1338"/>
        <item x="1949"/>
        <item x="2952"/>
        <item x="4712"/>
        <item x="6767"/>
        <item x="49"/>
        <item x="5425"/>
        <item x="1856"/>
        <item x="2921"/>
        <item x="2850"/>
        <item x="2288"/>
        <item x="3178"/>
        <item x="934"/>
        <item x="6743"/>
        <item x="565"/>
        <item x="1763"/>
        <item x="6710"/>
        <item x="673"/>
        <item x="4905"/>
        <item x="3047"/>
        <item x="1001"/>
        <item x="3459"/>
        <item x="5783"/>
        <item x="6643"/>
        <item x="1280"/>
        <item x="2119"/>
        <item x="2117"/>
        <item x="1504"/>
        <item x="916"/>
        <item x="307"/>
        <item x="6844"/>
        <item x="1548"/>
        <item x="4349"/>
        <item x="1889"/>
        <item x="1283"/>
        <item x="2730"/>
        <item x="361"/>
        <item x="6869"/>
        <item x="5296"/>
        <item x="687"/>
        <item x="6100"/>
        <item x="4087"/>
        <item x="4532"/>
        <item x="4834"/>
        <item x="1549"/>
        <item x="5384"/>
        <item x="6548"/>
        <item x="1186"/>
        <item x="2477"/>
        <item x="6667"/>
        <item x="5476"/>
        <item x="2832"/>
        <item x="2525"/>
        <item x="4496"/>
        <item x="292"/>
        <item x="6898"/>
        <item x="4579"/>
        <item x="4385"/>
        <item x="1229"/>
        <item x="4523"/>
        <item x="2744"/>
        <item x="4938"/>
        <item x="1201"/>
        <item x="5334"/>
        <item x="3515"/>
        <item x="5469"/>
        <item x="2173"/>
        <item x="2422"/>
        <item x="6359"/>
        <item x="153"/>
        <item x="1594"/>
        <item x="2645"/>
        <item x="1830"/>
        <item x="6292"/>
        <item x="2646"/>
        <item x="5876"/>
        <item x="1648"/>
        <item x="5448"/>
        <item x="5814"/>
        <item x="6291"/>
        <item x="4339"/>
        <item x="6020"/>
        <item x="4425"/>
        <item x="1345"/>
        <item x="410"/>
        <item x="5018"/>
        <item x="5243"/>
        <item x="2120"/>
        <item x="3744"/>
        <item x="4427"/>
        <item x="1597"/>
        <item x="3452"/>
        <item x="3796"/>
        <item x="3475"/>
        <item x="4142"/>
        <item x="2771"/>
        <item x="2230"/>
        <item x="1839"/>
        <item x="768"/>
        <item x="247"/>
        <item x="6261"/>
        <item x="5617"/>
        <item x="1166"/>
        <item x="6353"/>
        <item x="2601"/>
        <item x="6735"/>
        <item x="4445"/>
        <item x="1264"/>
        <item x="4788"/>
        <item x="536"/>
        <item x="2908"/>
        <item x="6938"/>
        <item x="129"/>
        <item x="2796"/>
        <item x="4488"/>
        <item x="6930"/>
        <item x="39"/>
        <item x="4136"/>
        <item x="6513"/>
        <item x="2587"/>
        <item x="4542"/>
        <item x="4767"/>
        <item x="5065"/>
        <item x="1573"/>
        <item x="1275"/>
        <item x="3363"/>
        <item x="4449"/>
        <item x="5249"/>
        <item x="2511"/>
        <item x="3335"/>
        <item x="3928"/>
        <item x="2524"/>
        <item x="3279"/>
        <item x="721"/>
        <item x="505"/>
        <item x="1194"/>
        <item x="4576"/>
        <item x="1866"/>
        <item x="2826"/>
        <item x="3896"/>
        <item x="6776"/>
        <item x="1428"/>
        <item x="2096"/>
        <item x="2235"/>
        <item x="1492"/>
        <item x="3636"/>
        <item x="3875"/>
        <item x="679"/>
        <item x="2384"/>
        <item x="1458"/>
        <item x="6282"/>
        <item x="1639"/>
        <item x="4609"/>
        <item x="6178"/>
        <item x="2030"/>
        <item x="1449"/>
        <item x="1207"/>
        <item x="1101"/>
        <item x="2343"/>
        <item x="2865"/>
        <item x="4134"/>
        <item x="210"/>
        <item x="3173"/>
        <item x="5305"/>
        <item x="1002"/>
        <item x="2597"/>
        <item x="6757"/>
        <item x="761"/>
        <item x="4474"/>
        <item x="2379"/>
        <item x="2152"/>
        <item x="1738"/>
        <item x="403"/>
        <item x="6881"/>
        <item x="727"/>
        <item x="4693"/>
        <item x="945"/>
        <item x="3278"/>
        <item x="422"/>
        <item x="2640"/>
        <item x="4756"/>
        <item x="105"/>
        <item x="713"/>
        <item x="4235"/>
        <item x="5339"/>
        <item x="5457"/>
        <item x="1886"/>
        <item x="3371"/>
        <item x="3149"/>
        <item x="2800"/>
        <item x="4858"/>
        <item x="4234"/>
        <item x="5421"/>
        <item x="199"/>
        <item x="1854"/>
        <item x="37"/>
        <item x="3548"/>
        <item x="1172"/>
        <item x="1672"/>
        <item x="4473"/>
        <item x="6025"/>
        <item x="5431"/>
        <item x="4082"/>
        <item x="6057"/>
        <item x="693"/>
        <item x="793"/>
        <item x="511"/>
        <item x="4239"/>
        <item x="4780"/>
        <item x="2794"/>
        <item x="4809"/>
        <item x="331"/>
        <item x="4361"/>
        <item x="418"/>
        <item x="548"/>
        <item x="6926"/>
        <item x="65"/>
        <item x="5729"/>
        <item x="2863"/>
        <item x="2734"/>
        <item x="5000"/>
        <item x="1508"/>
        <item x="6150"/>
        <item x="529"/>
        <item x="576"/>
        <item x="977"/>
        <item x="2425"/>
        <item x="1168"/>
        <item x="3347"/>
        <item x="6857"/>
        <item x="161"/>
        <item x="5194"/>
        <item x="4124"/>
        <item x="1164"/>
        <item x="5887"/>
        <item x="3181"/>
        <item x="691"/>
        <item x="5839"/>
        <item x="4574"/>
        <item x="6687"/>
        <item x="1928"/>
        <item x="2363"/>
        <item x="2925"/>
        <item x="6807"/>
        <item x="5013"/>
        <item x="2822"/>
        <item x="546"/>
        <item x="3724"/>
        <item x="4512"/>
        <item x="6717"/>
        <item x="594"/>
        <item x="1341"/>
        <item x="3702"/>
        <item x="4238"/>
        <item x="2014"/>
        <item x="6462"/>
        <item x="1922"/>
        <item x="6152"/>
        <item x="2527"/>
        <item x="1997"/>
        <item x="4307"/>
        <item x="1442"/>
        <item x="2882"/>
        <item x="4292"/>
        <item x="2078"/>
        <item x="2035"/>
        <item x="2407"/>
        <item x="1721"/>
        <item x="5585"/>
        <item x="5659"/>
        <item x="1171"/>
        <item x="4285"/>
        <item x="5446"/>
        <item x="4594"/>
        <item x="3180"/>
        <item x="2549"/>
        <item x="2656"/>
        <item x="1532"/>
        <item x="3383"/>
        <item x="832"/>
        <item x="6146"/>
        <item x="2007"/>
        <item x="6584"/>
        <item x="2387"/>
        <item x="6730"/>
        <item x="6764"/>
        <item x="343"/>
        <item x="1337"/>
        <item x="1058"/>
        <item x="3525"/>
        <item x="2509"/>
        <item x="2980"/>
        <item x="438"/>
        <item x="6279"/>
        <item x="1440"/>
        <item x="2553"/>
        <item x="6293"/>
        <item x="2491"/>
        <item x="316"/>
        <item x="3078"/>
        <item x="1906"/>
        <item x="3590"/>
        <item x="1876"/>
        <item x="3282"/>
        <item x="2566"/>
        <item x="6465"/>
        <item x="2461"/>
        <item x="1077"/>
        <item x="2249"/>
        <item x="2807"/>
        <item x="2298"/>
        <item x="1630"/>
        <item x="2758"/>
        <item x="2464"/>
        <item x="3200"/>
        <item x="2389"/>
        <item x="2831"/>
        <item x="1285"/>
        <item x="222"/>
        <item x="783"/>
        <item x="1380"/>
        <item x="6657"/>
        <item x="2938"/>
        <item x="3651"/>
        <item x="2603"/>
        <item x="3977"/>
        <item x="427"/>
        <item x="3974"/>
        <item x="804"/>
        <item x="5105"/>
        <item x="6090"/>
        <item x="6639"/>
        <item x="1695"/>
        <item x="253"/>
        <item x="753"/>
        <item x="2428"/>
        <item x="2956"/>
        <item x="4008"/>
        <item x="388"/>
        <item x="1924"/>
        <item x="756"/>
        <item x="2024"/>
        <item x="3866"/>
        <item x="4833"/>
        <item x="3646"/>
        <item x="5894"/>
        <item x="6038"/>
        <item x="4722"/>
        <item x="2512"/>
        <item x="2701"/>
        <item x="2484"/>
        <item x="1057"/>
        <item x="2463"/>
        <item x="2574"/>
        <item x="2034"/>
        <item x="5724"/>
        <item x="2575"/>
        <item x="6762"/>
        <item x="114"/>
        <item x="6749"/>
        <item x="3137"/>
        <item x="2825"/>
        <item x="4727"/>
        <item x="5473"/>
        <item x="1349"/>
        <item x="5808"/>
        <item x="3280"/>
        <item x="1486"/>
        <item x="2600"/>
        <item x="5399"/>
        <item x="5098"/>
        <item x="4170"/>
        <item x="3244"/>
        <item x="1220"/>
        <item x="2727"/>
        <item x="2608"/>
        <item x="6676"/>
        <item x="4761"/>
        <item x="5433"/>
        <item x="2204"/>
        <item x="1401"/>
        <item x="6600"/>
        <item x="2149"/>
        <item x="2629"/>
        <item x="764"/>
        <item x="6822"/>
        <item x="6518"/>
        <item x="1545"/>
        <item x="1628"/>
        <item x="1295"/>
        <item x="1719"/>
        <item x="2305"/>
        <item x="920"/>
        <item x="1297"/>
        <item x="3296"/>
        <item x="5642"/>
        <item x="1041"/>
        <item x="6782"/>
        <item x="2279"/>
        <item x="2003"/>
        <item x="1155"/>
        <item x="3988"/>
        <item x="2245"/>
        <item x="5144"/>
        <item x="5252"/>
        <item x="1210"/>
        <item x="2635"/>
        <item x="5676"/>
        <item x="2621"/>
        <item x="4954"/>
        <item x="6896"/>
        <item x="3992"/>
        <item x="3961"/>
        <item x="6801"/>
        <item x="3382"/>
        <item x="570"/>
        <item x="5263"/>
        <item x="3198"/>
        <item x="1098"/>
        <item x="1087"/>
        <item x="2903"/>
        <item x="2496"/>
        <item x="4868"/>
        <item x="3288"/>
        <item x="2398"/>
        <item x="2548"/>
        <item x="3165"/>
        <item x="6345"/>
        <item x="3317"/>
        <item x="6436"/>
        <item x="5866"/>
        <item x="5349"/>
        <item x="2935"/>
        <item x="5720"/>
        <item x="741"/>
        <item x="2308"/>
        <item x="1942"/>
        <item x="1465"/>
        <item x="4423"/>
        <item x="3224"/>
        <item x="3330"/>
        <item x="2377"/>
        <item x="2661"/>
        <item x="1314"/>
        <item x="5402"/>
        <item x="1782"/>
        <item x="6272"/>
        <item x="1099"/>
        <item x="159"/>
        <item x="6435"/>
        <item x="1799"/>
        <item x="1666"/>
        <item x="781"/>
        <item x="6686"/>
        <item x="1430"/>
        <item x="941"/>
        <item x="805"/>
        <item x="5623"/>
        <item x="2118"/>
        <item x="669"/>
        <item x="648"/>
        <item x="845"/>
        <item x="4180"/>
        <item x="2953"/>
        <item x="1637"/>
        <item x="682"/>
        <item x="2786"/>
        <item x="1310"/>
        <item x="1415"/>
        <item x="1203"/>
        <item x="5316"/>
        <item x="2219"/>
        <item x="2408"/>
        <item x="6954"/>
        <item x="3978"/>
        <item x="2638"/>
        <item x="5191"/>
        <item x="3496"/>
        <item x="6356"/>
        <item x="6705"/>
        <item x="1585"/>
        <item x="1827"/>
        <item x="2126"/>
        <item x="3210"/>
        <item x="3253"/>
        <item x="5292"/>
        <item x="988"/>
        <item x="5353"/>
        <item x="3071"/>
        <item x="2759"/>
        <item x="2895"/>
        <item x="3894"/>
        <item x="4336"/>
        <item x="285"/>
        <item x="332"/>
        <item x="6650"/>
        <item x="2054"/>
        <item x="2889"/>
        <item x="4826"/>
        <item x="4419"/>
        <item x="1292"/>
        <item x="5264"/>
        <item x="6319"/>
        <item x="2129"/>
        <item x="6374"/>
        <item x="2462"/>
        <item x="1823"/>
        <item x="4344"/>
        <item x="789"/>
        <item x="5550"/>
        <item x="5772"/>
        <item x="1947"/>
        <item x="6734"/>
        <item x="6097"/>
        <item x="1051"/>
        <item x="4501"/>
        <item x="2051"/>
        <item x="4080"/>
        <item x="1263"/>
        <item x="3543"/>
        <item x="6805"/>
        <item x="4059"/>
        <item x="23"/>
        <item x="4533"/>
        <item x="189"/>
        <item x="746"/>
        <item x="2723"/>
        <item x="1956"/>
        <item x="1690"/>
        <item x="2501"/>
        <item x="1399"/>
        <item x="6804"/>
        <item x="2102"/>
        <item x="6369"/>
        <item x="4577"/>
        <item x="273"/>
        <item x="1659"/>
        <item x="84"/>
        <item x="1794"/>
        <item x="2335"/>
        <item x="372"/>
        <item x="5128"/>
        <item x="3265"/>
        <item x="5834"/>
        <item x="663"/>
        <item x="4726"/>
        <item x="1411"/>
        <item x="6475"/>
        <item x="1403"/>
        <item x="1161"/>
        <item x="6351"/>
        <item x="4416"/>
        <item x="6251"/>
        <item x="1633"/>
        <item x="4271"/>
        <item x="3838"/>
        <item x="5071"/>
        <item x="2356"/>
        <item x="2751"/>
        <item x="6049"/>
        <item x="3095"/>
        <item x="4366"/>
        <item x="6815"/>
        <item x="4148"/>
        <item x="4506"/>
        <item x="1215"/>
        <item x="2765"/>
        <item x="5035"/>
        <item x="6859"/>
        <item x="5244"/>
        <item x="4758"/>
        <item x="1133"/>
        <item x="1808"/>
        <item x="5027"/>
        <item x="4241"/>
        <item x="3492"/>
        <item x="1815"/>
        <item x="3236"/>
        <item x="2121"/>
        <item x="132"/>
        <item x="6756"/>
        <item x="6487"/>
        <item x="4084"/>
        <item x="4327"/>
        <item x="3605"/>
        <item x="2016"/>
        <item x="2168"/>
        <item x="2313"/>
        <item x="6009"/>
        <item x="5465"/>
        <item x="3449"/>
        <item x="4510"/>
        <item x="4500"/>
        <item x="1188"/>
        <item x="4345"/>
        <item x="5452"/>
        <item x="5265"/>
        <item x="3182"/>
        <item x="6890"/>
        <item x="2162"/>
        <item x="3331"/>
        <item x="1961"/>
        <item x="6470"/>
        <item x="5231"/>
        <item x="5846"/>
        <item x="2323"/>
        <item x="6248"/>
        <item x="106"/>
        <item x="3743"/>
        <item x="5601"/>
        <item x="2456"/>
        <item x="4433"/>
        <item x="4199"/>
        <item x="2878"/>
        <item x="32"/>
        <item x="6193"/>
        <item x="2644"/>
        <item x="4282"/>
        <item x="2806"/>
        <item x="2036"/>
        <item x="4680"/>
        <item x="1059"/>
        <item x="3000"/>
        <item x="232"/>
        <item x="5902"/>
        <item x="3573"/>
        <item x="6313"/>
        <item x="883"/>
        <item x="1126"/>
        <item x="1869"/>
        <item x="3714"/>
        <item x="3214"/>
        <item x="3068"/>
        <item x="4400"/>
        <item x="6824"/>
        <item x="196"/>
        <item x="1150"/>
        <item x="4477"/>
        <item x="4166"/>
        <item x="3432"/>
        <item x="2849"/>
        <item x="519"/>
        <item x="3926"/>
        <item x="5723"/>
        <item x="680"/>
        <item x="2517"/>
        <item x="249"/>
        <item x="1643"/>
        <item x="1973"/>
        <item x="785"/>
        <item x="3314"/>
        <item x="5289"/>
        <item x="641"/>
        <item x="6652"/>
        <item x="1781"/>
        <item x="770"/>
        <item x="3403"/>
        <item x="2352"/>
        <item x="449"/>
        <item x="5198"/>
        <item x="2107"/>
        <item x="5548"/>
        <item x="3147"/>
        <item x="4456"/>
        <item x="5230"/>
        <item x="3367"/>
        <item x="5666"/>
        <item x="322"/>
        <item x="1193"/>
        <item x="29"/>
        <item x="1560"/>
        <item x="1901"/>
        <item x="3565"/>
        <item x="52"/>
        <item x="649"/>
        <item x="5549"/>
        <item x="2203"/>
        <item x="155"/>
        <item x="4062"/>
        <item x="2413"/>
        <item x="4194"/>
        <item x="2380"/>
        <item x="3185"/>
        <item x="2843"/>
        <item x="138"/>
        <item x="6759"/>
        <item x="1576"/>
        <item x="5021"/>
        <item x="6633"/>
        <item x="3911"/>
        <item x="885"/>
        <item x="146"/>
        <item x="268"/>
        <item x="6783"/>
        <item x="1603"/>
        <item x="228"/>
        <item x="1500"/>
        <item x="6190"/>
        <item x="6061"/>
        <item x="4589"/>
        <item x="2490"/>
        <item x="45"/>
        <item x="4610"/>
        <item x="248"/>
        <item x="3243"/>
        <item x="5136"/>
        <item x="5595"/>
        <item x="259"/>
        <item x="6312"/>
        <item x="4321"/>
        <item x="166"/>
        <item x="1535"/>
        <item x="5410"/>
        <item x="2793"/>
        <item x="351"/>
        <item x="3008"/>
        <item x="3398"/>
        <item x="2763"/>
        <item x="2928"/>
        <item x="1279"/>
        <item x="4046"/>
        <item x="3275"/>
        <item x="2745"/>
        <item x="4143"/>
        <item x="4837"/>
        <item x="394"/>
        <item x="613"/>
        <item x="1178"/>
        <item x="3693"/>
        <item x="6290"/>
        <item x="6861"/>
        <item x="1271"/>
        <item x="574"/>
        <item x="4191"/>
        <item x="1561"/>
        <item x="4030"/>
        <item x="127"/>
        <item x="4069"/>
        <item x="1907"/>
        <item x="6536"/>
        <item x="4028"/>
        <item x="6466"/>
        <item x="6252"/>
        <item x="5907"/>
        <item x="201"/>
        <item x="608"/>
        <item x="2397"/>
        <item x="5221"/>
        <item x="3561"/>
        <item x="884"/>
        <item x="2321"/>
        <item x="1287"/>
        <item x="6037"/>
        <item x="514"/>
        <item x="871"/>
        <item x="2768"/>
        <item x="2605"/>
        <item x="986"/>
        <item x="5443"/>
        <item x="2416"/>
        <item x="1983"/>
        <item x="3618"/>
        <item x="2572"/>
        <item x="1033"/>
        <item x="4830"/>
        <item x="1206"/>
        <item x="2318"/>
        <item x="4032"/>
        <item x="3537"/>
        <item x="4575"/>
        <item x="5439"/>
        <item x="740"/>
        <item x="910"/>
        <item x="4484"/>
        <item x="16"/>
        <item x="4381"/>
        <item x="6901"/>
        <item x="1798"/>
        <item x="185"/>
        <item x="4236"/>
        <item x="5679"/>
        <item x="2926"/>
        <item x="1288"/>
        <item x="700"/>
        <item x="4696"/>
        <item x="369"/>
        <item x="1266"/>
        <item x="1217"/>
        <item x="3571"/>
        <item x="3020"/>
        <item x="2002"/>
        <item x="2383"/>
        <item x="863"/>
        <item x="1802"/>
        <item x="5304"/>
        <item x="5358"/>
        <item x="1357"/>
        <item x="13"/>
        <item x="2103"/>
        <item x="4678"/>
        <item x="3412"/>
        <item x="1510"/>
        <item x="6796"/>
        <item x="2732"/>
        <item x="2278"/>
        <item x="1140"/>
        <item x="2482"/>
        <item x="3228"/>
        <item x="739"/>
        <item x="4607"/>
        <item x="510"/>
        <item x="18"/>
        <item x="5297"/>
        <item x="3769"/>
        <item x="4056"/>
        <item x="3320"/>
        <item x="6737"/>
        <item x="1135"/>
        <item x="2068"/>
        <item x="92"/>
        <item x="6322"/>
        <item x="2946"/>
        <item x="2417"/>
        <item x="6334"/>
        <item x="432"/>
        <item x="2609"/>
        <item x="1765"/>
        <item x="2604"/>
        <item x="2862"/>
        <item x="4351"/>
        <item x="1180"/>
        <item x="3377"/>
        <item x="391"/>
        <item x="150"/>
        <item x="6856"/>
        <item x="3132"/>
        <item x="3163"/>
        <item x="6654"/>
        <item x="4634"/>
        <item x="5299"/>
        <item x="689"/>
        <item x="5419"/>
        <item x="2602"/>
        <item x="3362"/>
        <item x="3376"/>
        <item x="4898"/>
        <item x="6344"/>
        <item x="4507"/>
        <item x="567"/>
        <item x="1142"/>
        <item x="2788"/>
        <item x="3489"/>
        <item x="5859"/>
        <item x="4651"/>
        <item x="6685"/>
        <item x="1800"/>
        <item x="2427"/>
        <item x="98"/>
        <item x="5682"/>
        <item x="6240"/>
        <item x="5780"/>
        <item x="4259"/>
        <item x="1102"/>
        <item x="705"/>
        <item x="6915"/>
        <item x="4882"/>
        <item x="3153"/>
        <item x="3684"/>
        <item x="1703"/>
        <item x="175"/>
        <item x="6473"/>
        <item x="672"/>
        <item x="6778"/>
        <item x="1580"/>
        <item x="4125"/>
        <item x="1053"/>
        <item x="643"/>
        <item x="1477"/>
        <item x="5505"/>
        <item x="1895"/>
        <item x="4877"/>
        <item x="1881"/>
        <item x="1222"/>
        <item x="2798"/>
        <item x="191"/>
        <item x="5818"/>
        <item x="3133"/>
        <item x="2812"/>
        <item x="4469"/>
        <item x="4305"/>
        <item x="524"/>
        <item x="1120"/>
        <item x="4580"/>
        <item x="2328"/>
        <item x="2977"/>
        <item x="5767"/>
        <item x="1078"/>
        <item x="1936"/>
        <item x="3183"/>
        <item x="843"/>
        <item x="134"/>
        <item x="3005"/>
        <item x="2101"/>
        <item x="728"/>
        <item x="1294"/>
        <item x="618"/>
        <item x="3654"/>
        <item x="1963"/>
        <item x="3015"/>
        <item x="3289"/>
        <item x="2224"/>
        <item x="2320"/>
        <item x="2156"/>
        <item x="1715"/>
        <item x="1471"/>
        <item x="3776"/>
        <item x="3736"/>
        <item x="225"/>
        <item x="4306"/>
        <item x="57"/>
        <item x="4663"/>
        <item x="6284"/>
        <item x="4842"/>
        <item x="5218"/>
        <item x="2277"/>
        <item x="3390"/>
        <item x="4296"/>
        <item x="889"/>
        <item x="1602"/>
        <item x="5034"/>
        <item x="587"/>
        <item x="2095"/>
        <item x="1071"/>
        <item x="120"/>
        <item x="6690"/>
        <item x="3064"/>
        <item x="6777"/>
        <item x="6689"/>
        <item x="4782"/>
        <item x="1994"/>
        <item x="4452"/>
        <item x="2583"/>
        <item x="1735"/>
        <item x="963"/>
        <item x="6900"/>
        <item x="2015"/>
        <item x="5770"/>
        <item x="1307"/>
        <item x="163"/>
        <item x="692"/>
        <item x="6638"/>
        <item x="3209"/>
        <item x="1749"/>
        <item x="3174"/>
        <item x="4937"/>
        <item x="5664"/>
        <item x="4153"/>
        <item x="4022"/>
        <item x="198"/>
        <item x="1121"/>
        <item x="1409"/>
        <item x="1509"/>
        <item x="1686"/>
        <item x="2911"/>
        <item x="4341"/>
        <item x="6275"/>
        <item x="6321"/>
        <item x="5019"/>
        <item x="2966"/>
        <item x="4491"/>
        <item x="6130"/>
        <item x="1710"/>
        <item x="955"/>
        <item x="6883"/>
        <item x="6609"/>
        <item x="5039"/>
        <item x="3121"/>
        <item x="1386"/>
        <item x="4211"/>
        <item x="2069"/>
        <item x="3746"/>
        <item x="5567"/>
        <item x="41"/>
        <item x="4990"/>
        <item x="572"/>
        <item x="603"/>
        <item x="382"/>
        <item x="2314"/>
        <item x="2667"/>
        <item x="2687"/>
        <item x="2901"/>
        <item x="732"/>
        <item x="1291"/>
        <item x="3697"/>
        <item x="2084"/>
        <item x="4031"/>
        <item x="5407"/>
        <item x="3498"/>
        <item x="6707"/>
        <item x="139"/>
        <item x="4656"/>
        <item x="2071"/>
        <item x="2914"/>
        <item x="821"/>
        <item x="5874"/>
        <item x="3024"/>
        <item x="3739"/>
        <item x="4567"/>
        <item x="5085"/>
        <item x="3462"/>
        <item x="5390"/>
        <item x="80"/>
        <item x="5327"/>
        <item x="4258"/>
        <item x="2171"/>
        <item x="540"/>
        <item x="2467"/>
        <item x="6853"/>
        <item x="3037"/>
        <item x="4226"/>
        <item x="716"/>
        <item x="4601"/>
        <item x="6266"/>
        <item x="4983"/>
        <item x="1167"/>
        <item x="483"/>
        <item x="1069"/>
        <item x="1187"/>
        <item x="2358"/>
        <item x="6753"/>
        <item x="6354"/>
        <item x="2564"/>
        <item x="1851"/>
        <item x="1915"/>
        <item x="1825"/>
        <item x="1204"/>
        <item x="791"/>
        <item x="2766"/>
        <item x="5810"/>
        <item x="1591"/>
        <item x="6086"/>
        <item x="5428"/>
        <item x="3171"/>
        <item x="5277"/>
        <item x="5782"/>
        <item x="2791"/>
        <item x="2753"/>
        <item x="919"/>
        <item x="99"/>
        <item x="4627"/>
        <item x="3529"/>
        <item x="5066"/>
        <item x="1676"/>
        <item x="1911"/>
        <item x="1448"/>
        <item x="4186"/>
        <item x="4824"/>
        <item x="6858"/>
        <item x="326"/>
        <item x="208"/>
        <item x="4038"/>
        <item x="59"/>
        <item x="2552"/>
        <item x="6188"/>
        <item x="5612"/>
        <item x="6924"/>
        <item x="1464"/>
        <item x="162"/>
        <item x="3318"/>
        <item x="5261"/>
        <item x="6962"/>
        <item x="4847"/>
        <item x="1720"/>
        <item x="1745"/>
        <item x="412"/>
        <item x="1747"/>
        <item x="5166"/>
        <item x="6089"/>
        <item x="4151"/>
        <item x="4690"/>
        <item x="6594"/>
        <item x="4263"/>
        <item x="5302"/>
        <item x="4689"/>
        <item x="4172"/>
        <item x="812"/>
        <item x="2995"/>
        <item x="6425"/>
        <item x="2086"/>
        <item x="1878"/>
        <item x="1299"/>
        <item x="2802"/>
        <item x="3997"/>
        <item x="6873"/>
        <item x="303"/>
        <item x="4740"/>
        <item x="1625"/>
        <item x="3140"/>
        <item x="3555"/>
        <item x="1293"/>
        <item x="6498"/>
        <item x="2578"/>
        <item x="3960"/>
        <item x="1939"/>
        <item x="6534"/>
        <item x="4733"/>
        <item x="2932"/>
        <item x="4757"/>
        <item x="2729"/>
        <item x="1554"/>
        <item x="1595"/>
        <item x="2671"/>
        <item x="2848"/>
        <item x="2385"/>
        <item x="1909"/>
        <item x="1959"/>
        <item x="3235"/>
        <item x="1689"/>
        <item x="647"/>
        <item x="213"/>
        <item x="4011"/>
        <item x="2452"/>
        <item x="627"/>
        <item x="6218"/>
        <item x="2808"/>
        <item x="4568"/>
        <item x="4051"/>
        <item x="1958"/>
        <item x="1627"/>
        <item x="3026"/>
        <item x="3360"/>
        <item x="2581"/>
        <item x="5790"/>
        <item x="4779"/>
        <item x="2347"/>
        <item x="1075"/>
        <item x="490"/>
        <item x="2774"/>
        <item x="2905"/>
        <item x="1916"/>
        <item x="1904"/>
        <item x="6454"/>
        <item x="2829"/>
        <item x="3166"/>
        <item x="2743"/>
        <item x="4825"/>
        <item x="3691"/>
        <item x="6865"/>
        <item x="674"/>
        <item x="1562"/>
        <item x="3478"/>
        <item x="3648"/>
        <item x="4909"/>
        <item x="4850"/>
        <item x="1960"/>
        <item x="3762"/>
        <item x="4455"/>
        <item x="55"/>
        <item x="2518"/>
        <item x="2728"/>
        <item x="6820"/>
        <item x="6818"/>
        <item x="2185"/>
        <item x="1613"/>
        <item x="6195"/>
        <item x="6751"/>
        <item x="2458"/>
        <item x="1423"/>
        <item x="1557"/>
        <item x="144"/>
        <item x="2780"/>
        <item x="3061"/>
        <item x="2622"/>
        <item x="1734"/>
        <item x="3914"/>
        <item x="2091"/>
        <item x="4555"/>
        <item x="4974"/>
        <item x="61"/>
        <item x="6375"/>
        <item x="1085"/>
        <item x="1388"/>
        <item x="3704"/>
        <item x="2884"/>
        <item x="3771"/>
        <item x="5899"/>
        <item x="2990"/>
        <item x="173"/>
        <item x="1407"/>
        <item x="6960"/>
        <item x="4279"/>
        <item x="4471"/>
        <item x="2987"/>
        <item x="3727"/>
        <item x="1467"/>
        <item x="4992"/>
        <item x="436"/>
        <item x="4127"/>
        <item x="86"/>
        <item x="2368"/>
        <item x="1732"/>
        <item x="2342"/>
        <item x="833"/>
        <item x="3389"/>
        <item x="2906"/>
        <item x="4141"/>
        <item x="5454"/>
        <item x="917"/>
        <item x="3193"/>
        <item x="1515"/>
        <item x="607"/>
        <item x="4017"/>
        <item x="907"/>
        <item x="2828"/>
        <item x="5629"/>
        <item x="1713"/>
        <item x="5222"/>
        <item x="2958"/>
        <item x="2508"/>
        <item x="2191"/>
        <item x="5360"/>
        <item x="6854"/>
        <item x="6286"/>
        <item x="6668"/>
        <item x="677"/>
        <item x="5301"/>
        <item x="1422"/>
        <item x="4266"/>
        <item x="6482"/>
        <item x="6760"/>
        <item x="4054"/>
        <item x="2823"/>
        <item x="6977"/>
        <item x="3246"/>
        <item x="6257"/>
        <item x="1284"/>
        <item x="5107"/>
        <item x="2056"/>
        <item x="6352"/>
        <item x="1680"/>
        <item x="1457"/>
        <item x="796"/>
        <item x="3369"/>
        <item x="2750"/>
        <item x="1943"/>
        <item x="1996"/>
        <item x="2767"/>
        <item x="2354"/>
        <item x="24"/>
        <item x="4770"/>
        <item x="6927"/>
        <item x="2557"/>
        <item x="1516"/>
        <item x="6328"/>
        <item x="2835"/>
        <item x="1045"/>
        <item x="3241"/>
        <item x="223"/>
        <item x="4357"/>
        <item x="3506"/>
        <item x="310"/>
        <item x="2580"/>
        <item x="3754"/>
        <item x="4418"/>
        <item x="1622"/>
        <item x="3297"/>
        <item x="2762"/>
        <item x="853"/>
        <item x="4230"/>
        <item x="404"/>
        <item x="2787"/>
        <item x="4720"/>
        <item x="3414"/>
        <item x="4749"/>
        <item x="5650"/>
        <item x="6763"/>
        <item x="2027"/>
        <item x="4812"/>
        <item x="3681"/>
        <item x="2916"/>
        <item x="4768"/>
        <item x="1034"/>
        <item x="4565"/>
        <item x="1711"/>
        <item x="6368"/>
        <item x="912"/>
        <item x="362"/>
        <item x="111"/>
        <item x="2237"/>
        <item x="6088"/>
        <item x="5196"/>
        <item x="3176"/>
        <item x="3041"/>
        <item x="6327"/>
        <item x="1619"/>
        <item x="1887"/>
        <item x="2048"/>
        <item x="1521"/>
        <item x="5181"/>
        <item x="4611"/>
        <item x="3898"/>
        <item x="4324"/>
        <item x="6961"/>
        <item x="1534"/>
        <item x="6649"/>
        <item x="4548"/>
        <item x="1421"/>
        <item x="6415"/>
        <item x="6867"/>
        <item x="4721"/>
        <item x="465"/>
        <item x="125"/>
        <item x="4673"/>
        <item x="1599"/>
        <item x="2904"/>
        <item x="4254"/>
        <item x="3179"/>
        <item x="2049"/>
        <item x="6766"/>
        <item x="602"/>
        <item x="964"/>
        <item x="1144"/>
        <item x="3379"/>
        <item x="659"/>
        <item x="2677"/>
        <item x="2632"/>
        <item x="3998"/>
        <item x="1657"/>
        <item x="666"/>
        <item x="2772"/>
        <item x="4319"/>
        <item x="1528"/>
        <item x="341"/>
        <item x="4873"/>
        <item x="4899"/>
        <item x="3503"/>
        <item x="3058"/>
        <item x="3613"/>
        <item x="1900"/>
        <item x="1858"/>
        <item x="3581"/>
        <item x="3456"/>
        <item x="2333"/>
        <item x="2685"/>
        <item x="6091"/>
        <item x="3010"/>
        <item x="2159"/>
        <item x="2179"/>
        <item x="1242"/>
        <item x="1300"/>
        <item x="4176"/>
        <item x="1157"/>
        <item x="719"/>
        <item x="4998"/>
        <item x="664"/>
        <item x="2201"/>
        <item x="4297"/>
        <item x="2560"/>
        <item x="5303"/>
        <item x="6355"/>
        <item x="298"/>
        <item x="1176"/>
        <item x="6476"/>
        <item x="1391"/>
        <item x="725"/>
        <item x="2540"/>
        <item x="217"/>
        <item x="2659"/>
        <item x="5486"/>
        <item x="126"/>
        <item x="426"/>
        <item x="6673"/>
        <item x="5851"/>
        <item x="1793"/>
        <item x="6726"/>
        <item x="3105"/>
        <item x="2585"/>
        <item x="3044"/>
        <item x="6151"/>
        <item x="4210"/>
        <item x="4146"/>
        <item x="5025"/>
        <item x="169"/>
        <item x="2513"/>
        <item x="539"/>
        <item x="2246"/>
        <item x="6809"/>
        <item x="6664"/>
        <item x="1536"/>
        <item x="1128"/>
        <item x="6318"/>
        <item x="6876"/>
        <item x="2721"/>
        <item x="2131"/>
        <item x="1855"/>
        <item x="6889"/>
        <item x="3847"/>
        <item x="3738"/>
        <item x="1752"/>
        <item x="3025"/>
        <item x="1941"/>
        <item x="1699"/>
        <item x="2539"/>
        <item x="2689"/>
        <item x="2652"/>
        <item x="1614"/>
        <item x="1363"/>
        <item x="4597"/>
        <item x="107"/>
        <item x="6069"/>
        <item x="4105"/>
        <item x="3142"/>
        <item x="14"/>
        <item x="1674"/>
        <item x="4802"/>
        <item x="6531"/>
        <item x="2691"/>
        <item x="4121"/>
        <item x="5009"/>
        <item x="1929"/>
        <item x="749"/>
        <item x="3845"/>
        <item x="3836"/>
        <item x="3514"/>
        <item x="295"/>
        <item x="1091"/>
        <item x="4231"/>
        <item x="2586"/>
        <item x="5111"/>
        <item x="5008"/>
        <item x="1360"/>
        <item x="1042"/>
        <item x="3340"/>
        <item x="2221"/>
        <item x="6347"/>
        <item x="6165"/>
        <item x="1105"/>
        <item x="2180"/>
        <item x="1503"/>
        <item x="4137"/>
        <item x="2411"/>
        <item x="4114"/>
        <item x="6850"/>
        <item x="4932"/>
        <item x="645"/>
        <item x="3301"/>
        <item x="515"/>
        <item x="5786"/>
        <item x="4707"/>
        <item x="3472"/>
        <item x="2713"/>
        <item x="5059"/>
        <item x="3341"/>
        <item x="5257"/>
        <item x="923"/>
        <item x="4676"/>
        <item x="5392"/>
        <item x="3453"/>
        <item x="2044"/>
        <item x="6331"/>
        <item x="1025"/>
        <item x="3473"/>
        <item x="4701"/>
        <item x="1935"/>
        <item x="3857"/>
        <item x="1938"/>
        <item x="4182"/>
        <item x="1885"/>
        <item x="2481"/>
        <item x="5719"/>
        <item x="1072"/>
        <item x="3404"/>
        <item x="948"/>
        <item x="2797"/>
        <item x="6595"/>
        <item x="6855"/>
        <item x="3370"/>
        <item x="2434"/>
        <item x="2781"/>
        <item x="6969"/>
        <item x="5224"/>
        <item x="3687"/>
        <item x="699"/>
        <item x="6060"/>
        <item x="829"/>
        <item x="4791"/>
        <item x="3439"/>
        <item x="1662"/>
        <item x="3416"/>
        <item x="4003"/>
        <item x="2968"/>
        <item x="1330"/>
        <item x="6"/>
        <item x="2846"/>
        <item x="3526"/>
        <item x="4897"/>
        <item x="237"/>
        <item x="795"/>
        <item x="6336"/>
        <item x="6148"/>
        <item x="4499"/>
        <item x="94"/>
        <item x="1"/>
        <item x="5800"/>
        <item x="4092"/>
        <item x="4698"/>
        <item x="6806"/>
        <item x="1529"/>
        <item x="6959"/>
        <item x="1894"/>
        <item x="3207"/>
        <item x="2431"/>
        <item x="306"/>
        <item x="6283"/>
        <item x="6551"/>
        <item x="703"/>
        <item x="6274"/>
        <item x="5757"/>
        <item x="3671"/>
        <item x="2192"/>
        <item x="1810"/>
        <item x="2883"/>
        <item x="1555"/>
        <item x="5440"/>
        <item x="4570"/>
        <item x="1704"/>
        <item x="6303"/>
        <item x="867"/>
        <item x="6601"/>
        <item x="1228"/>
        <item x="2686"/>
        <item x="1671"/>
        <item x="5489"/>
        <item x="1972"/>
        <item x="4504"/>
        <item x="3582"/>
        <item x="2176"/>
        <item x="5177"/>
        <item x="2136"/>
        <item x="238"/>
        <item x="103"/>
        <item x="3093"/>
        <item x="992"/>
        <item x="2979"/>
        <item x="3487"/>
        <item x="4448"/>
        <item x="20"/>
        <item x="6058"/>
        <item x="6093"/>
        <item x="1466"/>
        <item x="5471"/>
        <item x="3032"/>
        <item x="966"/>
        <item x="1052"/>
        <item x="5343"/>
        <item x="2001"/>
        <item x="4852"/>
        <item x="2874"/>
        <item x="1774"/>
        <item x="276"/>
        <item x="1849"/>
        <item x="634"/>
        <item x="6276"/>
        <item x="1931"/>
        <item x="1265"/>
        <item x="6222"/>
        <item x="1074"/>
        <item x="4470"/>
        <item x="2733"/>
        <item x="1048"/>
        <item x="5732"/>
        <item x="6852"/>
        <item x="480"/>
        <item x="5736"/>
        <item x="1779"/>
        <item x="3907"/>
        <item x="179"/>
        <item x="3098"/>
        <item x="360"/>
        <item x="1437"/>
        <item x="71"/>
        <item x="2006"/>
        <item x="2349"/>
        <item x="1746"/>
        <item x="1567"/>
        <item x="4287"/>
        <item x="1807"/>
        <item x="378"/>
        <item x="324"/>
        <item x="718"/>
        <item x="2142"/>
        <item x="3283"/>
        <item x="3627"/>
        <item x="3387"/>
        <item x="6288"/>
        <item x="2799"/>
        <item x="6167"/>
        <item x="6380"/>
        <item x="5668"/>
        <item x="1199"/>
        <item x="6160"/>
        <item x="5219"/>
        <item x="1030"/>
        <item x="1198"/>
        <item x="3530"/>
        <item x="3272"/>
        <item x="1696"/>
        <item x="119"/>
        <item x="657"/>
        <item x="1514"/>
        <item x="1432"/>
        <item x="1653"/>
        <item x="5377"/>
        <item x="1635"/>
        <item x="834"/>
        <item x="3559"/>
        <item x="1993"/>
        <item x="73"/>
        <item x="3231"/>
        <item x="1652"/>
        <item x="1871"/>
        <item x="3221"/>
        <item x="3145"/>
        <item x="3597"/>
        <item x="5023"/>
        <item x="3373"/>
        <item x="3419"/>
        <item x="2620"/>
        <item x="4374"/>
        <item x="644"/>
        <item x="6740"/>
        <item x="3202"/>
        <item x="2565"/>
        <item x="2626"/>
        <item x="2993"/>
        <item x="4494"/>
        <item x="243"/>
        <item x="960"/>
        <item x="5322"/>
        <item x="4926"/>
        <item x="4460"/>
        <item x="3505"/>
        <item x="2483"/>
        <item x="2268"/>
        <item x="6742"/>
        <item x="5043"/>
        <item x="3975"/>
        <item x="6133"/>
        <item x="1723"/>
        <item x="6839"/>
        <item x="3139"/>
        <item x="6323"/>
        <item x="2183"/>
        <item x="6975"/>
        <item x="3792"/>
        <item x="5438"/>
        <item x="1609"/>
        <item x="2475"/>
        <item x="4977"/>
        <item x="3016"/>
        <item x="733"/>
        <item x="735"/>
        <item x="911"/>
        <item x="2764"/>
        <item x="3127"/>
        <item x="3229"/>
        <item x="1351"/>
        <item x="1570"/>
        <item x="5140"/>
        <item x="6519"/>
        <item x="4660"/>
        <item x="1579"/>
        <item x="5228"/>
        <item x="5842"/>
        <item x="1623"/>
        <item x="4269"/>
        <item x="4993"/>
        <item x="392"/>
        <item x="6549"/>
        <item x="2912"/>
        <item x="6795"/>
        <item x="1694"/>
        <item x="4179"/>
        <item x="4783"/>
        <item x="5420"/>
        <item x="4225"/>
        <item x="3852"/>
        <item x="1727"/>
        <item x="2374"/>
        <item x="2474"/>
        <item x="2598"/>
        <item x="6155"/>
        <item x="5578"/>
        <item x="4615"/>
        <item x="4961"/>
        <item x="4703"/>
        <item x="1914"/>
        <item x="4337"/>
        <item x="2521"/>
        <item x="2563"/>
        <item x="3931"/>
        <item x="3562"/>
        <item x="4212"/>
        <item x="2777"/>
        <item x="792"/>
        <item x="6516"/>
        <item x="3001"/>
        <item x="6619"/>
        <item x="2497"/>
        <item x="5983"/>
        <item x="4164"/>
        <item x="1736"/>
        <item x="1638"/>
        <item x="6882"/>
        <item x="3876"/>
        <item x="5397"/>
        <item x="2227"/>
        <item x="2040"/>
        <item x="368"/>
        <item x="4160"/>
        <item x="4252"/>
        <item x="2776"/>
        <item x="6863"/>
        <item x="2391"/>
        <item x="2708"/>
        <item x="787"/>
        <item x="1487"/>
        <item x="3666"/>
        <item x="2093"/>
        <item x="2172"/>
        <item x="3088"/>
        <item x="458"/>
        <item x="96"/>
        <item x="286"/>
        <item x="905"/>
        <item x="619"/>
        <item x="3718"/>
        <item x="4619"/>
        <item x="251"/>
        <item x="3212"/>
        <item x="2310"/>
        <item x="3060"/>
        <item x="2045"/>
        <item x="4670"/>
        <item x="1250"/>
        <item x="1230"/>
        <item x="1926"/>
        <item x="5411"/>
        <item x="5812"/>
        <item x="6899"/>
        <item x="1232"/>
        <item x="2251"/>
        <item x="3167"/>
        <item x="2637"/>
        <item x="3867"/>
        <item x="5129"/>
        <item x="1910"/>
        <item x="6103"/>
        <item x="2682"/>
        <item x="1804"/>
        <item x="3134"/>
        <item x="4866"/>
        <item x="4140"/>
        <item x="3425"/>
        <item x="592"/>
        <item x="3299"/>
        <item x="1829"/>
        <item x="6773"/>
        <item x="4026"/>
        <item x="3431"/>
        <item x="4929"/>
        <item x="6834"/>
        <item x="1038"/>
        <item x="3994"/>
        <item x="2803"/>
        <item x="1864"/>
        <item x="6602"/>
        <item x="2223"/>
        <item x="4323"/>
        <item x="5336"/>
        <item x="924"/>
        <item x="4759"/>
        <item x="4132"/>
        <item x="5204"/>
        <item x="1946"/>
        <item x="3674"/>
        <item x="3239"/>
        <item x="1817"/>
        <item x="3191"/>
        <item x="6137"/>
        <item x="3216"/>
        <item x="3801"/>
        <item x="4346"/>
        <item x="3833"/>
        <item x="3803"/>
        <item x="2286"/>
        <item x="531"/>
        <item x="6184"/>
        <item x="2276"/>
        <item x="1127"/>
        <item x="2287"/>
        <item x="4139"/>
        <item x="60"/>
        <item x="348"/>
        <item x="1462"/>
        <item x="1789"/>
        <item x="6400"/>
        <item x="6376"/>
        <item x="4246"/>
        <item x="4821"/>
        <item x="2143"/>
        <item x="2267"/>
        <item x="5531"/>
        <item x="4466"/>
        <item x="2124"/>
        <item x="4683"/>
        <item x="6653"/>
        <item x="5300"/>
        <item x="1416"/>
        <item x="4730"/>
        <item x="2089"/>
        <item x="3594"/>
        <item x="2556"/>
        <item x="3258"/>
        <item x="154"/>
        <item x="1316"/>
        <item x="6081"/>
        <item x="3336"/>
        <item x="6905"/>
        <item x="406"/>
        <item x="3657"/>
        <item x="6245"/>
        <item x="2573"/>
        <item x="2263"/>
        <item x="4984"/>
        <item x="4968"/>
        <item x="3542"/>
        <item x="6544"/>
        <item x="3659"/>
        <item x="5157"/>
        <item x="122"/>
        <item x="5416"/>
        <item x="6828"/>
        <item x="1056"/>
        <item x="6709"/>
        <item x="6179"/>
        <item x="6942"/>
        <item x="2367"/>
        <item x="4705"/>
        <item x="6254"/>
        <item x="6446"/>
        <item x="453"/>
        <item x="2033"/>
        <item x="3195"/>
        <item x="2396"/>
        <item x="1092"/>
        <item x="650"/>
        <item x="6761"/>
        <item x="5123"/>
        <item x="2607"/>
        <item x="4281"/>
        <item x="5200"/>
        <item x="6916"/>
        <item x="3712"/>
        <item x="517"/>
        <item x="1879"/>
        <item x="5785"/>
        <item x="731"/>
        <item x="1475"/>
        <item x="4068"/>
        <item x="4702"/>
        <item x="3935"/>
        <item x="1544"/>
        <item x="1334"/>
        <item x="6267"/>
        <item x="1251"/>
        <item x="2636"/>
        <item x="1982"/>
        <item x="720"/>
        <item x="4970"/>
        <item x="4556"/>
        <item x="1848"/>
        <item x="4493"/>
        <item x="3035"/>
        <item x="3"/>
        <item x="2193"/>
        <item x="1412"/>
        <item x="446"/>
        <item x="4528"/>
        <item x="3196"/>
        <item x="1226"/>
        <item x="288"/>
        <item x="393"/>
        <item x="3550"/>
        <item x="6799"/>
        <item x="3979"/>
        <item x="1558"/>
        <item x="1556"/>
        <item x="3753"/>
        <item x="264"/>
        <item x="102"/>
        <item x="2073"/>
        <item x="6095"/>
        <item x="5488"/>
        <item x="4621"/>
        <item x="1698"/>
        <item x="747"/>
        <item x="4019"/>
        <item x="2070"/>
        <item x="277"/>
        <item x="2738"/>
        <item x="4006"/>
        <item x="586"/>
        <item x="6285"/>
        <item x="4595"/>
        <item x="6848"/>
        <item x="3357"/>
        <item x="4242"/>
        <item x="91"/>
        <item x="6634"/>
        <item x="6110"/>
        <item x="2092"/>
        <item x="5597"/>
        <item x="4133"/>
        <item x="2534"/>
        <item x="17"/>
        <item x="2801"/>
        <item x="555"/>
        <item x="1342"/>
        <item x="4012"/>
        <item x="6256"/>
        <item x="4228"/>
        <item x="1847"/>
        <item x="6364"/>
        <item x="5024"/>
        <item x="6808"/>
        <item x="913"/>
        <item x="6330"/>
        <item x="44"/>
        <item x="5599"/>
        <item x="3186"/>
        <item x="2160"/>
        <item x="831"/>
        <item x="2329"/>
        <item x="5032"/>
        <item x="3402"/>
        <item x="3126"/>
        <item x="2234"/>
        <item x="2754"/>
        <item x="2296"/>
        <item x="5053"/>
        <item x="850"/>
        <item x="2228"/>
        <item x="936"/>
        <item x="4972"/>
        <item x="6031"/>
        <item x="6843"/>
        <item x="6402"/>
        <item x="1247"/>
        <item x="6156"/>
        <item x="309"/>
        <item x="236"/>
        <item x="1750"/>
        <item x="6180"/>
        <item x="3040"/>
        <item x="455"/>
        <item x="4221"/>
        <item x="2378"/>
        <item x="891"/>
        <item x="5725"/>
        <item x="5807"/>
        <item x="6971"/>
        <item x="2147"/>
        <item x="5653"/>
        <item x="3692"/>
        <item x="1540"/>
        <item x="5600"/>
        <item x="4706"/>
        <item x="5176"/>
        <item x="6144"/>
        <item x="6126"/>
        <item x="685"/>
        <item x="4694"/>
        <item x="2400"/>
        <item x="980"/>
        <item x="4298"/>
        <item x="6754"/>
        <item x="2423"/>
        <item x="87"/>
        <item x="3059"/>
        <item x="1455"/>
        <item x="3208"/>
        <item x="3454"/>
        <item x="2421"/>
        <item x="866"/>
        <item x="4042"/>
        <item x="1507"/>
        <item x="3494"/>
        <item x="5836"/>
        <item x="4910"/>
        <item x="3256"/>
        <item x="5610"/>
        <item x="953"/>
        <item x="1965"/>
        <item x="3915"/>
        <item x="4050"/>
        <item x="928"/>
        <item x="5506"/>
        <item x="6306"/>
        <item x="816"/>
        <item x="2861"/>
        <item x="1610"/>
        <item x="5487"/>
        <item x="4159"/>
        <item x="5108"/>
        <item x="2522"/>
        <item x="3770"/>
        <item x="3074"/>
        <item x="3309"/>
        <item x="860"/>
        <item x="6399"/>
        <item x="4602"/>
        <item x="3620"/>
        <item x="2851"/>
        <item x="3879"/>
        <item x="3254"/>
        <item x="142"/>
        <item x="3598"/>
        <item x="1968"/>
        <item x="4591"/>
        <item x="5040"/>
        <item x="3480"/>
        <item x="1179"/>
        <item x="269"/>
        <item x="6168"/>
        <item x="968"/>
        <item x="4247"/>
        <item x="4648"/>
        <item x="2988"/>
        <item x="2943"/>
        <item x="5690"/>
        <item x="4599"/>
        <item x="5611"/>
        <item x="5912"/>
        <item x="2890"/>
        <item x="5141"/>
        <item x="182"/>
        <item x="5216"/>
        <item x="6568"/>
        <item x="1868"/>
        <item x="2737"/>
        <item x="1805"/>
        <item x="1660"/>
        <item x="6132"/>
        <item x="6452"/>
        <item x="925"/>
        <item x="5641"/>
        <item x="2174"/>
        <item x="4347"/>
        <item x="1381"/>
        <item x="1174"/>
        <item x="4717"/>
        <item x="4691"/>
        <item x="1788"/>
        <item x="4379"/>
        <item x="113"/>
        <item x="2158"/>
        <item x="4391"/>
        <item x="5748"/>
        <item x="3899"/>
        <item x="6966"/>
        <item x="4603"/>
        <item x="492"/>
        <item x="2412"/>
        <item x="4957"/>
        <item x="5881"/>
        <item x="6576"/>
        <item x="5372"/>
        <item x="1896"/>
        <item x="2978"/>
        <item x="1067"/>
        <item x="3034"/>
        <item x="3552"/>
        <item x="355"/>
        <item x="4719"/>
        <item x="734"/>
        <item x="690"/>
        <item x="2218"/>
        <item x="1852"/>
        <item x="560"/>
        <item x="1835"/>
        <item x="2334"/>
        <item x="4886"/>
        <item x="4334"/>
        <item x="6301"/>
        <item x="3184"/>
        <item x="5030"/>
        <item x="5603"/>
        <item x="1241"/>
        <item x="333"/>
        <item x="506"/>
        <item x="6419"/>
        <item x="1272"/>
        <item x="278"/>
        <item x="1276"/>
        <item x="3504"/>
        <item x="3188"/>
        <item x="4244"/>
        <item x="31"/>
        <item x="1791"/>
        <item x="909"/>
        <item x="6507"/>
        <item x="776"/>
        <item x="1389"/>
        <item x="5238"/>
        <item x="2242"/>
        <item x="1233"/>
        <item x="5352"/>
        <item x="4672"/>
        <item x="2984"/>
        <item x="317"/>
        <item x="3726"/>
        <item x="6302"/>
        <item x="5492"/>
        <item x="6543"/>
        <item x="4145"/>
        <item x="6814"/>
        <item x="5776"/>
        <item x="2965"/>
        <item x="40"/>
        <item x="5870"/>
        <item x="3463"/>
        <item x="6149"/>
        <item x="1130"/>
        <item x="4035"/>
        <item x="6523"/>
        <item x="3433"/>
        <item x="4819"/>
        <item x="2579"/>
        <item x="4317"/>
        <item x="5251"/>
        <item x="6964"/>
        <item x="5906"/>
        <item x="635"/>
        <item x="6007"/>
        <item x="2255"/>
        <item x="1517"/>
        <item x="1898"/>
        <item x="4450"/>
        <item x="4223"/>
        <item x="3108"/>
        <item x="4509"/>
        <item x="2466"/>
        <item x="6241"/>
        <item x="3785"/>
        <item x="482"/>
        <item x="197"/>
        <item x="1256"/>
        <item x="2346"/>
        <item x="4288"/>
        <item x="2317"/>
        <item x="6931"/>
        <item x="4614"/>
        <item x="584"/>
        <item x="1394"/>
        <item x="775"/>
        <item x="63"/>
        <item x="2809"/>
        <item x="661"/>
        <item x="4772"/>
        <item x="2345"/>
        <item x="538"/>
        <item x="1538"/>
        <item x="3302"/>
        <item x="1246"/>
        <item x="6579"/>
        <item x="5182"/>
        <item x="3615"/>
        <item x="1875"/>
        <item x="118"/>
        <item x="1060"/>
        <item x="212"/>
        <item x="421"/>
        <item x="1813"/>
        <item x="5374"/>
        <item x="6797"/>
        <item x="4463"/>
        <item x="1592"/>
        <item x="827"/>
        <item x="4659"/>
        <item x="274"/>
        <item x="1836"/>
        <item x="1990"/>
        <item x="1850"/>
        <item x="1382"/>
        <item x="1257"/>
        <item x="6719"/>
        <item x="4538"/>
        <item x="35"/>
        <item x="1501"/>
        <item x="6065"/>
        <item x="267"/>
        <item x="1707"/>
        <item x="2418"/>
        <item x="694"/>
        <item x="4553"/>
        <item x="1670"/>
        <item x="752"/>
        <item x="3868"/>
        <item x="2243"/>
        <item x="3466"/>
        <item x="3444"/>
        <item x="2690"/>
        <item x="4115"/>
        <item x="1582"/>
        <item x="1587"/>
        <item x="6289"/>
        <item x="1237"/>
        <item x="21"/>
        <item x="1095"/>
        <item x="6862"/>
        <item x="3653"/>
        <item x="1853"/>
        <item x="4163"/>
        <item x="439"/>
        <item x="6604"/>
        <item x="6495"/>
        <item x="1444"/>
        <item x="4173"/>
        <item x="509"/>
        <item x="2437"/>
        <item x="932"/>
        <item x="4165"/>
        <item x="1145"/>
        <item x="5914"/>
        <item x="622"/>
        <item x="4613"/>
        <item x="48"/>
        <item x="5828"/>
        <item x="4304"/>
        <item x="77"/>
        <item x="658"/>
        <item x="363"/>
        <item x="3160"/>
        <item x="4642"/>
        <item x="272"/>
        <item x="4623"/>
        <item x="6300"/>
        <item x="1047"/>
        <item x="5451"/>
        <item x="4168"/>
        <item x="1139"/>
        <item x="6539"/>
        <item x="1702"/>
        <item x="3765"/>
        <item x="486"/>
        <item x="6140"/>
        <item x="1692"/>
        <item x="3612"/>
        <item x="5991"/>
        <item x="6906"/>
        <item x="3637"/>
        <item x="5453"/>
        <item x="3418"/>
        <item x="3321"/>
        <item x="6972"/>
        <item x="5279"/>
        <item x="6792"/>
        <item x="6662"/>
        <item x="4273"/>
        <item x="3319"/>
        <item x="5038"/>
        <item x="6968"/>
        <item x="9"/>
        <item x="2209"/>
        <item x="2819"/>
        <item x="4881"/>
        <item x="287"/>
        <item x="2229"/>
        <item x="2503"/>
        <item x="5456"/>
        <item x="290"/>
        <item x="601"/>
        <item x="2910"/>
        <item x="4397"/>
        <item x="4255"/>
        <item x="4329"/>
        <item x="5450"/>
        <item x="5819"/>
        <item x="2188"/>
        <item x="1459"/>
        <item x="1957"/>
        <item x="6830"/>
        <item x="4409"/>
        <item x="6949"/>
        <item x="6627"/>
        <item x="194"/>
        <item x="241"/>
        <item x="2739"/>
        <item x="631"/>
        <item x="1826"/>
        <item x="6547"/>
        <item x="5442"/>
        <item x="3067"/>
        <item x="1049"/>
        <item x="3886"/>
        <item x="2971"/>
        <item x="5509"/>
        <item x="450"/>
        <item x="3113"/>
        <item x="2611"/>
        <item x="3826"/>
        <item x="3917"/>
        <item x="36"/>
        <item x="4155"/>
        <item x="5427"/>
        <item x="1376"/>
        <item x="6469"/>
        <item x="6483"/>
        <item x="5743"/>
        <item x="2247"/>
        <item x="2020"/>
        <item x="2944"/>
        <item x="987"/>
        <item x="1004"/>
        <item x="344"/>
        <item x="508"/>
        <item x="3864"/>
        <item x="1261"/>
        <item x="112"/>
        <item x="4746"/>
        <item x="6911"/>
        <item x="27"/>
        <item x="4561"/>
        <item x="1681"/>
        <item x="956"/>
        <item x="1195"/>
        <item x="3947"/>
        <item x="849"/>
        <item x="4251"/>
        <item x="5752"/>
        <item x="4787"/>
        <item x="803"/>
        <item x="1191"/>
        <item x="484"/>
        <item x="6922"/>
        <item x="3227"/>
        <item x="1761"/>
        <item x="2364"/>
        <item x="2892"/>
        <item x="5738"/>
        <item x="5708"/>
        <item x="2473"/>
        <item x="1837"/>
        <item x="2695"/>
        <item x="6974"/>
        <item x="2568"/>
        <item x="6481"/>
        <item x="2720"/>
        <item x="1772"/>
        <item x="842"/>
        <item x="1358"/>
        <item x="2790"/>
        <item x="334"/>
        <item x="4036"/>
        <item x="2254"/>
        <item x="1196"/>
        <item x="2077"/>
        <item x="3788"/>
        <item x="2361"/>
        <item x="6460"/>
        <item x="2220"/>
        <item x="261"/>
        <item x="4057"/>
        <item x="270"/>
        <item x="810"/>
        <item x="3632"/>
        <item x="2844"/>
        <item x="3409"/>
        <item x="4441"/>
        <item x="581"/>
        <item x="4072"/>
        <item x="2371"/>
        <item x="4754"/>
        <item x="1905"/>
        <item x="3967"/>
        <item x="2820"/>
        <item x="1309"/>
        <item x="5765"/>
        <item x="1476"/>
        <item x="82"/>
        <item x="1820"/>
        <item x="1661"/>
        <item x="374"/>
        <item x="2088"/>
        <item x="3510"/>
        <item x="1679"/>
        <item x="1219"/>
        <item x="3930"/>
        <item x="1978"/>
        <item x="4536"/>
        <item x="5860"/>
        <item x="898"/>
        <item x="2612"/>
        <item x="1626"/>
        <item x="6779"/>
        <item x="3574"/>
        <item x="1383"/>
        <item x="5241"/>
        <item x="3701"/>
        <item x="5798"/>
        <item x="172"/>
        <item x="2836"/>
        <item x="848"/>
        <item x="4461"/>
        <item x="67"/>
        <item x="1566"/>
        <item x="4925"/>
        <item x="1693"/>
        <item x="3161"/>
        <item x="759"/>
        <item x="6755"/>
        <item x="906"/>
        <item x="3366"/>
        <item x="6207"/>
        <item x="4202"/>
        <item x="4376"/>
        <item x="365"/>
        <item x="6339"/>
        <item x="2435"/>
        <item x="6770"/>
        <item x="3808"/>
        <item x="4849"/>
        <item x="1223"/>
        <item x="1211"/>
        <item x="5180"/>
        <item x="5341"/>
        <item x="411"/>
        <item x="4808"/>
        <item x="6017"/>
        <item x="2614"/>
        <item x="3222"/>
        <item x="1642"/>
        <item x="79"/>
        <item x="4649"/>
        <item x="2839"/>
        <item x="3424"/>
        <item x="839"/>
        <item x="1269"/>
        <item x="5329"/>
        <item x="4272"/>
        <item x="6775"/>
        <item x="6680"/>
        <item x="3827"/>
        <item x="5291"/>
        <item x="1743"/>
        <item x="460"/>
        <item x="1134"/>
        <item x="1784"/>
        <item x="3162"/>
        <item x="3819"/>
        <item x="1636"/>
        <item x="2290"/>
        <item x="600"/>
        <item x="745"/>
        <item x="6145"/>
        <item x="2680"/>
        <item x="2487"/>
        <item x="3660"/>
        <item x="4592"/>
        <item x="6571"/>
        <item x="3045"/>
        <item x="6842"/>
        <item x="697"/>
        <item x="5313"/>
        <item x="206"/>
        <item x="3531"/>
        <item x="3022"/>
        <item x="3508"/>
        <item x="3442"/>
        <item x="5366"/>
        <item x="5588"/>
        <item x="2782"/>
        <item x="4583"/>
        <item x="2864"/>
        <item x="763"/>
        <item x="4001"/>
        <item x="4009"/>
        <item x="4116"/>
        <item x="3686"/>
        <item x="124"/>
        <item x="1268"/>
        <item x="2869"/>
        <item x="5073"/>
        <item x="6840"/>
        <item x="6632"/>
        <item x="147"/>
        <item x="4541"/>
        <item x="864"/>
        <item x="320"/>
        <item x="216"/>
        <item x="5280"/>
        <item x="6087"/>
        <item x="1146"/>
        <item x="1744"/>
        <item x="3455"/>
        <item x="1717"/>
        <item x="6106"/>
        <item x="2757"/>
        <item x="4478"/>
        <item x="6173"/>
        <item x="3643"/>
        <item x="6888"/>
        <item x="4468"/>
        <item x="5285"/>
        <item x="2536"/>
        <item x="862"/>
        <item x="2983"/>
        <item x="1245"/>
        <item x="2459"/>
        <item x="3141"/>
        <item x="6556"/>
        <item x="4632"/>
        <item x="5100"/>
        <item x="1065"/>
        <item x="1985"/>
        <item x="4018"/>
        <item x="6921"/>
        <item x="2891"/>
        <item x="3304"/>
        <item x="2013"/>
        <item x="5632"/>
        <item x="4841"/>
        <item x="3435"/>
        <item x="4906"/>
        <item x="4451"/>
        <item x="414"/>
        <item x="6185"/>
        <item x="51"/>
        <item x="2868"/>
        <item x="2698"/>
        <item x="5290"/>
        <item x="4774"/>
        <item x="3364"/>
        <item x="2348"/>
        <item x="3115"/>
        <item x="4039"/>
        <item x="1863"/>
        <item x="824"/>
        <item x="2866"/>
        <item x="3097"/>
        <item x="3372"/>
        <item x="2975"/>
        <item x="2830"/>
        <item x="6785"/>
        <item x="1762"/>
        <item x="503"/>
        <item x="1397"/>
        <item x="4101"/>
        <item x="6039"/>
        <item x="3909"/>
        <item x="2446"/>
        <item x="207"/>
        <item x="6885"/>
        <item x="4662"/>
        <item x="4284"/>
        <item x="651"/>
        <item x="4773"/>
        <item x="1899"/>
        <item x="2922"/>
        <item x="4214"/>
        <item x="233"/>
        <item x="3568"/>
        <item x="6229"/>
        <item x="4851"/>
        <item x="4534"/>
        <item x="4486"/>
        <item x="2915"/>
        <item x="5332"/>
        <item x="5483"/>
        <item x="1606"/>
        <item x="1281"/>
        <item x="3448"/>
        <item x="2681"/>
        <item x="3469"/>
        <item x="2362"/>
        <item x="3920"/>
        <item x="1979"/>
        <item x="5733"/>
        <item x="4751"/>
        <item x="4270"/>
        <item x="4598"/>
        <item x="385"/>
        <item x="6829"/>
        <item x="1493"/>
        <item x="2304"/>
        <item x="6656"/>
        <item x="1369"/>
        <item x="5557"/>
        <item x="4476"/>
        <item x="2942"/>
        <item x="4220"/>
        <item x="4560"/>
        <item x="85"/>
        <item x="1581"/>
        <item x="6263"/>
        <item x="1933"/>
        <item x="338"/>
        <item x="6370"/>
        <item x="4308"/>
        <item x="6486"/>
        <item x="2127"/>
        <item x="5830"/>
        <item x="3192"/>
        <item x="3721"/>
        <item x="2154"/>
        <item x="4169"/>
        <item x="6835"/>
        <item x="3069"/>
        <item x="2189"/>
        <item x="2445"/>
        <item x="1496"/>
        <item x="5270"/>
        <item x="5829"/>
        <item x="3401"/>
        <item x="4804"/>
        <item x="3633"/>
        <item x="2815"/>
        <item x="3030"/>
        <item x="2902"/>
        <item x="3723"/>
        <item x="1644"/>
        <item x="5226"/>
        <item x="283"/>
        <item x="5089"/>
        <item x="1862"/>
        <item x="6832"/>
        <item x="1846"/>
        <item x="2202"/>
        <item x="616"/>
        <item x="3051"/>
        <item x="4175"/>
        <item x="4781"/>
        <item x="416"/>
        <item x="364"/>
        <item x="5773"/>
        <item x="5905"/>
        <item x="568"/>
        <item x="3521"/>
        <item x="5213"/>
        <item x="2386"/>
        <item x="2973"/>
        <item x="4928"/>
        <item x="4482"/>
        <item x="5687"/>
        <item x="5918"/>
        <item x="5656"/>
        <item x="10"/>
        <item x="3906"/>
        <item x="3344"/>
        <item x="1267"/>
        <item x="4010"/>
        <item x="6626"/>
        <item x="788"/>
        <item x="1920"/>
        <item x="6514"/>
        <item x="143"/>
        <item x="4919"/>
        <item x="6937"/>
        <item x="762"/>
        <item x="4763"/>
        <item x="5393"/>
        <item x="6153"/>
        <item x="3843"/>
        <item x="1473"/>
        <item x="1520"/>
        <item x="6587"/>
        <item x="3996"/>
        <item x="1205"/>
        <item x="5281"/>
        <item x="1066"/>
        <item x="5080"/>
        <item x="3291"/>
        <item x="1951"/>
        <item x="1453"/>
        <item x="6529"/>
        <item x="2132"/>
        <item x="4675"/>
        <item x="2316"/>
        <item x="547"/>
        <item x="4454"/>
        <item x="3578"/>
        <item x="1131"/>
        <item x="4205"/>
        <item x="2177"/>
        <item x="257"/>
        <item x="6199"/>
        <item x="5763"/>
        <item x="3086"/>
        <item x="4300"/>
        <item x="4967"/>
        <item x="2029"/>
        <item x="471"/>
        <item x="4995"/>
        <item x="3628"/>
        <item x="2216"/>
        <item x="4335"/>
        <item x="466"/>
        <item x="2709"/>
        <item x="2897"/>
        <item x="4805"/>
        <item x="2841"/>
        <item x="2520"/>
        <item x="6422"/>
        <item x="4020"/>
        <item x="6886"/>
        <item x="3682"/>
        <item x="4370"/>
        <item x="1890"/>
        <item x="1872"/>
        <item x="5054"/>
        <item x="1945"/>
        <item x="6280"/>
        <item x="496"/>
        <item x="4207"/>
        <item x="5877"/>
        <item x="2847"/>
        <item x="5777"/>
        <item x="305"/>
        <item x="4917"/>
        <item x="1925"/>
        <item x="6342"/>
        <item x="6008"/>
        <item x="2067"/>
        <item x="5470"/>
        <item x="221"/>
        <item x="3441"/>
        <item x="5714"/>
        <item x="815"/>
        <item x="904"/>
        <item x="5239"/>
        <item x="6083"/>
        <item x="6262"/>
        <item x="2404"/>
        <item x="1987"/>
        <item x="4112"/>
        <item x="3623"/>
        <item x="3507"/>
        <item x="1658"/>
        <item x="5170"/>
        <item x="3260"/>
        <item x="3381"/>
        <item x="3445"/>
        <item x="1340"/>
        <item x="353"/>
        <item x="2960"/>
        <item x="1882"/>
        <item x="2668"/>
        <item x="3374"/>
        <item x="6943"/>
        <item x="6693"/>
        <item x="4760"/>
        <item x="3484"/>
        <item x="3255"/>
        <item x="2628"/>
        <item x="3406"/>
        <item x="419"/>
        <item x="5254"/>
        <item x="6688"/>
        <item x="281"/>
        <item x="1986"/>
        <item x="686"/>
        <item x="6421"/>
        <item x="6847"/>
        <item x="5130"/>
        <item x="6278"/>
        <item x="168"/>
        <item x="2038"/>
        <item x="6326"/>
        <item x="5547"/>
        <item x="4741"/>
        <item x="1282"/>
        <item x="4475"/>
        <item x="3333"/>
        <item x="5379"/>
        <item x="5544"/>
        <item x="1729"/>
        <item x="5412"/>
        <item x="6615"/>
        <item x="6096"/>
        <item x="3131"/>
        <item x="5225"/>
        <item x="5956"/>
        <item x="1414"/>
        <item x="6204"/>
        <item x="342"/>
        <item x="3077"/>
        <item x="329"/>
        <item x="2472"/>
        <item x="4550"/>
        <item x="1273"/>
        <item x="4201"/>
        <item x="4584"/>
        <item x="2947"/>
        <item x="1322"/>
        <item x="4144"/>
        <item x="5356"/>
        <item x="2927"/>
        <item x="5212"/>
        <item x="2541"/>
        <item x="4966"/>
        <item x="4958"/>
        <item x="1106"/>
        <item x="962"/>
        <item x="4572"/>
        <item x="2746"/>
        <item x="2053"/>
        <item x="470"/>
        <item x="5169"/>
        <item x="4483"/>
        <item x="780"/>
        <item x="4991"/>
        <item x="6379"/>
        <item x="738"/>
        <item x="4107"/>
        <item x="6703"/>
        <item x="868"/>
        <item x="655"/>
        <item x="3942"/>
        <item x="1812"/>
        <item x="1044"/>
        <item x="485"/>
        <item x="961"/>
        <item x="3641"/>
        <item x="5726"/>
        <item x="70"/>
        <item x="2619"/>
        <item x="5133"/>
        <item x="4044"/>
        <item x="491"/>
        <item x="5069"/>
        <item x="5898"/>
        <item x="5373"/>
        <item x="4817"/>
        <item x="2072"/>
        <item x="4363"/>
        <item x="5619"/>
        <item x="4318"/>
        <item x="2567"/>
        <item x="5566"/>
        <item x="974"/>
        <item x="3575"/>
        <item x="2613"/>
        <item x="5878"/>
        <item x="4410"/>
        <item x="2675"/>
        <item x="6566"/>
        <item x="4434"/>
        <item x="1687"/>
        <item x="6589"/>
        <item x="3223"/>
        <item x="6441"/>
        <item x="188"/>
        <item x="4997"/>
        <item x="2535"/>
        <item x="2082"/>
        <item x="939"/>
        <item x="3717"/>
        <item x="507"/>
        <item x="3955"/>
        <item x="2047"/>
        <item x="433"/>
        <item x="5868"/>
        <item x="1320"/>
        <item x="5400"/>
        <item x="5546"/>
        <item x="1537"/>
        <item x="4646"/>
        <item x="4547"/>
        <item x="4464"/>
        <item x="6455"/>
        <item x="901"/>
        <item x="4185"/>
        <item x="459"/>
        <item x="4081"/>
        <item x="1897"/>
        <item x="3725"/>
        <item x="5815"/>
        <item x="43"/>
        <item x="5754"/>
        <item x="3038"/>
        <item x="1588"/>
        <item x="4513"/>
        <item x="1578"/>
        <item x="6825"/>
        <item x="2936"/>
        <item x="494"/>
        <item x="4665"/>
        <item x="3501"/>
        <item x="597"/>
        <item x="2058"/>
        <item x="3004"/>
        <item x="2264"/>
        <item x="1494"/>
        <item x="3999"/>
        <item x="3588"/>
        <item x="2945"/>
        <item x="5858"/>
        <item x="874"/>
        <item x="4750"/>
        <item x="2970"/>
        <item x="4918"/>
        <item x="3677"/>
        <item x="4900"/>
        <item x="6202"/>
        <item x="6488"/>
        <item x="1741"/>
        <item x="4604"/>
        <item x="1754"/>
        <item x="319"/>
        <item x="3642"/>
        <item x="1221"/>
        <item x="4945"/>
        <item x="802"/>
        <item x="6517"/>
        <item x="2964"/>
        <item x="1109"/>
        <item x="5143"/>
        <item x="4794"/>
        <item x="321"/>
        <item x="4856"/>
        <item x="3233"/>
        <item x="3982"/>
        <item x="2714"/>
        <item x="5081"/>
        <item x="90"/>
        <item x="5041"/>
        <item x="2492"/>
        <item x="1296"/>
        <item x="2370"/>
        <item x="520"/>
        <item x="1700"/>
        <item x="4437"/>
        <item x="6644"/>
        <item x="5209"/>
        <item x="299"/>
        <item x="3940"/>
        <item x="3547"/>
        <item x="5604"/>
        <item x="1104"/>
        <item x="3699"/>
        <item x="2108"/>
        <item x="2804"/>
        <item x="5584"/>
        <item x="3784"/>
        <item x="3308"/>
        <item x="4378"/>
        <item x="5813"/>
        <item x="3144"/>
        <item x="3676"/>
        <item x="6509"/>
        <item x="3579"/>
        <item x="809"/>
        <item x="476"/>
        <item x="5275"/>
        <item x="2083"/>
        <item x="3913"/>
        <item x="2736"/>
        <item x="3984"/>
        <item x="2515"/>
        <item x="34"/>
        <item x="4633"/>
        <item x="5307"/>
        <item x="1344"/>
        <item x="140"/>
        <item x="3017"/>
        <item x="5602"/>
        <item x="2326"/>
        <item x="4527"/>
        <item x="5063"/>
        <item x="3512"/>
        <item x="3509"/>
        <item x="1329"/>
        <item x="4524"/>
        <item x="6877"/>
        <item x="2842"/>
        <item x="6055"/>
        <item x="1840"/>
        <item x="4775"/>
        <item x="3893"/>
        <item x="5188"/>
        <item x="6104"/>
        <item x="4823"/>
        <item x="801"/>
        <item x="6786"/>
        <item x="628"/>
        <item x="952"/>
        <item x="2196"/>
        <item x="1138"/>
        <item x="4181"/>
        <item x="2663"/>
        <item x="3621"/>
        <item x="2392"/>
        <item x="6622"/>
        <item x="2962"/>
        <item x="4955"/>
        <item x="26"/>
        <item x="2662"/>
        <item x="1988"/>
        <item x="1705"/>
        <item x="1499"/>
        <item x="3586"/>
        <item x="3257"/>
        <item x="3393"/>
        <item x="407"/>
        <item x="6880"/>
        <item x="620"/>
        <item x="5340"/>
        <item x="6295"/>
        <item x="2200"/>
        <item x="131"/>
        <item x="2939"/>
        <item x="1971"/>
        <item x="4120"/>
        <item x="4086"/>
        <item x="2135"/>
        <item x="4174"/>
        <item x="6225"/>
        <item x="865"/>
        <item x="5210"/>
        <item x="5856"/>
        <item x="2516"/>
        <item x="6525"/>
        <item x="3306"/>
        <item x="4630"/>
        <item x="219"/>
        <item x="5717"/>
        <item x="5095"/>
        <item x="1031"/>
        <item x="4413"/>
        <item x="3177"/>
        <item x="4430"/>
        <item x="6108"/>
        <item x="5242"/>
        <item x="1841"/>
        <item x="4373"/>
        <item x="1426"/>
        <item x="3922"/>
        <item x="637"/>
        <item x="5311"/>
        <item x="4943"/>
        <item x="4854"/>
        <item x="3312"/>
        <item x="1327"/>
        <item x="4820"/>
        <item x="4498"/>
        <item x="4229"/>
        <item x="2236"/>
        <item x="4914"/>
        <item x="3436"/>
        <item x="6115"/>
        <item x="751"/>
        <item x="3238"/>
        <item x="1379"/>
        <item x="4571"/>
        <item x="5700"/>
        <item x="1891"/>
        <item x="3617"/>
        <item x="5076"/>
        <item x="5391"/>
        <item x="5087"/>
        <item x="2151"/>
        <item x="5835"/>
        <item x="933"/>
        <item x="3742"/>
        <item x="4811"/>
        <item x="3361"/>
        <item x="5183"/>
        <item x="784"/>
        <item x="4444"/>
        <item x="5237"/>
        <item x="6016"/>
        <item x="6661"/>
        <item x="5324"/>
        <item x="2026"/>
        <item x="1443"/>
        <item x="2169"/>
        <item x="5662"/>
        <item x="5328"/>
        <item x="5449"/>
        <item x="5014"/>
        <item x="2157"/>
        <item x="921"/>
        <item x="6395"/>
        <item x="4867"/>
        <item x="497"/>
        <item x="4546"/>
        <item x="3268"/>
        <item x="2888"/>
        <item x="6079"/>
        <item x="3685"/>
        <item x="53"/>
        <item x="1795"/>
        <item x="6217"/>
        <item x="3745"/>
        <item x="4055"/>
        <item x="6944"/>
        <item x="2215"/>
        <item x="1024"/>
        <item x="5266"/>
        <item x="5746"/>
        <item x="4224"/>
        <item x="4517"/>
        <item x="557"/>
        <item x="4401"/>
        <item x="2303"/>
        <item x="5064"/>
        <item x="2295"/>
        <item x="5639"/>
        <item x="2104"/>
        <item x="4952"/>
        <item x="5052"/>
        <item x="3468"/>
        <item x="3420"/>
        <item x="3063"/>
        <item x="5102"/>
        <item x="413"/>
        <item x="3939"/>
        <item x="5978"/>
        <item x="475"/>
        <item x="615"/>
        <item x="6362"/>
        <item x="5103"/>
        <item x="5885"/>
        <item x="3750"/>
        <item x="5119"/>
        <item x="4402"/>
        <item x="6480"/>
        <item x="844"/>
        <item x="6721"/>
        <item x="3566"/>
        <item x="1506"/>
        <item x="4687"/>
        <item x="1640"/>
        <item x="4399"/>
        <item x="5348"/>
        <item x="5895"/>
        <item x="1189"/>
        <item x="5217"/>
        <item x="252"/>
        <item x="5537"/>
        <item x="4187"/>
        <item x="4976"/>
        <item x="2226"/>
        <item x="4103"/>
        <item x="2060"/>
        <item x="3159"/>
        <item x="4941"/>
        <item x="2312"/>
        <item x="4222"/>
        <item x="4796"/>
        <item x="3869"/>
        <item x="6723"/>
        <item x="1785"/>
        <item x="2676"/>
        <item x="6059"/>
        <item x="4950"/>
        <item x="2653"/>
        <item x="2991"/>
        <item x="6545"/>
        <item x="6794"/>
        <item x="950"/>
        <item x="6443"/>
        <item x="4681"/>
        <item x="3873"/>
        <item x="1757"/>
        <item x="3262"/>
        <item x="5370"/>
        <item x="1530"/>
        <item x="5057"/>
        <item x="6725"/>
        <item x="5697"/>
        <item x="5094"/>
        <item x="2319"/>
        <item x="5583"/>
        <item x="6552"/>
        <item x="3696"/>
        <item x="3850"/>
        <item x="2711"/>
        <item x="5735"/>
        <item x="3752"/>
        <item x="6071"/>
        <item x="6113"/>
        <item x="1154"/>
        <item x="3251"/>
        <item x="5543"/>
        <item x="5848"/>
        <item x="5434"/>
        <item x="4007"/>
        <item x="4557"/>
        <item x="3520"/>
        <item x="5875"/>
        <item x="2805"/>
        <item x="3087"/>
        <item x="1278"/>
        <item x="4495"/>
        <item x="1123"/>
        <item x="6048"/>
        <item x="5321"/>
        <item x="5426"/>
        <item x="4674"/>
        <item x="6067"/>
        <item x="3237"/>
        <item x="542"/>
        <item x="3225"/>
        <item x="3128"/>
        <item x="4893"/>
        <item x="5596"/>
        <item x="4094"/>
        <item x="2181"/>
        <item x="5161"/>
        <item x="2109"/>
        <item x="5122"/>
        <item x="2128"/>
        <item x="1769"/>
        <item x="1665"/>
        <item x="2719"/>
        <item x="3817"/>
        <item x="971"/>
        <item x="591"/>
        <item x="558"/>
        <item x="5335"/>
        <item x="3107"/>
        <item x="2545"/>
        <item x="2211"/>
        <item x="1356"/>
        <item x="6310"/>
        <item x="5789"/>
        <item x="4113"/>
        <item x="130"/>
        <item x="1117"/>
        <item x="441"/>
        <item x="2170"/>
        <item x="2486"/>
        <item x="4685"/>
        <item x="599"/>
        <item x="1601"/>
        <item x="6904"/>
        <item x="4554"/>
        <item x="4948"/>
        <item x="3956"/>
        <item x="5050"/>
        <item x="1347"/>
        <item x="5055"/>
        <item x="5781"/>
        <item x="1932"/>
        <item x="4192"/>
        <item x="1000"/>
        <item x="2050"/>
        <item x="4063"/>
        <item x="4280"/>
        <item x="4876"/>
        <item x="6591"/>
        <item x="2493"/>
        <item x="1859"/>
        <item x="6929"/>
        <item x="1801"/>
        <item x="6201"/>
        <item x="6791"/>
        <item x="6596"/>
        <item x="3519"/>
        <item x="1367"/>
        <item x="3735"/>
        <item x="3649"/>
        <item x="5369"/>
        <item x="638"/>
        <item x="5365"/>
        <item x="1796"/>
        <item x="5525"/>
        <item x="1372"/>
        <item x="3944"/>
        <item x="4158"/>
        <item x="3644"/>
        <item x="5235"/>
        <item x="5532"/>
        <item x="808"/>
        <item x="943"/>
        <item x="4490"/>
        <item x="4959"/>
        <item x="335"/>
        <item x="5206"/>
        <item x="1842"/>
        <item x="3247"/>
        <item x="275"/>
        <item x="5405"/>
        <item x="6500"/>
        <item x="3709"/>
        <item x="5037"/>
        <item x="3053"/>
        <item x="3901"/>
        <item x="1974"/>
        <item x="6363"/>
        <item x="5994"/>
        <item x="5510"/>
        <item x="6143"/>
        <item x="463"/>
        <item x="4978"/>
        <item x="4994"/>
        <item x="4963"/>
        <item x="873"/>
        <item x="554"/>
        <item x="2424"/>
        <item x="6231"/>
        <item x="5036"/>
        <item x="294"/>
        <item x="2253"/>
        <item x="1321"/>
        <item x="2260"/>
        <item x="2854"/>
        <item x="3895"/>
        <item x="25"/>
        <item x="2590"/>
        <item x="3429"/>
        <item x="3580"/>
        <item x="3057"/>
        <item x="6540"/>
        <item x="4986"/>
        <item x="4643"/>
        <item x="6200"/>
        <item x="5199"/>
        <item x="4085"/>
        <item x="750"/>
        <item x="6810"/>
        <item x="5678"/>
        <item x="5888"/>
        <item x="1022"/>
        <item x="6385"/>
        <item x="3055"/>
        <item x="3731"/>
        <item x="2896"/>
        <item x="4713"/>
        <item x="1083"/>
        <item x="4960"/>
        <item x="6451"/>
        <item x="4372"/>
        <item x="3968"/>
        <item x="3777"/>
        <item x="504"/>
        <item x="2818"/>
        <item x="380"/>
        <item x="3890"/>
        <item x="4729"/>
        <item x="6952"/>
        <item x="5667"/>
        <item x="5857"/>
        <item x="6387"/>
        <item x="284"/>
        <item x="5728"/>
        <item x="488"/>
        <item x="4625"/>
        <item x="3467"/>
        <item x="1533"/>
        <item x="5775"/>
        <item x="4110"/>
        <item x="3120"/>
        <item x="3905"/>
        <item x="6546"/>
        <item x="3858"/>
        <item x="2023"/>
        <item x="5928"/>
        <item x="621"/>
        <item x="1243"/>
        <item x="2085"/>
        <item x="3604"/>
        <item x="549"/>
        <item x="522"/>
        <item x="4747"/>
        <item x="543"/>
        <item x="442"/>
        <item x="5517"/>
        <item x="1234"/>
        <item x="5325"/>
        <item x="255"/>
        <item x="556"/>
        <item x="123"/>
        <item x="3546"/>
        <item x="3103"/>
        <item x="3700"/>
        <item x="4404"/>
        <item x="1446"/>
        <item x="4697"/>
        <item x="4686"/>
        <item x="4078"/>
        <item x="4368"/>
        <item x="5824"/>
        <item x="6593"/>
        <item x="3891"/>
        <item x="5389"/>
        <item x="6580"/>
        <item x="3203"/>
        <item x="3667"/>
        <item x="5430"/>
        <item x="5520"/>
        <item x="1482"/>
        <item x="559"/>
        <item x="5472"/>
        <item x="1097"/>
        <item x="6934"/>
        <item x="5361"/>
        <item x="4417"/>
        <item x="5175"/>
        <item x="5607"/>
        <item x="5485"/>
        <item x="5916"/>
        <item x="3688"/>
        <item x="1006"/>
        <item x="2670"/>
        <item x="3348"/>
        <item x="6052"/>
        <item x="4428"/>
        <item x="3564"/>
        <item x="4934"/>
        <item x="1740"/>
        <item x="3934"/>
        <item x="5490"/>
        <item x="569"/>
        <item x="1352"/>
        <item x="5512"/>
        <item x="3971"/>
        <item x="5762"/>
        <item x="4875"/>
        <item x="5634"/>
        <item x="397"/>
        <item x="3959"/>
        <item x="5637"/>
        <item x="76"/>
        <item x="3807"/>
        <item x="5730"/>
        <item x="2450"/>
        <item x="5118"/>
        <item x="5317"/>
        <item x="800"/>
        <item x="6412"/>
        <item x="6397"/>
        <item x="1371"/>
        <item x="5159"/>
        <item x="6360"/>
        <item x="3614"/>
        <item x="5924"/>
        <item x="4431"/>
        <item x="6192"/>
        <item x="5516"/>
        <item x="5079"/>
        <item x="22"/>
        <item x="5716"/>
        <item x="2631"/>
        <item x="5923"/>
        <item x="5886"/>
        <item x="2722"/>
        <item x="5574"/>
        <item x="5022"/>
        <item x="6603"/>
        <item x="5482"/>
        <item x="3112"/>
        <item x="6491"/>
        <item x="4265"/>
        <item x="5844"/>
        <item x="4738"/>
        <item x="5152"/>
        <item x="4985"/>
        <item x="4217"/>
        <item x="2409"/>
        <item x="4002"/>
        <item x="4253"/>
        <item x="5929"/>
        <item x="4387"/>
        <item x="2004"/>
        <item x="4102"/>
        <item x="6335"/>
        <item x="2114"/>
        <item x="997"/>
        <item x="4894"/>
        <item x="5124"/>
        <item x="3270"/>
        <item x="2457"/>
        <item x="1361"/>
        <item x="6343"/>
        <item x="5869"/>
        <item x="5721"/>
        <item x="3325"/>
        <item x="4333"/>
        <item x="1170"/>
        <item x="1318"/>
        <item x="6648"/>
        <item x="994"/>
        <item x="339"/>
        <item x="3500"/>
        <item x="2469"/>
        <item x="5147"/>
        <item x="4618"/>
        <item x="1163"/>
        <item x="4936"/>
        <item x="4061"/>
        <item x="6391"/>
        <item x="6377"/>
        <item x="3966"/>
        <item x="3661"/>
        <item x="6537"/>
        <item x="5455"/>
        <item x="5274"/>
        <item x="4200"/>
        <item x="1400"/>
        <item x="3923"/>
        <item x="4927"/>
        <item x="5267"/>
        <item x="3708"/>
        <item x="6697"/>
        <item x="6521"/>
        <item x="5871"/>
        <item x="5586"/>
        <item x="6198"/>
        <item x="3962"/>
        <item x="1488"/>
        <item x="2240"/>
        <item x="1359"/>
        <item x="4047"/>
        <item x="3082"/>
        <item x="4000"/>
        <item x="5528"/>
        <item x="2011"/>
        <item x="3778"/>
        <item x="4745"/>
        <item x="6056"/>
        <item x="3964"/>
        <item x="5966"/>
        <item x="3102"/>
        <item x="6526"/>
        <item x="5710"/>
        <item x="4037"/>
        <item x="4944"/>
        <item x="6550"/>
        <item x="4021"/>
        <item x="6191"/>
        <item x="3802"/>
        <item x="3831"/>
        <item x="5247"/>
        <item x="3094"/>
        <item x="5644"/>
        <item x="3327"/>
        <item x="3394"/>
        <item x="4005"/>
        <item x="3958"/>
        <item x="5562"/>
        <item x="5001"/>
        <item x="6826"/>
        <item x="5189"/>
        <item x="4076"/>
        <item x="5154"/>
        <item x="6396"/>
        <item x="2617"/>
        <item x="6116"/>
        <item x="1339"/>
        <item x="3587"/>
        <item x="2139"/>
        <item x="431"/>
        <item x="5160"/>
        <item x="3881"/>
        <item x="6532"/>
        <item x="1124"/>
        <item x="6164"/>
        <item x="6504"/>
        <item x="5702"/>
        <item x="462"/>
        <item x="2281"/>
        <item x="4040"/>
        <item x="5803"/>
        <item x="4438"/>
        <item x="3809"/>
        <item x="5686"/>
        <item x="767"/>
        <item x="5761"/>
        <item x="5671"/>
        <item x="6479"/>
        <item x="5806"/>
        <item x="3759"/>
        <item x="3737"/>
        <item x="6423"/>
        <item x="3818"/>
        <item x="8"/>
        <item x="500"/>
        <item x="3795"/>
        <item x="6234"/>
        <item x="5649"/>
        <item x="6492"/>
        <item x="5386"/>
        <item x="3824"/>
        <item x="5614"/>
        <item x="5957"/>
        <item x="4100"/>
        <item x="534"/>
        <item x="6570"/>
        <item x="1017"/>
        <item x="6209"/>
        <item x="2025"/>
        <item x="5624"/>
        <item x="6515"/>
        <item x="2105"/>
        <item x="6232"/>
        <item x="5698"/>
        <item x="6405"/>
        <item x="3950"/>
        <item x="4405"/>
        <item x="6411"/>
        <item x="1737"/>
        <item x="6625"/>
        <item x="1366"/>
        <item x="3117"/>
        <item x="3123"/>
        <item x="3734"/>
        <item x="5821"/>
        <item x="396"/>
        <item x="5082"/>
        <item x="2081"/>
        <item x="5689"/>
        <item x="409"/>
        <item x="5872"/>
        <item x="5383"/>
        <item x="3821"/>
        <item x="5651"/>
        <item x="5852"/>
        <item x="3825"/>
        <item x="3856"/>
        <item x="3756"/>
        <item x="1009"/>
        <item x="5519"/>
        <item x="855"/>
        <item x="3834"/>
        <item x="6325"/>
        <item x="2955"/>
        <item x="5949"/>
        <item x="5496"/>
        <item x="4209"/>
        <item x="5131"/>
        <item x="5946"/>
        <item x="5227"/>
        <item x="6610"/>
        <item x="5809"/>
        <item x="4620"/>
        <item x="5447"/>
        <item x="4989"/>
        <item x="5388"/>
        <item x="6197"/>
        <item x="4216"/>
        <item x="6493"/>
        <item x="5969"/>
        <item x="5541"/>
        <item x="3793"/>
        <item x="5971"/>
        <item x="5947"/>
        <item x="1944"/>
        <item x="3884"/>
        <item x="5493"/>
        <item x="5573"/>
        <item x="3783"/>
        <item x="3840"/>
        <item x="5707"/>
        <item x="5499"/>
        <item x="3791"/>
        <item x="4043"/>
        <item x="5409"/>
        <item x="887"/>
        <item x="5944"/>
        <item x="5363"/>
        <item x="3125"/>
        <item x="5764"/>
        <item x="5841"/>
        <item x="5747"/>
        <item x="5401"/>
        <item x="3143"/>
        <item x="5675"/>
        <item x="3888"/>
        <item x="3814"/>
        <item x="5424"/>
        <item x="4396"/>
        <item x="4128"/>
        <item x="398"/>
        <item x="5589"/>
        <item x="6383"/>
        <item x="4904"/>
        <item x="5958"/>
        <item x="6046"/>
        <item x="6346"/>
        <item x="1431"/>
        <item x="5587"/>
        <item x="5826"/>
        <item x="6028"/>
        <item x="4971"/>
        <item x="4497"/>
        <item x="3902"/>
        <item x="3124"/>
        <item x="5404"/>
        <item x="1023"/>
        <item x="6695"/>
        <item x="2353"/>
        <item x="4197"/>
        <item x="3812"/>
        <item x="5554"/>
        <item x="6053"/>
        <item x="6384"/>
        <item x="1018"/>
        <item x="3990"/>
        <item x="2315"/>
        <item x="3781"/>
        <item x="6457"/>
        <item x="5444"/>
        <item x="5788"/>
        <item x="5168"/>
        <item x="5935"/>
        <item x="6333"/>
        <item x="6177"/>
        <item x="6939"/>
        <item x="4219"/>
        <item x="5758"/>
        <item x="5396"/>
        <item x="2137"/>
        <item x="1137"/>
        <item x="4412"/>
        <item x="3266"/>
        <item x="5195"/>
        <item x="2449"/>
        <item x="5985"/>
        <item x="6305"/>
        <item x="981"/>
        <item x="3965"/>
        <item x="5701"/>
        <item x="3820"/>
        <item x="3995"/>
        <item x="3828"/>
        <item x="5620"/>
        <item x="5965"/>
        <item x="3948"/>
        <item x="6047"/>
        <item x="1649"/>
        <item x="6117"/>
        <item x="6308"/>
        <item x="3813"/>
        <item x="4414"/>
        <item x="479"/>
        <item x="2837"/>
        <item x="6236"/>
        <item x="5760"/>
        <item x="3116"/>
        <item x="3768"/>
        <item x="5514"/>
        <item x="5718"/>
        <item x="6182"/>
        <item x="6227"/>
        <item x="4045"/>
        <item x="3800"/>
        <item x="5827"/>
        <item x="5705"/>
        <item x="6674"/>
        <item x="4395"/>
        <item x="989"/>
        <item x="6565"/>
        <item x="6631"/>
        <item x="1029"/>
        <item x="5106"/>
        <item x="2222"/>
        <item x="5565"/>
        <item x="1007"/>
        <item x="3835"/>
        <item x="3797"/>
        <item x="6838"/>
        <item x="3983"/>
        <item x="5749"/>
        <item x="5968"/>
        <item x="5479"/>
        <item x="5693"/>
        <item x="6211"/>
        <item x="5911"/>
        <item x="5863"/>
        <item x="6542"/>
        <item x="6512"/>
        <item x="6694"/>
        <item x="6431"/>
        <item x="6203"/>
        <item x="6728"/>
        <item x="5865"/>
        <item x="5163"/>
        <item x="4682"/>
        <item x="4064"/>
        <item x="5568"/>
        <item x="6681"/>
        <item x="6607"/>
        <item x="6606"/>
        <item x="5823"/>
        <item x="3878"/>
        <item x="5811"/>
        <item x="3877"/>
        <item x="5974"/>
        <item x="501"/>
        <item x="5248"/>
        <item x="5498"/>
        <item x="5759"/>
        <item x="5692"/>
        <item x="5652"/>
        <item x="5996"/>
        <item x="6187"/>
        <item x="6555"/>
        <item x="5931"/>
        <item x="2441"/>
        <item x="5464"/>
        <item x="5500"/>
        <item x="5943"/>
        <item x="6118"/>
        <item x="1021"/>
        <item x="6311"/>
        <item x="5932"/>
        <item x="5954"/>
        <item x="5955"/>
        <item x="5998"/>
        <item x="6070"/>
        <item x="5933"/>
        <item x="6002"/>
        <item x="5942"/>
        <item x="5934"/>
        <item x="5952"/>
        <item x="5941"/>
        <item x="6000"/>
        <item x="6001"/>
        <item x="5910"/>
        <item x="187"/>
        <item x="5577"/>
        <item x="6393"/>
        <item x="2898"/>
        <item x="3021"/>
        <item x="6394"/>
        <item x="2489"/>
        <item x="1919"/>
        <item x="5579"/>
        <item x="5917"/>
        <item x="1019"/>
        <item x="5712"/>
        <item x="6511"/>
        <item x="6430"/>
        <item x="5706"/>
        <item x="254"/>
        <item x="6388"/>
        <item x="1650"/>
        <item x="3204"/>
        <item x="5572"/>
        <item x="5576"/>
        <item x="1014"/>
        <item x="5640"/>
        <item x="5684"/>
        <item x="4913"/>
        <item x="5920"/>
        <item x="5674"/>
        <item x="5628"/>
        <item x="5711"/>
        <item x="2961"/>
        <item x="5186"/>
        <item x="3678"/>
        <item x="5685"/>
        <item x="1119"/>
        <item x="2716"/>
        <item x="5187"/>
        <item x="2258"/>
        <item x="2257"/>
      </items>
    </pivotField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2">
    <field x="10"/>
    <field x="11"/>
  </colFields>
  <colItems count="3">
    <i>
      <x/>
      <x/>
    </i>
    <i r="1">
      <x v="1"/>
    </i>
    <i>
      <x v="1"/>
      <x/>
    </i>
  </colItems>
  <dataFields count="1">
    <dataField name="Average of close" fld="2" subtotal="average" baseField="7" baseItem="0" numFmtId="165"/>
  </dataFields>
  <chartFormats count="16">
    <chartFormat chart="1" format="5" series="1">
      <pivotArea type="data" outline="0" fieldPosition="0">
        <references count="1">
          <reference field="10" count="1" selected="0">
            <x v="0"/>
          </reference>
        </references>
      </pivotArea>
    </chartFormat>
    <chartFormat chart="1" format="6" series="1">
      <pivotArea type="data" outline="0" fieldPosition="0">
        <references count="1">
          <reference field="10" count="1" selected="0">
            <x v="1"/>
          </reference>
        </references>
      </pivotArea>
    </chartFormat>
    <chartFormat chart="0" format="16" series="1">
      <pivotArea type="data" outline="0" fieldPosition="0">
        <references count="1">
          <reference field="10" count="1" selected="0">
            <x v="0"/>
          </reference>
        </references>
      </pivotArea>
    </chartFormat>
    <chartFormat chart="0" format="17" series="1">
      <pivotArea type="data" outline="0" fieldPosition="0">
        <references count="1">
          <reference field="10" count="1" selected="0">
            <x v="1"/>
          </reference>
        </references>
      </pivotArea>
    </chartFormat>
    <chartFormat chart="2" format="0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1" count="1" selected="0">
            <x v="0"/>
          </reference>
        </references>
      </pivotArea>
    </chartFormat>
    <chartFormat chart="2" format="1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0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1" count="1" selected="0">
            <x v="0"/>
          </reference>
        </references>
      </pivotArea>
    </chartFormat>
    <chartFormat chart="3" format="1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4" format="3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1" count="1" selected="0">
            <x v="0"/>
          </reference>
        </references>
      </pivotArea>
    </chartFormat>
    <chartFormat chart="4" format="4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1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6" format="9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1" count="1" selected="0">
            <x v="0"/>
          </reference>
        </references>
      </pivotArea>
    </chartFormat>
    <chartFormat chart="6" format="10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1" count="1" selected="0">
            <x v="1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5" cacheId="6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6">
  <location ref="A3:D9" firstHeaderRow="1" firstDataRow="3" firstDataCol="1"/>
  <pivotFields count="22">
    <pivotField numFmtId="22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4">
        <item x="1"/>
        <item x="0"/>
        <item x="3"/>
        <item x="2"/>
      </items>
    </pivotField>
    <pivotField showAll="0" defaultSubtotal="0">
      <items count="29"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showAll="0" defaultSubtotal="0"/>
    <pivotField axis="axisCol" showAll="0" defaultSubtotal="0">
      <items count="2">
        <item x="0"/>
        <item x="1"/>
      </items>
    </pivotField>
    <pivotField axis="axisCol" showAll="0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6978">
        <item x="2779"/>
        <item x="6213"/>
        <item x="5681"/>
        <item x="5854"/>
        <item x="6698"/>
        <item x="5673"/>
        <item x="3679"/>
        <item x="5704"/>
        <item x="1013"/>
        <item x="5903"/>
        <item x="5125"/>
        <item x="2161"/>
        <item x="2654"/>
        <item x="5713"/>
        <item x="5086"/>
        <item x="5535"/>
        <item x="5534"/>
        <item x="5559"/>
        <item x="6392"/>
        <item x="6463"/>
        <item x="5529"/>
        <item x="4394"/>
        <item x="3952"/>
        <item x="937"/>
        <item x="6386"/>
        <item x="6382"/>
        <item x="1005"/>
        <item x="5751"/>
        <item x="6432"/>
        <item x="4908"/>
        <item x="5564"/>
        <item x="5709"/>
        <item x="4912"/>
        <item x="5571"/>
        <item x="6259"/>
        <item x="6119"/>
        <item x="6212"/>
        <item x="6239"/>
        <item x="6074"/>
        <item x="5975"/>
        <item x="6243"/>
        <item x="5951"/>
        <item x="5976"/>
        <item x="5960"/>
        <item x="5938"/>
        <item x="6045"/>
        <item x="6238"/>
        <item x="5961"/>
        <item x="6006"/>
        <item x="6004"/>
        <item x="5937"/>
        <item x="6011"/>
        <item x="6062"/>
        <item x="5962"/>
        <item x="6010"/>
        <item x="5959"/>
        <item x="6183"/>
        <item x="6244"/>
        <item x="6170"/>
        <item x="6228"/>
        <item x="5963"/>
        <item x="5992"/>
        <item x="6194"/>
        <item x="6124"/>
        <item x="5950"/>
        <item x="5936"/>
        <item x="6012"/>
        <item x="5927"/>
        <item x="69"/>
        <item x="5939"/>
        <item x="5680"/>
        <item x="3689"/>
        <item x="6003"/>
        <item x="6122"/>
        <item x="5695"/>
        <item x="5185"/>
        <item x="5901"/>
        <item x="5633"/>
        <item x="3811"/>
        <item x="3816"/>
        <item x="6139"/>
        <item x="5980"/>
        <item x="6005"/>
        <item x="4375"/>
        <item x="6390"/>
        <item x="6309"/>
        <item x="6541"/>
        <item x="6304"/>
        <item x="6075"/>
        <item x="1015"/>
        <item x="1183"/>
        <item x="6242"/>
        <item x="6076"/>
        <item x="5822"/>
        <item x="6226"/>
        <item x="5805"/>
        <item x="6635"/>
        <item x="6573"/>
        <item x="6616"/>
        <item x="6598"/>
        <item x="6629"/>
        <item x="6630"/>
        <item x="6677"/>
        <item x="6381"/>
        <item x="5683"/>
        <item x="4436"/>
        <item x="6665"/>
        <item x="3081"/>
        <item x="5558"/>
        <item x="5622"/>
        <item x="5922"/>
        <item x="6699"/>
        <item x="6572"/>
        <item x="5804"/>
        <item x="3991"/>
        <item x="4935"/>
        <item x="951"/>
        <item x="4014"/>
        <item x="6205"/>
        <item x="6171"/>
        <item x="6429"/>
        <item x="6112"/>
        <item x="2351"/>
        <item x="6597"/>
        <item x="5523"/>
        <item x="6438"/>
        <item x="3830"/>
        <item x="6588"/>
        <item x="6554"/>
        <item x="3804"/>
        <item x="6527"/>
        <item x="6449"/>
        <item x="6679"/>
        <item x="5904"/>
        <item x="3986"/>
        <item x="5672"/>
        <item x="5744"/>
        <item x="5657"/>
        <item x="5849"/>
        <item x="5522"/>
        <item x="6951"/>
        <item x="5494"/>
        <item x="3938"/>
        <item x="6614"/>
        <item x="5900"/>
        <item x="6909"/>
        <item x="6612"/>
        <item x="3757"/>
        <item x="5981"/>
        <item x="938"/>
        <item x="1011"/>
        <item x="6836"/>
        <item x="5838"/>
        <item x="3885"/>
        <item x="4806"/>
        <item x="3815"/>
        <item x="5142"/>
        <item x="6427"/>
        <item x="6120"/>
        <item x="5892"/>
        <item x="6636"/>
        <item x="3798"/>
        <item x="3937"/>
        <item x="3758"/>
        <item x="5504"/>
        <item x="995"/>
        <item x="3100"/>
        <item x="3904"/>
        <item x="5184"/>
        <item x="990"/>
        <item x="5977"/>
        <item x="5484"/>
        <item x="6357"/>
        <item x="6406"/>
        <item x="6135"/>
        <item x="6032"/>
        <item x="3719"/>
        <item x="3634"/>
        <item x="1981"/>
        <item x="3790"/>
        <item x="6109"/>
        <item x="4988"/>
        <item x="6440"/>
        <item x="3949"/>
        <item x="6912"/>
        <item x="3690"/>
        <item x="5948"/>
        <item x="5847"/>
        <item x="4443"/>
        <item x="6172"/>
        <item x="4215"/>
        <item x="3217"/>
        <item x="3683"/>
        <item x="4024"/>
        <item x="5083"/>
        <item x="6317"/>
        <item x="5627"/>
        <item x="5097"/>
        <item x="5990"/>
        <item x="6678"/>
        <item x="5459"/>
        <item x="6034"/>
        <item x="6084"/>
        <item x="6230"/>
        <item x="3929"/>
        <item x="6372"/>
        <item x="6467"/>
        <item x="5461"/>
        <item x="88"/>
        <item x="6373"/>
        <item x="2292"/>
        <item x="5156"/>
        <item x="5153"/>
        <item x="4951"/>
        <item x="6913"/>
        <item x="5045"/>
        <item x="4964"/>
        <item x="1831"/>
        <item x="4070"/>
        <item x="3694"/>
        <item x="6349"/>
        <item x="6371"/>
        <item x="5740"/>
        <item x="4073"/>
        <item x="6508"/>
        <item x="4041"/>
        <item x="6586"/>
        <item x="5437"/>
        <item x="5524"/>
        <item x="6948"/>
        <item x="3880"/>
        <item x="6907"/>
        <item x="6102"/>
        <item x="813"/>
        <item x="6528"/>
        <item x="6675"/>
        <item x="5930"/>
        <item x="5503"/>
        <item x="5109"/>
        <item x="5648"/>
        <item x="5026"/>
        <item x="5999"/>
        <item x="6788"/>
        <item x="5342"/>
        <item x="1062"/>
        <item x="3786"/>
        <item x="5987"/>
        <item x="5979"/>
        <item x="4108"/>
        <item x="6233"/>
        <item x="5921"/>
        <item x="5581"/>
        <item x="3981"/>
        <item x="6447"/>
        <item x="6237"/>
        <item x="2593"/>
        <item x="5127"/>
        <item x="6030"/>
        <item x="1651"/>
        <item x="6524"/>
        <item x="5598"/>
        <item x="5286"/>
        <item x="6453"/>
        <item x="6437"/>
        <item x="6042"/>
        <item x="5480"/>
        <item x="6068"/>
        <item x="5394"/>
        <item x="5750"/>
        <item x="5174"/>
        <item x="2042"/>
        <item x="6533"/>
        <item x="5745"/>
        <item x="6050"/>
        <item x="359"/>
        <item x="6260"/>
        <item x="5669"/>
        <item x="5072"/>
        <item x="472"/>
        <item x="5563"/>
        <item x="192"/>
        <item x="624"/>
        <item x="3669"/>
        <item x="5310"/>
        <item x="5625"/>
        <item x="4545"/>
        <item x="3415"/>
        <item x="5093"/>
        <item x="3563"/>
        <item x="6268"/>
        <item x="5214"/>
        <item x="4735"/>
        <item x="3919"/>
        <item x="4797"/>
        <item x="6564"/>
        <item x="6729"/>
        <item x="1335"/>
        <item x="4227"/>
        <item x="5518"/>
        <item x="2615"/>
        <item x="6246"/>
        <item x="3110"/>
        <item x="2683"/>
        <item x="5502"/>
        <item x="3665"/>
        <item x="3963"/>
        <item x="6620"/>
        <item x="5078"/>
        <item x="3946"/>
        <item x="3805"/>
        <item x="6208"/>
        <item x="437"/>
        <item x="3854"/>
        <item x="5845"/>
        <item x="5028"/>
        <item x="5202"/>
        <item x="5061"/>
        <item x="3908"/>
        <item x="5621"/>
        <item x="3810"/>
        <item x="6582"/>
        <item x="6428"/>
        <item x="6220"/>
        <item x="6044"/>
        <item x="1353"/>
        <item x="1125"/>
        <item x="3607"/>
        <item x="1484"/>
        <item x="6082"/>
        <item x="6908"/>
        <item x="4692"/>
        <item x="3558"/>
        <item x="6186"/>
        <item x="3865"/>
        <item x="5395"/>
        <item x="5364"/>
        <item x="3635"/>
        <item x="814"/>
        <item x="5970"/>
        <item x="944"/>
        <item x="3749"/>
        <item x="4218"/>
        <item x="5192"/>
        <item x="5638"/>
        <item x="5787"/>
        <item x="3517"/>
        <item x="998"/>
        <item x="5864"/>
        <item x="1136"/>
        <item x="5002"/>
        <item x="6722"/>
        <item x="3698"/>
        <item x="4312"/>
        <item x="3650"/>
        <item x="1547"/>
        <item x="5309"/>
        <item x="1589"/>
        <item x="2432"/>
        <item x="5287"/>
        <item x="5164"/>
        <item x="377"/>
        <item x="2010"/>
        <item x="5406"/>
        <item x="6950"/>
        <item x="5734"/>
        <item x="4065"/>
        <item x="5203"/>
        <item x="6138"/>
        <item x="3091"/>
        <item x="1112"/>
        <item x="6947"/>
        <item x="523"/>
        <item x="3706"/>
        <item x="6121"/>
        <item x="6417"/>
        <item x="5432"/>
        <item x="6410"/>
        <item x="3114"/>
        <item x="6956"/>
        <item x="5542"/>
        <item x="3972"/>
        <item x="3918"/>
        <item x="4408"/>
        <item x="4956"/>
        <item x="3516"/>
        <item x="5630"/>
        <item x="702"/>
        <item x="5092"/>
        <item x="5269"/>
        <item x="2395"/>
        <item x="4666"/>
        <item x="4233"/>
        <item x="5570"/>
        <item x="886"/>
        <item x="5441"/>
        <item x="5245"/>
        <item x="3458"/>
        <item x="3936"/>
        <item x="760"/>
        <item x="190"/>
        <item x="826"/>
        <item x="3822"/>
        <item x="6214"/>
        <item x="6458"/>
        <item x="5919"/>
        <item x="4569"/>
        <item x="973"/>
        <item x="6501"/>
        <item x="6021"/>
        <item x="6389"/>
        <item x="6682"/>
        <item x="6365"/>
        <item x="4965"/>
        <item x="4636"/>
        <item x="4316"/>
        <item x="89"/>
        <item x="6434"/>
        <item x="6955"/>
        <item x="5284"/>
        <item x="3763"/>
        <item x="2717"/>
        <item x="2402"/>
        <item x="2112"/>
        <item x="6724"/>
        <item x="6510"/>
        <item x="2448"/>
        <item x="5378"/>
        <item x="3863"/>
        <item x="2860"/>
        <item x="1302"/>
        <item x="5246"/>
        <item x="6496"/>
        <item x="4942"/>
        <item x="6562"/>
        <item x="4940"/>
        <item x="2778"/>
        <item x="6918"/>
        <item x="2665"/>
        <item x="6461"/>
        <item x="5150"/>
        <item x="4616"/>
        <item x="6123"/>
        <item x="3428"/>
        <item x="895"/>
        <item x="935"/>
        <item x="5387"/>
        <item x="5381"/>
        <item x="841"/>
        <item x="4015"/>
        <item x="6611"/>
        <item x="5989"/>
        <item x="4310"/>
        <item x="1490"/>
        <item x="6599"/>
        <item x="6781"/>
        <item x="5837"/>
        <item x="4815"/>
        <item x="947"/>
        <item x="4467"/>
        <item x="5677"/>
        <item x="4398"/>
        <item x="4845"/>
        <item x="5560"/>
        <item x="5337"/>
        <item x="1445"/>
        <item x="6499"/>
        <item x="2375"/>
        <item x="541"/>
        <item x="5553"/>
        <item x="5997"/>
        <item x="3705"/>
        <item x="5167"/>
        <item x="4537"/>
        <item x="5398"/>
        <item x="5382"/>
        <item x="846"/>
        <item x="3072"/>
        <item x="5880"/>
        <item x="4435"/>
        <item x="6189"/>
        <item x="5742"/>
        <item x="3089"/>
        <item x="6125"/>
        <item x="6269"/>
        <item x="2940"/>
        <item x="202"/>
        <item x="1290"/>
        <item x="4744"/>
        <item x="3528"/>
        <item x="6692"/>
        <item x="3378"/>
        <item x="3083"/>
        <item x="489"/>
        <item x="262"/>
        <item x="6837"/>
        <item x="2531"/>
        <item x="3989"/>
        <item x="1797"/>
        <item x="2043"/>
        <item x="5703"/>
        <item x="6448"/>
        <item x="6459"/>
        <item x="2145"/>
        <item x="1989"/>
        <item x="5964"/>
        <item x="5926"/>
        <item x="3722"/>
        <item x="5268"/>
        <item x="1645"/>
        <item x="429"/>
        <item x="5508"/>
        <item x="4724"/>
        <item x="6247"/>
        <item x="5293"/>
        <item x="3096"/>
        <item x="5135"/>
        <item x="2032"/>
        <item x="4982"/>
        <item x="5791"/>
        <item x="5149"/>
        <item x="2106"/>
        <item x="6078"/>
        <item x="2325"/>
        <item x="3773"/>
        <item x="4526"/>
        <item x="3782"/>
        <item x="6663"/>
        <item x="4453"/>
        <item x="3933"/>
        <item x="5051"/>
        <item x="1773"/>
        <item x="4286"/>
        <item x="4411"/>
        <item x="3912"/>
        <item x="5513"/>
        <item x="1110"/>
        <item x="6299"/>
        <item x="2414"/>
        <item x="3122"/>
        <item x="5501"/>
        <item x="881"/>
        <item x="1461"/>
        <item x="5326"/>
        <item x="2893"/>
        <item x="4074"/>
        <item x="3663"/>
        <item x="4596"/>
        <item x="6561"/>
        <item x="6063"/>
        <item x="2855"/>
        <item x="4777"/>
        <item x="3842"/>
        <item x="6670"/>
        <item x="3033"/>
        <item x="6101"/>
        <item x="6875"/>
        <item x="3710"/>
        <item x="2684"/>
        <item x="1132"/>
        <item x="975"/>
        <item x="6456"/>
        <item x="777"/>
        <item x="5986"/>
        <item x="1709"/>
        <item x="3993"/>
        <item x="2950"/>
        <item x="4668"/>
        <item x="2433"/>
        <item x="552"/>
        <item x="778"/>
        <item x="4492"/>
        <item x="859"/>
        <item x="5606"/>
        <item x="3969"/>
        <item x="2845"/>
        <item x="350"/>
        <item x="1364"/>
        <item x="5820"/>
        <item x="4208"/>
        <item x="5345"/>
        <item x="5688"/>
        <item x="4563"/>
        <item x="3844"/>
        <item x="3499"/>
        <item x="3932"/>
        <item x="5591"/>
        <item x="6592"/>
        <item x="5605"/>
        <item x="2532"/>
        <item x="3155"/>
        <item x="6340"/>
        <item x="4725"/>
        <item x="6933"/>
        <item x="6640"/>
        <item x="1596"/>
        <item x="854"/>
        <item x="4131"/>
        <item x="2182"/>
        <item x="6701"/>
        <item x="6054"/>
        <item x="3985"/>
        <item x="4383"/>
        <item x="3234"/>
        <item x="3639"/>
        <item x="2886"/>
        <item x="4644"/>
        <item x="2453"/>
        <item x="3577"/>
        <item x="1324"/>
        <item x="5077"/>
        <item x="4903"/>
        <item x="1216"/>
        <item x="2125"/>
        <item x="5134"/>
        <item x="4489"/>
        <item x="4617"/>
        <item x="1336"/>
        <item x="3285"/>
        <item x="4447"/>
        <item x="4677"/>
        <item x="4776"/>
        <item x="1390"/>
        <item x="4390"/>
        <item x="5116"/>
        <item x="4714"/>
        <item x="3036"/>
        <item x="6560"/>
        <item x="1012"/>
        <item x="582"/>
        <item x="930"/>
        <item x="4193"/>
        <item x="1577"/>
        <item x="922"/>
        <item x="6712"/>
        <item x="3748"/>
        <item x="4946"/>
        <item x="2150"/>
        <item x="5436"/>
        <item x="6111"/>
        <item x="2080"/>
        <item x="1998"/>
        <item x="521"/>
        <item x="6789"/>
        <item x="4999"/>
        <item x="2748"/>
        <item x="4393"/>
        <item x="2009"/>
        <item x="1274"/>
        <item x="5984"/>
        <item x="1664"/>
        <item x="5278"/>
        <item x="3713"/>
        <item x="606"/>
        <item x="5940"/>
        <item x="4369"/>
        <item x="3303"/>
        <item x="2859"/>
        <item x="4465"/>
        <item x="6684"/>
        <item x="1303"/>
        <item x="1396"/>
        <item x="3729"/>
        <item x="5283"/>
        <item x="109"/>
        <item x="5833"/>
        <item x="6489"/>
        <item x="3622"/>
        <item x="6892"/>
        <item x="3945"/>
        <item x="4939"/>
        <item x="5312"/>
        <item x="4377"/>
        <item x="4122"/>
        <item x="4658"/>
        <item x="825"/>
        <item x="1046"/>
        <item x="2969"/>
        <item x="2355"/>
        <item x="4487"/>
        <item x="2339"/>
        <item x="4525"/>
        <item x="5608"/>
        <item x="4429"/>
        <item x="5046"/>
        <item x="5755"/>
        <item x="2660"/>
        <item x="828"/>
        <item x="5223"/>
        <item x="4793"/>
        <item x="3741"/>
        <item x="473"/>
        <item x="5355"/>
        <item x="723"/>
        <item x="2217"/>
        <item x="3672"/>
        <item x="6739"/>
        <item x="2133"/>
        <item x="2390"/>
        <item x="4079"/>
        <item x="1546"/>
        <item x="2618"/>
        <item x="5654"/>
        <item x="2633"/>
        <item x="5229"/>
        <item x="28"/>
        <item x="2239"/>
        <item x="3640"/>
        <item x="5699"/>
        <item x="3349"/>
        <item x="5972"/>
        <item x="6398"/>
        <item x="683"/>
        <item x="3655"/>
        <item x="4446"/>
        <item x="6337"/>
        <item x="1584"/>
        <item x="5012"/>
        <item x="6618"/>
        <item x="4544"/>
        <item x="5232"/>
        <item x="384"/>
        <item x="6064"/>
        <item x="5060"/>
        <item x="6746"/>
        <item x="3732"/>
        <item x="878"/>
        <item x="3664"/>
        <item x="6642"/>
        <item x="456"/>
        <item x="5458"/>
        <item x="3329"/>
        <item x="3084"/>
        <item x="6163"/>
        <item x="6658"/>
        <item x="3882"/>
        <item x="5569"/>
        <item x="54"/>
        <item x="4161"/>
        <item x="3625"/>
        <item x="5696"/>
        <item x="6424"/>
        <item x="4392"/>
        <item x="2595"/>
        <item x="6258"/>
        <item x="6574"/>
        <item x="4190"/>
        <item x="5330"/>
        <item x="6107"/>
        <item x="318"/>
        <item x="5497"/>
        <item x="6750"/>
        <item x="1937"/>
        <item x="4458"/>
        <item x="3099"/>
        <item x="4647"/>
        <item x="4605"/>
        <item x="6624"/>
        <item x="794"/>
        <item x="4581"/>
        <item x="6442"/>
        <item x="2872"/>
        <item x="1370"/>
        <item x="2341"/>
        <item x="2365"/>
        <item x="965"/>
        <item x="6928"/>
        <item x="4382"/>
        <item x="3585"/>
        <item x="2199"/>
        <item x="68"/>
        <item x="108"/>
        <item x="589"/>
        <item x="2537"/>
        <item x="3957"/>
        <item x="5466"/>
        <item x="5945"/>
        <item x="5816"/>
        <item x="401"/>
        <item x="3673"/>
        <item x="6154"/>
        <item x="3230"/>
        <item x="4213"/>
        <item x="5010"/>
        <item x="954"/>
        <item x="4765"/>
        <item x="6672"/>
        <item x="991"/>
        <item x="6520"/>
        <item x="6559"/>
        <item x="193"/>
        <item x="1420"/>
        <item x="6503"/>
        <item x="1893"/>
        <item x="5796"/>
        <item x="2274"/>
        <item x="1553"/>
        <item x="4869"/>
        <item x="1224"/>
        <item x="6811"/>
        <item x="4947"/>
        <item x="1008"/>
        <item x="1777"/>
        <item x="1542"/>
        <item x="3638"/>
        <item x="3619"/>
        <item x="6169"/>
        <item x="4243"/>
        <item x="1253"/>
        <item x="5460"/>
        <item x="3539"/>
        <item x="5429"/>
        <item x="4290"/>
        <item x="2018"/>
        <item x="1108"/>
        <item x="6953"/>
        <item x="452"/>
        <item x="2550"/>
        <item x="4386"/>
        <item x="5801"/>
        <item x="6727"/>
        <item x="5029"/>
        <item x="1678"/>
        <item x="1259"/>
        <item x="4558"/>
        <item x="3596"/>
        <item x="5048"/>
        <item x="4048"/>
        <item x="1354"/>
        <item x="366"/>
        <item x="5463"/>
        <item x="3358"/>
        <item x="2705"/>
        <item x="3630"/>
        <item x="4117"/>
        <item x="5539"/>
        <item x="876"/>
        <item x="5418"/>
        <item x="3300"/>
        <item x="5282"/>
        <item x="4178"/>
        <item x="4800"/>
        <item x="1153"/>
        <item x="1373"/>
        <item x="6970"/>
        <item x="1531"/>
        <item x="875"/>
        <item x="5766"/>
        <item x="1277"/>
        <item x="6439"/>
        <item x="5056"/>
        <item x="5162"/>
        <item x="5333"/>
        <item x="2998"/>
        <item x="6066"/>
        <item x="4029"/>
        <item x="3440"/>
        <item x="4600"/>
        <item x="3874"/>
        <item x="4566"/>
        <item x="1550"/>
        <item x="4874"/>
        <item x="4799"/>
        <item x="1331"/>
        <item x="3011"/>
        <item x="2166"/>
        <item x="3213"/>
        <item x="5146"/>
        <item x="4365"/>
        <item x="6583"/>
        <item x="4515"/>
        <item x="3954"/>
        <item x="4661"/>
        <item x="3545"/>
        <item x="818"/>
        <item x="3839"/>
        <item x="3897"/>
        <item x="527"/>
        <item x="2426"/>
        <item x="2810"/>
        <item x="1080"/>
        <item x="5207"/>
        <item x="3889"/>
        <item x="5794"/>
        <item x="6628"/>
        <item x="4332"/>
        <item x="56"/>
        <item x="4980"/>
        <item x="6378"/>
        <item x="6315"/>
        <item x="3422"/>
        <item x="665"/>
        <item x="4066"/>
        <item x="3970"/>
        <item x="5802"/>
        <item x="3592"/>
        <item x="2115"/>
        <item x="4573"/>
        <item x="1860"/>
        <item x="3135"/>
        <item x="4915"/>
        <item x="6621"/>
        <item x="4196"/>
        <item x="1646"/>
        <item x="3019"/>
        <item x="4268"/>
        <item x="6851"/>
        <item x="424"/>
        <item x="583"/>
        <item x="2284"/>
        <item x="1701"/>
        <item x="6413"/>
        <item x="6645"/>
        <item x="3610"/>
        <item x="5099"/>
        <item x="3720"/>
        <item x="3046"/>
        <item x="4331"/>
        <item x="1328"/>
        <item x="856"/>
        <item x="408"/>
        <item x="1718"/>
        <item x="2146"/>
        <item x="4924"/>
        <item x="428"/>
        <item x="5016"/>
        <item x="4753"/>
        <item x="5491"/>
        <item x="2155"/>
        <item x="6581"/>
        <item x="5556"/>
        <item x="3570"/>
        <item x="5882"/>
        <item x="6919"/>
        <item x="1954"/>
        <item x="3849"/>
        <item x="5306"/>
        <item x="1016"/>
        <item x="3609"/>
        <item x="301"/>
        <item x="1434"/>
        <item x="5741"/>
        <item x="4261"/>
        <item x="435"/>
        <item x="6821"/>
        <item x="2669"/>
        <item x="3240"/>
        <item x="3245"/>
        <item x="3900"/>
        <item x="1783"/>
        <item x="4657"/>
        <item x="5890"/>
        <item x="4585"/>
        <item x="4790"/>
        <item x="3465"/>
        <item x="2248"/>
        <item x="4795"/>
        <item x="5613"/>
        <item x="5350"/>
        <item x="4883"/>
        <item x="1495"/>
        <item x="2627"/>
        <item x="3118"/>
        <item x="688"/>
        <item x="551"/>
        <item x="3368"/>
        <item x="6715"/>
        <item x="5344"/>
        <item x="6433"/>
        <item x="4338"/>
        <item x="215"/>
        <item x="5843"/>
        <item x="4736"/>
        <item x="3104"/>
        <item x="3780"/>
        <item x="2817"/>
        <item x="4348"/>
        <item x="2454"/>
        <item x="5190"/>
        <item x="3775"/>
        <item x="6745"/>
        <item x="5272"/>
        <item x="5631"/>
        <item x="3109"/>
        <item x="5594"/>
        <item x="4953"/>
        <item x="5351"/>
        <item x="3924"/>
        <item x="3631"/>
        <item x="5526"/>
        <item x="5530"/>
        <item x="62"/>
        <item x="5825"/>
        <item x="4311"/>
        <item x="2074"/>
        <item x="3211"/>
        <item x="6872"/>
        <item x="3056"/>
        <item x="1103"/>
        <item x="5661"/>
        <item x="3264"/>
        <item x="4880"/>
        <item x="566"/>
        <item x="6092"/>
        <item x="4189"/>
        <item x="6647"/>
        <item x="4543"/>
        <item x="4188"/>
        <item x="6478"/>
        <item x="2291"/>
        <item x="4481"/>
        <item x="5722"/>
        <item x="6902"/>
        <item x="3611"/>
        <item x="3205"/>
        <item x="469"/>
        <item x="1647"/>
        <item x="6105"/>
        <item x="4049"/>
        <item x="4025"/>
        <item x="4587"/>
        <item x="959"/>
        <item x="4403"/>
        <item x="4406"/>
        <item x="1315"/>
        <item x="5331"/>
        <item x="526"/>
        <item x="6741"/>
        <item x="244"/>
        <item x="1439"/>
        <item x="2261"/>
        <item x="481"/>
        <item x="3554"/>
        <item x="3027"/>
        <item x="2623"/>
        <item x="5862"/>
        <item x="4353"/>
        <item x="2297"/>
        <item x="893"/>
        <item x="478"/>
        <item x="4861"/>
        <item x="765"/>
        <item x="3927"/>
        <item x="498"/>
        <item x="3355"/>
        <item x="5645"/>
        <item x="1208"/>
        <item x="6270"/>
        <item x="1518"/>
        <item x="593"/>
        <item x="940"/>
        <item x="4206"/>
        <item x="2141"/>
        <item x="629"/>
        <item x="1159"/>
        <item x="3589"/>
        <item x="2504"/>
        <item x="4559"/>
        <item x="5879"/>
        <item x="614"/>
        <item x="457"/>
        <item x="4829"/>
        <item x="4872"/>
        <item x="2840"/>
        <item x="5276"/>
        <item x="4962"/>
        <item x="3168"/>
        <item x="1298"/>
        <item x="1511"/>
        <item x="493"/>
        <item x="4684"/>
        <item x="6015"/>
        <item x="5007"/>
        <item x="1677"/>
        <item x="5260"/>
        <item x="6401"/>
        <item x="5889"/>
        <item x="2028"/>
        <item x="279"/>
        <item x="2289"/>
        <item x="4669"/>
        <item x="2233"/>
        <item x="2725"/>
        <item x="2436"/>
        <item x="6666"/>
        <item x="835"/>
        <item x="1617"/>
        <item x="6669"/>
        <item x="1768"/>
        <item x="1822"/>
        <item x="5295"/>
        <item x="6294"/>
        <item x="230"/>
        <item x="6407"/>
        <item x="4911"/>
        <item x="1838"/>
        <item x="6249"/>
        <item x="2059"/>
        <item x="5320"/>
        <item x="2357"/>
        <item x="6196"/>
        <item x="6341"/>
        <item x="6860"/>
        <item x="4342"/>
        <item x="6219"/>
        <item x="2066"/>
        <item x="3049"/>
        <item x="544"/>
        <item x="5075"/>
        <item x="518"/>
        <item x="4949"/>
        <item x="4520"/>
        <item x="5445"/>
        <item x="4679"/>
        <item x="4204"/>
        <item x="4249"/>
        <item x="2715"/>
        <item x="1583"/>
        <item x="4415"/>
        <item x="5536"/>
        <item x="1806"/>
        <item x="5831"/>
        <item x="3887"/>
        <item x="231"/>
        <item x="1054"/>
        <item x="1378"/>
        <item x="4626"/>
        <item x="4987"/>
        <item x="2439"/>
        <item x="5193"/>
        <item x="4519"/>
        <item x="6404"/>
        <item x="6897"/>
        <item x="2212"/>
        <item x="3747"/>
        <item x="6700"/>
        <item x="2650"/>
        <item x="6623"/>
        <item x="642"/>
        <item x="4860"/>
        <item x="1235"/>
        <item x="3591"/>
        <item x="578"/>
        <item x="383"/>
        <item x="3474"/>
        <item x="3740"/>
        <item x="6085"/>
        <item x="5715"/>
        <item x="297"/>
        <item x="5855"/>
        <item x="2429"/>
        <item x="2870"/>
        <item x="170"/>
        <item x="2393"/>
        <item x="1115"/>
        <item x="1880"/>
        <item x="6752"/>
        <item x="757"/>
        <item x="487"/>
        <item x="2718"/>
        <item x="5552"/>
        <item x="1425"/>
        <item x="979"/>
        <item x="1631"/>
        <item x="6870"/>
        <item x="6094"/>
        <item x="5315"/>
        <item x="5338"/>
        <item x="2332"/>
        <item x="1020"/>
        <item x="4892"/>
        <item x="799"/>
        <item x="4095"/>
        <item x="1355"/>
        <item x="1955"/>
        <item x="2052"/>
        <item x="1392"/>
        <item x="83"/>
        <item x="652"/>
        <item x="1683"/>
        <item x="3313"/>
        <item x="3079"/>
        <item x="5015"/>
        <item x="5615"/>
        <item x="6147"/>
        <item x="4816"/>
        <item x="872"/>
        <item x="3707"/>
        <item x="6744"/>
        <item x="2019"/>
        <item x="5422"/>
        <item x="806"/>
        <item x="6563"/>
        <item x="2190"/>
        <item x="93"/>
        <item x="1877"/>
        <item x="1888"/>
        <item x="3284"/>
        <item x="1861"/>
        <item x="4540"/>
        <item x="3012"/>
        <item x="562"/>
        <item x="5771"/>
        <item x="3495"/>
        <item x="6281"/>
        <item x="2134"/>
        <item x="3219"/>
        <item x="1892"/>
        <item x="6014"/>
        <item x="4267"/>
        <item x="4256"/>
        <item x="2062"/>
        <item x="6617"/>
        <item x="4608"/>
        <item x="1260"/>
        <item x="3337"/>
        <item x="1563"/>
        <item x="4034"/>
        <item x="610"/>
        <item x="6891"/>
        <item x="1404"/>
        <item x="3397"/>
        <item x="3345"/>
        <item x="4301"/>
        <item x="772"/>
        <item x="4440"/>
        <item x="2340"/>
        <item x="714"/>
        <item x="6040"/>
        <item x="2811"/>
        <item x="5112"/>
        <item x="623"/>
        <item x="2273"/>
        <item x="2954"/>
        <item x="2741"/>
        <item x="1756"/>
        <item x="5925"/>
        <item x="151"/>
        <item x="6418"/>
        <item x="2649"/>
        <item x="296"/>
        <item x="4902"/>
        <item x="2306"/>
        <item x="4699"/>
        <item x="5731"/>
        <item x="5988"/>
        <item x="1456"/>
        <item x="3263"/>
        <item x="1776"/>
        <item x="2250"/>
        <item x="6073"/>
        <item x="3106"/>
        <item x="4979"/>
        <item x="3670"/>
        <item x="4888"/>
        <item x="5253"/>
        <item x="1809"/>
        <item x="2880"/>
        <item x="293"/>
        <item x="6671"/>
        <item x="499"/>
        <item x="6484"/>
        <item x="931"/>
        <item x="3073"/>
        <item x="5042"/>
        <item x="3680"/>
        <item x="2678"/>
        <item x="5347"/>
        <item x="2507"/>
        <item x="6273"/>
        <item x="5575"/>
        <item x="1165"/>
        <item x="6831"/>
        <item x="4167"/>
        <item x="1857"/>
        <item x="3761"/>
        <item x="400"/>
        <item x="5646"/>
        <item x="5114"/>
        <item x="337"/>
        <item x="367"/>
        <item x="1952"/>
        <item x="1308"/>
        <item x="4885"/>
        <item x="4502"/>
        <item x="1697"/>
        <item x="5137"/>
        <item x="6253"/>
        <item x="3396"/>
        <item x="2207"/>
        <item x="4818"/>
        <item x="2972"/>
        <item x="4870"/>
        <item x="3488"/>
        <item x="2000"/>
        <item x="5101"/>
        <item x="6935"/>
        <item x="711"/>
        <item x="2064"/>
        <item x="2547"/>
        <item x="6033"/>
        <item x="3794"/>
        <item x="171"/>
        <item x="1143"/>
        <item x="2057"/>
        <item x="3859"/>
        <item x="256"/>
        <item x="6297"/>
        <item x="1026"/>
        <item x="2974"/>
        <item x="4653"/>
        <item x="2997"/>
        <item x="1418"/>
        <item x="4295"/>
        <item x="3190"/>
        <item x="4090"/>
        <item x="6613"/>
        <item x="5753"/>
        <item x="42"/>
        <item x="4303"/>
        <item x="2100"/>
        <item x="1984"/>
        <item x="314"/>
        <item x="598"/>
        <item x="2576"/>
        <item x="4362"/>
        <item x="4099"/>
        <item x="1148"/>
        <item x="1505"/>
        <item x="4004"/>
        <item x="3267"/>
        <item x="2923"/>
        <item x="3533"/>
        <item x="5376"/>
        <item x="2789"/>
        <item x="3535"/>
        <item x="1436"/>
        <item x="4472"/>
        <item x="5385"/>
        <item x="899"/>
        <item x="1068"/>
        <item x="2873"/>
        <item x="121"/>
        <item x="5778"/>
        <item x="3226"/>
        <item x="4023"/>
        <item x="4147"/>
        <item x="4606"/>
        <item x="1113"/>
        <item x="5511"/>
        <item x="3003"/>
        <item x="1930"/>
        <item x="6910"/>
        <item x="1249"/>
        <item x="3728"/>
        <item x="1454"/>
        <item x="75"/>
        <item x="5"/>
        <item x="246"/>
        <item x="2592"/>
        <item x="2322"/>
        <item x="4734"/>
        <item x="4093"/>
        <item x="1527"/>
        <item x="929"/>
        <item x="3399"/>
        <item x="5354"/>
        <item x="3870"/>
        <item x="2986"/>
        <item x="6332"/>
        <item x="4371"/>
        <item x="3910"/>
        <item x="3295"/>
        <item x="46"/>
        <item x="4195"/>
        <item x="1402"/>
        <item x="1010"/>
        <item x="5853"/>
        <item x="4827"/>
        <item x="5020"/>
        <item x="2455"/>
        <item x="6505"/>
        <item x="2982"/>
        <item x="1050"/>
        <item x="5561"/>
        <item x="1089"/>
        <item x="1722"/>
        <item x="4671"/>
        <item x="4177"/>
        <item x="4564"/>
        <item x="3486"/>
        <item x="646"/>
        <item x="1995"/>
        <item x="81"/>
        <item x="3715"/>
        <item x="736"/>
        <item x="4260"/>
        <item x="2178"/>
        <item x="4459"/>
        <item x="640"/>
        <item x="3764"/>
        <item x="3028"/>
        <item x="3774"/>
        <item x="2570"/>
        <item x="5817"/>
        <item x="1967"/>
        <item x="5294"/>
        <item x="4981"/>
        <item x="4150"/>
        <item x="617"/>
        <item x="2951"/>
        <item x="6841"/>
        <item x="2113"/>
        <item x="4508"/>
        <item x="3626"/>
        <item x="6298"/>
        <item x="1691"/>
        <item x="157"/>
        <item x="308"/>
        <item x="3002"/>
        <item x="4807"/>
        <item x="2206"/>
        <item x="2382"/>
        <item x="1921"/>
        <item x="4530"/>
        <item x="5792"/>
        <item x="1427"/>
        <item x="195"/>
        <item x="6366"/>
        <item x="3048"/>
        <item x="3553"/>
        <item x="425"/>
        <item x="1063"/>
        <item x="957"/>
        <item x="3311"/>
        <item x="1923"/>
        <item x="313"/>
        <item x="1362"/>
        <item x="6099"/>
        <item x="2907"/>
        <item x="2752"/>
        <item x="5774"/>
        <item x="675"/>
        <item x="6772"/>
        <item x="3351"/>
        <item x="4813"/>
        <item x="6569"/>
        <item x="774"/>
        <item x="4628"/>
        <item x="6043"/>
        <item x="6731"/>
        <item x="4275"/>
        <item x="1739"/>
        <item x="5913"/>
        <item x="5769"/>
        <item x="5117"/>
        <item x="2957"/>
        <item x="1262"/>
        <item x="2747"/>
        <item x="6181"/>
        <item x="6871"/>
        <item x="2703"/>
        <item x="1039"/>
        <item x="6732"/>
        <item x="3556"/>
        <item x="5795"/>
        <item x="1433"/>
        <item x="626"/>
        <item x="4731"/>
        <item x="3261"/>
        <item x="6494"/>
        <item x="5540"/>
        <item x="3146"/>
        <item x="5515"/>
        <item x="3491"/>
        <item x="3286"/>
        <item x="4077"/>
        <item x="2853"/>
        <item x="2307"/>
        <item x="3129"/>
        <item x="4380"/>
        <item x="6329"/>
        <item x="2037"/>
        <item x="2589"/>
        <item x="6769"/>
        <item x="4588"/>
        <item x="5104"/>
        <item x="4198"/>
        <item x="1301"/>
        <item x="4154"/>
        <item x="5151"/>
        <item x="3052"/>
        <item x="4119"/>
        <item x="95"/>
        <item x="5171"/>
        <item x="4552"/>
        <item x="2813"/>
        <item x="4629"/>
        <item x="2208"/>
        <item x="537"/>
        <item x="985"/>
        <item x="4514"/>
        <item x="6817"/>
        <item x="1663"/>
        <item x="2933"/>
        <item x="1480"/>
        <item x="2350"/>
        <item x="3470"/>
        <item x="3779"/>
        <item x="4884"/>
        <item x="116"/>
        <item x="3711"/>
        <item x="2634"/>
        <item x="4257"/>
        <item x="3921"/>
        <item x="3855"/>
        <item x="3799"/>
        <item x="5545"/>
        <item x="2087"/>
        <item x="430"/>
        <item x="2394"/>
        <item x="3695"/>
        <item x="6296"/>
        <item x="3138"/>
        <item x="996"/>
        <item x="1435"/>
        <item x="2372"/>
        <item x="4792"/>
        <item x="6414"/>
        <item x="3502"/>
        <item x="1452"/>
        <item x="4784"/>
        <item x="2877"/>
        <item x="1348"/>
        <item x="755"/>
        <item x="4835"/>
        <item x="345"/>
        <item x="1607"/>
        <item x="908"/>
        <item x="4862"/>
        <item x="2138"/>
        <item x="2167"/>
        <item x="5423"/>
        <item x="4612"/>
        <item x="6361"/>
        <item x="4388"/>
        <item x="2879"/>
        <item x="4857"/>
        <item x="4129"/>
        <item x="5234"/>
        <item x="1976"/>
        <item x="5477"/>
        <item x="6893"/>
        <item x="6878"/>
        <item x="667"/>
        <item x="4171"/>
        <item x="2920"/>
        <item x="2996"/>
        <item x="133"/>
        <item x="3760"/>
        <item x="4752"/>
        <item x="790"/>
        <item x="4106"/>
        <item x="897"/>
        <item x="4016"/>
        <item x="2175"/>
        <item x="2075"/>
        <item x="3675"/>
        <item x="4667"/>
        <item x="136"/>
        <item x="6408"/>
        <item x="5138"/>
        <item x="4828"/>
        <item x="3350"/>
        <item x="5467"/>
        <item x="3583"/>
        <item x="5062"/>
        <item x="5308"/>
        <item x="1819"/>
        <item x="1162"/>
        <item x="2165"/>
        <item x="6464"/>
        <item x="74"/>
        <item x="1082"/>
        <item x="5891"/>
        <item x="2271"/>
        <item x="676"/>
        <item x="104"/>
        <item x="5909"/>
        <item x="1064"/>
        <item x="5084"/>
        <item x="3250"/>
        <item x="1236"/>
        <item x="1202"/>
        <item x="6923"/>
        <item x="1447"/>
        <item x="3346"/>
        <item x="2163"/>
        <item x="2005"/>
        <item x="304"/>
        <item x="3572"/>
        <item x="984"/>
        <item x="3426"/>
        <item x="1816"/>
        <item x="5507"/>
        <item x="1604"/>
        <item x="5004"/>
        <item x="4871"/>
        <item x="6706"/>
        <item x="2420"/>
        <item x="6538"/>
        <item x="4996"/>
        <item x="5739"/>
        <item x="4060"/>
        <item x="4322"/>
        <item x="4839"/>
        <item x="1028"/>
        <item x="4098"/>
        <item x="3497"/>
        <item x="495"/>
        <item x="1884"/>
        <item x="5618"/>
        <item x="1940"/>
        <item x="3766"/>
        <item x="5259"/>
        <item x="2976"/>
        <item x="3413"/>
        <item x="1725"/>
        <item x="2359"/>
        <item x="1758"/>
        <item x="2443"/>
        <item x="2090"/>
        <item x="1406"/>
        <item x="5636"/>
        <item x="1708"/>
        <item x="1766"/>
        <item x="2099"/>
        <item x="4424"/>
        <item x="3259"/>
        <item x="4891"/>
        <item x="3755"/>
        <item x="758"/>
        <item x="4711"/>
        <item x="2442"/>
        <item x="402"/>
        <item x="2327"/>
        <item x="1615"/>
        <item x="902"/>
        <item x="4889"/>
        <item x="3953"/>
        <item x="5298"/>
        <item x="5660"/>
        <item x="4695"/>
        <item x="2756"/>
        <item x="4586"/>
        <item x="6416"/>
        <item x="2785"/>
        <item x="3009"/>
        <item x="1751"/>
        <item x="532"/>
        <item x="3860"/>
        <item x="970"/>
        <item x="6468"/>
        <item x="3276"/>
        <item x="1673"/>
        <item x="160"/>
        <item x="2577"/>
        <item x="2205"/>
        <item x="6567"/>
        <item x="4652"/>
        <item x="12"/>
        <item x="5074"/>
        <item x="2265"/>
        <item x="1655"/>
        <item x="2283"/>
        <item x="2460"/>
        <item x="639"/>
        <item x="969"/>
        <item x="1526"/>
        <item x="2726"/>
        <item x="2197"/>
        <item x="2657"/>
        <item x="1463"/>
        <item x="888"/>
        <item x="6958"/>
        <item x="6127"/>
        <item x="6022"/>
        <item x="1451"/>
        <item x="3365"/>
        <item x="3772"/>
        <item x="4096"/>
        <item x="2244"/>
        <item x="3629"/>
        <item x="3595"/>
        <item x="4330"/>
        <item x="1478"/>
        <item x="6420"/>
        <item x="4314"/>
        <item x="3976"/>
        <item x="6553"/>
        <item x="3925"/>
        <item x="6704"/>
        <item x="1728"/>
        <item x="6823"/>
        <item x="5172"/>
        <item x="4742"/>
        <item x="5474"/>
        <item x="6324"/>
        <item x="4203"/>
        <item x="5068"/>
        <item x="877"/>
        <item x="448"/>
        <item x="2941"/>
        <item x="167"/>
        <item x="3232"/>
        <item x="6175"/>
        <item x="3062"/>
        <item x="4801"/>
        <item x="2963"/>
        <item x="1192"/>
        <item x="2046"/>
        <item x="1323"/>
        <item x="2144"/>
        <item x="5011"/>
        <item x="3861"/>
        <item x="6036"/>
        <item x="4762"/>
        <item x="1565"/>
        <item x="5784"/>
        <item x="1181"/>
        <item x="4033"/>
        <item x="3862"/>
        <item x="271"/>
        <item x="117"/>
        <item x="2642"/>
        <item x="5201"/>
        <item x="1624"/>
        <item x="564"/>
        <item x="3354"/>
        <item x="2238"/>
        <item x="1424"/>
        <item x="100"/>
        <item x="1384"/>
        <item x="575"/>
        <item x="6702"/>
        <item x="2887"/>
        <item x="6235"/>
        <item x="2749"/>
        <item x="4859"/>
        <item x="4810"/>
        <item x="545"/>
        <item x="1522"/>
        <item x="1218"/>
        <item x="2519"/>
        <item x="434"/>
        <item x="2838"/>
        <item x="3386"/>
        <item x="6780"/>
        <item x="6072"/>
        <item x="371"/>
        <item x="2542"/>
        <item x="2673"/>
        <item x="5832"/>
        <item x="2269"/>
        <item x="2740"/>
        <item x="3549"/>
        <item x="3476"/>
        <item x="2008"/>
        <item x="2639"/>
        <item x="5380"/>
        <item x="6129"/>
        <item x="3421"/>
        <item x="1966"/>
        <item x="5555"/>
        <item x="6641"/>
        <item x="6747"/>
        <item x="5915"/>
        <item x="2214"/>
        <item x="2918"/>
        <item x="2569"/>
        <item x="4407"/>
        <item x="6957"/>
        <item x="6206"/>
        <item x="6477"/>
        <item x="1429"/>
        <item x="5121"/>
        <item x="698"/>
        <item x="2909"/>
        <item x="726"/>
        <item x="181"/>
        <item x="1238"/>
        <item x="302"/>
        <item x="6711"/>
        <item x="3405"/>
        <item x="461"/>
        <item x="5359"/>
        <item x="6142"/>
        <item x="4822"/>
        <item x="2302"/>
        <item x="811"/>
        <item x="1706"/>
        <item x="3292"/>
        <item x="1286"/>
        <item x="2447"/>
        <item x="4294"/>
        <item x="2924"/>
        <item x="5091"/>
        <item x="2546"/>
        <item x="4130"/>
        <item x="1755"/>
        <item x="4320"/>
        <item x="4516"/>
        <item x="164"/>
        <item x="1753"/>
        <item x="3305"/>
        <item x="203"/>
        <item x="1254"/>
        <item x="5538"/>
        <item x="2792"/>
        <item x="3408"/>
        <item x="6210"/>
        <item x="2795"/>
        <item x="4716"/>
        <item x="1377"/>
        <item x="2098"/>
        <item x="3043"/>
        <item x="5173"/>
        <item x="861"/>
        <item x="2775"/>
        <item x="3248"/>
        <item x="2985"/>
        <item x="2468"/>
        <item x="1669"/>
        <item x="2415"/>
        <item x="1073"/>
        <item x="1513"/>
        <item x="4631"/>
        <item x="1118"/>
        <item x="1107"/>
        <item x="6813"/>
        <item x="779"/>
        <item x="5694"/>
        <item x="1832"/>
        <item x="420"/>
        <item x="1470"/>
        <item x="5017"/>
        <item x="3871"/>
        <item x="2488"/>
        <item x="2655"/>
        <item x="6136"/>
        <item x="4462"/>
        <item x="1100"/>
        <item x="390"/>
        <item x="5592"/>
        <item x="1953"/>
        <item x="2076"/>
        <item x="2814"/>
        <item x="4785"/>
        <item x="5756"/>
        <item x="903"/>
        <item x="2692"/>
        <item x="1682"/>
        <item x="3215"/>
        <item x="3199"/>
        <item x="5737"/>
        <item x="2783"/>
        <item x="352"/>
        <item x="2666"/>
        <item x="3307"/>
        <item x="3101"/>
        <item x="5031"/>
        <item x="5468"/>
        <item x="5271"/>
        <item x="3446"/>
        <item x="1865"/>
        <item x="4278"/>
        <item x="3090"/>
        <item x="184"/>
        <item x="5873"/>
        <item x="1668"/>
        <item x="6134"/>
        <item x="376"/>
        <item x="445"/>
        <item x="2502"/>
        <item x="176"/>
        <item x="3281"/>
        <item x="1908"/>
        <item x="6307"/>
        <item x="2471"/>
        <item x="530"/>
        <item x="5033"/>
        <item x="4480"/>
        <item x="386"/>
        <item x="454"/>
        <item x="4355"/>
        <item x="5145"/>
        <item x="2688"/>
        <item x="235"/>
        <item x="5768"/>
        <item x="4638"/>
        <item x="797"/>
        <item x="3647"/>
        <item x="3599"/>
        <item x="5527"/>
        <item x="443"/>
        <item x="914"/>
        <item x="323"/>
        <item x="2562"/>
        <item x="3477"/>
        <item x="1248"/>
        <item x="423"/>
        <item x="1551"/>
        <item x="4067"/>
        <item x="4479"/>
        <item x="2360"/>
        <item x="1413"/>
        <item x="1175"/>
        <item x="630"/>
        <item x="135"/>
        <item x="4890"/>
        <item x="373"/>
        <item x="4058"/>
        <item x="5408"/>
        <item x="1036"/>
        <item x="1270"/>
        <item x="2275"/>
        <item x="4879"/>
        <item x="3518"/>
        <item x="3601"/>
        <item x="5609"/>
        <item x="2285"/>
        <item x="2410"/>
        <item x="2403"/>
        <item x="563"/>
        <item x="870"/>
        <item x="177"/>
        <item x="710"/>
        <item x="3892"/>
        <item x="2648"/>
        <item x="6077"/>
        <item x="3616"/>
        <item x="3328"/>
        <item x="6784"/>
        <item x="6358"/>
        <item x="2061"/>
        <item x="115"/>
        <item x="1991"/>
        <item x="3157"/>
        <item x="879"/>
        <item x="6887"/>
        <item x="2871"/>
        <item x="4539"/>
        <item x="5362"/>
        <item x="1519"/>
        <item x="1759"/>
        <item x="5982"/>
        <item x="6141"/>
        <item x="5096"/>
        <item x="6963"/>
        <item x="1771"/>
        <item x="3119"/>
        <item x="1778"/>
        <item x="2336"/>
        <item x="5047"/>
        <item x="5067"/>
        <item x="64"/>
        <item x="2097"/>
        <item x="1055"/>
        <item x="1934"/>
        <item x="3316"/>
        <item x="4650"/>
        <item x="3443"/>
        <item x="724"/>
        <item x="226"/>
        <item x="6338"/>
        <item x="993"/>
        <item x="1903"/>
        <item x="4933"/>
        <item x="1289"/>
        <item x="464"/>
        <item x="2625"/>
        <item x="3326"/>
        <item x="1129"/>
        <item x="5205"/>
        <item x="214"/>
        <item x="6557"/>
        <item x="6287"/>
        <item x="2419"/>
        <item x="3151"/>
        <item x="6683"/>
        <item x="5110"/>
        <item x="2930"/>
        <item x="707"/>
        <item x="3716"/>
        <item x="2824"/>
        <item x="1239"/>
        <item x="2672"/>
        <item x="300"/>
        <item x="730"/>
        <item x="1151"/>
        <item x="1927"/>
        <item x="2543"/>
        <item x="6637"/>
        <item x="4655"/>
        <item x="5481"/>
        <item x="533"/>
        <item x="4895"/>
        <item x="6733"/>
        <item x="2401"/>
        <item x="1632"/>
        <item x="2827"/>
        <item x="4389"/>
        <item x="5070"/>
        <item x="2012"/>
        <item x="2480"/>
        <item x="2610"/>
        <item x="3789"/>
        <item x="1491"/>
        <item x="1398"/>
        <item x="2917"/>
        <item x="4152"/>
        <item x="3076"/>
        <item x="1040"/>
        <item x="1375"/>
        <item x="1333"/>
        <item x="358"/>
        <item x="1568"/>
        <item x="6941"/>
        <item x="1818"/>
        <item x="590"/>
        <item x="4578"/>
        <item x="389"/>
        <item x="4237"/>
        <item x="395"/>
        <item x="701"/>
        <item x="2140"/>
        <item x="4639"/>
        <item x="830"/>
        <item x="595"/>
        <item x="528"/>
        <item x="5233"/>
        <item x="2554"/>
        <item x="2130"/>
        <item x="1574"/>
        <item x="5314"/>
        <item x="474"/>
        <item x="19"/>
        <item x="1611"/>
        <item x="2485"/>
        <item x="3485"/>
        <item x="2111"/>
        <item x="2821"/>
        <item x="869"/>
        <item x="5417"/>
        <item x="3023"/>
        <item x="2123"/>
        <item x="6029"/>
        <item x="3006"/>
        <item x="2337"/>
        <item x="512"/>
        <item x="4291"/>
        <item x="5953"/>
        <item x="1605"/>
        <item x="2478"/>
        <item x="5044"/>
        <item x="2929"/>
        <item x="982"/>
        <item x="4635"/>
        <item x="4901"/>
        <item x="6018"/>
        <item x="6946"/>
        <item x="156"/>
        <item x="1714"/>
        <item x="4789"/>
        <item x="1970"/>
        <item x="4764"/>
        <item x="1212"/>
        <item x="4027"/>
        <item x="6608"/>
        <item x="882"/>
        <item x="6176"/>
        <item x="3029"/>
        <item x="1569"/>
        <item x="3602"/>
        <item x="3172"/>
        <item x="2704"/>
        <item x="4302"/>
        <item x="1312"/>
        <item x="6019"/>
        <item x="4503"/>
        <item x="6738"/>
        <item x="892"/>
        <item x="375"/>
        <item x="3608"/>
        <item x="5884"/>
        <item x="1523"/>
        <item x="4111"/>
        <item x="858"/>
        <item x="312"/>
        <item x="3252"/>
        <item x="3481"/>
        <item x="2311"/>
        <item x="2591"/>
        <item x="4126"/>
        <item x="6444"/>
        <item x="5262"/>
        <item x="340"/>
        <item x="3437"/>
        <item x="477"/>
        <item x="4157"/>
        <item x="737"/>
        <item x="1084"/>
        <item x="6023"/>
        <item x="6265"/>
        <item x="468"/>
        <item x="5475"/>
        <item x="3593"/>
        <item x="3482"/>
        <item x="942"/>
        <item x="6802"/>
        <item x="1306"/>
        <item x="3187"/>
        <item x="3130"/>
        <item x="260"/>
        <item x="2186"/>
        <item x="3872"/>
        <item x="5897"/>
        <item x="6530"/>
        <item x="1883"/>
        <item x="415"/>
        <item x="2630"/>
        <item x="4710"/>
        <item x="3407"/>
        <item x="3479"/>
        <item x="5967"/>
        <item x="5132"/>
        <item x="6816"/>
        <item x="3356"/>
        <item x="6879"/>
        <item x="5580"/>
        <item x="3941"/>
        <item x="967"/>
        <item x="2388"/>
        <item x="1733"/>
        <item x="2500"/>
        <item x="2900"/>
        <item x="4248"/>
        <item x="1169"/>
        <item x="3111"/>
        <item x="1093"/>
        <item x="1918"/>
        <item x="2647"/>
        <item x="3156"/>
        <item x="3916"/>
        <item x="786"/>
        <item x="3384"/>
        <item x="3342"/>
        <item x="1149"/>
        <item x="4700"/>
        <item x="2693"/>
        <item x="4864"/>
        <item x="5403"/>
        <item x="836"/>
        <item x="5318"/>
        <item x="200"/>
        <item x="2913"/>
        <item x="4250"/>
        <item x="1231"/>
        <item x="5861"/>
        <item x="2231"/>
        <item x="6255"/>
        <item x="2338"/>
        <item x="3294"/>
        <item x="660"/>
        <item x="5115"/>
        <item x="5155"/>
        <item x="3557"/>
        <item x="1559"/>
        <item x="3066"/>
        <item x="3427"/>
        <item x="4896"/>
        <item x="550"/>
        <item x="4245"/>
        <item x="2282"/>
        <item x="1088"/>
        <item x="3315"/>
        <item x="681"/>
        <item x="1158"/>
        <item x="2724"/>
        <item x="1474"/>
        <item x="5462"/>
        <item x="670"/>
        <item x="632"/>
        <item x="2624"/>
        <item x="3656"/>
        <item x="6646"/>
        <item x="2755"/>
        <item x="6691"/>
        <item x="97"/>
        <item x="3018"/>
        <item x="327"/>
        <item x="330"/>
        <item x="709"/>
        <item x="3511"/>
        <item x="6659"/>
        <item x="5799"/>
        <item x="2122"/>
        <item x="2272"/>
        <item x="4843"/>
        <item x="2444"/>
        <item x="6932"/>
        <item x="851"/>
        <item x="5582"/>
        <item x="4930"/>
        <item x="2694"/>
        <item x="798"/>
        <item x="3031"/>
        <item x="6714"/>
        <item x="3524"/>
        <item x="1156"/>
        <item x="633"/>
        <item x="1090"/>
        <item x="3150"/>
        <item x="5413"/>
        <item x="2606"/>
        <item x="1365"/>
        <item x="6314"/>
        <item x="2651"/>
        <item x="2616"/>
        <item x="1999"/>
        <item x="822"/>
        <item x="946"/>
        <item x="3832"/>
        <item x="6367"/>
        <item x="2561"/>
        <item x="2438"/>
        <item x="1027"/>
        <item x="4709"/>
        <item x="11"/>
        <item x="5158"/>
        <item x="717"/>
        <item x="4718"/>
        <item x="729"/>
        <item x="3973"/>
        <item x="2148"/>
        <item x="2116"/>
        <item x="671"/>
        <item x="857"/>
        <item x="1326"/>
        <item x="1593"/>
        <item x="1214"/>
        <item x="6098"/>
        <item x="6790"/>
        <item x="381"/>
        <item x="2710"/>
        <item x="3013"/>
        <item x="6696"/>
        <item x="3438"/>
        <item x="999"/>
        <item x="3703"/>
        <item x="1483"/>
        <item x="3417"/>
        <item x="4921"/>
        <item x="4973"/>
        <item x="4426"/>
        <item x="6474"/>
        <item x="1913"/>
        <item x="6800"/>
        <item x="4156"/>
        <item x="2707"/>
        <item x="2885"/>
        <item x="3662"/>
        <item x="837"/>
        <item x="1070"/>
        <item x="2266"/>
        <item x="218"/>
        <item x="1387"/>
        <item x="4838"/>
        <item x="4097"/>
        <item x="6471"/>
        <item x="3841"/>
        <item x="4326"/>
        <item x="890"/>
        <item x="3411"/>
        <item x="1764"/>
        <item x="1410"/>
        <item x="6502"/>
        <item x="145"/>
        <item x="30"/>
        <item x="6660"/>
        <item x="1043"/>
        <item x="3169"/>
        <item x="704"/>
        <item x="3395"/>
        <item x="1792"/>
        <item x="4135"/>
        <item x="6080"/>
        <item x="6264"/>
        <item x="2055"/>
        <item x="4432"/>
        <item x="927"/>
        <item x="1950"/>
        <item x="5635"/>
        <item x="1786"/>
        <item x="5973"/>
        <item x="516"/>
        <item x="4352"/>
        <item x="6174"/>
        <item x="2470"/>
        <item x="1489"/>
        <item x="6445"/>
        <item x="769"/>
        <item x="3461"/>
        <item x="2063"/>
        <item x="6774"/>
        <item x="5665"/>
        <item x="1780"/>
        <item x="3332"/>
        <item x="4923"/>
        <item x="3310"/>
        <item x="1814"/>
        <item x="6936"/>
        <item x="1094"/>
        <item x="4184"/>
        <item x="4457"/>
        <item x="2381"/>
        <item x="1479"/>
        <item x="3269"/>
        <item x="2110"/>
        <item x="4645"/>
        <item x="1541"/>
        <item x="4916"/>
        <item x="6793"/>
        <item x="1003"/>
        <item x="2599"/>
        <item x="3576"/>
        <item x="773"/>
        <item x="3883"/>
        <item x="1147"/>
        <item x="744"/>
        <item x="2761"/>
        <item x="4654"/>
        <item x="838"/>
        <item x="5250"/>
        <item x="1184"/>
        <item x="5883"/>
        <item x="1992"/>
        <item x="209"/>
        <item x="1912"/>
        <item x="3075"/>
        <item x="4364"/>
        <item x="2031"/>
        <item x="3668"/>
        <item x="1374"/>
        <item x="1469"/>
        <item x="5367"/>
        <item x="579"/>
        <item x="3430"/>
        <item x="820"/>
        <item x="137"/>
        <item x="1177"/>
        <item x="3298"/>
        <item x="6920"/>
        <item x="6605"/>
        <item x="224"/>
        <item x="5357"/>
        <item x="668"/>
        <item x="2213"/>
        <item x="1844"/>
        <item x="6316"/>
        <item x="5288"/>
        <item x="5643"/>
        <item x="4518"/>
        <item x="3730"/>
        <item x="1346"/>
        <item x="5691"/>
        <item x="695"/>
        <item x="3220"/>
        <item x="678"/>
        <item x="5995"/>
        <item x="3457"/>
        <item x="978"/>
        <item x="3903"/>
        <item x="1096"/>
        <item x="6718"/>
        <item x="4232"/>
        <item x="2523"/>
        <item x="580"/>
        <item x="2679"/>
        <item x="1182"/>
        <item x="4109"/>
        <item x="4277"/>
        <item x="4439"/>
        <item x="5197"/>
        <item x="180"/>
        <item x="4715"/>
        <item x="2465"/>
        <item x="4907"/>
        <item x="6490"/>
        <item x="4118"/>
        <item x="983"/>
        <item x="6651"/>
        <item x="3551"/>
        <item x="4521"/>
        <item x="5090"/>
        <item x="204"/>
        <item x="3092"/>
        <item x="525"/>
        <item x="4920"/>
        <item x="3201"/>
        <item x="3544"/>
        <item x="2584"/>
        <item x="6166"/>
        <item x="4183"/>
        <item x="33"/>
        <item x="4138"/>
        <item x="2529"/>
        <item x="2309"/>
        <item x="918"/>
        <item x="2039"/>
        <item x="4840"/>
        <item x="653"/>
        <item x="2959"/>
        <item x="5006"/>
        <item x="2858"/>
        <item x="4922"/>
        <item x="6409"/>
        <item x="4083"/>
        <item x="1244"/>
        <item x="1964"/>
        <item x="6976"/>
        <item x="654"/>
        <item x="6827"/>
        <item x="754"/>
        <item x="4"/>
        <item x="4728"/>
        <item x="880"/>
        <item x="4766"/>
        <item x="4688"/>
        <item x="4052"/>
        <item x="3273"/>
        <item x="2571"/>
        <item x="2981"/>
        <item x="4071"/>
        <item x="1867"/>
        <item x="5148"/>
        <item x="4531"/>
        <item x="2533"/>
        <item x="6131"/>
        <item x="1833"/>
        <item x="3070"/>
        <item x="5256"/>
        <item x="2153"/>
        <item x="4624"/>
        <item x="3277"/>
        <item x="1654"/>
        <item x="2324"/>
        <item x="1395"/>
        <item x="2232"/>
        <item x="3471"/>
        <item x="2021"/>
        <item x="4844"/>
        <item x="5593"/>
        <item x="4529"/>
        <item x="2505"/>
        <item x="6426"/>
        <item x="2499"/>
        <item x="748"/>
        <item x="3158"/>
        <item x="6223"/>
        <item x="1975"/>
        <item x="4622"/>
        <item x="2816"/>
        <item x="3290"/>
        <item x="3080"/>
        <item x="2664"/>
        <item x="6895"/>
        <item x="3385"/>
        <item x="513"/>
        <item x="3603"/>
        <item x="50"/>
        <item x="4384"/>
        <item x="1962"/>
        <item x="900"/>
        <item x="3338"/>
        <item x="3853"/>
        <item x="2330"/>
        <item x="6041"/>
        <item x="1539"/>
        <item x="6874"/>
        <item x="4356"/>
        <item x="712"/>
        <item x="315"/>
        <item x="5165"/>
        <item x="6585"/>
        <item x="3600"/>
        <item x="2674"/>
        <item x="6162"/>
        <item x="2852"/>
        <item x="2588"/>
        <item x="3391"/>
        <item x="6803"/>
        <item x="3567"/>
        <item x="2510"/>
        <item x="782"/>
        <item x="2184"/>
        <item x="5211"/>
        <item x="4855"/>
        <item x="6708"/>
        <item x="6720"/>
        <item x="5478"/>
        <item x="6765"/>
        <item x="6973"/>
        <item x="5850"/>
        <item x="6884"/>
        <item x="3334"/>
        <item x="2479"/>
        <item x="5533"/>
        <item x="3322"/>
        <item x="3569"/>
        <item x="2742"/>
        <item x="417"/>
        <item x="5663"/>
        <item x="2834"/>
        <item x="1485"/>
        <item x="1748"/>
        <item x="2344"/>
        <item x="1564"/>
        <item x="2195"/>
        <item x="4053"/>
        <item x="4485"/>
        <item x="6868"/>
        <item x="47"/>
        <item x="2041"/>
        <item x="3392"/>
        <item x="1634"/>
        <item x="6771"/>
        <item x="3560"/>
        <item x="1076"/>
        <item x="4264"/>
        <item x="1450"/>
        <item x="3423"/>
        <item x="5727"/>
        <item x="1575"/>
        <item x="2856"/>
        <item x="6940"/>
        <item x="847"/>
        <item x="1311"/>
        <item x="265"/>
        <item x="896"/>
        <item x="3846"/>
        <item x="1460"/>
        <item x="6578"/>
        <item x="3493"/>
        <item x="3148"/>
        <item x="1685"/>
        <item x="4831"/>
        <item x="2530"/>
        <item x="1586"/>
        <item x="6215"/>
        <item x="2373"/>
        <item x="1325"/>
        <item x="1787"/>
        <item x="1185"/>
        <item x="4420"/>
        <item x="3293"/>
        <item x="4593"/>
        <item x="3837"/>
        <item x="6013"/>
        <item x="2769"/>
        <item x="5088"/>
        <item x="3848"/>
        <item x="3624"/>
        <item x="158"/>
        <item x="3400"/>
        <item x="4162"/>
        <item x="3652"/>
        <item x="1512"/>
        <item x="2495"/>
        <item x="1419"/>
        <item x="447"/>
        <item x="6914"/>
        <item x="6114"/>
        <item x="128"/>
        <item x="852"/>
        <item x="3751"/>
        <item x="588"/>
        <item x="1684"/>
        <item x="4551"/>
        <item x="4367"/>
        <item x="3152"/>
        <item x="949"/>
        <item x="149"/>
        <item x="1543"/>
        <item x="1213"/>
        <item x="58"/>
        <item x="3065"/>
        <item x="282"/>
        <item x="405"/>
        <item x="5273"/>
        <item x="2594"/>
        <item x="1656"/>
        <item x="399"/>
        <item x="1252"/>
        <item x="5371"/>
        <item x="3136"/>
        <item x="571"/>
        <item x="1350"/>
        <item x="2514"/>
        <item x="1173"/>
        <item x="4723"/>
        <item x="1600"/>
        <item x="2451"/>
        <item x="2399"/>
        <item x="1258"/>
        <item x="3194"/>
        <item x="229"/>
        <item x="6157"/>
        <item x="1304"/>
        <item x="5840"/>
        <item x="1240"/>
        <item x="3606"/>
        <item x="6894"/>
        <item x="3658"/>
        <item x="370"/>
        <item x="2022"/>
        <item x="742"/>
        <item x="6506"/>
        <item x="4276"/>
        <item x="5240"/>
        <item x="1152"/>
        <item x="3532"/>
        <item x="4755"/>
        <item x="356"/>
        <item x="766"/>
        <item x="178"/>
        <item x="5893"/>
        <item x="357"/>
        <item x="467"/>
        <item x="6558"/>
        <item x="78"/>
        <item x="4289"/>
        <item x="1641"/>
        <item x="289"/>
        <item x="2931"/>
        <item x="5993"/>
        <item x="6812"/>
        <item x="6787"/>
        <item x="6577"/>
        <item x="1502"/>
        <item x="3352"/>
        <item x="684"/>
        <item x="5346"/>
        <item x="5003"/>
        <item x="5255"/>
        <item x="4309"/>
        <item x="2"/>
        <item x="3189"/>
        <item x="1408"/>
        <item x="3271"/>
        <item x="706"/>
        <item x="4641"/>
        <item x="1874"/>
        <item x="4708"/>
        <item x="3164"/>
        <item x="1305"/>
        <item x="4769"/>
        <item x="4293"/>
        <item x="66"/>
        <item x="4313"/>
        <item x="561"/>
        <item x="3323"/>
        <item x="2526"/>
        <item x="3410"/>
        <item x="6655"/>
        <item x="4360"/>
        <item x="245"/>
        <item x="3007"/>
        <item x="2065"/>
        <item x="4704"/>
        <item x="2937"/>
        <item x="2712"/>
        <item x="5005"/>
        <item x="2544"/>
        <item x="5495"/>
        <item x="1571"/>
        <item x="4283"/>
        <item x="240"/>
        <item x="5179"/>
        <item x="5908"/>
        <item x="6846"/>
        <item x="2164"/>
        <item x="5120"/>
        <item x="1552"/>
        <item x="3054"/>
        <item x="6748"/>
        <item x="2440"/>
        <item x="5658"/>
        <item x="2992"/>
        <item x="1481"/>
        <item x="6250"/>
        <item x="3353"/>
        <item x="1824"/>
        <item x="3490"/>
        <item x="2293"/>
        <item x="5670"/>
        <item x="5368"/>
        <item x="4422"/>
        <item x="6736"/>
        <item x="4786"/>
        <item x="4640"/>
        <item x="2784"/>
        <item x="6590"/>
        <item x="6026"/>
        <item x="4848"/>
        <item x="3359"/>
        <item x="2558"/>
        <item x="656"/>
        <item x="5626"/>
        <item x="2210"/>
        <item x="3434"/>
        <item x="2919"/>
        <item x="2225"/>
        <item x="535"/>
        <item x="325"/>
        <item x="4149"/>
        <item x="1343"/>
        <item x="771"/>
        <item x="6224"/>
        <item x="6497"/>
        <item x="4853"/>
        <item x="4732"/>
        <item x="5215"/>
        <item x="5375"/>
        <item x="2658"/>
        <item x="2760"/>
        <item x="6159"/>
        <item x="280"/>
        <item x="2476"/>
        <item x="5551"/>
        <item x="6535"/>
        <item x="1675"/>
        <item x="3951"/>
        <item x="3584"/>
        <item x="4771"/>
        <item x="1417"/>
        <item x="3339"/>
        <item x="2294"/>
        <item x="1821"/>
        <item x="2994"/>
        <item x="6277"/>
        <item x="1209"/>
        <item x="1843"/>
        <item x="696"/>
        <item x="926"/>
        <item x="3645"/>
        <item x="234"/>
        <item x="1498"/>
        <item x="444"/>
        <item x="1385"/>
        <item x="2641"/>
        <item x="2899"/>
        <item x="4075"/>
        <item x="6758"/>
        <item x="3170"/>
        <item x="3460"/>
        <item x="4262"/>
        <item x="4832"/>
        <item x="152"/>
        <item x="6713"/>
        <item x="1917"/>
        <item x="1368"/>
        <item x="4088"/>
        <item x="336"/>
        <item x="5049"/>
        <item x="4562"/>
        <item x="4358"/>
        <item x="38"/>
        <item x="2369"/>
        <item x="1524"/>
        <item x="6051"/>
        <item x="3806"/>
        <item x="2700"/>
        <item x="4814"/>
        <item x="2498"/>
        <item x="708"/>
        <item x="6158"/>
        <item x="2999"/>
        <item x="3483"/>
        <item x="6768"/>
        <item x="3274"/>
        <item x="553"/>
        <item x="5415"/>
        <item x="4887"/>
        <item x="6271"/>
        <item x="4315"/>
        <item x="2697"/>
        <item x="3943"/>
        <item x="3014"/>
        <item x="266"/>
        <item x="3206"/>
        <item x="2696"/>
        <item x="3523"/>
        <item x="1472"/>
        <item x="1468"/>
        <item x="2948"/>
        <item x="3450"/>
        <item x="6967"/>
        <item x="2079"/>
        <item x="227"/>
        <item x="6472"/>
        <item x="4274"/>
        <item x="2300"/>
        <item x="3042"/>
        <item x="3787"/>
        <item x="1902"/>
        <item x="1621"/>
        <item x="3388"/>
        <item x="141"/>
        <item x="1332"/>
        <item x="1317"/>
        <item x="1393"/>
        <item x="263"/>
        <item x="6845"/>
        <item x="6866"/>
        <item x="817"/>
        <item x="6833"/>
        <item x="4975"/>
        <item x="585"/>
        <item x="2699"/>
        <item x="1845"/>
        <item x="1141"/>
        <item x="4878"/>
        <item x="72"/>
        <item x="3287"/>
        <item x="1438"/>
        <item x="1948"/>
        <item x="220"/>
        <item x="205"/>
        <item x="4013"/>
        <item x="6348"/>
        <item x="1790"/>
        <item x="5590"/>
        <item x="6903"/>
        <item x="4325"/>
        <item x="5178"/>
        <item x="6035"/>
        <item x="894"/>
        <item x="3733"/>
        <item x="3538"/>
        <item x="1122"/>
        <item x="915"/>
        <item x="15"/>
        <item x="5258"/>
        <item x="6917"/>
        <item x="1616"/>
        <item x="2596"/>
        <item x="440"/>
        <item x="1598"/>
        <item x="3767"/>
        <item x="1620"/>
        <item x="3513"/>
        <item x="2857"/>
        <item x="239"/>
        <item x="2949"/>
        <item x="5521"/>
        <item x="258"/>
        <item x="1160"/>
        <item x="1200"/>
        <item x="2875"/>
        <item x="1405"/>
        <item x="4549"/>
        <item x="1227"/>
        <item x="1726"/>
        <item x="5208"/>
        <item x="976"/>
        <item x="1980"/>
        <item x="3175"/>
        <item x="5435"/>
        <item x="4582"/>
        <item x="1803"/>
        <item x="5793"/>
        <item x="2376"/>
        <item x="2555"/>
        <item x="6216"/>
        <item x="605"/>
        <item x="3987"/>
        <item x="3154"/>
        <item x="573"/>
        <item x="3851"/>
        <item x="4737"/>
        <item x="4354"/>
        <item x="2989"/>
        <item x="2867"/>
        <item x="1618"/>
        <item x="311"/>
        <item x="625"/>
        <item x="6849"/>
        <item x="1037"/>
        <item x="1811"/>
        <item x="2506"/>
        <item x="1977"/>
        <item x="1081"/>
        <item x="4299"/>
        <item x="3375"/>
        <item x="4931"/>
        <item x="2405"/>
        <item x="4359"/>
        <item x="354"/>
        <item x="4803"/>
        <item x="211"/>
        <item x="1079"/>
        <item x="2280"/>
        <item x="451"/>
        <item x="2430"/>
        <item x="2881"/>
        <item x="4865"/>
        <item x="186"/>
        <item x="1760"/>
        <item x="2735"/>
        <item x="1870"/>
        <item x="819"/>
        <item x="4328"/>
        <item x="6128"/>
        <item x="101"/>
        <item x="743"/>
        <item x="3197"/>
        <item x="1742"/>
        <item x="2582"/>
        <item x="4798"/>
        <item x="1712"/>
        <item x="5139"/>
        <item x="611"/>
        <item x="2252"/>
        <item x="1716"/>
        <item x="346"/>
        <item x="2538"/>
        <item x="4836"/>
        <item x="6221"/>
        <item x="3980"/>
        <item x="6864"/>
        <item x="349"/>
        <item x="1724"/>
        <item x="722"/>
        <item x="3447"/>
        <item x="6450"/>
        <item x="5896"/>
        <item x="328"/>
        <item x="2194"/>
        <item x="6027"/>
        <item x="2894"/>
        <item x="5647"/>
        <item x="1767"/>
        <item x="6819"/>
        <item x="1035"/>
        <item x="5655"/>
        <item x="807"/>
        <item x="4969"/>
        <item x="2528"/>
        <item x="502"/>
        <item x="958"/>
        <item x="1197"/>
        <item x="347"/>
        <item x="242"/>
        <item x="3085"/>
        <item x="1629"/>
        <item x="2241"/>
        <item x="4748"/>
        <item x="1572"/>
        <item x="379"/>
        <item x="823"/>
        <item x="110"/>
        <item x="2017"/>
        <item x="6320"/>
        <item x="3050"/>
        <item x="4343"/>
        <item x="1190"/>
        <item x="5126"/>
        <item x="3823"/>
        <item x="1775"/>
        <item x="1834"/>
        <item x="7"/>
        <item x="2259"/>
        <item x="2731"/>
        <item x="6403"/>
        <item x="4442"/>
        <item x="4590"/>
        <item x="1111"/>
        <item x="4637"/>
        <item x="3522"/>
        <item x="662"/>
        <item x="6575"/>
        <item x="3242"/>
        <item x="1667"/>
        <item x="6485"/>
        <item x="1770"/>
        <item x="1319"/>
        <item x="2094"/>
        <item x="1116"/>
        <item x="1688"/>
        <item x="4091"/>
        <item x="2702"/>
        <item x="6965"/>
        <item x="1525"/>
        <item x="4664"/>
        <item x="5616"/>
        <item x="6522"/>
        <item x="5220"/>
        <item x="2198"/>
        <item x="250"/>
        <item x="6798"/>
        <item x="1032"/>
        <item x="183"/>
        <item x="3536"/>
        <item x="2262"/>
        <item x="577"/>
        <item x="6716"/>
        <item x="3218"/>
        <item x="2299"/>
        <item x="1225"/>
        <item x="4505"/>
        <item x="0"/>
        <item x="3451"/>
        <item x="2833"/>
        <item x="6161"/>
        <item x="2331"/>
        <item x="3527"/>
        <item x="4240"/>
        <item x="4123"/>
        <item x="148"/>
        <item x="1731"/>
        <item x="2770"/>
        <item x="3380"/>
        <item x="636"/>
        <item x="2876"/>
        <item x="3829"/>
        <item x="1313"/>
        <item x="1828"/>
        <item x="2934"/>
        <item x="6024"/>
        <item x="1969"/>
        <item x="4350"/>
        <item x="5867"/>
        <item x="4863"/>
        <item x="1730"/>
        <item x="174"/>
        <item x="1612"/>
        <item x="2559"/>
        <item x="5797"/>
        <item x="1086"/>
        <item x="5323"/>
        <item x="2406"/>
        <item x="3039"/>
        <item x="165"/>
        <item x="5319"/>
        <item x="291"/>
        <item x="2551"/>
        <item x="3249"/>
        <item x="2187"/>
        <item x="4739"/>
        <item x="2773"/>
        <item x="3540"/>
        <item x="5236"/>
        <item x="3534"/>
        <item x="5414"/>
        <item x="4511"/>
        <item x="6350"/>
        <item x="1497"/>
        <item x="4846"/>
        <item x="2967"/>
        <item x="1873"/>
        <item x="4340"/>
        <item x="715"/>
        <item x="604"/>
        <item x="609"/>
        <item x="2270"/>
        <item x="4743"/>
        <item x="5779"/>
        <item x="3343"/>
        <item x="1590"/>
        <item x="2301"/>
        <item x="387"/>
        <item x="4089"/>
        <item x="4522"/>
        <item x="6945"/>
        <item x="4104"/>
        <item x="5058"/>
        <item x="4778"/>
        <item x="1608"/>
        <item x="3464"/>
        <item x="5113"/>
        <item x="3541"/>
        <item x="3324"/>
        <item x="596"/>
        <item x="1114"/>
        <item x="972"/>
        <item x="2706"/>
        <item x="4421"/>
        <item x="1441"/>
        <item x="2366"/>
        <item x="6925"/>
        <item x="4535"/>
        <item x="1061"/>
        <item x="2643"/>
        <item x="612"/>
        <item x="2256"/>
        <item x="840"/>
        <item x="1255"/>
        <item x="2494"/>
        <item x="1338"/>
        <item x="1949"/>
        <item x="2952"/>
        <item x="4712"/>
        <item x="6767"/>
        <item x="49"/>
        <item x="5425"/>
        <item x="1856"/>
        <item x="2921"/>
        <item x="2850"/>
        <item x="2288"/>
        <item x="3178"/>
        <item x="934"/>
        <item x="6743"/>
        <item x="565"/>
        <item x="1763"/>
        <item x="6710"/>
        <item x="673"/>
        <item x="4905"/>
        <item x="3047"/>
        <item x="1001"/>
        <item x="3459"/>
        <item x="5783"/>
        <item x="6643"/>
        <item x="1280"/>
        <item x="2119"/>
        <item x="2117"/>
        <item x="1504"/>
        <item x="916"/>
        <item x="307"/>
        <item x="6844"/>
        <item x="1548"/>
        <item x="4349"/>
        <item x="1889"/>
        <item x="1283"/>
        <item x="2730"/>
        <item x="361"/>
        <item x="6869"/>
        <item x="5296"/>
        <item x="687"/>
        <item x="6100"/>
        <item x="4087"/>
        <item x="4532"/>
        <item x="4834"/>
        <item x="1549"/>
        <item x="5384"/>
        <item x="6548"/>
        <item x="1186"/>
        <item x="2477"/>
        <item x="6667"/>
        <item x="5476"/>
        <item x="2832"/>
        <item x="2525"/>
        <item x="4496"/>
        <item x="292"/>
        <item x="6898"/>
        <item x="4579"/>
        <item x="4385"/>
        <item x="1229"/>
        <item x="4523"/>
        <item x="2744"/>
        <item x="4938"/>
        <item x="1201"/>
        <item x="5334"/>
        <item x="3515"/>
        <item x="5469"/>
        <item x="2173"/>
        <item x="2422"/>
        <item x="6359"/>
        <item x="153"/>
        <item x="1594"/>
        <item x="2645"/>
        <item x="1830"/>
        <item x="6292"/>
        <item x="2646"/>
        <item x="5876"/>
        <item x="1648"/>
        <item x="5448"/>
        <item x="5814"/>
        <item x="6291"/>
        <item x="4339"/>
        <item x="6020"/>
        <item x="4425"/>
        <item x="1345"/>
        <item x="410"/>
        <item x="5018"/>
        <item x="5243"/>
        <item x="2120"/>
        <item x="3744"/>
        <item x="4427"/>
        <item x="1597"/>
        <item x="3452"/>
        <item x="3796"/>
        <item x="3475"/>
        <item x="4142"/>
        <item x="2771"/>
        <item x="2230"/>
        <item x="1839"/>
        <item x="768"/>
        <item x="247"/>
        <item x="6261"/>
        <item x="5617"/>
        <item x="1166"/>
        <item x="6353"/>
        <item x="2601"/>
        <item x="6735"/>
        <item x="4445"/>
        <item x="1264"/>
        <item x="4788"/>
        <item x="536"/>
        <item x="2908"/>
        <item x="6938"/>
        <item x="129"/>
        <item x="2796"/>
        <item x="4488"/>
        <item x="6930"/>
        <item x="39"/>
        <item x="4136"/>
        <item x="6513"/>
        <item x="2587"/>
        <item x="4542"/>
        <item x="4767"/>
        <item x="5065"/>
        <item x="1573"/>
        <item x="1275"/>
        <item x="3363"/>
        <item x="4449"/>
        <item x="5249"/>
        <item x="2511"/>
        <item x="3335"/>
        <item x="3928"/>
        <item x="2524"/>
        <item x="3279"/>
        <item x="721"/>
        <item x="505"/>
        <item x="1194"/>
        <item x="4576"/>
        <item x="1866"/>
        <item x="2826"/>
        <item x="3896"/>
        <item x="6776"/>
        <item x="1428"/>
        <item x="2096"/>
        <item x="2235"/>
        <item x="1492"/>
        <item x="3636"/>
        <item x="3875"/>
        <item x="679"/>
        <item x="2384"/>
        <item x="1458"/>
        <item x="6282"/>
        <item x="1639"/>
        <item x="4609"/>
        <item x="6178"/>
        <item x="2030"/>
        <item x="1449"/>
        <item x="1207"/>
        <item x="1101"/>
        <item x="2343"/>
        <item x="2865"/>
        <item x="4134"/>
        <item x="210"/>
        <item x="3173"/>
        <item x="5305"/>
        <item x="1002"/>
        <item x="2597"/>
        <item x="6757"/>
        <item x="761"/>
        <item x="4474"/>
        <item x="2379"/>
        <item x="2152"/>
        <item x="1738"/>
        <item x="403"/>
        <item x="6881"/>
        <item x="727"/>
        <item x="4693"/>
        <item x="945"/>
        <item x="3278"/>
        <item x="422"/>
        <item x="2640"/>
        <item x="4756"/>
        <item x="105"/>
        <item x="713"/>
        <item x="4235"/>
        <item x="5339"/>
        <item x="5457"/>
        <item x="1886"/>
        <item x="3371"/>
        <item x="3149"/>
        <item x="2800"/>
        <item x="4858"/>
        <item x="4234"/>
        <item x="5421"/>
        <item x="199"/>
        <item x="1854"/>
        <item x="37"/>
        <item x="3548"/>
        <item x="1172"/>
        <item x="1672"/>
        <item x="4473"/>
        <item x="6025"/>
        <item x="5431"/>
        <item x="4082"/>
        <item x="6057"/>
        <item x="693"/>
        <item x="793"/>
        <item x="511"/>
        <item x="4239"/>
        <item x="4780"/>
        <item x="2794"/>
        <item x="4809"/>
        <item x="331"/>
        <item x="4361"/>
        <item x="418"/>
        <item x="548"/>
        <item x="6926"/>
        <item x="65"/>
        <item x="5729"/>
        <item x="2863"/>
        <item x="2734"/>
        <item x="5000"/>
        <item x="1508"/>
        <item x="6150"/>
        <item x="529"/>
        <item x="576"/>
        <item x="977"/>
        <item x="2425"/>
        <item x="1168"/>
        <item x="3347"/>
        <item x="6857"/>
        <item x="161"/>
        <item x="5194"/>
        <item x="4124"/>
        <item x="1164"/>
        <item x="5887"/>
        <item x="3181"/>
        <item x="691"/>
        <item x="5839"/>
        <item x="4574"/>
        <item x="6687"/>
        <item x="1928"/>
        <item x="2363"/>
        <item x="2925"/>
        <item x="6807"/>
        <item x="5013"/>
        <item x="2822"/>
        <item x="546"/>
        <item x="3724"/>
        <item x="4512"/>
        <item x="6717"/>
        <item x="594"/>
        <item x="1341"/>
        <item x="3702"/>
        <item x="4238"/>
        <item x="2014"/>
        <item x="6462"/>
        <item x="1922"/>
        <item x="6152"/>
        <item x="2527"/>
        <item x="1997"/>
        <item x="4307"/>
        <item x="1442"/>
        <item x="2882"/>
        <item x="4292"/>
        <item x="2078"/>
        <item x="2035"/>
        <item x="2407"/>
        <item x="1721"/>
        <item x="5585"/>
        <item x="5659"/>
        <item x="1171"/>
        <item x="4285"/>
        <item x="5446"/>
        <item x="4594"/>
        <item x="3180"/>
        <item x="2549"/>
        <item x="2656"/>
        <item x="1532"/>
        <item x="3383"/>
        <item x="832"/>
        <item x="6146"/>
        <item x="2007"/>
        <item x="6584"/>
        <item x="2387"/>
        <item x="6730"/>
        <item x="6764"/>
        <item x="343"/>
        <item x="1337"/>
        <item x="1058"/>
        <item x="3525"/>
        <item x="2509"/>
        <item x="2980"/>
        <item x="438"/>
        <item x="6279"/>
        <item x="1440"/>
        <item x="2553"/>
        <item x="6293"/>
        <item x="2491"/>
        <item x="316"/>
        <item x="3078"/>
        <item x="1906"/>
        <item x="3590"/>
        <item x="1876"/>
        <item x="3282"/>
        <item x="2566"/>
        <item x="6465"/>
        <item x="2461"/>
        <item x="1077"/>
        <item x="2249"/>
        <item x="2807"/>
        <item x="2298"/>
        <item x="1630"/>
        <item x="2758"/>
        <item x="2464"/>
        <item x="3200"/>
        <item x="2389"/>
        <item x="2831"/>
        <item x="1285"/>
        <item x="222"/>
        <item x="783"/>
        <item x="1380"/>
        <item x="6657"/>
        <item x="2938"/>
        <item x="3651"/>
        <item x="2603"/>
        <item x="3977"/>
        <item x="427"/>
        <item x="3974"/>
        <item x="804"/>
        <item x="5105"/>
        <item x="6090"/>
        <item x="6639"/>
        <item x="1695"/>
        <item x="253"/>
        <item x="753"/>
        <item x="2428"/>
        <item x="2956"/>
        <item x="4008"/>
        <item x="388"/>
        <item x="1924"/>
        <item x="756"/>
        <item x="2024"/>
        <item x="3866"/>
        <item x="4833"/>
        <item x="3646"/>
        <item x="5894"/>
        <item x="6038"/>
        <item x="4722"/>
        <item x="2512"/>
        <item x="2701"/>
        <item x="2484"/>
        <item x="1057"/>
        <item x="2463"/>
        <item x="2574"/>
        <item x="2034"/>
        <item x="5724"/>
        <item x="2575"/>
        <item x="6762"/>
        <item x="114"/>
        <item x="6749"/>
        <item x="3137"/>
        <item x="2825"/>
        <item x="4727"/>
        <item x="5473"/>
        <item x="1349"/>
        <item x="5808"/>
        <item x="3280"/>
        <item x="1486"/>
        <item x="2600"/>
        <item x="5399"/>
        <item x="5098"/>
        <item x="4170"/>
        <item x="3244"/>
        <item x="1220"/>
        <item x="2727"/>
        <item x="2608"/>
        <item x="6676"/>
        <item x="4761"/>
        <item x="5433"/>
        <item x="2204"/>
        <item x="1401"/>
        <item x="6600"/>
        <item x="2149"/>
        <item x="2629"/>
        <item x="764"/>
        <item x="6822"/>
        <item x="6518"/>
        <item x="1545"/>
        <item x="1628"/>
        <item x="1295"/>
        <item x="1719"/>
        <item x="2305"/>
        <item x="920"/>
        <item x="1297"/>
        <item x="3296"/>
        <item x="5642"/>
        <item x="1041"/>
        <item x="6782"/>
        <item x="2279"/>
        <item x="2003"/>
        <item x="1155"/>
        <item x="3988"/>
        <item x="2245"/>
        <item x="5144"/>
        <item x="5252"/>
        <item x="1210"/>
        <item x="2635"/>
        <item x="5676"/>
        <item x="2621"/>
        <item x="4954"/>
        <item x="6896"/>
        <item x="3992"/>
        <item x="3961"/>
        <item x="6801"/>
        <item x="3382"/>
        <item x="570"/>
        <item x="5263"/>
        <item x="3198"/>
        <item x="1098"/>
        <item x="1087"/>
        <item x="2903"/>
        <item x="2496"/>
        <item x="4868"/>
        <item x="3288"/>
        <item x="2398"/>
        <item x="2548"/>
        <item x="3165"/>
        <item x="6345"/>
        <item x="3317"/>
        <item x="6436"/>
        <item x="5866"/>
        <item x="5349"/>
        <item x="2935"/>
        <item x="5720"/>
        <item x="741"/>
        <item x="2308"/>
        <item x="1942"/>
        <item x="1465"/>
        <item x="4423"/>
        <item x="3224"/>
        <item x="3330"/>
        <item x="2377"/>
        <item x="2661"/>
        <item x="1314"/>
        <item x="5402"/>
        <item x="1782"/>
        <item x="6272"/>
        <item x="1099"/>
        <item x="159"/>
        <item x="6435"/>
        <item x="1799"/>
        <item x="1666"/>
        <item x="781"/>
        <item x="6686"/>
        <item x="1430"/>
        <item x="941"/>
        <item x="805"/>
        <item x="5623"/>
        <item x="2118"/>
        <item x="669"/>
        <item x="648"/>
        <item x="845"/>
        <item x="4180"/>
        <item x="2953"/>
        <item x="1637"/>
        <item x="682"/>
        <item x="2786"/>
        <item x="1310"/>
        <item x="1415"/>
        <item x="1203"/>
        <item x="5316"/>
        <item x="2219"/>
        <item x="2408"/>
        <item x="6954"/>
        <item x="3978"/>
        <item x="2638"/>
        <item x="5191"/>
        <item x="3496"/>
        <item x="6356"/>
        <item x="6705"/>
        <item x="1585"/>
        <item x="1827"/>
        <item x="2126"/>
        <item x="3210"/>
        <item x="3253"/>
        <item x="5292"/>
        <item x="988"/>
        <item x="5353"/>
        <item x="3071"/>
        <item x="2759"/>
        <item x="2895"/>
        <item x="3894"/>
        <item x="4336"/>
        <item x="285"/>
        <item x="332"/>
        <item x="6650"/>
        <item x="2054"/>
        <item x="2889"/>
        <item x="4826"/>
        <item x="4419"/>
        <item x="1292"/>
        <item x="5264"/>
        <item x="6319"/>
        <item x="2129"/>
        <item x="6374"/>
        <item x="2462"/>
        <item x="1823"/>
        <item x="4344"/>
        <item x="789"/>
        <item x="5550"/>
        <item x="5772"/>
        <item x="1947"/>
        <item x="6734"/>
        <item x="6097"/>
        <item x="1051"/>
        <item x="4501"/>
        <item x="2051"/>
        <item x="4080"/>
        <item x="1263"/>
        <item x="3543"/>
        <item x="6805"/>
        <item x="4059"/>
        <item x="23"/>
        <item x="4533"/>
        <item x="189"/>
        <item x="746"/>
        <item x="2723"/>
        <item x="1956"/>
        <item x="1690"/>
        <item x="2501"/>
        <item x="1399"/>
        <item x="6804"/>
        <item x="2102"/>
        <item x="6369"/>
        <item x="4577"/>
        <item x="273"/>
        <item x="1659"/>
        <item x="84"/>
        <item x="1794"/>
        <item x="2335"/>
        <item x="372"/>
        <item x="5128"/>
        <item x="3265"/>
        <item x="5834"/>
        <item x="663"/>
        <item x="4726"/>
        <item x="1411"/>
        <item x="6475"/>
        <item x="1403"/>
        <item x="1161"/>
        <item x="6351"/>
        <item x="4416"/>
        <item x="6251"/>
        <item x="1633"/>
        <item x="4271"/>
        <item x="3838"/>
        <item x="5071"/>
        <item x="2356"/>
        <item x="2751"/>
        <item x="6049"/>
        <item x="3095"/>
        <item x="4366"/>
        <item x="6815"/>
        <item x="4148"/>
        <item x="4506"/>
        <item x="1215"/>
        <item x="2765"/>
        <item x="5035"/>
        <item x="6859"/>
        <item x="5244"/>
        <item x="4758"/>
        <item x="1133"/>
        <item x="1808"/>
        <item x="5027"/>
        <item x="4241"/>
        <item x="3492"/>
        <item x="1815"/>
        <item x="3236"/>
        <item x="2121"/>
        <item x="132"/>
        <item x="6756"/>
        <item x="6487"/>
        <item x="4084"/>
        <item x="4327"/>
        <item x="3605"/>
        <item x="2016"/>
        <item x="2168"/>
        <item x="2313"/>
        <item x="6009"/>
        <item x="5465"/>
        <item x="3449"/>
        <item x="4510"/>
        <item x="4500"/>
        <item x="1188"/>
        <item x="4345"/>
        <item x="5452"/>
        <item x="5265"/>
        <item x="3182"/>
        <item x="6890"/>
        <item x="2162"/>
        <item x="3331"/>
        <item x="1961"/>
        <item x="6470"/>
        <item x="5231"/>
        <item x="5846"/>
        <item x="2323"/>
        <item x="6248"/>
        <item x="106"/>
        <item x="3743"/>
        <item x="5601"/>
        <item x="2456"/>
        <item x="4433"/>
        <item x="4199"/>
        <item x="2878"/>
        <item x="32"/>
        <item x="6193"/>
        <item x="2644"/>
        <item x="4282"/>
        <item x="2806"/>
        <item x="2036"/>
        <item x="4680"/>
        <item x="1059"/>
        <item x="3000"/>
        <item x="232"/>
        <item x="5902"/>
        <item x="3573"/>
        <item x="6313"/>
        <item x="883"/>
        <item x="1126"/>
        <item x="1869"/>
        <item x="3714"/>
        <item x="3214"/>
        <item x="3068"/>
        <item x="4400"/>
        <item x="6824"/>
        <item x="196"/>
        <item x="1150"/>
        <item x="4477"/>
        <item x="4166"/>
        <item x="3432"/>
        <item x="2849"/>
        <item x="519"/>
        <item x="3926"/>
        <item x="5723"/>
        <item x="680"/>
        <item x="2517"/>
        <item x="249"/>
        <item x="1643"/>
        <item x="1973"/>
        <item x="785"/>
        <item x="3314"/>
        <item x="5289"/>
        <item x="641"/>
        <item x="6652"/>
        <item x="1781"/>
        <item x="770"/>
        <item x="3403"/>
        <item x="2352"/>
        <item x="449"/>
        <item x="5198"/>
        <item x="2107"/>
        <item x="5548"/>
        <item x="3147"/>
        <item x="4456"/>
        <item x="5230"/>
        <item x="3367"/>
        <item x="5666"/>
        <item x="322"/>
        <item x="1193"/>
        <item x="29"/>
        <item x="1560"/>
        <item x="1901"/>
        <item x="3565"/>
        <item x="52"/>
        <item x="649"/>
        <item x="5549"/>
        <item x="2203"/>
        <item x="155"/>
        <item x="4062"/>
        <item x="2413"/>
        <item x="4194"/>
        <item x="2380"/>
        <item x="3185"/>
        <item x="2843"/>
        <item x="138"/>
        <item x="6759"/>
        <item x="1576"/>
        <item x="5021"/>
        <item x="6633"/>
        <item x="3911"/>
        <item x="885"/>
        <item x="146"/>
        <item x="268"/>
        <item x="6783"/>
        <item x="1603"/>
        <item x="228"/>
        <item x="1500"/>
        <item x="6190"/>
        <item x="6061"/>
        <item x="4589"/>
        <item x="2490"/>
        <item x="45"/>
        <item x="4610"/>
        <item x="248"/>
        <item x="3243"/>
        <item x="5136"/>
        <item x="5595"/>
        <item x="259"/>
        <item x="6312"/>
        <item x="4321"/>
        <item x="166"/>
        <item x="1535"/>
        <item x="5410"/>
        <item x="2793"/>
        <item x="351"/>
        <item x="3008"/>
        <item x="3398"/>
        <item x="2763"/>
        <item x="2928"/>
        <item x="1279"/>
        <item x="4046"/>
        <item x="3275"/>
        <item x="2745"/>
        <item x="4143"/>
        <item x="4837"/>
        <item x="394"/>
        <item x="613"/>
        <item x="1178"/>
        <item x="3693"/>
        <item x="6290"/>
        <item x="6861"/>
        <item x="1271"/>
        <item x="574"/>
        <item x="4191"/>
        <item x="1561"/>
        <item x="4030"/>
        <item x="127"/>
        <item x="4069"/>
        <item x="1907"/>
        <item x="6536"/>
        <item x="4028"/>
        <item x="6466"/>
        <item x="6252"/>
        <item x="5907"/>
        <item x="201"/>
        <item x="608"/>
        <item x="2397"/>
        <item x="5221"/>
        <item x="3561"/>
        <item x="884"/>
        <item x="2321"/>
        <item x="1287"/>
        <item x="6037"/>
        <item x="514"/>
        <item x="871"/>
        <item x="2768"/>
        <item x="2605"/>
        <item x="986"/>
        <item x="5443"/>
        <item x="2416"/>
        <item x="1983"/>
        <item x="3618"/>
        <item x="2572"/>
        <item x="1033"/>
        <item x="4830"/>
        <item x="1206"/>
        <item x="2318"/>
        <item x="4032"/>
        <item x="3537"/>
        <item x="4575"/>
        <item x="5439"/>
        <item x="740"/>
        <item x="910"/>
        <item x="4484"/>
        <item x="16"/>
        <item x="4381"/>
        <item x="6901"/>
        <item x="1798"/>
        <item x="185"/>
        <item x="4236"/>
        <item x="5679"/>
        <item x="2926"/>
        <item x="1288"/>
        <item x="700"/>
        <item x="4696"/>
        <item x="369"/>
        <item x="1266"/>
        <item x="1217"/>
        <item x="3571"/>
        <item x="3020"/>
        <item x="2002"/>
        <item x="2383"/>
        <item x="863"/>
        <item x="1802"/>
        <item x="5304"/>
        <item x="5358"/>
        <item x="1357"/>
        <item x="13"/>
        <item x="2103"/>
        <item x="4678"/>
        <item x="3412"/>
        <item x="1510"/>
        <item x="6796"/>
        <item x="2732"/>
        <item x="2278"/>
        <item x="1140"/>
        <item x="2482"/>
        <item x="3228"/>
        <item x="739"/>
        <item x="4607"/>
        <item x="510"/>
        <item x="18"/>
        <item x="5297"/>
        <item x="3769"/>
        <item x="4056"/>
        <item x="3320"/>
        <item x="6737"/>
        <item x="1135"/>
        <item x="2068"/>
        <item x="92"/>
        <item x="6322"/>
        <item x="2946"/>
        <item x="2417"/>
        <item x="6334"/>
        <item x="432"/>
        <item x="2609"/>
        <item x="1765"/>
        <item x="2604"/>
        <item x="2862"/>
        <item x="4351"/>
        <item x="1180"/>
        <item x="3377"/>
        <item x="391"/>
        <item x="150"/>
        <item x="6856"/>
        <item x="3132"/>
        <item x="3163"/>
        <item x="6654"/>
        <item x="4634"/>
        <item x="5299"/>
        <item x="689"/>
        <item x="5419"/>
        <item x="2602"/>
        <item x="3362"/>
        <item x="3376"/>
        <item x="4898"/>
        <item x="6344"/>
        <item x="4507"/>
        <item x="567"/>
        <item x="1142"/>
        <item x="2788"/>
        <item x="3489"/>
        <item x="5859"/>
        <item x="4651"/>
        <item x="6685"/>
        <item x="1800"/>
        <item x="2427"/>
        <item x="98"/>
        <item x="5682"/>
        <item x="6240"/>
        <item x="5780"/>
        <item x="4259"/>
        <item x="1102"/>
        <item x="705"/>
        <item x="6915"/>
        <item x="4882"/>
        <item x="3153"/>
        <item x="3684"/>
        <item x="1703"/>
        <item x="175"/>
        <item x="6473"/>
        <item x="672"/>
        <item x="6778"/>
        <item x="1580"/>
        <item x="4125"/>
        <item x="1053"/>
        <item x="643"/>
        <item x="1477"/>
        <item x="5505"/>
        <item x="1895"/>
        <item x="4877"/>
        <item x="1881"/>
        <item x="1222"/>
        <item x="2798"/>
        <item x="191"/>
        <item x="5818"/>
        <item x="3133"/>
        <item x="2812"/>
        <item x="4469"/>
        <item x="4305"/>
        <item x="524"/>
        <item x="1120"/>
        <item x="4580"/>
        <item x="2328"/>
        <item x="2977"/>
        <item x="5767"/>
        <item x="1078"/>
        <item x="1936"/>
        <item x="3183"/>
        <item x="843"/>
        <item x="134"/>
        <item x="3005"/>
        <item x="2101"/>
        <item x="728"/>
        <item x="1294"/>
        <item x="618"/>
        <item x="3654"/>
        <item x="1963"/>
        <item x="3015"/>
        <item x="3289"/>
        <item x="2224"/>
        <item x="2320"/>
        <item x="2156"/>
        <item x="1715"/>
        <item x="1471"/>
        <item x="3776"/>
        <item x="3736"/>
        <item x="225"/>
        <item x="4306"/>
        <item x="57"/>
        <item x="4663"/>
        <item x="6284"/>
        <item x="4842"/>
        <item x="5218"/>
        <item x="2277"/>
        <item x="3390"/>
        <item x="4296"/>
        <item x="889"/>
        <item x="1602"/>
        <item x="5034"/>
        <item x="587"/>
        <item x="2095"/>
        <item x="1071"/>
        <item x="120"/>
        <item x="6690"/>
        <item x="3064"/>
        <item x="6777"/>
        <item x="6689"/>
        <item x="4782"/>
        <item x="1994"/>
        <item x="4452"/>
        <item x="2583"/>
        <item x="1735"/>
        <item x="963"/>
        <item x="6900"/>
        <item x="2015"/>
        <item x="5770"/>
        <item x="1307"/>
        <item x="163"/>
        <item x="692"/>
        <item x="6638"/>
        <item x="3209"/>
        <item x="1749"/>
        <item x="3174"/>
        <item x="4937"/>
        <item x="5664"/>
        <item x="4153"/>
        <item x="4022"/>
        <item x="198"/>
        <item x="1121"/>
        <item x="1409"/>
        <item x="1509"/>
        <item x="1686"/>
        <item x="2911"/>
        <item x="4341"/>
        <item x="6275"/>
        <item x="6321"/>
        <item x="5019"/>
        <item x="2966"/>
        <item x="4491"/>
        <item x="6130"/>
        <item x="1710"/>
        <item x="955"/>
        <item x="6883"/>
        <item x="6609"/>
        <item x="5039"/>
        <item x="3121"/>
        <item x="1386"/>
        <item x="4211"/>
        <item x="2069"/>
        <item x="3746"/>
        <item x="5567"/>
        <item x="41"/>
        <item x="4990"/>
        <item x="572"/>
        <item x="603"/>
        <item x="382"/>
        <item x="2314"/>
        <item x="2667"/>
        <item x="2687"/>
        <item x="2901"/>
        <item x="732"/>
        <item x="1291"/>
        <item x="3697"/>
        <item x="2084"/>
        <item x="4031"/>
        <item x="5407"/>
        <item x="3498"/>
        <item x="6707"/>
        <item x="139"/>
        <item x="4656"/>
        <item x="2071"/>
        <item x="2914"/>
        <item x="821"/>
        <item x="5874"/>
        <item x="3024"/>
        <item x="3739"/>
        <item x="4567"/>
        <item x="5085"/>
        <item x="3462"/>
        <item x="5390"/>
        <item x="80"/>
        <item x="5327"/>
        <item x="4258"/>
        <item x="2171"/>
        <item x="540"/>
        <item x="2467"/>
        <item x="6853"/>
        <item x="3037"/>
        <item x="4226"/>
        <item x="716"/>
        <item x="4601"/>
        <item x="6266"/>
        <item x="4983"/>
        <item x="1167"/>
        <item x="483"/>
        <item x="1069"/>
        <item x="1187"/>
        <item x="2358"/>
        <item x="6753"/>
        <item x="6354"/>
        <item x="2564"/>
        <item x="1851"/>
        <item x="1915"/>
        <item x="1825"/>
        <item x="1204"/>
        <item x="791"/>
        <item x="2766"/>
        <item x="5810"/>
        <item x="1591"/>
        <item x="6086"/>
        <item x="5428"/>
        <item x="3171"/>
        <item x="5277"/>
        <item x="5782"/>
        <item x="2791"/>
        <item x="2753"/>
        <item x="919"/>
        <item x="99"/>
        <item x="4627"/>
        <item x="3529"/>
        <item x="5066"/>
        <item x="1676"/>
        <item x="1911"/>
        <item x="1448"/>
        <item x="4186"/>
        <item x="4824"/>
        <item x="6858"/>
        <item x="326"/>
        <item x="208"/>
        <item x="4038"/>
        <item x="59"/>
        <item x="2552"/>
        <item x="6188"/>
        <item x="5612"/>
        <item x="6924"/>
        <item x="1464"/>
        <item x="162"/>
        <item x="3318"/>
        <item x="5261"/>
        <item x="6962"/>
        <item x="4847"/>
        <item x="1720"/>
        <item x="1745"/>
        <item x="412"/>
        <item x="1747"/>
        <item x="5166"/>
        <item x="6089"/>
        <item x="4151"/>
        <item x="4690"/>
        <item x="6594"/>
        <item x="4263"/>
        <item x="5302"/>
        <item x="4689"/>
        <item x="4172"/>
        <item x="812"/>
        <item x="2995"/>
        <item x="6425"/>
        <item x="2086"/>
        <item x="1878"/>
        <item x="1299"/>
        <item x="2802"/>
        <item x="3997"/>
        <item x="6873"/>
        <item x="303"/>
        <item x="4740"/>
        <item x="1625"/>
        <item x="3140"/>
        <item x="3555"/>
        <item x="1293"/>
        <item x="6498"/>
        <item x="2578"/>
        <item x="3960"/>
        <item x="1939"/>
        <item x="6534"/>
        <item x="4733"/>
        <item x="2932"/>
        <item x="4757"/>
        <item x="2729"/>
        <item x="1554"/>
        <item x="1595"/>
        <item x="2671"/>
        <item x="2848"/>
        <item x="2385"/>
        <item x="1909"/>
        <item x="1959"/>
        <item x="3235"/>
        <item x="1689"/>
        <item x="647"/>
        <item x="213"/>
        <item x="4011"/>
        <item x="2452"/>
        <item x="627"/>
        <item x="6218"/>
        <item x="2808"/>
        <item x="4568"/>
        <item x="4051"/>
        <item x="1958"/>
        <item x="1627"/>
        <item x="3026"/>
        <item x="3360"/>
        <item x="2581"/>
        <item x="5790"/>
        <item x="4779"/>
        <item x="2347"/>
        <item x="1075"/>
        <item x="490"/>
        <item x="2774"/>
        <item x="2905"/>
        <item x="1916"/>
        <item x="1904"/>
        <item x="6454"/>
        <item x="2829"/>
        <item x="3166"/>
        <item x="2743"/>
        <item x="4825"/>
        <item x="3691"/>
        <item x="6865"/>
        <item x="674"/>
        <item x="1562"/>
        <item x="3478"/>
        <item x="3648"/>
        <item x="4909"/>
        <item x="4850"/>
        <item x="1960"/>
        <item x="3762"/>
        <item x="4455"/>
        <item x="55"/>
        <item x="2518"/>
        <item x="2728"/>
        <item x="6820"/>
        <item x="6818"/>
        <item x="2185"/>
        <item x="1613"/>
        <item x="6195"/>
        <item x="6751"/>
        <item x="2458"/>
        <item x="1423"/>
        <item x="1557"/>
        <item x="144"/>
        <item x="2780"/>
        <item x="3061"/>
        <item x="2622"/>
        <item x="1734"/>
        <item x="3914"/>
        <item x="2091"/>
        <item x="4555"/>
        <item x="4974"/>
        <item x="61"/>
        <item x="6375"/>
        <item x="1085"/>
        <item x="1388"/>
        <item x="3704"/>
        <item x="2884"/>
        <item x="3771"/>
        <item x="5899"/>
        <item x="2990"/>
        <item x="173"/>
        <item x="1407"/>
        <item x="6960"/>
        <item x="4279"/>
        <item x="4471"/>
        <item x="2987"/>
        <item x="3727"/>
        <item x="1467"/>
        <item x="4992"/>
        <item x="436"/>
        <item x="4127"/>
        <item x="86"/>
        <item x="2368"/>
        <item x="1732"/>
        <item x="2342"/>
        <item x="833"/>
        <item x="3389"/>
        <item x="2906"/>
        <item x="4141"/>
        <item x="5454"/>
        <item x="917"/>
        <item x="3193"/>
        <item x="1515"/>
        <item x="607"/>
        <item x="4017"/>
        <item x="907"/>
        <item x="2828"/>
        <item x="5629"/>
        <item x="1713"/>
        <item x="5222"/>
        <item x="2958"/>
        <item x="2508"/>
        <item x="2191"/>
        <item x="5360"/>
        <item x="6854"/>
        <item x="6286"/>
        <item x="6668"/>
        <item x="677"/>
        <item x="5301"/>
        <item x="1422"/>
        <item x="4266"/>
        <item x="6482"/>
        <item x="6760"/>
        <item x="4054"/>
        <item x="2823"/>
        <item x="6977"/>
        <item x="3246"/>
        <item x="6257"/>
        <item x="1284"/>
        <item x="5107"/>
        <item x="2056"/>
        <item x="6352"/>
        <item x="1680"/>
        <item x="1457"/>
        <item x="796"/>
        <item x="3369"/>
        <item x="2750"/>
        <item x="1943"/>
        <item x="1996"/>
        <item x="2767"/>
        <item x="2354"/>
        <item x="24"/>
        <item x="4770"/>
        <item x="6927"/>
        <item x="2557"/>
        <item x="1516"/>
        <item x="6328"/>
        <item x="2835"/>
        <item x="1045"/>
        <item x="3241"/>
        <item x="223"/>
        <item x="4357"/>
        <item x="3506"/>
        <item x="310"/>
        <item x="2580"/>
        <item x="3754"/>
        <item x="4418"/>
        <item x="1622"/>
        <item x="3297"/>
        <item x="2762"/>
        <item x="853"/>
        <item x="4230"/>
        <item x="404"/>
        <item x="2787"/>
        <item x="4720"/>
        <item x="3414"/>
        <item x="4749"/>
        <item x="5650"/>
        <item x="6763"/>
        <item x="2027"/>
        <item x="4812"/>
        <item x="3681"/>
        <item x="2916"/>
        <item x="4768"/>
        <item x="1034"/>
        <item x="4565"/>
        <item x="1711"/>
        <item x="6368"/>
        <item x="912"/>
        <item x="362"/>
        <item x="111"/>
        <item x="2237"/>
        <item x="6088"/>
        <item x="5196"/>
        <item x="3176"/>
        <item x="3041"/>
        <item x="6327"/>
        <item x="1619"/>
        <item x="1887"/>
        <item x="2048"/>
        <item x="1521"/>
        <item x="5181"/>
        <item x="4611"/>
        <item x="3898"/>
        <item x="4324"/>
        <item x="6961"/>
        <item x="1534"/>
        <item x="6649"/>
        <item x="4548"/>
        <item x="1421"/>
        <item x="6415"/>
        <item x="6867"/>
        <item x="4721"/>
        <item x="465"/>
        <item x="125"/>
        <item x="4673"/>
        <item x="1599"/>
        <item x="2904"/>
        <item x="4254"/>
        <item x="3179"/>
        <item x="2049"/>
        <item x="6766"/>
        <item x="602"/>
        <item x="964"/>
        <item x="1144"/>
        <item x="3379"/>
        <item x="659"/>
        <item x="2677"/>
        <item x="2632"/>
        <item x="3998"/>
        <item x="1657"/>
        <item x="666"/>
        <item x="2772"/>
        <item x="4319"/>
        <item x="1528"/>
        <item x="341"/>
        <item x="4873"/>
        <item x="4899"/>
        <item x="3503"/>
        <item x="3058"/>
        <item x="3613"/>
        <item x="1900"/>
        <item x="1858"/>
        <item x="3581"/>
        <item x="3456"/>
        <item x="2333"/>
        <item x="2685"/>
        <item x="6091"/>
        <item x="3010"/>
        <item x="2159"/>
        <item x="2179"/>
        <item x="1242"/>
        <item x="1300"/>
        <item x="4176"/>
        <item x="1157"/>
        <item x="719"/>
        <item x="4998"/>
        <item x="664"/>
        <item x="2201"/>
        <item x="4297"/>
        <item x="2560"/>
        <item x="5303"/>
        <item x="6355"/>
        <item x="298"/>
        <item x="1176"/>
        <item x="6476"/>
        <item x="1391"/>
        <item x="725"/>
        <item x="2540"/>
        <item x="217"/>
        <item x="2659"/>
        <item x="5486"/>
        <item x="126"/>
        <item x="426"/>
        <item x="6673"/>
        <item x="5851"/>
        <item x="1793"/>
        <item x="6726"/>
        <item x="3105"/>
        <item x="2585"/>
        <item x="3044"/>
        <item x="6151"/>
        <item x="4210"/>
        <item x="4146"/>
        <item x="5025"/>
        <item x="169"/>
        <item x="2513"/>
        <item x="539"/>
        <item x="2246"/>
        <item x="6809"/>
        <item x="6664"/>
        <item x="1536"/>
        <item x="1128"/>
        <item x="6318"/>
        <item x="6876"/>
        <item x="2721"/>
        <item x="2131"/>
        <item x="1855"/>
        <item x="6889"/>
        <item x="3847"/>
        <item x="3738"/>
        <item x="1752"/>
        <item x="3025"/>
        <item x="1941"/>
        <item x="1699"/>
        <item x="2539"/>
        <item x="2689"/>
        <item x="2652"/>
        <item x="1614"/>
        <item x="1363"/>
        <item x="4597"/>
        <item x="107"/>
        <item x="6069"/>
        <item x="4105"/>
        <item x="3142"/>
        <item x="14"/>
        <item x="1674"/>
        <item x="4802"/>
        <item x="6531"/>
        <item x="2691"/>
        <item x="4121"/>
        <item x="5009"/>
        <item x="1929"/>
        <item x="749"/>
        <item x="3845"/>
        <item x="3836"/>
        <item x="3514"/>
        <item x="295"/>
        <item x="1091"/>
        <item x="4231"/>
        <item x="2586"/>
        <item x="5111"/>
        <item x="5008"/>
        <item x="1360"/>
        <item x="1042"/>
        <item x="3340"/>
        <item x="2221"/>
        <item x="6347"/>
        <item x="6165"/>
        <item x="1105"/>
        <item x="2180"/>
        <item x="1503"/>
        <item x="4137"/>
        <item x="2411"/>
        <item x="4114"/>
        <item x="6850"/>
        <item x="4932"/>
        <item x="645"/>
        <item x="3301"/>
        <item x="515"/>
        <item x="5786"/>
        <item x="4707"/>
        <item x="3472"/>
        <item x="2713"/>
        <item x="5059"/>
        <item x="3341"/>
        <item x="5257"/>
        <item x="923"/>
        <item x="4676"/>
        <item x="5392"/>
        <item x="3453"/>
        <item x="2044"/>
        <item x="6331"/>
        <item x="1025"/>
        <item x="3473"/>
        <item x="4701"/>
        <item x="1935"/>
        <item x="3857"/>
        <item x="1938"/>
        <item x="4182"/>
        <item x="1885"/>
        <item x="2481"/>
        <item x="5719"/>
        <item x="1072"/>
        <item x="3404"/>
        <item x="948"/>
        <item x="2797"/>
        <item x="6595"/>
        <item x="6855"/>
        <item x="3370"/>
        <item x="2434"/>
        <item x="2781"/>
        <item x="6969"/>
        <item x="5224"/>
        <item x="3687"/>
        <item x="699"/>
        <item x="6060"/>
        <item x="829"/>
        <item x="4791"/>
        <item x="3439"/>
        <item x="1662"/>
        <item x="3416"/>
        <item x="4003"/>
        <item x="2968"/>
        <item x="1330"/>
        <item x="6"/>
        <item x="2846"/>
        <item x="3526"/>
        <item x="4897"/>
        <item x="237"/>
        <item x="795"/>
        <item x="6336"/>
        <item x="6148"/>
        <item x="4499"/>
        <item x="94"/>
        <item x="1"/>
        <item x="5800"/>
        <item x="4092"/>
        <item x="4698"/>
        <item x="6806"/>
        <item x="1529"/>
        <item x="6959"/>
        <item x="1894"/>
        <item x="3207"/>
        <item x="2431"/>
        <item x="306"/>
        <item x="6283"/>
        <item x="6551"/>
        <item x="703"/>
        <item x="6274"/>
        <item x="5757"/>
        <item x="3671"/>
        <item x="2192"/>
        <item x="1810"/>
        <item x="2883"/>
        <item x="1555"/>
        <item x="5440"/>
        <item x="4570"/>
        <item x="1704"/>
        <item x="6303"/>
        <item x="867"/>
        <item x="6601"/>
        <item x="1228"/>
        <item x="2686"/>
        <item x="1671"/>
        <item x="5489"/>
        <item x="1972"/>
        <item x="4504"/>
        <item x="3582"/>
        <item x="2176"/>
        <item x="5177"/>
        <item x="2136"/>
        <item x="238"/>
        <item x="103"/>
        <item x="3093"/>
        <item x="992"/>
        <item x="2979"/>
        <item x="3487"/>
        <item x="4448"/>
        <item x="20"/>
        <item x="6058"/>
        <item x="6093"/>
        <item x="1466"/>
        <item x="5471"/>
        <item x="3032"/>
        <item x="966"/>
        <item x="1052"/>
        <item x="5343"/>
        <item x="2001"/>
        <item x="4852"/>
        <item x="2874"/>
        <item x="1774"/>
        <item x="276"/>
        <item x="1849"/>
        <item x="634"/>
        <item x="6276"/>
        <item x="1931"/>
        <item x="1265"/>
        <item x="6222"/>
        <item x="1074"/>
        <item x="4470"/>
        <item x="2733"/>
        <item x="1048"/>
        <item x="5732"/>
        <item x="6852"/>
        <item x="480"/>
        <item x="5736"/>
        <item x="1779"/>
        <item x="3907"/>
        <item x="179"/>
        <item x="3098"/>
        <item x="360"/>
        <item x="1437"/>
        <item x="71"/>
        <item x="2006"/>
        <item x="2349"/>
        <item x="1746"/>
        <item x="1567"/>
        <item x="4287"/>
        <item x="1807"/>
        <item x="378"/>
        <item x="324"/>
        <item x="718"/>
        <item x="2142"/>
        <item x="3283"/>
        <item x="3627"/>
        <item x="3387"/>
        <item x="6288"/>
        <item x="2799"/>
        <item x="6167"/>
        <item x="6380"/>
        <item x="5668"/>
        <item x="1199"/>
        <item x="6160"/>
        <item x="5219"/>
        <item x="1030"/>
        <item x="1198"/>
        <item x="3530"/>
        <item x="3272"/>
        <item x="1696"/>
        <item x="119"/>
        <item x="657"/>
        <item x="1514"/>
        <item x="1432"/>
        <item x="1653"/>
        <item x="5377"/>
        <item x="1635"/>
        <item x="834"/>
        <item x="3559"/>
        <item x="1993"/>
        <item x="73"/>
        <item x="3231"/>
        <item x="1652"/>
        <item x="1871"/>
        <item x="3221"/>
        <item x="3145"/>
        <item x="3597"/>
        <item x="5023"/>
        <item x="3373"/>
        <item x="3419"/>
        <item x="2620"/>
        <item x="4374"/>
        <item x="644"/>
        <item x="6740"/>
        <item x="3202"/>
        <item x="2565"/>
        <item x="2626"/>
        <item x="2993"/>
        <item x="4494"/>
        <item x="243"/>
        <item x="960"/>
        <item x="5322"/>
        <item x="4926"/>
        <item x="4460"/>
        <item x="3505"/>
        <item x="2483"/>
        <item x="2268"/>
        <item x="6742"/>
        <item x="5043"/>
        <item x="3975"/>
        <item x="6133"/>
        <item x="1723"/>
        <item x="6839"/>
        <item x="3139"/>
        <item x="6323"/>
        <item x="2183"/>
        <item x="6975"/>
        <item x="3792"/>
        <item x="5438"/>
        <item x="1609"/>
        <item x="2475"/>
        <item x="4977"/>
        <item x="3016"/>
        <item x="733"/>
        <item x="735"/>
        <item x="911"/>
        <item x="2764"/>
        <item x="3127"/>
        <item x="3229"/>
        <item x="1351"/>
        <item x="1570"/>
        <item x="5140"/>
        <item x="6519"/>
        <item x="4660"/>
        <item x="1579"/>
        <item x="5228"/>
        <item x="5842"/>
        <item x="1623"/>
        <item x="4269"/>
        <item x="4993"/>
        <item x="392"/>
        <item x="6549"/>
        <item x="2912"/>
        <item x="6795"/>
        <item x="1694"/>
        <item x="4179"/>
        <item x="4783"/>
        <item x="5420"/>
        <item x="4225"/>
        <item x="3852"/>
        <item x="1727"/>
        <item x="2374"/>
        <item x="2474"/>
        <item x="2598"/>
        <item x="6155"/>
        <item x="5578"/>
        <item x="4615"/>
        <item x="4961"/>
        <item x="4703"/>
        <item x="1914"/>
        <item x="4337"/>
        <item x="2521"/>
        <item x="2563"/>
        <item x="3931"/>
        <item x="3562"/>
        <item x="4212"/>
        <item x="2777"/>
        <item x="792"/>
        <item x="6516"/>
        <item x="3001"/>
        <item x="6619"/>
        <item x="2497"/>
        <item x="5983"/>
        <item x="4164"/>
        <item x="1736"/>
        <item x="1638"/>
        <item x="6882"/>
        <item x="3876"/>
        <item x="5397"/>
        <item x="2227"/>
        <item x="2040"/>
        <item x="368"/>
        <item x="4160"/>
        <item x="4252"/>
        <item x="2776"/>
        <item x="6863"/>
        <item x="2391"/>
        <item x="2708"/>
        <item x="787"/>
        <item x="1487"/>
        <item x="3666"/>
        <item x="2093"/>
        <item x="2172"/>
        <item x="3088"/>
        <item x="458"/>
        <item x="96"/>
        <item x="286"/>
        <item x="905"/>
        <item x="619"/>
        <item x="3718"/>
        <item x="4619"/>
        <item x="251"/>
        <item x="3212"/>
        <item x="2310"/>
        <item x="3060"/>
        <item x="2045"/>
        <item x="4670"/>
        <item x="1250"/>
        <item x="1230"/>
        <item x="1926"/>
        <item x="5411"/>
        <item x="5812"/>
        <item x="6899"/>
        <item x="1232"/>
        <item x="2251"/>
        <item x="3167"/>
        <item x="2637"/>
        <item x="3867"/>
        <item x="5129"/>
        <item x="1910"/>
        <item x="6103"/>
        <item x="2682"/>
        <item x="1804"/>
        <item x="3134"/>
        <item x="4866"/>
        <item x="4140"/>
        <item x="3425"/>
        <item x="592"/>
        <item x="3299"/>
        <item x="1829"/>
        <item x="6773"/>
        <item x="4026"/>
        <item x="3431"/>
        <item x="4929"/>
        <item x="6834"/>
        <item x="1038"/>
        <item x="3994"/>
        <item x="2803"/>
        <item x="1864"/>
        <item x="6602"/>
        <item x="2223"/>
        <item x="4323"/>
        <item x="5336"/>
        <item x="924"/>
        <item x="4759"/>
        <item x="4132"/>
        <item x="5204"/>
        <item x="1946"/>
        <item x="3674"/>
        <item x="3239"/>
        <item x="1817"/>
        <item x="3191"/>
        <item x="6137"/>
        <item x="3216"/>
        <item x="3801"/>
        <item x="4346"/>
        <item x="3833"/>
        <item x="3803"/>
        <item x="2286"/>
        <item x="531"/>
        <item x="6184"/>
        <item x="2276"/>
        <item x="1127"/>
        <item x="2287"/>
        <item x="4139"/>
        <item x="60"/>
        <item x="348"/>
        <item x="1462"/>
        <item x="1789"/>
        <item x="6400"/>
        <item x="6376"/>
        <item x="4246"/>
        <item x="4821"/>
        <item x="2143"/>
        <item x="2267"/>
        <item x="5531"/>
        <item x="4466"/>
        <item x="2124"/>
        <item x="4683"/>
        <item x="6653"/>
        <item x="5300"/>
        <item x="1416"/>
        <item x="4730"/>
        <item x="2089"/>
        <item x="3594"/>
        <item x="2556"/>
        <item x="3258"/>
        <item x="154"/>
        <item x="1316"/>
        <item x="6081"/>
        <item x="3336"/>
        <item x="6905"/>
        <item x="406"/>
        <item x="3657"/>
        <item x="6245"/>
        <item x="2573"/>
        <item x="2263"/>
        <item x="4984"/>
        <item x="4968"/>
        <item x="3542"/>
        <item x="6544"/>
        <item x="3659"/>
        <item x="5157"/>
        <item x="122"/>
        <item x="5416"/>
        <item x="6828"/>
        <item x="1056"/>
        <item x="6709"/>
        <item x="6179"/>
        <item x="6942"/>
        <item x="2367"/>
        <item x="4705"/>
        <item x="6254"/>
        <item x="6446"/>
        <item x="453"/>
        <item x="2033"/>
        <item x="3195"/>
        <item x="2396"/>
        <item x="1092"/>
        <item x="650"/>
        <item x="6761"/>
        <item x="5123"/>
        <item x="2607"/>
        <item x="4281"/>
        <item x="5200"/>
        <item x="6916"/>
        <item x="3712"/>
        <item x="517"/>
        <item x="1879"/>
        <item x="5785"/>
        <item x="731"/>
        <item x="1475"/>
        <item x="4068"/>
        <item x="4702"/>
        <item x="3935"/>
        <item x="1544"/>
        <item x="1334"/>
        <item x="6267"/>
        <item x="1251"/>
        <item x="2636"/>
        <item x="1982"/>
        <item x="720"/>
        <item x="4970"/>
        <item x="4556"/>
        <item x="1848"/>
        <item x="4493"/>
        <item x="3035"/>
        <item x="3"/>
        <item x="2193"/>
        <item x="1412"/>
        <item x="446"/>
        <item x="4528"/>
        <item x="3196"/>
        <item x="1226"/>
        <item x="288"/>
        <item x="393"/>
        <item x="3550"/>
        <item x="6799"/>
        <item x="3979"/>
        <item x="1558"/>
        <item x="1556"/>
        <item x="3753"/>
        <item x="264"/>
        <item x="102"/>
        <item x="2073"/>
        <item x="6095"/>
        <item x="5488"/>
        <item x="4621"/>
        <item x="1698"/>
        <item x="747"/>
        <item x="4019"/>
        <item x="2070"/>
        <item x="277"/>
        <item x="2738"/>
        <item x="4006"/>
        <item x="586"/>
        <item x="6285"/>
        <item x="4595"/>
        <item x="6848"/>
        <item x="3357"/>
        <item x="4242"/>
        <item x="91"/>
        <item x="6634"/>
        <item x="6110"/>
        <item x="2092"/>
        <item x="5597"/>
        <item x="4133"/>
        <item x="2534"/>
        <item x="17"/>
        <item x="2801"/>
        <item x="555"/>
        <item x="1342"/>
        <item x="4012"/>
        <item x="6256"/>
        <item x="4228"/>
        <item x="1847"/>
        <item x="6364"/>
        <item x="5024"/>
        <item x="6808"/>
        <item x="913"/>
        <item x="6330"/>
        <item x="44"/>
        <item x="5599"/>
        <item x="3186"/>
        <item x="2160"/>
        <item x="831"/>
        <item x="2329"/>
        <item x="5032"/>
        <item x="3402"/>
        <item x="3126"/>
        <item x="2234"/>
        <item x="2754"/>
        <item x="2296"/>
        <item x="5053"/>
        <item x="850"/>
        <item x="2228"/>
        <item x="936"/>
        <item x="4972"/>
        <item x="6031"/>
        <item x="6843"/>
        <item x="6402"/>
        <item x="1247"/>
        <item x="6156"/>
        <item x="309"/>
        <item x="236"/>
        <item x="1750"/>
        <item x="6180"/>
        <item x="3040"/>
        <item x="455"/>
        <item x="4221"/>
        <item x="2378"/>
        <item x="891"/>
        <item x="5725"/>
        <item x="5807"/>
        <item x="6971"/>
        <item x="2147"/>
        <item x="5653"/>
        <item x="3692"/>
        <item x="1540"/>
        <item x="5600"/>
        <item x="4706"/>
        <item x="5176"/>
        <item x="6144"/>
        <item x="6126"/>
        <item x="685"/>
        <item x="4694"/>
        <item x="2400"/>
        <item x="980"/>
        <item x="4298"/>
        <item x="6754"/>
        <item x="2423"/>
        <item x="87"/>
        <item x="3059"/>
        <item x="1455"/>
        <item x="3208"/>
        <item x="3454"/>
        <item x="2421"/>
        <item x="866"/>
        <item x="4042"/>
        <item x="1507"/>
        <item x="3494"/>
        <item x="5836"/>
        <item x="4910"/>
        <item x="3256"/>
        <item x="5610"/>
        <item x="953"/>
        <item x="1965"/>
        <item x="3915"/>
        <item x="4050"/>
        <item x="928"/>
        <item x="5506"/>
        <item x="6306"/>
        <item x="816"/>
        <item x="2861"/>
        <item x="1610"/>
        <item x="5487"/>
        <item x="4159"/>
        <item x="5108"/>
        <item x="2522"/>
        <item x="3770"/>
        <item x="3074"/>
        <item x="3309"/>
        <item x="860"/>
        <item x="6399"/>
        <item x="4602"/>
        <item x="3620"/>
        <item x="2851"/>
        <item x="3879"/>
        <item x="3254"/>
        <item x="142"/>
        <item x="3598"/>
        <item x="1968"/>
        <item x="4591"/>
        <item x="5040"/>
        <item x="3480"/>
        <item x="1179"/>
        <item x="269"/>
        <item x="6168"/>
        <item x="968"/>
        <item x="4247"/>
        <item x="4648"/>
        <item x="2988"/>
        <item x="2943"/>
        <item x="5690"/>
        <item x="4599"/>
        <item x="5611"/>
        <item x="5912"/>
        <item x="2890"/>
        <item x="5141"/>
        <item x="182"/>
        <item x="5216"/>
        <item x="6568"/>
        <item x="1868"/>
        <item x="2737"/>
        <item x="1805"/>
        <item x="1660"/>
        <item x="6132"/>
        <item x="6452"/>
        <item x="925"/>
        <item x="5641"/>
        <item x="2174"/>
        <item x="4347"/>
        <item x="1381"/>
        <item x="1174"/>
        <item x="4717"/>
        <item x="4691"/>
        <item x="1788"/>
        <item x="4379"/>
        <item x="113"/>
        <item x="2158"/>
        <item x="4391"/>
        <item x="5748"/>
        <item x="3899"/>
        <item x="6966"/>
        <item x="4603"/>
        <item x="492"/>
        <item x="2412"/>
        <item x="4957"/>
        <item x="5881"/>
        <item x="6576"/>
        <item x="5372"/>
        <item x="1896"/>
        <item x="2978"/>
        <item x="1067"/>
        <item x="3034"/>
        <item x="3552"/>
        <item x="355"/>
        <item x="4719"/>
        <item x="734"/>
        <item x="690"/>
        <item x="2218"/>
        <item x="1852"/>
        <item x="560"/>
        <item x="1835"/>
        <item x="2334"/>
        <item x="4886"/>
        <item x="4334"/>
        <item x="6301"/>
        <item x="3184"/>
        <item x="5030"/>
        <item x="5603"/>
        <item x="1241"/>
        <item x="333"/>
        <item x="506"/>
        <item x="6419"/>
        <item x="1272"/>
        <item x="278"/>
        <item x="1276"/>
        <item x="3504"/>
        <item x="3188"/>
        <item x="4244"/>
        <item x="31"/>
        <item x="1791"/>
        <item x="909"/>
        <item x="6507"/>
        <item x="776"/>
        <item x="1389"/>
        <item x="5238"/>
        <item x="2242"/>
        <item x="1233"/>
        <item x="5352"/>
        <item x="4672"/>
        <item x="2984"/>
        <item x="317"/>
        <item x="3726"/>
        <item x="6302"/>
        <item x="5492"/>
        <item x="6543"/>
        <item x="4145"/>
        <item x="6814"/>
        <item x="5776"/>
        <item x="2965"/>
        <item x="40"/>
        <item x="5870"/>
        <item x="3463"/>
        <item x="6149"/>
        <item x="1130"/>
        <item x="4035"/>
        <item x="6523"/>
        <item x="3433"/>
        <item x="4819"/>
        <item x="2579"/>
        <item x="4317"/>
        <item x="5251"/>
        <item x="6964"/>
        <item x="5906"/>
        <item x="635"/>
        <item x="6007"/>
        <item x="2255"/>
        <item x="1517"/>
        <item x="1898"/>
        <item x="4450"/>
        <item x="4223"/>
        <item x="3108"/>
        <item x="4509"/>
        <item x="2466"/>
        <item x="6241"/>
        <item x="3785"/>
        <item x="482"/>
        <item x="197"/>
        <item x="1256"/>
        <item x="2346"/>
        <item x="4288"/>
        <item x="2317"/>
        <item x="6931"/>
        <item x="4614"/>
        <item x="584"/>
        <item x="1394"/>
        <item x="775"/>
        <item x="63"/>
        <item x="2809"/>
        <item x="661"/>
        <item x="4772"/>
        <item x="2345"/>
        <item x="538"/>
        <item x="1538"/>
        <item x="3302"/>
        <item x="1246"/>
        <item x="6579"/>
        <item x="5182"/>
        <item x="3615"/>
        <item x="1875"/>
        <item x="118"/>
        <item x="1060"/>
        <item x="212"/>
        <item x="421"/>
        <item x="1813"/>
        <item x="5374"/>
        <item x="6797"/>
        <item x="4463"/>
        <item x="1592"/>
        <item x="827"/>
        <item x="4659"/>
        <item x="274"/>
        <item x="1836"/>
        <item x="1990"/>
        <item x="1850"/>
        <item x="1382"/>
        <item x="1257"/>
        <item x="6719"/>
        <item x="4538"/>
        <item x="35"/>
        <item x="1501"/>
        <item x="6065"/>
        <item x="267"/>
        <item x="1707"/>
        <item x="2418"/>
        <item x="694"/>
        <item x="4553"/>
        <item x="1670"/>
        <item x="752"/>
        <item x="3868"/>
        <item x="2243"/>
        <item x="3466"/>
        <item x="3444"/>
        <item x="2690"/>
        <item x="4115"/>
        <item x="1582"/>
        <item x="1587"/>
        <item x="6289"/>
        <item x="1237"/>
        <item x="21"/>
        <item x="1095"/>
        <item x="6862"/>
        <item x="3653"/>
        <item x="1853"/>
        <item x="4163"/>
        <item x="439"/>
        <item x="6604"/>
        <item x="6495"/>
        <item x="1444"/>
        <item x="4173"/>
        <item x="509"/>
        <item x="2437"/>
        <item x="932"/>
        <item x="4165"/>
        <item x="1145"/>
        <item x="5914"/>
        <item x="622"/>
        <item x="4613"/>
        <item x="48"/>
        <item x="5828"/>
        <item x="4304"/>
        <item x="77"/>
        <item x="658"/>
        <item x="363"/>
        <item x="3160"/>
        <item x="4642"/>
        <item x="272"/>
        <item x="4623"/>
        <item x="6300"/>
        <item x="1047"/>
        <item x="5451"/>
        <item x="4168"/>
        <item x="1139"/>
        <item x="6539"/>
        <item x="1702"/>
        <item x="3765"/>
        <item x="486"/>
        <item x="6140"/>
        <item x="1692"/>
        <item x="3612"/>
        <item x="5991"/>
        <item x="6906"/>
        <item x="3637"/>
        <item x="5453"/>
        <item x="3418"/>
        <item x="3321"/>
        <item x="6972"/>
        <item x="5279"/>
        <item x="6792"/>
        <item x="6662"/>
        <item x="4273"/>
        <item x="3319"/>
        <item x="5038"/>
        <item x="6968"/>
        <item x="9"/>
        <item x="2209"/>
        <item x="2819"/>
        <item x="4881"/>
        <item x="287"/>
        <item x="2229"/>
        <item x="2503"/>
        <item x="5456"/>
        <item x="290"/>
        <item x="601"/>
        <item x="2910"/>
        <item x="4397"/>
        <item x="4255"/>
        <item x="4329"/>
        <item x="5450"/>
        <item x="5819"/>
        <item x="2188"/>
        <item x="1459"/>
        <item x="1957"/>
        <item x="6830"/>
        <item x="4409"/>
        <item x="6949"/>
        <item x="6627"/>
        <item x="194"/>
        <item x="241"/>
        <item x="2739"/>
        <item x="631"/>
        <item x="1826"/>
        <item x="6547"/>
        <item x="5442"/>
        <item x="3067"/>
        <item x="1049"/>
        <item x="3886"/>
        <item x="2971"/>
        <item x="5509"/>
        <item x="450"/>
        <item x="3113"/>
        <item x="2611"/>
        <item x="3826"/>
        <item x="3917"/>
        <item x="36"/>
        <item x="4155"/>
        <item x="5427"/>
        <item x="1376"/>
        <item x="6469"/>
        <item x="6483"/>
        <item x="5743"/>
        <item x="2247"/>
        <item x="2020"/>
        <item x="2944"/>
        <item x="987"/>
        <item x="1004"/>
        <item x="344"/>
        <item x="508"/>
        <item x="3864"/>
        <item x="1261"/>
        <item x="112"/>
        <item x="4746"/>
        <item x="6911"/>
        <item x="27"/>
        <item x="4561"/>
        <item x="1681"/>
        <item x="956"/>
        <item x="1195"/>
        <item x="3947"/>
        <item x="849"/>
        <item x="4251"/>
        <item x="5752"/>
        <item x="4787"/>
        <item x="803"/>
        <item x="1191"/>
        <item x="484"/>
        <item x="6922"/>
        <item x="3227"/>
        <item x="1761"/>
        <item x="2364"/>
        <item x="2892"/>
        <item x="5738"/>
        <item x="5708"/>
        <item x="2473"/>
        <item x="1837"/>
        <item x="2695"/>
        <item x="6974"/>
        <item x="2568"/>
        <item x="6481"/>
        <item x="2720"/>
        <item x="1772"/>
        <item x="842"/>
        <item x="1358"/>
        <item x="2790"/>
        <item x="334"/>
        <item x="4036"/>
        <item x="2254"/>
        <item x="1196"/>
        <item x="2077"/>
        <item x="3788"/>
        <item x="2361"/>
        <item x="6460"/>
        <item x="2220"/>
        <item x="261"/>
        <item x="4057"/>
        <item x="270"/>
        <item x="810"/>
        <item x="3632"/>
        <item x="2844"/>
        <item x="3409"/>
        <item x="4441"/>
        <item x="581"/>
        <item x="4072"/>
        <item x="2371"/>
        <item x="4754"/>
        <item x="1905"/>
        <item x="3967"/>
        <item x="2820"/>
        <item x="1309"/>
        <item x="5765"/>
        <item x="1476"/>
        <item x="82"/>
        <item x="1820"/>
        <item x="1661"/>
        <item x="374"/>
        <item x="2088"/>
        <item x="3510"/>
        <item x="1679"/>
        <item x="1219"/>
        <item x="3930"/>
        <item x="1978"/>
        <item x="4536"/>
        <item x="5860"/>
        <item x="898"/>
        <item x="2612"/>
        <item x="1626"/>
        <item x="6779"/>
        <item x="3574"/>
        <item x="1383"/>
        <item x="5241"/>
        <item x="3701"/>
        <item x="5798"/>
        <item x="172"/>
        <item x="2836"/>
        <item x="848"/>
        <item x="4461"/>
        <item x="67"/>
        <item x="1566"/>
        <item x="4925"/>
        <item x="1693"/>
        <item x="3161"/>
        <item x="759"/>
        <item x="6755"/>
        <item x="906"/>
        <item x="3366"/>
        <item x="6207"/>
        <item x="4202"/>
        <item x="4376"/>
        <item x="365"/>
        <item x="6339"/>
        <item x="2435"/>
        <item x="6770"/>
        <item x="3808"/>
        <item x="4849"/>
        <item x="1223"/>
        <item x="1211"/>
        <item x="5180"/>
        <item x="5341"/>
        <item x="411"/>
        <item x="4808"/>
        <item x="6017"/>
        <item x="2614"/>
        <item x="3222"/>
        <item x="1642"/>
        <item x="79"/>
        <item x="4649"/>
        <item x="2839"/>
        <item x="3424"/>
        <item x="839"/>
        <item x="1269"/>
        <item x="5329"/>
        <item x="4272"/>
        <item x="6775"/>
        <item x="6680"/>
        <item x="3827"/>
        <item x="5291"/>
        <item x="1743"/>
        <item x="460"/>
        <item x="1134"/>
        <item x="1784"/>
        <item x="3162"/>
        <item x="3819"/>
        <item x="1636"/>
        <item x="2290"/>
        <item x="600"/>
        <item x="745"/>
        <item x="6145"/>
        <item x="2680"/>
        <item x="2487"/>
        <item x="3660"/>
        <item x="4592"/>
        <item x="6571"/>
        <item x="3045"/>
        <item x="6842"/>
        <item x="697"/>
        <item x="5313"/>
        <item x="206"/>
        <item x="3531"/>
        <item x="3022"/>
        <item x="3508"/>
        <item x="3442"/>
        <item x="5366"/>
        <item x="5588"/>
        <item x="2782"/>
        <item x="4583"/>
        <item x="2864"/>
        <item x="763"/>
        <item x="4001"/>
        <item x="4009"/>
        <item x="4116"/>
        <item x="3686"/>
        <item x="124"/>
        <item x="1268"/>
        <item x="2869"/>
        <item x="5073"/>
        <item x="6840"/>
        <item x="6632"/>
        <item x="147"/>
        <item x="4541"/>
        <item x="864"/>
        <item x="320"/>
        <item x="216"/>
        <item x="5280"/>
        <item x="6087"/>
        <item x="1146"/>
        <item x="1744"/>
        <item x="3455"/>
        <item x="1717"/>
        <item x="6106"/>
        <item x="2757"/>
        <item x="4478"/>
        <item x="6173"/>
        <item x="3643"/>
        <item x="6888"/>
        <item x="4468"/>
        <item x="5285"/>
        <item x="2536"/>
        <item x="862"/>
        <item x="2983"/>
        <item x="1245"/>
        <item x="2459"/>
        <item x="3141"/>
        <item x="6556"/>
        <item x="4632"/>
        <item x="5100"/>
        <item x="1065"/>
        <item x="1985"/>
        <item x="4018"/>
        <item x="6921"/>
        <item x="2891"/>
        <item x="3304"/>
        <item x="2013"/>
        <item x="5632"/>
        <item x="4841"/>
        <item x="3435"/>
        <item x="4906"/>
        <item x="4451"/>
        <item x="414"/>
        <item x="6185"/>
        <item x="51"/>
        <item x="2868"/>
        <item x="2698"/>
        <item x="5290"/>
        <item x="4774"/>
        <item x="3364"/>
        <item x="2348"/>
        <item x="3115"/>
        <item x="4039"/>
        <item x="1863"/>
        <item x="824"/>
        <item x="2866"/>
        <item x="3097"/>
        <item x="3372"/>
        <item x="2975"/>
        <item x="2830"/>
        <item x="6785"/>
        <item x="1762"/>
        <item x="503"/>
        <item x="1397"/>
        <item x="4101"/>
        <item x="6039"/>
        <item x="3909"/>
        <item x="2446"/>
        <item x="207"/>
        <item x="6885"/>
        <item x="4662"/>
        <item x="4284"/>
        <item x="651"/>
        <item x="4773"/>
        <item x="1899"/>
        <item x="2922"/>
        <item x="4214"/>
        <item x="233"/>
        <item x="3568"/>
        <item x="6229"/>
        <item x="4851"/>
        <item x="4534"/>
        <item x="4486"/>
        <item x="2915"/>
        <item x="5332"/>
        <item x="5483"/>
        <item x="1606"/>
        <item x="1281"/>
        <item x="3448"/>
        <item x="2681"/>
        <item x="3469"/>
        <item x="2362"/>
        <item x="3920"/>
        <item x="1979"/>
        <item x="5733"/>
        <item x="4751"/>
        <item x="4270"/>
        <item x="4598"/>
        <item x="385"/>
        <item x="6829"/>
        <item x="1493"/>
        <item x="2304"/>
        <item x="6656"/>
        <item x="1369"/>
        <item x="5557"/>
        <item x="4476"/>
        <item x="2942"/>
        <item x="4220"/>
        <item x="4560"/>
        <item x="85"/>
        <item x="1581"/>
        <item x="6263"/>
        <item x="1933"/>
        <item x="338"/>
        <item x="6370"/>
        <item x="4308"/>
        <item x="6486"/>
        <item x="2127"/>
        <item x="5830"/>
        <item x="3192"/>
        <item x="3721"/>
        <item x="2154"/>
        <item x="4169"/>
        <item x="6835"/>
        <item x="3069"/>
        <item x="2189"/>
        <item x="2445"/>
        <item x="1496"/>
        <item x="5270"/>
        <item x="5829"/>
        <item x="3401"/>
        <item x="4804"/>
        <item x="3633"/>
        <item x="2815"/>
        <item x="3030"/>
        <item x="2902"/>
        <item x="3723"/>
        <item x="1644"/>
        <item x="5226"/>
        <item x="283"/>
        <item x="5089"/>
        <item x="1862"/>
        <item x="6832"/>
        <item x="1846"/>
        <item x="2202"/>
        <item x="616"/>
        <item x="3051"/>
        <item x="4175"/>
        <item x="4781"/>
        <item x="416"/>
        <item x="364"/>
        <item x="5773"/>
        <item x="5905"/>
        <item x="568"/>
        <item x="3521"/>
        <item x="5213"/>
        <item x="2386"/>
        <item x="2973"/>
        <item x="4928"/>
        <item x="4482"/>
        <item x="5687"/>
        <item x="5918"/>
        <item x="5656"/>
        <item x="10"/>
        <item x="3906"/>
        <item x="3344"/>
        <item x="1267"/>
        <item x="4010"/>
        <item x="6626"/>
        <item x="788"/>
        <item x="1920"/>
        <item x="6514"/>
        <item x="143"/>
        <item x="4919"/>
        <item x="6937"/>
        <item x="762"/>
        <item x="4763"/>
        <item x="5393"/>
        <item x="6153"/>
        <item x="3843"/>
        <item x="1473"/>
        <item x="1520"/>
        <item x="6587"/>
        <item x="3996"/>
        <item x="1205"/>
        <item x="5281"/>
        <item x="1066"/>
        <item x="5080"/>
        <item x="3291"/>
        <item x="1951"/>
        <item x="1453"/>
        <item x="6529"/>
        <item x="2132"/>
        <item x="4675"/>
        <item x="2316"/>
        <item x="547"/>
        <item x="4454"/>
        <item x="3578"/>
        <item x="1131"/>
        <item x="4205"/>
        <item x="2177"/>
        <item x="257"/>
        <item x="6199"/>
        <item x="5763"/>
        <item x="3086"/>
        <item x="4300"/>
        <item x="4967"/>
        <item x="2029"/>
        <item x="471"/>
        <item x="4995"/>
        <item x="3628"/>
        <item x="2216"/>
        <item x="4335"/>
        <item x="466"/>
        <item x="2709"/>
        <item x="2897"/>
        <item x="4805"/>
        <item x="2841"/>
        <item x="2520"/>
        <item x="6422"/>
        <item x="4020"/>
        <item x="6886"/>
        <item x="3682"/>
        <item x="4370"/>
        <item x="1890"/>
        <item x="1872"/>
        <item x="5054"/>
        <item x="1945"/>
        <item x="6280"/>
        <item x="496"/>
        <item x="4207"/>
        <item x="5877"/>
        <item x="2847"/>
        <item x="5777"/>
        <item x="305"/>
        <item x="4917"/>
        <item x="1925"/>
        <item x="6342"/>
        <item x="6008"/>
        <item x="2067"/>
        <item x="5470"/>
        <item x="221"/>
        <item x="3441"/>
        <item x="5714"/>
        <item x="815"/>
        <item x="904"/>
        <item x="5239"/>
        <item x="6083"/>
        <item x="6262"/>
        <item x="2404"/>
        <item x="1987"/>
        <item x="4112"/>
        <item x="3623"/>
        <item x="3507"/>
        <item x="1658"/>
        <item x="5170"/>
        <item x="3260"/>
        <item x="3381"/>
        <item x="3445"/>
        <item x="1340"/>
        <item x="353"/>
        <item x="2960"/>
        <item x="1882"/>
        <item x="2668"/>
        <item x="3374"/>
        <item x="6943"/>
        <item x="6693"/>
        <item x="4760"/>
        <item x="3484"/>
        <item x="3255"/>
        <item x="2628"/>
        <item x="3406"/>
        <item x="419"/>
        <item x="5254"/>
        <item x="6688"/>
        <item x="281"/>
        <item x="1986"/>
        <item x="686"/>
        <item x="6421"/>
        <item x="6847"/>
        <item x="5130"/>
        <item x="6278"/>
        <item x="168"/>
        <item x="2038"/>
        <item x="6326"/>
        <item x="5547"/>
        <item x="4741"/>
        <item x="1282"/>
        <item x="4475"/>
        <item x="3333"/>
        <item x="5379"/>
        <item x="5544"/>
        <item x="1729"/>
        <item x="5412"/>
        <item x="6615"/>
        <item x="6096"/>
        <item x="3131"/>
        <item x="5225"/>
        <item x="5956"/>
        <item x="1414"/>
        <item x="6204"/>
        <item x="342"/>
        <item x="3077"/>
        <item x="329"/>
        <item x="2472"/>
        <item x="4550"/>
        <item x="1273"/>
        <item x="4201"/>
        <item x="4584"/>
        <item x="2947"/>
        <item x="1322"/>
        <item x="4144"/>
        <item x="5356"/>
        <item x="2927"/>
        <item x="5212"/>
        <item x="2541"/>
        <item x="4966"/>
        <item x="4958"/>
        <item x="1106"/>
        <item x="962"/>
        <item x="4572"/>
        <item x="2746"/>
        <item x="2053"/>
        <item x="470"/>
        <item x="5169"/>
        <item x="4483"/>
        <item x="780"/>
        <item x="4991"/>
        <item x="6379"/>
        <item x="738"/>
        <item x="4107"/>
        <item x="6703"/>
        <item x="868"/>
        <item x="655"/>
        <item x="3942"/>
        <item x="1812"/>
        <item x="1044"/>
        <item x="485"/>
        <item x="961"/>
        <item x="3641"/>
        <item x="5726"/>
        <item x="70"/>
        <item x="2619"/>
        <item x="5133"/>
        <item x="4044"/>
        <item x="491"/>
        <item x="5069"/>
        <item x="5898"/>
        <item x="5373"/>
        <item x="4817"/>
        <item x="2072"/>
        <item x="4363"/>
        <item x="5619"/>
        <item x="4318"/>
        <item x="2567"/>
        <item x="5566"/>
        <item x="974"/>
        <item x="3575"/>
        <item x="2613"/>
        <item x="5878"/>
        <item x="4410"/>
        <item x="2675"/>
        <item x="6566"/>
        <item x="4434"/>
        <item x="1687"/>
        <item x="6589"/>
        <item x="3223"/>
        <item x="6441"/>
        <item x="188"/>
        <item x="4997"/>
        <item x="2535"/>
        <item x="2082"/>
        <item x="939"/>
        <item x="3717"/>
        <item x="507"/>
        <item x="3955"/>
        <item x="2047"/>
        <item x="433"/>
        <item x="5868"/>
        <item x="1320"/>
        <item x="5400"/>
        <item x="5546"/>
        <item x="1537"/>
        <item x="4646"/>
        <item x="4547"/>
        <item x="4464"/>
        <item x="6455"/>
        <item x="901"/>
        <item x="4185"/>
        <item x="459"/>
        <item x="4081"/>
        <item x="1897"/>
        <item x="3725"/>
        <item x="5815"/>
        <item x="43"/>
        <item x="5754"/>
        <item x="3038"/>
        <item x="1588"/>
        <item x="4513"/>
        <item x="1578"/>
        <item x="6825"/>
        <item x="2936"/>
        <item x="494"/>
        <item x="4665"/>
        <item x="3501"/>
        <item x="597"/>
        <item x="2058"/>
        <item x="3004"/>
        <item x="2264"/>
        <item x="1494"/>
        <item x="3999"/>
        <item x="3588"/>
        <item x="2945"/>
        <item x="5858"/>
        <item x="874"/>
        <item x="4750"/>
        <item x="2970"/>
        <item x="4918"/>
        <item x="3677"/>
        <item x="4900"/>
        <item x="6202"/>
        <item x="6488"/>
        <item x="1741"/>
        <item x="4604"/>
        <item x="1754"/>
        <item x="319"/>
        <item x="3642"/>
        <item x="1221"/>
        <item x="4945"/>
        <item x="802"/>
        <item x="6517"/>
        <item x="2964"/>
        <item x="1109"/>
        <item x="5143"/>
        <item x="4794"/>
        <item x="321"/>
        <item x="4856"/>
        <item x="3233"/>
        <item x="3982"/>
        <item x="2714"/>
        <item x="5081"/>
        <item x="90"/>
        <item x="5041"/>
        <item x="2492"/>
        <item x="1296"/>
        <item x="2370"/>
        <item x="520"/>
        <item x="1700"/>
        <item x="4437"/>
        <item x="6644"/>
        <item x="5209"/>
        <item x="299"/>
        <item x="3940"/>
        <item x="3547"/>
        <item x="5604"/>
        <item x="1104"/>
        <item x="3699"/>
        <item x="2108"/>
        <item x="2804"/>
        <item x="5584"/>
        <item x="3784"/>
        <item x="3308"/>
        <item x="4378"/>
        <item x="5813"/>
        <item x="3144"/>
        <item x="3676"/>
        <item x="6509"/>
        <item x="3579"/>
        <item x="809"/>
        <item x="476"/>
        <item x="5275"/>
        <item x="2083"/>
        <item x="3913"/>
        <item x="2736"/>
        <item x="3984"/>
        <item x="2515"/>
        <item x="34"/>
        <item x="4633"/>
        <item x="5307"/>
        <item x="1344"/>
        <item x="140"/>
        <item x="3017"/>
        <item x="5602"/>
        <item x="2326"/>
        <item x="4527"/>
        <item x="5063"/>
        <item x="3512"/>
        <item x="3509"/>
        <item x="1329"/>
        <item x="4524"/>
        <item x="6877"/>
        <item x="2842"/>
        <item x="6055"/>
        <item x="1840"/>
        <item x="4775"/>
        <item x="3893"/>
        <item x="5188"/>
        <item x="6104"/>
        <item x="4823"/>
        <item x="801"/>
        <item x="6786"/>
        <item x="628"/>
        <item x="952"/>
        <item x="2196"/>
        <item x="1138"/>
        <item x="4181"/>
        <item x="2663"/>
        <item x="3621"/>
        <item x="2392"/>
        <item x="6622"/>
        <item x="2962"/>
        <item x="4955"/>
        <item x="26"/>
        <item x="2662"/>
        <item x="1988"/>
        <item x="1705"/>
        <item x="1499"/>
        <item x="3586"/>
        <item x="3257"/>
        <item x="3393"/>
        <item x="407"/>
        <item x="6880"/>
        <item x="620"/>
        <item x="5340"/>
        <item x="6295"/>
        <item x="2200"/>
        <item x="131"/>
        <item x="2939"/>
        <item x="1971"/>
        <item x="4120"/>
        <item x="4086"/>
        <item x="2135"/>
        <item x="4174"/>
        <item x="6225"/>
        <item x="865"/>
        <item x="5210"/>
        <item x="5856"/>
        <item x="2516"/>
        <item x="6525"/>
        <item x="3306"/>
        <item x="4630"/>
        <item x="219"/>
        <item x="5717"/>
        <item x="5095"/>
        <item x="1031"/>
        <item x="4413"/>
        <item x="3177"/>
        <item x="4430"/>
        <item x="6108"/>
        <item x="5242"/>
        <item x="1841"/>
        <item x="4373"/>
        <item x="1426"/>
        <item x="3922"/>
        <item x="637"/>
        <item x="5311"/>
        <item x="4943"/>
        <item x="4854"/>
        <item x="3312"/>
        <item x="1327"/>
        <item x="4820"/>
        <item x="4498"/>
        <item x="4229"/>
        <item x="2236"/>
        <item x="4914"/>
        <item x="3436"/>
        <item x="6115"/>
        <item x="751"/>
        <item x="3238"/>
        <item x="1379"/>
        <item x="4571"/>
        <item x="5700"/>
        <item x="1891"/>
        <item x="3617"/>
        <item x="5076"/>
        <item x="5391"/>
        <item x="5087"/>
        <item x="2151"/>
        <item x="5835"/>
        <item x="933"/>
        <item x="3742"/>
        <item x="4811"/>
        <item x="3361"/>
        <item x="5183"/>
        <item x="784"/>
        <item x="4444"/>
        <item x="5237"/>
        <item x="6016"/>
        <item x="6661"/>
        <item x="5324"/>
        <item x="2026"/>
        <item x="1443"/>
        <item x="2169"/>
        <item x="5662"/>
        <item x="5328"/>
        <item x="5449"/>
        <item x="5014"/>
        <item x="2157"/>
        <item x="921"/>
        <item x="6395"/>
        <item x="4867"/>
        <item x="497"/>
        <item x="4546"/>
        <item x="3268"/>
        <item x="2888"/>
        <item x="6079"/>
        <item x="3685"/>
        <item x="53"/>
        <item x="1795"/>
        <item x="6217"/>
        <item x="3745"/>
        <item x="4055"/>
        <item x="6944"/>
        <item x="2215"/>
        <item x="1024"/>
        <item x="5266"/>
        <item x="5746"/>
        <item x="4224"/>
        <item x="4517"/>
        <item x="557"/>
        <item x="4401"/>
        <item x="2303"/>
        <item x="5064"/>
        <item x="2295"/>
        <item x="5639"/>
        <item x="2104"/>
        <item x="4952"/>
        <item x="5052"/>
        <item x="3468"/>
        <item x="3420"/>
        <item x="3063"/>
        <item x="5102"/>
        <item x="413"/>
        <item x="3939"/>
        <item x="5978"/>
        <item x="475"/>
        <item x="615"/>
        <item x="6362"/>
        <item x="5103"/>
        <item x="5885"/>
        <item x="3750"/>
        <item x="5119"/>
        <item x="4402"/>
        <item x="6480"/>
        <item x="844"/>
        <item x="6721"/>
        <item x="3566"/>
        <item x="1506"/>
        <item x="4687"/>
        <item x="1640"/>
        <item x="4399"/>
        <item x="5348"/>
        <item x="5895"/>
        <item x="1189"/>
        <item x="5217"/>
        <item x="252"/>
        <item x="5537"/>
        <item x="4187"/>
        <item x="4976"/>
        <item x="2226"/>
        <item x="4103"/>
        <item x="2060"/>
        <item x="3159"/>
        <item x="4941"/>
        <item x="2312"/>
        <item x="4222"/>
        <item x="4796"/>
        <item x="3869"/>
        <item x="6723"/>
        <item x="1785"/>
        <item x="2676"/>
        <item x="6059"/>
        <item x="4950"/>
        <item x="2653"/>
        <item x="2991"/>
        <item x="6545"/>
        <item x="6794"/>
        <item x="950"/>
        <item x="6443"/>
        <item x="4681"/>
        <item x="3873"/>
        <item x="1757"/>
        <item x="3262"/>
        <item x="5370"/>
        <item x="1530"/>
        <item x="5057"/>
        <item x="6725"/>
        <item x="5697"/>
        <item x="5094"/>
        <item x="2319"/>
        <item x="5583"/>
        <item x="6552"/>
        <item x="3696"/>
        <item x="3850"/>
        <item x="2711"/>
        <item x="5735"/>
        <item x="3752"/>
        <item x="6071"/>
        <item x="6113"/>
        <item x="1154"/>
        <item x="3251"/>
        <item x="5543"/>
        <item x="5848"/>
        <item x="5434"/>
        <item x="4007"/>
        <item x="4557"/>
        <item x="3520"/>
        <item x="5875"/>
        <item x="2805"/>
        <item x="3087"/>
        <item x="1278"/>
        <item x="4495"/>
        <item x="1123"/>
        <item x="6048"/>
        <item x="5321"/>
        <item x="5426"/>
        <item x="4674"/>
        <item x="6067"/>
        <item x="3237"/>
        <item x="542"/>
        <item x="3225"/>
        <item x="3128"/>
        <item x="4893"/>
        <item x="5596"/>
        <item x="4094"/>
        <item x="2181"/>
        <item x="5161"/>
        <item x="2109"/>
        <item x="5122"/>
        <item x="2128"/>
        <item x="1769"/>
        <item x="1665"/>
        <item x="2719"/>
        <item x="3817"/>
        <item x="971"/>
        <item x="591"/>
        <item x="558"/>
        <item x="5335"/>
        <item x="3107"/>
        <item x="2545"/>
        <item x="2211"/>
        <item x="1356"/>
        <item x="6310"/>
        <item x="5789"/>
        <item x="4113"/>
        <item x="130"/>
        <item x="1117"/>
        <item x="441"/>
        <item x="2170"/>
        <item x="2486"/>
        <item x="4685"/>
        <item x="599"/>
        <item x="1601"/>
        <item x="6904"/>
        <item x="4554"/>
        <item x="4948"/>
        <item x="3956"/>
        <item x="5050"/>
        <item x="1347"/>
        <item x="5055"/>
        <item x="5781"/>
        <item x="1932"/>
        <item x="4192"/>
        <item x="1000"/>
        <item x="2050"/>
        <item x="4063"/>
        <item x="4280"/>
        <item x="4876"/>
        <item x="6591"/>
        <item x="2493"/>
        <item x="1859"/>
        <item x="6929"/>
        <item x="1801"/>
        <item x="6201"/>
        <item x="6791"/>
        <item x="6596"/>
        <item x="3519"/>
        <item x="1367"/>
        <item x="3735"/>
        <item x="3649"/>
        <item x="5369"/>
        <item x="638"/>
        <item x="5365"/>
        <item x="1796"/>
        <item x="5525"/>
        <item x="1372"/>
        <item x="3944"/>
        <item x="4158"/>
        <item x="3644"/>
        <item x="5235"/>
        <item x="5532"/>
        <item x="808"/>
        <item x="943"/>
        <item x="4490"/>
        <item x="4959"/>
        <item x="335"/>
        <item x="5206"/>
        <item x="1842"/>
        <item x="3247"/>
        <item x="275"/>
        <item x="5405"/>
        <item x="6500"/>
        <item x="3709"/>
        <item x="5037"/>
        <item x="3053"/>
        <item x="3901"/>
        <item x="1974"/>
        <item x="6363"/>
        <item x="5994"/>
        <item x="5510"/>
        <item x="6143"/>
        <item x="463"/>
        <item x="4978"/>
        <item x="4994"/>
        <item x="4963"/>
        <item x="873"/>
        <item x="554"/>
        <item x="2424"/>
        <item x="6231"/>
        <item x="5036"/>
        <item x="294"/>
        <item x="2253"/>
        <item x="1321"/>
        <item x="2260"/>
        <item x="2854"/>
        <item x="3895"/>
        <item x="25"/>
        <item x="2590"/>
        <item x="3429"/>
        <item x="3580"/>
        <item x="3057"/>
        <item x="6540"/>
        <item x="4986"/>
        <item x="4643"/>
        <item x="6200"/>
        <item x="5199"/>
        <item x="4085"/>
        <item x="750"/>
        <item x="6810"/>
        <item x="5678"/>
        <item x="5888"/>
        <item x="1022"/>
        <item x="6385"/>
        <item x="3055"/>
        <item x="3731"/>
        <item x="2896"/>
        <item x="4713"/>
        <item x="1083"/>
        <item x="4960"/>
        <item x="6451"/>
        <item x="4372"/>
        <item x="3968"/>
        <item x="3777"/>
        <item x="504"/>
        <item x="2818"/>
        <item x="380"/>
        <item x="3890"/>
        <item x="4729"/>
        <item x="6952"/>
        <item x="5667"/>
        <item x="5857"/>
        <item x="6387"/>
        <item x="284"/>
        <item x="5728"/>
        <item x="488"/>
        <item x="4625"/>
        <item x="3467"/>
        <item x="1533"/>
        <item x="5775"/>
        <item x="4110"/>
        <item x="3120"/>
        <item x="3905"/>
        <item x="6546"/>
        <item x="3858"/>
        <item x="2023"/>
        <item x="5928"/>
        <item x="621"/>
        <item x="1243"/>
        <item x="2085"/>
        <item x="3604"/>
        <item x="549"/>
        <item x="522"/>
        <item x="4747"/>
        <item x="543"/>
        <item x="442"/>
        <item x="5517"/>
        <item x="1234"/>
        <item x="5325"/>
        <item x="255"/>
        <item x="556"/>
        <item x="123"/>
        <item x="3546"/>
        <item x="3103"/>
        <item x="3700"/>
        <item x="4404"/>
        <item x="1446"/>
        <item x="4697"/>
        <item x="4686"/>
        <item x="4078"/>
        <item x="4368"/>
        <item x="5824"/>
        <item x="6593"/>
        <item x="3891"/>
        <item x="5389"/>
        <item x="6580"/>
        <item x="3203"/>
        <item x="3667"/>
        <item x="5430"/>
        <item x="5520"/>
        <item x="1482"/>
        <item x="559"/>
        <item x="5472"/>
        <item x="1097"/>
        <item x="6934"/>
        <item x="5361"/>
        <item x="4417"/>
        <item x="5175"/>
        <item x="5607"/>
        <item x="5485"/>
        <item x="5916"/>
        <item x="3688"/>
        <item x="1006"/>
        <item x="2670"/>
        <item x="3348"/>
        <item x="6052"/>
        <item x="4428"/>
        <item x="3564"/>
        <item x="4934"/>
        <item x="1740"/>
        <item x="3934"/>
        <item x="5490"/>
        <item x="569"/>
        <item x="1352"/>
        <item x="5512"/>
        <item x="3971"/>
        <item x="5762"/>
        <item x="4875"/>
        <item x="5634"/>
        <item x="397"/>
        <item x="3959"/>
        <item x="5637"/>
        <item x="76"/>
        <item x="3807"/>
        <item x="5730"/>
        <item x="2450"/>
        <item x="5118"/>
        <item x="5317"/>
        <item x="800"/>
        <item x="6412"/>
        <item x="6397"/>
        <item x="1371"/>
        <item x="5159"/>
        <item x="6360"/>
        <item x="3614"/>
        <item x="5924"/>
        <item x="4431"/>
        <item x="6192"/>
        <item x="5516"/>
        <item x="5079"/>
        <item x="22"/>
        <item x="5716"/>
        <item x="2631"/>
        <item x="5923"/>
        <item x="5886"/>
        <item x="2722"/>
        <item x="5574"/>
        <item x="5022"/>
        <item x="6603"/>
        <item x="5482"/>
        <item x="3112"/>
        <item x="6491"/>
        <item x="4265"/>
        <item x="5844"/>
        <item x="4738"/>
        <item x="5152"/>
        <item x="4985"/>
        <item x="4217"/>
        <item x="2409"/>
        <item x="4002"/>
        <item x="4253"/>
        <item x="5929"/>
        <item x="4387"/>
        <item x="2004"/>
        <item x="4102"/>
        <item x="6335"/>
        <item x="2114"/>
        <item x="997"/>
        <item x="4894"/>
        <item x="5124"/>
        <item x="3270"/>
        <item x="2457"/>
        <item x="1361"/>
        <item x="6343"/>
        <item x="5869"/>
        <item x="5721"/>
        <item x="3325"/>
        <item x="4333"/>
        <item x="1170"/>
        <item x="1318"/>
        <item x="6648"/>
        <item x="994"/>
        <item x="339"/>
        <item x="3500"/>
        <item x="2469"/>
        <item x="5147"/>
        <item x="4618"/>
        <item x="1163"/>
        <item x="4936"/>
        <item x="4061"/>
        <item x="6391"/>
        <item x="6377"/>
        <item x="3966"/>
        <item x="3661"/>
        <item x="6537"/>
        <item x="5455"/>
        <item x="5274"/>
        <item x="4200"/>
        <item x="1400"/>
        <item x="3923"/>
        <item x="4927"/>
        <item x="5267"/>
        <item x="3708"/>
        <item x="6697"/>
        <item x="6521"/>
        <item x="5871"/>
        <item x="5586"/>
        <item x="6198"/>
        <item x="3962"/>
        <item x="1488"/>
        <item x="2240"/>
        <item x="1359"/>
        <item x="4047"/>
        <item x="3082"/>
        <item x="4000"/>
        <item x="5528"/>
        <item x="2011"/>
        <item x="3778"/>
        <item x="4745"/>
        <item x="6056"/>
        <item x="3964"/>
        <item x="5966"/>
        <item x="3102"/>
        <item x="6526"/>
        <item x="5710"/>
        <item x="4037"/>
        <item x="4944"/>
        <item x="6550"/>
        <item x="4021"/>
        <item x="6191"/>
        <item x="3802"/>
        <item x="3831"/>
        <item x="5247"/>
        <item x="3094"/>
        <item x="5644"/>
        <item x="3327"/>
        <item x="3394"/>
        <item x="4005"/>
        <item x="3958"/>
        <item x="5562"/>
        <item x="5001"/>
        <item x="6826"/>
        <item x="5189"/>
        <item x="4076"/>
        <item x="5154"/>
        <item x="6396"/>
        <item x="2617"/>
        <item x="6116"/>
        <item x="1339"/>
        <item x="3587"/>
        <item x="2139"/>
        <item x="431"/>
        <item x="5160"/>
        <item x="3881"/>
        <item x="6532"/>
        <item x="1124"/>
        <item x="6164"/>
        <item x="6504"/>
        <item x="5702"/>
        <item x="462"/>
        <item x="2281"/>
        <item x="4040"/>
        <item x="5803"/>
        <item x="4438"/>
        <item x="3809"/>
        <item x="5686"/>
        <item x="767"/>
        <item x="5761"/>
        <item x="5671"/>
        <item x="6479"/>
        <item x="5806"/>
        <item x="3759"/>
        <item x="3737"/>
        <item x="6423"/>
        <item x="3818"/>
        <item x="8"/>
        <item x="500"/>
        <item x="3795"/>
        <item x="6234"/>
        <item x="5649"/>
        <item x="6492"/>
        <item x="5386"/>
        <item x="3824"/>
        <item x="5614"/>
        <item x="5957"/>
        <item x="4100"/>
        <item x="534"/>
        <item x="6570"/>
        <item x="1017"/>
        <item x="6209"/>
        <item x="2025"/>
        <item x="5624"/>
        <item x="6515"/>
        <item x="2105"/>
        <item x="6232"/>
        <item x="5698"/>
        <item x="6405"/>
        <item x="3950"/>
        <item x="4405"/>
        <item x="6411"/>
        <item x="1737"/>
        <item x="6625"/>
        <item x="1366"/>
        <item x="3117"/>
        <item x="3123"/>
        <item x="3734"/>
        <item x="5821"/>
        <item x="396"/>
        <item x="5082"/>
        <item x="2081"/>
        <item x="5689"/>
        <item x="409"/>
        <item x="5872"/>
        <item x="5383"/>
        <item x="3821"/>
        <item x="5651"/>
        <item x="5852"/>
        <item x="3825"/>
        <item x="3856"/>
        <item x="3756"/>
        <item x="1009"/>
        <item x="5519"/>
        <item x="855"/>
        <item x="3834"/>
        <item x="6325"/>
        <item x="2955"/>
        <item x="5949"/>
        <item x="5496"/>
        <item x="4209"/>
        <item x="5131"/>
        <item x="5946"/>
        <item x="5227"/>
        <item x="6610"/>
        <item x="5809"/>
        <item x="4620"/>
        <item x="5447"/>
        <item x="4989"/>
        <item x="5388"/>
        <item x="6197"/>
        <item x="4216"/>
        <item x="6493"/>
        <item x="5969"/>
        <item x="5541"/>
        <item x="3793"/>
        <item x="5971"/>
        <item x="5947"/>
        <item x="1944"/>
        <item x="3884"/>
        <item x="5493"/>
        <item x="5573"/>
        <item x="3783"/>
        <item x="3840"/>
        <item x="5707"/>
        <item x="5499"/>
        <item x="3791"/>
        <item x="4043"/>
        <item x="5409"/>
        <item x="887"/>
        <item x="5944"/>
        <item x="5363"/>
        <item x="3125"/>
        <item x="5764"/>
        <item x="5841"/>
        <item x="5747"/>
        <item x="5401"/>
        <item x="3143"/>
        <item x="5675"/>
        <item x="3888"/>
        <item x="3814"/>
        <item x="5424"/>
        <item x="4396"/>
        <item x="4128"/>
        <item x="398"/>
        <item x="5589"/>
        <item x="6383"/>
        <item x="4904"/>
        <item x="5958"/>
        <item x="6046"/>
        <item x="6346"/>
        <item x="1431"/>
        <item x="5587"/>
        <item x="5826"/>
        <item x="6028"/>
        <item x="4971"/>
        <item x="4497"/>
        <item x="3902"/>
        <item x="3124"/>
        <item x="5404"/>
        <item x="1023"/>
        <item x="6695"/>
        <item x="2353"/>
        <item x="4197"/>
        <item x="3812"/>
        <item x="5554"/>
        <item x="6053"/>
        <item x="6384"/>
        <item x="1018"/>
        <item x="3990"/>
        <item x="2315"/>
        <item x="3781"/>
        <item x="6457"/>
        <item x="5444"/>
        <item x="5788"/>
        <item x="5168"/>
        <item x="5935"/>
        <item x="6333"/>
        <item x="6177"/>
        <item x="6939"/>
        <item x="4219"/>
        <item x="5758"/>
        <item x="5396"/>
        <item x="2137"/>
        <item x="1137"/>
        <item x="4412"/>
        <item x="3266"/>
        <item x="5195"/>
        <item x="2449"/>
        <item x="5985"/>
        <item x="6305"/>
        <item x="981"/>
        <item x="3965"/>
        <item x="5701"/>
        <item x="3820"/>
        <item x="3995"/>
        <item x="3828"/>
        <item x="5620"/>
        <item x="5965"/>
        <item x="3948"/>
        <item x="6047"/>
        <item x="1649"/>
        <item x="6117"/>
        <item x="6308"/>
        <item x="3813"/>
        <item x="4414"/>
        <item x="479"/>
        <item x="2837"/>
        <item x="6236"/>
        <item x="5760"/>
        <item x="3116"/>
        <item x="3768"/>
        <item x="5514"/>
        <item x="5718"/>
        <item x="6182"/>
        <item x="6227"/>
        <item x="4045"/>
        <item x="3800"/>
        <item x="5827"/>
        <item x="5705"/>
        <item x="6674"/>
        <item x="4395"/>
        <item x="989"/>
        <item x="6565"/>
        <item x="6631"/>
        <item x="1029"/>
        <item x="5106"/>
        <item x="2222"/>
        <item x="5565"/>
        <item x="1007"/>
        <item x="3835"/>
        <item x="3797"/>
        <item x="6838"/>
        <item x="3983"/>
        <item x="5749"/>
        <item x="5968"/>
        <item x="5479"/>
        <item x="5693"/>
        <item x="6211"/>
        <item x="5911"/>
        <item x="5863"/>
        <item x="6542"/>
        <item x="6512"/>
        <item x="6694"/>
        <item x="6431"/>
        <item x="6203"/>
        <item x="6728"/>
        <item x="5865"/>
        <item x="5163"/>
        <item x="4682"/>
        <item x="4064"/>
        <item x="5568"/>
        <item x="6681"/>
        <item x="6607"/>
        <item x="6606"/>
        <item x="5823"/>
        <item x="3878"/>
        <item x="5811"/>
        <item x="3877"/>
        <item x="5974"/>
        <item x="501"/>
        <item x="5248"/>
        <item x="5498"/>
        <item x="5759"/>
        <item x="5692"/>
        <item x="5652"/>
        <item x="5996"/>
        <item x="6187"/>
        <item x="6555"/>
        <item x="5931"/>
        <item x="2441"/>
        <item x="5464"/>
        <item x="5500"/>
        <item x="5943"/>
        <item x="6118"/>
        <item x="1021"/>
        <item x="6311"/>
        <item x="5932"/>
        <item x="5954"/>
        <item x="5955"/>
        <item x="5998"/>
        <item x="6070"/>
        <item x="5933"/>
        <item x="6002"/>
        <item x="5942"/>
        <item x="5934"/>
        <item x="5952"/>
        <item x="5941"/>
        <item x="6000"/>
        <item x="6001"/>
        <item x="5910"/>
        <item x="187"/>
        <item x="5577"/>
        <item x="6393"/>
        <item x="2898"/>
        <item x="3021"/>
        <item x="6394"/>
        <item x="2489"/>
        <item x="1919"/>
        <item x="5579"/>
        <item x="5917"/>
        <item x="1019"/>
        <item x="5712"/>
        <item x="6511"/>
        <item x="6430"/>
        <item x="5706"/>
        <item x="254"/>
        <item x="6388"/>
        <item x="1650"/>
        <item x="3204"/>
        <item x="5572"/>
        <item x="5576"/>
        <item x="1014"/>
        <item x="5640"/>
        <item x="5684"/>
        <item x="4913"/>
        <item x="5920"/>
        <item x="5674"/>
        <item x="5628"/>
        <item x="5711"/>
        <item x="2961"/>
        <item x="5186"/>
        <item x="3678"/>
        <item x="5685"/>
        <item x="1119"/>
        <item x="2716"/>
        <item x="5187"/>
        <item x="2258"/>
        <item x="2257"/>
      </items>
    </pivotField>
  </pivotFields>
  <rowFields count="1">
    <field x="7"/>
  </rowFields>
  <rowItems count="4">
    <i>
      <x/>
    </i>
    <i>
      <x v="1"/>
    </i>
    <i>
      <x v="2"/>
    </i>
    <i>
      <x v="3"/>
    </i>
  </rowItems>
  <colFields count="2">
    <field x="10"/>
    <field x="11"/>
  </colFields>
  <colItems count="3">
    <i>
      <x/>
      <x/>
    </i>
    <i r="1">
      <x v="1"/>
    </i>
    <i>
      <x v="1"/>
      <x/>
    </i>
  </colItems>
  <dataFields count="1">
    <dataField name="Average of close" fld="2" subtotal="average" baseField="7" baseItem="0" numFmtId="165"/>
  </dataFields>
  <chartFormats count="13">
    <chartFormat chart="1" format="5" series="1">
      <pivotArea type="data" outline="0" fieldPosition="0">
        <references count="1">
          <reference field="10" count="1" selected="0">
            <x v="0"/>
          </reference>
        </references>
      </pivotArea>
    </chartFormat>
    <chartFormat chart="1" format="6" series="1">
      <pivotArea type="data" outline="0" fieldPosition="0">
        <references count="1">
          <reference field="10" count="1" selected="0">
            <x v="1"/>
          </reference>
        </references>
      </pivotArea>
    </chartFormat>
    <chartFormat chart="0" format="16" series="1">
      <pivotArea type="data" outline="0" fieldPosition="0">
        <references count="1">
          <reference field="10" count="1" selected="0">
            <x v="0"/>
          </reference>
        </references>
      </pivotArea>
    </chartFormat>
    <chartFormat chart="0" format="17" series="1">
      <pivotArea type="data" outline="0" fieldPosition="0">
        <references count="1">
          <reference field="10" count="1" selected="0">
            <x v="1"/>
          </reference>
        </references>
      </pivotArea>
    </chartFormat>
    <chartFormat chart="2" format="0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1" count="1" selected="0">
            <x v="0"/>
          </reference>
        </references>
      </pivotArea>
    </chartFormat>
    <chartFormat chart="2" format="1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3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1" count="1" selected="0">
            <x v="0"/>
          </reference>
        </references>
      </pivotArea>
    </chartFormat>
    <chartFormat chart="3" format="4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1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5" format="9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1" count="1" selected="0">
            <x v="0"/>
          </reference>
        </references>
      </pivotArea>
    </chartFormat>
    <chartFormat chart="5" format="10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1" count="1" selected="0">
            <x v="1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5" cacheId="6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9">
  <location ref="A3:B32" firstHeaderRow="1" firstDataRow="1" firstDataCol="1"/>
  <pivotFields count="22">
    <pivotField numFmtId="22" showAll="0" defaultSubtotal="0"/>
    <pivotField showAll="0" defaultSubtotal="0"/>
    <pivotField dataField="1" showAll="0" defaultSubtotal="0"/>
    <pivotField showAll="0" defaultSubtotal="0"/>
    <pivotField showAll="0" defaultSubtotal="0">
      <items count="7">
        <item x="6"/>
        <item x="0"/>
        <item x="4"/>
        <item x="3"/>
        <item x="2"/>
        <item x="1"/>
        <item x="5"/>
      </items>
    </pivotField>
    <pivotField showAll="0" defaultSubtotal="0"/>
    <pivotField showAll="0" defaultSubtotal="0"/>
    <pivotField showAll="0" defaultSubtotal="0">
      <items count="4">
        <item x="1"/>
        <item x="0"/>
        <item x="3"/>
        <item x="2"/>
      </items>
    </pivotField>
    <pivotField axis="axisRow" showAll="0" defaultSubtotal="0">
      <items count="29"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showAll="0" defaultSubtotal="0"/>
    <pivotField showAll="0" defaultSubtotal="0">
      <items count="2">
        <item x="0"/>
        <item x="1"/>
      </items>
    </pivotField>
    <pivotField showAll="0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6978">
        <item x="2779"/>
        <item x="6213"/>
        <item x="5681"/>
        <item x="5854"/>
        <item x="6698"/>
        <item x="5673"/>
        <item x="3679"/>
        <item x="5704"/>
        <item x="1013"/>
        <item x="5903"/>
        <item x="5125"/>
        <item x="2161"/>
        <item x="2654"/>
        <item x="5713"/>
        <item x="5086"/>
        <item x="5535"/>
        <item x="5534"/>
        <item x="5559"/>
        <item x="6392"/>
        <item x="6463"/>
        <item x="5529"/>
        <item x="4394"/>
        <item x="3952"/>
        <item x="937"/>
        <item x="6386"/>
        <item x="6382"/>
        <item x="1005"/>
        <item x="5751"/>
        <item x="6432"/>
        <item x="4908"/>
        <item x="5564"/>
        <item x="5709"/>
        <item x="4912"/>
        <item x="5571"/>
        <item x="6259"/>
        <item x="6119"/>
        <item x="6212"/>
        <item x="6239"/>
        <item x="6074"/>
        <item x="5975"/>
        <item x="6243"/>
        <item x="5951"/>
        <item x="5976"/>
        <item x="5960"/>
        <item x="5938"/>
        <item x="6045"/>
        <item x="6238"/>
        <item x="5961"/>
        <item x="6006"/>
        <item x="6004"/>
        <item x="5937"/>
        <item x="6011"/>
        <item x="6062"/>
        <item x="5962"/>
        <item x="6010"/>
        <item x="5959"/>
        <item x="6183"/>
        <item x="6244"/>
        <item x="6170"/>
        <item x="6228"/>
        <item x="5963"/>
        <item x="5992"/>
        <item x="6194"/>
        <item x="6124"/>
        <item x="5950"/>
        <item x="5936"/>
        <item x="6012"/>
        <item x="5927"/>
        <item x="69"/>
        <item x="5939"/>
        <item x="5680"/>
        <item x="3689"/>
        <item x="6003"/>
        <item x="6122"/>
        <item x="5695"/>
        <item x="5185"/>
        <item x="5901"/>
        <item x="5633"/>
        <item x="3811"/>
        <item x="3816"/>
        <item x="6139"/>
        <item x="5980"/>
        <item x="6005"/>
        <item x="4375"/>
        <item x="6390"/>
        <item x="6309"/>
        <item x="6541"/>
        <item x="6304"/>
        <item x="6075"/>
        <item x="1015"/>
        <item x="1183"/>
        <item x="6242"/>
        <item x="6076"/>
        <item x="5822"/>
        <item x="6226"/>
        <item x="5805"/>
        <item x="6635"/>
        <item x="6573"/>
        <item x="6616"/>
        <item x="6598"/>
        <item x="6629"/>
        <item x="6630"/>
        <item x="6677"/>
        <item x="6381"/>
        <item x="5683"/>
        <item x="4436"/>
        <item x="6665"/>
        <item x="3081"/>
        <item x="5558"/>
        <item x="5622"/>
        <item x="5922"/>
        <item x="6699"/>
        <item x="6572"/>
        <item x="5804"/>
        <item x="3991"/>
        <item x="4935"/>
        <item x="951"/>
        <item x="4014"/>
        <item x="6205"/>
        <item x="6171"/>
        <item x="6429"/>
        <item x="6112"/>
        <item x="2351"/>
        <item x="6597"/>
        <item x="5523"/>
        <item x="6438"/>
        <item x="3830"/>
        <item x="6588"/>
        <item x="6554"/>
        <item x="3804"/>
        <item x="6527"/>
        <item x="6449"/>
        <item x="6679"/>
        <item x="5904"/>
        <item x="3986"/>
        <item x="5672"/>
        <item x="5744"/>
        <item x="5657"/>
        <item x="5849"/>
        <item x="5522"/>
        <item x="6951"/>
        <item x="5494"/>
        <item x="3938"/>
        <item x="6614"/>
        <item x="5900"/>
        <item x="6909"/>
        <item x="6612"/>
        <item x="3757"/>
        <item x="5981"/>
        <item x="938"/>
        <item x="1011"/>
        <item x="6836"/>
        <item x="5838"/>
        <item x="3885"/>
        <item x="4806"/>
        <item x="3815"/>
        <item x="5142"/>
        <item x="6427"/>
        <item x="6120"/>
        <item x="5892"/>
        <item x="6636"/>
        <item x="3798"/>
        <item x="3937"/>
        <item x="3758"/>
        <item x="5504"/>
        <item x="995"/>
        <item x="3100"/>
        <item x="3904"/>
        <item x="5184"/>
        <item x="990"/>
        <item x="5977"/>
        <item x="5484"/>
        <item x="6357"/>
        <item x="6406"/>
        <item x="6135"/>
        <item x="6032"/>
        <item x="3719"/>
        <item x="3634"/>
        <item x="1981"/>
        <item x="3790"/>
        <item x="6109"/>
        <item x="4988"/>
        <item x="6440"/>
        <item x="3949"/>
        <item x="6912"/>
        <item x="3690"/>
        <item x="5948"/>
        <item x="5847"/>
        <item x="4443"/>
        <item x="6172"/>
        <item x="4215"/>
        <item x="3217"/>
        <item x="3683"/>
        <item x="4024"/>
        <item x="5083"/>
        <item x="6317"/>
        <item x="5627"/>
        <item x="5097"/>
        <item x="5990"/>
        <item x="6678"/>
        <item x="5459"/>
        <item x="6034"/>
        <item x="6084"/>
        <item x="6230"/>
        <item x="3929"/>
        <item x="6372"/>
        <item x="6467"/>
        <item x="5461"/>
        <item x="88"/>
        <item x="6373"/>
        <item x="2292"/>
        <item x="5156"/>
        <item x="5153"/>
        <item x="4951"/>
        <item x="6913"/>
        <item x="5045"/>
        <item x="4964"/>
        <item x="1831"/>
        <item x="4070"/>
        <item x="3694"/>
        <item x="6349"/>
        <item x="6371"/>
        <item x="5740"/>
        <item x="4073"/>
        <item x="6508"/>
        <item x="4041"/>
        <item x="6586"/>
        <item x="5437"/>
        <item x="5524"/>
        <item x="6948"/>
        <item x="3880"/>
        <item x="6907"/>
        <item x="6102"/>
        <item x="813"/>
        <item x="6528"/>
        <item x="6675"/>
        <item x="5930"/>
        <item x="5503"/>
        <item x="5109"/>
        <item x="5648"/>
        <item x="5026"/>
        <item x="5999"/>
        <item x="6788"/>
        <item x="5342"/>
        <item x="1062"/>
        <item x="3786"/>
        <item x="5987"/>
        <item x="5979"/>
        <item x="4108"/>
        <item x="6233"/>
        <item x="5921"/>
        <item x="5581"/>
        <item x="3981"/>
        <item x="6447"/>
        <item x="6237"/>
        <item x="2593"/>
        <item x="5127"/>
        <item x="6030"/>
        <item x="1651"/>
        <item x="6524"/>
        <item x="5598"/>
        <item x="5286"/>
        <item x="6453"/>
        <item x="6437"/>
        <item x="6042"/>
        <item x="5480"/>
        <item x="6068"/>
        <item x="5394"/>
        <item x="5750"/>
        <item x="5174"/>
        <item x="2042"/>
        <item x="6533"/>
        <item x="5745"/>
        <item x="6050"/>
        <item x="359"/>
        <item x="6260"/>
        <item x="5669"/>
        <item x="5072"/>
        <item x="472"/>
        <item x="5563"/>
        <item x="192"/>
        <item x="624"/>
        <item x="3669"/>
        <item x="5310"/>
        <item x="5625"/>
        <item x="4545"/>
        <item x="3415"/>
        <item x="5093"/>
        <item x="3563"/>
        <item x="6268"/>
        <item x="5214"/>
        <item x="4735"/>
        <item x="3919"/>
        <item x="4797"/>
        <item x="6564"/>
        <item x="6729"/>
        <item x="1335"/>
        <item x="4227"/>
        <item x="5518"/>
        <item x="2615"/>
        <item x="6246"/>
        <item x="3110"/>
        <item x="2683"/>
        <item x="5502"/>
        <item x="3665"/>
        <item x="3963"/>
        <item x="6620"/>
        <item x="5078"/>
        <item x="3946"/>
        <item x="3805"/>
        <item x="6208"/>
        <item x="437"/>
        <item x="3854"/>
        <item x="5845"/>
        <item x="5028"/>
        <item x="5202"/>
        <item x="5061"/>
        <item x="3908"/>
        <item x="5621"/>
        <item x="3810"/>
        <item x="6582"/>
        <item x="6428"/>
        <item x="6220"/>
        <item x="6044"/>
        <item x="1353"/>
        <item x="1125"/>
        <item x="3607"/>
        <item x="1484"/>
        <item x="6082"/>
        <item x="6908"/>
        <item x="4692"/>
        <item x="3558"/>
        <item x="6186"/>
        <item x="3865"/>
        <item x="5395"/>
        <item x="5364"/>
        <item x="3635"/>
        <item x="814"/>
        <item x="5970"/>
        <item x="944"/>
        <item x="3749"/>
        <item x="4218"/>
        <item x="5192"/>
        <item x="5638"/>
        <item x="5787"/>
        <item x="3517"/>
        <item x="998"/>
        <item x="5864"/>
        <item x="1136"/>
        <item x="5002"/>
        <item x="6722"/>
        <item x="3698"/>
        <item x="4312"/>
        <item x="3650"/>
        <item x="1547"/>
        <item x="5309"/>
        <item x="1589"/>
        <item x="2432"/>
        <item x="5287"/>
        <item x="5164"/>
        <item x="377"/>
        <item x="2010"/>
        <item x="5406"/>
        <item x="6950"/>
        <item x="5734"/>
        <item x="4065"/>
        <item x="5203"/>
        <item x="6138"/>
        <item x="3091"/>
        <item x="1112"/>
        <item x="6947"/>
        <item x="523"/>
        <item x="3706"/>
        <item x="6121"/>
        <item x="6417"/>
        <item x="5432"/>
        <item x="6410"/>
        <item x="3114"/>
        <item x="6956"/>
        <item x="5542"/>
        <item x="3972"/>
        <item x="3918"/>
        <item x="4408"/>
        <item x="4956"/>
        <item x="3516"/>
        <item x="5630"/>
        <item x="702"/>
        <item x="5092"/>
        <item x="5269"/>
        <item x="2395"/>
        <item x="4666"/>
        <item x="4233"/>
        <item x="5570"/>
        <item x="886"/>
        <item x="5441"/>
        <item x="5245"/>
        <item x="3458"/>
        <item x="3936"/>
        <item x="760"/>
        <item x="190"/>
        <item x="826"/>
        <item x="3822"/>
        <item x="6214"/>
        <item x="6458"/>
        <item x="5919"/>
        <item x="4569"/>
        <item x="973"/>
        <item x="6501"/>
        <item x="6021"/>
        <item x="6389"/>
        <item x="6682"/>
        <item x="6365"/>
        <item x="4965"/>
        <item x="4636"/>
        <item x="4316"/>
        <item x="89"/>
        <item x="6434"/>
        <item x="6955"/>
        <item x="5284"/>
        <item x="3763"/>
        <item x="2717"/>
        <item x="2402"/>
        <item x="2112"/>
        <item x="6724"/>
        <item x="6510"/>
        <item x="2448"/>
        <item x="5378"/>
        <item x="3863"/>
        <item x="2860"/>
        <item x="1302"/>
        <item x="5246"/>
        <item x="6496"/>
        <item x="4942"/>
        <item x="6562"/>
        <item x="4940"/>
        <item x="2778"/>
        <item x="6918"/>
        <item x="2665"/>
        <item x="6461"/>
        <item x="5150"/>
        <item x="4616"/>
        <item x="6123"/>
        <item x="3428"/>
        <item x="895"/>
        <item x="935"/>
        <item x="5387"/>
        <item x="5381"/>
        <item x="841"/>
        <item x="4015"/>
        <item x="6611"/>
        <item x="5989"/>
        <item x="4310"/>
        <item x="1490"/>
        <item x="6599"/>
        <item x="6781"/>
        <item x="5837"/>
        <item x="4815"/>
        <item x="947"/>
        <item x="4467"/>
        <item x="5677"/>
        <item x="4398"/>
        <item x="4845"/>
        <item x="5560"/>
        <item x="5337"/>
        <item x="1445"/>
        <item x="6499"/>
        <item x="2375"/>
        <item x="541"/>
        <item x="5553"/>
        <item x="5997"/>
        <item x="3705"/>
        <item x="5167"/>
        <item x="4537"/>
        <item x="5398"/>
        <item x="5382"/>
        <item x="846"/>
        <item x="3072"/>
        <item x="5880"/>
        <item x="4435"/>
        <item x="6189"/>
        <item x="5742"/>
        <item x="3089"/>
        <item x="6125"/>
        <item x="6269"/>
        <item x="2940"/>
        <item x="202"/>
        <item x="1290"/>
        <item x="4744"/>
        <item x="3528"/>
        <item x="6692"/>
        <item x="3378"/>
        <item x="3083"/>
        <item x="489"/>
        <item x="262"/>
        <item x="6837"/>
        <item x="2531"/>
        <item x="3989"/>
        <item x="1797"/>
        <item x="2043"/>
        <item x="5703"/>
        <item x="6448"/>
        <item x="6459"/>
        <item x="2145"/>
        <item x="1989"/>
        <item x="5964"/>
        <item x="5926"/>
        <item x="3722"/>
        <item x="5268"/>
        <item x="1645"/>
        <item x="429"/>
        <item x="5508"/>
        <item x="4724"/>
        <item x="6247"/>
        <item x="5293"/>
        <item x="3096"/>
        <item x="5135"/>
        <item x="2032"/>
        <item x="4982"/>
        <item x="5791"/>
        <item x="5149"/>
        <item x="2106"/>
        <item x="6078"/>
        <item x="2325"/>
        <item x="3773"/>
        <item x="4526"/>
        <item x="3782"/>
        <item x="6663"/>
        <item x="4453"/>
        <item x="3933"/>
        <item x="5051"/>
        <item x="1773"/>
        <item x="4286"/>
        <item x="4411"/>
        <item x="3912"/>
        <item x="5513"/>
        <item x="1110"/>
        <item x="6299"/>
        <item x="2414"/>
        <item x="3122"/>
        <item x="5501"/>
        <item x="881"/>
        <item x="1461"/>
        <item x="5326"/>
        <item x="2893"/>
        <item x="4074"/>
        <item x="3663"/>
        <item x="4596"/>
        <item x="6561"/>
        <item x="6063"/>
        <item x="2855"/>
        <item x="4777"/>
        <item x="3842"/>
        <item x="6670"/>
        <item x="3033"/>
        <item x="6101"/>
        <item x="6875"/>
        <item x="3710"/>
        <item x="2684"/>
        <item x="1132"/>
        <item x="975"/>
        <item x="6456"/>
        <item x="777"/>
        <item x="5986"/>
        <item x="1709"/>
        <item x="3993"/>
        <item x="2950"/>
        <item x="4668"/>
        <item x="2433"/>
        <item x="552"/>
        <item x="778"/>
        <item x="4492"/>
        <item x="859"/>
        <item x="5606"/>
        <item x="3969"/>
        <item x="2845"/>
        <item x="350"/>
        <item x="1364"/>
        <item x="5820"/>
        <item x="4208"/>
        <item x="5345"/>
        <item x="5688"/>
        <item x="4563"/>
        <item x="3844"/>
        <item x="3499"/>
        <item x="3932"/>
        <item x="5591"/>
        <item x="6592"/>
        <item x="5605"/>
        <item x="2532"/>
        <item x="3155"/>
        <item x="6340"/>
        <item x="4725"/>
        <item x="6933"/>
        <item x="6640"/>
        <item x="1596"/>
        <item x="854"/>
        <item x="4131"/>
        <item x="2182"/>
        <item x="6701"/>
        <item x="6054"/>
        <item x="3985"/>
        <item x="4383"/>
        <item x="3234"/>
        <item x="3639"/>
        <item x="2886"/>
        <item x="4644"/>
        <item x="2453"/>
        <item x="3577"/>
        <item x="1324"/>
        <item x="5077"/>
        <item x="4903"/>
        <item x="1216"/>
        <item x="2125"/>
        <item x="5134"/>
        <item x="4489"/>
        <item x="4617"/>
        <item x="1336"/>
        <item x="3285"/>
        <item x="4447"/>
        <item x="4677"/>
        <item x="4776"/>
        <item x="1390"/>
        <item x="4390"/>
        <item x="5116"/>
        <item x="4714"/>
        <item x="3036"/>
        <item x="6560"/>
        <item x="1012"/>
        <item x="582"/>
        <item x="930"/>
        <item x="4193"/>
        <item x="1577"/>
        <item x="922"/>
        <item x="6712"/>
        <item x="3748"/>
        <item x="4946"/>
        <item x="2150"/>
        <item x="5436"/>
        <item x="6111"/>
        <item x="2080"/>
        <item x="1998"/>
        <item x="521"/>
        <item x="6789"/>
        <item x="4999"/>
        <item x="2748"/>
        <item x="4393"/>
        <item x="2009"/>
        <item x="1274"/>
        <item x="5984"/>
        <item x="1664"/>
        <item x="5278"/>
        <item x="3713"/>
        <item x="606"/>
        <item x="5940"/>
        <item x="4369"/>
        <item x="3303"/>
        <item x="2859"/>
        <item x="4465"/>
        <item x="6684"/>
        <item x="1303"/>
        <item x="1396"/>
        <item x="3729"/>
        <item x="5283"/>
        <item x="109"/>
        <item x="5833"/>
        <item x="6489"/>
        <item x="3622"/>
        <item x="6892"/>
        <item x="3945"/>
        <item x="4939"/>
        <item x="5312"/>
        <item x="4377"/>
        <item x="4122"/>
        <item x="4658"/>
        <item x="825"/>
        <item x="1046"/>
        <item x="2969"/>
        <item x="2355"/>
        <item x="4487"/>
        <item x="2339"/>
        <item x="4525"/>
        <item x="5608"/>
        <item x="4429"/>
        <item x="5046"/>
        <item x="5755"/>
        <item x="2660"/>
        <item x="828"/>
        <item x="5223"/>
        <item x="4793"/>
        <item x="3741"/>
        <item x="473"/>
        <item x="5355"/>
        <item x="723"/>
        <item x="2217"/>
        <item x="3672"/>
        <item x="6739"/>
        <item x="2133"/>
        <item x="2390"/>
        <item x="4079"/>
        <item x="1546"/>
        <item x="2618"/>
        <item x="5654"/>
        <item x="2633"/>
        <item x="5229"/>
        <item x="28"/>
        <item x="2239"/>
        <item x="3640"/>
        <item x="5699"/>
        <item x="3349"/>
        <item x="5972"/>
        <item x="6398"/>
        <item x="683"/>
        <item x="3655"/>
        <item x="4446"/>
        <item x="6337"/>
        <item x="1584"/>
        <item x="5012"/>
        <item x="6618"/>
        <item x="4544"/>
        <item x="5232"/>
        <item x="384"/>
        <item x="6064"/>
        <item x="5060"/>
        <item x="6746"/>
        <item x="3732"/>
        <item x="878"/>
        <item x="3664"/>
        <item x="6642"/>
        <item x="456"/>
        <item x="5458"/>
        <item x="3329"/>
        <item x="3084"/>
        <item x="6163"/>
        <item x="6658"/>
        <item x="3882"/>
        <item x="5569"/>
        <item x="54"/>
        <item x="4161"/>
        <item x="3625"/>
        <item x="5696"/>
        <item x="6424"/>
        <item x="4392"/>
        <item x="2595"/>
        <item x="6258"/>
        <item x="6574"/>
        <item x="4190"/>
        <item x="5330"/>
        <item x="6107"/>
        <item x="318"/>
        <item x="5497"/>
        <item x="6750"/>
        <item x="1937"/>
        <item x="4458"/>
        <item x="3099"/>
        <item x="4647"/>
        <item x="4605"/>
        <item x="6624"/>
        <item x="794"/>
        <item x="4581"/>
        <item x="6442"/>
        <item x="2872"/>
        <item x="1370"/>
        <item x="2341"/>
        <item x="2365"/>
        <item x="965"/>
        <item x="6928"/>
        <item x="4382"/>
        <item x="3585"/>
        <item x="2199"/>
        <item x="68"/>
        <item x="108"/>
        <item x="589"/>
        <item x="2537"/>
        <item x="3957"/>
        <item x="5466"/>
        <item x="5945"/>
        <item x="5816"/>
        <item x="401"/>
        <item x="3673"/>
        <item x="6154"/>
        <item x="3230"/>
        <item x="4213"/>
        <item x="5010"/>
        <item x="954"/>
        <item x="4765"/>
        <item x="6672"/>
        <item x="991"/>
        <item x="6520"/>
        <item x="6559"/>
        <item x="193"/>
        <item x="1420"/>
        <item x="6503"/>
        <item x="1893"/>
        <item x="5796"/>
        <item x="2274"/>
        <item x="1553"/>
        <item x="4869"/>
        <item x="1224"/>
        <item x="6811"/>
        <item x="4947"/>
        <item x="1008"/>
        <item x="1777"/>
        <item x="1542"/>
        <item x="3638"/>
        <item x="3619"/>
        <item x="6169"/>
        <item x="4243"/>
        <item x="1253"/>
        <item x="5460"/>
        <item x="3539"/>
        <item x="5429"/>
        <item x="4290"/>
        <item x="2018"/>
        <item x="1108"/>
        <item x="6953"/>
        <item x="452"/>
        <item x="2550"/>
        <item x="4386"/>
        <item x="5801"/>
        <item x="6727"/>
        <item x="5029"/>
        <item x="1678"/>
        <item x="1259"/>
        <item x="4558"/>
        <item x="3596"/>
        <item x="5048"/>
        <item x="4048"/>
        <item x="1354"/>
        <item x="366"/>
        <item x="5463"/>
        <item x="3358"/>
        <item x="2705"/>
        <item x="3630"/>
        <item x="4117"/>
        <item x="5539"/>
        <item x="876"/>
        <item x="5418"/>
        <item x="3300"/>
        <item x="5282"/>
        <item x="4178"/>
        <item x="4800"/>
        <item x="1153"/>
        <item x="1373"/>
        <item x="6970"/>
        <item x="1531"/>
        <item x="875"/>
        <item x="5766"/>
        <item x="1277"/>
        <item x="6439"/>
        <item x="5056"/>
        <item x="5162"/>
        <item x="5333"/>
        <item x="2998"/>
        <item x="6066"/>
        <item x="4029"/>
        <item x="3440"/>
        <item x="4600"/>
        <item x="3874"/>
        <item x="4566"/>
        <item x="1550"/>
        <item x="4874"/>
        <item x="4799"/>
        <item x="1331"/>
        <item x="3011"/>
        <item x="2166"/>
        <item x="3213"/>
        <item x="5146"/>
        <item x="4365"/>
        <item x="6583"/>
        <item x="4515"/>
        <item x="3954"/>
        <item x="4661"/>
        <item x="3545"/>
        <item x="818"/>
        <item x="3839"/>
        <item x="3897"/>
        <item x="527"/>
        <item x="2426"/>
        <item x="2810"/>
        <item x="1080"/>
        <item x="5207"/>
        <item x="3889"/>
        <item x="5794"/>
        <item x="6628"/>
        <item x="4332"/>
        <item x="56"/>
        <item x="4980"/>
        <item x="6378"/>
        <item x="6315"/>
        <item x="3422"/>
        <item x="665"/>
        <item x="4066"/>
        <item x="3970"/>
        <item x="5802"/>
        <item x="3592"/>
        <item x="2115"/>
        <item x="4573"/>
        <item x="1860"/>
        <item x="3135"/>
        <item x="4915"/>
        <item x="6621"/>
        <item x="4196"/>
        <item x="1646"/>
        <item x="3019"/>
        <item x="4268"/>
        <item x="6851"/>
        <item x="424"/>
        <item x="583"/>
        <item x="2284"/>
        <item x="1701"/>
        <item x="6413"/>
        <item x="6645"/>
        <item x="3610"/>
        <item x="5099"/>
        <item x="3720"/>
        <item x="3046"/>
        <item x="4331"/>
        <item x="1328"/>
        <item x="856"/>
        <item x="408"/>
        <item x="1718"/>
        <item x="2146"/>
        <item x="4924"/>
        <item x="428"/>
        <item x="5016"/>
        <item x="4753"/>
        <item x="5491"/>
        <item x="2155"/>
        <item x="6581"/>
        <item x="5556"/>
        <item x="3570"/>
        <item x="5882"/>
        <item x="6919"/>
        <item x="1954"/>
        <item x="3849"/>
        <item x="5306"/>
        <item x="1016"/>
        <item x="3609"/>
        <item x="301"/>
        <item x="1434"/>
        <item x="5741"/>
        <item x="4261"/>
        <item x="435"/>
        <item x="6821"/>
        <item x="2669"/>
        <item x="3240"/>
        <item x="3245"/>
        <item x="3900"/>
        <item x="1783"/>
        <item x="4657"/>
        <item x="5890"/>
        <item x="4585"/>
        <item x="4790"/>
        <item x="3465"/>
        <item x="2248"/>
        <item x="4795"/>
        <item x="5613"/>
        <item x="5350"/>
        <item x="4883"/>
        <item x="1495"/>
        <item x="2627"/>
        <item x="3118"/>
        <item x="688"/>
        <item x="551"/>
        <item x="3368"/>
        <item x="6715"/>
        <item x="5344"/>
        <item x="6433"/>
        <item x="4338"/>
        <item x="215"/>
        <item x="5843"/>
        <item x="4736"/>
        <item x="3104"/>
        <item x="3780"/>
        <item x="2817"/>
        <item x="4348"/>
        <item x="2454"/>
        <item x="5190"/>
        <item x="3775"/>
        <item x="6745"/>
        <item x="5272"/>
        <item x="5631"/>
        <item x="3109"/>
        <item x="5594"/>
        <item x="4953"/>
        <item x="5351"/>
        <item x="3924"/>
        <item x="3631"/>
        <item x="5526"/>
        <item x="5530"/>
        <item x="62"/>
        <item x="5825"/>
        <item x="4311"/>
        <item x="2074"/>
        <item x="3211"/>
        <item x="6872"/>
        <item x="3056"/>
        <item x="1103"/>
        <item x="5661"/>
        <item x="3264"/>
        <item x="4880"/>
        <item x="566"/>
        <item x="6092"/>
        <item x="4189"/>
        <item x="6647"/>
        <item x="4543"/>
        <item x="4188"/>
        <item x="6478"/>
        <item x="2291"/>
        <item x="4481"/>
        <item x="5722"/>
        <item x="6902"/>
        <item x="3611"/>
        <item x="3205"/>
        <item x="469"/>
        <item x="1647"/>
        <item x="6105"/>
        <item x="4049"/>
        <item x="4025"/>
        <item x="4587"/>
        <item x="959"/>
        <item x="4403"/>
        <item x="4406"/>
        <item x="1315"/>
        <item x="5331"/>
        <item x="526"/>
        <item x="6741"/>
        <item x="244"/>
        <item x="1439"/>
        <item x="2261"/>
        <item x="481"/>
        <item x="3554"/>
        <item x="3027"/>
        <item x="2623"/>
        <item x="5862"/>
        <item x="4353"/>
        <item x="2297"/>
        <item x="893"/>
        <item x="478"/>
        <item x="4861"/>
        <item x="765"/>
        <item x="3927"/>
        <item x="498"/>
        <item x="3355"/>
        <item x="5645"/>
        <item x="1208"/>
        <item x="6270"/>
        <item x="1518"/>
        <item x="593"/>
        <item x="940"/>
        <item x="4206"/>
        <item x="2141"/>
        <item x="629"/>
        <item x="1159"/>
        <item x="3589"/>
        <item x="2504"/>
        <item x="4559"/>
        <item x="5879"/>
        <item x="614"/>
        <item x="457"/>
        <item x="4829"/>
        <item x="4872"/>
        <item x="2840"/>
        <item x="5276"/>
        <item x="4962"/>
        <item x="3168"/>
        <item x="1298"/>
        <item x="1511"/>
        <item x="493"/>
        <item x="4684"/>
        <item x="6015"/>
        <item x="5007"/>
        <item x="1677"/>
        <item x="5260"/>
        <item x="6401"/>
        <item x="5889"/>
        <item x="2028"/>
        <item x="279"/>
        <item x="2289"/>
        <item x="4669"/>
        <item x="2233"/>
        <item x="2725"/>
        <item x="2436"/>
        <item x="6666"/>
        <item x="835"/>
        <item x="1617"/>
        <item x="6669"/>
        <item x="1768"/>
        <item x="1822"/>
        <item x="5295"/>
        <item x="6294"/>
        <item x="230"/>
        <item x="6407"/>
        <item x="4911"/>
        <item x="1838"/>
        <item x="6249"/>
        <item x="2059"/>
        <item x="5320"/>
        <item x="2357"/>
        <item x="6196"/>
        <item x="6341"/>
        <item x="6860"/>
        <item x="4342"/>
        <item x="6219"/>
        <item x="2066"/>
        <item x="3049"/>
        <item x="544"/>
        <item x="5075"/>
        <item x="518"/>
        <item x="4949"/>
        <item x="4520"/>
        <item x="5445"/>
        <item x="4679"/>
        <item x="4204"/>
        <item x="4249"/>
        <item x="2715"/>
        <item x="1583"/>
        <item x="4415"/>
        <item x="5536"/>
        <item x="1806"/>
        <item x="5831"/>
        <item x="3887"/>
        <item x="231"/>
        <item x="1054"/>
        <item x="1378"/>
        <item x="4626"/>
        <item x="4987"/>
        <item x="2439"/>
        <item x="5193"/>
        <item x="4519"/>
        <item x="6404"/>
        <item x="6897"/>
        <item x="2212"/>
        <item x="3747"/>
        <item x="6700"/>
        <item x="2650"/>
        <item x="6623"/>
        <item x="642"/>
        <item x="4860"/>
        <item x="1235"/>
        <item x="3591"/>
        <item x="578"/>
        <item x="383"/>
        <item x="3474"/>
        <item x="3740"/>
        <item x="6085"/>
        <item x="5715"/>
        <item x="297"/>
        <item x="5855"/>
        <item x="2429"/>
        <item x="2870"/>
        <item x="170"/>
        <item x="2393"/>
        <item x="1115"/>
        <item x="1880"/>
        <item x="6752"/>
        <item x="757"/>
        <item x="487"/>
        <item x="2718"/>
        <item x="5552"/>
        <item x="1425"/>
        <item x="979"/>
        <item x="1631"/>
        <item x="6870"/>
        <item x="6094"/>
        <item x="5315"/>
        <item x="5338"/>
        <item x="2332"/>
        <item x="1020"/>
        <item x="4892"/>
        <item x="799"/>
        <item x="4095"/>
        <item x="1355"/>
        <item x="1955"/>
        <item x="2052"/>
        <item x="1392"/>
        <item x="83"/>
        <item x="652"/>
        <item x="1683"/>
        <item x="3313"/>
        <item x="3079"/>
        <item x="5015"/>
        <item x="5615"/>
        <item x="6147"/>
        <item x="4816"/>
        <item x="872"/>
        <item x="3707"/>
        <item x="6744"/>
        <item x="2019"/>
        <item x="5422"/>
        <item x="806"/>
        <item x="6563"/>
        <item x="2190"/>
        <item x="93"/>
        <item x="1877"/>
        <item x="1888"/>
        <item x="3284"/>
        <item x="1861"/>
        <item x="4540"/>
        <item x="3012"/>
        <item x="562"/>
        <item x="5771"/>
        <item x="3495"/>
        <item x="6281"/>
        <item x="2134"/>
        <item x="3219"/>
        <item x="1892"/>
        <item x="6014"/>
        <item x="4267"/>
        <item x="4256"/>
        <item x="2062"/>
        <item x="6617"/>
        <item x="4608"/>
        <item x="1260"/>
        <item x="3337"/>
        <item x="1563"/>
        <item x="4034"/>
        <item x="610"/>
        <item x="6891"/>
        <item x="1404"/>
        <item x="3397"/>
        <item x="3345"/>
        <item x="4301"/>
        <item x="772"/>
        <item x="4440"/>
        <item x="2340"/>
        <item x="714"/>
        <item x="6040"/>
        <item x="2811"/>
        <item x="5112"/>
        <item x="623"/>
        <item x="2273"/>
        <item x="2954"/>
        <item x="2741"/>
        <item x="1756"/>
        <item x="5925"/>
        <item x="151"/>
        <item x="6418"/>
        <item x="2649"/>
        <item x="296"/>
        <item x="4902"/>
        <item x="2306"/>
        <item x="4699"/>
        <item x="5731"/>
        <item x="5988"/>
        <item x="1456"/>
        <item x="3263"/>
        <item x="1776"/>
        <item x="2250"/>
        <item x="6073"/>
        <item x="3106"/>
        <item x="4979"/>
        <item x="3670"/>
        <item x="4888"/>
        <item x="5253"/>
        <item x="1809"/>
        <item x="2880"/>
        <item x="293"/>
        <item x="6671"/>
        <item x="499"/>
        <item x="6484"/>
        <item x="931"/>
        <item x="3073"/>
        <item x="5042"/>
        <item x="3680"/>
        <item x="2678"/>
        <item x="5347"/>
        <item x="2507"/>
        <item x="6273"/>
        <item x="5575"/>
        <item x="1165"/>
        <item x="6831"/>
        <item x="4167"/>
        <item x="1857"/>
        <item x="3761"/>
        <item x="400"/>
        <item x="5646"/>
        <item x="5114"/>
        <item x="337"/>
        <item x="367"/>
        <item x="1952"/>
        <item x="1308"/>
        <item x="4885"/>
        <item x="4502"/>
        <item x="1697"/>
        <item x="5137"/>
        <item x="6253"/>
        <item x="3396"/>
        <item x="2207"/>
        <item x="4818"/>
        <item x="2972"/>
        <item x="4870"/>
        <item x="3488"/>
        <item x="2000"/>
        <item x="5101"/>
        <item x="6935"/>
        <item x="711"/>
        <item x="2064"/>
        <item x="2547"/>
        <item x="6033"/>
        <item x="3794"/>
        <item x="171"/>
        <item x="1143"/>
        <item x="2057"/>
        <item x="3859"/>
        <item x="256"/>
        <item x="6297"/>
        <item x="1026"/>
        <item x="2974"/>
        <item x="4653"/>
        <item x="2997"/>
        <item x="1418"/>
        <item x="4295"/>
        <item x="3190"/>
        <item x="4090"/>
        <item x="6613"/>
        <item x="5753"/>
        <item x="42"/>
        <item x="4303"/>
        <item x="2100"/>
        <item x="1984"/>
        <item x="314"/>
        <item x="598"/>
        <item x="2576"/>
        <item x="4362"/>
        <item x="4099"/>
        <item x="1148"/>
        <item x="1505"/>
        <item x="4004"/>
        <item x="3267"/>
        <item x="2923"/>
        <item x="3533"/>
        <item x="5376"/>
        <item x="2789"/>
        <item x="3535"/>
        <item x="1436"/>
        <item x="4472"/>
        <item x="5385"/>
        <item x="899"/>
        <item x="1068"/>
        <item x="2873"/>
        <item x="121"/>
        <item x="5778"/>
        <item x="3226"/>
        <item x="4023"/>
        <item x="4147"/>
        <item x="4606"/>
        <item x="1113"/>
        <item x="5511"/>
        <item x="3003"/>
        <item x="1930"/>
        <item x="6910"/>
        <item x="1249"/>
        <item x="3728"/>
        <item x="1454"/>
        <item x="75"/>
        <item x="5"/>
        <item x="246"/>
        <item x="2592"/>
        <item x="2322"/>
        <item x="4734"/>
        <item x="4093"/>
        <item x="1527"/>
        <item x="929"/>
        <item x="3399"/>
        <item x="5354"/>
        <item x="3870"/>
        <item x="2986"/>
        <item x="6332"/>
        <item x="4371"/>
        <item x="3910"/>
        <item x="3295"/>
        <item x="46"/>
        <item x="4195"/>
        <item x="1402"/>
        <item x="1010"/>
        <item x="5853"/>
        <item x="4827"/>
        <item x="5020"/>
        <item x="2455"/>
        <item x="6505"/>
        <item x="2982"/>
        <item x="1050"/>
        <item x="5561"/>
        <item x="1089"/>
        <item x="1722"/>
        <item x="4671"/>
        <item x="4177"/>
        <item x="4564"/>
        <item x="3486"/>
        <item x="646"/>
        <item x="1995"/>
        <item x="81"/>
        <item x="3715"/>
        <item x="736"/>
        <item x="4260"/>
        <item x="2178"/>
        <item x="4459"/>
        <item x="640"/>
        <item x="3764"/>
        <item x="3028"/>
        <item x="3774"/>
        <item x="2570"/>
        <item x="5817"/>
        <item x="1967"/>
        <item x="5294"/>
        <item x="4981"/>
        <item x="4150"/>
        <item x="617"/>
        <item x="2951"/>
        <item x="6841"/>
        <item x="2113"/>
        <item x="4508"/>
        <item x="3626"/>
        <item x="6298"/>
        <item x="1691"/>
        <item x="157"/>
        <item x="308"/>
        <item x="3002"/>
        <item x="4807"/>
        <item x="2206"/>
        <item x="2382"/>
        <item x="1921"/>
        <item x="4530"/>
        <item x="5792"/>
        <item x="1427"/>
        <item x="195"/>
        <item x="6366"/>
        <item x="3048"/>
        <item x="3553"/>
        <item x="425"/>
        <item x="1063"/>
        <item x="957"/>
        <item x="3311"/>
        <item x="1923"/>
        <item x="313"/>
        <item x="1362"/>
        <item x="6099"/>
        <item x="2907"/>
        <item x="2752"/>
        <item x="5774"/>
        <item x="675"/>
        <item x="6772"/>
        <item x="3351"/>
        <item x="4813"/>
        <item x="6569"/>
        <item x="774"/>
        <item x="4628"/>
        <item x="6043"/>
        <item x="6731"/>
        <item x="4275"/>
        <item x="1739"/>
        <item x="5913"/>
        <item x="5769"/>
        <item x="5117"/>
        <item x="2957"/>
        <item x="1262"/>
        <item x="2747"/>
        <item x="6181"/>
        <item x="6871"/>
        <item x="2703"/>
        <item x="1039"/>
        <item x="6732"/>
        <item x="3556"/>
        <item x="5795"/>
        <item x="1433"/>
        <item x="626"/>
        <item x="4731"/>
        <item x="3261"/>
        <item x="6494"/>
        <item x="5540"/>
        <item x="3146"/>
        <item x="5515"/>
        <item x="3491"/>
        <item x="3286"/>
        <item x="4077"/>
        <item x="2853"/>
        <item x="2307"/>
        <item x="3129"/>
        <item x="4380"/>
        <item x="6329"/>
        <item x="2037"/>
        <item x="2589"/>
        <item x="6769"/>
        <item x="4588"/>
        <item x="5104"/>
        <item x="4198"/>
        <item x="1301"/>
        <item x="4154"/>
        <item x="5151"/>
        <item x="3052"/>
        <item x="4119"/>
        <item x="95"/>
        <item x="5171"/>
        <item x="4552"/>
        <item x="2813"/>
        <item x="4629"/>
        <item x="2208"/>
        <item x="537"/>
        <item x="985"/>
        <item x="4514"/>
        <item x="6817"/>
        <item x="1663"/>
        <item x="2933"/>
        <item x="1480"/>
        <item x="2350"/>
        <item x="3470"/>
        <item x="3779"/>
        <item x="4884"/>
        <item x="116"/>
        <item x="3711"/>
        <item x="2634"/>
        <item x="4257"/>
        <item x="3921"/>
        <item x="3855"/>
        <item x="3799"/>
        <item x="5545"/>
        <item x="2087"/>
        <item x="430"/>
        <item x="2394"/>
        <item x="3695"/>
        <item x="6296"/>
        <item x="3138"/>
        <item x="996"/>
        <item x="1435"/>
        <item x="2372"/>
        <item x="4792"/>
        <item x="6414"/>
        <item x="3502"/>
        <item x="1452"/>
        <item x="4784"/>
        <item x="2877"/>
        <item x="1348"/>
        <item x="755"/>
        <item x="4835"/>
        <item x="345"/>
        <item x="1607"/>
        <item x="908"/>
        <item x="4862"/>
        <item x="2138"/>
        <item x="2167"/>
        <item x="5423"/>
        <item x="4612"/>
        <item x="6361"/>
        <item x="4388"/>
        <item x="2879"/>
        <item x="4857"/>
        <item x="4129"/>
        <item x="5234"/>
        <item x="1976"/>
        <item x="5477"/>
        <item x="6893"/>
        <item x="6878"/>
        <item x="667"/>
        <item x="4171"/>
        <item x="2920"/>
        <item x="2996"/>
        <item x="133"/>
        <item x="3760"/>
        <item x="4752"/>
        <item x="790"/>
        <item x="4106"/>
        <item x="897"/>
        <item x="4016"/>
        <item x="2175"/>
        <item x="2075"/>
        <item x="3675"/>
        <item x="4667"/>
        <item x="136"/>
        <item x="6408"/>
        <item x="5138"/>
        <item x="4828"/>
        <item x="3350"/>
        <item x="5467"/>
        <item x="3583"/>
        <item x="5062"/>
        <item x="5308"/>
        <item x="1819"/>
        <item x="1162"/>
        <item x="2165"/>
        <item x="6464"/>
        <item x="74"/>
        <item x="1082"/>
        <item x="5891"/>
        <item x="2271"/>
        <item x="676"/>
        <item x="104"/>
        <item x="5909"/>
        <item x="1064"/>
        <item x="5084"/>
        <item x="3250"/>
        <item x="1236"/>
        <item x="1202"/>
        <item x="6923"/>
        <item x="1447"/>
        <item x="3346"/>
        <item x="2163"/>
        <item x="2005"/>
        <item x="304"/>
        <item x="3572"/>
        <item x="984"/>
        <item x="3426"/>
        <item x="1816"/>
        <item x="5507"/>
        <item x="1604"/>
        <item x="5004"/>
        <item x="4871"/>
        <item x="6706"/>
        <item x="2420"/>
        <item x="6538"/>
        <item x="4996"/>
        <item x="5739"/>
        <item x="4060"/>
        <item x="4322"/>
        <item x="4839"/>
        <item x="1028"/>
        <item x="4098"/>
        <item x="3497"/>
        <item x="495"/>
        <item x="1884"/>
        <item x="5618"/>
        <item x="1940"/>
        <item x="3766"/>
        <item x="5259"/>
        <item x="2976"/>
        <item x="3413"/>
        <item x="1725"/>
        <item x="2359"/>
        <item x="1758"/>
        <item x="2443"/>
        <item x="2090"/>
        <item x="1406"/>
        <item x="5636"/>
        <item x="1708"/>
        <item x="1766"/>
        <item x="2099"/>
        <item x="4424"/>
        <item x="3259"/>
        <item x="4891"/>
        <item x="3755"/>
        <item x="758"/>
        <item x="4711"/>
        <item x="2442"/>
        <item x="402"/>
        <item x="2327"/>
        <item x="1615"/>
        <item x="902"/>
        <item x="4889"/>
        <item x="3953"/>
        <item x="5298"/>
        <item x="5660"/>
        <item x="4695"/>
        <item x="2756"/>
        <item x="4586"/>
        <item x="6416"/>
        <item x="2785"/>
        <item x="3009"/>
        <item x="1751"/>
        <item x="532"/>
        <item x="3860"/>
        <item x="970"/>
        <item x="6468"/>
        <item x="3276"/>
        <item x="1673"/>
        <item x="160"/>
        <item x="2577"/>
        <item x="2205"/>
        <item x="6567"/>
        <item x="4652"/>
        <item x="12"/>
        <item x="5074"/>
        <item x="2265"/>
        <item x="1655"/>
        <item x="2283"/>
        <item x="2460"/>
        <item x="639"/>
        <item x="969"/>
        <item x="1526"/>
        <item x="2726"/>
        <item x="2197"/>
        <item x="2657"/>
        <item x="1463"/>
        <item x="888"/>
        <item x="6958"/>
        <item x="6127"/>
        <item x="6022"/>
        <item x="1451"/>
        <item x="3365"/>
        <item x="3772"/>
        <item x="4096"/>
        <item x="2244"/>
        <item x="3629"/>
        <item x="3595"/>
        <item x="4330"/>
        <item x="1478"/>
        <item x="6420"/>
        <item x="4314"/>
        <item x="3976"/>
        <item x="6553"/>
        <item x="3925"/>
        <item x="6704"/>
        <item x="1728"/>
        <item x="6823"/>
        <item x="5172"/>
        <item x="4742"/>
        <item x="5474"/>
        <item x="6324"/>
        <item x="4203"/>
        <item x="5068"/>
        <item x="877"/>
        <item x="448"/>
        <item x="2941"/>
        <item x="167"/>
        <item x="3232"/>
        <item x="6175"/>
        <item x="3062"/>
        <item x="4801"/>
        <item x="2963"/>
        <item x="1192"/>
        <item x="2046"/>
        <item x="1323"/>
        <item x="2144"/>
        <item x="5011"/>
        <item x="3861"/>
        <item x="6036"/>
        <item x="4762"/>
        <item x="1565"/>
        <item x="5784"/>
        <item x="1181"/>
        <item x="4033"/>
        <item x="3862"/>
        <item x="271"/>
        <item x="117"/>
        <item x="2642"/>
        <item x="5201"/>
        <item x="1624"/>
        <item x="564"/>
        <item x="3354"/>
        <item x="2238"/>
        <item x="1424"/>
        <item x="100"/>
        <item x="1384"/>
        <item x="575"/>
        <item x="6702"/>
        <item x="2887"/>
        <item x="6235"/>
        <item x="2749"/>
        <item x="4859"/>
        <item x="4810"/>
        <item x="545"/>
        <item x="1522"/>
        <item x="1218"/>
        <item x="2519"/>
        <item x="434"/>
        <item x="2838"/>
        <item x="3386"/>
        <item x="6780"/>
        <item x="6072"/>
        <item x="371"/>
        <item x="2542"/>
        <item x="2673"/>
        <item x="5832"/>
        <item x="2269"/>
        <item x="2740"/>
        <item x="3549"/>
        <item x="3476"/>
        <item x="2008"/>
        <item x="2639"/>
        <item x="5380"/>
        <item x="6129"/>
        <item x="3421"/>
        <item x="1966"/>
        <item x="5555"/>
        <item x="6641"/>
        <item x="6747"/>
        <item x="5915"/>
        <item x="2214"/>
        <item x="2918"/>
        <item x="2569"/>
        <item x="4407"/>
        <item x="6957"/>
        <item x="6206"/>
        <item x="6477"/>
        <item x="1429"/>
        <item x="5121"/>
        <item x="698"/>
        <item x="2909"/>
        <item x="726"/>
        <item x="181"/>
        <item x="1238"/>
        <item x="302"/>
        <item x="6711"/>
        <item x="3405"/>
        <item x="461"/>
        <item x="5359"/>
        <item x="6142"/>
        <item x="4822"/>
        <item x="2302"/>
        <item x="811"/>
        <item x="1706"/>
        <item x="3292"/>
        <item x="1286"/>
        <item x="2447"/>
        <item x="4294"/>
        <item x="2924"/>
        <item x="5091"/>
        <item x="2546"/>
        <item x="4130"/>
        <item x="1755"/>
        <item x="4320"/>
        <item x="4516"/>
        <item x="164"/>
        <item x="1753"/>
        <item x="3305"/>
        <item x="203"/>
        <item x="1254"/>
        <item x="5538"/>
        <item x="2792"/>
        <item x="3408"/>
        <item x="6210"/>
        <item x="2795"/>
        <item x="4716"/>
        <item x="1377"/>
        <item x="2098"/>
        <item x="3043"/>
        <item x="5173"/>
        <item x="861"/>
        <item x="2775"/>
        <item x="3248"/>
        <item x="2985"/>
        <item x="2468"/>
        <item x="1669"/>
        <item x="2415"/>
        <item x="1073"/>
        <item x="1513"/>
        <item x="4631"/>
        <item x="1118"/>
        <item x="1107"/>
        <item x="6813"/>
        <item x="779"/>
        <item x="5694"/>
        <item x="1832"/>
        <item x="420"/>
        <item x="1470"/>
        <item x="5017"/>
        <item x="3871"/>
        <item x="2488"/>
        <item x="2655"/>
        <item x="6136"/>
        <item x="4462"/>
        <item x="1100"/>
        <item x="390"/>
        <item x="5592"/>
        <item x="1953"/>
        <item x="2076"/>
        <item x="2814"/>
        <item x="4785"/>
        <item x="5756"/>
        <item x="903"/>
        <item x="2692"/>
        <item x="1682"/>
        <item x="3215"/>
        <item x="3199"/>
        <item x="5737"/>
        <item x="2783"/>
        <item x="352"/>
        <item x="2666"/>
        <item x="3307"/>
        <item x="3101"/>
        <item x="5031"/>
        <item x="5468"/>
        <item x="5271"/>
        <item x="3446"/>
        <item x="1865"/>
        <item x="4278"/>
        <item x="3090"/>
        <item x="184"/>
        <item x="5873"/>
        <item x="1668"/>
        <item x="6134"/>
        <item x="376"/>
        <item x="445"/>
        <item x="2502"/>
        <item x="176"/>
        <item x="3281"/>
        <item x="1908"/>
        <item x="6307"/>
        <item x="2471"/>
        <item x="530"/>
        <item x="5033"/>
        <item x="4480"/>
        <item x="386"/>
        <item x="454"/>
        <item x="4355"/>
        <item x="5145"/>
        <item x="2688"/>
        <item x="235"/>
        <item x="5768"/>
        <item x="4638"/>
        <item x="797"/>
        <item x="3647"/>
        <item x="3599"/>
        <item x="5527"/>
        <item x="443"/>
        <item x="914"/>
        <item x="323"/>
        <item x="2562"/>
        <item x="3477"/>
        <item x="1248"/>
        <item x="423"/>
        <item x="1551"/>
        <item x="4067"/>
        <item x="4479"/>
        <item x="2360"/>
        <item x="1413"/>
        <item x="1175"/>
        <item x="630"/>
        <item x="135"/>
        <item x="4890"/>
        <item x="373"/>
        <item x="4058"/>
        <item x="5408"/>
        <item x="1036"/>
        <item x="1270"/>
        <item x="2275"/>
        <item x="4879"/>
        <item x="3518"/>
        <item x="3601"/>
        <item x="5609"/>
        <item x="2285"/>
        <item x="2410"/>
        <item x="2403"/>
        <item x="563"/>
        <item x="870"/>
        <item x="177"/>
        <item x="710"/>
        <item x="3892"/>
        <item x="2648"/>
        <item x="6077"/>
        <item x="3616"/>
        <item x="3328"/>
        <item x="6784"/>
        <item x="6358"/>
        <item x="2061"/>
        <item x="115"/>
        <item x="1991"/>
        <item x="3157"/>
        <item x="879"/>
        <item x="6887"/>
        <item x="2871"/>
        <item x="4539"/>
        <item x="5362"/>
        <item x="1519"/>
        <item x="1759"/>
        <item x="5982"/>
        <item x="6141"/>
        <item x="5096"/>
        <item x="6963"/>
        <item x="1771"/>
        <item x="3119"/>
        <item x="1778"/>
        <item x="2336"/>
        <item x="5047"/>
        <item x="5067"/>
        <item x="64"/>
        <item x="2097"/>
        <item x="1055"/>
        <item x="1934"/>
        <item x="3316"/>
        <item x="4650"/>
        <item x="3443"/>
        <item x="724"/>
        <item x="226"/>
        <item x="6338"/>
        <item x="993"/>
        <item x="1903"/>
        <item x="4933"/>
        <item x="1289"/>
        <item x="464"/>
        <item x="2625"/>
        <item x="3326"/>
        <item x="1129"/>
        <item x="5205"/>
        <item x="214"/>
        <item x="6557"/>
        <item x="6287"/>
        <item x="2419"/>
        <item x="3151"/>
        <item x="6683"/>
        <item x="5110"/>
        <item x="2930"/>
        <item x="707"/>
        <item x="3716"/>
        <item x="2824"/>
        <item x="1239"/>
        <item x="2672"/>
        <item x="300"/>
        <item x="730"/>
        <item x="1151"/>
        <item x="1927"/>
        <item x="2543"/>
        <item x="6637"/>
        <item x="4655"/>
        <item x="5481"/>
        <item x="533"/>
        <item x="4895"/>
        <item x="6733"/>
        <item x="2401"/>
        <item x="1632"/>
        <item x="2827"/>
        <item x="4389"/>
        <item x="5070"/>
        <item x="2012"/>
        <item x="2480"/>
        <item x="2610"/>
        <item x="3789"/>
        <item x="1491"/>
        <item x="1398"/>
        <item x="2917"/>
        <item x="4152"/>
        <item x="3076"/>
        <item x="1040"/>
        <item x="1375"/>
        <item x="1333"/>
        <item x="358"/>
        <item x="1568"/>
        <item x="6941"/>
        <item x="1818"/>
        <item x="590"/>
        <item x="4578"/>
        <item x="389"/>
        <item x="4237"/>
        <item x="395"/>
        <item x="701"/>
        <item x="2140"/>
        <item x="4639"/>
        <item x="830"/>
        <item x="595"/>
        <item x="528"/>
        <item x="5233"/>
        <item x="2554"/>
        <item x="2130"/>
        <item x="1574"/>
        <item x="5314"/>
        <item x="474"/>
        <item x="19"/>
        <item x="1611"/>
        <item x="2485"/>
        <item x="3485"/>
        <item x="2111"/>
        <item x="2821"/>
        <item x="869"/>
        <item x="5417"/>
        <item x="3023"/>
        <item x="2123"/>
        <item x="6029"/>
        <item x="3006"/>
        <item x="2337"/>
        <item x="512"/>
        <item x="4291"/>
        <item x="5953"/>
        <item x="1605"/>
        <item x="2478"/>
        <item x="5044"/>
        <item x="2929"/>
        <item x="982"/>
        <item x="4635"/>
        <item x="4901"/>
        <item x="6018"/>
        <item x="6946"/>
        <item x="156"/>
        <item x="1714"/>
        <item x="4789"/>
        <item x="1970"/>
        <item x="4764"/>
        <item x="1212"/>
        <item x="4027"/>
        <item x="6608"/>
        <item x="882"/>
        <item x="6176"/>
        <item x="3029"/>
        <item x="1569"/>
        <item x="3602"/>
        <item x="3172"/>
        <item x="2704"/>
        <item x="4302"/>
        <item x="1312"/>
        <item x="6019"/>
        <item x="4503"/>
        <item x="6738"/>
        <item x="892"/>
        <item x="375"/>
        <item x="3608"/>
        <item x="5884"/>
        <item x="1523"/>
        <item x="4111"/>
        <item x="858"/>
        <item x="312"/>
        <item x="3252"/>
        <item x="3481"/>
        <item x="2311"/>
        <item x="2591"/>
        <item x="4126"/>
        <item x="6444"/>
        <item x="5262"/>
        <item x="340"/>
        <item x="3437"/>
        <item x="477"/>
        <item x="4157"/>
        <item x="737"/>
        <item x="1084"/>
        <item x="6023"/>
        <item x="6265"/>
        <item x="468"/>
        <item x="5475"/>
        <item x="3593"/>
        <item x="3482"/>
        <item x="942"/>
        <item x="6802"/>
        <item x="1306"/>
        <item x="3187"/>
        <item x="3130"/>
        <item x="260"/>
        <item x="2186"/>
        <item x="3872"/>
        <item x="5897"/>
        <item x="6530"/>
        <item x="1883"/>
        <item x="415"/>
        <item x="2630"/>
        <item x="4710"/>
        <item x="3407"/>
        <item x="3479"/>
        <item x="5967"/>
        <item x="5132"/>
        <item x="6816"/>
        <item x="3356"/>
        <item x="6879"/>
        <item x="5580"/>
        <item x="3941"/>
        <item x="967"/>
        <item x="2388"/>
        <item x="1733"/>
        <item x="2500"/>
        <item x="2900"/>
        <item x="4248"/>
        <item x="1169"/>
        <item x="3111"/>
        <item x="1093"/>
        <item x="1918"/>
        <item x="2647"/>
        <item x="3156"/>
        <item x="3916"/>
        <item x="786"/>
        <item x="3384"/>
        <item x="3342"/>
        <item x="1149"/>
        <item x="4700"/>
        <item x="2693"/>
        <item x="4864"/>
        <item x="5403"/>
        <item x="836"/>
        <item x="5318"/>
        <item x="200"/>
        <item x="2913"/>
        <item x="4250"/>
        <item x="1231"/>
        <item x="5861"/>
        <item x="2231"/>
        <item x="6255"/>
        <item x="2338"/>
        <item x="3294"/>
        <item x="660"/>
        <item x="5115"/>
        <item x="5155"/>
        <item x="3557"/>
        <item x="1559"/>
        <item x="3066"/>
        <item x="3427"/>
        <item x="4896"/>
        <item x="550"/>
        <item x="4245"/>
        <item x="2282"/>
        <item x="1088"/>
        <item x="3315"/>
        <item x="681"/>
        <item x="1158"/>
        <item x="2724"/>
        <item x="1474"/>
        <item x="5462"/>
        <item x="670"/>
        <item x="632"/>
        <item x="2624"/>
        <item x="3656"/>
        <item x="6646"/>
        <item x="2755"/>
        <item x="6691"/>
        <item x="97"/>
        <item x="3018"/>
        <item x="327"/>
        <item x="330"/>
        <item x="709"/>
        <item x="3511"/>
        <item x="6659"/>
        <item x="5799"/>
        <item x="2122"/>
        <item x="2272"/>
        <item x="4843"/>
        <item x="2444"/>
        <item x="6932"/>
        <item x="851"/>
        <item x="5582"/>
        <item x="4930"/>
        <item x="2694"/>
        <item x="798"/>
        <item x="3031"/>
        <item x="6714"/>
        <item x="3524"/>
        <item x="1156"/>
        <item x="633"/>
        <item x="1090"/>
        <item x="3150"/>
        <item x="5413"/>
        <item x="2606"/>
        <item x="1365"/>
        <item x="6314"/>
        <item x="2651"/>
        <item x="2616"/>
        <item x="1999"/>
        <item x="822"/>
        <item x="946"/>
        <item x="3832"/>
        <item x="6367"/>
        <item x="2561"/>
        <item x="2438"/>
        <item x="1027"/>
        <item x="4709"/>
        <item x="11"/>
        <item x="5158"/>
        <item x="717"/>
        <item x="4718"/>
        <item x="729"/>
        <item x="3973"/>
        <item x="2148"/>
        <item x="2116"/>
        <item x="671"/>
        <item x="857"/>
        <item x="1326"/>
        <item x="1593"/>
        <item x="1214"/>
        <item x="6098"/>
        <item x="6790"/>
        <item x="381"/>
        <item x="2710"/>
        <item x="3013"/>
        <item x="6696"/>
        <item x="3438"/>
        <item x="999"/>
        <item x="3703"/>
        <item x="1483"/>
        <item x="3417"/>
        <item x="4921"/>
        <item x="4973"/>
        <item x="4426"/>
        <item x="6474"/>
        <item x="1913"/>
        <item x="6800"/>
        <item x="4156"/>
        <item x="2707"/>
        <item x="2885"/>
        <item x="3662"/>
        <item x="837"/>
        <item x="1070"/>
        <item x="2266"/>
        <item x="218"/>
        <item x="1387"/>
        <item x="4838"/>
        <item x="4097"/>
        <item x="6471"/>
        <item x="3841"/>
        <item x="4326"/>
        <item x="890"/>
        <item x="3411"/>
        <item x="1764"/>
        <item x="1410"/>
        <item x="6502"/>
        <item x="145"/>
        <item x="30"/>
        <item x="6660"/>
        <item x="1043"/>
        <item x="3169"/>
        <item x="704"/>
        <item x="3395"/>
        <item x="1792"/>
        <item x="4135"/>
        <item x="6080"/>
        <item x="6264"/>
        <item x="2055"/>
        <item x="4432"/>
        <item x="927"/>
        <item x="1950"/>
        <item x="5635"/>
        <item x="1786"/>
        <item x="5973"/>
        <item x="516"/>
        <item x="4352"/>
        <item x="6174"/>
        <item x="2470"/>
        <item x="1489"/>
        <item x="6445"/>
        <item x="769"/>
        <item x="3461"/>
        <item x="2063"/>
        <item x="6774"/>
        <item x="5665"/>
        <item x="1780"/>
        <item x="3332"/>
        <item x="4923"/>
        <item x="3310"/>
        <item x="1814"/>
        <item x="6936"/>
        <item x="1094"/>
        <item x="4184"/>
        <item x="4457"/>
        <item x="2381"/>
        <item x="1479"/>
        <item x="3269"/>
        <item x="2110"/>
        <item x="4645"/>
        <item x="1541"/>
        <item x="4916"/>
        <item x="6793"/>
        <item x="1003"/>
        <item x="2599"/>
        <item x="3576"/>
        <item x="773"/>
        <item x="3883"/>
        <item x="1147"/>
        <item x="744"/>
        <item x="2761"/>
        <item x="4654"/>
        <item x="838"/>
        <item x="5250"/>
        <item x="1184"/>
        <item x="5883"/>
        <item x="1992"/>
        <item x="209"/>
        <item x="1912"/>
        <item x="3075"/>
        <item x="4364"/>
        <item x="2031"/>
        <item x="3668"/>
        <item x="1374"/>
        <item x="1469"/>
        <item x="5367"/>
        <item x="579"/>
        <item x="3430"/>
        <item x="820"/>
        <item x="137"/>
        <item x="1177"/>
        <item x="3298"/>
        <item x="6920"/>
        <item x="6605"/>
        <item x="224"/>
        <item x="5357"/>
        <item x="668"/>
        <item x="2213"/>
        <item x="1844"/>
        <item x="6316"/>
        <item x="5288"/>
        <item x="5643"/>
        <item x="4518"/>
        <item x="3730"/>
        <item x="1346"/>
        <item x="5691"/>
        <item x="695"/>
        <item x="3220"/>
        <item x="678"/>
        <item x="5995"/>
        <item x="3457"/>
        <item x="978"/>
        <item x="3903"/>
        <item x="1096"/>
        <item x="6718"/>
        <item x="4232"/>
        <item x="2523"/>
        <item x="580"/>
        <item x="2679"/>
        <item x="1182"/>
        <item x="4109"/>
        <item x="4277"/>
        <item x="4439"/>
        <item x="5197"/>
        <item x="180"/>
        <item x="4715"/>
        <item x="2465"/>
        <item x="4907"/>
        <item x="6490"/>
        <item x="4118"/>
        <item x="983"/>
        <item x="6651"/>
        <item x="3551"/>
        <item x="4521"/>
        <item x="5090"/>
        <item x="204"/>
        <item x="3092"/>
        <item x="525"/>
        <item x="4920"/>
        <item x="3201"/>
        <item x="3544"/>
        <item x="2584"/>
        <item x="6166"/>
        <item x="4183"/>
        <item x="33"/>
        <item x="4138"/>
        <item x="2529"/>
        <item x="2309"/>
        <item x="918"/>
        <item x="2039"/>
        <item x="4840"/>
        <item x="653"/>
        <item x="2959"/>
        <item x="5006"/>
        <item x="2858"/>
        <item x="4922"/>
        <item x="6409"/>
        <item x="4083"/>
        <item x="1244"/>
        <item x="1964"/>
        <item x="6976"/>
        <item x="654"/>
        <item x="6827"/>
        <item x="754"/>
        <item x="4"/>
        <item x="4728"/>
        <item x="880"/>
        <item x="4766"/>
        <item x="4688"/>
        <item x="4052"/>
        <item x="3273"/>
        <item x="2571"/>
        <item x="2981"/>
        <item x="4071"/>
        <item x="1867"/>
        <item x="5148"/>
        <item x="4531"/>
        <item x="2533"/>
        <item x="6131"/>
        <item x="1833"/>
        <item x="3070"/>
        <item x="5256"/>
        <item x="2153"/>
        <item x="4624"/>
        <item x="3277"/>
        <item x="1654"/>
        <item x="2324"/>
        <item x="1395"/>
        <item x="2232"/>
        <item x="3471"/>
        <item x="2021"/>
        <item x="4844"/>
        <item x="5593"/>
        <item x="4529"/>
        <item x="2505"/>
        <item x="6426"/>
        <item x="2499"/>
        <item x="748"/>
        <item x="3158"/>
        <item x="6223"/>
        <item x="1975"/>
        <item x="4622"/>
        <item x="2816"/>
        <item x="3290"/>
        <item x="3080"/>
        <item x="2664"/>
        <item x="6895"/>
        <item x="3385"/>
        <item x="513"/>
        <item x="3603"/>
        <item x="50"/>
        <item x="4384"/>
        <item x="1962"/>
        <item x="900"/>
        <item x="3338"/>
        <item x="3853"/>
        <item x="2330"/>
        <item x="6041"/>
        <item x="1539"/>
        <item x="6874"/>
        <item x="4356"/>
        <item x="712"/>
        <item x="315"/>
        <item x="5165"/>
        <item x="6585"/>
        <item x="3600"/>
        <item x="2674"/>
        <item x="6162"/>
        <item x="2852"/>
        <item x="2588"/>
        <item x="3391"/>
        <item x="6803"/>
        <item x="3567"/>
        <item x="2510"/>
        <item x="782"/>
        <item x="2184"/>
        <item x="5211"/>
        <item x="4855"/>
        <item x="6708"/>
        <item x="6720"/>
        <item x="5478"/>
        <item x="6765"/>
        <item x="6973"/>
        <item x="5850"/>
        <item x="6884"/>
        <item x="3334"/>
        <item x="2479"/>
        <item x="5533"/>
        <item x="3322"/>
        <item x="3569"/>
        <item x="2742"/>
        <item x="417"/>
        <item x="5663"/>
        <item x="2834"/>
        <item x="1485"/>
        <item x="1748"/>
        <item x="2344"/>
        <item x="1564"/>
        <item x="2195"/>
        <item x="4053"/>
        <item x="4485"/>
        <item x="6868"/>
        <item x="47"/>
        <item x="2041"/>
        <item x="3392"/>
        <item x="1634"/>
        <item x="6771"/>
        <item x="3560"/>
        <item x="1076"/>
        <item x="4264"/>
        <item x="1450"/>
        <item x="3423"/>
        <item x="5727"/>
        <item x="1575"/>
        <item x="2856"/>
        <item x="6940"/>
        <item x="847"/>
        <item x="1311"/>
        <item x="265"/>
        <item x="896"/>
        <item x="3846"/>
        <item x="1460"/>
        <item x="6578"/>
        <item x="3493"/>
        <item x="3148"/>
        <item x="1685"/>
        <item x="4831"/>
        <item x="2530"/>
        <item x="1586"/>
        <item x="6215"/>
        <item x="2373"/>
        <item x="1325"/>
        <item x="1787"/>
        <item x="1185"/>
        <item x="4420"/>
        <item x="3293"/>
        <item x="4593"/>
        <item x="3837"/>
        <item x="6013"/>
        <item x="2769"/>
        <item x="5088"/>
        <item x="3848"/>
        <item x="3624"/>
        <item x="158"/>
        <item x="3400"/>
        <item x="4162"/>
        <item x="3652"/>
        <item x="1512"/>
        <item x="2495"/>
        <item x="1419"/>
        <item x="447"/>
        <item x="6914"/>
        <item x="6114"/>
        <item x="128"/>
        <item x="852"/>
        <item x="3751"/>
        <item x="588"/>
        <item x="1684"/>
        <item x="4551"/>
        <item x="4367"/>
        <item x="3152"/>
        <item x="949"/>
        <item x="149"/>
        <item x="1543"/>
        <item x="1213"/>
        <item x="58"/>
        <item x="3065"/>
        <item x="282"/>
        <item x="405"/>
        <item x="5273"/>
        <item x="2594"/>
        <item x="1656"/>
        <item x="399"/>
        <item x="1252"/>
        <item x="5371"/>
        <item x="3136"/>
        <item x="571"/>
        <item x="1350"/>
        <item x="2514"/>
        <item x="1173"/>
        <item x="4723"/>
        <item x="1600"/>
        <item x="2451"/>
        <item x="2399"/>
        <item x="1258"/>
        <item x="3194"/>
        <item x="229"/>
        <item x="6157"/>
        <item x="1304"/>
        <item x="5840"/>
        <item x="1240"/>
        <item x="3606"/>
        <item x="6894"/>
        <item x="3658"/>
        <item x="370"/>
        <item x="2022"/>
        <item x="742"/>
        <item x="6506"/>
        <item x="4276"/>
        <item x="5240"/>
        <item x="1152"/>
        <item x="3532"/>
        <item x="4755"/>
        <item x="356"/>
        <item x="766"/>
        <item x="178"/>
        <item x="5893"/>
        <item x="357"/>
        <item x="467"/>
        <item x="6558"/>
        <item x="78"/>
        <item x="4289"/>
        <item x="1641"/>
        <item x="289"/>
        <item x="2931"/>
        <item x="5993"/>
        <item x="6812"/>
        <item x="6787"/>
        <item x="6577"/>
        <item x="1502"/>
        <item x="3352"/>
        <item x="684"/>
        <item x="5346"/>
        <item x="5003"/>
        <item x="5255"/>
        <item x="4309"/>
        <item x="2"/>
        <item x="3189"/>
        <item x="1408"/>
        <item x="3271"/>
        <item x="706"/>
        <item x="4641"/>
        <item x="1874"/>
        <item x="4708"/>
        <item x="3164"/>
        <item x="1305"/>
        <item x="4769"/>
        <item x="4293"/>
        <item x="66"/>
        <item x="4313"/>
        <item x="561"/>
        <item x="3323"/>
        <item x="2526"/>
        <item x="3410"/>
        <item x="6655"/>
        <item x="4360"/>
        <item x="245"/>
        <item x="3007"/>
        <item x="2065"/>
        <item x="4704"/>
        <item x="2937"/>
        <item x="2712"/>
        <item x="5005"/>
        <item x="2544"/>
        <item x="5495"/>
        <item x="1571"/>
        <item x="4283"/>
        <item x="240"/>
        <item x="5179"/>
        <item x="5908"/>
        <item x="6846"/>
        <item x="2164"/>
        <item x="5120"/>
        <item x="1552"/>
        <item x="3054"/>
        <item x="6748"/>
        <item x="2440"/>
        <item x="5658"/>
        <item x="2992"/>
        <item x="1481"/>
        <item x="6250"/>
        <item x="3353"/>
        <item x="1824"/>
        <item x="3490"/>
        <item x="2293"/>
        <item x="5670"/>
        <item x="5368"/>
        <item x="4422"/>
        <item x="6736"/>
        <item x="4786"/>
        <item x="4640"/>
        <item x="2784"/>
        <item x="6590"/>
        <item x="6026"/>
        <item x="4848"/>
        <item x="3359"/>
        <item x="2558"/>
        <item x="656"/>
        <item x="5626"/>
        <item x="2210"/>
        <item x="3434"/>
        <item x="2919"/>
        <item x="2225"/>
        <item x="535"/>
        <item x="325"/>
        <item x="4149"/>
        <item x="1343"/>
        <item x="771"/>
        <item x="6224"/>
        <item x="6497"/>
        <item x="4853"/>
        <item x="4732"/>
        <item x="5215"/>
        <item x="5375"/>
        <item x="2658"/>
        <item x="2760"/>
        <item x="6159"/>
        <item x="280"/>
        <item x="2476"/>
        <item x="5551"/>
        <item x="6535"/>
        <item x="1675"/>
        <item x="3951"/>
        <item x="3584"/>
        <item x="4771"/>
        <item x="1417"/>
        <item x="3339"/>
        <item x="2294"/>
        <item x="1821"/>
        <item x="2994"/>
        <item x="6277"/>
        <item x="1209"/>
        <item x="1843"/>
        <item x="696"/>
        <item x="926"/>
        <item x="3645"/>
        <item x="234"/>
        <item x="1498"/>
        <item x="444"/>
        <item x="1385"/>
        <item x="2641"/>
        <item x="2899"/>
        <item x="4075"/>
        <item x="6758"/>
        <item x="3170"/>
        <item x="3460"/>
        <item x="4262"/>
        <item x="4832"/>
        <item x="152"/>
        <item x="6713"/>
        <item x="1917"/>
        <item x="1368"/>
        <item x="4088"/>
        <item x="336"/>
        <item x="5049"/>
        <item x="4562"/>
        <item x="4358"/>
        <item x="38"/>
        <item x="2369"/>
        <item x="1524"/>
        <item x="6051"/>
        <item x="3806"/>
        <item x="2700"/>
        <item x="4814"/>
        <item x="2498"/>
        <item x="708"/>
        <item x="6158"/>
        <item x="2999"/>
        <item x="3483"/>
        <item x="6768"/>
        <item x="3274"/>
        <item x="553"/>
        <item x="5415"/>
        <item x="4887"/>
        <item x="6271"/>
        <item x="4315"/>
        <item x="2697"/>
        <item x="3943"/>
        <item x="3014"/>
        <item x="266"/>
        <item x="3206"/>
        <item x="2696"/>
        <item x="3523"/>
        <item x="1472"/>
        <item x="1468"/>
        <item x="2948"/>
        <item x="3450"/>
        <item x="6967"/>
        <item x="2079"/>
        <item x="227"/>
        <item x="6472"/>
        <item x="4274"/>
        <item x="2300"/>
        <item x="3042"/>
        <item x="3787"/>
        <item x="1902"/>
        <item x="1621"/>
        <item x="3388"/>
        <item x="141"/>
        <item x="1332"/>
        <item x="1317"/>
        <item x="1393"/>
        <item x="263"/>
        <item x="6845"/>
        <item x="6866"/>
        <item x="817"/>
        <item x="6833"/>
        <item x="4975"/>
        <item x="585"/>
        <item x="2699"/>
        <item x="1845"/>
        <item x="1141"/>
        <item x="4878"/>
        <item x="72"/>
        <item x="3287"/>
        <item x="1438"/>
        <item x="1948"/>
        <item x="220"/>
        <item x="205"/>
        <item x="4013"/>
        <item x="6348"/>
        <item x="1790"/>
        <item x="5590"/>
        <item x="6903"/>
        <item x="4325"/>
        <item x="5178"/>
        <item x="6035"/>
        <item x="894"/>
        <item x="3733"/>
        <item x="3538"/>
        <item x="1122"/>
        <item x="915"/>
        <item x="15"/>
        <item x="5258"/>
        <item x="6917"/>
        <item x="1616"/>
        <item x="2596"/>
        <item x="440"/>
        <item x="1598"/>
        <item x="3767"/>
        <item x="1620"/>
        <item x="3513"/>
        <item x="2857"/>
        <item x="239"/>
        <item x="2949"/>
        <item x="5521"/>
        <item x="258"/>
        <item x="1160"/>
        <item x="1200"/>
        <item x="2875"/>
        <item x="1405"/>
        <item x="4549"/>
        <item x="1227"/>
        <item x="1726"/>
        <item x="5208"/>
        <item x="976"/>
        <item x="1980"/>
        <item x="3175"/>
        <item x="5435"/>
        <item x="4582"/>
        <item x="1803"/>
        <item x="5793"/>
        <item x="2376"/>
        <item x="2555"/>
        <item x="6216"/>
        <item x="605"/>
        <item x="3987"/>
        <item x="3154"/>
        <item x="573"/>
        <item x="3851"/>
        <item x="4737"/>
        <item x="4354"/>
        <item x="2989"/>
        <item x="2867"/>
        <item x="1618"/>
        <item x="311"/>
        <item x="625"/>
        <item x="6849"/>
        <item x="1037"/>
        <item x="1811"/>
        <item x="2506"/>
        <item x="1977"/>
        <item x="1081"/>
        <item x="4299"/>
        <item x="3375"/>
        <item x="4931"/>
        <item x="2405"/>
        <item x="4359"/>
        <item x="354"/>
        <item x="4803"/>
        <item x="211"/>
        <item x="1079"/>
        <item x="2280"/>
        <item x="451"/>
        <item x="2430"/>
        <item x="2881"/>
        <item x="4865"/>
        <item x="186"/>
        <item x="1760"/>
        <item x="2735"/>
        <item x="1870"/>
        <item x="819"/>
        <item x="4328"/>
        <item x="6128"/>
        <item x="101"/>
        <item x="743"/>
        <item x="3197"/>
        <item x="1742"/>
        <item x="2582"/>
        <item x="4798"/>
        <item x="1712"/>
        <item x="5139"/>
        <item x="611"/>
        <item x="2252"/>
        <item x="1716"/>
        <item x="346"/>
        <item x="2538"/>
        <item x="4836"/>
        <item x="6221"/>
        <item x="3980"/>
        <item x="6864"/>
        <item x="349"/>
        <item x="1724"/>
        <item x="722"/>
        <item x="3447"/>
        <item x="6450"/>
        <item x="5896"/>
        <item x="328"/>
        <item x="2194"/>
        <item x="6027"/>
        <item x="2894"/>
        <item x="5647"/>
        <item x="1767"/>
        <item x="6819"/>
        <item x="1035"/>
        <item x="5655"/>
        <item x="807"/>
        <item x="4969"/>
        <item x="2528"/>
        <item x="502"/>
        <item x="958"/>
        <item x="1197"/>
        <item x="347"/>
        <item x="242"/>
        <item x="3085"/>
        <item x="1629"/>
        <item x="2241"/>
        <item x="4748"/>
        <item x="1572"/>
        <item x="379"/>
        <item x="823"/>
        <item x="110"/>
        <item x="2017"/>
        <item x="6320"/>
        <item x="3050"/>
        <item x="4343"/>
        <item x="1190"/>
        <item x="5126"/>
        <item x="3823"/>
        <item x="1775"/>
        <item x="1834"/>
        <item x="7"/>
        <item x="2259"/>
        <item x="2731"/>
        <item x="6403"/>
        <item x="4442"/>
        <item x="4590"/>
        <item x="1111"/>
        <item x="4637"/>
        <item x="3522"/>
        <item x="662"/>
        <item x="6575"/>
        <item x="3242"/>
        <item x="1667"/>
        <item x="6485"/>
        <item x="1770"/>
        <item x="1319"/>
        <item x="2094"/>
        <item x="1116"/>
        <item x="1688"/>
        <item x="4091"/>
        <item x="2702"/>
        <item x="6965"/>
        <item x="1525"/>
        <item x="4664"/>
        <item x="5616"/>
        <item x="6522"/>
        <item x="5220"/>
        <item x="2198"/>
        <item x="250"/>
        <item x="6798"/>
        <item x="1032"/>
        <item x="183"/>
        <item x="3536"/>
        <item x="2262"/>
        <item x="577"/>
        <item x="6716"/>
        <item x="3218"/>
        <item x="2299"/>
        <item x="1225"/>
        <item x="4505"/>
        <item x="0"/>
        <item x="3451"/>
        <item x="2833"/>
        <item x="6161"/>
        <item x="2331"/>
        <item x="3527"/>
        <item x="4240"/>
        <item x="4123"/>
        <item x="148"/>
        <item x="1731"/>
        <item x="2770"/>
        <item x="3380"/>
        <item x="636"/>
        <item x="2876"/>
        <item x="3829"/>
        <item x="1313"/>
        <item x="1828"/>
        <item x="2934"/>
        <item x="6024"/>
        <item x="1969"/>
        <item x="4350"/>
        <item x="5867"/>
        <item x="4863"/>
        <item x="1730"/>
        <item x="174"/>
        <item x="1612"/>
        <item x="2559"/>
        <item x="5797"/>
        <item x="1086"/>
        <item x="5323"/>
        <item x="2406"/>
        <item x="3039"/>
        <item x="165"/>
        <item x="5319"/>
        <item x="291"/>
        <item x="2551"/>
        <item x="3249"/>
        <item x="2187"/>
        <item x="4739"/>
        <item x="2773"/>
        <item x="3540"/>
        <item x="5236"/>
        <item x="3534"/>
        <item x="5414"/>
        <item x="4511"/>
        <item x="6350"/>
        <item x="1497"/>
        <item x="4846"/>
        <item x="2967"/>
        <item x="1873"/>
        <item x="4340"/>
        <item x="715"/>
        <item x="604"/>
        <item x="609"/>
        <item x="2270"/>
        <item x="4743"/>
        <item x="5779"/>
        <item x="3343"/>
        <item x="1590"/>
        <item x="2301"/>
        <item x="387"/>
        <item x="4089"/>
        <item x="4522"/>
        <item x="6945"/>
        <item x="4104"/>
        <item x="5058"/>
        <item x="4778"/>
        <item x="1608"/>
        <item x="3464"/>
        <item x="5113"/>
        <item x="3541"/>
        <item x="3324"/>
        <item x="596"/>
        <item x="1114"/>
        <item x="972"/>
        <item x="2706"/>
        <item x="4421"/>
        <item x="1441"/>
        <item x="2366"/>
        <item x="6925"/>
        <item x="4535"/>
        <item x="1061"/>
        <item x="2643"/>
        <item x="612"/>
        <item x="2256"/>
        <item x="840"/>
        <item x="1255"/>
        <item x="2494"/>
        <item x="1338"/>
        <item x="1949"/>
        <item x="2952"/>
        <item x="4712"/>
        <item x="6767"/>
        <item x="49"/>
        <item x="5425"/>
        <item x="1856"/>
        <item x="2921"/>
        <item x="2850"/>
        <item x="2288"/>
        <item x="3178"/>
        <item x="934"/>
        <item x="6743"/>
        <item x="565"/>
        <item x="1763"/>
        <item x="6710"/>
        <item x="673"/>
        <item x="4905"/>
        <item x="3047"/>
        <item x="1001"/>
        <item x="3459"/>
        <item x="5783"/>
        <item x="6643"/>
        <item x="1280"/>
        <item x="2119"/>
        <item x="2117"/>
        <item x="1504"/>
        <item x="916"/>
        <item x="307"/>
        <item x="6844"/>
        <item x="1548"/>
        <item x="4349"/>
        <item x="1889"/>
        <item x="1283"/>
        <item x="2730"/>
        <item x="361"/>
        <item x="6869"/>
        <item x="5296"/>
        <item x="687"/>
        <item x="6100"/>
        <item x="4087"/>
        <item x="4532"/>
        <item x="4834"/>
        <item x="1549"/>
        <item x="5384"/>
        <item x="6548"/>
        <item x="1186"/>
        <item x="2477"/>
        <item x="6667"/>
        <item x="5476"/>
        <item x="2832"/>
        <item x="2525"/>
        <item x="4496"/>
        <item x="292"/>
        <item x="6898"/>
        <item x="4579"/>
        <item x="4385"/>
        <item x="1229"/>
        <item x="4523"/>
        <item x="2744"/>
        <item x="4938"/>
        <item x="1201"/>
        <item x="5334"/>
        <item x="3515"/>
        <item x="5469"/>
        <item x="2173"/>
        <item x="2422"/>
        <item x="6359"/>
        <item x="153"/>
        <item x="1594"/>
        <item x="2645"/>
        <item x="1830"/>
        <item x="6292"/>
        <item x="2646"/>
        <item x="5876"/>
        <item x="1648"/>
        <item x="5448"/>
        <item x="5814"/>
        <item x="6291"/>
        <item x="4339"/>
        <item x="6020"/>
        <item x="4425"/>
        <item x="1345"/>
        <item x="410"/>
        <item x="5018"/>
        <item x="5243"/>
        <item x="2120"/>
        <item x="3744"/>
        <item x="4427"/>
        <item x="1597"/>
        <item x="3452"/>
        <item x="3796"/>
        <item x="3475"/>
        <item x="4142"/>
        <item x="2771"/>
        <item x="2230"/>
        <item x="1839"/>
        <item x="768"/>
        <item x="247"/>
        <item x="6261"/>
        <item x="5617"/>
        <item x="1166"/>
        <item x="6353"/>
        <item x="2601"/>
        <item x="6735"/>
        <item x="4445"/>
        <item x="1264"/>
        <item x="4788"/>
        <item x="536"/>
        <item x="2908"/>
        <item x="6938"/>
        <item x="129"/>
        <item x="2796"/>
        <item x="4488"/>
        <item x="6930"/>
        <item x="39"/>
        <item x="4136"/>
        <item x="6513"/>
        <item x="2587"/>
        <item x="4542"/>
        <item x="4767"/>
        <item x="5065"/>
        <item x="1573"/>
        <item x="1275"/>
        <item x="3363"/>
        <item x="4449"/>
        <item x="5249"/>
        <item x="2511"/>
        <item x="3335"/>
        <item x="3928"/>
        <item x="2524"/>
        <item x="3279"/>
        <item x="721"/>
        <item x="505"/>
        <item x="1194"/>
        <item x="4576"/>
        <item x="1866"/>
        <item x="2826"/>
        <item x="3896"/>
        <item x="6776"/>
        <item x="1428"/>
        <item x="2096"/>
        <item x="2235"/>
        <item x="1492"/>
        <item x="3636"/>
        <item x="3875"/>
        <item x="679"/>
        <item x="2384"/>
        <item x="1458"/>
        <item x="6282"/>
        <item x="1639"/>
        <item x="4609"/>
        <item x="6178"/>
        <item x="2030"/>
        <item x="1449"/>
        <item x="1207"/>
        <item x="1101"/>
        <item x="2343"/>
        <item x="2865"/>
        <item x="4134"/>
        <item x="210"/>
        <item x="3173"/>
        <item x="5305"/>
        <item x="1002"/>
        <item x="2597"/>
        <item x="6757"/>
        <item x="761"/>
        <item x="4474"/>
        <item x="2379"/>
        <item x="2152"/>
        <item x="1738"/>
        <item x="403"/>
        <item x="6881"/>
        <item x="727"/>
        <item x="4693"/>
        <item x="945"/>
        <item x="3278"/>
        <item x="422"/>
        <item x="2640"/>
        <item x="4756"/>
        <item x="105"/>
        <item x="713"/>
        <item x="4235"/>
        <item x="5339"/>
        <item x="5457"/>
        <item x="1886"/>
        <item x="3371"/>
        <item x="3149"/>
        <item x="2800"/>
        <item x="4858"/>
        <item x="4234"/>
        <item x="5421"/>
        <item x="199"/>
        <item x="1854"/>
        <item x="37"/>
        <item x="3548"/>
        <item x="1172"/>
        <item x="1672"/>
        <item x="4473"/>
        <item x="6025"/>
        <item x="5431"/>
        <item x="4082"/>
        <item x="6057"/>
        <item x="693"/>
        <item x="793"/>
        <item x="511"/>
        <item x="4239"/>
        <item x="4780"/>
        <item x="2794"/>
        <item x="4809"/>
        <item x="331"/>
        <item x="4361"/>
        <item x="418"/>
        <item x="548"/>
        <item x="6926"/>
        <item x="65"/>
        <item x="5729"/>
        <item x="2863"/>
        <item x="2734"/>
        <item x="5000"/>
        <item x="1508"/>
        <item x="6150"/>
        <item x="529"/>
        <item x="576"/>
        <item x="977"/>
        <item x="2425"/>
        <item x="1168"/>
        <item x="3347"/>
        <item x="6857"/>
        <item x="161"/>
        <item x="5194"/>
        <item x="4124"/>
        <item x="1164"/>
        <item x="5887"/>
        <item x="3181"/>
        <item x="691"/>
        <item x="5839"/>
        <item x="4574"/>
        <item x="6687"/>
        <item x="1928"/>
        <item x="2363"/>
        <item x="2925"/>
        <item x="6807"/>
        <item x="5013"/>
        <item x="2822"/>
        <item x="546"/>
        <item x="3724"/>
        <item x="4512"/>
        <item x="6717"/>
        <item x="594"/>
        <item x="1341"/>
        <item x="3702"/>
        <item x="4238"/>
        <item x="2014"/>
        <item x="6462"/>
        <item x="1922"/>
        <item x="6152"/>
        <item x="2527"/>
        <item x="1997"/>
        <item x="4307"/>
        <item x="1442"/>
        <item x="2882"/>
        <item x="4292"/>
        <item x="2078"/>
        <item x="2035"/>
        <item x="2407"/>
        <item x="1721"/>
        <item x="5585"/>
        <item x="5659"/>
        <item x="1171"/>
        <item x="4285"/>
        <item x="5446"/>
        <item x="4594"/>
        <item x="3180"/>
        <item x="2549"/>
        <item x="2656"/>
        <item x="1532"/>
        <item x="3383"/>
        <item x="832"/>
        <item x="6146"/>
        <item x="2007"/>
        <item x="6584"/>
        <item x="2387"/>
        <item x="6730"/>
        <item x="6764"/>
        <item x="343"/>
        <item x="1337"/>
        <item x="1058"/>
        <item x="3525"/>
        <item x="2509"/>
        <item x="2980"/>
        <item x="438"/>
        <item x="6279"/>
        <item x="1440"/>
        <item x="2553"/>
        <item x="6293"/>
        <item x="2491"/>
        <item x="316"/>
        <item x="3078"/>
        <item x="1906"/>
        <item x="3590"/>
        <item x="1876"/>
        <item x="3282"/>
        <item x="2566"/>
        <item x="6465"/>
        <item x="2461"/>
        <item x="1077"/>
        <item x="2249"/>
        <item x="2807"/>
        <item x="2298"/>
        <item x="1630"/>
        <item x="2758"/>
        <item x="2464"/>
        <item x="3200"/>
        <item x="2389"/>
        <item x="2831"/>
        <item x="1285"/>
        <item x="222"/>
        <item x="783"/>
        <item x="1380"/>
        <item x="6657"/>
        <item x="2938"/>
        <item x="3651"/>
        <item x="2603"/>
        <item x="3977"/>
        <item x="427"/>
        <item x="3974"/>
        <item x="804"/>
        <item x="5105"/>
        <item x="6090"/>
        <item x="6639"/>
        <item x="1695"/>
        <item x="253"/>
        <item x="753"/>
        <item x="2428"/>
        <item x="2956"/>
        <item x="4008"/>
        <item x="388"/>
        <item x="1924"/>
        <item x="756"/>
        <item x="2024"/>
        <item x="3866"/>
        <item x="4833"/>
        <item x="3646"/>
        <item x="5894"/>
        <item x="6038"/>
        <item x="4722"/>
        <item x="2512"/>
        <item x="2701"/>
        <item x="2484"/>
        <item x="1057"/>
        <item x="2463"/>
        <item x="2574"/>
        <item x="2034"/>
        <item x="5724"/>
        <item x="2575"/>
        <item x="6762"/>
        <item x="114"/>
        <item x="6749"/>
        <item x="3137"/>
        <item x="2825"/>
        <item x="4727"/>
        <item x="5473"/>
        <item x="1349"/>
        <item x="5808"/>
        <item x="3280"/>
        <item x="1486"/>
        <item x="2600"/>
        <item x="5399"/>
        <item x="5098"/>
        <item x="4170"/>
        <item x="3244"/>
        <item x="1220"/>
        <item x="2727"/>
        <item x="2608"/>
        <item x="6676"/>
        <item x="4761"/>
        <item x="5433"/>
        <item x="2204"/>
        <item x="1401"/>
        <item x="6600"/>
        <item x="2149"/>
        <item x="2629"/>
        <item x="764"/>
        <item x="6822"/>
        <item x="6518"/>
        <item x="1545"/>
        <item x="1628"/>
        <item x="1295"/>
        <item x="1719"/>
        <item x="2305"/>
        <item x="920"/>
        <item x="1297"/>
        <item x="3296"/>
        <item x="5642"/>
        <item x="1041"/>
        <item x="6782"/>
        <item x="2279"/>
        <item x="2003"/>
        <item x="1155"/>
        <item x="3988"/>
        <item x="2245"/>
        <item x="5144"/>
        <item x="5252"/>
        <item x="1210"/>
        <item x="2635"/>
        <item x="5676"/>
        <item x="2621"/>
        <item x="4954"/>
        <item x="6896"/>
        <item x="3992"/>
        <item x="3961"/>
        <item x="6801"/>
        <item x="3382"/>
        <item x="570"/>
        <item x="5263"/>
        <item x="3198"/>
        <item x="1098"/>
        <item x="1087"/>
        <item x="2903"/>
        <item x="2496"/>
        <item x="4868"/>
        <item x="3288"/>
        <item x="2398"/>
        <item x="2548"/>
        <item x="3165"/>
        <item x="6345"/>
        <item x="3317"/>
        <item x="6436"/>
        <item x="5866"/>
        <item x="5349"/>
        <item x="2935"/>
        <item x="5720"/>
        <item x="741"/>
        <item x="2308"/>
        <item x="1942"/>
        <item x="1465"/>
        <item x="4423"/>
        <item x="3224"/>
        <item x="3330"/>
        <item x="2377"/>
        <item x="2661"/>
        <item x="1314"/>
        <item x="5402"/>
        <item x="1782"/>
        <item x="6272"/>
        <item x="1099"/>
        <item x="159"/>
        <item x="6435"/>
        <item x="1799"/>
        <item x="1666"/>
        <item x="781"/>
        <item x="6686"/>
        <item x="1430"/>
        <item x="941"/>
        <item x="805"/>
        <item x="5623"/>
        <item x="2118"/>
        <item x="669"/>
        <item x="648"/>
        <item x="845"/>
        <item x="4180"/>
        <item x="2953"/>
        <item x="1637"/>
        <item x="682"/>
        <item x="2786"/>
        <item x="1310"/>
        <item x="1415"/>
        <item x="1203"/>
        <item x="5316"/>
        <item x="2219"/>
        <item x="2408"/>
        <item x="6954"/>
        <item x="3978"/>
        <item x="2638"/>
        <item x="5191"/>
        <item x="3496"/>
        <item x="6356"/>
        <item x="6705"/>
        <item x="1585"/>
        <item x="1827"/>
        <item x="2126"/>
        <item x="3210"/>
        <item x="3253"/>
        <item x="5292"/>
        <item x="988"/>
        <item x="5353"/>
        <item x="3071"/>
        <item x="2759"/>
        <item x="2895"/>
        <item x="3894"/>
        <item x="4336"/>
        <item x="285"/>
        <item x="332"/>
        <item x="6650"/>
        <item x="2054"/>
        <item x="2889"/>
        <item x="4826"/>
        <item x="4419"/>
        <item x="1292"/>
        <item x="5264"/>
        <item x="6319"/>
        <item x="2129"/>
        <item x="6374"/>
        <item x="2462"/>
        <item x="1823"/>
        <item x="4344"/>
        <item x="789"/>
        <item x="5550"/>
        <item x="5772"/>
        <item x="1947"/>
        <item x="6734"/>
        <item x="6097"/>
        <item x="1051"/>
        <item x="4501"/>
        <item x="2051"/>
        <item x="4080"/>
        <item x="1263"/>
        <item x="3543"/>
        <item x="6805"/>
        <item x="4059"/>
        <item x="23"/>
        <item x="4533"/>
        <item x="189"/>
        <item x="746"/>
        <item x="2723"/>
        <item x="1956"/>
        <item x="1690"/>
        <item x="2501"/>
        <item x="1399"/>
        <item x="6804"/>
        <item x="2102"/>
        <item x="6369"/>
        <item x="4577"/>
        <item x="273"/>
        <item x="1659"/>
        <item x="84"/>
        <item x="1794"/>
        <item x="2335"/>
        <item x="372"/>
        <item x="5128"/>
        <item x="3265"/>
        <item x="5834"/>
        <item x="663"/>
        <item x="4726"/>
        <item x="1411"/>
        <item x="6475"/>
        <item x="1403"/>
        <item x="1161"/>
        <item x="6351"/>
        <item x="4416"/>
        <item x="6251"/>
        <item x="1633"/>
        <item x="4271"/>
        <item x="3838"/>
        <item x="5071"/>
        <item x="2356"/>
        <item x="2751"/>
        <item x="6049"/>
        <item x="3095"/>
        <item x="4366"/>
        <item x="6815"/>
        <item x="4148"/>
        <item x="4506"/>
        <item x="1215"/>
        <item x="2765"/>
        <item x="5035"/>
        <item x="6859"/>
        <item x="5244"/>
        <item x="4758"/>
        <item x="1133"/>
        <item x="1808"/>
        <item x="5027"/>
        <item x="4241"/>
        <item x="3492"/>
        <item x="1815"/>
        <item x="3236"/>
        <item x="2121"/>
        <item x="132"/>
        <item x="6756"/>
        <item x="6487"/>
        <item x="4084"/>
        <item x="4327"/>
        <item x="3605"/>
        <item x="2016"/>
        <item x="2168"/>
        <item x="2313"/>
        <item x="6009"/>
        <item x="5465"/>
        <item x="3449"/>
        <item x="4510"/>
        <item x="4500"/>
        <item x="1188"/>
        <item x="4345"/>
        <item x="5452"/>
        <item x="5265"/>
        <item x="3182"/>
        <item x="6890"/>
        <item x="2162"/>
        <item x="3331"/>
        <item x="1961"/>
        <item x="6470"/>
        <item x="5231"/>
        <item x="5846"/>
        <item x="2323"/>
        <item x="6248"/>
        <item x="106"/>
        <item x="3743"/>
        <item x="5601"/>
        <item x="2456"/>
        <item x="4433"/>
        <item x="4199"/>
        <item x="2878"/>
        <item x="32"/>
        <item x="6193"/>
        <item x="2644"/>
        <item x="4282"/>
        <item x="2806"/>
        <item x="2036"/>
        <item x="4680"/>
        <item x="1059"/>
        <item x="3000"/>
        <item x="232"/>
        <item x="5902"/>
        <item x="3573"/>
        <item x="6313"/>
        <item x="883"/>
        <item x="1126"/>
        <item x="1869"/>
        <item x="3714"/>
        <item x="3214"/>
        <item x="3068"/>
        <item x="4400"/>
        <item x="6824"/>
        <item x="196"/>
        <item x="1150"/>
        <item x="4477"/>
        <item x="4166"/>
        <item x="3432"/>
        <item x="2849"/>
        <item x="519"/>
        <item x="3926"/>
        <item x="5723"/>
        <item x="680"/>
        <item x="2517"/>
        <item x="249"/>
        <item x="1643"/>
        <item x="1973"/>
        <item x="785"/>
        <item x="3314"/>
        <item x="5289"/>
        <item x="641"/>
        <item x="6652"/>
        <item x="1781"/>
        <item x="770"/>
        <item x="3403"/>
        <item x="2352"/>
        <item x="449"/>
        <item x="5198"/>
        <item x="2107"/>
        <item x="5548"/>
        <item x="3147"/>
        <item x="4456"/>
        <item x="5230"/>
        <item x="3367"/>
        <item x="5666"/>
        <item x="322"/>
        <item x="1193"/>
        <item x="29"/>
        <item x="1560"/>
        <item x="1901"/>
        <item x="3565"/>
        <item x="52"/>
        <item x="649"/>
        <item x="5549"/>
        <item x="2203"/>
        <item x="155"/>
        <item x="4062"/>
        <item x="2413"/>
        <item x="4194"/>
        <item x="2380"/>
        <item x="3185"/>
        <item x="2843"/>
        <item x="138"/>
        <item x="6759"/>
        <item x="1576"/>
        <item x="5021"/>
        <item x="6633"/>
        <item x="3911"/>
        <item x="885"/>
        <item x="146"/>
        <item x="268"/>
        <item x="6783"/>
        <item x="1603"/>
        <item x="228"/>
        <item x="1500"/>
        <item x="6190"/>
        <item x="6061"/>
        <item x="4589"/>
        <item x="2490"/>
        <item x="45"/>
        <item x="4610"/>
        <item x="248"/>
        <item x="3243"/>
        <item x="5136"/>
        <item x="5595"/>
        <item x="259"/>
        <item x="6312"/>
        <item x="4321"/>
        <item x="166"/>
        <item x="1535"/>
        <item x="5410"/>
        <item x="2793"/>
        <item x="351"/>
        <item x="3008"/>
        <item x="3398"/>
        <item x="2763"/>
        <item x="2928"/>
        <item x="1279"/>
        <item x="4046"/>
        <item x="3275"/>
        <item x="2745"/>
        <item x="4143"/>
        <item x="4837"/>
        <item x="394"/>
        <item x="613"/>
        <item x="1178"/>
        <item x="3693"/>
        <item x="6290"/>
        <item x="6861"/>
        <item x="1271"/>
        <item x="574"/>
        <item x="4191"/>
        <item x="1561"/>
        <item x="4030"/>
        <item x="127"/>
        <item x="4069"/>
        <item x="1907"/>
        <item x="6536"/>
        <item x="4028"/>
        <item x="6466"/>
        <item x="6252"/>
        <item x="5907"/>
        <item x="201"/>
        <item x="608"/>
        <item x="2397"/>
        <item x="5221"/>
        <item x="3561"/>
        <item x="884"/>
        <item x="2321"/>
        <item x="1287"/>
        <item x="6037"/>
        <item x="514"/>
        <item x="871"/>
        <item x="2768"/>
        <item x="2605"/>
        <item x="986"/>
        <item x="5443"/>
        <item x="2416"/>
        <item x="1983"/>
        <item x="3618"/>
        <item x="2572"/>
        <item x="1033"/>
        <item x="4830"/>
        <item x="1206"/>
        <item x="2318"/>
        <item x="4032"/>
        <item x="3537"/>
        <item x="4575"/>
        <item x="5439"/>
        <item x="740"/>
        <item x="910"/>
        <item x="4484"/>
        <item x="16"/>
        <item x="4381"/>
        <item x="6901"/>
        <item x="1798"/>
        <item x="185"/>
        <item x="4236"/>
        <item x="5679"/>
        <item x="2926"/>
        <item x="1288"/>
        <item x="700"/>
        <item x="4696"/>
        <item x="369"/>
        <item x="1266"/>
        <item x="1217"/>
        <item x="3571"/>
        <item x="3020"/>
        <item x="2002"/>
        <item x="2383"/>
        <item x="863"/>
        <item x="1802"/>
        <item x="5304"/>
        <item x="5358"/>
        <item x="1357"/>
        <item x="13"/>
        <item x="2103"/>
        <item x="4678"/>
        <item x="3412"/>
        <item x="1510"/>
        <item x="6796"/>
        <item x="2732"/>
        <item x="2278"/>
        <item x="1140"/>
        <item x="2482"/>
        <item x="3228"/>
        <item x="739"/>
        <item x="4607"/>
        <item x="510"/>
        <item x="18"/>
        <item x="5297"/>
        <item x="3769"/>
        <item x="4056"/>
        <item x="3320"/>
        <item x="6737"/>
        <item x="1135"/>
        <item x="2068"/>
        <item x="92"/>
        <item x="6322"/>
        <item x="2946"/>
        <item x="2417"/>
        <item x="6334"/>
        <item x="432"/>
        <item x="2609"/>
        <item x="1765"/>
        <item x="2604"/>
        <item x="2862"/>
        <item x="4351"/>
        <item x="1180"/>
        <item x="3377"/>
        <item x="391"/>
        <item x="150"/>
        <item x="6856"/>
        <item x="3132"/>
        <item x="3163"/>
        <item x="6654"/>
        <item x="4634"/>
        <item x="5299"/>
        <item x="689"/>
        <item x="5419"/>
        <item x="2602"/>
        <item x="3362"/>
        <item x="3376"/>
        <item x="4898"/>
        <item x="6344"/>
        <item x="4507"/>
        <item x="567"/>
        <item x="1142"/>
        <item x="2788"/>
        <item x="3489"/>
        <item x="5859"/>
        <item x="4651"/>
        <item x="6685"/>
        <item x="1800"/>
        <item x="2427"/>
        <item x="98"/>
        <item x="5682"/>
        <item x="6240"/>
        <item x="5780"/>
        <item x="4259"/>
        <item x="1102"/>
        <item x="705"/>
        <item x="6915"/>
        <item x="4882"/>
        <item x="3153"/>
        <item x="3684"/>
        <item x="1703"/>
        <item x="175"/>
        <item x="6473"/>
        <item x="672"/>
        <item x="6778"/>
        <item x="1580"/>
        <item x="4125"/>
        <item x="1053"/>
        <item x="643"/>
        <item x="1477"/>
        <item x="5505"/>
        <item x="1895"/>
        <item x="4877"/>
        <item x="1881"/>
        <item x="1222"/>
        <item x="2798"/>
        <item x="191"/>
        <item x="5818"/>
        <item x="3133"/>
        <item x="2812"/>
        <item x="4469"/>
        <item x="4305"/>
        <item x="524"/>
        <item x="1120"/>
        <item x="4580"/>
        <item x="2328"/>
        <item x="2977"/>
        <item x="5767"/>
        <item x="1078"/>
        <item x="1936"/>
        <item x="3183"/>
        <item x="843"/>
        <item x="134"/>
        <item x="3005"/>
        <item x="2101"/>
        <item x="728"/>
        <item x="1294"/>
        <item x="618"/>
        <item x="3654"/>
        <item x="1963"/>
        <item x="3015"/>
        <item x="3289"/>
        <item x="2224"/>
        <item x="2320"/>
        <item x="2156"/>
        <item x="1715"/>
        <item x="1471"/>
        <item x="3776"/>
        <item x="3736"/>
        <item x="225"/>
        <item x="4306"/>
        <item x="57"/>
        <item x="4663"/>
        <item x="6284"/>
        <item x="4842"/>
        <item x="5218"/>
        <item x="2277"/>
        <item x="3390"/>
        <item x="4296"/>
        <item x="889"/>
        <item x="1602"/>
        <item x="5034"/>
        <item x="587"/>
        <item x="2095"/>
        <item x="1071"/>
        <item x="120"/>
        <item x="6690"/>
        <item x="3064"/>
        <item x="6777"/>
        <item x="6689"/>
        <item x="4782"/>
        <item x="1994"/>
        <item x="4452"/>
        <item x="2583"/>
        <item x="1735"/>
        <item x="963"/>
        <item x="6900"/>
        <item x="2015"/>
        <item x="5770"/>
        <item x="1307"/>
        <item x="163"/>
        <item x="692"/>
        <item x="6638"/>
        <item x="3209"/>
        <item x="1749"/>
        <item x="3174"/>
        <item x="4937"/>
        <item x="5664"/>
        <item x="4153"/>
        <item x="4022"/>
        <item x="198"/>
        <item x="1121"/>
        <item x="1409"/>
        <item x="1509"/>
        <item x="1686"/>
        <item x="2911"/>
        <item x="4341"/>
        <item x="6275"/>
        <item x="6321"/>
        <item x="5019"/>
        <item x="2966"/>
        <item x="4491"/>
        <item x="6130"/>
        <item x="1710"/>
        <item x="955"/>
        <item x="6883"/>
        <item x="6609"/>
        <item x="5039"/>
        <item x="3121"/>
        <item x="1386"/>
        <item x="4211"/>
        <item x="2069"/>
        <item x="3746"/>
        <item x="5567"/>
        <item x="41"/>
        <item x="4990"/>
        <item x="572"/>
        <item x="603"/>
        <item x="382"/>
        <item x="2314"/>
        <item x="2667"/>
        <item x="2687"/>
        <item x="2901"/>
        <item x="732"/>
        <item x="1291"/>
        <item x="3697"/>
        <item x="2084"/>
        <item x="4031"/>
        <item x="5407"/>
        <item x="3498"/>
        <item x="6707"/>
        <item x="139"/>
        <item x="4656"/>
        <item x="2071"/>
        <item x="2914"/>
        <item x="821"/>
        <item x="5874"/>
        <item x="3024"/>
        <item x="3739"/>
        <item x="4567"/>
        <item x="5085"/>
        <item x="3462"/>
        <item x="5390"/>
        <item x="80"/>
        <item x="5327"/>
        <item x="4258"/>
        <item x="2171"/>
        <item x="540"/>
        <item x="2467"/>
        <item x="6853"/>
        <item x="3037"/>
        <item x="4226"/>
        <item x="716"/>
        <item x="4601"/>
        <item x="6266"/>
        <item x="4983"/>
        <item x="1167"/>
        <item x="483"/>
        <item x="1069"/>
        <item x="1187"/>
        <item x="2358"/>
        <item x="6753"/>
        <item x="6354"/>
        <item x="2564"/>
        <item x="1851"/>
        <item x="1915"/>
        <item x="1825"/>
        <item x="1204"/>
        <item x="791"/>
        <item x="2766"/>
        <item x="5810"/>
        <item x="1591"/>
        <item x="6086"/>
        <item x="5428"/>
        <item x="3171"/>
        <item x="5277"/>
        <item x="5782"/>
        <item x="2791"/>
        <item x="2753"/>
        <item x="919"/>
        <item x="99"/>
        <item x="4627"/>
        <item x="3529"/>
        <item x="5066"/>
        <item x="1676"/>
        <item x="1911"/>
        <item x="1448"/>
        <item x="4186"/>
        <item x="4824"/>
        <item x="6858"/>
        <item x="326"/>
        <item x="208"/>
        <item x="4038"/>
        <item x="59"/>
        <item x="2552"/>
        <item x="6188"/>
        <item x="5612"/>
        <item x="6924"/>
        <item x="1464"/>
        <item x="162"/>
        <item x="3318"/>
        <item x="5261"/>
        <item x="6962"/>
        <item x="4847"/>
        <item x="1720"/>
        <item x="1745"/>
        <item x="412"/>
        <item x="1747"/>
        <item x="5166"/>
        <item x="6089"/>
        <item x="4151"/>
        <item x="4690"/>
        <item x="6594"/>
        <item x="4263"/>
        <item x="5302"/>
        <item x="4689"/>
        <item x="4172"/>
        <item x="812"/>
        <item x="2995"/>
        <item x="6425"/>
        <item x="2086"/>
        <item x="1878"/>
        <item x="1299"/>
        <item x="2802"/>
        <item x="3997"/>
        <item x="6873"/>
        <item x="303"/>
        <item x="4740"/>
        <item x="1625"/>
        <item x="3140"/>
        <item x="3555"/>
        <item x="1293"/>
        <item x="6498"/>
        <item x="2578"/>
        <item x="3960"/>
        <item x="1939"/>
        <item x="6534"/>
        <item x="4733"/>
        <item x="2932"/>
        <item x="4757"/>
        <item x="2729"/>
        <item x="1554"/>
        <item x="1595"/>
        <item x="2671"/>
        <item x="2848"/>
        <item x="2385"/>
        <item x="1909"/>
        <item x="1959"/>
        <item x="3235"/>
        <item x="1689"/>
        <item x="647"/>
        <item x="213"/>
        <item x="4011"/>
        <item x="2452"/>
        <item x="627"/>
        <item x="6218"/>
        <item x="2808"/>
        <item x="4568"/>
        <item x="4051"/>
        <item x="1958"/>
        <item x="1627"/>
        <item x="3026"/>
        <item x="3360"/>
        <item x="2581"/>
        <item x="5790"/>
        <item x="4779"/>
        <item x="2347"/>
        <item x="1075"/>
        <item x="490"/>
        <item x="2774"/>
        <item x="2905"/>
        <item x="1916"/>
        <item x="1904"/>
        <item x="6454"/>
        <item x="2829"/>
        <item x="3166"/>
        <item x="2743"/>
        <item x="4825"/>
        <item x="3691"/>
        <item x="6865"/>
        <item x="674"/>
        <item x="1562"/>
        <item x="3478"/>
        <item x="3648"/>
        <item x="4909"/>
        <item x="4850"/>
        <item x="1960"/>
        <item x="3762"/>
        <item x="4455"/>
        <item x="55"/>
        <item x="2518"/>
        <item x="2728"/>
        <item x="6820"/>
        <item x="6818"/>
        <item x="2185"/>
        <item x="1613"/>
        <item x="6195"/>
        <item x="6751"/>
        <item x="2458"/>
        <item x="1423"/>
        <item x="1557"/>
        <item x="144"/>
        <item x="2780"/>
        <item x="3061"/>
        <item x="2622"/>
        <item x="1734"/>
        <item x="3914"/>
        <item x="2091"/>
        <item x="4555"/>
        <item x="4974"/>
        <item x="61"/>
        <item x="6375"/>
        <item x="1085"/>
        <item x="1388"/>
        <item x="3704"/>
        <item x="2884"/>
        <item x="3771"/>
        <item x="5899"/>
        <item x="2990"/>
        <item x="173"/>
        <item x="1407"/>
        <item x="6960"/>
        <item x="4279"/>
        <item x="4471"/>
        <item x="2987"/>
        <item x="3727"/>
        <item x="1467"/>
        <item x="4992"/>
        <item x="436"/>
        <item x="4127"/>
        <item x="86"/>
        <item x="2368"/>
        <item x="1732"/>
        <item x="2342"/>
        <item x="833"/>
        <item x="3389"/>
        <item x="2906"/>
        <item x="4141"/>
        <item x="5454"/>
        <item x="917"/>
        <item x="3193"/>
        <item x="1515"/>
        <item x="607"/>
        <item x="4017"/>
        <item x="907"/>
        <item x="2828"/>
        <item x="5629"/>
        <item x="1713"/>
        <item x="5222"/>
        <item x="2958"/>
        <item x="2508"/>
        <item x="2191"/>
        <item x="5360"/>
        <item x="6854"/>
        <item x="6286"/>
        <item x="6668"/>
        <item x="677"/>
        <item x="5301"/>
        <item x="1422"/>
        <item x="4266"/>
        <item x="6482"/>
        <item x="6760"/>
        <item x="4054"/>
        <item x="2823"/>
        <item x="6977"/>
        <item x="3246"/>
        <item x="6257"/>
        <item x="1284"/>
        <item x="5107"/>
        <item x="2056"/>
        <item x="6352"/>
        <item x="1680"/>
        <item x="1457"/>
        <item x="796"/>
        <item x="3369"/>
        <item x="2750"/>
        <item x="1943"/>
        <item x="1996"/>
        <item x="2767"/>
        <item x="2354"/>
        <item x="24"/>
        <item x="4770"/>
        <item x="6927"/>
        <item x="2557"/>
        <item x="1516"/>
        <item x="6328"/>
        <item x="2835"/>
        <item x="1045"/>
        <item x="3241"/>
        <item x="223"/>
        <item x="4357"/>
        <item x="3506"/>
        <item x="310"/>
        <item x="2580"/>
        <item x="3754"/>
        <item x="4418"/>
        <item x="1622"/>
        <item x="3297"/>
        <item x="2762"/>
        <item x="853"/>
        <item x="4230"/>
        <item x="404"/>
        <item x="2787"/>
        <item x="4720"/>
        <item x="3414"/>
        <item x="4749"/>
        <item x="5650"/>
        <item x="6763"/>
        <item x="2027"/>
        <item x="4812"/>
        <item x="3681"/>
        <item x="2916"/>
        <item x="4768"/>
        <item x="1034"/>
        <item x="4565"/>
        <item x="1711"/>
        <item x="6368"/>
        <item x="912"/>
        <item x="362"/>
        <item x="111"/>
        <item x="2237"/>
        <item x="6088"/>
        <item x="5196"/>
        <item x="3176"/>
        <item x="3041"/>
        <item x="6327"/>
        <item x="1619"/>
        <item x="1887"/>
        <item x="2048"/>
        <item x="1521"/>
        <item x="5181"/>
        <item x="4611"/>
        <item x="3898"/>
        <item x="4324"/>
        <item x="6961"/>
        <item x="1534"/>
        <item x="6649"/>
        <item x="4548"/>
        <item x="1421"/>
        <item x="6415"/>
        <item x="6867"/>
        <item x="4721"/>
        <item x="465"/>
        <item x="125"/>
        <item x="4673"/>
        <item x="1599"/>
        <item x="2904"/>
        <item x="4254"/>
        <item x="3179"/>
        <item x="2049"/>
        <item x="6766"/>
        <item x="602"/>
        <item x="964"/>
        <item x="1144"/>
        <item x="3379"/>
        <item x="659"/>
        <item x="2677"/>
        <item x="2632"/>
        <item x="3998"/>
        <item x="1657"/>
        <item x="666"/>
        <item x="2772"/>
        <item x="4319"/>
        <item x="1528"/>
        <item x="341"/>
        <item x="4873"/>
        <item x="4899"/>
        <item x="3503"/>
        <item x="3058"/>
        <item x="3613"/>
        <item x="1900"/>
        <item x="1858"/>
        <item x="3581"/>
        <item x="3456"/>
        <item x="2333"/>
        <item x="2685"/>
        <item x="6091"/>
        <item x="3010"/>
        <item x="2159"/>
        <item x="2179"/>
        <item x="1242"/>
        <item x="1300"/>
        <item x="4176"/>
        <item x="1157"/>
        <item x="719"/>
        <item x="4998"/>
        <item x="664"/>
        <item x="2201"/>
        <item x="4297"/>
        <item x="2560"/>
        <item x="5303"/>
        <item x="6355"/>
        <item x="298"/>
        <item x="1176"/>
        <item x="6476"/>
        <item x="1391"/>
        <item x="725"/>
        <item x="2540"/>
        <item x="217"/>
        <item x="2659"/>
        <item x="5486"/>
        <item x="126"/>
        <item x="426"/>
        <item x="6673"/>
        <item x="5851"/>
        <item x="1793"/>
        <item x="6726"/>
        <item x="3105"/>
        <item x="2585"/>
        <item x="3044"/>
        <item x="6151"/>
        <item x="4210"/>
        <item x="4146"/>
        <item x="5025"/>
        <item x="169"/>
        <item x="2513"/>
        <item x="539"/>
        <item x="2246"/>
        <item x="6809"/>
        <item x="6664"/>
        <item x="1536"/>
        <item x="1128"/>
        <item x="6318"/>
        <item x="6876"/>
        <item x="2721"/>
        <item x="2131"/>
        <item x="1855"/>
        <item x="6889"/>
        <item x="3847"/>
        <item x="3738"/>
        <item x="1752"/>
        <item x="3025"/>
        <item x="1941"/>
        <item x="1699"/>
        <item x="2539"/>
        <item x="2689"/>
        <item x="2652"/>
        <item x="1614"/>
        <item x="1363"/>
        <item x="4597"/>
        <item x="107"/>
        <item x="6069"/>
        <item x="4105"/>
        <item x="3142"/>
        <item x="14"/>
        <item x="1674"/>
        <item x="4802"/>
        <item x="6531"/>
        <item x="2691"/>
        <item x="4121"/>
        <item x="5009"/>
        <item x="1929"/>
        <item x="749"/>
        <item x="3845"/>
        <item x="3836"/>
        <item x="3514"/>
        <item x="295"/>
        <item x="1091"/>
        <item x="4231"/>
        <item x="2586"/>
        <item x="5111"/>
        <item x="5008"/>
        <item x="1360"/>
        <item x="1042"/>
        <item x="3340"/>
        <item x="2221"/>
        <item x="6347"/>
        <item x="6165"/>
        <item x="1105"/>
        <item x="2180"/>
        <item x="1503"/>
        <item x="4137"/>
        <item x="2411"/>
        <item x="4114"/>
        <item x="6850"/>
        <item x="4932"/>
        <item x="645"/>
        <item x="3301"/>
        <item x="515"/>
        <item x="5786"/>
        <item x="4707"/>
        <item x="3472"/>
        <item x="2713"/>
        <item x="5059"/>
        <item x="3341"/>
        <item x="5257"/>
        <item x="923"/>
        <item x="4676"/>
        <item x="5392"/>
        <item x="3453"/>
        <item x="2044"/>
        <item x="6331"/>
        <item x="1025"/>
        <item x="3473"/>
        <item x="4701"/>
        <item x="1935"/>
        <item x="3857"/>
        <item x="1938"/>
        <item x="4182"/>
        <item x="1885"/>
        <item x="2481"/>
        <item x="5719"/>
        <item x="1072"/>
        <item x="3404"/>
        <item x="948"/>
        <item x="2797"/>
        <item x="6595"/>
        <item x="6855"/>
        <item x="3370"/>
        <item x="2434"/>
        <item x="2781"/>
        <item x="6969"/>
        <item x="5224"/>
        <item x="3687"/>
        <item x="699"/>
        <item x="6060"/>
        <item x="829"/>
        <item x="4791"/>
        <item x="3439"/>
        <item x="1662"/>
        <item x="3416"/>
        <item x="4003"/>
        <item x="2968"/>
        <item x="1330"/>
        <item x="6"/>
        <item x="2846"/>
        <item x="3526"/>
        <item x="4897"/>
        <item x="237"/>
        <item x="795"/>
        <item x="6336"/>
        <item x="6148"/>
        <item x="4499"/>
        <item x="94"/>
        <item x="1"/>
        <item x="5800"/>
        <item x="4092"/>
        <item x="4698"/>
        <item x="6806"/>
        <item x="1529"/>
        <item x="6959"/>
        <item x="1894"/>
        <item x="3207"/>
        <item x="2431"/>
        <item x="306"/>
        <item x="6283"/>
        <item x="6551"/>
        <item x="703"/>
        <item x="6274"/>
        <item x="5757"/>
        <item x="3671"/>
        <item x="2192"/>
        <item x="1810"/>
        <item x="2883"/>
        <item x="1555"/>
        <item x="5440"/>
        <item x="4570"/>
        <item x="1704"/>
        <item x="6303"/>
        <item x="867"/>
        <item x="6601"/>
        <item x="1228"/>
        <item x="2686"/>
        <item x="1671"/>
        <item x="5489"/>
        <item x="1972"/>
        <item x="4504"/>
        <item x="3582"/>
        <item x="2176"/>
        <item x="5177"/>
        <item x="2136"/>
        <item x="238"/>
        <item x="103"/>
        <item x="3093"/>
        <item x="992"/>
        <item x="2979"/>
        <item x="3487"/>
        <item x="4448"/>
        <item x="20"/>
        <item x="6058"/>
        <item x="6093"/>
        <item x="1466"/>
        <item x="5471"/>
        <item x="3032"/>
        <item x="966"/>
        <item x="1052"/>
        <item x="5343"/>
        <item x="2001"/>
        <item x="4852"/>
        <item x="2874"/>
        <item x="1774"/>
        <item x="276"/>
        <item x="1849"/>
        <item x="634"/>
        <item x="6276"/>
        <item x="1931"/>
        <item x="1265"/>
        <item x="6222"/>
        <item x="1074"/>
        <item x="4470"/>
        <item x="2733"/>
        <item x="1048"/>
        <item x="5732"/>
        <item x="6852"/>
        <item x="480"/>
        <item x="5736"/>
        <item x="1779"/>
        <item x="3907"/>
        <item x="179"/>
        <item x="3098"/>
        <item x="360"/>
        <item x="1437"/>
        <item x="71"/>
        <item x="2006"/>
        <item x="2349"/>
        <item x="1746"/>
        <item x="1567"/>
        <item x="4287"/>
        <item x="1807"/>
        <item x="378"/>
        <item x="324"/>
        <item x="718"/>
        <item x="2142"/>
        <item x="3283"/>
        <item x="3627"/>
        <item x="3387"/>
        <item x="6288"/>
        <item x="2799"/>
        <item x="6167"/>
        <item x="6380"/>
        <item x="5668"/>
        <item x="1199"/>
        <item x="6160"/>
        <item x="5219"/>
        <item x="1030"/>
        <item x="1198"/>
        <item x="3530"/>
        <item x="3272"/>
        <item x="1696"/>
        <item x="119"/>
        <item x="657"/>
        <item x="1514"/>
        <item x="1432"/>
        <item x="1653"/>
        <item x="5377"/>
        <item x="1635"/>
        <item x="834"/>
        <item x="3559"/>
        <item x="1993"/>
        <item x="73"/>
        <item x="3231"/>
        <item x="1652"/>
        <item x="1871"/>
        <item x="3221"/>
        <item x="3145"/>
        <item x="3597"/>
        <item x="5023"/>
        <item x="3373"/>
        <item x="3419"/>
        <item x="2620"/>
        <item x="4374"/>
        <item x="644"/>
        <item x="6740"/>
        <item x="3202"/>
        <item x="2565"/>
        <item x="2626"/>
        <item x="2993"/>
        <item x="4494"/>
        <item x="243"/>
        <item x="960"/>
        <item x="5322"/>
        <item x="4926"/>
        <item x="4460"/>
        <item x="3505"/>
        <item x="2483"/>
        <item x="2268"/>
        <item x="6742"/>
        <item x="5043"/>
        <item x="3975"/>
        <item x="6133"/>
        <item x="1723"/>
        <item x="6839"/>
        <item x="3139"/>
        <item x="6323"/>
        <item x="2183"/>
        <item x="6975"/>
        <item x="3792"/>
        <item x="5438"/>
        <item x="1609"/>
        <item x="2475"/>
        <item x="4977"/>
        <item x="3016"/>
        <item x="733"/>
        <item x="735"/>
        <item x="911"/>
        <item x="2764"/>
        <item x="3127"/>
        <item x="3229"/>
        <item x="1351"/>
        <item x="1570"/>
        <item x="5140"/>
        <item x="6519"/>
        <item x="4660"/>
        <item x="1579"/>
        <item x="5228"/>
        <item x="5842"/>
        <item x="1623"/>
        <item x="4269"/>
        <item x="4993"/>
        <item x="392"/>
        <item x="6549"/>
        <item x="2912"/>
        <item x="6795"/>
        <item x="1694"/>
        <item x="4179"/>
        <item x="4783"/>
        <item x="5420"/>
        <item x="4225"/>
        <item x="3852"/>
        <item x="1727"/>
        <item x="2374"/>
        <item x="2474"/>
        <item x="2598"/>
        <item x="6155"/>
        <item x="5578"/>
        <item x="4615"/>
        <item x="4961"/>
        <item x="4703"/>
        <item x="1914"/>
        <item x="4337"/>
        <item x="2521"/>
        <item x="2563"/>
        <item x="3931"/>
        <item x="3562"/>
        <item x="4212"/>
        <item x="2777"/>
        <item x="792"/>
        <item x="6516"/>
        <item x="3001"/>
        <item x="6619"/>
        <item x="2497"/>
        <item x="5983"/>
        <item x="4164"/>
        <item x="1736"/>
        <item x="1638"/>
        <item x="6882"/>
        <item x="3876"/>
        <item x="5397"/>
        <item x="2227"/>
        <item x="2040"/>
        <item x="368"/>
        <item x="4160"/>
        <item x="4252"/>
        <item x="2776"/>
        <item x="6863"/>
        <item x="2391"/>
        <item x="2708"/>
        <item x="787"/>
        <item x="1487"/>
        <item x="3666"/>
        <item x="2093"/>
        <item x="2172"/>
        <item x="3088"/>
        <item x="458"/>
        <item x="96"/>
        <item x="286"/>
        <item x="905"/>
        <item x="619"/>
        <item x="3718"/>
        <item x="4619"/>
        <item x="251"/>
        <item x="3212"/>
        <item x="2310"/>
        <item x="3060"/>
        <item x="2045"/>
        <item x="4670"/>
        <item x="1250"/>
        <item x="1230"/>
        <item x="1926"/>
        <item x="5411"/>
        <item x="5812"/>
        <item x="6899"/>
        <item x="1232"/>
        <item x="2251"/>
        <item x="3167"/>
        <item x="2637"/>
        <item x="3867"/>
        <item x="5129"/>
        <item x="1910"/>
        <item x="6103"/>
        <item x="2682"/>
        <item x="1804"/>
        <item x="3134"/>
        <item x="4866"/>
        <item x="4140"/>
        <item x="3425"/>
        <item x="592"/>
        <item x="3299"/>
        <item x="1829"/>
        <item x="6773"/>
        <item x="4026"/>
        <item x="3431"/>
        <item x="4929"/>
        <item x="6834"/>
        <item x="1038"/>
        <item x="3994"/>
        <item x="2803"/>
        <item x="1864"/>
        <item x="6602"/>
        <item x="2223"/>
        <item x="4323"/>
        <item x="5336"/>
        <item x="924"/>
        <item x="4759"/>
        <item x="4132"/>
        <item x="5204"/>
        <item x="1946"/>
        <item x="3674"/>
        <item x="3239"/>
        <item x="1817"/>
        <item x="3191"/>
        <item x="6137"/>
        <item x="3216"/>
        <item x="3801"/>
        <item x="4346"/>
        <item x="3833"/>
        <item x="3803"/>
        <item x="2286"/>
        <item x="531"/>
        <item x="6184"/>
        <item x="2276"/>
        <item x="1127"/>
        <item x="2287"/>
        <item x="4139"/>
        <item x="60"/>
        <item x="348"/>
        <item x="1462"/>
        <item x="1789"/>
        <item x="6400"/>
        <item x="6376"/>
        <item x="4246"/>
        <item x="4821"/>
        <item x="2143"/>
        <item x="2267"/>
        <item x="5531"/>
        <item x="4466"/>
        <item x="2124"/>
        <item x="4683"/>
        <item x="6653"/>
        <item x="5300"/>
        <item x="1416"/>
        <item x="4730"/>
        <item x="2089"/>
        <item x="3594"/>
        <item x="2556"/>
        <item x="3258"/>
        <item x="154"/>
        <item x="1316"/>
        <item x="6081"/>
        <item x="3336"/>
        <item x="6905"/>
        <item x="406"/>
        <item x="3657"/>
        <item x="6245"/>
        <item x="2573"/>
        <item x="2263"/>
        <item x="4984"/>
        <item x="4968"/>
        <item x="3542"/>
        <item x="6544"/>
        <item x="3659"/>
        <item x="5157"/>
        <item x="122"/>
        <item x="5416"/>
        <item x="6828"/>
        <item x="1056"/>
        <item x="6709"/>
        <item x="6179"/>
        <item x="6942"/>
        <item x="2367"/>
        <item x="4705"/>
        <item x="6254"/>
        <item x="6446"/>
        <item x="453"/>
        <item x="2033"/>
        <item x="3195"/>
        <item x="2396"/>
        <item x="1092"/>
        <item x="650"/>
        <item x="6761"/>
        <item x="5123"/>
        <item x="2607"/>
        <item x="4281"/>
        <item x="5200"/>
        <item x="6916"/>
        <item x="3712"/>
        <item x="517"/>
        <item x="1879"/>
        <item x="5785"/>
        <item x="731"/>
        <item x="1475"/>
        <item x="4068"/>
        <item x="4702"/>
        <item x="3935"/>
        <item x="1544"/>
        <item x="1334"/>
        <item x="6267"/>
        <item x="1251"/>
        <item x="2636"/>
        <item x="1982"/>
        <item x="720"/>
        <item x="4970"/>
        <item x="4556"/>
        <item x="1848"/>
        <item x="4493"/>
        <item x="3035"/>
        <item x="3"/>
        <item x="2193"/>
        <item x="1412"/>
        <item x="446"/>
        <item x="4528"/>
        <item x="3196"/>
        <item x="1226"/>
        <item x="288"/>
        <item x="393"/>
        <item x="3550"/>
        <item x="6799"/>
        <item x="3979"/>
        <item x="1558"/>
        <item x="1556"/>
        <item x="3753"/>
        <item x="264"/>
        <item x="102"/>
        <item x="2073"/>
        <item x="6095"/>
        <item x="5488"/>
        <item x="4621"/>
        <item x="1698"/>
        <item x="747"/>
        <item x="4019"/>
        <item x="2070"/>
        <item x="277"/>
        <item x="2738"/>
        <item x="4006"/>
        <item x="586"/>
        <item x="6285"/>
        <item x="4595"/>
        <item x="6848"/>
        <item x="3357"/>
        <item x="4242"/>
        <item x="91"/>
        <item x="6634"/>
        <item x="6110"/>
        <item x="2092"/>
        <item x="5597"/>
        <item x="4133"/>
        <item x="2534"/>
        <item x="17"/>
        <item x="2801"/>
        <item x="555"/>
        <item x="1342"/>
        <item x="4012"/>
        <item x="6256"/>
        <item x="4228"/>
        <item x="1847"/>
        <item x="6364"/>
        <item x="5024"/>
        <item x="6808"/>
        <item x="913"/>
        <item x="6330"/>
        <item x="44"/>
        <item x="5599"/>
        <item x="3186"/>
        <item x="2160"/>
        <item x="831"/>
        <item x="2329"/>
        <item x="5032"/>
        <item x="3402"/>
        <item x="3126"/>
        <item x="2234"/>
        <item x="2754"/>
        <item x="2296"/>
        <item x="5053"/>
        <item x="850"/>
        <item x="2228"/>
        <item x="936"/>
        <item x="4972"/>
        <item x="6031"/>
        <item x="6843"/>
        <item x="6402"/>
        <item x="1247"/>
        <item x="6156"/>
        <item x="309"/>
        <item x="236"/>
        <item x="1750"/>
        <item x="6180"/>
        <item x="3040"/>
        <item x="455"/>
        <item x="4221"/>
        <item x="2378"/>
        <item x="891"/>
        <item x="5725"/>
        <item x="5807"/>
        <item x="6971"/>
        <item x="2147"/>
        <item x="5653"/>
        <item x="3692"/>
        <item x="1540"/>
        <item x="5600"/>
        <item x="4706"/>
        <item x="5176"/>
        <item x="6144"/>
        <item x="6126"/>
        <item x="685"/>
        <item x="4694"/>
        <item x="2400"/>
        <item x="980"/>
        <item x="4298"/>
        <item x="6754"/>
        <item x="2423"/>
        <item x="87"/>
        <item x="3059"/>
        <item x="1455"/>
        <item x="3208"/>
        <item x="3454"/>
        <item x="2421"/>
        <item x="866"/>
        <item x="4042"/>
        <item x="1507"/>
        <item x="3494"/>
        <item x="5836"/>
        <item x="4910"/>
        <item x="3256"/>
        <item x="5610"/>
        <item x="953"/>
        <item x="1965"/>
        <item x="3915"/>
        <item x="4050"/>
        <item x="928"/>
        <item x="5506"/>
        <item x="6306"/>
        <item x="816"/>
        <item x="2861"/>
        <item x="1610"/>
        <item x="5487"/>
        <item x="4159"/>
        <item x="5108"/>
        <item x="2522"/>
        <item x="3770"/>
        <item x="3074"/>
        <item x="3309"/>
        <item x="860"/>
        <item x="6399"/>
        <item x="4602"/>
        <item x="3620"/>
        <item x="2851"/>
        <item x="3879"/>
        <item x="3254"/>
        <item x="142"/>
        <item x="3598"/>
        <item x="1968"/>
        <item x="4591"/>
        <item x="5040"/>
        <item x="3480"/>
        <item x="1179"/>
        <item x="269"/>
        <item x="6168"/>
        <item x="968"/>
        <item x="4247"/>
        <item x="4648"/>
        <item x="2988"/>
        <item x="2943"/>
        <item x="5690"/>
        <item x="4599"/>
        <item x="5611"/>
        <item x="5912"/>
        <item x="2890"/>
        <item x="5141"/>
        <item x="182"/>
        <item x="5216"/>
        <item x="6568"/>
        <item x="1868"/>
        <item x="2737"/>
        <item x="1805"/>
        <item x="1660"/>
        <item x="6132"/>
        <item x="6452"/>
        <item x="925"/>
        <item x="5641"/>
        <item x="2174"/>
        <item x="4347"/>
        <item x="1381"/>
        <item x="1174"/>
        <item x="4717"/>
        <item x="4691"/>
        <item x="1788"/>
        <item x="4379"/>
        <item x="113"/>
        <item x="2158"/>
        <item x="4391"/>
        <item x="5748"/>
        <item x="3899"/>
        <item x="6966"/>
        <item x="4603"/>
        <item x="492"/>
        <item x="2412"/>
        <item x="4957"/>
        <item x="5881"/>
        <item x="6576"/>
        <item x="5372"/>
        <item x="1896"/>
        <item x="2978"/>
        <item x="1067"/>
        <item x="3034"/>
        <item x="3552"/>
        <item x="355"/>
        <item x="4719"/>
        <item x="734"/>
        <item x="690"/>
        <item x="2218"/>
        <item x="1852"/>
        <item x="560"/>
        <item x="1835"/>
        <item x="2334"/>
        <item x="4886"/>
        <item x="4334"/>
        <item x="6301"/>
        <item x="3184"/>
        <item x="5030"/>
        <item x="5603"/>
        <item x="1241"/>
        <item x="333"/>
        <item x="506"/>
        <item x="6419"/>
        <item x="1272"/>
        <item x="278"/>
        <item x="1276"/>
        <item x="3504"/>
        <item x="3188"/>
        <item x="4244"/>
        <item x="31"/>
        <item x="1791"/>
        <item x="909"/>
        <item x="6507"/>
        <item x="776"/>
        <item x="1389"/>
        <item x="5238"/>
        <item x="2242"/>
        <item x="1233"/>
        <item x="5352"/>
        <item x="4672"/>
        <item x="2984"/>
        <item x="317"/>
        <item x="3726"/>
        <item x="6302"/>
        <item x="5492"/>
        <item x="6543"/>
        <item x="4145"/>
        <item x="6814"/>
        <item x="5776"/>
        <item x="2965"/>
        <item x="40"/>
        <item x="5870"/>
        <item x="3463"/>
        <item x="6149"/>
        <item x="1130"/>
        <item x="4035"/>
        <item x="6523"/>
        <item x="3433"/>
        <item x="4819"/>
        <item x="2579"/>
        <item x="4317"/>
        <item x="5251"/>
        <item x="6964"/>
        <item x="5906"/>
        <item x="635"/>
        <item x="6007"/>
        <item x="2255"/>
        <item x="1517"/>
        <item x="1898"/>
        <item x="4450"/>
        <item x="4223"/>
        <item x="3108"/>
        <item x="4509"/>
        <item x="2466"/>
        <item x="6241"/>
        <item x="3785"/>
        <item x="482"/>
        <item x="197"/>
        <item x="1256"/>
        <item x="2346"/>
        <item x="4288"/>
        <item x="2317"/>
        <item x="6931"/>
        <item x="4614"/>
        <item x="584"/>
        <item x="1394"/>
        <item x="775"/>
        <item x="63"/>
        <item x="2809"/>
        <item x="661"/>
        <item x="4772"/>
        <item x="2345"/>
        <item x="538"/>
        <item x="1538"/>
        <item x="3302"/>
        <item x="1246"/>
        <item x="6579"/>
        <item x="5182"/>
        <item x="3615"/>
        <item x="1875"/>
        <item x="118"/>
        <item x="1060"/>
        <item x="212"/>
        <item x="421"/>
        <item x="1813"/>
        <item x="5374"/>
        <item x="6797"/>
        <item x="4463"/>
        <item x="1592"/>
        <item x="827"/>
        <item x="4659"/>
        <item x="274"/>
        <item x="1836"/>
        <item x="1990"/>
        <item x="1850"/>
        <item x="1382"/>
        <item x="1257"/>
        <item x="6719"/>
        <item x="4538"/>
        <item x="35"/>
        <item x="1501"/>
        <item x="6065"/>
        <item x="267"/>
        <item x="1707"/>
        <item x="2418"/>
        <item x="694"/>
        <item x="4553"/>
        <item x="1670"/>
        <item x="752"/>
        <item x="3868"/>
        <item x="2243"/>
        <item x="3466"/>
        <item x="3444"/>
        <item x="2690"/>
        <item x="4115"/>
        <item x="1582"/>
        <item x="1587"/>
        <item x="6289"/>
        <item x="1237"/>
        <item x="21"/>
        <item x="1095"/>
        <item x="6862"/>
        <item x="3653"/>
        <item x="1853"/>
        <item x="4163"/>
        <item x="439"/>
        <item x="6604"/>
        <item x="6495"/>
        <item x="1444"/>
        <item x="4173"/>
        <item x="509"/>
        <item x="2437"/>
        <item x="932"/>
        <item x="4165"/>
        <item x="1145"/>
        <item x="5914"/>
        <item x="622"/>
        <item x="4613"/>
        <item x="48"/>
        <item x="5828"/>
        <item x="4304"/>
        <item x="77"/>
        <item x="658"/>
        <item x="363"/>
        <item x="3160"/>
        <item x="4642"/>
        <item x="272"/>
        <item x="4623"/>
        <item x="6300"/>
        <item x="1047"/>
        <item x="5451"/>
        <item x="4168"/>
        <item x="1139"/>
        <item x="6539"/>
        <item x="1702"/>
        <item x="3765"/>
        <item x="486"/>
        <item x="6140"/>
        <item x="1692"/>
        <item x="3612"/>
        <item x="5991"/>
        <item x="6906"/>
        <item x="3637"/>
        <item x="5453"/>
        <item x="3418"/>
        <item x="3321"/>
        <item x="6972"/>
        <item x="5279"/>
        <item x="6792"/>
        <item x="6662"/>
        <item x="4273"/>
        <item x="3319"/>
        <item x="5038"/>
        <item x="6968"/>
        <item x="9"/>
        <item x="2209"/>
        <item x="2819"/>
        <item x="4881"/>
        <item x="287"/>
        <item x="2229"/>
        <item x="2503"/>
        <item x="5456"/>
        <item x="290"/>
        <item x="601"/>
        <item x="2910"/>
        <item x="4397"/>
        <item x="4255"/>
        <item x="4329"/>
        <item x="5450"/>
        <item x="5819"/>
        <item x="2188"/>
        <item x="1459"/>
        <item x="1957"/>
        <item x="6830"/>
        <item x="4409"/>
        <item x="6949"/>
        <item x="6627"/>
        <item x="194"/>
        <item x="241"/>
        <item x="2739"/>
        <item x="631"/>
        <item x="1826"/>
        <item x="6547"/>
        <item x="5442"/>
        <item x="3067"/>
        <item x="1049"/>
        <item x="3886"/>
        <item x="2971"/>
        <item x="5509"/>
        <item x="450"/>
        <item x="3113"/>
        <item x="2611"/>
        <item x="3826"/>
        <item x="3917"/>
        <item x="36"/>
        <item x="4155"/>
        <item x="5427"/>
        <item x="1376"/>
        <item x="6469"/>
        <item x="6483"/>
        <item x="5743"/>
        <item x="2247"/>
        <item x="2020"/>
        <item x="2944"/>
        <item x="987"/>
        <item x="1004"/>
        <item x="344"/>
        <item x="508"/>
        <item x="3864"/>
        <item x="1261"/>
        <item x="112"/>
        <item x="4746"/>
        <item x="6911"/>
        <item x="27"/>
        <item x="4561"/>
        <item x="1681"/>
        <item x="956"/>
        <item x="1195"/>
        <item x="3947"/>
        <item x="849"/>
        <item x="4251"/>
        <item x="5752"/>
        <item x="4787"/>
        <item x="803"/>
        <item x="1191"/>
        <item x="484"/>
        <item x="6922"/>
        <item x="3227"/>
        <item x="1761"/>
        <item x="2364"/>
        <item x="2892"/>
        <item x="5738"/>
        <item x="5708"/>
        <item x="2473"/>
        <item x="1837"/>
        <item x="2695"/>
        <item x="6974"/>
        <item x="2568"/>
        <item x="6481"/>
        <item x="2720"/>
        <item x="1772"/>
        <item x="842"/>
        <item x="1358"/>
        <item x="2790"/>
        <item x="334"/>
        <item x="4036"/>
        <item x="2254"/>
        <item x="1196"/>
        <item x="2077"/>
        <item x="3788"/>
        <item x="2361"/>
        <item x="6460"/>
        <item x="2220"/>
        <item x="261"/>
        <item x="4057"/>
        <item x="270"/>
        <item x="810"/>
        <item x="3632"/>
        <item x="2844"/>
        <item x="3409"/>
        <item x="4441"/>
        <item x="581"/>
        <item x="4072"/>
        <item x="2371"/>
        <item x="4754"/>
        <item x="1905"/>
        <item x="3967"/>
        <item x="2820"/>
        <item x="1309"/>
        <item x="5765"/>
        <item x="1476"/>
        <item x="82"/>
        <item x="1820"/>
        <item x="1661"/>
        <item x="374"/>
        <item x="2088"/>
        <item x="3510"/>
        <item x="1679"/>
        <item x="1219"/>
        <item x="3930"/>
        <item x="1978"/>
        <item x="4536"/>
        <item x="5860"/>
        <item x="898"/>
        <item x="2612"/>
        <item x="1626"/>
        <item x="6779"/>
        <item x="3574"/>
        <item x="1383"/>
        <item x="5241"/>
        <item x="3701"/>
        <item x="5798"/>
        <item x="172"/>
        <item x="2836"/>
        <item x="848"/>
        <item x="4461"/>
        <item x="67"/>
        <item x="1566"/>
        <item x="4925"/>
        <item x="1693"/>
        <item x="3161"/>
        <item x="759"/>
        <item x="6755"/>
        <item x="906"/>
        <item x="3366"/>
        <item x="6207"/>
        <item x="4202"/>
        <item x="4376"/>
        <item x="365"/>
        <item x="6339"/>
        <item x="2435"/>
        <item x="6770"/>
        <item x="3808"/>
        <item x="4849"/>
        <item x="1223"/>
        <item x="1211"/>
        <item x="5180"/>
        <item x="5341"/>
        <item x="411"/>
        <item x="4808"/>
        <item x="6017"/>
        <item x="2614"/>
        <item x="3222"/>
        <item x="1642"/>
        <item x="79"/>
        <item x="4649"/>
        <item x="2839"/>
        <item x="3424"/>
        <item x="839"/>
        <item x="1269"/>
        <item x="5329"/>
        <item x="4272"/>
        <item x="6775"/>
        <item x="6680"/>
        <item x="3827"/>
        <item x="5291"/>
        <item x="1743"/>
        <item x="460"/>
        <item x="1134"/>
        <item x="1784"/>
        <item x="3162"/>
        <item x="3819"/>
        <item x="1636"/>
        <item x="2290"/>
        <item x="600"/>
        <item x="745"/>
        <item x="6145"/>
        <item x="2680"/>
        <item x="2487"/>
        <item x="3660"/>
        <item x="4592"/>
        <item x="6571"/>
        <item x="3045"/>
        <item x="6842"/>
        <item x="697"/>
        <item x="5313"/>
        <item x="206"/>
        <item x="3531"/>
        <item x="3022"/>
        <item x="3508"/>
        <item x="3442"/>
        <item x="5366"/>
        <item x="5588"/>
        <item x="2782"/>
        <item x="4583"/>
        <item x="2864"/>
        <item x="763"/>
        <item x="4001"/>
        <item x="4009"/>
        <item x="4116"/>
        <item x="3686"/>
        <item x="124"/>
        <item x="1268"/>
        <item x="2869"/>
        <item x="5073"/>
        <item x="6840"/>
        <item x="6632"/>
        <item x="147"/>
        <item x="4541"/>
        <item x="864"/>
        <item x="320"/>
        <item x="216"/>
        <item x="5280"/>
        <item x="6087"/>
        <item x="1146"/>
        <item x="1744"/>
        <item x="3455"/>
        <item x="1717"/>
        <item x="6106"/>
        <item x="2757"/>
        <item x="4478"/>
        <item x="6173"/>
        <item x="3643"/>
        <item x="6888"/>
        <item x="4468"/>
        <item x="5285"/>
        <item x="2536"/>
        <item x="862"/>
        <item x="2983"/>
        <item x="1245"/>
        <item x="2459"/>
        <item x="3141"/>
        <item x="6556"/>
        <item x="4632"/>
        <item x="5100"/>
        <item x="1065"/>
        <item x="1985"/>
        <item x="4018"/>
        <item x="6921"/>
        <item x="2891"/>
        <item x="3304"/>
        <item x="2013"/>
        <item x="5632"/>
        <item x="4841"/>
        <item x="3435"/>
        <item x="4906"/>
        <item x="4451"/>
        <item x="414"/>
        <item x="6185"/>
        <item x="51"/>
        <item x="2868"/>
        <item x="2698"/>
        <item x="5290"/>
        <item x="4774"/>
        <item x="3364"/>
        <item x="2348"/>
        <item x="3115"/>
        <item x="4039"/>
        <item x="1863"/>
        <item x="824"/>
        <item x="2866"/>
        <item x="3097"/>
        <item x="3372"/>
        <item x="2975"/>
        <item x="2830"/>
        <item x="6785"/>
        <item x="1762"/>
        <item x="503"/>
        <item x="1397"/>
        <item x="4101"/>
        <item x="6039"/>
        <item x="3909"/>
        <item x="2446"/>
        <item x="207"/>
        <item x="6885"/>
        <item x="4662"/>
        <item x="4284"/>
        <item x="651"/>
        <item x="4773"/>
        <item x="1899"/>
        <item x="2922"/>
        <item x="4214"/>
        <item x="233"/>
        <item x="3568"/>
        <item x="6229"/>
        <item x="4851"/>
        <item x="4534"/>
        <item x="4486"/>
        <item x="2915"/>
        <item x="5332"/>
        <item x="5483"/>
        <item x="1606"/>
        <item x="1281"/>
        <item x="3448"/>
        <item x="2681"/>
        <item x="3469"/>
        <item x="2362"/>
        <item x="3920"/>
        <item x="1979"/>
        <item x="5733"/>
        <item x="4751"/>
        <item x="4270"/>
        <item x="4598"/>
        <item x="385"/>
        <item x="6829"/>
        <item x="1493"/>
        <item x="2304"/>
        <item x="6656"/>
        <item x="1369"/>
        <item x="5557"/>
        <item x="4476"/>
        <item x="2942"/>
        <item x="4220"/>
        <item x="4560"/>
        <item x="85"/>
        <item x="1581"/>
        <item x="6263"/>
        <item x="1933"/>
        <item x="338"/>
        <item x="6370"/>
        <item x="4308"/>
        <item x="6486"/>
        <item x="2127"/>
        <item x="5830"/>
        <item x="3192"/>
        <item x="3721"/>
        <item x="2154"/>
        <item x="4169"/>
        <item x="6835"/>
        <item x="3069"/>
        <item x="2189"/>
        <item x="2445"/>
        <item x="1496"/>
        <item x="5270"/>
        <item x="5829"/>
        <item x="3401"/>
        <item x="4804"/>
        <item x="3633"/>
        <item x="2815"/>
        <item x="3030"/>
        <item x="2902"/>
        <item x="3723"/>
        <item x="1644"/>
        <item x="5226"/>
        <item x="283"/>
        <item x="5089"/>
        <item x="1862"/>
        <item x="6832"/>
        <item x="1846"/>
        <item x="2202"/>
        <item x="616"/>
        <item x="3051"/>
        <item x="4175"/>
        <item x="4781"/>
        <item x="416"/>
        <item x="364"/>
        <item x="5773"/>
        <item x="5905"/>
        <item x="568"/>
        <item x="3521"/>
        <item x="5213"/>
        <item x="2386"/>
        <item x="2973"/>
        <item x="4928"/>
        <item x="4482"/>
        <item x="5687"/>
        <item x="5918"/>
        <item x="5656"/>
        <item x="10"/>
        <item x="3906"/>
        <item x="3344"/>
        <item x="1267"/>
        <item x="4010"/>
        <item x="6626"/>
        <item x="788"/>
        <item x="1920"/>
        <item x="6514"/>
        <item x="143"/>
        <item x="4919"/>
        <item x="6937"/>
        <item x="762"/>
        <item x="4763"/>
        <item x="5393"/>
        <item x="6153"/>
        <item x="3843"/>
        <item x="1473"/>
        <item x="1520"/>
        <item x="6587"/>
        <item x="3996"/>
        <item x="1205"/>
        <item x="5281"/>
        <item x="1066"/>
        <item x="5080"/>
        <item x="3291"/>
        <item x="1951"/>
        <item x="1453"/>
        <item x="6529"/>
        <item x="2132"/>
        <item x="4675"/>
        <item x="2316"/>
        <item x="547"/>
        <item x="4454"/>
        <item x="3578"/>
        <item x="1131"/>
        <item x="4205"/>
        <item x="2177"/>
        <item x="257"/>
        <item x="6199"/>
        <item x="5763"/>
        <item x="3086"/>
        <item x="4300"/>
        <item x="4967"/>
        <item x="2029"/>
        <item x="471"/>
        <item x="4995"/>
        <item x="3628"/>
        <item x="2216"/>
        <item x="4335"/>
        <item x="466"/>
        <item x="2709"/>
        <item x="2897"/>
        <item x="4805"/>
        <item x="2841"/>
        <item x="2520"/>
        <item x="6422"/>
        <item x="4020"/>
        <item x="6886"/>
        <item x="3682"/>
        <item x="4370"/>
        <item x="1890"/>
        <item x="1872"/>
        <item x="5054"/>
        <item x="1945"/>
        <item x="6280"/>
        <item x="496"/>
        <item x="4207"/>
        <item x="5877"/>
        <item x="2847"/>
        <item x="5777"/>
        <item x="305"/>
        <item x="4917"/>
        <item x="1925"/>
        <item x="6342"/>
        <item x="6008"/>
        <item x="2067"/>
        <item x="5470"/>
        <item x="221"/>
        <item x="3441"/>
        <item x="5714"/>
        <item x="815"/>
        <item x="904"/>
        <item x="5239"/>
        <item x="6083"/>
        <item x="6262"/>
        <item x="2404"/>
        <item x="1987"/>
        <item x="4112"/>
        <item x="3623"/>
        <item x="3507"/>
        <item x="1658"/>
        <item x="5170"/>
        <item x="3260"/>
        <item x="3381"/>
        <item x="3445"/>
        <item x="1340"/>
        <item x="353"/>
        <item x="2960"/>
        <item x="1882"/>
        <item x="2668"/>
        <item x="3374"/>
        <item x="6943"/>
        <item x="6693"/>
        <item x="4760"/>
        <item x="3484"/>
        <item x="3255"/>
        <item x="2628"/>
        <item x="3406"/>
        <item x="419"/>
        <item x="5254"/>
        <item x="6688"/>
        <item x="281"/>
        <item x="1986"/>
        <item x="686"/>
        <item x="6421"/>
        <item x="6847"/>
        <item x="5130"/>
        <item x="6278"/>
        <item x="168"/>
        <item x="2038"/>
        <item x="6326"/>
        <item x="5547"/>
        <item x="4741"/>
        <item x="1282"/>
        <item x="4475"/>
        <item x="3333"/>
        <item x="5379"/>
        <item x="5544"/>
        <item x="1729"/>
        <item x="5412"/>
        <item x="6615"/>
        <item x="6096"/>
        <item x="3131"/>
        <item x="5225"/>
        <item x="5956"/>
        <item x="1414"/>
        <item x="6204"/>
        <item x="342"/>
        <item x="3077"/>
        <item x="329"/>
        <item x="2472"/>
        <item x="4550"/>
        <item x="1273"/>
        <item x="4201"/>
        <item x="4584"/>
        <item x="2947"/>
        <item x="1322"/>
        <item x="4144"/>
        <item x="5356"/>
        <item x="2927"/>
        <item x="5212"/>
        <item x="2541"/>
        <item x="4966"/>
        <item x="4958"/>
        <item x="1106"/>
        <item x="962"/>
        <item x="4572"/>
        <item x="2746"/>
        <item x="2053"/>
        <item x="470"/>
        <item x="5169"/>
        <item x="4483"/>
        <item x="780"/>
        <item x="4991"/>
        <item x="6379"/>
        <item x="738"/>
        <item x="4107"/>
        <item x="6703"/>
        <item x="868"/>
        <item x="655"/>
        <item x="3942"/>
        <item x="1812"/>
        <item x="1044"/>
        <item x="485"/>
        <item x="961"/>
        <item x="3641"/>
        <item x="5726"/>
        <item x="70"/>
        <item x="2619"/>
        <item x="5133"/>
        <item x="4044"/>
        <item x="491"/>
        <item x="5069"/>
        <item x="5898"/>
        <item x="5373"/>
        <item x="4817"/>
        <item x="2072"/>
        <item x="4363"/>
        <item x="5619"/>
        <item x="4318"/>
        <item x="2567"/>
        <item x="5566"/>
        <item x="974"/>
        <item x="3575"/>
        <item x="2613"/>
        <item x="5878"/>
        <item x="4410"/>
        <item x="2675"/>
        <item x="6566"/>
        <item x="4434"/>
        <item x="1687"/>
        <item x="6589"/>
        <item x="3223"/>
        <item x="6441"/>
        <item x="188"/>
        <item x="4997"/>
        <item x="2535"/>
        <item x="2082"/>
        <item x="939"/>
        <item x="3717"/>
        <item x="507"/>
        <item x="3955"/>
        <item x="2047"/>
        <item x="433"/>
        <item x="5868"/>
        <item x="1320"/>
        <item x="5400"/>
        <item x="5546"/>
        <item x="1537"/>
        <item x="4646"/>
        <item x="4547"/>
        <item x="4464"/>
        <item x="6455"/>
        <item x="901"/>
        <item x="4185"/>
        <item x="459"/>
        <item x="4081"/>
        <item x="1897"/>
        <item x="3725"/>
        <item x="5815"/>
        <item x="43"/>
        <item x="5754"/>
        <item x="3038"/>
        <item x="1588"/>
        <item x="4513"/>
        <item x="1578"/>
        <item x="6825"/>
        <item x="2936"/>
        <item x="494"/>
        <item x="4665"/>
        <item x="3501"/>
        <item x="597"/>
        <item x="2058"/>
        <item x="3004"/>
        <item x="2264"/>
        <item x="1494"/>
        <item x="3999"/>
        <item x="3588"/>
        <item x="2945"/>
        <item x="5858"/>
        <item x="874"/>
        <item x="4750"/>
        <item x="2970"/>
        <item x="4918"/>
        <item x="3677"/>
        <item x="4900"/>
        <item x="6202"/>
        <item x="6488"/>
        <item x="1741"/>
        <item x="4604"/>
        <item x="1754"/>
        <item x="319"/>
        <item x="3642"/>
        <item x="1221"/>
        <item x="4945"/>
        <item x="802"/>
        <item x="6517"/>
        <item x="2964"/>
        <item x="1109"/>
        <item x="5143"/>
        <item x="4794"/>
        <item x="321"/>
        <item x="4856"/>
        <item x="3233"/>
        <item x="3982"/>
        <item x="2714"/>
        <item x="5081"/>
        <item x="90"/>
        <item x="5041"/>
        <item x="2492"/>
        <item x="1296"/>
        <item x="2370"/>
        <item x="520"/>
        <item x="1700"/>
        <item x="4437"/>
        <item x="6644"/>
        <item x="5209"/>
        <item x="299"/>
        <item x="3940"/>
        <item x="3547"/>
        <item x="5604"/>
        <item x="1104"/>
        <item x="3699"/>
        <item x="2108"/>
        <item x="2804"/>
        <item x="5584"/>
        <item x="3784"/>
        <item x="3308"/>
        <item x="4378"/>
        <item x="5813"/>
        <item x="3144"/>
        <item x="3676"/>
        <item x="6509"/>
        <item x="3579"/>
        <item x="809"/>
        <item x="476"/>
        <item x="5275"/>
        <item x="2083"/>
        <item x="3913"/>
        <item x="2736"/>
        <item x="3984"/>
        <item x="2515"/>
        <item x="34"/>
        <item x="4633"/>
        <item x="5307"/>
        <item x="1344"/>
        <item x="140"/>
        <item x="3017"/>
        <item x="5602"/>
        <item x="2326"/>
        <item x="4527"/>
        <item x="5063"/>
        <item x="3512"/>
        <item x="3509"/>
        <item x="1329"/>
        <item x="4524"/>
        <item x="6877"/>
        <item x="2842"/>
        <item x="6055"/>
        <item x="1840"/>
        <item x="4775"/>
        <item x="3893"/>
        <item x="5188"/>
        <item x="6104"/>
        <item x="4823"/>
        <item x="801"/>
        <item x="6786"/>
        <item x="628"/>
        <item x="952"/>
        <item x="2196"/>
        <item x="1138"/>
        <item x="4181"/>
        <item x="2663"/>
        <item x="3621"/>
        <item x="2392"/>
        <item x="6622"/>
        <item x="2962"/>
        <item x="4955"/>
        <item x="26"/>
        <item x="2662"/>
        <item x="1988"/>
        <item x="1705"/>
        <item x="1499"/>
        <item x="3586"/>
        <item x="3257"/>
        <item x="3393"/>
        <item x="407"/>
        <item x="6880"/>
        <item x="620"/>
        <item x="5340"/>
        <item x="6295"/>
        <item x="2200"/>
        <item x="131"/>
        <item x="2939"/>
        <item x="1971"/>
        <item x="4120"/>
        <item x="4086"/>
        <item x="2135"/>
        <item x="4174"/>
        <item x="6225"/>
        <item x="865"/>
        <item x="5210"/>
        <item x="5856"/>
        <item x="2516"/>
        <item x="6525"/>
        <item x="3306"/>
        <item x="4630"/>
        <item x="219"/>
        <item x="5717"/>
        <item x="5095"/>
        <item x="1031"/>
        <item x="4413"/>
        <item x="3177"/>
        <item x="4430"/>
        <item x="6108"/>
        <item x="5242"/>
        <item x="1841"/>
        <item x="4373"/>
        <item x="1426"/>
        <item x="3922"/>
        <item x="637"/>
        <item x="5311"/>
        <item x="4943"/>
        <item x="4854"/>
        <item x="3312"/>
        <item x="1327"/>
        <item x="4820"/>
        <item x="4498"/>
        <item x="4229"/>
        <item x="2236"/>
        <item x="4914"/>
        <item x="3436"/>
        <item x="6115"/>
        <item x="751"/>
        <item x="3238"/>
        <item x="1379"/>
        <item x="4571"/>
        <item x="5700"/>
        <item x="1891"/>
        <item x="3617"/>
        <item x="5076"/>
        <item x="5391"/>
        <item x="5087"/>
        <item x="2151"/>
        <item x="5835"/>
        <item x="933"/>
        <item x="3742"/>
        <item x="4811"/>
        <item x="3361"/>
        <item x="5183"/>
        <item x="784"/>
        <item x="4444"/>
        <item x="5237"/>
        <item x="6016"/>
        <item x="6661"/>
        <item x="5324"/>
        <item x="2026"/>
        <item x="1443"/>
        <item x="2169"/>
        <item x="5662"/>
        <item x="5328"/>
        <item x="5449"/>
        <item x="5014"/>
        <item x="2157"/>
        <item x="921"/>
        <item x="6395"/>
        <item x="4867"/>
        <item x="497"/>
        <item x="4546"/>
        <item x="3268"/>
        <item x="2888"/>
        <item x="6079"/>
        <item x="3685"/>
        <item x="53"/>
        <item x="1795"/>
        <item x="6217"/>
        <item x="3745"/>
        <item x="4055"/>
        <item x="6944"/>
        <item x="2215"/>
        <item x="1024"/>
        <item x="5266"/>
        <item x="5746"/>
        <item x="4224"/>
        <item x="4517"/>
        <item x="557"/>
        <item x="4401"/>
        <item x="2303"/>
        <item x="5064"/>
        <item x="2295"/>
        <item x="5639"/>
        <item x="2104"/>
        <item x="4952"/>
        <item x="5052"/>
        <item x="3468"/>
        <item x="3420"/>
        <item x="3063"/>
        <item x="5102"/>
        <item x="413"/>
        <item x="3939"/>
        <item x="5978"/>
        <item x="475"/>
        <item x="615"/>
        <item x="6362"/>
        <item x="5103"/>
        <item x="5885"/>
        <item x="3750"/>
        <item x="5119"/>
        <item x="4402"/>
        <item x="6480"/>
        <item x="844"/>
        <item x="6721"/>
        <item x="3566"/>
        <item x="1506"/>
        <item x="4687"/>
        <item x="1640"/>
        <item x="4399"/>
        <item x="5348"/>
        <item x="5895"/>
        <item x="1189"/>
        <item x="5217"/>
        <item x="252"/>
        <item x="5537"/>
        <item x="4187"/>
        <item x="4976"/>
        <item x="2226"/>
        <item x="4103"/>
        <item x="2060"/>
        <item x="3159"/>
        <item x="4941"/>
        <item x="2312"/>
        <item x="4222"/>
        <item x="4796"/>
        <item x="3869"/>
        <item x="6723"/>
        <item x="1785"/>
        <item x="2676"/>
        <item x="6059"/>
        <item x="4950"/>
        <item x="2653"/>
        <item x="2991"/>
        <item x="6545"/>
        <item x="6794"/>
        <item x="950"/>
        <item x="6443"/>
        <item x="4681"/>
        <item x="3873"/>
        <item x="1757"/>
        <item x="3262"/>
        <item x="5370"/>
        <item x="1530"/>
        <item x="5057"/>
        <item x="6725"/>
        <item x="5697"/>
        <item x="5094"/>
        <item x="2319"/>
        <item x="5583"/>
        <item x="6552"/>
        <item x="3696"/>
        <item x="3850"/>
        <item x="2711"/>
        <item x="5735"/>
        <item x="3752"/>
        <item x="6071"/>
        <item x="6113"/>
        <item x="1154"/>
        <item x="3251"/>
        <item x="5543"/>
        <item x="5848"/>
        <item x="5434"/>
        <item x="4007"/>
        <item x="4557"/>
        <item x="3520"/>
        <item x="5875"/>
        <item x="2805"/>
        <item x="3087"/>
        <item x="1278"/>
        <item x="4495"/>
        <item x="1123"/>
        <item x="6048"/>
        <item x="5321"/>
        <item x="5426"/>
        <item x="4674"/>
        <item x="6067"/>
        <item x="3237"/>
        <item x="542"/>
        <item x="3225"/>
        <item x="3128"/>
        <item x="4893"/>
        <item x="5596"/>
        <item x="4094"/>
        <item x="2181"/>
        <item x="5161"/>
        <item x="2109"/>
        <item x="5122"/>
        <item x="2128"/>
        <item x="1769"/>
        <item x="1665"/>
        <item x="2719"/>
        <item x="3817"/>
        <item x="971"/>
        <item x="591"/>
        <item x="558"/>
        <item x="5335"/>
        <item x="3107"/>
        <item x="2545"/>
        <item x="2211"/>
        <item x="1356"/>
        <item x="6310"/>
        <item x="5789"/>
        <item x="4113"/>
        <item x="130"/>
        <item x="1117"/>
        <item x="441"/>
        <item x="2170"/>
        <item x="2486"/>
        <item x="4685"/>
        <item x="599"/>
        <item x="1601"/>
        <item x="6904"/>
        <item x="4554"/>
        <item x="4948"/>
        <item x="3956"/>
        <item x="5050"/>
        <item x="1347"/>
        <item x="5055"/>
        <item x="5781"/>
        <item x="1932"/>
        <item x="4192"/>
        <item x="1000"/>
        <item x="2050"/>
        <item x="4063"/>
        <item x="4280"/>
        <item x="4876"/>
        <item x="6591"/>
        <item x="2493"/>
        <item x="1859"/>
        <item x="6929"/>
        <item x="1801"/>
        <item x="6201"/>
        <item x="6791"/>
        <item x="6596"/>
        <item x="3519"/>
        <item x="1367"/>
        <item x="3735"/>
        <item x="3649"/>
        <item x="5369"/>
        <item x="638"/>
        <item x="5365"/>
        <item x="1796"/>
        <item x="5525"/>
        <item x="1372"/>
        <item x="3944"/>
        <item x="4158"/>
        <item x="3644"/>
        <item x="5235"/>
        <item x="5532"/>
        <item x="808"/>
        <item x="943"/>
        <item x="4490"/>
        <item x="4959"/>
        <item x="335"/>
        <item x="5206"/>
        <item x="1842"/>
        <item x="3247"/>
        <item x="275"/>
        <item x="5405"/>
        <item x="6500"/>
        <item x="3709"/>
        <item x="5037"/>
        <item x="3053"/>
        <item x="3901"/>
        <item x="1974"/>
        <item x="6363"/>
        <item x="5994"/>
        <item x="5510"/>
        <item x="6143"/>
        <item x="463"/>
        <item x="4978"/>
        <item x="4994"/>
        <item x="4963"/>
        <item x="873"/>
        <item x="554"/>
        <item x="2424"/>
        <item x="6231"/>
        <item x="5036"/>
        <item x="294"/>
        <item x="2253"/>
        <item x="1321"/>
        <item x="2260"/>
        <item x="2854"/>
        <item x="3895"/>
        <item x="25"/>
        <item x="2590"/>
        <item x="3429"/>
        <item x="3580"/>
        <item x="3057"/>
        <item x="6540"/>
        <item x="4986"/>
        <item x="4643"/>
        <item x="6200"/>
        <item x="5199"/>
        <item x="4085"/>
        <item x="750"/>
        <item x="6810"/>
        <item x="5678"/>
        <item x="5888"/>
        <item x="1022"/>
        <item x="6385"/>
        <item x="3055"/>
        <item x="3731"/>
        <item x="2896"/>
        <item x="4713"/>
        <item x="1083"/>
        <item x="4960"/>
        <item x="6451"/>
        <item x="4372"/>
        <item x="3968"/>
        <item x="3777"/>
        <item x="504"/>
        <item x="2818"/>
        <item x="380"/>
        <item x="3890"/>
        <item x="4729"/>
        <item x="6952"/>
        <item x="5667"/>
        <item x="5857"/>
        <item x="6387"/>
        <item x="284"/>
        <item x="5728"/>
        <item x="488"/>
        <item x="4625"/>
        <item x="3467"/>
        <item x="1533"/>
        <item x="5775"/>
        <item x="4110"/>
        <item x="3120"/>
        <item x="3905"/>
        <item x="6546"/>
        <item x="3858"/>
        <item x="2023"/>
        <item x="5928"/>
        <item x="621"/>
        <item x="1243"/>
        <item x="2085"/>
        <item x="3604"/>
        <item x="549"/>
        <item x="522"/>
        <item x="4747"/>
        <item x="543"/>
        <item x="442"/>
        <item x="5517"/>
        <item x="1234"/>
        <item x="5325"/>
        <item x="255"/>
        <item x="556"/>
        <item x="123"/>
        <item x="3546"/>
        <item x="3103"/>
        <item x="3700"/>
        <item x="4404"/>
        <item x="1446"/>
        <item x="4697"/>
        <item x="4686"/>
        <item x="4078"/>
        <item x="4368"/>
        <item x="5824"/>
        <item x="6593"/>
        <item x="3891"/>
        <item x="5389"/>
        <item x="6580"/>
        <item x="3203"/>
        <item x="3667"/>
        <item x="5430"/>
        <item x="5520"/>
        <item x="1482"/>
        <item x="559"/>
        <item x="5472"/>
        <item x="1097"/>
        <item x="6934"/>
        <item x="5361"/>
        <item x="4417"/>
        <item x="5175"/>
        <item x="5607"/>
        <item x="5485"/>
        <item x="5916"/>
        <item x="3688"/>
        <item x="1006"/>
        <item x="2670"/>
        <item x="3348"/>
        <item x="6052"/>
        <item x="4428"/>
        <item x="3564"/>
        <item x="4934"/>
        <item x="1740"/>
        <item x="3934"/>
        <item x="5490"/>
        <item x="569"/>
        <item x="1352"/>
        <item x="5512"/>
        <item x="3971"/>
        <item x="5762"/>
        <item x="4875"/>
        <item x="5634"/>
        <item x="397"/>
        <item x="3959"/>
        <item x="5637"/>
        <item x="76"/>
        <item x="3807"/>
        <item x="5730"/>
        <item x="2450"/>
        <item x="5118"/>
        <item x="5317"/>
        <item x="800"/>
        <item x="6412"/>
        <item x="6397"/>
        <item x="1371"/>
        <item x="5159"/>
        <item x="6360"/>
        <item x="3614"/>
        <item x="5924"/>
        <item x="4431"/>
        <item x="6192"/>
        <item x="5516"/>
        <item x="5079"/>
        <item x="22"/>
        <item x="5716"/>
        <item x="2631"/>
        <item x="5923"/>
        <item x="5886"/>
        <item x="2722"/>
        <item x="5574"/>
        <item x="5022"/>
        <item x="6603"/>
        <item x="5482"/>
        <item x="3112"/>
        <item x="6491"/>
        <item x="4265"/>
        <item x="5844"/>
        <item x="4738"/>
        <item x="5152"/>
        <item x="4985"/>
        <item x="4217"/>
        <item x="2409"/>
        <item x="4002"/>
        <item x="4253"/>
        <item x="5929"/>
        <item x="4387"/>
        <item x="2004"/>
        <item x="4102"/>
        <item x="6335"/>
        <item x="2114"/>
        <item x="997"/>
        <item x="4894"/>
        <item x="5124"/>
        <item x="3270"/>
        <item x="2457"/>
        <item x="1361"/>
        <item x="6343"/>
        <item x="5869"/>
        <item x="5721"/>
        <item x="3325"/>
        <item x="4333"/>
        <item x="1170"/>
        <item x="1318"/>
        <item x="6648"/>
        <item x="994"/>
        <item x="339"/>
        <item x="3500"/>
        <item x="2469"/>
        <item x="5147"/>
        <item x="4618"/>
        <item x="1163"/>
        <item x="4936"/>
        <item x="4061"/>
        <item x="6391"/>
        <item x="6377"/>
        <item x="3966"/>
        <item x="3661"/>
        <item x="6537"/>
        <item x="5455"/>
        <item x="5274"/>
        <item x="4200"/>
        <item x="1400"/>
        <item x="3923"/>
        <item x="4927"/>
        <item x="5267"/>
        <item x="3708"/>
        <item x="6697"/>
        <item x="6521"/>
        <item x="5871"/>
        <item x="5586"/>
        <item x="6198"/>
        <item x="3962"/>
        <item x="1488"/>
        <item x="2240"/>
        <item x="1359"/>
        <item x="4047"/>
        <item x="3082"/>
        <item x="4000"/>
        <item x="5528"/>
        <item x="2011"/>
        <item x="3778"/>
        <item x="4745"/>
        <item x="6056"/>
        <item x="3964"/>
        <item x="5966"/>
        <item x="3102"/>
        <item x="6526"/>
        <item x="5710"/>
        <item x="4037"/>
        <item x="4944"/>
        <item x="6550"/>
        <item x="4021"/>
        <item x="6191"/>
        <item x="3802"/>
        <item x="3831"/>
        <item x="5247"/>
        <item x="3094"/>
        <item x="5644"/>
        <item x="3327"/>
        <item x="3394"/>
        <item x="4005"/>
        <item x="3958"/>
        <item x="5562"/>
        <item x="5001"/>
        <item x="6826"/>
        <item x="5189"/>
        <item x="4076"/>
        <item x="5154"/>
        <item x="6396"/>
        <item x="2617"/>
        <item x="6116"/>
        <item x="1339"/>
        <item x="3587"/>
        <item x="2139"/>
        <item x="431"/>
        <item x="5160"/>
        <item x="3881"/>
        <item x="6532"/>
        <item x="1124"/>
        <item x="6164"/>
        <item x="6504"/>
        <item x="5702"/>
        <item x="462"/>
        <item x="2281"/>
        <item x="4040"/>
        <item x="5803"/>
        <item x="4438"/>
        <item x="3809"/>
        <item x="5686"/>
        <item x="767"/>
        <item x="5761"/>
        <item x="5671"/>
        <item x="6479"/>
        <item x="5806"/>
        <item x="3759"/>
        <item x="3737"/>
        <item x="6423"/>
        <item x="3818"/>
        <item x="8"/>
        <item x="500"/>
        <item x="3795"/>
        <item x="6234"/>
        <item x="5649"/>
        <item x="6492"/>
        <item x="5386"/>
        <item x="3824"/>
        <item x="5614"/>
        <item x="5957"/>
        <item x="4100"/>
        <item x="534"/>
        <item x="6570"/>
        <item x="1017"/>
        <item x="6209"/>
        <item x="2025"/>
        <item x="5624"/>
        <item x="6515"/>
        <item x="2105"/>
        <item x="6232"/>
        <item x="5698"/>
        <item x="6405"/>
        <item x="3950"/>
        <item x="4405"/>
        <item x="6411"/>
        <item x="1737"/>
        <item x="6625"/>
        <item x="1366"/>
        <item x="3117"/>
        <item x="3123"/>
        <item x="3734"/>
        <item x="5821"/>
        <item x="396"/>
        <item x="5082"/>
        <item x="2081"/>
        <item x="5689"/>
        <item x="409"/>
        <item x="5872"/>
        <item x="5383"/>
        <item x="3821"/>
        <item x="5651"/>
        <item x="5852"/>
        <item x="3825"/>
        <item x="3856"/>
        <item x="3756"/>
        <item x="1009"/>
        <item x="5519"/>
        <item x="855"/>
        <item x="3834"/>
        <item x="6325"/>
        <item x="2955"/>
        <item x="5949"/>
        <item x="5496"/>
        <item x="4209"/>
        <item x="5131"/>
        <item x="5946"/>
        <item x="5227"/>
        <item x="6610"/>
        <item x="5809"/>
        <item x="4620"/>
        <item x="5447"/>
        <item x="4989"/>
        <item x="5388"/>
        <item x="6197"/>
        <item x="4216"/>
        <item x="6493"/>
        <item x="5969"/>
        <item x="5541"/>
        <item x="3793"/>
        <item x="5971"/>
        <item x="5947"/>
        <item x="1944"/>
        <item x="3884"/>
        <item x="5493"/>
        <item x="5573"/>
        <item x="3783"/>
        <item x="3840"/>
        <item x="5707"/>
        <item x="5499"/>
        <item x="3791"/>
        <item x="4043"/>
        <item x="5409"/>
        <item x="887"/>
        <item x="5944"/>
        <item x="5363"/>
        <item x="3125"/>
        <item x="5764"/>
        <item x="5841"/>
        <item x="5747"/>
        <item x="5401"/>
        <item x="3143"/>
        <item x="5675"/>
        <item x="3888"/>
        <item x="3814"/>
        <item x="5424"/>
        <item x="4396"/>
        <item x="4128"/>
        <item x="398"/>
        <item x="5589"/>
        <item x="6383"/>
        <item x="4904"/>
        <item x="5958"/>
        <item x="6046"/>
        <item x="6346"/>
        <item x="1431"/>
        <item x="5587"/>
        <item x="5826"/>
        <item x="6028"/>
        <item x="4971"/>
        <item x="4497"/>
        <item x="3902"/>
        <item x="3124"/>
        <item x="5404"/>
        <item x="1023"/>
        <item x="6695"/>
        <item x="2353"/>
        <item x="4197"/>
        <item x="3812"/>
        <item x="5554"/>
        <item x="6053"/>
        <item x="6384"/>
        <item x="1018"/>
        <item x="3990"/>
        <item x="2315"/>
        <item x="3781"/>
        <item x="6457"/>
        <item x="5444"/>
        <item x="5788"/>
        <item x="5168"/>
        <item x="5935"/>
        <item x="6333"/>
        <item x="6177"/>
        <item x="6939"/>
        <item x="4219"/>
        <item x="5758"/>
        <item x="5396"/>
        <item x="2137"/>
        <item x="1137"/>
        <item x="4412"/>
        <item x="3266"/>
        <item x="5195"/>
        <item x="2449"/>
        <item x="5985"/>
        <item x="6305"/>
        <item x="981"/>
        <item x="3965"/>
        <item x="5701"/>
        <item x="3820"/>
        <item x="3995"/>
        <item x="3828"/>
        <item x="5620"/>
        <item x="5965"/>
        <item x="3948"/>
        <item x="6047"/>
        <item x="1649"/>
        <item x="6117"/>
        <item x="6308"/>
        <item x="3813"/>
        <item x="4414"/>
        <item x="479"/>
        <item x="2837"/>
        <item x="6236"/>
        <item x="5760"/>
        <item x="3116"/>
        <item x="3768"/>
        <item x="5514"/>
        <item x="5718"/>
        <item x="6182"/>
        <item x="6227"/>
        <item x="4045"/>
        <item x="3800"/>
        <item x="5827"/>
        <item x="5705"/>
        <item x="6674"/>
        <item x="4395"/>
        <item x="989"/>
        <item x="6565"/>
        <item x="6631"/>
        <item x="1029"/>
        <item x="5106"/>
        <item x="2222"/>
        <item x="5565"/>
        <item x="1007"/>
        <item x="3835"/>
        <item x="3797"/>
        <item x="6838"/>
        <item x="3983"/>
        <item x="5749"/>
        <item x="5968"/>
        <item x="5479"/>
        <item x="5693"/>
        <item x="6211"/>
        <item x="5911"/>
        <item x="5863"/>
        <item x="6542"/>
        <item x="6512"/>
        <item x="6694"/>
        <item x="6431"/>
        <item x="6203"/>
        <item x="6728"/>
        <item x="5865"/>
        <item x="5163"/>
        <item x="4682"/>
        <item x="4064"/>
        <item x="5568"/>
        <item x="6681"/>
        <item x="6607"/>
        <item x="6606"/>
        <item x="5823"/>
        <item x="3878"/>
        <item x="5811"/>
        <item x="3877"/>
        <item x="5974"/>
        <item x="501"/>
        <item x="5248"/>
        <item x="5498"/>
        <item x="5759"/>
        <item x="5692"/>
        <item x="5652"/>
        <item x="5996"/>
        <item x="6187"/>
        <item x="6555"/>
        <item x="5931"/>
        <item x="2441"/>
        <item x="5464"/>
        <item x="5500"/>
        <item x="5943"/>
        <item x="6118"/>
        <item x="1021"/>
        <item x="6311"/>
        <item x="5932"/>
        <item x="5954"/>
        <item x="5955"/>
        <item x="5998"/>
        <item x="6070"/>
        <item x="5933"/>
        <item x="6002"/>
        <item x="5942"/>
        <item x="5934"/>
        <item x="5952"/>
        <item x="5941"/>
        <item x="6000"/>
        <item x="6001"/>
        <item x="5910"/>
        <item x="187"/>
        <item x="5577"/>
        <item x="6393"/>
        <item x="2898"/>
        <item x="3021"/>
        <item x="6394"/>
        <item x="2489"/>
        <item x="1919"/>
        <item x="5579"/>
        <item x="5917"/>
        <item x="1019"/>
        <item x="5712"/>
        <item x="6511"/>
        <item x="6430"/>
        <item x="5706"/>
        <item x="254"/>
        <item x="6388"/>
        <item x="1650"/>
        <item x="3204"/>
        <item x="5572"/>
        <item x="5576"/>
        <item x="1014"/>
        <item x="5640"/>
        <item x="5684"/>
        <item x="4913"/>
        <item x="5920"/>
        <item x="5674"/>
        <item x="5628"/>
        <item x="5711"/>
        <item x="2961"/>
        <item x="5186"/>
        <item x="3678"/>
        <item x="5685"/>
        <item x="1119"/>
        <item x="2716"/>
        <item x="5187"/>
        <item x="2258"/>
        <item x="2257"/>
      </items>
    </pivotField>
  </pivotFields>
  <rowFields count="1">
    <field x="8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</rowItems>
  <colItems count="1">
    <i/>
  </colItems>
  <dataFields count="1">
    <dataField name="Average of close" fld="2" subtotal="average" baseField="7" baseItem="0" numFmtId="165"/>
  </dataFields>
  <chartFormats count="4"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5" cacheId="6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5">
  <location ref="A3:B32" firstHeaderRow="1" firstDataRow="1" firstDataCol="1"/>
  <pivotFields count="22">
    <pivotField numFmtId="22" showAll="0" defaultSubtotal="0"/>
    <pivotField showAll="0" defaultSubtotal="0"/>
    <pivotField dataField="1" showAll="0" defaultSubtotal="0"/>
    <pivotField showAll="0" defaultSubtotal="0"/>
    <pivotField showAll="0" defaultSubtotal="0">
      <items count="7">
        <item x="6"/>
        <item x="0"/>
        <item x="4"/>
        <item x="3"/>
        <item x="2"/>
        <item x="1"/>
        <item x="5"/>
      </items>
    </pivotField>
    <pivotField showAll="0" defaultSubtotal="0"/>
    <pivotField showAll="0" defaultSubtotal="0"/>
    <pivotField showAll="0" defaultSubtotal="0">
      <items count="4">
        <item x="1"/>
        <item x="0"/>
        <item x="3"/>
        <item x="2"/>
      </items>
    </pivotField>
    <pivotField axis="axisRow" showAll="0" defaultSubtotal="0">
      <items count="29"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showAll="0" defaultSubtotal="0"/>
    <pivotField showAll="0" defaultSubtotal="0">
      <items count="2">
        <item x="0"/>
        <item x="1"/>
      </items>
    </pivotField>
    <pivotField showAll="0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6978">
        <item x="2779"/>
        <item x="6213"/>
        <item x="5681"/>
        <item x="5854"/>
        <item x="6698"/>
        <item x="5673"/>
        <item x="3679"/>
        <item x="5704"/>
        <item x="1013"/>
        <item x="5903"/>
        <item x="5125"/>
        <item x="2161"/>
        <item x="2654"/>
        <item x="5713"/>
        <item x="5086"/>
        <item x="5535"/>
        <item x="5534"/>
        <item x="5559"/>
        <item x="6392"/>
        <item x="6463"/>
        <item x="5529"/>
        <item x="4394"/>
        <item x="3952"/>
        <item x="937"/>
        <item x="6386"/>
        <item x="6382"/>
        <item x="1005"/>
        <item x="5751"/>
        <item x="6432"/>
        <item x="4908"/>
        <item x="5564"/>
        <item x="5709"/>
        <item x="4912"/>
        <item x="5571"/>
        <item x="6259"/>
        <item x="6119"/>
        <item x="6212"/>
        <item x="6239"/>
        <item x="6074"/>
        <item x="5975"/>
        <item x="6243"/>
        <item x="5951"/>
        <item x="5976"/>
        <item x="5960"/>
        <item x="5938"/>
        <item x="6045"/>
        <item x="6238"/>
        <item x="5961"/>
        <item x="6006"/>
        <item x="6004"/>
        <item x="5937"/>
        <item x="6011"/>
        <item x="6062"/>
        <item x="5962"/>
        <item x="6010"/>
        <item x="5959"/>
        <item x="6183"/>
        <item x="6244"/>
        <item x="6170"/>
        <item x="6228"/>
        <item x="5963"/>
        <item x="5992"/>
        <item x="6194"/>
        <item x="6124"/>
        <item x="5950"/>
        <item x="5936"/>
        <item x="6012"/>
        <item x="5927"/>
        <item x="69"/>
        <item x="5939"/>
        <item x="5680"/>
        <item x="3689"/>
        <item x="6003"/>
        <item x="6122"/>
        <item x="5695"/>
        <item x="5185"/>
        <item x="5901"/>
        <item x="5633"/>
        <item x="3811"/>
        <item x="3816"/>
        <item x="6139"/>
        <item x="5980"/>
        <item x="6005"/>
        <item x="4375"/>
        <item x="6390"/>
        <item x="6309"/>
        <item x="6541"/>
        <item x="6304"/>
        <item x="6075"/>
        <item x="1015"/>
        <item x="1183"/>
        <item x="6242"/>
        <item x="6076"/>
        <item x="5822"/>
        <item x="6226"/>
        <item x="5805"/>
        <item x="6635"/>
        <item x="6573"/>
        <item x="6616"/>
        <item x="6598"/>
        <item x="6629"/>
        <item x="6630"/>
        <item x="6677"/>
        <item x="6381"/>
        <item x="5683"/>
        <item x="4436"/>
        <item x="6665"/>
        <item x="3081"/>
        <item x="5558"/>
        <item x="5622"/>
        <item x="5922"/>
        <item x="6699"/>
        <item x="6572"/>
        <item x="5804"/>
        <item x="3991"/>
        <item x="4935"/>
        <item x="951"/>
        <item x="4014"/>
        <item x="6205"/>
        <item x="6171"/>
        <item x="6429"/>
        <item x="6112"/>
        <item x="2351"/>
        <item x="6597"/>
        <item x="5523"/>
        <item x="6438"/>
        <item x="3830"/>
        <item x="6588"/>
        <item x="6554"/>
        <item x="3804"/>
        <item x="6527"/>
        <item x="6449"/>
        <item x="6679"/>
        <item x="5904"/>
        <item x="3986"/>
        <item x="5672"/>
        <item x="5744"/>
        <item x="5657"/>
        <item x="5849"/>
        <item x="5522"/>
        <item x="6951"/>
        <item x="5494"/>
        <item x="3938"/>
        <item x="6614"/>
        <item x="5900"/>
        <item x="6909"/>
        <item x="6612"/>
        <item x="3757"/>
        <item x="5981"/>
        <item x="938"/>
        <item x="1011"/>
        <item x="6836"/>
        <item x="5838"/>
        <item x="3885"/>
        <item x="4806"/>
        <item x="3815"/>
        <item x="5142"/>
        <item x="6427"/>
        <item x="6120"/>
        <item x="5892"/>
        <item x="6636"/>
        <item x="3798"/>
        <item x="3937"/>
        <item x="3758"/>
        <item x="5504"/>
        <item x="995"/>
        <item x="3100"/>
        <item x="3904"/>
        <item x="5184"/>
        <item x="990"/>
        <item x="5977"/>
        <item x="5484"/>
        <item x="6357"/>
        <item x="6406"/>
        <item x="6135"/>
        <item x="6032"/>
        <item x="3719"/>
        <item x="3634"/>
        <item x="1981"/>
        <item x="3790"/>
        <item x="6109"/>
        <item x="4988"/>
        <item x="6440"/>
        <item x="3949"/>
        <item x="6912"/>
        <item x="3690"/>
        <item x="5948"/>
        <item x="5847"/>
        <item x="4443"/>
        <item x="6172"/>
        <item x="4215"/>
        <item x="3217"/>
        <item x="3683"/>
        <item x="4024"/>
        <item x="5083"/>
        <item x="6317"/>
        <item x="5627"/>
        <item x="5097"/>
        <item x="5990"/>
        <item x="6678"/>
        <item x="5459"/>
        <item x="6034"/>
        <item x="6084"/>
        <item x="6230"/>
        <item x="3929"/>
        <item x="6372"/>
        <item x="6467"/>
        <item x="5461"/>
        <item x="88"/>
        <item x="6373"/>
        <item x="2292"/>
        <item x="5156"/>
        <item x="5153"/>
        <item x="4951"/>
        <item x="6913"/>
        <item x="5045"/>
        <item x="4964"/>
        <item x="1831"/>
        <item x="4070"/>
        <item x="3694"/>
        <item x="6349"/>
        <item x="6371"/>
        <item x="5740"/>
        <item x="4073"/>
        <item x="6508"/>
        <item x="4041"/>
        <item x="6586"/>
        <item x="5437"/>
        <item x="5524"/>
        <item x="6948"/>
        <item x="3880"/>
        <item x="6907"/>
        <item x="6102"/>
        <item x="813"/>
        <item x="6528"/>
        <item x="6675"/>
        <item x="5930"/>
        <item x="5503"/>
        <item x="5109"/>
        <item x="5648"/>
        <item x="5026"/>
        <item x="5999"/>
        <item x="6788"/>
        <item x="5342"/>
        <item x="1062"/>
        <item x="3786"/>
        <item x="5987"/>
        <item x="5979"/>
        <item x="4108"/>
        <item x="6233"/>
        <item x="5921"/>
        <item x="5581"/>
        <item x="3981"/>
        <item x="6447"/>
        <item x="6237"/>
        <item x="2593"/>
        <item x="5127"/>
        <item x="6030"/>
        <item x="1651"/>
        <item x="6524"/>
        <item x="5598"/>
        <item x="5286"/>
        <item x="6453"/>
        <item x="6437"/>
        <item x="6042"/>
        <item x="5480"/>
        <item x="6068"/>
        <item x="5394"/>
        <item x="5750"/>
        <item x="5174"/>
        <item x="2042"/>
        <item x="6533"/>
        <item x="5745"/>
        <item x="6050"/>
        <item x="359"/>
        <item x="6260"/>
        <item x="5669"/>
        <item x="5072"/>
        <item x="472"/>
        <item x="5563"/>
        <item x="192"/>
        <item x="624"/>
        <item x="3669"/>
        <item x="5310"/>
        <item x="5625"/>
        <item x="4545"/>
        <item x="3415"/>
        <item x="5093"/>
        <item x="3563"/>
        <item x="6268"/>
        <item x="5214"/>
        <item x="4735"/>
        <item x="3919"/>
        <item x="4797"/>
        <item x="6564"/>
        <item x="6729"/>
        <item x="1335"/>
        <item x="4227"/>
        <item x="5518"/>
        <item x="2615"/>
        <item x="6246"/>
        <item x="3110"/>
        <item x="2683"/>
        <item x="5502"/>
        <item x="3665"/>
        <item x="3963"/>
        <item x="6620"/>
        <item x="5078"/>
        <item x="3946"/>
        <item x="3805"/>
        <item x="6208"/>
        <item x="437"/>
        <item x="3854"/>
        <item x="5845"/>
        <item x="5028"/>
        <item x="5202"/>
        <item x="5061"/>
        <item x="3908"/>
        <item x="5621"/>
        <item x="3810"/>
        <item x="6582"/>
        <item x="6428"/>
        <item x="6220"/>
        <item x="6044"/>
        <item x="1353"/>
        <item x="1125"/>
        <item x="3607"/>
        <item x="1484"/>
        <item x="6082"/>
        <item x="6908"/>
        <item x="4692"/>
        <item x="3558"/>
        <item x="6186"/>
        <item x="3865"/>
        <item x="5395"/>
        <item x="5364"/>
        <item x="3635"/>
        <item x="814"/>
        <item x="5970"/>
        <item x="944"/>
        <item x="3749"/>
        <item x="4218"/>
        <item x="5192"/>
        <item x="5638"/>
        <item x="5787"/>
        <item x="3517"/>
        <item x="998"/>
        <item x="5864"/>
        <item x="1136"/>
        <item x="5002"/>
        <item x="6722"/>
        <item x="3698"/>
        <item x="4312"/>
        <item x="3650"/>
        <item x="1547"/>
        <item x="5309"/>
        <item x="1589"/>
        <item x="2432"/>
        <item x="5287"/>
        <item x="5164"/>
        <item x="377"/>
        <item x="2010"/>
        <item x="5406"/>
        <item x="6950"/>
        <item x="5734"/>
        <item x="4065"/>
        <item x="5203"/>
        <item x="6138"/>
        <item x="3091"/>
        <item x="1112"/>
        <item x="6947"/>
        <item x="523"/>
        <item x="3706"/>
        <item x="6121"/>
        <item x="6417"/>
        <item x="5432"/>
        <item x="6410"/>
        <item x="3114"/>
        <item x="6956"/>
        <item x="5542"/>
        <item x="3972"/>
        <item x="3918"/>
        <item x="4408"/>
        <item x="4956"/>
        <item x="3516"/>
        <item x="5630"/>
        <item x="702"/>
        <item x="5092"/>
        <item x="5269"/>
        <item x="2395"/>
        <item x="4666"/>
        <item x="4233"/>
        <item x="5570"/>
        <item x="886"/>
        <item x="5441"/>
        <item x="5245"/>
        <item x="3458"/>
        <item x="3936"/>
        <item x="760"/>
        <item x="190"/>
        <item x="826"/>
        <item x="3822"/>
        <item x="6214"/>
        <item x="6458"/>
        <item x="5919"/>
        <item x="4569"/>
        <item x="973"/>
        <item x="6501"/>
        <item x="6021"/>
        <item x="6389"/>
        <item x="6682"/>
        <item x="6365"/>
        <item x="4965"/>
        <item x="4636"/>
        <item x="4316"/>
        <item x="89"/>
        <item x="6434"/>
        <item x="6955"/>
        <item x="5284"/>
        <item x="3763"/>
        <item x="2717"/>
        <item x="2402"/>
        <item x="2112"/>
        <item x="6724"/>
        <item x="6510"/>
        <item x="2448"/>
        <item x="5378"/>
        <item x="3863"/>
        <item x="2860"/>
        <item x="1302"/>
        <item x="5246"/>
        <item x="6496"/>
        <item x="4942"/>
        <item x="6562"/>
        <item x="4940"/>
        <item x="2778"/>
        <item x="6918"/>
        <item x="2665"/>
        <item x="6461"/>
        <item x="5150"/>
        <item x="4616"/>
        <item x="6123"/>
        <item x="3428"/>
        <item x="895"/>
        <item x="935"/>
        <item x="5387"/>
        <item x="5381"/>
        <item x="841"/>
        <item x="4015"/>
        <item x="6611"/>
        <item x="5989"/>
        <item x="4310"/>
        <item x="1490"/>
        <item x="6599"/>
        <item x="6781"/>
        <item x="5837"/>
        <item x="4815"/>
        <item x="947"/>
        <item x="4467"/>
        <item x="5677"/>
        <item x="4398"/>
        <item x="4845"/>
        <item x="5560"/>
        <item x="5337"/>
        <item x="1445"/>
        <item x="6499"/>
        <item x="2375"/>
        <item x="541"/>
        <item x="5553"/>
        <item x="5997"/>
        <item x="3705"/>
        <item x="5167"/>
        <item x="4537"/>
        <item x="5398"/>
        <item x="5382"/>
        <item x="846"/>
        <item x="3072"/>
        <item x="5880"/>
        <item x="4435"/>
        <item x="6189"/>
        <item x="5742"/>
        <item x="3089"/>
        <item x="6125"/>
        <item x="6269"/>
        <item x="2940"/>
        <item x="202"/>
        <item x="1290"/>
        <item x="4744"/>
        <item x="3528"/>
        <item x="6692"/>
        <item x="3378"/>
        <item x="3083"/>
        <item x="489"/>
        <item x="262"/>
        <item x="6837"/>
        <item x="2531"/>
        <item x="3989"/>
        <item x="1797"/>
        <item x="2043"/>
        <item x="5703"/>
        <item x="6448"/>
        <item x="6459"/>
        <item x="2145"/>
        <item x="1989"/>
        <item x="5964"/>
        <item x="5926"/>
        <item x="3722"/>
        <item x="5268"/>
        <item x="1645"/>
        <item x="429"/>
        <item x="5508"/>
        <item x="4724"/>
        <item x="6247"/>
        <item x="5293"/>
        <item x="3096"/>
        <item x="5135"/>
        <item x="2032"/>
        <item x="4982"/>
        <item x="5791"/>
        <item x="5149"/>
        <item x="2106"/>
        <item x="6078"/>
        <item x="2325"/>
        <item x="3773"/>
        <item x="4526"/>
        <item x="3782"/>
        <item x="6663"/>
        <item x="4453"/>
        <item x="3933"/>
        <item x="5051"/>
        <item x="1773"/>
        <item x="4286"/>
        <item x="4411"/>
        <item x="3912"/>
        <item x="5513"/>
        <item x="1110"/>
        <item x="6299"/>
        <item x="2414"/>
        <item x="3122"/>
        <item x="5501"/>
        <item x="881"/>
        <item x="1461"/>
        <item x="5326"/>
        <item x="2893"/>
        <item x="4074"/>
        <item x="3663"/>
        <item x="4596"/>
        <item x="6561"/>
        <item x="6063"/>
        <item x="2855"/>
        <item x="4777"/>
        <item x="3842"/>
        <item x="6670"/>
        <item x="3033"/>
        <item x="6101"/>
        <item x="6875"/>
        <item x="3710"/>
        <item x="2684"/>
        <item x="1132"/>
        <item x="975"/>
        <item x="6456"/>
        <item x="777"/>
        <item x="5986"/>
        <item x="1709"/>
        <item x="3993"/>
        <item x="2950"/>
        <item x="4668"/>
        <item x="2433"/>
        <item x="552"/>
        <item x="778"/>
        <item x="4492"/>
        <item x="859"/>
        <item x="5606"/>
        <item x="3969"/>
        <item x="2845"/>
        <item x="350"/>
        <item x="1364"/>
        <item x="5820"/>
        <item x="4208"/>
        <item x="5345"/>
        <item x="5688"/>
        <item x="4563"/>
        <item x="3844"/>
        <item x="3499"/>
        <item x="3932"/>
        <item x="5591"/>
        <item x="6592"/>
        <item x="5605"/>
        <item x="2532"/>
        <item x="3155"/>
        <item x="6340"/>
        <item x="4725"/>
        <item x="6933"/>
        <item x="6640"/>
        <item x="1596"/>
        <item x="854"/>
        <item x="4131"/>
        <item x="2182"/>
        <item x="6701"/>
        <item x="6054"/>
        <item x="3985"/>
        <item x="4383"/>
        <item x="3234"/>
        <item x="3639"/>
        <item x="2886"/>
        <item x="4644"/>
        <item x="2453"/>
        <item x="3577"/>
        <item x="1324"/>
        <item x="5077"/>
        <item x="4903"/>
        <item x="1216"/>
        <item x="2125"/>
        <item x="5134"/>
        <item x="4489"/>
        <item x="4617"/>
        <item x="1336"/>
        <item x="3285"/>
        <item x="4447"/>
        <item x="4677"/>
        <item x="4776"/>
        <item x="1390"/>
        <item x="4390"/>
        <item x="5116"/>
        <item x="4714"/>
        <item x="3036"/>
        <item x="6560"/>
        <item x="1012"/>
        <item x="582"/>
        <item x="930"/>
        <item x="4193"/>
        <item x="1577"/>
        <item x="922"/>
        <item x="6712"/>
        <item x="3748"/>
        <item x="4946"/>
        <item x="2150"/>
        <item x="5436"/>
        <item x="6111"/>
        <item x="2080"/>
        <item x="1998"/>
        <item x="521"/>
        <item x="6789"/>
        <item x="4999"/>
        <item x="2748"/>
        <item x="4393"/>
        <item x="2009"/>
        <item x="1274"/>
        <item x="5984"/>
        <item x="1664"/>
        <item x="5278"/>
        <item x="3713"/>
        <item x="606"/>
        <item x="5940"/>
        <item x="4369"/>
        <item x="3303"/>
        <item x="2859"/>
        <item x="4465"/>
        <item x="6684"/>
        <item x="1303"/>
        <item x="1396"/>
        <item x="3729"/>
        <item x="5283"/>
        <item x="109"/>
        <item x="5833"/>
        <item x="6489"/>
        <item x="3622"/>
        <item x="6892"/>
        <item x="3945"/>
        <item x="4939"/>
        <item x="5312"/>
        <item x="4377"/>
        <item x="4122"/>
        <item x="4658"/>
        <item x="825"/>
        <item x="1046"/>
        <item x="2969"/>
        <item x="2355"/>
        <item x="4487"/>
        <item x="2339"/>
        <item x="4525"/>
        <item x="5608"/>
        <item x="4429"/>
        <item x="5046"/>
        <item x="5755"/>
        <item x="2660"/>
        <item x="828"/>
        <item x="5223"/>
        <item x="4793"/>
        <item x="3741"/>
        <item x="473"/>
        <item x="5355"/>
        <item x="723"/>
        <item x="2217"/>
        <item x="3672"/>
        <item x="6739"/>
        <item x="2133"/>
        <item x="2390"/>
        <item x="4079"/>
        <item x="1546"/>
        <item x="2618"/>
        <item x="5654"/>
        <item x="2633"/>
        <item x="5229"/>
        <item x="28"/>
        <item x="2239"/>
        <item x="3640"/>
        <item x="5699"/>
        <item x="3349"/>
        <item x="5972"/>
        <item x="6398"/>
        <item x="683"/>
        <item x="3655"/>
        <item x="4446"/>
        <item x="6337"/>
        <item x="1584"/>
        <item x="5012"/>
        <item x="6618"/>
        <item x="4544"/>
        <item x="5232"/>
        <item x="384"/>
        <item x="6064"/>
        <item x="5060"/>
        <item x="6746"/>
        <item x="3732"/>
        <item x="878"/>
        <item x="3664"/>
        <item x="6642"/>
        <item x="456"/>
        <item x="5458"/>
        <item x="3329"/>
        <item x="3084"/>
        <item x="6163"/>
        <item x="6658"/>
        <item x="3882"/>
        <item x="5569"/>
        <item x="54"/>
        <item x="4161"/>
        <item x="3625"/>
        <item x="5696"/>
        <item x="6424"/>
        <item x="4392"/>
        <item x="2595"/>
        <item x="6258"/>
        <item x="6574"/>
        <item x="4190"/>
        <item x="5330"/>
        <item x="6107"/>
        <item x="318"/>
        <item x="5497"/>
        <item x="6750"/>
        <item x="1937"/>
        <item x="4458"/>
        <item x="3099"/>
        <item x="4647"/>
        <item x="4605"/>
        <item x="6624"/>
        <item x="794"/>
        <item x="4581"/>
        <item x="6442"/>
        <item x="2872"/>
        <item x="1370"/>
        <item x="2341"/>
        <item x="2365"/>
        <item x="965"/>
        <item x="6928"/>
        <item x="4382"/>
        <item x="3585"/>
        <item x="2199"/>
        <item x="68"/>
        <item x="108"/>
        <item x="589"/>
        <item x="2537"/>
        <item x="3957"/>
        <item x="5466"/>
        <item x="5945"/>
        <item x="5816"/>
        <item x="401"/>
        <item x="3673"/>
        <item x="6154"/>
        <item x="3230"/>
        <item x="4213"/>
        <item x="5010"/>
        <item x="954"/>
        <item x="4765"/>
        <item x="6672"/>
        <item x="991"/>
        <item x="6520"/>
        <item x="6559"/>
        <item x="193"/>
        <item x="1420"/>
        <item x="6503"/>
        <item x="1893"/>
        <item x="5796"/>
        <item x="2274"/>
        <item x="1553"/>
        <item x="4869"/>
        <item x="1224"/>
        <item x="6811"/>
        <item x="4947"/>
        <item x="1008"/>
        <item x="1777"/>
        <item x="1542"/>
        <item x="3638"/>
        <item x="3619"/>
        <item x="6169"/>
        <item x="4243"/>
        <item x="1253"/>
        <item x="5460"/>
        <item x="3539"/>
        <item x="5429"/>
        <item x="4290"/>
        <item x="2018"/>
        <item x="1108"/>
        <item x="6953"/>
        <item x="452"/>
        <item x="2550"/>
        <item x="4386"/>
        <item x="5801"/>
        <item x="6727"/>
        <item x="5029"/>
        <item x="1678"/>
        <item x="1259"/>
        <item x="4558"/>
        <item x="3596"/>
        <item x="5048"/>
        <item x="4048"/>
        <item x="1354"/>
        <item x="366"/>
        <item x="5463"/>
        <item x="3358"/>
        <item x="2705"/>
        <item x="3630"/>
        <item x="4117"/>
        <item x="5539"/>
        <item x="876"/>
        <item x="5418"/>
        <item x="3300"/>
        <item x="5282"/>
        <item x="4178"/>
        <item x="4800"/>
        <item x="1153"/>
        <item x="1373"/>
        <item x="6970"/>
        <item x="1531"/>
        <item x="875"/>
        <item x="5766"/>
        <item x="1277"/>
        <item x="6439"/>
        <item x="5056"/>
        <item x="5162"/>
        <item x="5333"/>
        <item x="2998"/>
        <item x="6066"/>
        <item x="4029"/>
        <item x="3440"/>
        <item x="4600"/>
        <item x="3874"/>
        <item x="4566"/>
        <item x="1550"/>
        <item x="4874"/>
        <item x="4799"/>
        <item x="1331"/>
        <item x="3011"/>
        <item x="2166"/>
        <item x="3213"/>
        <item x="5146"/>
        <item x="4365"/>
        <item x="6583"/>
        <item x="4515"/>
        <item x="3954"/>
        <item x="4661"/>
        <item x="3545"/>
        <item x="818"/>
        <item x="3839"/>
        <item x="3897"/>
        <item x="527"/>
        <item x="2426"/>
        <item x="2810"/>
        <item x="1080"/>
        <item x="5207"/>
        <item x="3889"/>
        <item x="5794"/>
        <item x="6628"/>
        <item x="4332"/>
        <item x="56"/>
        <item x="4980"/>
        <item x="6378"/>
        <item x="6315"/>
        <item x="3422"/>
        <item x="665"/>
        <item x="4066"/>
        <item x="3970"/>
        <item x="5802"/>
        <item x="3592"/>
        <item x="2115"/>
        <item x="4573"/>
        <item x="1860"/>
        <item x="3135"/>
        <item x="4915"/>
        <item x="6621"/>
        <item x="4196"/>
        <item x="1646"/>
        <item x="3019"/>
        <item x="4268"/>
        <item x="6851"/>
        <item x="424"/>
        <item x="583"/>
        <item x="2284"/>
        <item x="1701"/>
        <item x="6413"/>
        <item x="6645"/>
        <item x="3610"/>
        <item x="5099"/>
        <item x="3720"/>
        <item x="3046"/>
        <item x="4331"/>
        <item x="1328"/>
        <item x="856"/>
        <item x="408"/>
        <item x="1718"/>
        <item x="2146"/>
        <item x="4924"/>
        <item x="428"/>
        <item x="5016"/>
        <item x="4753"/>
        <item x="5491"/>
        <item x="2155"/>
        <item x="6581"/>
        <item x="5556"/>
        <item x="3570"/>
        <item x="5882"/>
        <item x="6919"/>
        <item x="1954"/>
        <item x="3849"/>
        <item x="5306"/>
        <item x="1016"/>
        <item x="3609"/>
        <item x="301"/>
        <item x="1434"/>
        <item x="5741"/>
        <item x="4261"/>
        <item x="435"/>
        <item x="6821"/>
        <item x="2669"/>
        <item x="3240"/>
        <item x="3245"/>
        <item x="3900"/>
        <item x="1783"/>
        <item x="4657"/>
        <item x="5890"/>
        <item x="4585"/>
        <item x="4790"/>
        <item x="3465"/>
        <item x="2248"/>
        <item x="4795"/>
        <item x="5613"/>
        <item x="5350"/>
        <item x="4883"/>
        <item x="1495"/>
        <item x="2627"/>
        <item x="3118"/>
        <item x="688"/>
        <item x="551"/>
        <item x="3368"/>
        <item x="6715"/>
        <item x="5344"/>
        <item x="6433"/>
        <item x="4338"/>
        <item x="215"/>
        <item x="5843"/>
        <item x="4736"/>
        <item x="3104"/>
        <item x="3780"/>
        <item x="2817"/>
        <item x="4348"/>
        <item x="2454"/>
        <item x="5190"/>
        <item x="3775"/>
        <item x="6745"/>
        <item x="5272"/>
        <item x="5631"/>
        <item x="3109"/>
        <item x="5594"/>
        <item x="4953"/>
        <item x="5351"/>
        <item x="3924"/>
        <item x="3631"/>
        <item x="5526"/>
        <item x="5530"/>
        <item x="62"/>
        <item x="5825"/>
        <item x="4311"/>
        <item x="2074"/>
        <item x="3211"/>
        <item x="6872"/>
        <item x="3056"/>
        <item x="1103"/>
        <item x="5661"/>
        <item x="3264"/>
        <item x="4880"/>
        <item x="566"/>
        <item x="6092"/>
        <item x="4189"/>
        <item x="6647"/>
        <item x="4543"/>
        <item x="4188"/>
        <item x="6478"/>
        <item x="2291"/>
        <item x="4481"/>
        <item x="5722"/>
        <item x="6902"/>
        <item x="3611"/>
        <item x="3205"/>
        <item x="469"/>
        <item x="1647"/>
        <item x="6105"/>
        <item x="4049"/>
        <item x="4025"/>
        <item x="4587"/>
        <item x="959"/>
        <item x="4403"/>
        <item x="4406"/>
        <item x="1315"/>
        <item x="5331"/>
        <item x="526"/>
        <item x="6741"/>
        <item x="244"/>
        <item x="1439"/>
        <item x="2261"/>
        <item x="481"/>
        <item x="3554"/>
        <item x="3027"/>
        <item x="2623"/>
        <item x="5862"/>
        <item x="4353"/>
        <item x="2297"/>
        <item x="893"/>
        <item x="478"/>
        <item x="4861"/>
        <item x="765"/>
        <item x="3927"/>
        <item x="498"/>
        <item x="3355"/>
        <item x="5645"/>
        <item x="1208"/>
        <item x="6270"/>
        <item x="1518"/>
        <item x="593"/>
        <item x="940"/>
        <item x="4206"/>
        <item x="2141"/>
        <item x="629"/>
        <item x="1159"/>
        <item x="3589"/>
        <item x="2504"/>
        <item x="4559"/>
        <item x="5879"/>
        <item x="614"/>
        <item x="457"/>
        <item x="4829"/>
        <item x="4872"/>
        <item x="2840"/>
        <item x="5276"/>
        <item x="4962"/>
        <item x="3168"/>
        <item x="1298"/>
        <item x="1511"/>
        <item x="493"/>
        <item x="4684"/>
        <item x="6015"/>
        <item x="5007"/>
        <item x="1677"/>
        <item x="5260"/>
        <item x="6401"/>
        <item x="5889"/>
        <item x="2028"/>
        <item x="279"/>
        <item x="2289"/>
        <item x="4669"/>
        <item x="2233"/>
        <item x="2725"/>
        <item x="2436"/>
        <item x="6666"/>
        <item x="835"/>
        <item x="1617"/>
        <item x="6669"/>
        <item x="1768"/>
        <item x="1822"/>
        <item x="5295"/>
        <item x="6294"/>
        <item x="230"/>
        <item x="6407"/>
        <item x="4911"/>
        <item x="1838"/>
        <item x="6249"/>
        <item x="2059"/>
        <item x="5320"/>
        <item x="2357"/>
        <item x="6196"/>
        <item x="6341"/>
        <item x="6860"/>
        <item x="4342"/>
        <item x="6219"/>
        <item x="2066"/>
        <item x="3049"/>
        <item x="544"/>
        <item x="5075"/>
        <item x="518"/>
        <item x="4949"/>
        <item x="4520"/>
        <item x="5445"/>
        <item x="4679"/>
        <item x="4204"/>
        <item x="4249"/>
        <item x="2715"/>
        <item x="1583"/>
        <item x="4415"/>
        <item x="5536"/>
        <item x="1806"/>
        <item x="5831"/>
        <item x="3887"/>
        <item x="231"/>
        <item x="1054"/>
        <item x="1378"/>
        <item x="4626"/>
        <item x="4987"/>
        <item x="2439"/>
        <item x="5193"/>
        <item x="4519"/>
        <item x="6404"/>
        <item x="6897"/>
        <item x="2212"/>
        <item x="3747"/>
        <item x="6700"/>
        <item x="2650"/>
        <item x="6623"/>
        <item x="642"/>
        <item x="4860"/>
        <item x="1235"/>
        <item x="3591"/>
        <item x="578"/>
        <item x="383"/>
        <item x="3474"/>
        <item x="3740"/>
        <item x="6085"/>
        <item x="5715"/>
        <item x="297"/>
        <item x="5855"/>
        <item x="2429"/>
        <item x="2870"/>
        <item x="170"/>
        <item x="2393"/>
        <item x="1115"/>
        <item x="1880"/>
        <item x="6752"/>
        <item x="757"/>
        <item x="487"/>
        <item x="2718"/>
        <item x="5552"/>
        <item x="1425"/>
        <item x="979"/>
        <item x="1631"/>
        <item x="6870"/>
        <item x="6094"/>
        <item x="5315"/>
        <item x="5338"/>
        <item x="2332"/>
        <item x="1020"/>
        <item x="4892"/>
        <item x="799"/>
        <item x="4095"/>
        <item x="1355"/>
        <item x="1955"/>
        <item x="2052"/>
        <item x="1392"/>
        <item x="83"/>
        <item x="652"/>
        <item x="1683"/>
        <item x="3313"/>
        <item x="3079"/>
        <item x="5015"/>
        <item x="5615"/>
        <item x="6147"/>
        <item x="4816"/>
        <item x="872"/>
        <item x="3707"/>
        <item x="6744"/>
        <item x="2019"/>
        <item x="5422"/>
        <item x="806"/>
        <item x="6563"/>
        <item x="2190"/>
        <item x="93"/>
        <item x="1877"/>
        <item x="1888"/>
        <item x="3284"/>
        <item x="1861"/>
        <item x="4540"/>
        <item x="3012"/>
        <item x="562"/>
        <item x="5771"/>
        <item x="3495"/>
        <item x="6281"/>
        <item x="2134"/>
        <item x="3219"/>
        <item x="1892"/>
        <item x="6014"/>
        <item x="4267"/>
        <item x="4256"/>
        <item x="2062"/>
        <item x="6617"/>
        <item x="4608"/>
        <item x="1260"/>
        <item x="3337"/>
        <item x="1563"/>
        <item x="4034"/>
        <item x="610"/>
        <item x="6891"/>
        <item x="1404"/>
        <item x="3397"/>
        <item x="3345"/>
        <item x="4301"/>
        <item x="772"/>
        <item x="4440"/>
        <item x="2340"/>
        <item x="714"/>
        <item x="6040"/>
        <item x="2811"/>
        <item x="5112"/>
        <item x="623"/>
        <item x="2273"/>
        <item x="2954"/>
        <item x="2741"/>
        <item x="1756"/>
        <item x="5925"/>
        <item x="151"/>
        <item x="6418"/>
        <item x="2649"/>
        <item x="296"/>
        <item x="4902"/>
        <item x="2306"/>
        <item x="4699"/>
        <item x="5731"/>
        <item x="5988"/>
        <item x="1456"/>
        <item x="3263"/>
        <item x="1776"/>
        <item x="2250"/>
        <item x="6073"/>
        <item x="3106"/>
        <item x="4979"/>
        <item x="3670"/>
        <item x="4888"/>
        <item x="5253"/>
        <item x="1809"/>
        <item x="2880"/>
        <item x="293"/>
        <item x="6671"/>
        <item x="499"/>
        <item x="6484"/>
        <item x="931"/>
        <item x="3073"/>
        <item x="5042"/>
        <item x="3680"/>
        <item x="2678"/>
        <item x="5347"/>
        <item x="2507"/>
        <item x="6273"/>
        <item x="5575"/>
        <item x="1165"/>
        <item x="6831"/>
        <item x="4167"/>
        <item x="1857"/>
        <item x="3761"/>
        <item x="400"/>
        <item x="5646"/>
        <item x="5114"/>
        <item x="337"/>
        <item x="367"/>
        <item x="1952"/>
        <item x="1308"/>
        <item x="4885"/>
        <item x="4502"/>
        <item x="1697"/>
        <item x="5137"/>
        <item x="6253"/>
        <item x="3396"/>
        <item x="2207"/>
        <item x="4818"/>
        <item x="2972"/>
        <item x="4870"/>
        <item x="3488"/>
        <item x="2000"/>
        <item x="5101"/>
        <item x="6935"/>
        <item x="711"/>
        <item x="2064"/>
        <item x="2547"/>
        <item x="6033"/>
        <item x="3794"/>
        <item x="171"/>
        <item x="1143"/>
        <item x="2057"/>
        <item x="3859"/>
        <item x="256"/>
        <item x="6297"/>
        <item x="1026"/>
        <item x="2974"/>
        <item x="4653"/>
        <item x="2997"/>
        <item x="1418"/>
        <item x="4295"/>
        <item x="3190"/>
        <item x="4090"/>
        <item x="6613"/>
        <item x="5753"/>
        <item x="42"/>
        <item x="4303"/>
        <item x="2100"/>
        <item x="1984"/>
        <item x="314"/>
        <item x="598"/>
        <item x="2576"/>
        <item x="4362"/>
        <item x="4099"/>
        <item x="1148"/>
        <item x="1505"/>
        <item x="4004"/>
        <item x="3267"/>
        <item x="2923"/>
        <item x="3533"/>
        <item x="5376"/>
        <item x="2789"/>
        <item x="3535"/>
        <item x="1436"/>
        <item x="4472"/>
        <item x="5385"/>
        <item x="899"/>
        <item x="1068"/>
        <item x="2873"/>
        <item x="121"/>
        <item x="5778"/>
        <item x="3226"/>
        <item x="4023"/>
        <item x="4147"/>
        <item x="4606"/>
        <item x="1113"/>
        <item x="5511"/>
        <item x="3003"/>
        <item x="1930"/>
        <item x="6910"/>
        <item x="1249"/>
        <item x="3728"/>
        <item x="1454"/>
        <item x="75"/>
        <item x="5"/>
        <item x="246"/>
        <item x="2592"/>
        <item x="2322"/>
        <item x="4734"/>
        <item x="4093"/>
        <item x="1527"/>
        <item x="929"/>
        <item x="3399"/>
        <item x="5354"/>
        <item x="3870"/>
        <item x="2986"/>
        <item x="6332"/>
        <item x="4371"/>
        <item x="3910"/>
        <item x="3295"/>
        <item x="46"/>
        <item x="4195"/>
        <item x="1402"/>
        <item x="1010"/>
        <item x="5853"/>
        <item x="4827"/>
        <item x="5020"/>
        <item x="2455"/>
        <item x="6505"/>
        <item x="2982"/>
        <item x="1050"/>
        <item x="5561"/>
        <item x="1089"/>
        <item x="1722"/>
        <item x="4671"/>
        <item x="4177"/>
        <item x="4564"/>
        <item x="3486"/>
        <item x="646"/>
        <item x="1995"/>
        <item x="81"/>
        <item x="3715"/>
        <item x="736"/>
        <item x="4260"/>
        <item x="2178"/>
        <item x="4459"/>
        <item x="640"/>
        <item x="3764"/>
        <item x="3028"/>
        <item x="3774"/>
        <item x="2570"/>
        <item x="5817"/>
        <item x="1967"/>
        <item x="5294"/>
        <item x="4981"/>
        <item x="4150"/>
        <item x="617"/>
        <item x="2951"/>
        <item x="6841"/>
        <item x="2113"/>
        <item x="4508"/>
        <item x="3626"/>
        <item x="6298"/>
        <item x="1691"/>
        <item x="157"/>
        <item x="308"/>
        <item x="3002"/>
        <item x="4807"/>
        <item x="2206"/>
        <item x="2382"/>
        <item x="1921"/>
        <item x="4530"/>
        <item x="5792"/>
        <item x="1427"/>
        <item x="195"/>
        <item x="6366"/>
        <item x="3048"/>
        <item x="3553"/>
        <item x="425"/>
        <item x="1063"/>
        <item x="957"/>
        <item x="3311"/>
        <item x="1923"/>
        <item x="313"/>
        <item x="1362"/>
        <item x="6099"/>
        <item x="2907"/>
        <item x="2752"/>
        <item x="5774"/>
        <item x="675"/>
        <item x="6772"/>
        <item x="3351"/>
        <item x="4813"/>
        <item x="6569"/>
        <item x="774"/>
        <item x="4628"/>
        <item x="6043"/>
        <item x="6731"/>
        <item x="4275"/>
        <item x="1739"/>
        <item x="5913"/>
        <item x="5769"/>
        <item x="5117"/>
        <item x="2957"/>
        <item x="1262"/>
        <item x="2747"/>
        <item x="6181"/>
        <item x="6871"/>
        <item x="2703"/>
        <item x="1039"/>
        <item x="6732"/>
        <item x="3556"/>
        <item x="5795"/>
        <item x="1433"/>
        <item x="626"/>
        <item x="4731"/>
        <item x="3261"/>
        <item x="6494"/>
        <item x="5540"/>
        <item x="3146"/>
        <item x="5515"/>
        <item x="3491"/>
        <item x="3286"/>
        <item x="4077"/>
        <item x="2853"/>
        <item x="2307"/>
        <item x="3129"/>
        <item x="4380"/>
        <item x="6329"/>
        <item x="2037"/>
        <item x="2589"/>
        <item x="6769"/>
        <item x="4588"/>
        <item x="5104"/>
        <item x="4198"/>
        <item x="1301"/>
        <item x="4154"/>
        <item x="5151"/>
        <item x="3052"/>
        <item x="4119"/>
        <item x="95"/>
        <item x="5171"/>
        <item x="4552"/>
        <item x="2813"/>
        <item x="4629"/>
        <item x="2208"/>
        <item x="537"/>
        <item x="985"/>
        <item x="4514"/>
        <item x="6817"/>
        <item x="1663"/>
        <item x="2933"/>
        <item x="1480"/>
        <item x="2350"/>
        <item x="3470"/>
        <item x="3779"/>
        <item x="4884"/>
        <item x="116"/>
        <item x="3711"/>
        <item x="2634"/>
        <item x="4257"/>
        <item x="3921"/>
        <item x="3855"/>
        <item x="3799"/>
        <item x="5545"/>
        <item x="2087"/>
        <item x="430"/>
        <item x="2394"/>
        <item x="3695"/>
        <item x="6296"/>
        <item x="3138"/>
        <item x="996"/>
        <item x="1435"/>
        <item x="2372"/>
        <item x="4792"/>
        <item x="6414"/>
        <item x="3502"/>
        <item x="1452"/>
        <item x="4784"/>
        <item x="2877"/>
        <item x="1348"/>
        <item x="755"/>
        <item x="4835"/>
        <item x="345"/>
        <item x="1607"/>
        <item x="908"/>
        <item x="4862"/>
        <item x="2138"/>
        <item x="2167"/>
        <item x="5423"/>
        <item x="4612"/>
        <item x="6361"/>
        <item x="4388"/>
        <item x="2879"/>
        <item x="4857"/>
        <item x="4129"/>
        <item x="5234"/>
        <item x="1976"/>
        <item x="5477"/>
        <item x="6893"/>
        <item x="6878"/>
        <item x="667"/>
        <item x="4171"/>
        <item x="2920"/>
        <item x="2996"/>
        <item x="133"/>
        <item x="3760"/>
        <item x="4752"/>
        <item x="790"/>
        <item x="4106"/>
        <item x="897"/>
        <item x="4016"/>
        <item x="2175"/>
        <item x="2075"/>
        <item x="3675"/>
        <item x="4667"/>
        <item x="136"/>
        <item x="6408"/>
        <item x="5138"/>
        <item x="4828"/>
        <item x="3350"/>
        <item x="5467"/>
        <item x="3583"/>
        <item x="5062"/>
        <item x="5308"/>
        <item x="1819"/>
        <item x="1162"/>
        <item x="2165"/>
        <item x="6464"/>
        <item x="74"/>
        <item x="1082"/>
        <item x="5891"/>
        <item x="2271"/>
        <item x="676"/>
        <item x="104"/>
        <item x="5909"/>
        <item x="1064"/>
        <item x="5084"/>
        <item x="3250"/>
        <item x="1236"/>
        <item x="1202"/>
        <item x="6923"/>
        <item x="1447"/>
        <item x="3346"/>
        <item x="2163"/>
        <item x="2005"/>
        <item x="304"/>
        <item x="3572"/>
        <item x="984"/>
        <item x="3426"/>
        <item x="1816"/>
        <item x="5507"/>
        <item x="1604"/>
        <item x="5004"/>
        <item x="4871"/>
        <item x="6706"/>
        <item x="2420"/>
        <item x="6538"/>
        <item x="4996"/>
        <item x="5739"/>
        <item x="4060"/>
        <item x="4322"/>
        <item x="4839"/>
        <item x="1028"/>
        <item x="4098"/>
        <item x="3497"/>
        <item x="495"/>
        <item x="1884"/>
        <item x="5618"/>
        <item x="1940"/>
        <item x="3766"/>
        <item x="5259"/>
        <item x="2976"/>
        <item x="3413"/>
        <item x="1725"/>
        <item x="2359"/>
        <item x="1758"/>
        <item x="2443"/>
        <item x="2090"/>
        <item x="1406"/>
        <item x="5636"/>
        <item x="1708"/>
        <item x="1766"/>
        <item x="2099"/>
        <item x="4424"/>
        <item x="3259"/>
        <item x="4891"/>
        <item x="3755"/>
        <item x="758"/>
        <item x="4711"/>
        <item x="2442"/>
        <item x="402"/>
        <item x="2327"/>
        <item x="1615"/>
        <item x="902"/>
        <item x="4889"/>
        <item x="3953"/>
        <item x="5298"/>
        <item x="5660"/>
        <item x="4695"/>
        <item x="2756"/>
        <item x="4586"/>
        <item x="6416"/>
        <item x="2785"/>
        <item x="3009"/>
        <item x="1751"/>
        <item x="532"/>
        <item x="3860"/>
        <item x="970"/>
        <item x="6468"/>
        <item x="3276"/>
        <item x="1673"/>
        <item x="160"/>
        <item x="2577"/>
        <item x="2205"/>
        <item x="6567"/>
        <item x="4652"/>
        <item x="12"/>
        <item x="5074"/>
        <item x="2265"/>
        <item x="1655"/>
        <item x="2283"/>
        <item x="2460"/>
        <item x="639"/>
        <item x="969"/>
        <item x="1526"/>
        <item x="2726"/>
        <item x="2197"/>
        <item x="2657"/>
        <item x="1463"/>
        <item x="888"/>
        <item x="6958"/>
        <item x="6127"/>
        <item x="6022"/>
        <item x="1451"/>
        <item x="3365"/>
        <item x="3772"/>
        <item x="4096"/>
        <item x="2244"/>
        <item x="3629"/>
        <item x="3595"/>
        <item x="4330"/>
        <item x="1478"/>
        <item x="6420"/>
        <item x="4314"/>
        <item x="3976"/>
        <item x="6553"/>
        <item x="3925"/>
        <item x="6704"/>
        <item x="1728"/>
        <item x="6823"/>
        <item x="5172"/>
        <item x="4742"/>
        <item x="5474"/>
        <item x="6324"/>
        <item x="4203"/>
        <item x="5068"/>
        <item x="877"/>
        <item x="448"/>
        <item x="2941"/>
        <item x="167"/>
        <item x="3232"/>
        <item x="6175"/>
        <item x="3062"/>
        <item x="4801"/>
        <item x="2963"/>
        <item x="1192"/>
        <item x="2046"/>
        <item x="1323"/>
        <item x="2144"/>
        <item x="5011"/>
        <item x="3861"/>
        <item x="6036"/>
        <item x="4762"/>
        <item x="1565"/>
        <item x="5784"/>
        <item x="1181"/>
        <item x="4033"/>
        <item x="3862"/>
        <item x="271"/>
        <item x="117"/>
        <item x="2642"/>
        <item x="5201"/>
        <item x="1624"/>
        <item x="564"/>
        <item x="3354"/>
        <item x="2238"/>
        <item x="1424"/>
        <item x="100"/>
        <item x="1384"/>
        <item x="575"/>
        <item x="6702"/>
        <item x="2887"/>
        <item x="6235"/>
        <item x="2749"/>
        <item x="4859"/>
        <item x="4810"/>
        <item x="545"/>
        <item x="1522"/>
        <item x="1218"/>
        <item x="2519"/>
        <item x="434"/>
        <item x="2838"/>
        <item x="3386"/>
        <item x="6780"/>
        <item x="6072"/>
        <item x="371"/>
        <item x="2542"/>
        <item x="2673"/>
        <item x="5832"/>
        <item x="2269"/>
        <item x="2740"/>
        <item x="3549"/>
        <item x="3476"/>
        <item x="2008"/>
        <item x="2639"/>
        <item x="5380"/>
        <item x="6129"/>
        <item x="3421"/>
        <item x="1966"/>
        <item x="5555"/>
        <item x="6641"/>
        <item x="6747"/>
        <item x="5915"/>
        <item x="2214"/>
        <item x="2918"/>
        <item x="2569"/>
        <item x="4407"/>
        <item x="6957"/>
        <item x="6206"/>
        <item x="6477"/>
        <item x="1429"/>
        <item x="5121"/>
        <item x="698"/>
        <item x="2909"/>
        <item x="726"/>
        <item x="181"/>
        <item x="1238"/>
        <item x="302"/>
        <item x="6711"/>
        <item x="3405"/>
        <item x="461"/>
        <item x="5359"/>
        <item x="6142"/>
        <item x="4822"/>
        <item x="2302"/>
        <item x="811"/>
        <item x="1706"/>
        <item x="3292"/>
        <item x="1286"/>
        <item x="2447"/>
        <item x="4294"/>
        <item x="2924"/>
        <item x="5091"/>
        <item x="2546"/>
        <item x="4130"/>
        <item x="1755"/>
        <item x="4320"/>
        <item x="4516"/>
        <item x="164"/>
        <item x="1753"/>
        <item x="3305"/>
        <item x="203"/>
        <item x="1254"/>
        <item x="5538"/>
        <item x="2792"/>
        <item x="3408"/>
        <item x="6210"/>
        <item x="2795"/>
        <item x="4716"/>
        <item x="1377"/>
        <item x="2098"/>
        <item x="3043"/>
        <item x="5173"/>
        <item x="861"/>
        <item x="2775"/>
        <item x="3248"/>
        <item x="2985"/>
        <item x="2468"/>
        <item x="1669"/>
        <item x="2415"/>
        <item x="1073"/>
        <item x="1513"/>
        <item x="4631"/>
        <item x="1118"/>
        <item x="1107"/>
        <item x="6813"/>
        <item x="779"/>
        <item x="5694"/>
        <item x="1832"/>
        <item x="420"/>
        <item x="1470"/>
        <item x="5017"/>
        <item x="3871"/>
        <item x="2488"/>
        <item x="2655"/>
        <item x="6136"/>
        <item x="4462"/>
        <item x="1100"/>
        <item x="390"/>
        <item x="5592"/>
        <item x="1953"/>
        <item x="2076"/>
        <item x="2814"/>
        <item x="4785"/>
        <item x="5756"/>
        <item x="903"/>
        <item x="2692"/>
        <item x="1682"/>
        <item x="3215"/>
        <item x="3199"/>
        <item x="5737"/>
        <item x="2783"/>
        <item x="352"/>
        <item x="2666"/>
        <item x="3307"/>
        <item x="3101"/>
        <item x="5031"/>
        <item x="5468"/>
        <item x="5271"/>
        <item x="3446"/>
        <item x="1865"/>
        <item x="4278"/>
        <item x="3090"/>
        <item x="184"/>
        <item x="5873"/>
        <item x="1668"/>
        <item x="6134"/>
        <item x="376"/>
        <item x="445"/>
        <item x="2502"/>
        <item x="176"/>
        <item x="3281"/>
        <item x="1908"/>
        <item x="6307"/>
        <item x="2471"/>
        <item x="530"/>
        <item x="5033"/>
        <item x="4480"/>
        <item x="386"/>
        <item x="454"/>
        <item x="4355"/>
        <item x="5145"/>
        <item x="2688"/>
        <item x="235"/>
        <item x="5768"/>
        <item x="4638"/>
        <item x="797"/>
        <item x="3647"/>
        <item x="3599"/>
        <item x="5527"/>
        <item x="443"/>
        <item x="914"/>
        <item x="323"/>
        <item x="2562"/>
        <item x="3477"/>
        <item x="1248"/>
        <item x="423"/>
        <item x="1551"/>
        <item x="4067"/>
        <item x="4479"/>
        <item x="2360"/>
        <item x="1413"/>
        <item x="1175"/>
        <item x="630"/>
        <item x="135"/>
        <item x="4890"/>
        <item x="373"/>
        <item x="4058"/>
        <item x="5408"/>
        <item x="1036"/>
        <item x="1270"/>
        <item x="2275"/>
        <item x="4879"/>
        <item x="3518"/>
        <item x="3601"/>
        <item x="5609"/>
        <item x="2285"/>
        <item x="2410"/>
        <item x="2403"/>
        <item x="563"/>
        <item x="870"/>
        <item x="177"/>
        <item x="710"/>
        <item x="3892"/>
        <item x="2648"/>
        <item x="6077"/>
        <item x="3616"/>
        <item x="3328"/>
        <item x="6784"/>
        <item x="6358"/>
        <item x="2061"/>
        <item x="115"/>
        <item x="1991"/>
        <item x="3157"/>
        <item x="879"/>
        <item x="6887"/>
        <item x="2871"/>
        <item x="4539"/>
        <item x="5362"/>
        <item x="1519"/>
        <item x="1759"/>
        <item x="5982"/>
        <item x="6141"/>
        <item x="5096"/>
        <item x="6963"/>
        <item x="1771"/>
        <item x="3119"/>
        <item x="1778"/>
        <item x="2336"/>
        <item x="5047"/>
        <item x="5067"/>
        <item x="64"/>
        <item x="2097"/>
        <item x="1055"/>
        <item x="1934"/>
        <item x="3316"/>
        <item x="4650"/>
        <item x="3443"/>
        <item x="724"/>
        <item x="226"/>
        <item x="6338"/>
        <item x="993"/>
        <item x="1903"/>
        <item x="4933"/>
        <item x="1289"/>
        <item x="464"/>
        <item x="2625"/>
        <item x="3326"/>
        <item x="1129"/>
        <item x="5205"/>
        <item x="214"/>
        <item x="6557"/>
        <item x="6287"/>
        <item x="2419"/>
        <item x="3151"/>
        <item x="6683"/>
        <item x="5110"/>
        <item x="2930"/>
        <item x="707"/>
        <item x="3716"/>
        <item x="2824"/>
        <item x="1239"/>
        <item x="2672"/>
        <item x="300"/>
        <item x="730"/>
        <item x="1151"/>
        <item x="1927"/>
        <item x="2543"/>
        <item x="6637"/>
        <item x="4655"/>
        <item x="5481"/>
        <item x="533"/>
        <item x="4895"/>
        <item x="6733"/>
        <item x="2401"/>
        <item x="1632"/>
        <item x="2827"/>
        <item x="4389"/>
        <item x="5070"/>
        <item x="2012"/>
        <item x="2480"/>
        <item x="2610"/>
        <item x="3789"/>
        <item x="1491"/>
        <item x="1398"/>
        <item x="2917"/>
        <item x="4152"/>
        <item x="3076"/>
        <item x="1040"/>
        <item x="1375"/>
        <item x="1333"/>
        <item x="358"/>
        <item x="1568"/>
        <item x="6941"/>
        <item x="1818"/>
        <item x="590"/>
        <item x="4578"/>
        <item x="389"/>
        <item x="4237"/>
        <item x="395"/>
        <item x="701"/>
        <item x="2140"/>
        <item x="4639"/>
        <item x="830"/>
        <item x="595"/>
        <item x="528"/>
        <item x="5233"/>
        <item x="2554"/>
        <item x="2130"/>
        <item x="1574"/>
        <item x="5314"/>
        <item x="474"/>
        <item x="19"/>
        <item x="1611"/>
        <item x="2485"/>
        <item x="3485"/>
        <item x="2111"/>
        <item x="2821"/>
        <item x="869"/>
        <item x="5417"/>
        <item x="3023"/>
        <item x="2123"/>
        <item x="6029"/>
        <item x="3006"/>
        <item x="2337"/>
        <item x="512"/>
        <item x="4291"/>
        <item x="5953"/>
        <item x="1605"/>
        <item x="2478"/>
        <item x="5044"/>
        <item x="2929"/>
        <item x="982"/>
        <item x="4635"/>
        <item x="4901"/>
        <item x="6018"/>
        <item x="6946"/>
        <item x="156"/>
        <item x="1714"/>
        <item x="4789"/>
        <item x="1970"/>
        <item x="4764"/>
        <item x="1212"/>
        <item x="4027"/>
        <item x="6608"/>
        <item x="882"/>
        <item x="6176"/>
        <item x="3029"/>
        <item x="1569"/>
        <item x="3602"/>
        <item x="3172"/>
        <item x="2704"/>
        <item x="4302"/>
        <item x="1312"/>
        <item x="6019"/>
        <item x="4503"/>
        <item x="6738"/>
        <item x="892"/>
        <item x="375"/>
        <item x="3608"/>
        <item x="5884"/>
        <item x="1523"/>
        <item x="4111"/>
        <item x="858"/>
        <item x="312"/>
        <item x="3252"/>
        <item x="3481"/>
        <item x="2311"/>
        <item x="2591"/>
        <item x="4126"/>
        <item x="6444"/>
        <item x="5262"/>
        <item x="340"/>
        <item x="3437"/>
        <item x="477"/>
        <item x="4157"/>
        <item x="737"/>
        <item x="1084"/>
        <item x="6023"/>
        <item x="6265"/>
        <item x="468"/>
        <item x="5475"/>
        <item x="3593"/>
        <item x="3482"/>
        <item x="942"/>
        <item x="6802"/>
        <item x="1306"/>
        <item x="3187"/>
        <item x="3130"/>
        <item x="260"/>
        <item x="2186"/>
        <item x="3872"/>
        <item x="5897"/>
        <item x="6530"/>
        <item x="1883"/>
        <item x="415"/>
        <item x="2630"/>
        <item x="4710"/>
        <item x="3407"/>
        <item x="3479"/>
        <item x="5967"/>
        <item x="5132"/>
        <item x="6816"/>
        <item x="3356"/>
        <item x="6879"/>
        <item x="5580"/>
        <item x="3941"/>
        <item x="967"/>
        <item x="2388"/>
        <item x="1733"/>
        <item x="2500"/>
        <item x="2900"/>
        <item x="4248"/>
        <item x="1169"/>
        <item x="3111"/>
        <item x="1093"/>
        <item x="1918"/>
        <item x="2647"/>
        <item x="3156"/>
        <item x="3916"/>
        <item x="786"/>
        <item x="3384"/>
        <item x="3342"/>
        <item x="1149"/>
        <item x="4700"/>
        <item x="2693"/>
        <item x="4864"/>
        <item x="5403"/>
        <item x="836"/>
        <item x="5318"/>
        <item x="200"/>
        <item x="2913"/>
        <item x="4250"/>
        <item x="1231"/>
        <item x="5861"/>
        <item x="2231"/>
        <item x="6255"/>
        <item x="2338"/>
        <item x="3294"/>
        <item x="660"/>
        <item x="5115"/>
        <item x="5155"/>
        <item x="3557"/>
        <item x="1559"/>
        <item x="3066"/>
        <item x="3427"/>
        <item x="4896"/>
        <item x="550"/>
        <item x="4245"/>
        <item x="2282"/>
        <item x="1088"/>
        <item x="3315"/>
        <item x="681"/>
        <item x="1158"/>
        <item x="2724"/>
        <item x="1474"/>
        <item x="5462"/>
        <item x="670"/>
        <item x="632"/>
        <item x="2624"/>
        <item x="3656"/>
        <item x="6646"/>
        <item x="2755"/>
        <item x="6691"/>
        <item x="97"/>
        <item x="3018"/>
        <item x="327"/>
        <item x="330"/>
        <item x="709"/>
        <item x="3511"/>
        <item x="6659"/>
        <item x="5799"/>
        <item x="2122"/>
        <item x="2272"/>
        <item x="4843"/>
        <item x="2444"/>
        <item x="6932"/>
        <item x="851"/>
        <item x="5582"/>
        <item x="4930"/>
        <item x="2694"/>
        <item x="798"/>
        <item x="3031"/>
        <item x="6714"/>
        <item x="3524"/>
        <item x="1156"/>
        <item x="633"/>
        <item x="1090"/>
        <item x="3150"/>
        <item x="5413"/>
        <item x="2606"/>
        <item x="1365"/>
        <item x="6314"/>
        <item x="2651"/>
        <item x="2616"/>
        <item x="1999"/>
        <item x="822"/>
        <item x="946"/>
        <item x="3832"/>
        <item x="6367"/>
        <item x="2561"/>
        <item x="2438"/>
        <item x="1027"/>
        <item x="4709"/>
        <item x="11"/>
        <item x="5158"/>
        <item x="717"/>
        <item x="4718"/>
        <item x="729"/>
        <item x="3973"/>
        <item x="2148"/>
        <item x="2116"/>
        <item x="671"/>
        <item x="857"/>
        <item x="1326"/>
        <item x="1593"/>
        <item x="1214"/>
        <item x="6098"/>
        <item x="6790"/>
        <item x="381"/>
        <item x="2710"/>
        <item x="3013"/>
        <item x="6696"/>
        <item x="3438"/>
        <item x="999"/>
        <item x="3703"/>
        <item x="1483"/>
        <item x="3417"/>
        <item x="4921"/>
        <item x="4973"/>
        <item x="4426"/>
        <item x="6474"/>
        <item x="1913"/>
        <item x="6800"/>
        <item x="4156"/>
        <item x="2707"/>
        <item x="2885"/>
        <item x="3662"/>
        <item x="837"/>
        <item x="1070"/>
        <item x="2266"/>
        <item x="218"/>
        <item x="1387"/>
        <item x="4838"/>
        <item x="4097"/>
        <item x="6471"/>
        <item x="3841"/>
        <item x="4326"/>
        <item x="890"/>
        <item x="3411"/>
        <item x="1764"/>
        <item x="1410"/>
        <item x="6502"/>
        <item x="145"/>
        <item x="30"/>
        <item x="6660"/>
        <item x="1043"/>
        <item x="3169"/>
        <item x="704"/>
        <item x="3395"/>
        <item x="1792"/>
        <item x="4135"/>
        <item x="6080"/>
        <item x="6264"/>
        <item x="2055"/>
        <item x="4432"/>
        <item x="927"/>
        <item x="1950"/>
        <item x="5635"/>
        <item x="1786"/>
        <item x="5973"/>
        <item x="516"/>
        <item x="4352"/>
        <item x="6174"/>
        <item x="2470"/>
        <item x="1489"/>
        <item x="6445"/>
        <item x="769"/>
        <item x="3461"/>
        <item x="2063"/>
        <item x="6774"/>
        <item x="5665"/>
        <item x="1780"/>
        <item x="3332"/>
        <item x="4923"/>
        <item x="3310"/>
        <item x="1814"/>
        <item x="6936"/>
        <item x="1094"/>
        <item x="4184"/>
        <item x="4457"/>
        <item x="2381"/>
        <item x="1479"/>
        <item x="3269"/>
        <item x="2110"/>
        <item x="4645"/>
        <item x="1541"/>
        <item x="4916"/>
        <item x="6793"/>
        <item x="1003"/>
        <item x="2599"/>
        <item x="3576"/>
        <item x="773"/>
        <item x="3883"/>
        <item x="1147"/>
        <item x="744"/>
        <item x="2761"/>
        <item x="4654"/>
        <item x="838"/>
        <item x="5250"/>
        <item x="1184"/>
        <item x="5883"/>
        <item x="1992"/>
        <item x="209"/>
        <item x="1912"/>
        <item x="3075"/>
        <item x="4364"/>
        <item x="2031"/>
        <item x="3668"/>
        <item x="1374"/>
        <item x="1469"/>
        <item x="5367"/>
        <item x="579"/>
        <item x="3430"/>
        <item x="820"/>
        <item x="137"/>
        <item x="1177"/>
        <item x="3298"/>
        <item x="6920"/>
        <item x="6605"/>
        <item x="224"/>
        <item x="5357"/>
        <item x="668"/>
        <item x="2213"/>
        <item x="1844"/>
        <item x="6316"/>
        <item x="5288"/>
        <item x="5643"/>
        <item x="4518"/>
        <item x="3730"/>
        <item x="1346"/>
        <item x="5691"/>
        <item x="695"/>
        <item x="3220"/>
        <item x="678"/>
        <item x="5995"/>
        <item x="3457"/>
        <item x="978"/>
        <item x="3903"/>
        <item x="1096"/>
        <item x="6718"/>
        <item x="4232"/>
        <item x="2523"/>
        <item x="580"/>
        <item x="2679"/>
        <item x="1182"/>
        <item x="4109"/>
        <item x="4277"/>
        <item x="4439"/>
        <item x="5197"/>
        <item x="180"/>
        <item x="4715"/>
        <item x="2465"/>
        <item x="4907"/>
        <item x="6490"/>
        <item x="4118"/>
        <item x="983"/>
        <item x="6651"/>
        <item x="3551"/>
        <item x="4521"/>
        <item x="5090"/>
        <item x="204"/>
        <item x="3092"/>
        <item x="525"/>
        <item x="4920"/>
        <item x="3201"/>
        <item x="3544"/>
        <item x="2584"/>
        <item x="6166"/>
        <item x="4183"/>
        <item x="33"/>
        <item x="4138"/>
        <item x="2529"/>
        <item x="2309"/>
        <item x="918"/>
        <item x="2039"/>
        <item x="4840"/>
        <item x="653"/>
        <item x="2959"/>
        <item x="5006"/>
        <item x="2858"/>
        <item x="4922"/>
        <item x="6409"/>
        <item x="4083"/>
        <item x="1244"/>
        <item x="1964"/>
        <item x="6976"/>
        <item x="654"/>
        <item x="6827"/>
        <item x="754"/>
        <item x="4"/>
        <item x="4728"/>
        <item x="880"/>
        <item x="4766"/>
        <item x="4688"/>
        <item x="4052"/>
        <item x="3273"/>
        <item x="2571"/>
        <item x="2981"/>
        <item x="4071"/>
        <item x="1867"/>
        <item x="5148"/>
        <item x="4531"/>
        <item x="2533"/>
        <item x="6131"/>
        <item x="1833"/>
        <item x="3070"/>
        <item x="5256"/>
        <item x="2153"/>
        <item x="4624"/>
        <item x="3277"/>
        <item x="1654"/>
        <item x="2324"/>
        <item x="1395"/>
        <item x="2232"/>
        <item x="3471"/>
        <item x="2021"/>
        <item x="4844"/>
        <item x="5593"/>
        <item x="4529"/>
        <item x="2505"/>
        <item x="6426"/>
        <item x="2499"/>
        <item x="748"/>
        <item x="3158"/>
        <item x="6223"/>
        <item x="1975"/>
        <item x="4622"/>
        <item x="2816"/>
        <item x="3290"/>
        <item x="3080"/>
        <item x="2664"/>
        <item x="6895"/>
        <item x="3385"/>
        <item x="513"/>
        <item x="3603"/>
        <item x="50"/>
        <item x="4384"/>
        <item x="1962"/>
        <item x="900"/>
        <item x="3338"/>
        <item x="3853"/>
        <item x="2330"/>
        <item x="6041"/>
        <item x="1539"/>
        <item x="6874"/>
        <item x="4356"/>
        <item x="712"/>
        <item x="315"/>
        <item x="5165"/>
        <item x="6585"/>
        <item x="3600"/>
        <item x="2674"/>
        <item x="6162"/>
        <item x="2852"/>
        <item x="2588"/>
        <item x="3391"/>
        <item x="6803"/>
        <item x="3567"/>
        <item x="2510"/>
        <item x="782"/>
        <item x="2184"/>
        <item x="5211"/>
        <item x="4855"/>
        <item x="6708"/>
        <item x="6720"/>
        <item x="5478"/>
        <item x="6765"/>
        <item x="6973"/>
        <item x="5850"/>
        <item x="6884"/>
        <item x="3334"/>
        <item x="2479"/>
        <item x="5533"/>
        <item x="3322"/>
        <item x="3569"/>
        <item x="2742"/>
        <item x="417"/>
        <item x="5663"/>
        <item x="2834"/>
        <item x="1485"/>
        <item x="1748"/>
        <item x="2344"/>
        <item x="1564"/>
        <item x="2195"/>
        <item x="4053"/>
        <item x="4485"/>
        <item x="6868"/>
        <item x="47"/>
        <item x="2041"/>
        <item x="3392"/>
        <item x="1634"/>
        <item x="6771"/>
        <item x="3560"/>
        <item x="1076"/>
        <item x="4264"/>
        <item x="1450"/>
        <item x="3423"/>
        <item x="5727"/>
        <item x="1575"/>
        <item x="2856"/>
        <item x="6940"/>
        <item x="847"/>
        <item x="1311"/>
        <item x="265"/>
        <item x="896"/>
        <item x="3846"/>
        <item x="1460"/>
        <item x="6578"/>
        <item x="3493"/>
        <item x="3148"/>
        <item x="1685"/>
        <item x="4831"/>
        <item x="2530"/>
        <item x="1586"/>
        <item x="6215"/>
        <item x="2373"/>
        <item x="1325"/>
        <item x="1787"/>
        <item x="1185"/>
        <item x="4420"/>
        <item x="3293"/>
        <item x="4593"/>
        <item x="3837"/>
        <item x="6013"/>
        <item x="2769"/>
        <item x="5088"/>
        <item x="3848"/>
        <item x="3624"/>
        <item x="158"/>
        <item x="3400"/>
        <item x="4162"/>
        <item x="3652"/>
        <item x="1512"/>
        <item x="2495"/>
        <item x="1419"/>
        <item x="447"/>
        <item x="6914"/>
        <item x="6114"/>
        <item x="128"/>
        <item x="852"/>
        <item x="3751"/>
        <item x="588"/>
        <item x="1684"/>
        <item x="4551"/>
        <item x="4367"/>
        <item x="3152"/>
        <item x="949"/>
        <item x="149"/>
        <item x="1543"/>
        <item x="1213"/>
        <item x="58"/>
        <item x="3065"/>
        <item x="282"/>
        <item x="405"/>
        <item x="5273"/>
        <item x="2594"/>
        <item x="1656"/>
        <item x="399"/>
        <item x="1252"/>
        <item x="5371"/>
        <item x="3136"/>
        <item x="571"/>
        <item x="1350"/>
        <item x="2514"/>
        <item x="1173"/>
        <item x="4723"/>
        <item x="1600"/>
        <item x="2451"/>
        <item x="2399"/>
        <item x="1258"/>
        <item x="3194"/>
        <item x="229"/>
        <item x="6157"/>
        <item x="1304"/>
        <item x="5840"/>
        <item x="1240"/>
        <item x="3606"/>
        <item x="6894"/>
        <item x="3658"/>
        <item x="370"/>
        <item x="2022"/>
        <item x="742"/>
        <item x="6506"/>
        <item x="4276"/>
        <item x="5240"/>
        <item x="1152"/>
        <item x="3532"/>
        <item x="4755"/>
        <item x="356"/>
        <item x="766"/>
        <item x="178"/>
        <item x="5893"/>
        <item x="357"/>
        <item x="467"/>
        <item x="6558"/>
        <item x="78"/>
        <item x="4289"/>
        <item x="1641"/>
        <item x="289"/>
        <item x="2931"/>
        <item x="5993"/>
        <item x="6812"/>
        <item x="6787"/>
        <item x="6577"/>
        <item x="1502"/>
        <item x="3352"/>
        <item x="684"/>
        <item x="5346"/>
        <item x="5003"/>
        <item x="5255"/>
        <item x="4309"/>
        <item x="2"/>
        <item x="3189"/>
        <item x="1408"/>
        <item x="3271"/>
        <item x="706"/>
        <item x="4641"/>
        <item x="1874"/>
        <item x="4708"/>
        <item x="3164"/>
        <item x="1305"/>
        <item x="4769"/>
        <item x="4293"/>
        <item x="66"/>
        <item x="4313"/>
        <item x="561"/>
        <item x="3323"/>
        <item x="2526"/>
        <item x="3410"/>
        <item x="6655"/>
        <item x="4360"/>
        <item x="245"/>
        <item x="3007"/>
        <item x="2065"/>
        <item x="4704"/>
        <item x="2937"/>
        <item x="2712"/>
        <item x="5005"/>
        <item x="2544"/>
        <item x="5495"/>
        <item x="1571"/>
        <item x="4283"/>
        <item x="240"/>
        <item x="5179"/>
        <item x="5908"/>
        <item x="6846"/>
        <item x="2164"/>
        <item x="5120"/>
        <item x="1552"/>
        <item x="3054"/>
        <item x="6748"/>
        <item x="2440"/>
        <item x="5658"/>
        <item x="2992"/>
        <item x="1481"/>
        <item x="6250"/>
        <item x="3353"/>
        <item x="1824"/>
        <item x="3490"/>
        <item x="2293"/>
        <item x="5670"/>
        <item x="5368"/>
        <item x="4422"/>
        <item x="6736"/>
        <item x="4786"/>
        <item x="4640"/>
        <item x="2784"/>
        <item x="6590"/>
        <item x="6026"/>
        <item x="4848"/>
        <item x="3359"/>
        <item x="2558"/>
        <item x="656"/>
        <item x="5626"/>
        <item x="2210"/>
        <item x="3434"/>
        <item x="2919"/>
        <item x="2225"/>
        <item x="535"/>
        <item x="325"/>
        <item x="4149"/>
        <item x="1343"/>
        <item x="771"/>
        <item x="6224"/>
        <item x="6497"/>
        <item x="4853"/>
        <item x="4732"/>
        <item x="5215"/>
        <item x="5375"/>
        <item x="2658"/>
        <item x="2760"/>
        <item x="6159"/>
        <item x="280"/>
        <item x="2476"/>
        <item x="5551"/>
        <item x="6535"/>
        <item x="1675"/>
        <item x="3951"/>
        <item x="3584"/>
        <item x="4771"/>
        <item x="1417"/>
        <item x="3339"/>
        <item x="2294"/>
        <item x="1821"/>
        <item x="2994"/>
        <item x="6277"/>
        <item x="1209"/>
        <item x="1843"/>
        <item x="696"/>
        <item x="926"/>
        <item x="3645"/>
        <item x="234"/>
        <item x="1498"/>
        <item x="444"/>
        <item x="1385"/>
        <item x="2641"/>
        <item x="2899"/>
        <item x="4075"/>
        <item x="6758"/>
        <item x="3170"/>
        <item x="3460"/>
        <item x="4262"/>
        <item x="4832"/>
        <item x="152"/>
        <item x="6713"/>
        <item x="1917"/>
        <item x="1368"/>
        <item x="4088"/>
        <item x="336"/>
        <item x="5049"/>
        <item x="4562"/>
        <item x="4358"/>
        <item x="38"/>
        <item x="2369"/>
        <item x="1524"/>
        <item x="6051"/>
        <item x="3806"/>
        <item x="2700"/>
        <item x="4814"/>
        <item x="2498"/>
        <item x="708"/>
        <item x="6158"/>
        <item x="2999"/>
        <item x="3483"/>
        <item x="6768"/>
        <item x="3274"/>
        <item x="553"/>
        <item x="5415"/>
        <item x="4887"/>
        <item x="6271"/>
        <item x="4315"/>
        <item x="2697"/>
        <item x="3943"/>
        <item x="3014"/>
        <item x="266"/>
        <item x="3206"/>
        <item x="2696"/>
        <item x="3523"/>
        <item x="1472"/>
        <item x="1468"/>
        <item x="2948"/>
        <item x="3450"/>
        <item x="6967"/>
        <item x="2079"/>
        <item x="227"/>
        <item x="6472"/>
        <item x="4274"/>
        <item x="2300"/>
        <item x="3042"/>
        <item x="3787"/>
        <item x="1902"/>
        <item x="1621"/>
        <item x="3388"/>
        <item x="141"/>
        <item x="1332"/>
        <item x="1317"/>
        <item x="1393"/>
        <item x="263"/>
        <item x="6845"/>
        <item x="6866"/>
        <item x="817"/>
        <item x="6833"/>
        <item x="4975"/>
        <item x="585"/>
        <item x="2699"/>
        <item x="1845"/>
        <item x="1141"/>
        <item x="4878"/>
        <item x="72"/>
        <item x="3287"/>
        <item x="1438"/>
        <item x="1948"/>
        <item x="220"/>
        <item x="205"/>
        <item x="4013"/>
        <item x="6348"/>
        <item x="1790"/>
        <item x="5590"/>
        <item x="6903"/>
        <item x="4325"/>
        <item x="5178"/>
        <item x="6035"/>
        <item x="894"/>
        <item x="3733"/>
        <item x="3538"/>
        <item x="1122"/>
        <item x="915"/>
        <item x="15"/>
        <item x="5258"/>
        <item x="6917"/>
        <item x="1616"/>
        <item x="2596"/>
        <item x="440"/>
        <item x="1598"/>
        <item x="3767"/>
        <item x="1620"/>
        <item x="3513"/>
        <item x="2857"/>
        <item x="239"/>
        <item x="2949"/>
        <item x="5521"/>
        <item x="258"/>
        <item x="1160"/>
        <item x="1200"/>
        <item x="2875"/>
        <item x="1405"/>
        <item x="4549"/>
        <item x="1227"/>
        <item x="1726"/>
        <item x="5208"/>
        <item x="976"/>
        <item x="1980"/>
        <item x="3175"/>
        <item x="5435"/>
        <item x="4582"/>
        <item x="1803"/>
        <item x="5793"/>
        <item x="2376"/>
        <item x="2555"/>
        <item x="6216"/>
        <item x="605"/>
        <item x="3987"/>
        <item x="3154"/>
        <item x="573"/>
        <item x="3851"/>
        <item x="4737"/>
        <item x="4354"/>
        <item x="2989"/>
        <item x="2867"/>
        <item x="1618"/>
        <item x="311"/>
        <item x="625"/>
        <item x="6849"/>
        <item x="1037"/>
        <item x="1811"/>
        <item x="2506"/>
        <item x="1977"/>
        <item x="1081"/>
        <item x="4299"/>
        <item x="3375"/>
        <item x="4931"/>
        <item x="2405"/>
        <item x="4359"/>
        <item x="354"/>
        <item x="4803"/>
        <item x="211"/>
        <item x="1079"/>
        <item x="2280"/>
        <item x="451"/>
        <item x="2430"/>
        <item x="2881"/>
        <item x="4865"/>
        <item x="186"/>
        <item x="1760"/>
        <item x="2735"/>
        <item x="1870"/>
        <item x="819"/>
        <item x="4328"/>
        <item x="6128"/>
        <item x="101"/>
        <item x="743"/>
        <item x="3197"/>
        <item x="1742"/>
        <item x="2582"/>
        <item x="4798"/>
        <item x="1712"/>
        <item x="5139"/>
        <item x="611"/>
        <item x="2252"/>
        <item x="1716"/>
        <item x="346"/>
        <item x="2538"/>
        <item x="4836"/>
        <item x="6221"/>
        <item x="3980"/>
        <item x="6864"/>
        <item x="349"/>
        <item x="1724"/>
        <item x="722"/>
        <item x="3447"/>
        <item x="6450"/>
        <item x="5896"/>
        <item x="328"/>
        <item x="2194"/>
        <item x="6027"/>
        <item x="2894"/>
        <item x="5647"/>
        <item x="1767"/>
        <item x="6819"/>
        <item x="1035"/>
        <item x="5655"/>
        <item x="807"/>
        <item x="4969"/>
        <item x="2528"/>
        <item x="502"/>
        <item x="958"/>
        <item x="1197"/>
        <item x="347"/>
        <item x="242"/>
        <item x="3085"/>
        <item x="1629"/>
        <item x="2241"/>
        <item x="4748"/>
        <item x="1572"/>
        <item x="379"/>
        <item x="823"/>
        <item x="110"/>
        <item x="2017"/>
        <item x="6320"/>
        <item x="3050"/>
        <item x="4343"/>
        <item x="1190"/>
        <item x="5126"/>
        <item x="3823"/>
        <item x="1775"/>
        <item x="1834"/>
        <item x="7"/>
        <item x="2259"/>
        <item x="2731"/>
        <item x="6403"/>
        <item x="4442"/>
        <item x="4590"/>
        <item x="1111"/>
        <item x="4637"/>
        <item x="3522"/>
        <item x="662"/>
        <item x="6575"/>
        <item x="3242"/>
        <item x="1667"/>
        <item x="6485"/>
        <item x="1770"/>
        <item x="1319"/>
        <item x="2094"/>
        <item x="1116"/>
        <item x="1688"/>
        <item x="4091"/>
        <item x="2702"/>
        <item x="6965"/>
        <item x="1525"/>
        <item x="4664"/>
        <item x="5616"/>
        <item x="6522"/>
        <item x="5220"/>
        <item x="2198"/>
        <item x="250"/>
        <item x="6798"/>
        <item x="1032"/>
        <item x="183"/>
        <item x="3536"/>
        <item x="2262"/>
        <item x="577"/>
        <item x="6716"/>
        <item x="3218"/>
        <item x="2299"/>
        <item x="1225"/>
        <item x="4505"/>
        <item x="0"/>
        <item x="3451"/>
        <item x="2833"/>
        <item x="6161"/>
        <item x="2331"/>
        <item x="3527"/>
        <item x="4240"/>
        <item x="4123"/>
        <item x="148"/>
        <item x="1731"/>
        <item x="2770"/>
        <item x="3380"/>
        <item x="636"/>
        <item x="2876"/>
        <item x="3829"/>
        <item x="1313"/>
        <item x="1828"/>
        <item x="2934"/>
        <item x="6024"/>
        <item x="1969"/>
        <item x="4350"/>
        <item x="5867"/>
        <item x="4863"/>
        <item x="1730"/>
        <item x="174"/>
        <item x="1612"/>
        <item x="2559"/>
        <item x="5797"/>
        <item x="1086"/>
        <item x="5323"/>
        <item x="2406"/>
        <item x="3039"/>
        <item x="165"/>
        <item x="5319"/>
        <item x="291"/>
        <item x="2551"/>
        <item x="3249"/>
        <item x="2187"/>
        <item x="4739"/>
        <item x="2773"/>
        <item x="3540"/>
        <item x="5236"/>
        <item x="3534"/>
        <item x="5414"/>
        <item x="4511"/>
        <item x="6350"/>
        <item x="1497"/>
        <item x="4846"/>
        <item x="2967"/>
        <item x="1873"/>
        <item x="4340"/>
        <item x="715"/>
        <item x="604"/>
        <item x="609"/>
        <item x="2270"/>
        <item x="4743"/>
        <item x="5779"/>
        <item x="3343"/>
        <item x="1590"/>
        <item x="2301"/>
        <item x="387"/>
        <item x="4089"/>
        <item x="4522"/>
        <item x="6945"/>
        <item x="4104"/>
        <item x="5058"/>
        <item x="4778"/>
        <item x="1608"/>
        <item x="3464"/>
        <item x="5113"/>
        <item x="3541"/>
        <item x="3324"/>
        <item x="596"/>
        <item x="1114"/>
        <item x="972"/>
        <item x="2706"/>
        <item x="4421"/>
        <item x="1441"/>
        <item x="2366"/>
        <item x="6925"/>
        <item x="4535"/>
        <item x="1061"/>
        <item x="2643"/>
        <item x="612"/>
        <item x="2256"/>
        <item x="840"/>
        <item x="1255"/>
        <item x="2494"/>
        <item x="1338"/>
        <item x="1949"/>
        <item x="2952"/>
        <item x="4712"/>
        <item x="6767"/>
        <item x="49"/>
        <item x="5425"/>
        <item x="1856"/>
        <item x="2921"/>
        <item x="2850"/>
        <item x="2288"/>
        <item x="3178"/>
        <item x="934"/>
        <item x="6743"/>
        <item x="565"/>
        <item x="1763"/>
        <item x="6710"/>
        <item x="673"/>
        <item x="4905"/>
        <item x="3047"/>
        <item x="1001"/>
        <item x="3459"/>
        <item x="5783"/>
        <item x="6643"/>
        <item x="1280"/>
        <item x="2119"/>
        <item x="2117"/>
        <item x="1504"/>
        <item x="916"/>
        <item x="307"/>
        <item x="6844"/>
        <item x="1548"/>
        <item x="4349"/>
        <item x="1889"/>
        <item x="1283"/>
        <item x="2730"/>
        <item x="361"/>
        <item x="6869"/>
        <item x="5296"/>
        <item x="687"/>
        <item x="6100"/>
        <item x="4087"/>
        <item x="4532"/>
        <item x="4834"/>
        <item x="1549"/>
        <item x="5384"/>
        <item x="6548"/>
        <item x="1186"/>
        <item x="2477"/>
        <item x="6667"/>
        <item x="5476"/>
        <item x="2832"/>
        <item x="2525"/>
        <item x="4496"/>
        <item x="292"/>
        <item x="6898"/>
        <item x="4579"/>
        <item x="4385"/>
        <item x="1229"/>
        <item x="4523"/>
        <item x="2744"/>
        <item x="4938"/>
        <item x="1201"/>
        <item x="5334"/>
        <item x="3515"/>
        <item x="5469"/>
        <item x="2173"/>
        <item x="2422"/>
        <item x="6359"/>
        <item x="153"/>
        <item x="1594"/>
        <item x="2645"/>
        <item x="1830"/>
        <item x="6292"/>
        <item x="2646"/>
        <item x="5876"/>
        <item x="1648"/>
        <item x="5448"/>
        <item x="5814"/>
        <item x="6291"/>
        <item x="4339"/>
        <item x="6020"/>
        <item x="4425"/>
        <item x="1345"/>
        <item x="410"/>
        <item x="5018"/>
        <item x="5243"/>
        <item x="2120"/>
        <item x="3744"/>
        <item x="4427"/>
        <item x="1597"/>
        <item x="3452"/>
        <item x="3796"/>
        <item x="3475"/>
        <item x="4142"/>
        <item x="2771"/>
        <item x="2230"/>
        <item x="1839"/>
        <item x="768"/>
        <item x="247"/>
        <item x="6261"/>
        <item x="5617"/>
        <item x="1166"/>
        <item x="6353"/>
        <item x="2601"/>
        <item x="6735"/>
        <item x="4445"/>
        <item x="1264"/>
        <item x="4788"/>
        <item x="536"/>
        <item x="2908"/>
        <item x="6938"/>
        <item x="129"/>
        <item x="2796"/>
        <item x="4488"/>
        <item x="6930"/>
        <item x="39"/>
        <item x="4136"/>
        <item x="6513"/>
        <item x="2587"/>
        <item x="4542"/>
        <item x="4767"/>
        <item x="5065"/>
        <item x="1573"/>
        <item x="1275"/>
        <item x="3363"/>
        <item x="4449"/>
        <item x="5249"/>
        <item x="2511"/>
        <item x="3335"/>
        <item x="3928"/>
        <item x="2524"/>
        <item x="3279"/>
        <item x="721"/>
        <item x="505"/>
        <item x="1194"/>
        <item x="4576"/>
        <item x="1866"/>
        <item x="2826"/>
        <item x="3896"/>
        <item x="6776"/>
        <item x="1428"/>
        <item x="2096"/>
        <item x="2235"/>
        <item x="1492"/>
        <item x="3636"/>
        <item x="3875"/>
        <item x="679"/>
        <item x="2384"/>
        <item x="1458"/>
        <item x="6282"/>
        <item x="1639"/>
        <item x="4609"/>
        <item x="6178"/>
        <item x="2030"/>
        <item x="1449"/>
        <item x="1207"/>
        <item x="1101"/>
        <item x="2343"/>
        <item x="2865"/>
        <item x="4134"/>
        <item x="210"/>
        <item x="3173"/>
        <item x="5305"/>
        <item x="1002"/>
        <item x="2597"/>
        <item x="6757"/>
        <item x="761"/>
        <item x="4474"/>
        <item x="2379"/>
        <item x="2152"/>
        <item x="1738"/>
        <item x="403"/>
        <item x="6881"/>
        <item x="727"/>
        <item x="4693"/>
        <item x="945"/>
        <item x="3278"/>
        <item x="422"/>
        <item x="2640"/>
        <item x="4756"/>
        <item x="105"/>
        <item x="713"/>
        <item x="4235"/>
        <item x="5339"/>
        <item x="5457"/>
        <item x="1886"/>
        <item x="3371"/>
        <item x="3149"/>
        <item x="2800"/>
        <item x="4858"/>
        <item x="4234"/>
        <item x="5421"/>
        <item x="199"/>
        <item x="1854"/>
        <item x="37"/>
        <item x="3548"/>
        <item x="1172"/>
        <item x="1672"/>
        <item x="4473"/>
        <item x="6025"/>
        <item x="5431"/>
        <item x="4082"/>
        <item x="6057"/>
        <item x="693"/>
        <item x="793"/>
        <item x="511"/>
        <item x="4239"/>
        <item x="4780"/>
        <item x="2794"/>
        <item x="4809"/>
        <item x="331"/>
        <item x="4361"/>
        <item x="418"/>
        <item x="548"/>
        <item x="6926"/>
        <item x="65"/>
        <item x="5729"/>
        <item x="2863"/>
        <item x="2734"/>
        <item x="5000"/>
        <item x="1508"/>
        <item x="6150"/>
        <item x="529"/>
        <item x="576"/>
        <item x="977"/>
        <item x="2425"/>
        <item x="1168"/>
        <item x="3347"/>
        <item x="6857"/>
        <item x="161"/>
        <item x="5194"/>
        <item x="4124"/>
        <item x="1164"/>
        <item x="5887"/>
        <item x="3181"/>
        <item x="691"/>
        <item x="5839"/>
        <item x="4574"/>
        <item x="6687"/>
        <item x="1928"/>
        <item x="2363"/>
        <item x="2925"/>
        <item x="6807"/>
        <item x="5013"/>
        <item x="2822"/>
        <item x="546"/>
        <item x="3724"/>
        <item x="4512"/>
        <item x="6717"/>
        <item x="594"/>
        <item x="1341"/>
        <item x="3702"/>
        <item x="4238"/>
        <item x="2014"/>
        <item x="6462"/>
        <item x="1922"/>
        <item x="6152"/>
        <item x="2527"/>
        <item x="1997"/>
        <item x="4307"/>
        <item x="1442"/>
        <item x="2882"/>
        <item x="4292"/>
        <item x="2078"/>
        <item x="2035"/>
        <item x="2407"/>
        <item x="1721"/>
        <item x="5585"/>
        <item x="5659"/>
        <item x="1171"/>
        <item x="4285"/>
        <item x="5446"/>
        <item x="4594"/>
        <item x="3180"/>
        <item x="2549"/>
        <item x="2656"/>
        <item x="1532"/>
        <item x="3383"/>
        <item x="832"/>
        <item x="6146"/>
        <item x="2007"/>
        <item x="6584"/>
        <item x="2387"/>
        <item x="6730"/>
        <item x="6764"/>
        <item x="343"/>
        <item x="1337"/>
        <item x="1058"/>
        <item x="3525"/>
        <item x="2509"/>
        <item x="2980"/>
        <item x="438"/>
        <item x="6279"/>
        <item x="1440"/>
        <item x="2553"/>
        <item x="6293"/>
        <item x="2491"/>
        <item x="316"/>
        <item x="3078"/>
        <item x="1906"/>
        <item x="3590"/>
        <item x="1876"/>
        <item x="3282"/>
        <item x="2566"/>
        <item x="6465"/>
        <item x="2461"/>
        <item x="1077"/>
        <item x="2249"/>
        <item x="2807"/>
        <item x="2298"/>
        <item x="1630"/>
        <item x="2758"/>
        <item x="2464"/>
        <item x="3200"/>
        <item x="2389"/>
        <item x="2831"/>
        <item x="1285"/>
        <item x="222"/>
        <item x="783"/>
        <item x="1380"/>
        <item x="6657"/>
        <item x="2938"/>
        <item x="3651"/>
        <item x="2603"/>
        <item x="3977"/>
        <item x="427"/>
        <item x="3974"/>
        <item x="804"/>
        <item x="5105"/>
        <item x="6090"/>
        <item x="6639"/>
        <item x="1695"/>
        <item x="253"/>
        <item x="753"/>
        <item x="2428"/>
        <item x="2956"/>
        <item x="4008"/>
        <item x="388"/>
        <item x="1924"/>
        <item x="756"/>
        <item x="2024"/>
        <item x="3866"/>
        <item x="4833"/>
        <item x="3646"/>
        <item x="5894"/>
        <item x="6038"/>
        <item x="4722"/>
        <item x="2512"/>
        <item x="2701"/>
        <item x="2484"/>
        <item x="1057"/>
        <item x="2463"/>
        <item x="2574"/>
        <item x="2034"/>
        <item x="5724"/>
        <item x="2575"/>
        <item x="6762"/>
        <item x="114"/>
        <item x="6749"/>
        <item x="3137"/>
        <item x="2825"/>
        <item x="4727"/>
        <item x="5473"/>
        <item x="1349"/>
        <item x="5808"/>
        <item x="3280"/>
        <item x="1486"/>
        <item x="2600"/>
        <item x="5399"/>
        <item x="5098"/>
        <item x="4170"/>
        <item x="3244"/>
        <item x="1220"/>
        <item x="2727"/>
        <item x="2608"/>
        <item x="6676"/>
        <item x="4761"/>
        <item x="5433"/>
        <item x="2204"/>
        <item x="1401"/>
        <item x="6600"/>
        <item x="2149"/>
        <item x="2629"/>
        <item x="764"/>
        <item x="6822"/>
        <item x="6518"/>
        <item x="1545"/>
        <item x="1628"/>
        <item x="1295"/>
        <item x="1719"/>
        <item x="2305"/>
        <item x="920"/>
        <item x="1297"/>
        <item x="3296"/>
        <item x="5642"/>
        <item x="1041"/>
        <item x="6782"/>
        <item x="2279"/>
        <item x="2003"/>
        <item x="1155"/>
        <item x="3988"/>
        <item x="2245"/>
        <item x="5144"/>
        <item x="5252"/>
        <item x="1210"/>
        <item x="2635"/>
        <item x="5676"/>
        <item x="2621"/>
        <item x="4954"/>
        <item x="6896"/>
        <item x="3992"/>
        <item x="3961"/>
        <item x="6801"/>
        <item x="3382"/>
        <item x="570"/>
        <item x="5263"/>
        <item x="3198"/>
        <item x="1098"/>
        <item x="1087"/>
        <item x="2903"/>
        <item x="2496"/>
        <item x="4868"/>
        <item x="3288"/>
        <item x="2398"/>
        <item x="2548"/>
        <item x="3165"/>
        <item x="6345"/>
        <item x="3317"/>
        <item x="6436"/>
        <item x="5866"/>
        <item x="5349"/>
        <item x="2935"/>
        <item x="5720"/>
        <item x="741"/>
        <item x="2308"/>
        <item x="1942"/>
        <item x="1465"/>
        <item x="4423"/>
        <item x="3224"/>
        <item x="3330"/>
        <item x="2377"/>
        <item x="2661"/>
        <item x="1314"/>
        <item x="5402"/>
        <item x="1782"/>
        <item x="6272"/>
        <item x="1099"/>
        <item x="159"/>
        <item x="6435"/>
        <item x="1799"/>
        <item x="1666"/>
        <item x="781"/>
        <item x="6686"/>
        <item x="1430"/>
        <item x="941"/>
        <item x="805"/>
        <item x="5623"/>
        <item x="2118"/>
        <item x="669"/>
        <item x="648"/>
        <item x="845"/>
        <item x="4180"/>
        <item x="2953"/>
        <item x="1637"/>
        <item x="682"/>
        <item x="2786"/>
        <item x="1310"/>
        <item x="1415"/>
        <item x="1203"/>
        <item x="5316"/>
        <item x="2219"/>
        <item x="2408"/>
        <item x="6954"/>
        <item x="3978"/>
        <item x="2638"/>
        <item x="5191"/>
        <item x="3496"/>
        <item x="6356"/>
        <item x="6705"/>
        <item x="1585"/>
        <item x="1827"/>
        <item x="2126"/>
        <item x="3210"/>
        <item x="3253"/>
        <item x="5292"/>
        <item x="988"/>
        <item x="5353"/>
        <item x="3071"/>
        <item x="2759"/>
        <item x="2895"/>
        <item x="3894"/>
        <item x="4336"/>
        <item x="285"/>
        <item x="332"/>
        <item x="6650"/>
        <item x="2054"/>
        <item x="2889"/>
        <item x="4826"/>
        <item x="4419"/>
        <item x="1292"/>
        <item x="5264"/>
        <item x="6319"/>
        <item x="2129"/>
        <item x="6374"/>
        <item x="2462"/>
        <item x="1823"/>
        <item x="4344"/>
        <item x="789"/>
        <item x="5550"/>
        <item x="5772"/>
        <item x="1947"/>
        <item x="6734"/>
        <item x="6097"/>
        <item x="1051"/>
        <item x="4501"/>
        <item x="2051"/>
        <item x="4080"/>
        <item x="1263"/>
        <item x="3543"/>
        <item x="6805"/>
        <item x="4059"/>
        <item x="23"/>
        <item x="4533"/>
        <item x="189"/>
        <item x="746"/>
        <item x="2723"/>
        <item x="1956"/>
        <item x="1690"/>
        <item x="2501"/>
        <item x="1399"/>
        <item x="6804"/>
        <item x="2102"/>
        <item x="6369"/>
        <item x="4577"/>
        <item x="273"/>
        <item x="1659"/>
        <item x="84"/>
        <item x="1794"/>
        <item x="2335"/>
        <item x="372"/>
        <item x="5128"/>
        <item x="3265"/>
        <item x="5834"/>
        <item x="663"/>
        <item x="4726"/>
        <item x="1411"/>
        <item x="6475"/>
        <item x="1403"/>
        <item x="1161"/>
        <item x="6351"/>
        <item x="4416"/>
        <item x="6251"/>
        <item x="1633"/>
        <item x="4271"/>
        <item x="3838"/>
        <item x="5071"/>
        <item x="2356"/>
        <item x="2751"/>
        <item x="6049"/>
        <item x="3095"/>
        <item x="4366"/>
        <item x="6815"/>
        <item x="4148"/>
        <item x="4506"/>
        <item x="1215"/>
        <item x="2765"/>
        <item x="5035"/>
        <item x="6859"/>
        <item x="5244"/>
        <item x="4758"/>
        <item x="1133"/>
        <item x="1808"/>
        <item x="5027"/>
        <item x="4241"/>
        <item x="3492"/>
        <item x="1815"/>
        <item x="3236"/>
        <item x="2121"/>
        <item x="132"/>
        <item x="6756"/>
        <item x="6487"/>
        <item x="4084"/>
        <item x="4327"/>
        <item x="3605"/>
        <item x="2016"/>
        <item x="2168"/>
        <item x="2313"/>
        <item x="6009"/>
        <item x="5465"/>
        <item x="3449"/>
        <item x="4510"/>
        <item x="4500"/>
        <item x="1188"/>
        <item x="4345"/>
        <item x="5452"/>
        <item x="5265"/>
        <item x="3182"/>
        <item x="6890"/>
        <item x="2162"/>
        <item x="3331"/>
        <item x="1961"/>
        <item x="6470"/>
        <item x="5231"/>
        <item x="5846"/>
        <item x="2323"/>
        <item x="6248"/>
        <item x="106"/>
        <item x="3743"/>
        <item x="5601"/>
        <item x="2456"/>
        <item x="4433"/>
        <item x="4199"/>
        <item x="2878"/>
        <item x="32"/>
        <item x="6193"/>
        <item x="2644"/>
        <item x="4282"/>
        <item x="2806"/>
        <item x="2036"/>
        <item x="4680"/>
        <item x="1059"/>
        <item x="3000"/>
        <item x="232"/>
        <item x="5902"/>
        <item x="3573"/>
        <item x="6313"/>
        <item x="883"/>
        <item x="1126"/>
        <item x="1869"/>
        <item x="3714"/>
        <item x="3214"/>
        <item x="3068"/>
        <item x="4400"/>
        <item x="6824"/>
        <item x="196"/>
        <item x="1150"/>
        <item x="4477"/>
        <item x="4166"/>
        <item x="3432"/>
        <item x="2849"/>
        <item x="519"/>
        <item x="3926"/>
        <item x="5723"/>
        <item x="680"/>
        <item x="2517"/>
        <item x="249"/>
        <item x="1643"/>
        <item x="1973"/>
        <item x="785"/>
        <item x="3314"/>
        <item x="5289"/>
        <item x="641"/>
        <item x="6652"/>
        <item x="1781"/>
        <item x="770"/>
        <item x="3403"/>
        <item x="2352"/>
        <item x="449"/>
        <item x="5198"/>
        <item x="2107"/>
        <item x="5548"/>
        <item x="3147"/>
        <item x="4456"/>
        <item x="5230"/>
        <item x="3367"/>
        <item x="5666"/>
        <item x="322"/>
        <item x="1193"/>
        <item x="29"/>
        <item x="1560"/>
        <item x="1901"/>
        <item x="3565"/>
        <item x="52"/>
        <item x="649"/>
        <item x="5549"/>
        <item x="2203"/>
        <item x="155"/>
        <item x="4062"/>
        <item x="2413"/>
        <item x="4194"/>
        <item x="2380"/>
        <item x="3185"/>
        <item x="2843"/>
        <item x="138"/>
        <item x="6759"/>
        <item x="1576"/>
        <item x="5021"/>
        <item x="6633"/>
        <item x="3911"/>
        <item x="885"/>
        <item x="146"/>
        <item x="268"/>
        <item x="6783"/>
        <item x="1603"/>
        <item x="228"/>
        <item x="1500"/>
        <item x="6190"/>
        <item x="6061"/>
        <item x="4589"/>
        <item x="2490"/>
        <item x="45"/>
        <item x="4610"/>
        <item x="248"/>
        <item x="3243"/>
        <item x="5136"/>
        <item x="5595"/>
        <item x="259"/>
        <item x="6312"/>
        <item x="4321"/>
        <item x="166"/>
        <item x="1535"/>
        <item x="5410"/>
        <item x="2793"/>
        <item x="351"/>
        <item x="3008"/>
        <item x="3398"/>
        <item x="2763"/>
        <item x="2928"/>
        <item x="1279"/>
        <item x="4046"/>
        <item x="3275"/>
        <item x="2745"/>
        <item x="4143"/>
        <item x="4837"/>
        <item x="394"/>
        <item x="613"/>
        <item x="1178"/>
        <item x="3693"/>
        <item x="6290"/>
        <item x="6861"/>
        <item x="1271"/>
        <item x="574"/>
        <item x="4191"/>
        <item x="1561"/>
        <item x="4030"/>
        <item x="127"/>
        <item x="4069"/>
        <item x="1907"/>
        <item x="6536"/>
        <item x="4028"/>
        <item x="6466"/>
        <item x="6252"/>
        <item x="5907"/>
        <item x="201"/>
        <item x="608"/>
        <item x="2397"/>
        <item x="5221"/>
        <item x="3561"/>
        <item x="884"/>
        <item x="2321"/>
        <item x="1287"/>
        <item x="6037"/>
        <item x="514"/>
        <item x="871"/>
        <item x="2768"/>
        <item x="2605"/>
        <item x="986"/>
        <item x="5443"/>
        <item x="2416"/>
        <item x="1983"/>
        <item x="3618"/>
        <item x="2572"/>
        <item x="1033"/>
        <item x="4830"/>
        <item x="1206"/>
        <item x="2318"/>
        <item x="4032"/>
        <item x="3537"/>
        <item x="4575"/>
        <item x="5439"/>
        <item x="740"/>
        <item x="910"/>
        <item x="4484"/>
        <item x="16"/>
        <item x="4381"/>
        <item x="6901"/>
        <item x="1798"/>
        <item x="185"/>
        <item x="4236"/>
        <item x="5679"/>
        <item x="2926"/>
        <item x="1288"/>
        <item x="700"/>
        <item x="4696"/>
        <item x="369"/>
        <item x="1266"/>
        <item x="1217"/>
        <item x="3571"/>
        <item x="3020"/>
        <item x="2002"/>
        <item x="2383"/>
        <item x="863"/>
        <item x="1802"/>
        <item x="5304"/>
        <item x="5358"/>
        <item x="1357"/>
        <item x="13"/>
        <item x="2103"/>
        <item x="4678"/>
        <item x="3412"/>
        <item x="1510"/>
        <item x="6796"/>
        <item x="2732"/>
        <item x="2278"/>
        <item x="1140"/>
        <item x="2482"/>
        <item x="3228"/>
        <item x="739"/>
        <item x="4607"/>
        <item x="510"/>
        <item x="18"/>
        <item x="5297"/>
        <item x="3769"/>
        <item x="4056"/>
        <item x="3320"/>
        <item x="6737"/>
        <item x="1135"/>
        <item x="2068"/>
        <item x="92"/>
        <item x="6322"/>
        <item x="2946"/>
        <item x="2417"/>
        <item x="6334"/>
        <item x="432"/>
        <item x="2609"/>
        <item x="1765"/>
        <item x="2604"/>
        <item x="2862"/>
        <item x="4351"/>
        <item x="1180"/>
        <item x="3377"/>
        <item x="391"/>
        <item x="150"/>
        <item x="6856"/>
        <item x="3132"/>
        <item x="3163"/>
        <item x="6654"/>
        <item x="4634"/>
        <item x="5299"/>
        <item x="689"/>
        <item x="5419"/>
        <item x="2602"/>
        <item x="3362"/>
        <item x="3376"/>
        <item x="4898"/>
        <item x="6344"/>
        <item x="4507"/>
        <item x="567"/>
        <item x="1142"/>
        <item x="2788"/>
        <item x="3489"/>
        <item x="5859"/>
        <item x="4651"/>
        <item x="6685"/>
        <item x="1800"/>
        <item x="2427"/>
        <item x="98"/>
        <item x="5682"/>
        <item x="6240"/>
        <item x="5780"/>
        <item x="4259"/>
        <item x="1102"/>
        <item x="705"/>
        <item x="6915"/>
        <item x="4882"/>
        <item x="3153"/>
        <item x="3684"/>
        <item x="1703"/>
        <item x="175"/>
        <item x="6473"/>
        <item x="672"/>
        <item x="6778"/>
        <item x="1580"/>
        <item x="4125"/>
        <item x="1053"/>
        <item x="643"/>
        <item x="1477"/>
        <item x="5505"/>
        <item x="1895"/>
        <item x="4877"/>
        <item x="1881"/>
        <item x="1222"/>
        <item x="2798"/>
        <item x="191"/>
        <item x="5818"/>
        <item x="3133"/>
        <item x="2812"/>
        <item x="4469"/>
        <item x="4305"/>
        <item x="524"/>
        <item x="1120"/>
        <item x="4580"/>
        <item x="2328"/>
        <item x="2977"/>
        <item x="5767"/>
        <item x="1078"/>
        <item x="1936"/>
        <item x="3183"/>
        <item x="843"/>
        <item x="134"/>
        <item x="3005"/>
        <item x="2101"/>
        <item x="728"/>
        <item x="1294"/>
        <item x="618"/>
        <item x="3654"/>
        <item x="1963"/>
        <item x="3015"/>
        <item x="3289"/>
        <item x="2224"/>
        <item x="2320"/>
        <item x="2156"/>
        <item x="1715"/>
        <item x="1471"/>
        <item x="3776"/>
        <item x="3736"/>
        <item x="225"/>
        <item x="4306"/>
        <item x="57"/>
        <item x="4663"/>
        <item x="6284"/>
        <item x="4842"/>
        <item x="5218"/>
        <item x="2277"/>
        <item x="3390"/>
        <item x="4296"/>
        <item x="889"/>
        <item x="1602"/>
        <item x="5034"/>
        <item x="587"/>
        <item x="2095"/>
        <item x="1071"/>
        <item x="120"/>
        <item x="6690"/>
        <item x="3064"/>
        <item x="6777"/>
        <item x="6689"/>
        <item x="4782"/>
        <item x="1994"/>
        <item x="4452"/>
        <item x="2583"/>
        <item x="1735"/>
        <item x="963"/>
        <item x="6900"/>
        <item x="2015"/>
        <item x="5770"/>
        <item x="1307"/>
        <item x="163"/>
        <item x="692"/>
        <item x="6638"/>
        <item x="3209"/>
        <item x="1749"/>
        <item x="3174"/>
        <item x="4937"/>
        <item x="5664"/>
        <item x="4153"/>
        <item x="4022"/>
        <item x="198"/>
        <item x="1121"/>
        <item x="1409"/>
        <item x="1509"/>
        <item x="1686"/>
        <item x="2911"/>
        <item x="4341"/>
        <item x="6275"/>
        <item x="6321"/>
        <item x="5019"/>
        <item x="2966"/>
        <item x="4491"/>
        <item x="6130"/>
        <item x="1710"/>
        <item x="955"/>
        <item x="6883"/>
        <item x="6609"/>
        <item x="5039"/>
        <item x="3121"/>
        <item x="1386"/>
        <item x="4211"/>
        <item x="2069"/>
        <item x="3746"/>
        <item x="5567"/>
        <item x="41"/>
        <item x="4990"/>
        <item x="572"/>
        <item x="603"/>
        <item x="382"/>
        <item x="2314"/>
        <item x="2667"/>
        <item x="2687"/>
        <item x="2901"/>
        <item x="732"/>
        <item x="1291"/>
        <item x="3697"/>
        <item x="2084"/>
        <item x="4031"/>
        <item x="5407"/>
        <item x="3498"/>
        <item x="6707"/>
        <item x="139"/>
        <item x="4656"/>
        <item x="2071"/>
        <item x="2914"/>
        <item x="821"/>
        <item x="5874"/>
        <item x="3024"/>
        <item x="3739"/>
        <item x="4567"/>
        <item x="5085"/>
        <item x="3462"/>
        <item x="5390"/>
        <item x="80"/>
        <item x="5327"/>
        <item x="4258"/>
        <item x="2171"/>
        <item x="540"/>
        <item x="2467"/>
        <item x="6853"/>
        <item x="3037"/>
        <item x="4226"/>
        <item x="716"/>
        <item x="4601"/>
        <item x="6266"/>
        <item x="4983"/>
        <item x="1167"/>
        <item x="483"/>
        <item x="1069"/>
        <item x="1187"/>
        <item x="2358"/>
        <item x="6753"/>
        <item x="6354"/>
        <item x="2564"/>
        <item x="1851"/>
        <item x="1915"/>
        <item x="1825"/>
        <item x="1204"/>
        <item x="791"/>
        <item x="2766"/>
        <item x="5810"/>
        <item x="1591"/>
        <item x="6086"/>
        <item x="5428"/>
        <item x="3171"/>
        <item x="5277"/>
        <item x="5782"/>
        <item x="2791"/>
        <item x="2753"/>
        <item x="919"/>
        <item x="99"/>
        <item x="4627"/>
        <item x="3529"/>
        <item x="5066"/>
        <item x="1676"/>
        <item x="1911"/>
        <item x="1448"/>
        <item x="4186"/>
        <item x="4824"/>
        <item x="6858"/>
        <item x="326"/>
        <item x="208"/>
        <item x="4038"/>
        <item x="59"/>
        <item x="2552"/>
        <item x="6188"/>
        <item x="5612"/>
        <item x="6924"/>
        <item x="1464"/>
        <item x="162"/>
        <item x="3318"/>
        <item x="5261"/>
        <item x="6962"/>
        <item x="4847"/>
        <item x="1720"/>
        <item x="1745"/>
        <item x="412"/>
        <item x="1747"/>
        <item x="5166"/>
        <item x="6089"/>
        <item x="4151"/>
        <item x="4690"/>
        <item x="6594"/>
        <item x="4263"/>
        <item x="5302"/>
        <item x="4689"/>
        <item x="4172"/>
        <item x="812"/>
        <item x="2995"/>
        <item x="6425"/>
        <item x="2086"/>
        <item x="1878"/>
        <item x="1299"/>
        <item x="2802"/>
        <item x="3997"/>
        <item x="6873"/>
        <item x="303"/>
        <item x="4740"/>
        <item x="1625"/>
        <item x="3140"/>
        <item x="3555"/>
        <item x="1293"/>
        <item x="6498"/>
        <item x="2578"/>
        <item x="3960"/>
        <item x="1939"/>
        <item x="6534"/>
        <item x="4733"/>
        <item x="2932"/>
        <item x="4757"/>
        <item x="2729"/>
        <item x="1554"/>
        <item x="1595"/>
        <item x="2671"/>
        <item x="2848"/>
        <item x="2385"/>
        <item x="1909"/>
        <item x="1959"/>
        <item x="3235"/>
        <item x="1689"/>
        <item x="647"/>
        <item x="213"/>
        <item x="4011"/>
        <item x="2452"/>
        <item x="627"/>
        <item x="6218"/>
        <item x="2808"/>
        <item x="4568"/>
        <item x="4051"/>
        <item x="1958"/>
        <item x="1627"/>
        <item x="3026"/>
        <item x="3360"/>
        <item x="2581"/>
        <item x="5790"/>
        <item x="4779"/>
        <item x="2347"/>
        <item x="1075"/>
        <item x="490"/>
        <item x="2774"/>
        <item x="2905"/>
        <item x="1916"/>
        <item x="1904"/>
        <item x="6454"/>
        <item x="2829"/>
        <item x="3166"/>
        <item x="2743"/>
        <item x="4825"/>
        <item x="3691"/>
        <item x="6865"/>
        <item x="674"/>
        <item x="1562"/>
        <item x="3478"/>
        <item x="3648"/>
        <item x="4909"/>
        <item x="4850"/>
        <item x="1960"/>
        <item x="3762"/>
        <item x="4455"/>
        <item x="55"/>
        <item x="2518"/>
        <item x="2728"/>
        <item x="6820"/>
        <item x="6818"/>
        <item x="2185"/>
        <item x="1613"/>
        <item x="6195"/>
        <item x="6751"/>
        <item x="2458"/>
        <item x="1423"/>
        <item x="1557"/>
        <item x="144"/>
        <item x="2780"/>
        <item x="3061"/>
        <item x="2622"/>
        <item x="1734"/>
        <item x="3914"/>
        <item x="2091"/>
        <item x="4555"/>
        <item x="4974"/>
        <item x="61"/>
        <item x="6375"/>
        <item x="1085"/>
        <item x="1388"/>
        <item x="3704"/>
        <item x="2884"/>
        <item x="3771"/>
        <item x="5899"/>
        <item x="2990"/>
        <item x="173"/>
        <item x="1407"/>
        <item x="6960"/>
        <item x="4279"/>
        <item x="4471"/>
        <item x="2987"/>
        <item x="3727"/>
        <item x="1467"/>
        <item x="4992"/>
        <item x="436"/>
        <item x="4127"/>
        <item x="86"/>
        <item x="2368"/>
        <item x="1732"/>
        <item x="2342"/>
        <item x="833"/>
        <item x="3389"/>
        <item x="2906"/>
        <item x="4141"/>
        <item x="5454"/>
        <item x="917"/>
        <item x="3193"/>
        <item x="1515"/>
        <item x="607"/>
        <item x="4017"/>
        <item x="907"/>
        <item x="2828"/>
        <item x="5629"/>
        <item x="1713"/>
        <item x="5222"/>
        <item x="2958"/>
        <item x="2508"/>
        <item x="2191"/>
        <item x="5360"/>
        <item x="6854"/>
        <item x="6286"/>
        <item x="6668"/>
        <item x="677"/>
        <item x="5301"/>
        <item x="1422"/>
        <item x="4266"/>
        <item x="6482"/>
        <item x="6760"/>
        <item x="4054"/>
        <item x="2823"/>
        <item x="6977"/>
        <item x="3246"/>
        <item x="6257"/>
        <item x="1284"/>
        <item x="5107"/>
        <item x="2056"/>
        <item x="6352"/>
        <item x="1680"/>
        <item x="1457"/>
        <item x="796"/>
        <item x="3369"/>
        <item x="2750"/>
        <item x="1943"/>
        <item x="1996"/>
        <item x="2767"/>
        <item x="2354"/>
        <item x="24"/>
        <item x="4770"/>
        <item x="6927"/>
        <item x="2557"/>
        <item x="1516"/>
        <item x="6328"/>
        <item x="2835"/>
        <item x="1045"/>
        <item x="3241"/>
        <item x="223"/>
        <item x="4357"/>
        <item x="3506"/>
        <item x="310"/>
        <item x="2580"/>
        <item x="3754"/>
        <item x="4418"/>
        <item x="1622"/>
        <item x="3297"/>
        <item x="2762"/>
        <item x="853"/>
        <item x="4230"/>
        <item x="404"/>
        <item x="2787"/>
        <item x="4720"/>
        <item x="3414"/>
        <item x="4749"/>
        <item x="5650"/>
        <item x="6763"/>
        <item x="2027"/>
        <item x="4812"/>
        <item x="3681"/>
        <item x="2916"/>
        <item x="4768"/>
        <item x="1034"/>
        <item x="4565"/>
        <item x="1711"/>
        <item x="6368"/>
        <item x="912"/>
        <item x="362"/>
        <item x="111"/>
        <item x="2237"/>
        <item x="6088"/>
        <item x="5196"/>
        <item x="3176"/>
        <item x="3041"/>
        <item x="6327"/>
        <item x="1619"/>
        <item x="1887"/>
        <item x="2048"/>
        <item x="1521"/>
        <item x="5181"/>
        <item x="4611"/>
        <item x="3898"/>
        <item x="4324"/>
        <item x="6961"/>
        <item x="1534"/>
        <item x="6649"/>
        <item x="4548"/>
        <item x="1421"/>
        <item x="6415"/>
        <item x="6867"/>
        <item x="4721"/>
        <item x="465"/>
        <item x="125"/>
        <item x="4673"/>
        <item x="1599"/>
        <item x="2904"/>
        <item x="4254"/>
        <item x="3179"/>
        <item x="2049"/>
        <item x="6766"/>
        <item x="602"/>
        <item x="964"/>
        <item x="1144"/>
        <item x="3379"/>
        <item x="659"/>
        <item x="2677"/>
        <item x="2632"/>
        <item x="3998"/>
        <item x="1657"/>
        <item x="666"/>
        <item x="2772"/>
        <item x="4319"/>
        <item x="1528"/>
        <item x="341"/>
        <item x="4873"/>
        <item x="4899"/>
        <item x="3503"/>
        <item x="3058"/>
        <item x="3613"/>
        <item x="1900"/>
        <item x="1858"/>
        <item x="3581"/>
        <item x="3456"/>
        <item x="2333"/>
        <item x="2685"/>
        <item x="6091"/>
        <item x="3010"/>
        <item x="2159"/>
        <item x="2179"/>
        <item x="1242"/>
        <item x="1300"/>
        <item x="4176"/>
        <item x="1157"/>
        <item x="719"/>
        <item x="4998"/>
        <item x="664"/>
        <item x="2201"/>
        <item x="4297"/>
        <item x="2560"/>
        <item x="5303"/>
        <item x="6355"/>
        <item x="298"/>
        <item x="1176"/>
        <item x="6476"/>
        <item x="1391"/>
        <item x="725"/>
        <item x="2540"/>
        <item x="217"/>
        <item x="2659"/>
        <item x="5486"/>
        <item x="126"/>
        <item x="426"/>
        <item x="6673"/>
        <item x="5851"/>
        <item x="1793"/>
        <item x="6726"/>
        <item x="3105"/>
        <item x="2585"/>
        <item x="3044"/>
        <item x="6151"/>
        <item x="4210"/>
        <item x="4146"/>
        <item x="5025"/>
        <item x="169"/>
        <item x="2513"/>
        <item x="539"/>
        <item x="2246"/>
        <item x="6809"/>
        <item x="6664"/>
        <item x="1536"/>
        <item x="1128"/>
        <item x="6318"/>
        <item x="6876"/>
        <item x="2721"/>
        <item x="2131"/>
        <item x="1855"/>
        <item x="6889"/>
        <item x="3847"/>
        <item x="3738"/>
        <item x="1752"/>
        <item x="3025"/>
        <item x="1941"/>
        <item x="1699"/>
        <item x="2539"/>
        <item x="2689"/>
        <item x="2652"/>
        <item x="1614"/>
        <item x="1363"/>
        <item x="4597"/>
        <item x="107"/>
        <item x="6069"/>
        <item x="4105"/>
        <item x="3142"/>
        <item x="14"/>
        <item x="1674"/>
        <item x="4802"/>
        <item x="6531"/>
        <item x="2691"/>
        <item x="4121"/>
        <item x="5009"/>
        <item x="1929"/>
        <item x="749"/>
        <item x="3845"/>
        <item x="3836"/>
        <item x="3514"/>
        <item x="295"/>
        <item x="1091"/>
        <item x="4231"/>
        <item x="2586"/>
        <item x="5111"/>
        <item x="5008"/>
        <item x="1360"/>
        <item x="1042"/>
        <item x="3340"/>
        <item x="2221"/>
        <item x="6347"/>
        <item x="6165"/>
        <item x="1105"/>
        <item x="2180"/>
        <item x="1503"/>
        <item x="4137"/>
        <item x="2411"/>
        <item x="4114"/>
        <item x="6850"/>
        <item x="4932"/>
        <item x="645"/>
        <item x="3301"/>
        <item x="515"/>
        <item x="5786"/>
        <item x="4707"/>
        <item x="3472"/>
        <item x="2713"/>
        <item x="5059"/>
        <item x="3341"/>
        <item x="5257"/>
        <item x="923"/>
        <item x="4676"/>
        <item x="5392"/>
        <item x="3453"/>
        <item x="2044"/>
        <item x="6331"/>
        <item x="1025"/>
        <item x="3473"/>
        <item x="4701"/>
        <item x="1935"/>
        <item x="3857"/>
        <item x="1938"/>
        <item x="4182"/>
        <item x="1885"/>
        <item x="2481"/>
        <item x="5719"/>
        <item x="1072"/>
        <item x="3404"/>
        <item x="948"/>
        <item x="2797"/>
        <item x="6595"/>
        <item x="6855"/>
        <item x="3370"/>
        <item x="2434"/>
        <item x="2781"/>
        <item x="6969"/>
        <item x="5224"/>
        <item x="3687"/>
        <item x="699"/>
        <item x="6060"/>
        <item x="829"/>
        <item x="4791"/>
        <item x="3439"/>
        <item x="1662"/>
        <item x="3416"/>
        <item x="4003"/>
        <item x="2968"/>
        <item x="1330"/>
        <item x="6"/>
        <item x="2846"/>
        <item x="3526"/>
        <item x="4897"/>
        <item x="237"/>
        <item x="795"/>
        <item x="6336"/>
        <item x="6148"/>
        <item x="4499"/>
        <item x="94"/>
        <item x="1"/>
        <item x="5800"/>
        <item x="4092"/>
        <item x="4698"/>
        <item x="6806"/>
        <item x="1529"/>
        <item x="6959"/>
        <item x="1894"/>
        <item x="3207"/>
        <item x="2431"/>
        <item x="306"/>
        <item x="6283"/>
        <item x="6551"/>
        <item x="703"/>
        <item x="6274"/>
        <item x="5757"/>
        <item x="3671"/>
        <item x="2192"/>
        <item x="1810"/>
        <item x="2883"/>
        <item x="1555"/>
        <item x="5440"/>
        <item x="4570"/>
        <item x="1704"/>
        <item x="6303"/>
        <item x="867"/>
        <item x="6601"/>
        <item x="1228"/>
        <item x="2686"/>
        <item x="1671"/>
        <item x="5489"/>
        <item x="1972"/>
        <item x="4504"/>
        <item x="3582"/>
        <item x="2176"/>
        <item x="5177"/>
        <item x="2136"/>
        <item x="238"/>
        <item x="103"/>
        <item x="3093"/>
        <item x="992"/>
        <item x="2979"/>
        <item x="3487"/>
        <item x="4448"/>
        <item x="20"/>
        <item x="6058"/>
        <item x="6093"/>
        <item x="1466"/>
        <item x="5471"/>
        <item x="3032"/>
        <item x="966"/>
        <item x="1052"/>
        <item x="5343"/>
        <item x="2001"/>
        <item x="4852"/>
        <item x="2874"/>
        <item x="1774"/>
        <item x="276"/>
        <item x="1849"/>
        <item x="634"/>
        <item x="6276"/>
        <item x="1931"/>
        <item x="1265"/>
        <item x="6222"/>
        <item x="1074"/>
        <item x="4470"/>
        <item x="2733"/>
        <item x="1048"/>
        <item x="5732"/>
        <item x="6852"/>
        <item x="480"/>
        <item x="5736"/>
        <item x="1779"/>
        <item x="3907"/>
        <item x="179"/>
        <item x="3098"/>
        <item x="360"/>
        <item x="1437"/>
        <item x="71"/>
        <item x="2006"/>
        <item x="2349"/>
        <item x="1746"/>
        <item x="1567"/>
        <item x="4287"/>
        <item x="1807"/>
        <item x="378"/>
        <item x="324"/>
        <item x="718"/>
        <item x="2142"/>
        <item x="3283"/>
        <item x="3627"/>
        <item x="3387"/>
        <item x="6288"/>
        <item x="2799"/>
        <item x="6167"/>
        <item x="6380"/>
        <item x="5668"/>
        <item x="1199"/>
        <item x="6160"/>
        <item x="5219"/>
        <item x="1030"/>
        <item x="1198"/>
        <item x="3530"/>
        <item x="3272"/>
        <item x="1696"/>
        <item x="119"/>
        <item x="657"/>
        <item x="1514"/>
        <item x="1432"/>
        <item x="1653"/>
        <item x="5377"/>
        <item x="1635"/>
        <item x="834"/>
        <item x="3559"/>
        <item x="1993"/>
        <item x="73"/>
        <item x="3231"/>
        <item x="1652"/>
        <item x="1871"/>
        <item x="3221"/>
        <item x="3145"/>
        <item x="3597"/>
        <item x="5023"/>
        <item x="3373"/>
        <item x="3419"/>
        <item x="2620"/>
        <item x="4374"/>
        <item x="644"/>
        <item x="6740"/>
        <item x="3202"/>
        <item x="2565"/>
        <item x="2626"/>
        <item x="2993"/>
        <item x="4494"/>
        <item x="243"/>
        <item x="960"/>
        <item x="5322"/>
        <item x="4926"/>
        <item x="4460"/>
        <item x="3505"/>
        <item x="2483"/>
        <item x="2268"/>
        <item x="6742"/>
        <item x="5043"/>
        <item x="3975"/>
        <item x="6133"/>
        <item x="1723"/>
        <item x="6839"/>
        <item x="3139"/>
        <item x="6323"/>
        <item x="2183"/>
        <item x="6975"/>
        <item x="3792"/>
        <item x="5438"/>
        <item x="1609"/>
        <item x="2475"/>
        <item x="4977"/>
        <item x="3016"/>
        <item x="733"/>
        <item x="735"/>
        <item x="911"/>
        <item x="2764"/>
        <item x="3127"/>
        <item x="3229"/>
        <item x="1351"/>
        <item x="1570"/>
        <item x="5140"/>
        <item x="6519"/>
        <item x="4660"/>
        <item x="1579"/>
        <item x="5228"/>
        <item x="5842"/>
        <item x="1623"/>
        <item x="4269"/>
        <item x="4993"/>
        <item x="392"/>
        <item x="6549"/>
        <item x="2912"/>
        <item x="6795"/>
        <item x="1694"/>
        <item x="4179"/>
        <item x="4783"/>
        <item x="5420"/>
        <item x="4225"/>
        <item x="3852"/>
        <item x="1727"/>
        <item x="2374"/>
        <item x="2474"/>
        <item x="2598"/>
        <item x="6155"/>
        <item x="5578"/>
        <item x="4615"/>
        <item x="4961"/>
        <item x="4703"/>
        <item x="1914"/>
        <item x="4337"/>
        <item x="2521"/>
        <item x="2563"/>
        <item x="3931"/>
        <item x="3562"/>
        <item x="4212"/>
        <item x="2777"/>
        <item x="792"/>
        <item x="6516"/>
        <item x="3001"/>
        <item x="6619"/>
        <item x="2497"/>
        <item x="5983"/>
        <item x="4164"/>
        <item x="1736"/>
        <item x="1638"/>
        <item x="6882"/>
        <item x="3876"/>
        <item x="5397"/>
        <item x="2227"/>
        <item x="2040"/>
        <item x="368"/>
        <item x="4160"/>
        <item x="4252"/>
        <item x="2776"/>
        <item x="6863"/>
        <item x="2391"/>
        <item x="2708"/>
        <item x="787"/>
        <item x="1487"/>
        <item x="3666"/>
        <item x="2093"/>
        <item x="2172"/>
        <item x="3088"/>
        <item x="458"/>
        <item x="96"/>
        <item x="286"/>
        <item x="905"/>
        <item x="619"/>
        <item x="3718"/>
        <item x="4619"/>
        <item x="251"/>
        <item x="3212"/>
        <item x="2310"/>
        <item x="3060"/>
        <item x="2045"/>
        <item x="4670"/>
        <item x="1250"/>
        <item x="1230"/>
        <item x="1926"/>
        <item x="5411"/>
        <item x="5812"/>
        <item x="6899"/>
        <item x="1232"/>
        <item x="2251"/>
        <item x="3167"/>
        <item x="2637"/>
        <item x="3867"/>
        <item x="5129"/>
        <item x="1910"/>
        <item x="6103"/>
        <item x="2682"/>
        <item x="1804"/>
        <item x="3134"/>
        <item x="4866"/>
        <item x="4140"/>
        <item x="3425"/>
        <item x="592"/>
        <item x="3299"/>
        <item x="1829"/>
        <item x="6773"/>
        <item x="4026"/>
        <item x="3431"/>
        <item x="4929"/>
        <item x="6834"/>
        <item x="1038"/>
        <item x="3994"/>
        <item x="2803"/>
        <item x="1864"/>
        <item x="6602"/>
        <item x="2223"/>
        <item x="4323"/>
        <item x="5336"/>
        <item x="924"/>
        <item x="4759"/>
        <item x="4132"/>
        <item x="5204"/>
        <item x="1946"/>
        <item x="3674"/>
        <item x="3239"/>
        <item x="1817"/>
        <item x="3191"/>
        <item x="6137"/>
        <item x="3216"/>
        <item x="3801"/>
        <item x="4346"/>
        <item x="3833"/>
        <item x="3803"/>
        <item x="2286"/>
        <item x="531"/>
        <item x="6184"/>
        <item x="2276"/>
        <item x="1127"/>
        <item x="2287"/>
        <item x="4139"/>
        <item x="60"/>
        <item x="348"/>
        <item x="1462"/>
        <item x="1789"/>
        <item x="6400"/>
        <item x="6376"/>
        <item x="4246"/>
        <item x="4821"/>
        <item x="2143"/>
        <item x="2267"/>
        <item x="5531"/>
        <item x="4466"/>
        <item x="2124"/>
        <item x="4683"/>
        <item x="6653"/>
        <item x="5300"/>
        <item x="1416"/>
        <item x="4730"/>
        <item x="2089"/>
        <item x="3594"/>
        <item x="2556"/>
        <item x="3258"/>
        <item x="154"/>
        <item x="1316"/>
        <item x="6081"/>
        <item x="3336"/>
        <item x="6905"/>
        <item x="406"/>
        <item x="3657"/>
        <item x="6245"/>
        <item x="2573"/>
        <item x="2263"/>
        <item x="4984"/>
        <item x="4968"/>
        <item x="3542"/>
        <item x="6544"/>
        <item x="3659"/>
        <item x="5157"/>
        <item x="122"/>
        <item x="5416"/>
        <item x="6828"/>
        <item x="1056"/>
        <item x="6709"/>
        <item x="6179"/>
        <item x="6942"/>
        <item x="2367"/>
        <item x="4705"/>
        <item x="6254"/>
        <item x="6446"/>
        <item x="453"/>
        <item x="2033"/>
        <item x="3195"/>
        <item x="2396"/>
        <item x="1092"/>
        <item x="650"/>
        <item x="6761"/>
        <item x="5123"/>
        <item x="2607"/>
        <item x="4281"/>
        <item x="5200"/>
        <item x="6916"/>
        <item x="3712"/>
        <item x="517"/>
        <item x="1879"/>
        <item x="5785"/>
        <item x="731"/>
        <item x="1475"/>
        <item x="4068"/>
        <item x="4702"/>
        <item x="3935"/>
        <item x="1544"/>
        <item x="1334"/>
        <item x="6267"/>
        <item x="1251"/>
        <item x="2636"/>
        <item x="1982"/>
        <item x="720"/>
        <item x="4970"/>
        <item x="4556"/>
        <item x="1848"/>
        <item x="4493"/>
        <item x="3035"/>
        <item x="3"/>
        <item x="2193"/>
        <item x="1412"/>
        <item x="446"/>
        <item x="4528"/>
        <item x="3196"/>
        <item x="1226"/>
        <item x="288"/>
        <item x="393"/>
        <item x="3550"/>
        <item x="6799"/>
        <item x="3979"/>
        <item x="1558"/>
        <item x="1556"/>
        <item x="3753"/>
        <item x="264"/>
        <item x="102"/>
        <item x="2073"/>
        <item x="6095"/>
        <item x="5488"/>
        <item x="4621"/>
        <item x="1698"/>
        <item x="747"/>
        <item x="4019"/>
        <item x="2070"/>
        <item x="277"/>
        <item x="2738"/>
        <item x="4006"/>
        <item x="586"/>
        <item x="6285"/>
        <item x="4595"/>
        <item x="6848"/>
        <item x="3357"/>
        <item x="4242"/>
        <item x="91"/>
        <item x="6634"/>
        <item x="6110"/>
        <item x="2092"/>
        <item x="5597"/>
        <item x="4133"/>
        <item x="2534"/>
        <item x="17"/>
        <item x="2801"/>
        <item x="555"/>
        <item x="1342"/>
        <item x="4012"/>
        <item x="6256"/>
        <item x="4228"/>
        <item x="1847"/>
        <item x="6364"/>
        <item x="5024"/>
        <item x="6808"/>
        <item x="913"/>
        <item x="6330"/>
        <item x="44"/>
        <item x="5599"/>
        <item x="3186"/>
        <item x="2160"/>
        <item x="831"/>
        <item x="2329"/>
        <item x="5032"/>
        <item x="3402"/>
        <item x="3126"/>
        <item x="2234"/>
        <item x="2754"/>
        <item x="2296"/>
        <item x="5053"/>
        <item x="850"/>
        <item x="2228"/>
        <item x="936"/>
        <item x="4972"/>
        <item x="6031"/>
        <item x="6843"/>
        <item x="6402"/>
        <item x="1247"/>
        <item x="6156"/>
        <item x="309"/>
        <item x="236"/>
        <item x="1750"/>
        <item x="6180"/>
        <item x="3040"/>
        <item x="455"/>
        <item x="4221"/>
        <item x="2378"/>
        <item x="891"/>
        <item x="5725"/>
        <item x="5807"/>
        <item x="6971"/>
        <item x="2147"/>
        <item x="5653"/>
        <item x="3692"/>
        <item x="1540"/>
        <item x="5600"/>
        <item x="4706"/>
        <item x="5176"/>
        <item x="6144"/>
        <item x="6126"/>
        <item x="685"/>
        <item x="4694"/>
        <item x="2400"/>
        <item x="980"/>
        <item x="4298"/>
        <item x="6754"/>
        <item x="2423"/>
        <item x="87"/>
        <item x="3059"/>
        <item x="1455"/>
        <item x="3208"/>
        <item x="3454"/>
        <item x="2421"/>
        <item x="866"/>
        <item x="4042"/>
        <item x="1507"/>
        <item x="3494"/>
        <item x="5836"/>
        <item x="4910"/>
        <item x="3256"/>
        <item x="5610"/>
        <item x="953"/>
        <item x="1965"/>
        <item x="3915"/>
        <item x="4050"/>
        <item x="928"/>
        <item x="5506"/>
        <item x="6306"/>
        <item x="816"/>
        <item x="2861"/>
        <item x="1610"/>
        <item x="5487"/>
        <item x="4159"/>
        <item x="5108"/>
        <item x="2522"/>
        <item x="3770"/>
        <item x="3074"/>
        <item x="3309"/>
        <item x="860"/>
        <item x="6399"/>
        <item x="4602"/>
        <item x="3620"/>
        <item x="2851"/>
        <item x="3879"/>
        <item x="3254"/>
        <item x="142"/>
        <item x="3598"/>
        <item x="1968"/>
        <item x="4591"/>
        <item x="5040"/>
        <item x="3480"/>
        <item x="1179"/>
        <item x="269"/>
        <item x="6168"/>
        <item x="968"/>
        <item x="4247"/>
        <item x="4648"/>
        <item x="2988"/>
        <item x="2943"/>
        <item x="5690"/>
        <item x="4599"/>
        <item x="5611"/>
        <item x="5912"/>
        <item x="2890"/>
        <item x="5141"/>
        <item x="182"/>
        <item x="5216"/>
        <item x="6568"/>
        <item x="1868"/>
        <item x="2737"/>
        <item x="1805"/>
        <item x="1660"/>
        <item x="6132"/>
        <item x="6452"/>
        <item x="925"/>
        <item x="5641"/>
        <item x="2174"/>
        <item x="4347"/>
        <item x="1381"/>
        <item x="1174"/>
        <item x="4717"/>
        <item x="4691"/>
        <item x="1788"/>
        <item x="4379"/>
        <item x="113"/>
        <item x="2158"/>
        <item x="4391"/>
        <item x="5748"/>
        <item x="3899"/>
        <item x="6966"/>
        <item x="4603"/>
        <item x="492"/>
        <item x="2412"/>
        <item x="4957"/>
        <item x="5881"/>
        <item x="6576"/>
        <item x="5372"/>
        <item x="1896"/>
        <item x="2978"/>
        <item x="1067"/>
        <item x="3034"/>
        <item x="3552"/>
        <item x="355"/>
        <item x="4719"/>
        <item x="734"/>
        <item x="690"/>
        <item x="2218"/>
        <item x="1852"/>
        <item x="560"/>
        <item x="1835"/>
        <item x="2334"/>
        <item x="4886"/>
        <item x="4334"/>
        <item x="6301"/>
        <item x="3184"/>
        <item x="5030"/>
        <item x="5603"/>
        <item x="1241"/>
        <item x="333"/>
        <item x="506"/>
        <item x="6419"/>
        <item x="1272"/>
        <item x="278"/>
        <item x="1276"/>
        <item x="3504"/>
        <item x="3188"/>
        <item x="4244"/>
        <item x="31"/>
        <item x="1791"/>
        <item x="909"/>
        <item x="6507"/>
        <item x="776"/>
        <item x="1389"/>
        <item x="5238"/>
        <item x="2242"/>
        <item x="1233"/>
        <item x="5352"/>
        <item x="4672"/>
        <item x="2984"/>
        <item x="317"/>
        <item x="3726"/>
        <item x="6302"/>
        <item x="5492"/>
        <item x="6543"/>
        <item x="4145"/>
        <item x="6814"/>
        <item x="5776"/>
        <item x="2965"/>
        <item x="40"/>
        <item x="5870"/>
        <item x="3463"/>
        <item x="6149"/>
        <item x="1130"/>
        <item x="4035"/>
        <item x="6523"/>
        <item x="3433"/>
        <item x="4819"/>
        <item x="2579"/>
        <item x="4317"/>
        <item x="5251"/>
        <item x="6964"/>
        <item x="5906"/>
        <item x="635"/>
        <item x="6007"/>
        <item x="2255"/>
        <item x="1517"/>
        <item x="1898"/>
        <item x="4450"/>
        <item x="4223"/>
        <item x="3108"/>
        <item x="4509"/>
        <item x="2466"/>
        <item x="6241"/>
        <item x="3785"/>
        <item x="482"/>
        <item x="197"/>
        <item x="1256"/>
        <item x="2346"/>
        <item x="4288"/>
        <item x="2317"/>
        <item x="6931"/>
        <item x="4614"/>
        <item x="584"/>
        <item x="1394"/>
        <item x="775"/>
        <item x="63"/>
        <item x="2809"/>
        <item x="661"/>
        <item x="4772"/>
        <item x="2345"/>
        <item x="538"/>
        <item x="1538"/>
        <item x="3302"/>
        <item x="1246"/>
        <item x="6579"/>
        <item x="5182"/>
        <item x="3615"/>
        <item x="1875"/>
        <item x="118"/>
        <item x="1060"/>
        <item x="212"/>
        <item x="421"/>
        <item x="1813"/>
        <item x="5374"/>
        <item x="6797"/>
        <item x="4463"/>
        <item x="1592"/>
        <item x="827"/>
        <item x="4659"/>
        <item x="274"/>
        <item x="1836"/>
        <item x="1990"/>
        <item x="1850"/>
        <item x="1382"/>
        <item x="1257"/>
        <item x="6719"/>
        <item x="4538"/>
        <item x="35"/>
        <item x="1501"/>
        <item x="6065"/>
        <item x="267"/>
        <item x="1707"/>
        <item x="2418"/>
        <item x="694"/>
        <item x="4553"/>
        <item x="1670"/>
        <item x="752"/>
        <item x="3868"/>
        <item x="2243"/>
        <item x="3466"/>
        <item x="3444"/>
        <item x="2690"/>
        <item x="4115"/>
        <item x="1582"/>
        <item x="1587"/>
        <item x="6289"/>
        <item x="1237"/>
        <item x="21"/>
        <item x="1095"/>
        <item x="6862"/>
        <item x="3653"/>
        <item x="1853"/>
        <item x="4163"/>
        <item x="439"/>
        <item x="6604"/>
        <item x="6495"/>
        <item x="1444"/>
        <item x="4173"/>
        <item x="509"/>
        <item x="2437"/>
        <item x="932"/>
        <item x="4165"/>
        <item x="1145"/>
        <item x="5914"/>
        <item x="622"/>
        <item x="4613"/>
        <item x="48"/>
        <item x="5828"/>
        <item x="4304"/>
        <item x="77"/>
        <item x="658"/>
        <item x="363"/>
        <item x="3160"/>
        <item x="4642"/>
        <item x="272"/>
        <item x="4623"/>
        <item x="6300"/>
        <item x="1047"/>
        <item x="5451"/>
        <item x="4168"/>
        <item x="1139"/>
        <item x="6539"/>
        <item x="1702"/>
        <item x="3765"/>
        <item x="486"/>
        <item x="6140"/>
        <item x="1692"/>
        <item x="3612"/>
        <item x="5991"/>
        <item x="6906"/>
        <item x="3637"/>
        <item x="5453"/>
        <item x="3418"/>
        <item x="3321"/>
        <item x="6972"/>
        <item x="5279"/>
        <item x="6792"/>
        <item x="6662"/>
        <item x="4273"/>
        <item x="3319"/>
        <item x="5038"/>
        <item x="6968"/>
        <item x="9"/>
        <item x="2209"/>
        <item x="2819"/>
        <item x="4881"/>
        <item x="287"/>
        <item x="2229"/>
        <item x="2503"/>
        <item x="5456"/>
        <item x="290"/>
        <item x="601"/>
        <item x="2910"/>
        <item x="4397"/>
        <item x="4255"/>
        <item x="4329"/>
        <item x="5450"/>
        <item x="5819"/>
        <item x="2188"/>
        <item x="1459"/>
        <item x="1957"/>
        <item x="6830"/>
        <item x="4409"/>
        <item x="6949"/>
        <item x="6627"/>
        <item x="194"/>
        <item x="241"/>
        <item x="2739"/>
        <item x="631"/>
        <item x="1826"/>
        <item x="6547"/>
        <item x="5442"/>
        <item x="3067"/>
        <item x="1049"/>
        <item x="3886"/>
        <item x="2971"/>
        <item x="5509"/>
        <item x="450"/>
        <item x="3113"/>
        <item x="2611"/>
        <item x="3826"/>
        <item x="3917"/>
        <item x="36"/>
        <item x="4155"/>
        <item x="5427"/>
        <item x="1376"/>
        <item x="6469"/>
        <item x="6483"/>
        <item x="5743"/>
        <item x="2247"/>
        <item x="2020"/>
        <item x="2944"/>
        <item x="987"/>
        <item x="1004"/>
        <item x="344"/>
        <item x="508"/>
        <item x="3864"/>
        <item x="1261"/>
        <item x="112"/>
        <item x="4746"/>
        <item x="6911"/>
        <item x="27"/>
        <item x="4561"/>
        <item x="1681"/>
        <item x="956"/>
        <item x="1195"/>
        <item x="3947"/>
        <item x="849"/>
        <item x="4251"/>
        <item x="5752"/>
        <item x="4787"/>
        <item x="803"/>
        <item x="1191"/>
        <item x="484"/>
        <item x="6922"/>
        <item x="3227"/>
        <item x="1761"/>
        <item x="2364"/>
        <item x="2892"/>
        <item x="5738"/>
        <item x="5708"/>
        <item x="2473"/>
        <item x="1837"/>
        <item x="2695"/>
        <item x="6974"/>
        <item x="2568"/>
        <item x="6481"/>
        <item x="2720"/>
        <item x="1772"/>
        <item x="842"/>
        <item x="1358"/>
        <item x="2790"/>
        <item x="334"/>
        <item x="4036"/>
        <item x="2254"/>
        <item x="1196"/>
        <item x="2077"/>
        <item x="3788"/>
        <item x="2361"/>
        <item x="6460"/>
        <item x="2220"/>
        <item x="261"/>
        <item x="4057"/>
        <item x="270"/>
        <item x="810"/>
        <item x="3632"/>
        <item x="2844"/>
        <item x="3409"/>
        <item x="4441"/>
        <item x="581"/>
        <item x="4072"/>
        <item x="2371"/>
        <item x="4754"/>
        <item x="1905"/>
        <item x="3967"/>
        <item x="2820"/>
        <item x="1309"/>
        <item x="5765"/>
        <item x="1476"/>
        <item x="82"/>
        <item x="1820"/>
        <item x="1661"/>
        <item x="374"/>
        <item x="2088"/>
        <item x="3510"/>
        <item x="1679"/>
        <item x="1219"/>
        <item x="3930"/>
        <item x="1978"/>
        <item x="4536"/>
        <item x="5860"/>
        <item x="898"/>
        <item x="2612"/>
        <item x="1626"/>
        <item x="6779"/>
        <item x="3574"/>
        <item x="1383"/>
        <item x="5241"/>
        <item x="3701"/>
        <item x="5798"/>
        <item x="172"/>
        <item x="2836"/>
        <item x="848"/>
        <item x="4461"/>
        <item x="67"/>
        <item x="1566"/>
        <item x="4925"/>
        <item x="1693"/>
        <item x="3161"/>
        <item x="759"/>
        <item x="6755"/>
        <item x="906"/>
        <item x="3366"/>
        <item x="6207"/>
        <item x="4202"/>
        <item x="4376"/>
        <item x="365"/>
        <item x="6339"/>
        <item x="2435"/>
        <item x="6770"/>
        <item x="3808"/>
        <item x="4849"/>
        <item x="1223"/>
        <item x="1211"/>
        <item x="5180"/>
        <item x="5341"/>
        <item x="411"/>
        <item x="4808"/>
        <item x="6017"/>
        <item x="2614"/>
        <item x="3222"/>
        <item x="1642"/>
        <item x="79"/>
        <item x="4649"/>
        <item x="2839"/>
        <item x="3424"/>
        <item x="839"/>
        <item x="1269"/>
        <item x="5329"/>
        <item x="4272"/>
        <item x="6775"/>
        <item x="6680"/>
        <item x="3827"/>
        <item x="5291"/>
        <item x="1743"/>
        <item x="460"/>
        <item x="1134"/>
        <item x="1784"/>
        <item x="3162"/>
        <item x="3819"/>
        <item x="1636"/>
        <item x="2290"/>
        <item x="600"/>
        <item x="745"/>
        <item x="6145"/>
        <item x="2680"/>
        <item x="2487"/>
        <item x="3660"/>
        <item x="4592"/>
        <item x="6571"/>
        <item x="3045"/>
        <item x="6842"/>
        <item x="697"/>
        <item x="5313"/>
        <item x="206"/>
        <item x="3531"/>
        <item x="3022"/>
        <item x="3508"/>
        <item x="3442"/>
        <item x="5366"/>
        <item x="5588"/>
        <item x="2782"/>
        <item x="4583"/>
        <item x="2864"/>
        <item x="763"/>
        <item x="4001"/>
        <item x="4009"/>
        <item x="4116"/>
        <item x="3686"/>
        <item x="124"/>
        <item x="1268"/>
        <item x="2869"/>
        <item x="5073"/>
        <item x="6840"/>
        <item x="6632"/>
        <item x="147"/>
        <item x="4541"/>
        <item x="864"/>
        <item x="320"/>
        <item x="216"/>
        <item x="5280"/>
        <item x="6087"/>
        <item x="1146"/>
        <item x="1744"/>
        <item x="3455"/>
        <item x="1717"/>
        <item x="6106"/>
        <item x="2757"/>
        <item x="4478"/>
        <item x="6173"/>
        <item x="3643"/>
        <item x="6888"/>
        <item x="4468"/>
        <item x="5285"/>
        <item x="2536"/>
        <item x="862"/>
        <item x="2983"/>
        <item x="1245"/>
        <item x="2459"/>
        <item x="3141"/>
        <item x="6556"/>
        <item x="4632"/>
        <item x="5100"/>
        <item x="1065"/>
        <item x="1985"/>
        <item x="4018"/>
        <item x="6921"/>
        <item x="2891"/>
        <item x="3304"/>
        <item x="2013"/>
        <item x="5632"/>
        <item x="4841"/>
        <item x="3435"/>
        <item x="4906"/>
        <item x="4451"/>
        <item x="414"/>
        <item x="6185"/>
        <item x="51"/>
        <item x="2868"/>
        <item x="2698"/>
        <item x="5290"/>
        <item x="4774"/>
        <item x="3364"/>
        <item x="2348"/>
        <item x="3115"/>
        <item x="4039"/>
        <item x="1863"/>
        <item x="824"/>
        <item x="2866"/>
        <item x="3097"/>
        <item x="3372"/>
        <item x="2975"/>
        <item x="2830"/>
        <item x="6785"/>
        <item x="1762"/>
        <item x="503"/>
        <item x="1397"/>
        <item x="4101"/>
        <item x="6039"/>
        <item x="3909"/>
        <item x="2446"/>
        <item x="207"/>
        <item x="6885"/>
        <item x="4662"/>
        <item x="4284"/>
        <item x="651"/>
        <item x="4773"/>
        <item x="1899"/>
        <item x="2922"/>
        <item x="4214"/>
        <item x="233"/>
        <item x="3568"/>
        <item x="6229"/>
        <item x="4851"/>
        <item x="4534"/>
        <item x="4486"/>
        <item x="2915"/>
        <item x="5332"/>
        <item x="5483"/>
        <item x="1606"/>
        <item x="1281"/>
        <item x="3448"/>
        <item x="2681"/>
        <item x="3469"/>
        <item x="2362"/>
        <item x="3920"/>
        <item x="1979"/>
        <item x="5733"/>
        <item x="4751"/>
        <item x="4270"/>
        <item x="4598"/>
        <item x="385"/>
        <item x="6829"/>
        <item x="1493"/>
        <item x="2304"/>
        <item x="6656"/>
        <item x="1369"/>
        <item x="5557"/>
        <item x="4476"/>
        <item x="2942"/>
        <item x="4220"/>
        <item x="4560"/>
        <item x="85"/>
        <item x="1581"/>
        <item x="6263"/>
        <item x="1933"/>
        <item x="338"/>
        <item x="6370"/>
        <item x="4308"/>
        <item x="6486"/>
        <item x="2127"/>
        <item x="5830"/>
        <item x="3192"/>
        <item x="3721"/>
        <item x="2154"/>
        <item x="4169"/>
        <item x="6835"/>
        <item x="3069"/>
        <item x="2189"/>
        <item x="2445"/>
        <item x="1496"/>
        <item x="5270"/>
        <item x="5829"/>
        <item x="3401"/>
        <item x="4804"/>
        <item x="3633"/>
        <item x="2815"/>
        <item x="3030"/>
        <item x="2902"/>
        <item x="3723"/>
        <item x="1644"/>
        <item x="5226"/>
        <item x="283"/>
        <item x="5089"/>
        <item x="1862"/>
        <item x="6832"/>
        <item x="1846"/>
        <item x="2202"/>
        <item x="616"/>
        <item x="3051"/>
        <item x="4175"/>
        <item x="4781"/>
        <item x="416"/>
        <item x="364"/>
        <item x="5773"/>
        <item x="5905"/>
        <item x="568"/>
        <item x="3521"/>
        <item x="5213"/>
        <item x="2386"/>
        <item x="2973"/>
        <item x="4928"/>
        <item x="4482"/>
        <item x="5687"/>
        <item x="5918"/>
        <item x="5656"/>
        <item x="10"/>
        <item x="3906"/>
        <item x="3344"/>
        <item x="1267"/>
        <item x="4010"/>
        <item x="6626"/>
        <item x="788"/>
        <item x="1920"/>
        <item x="6514"/>
        <item x="143"/>
        <item x="4919"/>
        <item x="6937"/>
        <item x="762"/>
        <item x="4763"/>
        <item x="5393"/>
        <item x="6153"/>
        <item x="3843"/>
        <item x="1473"/>
        <item x="1520"/>
        <item x="6587"/>
        <item x="3996"/>
        <item x="1205"/>
        <item x="5281"/>
        <item x="1066"/>
        <item x="5080"/>
        <item x="3291"/>
        <item x="1951"/>
        <item x="1453"/>
        <item x="6529"/>
        <item x="2132"/>
        <item x="4675"/>
        <item x="2316"/>
        <item x="547"/>
        <item x="4454"/>
        <item x="3578"/>
        <item x="1131"/>
        <item x="4205"/>
        <item x="2177"/>
        <item x="257"/>
        <item x="6199"/>
        <item x="5763"/>
        <item x="3086"/>
        <item x="4300"/>
        <item x="4967"/>
        <item x="2029"/>
        <item x="471"/>
        <item x="4995"/>
        <item x="3628"/>
        <item x="2216"/>
        <item x="4335"/>
        <item x="466"/>
        <item x="2709"/>
        <item x="2897"/>
        <item x="4805"/>
        <item x="2841"/>
        <item x="2520"/>
        <item x="6422"/>
        <item x="4020"/>
        <item x="6886"/>
        <item x="3682"/>
        <item x="4370"/>
        <item x="1890"/>
        <item x="1872"/>
        <item x="5054"/>
        <item x="1945"/>
        <item x="6280"/>
        <item x="496"/>
        <item x="4207"/>
        <item x="5877"/>
        <item x="2847"/>
        <item x="5777"/>
        <item x="305"/>
        <item x="4917"/>
        <item x="1925"/>
        <item x="6342"/>
        <item x="6008"/>
        <item x="2067"/>
        <item x="5470"/>
        <item x="221"/>
        <item x="3441"/>
        <item x="5714"/>
        <item x="815"/>
        <item x="904"/>
        <item x="5239"/>
        <item x="6083"/>
        <item x="6262"/>
        <item x="2404"/>
        <item x="1987"/>
        <item x="4112"/>
        <item x="3623"/>
        <item x="3507"/>
        <item x="1658"/>
        <item x="5170"/>
        <item x="3260"/>
        <item x="3381"/>
        <item x="3445"/>
        <item x="1340"/>
        <item x="353"/>
        <item x="2960"/>
        <item x="1882"/>
        <item x="2668"/>
        <item x="3374"/>
        <item x="6943"/>
        <item x="6693"/>
        <item x="4760"/>
        <item x="3484"/>
        <item x="3255"/>
        <item x="2628"/>
        <item x="3406"/>
        <item x="419"/>
        <item x="5254"/>
        <item x="6688"/>
        <item x="281"/>
        <item x="1986"/>
        <item x="686"/>
        <item x="6421"/>
        <item x="6847"/>
        <item x="5130"/>
        <item x="6278"/>
        <item x="168"/>
        <item x="2038"/>
        <item x="6326"/>
        <item x="5547"/>
        <item x="4741"/>
        <item x="1282"/>
        <item x="4475"/>
        <item x="3333"/>
        <item x="5379"/>
        <item x="5544"/>
        <item x="1729"/>
        <item x="5412"/>
        <item x="6615"/>
        <item x="6096"/>
        <item x="3131"/>
        <item x="5225"/>
        <item x="5956"/>
        <item x="1414"/>
        <item x="6204"/>
        <item x="342"/>
        <item x="3077"/>
        <item x="329"/>
        <item x="2472"/>
        <item x="4550"/>
        <item x="1273"/>
        <item x="4201"/>
        <item x="4584"/>
        <item x="2947"/>
        <item x="1322"/>
        <item x="4144"/>
        <item x="5356"/>
        <item x="2927"/>
        <item x="5212"/>
        <item x="2541"/>
        <item x="4966"/>
        <item x="4958"/>
        <item x="1106"/>
        <item x="962"/>
        <item x="4572"/>
        <item x="2746"/>
        <item x="2053"/>
        <item x="470"/>
        <item x="5169"/>
        <item x="4483"/>
        <item x="780"/>
        <item x="4991"/>
        <item x="6379"/>
        <item x="738"/>
        <item x="4107"/>
        <item x="6703"/>
        <item x="868"/>
        <item x="655"/>
        <item x="3942"/>
        <item x="1812"/>
        <item x="1044"/>
        <item x="485"/>
        <item x="961"/>
        <item x="3641"/>
        <item x="5726"/>
        <item x="70"/>
        <item x="2619"/>
        <item x="5133"/>
        <item x="4044"/>
        <item x="491"/>
        <item x="5069"/>
        <item x="5898"/>
        <item x="5373"/>
        <item x="4817"/>
        <item x="2072"/>
        <item x="4363"/>
        <item x="5619"/>
        <item x="4318"/>
        <item x="2567"/>
        <item x="5566"/>
        <item x="974"/>
        <item x="3575"/>
        <item x="2613"/>
        <item x="5878"/>
        <item x="4410"/>
        <item x="2675"/>
        <item x="6566"/>
        <item x="4434"/>
        <item x="1687"/>
        <item x="6589"/>
        <item x="3223"/>
        <item x="6441"/>
        <item x="188"/>
        <item x="4997"/>
        <item x="2535"/>
        <item x="2082"/>
        <item x="939"/>
        <item x="3717"/>
        <item x="507"/>
        <item x="3955"/>
        <item x="2047"/>
        <item x="433"/>
        <item x="5868"/>
        <item x="1320"/>
        <item x="5400"/>
        <item x="5546"/>
        <item x="1537"/>
        <item x="4646"/>
        <item x="4547"/>
        <item x="4464"/>
        <item x="6455"/>
        <item x="901"/>
        <item x="4185"/>
        <item x="459"/>
        <item x="4081"/>
        <item x="1897"/>
        <item x="3725"/>
        <item x="5815"/>
        <item x="43"/>
        <item x="5754"/>
        <item x="3038"/>
        <item x="1588"/>
        <item x="4513"/>
        <item x="1578"/>
        <item x="6825"/>
        <item x="2936"/>
        <item x="494"/>
        <item x="4665"/>
        <item x="3501"/>
        <item x="597"/>
        <item x="2058"/>
        <item x="3004"/>
        <item x="2264"/>
        <item x="1494"/>
        <item x="3999"/>
        <item x="3588"/>
        <item x="2945"/>
        <item x="5858"/>
        <item x="874"/>
        <item x="4750"/>
        <item x="2970"/>
        <item x="4918"/>
        <item x="3677"/>
        <item x="4900"/>
        <item x="6202"/>
        <item x="6488"/>
        <item x="1741"/>
        <item x="4604"/>
        <item x="1754"/>
        <item x="319"/>
        <item x="3642"/>
        <item x="1221"/>
        <item x="4945"/>
        <item x="802"/>
        <item x="6517"/>
        <item x="2964"/>
        <item x="1109"/>
        <item x="5143"/>
        <item x="4794"/>
        <item x="321"/>
        <item x="4856"/>
        <item x="3233"/>
        <item x="3982"/>
        <item x="2714"/>
        <item x="5081"/>
        <item x="90"/>
        <item x="5041"/>
        <item x="2492"/>
        <item x="1296"/>
        <item x="2370"/>
        <item x="520"/>
        <item x="1700"/>
        <item x="4437"/>
        <item x="6644"/>
        <item x="5209"/>
        <item x="299"/>
        <item x="3940"/>
        <item x="3547"/>
        <item x="5604"/>
        <item x="1104"/>
        <item x="3699"/>
        <item x="2108"/>
        <item x="2804"/>
        <item x="5584"/>
        <item x="3784"/>
        <item x="3308"/>
        <item x="4378"/>
        <item x="5813"/>
        <item x="3144"/>
        <item x="3676"/>
        <item x="6509"/>
        <item x="3579"/>
        <item x="809"/>
        <item x="476"/>
        <item x="5275"/>
        <item x="2083"/>
        <item x="3913"/>
        <item x="2736"/>
        <item x="3984"/>
        <item x="2515"/>
        <item x="34"/>
        <item x="4633"/>
        <item x="5307"/>
        <item x="1344"/>
        <item x="140"/>
        <item x="3017"/>
        <item x="5602"/>
        <item x="2326"/>
        <item x="4527"/>
        <item x="5063"/>
        <item x="3512"/>
        <item x="3509"/>
        <item x="1329"/>
        <item x="4524"/>
        <item x="6877"/>
        <item x="2842"/>
        <item x="6055"/>
        <item x="1840"/>
        <item x="4775"/>
        <item x="3893"/>
        <item x="5188"/>
        <item x="6104"/>
        <item x="4823"/>
        <item x="801"/>
        <item x="6786"/>
        <item x="628"/>
        <item x="952"/>
        <item x="2196"/>
        <item x="1138"/>
        <item x="4181"/>
        <item x="2663"/>
        <item x="3621"/>
        <item x="2392"/>
        <item x="6622"/>
        <item x="2962"/>
        <item x="4955"/>
        <item x="26"/>
        <item x="2662"/>
        <item x="1988"/>
        <item x="1705"/>
        <item x="1499"/>
        <item x="3586"/>
        <item x="3257"/>
        <item x="3393"/>
        <item x="407"/>
        <item x="6880"/>
        <item x="620"/>
        <item x="5340"/>
        <item x="6295"/>
        <item x="2200"/>
        <item x="131"/>
        <item x="2939"/>
        <item x="1971"/>
        <item x="4120"/>
        <item x="4086"/>
        <item x="2135"/>
        <item x="4174"/>
        <item x="6225"/>
        <item x="865"/>
        <item x="5210"/>
        <item x="5856"/>
        <item x="2516"/>
        <item x="6525"/>
        <item x="3306"/>
        <item x="4630"/>
        <item x="219"/>
        <item x="5717"/>
        <item x="5095"/>
        <item x="1031"/>
        <item x="4413"/>
        <item x="3177"/>
        <item x="4430"/>
        <item x="6108"/>
        <item x="5242"/>
        <item x="1841"/>
        <item x="4373"/>
        <item x="1426"/>
        <item x="3922"/>
        <item x="637"/>
        <item x="5311"/>
        <item x="4943"/>
        <item x="4854"/>
        <item x="3312"/>
        <item x="1327"/>
        <item x="4820"/>
        <item x="4498"/>
        <item x="4229"/>
        <item x="2236"/>
        <item x="4914"/>
        <item x="3436"/>
        <item x="6115"/>
        <item x="751"/>
        <item x="3238"/>
        <item x="1379"/>
        <item x="4571"/>
        <item x="5700"/>
        <item x="1891"/>
        <item x="3617"/>
        <item x="5076"/>
        <item x="5391"/>
        <item x="5087"/>
        <item x="2151"/>
        <item x="5835"/>
        <item x="933"/>
        <item x="3742"/>
        <item x="4811"/>
        <item x="3361"/>
        <item x="5183"/>
        <item x="784"/>
        <item x="4444"/>
        <item x="5237"/>
        <item x="6016"/>
        <item x="6661"/>
        <item x="5324"/>
        <item x="2026"/>
        <item x="1443"/>
        <item x="2169"/>
        <item x="5662"/>
        <item x="5328"/>
        <item x="5449"/>
        <item x="5014"/>
        <item x="2157"/>
        <item x="921"/>
        <item x="6395"/>
        <item x="4867"/>
        <item x="497"/>
        <item x="4546"/>
        <item x="3268"/>
        <item x="2888"/>
        <item x="6079"/>
        <item x="3685"/>
        <item x="53"/>
        <item x="1795"/>
        <item x="6217"/>
        <item x="3745"/>
        <item x="4055"/>
        <item x="6944"/>
        <item x="2215"/>
        <item x="1024"/>
        <item x="5266"/>
        <item x="5746"/>
        <item x="4224"/>
        <item x="4517"/>
        <item x="557"/>
        <item x="4401"/>
        <item x="2303"/>
        <item x="5064"/>
        <item x="2295"/>
        <item x="5639"/>
        <item x="2104"/>
        <item x="4952"/>
        <item x="5052"/>
        <item x="3468"/>
        <item x="3420"/>
        <item x="3063"/>
        <item x="5102"/>
        <item x="413"/>
        <item x="3939"/>
        <item x="5978"/>
        <item x="475"/>
        <item x="615"/>
        <item x="6362"/>
        <item x="5103"/>
        <item x="5885"/>
        <item x="3750"/>
        <item x="5119"/>
        <item x="4402"/>
        <item x="6480"/>
        <item x="844"/>
        <item x="6721"/>
        <item x="3566"/>
        <item x="1506"/>
        <item x="4687"/>
        <item x="1640"/>
        <item x="4399"/>
        <item x="5348"/>
        <item x="5895"/>
        <item x="1189"/>
        <item x="5217"/>
        <item x="252"/>
        <item x="5537"/>
        <item x="4187"/>
        <item x="4976"/>
        <item x="2226"/>
        <item x="4103"/>
        <item x="2060"/>
        <item x="3159"/>
        <item x="4941"/>
        <item x="2312"/>
        <item x="4222"/>
        <item x="4796"/>
        <item x="3869"/>
        <item x="6723"/>
        <item x="1785"/>
        <item x="2676"/>
        <item x="6059"/>
        <item x="4950"/>
        <item x="2653"/>
        <item x="2991"/>
        <item x="6545"/>
        <item x="6794"/>
        <item x="950"/>
        <item x="6443"/>
        <item x="4681"/>
        <item x="3873"/>
        <item x="1757"/>
        <item x="3262"/>
        <item x="5370"/>
        <item x="1530"/>
        <item x="5057"/>
        <item x="6725"/>
        <item x="5697"/>
        <item x="5094"/>
        <item x="2319"/>
        <item x="5583"/>
        <item x="6552"/>
        <item x="3696"/>
        <item x="3850"/>
        <item x="2711"/>
        <item x="5735"/>
        <item x="3752"/>
        <item x="6071"/>
        <item x="6113"/>
        <item x="1154"/>
        <item x="3251"/>
        <item x="5543"/>
        <item x="5848"/>
        <item x="5434"/>
        <item x="4007"/>
        <item x="4557"/>
        <item x="3520"/>
        <item x="5875"/>
        <item x="2805"/>
        <item x="3087"/>
        <item x="1278"/>
        <item x="4495"/>
        <item x="1123"/>
        <item x="6048"/>
        <item x="5321"/>
        <item x="5426"/>
        <item x="4674"/>
        <item x="6067"/>
        <item x="3237"/>
        <item x="542"/>
        <item x="3225"/>
        <item x="3128"/>
        <item x="4893"/>
        <item x="5596"/>
        <item x="4094"/>
        <item x="2181"/>
        <item x="5161"/>
        <item x="2109"/>
        <item x="5122"/>
        <item x="2128"/>
        <item x="1769"/>
        <item x="1665"/>
        <item x="2719"/>
        <item x="3817"/>
        <item x="971"/>
        <item x="591"/>
        <item x="558"/>
        <item x="5335"/>
        <item x="3107"/>
        <item x="2545"/>
        <item x="2211"/>
        <item x="1356"/>
        <item x="6310"/>
        <item x="5789"/>
        <item x="4113"/>
        <item x="130"/>
        <item x="1117"/>
        <item x="441"/>
        <item x="2170"/>
        <item x="2486"/>
        <item x="4685"/>
        <item x="599"/>
        <item x="1601"/>
        <item x="6904"/>
        <item x="4554"/>
        <item x="4948"/>
        <item x="3956"/>
        <item x="5050"/>
        <item x="1347"/>
        <item x="5055"/>
        <item x="5781"/>
        <item x="1932"/>
        <item x="4192"/>
        <item x="1000"/>
        <item x="2050"/>
        <item x="4063"/>
        <item x="4280"/>
        <item x="4876"/>
        <item x="6591"/>
        <item x="2493"/>
        <item x="1859"/>
        <item x="6929"/>
        <item x="1801"/>
        <item x="6201"/>
        <item x="6791"/>
        <item x="6596"/>
        <item x="3519"/>
        <item x="1367"/>
        <item x="3735"/>
        <item x="3649"/>
        <item x="5369"/>
        <item x="638"/>
        <item x="5365"/>
        <item x="1796"/>
        <item x="5525"/>
        <item x="1372"/>
        <item x="3944"/>
        <item x="4158"/>
        <item x="3644"/>
        <item x="5235"/>
        <item x="5532"/>
        <item x="808"/>
        <item x="943"/>
        <item x="4490"/>
        <item x="4959"/>
        <item x="335"/>
        <item x="5206"/>
        <item x="1842"/>
        <item x="3247"/>
        <item x="275"/>
        <item x="5405"/>
        <item x="6500"/>
        <item x="3709"/>
        <item x="5037"/>
        <item x="3053"/>
        <item x="3901"/>
        <item x="1974"/>
        <item x="6363"/>
        <item x="5994"/>
        <item x="5510"/>
        <item x="6143"/>
        <item x="463"/>
        <item x="4978"/>
        <item x="4994"/>
        <item x="4963"/>
        <item x="873"/>
        <item x="554"/>
        <item x="2424"/>
        <item x="6231"/>
        <item x="5036"/>
        <item x="294"/>
        <item x="2253"/>
        <item x="1321"/>
        <item x="2260"/>
        <item x="2854"/>
        <item x="3895"/>
        <item x="25"/>
        <item x="2590"/>
        <item x="3429"/>
        <item x="3580"/>
        <item x="3057"/>
        <item x="6540"/>
        <item x="4986"/>
        <item x="4643"/>
        <item x="6200"/>
        <item x="5199"/>
        <item x="4085"/>
        <item x="750"/>
        <item x="6810"/>
        <item x="5678"/>
        <item x="5888"/>
        <item x="1022"/>
        <item x="6385"/>
        <item x="3055"/>
        <item x="3731"/>
        <item x="2896"/>
        <item x="4713"/>
        <item x="1083"/>
        <item x="4960"/>
        <item x="6451"/>
        <item x="4372"/>
        <item x="3968"/>
        <item x="3777"/>
        <item x="504"/>
        <item x="2818"/>
        <item x="380"/>
        <item x="3890"/>
        <item x="4729"/>
        <item x="6952"/>
        <item x="5667"/>
        <item x="5857"/>
        <item x="6387"/>
        <item x="284"/>
        <item x="5728"/>
        <item x="488"/>
        <item x="4625"/>
        <item x="3467"/>
        <item x="1533"/>
        <item x="5775"/>
        <item x="4110"/>
        <item x="3120"/>
        <item x="3905"/>
        <item x="6546"/>
        <item x="3858"/>
        <item x="2023"/>
        <item x="5928"/>
        <item x="621"/>
        <item x="1243"/>
        <item x="2085"/>
        <item x="3604"/>
        <item x="549"/>
        <item x="522"/>
        <item x="4747"/>
        <item x="543"/>
        <item x="442"/>
        <item x="5517"/>
        <item x="1234"/>
        <item x="5325"/>
        <item x="255"/>
        <item x="556"/>
        <item x="123"/>
        <item x="3546"/>
        <item x="3103"/>
        <item x="3700"/>
        <item x="4404"/>
        <item x="1446"/>
        <item x="4697"/>
        <item x="4686"/>
        <item x="4078"/>
        <item x="4368"/>
        <item x="5824"/>
        <item x="6593"/>
        <item x="3891"/>
        <item x="5389"/>
        <item x="6580"/>
        <item x="3203"/>
        <item x="3667"/>
        <item x="5430"/>
        <item x="5520"/>
        <item x="1482"/>
        <item x="559"/>
        <item x="5472"/>
        <item x="1097"/>
        <item x="6934"/>
        <item x="5361"/>
        <item x="4417"/>
        <item x="5175"/>
        <item x="5607"/>
        <item x="5485"/>
        <item x="5916"/>
        <item x="3688"/>
        <item x="1006"/>
        <item x="2670"/>
        <item x="3348"/>
        <item x="6052"/>
        <item x="4428"/>
        <item x="3564"/>
        <item x="4934"/>
        <item x="1740"/>
        <item x="3934"/>
        <item x="5490"/>
        <item x="569"/>
        <item x="1352"/>
        <item x="5512"/>
        <item x="3971"/>
        <item x="5762"/>
        <item x="4875"/>
        <item x="5634"/>
        <item x="397"/>
        <item x="3959"/>
        <item x="5637"/>
        <item x="76"/>
        <item x="3807"/>
        <item x="5730"/>
        <item x="2450"/>
        <item x="5118"/>
        <item x="5317"/>
        <item x="800"/>
        <item x="6412"/>
        <item x="6397"/>
        <item x="1371"/>
        <item x="5159"/>
        <item x="6360"/>
        <item x="3614"/>
        <item x="5924"/>
        <item x="4431"/>
        <item x="6192"/>
        <item x="5516"/>
        <item x="5079"/>
        <item x="22"/>
        <item x="5716"/>
        <item x="2631"/>
        <item x="5923"/>
        <item x="5886"/>
        <item x="2722"/>
        <item x="5574"/>
        <item x="5022"/>
        <item x="6603"/>
        <item x="5482"/>
        <item x="3112"/>
        <item x="6491"/>
        <item x="4265"/>
        <item x="5844"/>
        <item x="4738"/>
        <item x="5152"/>
        <item x="4985"/>
        <item x="4217"/>
        <item x="2409"/>
        <item x="4002"/>
        <item x="4253"/>
        <item x="5929"/>
        <item x="4387"/>
        <item x="2004"/>
        <item x="4102"/>
        <item x="6335"/>
        <item x="2114"/>
        <item x="997"/>
        <item x="4894"/>
        <item x="5124"/>
        <item x="3270"/>
        <item x="2457"/>
        <item x="1361"/>
        <item x="6343"/>
        <item x="5869"/>
        <item x="5721"/>
        <item x="3325"/>
        <item x="4333"/>
        <item x="1170"/>
        <item x="1318"/>
        <item x="6648"/>
        <item x="994"/>
        <item x="339"/>
        <item x="3500"/>
        <item x="2469"/>
        <item x="5147"/>
        <item x="4618"/>
        <item x="1163"/>
        <item x="4936"/>
        <item x="4061"/>
        <item x="6391"/>
        <item x="6377"/>
        <item x="3966"/>
        <item x="3661"/>
        <item x="6537"/>
        <item x="5455"/>
        <item x="5274"/>
        <item x="4200"/>
        <item x="1400"/>
        <item x="3923"/>
        <item x="4927"/>
        <item x="5267"/>
        <item x="3708"/>
        <item x="6697"/>
        <item x="6521"/>
        <item x="5871"/>
        <item x="5586"/>
        <item x="6198"/>
        <item x="3962"/>
        <item x="1488"/>
        <item x="2240"/>
        <item x="1359"/>
        <item x="4047"/>
        <item x="3082"/>
        <item x="4000"/>
        <item x="5528"/>
        <item x="2011"/>
        <item x="3778"/>
        <item x="4745"/>
        <item x="6056"/>
        <item x="3964"/>
        <item x="5966"/>
        <item x="3102"/>
        <item x="6526"/>
        <item x="5710"/>
        <item x="4037"/>
        <item x="4944"/>
        <item x="6550"/>
        <item x="4021"/>
        <item x="6191"/>
        <item x="3802"/>
        <item x="3831"/>
        <item x="5247"/>
        <item x="3094"/>
        <item x="5644"/>
        <item x="3327"/>
        <item x="3394"/>
        <item x="4005"/>
        <item x="3958"/>
        <item x="5562"/>
        <item x="5001"/>
        <item x="6826"/>
        <item x="5189"/>
        <item x="4076"/>
        <item x="5154"/>
        <item x="6396"/>
        <item x="2617"/>
        <item x="6116"/>
        <item x="1339"/>
        <item x="3587"/>
        <item x="2139"/>
        <item x="431"/>
        <item x="5160"/>
        <item x="3881"/>
        <item x="6532"/>
        <item x="1124"/>
        <item x="6164"/>
        <item x="6504"/>
        <item x="5702"/>
        <item x="462"/>
        <item x="2281"/>
        <item x="4040"/>
        <item x="5803"/>
        <item x="4438"/>
        <item x="3809"/>
        <item x="5686"/>
        <item x="767"/>
        <item x="5761"/>
        <item x="5671"/>
        <item x="6479"/>
        <item x="5806"/>
        <item x="3759"/>
        <item x="3737"/>
        <item x="6423"/>
        <item x="3818"/>
        <item x="8"/>
        <item x="500"/>
        <item x="3795"/>
        <item x="6234"/>
        <item x="5649"/>
        <item x="6492"/>
        <item x="5386"/>
        <item x="3824"/>
        <item x="5614"/>
        <item x="5957"/>
        <item x="4100"/>
        <item x="534"/>
        <item x="6570"/>
        <item x="1017"/>
        <item x="6209"/>
        <item x="2025"/>
        <item x="5624"/>
        <item x="6515"/>
        <item x="2105"/>
        <item x="6232"/>
        <item x="5698"/>
        <item x="6405"/>
        <item x="3950"/>
        <item x="4405"/>
        <item x="6411"/>
        <item x="1737"/>
        <item x="6625"/>
        <item x="1366"/>
        <item x="3117"/>
        <item x="3123"/>
        <item x="3734"/>
        <item x="5821"/>
        <item x="396"/>
        <item x="5082"/>
        <item x="2081"/>
        <item x="5689"/>
        <item x="409"/>
        <item x="5872"/>
        <item x="5383"/>
        <item x="3821"/>
        <item x="5651"/>
        <item x="5852"/>
        <item x="3825"/>
        <item x="3856"/>
        <item x="3756"/>
        <item x="1009"/>
        <item x="5519"/>
        <item x="855"/>
        <item x="3834"/>
        <item x="6325"/>
        <item x="2955"/>
        <item x="5949"/>
        <item x="5496"/>
        <item x="4209"/>
        <item x="5131"/>
        <item x="5946"/>
        <item x="5227"/>
        <item x="6610"/>
        <item x="5809"/>
        <item x="4620"/>
        <item x="5447"/>
        <item x="4989"/>
        <item x="5388"/>
        <item x="6197"/>
        <item x="4216"/>
        <item x="6493"/>
        <item x="5969"/>
        <item x="5541"/>
        <item x="3793"/>
        <item x="5971"/>
        <item x="5947"/>
        <item x="1944"/>
        <item x="3884"/>
        <item x="5493"/>
        <item x="5573"/>
        <item x="3783"/>
        <item x="3840"/>
        <item x="5707"/>
        <item x="5499"/>
        <item x="3791"/>
        <item x="4043"/>
        <item x="5409"/>
        <item x="887"/>
        <item x="5944"/>
        <item x="5363"/>
        <item x="3125"/>
        <item x="5764"/>
        <item x="5841"/>
        <item x="5747"/>
        <item x="5401"/>
        <item x="3143"/>
        <item x="5675"/>
        <item x="3888"/>
        <item x="3814"/>
        <item x="5424"/>
        <item x="4396"/>
        <item x="4128"/>
        <item x="398"/>
        <item x="5589"/>
        <item x="6383"/>
        <item x="4904"/>
        <item x="5958"/>
        <item x="6046"/>
        <item x="6346"/>
        <item x="1431"/>
        <item x="5587"/>
        <item x="5826"/>
        <item x="6028"/>
        <item x="4971"/>
        <item x="4497"/>
        <item x="3902"/>
        <item x="3124"/>
        <item x="5404"/>
        <item x="1023"/>
        <item x="6695"/>
        <item x="2353"/>
        <item x="4197"/>
        <item x="3812"/>
        <item x="5554"/>
        <item x="6053"/>
        <item x="6384"/>
        <item x="1018"/>
        <item x="3990"/>
        <item x="2315"/>
        <item x="3781"/>
        <item x="6457"/>
        <item x="5444"/>
        <item x="5788"/>
        <item x="5168"/>
        <item x="5935"/>
        <item x="6333"/>
        <item x="6177"/>
        <item x="6939"/>
        <item x="4219"/>
        <item x="5758"/>
        <item x="5396"/>
        <item x="2137"/>
        <item x="1137"/>
        <item x="4412"/>
        <item x="3266"/>
        <item x="5195"/>
        <item x="2449"/>
        <item x="5985"/>
        <item x="6305"/>
        <item x="981"/>
        <item x="3965"/>
        <item x="5701"/>
        <item x="3820"/>
        <item x="3995"/>
        <item x="3828"/>
        <item x="5620"/>
        <item x="5965"/>
        <item x="3948"/>
        <item x="6047"/>
        <item x="1649"/>
        <item x="6117"/>
        <item x="6308"/>
        <item x="3813"/>
        <item x="4414"/>
        <item x="479"/>
        <item x="2837"/>
        <item x="6236"/>
        <item x="5760"/>
        <item x="3116"/>
        <item x="3768"/>
        <item x="5514"/>
        <item x="5718"/>
        <item x="6182"/>
        <item x="6227"/>
        <item x="4045"/>
        <item x="3800"/>
        <item x="5827"/>
        <item x="5705"/>
        <item x="6674"/>
        <item x="4395"/>
        <item x="989"/>
        <item x="6565"/>
        <item x="6631"/>
        <item x="1029"/>
        <item x="5106"/>
        <item x="2222"/>
        <item x="5565"/>
        <item x="1007"/>
        <item x="3835"/>
        <item x="3797"/>
        <item x="6838"/>
        <item x="3983"/>
        <item x="5749"/>
        <item x="5968"/>
        <item x="5479"/>
        <item x="5693"/>
        <item x="6211"/>
        <item x="5911"/>
        <item x="5863"/>
        <item x="6542"/>
        <item x="6512"/>
        <item x="6694"/>
        <item x="6431"/>
        <item x="6203"/>
        <item x="6728"/>
        <item x="5865"/>
        <item x="5163"/>
        <item x="4682"/>
        <item x="4064"/>
        <item x="5568"/>
        <item x="6681"/>
        <item x="6607"/>
        <item x="6606"/>
        <item x="5823"/>
        <item x="3878"/>
        <item x="5811"/>
        <item x="3877"/>
        <item x="5974"/>
        <item x="501"/>
        <item x="5248"/>
        <item x="5498"/>
        <item x="5759"/>
        <item x="5692"/>
        <item x="5652"/>
        <item x="5996"/>
        <item x="6187"/>
        <item x="6555"/>
        <item x="5931"/>
        <item x="2441"/>
        <item x="5464"/>
        <item x="5500"/>
        <item x="5943"/>
        <item x="6118"/>
        <item x="1021"/>
        <item x="6311"/>
        <item x="5932"/>
        <item x="5954"/>
        <item x="5955"/>
        <item x="5998"/>
        <item x="6070"/>
        <item x="5933"/>
        <item x="6002"/>
        <item x="5942"/>
        <item x="5934"/>
        <item x="5952"/>
        <item x="5941"/>
        <item x="6000"/>
        <item x="6001"/>
        <item x="5910"/>
        <item x="187"/>
        <item x="5577"/>
        <item x="6393"/>
        <item x="2898"/>
        <item x="3021"/>
        <item x="6394"/>
        <item x="2489"/>
        <item x="1919"/>
        <item x="5579"/>
        <item x="5917"/>
        <item x="1019"/>
        <item x="5712"/>
        <item x="6511"/>
        <item x="6430"/>
        <item x="5706"/>
        <item x="254"/>
        <item x="6388"/>
        <item x="1650"/>
        <item x="3204"/>
        <item x="5572"/>
        <item x="5576"/>
        <item x="1014"/>
        <item x="5640"/>
        <item x="5684"/>
        <item x="4913"/>
        <item x="5920"/>
        <item x="5674"/>
        <item x="5628"/>
        <item x="5711"/>
        <item x="2961"/>
        <item x="5186"/>
        <item x="3678"/>
        <item x="5685"/>
        <item x="1119"/>
        <item x="2716"/>
        <item x="5187"/>
        <item x="2258"/>
        <item x="2257"/>
      </items>
    </pivotField>
  </pivotFields>
  <rowFields count="1">
    <field x="8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</rowItems>
  <colItems count="1">
    <i/>
  </colItems>
  <dataFields count="1">
    <dataField name="Average of close" fld="2" subtotal="average" baseField="7" baseItem="0" numFmtId="165"/>
  </dataFields>
  <chartFormats count="1"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2"/>
  <sheetViews>
    <sheetView workbookViewId="0">
      <selection activeCell="A3" sqref="A3"/>
    </sheetView>
  </sheetViews>
  <sheetFormatPr defaultRowHeight="15" x14ac:dyDescent="0.25"/>
  <cols>
    <col min="1" max="1" width="15.7109375" bestFit="1" customWidth="1"/>
    <col min="2" max="2" width="16.28515625" bestFit="1" customWidth="1"/>
    <col min="3" max="3" width="6.5703125" bestFit="1" customWidth="1"/>
    <col min="4" max="4" width="6.140625" bestFit="1" customWidth="1"/>
    <col min="5" max="25" width="12.7109375" bestFit="1" customWidth="1"/>
    <col min="26" max="26" width="11.7109375" bestFit="1" customWidth="1"/>
    <col min="27" max="32" width="12.7109375" bestFit="1" customWidth="1"/>
    <col min="33" max="33" width="11.7109375" bestFit="1" customWidth="1"/>
    <col min="34" max="47" width="12.7109375" bestFit="1" customWidth="1"/>
    <col min="48" max="48" width="11.7109375" bestFit="1" customWidth="1"/>
    <col min="49" max="66" width="12.7109375" bestFit="1" customWidth="1"/>
    <col min="67" max="67" width="11.7109375" bestFit="1" customWidth="1"/>
    <col min="68" max="70" width="12.7109375" bestFit="1" customWidth="1"/>
    <col min="71" max="71" width="11.7109375" bestFit="1" customWidth="1"/>
    <col min="72" max="102" width="12.7109375" bestFit="1" customWidth="1"/>
    <col min="103" max="103" width="11.7109375" bestFit="1" customWidth="1"/>
    <col min="104" max="119" width="12.7109375" bestFit="1" customWidth="1"/>
    <col min="120" max="120" width="11.7109375" bestFit="1" customWidth="1"/>
    <col min="121" max="139" width="12.7109375" bestFit="1" customWidth="1"/>
    <col min="140" max="140" width="11.7109375" bestFit="1" customWidth="1"/>
    <col min="141" max="162" width="12.7109375" bestFit="1" customWidth="1"/>
    <col min="163" max="163" width="11.7109375" bestFit="1" customWidth="1"/>
    <col min="164" max="183" width="12.7109375" bestFit="1" customWidth="1"/>
    <col min="184" max="184" width="11.7109375" bestFit="1" customWidth="1"/>
    <col min="185" max="200" width="12.7109375" bestFit="1" customWidth="1"/>
    <col min="201" max="201" width="10.7109375" bestFit="1" customWidth="1"/>
    <col min="202" max="202" width="12.7109375" bestFit="1" customWidth="1"/>
    <col min="203" max="203" width="11.7109375" bestFit="1" customWidth="1"/>
    <col min="204" max="205" width="12.7109375" bestFit="1" customWidth="1"/>
    <col min="206" max="206" width="11.7109375" bestFit="1" customWidth="1"/>
    <col min="207" max="208" width="12.7109375" bestFit="1" customWidth="1"/>
    <col min="209" max="209" width="11.7109375" bestFit="1" customWidth="1"/>
    <col min="210" max="213" width="12.7109375" bestFit="1" customWidth="1"/>
    <col min="214" max="214" width="11.7109375" bestFit="1" customWidth="1"/>
    <col min="215" max="223" width="12.7109375" bestFit="1" customWidth="1"/>
    <col min="224" max="224" width="11.7109375" bestFit="1" customWidth="1"/>
    <col min="225" max="226" width="12.7109375" bestFit="1" customWidth="1"/>
    <col min="227" max="227" width="11.7109375" bestFit="1" customWidth="1"/>
    <col min="228" max="232" width="12.7109375" bestFit="1" customWidth="1"/>
    <col min="233" max="233" width="10.7109375" bestFit="1" customWidth="1"/>
    <col min="234" max="251" width="12.7109375" bestFit="1" customWidth="1"/>
    <col min="252" max="252" width="10.7109375" bestFit="1" customWidth="1"/>
    <col min="253" max="254" width="12.7109375" bestFit="1" customWidth="1"/>
    <col min="255" max="256" width="11.7109375" bestFit="1" customWidth="1"/>
    <col min="257" max="317" width="12.7109375" bestFit="1" customWidth="1"/>
    <col min="318" max="318" width="11.7109375" bestFit="1" customWidth="1"/>
    <col min="319" max="328" width="12.7109375" bestFit="1" customWidth="1"/>
    <col min="329" max="329" width="11.7109375" bestFit="1" customWidth="1"/>
    <col min="330" max="337" width="12.7109375" bestFit="1" customWidth="1"/>
    <col min="338" max="338" width="11.7109375" bestFit="1" customWidth="1"/>
    <col min="339" max="346" width="12.7109375" bestFit="1" customWidth="1"/>
    <col min="347" max="347" width="11.7109375" bestFit="1" customWidth="1"/>
    <col min="348" max="348" width="12.7109375" bestFit="1" customWidth="1"/>
    <col min="349" max="349" width="11.7109375" bestFit="1" customWidth="1"/>
    <col min="350" max="350" width="12.7109375" bestFit="1" customWidth="1"/>
    <col min="351" max="351" width="11.7109375" bestFit="1" customWidth="1"/>
    <col min="352" max="375" width="12.7109375" bestFit="1" customWidth="1"/>
    <col min="376" max="376" width="11.7109375" bestFit="1" customWidth="1"/>
    <col min="377" max="404" width="12.7109375" bestFit="1" customWidth="1"/>
    <col min="405" max="406" width="11.7109375" bestFit="1" customWidth="1"/>
    <col min="407" max="407" width="12.7109375" bestFit="1" customWidth="1"/>
    <col min="408" max="408" width="11.7109375" bestFit="1" customWidth="1"/>
    <col min="409" max="417" width="12.7109375" bestFit="1" customWidth="1"/>
    <col min="418" max="418" width="11.7109375" bestFit="1" customWidth="1"/>
    <col min="419" max="422" width="12.7109375" bestFit="1" customWidth="1"/>
    <col min="423" max="423" width="11.7109375" bestFit="1" customWidth="1"/>
    <col min="424" max="424" width="12.7109375" bestFit="1" customWidth="1"/>
    <col min="425" max="425" width="11.7109375" bestFit="1" customWidth="1"/>
    <col min="426" max="426" width="12.7109375" bestFit="1" customWidth="1"/>
    <col min="427" max="427" width="11.7109375" bestFit="1" customWidth="1"/>
    <col min="428" max="434" width="12.7109375" bestFit="1" customWidth="1"/>
    <col min="435" max="436" width="11.7109375" bestFit="1" customWidth="1"/>
    <col min="437" max="441" width="12.7109375" bestFit="1" customWidth="1"/>
    <col min="442" max="442" width="11.7109375" bestFit="1" customWidth="1"/>
    <col min="443" max="449" width="12.7109375" bestFit="1" customWidth="1"/>
    <col min="450" max="450" width="11.7109375" bestFit="1" customWidth="1"/>
    <col min="451" max="452" width="12.7109375" bestFit="1" customWidth="1"/>
    <col min="453" max="453" width="11.7109375" bestFit="1" customWidth="1"/>
    <col min="454" max="454" width="12.7109375" bestFit="1" customWidth="1"/>
    <col min="455" max="455" width="11.7109375" bestFit="1" customWidth="1"/>
    <col min="456" max="469" width="12.7109375" bestFit="1" customWidth="1"/>
    <col min="470" max="470" width="11.7109375" bestFit="1" customWidth="1"/>
    <col min="471" max="472" width="12.7109375" bestFit="1" customWidth="1"/>
    <col min="473" max="473" width="11.7109375" bestFit="1" customWidth="1"/>
    <col min="474" max="480" width="12.7109375" bestFit="1" customWidth="1"/>
    <col min="481" max="481" width="11.7109375" bestFit="1" customWidth="1"/>
    <col min="482" max="482" width="12.7109375" bestFit="1" customWidth="1"/>
    <col min="483" max="483" width="11.7109375" bestFit="1" customWidth="1"/>
    <col min="484" max="500" width="12.7109375" bestFit="1" customWidth="1"/>
    <col min="501" max="501" width="11.7109375" bestFit="1" customWidth="1"/>
    <col min="502" max="504" width="12.7109375" bestFit="1" customWidth="1"/>
    <col min="505" max="505" width="11.7109375" bestFit="1" customWidth="1"/>
    <col min="506" max="521" width="12.7109375" bestFit="1" customWidth="1"/>
    <col min="522" max="522" width="11.7109375" bestFit="1" customWidth="1"/>
    <col min="523" max="523" width="12.7109375" bestFit="1" customWidth="1"/>
    <col min="524" max="524" width="11.7109375" bestFit="1" customWidth="1"/>
    <col min="525" max="541" width="12.7109375" bestFit="1" customWidth="1"/>
    <col min="542" max="542" width="10.7109375" bestFit="1" customWidth="1"/>
    <col min="543" max="547" width="12.7109375" bestFit="1" customWidth="1"/>
    <col min="548" max="548" width="11.7109375" bestFit="1" customWidth="1"/>
    <col min="549" max="553" width="12.7109375" bestFit="1" customWidth="1"/>
    <col min="554" max="554" width="11.7109375" bestFit="1" customWidth="1"/>
    <col min="555" max="559" width="12.7109375" bestFit="1" customWidth="1"/>
    <col min="560" max="560" width="11.7109375" bestFit="1" customWidth="1"/>
    <col min="561" max="574" width="12.7109375" bestFit="1" customWidth="1"/>
    <col min="575" max="575" width="11.7109375" bestFit="1" customWidth="1"/>
    <col min="576" max="577" width="12.7109375" bestFit="1" customWidth="1"/>
    <col min="578" max="578" width="11.7109375" bestFit="1" customWidth="1"/>
    <col min="579" max="606" width="12.7109375" bestFit="1" customWidth="1"/>
    <col min="607" max="607" width="11.7109375" bestFit="1" customWidth="1"/>
    <col min="608" max="611" width="12.7109375" bestFit="1" customWidth="1"/>
    <col min="612" max="612" width="11.7109375" bestFit="1" customWidth="1"/>
    <col min="613" max="624" width="12.7109375" bestFit="1" customWidth="1"/>
    <col min="625" max="626" width="11.7109375" bestFit="1" customWidth="1"/>
    <col min="627" max="640" width="12.7109375" bestFit="1" customWidth="1"/>
    <col min="641" max="641" width="11.7109375" bestFit="1" customWidth="1"/>
    <col min="642" max="643" width="12.7109375" bestFit="1" customWidth="1"/>
    <col min="644" max="644" width="11.7109375" bestFit="1" customWidth="1"/>
    <col min="645" max="648" width="12.7109375" bestFit="1" customWidth="1"/>
    <col min="649" max="649" width="11.7109375" bestFit="1" customWidth="1"/>
    <col min="650" max="654" width="12.7109375" bestFit="1" customWidth="1"/>
    <col min="655" max="655" width="11.7109375" bestFit="1" customWidth="1"/>
    <col min="656" max="704" width="12.7109375" bestFit="1" customWidth="1"/>
    <col min="705" max="705" width="11.7109375" bestFit="1" customWidth="1"/>
    <col min="706" max="709" width="12.7109375" bestFit="1" customWidth="1"/>
    <col min="710" max="710" width="11.7109375" bestFit="1" customWidth="1"/>
    <col min="711" max="723" width="12.7109375" bestFit="1" customWidth="1"/>
    <col min="724" max="724" width="11.7109375" bestFit="1" customWidth="1"/>
    <col min="725" max="737" width="12.7109375" bestFit="1" customWidth="1"/>
    <col min="738" max="739" width="11.7109375" bestFit="1" customWidth="1"/>
    <col min="740" max="741" width="12.7109375" bestFit="1" customWidth="1"/>
    <col min="742" max="742" width="11.7109375" bestFit="1" customWidth="1"/>
    <col min="743" max="759" width="12.7109375" bestFit="1" customWidth="1"/>
    <col min="760" max="760" width="11.7109375" bestFit="1" customWidth="1"/>
    <col min="761" max="761" width="12.7109375" bestFit="1" customWidth="1"/>
    <col min="762" max="763" width="11.7109375" bestFit="1" customWidth="1"/>
    <col min="764" max="764" width="12.7109375" bestFit="1" customWidth="1"/>
    <col min="765" max="765" width="11.7109375" bestFit="1" customWidth="1"/>
    <col min="766" max="783" width="12.7109375" bestFit="1" customWidth="1"/>
    <col min="784" max="784" width="11.7109375" bestFit="1" customWidth="1"/>
    <col min="785" max="788" width="12.7109375" bestFit="1" customWidth="1"/>
    <col min="789" max="789" width="11.7109375" bestFit="1" customWidth="1"/>
    <col min="790" max="792" width="12.7109375" bestFit="1" customWidth="1"/>
    <col min="793" max="794" width="11.7109375" bestFit="1" customWidth="1"/>
    <col min="795" max="796" width="12.7109375" bestFit="1" customWidth="1"/>
    <col min="797" max="797" width="11.7109375" bestFit="1" customWidth="1"/>
    <col min="798" max="826" width="12.7109375" bestFit="1" customWidth="1"/>
    <col min="827" max="828" width="11.7109375" bestFit="1" customWidth="1"/>
    <col min="829" max="846" width="12.7109375" bestFit="1" customWidth="1"/>
    <col min="847" max="847" width="11.7109375" bestFit="1" customWidth="1"/>
    <col min="848" max="849" width="12.7109375" bestFit="1" customWidth="1"/>
    <col min="850" max="850" width="10.7109375" bestFit="1" customWidth="1"/>
    <col min="851" max="854" width="12.7109375" bestFit="1" customWidth="1"/>
    <col min="855" max="855" width="11.7109375" bestFit="1" customWidth="1"/>
    <col min="856" max="875" width="12.7109375" bestFit="1" customWidth="1"/>
    <col min="876" max="876" width="11.7109375" bestFit="1" customWidth="1"/>
    <col min="877" max="881" width="12.7109375" bestFit="1" customWidth="1"/>
    <col min="882" max="882" width="11.7109375" bestFit="1" customWidth="1"/>
    <col min="883" max="894" width="12.7109375" bestFit="1" customWidth="1"/>
    <col min="895" max="895" width="11.7109375" bestFit="1" customWidth="1"/>
    <col min="896" max="899" width="12.7109375" bestFit="1" customWidth="1"/>
    <col min="900" max="900" width="11.7109375" bestFit="1" customWidth="1"/>
    <col min="901" max="902" width="12.7109375" bestFit="1" customWidth="1"/>
    <col min="903" max="903" width="11.7109375" bestFit="1" customWidth="1"/>
    <col min="904" max="925" width="12.7109375" bestFit="1" customWidth="1"/>
    <col min="926" max="926" width="11.7109375" bestFit="1" customWidth="1"/>
    <col min="927" max="964" width="12.7109375" bestFit="1" customWidth="1"/>
    <col min="965" max="965" width="10.7109375" bestFit="1" customWidth="1"/>
    <col min="966" max="974" width="12.7109375" bestFit="1" customWidth="1"/>
    <col min="975" max="975" width="11.7109375" bestFit="1" customWidth="1"/>
    <col min="976" max="995" width="12.7109375" bestFit="1" customWidth="1"/>
    <col min="996" max="996" width="11.7109375" bestFit="1" customWidth="1"/>
    <col min="997" max="999" width="12.7109375" bestFit="1" customWidth="1"/>
    <col min="1000" max="1000" width="11.7109375" bestFit="1" customWidth="1"/>
    <col min="1001" max="1005" width="12.7109375" bestFit="1" customWidth="1"/>
    <col min="1006" max="1006" width="11.7109375" bestFit="1" customWidth="1"/>
    <col min="1007" max="1023" width="12.7109375" bestFit="1" customWidth="1"/>
    <col min="1024" max="1024" width="11.7109375" bestFit="1" customWidth="1"/>
    <col min="1025" max="1025" width="10.7109375" bestFit="1" customWidth="1"/>
    <col min="1026" max="1027" width="12.7109375" bestFit="1" customWidth="1"/>
    <col min="1028" max="1028" width="11.7109375" bestFit="1" customWidth="1"/>
    <col min="1029" max="1030" width="12.7109375" bestFit="1" customWidth="1"/>
    <col min="1031" max="1031" width="11.7109375" bestFit="1" customWidth="1"/>
    <col min="1032" max="1062" width="12.7109375" bestFit="1" customWidth="1"/>
    <col min="1063" max="1063" width="11.7109375" bestFit="1" customWidth="1"/>
    <col min="1064" max="1076" width="12.7109375" bestFit="1" customWidth="1"/>
    <col min="1077" max="1077" width="11.7109375" bestFit="1" customWidth="1"/>
    <col min="1078" max="1147" width="12.7109375" bestFit="1" customWidth="1"/>
    <col min="1148" max="1148" width="11.7109375" bestFit="1" customWidth="1"/>
    <col min="1149" max="1166" width="12.7109375" bestFit="1" customWidth="1"/>
    <col min="1167" max="1168" width="11.7109375" bestFit="1" customWidth="1"/>
    <col min="1169" max="1176" width="12.7109375" bestFit="1" customWidth="1"/>
    <col min="1177" max="1177" width="11.7109375" bestFit="1" customWidth="1"/>
    <col min="1178" max="1179" width="12.7109375" bestFit="1" customWidth="1"/>
    <col min="1180" max="1180" width="11.7109375" bestFit="1" customWidth="1"/>
    <col min="1181" max="1182" width="12.7109375" bestFit="1" customWidth="1"/>
    <col min="1183" max="1183" width="11.7109375" bestFit="1" customWidth="1"/>
    <col min="1184" max="1203" width="12.7109375" bestFit="1" customWidth="1"/>
    <col min="1204" max="1204" width="11.7109375" bestFit="1" customWidth="1"/>
    <col min="1205" max="1208" width="12.7109375" bestFit="1" customWidth="1"/>
    <col min="1209" max="1209" width="11.7109375" bestFit="1" customWidth="1"/>
    <col min="1210" max="1223" width="12.7109375" bestFit="1" customWidth="1"/>
    <col min="1224" max="1224" width="11.7109375" bestFit="1" customWidth="1"/>
    <col min="1225" max="1231" width="12.7109375" bestFit="1" customWidth="1"/>
    <col min="1232" max="1232" width="11.7109375" bestFit="1" customWidth="1"/>
    <col min="1233" max="1233" width="12.7109375" bestFit="1" customWidth="1"/>
    <col min="1234" max="1234" width="11.7109375" bestFit="1" customWidth="1"/>
    <col min="1235" max="1241" width="12.7109375" bestFit="1" customWidth="1"/>
    <col min="1242" max="1242" width="11.7109375" bestFit="1" customWidth="1"/>
    <col min="1243" max="1269" width="12.7109375" bestFit="1" customWidth="1"/>
    <col min="1270" max="1270" width="11.7109375" bestFit="1" customWidth="1"/>
    <col min="1271" max="1282" width="12.7109375" bestFit="1" customWidth="1"/>
    <col min="1283" max="1283" width="11.7109375" bestFit="1" customWidth="1"/>
    <col min="1284" max="1294" width="12.7109375" bestFit="1" customWidth="1"/>
    <col min="1295" max="1295" width="11.7109375" bestFit="1" customWidth="1"/>
    <col min="1296" max="1318" width="12.7109375" bestFit="1" customWidth="1"/>
    <col min="1319" max="1319" width="10.7109375" bestFit="1" customWidth="1"/>
    <col min="1320" max="1325" width="12.7109375" bestFit="1" customWidth="1"/>
    <col min="1326" max="1326" width="10.7109375" bestFit="1" customWidth="1"/>
    <col min="1327" max="1328" width="12.7109375" bestFit="1" customWidth="1"/>
    <col min="1329" max="1329" width="11.7109375" bestFit="1" customWidth="1"/>
    <col min="1330" max="1330" width="12.7109375" bestFit="1" customWidth="1"/>
    <col min="1331" max="1331" width="11.7109375" bestFit="1" customWidth="1"/>
    <col min="1332" max="1344" width="12.7109375" bestFit="1" customWidth="1"/>
    <col min="1345" max="1345" width="11.7109375" bestFit="1" customWidth="1"/>
    <col min="1346" max="1353" width="12.7109375" bestFit="1" customWidth="1"/>
    <col min="1354" max="1354" width="11.7109375" bestFit="1" customWidth="1"/>
    <col min="1355" max="1355" width="12.7109375" bestFit="1" customWidth="1"/>
    <col min="1356" max="1356" width="11.7109375" bestFit="1" customWidth="1"/>
    <col min="1357" max="1366" width="12.7109375" bestFit="1" customWidth="1"/>
    <col min="1367" max="1367" width="11.7109375" bestFit="1" customWidth="1"/>
    <col min="1368" max="1379" width="12.7109375" bestFit="1" customWidth="1"/>
    <col min="1380" max="1380" width="11.7109375" bestFit="1" customWidth="1"/>
    <col min="1381" max="1384" width="12.7109375" bestFit="1" customWidth="1"/>
    <col min="1385" max="1385" width="11.7109375" bestFit="1" customWidth="1"/>
    <col min="1386" max="1389" width="12.7109375" bestFit="1" customWidth="1"/>
    <col min="1390" max="1390" width="11.7109375" bestFit="1" customWidth="1"/>
    <col min="1391" max="1395" width="12.7109375" bestFit="1" customWidth="1"/>
    <col min="1396" max="1396" width="11.7109375" bestFit="1" customWidth="1"/>
    <col min="1397" max="1397" width="12.7109375" bestFit="1" customWidth="1"/>
    <col min="1398" max="1398" width="11.7109375" bestFit="1" customWidth="1"/>
    <col min="1399" max="1405" width="12.7109375" bestFit="1" customWidth="1"/>
    <col min="1406" max="1406" width="11.7109375" bestFit="1" customWidth="1"/>
    <col min="1407" max="1407" width="12.7109375" bestFit="1" customWidth="1"/>
    <col min="1408" max="1408" width="11.7109375" bestFit="1" customWidth="1"/>
    <col min="1409" max="1420" width="12.7109375" bestFit="1" customWidth="1"/>
    <col min="1421" max="1421" width="11.7109375" bestFit="1" customWidth="1"/>
    <col min="1422" max="1423" width="12.7109375" bestFit="1" customWidth="1"/>
    <col min="1424" max="1424" width="11.7109375" bestFit="1" customWidth="1"/>
    <col min="1425" max="1430" width="12.7109375" bestFit="1" customWidth="1"/>
    <col min="1431" max="1431" width="11.7109375" bestFit="1" customWidth="1"/>
    <col min="1432" max="1461" width="12.7109375" bestFit="1" customWidth="1"/>
    <col min="1462" max="1462" width="11.7109375" bestFit="1" customWidth="1"/>
    <col min="1463" max="1475" width="12.7109375" bestFit="1" customWidth="1"/>
    <col min="1476" max="1476" width="11.7109375" bestFit="1" customWidth="1"/>
    <col min="1477" max="1484" width="12.7109375" bestFit="1" customWidth="1"/>
    <col min="1485" max="1485" width="10.7109375" bestFit="1" customWidth="1"/>
    <col min="1486" max="1491" width="12.7109375" bestFit="1" customWidth="1"/>
    <col min="1492" max="1492" width="11.7109375" bestFit="1" customWidth="1"/>
    <col min="1493" max="1500" width="12.7109375" bestFit="1" customWidth="1"/>
    <col min="1501" max="1501" width="11.7109375" bestFit="1" customWidth="1"/>
    <col min="1502" max="1566" width="12.7109375" bestFit="1" customWidth="1"/>
    <col min="1567" max="1568" width="11.7109375" bestFit="1" customWidth="1"/>
    <col min="1569" max="1569" width="10.7109375" bestFit="1" customWidth="1"/>
    <col min="1570" max="1590" width="12.7109375" bestFit="1" customWidth="1"/>
    <col min="1591" max="1591" width="11.7109375" bestFit="1" customWidth="1"/>
    <col min="1592" max="1596" width="12.7109375" bestFit="1" customWidth="1"/>
    <col min="1597" max="1597" width="11.7109375" bestFit="1" customWidth="1"/>
    <col min="1598" max="1598" width="10.7109375" bestFit="1" customWidth="1"/>
    <col min="1599" max="1608" width="12.7109375" bestFit="1" customWidth="1"/>
    <col min="1609" max="1609" width="11.7109375" bestFit="1" customWidth="1"/>
    <col min="1610" max="1624" width="12.7109375" bestFit="1" customWidth="1"/>
    <col min="1625" max="1625" width="11.7109375" bestFit="1" customWidth="1"/>
    <col min="1626" max="1626" width="12.7109375" bestFit="1" customWidth="1"/>
    <col min="1627" max="1627" width="11.7109375" bestFit="1" customWidth="1"/>
    <col min="1628" max="1639" width="12.7109375" bestFit="1" customWidth="1"/>
    <col min="1640" max="1640" width="10.7109375" bestFit="1" customWidth="1"/>
    <col min="1641" max="1666" width="12.7109375" bestFit="1" customWidth="1"/>
    <col min="1667" max="1667" width="11.7109375" bestFit="1" customWidth="1"/>
    <col min="1668" max="1674" width="12.7109375" bestFit="1" customWidth="1"/>
    <col min="1675" max="1675" width="11.7109375" bestFit="1" customWidth="1"/>
    <col min="1676" max="1679" width="12.7109375" bestFit="1" customWidth="1"/>
    <col min="1680" max="1680" width="11.7109375" bestFit="1" customWidth="1"/>
    <col min="1681" max="1702" width="12.7109375" bestFit="1" customWidth="1"/>
    <col min="1703" max="1703" width="11.7109375" bestFit="1" customWidth="1"/>
    <col min="1704" max="1718" width="12.7109375" bestFit="1" customWidth="1"/>
    <col min="1719" max="1719" width="11.7109375" bestFit="1" customWidth="1"/>
    <col min="1720" max="1725" width="12.7109375" bestFit="1" customWidth="1"/>
    <col min="1726" max="1726" width="11.7109375" bestFit="1" customWidth="1"/>
    <col min="1727" max="1733" width="12.7109375" bestFit="1" customWidth="1"/>
    <col min="1734" max="1734" width="11.7109375" bestFit="1" customWidth="1"/>
    <col min="1735" max="1780" width="12.7109375" bestFit="1" customWidth="1"/>
    <col min="1781" max="1781" width="11.7109375" bestFit="1" customWidth="1"/>
    <col min="1782" max="1797" width="12.7109375" bestFit="1" customWidth="1"/>
    <col min="1798" max="1798" width="10.7109375" bestFit="1" customWidth="1"/>
    <col min="1799" max="1812" width="12.7109375" bestFit="1" customWidth="1"/>
    <col min="1813" max="1813" width="11.7109375" bestFit="1" customWidth="1"/>
    <col min="1814" max="1829" width="12.7109375" bestFit="1" customWidth="1"/>
    <col min="1830" max="1830" width="11.7109375" bestFit="1" customWidth="1"/>
    <col min="1831" max="1849" width="12.7109375" bestFit="1" customWidth="1"/>
    <col min="1850" max="1851" width="11.7109375" bestFit="1" customWidth="1"/>
    <col min="1852" max="1853" width="12.7109375" bestFit="1" customWidth="1"/>
    <col min="1854" max="1854" width="11.7109375" bestFit="1" customWidth="1"/>
    <col min="1855" max="1859" width="12.7109375" bestFit="1" customWidth="1"/>
    <col min="1860" max="1860" width="11.7109375" bestFit="1" customWidth="1"/>
    <col min="1861" max="1879" width="12.7109375" bestFit="1" customWidth="1"/>
    <col min="1880" max="1880" width="11.7109375" bestFit="1" customWidth="1"/>
    <col min="1881" max="1881" width="12.7109375" bestFit="1" customWidth="1"/>
    <col min="1882" max="1882" width="11.7109375" bestFit="1" customWidth="1"/>
    <col min="1883" max="1892" width="12.7109375" bestFit="1" customWidth="1"/>
    <col min="1893" max="1893" width="11.7109375" bestFit="1" customWidth="1"/>
    <col min="1894" max="1895" width="12.7109375" bestFit="1" customWidth="1"/>
    <col min="1896" max="1896" width="11.7109375" bestFit="1" customWidth="1"/>
    <col min="1897" max="1937" width="12.7109375" bestFit="1" customWidth="1"/>
    <col min="1938" max="1938" width="11.7109375" bestFit="1" customWidth="1"/>
    <col min="1939" max="1939" width="12.7109375" bestFit="1" customWidth="1"/>
    <col min="1940" max="1940" width="11.7109375" bestFit="1" customWidth="1"/>
    <col min="1941" max="1945" width="12.7109375" bestFit="1" customWidth="1"/>
    <col min="1946" max="1947" width="11.7109375" bestFit="1" customWidth="1"/>
    <col min="1948" max="1957" width="12.7109375" bestFit="1" customWidth="1"/>
    <col min="1958" max="1958" width="11.7109375" bestFit="1" customWidth="1"/>
    <col min="1959" max="1959" width="12.7109375" bestFit="1" customWidth="1"/>
    <col min="1960" max="1960" width="11.7109375" bestFit="1" customWidth="1"/>
    <col min="1961" max="1969" width="12.7109375" bestFit="1" customWidth="1"/>
    <col min="1970" max="1970" width="11.7109375" bestFit="1" customWidth="1"/>
    <col min="1971" max="1979" width="12.7109375" bestFit="1" customWidth="1"/>
    <col min="1980" max="1980" width="5.7109375" bestFit="1" customWidth="1"/>
    <col min="1981" max="1989" width="12.7109375" bestFit="1" customWidth="1"/>
    <col min="1990" max="1990" width="11.7109375" bestFit="1" customWidth="1"/>
    <col min="1991" max="2007" width="12.7109375" bestFit="1" customWidth="1"/>
    <col min="2008" max="2008" width="11.7109375" bestFit="1" customWidth="1"/>
    <col min="2009" max="2019" width="12.7109375" bestFit="1" customWidth="1"/>
    <col min="2020" max="2020" width="10.7109375" bestFit="1" customWidth="1"/>
    <col min="2021" max="2022" width="12.7109375" bestFit="1" customWidth="1"/>
    <col min="2023" max="2023" width="11.7109375" bestFit="1" customWidth="1"/>
    <col min="2024" max="2046" width="12.7109375" bestFit="1" customWidth="1"/>
    <col min="2047" max="2048" width="11.7109375" bestFit="1" customWidth="1"/>
    <col min="2049" max="2052" width="12.7109375" bestFit="1" customWidth="1"/>
    <col min="2053" max="2053" width="11.7109375" bestFit="1" customWidth="1"/>
    <col min="2054" max="2072" width="12.7109375" bestFit="1" customWidth="1"/>
    <col min="2073" max="2073" width="11.7109375" bestFit="1" customWidth="1"/>
    <col min="2074" max="2078" width="12.7109375" bestFit="1" customWidth="1"/>
    <col min="2079" max="2079" width="11.7109375" bestFit="1" customWidth="1"/>
    <col min="2080" max="2102" width="12.7109375" bestFit="1" customWidth="1"/>
    <col min="2103" max="2103" width="11.7109375" bestFit="1" customWidth="1"/>
    <col min="2104" max="2108" width="12.7109375" bestFit="1" customWidth="1"/>
    <col min="2109" max="2109" width="11.7109375" bestFit="1" customWidth="1"/>
    <col min="2110" max="2138" width="12.7109375" bestFit="1" customWidth="1"/>
    <col min="2139" max="2139" width="11.7109375" bestFit="1" customWidth="1"/>
    <col min="2140" max="2140" width="10.7109375" bestFit="1" customWidth="1"/>
    <col min="2141" max="2157" width="12.7109375" bestFit="1" customWidth="1"/>
    <col min="2158" max="2159" width="11.7109375" bestFit="1" customWidth="1"/>
    <col min="2160" max="2180" width="12.7109375" bestFit="1" customWidth="1"/>
    <col min="2181" max="2181" width="11.7109375" bestFit="1" customWidth="1"/>
    <col min="2182" max="2217" width="12.7109375" bestFit="1" customWidth="1"/>
    <col min="2218" max="2218" width="11.7109375" bestFit="1" customWidth="1"/>
    <col min="2219" max="2235" width="12.7109375" bestFit="1" customWidth="1"/>
    <col min="2236" max="2236" width="11.7109375" bestFit="1" customWidth="1"/>
    <col min="2237" max="2240" width="12.7109375" bestFit="1" customWidth="1"/>
    <col min="2241" max="2241" width="11.7109375" bestFit="1" customWidth="1"/>
    <col min="2242" max="2251" width="12.7109375" bestFit="1" customWidth="1"/>
    <col min="2252" max="2252" width="11.7109375" bestFit="1" customWidth="1"/>
    <col min="2253" max="2264" width="12.7109375" bestFit="1" customWidth="1"/>
    <col min="2265" max="2265" width="10.7109375" bestFit="1" customWidth="1"/>
    <col min="2266" max="2267" width="12.7109375" bestFit="1" customWidth="1"/>
    <col min="2268" max="2268" width="11.7109375" bestFit="1" customWidth="1"/>
    <col min="2269" max="2270" width="12.7109375" bestFit="1" customWidth="1"/>
    <col min="2271" max="2271" width="11.7109375" bestFit="1" customWidth="1"/>
    <col min="2272" max="2281" width="12.7109375" bestFit="1" customWidth="1"/>
    <col min="2282" max="2282" width="11.7109375" bestFit="1" customWidth="1"/>
    <col min="2283" max="2289" width="12.7109375" bestFit="1" customWidth="1"/>
    <col min="2290" max="2290" width="11.7109375" bestFit="1" customWidth="1"/>
    <col min="2291" max="2304" width="12.7109375" bestFit="1" customWidth="1"/>
    <col min="2305" max="2305" width="11.7109375" bestFit="1" customWidth="1"/>
    <col min="2306" max="2307" width="12.7109375" bestFit="1" customWidth="1"/>
    <col min="2308" max="2308" width="10.7109375" bestFit="1" customWidth="1"/>
    <col min="2309" max="2316" width="12.7109375" bestFit="1" customWidth="1"/>
    <col min="2317" max="2317" width="11.7109375" bestFit="1" customWidth="1"/>
    <col min="2318" max="2319" width="12.7109375" bestFit="1" customWidth="1"/>
    <col min="2320" max="2320" width="11.7109375" bestFit="1" customWidth="1"/>
    <col min="2321" max="2326" width="12.7109375" bestFit="1" customWidth="1"/>
    <col min="2327" max="2327" width="11.7109375" bestFit="1" customWidth="1"/>
    <col min="2328" max="2341" width="12.7109375" bestFit="1" customWidth="1"/>
    <col min="2342" max="2342" width="11.7109375" bestFit="1" customWidth="1"/>
    <col min="2343" max="2345" width="12.7109375" bestFit="1" customWidth="1"/>
    <col min="2346" max="2346" width="11.7109375" bestFit="1" customWidth="1"/>
    <col min="2347" max="2348" width="12.7109375" bestFit="1" customWidth="1"/>
    <col min="2349" max="2349" width="11.7109375" bestFit="1" customWidth="1"/>
    <col min="2350" max="2350" width="12.7109375" bestFit="1" customWidth="1"/>
    <col min="2351" max="2351" width="11.7109375" bestFit="1" customWidth="1"/>
    <col min="2352" max="2362" width="12.7109375" bestFit="1" customWidth="1"/>
    <col min="2363" max="2363" width="11.7109375" bestFit="1" customWidth="1"/>
    <col min="2364" max="2374" width="12.7109375" bestFit="1" customWidth="1"/>
    <col min="2375" max="2375" width="11.7109375" bestFit="1" customWidth="1"/>
    <col min="2376" max="2388" width="12.7109375" bestFit="1" customWidth="1"/>
    <col min="2389" max="2389" width="11.7109375" bestFit="1" customWidth="1"/>
    <col min="2390" max="2392" width="12.7109375" bestFit="1" customWidth="1"/>
    <col min="2393" max="2393" width="11.7109375" bestFit="1" customWidth="1"/>
    <col min="2394" max="2394" width="12.7109375" bestFit="1" customWidth="1"/>
    <col min="2395" max="2395" width="11.7109375" bestFit="1" customWidth="1"/>
    <col min="2396" max="2400" width="12.7109375" bestFit="1" customWidth="1"/>
    <col min="2401" max="2401" width="11.7109375" bestFit="1" customWidth="1"/>
    <col min="2402" max="2417" width="12.7109375" bestFit="1" customWidth="1"/>
    <col min="2418" max="2418" width="11.7109375" bestFit="1" customWidth="1"/>
    <col min="2419" max="2421" width="12.7109375" bestFit="1" customWidth="1"/>
    <col min="2422" max="2422" width="11.7109375" bestFit="1" customWidth="1"/>
    <col min="2423" max="2423" width="12.7109375" bestFit="1" customWidth="1"/>
    <col min="2424" max="2424" width="10.7109375" bestFit="1" customWidth="1"/>
    <col min="2425" max="2437" width="12.7109375" bestFit="1" customWidth="1"/>
    <col min="2438" max="2438" width="11.7109375" bestFit="1" customWidth="1"/>
    <col min="2439" max="2441" width="12.7109375" bestFit="1" customWidth="1"/>
    <col min="2442" max="2442" width="11.7109375" bestFit="1" customWidth="1"/>
    <col min="2443" max="2444" width="12.7109375" bestFit="1" customWidth="1"/>
    <col min="2445" max="2445" width="11.7109375" bestFit="1" customWidth="1"/>
    <col min="2446" max="2459" width="12.7109375" bestFit="1" customWidth="1"/>
    <col min="2460" max="2460" width="11.7109375" bestFit="1" customWidth="1"/>
    <col min="2461" max="2471" width="12.7109375" bestFit="1" customWidth="1"/>
    <col min="2472" max="2472" width="11.7109375" bestFit="1" customWidth="1"/>
    <col min="2473" max="2510" width="12.7109375" bestFit="1" customWidth="1"/>
    <col min="2511" max="2511" width="10.7109375" bestFit="1" customWidth="1"/>
    <col min="2512" max="2512" width="12.7109375" bestFit="1" customWidth="1"/>
    <col min="2513" max="2513" width="11.7109375" bestFit="1" customWidth="1"/>
    <col min="2514" max="2524" width="12.7109375" bestFit="1" customWidth="1"/>
    <col min="2525" max="2525" width="11.7109375" bestFit="1" customWidth="1"/>
    <col min="2526" max="2563" width="12.7109375" bestFit="1" customWidth="1"/>
    <col min="2564" max="2564" width="11.7109375" bestFit="1" customWidth="1"/>
    <col min="2565" max="2575" width="12.7109375" bestFit="1" customWidth="1"/>
    <col min="2576" max="2576" width="11.7109375" bestFit="1" customWidth="1"/>
    <col min="2577" max="2581" width="12.7109375" bestFit="1" customWidth="1"/>
    <col min="2582" max="2582" width="11.7109375" bestFit="1" customWidth="1"/>
    <col min="2583" max="2592" width="12.7109375" bestFit="1" customWidth="1"/>
    <col min="2593" max="2593" width="11.7109375" bestFit="1" customWidth="1"/>
    <col min="2594" max="2622" width="12.7109375" bestFit="1" customWidth="1"/>
    <col min="2623" max="2623" width="11.7109375" bestFit="1" customWidth="1"/>
    <col min="2624" max="2636" width="12.7109375" bestFit="1" customWidth="1"/>
    <col min="2637" max="2637" width="11.7109375" bestFit="1" customWidth="1"/>
    <col min="2638" max="2639" width="12.7109375" bestFit="1" customWidth="1"/>
    <col min="2640" max="2640" width="10.7109375" bestFit="1" customWidth="1"/>
    <col min="2641" max="2653" width="12.7109375" bestFit="1" customWidth="1"/>
    <col min="2654" max="2654" width="11.7109375" bestFit="1" customWidth="1"/>
    <col min="2655" max="2657" width="12.7109375" bestFit="1" customWidth="1"/>
    <col min="2658" max="2658" width="11.7109375" bestFit="1" customWidth="1"/>
    <col min="2659" max="2663" width="12.7109375" bestFit="1" customWidth="1"/>
    <col min="2664" max="2666" width="11.7109375" bestFit="1" customWidth="1"/>
    <col min="2667" max="2671" width="12.7109375" bestFit="1" customWidth="1"/>
    <col min="2672" max="2672" width="11.7109375" bestFit="1" customWidth="1"/>
    <col min="2673" max="2680" width="12.7109375" bestFit="1" customWidth="1"/>
    <col min="2681" max="2681" width="11.7109375" bestFit="1" customWidth="1"/>
    <col min="2682" max="2690" width="12.7109375" bestFit="1" customWidth="1"/>
    <col min="2691" max="2691" width="11.7109375" bestFit="1" customWidth="1"/>
    <col min="2692" max="2715" width="12.7109375" bestFit="1" customWidth="1"/>
    <col min="2716" max="2716" width="11.7109375" bestFit="1" customWidth="1"/>
    <col min="2717" max="2721" width="12.7109375" bestFit="1" customWidth="1"/>
    <col min="2722" max="2722" width="11.7109375" bestFit="1" customWidth="1"/>
    <col min="2723" max="2725" width="12.7109375" bestFit="1" customWidth="1"/>
    <col min="2726" max="2726" width="11.7109375" bestFit="1" customWidth="1"/>
    <col min="2727" max="2732" width="12.7109375" bestFit="1" customWidth="1"/>
    <col min="2733" max="2733" width="11.7109375" bestFit="1" customWidth="1"/>
    <col min="2734" max="2748" width="12.7109375" bestFit="1" customWidth="1"/>
    <col min="2749" max="2749" width="11.7109375" bestFit="1" customWidth="1"/>
    <col min="2750" max="2750" width="12.7109375" bestFit="1" customWidth="1"/>
    <col min="2751" max="2751" width="11.7109375" bestFit="1" customWidth="1"/>
    <col min="2752" max="2753" width="12.7109375" bestFit="1" customWidth="1"/>
    <col min="2754" max="2754" width="11.7109375" bestFit="1" customWidth="1"/>
    <col min="2755" max="2771" width="12.7109375" bestFit="1" customWidth="1"/>
    <col min="2772" max="2772" width="11.7109375" bestFit="1" customWidth="1"/>
    <col min="2773" max="2785" width="12.7109375" bestFit="1" customWidth="1"/>
    <col min="2786" max="2786" width="11.7109375" bestFit="1" customWidth="1"/>
    <col min="2787" max="2790" width="12.7109375" bestFit="1" customWidth="1"/>
    <col min="2791" max="2791" width="11.7109375" bestFit="1" customWidth="1"/>
    <col min="2792" max="2792" width="12.7109375" bestFit="1" customWidth="1"/>
    <col min="2793" max="2793" width="11.7109375" bestFit="1" customWidth="1"/>
    <col min="2794" max="2810" width="12.7109375" bestFit="1" customWidth="1"/>
    <col min="2811" max="2811" width="11.7109375" bestFit="1" customWidth="1"/>
    <col min="2812" max="2819" width="12.7109375" bestFit="1" customWidth="1"/>
    <col min="2820" max="2820" width="11.7109375" bestFit="1" customWidth="1"/>
    <col min="2821" max="2829" width="12.7109375" bestFit="1" customWidth="1"/>
    <col min="2830" max="2830" width="11.7109375" bestFit="1" customWidth="1"/>
    <col min="2831" max="2838" width="12.7109375" bestFit="1" customWidth="1"/>
    <col min="2839" max="2839" width="11.7109375" bestFit="1" customWidth="1"/>
    <col min="2840" max="2843" width="12.7109375" bestFit="1" customWidth="1"/>
    <col min="2844" max="2844" width="11.7109375" bestFit="1" customWidth="1"/>
    <col min="2845" max="2854" width="12.7109375" bestFit="1" customWidth="1"/>
    <col min="2855" max="2855" width="11.7109375" bestFit="1" customWidth="1"/>
    <col min="2856" max="2856" width="12.7109375" bestFit="1" customWidth="1"/>
    <col min="2857" max="2857" width="11.7109375" bestFit="1" customWidth="1"/>
    <col min="2858" max="2863" width="12.7109375" bestFit="1" customWidth="1"/>
    <col min="2864" max="2864" width="11.7109375" bestFit="1" customWidth="1"/>
    <col min="2865" max="2876" width="12.7109375" bestFit="1" customWidth="1"/>
    <col min="2877" max="2877" width="11.7109375" bestFit="1" customWidth="1"/>
    <col min="2878" max="2879" width="12.7109375" bestFit="1" customWidth="1"/>
    <col min="2880" max="2880" width="11.7109375" bestFit="1" customWidth="1"/>
    <col min="2881" max="2884" width="12.7109375" bestFit="1" customWidth="1"/>
    <col min="2885" max="2885" width="11.7109375" bestFit="1" customWidth="1"/>
    <col min="2886" max="2898" width="12.7109375" bestFit="1" customWidth="1"/>
    <col min="2899" max="2899" width="11.7109375" bestFit="1" customWidth="1"/>
    <col min="2900" max="2910" width="12.7109375" bestFit="1" customWidth="1"/>
    <col min="2911" max="2911" width="11.7109375" bestFit="1" customWidth="1"/>
    <col min="2912" max="2940" width="12.7109375" bestFit="1" customWidth="1"/>
    <col min="2941" max="2941" width="11.7109375" bestFit="1" customWidth="1"/>
    <col min="2942" max="2944" width="12.7109375" bestFit="1" customWidth="1"/>
    <col min="2945" max="2945" width="10.7109375" bestFit="1" customWidth="1"/>
    <col min="2946" max="2947" width="12.7109375" bestFit="1" customWidth="1"/>
    <col min="2948" max="2949" width="11.7109375" bestFit="1" customWidth="1"/>
    <col min="2950" max="2953" width="12.7109375" bestFit="1" customWidth="1"/>
    <col min="2954" max="2954" width="11.7109375" bestFit="1" customWidth="1"/>
    <col min="2955" max="2976" width="12.7109375" bestFit="1" customWidth="1"/>
    <col min="2977" max="2977" width="11.7109375" bestFit="1" customWidth="1"/>
    <col min="2978" max="2981" width="12.7109375" bestFit="1" customWidth="1"/>
    <col min="2982" max="2982" width="11.7109375" bestFit="1" customWidth="1"/>
    <col min="2983" max="2993" width="12.7109375" bestFit="1" customWidth="1"/>
    <col min="2994" max="2994" width="11.7109375" bestFit="1" customWidth="1"/>
    <col min="2995" max="2999" width="12.7109375" bestFit="1" customWidth="1"/>
    <col min="3000" max="3000" width="11.7109375" bestFit="1" customWidth="1"/>
    <col min="3001" max="3010" width="12.7109375" bestFit="1" customWidth="1"/>
    <col min="3011" max="3011" width="11.7109375" bestFit="1" customWidth="1"/>
    <col min="3012" max="3027" width="12.7109375" bestFit="1" customWidth="1"/>
    <col min="3028" max="3028" width="11.7109375" bestFit="1" customWidth="1"/>
    <col min="3029" max="3029" width="12.7109375" bestFit="1" customWidth="1"/>
    <col min="3030" max="3030" width="11.7109375" bestFit="1" customWidth="1"/>
    <col min="3031" max="3033" width="12.7109375" bestFit="1" customWidth="1"/>
    <col min="3034" max="3034" width="11.7109375" bestFit="1" customWidth="1"/>
    <col min="3035" max="3037" width="12.7109375" bestFit="1" customWidth="1"/>
    <col min="3038" max="3038" width="11.7109375" bestFit="1" customWidth="1"/>
    <col min="3039" max="3039" width="10.7109375" bestFit="1" customWidth="1"/>
    <col min="3040" max="3043" width="12.7109375" bestFit="1" customWidth="1"/>
    <col min="3044" max="3045" width="11.7109375" bestFit="1" customWidth="1"/>
    <col min="3046" max="3063" width="12.7109375" bestFit="1" customWidth="1"/>
    <col min="3064" max="3064" width="11.7109375" bestFit="1" customWidth="1"/>
    <col min="3065" max="3095" width="12.7109375" bestFit="1" customWidth="1"/>
    <col min="3096" max="3097" width="11.7109375" bestFit="1" customWidth="1"/>
    <col min="3098" max="3120" width="12.7109375" bestFit="1" customWidth="1"/>
    <col min="3121" max="3121" width="11.7109375" bestFit="1" customWidth="1"/>
    <col min="3122" max="3124" width="12.7109375" bestFit="1" customWidth="1"/>
    <col min="3125" max="3125" width="11.7109375" bestFit="1" customWidth="1"/>
    <col min="3126" max="3137" width="12.7109375" bestFit="1" customWidth="1"/>
    <col min="3138" max="3138" width="11.7109375" bestFit="1" customWidth="1"/>
    <col min="3139" max="3146" width="12.7109375" bestFit="1" customWidth="1"/>
    <col min="3147" max="3147" width="11.7109375" bestFit="1" customWidth="1"/>
    <col min="3148" max="3181" width="12.7109375" bestFit="1" customWidth="1"/>
    <col min="3182" max="3182" width="11.7109375" bestFit="1" customWidth="1"/>
    <col min="3183" max="3190" width="12.7109375" bestFit="1" customWidth="1"/>
    <col min="3191" max="3191" width="11.7109375" bestFit="1" customWidth="1"/>
    <col min="3192" max="3196" width="12.7109375" bestFit="1" customWidth="1"/>
    <col min="3197" max="3197" width="11.7109375" bestFit="1" customWidth="1"/>
    <col min="3198" max="3207" width="12.7109375" bestFit="1" customWidth="1"/>
    <col min="3208" max="3208" width="11.7109375" bestFit="1" customWidth="1"/>
    <col min="3209" max="3212" width="12.7109375" bestFit="1" customWidth="1"/>
    <col min="3213" max="3213" width="11.7109375" bestFit="1" customWidth="1"/>
    <col min="3214" max="3224" width="12.7109375" bestFit="1" customWidth="1"/>
    <col min="3225" max="3225" width="11.7109375" bestFit="1" customWidth="1"/>
    <col min="3226" max="3228" width="12.7109375" bestFit="1" customWidth="1"/>
    <col min="3229" max="3229" width="11.7109375" bestFit="1" customWidth="1"/>
    <col min="3230" max="3231" width="12.7109375" bestFit="1" customWidth="1"/>
    <col min="3232" max="3232" width="11.7109375" bestFit="1" customWidth="1"/>
    <col min="3233" max="3234" width="12.7109375" bestFit="1" customWidth="1"/>
    <col min="3235" max="3235" width="11.7109375" bestFit="1" customWidth="1"/>
    <col min="3236" max="3249" width="12.7109375" bestFit="1" customWidth="1"/>
    <col min="3250" max="3250" width="11.7109375" bestFit="1" customWidth="1"/>
    <col min="3251" max="3253" width="12.7109375" bestFit="1" customWidth="1"/>
    <col min="3254" max="3254" width="11.7109375" bestFit="1" customWidth="1"/>
    <col min="3255" max="3270" width="12.7109375" bestFit="1" customWidth="1"/>
    <col min="3271" max="3271" width="11.7109375" bestFit="1" customWidth="1"/>
    <col min="3272" max="3281" width="12.7109375" bestFit="1" customWidth="1"/>
    <col min="3282" max="3282" width="11.7109375" bestFit="1" customWidth="1"/>
    <col min="3283" max="3288" width="12.7109375" bestFit="1" customWidth="1"/>
    <col min="3289" max="3289" width="10.7109375" bestFit="1" customWidth="1"/>
    <col min="3290" max="3293" width="12.7109375" bestFit="1" customWidth="1"/>
    <col min="3294" max="3294" width="11.7109375" bestFit="1" customWidth="1"/>
    <col min="3295" max="3306" width="12.7109375" bestFit="1" customWidth="1"/>
    <col min="3307" max="3307" width="11.7109375" bestFit="1" customWidth="1"/>
    <col min="3308" max="3318" width="12.7109375" bestFit="1" customWidth="1"/>
    <col min="3319" max="3319" width="10.7109375" bestFit="1" customWidth="1"/>
    <col min="3320" max="3322" width="12.7109375" bestFit="1" customWidth="1"/>
    <col min="3323" max="3323" width="11.7109375" bestFit="1" customWidth="1"/>
    <col min="3324" max="3326" width="12.7109375" bestFit="1" customWidth="1"/>
    <col min="3327" max="3327" width="11.7109375" bestFit="1" customWidth="1"/>
    <col min="3328" max="3346" width="12.7109375" bestFit="1" customWidth="1"/>
    <col min="3347" max="3347" width="11.7109375" bestFit="1" customWidth="1"/>
    <col min="3348" max="3362" width="12.7109375" bestFit="1" customWidth="1"/>
    <col min="3363" max="3363" width="11.7109375" bestFit="1" customWidth="1"/>
    <col min="3364" max="3364" width="12.7109375" bestFit="1" customWidth="1"/>
    <col min="3365" max="3365" width="11.7109375" bestFit="1" customWidth="1"/>
    <col min="3366" max="3375" width="12.7109375" bestFit="1" customWidth="1"/>
    <col min="3376" max="3376" width="11.7109375" bestFit="1" customWidth="1"/>
    <col min="3377" max="3381" width="12.7109375" bestFit="1" customWidth="1"/>
    <col min="3382" max="3382" width="11.7109375" bestFit="1" customWidth="1"/>
    <col min="3383" max="3384" width="12.7109375" bestFit="1" customWidth="1"/>
    <col min="3385" max="3385" width="11.7109375" bestFit="1" customWidth="1"/>
    <col min="3386" max="3387" width="12.7109375" bestFit="1" customWidth="1"/>
    <col min="3388" max="3388" width="11.7109375" bestFit="1" customWidth="1"/>
    <col min="3389" max="3395" width="12.7109375" bestFit="1" customWidth="1"/>
    <col min="3396" max="3396" width="11.7109375" bestFit="1" customWidth="1"/>
    <col min="3397" max="3403" width="12.7109375" bestFit="1" customWidth="1"/>
    <col min="3404" max="3404" width="11.7109375" bestFit="1" customWidth="1"/>
    <col min="3405" max="3419" width="12.7109375" bestFit="1" customWidth="1"/>
    <col min="3420" max="3420" width="11.7109375" bestFit="1" customWidth="1"/>
    <col min="3421" max="3423" width="12.7109375" bestFit="1" customWidth="1"/>
    <col min="3424" max="3424" width="11.7109375" bestFit="1" customWidth="1"/>
    <col min="3425" max="3425" width="12.7109375" bestFit="1" customWidth="1"/>
    <col min="3426" max="3426" width="11.7109375" bestFit="1" customWidth="1"/>
    <col min="3427" max="3433" width="12.7109375" bestFit="1" customWidth="1"/>
    <col min="3434" max="3434" width="11.7109375" bestFit="1" customWidth="1"/>
    <col min="3435" max="3435" width="12.7109375" bestFit="1" customWidth="1"/>
    <col min="3436" max="3436" width="10.7109375" bestFit="1" customWidth="1"/>
    <col min="3437" max="3437" width="12.7109375" bestFit="1" customWidth="1"/>
    <col min="3438" max="3438" width="11.7109375" bestFit="1" customWidth="1"/>
    <col min="3439" max="3447" width="12.7109375" bestFit="1" customWidth="1"/>
    <col min="3448" max="3448" width="11.7109375" bestFit="1" customWidth="1"/>
    <col min="3449" max="3453" width="12.7109375" bestFit="1" customWidth="1"/>
    <col min="3454" max="3454" width="11.7109375" bestFit="1" customWidth="1"/>
    <col min="3455" max="3460" width="12.7109375" bestFit="1" customWidth="1"/>
    <col min="3461" max="3461" width="11.7109375" bestFit="1" customWidth="1"/>
    <col min="3462" max="3464" width="12.7109375" bestFit="1" customWidth="1"/>
    <col min="3465" max="3465" width="11.7109375" bestFit="1" customWidth="1"/>
    <col min="3466" max="3477" width="12.7109375" bestFit="1" customWidth="1"/>
    <col min="3478" max="3478" width="11.7109375" bestFit="1" customWidth="1"/>
    <col min="3479" max="3480" width="12.7109375" bestFit="1" customWidth="1"/>
    <col min="3481" max="3481" width="11.7109375" bestFit="1" customWidth="1"/>
    <col min="3482" max="3499" width="12.7109375" bestFit="1" customWidth="1"/>
    <col min="3500" max="3500" width="11.7109375" bestFit="1" customWidth="1"/>
    <col min="3501" max="3509" width="12.7109375" bestFit="1" customWidth="1"/>
    <col min="3510" max="3510" width="11.7109375" bestFit="1" customWidth="1"/>
    <col min="3511" max="3512" width="12.7109375" bestFit="1" customWidth="1"/>
    <col min="3513" max="3513" width="11.7109375" bestFit="1" customWidth="1"/>
    <col min="3514" max="3514" width="12.7109375" bestFit="1" customWidth="1"/>
    <col min="3515" max="3515" width="11.7109375" bestFit="1" customWidth="1"/>
    <col min="3516" max="3524" width="12.7109375" bestFit="1" customWidth="1"/>
    <col min="3525" max="3525" width="11.7109375" bestFit="1" customWidth="1"/>
    <col min="3526" max="3533" width="12.7109375" bestFit="1" customWidth="1"/>
    <col min="3534" max="3534" width="11.7109375" bestFit="1" customWidth="1"/>
    <col min="3535" max="3551" width="12.7109375" bestFit="1" customWidth="1"/>
    <col min="3552" max="3552" width="11.7109375" bestFit="1" customWidth="1"/>
    <col min="3553" max="3560" width="12.7109375" bestFit="1" customWidth="1"/>
    <col min="3561" max="3561" width="11.7109375" bestFit="1" customWidth="1"/>
    <col min="3562" max="3576" width="12.7109375" bestFit="1" customWidth="1"/>
    <col min="3577" max="3577" width="11.7109375" bestFit="1" customWidth="1"/>
    <col min="3578" max="3578" width="12.7109375" bestFit="1" customWidth="1"/>
    <col min="3579" max="3579" width="11.7109375" bestFit="1" customWidth="1"/>
    <col min="3580" max="3595" width="12.7109375" bestFit="1" customWidth="1"/>
    <col min="3596" max="3596" width="2" bestFit="1" customWidth="1"/>
    <col min="3597" max="3617" width="12" bestFit="1" customWidth="1"/>
    <col min="3618" max="3618" width="11" bestFit="1" customWidth="1"/>
    <col min="3619" max="3625" width="12" bestFit="1" customWidth="1"/>
    <col min="3626" max="3626" width="11" bestFit="1" customWidth="1"/>
    <col min="3627" max="3632" width="12" bestFit="1" customWidth="1"/>
    <col min="3633" max="3633" width="11" bestFit="1" customWidth="1"/>
    <col min="3634" max="3634" width="12" bestFit="1" customWidth="1"/>
    <col min="3635" max="3635" width="9" bestFit="1" customWidth="1"/>
    <col min="3636" max="3641" width="12" bestFit="1" customWidth="1"/>
    <col min="3642" max="3642" width="11" bestFit="1" customWidth="1"/>
    <col min="3643" max="3656" width="12" bestFit="1" customWidth="1"/>
    <col min="3657" max="3657" width="10" bestFit="1" customWidth="1"/>
    <col min="3658" max="3663" width="12" bestFit="1" customWidth="1"/>
    <col min="3664" max="3664" width="10" bestFit="1" customWidth="1"/>
    <col min="3665" max="3665" width="12" bestFit="1" customWidth="1"/>
    <col min="3666" max="3666" width="11" bestFit="1" customWidth="1"/>
    <col min="3667" max="3693" width="12" bestFit="1" customWidth="1"/>
    <col min="3694" max="3694" width="11" bestFit="1" customWidth="1"/>
    <col min="3695" max="3696" width="12" bestFit="1" customWidth="1"/>
    <col min="3697" max="3697" width="11" bestFit="1" customWidth="1"/>
    <col min="3698" max="3730" width="12" bestFit="1" customWidth="1"/>
    <col min="3731" max="3731" width="11" bestFit="1" customWidth="1"/>
    <col min="3732" max="3736" width="12" bestFit="1" customWidth="1"/>
    <col min="3737" max="3737" width="11" bestFit="1" customWidth="1"/>
    <col min="3738" max="3744" width="12" bestFit="1" customWidth="1"/>
    <col min="3745" max="3745" width="10" bestFit="1" customWidth="1"/>
    <col min="3746" max="3750" width="12" bestFit="1" customWidth="1"/>
    <col min="3751" max="3751" width="11" bestFit="1" customWidth="1"/>
    <col min="3752" max="3760" width="12" bestFit="1" customWidth="1"/>
    <col min="3761" max="3761" width="10" bestFit="1" customWidth="1"/>
    <col min="3762" max="3764" width="12" bestFit="1" customWidth="1"/>
    <col min="3765" max="3765" width="11" bestFit="1" customWidth="1"/>
    <col min="3766" max="3766" width="12" bestFit="1" customWidth="1"/>
    <col min="3767" max="3767" width="11" bestFit="1" customWidth="1"/>
    <col min="3768" max="3768" width="12" bestFit="1" customWidth="1"/>
    <col min="3769" max="3769" width="11" bestFit="1" customWidth="1"/>
    <col min="3770" max="3771" width="12" bestFit="1" customWidth="1"/>
    <col min="3772" max="3772" width="11" bestFit="1" customWidth="1"/>
    <col min="3773" max="3774" width="12" bestFit="1" customWidth="1"/>
    <col min="3775" max="3775" width="11" bestFit="1" customWidth="1"/>
    <col min="3776" max="3790" width="12" bestFit="1" customWidth="1"/>
    <col min="3791" max="3791" width="11" bestFit="1" customWidth="1"/>
    <col min="3792" max="3811" width="12" bestFit="1" customWidth="1"/>
    <col min="3812" max="3812" width="11" bestFit="1" customWidth="1"/>
    <col min="3813" max="3819" width="12" bestFit="1" customWidth="1"/>
    <col min="3820" max="3821" width="11" bestFit="1" customWidth="1"/>
    <col min="3822" max="3822" width="12" bestFit="1" customWidth="1"/>
    <col min="3823" max="3823" width="11" bestFit="1" customWidth="1"/>
    <col min="3824" max="3832" width="12" bestFit="1" customWidth="1"/>
    <col min="3833" max="3833" width="11" bestFit="1" customWidth="1"/>
    <col min="3834" max="3837" width="12" bestFit="1" customWidth="1"/>
    <col min="3838" max="3838" width="11" bestFit="1" customWidth="1"/>
    <col min="3839" max="3856" width="12" bestFit="1" customWidth="1"/>
    <col min="3857" max="3857" width="11" bestFit="1" customWidth="1"/>
    <col min="3858" max="3868" width="12" bestFit="1" customWidth="1"/>
    <col min="3869" max="3869" width="11" bestFit="1" customWidth="1"/>
    <col min="3870" max="3877" width="12" bestFit="1" customWidth="1"/>
    <col min="3878" max="3878" width="11" bestFit="1" customWidth="1"/>
    <col min="3879" max="3881" width="12" bestFit="1" customWidth="1"/>
    <col min="3882" max="3882" width="11" bestFit="1" customWidth="1"/>
    <col min="3883" max="3914" width="12" bestFit="1" customWidth="1"/>
    <col min="3915" max="3917" width="11" bestFit="1" customWidth="1"/>
    <col min="3918" max="3933" width="12" bestFit="1" customWidth="1"/>
    <col min="3934" max="3934" width="11" bestFit="1" customWidth="1"/>
    <col min="3935" max="3935" width="12" bestFit="1" customWidth="1"/>
    <col min="3936" max="3936" width="11" bestFit="1" customWidth="1"/>
    <col min="3937" max="3942" width="12" bestFit="1" customWidth="1"/>
    <col min="3943" max="3943" width="11" bestFit="1" customWidth="1"/>
    <col min="3944" max="3945" width="12" bestFit="1" customWidth="1"/>
    <col min="3946" max="3946" width="11" bestFit="1" customWidth="1"/>
    <col min="3947" max="3970" width="12" bestFit="1" customWidth="1"/>
    <col min="3971" max="3971" width="11" bestFit="1" customWidth="1"/>
    <col min="3972" max="3972" width="12" bestFit="1" customWidth="1"/>
    <col min="3973" max="3973" width="11" bestFit="1" customWidth="1"/>
    <col min="3974" max="3981" width="12" bestFit="1" customWidth="1"/>
    <col min="3982" max="3982" width="11" bestFit="1" customWidth="1"/>
    <col min="3983" max="3983" width="12" bestFit="1" customWidth="1"/>
    <col min="3984" max="3984" width="11" bestFit="1" customWidth="1"/>
    <col min="3985" max="4002" width="12" bestFit="1" customWidth="1"/>
    <col min="4003" max="4003" width="10" bestFit="1" customWidth="1"/>
    <col min="4004" max="4014" width="12" bestFit="1" customWidth="1"/>
    <col min="4015" max="4015" width="11" bestFit="1" customWidth="1"/>
    <col min="4016" max="4021" width="12" bestFit="1" customWidth="1"/>
    <col min="4022" max="4022" width="11" bestFit="1" customWidth="1"/>
    <col min="4023" max="4029" width="12" bestFit="1" customWidth="1"/>
    <col min="4030" max="4030" width="11" bestFit="1" customWidth="1"/>
    <col min="4031" max="4048" width="12" bestFit="1" customWidth="1"/>
    <col min="4049" max="4051" width="11" bestFit="1" customWidth="1"/>
    <col min="4052" max="4056" width="12" bestFit="1" customWidth="1"/>
    <col min="4057" max="4057" width="11" bestFit="1" customWidth="1"/>
    <col min="4058" max="4072" width="12" bestFit="1" customWidth="1"/>
    <col min="4073" max="4073" width="11" bestFit="1" customWidth="1"/>
    <col min="4074" max="4079" width="12" bestFit="1" customWidth="1"/>
    <col min="4080" max="4080" width="11" bestFit="1" customWidth="1"/>
    <col min="4081" max="4089" width="12" bestFit="1" customWidth="1"/>
    <col min="4090" max="4090" width="11" bestFit="1" customWidth="1"/>
    <col min="4091" max="4101" width="12" bestFit="1" customWidth="1"/>
    <col min="4102" max="4102" width="11" bestFit="1" customWidth="1"/>
    <col min="4103" max="4103" width="12" bestFit="1" customWidth="1"/>
    <col min="4104" max="4104" width="11" bestFit="1" customWidth="1"/>
    <col min="4105" max="4119" width="12" bestFit="1" customWidth="1"/>
    <col min="4120" max="4122" width="11" bestFit="1" customWidth="1"/>
    <col min="4123" max="4150" width="12" bestFit="1" customWidth="1"/>
    <col min="4151" max="4151" width="11" bestFit="1" customWidth="1"/>
    <col min="4152" max="4158" width="12" bestFit="1" customWidth="1"/>
    <col min="4159" max="4159" width="11" bestFit="1" customWidth="1"/>
    <col min="4160" max="4171" width="12" bestFit="1" customWidth="1"/>
    <col min="4172" max="4172" width="11" bestFit="1" customWidth="1"/>
    <col min="4173" max="4181" width="12" bestFit="1" customWidth="1"/>
    <col min="4182" max="4182" width="11" bestFit="1" customWidth="1"/>
    <col min="4183" max="4201" width="12" bestFit="1" customWidth="1"/>
    <col min="4202" max="4202" width="11" bestFit="1" customWidth="1"/>
    <col min="4203" max="4203" width="12" bestFit="1" customWidth="1"/>
    <col min="4204" max="4204" width="11" bestFit="1" customWidth="1"/>
    <col min="4205" max="4221" width="12" bestFit="1" customWidth="1"/>
    <col min="4222" max="4222" width="11" bestFit="1" customWidth="1"/>
    <col min="4223" max="4224" width="12" bestFit="1" customWidth="1"/>
    <col min="4225" max="4226" width="11" bestFit="1" customWidth="1"/>
    <col min="4227" max="4241" width="12" bestFit="1" customWidth="1"/>
    <col min="4242" max="4242" width="11" bestFit="1" customWidth="1"/>
    <col min="4243" max="4246" width="12" bestFit="1" customWidth="1"/>
    <col min="4247" max="4247" width="11" bestFit="1" customWidth="1"/>
    <col min="4248" max="4250" width="12" bestFit="1" customWidth="1"/>
    <col min="4251" max="4251" width="10" bestFit="1" customWidth="1"/>
    <col min="4252" max="4254" width="12" bestFit="1" customWidth="1"/>
    <col min="4255" max="4255" width="11" bestFit="1" customWidth="1"/>
    <col min="4256" max="4272" width="12" bestFit="1" customWidth="1"/>
    <col min="4273" max="4273" width="11" bestFit="1" customWidth="1"/>
    <col min="4274" max="4276" width="12" bestFit="1" customWidth="1"/>
    <col min="4277" max="4278" width="11" bestFit="1" customWidth="1"/>
    <col min="4279" max="4284" width="12" bestFit="1" customWidth="1"/>
    <col min="4285" max="4285" width="11" bestFit="1" customWidth="1"/>
    <col min="4286" max="4299" width="12" bestFit="1" customWidth="1"/>
    <col min="4300" max="4300" width="10" bestFit="1" customWidth="1"/>
    <col min="4301" max="4317" width="12" bestFit="1" customWidth="1"/>
    <col min="4318" max="4318" width="11" bestFit="1" customWidth="1"/>
    <col min="4319" max="4326" width="12" bestFit="1" customWidth="1"/>
    <col min="4327" max="4327" width="10" bestFit="1" customWidth="1"/>
    <col min="4328" max="4333" width="12" bestFit="1" customWidth="1"/>
    <col min="4334" max="4334" width="11" bestFit="1" customWidth="1"/>
    <col min="4335" max="4336" width="12" bestFit="1" customWidth="1"/>
    <col min="4337" max="4337" width="11" bestFit="1" customWidth="1"/>
    <col min="4338" max="4340" width="12" bestFit="1" customWidth="1"/>
    <col min="4341" max="4341" width="11" bestFit="1" customWidth="1"/>
    <col min="4342" max="4344" width="12" bestFit="1" customWidth="1"/>
    <col min="4345" max="4345" width="11" bestFit="1" customWidth="1"/>
    <col min="4346" max="4346" width="12" bestFit="1" customWidth="1"/>
    <col min="4347" max="4347" width="11" bestFit="1" customWidth="1"/>
    <col min="4348" max="4370" width="12" bestFit="1" customWidth="1"/>
    <col min="4371" max="4371" width="11" bestFit="1" customWidth="1"/>
    <col min="4372" max="4375" width="12" bestFit="1" customWidth="1"/>
    <col min="4376" max="4376" width="11" bestFit="1" customWidth="1"/>
    <col min="4377" max="4393" width="12" bestFit="1" customWidth="1"/>
    <col min="4394" max="4394" width="11" bestFit="1" customWidth="1"/>
    <col min="4395" max="4395" width="12" bestFit="1" customWidth="1"/>
    <col min="4396" max="4396" width="11" bestFit="1" customWidth="1"/>
    <col min="4397" max="4399" width="12" bestFit="1" customWidth="1"/>
    <col min="4400" max="4400" width="11" bestFit="1" customWidth="1"/>
    <col min="4401" max="4402" width="12" bestFit="1" customWidth="1"/>
    <col min="4403" max="4403" width="11" bestFit="1" customWidth="1"/>
    <col min="4404" max="4406" width="12" bestFit="1" customWidth="1"/>
    <col min="4407" max="4407" width="11" bestFit="1" customWidth="1"/>
    <col min="4408" max="4408" width="12" bestFit="1" customWidth="1"/>
    <col min="4409" max="4409" width="11" bestFit="1" customWidth="1"/>
    <col min="4410" max="4414" width="12" bestFit="1" customWidth="1"/>
    <col min="4415" max="4415" width="11" bestFit="1" customWidth="1"/>
    <col min="4416" max="4417" width="12" bestFit="1" customWidth="1"/>
    <col min="4418" max="4418" width="11" bestFit="1" customWidth="1"/>
    <col min="4419" max="4421" width="12" bestFit="1" customWidth="1"/>
    <col min="4422" max="4422" width="11" bestFit="1" customWidth="1"/>
    <col min="4423" max="4437" width="12" bestFit="1" customWidth="1"/>
    <col min="4438" max="4438" width="10" bestFit="1" customWidth="1"/>
    <col min="4439" max="4452" width="12" bestFit="1" customWidth="1"/>
    <col min="4453" max="4453" width="10" bestFit="1" customWidth="1"/>
    <col min="4454" max="4475" width="12" bestFit="1" customWidth="1"/>
    <col min="4476" max="4476" width="11" bestFit="1" customWidth="1"/>
    <col min="4477" max="4493" width="12" bestFit="1" customWidth="1"/>
    <col min="4494" max="4494" width="11" bestFit="1" customWidth="1"/>
    <col min="4495" max="4503" width="12" bestFit="1" customWidth="1"/>
    <col min="4504" max="4504" width="11" bestFit="1" customWidth="1"/>
    <col min="4505" max="4506" width="12" bestFit="1" customWidth="1"/>
    <col min="4507" max="4507" width="10" bestFit="1" customWidth="1"/>
    <col min="4508" max="4509" width="12" bestFit="1" customWidth="1"/>
    <col min="4510" max="4510" width="11" bestFit="1" customWidth="1"/>
    <col min="4511" max="4511" width="12" bestFit="1" customWidth="1"/>
    <col min="4512" max="4512" width="11" bestFit="1" customWidth="1"/>
    <col min="4513" max="4514" width="12" bestFit="1" customWidth="1"/>
    <col min="4515" max="4516" width="11" bestFit="1" customWidth="1"/>
    <col min="4517" max="4517" width="12" bestFit="1" customWidth="1"/>
    <col min="4518" max="4518" width="11" bestFit="1" customWidth="1"/>
    <col min="4519" max="4525" width="12" bestFit="1" customWidth="1"/>
    <col min="4526" max="4526" width="11" bestFit="1" customWidth="1"/>
    <col min="4527" max="4528" width="12" bestFit="1" customWidth="1"/>
    <col min="4529" max="4529" width="11" bestFit="1" customWidth="1"/>
    <col min="4530" max="4551" width="12" bestFit="1" customWidth="1"/>
    <col min="4552" max="4552" width="11" bestFit="1" customWidth="1"/>
    <col min="4553" max="4553" width="12" bestFit="1" customWidth="1"/>
    <col min="4554" max="4554" width="11" bestFit="1" customWidth="1"/>
    <col min="4555" max="4563" width="12" bestFit="1" customWidth="1"/>
    <col min="4564" max="4564" width="11" bestFit="1" customWidth="1"/>
    <col min="4565" max="4578" width="12" bestFit="1" customWidth="1"/>
    <col min="4579" max="4579" width="11" bestFit="1" customWidth="1"/>
    <col min="4580" max="4601" width="12" bestFit="1" customWidth="1"/>
    <col min="4602" max="4602" width="11" bestFit="1" customWidth="1"/>
    <col min="4603" max="4606" width="12" bestFit="1" customWidth="1"/>
    <col min="4607" max="4607" width="11" bestFit="1" customWidth="1"/>
    <col min="4608" max="4615" width="12" bestFit="1" customWidth="1"/>
    <col min="4616" max="4616" width="11" bestFit="1" customWidth="1"/>
    <col min="4617" max="4618" width="12" bestFit="1" customWidth="1"/>
    <col min="4619" max="4619" width="11" bestFit="1" customWidth="1"/>
    <col min="4620" max="4625" width="12" bestFit="1" customWidth="1"/>
    <col min="4626" max="4626" width="11" bestFit="1" customWidth="1"/>
    <col min="4627" max="4640" width="12" bestFit="1" customWidth="1"/>
    <col min="4641" max="4641" width="11" bestFit="1" customWidth="1"/>
    <col min="4642" max="4647" width="12" bestFit="1" customWidth="1"/>
    <col min="4648" max="4648" width="11" bestFit="1" customWidth="1"/>
    <col min="4649" max="4652" width="12" bestFit="1" customWidth="1"/>
    <col min="4653" max="4653" width="11" bestFit="1" customWidth="1"/>
    <col min="4654" max="4657" width="12" bestFit="1" customWidth="1"/>
    <col min="4658" max="4658" width="11" bestFit="1" customWidth="1"/>
    <col min="4659" max="4670" width="12" bestFit="1" customWidth="1"/>
    <col min="4671" max="4671" width="11" bestFit="1" customWidth="1"/>
    <col min="4672" max="4682" width="12" bestFit="1" customWidth="1"/>
    <col min="4683" max="4683" width="11" bestFit="1" customWidth="1"/>
    <col min="4684" max="4701" width="12" bestFit="1" customWidth="1"/>
    <col min="4702" max="4702" width="11" bestFit="1" customWidth="1"/>
    <col min="4703" max="4705" width="12" bestFit="1" customWidth="1"/>
    <col min="4706" max="4706" width="11" bestFit="1" customWidth="1"/>
    <col min="4707" max="4744" width="12" bestFit="1" customWidth="1"/>
    <col min="4745" max="4745" width="11" bestFit="1" customWidth="1"/>
    <col min="4746" max="4746" width="12" bestFit="1" customWidth="1"/>
    <col min="4747" max="4747" width="11" bestFit="1" customWidth="1"/>
    <col min="4748" max="4748" width="12" bestFit="1" customWidth="1"/>
    <col min="4749" max="4749" width="11" bestFit="1" customWidth="1"/>
    <col min="4750" max="4751" width="12" bestFit="1" customWidth="1"/>
    <col min="4752" max="4752" width="10" bestFit="1" customWidth="1"/>
    <col min="4753" max="4756" width="12" bestFit="1" customWidth="1"/>
    <col min="4757" max="4757" width="11" bestFit="1" customWidth="1"/>
    <col min="4758" max="4762" width="12" bestFit="1" customWidth="1"/>
    <col min="4763" max="4763" width="11" bestFit="1" customWidth="1"/>
    <col min="4764" max="4766" width="12" bestFit="1" customWidth="1"/>
    <col min="4767" max="4767" width="11" bestFit="1" customWidth="1"/>
    <col min="4768" max="4768" width="12" bestFit="1" customWidth="1"/>
    <col min="4769" max="4769" width="11" bestFit="1" customWidth="1"/>
    <col min="4770" max="4773" width="12" bestFit="1" customWidth="1"/>
    <col min="4774" max="4774" width="11" bestFit="1" customWidth="1"/>
    <col min="4775" max="4778" width="12" bestFit="1" customWidth="1"/>
    <col min="4779" max="4779" width="10" bestFit="1" customWidth="1"/>
    <col min="4780" max="4797" width="12" bestFit="1" customWidth="1"/>
    <col min="4798" max="4799" width="11" bestFit="1" customWidth="1"/>
    <col min="4800" max="4802" width="12" bestFit="1" customWidth="1"/>
    <col min="4803" max="4803" width="11" bestFit="1" customWidth="1"/>
    <col min="4804" max="4807" width="12" bestFit="1" customWidth="1"/>
    <col min="4808" max="4808" width="11" bestFit="1" customWidth="1"/>
    <col min="4809" max="4822" width="12" bestFit="1" customWidth="1"/>
    <col min="4823" max="4823" width="11" bestFit="1" customWidth="1"/>
    <col min="4824" max="4825" width="12" bestFit="1" customWidth="1"/>
    <col min="4826" max="4826" width="11" bestFit="1" customWidth="1"/>
    <col min="4827" max="4830" width="12" bestFit="1" customWidth="1"/>
    <col min="4831" max="4831" width="11" bestFit="1" customWidth="1"/>
    <col min="4832" max="4840" width="12" bestFit="1" customWidth="1"/>
    <col min="4841" max="4841" width="11" bestFit="1" customWidth="1"/>
    <col min="4842" max="4853" width="12" bestFit="1" customWidth="1"/>
    <col min="4854" max="4854" width="11" bestFit="1" customWidth="1"/>
    <col min="4855" max="4856" width="12" bestFit="1" customWidth="1"/>
    <col min="4857" max="4858" width="11" bestFit="1" customWidth="1"/>
    <col min="4859" max="4885" width="12" bestFit="1" customWidth="1"/>
    <col min="4886" max="4886" width="11" bestFit="1" customWidth="1"/>
    <col min="4887" max="4887" width="12" bestFit="1" customWidth="1"/>
    <col min="4888" max="4888" width="10" bestFit="1" customWidth="1"/>
    <col min="4889" max="4895" width="12" bestFit="1" customWidth="1"/>
    <col min="4896" max="4896" width="11" bestFit="1" customWidth="1"/>
    <col min="4897" max="4922" width="12" bestFit="1" customWidth="1"/>
    <col min="4923" max="4923" width="11" bestFit="1" customWidth="1"/>
    <col min="4924" max="4957" width="12" bestFit="1" customWidth="1"/>
    <col min="4958" max="4958" width="11" bestFit="1" customWidth="1"/>
    <col min="4959" max="4959" width="10" bestFit="1" customWidth="1"/>
    <col min="4960" max="4966" width="12" bestFit="1" customWidth="1"/>
    <col min="4967" max="4968" width="11" bestFit="1" customWidth="1"/>
    <col min="4969" max="4969" width="12" bestFit="1" customWidth="1"/>
    <col min="4970" max="4970" width="11" bestFit="1" customWidth="1"/>
    <col min="4971" max="4979" width="12" bestFit="1" customWidth="1"/>
    <col min="4980" max="4981" width="11" bestFit="1" customWidth="1"/>
    <col min="4982" max="5017" width="12" bestFit="1" customWidth="1"/>
    <col min="5018" max="5018" width="11" bestFit="1" customWidth="1"/>
    <col min="5019" max="5043" width="12" bestFit="1" customWidth="1"/>
    <col min="5044" max="5044" width="11" bestFit="1" customWidth="1"/>
    <col min="5045" max="5067" width="12" bestFit="1" customWidth="1"/>
    <col min="5068" max="5068" width="11" bestFit="1" customWidth="1"/>
    <col min="5069" max="5071" width="12" bestFit="1" customWidth="1"/>
    <col min="5072" max="5072" width="11" bestFit="1" customWidth="1"/>
    <col min="5073" max="5079" width="12" bestFit="1" customWidth="1"/>
    <col min="5080" max="5080" width="11" bestFit="1" customWidth="1"/>
    <col min="5081" max="5081" width="12" bestFit="1" customWidth="1"/>
    <col min="5082" max="5082" width="10" bestFit="1" customWidth="1"/>
    <col min="5083" max="5102" width="12" bestFit="1" customWidth="1"/>
    <col min="5103" max="5103" width="10" bestFit="1" customWidth="1"/>
    <col min="5104" max="5132" width="12" bestFit="1" customWidth="1"/>
    <col min="5133" max="5133" width="11" bestFit="1" customWidth="1"/>
    <col min="5134" max="5135" width="12" bestFit="1" customWidth="1"/>
    <col min="5136" max="5136" width="11" bestFit="1" customWidth="1"/>
    <col min="5137" max="5145" width="12" bestFit="1" customWidth="1"/>
    <col min="5146" max="5146" width="11" bestFit="1" customWidth="1"/>
    <col min="5147" max="5167" width="12" bestFit="1" customWidth="1"/>
    <col min="5168" max="5168" width="11" bestFit="1" customWidth="1"/>
    <col min="5169" max="5198" width="12" bestFit="1" customWidth="1"/>
    <col min="5199" max="5200" width="11" bestFit="1" customWidth="1"/>
    <col min="5201" max="5211" width="12" bestFit="1" customWidth="1"/>
    <col min="5212" max="5212" width="11" bestFit="1" customWidth="1"/>
    <col min="5213" max="5216" width="12" bestFit="1" customWidth="1"/>
    <col min="5217" max="5217" width="11" bestFit="1" customWidth="1"/>
    <col min="5218" max="5230" width="12" bestFit="1" customWidth="1"/>
    <col min="5231" max="5231" width="11" bestFit="1" customWidth="1"/>
    <col min="5232" max="5246" width="12" bestFit="1" customWidth="1"/>
    <col min="5247" max="5247" width="11" bestFit="1" customWidth="1"/>
    <col min="5248" max="5249" width="10" bestFit="1" customWidth="1"/>
    <col min="5250" max="5251" width="12" bestFit="1" customWidth="1"/>
    <col min="5252" max="5252" width="11" bestFit="1" customWidth="1"/>
    <col min="5253" max="5256" width="12" bestFit="1" customWidth="1"/>
    <col min="5257" max="5258" width="11" bestFit="1" customWidth="1"/>
    <col min="5259" max="5296" width="12" bestFit="1" customWidth="1"/>
    <col min="5297" max="5297" width="11" bestFit="1" customWidth="1"/>
    <col min="5298" max="5303" width="12" bestFit="1" customWidth="1"/>
    <col min="5304" max="5304" width="10" bestFit="1" customWidth="1"/>
    <col min="5305" max="5317" width="12" bestFit="1" customWidth="1"/>
    <col min="5318" max="5318" width="11" bestFit="1" customWidth="1"/>
    <col min="5319" max="5319" width="12" bestFit="1" customWidth="1"/>
    <col min="5320" max="5321" width="10" bestFit="1" customWidth="1"/>
    <col min="5322" max="5326" width="12" bestFit="1" customWidth="1"/>
    <col min="5327" max="5327" width="11" bestFit="1" customWidth="1"/>
    <col min="5328" max="5356" width="12" bestFit="1" customWidth="1"/>
    <col min="5357" max="5357" width="11" bestFit="1" customWidth="1"/>
    <col min="5358" max="5368" width="12" bestFit="1" customWidth="1"/>
    <col min="5369" max="5369" width="11" bestFit="1" customWidth="1"/>
    <col min="5370" max="5370" width="12" bestFit="1" customWidth="1"/>
    <col min="5371" max="5371" width="11" bestFit="1" customWidth="1"/>
    <col min="5372" max="5373" width="12" bestFit="1" customWidth="1"/>
    <col min="5374" max="5374" width="11" bestFit="1" customWidth="1"/>
    <col min="5375" max="5381" width="12" bestFit="1" customWidth="1"/>
    <col min="5382" max="5382" width="11" bestFit="1" customWidth="1"/>
    <col min="5383" max="5394" width="12" bestFit="1" customWidth="1"/>
    <col min="5395" max="5395" width="11" bestFit="1" customWidth="1"/>
    <col min="5396" max="5425" width="12" bestFit="1" customWidth="1"/>
    <col min="5426" max="5426" width="11" bestFit="1" customWidth="1"/>
    <col min="5427" max="5431" width="12" bestFit="1" customWidth="1"/>
    <col min="5432" max="5432" width="11" bestFit="1" customWidth="1"/>
    <col min="5433" max="5448" width="12" bestFit="1" customWidth="1"/>
    <col min="5449" max="5449" width="11" bestFit="1" customWidth="1"/>
    <col min="5450" max="5491" width="12" bestFit="1" customWidth="1"/>
    <col min="5492" max="5492" width="11" bestFit="1" customWidth="1"/>
    <col min="5493" max="5502" width="12" bestFit="1" customWidth="1"/>
    <col min="5503" max="5503" width="11" bestFit="1" customWidth="1"/>
    <col min="5504" max="5507" width="12" bestFit="1" customWidth="1"/>
    <col min="5508" max="5508" width="10" bestFit="1" customWidth="1"/>
    <col min="5509" max="5509" width="11" bestFit="1" customWidth="1"/>
    <col min="5510" max="5518" width="12" bestFit="1" customWidth="1"/>
    <col min="5519" max="5519" width="11" bestFit="1" customWidth="1"/>
    <col min="5520" max="5524" width="12" bestFit="1" customWidth="1"/>
    <col min="5525" max="5525" width="11" bestFit="1" customWidth="1"/>
    <col min="5526" max="5526" width="12" bestFit="1" customWidth="1"/>
    <col min="5527" max="5527" width="11" bestFit="1" customWidth="1"/>
    <col min="5528" max="5540" width="12" bestFit="1" customWidth="1"/>
    <col min="5541" max="5541" width="11" bestFit="1" customWidth="1"/>
    <col min="5542" max="5546" width="12" bestFit="1" customWidth="1"/>
    <col min="5547" max="5547" width="11" bestFit="1" customWidth="1"/>
    <col min="5548" max="5554" width="12" bestFit="1" customWidth="1"/>
    <col min="5555" max="5555" width="11" bestFit="1" customWidth="1"/>
    <col min="5556" max="5559" width="12" bestFit="1" customWidth="1"/>
    <col min="5560" max="5560" width="11" bestFit="1" customWidth="1"/>
    <col min="5561" max="5567" width="12" bestFit="1" customWidth="1"/>
    <col min="5568" max="5568" width="11" bestFit="1" customWidth="1"/>
    <col min="5569" max="5569" width="10" bestFit="1" customWidth="1"/>
    <col min="5570" max="5572" width="12" bestFit="1" customWidth="1"/>
    <col min="5573" max="5573" width="11" bestFit="1" customWidth="1"/>
    <col min="5574" max="5578" width="12" bestFit="1" customWidth="1"/>
    <col min="5579" max="5579" width="11" bestFit="1" customWidth="1"/>
    <col min="5580" max="5585" width="12" bestFit="1" customWidth="1"/>
    <col min="5586" max="5586" width="11" bestFit="1" customWidth="1"/>
    <col min="5587" max="5610" width="12" bestFit="1" customWidth="1"/>
    <col min="5611" max="5611" width="11" bestFit="1" customWidth="1"/>
    <col min="5612" max="5624" width="12" bestFit="1" customWidth="1"/>
    <col min="5625" max="5625" width="10" bestFit="1" customWidth="1"/>
    <col min="5626" max="5631" width="12" bestFit="1" customWidth="1"/>
    <col min="5632" max="5632" width="11" bestFit="1" customWidth="1"/>
    <col min="5633" max="5642" width="12" bestFit="1" customWidth="1"/>
    <col min="5643" max="5643" width="11" bestFit="1" customWidth="1"/>
    <col min="5644" max="5674" width="12" bestFit="1" customWidth="1"/>
    <col min="5675" max="5676" width="11" bestFit="1" customWidth="1"/>
    <col min="5677" max="5678" width="12" bestFit="1" customWidth="1"/>
    <col min="5679" max="5679" width="11" bestFit="1" customWidth="1"/>
    <col min="5680" max="5687" width="12" bestFit="1" customWidth="1"/>
    <col min="5688" max="5688" width="11" bestFit="1" customWidth="1"/>
    <col min="5689" max="5705" width="12" bestFit="1" customWidth="1"/>
    <col min="5706" max="5706" width="11" bestFit="1" customWidth="1"/>
    <col min="5707" max="5714" width="12" bestFit="1" customWidth="1"/>
    <col min="5715" max="5715" width="11" bestFit="1" customWidth="1"/>
    <col min="5716" max="5724" width="12" bestFit="1" customWidth="1"/>
    <col min="5725" max="5725" width="11" bestFit="1" customWidth="1"/>
    <col min="5726" max="5739" width="12" bestFit="1" customWidth="1"/>
    <col min="5740" max="5740" width="11" bestFit="1" customWidth="1"/>
    <col min="5741" max="5746" width="12" bestFit="1" customWidth="1"/>
    <col min="5747" max="5747" width="10" bestFit="1" customWidth="1"/>
    <col min="5748" max="5753" width="12" bestFit="1" customWidth="1"/>
    <col min="5754" max="5754" width="11" bestFit="1" customWidth="1"/>
    <col min="5755" max="5755" width="12" bestFit="1" customWidth="1"/>
    <col min="5756" max="5756" width="11" bestFit="1" customWidth="1"/>
    <col min="5757" max="5760" width="12" bestFit="1" customWidth="1"/>
    <col min="5761" max="5761" width="11" bestFit="1" customWidth="1"/>
    <col min="5762" max="5762" width="12" bestFit="1" customWidth="1"/>
    <col min="5763" max="5763" width="11" bestFit="1" customWidth="1"/>
    <col min="5764" max="5798" width="12" bestFit="1" customWidth="1"/>
    <col min="5799" max="5799" width="11" bestFit="1" customWidth="1"/>
    <col min="5800" max="5802" width="12" bestFit="1" customWidth="1"/>
    <col min="5803" max="5803" width="11" bestFit="1" customWidth="1"/>
    <col min="5804" max="5808" width="12" bestFit="1" customWidth="1"/>
    <col min="5809" max="5809" width="11" bestFit="1" customWidth="1"/>
    <col min="5810" max="5813" width="12" bestFit="1" customWidth="1"/>
    <col min="5814" max="5814" width="11" bestFit="1" customWidth="1"/>
    <col min="5815" max="5832" width="12" bestFit="1" customWidth="1"/>
    <col min="5833" max="5833" width="10" bestFit="1" customWidth="1"/>
    <col min="5834" max="5856" width="12" bestFit="1" customWidth="1"/>
    <col min="5857" max="5857" width="11" bestFit="1" customWidth="1"/>
    <col min="5858" max="5860" width="12" bestFit="1" customWidth="1"/>
    <col min="5861" max="5861" width="11" bestFit="1" customWidth="1"/>
    <col min="5862" max="5867" width="12" bestFit="1" customWidth="1"/>
    <col min="5868" max="5868" width="11" bestFit="1" customWidth="1"/>
    <col min="5869" max="5873" width="12" bestFit="1" customWidth="1"/>
    <col min="5874" max="5874" width="11" bestFit="1" customWidth="1"/>
    <col min="5875" max="5890" width="12" bestFit="1" customWidth="1"/>
    <col min="5891" max="5891" width="11" bestFit="1" customWidth="1"/>
    <col min="5892" max="5908" width="12" bestFit="1" customWidth="1"/>
    <col min="5909" max="5909" width="11" bestFit="1" customWidth="1"/>
    <col min="5910" max="5914" width="12" bestFit="1" customWidth="1"/>
    <col min="5915" max="5915" width="11" bestFit="1" customWidth="1"/>
    <col min="5916" max="5918" width="12" bestFit="1" customWidth="1"/>
    <col min="5919" max="5919" width="11" bestFit="1" customWidth="1"/>
    <col min="5920" max="5921" width="12" bestFit="1" customWidth="1"/>
    <col min="5922" max="5922" width="11" bestFit="1" customWidth="1"/>
    <col min="5923" max="5929" width="12" bestFit="1" customWidth="1"/>
    <col min="5930" max="5930" width="11" bestFit="1" customWidth="1"/>
    <col min="5931" max="5946" width="12" bestFit="1" customWidth="1"/>
    <col min="5947" max="5947" width="10" bestFit="1" customWidth="1"/>
    <col min="5948" max="5948" width="12" bestFit="1" customWidth="1"/>
    <col min="5949" max="5949" width="11" bestFit="1" customWidth="1"/>
    <col min="5950" max="5965" width="12" bestFit="1" customWidth="1"/>
    <col min="5966" max="5966" width="11" bestFit="1" customWidth="1"/>
    <col min="5967" max="5970" width="12" bestFit="1" customWidth="1"/>
    <col min="5971" max="5972" width="11" bestFit="1" customWidth="1"/>
    <col min="5973" max="5975" width="12" bestFit="1" customWidth="1"/>
    <col min="5976" max="5976" width="11" bestFit="1" customWidth="1"/>
    <col min="5977" max="5984" width="12" bestFit="1" customWidth="1"/>
    <col min="5985" max="5985" width="11" bestFit="1" customWidth="1"/>
    <col min="5986" max="5992" width="12" bestFit="1" customWidth="1"/>
    <col min="5993" max="5993" width="10" bestFit="1" customWidth="1"/>
    <col min="5994" max="6011" width="12" bestFit="1" customWidth="1"/>
    <col min="6012" max="6012" width="11" bestFit="1" customWidth="1"/>
    <col min="6013" max="6022" width="12" bestFit="1" customWidth="1"/>
    <col min="6023" max="6024" width="11" bestFit="1" customWidth="1"/>
    <col min="6025" max="6043" width="12" bestFit="1" customWidth="1"/>
    <col min="6044" max="6045" width="11" bestFit="1" customWidth="1"/>
    <col min="6046" max="6050" width="12" bestFit="1" customWidth="1"/>
    <col min="6051" max="6051" width="11" bestFit="1" customWidth="1"/>
    <col min="6052" max="6068" width="12" bestFit="1" customWidth="1"/>
    <col min="6069" max="6069" width="10" bestFit="1" customWidth="1"/>
    <col min="6070" max="6110" width="12" bestFit="1" customWidth="1"/>
    <col min="6111" max="6111" width="11" bestFit="1" customWidth="1"/>
    <col min="6112" max="6134" width="12" bestFit="1" customWidth="1"/>
    <col min="6135" max="6135" width="11" bestFit="1" customWidth="1"/>
    <col min="6136" max="6151" width="12" bestFit="1" customWidth="1"/>
    <col min="6152" max="6152" width="11" bestFit="1" customWidth="1"/>
    <col min="6153" max="6158" width="12" bestFit="1" customWidth="1"/>
    <col min="6159" max="6160" width="11" bestFit="1" customWidth="1"/>
    <col min="6161" max="6163" width="12" bestFit="1" customWidth="1"/>
    <col min="6164" max="6164" width="11" bestFit="1" customWidth="1"/>
    <col min="6165" max="6204" width="12" bestFit="1" customWidth="1"/>
    <col min="6205" max="6205" width="11" bestFit="1" customWidth="1"/>
    <col min="6206" max="6209" width="12" bestFit="1" customWidth="1"/>
    <col min="6210" max="6210" width="11" bestFit="1" customWidth="1"/>
    <col min="6211" max="6219" width="12" bestFit="1" customWidth="1"/>
    <col min="6220" max="6221" width="11" bestFit="1" customWidth="1"/>
    <col min="6222" max="6300" width="12" bestFit="1" customWidth="1"/>
    <col min="6301" max="6301" width="10" bestFit="1" customWidth="1"/>
    <col min="6302" max="6307" width="12" bestFit="1" customWidth="1"/>
    <col min="6308" max="6308" width="11" bestFit="1" customWidth="1"/>
    <col min="6309" max="6323" width="12" bestFit="1" customWidth="1"/>
    <col min="6324" max="6324" width="11" bestFit="1" customWidth="1"/>
    <col min="6325" max="6331" width="12" bestFit="1" customWidth="1"/>
    <col min="6332" max="6332" width="11" bestFit="1" customWidth="1"/>
    <col min="6333" max="6347" width="12" bestFit="1" customWidth="1"/>
    <col min="6348" max="6348" width="11" bestFit="1" customWidth="1"/>
    <col min="6349" max="6351" width="12" bestFit="1" customWidth="1"/>
    <col min="6352" max="6352" width="11" bestFit="1" customWidth="1"/>
    <col min="6353" max="6373" width="12" bestFit="1" customWidth="1"/>
    <col min="6374" max="6374" width="11" bestFit="1" customWidth="1"/>
    <col min="6375" max="6387" width="12" bestFit="1" customWidth="1"/>
    <col min="6388" max="6389" width="11" bestFit="1" customWidth="1"/>
    <col min="6390" max="6396" width="12" bestFit="1" customWidth="1"/>
    <col min="6397" max="6397" width="11" bestFit="1" customWidth="1"/>
    <col min="6398" max="6418" width="12" bestFit="1" customWidth="1"/>
    <col min="6419" max="6419" width="11" bestFit="1" customWidth="1"/>
    <col min="6420" max="6424" width="12" bestFit="1" customWidth="1"/>
    <col min="6425" max="6426" width="11" bestFit="1" customWidth="1"/>
    <col min="6427" max="6433" width="12" bestFit="1" customWidth="1"/>
    <col min="6434" max="6434" width="11" bestFit="1" customWidth="1"/>
    <col min="6435" max="6447" width="12" bestFit="1" customWidth="1"/>
    <col min="6448" max="6448" width="11" bestFit="1" customWidth="1"/>
    <col min="6449" max="6465" width="12" bestFit="1" customWidth="1"/>
    <col min="6466" max="6466" width="11" bestFit="1" customWidth="1"/>
    <col min="6467" max="6482" width="12" bestFit="1" customWidth="1"/>
    <col min="6483" max="6483" width="11" bestFit="1" customWidth="1"/>
    <col min="6484" max="6495" width="12" bestFit="1" customWidth="1"/>
    <col min="6496" max="6496" width="11" bestFit="1" customWidth="1"/>
    <col min="6497" max="6502" width="12" bestFit="1" customWidth="1"/>
    <col min="6503" max="6503" width="11" bestFit="1" customWidth="1"/>
    <col min="6504" max="6516" width="12" bestFit="1" customWidth="1"/>
    <col min="6517" max="6517" width="11" bestFit="1" customWidth="1"/>
    <col min="6518" max="6546" width="12" bestFit="1" customWidth="1"/>
    <col min="6547" max="6548" width="11" bestFit="1" customWidth="1"/>
    <col min="6549" max="6560" width="12" bestFit="1" customWidth="1"/>
    <col min="6561" max="6561" width="11" bestFit="1" customWidth="1"/>
    <col min="6562" max="6566" width="12" bestFit="1" customWidth="1"/>
    <col min="6567" max="6567" width="11" bestFit="1" customWidth="1"/>
    <col min="6568" max="6568" width="12" bestFit="1" customWidth="1"/>
    <col min="6569" max="6569" width="11" bestFit="1" customWidth="1"/>
    <col min="6570" max="6573" width="12" bestFit="1" customWidth="1"/>
    <col min="6574" max="6575" width="11" bestFit="1" customWidth="1"/>
    <col min="6576" max="6579" width="12" bestFit="1" customWidth="1"/>
    <col min="6580" max="6580" width="11" bestFit="1" customWidth="1"/>
    <col min="6581" max="6582" width="12" bestFit="1" customWidth="1"/>
    <col min="6583" max="6583" width="11" bestFit="1" customWidth="1"/>
    <col min="6584" max="6586" width="12" bestFit="1" customWidth="1"/>
    <col min="6587" max="6587" width="11" bestFit="1" customWidth="1"/>
    <col min="6588" max="6590" width="12" bestFit="1" customWidth="1"/>
    <col min="6591" max="6591" width="11" bestFit="1" customWidth="1"/>
    <col min="6592" max="6603" width="12" bestFit="1" customWidth="1"/>
    <col min="6604" max="6604" width="11" bestFit="1" customWidth="1"/>
    <col min="6605" max="6613" width="12" bestFit="1" customWidth="1"/>
    <col min="6614" max="6614" width="11" bestFit="1" customWidth="1"/>
    <col min="6615" max="6629" width="12" bestFit="1" customWidth="1"/>
    <col min="6630" max="6630" width="11" bestFit="1" customWidth="1"/>
    <col min="6631" max="6638" width="12" bestFit="1" customWidth="1"/>
    <col min="6639" max="6639" width="9" bestFit="1" customWidth="1"/>
    <col min="6640" max="6640" width="11" bestFit="1" customWidth="1"/>
    <col min="6641" max="6646" width="12" bestFit="1" customWidth="1"/>
    <col min="6647" max="6647" width="11" bestFit="1" customWidth="1"/>
    <col min="6648" max="6652" width="12" bestFit="1" customWidth="1"/>
    <col min="6653" max="6653" width="11" bestFit="1" customWidth="1"/>
    <col min="6654" max="6660" width="12" bestFit="1" customWidth="1"/>
    <col min="6661" max="6661" width="11" bestFit="1" customWidth="1"/>
    <col min="6662" max="6667" width="12" bestFit="1" customWidth="1"/>
    <col min="6668" max="6668" width="11" bestFit="1" customWidth="1"/>
    <col min="6669" max="6670" width="12" bestFit="1" customWidth="1"/>
    <col min="6671" max="6671" width="11" bestFit="1" customWidth="1"/>
    <col min="6672" max="6672" width="12" bestFit="1" customWidth="1"/>
    <col min="6673" max="6673" width="11" bestFit="1" customWidth="1"/>
    <col min="6674" max="6678" width="12" bestFit="1" customWidth="1"/>
    <col min="6679" max="6679" width="11" bestFit="1" customWidth="1"/>
    <col min="6680" max="6699" width="12" bestFit="1" customWidth="1"/>
    <col min="6700" max="6700" width="11" bestFit="1" customWidth="1"/>
    <col min="6701" max="6739" width="12" bestFit="1" customWidth="1"/>
    <col min="6740" max="6740" width="11" bestFit="1" customWidth="1"/>
    <col min="6741" max="6743" width="12" bestFit="1" customWidth="1"/>
    <col min="6744" max="6744" width="11" bestFit="1" customWidth="1"/>
    <col min="6745" max="6747" width="12" bestFit="1" customWidth="1"/>
    <col min="6748" max="6748" width="11" bestFit="1" customWidth="1"/>
    <col min="6749" max="6757" width="12" bestFit="1" customWidth="1"/>
    <col min="6758" max="6758" width="11" bestFit="1" customWidth="1"/>
    <col min="6759" max="6762" width="12" bestFit="1" customWidth="1"/>
    <col min="6763" max="6763" width="11" bestFit="1" customWidth="1"/>
    <col min="6764" max="6765" width="12" bestFit="1" customWidth="1"/>
    <col min="6766" max="6766" width="11" bestFit="1" customWidth="1"/>
    <col min="6767" max="6775" width="12" bestFit="1" customWidth="1"/>
    <col min="6776" max="6776" width="11" bestFit="1" customWidth="1"/>
    <col min="6777" max="6786" width="12" bestFit="1" customWidth="1"/>
    <col min="6787" max="6788" width="11" bestFit="1" customWidth="1"/>
    <col min="6789" max="6814" width="12" bestFit="1" customWidth="1"/>
    <col min="6815" max="6815" width="11" bestFit="1" customWidth="1"/>
    <col min="6816" max="6824" width="12" bestFit="1" customWidth="1"/>
    <col min="6825" max="6825" width="11" bestFit="1" customWidth="1"/>
    <col min="6826" max="6831" width="12" bestFit="1" customWidth="1"/>
    <col min="6832" max="6833" width="11" bestFit="1" customWidth="1"/>
    <col min="6834" max="6834" width="10" bestFit="1" customWidth="1"/>
    <col min="6835" max="6859" width="12" bestFit="1" customWidth="1"/>
    <col min="6860" max="6860" width="11" bestFit="1" customWidth="1"/>
    <col min="6861" max="6875" width="12" bestFit="1" customWidth="1"/>
    <col min="6876" max="6876" width="11" bestFit="1" customWidth="1"/>
    <col min="6877" max="6889" width="12" bestFit="1" customWidth="1"/>
    <col min="6890" max="6891" width="11" bestFit="1" customWidth="1"/>
    <col min="6892" max="6905" width="12" bestFit="1" customWidth="1"/>
    <col min="6906" max="6906" width="11" bestFit="1" customWidth="1"/>
    <col min="6907" max="6912" width="12" bestFit="1" customWidth="1"/>
    <col min="6913" max="6913" width="11" bestFit="1" customWidth="1"/>
    <col min="6914" max="6957" width="12" bestFit="1" customWidth="1"/>
    <col min="6958" max="6958" width="11" bestFit="1" customWidth="1"/>
    <col min="6959" max="6977" width="12" bestFit="1" customWidth="1"/>
    <col min="6978" max="6978" width="2" bestFit="1" customWidth="1"/>
    <col min="6979" max="6979" width="7.7109375" bestFit="1" customWidth="1"/>
  </cols>
  <sheetData>
    <row r="3" spans="1:4" x14ac:dyDescent="0.25">
      <c r="A3" t="s">
        <v>36</v>
      </c>
      <c r="B3" t="s">
        <v>33</v>
      </c>
    </row>
    <row r="4" spans="1:4" x14ac:dyDescent="0.25">
      <c r="B4" t="s">
        <v>38</v>
      </c>
      <c r="D4" t="s">
        <v>37</v>
      </c>
    </row>
    <row r="5" spans="1:4" x14ac:dyDescent="0.25">
      <c r="A5" t="s">
        <v>28</v>
      </c>
      <c r="C5" t="s">
        <v>39</v>
      </c>
    </row>
    <row r="6" spans="1:4" x14ac:dyDescent="0.25">
      <c r="A6" s="3" t="s">
        <v>25</v>
      </c>
      <c r="B6" s="5"/>
      <c r="C6" s="5">
        <v>648.84997559999999</v>
      </c>
      <c r="D6" s="5"/>
    </row>
    <row r="7" spans="1:4" x14ac:dyDescent="0.25">
      <c r="A7" s="3" t="s">
        <v>7</v>
      </c>
      <c r="B7" s="5">
        <v>48.956582386208339</v>
      </c>
      <c r="C7" s="5">
        <v>447.24534756866728</v>
      </c>
      <c r="D7" s="5">
        <v>410.62336940813992</v>
      </c>
    </row>
    <row r="8" spans="1:4" x14ac:dyDescent="0.25">
      <c r="A8" s="3" t="s">
        <v>9</v>
      </c>
      <c r="B8" s="5">
        <v>97.826331212374967</v>
      </c>
      <c r="C8" s="5">
        <v>443.70112562896713</v>
      </c>
      <c r="D8" s="5">
        <v>410.43577808430388</v>
      </c>
    </row>
    <row r="9" spans="1:4" x14ac:dyDescent="0.25">
      <c r="A9" s="3" t="s">
        <v>10</v>
      </c>
      <c r="B9" s="5">
        <v>71.264022027551704</v>
      </c>
      <c r="C9" s="5">
        <v>421.82313645942145</v>
      </c>
      <c r="D9" s="5">
        <v>443.02102512753885</v>
      </c>
    </row>
    <row r="10" spans="1:4" x14ac:dyDescent="0.25">
      <c r="A10" s="3" t="s">
        <v>11</v>
      </c>
      <c r="B10" s="5">
        <v>71.420886732666659</v>
      </c>
      <c r="C10" s="5">
        <v>430.65339136043946</v>
      </c>
      <c r="D10" s="5">
        <v>428.03319547810469</v>
      </c>
    </row>
    <row r="11" spans="1:4" x14ac:dyDescent="0.25">
      <c r="A11" s="3" t="s">
        <v>12</v>
      </c>
      <c r="B11" s="5">
        <v>47.524408294815792</v>
      </c>
      <c r="C11" s="5">
        <v>415.18151270746068</v>
      </c>
      <c r="D11" s="5">
        <v>445.16265414086035</v>
      </c>
    </row>
    <row r="12" spans="1:4" x14ac:dyDescent="0.25">
      <c r="A12" s="3" t="s">
        <v>24</v>
      </c>
      <c r="B12" s="5"/>
      <c r="C12" s="5">
        <v>1133.4499510000001</v>
      </c>
      <c r="D12" s="5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9"/>
  <sheetViews>
    <sheetView workbookViewId="0">
      <selection activeCell="K19" sqref="K19"/>
    </sheetView>
  </sheetViews>
  <sheetFormatPr defaultRowHeight="15" x14ac:dyDescent="0.25"/>
  <cols>
    <col min="1" max="1" width="15.7109375" bestFit="1" customWidth="1"/>
    <col min="2" max="2" width="16.28515625" bestFit="1" customWidth="1"/>
    <col min="3" max="3" width="5.5703125" bestFit="1" customWidth="1"/>
    <col min="4" max="4" width="6.140625" bestFit="1" customWidth="1"/>
    <col min="5" max="25" width="12.7109375" bestFit="1" customWidth="1"/>
    <col min="26" max="26" width="11.7109375" bestFit="1" customWidth="1"/>
    <col min="27" max="32" width="12.7109375" bestFit="1" customWidth="1"/>
    <col min="33" max="33" width="11.7109375" bestFit="1" customWidth="1"/>
    <col min="34" max="47" width="12.7109375" bestFit="1" customWidth="1"/>
    <col min="48" max="48" width="11.7109375" bestFit="1" customWidth="1"/>
    <col min="49" max="66" width="12.7109375" bestFit="1" customWidth="1"/>
    <col min="67" max="67" width="11.7109375" bestFit="1" customWidth="1"/>
    <col min="68" max="70" width="12.7109375" bestFit="1" customWidth="1"/>
    <col min="71" max="71" width="11.7109375" bestFit="1" customWidth="1"/>
    <col min="72" max="102" width="12.7109375" bestFit="1" customWidth="1"/>
    <col min="103" max="103" width="11.7109375" bestFit="1" customWidth="1"/>
    <col min="104" max="119" width="12.7109375" bestFit="1" customWidth="1"/>
    <col min="120" max="120" width="11.7109375" bestFit="1" customWidth="1"/>
    <col min="121" max="139" width="12.7109375" bestFit="1" customWidth="1"/>
    <col min="140" max="140" width="11.7109375" bestFit="1" customWidth="1"/>
    <col min="141" max="162" width="12.7109375" bestFit="1" customWidth="1"/>
    <col min="163" max="163" width="11.7109375" bestFit="1" customWidth="1"/>
    <col min="164" max="183" width="12.7109375" bestFit="1" customWidth="1"/>
    <col min="184" max="184" width="11.7109375" bestFit="1" customWidth="1"/>
    <col min="185" max="200" width="12.7109375" bestFit="1" customWidth="1"/>
    <col min="201" max="201" width="10.7109375" bestFit="1" customWidth="1"/>
    <col min="202" max="202" width="12.7109375" bestFit="1" customWidth="1"/>
    <col min="203" max="203" width="11.7109375" bestFit="1" customWidth="1"/>
    <col min="204" max="205" width="12.7109375" bestFit="1" customWidth="1"/>
    <col min="206" max="206" width="11.7109375" bestFit="1" customWidth="1"/>
    <col min="207" max="208" width="12.7109375" bestFit="1" customWidth="1"/>
    <col min="209" max="209" width="11.7109375" bestFit="1" customWidth="1"/>
    <col min="210" max="213" width="12.7109375" bestFit="1" customWidth="1"/>
    <col min="214" max="214" width="11.7109375" bestFit="1" customWidth="1"/>
    <col min="215" max="223" width="12.7109375" bestFit="1" customWidth="1"/>
    <col min="224" max="224" width="11.7109375" bestFit="1" customWidth="1"/>
    <col min="225" max="226" width="12.7109375" bestFit="1" customWidth="1"/>
    <col min="227" max="227" width="11.7109375" bestFit="1" customWidth="1"/>
    <col min="228" max="232" width="12.7109375" bestFit="1" customWidth="1"/>
    <col min="233" max="233" width="10.7109375" bestFit="1" customWidth="1"/>
    <col min="234" max="251" width="12.7109375" bestFit="1" customWidth="1"/>
    <col min="252" max="252" width="10.7109375" bestFit="1" customWidth="1"/>
    <col min="253" max="254" width="12.7109375" bestFit="1" customWidth="1"/>
    <col min="255" max="256" width="11.7109375" bestFit="1" customWidth="1"/>
    <col min="257" max="317" width="12.7109375" bestFit="1" customWidth="1"/>
    <col min="318" max="318" width="11.7109375" bestFit="1" customWidth="1"/>
    <col min="319" max="328" width="12.7109375" bestFit="1" customWidth="1"/>
    <col min="329" max="329" width="11.7109375" bestFit="1" customWidth="1"/>
    <col min="330" max="337" width="12.7109375" bestFit="1" customWidth="1"/>
    <col min="338" max="338" width="11.7109375" bestFit="1" customWidth="1"/>
    <col min="339" max="346" width="12.7109375" bestFit="1" customWidth="1"/>
    <col min="347" max="347" width="11.7109375" bestFit="1" customWidth="1"/>
    <col min="348" max="348" width="12.7109375" bestFit="1" customWidth="1"/>
    <col min="349" max="349" width="11.7109375" bestFit="1" customWidth="1"/>
    <col min="350" max="350" width="12.7109375" bestFit="1" customWidth="1"/>
    <col min="351" max="351" width="11.7109375" bestFit="1" customWidth="1"/>
    <col min="352" max="375" width="12.7109375" bestFit="1" customWidth="1"/>
    <col min="376" max="376" width="11.7109375" bestFit="1" customWidth="1"/>
    <col min="377" max="404" width="12.7109375" bestFit="1" customWidth="1"/>
    <col min="405" max="406" width="11.7109375" bestFit="1" customWidth="1"/>
    <col min="407" max="407" width="12.7109375" bestFit="1" customWidth="1"/>
    <col min="408" max="408" width="11.7109375" bestFit="1" customWidth="1"/>
    <col min="409" max="417" width="12.7109375" bestFit="1" customWidth="1"/>
    <col min="418" max="418" width="11.7109375" bestFit="1" customWidth="1"/>
    <col min="419" max="422" width="12.7109375" bestFit="1" customWidth="1"/>
    <col min="423" max="423" width="11.7109375" bestFit="1" customWidth="1"/>
    <col min="424" max="424" width="12.7109375" bestFit="1" customWidth="1"/>
    <col min="425" max="425" width="11.7109375" bestFit="1" customWidth="1"/>
    <col min="426" max="426" width="12.7109375" bestFit="1" customWidth="1"/>
    <col min="427" max="427" width="11.7109375" bestFit="1" customWidth="1"/>
    <col min="428" max="434" width="12.7109375" bestFit="1" customWidth="1"/>
    <col min="435" max="436" width="11.7109375" bestFit="1" customWidth="1"/>
    <col min="437" max="441" width="12.7109375" bestFit="1" customWidth="1"/>
    <col min="442" max="442" width="11.7109375" bestFit="1" customWidth="1"/>
    <col min="443" max="449" width="12.7109375" bestFit="1" customWidth="1"/>
    <col min="450" max="450" width="11.7109375" bestFit="1" customWidth="1"/>
    <col min="451" max="452" width="12.7109375" bestFit="1" customWidth="1"/>
    <col min="453" max="453" width="11.7109375" bestFit="1" customWidth="1"/>
    <col min="454" max="454" width="12.7109375" bestFit="1" customWidth="1"/>
    <col min="455" max="455" width="11.7109375" bestFit="1" customWidth="1"/>
    <col min="456" max="469" width="12.7109375" bestFit="1" customWidth="1"/>
    <col min="470" max="470" width="11.7109375" bestFit="1" customWidth="1"/>
    <col min="471" max="472" width="12.7109375" bestFit="1" customWidth="1"/>
    <col min="473" max="473" width="11.7109375" bestFit="1" customWidth="1"/>
    <col min="474" max="480" width="12.7109375" bestFit="1" customWidth="1"/>
    <col min="481" max="481" width="11.7109375" bestFit="1" customWidth="1"/>
    <col min="482" max="482" width="12.7109375" bestFit="1" customWidth="1"/>
    <col min="483" max="483" width="11.7109375" bestFit="1" customWidth="1"/>
    <col min="484" max="500" width="12.7109375" bestFit="1" customWidth="1"/>
    <col min="501" max="501" width="11.7109375" bestFit="1" customWidth="1"/>
    <col min="502" max="504" width="12.7109375" bestFit="1" customWidth="1"/>
    <col min="505" max="505" width="11.7109375" bestFit="1" customWidth="1"/>
    <col min="506" max="521" width="12.7109375" bestFit="1" customWidth="1"/>
    <col min="522" max="522" width="11.7109375" bestFit="1" customWidth="1"/>
    <col min="523" max="523" width="12.7109375" bestFit="1" customWidth="1"/>
    <col min="524" max="524" width="11.7109375" bestFit="1" customWidth="1"/>
    <col min="525" max="541" width="12.7109375" bestFit="1" customWidth="1"/>
    <col min="542" max="542" width="10.7109375" bestFit="1" customWidth="1"/>
    <col min="543" max="547" width="12.7109375" bestFit="1" customWidth="1"/>
    <col min="548" max="548" width="11.7109375" bestFit="1" customWidth="1"/>
    <col min="549" max="553" width="12.7109375" bestFit="1" customWidth="1"/>
    <col min="554" max="554" width="11.7109375" bestFit="1" customWidth="1"/>
    <col min="555" max="559" width="12.7109375" bestFit="1" customWidth="1"/>
    <col min="560" max="560" width="11.7109375" bestFit="1" customWidth="1"/>
    <col min="561" max="574" width="12.7109375" bestFit="1" customWidth="1"/>
    <col min="575" max="575" width="11.7109375" bestFit="1" customWidth="1"/>
    <col min="576" max="577" width="12.7109375" bestFit="1" customWidth="1"/>
    <col min="578" max="578" width="11.7109375" bestFit="1" customWidth="1"/>
    <col min="579" max="606" width="12.7109375" bestFit="1" customWidth="1"/>
    <col min="607" max="607" width="11.7109375" bestFit="1" customWidth="1"/>
    <col min="608" max="611" width="12.7109375" bestFit="1" customWidth="1"/>
    <col min="612" max="612" width="11.7109375" bestFit="1" customWidth="1"/>
    <col min="613" max="624" width="12.7109375" bestFit="1" customWidth="1"/>
    <col min="625" max="626" width="11.7109375" bestFit="1" customWidth="1"/>
    <col min="627" max="640" width="12.7109375" bestFit="1" customWidth="1"/>
    <col min="641" max="641" width="11.7109375" bestFit="1" customWidth="1"/>
    <col min="642" max="643" width="12.7109375" bestFit="1" customWidth="1"/>
    <col min="644" max="644" width="11.7109375" bestFit="1" customWidth="1"/>
    <col min="645" max="648" width="12.7109375" bestFit="1" customWidth="1"/>
    <col min="649" max="649" width="11.7109375" bestFit="1" customWidth="1"/>
    <col min="650" max="654" width="12.7109375" bestFit="1" customWidth="1"/>
    <col min="655" max="655" width="11.7109375" bestFit="1" customWidth="1"/>
    <col min="656" max="704" width="12.7109375" bestFit="1" customWidth="1"/>
    <col min="705" max="705" width="11.7109375" bestFit="1" customWidth="1"/>
    <col min="706" max="709" width="12.7109375" bestFit="1" customWidth="1"/>
    <col min="710" max="710" width="11.7109375" bestFit="1" customWidth="1"/>
    <col min="711" max="723" width="12.7109375" bestFit="1" customWidth="1"/>
    <col min="724" max="724" width="11.7109375" bestFit="1" customWidth="1"/>
    <col min="725" max="737" width="12.7109375" bestFit="1" customWidth="1"/>
    <col min="738" max="739" width="11.7109375" bestFit="1" customWidth="1"/>
    <col min="740" max="741" width="12.7109375" bestFit="1" customWidth="1"/>
    <col min="742" max="742" width="11.7109375" bestFit="1" customWidth="1"/>
    <col min="743" max="759" width="12.7109375" bestFit="1" customWidth="1"/>
    <col min="760" max="760" width="11.7109375" bestFit="1" customWidth="1"/>
    <col min="761" max="761" width="12.7109375" bestFit="1" customWidth="1"/>
    <col min="762" max="763" width="11.7109375" bestFit="1" customWidth="1"/>
    <col min="764" max="764" width="12.7109375" bestFit="1" customWidth="1"/>
    <col min="765" max="765" width="11.7109375" bestFit="1" customWidth="1"/>
    <col min="766" max="783" width="12.7109375" bestFit="1" customWidth="1"/>
    <col min="784" max="784" width="11.7109375" bestFit="1" customWidth="1"/>
    <col min="785" max="788" width="12.7109375" bestFit="1" customWidth="1"/>
    <col min="789" max="789" width="11.7109375" bestFit="1" customWidth="1"/>
    <col min="790" max="792" width="12.7109375" bestFit="1" customWidth="1"/>
    <col min="793" max="794" width="11.7109375" bestFit="1" customWidth="1"/>
    <col min="795" max="796" width="12.7109375" bestFit="1" customWidth="1"/>
    <col min="797" max="797" width="11.7109375" bestFit="1" customWidth="1"/>
    <col min="798" max="826" width="12.7109375" bestFit="1" customWidth="1"/>
    <col min="827" max="828" width="11.7109375" bestFit="1" customWidth="1"/>
    <col min="829" max="846" width="12.7109375" bestFit="1" customWidth="1"/>
    <col min="847" max="847" width="11.7109375" bestFit="1" customWidth="1"/>
    <col min="848" max="849" width="12.7109375" bestFit="1" customWidth="1"/>
    <col min="850" max="850" width="10.7109375" bestFit="1" customWidth="1"/>
    <col min="851" max="854" width="12.7109375" bestFit="1" customWidth="1"/>
    <col min="855" max="855" width="11.7109375" bestFit="1" customWidth="1"/>
    <col min="856" max="875" width="12.7109375" bestFit="1" customWidth="1"/>
    <col min="876" max="876" width="11.7109375" bestFit="1" customWidth="1"/>
    <col min="877" max="881" width="12.7109375" bestFit="1" customWidth="1"/>
    <col min="882" max="882" width="11.7109375" bestFit="1" customWidth="1"/>
    <col min="883" max="894" width="12.7109375" bestFit="1" customWidth="1"/>
    <col min="895" max="895" width="11.7109375" bestFit="1" customWidth="1"/>
    <col min="896" max="899" width="12.7109375" bestFit="1" customWidth="1"/>
    <col min="900" max="900" width="11.7109375" bestFit="1" customWidth="1"/>
    <col min="901" max="902" width="12.7109375" bestFit="1" customWidth="1"/>
    <col min="903" max="903" width="11.7109375" bestFit="1" customWidth="1"/>
    <col min="904" max="925" width="12.7109375" bestFit="1" customWidth="1"/>
    <col min="926" max="926" width="11.7109375" bestFit="1" customWidth="1"/>
    <col min="927" max="964" width="12.7109375" bestFit="1" customWidth="1"/>
    <col min="965" max="965" width="10.7109375" bestFit="1" customWidth="1"/>
    <col min="966" max="974" width="12.7109375" bestFit="1" customWidth="1"/>
    <col min="975" max="975" width="11.7109375" bestFit="1" customWidth="1"/>
    <col min="976" max="995" width="12.7109375" bestFit="1" customWidth="1"/>
    <col min="996" max="996" width="11.7109375" bestFit="1" customWidth="1"/>
    <col min="997" max="999" width="12.7109375" bestFit="1" customWidth="1"/>
    <col min="1000" max="1000" width="11.7109375" bestFit="1" customWidth="1"/>
    <col min="1001" max="1005" width="12.7109375" bestFit="1" customWidth="1"/>
    <col min="1006" max="1006" width="11.7109375" bestFit="1" customWidth="1"/>
    <col min="1007" max="1023" width="12.7109375" bestFit="1" customWidth="1"/>
    <col min="1024" max="1024" width="11.7109375" bestFit="1" customWidth="1"/>
    <col min="1025" max="1025" width="10.7109375" bestFit="1" customWidth="1"/>
    <col min="1026" max="1027" width="12.7109375" bestFit="1" customWidth="1"/>
    <col min="1028" max="1028" width="11.7109375" bestFit="1" customWidth="1"/>
    <col min="1029" max="1030" width="12.7109375" bestFit="1" customWidth="1"/>
    <col min="1031" max="1031" width="11.7109375" bestFit="1" customWidth="1"/>
    <col min="1032" max="1062" width="12.7109375" bestFit="1" customWidth="1"/>
    <col min="1063" max="1063" width="11.7109375" bestFit="1" customWidth="1"/>
    <col min="1064" max="1076" width="12.7109375" bestFit="1" customWidth="1"/>
    <col min="1077" max="1077" width="11.7109375" bestFit="1" customWidth="1"/>
    <col min="1078" max="1147" width="12.7109375" bestFit="1" customWidth="1"/>
    <col min="1148" max="1148" width="11.7109375" bestFit="1" customWidth="1"/>
    <col min="1149" max="1166" width="12.7109375" bestFit="1" customWidth="1"/>
    <col min="1167" max="1168" width="11.7109375" bestFit="1" customWidth="1"/>
    <col min="1169" max="1176" width="12.7109375" bestFit="1" customWidth="1"/>
    <col min="1177" max="1177" width="11.7109375" bestFit="1" customWidth="1"/>
    <col min="1178" max="1179" width="12.7109375" bestFit="1" customWidth="1"/>
    <col min="1180" max="1180" width="11.7109375" bestFit="1" customWidth="1"/>
    <col min="1181" max="1182" width="12.7109375" bestFit="1" customWidth="1"/>
    <col min="1183" max="1183" width="11.7109375" bestFit="1" customWidth="1"/>
    <col min="1184" max="1203" width="12.7109375" bestFit="1" customWidth="1"/>
    <col min="1204" max="1204" width="11.7109375" bestFit="1" customWidth="1"/>
    <col min="1205" max="1208" width="12.7109375" bestFit="1" customWidth="1"/>
    <col min="1209" max="1209" width="11.7109375" bestFit="1" customWidth="1"/>
    <col min="1210" max="1223" width="12.7109375" bestFit="1" customWidth="1"/>
    <col min="1224" max="1224" width="11.7109375" bestFit="1" customWidth="1"/>
    <col min="1225" max="1231" width="12.7109375" bestFit="1" customWidth="1"/>
    <col min="1232" max="1232" width="11.7109375" bestFit="1" customWidth="1"/>
    <col min="1233" max="1233" width="12.7109375" bestFit="1" customWidth="1"/>
    <col min="1234" max="1234" width="11.7109375" bestFit="1" customWidth="1"/>
    <col min="1235" max="1241" width="12.7109375" bestFit="1" customWidth="1"/>
    <col min="1242" max="1242" width="11.7109375" bestFit="1" customWidth="1"/>
    <col min="1243" max="1269" width="12.7109375" bestFit="1" customWidth="1"/>
    <col min="1270" max="1270" width="11.7109375" bestFit="1" customWidth="1"/>
    <col min="1271" max="1282" width="12.7109375" bestFit="1" customWidth="1"/>
    <col min="1283" max="1283" width="11.7109375" bestFit="1" customWidth="1"/>
    <col min="1284" max="1294" width="12.7109375" bestFit="1" customWidth="1"/>
    <col min="1295" max="1295" width="11.7109375" bestFit="1" customWidth="1"/>
    <col min="1296" max="1318" width="12.7109375" bestFit="1" customWidth="1"/>
    <col min="1319" max="1319" width="10.7109375" bestFit="1" customWidth="1"/>
    <col min="1320" max="1325" width="12.7109375" bestFit="1" customWidth="1"/>
    <col min="1326" max="1326" width="10.7109375" bestFit="1" customWidth="1"/>
    <col min="1327" max="1328" width="12.7109375" bestFit="1" customWidth="1"/>
    <col min="1329" max="1329" width="11.7109375" bestFit="1" customWidth="1"/>
    <col min="1330" max="1330" width="12.7109375" bestFit="1" customWidth="1"/>
    <col min="1331" max="1331" width="11.7109375" bestFit="1" customWidth="1"/>
    <col min="1332" max="1344" width="12.7109375" bestFit="1" customWidth="1"/>
    <col min="1345" max="1345" width="11.7109375" bestFit="1" customWidth="1"/>
    <col min="1346" max="1353" width="12.7109375" bestFit="1" customWidth="1"/>
    <col min="1354" max="1354" width="11.7109375" bestFit="1" customWidth="1"/>
    <col min="1355" max="1355" width="12.7109375" bestFit="1" customWidth="1"/>
    <col min="1356" max="1356" width="11.7109375" bestFit="1" customWidth="1"/>
    <col min="1357" max="1366" width="12.7109375" bestFit="1" customWidth="1"/>
    <col min="1367" max="1367" width="11.7109375" bestFit="1" customWidth="1"/>
    <col min="1368" max="1379" width="12.7109375" bestFit="1" customWidth="1"/>
    <col min="1380" max="1380" width="11.7109375" bestFit="1" customWidth="1"/>
    <col min="1381" max="1384" width="12.7109375" bestFit="1" customWidth="1"/>
    <col min="1385" max="1385" width="11.7109375" bestFit="1" customWidth="1"/>
    <col min="1386" max="1389" width="12.7109375" bestFit="1" customWidth="1"/>
    <col min="1390" max="1390" width="11.7109375" bestFit="1" customWidth="1"/>
    <col min="1391" max="1395" width="12.7109375" bestFit="1" customWidth="1"/>
    <col min="1396" max="1396" width="11.7109375" bestFit="1" customWidth="1"/>
    <col min="1397" max="1397" width="12.7109375" bestFit="1" customWidth="1"/>
    <col min="1398" max="1398" width="11.7109375" bestFit="1" customWidth="1"/>
    <col min="1399" max="1405" width="12.7109375" bestFit="1" customWidth="1"/>
    <col min="1406" max="1406" width="11.7109375" bestFit="1" customWidth="1"/>
    <col min="1407" max="1407" width="12.7109375" bestFit="1" customWidth="1"/>
    <col min="1408" max="1408" width="11.7109375" bestFit="1" customWidth="1"/>
    <col min="1409" max="1420" width="12.7109375" bestFit="1" customWidth="1"/>
    <col min="1421" max="1421" width="11.7109375" bestFit="1" customWidth="1"/>
    <col min="1422" max="1423" width="12.7109375" bestFit="1" customWidth="1"/>
    <col min="1424" max="1424" width="11.7109375" bestFit="1" customWidth="1"/>
    <col min="1425" max="1430" width="12.7109375" bestFit="1" customWidth="1"/>
    <col min="1431" max="1431" width="11.7109375" bestFit="1" customWidth="1"/>
    <col min="1432" max="1461" width="12.7109375" bestFit="1" customWidth="1"/>
    <col min="1462" max="1462" width="11.7109375" bestFit="1" customWidth="1"/>
    <col min="1463" max="1475" width="12.7109375" bestFit="1" customWidth="1"/>
    <col min="1476" max="1476" width="11.7109375" bestFit="1" customWidth="1"/>
    <col min="1477" max="1484" width="12.7109375" bestFit="1" customWidth="1"/>
    <col min="1485" max="1485" width="10.7109375" bestFit="1" customWidth="1"/>
    <col min="1486" max="1491" width="12.7109375" bestFit="1" customWidth="1"/>
    <col min="1492" max="1492" width="11.7109375" bestFit="1" customWidth="1"/>
    <col min="1493" max="1500" width="12.7109375" bestFit="1" customWidth="1"/>
    <col min="1501" max="1501" width="11.7109375" bestFit="1" customWidth="1"/>
    <col min="1502" max="1566" width="12.7109375" bestFit="1" customWidth="1"/>
    <col min="1567" max="1568" width="11.7109375" bestFit="1" customWidth="1"/>
    <col min="1569" max="1569" width="10.7109375" bestFit="1" customWidth="1"/>
    <col min="1570" max="1590" width="12.7109375" bestFit="1" customWidth="1"/>
    <col min="1591" max="1591" width="11.7109375" bestFit="1" customWidth="1"/>
    <col min="1592" max="1596" width="12.7109375" bestFit="1" customWidth="1"/>
    <col min="1597" max="1597" width="11.7109375" bestFit="1" customWidth="1"/>
    <col min="1598" max="1598" width="10.7109375" bestFit="1" customWidth="1"/>
    <col min="1599" max="1608" width="12.7109375" bestFit="1" customWidth="1"/>
    <col min="1609" max="1609" width="11.7109375" bestFit="1" customWidth="1"/>
    <col min="1610" max="1624" width="12.7109375" bestFit="1" customWidth="1"/>
    <col min="1625" max="1625" width="11.7109375" bestFit="1" customWidth="1"/>
    <col min="1626" max="1626" width="12.7109375" bestFit="1" customWidth="1"/>
    <col min="1627" max="1627" width="11.7109375" bestFit="1" customWidth="1"/>
    <col min="1628" max="1639" width="12.7109375" bestFit="1" customWidth="1"/>
    <col min="1640" max="1640" width="10.7109375" bestFit="1" customWidth="1"/>
    <col min="1641" max="1666" width="12.7109375" bestFit="1" customWidth="1"/>
    <col min="1667" max="1667" width="11.7109375" bestFit="1" customWidth="1"/>
    <col min="1668" max="1674" width="12.7109375" bestFit="1" customWidth="1"/>
    <col min="1675" max="1675" width="11.7109375" bestFit="1" customWidth="1"/>
    <col min="1676" max="1679" width="12.7109375" bestFit="1" customWidth="1"/>
    <col min="1680" max="1680" width="11.7109375" bestFit="1" customWidth="1"/>
    <col min="1681" max="1702" width="12.7109375" bestFit="1" customWidth="1"/>
    <col min="1703" max="1703" width="11.7109375" bestFit="1" customWidth="1"/>
    <col min="1704" max="1718" width="12.7109375" bestFit="1" customWidth="1"/>
    <col min="1719" max="1719" width="11.7109375" bestFit="1" customWidth="1"/>
    <col min="1720" max="1725" width="12.7109375" bestFit="1" customWidth="1"/>
    <col min="1726" max="1726" width="11.7109375" bestFit="1" customWidth="1"/>
    <col min="1727" max="1733" width="12.7109375" bestFit="1" customWidth="1"/>
    <col min="1734" max="1734" width="11.7109375" bestFit="1" customWidth="1"/>
    <col min="1735" max="1780" width="12.7109375" bestFit="1" customWidth="1"/>
    <col min="1781" max="1781" width="11.7109375" bestFit="1" customWidth="1"/>
    <col min="1782" max="1797" width="12.7109375" bestFit="1" customWidth="1"/>
    <col min="1798" max="1798" width="10.7109375" bestFit="1" customWidth="1"/>
    <col min="1799" max="1812" width="12.7109375" bestFit="1" customWidth="1"/>
    <col min="1813" max="1813" width="11.7109375" bestFit="1" customWidth="1"/>
    <col min="1814" max="1829" width="12.7109375" bestFit="1" customWidth="1"/>
    <col min="1830" max="1830" width="11.7109375" bestFit="1" customWidth="1"/>
    <col min="1831" max="1849" width="12.7109375" bestFit="1" customWidth="1"/>
    <col min="1850" max="1851" width="11.7109375" bestFit="1" customWidth="1"/>
    <col min="1852" max="1853" width="12.7109375" bestFit="1" customWidth="1"/>
    <col min="1854" max="1854" width="11.7109375" bestFit="1" customWidth="1"/>
    <col min="1855" max="1859" width="12.7109375" bestFit="1" customWidth="1"/>
    <col min="1860" max="1860" width="11.7109375" bestFit="1" customWidth="1"/>
    <col min="1861" max="1879" width="12.7109375" bestFit="1" customWidth="1"/>
    <col min="1880" max="1880" width="11.7109375" bestFit="1" customWidth="1"/>
    <col min="1881" max="1881" width="12.7109375" bestFit="1" customWidth="1"/>
    <col min="1882" max="1882" width="11.7109375" bestFit="1" customWidth="1"/>
    <col min="1883" max="1892" width="12.7109375" bestFit="1" customWidth="1"/>
    <col min="1893" max="1893" width="11.7109375" bestFit="1" customWidth="1"/>
    <col min="1894" max="1895" width="12.7109375" bestFit="1" customWidth="1"/>
    <col min="1896" max="1896" width="11.7109375" bestFit="1" customWidth="1"/>
    <col min="1897" max="1937" width="12.7109375" bestFit="1" customWidth="1"/>
    <col min="1938" max="1938" width="11.7109375" bestFit="1" customWidth="1"/>
    <col min="1939" max="1939" width="12.7109375" bestFit="1" customWidth="1"/>
    <col min="1940" max="1940" width="11.7109375" bestFit="1" customWidth="1"/>
    <col min="1941" max="1945" width="12.7109375" bestFit="1" customWidth="1"/>
    <col min="1946" max="1947" width="11.7109375" bestFit="1" customWidth="1"/>
    <col min="1948" max="1957" width="12.7109375" bestFit="1" customWidth="1"/>
    <col min="1958" max="1958" width="11.7109375" bestFit="1" customWidth="1"/>
    <col min="1959" max="1959" width="12.7109375" bestFit="1" customWidth="1"/>
    <col min="1960" max="1960" width="11.7109375" bestFit="1" customWidth="1"/>
    <col min="1961" max="1969" width="12.7109375" bestFit="1" customWidth="1"/>
    <col min="1970" max="1970" width="11.7109375" bestFit="1" customWidth="1"/>
    <col min="1971" max="1979" width="12.7109375" bestFit="1" customWidth="1"/>
    <col min="1980" max="1980" width="5.7109375" bestFit="1" customWidth="1"/>
    <col min="1981" max="1989" width="12.7109375" bestFit="1" customWidth="1"/>
    <col min="1990" max="1990" width="11.7109375" bestFit="1" customWidth="1"/>
    <col min="1991" max="2007" width="12.7109375" bestFit="1" customWidth="1"/>
    <col min="2008" max="2008" width="11.7109375" bestFit="1" customWidth="1"/>
    <col min="2009" max="2019" width="12.7109375" bestFit="1" customWidth="1"/>
    <col min="2020" max="2020" width="10.7109375" bestFit="1" customWidth="1"/>
    <col min="2021" max="2022" width="12.7109375" bestFit="1" customWidth="1"/>
    <col min="2023" max="2023" width="11.7109375" bestFit="1" customWidth="1"/>
    <col min="2024" max="2046" width="12.7109375" bestFit="1" customWidth="1"/>
    <col min="2047" max="2048" width="11.7109375" bestFit="1" customWidth="1"/>
    <col min="2049" max="2052" width="12.7109375" bestFit="1" customWidth="1"/>
    <col min="2053" max="2053" width="11.7109375" bestFit="1" customWidth="1"/>
    <col min="2054" max="2072" width="12.7109375" bestFit="1" customWidth="1"/>
    <col min="2073" max="2073" width="11.7109375" bestFit="1" customWidth="1"/>
    <col min="2074" max="2078" width="12.7109375" bestFit="1" customWidth="1"/>
    <col min="2079" max="2079" width="11.7109375" bestFit="1" customWidth="1"/>
    <col min="2080" max="2102" width="12.7109375" bestFit="1" customWidth="1"/>
    <col min="2103" max="2103" width="11.7109375" bestFit="1" customWidth="1"/>
    <col min="2104" max="2108" width="12.7109375" bestFit="1" customWidth="1"/>
    <col min="2109" max="2109" width="11.7109375" bestFit="1" customWidth="1"/>
    <col min="2110" max="2138" width="12.7109375" bestFit="1" customWidth="1"/>
    <col min="2139" max="2139" width="11.7109375" bestFit="1" customWidth="1"/>
    <col min="2140" max="2140" width="10.7109375" bestFit="1" customWidth="1"/>
    <col min="2141" max="2157" width="12.7109375" bestFit="1" customWidth="1"/>
    <col min="2158" max="2159" width="11.7109375" bestFit="1" customWidth="1"/>
    <col min="2160" max="2180" width="12.7109375" bestFit="1" customWidth="1"/>
    <col min="2181" max="2181" width="11.7109375" bestFit="1" customWidth="1"/>
    <col min="2182" max="2217" width="12.7109375" bestFit="1" customWidth="1"/>
    <col min="2218" max="2218" width="11.7109375" bestFit="1" customWidth="1"/>
    <col min="2219" max="2235" width="12.7109375" bestFit="1" customWidth="1"/>
    <col min="2236" max="2236" width="11.7109375" bestFit="1" customWidth="1"/>
    <col min="2237" max="2240" width="12.7109375" bestFit="1" customWidth="1"/>
    <col min="2241" max="2241" width="11.7109375" bestFit="1" customWidth="1"/>
    <col min="2242" max="2251" width="12.7109375" bestFit="1" customWidth="1"/>
    <col min="2252" max="2252" width="11.7109375" bestFit="1" customWidth="1"/>
    <col min="2253" max="2264" width="12.7109375" bestFit="1" customWidth="1"/>
    <col min="2265" max="2265" width="10.7109375" bestFit="1" customWidth="1"/>
    <col min="2266" max="2267" width="12.7109375" bestFit="1" customWidth="1"/>
    <col min="2268" max="2268" width="11.7109375" bestFit="1" customWidth="1"/>
    <col min="2269" max="2270" width="12.7109375" bestFit="1" customWidth="1"/>
    <col min="2271" max="2271" width="11.7109375" bestFit="1" customWidth="1"/>
    <col min="2272" max="2281" width="12.7109375" bestFit="1" customWidth="1"/>
    <col min="2282" max="2282" width="11.7109375" bestFit="1" customWidth="1"/>
    <col min="2283" max="2289" width="12.7109375" bestFit="1" customWidth="1"/>
    <col min="2290" max="2290" width="11.7109375" bestFit="1" customWidth="1"/>
    <col min="2291" max="2304" width="12.7109375" bestFit="1" customWidth="1"/>
    <col min="2305" max="2305" width="11.7109375" bestFit="1" customWidth="1"/>
    <col min="2306" max="2307" width="12.7109375" bestFit="1" customWidth="1"/>
    <col min="2308" max="2308" width="10.7109375" bestFit="1" customWidth="1"/>
    <col min="2309" max="2316" width="12.7109375" bestFit="1" customWidth="1"/>
    <col min="2317" max="2317" width="11.7109375" bestFit="1" customWidth="1"/>
    <col min="2318" max="2319" width="12.7109375" bestFit="1" customWidth="1"/>
    <col min="2320" max="2320" width="11.7109375" bestFit="1" customWidth="1"/>
    <col min="2321" max="2326" width="12.7109375" bestFit="1" customWidth="1"/>
    <col min="2327" max="2327" width="11.7109375" bestFit="1" customWidth="1"/>
    <col min="2328" max="2341" width="12.7109375" bestFit="1" customWidth="1"/>
    <col min="2342" max="2342" width="11.7109375" bestFit="1" customWidth="1"/>
    <col min="2343" max="2345" width="12.7109375" bestFit="1" customWidth="1"/>
    <col min="2346" max="2346" width="11.7109375" bestFit="1" customWidth="1"/>
    <col min="2347" max="2348" width="12.7109375" bestFit="1" customWidth="1"/>
    <col min="2349" max="2349" width="11.7109375" bestFit="1" customWidth="1"/>
    <col min="2350" max="2350" width="12.7109375" bestFit="1" customWidth="1"/>
    <col min="2351" max="2351" width="11.7109375" bestFit="1" customWidth="1"/>
    <col min="2352" max="2362" width="12.7109375" bestFit="1" customWidth="1"/>
    <col min="2363" max="2363" width="11.7109375" bestFit="1" customWidth="1"/>
    <col min="2364" max="2374" width="12.7109375" bestFit="1" customWidth="1"/>
    <col min="2375" max="2375" width="11.7109375" bestFit="1" customWidth="1"/>
    <col min="2376" max="2388" width="12.7109375" bestFit="1" customWidth="1"/>
    <col min="2389" max="2389" width="11.7109375" bestFit="1" customWidth="1"/>
    <col min="2390" max="2392" width="12.7109375" bestFit="1" customWidth="1"/>
    <col min="2393" max="2393" width="11.7109375" bestFit="1" customWidth="1"/>
    <col min="2394" max="2394" width="12.7109375" bestFit="1" customWidth="1"/>
    <col min="2395" max="2395" width="11.7109375" bestFit="1" customWidth="1"/>
    <col min="2396" max="2400" width="12.7109375" bestFit="1" customWidth="1"/>
    <col min="2401" max="2401" width="11.7109375" bestFit="1" customWidth="1"/>
    <col min="2402" max="2417" width="12.7109375" bestFit="1" customWidth="1"/>
    <col min="2418" max="2418" width="11.7109375" bestFit="1" customWidth="1"/>
    <col min="2419" max="2421" width="12.7109375" bestFit="1" customWidth="1"/>
    <col min="2422" max="2422" width="11.7109375" bestFit="1" customWidth="1"/>
    <col min="2423" max="2423" width="12.7109375" bestFit="1" customWidth="1"/>
    <col min="2424" max="2424" width="10.7109375" bestFit="1" customWidth="1"/>
    <col min="2425" max="2437" width="12.7109375" bestFit="1" customWidth="1"/>
    <col min="2438" max="2438" width="11.7109375" bestFit="1" customWidth="1"/>
    <col min="2439" max="2441" width="12.7109375" bestFit="1" customWidth="1"/>
    <col min="2442" max="2442" width="11.7109375" bestFit="1" customWidth="1"/>
    <col min="2443" max="2444" width="12.7109375" bestFit="1" customWidth="1"/>
    <col min="2445" max="2445" width="11.7109375" bestFit="1" customWidth="1"/>
    <col min="2446" max="2459" width="12.7109375" bestFit="1" customWidth="1"/>
    <col min="2460" max="2460" width="11.7109375" bestFit="1" customWidth="1"/>
    <col min="2461" max="2471" width="12.7109375" bestFit="1" customWidth="1"/>
    <col min="2472" max="2472" width="11.7109375" bestFit="1" customWidth="1"/>
    <col min="2473" max="2510" width="12.7109375" bestFit="1" customWidth="1"/>
    <col min="2511" max="2511" width="10.7109375" bestFit="1" customWidth="1"/>
    <col min="2512" max="2512" width="12.7109375" bestFit="1" customWidth="1"/>
    <col min="2513" max="2513" width="11.7109375" bestFit="1" customWidth="1"/>
    <col min="2514" max="2524" width="12.7109375" bestFit="1" customWidth="1"/>
    <col min="2525" max="2525" width="11.7109375" bestFit="1" customWidth="1"/>
    <col min="2526" max="2563" width="12.7109375" bestFit="1" customWidth="1"/>
    <col min="2564" max="2564" width="11.7109375" bestFit="1" customWidth="1"/>
    <col min="2565" max="2575" width="12.7109375" bestFit="1" customWidth="1"/>
    <col min="2576" max="2576" width="11.7109375" bestFit="1" customWidth="1"/>
    <col min="2577" max="2581" width="12.7109375" bestFit="1" customWidth="1"/>
    <col min="2582" max="2582" width="11.7109375" bestFit="1" customWidth="1"/>
    <col min="2583" max="2592" width="12.7109375" bestFit="1" customWidth="1"/>
    <col min="2593" max="2593" width="11.7109375" bestFit="1" customWidth="1"/>
    <col min="2594" max="2622" width="12.7109375" bestFit="1" customWidth="1"/>
    <col min="2623" max="2623" width="11.7109375" bestFit="1" customWidth="1"/>
    <col min="2624" max="2636" width="12.7109375" bestFit="1" customWidth="1"/>
    <col min="2637" max="2637" width="11.7109375" bestFit="1" customWidth="1"/>
    <col min="2638" max="2639" width="12.7109375" bestFit="1" customWidth="1"/>
    <col min="2640" max="2640" width="10.7109375" bestFit="1" customWidth="1"/>
    <col min="2641" max="2653" width="12.7109375" bestFit="1" customWidth="1"/>
    <col min="2654" max="2654" width="11.7109375" bestFit="1" customWidth="1"/>
    <col min="2655" max="2657" width="12.7109375" bestFit="1" customWidth="1"/>
    <col min="2658" max="2658" width="11.7109375" bestFit="1" customWidth="1"/>
    <col min="2659" max="2663" width="12.7109375" bestFit="1" customWidth="1"/>
    <col min="2664" max="2666" width="11.7109375" bestFit="1" customWidth="1"/>
    <col min="2667" max="2671" width="12.7109375" bestFit="1" customWidth="1"/>
    <col min="2672" max="2672" width="11.7109375" bestFit="1" customWidth="1"/>
    <col min="2673" max="2680" width="12.7109375" bestFit="1" customWidth="1"/>
    <col min="2681" max="2681" width="11.7109375" bestFit="1" customWidth="1"/>
    <col min="2682" max="2690" width="12.7109375" bestFit="1" customWidth="1"/>
    <col min="2691" max="2691" width="11.7109375" bestFit="1" customWidth="1"/>
    <col min="2692" max="2715" width="12.7109375" bestFit="1" customWidth="1"/>
    <col min="2716" max="2716" width="11.7109375" bestFit="1" customWidth="1"/>
    <col min="2717" max="2721" width="12.7109375" bestFit="1" customWidth="1"/>
    <col min="2722" max="2722" width="11.7109375" bestFit="1" customWidth="1"/>
    <col min="2723" max="2725" width="12.7109375" bestFit="1" customWidth="1"/>
    <col min="2726" max="2726" width="11.7109375" bestFit="1" customWidth="1"/>
    <col min="2727" max="2732" width="12.7109375" bestFit="1" customWidth="1"/>
    <col min="2733" max="2733" width="11.7109375" bestFit="1" customWidth="1"/>
    <col min="2734" max="2748" width="12.7109375" bestFit="1" customWidth="1"/>
    <col min="2749" max="2749" width="11.7109375" bestFit="1" customWidth="1"/>
    <col min="2750" max="2750" width="12.7109375" bestFit="1" customWidth="1"/>
    <col min="2751" max="2751" width="11.7109375" bestFit="1" customWidth="1"/>
    <col min="2752" max="2753" width="12.7109375" bestFit="1" customWidth="1"/>
    <col min="2754" max="2754" width="11.7109375" bestFit="1" customWidth="1"/>
    <col min="2755" max="2771" width="12.7109375" bestFit="1" customWidth="1"/>
    <col min="2772" max="2772" width="11.7109375" bestFit="1" customWidth="1"/>
    <col min="2773" max="2785" width="12.7109375" bestFit="1" customWidth="1"/>
    <col min="2786" max="2786" width="11.7109375" bestFit="1" customWidth="1"/>
    <col min="2787" max="2790" width="12.7109375" bestFit="1" customWidth="1"/>
    <col min="2791" max="2791" width="11.7109375" bestFit="1" customWidth="1"/>
    <col min="2792" max="2792" width="12.7109375" bestFit="1" customWidth="1"/>
    <col min="2793" max="2793" width="11.7109375" bestFit="1" customWidth="1"/>
    <col min="2794" max="2810" width="12.7109375" bestFit="1" customWidth="1"/>
    <col min="2811" max="2811" width="11.7109375" bestFit="1" customWidth="1"/>
    <col min="2812" max="2819" width="12.7109375" bestFit="1" customWidth="1"/>
    <col min="2820" max="2820" width="11.7109375" bestFit="1" customWidth="1"/>
    <col min="2821" max="2829" width="12.7109375" bestFit="1" customWidth="1"/>
    <col min="2830" max="2830" width="11.7109375" bestFit="1" customWidth="1"/>
    <col min="2831" max="2838" width="12.7109375" bestFit="1" customWidth="1"/>
    <col min="2839" max="2839" width="11.7109375" bestFit="1" customWidth="1"/>
    <col min="2840" max="2843" width="12.7109375" bestFit="1" customWidth="1"/>
    <col min="2844" max="2844" width="11.7109375" bestFit="1" customWidth="1"/>
    <col min="2845" max="2854" width="12.7109375" bestFit="1" customWidth="1"/>
    <col min="2855" max="2855" width="11.7109375" bestFit="1" customWidth="1"/>
    <col min="2856" max="2856" width="12.7109375" bestFit="1" customWidth="1"/>
    <col min="2857" max="2857" width="11.7109375" bestFit="1" customWidth="1"/>
    <col min="2858" max="2863" width="12.7109375" bestFit="1" customWidth="1"/>
    <col min="2864" max="2864" width="11.7109375" bestFit="1" customWidth="1"/>
    <col min="2865" max="2876" width="12.7109375" bestFit="1" customWidth="1"/>
    <col min="2877" max="2877" width="11.7109375" bestFit="1" customWidth="1"/>
    <col min="2878" max="2879" width="12.7109375" bestFit="1" customWidth="1"/>
    <col min="2880" max="2880" width="11.7109375" bestFit="1" customWidth="1"/>
    <col min="2881" max="2884" width="12.7109375" bestFit="1" customWidth="1"/>
    <col min="2885" max="2885" width="11.7109375" bestFit="1" customWidth="1"/>
    <col min="2886" max="2898" width="12.7109375" bestFit="1" customWidth="1"/>
    <col min="2899" max="2899" width="11.7109375" bestFit="1" customWidth="1"/>
    <col min="2900" max="2910" width="12.7109375" bestFit="1" customWidth="1"/>
    <col min="2911" max="2911" width="11.7109375" bestFit="1" customWidth="1"/>
    <col min="2912" max="2940" width="12.7109375" bestFit="1" customWidth="1"/>
    <col min="2941" max="2941" width="11.7109375" bestFit="1" customWidth="1"/>
    <col min="2942" max="2944" width="12.7109375" bestFit="1" customWidth="1"/>
    <col min="2945" max="2945" width="10.7109375" bestFit="1" customWidth="1"/>
    <col min="2946" max="2947" width="12.7109375" bestFit="1" customWidth="1"/>
    <col min="2948" max="2949" width="11.7109375" bestFit="1" customWidth="1"/>
    <col min="2950" max="2953" width="12.7109375" bestFit="1" customWidth="1"/>
    <col min="2954" max="2954" width="11.7109375" bestFit="1" customWidth="1"/>
    <col min="2955" max="2976" width="12.7109375" bestFit="1" customWidth="1"/>
    <col min="2977" max="2977" width="11.7109375" bestFit="1" customWidth="1"/>
    <col min="2978" max="2981" width="12.7109375" bestFit="1" customWidth="1"/>
    <col min="2982" max="2982" width="11.7109375" bestFit="1" customWidth="1"/>
    <col min="2983" max="2993" width="12.7109375" bestFit="1" customWidth="1"/>
    <col min="2994" max="2994" width="11.7109375" bestFit="1" customWidth="1"/>
    <col min="2995" max="2999" width="12.7109375" bestFit="1" customWidth="1"/>
    <col min="3000" max="3000" width="11.7109375" bestFit="1" customWidth="1"/>
    <col min="3001" max="3010" width="12.7109375" bestFit="1" customWidth="1"/>
    <col min="3011" max="3011" width="11.7109375" bestFit="1" customWidth="1"/>
    <col min="3012" max="3027" width="12.7109375" bestFit="1" customWidth="1"/>
    <col min="3028" max="3028" width="11.7109375" bestFit="1" customWidth="1"/>
    <col min="3029" max="3029" width="12.7109375" bestFit="1" customWidth="1"/>
    <col min="3030" max="3030" width="11.7109375" bestFit="1" customWidth="1"/>
    <col min="3031" max="3033" width="12.7109375" bestFit="1" customWidth="1"/>
    <col min="3034" max="3034" width="11.7109375" bestFit="1" customWidth="1"/>
    <col min="3035" max="3037" width="12.7109375" bestFit="1" customWidth="1"/>
    <col min="3038" max="3038" width="11.7109375" bestFit="1" customWidth="1"/>
    <col min="3039" max="3039" width="10.7109375" bestFit="1" customWidth="1"/>
    <col min="3040" max="3043" width="12.7109375" bestFit="1" customWidth="1"/>
    <col min="3044" max="3045" width="11.7109375" bestFit="1" customWidth="1"/>
    <col min="3046" max="3063" width="12.7109375" bestFit="1" customWidth="1"/>
    <col min="3064" max="3064" width="11.7109375" bestFit="1" customWidth="1"/>
    <col min="3065" max="3095" width="12.7109375" bestFit="1" customWidth="1"/>
    <col min="3096" max="3097" width="11.7109375" bestFit="1" customWidth="1"/>
    <col min="3098" max="3120" width="12.7109375" bestFit="1" customWidth="1"/>
    <col min="3121" max="3121" width="11.7109375" bestFit="1" customWidth="1"/>
    <col min="3122" max="3124" width="12.7109375" bestFit="1" customWidth="1"/>
    <col min="3125" max="3125" width="11.7109375" bestFit="1" customWidth="1"/>
    <col min="3126" max="3137" width="12.7109375" bestFit="1" customWidth="1"/>
    <col min="3138" max="3138" width="11.7109375" bestFit="1" customWidth="1"/>
    <col min="3139" max="3146" width="12.7109375" bestFit="1" customWidth="1"/>
    <col min="3147" max="3147" width="11.7109375" bestFit="1" customWidth="1"/>
    <col min="3148" max="3181" width="12.7109375" bestFit="1" customWidth="1"/>
    <col min="3182" max="3182" width="11.7109375" bestFit="1" customWidth="1"/>
    <col min="3183" max="3190" width="12.7109375" bestFit="1" customWidth="1"/>
    <col min="3191" max="3191" width="11.7109375" bestFit="1" customWidth="1"/>
    <col min="3192" max="3196" width="12.7109375" bestFit="1" customWidth="1"/>
    <col min="3197" max="3197" width="11.7109375" bestFit="1" customWidth="1"/>
    <col min="3198" max="3207" width="12.7109375" bestFit="1" customWidth="1"/>
    <col min="3208" max="3208" width="11.7109375" bestFit="1" customWidth="1"/>
    <col min="3209" max="3212" width="12.7109375" bestFit="1" customWidth="1"/>
    <col min="3213" max="3213" width="11.7109375" bestFit="1" customWidth="1"/>
    <col min="3214" max="3224" width="12.7109375" bestFit="1" customWidth="1"/>
    <col min="3225" max="3225" width="11.7109375" bestFit="1" customWidth="1"/>
    <col min="3226" max="3228" width="12.7109375" bestFit="1" customWidth="1"/>
    <col min="3229" max="3229" width="11.7109375" bestFit="1" customWidth="1"/>
    <col min="3230" max="3231" width="12.7109375" bestFit="1" customWidth="1"/>
    <col min="3232" max="3232" width="11.7109375" bestFit="1" customWidth="1"/>
    <col min="3233" max="3234" width="12.7109375" bestFit="1" customWidth="1"/>
    <col min="3235" max="3235" width="11.7109375" bestFit="1" customWidth="1"/>
    <col min="3236" max="3249" width="12.7109375" bestFit="1" customWidth="1"/>
    <col min="3250" max="3250" width="11.7109375" bestFit="1" customWidth="1"/>
    <col min="3251" max="3253" width="12.7109375" bestFit="1" customWidth="1"/>
    <col min="3254" max="3254" width="11.7109375" bestFit="1" customWidth="1"/>
    <col min="3255" max="3270" width="12.7109375" bestFit="1" customWidth="1"/>
    <col min="3271" max="3271" width="11.7109375" bestFit="1" customWidth="1"/>
    <col min="3272" max="3281" width="12.7109375" bestFit="1" customWidth="1"/>
    <col min="3282" max="3282" width="11.7109375" bestFit="1" customWidth="1"/>
    <col min="3283" max="3288" width="12.7109375" bestFit="1" customWidth="1"/>
    <col min="3289" max="3289" width="10.7109375" bestFit="1" customWidth="1"/>
    <col min="3290" max="3293" width="12.7109375" bestFit="1" customWidth="1"/>
    <col min="3294" max="3294" width="11.7109375" bestFit="1" customWidth="1"/>
    <col min="3295" max="3306" width="12.7109375" bestFit="1" customWidth="1"/>
    <col min="3307" max="3307" width="11.7109375" bestFit="1" customWidth="1"/>
    <col min="3308" max="3318" width="12.7109375" bestFit="1" customWidth="1"/>
    <col min="3319" max="3319" width="10.7109375" bestFit="1" customWidth="1"/>
    <col min="3320" max="3322" width="12.7109375" bestFit="1" customWidth="1"/>
    <col min="3323" max="3323" width="11.7109375" bestFit="1" customWidth="1"/>
    <col min="3324" max="3326" width="12.7109375" bestFit="1" customWidth="1"/>
    <col min="3327" max="3327" width="11.7109375" bestFit="1" customWidth="1"/>
    <col min="3328" max="3346" width="12.7109375" bestFit="1" customWidth="1"/>
    <col min="3347" max="3347" width="11.7109375" bestFit="1" customWidth="1"/>
    <col min="3348" max="3362" width="12.7109375" bestFit="1" customWidth="1"/>
    <col min="3363" max="3363" width="11.7109375" bestFit="1" customWidth="1"/>
    <col min="3364" max="3364" width="12.7109375" bestFit="1" customWidth="1"/>
    <col min="3365" max="3365" width="11.7109375" bestFit="1" customWidth="1"/>
    <col min="3366" max="3375" width="12.7109375" bestFit="1" customWidth="1"/>
    <col min="3376" max="3376" width="11.7109375" bestFit="1" customWidth="1"/>
    <col min="3377" max="3381" width="12.7109375" bestFit="1" customWidth="1"/>
    <col min="3382" max="3382" width="11.7109375" bestFit="1" customWidth="1"/>
    <col min="3383" max="3384" width="12.7109375" bestFit="1" customWidth="1"/>
    <col min="3385" max="3385" width="11.7109375" bestFit="1" customWidth="1"/>
    <col min="3386" max="3387" width="12.7109375" bestFit="1" customWidth="1"/>
    <col min="3388" max="3388" width="11.7109375" bestFit="1" customWidth="1"/>
    <col min="3389" max="3395" width="12.7109375" bestFit="1" customWidth="1"/>
    <col min="3396" max="3396" width="11.7109375" bestFit="1" customWidth="1"/>
    <col min="3397" max="3403" width="12.7109375" bestFit="1" customWidth="1"/>
    <col min="3404" max="3404" width="11.7109375" bestFit="1" customWidth="1"/>
    <col min="3405" max="3419" width="12.7109375" bestFit="1" customWidth="1"/>
    <col min="3420" max="3420" width="11.7109375" bestFit="1" customWidth="1"/>
    <col min="3421" max="3423" width="12.7109375" bestFit="1" customWidth="1"/>
    <col min="3424" max="3424" width="11.7109375" bestFit="1" customWidth="1"/>
    <col min="3425" max="3425" width="12.7109375" bestFit="1" customWidth="1"/>
    <col min="3426" max="3426" width="11.7109375" bestFit="1" customWidth="1"/>
    <col min="3427" max="3433" width="12.7109375" bestFit="1" customWidth="1"/>
    <col min="3434" max="3434" width="11.7109375" bestFit="1" customWidth="1"/>
    <col min="3435" max="3435" width="12.7109375" bestFit="1" customWidth="1"/>
    <col min="3436" max="3436" width="10.7109375" bestFit="1" customWidth="1"/>
    <col min="3437" max="3437" width="12.7109375" bestFit="1" customWidth="1"/>
    <col min="3438" max="3438" width="11.7109375" bestFit="1" customWidth="1"/>
    <col min="3439" max="3447" width="12.7109375" bestFit="1" customWidth="1"/>
    <col min="3448" max="3448" width="11.7109375" bestFit="1" customWidth="1"/>
    <col min="3449" max="3453" width="12.7109375" bestFit="1" customWidth="1"/>
    <col min="3454" max="3454" width="11.7109375" bestFit="1" customWidth="1"/>
    <col min="3455" max="3460" width="12.7109375" bestFit="1" customWidth="1"/>
    <col min="3461" max="3461" width="11.7109375" bestFit="1" customWidth="1"/>
    <col min="3462" max="3464" width="12.7109375" bestFit="1" customWidth="1"/>
    <col min="3465" max="3465" width="11.7109375" bestFit="1" customWidth="1"/>
    <col min="3466" max="3477" width="12.7109375" bestFit="1" customWidth="1"/>
    <col min="3478" max="3478" width="11.7109375" bestFit="1" customWidth="1"/>
    <col min="3479" max="3480" width="12.7109375" bestFit="1" customWidth="1"/>
    <col min="3481" max="3481" width="11.7109375" bestFit="1" customWidth="1"/>
    <col min="3482" max="3499" width="12.7109375" bestFit="1" customWidth="1"/>
    <col min="3500" max="3500" width="11.7109375" bestFit="1" customWidth="1"/>
    <col min="3501" max="3509" width="12.7109375" bestFit="1" customWidth="1"/>
    <col min="3510" max="3510" width="11.7109375" bestFit="1" customWidth="1"/>
    <col min="3511" max="3512" width="12.7109375" bestFit="1" customWidth="1"/>
    <col min="3513" max="3513" width="11.7109375" bestFit="1" customWidth="1"/>
    <col min="3514" max="3514" width="12.7109375" bestFit="1" customWidth="1"/>
    <col min="3515" max="3515" width="11.7109375" bestFit="1" customWidth="1"/>
    <col min="3516" max="3524" width="12.7109375" bestFit="1" customWidth="1"/>
    <col min="3525" max="3525" width="11.7109375" bestFit="1" customWidth="1"/>
    <col min="3526" max="3533" width="12.7109375" bestFit="1" customWidth="1"/>
    <col min="3534" max="3534" width="11.7109375" bestFit="1" customWidth="1"/>
    <col min="3535" max="3551" width="12.7109375" bestFit="1" customWidth="1"/>
    <col min="3552" max="3552" width="11.7109375" bestFit="1" customWidth="1"/>
    <col min="3553" max="3560" width="12.7109375" bestFit="1" customWidth="1"/>
    <col min="3561" max="3561" width="11.7109375" bestFit="1" customWidth="1"/>
    <col min="3562" max="3576" width="12.7109375" bestFit="1" customWidth="1"/>
    <col min="3577" max="3577" width="11.7109375" bestFit="1" customWidth="1"/>
    <col min="3578" max="3578" width="12.7109375" bestFit="1" customWidth="1"/>
    <col min="3579" max="3579" width="11.7109375" bestFit="1" customWidth="1"/>
    <col min="3580" max="3595" width="12.7109375" bestFit="1" customWidth="1"/>
    <col min="3596" max="3596" width="2" bestFit="1" customWidth="1"/>
    <col min="3597" max="3617" width="12" bestFit="1" customWidth="1"/>
    <col min="3618" max="3618" width="11" bestFit="1" customWidth="1"/>
    <col min="3619" max="3625" width="12" bestFit="1" customWidth="1"/>
    <col min="3626" max="3626" width="11" bestFit="1" customWidth="1"/>
    <col min="3627" max="3632" width="12" bestFit="1" customWidth="1"/>
    <col min="3633" max="3633" width="11" bestFit="1" customWidth="1"/>
    <col min="3634" max="3634" width="12" bestFit="1" customWidth="1"/>
    <col min="3635" max="3635" width="9" bestFit="1" customWidth="1"/>
    <col min="3636" max="3641" width="12" bestFit="1" customWidth="1"/>
    <col min="3642" max="3642" width="11" bestFit="1" customWidth="1"/>
    <col min="3643" max="3656" width="12" bestFit="1" customWidth="1"/>
    <col min="3657" max="3657" width="10" bestFit="1" customWidth="1"/>
    <col min="3658" max="3663" width="12" bestFit="1" customWidth="1"/>
    <col min="3664" max="3664" width="10" bestFit="1" customWidth="1"/>
    <col min="3665" max="3665" width="12" bestFit="1" customWidth="1"/>
    <col min="3666" max="3666" width="11" bestFit="1" customWidth="1"/>
    <col min="3667" max="3693" width="12" bestFit="1" customWidth="1"/>
    <col min="3694" max="3694" width="11" bestFit="1" customWidth="1"/>
    <col min="3695" max="3696" width="12" bestFit="1" customWidth="1"/>
    <col min="3697" max="3697" width="11" bestFit="1" customWidth="1"/>
    <col min="3698" max="3730" width="12" bestFit="1" customWidth="1"/>
    <col min="3731" max="3731" width="11" bestFit="1" customWidth="1"/>
    <col min="3732" max="3736" width="12" bestFit="1" customWidth="1"/>
    <col min="3737" max="3737" width="11" bestFit="1" customWidth="1"/>
    <col min="3738" max="3744" width="12" bestFit="1" customWidth="1"/>
    <col min="3745" max="3745" width="10" bestFit="1" customWidth="1"/>
    <col min="3746" max="3750" width="12" bestFit="1" customWidth="1"/>
    <col min="3751" max="3751" width="11" bestFit="1" customWidth="1"/>
    <col min="3752" max="3760" width="12" bestFit="1" customWidth="1"/>
    <col min="3761" max="3761" width="10" bestFit="1" customWidth="1"/>
    <col min="3762" max="3764" width="12" bestFit="1" customWidth="1"/>
    <col min="3765" max="3765" width="11" bestFit="1" customWidth="1"/>
    <col min="3766" max="3766" width="12" bestFit="1" customWidth="1"/>
    <col min="3767" max="3767" width="11" bestFit="1" customWidth="1"/>
    <col min="3768" max="3768" width="12" bestFit="1" customWidth="1"/>
    <col min="3769" max="3769" width="11" bestFit="1" customWidth="1"/>
    <col min="3770" max="3771" width="12" bestFit="1" customWidth="1"/>
    <col min="3772" max="3772" width="11" bestFit="1" customWidth="1"/>
    <col min="3773" max="3774" width="12" bestFit="1" customWidth="1"/>
    <col min="3775" max="3775" width="11" bestFit="1" customWidth="1"/>
    <col min="3776" max="3790" width="12" bestFit="1" customWidth="1"/>
    <col min="3791" max="3791" width="11" bestFit="1" customWidth="1"/>
    <col min="3792" max="3811" width="12" bestFit="1" customWidth="1"/>
    <col min="3812" max="3812" width="11" bestFit="1" customWidth="1"/>
    <col min="3813" max="3819" width="12" bestFit="1" customWidth="1"/>
    <col min="3820" max="3821" width="11" bestFit="1" customWidth="1"/>
    <col min="3822" max="3822" width="12" bestFit="1" customWidth="1"/>
    <col min="3823" max="3823" width="11" bestFit="1" customWidth="1"/>
    <col min="3824" max="3832" width="12" bestFit="1" customWidth="1"/>
    <col min="3833" max="3833" width="11" bestFit="1" customWidth="1"/>
    <col min="3834" max="3837" width="12" bestFit="1" customWidth="1"/>
    <col min="3838" max="3838" width="11" bestFit="1" customWidth="1"/>
    <col min="3839" max="3856" width="12" bestFit="1" customWidth="1"/>
    <col min="3857" max="3857" width="11" bestFit="1" customWidth="1"/>
    <col min="3858" max="3868" width="12" bestFit="1" customWidth="1"/>
    <col min="3869" max="3869" width="11" bestFit="1" customWidth="1"/>
    <col min="3870" max="3877" width="12" bestFit="1" customWidth="1"/>
    <col min="3878" max="3878" width="11" bestFit="1" customWidth="1"/>
    <col min="3879" max="3881" width="12" bestFit="1" customWidth="1"/>
    <col min="3882" max="3882" width="11" bestFit="1" customWidth="1"/>
    <col min="3883" max="3914" width="12" bestFit="1" customWidth="1"/>
    <col min="3915" max="3917" width="11" bestFit="1" customWidth="1"/>
    <col min="3918" max="3933" width="12" bestFit="1" customWidth="1"/>
    <col min="3934" max="3934" width="11" bestFit="1" customWidth="1"/>
    <col min="3935" max="3935" width="12" bestFit="1" customWidth="1"/>
    <col min="3936" max="3936" width="11" bestFit="1" customWidth="1"/>
    <col min="3937" max="3942" width="12" bestFit="1" customWidth="1"/>
    <col min="3943" max="3943" width="11" bestFit="1" customWidth="1"/>
    <col min="3944" max="3945" width="12" bestFit="1" customWidth="1"/>
    <col min="3946" max="3946" width="11" bestFit="1" customWidth="1"/>
    <col min="3947" max="3970" width="12" bestFit="1" customWidth="1"/>
    <col min="3971" max="3971" width="11" bestFit="1" customWidth="1"/>
    <col min="3972" max="3972" width="12" bestFit="1" customWidth="1"/>
    <col min="3973" max="3973" width="11" bestFit="1" customWidth="1"/>
    <col min="3974" max="3981" width="12" bestFit="1" customWidth="1"/>
    <col min="3982" max="3982" width="11" bestFit="1" customWidth="1"/>
    <col min="3983" max="3983" width="12" bestFit="1" customWidth="1"/>
    <col min="3984" max="3984" width="11" bestFit="1" customWidth="1"/>
    <col min="3985" max="4002" width="12" bestFit="1" customWidth="1"/>
    <col min="4003" max="4003" width="10" bestFit="1" customWidth="1"/>
    <col min="4004" max="4014" width="12" bestFit="1" customWidth="1"/>
    <col min="4015" max="4015" width="11" bestFit="1" customWidth="1"/>
    <col min="4016" max="4021" width="12" bestFit="1" customWidth="1"/>
    <col min="4022" max="4022" width="11" bestFit="1" customWidth="1"/>
    <col min="4023" max="4029" width="12" bestFit="1" customWidth="1"/>
    <col min="4030" max="4030" width="11" bestFit="1" customWidth="1"/>
    <col min="4031" max="4048" width="12" bestFit="1" customWidth="1"/>
    <col min="4049" max="4051" width="11" bestFit="1" customWidth="1"/>
    <col min="4052" max="4056" width="12" bestFit="1" customWidth="1"/>
    <col min="4057" max="4057" width="11" bestFit="1" customWidth="1"/>
    <col min="4058" max="4072" width="12" bestFit="1" customWidth="1"/>
    <col min="4073" max="4073" width="11" bestFit="1" customWidth="1"/>
    <col min="4074" max="4079" width="12" bestFit="1" customWidth="1"/>
    <col min="4080" max="4080" width="11" bestFit="1" customWidth="1"/>
    <col min="4081" max="4089" width="12" bestFit="1" customWidth="1"/>
    <col min="4090" max="4090" width="11" bestFit="1" customWidth="1"/>
    <col min="4091" max="4101" width="12" bestFit="1" customWidth="1"/>
    <col min="4102" max="4102" width="11" bestFit="1" customWidth="1"/>
    <col min="4103" max="4103" width="12" bestFit="1" customWidth="1"/>
    <col min="4104" max="4104" width="11" bestFit="1" customWidth="1"/>
    <col min="4105" max="4119" width="12" bestFit="1" customWidth="1"/>
    <col min="4120" max="4122" width="11" bestFit="1" customWidth="1"/>
    <col min="4123" max="4150" width="12" bestFit="1" customWidth="1"/>
    <col min="4151" max="4151" width="11" bestFit="1" customWidth="1"/>
    <col min="4152" max="4158" width="12" bestFit="1" customWidth="1"/>
    <col min="4159" max="4159" width="11" bestFit="1" customWidth="1"/>
    <col min="4160" max="4171" width="12" bestFit="1" customWidth="1"/>
    <col min="4172" max="4172" width="11" bestFit="1" customWidth="1"/>
    <col min="4173" max="4181" width="12" bestFit="1" customWidth="1"/>
    <col min="4182" max="4182" width="11" bestFit="1" customWidth="1"/>
    <col min="4183" max="4201" width="12" bestFit="1" customWidth="1"/>
    <col min="4202" max="4202" width="11" bestFit="1" customWidth="1"/>
    <col min="4203" max="4203" width="12" bestFit="1" customWidth="1"/>
    <col min="4204" max="4204" width="11" bestFit="1" customWidth="1"/>
    <col min="4205" max="4221" width="12" bestFit="1" customWidth="1"/>
    <col min="4222" max="4222" width="11" bestFit="1" customWidth="1"/>
    <col min="4223" max="4224" width="12" bestFit="1" customWidth="1"/>
    <col min="4225" max="4226" width="11" bestFit="1" customWidth="1"/>
    <col min="4227" max="4241" width="12" bestFit="1" customWidth="1"/>
    <col min="4242" max="4242" width="11" bestFit="1" customWidth="1"/>
    <col min="4243" max="4246" width="12" bestFit="1" customWidth="1"/>
    <col min="4247" max="4247" width="11" bestFit="1" customWidth="1"/>
    <col min="4248" max="4250" width="12" bestFit="1" customWidth="1"/>
    <col min="4251" max="4251" width="10" bestFit="1" customWidth="1"/>
    <col min="4252" max="4254" width="12" bestFit="1" customWidth="1"/>
    <col min="4255" max="4255" width="11" bestFit="1" customWidth="1"/>
    <col min="4256" max="4272" width="12" bestFit="1" customWidth="1"/>
    <col min="4273" max="4273" width="11" bestFit="1" customWidth="1"/>
    <col min="4274" max="4276" width="12" bestFit="1" customWidth="1"/>
    <col min="4277" max="4278" width="11" bestFit="1" customWidth="1"/>
    <col min="4279" max="4284" width="12" bestFit="1" customWidth="1"/>
    <col min="4285" max="4285" width="11" bestFit="1" customWidth="1"/>
    <col min="4286" max="4299" width="12" bestFit="1" customWidth="1"/>
    <col min="4300" max="4300" width="10" bestFit="1" customWidth="1"/>
    <col min="4301" max="4317" width="12" bestFit="1" customWidth="1"/>
    <col min="4318" max="4318" width="11" bestFit="1" customWidth="1"/>
    <col min="4319" max="4326" width="12" bestFit="1" customWidth="1"/>
    <col min="4327" max="4327" width="10" bestFit="1" customWidth="1"/>
    <col min="4328" max="4333" width="12" bestFit="1" customWidth="1"/>
    <col min="4334" max="4334" width="11" bestFit="1" customWidth="1"/>
    <col min="4335" max="4336" width="12" bestFit="1" customWidth="1"/>
    <col min="4337" max="4337" width="11" bestFit="1" customWidth="1"/>
    <col min="4338" max="4340" width="12" bestFit="1" customWidth="1"/>
    <col min="4341" max="4341" width="11" bestFit="1" customWidth="1"/>
    <col min="4342" max="4344" width="12" bestFit="1" customWidth="1"/>
    <col min="4345" max="4345" width="11" bestFit="1" customWidth="1"/>
    <col min="4346" max="4346" width="12" bestFit="1" customWidth="1"/>
    <col min="4347" max="4347" width="11" bestFit="1" customWidth="1"/>
    <col min="4348" max="4370" width="12" bestFit="1" customWidth="1"/>
    <col min="4371" max="4371" width="11" bestFit="1" customWidth="1"/>
    <col min="4372" max="4375" width="12" bestFit="1" customWidth="1"/>
    <col min="4376" max="4376" width="11" bestFit="1" customWidth="1"/>
    <col min="4377" max="4393" width="12" bestFit="1" customWidth="1"/>
    <col min="4394" max="4394" width="11" bestFit="1" customWidth="1"/>
    <col min="4395" max="4395" width="12" bestFit="1" customWidth="1"/>
    <col min="4396" max="4396" width="11" bestFit="1" customWidth="1"/>
    <col min="4397" max="4399" width="12" bestFit="1" customWidth="1"/>
    <col min="4400" max="4400" width="11" bestFit="1" customWidth="1"/>
    <col min="4401" max="4402" width="12" bestFit="1" customWidth="1"/>
    <col min="4403" max="4403" width="11" bestFit="1" customWidth="1"/>
    <col min="4404" max="4406" width="12" bestFit="1" customWidth="1"/>
    <col min="4407" max="4407" width="11" bestFit="1" customWidth="1"/>
    <col min="4408" max="4408" width="12" bestFit="1" customWidth="1"/>
    <col min="4409" max="4409" width="11" bestFit="1" customWidth="1"/>
    <col min="4410" max="4414" width="12" bestFit="1" customWidth="1"/>
    <col min="4415" max="4415" width="11" bestFit="1" customWidth="1"/>
    <col min="4416" max="4417" width="12" bestFit="1" customWidth="1"/>
    <col min="4418" max="4418" width="11" bestFit="1" customWidth="1"/>
    <col min="4419" max="4421" width="12" bestFit="1" customWidth="1"/>
    <col min="4422" max="4422" width="11" bestFit="1" customWidth="1"/>
    <col min="4423" max="4437" width="12" bestFit="1" customWidth="1"/>
    <col min="4438" max="4438" width="10" bestFit="1" customWidth="1"/>
    <col min="4439" max="4452" width="12" bestFit="1" customWidth="1"/>
    <col min="4453" max="4453" width="10" bestFit="1" customWidth="1"/>
    <col min="4454" max="4475" width="12" bestFit="1" customWidth="1"/>
    <col min="4476" max="4476" width="11" bestFit="1" customWidth="1"/>
    <col min="4477" max="4493" width="12" bestFit="1" customWidth="1"/>
    <col min="4494" max="4494" width="11" bestFit="1" customWidth="1"/>
    <col min="4495" max="4503" width="12" bestFit="1" customWidth="1"/>
    <col min="4504" max="4504" width="11" bestFit="1" customWidth="1"/>
    <col min="4505" max="4506" width="12" bestFit="1" customWidth="1"/>
    <col min="4507" max="4507" width="10" bestFit="1" customWidth="1"/>
    <col min="4508" max="4509" width="12" bestFit="1" customWidth="1"/>
    <col min="4510" max="4510" width="11" bestFit="1" customWidth="1"/>
    <col min="4511" max="4511" width="12" bestFit="1" customWidth="1"/>
    <col min="4512" max="4512" width="11" bestFit="1" customWidth="1"/>
    <col min="4513" max="4514" width="12" bestFit="1" customWidth="1"/>
    <col min="4515" max="4516" width="11" bestFit="1" customWidth="1"/>
    <col min="4517" max="4517" width="12" bestFit="1" customWidth="1"/>
    <col min="4518" max="4518" width="11" bestFit="1" customWidth="1"/>
    <col min="4519" max="4525" width="12" bestFit="1" customWidth="1"/>
    <col min="4526" max="4526" width="11" bestFit="1" customWidth="1"/>
    <col min="4527" max="4528" width="12" bestFit="1" customWidth="1"/>
    <col min="4529" max="4529" width="11" bestFit="1" customWidth="1"/>
    <col min="4530" max="4551" width="12" bestFit="1" customWidth="1"/>
    <col min="4552" max="4552" width="11" bestFit="1" customWidth="1"/>
    <col min="4553" max="4553" width="12" bestFit="1" customWidth="1"/>
    <col min="4554" max="4554" width="11" bestFit="1" customWidth="1"/>
    <col min="4555" max="4563" width="12" bestFit="1" customWidth="1"/>
    <col min="4564" max="4564" width="11" bestFit="1" customWidth="1"/>
    <col min="4565" max="4578" width="12" bestFit="1" customWidth="1"/>
    <col min="4579" max="4579" width="11" bestFit="1" customWidth="1"/>
    <col min="4580" max="4601" width="12" bestFit="1" customWidth="1"/>
    <col min="4602" max="4602" width="11" bestFit="1" customWidth="1"/>
    <col min="4603" max="4606" width="12" bestFit="1" customWidth="1"/>
    <col min="4607" max="4607" width="11" bestFit="1" customWidth="1"/>
    <col min="4608" max="4615" width="12" bestFit="1" customWidth="1"/>
    <col min="4616" max="4616" width="11" bestFit="1" customWidth="1"/>
    <col min="4617" max="4618" width="12" bestFit="1" customWidth="1"/>
    <col min="4619" max="4619" width="11" bestFit="1" customWidth="1"/>
    <col min="4620" max="4625" width="12" bestFit="1" customWidth="1"/>
    <col min="4626" max="4626" width="11" bestFit="1" customWidth="1"/>
    <col min="4627" max="4640" width="12" bestFit="1" customWidth="1"/>
    <col min="4641" max="4641" width="11" bestFit="1" customWidth="1"/>
    <col min="4642" max="4647" width="12" bestFit="1" customWidth="1"/>
    <col min="4648" max="4648" width="11" bestFit="1" customWidth="1"/>
    <col min="4649" max="4652" width="12" bestFit="1" customWidth="1"/>
    <col min="4653" max="4653" width="11" bestFit="1" customWidth="1"/>
    <col min="4654" max="4657" width="12" bestFit="1" customWidth="1"/>
    <col min="4658" max="4658" width="11" bestFit="1" customWidth="1"/>
    <col min="4659" max="4670" width="12" bestFit="1" customWidth="1"/>
    <col min="4671" max="4671" width="11" bestFit="1" customWidth="1"/>
    <col min="4672" max="4682" width="12" bestFit="1" customWidth="1"/>
    <col min="4683" max="4683" width="11" bestFit="1" customWidth="1"/>
    <col min="4684" max="4701" width="12" bestFit="1" customWidth="1"/>
    <col min="4702" max="4702" width="11" bestFit="1" customWidth="1"/>
    <col min="4703" max="4705" width="12" bestFit="1" customWidth="1"/>
    <col min="4706" max="4706" width="11" bestFit="1" customWidth="1"/>
    <col min="4707" max="4744" width="12" bestFit="1" customWidth="1"/>
    <col min="4745" max="4745" width="11" bestFit="1" customWidth="1"/>
    <col min="4746" max="4746" width="12" bestFit="1" customWidth="1"/>
    <col min="4747" max="4747" width="11" bestFit="1" customWidth="1"/>
    <col min="4748" max="4748" width="12" bestFit="1" customWidth="1"/>
    <col min="4749" max="4749" width="11" bestFit="1" customWidth="1"/>
    <col min="4750" max="4751" width="12" bestFit="1" customWidth="1"/>
    <col min="4752" max="4752" width="10" bestFit="1" customWidth="1"/>
    <col min="4753" max="4756" width="12" bestFit="1" customWidth="1"/>
    <col min="4757" max="4757" width="11" bestFit="1" customWidth="1"/>
    <col min="4758" max="4762" width="12" bestFit="1" customWidth="1"/>
    <col min="4763" max="4763" width="11" bestFit="1" customWidth="1"/>
    <col min="4764" max="4766" width="12" bestFit="1" customWidth="1"/>
    <col min="4767" max="4767" width="11" bestFit="1" customWidth="1"/>
    <col min="4768" max="4768" width="12" bestFit="1" customWidth="1"/>
    <col min="4769" max="4769" width="11" bestFit="1" customWidth="1"/>
    <col min="4770" max="4773" width="12" bestFit="1" customWidth="1"/>
    <col min="4774" max="4774" width="11" bestFit="1" customWidth="1"/>
    <col min="4775" max="4778" width="12" bestFit="1" customWidth="1"/>
    <col min="4779" max="4779" width="10" bestFit="1" customWidth="1"/>
    <col min="4780" max="4797" width="12" bestFit="1" customWidth="1"/>
    <col min="4798" max="4799" width="11" bestFit="1" customWidth="1"/>
    <col min="4800" max="4802" width="12" bestFit="1" customWidth="1"/>
    <col min="4803" max="4803" width="11" bestFit="1" customWidth="1"/>
    <col min="4804" max="4807" width="12" bestFit="1" customWidth="1"/>
    <col min="4808" max="4808" width="11" bestFit="1" customWidth="1"/>
    <col min="4809" max="4822" width="12" bestFit="1" customWidth="1"/>
    <col min="4823" max="4823" width="11" bestFit="1" customWidth="1"/>
    <col min="4824" max="4825" width="12" bestFit="1" customWidth="1"/>
    <col min="4826" max="4826" width="11" bestFit="1" customWidth="1"/>
    <col min="4827" max="4830" width="12" bestFit="1" customWidth="1"/>
    <col min="4831" max="4831" width="11" bestFit="1" customWidth="1"/>
    <col min="4832" max="4840" width="12" bestFit="1" customWidth="1"/>
    <col min="4841" max="4841" width="11" bestFit="1" customWidth="1"/>
    <col min="4842" max="4853" width="12" bestFit="1" customWidth="1"/>
    <col min="4854" max="4854" width="11" bestFit="1" customWidth="1"/>
    <col min="4855" max="4856" width="12" bestFit="1" customWidth="1"/>
    <col min="4857" max="4858" width="11" bestFit="1" customWidth="1"/>
    <col min="4859" max="4885" width="12" bestFit="1" customWidth="1"/>
    <col min="4886" max="4886" width="11" bestFit="1" customWidth="1"/>
    <col min="4887" max="4887" width="12" bestFit="1" customWidth="1"/>
    <col min="4888" max="4888" width="10" bestFit="1" customWidth="1"/>
    <col min="4889" max="4895" width="12" bestFit="1" customWidth="1"/>
    <col min="4896" max="4896" width="11" bestFit="1" customWidth="1"/>
    <col min="4897" max="4922" width="12" bestFit="1" customWidth="1"/>
    <col min="4923" max="4923" width="11" bestFit="1" customWidth="1"/>
    <col min="4924" max="4957" width="12" bestFit="1" customWidth="1"/>
    <col min="4958" max="4958" width="11" bestFit="1" customWidth="1"/>
    <col min="4959" max="4959" width="10" bestFit="1" customWidth="1"/>
    <col min="4960" max="4966" width="12" bestFit="1" customWidth="1"/>
    <col min="4967" max="4968" width="11" bestFit="1" customWidth="1"/>
    <col min="4969" max="4969" width="12" bestFit="1" customWidth="1"/>
    <col min="4970" max="4970" width="11" bestFit="1" customWidth="1"/>
    <col min="4971" max="4979" width="12" bestFit="1" customWidth="1"/>
    <col min="4980" max="4981" width="11" bestFit="1" customWidth="1"/>
    <col min="4982" max="5017" width="12" bestFit="1" customWidth="1"/>
    <col min="5018" max="5018" width="11" bestFit="1" customWidth="1"/>
    <col min="5019" max="5043" width="12" bestFit="1" customWidth="1"/>
    <col min="5044" max="5044" width="11" bestFit="1" customWidth="1"/>
    <col min="5045" max="5067" width="12" bestFit="1" customWidth="1"/>
    <col min="5068" max="5068" width="11" bestFit="1" customWidth="1"/>
    <col min="5069" max="5071" width="12" bestFit="1" customWidth="1"/>
    <col min="5072" max="5072" width="11" bestFit="1" customWidth="1"/>
    <col min="5073" max="5079" width="12" bestFit="1" customWidth="1"/>
    <col min="5080" max="5080" width="11" bestFit="1" customWidth="1"/>
    <col min="5081" max="5081" width="12" bestFit="1" customWidth="1"/>
    <col min="5082" max="5082" width="10" bestFit="1" customWidth="1"/>
    <col min="5083" max="5102" width="12" bestFit="1" customWidth="1"/>
    <col min="5103" max="5103" width="10" bestFit="1" customWidth="1"/>
    <col min="5104" max="5132" width="12" bestFit="1" customWidth="1"/>
    <col min="5133" max="5133" width="11" bestFit="1" customWidth="1"/>
    <col min="5134" max="5135" width="12" bestFit="1" customWidth="1"/>
    <col min="5136" max="5136" width="11" bestFit="1" customWidth="1"/>
    <col min="5137" max="5145" width="12" bestFit="1" customWidth="1"/>
    <col min="5146" max="5146" width="11" bestFit="1" customWidth="1"/>
    <col min="5147" max="5167" width="12" bestFit="1" customWidth="1"/>
    <col min="5168" max="5168" width="11" bestFit="1" customWidth="1"/>
    <col min="5169" max="5198" width="12" bestFit="1" customWidth="1"/>
    <col min="5199" max="5200" width="11" bestFit="1" customWidth="1"/>
    <col min="5201" max="5211" width="12" bestFit="1" customWidth="1"/>
    <col min="5212" max="5212" width="11" bestFit="1" customWidth="1"/>
    <col min="5213" max="5216" width="12" bestFit="1" customWidth="1"/>
    <col min="5217" max="5217" width="11" bestFit="1" customWidth="1"/>
    <col min="5218" max="5230" width="12" bestFit="1" customWidth="1"/>
    <col min="5231" max="5231" width="11" bestFit="1" customWidth="1"/>
    <col min="5232" max="5246" width="12" bestFit="1" customWidth="1"/>
    <col min="5247" max="5247" width="11" bestFit="1" customWidth="1"/>
    <col min="5248" max="5249" width="10" bestFit="1" customWidth="1"/>
    <col min="5250" max="5251" width="12" bestFit="1" customWidth="1"/>
    <col min="5252" max="5252" width="11" bestFit="1" customWidth="1"/>
    <col min="5253" max="5256" width="12" bestFit="1" customWidth="1"/>
    <col min="5257" max="5258" width="11" bestFit="1" customWidth="1"/>
    <col min="5259" max="5296" width="12" bestFit="1" customWidth="1"/>
    <col min="5297" max="5297" width="11" bestFit="1" customWidth="1"/>
    <col min="5298" max="5303" width="12" bestFit="1" customWidth="1"/>
    <col min="5304" max="5304" width="10" bestFit="1" customWidth="1"/>
    <col min="5305" max="5317" width="12" bestFit="1" customWidth="1"/>
    <col min="5318" max="5318" width="11" bestFit="1" customWidth="1"/>
    <col min="5319" max="5319" width="12" bestFit="1" customWidth="1"/>
    <col min="5320" max="5321" width="10" bestFit="1" customWidth="1"/>
    <col min="5322" max="5326" width="12" bestFit="1" customWidth="1"/>
    <col min="5327" max="5327" width="11" bestFit="1" customWidth="1"/>
    <col min="5328" max="5356" width="12" bestFit="1" customWidth="1"/>
    <col min="5357" max="5357" width="11" bestFit="1" customWidth="1"/>
    <col min="5358" max="5368" width="12" bestFit="1" customWidth="1"/>
    <col min="5369" max="5369" width="11" bestFit="1" customWidth="1"/>
    <col min="5370" max="5370" width="12" bestFit="1" customWidth="1"/>
    <col min="5371" max="5371" width="11" bestFit="1" customWidth="1"/>
    <col min="5372" max="5373" width="12" bestFit="1" customWidth="1"/>
    <col min="5374" max="5374" width="11" bestFit="1" customWidth="1"/>
    <col min="5375" max="5381" width="12" bestFit="1" customWidth="1"/>
    <col min="5382" max="5382" width="11" bestFit="1" customWidth="1"/>
    <col min="5383" max="5394" width="12" bestFit="1" customWidth="1"/>
    <col min="5395" max="5395" width="11" bestFit="1" customWidth="1"/>
    <col min="5396" max="5425" width="12" bestFit="1" customWidth="1"/>
    <col min="5426" max="5426" width="11" bestFit="1" customWidth="1"/>
    <col min="5427" max="5431" width="12" bestFit="1" customWidth="1"/>
    <col min="5432" max="5432" width="11" bestFit="1" customWidth="1"/>
    <col min="5433" max="5448" width="12" bestFit="1" customWidth="1"/>
    <col min="5449" max="5449" width="11" bestFit="1" customWidth="1"/>
    <col min="5450" max="5491" width="12" bestFit="1" customWidth="1"/>
    <col min="5492" max="5492" width="11" bestFit="1" customWidth="1"/>
    <col min="5493" max="5502" width="12" bestFit="1" customWidth="1"/>
    <col min="5503" max="5503" width="11" bestFit="1" customWidth="1"/>
    <col min="5504" max="5507" width="12" bestFit="1" customWidth="1"/>
    <col min="5508" max="5508" width="10" bestFit="1" customWidth="1"/>
    <col min="5509" max="5509" width="11" bestFit="1" customWidth="1"/>
    <col min="5510" max="5518" width="12" bestFit="1" customWidth="1"/>
    <col min="5519" max="5519" width="11" bestFit="1" customWidth="1"/>
    <col min="5520" max="5524" width="12" bestFit="1" customWidth="1"/>
    <col min="5525" max="5525" width="11" bestFit="1" customWidth="1"/>
    <col min="5526" max="5526" width="12" bestFit="1" customWidth="1"/>
    <col min="5527" max="5527" width="11" bestFit="1" customWidth="1"/>
    <col min="5528" max="5540" width="12" bestFit="1" customWidth="1"/>
    <col min="5541" max="5541" width="11" bestFit="1" customWidth="1"/>
    <col min="5542" max="5546" width="12" bestFit="1" customWidth="1"/>
    <col min="5547" max="5547" width="11" bestFit="1" customWidth="1"/>
    <col min="5548" max="5554" width="12" bestFit="1" customWidth="1"/>
    <col min="5555" max="5555" width="11" bestFit="1" customWidth="1"/>
    <col min="5556" max="5559" width="12" bestFit="1" customWidth="1"/>
    <col min="5560" max="5560" width="11" bestFit="1" customWidth="1"/>
    <col min="5561" max="5567" width="12" bestFit="1" customWidth="1"/>
    <col min="5568" max="5568" width="11" bestFit="1" customWidth="1"/>
    <col min="5569" max="5569" width="10" bestFit="1" customWidth="1"/>
    <col min="5570" max="5572" width="12" bestFit="1" customWidth="1"/>
    <col min="5573" max="5573" width="11" bestFit="1" customWidth="1"/>
    <col min="5574" max="5578" width="12" bestFit="1" customWidth="1"/>
    <col min="5579" max="5579" width="11" bestFit="1" customWidth="1"/>
    <col min="5580" max="5585" width="12" bestFit="1" customWidth="1"/>
    <col min="5586" max="5586" width="11" bestFit="1" customWidth="1"/>
    <col min="5587" max="5610" width="12" bestFit="1" customWidth="1"/>
    <col min="5611" max="5611" width="11" bestFit="1" customWidth="1"/>
    <col min="5612" max="5624" width="12" bestFit="1" customWidth="1"/>
    <col min="5625" max="5625" width="10" bestFit="1" customWidth="1"/>
    <col min="5626" max="5631" width="12" bestFit="1" customWidth="1"/>
    <col min="5632" max="5632" width="11" bestFit="1" customWidth="1"/>
    <col min="5633" max="5642" width="12" bestFit="1" customWidth="1"/>
    <col min="5643" max="5643" width="11" bestFit="1" customWidth="1"/>
    <col min="5644" max="5674" width="12" bestFit="1" customWidth="1"/>
    <col min="5675" max="5676" width="11" bestFit="1" customWidth="1"/>
    <col min="5677" max="5678" width="12" bestFit="1" customWidth="1"/>
    <col min="5679" max="5679" width="11" bestFit="1" customWidth="1"/>
    <col min="5680" max="5687" width="12" bestFit="1" customWidth="1"/>
    <col min="5688" max="5688" width="11" bestFit="1" customWidth="1"/>
    <col min="5689" max="5705" width="12" bestFit="1" customWidth="1"/>
    <col min="5706" max="5706" width="11" bestFit="1" customWidth="1"/>
    <col min="5707" max="5714" width="12" bestFit="1" customWidth="1"/>
    <col min="5715" max="5715" width="11" bestFit="1" customWidth="1"/>
    <col min="5716" max="5724" width="12" bestFit="1" customWidth="1"/>
    <col min="5725" max="5725" width="11" bestFit="1" customWidth="1"/>
    <col min="5726" max="5739" width="12" bestFit="1" customWidth="1"/>
    <col min="5740" max="5740" width="11" bestFit="1" customWidth="1"/>
    <col min="5741" max="5746" width="12" bestFit="1" customWidth="1"/>
    <col min="5747" max="5747" width="10" bestFit="1" customWidth="1"/>
    <col min="5748" max="5753" width="12" bestFit="1" customWidth="1"/>
    <col min="5754" max="5754" width="11" bestFit="1" customWidth="1"/>
    <col min="5755" max="5755" width="12" bestFit="1" customWidth="1"/>
    <col min="5756" max="5756" width="11" bestFit="1" customWidth="1"/>
    <col min="5757" max="5760" width="12" bestFit="1" customWidth="1"/>
    <col min="5761" max="5761" width="11" bestFit="1" customWidth="1"/>
    <col min="5762" max="5762" width="12" bestFit="1" customWidth="1"/>
    <col min="5763" max="5763" width="11" bestFit="1" customWidth="1"/>
    <col min="5764" max="5798" width="12" bestFit="1" customWidth="1"/>
    <col min="5799" max="5799" width="11" bestFit="1" customWidth="1"/>
    <col min="5800" max="5802" width="12" bestFit="1" customWidth="1"/>
    <col min="5803" max="5803" width="11" bestFit="1" customWidth="1"/>
    <col min="5804" max="5808" width="12" bestFit="1" customWidth="1"/>
    <col min="5809" max="5809" width="11" bestFit="1" customWidth="1"/>
    <col min="5810" max="5813" width="12" bestFit="1" customWidth="1"/>
    <col min="5814" max="5814" width="11" bestFit="1" customWidth="1"/>
    <col min="5815" max="5832" width="12" bestFit="1" customWidth="1"/>
    <col min="5833" max="5833" width="10" bestFit="1" customWidth="1"/>
    <col min="5834" max="5856" width="12" bestFit="1" customWidth="1"/>
    <col min="5857" max="5857" width="11" bestFit="1" customWidth="1"/>
    <col min="5858" max="5860" width="12" bestFit="1" customWidth="1"/>
    <col min="5861" max="5861" width="11" bestFit="1" customWidth="1"/>
    <col min="5862" max="5867" width="12" bestFit="1" customWidth="1"/>
    <col min="5868" max="5868" width="11" bestFit="1" customWidth="1"/>
    <col min="5869" max="5873" width="12" bestFit="1" customWidth="1"/>
    <col min="5874" max="5874" width="11" bestFit="1" customWidth="1"/>
    <col min="5875" max="5890" width="12" bestFit="1" customWidth="1"/>
    <col min="5891" max="5891" width="11" bestFit="1" customWidth="1"/>
    <col min="5892" max="5908" width="12" bestFit="1" customWidth="1"/>
    <col min="5909" max="5909" width="11" bestFit="1" customWidth="1"/>
    <col min="5910" max="5914" width="12" bestFit="1" customWidth="1"/>
    <col min="5915" max="5915" width="11" bestFit="1" customWidth="1"/>
    <col min="5916" max="5918" width="12" bestFit="1" customWidth="1"/>
    <col min="5919" max="5919" width="11" bestFit="1" customWidth="1"/>
    <col min="5920" max="5921" width="12" bestFit="1" customWidth="1"/>
    <col min="5922" max="5922" width="11" bestFit="1" customWidth="1"/>
    <col min="5923" max="5929" width="12" bestFit="1" customWidth="1"/>
    <col min="5930" max="5930" width="11" bestFit="1" customWidth="1"/>
    <col min="5931" max="5946" width="12" bestFit="1" customWidth="1"/>
    <col min="5947" max="5947" width="10" bestFit="1" customWidth="1"/>
    <col min="5948" max="5948" width="12" bestFit="1" customWidth="1"/>
    <col min="5949" max="5949" width="11" bestFit="1" customWidth="1"/>
    <col min="5950" max="5965" width="12" bestFit="1" customWidth="1"/>
    <col min="5966" max="5966" width="11" bestFit="1" customWidth="1"/>
    <col min="5967" max="5970" width="12" bestFit="1" customWidth="1"/>
    <col min="5971" max="5972" width="11" bestFit="1" customWidth="1"/>
    <col min="5973" max="5975" width="12" bestFit="1" customWidth="1"/>
    <col min="5976" max="5976" width="11" bestFit="1" customWidth="1"/>
    <col min="5977" max="5984" width="12" bestFit="1" customWidth="1"/>
    <col min="5985" max="5985" width="11" bestFit="1" customWidth="1"/>
    <col min="5986" max="5992" width="12" bestFit="1" customWidth="1"/>
    <col min="5993" max="5993" width="10" bestFit="1" customWidth="1"/>
    <col min="5994" max="6011" width="12" bestFit="1" customWidth="1"/>
    <col min="6012" max="6012" width="11" bestFit="1" customWidth="1"/>
    <col min="6013" max="6022" width="12" bestFit="1" customWidth="1"/>
    <col min="6023" max="6024" width="11" bestFit="1" customWidth="1"/>
    <col min="6025" max="6043" width="12" bestFit="1" customWidth="1"/>
    <col min="6044" max="6045" width="11" bestFit="1" customWidth="1"/>
    <col min="6046" max="6050" width="12" bestFit="1" customWidth="1"/>
    <col min="6051" max="6051" width="11" bestFit="1" customWidth="1"/>
    <col min="6052" max="6068" width="12" bestFit="1" customWidth="1"/>
    <col min="6069" max="6069" width="10" bestFit="1" customWidth="1"/>
    <col min="6070" max="6110" width="12" bestFit="1" customWidth="1"/>
    <col min="6111" max="6111" width="11" bestFit="1" customWidth="1"/>
    <col min="6112" max="6134" width="12" bestFit="1" customWidth="1"/>
    <col min="6135" max="6135" width="11" bestFit="1" customWidth="1"/>
    <col min="6136" max="6151" width="12" bestFit="1" customWidth="1"/>
    <col min="6152" max="6152" width="11" bestFit="1" customWidth="1"/>
    <col min="6153" max="6158" width="12" bestFit="1" customWidth="1"/>
    <col min="6159" max="6160" width="11" bestFit="1" customWidth="1"/>
    <col min="6161" max="6163" width="12" bestFit="1" customWidth="1"/>
    <col min="6164" max="6164" width="11" bestFit="1" customWidth="1"/>
    <col min="6165" max="6204" width="12" bestFit="1" customWidth="1"/>
    <col min="6205" max="6205" width="11" bestFit="1" customWidth="1"/>
    <col min="6206" max="6209" width="12" bestFit="1" customWidth="1"/>
    <col min="6210" max="6210" width="11" bestFit="1" customWidth="1"/>
    <col min="6211" max="6219" width="12" bestFit="1" customWidth="1"/>
    <col min="6220" max="6221" width="11" bestFit="1" customWidth="1"/>
    <col min="6222" max="6300" width="12" bestFit="1" customWidth="1"/>
    <col min="6301" max="6301" width="10" bestFit="1" customWidth="1"/>
    <col min="6302" max="6307" width="12" bestFit="1" customWidth="1"/>
    <col min="6308" max="6308" width="11" bestFit="1" customWidth="1"/>
    <col min="6309" max="6323" width="12" bestFit="1" customWidth="1"/>
    <col min="6324" max="6324" width="11" bestFit="1" customWidth="1"/>
    <col min="6325" max="6331" width="12" bestFit="1" customWidth="1"/>
    <col min="6332" max="6332" width="11" bestFit="1" customWidth="1"/>
    <col min="6333" max="6347" width="12" bestFit="1" customWidth="1"/>
    <col min="6348" max="6348" width="11" bestFit="1" customWidth="1"/>
    <col min="6349" max="6351" width="12" bestFit="1" customWidth="1"/>
    <col min="6352" max="6352" width="11" bestFit="1" customWidth="1"/>
    <col min="6353" max="6373" width="12" bestFit="1" customWidth="1"/>
    <col min="6374" max="6374" width="11" bestFit="1" customWidth="1"/>
    <col min="6375" max="6387" width="12" bestFit="1" customWidth="1"/>
    <col min="6388" max="6389" width="11" bestFit="1" customWidth="1"/>
    <col min="6390" max="6396" width="12" bestFit="1" customWidth="1"/>
    <col min="6397" max="6397" width="11" bestFit="1" customWidth="1"/>
    <col min="6398" max="6418" width="12" bestFit="1" customWidth="1"/>
    <col min="6419" max="6419" width="11" bestFit="1" customWidth="1"/>
    <col min="6420" max="6424" width="12" bestFit="1" customWidth="1"/>
    <col min="6425" max="6426" width="11" bestFit="1" customWidth="1"/>
    <col min="6427" max="6433" width="12" bestFit="1" customWidth="1"/>
    <col min="6434" max="6434" width="11" bestFit="1" customWidth="1"/>
    <col min="6435" max="6447" width="12" bestFit="1" customWidth="1"/>
    <col min="6448" max="6448" width="11" bestFit="1" customWidth="1"/>
    <col min="6449" max="6465" width="12" bestFit="1" customWidth="1"/>
    <col min="6466" max="6466" width="11" bestFit="1" customWidth="1"/>
    <col min="6467" max="6482" width="12" bestFit="1" customWidth="1"/>
    <col min="6483" max="6483" width="11" bestFit="1" customWidth="1"/>
    <col min="6484" max="6495" width="12" bestFit="1" customWidth="1"/>
    <col min="6496" max="6496" width="11" bestFit="1" customWidth="1"/>
    <col min="6497" max="6502" width="12" bestFit="1" customWidth="1"/>
    <col min="6503" max="6503" width="11" bestFit="1" customWidth="1"/>
    <col min="6504" max="6516" width="12" bestFit="1" customWidth="1"/>
    <col min="6517" max="6517" width="11" bestFit="1" customWidth="1"/>
    <col min="6518" max="6546" width="12" bestFit="1" customWidth="1"/>
    <col min="6547" max="6548" width="11" bestFit="1" customWidth="1"/>
    <col min="6549" max="6560" width="12" bestFit="1" customWidth="1"/>
    <col min="6561" max="6561" width="11" bestFit="1" customWidth="1"/>
    <col min="6562" max="6566" width="12" bestFit="1" customWidth="1"/>
    <col min="6567" max="6567" width="11" bestFit="1" customWidth="1"/>
    <col min="6568" max="6568" width="12" bestFit="1" customWidth="1"/>
    <col min="6569" max="6569" width="11" bestFit="1" customWidth="1"/>
    <col min="6570" max="6573" width="12" bestFit="1" customWidth="1"/>
    <col min="6574" max="6575" width="11" bestFit="1" customWidth="1"/>
    <col min="6576" max="6579" width="12" bestFit="1" customWidth="1"/>
    <col min="6580" max="6580" width="11" bestFit="1" customWidth="1"/>
    <col min="6581" max="6582" width="12" bestFit="1" customWidth="1"/>
    <col min="6583" max="6583" width="11" bestFit="1" customWidth="1"/>
    <col min="6584" max="6586" width="12" bestFit="1" customWidth="1"/>
    <col min="6587" max="6587" width="11" bestFit="1" customWidth="1"/>
    <col min="6588" max="6590" width="12" bestFit="1" customWidth="1"/>
    <col min="6591" max="6591" width="11" bestFit="1" customWidth="1"/>
    <col min="6592" max="6603" width="12" bestFit="1" customWidth="1"/>
    <col min="6604" max="6604" width="11" bestFit="1" customWidth="1"/>
    <col min="6605" max="6613" width="12" bestFit="1" customWidth="1"/>
    <col min="6614" max="6614" width="11" bestFit="1" customWidth="1"/>
    <col min="6615" max="6629" width="12" bestFit="1" customWidth="1"/>
    <col min="6630" max="6630" width="11" bestFit="1" customWidth="1"/>
    <col min="6631" max="6638" width="12" bestFit="1" customWidth="1"/>
    <col min="6639" max="6639" width="9" bestFit="1" customWidth="1"/>
    <col min="6640" max="6640" width="11" bestFit="1" customWidth="1"/>
    <col min="6641" max="6646" width="12" bestFit="1" customWidth="1"/>
    <col min="6647" max="6647" width="11" bestFit="1" customWidth="1"/>
    <col min="6648" max="6652" width="12" bestFit="1" customWidth="1"/>
    <col min="6653" max="6653" width="11" bestFit="1" customWidth="1"/>
    <col min="6654" max="6660" width="12" bestFit="1" customWidth="1"/>
    <col min="6661" max="6661" width="11" bestFit="1" customWidth="1"/>
    <col min="6662" max="6667" width="12" bestFit="1" customWidth="1"/>
    <col min="6668" max="6668" width="11" bestFit="1" customWidth="1"/>
    <col min="6669" max="6670" width="12" bestFit="1" customWidth="1"/>
    <col min="6671" max="6671" width="11" bestFit="1" customWidth="1"/>
    <col min="6672" max="6672" width="12" bestFit="1" customWidth="1"/>
    <col min="6673" max="6673" width="11" bestFit="1" customWidth="1"/>
    <col min="6674" max="6678" width="12" bestFit="1" customWidth="1"/>
    <col min="6679" max="6679" width="11" bestFit="1" customWidth="1"/>
    <col min="6680" max="6699" width="12" bestFit="1" customWidth="1"/>
    <col min="6700" max="6700" width="11" bestFit="1" customWidth="1"/>
    <col min="6701" max="6739" width="12" bestFit="1" customWidth="1"/>
    <col min="6740" max="6740" width="11" bestFit="1" customWidth="1"/>
    <col min="6741" max="6743" width="12" bestFit="1" customWidth="1"/>
    <col min="6744" max="6744" width="11" bestFit="1" customWidth="1"/>
    <col min="6745" max="6747" width="12" bestFit="1" customWidth="1"/>
    <col min="6748" max="6748" width="11" bestFit="1" customWidth="1"/>
    <col min="6749" max="6757" width="12" bestFit="1" customWidth="1"/>
    <col min="6758" max="6758" width="11" bestFit="1" customWidth="1"/>
    <col min="6759" max="6762" width="12" bestFit="1" customWidth="1"/>
    <col min="6763" max="6763" width="11" bestFit="1" customWidth="1"/>
    <col min="6764" max="6765" width="12" bestFit="1" customWidth="1"/>
    <col min="6766" max="6766" width="11" bestFit="1" customWidth="1"/>
    <col min="6767" max="6775" width="12" bestFit="1" customWidth="1"/>
    <col min="6776" max="6776" width="11" bestFit="1" customWidth="1"/>
    <col min="6777" max="6786" width="12" bestFit="1" customWidth="1"/>
    <col min="6787" max="6788" width="11" bestFit="1" customWidth="1"/>
    <col min="6789" max="6814" width="12" bestFit="1" customWidth="1"/>
    <col min="6815" max="6815" width="11" bestFit="1" customWidth="1"/>
    <col min="6816" max="6824" width="12" bestFit="1" customWidth="1"/>
    <col min="6825" max="6825" width="11" bestFit="1" customWidth="1"/>
    <col min="6826" max="6831" width="12" bestFit="1" customWidth="1"/>
    <col min="6832" max="6833" width="11" bestFit="1" customWidth="1"/>
    <col min="6834" max="6834" width="10" bestFit="1" customWidth="1"/>
    <col min="6835" max="6859" width="12" bestFit="1" customWidth="1"/>
    <col min="6860" max="6860" width="11" bestFit="1" customWidth="1"/>
    <col min="6861" max="6875" width="12" bestFit="1" customWidth="1"/>
    <col min="6876" max="6876" width="11" bestFit="1" customWidth="1"/>
    <col min="6877" max="6889" width="12" bestFit="1" customWidth="1"/>
    <col min="6890" max="6891" width="11" bestFit="1" customWidth="1"/>
    <col min="6892" max="6905" width="12" bestFit="1" customWidth="1"/>
    <col min="6906" max="6906" width="11" bestFit="1" customWidth="1"/>
    <col min="6907" max="6912" width="12" bestFit="1" customWidth="1"/>
    <col min="6913" max="6913" width="11" bestFit="1" customWidth="1"/>
    <col min="6914" max="6957" width="12" bestFit="1" customWidth="1"/>
    <col min="6958" max="6958" width="11" bestFit="1" customWidth="1"/>
    <col min="6959" max="6977" width="12" bestFit="1" customWidth="1"/>
    <col min="6978" max="6978" width="2" bestFit="1" customWidth="1"/>
    <col min="6979" max="6979" width="7.7109375" bestFit="1" customWidth="1"/>
  </cols>
  <sheetData>
    <row r="3" spans="1:4" x14ac:dyDescent="0.25">
      <c r="A3" t="s">
        <v>36</v>
      </c>
      <c r="B3" t="s">
        <v>33</v>
      </c>
    </row>
    <row r="4" spans="1:4" x14ac:dyDescent="0.25">
      <c r="B4" t="s">
        <v>38</v>
      </c>
      <c r="D4" t="s">
        <v>37</v>
      </c>
    </row>
    <row r="5" spans="1:4" x14ac:dyDescent="0.25">
      <c r="A5" t="s">
        <v>28</v>
      </c>
      <c r="C5" t="s">
        <v>39</v>
      </c>
    </row>
    <row r="6" spans="1:4" x14ac:dyDescent="0.25">
      <c r="A6" s="3" t="s">
        <v>29</v>
      </c>
      <c r="B6" s="5">
        <v>78.304141142000006</v>
      </c>
      <c r="C6" s="5">
        <v>456.71404020947801</v>
      </c>
      <c r="D6" s="5">
        <v>449.67549770914491</v>
      </c>
    </row>
    <row r="7" spans="1:4" x14ac:dyDescent="0.25">
      <c r="A7" s="3" t="s">
        <v>30</v>
      </c>
      <c r="B7" s="5">
        <v>70.389808648882337</v>
      </c>
      <c r="C7" s="5">
        <v>394.58711296531402</v>
      </c>
      <c r="D7" s="5">
        <v>408.31858021114533</v>
      </c>
    </row>
    <row r="8" spans="1:4" x14ac:dyDescent="0.25">
      <c r="A8" s="3" t="s">
        <v>31</v>
      </c>
      <c r="B8" s="5">
        <v>52.058070187285715</v>
      </c>
      <c r="C8" s="5">
        <v>428.30310851207258</v>
      </c>
      <c r="D8" s="5">
        <v>407.57920657238594</v>
      </c>
    </row>
    <row r="9" spans="1:4" x14ac:dyDescent="0.25">
      <c r="A9" s="3" t="s">
        <v>32</v>
      </c>
      <c r="B9" s="5">
        <v>57.606623553358446</v>
      </c>
      <c r="C9" s="5">
        <v>448.50416487416493</v>
      </c>
      <c r="D9" s="5">
        <v>443.30317570006741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2"/>
  <sheetViews>
    <sheetView workbookViewId="0">
      <selection activeCell="J20" sqref="J20"/>
    </sheetView>
  </sheetViews>
  <sheetFormatPr defaultRowHeight="15" x14ac:dyDescent="0.25"/>
  <cols>
    <col min="1" max="1" width="13.140625" bestFit="1" customWidth="1"/>
    <col min="2" max="2" width="15.7109375" bestFit="1" customWidth="1"/>
    <col min="3" max="4" width="6.5703125" bestFit="1" customWidth="1"/>
    <col min="5" max="5" width="15.7109375" bestFit="1" customWidth="1"/>
    <col min="6" max="6" width="11.5703125" bestFit="1" customWidth="1"/>
    <col min="7" max="25" width="12.7109375" bestFit="1" customWidth="1"/>
    <col min="26" max="26" width="11.7109375" bestFit="1" customWidth="1"/>
    <col min="27" max="32" width="12.7109375" bestFit="1" customWidth="1"/>
    <col min="33" max="33" width="11.7109375" bestFit="1" customWidth="1"/>
    <col min="34" max="47" width="12.7109375" bestFit="1" customWidth="1"/>
    <col min="48" max="48" width="11.7109375" bestFit="1" customWidth="1"/>
    <col min="49" max="66" width="12.7109375" bestFit="1" customWidth="1"/>
    <col min="67" max="67" width="11.7109375" bestFit="1" customWidth="1"/>
    <col min="68" max="70" width="12.7109375" bestFit="1" customWidth="1"/>
    <col min="71" max="71" width="11.7109375" bestFit="1" customWidth="1"/>
    <col min="72" max="102" width="12.7109375" bestFit="1" customWidth="1"/>
    <col min="103" max="103" width="11.7109375" bestFit="1" customWidth="1"/>
    <col min="104" max="119" width="12.7109375" bestFit="1" customWidth="1"/>
    <col min="120" max="120" width="11.7109375" bestFit="1" customWidth="1"/>
    <col min="121" max="139" width="12.7109375" bestFit="1" customWidth="1"/>
    <col min="140" max="140" width="11.7109375" bestFit="1" customWidth="1"/>
    <col min="141" max="162" width="12.7109375" bestFit="1" customWidth="1"/>
    <col min="163" max="163" width="11.7109375" bestFit="1" customWidth="1"/>
    <col min="164" max="183" width="12.7109375" bestFit="1" customWidth="1"/>
    <col min="184" max="184" width="11.7109375" bestFit="1" customWidth="1"/>
    <col min="185" max="200" width="12.7109375" bestFit="1" customWidth="1"/>
    <col min="201" max="201" width="10.7109375" bestFit="1" customWidth="1"/>
    <col min="202" max="202" width="12.7109375" bestFit="1" customWidth="1"/>
    <col min="203" max="203" width="11.7109375" bestFit="1" customWidth="1"/>
    <col min="204" max="205" width="12.7109375" bestFit="1" customWidth="1"/>
    <col min="206" max="206" width="11.7109375" bestFit="1" customWidth="1"/>
    <col min="207" max="208" width="12.7109375" bestFit="1" customWidth="1"/>
    <col min="209" max="209" width="11.7109375" bestFit="1" customWidth="1"/>
    <col min="210" max="213" width="12.7109375" bestFit="1" customWidth="1"/>
    <col min="214" max="214" width="11.7109375" bestFit="1" customWidth="1"/>
    <col min="215" max="223" width="12.7109375" bestFit="1" customWidth="1"/>
    <col min="224" max="224" width="11.7109375" bestFit="1" customWidth="1"/>
    <col min="225" max="226" width="12.7109375" bestFit="1" customWidth="1"/>
    <col min="227" max="227" width="11.7109375" bestFit="1" customWidth="1"/>
    <col min="228" max="232" width="12.7109375" bestFit="1" customWidth="1"/>
    <col min="233" max="233" width="10.7109375" bestFit="1" customWidth="1"/>
    <col min="234" max="251" width="12.7109375" bestFit="1" customWidth="1"/>
    <col min="252" max="252" width="10.7109375" bestFit="1" customWidth="1"/>
    <col min="253" max="254" width="12.7109375" bestFit="1" customWidth="1"/>
    <col min="255" max="256" width="11.7109375" bestFit="1" customWidth="1"/>
    <col min="257" max="317" width="12.7109375" bestFit="1" customWidth="1"/>
    <col min="318" max="318" width="11.7109375" bestFit="1" customWidth="1"/>
    <col min="319" max="328" width="12.7109375" bestFit="1" customWidth="1"/>
    <col min="329" max="329" width="11.7109375" bestFit="1" customWidth="1"/>
    <col min="330" max="337" width="12.7109375" bestFit="1" customWidth="1"/>
    <col min="338" max="338" width="11.7109375" bestFit="1" customWidth="1"/>
    <col min="339" max="346" width="12.7109375" bestFit="1" customWidth="1"/>
    <col min="347" max="347" width="11.7109375" bestFit="1" customWidth="1"/>
    <col min="348" max="348" width="12.7109375" bestFit="1" customWidth="1"/>
    <col min="349" max="349" width="11.7109375" bestFit="1" customWidth="1"/>
    <col min="350" max="350" width="12.7109375" bestFit="1" customWidth="1"/>
    <col min="351" max="351" width="11.7109375" bestFit="1" customWidth="1"/>
    <col min="352" max="375" width="12.7109375" bestFit="1" customWidth="1"/>
    <col min="376" max="376" width="11.7109375" bestFit="1" customWidth="1"/>
    <col min="377" max="404" width="12.7109375" bestFit="1" customWidth="1"/>
    <col min="405" max="406" width="11.7109375" bestFit="1" customWidth="1"/>
    <col min="407" max="407" width="12.7109375" bestFit="1" customWidth="1"/>
    <col min="408" max="408" width="11.7109375" bestFit="1" customWidth="1"/>
    <col min="409" max="417" width="12.7109375" bestFit="1" customWidth="1"/>
    <col min="418" max="418" width="11.7109375" bestFit="1" customWidth="1"/>
    <col min="419" max="422" width="12.7109375" bestFit="1" customWidth="1"/>
    <col min="423" max="423" width="11.7109375" bestFit="1" customWidth="1"/>
    <col min="424" max="424" width="12.7109375" bestFit="1" customWidth="1"/>
    <col min="425" max="425" width="11.7109375" bestFit="1" customWidth="1"/>
    <col min="426" max="426" width="12.7109375" bestFit="1" customWidth="1"/>
    <col min="427" max="427" width="11.7109375" bestFit="1" customWidth="1"/>
    <col min="428" max="434" width="12.7109375" bestFit="1" customWidth="1"/>
    <col min="435" max="436" width="11.7109375" bestFit="1" customWidth="1"/>
    <col min="437" max="441" width="12.7109375" bestFit="1" customWidth="1"/>
    <col min="442" max="442" width="11.7109375" bestFit="1" customWidth="1"/>
    <col min="443" max="449" width="12.7109375" bestFit="1" customWidth="1"/>
    <col min="450" max="450" width="11.7109375" bestFit="1" customWidth="1"/>
    <col min="451" max="452" width="12.7109375" bestFit="1" customWidth="1"/>
    <col min="453" max="453" width="11.7109375" bestFit="1" customWidth="1"/>
    <col min="454" max="454" width="12.7109375" bestFit="1" customWidth="1"/>
    <col min="455" max="455" width="11.7109375" bestFit="1" customWidth="1"/>
    <col min="456" max="469" width="12.7109375" bestFit="1" customWidth="1"/>
    <col min="470" max="470" width="11.7109375" bestFit="1" customWidth="1"/>
    <col min="471" max="472" width="12.7109375" bestFit="1" customWidth="1"/>
    <col min="473" max="473" width="11.7109375" bestFit="1" customWidth="1"/>
    <col min="474" max="480" width="12.7109375" bestFit="1" customWidth="1"/>
    <col min="481" max="481" width="11.7109375" bestFit="1" customWidth="1"/>
    <col min="482" max="482" width="12.7109375" bestFit="1" customWidth="1"/>
    <col min="483" max="483" width="11.7109375" bestFit="1" customWidth="1"/>
    <col min="484" max="500" width="12.7109375" bestFit="1" customWidth="1"/>
    <col min="501" max="501" width="11.7109375" bestFit="1" customWidth="1"/>
    <col min="502" max="504" width="12.7109375" bestFit="1" customWidth="1"/>
    <col min="505" max="505" width="11.7109375" bestFit="1" customWidth="1"/>
    <col min="506" max="521" width="12.7109375" bestFit="1" customWidth="1"/>
    <col min="522" max="522" width="11.7109375" bestFit="1" customWidth="1"/>
    <col min="523" max="523" width="12.7109375" bestFit="1" customWidth="1"/>
    <col min="524" max="524" width="11.7109375" bestFit="1" customWidth="1"/>
    <col min="525" max="541" width="12.7109375" bestFit="1" customWidth="1"/>
    <col min="542" max="542" width="10.7109375" bestFit="1" customWidth="1"/>
    <col min="543" max="547" width="12.7109375" bestFit="1" customWidth="1"/>
    <col min="548" max="548" width="11.7109375" bestFit="1" customWidth="1"/>
    <col min="549" max="553" width="12.7109375" bestFit="1" customWidth="1"/>
    <col min="554" max="554" width="11.7109375" bestFit="1" customWidth="1"/>
    <col min="555" max="559" width="12.7109375" bestFit="1" customWidth="1"/>
    <col min="560" max="560" width="11.7109375" bestFit="1" customWidth="1"/>
    <col min="561" max="574" width="12.7109375" bestFit="1" customWidth="1"/>
    <col min="575" max="575" width="11.7109375" bestFit="1" customWidth="1"/>
    <col min="576" max="577" width="12.7109375" bestFit="1" customWidth="1"/>
    <col min="578" max="578" width="11.7109375" bestFit="1" customWidth="1"/>
    <col min="579" max="606" width="12.7109375" bestFit="1" customWidth="1"/>
    <col min="607" max="607" width="11.7109375" bestFit="1" customWidth="1"/>
    <col min="608" max="611" width="12.7109375" bestFit="1" customWidth="1"/>
    <col min="612" max="612" width="11.7109375" bestFit="1" customWidth="1"/>
    <col min="613" max="624" width="12.7109375" bestFit="1" customWidth="1"/>
    <col min="625" max="626" width="11.7109375" bestFit="1" customWidth="1"/>
    <col min="627" max="640" width="12.7109375" bestFit="1" customWidth="1"/>
    <col min="641" max="641" width="11.7109375" bestFit="1" customWidth="1"/>
    <col min="642" max="643" width="12.7109375" bestFit="1" customWidth="1"/>
    <col min="644" max="644" width="11.7109375" bestFit="1" customWidth="1"/>
    <col min="645" max="648" width="12.7109375" bestFit="1" customWidth="1"/>
    <col min="649" max="649" width="11.7109375" bestFit="1" customWidth="1"/>
    <col min="650" max="654" width="12.7109375" bestFit="1" customWidth="1"/>
    <col min="655" max="655" width="11.7109375" bestFit="1" customWidth="1"/>
    <col min="656" max="704" width="12.7109375" bestFit="1" customWidth="1"/>
    <col min="705" max="705" width="11.7109375" bestFit="1" customWidth="1"/>
    <col min="706" max="709" width="12.7109375" bestFit="1" customWidth="1"/>
    <col min="710" max="710" width="11.7109375" bestFit="1" customWidth="1"/>
    <col min="711" max="723" width="12.7109375" bestFit="1" customWidth="1"/>
    <col min="724" max="724" width="11.7109375" bestFit="1" customWidth="1"/>
    <col min="725" max="737" width="12.7109375" bestFit="1" customWidth="1"/>
    <col min="738" max="739" width="11.7109375" bestFit="1" customWidth="1"/>
    <col min="740" max="741" width="12.7109375" bestFit="1" customWidth="1"/>
    <col min="742" max="742" width="11.7109375" bestFit="1" customWidth="1"/>
    <col min="743" max="759" width="12.7109375" bestFit="1" customWidth="1"/>
    <col min="760" max="760" width="11.7109375" bestFit="1" customWidth="1"/>
    <col min="761" max="761" width="12.7109375" bestFit="1" customWidth="1"/>
    <col min="762" max="763" width="11.7109375" bestFit="1" customWidth="1"/>
    <col min="764" max="764" width="12.7109375" bestFit="1" customWidth="1"/>
    <col min="765" max="765" width="11.7109375" bestFit="1" customWidth="1"/>
    <col min="766" max="783" width="12.7109375" bestFit="1" customWidth="1"/>
    <col min="784" max="784" width="11.7109375" bestFit="1" customWidth="1"/>
    <col min="785" max="788" width="12.7109375" bestFit="1" customWidth="1"/>
    <col min="789" max="789" width="11.7109375" bestFit="1" customWidth="1"/>
    <col min="790" max="792" width="12.7109375" bestFit="1" customWidth="1"/>
    <col min="793" max="794" width="11.7109375" bestFit="1" customWidth="1"/>
    <col min="795" max="796" width="12.7109375" bestFit="1" customWidth="1"/>
    <col min="797" max="797" width="11.7109375" bestFit="1" customWidth="1"/>
    <col min="798" max="826" width="12.7109375" bestFit="1" customWidth="1"/>
    <col min="827" max="828" width="11.7109375" bestFit="1" customWidth="1"/>
    <col min="829" max="846" width="12.7109375" bestFit="1" customWidth="1"/>
    <col min="847" max="847" width="11.7109375" bestFit="1" customWidth="1"/>
    <col min="848" max="849" width="12.7109375" bestFit="1" customWidth="1"/>
    <col min="850" max="850" width="10.7109375" bestFit="1" customWidth="1"/>
    <col min="851" max="854" width="12.7109375" bestFit="1" customWidth="1"/>
    <col min="855" max="855" width="11.7109375" bestFit="1" customWidth="1"/>
    <col min="856" max="875" width="12.7109375" bestFit="1" customWidth="1"/>
    <col min="876" max="876" width="11.7109375" bestFit="1" customWidth="1"/>
    <col min="877" max="881" width="12.7109375" bestFit="1" customWidth="1"/>
    <col min="882" max="882" width="11.7109375" bestFit="1" customWidth="1"/>
    <col min="883" max="894" width="12.7109375" bestFit="1" customWidth="1"/>
    <col min="895" max="895" width="11.7109375" bestFit="1" customWidth="1"/>
    <col min="896" max="899" width="12.7109375" bestFit="1" customWidth="1"/>
    <col min="900" max="900" width="11.7109375" bestFit="1" customWidth="1"/>
    <col min="901" max="902" width="12.7109375" bestFit="1" customWidth="1"/>
    <col min="903" max="903" width="11.7109375" bestFit="1" customWidth="1"/>
    <col min="904" max="925" width="12.7109375" bestFit="1" customWidth="1"/>
    <col min="926" max="926" width="11.7109375" bestFit="1" customWidth="1"/>
    <col min="927" max="964" width="12.7109375" bestFit="1" customWidth="1"/>
    <col min="965" max="965" width="10.7109375" bestFit="1" customWidth="1"/>
    <col min="966" max="974" width="12.7109375" bestFit="1" customWidth="1"/>
    <col min="975" max="975" width="11.7109375" bestFit="1" customWidth="1"/>
    <col min="976" max="995" width="12.7109375" bestFit="1" customWidth="1"/>
    <col min="996" max="996" width="11.7109375" bestFit="1" customWidth="1"/>
    <col min="997" max="999" width="12.7109375" bestFit="1" customWidth="1"/>
    <col min="1000" max="1000" width="11.7109375" bestFit="1" customWidth="1"/>
    <col min="1001" max="1005" width="12.7109375" bestFit="1" customWidth="1"/>
    <col min="1006" max="1006" width="11.7109375" bestFit="1" customWidth="1"/>
    <col min="1007" max="1023" width="12.7109375" bestFit="1" customWidth="1"/>
    <col min="1024" max="1024" width="11.7109375" bestFit="1" customWidth="1"/>
    <col min="1025" max="1025" width="10.7109375" bestFit="1" customWidth="1"/>
    <col min="1026" max="1027" width="12.7109375" bestFit="1" customWidth="1"/>
    <col min="1028" max="1028" width="11.7109375" bestFit="1" customWidth="1"/>
    <col min="1029" max="1030" width="12.7109375" bestFit="1" customWidth="1"/>
    <col min="1031" max="1031" width="11.7109375" bestFit="1" customWidth="1"/>
    <col min="1032" max="1062" width="12.7109375" bestFit="1" customWidth="1"/>
    <col min="1063" max="1063" width="11.7109375" bestFit="1" customWidth="1"/>
    <col min="1064" max="1076" width="12.7109375" bestFit="1" customWidth="1"/>
    <col min="1077" max="1077" width="11.7109375" bestFit="1" customWidth="1"/>
    <col min="1078" max="1147" width="12.7109375" bestFit="1" customWidth="1"/>
    <col min="1148" max="1148" width="11.7109375" bestFit="1" customWidth="1"/>
    <col min="1149" max="1166" width="12.7109375" bestFit="1" customWidth="1"/>
    <col min="1167" max="1168" width="11.7109375" bestFit="1" customWidth="1"/>
    <col min="1169" max="1176" width="12.7109375" bestFit="1" customWidth="1"/>
    <col min="1177" max="1177" width="11.7109375" bestFit="1" customWidth="1"/>
    <col min="1178" max="1179" width="12.7109375" bestFit="1" customWidth="1"/>
    <col min="1180" max="1180" width="11.7109375" bestFit="1" customWidth="1"/>
    <col min="1181" max="1182" width="12.7109375" bestFit="1" customWidth="1"/>
    <col min="1183" max="1183" width="11.7109375" bestFit="1" customWidth="1"/>
    <col min="1184" max="1203" width="12.7109375" bestFit="1" customWidth="1"/>
    <col min="1204" max="1204" width="11.7109375" bestFit="1" customWidth="1"/>
    <col min="1205" max="1208" width="12.7109375" bestFit="1" customWidth="1"/>
    <col min="1209" max="1209" width="11.7109375" bestFit="1" customWidth="1"/>
    <col min="1210" max="1223" width="12.7109375" bestFit="1" customWidth="1"/>
    <col min="1224" max="1224" width="11.7109375" bestFit="1" customWidth="1"/>
    <col min="1225" max="1231" width="12.7109375" bestFit="1" customWidth="1"/>
    <col min="1232" max="1232" width="11.7109375" bestFit="1" customWidth="1"/>
    <col min="1233" max="1233" width="12.7109375" bestFit="1" customWidth="1"/>
    <col min="1234" max="1234" width="11.7109375" bestFit="1" customWidth="1"/>
    <col min="1235" max="1241" width="12.7109375" bestFit="1" customWidth="1"/>
    <col min="1242" max="1242" width="11.7109375" bestFit="1" customWidth="1"/>
    <col min="1243" max="1269" width="12.7109375" bestFit="1" customWidth="1"/>
    <col min="1270" max="1270" width="11.7109375" bestFit="1" customWidth="1"/>
    <col min="1271" max="1282" width="12.7109375" bestFit="1" customWidth="1"/>
    <col min="1283" max="1283" width="11.7109375" bestFit="1" customWidth="1"/>
    <col min="1284" max="1294" width="12.7109375" bestFit="1" customWidth="1"/>
    <col min="1295" max="1295" width="11.7109375" bestFit="1" customWidth="1"/>
    <col min="1296" max="1318" width="12.7109375" bestFit="1" customWidth="1"/>
    <col min="1319" max="1319" width="10.7109375" bestFit="1" customWidth="1"/>
    <col min="1320" max="1325" width="12.7109375" bestFit="1" customWidth="1"/>
    <col min="1326" max="1326" width="10.7109375" bestFit="1" customWidth="1"/>
    <col min="1327" max="1328" width="12.7109375" bestFit="1" customWidth="1"/>
    <col min="1329" max="1329" width="11.7109375" bestFit="1" customWidth="1"/>
    <col min="1330" max="1330" width="12.7109375" bestFit="1" customWidth="1"/>
    <col min="1331" max="1331" width="11.7109375" bestFit="1" customWidth="1"/>
    <col min="1332" max="1344" width="12.7109375" bestFit="1" customWidth="1"/>
    <col min="1345" max="1345" width="11.7109375" bestFit="1" customWidth="1"/>
    <col min="1346" max="1353" width="12.7109375" bestFit="1" customWidth="1"/>
    <col min="1354" max="1354" width="11.7109375" bestFit="1" customWidth="1"/>
    <col min="1355" max="1355" width="12.7109375" bestFit="1" customWidth="1"/>
    <col min="1356" max="1356" width="11.7109375" bestFit="1" customWidth="1"/>
    <col min="1357" max="1366" width="12.7109375" bestFit="1" customWidth="1"/>
    <col min="1367" max="1367" width="11.7109375" bestFit="1" customWidth="1"/>
    <col min="1368" max="1379" width="12.7109375" bestFit="1" customWidth="1"/>
    <col min="1380" max="1380" width="11.7109375" bestFit="1" customWidth="1"/>
    <col min="1381" max="1384" width="12.7109375" bestFit="1" customWidth="1"/>
    <col min="1385" max="1385" width="11.7109375" bestFit="1" customWidth="1"/>
    <col min="1386" max="1389" width="12.7109375" bestFit="1" customWidth="1"/>
    <col min="1390" max="1390" width="11.7109375" bestFit="1" customWidth="1"/>
    <col min="1391" max="1395" width="12.7109375" bestFit="1" customWidth="1"/>
    <col min="1396" max="1396" width="11.7109375" bestFit="1" customWidth="1"/>
    <col min="1397" max="1397" width="12.7109375" bestFit="1" customWidth="1"/>
    <col min="1398" max="1398" width="11.7109375" bestFit="1" customWidth="1"/>
    <col min="1399" max="1405" width="12.7109375" bestFit="1" customWidth="1"/>
    <col min="1406" max="1406" width="11.7109375" bestFit="1" customWidth="1"/>
    <col min="1407" max="1407" width="12.7109375" bestFit="1" customWidth="1"/>
    <col min="1408" max="1408" width="11.7109375" bestFit="1" customWidth="1"/>
    <col min="1409" max="1420" width="12.7109375" bestFit="1" customWidth="1"/>
    <col min="1421" max="1421" width="11.7109375" bestFit="1" customWidth="1"/>
    <col min="1422" max="1423" width="12.7109375" bestFit="1" customWidth="1"/>
    <col min="1424" max="1424" width="11.7109375" bestFit="1" customWidth="1"/>
    <col min="1425" max="1430" width="12.7109375" bestFit="1" customWidth="1"/>
    <col min="1431" max="1431" width="11.7109375" bestFit="1" customWidth="1"/>
    <col min="1432" max="1461" width="12.7109375" bestFit="1" customWidth="1"/>
    <col min="1462" max="1462" width="11.7109375" bestFit="1" customWidth="1"/>
    <col min="1463" max="1475" width="12.7109375" bestFit="1" customWidth="1"/>
    <col min="1476" max="1476" width="11.7109375" bestFit="1" customWidth="1"/>
    <col min="1477" max="1484" width="12.7109375" bestFit="1" customWidth="1"/>
    <col min="1485" max="1485" width="10.7109375" bestFit="1" customWidth="1"/>
    <col min="1486" max="1491" width="12.7109375" bestFit="1" customWidth="1"/>
    <col min="1492" max="1492" width="11.7109375" bestFit="1" customWidth="1"/>
    <col min="1493" max="1500" width="12.7109375" bestFit="1" customWidth="1"/>
    <col min="1501" max="1501" width="11.7109375" bestFit="1" customWidth="1"/>
    <col min="1502" max="1566" width="12.7109375" bestFit="1" customWidth="1"/>
    <col min="1567" max="1568" width="11.7109375" bestFit="1" customWidth="1"/>
    <col min="1569" max="1569" width="10.7109375" bestFit="1" customWidth="1"/>
    <col min="1570" max="1590" width="12.7109375" bestFit="1" customWidth="1"/>
    <col min="1591" max="1591" width="11.7109375" bestFit="1" customWidth="1"/>
    <col min="1592" max="1596" width="12.7109375" bestFit="1" customWidth="1"/>
    <col min="1597" max="1597" width="11.7109375" bestFit="1" customWidth="1"/>
    <col min="1598" max="1598" width="10.7109375" bestFit="1" customWidth="1"/>
    <col min="1599" max="1608" width="12.7109375" bestFit="1" customWidth="1"/>
    <col min="1609" max="1609" width="11.7109375" bestFit="1" customWidth="1"/>
    <col min="1610" max="1624" width="12.7109375" bestFit="1" customWidth="1"/>
    <col min="1625" max="1625" width="11.7109375" bestFit="1" customWidth="1"/>
    <col min="1626" max="1626" width="12.7109375" bestFit="1" customWidth="1"/>
    <col min="1627" max="1627" width="11.7109375" bestFit="1" customWidth="1"/>
    <col min="1628" max="1639" width="12.7109375" bestFit="1" customWidth="1"/>
    <col min="1640" max="1640" width="10.7109375" bestFit="1" customWidth="1"/>
    <col min="1641" max="1666" width="12.7109375" bestFit="1" customWidth="1"/>
    <col min="1667" max="1667" width="11.7109375" bestFit="1" customWidth="1"/>
    <col min="1668" max="1674" width="12.7109375" bestFit="1" customWidth="1"/>
    <col min="1675" max="1675" width="11.7109375" bestFit="1" customWidth="1"/>
    <col min="1676" max="1679" width="12.7109375" bestFit="1" customWidth="1"/>
    <col min="1680" max="1680" width="11.7109375" bestFit="1" customWidth="1"/>
    <col min="1681" max="1702" width="12.7109375" bestFit="1" customWidth="1"/>
    <col min="1703" max="1703" width="11.7109375" bestFit="1" customWidth="1"/>
    <col min="1704" max="1718" width="12.7109375" bestFit="1" customWidth="1"/>
    <col min="1719" max="1719" width="11.7109375" bestFit="1" customWidth="1"/>
    <col min="1720" max="1725" width="12.7109375" bestFit="1" customWidth="1"/>
    <col min="1726" max="1726" width="11.7109375" bestFit="1" customWidth="1"/>
    <col min="1727" max="1733" width="12.7109375" bestFit="1" customWidth="1"/>
    <col min="1734" max="1734" width="11.7109375" bestFit="1" customWidth="1"/>
    <col min="1735" max="1780" width="12.7109375" bestFit="1" customWidth="1"/>
    <col min="1781" max="1781" width="11.7109375" bestFit="1" customWidth="1"/>
    <col min="1782" max="1797" width="12.7109375" bestFit="1" customWidth="1"/>
    <col min="1798" max="1798" width="10.7109375" bestFit="1" customWidth="1"/>
    <col min="1799" max="1812" width="12.7109375" bestFit="1" customWidth="1"/>
    <col min="1813" max="1813" width="11.7109375" bestFit="1" customWidth="1"/>
    <col min="1814" max="1829" width="12.7109375" bestFit="1" customWidth="1"/>
    <col min="1830" max="1830" width="11.7109375" bestFit="1" customWidth="1"/>
    <col min="1831" max="1849" width="12.7109375" bestFit="1" customWidth="1"/>
    <col min="1850" max="1851" width="11.7109375" bestFit="1" customWidth="1"/>
    <col min="1852" max="1853" width="12.7109375" bestFit="1" customWidth="1"/>
    <col min="1854" max="1854" width="11.7109375" bestFit="1" customWidth="1"/>
    <col min="1855" max="1859" width="12.7109375" bestFit="1" customWidth="1"/>
    <col min="1860" max="1860" width="11.7109375" bestFit="1" customWidth="1"/>
    <col min="1861" max="1879" width="12.7109375" bestFit="1" customWidth="1"/>
    <col min="1880" max="1880" width="11.7109375" bestFit="1" customWidth="1"/>
    <col min="1881" max="1881" width="12.7109375" bestFit="1" customWidth="1"/>
    <col min="1882" max="1882" width="11.7109375" bestFit="1" customWidth="1"/>
    <col min="1883" max="1892" width="12.7109375" bestFit="1" customWidth="1"/>
    <col min="1893" max="1893" width="11.7109375" bestFit="1" customWidth="1"/>
    <col min="1894" max="1895" width="12.7109375" bestFit="1" customWidth="1"/>
    <col min="1896" max="1896" width="11.7109375" bestFit="1" customWidth="1"/>
    <col min="1897" max="1937" width="12.7109375" bestFit="1" customWidth="1"/>
    <col min="1938" max="1938" width="11.7109375" bestFit="1" customWidth="1"/>
    <col min="1939" max="1939" width="12.7109375" bestFit="1" customWidth="1"/>
    <col min="1940" max="1940" width="11.7109375" bestFit="1" customWidth="1"/>
    <col min="1941" max="1945" width="12.7109375" bestFit="1" customWidth="1"/>
    <col min="1946" max="1947" width="11.7109375" bestFit="1" customWidth="1"/>
    <col min="1948" max="1957" width="12.7109375" bestFit="1" customWidth="1"/>
    <col min="1958" max="1958" width="11.7109375" bestFit="1" customWidth="1"/>
    <col min="1959" max="1959" width="12.7109375" bestFit="1" customWidth="1"/>
    <col min="1960" max="1960" width="11.7109375" bestFit="1" customWidth="1"/>
    <col min="1961" max="1969" width="12.7109375" bestFit="1" customWidth="1"/>
    <col min="1970" max="1970" width="11.7109375" bestFit="1" customWidth="1"/>
    <col min="1971" max="1979" width="12.7109375" bestFit="1" customWidth="1"/>
    <col min="1980" max="1980" width="5.7109375" bestFit="1" customWidth="1"/>
    <col min="1981" max="1989" width="12.7109375" bestFit="1" customWidth="1"/>
    <col min="1990" max="1990" width="11.7109375" bestFit="1" customWidth="1"/>
    <col min="1991" max="2007" width="12.7109375" bestFit="1" customWidth="1"/>
    <col min="2008" max="2008" width="11.7109375" bestFit="1" customWidth="1"/>
    <col min="2009" max="2019" width="12.7109375" bestFit="1" customWidth="1"/>
    <col min="2020" max="2020" width="10.7109375" bestFit="1" customWidth="1"/>
    <col min="2021" max="2022" width="12.7109375" bestFit="1" customWidth="1"/>
    <col min="2023" max="2023" width="11.7109375" bestFit="1" customWidth="1"/>
    <col min="2024" max="2046" width="12.7109375" bestFit="1" customWidth="1"/>
    <col min="2047" max="2048" width="11.7109375" bestFit="1" customWidth="1"/>
    <col min="2049" max="2052" width="12.7109375" bestFit="1" customWidth="1"/>
    <col min="2053" max="2053" width="11.7109375" bestFit="1" customWidth="1"/>
    <col min="2054" max="2072" width="12.7109375" bestFit="1" customWidth="1"/>
    <col min="2073" max="2073" width="11.7109375" bestFit="1" customWidth="1"/>
    <col min="2074" max="2078" width="12.7109375" bestFit="1" customWidth="1"/>
    <col min="2079" max="2079" width="11.7109375" bestFit="1" customWidth="1"/>
    <col min="2080" max="2102" width="12.7109375" bestFit="1" customWidth="1"/>
    <col min="2103" max="2103" width="11.7109375" bestFit="1" customWidth="1"/>
    <col min="2104" max="2108" width="12.7109375" bestFit="1" customWidth="1"/>
    <col min="2109" max="2109" width="11.7109375" bestFit="1" customWidth="1"/>
    <col min="2110" max="2138" width="12.7109375" bestFit="1" customWidth="1"/>
    <col min="2139" max="2139" width="11.7109375" bestFit="1" customWidth="1"/>
    <col min="2140" max="2140" width="10.7109375" bestFit="1" customWidth="1"/>
    <col min="2141" max="2157" width="12.7109375" bestFit="1" customWidth="1"/>
    <col min="2158" max="2159" width="11.7109375" bestFit="1" customWidth="1"/>
    <col min="2160" max="2180" width="12.7109375" bestFit="1" customWidth="1"/>
    <col min="2181" max="2181" width="11.7109375" bestFit="1" customWidth="1"/>
    <col min="2182" max="2217" width="12.7109375" bestFit="1" customWidth="1"/>
    <col min="2218" max="2218" width="11.7109375" bestFit="1" customWidth="1"/>
    <col min="2219" max="2235" width="12.7109375" bestFit="1" customWidth="1"/>
    <col min="2236" max="2236" width="11.7109375" bestFit="1" customWidth="1"/>
    <col min="2237" max="2240" width="12.7109375" bestFit="1" customWidth="1"/>
    <col min="2241" max="2241" width="11.7109375" bestFit="1" customWidth="1"/>
    <col min="2242" max="2251" width="12.7109375" bestFit="1" customWidth="1"/>
    <col min="2252" max="2252" width="11.7109375" bestFit="1" customWidth="1"/>
    <col min="2253" max="2264" width="12.7109375" bestFit="1" customWidth="1"/>
    <col min="2265" max="2265" width="10.7109375" bestFit="1" customWidth="1"/>
    <col min="2266" max="2267" width="12.7109375" bestFit="1" customWidth="1"/>
    <col min="2268" max="2268" width="11.7109375" bestFit="1" customWidth="1"/>
    <col min="2269" max="2270" width="12.7109375" bestFit="1" customWidth="1"/>
    <col min="2271" max="2271" width="11.7109375" bestFit="1" customWidth="1"/>
    <col min="2272" max="2281" width="12.7109375" bestFit="1" customWidth="1"/>
    <col min="2282" max="2282" width="11.7109375" bestFit="1" customWidth="1"/>
    <col min="2283" max="2289" width="12.7109375" bestFit="1" customWidth="1"/>
    <col min="2290" max="2290" width="11.7109375" bestFit="1" customWidth="1"/>
    <col min="2291" max="2304" width="12.7109375" bestFit="1" customWidth="1"/>
    <col min="2305" max="2305" width="11.7109375" bestFit="1" customWidth="1"/>
    <col min="2306" max="2307" width="12.7109375" bestFit="1" customWidth="1"/>
    <col min="2308" max="2308" width="10.7109375" bestFit="1" customWidth="1"/>
    <col min="2309" max="2316" width="12.7109375" bestFit="1" customWidth="1"/>
    <col min="2317" max="2317" width="11.7109375" bestFit="1" customWidth="1"/>
    <col min="2318" max="2319" width="12.7109375" bestFit="1" customWidth="1"/>
    <col min="2320" max="2320" width="11.7109375" bestFit="1" customWidth="1"/>
    <col min="2321" max="2326" width="12.7109375" bestFit="1" customWidth="1"/>
    <col min="2327" max="2327" width="11.7109375" bestFit="1" customWidth="1"/>
    <col min="2328" max="2341" width="12.7109375" bestFit="1" customWidth="1"/>
    <col min="2342" max="2342" width="11.7109375" bestFit="1" customWidth="1"/>
    <col min="2343" max="2345" width="12.7109375" bestFit="1" customWidth="1"/>
    <col min="2346" max="2346" width="11.7109375" bestFit="1" customWidth="1"/>
    <col min="2347" max="2348" width="12.7109375" bestFit="1" customWidth="1"/>
    <col min="2349" max="2349" width="11.7109375" bestFit="1" customWidth="1"/>
    <col min="2350" max="2350" width="12.7109375" bestFit="1" customWidth="1"/>
    <col min="2351" max="2351" width="11.7109375" bestFit="1" customWidth="1"/>
    <col min="2352" max="2362" width="12.7109375" bestFit="1" customWidth="1"/>
    <col min="2363" max="2363" width="11.7109375" bestFit="1" customWidth="1"/>
    <col min="2364" max="2374" width="12.7109375" bestFit="1" customWidth="1"/>
    <col min="2375" max="2375" width="11.7109375" bestFit="1" customWidth="1"/>
    <col min="2376" max="2388" width="12.7109375" bestFit="1" customWidth="1"/>
    <col min="2389" max="2389" width="11.7109375" bestFit="1" customWidth="1"/>
    <col min="2390" max="2392" width="12.7109375" bestFit="1" customWidth="1"/>
    <col min="2393" max="2393" width="11.7109375" bestFit="1" customWidth="1"/>
    <col min="2394" max="2394" width="12.7109375" bestFit="1" customWidth="1"/>
    <col min="2395" max="2395" width="11.7109375" bestFit="1" customWidth="1"/>
    <col min="2396" max="2400" width="12.7109375" bestFit="1" customWidth="1"/>
    <col min="2401" max="2401" width="11.7109375" bestFit="1" customWidth="1"/>
    <col min="2402" max="2417" width="12.7109375" bestFit="1" customWidth="1"/>
    <col min="2418" max="2418" width="11.7109375" bestFit="1" customWidth="1"/>
    <col min="2419" max="2421" width="12.7109375" bestFit="1" customWidth="1"/>
    <col min="2422" max="2422" width="11.7109375" bestFit="1" customWidth="1"/>
    <col min="2423" max="2423" width="12.7109375" bestFit="1" customWidth="1"/>
    <col min="2424" max="2424" width="10.7109375" bestFit="1" customWidth="1"/>
    <col min="2425" max="2437" width="12.7109375" bestFit="1" customWidth="1"/>
    <col min="2438" max="2438" width="11.7109375" bestFit="1" customWidth="1"/>
    <col min="2439" max="2441" width="12.7109375" bestFit="1" customWidth="1"/>
    <col min="2442" max="2442" width="11.7109375" bestFit="1" customWidth="1"/>
    <col min="2443" max="2444" width="12.7109375" bestFit="1" customWidth="1"/>
    <col min="2445" max="2445" width="11.7109375" bestFit="1" customWidth="1"/>
    <col min="2446" max="2459" width="12.7109375" bestFit="1" customWidth="1"/>
    <col min="2460" max="2460" width="11.7109375" bestFit="1" customWidth="1"/>
    <col min="2461" max="2471" width="12.7109375" bestFit="1" customWidth="1"/>
    <col min="2472" max="2472" width="11.7109375" bestFit="1" customWidth="1"/>
    <col min="2473" max="2510" width="12.7109375" bestFit="1" customWidth="1"/>
    <col min="2511" max="2511" width="10.7109375" bestFit="1" customWidth="1"/>
    <col min="2512" max="2512" width="12.7109375" bestFit="1" customWidth="1"/>
    <col min="2513" max="2513" width="11.7109375" bestFit="1" customWidth="1"/>
    <col min="2514" max="2524" width="12.7109375" bestFit="1" customWidth="1"/>
    <col min="2525" max="2525" width="11.7109375" bestFit="1" customWidth="1"/>
    <col min="2526" max="2563" width="12.7109375" bestFit="1" customWidth="1"/>
    <col min="2564" max="2564" width="11.7109375" bestFit="1" customWidth="1"/>
    <col min="2565" max="2575" width="12.7109375" bestFit="1" customWidth="1"/>
    <col min="2576" max="2576" width="11.7109375" bestFit="1" customWidth="1"/>
    <col min="2577" max="2581" width="12.7109375" bestFit="1" customWidth="1"/>
    <col min="2582" max="2582" width="11.7109375" bestFit="1" customWidth="1"/>
    <col min="2583" max="2592" width="12.7109375" bestFit="1" customWidth="1"/>
    <col min="2593" max="2593" width="11.7109375" bestFit="1" customWidth="1"/>
    <col min="2594" max="2622" width="12.7109375" bestFit="1" customWidth="1"/>
    <col min="2623" max="2623" width="11.7109375" bestFit="1" customWidth="1"/>
    <col min="2624" max="2636" width="12.7109375" bestFit="1" customWidth="1"/>
    <col min="2637" max="2637" width="11.7109375" bestFit="1" customWidth="1"/>
    <col min="2638" max="2639" width="12.7109375" bestFit="1" customWidth="1"/>
    <col min="2640" max="2640" width="10.7109375" bestFit="1" customWidth="1"/>
    <col min="2641" max="2653" width="12.7109375" bestFit="1" customWidth="1"/>
    <col min="2654" max="2654" width="11.7109375" bestFit="1" customWidth="1"/>
    <col min="2655" max="2657" width="12.7109375" bestFit="1" customWidth="1"/>
    <col min="2658" max="2658" width="11.7109375" bestFit="1" customWidth="1"/>
    <col min="2659" max="2663" width="12.7109375" bestFit="1" customWidth="1"/>
    <col min="2664" max="2666" width="11.7109375" bestFit="1" customWidth="1"/>
    <col min="2667" max="2671" width="12.7109375" bestFit="1" customWidth="1"/>
    <col min="2672" max="2672" width="11.7109375" bestFit="1" customWidth="1"/>
    <col min="2673" max="2680" width="12.7109375" bestFit="1" customWidth="1"/>
    <col min="2681" max="2681" width="11.7109375" bestFit="1" customWidth="1"/>
    <col min="2682" max="2690" width="12.7109375" bestFit="1" customWidth="1"/>
    <col min="2691" max="2691" width="11.7109375" bestFit="1" customWidth="1"/>
    <col min="2692" max="2715" width="12.7109375" bestFit="1" customWidth="1"/>
    <col min="2716" max="2716" width="11.7109375" bestFit="1" customWidth="1"/>
    <col min="2717" max="2721" width="12.7109375" bestFit="1" customWidth="1"/>
    <col min="2722" max="2722" width="11.7109375" bestFit="1" customWidth="1"/>
    <col min="2723" max="2725" width="12.7109375" bestFit="1" customWidth="1"/>
    <col min="2726" max="2726" width="11.7109375" bestFit="1" customWidth="1"/>
    <col min="2727" max="2732" width="12.7109375" bestFit="1" customWidth="1"/>
    <col min="2733" max="2733" width="11.7109375" bestFit="1" customWidth="1"/>
    <col min="2734" max="2748" width="12.7109375" bestFit="1" customWidth="1"/>
    <col min="2749" max="2749" width="11.7109375" bestFit="1" customWidth="1"/>
    <col min="2750" max="2750" width="12.7109375" bestFit="1" customWidth="1"/>
    <col min="2751" max="2751" width="11.7109375" bestFit="1" customWidth="1"/>
    <col min="2752" max="2753" width="12.7109375" bestFit="1" customWidth="1"/>
    <col min="2754" max="2754" width="11.7109375" bestFit="1" customWidth="1"/>
    <col min="2755" max="2771" width="12.7109375" bestFit="1" customWidth="1"/>
    <col min="2772" max="2772" width="11.7109375" bestFit="1" customWidth="1"/>
    <col min="2773" max="2785" width="12.7109375" bestFit="1" customWidth="1"/>
    <col min="2786" max="2786" width="11.7109375" bestFit="1" customWidth="1"/>
    <col min="2787" max="2790" width="12.7109375" bestFit="1" customWidth="1"/>
    <col min="2791" max="2791" width="11.7109375" bestFit="1" customWidth="1"/>
    <col min="2792" max="2792" width="12.7109375" bestFit="1" customWidth="1"/>
    <col min="2793" max="2793" width="11.7109375" bestFit="1" customWidth="1"/>
    <col min="2794" max="2810" width="12.7109375" bestFit="1" customWidth="1"/>
    <col min="2811" max="2811" width="11.7109375" bestFit="1" customWidth="1"/>
    <col min="2812" max="2819" width="12.7109375" bestFit="1" customWidth="1"/>
    <col min="2820" max="2820" width="11.7109375" bestFit="1" customWidth="1"/>
    <col min="2821" max="2829" width="12.7109375" bestFit="1" customWidth="1"/>
    <col min="2830" max="2830" width="11.7109375" bestFit="1" customWidth="1"/>
    <col min="2831" max="2838" width="12.7109375" bestFit="1" customWidth="1"/>
    <col min="2839" max="2839" width="11.7109375" bestFit="1" customWidth="1"/>
    <col min="2840" max="2843" width="12.7109375" bestFit="1" customWidth="1"/>
    <col min="2844" max="2844" width="11.7109375" bestFit="1" customWidth="1"/>
    <col min="2845" max="2854" width="12.7109375" bestFit="1" customWidth="1"/>
    <col min="2855" max="2855" width="11.7109375" bestFit="1" customWidth="1"/>
    <col min="2856" max="2856" width="12.7109375" bestFit="1" customWidth="1"/>
    <col min="2857" max="2857" width="11.7109375" bestFit="1" customWidth="1"/>
    <col min="2858" max="2863" width="12.7109375" bestFit="1" customWidth="1"/>
    <col min="2864" max="2864" width="11.7109375" bestFit="1" customWidth="1"/>
    <col min="2865" max="2876" width="12.7109375" bestFit="1" customWidth="1"/>
    <col min="2877" max="2877" width="11.7109375" bestFit="1" customWidth="1"/>
    <col min="2878" max="2879" width="12.7109375" bestFit="1" customWidth="1"/>
    <col min="2880" max="2880" width="11.7109375" bestFit="1" customWidth="1"/>
    <col min="2881" max="2884" width="12.7109375" bestFit="1" customWidth="1"/>
    <col min="2885" max="2885" width="11.7109375" bestFit="1" customWidth="1"/>
    <col min="2886" max="2898" width="12.7109375" bestFit="1" customWidth="1"/>
    <col min="2899" max="2899" width="11.7109375" bestFit="1" customWidth="1"/>
    <col min="2900" max="2910" width="12.7109375" bestFit="1" customWidth="1"/>
    <col min="2911" max="2911" width="11.7109375" bestFit="1" customWidth="1"/>
    <col min="2912" max="2940" width="12.7109375" bestFit="1" customWidth="1"/>
    <col min="2941" max="2941" width="11.7109375" bestFit="1" customWidth="1"/>
    <col min="2942" max="2944" width="12.7109375" bestFit="1" customWidth="1"/>
    <col min="2945" max="2945" width="10.7109375" bestFit="1" customWidth="1"/>
    <col min="2946" max="2947" width="12.7109375" bestFit="1" customWidth="1"/>
    <col min="2948" max="2949" width="11.7109375" bestFit="1" customWidth="1"/>
    <col min="2950" max="2953" width="12.7109375" bestFit="1" customWidth="1"/>
    <col min="2954" max="2954" width="11.7109375" bestFit="1" customWidth="1"/>
    <col min="2955" max="2976" width="12.7109375" bestFit="1" customWidth="1"/>
    <col min="2977" max="2977" width="11.7109375" bestFit="1" customWidth="1"/>
    <col min="2978" max="2981" width="12.7109375" bestFit="1" customWidth="1"/>
    <col min="2982" max="2982" width="11.7109375" bestFit="1" customWidth="1"/>
    <col min="2983" max="2993" width="12.7109375" bestFit="1" customWidth="1"/>
    <col min="2994" max="2994" width="11.7109375" bestFit="1" customWidth="1"/>
    <col min="2995" max="2999" width="12.7109375" bestFit="1" customWidth="1"/>
    <col min="3000" max="3000" width="11.7109375" bestFit="1" customWidth="1"/>
    <col min="3001" max="3010" width="12.7109375" bestFit="1" customWidth="1"/>
    <col min="3011" max="3011" width="11.7109375" bestFit="1" customWidth="1"/>
    <col min="3012" max="3027" width="12.7109375" bestFit="1" customWidth="1"/>
    <col min="3028" max="3028" width="11.7109375" bestFit="1" customWidth="1"/>
    <col min="3029" max="3029" width="12.7109375" bestFit="1" customWidth="1"/>
    <col min="3030" max="3030" width="11.7109375" bestFit="1" customWidth="1"/>
    <col min="3031" max="3033" width="12.7109375" bestFit="1" customWidth="1"/>
    <col min="3034" max="3034" width="11.7109375" bestFit="1" customWidth="1"/>
    <col min="3035" max="3037" width="12.7109375" bestFit="1" customWidth="1"/>
    <col min="3038" max="3038" width="11.7109375" bestFit="1" customWidth="1"/>
    <col min="3039" max="3039" width="10.7109375" bestFit="1" customWidth="1"/>
    <col min="3040" max="3043" width="12.7109375" bestFit="1" customWidth="1"/>
    <col min="3044" max="3045" width="11.7109375" bestFit="1" customWidth="1"/>
    <col min="3046" max="3063" width="12.7109375" bestFit="1" customWidth="1"/>
    <col min="3064" max="3064" width="11.7109375" bestFit="1" customWidth="1"/>
    <col min="3065" max="3095" width="12.7109375" bestFit="1" customWidth="1"/>
    <col min="3096" max="3097" width="11.7109375" bestFit="1" customWidth="1"/>
    <col min="3098" max="3120" width="12.7109375" bestFit="1" customWidth="1"/>
    <col min="3121" max="3121" width="11.7109375" bestFit="1" customWidth="1"/>
    <col min="3122" max="3124" width="12.7109375" bestFit="1" customWidth="1"/>
    <col min="3125" max="3125" width="11.7109375" bestFit="1" customWidth="1"/>
    <col min="3126" max="3137" width="12.7109375" bestFit="1" customWidth="1"/>
    <col min="3138" max="3138" width="11.7109375" bestFit="1" customWidth="1"/>
    <col min="3139" max="3146" width="12.7109375" bestFit="1" customWidth="1"/>
    <col min="3147" max="3147" width="11.7109375" bestFit="1" customWidth="1"/>
    <col min="3148" max="3181" width="12.7109375" bestFit="1" customWidth="1"/>
    <col min="3182" max="3182" width="11.7109375" bestFit="1" customWidth="1"/>
    <col min="3183" max="3190" width="12.7109375" bestFit="1" customWidth="1"/>
    <col min="3191" max="3191" width="11.7109375" bestFit="1" customWidth="1"/>
    <col min="3192" max="3196" width="12.7109375" bestFit="1" customWidth="1"/>
    <col min="3197" max="3197" width="11.7109375" bestFit="1" customWidth="1"/>
    <col min="3198" max="3207" width="12.7109375" bestFit="1" customWidth="1"/>
    <col min="3208" max="3208" width="11.7109375" bestFit="1" customWidth="1"/>
    <col min="3209" max="3212" width="12.7109375" bestFit="1" customWidth="1"/>
    <col min="3213" max="3213" width="11.7109375" bestFit="1" customWidth="1"/>
    <col min="3214" max="3224" width="12.7109375" bestFit="1" customWidth="1"/>
    <col min="3225" max="3225" width="11.7109375" bestFit="1" customWidth="1"/>
    <col min="3226" max="3228" width="12.7109375" bestFit="1" customWidth="1"/>
    <col min="3229" max="3229" width="11.7109375" bestFit="1" customWidth="1"/>
    <col min="3230" max="3231" width="12.7109375" bestFit="1" customWidth="1"/>
    <col min="3232" max="3232" width="11.7109375" bestFit="1" customWidth="1"/>
    <col min="3233" max="3234" width="12.7109375" bestFit="1" customWidth="1"/>
    <col min="3235" max="3235" width="11.7109375" bestFit="1" customWidth="1"/>
    <col min="3236" max="3249" width="12.7109375" bestFit="1" customWidth="1"/>
    <col min="3250" max="3250" width="11.7109375" bestFit="1" customWidth="1"/>
    <col min="3251" max="3253" width="12.7109375" bestFit="1" customWidth="1"/>
    <col min="3254" max="3254" width="11.7109375" bestFit="1" customWidth="1"/>
    <col min="3255" max="3270" width="12.7109375" bestFit="1" customWidth="1"/>
    <col min="3271" max="3271" width="11.7109375" bestFit="1" customWidth="1"/>
    <col min="3272" max="3281" width="12.7109375" bestFit="1" customWidth="1"/>
    <col min="3282" max="3282" width="11.7109375" bestFit="1" customWidth="1"/>
    <col min="3283" max="3288" width="12.7109375" bestFit="1" customWidth="1"/>
    <col min="3289" max="3289" width="10.7109375" bestFit="1" customWidth="1"/>
    <col min="3290" max="3293" width="12.7109375" bestFit="1" customWidth="1"/>
    <col min="3294" max="3294" width="11.7109375" bestFit="1" customWidth="1"/>
    <col min="3295" max="3306" width="12.7109375" bestFit="1" customWidth="1"/>
    <col min="3307" max="3307" width="11.7109375" bestFit="1" customWidth="1"/>
    <col min="3308" max="3318" width="12.7109375" bestFit="1" customWidth="1"/>
    <col min="3319" max="3319" width="10.7109375" bestFit="1" customWidth="1"/>
    <col min="3320" max="3322" width="12.7109375" bestFit="1" customWidth="1"/>
    <col min="3323" max="3323" width="11.7109375" bestFit="1" customWidth="1"/>
    <col min="3324" max="3326" width="12.7109375" bestFit="1" customWidth="1"/>
    <col min="3327" max="3327" width="11.7109375" bestFit="1" customWidth="1"/>
    <col min="3328" max="3346" width="12.7109375" bestFit="1" customWidth="1"/>
    <col min="3347" max="3347" width="11.7109375" bestFit="1" customWidth="1"/>
    <col min="3348" max="3362" width="12.7109375" bestFit="1" customWidth="1"/>
    <col min="3363" max="3363" width="11.7109375" bestFit="1" customWidth="1"/>
    <col min="3364" max="3364" width="12.7109375" bestFit="1" customWidth="1"/>
    <col min="3365" max="3365" width="11.7109375" bestFit="1" customWidth="1"/>
    <col min="3366" max="3375" width="12.7109375" bestFit="1" customWidth="1"/>
    <col min="3376" max="3376" width="11.7109375" bestFit="1" customWidth="1"/>
    <col min="3377" max="3381" width="12.7109375" bestFit="1" customWidth="1"/>
    <col min="3382" max="3382" width="11.7109375" bestFit="1" customWidth="1"/>
    <col min="3383" max="3384" width="12.7109375" bestFit="1" customWidth="1"/>
    <col min="3385" max="3385" width="11.7109375" bestFit="1" customWidth="1"/>
    <col min="3386" max="3387" width="12.7109375" bestFit="1" customWidth="1"/>
    <col min="3388" max="3388" width="11.7109375" bestFit="1" customWidth="1"/>
    <col min="3389" max="3395" width="12.7109375" bestFit="1" customWidth="1"/>
    <col min="3396" max="3396" width="11.7109375" bestFit="1" customWidth="1"/>
    <col min="3397" max="3403" width="12.7109375" bestFit="1" customWidth="1"/>
    <col min="3404" max="3404" width="11.7109375" bestFit="1" customWidth="1"/>
    <col min="3405" max="3419" width="12.7109375" bestFit="1" customWidth="1"/>
    <col min="3420" max="3420" width="11.7109375" bestFit="1" customWidth="1"/>
    <col min="3421" max="3423" width="12.7109375" bestFit="1" customWidth="1"/>
    <col min="3424" max="3424" width="11.7109375" bestFit="1" customWidth="1"/>
    <col min="3425" max="3425" width="12.7109375" bestFit="1" customWidth="1"/>
    <col min="3426" max="3426" width="11.7109375" bestFit="1" customWidth="1"/>
    <col min="3427" max="3433" width="12.7109375" bestFit="1" customWidth="1"/>
    <col min="3434" max="3434" width="11.7109375" bestFit="1" customWidth="1"/>
    <col min="3435" max="3435" width="12.7109375" bestFit="1" customWidth="1"/>
    <col min="3436" max="3436" width="10.7109375" bestFit="1" customWidth="1"/>
    <col min="3437" max="3437" width="12.7109375" bestFit="1" customWidth="1"/>
    <col min="3438" max="3438" width="11.7109375" bestFit="1" customWidth="1"/>
    <col min="3439" max="3447" width="12.7109375" bestFit="1" customWidth="1"/>
    <col min="3448" max="3448" width="11.7109375" bestFit="1" customWidth="1"/>
    <col min="3449" max="3453" width="12.7109375" bestFit="1" customWidth="1"/>
    <col min="3454" max="3454" width="11.7109375" bestFit="1" customWidth="1"/>
    <col min="3455" max="3460" width="12.7109375" bestFit="1" customWidth="1"/>
    <col min="3461" max="3461" width="11.7109375" bestFit="1" customWidth="1"/>
    <col min="3462" max="3464" width="12.7109375" bestFit="1" customWidth="1"/>
    <col min="3465" max="3465" width="11.7109375" bestFit="1" customWidth="1"/>
    <col min="3466" max="3477" width="12.7109375" bestFit="1" customWidth="1"/>
    <col min="3478" max="3478" width="11.7109375" bestFit="1" customWidth="1"/>
    <col min="3479" max="3480" width="12.7109375" bestFit="1" customWidth="1"/>
    <col min="3481" max="3481" width="11.7109375" bestFit="1" customWidth="1"/>
    <col min="3482" max="3499" width="12.7109375" bestFit="1" customWidth="1"/>
    <col min="3500" max="3500" width="11.7109375" bestFit="1" customWidth="1"/>
    <col min="3501" max="3509" width="12.7109375" bestFit="1" customWidth="1"/>
    <col min="3510" max="3510" width="11.7109375" bestFit="1" customWidth="1"/>
    <col min="3511" max="3512" width="12.7109375" bestFit="1" customWidth="1"/>
    <col min="3513" max="3513" width="11.7109375" bestFit="1" customWidth="1"/>
    <col min="3514" max="3514" width="12.7109375" bestFit="1" customWidth="1"/>
    <col min="3515" max="3515" width="11.7109375" bestFit="1" customWidth="1"/>
    <col min="3516" max="3524" width="12.7109375" bestFit="1" customWidth="1"/>
    <col min="3525" max="3525" width="11.7109375" bestFit="1" customWidth="1"/>
    <col min="3526" max="3533" width="12.7109375" bestFit="1" customWidth="1"/>
    <col min="3534" max="3534" width="11.7109375" bestFit="1" customWidth="1"/>
    <col min="3535" max="3551" width="12.7109375" bestFit="1" customWidth="1"/>
    <col min="3552" max="3552" width="11.7109375" bestFit="1" customWidth="1"/>
    <col min="3553" max="3560" width="12.7109375" bestFit="1" customWidth="1"/>
    <col min="3561" max="3561" width="11.7109375" bestFit="1" customWidth="1"/>
    <col min="3562" max="3576" width="12.7109375" bestFit="1" customWidth="1"/>
    <col min="3577" max="3577" width="11.7109375" bestFit="1" customWidth="1"/>
    <col min="3578" max="3578" width="12.7109375" bestFit="1" customWidth="1"/>
    <col min="3579" max="3579" width="11.7109375" bestFit="1" customWidth="1"/>
    <col min="3580" max="3595" width="12.7109375" bestFit="1" customWidth="1"/>
    <col min="3596" max="3596" width="2" bestFit="1" customWidth="1"/>
    <col min="3597" max="3617" width="12" bestFit="1" customWidth="1"/>
    <col min="3618" max="3618" width="11" bestFit="1" customWidth="1"/>
    <col min="3619" max="3625" width="12" bestFit="1" customWidth="1"/>
    <col min="3626" max="3626" width="11" bestFit="1" customWidth="1"/>
    <col min="3627" max="3632" width="12" bestFit="1" customWidth="1"/>
    <col min="3633" max="3633" width="11" bestFit="1" customWidth="1"/>
    <col min="3634" max="3634" width="12" bestFit="1" customWidth="1"/>
    <col min="3635" max="3635" width="9" bestFit="1" customWidth="1"/>
    <col min="3636" max="3641" width="12" bestFit="1" customWidth="1"/>
    <col min="3642" max="3642" width="11" bestFit="1" customWidth="1"/>
    <col min="3643" max="3656" width="12" bestFit="1" customWidth="1"/>
    <col min="3657" max="3657" width="10" bestFit="1" customWidth="1"/>
    <col min="3658" max="3663" width="12" bestFit="1" customWidth="1"/>
    <col min="3664" max="3664" width="10" bestFit="1" customWidth="1"/>
    <col min="3665" max="3665" width="12" bestFit="1" customWidth="1"/>
    <col min="3666" max="3666" width="11" bestFit="1" customWidth="1"/>
    <col min="3667" max="3693" width="12" bestFit="1" customWidth="1"/>
    <col min="3694" max="3694" width="11" bestFit="1" customWidth="1"/>
    <col min="3695" max="3696" width="12" bestFit="1" customWidth="1"/>
    <col min="3697" max="3697" width="11" bestFit="1" customWidth="1"/>
    <col min="3698" max="3730" width="12" bestFit="1" customWidth="1"/>
    <col min="3731" max="3731" width="11" bestFit="1" customWidth="1"/>
    <col min="3732" max="3736" width="12" bestFit="1" customWidth="1"/>
    <col min="3737" max="3737" width="11" bestFit="1" customWidth="1"/>
    <col min="3738" max="3744" width="12" bestFit="1" customWidth="1"/>
    <col min="3745" max="3745" width="10" bestFit="1" customWidth="1"/>
    <col min="3746" max="3750" width="12" bestFit="1" customWidth="1"/>
    <col min="3751" max="3751" width="11" bestFit="1" customWidth="1"/>
    <col min="3752" max="3760" width="12" bestFit="1" customWidth="1"/>
    <col min="3761" max="3761" width="10" bestFit="1" customWidth="1"/>
    <col min="3762" max="3764" width="12" bestFit="1" customWidth="1"/>
    <col min="3765" max="3765" width="11" bestFit="1" customWidth="1"/>
    <col min="3766" max="3766" width="12" bestFit="1" customWidth="1"/>
    <col min="3767" max="3767" width="11" bestFit="1" customWidth="1"/>
    <col min="3768" max="3768" width="12" bestFit="1" customWidth="1"/>
    <col min="3769" max="3769" width="11" bestFit="1" customWidth="1"/>
    <col min="3770" max="3771" width="12" bestFit="1" customWidth="1"/>
    <col min="3772" max="3772" width="11" bestFit="1" customWidth="1"/>
    <col min="3773" max="3774" width="12" bestFit="1" customWidth="1"/>
    <col min="3775" max="3775" width="11" bestFit="1" customWidth="1"/>
    <col min="3776" max="3790" width="12" bestFit="1" customWidth="1"/>
    <col min="3791" max="3791" width="11" bestFit="1" customWidth="1"/>
    <col min="3792" max="3811" width="12" bestFit="1" customWidth="1"/>
    <col min="3812" max="3812" width="11" bestFit="1" customWidth="1"/>
    <col min="3813" max="3819" width="12" bestFit="1" customWidth="1"/>
    <col min="3820" max="3821" width="11" bestFit="1" customWidth="1"/>
    <col min="3822" max="3822" width="12" bestFit="1" customWidth="1"/>
    <col min="3823" max="3823" width="11" bestFit="1" customWidth="1"/>
    <col min="3824" max="3832" width="12" bestFit="1" customWidth="1"/>
    <col min="3833" max="3833" width="11" bestFit="1" customWidth="1"/>
    <col min="3834" max="3837" width="12" bestFit="1" customWidth="1"/>
    <col min="3838" max="3838" width="11" bestFit="1" customWidth="1"/>
    <col min="3839" max="3856" width="12" bestFit="1" customWidth="1"/>
    <col min="3857" max="3857" width="11" bestFit="1" customWidth="1"/>
    <col min="3858" max="3868" width="12" bestFit="1" customWidth="1"/>
    <col min="3869" max="3869" width="11" bestFit="1" customWidth="1"/>
    <col min="3870" max="3877" width="12" bestFit="1" customWidth="1"/>
    <col min="3878" max="3878" width="11" bestFit="1" customWidth="1"/>
    <col min="3879" max="3881" width="12" bestFit="1" customWidth="1"/>
    <col min="3882" max="3882" width="11" bestFit="1" customWidth="1"/>
    <col min="3883" max="3914" width="12" bestFit="1" customWidth="1"/>
    <col min="3915" max="3917" width="11" bestFit="1" customWidth="1"/>
    <col min="3918" max="3933" width="12" bestFit="1" customWidth="1"/>
    <col min="3934" max="3934" width="11" bestFit="1" customWidth="1"/>
    <col min="3935" max="3935" width="12" bestFit="1" customWidth="1"/>
    <col min="3936" max="3936" width="11" bestFit="1" customWidth="1"/>
    <col min="3937" max="3942" width="12" bestFit="1" customWidth="1"/>
    <col min="3943" max="3943" width="11" bestFit="1" customWidth="1"/>
    <col min="3944" max="3945" width="12" bestFit="1" customWidth="1"/>
    <col min="3946" max="3946" width="11" bestFit="1" customWidth="1"/>
    <col min="3947" max="3970" width="12" bestFit="1" customWidth="1"/>
    <col min="3971" max="3971" width="11" bestFit="1" customWidth="1"/>
    <col min="3972" max="3972" width="12" bestFit="1" customWidth="1"/>
    <col min="3973" max="3973" width="11" bestFit="1" customWidth="1"/>
    <col min="3974" max="3981" width="12" bestFit="1" customWidth="1"/>
    <col min="3982" max="3982" width="11" bestFit="1" customWidth="1"/>
    <col min="3983" max="3983" width="12" bestFit="1" customWidth="1"/>
    <col min="3984" max="3984" width="11" bestFit="1" customWidth="1"/>
    <col min="3985" max="4002" width="12" bestFit="1" customWidth="1"/>
    <col min="4003" max="4003" width="10" bestFit="1" customWidth="1"/>
    <col min="4004" max="4014" width="12" bestFit="1" customWidth="1"/>
    <col min="4015" max="4015" width="11" bestFit="1" customWidth="1"/>
    <col min="4016" max="4021" width="12" bestFit="1" customWidth="1"/>
    <col min="4022" max="4022" width="11" bestFit="1" customWidth="1"/>
    <col min="4023" max="4029" width="12" bestFit="1" customWidth="1"/>
    <col min="4030" max="4030" width="11" bestFit="1" customWidth="1"/>
    <col min="4031" max="4048" width="12" bestFit="1" customWidth="1"/>
    <col min="4049" max="4051" width="11" bestFit="1" customWidth="1"/>
    <col min="4052" max="4056" width="12" bestFit="1" customWidth="1"/>
    <col min="4057" max="4057" width="11" bestFit="1" customWidth="1"/>
    <col min="4058" max="4072" width="12" bestFit="1" customWidth="1"/>
    <col min="4073" max="4073" width="11" bestFit="1" customWidth="1"/>
    <col min="4074" max="4079" width="12" bestFit="1" customWidth="1"/>
    <col min="4080" max="4080" width="11" bestFit="1" customWidth="1"/>
    <col min="4081" max="4089" width="12" bestFit="1" customWidth="1"/>
    <col min="4090" max="4090" width="11" bestFit="1" customWidth="1"/>
    <col min="4091" max="4101" width="12" bestFit="1" customWidth="1"/>
    <col min="4102" max="4102" width="11" bestFit="1" customWidth="1"/>
    <col min="4103" max="4103" width="12" bestFit="1" customWidth="1"/>
    <col min="4104" max="4104" width="11" bestFit="1" customWidth="1"/>
    <col min="4105" max="4119" width="12" bestFit="1" customWidth="1"/>
    <col min="4120" max="4122" width="11" bestFit="1" customWidth="1"/>
    <col min="4123" max="4150" width="12" bestFit="1" customWidth="1"/>
    <col min="4151" max="4151" width="11" bestFit="1" customWidth="1"/>
    <col min="4152" max="4158" width="12" bestFit="1" customWidth="1"/>
    <col min="4159" max="4159" width="11" bestFit="1" customWidth="1"/>
    <col min="4160" max="4171" width="12" bestFit="1" customWidth="1"/>
    <col min="4172" max="4172" width="11" bestFit="1" customWidth="1"/>
    <col min="4173" max="4181" width="12" bestFit="1" customWidth="1"/>
    <col min="4182" max="4182" width="11" bestFit="1" customWidth="1"/>
    <col min="4183" max="4201" width="12" bestFit="1" customWidth="1"/>
    <col min="4202" max="4202" width="11" bestFit="1" customWidth="1"/>
    <col min="4203" max="4203" width="12" bestFit="1" customWidth="1"/>
    <col min="4204" max="4204" width="11" bestFit="1" customWidth="1"/>
    <col min="4205" max="4221" width="12" bestFit="1" customWidth="1"/>
    <col min="4222" max="4222" width="11" bestFit="1" customWidth="1"/>
    <col min="4223" max="4224" width="12" bestFit="1" customWidth="1"/>
    <col min="4225" max="4226" width="11" bestFit="1" customWidth="1"/>
    <col min="4227" max="4241" width="12" bestFit="1" customWidth="1"/>
    <col min="4242" max="4242" width="11" bestFit="1" customWidth="1"/>
    <col min="4243" max="4246" width="12" bestFit="1" customWidth="1"/>
    <col min="4247" max="4247" width="11" bestFit="1" customWidth="1"/>
    <col min="4248" max="4250" width="12" bestFit="1" customWidth="1"/>
    <col min="4251" max="4251" width="10" bestFit="1" customWidth="1"/>
    <col min="4252" max="4254" width="12" bestFit="1" customWidth="1"/>
    <col min="4255" max="4255" width="11" bestFit="1" customWidth="1"/>
    <col min="4256" max="4272" width="12" bestFit="1" customWidth="1"/>
    <col min="4273" max="4273" width="11" bestFit="1" customWidth="1"/>
    <col min="4274" max="4276" width="12" bestFit="1" customWidth="1"/>
    <col min="4277" max="4278" width="11" bestFit="1" customWidth="1"/>
    <col min="4279" max="4284" width="12" bestFit="1" customWidth="1"/>
    <col min="4285" max="4285" width="11" bestFit="1" customWidth="1"/>
    <col min="4286" max="4299" width="12" bestFit="1" customWidth="1"/>
    <col min="4300" max="4300" width="10" bestFit="1" customWidth="1"/>
    <col min="4301" max="4317" width="12" bestFit="1" customWidth="1"/>
    <col min="4318" max="4318" width="11" bestFit="1" customWidth="1"/>
    <col min="4319" max="4326" width="12" bestFit="1" customWidth="1"/>
    <col min="4327" max="4327" width="10" bestFit="1" customWidth="1"/>
    <col min="4328" max="4333" width="12" bestFit="1" customWidth="1"/>
    <col min="4334" max="4334" width="11" bestFit="1" customWidth="1"/>
    <col min="4335" max="4336" width="12" bestFit="1" customWidth="1"/>
    <col min="4337" max="4337" width="11" bestFit="1" customWidth="1"/>
    <col min="4338" max="4340" width="12" bestFit="1" customWidth="1"/>
    <col min="4341" max="4341" width="11" bestFit="1" customWidth="1"/>
    <col min="4342" max="4344" width="12" bestFit="1" customWidth="1"/>
    <col min="4345" max="4345" width="11" bestFit="1" customWidth="1"/>
    <col min="4346" max="4346" width="12" bestFit="1" customWidth="1"/>
    <col min="4347" max="4347" width="11" bestFit="1" customWidth="1"/>
    <col min="4348" max="4370" width="12" bestFit="1" customWidth="1"/>
    <col min="4371" max="4371" width="11" bestFit="1" customWidth="1"/>
    <col min="4372" max="4375" width="12" bestFit="1" customWidth="1"/>
    <col min="4376" max="4376" width="11" bestFit="1" customWidth="1"/>
    <col min="4377" max="4393" width="12" bestFit="1" customWidth="1"/>
    <col min="4394" max="4394" width="11" bestFit="1" customWidth="1"/>
    <col min="4395" max="4395" width="12" bestFit="1" customWidth="1"/>
    <col min="4396" max="4396" width="11" bestFit="1" customWidth="1"/>
    <col min="4397" max="4399" width="12" bestFit="1" customWidth="1"/>
    <col min="4400" max="4400" width="11" bestFit="1" customWidth="1"/>
    <col min="4401" max="4402" width="12" bestFit="1" customWidth="1"/>
    <col min="4403" max="4403" width="11" bestFit="1" customWidth="1"/>
    <col min="4404" max="4406" width="12" bestFit="1" customWidth="1"/>
    <col min="4407" max="4407" width="11" bestFit="1" customWidth="1"/>
    <col min="4408" max="4408" width="12" bestFit="1" customWidth="1"/>
    <col min="4409" max="4409" width="11" bestFit="1" customWidth="1"/>
    <col min="4410" max="4414" width="12" bestFit="1" customWidth="1"/>
    <col min="4415" max="4415" width="11" bestFit="1" customWidth="1"/>
    <col min="4416" max="4417" width="12" bestFit="1" customWidth="1"/>
    <col min="4418" max="4418" width="11" bestFit="1" customWidth="1"/>
    <col min="4419" max="4421" width="12" bestFit="1" customWidth="1"/>
    <col min="4422" max="4422" width="11" bestFit="1" customWidth="1"/>
    <col min="4423" max="4437" width="12" bestFit="1" customWidth="1"/>
    <col min="4438" max="4438" width="10" bestFit="1" customWidth="1"/>
    <col min="4439" max="4452" width="12" bestFit="1" customWidth="1"/>
    <col min="4453" max="4453" width="10" bestFit="1" customWidth="1"/>
    <col min="4454" max="4475" width="12" bestFit="1" customWidth="1"/>
    <col min="4476" max="4476" width="11" bestFit="1" customWidth="1"/>
    <col min="4477" max="4493" width="12" bestFit="1" customWidth="1"/>
    <col min="4494" max="4494" width="11" bestFit="1" customWidth="1"/>
    <col min="4495" max="4503" width="12" bestFit="1" customWidth="1"/>
    <col min="4504" max="4504" width="11" bestFit="1" customWidth="1"/>
    <col min="4505" max="4506" width="12" bestFit="1" customWidth="1"/>
    <col min="4507" max="4507" width="10" bestFit="1" customWidth="1"/>
    <col min="4508" max="4509" width="12" bestFit="1" customWidth="1"/>
    <col min="4510" max="4510" width="11" bestFit="1" customWidth="1"/>
    <col min="4511" max="4511" width="12" bestFit="1" customWidth="1"/>
    <col min="4512" max="4512" width="11" bestFit="1" customWidth="1"/>
    <col min="4513" max="4514" width="12" bestFit="1" customWidth="1"/>
    <col min="4515" max="4516" width="11" bestFit="1" customWidth="1"/>
    <col min="4517" max="4517" width="12" bestFit="1" customWidth="1"/>
    <col min="4518" max="4518" width="11" bestFit="1" customWidth="1"/>
    <col min="4519" max="4525" width="12" bestFit="1" customWidth="1"/>
    <col min="4526" max="4526" width="11" bestFit="1" customWidth="1"/>
    <col min="4527" max="4528" width="12" bestFit="1" customWidth="1"/>
    <col min="4529" max="4529" width="11" bestFit="1" customWidth="1"/>
    <col min="4530" max="4551" width="12" bestFit="1" customWidth="1"/>
    <col min="4552" max="4552" width="11" bestFit="1" customWidth="1"/>
    <col min="4553" max="4553" width="12" bestFit="1" customWidth="1"/>
    <col min="4554" max="4554" width="11" bestFit="1" customWidth="1"/>
    <col min="4555" max="4563" width="12" bestFit="1" customWidth="1"/>
    <col min="4564" max="4564" width="11" bestFit="1" customWidth="1"/>
    <col min="4565" max="4578" width="12" bestFit="1" customWidth="1"/>
    <col min="4579" max="4579" width="11" bestFit="1" customWidth="1"/>
    <col min="4580" max="4601" width="12" bestFit="1" customWidth="1"/>
    <col min="4602" max="4602" width="11" bestFit="1" customWidth="1"/>
    <col min="4603" max="4606" width="12" bestFit="1" customWidth="1"/>
    <col min="4607" max="4607" width="11" bestFit="1" customWidth="1"/>
    <col min="4608" max="4615" width="12" bestFit="1" customWidth="1"/>
    <col min="4616" max="4616" width="11" bestFit="1" customWidth="1"/>
    <col min="4617" max="4618" width="12" bestFit="1" customWidth="1"/>
    <col min="4619" max="4619" width="11" bestFit="1" customWidth="1"/>
    <col min="4620" max="4625" width="12" bestFit="1" customWidth="1"/>
    <col min="4626" max="4626" width="11" bestFit="1" customWidth="1"/>
    <col min="4627" max="4640" width="12" bestFit="1" customWidth="1"/>
    <col min="4641" max="4641" width="11" bestFit="1" customWidth="1"/>
    <col min="4642" max="4647" width="12" bestFit="1" customWidth="1"/>
    <col min="4648" max="4648" width="11" bestFit="1" customWidth="1"/>
    <col min="4649" max="4652" width="12" bestFit="1" customWidth="1"/>
    <col min="4653" max="4653" width="11" bestFit="1" customWidth="1"/>
    <col min="4654" max="4657" width="12" bestFit="1" customWidth="1"/>
    <col min="4658" max="4658" width="11" bestFit="1" customWidth="1"/>
    <col min="4659" max="4670" width="12" bestFit="1" customWidth="1"/>
    <col min="4671" max="4671" width="11" bestFit="1" customWidth="1"/>
    <col min="4672" max="4682" width="12" bestFit="1" customWidth="1"/>
    <col min="4683" max="4683" width="11" bestFit="1" customWidth="1"/>
    <col min="4684" max="4701" width="12" bestFit="1" customWidth="1"/>
    <col min="4702" max="4702" width="11" bestFit="1" customWidth="1"/>
    <col min="4703" max="4705" width="12" bestFit="1" customWidth="1"/>
    <col min="4706" max="4706" width="11" bestFit="1" customWidth="1"/>
    <col min="4707" max="4744" width="12" bestFit="1" customWidth="1"/>
    <col min="4745" max="4745" width="11" bestFit="1" customWidth="1"/>
    <col min="4746" max="4746" width="12" bestFit="1" customWidth="1"/>
    <col min="4747" max="4747" width="11" bestFit="1" customWidth="1"/>
    <col min="4748" max="4748" width="12" bestFit="1" customWidth="1"/>
    <col min="4749" max="4749" width="11" bestFit="1" customWidth="1"/>
    <col min="4750" max="4751" width="12" bestFit="1" customWidth="1"/>
    <col min="4752" max="4752" width="10" bestFit="1" customWidth="1"/>
    <col min="4753" max="4756" width="12" bestFit="1" customWidth="1"/>
    <col min="4757" max="4757" width="11" bestFit="1" customWidth="1"/>
    <col min="4758" max="4762" width="12" bestFit="1" customWidth="1"/>
    <col min="4763" max="4763" width="11" bestFit="1" customWidth="1"/>
    <col min="4764" max="4766" width="12" bestFit="1" customWidth="1"/>
    <col min="4767" max="4767" width="11" bestFit="1" customWidth="1"/>
    <col min="4768" max="4768" width="12" bestFit="1" customWidth="1"/>
    <col min="4769" max="4769" width="11" bestFit="1" customWidth="1"/>
    <col min="4770" max="4773" width="12" bestFit="1" customWidth="1"/>
    <col min="4774" max="4774" width="11" bestFit="1" customWidth="1"/>
    <col min="4775" max="4778" width="12" bestFit="1" customWidth="1"/>
    <col min="4779" max="4779" width="10" bestFit="1" customWidth="1"/>
    <col min="4780" max="4797" width="12" bestFit="1" customWidth="1"/>
    <col min="4798" max="4799" width="11" bestFit="1" customWidth="1"/>
    <col min="4800" max="4802" width="12" bestFit="1" customWidth="1"/>
    <col min="4803" max="4803" width="11" bestFit="1" customWidth="1"/>
    <col min="4804" max="4807" width="12" bestFit="1" customWidth="1"/>
    <col min="4808" max="4808" width="11" bestFit="1" customWidth="1"/>
    <col min="4809" max="4822" width="12" bestFit="1" customWidth="1"/>
    <col min="4823" max="4823" width="11" bestFit="1" customWidth="1"/>
    <col min="4824" max="4825" width="12" bestFit="1" customWidth="1"/>
    <col min="4826" max="4826" width="11" bestFit="1" customWidth="1"/>
    <col min="4827" max="4830" width="12" bestFit="1" customWidth="1"/>
    <col min="4831" max="4831" width="11" bestFit="1" customWidth="1"/>
    <col min="4832" max="4840" width="12" bestFit="1" customWidth="1"/>
    <col min="4841" max="4841" width="11" bestFit="1" customWidth="1"/>
    <col min="4842" max="4853" width="12" bestFit="1" customWidth="1"/>
    <col min="4854" max="4854" width="11" bestFit="1" customWidth="1"/>
    <col min="4855" max="4856" width="12" bestFit="1" customWidth="1"/>
    <col min="4857" max="4858" width="11" bestFit="1" customWidth="1"/>
    <col min="4859" max="4885" width="12" bestFit="1" customWidth="1"/>
    <col min="4886" max="4886" width="11" bestFit="1" customWidth="1"/>
    <col min="4887" max="4887" width="12" bestFit="1" customWidth="1"/>
    <col min="4888" max="4888" width="10" bestFit="1" customWidth="1"/>
    <col min="4889" max="4895" width="12" bestFit="1" customWidth="1"/>
    <col min="4896" max="4896" width="11" bestFit="1" customWidth="1"/>
    <col min="4897" max="4922" width="12" bestFit="1" customWidth="1"/>
    <col min="4923" max="4923" width="11" bestFit="1" customWidth="1"/>
    <col min="4924" max="4957" width="12" bestFit="1" customWidth="1"/>
    <col min="4958" max="4958" width="11" bestFit="1" customWidth="1"/>
    <col min="4959" max="4959" width="10" bestFit="1" customWidth="1"/>
    <col min="4960" max="4966" width="12" bestFit="1" customWidth="1"/>
    <col min="4967" max="4968" width="11" bestFit="1" customWidth="1"/>
    <col min="4969" max="4969" width="12" bestFit="1" customWidth="1"/>
    <col min="4970" max="4970" width="11" bestFit="1" customWidth="1"/>
    <col min="4971" max="4979" width="12" bestFit="1" customWidth="1"/>
    <col min="4980" max="4981" width="11" bestFit="1" customWidth="1"/>
    <col min="4982" max="5017" width="12" bestFit="1" customWidth="1"/>
    <col min="5018" max="5018" width="11" bestFit="1" customWidth="1"/>
    <col min="5019" max="5043" width="12" bestFit="1" customWidth="1"/>
    <col min="5044" max="5044" width="11" bestFit="1" customWidth="1"/>
    <col min="5045" max="5067" width="12" bestFit="1" customWidth="1"/>
    <col min="5068" max="5068" width="11" bestFit="1" customWidth="1"/>
    <col min="5069" max="5071" width="12" bestFit="1" customWidth="1"/>
    <col min="5072" max="5072" width="11" bestFit="1" customWidth="1"/>
    <col min="5073" max="5079" width="12" bestFit="1" customWidth="1"/>
    <col min="5080" max="5080" width="11" bestFit="1" customWidth="1"/>
    <col min="5081" max="5081" width="12" bestFit="1" customWidth="1"/>
    <col min="5082" max="5082" width="10" bestFit="1" customWidth="1"/>
    <col min="5083" max="5102" width="12" bestFit="1" customWidth="1"/>
    <col min="5103" max="5103" width="10" bestFit="1" customWidth="1"/>
    <col min="5104" max="5132" width="12" bestFit="1" customWidth="1"/>
    <col min="5133" max="5133" width="11" bestFit="1" customWidth="1"/>
    <col min="5134" max="5135" width="12" bestFit="1" customWidth="1"/>
    <col min="5136" max="5136" width="11" bestFit="1" customWidth="1"/>
    <col min="5137" max="5145" width="12" bestFit="1" customWidth="1"/>
    <col min="5146" max="5146" width="11" bestFit="1" customWidth="1"/>
    <col min="5147" max="5167" width="12" bestFit="1" customWidth="1"/>
    <col min="5168" max="5168" width="11" bestFit="1" customWidth="1"/>
    <col min="5169" max="5198" width="12" bestFit="1" customWidth="1"/>
    <col min="5199" max="5200" width="11" bestFit="1" customWidth="1"/>
    <col min="5201" max="5211" width="12" bestFit="1" customWidth="1"/>
    <col min="5212" max="5212" width="11" bestFit="1" customWidth="1"/>
    <col min="5213" max="5216" width="12" bestFit="1" customWidth="1"/>
    <col min="5217" max="5217" width="11" bestFit="1" customWidth="1"/>
    <col min="5218" max="5230" width="12" bestFit="1" customWidth="1"/>
    <col min="5231" max="5231" width="11" bestFit="1" customWidth="1"/>
    <col min="5232" max="5246" width="12" bestFit="1" customWidth="1"/>
    <col min="5247" max="5247" width="11" bestFit="1" customWidth="1"/>
    <col min="5248" max="5249" width="10" bestFit="1" customWidth="1"/>
    <col min="5250" max="5251" width="12" bestFit="1" customWidth="1"/>
    <col min="5252" max="5252" width="11" bestFit="1" customWidth="1"/>
    <col min="5253" max="5256" width="12" bestFit="1" customWidth="1"/>
    <col min="5257" max="5258" width="11" bestFit="1" customWidth="1"/>
    <col min="5259" max="5296" width="12" bestFit="1" customWidth="1"/>
    <col min="5297" max="5297" width="11" bestFit="1" customWidth="1"/>
    <col min="5298" max="5303" width="12" bestFit="1" customWidth="1"/>
    <col min="5304" max="5304" width="10" bestFit="1" customWidth="1"/>
    <col min="5305" max="5317" width="12" bestFit="1" customWidth="1"/>
    <col min="5318" max="5318" width="11" bestFit="1" customWidth="1"/>
    <col min="5319" max="5319" width="12" bestFit="1" customWidth="1"/>
    <col min="5320" max="5321" width="10" bestFit="1" customWidth="1"/>
    <col min="5322" max="5326" width="12" bestFit="1" customWidth="1"/>
    <col min="5327" max="5327" width="11" bestFit="1" customWidth="1"/>
    <col min="5328" max="5356" width="12" bestFit="1" customWidth="1"/>
    <col min="5357" max="5357" width="11" bestFit="1" customWidth="1"/>
    <col min="5358" max="5368" width="12" bestFit="1" customWidth="1"/>
    <col min="5369" max="5369" width="11" bestFit="1" customWidth="1"/>
    <col min="5370" max="5370" width="12" bestFit="1" customWidth="1"/>
    <col min="5371" max="5371" width="11" bestFit="1" customWidth="1"/>
    <col min="5372" max="5373" width="12" bestFit="1" customWidth="1"/>
    <col min="5374" max="5374" width="11" bestFit="1" customWidth="1"/>
    <col min="5375" max="5381" width="12" bestFit="1" customWidth="1"/>
    <col min="5382" max="5382" width="11" bestFit="1" customWidth="1"/>
    <col min="5383" max="5394" width="12" bestFit="1" customWidth="1"/>
    <col min="5395" max="5395" width="11" bestFit="1" customWidth="1"/>
    <col min="5396" max="5425" width="12" bestFit="1" customWidth="1"/>
    <col min="5426" max="5426" width="11" bestFit="1" customWidth="1"/>
    <col min="5427" max="5431" width="12" bestFit="1" customWidth="1"/>
    <col min="5432" max="5432" width="11" bestFit="1" customWidth="1"/>
    <col min="5433" max="5448" width="12" bestFit="1" customWidth="1"/>
    <col min="5449" max="5449" width="11" bestFit="1" customWidth="1"/>
    <col min="5450" max="5491" width="12" bestFit="1" customWidth="1"/>
    <col min="5492" max="5492" width="11" bestFit="1" customWidth="1"/>
    <col min="5493" max="5502" width="12" bestFit="1" customWidth="1"/>
    <col min="5503" max="5503" width="11" bestFit="1" customWidth="1"/>
    <col min="5504" max="5507" width="12" bestFit="1" customWidth="1"/>
    <col min="5508" max="5508" width="10" bestFit="1" customWidth="1"/>
    <col min="5509" max="5509" width="11" bestFit="1" customWidth="1"/>
    <col min="5510" max="5518" width="12" bestFit="1" customWidth="1"/>
    <col min="5519" max="5519" width="11" bestFit="1" customWidth="1"/>
    <col min="5520" max="5524" width="12" bestFit="1" customWidth="1"/>
    <col min="5525" max="5525" width="11" bestFit="1" customWidth="1"/>
    <col min="5526" max="5526" width="12" bestFit="1" customWidth="1"/>
    <col min="5527" max="5527" width="11" bestFit="1" customWidth="1"/>
    <col min="5528" max="5540" width="12" bestFit="1" customWidth="1"/>
    <col min="5541" max="5541" width="11" bestFit="1" customWidth="1"/>
    <col min="5542" max="5546" width="12" bestFit="1" customWidth="1"/>
    <col min="5547" max="5547" width="11" bestFit="1" customWidth="1"/>
    <col min="5548" max="5554" width="12" bestFit="1" customWidth="1"/>
    <col min="5555" max="5555" width="11" bestFit="1" customWidth="1"/>
    <col min="5556" max="5559" width="12" bestFit="1" customWidth="1"/>
    <col min="5560" max="5560" width="11" bestFit="1" customWidth="1"/>
    <col min="5561" max="5567" width="12" bestFit="1" customWidth="1"/>
    <col min="5568" max="5568" width="11" bestFit="1" customWidth="1"/>
    <col min="5569" max="5569" width="10" bestFit="1" customWidth="1"/>
    <col min="5570" max="5572" width="12" bestFit="1" customWidth="1"/>
    <col min="5573" max="5573" width="11" bestFit="1" customWidth="1"/>
    <col min="5574" max="5578" width="12" bestFit="1" customWidth="1"/>
    <col min="5579" max="5579" width="11" bestFit="1" customWidth="1"/>
    <col min="5580" max="5585" width="12" bestFit="1" customWidth="1"/>
    <col min="5586" max="5586" width="11" bestFit="1" customWidth="1"/>
    <col min="5587" max="5610" width="12" bestFit="1" customWidth="1"/>
    <col min="5611" max="5611" width="11" bestFit="1" customWidth="1"/>
    <col min="5612" max="5624" width="12" bestFit="1" customWidth="1"/>
    <col min="5625" max="5625" width="10" bestFit="1" customWidth="1"/>
    <col min="5626" max="5631" width="12" bestFit="1" customWidth="1"/>
    <col min="5632" max="5632" width="11" bestFit="1" customWidth="1"/>
    <col min="5633" max="5642" width="12" bestFit="1" customWidth="1"/>
    <col min="5643" max="5643" width="11" bestFit="1" customWidth="1"/>
    <col min="5644" max="5674" width="12" bestFit="1" customWidth="1"/>
    <col min="5675" max="5676" width="11" bestFit="1" customWidth="1"/>
    <col min="5677" max="5678" width="12" bestFit="1" customWidth="1"/>
    <col min="5679" max="5679" width="11" bestFit="1" customWidth="1"/>
    <col min="5680" max="5687" width="12" bestFit="1" customWidth="1"/>
    <col min="5688" max="5688" width="11" bestFit="1" customWidth="1"/>
    <col min="5689" max="5705" width="12" bestFit="1" customWidth="1"/>
    <col min="5706" max="5706" width="11" bestFit="1" customWidth="1"/>
    <col min="5707" max="5714" width="12" bestFit="1" customWidth="1"/>
    <col min="5715" max="5715" width="11" bestFit="1" customWidth="1"/>
    <col min="5716" max="5724" width="12" bestFit="1" customWidth="1"/>
    <col min="5725" max="5725" width="11" bestFit="1" customWidth="1"/>
    <col min="5726" max="5739" width="12" bestFit="1" customWidth="1"/>
    <col min="5740" max="5740" width="11" bestFit="1" customWidth="1"/>
    <col min="5741" max="5746" width="12" bestFit="1" customWidth="1"/>
    <col min="5747" max="5747" width="10" bestFit="1" customWidth="1"/>
    <col min="5748" max="5753" width="12" bestFit="1" customWidth="1"/>
    <col min="5754" max="5754" width="11" bestFit="1" customWidth="1"/>
    <col min="5755" max="5755" width="12" bestFit="1" customWidth="1"/>
    <col min="5756" max="5756" width="11" bestFit="1" customWidth="1"/>
    <col min="5757" max="5760" width="12" bestFit="1" customWidth="1"/>
    <col min="5761" max="5761" width="11" bestFit="1" customWidth="1"/>
    <col min="5762" max="5762" width="12" bestFit="1" customWidth="1"/>
    <col min="5763" max="5763" width="11" bestFit="1" customWidth="1"/>
    <col min="5764" max="5798" width="12" bestFit="1" customWidth="1"/>
    <col min="5799" max="5799" width="11" bestFit="1" customWidth="1"/>
    <col min="5800" max="5802" width="12" bestFit="1" customWidth="1"/>
    <col min="5803" max="5803" width="11" bestFit="1" customWidth="1"/>
    <col min="5804" max="5808" width="12" bestFit="1" customWidth="1"/>
    <col min="5809" max="5809" width="11" bestFit="1" customWidth="1"/>
    <col min="5810" max="5813" width="12" bestFit="1" customWidth="1"/>
    <col min="5814" max="5814" width="11" bestFit="1" customWidth="1"/>
    <col min="5815" max="5832" width="12" bestFit="1" customWidth="1"/>
    <col min="5833" max="5833" width="10" bestFit="1" customWidth="1"/>
    <col min="5834" max="5856" width="12" bestFit="1" customWidth="1"/>
    <col min="5857" max="5857" width="11" bestFit="1" customWidth="1"/>
    <col min="5858" max="5860" width="12" bestFit="1" customWidth="1"/>
    <col min="5861" max="5861" width="11" bestFit="1" customWidth="1"/>
    <col min="5862" max="5867" width="12" bestFit="1" customWidth="1"/>
    <col min="5868" max="5868" width="11" bestFit="1" customWidth="1"/>
    <col min="5869" max="5873" width="12" bestFit="1" customWidth="1"/>
    <col min="5874" max="5874" width="11" bestFit="1" customWidth="1"/>
    <col min="5875" max="5890" width="12" bestFit="1" customWidth="1"/>
    <col min="5891" max="5891" width="11" bestFit="1" customWidth="1"/>
    <col min="5892" max="5908" width="12" bestFit="1" customWidth="1"/>
    <col min="5909" max="5909" width="11" bestFit="1" customWidth="1"/>
    <col min="5910" max="5914" width="12" bestFit="1" customWidth="1"/>
    <col min="5915" max="5915" width="11" bestFit="1" customWidth="1"/>
    <col min="5916" max="5918" width="12" bestFit="1" customWidth="1"/>
    <col min="5919" max="5919" width="11" bestFit="1" customWidth="1"/>
    <col min="5920" max="5921" width="12" bestFit="1" customWidth="1"/>
    <col min="5922" max="5922" width="11" bestFit="1" customWidth="1"/>
    <col min="5923" max="5929" width="12" bestFit="1" customWidth="1"/>
    <col min="5930" max="5930" width="11" bestFit="1" customWidth="1"/>
    <col min="5931" max="5946" width="12" bestFit="1" customWidth="1"/>
    <col min="5947" max="5947" width="10" bestFit="1" customWidth="1"/>
    <col min="5948" max="5948" width="12" bestFit="1" customWidth="1"/>
    <col min="5949" max="5949" width="11" bestFit="1" customWidth="1"/>
    <col min="5950" max="5965" width="12" bestFit="1" customWidth="1"/>
    <col min="5966" max="5966" width="11" bestFit="1" customWidth="1"/>
    <col min="5967" max="5970" width="12" bestFit="1" customWidth="1"/>
    <col min="5971" max="5972" width="11" bestFit="1" customWidth="1"/>
    <col min="5973" max="5975" width="12" bestFit="1" customWidth="1"/>
    <col min="5976" max="5976" width="11" bestFit="1" customWidth="1"/>
    <col min="5977" max="5984" width="12" bestFit="1" customWidth="1"/>
    <col min="5985" max="5985" width="11" bestFit="1" customWidth="1"/>
    <col min="5986" max="5992" width="12" bestFit="1" customWidth="1"/>
    <col min="5993" max="5993" width="10" bestFit="1" customWidth="1"/>
    <col min="5994" max="6011" width="12" bestFit="1" customWidth="1"/>
    <col min="6012" max="6012" width="11" bestFit="1" customWidth="1"/>
    <col min="6013" max="6022" width="12" bestFit="1" customWidth="1"/>
    <col min="6023" max="6024" width="11" bestFit="1" customWidth="1"/>
    <col min="6025" max="6043" width="12" bestFit="1" customWidth="1"/>
    <col min="6044" max="6045" width="11" bestFit="1" customWidth="1"/>
    <col min="6046" max="6050" width="12" bestFit="1" customWidth="1"/>
    <col min="6051" max="6051" width="11" bestFit="1" customWidth="1"/>
    <col min="6052" max="6068" width="12" bestFit="1" customWidth="1"/>
    <col min="6069" max="6069" width="10" bestFit="1" customWidth="1"/>
    <col min="6070" max="6110" width="12" bestFit="1" customWidth="1"/>
    <col min="6111" max="6111" width="11" bestFit="1" customWidth="1"/>
    <col min="6112" max="6134" width="12" bestFit="1" customWidth="1"/>
    <col min="6135" max="6135" width="11" bestFit="1" customWidth="1"/>
    <col min="6136" max="6151" width="12" bestFit="1" customWidth="1"/>
    <col min="6152" max="6152" width="11" bestFit="1" customWidth="1"/>
    <col min="6153" max="6158" width="12" bestFit="1" customWidth="1"/>
    <col min="6159" max="6160" width="11" bestFit="1" customWidth="1"/>
    <col min="6161" max="6163" width="12" bestFit="1" customWidth="1"/>
    <col min="6164" max="6164" width="11" bestFit="1" customWidth="1"/>
    <col min="6165" max="6204" width="12" bestFit="1" customWidth="1"/>
    <col min="6205" max="6205" width="11" bestFit="1" customWidth="1"/>
    <col min="6206" max="6209" width="12" bestFit="1" customWidth="1"/>
    <col min="6210" max="6210" width="11" bestFit="1" customWidth="1"/>
    <col min="6211" max="6219" width="12" bestFit="1" customWidth="1"/>
    <col min="6220" max="6221" width="11" bestFit="1" customWidth="1"/>
    <col min="6222" max="6300" width="12" bestFit="1" customWidth="1"/>
    <col min="6301" max="6301" width="10" bestFit="1" customWidth="1"/>
    <col min="6302" max="6307" width="12" bestFit="1" customWidth="1"/>
    <col min="6308" max="6308" width="11" bestFit="1" customWidth="1"/>
    <col min="6309" max="6323" width="12" bestFit="1" customWidth="1"/>
    <col min="6324" max="6324" width="11" bestFit="1" customWidth="1"/>
    <col min="6325" max="6331" width="12" bestFit="1" customWidth="1"/>
    <col min="6332" max="6332" width="11" bestFit="1" customWidth="1"/>
    <col min="6333" max="6347" width="12" bestFit="1" customWidth="1"/>
    <col min="6348" max="6348" width="11" bestFit="1" customWidth="1"/>
    <col min="6349" max="6351" width="12" bestFit="1" customWidth="1"/>
    <col min="6352" max="6352" width="11" bestFit="1" customWidth="1"/>
    <col min="6353" max="6373" width="12" bestFit="1" customWidth="1"/>
    <col min="6374" max="6374" width="11" bestFit="1" customWidth="1"/>
    <col min="6375" max="6387" width="12" bestFit="1" customWidth="1"/>
    <col min="6388" max="6389" width="11" bestFit="1" customWidth="1"/>
    <col min="6390" max="6396" width="12" bestFit="1" customWidth="1"/>
    <col min="6397" max="6397" width="11" bestFit="1" customWidth="1"/>
    <col min="6398" max="6418" width="12" bestFit="1" customWidth="1"/>
    <col min="6419" max="6419" width="11" bestFit="1" customWidth="1"/>
    <col min="6420" max="6424" width="12" bestFit="1" customWidth="1"/>
    <col min="6425" max="6426" width="11" bestFit="1" customWidth="1"/>
    <col min="6427" max="6433" width="12" bestFit="1" customWidth="1"/>
    <col min="6434" max="6434" width="11" bestFit="1" customWidth="1"/>
    <col min="6435" max="6447" width="12" bestFit="1" customWidth="1"/>
    <col min="6448" max="6448" width="11" bestFit="1" customWidth="1"/>
    <col min="6449" max="6465" width="12" bestFit="1" customWidth="1"/>
    <col min="6466" max="6466" width="11" bestFit="1" customWidth="1"/>
    <col min="6467" max="6482" width="12" bestFit="1" customWidth="1"/>
    <col min="6483" max="6483" width="11" bestFit="1" customWidth="1"/>
    <col min="6484" max="6495" width="12" bestFit="1" customWidth="1"/>
    <col min="6496" max="6496" width="11" bestFit="1" customWidth="1"/>
    <col min="6497" max="6502" width="12" bestFit="1" customWidth="1"/>
    <col min="6503" max="6503" width="11" bestFit="1" customWidth="1"/>
    <col min="6504" max="6516" width="12" bestFit="1" customWidth="1"/>
    <col min="6517" max="6517" width="11" bestFit="1" customWidth="1"/>
    <col min="6518" max="6546" width="12" bestFit="1" customWidth="1"/>
    <col min="6547" max="6548" width="11" bestFit="1" customWidth="1"/>
    <col min="6549" max="6560" width="12" bestFit="1" customWidth="1"/>
    <col min="6561" max="6561" width="11" bestFit="1" customWidth="1"/>
    <col min="6562" max="6566" width="12" bestFit="1" customWidth="1"/>
    <col min="6567" max="6567" width="11" bestFit="1" customWidth="1"/>
    <col min="6568" max="6568" width="12" bestFit="1" customWidth="1"/>
    <col min="6569" max="6569" width="11" bestFit="1" customWidth="1"/>
    <col min="6570" max="6573" width="12" bestFit="1" customWidth="1"/>
    <col min="6574" max="6575" width="11" bestFit="1" customWidth="1"/>
    <col min="6576" max="6579" width="12" bestFit="1" customWidth="1"/>
    <col min="6580" max="6580" width="11" bestFit="1" customWidth="1"/>
    <col min="6581" max="6582" width="12" bestFit="1" customWidth="1"/>
    <col min="6583" max="6583" width="11" bestFit="1" customWidth="1"/>
    <col min="6584" max="6586" width="12" bestFit="1" customWidth="1"/>
    <col min="6587" max="6587" width="11" bestFit="1" customWidth="1"/>
    <col min="6588" max="6590" width="12" bestFit="1" customWidth="1"/>
    <col min="6591" max="6591" width="11" bestFit="1" customWidth="1"/>
    <col min="6592" max="6603" width="12" bestFit="1" customWidth="1"/>
    <col min="6604" max="6604" width="11" bestFit="1" customWidth="1"/>
    <col min="6605" max="6613" width="12" bestFit="1" customWidth="1"/>
    <col min="6614" max="6614" width="11" bestFit="1" customWidth="1"/>
    <col min="6615" max="6629" width="12" bestFit="1" customWidth="1"/>
    <col min="6630" max="6630" width="11" bestFit="1" customWidth="1"/>
    <col min="6631" max="6638" width="12" bestFit="1" customWidth="1"/>
    <col min="6639" max="6639" width="9" bestFit="1" customWidth="1"/>
    <col min="6640" max="6640" width="11" bestFit="1" customWidth="1"/>
    <col min="6641" max="6646" width="12" bestFit="1" customWidth="1"/>
    <col min="6647" max="6647" width="11" bestFit="1" customWidth="1"/>
    <col min="6648" max="6652" width="12" bestFit="1" customWidth="1"/>
    <col min="6653" max="6653" width="11" bestFit="1" customWidth="1"/>
    <col min="6654" max="6660" width="12" bestFit="1" customWidth="1"/>
    <col min="6661" max="6661" width="11" bestFit="1" customWidth="1"/>
    <col min="6662" max="6667" width="12" bestFit="1" customWidth="1"/>
    <col min="6668" max="6668" width="11" bestFit="1" customWidth="1"/>
    <col min="6669" max="6670" width="12" bestFit="1" customWidth="1"/>
    <col min="6671" max="6671" width="11" bestFit="1" customWidth="1"/>
    <col min="6672" max="6672" width="12" bestFit="1" customWidth="1"/>
    <col min="6673" max="6673" width="11" bestFit="1" customWidth="1"/>
    <col min="6674" max="6678" width="12" bestFit="1" customWidth="1"/>
    <col min="6679" max="6679" width="11" bestFit="1" customWidth="1"/>
    <col min="6680" max="6699" width="12" bestFit="1" customWidth="1"/>
    <col min="6700" max="6700" width="11" bestFit="1" customWidth="1"/>
    <col min="6701" max="6739" width="12" bestFit="1" customWidth="1"/>
    <col min="6740" max="6740" width="11" bestFit="1" customWidth="1"/>
    <col min="6741" max="6743" width="12" bestFit="1" customWidth="1"/>
    <col min="6744" max="6744" width="11" bestFit="1" customWidth="1"/>
    <col min="6745" max="6747" width="12" bestFit="1" customWidth="1"/>
    <col min="6748" max="6748" width="11" bestFit="1" customWidth="1"/>
    <col min="6749" max="6757" width="12" bestFit="1" customWidth="1"/>
    <col min="6758" max="6758" width="11" bestFit="1" customWidth="1"/>
    <col min="6759" max="6762" width="12" bestFit="1" customWidth="1"/>
    <col min="6763" max="6763" width="11" bestFit="1" customWidth="1"/>
    <col min="6764" max="6765" width="12" bestFit="1" customWidth="1"/>
    <col min="6766" max="6766" width="11" bestFit="1" customWidth="1"/>
    <col min="6767" max="6775" width="12" bestFit="1" customWidth="1"/>
    <col min="6776" max="6776" width="11" bestFit="1" customWidth="1"/>
    <col min="6777" max="6786" width="12" bestFit="1" customWidth="1"/>
    <col min="6787" max="6788" width="11" bestFit="1" customWidth="1"/>
    <col min="6789" max="6814" width="12" bestFit="1" customWidth="1"/>
    <col min="6815" max="6815" width="11" bestFit="1" customWidth="1"/>
    <col min="6816" max="6824" width="12" bestFit="1" customWidth="1"/>
    <col min="6825" max="6825" width="11" bestFit="1" customWidth="1"/>
    <col min="6826" max="6831" width="12" bestFit="1" customWidth="1"/>
    <col min="6832" max="6833" width="11" bestFit="1" customWidth="1"/>
    <col min="6834" max="6834" width="10" bestFit="1" customWidth="1"/>
    <col min="6835" max="6859" width="12" bestFit="1" customWidth="1"/>
    <col min="6860" max="6860" width="11" bestFit="1" customWidth="1"/>
    <col min="6861" max="6875" width="12" bestFit="1" customWidth="1"/>
    <col min="6876" max="6876" width="11" bestFit="1" customWidth="1"/>
    <col min="6877" max="6889" width="12" bestFit="1" customWidth="1"/>
    <col min="6890" max="6891" width="11" bestFit="1" customWidth="1"/>
    <col min="6892" max="6905" width="12" bestFit="1" customWidth="1"/>
    <col min="6906" max="6906" width="11" bestFit="1" customWidth="1"/>
    <col min="6907" max="6912" width="12" bestFit="1" customWidth="1"/>
    <col min="6913" max="6913" width="11" bestFit="1" customWidth="1"/>
    <col min="6914" max="6957" width="12" bestFit="1" customWidth="1"/>
    <col min="6958" max="6958" width="11" bestFit="1" customWidth="1"/>
    <col min="6959" max="6977" width="12" bestFit="1" customWidth="1"/>
    <col min="6978" max="6978" width="2" bestFit="1" customWidth="1"/>
    <col min="6979" max="6979" width="7.7109375" bestFit="1" customWidth="1"/>
  </cols>
  <sheetData>
    <row r="3" spans="1:2" x14ac:dyDescent="0.25">
      <c r="A3" t="s">
        <v>28</v>
      </c>
      <c r="B3" t="s">
        <v>36</v>
      </c>
    </row>
    <row r="4" spans="1:2" x14ac:dyDescent="0.25">
      <c r="A4" s="3">
        <v>1996</v>
      </c>
      <c r="B4" s="5">
        <v>1.2052368201335883</v>
      </c>
    </row>
    <row r="5" spans="1:2" x14ac:dyDescent="0.25">
      <c r="A5" s="3">
        <v>1997</v>
      </c>
      <c r="B5" s="5">
        <v>3.7160761580344874</v>
      </c>
    </row>
    <row r="6" spans="1:2" x14ac:dyDescent="0.25">
      <c r="A6" s="3">
        <v>1998</v>
      </c>
      <c r="B6" s="5">
        <v>8.3279995627854539</v>
      </c>
    </row>
    <row r="7" spans="1:2" x14ac:dyDescent="0.25">
      <c r="A7" s="3">
        <v>1999</v>
      </c>
      <c r="B7" s="5">
        <v>39.295420789885057</v>
      </c>
    </row>
    <row r="8" spans="1:2" x14ac:dyDescent="0.25">
      <c r="A8" s="3">
        <v>2000</v>
      </c>
      <c r="B8" s="5">
        <v>123.10517249969237</v>
      </c>
    </row>
    <row r="9" spans="1:2" x14ac:dyDescent="0.25">
      <c r="A9" s="3">
        <v>2001</v>
      </c>
      <c r="B9" s="5">
        <v>63.64306131938698</v>
      </c>
    </row>
    <row r="10" spans="1:2" x14ac:dyDescent="0.25">
      <c r="A10" s="3">
        <v>2002</v>
      </c>
      <c r="B10" s="5">
        <v>58.700810808275818</v>
      </c>
    </row>
    <row r="11" spans="1:2" x14ac:dyDescent="0.25">
      <c r="A11" s="3">
        <v>2003</v>
      </c>
      <c r="B11" s="5">
        <v>62.512035910651321</v>
      </c>
    </row>
    <row r="12" spans="1:2" x14ac:dyDescent="0.25">
      <c r="A12" s="3">
        <v>2004</v>
      </c>
      <c r="B12" s="5">
        <v>95.973530223664184</v>
      </c>
    </row>
    <row r="13" spans="1:2" x14ac:dyDescent="0.25">
      <c r="A13" s="3">
        <v>2005</v>
      </c>
      <c r="B13" s="5">
        <v>145.42079952959998</v>
      </c>
    </row>
    <row r="14" spans="1:2" x14ac:dyDescent="0.25">
      <c r="A14" s="3">
        <v>2006</v>
      </c>
      <c r="B14" s="5">
        <v>212.70618670445339</v>
      </c>
    </row>
    <row r="15" spans="1:2" x14ac:dyDescent="0.25">
      <c r="A15" s="3">
        <v>2007</v>
      </c>
      <c r="B15" s="5">
        <v>244.97074078024181</v>
      </c>
    </row>
    <row r="16" spans="1:2" x14ac:dyDescent="0.25">
      <c r="A16" s="3">
        <v>2008</v>
      </c>
      <c r="B16" s="5">
        <v>192.88381654146349</v>
      </c>
    </row>
    <row r="17" spans="1:2" x14ac:dyDescent="0.25">
      <c r="A17" s="3">
        <v>2009</v>
      </c>
      <c r="B17" s="5">
        <v>227.99104931111097</v>
      </c>
    </row>
    <row r="18" spans="1:2" x14ac:dyDescent="0.25">
      <c r="A18" s="3">
        <v>2010</v>
      </c>
      <c r="B18" s="5">
        <v>352.24589843839999</v>
      </c>
    </row>
    <row r="19" spans="1:2" x14ac:dyDescent="0.25">
      <c r="A19" s="3">
        <v>2011</v>
      </c>
      <c r="B19" s="5">
        <v>353.5168448345529</v>
      </c>
    </row>
    <row r="20" spans="1:2" x14ac:dyDescent="0.25">
      <c r="A20" s="3">
        <v>2012</v>
      </c>
      <c r="B20" s="5">
        <v>313.29951545551</v>
      </c>
    </row>
    <row r="21" spans="1:2" x14ac:dyDescent="0.25">
      <c r="A21" s="3">
        <v>2013</v>
      </c>
      <c r="B21" s="5">
        <v>357.93583765282244</v>
      </c>
    </row>
    <row r="22" spans="1:2" x14ac:dyDescent="0.25">
      <c r="A22" s="3">
        <v>2014</v>
      </c>
      <c r="B22" s="5">
        <v>445.64485268442564</v>
      </c>
    </row>
    <row r="23" spans="1:2" x14ac:dyDescent="0.25">
      <c r="A23" s="3">
        <v>2015</v>
      </c>
      <c r="B23" s="5">
        <v>535.80050845243886</v>
      </c>
    </row>
    <row r="24" spans="1:2" x14ac:dyDescent="0.25">
      <c r="A24" s="3">
        <v>2016</v>
      </c>
      <c r="B24" s="5">
        <v>550.53546849634154</v>
      </c>
    </row>
    <row r="25" spans="1:2" x14ac:dyDescent="0.25">
      <c r="A25" s="3">
        <v>2017</v>
      </c>
      <c r="B25" s="5">
        <v>481.2901194181452</v>
      </c>
    </row>
    <row r="26" spans="1:2" x14ac:dyDescent="0.25">
      <c r="A26" s="3">
        <v>2018</v>
      </c>
      <c r="B26" s="5">
        <v>632.65345416869889</v>
      </c>
    </row>
    <row r="27" spans="1:2" x14ac:dyDescent="0.25">
      <c r="A27" s="3">
        <v>2019</v>
      </c>
      <c r="B27" s="5">
        <v>741.31460684444426</v>
      </c>
    </row>
    <row r="28" spans="1:2" x14ac:dyDescent="0.25">
      <c r="A28" s="3">
        <v>2020</v>
      </c>
      <c r="B28" s="5">
        <v>870.62669513067692</v>
      </c>
    </row>
    <row r="29" spans="1:2" x14ac:dyDescent="0.25">
      <c r="A29" s="3">
        <v>2021</v>
      </c>
      <c r="B29" s="5">
        <v>1535.4955695201627</v>
      </c>
    </row>
    <row r="30" spans="1:2" x14ac:dyDescent="0.25">
      <c r="A30" s="3">
        <v>2022</v>
      </c>
      <c r="B30" s="5">
        <v>1592.6362909879044</v>
      </c>
    </row>
    <row r="31" spans="1:2" x14ac:dyDescent="0.25">
      <c r="A31" s="3">
        <v>2023</v>
      </c>
      <c r="B31" s="5">
        <v>1416.6020427918363</v>
      </c>
    </row>
    <row r="32" spans="1:2" x14ac:dyDescent="0.25">
      <c r="A32" s="3">
        <v>2024</v>
      </c>
      <c r="B32" s="5">
        <v>1582.1778410000002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2"/>
  <sheetViews>
    <sheetView workbookViewId="0">
      <selection activeCell="J20" sqref="J20"/>
    </sheetView>
  </sheetViews>
  <sheetFormatPr defaultRowHeight="15" x14ac:dyDescent="0.25"/>
  <cols>
    <col min="1" max="1" width="13.140625" bestFit="1" customWidth="1"/>
    <col min="2" max="2" width="15.7109375" bestFit="1" customWidth="1"/>
    <col min="3" max="4" width="6.5703125" bestFit="1" customWidth="1"/>
    <col min="5" max="5" width="15.7109375" bestFit="1" customWidth="1"/>
    <col min="6" max="6" width="11.5703125" bestFit="1" customWidth="1"/>
    <col min="7" max="25" width="12.7109375" bestFit="1" customWidth="1"/>
    <col min="26" max="26" width="11.7109375" bestFit="1" customWidth="1"/>
    <col min="27" max="32" width="12.7109375" bestFit="1" customWidth="1"/>
    <col min="33" max="33" width="11.7109375" bestFit="1" customWidth="1"/>
    <col min="34" max="47" width="12.7109375" bestFit="1" customWidth="1"/>
    <col min="48" max="48" width="11.7109375" bestFit="1" customWidth="1"/>
    <col min="49" max="66" width="12.7109375" bestFit="1" customWidth="1"/>
    <col min="67" max="67" width="11.7109375" bestFit="1" customWidth="1"/>
    <col min="68" max="70" width="12.7109375" bestFit="1" customWidth="1"/>
    <col min="71" max="71" width="11.7109375" bestFit="1" customWidth="1"/>
    <col min="72" max="102" width="12.7109375" bestFit="1" customWidth="1"/>
    <col min="103" max="103" width="11.7109375" bestFit="1" customWidth="1"/>
    <col min="104" max="119" width="12.7109375" bestFit="1" customWidth="1"/>
    <col min="120" max="120" width="11.7109375" bestFit="1" customWidth="1"/>
    <col min="121" max="139" width="12.7109375" bestFit="1" customWidth="1"/>
    <col min="140" max="140" width="11.7109375" bestFit="1" customWidth="1"/>
    <col min="141" max="162" width="12.7109375" bestFit="1" customWidth="1"/>
    <col min="163" max="163" width="11.7109375" bestFit="1" customWidth="1"/>
    <col min="164" max="183" width="12.7109375" bestFit="1" customWidth="1"/>
    <col min="184" max="184" width="11.7109375" bestFit="1" customWidth="1"/>
    <col min="185" max="200" width="12.7109375" bestFit="1" customWidth="1"/>
    <col min="201" max="201" width="10.7109375" bestFit="1" customWidth="1"/>
    <col min="202" max="202" width="12.7109375" bestFit="1" customWidth="1"/>
    <col min="203" max="203" width="11.7109375" bestFit="1" customWidth="1"/>
    <col min="204" max="205" width="12.7109375" bestFit="1" customWidth="1"/>
    <col min="206" max="206" width="11.7109375" bestFit="1" customWidth="1"/>
    <col min="207" max="208" width="12.7109375" bestFit="1" customWidth="1"/>
    <col min="209" max="209" width="11.7109375" bestFit="1" customWidth="1"/>
    <col min="210" max="213" width="12.7109375" bestFit="1" customWidth="1"/>
    <col min="214" max="214" width="11.7109375" bestFit="1" customWidth="1"/>
    <col min="215" max="223" width="12.7109375" bestFit="1" customWidth="1"/>
    <col min="224" max="224" width="11.7109375" bestFit="1" customWidth="1"/>
    <col min="225" max="226" width="12.7109375" bestFit="1" customWidth="1"/>
    <col min="227" max="227" width="11.7109375" bestFit="1" customWidth="1"/>
    <col min="228" max="232" width="12.7109375" bestFit="1" customWidth="1"/>
    <col min="233" max="233" width="10.7109375" bestFit="1" customWidth="1"/>
    <col min="234" max="251" width="12.7109375" bestFit="1" customWidth="1"/>
    <col min="252" max="252" width="10.7109375" bestFit="1" customWidth="1"/>
    <col min="253" max="254" width="12.7109375" bestFit="1" customWidth="1"/>
    <col min="255" max="256" width="11.7109375" bestFit="1" customWidth="1"/>
    <col min="257" max="317" width="12.7109375" bestFit="1" customWidth="1"/>
    <col min="318" max="318" width="11.7109375" bestFit="1" customWidth="1"/>
    <col min="319" max="328" width="12.7109375" bestFit="1" customWidth="1"/>
    <col min="329" max="329" width="11.7109375" bestFit="1" customWidth="1"/>
    <col min="330" max="337" width="12.7109375" bestFit="1" customWidth="1"/>
    <col min="338" max="338" width="11.7109375" bestFit="1" customWidth="1"/>
    <col min="339" max="346" width="12.7109375" bestFit="1" customWidth="1"/>
    <col min="347" max="347" width="11.7109375" bestFit="1" customWidth="1"/>
    <col min="348" max="348" width="12.7109375" bestFit="1" customWidth="1"/>
    <col min="349" max="349" width="11.7109375" bestFit="1" customWidth="1"/>
    <col min="350" max="350" width="12.7109375" bestFit="1" customWidth="1"/>
    <col min="351" max="351" width="11.7109375" bestFit="1" customWidth="1"/>
    <col min="352" max="375" width="12.7109375" bestFit="1" customWidth="1"/>
    <col min="376" max="376" width="11.7109375" bestFit="1" customWidth="1"/>
    <col min="377" max="404" width="12.7109375" bestFit="1" customWidth="1"/>
    <col min="405" max="406" width="11.7109375" bestFit="1" customWidth="1"/>
    <col min="407" max="407" width="12.7109375" bestFit="1" customWidth="1"/>
    <col min="408" max="408" width="11.7109375" bestFit="1" customWidth="1"/>
    <col min="409" max="417" width="12.7109375" bestFit="1" customWidth="1"/>
    <col min="418" max="418" width="11.7109375" bestFit="1" customWidth="1"/>
    <col min="419" max="422" width="12.7109375" bestFit="1" customWidth="1"/>
    <col min="423" max="423" width="11.7109375" bestFit="1" customWidth="1"/>
    <col min="424" max="424" width="12.7109375" bestFit="1" customWidth="1"/>
    <col min="425" max="425" width="11.7109375" bestFit="1" customWidth="1"/>
    <col min="426" max="426" width="12.7109375" bestFit="1" customWidth="1"/>
    <col min="427" max="427" width="11.7109375" bestFit="1" customWidth="1"/>
    <col min="428" max="434" width="12.7109375" bestFit="1" customWidth="1"/>
    <col min="435" max="436" width="11.7109375" bestFit="1" customWidth="1"/>
    <col min="437" max="441" width="12.7109375" bestFit="1" customWidth="1"/>
    <col min="442" max="442" width="11.7109375" bestFit="1" customWidth="1"/>
    <col min="443" max="449" width="12.7109375" bestFit="1" customWidth="1"/>
    <col min="450" max="450" width="11.7109375" bestFit="1" customWidth="1"/>
    <col min="451" max="452" width="12.7109375" bestFit="1" customWidth="1"/>
    <col min="453" max="453" width="11.7109375" bestFit="1" customWidth="1"/>
    <col min="454" max="454" width="12.7109375" bestFit="1" customWidth="1"/>
    <col min="455" max="455" width="11.7109375" bestFit="1" customWidth="1"/>
    <col min="456" max="469" width="12.7109375" bestFit="1" customWidth="1"/>
    <col min="470" max="470" width="11.7109375" bestFit="1" customWidth="1"/>
    <col min="471" max="472" width="12.7109375" bestFit="1" customWidth="1"/>
    <col min="473" max="473" width="11.7109375" bestFit="1" customWidth="1"/>
    <col min="474" max="480" width="12.7109375" bestFit="1" customWidth="1"/>
    <col min="481" max="481" width="11.7109375" bestFit="1" customWidth="1"/>
    <col min="482" max="482" width="12.7109375" bestFit="1" customWidth="1"/>
    <col min="483" max="483" width="11.7109375" bestFit="1" customWidth="1"/>
    <col min="484" max="500" width="12.7109375" bestFit="1" customWidth="1"/>
    <col min="501" max="501" width="11.7109375" bestFit="1" customWidth="1"/>
    <col min="502" max="504" width="12.7109375" bestFit="1" customWidth="1"/>
    <col min="505" max="505" width="11.7109375" bestFit="1" customWidth="1"/>
    <col min="506" max="521" width="12.7109375" bestFit="1" customWidth="1"/>
    <col min="522" max="522" width="11.7109375" bestFit="1" customWidth="1"/>
    <col min="523" max="523" width="12.7109375" bestFit="1" customWidth="1"/>
    <col min="524" max="524" width="11.7109375" bestFit="1" customWidth="1"/>
    <col min="525" max="541" width="12.7109375" bestFit="1" customWidth="1"/>
    <col min="542" max="542" width="10.7109375" bestFit="1" customWidth="1"/>
    <col min="543" max="547" width="12.7109375" bestFit="1" customWidth="1"/>
    <col min="548" max="548" width="11.7109375" bestFit="1" customWidth="1"/>
    <col min="549" max="553" width="12.7109375" bestFit="1" customWidth="1"/>
    <col min="554" max="554" width="11.7109375" bestFit="1" customWidth="1"/>
    <col min="555" max="559" width="12.7109375" bestFit="1" customWidth="1"/>
    <col min="560" max="560" width="11.7109375" bestFit="1" customWidth="1"/>
    <col min="561" max="574" width="12.7109375" bestFit="1" customWidth="1"/>
    <col min="575" max="575" width="11.7109375" bestFit="1" customWidth="1"/>
    <col min="576" max="577" width="12.7109375" bestFit="1" customWidth="1"/>
    <col min="578" max="578" width="11.7109375" bestFit="1" customWidth="1"/>
    <col min="579" max="606" width="12.7109375" bestFit="1" customWidth="1"/>
    <col min="607" max="607" width="11.7109375" bestFit="1" customWidth="1"/>
    <col min="608" max="611" width="12.7109375" bestFit="1" customWidth="1"/>
    <col min="612" max="612" width="11.7109375" bestFit="1" customWidth="1"/>
    <col min="613" max="624" width="12.7109375" bestFit="1" customWidth="1"/>
    <col min="625" max="626" width="11.7109375" bestFit="1" customWidth="1"/>
    <col min="627" max="640" width="12.7109375" bestFit="1" customWidth="1"/>
    <col min="641" max="641" width="11.7109375" bestFit="1" customWidth="1"/>
    <col min="642" max="643" width="12.7109375" bestFit="1" customWidth="1"/>
    <col min="644" max="644" width="11.7109375" bestFit="1" customWidth="1"/>
    <col min="645" max="648" width="12.7109375" bestFit="1" customWidth="1"/>
    <col min="649" max="649" width="11.7109375" bestFit="1" customWidth="1"/>
    <col min="650" max="654" width="12.7109375" bestFit="1" customWidth="1"/>
    <col min="655" max="655" width="11.7109375" bestFit="1" customWidth="1"/>
    <col min="656" max="704" width="12.7109375" bestFit="1" customWidth="1"/>
    <col min="705" max="705" width="11.7109375" bestFit="1" customWidth="1"/>
    <col min="706" max="709" width="12.7109375" bestFit="1" customWidth="1"/>
    <col min="710" max="710" width="11.7109375" bestFit="1" customWidth="1"/>
    <col min="711" max="723" width="12.7109375" bestFit="1" customWidth="1"/>
    <col min="724" max="724" width="11.7109375" bestFit="1" customWidth="1"/>
    <col min="725" max="737" width="12.7109375" bestFit="1" customWidth="1"/>
    <col min="738" max="739" width="11.7109375" bestFit="1" customWidth="1"/>
    <col min="740" max="741" width="12.7109375" bestFit="1" customWidth="1"/>
    <col min="742" max="742" width="11.7109375" bestFit="1" customWidth="1"/>
    <col min="743" max="759" width="12.7109375" bestFit="1" customWidth="1"/>
    <col min="760" max="760" width="11.7109375" bestFit="1" customWidth="1"/>
    <col min="761" max="761" width="12.7109375" bestFit="1" customWidth="1"/>
    <col min="762" max="763" width="11.7109375" bestFit="1" customWidth="1"/>
    <col min="764" max="764" width="12.7109375" bestFit="1" customWidth="1"/>
    <col min="765" max="765" width="11.7109375" bestFit="1" customWidth="1"/>
    <col min="766" max="783" width="12.7109375" bestFit="1" customWidth="1"/>
    <col min="784" max="784" width="11.7109375" bestFit="1" customWidth="1"/>
    <col min="785" max="788" width="12.7109375" bestFit="1" customWidth="1"/>
    <col min="789" max="789" width="11.7109375" bestFit="1" customWidth="1"/>
    <col min="790" max="792" width="12.7109375" bestFit="1" customWidth="1"/>
    <col min="793" max="794" width="11.7109375" bestFit="1" customWidth="1"/>
    <col min="795" max="796" width="12.7109375" bestFit="1" customWidth="1"/>
    <col min="797" max="797" width="11.7109375" bestFit="1" customWidth="1"/>
    <col min="798" max="826" width="12.7109375" bestFit="1" customWidth="1"/>
    <col min="827" max="828" width="11.7109375" bestFit="1" customWidth="1"/>
    <col min="829" max="846" width="12.7109375" bestFit="1" customWidth="1"/>
    <col min="847" max="847" width="11.7109375" bestFit="1" customWidth="1"/>
    <col min="848" max="849" width="12.7109375" bestFit="1" customWidth="1"/>
    <col min="850" max="850" width="10.7109375" bestFit="1" customWidth="1"/>
    <col min="851" max="854" width="12.7109375" bestFit="1" customWidth="1"/>
    <col min="855" max="855" width="11.7109375" bestFit="1" customWidth="1"/>
    <col min="856" max="875" width="12.7109375" bestFit="1" customWidth="1"/>
    <col min="876" max="876" width="11.7109375" bestFit="1" customWidth="1"/>
    <col min="877" max="881" width="12.7109375" bestFit="1" customWidth="1"/>
    <col min="882" max="882" width="11.7109375" bestFit="1" customWidth="1"/>
    <col min="883" max="894" width="12.7109375" bestFit="1" customWidth="1"/>
    <col min="895" max="895" width="11.7109375" bestFit="1" customWidth="1"/>
    <col min="896" max="899" width="12.7109375" bestFit="1" customWidth="1"/>
    <col min="900" max="900" width="11.7109375" bestFit="1" customWidth="1"/>
    <col min="901" max="902" width="12.7109375" bestFit="1" customWidth="1"/>
    <col min="903" max="903" width="11.7109375" bestFit="1" customWidth="1"/>
    <col min="904" max="925" width="12.7109375" bestFit="1" customWidth="1"/>
    <col min="926" max="926" width="11.7109375" bestFit="1" customWidth="1"/>
    <col min="927" max="964" width="12.7109375" bestFit="1" customWidth="1"/>
    <col min="965" max="965" width="10.7109375" bestFit="1" customWidth="1"/>
    <col min="966" max="974" width="12.7109375" bestFit="1" customWidth="1"/>
    <col min="975" max="975" width="11.7109375" bestFit="1" customWidth="1"/>
    <col min="976" max="995" width="12.7109375" bestFit="1" customWidth="1"/>
    <col min="996" max="996" width="11.7109375" bestFit="1" customWidth="1"/>
    <col min="997" max="999" width="12.7109375" bestFit="1" customWidth="1"/>
    <col min="1000" max="1000" width="11.7109375" bestFit="1" customWidth="1"/>
    <col min="1001" max="1005" width="12.7109375" bestFit="1" customWidth="1"/>
    <col min="1006" max="1006" width="11.7109375" bestFit="1" customWidth="1"/>
    <col min="1007" max="1023" width="12.7109375" bestFit="1" customWidth="1"/>
    <col min="1024" max="1024" width="11.7109375" bestFit="1" customWidth="1"/>
    <col min="1025" max="1025" width="10.7109375" bestFit="1" customWidth="1"/>
    <col min="1026" max="1027" width="12.7109375" bestFit="1" customWidth="1"/>
    <col min="1028" max="1028" width="11.7109375" bestFit="1" customWidth="1"/>
    <col min="1029" max="1030" width="12.7109375" bestFit="1" customWidth="1"/>
    <col min="1031" max="1031" width="11.7109375" bestFit="1" customWidth="1"/>
    <col min="1032" max="1062" width="12.7109375" bestFit="1" customWidth="1"/>
    <col min="1063" max="1063" width="11.7109375" bestFit="1" customWidth="1"/>
    <col min="1064" max="1076" width="12.7109375" bestFit="1" customWidth="1"/>
    <col min="1077" max="1077" width="11.7109375" bestFit="1" customWidth="1"/>
    <col min="1078" max="1147" width="12.7109375" bestFit="1" customWidth="1"/>
    <col min="1148" max="1148" width="11.7109375" bestFit="1" customWidth="1"/>
    <col min="1149" max="1166" width="12.7109375" bestFit="1" customWidth="1"/>
    <col min="1167" max="1168" width="11.7109375" bestFit="1" customWidth="1"/>
    <col min="1169" max="1176" width="12.7109375" bestFit="1" customWidth="1"/>
    <col min="1177" max="1177" width="11.7109375" bestFit="1" customWidth="1"/>
    <col min="1178" max="1179" width="12.7109375" bestFit="1" customWidth="1"/>
    <col min="1180" max="1180" width="11.7109375" bestFit="1" customWidth="1"/>
    <col min="1181" max="1182" width="12.7109375" bestFit="1" customWidth="1"/>
    <col min="1183" max="1183" width="11.7109375" bestFit="1" customWidth="1"/>
    <col min="1184" max="1203" width="12.7109375" bestFit="1" customWidth="1"/>
    <col min="1204" max="1204" width="11.7109375" bestFit="1" customWidth="1"/>
    <col min="1205" max="1208" width="12.7109375" bestFit="1" customWidth="1"/>
    <col min="1209" max="1209" width="11.7109375" bestFit="1" customWidth="1"/>
    <col min="1210" max="1223" width="12.7109375" bestFit="1" customWidth="1"/>
    <col min="1224" max="1224" width="11.7109375" bestFit="1" customWidth="1"/>
    <col min="1225" max="1231" width="12.7109375" bestFit="1" customWidth="1"/>
    <col min="1232" max="1232" width="11.7109375" bestFit="1" customWidth="1"/>
    <col min="1233" max="1233" width="12.7109375" bestFit="1" customWidth="1"/>
    <col min="1234" max="1234" width="11.7109375" bestFit="1" customWidth="1"/>
    <col min="1235" max="1241" width="12.7109375" bestFit="1" customWidth="1"/>
    <col min="1242" max="1242" width="11.7109375" bestFit="1" customWidth="1"/>
    <col min="1243" max="1269" width="12.7109375" bestFit="1" customWidth="1"/>
    <col min="1270" max="1270" width="11.7109375" bestFit="1" customWidth="1"/>
    <col min="1271" max="1282" width="12.7109375" bestFit="1" customWidth="1"/>
    <col min="1283" max="1283" width="11.7109375" bestFit="1" customWidth="1"/>
    <col min="1284" max="1294" width="12.7109375" bestFit="1" customWidth="1"/>
    <col min="1295" max="1295" width="11.7109375" bestFit="1" customWidth="1"/>
    <col min="1296" max="1318" width="12.7109375" bestFit="1" customWidth="1"/>
    <col min="1319" max="1319" width="10.7109375" bestFit="1" customWidth="1"/>
    <col min="1320" max="1325" width="12.7109375" bestFit="1" customWidth="1"/>
    <col min="1326" max="1326" width="10.7109375" bestFit="1" customWidth="1"/>
    <col min="1327" max="1328" width="12.7109375" bestFit="1" customWidth="1"/>
    <col min="1329" max="1329" width="11.7109375" bestFit="1" customWidth="1"/>
    <col min="1330" max="1330" width="12.7109375" bestFit="1" customWidth="1"/>
    <col min="1331" max="1331" width="11.7109375" bestFit="1" customWidth="1"/>
    <col min="1332" max="1344" width="12.7109375" bestFit="1" customWidth="1"/>
    <col min="1345" max="1345" width="11.7109375" bestFit="1" customWidth="1"/>
    <col min="1346" max="1353" width="12.7109375" bestFit="1" customWidth="1"/>
    <col min="1354" max="1354" width="11.7109375" bestFit="1" customWidth="1"/>
    <col min="1355" max="1355" width="12.7109375" bestFit="1" customWidth="1"/>
    <col min="1356" max="1356" width="11.7109375" bestFit="1" customWidth="1"/>
    <col min="1357" max="1366" width="12.7109375" bestFit="1" customWidth="1"/>
    <col min="1367" max="1367" width="11.7109375" bestFit="1" customWidth="1"/>
    <col min="1368" max="1379" width="12.7109375" bestFit="1" customWidth="1"/>
    <col min="1380" max="1380" width="11.7109375" bestFit="1" customWidth="1"/>
    <col min="1381" max="1384" width="12.7109375" bestFit="1" customWidth="1"/>
    <col min="1385" max="1385" width="11.7109375" bestFit="1" customWidth="1"/>
    <col min="1386" max="1389" width="12.7109375" bestFit="1" customWidth="1"/>
    <col min="1390" max="1390" width="11.7109375" bestFit="1" customWidth="1"/>
    <col min="1391" max="1395" width="12.7109375" bestFit="1" customWidth="1"/>
    <col min="1396" max="1396" width="11.7109375" bestFit="1" customWidth="1"/>
    <col min="1397" max="1397" width="12.7109375" bestFit="1" customWidth="1"/>
    <col min="1398" max="1398" width="11.7109375" bestFit="1" customWidth="1"/>
    <col min="1399" max="1405" width="12.7109375" bestFit="1" customWidth="1"/>
    <col min="1406" max="1406" width="11.7109375" bestFit="1" customWidth="1"/>
    <col min="1407" max="1407" width="12.7109375" bestFit="1" customWidth="1"/>
    <col min="1408" max="1408" width="11.7109375" bestFit="1" customWidth="1"/>
    <col min="1409" max="1420" width="12.7109375" bestFit="1" customWidth="1"/>
    <col min="1421" max="1421" width="11.7109375" bestFit="1" customWidth="1"/>
    <col min="1422" max="1423" width="12.7109375" bestFit="1" customWidth="1"/>
    <col min="1424" max="1424" width="11.7109375" bestFit="1" customWidth="1"/>
    <col min="1425" max="1430" width="12.7109375" bestFit="1" customWidth="1"/>
    <col min="1431" max="1431" width="11.7109375" bestFit="1" customWidth="1"/>
    <col min="1432" max="1461" width="12.7109375" bestFit="1" customWidth="1"/>
    <col min="1462" max="1462" width="11.7109375" bestFit="1" customWidth="1"/>
    <col min="1463" max="1475" width="12.7109375" bestFit="1" customWidth="1"/>
    <col min="1476" max="1476" width="11.7109375" bestFit="1" customWidth="1"/>
    <col min="1477" max="1484" width="12.7109375" bestFit="1" customWidth="1"/>
    <col min="1485" max="1485" width="10.7109375" bestFit="1" customWidth="1"/>
    <col min="1486" max="1491" width="12.7109375" bestFit="1" customWidth="1"/>
    <col min="1492" max="1492" width="11.7109375" bestFit="1" customWidth="1"/>
    <col min="1493" max="1500" width="12.7109375" bestFit="1" customWidth="1"/>
    <col min="1501" max="1501" width="11.7109375" bestFit="1" customWidth="1"/>
    <col min="1502" max="1566" width="12.7109375" bestFit="1" customWidth="1"/>
    <col min="1567" max="1568" width="11.7109375" bestFit="1" customWidth="1"/>
    <col min="1569" max="1569" width="10.7109375" bestFit="1" customWidth="1"/>
    <col min="1570" max="1590" width="12.7109375" bestFit="1" customWidth="1"/>
    <col min="1591" max="1591" width="11.7109375" bestFit="1" customWidth="1"/>
    <col min="1592" max="1596" width="12.7109375" bestFit="1" customWidth="1"/>
    <col min="1597" max="1597" width="11.7109375" bestFit="1" customWidth="1"/>
    <col min="1598" max="1598" width="10.7109375" bestFit="1" customWidth="1"/>
    <col min="1599" max="1608" width="12.7109375" bestFit="1" customWidth="1"/>
    <col min="1609" max="1609" width="11.7109375" bestFit="1" customWidth="1"/>
    <col min="1610" max="1624" width="12.7109375" bestFit="1" customWidth="1"/>
    <col min="1625" max="1625" width="11.7109375" bestFit="1" customWidth="1"/>
    <col min="1626" max="1626" width="12.7109375" bestFit="1" customWidth="1"/>
    <col min="1627" max="1627" width="11.7109375" bestFit="1" customWidth="1"/>
    <col min="1628" max="1639" width="12.7109375" bestFit="1" customWidth="1"/>
    <col min="1640" max="1640" width="10.7109375" bestFit="1" customWidth="1"/>
    <col min="1641" max="1666" width="12.7109375" bestFit="1" customWidth="1"/>
    <col min="1667" max="1667" width="11.7109375" bestFit="1" customWidth="1"/>
    <col min="1668" max="1674" width="12.7109375" bestFit="1" customWidth="1"/>
    <col min="1675" max="1675" width="11.7109375" bestFit="1" customWidth="1"/>
    <col min="1676" max="1679" width="12.7109375" bestFit="1" customWidth="1"/>
    <col min="1680" max="1680" width="11.7109375" bestFit="1" customWidth="1"/>
    <col min="1681" max="1702" width="12.7109375" bestFit="1" customWidth="1"/>
    <col min="1703" max="1703" width="11.7109375" bestFit="1" customWidth="1"/>
    <col min="1704" max="1718" width="12.7109375" bestFit="1" customWidth="1"/>
    <col min="1719" max="1719" width="11.7109375" bestFit="1" customWidth="1"/>
    <col min="1720" max="1725" width="12.7109375" bestFit="1" customWidth="1"/>
    <col min="1726" max="1726" width="11.7109375" bestFit="1" customWidth="1"/>
    <col min="1727" max="1733" width="12.7109375" bestFit="1" customWidth="1"/>
    <col min="1734" max="1734" width="11.7109375" bestFit="1" customWidth="1"/>
    <col min="1735" max="1780" width="12.7109375" bestFit="1" customWidth="1"/>
    <col min="1781" max="1781" width="11.7109375" bestFit="1" customWidth="1"/>
    <col min="1782" max="1797" width="12.7109375" bestFit="1" customWidth="1"/>
    <col min="1798" max="1798" width="10.7109375" bestFit="1" customWidth="1"/>
    <col min="1799" max="1812" width="12.7109375" bestFit="1" customWidth="1"/>
    <col min="1813" max="1813" width="11.7109375" bestFit="1" customWidth="1"/>
    <col min="1814" max="1829" width="12.7109375" bestFit="1" customWidth="1"/>
    <col min="1830" max="1830" width="11.7109375" bestFit="1" customWidth="1"/>
    <col min="1831" max="1849" width="12.7109375" bestFit="1" customWidth="1"/>
    <col min="1850" max="1851" width="11.7109375" bestFit="1" customWidth="1"/>
    <col min="1852" max="1853" width="12.7109375" bestFit="1" customWidth="1"/>
    <col min="1854" max="1854" width="11.7109375" bestFit="1" customWidth="1"/>
    <col min="1855" max="1859" width="12.7109375" bestFit="1" customWidth="1"/>
    <col min="1860" max="1860" width="11.7109375" bestFit="1" customWidth="1"/>
    <col min="1861" max="1879" width="12.7109375" bestFit="1" customWidth="1"/>
    <col min="1880" max="1880" width="11.7109375" bestFit="1" customWidth="1"/>
    <col min="1881" max="1881" width="12.7109375" bestFit="1" customWidth="1"/>
    <col min="1882" max="1882" width="11.7109375" bestFit="1" customWidth="1"/>
    <col min="1883" max="1892" width="12.7109375" bestFit="1" customWidth="1"/>
    <col min="1893" max="1893" width="11.7109375" bestFit="1" customWidth="1"/>
    <col min="1894" max="1895" width="12.7109375" bestFit="1" customWidth="1"/>
    <col min="1896" max="1896" width="11.7109375" bestFit="1" customWidth="1"/>
    <col min="1897" max="1937" width="12.7109375" bestFit="1" customWidth="1"/>
    <col min="1938" max="1938" width="11.7109375" bestFit="1" customWidth="1"/>
    <col min="1939" max="1939" width="12.7109375" bestFit="1" customWidth="1"/>
    <col min="1940" max="1940" width="11.7109375" bestFit="1" customWidth="1"/>
    <col min="1941" max="1945" width="12.7109375" bestFit="1" customWidth="1"/>
    <col min="1946" max="1947" width="11.7109375" bestFit="1" customWidth="1"/>
    <col min="1948" max="1957" width="12.7109375" bestFit="1" customWidth="1"/>
    <col min="1958" max="1958" width="11.7109375" bestFit="1" customWidth="1"/>
    <col min="1959" max="1959" width="12.7109375" bestFit="1" customWidth="1"/>
    <col min="1960" max="1960" width="11.7109375" bestFit="1" customWidth="1"/>
    <col min="1961" max="1969" width="12.7109375" bestFit="1" customWidth="1"/>
    <col min="1970" max="1970" width="11.7109375" bestFit="1" customWidth="1"/>
    <col min="1971" max="1979" width="12.7109375" bestFit="1" customWidth="1"/>
    <col min="1980" max="1980" width="5.7109375" bestFit="1" customWidth="1"/>
    <col min="1981" max="1989" width="12.7109375" bestFit="1" customWidth="1"/>
    <col min="1990" max="1990" width="11.7109375" bestFit="1" customWidth="1"/>
    <col min="1991" max="2007" width="12.7109375" bestFit="1" customWidth="1"/>
    <col min="2008" max="2008" width="11.7109375" bestFit="1" customWidth="1"/>
    <col min="2009" max="2019" width="12.7109375" bestFit="1" customWidth="1"/>
    <col min="2020" max="2020" width="10.7109375" bestFit="1" customWidth="1"/>
    <col min="2021" max="2022" width="12.7109375" bestFit="1" customWidth="1"/>
    <col min="2023" max="2023" width="11.7109375" bestFit="1" customWidth="1"/>
    <col min="2024" max="2046" width="12.7109375" bestFit="1" customWidth="1"/>
    <col min="2047" max="2048" width="11.7109375" bestFit="1" customWidth="1"/>
    <col min="2049" max="2052" width="12.7109375" bestFit="1" customWidth="1"/>
    <col min="2053" max="2053" width="11.7109375" bestFit="1" customWidth="1"/>
    <col min="2054" max="2072" width="12.7109375" bestFit="1" customWidth="1"/>
    <col min="2073" max="2073" width="11.7109375" bestFit="1" customWidth="1"/>
    <col min="2074" max="2078" width="12.7109375" bestFit="1" customWidth="1"/>
    <col min="2079" max="2079" width="11.7109375" bestFit="1" customWidth="1"/>
    <col min="2080" max="2102" width="12.7109375" bestFit="1" customWidth="1"/>
    <col min="2103" max="2103" width="11.7109375" bestFit="1" customWidth="1"/>
    <col min="2104" max="2108" width="12.7109375" bestFit="1" customWidth="1"/>
    <col min="2109" max="2109" width="11.7109375" bestFit="1" customWidth="1"/>
    <col min="2110" max="2138" width="12.7109375" bestFit="1" customWidth="1"/>
    <col min="2139" max="2139" width="11.7109375" bestFit="1" customWidth="1"/>
    <col min="2140" max="2140" width="10.7109375" bestFit="1" customWidth="1"/>
    <col min="2141" max="2157" width="12.7109375" bestFit="1" customWidth="1"/>
    <col min="2158" max="2159" width="11.7109375" bestFit="1" customWidth="1"/>
    <col min="2160" max="2180" width="12.7109375" bestFit="1" customWidth="1"/>
    <col min="2181" max="2181" width="11.7109375" bestFit="1" customWidth="1"/>
    <col min="2182" max="2217" width="12.7109375" bestFit="1" customWidth="1"/>
    <col min="2218" max="2218" width="11.7109375" bestFit="1" customWidth="1"/>
    <col min="2219" max="2235" width="12.7109375" bestFit="1" customWidth="1"/>
    <col min="2236" max="2236" width="11.7109375" bestFit="1" customWidth="1"/>
    <col min="2237" max="2240" width="12.7109375" bestFit="1" customWidth="1"/>
    <col min="2241" max="2241" width="11.7109375" bestFit="1" customWidth="1"/>
    <col min="2242" max="2251" width="12.7109375" bestFit="1" customWidth="1"/>
    <col min="2252" max="2252" width="11.7109375" bestFit="1" customWidth="1"/>
    <col min="2253" max="2264" width="12.7109375" bestFit="1" customWidth="1"/>
    <col min="2265" max="2265" width="10.7109375" bestFit="1" customWidth="1"/>
    <col min="2266" max="2267" width="12.7109375" bestFit="1" customWidth="1"/>
    <col min="2268" max="2268" width="11.7109375" bestFit="1" customWidth="1"/>
    <col min="2269" max="2270" width="12.7109375" bestFit="1" customWidth="1"/>
    <col min="2271" max="2271" width="11.7109375" bestFit="1" customWidth="1"/>
    <col min="2272" max="2281" width="12.7109375" bestFit="1" customWidth="1"/>
    <col min="2282" max="2282" width="11.7109375" bestFit="1" customWidth="1"/>
    <col min="2283" max="2289" width="12.7109375" bestFit="1" customWidth="1"/>
    <col min="2290" max="2290" width="11.7109375" bestFit="1" customWidth="1"/>
    <col min="2291" max="2304" width="12.7109375" bestFit="1" customWidth="1"/>
    <col min="2305" max="2305" width="11.7109375" bestFit="1" customWidth="1"/>
    <col min="2306" max="2307" width="12.7109375" bestFit="1" customWidth="1"/>
    <col min="2308" max="2308" width="10.7109375" bestFit="1" customWidth="1"/>
    <col min="2309" max="2316" width="12.7109375" bestFit="1" customWidth="1"/>
    <col min="2317" max="2317" width="11.7109375" bestFit="1" customWidth="1"/>
    <col min="2318" max="2319" width="12.7109375" bestFit="1" customWidth="1"/>
    <col min="2320" max="2320" width="11.7109375" bestFit="1" customWidth="1"/>
    <col min="2321" max="2326" width="12.7109375" bestFit="1" customWidth="1"/>
    <col min="2327" max="2327" width="11.7109375" bestFit="1" customWidth="1"/>
    <col min="2328" max="2341" width="12.7109375" bestFit="1" customWidth="1"/>
    <col min="2342" max="2342" width="11.7109375" bestFit="1" customWidth="1"/>
    <col min="2343" max="2345" width="12.7109375" bestFit="1" customWidth="1"/>
    <col min="2346" max="2346" width="11.7109375" bestFit="1" customWidth="1"/>
    <col min="2347" max="2348" width="12.7109375" bestFit="1" customWidth="1"/>
    <col min="2349" max="2349" width="11.7109375" bestFit="1" customWidth="1"/>
    <col min="2350" max="2350" width="12.7109375" bestFit="1" customWidth="1"/>
    <col min="2351" max="2351" width="11.7109375" bestFit="1" customWidth="1"/>
    <col min="2352" max="2362" width="12.7109375" bestFit="1" customWidth="1"/>
    <col min="2363" max="2363" width="11.7109375" bestFit="1" customWidth="1"/>
    <col min="2364" max="2374" width="12.7109375" bestFit="1" customWidth="1"/>
    <col min="2375" max="2375" width="11.7109375" bestFit="1" customWidth="1"/>
    <col min="2376" max="2388" width="12.7109375" bestFit="1" customWidth="1"/>
    <col min="2389" max="2389" width="11.7109375" bestFit="1" customWidth="1"/>
    <col min="2390" max="2392" width="12.7109375" bestFit="1" customWidth="1"/>
    <col min="2393" max="2393" width="11.7109375" bestFit="1" customWidth="1"/>
    <col min="2394" max="2394" width="12.7109375" bestFit="1" customWidth="1"/>
    <col min="2395" max="2395" width="11.7109375" bestFit="1" customWidth="1"/>
    <col min="2396" max="2400" width="12.7109375" bestFit="1" customWidth="1"/>
    <col min="2401" max="2401" width="11.7109375" bestFit="1" customWidth="1"/>
    <col min="2402" max="2417" width="12.7109375" bestFit="1" customWidth="1"/>
    <col min="2418" max="2418" width="11.7109375" bestFit="1" customWidth="1"/>
    <col min="2419" max="2421" width="12.7109375" bestFit="1" customWidth="1"/>
    <col min="2422" max="2422" width="11.7109375" bestFit="1" customWidth="1"/>
    <col min="2423" max="2423" width="12.7109375" bestFit="1" customWidth="1"/>
    <col min="2424" max="2424" width="10.7109375" bestFit="1" customWidth="1"/>
    <col min="2425" max="2437" width="12.7109375" bestFit="1" customWidth="1"/>
    <col min="2438" max="2438" width="11.7109375" bestFit="1" customWidth="1"/>
    <col min="2439" max="2441" width="12.7109375" bestFit="1" customWidth="1"/>
    <col min="2442" max="2442" width="11.7109375" bestFit="1" customWidth="1"/>
    <col min="2443" max="2444" width="12.7109375" bestFit="1" customWidth="1"/>
    <col min="2445" max="2445" width="11.7109375" bestFit="1" customWidth="1"/>
    <col min="2446" max="2459" width="12.7109375" bestFit="1" customWidth="1"/>
    <col min="2460" max="2460" width="11.7109375" bestFit="1" customWidth="1"/>
    <col min="2461" max="2471" width="12.7109375" bestFit="1" customWidth="1"/>
    <col min="2472" max="2472" width="11.7109375" bestFit="1" customWidth="1"/>
    <col min="2473" max="2510" width="12.7109375" bestFit="1" customWidth="1"/>
    <col min="2511" max="2511" width="10.7109375" bestFit="1" customWidth="1"/>
    <col min="2512" max="2512" width="12.7109375" bestFit="1" customWidth="1"/>
    <col min="2513" max="2513" width="11.7109375" bestFit="1" customWidth="1"/>
    <col min="2514" max="2524" width="12.7109375" bestFit="1" customWidth="1"/>
    <col min="2525" max="2525" width="11.7109375" bestFit="1" customWidth="1"/>
    <col min="2526" max="2563" width="12.7109375" bestFit="1" customWidth="1"/>
    <col min="2564" max="2564" width="11.7109375" bestFit="1" customWidth="1"/>
    <col min="2565" max="2575" width="12.7109375" bestFit="1" customWidth="1"/>
    <col min="2576" max="2576" width="11.7109375" bestFit="1" customWidth="1"/>
    <col min="2577" max="2581" width="12.7109375" bestFit="1" customWidth="1"/>
    <col min="2582" max="2582" width="11.7109375" bestFit="1" customWidth="1"/>
    <col min="2583" max="2592" width="12.7109375" bestFit="1" customWidth="1"/>
    <col min="2593" max="2593" width="11.7109375" bestFit="1" customWidth="1"/>
    <col min="2594" max="2622" width="12.7109375" bestFit="1" customWidth="1"/>
    <col min="2623" max="2623" width="11.7109375" bestFit="1" customWidth="1"/>
    <col min="2624" max="2636" width="12.7109375" bestFit="1" customWidth="1"/>
    <col min="2637" max="2637" width="11.7109375" bestFit="1" customWidth="1"/>
    <col min="2638" max="2639" width="12.7109375" bestFit="1" customWidth="1"/>
    <col min="2640" max="2640" width="10.7109375" bestFit="1" customWidth="1"/>
    <col min="2641" max="2653" width="12.7109375" bestFit="1" customWidth="1"/>
    <col min="2654" max="2654" width="11.7109375" bestFit="1" customWidth="1"/>
    <col min="2655" max="2657" width="12.7109375" bestFit="1" customWidth="1"/>
    <col min="2658" max="2658" width="11.7109375" bestFit="1" customWidth="1"/>
    <col min="2659" max="2663" width="12.7109375" bestFit="1" customWidth="1"/>
    <col min="2664" max="2666" width="11.7109375" bestFit="1" customWidth="1"/>
    <col min="2667" max="2671" width="12.7109375" bestFit="1" customWidth="1"/>
    <col min="2672" max="2672" width="11.7109375" bestFit="1" customWidth="1"/>
    <col min="2673" max="2680" width="12.7109375" bestFit="1" customWidth="1"/>
    <col min="2681" max="2681" width="11.7109375" bestFit="1" customWidth="1"/>
    <col min="2682" max="2690" width="12.7109375" bestFit="1" customWidth="1"/>
    <col min="2691" max="2691" width="11.7109375" bestFit="1" customWidth="1"/>
    <col min="2692" max="2715" width="12.7109375" bestFit="1" customWidth="1"/>
    <col min="2716" max="2716" width="11.7109375" bestFit="1" customWidth="1"/>
    <col min="2717" max="2721" width="12.7109375" bestFit="1" customWidth="1"/>
    <col min="2722" max="2722" width="11.7109375" bestFit="1" customWidth="1"/>
    <col min="2723" max="2725" width="12.7109375" bestFit="1" customWidth="1"/>
    <col min="2726" max="2726" width="11.7109375" bestFit="1" customWidth="1"/>
    <col min="2727" max="2732" width="12.7109375" bestFit="1" customWidth="1"/>
    <col min="2733" max="2733" width="11.7109375" bestFit="1" customWidth="1"/>
    <col min="2734" max="2748" width="12.7109375" bestFit="1" customWidth="1"/>
    <col min="2749" max="2749" width="11.7109375" bestFit="1" customWidth="1"/>
    <col min="2750" max="2750" width="12.7109375" bestFit="1" customWidth="1"/>
    <col min="2751" max="2751" width="11.7109375" bestFit="1" customWidth="1"/>
    <col min="2752" max="2753" width="12.7109375" bestFit="1" customWidth="1"/>
    <col min="2754" max="2754" width="11.7109375" bestFit="1" customWidth="1"/>
    <col min="2755" max="2771" width="12.7109375" bestFit="1" customWidth="1"/>
    <col min="2772" max="2772" width="11.7109375" bestFit="1" customWidth="1"/>
    <col min="2773" max="2785" width="12.7109375" bestFit="1" customWidth="1"/>
    <col min="2786" max="2786" width="11.7109375" bestFit="1" customWidth="1"/>
    <col min="2787" max="2790" width="12.7109375" bestFit="1" customWidth="1"/>
    <col min="2791" max="2791" width="11.7109375" bestFit="1" customWidth="1"/>
    <col min="2792" max="2792" width="12.7109375" bestFit="1" customWidth="1"/>
    <col min="2793" max="2793" width="11.7109375" bestFit="1" customWidth="1"/>
    <col min="2794" max="2810" width="12.7109375" bestFit="1" customWidth="1"/>
    <col min="2811" max="2811" width="11.7109375" bestFit="1" customWidth="1"/>
    <col min="2812" max="2819" width="12.7109375" bestFit="1" customWidth="1"/>
    <col min="2820" max="2820" width="11.7109375" bestFit="1" customWidth="1"/>
    <col min="2821" max="2829" width="12.7109375" bestFit="1" customWidth="1"/>
    <col min="2830" max="2830" width="11.7109375" bestFit="1" customWidth="1"/>
    <col min="2831" max="2838" width="12.7109375" bestFit="1" customWidth="1"/>
    <col min="2839" max="2839" width="11.7109375" bestFit="1" customWidth="1"/>
    <col min="2840" max="2843" width="12.7109375" bestFit="1" customWidth="1"/>
    <col min="2844" max="2844" width="11.7109375" bestFit="1" customWidth="1"/>
    <col min="2845" max="2854" width="12.7109375" bestFit="1" customWidth="1"/>
    <col min="2855" max="2855" width="11.7109375" bestFit="1" customWidth="1"/>
    <col min="2856" max="2856" width="12.7109375" bestFit="1" customWidth="1"/>
    <col min="2857" max="2857" width="11.7109375" bestFit="1" customWidth="1"/>
    <col min="2858" max="2863" width="12.7109375" bestFit="1" customWidth="1"/>
    <col min="2864" max="2864" width="11.7109375" bestFit="1" customWidth="1"/>
    <col min="2865" max="2876" width="12.7109375" bestFit="1" customWidth="1"/>
    <col min="2877" max="2877" width="11.7109375" bestFit="1" customWidth="1"/>
    <col min="2878" max="2879" width="12.7109375" bestFit="1" customWidth="1"/>
    <col min="2880" max="2880" width="11.7109375" bestFit="1" customWidth="1"/>
    <col min="2881" max="2884" width="12.7109375" bestFit="1" customWidth="1"/>
    <col min="2885" max="2885" width="11.7109375" bestFit="1" customWidth="1"/>
    <col min="2886" max="2898" width="12.7109375" bestFit="1" customWidth="1"/>
    <col min="2899" max="2899" width="11.7109375" bestFit="1" customWidth="1"/>
    <col min="2900" max="2910" width="12.7109375" bestFit="1" customWidth="1"/>
    <col min="2911" max="2911" width="11.7109375" bestFit="1" customWidth="1"/>
    <col min="2912" max="2940" width="12.7109375" bestFit="1" customWidth="1"/>
    <col min="2941" max="2941" width="11.7109375" bestFit="1" customWidth="1"/>
    <col min="2942" max="2944" width="12.7109375" bestFit="1" customWidth="1"/>
    <col min="2945" max="2945" width="10.7109375" bestFit="1" customWidth="1"/>
    <col min="2946" max="2947" width="12.7109375" bestFit="1" customWidth="1"/>
    <col min="2948" max="2949" width="11.7109375" bestFit="1" customWidth="1"/>
    <col min="2950" max="2953" width="12.7109375" bestFit="1" customWidth="1"/>
    <col min="2954" max="2954" width="11.7109375" bestFit="1" customWidth="1"/>
    <col min="2955" max="2976" width="12.7109375" bestFit="1" customWidth="1"/>
    <col min="2977" max="2977" width="11.7109375" bestFit="1" customWidth="1"/>
    <col min="2978" max="2981" width="12.7109375" bestFit="1" customWidth="1"/>
    <col min="2982" max="2982" width="11.7109375" bestFit="1" customWidth="1"/>
    <col min="2983" max="2993" width="12.7109375" bestFit="1" customWidth="1"/>
    <col min="2994" max="2994" width="11.7109375" bestFit="1" customWidth="1"/>
    <col min="2995" max="2999" width="12.7109375" bestFit="1" customWidth="1"/>
    <col min="3000" max="3000" width="11.7109375" bestFit="1" customWidth="1"/>
    <col min="3001" max="3010" width="12.7109375" bestFit="1" customWidth="1"/>
    <col min="3011" max="3011" width="11.7109375" bestFit="1" customWidth="1"/>
    <col min="3012" max="3027" width="12.7109375" bestFit="1" customWidth="1"/>
    <col min="3028" max="3028" width="11.7109375" bestFit="1" customWidth="1"/>
    <col min="3029" max="3029" width="12.7109375" bestFit="1" customWidth="1"/>
    <col min="3030" max="3030" width="11.7109375" bestFit="1" customWidth="1"/>
    <col min="3031" max="3033" width="12.7109375" bestFit="1" customWidth="1"/>
    <col min="3034" max="3034" width="11.7109375" bestFit="1" customWidth="1"/>
    <col min="3035" max="3037" width="12.7109375" bestFit="1" customWidth="1"/>
    <col min="3038" max="3038" width="11.7109375" bestFit="1" customWidth="1"/>
    <col min="3039" max="3039" width="10.7109375" bestFit="1" customWidth="1"/>
    <col min="3040" max="3043" width="12.7109375" bestFit="1" customWidth="1"/>
    <col min="3044" max="3045" width="11.7109375" bestFit="1" customWidth="1"/>
    <col min="3046" max="3063" width="12.7109375" bestFit="1" customWidth="1"/>
    <col min="3064" max="3064" width="11.7109375" bestFit="1" customWidth="1"/>
    <col min="3065" max="3095" width="12.7109375" bestFit="1" customWidth="1"/>
    <col min="3096" max="3097" width="11.7109375" bestFit="1" customWidth="1"/>
    <col min="3098" max="3120" width="12.7109375" bestFit="1" customWidth="1"/>
    <col min="3121" max="3121" width="11.7109375" bestFit="1" customWidth="1"/>
    <col min="3122" max="3124" width="12.7109375" bestFit="1" customWidth="1"/>
    <col min="3125" max="3125" width="11.7109375" bestFit="1" customWidth="1"/>
    <col min="3126" max="3137" width="12.7109375" bestFit="1" customWidth="1"/>
    <col min="3138" max="3138" width="11.7109375" bestFit="1" customWidth="1"/>
    <col min="3139" max="3146" width="12.7109375" bestFit="1" customWidth="1"/>
    <col min="3147" max="3147" width="11.7109375" bestFit="1" customWidth="1"/>
    <col min="3148" max="3181" width="12.7109375" bestFit="1" customWidth="1"/>
    <col min="3182" max="3182" width="11.7109375" bestFit="1" customWidth="1"/>
    <col min="3183" max="3190" width="12.7109375" bestFit="1" customWidth="1"/>
    <col min="3191" max="3191" width="11.7109375" bestFit="1" customWidth="1"/>
    <col min="3192" max="3196" width="12.7109375" bestFit="1" customWidth="1"/>
    <col min="3197" max="3197" width="11.7109375" bestFit="1" customWidth="1"/>
    <col min="3198" max="3207" width="12.7109375" bestFit="1" customWidth="1"/>
    <col min="3208" max="3208" width="11.7109375" bestFit="1" customWidth="1"/>
    <col min="3209" max="3212" width="12.7109375" bestFit="1" customWidth="1"/>
    <col min="3213" max="3213" width="11.7109375" bestFit="1" customWidth="1"/>
    <col min="3214" max="3224" width="12.7109375" bestFit="1" customWidth="1"/>
    <col min="3225" max="3225" width="11.7109375" bestFit="1" customWidth="1"/>
    <col min="3226" max="3228" width="12.7109375" bestFit="1" customWidth="1"/>
    <col min="3229" max="3229" width="11.7109375" bestFit="1" customWidth="1"/>
    <col min="3230" max="3231" width="12.7109375" bestFit="1" customWidth="1"/>
    <col min="3232" max="3232" width="11.7109375" bestFit="1" customWidth="1"/>
    <col min="3233" max="3234" width="12.7109375" bestFit="1" customWidth="1"/>
    <col min="3235" max="3235" width="11.7109375" bestFit="1" customWidth="1"/>
    <col min="3236" max="3249" width="12.7109375" bestFit="1" customWidth="1"/>
    <col min="3250" max="3250" width="11.7109375" bestFit="1" customWidth="1"/>
    <col min="3251" max="3253" width="12.7109375" bestFit="1" customWidth="1"/>
    <col min="3254" max="3254" width="11.7109375" bestFit="1" customWidth="1"/>
    <col min="3255" max="3270" width="12.7109375" bestFit="1" customWidth="1"/>
    <col min="3271" max="3271" width="11.7109375" bestFit="1" customWidth="1"/>
    <col min="3272" max="3281" width="12.7109375" bestFit="1" customWidth="1"/>
    <col min="3282" max="3282" width="11.7109375" bestFit="1" customWidth="1"/>
    <col min="3283" max="3288" width="12.7109375" bestFit="1" customWidth="1"/>
    <col min="3289" max="3289" width="10.7109375" bestFit="1" customWidth="1"/>
    <col min="3290" max="3293" width="12.7109375" bestFit="1" customWidth="1"/>
    <col min="3294" max="3294" width="11.7109375" bestFit="1" customWidth="1"/>
    <col min="3295" max="3306" width="12.7109375" bestFit="1" customWidth="1"/>
    <col min="3307" max="3307" width="11.7109375" bestFit="1" customWidth="1"/>
    <col min="3308" max="3318" width="12.7109375" bestFit="1" customWidth="1"/>
    <col min="3319" max="3319" width="10.7109375" bestFit="1" customWidth="1"/>
    <col min="3320" max="3322" width="12.7109375" bestFit="1" customWidth="1"/>
    <col min="3323" max="3323" width="11.7109375" bestFit="1" customWidth="1"/>
    <col min="3324" max="3326" width="12.7109375" bestFit="1" customWidth="1"/>
    <col min="3327" max="3327" width="11.7109375" bestFit="1" customWidth="1"/>
    <col min="3328" max="3346" width="12.7109375" bestFit="1" customWidth="1"/>
    <col min="3347" max="3347" width="11.7109375" bestFit="1" customWidth="1"/>
    <col min="3348" max="3362" width="12.7109375" bestFit="1" customWidth="1"/>
    <col min="3363" max="3363" width="11.7109375" bestFit="1" customWidth="1"/>
    <col min="3364" max="3364" width="12.7109375" bestFit="1" customWidth="1"/>
    <col min="3365" max="3365" width="11.7109375" bestFit="1" customWidth="1"/>
    <col min="3366" max="3375" width="12.7109375" bestFit="1" customWidth="1"/>
    <col min="3376" max="3376" width="11.7109375" bestFit="1" customWidth="1"/>
    <col min="3377" max="3381" width="12.7109375" bestFit="1" customWidth="1"/>
    <col min="3382" max="3382" width="11.7109375" bestFit="1" customWidth="1"/>
    <col min="3383" max="3384" width="12.7109375" bestFit="1" customWidth="1"/>
    <col min="3385" max="3385" width="11.7109375" bestFit="1" customWidth="1"/>
    <col min="3386" max="3387" width="12.7109375" bestFit="1" customWidth="1"/>
    <col min="3388" max="3388" width="11.7109375" bestFit="1" customWidth="1"/>
    <col min="3389" max="3395" width="12.7109375" bestFit="1" customWidth="1"/>
    <col min="3396" max="3396" width="11.7109375" bestFit="1" customWidth="1"/>
    <col min="3397" max="3403" width="12.7109375" bestFit="1" customWidth="1"/>
    <col min="3404" max="3404" width="11.7109375" bestFit="1" customWidth="1"/>
    <col min="3405" max="3419" width="12.7109375" bestFit="1" customWidth="1"/>
    <col min="3420" max="3420" width="11.7109375" bestFit="1" customWidth="1"/>
    <col min="3421" max="3423" width="12.7109375" bestFit="1" customWidth="1"/>
    <col min="3424" max="3424" width="11.7109375" bestFit="1" customWidth="1"/>
    <col min="3425" max="3425" width="12.7109375" bestFit="1" customWidth="1"/>
    <col min="3426" max="3426" width="11.7109375" bestFit="1" customWidth="1"/>
    <col min="3427" max="3433" width="12.7109375" bestFit="1" customWidth="1"/>
    <col min="3434" max="3434" width="11.7109375" bestFit="1" customWidth="1"/>
    <col min="3435" max="3435" width="12.7109375" bestFit="1" customWidth="1"/>
    <col min="3436" max="3436" width="10.7109375" bestFit="1" customWidth="1"/>
    <col min="3437" max="3437" width="12.7109375" bestFit="1" customWidth="1"/>
    <col min="3438" max="3438" width="11.7109375" bestFit="1" customWidth="1"/>
    <col min="3439" max="3447" width="12.7109375" bestFit="1" customWidth="1"/>
    <col min="3448" max="3448" width="11.7109375" bestFit="1" customWidth="1"/>
    <col min="3449" max="3453" width="12.7109375" bestFit="1" customWidth="1"/>
    <col min="3454" max="3454" width="11.7109375" bestFit="1" customWidth="1"/>
    <col min="3455" max="3460" width="12.7109375" bestFit="1" customWidth="1"/>
    <col min="3461" max="3461" width="11.7109375" bestFit="1" customWidth="1"/>
    <col min="3462" max="3464" width="12.7109375" bestFit="1" customWidth="1"/>
    <col min="3465" max="3465" width="11.7109375" bestFit="1" customWidth="1"/>
    <col min="3466" max="3477" width="12.7109375" bestFit="1" customWidth="1"/>
    <col min="3478" max="3478" width="11.7109375" bestFit="1" customWidth="1"/>
    <col min="3479" max="3480" width="12.7109375" bestFit="1" customWidth="1"/>
    <col min="3481" max="3481" width="11.7109375" bestFit="1" customWidth="1"/>
    <col min="3482" max="3499" width="12.7109375" bestFit="1" customWidth="1"/>
    <col min="3500" max="3500" width="11.7109375" bestFit="1" customWidth="1"/>
    <col min="3501" max="3509" width="12.7109375" bestFit="1" customWidth="1"/>
    <col min="3510" max="3510" width="11.7109375" bestFit="1" customWidth="1"/>
    <col min="3511" max="3512" width="12.7109375" bestFit="1" customWidth="1"/>
    <col min="3513" max="3513" width="11.7109375" bestFit="1" customWidth="1"/>
    <col min="3514" max="3514" width="12.7109375" bestFit="1" customWidth="1"/>
    <col min="3515" max="3515" width="11.7109375" bestFit="1" customWidth="1"/>
    <col min="3516" max="3524" width="12.7109375" bestFit="1" customWidth="1"/>
    <col min="3525" max="3525" width="11.7109375" bestFit="1" customWidth="1"/>
    <col min="3526" max="3533" width="12.7109375" bestFit="1" customWidth="1"/>
    <col min="3534" max="3534" width="11.7109375" bestFit="1" customWidth="1"/>
    <col min="3535" max="3551" width="12.7109375" bestFit="1" customWidth="1"/>
    <col min="3552" max="3552" width="11.7109375" bestFit="1" customWidth="1"/>
    <col min="3553" max="3560" width="12.7109375" bestFit="1" customWidth="1"/>
    <col min="3561" max="3561" width="11.7109375" bestFit="1" customWidth="1"/>
    <col min="3562" max="3576" width="12.7109375" bestFit="1" customWidth="1"/>
    <col min="3577" max="3577" width="11.7109375" bestFit="1" customWidth="1"/>
    <col min="3578" max="3578" width="12.7109375" bestFit="1" customWidth="1"/>
    <col min="3579" max="3579" width="11.7109375" bestFit="1" customWidth="1"/>
    <col min="3580" max="3595" width="12.7109375" bestFit="1" customWidth="1"/>
    <col min="3596" max="3596" width="2" bestFit="1" customWidth="1"/>
    <col min="3597" max="3617" width="12" bestFit="1" customWidth="1"/>
    <col min="3618" max="3618" width="11" bestFit="1" customWidth="1"/>
    <col min="3619" max="3625" width="12" bestFit="1" customWidth="1"/>
    <col min="3626" max="3626" width="11" bestFit="1" customWidth="1"/>
    <col min="3627" max="3632" width="12" bestFit="1" customWidth="1"/>
    <col min="3633" max="3633" width="11" bestFit="1" customWidth="1"/>
    <col min="3634" max="3634" width="12" bestFit="1" customWidth="1"/>
    <col min="3635" max="3635" width="9" bestFit="1" customWidth="1"/>
    <col min="3636" max="3641" width="12" bestFit="1" customWidth="1"/>
    <col min="3642" max="3642" width="11" bestFit="1" customWidth="1"/>
    <col min="3643" max="3656" width="12" bestFit="1" customWidth="1"/>
    <col min="3657" max="3657" width="10" bestFit="1" customWidth="1"/>
    <col min="3658" max="3663" width="12" bestFit="1" customWidth="1"/>
    <col min="3664" max="3664" width="10" bestFit="1" customWidth="1"/>
    <col min="3665" max="3665" width="12" bestFit="1" customWidth="1"/>
    <col min="3666" max="3666" width="11" bestFit="1" customWidth="1"/>
    <col min="3667" max="3693" width="12" bestFit="1" customWidth="1"/>
    <col min="3694" max="3694" width="11" bestFit="1" customWidth="1"/>
    <col min="3695" max="3696" width="12" bestFit="1" customWidth="1"/>
    <col min="3697" max="3697" width="11" bestFit="1" customWidth="1"/>
    <col min="3698" max="3730" width="12" bestFit="1" customWidth="1"/>
    <col min="3731" max="3731" width="11" bestFit="1" customWidth="1"/>
    <col min="3732" max="3736" width="12" bestFit="1" customWidth="1"/>
    <col min="3737" max="3737" width="11" bestFit="1" customWidth="1"/>
    <col min="3738" max="3744" width="12" bestFit="1" customWidth="1"/>
    <col min="3745" max="3745" width="10" bestFit="1" customWidth="1"/>
    <col min="3746" max="3750" width="12" bestFit="1" customWidth="1"/>
    <col min="3751" max="3751" width="11" bestFit="1" customWidth="1"/>
    <col min="3752" max="3760" width="12" bestFit="1" customWidth="1"/>
    <col min="3761" max="3761" width="10" bestFit="1" customWidth="1"/>
    <col min="3762" max="3764" width="12" bestFit="1" customWidth="1"/>
    <col min="3765" max="3765" width="11" bestFit="1" customWidth="1"/>
    <col min="3766" max="3766" width="12" bestFit="1" customWidth="1"/>
    <col min="3767" max="3767" width="11" bestFit="1" customWidth="1"/>
    <col min="3768" max="3768" width="12" bestFit="1" customWidth="1"/>
    <col min="3769" max="3769" width="11" bestFit="1" customWidth="1"/>
    <col min="3770" max="3771" width="12" bestFit="1" customWidth="1"/>
    <col min="3772" max="3772" width="11" bestFit="1" customWidth="1"/>
    <col min="3773" max="3774" width="12" bestFit="1" customWidth="1"/>
    <col min="3775" max="3775" width="11" bestFit="1" customWidth="1"/>
    <col min="3776" max="3790" width="12" bestFit="1" customWidth="1"/>
    <col min="3791" max="3791" width="11" bestFit="1" customWidth="1"/>
    <col min="3792" max="3811" width="12" bestFit="1" customWidth="1"/>
    <col min="3812" max="3812" width="11" bestFit="1" customWidth="1"/>
    <col min="3813" max="3819" width="12" bestFit="1" customWidth="1"/>
    <col min="3820" max="3821" width="11" bestFit="1" customWidth="1"/>
    <col min="3822" max="3822" width="12" bestFit="1" customWidth="1"/>
    <col min="3823" max="3823" width="11" bestFit="1" customWidth="1"/>
    <col min="3824" max="3832" width="12" bestFit="1" customWidth="1"/>
    <col min="3833" max="3833" width="11" bestFit="1" customWidth="1"/>
    <col min="3834" max="3837" width="12" bestFit="1" customWidth="1"/>
    <col min="3838" max="3838" width="11" bestFit="1" customWidth="1"/>
    <col min="3839" max="3856" width="12" bestFit="1" customWidth="1"/>
    <col min="3857" max="3857" width="11" bestFit="1" customWidth="1"/>
    <col min="3858" max="3868" width="12" bestFit="1" customWidth="1"/>
    <col min="3869" max="3869" width="11" bestFit="1" customWidth="1"/>
    <col min="3870" max="3877" width="12" bestFit="1" customWidth="1"/>
    <col min="3878" max="3878" width="11" bestFit="1" customWidth="1"/>
    <col min="3879" max="3881" width="12" bestFit="1" customWidth="1"/>
    <col min="3882" max="3882" width="11" bestFit="1" customWidth="1"/>
    <col min="3883" max="3914" width="12" bestFit="1" customWidth="1"/>
    <col min="3915" max="3917" width="11" bestFit="1" customWidth="1"/>
    <col min="3918" max="3933" width="12" bestFit="1" customWidth="1"/>
    <col min="3934" max="3934" width="11" bestFit="1" customWidth="1"/>
    <col min="3935" max="3935" width="12" bestFit="1" customWidth="1"/>
    <col min="3936" max="3936" width="11" bestFit="1" customWidth="1"/>
    <col min="3937" max="3942" width="12" bestFit="1" customWidth="1"/>
    <col min="3943" max="3943" width="11" bestFit="1" customWidth="1"/>
    <col min="3944" max="3945" width="12" bestFit="1" customWidth="1"/>
    <col min="3946" max="3946" width="11" bestFit="1" customWidth="1"/>
    <col min="3947" max="3970" width="12" bestFit="1" customWidth="1"/>
    <col min="3971" max="3971" width="11" bestFit="1" customWidth="1"/>
    <col min="3972" max="3972" width="12" bestFit="1" customWidth="1"/>
    <col min="3973" max="3973" width="11" bestFit="1" customWidth="1"/>
    <col min="3974" max="3981" width="12" bestFit="1" customWidth="1"/>
    <col min="3982" max="3982" width="11" bestFit="1" customWidth="1"/>
    <col min="3983" max="3983" width="12" bestFit="1" customWidth="1"/>
    <col min="3984" max="3984" width="11" bestFit="1" customWidth="1"/>
    <col min="3985" max="4002" width="12" bestFit="1" customWidth="1"/>
    <col min="4003" max="4003" width="10" bestFit="1" customWidth="1"/>
    <col min="4004" max="4014" width="12" bestFit="1" customWidth="1"/>
    <col min="4015" max="4015" width="11" bestFit="1" customWidth="1"/>
    <col min="4016" max="4021" width="12" bestFit="1" customWidth="1"/>
    <col min="4022" max="4022" width="11" bestFit="1" customWidth="1"/>
    <col min="4023" max="4029" width="12" bestFit="1" customWidth="1"/>
    <col min="4030" max="4030" width="11" bestFit="1" customWidth="1"/>
    <col min="4031" max="4048" width="12" bestFit="1" customWidth="1"/>
    <col min="4049" max="4051" width="11" bestFit="1" customWidth="1"/>
    <col min="4052" max="4056" width="12" bestFit="1" customWidth="1"/>
    <col min="4057" max="4057" width="11" bestFit="1" customWidth="1"/>
    <col min="4058" max="4072" width="12" bestFit="1" customWidth="1"/>
    <col min="4073" max="4073" width="11" bestFit="1" customWidth="1"/>
    <col min="4074" max="4079" width="12" bestFit="1" customWidth="1"/>
    <col min="4080" max="4080" width="11" bestFit="1" customWidth="1"/>
    <col min="4081" max="4089" width="12" bestFit="1" customWidth="1"/>
    <col min="4090" max="4090" width="11" bestFit="1" customWidth="1"/>
    <col min="4091" max="4101" width="12" bestFit="1" customWidth="1"/>
    <col min="4102" max="4102" width="11" bestFit="1" customWidth="1"/>
    <col min="4103" max="4103" width="12" bestFit="1" customWidth="1"/>
    <col min="4104" max="4104" width="11" bestFit="1" customWidth="1"/>
    <col min="4105" max="4119" width="12" bestFit="1" customWidth="1"/>
    <col min="4120" max="4122" width="11" bestFit="1" customWidth="1"/>
    <col min="4123" max="4150" width="12" bestFit="1" customWidth="1"/>
    <col min="4151" max="4151" width="11" bestFit="1" customWidth="1"/>
    <col min="4152" max="4158" width="12" bestFit="1" customWidth="1"/>
    <col min="4159" max="4159" width="11" bestFit="1" customWidth="1"/>
    <col min="4160" max="4171" width="12" bestFit="1" customWidth="1"/>
    <col min="4172" max="4172" width="11" bestFit="1" customWidth="1"/>
    <col min="4173" max="4181" width="12" bestFit="1" customWidth="1"/>
    <col min="4182" max="4182" width="11" bestFit="1" customWidth="1"/>
    <col min="4183" max="4201" width="12" bestFit="1" customWidth="1"/>
    <col min="4202" max="4202" width="11" bestFit="1" customWidth="1"/>
    <col min="4203" max="4203" width="12" bestFit="1" customWidth="1"/>
    <col min="4204" max="4204" width="11" bestFit="1" customWidth="1"/>
    <col min="4205" max="4221" width="12" bestFit="1" customWidth="1"/>
    <col min="4222" max="4222" width="11" bestFit="1" customWidth="1"/>
    <col min="4223" max="4224" width="12" bestFit="1" customWidth="1"/>
    <col min="4225" max="4226" width="11" bestFit="1" customWidth="1"/>
    <col min="4227" max="4241" width="12" bestFit="1" customWidth="1"/>
    <col min="4242" max="4242" width="11" bestFit="1" customWidth="1"/>
    <col min="4243" max="4246" width="12" bestFit="1" customWidth="1"/>
    <col min="4247" max="4247" width="11" bestFit="1" customWidth="1"/>
    <col min="4248" max="4250" width="12" bestFit="1" customWidth="1"/>
    <col min="4251" max="4251" width="10" bestFit="1" customWidth="1"/>
    <col min="4252" max="4254" width="12" bestFit="1" customWidth="1"/>
    <col min="4255" max="4255" width="11" bestFit="1" customWidth="1"/>
    <col min="4256" max="4272" width="12" bestFit="1" customWidth="1"/>
    <col min="4273" max="4273" width="11" bestFit="1" customWidth="1"/>
    <col min="4274" max="4276" width="12" bestFit="1" customWidth="1"/>
    <col min="4277" max="4278" width="11" bestFit="1" customWidth="1"/>
    <col min="4279" max="4284" width="12" bestFit="1" customWidth="1"/>
    <col min="4285" max="4285" width="11" bestFit="1" customWidth="1"/>
    <col min="4286" max="4299" width="12" bestFit="1" customWidth="1"/>
    <col min="4300" max="4300" width="10" bestFit="1" customWidth="1"/>
    <col min="4301" max="4317" width="12" bestFit="1" customWidth="1"/>
    <col min="4318" max="4318" width="11" bestFit="1" customWidth="1"/>
    <col min="4319" max="4326" width="12" bestFit="1" customWidth="1"/>
    <col min="4327" max="4327" width="10" bestFit="1" customWidth="1"/>
    <col min="4328" max="4333" width="12" bestFit="1" customWidth="1"/>
    <col min="4334" max="4334" width="11" bestFit="1" customWidth="1"/>
    <col min="4335" max="4336" width="12" bestFit="1" customWidth="1"/>
    <col min="4337" max="4337" width="11" bestFit="1" customWidth="1"/>
    <col min="4338" max="4340" width="12" bestFit="1" customWidth="1"/>
    <col min="4341" max="4341" width="11" bestFit="1" customWidth="1"/>
    <col min="4342" max="4344" width="12" bestFit="1" customWidth="1"/>
    <col min="4345" max="4345" width="11" bestFit="1" customWidth="1"/>
    <col min="4346" max="4346" width="12" bestFit="1" customWidth="1"/>
    <col min="4347" max="4347" width="11" bestFit="1" customWidth="1"/>
    <col min="4348" max="4370" width="12" bestFit="1" customWidth="1"/>
    <col min="4371" max="4371" width="11" bestFit="1" customWidth="1"/>
    <col min="4372" max="4375" width="12" bestFit="1" customWidth="1"/>
    <col min="4376" max="4376" width="11" bestFit="1" customWidth="1"/>
    <col min="4377" max="4393" width="12" bestFit="1" customWidth="1"/>
    <col min="4394" max="4394" width="11" bestFit="1" customWidth="1"/>
    <col min="4395" max="4395" width="12" bestFit="1" customWidth="1"/>
    <col min="4396" max="4396" width="11" bestFit="1" customWidth="1"/>
    <col min="4397" max="4399" width="12" bestFit="1" customWidth="1"/>
    <col min="4400" max="4400" width="11" bestFit="1" customWidth="1"/>
    <col min="4401" max="4402" width="12" bestFit="1" customWidth="1"/>
    <col min="4403" max="4403" width="11" bestFit="1" customWidth="1"/>
    <col min="4404" max="4406" width="12" bestFit="1" customWidth="1"/>
    <col min="4407" max="4407" width="11" bestFit="1" customWidth="1"/>
    <col min="4408" max="4408" width="12" bestFit="1" customWidth="1"/>
    <col min="4409" max="4409" width="11" bestFit="1" customWidth="1"/>
    <col min="4410" max="4414" width="12" bestFit="1" customWidth="1"/>
    <col min="4415" max="4415" width="11" bestFit="1" customWidth="1"/>
    <col min="4416" max="4417" width="12" bestFit="1" customWidth="1"/>
    <col min="4418" max="4418" width="11" bestFit="1" customWidth="1"/>
    <col min="4419" max="4421" width="12" bestFit="1" customWidth="1"/>
    <col min="4422" max="4422" width="11" bestFit="1" customWidth="1"/>
    <col min="4423" max="4437" width="12" bestFit="1" customWidth="1"/>
    <col min="4438" max="4438" width="10" bestFit="1" customWidth="1"/>
    <col min="4439" max="4452" width="12" bestFit="1" customWidth="1"/>
    <col min="4453" max="4453" width="10" bestFit="1" customWidth="1"/>
    <col min="4454" max="4475" width="12" bestFit="1" customWidth="1"/>
    <col min="4476" max="4476" width="11" bestFit="1" customWidth="1"/>
    <col min="4477" max="4493" width="12" bestFit="1" customWidth="1"/>
    <col min="4494" max="4494" width="11" bestFit="1" customWidth="1"/>
    <col min="4495" max="4503" width="12" bestFit="1" customWidth="1"/>
    <col min="4504" max="4504" width="11" bestFit="1" customWidth="1"/>
    <col min="4505" max="4506" width="12" bestFit="1" customWidth="1"/>
    <col min="4507" max="4507" width="10" bestFit="1" customWidth="1"/>
    <col min="4508" max="4509" width="12" bestFit="1" customWidth="1"/>
    <col min="4510" max="4510" width="11" bestFit="1" customWidth="1"/>
    <col min="4511" max="4511" width="12" bestFit="1" customWidth="1"/>
    <col min="4512" max="4512" width="11" bestFit="1" customWidth="1"/>
    <col min="4513" max="4514" width="12" bestFit="1" customWidth="1"/>
    <col min="4515" max="4516" width="11" bestFit="1" customWidth="1"/>
    <col min="4517" max="4517" width="12" bestFit="1" customWidth="1"/>
    <col min="4518" max="4518" width="11" bestFit="1" customWidth="1"/>
    <col min="4519" max="4525" width="12" bestFit="1" customWidth="1"/>
    <col min="4526" max="4526" width="11" bestFit="1" customWidth="1"/>
    <col min="4527" max="4528" width="12" bestFit="1" customWidth="1"/>
    <col min="4529" max="4529" width="11" bestFit="1" customWidth="1"/>
    <col min="4530" max="4551" width="12" bestFit="1" customWidth="1"/>
    <col min="4552" max="4552" width="11" bestFit="1" customWidth="1"/>
    <col min="4553" max="4553" width="12" bestFit="1" customWidth="1"/>
    <col min="4554" max="4554" width="11" bestFit="1" customWidth="1"/>
    <col min="4555" max="4563" width="12" bestFit="1" customWidth="1"/>
    <col min="4564" max="4564" width="11" bestFit="1" customWidth="1"/>
    <col min="4565" max="4578" width="12" bestFit="1" customWidth="1"/>
    <col min="4579" max="4579" width="11" bestFit="1" customWidth="1"/>
    <col min="4580" max="4601" width="12" bestFit="1" customWidth="1"/>
    <col min="4602" max="4602" width="11" bestFit="1" customWidth="1"/>
    <col min="4603" max="4606" width="12" bestFit="1" customWidth="1"/>
    <col min="4607" max="4607" width="11" bestFit="1" customWidth="1"/>
    <col min="4608" max="4615" width="12" bestFit="1" customWidth="1"/>
    <col min="4616" max="4616" width="11" bestFit="1" customWidth="1"/>
    <col min="4617" max="4618" width="12" bestFit="1" customWidth="1"/>
    <col min="4619" max="4619" width="11" bestFit="1" customWidth="1"/>
    <col min="4620" max="4625" width="12" bestFit="1" customWidth="1"/>
    <col min="4626" max="4626" width="11" bestFit="1" customWidth="1"/>
    <col min="4627" max="4640" width="12" bestFit="1" customWidth="1"/>
    <col min="4641" max="4641" width="11" bestFit="1" customWidth="1"/>
    <col min="4642" max="4647" width="12" bestFit="1" customWidth="1"/>
    <col min="4648" max="4648" width="11" bestFit="1" customWidth="1"/>
    <col min="4649" max="4652" width="12" bestFit="1" customWidth="1"/>
    <col min="4653" max="4653" width="11" bestFit="1" customWidth="1"/>
    <col min="4654" max="4657" width="12" bestFit="1" customWidth="1"/>
    <col min="4658" max="4658" width="11" bestFit="1" customWidth="1"/>
    <col min="4659" max="4670" width="12" bestFit="1" customWidth="1"/>
    <col min="4671" max="4671" width="11" bestFit="1" customWidth="1"/>
    <col min="4672" max="4682" width="12" bestFit="1" customWidth="1"/>
    <col min="4683" max="4683" width="11" bestFit="1" customWidth="1"/>
    <col min="4684" max="4701" width="12" bestFit="1" customWidth="1"/>
    <col min="4702" max="4702" width="11" bestFit="1" customWidth="1"/>
    <col min="4703" max="4705" width="12" bestFit="1" customWidth="1"/>
    <col min="4706" max="4706" width="11" bestFit="1" customWidth="1"/>
    <col min="4707" max="4744" width="12" bestFit="1" customWidth="1"/>
    <col min="4745" max="4745" width="11" bestFit="1" customWidth="1"/>
    <col min="4746" max="4746" width="12" bestFit="1" customWidth="1"/>
    <col min="4747" max="4747" width="11" bestFit="1" customWidth="1"/>
    <col min="4748" max="4748" width="12" bestFit="1" customWidth="1"/>
    <col min="4749" max="4749" width="11" bestFit="1" customWidth="1"/>
    <col min="4750" max="4751" width="12" bestFit="1" customWidth="1"/>
    <col min="4752" max="4752" width="10" bestFit="1" customWidth="1"/>
    <col min="4753" max="4756" width="12" bestFit="1" customWidth="1"/>
    <col min="4757" max="4757" width="11" bestFit="1" customWidth="1"/>
    <col min="4758" max="4762" width="12" bestFit="1" customWidth="1"/>
    <col min="4763" max="4763" width="11" bestFit="1" customWidth="1"/>
    <col min="4764" max="4766" width="12" bestFit="1" customWidth="1"/>
    <col min="4767" max="4767" width="11" bestFit="1" customWidth="1"/>
    <col min="4768" max="4768" width="12" bestFit="1" customWidth="1"/>
    <col min="4769" max="4769" width="11" bestFit="1" customWidth="1"/>
    <col min="4770" max="4773" width="12" bestFit="1" customWidth="1"/>
    <col min="4774" max="4774" width="11" bestFit="1" customWidth="1"/>
    <col min="4775" max="4778" width="12" bestFit="1" customWidth="1"/>
    <col min="4779" max="4779" width="10" bestFit="1" customWidth="1"/>
    <col min="4780" max="4797" width="12" bestFit="1" customWidth="1"/>
    <col min="4798" max="4799" width="11" bestFit="1" customWidth="1"/>
    <col min="4800" max="4802" width="12" bestFit="1" customWidth="1"/>
    <col min="4803" max="4803" width="11" bestFit="1" customWidth="1"/>
    <col min="4804" max="4807" width="12" bestFit="1" customWidth="1"/>
    <col min="4808" max="4808" width="11" bestFit="1" customWidth="1"/>
    <col min="4809" max="4822" width="12" bestFit="1" customWidth="1"/>
    <col min="4823" max="4823" width="11" bestFit="1" customWidth="1"/>
    <col min="4824" max="4825" width="12" bestFit="1" customWidth="1"/>
    <col min="4826" max="4826" width="11" bestFit="1" customWidth="1"/>
    <col min="4827" max="4830" width="12" bestFit="1" customWidth="1"/>
    <col min="4831" max="4831" width="11" bestFit="1" customWidth="1"/>
    <col min="4832" max="4840" width="12" bestFit="1" customWidth="1"/>
    <col min="4841" max="4841" width="11" bestFit="1" customWidth="1"/>
    <col min="4842" max="4853" width="12" bestFit="1" customWidth="1"/>
    <col min="4854" max="4854" width="11" bestFit="1" customWidth="1"/>
    <col min="4855" max="4856" width="12" bestFit="1" customWidth="1"/>
    <col min="4857" max="4858" width="11" bestFit="1" customWidth="1"/>
    <col min="4859" max="4885" width="12" bestFit="1" customWidth="1"/>
    <col min="4886" max="4886" width="11" bestFit="1" customWidth="1"/>
    <col min="4887" max="4887" width="12" bestFit="1" customWidth="1"/>
    <col min="4888" max="4888" width="10" bestFit="1" customWidth="1"/>
    <col min="4889" max="4895" width="12" bestFit="1" customWidth="1"/>
    <col min="4896" max="4896" width="11" bestFit="1" customWidth="1"/>
    <col min="4897" max="4922" width="12" bestFit="1" customWidth="1"/>
    <col min="4923" max="4923" width="11" bestFit="1" customWidth="1"/>
    <col min="4924" max="4957" width="12" bestFit="1" customWidth="1"/>
    <col min="4958" max="4958" width="11" bestFit="1" customWidth="1"/>
    <col min="4959" max="4959" width="10" bestFit="1" customWidth="1"/>
    <col min="4960" max="4966" width="12" bestFit="1" customWidth="1"/>
    <col min="4967" max="4968" width="11" bestFit="1" customWidth="1"/>
    <col min="4969" max="4969" width="12" bestFit="1" customWidth="1"/>
    <col min="4970" max="4970" width="11" bestFit="1" customWidth="1"/>
    <col min="4971" max="4979" width="12" bestFit="1" customWidth="1"/>
    <col min="4980" max="4981" width="11" bestFit="1" customWidth="1"/>
    <col min="4982" max="5017" width="12" bestFit="1" customWidth="1"/>
    <col min="5018" max="5018" width="11" bestFit="1" customWidth="1"/>
    <col min="5019" max="5043" width="12" bestFit="1" customWidth="1"/>
    <col min="5044" max="5044" width="11" bestFit="1" customWidth="1"/>
    <col min="5045" max="5067" width="12" bestFit="1" customWidth="1"/>
    <col min="5068" max="5068" width="11" bestFit="1" customWidth="1"/>
    <col min="5069" max="5071" width="12" bestFit="1" customWidth="1"/>
    <col min="5072" max="5072" width="11" bestFit="1" customWidth="1"/>
    <col min="5073" max="5079" width="12" bestFit="1" customWidth="1"/>
    <col min="5080" max="5080" width="11" bestFit="1" customWidth="1"/>
    <col min="5081" max="5081" width="12" bestFit="1" customWidth="1"/>
    <col min="5082" max="5082" width="10" bestFit="1" customWidth="1"/>
    <col min="5083" max="5102" width="12" bestFit="1" customWidth="1"/>
    <col min="5103" max="5103" width="10" bestFit="1" customWidth="1"/>
    <col min="5104" max="5132" width="12" bestFit="1" customWidth="1"/>
    <col min="5133" max="5133" width="11" bestFit="1" customWidth="1"/>
    <col min="5134" max="5135" width="12" bestFit="1" customWidth="1"/>
    <col min="5136" max="5136" width="11" bestFit="1" customWidth="1"/>
    <col min="5137" max="5145" width="12" bestFit="1" customWidth="1"/>
    <col min="5146" max="5146" width="11" bestFit="1" customWidth="1"/>
    <col min="5147" max="5167" width="12" bestFit="1" customWidth="1"/>
    <col min="5168" max="5168" width="11" bestFit="1" customWidth="1"/>
    <col min="5169" max="5198" width="12" bestFit="1" customWidth="1"/>
    <col min="5199" max="5200" width="11" bestFit="1" customWidth="1"/>
    <col min="5201" max="5211" width="12" bestFit="1" customWidth="1"/>
    <col min="5212" max="5212" width="11" bestFit="1" customWidth="1"/>
    <col min="5213" max="5216" width="12" bestFit="1" customWidth="1"/>
    <col min="5217" max="5217" width="11" bestFit="1" customWidth="1"/>
    <col min="5218" max="5230" width="12" bestFit="1" customWidth="1"/>
    <col min="5231" max="5231" width="11" bestFit="1" customWidth="1"/>
    <col min="5232" max="5246" width="12" bestFit="1" customWidth="1"/>
    <col min="5247" max="5247" width="11" bestFit="1" customWidth="1"/>
    <col min="5248" max="5249" width="10" bestFit="1" customWidth="1"/>
    <col min="5250" max="5251" width="12" bestFit="1" customWidth="1"/>
    <col min="5252" max="5252" width="11" bestFit="1" customWidth="1"/>
    <col min="5253" max="5256" width="12" bestFit="1" customWidth="1"/>
    <col min="5257" max="5258" width="11" bestFit="1" customWidth="1"/>
    <col min="5259" max="5296" width="12" bestFit="1" customWidth="1"/>
    <col min="5297" max="5297" width="11" bestFit="1" customWidth="1"/>
    <col min="5298" max="5303" width="12" bestFit="1" customWidth="1"/>
    <col min="5304" max="5304" width="10" bestFit="1" customWidth="1"/>
    <col min="5305" max="5317" width="12" bestFit="1" customWidth="1"/>
    <col min="5318" max="5318" width="11" bestFit="1" customWidth="1"/>
    <col min="5319" max="5319" width="12" bestFit="1" customWidth="1"/>
    <col min="5320" max="5321" width="10" bestFit="1" customWidth="1"/>
    <col min="5322" max="5326" width="12" bestFit="1" customWidth="1"/>
    <col min="5327" max="5327" width="11" bestFit="1" customWidth="1"/>
    <col min="5328" max="5356" width="12" bestFit="1" customWidth="1"/>
    <col min="5357" max="5357" width="11" bestFit="1" customWidth="1"/>
    <col min="5358" max="5368" width="12" bestFit="1" customWidth="1"/>
    <col min="5369" max="5369" width="11" bestFit="1" customWidth="1"/>
    <col min="5370" max="5370" width="12" bestFit="1" customWidth="1"/>
    <col min="5371" max="5371" width="11" bestFit="1" customWidth="1"/>
    <col min="5372" max="5373" width="12" bestFit="1" customWidth="1"/>
    <col min="5374" max="5374" width="11" bestFit="1" customWidth="1"/>
    <col min="5375" max="5381" width="12" bestFit="1" customWidth="1"/>
    <col min="5382" max="5382" width="11" bestFit="1" customWidth="1"/>
    <col min="5383" max="5394" width="12" bestFit="1" customWidth="1"/>
    <col min="5395" max="5395" width="11" bestFit="1" customWidth="1"/>
    <col min="5396" max="5425" width="12" bestFit="1" customWidth="1"/>
    <col min="5426" max="5426" width="11" bestFit="1" customWidth="1"/>
    <col min="5427" max="5431" width="12" bestFit="1" customWidth="1"/>
    <col min="5432" max="5432" width="11" bestFit="1" customWidth="1"/>
    <col min="5433" max="5448" width="12" bestFit="1" customWidth="1"/>
    <col min="5449" max="5449" width="11" bestFit="1" customWidth="1"/>
    <col min="5450" max="5491" width="12" bestFit="1" customWidth="1"/>
    <col min="5492" max="5492" width="11" bestFit="1" customWidth="1"/>
    <col min="5493" max="5502" width="12" bestFit="1" customWidth="1"/>
    <col min="5503" max="5503" width="11" bestFit="1" customWidth="1"/>
    <col min="5504" max="5507" width="12" bestFit="1" customWidth="1"/>
    <col min="5508" max="5508" width="10" bestFit="1" customWidth="1"/>
    <col min="5509" max="5509" width="11" bestFit="1" customWidth="1"/>
    <col min="5510" max="5518" width="12" bestFit="1" customWidth="1"/>
    <col min="5519" max="5519" width="11" bestFit="1" customWidth="1"/>
    <col min="5520" max="5524" width="12" bestFit="1" customWidth="1"/>
    <col min="5525" max="5525" width="11" bestFit="1" customWidth="1"/>
    <col min="5526" max="5526" width="12" bestFit="1" customWidth="1"/>
    <col min="5527" max="5527" width="11" bestFit="1" customWidth="1"/>
    <col min="5528" max="5540" width="12" bestFit="1" customWidth="1"/>
    <col min="5541" max="5541" width="11" bestFit="1" customWidth="1"/>
    <col min="5542" max="5546" width="12" bestFit="1" customWidth="1"/>
    <col min="5547" max="5547" width="11" bestFit="1" customWidth="1"/>
    <col min="5548" max="5554" width="12" bestFit="1" customWidth="1"/>
    <col min="5555" max="5555" width="11" bestFit="1" customWidth="1"/>
    <col min="5556" max="5559" width="12" bestFit="1" customWidth="1"/>
    <col min="5560" max="5560" width="11" bestFit="1" customWidth="1"/>
    <col min="5561" max="5567" width="12" bestFit="1" customWidth="1"/>
    <col min="5568" max="5568" width="11" bestFit="1" customWidth="1"/>
    <col min="5569" max="5569" width="10" bestFit="1" customWidth="1"/>
    <col min="5570" max="5572" width="12" bestFit="1" customWidth="1"/>
    <col min="5573" max="5573" width="11" bestFit="1" customWidth="1"/>
    <col min="5574" max="5578" width="12" bestFit="1" customWidth="1"/>
    <col min="5579" max="5579" width="11" bestFit="1" customWidth="1"/>
    <col min="5580" max="5585" width="12" bestFit="1" customWidth="1"/>
    <col min="5586" max="5586" width="11" bestFit="1" customWidth="1"/>
    <col min="5587" max="5610" width="12" bestFit="1" customWidth="1"/>
    <col min="5611" max="5611" width="11" bestFit="1" customWidth="1"/>
    <col min="5612" max="5624" width="12" bestFit="1" customWidth="1"/>
    <col min="5625" max="5625" width="10" bestFit="1" customWidth="1"/>
    <col min="5626" max="5631" width="12" bestFit="1" customWidth="1"/>
    <col min="5632" max="5632" width="11" bestFit="1" customWidth="1"/>
    <col min="5633" max="5642" width="12" bestFit="1" customWidth="1"/>
    <col min="5643" max="5643" width="11" bestFit="1" customWidth="1"/>
    <col min="5644" max="5674" width="12" bestFit="1" customWidth="1"/>
    <col min="5675" max="5676" width="11" bestFit="1" customWidth="1"/>
    <col min="5677" max="5678" width="12" bestFit="1" customWidth="1"/>
    <col min="5679" max="5679" width="11" bestFit="1" customWidth="1"/>
    <col min="5680" max="5687" width="12" bestFit="1" customWidth="1"/>
    <col min="5688" max="5688" width="11" bestFit="1" customWidth="1"/>
    <col min="5689" max="5705" width="12" bestFit="1" customWidth="1"/>
    <col min="5706" max="5706" width="11" bestFit="1" customWidth="1"/>
    <col min="5707" max="5714" width="12" bestFit="1" customWidth="1"/>
    <col min="5715" max="5715" width="11" bestFit="1" customWidth="1"/>
    <col min="5716" max="5724" width="12" bestFit="1" customWidth="1"/>
    <col min="5725" max="5725" width="11" bestFit="1" customWidth="1"/>
    <col min="5726" max="5739" width="12" bestFit="1" customWidth="1"/>
    <col min="5740" max="5740" width="11" bestFit="1" customWidth="1"/>
    <col min="5741" max="5746" width="12" bestFit="1" customWidth="1"/>
    <col min="5747" max="5747" width="10" bestFit="1" customWidth="1"/>
    <col min="5748" max="5753" width="12" bestFit="1" customWidth="1"/>
    <col min="5754" max="5754" width="11" bestFit="1" customWidth="1"/>
    <col min="5755" max="5755" width="12" bestFit="1" customWidth="1"/>
    <col min="5756" max="5756" width="11" bestFit="1" customWidth="1"/>
    <col min="5757" max="5760" width="12" bestFit="1" customWidth="1"/>
    <col min="5761" max="5761" width="11" bestFit="1" customWidth="1"/>
    <col min="5762" max="5762" width="12" bestFit="1" customWidth="1"/>
    <col min="5763" max="5763" width="11" bestFit="1" customWidth="1"/>
    <col min="5764" max="5798" width="12" bestFit="1" customWidth="1"/>
    <col min="5799" max="5799" width="11" bestFit="1" customWidth="1"/>
    <col min="5800" max="5802" width="12" bestFit="1" customWidth="1"/>
    <col min="5803" max="5803" width="11" bestFit="1" customWidth="1"/>
    <col min="5804" max="5808" width="12" bestFit="1" customWidth="1"/>
    <col min="5809" max="5809" width="11" bestFit="1" customWidth="1"/>
    <col min="5810" max="5813" width="12" bestFit="1" customWidth="1"/>
    <col min="5814" max="5814" width="11" bestFit="1" customWidth="1"/>
    <col min="5815" max="5832" width="12" bestFit="1" customWidth="1"/>
    <col min="5833" max="5833" width="10" bestFit="1" customWidth="1"/>
    <col min="5834" max="5856" width="12" bestFit="1" customWidth="1"/>
    <col min="5857" max="5857" width="11" bestFit="1" customWidth="1"/>
    <col min="5858" max="5860" width="12" bestFit="1" customWidth="1"/>
    <col min="5861" max="5861" width="11" bestFit="1" customWidth="1"/>
    <col min="5862" max="5867" width="12" bestFit="1" customWidth="1"/>
    <col min="5868" max="5868" width="11" bestFit="1" customWidth="1"/>
    <col min="5869" max="5873" width="12" bestFit="1" customWidth="1"/>
    <col min="5874" max="5874" width="11" bestFit="1" customWidth="1"/>
    <col min="5875" max="5890" width="12" bestFit="1" customWidth="1"/>
    <col min="5891" max="5891" width="11" bestFit="1" customWidth="1"/>
    <col min="5892" max="5908" width="12" bestFit="1" customWidth="1"/>
    <col min="5909" max="5909" width="11" bestFit="1" customWidth="1"/>
    <col min="5910" max="5914" width="12" bestFit="1" customWidth="1"/>
    <col min="5915" max="5915" width="11" bestFit="1" customWidth="1"/>
    <col min="5916" max="5918" width="12" bestFit="1" customWidth="1"/>
    <col min="5919" max="5919" width="11" bestFit="1" customWidth="1"/>
    <col min="5920" max="5921" width="12" bestFit="1" customWidth="1"/>
    <col min="5922" max="5922" width="11" bestFit="1" customWidth="1"/>
    <col min="5923" max="5929" width="12" bestFit="1" customWidth="1"/>
    <col min="5930" max="5930" width="11" bestFit="1" customWidth="1"/>
    <col min="5931" max="5946" width="12" bestFit="1" customWidth="1"/>
    <col min="5947" max="5947" width="10" bestFit="1" customWidth="1"/>
    <col min="5948" max="5948" width="12" bestFit="1" customWidth="1"/>
    <col min="5949" max="5949" width="11" bestFit="1" customWidth="1"/>
    <col min="5950" max="5965" width="12" bestFit="1" customWidth="1"/>
    <col min="5966" max="5966" width="11" bestFit="1" customWidth="1"/>
    <col min="5967" max="5970" width="12" bestFit="1" customWidth="1"/>
    <col min="5971" max="5972" width="11" bestFit="1" customWidth="1"/>
    <col min="5973" max="5975" width="12" bestFit="1" customWidth="1"/>
    <col min="5976" max="5976" width="11" bestFit="1" customWidth="1"/>
    <col min="5977" max="5984" width="12" bestFit="1" customWidth="1"/>
    <col min="5985" max="5985" width="11" bestFit="1" customWidth="1"/>
    <col min="5986" max="5992" width="12" bestFit="1" customWidth="1"/>
    <col min="5993" max="5993" width="10" bestFit="1" customWidth="1"/>
    <col min="5994" max="6011" width="12" bestFit="1" customWidth="1"/>
    <col min="6012" max="6012" width="11" bestFit="1" customWidth="1"/>
    <col min="6013" max="6022" width="12" bestFit="1" customWidth="1"/>
    <col min="6023" max="6024" width="11" bestFit="1" customWidth="1"/>
    <col min="6025" max="6043" width="12" bestFit="1" customWidth="1"/>
    <col min="6044" max="6045" width="11" bestFit="1" customWidth="1"/>
    <col min="6046" max="6050" width="12" bestFit="1" customWidth="1"/>
    <col min="6051" max="6051" width="11" bestFit="1" customWidth="1"/>
    <col min="6052" max="6068" width="12" bestFit="1" customWidth="1"/>
    <col min="6069" max="6069" width="10" bestFit="1" customWidth="1"/>
    <col min="6070" max="6110" width="12" bestFit="1" customWidth="1"/>
    <col min="6111" max="6111" width="11" bestFit="1" customWidth="1"/>
    <col min="6112" max="6134" width="12" bestFit="1" customWidth="1"/>
    <col min="6135" max="6135" width="11" bestFit="1" customWidth="1"/>
    <col min="6136" max="6151" width="12" bestFit="1" customWidth="1"/>
    <col min="6152" max="6152" width="11" bestFit="1" customWidth="1"/>
    <col min="6153" max="6158" width="12" bestFit="1" customWidth="1"/>
    <col min="6159" max="6160" width="11" bestFit="1" customWidth="1"/>
    <col min="6161" max="6163" width="12" bestFit="1" customWidth="1"/>
    <col min="6164" max="6164" width="11" bestFit="1" customWidth="1"/>
    <col min="6165" max="6204" width="12" bestFit="1" customWidth="1"/>
    <col min="6205" max="6205" width="11" bestFit="1" customWidth="1"/>
    <col min="6206" max="6209" width="12" bestFit="1" customWidth="1"/>
    <col min="6210" max="6210" width="11" bestFit="1" customWidth="1"/>
    <col min="6211" max="6219" width="12" bestFit="1" customWidth="1"/>
    <col min="6220" max="6221" width="11" bestFit="1" customWidth="1"/>
    <col min="6222" max="6300" width="12" bestFit="1" customWidth="1"/>
    <col min="6301" max="6301" width="10" bestFit="1" customWidth="1"/>
    <col min="6302" max="6307" width="12" bestFit="1" customWidth="1"/>
    <col min="6308" max="6308" width="11" bestFit="1" customWidth="1"/>
    <col min="6309" max="6323" width="12" bestFit="1" customWidth="1"/>
    <col min="6324" max="6324" width="11" bestFit="1" customWidth="1"/>
    <col min="6325" max="6331" width="12" bestFit="1" customWidth="1"/>
    <col min="6332" max="6332" width="11" bestFit="1" customWidth="1"/>
    <col min="6333" max="6347" width="12" bestFit="1" customWidth="1"/>
    <col min="6348" max="6348" width="11" bestFit="1" customWidth="1"/>
    <col min="6349" max="6351" width="12" bestFit="1" customWidth="1"/>
    <col min="6352" max="6352" width="11" bestFit="1" customWidth="1"/>
    <col min="6353" max="6373" width="12" bestFit="1" customWidth="1"/>
    <col min="6374" max="6374" width="11" bestFit="1" customWidth="1"/>
    <col min="6375" max="6387" width="12" bestFit="1" customWidth="1"/>
    <col min="6388" max="6389" width="11" bestFit="1" customWidth="1"/>
    <col min="6390" max="6396" width="12" bestFit="1" customWidth="1"/>
    <col min="6397" max="6397" width="11" bestFit="1" customWidth="1"/>
    <col min="6398" max="6418" width="12" bestFit="1" customWidth="1"/>
    <col min="6419" max="6419" width="11" bestFit="1" customWidth="1"/>
    <col min="6420" max="6424" width="12" bestFit="1" customWidth="1"/>
    <col min="6425" max="6426" width="11" bestFit="1" customWidth="1"/>
    <col min="6427" max="6433" width="12" bestFit="1" customWidth="1"/>
    <col min="6434" max="6434" width="11" bestFit="1" customWidth="1"/>
    <col min="6435" max="6447" width="12" bestFit="1" customWidth="1"/>
    <col min="6448" max="6448" width="11" bestFit="1" customWidth="1"/>
    <col min="6449" max="6465" width="12" bestFit="1" customWidth="1"/>
    <col min="6466" max="6466" width="11" bestFit="1" customWidth="1"/>
    <col min="6467" max="6482" width="12" bestFit="1" customWidth="1"/>
    <col min="6483" max="6483" width="11" bestFit="1" customWidth="1"/>
    <col min="6484" max="6495" width="12" bestFit="1" customWidth="1"/>
    <col min="6496" max="6496" width="11" bestFit="1" customWidth="1"/>
    <col min="6497" max="6502" width="12" bestFit="1" customWidth="1"/>
    <col min="6503" max="6503" width="11" bestFit="1" customWidth="1"/>
    <col min="6504" max="6516" width="12" bestFit="1" customWidth="1"/>
    <col min="6517" max="6517" width="11" bestFit="1" customWidth="1"/>
    <col min="6518" max="6546" width="12" bestFit="1" customWidth="1"/>
    <col min="6547" max="6548" width="11" bestFit="1" customWidth="1"/>
    <col min="6549" max="6560" width="12" bestFit="1" customWidth="1"/>
    <col min="6561" max="6561" width="11" bestFit="1" customWidth="1"/>
    <col min="6562" max="6566" width="12" bestFit="1" customWidth="1"/>
    <col min="6567" max="6567" width="11" bestFit="1" customWidth="1"/>
    <col min="6568" max="6568" width="12" bestFit="1" customWidth="1"/>
    <col min="6569" max="6569" width="11" bestFit="1" customWidth="1"/>
    <col min="6570" max="6573" width="12" bestFit="1" customWidth="1"/>
    <col min="6574" max="6575" width="11" bestFit="1" customWidth="1"/>
    <col min="6576" max="6579" width="12" bestFit="1" customWidth="1"/>
    <col min="6580" max="6580" width="11" bestFit="1" customWidth="1"/>
    <col min="6581" max="6582" width="12" bestFit="1" customWidth="1"/>
    <col min="6583" max="6583" width="11" bestFit="1" customWidth="1"/>
    <col min="6584" max="6586" width="12" bestFit="1" customWidth="1"/>
    <col min="6587" max="6587" width="11" bestFit="1" customWidth="1"/>
    <col min="6588" max="6590" width="12" bestFit="1" customWidth="1"/>
    <col min="6591" max="6591" width="11" bestFit="1" customWidth="1"/>
    <col min="6592" max="6603" width="12" bestFit="1" customWidth="1"/>
    <col min="6604" max="6604" width="11" bestFit="1" customWidth="1"/>
    <col min="6605" max="6613" width="12" bestFit="1" customWidth="1"/>
    <col min="6614" max="6614" width="11" bestFit="1" customWidth="1"/>
    <col min="6615" max="6629" width="12" bestFit="1" customWidth="1"/>
    <col min="6630" max="6630" width="11" bestFit="1" customWidth="1"/>
    <col min="6631" max="6638" width="12" bestFit="1" customWidth="1"/>
    <col min="6639" max="6639" width="9" bestFit="1" customWidth="1"/>
    <col min="6640" max="6640" width="11" bestFit="1" customWidth="1"/>
    <col min="6641" max="6646" width="12" bestFit="1" customWidth="1"/>
    <col min="6647" max="6647" width="11" bestFit="1" customWidth="1"/>
    <col min="6648" max="6652" width="12" bestFit="1" customWidth="1"/>
    <col min="6653" max="6653" width="11" bestFit="1" customWidth="1"/>
    <col min="6654" max="6660" width="12" bestFit="1" customWidth="1"/>
    <col min="6661" max="6661" width="11" bestFit="1" customWidth="1"/>
    <col min="6662" max="6667" width="12" bestFit="1" customWidth="1"/>
    <col min="6668" max="6668" width="11" bestFit="1" customWidth="1"/>
    <col min="6669" max="6670" width="12" bestFit="1" customWidth="1"/>
    <col min="6671" max="6671" width="11" bestFit="1" customWidth="1"/>
    <col min="6672" max="6672" width="12" bestFit="1" customWidth="1"/>
    <col min="6673" max="6673" width="11" bestFit="1" customWidth="1"/>
    <col min="6674" max="6678" width="12" bestFit="1" customWidth="1"/>
    <col min="6679" max="6679" width="11" bestFit="1" customWidth="1"/>
    <col min="6680" max="6699" width="12" bestFit="1" customWidth="1"/>
    <col min="6700" max="6700" width="11" bestFit="1" customWidth="1"/>
    <col min="6701" max="6739" width="12" bestFit="1" customWidth="1"/>
    <col min="6740" max="6740" width="11" bestFit="1" customWidth="1"/>
    <col min="6741" max="6743" width="12" bestFit="1" customWidth="1"/>
    <col min="6744" max="6744" width="11" bestFit="1" customWidth="1"/>
    <col min="6745" max="6747" width="12" bestFit="1" customWidth="1"/>
    <col min="6748" max="6748" width="11" bestFit="1" customWidth="1"/>
    <col min="6749" max="6757" width="12" bestFit="1" customWidth="1"/>
    <col min="6758" max="6758" width="11" bestFit="1" customWidth="1"/>
    <col min="6759" max="6762" width="12" bestFit="1" customWidth="1"/>
    <col min="6763" max="6763" width="11" bestFit="1" customWidth="1"/>
    <col min="6764" max="6765" width="12" bestFit="1" customWidth="1"/>
    <col min="6766" max="6766" width="11" bestFit="1" customWidth="1"/>
    <col min="6767" max="6775" width="12" bestFit="1" customWidth="1"/>
    <col min="6776" max="6776" width="11" bestFit="1" customWidth="1"/>
    <col min="6777" max="6786" width="12" bestFit="1" customWidth="1"/>
    <col min="6787" max="6788" width="11" bestFit="1" customWidth="1"/>
    <col min="6789" max="6814" width="12" bestFit="1" customWidth="1"/>
    <col min="6815" max="6815" width="11" bestFit="1" customWidth="1"/>
    <col min="6816" max="6824" width="12" bestFit="1" customWidth="1"/>
    <col min="6825" max="6825" width="11" bestFit="1" customWidth="1"/>
    <col min="6826" max="6831" width="12" bestFit="1" customWidth="1"/>
    <col min="6832" max="6833" width="11" bestFit="1" customWidth="1"/>
    <col min="6834" max="6834" width="10" bestFit="1" customWidth="1"/>
    <col min="6835" max="6859" width="12" bestFit="1" customWidth="1"/>
    <col min="6860" max="6860" width="11" bestFit="1" customWidth="1"/>
    <col min="6861" max="6875" width="12" bestFit="1" customWidth="1"/>
    <col min="6876" max="6876" width="11" bestFit="1" customWidth="1"/>
    <col min="6877" max="6889" width="12" bestFit="1" customWidth="1"/>
    <col min="6890" max="6891" width="11" bestFit="1" customWidth="1"/>
    <col min="6892" max="6905" width="12" bestFit="1" customWidth="1"/>
    <col min="6906" max="6906" width="11" bestFit="1" customWidth="1"/>
    <col min="6907" max="6912" width="12" bestFit="1" customWidth="1"/>
    <col min="6913" max="6913" width="11" bestFit="1" customWidth="1"/>
    <col min="6914" max="6957" width="12" bestFit="1" customWidth="1"/>
    <col min="6958" max="6958" width="11" bestFit="1" customWidth="1"/>
    <col min="6959" max="6977" width="12" bestFit="1" customWidth="1"/>
    <col min="6978" max="6978" width="2" bestFit="1" customWidth="1"/>
    <col min="6979" max="6979" width="7.7109375" bestFit="1" customWidth="1"/>
  </cols>
  <sheetData>
    <row r="3" spans="1:2" x14ac:dyDescent="0.25">
      <c r="A3" s="2" t="s">
        <v>28</v>
      </c>
      <c r="B3" t="s">
        <v>36</v>
      </c>
    </row>
    <row r="4" spans="1:2" x14ac:dyDescent="0.25">
      <c r="A4" s="3">
        <v>1996</v>
      </c>
      <c r="B4" s="5">
        <v>1.2052368201335883</v>
      </c>
    </row>
    <row r="5" spans="1:2" x14ac:dyDescent="0.25">
      <c r="A5" s="3">
        <v>1997</v>
      </c>
      <c r="B5" s="5">
        <v>3.7160761580344874</v>
      </c>
    </row>
    <row r="6" spans="1:2" x14ac:dyDescent="0.25">
      <c r="A6" s="3">
        <v>1998</v>
      </c>
      <c r="B6" s="5">
        <v>8.3279995627854539</v>
      </c>
    </row>
    <row r="7" spans="1:2" x14ac:dyDescent="0.25">
      <c r="A7" s="3">
        <v>1999</v>
      </c>
      <c r="B7" s="5">
        <v>39.295420789885057</v>
      </c>
    </row>
    <row r="8" spans="1:2" x14ac:dyDescent="0.25">
      <c r="A8" s="3">
        <v>2000</v>
      </c>
      <c r="B8" s="5">
        <v>123.10517249969237</v>
      </c>
    </row>
    <row r="9" spans="1:2" x14ac:dyDescent="0.25">
      <c r="A9" s="3">
        <v>2001</v>
      </c>
      <c r="B9" s="5">
        <v>63.64306131938698</v>
      </c>
    </row>
    <row r="10" spans="1:2" x14ac:dyDescent="0.25">
      <c r="A10" s="3">
        <v>2002</v>
      </c>
      <c r="B10" s="5">
        <v>58.700810808275818</v>
      </c>
    </row>
    <row r="11" spans="1:2" x14ac:dyDescent="0.25">
      <c r="A11" s="3">
        <v>2003</v>
      </c>
      <c r="B11" s="5">
        <v>62.512035910651321</v>
      </c>
    </row>
    <row r="12" spans="1:2" x14ac:dyDescent="0.25">
      <c r="A12" s="3">
        <v>2004</v>
      </c>
      <c r="B12" s="5">
        <v>95.973530223664184</v>
      </c>
    </row>
    <row r="13" spans="1:2" x14ac:dyDescent="0.25">
      <c r="A13" s="3">
        <v>2005</v>
      </c>
      <c r="B13" s="5">
        <v>145.42079952959998</v>
      </c>
    </row>
    <row r="14" spans="1:2" x14ac:dyDescent="0.25">
      <c r="A14" s="3">
        <v>2006</v>
      </c>
      <c r="B14" s="5">
        <v>212.70618670445339</v>
      </c>
    </row>
    <row r="15" spans="1:2" x14ac:dyDescent="0.25">
      <c r="A15" s="3">
        <v>2007</v>
      </c>
      <c r="B15" s="5">
        <v>244.97074078024181</v>
      </c>
    </row>
    <row r="16" spans="1:2" x14ac:dyDescent="0.25">
      <c r="A16" s="3">
        <v>2008</v>
      </c>
      <c r="B16" s="5">
        <v>192.88381654146349</v>
      </c>
    </row>
    <row r="17" spans="1:2" x14ac:dyDescent="0.25">
      <c r="A17" s="3">
        <v>2009</v>
      </c>
      <c r="B17" s="5">
        <v>227.99104931111097</v>
      </c>
    </row>
    <row r="18" spans="1:2" x14ac:dyDescent="0.25">
      <c r="A18" s="3">
        <v>2010</v>
      </c>
      <c r="B18" s="5">
        <v>352.24589843839999</v>
      </c>
    </row>
    <row r="19" spans="1:2" x14ac:dyDescent="0.25">
      <c r="A19" s="3">
        <v>2011</v>
      </c>
      <c r="B19" s="5">
        <v>353.5168448345529</v>
      </c>
    </row>
    <row r="20" spans="1:2" x14ac:dyDescent="0.25">
      <c r="A20" s="3">
        <v>2012</v>
      </c>
      <c r="B20" s="5">
        <v>313.29951545551</v>
      </c>
    </row>
    <row r="21" spans="1:2" x14ac:dyDescent="0.25">
      <c r="A21" s="3">
        <v>2013</v>
      </c>
      <c r="B21" s="5">
        <v>357.93583765282244</v>
      </c>
    </row>
    <row r="22" spans="1:2" x14ac:dyDescent="0.25">
      <c r="A22" s="3">
        <v>2014</v>
      </c>
      <c r="B22" s="5">
        <v>445.64485268442564</v>
      </c>
    </row>
    <row r="23" spans="1:2" x14ac:dyDescent="0.25">
      <c r="A23" s="3">
        <v>2015</v>
      </c>
      <c r="B23" s="5">
        <v>535.80050845243886</v>
      </c>
    </row>
    <row r="24" spans="1:2" x14ac:dyDescent="0.25">
      <c r="A24" s="3">
        <v>2016</v>
      </c>
      <c r="B24" s="5">
        <v>550.53546849634154</v>
      </c>
    </row>
    <row r="25" spans="1:2" x14ac:dyDescent="0.25">
      <c r="A25" s="3">
        <v>2017</v>
      </c>
      <c r="B25" s="5">
        <v>481.2901194181452</v>
      </c>
    </row>
    <row r="26" spans="1:2" x14ac:dyDescent="0.25">
      <c r="A26" s="3">
        <v>2018</v>
      </c>
      <c r="B26" s="5">
        <v>632.65345416869889</v>
      </c>
    </row>
    <row r="27" spans="1:2" x14ac:dyDescent="0.25">
      <c r="A27" s="3">
        <v>2019</v>
      </c>
      <c r="B27" s="5">
        <v>741.31460684444426</v>
      </c>
    </row>
    <row r="28" spans="1:2" x14ac:dyDescent="0.25">
      <c r="A28" s="3">
        <v>2020</v>
      </c>
      <c r="B28" s="5">
        <v>870.62669513067692</v>
      </c>
    </row>
    <row r="29" spans="1:2" x14ac:dyDescent="0.25">
      <c r="A29" s="3">
        <v>2021</v>
      </c>
      <c r="B29" s="5">
        <v>1535.4955695201627</v>
      </c>
    </row>
    <row r="30" spans="1:2" x14ac:dyDescent="0.25">
      <c r="A30" s="3">
        <v>2022</v>
      </c>
      <c r="B30" s="5">
        <v>1592.6362909879044</v>
      </c>
    </row>
    <row r="31" spans="1:2" x14ac:dyDescent="0.25">
      <c r="A31" s="3">
        <v>2023</v>
      </c>
      <c r="B31" s="5">
        <v>1416.6020427918363</v>
      </c>
    </row>
    <row r="32" spans="1:2" x14ac:dyDescent="0.25">
      <c r="A32" s="3">
        <v>2024</v>
      </c>
      <c r="B32" s="5">
        <v>1582.1778410000002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tabSelected="1" workbookViewId="0">
      <selection activeCell="E5" sqref="E5"/>
    </sheetView>
  </sheetViews>
  <sheetFormatPr defaultRowHeight="15" x14ac:dyDescent="0.25"/>
  <cols>
    <col min="1" max="16384" width="9.140625" style="7"/>
  </cols>
  <sheetData>
    <row r="1" spans="1:9" x14ac:dyDescent="0.25">
      <c r="A1" s="6" t="str" cm="1">
        <f t="array" ref="A1:I1">Cleaned_Stock_db!M1:U1</f>
        <v>MA_1D</v>
      </c>
      <c r="B1" s="7" t="str">
        <v>MA_7D</v>
      </c>
      <c r="C1" s="7" t="str">
        <v>MA_1M</v>
      </c>
      <c r="D1" s="7" t="str">
        <v>MA_6M</v>
      </c>
      <c r="E1" s="7" t="str">
        <v>MA_1Y</v>
      </c>
      <c r="F1" s="7" t="str">
        <v>MA_5Y</v>
      </c>
      <c r="G1" s="7" t="str">
        <v>MA_10Y</v>
      </c>
      <c r="H1" s="7" t="str">
        <v>MA_20Y</v>
      </c>
      <c r="I1" s="7" t="str">
        <v>Others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125"/>
  <sheetViews>
    <sheetView workbookViewId="0">
      <selection activeCell="O6" sqref="O6"/>
    </sheetView>
  </sheetViews>
  <sheetFormatPr defaultRowHeight="15" x14ac:dyDescent="0.25"/>
  <cols>
    <col min="1" max="1" width="12.42578125" bestFit="1" customWidth="1"/>
    <col min="10" max="10" width="13.140625" customWidth="1"/>
    <col min="12" max="12" width="18.7109375" customWidth="1"/>
    <col min="22" max="22" width="9.140625" style="4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27</v>
      </c>
      <c r="H1" t="s">
        <v>27</v>
      </c>
      <c r="I1" t="s">
        <v>6</v>
      </c>
      <c r="J1" t="s">
        <v>26</v>
      </c>
      <c r="K1" t="s">
        <v>34</v>
      </c>
      <c r="L1" t="s">
        <v>35</v>
      </c>
      <c r="M1" t="s">
        <v>40</v>
      </c>
      <c r="N1" t="s">
        <v>41</v>
      </c>
      <c r="O1" t="s">
        <v>42</v>
      </c>
      <c r="P1" t="s">
        <v>43</v>
      </c>
      <c r="Q1" t="s">
        <v>44</v>
      </c>
      <c r="R1" t="s">
        <v>45</v>
      </c>
      <c r="S1" t="s">
        <v>46</v>
      </c>
      <c r="T1" t="s">
        <v>47</v>
      </c>
      <c r="U1" t="s">
        <v>48</v>
      </c>
      <c r="V1" s="4" t="s">
        <v>49</v>
      </c>
    </row>
    <row r="2" spans="1:22" x14ac:dyDescent="0.25">
      <c r="A2" s="1">
        <v>45411</v>
      </c>
      <c r="B2">
        <v>1429.9499510000001</v>
      </c>
      <c r="C2">
        <v>1434.75</v>
      </c>
      <c r="D2">
        <v>5054777</v>
      </c>
      <c r="E2" t="s">
        <v>7</v>
      </c>
      <c r="F2" t="s">
        <v>15</v>
      </c>
      <c r="G2" t="str">
        <f>IF(OR(F2="Jan",F2="Feb",F2="Mar"),"Q1",
IF(OR(F2="Apr",F2="May",F2="Jun"),"Q2",
IF(OR(F2="Jul",F2="Aug",F2="Sep"),"Q3",
IF(OR(F2="Oct",F2="Nov",F2="Dec"),"Q4",""))))</f>
        <v>Q2</v>
      </c>
      <c r="H2" t="str">
        <f>"Q"&amp;INT((MONTH(A2)-1)/3)+1</f>
        <v>Q2</v>
      </c>
      <c r="I2">
        <v>2024</v>
      </c>
      <c r="J2" t="str">
        <f>IF(C2&gt;B2, "Bullish", IF(B2&gt;C2, "Bearish", "Neutral"))</f>
        <v>Bullish</v>
      </c>
      <c r="K2" t="str">
        <f>IF(C3&gt;C2, "Buy", "")</f>
        <v/>
      </c>
      <c r="L2" t="str">
        <f>IF(C3&lt;C2, "Sell", "")</f>
        <v>Sell</v>
      </c>
      <c r="M2">
        <f>C2</f>
        <v>1434.75</v>
      </c>
      <c r="N2">
        <f>AVERAGE(C2:C7)</f>
        <v>1434.8916625000002</v>
      </c>
      <c r="O2">
        <f>AVERAGE(C2:C36)</f>
        <v>1512.0057058857146</v>
      </c>
      <c r="P2">
        <f>AVERAGE(C2:C199)</f>
        <v>1494.3138853030312</v>
      </c>
      <c r="Q2">
        <f>AVERAGE(C2:C80)</f>
        <v>1582.1778410000002</v>
      </c>
      <c r="R2">
        <f>AVERAGE(C2:C1315)</f>
        <v>1253.0464241019768</v>
      </c>
      <c r="S2">
        <f>AVERAGE(D2:D2548)</f>
        <v>8294833.9457760314</v>
      </c>
      <c r="T2">
        <f>AVERAGE(C2:C5037)</f>
        <v>579.7708218216909</v>
      </c>
      <c r="U2">
        <f>AVERAGE(C2:C7125)</f>
        <v>422.88008717512378</v>
      </c>
      <c r="V2" s="4">
        <f>(C3-C2)/C3</f>
        <v>-3.146303093864709E-3</v>
      </c>
    </row>
    <row r="3" spans="1:22" x14ac:dyDescent="0.25">
      <c r="A3" s="1">
        <v>45408</v>
      </c>
      <c r="B3">
        <v>1439.6999510000001</v>
      </c>
      <c r="C3">
        <v>1430.25</v>
      </c>
      <c r="D3">
        <v>8062444</v>
      </c>
      <c r="E3" t="s">
        <v>12</v>
      </c>
      <c r="F3" t="s">
        <v>15</v>
      </c>
      <c r="G3" t="str">
        <f>IF(OR(F3="Jan",F3="Feb",F3="Mar"),"Q1",
IF(OR(F3="Apr",F3="May",F3="Jun"),"Q2",
IF(OR(F3="Jul",F3="Aug",F3="Sep"),"Q3",
IF(OR(F3="Oct",F3="Nov",F3="Dec"),"Q4",""))))</f>
        <v>Q2</v>
      </c>
      <c r="H3" t="str">
        <f>"Q"&amp;INT((MONTH(A3)-1)/3)+1</f>
        <v>Q2</v>
      </c>
      <c r="I3">
        <v>2024</v>
      </c>
      <c r="J3" t="str">
        <f>IF(C3&gt;B3, "Bullish", IF(B3&gt;C3, "Bearish", "Neutral"))</f>
        <v>Bearish</v>
      </c>
      <c r="K3" t="str">
        <f>IF(C4&gt;C3, "Buy", "")</f>
        <v>Buy</v>
      </c>
      <c r="L3" t="str">
        <f>IF(C4&lt;C3, "Sell", "")</f>
        <v/>
      </c>
      <c r="V3" s="4">
        <f t="shared" ref="V3:V66" si="0">(C4-C3)/C4</f>
        <v>5.7005466156813513E-3</v>
      </c>
    </row>
    <row r="4" spans="1:22" x14ac:dyDescent="0.25">
      <c r="A4" s="1">
        <v>45407</v>
      </c>
      <c r="B4">
        <v>1420</v>
      </c>
      <c r="C4">
        <v>1438.4499510000001</v>
      </c>
      <c r="D4">
        <v>9089398</v>
      </c>
      <c r="E4" t="s">
        <v>11</v>
      </c>
      <c r="F4" t="s">
        <v>15</v>
      </c>
      <c r="G4" t="str">
        <f>IF(OR(F4="Jan",F4="Feb",F4="Mar"),"Q1",
IF(OR(F4="Apr",F4="May",F4="Jun"),"Q2",
IF(OR(F4="Jul",F4="Aug",F4="Sep"),"Q3",
IF(OR(F4="Oct",F4="Nov",F4="Dec"),"Q4",""))))</f>
        <v>Q2</v>
      </c>
      <c r="H4" t="str">
        <f>"Q"&amp;INT((MONTH(A4)-1)/3)+1</f>
        <v>Q2</v>
      </c>
      <c r="I4">
        <v>2024</v>
      </c>
      <c r="J4" t="str">
        <f>IF(C4&gt;B4, "Bullish", IF(B4&gt;C4, "Bearish", "Neutral"))</f>
        <v>Bullish</v>
      </c>
      <c r="K4" t="str">
        <f>IF(C5&gt;C4, "Buy", "")</f>
        <v/>
      </c>
      <c r="L4" t="str">
        <f>IF(C5&lt;C4, "Sell", "")</f>
        <v>Sell</v>
      </c>
      <c r="V4" s="4">
        <f t="shared" si="0"/>
        <v>-5.3817585182596925E-3</v>
      </c>
    </row>
    <row r="5" spans="1:22" x14ac:dyDescent="0.25">
      <c r="A5" s="1">
        <v>45406</v>
      </c>
      <c r="B5">
        <v>1444.3000489999999</v>
      </c>
      <c r="C5">
        <v>1430.75</v>
      </c>
      <c r="D5">
        <v>4268213</v>
      </c>
      <c r="E5" t="s">
        <v>10</v>
      </c>
      <c r="F5" t="s">
        <v>15</v>
      </c>
      <c r="G5" t="str">
        <f>IF(OR(F5="Jan",F5="Feb",F5="Mar"),"Q1",
IF(OR(F5="Apr",F5="May",F5="Jun"),"Q2",
IF(OR(F5="Jul",F5="Aug",F5="Sep"),"Q3",
IF(OR(F5="Oct",F5="Nov",F5="Dec"),"Q4",""))))</f>
        <v>Q2</v>
      </c>
      <c r="H5" t="str">
        <f>"Q"&amp;INT((MONTH(A5)-1)/3)+1</f>
        <v>Q2</v>
      </c>
      <c r="I5">
        <v>2024</v>
      </c>
      <c r="J5" t="str">
        <f>IF(C5&gt;B5, "Bullish", IF(B5&gt;C5, "Bearish", "Neutral"))</f>
        <v>Bearish</v>
      </c>
      <c r="K5" t="str">
        <f>IF(C6&gt;C5, "Buy", "")</f>
        <v>Buy</v>
      </c>
      <c r="L5" t="str">
        <f>IF(C6&lt;C5, "Sell", "")</f>
        <v/>
      </c>
      <c r="V5" s="4">
        <f t="shared" si="0"/>
        <v>8.0768329216278703E-3</v>
      </c>
    </row>
    <row r="6" spans="1:22" x14ac:dyDescent="0.25">
      <c r="A6" s="1">
        <v>45405</v>
      </c>
      <c r="B6">
        <v>1443</v>
      </c>
      <c r="C6">
        <v>1442.400024</v>
      </c>
      <c r="D6">
        <v>4856174</v>
      </c>
      <c r="E6" t="s">
        <v>9</v>
      </c>
      <c r="F6" t="s">
        <v>15</v>
      </c>
      <c r="G6" t="str">
        <f>IF(OR(F6="Jan",F6="Feb",F6="Mar"),"Q1",
IF(OR(F6="Apr",F6="May",F6="Jun"),"Q2",
IF(OR(F6="Jul",F6="Aug",F6="Sep"),"Q3",
IF(OR(F6="Oct",F6="Nov",F6="Dec"),"Q4",""))))</f>
        <v>Q2</v>
      </c>
      <c r="H6" t="str">
        <f>"Q"&amp;INT((MONTH(A6)-1)/3)+1</f>
        <v>Q2</v>
      </c>
      <c r="I6">
        <v>2024</v>
      </c>
      <c r="J6" t="str">
        <f>IF(C6&gt;B6, "Bullish", IF(B6&gt;C6, "Bearish", "Neutral"))</f>
        <v>Bearish</v>
      </c>
      <c r="K6" t="str">
        <f>IF(C7&gt;C6, "Buy", "")</f>
        <v/>
      </c>
      <c r="L6" t="str">
        <f>IF(C7&lt;C6, "Sell", "")</f>
        <v>Sell</v>
      </c>
      <c r="V6" s="4">
        <f t="shared" si="0"/>
        <v>-6.7353160006979797E-3</v>
      </c>
    </row>
    <row r="7" spans="1:22" x14ac:dyDescent="0.25">
      <c r="A7" s="1">
        <v>45404</v>
      </c>
      <c r="B7">
        <v>1419.900024</v>
      </c>
      <c r="C7">
        <v>1432.75</v>
      </c>
      <c r="D7">
        <v>5859087</v>
      </c>
      <c r="E7" t="s">
        <v>7</v>
      </c>
      <c r="F7" t="s">
        <v>15</v>
      </c>
      <c r="G7" t="str">
        <f>IF(OR(F7="Jan",F7="Feb",F7="Mar"),"Q1",
IF(OR(F7="Apr",F7="May",F7="Jun"),"Q2",
IF(OR(F7="Jul",F7="Aug",F7="Sep"),"Q3",
IF(OR(F7="Oct",F7="Nov",F7="Dec"),"Q4",""))))</f>
        <v>Q2</v>
      </c>
      <c r="H7" t="str">
        <f>"Q"&amp;INT((MONTH(A7)-1)/3)+1</f>
        <v>Q2</v>
      </c>
      <c r="I7">
        <v>2024</v>
      </c>
      <c r="J7" t="str">
        <f>IF(C7&gt;B7, "Bullish", IF(B7&gt;C7, "Bearish", "Neutral"))</f>
        <v>Bullish</v>
      </c>
      <c r="K7" t="str">
        <f>IF(C8&gt;C7, "Buy", "")</f>
        <v/>
      </c>
      <c r="L7" t="str">
        <f>IF(C8&lt;C7, "Sell", "")</f>
        <v>Sell</v>
      </c>
      <c r="V7" s="4">
        <f t="shared" si="0"/>
        <v>-1.5234720992028343E-2</v>
      </c>
    </row>
    <row r="8" spans="1:22" x14ac:dyDescent="0.25">
      <c r="A8" s="1">
        <v>45401</v>
      </c>
      <c r="B8">
        <v>1385</v>
      </c>
      <c r="C8">
        <v>1411.25</v>
      </c>
      <c r="D8">
        <v>20603621</v>
      </c>
      <c r="E8" t="s">
        <v>12</v>
      </c>
      <c r="F8" t="s">
        <v>15</v>
      </c>
      <c r="G8" t="str">
        <f>IF(OR(F8="Jan",F8="Feb",F8="Mar"),"Q1",
IF(OR(F8="Apr",F8="May",F8="Jun"),"Q2",
IF(OR(F8="Jul",F8="Aug",F8="Sep"),"Q3",
IF(OR(F8="Oct",F8="Nov",F8="Dec"),"Q4",""))))</f>
        <v>Q2</v>
      </c>
      <c r="H8" t="str">
        <f>"Q"&amp;INT((MONTH(A8)-1)/3)+1</f>
        <v>Q2</v>
      </c>
      <c r="I8">
        <v>2024</v>
      </c>
      <c r="J8" t="str">
        <f>IF(C8&gt;B8, "Bullish", IF(B8&gt;C8, "Bearish", "Neutral"))</f>
        <v>Bullish</v>
      </c>
      <c r="K8" t="str">
        <f>IF(C9&gt;C8, "Buy", "")</f>
        <v>Buy</v>
      </c>
      <c r="L8" t="str">
        <f>IF(C9&lt;C8, "Sell", "")</f>
        <v/>
      </c>
      <c r="V8" s="4">
        <f t="shared" si="0"/>
        <v>5.6367799894310377E-3</v>
      </c>
    </row>
    <row r="9" spans="1:22" x14ac:dyDescent="0.25">
      <c r="A9" s="1">
        <v>45400</v>
      </c>
      <c r="B9">
        <v>1421.099976</v>
      </c>
      <c r="C9">
        <v>1419.25</v>
      </c>
      <c r="D9">
        <v>22107945</v>
      </c>
      <c r="E9" t="s">
        <v>11</v>
      </c>
      <c r="F9" t="s">
        <v>15</v>
      </c>
      <c r="G9" t="str">
        <f>IF(OR(F9="Jan",F9="Feb",F9="Mar"),"Q1",
IF(OR(F9="Apr",F9="May",F9="Jun"),"Q2",
IF(OR(F9="Jul",F9="Aug",F9="Sep"),"Q3",
IF(OR(F9="Oct",F9="Nov",F9="Dec"),"Q4",""))))</f>
        <v>Q2</v>
      </c>
      <c r="H9" t="str">
        <f>"Q"&amp;INT((MONTH(A9)-1)/3)+1</f>
        <v>Q2</v>
      </c>
      <c r="I9">
        <v>2024</v>
      </c>
      <c r="J9" t="str">
        <f>IF(C9&gt;B9, "Bullish", IF(B9&gt;C9, "Bearish", "Neutral"))</f>
        <v>Bearish</v>
      </c>
      <c r="K9" t="str">
        <f>IF(C10&gt;C9, "Buy", "")</f>
        <v/>
      </c>
      <c r="L9" t="str">
        <f>IF(C10&lt;C9, "Sell", "")</f>
        <v>Sell</v>
      </c>
      <c r="V9" s="4">
        <f t="shared" si="0"/>
        <v>-3.3935799542474899E-3</v>
      </c>
    </row>
    <row r="10" spans="1:22" x14ac:dyDescent="0.25">
      <c r="A10" s="1">
        <v>45398</v>
      </c>
      <c r="B10">
        <v>1451</v>
      </c>
      <c r="C10">
        <v>1414.4499510000001</v>
      </c>
      <c r="D10">
        <v>16173541</v>
      </c>
      <c r="E10" t="s">
        <v>9</v>
      </c>
      <c r="F10" t="s">
        <v>15</v>
      </c>
      <c r="G10" t="str">
        <f>IF(OR(F10="Jan",F10="Feb",F10="Mar"),"Q1",
IF(OR(F10="Apr",F10="May",F10="Jun"),"Q2",
IF(OR(F10="Jul",F10="Aug",F10="Sep"),"Q3",
IF(OR(F10="Oct",F10="Nov",F10="Dec"),"Q4",""))))</f>
        <v>Q2</v>
      </c>
      <c r="H10" t="str">
        <f>"Q"&amp;INT((MONTH(A10)-1)/3)+1</f>
        <v>Q2</v>
      </c>
      <c r="I10">
        <v>2024</v>
      </c>
      <c r="J10" t="str">
        <f>IF(C10&gt;B10, "Bullish", IF(B10&gt;C10, "Bearish", "Neutral"))</f>
        <v>Bearish</v>
      </c>
      <c r="K10" t="str">
        <f>IF(C11&gt;C10, "Buy", "")</f>
        <v>Buy</v>
      </c>
      <c r="L10" t="str">
        <f>IF(C11&lt;C10, "Sell", "")</f>
        <v/>
      </c>
      <c r="V10" s="4">
        <f t="shared" si="0"/>
        <v>3.6576693200394604E-2</v>
      </c>
    </row>
    <row r="11" spans="1:22" x14ac:dyDescent="0.25">
      <c r="A11" s="1">
        <v>45397</v>
      </c>
      <c r="B11">
        <v>1480</v>
      </c>
      <c r="C11">
        <v>1468.150024</v>
      </c>
      <c r="D11">
        <v>8531224</v>
      </c>
      <c r="E11" t="s">
        <v>7</v>
      </c>
      <c r="F11" t="s">
        <v>15</v>
      </c>
      <c r="G11" t="str">
        <f>IF(OR(F11="Jan",F11="Feb",F11="Mar"),"Q1",
IF(OR(F11="Apr",F11="May",F11="Jun"),"Q2",
IF(OR(F11="Jul",F11="Aug",F11="Sep"),"Q3",
IF(OR(F11="Oct",F11="Nov",F11="Dec"),"Q4",""))))</f>
        <v>Q2</v>
      </c>
      <c r="H11" t="str">
        <f>"Q"&amp;INT((MONTH(A11)-1)/3)+1</f>
        <v>Q2</v>
      </c>
      <c r="I11">
        <v>2024</v>
      </c>
      <c r="J11" t="str">
        <f>IF(C11&gt;B11, "Bullish", IF(B11&gt;C11, "Bearish", "Neutral"))</f>
        <v>Bearish</v>
      </c>
      <c r="K11" t="str">
        <f>IF(C12&gt;C11, "Buy", "")</f>
        <v>Buy</v>
      </c>
      <c r="L11" t="str">
        <f>IF(C12&lt;C11, "Sell", "")</f>
        <v/>
      </c>
      <c r="V11" s="4">
        <f t="shared" si="0"/>
        <v>1.1180317225122053E-2</v>
      </c>
    </row>
    <row r="12" spans="1:22" x14ac:dyDescent="0.25">
      <c r="A12" s="1">
        <v>45394</v>
      </c>
      <c r="B12">
        <v>1504</v>
      </c>
      <c r="C12">
        <v>1484.75</v>
      </c>
      <c r="D12">
        <v>12275616</v>
      </c>
      <c r="E12" t="s">
        <v>12</v>
      </c>
      <c r="F12" t="s">
        <v>15</v>
      </c>
      <c r="G12" t="str">
        <f>IF(OR(F12="Jan",F12="Feb",F12="Mar"),"Q1",
IF(OR(F12="Apr",F12="May",F12="Jun"),"Q2",
IF(OR(F12="Jul",F12="Aug",F12="Sep"),"Q3",
IF(OR(F12="Oct",F12="Nov",F12="Dec"),"Q4",""))))</f>
        <v>Q2</v>
      </c>
      <c r="H12" t="str">
        <f>"Q"&amp;INT((MONTH(A12)-1)/3)+1</f>
        <v>Q2</v>
      </c>
      <c r="I12">
        <v>2024</v>
      </c>
      <c r="J12" t="str">
        <f>IF(C12&gt;B12, "Bullish", IF(B12&gt;C12, "Bearish", "Neutral"))</f>
        <v>Bearish</v>
      </c>
      <c r="K12" t="str">
        <f>IF(C13&gt;C12, "Buy", "")</f>
        <v>Buy</v>
      </c>
      <c r="L12" t="str">
        <f>IF(C13&lt;C12, "Sell", "")</f>
        <v/>
      </c>
      <c r="V12" s="4">
        <f t="shared" si="0"/>
        <v>1.4633692781357181E-2</v>
      </c>
    </row>
    <row r="13" spans="1:22" x14ac:dyDescent="0.25">
      <c r="A13" s="1">
        <v>45392</v>
      </c>
      <c r="B13">
        <v>1500.349976</v>
      </c>
      <c r="C13">
        <v>1506.8000489999999</v>
      </c>
      <c r="D13">
        <v>6744595</v>
      </c>
      <c r="E13" t="s">
        <v>10</v>
      </c>
      <c r="F13" t="s">
        <v>15</v>
      </c>
      <c r="G13" t="str">
        <f>IF(OR(F13="Jan",F13="Feb",F13="Mar"),"Q1",
IF(OR(F13="Apr",F13="May",F13="Jun"),"Q2",
IF(OR(F13="Jul",F13="Aug",F13="Sep"),"Q3",
IF(OR(F13="Oct",F13="Nov",F13="Dec"),"Q4",""))))</f>
        <v>Q2</v>
      </c>
      <c r="H13" t="str">
        <f>"Q"&amp;INT((MONTH(A13)-1)/3)+1</f>
        <v>Q2</v>
      </c>
      <c r="I13">
        <v>2024</v>
      </c>
      <c r="J13" t="str">
        <f>IF(C13&gt;B13, "Bullish", IF(B13&gt;C13, "Bearish", "Neutral"))</f>
        <v>Bullish</v>
      </c>
      <c r="K13" t="str">
        <f>IF(C14&gt;C13, "Buy", "")</f>
        <v/>
      </c>
      <c r="L13" t="str">
        <f>IF(C14&lt;C13, "Sell", "")</f>
        <v>Sell</v>
      </c>
      <c r="V13" s="4">
        <f t="shared" si="0"/>
        <v>-7.994162084396338E-3</v>
      </c>
    </row>
    <row r="14" spans="1:22" x14ac:dyDescent="0.25">
      <c r="A14" s="1">
        <v>45391</v>
      </c>
      <c r="B14">
        <v>1490</v>
      </c>
      <c r="C14">
        <v>1494.849976</v>
      </c>
      <c r="D14">
        <v>9423230</v>
      </c>
      <c r="E14" t="s">
        <v>9</v>
      </c>
      <c r="F14" t="s">
        <v>15</v>
      </c>
      <c r="G14" t="str">
        <f>IF(OR(F14="Jan",F14="Feb",F14="Mar"),"Q1",
IF(OR(F14="Apr",F14="May",F14="Jun"),"Q2",
IF(OR(F14="Jul",F14="Aug",F14="Sep"),"Q3",
IF(OR(F14="Oct",F14="Nov",F14="Dec"),"Q4",""))))</f>
        <v>Q2</v>
      </c>
      <c r="H14" t="str">
        <f>"Q"&amp;INT((MONTH(A14)-1)/3)+1</f>
        <v>Q2</v>
      </c>
      <c r="I14">
        <v>2024</v>
      </c>
      <c r="J14" t="str">
        <f>IF(C14&gt;B14, "Bullish", IF(B14&gt;C14, "Bearish", "Neutral"))</f>
        <v>Bullish</v>
      </c>
      <c r="K14" t="str">
        <f>IF(C15&gt;C14, "Buy", "")</f>
        <v/>
      </c>
      <c r="L14" t="str">
        <f>IF(C15&lt;C14, "Sell", "")</f>
        <v>Sell</v>
      </c>
      <c r="V14" s="4">
        <f t="shared" si="0"/>
        <v>-1.2290936278361069E-2</v>
      </c>
    </row>
    <row r="15" spans="1:22" x14ac:dyDescent="0.25">
      <c r="A15" s="1">
        <v>45390</v>
      </c>
      <c r="B15">
        <v>1483</v>
      </c>
      <c r="C15">
        <v>1476.6999510000001</v>
      </c>
      <c r="D15">
        <v>6610887</v>
      </c>
      <c r="E15" t="s">
        <v>7</v>
      </c>
      <c r="F15" t="s">
        <v>15</v>
      </c>
      <c r="G15" t="str">
        <f>IF(OR(F15="Jan",F15="Feb",F15="Mar"),"Q1",
IF(OR(F15="Apr",F15="May",F15="Jun"),"Q2",
IF(OR(F15="Jul",F15="Aug",F15="Sep"),"Q3",
IF(OR(F15="Oct",F15="Nov",F15="Dec"),"Q4",""))))</f>
        <v>Q2</v>
      </c>
      <c r="H15" t="str">
        <f>"Q"&amp;INT((MONTH(A15)-1)/3)+1</f>
        <v>Q2</v>
      </c>
      <c r="I15">
        <v>2024</v>
      </c>
      <c r="J15" t="str">
        <f>IF(C15&gt;B15, "Bullish", IF(B15&gt;C15, "Bearish", "Neutral"))</f>
        <v>Bearish</v>
      </c>
      <c r="K15" t="str">
        <f>IF(C16&gt;C15, "Buy", "")</f>
        <v>Buy</v>
      </c>
      <c r="L15" t="str">
        <f>IF(C16&lt;C15, "Sell", "")</f>
        <v/>
      </c>
      <c r="V15" s="4">
        <f t="shared" si="0"/>
        <v>1.6226252714102636E-3</v>
      </c>
    </row>
    <row r="16" spans="1:22" x14ac:dyDescent="0.25">
      <c r="A16" s="1">
        <v>45387</v>
      </c>
      <c r="B16">
        <v>1480.0500489999999</v>
      </c>
      <c r="C16">
        <v>1479.099976</v>
      </c>
      <c r="D16">
        <v>5072482</v>
      </c>
      <c r="E16" t="s">
        <v>12</v>
      </c>
      <c r="F16" t="s">
        <v>15</v>
      </c>
      <c r="G16" t="str">
        <f>IF(OR(F16="Jan",F16="Feb",F16="Mar"),"Q1",
IF(OR(F16="Apr",F16="May",F16="Jun"),"Q2",
IF(OR(F16="Jul",F16="Aug",F16="Sep"),"Q3",
IF(OR(F16="Oct",F16="Nov",F16="Dec"),"Q4",""))))</f>
        <v>Q2</v>
      </c>
      <c r="H16" t="str">
        <f>"Q"&amp;INT((MONTH(A16)-1)/3)+1</f>
        <v>Q2</v>
      </c>
      <c r="I16">
        <v>2024</v>
      </c>
      <c r="J16" t="str">
        <f>IF(C16&gt;B16, "Bullish", IF(B16&gt;C16, "Bearish", "Neutral"))</f>
        <v>Bearish</v>
      </c>
      <c r="K16" t="str">
        <f>IF(C17&gt;C16, "Buy", "")</f>
        <v>Buy</v>
      </c>
      <c r="L16" t="str">
        <f>IF(C17&lt;C16, "Sell", "")</f>
        <v/>
      </c>
      <c r="V16" s="4">
        <f t="shared" si="0"/>
        <v>5.1119763573598759E-3</v>
      </c>
    </row>
    <row r="17" spans="1:22" x14ac:dyDescent="0.25">
      <c r="A17" s="1">
        <v>45386</v>
      </c>
      <c r="B17">
        <v>1490.5500489999999</v>
      </c>
      <c r="C17">
        <v>1486.6999510000001</v>
      </c>
      <c r="D17">
        <v>11186915</v>
      </c>
      <c r="E17" t="s">
        <v>11</v>
      </c>
      <c r="F17" t="s">
        <v>15</v>
      </c>
      <c r="G17" t="str">
        <f>IF(OR(F17="Jan",F17="Feb",F17="Mar"),"Q1",
IF(OR(F17="Apr",F17="May",F17="Jun"),"Q2",
IF(OR(F17="Jul",F17="Aug",F17="Sep"),"Q3",
IF(OR(F17="Oct",F17="Nov",F17="Dec"),"Q4",""))))</f>
        <v>Q2</v>
      </c>
      <c r="H17" t="str">
        <f>"Q"&amp;INT((MONTH(A17)-1)/3)+1</f>
        <v>Q2</v>
      </c>
      <c r="I17">
        <v>2024</v>
      </c>
      <c r="J17" t="str">
        <f>IF(C17&gt;B17, "Bullish", IF(B17&gt;C17, "Bearish", "Neutral"))</f>
        <v>Bearish</v>
      </c>
      <c r="K17" t="str">
        <f>IF(C18&gt;C17, "Buy", "")</f>
        <v/>
      </c>
      <c r="L17" t="str">
        <f>IF(C18&lt;C17, "Sell", "")</f>
        <v>Sell</v>
      </c>
      <c r="V17" s="4">
        <f t="shared" si="0"/>
        <v>-4.085993922896141E-3</v>
      </c>
    </row>
    <row r="18" spans="1:22" x14ac:dyDescent="0.25">
      <c r="A18" s="1">
        <v>45385</v>
      </c>
      <c r="B18">
        <v>1479</v>
      </c>
      <c r="C18">
        <v>1480.650024</v>
      </c>
      <c r="D18">
        <v>8736248</v>
      </c>
      <c r="E18" t="s">
        <v>10</v>
      </c>
      <c r="F18" t="s">
        <v>15</v>
      </c>
      <c r="G18" t="str">
        <f>IF(OR(F18="Jan",F18="Feb",F18="Mar"),"Q1",
IF(OR(F18="Apr",F18="May",F18="Jun"),"Q2",
IF(OR(F18="Jul",F18="Aug",F18="Sep"),"Q3",
IF(OR(F18="Oct",F18="Nov",F18="Dec"),"Q4",""))))</f>
        <v>Q2</v>
      </c>
      <c r="H18" t="str">
        <f>"Q"&amp;INT((MONTH(A18)-1)/3)+1</f>
        <v>Q2</v>
      </c>
      <c r="I18">
        <v>2024</v>
      </c>
      <c r="J18" t="str">
        <f>IF(C18&gt;B18, "Bullish", IF(B18&gt;C18, "Bearish", "Neutral"))</f>
        <v>Bullish</v>
      </c>
      <c r="K18" t="str">
        <f>IF(C19&gt;C18, "Buy", "")</f>
        <v>Buy</v>
      </c>
      <c r="L18" t="str">
        <f>IF(C19&lt;C18, "Sell", "")</f>
        <v/>
      </c>
      <c r="V18" s="4">
        <f t="shared" si="0"/>
        <v>1.4835971511658434E-3</v>
      </c>
    </row>
    <row r="19" spans="1:22" x14ac:dyDescent="0.25">
      <c r="A19" s="1">
        <v>45384</v>
      </c>
      <c r="B19">
        <v>1484.849976</v>
      </c>
      <c r="C19">
        <v>1482.849976</v>
      </c>
      <c r="D19">
        <v>7279400</v>
      </c>
      <c r="E19" t="s">
        <v>9</v>
      </c>
      <c r="F19" t="s">
        <v>15</v>
      </c>
      <c r="G19" t="str">
        <f>IF(OR(F19="Jan",F19="Feb",F19="Mar"),"Q1",
IF(OR(F19="Apr",F19="May",F19="Jun"),"Q2",
IF(OR(F19="Jul",F19="Aug",F19="Sep"),"Q3",
IF(OR(F19="Oct",F19="Nov",F19="Dec"),"Q4",""))))</f>
        <v>Q2</v>
      </c>
      <c r="H19" t="str">
        <f>"Q"&amp;INT((MONTH(A19)-1)/3)+1</f>
        <v>Q2</v>
      </c>
      <c r="I19">
        <v>2024</v>
      </c>
      <c r="J19" t="str">
        <f>IF(C19&gt;B19, "Bullish", IF(B19&gt;C19, "Bearish", "Neutral"))</f>
        <v>Bearish</v>
      </c>
      <c r="K19" t="str">
        <f>IF(C20&gt;C19, "Buy", "")</f>
        <v>Buy</v>
      </c>
      <c r="L19" t="str">
        <f>IF(C20&lt;C19, "Sell", "")</f>
        <v/>
      </c>
      <c r="V19" s="4">
        <f t="shared" si="0"/>
        <v>8.4255410831867317E-3</v>
      </c>
    </row>
    <row r="20" spans="1:22" x14ac:dyDescent="0.25">
      <c r="A20" s="1">
        <v>45383</v>
      </c>
      <c r="B20">
        <v>1525</v>
      </c>
      <c r="C20">
        <v>1495.4499510000001</v>
      </c>
      <c r="D20">
        <v>6580002</v>
      </c>
      <c r="E20" t="s">
        <v>7</v>
      </c>
      <c r="F20" t="s">
        <v>15</v>
      </c>
      <c r="G20" t="str">
        <f>IF(OR(F20="Jan",F20="Feb",F20="Mar"),"Q1",
IF(OR(F20="Apr",F20="May",F20="Jun"),"Q2",
IF(OR(F20="Jul",F20="Aug",F20="Sep"),"Q3",
IF(OR(F20="Oct",F20="Nov",F20="Dec"),"Q4",""))))</f>
        <v>Q2</v>
      </c>
      <c r="H20" t="str">
        <f>"Q"&amp;INT((MONTH(A20)-1)/3)+1</f>
        <v>Q2</v>
      </c>
      <c r="I20">
        <v>2024</v>
      </c>
      <c r="J20" t="str">
        <f>IF(C20&gt;B20, "Bullish", IF(B20&gt;C20, "Bearish", "Neutral"))</f>
        <v>Bearish</v>
      </c>
      <c r="K20" t="str">
        <f>IF(C21&gt;C20, "Buy", "")</f>
        <v>Buy</v>
      </c>
      <c r="L20" t="str">
        <f>IF(C21&lt;C20, "Sell", "")</f>
        <v/>
      </c>
      <c r="V20" s="4">
        <f t="shared" si="0"/>
        <v>1.7356549614183745E-3</v>
      </c>
    </row>
    <row r="21" spans="1:22" x14ac:dyDescent="0.25">
      <c r="A21" s="1">
        <v>45379</v>
      </c>
      <c r="B21">
        <v>1487.150024</v>
      </c>
      <c r="C21">
        <v>1498.0500489999999</v>
      </c>
      <c r="D21">
        <v>12499530</v>
      </c>
      <c r="E21" t="s">
        <v>11</v>
      </c>
      <c r="F21" t="s">
        <v>14</v>
      </c>
      <c r="G21" t="str">
        <f>IF(OR(F21="Jan",F21="Feb",F21="Mar"),"Q1",
IF(OR(F21="Apr",F21="May",F21="Jun"),"Q2",
IF(OR(F21="Jul",F21="Aug",F21="Sep"),"Q3",
IF(OR(F21="Oct",F21="Nov",F21="Dec"),"Q4",""))))</f>
        <v>Q1</v>
      </c>
      <c r="H21" t="str">
        <f>"Q"&amp;INT((MONTH(A21)-1)/3)+1</f>
        <v>Q1</v>
      </c>
      <c r="I21">
        <v>2024</v>
      </c>
      <c r="J21" t="str">
        <f>IF(C21&gt;B21, "Bullish", IF(B21&gt;C21, "Bearish", "Neutral"))</f>
        <v>Bullish</v>
      </c>
      <c r="K21" t="str">
        <f>IF(C22&gt;C21, "Buy", "")</f>
        <v/>
      </c>
      <c r="L21" t="str">
        <f>IF(C22&lt;C21, "Sell", "")</f>
        <v>Sell</v>
      </c>
      <c r="V21" s="4">
        <f t="shared" si="0"/>
        <v>-9.5697497925490912E-3</v>
      </c>
    </row>
    <row r="22" spans="1:22" x14ac:dyDescent="0.25">
      <c r="A22" s="1">
        <v>45378</v>
      </c>
      <c r="B22">
        <v>1496</v>
      </c>
      <c r="C22">
        <v>1483.849976</v>
      </c>
      <c r="D22">
        <v>6857402</v>
      </c>
      <c r="E22" t="s">
        <v>10</v>
      </c>
      <c r="F22" t="s">
        <v>14</v>
      </c>
      <c r="G22" t="str">
        <f>IF(OR(F22="Jan",F22="Feb",F22="Mar"),"Q1",
IF(OR(F22="Apr",F22="May",F22="Jun"),"Q2",
IF(OR(F22="Jul",F22="Aug",F22="Sep"),"Q3",
IF(OR(F22="Oct",F22="Nov",F22="Dec"),"Q4",""))))</f>
        <v>Q1</v>
      </c>
      <c r="H22" t="str">
        <f>"Q"&amp;INT((MONTH(A22)-1)/3)+1</f>
        <v>Q1</v>
      </c>
      <c r="I22">
        <v>2024</v>
      </c>
      <c r="J22" t="str">
        <f>IF(C22&gt;B22, "Bullish", IF(B22&gt;C22, "Bearish", "Neutral"))</f>
        <v>Bearish</v>
      </c>
      <c r="K22" t="str">
        <f>IF(C23&gt;C22, "Buy", "")</f>
        <v>Buy</v>
      </c>
      <c r="L22" t="str">
        <f>IF(C23&lt;C22, "Sell", "")</f>
        <v/>
      </c>
      <c r="V22" s="4">
        <f t="shared" si="0"/>
        <v>5.8955869483843992E-3</v>
      </c>
    </row>
    <row r="23" spans="1:22" x14ac:dyDescent="0.25">
      <c r="A23" s="1">
        <v>45377</v>
      </c>
      <c r="B23">
        <v>1492</v>
      </c>
      <c r="C23">
        <v>1492.650024</v>
      </c>
      <c r="D23">
        <v>8351081</v>
      </c>
      <c r="E23" t="s">
        <v>9</v>
      </c>
      <c r="F23" t="s">
        <v>14</v>
      </c>
      <c r="G23" t="str">
        <f>IF(OR(F23="Jan",F23="Feb",F23="Mar"),"Q1",
IF(OR(F23="Apr",F23="May",F23="Jun"),"Q2",
IF(OR(F23="Jul",F23="Aug",F23="Sep"),"Q3",
IF(OR(F23="Oct",F23="Nov",F23="Dec"),"Q4",""))))</f>
        <v>Q1</v>
      </c>
      <c r="H23" t="str">
        <f>"Q"&amp;INT((MONTH(A23)-1)/3)+1</f>
        <v>Q1</v>
      </c>
      <c r="I23">
        <v>2024</v>
      </c>
      <c r="J23" t="str">
        <f>IF(C23&gt;B23, "Bullish", IF(B23&gt;C23, "Bearish", "Neutral"))</f>
        <v>Bullish</v>
      </c>
      <c r="K23" t="str">
        <f>IF(C24&gt;C23, "Buy", "")</f>
        <v>Buy</v>
      </c>
      <c r="L23" t="str">
        <f>IF(C24&lt;C23, "Sell", "")</f>
        <v/>
      </c>
      <c r="V23" s="4">
        <f t="shared" si="0"/>
        <v>1.0736622101387726E-2</v>
      </c>
    </row>
    <row r="24" spans="1:22" x14ac:dyDescent="0.25">
      <c r="A24" s="1">
        <v>45373</v>
      </c>
      <c r="B24">
        <v>1521</v>
      </c>
      <c r="C24">
        <v>1508.849976</v>
      </c>
      <c r="D24">
        <v>14673890</v>
      </c>
      <c r="E24" t="s">
        <v>12</v>
      </c>
      <c r="F24" t="s">
        <v>14</v>
      </c>
      <c r="G24" t="str">
        <f>IF(OR(F24="Jan",F24="Feb",F24="Mar"),"Q1",
IF(OR(F24="Apr",F24="May",F24="Jun"),"Q2",
IF(OR(F24="Jul",F24="Aug",F24="Sep"),"Q3",
IF(OR(F24="Oct",F24="Nov",F24="Dec"),"Q4",""))))</f>
        <v>Q1</v>
      </c>
      <c r="H24" t="str">
        <f>"Q"&amp;INT((MONTH(A24)-1)/3)+1</f>
        <v>Q1</v>
      </c>
      <c r="I24">
        <v>2024</v>
      </c>
      <c r="J24" t="str">
        <f>IF(C24&gt;B24, "Bullish", IF(B24&gt;C24, "Bearish", "Neutral"))</f>
        <v>Bearish</v>
      </c>
      <c r="K24" t="str">
        <f>IF(C25&gt;C24, "Buy", "")</f>
        <v>Buy</v>
      </c>
      <c r="L24" t="str">
        <f>IF(C25&lt;C24, "Sell", "")</f>
        <v/>
      </c>
      <c r="V24" s="4">
        <f t="shared" si="0"/>
        <v>2.9491205020305607E-2</v>
      </c>
    </row>
    <row r="25" spans="1:22" x14ac:dyDescent="0.25">
      <c r="A25" s="1">
        <v>45372</v>
      </c>
      <c r="B25">
        <v>1564</v>
      </c>
      <c r="C25">
        <v>1554.6999510000001</v>
      </c>
      <c r="D25">
        <v>11062497</v>
      </c>
      <c r="E25" t="s">
        <v>11</v>
      </c>
      <c r="F25" t="s">
        <v>14</v>
      </c>
      <c r="G25" t="str">
        <f>IF(OR(F25="Jan",F25="Feb",F25="Mar"),"Q1",
IF(OR(F25="Apr",F25="May",F25="Jun"),"Q2",
IF(OR(F25="Jul",F25="Aug",F25="Sep"),"Q3",
IF(OR(F25="Oct",F25="Nov",F25="Dec"),"Q4",""))))</f>
        <v>Q1</v>
      </c>
      <c r="H25" t="str">
        <f>"Q"&amp;INT((MONTH(A25)-1)/3)+1</f>
        <v>Q1</v>
      </c>
      <c r="I25">
        <v>2024</v>
      </c>
      <c r="J25" t="str">
        <f>IF(C25&gt;B25, "Bullish", IF(B25&gt;C25, "Bearish", "Neutral"))</f>
        <v>Bearish</v>
      </c>
      <c r="K25" t="str">
        <f>IF(C26&gt;C25, "Buy", "")</f>
        <v>Buy</v>
      </c>
      <c r="L25" t="str">
        <f>IF(C26&lt;C25, "Sell", "")</f>
        <v/>
      </c>
      <c r="V25" s="4">
        <f t="shared" si="0"/>
        <v>1.6077687892090874E-4</v>
      </c>
    </row>
    <row r="26" spans="1:22" x14ac:dyDescent="0.25">
      <c r="A26" s="1">
        <v>45371</v>
      </c>
      <c r="B26">
        <v>1563</v>
      </c>
      <c r="C26">
        <v>1554.9499510000001</v>
      </c>
      <c r="D26">
        <v>4759059</v>
      </c>
      <c r="E26" t="s">
        <v>10</v>
      </c>
      <c r="F26" t="s">
        <v>14</v>
      </c>
      <c r="G26" t="str">
        <f>IF(OR(F26="Jan",F26="Feb",F26="Mar"),"Q1",
IF(OR(F26="Apr",F26="May",F26="Jun"),"Q2",
IF(OR(F26="Jul",F26="Aug",F26="Sep"),"Q3",
IF(OR(F26="Oct",F26="Nov",F26="Dec"),"Q4",""))))</f>
        <v>Q1</v>
      </c>
      <c r="H26" t="str">
        <f>"Q"&amp;INT((MONTH(A26)-1)/3)+1</f>
        <v>Q1</v>
      </c>
      <c r="I26">
        <v>2024</v>
      </c>
      <c r="J26" t="str">
        <f>IF(C26&gt;B26, "Bullish", IF(B26&gt;C26, "Bearish", "Neutral"))</f>
        <v>Bearish</v>
      </c>
      <c r="K26" t="str">
        <f>IF(C27&gt;C26, "Buy", "")</f>
        <v>Buy</v>
      </c>
      <c r="L26" t="str">
        <f>IF(C27&lt;C26, "Sell", "")</f>
        <v/>
      </c>
      <c r="V26" s="4">
        <f t="shared" si="0"/>
        <v>4.1627975304858169E-3</v>
      </c>
    </row>
    <row r="27" spans="1:22" x14ac:dyDescent="0.25">
      <c r="A27" s="1">
        <v>45370</v>
      </c>
      <c r="B27">
        <v>1592.349976</v>
      </c>
      <c r="C27">
        <v>1561.4499510000001</v>
      </c>
      <c r="D27">
        <v>6870411</v>
      </c>
      <c r="E27" t="s">
        <v>9</v>
      </c>
      <c r="F27" t="s">
        <v>14</v>
      </c>
      <c r="G27" t="str">
        <f>IF(OR(F27="Jan",F27="Feb",F27="Mar"),"Q1",
IF(OR(F27="Apr",F27="May",F27="Jun"),"Q2",
IF(OR(F27="Jul",F27="Aug",F27="Sep"),"Q3",
IF(OR(F27="Oct",F27="Nov",F27="Dec"),"Q4",""))))</f>
        <v>Q1</v>
      </c>
      <c r="H27" t="str">
        <f>"Q"&amp;INT((MONTH(A27)-1)/3)+1</f>
        <v>Q1</v>
      </c>
      <c r="I27">
        <v>2024</v>
      </c>
      <c r="J27" t="str">
        <f>IF(C27&gt;B27, "Bullish", IF(B27&gt;C27, "Bearish", "Neutral"))</f>
        <v>Bearish</v>
      </c>
      <c r="K27" t="str">
        <f>IF(C28&gt;C27, "Buy", "")</f>
        <v>Buy</v>
      </c>
      <c r="L27" t="str">
        <f>IF(C28&lt;C27, "Sell", "")</f>
        <v/>
      </c>
      <c r="V27" s="4">
        <f t="shared" si="0"/>
        <v>2.5707467246760526E-2</v>
      </c>
    </row>
    <row r="28" spans="1:22" x14ac:dyDescent="0.25">
      <c r="A28" s="1">
        <v>45369</v>
      </c>
      <c r="B28">
        <v>1630</v>
      </c>
      <c r="C28">
        <v>1602.650024</v>
      </c>
      <c r="D28">
        <v>4958904</v>
      </c>
      <c r="E28" t="s">
        <v>7</v>
      </c>
      <c r="F28" t="s">
        <v>14</v>
      </c>
      <c r="G28" t="str">
        <f>IF(OR(F28="Jan",F28="Feb",F28="Mar"),"Q1",
IF(OR(F28="Apr",F28="May",F28="Jun"),"Q2",
IF(OR(F28="Jul",F28="Aug",F28="Sep"),"Q3",
IF(OR(F28="Oct",F28="Nov",F28="Dec"),"Q4",""))))</f>
        <v>Q1</v>
      </c>
      <c r="H28" t="str">
        <f>"Q"&amp;INT((MONTH(A28)-1)/3)+1</f>
        <v>Q1</v>
      </c>
      <c r="I28">
        <v>2024</v>
      </c>
      <c r="J28" t="str">
        <f>IF(C28&gt;B28, "Bullish", IF(B28&gt;C28, "Bearish", "Neutral"))</f>
        <v>Bearish</v>
      </c>
      <c r="K28" t="str">
        <f>IF(C29&gt;C28, "Buy", "")</f>
        <v>Buy</v>
      </c>
      <c r="L28" t="str">
        <f>IF(C29&lt;C28, "Sell", "")</f>
        <v/>
      </c>
      <c r="V28" s="4">
        <f t="shared" si="0"/>
        <v>1.9186031823745391E-2</v>
      </c>
    </row>
    <row r="29" spans="1:22" x14ac:dyDescent="0.25">
      <c r="A29" s="1">
        <v>45366</v>
      </c>
      <c r="B29">
        <v>1641.099976</v>
      </c>
      <c r="C29">
        <v>1634</v>
      </c>
      <c r="D29">
        <v>11809997</v>
      </c>
      <c r="E29" t="s">
        <v>12</v>
      </c>
      <c r="F29" t="s">
        <v>14</v>
      </c>
      <c r="G29" t="str">
        <f>IF(OR(F29="Jan",F29="Feb",F29="Mar"),"Q1",
IF(OR(F29="Apr",F29="May",F29="Jun"),"Q2",
IF(OR(F29="Jul",F29="Aug",F29="Sep"),"Q3",
IF(OR(F29="Oct",F29="Nov",F29="Dec"),"Q4",""))))</f>
        <v>Q1</v>
      </c>
      <c r="H29" t="str">
        <f>"Q"&amp;INT((MONTH(A29)-1)/3)+1</f>
        <v>Q1</v>
      </c>
      <c r="I29">
        <v>2024</v>
      </c>
      <c r="J29" t="str">
        <f>IF(C29&gt;B29, "Bullish", IF(B29&gt;C29, "Bearish", "Neutral"))</f>
        <v>Bearish</v>
      </c>
      <c r="K29" t="str">
        <f>IF(C30&gt;C29, "Buy", "")</f>
        <v>Buy</v>
      </c>
      <c r="L29" t="str">
        <f>IF(C30&lt;C29, "Sell", "")</f>
        <v/>
      </c>
      <c r="V29" s="4">
        <f t="shared" si="0"/>
        <v>1.1673651743779719E-2</v>
      </c>
    </row>
    <row r="30" spans="1:22" x14ac:dyDescent="0.25">
      <c r="A30" s="1">
        <v>45365</v>
      </c>
      <c r="B30">
        <v>1614.400024</v>
      </c>
      <c r="C30">
        <v>1653.3000489999999</v>
      </c>
      <c r="D30">
        <v>8803799</v>
      </c>
      <c r="E30" t="s">
        <v>11</v>
      </c>
      <c r="F30" t="s">
        <v>14</v>
      </c>
      <c r="G30" t="str">
        <f>IF(OR(F30="Jan",F30="Feb",F30="Mar"),"Q1",
IF(OR(F30="Apr",F30="May",F30="Jun"),"Q2",
IF(OR(F30="Jul",F30="Aug",F30="Sep"),"Q3",
IF(OR(F30="Oct",F30="Nov",F30="Dec"),"Q4",""))))</f>
        <v>Q1</v>
      </c>
      <c r="H30" t="str">
        <f>"Q"&amp;INT((MONTH(A30)-1)/3)+1</f>
        <v>Q1</v>
      </c>
      <c r="I30">
        <v>2024</v>
      </c>
      <c r="J30" t="str">
        <f>IF(C30&gt;B30, "Bullish", IF(B30&gt;C30, "Bearish", "Neutral"))</f>
        <v>Bullish</v>
      </c>
      <c r="K30" t="str">
        <f>IF(C31&gt;C30, "Buy", "")</f>
        <v/>
      </c>
      <c r="L30" t="str">
        <f>IF(C31&lt;C30, "Sell", "")</f>
        <v>Sell</v>
      </c>
      <c r="V30" s="4">
        <f t="shared" si="0"/>
        <v>-2.6002249209349591E-2</v>
      </c>
    </row>
    <row r="31" spans="1:22" x14ac:dyDescent="0.25">
      <c r="A31" s="1">
        <v>45364</v>
      </c>
      <c r="B31">
        <v>1612.900024</v>
      </c>
      <c r="C31">
        <v>1611.400024</v>
      </c>
      <c r="D31">
        <v>5688997</v>
      </c>
      <c r="E31" t="s">
        <v>10</v>
      </c>
      <c r="F31" t="s">
        <v>14</v>
      </c>
      <c r="G31" t="str">
        <f>IF(OR(F31="Jan",F31="Feb",F31="Mar"),"Q1",
IF(OR(F31="Apr",F31="May",F31="Jun"),"Q2",
IF(OR(F31="Jul",F31="Aug",F31="Sep"),"Q3",
IF(OR(F31="Oct",F31="Nov",F31="Dec"),"Q4",""))))</f>
        <v>Q1</v>
      </c>
      <c r="H31" t="str">
        <f>"Q"&amp;INT((MONTH(A31)-1)/3)+1</f>
        <v>Q1</v>
      </c>
      <c r="I31">
        <v>2024</v>
      </c>
      <c r="J31" t="str">
        <f>IF(C31&gt;B31, "Bullish", IF(B31&gt;C31, "Bearish", "Neutral"))</f>
        <v>Bearish</v>
      </c>
      <c r="K31" t="str">
        <f>IF(C32&gt;C31, "Buy", "")</f>
        <v>Buy</v>
      </c>
      <c r="L31" t="str">
        <f>IF(C32&lt;C31, "Sell", "")</f>
        <v/>
      </c>
      <c r="V31" s="4">
        <f t="shared" si="0"/>
        <v>9.6092690231280777E-4</v>
      </c>
    </row>
    <row r="32" spans="1:22" x14ac:dyDescent="0.25">
      <c r="A32" s="1">
        <v>45363</v>
      </c>
      <c r="B32">
        <v>1600</v>
      </c>
      <c r="C32">
        <v>1612.9499510000001</v>
      </c>
      <c r="D32">
        <v>4614222</v>
      </c>
      <c r="E32" t="s">
        <v>9</v>
      </c>
      <c r="F32" t="s">
        <v>14</v>
      </c>
      <c r="G32" t="str">
        <f>IF(OR(F32="Jan",F32="Feb",F32="Mar"),"Q1",
IF(OR(F32="Apr",F32="May",F32="Jun"),"Q2",
IF(OR(F32="Jul",F32="Aug",F32="Sep"),"Q3",
IF(OR(F32="Oct",F32="Nov",F32="Dec"),"Q4",""))))</f>
        <v>Q1</v>
      </c>
      <c r="H32" t="str">
        <f>"Q"&amp;INT((MONTH(A32)-1)/3)+1</f>
        <v>Q1</v>
      </c>
      <c r="I32">
        <v>2024</v>
      </c>
      <c r="J32" t="str">
        <f>IF(C32&gt;B32, "Bullish", IF(B32&gt;C32, "Bearish", "Neutral"))</f>
        <v>Bullish</v>
      </c>
      <c r="K32" t="str">
        <f>IF(C33&gt;C32, "Buy", "")</f>
        <v/>
      </c>
      <c r="L32" t="str">
        <f>IF(C33&lt;C32, "Sell", "")</f>
        <v>Sell</v>
      </c>
      <c r="V32" s="4">
        <f t="shared" si="0"/>
        <v>-7.715841050343791E-3</v>
      </c>
    </row>
    <row r="33" spans="1:22" x14ac:dyDescent="0.25">
      <c r="A33" s="1">
        <v>45362</v>
      </c>
      <c r="B33">
        <v>1608.150024</v>
      </c>
      <c r="C33">
        <v>1600.599976</v>
      </c>
      <c r="D33">
        <v>6752895</v>
      </c>
      <c r="E33" t="s">
        <v>7</v>
      </c>
      <c r="F33" t="s">
        <v>14</v>
      </c>
      <c r="G33" t="str">
        <f>IF(OR(F33="Jan",F33="Feb",F33="Mar"),"Q1",
IF(OR(F33="Apr",F33="May",F33="Jun"),"Q2",
IF(OR(F33="Jul",F33="Aug",F33="Sep"),"Q3",
IF(OR(F33="Oct",F33="Nov",F33="Dec"),"Q4",""))))</f>
        <v>Q1</v>
      </c>
      <c r="H33" t="str">
        <f>"Q"&amp;INT((MONTH(A33)-1)/3)+1</f>
        <v>Q1</v>
      </c>
      <c r="I33">
        <v>2024</v>
      </c>
      <c r="J33" t="str">
        <f>IF(C33&gt;B33, "Bullish", IF(B33&gt;C33, "Bearish", "Neutral"))</f>
        <v>Bearish</v>
      </c>
      <c r="K33" t="str">
        <f>IF(C34&gt;C33, "Buy", "")</f>
        <v>Buy</v>
      </c>
      <c r="L33" t="str">
        <f>IF(C34&lt;C33, "Sell", "")</f>
        <v/>
      </c>
      <c r="V33" s="4">
        <f t="shared" si="0"/>
        <v>9.8054226734299206E-3</v>
      </c>
    </row>
    <row r="34" spans="1:22" x14ac:dyDescent="0.25">
      <c r="A34" s="1">
        <v>45358</v>
      </c>
      <c r="B34">
        <v>1616.599976</v>
      </c>
      <c r="C34">
        <v>1616.4499510000001</v>
      </c>
      <c r="D34">
        <v>6348359</v>
      </c>
      <c r="E34" t="s">
        <v>11</v>
      </c>
      <c r="F34" t="s">
        <v>14</v>
      </c>
      <c r="G34" t="str">
        <f>IF(OR(F34="Jan",F34="Feb",F34="Mar"),"Q1",
IF(OR(F34="Apr",F34="May",F34="Jun"),"Q2",
IF(OR(F34="Jul",F34="Aug",F34="Sep"),"Q3",
IF(OR(F34="Oct",F34="Nov",F34="Dec"),"Q4",""))))</f>
        <v>Q1</v>
      </c>
      <c r="H34" t="str">
        <f>"Q"&amp;INT((MONTH(A34)-1)/3)+1</f>
        <v>Q1</v>
      </c>
      <c r="I34">
        <v>2024</v>
      </c>
      <c r="J34" t="str">
        <f>IF(C34&gt;B34, "Bullish", IF(B34&gt;C34, "Bearish", "Neutral"))</f>
        <v>Bearish</v>
      </c>
      <c r="K34" t="str">
        <f>IF(C35&gt;C34, "Buy", "")</f>
        <v>Buy</v>
      </c>
      <c r="L34" t="str">
        <f>IF(C35&lt;C34, "Sell", "")</f>
        <v/>
      </c>
      <c r="V34" s="4">
        <f t="shared" si="0"/>
        <v>6.8010136729926252E-4</v>
      </c>
    </row>
    <row r="35" spans="1:22" x14ac:dyDescent="0.25">
      <c r="A35" s="1">
        <v>45357</v>
      </c>
      <c r="B35">
        <v>1602.8000489999999</v>
      </c>
      <c r="C35">
        <v>1617.5500489999999</v>
      </c>
      <c r="D35">
        <v>6420684</v>
      </c>
      <c r="E35" t="s">
        <v>10</v>
      </c>
      <c r="F35" t="s">
        <v>14</v>
      </c>
      <c r="G35" t="str">
        <f>IF(OR(F35="Jan",F35="Feb",F35="Mar"),"Q1",
IF(OR(F35="Apr",F35="May",F35="Jun"),"Q2",
IF(OR(F35="Jul",F35="Aug",F35="Sep"),"Q3",
IF(OR(F35="Oct",F35="Nov",F35="Dec"),"Q4",""))))</f>
        <v>Q1</v>
      </c>
      <c r="H35" t="str">
        <f>"Q"&amp;INT((MONTH(A35)-1)/3)+1</f>
        <v>Q1</v>
      </c>
      <c r="I35">
        <v>2024</v>
      </c>
      <c r="J35" t="str">
        <f>IF(C35&gt;B35, "Bullish", IF(B35&gt;C35, "Bearish", "Neutral"))</f>
        <v>Bullish</v>
      </c>
      <c r="K35" t="str">
        <f>IF(C36&gt;C35, "Buy", "")</f>
        <v/>
      </c>
      <c r="L35" t="str">
        <f>IF(C36&lt;C35, "Sell", "")</f>
        <v>Sell</v>
      </c>
      <c r="V35" s="4">
        <f t="shared" si="0"/>
        <v>-6.8783373793961681E-3</v>
      </c>
    </row>
    <row r="36" spans="1:22" x14ac:dyDescent="0.25">
      <c r="A36" s="1">
        <v>45356</v>
      </c>
      <c r="B36">
        <v>1634</v>
      </c>
      <c r="C36">
        <v>1606.5</v>
      </c>
      <c r="D36">
        <v>4596579</v>
      </c>
      <c r="E36" t="s">
        <v>9</v>
      </c>
      <c r="F36" t="s">
        <v>14</v>
      </c>
      <c r="G36" t="str">
        <f>IF(OR(F36="Jan",F36="Feb",F36="Mar"),"Q1",
IF(OR(F36="Apr",F36="May",F36="Jun"),"Q2",
IF(OR(F36="Jul",F36="Aug",F36="Sep"),"Q3",
IF(OR(F36="Oct",F36="Nov",F36="Dec"),"Q4",""))))</f>
        <v>Q1</v>
      </c>
      <c r="H36" t="str">
        <f>"Q"&amp;INT((MONTH(A36)-1)/3)+1</f>
        <v>Q1</v>
      </c>
      <c r="I36">
        <v>2024</v>
      </c>
      <c r="J36" t="str">
        <f>IF(C36&gt;B36, "Bullish", IF(B36&gt;C36, "Bearish", "Neutral"))</f>
        <v>Bearish</v>
      </c>
      <c r="K36" t="str">
        <f>IF(C37&gt;C36, "Buy", "")</f>
        <v>Buy</v>
      </c>
      <c r="L36" t="str">
        <f>IF(C37&lt;C36, "Sell", "")</f>
        <v/>
      </c>
      <c r="V36" s="4">
        <f t="shared" si="0"/>
        <v>1.8751497629381528E-2</v>
      </c>
    </row>
    <row r="37" spans="1:22" x14ac:dyDescent="0.25">
      <c r="A37" s="1">
        <v>45355</v>
      </c>
      <c r="B37">
        <v>1657.849976</v>
      </c>
      <c r="C37">
        <v>1637.1999510000001</v>
      </c>
      <c r="D37">
        <v>4445156</v>
      </c>
      <c r="E37" t="s">
        <v>7</v>
      </c>
      <c r="F37" t="s">
        <v>14</v>
      </c>
      <c r="G37" t="str">
        <f>IF(OR(F37="Jan",F37="Feb",F37="Mar"),"Q1",
IF(OR(F37="Apr",F37="May",F37="Jun"),"Q2",
IF(OR(F37="Jul",F37="Aug",F37="Sep"),"Q3",
IF(OR(F37="Oct",F37="Nov",F37="Dec"),"Q4",""))))</f>
        <v>Q1</v>
      </c>
      <c r="H37" t="str">
        <f>"Q"&amp;INT((MONTH(A37)-1)/3)+1</f>
        <v>Q1</v>
      </c>
      <c r="I37">
        <v>2024</v>
      </c>
      <c r="J37" t="str">
        <f>IF(C37&gt;B37, "Bullish", IF(B37&gt;C37, "Bearish", "Neutral"))</f>
        <v>Bearish</v>
      </c>
      <c r="K37" t="str">
        <f>IF(C38&gt;C37, "Buy", "")</f>
        <v>Buy</v>
      </c>
      <c r="L37" t="str">
        <f>IF(C38&lt;C37, "Sell", "")</f>
        <v/>
      </c>
      <c r="V37" s="4">
        <f t="shared" si="0"/>
        <v>1.0575935528023715E-2</v>
      </c>
    </row>
    <row r="38" spans="1:22" x14ac:dyDescent="0.25">
      <c r="A38" s="1">
        <v>45352</v>
      </c>
      <c r="B38">
        <v>1669</v>
      </c>
      <c r="C38">
        <v>1654.6999510000001</v>
      </c>
      <c r="D38">
        <v>6387291</v>
      </c>
      <c r="E38" t="s">
        <v>12</v>
      </c>
      <c r="F38" t="s">
        <v>14</v>
      </c>
      <c r="G38" t="str">
        <f>IF(OR(F38="Jan",F38="Feb",F38="Mar"),"Q1",
IF(OR(F38="Apr",F38="May",F38="Jun"),"Q2",
IF(OR(F38="Jul",F38="Aug",F38="Sep"),"Q3",
IF(OR(F38="Oct",F38="Nov",F38="Dec"),"Q4",""))))</f>
        <v>Q1</v>
      </c>
      <c r="H38" t="str">
        <f>"Q"&amp;INT((MONTH(A38)-1)/3)+1</f>
        <v>Q1</v>
      </c>
      <c r="I38">
        <v>2024</v>
      </c>
      <c r="J38" t="str">
        <f>IF(C38&gt;B38, "Bullish", IF(B38&gt;C38, "Bearish", "Neutral"))</f>
        <v>Bearish</v>
      </c>
      <c r="K38" t="str">
        <f>IF(C39&gt;C38, "Buy", "")</f>
        <v>Buy</v>
      </c>
      <c r="L38" t="str">
        <f>IF(C39&lt;C38, "Sell", "")</f>
        <v/>
      </c>
      <c r="V38" s="4">
        <f t="shared" si="0"/>
        <v>1.1470262694733061E-2</v>
      </c>
    </row>
    <row r="39" spans="1:22" x14ac:dyDescent="0.25">
      <c r="A39" s="1">
        <v>45351</v>
      </c>
      <c r="B39">
        <v>1665</v>
      </c>
      <c r="C39">
        <v>1673.900024</v>
      </c>
      <c r="D39">
        <v>7814722</v>
      </c>
      <c r="E39" t="s">
        <v>11</v>
      </c>
      <c r="F39" t="s">
        <v>13</v>
      </c>
      <c r="G39" t="str">
        <f>IF(OR(F39="Jan",F39="Feb",F39="Mar"),"Q1",
IF(OR(F39="Apr",F39="May",F39="Jun"),"Q2",
IF(OR(F39="Jul",F39="Aug",F39="Sep"),"Q3",
IF(OR(F39="Oct",F39="Nov",F39="Dec"),"Q4",""))))</f>
        <v>Q1</v>
      </c>
      <c r="H39" t="str">
        <f>"Q"&amp;INT((MONTH(A39)-1)/3)+1</f>
        <v>Q1</v>
      </c>
      <c r="I39">
        <v>2024</v>
      </c>
      <c r="J39" t="str">
        <f>IF(C39&gt;B39, "Bullish", IF(B39&gt;C39, "Bearish", "Neutral"))</f>
        <v>Bullish</v>
      </c>
      <c r="K39" t="str">
        <f>IF(C40&gt;C39, "Buy", "")</f>
        <v/>
      </c>
      <c r="L39" t="str">
        <f>IF(C40&lt;C39, "Sell", "")</f>
        <v>Sell</v>
      </c>
      <c r="V39" s="4">
        <f t="shared" si="0"/>
        <v>-1.5856538519072733E-3</v>
      </c>
    </row>
    <row r="40" spans="1:22" x14ac:dyDescent="0.25">
      <c r="A40" s="1">
        <v>45350</v>
      </c>
      <c r="B40">
        <v>1670</v>
      </c>
      <c r="C40">
        <v>1671.25</v>
      </c>
      <c r="D40">
        <v>3188916</v>
      </c>
      <c r="E40" t="s">
        <v>10</v>
      </c>
      <c r="F40" t="s">
        <v>13</v>
      </c>
      <c r="G40" t="str">
        <f>IF(OR(F40="Jan",F40="Feb",F40="Mar"),"Q1",
IF(OR(F40="Apr",F40="May",F40="Jun"),"Q2",
IF(OR(F40="Jul",F40="Aug",F40="Sep"),"Q3",
IF(OR(F40="Oct",F40="Nov",F40="Dec"),"Q4",""))))</f>
        <v>Q1</v>
      </c>
      <c r="H40" t="str">
        <f>"Q"&amp;INT((MONTH(A40)-1)/3)+1</f>
        <v>Q1</v>
      </c>
      <c r="I40">
        <v>2024</v>
      </c>
      <c r="J40" t="str">
        <f>IF(C40&gt;B40, "Bullish", IF(B40&gt;C40, "Bearish", "Neutral"))</f>
        <v>Bullish</v>
      </c>
      <c r="K40" t="str">
        <f>IF(C41&gt;C40, "Buy", "")</f>
        <v/>
      </c>
      <c r="L40" t="str">
        <f>IF(C41&lt;C40, "Sell", "")</f>
        <v>Sell</v>
      </c>
      <c r="V40" s="4">
        <f t="shared" si="0"/>
        <v>-4.5984756614351084E-3</v>
      </c>
    </row>
    <row r="41" spans="1:22" x14ac:dyDescent="0.25">
      <c r="A41" s="1">
        <v>45349</v>
      </c>
      <c r="B41">
        <v>1661</v>
      </c>
      <c r="C41">
        <v>1663.599976</v>
      </c>
      <c r="D41">
        <v>5159088</v>
      </c>
      <c r="E41" t="s">
        <v>9</v>
      </c>
      <c r="F41" t="s">
        <v>13</v>
      </c>
      <c r="G41" t="str">
        <f>IF(OR(F41="Jan",F41="Feb",F41="Mar"),"Q1",
IF(OR(F41="Apr",F41="May",F41="Jun"),"Q2",
IF(OR(F41="Jul",F41="Aug",F41="Sep"),"Q3",
IF(OR(F41="Oct",F41="Nov",F41="Dec"),"Q4",""))))</f>
        <v>Q1</v>
      </c>
      <c r="H41" t="str">
        <f>"Q"&amp;INT((MONTH(A41)-1)/3)+1</f>
        <v>Q1</v>
      </c>
      <c r="I41">
        <v>2024</v>
      </c>
      <c r="J41" t="str">
        <f>IF(C41&gt;B41, "Bullish", IF(B41&gt;C41, "Bearish", "Neutral"))</f>
        <v>Bullish</v>
      </c>
      <c r="K41" t="str">
        <f>IF(C42&gt;C41, "Buy", "")</f>
        <v/>
      </c>
      <c r="L41" t="str">
        <f>IF(C42&lt;C41, "Sell", "")</f>
        <v>Sell</v>
      </c>
      <c r="V41" s="4">
        <f t="shared" si="0"/>
        <v>-2.0780965274978902E-3</v>
      </c>
    </row>
    <row r="42" spans="1:22" x14ac:dyDescent="0.25">
      <c r="A42" s="1">
        <v>45348</v>
      </c>
      <c r="B42">
        <v>1674.9499510000001</v>
      </c>
      <c r="C42">
        <v>1660.150024</v>
      </c>
      <c r="D42">
        <v>2782438</v>
      </c>
      <c r="E42" t="s">
        <v>7</v>
      </c>
      <c r="F42" t="s">
        <v>13</v>
      </c>
      <c r="G42" t="str">
        <f>IF(OR(F42="Jan",F42="Feb",F42="Mar"),"Q1",
IF(OR(F42="Apr",F42="May",F42="Jun"),"Q2",
IF(OR(F42="Jul",F42="Aug",F42="Sep"),"Q3",
IF(OR(F42="Oct",F42="Nov",F42="Dec"),"Q4",""))))</f>
        <v>Q1</v>
      </c>
      <c r="H42" t="str">
        <f>"Q"&amp;INT((MONTH(A42)-1)/3)+1</f>
        <v>Q1</v>
      </c>
      <c r="I42">
        <v>2024</v>
      </c>
      <c r="J42" t="str">
        <f>IF(C42&gt;B42, "Bullish", IF(B42&gt;C42, "Bearish", "Neutral"))</f>
        <v>Bearish</v>
      </c>
      <c r="K42" t="str">
        <f>IF(C43&gt;C42, "Buy", "")</f>
        <v>Buy</v>
      </c>
      <c r="L42" t="str">
        <f>IF(C43&lt;C42, "Sell", "")</f>
        <v/>
      </c>
      <c r="V42" s="4">
        <f t="shared" si="0"/>
        <v>9.959121113408383E-3</v>
      </c>
    </row>
    <row r="43" spans="1:22" x14ac:dyDescent="0.25">
      <c r="A43" s="1">
        <v>45345</v>
      </c>
      <c r="B43">
        <v>1697</v>
      </c>
      <c r="C43">
        <v>1676.849976</v>
      </c>
      <c r="D43">
        <v>5373072</v>
      </c>
      <c r="E43" t="s">
        <v>12</v>
      </c>
      <c r="F43" t="s">
        <v>13</v>
      </c>
      <c r="G43" t="str">
        <f>IF(OR(F43="Jan",F43="Feb",F43="Mar"),"Q1",
IF(OR(F43="Apr",F43="May",F43="Jun"),"Q2",
IF(OR(F43="Jul",F43="Aug",F43="Sep"),"Q3",
IF(OR(F43="Oct",F43="Nov",F43="Dec"),"Q4",""))))</f>
        <v>Q1</v>
      </c>
      <c r="H43" t="str">
        <f>"Q"&amp;INT((MONTH(A43)-1)/3)+1</f>
        <v>Q1</v>
      </c>
      <c r="I43">
        <v>2024</v>
      </c>
      <c r="J43" t="str">
        <f>IF(C43&gt;B43, "Bullish", IF(B43&gt;C43, "Bearish", "Neutral"))</f>
        <v>Bearish</v>
      </c>
      <c r="K43" t="str">
        <f>IF(C44&gt;C43, "Buy", "")</f>
        <v>Buy</v>
      </c>
      <c r="L43" t="str">
        <f>IF(C44&lt;C43, "Sell", "")</f>
        <v/>
      </c>
      <c r="V43" s="4">
        <f t="shared" si="0"/>
        <v>2.6764207715431641E-3</v>
      </c>
    </row>
    <row r="44" spans="1:22" x14ac:dyDescent="0.25">
      <c r="A44" s="1">
        <v>45344</v>
      </c>
      <c r="B44">
        <v>1665</v>
      </c>
      <c r="C44">
        <v>1681.349976</v>
      </c>
      <c r="D44">
        <v>5841277</v>
      </c>
      <c r="E44" t="s">
        <v>11</v>
      </c>
      <c r="F44" t="s">
        <v>13</v>
      </c>
      <c r="G44" t="str">
        <f>IF(OR(F44="Jan",F44="Feb",F44="Mar"),"Q1",
IF(OR(F44="Apr",F44="May",F44="Jun"),"Q2",
IF(OR(F44="Jul",F44="Aug",F44="Sep"),"Q3",
IF(OR(F44="Oct",F44="Nov",F44="Dec"),"Q4",""))))</f>
        <v>Q1</v>
      </c>
      <c r="H44" t="str">
        <f>"Q"&amp;INT((MONTH(A44)-1)/3)+1</f>
        <v>Q1</v>
      </c>
      <c r="I44">
        <v>2024</v>
      </c>
      <c r="J44" t="str">
        <f>IF(C44&gt;B44, "Bullish", IF(B44&gt;C44, "Bearish", "Neutral"))</f>
        <v>Bullish</v>
      </c>
      <c r="K44" t="str">
        <f>IF(C45&gt;C44, "Buy", "")</f>
        <v/>
      </c>
      <c r="L44" t="str">
        <f>IF(C45&lt;C44, "Sell", "")</f>
        <v>Sell</v>
      </c>
      <c r="V44" s="4">
        <f t="shared" si="0"/>
        <v>-1.5583900357215975E-2</v>
      </c>
    </row>
    <row r="45" spans="1:22" x14ac:dyDescent="0.25">
      <c r="A45" s="1">
        <v>45343</v>
      </c>
      <c r="B45">
        <v>1674</v>
      </c>
      <c r="C45">
        <v>1655.5500489999999</v>
      </c>
      <c r="D45">
        <v>4300508</v>
      </c>
      <c r="E45" t="s">
        <v>10</v>
      </c>
      <c r="F45" t="s">
        <v>13</v>
      </c>
      <c r="G45" t="str">
        <f>IF(OR(F45="Jan",F45="Feb",F45="Mar"),"Q1",
IF(OR(F45="Apr",F45="May",F45="Jun"),"Q2",
IF(OR(F45="Jul",F45="Aug",F45="Sep"),"Q3",
IF(OR(F45="Oct",F45="Nov",F45="Dec"),"Q4",""))))</f>
        <v>Q1</v>
      </c>
      <c r="H45" t="str">
        <f>"Q"&amp;INT((MONTH(A45)-1)/3)+1</f>
        <v>Q1</v>
      </c>
      <c r="I45">
        <v>2024</v>
      </c>
      <c r="J45" t="str">
        <f>IF(C45&gt;B45, "Bullish", IF(B45&gt;C45, "Bearish", "Neutral"))</f>
        <v>Bearish</v>
      </c>
      <c r="K45" t="str">
        <f>IF(C46&gt;C45, "Buy", "")</f>
        <v>Buy</v>
      </c>
      <c r="L45" t="str">
        <f>IF(C46&lt;C45, "Sell", "")</f>
        <v/>
      </c>
      <c r="V45" s="4">
        <f t="shared" si="0"/>
        <v>1.762346892152503E-2</v>
      </c>
    </row>
    <row r="46" spans="1:22" x14ac:dyDescent="0.25">
      <c r="A46" s="1">
        <v>45342</v>
      </c>
      <c r="B46">
        <v>1685</v>
      </c>
      <c r="C46">
        <v>1685.25</v>
      </c>
      <c r="D46">
        <v>3706389</v>
      </c>
      <c r="E46" t="s">
        <v>9</v>
      </c>
      <c r="F46" t="s">
        <v>13</v>
      </c>
      <c r="G46" t="str">
        <f>IF(OR(F46="Jan",F46="Feb",F46="Mar"),"Q1",
IF(OR(F46="Apr",F46="May",F46="Jun"),"Q2",
IF(OR(F46="Jul",F46="Aug",F46="Sep"),"Q3",
IF(OR(F46="Oct",F46="Nov",F46="Dec"),"Q4",""))))</f>
        <v>Q1</v>
      </c>
      <c r="H46" t="str">
        <f>"Q"&amp;INT((MONTH(A46)-1)/3)+1</f>
        <v>Q1</v>
      </c>
      <c r="I46">
        <v>2024</v>
      </c>
      <c r="J46" t="str">
        <f>IF(C46&gt;B46, "Bullish", IF(B46&gt;C46, "Bearish", "Neutral"))</f>
        <v>Bullish</v>
      </c>
      <c r="K46" t="str">
        <f>IF(C47&gt;C46, "Buy", "")</f>
        <v>Buy</v>
      </c>
      <c r="L46" t="str">
        <f>IF(C47&lt;C46, "Sell", "")</f>
        <v/>
      </c>
      <c r="V46" s="4">
        <f t="shared" si="0"/>
        <v>8.5306662744521252E-3</v>
      </c>
    </row>
    <row r="47" spans="1:22" x14ac:dyDescent="0.25">
      <c r="A47" s="1">
        <v>45341</v>
      </c>
      <c r="B47">
        <v>1705</v>
      </c>
      <c r="C47">
        <v>1699.75</v>
      </c>
      <c r="D47">
        <v>3690993</v>
      </c>
      <c r="E47" t="s">
        <v>7</v>
      </c>
      <c r="F47" t="s">
        <v>13</v>
      </c>
      <c r="G47" t="str">
        <f>IF(OR(F47="Jan",F47="Feb",F47="Mar"),"Q1",
IF(OR(F47="Apr",F47="May",F47="Jun"),"Q2",
IF(OR(F47="Jul",F47="Aug",F47="Sep"),"Q3",
IF(OR(F47="Oct",F47="Nov",F47="Dec"),"Q4",""))))</f>
        <v>Q1</v>
      </c>
      <c r="H47" t="str">
        <f>"Q"&amp;INT((MONTH(A47)-1)/3)+1</f>
        <v>Q1</v>
      </c>
      <c r="I47">
        <v>2024</v>
      </c>
      <c r="J47" t="str">
        <f>IF(C47&gt;B47, "Bullish", IF(B47&gt;C47, "Bearish", "Neutral"))</f>
        <v>Bearish</v>
      </c>
      <c r="K47" t="str">
        <f>IF(C48&gt;C47, "Buy", "")</f>
        <v>Buy</v>
      </c>
      <c r="L47" t="str">
        <f>IF(C48&lt;C47, "Sell", "")</f>
        <v/>
      </c>
      <c r="V47" s="4">
        <f t="shared" si="0"/>
        <v>1.1165774237958288E-3</v>
      </c>
    </row>
    <row r="48" spans="1:22" x14ac:dyDescent="0.25">
      <c r="A48" s="1">
        <v>45338</v>
      </c>
      <c r="B48">
        <v>1689</v>
      </c>
      <c r="C48">
        <v>1701.650024</v>
      </c>
      <c r="D48">
        <v>4880654</v>
      </c>
      <c r="E48" t="s">
        <v>12</v>
      </c>
      <c r="F48" t="s">
        <v>13</v>
      </c>
      <c r="G48" t="str">
        <f>IF(OR(F48="Jan",F48="Feb",F48="Mar"),"Q1",
IF(OR(F48="Apr",F48="May",F48="Jun"),"Q2",
IF(OR(F48="Jul",F48="Aug",F48="Sep"),"Q3",
IF(OR(F48="Oct",F48="Nov",F48="Dec"),"Q4",""))))</f>
        <v>Q1</v>
      </c>
      <c r="H48" t="str">
        <f>"Q"&amp;INT((MONTH(A48)-1)/3)+1</f>
        <v>Q1</v>
      </c>
      <c r="I48">
        <v>2024</v>
      </c>
      <c r="J48" t="str">
        <f>IF(C48&gt;B48, "Bullish", IF(B48&gt;C48, "Bearish", "Neutral"))</f>
        <v>Bullish</v>
      </c>
      <c r="K48" t="str">
        <f>IF(C49&gt;C48, "Buy", "")</f>
        <v/>
      </c>
      <c r="L48" t="str">
        <f>IF(C49&lt;C48, "Sell", "")</f>
        <v>Sell</v>
      </c>
      <c r="V48" s="4">
        <f t="shared" si="0"/>
        <v>-1.5092342507361996E-2</v>
      </c>
    </row>
    <row r="49" spans="1:22" x14ac:dyDescent="0.25">
      <c r="A49" s="1">
        <v>45337</v>
      </c>
      <c r="B49">
        <v>1677</v>
      </c>
      <c r="C49">
        <v>1676.349976</v>
      </c>
      <c r="D49">
        <v>4834391</v>
      </c>
      <c r="E49" t="s">
        <v>11</v>
      </c>
      <c r="F49" t="s">
        <v>13</v>
      </c>
      <c r="G49" t="str">
        <f>IF(OR(F49="Jan",F49="Feb",F49="Mar"),"Q1",
IF(OR(F49="Apr",F49="May",F49="Jun"),"Q2",
IF(OR(F49="Jul",F49="Aug",F49="Sep"),"Q3",
IF(OR(F49="Oct",F49="Nov",F49="Dec"),"Q4",""))))</f>
        <v>Q1</v>
      </c>
      <c r="H49" t="str">
        <f>"Q"&amp;INT((MONTH(A49)-1)/3)+1</f>
        <v>Q1</v>
      </c>
      <c r="I49">
        <v>2024</v>
      </c>
      <c r="J49" t="str">
        <f>IF(C49&gt;B49, "Bullish", IF(B49&gt;C49, "Bearish", "Neutral"))</f>
        <v>Bearish</v>
      </c>
      <c r="K49" t="str">
        <f>IF(C50&gt;C49, "Buy", "")</f>
        <v/>
      </c>
      <c r="L49" t="str">
        <f>IF(C50&lt;C49, "Sell", "")</f>
        <v>Sell</v>
      </c>
      <c r="V49" s="4">
        <f t="shared" si="0"/>
        <v>-6.0917208609376043E-3</v>
      </c>
    </row>
    <row r="50" spans="1:22" x14ac:dyDescent="0.25">
      <c r="A50" s="1">
        <v>45336</v>
      </c>
      <c r="B50">
        <v>1660.1999510000001</v>
      </c>
      <c r="C50">
        <v>1666.1999510000001</v>
      </c>
      <c r="D50">
        <v>3768579</v>
      </c>
      <c r="E50" t="s">
        <v>10</v>
      </c>
      <c r="F50" t="s">
        <v>13</v>
      </c>
      <c r="G50" t="str">
        <f>IF(OR(F50="Jan",F50="Feb",F50="Mar"),"Q1",
IF(OR(F50="Apr",F50="May",F50="Jun"),"Q2",
IF(OR(F50="Jul",F50="Aug",F50="Sep"),"Q3",
IF(OR(F50="Oct",F50="Nov",F50="Dec"),"Q4",""))))</f>
        <v>Q1</v>
      </c>
      <c r="H50" t="str">
        <f>"Q"&amp;INT((MONTH(A50)-1)/3)+1</f>
        <v>Q1</v>
      </c>
      <c r="I50">
        <v>2024</v>
      </c>
      <c r="J50" t="str">
        <f>IF(C50&gt;B50, "Bullish", IF(B50&gt;C50, "Bearish", "Neutral"))</f>
        <v>Bullish</v>
      </c>
      <c r="K50" t="str">
        <f>IF(C51&gt;C50, "Buy", "")</f>
        <v>Buy</v>
      </c>
      <c r="L50" t="str">
        <f>IF(C51&lt;C50, "Sell", "")</f>
        <v/>
      </c>
      <c r="V50" s="4">
        <f t="shared" si="0"/>
        <v>1.089317471504813E-2</v>
      </c>
    </row>
    <row r="51" spans="1:22" x14ac:dyDescent="0.25">
      <c r="A51" s="1">
        <v>45335</v>
      </c>
      <c r="B51">
        <v>1683</v>
      </c>
      <c r="C51">
        <v>1684.5500489999999</v>
      </c>
      <c r="D51">
        <v>2696481</v>
      </c>
      <c r="E51" t="s">
        <v>9</v>
      </c>
      <c r="F51" t="s">
        <v>13</v>
      </c>
      <c r="G51" t="str">
        <f>IF(OR(F51="Jan",F51="Feb",F51="Mar"),"Q1",
IF(OR(F51="Apr",F51="May",F51="Jun"),"Q2",
IF(OR(F51="Jul",F51="Aug",F51="Sep"),"Q3",
IF(OR(F51="Oct",F51="Nov",F51="Dec"),"Q4",""))))</f>
        <v>Q1</v>
      </c>
      <c r="H51" t="str">
        <f>"Q"&amp;INT((MONTH(A51)-1)/3)+1</f>
        <v>Q1</v>
      </c>
      <c r="I51">
        <v>2024</v>
      </c>
      <c r="J51" t="str">
        <f>IF(C51&gt;B51, "Bullish", IF(B51&gt;C51, "Bearish", "Neutral"))</f>
        <v>Bullish</v>
      </c>
      <c r="K51" t="str">
        <f>IF(C52&gt;C51, "Buy", "")</f>
        <v/>
      </c>
      <c r="L51" t="str">
        <f>IF(C52&lt;C51, "Sell", "")</f>
        <v>Sell</v>
      </c>
      <c r="V51" s="4">
        <f t="shared" si="0"/>
        <v>-2.6486953535912526E-3</v>
      </c>
    </row>
    <row r="52" spans="1:22" x14ac:dyDescent="0.25">
      <c r="A52" s="1">
        <v>45334</v>
      </c>
      <c r="B52">
        <v>1670.349976</v>
      </c>
      <c r="C52">
        <v>1680.099976</v>
      </c>
      <c r="D52">
        <v>3555808</v>
      </c>
      <c r="E52" t="s">
        <v>7</v>
      </c>
      <c r="F52" t="s">
        <v>13</v>
      </c>
      <c r="G52" t="str">
        <f>IF(OR(F52="Jan",F52="Feb",F52="Mar"),"Q1",
IF(OR(F52="Apr",F52="May",F52="Jun"),"Q2",
IF(OR(F52="Jul",F52="Aug",F52="Sep"),"Q3",
IF(OR(F52="Oct",F52="Nov",F52="Dec"),"Q4",""))))</f>
        <v>Q1</v>
      </c>
      <c r="H52" t="str">
        <f>"Q"&amp;INT((MONTH(A52)-1)/3)+1</f>
        <v>Q1</v>
      </c>
      <c r="I52">
        <v>2024</v>
      </c>
      <c r="J52" t="str">
        <f>IF(C52&gt;B52, "Bullish", IF(B52&gt;C52, "Bearish", "Neutral"))</f>
        <v>Bullish</v>
      </c>
      <c r="K52" t="str">
        <f>IF(C53&gt;C52, "Buy", "")</f>
        <v/>
      </c>
      <c r="L52" t="str">
        <f>IF(C53&lt;C52, "Sell", "")</f>
        <v>Sell</v>
      </c>
      <c r="V52" s="4">
        <f t="shared" si="0"/>
        <v>-6.4396322847522537E-3</v>
      </c>
    </row>
    <row r="53" spans="1:22" x14ac:dyDescent="0.25">
      <c r="A53" s="1">
        <v>45331</v>
      </c>
      <c r="B53">
        <v>1684.6999510000001</v>
      </c>
      <c r="C53">
        <v>1669.349976</v>
      </c>
      <c r="D53">
        <v>4600004</v>
      </c>
      <c r="E53" t="s">
        <v>12</v>
      </c>
      <c r="F53" t="s">
        <v>13</v>
      </c>
      <c r="G53" t="str">
        <f>IF(OR(F53="Jan",F53="Feb",F53="Mar"),"Q1",
IF(OR(F53="Apr",F53="May",F53="Jun"),"Q2",
IF(OR(F53="Jul",F53="Aug",F53="Sep"),"Q3",
IF(OR(F53="Oct",F53="Nov",F53="Dec"),"Q4",""))))</f>
        <v>Q1</v>
      </c>
      <c r="H53" t="str">
        <f>"Q"&amp;INT((MONTH(A53)-1)/3)+1</f>
        <v>Q1</v>
      </c>
      <c r="I53">
        <v>2024</v>
      </c>
      <c r="J53" t="str">
        <f>IF(C53&gt;B53, "Bullish", IF(B53&gt;C53, "Bearish", "Neutral"))</f>
        <v>Bearish</v>
      </c>
      <c r="K53" t="str">
        <f>IF(C54&gt;C53, "Buy", "")</f>
        <v>Buy</v>
      </c>
      <c r="L53" t="str">
        <f>IF(C54&lt;C53, "Sell", "")</f>
        <v/>
      </c>
      <c r="V53" s="4">
        <f t="shared" si="0"/>
        <v>1.3444832056424544E-2</v>
      </c>
    </row>
    <row r="54" spans="1:22" x14ac:dyDescent="0.25">
      <c r="A54" s="1">
        <v>45330</v>
      </c>
      <c r="B54">
        <v>1698</v>
      </c>
      <c r="C54">
        <v>1692.099976</v>
      </c>
      <c r="D54">
        <v>5919715</v>
      </c>
      <c r="E54" t="s">
        <v>11</v>
      </c>
      <c r="F54" t="s">
        <v>13</v>
      </c>
      <c r="G54" t="str">
        <f>IF(OR(F54="Jan",F54="Feb",F54="Mar"),"Q1",
IF(OR(F54="Apr",F54="May",F54="Jun"),"Q2",
IF(OR(F54="Jul",F54="Aug",F54="Sep"),"Q3",
IF(OR(F54="Oct",F54="Nov",F54="Dec"),"Q4",""))))</f>
        <v>Q1</v>
      </c>
      <c r="H54" t="str">
        <f>"Q"&amp;INT((MONTH(A54)-1)/3)+1</f>
        <v>Q1</v>
      </c>
      <c r="I54">
        <v>2024</v>
      </c>
      <c r="J54" t="str">
        <f>IF(C54&gt;B54, "Bullish", IF(B54&gt;C54, "Bearish", "Neutral"))</f>
        <v>Bearish</v>
      </c>
      <c r="K54" t="str">
        <f>IF(C55&gt;C54, "Buy", "")</f>
        <v>Buy</v>
      </c>
      <c r="L54" t="str">
        <f>IF(C55&lt;C54, "Sell", "")</f>
        <v/>
      </c>
      <c r="V54" s="4">
        <f t="shared" si="0"/>
        <v>9.7418391143913228E-4</v>
      </c>
    </row>
    <row r="55" spans="1:22" x14ac:dyDescent="0.25">
      <c r="A55" s="1">
        <v>45329</v>
      </c>
      <c r="B55">
        <v>1729</v>
      </c>
      <c r="C55">
        <v>1693.75</v>
      </c>
      <c r="D55">
        <v>4613877</v>
      </c>
      <c r="E55" t="s">
        <v>10</v>
      </c>
      <c r="F55" t="s">
        <v>13</v>
      </c>
      <c r="G55" t="str">
        <f>IF(OR(F55="Jan",F55="Feb",F55="Mar"),"Q1",
IF(OR(F55="Apr",F55="May",F55="Jun"),"Q2",
IF(OR(F55="Jul",F55="Aug",F55="Sep"),"Q3",
IF(OR(F55="Oct",F55="Nov",F55="Dec"),"Q4",""))))</f>
        <v>Q1</v>
      </c>
      <c r="H55" t="str">
        <f>"Q"&amp;INT((MONTH(A55)-1)/3)+1</f>
        <v>Q1</v>
      </c>
      <c r="I55">
        <v>2024</v>
      </c>
      <c r="J55" t="str">
        <f>IF(C55&gt;B55, "Bullish", IF(B55&gt;C55, "Bearish", "Neutral"))</f>
        <v>Bearish</v>
      </c>
      <c r="K55" t="str">
        <f>IF(C56&gt;C55, "Buy", "")</f>
        <v>Buy</v>
      </c>
      <c r="L55" t="str">
        <f>IF(C56&lt;C55, "Sell", "")</f>
        <v/>
      </c>
      <c r="V55" s="4">
        <f t="shared" si="0"/>
        <v>2.0642373015395839E-2</v>
      </c>
    </row>
    <row r="56" spans="1:22" x14ac:dyDescent="0.25">
      <c r="A56" s="1">
        <v>45328</v>
      </c>
      <c r="B56">
        <v>1686.75</v>
      </c>
      <c r="C56">
        <v>1729.4499510000001</v>
      </c>
      <c r="D56">
        <v>7694265</v>
      </c>
      <c r="E56" t="s">
        <v>9</v>
      </c>
      <c r="F56" t="s">
        <v>13</v>
      </c>
      <c r="G56" t="str">
        <f>IF(OR(F56="Jan",F56="Feb",F56="Mar"),"Q1",
IF(OR(F56="Apr",F56="May",F56="Jun"),"Q2",
IF(OR(F56="Jul",F56="Aug",F56="Sep"),"Q3",
IF(OR(F56="Oct",F56="Nov",F56="Dec"),"Q4",""))))</f>
        <v>Q1</v>
      </c>
      <c r="H56" t="str">
        <f>"Q"&amp;INT((MONTH(A56)-1)/3)+1</f>
        <v>Q1</v>
      </c>
      <c r="I56">
        <v>2024</v>
      </c>
      <c r="J56" t="str">
        <f>IF(C56&gt;B56, "Bullish", IF(B56&gt;C56, "Bearish", "Neutral"))</f>
        <v>Bullish</v>
      </c>
      <c r="K56" t="str">
        <f>IF(C57&gt;C56, "Buy", "")</f>
        <v/>
      </c>
      <c r="L56" t="str">
        <f>IF(C57&lt;C56, "Sell", "")</f>
        <v>Sell</v>
      </c>
      <c r="V56" s="4">
        <f t="shared" si="0"/>
        <v>-2.5041489584538282E-2</v>
      </c>
    </row>
    <row r="57" spans="1:22" x14ac:dyDescent="0.25">
      <c r="A57" s="1">
        <v>45327</v>
      </c>
      <c r="B57">
        <v>1694.75</v>
      </c>
      <c r="C57">
        <v>1687.1999510000001</v>
      </c>
      <c r="D57">
        <v>3634135</v>
      </c>
      <c r="E57" t="s">
        <v>7</v>
      </c>
      <c r="F57" t="s">
        <v>13</v>
      </c>
      <c r="G57" t="str">
        <f>IF(OR(F57="Jan",F57="Feb",F57="Mar"),"Q1",
IF(OR(F57="Apr",F57="May",F57="Jun"),"Q2",
IF(OR(F57="Jul",F57="Aug",F57="Sep"),"Q3",
IF(OR(F57="Oct",F57="Nov",F57="Dec"),"Q4",""))))</f>
        <v>Q1</v>
      </c>
      <c r="H57" t="str">
        <f>"Q"&amp;INT((MONTH(A57)-1)/3)+1</f>
        <v>Q1</v>
      </c>
      <c r="I57">
        <v>2024</v>
      </c>
      <c r="J57" t="str">
        <f>IF(C57&gt;B57, "Bullish", IF(B57&gt;C57, "Bearish", "Neutral"))</f>
        <v>Bearish</v>
      </c>
      <c r="K57" t="str">
        <f>IF(C58&gt;C57, "Buy", "")</f>
        <v>Buy</v>
      </c>
      <c r="L57" t="str">
        <f>IF(C58&lt;C57, "Sell", "")</f>
        <v/>
      </c>
      <c r="V57" s="4">
        <f t="shared" si="0"/>
        <v>3.6318688322938353E-3</v>
      </c>
    </row>
    <row r="58" spans="1:22" x14ac:dyDescent="0.25">
      <c r="A58" s="1">
        <v>45324</v>
      </c>
      <c r="B58">
        <v>1666.0500489999999</v>
      </c>
      <c r="C58">
        <v>1693.349976</v>
      </c>
      <c r="D58">
        <v>7858483</v>
      </c>
      <c r="E58" t="s">
        <v>12</v>
      </c>
      <c r="F58" t="s">
        <v>13</v>
      </c>
      <c r="G58" t="str">
        <f>IF(OR(F58="Jan",F58="Feb",F58="Mar"),"Q1",
IF(OR(F58="Apr",F58="May",F58="Jun"),"Q2",
IF(OR(F58="Jul",F58="Aug",F58="Sep"),"Q3",
IF(OR(F58="Oct",F58="Nov",F58="Dec"),"Q4",""))))</f>
        <v>Q1</v>
      </c>
      <c r="H58" t="str">
        <f>"Q"&amp;INT((MONTH(A58)-1)/3)+1</f>
        <v>Q1</v>
      </c>
      <c r="I58">
        <v>2024</v>
      </c>
      <c r="J58" t="str">
        <f>IF(C58&gt;B58, "Bullish", IF(B58&gt;C58, "Bearish", "Neutral"))</f>
        <v>Bullish</v>
      </c>
      <c r="K58" t="str">
        <f>IF(C59&gt;C58, "Buy", "")</f>
        <v/>
      </c>
      <c r="L58" t="str">
        <f>IF(C59&lt;C58, "Sell", "")</f>
        <v>Sell</v>
      </c>
      <c r="V58" s="4">
        <f t="shared" si="0"/>
        <v>-2.1906355225604912E-2</v>
      </c>
    </row>
    <row r="59" spans="1:22" x14ac:dyDescent="0.25">
      <c r="A59" s="1">
        <v>45323</v>
      </c>
      <c r="B59">
        <v>1659.5500489999999</v>
      </c>
      <c r="C59">
        <v>1657.0500489999999</v>
      </c>
      <c r="D59">
        <v>5760011</v>
      </c>
      <c r="E59" t="s">
        <v>11</v>
      </c>
      <c r="F59" t="s">
        <v>13</v>
      </c>
      <c r="G59" t="str">
        <f>IF(OR(F59="Jan",F59="Feb",F59="Mar"),"Q1",
IF(OR(F59="Apr",F59="May",F59="Jun"),"Q2",
IF(OR(F59="Jul",F59="Aug",F59="Sep"),"Q3",
IF(OR(F59="Oct",F59="Nov",F59="Dec"),"Q4",""))))</f>
        <v>Q1</v>
      </c>
      <c r="H59" t="str">
        <f>"Q"&amp;INT((MONTH(A59)-1)/3)+1</f>
        <v>Q1</v>
      </c>
      <c r="I59">
        <v>2024</v>
      </c>
      <c r="J59" t="str">
        <f>IF(C59&gt;B59, "Bullish", IF(B59&gt;C59, "Bearish", "Neutral"))</f>
        <v>Bearish</v>
      </c>
      <c r="K59" t="str">
        <f>IF(C60&gt;C59, "Buy", "")</f>
        <v>Buy</v>
      </c>
      <c r="L59" t="str">
        <f>IF(C60&lt;C59, "Sell", "")</f>
        <v/>
      </c>
      <c r="V59" s="4">
        <f t="shared" si="0"/>
        <v>2.318005264837112E-3</v>
      </c>
    </row>
    <row r="60" spans="1:22" x14ac:dyDescent="0.25">
      <c r="A60" s="1">
        <v>45322</v>
      </c>
      <c r="B60">
        <v>1648.25</v>
      </c>
      <c r="C60">
        <v>1660.900024</v>
      </c>
      <c r="D60">
        <v>6763779</v>
      </c>
      <c r="E60" t="s">
        <v>10</v>
      </c>
      <c r="F60" t="s">
        <v>8</v>
      </c>
      <c r="G60" t="str">
        <f>IF(OR(F60="Jan",F60="Feb",F60="Mar"),"Q1",
IF(OR(F60="Apr",F60="May",F60="Jun"),"Q2",
IF(OR(F60="Jul",F60="Aug",F60="Sep"),"Q3",
IF(OR(F60="Oct",F60="Nov",F60="Dec"),"Q4",""))))</f>
        <v>Q1</v>
      </c>
      <c r="H60" t="str">
        <f>"Q"&amp;INT((MONTH(A60)-1)/3)+1</f>
        <v>Q1</v>
      </c>
      <c r="I60">
        <v>2024</v>
      </c>
      <c r="J60" t="str">
        <f>IF(C60&gt;B60, "Bullish", IF(B60&gt;C60, "Bearish", "Neutral"))</f>
        <v>Bullish</v>
      </c>
      <c r="K60" t="str">
        <f>IF(C61&gt;C60, "Buy", "")</f>
        <v/>
      </c>
      <c r="L60" t="str">
        <f>IF(C61&lt;C60, "Sell", "")</f>
        <v>Sell</v>
      </c>
      <c r="V60" s="4">
        <f t="shared" si="0"/>
        <v>-5.7222884618923428E-3</v>
      </c>
    </row>
    <row r="61" spans="1:22" x14ac:dyDescent="0.25">
      <c r="A61" s="1">
        <v>45321</v>
      </c>
      <c r="B61">
        <v>1662.4499510000001</v>
      </c>
      <c r="C61">
        <v>1651.4499510000001</v>
      </c>
      <c r="D61">
        <v>4995943</v>
      </c>
      <c r="E61" t="s">
        <v>9</v>
      </c>
      <c r="F61" t="s">
        <v>8</v>
      </c>
      <c r="G61" t="str">
        <f>IF(OR(F61="Jan",F61="Feb",F61="Mar"),"Q1",
IF(OR(F61="Apr",F61="May",F61="Jun"),"Q2",
IF(OR(F61="Jul",F61="Aug",F61="Sep"),"Q3",
IF(OR(F61="Oct",F61="Nov",F61="Dec"),"Q4",""))))</f>
        <v>Q1</v>
      </c>
      <c r="H61" t="str">
        <f>"Q"&amp;INT((MONTH(A61)-1)/3)+1</f>
        <v>Q1</v>
      </c>
      <c r="I61">
        <v>2024</v>
      </c>
      <c r="J61" t="str">
        <f>IF(C61&gt;B61, "Bullish", IF(B61&gt;C61, "Bearish", "Neutral"))</f>
        <v>Bearish</v>
      </c>
      <c r="K61" t="str">
        <f>IF(C62&gt;C61, "Buy", "")</f>
        <v>Buy</v>
      </c>
      <c r="L61" t="str">
        <f>IF(C62&lt;C61, "Sell", "")</f>
        <v/>
      </c>
      <c r="V61" s="4">
        <f t="shared" si="0"/>
        <v>3.1087921493486211E-3</v>
      </c>
    </row>
    <row r="62" spans="1:22" x14ac:dyDescent="0.25">
      <c r="A62" s="1">
        <v>45320</v>
      </c>
      <c r="B62">
        <v>1665.150024</v>
      </c>
      <c r="C62">
        <v>1656.599976</v>
      </c>
      <c r="D62">
        <v>4253785</v>
      </c>
      <c r="E62" t="s">
        <v>7</v>
      </c>
      <c r="F62" t="s">
        <v>8</v>
      </c>
      <c r="G62" t="str">
        <f>IF(OR(F62="Jan",F62="Feb",F62="Mar"),"Q1",
IF(OR(F62="Apr",F62="May",F62="Jun"),"Q2",
IF(OR(F62="Jul",F62="Aug",F62="Sep"),"Q3",
IF(OR(F62="Oct",F62="Nov",F62="Dec"),"Q4",""))))</f>
        <v>Q1</v>
      </c>
      <c r="H62" t="str">
        <f>"Q"&amp;INT((MONTH(A62)-1)/3)+1</f>
        <v>Q1</v>
      </c>
      <c r="I62">
        <v>2024</v>
      </c>
      <c r="J62" t="str">
        <f>IF(C62&gt;B62, "Bullish", IF(B62&gt;C62, "Bearish", "Neutral"))</f>
        <v>Bearish</v>
      </c>
      <c r="K62" t="str">
        <f>IF(C63&gt;C62, "Buy", "")</f>
        <v>Buy</v>
      </c>
      <c r="L62" t="str">
        <f>IF(C63&lt;C62, "Sell", "")</f>
        <v/>
      </c>
      <c r="V62" s="4">
        <f t="shared" si="0"/>
        <v>7.489066071378339E-3</v>
      </c>
    </row>
    <row r="63" spans="1:22" x14ac:dyDescent="0.25">
      <c r="A63" s="1">
        <v>45316</v>
      </c>
      <c r="B63">
        <v>1672.9499510000001</v>
      </c>
      <c r="C63">
        <v>1669.099976</v>
      </c>
      <c r="D63">
        <v>8865304</v>
      </c>
      <c r="E63" t="s">
        <v>11</v>
      </c>
      <c r="F63" t="s">
        <v>8</v>
      </c>
      <c r="G63" t="str">
        <f>IF(OR(F63="Jan",F63="Feb",F63="Mar"),"Q1",
IF(OR(F63="Apr",F63="May",F63="Jun"),"Q2",
IF(OR(F63="Jul",F63="Aug",F63="Sep"),"Q3",
IF(OR(F63="Oct",F63="Nov",F63="Dec"),"Q4",""))))</f>
        <v>Q1</v>
      </c>
      <c r="H63" t="str">
        <f>"Q"&amp;INT((MONTH(A63)-1)/3)+1</f>
        <v>Q1</v>
      </c>
      <c r="I63">
        <v>2024</v>
      </c>
      <c r="J63" t="str">
        <f>IF(C63&gt;B63, "Bullish", IF(B63&gt;C63, "Bearish", "Neutral"))</f>
        <v>Bearish</v>
      </c>
      <c r="K63" t="str">
        <f>IF(C64&gt;C63, "Buy", "")</f>
        <v>Buy</v>
      </c>
      <c r="L63" t="str">
        <f>IF(C64&lt;C63, "Sell", "")</f>
        <v/>
      </c>
      <c r="V63" s="4">
        <f t="shared" si="0"/>
        <v>3.7603246447130648E-3</v>
      </c>
    </row>
    <row r="64" spans="1:22" x14ac:dyDescent="0.25">
      <c r="A64" s="1">
        <v>45315</v>
      </c>
      <c r="B64">
        <v>1659.900024</v>
      </c>
      <c r="C64">
        <v>1675.400024</v>
      </c>
      <c r="D64">
        <v>8999681</v>
      </c>
      <c r="E64" t="s">
        <v>10</v>
      </c>
      <c r="F64" t="s">
        <v>8</v>
      </c>
      <c r="G64" t="str">
        <f>IF(OR(F64="Jan",F64="Feb",F64="Mar"),"Q1",
IF(OR(F64="Apr",F64="May",F64="Jun"),"Q2",
IF(OR(F64="Jul",F64="Aug",F64="Sep"),"Q3",
IF(OR(F64="Oct",F64="Nov",F64="Dec"),"Q4",""))))</f>
        <v>Q1</v>
      </c>
      <c r="H64" t="str">
        <f>"Q"&amp;INT((MONTH(A64)-1)/3)+1</f>
        <v>Q1</v>
      </c>
      <c r="I64">
        <v>2024</v>
      </c>
      <c r="J64" t="str">
        <f>IF(C64&gt;B64, "Bullish", IF(B64&gt;C64, "Bearish", "Neutral"))</f>
        <v>Bullish</v>
      </c>
      <c r="K64" t="str">
        <f>IF(C65&gt;C64, "Buy", "")</f>
        <v/>
      </c>
      <c r="L64" t="str">
        <f>IF(C65&lt;C64, "Sell", "")</f>
        <v>Sell</v>
      </c>
      <c r="V64" s="4">
        <f t="shared" si="0"/>
        <v>-2.0247845515970957E-2</v>
      </c>
    </row>
    <row r="65" spans="1:22" x14ac:dyDescent="0.25">
      <c r="A65" s="1">
        <v>45314</v>
      </c>
      <c r="B65">
        <v>1650.099976</v>
      </c>
      <c r="C65">
        <v>1642.150024</v>
      </c>
      <c r="D65">
        <v>9401255</v>
      </c>
      <c r="E65" t="s">
        <v>9</v>
      </c>
      <c r="F65" t="s">
        <v>8</v>
      </c>
      <c r="G65" t="str">
        <f>IF(OR(F65="Jan",F65="Feb",F65="Mar"),"Q1",
IF(OR(F65="Apr",F65="May",F65="Jun"),"Q2",
IF(OR(F65="Jul",F65="Aug",F65="Sep"),"Q3",
IF(OR(F65="Oct",F65="Nov",F65="Dec"),"Q4",""))))</f>
        <v>Q1</v>
      </c>
      <c r="H65" t="str">
        <f>"Q"&amp;INT((MONTH(A65)-1)/3)+1</f>
        <v>Q1</v>
      </c>
      <c r="I65">
        <v>2024</v>
      </c>
      <c r="J65" t="str">
        <f>IF(C65&gt;B65, "Bullish", IF(B65&gt;C65, "Bearish", "Neutral"))</f>
        <v>Bearish</v>
      </c>
      <c r="K65" t="str">
        <f>IF(C66&gt;C65, "Buy", "")</f>
        <v>Buy</v>
      </c>
      <c r="L65" t="str">
        <f>IF(C66&lt;C65, "Sell", "")</f>
        <v/>
      </c>
      <c r="V65" s="4">
        <f t="shared" si="0"/>
        <v>1.0275992950532593E-2</v>
      </c>
    </row>
    <row r="66" spans="1:22" x14ac:dyDescent="0.25">
      <c r="A66" s="1">
        <v>45310</v>
      </c>
      <c r="B66">
        <v>1651.599976</v>
      </c>
      <c r="C66">
        <v>1659.1999510000001</v>
      </c>
      <c r="D66">
        <v>4522736</v>
      </c>
      <c r="E66" t="s">
        <v>12</v>
      </c>
      <c r="F66" t="s">
        <v>8</v>
      </c>
      <c r="G66" t="str">
        <f>IF(OR(F66="Jan",F66="Feb",F66="Mar"),"Q1",
IF(OR(F66="Apr",F66="May",F66="Jun"),"Q2",
IF(OR(F66="Jul",F66="Aug",F66="Sep"),"Q3",
IF(OR(F66="Oct",F66="Nov",F66="Dec"),"Q4",""))))</f>
        <v>Q1</v>
      </c>
      <c r="H66" t="str">
        <f>"Q"&amp;INT((MONTH(A66)-1)/3)+1</f>
        <v>Q1</v>
      </c>
      <c r="I66">
        <v>2024</v>
      </c>
      <c r="J66" t="str">
        <f>IF(C66&gt;B66, "Bullish", IF(B66&gt;C66, "Bearish", "Neutral"))</f>
        <v>Bullish</v>
      </c>
      <c r="K66" t="str">
        <f>IF(C67&gt;C66, "Buy", "")</f>
        <v/>
      </c>
      <c r="L66" t="str">
        <f>IF(C67&lt;C66, "Sell", "")</f>
        <v>Sell</v>
      </c>
      <c r="V66" s="4">
        <f t="shared" si="0"/>
        <v>-1.0105914551651062E-2</v>
      </c>
    </row>
    <row r="67" spans="1:22" x14ac:dyDescent="0.25">
      <c r="A67" s="1">
        <v>45309</v>
      </c>
      <c r="B67">
        <v>1642.650024</v>
      </c>
      <c r="C67">
        <v>1642.599976</v>
      </c>
      <c r="D67">
        <v>6375464</v>
      </c>
      <c r="E67" t="s">
        <v>11</v>
      </c>
      <c r="F67" t="s">
        <v>8</v>
      </c>
      <c r="G67" t="str">
        <f>IF(OR(F67="Jan",F67="Feb",F67="Mar"),"Q1",
IF(OR(F67="Apr",F67="May",F67="Jun"),"Q2",
IF(OR(F67="Jul",F67="Aug",F67="Sep"),"Q3",
IF(OR(F67="Oct",F67="Nov",F67="Dec"),"Q4",""))))</f>
        <v>Q1</v>
      </c>
      <c r="H67" t="str">
        <f>"Q"&amp;INT((MONTH(A67)-1)/3)+1</f>
        <v>Q1</v>
      </c>
      <c r="I67">
        <v>2024</v>
      </c>
      <c r="J67" t="str">
        <f>IF(C67&gt;B67, "Bullish", IF(B67&gt;C67, "Bearish", "Neutral"))</f>
        <v>Bearish</v>
      </c>
      <c r="K67" t="str">
        <f>IF(C68&gt;C67, "Buy", "")</f>
        <v/>
      </c>
      <c r="L67" t="str">
        <f>IF(C68&lt;C67, "Sell", "")</f>
        <v>Sell</v>
      </c>
      <c r="V67" s="4">
        <f t="shared" ref="V67:V130" si="1">(C68-C67)/C68</f>
        <v>-1.4632514764658191E-3</v>
      </c>
    </row>
    <row r="68" spans="1:22" x14ac:dyDescent="0.25">
      <c r="A68" s="1">
        <v>45308</v>
      </c>
      <c r="B68">
        <v>1620.25</v>
      </c>
      <c r="C68">
        <v>1640.1999510000001</v>
      </c>
      <c r="D68">
        <v>9209876</v>
      </c>
      <c r="E68" t="s">
        <v>10</v>
      </c>
      <c r="F68" t="s">
        <v>8</v>
      </c>
      <c r="G68" t="str">
        <f>IF(OR(F68="Jan",F68="Feb",F68="Mar"),"Q1",
IF(OR(F68="Apr",F68="May",F68="Jun"),"Q2",
IF(OR(F68="Jul",F68="Aug",F68="Sep"),"Q3",
IF(OR(F68="Oct",F68="Nov",F68="Dec"),"Q4",""))))</f>
        <v>Q1</v>
      </c>
      <c r="H68" t="str">
        <f>"Q"&amp;INT((MONTH(A68)-1)/3)+1</f>
        <v>Q1</v>
      </c>
      <c r="I68">
        <v>2024</v>
      </c>
      <c r="J68" t="str">
        <f>IF(C68&gt;B68, "Bullish", IF(B68&gt;C68, "Bearish", "Neutral"))</f>
        <v>Bullish</v>
      </c>
      <c r="K68" t="str">
        <f>IF(C69&gt;C68, "Buy", "")</f>
        <v/>
      </c>
      <c r="L68" t="str">
        <f>IF(C69&lt;C68, "Sell", "")</f>
        <v>Sell</v>
      </c>
      <c r="V68" s="4">
        <f t="shared" si="1"/>
        <v>-5.3016467409637592E-3</v>
      </c>
    </row>
    <row r="69" spans="1:22" x14ac:dyDescent="0.25">
      <c r="A69" s="1">
        <v>45307</v>
      </c>
      <c r="B69">
        <v>1644.8000489999999</v>
      </c>
      <c r="C69">
        <v>1631.5500489999999</v>
      </c>
      <c r="D69">
        <v>6500917</v>
      </c>
      <c r="E69" t="s">
        <v>9</v>
      </c>
      <c r="F69" t="s">
        <v>8</v>
      </c>
      <c r="G69" t="str">
        <f>IF(OR(F69="Jan",F69="Feb",F69="Mar"),"Q1",
IF(OR(F69="Apr",F69="May",F69="Jun"),"Q2",
IF(OR(F69="Jul",F69="Aug",F69="Sep"),"Q3",
IF(OR(F69="Oct",F69="Nov",F69="Dec"),"Q4",""))))</f>
        <v>Q1</v>
      </c>
      <c r="H69" t="str">
        <f>"Q"&amp;INT((MONTH(A69)-1)/3)+1</f>
        <v>Q1</v>
      </c>
      <c r="I69">
        <v>2024</v>
      </c>
      <c r="J69" t="str">
        <f>IF(C69&gt;B69, "Bullish", IF(B69&gt;C69, "Bearish", "Neutral"))</f>
        <v>Bearish</v>
      </c>
      <c r="K69" t="str">
        <f>IF(C70&gt;C69, "Buy", "")</f>
        <v>Buy</v>
      </c>
      <c r="L69" t="str">
        <f>IF(C70&lt;C69, "Sell", "")</f>
        <v/>
      </c>
      <c r="V69" s="4">
        <f t="shared" si="1"/>
        <v>1.2438670358046192E-2</v>
      </c>
    </row>
    <row r="70" spans="1:22" x14ac:dyDescent="0.25">
      <c r="A70" s="1">
        <v>45306</v>
      </c>
      <c r="B70">
        <v>1644.9499510000001</v>
      </c>
      <c r="C70">
        <v>1652.099976</v>
      </c>
      <c r="D70">
        <v>13228305</v>
      </c>
      <c r="E70" t="s">
        <v>7</v>
      </c>
      <c r="F70" t="s">
        <v>8</v>
      </c>
      <c r="G70" t="str">
        <f>IF(OR(F70="Jan",F70="Feb",F70="Mar"),"Q1",
IF(OR(F70="Apr",F70="May",F70="Jun"),"Q2",
IF(OR(F70="Jul",F70="Aug",F70="Sep"),"Q3",
IF(OR(F70="Oct",F70="Nov",F70="Dec"),"Q4",""))))</f>
        <v>Q1</v>
      </c>
      <c r="H70" t="str">
        <f>"Q"&amp;INT((MONTH(A70)-1)/3)+1</f>
        <v>Q1</v>
      </c>
      <c r="I70">
        <v>2024</v>
      </c>
      <c r="J70" t="str">
        <f>IF(C70&gt;B70, "Bullish", IF(B70&gt;C70, "Bearish", "Neutral"))</f>
        <v>Bullish</v>
      </c>
      <c r="K70" t="str">
        <f>IF(C71&gt;C70, "Buy", "")</f>
        <v/>
      </c>
      <c r="L70" t="str">
        <f>IF(C71&lt;C70, "Sell", "")</f>
        <v>Sell</v>
      </c>
      <c r="V70" s="4">
        <f t="shared" si="1"/>
        <v>-2.4399303053790091E-2</v>
      </c>
    </row>
    <row r="71" spans="1:22" x14ac:dyDescent="0.25">
      <c r="A71" s="1">
        <v>45303</v>
      </c>
      <c r="B71">
        <v>1562</v>
      </c>
      <c r="C71">
        <v>1612.75</v>
      </c>
      <c r="D71">
        <v>26754401</v>
      </c>
      <c r="E71" t="s">
        <v>12</v>
      </c>
      <c r="F71" t="s">
        <v>8</v>
      </c>
      <c r="G71" t="str">
        <f>IF(OR(F71="Jan",F71="Feb",F71="Mar"),"Q1",
IF(OR(F71="Apr",F71="May",F71="Jun"),"Q2",
IF(OR(F71="Jul",F71="Aug",F71="Sep"),"Q3",
IF(OR(F71="Oct",F71="Nov",F71="Dec"),"Q4",""))))</f>
        <v>Q1</v>
      </c>
      <c r="H71" t="str">
        <f>"Q"&amp;INT((MONTH(A71)-1)/3)+1</f>
        <v>Q1</v>
      </c>
      <c r="I71">
        <v>2024</v>
      </c>
      <c r="J71" t="str">
        <f>IF(C71&gt;B71, "Bullish", IF(B71&gt;C71, "Bearish", "Neutral"))</f>
        <v>Bullish</v>
      </c>
      <c r="K71" t="str">
        <f>IF(C72&gt;C71, "Buy", "")</f>
        <v/>
      </c>
      <c r="L71" t="str">
        <f>IF(C72&lt;C71, "Sell", "")</f>
        <v>Sell</v>
      </c>
      <c r="V71" s="4">
        <f t="shared" si="1"/>
        <v>-7.9340150507072216E-2</v>
      </c>
    </row>
    <row r="72" spans="1:22" x14ac:dyDescent="0.25">
      <c r="A72" s="1">
        <v>45302</v>
      </c>
      <c r="B72">
        <v>1524.900024</v>
      </c>
      <c r="C72">
        <v>1494.1999510000001</v>
      </c>
      <c r="D72">
        <v>11296088</v>
      </c>
      <c r="E72" t="s">
        <v>11</v>
      </c>
      <c r="F72" t="s">
        <v>8</v>
      </c>
      <c r="G72" t="str">
        <f>IF(OR(F72="Jan",F72="Feb",F72="Mar"),"Q1",
IF(OR(F72="Apr",F72="May",F72="Jun"),"Q2",
IF(OR(F72="Jul",F72="Aug",F72="Sep"),"Q3",
IF(OR(F72="Oct",F72="Nov",F72="Dec"),"Q4",""))))</f>
        <v>Q1</v>
      </c>
      <c r="H72" t="str">
        <f>"Q"&amp;INT((MONTH(A72)-1)/3)+1</f>
        <v>Q1</v>
      </c>
      <c r="I72">
        <v>2024</v>
      </c>
      <c r="J72" t="str">
        <f>IF(C72&gt;B72, "Bullish", IF(B72&gt;C72, "Bearish", "Neutral"))</f>
        <v>Bearish</v>
      </c>
      <c r="K72" t="str">
        <f>IF(C73&gt;C72, "Buy", "")</f>
        <v>Buy</v>
      </c>
      <c r="L72" t="str">
        <f>IF(C73&lt;C72, "Sell", "")</f>
        <v/>
      </c>
      <c r="V72" s="4">
        <f t="shared" si="1"/>
        <v>1.6909054933997403E-2</v>
      </c>
    </row>
    <row r="73" spans="1:22" x14ac:dyDescent="0.25">
      <c r="A73" s="1">
        <v>45301</v>
      </c>
      <c r="B73">
        <v>1524.9499510000001</v>
      </c>
      <c r="C73">
        <v>1519.900024</v>
      </c>
      <c r="D73">
        <v>4096845</v>
      </c>
      <c r="E73" t="s">
        <v>10</v>
      </c>
      <c r="F73" t="s">
        <v>8</v>
      </c>
      <c r="G73" t="str">
        <f>IF(OR(F73="Jan",F73="Feb",F73="Mar"),"Q1",
IF(OR(F73="Apr",F73="May",F73="Jun"),"Q2",
IF(OR(F73="Jul",F73="Aug",F73="Sep"),"Q3",
IF(OR(F73="Oct",F73="Nov",F73="Dec"),"Q4",""))))</f>
        <v>Q1</v>
      </c>
      <c r="H73" t="str">
        <f>"Q"&amp;INT((MONTH(A73)-1)/3)+1</f>
        <v>Q1</v>
      </c>
      <c r="I73">
        <v>2024</v>
      </c>
      <c r="J73" t="str">
        <f>IF(C73&gt;B73, "Bullish", IF(B73&gt;C73, "Bearish", "Neutral"))</f>
        <v>Bearish</v>
      </c>
      <c r="K73" t="str">
        <f>IF(C74&gt;C73, "Buy", "")</f>
        <v>Buy</v>
      </c>
      <c r="L73" t="str">
        <f>IF(C74&lt;C73, "Sell", "")</f>
        <v/>
      </c>
      <c r="V73" s="4">
        <f t="shared" si="1"/>
        <v>6.1466191713957855E-3</v>
      </c>
    </row>
    <row r="74" spans="1:22" x14ac:dyDescent="0.25">
      <c r="A74" s="1">
        <v>45300</v>
      </c>
      <c r="B74">
        <v>1541.900024</v>
      </c>
      <c r="C74">
        <v>1529.3000489999999</v>
      </c>
      <c r="D74">
        <v>4412074</v>
      </c>
      <c r="E74" t="s">
        <v>9</v>
      </c>
      <c r="F74" t="s">
        <v>8</v>
      </c>
      <c r="G74" t="str">
        <f>IF(OR(F74="Jan",F74="Feb",F74="Mar"),"Q1",
IF(OR(F74="Apr",F74="May",F74="Jun"),"Q2",
IF(OR(F74="Jul",F74="Aug",F74="Sep"),"Q3",
IF(OR(F74="Oct",F74="Nov",F74="Dec"),"Q4",""))))</f>
        <v>Q1</v>
      </c>
      <c r="H74" t="str">
        <f>"Q"&amp;INT((MONTH(A74)-1)/3)+1</f>
        <v>Q1</v>
      </c>
      <c r="I74">
        <v>2024</v>
      </c>
      <c r="J74" t="str">
        <f>IF(C74&gt;B74, "Bullish", IF(B74&gt;C74, "Bearish", "Neutral"))</f>
        <v>Bearish</v>
      </c>
      <c r="K74" t="str">
        <f>IF(C75&gt;C74, "Buy", "")</f>
        <v/>
      </c>
      <c r="L74" t="str">
        <f>IF(C75&lt;C74, "Sell", "")</f>
        <v>Sell</v>
      </c>
      <c r="V74" s="4">
        <f t="shared" si="1"/>
        <v>-4.2684527126647083E-3</v>
      </c>
    </row>
    <row r="75" spans="1:22" x14ac:dyDescent="0.25">
      <c r="A75" s="1">
        <v>45299</v>
      </c>
      <c r="B75">
        <v>1528.9499510000001</v>
      </c>
      <c r="C75">
        <v>1522.8000489999999</v>
      </c>
      <c r="D75">
        <v>4440136</v>
      </c>
      <c r="E75" t="s">
        <v>7</v>
      </c>
      <c r="F75" t="s">
        <v>8</v>
      </c>
      <c r="G75" t="str">
        <f>IF(OR(F75="Jan",F75="Feb",F75="Mar"),"Q1",
IF(OR(F75="Apr",F75="May",F75="Jun"),"Q2",
IF(OR(F75="Jul",F75="Aug",F75="Sep"),"Q3",
IF(OR(F75="Oct",F75="Nov",F75="Dec"),"Q4",""))))</f>
        <v>Q1</v>
      </c>
      <c r="H75" t="str">
        <f>"Q"&amp;INT((MONTH(A75)-1)/3)+1</f>
        <v>Q1</v>
      </c>
      <c r="I75">
        <v>2024</v>
      </c>
      <c r="J75" t="str">
        <f>IF(C75&gt;B75, "Bullish", IF(B75&gt;C75, "Bearish", "Neutral"))</f>
        <v>Bearish</v>
      </c>
      <c r="K75" t="str">
        <f>IF(C76&gt;C75, "Buy", "")</f>
        <v>Buy</v>
      </c>
      <c r="L75" t="str">
        <f>IF(C76&lt;C75, "Sell", "")</f>
        <v/>
      </c>
      <c r="V75" s="4">
        <f t="shared" si="1"/>
        <v>6.3619455732371981E-3</v>
      </c>
    </row>
    <row r="76" spans="1:22" x14ac:dyDescent="0.25">
      <c r="A76" s="1">
        <v>45296</v>
      </c>
      <c r="B76">
        <v>1506.75</v>
      </c>
      <c r="C76">
        <v>1532.5500489999999</v>
      </c>
      <c r="D76">
        <v>8895403</v>
      </c>
      <c r="E76" t="s">
        <v>12</v>
      </c>
      <c r="F76" t="s">
        <v>8</v>
      </c>
      <c r="G76" t="str">
        <f>IF(OR(F76="Jan",F76="Feb",F76="Mar"),"Q1",
IF(OR(F76="Apr",F76="May",F76="Jun"),"Q2",
IF(OR(F76="Jul",F76="Aug",F76="Sep"),"Q3",
IF(OR(F76="Oct",F76="Nov",F76="Dec"),"Q4",""))))</f>
        <v>Q1</v>
      </c>
      <c r="H76" t="str">
        <f>"Q"&amp;INT((MONTH(A76)-1)/3)+1</f>
        <v>Q1</v>
      </c>
      <c r="I76">
        <v>2024</v>
      </c>
      <c r="J76" t="str">
        <f>IF(C76&gt;B76, "Bullish", IF(B76&gt;C76, "Bearish", "Neutral"))</f>
        <v>Bullish</v>
      </c>
      <c r="K76" t="str">
        <f>IF(C77&gt;C76, "Buy", "")</f>
        <v/>
      </c>
      <c r="L76" t="str">
        <f>IF(C77&lt;C76, "Sell", "")</f>
        <v>Sell</v>
      </c>
      <c r="V76" s="4">
        <f t="shared" si="1"/>
        <v>-1.312229698089009E-2</v>
      </c>
    </row>
    <row r="77" spans="1:22" x14ac:dyDescent="0.25">
      <c r="A77" s="1">
        <v>45295</v>
      </c>
      <c r="B77">
        <v>1504.9499510000001</v>
      </c>
      <c r="C77">
        <v>1512.6999510000001</v>
      </c>
      <c r="D77">
        <v>7056038</v>
      </c>
      <c r="E77" t="s">
        <v>11</v>
      </c>
      <c r="F77" t="s">
        <v>8</v>
      </c>
      <c r="G77" t="str">
        <f>IF(OR(F77="Jan",F77="Feb",F77="Mar"),"Q1",
IF(OR(F77="Apr",F77="May",F77="Jun"),"Q2",
IF(OR(F77="Jul",F77="Aug",F77="Sep"),"Q3",
IF(OR(F77="Oct",F77="Nov",F77="Dec"),"Q4",""))))</f>
        <v>Q1</v>
      </c>
      <c r="H77" t="str">
        <f>"Q"&amp;INT((MONTH(A77)-1)/3)+1</f>
        <v>Q1</v>
      </c>
      <c r="I77">
        <v>2024</v>
      </c>
      <c r="J77" t="str">
        <f>IF(C77&gt;B77, "Bullish", IF(B77&gt;C77, "Bearish", "Neutral"))</f>
        <v>Bullish</v>
      </c>
      <c r="K77" t="str">
        <f>IF(C78&gt;C77, "Buy", "")</f>
        <v/>
      </c>
      <c r="L77" t="str">
        <f>IF(C78&lt;C77, "Sell", "")</f>
        <v>Sell</v>
      </c>
      <c r="V77" s="4">
        <f t="shared" si="1"/>
        <v>-1.5234866442953058E-2</v>
      </c>
    </row>
    <row r="78" spans="1:22" x14ac:dyDescent="0.25">
      <c r="A78" s="1">
        <v>45294</v>
      </c>
      <c r="B78">
        <v>1519.9499510000001</v>
      </c>
      <c r="C78">
        <v>1490</v>
      </c>
      <c r="D78">
        <v>7550363</v>
      </c>
      <c r="E78" t="s">
        <v>10</v>
      </c>
      <c r="F78" t="s">
        <v>8</v>
      </c>
      <c r="G78" t="str">
        <f>IF(OR(F78="Jan",F78="Feb",F78="Mar"),"Q1",
IF(OR(F78="Apr",F78="May",F78="Jun"),"Q2",
IF(OR(F78="Jul",F78="Aug",F78="Sep"),"Q3",
IF(OR(F78="Oct",F78="Nov",F78="Dec"),"Q4",""))))</f>
        <v>Q1</v>
      </c>
      <c r="H78" t="str">
        <f>"Q"&amp;INT((MONTH(A78)-1)/3)+1</f>
        <v>Q1</v>
      </c>
      <c r="I78">
        <v>2024</v>
      </c>
      <c r="J78" t="str">
        <f>IF(C78&gt;B78, "Bullish", IF(B78&gt;C78, "Bearish", "Neutral"))</f>
        <v>Bearish</v>
      </c>
      <c r="K78" t="str">
        <f>IF(C79&gt;C78, "Buy", "")</f>
        <v>Buy</v>
      </c>
      <c r="L78" t="str">
        <f>IF(C79&lt;C78, "Sell", "")</f>
        <v/>
      </c>
      <c r="V78" s="4">
        <f t="shared" si="1"/>
        <v>2.8936407263768414E-2</v>
      </c>
    </row>
    <row r="79" spans="1:22" x14ac:dyDescent="0.25">
      <c r="A79" s="1">
        <v>45293</v>
      </c>
      <c r="B79">
        <v>1546</v>
      </c>
      <c r="C79">
        <v>1534.400024</v>
      </c>
      <c r="D79">
        <v>5396313</v>
      </c>
      <c r="E79" t="s">
        <v>9</v>
      </c>
      <c r="F79" t="s">
        <v>8</v>
      </c>
      <c r="G79" t="str">
        <f>IF(OR(F79="Jan",F79="Feb",F79="Mar"),"Q1",
IF(OR(F79="Apr",F79="May",F79="Jun"),"Q2",
IF(OR(F79="Jul",F79="Aug",F79="Sep"),"Q3",
IF(OR(F79="Oct",F79="Nov",F79="Dec"),"Q4",""))))</f>
        <v>Q1</v>
      </c>
      <c r="H79" t="str">
        <f>"Q"&amp;INT((MONTH(A79)-1)/3)+1</f>
        <v>Q1</v>
      </c>
      <c r="I79">
        <v>2024</v>
      </c>
      <c r="J79" t="str">
        <f>IF(C79&gt;B79, "Bullish", IF(B79&gt;C79, "Bearish", "Neutral"))</f>
        <v>Bearish</v>
      </c>
      <c r="K79" t="str">
        <f>IF(C80&gt;C79, "Buy", "")</f>
        <v>Buy</v>
      </c>
      <c r="L79" t="str">
        <f>IF(C80&lt;C79, "Sell", "")</f>
        <v/>
      </c>
      <c r="V79" s="4">
        <f t="shared" si="1"/>
        <v>1.092593693378182E-2</v>
      </c>
    </row>
    <row r="80" spans="1:22" x14ac:dyDescent="0.25">
      <c r="A80" s="1">
        <v>45292</v>
      </c>
      <c r="B80">
        <v>1539</v>
      </c>
      <c r="C80">
        <v>1551.349976</v>
      </c>
      <c r="D80">
        <v>2808451</v>
      </c>
      <c r="E80" t="s">
        <v>7</v>
      </c>
      <c r="F80" t="s">
        <v>8</v>
      </c>
      <c r="G80" t="str">
        <f>IF(OR(F80="Jan",F80="Feb",F80="Mar"),"Q1",
IF(OR(F80="Apr",F80="May",F80="Jun"),"Q2",
IF(OR(F80="Jul",F80="Aug",F80="Sep"),"Q3",
IF(OR(F80="Oct",F80="Nov",F80="Dec"),"Q4",""))))</f>
        <v>Q1</v>
      </c>
      <c r="H80" t="str">
        <f>"Q"&amp;INT((MONTH(A80)-1)/3)+1</f>
        <v>Q1</v>
      </c>
      <c r="I80">
        <v>2024</v>
      </c>
      <c r="J80" t="str">
        <f>IF(C80&gt;B80, "Bullish", IF(B80&gt;C80, "Bearish", "Neutral"))</f>
        <v>Bullish</v>
      </c>
      <c r="K80" t="str">
        <f>IF(C81&gt;C80, "Buy", "")</f>
        <v/>
      </c>
      <c r="L80" t="str">
        <f>IF(C81&lt;C80, "Sell", "")</f>
        <v>Sell</v>
      </c>
      <c r="V80" s="4">
        <f t="shared" si="1"/>
        <v>-5.4766685258668055E-3</v>
      </c>
    </row>
    <row r="81" spans="1:22" x14ac:dyDescent="0.25">
      <c r="A81" s="1">
        <v>45289</v>
      </c>
      <c r="B81">
        <v>1541.0500489999999</v>
      </c>
      <c r="C81">
        <v>1542.900024</v>
      </c>
      <c r="D81">
        <v>4388990</v>
      </c>
      <c r="E81" t="s">
        <v>12</v>
      </c>
      <c r="F81" t="s">
        <v>23</v>
      </c>
      <c r="G81" t="str">
        <f>IF(OR(F81="Jan",F81="Feb",F81="Mar"),"Q1",
IF(OR(F81="Apr",F81="May",F81="Jun"),"Q2",
IF(OR(F81="Jul",F81="Aug",F81="Sep"),"Q3",
IF(OR(F81="Oct",F81="Nov",F81="Dec"),"Q4",""))))</f>
        <v>Q4</v>
      </c>
      <c r="H81" t="str">
        <f>"Q"&amp;INT((MONTH(A81)-1)/3)+1</f>
        <v>Q4</v>
      </c>
      <c r="I81">
        <v>2023</v>
      </c>
      <c r="J81" t="str">
        <f>IF(C81&gt;B81, "Bullish", IF(B81&gt;C81, "Bearish", "Neutral"))</f>
        <v>Bullish</v>
      </c>
      <c r="K81" t="str">
        <f>IF(C82&gt;C81, "Buy", "")</f>
        <v>Buy</v>
      </c>
      <c r="L81" t="str">
        <f>IF(C82&lt;C81, "Sell", "")</f>
        <v/>
      </c>
      <c r="V81" s="4">
        <f t="shared" si="1"/>
        <v>1.2638786482365933E-2</v>
      </c>
    </row>
    <row r="82" spans="1:22" x14ac:dyDescent="0.25">
      <c r="A82" s="1">
        <v>45288</v>
      </c>
      <c r="B82">
        <v>1568.9499510000001</v>
      </c>
      <c r="C82">
        <v>1562.650024</v>
      </c>
      <c r="D82">
        <v>5702253</v>
      </c>
      <c r="E82" t="s">
        <v>11</v>
      </c>
      <c r="F82" t="s">
        <v>23</v>
      </c>
      <c r="G82" t="str">
        <f>IF(OR(F82="Jan",F82="Feb",F82="Mar"),"Q1",
IF(OR(F82="Apr",F82="May",F82="Jun"),"Q2",
IF(OR(F82="Jul",F82="Aug",F82="Sep"),"Q3",
IF(OR(F82="Oct",F82="Nov",F82="Dec"),"Q4",""))))</f>
        <v>Q4</v>
      </c>
      <c r="H82" t="str">
        <f>"Q"&amp;INT((MONTH(A82)-1)/3)+1</f>
        <v>Q4</v>
      </c>
      <c r="I82">
        <v>2023</v>
      </c>
      <c r="J82" t="str">
        <f>IF(C82&gt;B82, "Bullish", IF(B82&gt;C82, "Bearish", "Neutral"))</f>
        <v>Bearish</v>
      </c>
      <c r="K82" t="str">
        <f>IF(C83&gt;C82, "Buy", "")</f>
        <v>Buy</v>
      </c>
      <c r="L82" t="str">
        <f>IF(C83&lt;C82, "Sell", "")</f>
        <v/>
      </c>
      <c r="V82" s="4">
        <f t="shared" si="1"/>
        <v>2.8396095132094748E-3</v>
      </c>
    </row>
    <row r="83" spans="1:22" x14ac:dyDescent="0.25">
      <c r="A83" s="1">
        <v>45287</v>
      </c>
      <c r="B83">
        <v>1544</v>
      </c>
      <c r="C83">
        <v>1567.099976</v>
      </c>
      <c r="D83">
        <v>4225849</v>
      </c>
      <c r="E83" t="s">
        <v>10</v>
      </c>
      <c r="F83" t="s">
        <v>23</v>
      </c>
      <c r="G83" t="str">
        <f>IF(OR(F83="Jan",F83="Feb",F83="Mar"),"Q1",
IF(OR(F83="Apr",F83="May",F83="Jun"),"Q2",
IF(OR(F83="Jul",F83="Aug",F83="Sep"),"Q3",
IF(OR(F83="Oct",F83="Nov",F83="Dec"),"Q4",""))))</f>
        <v>Q4</v>
      </c>
      <c r="H83" t="str">
        <f>"Q"&amp;INT((MONTH(A83)-1)/3)+1</f>
        <v>Q4</v>
      </c>
      <c r="I83">
        <v>2023</v>
      </c>
      <c r="J83" t="str">
        <f>IF(C83&gt;B83, "Bullish", IF(B83&gt;C83, "Bearish", "Neutral"))</f>
        <v>Bullish</v>
      </c>
      <c r="K83" t="str">
        <f>IF(C84&gt;C83, "Buy", "")</f>
        <v/>
      </c>
      <c r="L83" t="str">
        <f>IF(C84&lt;C83, "Sell", "")</f>
        <v>Sell</v>
      </c>
      <c r="V83" s="4">
        <f t="shared" si="1"/>
        <v>-1.4994025541440567E-2</v>
      </c>
    </row>
    <row r="84" spans="1:22" x14ac:dyDescent="0.25">
      <c r="A84" s="1">
        <v>45286</v>
      </c>
      <c r="B84">
        <v>1535</v>
      </c>
      <c r="C84">
        <v>1543.9499510000001</v>
      </c>
      <c r="D84">
        <v>6878067</v>
      </c>
      <c r="E84" t="s">
        <v>9</v>
      </c>
      <c r="F84" t="s">
        <v>23</v>
      </c>
      <c r="G84" t="str">
        <f>IF(OR(F84="Jan",F84="Feb",F84="Mar"),"Q1",
IF(OR(F84="Apr",F84="May",F84="Jun"),"Q2",
IF(OR(F84="Jul",F84="Aug",F84="Sep"),"Q3",
IF(OR(F84="Oct",F84="Nov",F84="Dec"),"Q4",""))))</f>
        <v>Q4</v>
      </c>
      <c r="H84" t="str">
        <f>"Q"&amp;INT((MONTH(A84)-1)/3)+1</f>
        <v>Q4</v>
      </c>
      <c r="I84">
        <v>2023</v>
      </c>
      <c r="J84" t="str">
        <f>IF(C84&gt;B84, "Bullish", IF(B84&gt;C84, "Bearish", "Neutral"))</f>
        <v>Bullish</v>
      </c>
      <c r="K84" t="str">
        <f>IF(C85&gt;C84, "Buy", "")</f>
        <v>Buy</v>
      </c>
      <c r="L84" t="str">
        <f>IF(C85&lt;C84, "Sell", "")</f>
        <v/>
      </c>
      <c r="V84" s="4">
        <f t="shared" si="1"/>
        <v>1.2124942548468458E-2</v>
      </c>
    </row>
    <row r="85" spans="1:22" x14ac:dyDescent="0.25">
      <c r="A85" s="1">
        <v>45282</v>
      </c>
      <c r="B85">
        <v>1534.9499510000001</v>
      </c>
      <c r="C85">
        <v>1562.900024</v>
      </c>
      <c r="D85">
        <v>6741060</v>
      </c>
      <c r="E85" t="s">
        <v>12</v>
      </c>
      <c r="F85" t="s">
        <v>23</v>
      </c>
      <c r="G85" t="str">
        <f>IF(OR(F85="Jan",F85="Feb",F85="Mar"),"Q1",
IF(OR(F85="Apr",F85="May",F85="Jun"),"Q2",
IF(OR(F85="Jul",F85="Aug",F85="Sep"),"Q3",
IF(OR(F85="Oct",F85="Nov",F85="Dec"),"Q4",""))))</f>
        <v>Q4</v>
      </c>
      <c r="H85" t="str">
        <f>"Q"&amp;INT((MONTH(A85)-1)/3)+1</f>
        <v>Q4</v>
      </c>
      <c r="I85">
        <v>2023</v>
      </c>
      <c r="J85" t="str">
        <f>IF(C85&gt;B85, "Bullish", IF(B85&gt;C85, "Bearish", "Neutral"))</f>
        <v>Bullish</v>
      </c>
      <c r="K85" t="str">
        <f>IF(C86&gt;C85, "Buy", "")</f>
        <v/>
      </c>
      <c r="L85" t="str">
        <f>IF(C86&lt;C85, "Sell", "")</f>
        <v>Sell</v>
      </c>
      <c r="V85" s="4">
        <f t="shared" si="1"/>
        <v>-1.7513036458333353E-2</v>
      </c>
    </row>
    <row r="86" spans="1:22" x14ac:dyDescent="0.25">
      <c r="A86" s="1">
        <v>45281</v>
      </c>
      <c r="B86">
        <v>1521.25</v>
      </c>
      <c r="C86">
        <v>1536</v>
      </c>
      <c r="D86">
        <v>5319038</v>
      </c>
      <c r="E86" t="s">
        <v>11</v>
      </c>
      <c r="F86" t="s">
        <v>23</v>
      </c>
      <c r="G86" t="str">
        <f>IF(OR(F86="Jan",F86="Feb",F86="Mar"),"Q1",
IF(OR(F86="Apr",F86="May",F86="Jun"),"Q2",
IF(OR(F86="Jul",F86="Aug",F86="Sep"),"Q3",
IF(OR(F86="Oct",F86="Nov",F86="Dec"),"Q4",""))))</f>
        <v>Q4</v>
      </c>
      <c r="H86" t="str">
        <f>"Q"&amp;INT((MONTH(A86)-1)/3)+1</f>
        <v>Q4</v>
      </c>
      <c r="I86">
        <v>2023</v>
      </c>
      <c r="J86" t="str">
        <f>IF(C86&gt;B86, "Bullish", IF(B86&gt;C86, "Bearish", "Neutral"))</f>
        <v>Bullish</v>
      </c>
      <c r="K86" t="str">
        <f>IF(C87&gt;C86, "Buy", "")</f>
        <v>Buy</v>
      </c>
      <c r="L86" t="str">
        <f>IF(C87&lt;C86, "Sell", "")</f>
        <v/>
      </c>
      <c r="V86" s="4">
        <f t="shared" si="1"/>
        <v>2.6036448434735922E-4</v>
      </c>
    </row>
    <row r="87" spans="1:22" x14ac:dyDescent="0.25">
      <c r="A87" s="1">
        <v>45280</v>
      </c>
      <c r="B87">
        <v>1565.0500489999999</v>
      </c>
      <c r="C87">
        <v>1536.400024</v>
      </c>
      <c r="D87">
        <v>6592367</v>
      </c>
      <c r="E87" t="s">
        <v>10</v>
      </c>
      <c r="F87" t="s">
        <v>23</v>
      </c>
      <c r="G87" t="str">
        <f>IF(OR(F87="Jan",F87="Feb",F87="Mar"),"Q1",
IF(OR(F87="Apr",F87="May",F87="Jun"),"Q2",
IF(OR(F87="Jul",F87="Aug",F87="Sep"),"Q3",
IF(OR(F87="Oct",F87="Nov",F87="Dec"),"Q4",""))))</f>
        <v>Q4</v>
      </c>
      <c r="H87" t="str">
        <f>"Q"&amp;INT((MONTH(A87)-1)/3)+1</f>
        <v>Q4</v>
      </c>
      <c r="I87">
        <v>2023</v>
      </c>
      <c r="J87" t="str">
        <f>IF(C87&gt;B87, "Bullish", IF(B87&gt;C87, "Bearish", "Neutral"))</f>
        <v>Bearish</v>
      </c>
      <c r="K87" t="str">
        <f>IF(C88&gt;C87, "Buy", "")</f>
        <v>Buy</v>
      </c>
      <c r="L87" t="str">
        <f>IF(C88&lt;C87, "Sell", "")</f>
        <v/>
      </c>
      <c r="V87" s="4">
        <f t="shared" si="1"/>
        <v>1.4053792152579157E-2</v>
      </c>
    </row>
    <row r="88" spans="1:22" x14ac:dyDescent="0.25">
      <c r="A88" s="1">
        <v>45279</v>
      </c>
      <c r="B88">
        <v>1570.099976</v>
      </c>
      <c r="C88">
        <v>1558.3000489999999</v>
      </c>
      <c r="D88">
        <v>4221721</v>
      </c>
      <c r="E88" t="s">
        <v>9</v>
      </c>
      <c r="F88" t="s">
        <v>23</v>
      </c>
      <c r="G88" t="str">
        <f>IF(OR(F88="Jan",F88="Feb",F88="Mar"),"Q1",
IF(OR(F88="Apr",F88="May",F88="Jun"),"Q2",
IF(OR(F88="Jul",F88="Aug",F88="Sep"),"Q3",
IF(OR(F88="Oct",F88="Nov",F88="Dec"),"Q4",""))))</f>
        <v>Q4</v>
      </c>
      <c r="H88" t="str">
        <f>"Q"&amp;INT((MONTH(A88)-1)/3)+1</f>
        <v>Q4</v>
      </c>
      <c r="I88">
        <v>2023</v>
      </c>
      <c r="J88" t="str">
        <f>IF(C88&gt;B88, "Bullish", IF(B88&gt;C88, "Bearish", "Neutral"))</f>
        <v>Bearish</v>
      </c>
      <c r="K88" t="str">
        <f>IF(C89&gt;C88, "Buy", "")</f>
        <v>Buy</v>
      </c>
      <c r="L88" t="str">
        <f>IF(C89&lt;C88, "Sell", "")</f>
        <v/>
      </c>
      <c r="V88" s="4">
        <f t="shared" si="1"/>
        <v>3.8673743681509956E-3</v>
      </c>
    </row>
    <row r="89" spans="1:22" x14ac:dyDescent="0.25">
      <c r="A89" s="1">
        <v>45278</v>
      </c>
      <c r="B89">
        <v>1567.9499510000001</v>
      </c>
      <c r="C89">
        <v>1564.349976</v>
      </c>
      <c r="D89">
        <v>6467243</v>
      </c>
      <c r="E89" t="s">
        <v>7</v>
      </c>
      <c r="F89" t="s">
        <v>23</v>
      </c>
      <c r="G89" t="str">
        <f>IF(OR(F89="Jan",F89="Feb",F89="Mar"),"Q1",
IF(OR(F89="Apr",F89="May",F89="Jun"),"Q2",
IF(OR(F89="Jul",F89="Aug",F89="Sep"),"Q3",
IF(OR(F89="Oct",F89="Nov",F89="Dec"),"Q4",""))))</f>
        <v>Q4</v>
      </c>
      <c r="H89" t="str">
        <f>"Q"&amp;INT((MONTH(A89)-1)/3)+1</f>
        <v>Q4</v>
      </c>
      <c r="I89">
        <v>2023</v>
      </c>
      <c r="J89" t="str">
        <f>IF(C89&gt;B89, "Bullish", IF(B89&gt;C89, "Bearish", "Neutral"))</f>
        <v>Bearish</v>
      </c>
      <c r="K89" t="str">
        <f>IF(C90&gt;C89, "Buy", "")</f>
        <v>Buy</v>
      </c>
      <c r="L89" t="str">
        <f>IF(C90&lt;C89, "Sell", "")</f>
        <v/>
      </c>
      <c r="V89" s="4">
        <f t="shared" si="1"/>
        <v>8.9014494338350691E-3</v>
      </c>
    </row>
    <row r="90" spans="1:22" x14ac:dyDescent="0.25">
      <c r="A90" s="1">
        <v>45275</v>
      </c>
      <c r="B90">
        <v>1523.0500489999999</v>
      </c>
      <c r="C90">
        <v>1578.400024</v>
      </c>
      <c r="D90">
        <v>18395389</v>
      </c>
      <c r="E90" t="s">
        <v>12</v>
      </c>
      <c r="F90" t="s">
        <v>23</v>
      </c>
      <c r="G90" t="str">
        <f>IF(OR(F90="Jan",F90="Feb",F90="Mar"),"Q1",
IF(OR(F90="Apr",F90="May",F90="Jun"),"Q2",
IF(OR(F90="Jul",F90="Aug",F90="Sep"),"Q3",
IF(OR(F90="Oct",F90="Nov",F90="Dec"),"Q4",""))))</f>
        <v>Q4</v>
      </c>
      <c r="H90" t="str">
        <f>"Q"&amp;INT((MONTH(A90)-1)/3)+1</f>
        <v>Q4</v>
      </c>
      <c r="I90">
        <v>2023</v>
      </c>
      <c r="J90" t="str">
        <f>IF(C90&gt;B90, "Bullish", IF(B90&gt;C90, "Bearish", "Neutral"))</f>
        <v>Bullish</v>
      </c>
      <c r="K90" t="str">
        <f>IF(C91&gt;C90, "Buy", "")</f>
        <v/>
      </c>
      <c r="L90" t="str">
        <f>IF(C91&lt;C90, "Sell", "")</f>
        <v>Sell</v>
      </c>
      <c r="V90" s="4">
        <f t="shared" si="1"/>
        <v>-5.125050818293974E-2</v>
      </c>
    </row>
    <row r="91" spans="1:22" x14ac:dyDescent="0.25">
      <c r="A91" s="1">
        <v>45274</v>
      </c>
      <c r="B91">
        <v>1463.400024</v>
      </c>
      <c r="C91">
        <v>1501.4499510000001</v>
      </c>
      <c r="D91">
        <v>12489858</v>
      </c>
      <c r="E91" t="s">
        <v>11</v>
      </c>
      <c r="F91" t="s">
        <v>23</v>
      </c>
      <c r="G91" t="str">
        <f>IF(OR(F91="Jan",F91="Feb",F91="Mar"),"Q1",
IF(OR(F91="Apr",F91="May",F91="Jun"),"Q2",
IF(OR(F91="Jul",F91="Aug",F91="Sep"),"Q3",
IF(OR(F91="Oct",F91="Nov",F91="Dec"),"Q4",""))))</f>
        <v>Q4</v>
      </c>
      <c r="H91" t="str">
        <f>"Q"&amp;INT((MONTH(A91)-1)/3)+1</f>
        <v>Q4</v>
      </c>
      <c r="I91">
        <v>2023</v>
      </c>
      <c r="J91" t="str">
        <f>IF(C91&gt;B91, "Bullish", IF(B91&gt;C91, "Bearish", "Neutral"))</f>
        <v>Bullish</v>
      </c>
      <c r="K91" t="str">
        <f>IF(C92&gt;C91, "Buy", "")</f>
        <v/>
      </c>
      <c r="L91" t="str">
        <f>IF(C92&lt;C91, "Sell", "")</f>
        <v>Sell</v>
      </c>
      <c r="V91" s="4">
        <f t="shared" si="1"/>
        <v>-3.6197343685300247E-2</v>
      </c>
    </row>
    <row r="92" spans="1:22" x14ac:dyDescent="0.25">
      <c r="A92" s="1">
        <v>45273</v>
      </c>
      <c r="B92">
        <v>1476</v>
      </c>
      <c r="C92">
        <v>1449</v>
      </c>
      <c r="D92">
        <v>8549258</v>
      </c>
      <c r="E92" t="s">
        <v>10</v>
      </c>
      <c r="F92" t="s">
        <v>23</v>
      </c>
      <c r="G92" t="str">
        <f>IF(OR(F92="Jan",F92="Feb",F92="Mar"),"Q1",
IF(OR(F92="Apr",F92="May",F92="Jun"),"Q2",
IF(OR(F92="Jul",F92="Aug",F92="Sep"),"Q3",
IF(OR(F92="Oct",F92="Nov",F92="Dec"),"Q4",""))))</f>
        <v>Q4</v>
      </c>
      <c r="H92" t="str">
        <f>"Q"&amp;INT((MONTH(A92)-1)/3)+1</f>
        <v>Q4</v>
      </c>
      <c r="I92">
        <v>2023</v>
      </c>
      <c r="J92" t="str">
        <f>IF(C92&gt;B92, "Bullish", IF(B92&gt;C92, "Bearish", "Neutral"))</f>
        <v>Bearish</v>
      </c>
      <c r="K92" t="str">
        <f>IF(C93&gt;C92, "Buy", "")</f>
        <v>Buy</v>
      </c>
      <c r="L92" t="str">
        <f>IF(C93&lt;C92, "Sell", "")</f>
        <v/>
      </c>
      <c r="V92" s="4">
        <f t="shared" si="1"/>
        <v>1.832597005658847E-2</v>
      </c>
    </row>
    <row r="93" spans="1:22" x14ac:dyDescent="0.25">
      <c r="A93" s="1">
        <v>45272</v>
      </c>
      <c r="B93">
        <v>1477.5</v>
      </c>
      <c r="C93">
        <v>1476.0500489999999</v>
      </c>
      <c r="D93">
        <v>6103494</v>
      </c>
      <c r="E93" t="s">
        <v>9</v>
      </c>
      <c r="F93" t="s">
        <v>23</v>
      </c>
      <c r="G93" t="str">
        <f>IF(OR(F93="Jan",F93="Feb",F93="Mar"),"Q1",
IF(OR(F93="Apr",F93="May",F93="Jun"),"Q2",
IF(OR(F93="Jul",F93="Aug",F93="Sep"),"Q3",
IF(OR(F93="Oct",F93="Nov",F93="Dec"),"Q4",""))))</f>
        <v>Q4</v>
      </c>
      <c r="H93" t="str">
        <f>"Q"&amp;INT((MONTH(A93)-1)/3)+1</f>
        <v>Q4</v>
      </c>
      <c r="I93">
        <v>2023</v>
      </c>
      <c r="J93" t="str">
        <f>IF(C93&gt;B93, "Bullish", IF(B93&gt;C93, "Bearish", "Neutral"))</f>
        <v>Bearish</v>
      </c>
      <c r="K93" t="str">
        <f>IF(C94&gt;C93, "Buy", "")</f>
        <v>Buy</v>
      </c>
      <c r="L93" t="str">
        <f>IF(C94&lt;C93, "Sell", "")</f>
        <v/>
      </c>
      <c r="V93" s="4">
        <f t="shared" si="1"/>
        <v>8.3640920389654386E-3</v>
      </c>
    </row>
    <row r="94" spans="1:22" x14ac:dyDescent="0.25">
      <c r="A94" s="1">
        <v>45271</v>
      </c>
      <c r="B94">
        <v>1490</v>
      </c>
      <c r="C94">
        <v>1488.5</v>
      </c>
      <c r="D94">
        <v>3862018</v>
      </c>
      <c r="E94" t="s">
        <v>7</v>
      </c>
      <c r="F94" t="s">
        <v>23</v>
      </c>
      <c r="G94" t="str">
        <f>IF(OR(F94="Jan",F94="Feb",F94="Mar"),"Q1",
IF(OR(F94="Apr",F94="May",F94="Jun"),"Q2",
IF(OR(F94="Jul",F94="Aug",F94="Sep"),"Q3",
IF(OR(F94="Oct",F94="Nov",F94="Dec"),"Q4",""))))</f>
        <v>Q4</v>
      </c>
      <c r="H94" t="str">
        <f>"Q"&amp;INT((MONTH(A94)-1)/3)+1</f>
        <v>Q4</v>
      </c>
      <c r="I94">
        <v>2023</v>
      </c>
      <c r="J94" t="str">
        <f>IF(C94&gt;B94, "Bullish", IF(B94&gt;C94, "Bearish", "Neutral"))</f>
        <v>Bearish</v>
      </c>
      <c r="K94" t="str">
        <f>IF(C95&gt;C94, "Buy", "")</f>
        <v>Buy</v>
      </c>
      <c r="L94" t="str">
        <f>IF(C95&lt;C94, "Sell", "")</f>
        <v/>
      </c>
      <c r="V94" s="4">
        <f t="shared" si="1"/>
        <v>1.7771679290131777E-3</v>
      </c>
    </row>
    <row r="95" spans="1:22" x14ac:dyDescent="0.25">
      <c r="A95" s="1">
        <v>45268</v>
      </c>
      <c r="B95">
        <v>1470.400024</v>
      </c>
      <c r="C95">
        <v>1491.150024</v>
      </c>
      <c r="D95">
        <v>6323433</v>
      </c>
      <c r="E95" t="s">
        <v>12</v>
      </c>
      <c r="F95" t="s">
        <v>23</v>
      </c>
      <c r="G95" t="str">
        <f>IF(OR(F95="Jan",F95="Feb",F95="Mar"),"Q1",
IF(OR(F95="Apr",F95="May",F95="Jun"),"Q2",
IF(OR(F95="Jul",F95="Aug",F95="Sep"),"Q3",
IF(OR(F95="Oct",F95="Nov",F95="Dec"),"Q4",""))))</f>
        <v>Q4</v>
      </c>
      <c r="H95" t="str">
        <f>"Q"&amp;INT((MONTH(A95)-1)/3)+1</f>
        <v>Q4</v>
      </c>
      <c r="I95">
        <v>2023</v>
      </c>
      <c r="J95" t="str">
        <f>IF(C95&gt;B95, "Bullish", IF(B95&gt;C95, "Bearish", "Neutral"))</f>
        <v>Bullish</v>
      </c>
      <c r="K95" t="str">
        <f>IF(C96&gt;C95, "Buy", "")</f>
        <v/>
      </c>
      <c r="L95" t="str">
        <f>IF(C96&lt;C95, "Sell", "")</f>
        <v>Sell</v>
      </c>
      <c r="V95" s="4">
        <f t="shared" si="1"/>
        <v>-1.7224912740706796E-2</v>
      </c>
    </row>
    <row r="96" spans="1:22" x14ac:dyDescent="0.25">
      <c r="A96" s="1">
        <v>45267</v>
      </c>
      <c r="B96">
        <v>1472.849976</v>
      </c>
      <c r="C96">
        <v>1465.900024</v>
      </c>
      <c r="D96">
        <v>4424453</v>
      </c>
      <c r="E96" t="s">
        <v>11</v>
      </c>
      <c r="F96" t="s">
        <v>23</v>
      </c>
      <c r="G96" t="str">
        <f>IF(OR(F96="Jan",F96="Feb",F96="Mar"),"Q1",
IF(OR(F96="Apr",F96="May",F96="Jun"),"Q2",
IF(OR(F96="Jul",F96="Aug",F96="Sep"),"Q3",
IF(OR(F96="Oct",F96="Nov",F96="Dec"),"Q4",""))))</f>
        <v>Q4</v>
      </c>
      <c r="H96" t="str">
        <f>"Q"&amp;INT((MONTH(A96)-1)/3)+1</f>
        <v>Q4</v>
      </c>
      <c r="I96">
        <v>2023</v>
      </c>
      <c r="J96" t="str">
        <f>IF(C96&gt;B96, "Bullish", IF(B96&gt;C96, "Bearish", "Neutral"))</f>
        <v>Bearish</v>
      </c>
      <c r="K96" t="str">
        <f>IF(C97&gt;C96, "Buy", "")</f>
        <v>Buy</v>
      </c>
      <c r="L96" t="str">
        <f>IF(C97&lt;C96, "Sell", "")</f>
        <v/>
      </c>
      <c r="V96" s="4">
        <f t="shared" si="1"/>
        <v>5.6976359769488919E-3</v>
      </c>
    </row>
    <row r="97" spans="1:22" x14ac:dyDescent="0.25">
      <c r="A97" s="1">
        <v>45266</v>
      </c>
      <c r="B97">
        <v>1456.75</v>
      </c>
      <c r="C97">
        <v>1474.3000489999999</v>
      </c>
      <c r="D97">
        <v>5269178</v>
      </c>
      <c r="E97" t="s">
        <v>10</v>
      </c>
      <c r="F97" t="s">
        <v>23</v>
      </c>
      <c r="G97" t="str">
        <f>IF(OR(F97="Jan",F97="Feb",F97="Mar"),"Q1",
IF(OR(F97="Apr",F97="May",F97="Jun"),"Q2",
IF(OR(F97="Jul",F97="Aug",F97="Sep"),"Q3",
IF(OR(F97="Oct",F97="Nov",F97="Dec"),"Q4",""))))</f>
        <v>Q4</v>
      </c>
      <c r="H97" t="str">
        <f>"Q"&amp;INT((MONTH(A97)-1)/3)+1</f>
        <v>Q4</v>
      </c>
      <c r="I97">
        <v>2023</v>
      </c>
      <c r="J97" t="str">
        <f>IF(C97&gt;B97, "Bullish", IF(B97&gt;C97, "Bearish", "Neutral"))</f>
        <v>Bullish</v>
      </c>
      <c r="K97" t="str">
        <f>IF(C98&gt;C97, "Buy", "")</f>
        <v/>
      </c>
      <c r="L97" t="str">
        <f>IF(C98&lt;C97, "Sell", "")</f>
        <v>Sell</v>
      </c>
      <c r="V97" s="4">
        <f t="shared" si="1"/>
        <v>-1.3996422632019393E-2</v>
      </c>
    </row>
    <row r="98" spans="1:22" x14ac:dyDescent="0.25">
      <c r="A98" s="1">
        <v>45265</v>
      </c>
      <c r="B98">
        <v>1465.8000489999999</v>
      </c>
      <c r="C98">
        <v>1453.9499510000001</v>
      </c>
      <c r="D98">
        <v>5123039</v>
      </c>
      <c r="E98" t="s">
        <v>9</v>
      </c>
      <c r="F98" t="s">
        <v>23</v>
      </c>
      <c r="G98" t="str">
        <f>IF(OR(F98="Jan",F98="Feb",F98="Mar"),"Q1",
IF(OR(F98="Apr",F98="May",F98="Jun"),"Q2",
IF(OR(F98="Jul",F98="Aug",F98="Sep"),"Q3",
IF(OR(F98="Oct",F98="Nov",F98="Dec"),"Q4",""))))</f>
        <v>Q4</v>
      </c>
      <c r="H98" t="str">
        <f>"Q"&amp;INT((MONTH(A98)-1)/3)+1</f>
        <v>Q4</v>
      </c>
      <c r="I98">
        <v>2023</v>
      </c>
      <c r="J98" t="str">
        <f>IF(C98&gt;B98, "Bullish", IF(B98&gt;C98, "Bearish", "Neutral"))</f>
        <v>Bearish</v>
      </c>
      <c r="K98" t="str">
        <f>IF(C99&gt;C98, "Buy", "")</f>
        <v>Buy</v>
      </c>
      <c r="L98" t="str">
        <f>IF(C99&lt;C98, "Sell", "")</f>
        <v/>
      </c>
      <c r="V98" s="4">
        <f t="shared" si="1"/>
        <v>7.1021444125047841E-3</v>
      </c>
    </row>
    <row r="99" spans="1:22" x14ac:dyDescent="0.25">
      <c r="A99" s="1">
        <v>45264</v>
      </c>
      <c r="B99">
        <v>1460.4499510000001</v>
      </c>
      <c r="C99">
        <v>1464.349976</v>
      </c>
      <c r="D99">
        <v>5511948</v>
      </c>
      <c r="E99" t="s">
        <v>7</v>
      </c>
      <c r="F99" t="s">
        <v>23</v>
      </c>
      <c r="G99" t="str">
        <f>IF(OR(F99="Jan",F99="Feb",F99="Mar"),"Q1",
IF(OR(F99="Apr",F99="May",F99="Jun"),"Q2",
IF(OR(F99="Jul",F99="Aug",F99="Sep"),"Q3",
IF(OR(F99="Oct",F99="Nov",F99="Dec"),"Q4",""))))</f>
        <v>Q4</v>
      </c>
      <c r="H99" t="str">
        <f>"Q"&amp;INT((MONTH(A99)-1)/3)+1</f>
        <v>Q4</v>
      </c>
      <c r="I99">
        <v>2023</v>
      </c>
      <c r="J99" t="str">
        <f>IF(C99&gt;B99, "Bullish", IF(B99&gt;C99, "Bearish", "Neutral"))</f>
        <v>Bullish</v>
      </c>
      <c r="K99" t="str">
        <f>IF(C100&gt;C99, "Buy", "")</f>
        <v/>
      </c>
      <c r="L99" t="str">
        <f>IF(C100&lt;C99, "Sell", "")</f>
        <v>Sell</v>
      </c>
      <c r="V99" s="4">
        <f t="shared" si="1"/>
        <v>-8.297133232417887E-3</v>
      </c>
    </row>
    <row r="100" spans="1:22" x14ac:dyDescent="0.25">
      <c r="A100" s="1">
        <v>45261</v>
      </c>
      <c r="B100">
        <v>1459.900024</v>
      </c>
      <c r="C100">
        <v>1452.3000489999999</v>
      </c>
      <c r="D100">
        <v>3489187</v>
      </c>
      <c r="E100" t="s">
        <v>12</v>
      </c>
      <c r="F100" t="s">
        <v>23</v>
      </c>
      <c r="G100" t="str">
        <f>IF(OR(F100="Jan",F100="Feb",F100="Mar"),"Q1",
IF(OR(F100="Apr",F100="May",F100="Jun"),"Q2",
IF(OR(F100="Jul",F100="Aug",F100="Sep"),"Q3",
IF(OR(F100="Oct",F100="Nov",F100="Dec"),"Q4",""))))</f>
        <v>Q4</v>
      </c>
      <c r="H100" t="str">
        <f>"Q"&amp;INT((MONTH(A100)-1)/3)+1</f>
        <v>Q4</v>
      </c>
      <c r="I100">
        <v>2023</v>
      </c>
      <c r="J100" t="str">
        <f>IF(C100&gt;B100, "Bullish", IF(B100&gt;C100, "Bearish", "Neutral"))</f>
        <v>Bearish</v>
      </c>
      <c r="K100" t="str">
        <f>IF(C101&gt;C100, "Buy", "")</f>
        <v>Buy</v>
      </c>
      <c r="L100" t="str">
        <f>IF(C101&lt;C100, "Sell", "")</f>
        <v/>
      </c>
      <c r="V100" s="4">
        <f t="shared" si="1"/>
        <v>1.9585437604336567E-3</v>
      </c>
    </row>
    <row r="101" spans="1:22" x14ac:dyDescent="0.25">
      <c r="A101" s="1">
        <v>45260</v>
      </c>
      <c r="B101">
        <v>1453.25</v>
      </c>
      <c r="C101">
        <v>1455.150024</v>
      </c>
      <c r="D101">
        <v>10120867</v>
      </c>
      <c r="E101" t="s">
        <v>11</v>
      </c>
      <c r="F101" t="s">
        <v>22</v>
      </c>
      <c r="G101" t="str">
        <f>IF(OR(F101="Jan",F101="Feb",F101="Mar"),"Q1",
IF(OR(F101="Apr",F101="May",F101="Jun"),"Q2",
IF(OR(F101="Jul",F101="Aug",F101="Sep"),"Q3",
IF(OR(F101="Oct",F101="Nov",F101="Dec"),"Q4",""))))</f>
        <v>Q4</v>
      </c>
      <c r="H101" t="str">
        <f>"Q"&amp;INT((MONTH(A101)-1)/3)+1</f>
        <v>Q4</v>
      </c>
      <c r="I101">
        <v>2023</v>
      </c>
      <c r="J101" t="str">
        <f>IF(C101&gt;B101, "Bullish", IF(B101&gt;C101, "Bearish", "Neutral"))</f>
        <v>Bullish</v>
      </c>
      <c r="K101" t="str">
        <f>IF(C102&gt;C101, "Buy", "")</f>
        <v>Buy</v>
      </c>
      <c r="L101" t="str">
        <f>IF(C102&lt;C101, "Sell", "")</f>
        <v/>
      </c>
      <c r="V101" s="4">
        <f t="shared" si="1"/>
        <v>3.048747652212855E-3</v>
      </c>
    </row>
    <row r="102" spans="1:22" x14ac:dyDescent="0.25">
      <c r="A102" s="1">
        <v>45259</v>
      </c>
      <c r="B102">
        <v>1451.099976</v>
      </c>
      <c r="C102">
        <v>1459.599976</v>
      </c>
      <c r="D102">
        <v>3875778</v>
      </c>
      <c r="E102" t="s">
        <v>10</v>
      </c>
      <c r="F102" t="s">
        <v>22</v>
      </c>
      <c r="G102" t="str">
        <f>IF(OR(F102="Jan",F102="Feb",F102="Mar"),"Q1",
IF(OR(F102="Apr",F102="May",F102="Jun"),"Q2",
IF(OR(F102="Jul",F102="Aug",F102="Sep"),"Q3",
IF(OR(F102="Oct",F102="Nov",F102="Dec"),"Q4",""))))</f>
        <v>Q4</v>
      </c>
      <c r="H102" t="str">
        <f>"Q"&amp;INT((MONTH(A102)-1)/3)+1</f>
        <v>Q4</v>
      </c>
      <c r="I102">
        <v>2023</v>
      </c>
      <c r="J102" t="str">
        <f>IF(C102&gt;B102, "Bullish", IF(B102&gt;C102, "Bearish", "Neutral"))</f>
        <v>Bullish</v>
      </c>
      <c r="K102" t="str">
        <f>IF(C103&gt;C102, "Buy", "")</f>
        <v/>
      </c>
      <c r="L102" t="str">
        <f>IF(C103&lt;C102, "Sell", "")</f>
        <v>Sell</v>
      </c>
      <c r="V102" s="4">
        <f t="shared" si="1"/>
        <v>-1.1714164811807022E-2</v>
      </c>
    </row>
    <row r="103" spans="1:22" x14ac:dyDescent="0.25">
      <c r="A103" s="1">
        <v>45258</v>
      </c>
      <c r="B103">
        <v>1444</v>
      </c>
      <c r="C103">
        <v>1442.6999510000001</v>
      </c>
      <c r="D103">
        <v>3755373</v>
      </c>
      <c r="E103" t="s">
        <v>9</v>
      </c>
      <c r="F103" t="s">
        <v>22</v>
      </c>
      <c r="G103" t="str">
        <f>IF(OR(F103="Jan",F103="Feb",F103="Mar"),"Q1",
IF(OR(F103="Apr",F103="May",F103="Jun"),"Q2",
IF(OR(F103="Jul",F103="Aug",F103="Sep"),"Q3",
IF(OR(F103="Oct",F103="Nov",F103="Dec"),"Q4",""))))</f>
        <v>Q4</v>
      </c>
      <c r="H103" t="str">
        <f>"Q"&amp;INT((MONTH(A103)-1)/3)+1</f>
        <v>Q4</v>
      </c>
      <c r="I103">
        <v>2023</v>
      </c>
      <c r="J103" t="str">
        <f>IF(C103&gt;B103, "Bullish", IF(B103&gt;C103, "Bearish", "Neutral"))</f>
        <v>Bearish</v>
      </c>
      <c r="K103" t="str">
        <f>IF(C104&gt;C103, "Buy", "")</f>
        <v/>
      </c>
      <c r="L103" t="str">
        <f>IF(C104&lt;C103, "Sell", "")</f>
        <v>Sell</v>
      </c>
      <c r="V103" s="4">
        <f t="shared" si="1"/>
        <v>-3.6871621758091922E-3</v>
      </c>
    </row>
    <row r="104" spans="1:22" x14ac:dyDescent="0.25">
      <c r="A104" s="1">
        <v>45254</v>
      </c>
      <c r="B104">
        <v>1445.5500489999999</v>
      </c>
      <c r="C104">
        <v>1437.400024</v>
      </c>
      <c r="D104">
        <v>2973195</v>
      </c>
      <c r="E104" t="s">
        <v>12</v>
      </c>
      <c r="F104" t="s">
        <v>22</v>
      </c>
      <c r="G104" t="str">
        <f>IF(OR(F104="Jan",F104="Feb",F104="Mar"),"Q1",
IF(OR(F104="Apr",F104="May",F104="Jun"),"Q2",
IF(OR(F104="Jul",F104="Aug",F104="Sep"),"Q3",
IF(OR(F104="Oct",F104="Nov",F104="Dec"),"Q4",""))))</f>
        <v>Q4</v>
      </c>
      <c r="H104" t="str">
        <f>"Q"&amp;INT((MONTH(A104)-1)/3)+1</f>
        <v>Q4</v>
      </c>
      <c r="I104">
        <v>2023</v>
      </c>
      <c r="J104" t="str">
        <f>IF(C104&gt;B104, "Bullish", IF(B104&gt;C104, "Bearish", "Neutral"))</f>
        <v>Bearish</v>
      </c>
      <c r="K104" t="str">
        <f>IF(C105&gt;C104, "Buy", "")</f>
        <v>Buy</v>
      </c>
      <c r="L104" t="str">
        <f>IF(C105&lt;C104, "Sell", "")</f>
        <v/>
      </c>
      <c r="V104" s="4">
        <f t="shared" si="1"/>
        <v>8.1766265309642702E-3</v>
      </c>
    </row>
    <row r="105" spans="1:22" x14ac:dyDescent="0.25">
      <c r="A105" s="1">
        <v>45253</v>
      </c>
      <c r="B105">
        <v>1467.900024</v>
      </c>
      <c r="C105">
        <v>1449.25</v>
      </c>
      <c r="D105">
        <v>3186928</v>
      </c>
      <c r="E105" t="s">
        <v>11</v>
      </c>
      <c r="F105" t="s">
        <v>22</v>
      </c>
      <c r="G105" t="str">
        <f>IF(OR(F105="Jan",F105="Feb",F105="Mar"),"Q1",
IF(OR(F105="Apr",F105="May",F105="Jun"),"Q2",
IF(OR(F105="Jul",F105="Aug",F105="Sep"),"Q3",
IF(OR(F105="Oct",F105="Nov",F105="Dec"),"Q4",""))))</f>
        <v>Q4</v>
      </c>
      <c r="H105" t="str">
        <f>"Q"&amp;INT((MONTH(A105)-1)/3)+1</f>
        <v>Q4</v>
      </c>
      <c r="I105">
        <v>2023</v>
      </c>
      <c r="J105" t="str">
        <f>IF(C105&gt;B105, "Bullish", IF(B105&gt;C105, "Bearish", "Neutral"))</f>
        <v>Bearish</v>
      </c>
      <c r="K105" t="str">
        <f>IF(C106&gt;C105, "Buy", "")</f>
        <v>Buy</v>
      </c>
      <c r="L105" t="str">
        <f>IF(C106&lt;C105, "Sell", "")</f>
        <v/>
      </c>
      <c r="V105" s="4">
        <f t="shared" si="1"/>
        <v>5.8650354730506284E-3</v>
      </c>
    </row>
    <row r="106" spans="1:22" x14ac:dyDescent="0.25">
      <c r="A106" s="1">
        <v>45252</v>
      </c>
      <c r="B106">
        <v>1436.1999510000001</v>
      </c>
      <c r="C106">
        <v>1457.8000489999999</v>
      </c>
      <c r="D106">
        <v>3108786</v>
      </c>
      <c r="E106" t="s">
        <v>10</v>
      </c>
      <c r="F106" t="s">
        <v>22</v>
      </c>
      <c r="G106" t="str">
        <f>IF(OR(F106="Jan",F106="Feb",F106="Mar"),"Q1",
IF(OR(F106="Apr",F106="May",F106="Jun"),"Q2",
IF(OR(F106="Jul",F106="Aug",F106="Sep"),"Q3",
IF(OR(F106="Oct",F106="Nov",F106="Dec"),"Q4",""))))</f>
        <v>Q4</v>
      </c>
      <c r="H106" t="str">
        <f>"Q"&amp;INT((MONTH(A106)-1)/3)+1</f>
        <v>Q4</v>
      </c>
      <c r="I106">
        <v>2023</v>
      </c>
      <c r="J106" t="str">
        <f>IF(C106&gt;B106, "Bullish", IF(B106&gt;C106, "Bearish", "Neutral"))</f>
        <v>Bullish</v>
      </c>
      <c r="K106" t="str">
        <f>IF(C107&gt;C106, "Buy", "")</f>
        <v/>
      </c>
      <c r="L106" t="str">
        <f>IF(C107&lt;C106, "Sell", "")</f>
        <v>Sell</v>
      </c>
      <c r="V106" s="4">
        <f t="shared" si="1"/>
        <v>-1.3064662265462088E-2</v>
      </c>
    </row>
    <row r="107" spans="1:22" x14ac:dyDescent="0.25">
      <c r="A107" s="1">
        <v>45251</v>
      </c>
      <c r="B107">
        <v>1442</v>
      </c>
      <c r="C107">
        <v>1439</v>
      </c>
      <c r="D107">
        <v>3793135</v>
      </c>
      <c r="E107" t="s">
        <v>9</v>
      </c>
      <c r="F107" t="s">
        <v>22</v>
      </c>
      <c r="G107" t="str">
        <f>IF(OR(F107="Jan",F107="Feb",F107="Mar"),"Q1",
IF(OR(F107="Apr",F107="May",F107="Jun"),"Q2",
IF(OR(F107="Jul",F107="Aug",F107="Sep"),"Q3",
IF(OR(F107="Oct",F107="Nov",F107="Dec"),"Q4",""))))</f>
        <v>Q4</v>
      </c>
      <c r="H107" t="str">
        <f>"Q"&amp;INT((MONTH(A107)-1)/3)+1</f>
        <v>Q4</v>
      </c>
      <c r="I107">
        <v>2023</v>
      </c>
      <c r="J107" t="str">
        <f>IF(C107&gt;B107, "Bullish", IF(B107&gt;C107, "Bearish", "Neutral"))</f>
        <v>Bearish</v>
      </c>
      <c r="K107" t="str">
        <f>IF(C108&gt;C107, "Buy", "")</f>
        <v/>
      </c>
      <c r="L107" t="str">
        <f>IF(C108&lt;C107, "Sell", "")</f>
        <v>Sell</v>
      </c>
      <c r="V107" s="4">
        <f t="shared" si="1"/>
        <v>-1.6706278992726577E-3</v>
      </c>
    </row>
    <row r="108" spans="1:22" x14ac:dyDescent="0.25">
      <c r="A108" s="1">
        <v>45250</v>
      </c>
      <c r="B108">
        <v>1442</v>
      </c>
      <c r="C108">
        <v>1436.599976</v>
      </c>
      <c r="D108">
        <v>3584210</v>
      </c>
      <c r="E108" t="s">
        <v>7</v>
      </c>
      <c r="F108" t="s">
        <v>22</v>
      </c>
      <c r="G108" t="str">
        <f>IF(OR(F108="Jan",F108="Feb",F108="Mar"),"Q1",
IF(OR(F108="Apr",F108="May",F108="Jun"),"Q2",
IF(OR(F108="Jul",F108="Aug",F108="Sep"),"Q3",
IF(OR(F108="Oct",F108="Nov",F108="Dec"),"Q4",""))))</f>
        <v>Q4</v>
      </c>
      <c r="H108" t="str">
        <f>"Q"&amp;INT((MONTH(A108)-1)/3)+1</f>
        <v>Q4</v>
      </c>
      <c r="I108">
        <v>2023</v>
      </c>
      <c r="J108" t="str">
        <f>IF(C108&gt;B108, "Bullish", IF(B108&gt;C108, "Bearish", "Neutral"))</f>
        <v>Bearish</v>
      </c>
      <c r="K108" t="str">
        <f>IF(C109&gt;C108, "Buy", "")</f>
        <v>Buy</v>
      </c>
      <c r="L108" t="str">
        <f>IF(C109&lt;C108, "Sell", "")</f>
        <v/>
      </c>
      <c r="V108" s="4">
        <f t="shared" si="1"/>
        <v>6.6089733756461019E-4</v>
      </c>
    </row>
    <row r="109" spans="1:22" x14ac:dyDescent="0.25">
      <c r="A109" s="1">
        <v>45247</v>
      </c>
      <c r="B109">
        <v>1441.0500489999999</v>
      </c>
      <c r="C109">
        <v>1437.5500489999999</v>
      </c>
      <c r="D109">
        <v>4901251</v>
      </c>
      <c r="E109" t="s">
        <v>12</v>
      </c>
      <c r="F109" t="s">
        <v>22</v>
      </c>
      <c r="G109" t="str">
        <f>IF(OR(F109="Jan",F109="Feb",F109="Mar"),"Q1",
IF(OR(F109="Apr",F109="May",F109="Jun"),"Q2",
IF(OR(F109="Jul",F109="Aug",F109="Sep"),"Q3",
IF(OR(F109="Oct",F109="Nov",F109="Dec"),"Q4",""))))</f>
        <v>Q4</v>
      </c>
      <c r="H109" t="str">
        <f>"Q"&amp;INT((MONTH(A109)-1)/3)+1</f>
        <v>Q4</v>
      </c>
      <c r="I109">
        <v>2023</v>
      </c>
      <c r="J109" t="str">
        <f>IF(C109&gt;B109, "Bullish", IF(B109&gt;C109, "Bearish", "Neutral"))</f>
        <v>Bearish</v>
      </c>
      <c r="K109" t="str">
        <f>IF(C110&gt;C109, "Buy", "")</f>
        <v>Buy</v>
      </c>
      <c r="L109" t="str">
        <f>IF(C110&lt;C109, "Sell", "")</f>
        <v/>
      </c>
      <c r="V109" s="4">
        <f t="shared" si="1"/>
        <v>5.0868398352245346E-3</v>
      </c>
    </row>
    <row r="110" spans="1:22" x14ac:dyDescent="0.25">
      <c r="A110" s="1">
        <v>45246</v>
      </c>
      <c r="B110">
        <v>1416.099976</v>
      </c>
      <c r="C110">
        <v>1444.900024</v>
      </c>
      <c r="D110">
        <v>6673907</v>
      </c>
      <c r="E110" t="s">
        <v>11</v>
      </c>
      <c r="F110" t="s">
        <v>22</v>
      </c>
      <c r="G110" t="str">
        <f>IF(OR(F110="Jan",F110="Feb",F110="Mar"),"Q1",
IF(OR(F110="Apr",F110="May",F110="Jun"),"Q2",
IF(OR(F110="Jul",F110="Aug",F110="Sep"),"Q3",
IF(OR(F110="Oct",F110="Nov",F110="Dec"),"Q4",""))))</f>
        <v>Q4</v>
      </c>
      <c r="H110" t="str">
        <f>"Q"&amp;INT((MONTH(A110)-1)/3)+1</f>
        <v>Q4</v>
      </c>
      <c r="I110">
        <v>2023</v>
      </c>
      <c r="J110" t="str">
        <f>IF(C110&gt;B110, "Bullish", IF(B110&gt;C110, "Bearish", "Neutral"))</f>
        <v>Bullish</v>
      </c>
      <c r="K110" t="str">
        <f>IF(C111&gt;C110, "Buy", "")</f>
        <v/>
      </c>
      <c r="L110" t="str">
        <f>IF(C111&lt;C110, "Sell", "")</f>
        <v>Sell</v>
      </c>
      <c r="V110" s="4">
        <f t="shared" si="1"/>
        <v>-2.4388531726338199E-2</v>
      </c>
    </row>
    <row r="111" spans="1:22" x14ac:dyDescent="0.25">
      <c r="A111" s="1">
        <v>45245</v>
      </c>
      <c r="B111">
        <v>1399</v>
      </c>
      <c r="C111">
        <v>1410.5</v>
      </c>
      <c r="D111">
        <v>8551860</v>
      </c>
      <c r="E111" t="s">
        <v>10</v>
      </c>
      <c r="F111" t="s">
        <v>22</v>
      </c>
      <c r="G111" t="str">
        <f>IF(OR(F111="Jan",F111="Feb",F111="Mar"),"Q1",
IF(OR(F111="Apr",F111="May",F111="Jun"),"Q2",
IF(OR(F111="Jul",F111="Aug",F111="Sep"),"Q3",
IF(OR(F111="Oct",F111="Nov",F111="Dec"),"Q4",""))))</f>
        <v>Q4</v>
      </c>
      <c r="H111" t="str">
        <f>"Q"&amp;INT((MONTH(A111)-1)/3)+1</f>
        <v>Q4</v>
      </c>
      <c r="I111">
        <v>2023</v>
      </c>
      <c r="J111" t="str">
        <f>IF(C111&gt;B111, "Bullish", IF(B111&gt;C111, "Bearish", "Neutral"))</f>
        <v>Bullish</v>
      </c>
      <c r="K111" t="str">
        <f>IF(C112&gt;C111, "Buy", "")</f>
        <v/>
      </c>
      <c r="L111" t="str">
        <f>IF(C112&lt;C111, "Sell", "")</f>
        <v>Sell</v>
      </c>
      <c r="V111" s="4">
        <f t="shared" si="1"/>
        <v>-2.6901059067269601E-2</v>
      </c>
    </row>
    <row r="112" spans="1:22" x14ac:dyDescent="0.25">
      <c r="A112" s="1">
        <v>45243</v>
      </c>
      <c r="B112">
        <v>1379.849976</v>
      </c>
      <c r="C112">
        <v>1373.5500489999999</v>
      </c>
      <c r="D112">
        <v>3462092</v>
      </c>
      <c r="E112" t="s">
        <v>7</v>
      </c>
      <c r="F112" t="s">
        <v>22</v>
      </c>
      <c r="G112" t="str">
        <f>IF(OR(F112="Jan",F112="Feb",F112="Mar"),"Q1",
IF(OR(F112="Apr",F112="May",F112="Jun"),"Q2",
IF(OR(F112="Jul",F112="Aug",F112="Sep"),"Q3",
IF(OR(F112="Oct",F112="Nov",F112="Dec"),"Q4",""))))</f>
        <v>Q4</v>
      </c>
      <c r="H112" t="str">
        <f>"Q"&amp;INT((MONTH(A112)-1)/3)+1</f>
        <v>Q4</v>
      </c>
      <c r="I112">
        <v>2023</v>
      </c>
      <c r="J112" t="str">
        <f>IF(C112&gt;B112, "Bullish", IF(B112&gt;C112, "Bearish", "Neutral"))</f>
        <v>Bearish</v>
      </c>
      <c r="K112" t="str">
        <f>IF(C113&gt;C112, "Buy", "")</f>
        <v/>
      </c>
      <c r="L112" t="str">
        <f>IF(C113&lt;C112, "Sell", "")</f>
        <v>Sell</v>
      </c>
      <c r="V112" s="4">
        <f t="shared" si="1"/>
        <v>-3.4335924918042116E-3</v>
      </c>
    </row>
    <row r="113" spans="1:22" x14ac:dyDescent="0.25">
      <c r="A113" s="1">
        <v>45240</v>
      </c>
      <c r="B113">
        <v>1369.9499510000001</v>
      </c>
      <c r="C113">
        <v>1368.849976</v>
      </c>
      <c r="D113">
        <v>2943649</v>
      </c>
      <c r="E113" t="s">
        <v>12</v>
      </c>
      <c r="F113" t="s">
        <v>22</v>
      </c>
      <c r="G113" t="str">
        <f>IF(OR(F113="Jan",F113="Feb",F113="Mar"),"Q1",
IF(OR(F113="Apr",F113="May",F113="Jun"),"Q2",
IF(OR(F113="Jul",F113="Aug",F113="Sep"),"Q3",
IF(OR(F113="Oct",F113="Nov",F113="Dec"),"Q4",""))))</f>
        <v>Q4</v>
      </c>
      <c r="H113" t="str">
        <f>"Q"&amp;INT((MONTH(A113)-1)/3)+1</f>
        <v>Q4</v>
      </c>
      <c r="I113">
        <v>2023</v>
      </c>
      <c r="J113" t="str">
        <f>IF(C113&gt;B113, "Bullish", IF(B113&gt;C113, "Bearish", "Neutral"))</f>
        <v>Bearish</v>
      </c>
      <c r="K113" t="str">
        <f>IF(C114&gt;C113, "Buy", "")</f>
        <v>Buy</v>
      </c>
      <c r="L113" t="str">
        <f>IF(C114&lt;C113, "Sell", "")</f>
        <v/>
      </c>
      <c r="V113" s="4">
        <f t="shared" si="1"/>
        <v>4.3279551847033538E-3</v>
      </c>
    </row>
    <row r="114" spans="1:22" x14ac:dyDescent="0.25">
      <c r="A114" s="1">
        <v>45239</v>
      </c>
      <c r="B114">
        <v>1395.900024</v>
      </c>
      <c r="C114">
        <v>1374.8000489999999</v>
      </c>
      <c r="D114">
        <v>5498051</v>
      </c>
      <c r="E114" t="s">
        <v>11</v>
      </c>
      <c r="F114" t="s">
        <v>22</v>
      </c>
      <c r="G114" t="str">
        <f>IF(OR(F114="Jan",F114="Feb",F114="Mar"),"Q1",
IF(OR(F114="Apr",F114="May",F114="Jun"),"Q2",
IF(OR(F114="Jul",F114="Aug",F114="Sep"),"Q3",
IF(OR(F114="Oct",F114="Nov",F114="Dec"),"Q4",""))))</f>
        <v>Q4</v>
      </c>
      <c r="H114" t="str">
        <f>"Q"&amp;INT((MONTH(A114)-1)/3)+1</f>
        <v>Q4</v>
      </c>
      <c r="I114">
        <v>2023</v>
      </c>
      <c r="J114" t="str">
        <f>IF(C114&gt;B114, "Bullish", IF(B114&gt;C114, "Bearish", "Neutral"))</f>
        <v>Bearish</v>
      </c>
      <c r="K114" t="str">
        <f>IF(C115&gt;C114, "Buy", "")</f>
        <v>Buy</v>
      </c>
      <c r="L114" t="str">
        <f>IF(C115&lt;C114, "Sell", "")</f>
        <v/>
      </c>
      <c r="V114" s="4">
        <f t="shared" si="1"/>
        <v>1.1646262401150291E-2</v>
      </c>
    </row>
    <row r="115" spans="1:22" x14ac:dyDescent="0.25">
      <c r="A115" s="1">
        <v>45238</v>
      </c>
      <c r="B115">
        <v>1405</v>
      </c>
      <c r="C115">
        <v>1391</v>
      </c>
      <c r="D115">
        <v>3550635</v>
      </c>
      <c r="E115" t="s">
        <v>10</v>
      </c>
      <c r="F115" t="s">
        <v>22</v>
      </c>
      <c r="G115" t="str">
        <f>IF(OR(F115="Jan",F115="Feb",F115="Mar"),"Q1",
IF(OR(F115="Apr",F115="May",F115="Jun"),"Q2",
IF(OR(F115="Jul",F115="Aug",F115="Sep"),"Q3",
IF(OR(F115="Oct",F115="Nov",F115="Dec"),"Q4",""))))</f>
        <v>Q4</v>
      </c>
      <c r="H115" t="str">
        <f>"Q"&amp;INT((MONTH(A115)-1)/3)+1</f>
        <v>Q4</v>
      </c>
      <c r="I115">
        <v>2023</v>
      </c>
      <c r="J115" t="str">
        <f>IF(C115&gt;B115, "Bullish", IF(B115&gt;C115, "Bearish", "Neutral"))</f>
        <v>Bearish</v>
      </c>
      <c r="K115" t="str">
        <f>IF(C116&gt;C115, "Buy", "")</f>
        <v>Buy</v>
      </c>
      <c r="L115" t="str">
        <f>IF(C116&lt;C115, "Sell", "")</f>
        <v/>
      </c>
      <c r="V115" s="4">
        <f t="shared" si="1"/>
        <v>9.4709453364121791E-3</v>
      </c>
    </row>
    <row r="116" spans="1:22" x14ac:dyDescent="0.25">
      <c r="A116" s="1">
        <v>45237</v>
      </c>
      <c r="B116">
        <v>1400</v>
      </c>
      <c r="C116">
        <v>1404.3000489999999</v>
      </c>
      <c r="D116">
        <v>2272209</v>
      </c>
      <c r="E116" t="s">
        <v>9</v>
      </c>
      <c r="F116" t="s">
        <v>22</v>
      </c>
      <c r="G116" t="str">
        <f>IF(OR(F116="Jan",F116="Feb",F116="Mar"),"Q1",
IF(OR(F116="Apr",F116="May",F116="Jun"),"Q2",
IF(OR(F116="Jul",F116="Aug",F116="Sep"),"Q3",
IF(OR(F116="Oct",F116="Nov",F116="Dec"),"Q4",""))))</f>
        <v>Q4</v>
      </c>
      <c r="H116" t="str">
        <f>"Q"&amp;INT((MONTH(A116)-1)/3)+1</f>
        <v>Q4</v>
      </c>
      <c r="I116">
        <v>2023</v>
      </c>
      <c r="J116" t="str">
        <f>IF(C116&gt;B116, "Bullish", IF(B116&gt;C116, "Bearish", "Neutral"))</f>
        <v>Bullish</v>
      </c>
      <c r="K116" t="str">
        <f>IF(C117&gt;C116, "Buy", "")</f>
        <v/>
      </c>
      <c r="L116" t="str">
        <f>IF(C117&lt;C116, "Sell", "")</f>
        <v>Sell</v>
      </c>
      <c r="V116" s="4">
        <f t="shared" si="1"/>
        <v>-7.1260597525996388E-4</v>
      </c>
    </row>
    <row r="117" spans="1:22" x14ac:dyDescent="0.25">
      <c r="A117" s="1">
        <v>45236</v>
      </c>
      <c r="B117">
        <v>1393.900024</v>
      </c>
      <c r="C117">
        <v>1403.3000489999999</v>
      </c>
      <c r="D117">
        <v>2736381</v>
      </c>
      <c r="E117" t="s">
        <v>7</v>
      </c>
      <c r="F117" t="s">
        <v>22</v>
      </c>
      <c r="G117" t="str">
        <f>IF(OR(F117="Jan",F117="Feb",F117="Mar"),"Q1",
IF(OR(F117="Apr",F117="May",F117="Jun"),"Q2",
IF(OR(F117="Jul",F117="Aug",F117="Sep"),"Q3",
IF(OR(F117="Oct",F117="Nov",F117="Dec"),"Q4",""))))</f>
        <v>Q4</v>
      </c>
      <c r="H117" t="str">
        <f>"Q"&amp;INT((MONTH(A117)-1)/3)+1</f>
        <v>Q4</v>
      </c>
      <c r="I117">
        <v>2023</v>
      </c>
      <c r="J117" t="str">
        <f>IF(C117&gt;B117, "Bullish", IF(B117&gt;C117, "Bearish", "Neutral"))</f>
        <v>Bullish</v>
      </c>
      <c r="K117" t="str">
        <f>IF(C118&gt;C117, "Buy", "")</f>
        <v/>
      </c>
      <c r="L117" t="str">
        <f>IF(C118&lt;C117, "Sell", "")</f>
        <v>Sell</v>
      </c>
      <c r="V117" s="4">
        <f t="shared" si="1"/>
        <v>-1.0258809616153722E-2</v>
      </c>
    </row>
    <row r="118" spans="1:22" x14ac:dyDescent="0.25">
      <c r="A118" s="1">
        <v>45233</v>
      </c>
      <c r="B118">
        <v>1380.0500489999999</v>
      </c>
      <c r="C118">
        <v>1389.0500489999999</v>
      </c>
      <c r="D118">
        <v>3349045</v>
      </c>
      <c r="E118" t="s">
        <v>12</v>
      </c>
      <c r="F118" t="s">
        <v>22</v>
      </c>
      <c r="G118" t="str">
        <f>IF(OR(F118="Jan",F118="Feb",F118="Mar"),"Q1",
IF(OR(F118="Apr",F118="May",F118="Jun"),"Q2",
IF(OR(F118="Jul",F118="Aug",F118="Sep"),"Q3",
IF(OR(F118="Oct",F118="Nov",F118="Dec"),"Q4",""))))</f>
        <v>Q4</v>
      </c>
      <c r="H118" t="str">
        <f>"Q"&amp;INT((MONTH(A118)-1)/3)+1</f>
        <v>Q4</v>
      </c>
      <c r="I118">
        <v>2023</v>
      </c>
      <c r="J118" t="str">
        <f>IF(C118&gt;B118, "Bullish", IF(B118&gt;C118, "Bearish", "Neutral"))</f>
        <v>Bullish</v>
      </c>
      <c r="K118" t="str">
        <f>IF(C119&gt;C118, "Buy", "")</f>
        <v/>
      </c>
      <c r="L118" t="str">
        <f>IF(C119&lt;C118, "Sell", "")</f>
        <v>Sell</v>
      </c>
      <c r="V118" s="4">
        <f t="shared" si="1"/>
        <v>-1.37941281384818E-2</v>
      </c>
    </row>
    <row r="119" spans="1:22" x14ac:dyDescent="0.25">
      <c r="A119" s="1">
        <v>45232</v>
      </c>
      <c r="B119">
        <v>1370</v>
      </c>
      <c r="C119">
        <v>1370.150024</v>
      </c>
      <c r="D119">
        <v>3758060</v>
      </c>
      <c r="E119" t="s">
        <v>11</v>
      </c>
      <c r="F119" t="s">
        <v>22</v>
      </c>
      <c r="G119" t="str">
        <f>IF(OR(F119="Jan",F119="Feb",F119="Mar"),"Q1",
IF(OR(F119="Apr",F119="May",F119="Jun"),"Q2",
IF(OR(F119="Jul",F119="Aug",F119="Sep"),"Q3",
IF(OR(F119="Oct",F119="Nov",F119="Dec"),"Q4",""))))</f>
        <v>Q4</v>
      </c>
      <c r="H119" t="str">
        <f>"Q"&amp;INT((MONTH(A119)-1)/3)+1</f>
        <v>Q4</v>
      </c>
      <c r="I119">
        <v>2023</v>
      </c>
      <c r="J119" t="str">
        <f>IF(C119&gt;B119, "Bullish", IF(B119&gt;C119, "Bearish", "Neutral"))</f>
        <v>Bullish</v>
      </c>
      <c r="K119" t="str">
        <f>IF(C120&gt;C119, "Buy", "")</f>
        <v/>
      </c>
      <c r="L119" t="str">
        <f>IF(C120&lt;C119, "Sell", "")</f>
        <v>Sell</v>
      </c>
      <c r="V119" s="4">
        <f t="shared" si="1"/>
        <v>-1.1815529827882644E-2</v>
      </c>
    </row>
    <row r="120" spans="1:22" x14ac:dyDescent="0.25">
      <c r="A120" s="1">
        <v>45231</v>
      </c>
      <c r="B120">
        <v>1373.0500489999999</v>
      </c>
      <c r="C120">
        <v>1354.150024</v>
      </c>
      <c r="D120">
        <v>3090672</v>
      </c>
      <c r="E120" t="s">
        <v>10</v>
      </c>
      <c r="F120" t="s">
        <v>22</v>
      </c>
      <c r="G120" t="str">
        <f>IF(OR(F120="Jan",F120="Feb",F120="Mar"),"Q1",
IF(OR(F120="Apr",F120="May",F120="Jun"),"Q2",
IF(OR(F120="Jul",F120="Aug",F120="Sep"),"Q3",
IF(OR(F120="Oct",F120="Nov",F120="Dec"),"Q4",""))))</f>
        <v>Q4</v>
      </c>
      <c r="H120" t="str">
        <f>"Q"&amp;INT((MONTH(A120)-1)/3)+1</f>
        <v>Q4</v>
      </c>
      <c r="I120">
        <v>2023</v>
      </c>
      <c r="J120" t="str">
        <f>IF(C120&gt;B120, "Bullish", IF(B120&gt;C120, "Bearish", "Neutral"))</f>
        <v>Bearish</v>
      </c>
      <c r="K120" t="str">
        <f>IF(C121&gt;C120, "Buy", "")</f>
        <v>Buy</v>
      </c>
      <c r="L120" t="str">
        <f>IF(C121&lt;C120, "Sell", "")</f>
        <v/>
      </c>
      <c r="V120" s="4">
        <f t="shared" si="1"/>
        <v>1.0413621565385181E-2</v>
      </c>
    </row>
    <row r="121" spans="1:22" x14ac:dyDescent="0.25">
      <c r="A121" s="1">
        <v>45230</v>
      </c>
      <c r="B121">
        <v>1379.9499510000001</v>
      </c>
      <c r="C121">
        <v>1368.400024</v>
      </c>
      <c r="D121">
        <v>3451595</v>
      </c>
      <c r="E121" t="s">
        <v>9</v>
      </c>
      <c r="F121" t="s">
        <v>21</v>
      </c>
      <c r="G121" t="str">
        <f>IF(OR(F121="Jan",F121="Feb",F121="Mar"),"Q1",
IF(OR(F121="Apr",F121="May",F121="Jun"),"Q2",
IF(OR(F121="Jul",F121="Aug",F121="Sep"),"Q3",
IF(OR(F121="Oct",F121="Nov",F121="Dec"),"Q4",""))))</f>
        <v>Q4</v>
      </c>
      <c r="H121" t="str">
        <f>"Q"&amp;INT((MONTH(A121)-1)/3)+1</f>
        <v>Q4</v>
      </c>
      <c r="I121">
        <v>2023</v>
      </c>
      <c r="J121" t="str">
        <f>IF(C121&gt;B121, "Bullish", IF(B121&gt;C121, "Bearish", "Neutral"))</f>
        <v>Bearish</v>
      </c>
      <c r="K121" t="str">
        <f>IF(C122&gt;C121, "Buy", "")</f>
        <v>Buy</v>
      </c>
      <c r="L121" t="str">
        <f>IF(C122&lt;C121, "Sell", "")</f>
        <v/>
      </c>
      <c r="V121" s="4">
        <f t="shared" si="1"/>
        <v>6.2815618112656664E-3</v>
      </c>
    </row>
    <row r="122" spans="1:22" x14ac:dyDescent="0.25">
      <c r="A122" s="1">
        <v>45229</v>
      </c>
      <c r="B122">
        <v>1380.349976</v>
      </c>
      <c r="C122">
        <v>1377.0500489999999</v>
      </c>
      <c r="D122">
        <v>2667696</v>
      </c>
      <c r="E122" t="s">
        <v>7</v>
      </c>
      <c r="F122" t="s">
        <v>21</v>
      </c>
      <c r="G122" t="str">
        <f>IF(OR(F122="Jan",F122="Feb",F122="Mar"),"Q1",
IF(OR(F122="Apr",F122="May",F122="Jun"),"Q2",
IF(OR(F122="Jul",F122="Aug",F122="Sep"),"Q3",
IF(OR(F122="Oct",F122="Nov",F122="Dec"),"Q4",""))))</f>
        <v>Q4</v>
      </c>
      <c r="H122" t="str">
        <f>"Q"&amp;INT((MONTH(A122)-1)/3)+1</f>
        <v>Q4</v>
      </c>
      <c r="I122">
        <v>2023</v>
      </c>
      <c r="J122" t="str">
        <f>IF(C122&gt;B122, "Bullish", IF(B122&gt;C122, "Bearish", "Neutral"))</f>
        <v>Bearish</v>
      </c>
      <c r="K122" t="str">
        <f>IF(C123&gt;C122, "Buy", "")</f>
        <v>Buy</v>
      </c>
      <c r="L122" t="str">
        <f>IF(C123&lt;C122, "Sell", "")</f>
        <v/>
      </c>
      <c r="V122" s="4">
        <f t="shared" si="1"/>
        <v>2.3906451678020134E-3</v>
      </c>
    </row>
    <row r="123" spans="1:22" x14ac:dyDescent="0.25">
      <c r="A123" s="1">
        <v>45226</v>
      </c>
      <c r="B123">
        <v>1363.650024</v>
      </c>
      <c r="C123">
        <v>1380.349976</v>
      </c>
      <c r="D123">
        <v>4634358</v>
      </c>
      <c r="E123" t="s">
        <v>12</v>
      </c>
      <c r="F123" t="s">
        <v>21</v>
      </c>
      <c r="G123" t="str">
        <f>IF(OR(F123="Jan",F123="Feb",F123="Mar"),"Q1",
IF(OR(F123="Apr",F123="May",F123="Jun"),"Q2",
IF(OR(F123="Jul",F123="Aug",F123="Sep"),"Q3",
IF(OR(F123="Oct",F123="Nov",F123="Dec"),"Q4",""))))</f>
        <v>Q4</v>
      </c>
      <c r="H123" t="str">
        <f>"Q"&amp;INT((MONTH(A123)-1)/3)+1</f>
        <v>Q4</v>
      </c>
      <c r="I123">
        <v>2023</v>
      </c>
      <c r="J123" t="str">
        <f>IF(C123&gt;B123, "Bullish", IF(B123&gt;C123, "Bearish", "Neutral"))</f>
        <v>Bullish</v>
      </c>
      <c r="K123" t="str">
        <f>IF(C124&gt;C123, "Buy", "")</f>
        <v/>
      </c>
      <c r="L123" t="str">
        <f>IF(C124&lt;C123, "Sell", "")</f>
        <v>Sell</v>
      </c>
      <c r="V123" s="4">
        <f t="shared" si="1"/>
        <v>-1.5373883374394203E-2</v>
      </c>
    </row>
    <row r="124" spans="1:22" x14ac:dyDescent="0.25">
      <c r="A124" s="1">
        <v>45225</v>
      </c>
      <c r="B124">
        <v>1355.0500489999999</v>
      </c>
      <c r="C124">
        <v>1359.4499510000001</v>
      </c>
      <c r="D124">
        <v>6357656</v>
      </c>
      <c r="E124" t="s">
        <v>11</v>
      </c>
      <c r="F124" t="s">
        <v>21</v>
      </c>
      <c r="G124" t="str">
        <f>IF(OR(F124="Jan",F124="Feb",F124="Mar"),"Q1",
IF(OR(F124="Apr",F124="May",F124="Jun"),"Q2",
IF(OR(F124="Jul",F124="Aug",F124="Sep"),"Q3",
IF(OR(F124="Oct",F124="Nov",F124="Dec"),"Q4",""))))</f>
        <v>Q4</v>
      </c>
      <c r="H124" t="str">
        <f>"Q"&amp;INT((MONTH(A124)-1)/3)+1</f>
        <v>Q4</v>
      </c>
      <c r="I124">
        <v>2023</v>
      </c>
      <c r="J124" t="str">
        <f>IF(C124&gt;B124, "Bullish", IF(B124&gt;C124, "Bearish", "Neutral"))</f>
        <v>Bullish</v>
      </c>
      <c r="K124" t="str">
        <f>IF(C125&gt;C124, "Buy", "")</f>
        <v>Buy</v>
      </c>
      <c r="L124" t="str">
        <f>IF(C125&lt;C124, "Sell", "")</f>
        <v/>
      </c>
      <c r="V124" s="4">
        <f t="shared" si="1"/>
        <v>7.7370151606774547E-3</v>
      </c>
    </row>
    <row r="125" spans="1:22" x14ac:dyDescent="0.25">
      <c r="A125" s="1">
        <v>45224</v>
      </c>
      <c r="B125">
        <v>1399</v>
      </c>
      <c r="C125">
        <v>1370.0500489999999</v>
      </c>
      <c r="D125">
        <v>6940777</v>
      </c>
      <c r="E125" t="s">
        <v>10</v>
      </c>
      <c r="F125" t="s">
        <v>21</v>
      </c>
      <c r="G125" t="str">
        <f>IF(OR(F125="Jan",F125="Feb",F125="Mar"),"Q1",
IF(OR(F125="Apr",F125="May",F125="Jun"),"Q2",
IF(OR(F125="Jul",F125="Aug",F125="Sep"),"Q3",
IF(OR(F125="Oct",F125="Nov",F125="Dec"),"Q4",""))))</f>
        <v>Q4</v>
      </c>
      <c r="H125" t="str">
        <f>"Q"&amp;INT((MONTH(A125)-1)/3)+1</f>
        <v>Q4</v>
      </c>
      <c r="I125">
        <v>2023</v>
      </c>
      <c r="J125" t="str">
        <f>IF(C125&gt;B125, "Bullish", IF(B125&gt;C125, "Bearish", "Neutral"))</f>
        <v>Bearish</v>
      </c>
      <c r="K125" t="str">
        <f>IF(C126&gt;C125, "Buy", "")</f>
        <v>Buy</v>
      </c>
      <c r="L125" t="str">
        <f>IF(C126&lt;C125, "Sell", "")</f>
        <v/>
      </c>
      <c r="V125" s="4">
        <f t="shared" si="1"/>
        <v>2.7402104385297683E-2</v>
      </c>
    </row>
    <row r="126" spans="1:22" x14ac:dyDescent="0.25">
      <c r="A126" s="1">
        <v>45222</v>
      </c>
      <c r="B126">
        <v>1425.599976</v>
      </c>
      <c r="C126">
        <v>1408.650024</v>
      </c>
      <c r="D126">
        <v>2636516</v>
      </c>
      <c r="E126" t="s">
        <v>7</v>
      </c>
      <c r="F126" t="s">
        <v>21</v>
      </c>
      <c r="G126" t="str">
        <f>IF(OR(F126="Jan",F126="Feb",F126="Mar"),"Q1",
IF(OR(F126="Apr",F126="May",F126="Jun"),"Q2",
IF(OR(F126="Jul",F126="Aug",F126="Sep"),"Q3",
IF(OR(F126="Oct",F126="Nov",F126="Dec"),"Q4",""))))</f>
        <v>Q4</v>
      </c>
      <c r="H126" t="str">
        <f>"Q"&amp;INT((MONTH(A126)-1)/3)+1</f>
        <v>Q4</v>
      </c>
      <c r="I126">
        <v>2023</v>
      </c>
      <c r="J126" t="str">
        <f>IF(C126&gt;B126, "Bullish", IF(B126&gt;C126, "Bearish", "Neutral"))</f>
        <v>Bearish</v>
      </c>
      <c r="K126" t="str">
        <f>IF(C127&gt;C126, "Buy", "")</f>
        <v>Buy</v>
      </c>
      <c r="L126" t="str">
        <f>IF(C127&lt;C126, "Sell", "")</f>
        <v/>
      </c>
      <c r="V126" s="4">
        <f t="shared" si="1"/>
        <v>1.3032037834997351E-2</v>
      </c>
    </row>
    <row r="127" spans="1:22" x14ac:dyDescent="0.25">
      <c r="A127" s="1">
        <v>45219</v>
      </c>
      <c r="B127">
        <v>1430</v>
      </c>
      <c r="C127">
        <v>1427.25</v>
      </c>
      <c r="D127">
        <v>3928622</v>
      </c>
      <c r="E127" t="s">
        <v>12</v>
      </c>
      <c r="F127" t="s">
        <v>21</v>
      </c>
      <c r="G127" t="str">
        <f>IF(OR(F127="Jan",F127="Feb",F127="Mar"),"Q1",
IF(OR(F127="Apr",F127="May",F127="Jun"),"Q2",
IF(OR(F127="Jul",F127="Aug",F127="Sep"),"Q3",
IF(OR(F127="Oct",F127="Nov",F127="Dec"),"Q4",""))))</f>
        <v>Q4</v>
      </c>
      <c r="H127" t="str">
        <f>"Q"&amp;INT((MONTH(A127)-1)/3)+1</f>
        <v>Q4</v>
      </c>
      <c r="I127">
        <v>2023</v>
      </c>
      <c r="J127" t="str">
        <f>IF(C127&gt;B127, "Bullish", IF(B127&gt;C127, "Bearish", "Neutral"))</f>
        <v>Bearish</v>
      </c>
      <c r="K127" t="str">
        <f>IF(C128&gt;C127, "Buy", "")</f>
        <v>Buy</v>
      </c>
      <c r="L127" t="str">
        <f>IF(C128&lt;C127, "Sell", "")</f>
        <v/>
      </c>
      <c r="V127" s="4">
        <f t="shared" si="1"/>
        <v>4.4641466835423638E-3</v>
      </c>
    </row>
    <row r="128" spans="1:22" x14ac:dyDescent="0.25">
      <c r="A128" s="1">
        <v>45218</v>
      </c>
      <c r="B128">
        <v>1426.099976</v>
      </c>
      <c r="C128">
        <v>1433.650024</v>
      </c>
      <c r="D128">
        <v>6795691</v>
      </c>
      <c r="E128" t="s">
        <v>11</v>
      </c>
      <c r="F128" t="s">
        <v>21</v>
      </c>
      <c r="G128" t="str">
        <f>IF(OR(F128="Jan",F128="Feb",F128="Mar"),"Q1",
IF(OR(F128="Apr",F128="May",F128="Jun"),"Q2",
IF(OR(F128="Jul",F128="Aug",F128="Sep"),"Q3",
IF(OR(F128="Oct",F128="Nov",F128="Dec"),"Q4",""))))</f>
        <v>Q4</v>
      </c>
      <c r="H128" t="str">
        <f>"Q"&amp;INT((MONTH(A128)-1)/3)+1</f>
        <v>Q4</v>
      </c>
      <c r="I128">
        <v>2023</v>
      </c>
      <c r="J128" t="str">
        <f>IF(C128&gt;B128, "Bullish", IF(B128&gt;C128, "Bearish", "Neutral"))</f>
        <v>Bullish</v>
      </c>
      <c r="K128" t="str">
        <f>IF(C129&gt;C128, "Buy", "")</f>
        <v>Buy</v>
      </c>
      <c r="L128" t="str">
        <f>IF(C129&lt;C128, "Sell", "")</f>
        <v/>
      </c>
      <c r="V128" s="4">
        <f t="shared" si="1"/>
        <v>4.7898544065093527E-3</v>
      </c>
    </row>
    <row r="129" spans="1:22" x14ac:dyDescent="0.25">
      <c r="A129" s="1">
        <v>45217</v>
      </c>
      <c r="B129">
        <v>1442</v>
      </c>
      <c r="C129">
        <v>1440.5500489999999</v>
      </c>
      <c r="D129">
        <v>4264837</v>
      </c>
      <c r="E129" t="s">
        <v>10</v>
      </c>
      <c r="F129" t="s">
        <v>21</v>
      </c>
      <c r="G129" t="str">
        <f>IF(OR(F129="Jan",F129="Feb",F129="Mar"),"Q1",
IF(OR(F129="Apr",F129="May",F129="Jun"),"Q2",
IF(OR(F129="Jul",F129="Aug",F129="Sep"),"Q3",
IF(OR(F129="Oct",F129="Nov",F129="Dec"),"Q4",""))))</f>
        <v>Q4</v>
      </c>
      <c r="H129" t="str">
        <f>"Q"&amp;INT((MONTH(A129)-1)/3)+1</f>
        <v>Q4</v>
      </c>
      <c r="I129">
        <v>2023</v>
      </c>
      <c r="J129" t="str">
        <f>IF(C129&gt;B129, "Bullish", IF(B129&gt;C129, "Bearish", "Neutral"))</f>
        <v>Bearish</v>
      </c>
      <c r="K129" t="str">
        <f>IF(C130&gt;C129, "Buy", "")</f>
        <v>Buy</v>
      </c>
      <c r="L129" t="str">
        <f>IF(C130&lt;C129, "Sell", "")</f>
        <v/>
      </c>
      <c r="V129" s="4">
        <f t="shared" si="1"/>
        <v>1.3171354740474533E-3</v>
      </c>
    </row>
    <row r="130" spans="1:22" x14ac:dyDescent="0.25">
      <c r="A130" s="1">
        <v>45216</v>
      </c>
      <c r="B130">
        <v>1440.25</v>
      </c>
      <c r="C130">
        <v>1442.4499510000001</v>
      </c>
      <c r="D130">
        <v>3923764</v>
      </c>
      <c r="E130" t="s">
        <v>9</v>
      </c>
      <c r="F130" t="s">
        <v>21</v>
      </c>
      <c r="G130" t="str">
        <f>IF(OR(F130="Jan",F130="Feb",F130="Mar"),"Q1",
IF(OR(F130="Apr",F130="May",F130="Jun"),"Q2",
IF(OR(F130="Jul",F130="Aug",F130="Sep"),"Q3",
IF(OR(F130="Oct",F130="Nov",F130="Dec"),"Q4",""))))</f>
        <v>Q4</v>
      </c>
      <c r="H130" t="str">
        <f>"Q"&amp;INT((MONTH(A130)-1)/3)+1</f>
        <v>Q4</v>
      </c>
      <c r="I130">
        <v>2023</v>
      </c>
      <c r="J130" t="str">
        <f>IF(C130&gt;B130, "Bullish", IF(B130&gt;C130, "Bearish", "Neutral"))</f>
        <v>Bullish</v>
      </c>
      <c r="K130" t="str">
        <f>IF(C131&gt;C130, "Buy", "")</f>
        <v/>
      </c>
      <c r="L130" t="str">
        <f>IF(C131&lt;C130, "Sell", "")</f>
        <v>Sell</v>
      </c>
      <c r="V130" s="4">
        <f t="shared" si="1"/>
        <v>-5.7873492041304216E-3</v>
      </c>
    </row>
    <row r="131" spans="1:22" x14ac:dyDescent="0.25">
      <c r="A131" s="1">
        <v>45215</v>
      </c>
      <c r="B131">
        <v>1432.099976</v>
      </c>
      <c r="C131">
        <v>1434.150024</v>
      </c>
      <c r="D131">
        <v>4850745</v>
      </c>
      <c r="E131" t="s">
        <v>7</v>
      </c>
      <c r="F131" t="s">
        <v>21</v>
      </c>
      <c r="G131" t="str">
        <f>IF(OR(F131="Jan",F131="Feb",F131="Mar"),"Q1",
IF(OR(F131="Apr",F131="May",F131="Jun"),"Q2",
IF(OR(F131="Jul",F131="Aug",F131="Sep"),"Q3",
IF(OR(F131="Oct",F131="Nov",F131="Dec"),"Q4",""))))</f>
        <v>Q4</v>
      </c>
      <c r="H131" t="str">
        <f>"Q"&amp;INT((MONTH(A131)-1)/3)+1</f>
        <v>Q4</v>
      </c>
      <c r="I131">
        <v>2023</v>
      </c>
      <c r="J131" t="str">
        <f>IF(C131&gt;B131, "Bullish", IF(B131&gt;C131, "Bearish", "Neutral"))</f>
        <v>Bullish</v>
      </c>
      <c r="K131" t="str">
        <f>IF(C132&gt;C131, "Buy", "")</f>
        <v/>
      </c>
      <c r="L131" t="str">
        <f>IF(C132&lt;C131, "Sell", "")</f>
        <v>Sell</v>
      </c>
      <c r="V131" s="4">
        <f t="shared" ref="V131:V194" si="2">(C132-C131)/C132</f>
        <v>-2.0962162943722242E-3</v>
      </c>
    </row>
    <row r="132" spans="1:22" x14ac:dyDescent="0.25">
      <c r="A132" s="1">
        <v>45212</v>
      </c>
      <c r="B132">
        <v>1405</v>
      </c>
      <c r="C132">
        <v>1431.150024</v>
      </c>
      <c r="D132">
        <v>17973439</v>
      </c>
      <c r="E132" t="s">
        <v>12</v>
      </c>
      <c r="F132" t="s">
        <v>21</v>
      </c>
      <c r="G132" t="str">
        <f>IF(OR(F132="Jan",F132="Feb",F132="Mar"),"Q1",
IF(OR(F132="Apr",F132="May",F132="Jun"),"Q2",
IF(OR(F132="Jul",F132="Aug",F132="Sep"),"Q3",
IF(OR(F132="Oct",F132="Nov",F132="Dec"),"Q4",""))))</f>
        <v>Q4</v>
      </c>
      <c r="H132" t="str">
        <f>"Q"&amp;INT((MONTH(A132)-1)/3)+1</f>
        <v>Q4</v>
      </c>
      <c r="I132">
        <v>2023</v>
      </c>
      <c r="J132" t="str">
        <f>IF(C132&gt;B132, "Bullish", IF(B132&gt;C132, "Bearish", "Neutral"))</f>
        <v>Bullish</v>
      </c>
      <c r="K132" t="str">
        <f>IF(C133&gt;C132, "Buy", "")</f>
        <v>Buy</v>
      </c>
      <c r="L132" t="str">
        <f>IF(C133&lt;C132, "Sell", "")</f>
        <v/>
      </c>
      <c r="V132" s="4">
        <f t="shared" si="2"/>
        <v>2.3439082906857707E-2</v>
      </c>
    </row>
    <row r="133" spans="1:22" x14ac:dyDescent="0.25">
      <c r="A133" s="1">
        <v>45211</v>
      </c>
      <c r="B133">
        <v>1491.900024</v>
      </c>
      <c r="C133">
        <v>1465.5</v>
      </c>
      <c r="D133">
        <v>11081662</v>
      </c>
      <c r="E133" t="s">
        <v>11</v>
      </c>
      <c r="F133" t="s">
        <v>21</v>
      </c>
      <c r="G133" t="str">
        <f>IF(OR(F133="Jan",F133="Feb",F133="Mar"),"Q1",
IF(OR(F133="Apr",F133="May",F133="Jun"),"Q2",
IF(OR(F133="Jul",F133="Aug",F133="Sep"),"Q3",
IF(OR(F133="Oct",F133="Nov",F133="Dec"),"Q4",""))))</f>
        <v>Q4</v>
      </c>
      <c r="H133" t="str">
        <f>"Q"&amp;INT((MONTH(A133)-1)/3)+1</f>
        <v>Q4</v>
      </c>
      <c r="I133">
        <v>2023</v>
      </c>
      <c r="J133" t="str">
        <f>IF(C133&gt;B133, "Bullish", IF(B133&gt;C133, "Bearish", "Neutral"))</f>
        <v>Bearish</v>
      </c>
      <c r="K133" t="str">
        <f>IF(C134&gt;C133, "Buy", "")</f>
        <v>Buy</v>
      </c>
      <c r="L133" t="str">
        <f>IF(C134&lt;C133, "Sell", "")</f>
        <v/>
      </c>
      <c r="V133" s="4">
        <f t="shared" si="2"/>
        <v>1.9338880845735339E-2</v>
      </c>
    </row>
    <row r="134" spans="1:22" x14ac:dyDescent="0.25">
      <c r="A134" s="1">
        <v>45210</v>
      </c>
      <c r="B134">
        <v>1497</v>
      </c>
      <c r="C134">
        <v>1494.400024</v>
      </c>
      <c r="D134">
        <v>7220129</v>
      </c>
      <c r="E134" t="s">
        <v>10</v>
      </c>
      <c r="F134" t="s">
        <v>21</v>
      </c>
      <c r="G134" t="str">
        <f>IF(OR(F134="Jan",F134="Feb",F134="Mar"),"Q1",
IF(OR(F134="Apr",F134="May",F134="Jun"),"Q2",
IF(OR(F134="Jul",F134="Aug",F134="Sep"),"Q3",
IF(OR(F134="Oct",F134="Nov",F134="Dec"),"Q4",""))))</f>
        <v>Q4</v>
      </c>
      <c r="H134" t="str">
        <f>"Q"&amp;INT((MONTH(A134)-1)/3)+1</f>
        <v>Q4</v>
      </c>
      <c r="I134">
        <v>2023</v>
      </c>
      <c r="J134" t="str">
        <f>IF(C134&gt;B134, "Bullish", IF(B134&gt;C134, "Bearish", "Neutral"))</f>
        <v>Bearish</v>
      </c>
      <c r="K134" t="str">
        <f>IF(C135&gt;C134, "Buy", "")</f>
        <v>Buy</v>
      </c>
      <c r="L134" t="str">
        <f>IF(C135&lt;C134, "Sell", "")</f>
        <v/>
      </c>
      <c r="V134" s="4">
        <f t="shared" si="2"/>
        <v>5.0162190279308047E-4</v>
      </c>
    </row>
    <row r="135" spans="1:22" x14ac:dyDescent="0.25">
      <c r="A135" s="1">
        <v>45209</v>
      </c>
      <c r="B135">
        <v>1483.900024</v>
      </c>
      <c r="C135">
        <v>1495.150024</v>
      </c>
      <c r="D135">
        <v>5688951</v>
      </c>
      <c r="E135" t="s">
        <v>9</v>
      </c>
      <c r="F135" t="s">
        <v>21</v>
      </c>
      <c r="G135" t="str">
        <f>IF(OR(F135="Jan",F135="Feb",F135="Mar"),"Q1",
IF(OR(F135="Apr",F135="May",F135="Jun"),"Q2",
IF(OR(F135="Jul",F135="Aug",F135="Sep"),"Q3",
IF(OR(F135="Oct",F135="Nov",F135="Dec"),"Q4",""))))</f>
        <v>Q4</v>
      </c>
      <c r="H135" t="str">
        <f>"Q"&amp;INT((MONTH(A135)-1)/3)+1</f>
        <v>Q4</v>
      </c>
      <c r="I135">
        <v>2023</v>
      </c>
      <c r="J135" t="str">
        <f>IF(C135&gt;B135, "Bullish", IF(B135&gt;C135, "Bearish", "Neutral"))</f>
        <v>Bullish</v>
      </c>
      <c r="K135" t="str">
        <f>IF(C136&gt;C135, "Buy", "")</f>
        <v/>
      </c>
      <c r="L135" t="str">
        <f>IF(C136&lt;C135, "Sell", "")</f>
        <v>Sell</v>
      </c>
      <c r="V135" s="4">
        <f t="shared" si="2"/>
        <v>-1.3351908674806668E-2</v>
      </c>
    </row>
    <row r="136" spans="1:22" x14ac:dyDescent="0.25">
      <c r="A136" s="1">
        <v>45208</v>
      </c>
      <c r="B136">
        <v>1464.900024</v>
      </c>
      <c r="C136">
        <v>1475.4499510000001</v>
      </c>
      <c r="D136">
        <v>3567552</v>
      </c>
      <c r="E136" t="s">
        <v>7</v>
      </c>
      <c r="F136" t="s">
        <v>21</v>
      </c>
      <c r="G136" t="str">
        <f>IF(OR(F136="Jan",F136="Feb",F136="Mar"),"Q1",
IF(OR(F136="Apr",F136="May",F136="Jun"),"Q2",
IF(OR(F136="Jul",F136="Aug",F136="Sep"),"Q3",
IF(OR(F136="Oct",F136="Nov",F136="Dec"),"Q4",""))))</f>
        <v>Q4</v>
      </c>
      <c r="H136" t="str">
        <f>"Q"&amp;INT((MONTH(A136)-1)/3)+1</f>
        <v>Q4</v>
      </c>
      <c r="I136">
        <v>2023</v>
      </c>
      <c r="J136" t="str">
        <f>IF(C136&gt;B136, "Bullish", IF(B136&gt;C136, "Bearish", "Neutral"))</f>
        <v>Bullish</v>
      </c>
      <c r="K136" t="str">
        <f>IF(C137&gt;C136, "Buy", "")</f>
        <v>Buy</v>
      </c>
      <c r="L136" t="str">
        <f>IF(C137&lt;C136, "Sell", "")</f>
        <v/>
      </c>
      <c r="V136" s="4">
        <f t="shared" si="2"/>
        <v>2.1978765859849547E-3</v>
      </c>
    </row>
    <row r="137" spans="1:22" x14ac:dyDescent="0.25">
      <c r="A137" s="1">
        <v>45205</v>
      </c>
      <c r="B137">
        <v>1469.5</v>
      </c>
      <c r="C137">
        <v>1478.6999510000001</v>
      </c>
      <c r="D137">
        <v>3598672</v>
      </c>
      <c r="E137" t="s">
        <v>12</v>
      </c>
      <c r="F137" t="s">
        <v>21</v>
      </c>
      <c r="G137" t="str">
        <f>IF(OR(F137="Jan",F137="Feb",F137="Mar"),"Q1",
IF(OR(F137="Apr",F137="May",F137="Jun"),"Q2",
IF(OR(F137="Jul",F137="Aug",F137="Sep"),"Q3",
IF(OR(F137="Oct",F137="Nov",F137="Dec"),"Q4",""))))</f>
        <v>Q4</v>
      </c>
      <c r="H137" t="str">
        <f>"Q"&amp;INT((MONTH(A137)-1)/3)+1</f>
        <v>Q4</v>
      </c>
      <c r="I137">
        <v>2023</v>
      </c>
      <c r="J137" t="str">
        <f>IF(C137&gt;B137, "Bullish", IF(B137&gt;C137, "Bearish", "Neutral"))</f>
        <v>Bullish</v>
      </c>
      <c r="K137" t="str">
        <f>IF(C138&gt;C137, "Buy", "")</f>
        <v/>
      </c>
      <c r="L137" t="str">
        <f>IF(C138&lt;C137, "Sell", "")</f>
        <v>Sell</v>
      </c>
      <c r="V137" s="4">
        <f t="shared" si="2"/>
        <v>-1.0420581851521071E-2</v>
      </c>
    </row>
    <row r="138" spans="1:22" x14ac:dyDescent="0.25">
      <c r="A138" s="1">
        <v>45204</v>
      </c>
      <c r="B138">
        <v>1452</v>
      </c>
      <c r="C138">
        <v>1463.4499510000001</v>
      </c>
      <c r="D138">
        <v>7384621</v>
      </c>
      <c r="E138" t="s">
        <v>11</v>
      </c>
      <c r="F138" t="s">
        <v>21</v>
      </c>
      <c r="G138" t="str">
        <f>IF(OR(F138="Jan",F138="Feb",F138="Mar"),"Q1",
IF(OR(F138="Apr",F138="May",F138="Jun"),"Q2",
IF(OR(F138="Jul",F138="Aug",F138="Sep"),"Q3",
IF(OR(F138="Oct",F138="Nov",F138="Dec"),"Q4",""))))</f>
        <v>Q4</v>
      </c>
      <c r="H138" t="str">
        <f>"Q"&amp;INT((MONTH(A138)-1)/3)+1</f>
        <v>Q4</v>
      </c>
      <c r="I138">
        <v>2023</v>
      </c>
      <c r="J138" t="str">
        <f>IF(C138&gt;B138, "Bullish", IF(B138&gt;C138, "Bearish", "Neutral"))</f>
        <v>Bullish</v>
      </c>
      <c r="K138" t="str">
        <f>IF(C139&gt;C138, "Buy", "")</f>
        <v/>
      </c>
      <c r="L138" t="str">
        <f>IF(C139&lt;C138, "Sell", "")</f>
        <v>Sell</v>
      </c>
      <c r="V138" s="4">
        <f t="shared" si="2"/>
        <v>-1.3223924476321026E-2</v>
      </c>
    </row>
    <row r="139" spans="1:22" x14ac:dyDescent="0.25">
      <c r="A139" s="1">
        <v>45203</v>
      </c>
      <c r="B139">
        <v>1425</v>
      </c>
      <c r="C139">
        <v>1444.349976</v>
      </c>
      <c r="D139">
        <v>4510406</v>
      </c>
      <c r="E139" t="s">
        <v>10</v>
      </c>
      <c r="F139" t="s">
        <v>21</v>
      </c>
      <c r="G139" t="str">
        <f>IF(OR(F139="Jan",F139="Feb",F139="Mar"),"Q1",
IF(OR(F139="Apr",F139="May",F139="Jun"),"Q2",
IF(OR(F139="Jul",F139="Aug",F139="Sep"),"Q3",
IF(OR(F139="Oct",F139="Nov",F139="Dec"),"Q4",""))))</f>
        <v>Q4</v>
      </c>
      <c r="H139" t="str">
        <f>"Q"&amp;INT((MONTH(A139)-1)/3)+1</f>
        <v>Q4</v>
      </c>
      <c r="I139">
        <v>2023</v>
      </c>
      <c r="J139" t="str">
        <f>IF(C139&gt;B139, "Bullish", IF(B139&gt;C139, "Bearish", "Neutral"))</f>
        <v>Bullish</v>
      </c>
      <c r="K139" t="str">
        <f>IF(C140&gt;C139, "Buy", "")</f>
        <v/>
      </c>
      <c r="L139" t="str">
        <f>IF(C140&lt;C139, "Sell", "")</f>
        <v>Sell</v>
      </c>
      <c r="V139" s="4">
        <f t="shared" si="2"/>
        <v>-7.2175564853556272E-3</v>
      </c>
    </row>
    <row r="140" spans="1:22" x14ac:dyDescent="0.25">
      <c r="A140" s="1">
        <v>45202</v>
      </c>
      <c r="B140">
        <v>1436.0500489999999</v>
      </c>
      <c r="C140">
        <v>1434</v>
      </c>
      <c r="D140">
        <v>4181867</v>
      </c>
      <c r="E140" t="s">
        <v>9</v>
      </c>
      <c r="F140" t="s">
        <v>21</v>
      </c>
      <c r="G140" t="str">
        <f>IF(OR(F140="Jan",F140="Feb",F140="Mar"),"Q1",
IF(OR(F140="Apr",F140="May",F140="Jun"),"Q2",
IF(OR(F140="Jul",F140="Aug",F140="Sep"),"Q3",
IF(OR(F140="Oct",F140="Nov",F140="Dec"),"Q4",""))))</f>
        <v>Q4</v>
      </c>
      <c r="H140" t="str">
        <f>"Q"&amp;INT((MONTH(A140)-1)/3)+1</f>
        <v>Q4</v>
      </c>
      <c r="I140">
        <v>2023</v>
      </c>
      <c r="J140" t="str">
        <f>IF(C140&gt;B140, "Bullish", IF(B140&gt;C140, "Bearish", "Neutral"))</f>
        <v>Bearish</v>
      </c>
      <c r="K140" t="str">
        <f>IF(C141&gt;C140, "Buy", "")</f>
        <v>Buy</v>
      </c>
      <c r="L140" t="str">
        <f>IF(C141&lt;C140, "Sell", "")</f>
        <v/>
      </c>
      <c r="V140" s="4">
        <f t="shared" si="2"/>
        <v>1.0101020930684162E-3</v>
      </c>
    </row>
    <row r="141" spans="1:22" x14ac:dyDescent="0.25">
      <c r="A141" s="1">
        <v>45198</v>
      </c>
      <c r="B141">
        <v>1432.099976</v>
      </c>
      <c r="C141">
        <v>1435.4499510000001</v>
      </c>
      <c r="D141">
        <v>6068968</v>
      </c>
      <c r="E141" t="s">
        <v>12</v>
      </c>
      <c r="F141" t="s">
        <v>20</v>
      </c>
      <c r="G141" t="str">
        <f>IF(OR(F141="Jan",F141="Feb",F141="Mar"),"Q1",
IF(OR(F141="Apr",F141="May",F141="Jun"),"Q2",
IF(OR(F141="Jul",F141="Aug",F141="Sep"),"Q3",
IF(OR(F141="Oct",F141="Nov",F141="Dec"),"Q4",""))))</f>
        <v>Q3</v>
      </c>
      <c r="H141" t="str">
        <f>"Q"&amp;INT((MONTH(A141)-1)/3)+1</f>
        <v>Q3</v>
      </c>
      <c r="I141">
        <v>2023</v>
      </c>
      <c r="J141" t="str">
        <f>IF(C141&gt;B141, "Bullish", IF(B141&gt;C141, "Bearish", "Neutral"))</f>
        <v>Bullish</v>
      </c>
      <c r="K141" t="str">
        <f>IF(C142&gt;C141, "Buy", "")</f>
        <v>Buy</v>
      </c>
      <c r="L141" t="str">
        <f>IF(C142&lt;C141, "Sell", "")</f>
        <v/>
      </c>
      <c r="V141" s="4">
        <f t="shared" si="2"/>
        <v>2.7788392345431396E-3</v>
      </c>
    </row>
    <row r="142" spans="1:22" x14ac:dyDescent="0.25">
      <c r="A142" s="1">
        <v>45197</v>
      </c>
      <c r="B142">
        <v>1467.900024</v>
      </c>
      <c r="C142">
        <v>1439.4499510000001</v>
      </c>
      <c r="D142">
        <v>5814602</v>
      </c>
      <c r="E142" t="s">
        <v>11</v>
      </c>
      <c r="F142" t="s">
        <v>20</v>
      </c>
      <c r="G142" t="str">
        <f>IF(OR(F142="Jan",F142="Feb",F142="Mar"),"Q1",
IF(OR(F142="Apr",F142="May",F142="Jun"),"Q2",
IF(OR(F142="Jul",F142="Aug",F142="Sep"),"Q3",
IF(OR(F142="Oct",F142="Nov",F142="Dec"),"Q4",""))))</f>
        <v>Q3</v>
      </c>
      <c r="H142" t="str">
        <f>"Q"&amp;INT((MONTH(A142)-1)/3)+1</f>
        <v>Q3</v>
      </c>
      <c r="I142">
        <v>2023</v>
      </c>
      <c r="J142" t="str">
        <f>IF(C142&gt;B142, "Bullish", IF(B142&gt;C142, "Bearish", "Neutral"))</f>
        <v>Bearish</v>
      </c>
      <c r="K142" t="str">
        <f>IF(C143&gt;C142, "Buy", "")</f>
        <v>Buy</v>
      </c>
      <c r="L142" t="str">
        <f>IF(C143&lt;C142, "Sell", "")</f>
        <v/>
      </c>
      <c r="V142" s="4">
        <f t="shared" si="2"/>
        <v>1.877985616905245E-2</v>
      </c>
    </row>
    <row r="143" spans="1:22" x14ac:dyDescent="0.25">
      <c r="A143" s="1">
        <v>45196</v>
      </c>
      <c r="B143">
        <v>1456</v>
      </c>
      <c r="C143">
        <v>1467</v>
      </c>
      <c r="D143">
        <v>3863586</v>
      </c>
      <c r="E143" t="s">
        <v>10</v>
      </c>
      <c r="F143" t="s">
        <v>20</v>
      </c>
      <c r="G143" t="str">
        <f>IF(OR(F143="Jan",F143="Feb",F143="Mar"),"Q1",
IF(OR(F143="Apr",F143="May",F143="Jun"),"Q2",
IF(OR(F143="Jul",F143="Aug",F143="Sep"),"Q3",
IF(OR(F143="Oct",F143="Nov",F143="Dec"),"Q4",""))))</f>
        <v>Q3</v>
      </c>
      <c r="H143" t="str">
        <f>"Q"&amp;INT((MONTH(A143)-1)/3)+1</f>
        <v>Q3</v>
      </c>
      <c r="I143">
        <v>2023</v>
      </c>
      <c r="J143" t="str">
        <f>IF(C143&gt;B143, "Bullish", IF(B143&gt;C143, "Bearish", "Neutral"))</f>
        <v>Bullish</v>
      </c>
      <c r="K143" t="str">
        <f>IF(C144&gt;C143, "Buy", "")</f>
        <v/>
      </c>
      <c r="L143" t="str">
        <f>IF(C144&lt;C143, "Sell", "")</f>
        <v>Sell</v>
      </c>
      <c r="V143" s="4">
        <f t="shared" si="2"/>
        <v>-4.3473630888051593E-3</v>
      </c>
    </row>
    <row r="144" spans="1:22" x14ac:dyDescent="0.25">
      <c r="A144" s="1">
        <v>45195</v>
      </c>
      <c r="B144">
        <v>1479.150024</v>
      </c>
      <c r="C144">
        <v>1460.650024</v>
      </c>
      <c r="D144">
        <v>3996528</v>
      </c>
      <c r="E144" t="s">
        <v>9</v>
      </c>
      <c r="F144" t="s">
        <v>20</v>
      </c>
      <c r="G144" t="str">
        <f>IF(OR(F144="Jan",F144="Feb",F144="Mar"),"Q1",
IF(OR(F144="Apr",F144="May",F144="Jun"),"Q2",
IF(OR(F144="Jul",F144="Aug",F144="Sep"),"Q3",
IF(OR(F144="Oct",F144="Nov",F144="Dec"),"Q4",""))))</f>
        <v>Q3</v>
      </c>
      <c r="H144" t="str">
        <f>"Q"&amp;INT((MONTH(A144)-1)/3)+1</f>
        <v>Q3</v>
      </c>
      <c r="I144">
        <v>2023</v>
      </c>
      <c r="J144" t="str">
        <f>IF(C144&gt;B144, "Bullish", IF(B144&gt;C144, "Bearish", "Neutral"))</f>
        <v>Bearish</v>
      </c>
      <c r="K144" t="str">
        <f>IF(C145&gt;C144, "Buy", "")</f>
        <v>Buy</v>
      </c>
      <c r="L144" t="str">
        <f>IF(C145&lt;C144, "Sell", "")</f>
        <v/>
      </c>
      <c r="V144" s="4">
        <f t="shared" si="2"/>
        <v>9.157819611445463E-3</v>
      </c>
    </row>
    <row r="145" spans="1:22" x14ac:dyDescent="0.25">
      <c r="A145" s="1">
        <v>45194</v>
      </c>
      <c r="B145">
        <v>1489.849976</v>
      </c>
      <c r="C145">
        <v>1474.150024</v>
      </c>
      <c r="D145">
        <v>4217863</v>
      </c>
      <c r="E145" t="s">
        <v>7</v>
      </c>
      <c r="F145" t="s">
        <v>20</v>
      </c>
      <c r="G145" t="str">
        <f>IF(OR(F145="Jan",F145="Feb",F145="Mar"),"Q1",
IF(OR(F145="Apr",F145="May",F145="Jun"),"Q2",
IF(OR(F145="Jul",F145="Aug",F145="Sep"),"Q3",
IF(OR(F145="Oct",F145="Nov",F145="Dec"),"Q4",""))))</f>
        <v>Q3</v>
      </c>
      <c r="H145" t="str">
        <f>"Q"&amp;INT((MONTH(A145)-1)/3)+1</f>
        <v>Q3</v>
      </c>
      <c r="I145">
        <v>2023</v>
      </c>
      <c r="J145" t="str">
        <f>IF(C145&gt;B145, "Bullish", IF(B145&gt;C145, "Bearish", "Neutral"))</f>
        <v>Bearish</v>
      </c>
      <c r="K145" t="str">
        <f>IF(C146&gt;C145, "Buy", "")</f>
        <v>Buy</v>
      </c>
      <c r="L145" t="str">
        <f>IF(C146&lt;C145, "Sell", "")</f>
        <v/>
      </c>
      <c r="V145" s="4">
        <f t="shared" si="2"/>
        <v>1.47044077446073E-2</v>
      </c>
    </row>
    <row r="146" spans="1:22" x14ac:dyDescent="0.25">
      <c r="A146" s="1">
        <v>45191</v>
      </c>
      <c r="B146">
        <v>1491.900024</v>
      </c>
      <c r="C146">
        <v>1496.150024</v>
      </c>
      <c r="D146">
        <v>5455613</v>
      </c>
      <c r="E146" t="s">
        <v>12</v>
      </c>
      <c r="F146" t="s">
        <v>20</v>
      </c>
      <c r="G146" t="str">
        <f>IF(OR(F146="Jan",F146="Feb",F146="Mar"),"Q1",
IF(OR(F146="Apr",F146="May",F146="Jun"),"Q2",
IF(OR(F146="Jul",F146="Aug",F146="Sep"),"Q3",
IF(OR(F146="Oct",F146="Nov",F146="Dec"),"Q4",""))))</f>
        <v>Q3</v>
      </c>
      <c r="H146" t="str">
        <f>"Q"&amp;INT((MONTH(A146)-1)/3)+1</f>
        <v>Q3</v>
      </c>
      <c r="I146">
        <v>2023</v>
      </c>
      <c r="J146" t="str">
        <f>IF(C146&gt;B146, "Bullish", IF(B146&gt;C146, "Bearish", "Neutral"))</f>
        <v>Bullish</v>
      </c>
      <c r="K146" t="str">
        <f>IF(C147&gt;C146, "Buy", "")</f>
        <v>Buy</v>
      </c>
      <c r="L146" t="str">
        <f>IF(C147&lt;C146, "Sell", "")</f>
        <v/>
      </c>
      <c r="V146" s="4">
        <f t="shared" si="2"/>
        <v>3.7289668719826669E-3</v>
      </c>
    </row>
    <row r="147" spans="1:22" x14ac:dyDescent="0.25">
      <c r="A147" s="1">
        <v>45190</v>
      </c>
      <c r="B147">
        <v>1486.5500489999999</v>
      </c>
      <c r="C147">
        <v>1501.75</v>
      </c>
      <c r="D147">
        <v>6779195</v>
      </c>
      <c r="E147" t="s">
        <v>11</v>
      </c>
      <c r="F147" t="s">
        <v>20</v>
      </c>
      <c r="G147" t="str">
        <f>IF(OR(F147="Jan",F147="Feb",F147="Mar"),"Q1",
IF(OR(F147="Apr",F147="May",F147="Jun"),"Q2",
IF(OR(F147="Jul",F147="Aug",F147="Sep"),"Q3",
IF(OR(F147="Oct",F147="Nov",F147="Dec"),"Q4",""))))</f>
        <v>Q3</v>
      </c>
      <c r="H147" t="str">
        <f>"Q"&amp;INT((MONTH(A147)-1)/3)+1</f>
        <v>Q3</v>
      </c>
      <c r="I147">
        <v>2023</v>
      </c>
      <c r="J147" t="str">
        <f>IF(C147&gt;B147, "Bullish", IF(B147&gt;C147, "Bearish", "Neutral"))</f>
        <v>Bullish</v>
      </c>
      <c r="K147" t="str">
        <f>IF(C148&gt;C147, "Buy", "")</f>
        <v/>
      </c>
      <c r="L147" t="str">
        <f>IF(C148&lt;C147, "Sell", "")</f>
        <v>Sell</v>
      </c>
      <c r="V147" s="4">
        <f t="shared" si="2"/>
        <v>-7.7168260359000169E-3</v>
      </c>
    </row>
    <row r="148" spans="1:22" x14ac:dyDescent="0.25">
      <c r="A148" s="1">
        <v>45189</v>
      </c>
      <c r="B148">
        <v>1476.1999510000001</v>
      </c>
      <c r="C148">
        <v>1490.25</v>
      </c>
      <c r="D148">
        <v>4169337</v>
      </c>
      <c r="E148" t="s">
        <v>10</v>
      </c>
      <c r="F148" t="s">
        <v>20</v>
      </c>
      <c r="G148" t="str">
        <f>IF(OR(F148="Jan",F148="Feb",F148="Mar"),"Q1",
IF(OR(F148="Apr",F148="May",F148="Jun"),"Q2",
IF(OR(F148="Jul",F148="Aug",F148="Sep"),"Q3",
IF(OR(F148="Oct",F148="Nov",F148="Dec"),"Q4",""))))</f>
        <v>Q3</v>
      </c>
      <c r="H148" t="str">
        <f>"Q"&amp;INT((MONTH(A148)-1)/3)+1</f>
        <v>Q3</v>
      </c>
      <c r="I148">
        <v>2023</v>
      </c>
      <c r="J148" t="str">
        <f>IF(C148&gt;B148, "Bullish", IF(B148&gt;C148, "Bearish", "Neutral"))</f>
        <v>Bullish</v>
      </c>
      <c r="K148" t="str">
        <f>IF(C149&gt;C148, "Buy", "")</f>
        <v>Buy</v>
      </c>
      <c r="L148" t="str">
        <f>IF(C149&lt;C148, "Sell", "")</f>
        <v/>
      </c>
      <c r="V148" s="4">
        <f t="shared" si="2"/>
        <v>1.039046084653899E-3</v>
      </c>
    </row>
    <row r="149" spans="1:22" x14ac:dyDescent="0.25">
      <c r="A149" s="1">
        <v>45187</v>
      </c>
      <c r="B149">
        <v>1504.900024</v>
      </c>
      <c r="C149">
        <v>1491.8000489999999</v>
      </c>
      <c r="D149">
        <v>3991916</v>
      </c>
      <c r="E149" t="s">
        <v>7</v>
      </c>
      <c r="F149" t="s">
        <v>20</v>
      </c>
      <c r="G149" t="str">
        <f>IF(OR(F149="Jan",F149="Feb",F149="Mar"),"Q1",
IF(OR(F149="Apr",F149="May",F149="Jun"),"Q2",
IF(OR(F149="Jul",F149="Aug",F149="Sep"),"Q3",
IF(OR(F149="Oct",F149="Nov",F149="Dec"),"Q4",""))))</f>
        <v>Q3</v>
      </c>
      <c r="H149" t="str">
        <f>"Q"&amp;INT((MONTH(A149)-1)/3)+1</f>
        <v>Q3</v>
      </c>
      <c r="I149">
        <v>2023</v>
      </c>
      <c r="J149" t="str">
        <f>IF(C149&gt;B149, "Bullish", IF(B149&gt;C149, "Bearish", "Neutral"))</f>
        <v>Bearish</v>
      </c>
      <c r="K149" t="str">
        <f>IF(C150&gt;C149, "Buy", "")</f>
        <v>Buy</v>
      </c>
      <c r="L149" t="str">
        <f>IF(C150&lt;C149, "Sell", "")</f>
        <v/>
      </c>
      <c r="V149" s="4">
        <f t="shared" si="2"/>
        <v>1.3098655275448368E-2</v>
      </c>
    </row>
    <row r="150" spans="1:22" x14ac:dyDescent="0.25">
      <c r="A150" s="1">
        <v>45184</v>
      </c>
      <c r="B150">
        <v>1518</v>
      </c>
      <c r="C150">
        <v>1511.599976</v>
      </c>
      <c r="D150">
        <v>8657816</v>
      </c>
      <c r="E150" t="s">
        <v>12</v>
      </c>
      <c r="F150" t="s">
        <v>20</v>
      </c>
      <c r="G150" t="str">
        <f>IF(OR(F150="Jan",F150="Feb",F150="Mar"),"Q1",
IF(OR(F150="Apr",F150="May",F150="Jun"),"Q2",
IF(OR(F150="Jul",F150="Aug",F150="Sep"),"Q3",
IF(OR(F150="Oct",F150="Nov",F150="Dec"),"Q4",""))))</f>
        <v>Q3</v>
      </c>
      <c r="H150" t="str">
        <f>"Q"&amp;INT((MONTH(A150)-1)/3)+1</f>
        <v>Q3</v>
      </c>
      <c r="I150">
        <v>2023</v>
      </c>
      <c r="J150" t="str">
        <f>IF(C150&gt;B150, "Bullish", IF(B150&gt;C150, "Bearish", "Neutral"))</f>
        <v>Bearish</v>
      </c>
      <c r="K150" t="str">
        <f>IF(C151&gt;C150, "Buy", "")</f>
        <v/>
      </c>
      <c r="L150" t="str">
        <f>IF(C151&lt;C150, "Sell", "")</f>
        <v>Sell</v>
      </c>
      <c r="V150" s="4">
        <f t="shared" si="2"/>
        <v>-3.0857195999868439E-3</v>
      </c>
    </row>
    <row r="151" spans="1:22" x14ac:dyDescent="0.25">
      <c r="A151" s="1">
        <v>45183</v>
      </c>
      <c r="B151">
        <v>1505</v>
      </c>
      <c r="C151">
        <v>1506.9499510000001</v>
      </c>
      <c r="D151">
        <v>6444213</v>
      </c>
      <c r="E151" t="s">
        <v>11</v>
      </c>
      <c r="F151" t="s">
        <v>20</v>
      </c>
      <c r="G151" t="str">
        <f>IF(OR(F151="Jan",F151="Feb",F151="Mar"),"Q1",
IF(OR(F151="Apr",F151="May",F151="Jun"),"Q2",
IF(OR(F151="Jul",F151="Aug",F151="Sep"),"Q3",
IF(OR(F151="Oct",F151="Nov",F151="Dec"),"Q4",""))))</f>
        <v>Q3</v>
      </c>
      <c r="H151" t="str">
        <f>"Q"&amp;INT((MONTH(A151)-1)/3)+1</f>
        <v>Q3</v>
      </c>
      <c r="I151">
        <v>2023</v>
      </c>
      <c r="J151" t="str">
        <f>IF(C151&gt;B151, "Bullish", IF(B151&gt;C151, "Bearish", "Neutral"))</f>
        <v>Bullish</v>
      </c>
      <c r="K151" t="str">
        <f>IF(C152&gt;C151, "Buy", "")</f>
        <v/>
      </c>
      <c r="L151" t="str">
        <f>IF(C152&lt;C151, "Sell", "")</f>
        <v>Sell</v>
      </c>
      <c r="V151" s="4">
        <f t="shared" si="2"/>
        <v>-5.7396303518878859E-3</v>
      </c>
    </row>
    <row r="152" spans="1:22" x14ac:dyDescent="0.25">
      <c r="A152" s="1">
        <v>45182</v>
      </c>
      <c r="B152">
        <v>1505</v>
      </c>
      <c r="C152">
        <v>1498.349976</v>
      </c>
      <c r="D152">
        <v>4804686</v>
      </c>
      <c r="E152" t="s">
        <v>10</v>
      </c>
      <c r="F152" t="s">
        <v>20</v>
      </c>
      <c r="G152" t="str">
        <f>IF(OR(F152="Jan",F152="Feb",F152="Mar"),"Q1",
IF(OR(F152="Apr",F152="May",F152="Jun"),"Q2",
IF(OR(F152="Jul",F152="Aug",F152="Sep"),"Q3",
IF(OR(F152="Oct",F152="Nov",F152="Dec"),"Q4",""))))</f>
        <v>Q3</v>
      </c>
      <c r="H152" t="str">
        <f>"Q"&amp;INT((MONTH(A152)-1)/3)+1</f>
        <v>Q3</v>
      </c>
      <c r="I152">
        <v>2023</v>
      </c>
      <c r="J152" t="str">
        <f>IF(C152&gt;B152, "Bullish", IF(B152&gt;C152, "Bearish", "Neutral"))</f>
        <v>Bearish</v>
      </c>
      <c r="K152" t="str">
        <f>IF(C153&gt;C152, "Buy", "")</f>
        <v>Buy</v>
      </c>
      <c r="L152" t="str">
        <f>IF(C153&lt;C152, "Sell", "")</f>
        <v/>
      </c>
      <c r="V152" s="4">
        <f t="shared" si="2"/>
        <v>1.8319899033826911E-3</v>
      </c>
    </row>
    <row r="153" spans="1:22" x14ac:dyDescent="0.25">
      <c r="A153" s="1">
        <v>45181</v>
      </c>
      <c r="B153">
        <v>1482.5</v>
      </c>
      <c r="C153">
        <v>1501.099976</v>
      </c>
      <c r="D153">
        <v>6793161</v>
      </c>
      <c r="E153" t="s">
        <v>9</v>
      </c>
      <c r="F153" t="s">
        <v>20</v>
      </c>
      <c r="G153" t="str">
        <f>IF(OR(F153="Jan",F153="Feb",F153="Mar"),"Q1",
IF(OR(F153="Apr",F153="May",F153="Jun"),"Q2",
IF(OR(F153="Jul",F153="Aug",F153="Sep"),"Q3",
IF(OR(F153="Oct",F153="Nov",F153="Dec"),"Q4",""))))</f>
        <v>Q3</v>
      </c>
      <c r="H153" t="str">
        <f>"Q"&amp;INT((MONTH(A153)-1)/3)+1</f>
        <v>Q3</v>
      </c>
      <c r="I153">
        <v>2023</v>
      </c>
      <c r="J153" t="str">
        <f>IF(C153&gt;B153, "Bullish", IF(B153&gt;C153, "Bearish", "Neutral"))</f>
        <v>Bullish</v>
      </c>
      <c r="K153" t="str">
        <f>IF(C154&gt;C153, "Buy", "")</f>
        <v/>
      </c>
      <c r="L153" t="str">
        <f>IF(C154&lt;C153, "Sell", "")</f>
        <v>Sell</v>
      </c>
      <c r="V153" s="4">
        <f t="shared" si="2"/>
        <v>-1.669546941520398E-2</v>
      </c>
    </row>
    <row r="154" spans="1:22" x14ac:dyDescent="0.25">
      <c r="A154" s="1">
        <v>45180</v>
      </c>
      <c r="B154">
        <v>1469.599976</v>
      </c>
      <c r="C154">
        <v>1476.4499510000001</v>
      </c>
      <c r="D154">
        <v>4182226</v>
      </c>
      <c r="E154" t="s">
        <v>7</v>
      </c>
      <c r="F154" t="s">
        <v>20</v>
      </c>
      <c r="G154" t="str">
        <f>IF(OR(F154="Jan",F154="Feb",F154="Mar"),"Q1",
IF(OR(F154="Apr",F154="May",F154="Jun"),"Q2",
IF(OR(F154="Jul",F154="Aug",F154="Sep"),"Q3",
IF(OR(F154="Oct",F154="Nov",F154="Dec"),"Q4",""))))</f>
        <v>Q3</v>
      </c>
      <c r="H154" t="str">
        <f>"Q"&amp;INT((MONTH(A154)-1)/3)+1</f>
        <v>Q3</v>
      </c>
      <c r="I154">
        <v>2023</v>
      </c>
      <c r="J154" t="str">
        <f>IF(C154&gt;B154, "Bullish", IF(B154&gt;C154, "Bearish", "Neutral"))</f>
        <v>Bullish</v>
      </c>
      <c r="K154" t="str">
        <f>IF(C155&gt;C154, "Buy", "")</f>
        <v/>
      </c>
      <c r="L154" t="str">
        <f>IF(C155&lt;C154, "Sell", "")</f>
        <v>Sell</v>
      </c>
      <c r="V154" s="4">
        <f t="shared" si="2"/>
        <v>-4.6611153455816921E-3</v>
      </c>
    </row>
    <row r="155" spans="1:22" x14ac:dyDescent="0.25">
      <c r="A155" s="1">
        <v>45177</v>
      </c>
      <c r="B155">
        <v>1463.5</v>
      </c>
      <c r="C155">
        <v>1469.599976</v>
      </c>
      <c r="D155">
        <v>3125838</v>
      </c>
      <c r="E155" t="s">
        <v>12</v>
      </c>
      <c r="F155" t="s">
        <v>20</v>
      </c>
      <c r="G155" t="str">
        <f>IF(OR(F155="Jan",F155="Feb",F155="Mar"),"Q1",
IF(OR(F155="Apr",F155="May",F155="Jun"),"Q2",
IF(OR(F155="Jul",F155="Aug",F155="Sep"),"Q3",
IF(OR(F155="Oct",F155="Nov",F155="Dec"),"Q4",""))))</f>
        <v>Q3</v>
      </c>
      <c r="H155" t="str">
        <f>"Q"&amp;INT((MONTH(A155)-1)/3)+1</f>
        <v>Q3</v>
      </c>
      <c r="I155">
        <v>2023</v>
      </c>
      <c r="J155" t="str">
        <f>IF(C155&gt;B155, "Bullish", IF(B155&gt;C155, "Bearish", "Neutral"))</f>
        <v>Bullish</v>
      </c>
      <c r="K155" t="str">
        <f>IF(C156&gt;C155, "Buy", "")</f>
        <v/>
      </c>
      <c r="L155" t="str">
        <f>IF(C156&lt;C155, "Sell", "")</f>
        <v>Sell</v>
      </c>
      <c r="V155" s="4">
        <f t="shared" si="2"/>
        <v>-2.3189367846322578E-3</v>
      </c>
    </row>
    <row r="156" spans="1:22" x14ac:dyDescent="0.25">
      <c r="A156" s="1">
        <v>45176</v>
      </c>
      <c r="B156">
        <v>1470.599976</v>
      </c>
      <c r="C156">
        <v>1466.1999510000001</v>
      </c>
      <c r="D156">
        <v>4411743</v>
      </c>
      <c r="E156" t="s">
        <v>11</v>
      </c>
      <c r="F156" t="s">
        <v>20</v>
      </c>
      <c r="G156" t="str">
        <f>IF(OR(F156="Jan",F156="Feb",F156="Mar"),"Q1",
IF(OR(F156="Apr",F156="May",F156="Jun"),"Q2",
IF(OR(F156="Jul",F156="Aug",F156="Sep"),"Q3",
IF(OR(F156="Oct",F156="Nov",F156="Dec"),"Q4",""))))</f>
        <v>Q3</v>
      </c>
      <c r="H156" t="str">
        <f>"Q"&amp;INT((MONTH(A156)-1)/3)+1</f>
        <v>Q3</v>
      </c>
      <c r="I156">
        <v>2023</v>
      </c>
      <c r="J156" t="str">
        <f>IF(C156&gt;B156, "Bullish", IF(B156&gt;C156, "Bearish", "Neutral"))</f>
        <v>Bearish</v>
      </c>
      <c r="K156" t="str">
        <f>IF(C157&gt;C156, "Buy", "")</f>
        <v>Buy</v>
      </c>
      <c r="L156" t="str">
        <f>IF(C157&lt;C156, "Sell", "")</f>
        <v/>
      </c>
      <c r="V156" s="4">
        <f t="shared" si="2"/>
        <v>7.6144711314149955E-3</v>
      </c>
    </row>
    <row r="157" spans="1:22" x14ac:dyDescent="0.25">
      <c r="A157" s="1">
        <v>45175</v>
      </c>
      <c r="B157">
        <v>1481.900024</v>
      </c>
      <c r="C157">
        <v>1477.4499510000001</v>
      </c>
      <c r="D157">
        <v>5075786</v>
      </c>
      <c r="E157" t="s">
        <v>10</v>
      </c>
      <c r="F157" t="s">
        <v>20</v>
      </c>
      <c r="G157" t="str">
        <f>IF(OR(F157="Jan",F157="Feb",F157="Mar"),"Q1",
IF(OR(F157="Apr",F157="May",F157="Jun"),"Q2",
IF(OR(F157="Jul",F157="Aug",F157="Sep"),"Q3",
IF(OR(F157="Oct",F157="Nov",F157="Dec"),"Q4",""))))</f>
        <v>Q3</v>
      </c>
      <c r="H157" t="str">
        <f>"Q"&amp;INT((MONTH(A157)-1)/3)+1</f>
        <v>Q3</v>
      </c>
      <c r="I157">
        <v>2023</v>
      </c>
      <c r="J157" t="str">
        <f>IF(C157&gt;B157, "Bullish", IF(B157&gt;C157, "Bearish", "Neutral"))</f>
        <v>Bearish</v>
      </c>
      <c r="K157" t="str">
        <f>IF(C158&gt;C157, "Buy", "")</f>
        <v>Buy</v>
      </c>
      <c r="L157" t="str">
        <f>IF(C158&lt;C157, "Sell", "")</f>
        <v/>
      </c>
      <c r="V157" s="4">
        <f t="shared" si="2"/>
        <v>9.8050779394670898E-4</v>
      </c>
    </row>
    <row r="158" spans="1:22" x14ac:dyDescent="0.25">
      <c r="A158" s="1">
        <v>45174</v>
      </c>
      <c r="B158">
        <v>1465</v>
      </c>
      <c r="C158">
        <v>1478.900024</v>
      </c>
      <c r="D158">
        <v>5496840</v>
      </c>
      <c r="E158" t="s">
        <v>9</v>
      </c>
      <c r="F158" t="s">
        <v>20</v>
      </c>
      <c r="G158" t="str">
        <f>IF(OR(F158="Jan",F158="Feb",F158="Mar"),"Q1",
IF(OR(F158="Apr",F158="May",F158="Jun"),"Q2",
IF(OR(F158="Jul",F158="Aug",F158="Sep"),"Q3",
IF(OR(F158="Oct",F158="Nov",F158="Dec"),"Q4",""))))</f>
        <v>Q3</v>
      </c>
      <c r="H158" t="str">
        <f>"Q"&amp;INT((MONTH(A158)-1)/3)+1</f>
        <v>Q3</v>
      </c>
      <c r="I158">
        <v>2023</v>
      </c>
      <c r="J158" t="str">
        <f>IF(C158&gt;B158, "Bullish", IF(B158&gt;C158, "Bearish", "Neutral"))</f>
        <v>Bullish</v>
      </c>
      <c r="K158" t="str">
        <f>IF(C159&gt;C158, "Buy", "")</f>
        <v/>
      </c>
      <c r="L158" t="str">
        <f>IF(C159&lt;C158, "Sell", "")</f>
        <v>Sell</v>
      </c>
      <c r="V158" s="4">
        <f t="shared" si="2"/>
        <v>-9.4191851928609009E-3</v>
      </c>
    </row>
    <row r="159" spans="1:22" x14ac:dyDescent="0.25">
      <c r="A159" s="1">
        <v>45173</v>
      </c>
      <c r="B159">
        <v>1443</v>
      </c>
      <c r="C159">
        <v>1465.099976</v>
      </c>
      <c r="D159">
        <v>4609014</v>
      </c>
      <c r="E159" t="s">
        <v>7</v>
      </c>
      <c r="F159" t="s">
        <v>20</v>
      </c>
      <c r="G159" t="str">
        <f>IF(OR(F159="Jan",F159="Feb",F159="Mar"),"Q1",
IF(OR(F159="Apr",F159="May",F159="Jun"),"Q2",
IF(OR(F159="Jul",F159="Aug",F159="Sep"),"Q3",
IF(OR(F159="Oct",F159="Nov",F159="Dec"),"Q4",""))))</f>
        <v>Q3</v>
      </c>
      <c r="H159" t="str">
        <f>"Q"&amp;INT((MONTH(A159)-1)/3)+1</f>
        <v>Q3</v>
      </c>
      <c r="I159">
        <v>2023</v>
      </c>
      <c r="J159" t="str">
        <f>IF(C159&gt;B159, "Bullish", IF(B159&gt;C159, "Bearish", "Neutral"))</f>
        <v>Bullish</v>
      </c>
      <c r="K159" t="str">
        <f>IF(C160&gt;C159, "Buy", "")</f>
        <v/>
      </c>
      <c r="L159" t="str">
        <f>IF(C160&lt;C159, "Sell", "")</f>
        <v>Sell</v>
      </c>
      <c r="V159" s="4">
        <f t="shared" si="2"/>
        <v>-1.4717595562712397E-2</v>
      </c>
    </row>
    <row r="160" spans="1:22" x14ac:dyDescent="0.25">
      <c r="A160" s="1">
        <v>45170</v>
      </c>
      <c r="B160">
        <v>1430.9499510000001</v>
      </c>
      <c r="C160">
        <v>1443.849976</v>
      </c>
      <c r="D160">
        <v>3582133</v>
      </c>
      <c r="E160" t="s">
        <v>12</v>
      </c>
      <c r="F160" t="s">
        <v>20</v>
      </c>
      <c r="G160" t="str">
        <f>IF(OR(F160="Jan",F160="Feb",F160="Mar"),"Q1",
IF(OR(F160="Apr",F160="May",F160="Jun"),"Q2",
IF(OR(F160="Jul",F160="Aug",F160="Sep"),"Q3",
IF(OR(F160="Oct",F160="Nov",F160="Dec"),"Q4",""))))</f>
        <v>Q3</v>
      </c>
      <c r="H160" t="str">
        <f>"Q"&amp;INT((MONTH(A160)-1)/3)+1</f>
        <v>Q3</v>
      </c>
      <c r="I160">
        <v>2023</v>
      </c>
      <c r="J160" t="str">
        <f>IF(C160&gt;B160, "Bullish", IF(B160&gt;C160, "Bearish", "Neutral"))</f>
        <v>Bullish</v>
      </c>
      <c r="K160" t="str">
        <f>IF(C161&gt;C160, "Buy", "")</f>
        <v/>
      </c>
      <c r="L160" t="str">
        <f>IF(C161&lt;C160, "Sell", "")</f>
        <v>Sell</v>
      </c>
      <c r="V160" s="4">
        <f t="shared" si="2"/>
        <v>-5.8518410858895307E-3</v>
      </c>
    </row>
    <row r="161" spans="1:22" x14ac:dyDescent="0.25">
      <c r="A161" s="1">
        <v>45169</v>
      </c>
      <c r="B161">
        <v>1435.150024</v>
      </c>
      <c r="C161">
        <v>1435.4499510000001</v>
      </c>
      <c r="D161">
        <v>9792735</v>
      </c>
      <c r="E161" t="s">
        <v>11</v>
      </c>
      <c r="F161" t="s">
        <v>19</v>
      </c>
      <c r="G161" t="str">
        <f>IF(OR(F161="Jan",F161="Feb",F161="Mar"),"Q1",
IF(OR(F161="Apr",F161="May",F161="Jun"),"Q2",
IF(OR(F161="Jul",F161="Aug",F161="Sep"),"Q3",
IF(OR(F161="Oct",F161="Nov",F161="Dec"),"Q4",""))))</f>
        <v>Q3</v>
      </c>
      <c r="H161" t="str">
        <f>"Q"&amp;INT((MONTH(A161)-1)/3)+1</f>
        <v>Q3</v>
      </c>
      <c r="I161">
        <v>2023</v>
      </c>
      <c r="J161" t="str">
        <f>IF(C161&gt;B161, "Bullish", IF(B161&gt;C161, "Bearish", "Neutral"))</f>
        <v>Bullish</v>
      </c>
      <c r="K161" t="str">
        <f>IF(C162&gt;C161, "Buy", "")</f>
        <v/>
      </c>
      <c r="L161" t="str">
        <f>IF(C162&lt;C161, "Sell", "")</f>
        <v>Sell</v>
      </c>
      <c r="V161" s="4">
        <f t="shared" si="2"/>
        <v>-2.0898651359394405E-4</v>
      </c>
    </row>
    <row r="162" spans="1:22" x14ac:dyDescent="0.25">
      <c r="A162" s="1">
        <v>45168</v>
      </c>
      <c r="B162">
        <v>1427</v>
      </c>
      <c r="C162">
        <v>1435.150024</v>
      </c>
      <c r="D162">
        <v>3070887</v>
      </c>
      <c r="E162" t="s">
        <v>10</v>
      </c>
      <c r="F162" t="s">
        <v>19</v>
      </c>
      <c r="G162" t="str">
        <f>IF(OR(F162="Jan",F162="Feb",F162="Mar"),"Q1",
IF(OR(F162="Apr",F162="May",F162="Jun"),"Q2",
IF(OR(F162="Jul",F162="Aug",F162="Sep"),"Q3",
IF(OR(F162="Oct",F162="Nov",F162="Dec"),"Q4",""))))</f>
        <v>Q3</v>
      </c>
      <c r="H162" t="str">
        <f>"Q"&amp;INT((MONTH(A162)-1)/3)+1</f>
        <v>Q3</v>
      </c>
      <c r="I162">
        <v>2023</v>
      </c>
      <c r="J162" t="str">
        <f>IF(C162&gt;B162, "Bullish", IF(B162&gt;C162, "Bearish", "Neutral"))</f>
        <v>Bullish</v>
      </c>
      <c r="K162" t="str">
        <f>IF(C163&gt;C162, "Buy", "")</f>
        <v/>
      </c>
      <c r="L162" t="str">
        <f>IF(C163&lt;C162, "Sell", "")</f>
        <v>Sell</v>
      </c>
      <c r="V162" s="4">
        <f t="shared" si="2"/>
        <v>-1.2344372520534023E-2</v>
      </c>
    </row>
    <row r="163" spans="1:22" x14ac:dyDescent="0.25">
      <c r="A163" s="1">
        <v>45167</v>
      </c>
      <c r="B163">
        <v>1424</v>
      </c>
      <c r="C163">
        <v>1417.650024</v>
      </c>
      <c r="D163">
        <v>3074444</v>
      </c>
      <c r="E163" t="s">
        <v>9</v>
      </c>
      <c r="F163" t="s">
        <v>19</v>
      </c>
      <c r="G163" t="str">
        <f>IF(OR(F163="Jan",F163="Feb",F163="Mar"),"Q1",
IF(OR(F163="Apr",F163="May",F163="Jun"),"Q2",
IF(OR(F163="Jul",F163="Aug",F163="Sep"),"Q3",
IF(OR(F163="Oct",F163="Nov",F163="Dec"),"Q4",""))))</f>
        <v>Q3</v>
      </c>
      <c r="H163" t="str">
        <f>"Q"&amp;INT((MONTH(A163)-1)/3)+1</f>
        <v>Q3</v>
      </c>
      <c r="I163">
        <v>2023</v>
      </c>
      <c r="J163" t="str">
        <f>IF(C163&gt;B163, "Bullish", IF(B163&gt;C163, "Bearish", "Neutral"))</f>
        <v>Bearish</v>
      </c>
      <c r="K163" t="str">
        <f>IF(C164&gt;C163, "Buy", "")</f>
        <v/>
      </c>
      <c r="L163" t="str">
        <f>IF(C164&lt;C163, "Sell", "")</f>
        <v>Sell</v>
      </c>
      <c r="V163" s="4">
        <f t="shared" si="2"/>
        <v>-1.4127785583253733E-3</v>
      </c>
    </row>
    <row r="164" spans="1:22" x14ac:dyDescent="0.25">
      <c r="A164" s="1">
        <v>45166</v>
      </c>
      <c r="B164">
        <v>1420.099976</v>
      </c>
      <c r="C164">
        <v>1415.650024</v>
      </c>
      <c r="D164">
        <v>3133464</v>
      </c>
      <c r="E164" t="s">
        <v>7</v>
      </c>
      <c r="F164" t="s">
        <v>19</v>
      </c>
      <c r="G164" t="str">
        <f>IF(OR(F164="Jan",F164="Feb",F164="Mar"),"Q1",
IF(OR(F164="Apr",F164="May",F164="Jun"),"Q2",
IF(OR(F164="Jul",F164="Aug",F164="Sep"),"Q3",
IF(OR(F164="Oct",F164="Nov",F164="Dec"),"Q4",""))))</f>
        <v>Q3</v>
      </c>
      <c r="H164" t="str">
        <f>"Q"&amp;INT((MONTH(A164)-1)/3)+1</f>
        <v>Q3</v>
      </c>
      <c r="I164">
        <v>2023</v>
      </c>
      <c r="J164" t="str">
        <f>IF(C164&gt;B164, "Bullish", IF(B164&gt;C164, "Bearish", "Neutral"))</f>
        <v>Bearish</v>
      </c>
      <c r="K164" t="str">
        <f>IF(C165&gt;C164, "Buy", "")</f>
        <v>Buy</v>
      </c>
      <c r="L164" t="str">
        <f>IF(C165&lt;C164, "Sell", "")</f>
        <v/>
      </c>
      <c r="V164" s="4">
        <f t="shared" si="2"/>
        <v>3.1335483946236891E-3</v>
      </c>
    </row>
    <row r="165" spans="1:22" x14ac:dyDescent="0.25">
      <c r="A165" s="1">
        <v>45163</v>
      </c>
      <c r="B165">
        <v>1413</v>
      </c>
      <c r="C165">
        <v>1420.099976</v>
      </c>
      <c r="D165">
        <v>4307172</v>
      </c>
      <c r="E165" t="s">
        <v>12</v>
      </c>
      <c r="F165" t="s">
        <v>19</v>
      </c>
      <c r="G165" t="str">
        <f>IF(OR(F165="Jan",F165="Feb",F165="Mar"),"Q1",
IF(OR(F165="Apr",F165="May",F165="Jun"),"Q2",
IF(OR(F165="Jul",F165="Aug",F165="Sep"),"Q3",
IF(OR(F165="Oct",F165="Nov",F165="Dec"),"Q4",""))))</f>
        <v>Q3</v>
      </c>
      <c r="H165" t="str">
        <f>"Q"&amp;INT((MONTH(A165)-1)/3)+1</f>
        <v>Q3</v>
      </c>
      <c r="I165">
        <v>2023</v>
      </c>
      <c r="J165" t="str">
        <f>IF(C165&gt;B165, "Bullish", IF(B165&gt;C165, "Bearish", "Neutral"))</f>
        <v>Bullish</v>
      </c>
      <c r="K165" t="str">
        <f>IF(C166&gt;C165, "Buy", "")</f>
        <v>Buy</v>
      </c>
      <c r="L165" t="str">
        <f>IF(C166&lt;C165, "Sell", "")</f>
        <v/>
      </c>
      <c r="V165" s="4">
        <f t="shared" si="2"/>
        <v>2.4585558155418232E-3</v>
      </c>
    </row>
    <row r="166" spans="1:22" x14ac:dyDescent="0.25">
      <c r="A166" s="1">
        <v>45162</v>
      </c>
      <c r="B166">
        <v>1421.5</v>
      </c>
      <c r="C166">
        <v>1423.599976</v>
      </c>
      <c r="D166">
        <v>5171963</v>
      </c>
      <c r="E166" t="s">
        <v>11</v>
      </c>
      <c r="F166" t="s">
        <v>19</v>
      </c>
      <c r="G166" t="str">
        <f>IF(OR(F166="Jan",F166="Feb",F166="Mar"),"Q1",
IF(OR(F166="Apr",F166="May",F166="Jun"),"Q2",
IF(OR(F166="Jul",F166="Aug",F166="Sep"),"Q3",
IF(OR(F166="Oct",F166="Nov",F166="Dec"),"Q4",""))))</f>
        <v>Q3</v>
      </c>
      <c r="H166" t="str">
        <f>"Q"&amp;INT((MONTH(A166)-1)/3)+1</f>
        <v>Q3</v>
      </c>
      <c r="I166">
        <v>2023</v>
      </c>
      <c r="J166" t="str">
        <f>IF(C166&gt;B166, "Bullish", IF(B166&gt;C166, "Bearish", "Neutral"))</f>
        <v>Bullish</v>
      </c>
      <c r="K166" t="str">
        <f>IF(C167&gt;C166, "Buy", "")</f>
        <v/>
      </c>
      <c r="L166" t="str">
        <f>IF(C167&lt;C166, "Sell", "")</f>
        <v>Sell</v>
      </c>
      <c r="V166" s="4">
        <f t="shared" si="2"/>
        <v>-1.1115469686180567E-2</v>
      </c>
    </row>
    <row r="167" spans="1:22" x14ac:dyDescent="0.25">
      <c r="A167" s="1">
        <v>45161</v>
      </c>
      <c r="B167">
        <v>1416</v>
      </c>
      <c r="C167">
        <v>1407.9499510000001</v>
      </c>
      <c r="D167">
        <v>2559125</v>
      </c>
      <c r="E167" t="s">
        <v>10</v>
      </c>
      <c r="F167" t="s">
        <v>19</v>
      </c>
      <c r="G167" t="str">
        <f>IF(OR(F167="Jan",F167="Feb",F167="Mar"),"Q1",
IF(OR(F167="Apr",F167="May",F167="Jun"),"Q2",
IF(OR(F167="Jul",F167="Aug",F167="Sep"),"Q3",
IF(OR(F167="Oct",F167="Nov",F167="Dec"),"Q4",""))))</f>
        <v>Q3</v>
      </c>
      <c r="H167" t="str">
        <f>"Q"&amp;INT((MONTH(A167)-1)/3)+1</f>
        <v>Q3</v>
      </c>
      <c r="I167">
        <v>2023</v>
      </c>
      <c r="J167" t="str">
        <f>IF(C167&gt;B167, "Bullish", IF(B167&gt;C167, "Bearish", "Neutral"))</f>
        <v>Bearish</v>
      </c>
      <c r="K167" t="str">
        <f>IF(C168&gt;C167, "Buy", "")</f>
        <v/>
      </c>
      <c r="L167" t="str">
        <f>IF(C168&lt;C167, "Sell", "")</f>
        <v>Sell</v>
      </c>
      <c r="V167" s="4">
        <f t="shared" si="2"/>
        <v>-2.9919508459483922E-3</v>
      </c>
    </row>
    <row r="168" spans="1:22" x14ac:dyDescent="0.25">
      <c r="A168" s="1">
        <v>45160</v>
      </c>
      <c r="B168">
        <v>1404.6999510000001</v>
      </c>
      <c r="C168">
        <v>1403.75</v>
      </c>
      <c r="D168">
        <v>2890714</v>
      </c>
      <c r="E168" t="s">
        <v>9</v>
      </c>
      <c r="F168" t="s">
        <v>19</v>
      </c>
      <c r="G168" t="str">
        <f>IF(OR(F168="Jan",F168="Feb",F168="Mar"),"Q1",
IF(OR(F168="Apr",F168="May",F168="Jun"),"Q2",
IF(OR(F168="Jul",F168="Aug",F168="Sep"),"Q3",
IF(OR(F168="Oct",F168="Nov",F168="Dec"),"Q4",""))))</f>
        <v>Q3</v>
      </c>
      <c r="H168" t="str">
        <f>"Q"&amp;INT((MONTH(A168)-1)/3)+1</f>
        <v>Q3</v>
      </c>
      <c r="I168">
        <v>2023</v>
      </c>
      <c r="J168" t="str">
        <f>IF(C168&gt;B168, "Bullish", IF(B168&gt;C168, "Bearish", "Neutral"))</f>
        <v>Bearish</v>
      </c>
      <c r="K168" t="str">
        <f>IF(C169&gt;C168, "Buy", "")</f>
        <v>Buy</v>
      </c>
      <c r="L168" t="str">
        <f>IF(C169&lt;C168, "Sell", "")</f>
        <v/>
      </c>
      <c r="V168" s="4">
        <f t="shared" si="2"/>
        <v>1.1740600340277426E-3</v>
      </c>
    </row>
    <row r="169" spans="1:22" x14ac:dyDescent="0.25">
      <c r="A169" s="1">
        <v>45159</v>
      </c>
      <c r="B169">
        <v>1389.75</v>
      </c>
      <c r="C169">
        <v>1405.400024</v>
      </c>
      <c r="D169">
        <v>3032722</v>
      </c>
      <c r="E169" t="s">
        <v>7</v>
      </c>
      <c r="F169" t="s">
        <v>19</v>
      </c>
      <c r="G169" t="str">
        <f>IF(OR(F169="Jan",F169="Feb",F169="Mar"),"Q1",
IF(OR(F169="Apr",F169="May",F169="Jun"),"Q2",
IF(OR(F169="Jul",F169="Aug",F169="Sep"),"Q3",
IF(OR(F169="Oct",F169="Nov",F169="Dec"),"Q4",""))))</f>
        <v>Q3</v>
      </c>
      <c r="H169" t="str">
        <f>"Q"&amp;INT((MONTH(A169)-1)/3)+1</f>
        <v>Q3</v>
      </c>
      <c r="I169">
        <v>2023</v>
      </c>
      <c r="J169" t="str">
        <f>IF(C169&gt;B169, "Bullish", IF(B169&gt;C169, "Bearish", "Neutral"))</f>
        <v>Bullish</v>
      </c>
      <c r="K169" t="str">
        <f>IF(C170&gt;C169, "Buy", "")</f>
        <v/>
      </c>
      <c r="L169" t="str">
        <f>IF(C170&lt;C169, "Sell", "")</f>
        <v>Sell</v>
      </c>
      <c r="V169" s="4">
        <f t="shared" si="2"/>
        <v>-1.1952746554086626E-2</v>
      </c>
    </row>
    <row r="170" spans="1:22" x14ac:dyDescent="0.25">
      <c r="A170" s="1">
        <v>45156</v>
      </c>
      <c r="B170">
        <v>1403.6999510000001</v>
      </c>
      <c r="C170">
        <v>1388.8000489999999</v>
      </c>
      <c r="D170">
        <v>5134103</v>
      </c>
      <c r="E170" t="s">
        <v>12</v>
      </c>
      <c r="F170" t="s">
        <v>19</v>
      </c>
      <c r="G170" t="str">
        <f>IF(OR(F170="Jan",F170="Feb",F170="Mar"),"Q1",
IF(OR(F170="Apr",F170="May",F170="Jun"),"Q2",
IF(OR(F170="Jul",F170="Aug",F170="Sep"),"Q3",
IF(OR(F170="Oct",F170="Nov",F170="Dec"),"Q4",""))))</f>
        <v>Q3</v>
      </c>
      <c r="H170" t="str">
        <f>"Q"&amp;INT((MONTH(A170)-1)/3)+1</f>
        <v>Q3</v>
      </c>
      <c r="I170">
        <v>2023</v>
      </c>
      <c r="J170" t="str">
        <f>IF(C170&gt;B170, "Bullish", IF(B170&gt;C170, "Bearish", "Neutral"))</f>
        <v>Bearish</v>
      </c>
      <c r="K170" t="str">
        <f>IF(C171&gt;C170, "Buy", "")</f>
        <v>Buy</v>
      </c>
      <c r="L170" t="str">
        <f>IF(C171&lt;C170, "Sell", "")</f>
        <v/>
      </c>
      <c r="V170" s="4">
        <f t="shared" si="2"/>
        <v>1.6117033906177847E-2</v>
      </c>
    </row>
    <row r="171" spans="1:22" x14ac:dyDescent="0.25">
      <c r="A171" s="1">
        <v>45155</v>
      </c>
      <c r="B171">
        <v>1420</v>
      </c>
      <c r="C171">
        <v>1411.5500489999999</v>
      </c>
      <c r="D171">
        <v>5618346</v>
      </c>
      <c r="E171" t="s">
        <v>11</v>
      </c>
      <c r="F171" t="s">
        <v>19</v>
      </c>
      <c r="G171" t="str">
        <f>IF(OR(F171="Jan",F171="Feb",F171="Mar"),"Q1",
IF(OR(F171="Apr",F171="May",F171="Jun"),"Q2",
IF(OR(F171="Jul",F171="Aug",F171="Sep"),"Q3",
IF(OR(F171="Oct",F171="Nov",F171="Dec"),"Q4",""))))</f>
        <v>Q3</v>
      </c>
      <c r="H171" t="str">
        <f>"Q"&amp;INT((MONTH(A171)-1)/3)+1</f>
        <v>Q3</v>
      </c>
      <c r="I171">
        <v>2023</v>
      </c>
      <c r="J171" t="str">
        <f>IF(C171&gt;B171, "Bullish", IF(B171&gt;C171, "Bearish", "Neutral"))</f>
        <v>Bearish</v>
      </c>
      <c r="K171" t="str">
        <f>IF(C172&gt;C171, "Buy", "")</f>
        <v>Buy</v>
      </c>
      <c r="L171" t="str">
        <f>IF(C172&lt;C171, "Sell", "")</f>
        <v/>
      </c>
      <c r="V171" s="4">
        <f t="shared" si="2"/>
        <v>4.8995072259429362E-3</v>
      </c>
    </row>
    <row r="172" spans="1:22" x14ac:dyDescent="0.25">
      <c r="A172" s="1">
        <v>45154</v>
      </c>
      <c r="B172">
        <v>1410.8000489999999</v>
      </c>
      <c r="C172">
        <v>1418.5</v>
      </c>
      <c r="D172">
        <v>7735313</v>
      </c>
      <c r="E172" t="s">
        <v>10</v>
      </c>
      <c r="F172" t="s">
        <v>19</v>
      </c>
      <c r="G172" t="str">
        <f>IF(OR(F172="Jan",F172="Feb",F172="Mar"),"Q1",
IF(OR(F172="Apr",F172="May",F172="Jun"),"Q2",
IF(OR(F172="Jul",F172="Aug",F172="Sep"),"Q3",
IF(OR(F172="Oct",F172="Nov",F172="Dec"),"Q4",""))))</f>
        <v>Q3</v>
      </c>
      <c r="H172" t="str">
        <f>"Q"&amp;INT((MONTH(A172)-1)/3)+1</f>
        <v>Q3</v>
      </c>
      <c r="I172">
        <v>2023</v>
      </c>
      <c r="J172" t="str">
        <f>IF(C172&gt;B172, "Bullish", IF(B172&gt;C172, "Bearish", "Neutral"))</f>
        <v>Bullish</v>
      </c>
      <c r="K172" t="str">
        <f>IF(C173&gt;C172, "Buy", "")</f>
        <v/>
      </c>
      <c r="L172" t="str">
        <f>IF(C173&lt;C172, "Sell", "")</f>
        <v>Sell</v>
      </c>
      <c r="V172" s="4">
        <f t="shared" si="2"/>
        <v>-1.7903878671529549E-2</v>
      </c>
    </row>
    <row r="173" spans="1:22" x14ac:dyDescent="0.25">
      <c r="A173" s="1">
        <v>45152</v>
      </c>
      <c r="B173">
        <v>1371.849976</v>
      </c>
      <c r="C173">
        <v>1393.5500489999999</v>
      </c>
      <c r="D173">
        <v>4304135</v>
      </c>
      <c r="E173" t="s">
        <v>7</v>
      </c>
      <c r="F173" t="s">
        <v>19</v>
      </c>
      <c r="G173" t="str">
        <f>IF(OR(F173="Jan",F173="Feb",F173="Mar"),"Q1",
IF(OR(F173="Apr",F173="May",F173="Jun"),"Q2",
IF(OR(F173="Jul",F173="Aug",F173="Sep"),"Q3",
IF(OR(F173="Oct",F173="Nov",F173="Dec"),"Q4",""))))</f>
        <v>Q3</v>
      </c>
      <c r="H173" t="str">
        <f>"Q"&amp;INT((MONTH(A173)-1)/3)+1</f>
        <v>Q3</v>
      </c>
      <c r="I173">
        <v>2023</v>
      </c>
      <c r="J173" t="str">
        <f>IF(C173&gt;B173, "Bullish", IF(B173&gt;C173, "Bearish", "Neutral"))</f>
        <v>Bullish</v>
      </c>
      <c r="K173" t="str">
        <f>IF(C174&gt;C173, "Buy", "")</f>
        <v/>
      </c>
      <c r="L173" t="str">
        <f>IF(C174&lt;C173, "Sell", "")</f>
        <v>Sell</v>
      </c>
      <c r="V173" s="4">
        <f t="shared" si="2"/>
        <v>-1.5818109399449356E-2</v>
      </c>
    </row>
    <row r="174" spans="1:22" x14ac:dyDescent="0.25">
      <c r="A174" s="1">
        <v>45149</v>
      </c>
      <c r="B174">
        <v>1392</v>
      </c>
      <c r="C174">
        <v>1371.849976</v>
      </c>
      <c r="D174">
        <v>5783517</v>
      </c>
      <c r="E174" t="s">
        <v>12</v>
      </c>
      <c r="F174" t="s">
        <v>19</v>
      </c>
      <c r="G174" t="str">
        <f>IF(OR(F174="Jan",F174="Feb",F174="Mar"),"Q1",
IF(OR(F174="Apr",F174="May",F174="Jun"),"Q2",
IF(OR(F174="Jul",F174="Aug",F174="Sep"),"Q3",
IF(OR(F174="Oct",F174="Nov",F174="Dec"),"Q4",""))))</f>
        <v>Q3</v>
      </c>
      <c r="H174" t="str">
        <f>"Q"&amp;INT((MONTH(A174)-1)/3)+1</f>
        <v>Q3</v>
      </c>
      <c r="I174">
        <v>2023</v>
      </c>
      <c r="J174" t="str">
        <f>IF(C174&gt;B174, "Bullish", IF(B174&gt;C174, "Bearish", "Neutral"))</f>
        <v>Bearish</v>
      </c>
      <c r="K174" t="str">
        <f>IF(C175&gt;C174, "Buy", "")</f>
        <v>Buy</v>
      </c>
      <c r="L174" t="str">
        <f>IF(C175&lt;C174, "Sell", "")</f>
        <v/>
      </c>
      <c r="V174" s="4">
        <f t="shared" si="2"/>
        <v>1.2418112661460446E-2</v>
      </c>
    </row>
    <row r="175" spans="1:22" x14ac:dyDescent="0.25">
      <c r="A175" s="1">
        <v>45148</v>
      </c>
      <c r="B175">
        <v>1391.599976</v>
      </c>
      <c r="C175">
        <v>1389.099976</v>
      </c>
      <c r="D175">
        <v>3873025</v>
      </c>
      <c r="E175" t="s">
        <v>11</v>
      </c>
      <c r="F175" t="s">
        <v>19</v>
      </c>
      <c r="G175" t="str">
        <f>IF(OR(F175="Jan",F175="Feb",F175="Mar"),"Q1",
IF(OR(F175="Apr",F175="May",F175="Jun"),"Q2",
IF(OR(F175="Jul",F175="Aug",F175="Sep"),"Q3",
IF(OR(F175="Oct",F175="Nov",F175="Dec"),"Q4",""))))</f>
        <v>Q3</v>
      </c>
      <c r="H175" t="str">
        <f>"Q"&amp;INT((MONTH(A175)-1)/3)+1</f>
        <v>Q3</v>
      </c>
      <c r="I175">
        <v>2023</v>
      </c>
      <c r="J175" t="str">
        <f>IF(C175&gt;B175, "Bullish", IF(B175&gt;C175, "Bearish", "Neutral"))</f>
        <v>Bearish</v>
      </c>
      <c r="K175" t="str">
        <f>IF(C176&gt;C175, "Buy", "")</f>
        <v>Buy</v>
      </c>
      <c r="L175" t="str">
        <f>IF(C176&lt;C175, "Sell", "")</f>
        <v/>
      </c>
      <c r="V175" s="4">
        <f t="shared" si="2"/>
        <v>3.8009523155315586E-3</v>
      </c>
    </row>
    <row r="176" spans="1:22" x14ac:dyDescent="0.25">
      <c r="A176" s="1">
        <v>45147</v>
      </c>
      <c r="B176">
        <v>1384</v>
      </c>
      <c r="C176">
        <v>1394.400024</v>
      </c>
      <c r="D176">
        <v>4090828</v>
      </c>
      <c r="E176" t="s">
        <v>10</v>
      </c>
      <c r="F176" t="s">
        <v>19</v>
      </c>
      <c r="G176" t="str">
        <f>IF(OR(F176="Jan",F176="Feb",F176="Mar"),"Q1",
IF(OR(F176="Apr",F176="May",F176="Jun"),"Q2",
IF(OR(F176="Jul",F176="Aug",F176="Sep"),"Q3",
IF(OR(F176="Oct",F176="Nov",F176="Dec"),"Q4",""))))</f>
        <v>Q3</v>
      </c>
      <c r="H176" t="str">
        <f>"Q"&amp;INT((MONTH(A176)-1)/3)+1</f>
        <v>Q3</v>
      </c>
      <c r="I176">
        <v>2023</v>
      </c>
      <c r="J176" t="str">
        <f>IF(C176&gt;B176, "Bullish", IF(B176&gt;C176, "Bearish", "Neutral"))</f>
        <v>Bullish</v>
      </c>
      <c r="K176" t="str">
        <f>IF(C177&gt;C176, "Buy", "")</f>
        <v/>
      </c>
      <c r="L176" t="str">
        <f>IF(C177&lt;C176, "Sell", "")</f>
        <v>Sell</v>
      </c>
      <c r="V176" s="4">
        <f t="shared" si="2"/>
        <v>-3.0212006531713472E-3</v>
      </c>
    </row>
    <row r="177" spans="1:22" x14ac:dyDescent="0.25">
      <c r="A177" s="1">
        <v>45146</v>
      </c>
      <c r="B177">
        <v>1392.849976</v>
      </c>
      <c r="C177">
        <v>1390.1999510000001</v>
      </c>
      <c r="D177">
        <v>4161877</v>
      </c>
      <c r="E177" t="s">
        <v>9</v>
      </c>
      <c r="F177" t="s">
        <v>19</v>
      </c>
      <c r="G177" t="str">
        <f>IF(OR(F177="Jan",F177="Feb",F177="Mar"),"Q1",
IF(OR(F177="Apr",F177="May",F177="Jun"),"Q2",
IF(OR(F177="Jul",F177="Aug",F177="Sep"),"Q3",
IF(OR(F177="Oct",F177="Nov",F177="Dec"),"Q4",""))))</f>
        <v>Q3</v>
      </c>
      <c r="H177" t="str">
        <f>"Q"&amp;INT((MONTH(A177)-1)/3)+1</f>
        <v>Q3</v>
      </c>
      <c r="I177">
        <v>2023</v>
      </c>
      <c r="J177" t="str">
        <f>IF(C177&gt;B177, "Bullish", IF(B177&gt;C177, "Bearish", "Neutral"))</f>
        <v>Bearish</v>
      </c>
      <c r="K177" t="str">
        <f>IF(C178&gt;C177, "Buy", "")</f>
        <v>Buy</v>
      </c>
      <c r="L177" t="str">
        <f>IF(C178&lt;C177, "Sell", "")</f>
        <v/>
      </c>
      <c r="V177" s="4">
        <f t="shared" si="2"/>
        <v>2.0100854271356385E-3</v>
      </c>
    </row>
    <row r="178" spans="1:22" x14ac:dyDescent="0.25">
      <c r="A178" s="1">
        <v>45145</v>
      </c>
      <c r="B178">
        <v>1387.900024</v>
      </c>
      <c r="C178">
        <v>1393</v>
      </c>
      <c r="D178">
        <v>3729093</v>
      </c>
      <c r="E178" t="s">
        <v>7</v>
      </c>
      <c r="F178" t="s">
        <v>19</v>
      </c>
      <c r="G178" t="str">
        <f>IF(OR(F178="Jan",F178="Feb",F178="Mar"),"Q1",
IF(OR(F178="Apr",F178="May",F178="Jun"),"Q2",
IF(OR(F178="Jul",F178="Aug",F178="Sep"),"Q3",
IF(OR(F178="Oct",F178="Nov",F178="Dec"),"Q4",""))))</f>
        <v>Q3</v>
      </c>
      <c r="H178" t="str">
        <f>"Q"&amp;INT((MONTH(A178)-1)/3)+1</f>
        <v>Q3</v>
      </c>
      <c r="I178">
        <v>2023</v>
      </c>
      <c r="J178" t="str">
        <f>IF(C178&gt;B178, "Bullish", IF(B178&gt;C178, "Bearish", "Neutral"))</f>
        <v>Bullish</v>
      </c>
      <c r="K178" t="str">
        <f>IF(C179&gt;C178, "Buy", "")</f>
        <v/>
      </c>
      <c r="L178" t="str">
        <f>IF(C179&lt;C178, "Sell", "")</f>
        <v>Sell</v>
      </c>
      <c r="V178" s="4">
        <f t="shared" si="2"/>
        <v>-1.0628667794891035E-2</v>
      </c>
    </row>
    <row r="179" spans="1:22" x14ac:dyDescent="0.25">
      <c r="A179" s="1">
        <v>45142</v>
      </c>
      <c r="B179">
        <v>1368.900024</v>
      </c>
      <c r="C179">
        <v>1378.349976</v>
      </c>
      <c r="D179">
        <v>5712345</v>
      </c>
      <c r="E179" t="s">
        <v>12</v>
      </c>
      <c r="F179" t="s">
        <v>19</v>
      </c>
      <c r="G179" t="str">
        <f>IF(OR(F179="Jan",F179="Feb",F179="Mar"),"Q1",
IF(OR(F179="Apr",F179="May",F179="Jun"),"Q2",
IF(OR(F179="Jul",F179="Aug",F179="Sep"),"Q3",
IF(OR(F179="Oct",F179="Nov",F179="Dec"),"Q4",""))))</f>
        <v>Q3</v>
      </c>
      <c r="H179" t="str">
        <f>"Q"&amp;INT((MONTH(A179)-1)/3)+1</f>
        <v>Q3</v>
      </c>
      <c r="I179">
        <v>2023</v>
      </c>
      <c r="J179" t="str">
        <f>IF(C179&gt;B179, "Bullish", IF(B179&gt;C179, "Bearish", "Neutral"))</f>
        <v>Bullish</v>
      </c>
      <c r="K179" t="str">
        <f>IF(C180&gt;C179, "Buy", "")</f>
        <v/>
      </c>
      <c r="L179" t="str">
        <f>IF(C180&lt;C179, "Sell", "")</f>
        <v>Sell</v>
      </c>
      <c r="V179" s="4">
        <f t="shared" si="2"/>
        <v>-1.0298267606380498E-2</v>
      </c>
    </row>
    <row r="180" spans="1:22" x14ac:dyDescent="0.25">
      <c r="A180" s="1">
        <v>45141</v>
      </c>
      <c r="B180">
        <v>1350</v>
      </c>
      <c r="C180">
        <v>1364.3000489999999</v>
      </c>
      <c r="D180">
        <v>6503741</v>
      </c>
      <c r="E180" t="s">
        <v>11</v>
      </c>
      <c r="F180" t="s">
        <v>19</v>
      </c>
      <c r="G180" t="str">
        <f>IF(OR(F180="Jan",F180="Feb",F180="Mar"),"Q1",
IF(OR(F180="Apr",F180="May",F180="Jun"),"Q2",
IF(OR(F180="Jul",F180="Aug",F180="Sep"),"Q3",
IF(OR(F180="Oct",F180="Nov",F180="Dec"),"Q4",""))))</f>
        <v>Q3</v>
      </c>
      <c r="H180" t="str">
        <f>"Q"&amp;INT((MONTH(A180)-1)/3)+1</f>
        <v>Q3</v>
      </c>
      <c r="I180">
        <v>2023</v>
      </c>
      <c r="J180" t="str">
        <f>IF(C180&gt;B180, "Bullish", IF(B180&gt;C180, "Bearish", "Neutral"))</f>
        <v>Bullish</v>
      </c>
      <c r="K180" t="str">
        <f>IF(C181&gt;C180, "Buy", "")</f>
        <v/>
      </c>
      <c r="L180" t="str">
        <f>IF(C181&lt;C180, "Sell", "")</f>
        <v>Sell</v>
      </c>
      <c r="V180" s="4">
        <f t="shared" si="2"/>
        <v>-5.4907124087239358E-3</v>
      </c>
    </row>
    <row r="181" spans="1:22" x14ac:dyDescent="0.25">
      <c r="A181" s="1">
        <v>45140</v>
      </c>
      <c r="B181">
        <v>1369.3000489999999</v>
      </c>
      <c r="C181">
        <v>1356.849976</v>
      </c>
      <c r="D181">
        <v>7419145</v>
      </c>
      <c r="E181" t="s">
        <v>10</v>
      </c>
      <c r="F181" t="s">
        <v>19</v>
      </c>
      <c r="G181" t="str">
        <f>IF(OR(F181="Jan",F181="Feb",F181="Mar"),"Q1",
IF(OR(F181="Apr",F181="May",F181="Jun"),"Q2",
IF(OR(F181="Jul",F181="Aug",F181="Sep"),"Q3",
IF(OR(F181="Oct",F181="Nov",F181="Dec"),"Q4",""))))</f>
        <v>Q3</v>
      </c>
      <c r="H181" t="str">
        <f>"Q"&amp;INT((MONTH(A181)-1)/3)+1</f>
        <v>Q3</v>
      </c>
      <c r="I181">
        <v>2023</v>
      </c>
      <c r="J181" t="str">
        <f>IF(C181&gt;B181, "Bullish", IF(B181&gt;C181, "Bearish", "Neutral"))</f>
        <v>Bearish</v>
      </c>
      <c r="K181" t="str">
        <f>IF(C182&gt;C181, "Buy", "")</f>
        <v>Buy</v>
      </c>
      <c r="L181" t="str">
        <f>IF(C182&lt;C181, "Sell", "")</f>
        <v/>
      </c>
      <c r="V181" s="4">
        <f t="shared" si="2"/>
        <v>6.1163018603126841E-3</v>
      </c>
    </row>
    <row r="182" spans="1:22" x14ac:dyDescent="0.25">
      <c r="A182" s="1">
        <v>45139</v>
      </c>
      <c r="B182">
        <v>1362</v>
      </c>
      <c r="C182">
        <v>1365.1999510000001</v>
      </c>
      <c r="D182">
        <v>6064652</v>
      </c>
      <c r="E182" t="s">
        <v>9</v>
      </c>
      <c r="F182" t="s">
        <v>19</v>
      </c>
      <c r="G182" t="str">
        <f>IF(OR(F182="Jan",F182="Feb",F182="Mar"),"Q1",
IF(OR(F182="Apr",F182="May",F182="Jun"),"Q2",
IF(OR(F182="Jul",F182="Aug",F182="Sep"),"Q3",
IF(OR(F182="Oct",F182="Nov",F182="Dec"),"Q4",""))))</f>
        <v>Q3</v>
      </c>
      <c r="H182" t="str">
        <f>"Q"&amp;INT((MONTH(A182)-1)/3)+1</f>
        <v>Q3</v>
      </c>
      <c r="I182">
        <v>2023</v>
      </c>
      <c r="J182" t="str">
        <f>IF(C182&gt;B182, "Bullish", IF(B182&gt;C182, "Bearish", "Neutral"))</f>
        <v>Bullish</v>
      </c>
      <c r="K182" t="str">
        <f>IF(C183&gt;C182, "Buy", "")</f>
        <v/>
      </c>
      <c r="L182" t="str">
        <f>IF(C183&lt;C182, "Sell", "")</f>
        <v>Sell</v>
      </c>
      <c r="V182" s="4">
        <f t="shared" si="2"/>
        <v>-7.0074502790920283E-3</v>
      </c>
    </row>
    <row r="183" spans="1:22" x14ac:dyDescent="0.25">
      <c r="A183" s="1">
        <v>45138</v>
      </c>
      <c r="B183">
        <v>1348.75</v>
      </c>
      <c r="C183">
        <v>1355.6999510000001</v>
      </c>
      <c r="D183">
        <v>7902180</v>
      </c>
      <c r="E183" t="s">
        <v>7</v>
      </c>
      <c r="F183" t="s">
        <v>18</v>
      </c>
      <c r="G183" t="str">
        <f>IF(OR(F183="Jan",F183="Feb",F183="Mar"),"Q1",
IF(OR(F183="Apr",F183="May",F183="Jun"),"Q2",
IF(OR(F183="Jul",F183="Aug",F183="Sep"),"Q3",
IF(OR(F183="Oct",F183="Nov",F183="Dec"),"Q4",""))))</f>
        <v>Q3</v>
      </c>
      <c r="H183" t="str">
        <f>"Q"&amp;INT((MONTH(A183)-1)/3)+1</f>
        <v>Q3</v>
      </c>
      <c r="I183">
        <v>2023</v>
      </c>
      <c r="J183" t="str">
        <f>IF(C183&gt;B183, "Bullish", IF(B183&gt;C183, "Bearish", "Neutral"))</f>
        <v>Bullish</v>
      </c>
      <c r="K183" t="str">
        <f>IF(C184&gt;C183, "Buy", "")</f>
        <v/>
      </c>
      <c r="L183" t="str">
        <f>IF(C184&lt;C183, "Sell", "")</f>
        <v>Sell</v>
      </c>
      <c r="V183" s="4">
        <f t="shared" si="2"/>
        <v>-1.1339016038791536E-2</v>
      </c>
    </row>
    <row r="184" spans="1:22" x14ac:dyDescent="0.25">
      <c r="A184" s="1">
        <v>45135</v>
      </c>
      <c r="B184">
        <v>1353.849976</v>
      </c>
      <c r="C184">
        <v>1340.5</v>
      </c>
      <c r="D184">
        <v>6122735</v>
      </c>
      <c r="E184" t="s">
        <v>12</v>
      </c>
      <c r="F184" t="s">
        <v>18</v>
      </c>
      <c r="G184" t="str">
        <f>IF(OR(F184="Jan",F184="Feb",F184="Mar"),"Q1",
IF(OR(F184="Apr",F184="May",F184="Jun"),"Q2",
IF(OR(F184="Jul",F184="Aug",F184="Sep"),"Q3",
IF(OR(F184="Oct",F184="Nov",F184="Dec"),"Q4",""))))</f>
        <v>Q3</v>
      </c>
      <c r="H184" t="str">
        <f>"Q"&amp;INT((MONTH(A184)-1)/3)+1</f>
        <v>Q3</v>
      </c>
      <c r="I184">
        <v>2023</v>
      </c>
      <c r="J184" t="str">
        <f>IF(C184&gt;B184, "Bullish", IF(B184&gt;C184, "Bearish", "Neutral"))</f>
        <v>Bearish</v>
      </c>
      <c r="K184" t="str">
        <f>IF(C185&gt;C184, "Buy", "")</f>
        <v>Buy</v>
      </c>
      <c r="L184" t="str">
        <f>IF(C185&lt;C184, "Sell", "")</f>
        <v/>
      </c>
      <c r="V184" s="4">
        <f t="shared" si="2"/>
        <v>9.3485746411220028E-3</v>
      </c>
    </row>
    <row r="185" spans="1:22" x14ac:dyDescent="0.25">
      <c r="A185" s="1">
        <v>45134</v>
      </c>
      <c r="B185">
        <v>1358.599976</v>
      </c>
      <c r="C185">
        <v>1353.150024</v>
      </c>
      <c r="D185">
        <v>9191861</v>
      </c>
      <c r="E185" t="s">
        <v>11</v>
      </c>
      <c r="F185" t="s">
        <v>18</v>
      </c>
      <c r="G185" t="str">
        <f>IF(OR(F185="Jan",F185="Feb",F185="Mar"),"Q1",
IF(OR(F185="Apr",F185="May",F185="Jun"),"Q2",
IF(OR(F185="Jul",F185="Aug",F185="Sep"),"Q3",
IF(OR(F185="Oct",F185="Nov",F185="Dec"),"Q4",""))))</f>
        <v>Q3</v>
      </c>
      <c r="H185" t="str">
        <f>"Q"&amp;INT((MONTH(A185)-1)/3)+1</f>
        <v>Q3</v>
      </c>
      <c r="I185">
        <v>2023</v>
      </c>
      <c r="J185" t="str">
        <f>IF(C185&gt;B185, "Bullish", IF(B185&gt;C185, "Bearish", "Neutral"))</f>
        <v>Bearish</v>
      </c>
      <c r="K185" t="str">
        <f>IF(C186&gt;C185, "Buy", "")</f>
        <v/>
      </c>
      <c r="L185" t="str">
        <f>IF(C186&lt;C185, "Sell", "")</f>
        <v>Sell</v>
      </c>
      <c r="V185" s="4">
        <f t="shared" si="2"/>
        <v>-3.1879364469811584E-3</v>
      </c>
    </row>
    <row r="186" spans="1:22" x14ac:dyDescent="0.25">
      <c r="A186" s="1">
        <v>45133</v>
      </c>
      <c r="B186">
        <v>1343</v>
      </c>
      <c r="C186">
        <v>1348.849976</v>
      </c>
      <c r="D186">
        <v>5528885</v>
      </c>
      <c r="E186" t="s">
        <v>10</v>
      </c>
      <c r="F186" t="s">
        <v>18</v>
      </c>
      <c r="G186" t="str">
        <f>IF(OR(F186="Jan",F186="Feb",F186="Mar"),"Q1",
IF(OR(F186="Apr",F186="May",F186="Jun"),"Q2",
IF(OR(F186="Jul",F186="Aug",F186="Sep"),"Q3",
IF(OR(F186="Oct",F186="Nov",F186="Dec"),"Q4",""))))</f>
        <v>Q3</v>
      </c>
      <c r="H186" t="str">
        <f>"Q"&amp;INT((MONTH(A186)-1)/3)+1</f>
        <v>Q3</v>
      </c>
      <c r="I186">
        <v>2023</v>
      </c>
      <c r="J186" t="str">
        <f>IF(C186&gt;B186, "Bullish", IF(B186&gt;C186, "Bearish", "Neutral"))</f>
        <v>Bullish</v>
      </c>
      <c r="K186" t="str">
        <f>IF(C187&gt;C186, "Buy", "")</f>
        <v/>
      </c>
      <c r="L186" t="str">
        <f>IF(C187&lt;C186, "Sell", "")</f>
        <v>Sell</v>
      </c>
      <c r="V186" s="4">
        <f t="shared" si="2"/>
        <v>-1.0677356703324262E-2</v>
      </c>
    </row>
    <row r="187" spans="1:22" x14ac:dyDescent="0.25">
      <c r="A187" s="1">
        <v>45132</v>
      </c>
      <c r="B187">
        <v>1337</v>
      </c>
      <c r="C187">
        <v>1334.599976</v>
      </c>
      <c r="D187">
        <v>6801982</v>
      </c>
      <c r="E187" t="s">
        <v>9</v>
      </c>
      <c r="F187" t="s">
        <v>18</v>
      </c>
      <c r="G187" t="str">
        <f>IF(OR(F187="Jan",F187="Feb",F187="Mar"),"Q1",
IF(OR(F187="Apr",F187="May",F187="Jun"),"Q2",
IF(OR(F187="Jul",F187="Aug",F187="Sep"),"Q3",
IF(OR(F187="Oct",F187="Nov",F187="Dec"),"Q4",""))))</f>
        <v>Q3</v>
      </c>
      <c r="H187" t="str">
        <f>"Q"&amp;INT((MONTH(A187)-1)/3)+1</f>
        <v>Q3</v>
      </c>
      <c r="I187">
        <v>2023</v>
      </c>
      <c r="J187" t="str">
        <f>IF(C187&gt;B187, "Bullish", IF(B187&gt;C187, "Bearish", "Neutral"))</f>
        <v>Bearish</v>
      </c>
      <c r="K187" t="str">
        <f>IF(C188&gt;C187, "Buy", "")</f>
        <v>Buy</v>
      </c>
      <c r="L187" t="str">
        <f>IF(C188&lt;C187, "Sell", "")</f>
        <v/>
      </c>
      <c r="V187" s="4">
        <f t="shared" si="2"/>
        <v>1.4963340086129105E-3</v>
      </c>
    </row>
    <row r="188" spans="1:22" x14ac:dyDescent="0.25">
      <c r="A188" s="1">
        <v>45131</v>
      </c>
      <c r="B188">
        <v>1341</v>
      </c>
      <c r="C188">
        <v>1336.599976</v>
      </c>
      <c r="D188">
        <v>8859789</v>
      </c>
      <c r="E188" t="s">
        <v>7</v>
      </c>
      <c r="F188" t="s">
        <v>18</v>
      </c>
      <c r="G188" t="str">
        <f>IF(OR(F188="Jan",F188="Feb",F188="Mar"),"Q1",
IF(OR(F188="Apr",F188="May",F188="Jun"),"Q2",
IF(OR(F188="Jul",F188="Aug",F188="Sep"),"Q3",
IF(OR(F188="Oct",F188="Nov",F188="Dec"),"Q4",""))))</f>
        <v>Q3</v>
      </c>
      <c r="H188" t="str">
        <f>"Q"&amp;INT((MONTH(A188)-1)/3)+1</f>
        <v>Q3</v>
      </c>
      <c r="I188">
        <v>2023</v>
      </c>
      <c r="J188" t="str">
        <f>IF(C188&gt;B188, "Bullish", IF(B188&gt;C188, "Bearish", "Neutral"))</f>
        <v>Bearish</v>
      </c>
      <c r="K188" t="str">
        <f>IF(C189&gt;C188, "Buy", "")</f>
        <v/>
      </c>
      <c r="L188" t="str">
        <f>IF(C189&lt;C188, "Sell", "")</f>
        <v>Sell</v>
      </c>
      <c r="V188" s="4">
        <f t="shared" si="2"/>
        <v>-3.7548814134253186E-3</v>
      </c>
    </row>
    <row r="189" spans="1:22" x14ac:dyDescent="0.25">
      <c r="A189" s="1">
        <v>45128</v>
      </c>
      <c r="B189">
        <v>1320.1999510000001</v>
      </c>
      <c r="C189">
        <v>1331.599976</v>
      </c>
      <c r="D189">
        <v>45548305</v>
      </c>
      <c r="E189" t="s">
        <v>12</v>
      </c>
      <c r="F189" t="s">
        <v>18</v>
      </c>
      <c r="G189" t="str">
        <f>IF(OR(F189="Jan",F189="Feb",F189="Mar"),"Q1",
IF(OR(F189="Apr",F189="May",F189="Jun"),"Q2",
IF(OR(F189="Jul",F189="Aug",F189="Sep"),"Q3",
IF(OR(F189="Oct",F189="Nov",F189="Dec"),"Q4",""))))</f>
        <v>Q3</v>
      </c>
      <c r="H189" t="str">
        <f>"Q"&amp;INT((MONTH(A189)-1)/3)+1</f>
        <v>Q3</v>
      </c>
      <c r="I189">
        <v>2023</v>
      </c>
      <c r="J189" t="str">
        <f>IF(C189&gt;B189, "Bullish", IF(B189&gt;C189, "Bearish", "Neutral"))</f>
        <v>Bullish</v>
      </c>
      <c r="K189" t="str">
        <f>IF(C190&gt;C189, "Buy", "")</f>
        <v>Buy</v>
      </c>
      <c r="L189" t="str">
        <f>IF(C190&lt;C189, "Sell", "")</f>
        <v/>
      </c>
      <c r="V189" s="4">
        <f t="shared" si="2"/>
        <v>8.1338409106588502E-2</v>
      </c>
    </row>
    <row r="190" spans="1:22" x14ac:dyDescent="0.25">
      <c r="A190" s="1">
        <v>45127</v>
      </c>
      <c r="B190">
        <v>1471</v>
      </c>
      <c r="C190">
        <v>1449.5</v>
      </c>
      <c r="D190">
        <v>8347221</v>
      </c>
      <c r="E190" t="s">
        <v>11</v>
      </c>
      <c r="F190" t="s">
        <v>18</v>
      </c>
      <c r="G190" t="str">
        <f>IF(OR(F190="Jan",F190="Feb",F190="Mar"),"Q1",
IF(OR(F190="Apr",F190="May",F190="Jun"),"Q2",
IF(OR(F190="Jul",F190="Aug",F190="Sep"),"Q3",
IF(OR(F190="Oct",F190="Nov",F190="Dec"),"Q4",""))))</f>
        <v>Q3</v>
      </c>
      <c r="H190" t="str">
        <f>"Q"&amp;INT((MONTH(A190)-1)/3)+1</f>
        <v>Q3</v>
      </c>
      <c r="I190">
        <v>2023</v>
      </c>
      <c r="J190" t="str">
        <f>IF(C190&gt;B190, "Bullish", IF(B190&gt;C190, "Bearish", "Neutral"))</f>
        <v>Bearish</v>
      </c>
      <c r="K190" t="str">
        <f>IF(C191&gt;C190, "Buy", "")</f>
        <v>Buy</v>
      </c>
      <c r="L190" t="str">
        <f>IF(C191&lt;C190, "Sell", "")</f>
        <v/>
      </c>
      <c r="V190" s="4">
        <f t="shared" si="2"/>
        <v>1.7254789549126914E-2</v>
      </c>
    </row>
    <row r="191" spans="1:22" x14ac:dyDescent="0.25">
      <c r="A191" s="1">
        <v>45126</v>
      </c>
      <c r="B191">
        <v>1486</v>
      </c>
      <c r="C191">
        <v>1474.9499510000001</v>
      </c>
      <c r="D191">
        <v>13687062</v>
      </c>
      <c r="E191" t="s">
        <v>10</v>
      </c>
      <c r="F191" t="s">
        <v>18</v>
      </c>
      <c r="G191" t="str">
        <f>IF(OR(F191="Jan",F191="Feb",F191="Mar"),"Q1",
IF(OR(F191="Apr",F191="May",F191="Jun"),"Q2",
IF(OR(F191="Jul",F191="Aug",F191="Sep"),"Q3",
IF(OR(F191="Oct",F191="Nov",F191="Dec"),"Q4",""))))</f>
        <v>Q3</v>
      </c>
      <c r="H191" t="str">
        <f>"Q"&amp;INT((MONTH(A191)-1)/3)+1</f>
        <v>Q3</v>
      </c>
      <c r="I191">
        <v>2023</v>
      </c>
      <c r="J191" t="str">
        <f>IF(C191&gt;B191, "Bullish", IF(B191&gt;C191, "Bearish", "Neutral"))</f>
        <v>Bearish</v>
      </c>
      <c r="K191" t="str">
        <f>IF(C192&gt;C191, "Buy", "")</f>
        <v>Buy</v>
      </c>
      <c r="L191" t="str">
        <f>IF(C192&lt;C191, "Sell", "")</f>
        <v/>
      </c>
      <c r="V191" s="4">
        <f t="shared" si="2"/>
        <v>1.6946855226678353E-4</v>
      </c>
    </row>
    <row r="192" spans="1:22" x14ac:dyDescent="0.25">
      <c r="A192" s="1">
        <v>45125</v>
      </c>
      <c r="B192">
        <v>1434</v>
      </c>
      <c r="C192">
        <v>1475.1999510000001</v>
      </c>
      <c r="D192">
        <v>16743977</v>
      </c>
      <c r="E192" t="s">
        <v>9</v>
      </c>
      <c r="F192" t="s">
        <v>18</v>
      </c>
      <c r="G192" t="str">
        <f>IF(OR(F192="Jan",F192="Feb",F192="Mar"),"Q1",
IF(OR(F192="Apr",F192="May",F192="Jun"),"Q2",
IF(OR(F192="Jul",F192="Aug",F192="Sep"),"Q3",
IF(OR(F192="Oct",F192="Nov",F192="Dec"),"Q4",""))))</f>
        <v>Q3</v>
      </c>
      <c r="H192" t="str">
        <f>"Q"&amp;INT((MONTH(A192)-1)/3)+1</f>
        <v>Q3</v>
      </c>
      <c r="I192">
        <v>2023</v>
      </c>
      <c r="J192" t="str">
        <f>IF(C192&gt;B192, "Bullish", IF(B192&gt;C192, "Bearish", "Neutral"))</f>
        <v>Bullish</v>
      </c>
      <c r="K192" t="str">
        <f>IF(C193&gt;C192, "Buy", "")</f>
        <v/>
      </c>
      <c r="L192" t="str">
        <f>IF(C193&lt;C192, "Sell", "")</f>
        <v>Sell</v>
      </c>
      <c r="V192" s="4">
        <f t="shared" si="2"/>
        <v>-3.6719492462317808E-2</v>
      </c>
    </row>
    <row r="193" spans="1:22" x14ac:dyDescent="0.25">
      <c r="A193" s="1">
        <v>45124</v>
      </c>
      <c r="B193">
        <v>1425.9499510000001</v>
      </c>
      <c r="C193">
        <v>1422.9499510000001</v>
      </c>
      <c r="D193">
        <v>11569884</v>
      </c>
      <c r="E193" t="s">
        <v>7</v>
      </c>
      <c r="F193" t="s">
        <v>18</v>
      </c>
      <c r="G193" t="str">
        <f>IF(OR(F193="Jan",F193="Feb",F193="Mar"),"Q1",
IF(OR(F193="Apr",F193="May",F193="Jun"),"Q2",
IF(OR(F193="Jul",F193="Aug",F193="Sep"),"Q3",
IF(OR(F193="Oct",F193="Nov",F193="Dec"),"Q4",""))))</f>
        <v>Q3</v>
      </c>
      <c r="H193" t="str">
        <f>"Q"&amp;INT((MONTH(A193)-1)/3)+1</f>
        <v>Q3</v>
      </c>
      <c r="I193">
        <v>2023</v>
      </c>
      <c r="J193" t="str">
        <f>IF(C193&gt;B193, "Bullish", IF(B193&gt;C193, "Bearish", "Neutral"))</f>
        <v>Bearish</v>
      </c>
      <c r="K193" t="str">
        <f>IF(C194&gt;C193, "Buy", "")</f>
        <v>Buy</v>
      </c>
      <c r="L193" t="str">
        <f>IF(C194&lt;C193, "Sell", "")</f>
        <v/>
      </c>
      <c r="V193" s="4">
        <f t="shared" si="2"/>
        <v>2.1038606564670373E-3</v>
      </c>
    </row>
    <row r="194" spans="1:22" x14ac:dyDescent="0.25">
      <c r="A194" s="1">
        <v>45121</v>
      </c>
      <c r="B194">
        <v>1380.650024</v>
      </c>
      <c r="C194">
        <v>1425.9499510000001</v>
      </c>
      <c r="D194">
        <v>12833381</v>
      </c>
      <c r="E194" t="s">
        <v>12</v>
      </c>
      <c r="F194" t="s">
        <v>18</v>
      </c>
      <c r="G194" t="str">
        <f>IF(OR(F194="Jan",F194="Feb",F194="Mar"),"Q1",
IF(OR(F194="Apr",F194="May",F194="Jun"),"Q2",
IF(OR(F194="Jul",F194="Aug",F194="Sep"),"Q3",
IF(OR(F194="Oct",F194="Nov",F194="Dec"),"Q4",""))))</f>
        <v>Q3</v>
      </c>
      <c r="H194" t="str">
        <f>"Q"&amp;INT((MONTH(A194)-1)/3)+1</f>
        <v>Q3</v>
      </c>
      <c r="I194">
        <v>2023</v>
      </c>
      <c r="J194" t="str">
        <f>IF(C194&gt;B194, "Bullish", IF(B194&gt;C194, "Bearish", "Neutral"))</f>
        <v>Bullish</v>
      </c>
      <c r="K194" t="str">
        <f>IF(C195&gt;C194, "Buy", "")</f>
        <v/>
      </c>
      <c r="L194" t="str">
        <f>IF(C195&lt;C194, "Sell", "")</f>
        <v>Sell</v>
      </c>
      <c r="V194" s="4">
        <f t="shared" si="2"/>
        <v>-4.4575471445177206E-2</v>
      </c>
    </row>
    <row r="195" spans="1:22" x14ac:dyDescent="0.25">
      <c r="A195" s="1">
        <v>45120</v>
      </c>
      <c r="B195">
        <v>1334.900024</v>
      </c>
      <c r="C195">
        <v>1365.099976</v>
      </c>
      <c r="D195">
        <v>9977644</v>
      </c>
      <c r="E195" t="s">
        <v>11</v>
      </c>
      <c r="F195" t="s">
        <v>18</v>
      </c>
      <c r="G195" t="str">
        <f>IF(OR(F195="Jan",F195="Feb",F195="Mar"),"Q1",
IF(OR(F195="Apr",F195="May",F195="Jun"),"Q2",
IF(OR(F195="Jul",F195="Aug",F195="Sep"),"Q3",
IF(OR(F195="Oct",F195="Nov",F195="Dec"),"Q4",""))))</f>
        <v>Q3</v>
      </c>
      <c r="H195" t="str">
        <f>"Q"&amp;INT((MONTH(A195)-1)/3)+1</f>
        <v>Q3</v>
      </c>
      <c r="I195">
        <v>2023</v>
      </c>
      <c r="J195" t="str">
        <f>IF(C195&gt;B195, "Bullish", IF(B195&gt;C195, "Bearish", "Neutral"))</f>
        <v>Bullish</v>
      </c>
      <c r="K195" t="str">
        <f>IF(C196&gt;C195, "Buy", "")</f>
        <v/>
      </c>
      <c r="L195" t="str">
        <f>IF(C196&lt;C195, "Sell", "")</f>
        <v>Sell</v>
      </c>
      <c r="V195" s="4">
        <f t="shared" ref="V195:V258" si="3">(C196-C195)/C196</f>
        <v>-2.3850540637008578E-2</v>
      </c>
    </row>
    <row r="196" spans="1:22" x14ac:dyDescent="0.25">
      <c r="A196" s="1">
        <v>45119</v>
      </c>
      <c r="B196">
        <v>1351</v>
      </c>
      <c r="C196">
        <v>1333.3000489999999</v>
      </c>
      <c r="D196">
        <v>8102770</v>
      </c>
      <c r="E196" t="s">
        <v>10</v>
      </c>
      <c r="F196" t="s">
        <v>18</v>
      </c>
      <c r="G196" t="str">
        <f>IF(OR(F196="Jan",F196="Feb",F196="Mar"),"Q1",
IF(OR(F196="Apr",F196="May",F196="Jun"),"Q2",
IF(OR(F196="Jul",F196="Aug",F196="Sep"),"Q3",
IF(OR(F196="Oct",F196="Nov",F196="Dec"),"Q4",""))))</f>
        <v>Q3</v>
      </c>
      <c r="H196" t="str">
        <f>"Q"&amp;INT((MONTH(A196)-1)/3)+1</f>
        <v>Q3</v>
      </c>
      <c r="I196">
        <v>2023</v>
      </c>
      <c r="J196" t="str">
        <f>IF(C196&gt;B196, "Bullish", IF(B196&gt;C196, "Bearish", "Neutral"))</f>
        <v>Bearish</v>
      </c>
      <c r="K196" t="str">
        <f>IF(C197&gt;C196, "Buy", "")</f>
        <v>Buy</v>
      </c>
      <c r="L196" t="str">
        <f>IF(C197&lt;C196, "Sell", "")</f>
        <v/>
      </c>
      <c r="V196" s="4">
        <f t="shared" si="3"/>
        <v>1.1345044692481905E-2</v>
      </c>
    </row>
    <row r="197" spans="1:22" x14ac:dyDescent="0.25">
      <c r="A197" s="1">
        <v>45118</v>
      </c>
      <c r="B197">
        <v>1333.4499510000001</v>
      </c>
      <c r="C197">
        <v>1348.599976</v>
      </c>
      <c r="D197">
        <v>6126128</v>
      </c>
      <c r="E197" t="s">
        <v>9</v>
      </c>
      <c r="F197" t="s">
        <v>18</v>
      </c>
      <c r="G197" t="str">
        <f>IF(OR(F197="Jan",F197="Feb",F197="Mar"),"Q1",
IF(OR(F197="Apr",F197="May",F197="Jun"),"Q2",
IF(OR(F197="Jul",F197="Aug",F197="Sep"),"Q3",
IF(OR(F197="Oct",F197="Nov",F197="Dec"),"Q4",""))))</f>
        <v>Q3</v>
      </c>
      <c r="H197" t="str">
        <f>"Q"&amp;INT((MONTH(A197)-1)/3)+1</f>
        <v>Q3</v>
      </c>
      <c r="I197">
        <v>2023</v>
      </c>
      <c r="J197" t="str">
        <f>IF(C197&gt;B197, "Bullish", IF(B197&gt;C197, "Bearish", "Neutral"))</f>
        <v>Bullish</v>
      </c>
      <c r="K197" t="str">
        <f>IF(C198&gt;C197, "Buy", "")</f>
        <v/>
      </c>
      <c r="L197" t="str">
        <f>IF(C198&lt;C197, "Sell", "")</f>
        <v>Sell</v>
      </c>
      <c r="V197" s="4">
        <f t="shared" si="3"/>
        <v>-1.4633375953653776E-2</v>
      </c>
    </row>
    <row r="198" spans="1:22" x14ac:dyDescent="0.25">
      <c r="A198" s="1">
        <v>45117</v>
      </c>
      <c r="B198">
        <v>1336.5500489999999</v>
      </c>
      <c r="C198">
        <v>1329.150024</v>
      </c>
      <c r="D198">
        <v>3940315</v>
      </c>
      <c r="E198" t="s">
        <v>7</v>
      </c>
      <c r="F198" t="s">
        <v>18</v>
      </c>
      <c r="G198" t="str">
        <f>IF(OR(F198="Jan",F198="Feb",F198="Mar"),"Q1",
IF(OR(F198="Apr",F198="May",F198="Jun"),"Q2",
IF(OR(F198="Jul",F198="Aug",F198="Sep"),"Q3",
IF(OR(F198="Oct",F198="Nov",F198="Dec"),"Q4",""))))</f>
        <v>Q3</v>
      </c>
      <c r="H198" t="str">
        <f>"Q"&amp;INT((MONTH(A198)-1)/3)+1</f>
        <v>Q3</v>
      </c>
      <c r="I198">
        <v>2023</v>
      </c>
      <c r="J198" t="str">
        <f>IF(C198&gt;B198, "Bullish", IF(B198&gt;C198, "Bearish", "Neutral"))</f>
        <v>Bearish</v>
      </c>
      <c r="K198" t="str">
        <f>IF(C199&gt;C198, "Buy", "")</f>
        <v>Buy</v>
      </c>
      <c r="L198" t="str">
        <f>IF(C199&lt;C198, "Sell", "")</f>
        <v/>
      </c>
      <c r="V198" s="4">
        <f t="shared" si="3"/>
        <v>7.8930013432245653E-4</v>
      </c>
    </row>
    <row r="199" spans="1:22" x14ac:dyDescent="0.25">
      <c r="A199" s="1">
        <v>45114</v>
      </c>
      <c r="B199">
        <v>1334</v>
      </c>
      <c r="C199">
        <v>1330.1999510000001</v>
      </c>
      <c r="D199">
        <v>6295647</v>
      </c>
      <c r="E199" t="s">
        <v>12</v>
      </c>
      <c r="F199" t="s">
        <v>18</v>
      </c>
      <c r="G199" t="str">
        <f>IF(OR(F199="Jan",F199="Feb",F199="Mar"),"Q1",
IF(OR(F199="Apr",F199="May",F199="Jun"),"Q2",
IF(OR(F199="Jul",F199="Aug",F199="Sep"),"Q3",
IF(OR(F199="Oct",F199="Nov",F199="Dec"),"Q4",""))))</f>
        <v>Q3</v>
      </c>
      <c r="H199" t="str">
        <f>"Q"&amp;INT((MONTH(A199)-1)/3)+1</f>
        <v>Q3</v>
      </c>
      <c r="I199">
        <v>2023</v>
      </c>
      <c r="J199" t="str">
        <f>IF(C199&gt;B199, "Bullish", IF(B199&gt;C199, "Bearish", "Neutral"))</f>
        <v>Bearish</v>
      </c>
      <c r="K199" t="str">
        <f>IF(C200&gt;C199, "Buy", "")</f>
        <v>Buy</v>
      </c>
      <c r="L199" t="str">
        <f>IF(C200&lt;C199, "Sell", "")</f>
        <v/>
      </c>
      <c r="V199" s="4">
        <f t="shared" si="3"/>
        <v>1.0194265016249433E-2</v>
      </c>
    </row>
    <row r="200" spans="1:22" x14ac:dyDescent="0.25">
      <c r="A200" s="1">
        <v>45113</v>
      </c>
      <c r="B200">
        <v>1342.5500489999999</v>
      </c>
      <c r="C200">
        <v>1343.900024</v>
      </c>
      <c r="D200">
        <v>5963897</v>
      </c>
      <c r="E200" t="s">
        <v>11</v>
      </c>
      <c r="F200" t="s">
        <v>18</v>
      </c>
      <c r="G200" t="str">
        <f>IF(OR(F200="Jan",F200="Feb",F200="Mar"),"Q1",
IF(OR(F200="Apr",F200="May",F200="Jun"),"Q2",
IF(OR(F200="Jul",F200="Aug",F200="Sep"),"Q3",
IF(OR(F200="Oct",F200="Nov",F200="Dec"),"Q4",""))))</f>
        <v>Q3</v>
      </c>
      <c r="H200" t="str">
        <f>"Q"&amp;INT((MONTH(A200)-1)/3)+1</f>
        <v>Q3</v>
      </c>
      <c r="I200">
        <v>2023</v>
      </c>
      <c r="J200" t="str">
        <f>IF(C200&gt;B200, "Bullish", IF(B200&gt;C200, "Bearish", "Neutral"))</f>
        <v>Bullish</v>
      </c>
      <c r="K200" t="str">
        <f>IF(C201&gt;C200, "Buy", "")</f>
        <v>Buy</v>
      </c>
      <c r="L200" t="str">
        <f>IF(C201&lt;C200, "Sell", "")</f>
        <v/>
      </c>
      <c r="V200" s="4">
        <f t="shared" si="3"/>
        <v>2.5235841136675521E-3</v>
      </c>
    </row>
    <row r="201" spans="1:22" x14ac:dyDescent="0.25">
      <c r="A201" s="1">
        <v>45112</v>
      </c>
      <c r="B201">
        <v>1357.849976</v>
      </c>
      <c r="C201">
        <v>1347.3000489999999</v>
      </c>
      <c r="D201">
        <v>5414936</v>
      </c>
      <c r="E201" t="s">
        <v>10</v>
      </c>
      <c r="F201" t="s">
        <v>18</v>
      </c>
      <c r="G201" t="str">
        <f>IF(OR(F201="Jan",F201="Feb",F201="Mar"),"Q1",
IF(OR(F201="Apr",F201="May",F201="Jun"),"Q2",
IF(OR(F201="Jul",F201="Aug",F201="Sep"),"Q3",
IF(OR(F201="Oct",F201="Nov",F201="Dec"),"Q4",""))))</f>
        <v>Q3</v>
      </c>
      <c r="H201" t="str">
        <f>"Q"&amp;INT((MONTH(A201)-1)/3)+1</f>
        <v>Q3</v>
      </c>
      <c r="I201">
        <v>2023</v>
      </c>
      <c r="J201" t="str">
        <f>IF(C201&gt;B201, "Bullish", IF(B201&gt;C201, "Bearish", "Neutral"))</f>
        <v>Bearish</v>
      </c>
      <c r="K201" t="str">
        <f>IF(C202&gt;C201, "Buy", "")</f>
        <v/>
      </c>
      <c r="L201" t="str">
        <f>IF(C202&lt;C201, "Sell", "")</f>
        <v>Sell</v>
      </c>
      <c r="V201" s="4">
        <f t="shared" si="3"/>
        <v>-1.5983533149756047E-3</v>
      </c>
    </row>
    <row r="202" spans="1:22" x14ac:dyDescent="0.25">
      <c r="A202" s="1">
        <v>45111</v>
      </c>
      <c r="B202">
        <v>1344.3000489999999</v>
      </c>
      <c r="C202">
        <v>1345.150024</v>
      </c>
      <c r="D202">
        <v>5797775</v>
      </c>
      <c r="E202" t="s">
        <v>9</v>
      </c>
      <c r="F202" t="s">
        <v>18</v>
      </c>
      <c r="G202" t="str">
        <f>IF(OR(F202="Jan",F202="Feb",F202="Mar"),"Q1",
IF(OR(F202="Apr",F202="May",F202="Jun"),"Q2",
IF(OR(F202="Jul",F202="Aug",F202="Sep"),"Q3",
IF(OR(F202="Oct",F202="Nov",F202="Dec"),"Q4",""))))</f>
        <v>Q3</v>
      </c>
      <c r="H202" t="str">
        <f>"Q"&amp;INT((MONTH(A202)-1)/3)+1</f>
        <v>Q3</v>
      </c>
      <c r="I202">
        <v>2023</v>
      </c>
      <c r="J202" t="str">
        <f>IF(C202&gt;B202, "Bullish", IF(B202&gt;C202, "Bearish", "Neutral"))</f>
        <v>Bullish</v>
      </c>
      <c r="K202" t="str">
        <f>IF(C203&gt;C202, "Buy", "")</f>
        <v/>
      </c>
      <c r="L202" t="str">
        <f>IF(C203&lt;C202, "Sell", "")</f>
        <v>Sell</v>
      </c>
      <c r="V202" s="4">
        <f t="shared" si="3"/>
        <v>-8.585194137118158E-3</v>
      </c>
    </row>
    <row r="203" spans="1:22" x14ac:dyDescent="0.25">
      <c r="A203" s="1">
        <v>45110</v>
      </c>
      <c r="B203">
        <v>1330</v>
      </c>
      <c r="C203">
        <v>1333.6999510000001</v>
      </c>
      <c r="D203">
        <v>7732412</v>
      </c>
      <c r="E203" t="s">
        <v>7</v>
      </c>
      <c r="F203" t="s">
        <v>18</v>
      </c>
      <c r="G203" t="str">
        <f>IF(OR(F203="Jan",F203="Feb",F203="Mar"),"Q1",
IF(OR(F203="Apr",F203="May",F203="Jun"),"Q2",
IF(OR(F203="Jul",F203="Aug",F203="Sep"),"Q3",
IF(OR(F203="Oct",F203="Nov",F203="Dec"),"Q4",""))))</f>
        <v>Q3</v>
      </c>
      <c r="H203" t="str">
        <f>"Q"&amp;INT((MONTH(A203)-1)/3)+1</f>
        <v>Q3</v>
      </c>
      <c r="I203">
        <v>2023</v>
      </c>
      <c r="J203" t="str">
        <f>IF(C203&gt;B203, "Bullish", IF(B203&gt;C203, "Bearish", "Neutral"))</f>
        <v>Bullish</v>
      </c>
      <c r="K203" t="str">
        <f>IF(C204&gt;C203, "Buy", "")</f>
        <v>Buy</v>
      </c>
      <c r="L203" t="str">
        <f>IF(C204&lt;C203, "Sell", "")</f>
        <v/>
      </c>
      <c r="V203" s="4">
        <f t="shared" si="3"/>
        <v>1.3478464994383711E-3</v>
      </c>
    </row>
    <row r="204" spans="1:22" x14ac:dyDescent="0.25">
      <c r="A204" s="1">
        <v>45107</v>
      </c>
      <c r="B204">
        <v>1308.1999510000001</v>
      </c>
      <c r="C204">
        <v>1335.5</v>
      </c>
      <c r="D204">
        <v>12821692</v>
      </c>
      <c r="E204" t="s">
        <v>12</v>
      </c>
      <c r="F204" t="s">
        <v>17</v>
      </c>
      <c r="G204" t="str">
        <f>IF(OR(F204="Jan",F204="Feb",F204="Mar"),"Q1",
IF(OR(F204="Apr",F204="May",F204="Jun"),"Q2",
IF(OR(F204="Jul",F204="Aug",F204="Sep"),"Q3",
IF(OR(F204="Oct",F204="Nov",F204="Dec"),"Q4",""))))</f>
        <v>Q2</v>
      </c>
      <c r="H204" t="str">
        <f>"Q"&amp;INT((MONTH(A204)-1)/3)+1</f>
        <v>Q2</v>
      </c>
      <c r="I204">
        <v>2023</v>
      </c>
      <c r="J204" t="str">
        <f>IF(C204&gt;B204, "Bullish", IF(B204&gt;C204, "Bearish", "Neutral"))</f>
        <v>Bullish</v>
      </c>
      <c r="K204" t="str">
        <f>IF(C205&gt;C204, "Buy", "")</f>
        <v/>
      </c>
      <c r="L204" t="str">
        <f>IF(C205&lt;C204, "Sell", "")</f>
        <v>Sell</v>
      </c>
      <c r="V204" s="4">
        <f t="shared" si="3"/>
        <v>-3.2589805375308589E-2</v>
      </c>
    </row>
    <row r="205" spans="1:22" x14ac:dyDescent="0.25">
      <c r="A205" s="1">
        <v>45105</v>
      </c>
      <c r="B205">
        <v>1290</v>
      </c>
      <c r="C205">
        <v>1293.349976</v>
      </c>
      <c r="D205">
        <v>5662358</v>
      </c>
      <c r="E205" t="s">
        <v>10</v>
      </c>
      <c r="F205" t="s">
        <v>17</v>
      </c>
      <c r="G205" t="str">
        <f>IF(OR(F205="Jan",F205="Feb",F205="Mar"),"Q1",
IF(OR(F205="Apr",F205="May",F205="Jun"),"Q2",
IF(OR(F205="Jul",F205="Aug",F205="Sep"),"Q3",
IF(OR(F205="Oct",F205="Nov",F205="Dec"),"Q4",""))))</f>
        <v>Q2</v>
      </c>
      <c r="H205" t="str">
        <f>"Q"&amp;INT((MONTH(A205)-1)/3)+1</f>
        <v>Q2</v>
      </c>
      <c r="I205">
        <v>2023</v>
      </c>
      <c r="J205" t="str">
        <f>IF(C205&gt;B205, "Bullish", IF(B205&gt;C205, "Bearish", "Neutral"))</f>
        <v>Bullish</v>
      </c>
      <c r="K205" t="str">
        <f>IF(C206&gt;C205, "Buy", "")</f>
        <v/>
      </c>
      <c r="L205" t="str">
        <f>IF(C206&lt;C205, "Sell", "")</f>
        <v>Sell</v>
      </c>
      <c r="V205" s="4">
        <f t="shared" si="3"/>
        <v>-1.1101084105518445E-2</v>
      </c>
    </row>
    <row r="206" spans="1:22" x14ac:dyDescent="0.25">
      <c r="A206" s="1">
        <v>45104</v>
      </c>
      <c r="B206">
        <v>1280</v>
      </c>
      <c r="C206">
        <v>1279.150024</v>
      </c>
      <c r="D206">
        <v>3240024</v>
      </c>
      <c r="E206" t="s">
        <v>9</v>
      </c>
      <c r="F206" t="s">
        <v>17</v>
      </c>
      <c r="G206" t="str">
        <f>IF(OR(F206="Jan",F206="Feb",F206="Mar"),"Q1",
IF(OR(F206="Apr",F206="May",F206="Jun"),"Q2",
IF(OR(F206="Jul",F206="Aug",F206="Sep"),"Q3",
IF(OR(F206="Oct",F206="Nov",F206="Dec"),"Q4",""))))</f>
        <v>Q2</v>
      </c>
      <c r="H206" t="str">
        <f>"Q"&amp;INT((MONTH(A206)-1)/3)+1</f>
        <v>Q2</v>
      </c>
      <c r="I206">
        <v>2023</v>
      </c>
      <c r="J206" t="str">
        <f>IF(C206&gt;B206, "Bullish", IF(B206&gt;C206, "Bearish", "Neutral"))</f>
        <v>Bearish</v>
      </c>
      <c r="K206" t="str">
        <f>IF(C207&gt;C206, "Buy", "")</f>
        <v/>
      </c>
      <c r="L206" t="str">
        <f>IF(C207&lt;C206, "Sell", "")</f>
        <v>Sell</v>
      </c>
      <c r="V206" s="4">
        <f t="shared" si="3"/>
        <v>-6.9272626963076045E-3</v>
      </c>
    </row>
    <row r="207" spans="1:22" x14ac:dyDescent="0.25">
      <c r="A207" s="1">
        <v>45103</v>
      </c>
      <c r="B207">
        <v>1270.25</v>
      </c>
      <c r="C207">
        <v>1270.349976</v>
      </c>
      <c r="D207">
        <v>3403244</v>
      </c>
      <c r="E207" t="s">
        <v>7</v>
      </c>
      <c r="F207" t="s">
        <v>17</v>
      </c>
      <c r="G207" t="str">
        <f>IF(OR(F207="Jan",F207="Feb",F207="Mar"),"Q1",
IF(OR(F207="Apr",F207="May",F207="Jun"),"Q2",
IF(OR(F207="Jul",F207="Aug",F207="Sep"),"Q3",
IF(OR(F207="Oct",F207="Nov",F207="Dec"),"Q4",""))))</f>
        <v>Q2</v>
      </c>
      <c r="H207" t="str">
        <f>"Q"&amp;INT((MONTH(A207)-1)/3)+1</f>
        <v>Q2</v>
      </c>
      <c r="I207">
        <v>2023</v>
      </c>
      <c r="J207" t="str">
        <f>IF(C207&gt;B207, "Bullish", IF(B207&gt;C207, "Bearish", "Neutral"))</f>
        <v>Bullish</v>
      </c>
      <c r="K207" t="str">
        <f>IF(C208&gt;C207, "Buy", "")</f>
        <v/>
      </c>
      <c r="L207" t="str">
        <f>IF(C208&lt;C207, "Sell", "")</f>
        <v>Sell</v>
      </c>
      <c r="V207" s="4">
        <f t="shared" si="3"/>
        <v>-4.229230039525668E-3</v>
      </c>
    </row>
    <row r="208" spans="1:22" x14ac:dyDescent="0.25">
      <c r="A208" s="1">
        <v>45100</v>
      </c>
      <c r="B208">
        <v>1276.4499510000001</v>
      </c>
      <c r="C208">
        <v>1265</v>
      </c>
      <c r="D208">
        <v>7239467</v>
      </c>
      <c r="E208" t="s">
        <v>12</v>
      </c>
      <c r="F208" t="s">
        <v>17</v>
      </c>
      <c r="G208" t="str">
        <f>IF(OR(F208="Jan",F208="Feb",F208="Mar"),"Q1",
IF(OR(F208="Apr",F208="May",F208="Jun"),"Q2",
IF(OR(F208="Jul",F208="Aug",F208="Sep"),"Q3",
IF(OR(F208="Oct",F208="Nov",F208="Dec"),"Q4",""))))</f>
        <v>Q2</v>
      </c>
      <c r="H208" t="str">
        <f>"Q"&amp;INT((MONTH(A208)-1)/3)+1</f>
        <v>Q2</v>
      </c>
      <c r="I208">
        <v>2023</v>
      </c>
      <c r="J208" t="str">
        <f>IF(C208&gt;B208, "Bullish", IF(B208&gt;C208, "Bearish", "Neutral"))</f>
        <v>Bearish</v>
      </c>
      <c r="K208" t="str">
        <f>IF(C209&gt;C208, "Buy", "")</f>
        <v>Buy</v>
      </c>
      <c r="L208" t="str">
        <f>IF(C209&lt;C208, "Sell", "")</f>
        <v/>
      </c>
      <c r="V208" s="4">
        <f t="shared" si="3"/>
        <v>1.2914087134493133E-2</v>
      </c>
    </row>
    <row r="209" spans="1:22" x14ac:dyDescent="0.25">
      <c r="A209" s="1">
        <v>45099</v>
      </c>
      <c r="B209">
        <v>1289.400024</v>
      </c>
      <c r="C209">
        <v>1281.5500489999999</v>
      </c>
      <c r="D209">
        <v>6676607</v>
      </c>
      <c r="E209" t="s">
        <v>11</v>
      </c>
      <c r="F209" t="s">
        <v>17</v>
      </c>
      <c r="G209" t="str">
        <f>IF(OR(F209="Jan",F209="Feb",F209="Mar"),"Q1",
IF(OR(F209="Apr",F209="May",F209="Jun"),"Q2",
IF(OR(F209="Jul",F209="Aug",F209="Sep"),"Q3",
IF(OR(F209="Oct",F209="Nov",F209="Dec"),"Q4",""))))</f>
        <v>Q2</v>
      </c>
      <c r="H209" t="str">
        <f>"Q"&amp;INT((MONTH(A209)-1)/3)+1</f>
        <v>Q2</v>
      </c>
      <c r="I209">
        <v>2023</v>
      </c>
      <c r="J209" t="str">
        <f>IF(C209&gt;B209, "Bullish", IF(B209&gt;C209, "Bearish", "Neutral"))</f>
        <v>Bearish</v>
      </c>
      <c r="K209" t="str">
        <f>IF(C210&gt;C209, "Buy", "")</f>
        <v>Buy</v>
      </c>
      <c r="L209" t="str">
        <f>IF(C210&lt;C209, "Sell", "")</f>
        <v/>
      </c>
      <c r="V209" s="4">
        <f t="shared" si="3"/>
        <v>1.3699101342039064E-2</v>
      </c>
    </row>
    <row r="210" spans="1:22" x14ac:dyDescent="0.25">
      <c r="A210" s="1">
        <v>45098</v>
      </c>
      <c r="B210">
        <v>1299.9499510000001</v>
      </c>
      <c r="C210">
        <v>1299.349976</v>
      </c>
      <c r="D210">
        <v>4041529</v>
      </c>
      <c r="E210" t="s">
        <v>10</v>
      </c>
      <c r="F210" t="s">
        <v>17</v>
      </c>
      <c r="G210" t="str">
        <f>IF(OR(F210="Jan",F210="Feb",F210="Mar"),"Q1",
IF(OR(F210="Apr",F210="May",F210="Jun"),"Q2",
IF(OR(F210="Jul",F210="Aug",F210="Sep"),"Q3",
IF(OR(F210="Oct",F210="Nov",F210="Dec"),"Q4",""))))</f>
        <v>Q2</v>
      </c>
      <c r="H210" t="str">
        <f>"Q"&amp;INT((MONTH(A210)-1)/3)+1</f>
        <v>Q2</v>
      </c>
      <c r="I210">
        <v>2023</v>
      </c>
      <c r="J210" t="str">
        <f>IF(C210&gt;B210, "Bullish", IF(B210&gt;C210, "Bearish", "Neutral"))</f>
        <v>Bearish</v>
      </c>
      <c r="K210" t="str">
        <f>IF(C211&gt;C210, "Buy", "")</f>
        <v>Buy</v>
      </c>
      <c r="L210" t="str">
        <f>IF(C211&lt;C210, "Sell", "")</f>
        <v/>
      </c>
      <c r="V210" s="4">
        <f t="shared" si="3"/>
        <v>3.1072947103153196E-3</v>
      </c>
    </row>
    <row r="211" spans="1:22" x14ac:dyDescent="0.25">
      <c r="A211" s="1">
        <v>45097</v>
      </c>
      <c r="B211">
        <v>1294</v>
      </c>
      <c r="C211">
        <v>1303.400024</v>
      </c>
      <c r="D211">
        <v>4009180</v>
      </c>
      <c r="E211" t="s">
        <v>9</v>
      </c>
      <c r="F211" t="s">
        <v>17</v>
      </c>
      <c r="G211" t="str">
        <f>IF(OR(F211="Jan",F211="Feb",F211="Mar"),"Q1",
IF(OR(F211="Apr",F211="May",F211="Jun"),"Q2",
IF(OR(F211="Jul",F211="Aug",F211="Sep"),"Q3",
IF(OR(F211="Oct",F211="Nov",F211="Dec"),"Q4",""))))</f>
        <v>Q2</v>
      </c>
      <c r="H211" t="str">
        <f>"Q"&amp;INT((MONTH(A211)-1)/3)+1</f>
        <v>Q2</v>
      </c>
      <c r="I211">
        <v>2023</v>
      </c>
      <c r="J211" t="str">
        <f>IF(C211&gt;B211, "Bullish", IF(B211&gt;C211, "Bearish", "Neutral"))</f>
        <v>Bullish</v>
      </c>
      <c r="K211" t="str">
        <f>IF(C212&gt;C211, "Buy", "")</f>
        <v/>
      </c>
      <c r="L211" t="str">
        <f>IF(C212&lt;C211, "Sell", "")</f>
        <v>Sell</v>
      </c>
      <c r="V211" s="4">
        <f t="shared" si="3"/>
        <v>-7.2643153013910592E-3</v>
      </c>
    </row>
    <row r="212" spans="1:22" x14ac:dyDescent="0.25">
      <c r="A212" s="1">
        <v>45096</v>
      </c>
      <c r="B212">
        <v>1294</v>
      </c>
      <c r="C212">
        <v>1294</v>
      </c>
      <c r="D212">
        <v>4451787</v>
      </c>
      <c r="E212" t="s">
        <v>7</v>
      </c>
      <c r="F212" t="s">
        <v>17</v>
      </c>
      <c r="G212" t="str">
        <f>IF(OR(F212="Jan",F212="Feb",F212="Mar"),"Q1",
IF(OR(F212="Apr",F212="May",F212="Jun"),"Q2",
IF(OR(F212="Jul",F212="Aug",F212="Sep"),"Q3",
IF(OR(F212="Oct",F212="Nov",F212="Dec"),"Q4",""))))</f>
        <v>Q2</v>
      </c>
      <c r="H212" t="str">
        <f>"Q"&amp;INT((MONTH(A212)-1)/3)+1</f>
        <v>Q2</v>
      </c>
      <c r="I212">
        <v>2023</v>
      </c>
      <c r="J212" t="str">
        <f>IF(C212&gt;B212, "Bullish", IF(B212&gt;C212, "Bearish", "Neutral"))</f>
        <v>Neutral</v>
      </c>
      <c r="K212" t="str">
        <f>IF(C213&gt;C212, "Buy", "")</f>
        <v/>
      </c>
      <c r="L212" t="str">
        <f>IF(C213&lt;C212, "Sell", "")</f>
        <v>Sell</v>
      </c>
      <c r="V212" s="4">
        <f t="shared" si="3"/>
        <v>-1.8193596998686461E-3</v>
      </c>
    </row>
    <row r="213" spans="1:22" x14ac:dyDescent="0.25">
      <c r="A213" s="1">
        <v>45093</v>
      </c>
      <c r="B213">
        <v>1287</v>
      </c>
      <c r="C213">
        <v>1291.650024</v>
      </c>
      <c r="D213">
        <v>8536287</v>
      </c>
      <c r="E213" t="s">
        <v>12</v>
      </c>
      <c r="F213" t="s">
        <v>17</v>
      </c>
      <c r="G213" t="str">
        <f>IF(OR(F213="Jan",F213="Feb",F213="Mar"),"Q1",
IF(OR(F213="Apr",F213="May",F213="Jun"),"Q2",
IF(OR(F213="Jul",F213="Aug",F213="Sep"),"Q3",
IF(OR(F213="Oct",F213="Nov",F213="Dec"),"Q4",""))))</f>
        <v>Q2</v>
      </c>
      <c r="H213" t="str">
        <f>"Q"&amp;INT((MONTH(A213)-1)/3)+1</f>
        <v>Q2</v>
      </c>
      <c r="I213">
        <v>2023</v>
      </c>
      <c r="J213" t="str">
        <f>IF(C213&gt;B213, "Bullish", IF(B213&gt;C213, "Bearish", "Neutral"))</f>
        <v>Bullish</v>
      </c>
      <c r="K213" t="str">
        <f>IF(C214&gt;C213, "Buy", "")</f>
        <v/>
      </c>
      <c r="L213" t="str">
        <f>IF(C214&lt;C213, "Sell", "")</f>
        <v>Sell</v>
      </c>
      <c r="V213" s="4">
        <f t="shared" si="3"/>
        <v>-3.7690199062155043E-3</v>
      </c>
    </row>
    <row r="214" spans="1:22" x14ac:dyDescent="0.25">
      <c r="A214" s="1">
        <v>45092</v>
      </c>
      <c r="B214">
        <v>1293.9499510000001</v>
      </c>
      <c r="C214">
        <v>1286.8000489999999</v>
      </c>
      <c r="D214">
        <v>6161155</v>
      </c>
      <c r="E214" t="s">
        <v>11</v>
      </c>
      <c r="F214" t="s">
        <v>17</v>
      </c>
      <c r="G214" t="str">
        <f>IF(OR(F214="Jan",F214="Feb",F214="Mar"),"Q1",
IF(OR(F214="Apr",F214="May",F214="Jun"),"Q2",
IF(OR(F214="Jul",F214="Aug",F214="Sep"),"Q3",
IF(OR(F214="Oct",F214="Nov",F214="Dec"),"Q4",""))))</f>
        <v>Q2</v>
      </c>
      <c r="H214" t="str">
        <f>"Q"&amp;INT((MONTH(A214)-1)/3)+1</f>
        <v>Q2</v>
      </c>
      <c r="I214">
        <v>2023</v>
      </c>
      <c r="J214" t="str">
        <f>IF(C214&gt;B214, "Bullish", IF(B214&gt;C214, "Bearish", "Neutral"))</f>
        <v>Bearish</v>
      </c>
      <c r="K214" t="str">
        <f>IF(C215&gt;C214, "Buy", "")</f>
        <v>Buy</v>
      </c>
      <c r="L214" t="str">
        <f>IF(C215&lt;C214, "Sell", "")</f>
        <v/>
      </c>
      <c r="V214" s="4">
        <f t="shared" si="3"/>
        <v>1.045830109889331E-2</v>
      </c>
    </row>
    <row r="215" spans="1:22" x14ac:dyDescent="0.25">
      <c r="A215" s="1">
        <v>45091</v>
      </c>
      <c r="B215">
        <v>1306.349976</v>
      </c>
      <c r="C215">
        <v>1300.400024</v>
      </c>
      <c r="D215">
        <v>3457981</v>
      </c>
      <c r="E215" t="s">
        <v>10</v>
      </c>
      <c r="F215" t="s">
        <v>17</v>
      </c>
      <c r="G215" t="str">
        <f>IF(OR(F215="Jan",F215="Feb",F215="Mar"),"Q1",
IF(OR(F215="Apr",F215="May",F215="Jun"),"Q2",
IF(OR(F215="Jul",F215="Aug",F215="Sep"),"Q3",
IF(OR(F215="Oct",F215="Nov",F215="Dec"),"Q4",""))))</f>
        <v>Q2</v>
      </c>
      <c r="H215" t="str">
        <f>"Q"&amp;INT((MONTH(A215)-1)/3)+1</f>
        <v>Q2</v>
      </c>
      <c r="I215">
        <v>2023</v>
      </c>
      <c r="J215" t="str">
        <f>IF(C215&gt;B215, "Bullish", IF(B215&gt;C215, "Bearish", "Neutral"))</f>
        <v>Bearish</v>
      </c>
      <c r="K215" t="str">
        <f>IF(C216&gt;C215, "Buy", "")</f>
        <v>Buy</v>
      </c>
      <c r="L215" t="str">
        <f>IF(C216&lt;C215, "Sell", "")</f>
        <v/>
      </c>
      <c r="V215" s="4">
        <f t="shared" si="3"/>
        <v>3.4103169573878578E-3</v>
      </c>
    </row>
    <row r="216" spans="1:22" x14ac:dyDescent="0.25">
      <c r="A216" s="1">
        <v>45090</v>
      </c>
      <c r="B216">
        <v>1299.900024</v>
      </c>
      <c r="C216">
        <v>1304.849976</v>
      </c>
      <c r="D216">
        <v>4846587</v>
      </c>
      <c r="E216" t="s">
        <v>9</v>
      </c>
      <c r="F216" t="s">
        <v>17</v>
      </c>
      <c r="G216" t="str">
        <f>IF(OR(F216="Jan",F216="Feb",F216="Mar"),"Q1",
IF(OR(F216="Apr",F216="May",F216="Jun"),"Q2",
IF(OR(F216="Jul",F216="Aug",F216="Sep"),"Q3",
IF(OR(F216="Oct",F216="Nov",F216="Dec"),"Q4",""))))</f>
        <v>Q2</v>
      </c>
      <c r="H216" t="str">
        <f>"Q"&amp;INT((MONTH(A216)-1)/3)+1</f>
        <v>Q2</v>
      </c>
      <c r="I216">
        <v>2023</v>
      </c>
      <c r="J216" t="str">
        <f>IF(C216&gt;B216, "Bullish", IF(B216&gt;C216, "Bearish", "Neutral"))</f>
        <v>Bullish</v>
      </c>
      <c r="K216" t="str">
        <f>IF(C217&gt;C216, "Buy", "")</f>
        <v/>
      </c>
      <c r="L216" t="str">
        <f>IF(C217&lt;C216, "Sell", "")</f>
        <v>Sell</v>
      </c>
      <c r="V216" s="4">
        <f t="shared" si="3"/>
        <v>-9.9849262659246103E-3</v>
      </c>
    </row>
    <row r="217" spans="1:22" x14ac:dyDescent="0.25">
      <c r="A217" s="1">
        <v>45089</v>
      </c>
      <c r="B217">
        <v>1273.5</v>
      </c>
      <c r="C217">
        <v>1291.9499510000001</v>
      </c>
      <c r="D217">
        <v>4785588</v>
      </c>
      <c r="E217" t="s">
        <v>7</v>
      </c>
      <c r="F217" t="s">
        <v>17</v>
      </c>
      <c r="G217" t="str">
        <f>IF(OR(F217="Jan",F217="Feb",F217="Mar"),"Q1",
IF(OR(F217="Apr",F217="May",F217="Jun"),"Q2",
IF(OR(F217="Jul",F217="Aug",F217="Sep"),"Q3",
IF(OR(F217="Oct",F217="Nov",F217="Dec"),"Q4",""))))</f>
        <v>Q2</v>
      </c>
      <c r="H217" t="str">
        <f>"Q"&amp;INT((MONTH(A217)-1)/3)+1</f>
        <v>Q2</v>
      </c>
      <c r="I217">
        <v>2023</v>
      </c>
      <c r="J217" t="str">
        <f>IF(C217&gt;B217, "Bullish", IF(B217&gt;C217, "Bearish", "Neutral"))</f>
        <v>Bullish</v>
      </c>
      <c r="K217" t="str">
        <f>IF(C218&gt;C217, "Buy", "")</f>
        <v/>
      </c>
      <c r="L217" t="str">
        <f>IF(C218&lt;C217, "Sell", "")</f>
        <v>Sell</v>
      </c>
      <c r="V217" s="4">
        <f t="shared" si="3"/>
        <v>-2.0537936732381926E-2</v>
      </c>
    </row>
    <row r="218" spans="1:22" x14ac:dyDescent="0.25">
      <c r="A218" s="1">
        <v>45086</v>
      </c>
      <c r="B218">
        <v>1282.5</v>
      </c>
      <c r="C218">
        <v>1265.9499510000001</v>
      </c>
      <c r="D218">
        <v>5339073</v>
      </c>
      <c r="E218" t="s">
        <v>12</v>
      </c>
      <c r="F218" t="s">
        <v>17</v>
      </c>
      <c r="G218" t="str">
        <f>IF(OR(F218="Jan",F218="Feb",F218="Mar"),"Q1",
IF(OR(F218="Apr",F218="May",F218="Jun"),"Q2",
IF(OR(F218="Jul",F218="Aug",F218="Sep"),"Q3",
IF(OR(F218="Oct",F218="Nov",F218="Dec"),"Q4",""))))</f>
        <v>Q2</v>
      </c>
      <c r="H218" t="str">
        <f>"Q"&amp;INT((MONTH(A218)-1)/3)+1</f>
        <v>Q2</v>
      </c>
      <c r="I218">
        <v>2023</v>
      </c>
      <c r="J218" t="str">
        <f>IF(C218&gt;B218, "Bullish", IF(B218&gt;C218, "Bearish", "Neutral"))</f>
        <v>Bearish</v>
      </c>
      <c r="K218" t="str">
        <f>IF(C219&gt;C218, "Buy", "")</f>
        <v>Buy</v>
      </c>
      <c r="L218" t="str">
        <f>IF(C219&lt;C218, "Sell", "")</f>
        <v/>
      </c>
      <c r="V218" s="4">
        <f t="shared" si="3"/>
        <v>1.3135404861525609E-2</v>
      </c>
    </row>
    <row r="219" spans="1:22" x14ac:dyDescent="0.25">
      <c r="A219" s="1">
        <v>45085</v>
      </c>
      <c r="B219">
        <v>1286.1999510000001</v>
      </c>
      <c r="C219">
        <v>1282.8000489999999</v>
      </c>
      <c r="D219">
        <v>5034942</v>
      </c>
      <c r="E219" t="s">
        <v>11</v>
      </c>
      <c r="F219" t="s">
        <v>17</v>
      </c>
      <c r="G219" t="str">
        <f>IF(OR(F219="Jan",F219="Feb",F219="Mar"),"Q1",
IF(OR(F219="Apr",F219="May",F219="Jun"),"Q2",
IF(OR(F219="Jul",F219="Aug",F219="Sep"),"Q3",
IF(OR(F219="Oct",F219="Nov",F219="Dec"),"Q4",""))))</f>
        <v>Q2</v>
      </c>
      <c r="H219" t="str">
        <f>"Q"&amp;INT((MONTH(A219)-1)/3)+1</f>
        <v>Q2</v>
      </c>
      <c r="I219">
        <v>2023</v>
      </c>
      <c r="J219" t="str">
        <f>IF(C219&gt;B219, "Bullish", IF(B219&gt;C219, "Bearish", "Neutral"))</f>
        <v>Bearish</v>
      </c>
      <c r="K219" t="str">
        <f>IF(C220&gt;C219, "Buy", "")</f>
        <v>Buy</v>
      </c>
      <c r="L219" t="str">
        <f>IF(C220&lt;C219, "Sell", "")</f>
        <v/>
      </c>
      <c r="V219" s="4">
        <f t="shared" si="3"/>
        <v>4.7712496480013531E-3</v>
      </c>
    </row>
    <row r="220" spans="1:22" x14ac:dyDescent="0.25">
      <c r="A220" s="1">
        <v>45084</v>
      </c>
      <c r="B220">
        <v>1290.5</v>
      </c>
      <c r="C220">
        <v>1288.9499510000001</v>
      </c>
      <c r="D220">
        <v>5397578</v>
      </c>
      <c r="E220" t="s">
        <v>10</v>
      </c>
      <c r="F220" t="s">
        <v>17</v>
      </c>
      <c r="G220" t="str">
        <f>IF(OR(F220="Jan",F220="Feb",F220="Mar"),"Q1",
IF(OR(F220="Apr",F220="May",F220="Jun"),"Q2",
IF(OR(F220="Jul",F220="Aug",F220="Sep"),"Q3",
IF(OR(F220="Oct",F220="Nov",F220="Dec"),"Q4",""))))</f>
        <v>Q2</v>
      </c>
      <c r="H220" t="str">
        <f>"Q"&amp;INT((MONTH(A220)-1)/3)+1</f>
        <v>Q2</v>
      </c>
      <c r="I220">
        <v>2023</v>
      </c>
      <c r="J220" t="str">
        <f>IF(C220&gt;B220, "Bullish", IF(B220&gt;C220, "Bearish", "Neutral"))</f>
        <v>Bearish</v>
      </c>
      <c r="K220" t="str">
        <f>IF(C221&gt;C220, "Buy", "")</f>
        <v/>
      </c>
      <c r="L220" t="str">
        <f>IF(C221&lt;C220, "Sell", "")</f>
        <v>Sell</v>
      </c>
      <c r="V220" s="4">
        <f t="shared" si="3"/>
        <v>-7.779476935105595E-3</v>
      </c>
    </row>
    <row r="221" spans="1:22" x14ac:dyDescent="0.25">
      <c r="A221" s="1">
        <v>45083</v>
      </c>
      <c r="B221">
        <v>1288.599976</v>
      </c>
      <c r="C221">
        <v>1279</v>
      </c>
      <c r="D221">
        <v>10008100</v>
      </c>
      <c r="E221" t="s">
        <v>9</v>
      </c>
      <c r="F221" t="s">
        <v>17</v>
      </c>
      <c r="G221" t="str">
        <f>IF(OR(F221="Jan",F221="Feb",F221="Mar"),"Q1",
IF(OR(F221="Apr",F221="May",F221="Jun"),"Q2",
IF(OR(F221="Jul",F221="Aug",F221="Sep"),"Q3",
IF(OR(F221="Oct",F221="Nov",F221="Dec"),"Q4",""))))</f>
        <v>Q2</v>
      </c>
      <c r="H221" t="str">
        <f>"Q"&amp;INT((MONTH(A221)-1)/3)+1</f>
        <v>Q2</v>
      </c>
      <c r="I221">
        <v>2023</v>
      </c>
      <c r="J221" t="str">
        <f>IF(C221&gt;B221, "Bullish", IF(B221&gt;C221, "Bearish", "Neutral"))</f>
        <v>Bearish</v>
      </c>
      <c r="K221" t="str">
        <f>IF(C222&gt;C221, "Buy", "")</f>
        <v>Buy</v>
      </c>
      <c r="L221" t="str">
        <f>IF(C222&lt;C221, "Sell", "")</f>
        <v/>
      </c>
      <c r="V221" s="4">
        <f t="shared" si="3"/>
        <v>1.9547719432732848E-2</v>
      </c>
    </row>
    <row r="222" spans="1:22" x14ac:dyDescent="0.25">
      <c r="A222" s="1">
        <v>45082</v>
      </c>
      <c r="B222">
        <v>1304</v>
      </c>
      <c r="C222">
        <v>1304.5</v>
      </c>
      <c r="D222">
        <v>5002553</v>
      </c>
      <c r="E222" t="s">
        <v>7</v>
      </c>
      <c r="F222" t="s">
        <v>17</v>
      </c>
      <c r="G222" t="str">
        <f>IF(OR(F222="Jan",F222="Feb",F222="Mar"),"Q1",
IF(OR(F222="Apr",F222="May",F222="Jun"),"Q2",
IF(OR(F222="Jul",F222="Aug",F222="Sep"),"Q3",
IF(OR(F222="Oct",F222="Nov",F222="Dec"),"Q4",""))))</f>
        <v>Q2</v>
      </c>
      <c r="H222" t="str">
        <f>"Q"&amp;INT((MONTH(A222)-1)/3)+1</f>
        <v>Q2</v>
      </c>
      <c r="I222">
        <v>2023</v>
      </c>
      <c r="J222" t="str">
        <f>IF(C222&gt;B222, "Bullish", IF(B222&gt;C222, "Bearish", "Neutral"))</f>
        <v>Bullish</v>
      </c>
      <c r="K222" t="str">
        <f>IF(C223&gt;C222, "Buy", "")</f>
        <v/>
      </c>
      <c r="L222" t="str">
        <f>IF(C223&lt;C222, "Sell", "")</f>
        <v>Sell</v>
      </c>
      <c r="V222" s="4">
        <f t="shared" si="3"/>
        <v>-4.2340261739799842E-3</v>
      </c>
    </row>
    <row r="223" spans="1:22" x14ac:dyDescent="0.25">
      <c r="A223" s="1">
        <v>45079</v>
      </c>
      <c r="B223">
        <v>1309</v>
      </c>
      <c r="C223">
        <v>1299</v>
      </c>
      <c r="D223">
        <v>10909311</v>
      </c>
      <c r="E223" t="s">
        <v>12</v>
      </c>
      <c r="F223" t="s">
        <v>17</v>
      </c>
      <c r="G223" t="str">
        <f>IF(OR(F223="Jan",F223="Feb",F223="Mar"),"Q1",
IF(OR(F223="Apr",F223="May",F223="Jun"),"Q2",
IF(OR(F223="Jul",F223="Aug",F223="Sep"),"Q3",
IF(OR(F223="Oct",F223="Nov",F223="Dec"),"Q4",""))))</f>
        <v>Q2</v>
      </c>
      <c r="H223" t="str">
        <f>"Q"&amp;INT((MONTH(A223)-1)/3)+1</f>
        <v>Q2</v>
      </c>
      <c r="I223">
        <v>2023</v>
      </c>
      <c r="J223" t="str">
        <f>IF(C223&gt;B223, "Bullish", IF(B223&gt;C223, "Bearish", "Neutral"))</f>
        <v>Bearish</v>
      </c>
      <c r="K223" t="str">
        <f>IF(C224&gt;C223, "Buy", "")</f>
        <v>Buy</v>
      </c>
      <c r="L223" t="str">
        <f>IF(C224&lt;C223, "Sell", "")</f>
        <v/>
      </c>
      <c r="V223" s="4">
        <f t="shared" si="3"/>
        <v>1.5536187949981054E-2</v>
      </c>
    </row>
    <row r="224" spans="1:22" x14ac:dyDescent="0.25">
      <c r="A224" s="1">
        <v>45078</v>
      </c>
      <c r="B224">
        <v>1322.5500489999999</v>
      </c>
      <c r="C224">
        <v>1319.5</v>
      </c>
      <c r="D224">
        <v>4277841</v>
      </c>
      <c r="E224" t="s">
        <v>11</v>
      </c>
      <c r="F224" t="s">
        <v>17</v>
      </c>
      <c r="G224" t="str">
        <f>IF(OR(F224="Jan",F224="Feb",F224="Mar"),"Q1",
IF(OR(F224="Apr",F224="May",F224="Jun"),"Q2",
IF(OR(F224="Jul",F224="Aug",F224="Sep"),"Q3",
IF(OR(F224="Oct",F224="Nov",F224="Dec"),"Q4",""))))</f>
        <v>Q2</v>
      </c>
      <c r="H224" t="str">
        <f>"Q"&amp;INT((MONTH(A224)-1)/3)+1</f>
        <v>Q2</v>
      </c>
      <c r="I224">
        <v>2023</v>
      </c>
      <c r="J224" t="str">
        <f>IF(C224&gt;B224, "Bullish", IF(B224&gt;C224, "Bearish", "Neutral"))</f>
        <v>Bearish</v>
      </c>
      <c r="K224" t="str">
        <f>IF(C225&gt;C224, "Buy", "")</f>
        <v/>
      </c>
      <c r="L224" t="str">
        <f>IF(C225&lt;C224, "Sell", "")</f>
        <v>Sell</v>
      </c>
      <c r="V224" s="4">
        <f t="shared" si="3"/>
        <v>-9.1022601486685946E-4</v>
      </c>
    </row>
    <row r="225" spans="1:22" x14ac:dyDescent="0.25">
      <c r="A225" s="1">
        <v>45077</v>
      </c>
      <c r="B225">
        <v>1319.849976</v>
      </c>
      <c r="C225">
        <v>1318.3000489999999</v>
      </c>
      <c r="D225">
        <v>17800782</v>
      </c>
      <c r="E225" t="s">
        <v>10</v>
      </c>
      <c r="F225" t="s">
        <v>16</v>
      </c>
      <c r="G225" t="str">
        <f>IF(OR(F225="Jan",F225="Feb",F225="Mar"),"Q1",
IF(OR(F225="Apr",F225="May",F225="Jun"),"Q2",
IF(OR(F225="Jul",F225="Aug",F225="Sep"),"Q3",
IF(OR(F225="Oct",F225="Nov",F225="Dec"),"Q4",""))))</f>
        <v>Q2</v>
      </c>
      <c r="H225" t="str">
        <f>"Q"&amp;INT((MONTH(A225)-1)/3)+1</f>
        <v>Q2</v>
      </c>
      <c r="I225">
        <v>2023</v>
      </c>
      <c r="J225" t="str">
        <f>IF(C225&gt;B225, "Bullish", IF(B225&gt;C225, "Bearish", "Neutral"))</f>
        <v>Bearish</v>
      </c>
      <c r="K225" t="str">
        <f>IF(C226&gt;C225, "Buy", "")</f>
        <v>Buy</v>
      </c>
      <c r="L225" t="str">
        <f>IF(C226&lt;C225, "Sell", "")</f>
        <v/>
      </c>
      <c r="V225" s="4">
        <f t="shared" si="3"/>
        <v>4.1922627945872514E-3</v>
      </c>
    </row>
    <row r="226" spans="1:22" x14ac:dyDescent="0.25">
      <c r="A226" s="1">
        <v>45076</v>
      </c>
      <c r="B226">
        <v>1315</v>
      </c>
      <c r="C226">
        <v>1323.849976</v>
      </c>
      <c r="D226">
        <v>6274719</v>
      </c>
      <c r="E226" t="s">
        <v>9</v>
      </c>
      <c r="F226" t="s">
        <v>16</v>
      </c>
      <c r="G226" t="str">
        <f>IF(OR(F226="Jan",F226="Feb",F226="Mar"),"Q1",
IF(OR(F226="Apr",F226="May",F226="Jun"),"Q2",
IF(OR(F226="Jul",F226="Aug",F226="Sep"),"Q3",
IF(OR(F226="Oct",F226="Nov",F226="Dec"),"Q4",""))))</f>
        <v>Q2</v>
      </c>
      <c r="H226" t="str">
        <f>"Q"&amp;INT((MONTH(A226)-1)/3)+1</f>
        <v>Q2</v>
      </c>
      <c r="I226">
        <v>2023</v>
      </c>
      <c r="J226" t="str">
        <f>IF(C226&gt;B226, "Bullish", IF(B226&gt;C226, "Bearish", "Neutral"))</f>
        <v>Bullish</v>
      </c>
      <c r="K226" t="str">
        <f>IF(C227&gt;C226, "Buy", "")</f>
        <v/>
      </c>
      <c r="L226" t="str">
        <f>IF(C227&lt;C226, "Sell", "")</f>
        <v>Sell</v>
      </c>
      <c r="V226" s="4">
        <f t="shared" si="3"/>
        <v>-7.1895555595333279E-3</v>
      </c>
    </row>
    <row r="227" spans="1:22" x14ac:dyDescent="0.25">
      <c r="A227" s="1">
        <v>45075</v>
      </c>
      <c r="B227">
        <v>1332.6999510000001</v>
      </c>
      <c r="C227">
        <v>1314.400024</v>
      </c>
      <c r="D227">
        <v>4419365</v>
      </c>
      <c r="E227" t="s">
        <v>7</v>
      </c>
      <c r="F227" t="s">
        <v>16</v>
      </c>
      <c r="G227" t="str">
        <f>IF(OR(F227="Jan",F227="Feb",F227="Mar"),"Q1",
IF(OR(F227="Apr",F227="May",F227="Jun"),"Q2",
IF(OR(F227="Jul",F227="Aug",F227="Sep"),"Q3",
IF(OR(F227="Oct",F227="Nov",F227="Dec"),"Q4",""))))</f>
        <v>Q2</v>
      </c>
      <c r="H227" t="str">
        <f>"Q"&amp;INT((MONTH(A227)-1)/3)+1</f>
        <v>Q2</v>
      </c>
      <c r="I227">
        <v>2023</v>
      </c>
      <c r="J227" t="str">
        <f>IF(C227&gt;B227, "Bullish", IF(B227&gt;C227, "Bearish", "Neutral"))</f>
        <v>Bearish</v>
      </c>
      <c r="K227" t="str">
        <f>IF(C228&gt;C227, "Buy", "")</f>
        <v>Buy</v>
      </c>
      <c r="L227" t="str">
        <f>IF(C228&lt;C227, "Sell", "")</f>
        <v/>
      </c>
      <c r="V227" s="4">
        <f t="shared" si="3"/>
        <v>2.3150230471260043E-3</v>
      </c>
    </row>
    <row r="228" spans="1:22" x14ac:dyDescent="0.25">
      <c r="A228" s="1">
        <v>45072</v>
      </c>
      <c r="B228">
        <v>1306</v>
      </c>
      <c r="C228">
        <v>1317.4499510000001</v>
      </c>
      <c r="D228">
        <v>5521606</v>
      </c>
      <c r="E228" t="s">
        <v>12</v>
      </c>
      <c r="F228" t="s">
        <v>16</v>
      </c>
      <c r="G228" t="str">
        <f>IF(OR(F228="Jan",F228="Feb",F228="Mar"),"Q1",
IF(OR(F228="Apr",F228="May",F228="Jun"),"Q2",
IF(OR(F228="Jul",F228="Aug",F228="Sep"),"Q3",
IF(OR(F228="Oct",F228="Nov",F228="Dec"),"Q4",""))))</f>
        <v>Q2</v>
      </c>
      <c r="H228" t="str">
        <f>"Q"&amp;INT((MONTH(A228)-1)/3)+1</f>
        <v>Q2</v>
      </c>
      <c r="I228">
        <v>2023</v>
      </c>
      <c r="J228" t="str">
        <f>IF(C228&gt;B228, "Bullish", IF(B228&gt;C228, "Bearish", "Neutral"))</f>
        <v>Bullish</v>
      </c>
      <c r="K228" t="str">
        <f>IF(C229&gt;C228, "Buy", "")</f>
        <v/>
      </c>
      <c r="L228" t="str">
        <f>IF(C229&lt;C228, "Sell", "")</f>
        <v>Sell</v>
      </c>
      <c r="V228" s="4">
        <f t="shared" si="3"/>
        <v>-1.0043297612634054E-2</v>
      </c>
    </row>
    <row r="229" spans="1:22" x14ac:dyDescent="0.25">
      <c r="A229" s="1">
        <v>45071</v>
      </c>
      <c r="B229">
        <v>1294.5</v>
      </c>
      <c r="C229">
        <v>1304.349976</v>
      </c>
      <c r="D229">
        <v>4334121</v>
      </c>
      <c r="E229" t="s">
        <v>11</v>
      </c>
      <c r="F229" t="s">
        <v>16</v>
      </c>
      <c r="G229" t="str">
        <f>IF(OR(F229="Jan",F229="Feb",F229="Mar"),"Q1",
IF(OR(F229="Apr",F229="May",F229="Jun"),"Q2",
IF(OR(F229="Jul",F229="Aug",F229="Sep"),"Q3",
IF(OR(F229="Oct",F229="Nov",F229="Dec"),"Q4",""))))</f>
        <v>Q2</v>
      </c>
      <c r="H229" t="str">
        <f>"Q"&amp;INT((MONTH(A229)-1)/3)+1</f>
        <v>Q2</v>
      </c>
      <c r="I229">
        <v>2023</v>
      </c>
      <c r="J229" t="str">
        <f>IF(C229&gt;B229, "Bullish", IF(B229&gt;C229, "Bearish", "Neutral"))</f>
        <v>Bullish</v>
      </c>
      <c r="K229" t="str">
        <f>IF(C230&gt;C229, "Buy", "")</f>
        <v/>
      </c>
      <c r="L229" t="str">
        <f>IF(C230&lt;C229, "Sell", "")</f>
        <v>Sell</v>
      </c>
      <c r="V229" s="4">
        <f t="shared" si="3"/>
        <v>-4.3891363297737396E-3</v>
      </c>
    </row>
    <row r="230" spans="1:22" x14ac:dyDescent="0.25">
      <c r="A230" s="1">
        <v>45070</v>
      </c>
      <c r="B230">
        <v>1296.3000489999999</v>
      </c>
      <c r="C230">
        <v>1298.650024</v>
      </c>
      <c r="D230">
        <v>4824077</v>
      </c>
      <c r="E230" t="s">
        <v>10</v>
      </c>
      <c r="F230" t="s">
        <v>16</v>
      </c>
      <c r="G230" t="str">
        <f>IF(OR(F230="Jan",F230="Feb",F230="Mar"),"Q1",
IF(OR(F230="Apr",F230="May",F230="Jun"),"Q2",
IF(OR(F230="Jul",F230="Aug",F230="Sep"),"Q3",
IF(OR(F230="Oct",F230="Nov",F230="Dec"),"Q4",""))))</f>
        <v>Q2</v>
      </c>
      <c r="H230" t="str">
        <f>"Q"&amp;INT((MONTH(A230)-1)/3)+1</f>
        <v>Q2</v>
      </c>
      <c r="I230">
        <v>2023</v>
      </c>
      <c r="J230" t="str">
        <f>IF(C230&gt;B230, "Bullish", IF(B230&gt;C230, "Bearish", "Neutral"))</f>
        <v>Bullish</v>
      </c>
      <c r="K230" t="str">
        <f>IF(C231&gt;C230, "Buy", "")</f>
        <v>Buy</v>
      </c>
      <c r="L230" t="str">
        <f>IF(C231&lt;C230, "Sell", "")</f>
        <v/>
      </c>
      <c r="V230" s="4">
        <f t="shared" si="3"/>
        <v>1.0769008478379851E-3</v>
      </c>
    </row>
    <row r="231" spans="1:22" x14ac:dyDescent="0.25">
      <c r="A231" s="1">
        <v>45069</v>
      </c>
      <c r="B231">
        <v>1299.1999510000001</v>
      </c>
      <c r="C231">
        <v>1300.0500489999999</v>
      </c>
      <c r="D231">
        <v>7436031</v>
      </c>
      <c r="E231" t="s">
        <v>9</v>
      </c>
      <c r="F231" t="s">
        <v>16</v>
      </c>
      <c r="G231" t="str">
        <f>IF(OR(F231="Jan",F231="Feb",F231="Mar"),"Q1",
IF(OR(F231="Apr",F231="May",F231="Jun"),"Q2",
IF(OR(F231="Jul",F231="Aug",F231="Sep"),"Q3",
IF(OR(F231="Oct",F231="Nov",F231="Dec"),"Q4",""))))</f>
        <v>Q2</v>
      </c>
      <c r="H231" t="str">
        <f>"Q"&amp;INT((MONTH(A231)-1)/3)+1</f>
        <v>Q2</v>
      </c>
      <c r="I231">
        <v>2023</v>
      </c>
      <c r="J231" t="str">
        <f>IF(C231&gt;B231, "Bullish", IF(B231&gt;C231, "Bearish", "Neutral"))</f>
        <v>Bullish</v>
      </c>
      <c r="K231" t="str">
        <f>IF(C232&gt;C231, "Buy", "")</f>
        <v/>
      </c>
      <c r="L231" t="str">
        <f>IF(C232&lt;C231, "Sell", "")</f>
        <v>Sell</v>
      </c>
      <c r="V231" s="4">
        <f t="shared" si="3"/>
        <v>-5.6079824607122991E-3</v>
      </c>
    </row>
    <row r="232" spans="1:22" x14ac:dyDescent="0.25">
      <c r="A232" s="1">
        <v>45068</v>
      </c>
      <c r="B232">
        <v>1272.9499510000001</v>
      </c>
      <c r="C232">
        <v>1292.8000489999999</v>
      </c>
      <c r="D232">
        <v>7625947</v>
      </c>
      <c r="E232" t="s">
        <v>7</v>
      </c>
      <c r="F232" t="s">
        <v>16</v>
      </c>
      <c r="G232" t="str">
        <f>IF(OR(F232="Jan",F232="Feb",F232="Mar"),"Q1",
IF(OR(F232="Apr",F232="May",F232="Jun"),"Q2",
IF(OR(F232="Jul",F232="Aug",F232="Sep"),"Q3",
IF(OR(F232="Oct",F232="Nov",F232="Dec"),"Q4",""))))</f>
        <v>Q2</v>
      </c>
      <c r="H232" t="str">
        <f>"Q"&amp;INT((MONTH(A232)-1)/3)+1</f>
        <v>Q2</v>
      </c>
      <c r="I232">
        <v>2023</v>
      </c>
      <c r="J232" t="str">
        <f>IF(C232&gt;B232, "Bullish", IF(B232&gt;C232, "Bearish", "Neutral"))</f>
        <v>Bullish</v>
      </c>
      <c r="K232" t="str">
        <f>IF(C233&gt;C232, "Buy", "")</f>
        <v/>
      </c>
      <c r="L232" t="str">
        <f>IF(C233&lt;C232, "Sell", "")</f>
        <v>Sell</v>
      </c>
      <c r="V232" s="4">
        <f t="shared" si="3"/>
        <v>-1.8835230946453126E-2</v>
      </c>
    </row>
    <row r="233" spans="1:22" x14ac:dyDescent="0.25">
      <c r="A233" s="1">
        <v>45065</v>
      </c>
      <c r="B233">
        <v>1256.0500489999999</v>
      </c>
      <c r="C233">
        <v>1268.900024</v>
      </c>
      <c r="D233">
        <v>11094136</v>
      </c>
      <c r="E233" t="s">
        <v>12</v>
      </c>
      <c r="F233" t="s">
        <v>16</v>
      </c>
      <c r="G233" t="str">
        <f>IF(OR(F233="Jan",F233="Feb",F233="Mar"),"Q1",
IF(OR(F233="Apr",F233="May",F233="Jun"),"Q2",
IF(OR(F233="Jul",F233="Aug",F233="Sep"),"Q3",
IF(OR(F233="Oct",F233="Nov",F233="Dec"),"Q4",""))))</f>
        <v>Q2</v>
      </c>
      <c r="H233" t="str">
        <f>"Q"&amp;INT((MONTH(A233)-1)/3)+1</f>
        <v>Q2</v>
      </c>
      <c r="I233">
        <v>2023</v>
      </c>
      <c r="J233" t="str">
        <f>IF(C233&gt;B233, "Bullish", IF(B233&gt;C233, "Bearish", "Neutral"))</f>
        <v>Bullish</v>
      </c>
      <c r="K233" t="str">
        <f>IF(C234&gt;C233, "Buy", "")</f>
        <v/>
      </c>
      <c r="L233" t="str">
        <f>IF(C234&lt;C233, "Sell", "")</f>
        <v>Sell</v>
      </c>
      <c r="V233" s="4">
        <f t="shared" si="3"/>
        <v>-1.8378831460674181E-2</v>
      </c>
    </row>
    <row r="234" spans="1:22" x14ac:dyDescent="0.25">
      <c r="A234" s="1">
        <v>45064</v>
      </c>
      <c r="B234">
        <v>1258.599976</v>
      </c>
      <c r="C234">
        <v>1246</v>
      </c>
      <c r="D234">
        <v>6948732</v>
      </c>
      <c r="E234" t="s">
        <v>11</v>
      </c>
      <c r="F234" t="s">
        <v>16</v>
      </c>
      <c r="G234" t="str">
        <f>IF(OR(F234="Jan",F234="Feb",F234="Mar"),"Q1",
IF(OR(F234="Apr",F234="May",F234="Jun"),"Q2",
IF(OR(F234="Jul",F234="Aug",F234="Sep"),"Q3",
IF(OR(F234="Oct",F234="Nov",F234="Dec"),"Q4",""))))</f>
        <v>Q2</v>
      </c>
      <c r="H234" t="str">
        <f>"Q"&amp;INT((MONTH(A234)-1)/3)+1</f>
        <v>Q2</v>
      </c>
      <c r="I234">
        <v>2023</v>
      </c>
      <c r="J234" t="str">
        <f>IF(C234&gt;B234, "Bullish", IF(B234&gt;C234, "Bearish", "Neutral"))</f>
        <v>Bearish</v>
      </c>
      <c r="K234" t="str">
        <f>IF(C235&gt;C234, "Buy", "")</f>
        <v>Buy</v>
      </c>
      <c r="L234" t="str">
        <f>IF(C235&lt;C234, "Sell", "")</f>
        <v/>
      </c>
      <c r="V234" s="4">
        <f t="shared" si="3"/>
        <v>7.2180927313867012E-4</v>
      </c>
    </row>
    <row r="235" spans="1:22" x14ac:dyDescent="0.25">
      <c r="A235" s="1">
        <v>45063</v>
      </c>
      <c r="B235">
        <v>1260.599976</v>
      </c>
      <c r="C235">
        <v>1246.900024</v>
      </c>
      <c r="D235">
        <v>10465667</v>
      </c>
      <c r="E235" t="s">
        <v>10</v>
      </c>
      <c r="F235" t="s">
        <v>16</v>
      </c>
      <c r="G235" t="str">
        <f>IF(OR(F235="Jan",F235="Feb",F235="Mar"),"Q1",
IF(OR(F235="Apr",F235="May",F235="Jun"),"Q2",
IF(OR(F235="Jul",F235="Aug",F235="Sep"),"Q3",
IF(OR(F235="Oct",F235="Nov",F235="Dec"),"Q4",""))))</f>
        <v>Q2</v>
      </c>
      <c r="H235" t="str">
        <f>"Q"&amp;INT((MONTH(A235)-1)/3)+1</f>
        <v>Q2</v>
      </c>
      <c r="I235">
        <v>2023</v>
      </c>
      <c r="J235" t="str">
        <f>IF(C235&gt;B235, "Bullish", IF(B235&gt;C235, "Bearish", "Neutral"))</f>
        <v>Bearish</v>
      </c>
      <c r="K235" t="str">
        <f>IF(C236&gt;C235, "Buy", "")</f>
        <v>Buy</v>
      </c>
      <c r="L235" t="str">
        <f>IF(C236&lt;C235, "Sell", "")</f>
        <v/>
      </c>
      <c r="V235" s="4">
        <f t="shared" si="3"/>
        <v>1.376257559569225E-2</v>
      </c>
    </row>
    <row r="236" spans="1:22" x14ac:dyDescent="0.25">
      <c r="A236" s="1">
        <v>45062</v>
      </c>
      <c r="B236">
        <v>1265</v>
      </c>
      <c r="C236">
        <v>1264.3000489999999</v>
      </c>
      <c r="D236">
        <v>5236469</v>
      </c>
      <c r="E236" t="s">
        <v>9</v>
      </c>
      <c r="F236" t="s">
        <v>16</v>
      </c>
      <c r="G236" t="str">
        <f>IF(OR(F236="Jan",F236="Feb",F236="Mar"),"Q1",
IF(OR(F236="Apr",F236="May",F236="Jun"),"Q2",
IF(OR(F236="Jul",F236="Aug",F236="Sep"),"Q3",
IF(OR(F236="Oct",F236="Nov",F236="Dec"),"Q4",""))))</f>
        <v>Q2</v>
      </c>
      <c r="H236" t="str">
        <f>"Q"&amp;INT((MONTH(A236)-1)/3)+1</f>
        <v>Q2</v>
      </c>
      <c r="I236">
        <v>2023</v>
      </c>
      <c r="J236" t="str">
        <f>IF(C236&gt;B236, "Bullish", IF(B236&gt;C236, "Bearish", "Neutral"))</f>
        <v>Bearish</v>
      </c>
      <c r="K236" t="str">
        <f>IF(C237&gt;C236, "Buy", "")</f>
        <v/>
      </c>
      <c r="L236" t="str">
        <f>IF(C237&lt;C236, "Sell", "")</f>
        <v>Sell</v>
      </c>
      <c r="V236" s="4">
        <f t="shared" si="3"/>
        <v>-4.7284722958503677E-3</v>
      </c>
    </row>
    <row r="237" spans="1:22" x14ac:dyDescent="0.25">
      <c r="A237" s="1">
        <v>45061</v>
      </c>
      <c r="B237">
        <v>1249.900024</v>
      </c>
      <c r="C237">
        <v>1258.349976</v>
      </c>
      <c r="D237">
        <v>5534710</v>
      </c>
      <c r="E237" t="s">
        <v>7</v>
      </c>
      <c r="F237" t="s">
        <v>16</v>
      </c>
      <c r="G237" t="str">
        <f>IF(OR(F237="Jan",F237="Feb",F237="Mar"),"Q1",
IF(OR(F237="Apr",F237="May",F237="Jun"),"Q2",
IF(OR(F237="Jul",F237="Aug",F237="Sep"),"Q3",
IF(OR(F237="Oct",F237="Nov",F237="Dec"),"Q4",""))))</f>
        <v>Q2</v>
      </c>
      <c r="H237" t="str">
        <f>"Q"&amp;INT((MONTH(A237)-1)/3)+1</f>
        <v>Q2</v>
      </c>
      <c r="I237">
        <v>2023</v>
      </c>
      <c r="J237" t="str">
        <f>IF(C237&gt;B237, "Bullish", IF(B237&gt;C237, "Bearish", "Neutral"))</f>
        <v>Bullish</v>
      </c>
      <c r="K237" t="str">
        <f>IF(C238&gt;C237, "Buy", "")</f>
        <v/>
      </c>
      <c r="L237" t="str">
        <f>IF(C238&lt;C237, "Sell", "")</f>
        <v>Sell</v>
      </c>
      <c r="V237" s="4">
        <f t="shared" si="3"/>
        <v>-1.0560573014349496E-2</v>
      </c>
    </row>
    <row r="238" spans="1:22" x14ac:dyDescent="0.25">
      <c r="A238" s="1">
        <v>45058</v>
      </c>
      <c r="B238">
        <v>1253.349976</v>
      </c>
      <c r="C238">
        <v>1245.1999510000001</v>
      </c>
      <c r="D238">
        <v>8292212</v>
      </c>
      <c r="E238" t="s">
        <v>12</v>
      </c>
      <c r="F238" t="s">
        <v>16</v>
      </c>
      <c r="G238" t="str">
        <f>IF(OR(F238="Jan",F238="Feb",F238="Mar"),"Q1",
IF(OR(F238="Apr",F238="May",F238="Jun"),"Q2",
IF(OR(F238="Jul",F238="Aug",F238="Sep"),"Q3",
IF(OR(F238="Oct",F238="Nov",F238="Dec"),"Q4",""))))</f>
        <v>Q2</v>
      </c>
      <c r="H238" t="str">
        <f>"Q"&amp;INT((MONTH(A238)-1)/3)+1</f>
        <v>Q2</v>
      </c>
      <c r="I238">
        <v>2023</v>
      </c>
      <c r="J238" t="str">
        <f>IF(C238&gt;B238, "Bullish", IF(B238&gt;C238, "Bearish", "Neutral"))</f>
        <v>Bearish</v>
      </c>
      <c r="K238" t="str">
        <f>IF(C239&gt;C238, "Buy", "")</f>
        <v>Buy</v>
      </c>
      <c r="L238" t="str">
        <f>IF(C239&lt;C238, "Sell", "")</f>
        <v/>
      </c>
      <c r="V238" s="4">
        <f t="shared" si="3"/>
        <v>8.6776731217769829E-3</v>
      </c>
    </row>
    <row r="239" spans="1:22" x14ac:dyDescent="0.25">
      <c r="A239" s="1">
        <v>45057</v>
      </c>
      <c r="B239">
        <v>1270.25</v>
      </c>
      <c r="C239">
        <v>1256.099976</v>
      </c>
      <c r="D239">
        <v>6888461</v>
      </c>
      <c r="E239" t="s">
        <v>11</v>
      </c>
      <c r="F239" t="s">
        <v>16</v>
      </c>
      <c r="G239" t="str">
        <f>IF(OR(F239="Jan",F239="Feb",F239="Mar"),"Q1",
IF(OR(F239="Apr",F239="May",F239="Jun"),"Q2",
IF(OR(F239="Jul",F239="Aug",F239="Sep"),"Q3",
IF(OR(F239="Oct",F239="Nov",F239="Dec"),"Q4",""))))</f>
        <v>Q2</v>
      </c>
      <c r="H239" t="str">
        <f>"Q"&amp;INT((MONTH(A239)-1)/3)+1</f>
        <v>Q2</v>
      </c>
      <c r="I239">
        <v>2023</v>
      </c>
      <c r="J239" t="str">
        <f>IF(C239&gt;B239, "Bullish", IF(B239&gt;C239, "Bearish", "Neutral"))</f>
        <v>Bearish</v>
      </c>
      <c r="K239" t="str">
        <f>IF(C240&gt;C239, "Buy", "")</f>
        <v>Buy</v>
      </c>
      <c r="L239" t="str">
        <f>IF(C240&lt;C239, "Sell", "")</f>
        <v/>
      </c>
      <c r="V239" s="4">
        <f t="shared" si="3"/>
        <v>5.6600229566594346E-3</v>
      </c>
    </row>
    <row r="240" spans="1:22" x14ac:dyDescent="0.25">
      <c r="A240" s="1">
        <v>45056</v>
      </c>
      <c r="B240">
        <v>1276.400024</v>
      </c>
      <c r="C240">
        <v>1263.25</v>
      </c>
      <c r="D240">
        <v>6515734</v>
      </c>
      <c r="E240" t="s">
        <v>10</v>
      </c>
      <c r="F240" t="s">
        <v>16</v>
      </c>
      <c r="G240" t="str">
        <f>IF(OR(F240="Jan",F240="Feb",F240="Mar"),"Q1",
IF(OR(F240="Apr",F240="May",F240="Jun"),"Q2",
IF(OR(F240="Jul",F240="Aug",F240="Sep"),"Q3",
IF(OR(F240="Oct",F240="Nov",F240="Dec"),"Q4",""))))</f>
        <v>Q2</v>
      </c>
      <c r="H240" t="str">
        <f>"Q"&amp;INT((MONTH(A240)-1)/3)+1</f>
        <v>Q2</v>
      </c>
      <c r="I240">
        <v>2023</v>
      </c>
      <c r="J240" t="str">
        <f>IF(C240&gt;B240, "Bullish", IF(B240&gt;C240, "Bearish", "Neutral"))</f>
        <v>Bearish</v>
      </c>
      <c r="K240" t="str">
        <f>IF(C241&gt;C240, "Buy", "")</f>
        <v>Buy</v>
      </c>
      <c r="L240" t="str">
        <f>IF(C241&lt;C240, "Sell", "")</f>
        <v/>
      </c>
      <c r="V240" s="4">
        <f t="shared" si="3"/>
        <v>5.8628718716304219E-3</v>
      </c>
    </row>
    <row r="241" spans="1:22" x14ac:dyDescent="0.25">
      <c r="A241" s="1">
        <v>45055</v>
      </c>
      <c r="B241">
        <v>1266</v>
      </c>
      <c r="C241">
        <v>1270.6999510000001</v>
      </c>
      <c r="D241">
        <v>4969897</v>
      </c>
      <c r="E241" t="s">
        <v>9</v>
      </c>
      <c r="F241" t="s">
        <v>16</v>
      </c>
      <c r="G241" t="str">
        <f>IF(OR(F241="Jan",F241="Feb",F241="Mar"),"Q1",
IF(OR(F241="Apr",F241="May",F241="Jun"),"Q2",
IF(OR(F241="Jul",F241="Aug",F241="Sep"),"Q3",
IF(OR(F241="Oct",F241="Nov",F241="Dec"),"Q4",""))))</f>
        <v>Q2</v>
      </c>
      <c r="H241" t="str">
        <f>"Q"&amp;INT((MONTH(A241)-1)/3)+1</f>
        <v>Q2</v>
      </c>
      <c r="I241">
        <v>2023</v>
      </c>
      <c r="J241" t="str">
        <f>IF(C241&gt;B241, "Bullish", IF(B241&gt;C241, "Bearish", "Neutral"))</f>
        <v>Bullish</v>
      </c>
      <c r="K241" t="str">
        <f>IF(C242&gt;C241, "Buy", "")</f>
        <v/>
      </c>
      <c r="L241" t="str">
        <f>IF(C242&lt;C241, "Sell", "")</f>
        <v>Sell</v>
      </c>
      <c r="V241" s="4">
        <f t="shared" si="3"/>
        <v>-4.0296895517640922E-3</v>
      </c>
    </row>
    <row r="242" spans="1:22" x14ac:dyDescent="0.25">
      <c r="A242" s="1">
        <v>45054</v>
      </c>
      <c r="B242">
        <v>1262.4499510000001</v>
      </c>
      <c r="C242">
        <v>1265.599976</v>
      </c>
      <c r="D242">
        <v>5260842</v>
      </c>
      <c r="E242" t="s">
        <v>7</v>
      </c>
      <c r="F242" t="s">
        <v>16</v>
      </c>
      <c r="G242" t="str">
        <f>IF(OR(F242="Jan",F242="Feb",F242="Mar"),"Q1",
IF(OR(F242="Apr",F242="May",F242="Jun"),"Q2",
IF(OR(F242="Jul",F242="Aug",F242="Sep"),"Q3",
IF(OR(F242="Oct",F242="Nov",F242="Dec"),"Q4",""))))</f>
        <v>Q2</v>
      </c>
      <c r="H242" t="str">
        <f>"Q"&amp;INT((MONTH(A242)-1)/3)+1</f>
        <v>Q2</v>
      </c>
      <c r="I242">
        <v>2023</v>
      </c>
      <c r="J242" t="str">
        <f>IF(C242&gt;B242, "Bullish", IF(B242&gt;C242, "Bearish", "Neutral"))</f>
        <v>Bullish</v>
      </c>
      <c r="K242" t="str">
        <f>IF(C243&gt;C242, "Buy", "")</f>
        <v/>
      </c>
      <c r="L242" t="str">
        <f>IF(C243&lt;C242, "Sell", "")</f>
        <v>Sell</v>
      </c>
      <c r="V242" s="4">
        <f t="shared" si="3"/>
        <v>-5.1624176982749785E-3</v>
      </c>
    </row>
    <row r="243" spans="1:22" x14ac:dyDescent="0.25">
      <c r="A243" s="1">
        <v>45051</v>
      </c>
      <c r="B243">
        <v>1279</v>
      </c>
      <c r="C243">
        <v>1259.099976</v>
      </c>
      <c r="D243">
        <v>5373791</v>
      </c>
      <c r="E243" t="s">
        <v>12</v>
      </c>
      <c r="F243" t="s">
        <v>16</v>
      </c>
      <c r="G243" t="str">
        <f>IF(OR(F243="Jan",F243="Feb",F243="Mar"),"Q1",
IF(OR(F243="Apr",F243="May",F243="Jun"),"Q2",
IF(OR(F243="Jul",F243="Aug",F243="Sep"),"Q3",
IF(OR(F243="Oct",F243="Nov",F243="Dec"),"Q4",""))))</f>
        <v>Q2</v>
      </c>
      <c r="H243" t="str">
        <f>"Q"&amp;INT((MONTH(A243)-1)/3)+1</f>
        <v>Q2</v>
      </c>
      <c r="I243">
        <v>2023</v>
      </c>
      <c r="J243" t="str">
        <f>IF(C243&gt;B243, "Bullish", IF(B243&gt;C243, "Bearish", "Neutral"))</f>
        <v>Bearish</v>
      </c>
      <c r="K243" t="str">
        <f>IF(C244&gt;C243, "Buy", "")</f>
        <v>Buy</v>
      </c>
      <c r="L243" t="str">
        <f>IF(C244&lt;C243, "Sell", "")</f>
        <v/>
      </c>
      <c r="V243" s="4">
        <f t="shared" si="3"/>
        <v>1.1346293780402481E-2</v>
      </c>
    </row>
    <row r="244" spans="1:22" x14ac:dyDescent="0.25">
      <c r="A244" s="1">
        <v>45050</v>
      </c>
      <c r="B244">
        <v>1268.9499510000001</v>
      </c>
      <c r="C244">
        <v>1273.5500489999999</v>
      </c>
      <c r="D244">
        <v>4505401</v>
      </c>
      <c r="E244" t="s">
        <v>11</v>
      </c>
      <c r="F244" t="s">
        <v>16</v>
      </c>
      <c r="G244" t="str">
        <f>IF(OR(F244="Jan",F244="Feb",F244="Mar"),"Q1",
IF(OR(F244="Apr",F244="May",F244="Jun"),"Q2",
IF(OR(F244="Jul",F244="Aug",F244="Sep"),"Q3",
IF(OR(F244="Oct",F244="Nov",F244="Dec"),"Q4",""))))</f>
        <v>Q2</v>
      </c>
      <c r="H244" t="str">
        <f>"Q"&amp;INT((MONTH(A244)-1)/3)+1</f>
        <v>Q2</v>
      </c>
      <c r="I244">
        <v>2023</v>
      </c>
      <c r="J244" t="str">
        <f>IF(C244&gt;B244, "Bullish", IF(B244&gt;C244, "Bearish", "Neutral"))</f>
        <v>Bullish</v>
      </c>
      <c r="K244" t="str">
        <f>IF(C245&gt;C244, "Buy", "")</f>
        <v/>
      </c>
      <c r="L244" t="str">
        <f>IF(C245&lt;C244, "Sell", "")</f>
        <v>Sell</v>
      </c>
      <c r="V244" s="4">
        <f t="shared" si="3"/>
        <v>-3.4669069194296562E-3</v>
      </c>
    </row>
    <row r="245" spans="1:22" x14ac:dyDescent="0.25">
      <c r="A245" s="1">
        <v>45049</v>
      </c>
      <c r="B245">
        <v>1266</v>
      </c>
      <c r="C245">
        <v>1269.150024</v>
      </c>
      <c r="D245">
        <v>5549783</v>
      </c>
      <c r="E245" t="s">
        <v>10</v>
      </c>
      <c r="F245" t="s">
        <v>16</v>
      </c>
      <c r="G245" t="str">
        <f>IF(OR(F245="Jan",F245="Feb",F245="Mar"),"Q1",
IF(OR(F245="Apr",F245="May",F245="Jun"),"Q2",
IF(OR(F245="Jul",F245="Aug",F245="Sep"),"Q3",
IF(OR(F245="Oct",F245="Nov",F245="Dec"),"Q4",""))))</f>
        <v>Q2</v>
      </c>
      <c r="H245" t="str">
        <f>"Q"&amp;INT((MONTH(A245)-1)/3)+1</f>
        <v>Q2</v>
      </c>
      <c r="I245">
        <v>2023</v>
      </c>
      <c r="J245" t="str">
        <f>IF(C245&gt;B245, "Bullish", IF(B245&gt;C245, "Bearish", "Neutral"))</f>
        <v>Bullish</v>
      </c>
      <c r="K245" t="str">
        <f>IF(C246&gt;C245, "Buy", "")</f>
        <v>Buy</v>
      </c>
      <c r="L245" t="str">
        <f>IF(C246&lt;C245, "Sell", "")</f>
        <v/>
      </c>
      <c r="V245" s="4">
        <f t="shared" si="3"/>
        <v>6.4972619815772533E-3</v>
      </c>
    </row>
    <row r="246" spans="1:22" x14ac:dyDescent="0.25">
      <c r="A246" s="1">
        <v>45048</v>
      </c>
      <c r="B246">
        <v>1254.5500489999999</v>
      </c>
      <c r="C246">
        <v>1277.4499510000001</v>
      </c>
      <c r="D246">
        <v>8886401</v>
      </c>
      <c r="E246" t="s">
        <v>9</v>
      </c>
      <c r="F246" t="s">
        <v>16</v>
      </c>
      <c r="G246" t="str">
        <f>IF(OR(F246="Jan",F246="Feb",F246="Mar"),"Q1",
IF(OR(F246="Apr",F246="May",F246="Jun"),"Q2",
IF(OR(F246="Jul",F246="Aug",F246="Sep"),"Q3",
IF(OR(F246="Oct",F246="Nov",F246="Dec"),"Q4",""))))</f>
        <v>Q2</v>
      </c>
      <c r="H246" t="str">
        <f>"Q"&amp;INT((MONTH(A246)-1)/3)+1</f>
        <v>Q2</v>
      </c>
      <c r="I246">
        <v>2023</v>
      </c>
      <c r="J246" t="str">
        <f>IF(C246&gt;B246, "Bullish", IF(B246&gt;C246, "Bearish", "Neutral"))</f>
        <v>Bullish</v>
      </c>
      <c r="K246" t="str">
        <f>IF(C247&gt;C246, "Buy", "")</f>
        <v/>
      </c>
      <c r="L246" t="str">
        <f>IF(C247&lt;C246, "Sell", "")</f>
        <v>Sell</v>
      </c>
      <c r="V246" s="4">
        <f t="shared" si="3"/>
        <v>-1.9716584314508127E-2</v>
      </c>
    </row>
    <row r="247" spans="1:22" x14ac:dyDescent="0.25">
      <c r="A247" s="1">
        <v>45044</v>
      </c>
      <c r="B247">
        <v>1255.6999510000001</v>
      </c>
      <c r="C247">
        <v>1252.75</v>
      </c>
      <c r="D247">
        <v>10118277</v>
      </c>
      <c r="E247" t="s">
        <v>12</v>
      </c>
      <c r="F247" t="s">
        <v>15</v>
      </c>
      <c r="G247" t="str">
        <f>IF(OR(F247="Jan",F247="Feb",F247="Mar"),"Q1",
IF(OR(F247="Apr",F247="May",F247="Jun"),"Q2",
IF(OR(F247="Jul",F247="Aug",F247="Sep"),"Q3",
IF(OR(F247="Oct",F247="Nov",F247="Dec"),"Q4",""))))</f>
        <v>Q2</v>
      </c>
      <c r="H247" t="str">
        <f>"Q"&amp;INT((MONTH(A247)-1)/3)+1</f>
        <v>Q2</v>
      </c>
      <c r="I247">
        <v>2023</v>
      </c>
      <c r="J247" t="str">
        <f>IF(C247&gt;B247, "Bullish", IF(B247&gt;C247, "Bearish", "Neutral"))</f>
        <v>Bearish</v>
      </c>
      <c r="K247" t="str">
        <f>IF(C248&gt;C247, "Buy", "")</f>
        <v/>
      </c>
      <c r="L247" t="str">
        <f>IF(C248&lt;C247, "Sell", "")</f>
        <v>Sell</v>
      </c>
      <c r="V247" s="4">
        <f t="shared" si="3"/>
        <v>-5.2156469408224677E-3</v>
      </c>
    </row>
    <row r="248" spans="1:22" x14ac:dyDescent="0.25">
      <c r="A248" s="1">
        <v>45043</v>
      </c>
      <c r="B248">
        <v>1230</v>
      </c>
      <c r="C248">
        <v>1246.25</v>
      </c>
      <c r="D248">
        <v>8020704</v>
      </c>
      <c r="E248" t="s">
        <v>11</v>
      </c>
      <c r="F248" t="s">
        <v>15</v>
      </c>
      <c r="G248" t="str">
        <f>IF(OR(F248="Jan",F248="Feb",F248="Mar"),"Q1",
IF(OR(F248="Apr",F248="May",F248="Jun"),"Q2",
IF(OR(F248="Jul",F248="Aug",F248="Sep"),"Q3",
IF(OR(F248="Oct",F248="Nov",F248="Dec"),"Q4",""))))</f>
        <v>Q2</v>
      </c>
      <c r="H248" t="str">
        <f>"Q"&amp;INT((MONTH(A248)-1)/3)+1</f>
        <v>Q2</v>
      </c>
      <c r="I248">
        <v>2023</v>
      </c>
      <c r="J248" t="str">
        <f>IF(C248&gt;B248, "Bullish", IF(B248&gt;C248, "Bearish", "Neutral"))</f>
        <v>Bullish</v>
      </c>
      <c r="K248" t="str">
        <f>IF(C249&gt;C248, "Buy", "")</f>
        <v/>
      </c>
      <c r="L248" t="str">
        <f>IF(C249&lt;C248, "Sell", "")</f>
        <v>Sell</v>
      </c>
      <c r="V248" s="4">
        <f t="shared" si="3"/>
        <v>-1.5233554847913217E-2</v>
      </c>
    </row>
    <row r="249" spans="1:22" x14ac:dyDescent="0.25">
      <c r="A249" s="1">
        <v>45042</v>
      </c>
      <c r="B249">
        <v>1228</v>
      </c>
      <c r="C249">
        <v>1227.5500489999999</v>
      </c>
      <c r="D249">
        <v>5680192</v>
      </c>
      <c r="E249" t="s">
        <v>10</v>
      </c>
      <c r="F249" t="s">
        <v>15</v>
      </c>
      <c r="G249" t="str">
        <f>IF(OR(F249="Jan",F249="Feb",F249="Mar"),"Q1",
IF(OR(F249="Apr",F249="May",F249="Jun"),"Q2",
IF(OR(F249="Jul",F249="Aug",F249="Sep"),"Q3",
IF(OR(F249="Oct",F249="Nov",F249="Dec"),"Q4",""))))</f>
        <v>Q2</v>
      </c>
      <c r="H249" t="str">
        <f>"Q"&amp;INT((MONTH(A249)-1)/3)+1</f>
        <v>Q2</v>
      </c>
      <c r="I249">
        <v>2023</v>
      </c>
      <c r="J249" t="str">
        <f>IF(C249&gt;B249, "Bullish", IF(B249&gt;C249, "Bearish", "Neutral"))</f>
        <v>Bearish</v>
      </c>
      <c r="K249" t="str">
        <f>IF(C250&gt;C249, "Buy", "")</f>
        <v/>
      </c>
      <c r="L249" t="str">
        <f>IF(C250&lt;C249, "Sell", "")</f>
        <v>Sell</v>
      </c>
      <c r="V249" s="4">
        <f t="shared" si="3"/>
        <v>-2.1634622810652454E-3</v>
      </c>
    </row>
    <row r="250" spans="1:22" x14ac:dyDescent="0.25">
      <c r="A250" s="1">
        <v>45041</v>
      </c>
      <c r="B250">
        <v>1225.9499510000001</v>
      </c>
      <c r="C250">
        <v>1224.900024</v>
      </c>
      <c r="D250">
        <v>6808576</v>
      </c>
      <c r="E250" t="s">
        <v>9</v>
      </c>
      <c r="F250" t="s">
        <v>15</v>
      </c>
      <c r="G250" t="str">
        <f>IF(OR(F250="Jan",F250="Feb",F250="Mar"),"Q1",
IF(OR(F250="Apr",F250="May",F250="Jun"),"Q2",
IF(OR(F250="Jul",F250="Aug",F250="Sep"),"Q3",
IF(OR(F250="Oct",F250="Nov",F250="Dec"),"Q4",""))))</f>
        <v>Q2</v>
      </c>
      <c r="H250" t="str">
        <f>"Q"&amp;INT((MONTH(A250)-1)/3)+1</f>
        <v>Q2</v>
      </c>
      <c r="I250">
        <v>2023</v>
      </c>
      <c r="J250" t="str">
        <f>IF(C250&gt;B250, "Bullish", IF(B250&gt;C250, "Bearish", "Neutral"))</f>
        <v>Bearish</v>
      </c>
      <c r="K250" t="str">
        <f>IF(C251&gt;C250, "Buy", "")</f>
        <v>Buy</v>
      </c>
      <c r="L250" t="str">
        <f>IF(C251&lt;C250, "Sell", "")</f>
        <v/>
      </c>
      <c r="V250" s="4">
        <f t="shared" si="3"/>
        <v>1.1416659414974174E-3</v>
      </c>
    </row>
    <row r="251" spans="1:22" x14ac:dyDescent="0.25">
      <c r="A251" s="1">
        <v>45040</v>
      </c>
      <c r="B251">
        <v>1228</v>
      </c>
      <c r="C251">
        <v>1226.3000489999999</v>
      </c>
      <c r="D251">
        <v>8313774</v>
      </c>
      <c r="E251" t="s">
        <v>7</v>
      </c>
      <c r="F251" t="s">
        <v>15</v>
      </c>
      <c r="G251" t="str">
        <f>IF(OR(F251="Jan",F251="Feb",F251="Mar"),"Q1",
IF(OR(F251="Apr",F251="May",F251="Jun"),"Q2",
IF(OR(F251="Jul",F251="Aug",F251="Sep"),"Q3",
IF(OR(F251="Oct",F251="Nov",F251="Dec"),"Q4",""))))</f>
        <v>Q2</v>
      </c>
      <c r="H251" t="str">
        <f>"Q"&amp;INT((MONTH(A251)-1)/3)+1</f>
        <v>Q2</v>
      </c>
      <c r="I251">
        <v>2023</v>
      </c>
      <c r="J251" t="str">
        <f>IF(C251&gt;B251, "Bullish", IF(B251&gt;C251, "Bearish", "Neutral"))</f>
        <v>Bearish</v>
      </c>
      <c r="K251" t="str">
        <f>IF(C252&gt;C251, "Buy", "")</f>
        <v>Buy</v>
      </c>
      <c r="L251" t="str">
        <f>IF(C252&lt;C251, "Sell", "")</f>
        <v/>
      </c>
      <c r="V251" s="4">
        <f t="shared" si="3"/>
        <v>8.5544222962532178E-4</v>
      </c>
    </row>
    <row r="252" spans="1:22" x14ac:dyDescent="0.25">
      <c r="A252" s="1">
        <v>45037</v>
      </c>
      <c r="B252">
        <v>1228.099976</v>
      </c>
      <c r="C252">
        <v>1227.349976</v>
      </c>
      <c r="D252">
        <v>8691352</v>
      </c>
      <c r="E252" t="s">
        <v>12</v>
      </c>
      <c r="F252" t="s">
        <v>15</v>
      </c>
      <c r="G252" t="str">
        <f>IF(OR(F252="Jan",F252="Feb",F252="Mar"),"Q1",
IF(OR(F252="Apr",F252="May",F252="Jun"),"Q2",
IF(OR(F252="Jul",F252="Aug",F252="Sep"),"Q3",
IF(OR(F252="Oct",F252="Nov",F252="Dec"),"Q4",""))))</f>
        <v>Q2</v>
      </c>
      <c r="H252" t="str">
        <f>"Q"&amp;INT((MONTH(A252)-1)/3)+1</f>
        <v>Q2</v>
      </c>
      <c r="I252">
        <v>2023</v>
      </c>
      <c r="J252" t="str">
        <f>IF(C252&gt;B252, "Bullish", IF(B252&gt;C252, "Bearish", "Neutral"))</f>
        <v>Bearish</v>
      </c>
      <c r="K252" t="str">
        <f>IF(C253&gt;C252, "Buy", "")</f>
        <v/>
      </c>
      <c r="L252" t="str">
        <f>IF(C253&lt;C252, "Sell", "")</f>
        <v>Sell</v>
      </c>
      <c r="V252" s="4">
        <f t="shared" si="3"/>
        <v>-3.2286675842013381E-3</v>
      </c>
    </row>
    <row r="253" spans="1:22" x14ac:dyDescent="0.25">
      <c r="A253" s="1">
        <v>45036</v>
      </c>
      <c r="B253">
        <v>1230.6999510000001</v>
      </c>
      <c r="C253">
        <v>1223.400024</v>
      </c>
      <c r="D253">
        <v>8621249</v>
      </c>
      <c r="E253" t="s">
        <v>11</v>
      </c>
      <c r="F253" t="s">
        <v>15</v>
      </c>
      <c r="G253" t="str">
        <f>IF(OR(F253="Jan",F253="Feb",F253="Mar"),"Q1",
IF(OR(F253="Apr",F253="May",F253="Jun"),"Q2",
IF(OR(F253="Jul",F253="Aug",F253="Sep"),"Q3",
IF(OR(F253="Oct",F253="Nov",F253="Dec"),"Q4",""))))</f>
        <v>Q2</v>
      </c>
      <c r="H253" t="str">
        <f>"Q"&amp;INT((MONTH(A253)-1)/3)+1</f>
        <v>Q2</v>
      </c>
      <c r="I253">
        <v>2023</v>
      </c>
      <c r="J253" t="str">
        <f>IF(C253&gt;B253, "Bullish", IF(B253&gt;C253, "Bearish", "Neutral"))</f>
        <v>Bearish</v>
      </c>
      <c r="K253" t="str">
        <f>IF(C254&gt;C253, "Buy", "")</f>
        <v>Buy</v>
      </c>
      <c r="L253" t="str">
        <f>IF(C254&lt;C253, "Sell", "")</f>
        <v/>
      </c>
      <c r="V253" s="4">
        <f t="shared" si="3"/>
        <v>7.1416388167020997E-3</v>
      </c>
    </row>
    <row r="254" spans="1:22" x14ac:dyDescent="0.25">
      <c r="A254" s="1">
        <v>45035</v>
      </c>
      <c r="B254">
        <v>1254.349976</v>
      </c>
      <c r="C254">
        <v>1232.1999510000001</v>
      </c>
      <c r="D254">
        <v>11307230</v>
      </c>
      <c r="E254" t="s">
        <v>10</v>
      </c>
      <c r="F254" t="s">
        <v>15</v>
      </c>
      <c r="G254" t="str">
        <f>IF(OR(F254="Jan",F254="Feb",F254="Mar"),"Q1",
IF(OR(F254="Apr",F254="May",F254="Jun"),"Q2",
IF(OR(F254="Jul",F254="Aug",F254="Sep"),"Q3",
IF(OR(F254="Oct",F254="Nov",F254="Dec"),"Q4",""))))</f>
        <v>Q2</v>
      </c>
      <c r="H254" t="str">
        <f>"Q"&amp;INT((MONTH(A254)-1)/3)+1</f>
        <v>Q2</v>
      </c>
      <c r="I254">
        <v>2023</v>
      </c>
      <c r="J254" t="str">
        <f>IF(C254&gt;B254, "Bullish", IF(B254&gt;C254, "Bearish", "Neutral"))</f>
        <v>Bearish</v>
      </c>
      <c r="K254" t="str">
        <f>IF(C255&gt;C254, "Buy", "")</f>
        <v>Buy</v>
      </c>
      <c r="L254" t="str">
        <f>IF(C255&lt;C254, "Sell", "")</f>
        <v/>
      </c>
      <c r="V254" s="4">
        <f t="shared" si="3"/>
        <v>2.155876088252684E-2</v>
      </c>
    </row>
    <row r="255" spans="1:22" x14ac:dyDescent="0.25">
      <c r="A255" s="1">
        <v>45034</v>
      </c>
      <c r="B255">
        <v>1269.9499510000001</v>
      </c>
      <c r="C255">
        <v>1259.349976</v>
      </c>
      <c r="D255">
        <v>12430884</v>
      </c>
      <c r="E255" t="s">
        <v>9</v>
      </c>
      <c r="F255" t="s">
        <v>15</v>
      </c>
      <c r="G255" t="str">
        <f>IF(OR(F255="Jan",F255="Feb",F255="Mar"),"Q1",
IF(OR(F255="Apr",F255="May",F255="Jun"),"Q2",
IF(OR(F255="Jul",F255="Aug",F255="Sep"),"Q3",
IF(OR(F255="Oct",F255="Nov",F255="Dec"),"Q4",""))))</f>
        <v>Q2</v>
      </c>
      <c r="H255" t="str">
        <f>"Q"&amp;INT((MONTH(A255)-1)/3)+1</f>
        <v>Q2</v>
      </c>
      <c r="I255">
        <v>2023</v>
      </c>
      <c r="J255" t="str">
        <f>IF(C255&gt;B255, "Bullish", IF(B255&gt;C255, "Bearish", "Neutral"))</f>
        <v>Bearish</v>
      </c>
      <c r="K255" t="str">
        <f>IF(C256&gt;C255, "Buy", "")</f>
        <v/>
      </c>
      <c r="L255" t="str">
        <f>IF(C256&lt;C255, "Sell", "")</f>
        <v>Sell</v>
      </c>
      <c r="V255" s="4">
        <f t="shared" si="3"/>
        <v>-8.3440114369734495E-4</v>
      </c>
    </row>
    <row r="256" spans="1:22" x14ac:dyDescent="0.25">
      <c r="A256" s="1">
        <v>45033</v>
      </c>
      <c r="B256">
        <v>1250.3000489999999</v>
      </c>
      <c r="C256">
        <v>1258.3000489999999</v>
      </c>
      <c r="D256">
        <v>53171705</v>
      </c>
      <c r="E256" t="s">
        <v>7</v>
      </c>
      <c r="F256" t="s">
        <v>15</v>
      </c>
      <c r="G256" t="str">
        <f>IF(OR(F256="Jan",F256="Feb",F256="Mar"),"Q1",
IF(OR(F256="Apr",F256="May",F256="Jun"),"Q2",
IF(OR(F256="Jul",F256="Aug",F256="Sep"),"Q3",
IF(OR(F256="Oct",F256="Nov",F256="Dec"),"Q4",""))))</f>
        <v>Q2</v>
      </c>
      <c r="H256" t="str">
        <f>"Q"&amp;INT((MONTH(A256)-1)/3)+1</f>
        <v>Q2</v>
      </c>
      <c r="I256">
        <v>2023</v>
      </c>
      <c r="J256" t="str">
        <f>IF(C256&gt;B256, "Bullish", IF(B256&gt;C256, "Bearish", "Neutral"))</f>
        <v>Bullish</v>
      </c>
      <c r="K256" t="str">
        <f>IF(C257&gt;C256, "Buy", "")</f>
        <v>Buy</v>
      </c>
      <c r="L256" t="str">
        <f>IF(C257&lt;C256, "Sell", "")</f>
        <v/>
      </c>
      <c r="V256" s="4">
        <f t="shared" si="3"/>
        <v>9.4226825955308513E-2</v>
      </c>
    </row>
    <row r="257" spans="1:22" x14ac:dyDescent="0.25">
      <c r="A257" s="1">
        <v>45029</v>
      </c>
      <c r="B257">
        <v>1409.75</v>
      </c>
      <c r="C257">
        <v>1389.1999510000001</v>
      </c>
      <c r="D257">
        <v>11267238</v>
      </c>
      <c r="E257" t="s">
        <v>11</v>
      </c>
      <c r="F257" t="s">
        <v>15</v>
      </c>
      <c r="G257" t="str">
        <f>IF(OR(F257="Jan",F257="Feb",F257="Mar"),"Q1",
IF(OR(F257="Apr",F257="May",F257="Jun"),"Q2",
IF(OR(F257="Jul",F257="Aug",F257="Sep"),"Q3",
IF(OR(F257="Oct",F257="Nov",F257="Dec"),"Q4",""))))</f>
        <v>Q2</v>
      </c>
      <c r="H257" t="str">
        <f>"Q"&amp;INT((MONTH(A257)-1)/3)+1</f>
        <v>Q2</v>
      </c>
      <c r="I257">
        <v>2023</v>
      </c>
      <c r="J257" t="str">
        <f>IF(C257&gt;B257, "Bullish", IF(B257&gt;C257, "Bearish", "Neutral"))</f>
        <v>Bearish</v>
      </c>
      <c r="K257" t="str">
        <f>IF(C258&gt;C257, "Buy", "")</f>
        <v>Buy</v>
      </c>
      <c r="L257" t="str">
        <f>IF(C258&lt;C257, "Sell", "")</f>
        <v/>
      </c>
      <c r="V257" s="4">
        <f t="shared" si="3"/>
        <v>2.7375268962131005E-2</v>
      </c>
    </row>
    <row r="258" spans="1:22" x14ac:dyDescent="0.25">
      <c r="A258" s="1">
        <v>45028</v>
      </c>
      <c r="B258">
        <v>1413.0500489999999</v>
      </c>
      <c r="C258">
        <v>1428.3000489999999</v>
      </c>
      <c r="D258">
        <v>5831169</v>
      </c>
      <c r="E258" t="s">
        <v>10</v>
      </c>
      <c r="F258" t="s">
        <v>15</v>
      </c>
      <c r="G258" t="str">
        <f>IF(OR(F258="Jan",F258="Feb",F258="Mar"),"Q1",
IF(OR(F258="Apr",F258="May",F258="Jun"),"Q2",
IF(OR(F258="Jul",F258="Aug",F258="Sep"),"Q3",
IF(OR(F258="Oct",F258="Nov",F258="Dec"),"Q4",""))))</f>
        <v>Q2</v>
      </c>
      <c r="H258" t="str">
        <f>"Q"&amp;INT((MONTH(A258)-1)/3)+1</f>
        <v>Q2</v>
      </c>
      <c r="I258">
        <v>2023</v>
      </c>
      <c r="J258" t="str">
        <f>IF(C258&gt;B258, "Bullish", IF(B258&gt;C258, "Bearish", "Neutral"))</f>
        <v>Bullish</v>
      </c>
      <c r="K258" t="str">
        <f>IF(C259&gt;C258, "Buy", "")</f>
        <v/>
      </c>
      <c r="L258" t="str">
        <f>IF(C259&lt;C258, "Sell", "")</f>
        <v>Sell</v>
      </c>
      <c r="V258" s="4">
        <f t="shared" si="3"/>
        <v>-1.5752248779963691E-2</v>
      </c>
    </row>
    <row r="259" spans="1:22" x14ac:dyDescent="0.25">
      <c r="A259" s="1">
        <v>45027</v>
      </c>
      <c r="B259">
        <v>1428.900024</v>
      </c>
      <c r="C259">
        <v>1406.150024</v>
      </c>
      <c r="D259">
        <v>6942255</v>
      </c>
      <c r="E259" t="s">
        <v>9</v>
      </c>
      <c r="F259" t="s">
        <v>15</v>
      </c>
      <c r="G259" t="str">
        <f>IF(OR(F259="Jan",F259="Feb",F259="Mar"),"Q1",
IF(OR(F259="Apr",F259="May",F259="Jun"),"Q2",
IF(OR(F259="Jul",F259="Aug",F259="Sep"),"Q3",
IF(OR(F259="Oct",F259="Nov",F259="Dec"),"Q4",""))))</f>
        <v>Q2</v>
      </c>
      <c r="H259" t="str">
        <f>"Q"&amp;INT((MONTH(A259)-1)/3)+1</f>
        <v>Q2</v>
      </c>
      <c r="I259">
        <v>2023</v>
      </c>
      <c r="J259" t="str">
        <f>IF(C259&gt;B259, "Bullish", IF(B259&gt;C259, "Bearish", "Neutral"))</f>
        <v>Bearish</v>
      </c>
      <c r="K259" t="str">
        <f>IF(C260&gt;C259, "Buy", "")</f>
        <v>Buy</v>
      </c>
      <c r="L259" t="str">
        <f>IF(C260&lt;C259, "Sell", "")</f>
        <v/>
      </c>
      <c r="V259" s="4">
        <f t="shared" ref="V259:V322" si="4">(C260-C259)/C260</f>
        <v>1.5025183777391671E-2</v>
      </c>
    </row>
    <row r="260" spans="1:22" x14ac:dyDescent="0.25">
      <c r="A260" s="1">
        <v>45026</v>
      </c>
      <c r="B260">
        <v>1423.9499510000001</v>
      </c>
      <c r="C260">
        <v>1427.599976</v>
      </c>
      <c r="D260">
        <v>4993788</v>
      </c>
      <c r="E260" t="s">
        <v>7</v>
      </c>
      <c r="F260" t="s">
        <v>15</v>
      </c>
      <c r="G260" t="str">
        <f>IF(OR(F260="Jan",F260="Feb",F260="Mar"),"Q1",
IF(OR(F260="Apr",F260="May",F260="Jun"),"Q2",
IF(OR(F260="Jul",F260="Aug",F260="Sep"),"Q3",
IF(OR(F260="Oct",F260="Nov",F260="Dec"),"Q4",""))))</f>
        <v>Q2</v>
      </c>
      <c r="H260" t="str">
        <f>"Q"&amp;INT((MONTH(A260)-1)/3)+1</f>
        <v>Q2</v>
      </c>
      <c r="I260">
        <v>2023</v>
      </c>
      <c r="J260" t="str">
        <f>IF(C260&gt;B260, "Bullish", IF(B260&gt;C260, "Bearish", "Neutral"))</f>
        <v>Bullish</v>
      </c>
      <c r="K260" t="str">
        <f>IF(C261&gt;C260, "Buy", "")</f>
        <v/>
      </c>
      <c r="L260" t="str">
        <f>IF(C261&lt;C260, "Sell", "")</f>
        <v>Sell</v>
      </c>
      <c r="V260" s="4">
        <f t="shared" si="4"/>
        <v>-4.0086869004792554E-3</v>
      </c>
    </row>
    <row r="261" spans="1:22" x14ac:dyDescent="0.25">
      <c r="A261" s="1">
        <v>45022</v>
      </c>
      <c r="B261">
        <v>1416</v>
      </c>
      <c r="C261">
        <v>1421.900024</v>
      </c>
      <c r="D261">
        <v>6948465</v>
      </c>
      <c r="E261" t="s">
        <v>11</v>
      </c>
      <c r="F261" t="s">
        <v>15</v>
      </c>
      <c r="G261" t="str">
        <f>IF(OR(F261="Jan",F261="Feb",F261="Mar"),"Q1",
IF(OR(F261="Apr",F261="May",F261="Jun"),"Q2",
IF(OR(F261="Jul",F261="Aug",F261="Sep"),"Q3",
IF(OR(F261="Oct",F261="Nov",F261="Dec"),"Q4",""))))</f>
        <v>Q2</v>
      </c>
      <c r="H261" t="str">
        <f>"Q"&amp;INT((MONTH(A261)-1)/3)+1</f>
        <v>Q2</v>
      </c>
      <c r="I261">
        <v>2023</v>
      </c>
      <c r="J261" t="str">
        <f>IF(C261&gt;B261, "Bullish", IF(B261&gt;C261, "Bearish", "Neutral"))</f>
        <v>Bullish</v>
      </c>
      <c r="K261" t="str">
        <f>IF(C262&gt;C261, "Buy", "")</f>
        <v>Buy</v>
      </c>
      <c r="L261" t="str">
        <f>IF(C262&lt;C261, "Sell", "")</f>
        <v/>
      </c>
      <c r="V261" s="4">
        <f t="shared" si="4"/>
        <v>1.1590916674541973E-3</v>
      </c>
    </row>
    <row r="262" spans="1:22" x14ac:dyDescent="0.25">
      <c r="A262" s="1">
        <v>45021</v>
      </c>
      <c r="B262">
        <v>1400</v>
      </c>
      <c r="C262">
        <v>1423.5500489999999</v>
      </c>
      <c r="D262">
        <v>7506334</v>
      </c>
      <c r="E262" t="s">
        <v>10</v>
      </c>
      <c r="F262" t="s">
        <v>15</v>
      </c>
      <c r="G262" t="str">
        <f>IF(OR(F262="Jan",F262="Feb",F262="Mar"),"Q1",
IF(OR(F262="Apr",F262="May",F262="Jun"),"Q2",
IF(OR(F262="Jul",F262="Aug",F262="Sep"),"Q3",
IF(OR(F262="Oct",F262="Nov",F262="Dec"),"Q4",""))))</f>
        <v>Q2</v>
      </c>
      <c r="H262" t="str">
        <f>"Q"&amp;INT((MONTH(A262)-1)/3)+1</f>
        <v>Q2</v>
      </c>
      <c r="I262">
        <v>2023</v>
      </c>
      <c r="J262" t="str">
        <f>IF(C262&gt;B262, "Bullish", IF(B262&gt;C262, "Bearish", "Neutral"))</f>
        <v>Bullish</v>
      </c>
      <c r="K262" t="str">
        <f>IF(C263&gt;C262, "Buy", "")</f>
        <v/>
      </c>
      <c r="L262" t="str">
        <f>IF(C263&lt;C262, "Sell", "")</f>
        <v>Sell</v>
      </c>
      <c r="V262" s="4">
        <f t="shared" si="4"/>
        <v>-9.0017175575299972E-3</v>
      </c>
    </row>
    <row r="263" spans="1:22" x14ac:dyDescent="0.25">
      <c r="A263" s="1">
        <v>45019</v>
      </c>
      <c r="B263">
        <v>1435</v>
      </c>
      <c r="C263">
        <v>1410.849976</v>
      </c>
      <c r="D263">
        <v>5242764</v>
      </c>
      <c r="E263" t="s">
        <v>7</v>
      </c>
      <c r="F263" t="s">
        <v>15</v>
      </c>
      <c r="G263" t="str">
        <f>IF(OR(F263="Jan",F263="Feb",F263="Mar"),"Q1",
IF(OR(F263="Apr",F263="May",F263="Jun"),"Q2",
IF(OR(F263="Jul",F263="Aug",F263="Sep"),"Q3",
IF(OR(F263="Oct",F263="Nov",F263="Dec"),"Q4",""))))</f>
        <v>Q2</v>
      </c>
      <c r="H263" t="str">
        <f>"Q"&amp;INT((MONTH(A263)-1)/3)+1</f>
        <v>Q2</v>
      </c>
      <c r="I263">
        <v>2023</v>
      </c>
      <c r="J263" t="str">
        <f>IF(C263&gt;B263, "Bullish", IF(B263&gt;C263, "Bearish", "Neutral"))</f>
        <v>Bearish</v>
      </c>
      <c r="K263" t="str">
        <f>IF(C264&gt;C263, "Buy", "")</f>
        <v>Buy</v>
      </c>
      <c r="L263" t="str">
        <f>IF(C264&lt;C263, "Sell", "")</f>
        <v/>
      </c>
      <c r="V263" s="4">
        <f t="shared" si="4"/>
        <v>1.1975192119321054E-2</v>
      </c>
    </row>
    <row r="264" spans="1:22" x14ac:dyDescent="0.25">
      <c r="A264" s="1">
        <v>45016</v>
      </c>
      <c r="B264">
        <v>1404</v>
      </c>
      <c r="C264">
        <v>1427.9499510000001</v>
      </c>
      <c r="D264">
        <v>8711975</v>
      </c>
      <c r="E264" t="s">
        <v>12</v>
      </c>
      <c r="F264" t="s">
        <v>14</v>
      </c>
      <c r="G264" t="str">
        <f>IF(OR(F264="Jan",F264="Feb",F264="Mar"),"Q1",
IF(OR(F264="Apr",F264="May",F264="Jun"),"Q2",
IF(OR(F264="Jul",F264="Aug",F264="Sep"),"Q3",
IF(OR(F264="Oct",F264="Nov",F264="Dec"),"Q4",""))))</f>
        <v>Q1</v>
      </c>
      <c r="H264" t="str">
        <f>"Q"&amp;INT((MONTH(A264)-1)/3)+1</f>
        <v>Q1</v>
      </c>
      <c r="I264">
        <v>2023</v>
      </c>
      <c r="J264" t="str">
        <f>IF(C264&gt;B264, "Bullish", IF(B264&gt;C264, "Bearish", "Neutral"))</f>
        <v>Bullish</v>
      </c>
      <c r="K264" t="str">
        <f>IF(C265&gt;C264, "Buy", "")</f>
        <v/>
      </c>
      <c r="L264" t="str">
        <f>IF(C265&lt;C264, "Sell", "")</f>
        <v>Sell</v>
      </c>
      <c r="V264" s="4">
        <f t="shared" si="4"/>
        <v>-3.2091287215877298E-2</v>
      </c>
    </row>
    <row r="265" spans="1:22" x14ac:dyDescent="0.25">
      <c r="A265" s="1">
        <v>45014</v>
      </c>
      <c r="B265">
        <v>1379</v>
      </c>
      <c r="C265">
        <v>1383.5500489999999</v>
      </c>
      <c r="D265">
        <v>8813966</v>
      </c>
      <c r="E265" t="s">
        <v>10</v>
      </c>
      <c r="F265" t="s">
        <v>14</v>
      </c>
      <c r="G265" t="str">
        <f>IF(OR(F265="Jan",F265="Feb",F265="Mar"),"Q1",
IF(OR(F265="Apr",F265="May",F265="Jun"),"Q2",
IF(OR(F265="Jul",F265="Aug",F265="Sep"),"Q3",
IF(OR(F265="Oct",F265="Nov",F265="Dec"),"Q4",""))))</f>
        <v>Q1</v>
      </c>
      <c r="H265" t="str">
        <f>"Q"&amp;INT((MONTH(A265)-1)/3)+1</f>
        <v>Q1</v>
      </c>
      <c r="I265">
        <v>2023</v>
      </c>
      <c r="J265" t="str">
        <f>IF(C265&gt;B265, "Bullish", IF(B265&gt;C265, "Bearish", "Neutral"))</f>
        <v>Bullish</v>
      </c>
      <c r="K265" t="str">
        <f>IF(C266&gt;C265, "Buy", "")</f>
        <v/>
      </c>
      <c r="L265" t="str">
        <f>IF(C266&lt;C265, "Sell", "")</f>
        <v>Sell</v>
      </c>
      <c r="V265" s="4">
        <f t="shared" si="4"/>
        <v>-4.319158757012039E-3</v>
      </c>
    </row>
    <row r="266" spans="1:22" x14ac:dyDescent="0.25">
      <c r="A266" s="1">
        <v>45013</v>
      </c>
      <c r="B266">
        <v>1392.099976</v>
      </c>
      <c r="C266">
        <v>1377.599976</v>
      </c>
      <c r="D266">
        <v>6633366</v>
      </c>
      <c r="E266" t="s">
        <v>9</v>
      </c>
      <c r="F266" t="s">
        <v>14</v>
      </c>
      <c r="G266" t="str">
        <f>IF(OR(F266="Jan",F266="Feb",F266="Mar"),"Q1",
IF(OR(F266="Apr",F266="May",F266="Jun"),"Q2",
IF(OR(F266="Jul",F266="Aug",F266="Sep"),"Q3",
IF(OR(F266="Oct",F266="Nov",F266="Dec"),"Q4",""))))</f>
        <v>Q1</v>
      </c>
      <c r="H266" t="str">
        <f>"Q"&amp;INT((MONTH(A266)-1)/3)+1</f>
        <v>Q1</v>
      </c>
      <c r="I266">
        <v>2023</v>
      </c>
      <c r="J266" t="str">
        <f>IF(C266&gt;B266, "Bullish", IF(B266&gt;C266, "Bearish", "Neutral"))</f>
        <v>Bearish</v>
      </c>
      <c r="K266" t="str">
        <f>IF(C267&gt;C266, "Buy", "")</f>
        <v>Buy</v>
      </c>
      <c r="L266" t="str">
        <f>IF(C267&lt;C266, "Sell", "")</f>
        <v/>
      </c>
      <c r="V266" s="4">
        <f t="shared" si="4"/>
        <v>8.1716227368944881E-3</v>
      </c>
    </row>
    <row r="267" spans="1:22" x14ac:dyDescent="0.25">
      <c r="A267" s="1">
        <v>45012</v>
      </c>
      <c r="B267">
        <v>1386.25</v>
      </c>
      <c r="C267">
        <v>1388.9499510000001</v>
      </c>
      <c r="D267">
        <v>4170193</v>
      </c>
      <c r="E267" t="s">
        <v>7</v>
      </c>
      <c r="F267" t="s">
        <v>14</v>
      </c>
      <c r="G267" t="str">
        <f>IF(OR(F267="Jan",F267="Feb",F267="Mar"),"Q1",
IF(OR(F267="Apr",F267="May",F267="Jun"),"Q2",
IF(OR(F267="Jul",F267="Aug",F267="Sep"),"Q3",
IF(OR(F267="Oct",F267="Nov",F267="Dec"),"Q4",""))))</f>
        <v>Q1</v>
      </c>
      <c r="H267" t="str">
        <f>"Q"&amp;INT((MONTH(A267)-1)/3)+1</f>
        <v>Q1</v>
      </c>
      <c r="I267">
        <v>2023</v>
      </c>
      <c r="J267" t="str">
        <f>IF(C267&gt;B267, "Bullish", IF(B267&gt;C267, "Bearish", "Neutral"))</f>
        <v>Bullish</v>
      </c>
      <c r="K267" t="str">
        <f>IF(C268&gt;C267, "Buy", "")</f>
        <v/>
      </c>
      <c r="L267" t="str">
        <f>IF(C268&lt;C267, "Sell", "")</f>
        <v>Sell</v>
      </c>
      <c r="V267" s="4">
        <f t="shared" si="4"/>
        <v>-6.0116081959377312E-3</v>
      </c>
    </row>
    <row r="268" spans="1:22" x14ac:dyDescent="0.25">
      <c r="A268" s="1">
        <v>45009</v>
      </c>
      <c r="B268">
        <v>1388</v>
      </c>
      <c r="C268">
        <v>1380.650024</v>
      </c>
      <c r="D268">
        <v>7559127</v>
      </c>
      <c r="E268" t="s">
        <v>12</v>
      </c>
      <c r="F268" t="s">
        <v>14</v>
      </c>
      <c r="G268" t="str">
        <f>IF(OR(F268="Jan",F268="Feb",F268="Mar"),"Q1",
IF(OR(F268="Apr",F268="May",F268="Jun"),"Q2",
IF(OR(F268="Jul",F268="Aug",F268="Sep"),"Q3",
IF(OR(F268="Oct",F268="Nov",F268="Dec"),"Q4",""))))</f>
        <v>Q1</v>
      </c>
      <c r="H268" t="str">
        <f>"Q"&amp;INT((MONTH(A268)-1)/3)+1</f>
        <v>Q1</v>
      </c>
      <c r="I268">
        <v>2023</v>
      </c>
      <c r="J268" t="str">
        <f>IF(C268&gt;B268, "Bullish", IF(B268&gt;C268, "Bearish", "Neutral"))</f>
        <v>Bearish</v>
      </c>
      <c r="K268" t="str">
        <f>IF(C269&gt;C268, "Buy", "")</f>
        <v/>
      </c>
      <c r="L268" t="str">
        <f>IF(C269&lt;C268, "Sell", "")</f>
        <v>Sell</v>
      </c>
      <c r="V268" s="4">
        <f t="shared" si="4"/>
        <v>-4.4377976665439601E-3</v>
      </c>
    </row>
    <row r="269" spans="1:22" x14ac:dyDescent="0.25">
      <c r="A269" s="1">
        <v>45008</v>
      </c>
      <c r="B269">
        <v>1383.9499510000001</v>
      </c>
      <c r="C269">
        <v>1374.5500489999999</v>
      </c>
      <c r="D269">
        <v>7607718</v>
      </c>
      <c r="E269" t="s">
        <v>11</v>
      </c>
      <c r="F269" t="s">
        <v>14</v>
      </c>
      <c r="G269" t="str">
        <f>IF(OR(F269="Jan",F269="Feb",F269="Mar"),"Q1",
IF(OR(F269="Apr",F269="May",F269="Jun"),"Q2",
IF(OR(F269="Jul",F269="Aug",F269="Sep"),"Q3",
IF(OR(F269="Oct",F269="Nov",F269="Dec"),"Q4",""))))</f>
        <v>Q1</v>
      </c>
      <c r="H269" t="str">
        <f>"Q"&amp;INT((MONTH(A269)-1)/3)+1</f>
        <v>Q1</v>
      </c>
      <c r="I269">
        <v>2023</v>
      </c>
      <c r="J269" t="str">
        <f>IF(C269&gt;B269, "Bullish", IF(B269&gt;C269, "Bearish", "Neutral"))</f>
        <v>Bearish</v>
      </c>
      <c r="K269" t="str">
        <f>IF(C270&gt;C269, "Buy", "")</f>
        <v>Buy</v>
      </c>
      <c r="L269" t="str">
        <f>IF(C270&lt;C269, "Sell", "")</f>
        <v/>
      </c>
      <c r="V269" s="4">
        <f t="shared" si="4"/>
        <v>1.058121360446288E-2</v>
      </c>
    </row>
    <row r="270" spans="1:22" x14ac:dyDescent="0.25">
      <c r="A270" s="1">
        <v>45007</v>
      </c>
      <c r="B270">
        <v>1403</v>
      </c>
      <c r="C270">
        <v>1389.25</v>
      </c>
      <c r="D270">
        <v>8356487</v>
      </c>
      <c r="E270" t="s">
        <v>10</v>
      </c>
      <c r="F270" t="s">
        <v>14</v>
      </c>
      <c r="G270" t="str">
        <f>IF(OR(F270="Jan",F270="Feb",F270="Mar"),"Q1",
IF(OR(F270="Apr",F270="May",F270="Jun"),"Q2",
IF(OR(F270="Jul",F270="Aug",F270="Sep"),"Q3",
IF(OR(F270="Oct",F270="Nov",F270="Dec"),"Q4",""))))</f>
        <v>Q1</v>
      </c>
      <c r="H270" t="str">
        <f>"Q"&amp;INT((MONTH(A270)-1)/3)+1</f>
        <v>Q1</v>
      </c>
      <c r="I270">
        <v>2023</v>
      </c>
      <c r="J270" t="str">
        <f>IF(C270&gt;B270, "Bullish", IF(B270&gt;C270, "Bearish", "Neutral"))</f>
        <v>Bearish</v>
      </c>
      <c r="K270" t="str">
        <f>IF(C271&gt;C270, "Buy", "")</f>
        <v>Buy</v>
      </c>
      <c r="L270" t="str">
        <f>IF(C271&lt;C270, "Sell", "")</f>
        <v/>
      </c>
      <c r="V270" s="4">
        <f t="shared" si="4"/>
        <v>1.0426051996028692E-3</v>
      </c>
    </row>
    <row r="271" spans="1:22" x14ac:dyDescent="0.25">
      <c r="A271" s="1">
        <v>45006</v>
      </c>
      <c r="B271">
        <v>1399</v>
      </c>
      <c r="C271">
        <v>1390.6999510000001</v>
      </c>
      <c r="D271">
        <v>8536755</v>
      </c>
      <c r="E271" t="s">
        <v>9</v>
      </c>
      <c r="F271" t="s">
        <v>14</v>
      </c>
      <c r="G271" t="str">
        <f>IF(OR(F271="Jan",F271="Feb",F271="Mar"),"Q1",
IF(OR(F271="Apr",F271="May",F271="Jun"),"Q2",
IF(OR(F271="Jul",F271="Aug",F271="Sep"),"Q3",
IF(OR(F271="Oct",F271="Nov",F271="Dec"),"Q4",""))))</f>
        <v>Q1</v>
      </c>
      <c r="H271" t="str">
        <f>"Q"&amp;INT((MONTH(A271)-1)/3)+1</f>
        <v>Q1</v>
      </c>
      <c r="I271">
        <v>2023</v>
      </c>
      <c r="J271" t="str">
        <f>IF(C271&gt;B271, "Bullish", IF(B271&gt;C271, "Bearish", "Neutral"))</f>
        <v>Bearish</v>
      </c>
      <c r="K271" t="str">
        <f>IF(C272&gt;C271, "Buy", "")</f>
        <v>Buy</v>
      </c>
      <c r="L271" t="str">
        <f>IF(C272&lt;C271, "Sell", "")</f>
        <v/>
      </c>
      <c r="V271" s="4">
        <f t="shared" si="4"/>
        <v>9.225998488637489E-3</v>
      </c>
    </row>
    <row r="272" spans="1:22" x14ac:dyDescent="0.25">
      <c r="A272" s="1">
        <v>45005</v>
      </c>
      <c r="B272">
        <v>1419.6999510000001</v>
      </c>
      <c r="C272">
        <v>1403.650024</v>
      </c>
      <c r="D272">
        <v>8221829</v>
      </c>
      <c r="E272" t="s">
        <v>7</v>
      </c>
      <c r="F272" t="s">
        <v>14</v>
      </c>
      <c r="G272" t="str">
        <f>IF(OR(F272="Jan",F272="Feb",F272="Mar"),"Q1",
IF(OR(F272="Apr",F272="May",F272="Jun"),"Q2",
IF(OR(F272="Jul",F272="Aug",F272="Sep"),"Q3",
IF(OR(F272="Oct",F272="Nov",F272="Dec"),"Q4",""))))</f>
        <v>Q1</v>
      </c>
      <c r="H272" t="str">
        <f>"Q"&amp;INT((MONTH(A272)-1)/3)+1</f>
        <v>Q1</v>
      </c>
      <c r="I272">
        <v>2023</v>
      </c>
      <c r="J272" t="str">
        <f>IF(C272&gt;B272, "Bullish", IF(B272&gt;C272, "Bearish", "Neutral"))</f>
        <v>Bearish</v>
      </c>
      <c r="K272" t="str">
        <f>IF(C273&gt;C272, "Buy", "")</f>
        <v>Buy</v>
      </c>
      <c r="L272" t="str">
        <f>IF(C273&lt;C272, "Sell", "")</f>
        <v/>
      </c>
      <c r="V272" s="4">
        <f t="shared" si="4"/>
        <v>1.2001075236188295E-2</v>
      </c>
    </row>
    <row r="273" spans="1:22" x14ac:dyDescent="0.25">
      <c r="A273" s="1">
        <v>45002</v>
      </c>
      <c r="B273">
        <v>1430</v>
      </c>
      <c r="C273">
        <v>1420.6999510000001</v>
      </c>
      <c r="D273">
        <v>9090018</v>
      </c>
      <c r="E273" t="s">
        <v>12</v>
      </c>
      <c r="F273" t="s">
        <v>14</v>
      </c>
      <c r="G273" t="str">
        <f>IF(OR(F273="Jan",F273="Feb",F273="Mar"),"Q1",
IF(OR(F273="Apr",F273="May",F273="Jun"),"Q2",
IF(OR(F273="Jul",F273="Aug",F273="Sep"),"Q3",
IF(OR(F273="Oct",F273="Nov",F273="Dec"),"Q4",""))))</f>
        <v>Q1</v>
      </c>
      <c r="H273" t="str">
        <f>"Q"&amp;INT((MONTH(A273)-1)/3)+1</f>
        <v>Q1</v>
      </c>
      <c r="I273">
        <v>2023</v>
      </c>
      <c r="J273" t="str">
        <f>IF(C273&gt;B273, "Bullish", IF(B273&gt;C273, "Bearish", "Neutral"))</f>
        <v>Bearish</v>
      </c>
      <c r="K273" t="str">
        <f>IF(C274&gt;C273, "Buy", "")</f>
        <v/>
      </c>
      <c r="L273" t="str">
        <f>IF(C274&lt;C273, "Sell", "")</f>
        <v>Sell</v>
      </c>
      <c r="V273" s="4">
        <f t="shared" si="4"/>
        <v>-1.1822502160629684E-2</v>
      </c>
    </row>
    <row r="274" spans="1:22" x14ac:dyDescent="0.25">
      <c r="A274" s="1">
        <v>45001</v>
      </c>
      <c r="B274">
        <v>1417.8000489999999</v>
      </c>
      <c r="C274">
        <v>1404.099976</v>
      </c>
      <c r="D274">
        <v>7323117</v>
      </c>
      <c r="E274" t="s">
        <v>11</v>
      </c>
      <c r="F274" t="s">
        <v>14</v>
      </c>
      <c r="G274" t="str">
        <f>IF(OR(F274="Jan",F274="Feb",F274="Mar"),"Q1",
IF(OR(F274="Apr",F274="May",F274="Jun"),"Q2",
IF(OR(F274="Jul",F274="Aug",F274="Sep"),"Q3",
IF(OR(F274="Oct",F274="Nov",F274="Dec"),"Q4",""))))</f>
        <v>Q1</v>
      </c>
      <c r="H274" t="str">
        <f>"Q"&amp;INT((MONTH(A274)-1)/3)+1</f>
        <v>Q1</v>
      </c>
      <c r="I274">
        <v>2023</v>
      </c>
      <c r="J274" t="str">
        <f>IF(C274&gt;B274, "Bullish", IF(B274&gt;C274, "Bearish", "Neutral"))</f>
        <v>Bearish</v>
      </c>
      <c r="K274" t="str">
        <f>IF(C275&gt;C274, "Buy", "")</f>
        <v>Buy</v>
      </c>
      <c r="L274" t="str">
        <f>IF(C275&lt;C274, "Sell", "")</f>
        <v/>
      </c>
      <c r="V274" s="4">
        <f t="shared" si="4"/>
        <v>1.0953437634006661E-2</v>
      </c>
    </row>
    <row r="275" spans="1:22" x14ac:dyDescent="0.25">
      <c r="A275" s="1">
        <v>45000</v>
      </c>
      <c r="B275">
        <v>1438</v>
      </c>
      <c r="C275">
        <v>1419.650024</v>
      </c>
      <c r="D275">
        <v>7556182</v>
      </c>
      <c r="E275" t="s">
        <v>10</v>
      </c>
      <c r="F275" t="s">
        <v>14</v>
      </c>
      <c r="G275" t="str">
        <f>IF(OR(F275="Jan",F275="Feb",F275="Mar"),"Q1",
IF(OR(F275="Apr",F275="May",F275="Jun"),"Q2",
IF(OR(F275="Jul",F275="Aug",F275="Sep"),"Q3",
IF(OR(F275="Oct",F275="Nov",F275="Dec"),"Q4",""))))</f>
        <v>Q1</v>
      </c>
      <c r="H275" t="str">
        <f>"Q"&amp;INT((MONTH(A275)-1)/3)+1</f>
        <v>Q1</v>
      </c>
      <c r="I275">
        <v>2023</v>
      </c>
      <c r="J275" t="str">
        <f>IF(C275&gt;B275, "Bullish", IF(B275&gt;C275, "Bearish", "Neutral"))</f>
        <v>Bearish</v>
      </c>
      <c r="K275" t="str">
        <f>IF(C276&gt;C275, "Buy", "")</f>
        <v>Buy</v>
      </c>
      <c r="L275" t="str">
        <f>IF(C276&lt;C275, "Sell", "")</f>
        <v/>
      </c>
      <c r="V275" s="4">
        <f t="shared" si="4"/>
        <v>2.4646197183096456E-4</v>
      </c>
    </row>
    <row r="276" spans="1:22" x14ac:dyDescent="0.25">
      <c r="A276" s="1">
        <v>44999</v>
      </c>
      <c r="B276">
        <v>1441</v>
      </c>
      <c r="C276">
        <v>1420</v>
      </c>
      <c r="D276">
        <v>7402784</v>
      </c>
      <c r="E276" t="s">
        <v>9</v>
      </c>
      <c r="F276" t="s">
        <v>14</v>
      </c>
      <c r="G276" t="str">
        <f>IF(OR(F276="Jan",F276="Feb",F276="Mar"),"Q1",
IF(OR(F276="Apr",F276="May",F276="Jun"),"Q2",
IF(OR(F276="Jul",F276="Aug",F276="Sep"),"Q3",
IF(OR(F276="Oct",F276="Nov",F276="Dec"),"Q4",""))))</f>
        <v>Q1</v>
      </c>
      <c r="H276" t="str">
        <f>"Q"&amp;INT((MONTH(A276)-1)/3)+1</f>
        <v>Q1</v>
      </c>
      <c r="I276">
        <v>2023</v>
      </c>
      <c r="J276" t="str">
        <f>IF(C276&gt;B276, "Bullish", IF(B276&gt;C276, "Bearish", "Neutral"))</f>
        <v>Bearish</v>
      </c>
      <c r="K276" t="str">
        <f>IF(C277&gt;C276, "Buy", "")</f>
        <v>Buy</v>
      </c>
      <c r="L276" t="str">
        <f>IF(C277&lt;C276, "Sell", "")</f>
        <v/>
      </c>
      <c r="V276" s="4">
        <f t="shared" si="4"/>
        <v>1.0521898301529879E-2</v>
      </c>
    </row>
    <row r="277" spans="1:22" x14ac:dyDescent="0.25">
      <c r="A277" s="1">
        <v>44998</v>
      </c>
      <c r="B277">
        <v>1464.1999510000001</v>
      </c>
      <c r="C277">
        <v>1435.099976</v>
      </c>
      <c r="D277">
        <v>8798403</v>
      </c>
      <c r="E277" t="s">
        <v>7</v>
      </c>
      <c r="F277" t="s">
        <v>14</v>
      </c>
      <c r="G277" t="str">
        <f>IF(OR(F277="Jan",F277="Feb",F277="Mar"),"Q1",
IF(OR(F277="Apr",F277="May",F277="Jun"),"Q2",
IF(OR(F277="Jul",F277="Aug",F277="Sep"),"Q3",
IF(OR(F277="Oct",F277="Nov",F277="Dec"),"Q4",""))))</f>
        <v>Q1</v>
      </c>
      <c r="H277" t="str">
        <f>"Q"&amp;INT((MONTH(A277)-1)/3)+1</f>
        <v>Q1</v>
      </c>
      <c r="I277">
        <v>2023</v>
      </c>
      <c r="J277" t="str">
        <f>IF(C277&gt;B277, "Bullish", IF(B277&gt;C277, "Bearish", "Neutral"))</f>
        <v>Bearish</v>
      </c>
      <c r="K277" t="str">
        <f>IF(C278&gt;C277, "Buy", "")</f>
        <v>Buy</v>
      </c>
      <c r="L277" t="str">
        <f>IF(C278&lt;C277, "Sell", "")</f>
        <v/>
      </c>
      <c r="V277" s="4">
        <f t="shared" si="4"/>
        <v>2.476984933320469E-2</v>
      </c>
    </row>
    <row r="278" spans="1:22" x14ac:dyDescent="0.25">
      <c r="A278" s="1">
        <v>44995</v>
      </c>
      <c r="B278">
        <v>1460</v>
      </c>
      <c r="C278">
        <v>1471.5500489999999</v>
      </c>
      <c r="D278">
        <v>3699580</v>
      </c>
      <c r="E278" t="s">
        <v>12</v>
      </c>
      <c r="F278" t="s">
        <v>14</v>
      </c>
      <c r="G278" t="str">
        <f>IF(OR(F278="Jan",F278="Feb",F278="Mar"),"Q1",
IF(OR(F278="Apr",F278="May",F278="Jun"),"Q2",
IF(OR(F278="Jul",F278="Aug",F278="Sep"),"Q3",
IF(OR(F278="Oct",F278="Nov",F278="Dec"),"Q4",""))))</f>
        <v>Q1</v>
      </c>
      <c r="H278" t="str">
        <f>"Q"&amp;INT((MONTH(A278)-1)/3)+1</f>
        <v>Q1</v>
      </c>
      <c r="I278">
        <v>2023</v>
      </c>
      <c r="J278" t="str">
        <f>IF(C278&gt;B278, "Bullish", IF(B278&gt;C278, "Bearish", "Neutral"))</f>
        <v>Bullish</v>
      </c>
      <c r="K278" t="str">
        <f>IF(C279&gt;C278, "Buy", "")</f>
        <v>Buy</v>
      </c>
      <c r="L278" t="str">
        <f>IF(C279&lt;C278, "Sell", "")</f>
        <v/>
      </c>
      <c r="V278" s="4">
        <f t="shared" si="4"/>
        <v>5.978097038993351E-3</v>
      </c>
    </row>
    <row r="279" spans="1:22" x14ac:dyDescent="0.25">
      <c r="A279" s="1">
        <v>44994</v>
      </c>
      <c r="B279">
        <v>1495</v>
      </c>
      <c r="C279">
        <v>1480.400024</v>
      </c>
      <c r="D279">
        <v>5104656</v>
      </c>
      <c r="E279" t="s">
        <v>11</v>
      </c>
      <c r="F279" t="s">
        <v>14</v>
      </c>
      <c r="G279" t="str">
        <f>IF(OR(F279="Jan",F279="Feb",F279="Mar"),"Q1",
IF(OR(F279="Apr",F279="May",F279="Jun"),"Q2",
IF(OR(F279="Jul",F279="Aug",F279="Sep"),"Q3",
IF(OR(F279="Oct",F279="Nov",F279="Dec"),"Q4",""))))</f>
        <v>Q1</v>
      </c>
      <c r="H279" t="str">
        <f>"Q"&amp;INT((MONTH(A279)-1)/3)+1</f>
        <v>Q1</v>
      </c>
      <c r="I279">
        <v>2023</v>
      </c>
      <c r="J279" t="str">
        <f>IF(C279&gt;B279, "Bullish", IF(B279&gt;C279, "Bearish", "Neutral"))</f>
        <v>Bearish</v>
      </c>
      <c r="K279" t="str">
        <f>IF(C280&gt;C279, "Buy", "")</f>
        <v>Buy</v>
      </c>
      <c r="L279" t="str">
        <f>IF(C280&lt;C279, "Sell", "")</f>
        <v/>
      </c>
      <c r="V279" s="4">
        <f t="shared" si="4"/>
        <v>8.2400531947227386E-3</v>
      </c>
    </row>
    <row r="280" spans="1:22" x14ac:dyDescent="0.25">
      <c r="A280" s="1">
        <v>44993</v>
      </c>
      <c r="B280">
        <v>1490.5500489999999</v>
      </c>
      <c r="C280">
        <v>1492.6999510000001</v>
      </c>
      <c r="D280">
        <v>4137080</v>
      </c>
      <c r="E280" t="s">
        <v>10</v>
      </c>
      <c r="F280" t="s">
        <v>14</v>
      </c>
      <c r="G280" t="str">
        <f>IF(OR(F280="Jan",F280="Feb",F280="Mar"),"Q1",
IF(OR(F280="Apr",F280="May",F280="Jun"),"Q2",
IF(OR(F280="Jul",F280="Aug",F280="Sep"),"Q3",
IF(OR(F280="Oct",F280="Nov",F280="Dec"),"Q4",""))))</f>
        <v>Q1</v>
      </c>
      <c r="H280" t="str">
        <f>"Q"&amp;INT((MONTH(A280)-1)/3)+1</f>
        <v>Q1</v>
      </c>
      <c r="I280">
        <v>2023</v>
      </c>
      <c r="J280" t="str">
        <f>IF(C280&gt;B280, "Bullish", IF(B280&gt;C280, "Bearish", "Neutral"))</f>
        <v>Bullish</v>
      </c>
      <c r="K280" t="str">
        <f>IF(C281&gt;C280, "Buy", "")</f>
        <v>Buy</v>
      </c>
      <c r="L280" t="str">
        <f>IF(C281&lt;C280, "Sell", "")</f>
        <v/>
      </c>
      <c r="V280" s="4">
        <f t="shared" si="4"/>
        <v>9.7847361301881125E-3</v>
      </c>
    </row>
    <row r="281" spans="1:22" x14ac:dyDescent="0.25">
      <c r="A281" s="1">
        <v>44991</v>
      </c>
      <c r="B281">
        <v>1494.5500489999999</v>
      </c>
      <c r="C281">
        <v>1507.4499510000001</v>
      </c>
      <c r="D281">
        <v>6561742</v>
      </c>
      <c r="E281" t="s">
        <v>7</v>
      </c>
      <c r="F281" t="s">
        <v>14</v>
      </c>
      <c r="G281" t="str">
        <f>IF(OR(F281="Jan",F281="Feb",F281="Mar"),"Q1",
IF(OR(F281="Apr",F281="May",F281="Jun"),"Q2",
IF(OR(F281="Jul",F281="Aug",F281="Sep"),"Q3",
IF(OR(F281="Oct",F281="Nov",F281="Dec"),"Q4",""))))</f>
        <v>Q1</v>
      </c>
      <c r="H281" t="str">
        <f>"Q"&amp;INT((MONTH(A281)-1)/3)+1</f>
        <v>Q1</v>
      </c>
      <c r="I281">
        <v>2023</v>
      </c>
      <c r="J281" t="str">
        <f>IF(C281&gt;B281, "Bullish", IF(B281&gt;C281, "Bearish", "Neutral"))</f>
        <v>Bullish</v>
      </c>
      <c r="K281" t="str">
        <f>IF(C282&gt;C281, "Buy", "")</f>
        <v/>
      </c>
      <c r="L281" t="str">
        <f>IF(C282&lt;C281, "Sell", "")</f>
        <v>Sell</v>
      </c>
      <c r="V281" s="4">
        <f t="shared" si="4"/>
        <v>-1.9029203723091415E-2</v>
      </c>
    </row>
    <row r="282" spans="1:22" x14ac:dyDescent="0.25">
      <c r="A282" s="1">
        <v>44988</v>
      </c>
      <c r="B282">
        <v>1486.75</v>
      </c>
      <c r="C282">
        <v>1479.3000489999999</v>
      </c>
      <c r="D282">
        <v>4615015</v>
      </c>
      <c r="E282" t="s">
        <v>12</v>
      </c>
      <c r="F282" t="s">
        <v>14</v>
      </c>
      <c r="G282" t="str">
        <f>IF(OR(F282="Jan",F282="Feb",F282="Mar"),"Q1",
IF(OR(F282="Apr",F282="May",F282="Jun"),"Q2",
IF(OR(F282="Jul",F282="Aug",F282="Sep"),"Q3",
IF(OR(F282="Oct",F282="Nov",F282="Dec"),"Q4",""))))</f>
        <v>Q1</v>
      </c>
      <c r="H282" t="str">
        <f>"Q"&amp;INT((MONTH(A282)-1)/3)+1</f>
        <v>Q1</v>
      </c>
      <c r="I282">
        <v>2023</v>
      </c>
      <c r="J282" t="str">
        <f>IF(C282&gt;B282, "Bullish", IF(B282&gt;C282, "Bearish", "Neutral"))</f>
        <v>Bearish</v>
      </c>
      <c r="K282" t="str">
        <f>IF(C283&gt;C282, "Buy", "")</f>
        <v/>
      </c>
      <c r="L282" t="str">
        <f>IF(C283&lt;C282, "Sell", "")</f>
        <v>Sell</v>
      </c>
      <c r="V282" s="4">
        <f t="shared" si="4"/>
        <v>-4.8568589365453928E-3</v>
      </c>
    </row>
    <row r="283" spans="1:22" x14ac:dyDescent="0.25">
      <c r="A283" s="1">
        <v>44987</v>
      </c>
      <c r="B283">
        <v>1485</v>
      </c>
      <c r="C283">
        <v>1472.150024</v>
      </c>
      <c r="D283">
        <v>4644499</v>
      </c>
      <c r="E283" t="s">
        <v>11</v>
      </c>
      <c r="F283" t="s">
        <v>14</v>
      </c>
      <c r="G283" t="str">
        <f>IF(OR(F283="Jan",F283="Feb",F283="Mar"),"Q1",
IF(OR(F283="Apr",F283="May",F283="Jun"),"Q2",
IF(OR(F283="Jul",F283="Aug",F283="Sep"),"Q3",
IF(OR(F283="Oct",F283="Nov",F283="Dec"),"Q4",""))))</f>
        <v>Q1</v>
      </c>
      <c r="H283" t="str">
        <f>"Q"&amp;INT((MONTH(A283)-1)/3)+1</f>
        <v>Q1</v>
      </c>
      <c r="I283">
        <v>2023</v>
      </c>
      <c r="J283" t="str">
        <f>IF(C283&gt;B283, "Bullish", IF(B283&gt;C283, "Bearish", "Neutral"))</f>
        <v>Bearish</v>
      </c>
      <c r="K283" t="str">
        <f>IF(C284&gt;C283, "Buy", "")</f>
        <v>Buy</v>
      </c>
      <c r="L283" t="str">
        <f>IF(C284&lt;C283, "Sell", "")</f>
        <v/>
      </c>
      <c r="V283" s="4">
        <f t="shared" si="4"/>
        <v>1.5975418079077857E-2</v>
      </c>
    </row>
    <row r="284" spans="1:22" x14ac:dyDescent="0.25">
      <c r="A284" s="1">
        <v>44986</v>
      </c>
      <c r="B284">
        <v>1492.400024</v>
      </c>
      <c r="C284">
        <v>1496.0500489999999</v>
      </c>
      <c r="D284">
        <v>5125043</v>
      </c>
      <c r="E284" t="s">
        <v>10</v>
      </c>
      <c r="F284" t="s">
        <v>14</v>
      </c>
      <c r="G284" t="str">
        <f>IF(OR(F284="Jan",F284="Feb",F284="Mar"),"Q1",
IF(OR(F284="Apr",F284="May",F284="Jun"),"Q2",
IF(OR(F284="Jul",F284="Aug",F284="Sep"),"Q3",
IF(OR(F284="Oct",F284="Nov",F284="Dec"),"Q4",""))))</f>
        <v>Q1</v>
      </c>
      <c r="H284" t="str">
        <f>"Q"&amp;INT((MONTH(A284)-1)/3)+1</f>
        <v>Q1</v>
      </c>
      <c r="I284">
        <v>2023</v>
      </c>
      <c r="J284" t="str">
        <f>IF(C284&gt;B284, "Bullish", IF(B284&gt;C284, "Bearish", "Neutral"))</f>
        <v>Bullish</v>
      </c>
      <c r="K284" t="str">
        <f>IF(C285&gt;C284, "Buy", "")</f>
        <v/>
      </c>
      <c r="L284" t="str">
        <f>IF(C285&lt;C284, "Sell", "")</f>
        <v>Sell</v>
      </c>
      <c r="V284" s="4">
        <f t="shared" si="4"/>
        <v>-5.7140934556884956E-3</v>
      </c>
    </row>
    <row r="285" spans="1:22" x14ac:dyDescent="0.25">
      <c r="A285" s="1">
        <v>44985</v>
      </c>
      <c r="B285">
        <v>1515.599976</v>
      </c>
      <c r="C285">
        <v>1487.5500489999999</v>
      </c>
      <c r="D285">
        <v>9679811</v>
      </c>
      <c r="E285" t="s">
        <v>9</v>
      </c>
      <c r="F285" t="s">
        <v>13</v>
      </c>
      <c r="G285" t="str">
        <f>IF(OR(F285="Jan",F285="Feb",F285="Mar"),"Q1",
IF(OR(F285="Apr",F285="May",F285="Jun"),"Q2",
IF(OR(F285="Jul",F285="Aug",F285="Sep"),"Q3",
IF(OR(F285="Oct",F285="Nov",F285="Dec"),"Q4",""))))</f>
        <v>Q1</v>
      </c>
      <c r="H285" t="str">
        <f>"Q"&amp;INT((MONTH(A285)-1)/3)+1</f>
        <v>Q1</v>
      </c>
      <c r="I285">
        <v>2023</v>
      </c>
      <c r="J285" t="str">
        <f>IF(C285&gt;B285, "Bullish", IF(B285&gt;C285, "Bearish", "Neutral"))</f>
        <v>Bearish</v>
      </c>
      <c r="K285" t="str">
        <f>IF(C286&gt;C285, "Buy", "")</f>
        <v>Buy</v>
      </c>
      <c r="L285" t="str">
        <f>IF(C286&lt;C285, "Sell", "")</f>
        <v/>
      </c>
      <c r="V285" s="4">
        <f t="shared" si="4"/>
        <v>1.4410653477690306E-2</v>
      </c>
    </row>
    <row r="286" spans="1:22" x14ac:dyDescent="0.25">
      <c r="A286" s="1">
        <v>44984</v>
      </c>
      <c r="B286">
        <v>1540</v>
      </c>
      <c r="C286">
        <v>1509.3000489999999</v>
      </c>
      <c r="D286">
        <v>4920268</v>
      </c>
      <c r="E286" t="s">
        <v>7</v>
      </c>
      <c r="F286" t="s">
        <v>13</v>
      </c>
      <c r="G286" t="str">
        <f>IF(OR(F286="Jan",F286="Feb",F286="Mar"),"Q1",
IF(OR(F286="Apr",F286="May",F286="Jun"),"Q2",
IF(OR(F286="Jul",F286="Aug",F286="Sep"),"Q3",
IF(OR(F286="Oct",F286="Nov",F286="Dec"),"Q4",""))))</f>
        <v>Q1</v>
      </c>
      <c r="H286" t="str">
        <f>"Q"&amp;INT((MONTH(A286)-1)/3)+1</f>
        <v>Q1</v>
      </c>
      <c r="I286">
        <v>2023</v>
      </c>
      <c r="J286" t="str">
        <f>IF(C286&gt;B286, "Bullish", IF(B286&gt;C286, "Bearish", "Neutral"))</f>
        <v>Bearish</v>
      </c>
      <c r="K286" t="str">
        <f>IF(C287&gt;C286, "Buy", "")</f>
        <v>Buy</v>
      </c>
      <c r="L286" t="str">
        <f>IF(C287&lt;C286, "Sell", "")</f>
        <v/>
      </c>
      <c r="V286" s="4">
        <f t="shared" si="4"/>
        <v>2.6666220204437364E-2</v>
      </c>
    </row>
    <row r="287" spans="1:22" x14ac:dyDescent="0.25">
      <c r="A287" s="1">
        <v>44981</v>
      </c>
      <c r="B287">
        <v>1560</v>
      </c>
      <c r="C287">
        <v>1550.650024</v>
      </c>
      <c r="D287">
        <v>2790986</v>
      </c>
      <c r="E287" t="s">
        <v>12</v>
      </c>
      <c r="F287" t="s">
        <v>13</v>
      </c>
      <c r="G287" t="str">
        <f>IF(OR(F287="Jan",F287="Feb",F287="Mar"),"Q1",
IF(OR(F287="Apr",F287="May",F287="Jun"),"Q2",
IF(OR(F287="Jul",F287="Aug",F287="Sep"),"Q3",
IF(OR(F287="Oct",F287="Nov",F287="Dec"),"Q4",""))))</f>
        <v>Q1</v>
      </c>
      <c r="H287" t="str">
        <f>"Q"&amp;INT((MONTH(A287)-1)/3)+1</f>
        <v>Q1</v>
      </c>
      <c r="I287">
        <v>2023</v>
      </c>
      <c r="J287" t="str">
        <f>IF(C287&gt;B287, "Bullish", IF(B287&gt;C287, "Bearish", "Neutral"))</f>
        <v>Bearish</v>
      </c>
      <c r="K287" t="str">
        <f>IF(C288&gt;C287, "Buy", "")</f>
        <v>Buy</v>
      </c>
      <c r="L287" t="str">
        <f>IF(C288&lt;C287, "Sell", "")</f>
        <v/>
      </c>
      <c r="V287" s="4">
        <f t="shared" si="4"/>
        <v>3.2196428437254229E-5</v>
      </c>
    </row>
    <row r="288" spans="1:22" x14ac:dyDescent="0.25">
      <c r="A288" s="1">
        <v>44980</v>
      </c>
      <c r="B288">
        <v>1569.849976</v>
      </c>
      <c r="C288">
        <v>1550.6999510000001</v>
      </c>
      <c r="D288">
        <v>4766854</v>
      </c>
      <c r="E288" t="s">
        <v>11</v>
      </c>
      <c r="F288" t="s">
        <v>13</v>
      </c>
      <c r="G288" t="str">
        <f>IF(OR(F288="Jan",F288="Feb",F288="Mar"),"Q1",
IF(OR(F288="Apr",F288="May",F288="Jun"),"Q2",
IF(OR(F288="Jul",F288="Aug",F288="Sep"),"Q3",
IF(OR(F288="Oct",F288="Nov",F288="Dec"),"Q4",""))))</f>
        <v>Q1</v>
      </c>
      <c r="H288" t="str">
        <f>"Q"&amp;INT((MONTH(A288)-1)/3)+1</f>
        <v>Q1</v>
      </c>
      <c r="I288">
        <v>2023</v>
      </c>
      <c r="J288" t="str">
        <f>IF(C288&gt;B288, "Bullish", IF(B288&gt;C288, "Bearish", "Neutral"))</f>
        <v>Bearish</v>
      </c>
      <c r="K288" t="str">
        <f>IF(C289&gt;C288, "Buy", "")</f>
        <v>Buy</v>
      </c>
      <c r="L288" t="str">
        <f>IF(C289&lt;C288, "Sell", "")</f>
        <v/>
      </c>
      <c r="V288" s="4">
        <f t="shared" si="4"/>
        <v>7.1072465435681959E-3</v>
      </c>
    </row>
    <row r="289" spans="1:22" x14ac:dyDescent="0.25">
      <c r="A289" s="1">
        <v>44979</v>
      </c>
      <c r="B289">
        <v>1563</v>
      </c>
      <c r="C289">
        <v>1561.8000489999999</v>
      </c>
      <c r="D289">
        <v>3656244</v>
      </c>
      <c r="E289" t="s">
        <v>10</v>
      </c>
      <c r="F289" t="s">
        <v>13</v>
      </c>
      <c r="G289" t="str">
        <f>IF(OR(F289="Jan",F289="Feb",F289="Mar"),"Q1",
IF(OR(F289="Apr",F289="May",F289="Jun"),"Q2",
IF(OR(F289="Jul",F289="Aug",F289="Sep"),"Q3",
IF(OR(F289="Oct",F289="Nov",F289="Dec"),"Q4",""))))</f>
        <v>Q1</v>
      </c>
      <c r="H289" t="str">
        <f>"Q"&amp;INT((MONTH(A289)-1)/3)+1</f>
        <v>Q1</v>
      </c>
      <c r="I289">
        <v>2023</v>
      </c>
      <c r="J289" t="str">
        <f>IF(C289&gt;B289, "Bullish", IF(B289&gt;C289, "Bearish", "Neutral"))</f>
        <v>Bearish</v>
      </c>
      <c r="K289" t="str">
        <f>IF(C290&gt;C289, "Buy", "")</f>
        <v>Buy</v>
      </c>
      <c r="L289" t="str">
        <f>IF(C290&lt;C289, "Sell", "")</f>
        <v/>
      </c>
      <c r="V289" s="4">
        <f t="shared" si="4"/>
        <v>1.1206046850269108E-2</v>
      </c>
    </row>
    <row r="290" spans="1:22" x14ac:dyDescent="0.25">
      <c r="A290" s="1">
        <v>44978</v>
      </c>
      <c r="B290">
        <v>1598.6999510000001</v>
      </c>
      <c r="C290">
        <v>1579.5</v>
      </c>
      <c r="D290">
        <v>2723288</v>
      </c>
      <c r="E290" t="s">
        <v>9</v>
      </c>
      <c r="F290" t="s">
        <v>13</v>
      </c>
      <c r="G290" t="str">
        <f>IF(OR(F290="Jan",F290="Feb",F290="Mar"),"Q1",
IF(OR(F290="Apr",F290="May",F290="Jun"),"Q2",
IF(OR(F290="Jul",F290="Aug",F290="Sep"),"Q3",
IF(OR(F290="Oct",F290="Nov",F290="Dec"),"Q4",""))))</f>
        <v>Q1</v>
      </c>
      <c r="H290" t="str">
        <f>"Q"&amp;INT((MONTH(A290)-1)/3)+1</f>
        <v>Q1</v>
      </c>
      <c r="I290">
        <v>2023</v>
      </c>
      <c r="J290" t="str">
        <f>IF(C290&gt;B290, "Bullish", IF(B290&gt;C290, "Bearish", "Neutral"))</f>
        <v>Bearish</v>
      </c>
      <c r="K290" t="str">
        <f>IF(C291&gt;C290, "Buy", "")</f>
        <v>Buy</v>
      </c>
      <c r="L290" t="str">
        <f>IF(C291&lt;C290, "Sell", "")</f>
        <v/>
      </c>
      <c r="V290" s="4">
        <f t="shared" si="4"/>
        <v>8.1320929375946552E-3</v>
      </c>
    </row>
    <row r="291" spans="1:22" x14ac:dyDescent="0.25">
      <c r="A291" s="1">
        <v>44977</v>
      </c>
      <c r="B291">
        <v>1584.9499510000001</v>
      </c>
      <c r="C291">
        <v>1592.4499510000001</v>
      </c>
      <c r="D291">
        <v>2417716</v>
      </c>
      <c r="E291" t="s">
        <v>7</v>
      </c>
      <c r="F291" t="s">
        <v>13</v>
      </c>
      <c r="G291" t="str">
        <f>IF(OR(F291="Jan",F291="Feb",F291="Mar"),"Q1",
IF(OR(F291="Apr",F291="May",F291="Jun"),"Q2",
IF(OR(F291="Jul",F291="Aug",F291="Sep"),"Q3",
IF(OR(F291="Oct",F291="Nov",F291="Dec"),"Q4",""))))</f>
        <v>Q1</v>
      </c>
      <c r="H291" t="str">
        <f>"Q"&amp;INT((MONTH(A291)-1)/3)+1</f>
        <v>Q1</v>
      </c>
      <c r="I291">
        <v>2023</v>
      </c>
      <c r="J291" t="str">
        <f>IF(C291&gt;B291, "Bullish", IF(B291&gt;C291, "Bearish", "Neutral"))</f>
        <v>Bullish</v>
      </c>
      <c r="K291" t="str">
        <f>IF(C292&gt;C291, "Buy", "")</f>
        <v/>
      </c>
      <c r="L291" t="str">
        <f>IF(C292&lt;C291, "Sell", "")</f>
        <v>Sell</v>
      </c>
      <c r="V291" s="4">
        <f t="shared" si="4"/>
        <v>-5.461486129806346E-3</v>
      </c>
    </row>
    <row r="292" spans="1:22" x14ac:dyDescent="0.25">
      <c r="A292" s="1">
        <v>44974</v>
      </c>
      <c r="B292">
        <v>1594</v>
      </c>
      <c r="C292">
        <v>1583.8000489999999</v>
      </c>
      <c r="D292">
        <v>2857734</v>
      </c>
      <c r="E292" t="s">
        <v>12</v>
      </c>
      <c r="F292" t="s">
        <v>13</v>
      </c>
      <c r="G292" t="str">
        <f>IF(OR(F292="Jan",F292="Feb",F292="Mar"),"Q1",
IF(OR(F292="Apr",F292="May",F292="Jun"),"Q2",
IF(OR(F292="Jul",F292="Aug",F292="Sep"),"Q3",
IF(OR(F292="Oct",F292="Nov",F292="Dec"),"Q4",""))))</f>
        <v>Q1</v>
      </c>
      <c r="H292" t="str">
        <f>"Q"&amp;INT((MONTH(A292)-1)/3)+1</f>
        <v>Q1</v>
      </c>
      <c r="I292">
        <v>2023</v>
      </c>
      <c r="J292" t="str">
        <f>IF(C292&gt;B292, "Bullish", IF(B292&gt;C292, "Bearish", "Neutral"))</f>
        <v>Bearish</v>
      </c>
      <c r="K292" t="str">
        <f>IF(C293&gt;C292, "Buy", "")</f>
        <v>Buy</v>
      </c>
      <c r="L292" t="str">
        <f>IF(C293&lt;C292, "Sell", "")</f>
        <v/>
      </c>
      <c r="V292" s="4">
        <f t="shared" si="4"/>
        <v>1.1237357628523834E-2</v>
      </c>
    </row>
    <row r="293" spans="1:22" x14ac:dyDescent="0.25">
      <c r="A293" s="1">
        <v>44973</v>
      </c>
      <c r="B293">
        <v>1600</v>
      </c>
      <c r="C293">
        <v>1601.8000489999999</v>
      </c>
      <c r="D293">
        <v>4290289</v>
      </c>
      <c r="E293" t="s">
        <v>11</v>
      </c>
      <c r="F293" t="s">
        <v>13</v>
      </c>
      <c r="G293" t="str">
        <f>IF(OR(F293="Jan",F293="Feb",F293="Mar"),"Q1",
IF(OR(F293="Apr",F293="May",F293="Jun"),"Q2",
IF(OR(F293="Jul",F293="Aug",F293="Sep"),"Q3",
IF(OR(F293="Oct",F293="Nov",F293="Dec"),"Q4",""))))</f>
        <v>Q1</v>
      </c>
      <c r="H293" t="str">
        <f>"Q"&amp;INT((MONTH(A293)-1)/3)+1</f>
        <v>Q1</v>
      </c>
      <c r="I293">
        <v>2023</v>
      </c>
      <c r="J293" t="str">
        <f>IF(C293&gt;B293, "Bullish", IF(B293&gt;C293, "Bearish", "Neutral"))</f>
        <v>Bullish</v>
      </c>
      <c r="K293" t="str">
        <f>IF(C294&gt;C293, "Buy", "")</f>
        <v/>
      </c>
      <c r="L293" t="str">
        <f>IF(C294&lt;C293, "Sell", "")</f>
        <v>Sell</v>
      </c>
      <c r="V293" s="4">
        <f t="shared" si="4"/>
        <v>-2.9742336522103575E-3</v>
      </c>
    </row>
    <row r="294" spans="1:22" x14ac:dyDescent="0.25">
      <c r="A294" s="1">
        <v>44972</v>
      </c>
      <c r="B294">
        <v>1584</v>
      </c>
      <c r="C294">
        <v>1597.0500489999999</v>
      </c>
      <c r="D294">
        <v>3465747</v>
      </c>
      <c r="E294" t="s">
        <v>10</v>
      </c>
      <c r="F294" t="s">
        <v>13</v>
      </c>
      <c r="G294" t="str">
        <f>IF(OR(F294="Jan",F294="Feb",F294="Mar"),"Q1",
IF(OR(F294="Apr",F294="May",F294="Jun"),"Q2",
IF(OR(F294="Jul",F294="Aug",F294="Sep"),"Q3",
IF(OR(F294="Oct",F294="Nov",F294="Dec"),"Q4",""))))</f>
        <v>Q1</v>
      </c>
      <c r="H294" t="str">
        <f>"Q"&amp;INT((MONTH(A294)-1)/3)+1</f>
        <v>Q1</v>
      </c>
      <c r="I294">
        <v>2023</v>
      </c>
      <c r="J294" t="str">
        <f>IF(C294&gt;B294, "Bullish", IF(B294&gt;C294, "Bearish", "Neutral"))</f>
        <v>Bullish</v>
      </c>
      <c r="K294" t="str">
        <f>IF(C295&gt;C294, "Buy", "")</f>
        <v/>
      </c>
      <c r="L294" t="str">
        <f>IF(C295&lt;C294, "Sell", "")</f>
        <v>Sell</v>
      </c>
      <c r="V294" s="4">
        <f t="shared" si="4"/>
        <v>-2.3850927349756438E-3</v>
      </c>
    </row>
    <row r="295" spans="1:22" x14ac:dyDescent="0.25">
      <c r="A295" s="1">
        <v>44971</v>
      </c>
      <c r="B295">
        <v>1584.6999510000001</v>
      </c>
      <c r="C295">
        <v>1593.25</v>
      </c>
      <c r="D295">
        <v>5043736</v>
      </c>
      <c r="E295" t="s">
        <v>9</v>
      </c>
      <c r="F295" t="s">
        <v>13</v>
      </c>
      <c r="G295" t="str">
        <f>IF(OR(F295="Jan",F295="Feb",F295="Mar"),"Q1",
IF(OR(F295="Apr",F295="May",F295="Jun"),"Q2",
IF(OR(F295="Jul",F295="Aug",F295="Sep"),"Q3",
IF(OR(F295="Oct",F295="Nov",F295="Dec"),"Q4",""))))</f>
        <v>Q1</v>
      </c>
      <c r="H295" t="str">
        <f>"Q"&amp;INT((MONTH(A295)-1)/3)+1</f>
        <v>Q1</v>
      </c>
      <c r="I295">
        <v>2023</v>
      </c>
      <c r="J295" t="str">
        <f>IF(C295&gt;B295, "Bullish", IF(B295&gt;C295, "Bearish", "Neutral"))</f>
        <v>Bullish</v>
      </c>
      <c r="K295" t="str">
        <f>IF(C296&gt;C295, "Buy", "")</f>
        <v/>
      </c>
      <c r="L295" t="str">
        <f>IF(C296&lt;C295, "Sell", "")</f>
        <v>Sell</v>
      </c>
      <c r="V295" s="4">
        <f t="shared" si="4"/>
        <v>-1.6459886954310762E-2</v>
      </c>
    </row>
    <row r="296" spans="1:22" x14ac:dyDescent="0.25">
      <c r="A296" s="1">
        <v>44970</v>
      </c>
      <c r="B296">
        <v>1597</v>
      </c>
      <c r="C296">
        <v>1567.4499510000001</v>
      </c>
      <c r="D296">
        <v>4001199</v>
      </c>
      <c r="E296" t="s">
        <v>7</v>
      </c>
      <c r="F296" t="s">
        <v>13</v>
      </c>
      <c r="G296" t="str">
        <f>IF(OR(F296="Jan",F296="Feb",F296="Mar"),"Q1",
IF(OR(F296="Apr",F296="May",F296="Jun"),"Q2",
IF(OR(F296="Jul",F296="Aug",F296="Sep"),"Q3",
IF(OR(F296="Oct",F296="Nov",F296="Dec"),"Q4",""))))</f>
        <v>Q1</v>
      </c>
      <c r="H296" t="str">
        <f>"Q"&amp;INT((MONTH(A296)-1)/3)+1</f>
        <v>Q1</v>
      </c>
      <c r="I296">
        <v>2023</v>
      </c>
      <c r="J296" t="str">
        <f>IF(C296&gt;B296, "Bullish", IF(B296&gt;C296, "Bearish", "Neutral"))</f>
        <v>Bearish</v>
      </c>
      <c r="K296" t="str">
        <f>IF(C297&gt;C296, "Buy", "")</f>
        <v>Buy</v>
      </c>
      <c r="L296" t="str">
        <f>IF(C297&lt;C296, "Sell", "")</f>
        <v/>
      </c>
      <c r="V296" s="4">
        <f t="shared" si="4"/>
        <v>2.5551022192657862E-2</v>
      </c>
    </row>
    <row r="297" spans="1:22" x14ac:dyDescent="0.25">
      <c r="A297" s="1">
        <v>44967</v>
      </c>
      <c r="B297">
        <v>1612.9499510000001</v>
      </c>
      <c r="C297">
        <v>1608.5500489999999</v>
      </c>
      <c r="D297">
        <v>4786762</v>
      </c>
      <c r="E297" t="s">
        <v>12</v>
      </c>
      <c r="F297" t="s">
        <v>13</v>
      </c>
      <c r="G297" t="str">
        <f>IF(OR(F297="Jan",F297="Feb",F297="Mar"),"Q1",
IF(OR(F297="Apr",F297="May",F297="Jun"),"Q2",
IF(OR(F297="Jul",F297="Aug",F297="Sep"),"Q3",
IF(OR(F297="Oct",F297="Nov",F297="Dec"),"Q4",""))))</f>
        <v>Q1</v>
      </c>
      <c r="H297" t="str">
        <f>"Q"&amp;INT((MONTH(A297)-1)/3)+1</f>
        <v>Q1</v>
      </c>
      <c r="I297">
        <v>2023</v>
      </c>
      <c r="J297" t="str">
        <f>IF(C297&gt;B297, "Bullish", IF(B297&gt;C297, "Bearish", "Neutral"))</f>
        <v>Bearish</v>
      </c>
      <c r="K297" t="str">
        <f>IF(C298&gt;C297, "Buy", "")</f>
        <v>Buy</v>
      </c>
      <c r="L297" t="str">
        <f>IF(C298&lt;C297, "Sell", "")</f>
        <v/>
      </c>
      <c r="V297" s="4">
        <f t="shared" si="4"/>
        <v>5.2256963512678145E-3</v>
      </c>
    </row>
    <row r="298" spans="1:22" x14ac:dyDescent="0.25">
      <c r="A298" s="1">
        <v>44966</v>
      </c>
      <c r="B298">
        <v>1596.1999510000001</v>
      </c>
      <c r="C298">
        <v>1617</v>
      </c>
      <c r="D298">
        <v>6904911</v>
      </c>
      <c r="E298" t="s">
        <v>11</v>
      </c>
      <c r="F298" t="s">
        <v>13</v>
      </c>
      <c r="G298" t="str">
        <f>IF(OR(F298="Jan",F298="Feb",F298="Mar"),"Q1",
IF(OR(F298="Apr",F298="May",F298="Jun"),"Q2",
IF(OR(F298="Jul",F298="Aug",F298="Sep"),"Q3",
IF(OR(F298="Oct",F298="Nov",F298="Dec"),"Q4",""))))</f>
        <v>Q1</v>
      </c>
      <c r="H298" t="str">
        <f>"Q"&amp;INT((MONTH(A298)-1)/3)+1</f>
        <v>Q1</v>
      </c>
      <c r="I298">
        <v>2023</v>
      </c>
      <c r="J298" t="str">
        <f>IF(C298&gt;B298, "Bullish", IF(B298&gt;C298, "Bearish", "Neutral"))</f>
        <v>Bullish</v>
      </c>
      <c r="K298" t="str">
        <f>IF(C299&gt;C298, "Buy", "")</f>
        <v/>
      </c>
      <c r="L298" t="str">
        <f>IF(C299&lt;C298, "Sell", "")</f>
        <v>Sell</v>
      </c>
      <c r="V298" s="4">
        <f t="shared" si="4"/>
        <v>-1.6661427224143353E-2</v>
      </c>
    </row>
    <row r="299" spans="1:22" x14ac:dyDescent="0.25">
      <c r="A299" s="1">
        <v>44965</v>
      </c>
      <c r="B299">
        <v>1565.5</v>
      </c>
      <c r="C299">
        <v>1590.5</v>
      </c>
      <c r="D299">
        <v>7983338</v>
      </c>
      <c r="E299" t="s">
        <v>10</v>
      </c>
      <c r="F299" t="s">
        <v>13</v>
      </c>
      <c r="G299" t="str">
        <f>IF(OR(F299="Jan",F299="Feb",F299="Mar"),"Q1",
IF(OR(F299="Apr",F299="May",F299="Jun"),"Q2",
IF(OR(F299="Jul",F299="Aug",F299="Sep"),"Q3",
IF(OR(F299="Oct",F299="Nov",F299="Dec"),"Q4",""))))</f>
        <v>Q1</v>
      </c>
      <c r="H299" t="str">
        <f>"Q"&amp;INT((MONTH(A299)-1)/3)+1</f>
        <v>Q1</v>
      </c>
      <c r="I299">
        <v>2023</v>
      </c>
      <c r="J299" t="str">
        <f>IF(C299&gt;B299, "Bullish", IF(B299&gt;C299, "Bearish", "Neutral"))</f>
        <v>Bullish</v>
      </c>
      <c r="K299" t="str">
        <f>IF(C300&gt;C299, "Buy", "")</f>
        <v/>
      </c>
      <c r="L299" t="str">
        <f>IF(C300&lt;C299, "Sell", "")</f>
        <v>Sell</v>
      </c>
      <c r="V299" s="4">
        <f t="shared" si="4"/>
        <v>-1.7985135412414695E-2</v>
      </c>
    </row>
    <row r="300" spans="1:22" x14ac:dyDescent="0.25">
      <c r="A300" s="1">
        <v>44964</v>
      </c>
      <c r="B300">
        <v>1569</v>
      </c>
      <c r="C300">
        <v>1562.400024</v>
      </c>
      <c r="D300">
        <v>4336238</v>
      </c>
      <c r="E300" t="s">
        <v>9</v>
      </c>
      <c r="F300" t="s">
        <v>13</v>
      </c>
      <c r="G300" t="str">
        <f>IF(OR(F300="Jan",F300="Feb",F300="Mar"),"Q1",
IF(OR(F300="Apr",F300="May",F300="Jun"),"Q2",
IF(OR(F300="Jul",F300="Aug",F300="Sep"),"Q3",
IF(OR(F300="Oct",F300="Nov",F300="Dec"),"Q4",""))))</f>
        <v>Q1</v>
      </c>
      <c r="H300" t="str">
        <f>"Q"&amp;INT((MONTH(A300)-1)/3)+1</f>
        <v>Q1</v>
      </c>
      <c r="I300">
        <v>2023</v>
      </c>
      <c r="J300" t="str">
        <f>IF(C300&gt;B300, "Bullish", IF(B300&gt;C300, "Bearish", "Neutral"))</f>
        <v>Bearish</v>
      </c>
      <c r="K300" t="str">
        <f>IF(C301&gt;C300, "Buy", "")</f>
        <v>Buy</v>
      </c>
      <c r="L300" t="str">
        <f>IF(C301&lt;C300, "Sell", "")</f>
        <v/>
      </c>
      <c r="V300" s="4">
        <f t="shared" si="4"/>
        <v>4.7456458348857783E-3</v>
      </c>
    </row>
    <row r="301" spans="1:22" x14ac:dyDescent="0.25">
      <c r="A301" s="1">
        <v>44963</v>
      </c>
      <c r="B301">
        <v>1598</v>
      </c>
      <c r="C301">
        <v>1569.849976</v>
      </c>
      <c r="D301">
        <v>4570612</v>
      </c>
      <c r="E301" t="s">
        <v>7</v>
      </c>
      <c r="F301" t="s">
        <v>13</v>
      </c>
      <c r="G301" t="str">
        <f>IF(OR(F301="Jan",F301="Feb",F301="Mar"),"Q1",
IF(OR(F301="Apr",F301="May",F301="Jun"),"Q2",
IF(OR(F301="Jul",F301="Aug",F301="Sep"),"Q3",
IF(OR(F301="Oct",F301="Nov",F301="Dec"),"Q4",""))))</f>
        <v>Q1</v>
      </c>
      <c r="H301" t="str">
        <f>"Q"&amp;INT((MONTH(A301)-1)/3)+1</f>
        <v>Q1</v>
      </c>
      <c r="I301">
        <v>2023</v>
      </c>
      <c r="J301" t="str">
        <f>IF(C301&gt;B301, "Bullish", IF(B301&gt;C301, "Bearish", "Neutral"))</f>
        <v>Bearish</v>
      </c>
      <c r="K301" t="str">
        <f>IF(C302&gt;C301, "Buy", "")</f>
        <v>Buy</v>
      </c>
      <c r="L301" t="str">
        <f>IF(C302&lt;C301, "Sell", "")</f>
        <v/>
      </c>
      <c r="V301" s="4">
        <f t="shared" si="4"/>
        <v>1.8475708113406944E-2</v>
      </c>
    </row>
    <row r="302" spans="1:22" x14ac:dyDescent="0.25">
      <c r="A302" s="1">
        <v>44960</v>
      </c>
      <c r="B302">
        <v>1597.5</v>
      </c>
      <c r="C302">
        <v>1599.400024</v>
      </c>
      <c r="D302">
        <v>7040194</v>
      </c>
      <c r="E302" t="s">
        <v>12</v>
      </c>
      <c r="F302" t="s">
        <v>13</v>
      </c>
      <c r="G302" t="str">
        <f>IF(OR(F302="Jan",F302="Feb",F302="Mar"),"Q1",
IF(OR(F302="Apr",F302="May",F302="Jun"),"Q2",
IF(OR(F302="Jul",F302="Aug",F302="Sep"),"Q3",
IF(OR(F302="Oct",F302="Nov",F302="Dec"),"Q4",""))))</f>
        <v>Q1</v>
      </c>
      <c r="H302" t="str">
        <f>"Q"&amp;INT((MONTH(A302)-1)/3)+1</f>
        <v>Q1</v>
      </c>
      <c r="I302">
        <v>2023</v>
      </c>
      <c r="J302" t="str">
        <f>IF(C302&gt;B302, "Bullish", IF(B302&gt;C302, "Bearish", "Neutral"))</f>
        <v>Bullish</v>
      </c>
      <c r="K302" t="str">
        <f>IF(C303&gt;C302, "Buy", "")</f>
        <v/>
      </c>
      <c r="L302" t="str">
        <f>IF(C303&lt;C302, "Sell", "")</f>
        <v>Sell</v>
      </c>
      <c r="V302" s="4">
        <f t="shared" si="4"/>
        <v>-9.8816252565114629E-3</v>
      </c>
    </row>
    <row r="303" spans="1:22" x14ac:dyDescent="0.25">
      <c r="A303" s="1">
        <v>44959</v>
      </c>
      <c r="B303">
        <v>1552</v>
      </c>
      <c r="C303">
        <v>1583.75</v>
      </c>
      <c r="D303">
        <v>6916834</v>
      </c>
      <c r="E303" t="s">
        <v>11</v>
      </c>
      <c r="F303" t="s">
        <v>13</v>
      </c>
      <c r="G303" t="str">
        <f>IF(OR(F303="Jan",F303="Feb",F303="Mar"),"Q1",
IF(OR(F303="Apr",F303="May",F303="Jun"),"Q2",
IF(OR(F303="Jul",F303="Aug",F303="Sep"),"Q3",
IF(OR(F303="Oct",F303="Nov",F303="Dec"),"Q4",""))))</f>
        <v>Q1</v>
      </c>
      <c r="H303" t="str">
        <f>"Q"&amp;INT((MONTH(A303)-1)/3)+1</f>
        <v>Q1</v>
      </c>
      <c r="I303">
        <v>2023</v>
      </c>
      <c r="J303" t="str">
        <f>IF(C303&gt;B303, "Bullish", IF(B303&gt;C303, "Bearish", "Neutral"))</f>
        <v>Bullish</v>
      </c>
      <c r="K303" t="str">
        <f>IF(C304&gt;C303, "Buy", "")</f>
        <v/>
      </c>
      <c r="L303" t="str">
        <f>IF(C304&lt;C303, "Sell", "")</f>
        <v>Sell</v>
      </c>
      <c r="V303" s="4">
        <f t="shared" si="4"/>
        <v>-2.1049593517626378E-2</v>
      </c>
    </row>
    <row r="304" spans="1:22" x14ac:dyDescent="0.25">
      <c r="A304" s="1">
        <v>44958</v>
      </c>
      <c r="B304">
        <v>1542.1999510000001</v>
      </c>
      <c r="C304">
        <v>1551.099976</v>
      </c>
      <c r="D304">
        <v>6194199</v>
      </c>
      <c r="E304" t="s">
        <v>10</v>
      </c>
      <c r="F304" t="s">
        <v>13</v>
      </c>
      <c r="G304" t="str">
        <f>IF(OR(F304="Jan",F304="Feb",F304="Mar"),"Q1",
IF(OR(F304="Apr",F304="May",F304="Jun"),"Q2",
IF(OR(F304="Jul",F304="Aug",F304="Sep"),"Q3",
IF(OR(F304="Oct",F304="Nov",F304="Dec"),"Q4",""))))</f>
        <v>Q1</v>
      </c>
      <c r="H304" t="str">
        <f>"Q"&amp;INT((MONTH(A304)-1)/3)+1</f>
        <v>Q1</v>
      </c>
      <c r="I304">
        <v>2023</v>
      </c>
      <c r="J304" t="str">
        <f>IF(C304&gt;B304, "Bullish", IF(B304&gt;C304, "Bearish", "Neutral"))</f>
        <v>Bullish</v>
      </c>
      <c r="K304" t="str">
        <f>IF(C305&gt;C304, "Buy", "")</f>
        <v/>
      </c>
      <c r="L304" t="str">
        <f>IF(C305&lt;C304, "Sell", "")</f>
        <v>Sell</v>
      </c>
      <c r="V304" s="4">
        <f t="shared" si="4"/>
        <v>-1.1312127791361024E-2</v>
      </c>
    </row>
    <row r="305" spans="1:22" x14ac:dyDescent="0.25">
      <c r="A305" s="1">
        <v>44957</v>
      </c>
      <c r="B305">
        <v>1548.900024</v>
      </c>
      <c r="C305">
        <v>1533.75</v>
      </c>
      <c r="D305">
        <v>9448126</v>
      </c>
      <c r="E305" t="s">
        <v>9</v>
      </c>
      <c r="F305" t="s">
        <v>8</v>
      </c>
      <c r="G305" t="str">
        <f>IF(OR(F305="Jan",F305="Feb",F305="Mar"),"Q1",
IF(OR(F305="Apr",F305="May",F305="Jun"),"Q2",
IF(OR(F305="Jul",F305="Aug",F305="Sep"),"Q3",
IF(OR(F305="Oct",F305="Nov",F305="Dec"),"Q4",""))))</f>
        <v>Q1</v>
      </c>
      <c r="H305" t="str">
        <f>"Q"&amp;INT((MONTH(A305)-1)/3)+1</f>
        <v>Q1</v>
      </c>
      <c r="I305">
        <v>2023</v>
      </c>
      <c r="J305" t="str">
        <f>IF(C305&gt;B305, "Bullish", IF(B305&gt;C305, "Bearish", "Neutral"))</f>
        <v>Bearish</v>
      </c>
      <c r="K305" t="str">
        <f>IF(C306&gt;C305, "Buy", "")</f>
        <v>Buy</v>
      </c>
      <c r="L305" t="str">
        <f>IF(C306&lt;C305, "Sell", "")</f>
        <v/>
      </c>
      <c r="V305" s="4">
        <f t="shared" si="4"/>
        <v>3.2818097473299112E-3</v>
      </c>
    </row>
    <row r="306" spans="1:22" x14ac:dyDescent="0.25">
      <c r="A306" s="1">
        <v>44956</v>
      </c>
      <c r="B306">
        <v>1528.8000489999999</v>
      </c>
      <c r="C306">
        <v>1538.8000489999999</v>
      </c>
      <c r="D306">
        <v>6964719</v>
      </c>
      <c r="E306" t="s">
        <v>7</v>
      </c>
      <c r="F306" t="s">
        <v>8</v>
      </c>
      <c r="G306" t="str">
        <f>IF(OR(F306="Jan",F306="Feb",F306="Mar"),"Q1",
IF(OR(F306="Apr",F306="May",F306="Jun"),"Q2",
IF(OR(F306="Jul",F306="Aug",F306="Sep"),"Q3",
IF(OR(F306="Oct",F306="Nov",F306="Dec"),"Q4",""))))</f>
        <v>Q1</v>
      </c>
      <c r="H306" t="str">
        <f>"Q"&amp;INT((MONTH(A306)-1)/3)+1</f>
        <v>Q1</v>
      </c>
      <c r="I306">
        <v>2023</v>
      </c>
      <c r="J306" t="str">
        <f>IF(C306&gt;B306, "Bullish", IF(B306&gt;C306, "Bearish", "Neutral"))</f>
        <v>Bullish</v>
      </c>
      <c r="K306" t="str">
        <f>IF(C307&gt;C306, "Buy", "")</f>
        <v/>
      </c>
      <c r="L306" t="str">
        <f>IF(C307&lt;C306, "Sell", "")</f>
        <v>Sell</v>
      </c>
      <c r="V306" s="4">
        <f t="shared" si="4"/>
        <v>-1.293488114377301E-2</v>
      </c>
    </row>
    <row r="307" spans="1:22" x14ac:dyDescent="0.25">
      <c r="A307" s="1">
        <v>44953</v>
      </c>
      <c r="B307">
        <v>1546</v>
      </c>
      <c r="C307">
        <v>1519.150024</v>
      </c>
      <c r="D307">
        <v>6209955</v>
      </c>
      <c r="E307" t="s">
        <v>12</v>
      </c>
      <c r="F307" t="s">
        <v>8</v>
      </c>
      <c r="G307" t="str">
        <f>IF(OR(F307="Jan",F307="Feb",F307="Mar"),"Q1",
IF(OR(F307="Apr",F307="May",F307="Jun"),"Q2",
IF(OR(F307="Jul",F307="Aug",F307="Sep"),"Q3",
IF(OR(F307="Oct",F307="Nov",F307="Dec"),"Q4",""))))</f>
        <v>Q1</v>
      </c>
      <c r="H307" t="str">
        <f>"Q"&amp;INT((MONTH(A307)-1)/3)+1</f>
        <v>Q1</v>
      </c>
      <c r="I307">
        <v>2023</v>
      </c>
      <c r="J307" t="str">
        <f>IF(C307&gt;B307, "Bullish", IF(B307&gt;C307, "Bearish", "Neutral"))</f>
        <v>Bearish</v>
      </c>
      <c r="K307" t="str">
        <f>IF(C308&gt;C307, "Buy", "")</f>
        <v>Buy</v>
      </c>
      <c r="L307" t="str">
        <f>IF(C308&lt;C307, "Sell", "")</f>
        <v/>
      </c>
      <c r="V307" s="4">
        <f t="shared" si="4"/>
        <v>1.5456886584575483E-2</v>
      </c>
    </row>
    <row r="308" spans="1:22" x14ac:dyDescent="0.25">
      <c r="A308" s="1">
        <v>44951</v>
      </c>
      <c r="B308">
        <v>1547</v>
      </c>
      <c r="C308">
        <v>1543</v>
      </c>
      <c r="D308">
        <v>4158617</v>
      </c>
      <c r="E308" t="s">
        <v>10</v>
      </c>
      <c r="F308" t="s">
        <v>8</v>
      </c>
      <c r="G308" t="str">
        <f>IF(OR(F308="Jan",F308="Feb",F308="Mar"),"Q1",
IF(OR(F308="Apr",F308="May",F308="Jun"),"Q2",
IF(OR(F308="Jul",F308="Aug",F308="Sep"),"Q3",
IF(OR(F308="Oct",F308="Nov",F308="Dec"),"Q4",""))))</f>
        <v>Q1</v>
      </c>
      <c r="H308" t="str">
        <f>"Q"&amp;INT((MONTH(A308)-1)/3)+1</f>
        <v>Q1</v>
      </c>
      <c r="I308">
        <v>2023</v>
      </c>
      <c r="J308" t="str">
        <f>IF(C308&gt;B308, "Bullish", IF(B308&gt;C308, "Bearish", "Neutral"))</f>
        <v>Bearish</v>
      </c>
      <c r="K308" t="str">
        <f>IF(C309&gt;C308, "Buy", "")</f>
        <v>Buy</v>
      </c>
      <c r="L308" t="str">
        <f>IF(C309&lt;C308, "Sell", "")</f>
        <v/>
      </c>
      <c r="V308" s="4">
        <f t="shared" si="4"/>
        <v>5.7349209758115385E-3</v>
      </c>
    </row>
    <row r="309" spans="1:22" x14ac:dyDescent="0.25">
      <c r="A309" s="1">
        <v>44950</v>
      </c>
      <c r="B309">
        <v>1560</v>
      </c>
      <c r="C309">
        <v>1551.900024</v>
      </c>
      <c r="D309">
        <v>5200802</v>
      </c>
      <c r="E309" t="s">
        <v>9</v>
      </c>
      <c r="F309" t="s">
        <v>8</v>
      </c>
      <c r="G309" t="str">
        <f>IF(OR(F309="Jan",F309="Feb",F309="Mar"),"Q1",
IF(OR(F309="Apr",F309="May",F309="Jun"),"Q2",
IF(OR(F309="Jul",F309="Aug",F309="Sep"),"Q3",
IF(OR(F309="Oct",F309="Nov",F309="Dec"),"Q4",""))))</f>
        <v>Q1</v>
      </c>
      <c r="H309" t="str">
        <f>"Q"&amp;INT((MONTH(A309)-1)/3)+1</f>
        <v>Q1</v>
      </c>
      <c r="I309">
        <v>2023</v>
      </c>
      <c r="J309" t="str">
        <f>IF(C309&gt;B309, "Bullish", IF(B309&gt;C309, "Bearish", "Neutral"))</f>
        <v>Bearish</v>
      </c>
      <c r="K309" t="str">
        <f>IF(C310&gt;C309, "Buy", "")</f>
        <v/>
      </c>
      <c r="L309" t="str">
        <f>IF(C310&lt;C309, "Sell", "")</f>
        <v>Sell</v>
      </c>
      <c r="V309" s="4">
        <f t="shared" si="4"/>
        <v>-2.5193953488372289E-3</v>
      </c>
    </row>
    <row r="310" spans="1:22" x14ac:dyDescent="0.25">
      <c r="A310" s="1">
        <v>44949</v>
      </c>
      <c r="B310">
        <v>1535</v>
      </c>
      <c r="C310">
        <v>1548</v>
      </c>
      <c r="D310">
        <v>4855020</v>
      </c>
      <c r="E310" t="s">
        <v>7</v>
      </c>
      <c r="F310" t="s">
        <v>8</v>
      </c>
      <c r="G310" t="str">
        <f>IF(OR(F310="Jan",F310="Feb",F310="Mar"),"Q1",
IF(OR(F310="Apr",F310="May",F310="Jun"),"Q2",
IF(OR(F310="Jul",F310="Aug",F310="Sep"),"Q3",
IF(OR(F310="Oct",F310="Nov",F310="Dec"),"Q4",""))))</f>
        <v>Q1</v>
      </c>
      <c r="H310" t="str">
        <f>"Q"&amp;INT((MONTH(A310)-1)/3)+1</f>
        <v>Q1</v>
      </c>
      <c r="I310">
        <v>2023</v>
      </c>
      <c r="J310" t="str">
        <f>IF(C310&gt;B310, "Bullish", IF(B310&gt;C310, "Bearish", "Neutral"))</f>
        <v>Bullish</v>
      </c>
      <c r="K310" t="str">
        <f>IF(C311&gt;C310, "Buy", "")</f>
        <v/>
      </c>
      <c r="L310" t="str">
        <f>IF(C311&lt;C310, "Sell", "")</f>
        <v>Sell</v>
      </c>
      <c r="V310" s="4">
        <f t="shared" si="4"/>
        <v>-1.4715971471874048E-2</v>
      </c>
    </row>
    <row r="311" spans="1:22" x14ac:dyDescent="0.25">
      <c r="A311" s="1">
        <v>44946</v>
      </c>
      <c r="B311">
        <v>1538</v>
      </c>
      <c r="C311">
        <v>1525.5500489999999</v>
      </c>
      <c r="D311">
        <v>6496429</v>
      </c>
      <c r="E311" t="s">
        <v>12</v>
      </c>
      <c r="F311" t="s">
        <v>8</v>
      </c>
      <c r="G311" t="str">
        <f>IF(OR(F311="Jan",F311="Feb",F311="Mar"),"Q1",
IF(OR(F311="Apr",F311="May",F311="Jun"),"Q2",
IF(OR(F311="Jul",F311="Aug",F311="Sep"),"Q3",
IF(OR(F311="Oct",F311="Nov",F311="Dec"),"Q4",""))))</f>
        <v>Q1</v>
      </c>
      <c r="H311" t="str">
        <f>"Q"&amp;INT((MONTH(A311)-1)/3)+1</f>
        <v>Q1</v>
      </c>
      <c r="I311">
        <v>2023</v>
      </c>
      <c r="J311" t="str">
        <f>IF(C311&gt;B311, "Bullish", IF(B311&gt;C311, "Bearish", "Neutral"))</f>
        <v>Bearish</v>
      </c>
      <c r="K311" t="str">
        <f>IF(C312&gt;C311, "Buy", "")</f>
        <v>Buy</v>
      </c>
      <c r="L311" t="str">
        <f>IF(C312&lt;C311, "Sell", "")</f>
        <v/>
      </c>
      <c r="V311" s="4">
        <f t="shared" si="4"/>
        <v>8.6750112364674878E-3</v>
      </c>
    </row>
    <row r="312" spans="1:22" x14ac:dyDescent="0.25">
      <c r="A312" s="1">
        <v>44945</v>
      </c>
      <c r="B312">
        <v>1539.900024</v>
      </c>
      <c r="C312">
        <v>1538.900024</v>
      </c>
      <c r="D312">
        <v>6165284</v>
      </c>
      <c r="E312" t="s">
        <v>11</v>
      </c>
      <c r="F312" t="s">
        <v>8</v>
      </c>
      <c r="G312" t="str">
        <f>IF(OR(F312="Jan",F312="Feb",F312="Mar"),"Q1",
IF(OR(F312="Apr",F312="May",F312="Jun"),"Q2",
IF(OR(F312="Jul",F312="Aug",F312="Sep"),"Q3",
IF(OR(F312="Oct",F312="Nov",F312="Dec"),"Q4",""))))</f>
        <v>Q1</v>
      </c>
      <c r="H312" t="str">
        <f>"Q"&amp;INT((MONTH(A312)-1)/3)+1</f>
        <v>Q1</v>
      </c>
      <c r="I312">
        <v>2023</v>
      </c>
      <c r="J312" t="str">
        <f>IF(C312&gt;B312, "Bullish", IF(B312&gt;C312, "Bearish", "Neutral"))</f>
        <v>Bearish</v>
      </c>
      <c r="K312" t="str">
        <f>IF(C313&gt;C312, "Buy", "")</f>
        <v>Buy</v>
      </c>
      <c r="L312" t="str">
        <f>IF(C313&lt;C312, "Sell", "")</f>
        <v/>
      </c>
      <c r="V312" s="4">
        <f t="shared" si="4"/>
        <v>4.2060307357676087E-3</v>
      </c>
    </row>
    <row r="313" spans="1:22" x14ac:dyDescent="0.25">
      <c r="A313" s="1">
        <v>44944</v>
      </c>
      <c r="B313">
        <v>1544.75</v>
      </c>
      <c r="C313">
        <v>1545.400024</v>
      </c>
      <c r="D313">
        <v>5843098</v>
      </c>
      <c r="E313" t="s">
        <v>10</v>
      </c>
      <c r="F313" t="s">
        <v>8</v>
      </c>
      <c r="G313" t="str">
        <f>IF(OR(F313="Jan",F313="Feb",F313="Mar"),"Q1",
IF(OR(F313="Apr",F313="May",F313="Jun"),"Q2",
IF(OR(F313="Jul",F313="Aug",F313="Sep"),"Q3",
IF(OR(F313="Oct",F313="Nov",F313="Dec"),"Q4",""))))</f>
        <v>Q1</v>
      </c>
      <c r="H313" t="str">
        <f>"Q"&amp;INT((MONTH(A313)-1)/3)+1</f>
        <v>Q1</v>
      </c>
      <c r="I313">
        <v>2023</v>
      </c>
      <c r="J313" t="str">
        <f>IF(C313&gt;B313, "Bullish", IF(B313&gt;C313, "Bearish", "Neutral"))</f>
        <v>Bullish</v>
      </c>
      <c r="K313" t="str">
        <f>IF(C314&gt;C313, "Buy", "")</f>
        <v/>
      </c>
      <c r="L313" t="str">
        <f>IF(C314&lt;C313, "Sell", "")</f>
        <v>Sell</v>
      </c>
      <c r="V313" s="4">
        <f t="shared" si="4"/>
        <v>-3.8324287106203509E-3</v>
      </c>
    </row>
    <row r="314" spans="1:22" x14ac:dyDescent="0.25">
      <c r="A314" s="1">
        <v>44943</v>
      </c>
      <c r="B314">
        <v>1527</v>
      </c>
      <c r="C314">
        <v>1539.5</v>
      </c>
      <c r="D314">
        <v>5922644</v>
      </c>
      <c r="E314" t="s">
        <v>9</v>
      </c>
      <c r="F314" t="s">
        <v>8</v>
      </c>
      <c r="G314" t="str">
        <f>IF(OR(F314="Jan",F314="Feb",F314="Mar"),"Q1",
IF(OR(F314="Apr",F314="May",F314="Jun"),"Q2",
IF(OR(F314="Jul",F314="Aug",F314="Sep"),"Q3",
IF(OR(F314="Oct",F314="Nov",F314="Dec"),"Q4",""))))</f>
        <v>Q1</v>
      </c>
      <c r="H314" t="str">
        <f>"Q"&amp;INT((MONTH(A314)-1)/3)+1</f>
        <v>Q1</v>
      </c>
      <c r="I314">
        <v>2023</v>
      </c>
      <c r="J314" t="str">
        <f>IF(C314&gt;B314, "Bullish", IF(B314&gt;C314, "Bearish", "Neutral"))</f>
        <v>Bullish</v>
      </c>
      <c r="K314" t="str">
        <f>IF(C315&gt;C314, "Buy", "")</f>
        <v/>
      </c>
      <c r="L314" t="str">
        <f>IF(C315&lt;C314, "Sell", "")</f>
        <v>Sell</v>
      </c>
      <c r="V314" s="4">
        <f t="shared" si="4"/>
        <v>-9.1773189118321864E-3</v>
      </c>
    </row>
    <row r="315" spans="1:22" x14ac:dyDescent="0.25">
      <c r="A315" s="1">
        <v>44942</v>
      </c>
      <c r="B315">
        <v>1510</v>
      </c>
      <c r="C315">
        <v>1525.5</v>
      </c>
      <c r="D315">
        <v>6073063</v>
      </c>
      <c r="E315" t="s">
        <v>7</v>
      </c>
      <c r="F315" t="s">
        <v>8</v>
      </c>
      <c r="G315" t="str">
        <f>IF(OR(F315="Jan",F315="Feb",F315="Mar"),"Q1",
IF(OR(F315="Apr",F315="May",F315="Jun"),"Q2",
IF(OR(F315="Jul",F315="Aug",F315="Sep"),"Q3",
IF(OR(F315="Oct",F315="Nov",F315="Dec"),"Q4",""))))</f>
        <v>Q1</v>
      </c>
      <c r="H315" t="str">
        <f>"Q"&amp;INT((MONTH(A315)-1)/3)+1</f>
        <v>Q1</v>
      </c>
      <c r="I315">
        <v>2023</v>
      </c>
      <c r="J315" t="str">
        <f>IF(C315&gt;B315, "Bullish", IF(B315&gt;C315, "Bearish", "Neutral"))</f>
        <v>Bullish</v>
      </c>
      <c r="K315" t="str">
        <f>IF(C316&gt;C315, "Buy", "")</f>
        <v/>
      </c>
      <c r="L315" t="str">
        <f>IF(C316&lt;C315, "Sell", "")</f>
        <v>Sell</v>
      </c>
      <c r="V315" s="4">
        <f t="shared" si="4"/>
        <v>-1.4531290959497879E-2</v>
      </c>
    </row>
    <row r="316" spans="1:22" x14ac:dyDescent="0.25">
      <c r="A316" s="1">
        <v>44939</v>
      </c>
      <c r="B316">
        <v>1483.5</v>
      </c>
      <c r="C316">
        <v>1503.650024</v>
      </c>
      <c r="D316">
        <v>11610426</v>
      </c>
      <c r="E316" t="s">
        <v>12</v>
      </c>
      <c r="F316" t="s">
        <v>8</v>
      </c>
      <c r="G316" t="str">
        <f>IF(OR(F316="Jan",F316="Feb",F316="Mar"),"Q1",
IF(OR(F316="Apr",F316="May",F316="Jun"),"Q2",
IF(OR(F316="Jul",F316="Aug",F316="Sep"),"Q3",
IF(OR(F316="Oct",F316="Nov",F316="Dec"),"Q4",""))))</f>
        <v>Q1</v>
      </c>
      <c r="H316" t="str">
        <f>"Q"&amp;INT((MONTH(A316)-1)/3)+1</f>
        <v>Q1</v>
      </c>
      <c r="I316">
        <v>2023</v>
      </c>
      <c r="J316" t="str">
        <f>IF(C316&gt;B316, "Bullish", IF(B316&gt;C316, "Bearish", "Neutral"))</f>
        <v>Bullish</v>
      </c>
      <c r="K316" t="str">
        <f>IF(C317&gt;C316, "Buy", "")</f>
        <v/>
      </c>
      <c r="L316" t="str">
        <f>IF(C317&lt;C316, "Sell", "")</f>
        <v>Sell</v>
      </c>
      <c r="V316" s="4">
        <f t="shared" si="4"/>
        <v>-1.5568045639357798E-2</v>
      </c>
    </row>
    <row r="317" spans="1:22" x14ac:dyDescent="0.25">
      <c r="A317" s="1">
        <v>44938</v>
      </c>
      <c r="B317">
        <v>1481.9499510000001</v>
      </c>
      <c r="C317">
        <v>1480.599976</v>
      </c>
      <c r="D317">
        <v>6591385</v>
      </c>
      <c r="E317" t="s">
        <v>11</v>
      </c>
      <c r="F317" t="s">
        <v>8</v>
      </c>
      <c r="G317" t="str">
        <f>IF(OR(F317="Jan",F317="Feb",F317="Mar"),"Q1",
IF(OR(F317="Apr",F317="May",F317="Jun"),"Q2",
IF(OR(F317="Jul",F317="Aug",F317="Sep"),"Q3",
IF(OR(F317="Oct",F317="Nov",F317="Dec"),"Q4",""))))</f>
        <v>Q1</v>
      </c>
      <c r="H317" t="str">
        <f>"Q"&amp;INT((MONTH(A317)-1)/3)+1</f>
        <v>Q1</v>
      </c>
      <c r="I317">
        <v>2023</v>
      </c>
      <c r="J317" t="str">
        <f>IF(C317&gt;B317, "Bullish", IF(B317&gt;C317, "Bearish", "Neutral"))</f>
        <v>Bearish</v>
      </c>
      <c r="K317" t="str">
        <f>IF(C318&gt;C317, "Buy", "")</f>
        <v/>
      </c>
      <c r="L317" t="str">
        <f>IF(C318&lt;C317, "Sell", "")</f>
        <v>Sell</v>
      </c>
      <c r="V317" s="4">
        <f t="shared" si="4"/>
        <v>-6.3551238742565637E-3</v>
      </c>
    </row>
    <row r="318" spans="1:22" x14ac:dyDescent="0.25">
      <c r="A318" s="1">
        <v>44937</v>
      </c>
      <c r="B318">
        <v>1470</v>
      </c>
      <c r="C318">
        <v>1471.25</v>
      </c>
      <c r="D318">
        <v>6173092</v>
      </c>
      <c r="E318" t="s">
        <v>10</v>
      </c>
      <c r="F318" t="s">
        <v>8</v>
      </c>
      <c r="G318" t="str">
        <f>IF(OR(F318="Jan",F318="Feb",F318="Mar"),"Q1",
IF(OR(F318="Apr",F318="May",F318="Jun"),"Q2",
IF(OR(F318="Jul",F318="Aug",F318="Sep"),"Q3",
IF(OR(F318="Oct",F318="Nov",F318="Dec"),"Q4",""))))</f>
        <v>Q1</v>
      </c>
      <c r="H318" t="str">
        <f>"Q"&amp;INT((MONTH(A318)-1)/3)+1</f>
        <v>Q1</v>
      </c>
      <c r="I318">
        <v>2023</v>
      </c>
      <c r="J318" t="str">
        <f>IF(C318&gt;B318, "Bullish", IF(B318&gt;C318, "Bearish", "Neutral"))</f>
        <v>Bullish</v>
      </c>
      <c r="K318" t="str">
        <f>IF(C319&gt;C318, "Buy", "")</f>
        <v/>
      </c>
      <c r="L318" t="str">
        <f>IF(C319&lt;C318, "Sell", "")</f>
        <v>Sell</v>
      </c>
      <c r="V318" s="4">
        <f t="shared" si="4"/>
        <v>-1.0205817315870045E-3</v>
      </c>
    </row>
    <row r="319" spans="1:22" x14ac:dyDescent="0.25">
      <c r="A319" s="1">
        <v>44936</v>
      </c>
      <c r="B319">
        <v>1482</v>
      </c>
      <c r="C319">
        <v>1469.75</v>
      </c>
      <c r="D319">
        <v>7158624</v>
      </c>
      <c r="E319" t="s">
        <v>9</v>
      </c>
      <c r="F319" t="s">
        <v>8</v>
      </c>
      <c r="G319" t="str">
        <f>IF(OR(F319="Jan",F319="Feb",F319="Mar"),"Q1",
IF(OR(F319="Apr",F319="May",F319="Jun"),"Q2",
IF(OR(F319="Jul",F319="Aug",F319="Sep"),"Q3",
IF(OR(F319="Oct",F319="Nov",F319="Dec"),"Q4",""))))</f>
        <v>Q1</v>
      </c>
      <c r="H319" t="str">
        <f>"Q"&amp;INT((MONTH(A319)-1)/3)+1</f>
        <v>Q1</v>
      </c>
      <c r="I319">
        <v>2023</v>
      </c>
      <c r="J319" t="str">
        <f>IF(C319&gt;B319, "Bullish", IF(B319&gt;C319, "Bearish", "Neutral"))</f>
        <v>Bearish</v>
      </c>
      <c r="K319" t="str">
        <f>IF(C320&gt;C319, "Buy", "")</f>
        <v>Buy</v>
      </c>
      <c r="L319" t="str">
        <f>IF(C320&lt;C319, "Sell", "")</f>
        <v/>
      </c>
      <c r="V319" s="4">
        <f t="shared" si="4"/>
        <v>9.9026248679502001E-3</v>
      </c>
    </row>
    <row r="320" spans="1:22" x14ac:dyDescent="0.25">
      <c r="A320" s="1">
        <v>44935</v>
      </c>
      <c r="B320">
        <v>1448.1999510000001</v>
      </c>
      <c r="C320">
        <v>1484.4499510000001</v>
      </c>
      <c r="D320">
        <v>11498717</v>
      </c>
      <c r="E320" t="s">
        <v>7</v>
      </c>
      <c r="F320" t="s">
        <v>8</v>
      </c>
      <c r="G320" t="str">
        <f>IF(OR(F320="Jan",F320="Feb",F320="Mar"),"Q1",
IF(OR(F320="Apr",F320="May",F320="Jun"),"Q2",
IF(OR(F320="Jul",F320="Aug",F320="Sep"),"Q3",
IF(OR(F320="Oct",F320="Nov",F320="Dec"),"Q4",""))))</f>
        <v>Q1</v>
      </c>
      <c r="H320" t="str">
        <f>"Q"&amp;INT((MONTH(A320)-1)/3)+1</f>
        <v>Q1</v>
      </c>
      <c r="I320">
        <v>2023</v>
      </c>
      <c r="J320" t="str">
        <f>IF(C320&gt;B320, "Bullish", IF(B320&gt;C320, "Bearish", "Neutral"))</f>
        <v>Bullish</v>
      </c>
      <c r="K320" t="str">
        <f>IF(C321&gt;C320, "Buy", "")</f>
        <v/>
      </c>
      <c r="L320" t="str">
        <f>IF(C321&lt;C320, "Sell", "")</f>
        <v>Sell</v>
      </c>
      <c r="V320" s="4">
        <f t="shared" si="4"/>
        <v>-2.4818744218156753E-2</v>
      </c>
    </row>
    <row r="321" spans="1:22" x14ac:dyDescent="0.25">
      <c r="A321" s="1">
        <v>44932</v>
      </c>
      <c r="B321">
        <v>1470</v>
      </c>
      <c r="C321">
        <v>1448.5</v>
      </c>
      <c r="D321">
        <v>6443714</v>
      </c>
      <c r="E321" t="s">
        <v>12</v>
      </c>
      <c r="F321" t="s">
        <v>8</v>
      </c>
      <c r="G321" t="str">
        <f>IF(OR(F321="Jan",F321="Feb",F321="Mar"),"Q1",
IF(OR(F321="Apr",F321="May",F321="Jun"),"Q2",
IF(OR(F321="Jul",F321="Aug",F321="Sep"),"Q3",
IF(OR(F321="Oct",F321="Nov",F321="Dec"),"Q4",""))))</f>
        <v>Q1</v>
      </c>
      <c r="H321" t="str">
        <f>"Q"&amp;INT((MONTH(A321)-1)/3)+1</f>
        <v>Q1</v>
      </c>
      <c r="I321">
        <v>2023</v>
      </c>
      <c r="J321" t="str">
        <f>IF(C321&gt;B321, "Bullish", IF(B321&gt;C321, "Bearish", "Neutral"))</f>
        <v>Bearish</v>
      </c>
      <c r="K321" t="str">
        <f>IF(C322&gt;C321, "Buy", "")</f>
        <v>Buy</v>
      </c>
      <c r="L321" t="str">
        <f>IF(C322&lt;C321, "Sell", "")</f>
        <v/>
      </c>
      <c r="V321" s="4">
        <f t="shared" si="4"/>
        <v>1.8099208166256275E-2</v>
      </c>
    </row>
    <row r="322" spans="1:22" x14ac:dyDescent="0.25">
      <c r="A322" s="1">
        <v>44931</v>
      </c>
      <c r="B322">
        <v>1505.900024</v>
      </c>
      <c r="C322">
        <v>1475.1999510000001</v>
      </c>
      <c r="D322">
        <v>9868404</v>
      </c>
      <c r="E322" t="s">
        <v>11</v>
      </c>
      <c r="F322" t="s">
        <v>8</v>
      </c>
      <c r="G322" t="str">
        <f>IF(OR(F322="Jan",F322="Feb",F322="Mar"),"Q1",
IF(OR(F322="Apr",F322="May",F322="Jun"),"Q2",
IF(OR(F322="Jul",F322="Aug",F322="Sep"),"Q3",
IF(OR(F322="Oct",F322="Nov",F322="Dec"),"Q4",""))))</f>
        <v>Q1</v>
      </c>
      <c r="H322" t="str">
        <f>"Q"&amp;INT((MONTH(A322)-1)/3)+1</f>
        <v>Q1</v>
      </c>
      <c r="I322">
        <v>2023</v>
      </c>
      <c r="J322" t="str">
        <f>IF(C322&gt;B322, "Bullish", IF(B322&gt;C322, "Bearish", "Neutral"))</f>
        <v>Bearish</v>
      </c>
      <c r="K322" t="str">
        <f>IF(C323&gt;C322, "Buy", "")</f>
        <v>Buy</v>
      </c>
      <c r="L322" t="str">
        <f>IF(C323&lt;C322, "Sell", "")</f>
        <v/>
      </c>
      <c r="V322" s="4">
        <f t="shared" si="4"/>
        <v>1.3112187153801658E-2</v>
      </c>
    </row>
    <row r="323" spans="1:22" x14ac:dyDescent="0.25">
      <c r="A323" s="1">
        <v>44930</v>
      </c>
      <c r="B323">
        <v>1521</v>
      </c>
      <c r="C323">
        <v>1494.8000489999999</v>
      </c>
      <c r="D323">
        <v>7059590</v>
      </c>
      <c r="E323" t="s">
        <v>10</v>
      </c>
      <c r="F323" t="s">
        <v>8</v>
      </c>
      <c r="G323" t="str">
        <f>IF(OR(F323="Jan",F323="Feb",F323="Mar"),"Q1",
IF(OR(F323="Apr",F323="May",F323="Jun"),"Q2",
IF(OR(F323="Jul",F323="Aug",F323="Sep"),"Q3",
IF(OR(F323="Oct",F323="Nov",F323="Dec"),"Q4",""))))</f>
        <v>Q1</v>
      </c>
      <c r="H323" t="str">
        <f>"Q"&amp;INT((MONTH(A323)-1)/3)+1</f>
        <v>Q1</v>
      </c>
      <c r="I323">
        <v>2023</v>
      </c>
      <c r="J323" t="str">
        <f>IF(C323&gt;B323, "Bullish", IF(B323&gt;C323, "Bearish", "Neutral"))</f>
        <v>Bearish</v>
      </c>
      <c r="K323" t="str">
        <f>IF(C324&gt;C323, "Buy", "")</f>
        <v>Buy</v>
      </c>
      <c r="L323" t="str">
        <f>IF(C324&lt;C323, "Sell", "")</f>
        <v/>
      </c>
      <c r="V323" s="4">
        <f t="shared" ref="V323:V386" si="5">(C324-C323)/C324</f>
        <v>1.8226001843568953E-2</v>
      </c>
    </row>
    <row r="324" spans="1:22" x14ac:dyDescent="0.25">
      <c r="A324" s="1">
        <v>44929</v>
      </c>
      <c r="B324">
        <v>1519.849976</v>
      </c>
      <c r="C324">
        <v>1522.5500489999999</v>
      </c>
      <c r="D324">
        <v>4551130</v>
      </c>
      <c r="E324" t="s">
        <v>9</v>
      </c>
      <c r="F324" t="s">
        <v>8</v>
      </c>
      <c r="G324" t="str">
        <f>IF(OR(F324="Jan",F324="Feb",F324="Mar"),"Q1",
IF(OR(F324="Apr",F324="May",F324="Jun"),"Q2",
IF(OR(F324="Jul",F324="Aug",F324="Sep"),"Q3",
IF(OR(F324="Oct",F324="Nov",F324="Dec"),"Q4",""))))</f>
        <v>Q1</v>
      </c>
      <c r="H324" t="str">
        <f>"Q"&amp;INT((MONTH(A324)-1)/3)+1</f>
        <v>Q1</v>
      </c>
      <c r="I324">
        <v>2023</v>
      </c>
      <c r="J324" t="str">
        <f>IF(C324&gt;B324, "Bullish", IF(B324&gt;C324, "Bearish", "Neutral"))</f>
        <v>Bullish</v>
      </c>
      <c r="K324" t="str">
        <f>IF(C325&gt;C324, "Buy", "")</f>
        <v>Buy</v>
      </c>
      <c r="L324" t="str">
        <f>IF(C325&lt;C324, "Sell", "")</f>
        <v/>
      </c>
      <c r="V324" s="4">
        <f t="shared" si="5"/>
        <v>9.5141141732287102E-4</v>
      </c>
    </row>
    <row r="325" spans="1:22" x14ac:dyDescent="0.25">
      <c r="A325" s="1">
        <v>44928</v>
      </c>
      <c r="B325">
        <v>1514</v>
      </c>
      <c r="C325">
        <v>1524</v>
      </c>
      <c r="D325">
        <v>3801140</v>
      </c>
      <c r="E325" t="s">
        <v>7</v>
      </c>
      <c r="F325" t="s">
        <v>8</v>
      </c>
      <c r="G325" t="str">
        <f>IF(OR(F325="Jan",F325="Feb",F325="Mar"),"Q1",
IF(OR(F325="Apr",F325="May",F325="Jun"),"Q2",
IF(OR(F325="Jul",F325="Aug",F325="Sep"),"Q3",
IF(OR(F325="Oct",F325="Nov",F325="Dec"),"Q4",""))))</f>
        <v>Q1</v>
      </c>
      <c r="H325" t="str">
        <f>"Q"&amp;INT((MONTH(A325)-1)/3)+1</f>
        <v>Q1</v>
      </c>
      <c r="I325">
        <v>2023</v>
      </c>
      <c r="J325" t="str">
        <f>IF(C325&gt;B325, "Bullish", IF(B325&gt;C325, "Bearish", "Neutral"))</f>
        <v>Bullish</v>
      </c>
      <c r="K325" t="str">
        <f>IF(C326&gt;C325, "Buy", "")</f>
        <v/>
      </c>
      <c r="L325" t="str">
        <f>IF(C326&lt;C325, "Sell", "")</f>
        <v>Sell</v>
      </c>
      <c r="V325" s="4">
        <f t="shared" si="5"/>
        <v>-1.0476097011887481E-2</v>
      </c>
    </row>
    <row r="326" spans="1:22" x14ac:dyDescent="0.25">
      <c r="A326" s="1">
        <v>44925</v>
      </c>
      <c r="B326">
        <v>1528</v>
      </c>
      <c r="C326">
        <v>1508.1999510000001</v>
      </c>
      <c r="D326">
        <v>5060544</v>
      </c>
      <c r="E326" t="s">
        <v>12</v>
      </c>
      <c r="F326" t="s">
        <v>23</v>
      </c>
      <c r="G326" t="str">
        <f>IF(OR(F326="Jan",F326="Feb",F326="Mar"),"Q1",
IF(OR(F326="Apr",F326="May",F326="Jun"),"Q2",
IF(OR(F326="Jul",F326="Aug",F326="Sep"),"Q3",
IF(OR(F326="Oct",F326="Nov",F326="Dec"),"Q4",""))))</f>
        <v>Q4</v>
      </c>
      <c r="H326" t="str">
        <f>"Q"&amp;INT((MONTH(A326)-1)/3)+1</f>
        <v>Q4</v>
      </c>
      <c r="I326">
        <v>2022</v>
      </c>
      <c r="J326" t="str">
        <f>IF(C326&gt;B326, "Bullish", IF(B326&gt;C326, "Bearish", "Neutral"))</f>
        <v>Bearish</v>
      </c>
      <c r="K326" t="str">
        <f>IF(C327&gt;C326, "Buy", "")</f>
        <v>Buy</v>
      </c>
      <c r="L326" t="str">
        <f>IF(C327&lt;C326, "Sell", "")</f>
        <v/>
      </c>
      <c r="V326" s="4">
        <f t="shared" si="5"/>
        <v>6.1613111252318831E-3</v>
      </c>
    </row>
    <row r="327" spans="1:22" x14ac:dyDescent="0.25">
      <c r="A327" s="1">
        <v>44924</v>
      </c>
      <c r="B327">
        <v>1504</v>
      </c>
      <c r="C327">
        <v>1517.5500489999999</v>
      </c>
      <c r="D327">
        <v>4624745</v>
      </c>
      <c r="E327" t="s">
        <v>11</v>
      </c>
      <c r="F327" t="s">
        <v>23</v>
      </c>
      <c r="G327" t="str">
        <f>IF(OR(F327="Jan",F327="Feb",F327="Mar"),"Q1",
IF(OR(F327="Apr",F327="May",F327="Jun"),"Q2",
IF(OR(F327="Jul",F327="Aug",F327="Sep"),"Q3",
IF(OR(F327="Oct",F327="Nov",F327="Dec"),"Q4",""))))</f>
        <v>Q4</v>
      </c>
      <c r="H327" t="str">
        <f>"Q"&amp;INT((MONTH(A327)-1)/3)+1</f>
        <v>Q4</v>
      </c>
      <c r="I327">
        <v>2022</v>
      </c>
      <c r="J327" t="str">
        <f>IF(C327&gt;B327, "Bullish", IF(B327&gt;C327, "Bearish", "Neutral"))</f>
        <v>Bullish</v>
      </c>
      <c r="K327" t="str">
        <f>IF(C328&gt;C327, "Buy", "")</f>
        <v/>
      </c>
      <c r="L327" t="str">
        <f>IF(C328&lt;C327, "Sell", "")</f>
        <v>Sell</v>
      </c>
      <c r="V327" s="4">
        <f t="shared" si="5"/>
        <v>-4.9001919560277499E-3</v>
      </c>
    </row>
    <row r="328" spans="1:22" x14ac:dyDescent="0.25">
      <c r="A328" s="1">
        <v>44923</v>
      </c>
      <c r="B328">
        <v>1505.099976</v>
      </c>
      <c r="C328">
        <v>1510.150024</v>
      </c>
      <c r="D328">
        <v>5029860</v>
      </c>
      <c r="E328" t="s">
        <v>10</v>
      </c>
      <c r="F328" t="s">
        <v>23</v>
      </c>
      <c r="G328" t="str">
        <f>IF(OR(F328="Jan",F328="Feb",F328="Mar"),"Q1",
IF(OR(F328="Apr",F328="May",F328="Jun"),"Q2",
IF(OR(F328="Jul",F328="Aug",F328="Sep"),"Q3",
IF(OR(F328="Oct",F328="Nov",F328="Dec"),"Q4",""))))</f>
        <v>Q4</v>
      </c>
      <c r="H328" t="str">
        <f>"Q"&amp;INT((MONTH(A328)-1)/3)+1</f>
        <v>Q4</v>
      </c>
      <c r="I328">
        <v>2022</v>
      </c>
      <c r="J328" t="str">
        <f>IF(C328&gt;B328, "Bullish", IF(B328&gt;C328, "Bearish", "Neutral"))</f>
        <v>Bullish</v>
      </c>
      <c r="K328" t="str">
        <f>IF(C329&gt;C328, "Buy", "")</f>
        <v>Buy</v>
      </c>
      <c r="L328" t="str">
        <f>IF(C329&lt;C328, "Sell", "")</f>
        <v/>
      </c>
      <c r="V328" s="4">
        <f t="shared" si="5"/>
        <v>3.1025857837158784E-3</v>
      </c>
    </row>
    <row r="329" spans="1:22" x14ac:dyDescent="0.25">
      <c r="A329" s="1">
        <v>44922</v>
      </c>
      <c r="B329">
        <v>1509.9499510000001</v>
      </c>
      <c r="C329">
        <v>1514.849976</v>
      </c>
      <c r="D329">
        <v>4860076</v>
      </c>
      <c r="E329" t="s">
        <v>9</v>
      </c>
      <c r="F329" t="s">
        <v>23</v>
      </c>
      <c r="G329" t="str">
        <f>IF(OR(F329="Jan",F329="Feb",F329="Mar"),"Q1",
IF(OR(F329="Apr",F329="May",F329="Jun"),"Q2",
IF(OR(F329="Jul",F329="Aug",F329="Sep"),"Q3",
IF(OR(F329="Oct",F329="Nov",F329="Dec"),"Q4",""))))</f>
        <v>Q4</v>
      </c>
      <c r="H329" t="str">
        <f>"Q"&amp;INT((MONTH(A329)-1)/3)+1</f>
        <v>Q4</v>
      </c>
      <c r="I329">
        <v>2022</v>
      </c>
      <c r="J329" t="str">
        <f>IF(C329&gt;B329, "Bullish", IF(B329&gt;C329, "Bearish", "Neutral"))</f>
        <v>Bullish</v>
      </c>
      <c r="K329" t="str">
        <f>IF(C330&gt;C329, "Buy", "")</f>
        <v/>
      </c>
      <c r="L329" t="str">
        <f>IF(C330&lt;C329, "Sell", "")</f>
        <v>Sell</v>
      </c>
      <c r="V329" s="4">
        <f t="shared" si="5"/>
        <v>-8.2867091328001335E-3</v>
      </c>
    </row>
    <row r="330" spans="1:22" x14ac:dyDescent="0.25">
      <c r="A330" s="1">
        <v>44921</v>
      </c>
      <c r="B330">
        <v>1500.5</v>
      </c>
      <c r="C330">
        <v>1502.400024</v>
      </c>
      <c r="D330">
        <v>4115459</v>
      </c>
      <c r="E330" t="s">
        <v>7</v>
      </c>
      <c r="F330" t="s">
        <v>23</v>
      </c>
      <c r="G330" t="str">
        <f>IF(OR(F330="Jan",F330="Feb",F330="Mar"),"Q1",
IF(OR(F330="Apr",F330="May",F330="Jun"),"Q2",
IF(OR(F330="Jul",F330="Aug",F330="Sep"),"Q3",
IF(OR(F330="Oct",F330="Nov",F330="Dec"),"Q4",""))))</f>
        <v>Q4</v>
      </c>
      <c r="H330" t="str">
        <f>"Q"&amp;INT((MONTH(A330)-1)/3)+1</f>
        <v>Q4</v>
      </c>
      <c r="I330">
        <v>2022</v>
      </c>
      <c r="J330" t="str">
        <f>IF(C330&gt;B330, "Bullish", IF(B330&gt;C330, "Bearish", "Neutral"))</f>
        <v>Bullish</v>
      </c>
      <c r="K330" t="str">
        <f>IF(C331&gt;C330, "Buy", "")</f>
        <v/>
      </c>
      <c r="L330" t="str">
        <f>IF(C331&lt;C330, "Sell", "")</f>
        <v>Sell</v>
      </c>
      <c r="V330" s="4">
        <f t="shared" si="5"/>
        <v>-3.5402097955815216E-3</v>
      </c>
    </row>
    <row r="331" spans="1:22" x14ac:dyDescent="0.25">
      <c r="A331" s="1">
        <v>44918</v>
      </c>
      <c r="B331">
        <v>1508.6999510000001</v>
      </c>
      <c r="C331">
        <v>1497.099976</v>
      </c>
      <c r="D331">
        <v>6283822</v>
      </c>
      <c r="E331" t="s">
        <v>12</v>
      </c>
      <c r="F331" t="s">
        <v>23</v>
      </c>
      <c r="G331" t="str">
        <f>IF(OR(F331="Jan",F331="Feb",F331="Mar"),"Q1",
IF(OR(F331="Apr",F331="May",F331="Jun"),"Q2",
IF(OR(F331="Jul",F331="Aug",F331="Sep"),"Q3",
IF(OR(F331="Oct",F331="Nov",F331="Dec"),"Q4",""))))</f>
        <v>Q4</v>
      </c>
      <c r="H331" t="str">
        <f>"Q"&amp;INT((MONTH(A331)-1)/3)+1</f>
        <v>Q4</v>
      </c>
      <c r="I331">
        <v>2022</v>
      </c>
      <c r="J331" t="str">
        <f>IF(C331&gt;B331, "Bullish", IF(B331&gt;C331, "Bearish", "Neutral"))</f>
        <v>Bearish</v>
      </c>
      <c r="K331" t="str">
        <f>IF(C332&gt;C331, "Buy", "")</f>
        <v>Buy</v>
      </c>
      <c r="L331" t="str">
        <f>IF(C332&lt;C331, "Sell", "")</f>
        <v/>
      </c>
      <c r="V331" s="4">
        <f t="shared" si="5"/>
        <v>1.6392412993509898E-2</v>
      </c>
    </row>
    <row r="332" spans="1:22" x14ac:dyDescent="0.25">
      <c r="A332" s="1">
        <v>44917</v>
      </c>
      <c r="B332">
        <v>1521.5</v>
      </c>
      <c r="C332">
        <v>1522.0500489999999</v>
      </c>
      <c r="D332">
        <v>6302640</v>
      </c>
      <c r="E332" t="s">
        <v>11</v>
      </c>
      <c r="F332" t="s">
        <v>23</v>
      </c>
      <c r="G332" t="str">
        <f>IF(OR(F332="Jan",F332="Feb",F332="Mar"),"Q1",
IF(OR(F332="Apr",F332="May",F332="Jun"),"Q2",
IF(OR(F332="Jul",F332="Aug",F332="Sep"),"Q3",
IF(OR(F332="Oct",F332="Nov",F332="Dec"),"Q4",""))))</f>
        <v>Q4</v>
      </c>
      <c r="H332" t="str">
        <f>"Q"&amp;INT((MONTH(A332)-1)/3)+1</f>
        <v>Q4</v>
      </c>
      <c r="I332">
        <v>2022</v>
      </c>
      <c r="J332" t="str">
        <f>IF(C332&gt;B332, "Bullish", IF(B332&gt;C332, "Bearish", "Neutral"))</f>
        <v>Bullish</v>
      </c>
      <c r="K332" t="str">
        <f>IF(C333&gt;C332, "Buy", "")</f>
        <v/>
      </c>
      <c r="L332" t="str">
        <f>IF(C333&lt;C332, "Sell", "")</f>
        <v>Sell</v>
      </c>
      <c r="V332" s="4">
        <f t="shared" si="5"/>
        <v>-8.2806131590539931E-3</v>
      </c>
    </row>
    <row r="333" spans="1:22" x14ac:dyDescent="0.25">
      <c r="A333" s="1">
        <v>44916</v>
      </c>
      <c r="B333">
        <v>1515</v>
      </c>
      <c r="C333">
        <v>1509.5500489999999</v>
      </c>
      <c r="D333">
        <v>6236361</v>
      </c>
      <c r="E333" t="s">
        <v>10</v>
      </c>
      <c r="F333" t="s">
        <v>23</v>
      </c>
      <c r="G333" t="str">
        <f>IF(OR(F333="Jan",F333="Feb",F333="Mar"),"Q1",
IF(OR(F333="Apr",F333="May",F333="Jun"),"Q2",
IF(OR(F333="Jul",F333="Aug",F333="Sep"),"Q3",
IF(OR(F333="Oct",F333="Nov",F333="Dec"),"Q4",""))))</f>
        <v>Q4</v>
      </c>
      <c r="H333" t="str">
        <f>"Q"&amp;INT((MONTH(A333)-1)/3)+1</f>
        <v>Q4</v>
      </c>
      <c r="I333">
        <v>2022</v>
      </c>
      <c r="J333" t="str">
        <f>IF(C333&gt;B333, "Bullish", IF(B333&gt;C333, "Bearish", "Neutral"))</f>
        <v>Bearish</v>
      </c>
      <c r="K333" t="str">
        <f>IF(C334&gt;C333, "Buy", "")</f>
        <v/>
      </c>
      <c r="L333" t="str">
        <f>IF(C334&lt;C333, "Sell", "")</f>
        <v>Sell</v>
      </c>
      <c r="V333" s="4">
        <f t="shared" si="5"/>
        <v>-1.4927353060810522E-3</v>
      </c>
    </row>
    <row r="334" spans="1:22" x14ac:dyDescent="0.25">
      <c r="A334" s="1">
        <v>44915</v>
      </c>
      <c r="B334">
        <v>1501</v>
      </c>
      <c r="C334">
        <v>1507.3000489999999</v>
      </c>
      <c r="D334">
        <v>7396259</v>
      </c>
      <c r="E334" t="s">
        <v>9</v>
      </c>
      <c r="F334" t="s">
        <v>23</v>
      </c>
      <c r="G334" t="str">
        <f>IF(OR(F334="Jan",F334="Feb",F334="Mar"),"Q1",
IF(OR(F334="Apr",F334="May",F334="Jun"),"Q2",
IF(OR(F334="Jul",F334="Aug",F334="Sep"),"Q3",
IF(OR(F334="Oct",F334="Nov",F334="Dec"),"Q4",""))))</f>
        <v>Q4</v>
      </c>
      <c r="H334" t="str">
        <f>"Q"&amp;INT((MONTH(A334)-1)/3)+1</f>
        <v>Q4</v>
      </c>
      <c r="I334">
        <v>2022</v>
      </c>
      <c r="J334" t="str">
        <f>IF(C334&gt;B334, "Bullish", IF(B334&gt;C334, "Bearish", "Neutral"))</f>
        <v>Bullish</v>
      </c>
      <c r="K334" t="str">
        <f>IF(C335&gt;C334, "Buy", "")</f>
        <v>Buy</v>
      </c>
      <c r="L334" t="str">
        <f>IF(C335&lt;C334, "Sell", "")</f>
        <v/>
      </c>
      <c r="V334" s="4">
        <f t="shared" si="5"/>
        <v>3.3122367595423738E-5</v>
      </c>
    </row>
    <row r="335" spans="1:22" x14ac:dyDescent="0.25">
      <c r="A335" s="1">
        <v>44914</v>
      </c>
      <c r="B335">
        <v>1507.9499510000001</v>
      </c>
      <c r="C335">
        <v>1507.349976</v>
      </c>
      <c r="D335">
        <v>6222740</v>
      </c>
      <c r="E335" t="s">
        <v>7</v>
      </c>
      <c r="F335" t="s">
        <v>23</v>
      </c>
      <c r="G335" t="str">
        <f>IF(OR(F335="Jan",F335="Feb",F335="Mar"),"Q1",
IF(OR(F335="Apr",F335="May",F335="Jun"),"Q2",
IF(OR(F335="Jul",F335="Aug",F335="Sep"),"Q3",
IF(OR(F335="Oct",F335="Nov",F335="Dec"),"Q4",""))))</f>
        <v>Q4</v>
      </c>
      <c r="H335" t="str">
        <f>"Q"&amp;INT((MONTH(A335)-1)/3)+1</f>
        <v>Q4</v>
      </c>
      <c r="I335">
        <v>2022</v>
      </c>
      <c r="J335" t="str">
        <f>IF(C335&gt;B335, "Bullish", IF(B335&gt;C335, "Bearish", "Neutral"))</f>
        <v>Bearish</v>
      </c>
      <c r="K335" t="str">
        <f>IF(C336&gt;C335, "Buy", "")</f>
        <v>Buy</v>
      </c>
      <c r="L335" t="str">
        <f>IF(C336&lt;C335, "Sell", "")</f>
        <v/>
      </c>
      <c r="V335" s="4">
        <f t="shared" si="5"/>
        <v>9.7556007607571427E-3</v>
      </c>
    </row>
    <row r="336" spans="1:22" x14ac:dyDescent="0.25">
      <c r="A336" s="1">
        <v>44911</v>
      </c>
      <c r="B336">
        <v>1525</v>
      </c>
      <c r="C336">
        <v>1522.1999510000001</v>
      </c>
      <c r="D336">
        <v>9630453</v>
      </c>
      <c r="E336" t="s">
        <v>12</v>
      </c>
      <c r="F336" t="s">
        <v>23</v>
      </c>
      <c r="G336" t="str">
        <f>IF(OR(F336="Jan",F336="Feb",F336="Mar"),"Q1",
IF(OR(F336="Apr",F336="May",F336="Jun"),"Q2",
IF(OR(F336="Jul",F336="Aug",F336="Sep"),"Q3",
IF(OR(F336="Oct",F336="Nov",F336="Dec"),"Q4",""))))</f>
        <v>Q4</v>
      </c>
      <c r="H336" t="str">
        <f>"Q"&amp;INT((MONTH(A336)-1)/3)+1</f>
        <v>Q4</v>
      </c>
      <c r="I336">
        <v>2022</v>
      </c>
      <c r="J336" t="str">
        <f>IF(C336&gt;B336, "Bullish", IF(B336&gt;C336, "Bearish", "Neutral"))</f>
        <v>Bearish</v>
      </c>
      <c r="K336" t="str">
        <f>IF(C337&gt;C336, "Buy", "")</f>
        <v>Buy</v>
      </c>
      <c r="L336" t="str">
        <f>IF(C337&lt;C336, "Sell", "")</f>
        <v/>
      </c>
      <c r="V336" s="4">
        <f t="shared" si="5"/>
        <v>1.1879291788380359E-2</v>
      </c>
    </row>
    <row r="337" spans="1:22" x14ac:dyDescent="0.25">
      <c r="A337" s="1">
        <v>44910</v>
      </c>
      <c r="B337">
        <v>1569.3000489999999</v>
      </c>
      <c r="C337">
        <v>1540.5</v>
      </c>
      <c r="D337">
        <v>6443866</v>
      </c>
      <c r="E337" t="s">
        <v>11</v>
      </c>
      <c r="F337" t="s">
        <v>23</v>
      </c>
      <c r="G337" t="str">
        <f>IF(OR(F337="Jan",F337="Feb",F337="Mar"),"Q1",
IF(OR(F337="Apr",F337="May",F337="Jun"),"Q2",
IF(OR(F337="Jul",F337="Aug",F337="Sep"),"Q3",
IF(OR(F337="Oct",F337="Nov",F337="Dec"),"Q4",""))))</f>
        <v>Q4</v>
      </c>
      <c r="H337" t="str">
        <f>"Q"&amp;INT((MONTH(A337)-1)/3)+1</f>
        <v>Q4</v>
      </c>
      <c r="I337">
        <v>2022</v>
      </c>
      <c r="J337" t="str">
        <f>IF(C337&gt;B337, "Bullish", IF(B337&gt;C337, "Bearish", "Neutral"))</f>
        <v>Bearish</v>
      </c>
      <c r="K337" t="str">
        <f>IF(C338&gt;C337, "Buy", "")</f>
        <v>Buy</v>
      </c>
      <c r="L337" t="str">
        <f>IF(C338&lt;C337, "Sell", "")</f>
        <v/>
      </c>
      <c r="V337" s="4">
        <f t="shared" si="5"/>
        <v>2.4629621000942844E-2</v>
      </c>
    </row>
    <row r="338" spans="1:22" x14ac:dyDescent="0.25">
      <c r="A338" s="1">
        <v>44909</v>
      </c>
      <c r="B338">
        <v>1582</v>
      </c>
      <c r="C338">
        <v>1579.400024</v>
      </c>
      <c r="D338">
        <v>4976020</v>
      </c>
      <c r="E338" t="s">
        <v>10</v>
      </c>
      <c r="F338" t="s">
        <v>23</v>
      </c>
      <c r="G338" t="str">
        <f>IF(OR(F338="Jan",F338="Feb",F338="Mar"),"Q1",
IF(OR(F338="Apr",F338="May",F338="Jun"),"Q2",
IF(OR(F338="Jul",F338="Aug",F338="Sep"),"Q3",
IF(OR(F338="Oct",F338="Nov",F338="Dec"),"Q4",""))))</f>
        <v>Q4</v>
      </c>
      <c r="H338" t="str">
        <f>"Q"&amp;INT((MONTH(A338)-1)/3)+1</f>
        <v>Q4</v>
      </c>
      <c r="I338">
        <v>2022</v>
      </c>
      <c r="J338" t="str">
        <f>IF(C338&gt;B338, "Bullish", IF(B338&gt;C338, "Bearish", "Neutral"))</f>
        <v>Bearish</v>
      </c>
      <c r="K338" t="str">
        <f>IF(C339&gt;C338, "Buy", "")</f>
        <v/>
      </c>
      <c r="L338" t="str">
        <f>IF(C339&lt;C338, "Sell", "")</f>
        <v>Sell</v>
      </c>
      <c r="V338" s="4">
        <f t="shared" si="5"/>
        <v>-4.6115191866701903E-3</v>
      </c>
    </row>
    <row r="339" spans="1:22" x14ac:dyDescent="0.25">
      <c r="A339" s="1">
        <v>44908</v>
      </c>
      <c r="B339">
        <v>1547.1999510000001</v>
      </c>
      <c r="C339">
        <v>1572.150024</v>
      </c>
      <c r="D339">
        <v>6135067</v>
      </c>
      <c r="E339" t="s">
        <v>9</v>
      </c>
      <c r="F339" t="s">
        <v>23</v>
      </c>
      <c r="G339" t="str">
        <f>IF(OR(F339="Jan",F339="Feb",F339="Mar"),"Q1",
IF(OR(F339="Apr",F339="May",F339="Jun"),"Q2",
IF(OR(F339="Jul",F339="Aug",F339="Sep"),"Q3",
IF(OR(F339="Oct",F339="Nov",F339="Dec"),"Q4",""))))</f>
        <v>Q4</v>
      </c>
      <c r="H339" t="str">
        <f>"Q"&amp;INT((MONTH(A339)-1)/3)+1</f>
        <v>Q4</v>
      </c>
      <c r="I339">
        <v>2022</v>
      </c>
      <c r="J339" t="str">
        <f>IF(C339&gt;B339, "Bullish", IF(B339&gt;C339, "Bearish", "Neutral"))</f>
        <v>Bullish</v>
      </c>
      <c r="K339" t="str">
        <f>IF(C340&gt;C339, "Buy", "")</f>
        <v/>
      </c>
      <c r="L339" t="str">
        <f>IF(C340&lt;C339, "Sell", "")</f>
        <v>Sell</v>
      </c>
      <c r="V339" s="4">
        <f t="shared" si="5"/>
        <v>-1.6125952553109908E-2</v>
      </c>
    </row>
    <row r="340" spans="1:22" x14ac:dyDescent="0.25">
      <c r="A340" s="1">
        <v>44907</v>
      </c>
      <c r="B340">
        <v>1550</v>
      </c>
      <c r="C340">
        <v>1547.1999510000001</v>
      </c>
      <c r="D340">
        <v>8037679</v>
      </c>
      <c r="E340" t="s">
        <v>7</v>
      </c>
      <c r="F340" t="s">
        <v>23</v>
      </c>
      <c r="G340" t="str">
        <f>IF(OR(F340="Jan",F340="Feb",F340="Mar"),"Q1",
IF(OR(F340="Apr",F340="May",F340="Jun"),"Q2",
IF(OR(F340="Jul",F340="Aug",F340="Sep"),"Q3",
IF(OR(F340="Oct",F340="Nov",F340="Dec"),"Q4",""))))</f>
        <v>Q4</v>
      </c>
      <c r="H340" t="str">
        <f>"Q"&amp;INT((MONTH(A340)-1)/3)+1</f>
        <v>Q4</v>
      </c>
      <c r="I340">
        <v>2022</v>
      </c>
      <c r="J340" t="str">
        <f>IF(C340&gt;B340, "Bullish", IF(B340&gt;C340, "Bearish", "Neutral"))</f>
        <v>Bearish</v>
      </c>
      <c r="K340" t="str">
        <f>IF(C341&gt;C340, "Buy", "")</f>
        <v>Buy</v>
      </c>
      <c r="L340" t="str">
        <f>IF(C341&lt;C340, "Sell", "")</f>
        <v/>
      </c>
      <c r="V340" s="4">
        <f t="shared" si="5"/>
        <v>1.4082774045717174E-2</v>
      </c>
    </row>
    <row r="341" spans="1:22" x14ac:dyDescent="0.25">
      <c r="A341" s="1">
        <v>44904</v>
      </c>
      <c r="B341">
        <v>1628</v>
      </c>
      <c r="C341">
        <v>1569.3000489999999</v>
      </c>
      <c r="D341">
        <v>8880658</v>
      </c>
      <c r="E341" t="s">
        <v>12</v>
      </c>
      <c r="F341" t="s">
        <v>23</v>
      </c>
      <c r="G341" t="str">
        <f>IF(OR(F341="Jan",F341="Feb",F341="Mar"),"Q1",
IF(OR(F341="Apr",F341="May",F341="Jun"),"Q2",
IF(OR(F341="Jul",F341="Aug",F341="Sep"),"Q3",
IF(OR(F341="Oct",F341="Nov",F341="Dec"),"Q4",""))))</f>
        <v>Q4</v>
      </c>
      <c r="H341" t="str">
        <f>"Q"&amp;INT((MONTH(A341)-1)/3)+1</f>
        <v>Q4</v>
      </c>
      <c r="I341">
        <v>2022</v>
      </c>
      <c r="J341" t="str">
        <f>IF(C341&gt;B341, "Bullish", IF(B341&gt;C341, "Bearish", "Neutral"))</f>
        <v>Bearish</v>
      </c>
      <c r="K341" t="str">
        <f>IF(C342&gt;C341, "Buy", "")</f>
        <v>Buy</v>
      </c>
      <c r="L341" t="str">
        <f>IF(C342&lt;C341, "Sell", "")</f>
        <v/>
      </c>
      <c r="V341" s="4">
        <f t="shared" si="5"/>
        <v>3.1385966883768095E-2</v>
      </c>
    </row>
    <row r="342" spans="1:22" x14ac:dyDescent="0.25">
      <c r="A342" s="1">
        <v>44903</v>
      </c>
      <c r="B342">
        <v>1605.5</v>
      </c>
      <c r="C342">
        <v>1620.150024</v>
      </c>
      <c r="D342">
        <v>4206837</v>
      </c>
      <c r="E342" t="s">
        <v>11</v>
      </c>
      <c r="F342" t="s">
        <v>23</v>
      </c>
      <c r="G342" t="str">
        <f>IF(OR(F342="Jan",F342="Feb",F342="Mar"),"Q1",
IF(OR(F342="Apr",F342="May",F342="Jun"),"Q2",
IF(OR(F342="Jul",F342="Aug",F342="Sep"),"Q3",
IF(OR(F342="Oct",F342="Nov",F342="Dec"),"Q4",""))))</f>
        <v>Q4</v>
      </c>
      <c r="H342" t="str">
        <f>"Q"&amp;INT((MONTH(A342)-1)/3)+1</f>
        <v>Q4</v>
      </c>
      <c r="I342">
        <v>2022</v>
      </c>
      <c r="J342" t="str">
        <f>IF(C342&gt;B342, "Bullish", IF(B342&gt;C342, "Bearish", "Neutral"))</f>
        <v>Bullish</v>
      </c>
      <c r="K342" t="str">
        <f>IF(C343&gt;C342, "Buy", "")</f>
        <v/>
      </c>
      <c r="L342" t="str">
        <f>IF(C343&lt;C342, "Sell", "")</f>
        <v>Sell</v>
      </c>
      <c r="V342" s="4">
        <f t="shared" si="5"/>
        <v>-9.1248981625661977E-3</v>
      </c>
    </row>
    <row r="343" spans="1:22" x14ac:dyDescent="0.25">
      <c r="A343" s="1">
        <v>44902</v>
      </c>
      <c r="B343">
        <v>1608</v>
      </c>
      <c r="C343">
        <v>1605.5</v>
      </c>
      <c r="D343">
        <v>4898087</v>
      </c>
      <c r="E343" t="s">
        <v>10</v>
      </c>
      <c r="F343" t="s">
        <v>23</v>
      </c>
      <c r="G343" t="str">
        <f>IF(OR(F343="Jan",F343="Feb",F343="Mar"),"Q1",
IF(OR(F343="Apr",F343="May",F343="Jun"),"Q2",
IF(OR(F343="Jul",F343="Aug",F343="Sep"),"Q3",
IF(OR(F343="Oct",F343="Nov",F343="Dec"),"Q4",""))))</f>
        <v>Q4</v>
      </c>
      <c r="H343" t="str">
        <f>"Q"&amp;INT((MONTH(A343)-1)/3)+1</f>
        <v>Q4</v>
      </c>
      <c r="I343">
        <v>2022</v>
      </c>
      <c r="J343" t="str">
        <f>IF(C343&gt;B343, "Bullish", IF(B343&gt;C343, "Bearish", "Neutral"))</f>
        <v>Bearish</v>
      </c>
      <c r="K343" t="str">
        <f>IF(C344&gt;C343, "Buy", "")</f>
        <v>Buy</v>
      </c>
      <c r="L343" t="str">
        <f>IF(C344&lt;C343, "Sell", "")</f>
        <v/>
      </c>
      <c r="V343" s="4">
        <f t="shared" si="5"/>
        <v>4.588023987778197E-3</v>
      </c>
    </row>
    <row r="344" spans="1:22" x14ac:dyDescent="0.25">
      <c r="A344" s="1">
        <v>44901</v>
      </c>
      <c r="B344">
        <v>1625</v>
      </c>
      <c r="C344">
        <v>1612.900024</v>
      </c>
      <c r="D344">
        <v>4822398</v>
      </c>
      <c r="E344" t="s">
        <v>9</v>
      </c>
      <c r="F344" t="s">
        <v>23</v>
      </c>
      <c r="G344" t="str">
        <f>IF(OR(F344="Jan",F344="Feb",F344="Mar"),"Q1",
IF(OR(F344="Apr",F344="May",F344="Jun"),"Q2",
IF(OR(F344="Jul",F344="Aug",F344="Sep"),"Q3",
IF(OR(F344="Oct",F344="Nov",F344="Dec"),"Q4",""))))</f>
        <v>Q4</v>
      </c>
      <c r="H344" t="str">
        <f>"Q"&amp;INT((MONTH(A344)-1)/3)+1</f>
        <v>Q4</v>
      </c>
      <c r="I344">
        <v>2022</v>
      </c>
      <c r="J344" t="str">
        <f>IF(C344&gt;B344, "Bullish", IF(B344&gt;C344, "Bearish", "Neutral"))</f>
        <v>Bearish</v>
      </c>
      <c r="K344" t="str">
        <f>IF(C345&gt;C344, "Buy", "")</f>
        <v>Buy</v>
      </c>
      <c r="L344" t="str">
        <f>IF(C345&lt;C344, "Sell", "")</f>
        <v/>
      </c>
      <c r="V344" s="4">
        <f t="shared" si="5"/>
        <v>1.6374432687909724E-2</v>
      </c>
    </row>
    <row r="345" spans="1:22" x14ac:dyDescent="0.25">
      <c r="A345" s="1">
        <v>44900</v>
      </c>
      <c r="B345">
        <v>1638</v>
      </c>
      <c r="C345">
        <v>1639.75</v>
      </c>
      <c r="D345">
        <v>3824966</v>
      </c>
      <c r="E345" t="s">
        <v>7</v>
      </c>
      <c r="F345" t="s">
        <v>23</v>
      </c>
      <c r="G345" t="str">
        <f>IF(OR(F345="Jan",F345="Feb",F345="Mar"),"Q1",
IF(OR(F345="Apr",F345="May",F345="Jun"),"Q2",
IF(OR(F345="Jul",F345="Aug",F345="Sep"),"Q3",
IF(OR(F345="Oct",F345="Nov",F345="Dec"),"Q4",""))))</f>
        <v>Q4</v>
      </c>
      <c r="H345" t="str">
        <f>"Q"&amp;INT((MONTH(A345)-1)/3)+1</f>
        <v>Q4</v>
      </c>
      <c r="I345">
        <v>2022</v>
      </c>
      <c r="J345" t="str">
        <f>IF(C345&gt;B345, "Bullish", IF(B345&gt;C345, "Bearish", "Neutral"))</f>
        <v>Bullish</v>
      </c>
      <c r="K345" t="str">
        <f>IF(C346&gt;C345, "Buy", "")</f>
        <v/>
      </c>
      <c r="L345" t="str">
        <f>IF(C346&lt;C345, "Sell", "")</f>
        <v>Sell</v>
      </c>
      <c r="V345" s="4">
        <f t="shared" si="5"/>
        <v>-1.1294804157106293E-3</v>
      </c>
    </row>
    <row r="346" spans="1:22" x14ac:dyDescent="0.25">
      <c r="A346" s="1">
        <v>44897</v>
      </c>
      <c r="B346">
        <v>1656</v>
      </c>
      <c r="C346">
        <v>1637.900024</v>
      </c>
      <c r="D346">
        <v>4283343</v>
      </c>
      <c r="E346" t="s">
        <v>12</v>
      </c>
      <c r="F346" t="s">
        <v>23</v>
      </c>
      <c r="G346" t="str">
        <f>IF(OR(F346="Jan",F346="Feb",F346="Mar"),"Q1",
IF(OR(F346="Apr",F346="May",F346="Jun"),"Q2",
IF(OR(F346="Jul",F346="Aug",F346="Sep"),"Q3",
IF(OR(F346="Oct",F346="Nov",F346="Dec"),"Q4",""))))</f>
        <v>Q4</v>
      </c>
      <c r="H346" t="str">
        <f>"Q"&amp;INT((MONTH(A346)-1)/3)+1</f>
        <v>Q4</v>
      </c>
      <c r="I346">
        <v>2022</v>
      </c>
      <c r="J346" t="str">
        <f>IF(C346&gt;B346, "Bullish", IF(B346&gt;C346, "Bearish", "Neutral"))</f>
        <v>Bearish</v>
      </c>
      <c r="K346" t="str">
        <f>IF(C347&gt;C346, "Buy", "")</f>
        <v>Buy</v>
      </c>
      <c r="L346" t="str">
        <f>IF(C347&lt;C346, "Sell", "")</f>
        <v/>
      </c>
      <c r="V346" s="4">
        <f t="shared" si="5"/>
        <v>1.1586477749125221E-2</v>
      </c>
    </row>
    <row r="347" spans="1:22" x14ac:dyDescent="0.25">
      <c r="A347" s="1">
        <v>44896</v>
      </c>
      <c r="B347">
        <v>1656.1999510000001</v>
      </c>
      <c r="C347">
        <v>1657.099976</v>
      </c>
      <c r="D347">
        <v>5407928</v>
      </c>
      <c r="E347" t="s">
        <v>11</v>
      </c>
      <c r="F347" t="s">
        <v>23</v>
      </c>
      <c r="G347" t="str">
        <f>IF(OR(F347="Jan",F347="Feb",F347="Mar"),"Q1",
IF(OR(F347="Apr",F347="May",F347="Jun"),"Q2",
IF(OR(F347="Jul",F347="Aug",F347="Sep"),"Q3",
IF(OR(F347="Oct",F347="Nov",F347="Dec"),"Q4",""))))</f>
        <v>Q4</v>
      </c>
      <c r="H347" t="str">
        <f>"Q"&amp;INT((MONTH(A347)-1)/3)+1</f>
        <v>Q4</v>
      </c>
      <c r="I347">
        <v>2022</v>
      </c>
      <c r="J347" t="str">
        <f>IF(C347&gt;B347, "Bullish", IF(B347&gt;C347, "Bearish", "Neutral"))</f>
        <v>Bullish</v>
      </c>
      <c r="K347" t="str">
        <f>IF(C348&gt;C347, "Buy", "")</f>
        <v/>
      </c>
      <c r="L347" t="str">
        <f>IF(C348&lt;C347, "Sell", "")</f>
        <v>Sell</v>
      </c>
      <c r="V347" s="4">
        <f t="shared" si="5"/>
        <v>-1.3547830614907864E-2</v>
      </c>
    </row>
    <row r="348" spans="1:22" x14ac:dyDescent="0.25">
      <c r="A348" s="1">
        <v>44895</v>
      </c>
      <c r="B348">
        <v>1619.9499510000001</v>
      </c>
      <c r="C348">
        <v>1634.9499510000001</v>
      </c>
      <c r="D348">
        <v>11868134</v>
      </c>
      <c r="E348" t="s">
        <v>10</v>
      </c>
      <c r="F348" t="s">
        <v>22</v>
      </c>
      <c r="G348" t="str">
        <f>IF(OR(F348="Jan",F348="Feb",F348="Mar"),"Q1",
IF(OR(F348="Apr",F348="May",F348="Jun"),"Q2",
IF(OR(F348="Jul",F348="Aug",F348="Sep"),"Q3",
IF(OR(F348="Oct",F348="Nov",F348="Dec"),"Q4",""))))</f>
        <v>Q4</v>
      </c>
      <c r="H348" t="str">
        <f>"Q"&amp;INT((MONTH(A348)-1)/3)+1</f>
        <v>Q4</v>
      </c>
      <c r="I348">
        <v>2022</v>
      </c>
      <c r="J348" t="str">
        <f>IF(C348&gt;B348, "Bullish", IF(B348&gt;C348, "Bearish", "Neutral"))</f>
        <v>Bullish</v>
      </c>
      <c r="K348" t="str">
        <f>IF(C349&gt;C348, "Buy", "")</f>
        <v/>
      </c>
      <c r="L348" t="str">
        <f>IF(C349&lt;C348, "Sell", "")</f>
        <v>Sell</v>
      </c>
      <c r="V348" s="4">
        <f t="shared" si="5"/>
        <v>-3.6216824667982383E-3</v>
      </c>
    </row>
    <row r="349" spans="1:22" x14ac:dyDescent="0.25">
      <c r="A349" s="1">
        <v>44894</v>
      </c>
      <c r="B349">
        <v>1621.1999510000001</v>
      </c>
      <c r="C349">
        <v>1629.0500489999999</v>
      </c>
      <c r="D349">
        <v>3131710</v>
      </c>
      <c r="E349" t="s">
        <v>9</v>
      </c>
      <c r="F349" t="s">
        <v>22</v>
      </c>
      <c r="G349" t="str">
        <f>IF(OR(F349="Jan",F349="Feb",F349="Mar"),"Q1",
IF(OR(F349="Apr",F349="May",F349="Jun"),"Q2",
IF(OR(F349="Jul",F349="Aug",F349="Sep"),"Q3",
IF(OR(F349="Oct",F349="Nov",F349="Dec"),"Q4",""))))</f>
        <v>Q4</v>
      </c>
      <c r="H349" t="str">
        <f>"Q"&amp;INT((MONTH(A349)-1)/3)+1</f>
        <v>Q4</v>
      </c>
      <c r="I349">
        <v>2022</v>
      </c>
      <c r="J349" t="str">
        <f>IF(C349&gt;B349, "Bullish", IF(B349&gt;C349, "Bearish", "Neutral"))</f>
        <v>Bullish</v>
      </c>
      <c r="K349" t="str">
        <f>IF(C350&gt;C349, "Buy", "")</f>
        <v/>
      </c>
      <c r="L349" t="str">
        <f>IF(C350&lt;C349, "Sell", "")</f>
        <v>Sell</v>
      </c>
      <c r="V349" s="4">
        <f t="shared" si="5"/>
        <v>-3.4803652312868968E-3</v>
      </c>
    </row>
    <row r="350" spans="1:22" x14ac:dyDescent="0.25">
      <c r="A350" s="1">
        <v>44893</v>
      </c>
      <c r="B350">
        <v>1628</v>
      </c>
      <c r="C350">
        <v>1623.400024</v>
      </c>
      <c r="D350">
        <v>3825766</v>
      </c>
      <c r="E350" t="s">
        <v>7</v>
      </c>
      <c r="F350" t="s">
        <v>22</v>
      </c>
      <c r="G350" t="str">
        <f>IF(OR(F350="Jan",F350="Feb",F350="Mar"),"Q1",
IF(OR(F350="Apr",F350="May",F350="Jun"),"Q2",
IF(OR(F350="Jul",F350="Aug",F350="Sep"),"Q3",
IF(OR(F350="Oct",F350="Nov",F350="Dec"),"Q4",""))))</f>
        <v>Q4</v>
      </c>
      <c r="H350" t="str">
        <f>"Q"&amp;INT((MONTH(A350)-1)/3)+1</f>
        <v>Q4</v>
      </c>
      <c r="I350">
        <v>2022</v>
      </c>
      <c r="J350" t="str">
        <f>IF(C350&gt;B350, "Bullish", IF(B350&gt;C350, "Bearish", "Neutral"))</f>
        <v>Bearish</v>
      </c>
      <c r="K350" t="str">
        <f>IF(C351&gt;C350, "Buy", "")</f>
        <v>Buy</v>
      </c>
      <c r="L350" t="str">
        <f>IF(C351&lt;C350, "Sell", "")</f>
        <v/>
      </c>
      <c r="V350" s="4">
        <f t="shared" si="5"/>
        <v>7.4893772018799539E-3</v>
      </c>
    </row>
    <row r="351" spans="1:22" x14ac:dyDescent="0.25">
      <c r="A351" s="1">
        <v>44890</v>
      </c>
      <c r="B351">
        <v>1631.400024</v>
      </c>
      <c r="C351">
        <v>1635.650024</v>
      </c>
      <c r="D351">
        <v>4563255</v>
      </c>
      <c r="E351" t="s">
        <v>12</v>
      </c>
      <c r="F351" t="s">
        <v>22</v>
      </c>
      <c r="G351" t="str">
        <f>IF(OR(F351="Jan",F351="Feb",F351="Mar"),"Q1",
IF(OR(F351="Apr",F351="May",F351="Jun"),"Q2",
IF(OR(F351="Jul",F351="Aug",F351="Sep"),"Q3",
IF(OR(F351="Oct",F351="Nov",F351="Dec"),"Q4",""))))</f>
        <v>Q4</v>
      </c>
      <c r="H351" t="str">
        <f>"Q"&amp;INT((MONTH(A351)-1)/3)+1</f>
        <v>Q4</v>
      </c>
      <c r="I351">
        <v>2022</v>
      </c>
      <c r="J351" t="str">
        <f>IF(C351&gt;B351, "Bullish", IF(B351&gt;C351, "Bearish", "Neutral"))</f>
        <v>Bullish</v>
      </c>
      <c r="K351" t="str">
        <f>IF(C352&gt;C351, "Buy", "")</f>
        <v/>
      </c>
      <c r="L351" t="str">
        <f>IF(C352&lt;C351, "Sell", "")</f>
        <v>Sell</v>
      </c>
      <c r="V351" s="4">
        <f t="shared" si="5"/>
        <v>-3.5893820248621713E-3</v>
      </c>
    </row>
    <row r="352" spans="1:22" x14ac:dyDescent="0.25">
      <c r="A352" s="1">
        <v>44889</v>
      </c>
      <c r="B352">
        <v>1589</v>
      </c>
      <c r="C352">
        <v>1629.8000489999999</v>
      </c>
      <c r="D352">
        <v>5282215</v>
      </c>
      <c r="E352" t="s">
        <v>11</v>
      </c>
      <c r="F352" t="s">
        <v>22</v>
      </c>
      <c r="G352" t="str">
        <f>IF(OR(F352="Jan",F352="Feb",F352="Mar"),"Q1",
IF(OR(F352="Apr",F352="May",F352="Jun"),"Q2",
IF(OR(F352="Jul",F352="Aug",F352="Sep"),"Q3",
IF(OR(F352="Oct",F352="Nov",F352="Dec"),"Q4",""))))</f>
        <v>Q4</v>
      </c>
      <c r="H352" t="str">
        <f>"Q"&amp;INT((MONTH(A352)-1)/3)+1</f>
        <v>Q4</v>
      </c>
      <c r="I352">
        <v>2022</v>
      </c>
      <c r="J352" t="str">
        <f>IF(C352&gt;B352, "Bullish", IF(B352&gt;C352, "Bearish", "Neutral"))</f>
        <v>Bullish</v>
      </c>
      <c r="K352" t="str">
        <f>IF(C353&gt;C352, "Buy", "")</f>
        <v/>
      </c>
      <c r="L352" t="str">
        <f>IF(C353&lt;C352, "Sell", "")</f>
        <v>Sell</v>
      </c>
      <c r="V352" s="4">
        <f t="shared" si="5"/>
        <v>-2.9466585157945785E-2</v>
      </c>
    </row>
    <row r="353" spans="1:22" x14ac:dyDescent="0.25">
      <c r="A353" s="1">
        <v>44888</v>
      </c>
      <c r="B353">
        <v>1588.900024</v>
      </c>
      <c r="C353">
        <v>1583.150024</v>
      </c>
      <c r="D353">
        <v>3245067</v>
      </c>
      <c r="E353" t="s">
        <v>10</v>
      </c>
      <c r="F353" t="s">
        <v>22</v>
      </c>
      <c r="G353" t="str">
        <f>IF(OR(F353="Jan",F353="Feb",F353="Mar"),"Q1",
IF(OR(F353="Apr",F353="May",F353="Jun"),"Q2",
IF(OR(F353="Jul",F353="Aug",F353="Sep"),"Q3",
IF(OR(F353="Oct",F353="Nov",F353="Dec"),"Q4",""))))</f>
        <v>Q4</v>
      </c>
      <c r="H353" t="str">
        <f>"Q"&amp;INT((MONTH(A353)-1)/3)+1</f>
        <v>Q4</v>
      </c>
      <c r="I353">
        <v>2022</v>
      </c>
      <c r="J353" t="str">
        <f>IF(C353&gt;B353, "Bullish", IF(B353&gt;C353, "Bearish", "Neutral"))</f>
        <v>Bearish</v>
      </c>
      <c r="K353" t="str">
        <f>IF(C354&gt;C353, "Buy", "")</f>
        <v>Buy</v>
      </c>
      <c r="L353" t="str">
        <f>IF(C354&lt;C353, "Sell", "")</f>
        <v/>
      </c>
      <c r="V353" s="4">
        <f t="shared" si="5"/>
        <v>1.1987160917717584E-3</v>
      </c>
    </row>
    <row r="354" spans="1:22" x14ac:dyDescent="0.25">
      <c r="A354" s="1">
        <v>44887</v>
      </c>
      <c r="B354">
        <v>1569</v>
      </c>
      <c r="C354">
        <v>1585.0500489999999</v>
      </c>
      <c r="D354">
        <v>3399329</v>
      </c>
      <c r="E354" t="s">
        <v>9</v>
      </c>
      <c r="F354" t="s">
        <v>22</v>
      </c>
      <c r="G354" t="str">
        <f>IF(OR(F354="Jan",F354="Feb",F354="Mar"),"Q1",
IF(OR(F354="Apr",F354="May",F354="Jun"),"Q2",
IF(OR(F354="Jul",F354="Aug",F354="Sep"),"Q3",
IF(OR(F354="Oct",F354="Nov",F354="Dec"),"Q4",""))))</f>
        <v>Q4</v>
      </c>
      <c r="H354" t="str">
        <f>"Q"&amp;INT((MONTH(A354)-1)/3)+1</f>
        <v>Q4</v>
      </c>
      <c r="I354">
        <v>2022</v>
      </c>
      <c r="J354" t="str">
        <f>IF(C354&gt;B354, "Bullish", IF(B354&gt;C354, "Bearish", "Neutral"))</f>
        <v>Bullish</v>
      </c>
      <c r="K354" t="str">
        <f>IF(C355&gt;C354, "Buy", "")</f>
        <v/>
      </c>
      <c r="L354" t="str">
        <f>IF(C355&lt;C354, "Sell", "")</f>
        <v>Sell</v>
      </c>
      <c r="V354" s="4">
        <f t="shared" si="5"/>
        <v>-1.0744865786569514E-2</v>
      </c>
    </row>
    <row r="355" spans="1:22" x14ac:dyDescent="0.25">
      <c r="A355" s="1">
        <v>44886</v>
      </c>
      <c r="B355">
        <v>1582.099976</v>
      </c>
      <c r="C355">
        <v>1568.1999510000001</v>
      </c>
      <c r="D355">
        <v>3071764</v>
      </c>
      <c r="E355" t="s">
        <v>7</v>
      </c>
      <c r="F355" t="s">
        <v>22</v>
      </c>
      <c r="G355" t="str">
        <f>IF(OR(F355="Jan",F355="Feb",F355="Mar"),"Q1",
IF(OR(F355="Apr",F355="May",F355="Jun"),"Q2",
IF(OR(F355="Jul",F355="Aug",F355="Sep"),"Q3",
IF(OR(F355="Oct",F355="Nov",F355="Dec"),"Q4",""))))</f>
        <v>Q4</v>
      </c>
      <c r="H355" t="str">
        <f>"Q"&amp;INT((MONTH(A355)-1)/3)+1</f>
        <v>Q4</v>
      </c>
      <c r="I355">
        <v>2022</v>
      </c>
      <c r="J355" t="str">
        <f>IF(C355&gt;B355, "Bullish", IF(B355&gt;C355, "Bearish", "Neutral"))</f>
        <v>Bearish</v>
      </c>
      <c r="K355" t="str">
        <f>IF(C356&gt;C355, "Buy", "")</f>
        <v>Buy</v>
      </c>
      <c r="L355" t="str">
        <f>IF(C356&lt;C355, "Sell", "")</f>
        <v/>
      </c>
      <c r="V355" s="4">
        <f t="shared" si="5"/>
        <v>1.5815283431927434E-2</v>
      </c>
    </row>
    <row r="356" spans="1:22" x14ac:dyDescent="0.25">
      <c r="A356" s="1">
        <v>44883</v>
      </c>
      <c r="B356">
        <v>1591.6999510000001</v>
      </c>
      <c r="C356">
        <v>1593.400024</v>
      </c>
      <c r="D356">
        <v>3126064</v>
      </c>
      <c r="E356" t="s">
        <v>12</v>
      </c>
      <c r="F356" t="s">
        <v>22</v>
      </c>
      <c r="G356" t="str">
        <f>IF(OR(F356="Jan",F356="Feb",F356="Mar"),"Q1",
IF(OR(F356="Apr",F356="May",F356="Jun"),"Q2",
IF(OR(F356="Jul",F356="Aug",F356="Sep"),"Q3",
IF(OR(F356="Oct",F356="Nov",F356="Dec"),"Q4",""))))</f>
        <v>Q4</v>
      </c>
      <c r="H356" t="str">
        <f>"Q"&amp;INT((MONTH(A356)-1)/3)+1</f>
        <v>Q4</v>
      </c>
      <c r="I356">
        <v>2022</v>
      </c>
      <c r="J356" t="str">
        <f>IF(C356&gt;B356, "Bullish", IF(B356&gt;C356, "Bearish", "Neutral"))</f>
        <v>Bullish</v>
      </c>
      <c r="K356" t="str">
        <f>IF(C357&gt;C356, "Buy", "")</f>
        <v/>
      </c>
      <c r="L356" t="str">
        <f>IF(C357&lt;C356, "Sell", "")</f>
        <v>Sell</v>
      </c>
      <c r="V356" s="4">
        <f t="shared" si="5"/>
        <v>-3.7797655973829062E-3</v>
      </c>
    </row>
    <row r="357" spans="1:22" x14ac:dyDescent="0.25">
      <c r="A357" s="1">
        <v>44882</v>
      </c>
      <c r="B357">
        <v>1597.1999510000001</v>
      </c>
      <c r="C357">
        <v>1587.400024</v>
      </c>
      <c r="D357">
        <v>3469515</v>
      </c>
      <c r="E357" t="s">
        <v>11</v>
      </c>
      <c r="F357" t="s">
        <v>22</v>
      </c>
      <c r="G357" t="str">
        <f>IF(OR(F357="Jan",F357="Feb",F357="Mar"),"Q1",
IF(OR(F357="Apr",F357="May",F357="Jun"),"Q2",
IF(OR(F357="Jul",F357="Aug",F357="Sep"),"Q3",
IF(OR(F357="Oct",F357="Nov",F357="Dec"),"Q4",""))))</f>
        <v>Q4</v>
      </c>
      <c r="H357" t="str">
        <f>"Q"&amp;INT((MONTH(A357)-1)/3)+1</f>
        <v>Q4</v>
      </c>
      <c r="I357">
        <v>2022</v>
      </c>
      <c r="J357" t="str">
        <f>IF(C357&gt;B357, "Bullish", IF(B357&gt;C357, "Bearish", "Neutral"))</f>
        <v>Bearish</v>
      </c>
      <c r="K357" t="str">
        <f>IF(C358&gt;C357, "Buy", "")</f>
        <v>Buy</v>
      </c>
      <c r="L357" t="str">
        <f>IF(C358&lt;C357, "Sell", "")</f>
        <v/>
      </c>
      <c r="V357" s="4">
        <f t="shared" si="5"/>
        <v>9.6082009790354802E-3</v>
      </c>
    </row>
    <row r="358" spans="1:22" x14ac:dyDescent="0.25">
      <c r="A358" s="1">
        <v>44881</v>
      </c>
      <c r="B358">
        <v>1597.150024</v>
      </c>
      <c r="C358">
        <v>1602.8000489999999</v>
      </c>
      <c r="D358">
        <v>4497697</v>
      </c>
      <c r="E358" t="s">
        <v>10</v>
      </c>
      <c r="F358" t="s">
        <v>22</v>
      </c>
      <c r="G358" t="str">
        <f>IF(OR(F358="Jan",F358="Feb",F358="Mar"),"Q1",
IF(OR(F358="Apr",F358="May",F358="Jun"),"Q2",
IF(OR(F358="Jul",F358="Aug",F358="Sep"),"Q3",
IF(OR(F358="Oct",F358="Nov",F358="Dec"),"Q4",""))))</f>
        <v>Q4</v>
      </c>
      <c r="H358" t="str">
        <f>"Q"&amp;INT((MONTH(A358)-1)/3)+1</f>
        <v>Q4</v>
      </c>
      <c r="I358">
        <v>2022</v>
      </c>
      <c r="J358" t="str">
        <f>IF(C358&gt;B358, "Bullish", IF(B358&gt;C358, "Bearish", "Neutral"))</f>
        <v>Bullish</v>
      </c>
      <c r="K358" t="str">
        <f>IF(C359&gt;C358, "Buy", "")</f>
        <v/>
      </c>
      <c r="L358" t="str">
        <f>IF(C359&lt;C358, "Sell", "")</f>
        <v>Sell</v>
      </c>
      <c r="V358" s="4">
        <f t="shared" si="5"/>
        <v>-5.5207333751568031E-3</v>
      </c>
    </row>
    <row r="359" spans="1:22" x14ac:dyDescent="0.25">
      <c r="A359" s="1">
        <v>44880</v>
      </c>
      <c r="B359">
        <v>1577.849976</v>
      </c>
      <c r="C359">
        <v>1594</v>
      </c>
      <c r="D359">
        <v>3497614</v>
      </c>
      <c r="E359" t="s">
        <v>9</v>
      </c>
      <c r="F359" t="s">
        <v>22</v>
      </c>
      <c r="G359" t="str">
        <f>IF(OR(F359="Jan",F359="Feb",F359="Mar"),"Q1",
IF(OR(F359="Apr",F359="May",F359="Jun"),"Q2",
IF(OR(F359="Jul",F359="Aug",F359="Sep"),"Q3",
IF(OR(F359="Oct",F359="Nov",F359="Dec"),"Q4",""))))</f>
        <v>Q4</v>
      </c>
      <c r="H359" t="str">
        <f>"Q"&amp;INT((MONTH(A359)-1)/3)+1</f>
        <v>Q4</v>
      </c>
      <c r="I359">
        <v>2022</v>
      </c>
      <c r="J359" t="str">
        <f>IF(C359&gt;B359, "Bullish", IF(B359&gt;C359, "Bearish", "Neutral"))</f>
        <v>Bullish</v>
      </c>
      <c r="K359" t="str">
        <f>IF(C360&gt;C359, "Buy", "")</f>
        <v/>
      </c>
      <c r="L359" t="str">
        <f>IF(C360&lt;C359, "Sell", "")</f>
        <v>Sell</v>
      </c>
      <c r="V359" s="4">
        <f t="shared" si="5"/>
        <v>-5.4878891888560438E-3</v>
      </c>
    </row>
    <row r="360" spans="1:22" x14ac:dyDescent="0.25">
      <c r="A360" s="1">
        <v>44879</v>
      </c>
      <c r="B360">
        <v>1575.150024</v>
      </c>
      <c r="C360">
        <v>1585.3000489999999</v>
      </c>
      <c r="D360">
        <v>4908813</v>
      </c>
      <c r="E360" t="s">
        <v>7</v>
      </c>
      <c r="F360" t="s">
        <v>22</v>
      </c>
      <c r="G360" t="str">
        <f>IF(OR(F360="Jan",F360="Feb",F360="Mar"),"Q1",
IF(OR(F360="Apr",F360="May",F360="Jun"),"Q2",
IF(OR(F360="Jul",F360="Aug",F360="Sep"),"Q3",
IF(OR(F360="Oct",F360="Nov",F360="Dec"),"Q4",""))))</f>
        <v>Q4</v>
      </c>
      <c r="H360" t="str">
        <f>"Q"&amp;INT((MONTH(A360)-1)/3)+1</f>
        <v>Q4</v>
      </c>
      <c r="I360">
        <v>2022</v>
      </c>
      <c r="J360" t="str">
        <f>IF(C360&gt;B360, "Bullish", IF(B360&gt;C360, "Bearish", "Neutral"))</f>
        <v>Bullish</v>
      </c>
      <c r="K360" t="str">
        <f>IF(C361&gt;C360, "Buy", "")</f>
        <v/>
      </c>
      <c r="L360" t="str">
        <f>IF(C361&lt;C360, "Sell", "")</f>
        <v>Sell</v>
      </c>
      <c r="V360" s="4">
        <f t="shared" si="5"/>
        <v>-9.6809586856524965E-3</v>
      </c>
    </row>
    <row r="361" spans="1:22" x14ac:dyDescent="0.25">
      <c r="A361" s="1">
        <v>44876</v>
      </c>
      <c r="B361">
        <v>1546.650024</v>
      </c>
      <c r="C361">
        <v>1570.099976</v>
      </c>
      <c r="D361">
        <v>7214098</v>
      </c>
      <c r="E361" t="s">
        <v>12</v>
      </c>
      <c r="F361" t="s">
        <v>22</v>
      </c>
      <c r="G361" t="str">
        <f>IF(OR(F361="Jan",F361="Feb",F361="Mar"),"Q1",
IF(OR(F361="Apr",F361="May",F361="Jun"),"Q2",
IF(OR(F361="Jul",F361="Aug",F361="Sep"),"Q3",
IF(OR(F361="Oct",F361="Nov",F361="Dec"),"Q4",""))))</f>
        <v>Q4</v>
      </c>
      <c r="H361" t="str">
        <f>"Q"&amp;INT((MONTH(A361)-1)/3)+1</f>
        <v>Q4</v>
      </c>
      <c r="I361">
        <v>2022</v>
      </c>
      <c r="J361" t="str">
        <f>IF(C361&gt;B361, "Bullish", IF(B361&gt;C361, "Bearish", "Neutral"))</f>
        <v>Bullish</v>
      </c>
      <c r="K361" t="str">
        <f>IF(C362&gt;C361, "Buy", "")</f>
        <v/>
      </c>
      <c r="L361" t="str">
        <f>IF(C362&lt;C361, "Sell", "")</f>
        <v>Sell</v>
      </c>
      <c r="V361" s="4">
        <f t="shared" si="5"/>
        <v>-4.5374364807978816E-2</v>
      </c>
    </row>
    <row r="362" spans="1:22" x14ac:dyDescent="0.25">
      <c r="A362" s="1">
        <v>44875</v>
      </c>
      <c r="B362">
        <v>1485</v>
      </c>
      <c r="C362">
        <v>1501.9499510000001</v>
      </c>
      <c r="D362">
        <v>3435763</v>
      </c>
      <c r="E362" t="s">
        <v>11</v>
      </c>
      <c r="F362" t="s">
        <v>22</v>
      </c>
      <c r="G362" t="str">
        <f>IF(OR(F362="Jan",F362="Feb",F362="Mar"),"Q1",
IF(OR(F362="Apr",F362="May",F362="Jun"),"Q2",
IF(OR(F362="Jul",F362="Aug",F362="Sep"),"Q3",
IF(OR(F362="Oct",F362="Nov",F362="Dec"),"Q4",""))))</f>
        <v>Q4</v>
      </c>
      <c r="H362" t="str">
        <f>"Q"&amp;INT((MONTH(A362)-1)/3)+1</f>
        <v>Q4</v>
      </c>
      <c r="I362">
        <v>2022</v>
      </c>
      <c r="J362" t="str">
        <f>IF(C362&gt;B362, "Bullish", IF(B362&gt;C362, "Bearish", "Neutral"))</f>
        <v>Bullish</v>
      </c>
      <c r="K362" t="str">
        <f>IF(C363&gt;C362, "Buy", "")</f>
        <v>Buy</v>
      </c>
      <c r="L362" t="str">
        <f>IF(C363&lt;C362, "Sell", "")</f>
        <v/>
      </c>
      <c r="V362" s="4">
        <f t="shared" si="5"/>
        <v>6.1209636712064716E-3</v>
      </c>
    </row>
    <row r="363" spans="1:22" x14ac:dyDescent="0.25">
      <c r="A363" s="1">
        <v>44874</v>
      </c>
      <c r="B363">
        <v>1529</v>
      </c>
      <c r="C363">
        <v>1511.1999510000001</v>
      </c>
      <c r="D363">
        <v>3334755</v>
      </c>
      <c r="E363" t="s">
        <v>10</v>
      </c>
      <c r="F363" t="s">
        <v>22</v>
      </c>
      <c r="G363" t="str">
        <f>IF(OR(F363="Jan",F363="Feb",F363="Mar"),"Q1",
IF(OR(F363="Apr",F363="May",F363="Jun"),"Q2",
IF(OR(F363="Jul",F363="Aug",F363="Sep"),"Q3",
IF(OR(F363="Oct",F363="Nov",F363="Dec"),"Q4",""))))</f>
        <v>Q4</v>
      </c>
      <c r="H363" t="str">
        <f>"Q"&amp;INT((MONTH(A363)-1)/3)+1</f>
        <v>Q4</v>
      </c>
      <c r="I363">
        <v>2022</v>
      </c>
      <c r="J363" t="str">
        <f>IF(C363&gt;B363, "Bullish", IF(B363&gt;C363, "Bearish", "Neutral"))</f>
        <v>Bearish</v>
      </c>
      <c r="K363" t="str">
        <f>IF(C364&gt;C363, "Buy", "")</f>
        <v/>
      </c>
      <c r="L363" t="str">
        <f>IF(C364&lt;C363, "Sell", "")</f>
        <v>Sell</v>
      </c>
      <c r="V363" s="4">
        <f t="shared" si="5"/>
        <v>-2.4876447788613845E-3</v>
      </c>
    </row>
    <row r="364" spans="1:22" x14ac:dyDescent="0.25">
      <c r="A364" s="1">
        <v>44872</v>
      </c>
      <c r="B364">
        <v>1521.400024</v>
      </c>
      <c r="C364">
        <v>1507.4499510000001</v>
      </c>
      <c r="D364">
        <v>4898592</v>
      </c>
      <c r="E364" t="s">
        <v>7</v>
      </c>
      <c r="F364" t="s">
        <v>22</v>
      </c>
      <c r="G364" t="str">
        <f>IF(OR(F364="Jan",F364="Feb",F364="Mar"),"Q1",
IF(OR(F364="Apr",F364="May",F364="Jun"),"Q2",
IF(OR(F364="Jul",F364="Aug",F364="Sep"),"Q3",
IF(OR(F364="Oct",F364="Nov",F364="Dec"),"Q4",""))))</f>
        <v>Q4</v>
      </c>
      <c r="H364" t="str">
        <f>"Q"&amp;INT((MONTH(A364)-1)/3)+1</f>
        <v>Q4</v>
      </c>
      <c r="I364">
        <v>2022</v>
      </c>
      <c r="J364" t="str">
        <f>IF(C364&gt;B364, "Bullish", IF(B364&gt;C364, "Bearish", "Neutral"))</f>
        <v>Bearish</v>
      </c>
      <c r="K364" t="str">
        <f>IF(C365&gt;C364, "Buy", "")</f>
        <v>Buy</v>
      </c>
      <c r="L364" t="str">
        <f>IF(C365&lt;C364, "Sell", "")</f>
        <v/>
      </c>
      <c r="V364" s="4">
        <f t="shared" si="5"/>
        <v>4.3263203434609938E-3</v>
      </c>
    </row>
    <row r="365" spans="1:22" x14ac:dyDescent="0.25">
      <c r="A365" s="1">
        <v>44869</v>
      </c>
      <c r="B365">
        <v>1520.4499510000001</v>
      </c>
      <c r="C365">
        <v>1514</v>
      </c>
      <c r="D365">
        <v>4509682</v>
      </c>
      <c r="E365" t="s">
        <v>12</v>
      </c>
      <c r="F365" t="s">
        <v>22</v>
      </c>
      <c r="G365" t="str">
        <f>IF(OR(F365="Jan",F365="Feb",F365="Mar"),"Q1",
IF(OR(F365="Apr",F365="May",F365="Jun"),"Q2",
IF(OR(F365="Jul",F365="Aug",F365="Sep"),"Q3",
IF(OR(F365="Oct",F365="Nov",F365="Dec"),"Q4",""))))</f>
        <v>Q4</v>
      </c>
      <c r="H365" t="str">
        <f>"Q"&amp;INT((MONTH(A365)-1)/3)+1</f>
        <v>Q4</v>
      </c>
      <c r="I365">
        <v>2022</v>
      </c>
      <c r="J365" t="str">
        <f>IF(C365&gt;B365, "Bullish", IF(B365&gt;C365, "Bearish", "Neutral"))</f>
        <v>Bearish</v>
      </c>
      <c r="K365" t="str">
        <f>IF(C366&gt;C365, "Buy", "")</f>
        <v>Buy</v>
      </c>
      <c r="L365" t="str">
        <f>IF(C366&lt;C365, "Sell", "")</f>
        <v/>
      </c>
      <c r="V365" s="4">
        <f t="shared" si="5"/>
        <v>1.0942348521966357E-2</v>
      </c>
    </row>
    <row r="366" spans="1:22" x14ac:dyDescent="0.25">
      <c r="A366" s="1">
        <v>44868</v>
      </c>
      <c r="B366">
        <v>1538.75</v>
      </c>
      <c r="C366">
        <v>1530.75</v>
      </c>
      <c r="D366">
        <v>3174027</v>
      </c>
      <c r="E366" t="s">
        <v>11</v>
      </c>
      <c r="F366" t="s">
        <v>22</v>
      </c>
      <c r="G366" t="str">
        <f>IF(OR(F366="Jan",F366="Feb",F366="Mar"),"Q1",
IF(OR(F366="Apr",F366="May",F366="Jun"),"Q2",
IF(OR(F366="Jul",F366="Aug",F366="Sep"),"Q3",
IF(OR(F366="Oct",F366="Nov",F366="Dec"),"Q4",""))))</f>
        <v>Q4</v>
      </c>
      <c r="H366" t="str">
        <f>"Q"&amp;INT((MONTH(A366)-1)/3)+1</f>
        <v>Q4</v>
      </c>
      <c r="I366">
        <v>2022</v>
      </c>
      <c r="J366" t="str">
        <f>IF(C366&gt;B366, "Bullish", IF(B366&gt;C366, "Bearish", "Neutral"))</f>
        <v>Bearish</v>
      </c>
      <c r="K366" t="str">
        <f>IF(C367&gt;C366, "Buy", "")</f>
        <v>Buy</v>
      </c>
      <c r="L366" t="str">
        <f>IF(C367&lt;C366, "Sell", "")</f>
        <v/>
      </c>
      <c r="V366" s="4">
        <f t="shared" si="5"/>
        <v>1.4517510003632238E-2</v>
      </c>
    </row>
    <row r="367" spans="1:22" x14ac:dyDescent="0.25">
      <c r="A367" s="1">
        <v>44867</v>
      </c>
      <c r="B367">
        <v>1572</v>
      </c>
      <c r="C367">
        <v>1553.3000489999999</v>
      </c>
      <c r="D367">
        <v>2938906</v>
      </c>
      <c r="E367" t="s">
        <v>10</v>
      </c>
      <c r="F367" t="s">
        <v>22</v>
      </c>
      <c r="G367" t="str">
        <f>IF(OR(F367="Jan",F367="Feb",F367="Mar"),"Q1",
IF(OR(F367="Apr",F367="May",F367="Jun"),"Q2",
IF(OR(F367="Jul",F367="Aug",F367="Sep"),"Q3",
IF(OR(F367="Oct",F367="Nov",F367="Dec"),"Q4",""))))</f>
        <v>Q4</v>
      </c>
      <c r="H367" t="str">
        <f>"Q"&amp;INT((MONTH(A367)-1)/3)+1</f>
        <v>Q4</v>
      </c>
      <c r="I367">
        <v>2022</v>
      </c>
      <c r="J367" t="str">
        <f>IF(C367&gt;B367, "Bullish", IF(B367&gt;C367, "Bearish", "Neutral"))</f>
        <v>Bearish</v>
      </c>
      <c r="K367" t="str">
        <f>IF(C368&gt;C367, "Buy", "")</f>
        <v>Buy</v>
      </c>
      <c r="L367" t="str">
        <f>IF(C368&lt;C367, "Sell", "")</f>
        <v/>
      </c>
      <c r="V367" s="4">
        <f t="shared" si="5"/>
        <v>1.252380864589959E-2</v>
      </c>
    </row>
    <row r="368" spans="1:22" x14ac:dyDescent="0.25">
      <c r="A368" s="1">
        <v>44866</v>
      </c>
      <c r="B368">
        <v>1553.0500489999999</v>
      </c>
      <c r="C368">
        <v>1573</v>
      </c>
      <c r="D368">
        <v>4542692</v>
      </c>
      <c r="E368" t="s">
        <v>9</v>
      </c>
      <c r="F368" t="s">
        <v>22</v>
      </c>
      <c r="G368" t="str">
        <f>IF(OR(F368="Jan",F368="Feb",F368="Mar"),"Q1",
IF(OR(F368="Apr",F368="May",F368="Jun"),"Q2",
IF(OR(F368="Jul",F368="Aug",F368="Sep"),"Q3",
IF(OR(F368="Oct",F368="Nov",F368="Dec"),"Q4",""))))</f>
        <v>Q4</v>
      </c>
      <c r="H368" t="str">
        <f>"Q"&amp;INT((MONTH(A368)-1)/3)+1</f>
        <v>Q4</v>
      </c>
      <c r="I368">
        <v>2022</v>
      </c>
      <c r="J368" t="str">
        <f>IF(C368&gt;B368, "Bullish", IF(B368&gt;C368, "Bearish", "Neutral"))</f>
        <v>Bullish</v>
      </c>
      <c r="K368" t="str">
        <f>IF(C369&gt;C368, "Buy", "")</f>
        <v/>
      </c>
      <c r="L368" t="str">
        <f>IF(C369&lt;C368, "Sell", "")</f>
        <v>Sell</v>
      </c>
      <c r="V368" s="4">
        <f t="shared" si="5"/>
        <v>-2.2989611061196829E-2</v>
      </c>
    </row>
    <row r="369" spans="1:22" x14ac:dyDescent="0.25">
      <c r="A369" s="1">
        <v>44865</v>
      </c>
      <c r="B369">
        <v>1530.25</v>
      </c>
      <c r="C369">
        <v>1537.650024</v>
      </c>
      <c r="D369">
        <v>4542336</v>
      </c>
      <c r="E369" t="s">
        <v>7</v>
      </c>
      <c r="F369" t="s">
        <v>21</v>
      </c>
      <c r="G369" t="str">
        <f>IF(OR(F369="Jan",F369="Feb",F369="Mar"),"Q1",
IF(OR(F369="Apr",F369="May",F369="Jun"),"Q2",
IF(OR(F369="Jul",F369="Aug",F369="Sep"),"Q3",
IF(OR(F369="Oct",F369="Nov",F369="Dec"),"Q4",""))))</f>
        <v>Q4</v>
      </c>
      <c r="H369" t="str">
        <f>"Q"&amp;INT((MONTH(A369)-1)/3)+1</f>
        <v>Q4</v>
      </c>
      <c r="I369">
        <v>2022</v>
      </c>
      <c r="J369" t="str">
        <f>IF(C369&gt;B369, "Bullish", IF(B369&gt;C369, "Bearish", "Neutral"))</f>
        <v>Bullish</v>
      </c>
      <c r="K369" t="str">
        <f>IF(C370&gt;C369, "Buy", "")</f>
        <v/>
      </c>
      <c r="L369" t="str">
        <f>IF(C370&lt;C369, "Sell", "")</f>
        <v>Sell</v>
      </c>
      <c r="V369" s="4">
        <f t="shared" si="5"/>
        <v>-1.6124251775978874E-2</v>
      </c>
    </row>
    <row r="370" spans="1:22" x14ac:dyDescent="0.25">
      <c r="A370" s="1">
        <v>44862</v>
      </c>
      <c r="B370">
        <v>1526</v>
      </c>
      <c r="C370">
        <v>1513.25</v>
      </c>
      <c r="D370">
        <v>3053981</v>
      </c>
      <c r="E370" t="s">
        <v>12</v>
      </c>
      <c r="F370" t="s">
        <v>21</v>
      </c>
      <c r="G370" t="str">
        <f>IF(OR(F370="Jan",F370="Feb",F370="Mar"),"Q1",
IF(OR(F370="Apr",F370="May",F370="Jun"),"Q2",
IF(OR(F370="Jul",F370="Aug",F370="Sep"),"Q3",
IF(OR(F370="Oct",F370="Nov",F370="Dec"),"Q4",""))))</f>
        <v>Q4</v>
      </c>
      <c r="H370" t="str">
        <f>"Q"&amp;INT((MONTH(A370)-1)/3)+1</f>
        <v>Q4</v>
      </c>
      <c r="I370">
        <v>2022</v>
      </c>
      <c r="J370" t="str">
        <f>IF(C370&gt;B370, "Bullish", IF(B370&gt;C370, "Bearish", "Neutral"))</f>
        <v>Bearish</v>
      </c>
      <c r="K370" t="str">
        <f>IF(C371&gt;C370, "Buy", "")</f>
        <v>Buy</v>
      </c>
      <c r="L370" t="str">
        <f>IF(C371&lt;C370, "Sell", "")</f>
        <v/>
      </c>
      <c r="V370" s="4">
        <f t="shared" si="5"/>
        <v>7.0211958030372713E-3</v>
      </c>
    </row>
    <row r="371" spans="1:22" x14ac:dyDescent="0.25">
      <c r="A371" s="1">
        <v>44861</v>
      </c>
      <c r="B371">
        <v>1530.8000489999999</v>
      </c>
      <c r="C371">
        <v>1523.9499510000001</v>
      </c>
      <c r="D371">
        <v>6760137</v>
      </c>
      <c r="E371" t="s">
        <v>11</v>
      </c>
      <c r="F371" t="s">
        <v>21</v>
      </c>
      <c r="G371" t="str">
        <f>IF(OR(F371="Jan",F371="Feb",F371="Mar"),"Q1",
IF(OR(F371="Apr",F371="May",F371="Jun"),"Q2",
IF(OR(F371="Jul",F371="Aug",F371="Sep"),"Q3",
IF(OR(F371="Oct",F371="Nov",F371="Dec"),"Q4",""))))</f>
        <v>Q4</v>
      </c>
      <c r="H371" t="str">
        <f>"Q"&amp;INT((MONTH(A371)-1)/3)+1</f>
        <v>Q4</v>
      </c>
      <c r="I371">
        <v>2022</v>
      </c>
      <c r="J371" t="str">
        <f>IF(C371&gt;B371, "Bullish", IF(B371&gt;C371, "Bearish", "Neutral"))</f>
        <v>Bearish</v>
      </c>
      <c r="K371" t="str">
        <f>IF(C372&gt;C371, "Buy", "")</f>
        <v>Buy</v>
      </c>
      <c r="L371" t="str">
        <f>IF(C372&lt;C371, "Sell", "")</f>
        <v/>
      </c>
      <c r="V371" s="4">
        <f t="shared" si="5"/>
        <v>1.5397352581752351E-3</v>
      </c>
    </row>
    <row r="372" spans="1:22" x14ac:dyDescent="0.25">
      <c r="A372" s="1">
        <v>44859</v>
      </c>
      <c r="B372">
        <v>1528.099976</v>
      </c>
      <c r="C372">
        <v>1526.3000489999999</v>
      </c>
      <c r="D372">
        <v>3914341</v>
      </c>
      <c r="E372" t="s">
        <v>9</v>
      </c>
      <c r="F372" t="s">
        <v>21</v>
      </c>
      <c r="G372" t="str">
        <f>IF(OR(F372="Jan",F372="Feb",F372="Mar"),"Q1",
IF(OR(F372="Apr",F372="May",F372="Jun"),"Q2",
IF(OR(F372="Jul",F372="Aug",F372="Sep"),"Q3",
IF(OR(F372="Oct",F372="Nov",F372="Dec"),"Q4",""))))</f>
        <v>Q4</v>
      </c>
      <c r="H372" t="str">
        <f>"Q"&amp;INT((MONTH(A372)-1)/3)+1</f>
        <v>Q4</v>
      </c>
      <c r="I372">
        <v>2022</v>
      </c>
      <c r="J372" t="str">
        <f>IF(C372&gt;B372, "Bullish", IF(B372&gt;C372, "Bearish", "Neutral"))</f>
        <v>Bearish</v>
      </c>
      <c r="K372" t="str">
        <f>IF(C373&gt;C372, "Buy", "")</f>
        <v/>
      </c>
      <c r="L372" t="str">
        <f>IF(C373&lt;C372, "Sell", "")</f>
        <v>Sell</v>
      </c>
      <c r="V372" s="4">
        <f t="shared" si="5"/>
        <v>-5.5671332039471432E-3</v>
      </c>
    </row>
    <row r="373" spans="1:22" x14ac:dyDescent="0.25">
      <c r="A373" s="1">
        <v>44858</v>
      </c>
      <c r="B373">
        <v>1518.5</v>
      </c>
      <c r="C373">
        <v>1517.849976</v>
      </c>
      <c r="D373">
        <v>982837</v>
      </c>
      <c r="E373" t="s">
        <v>7</v>
      </c>
      <c r="F373" t="s">
        <v>21</v>
      </c>
      <c r="G373" t="str">
        <f>IF(OR(F373="Jan",F373="Feb",F373="Mar"),"Q1",
IF(OR(F373="Apr",F373="May",F373="Jun"),"Q2",
IF(OR(F373="Jul",F373="Aug",F373="Sep"),"Q3",
IF(OR(F373="Oct",F373="Nov",F373="Dec"),"Q4",""))))</f>
        <v>Q4</v>
      </c>
      <c r="H373" t="str">
        <f>"Q"&amp;INT((MONTH(A373)-1)/3)+1</f>
        <v>Q4</v>
      </c>
      <c r="I373">
        <v>2022</v>
      </c>
      <c r="J373" t="str">
        <f>IF(C373&gt;B373, "Bullish", IF(B373&gt;C373, "Bearish", "Neutral"))</f>
        <v>Bearish</v>
      </c>
      <c r="K373" t="str">
        <f>IF(C374&gt;C373, "Buy", "")</f>
        <v/>
      </c>
      <c r="L373" t="str">
        <f>IF(C374&lt;C373, "Sell", "")</f>
        <v>Sell</v>
      </c>
      <c r="V373" s="4">
        <f t="shared" si="5"/>
        <v>-1.1562796401199581E-2</v>
      </c>
    </row>
    <row r="374" spans="1:22" x14ac:dyDescent="0.25">
      <c r="A374" s="1">
        <v>44855</v>
      </c>
      <c r="B374">
        <v>1500.3000489999999</v>
      </c>
      <c r="C374">
        <v>1500.5</v>
      </c>
      <c r="D374">
        <v>3594485</v>
      </c>
      <c r="E374" t="s">
        <v>12</v>
      </c>
      <c r="F374" t="s">
        <v>21</v>
      </c>
      <c r="G374" t="str">
        <f>IF(OR(F374="Jan",F374="Feb",F374="Mar"),"Q1",
IF(OR(F374="Apr",F374="May",F374="Jun"),"Q2",
IF(OR(F374="Jul",F374="Aug",F374="Sep"),"Q3",
IF(OR(F374="Oct",F374="Nov",F374="Dec"),"Q4",""))))</f>
        <v>Q4</v>
      </c>
      <c r="H374" t="str">
        <f>"Q"&amp;INT((MONTH(A374)-1)/3)+1</f>
        <v>Q4</v>
      </c>
      <c r="I374">
        <v>2022</v>
      </c>
      <c r="J374" t="str">
        <f>IF(C374&gt;B374, "Bullish", IF(B374&gt;C374, "Bearish", "Neutral"))</f>
        <v>Bullish</v>
      </c>
      <c r="K374" t="str">
        <f>IF(C375&gt;C374, "Buy", "")</f>
        <v>Buy</v>
      </c>
      <c r="L374" t="str">
        <f>IF(C375&lt;C374, "Sell", "")</f>
        <v/>
      </c>
      <c r="V374" s="4">
        <f t="shared" si="5"/>
        <v>2.6652274875307109E-4</v>
      </c>
    </row>
    <row r="375" spans="1:22" x14ac:dyDescent="0.25">
      <c r="A375" s="1">
        <v>44854</v>
      </c>
      <c r="B375">
        <v>1475</v>
      </c>
      <c r="C375">
        <v>1500.900024</v>
      </c>
      <c r="D375">
        <v>4583939</v>
      </c>
      <c r="E375" t="s">
        <v>11</v>
      </c>
      <c r="F375" t="s">
        <v>21</v>
      </c>
      <c r="G375" t="str">
        <f>IF(OR(F375="Jan",F375="Feb",F375="Mar"),"Q1",
IF(OR(F375="Apr",F375="May",F375="Jun"),"Q2",
IF(OR(F375="Jul",F375="Aug",F375="Sep"),"Q3",
IF(OR(F375="Oct",F375="Nov",F375="Dec"),"Q4",""))))</f>
        <v>Q4</v>
      </c>
      <c r="H375" t="str">
        <f>"Q"&amp;INT((MONTH(A375)-1)/3)+1</f>
        <v>Q4</v>
      </c>
      <c r="I375">
        <v>2022</v>
      </c>
      <c r="J375" t="str">
        <f>IF(C375&gt;B375, "Bullish", IF(B375&gt;C375, "Bearish", "Neutral"))</f>
        <v>Bullish</v>
      </c>
      <c r="K375" t="str">
        <f>IF(C376&gt;C375, "Buy", "")</f>
        <v/>
      </c>
      <c r="L375" t="str">
        <f>IF(C376&lt;C375, "Sell", "")</f>
        <v>Sell</v>
      </c>
      <c r="V375" s="4">
        <f t="shared" si="5"/>
        <v>-1.0400938106059405E-2</v>
      </c>
    </row>
    <row r="376" spans="1:22" x14ac:dyDescent="0.25">
      <c r="A376" s="1">
        <v>44853</v>
      </c>
      <c r="B376">
        <v>1504</v>
      </c>
      <c r="C376">
        <v>1485.4499510000001</v>
      </c>
      <c r="D376">
        <v>3553171</v>
      </c>
      <c r="E376" t="s">
        <v>10</v>
      </c>
      <c r="F376" t="s">
        <v>21</v>
      </c>
      <c r="G376" t="str">
        <f>IF(OR(F376="Jan",F376="Feb",F376="Mar"),"Q1",
IF(OR(F376="Apr",F376="May",F376="Jun"),"Q2",
IF(OR(F376="Jul",F376="Aug",F376="Sep"),"Q3",
IF(OR(F376="Oct",F376="Nov",F376="Dec"),"Q4",""))))</f>
        <v>Q4</v>
      </c>
      <c r="H376" t="str">
        <f>"Q"&amp;INT((MONTH(A376)-1)/3)+1</f>
        <v>Q4</v>
      </c>
      <c r="I376">
        <v>2022</v>
      </c>
      <c r="J376" t="str">
        <f>IF(C376&gt;B376, "Bullish", IF(B376&gt;C376, "Bearish", "Neutral"))</f>
        <v>Bearish</v>
      </c>
      <c r="K376" t="str">
        <f>IF(C377&gt;C376, "Buy", "")</f>
        <v>Buy</v>
      </c>
      <c r="L376" t="str">
        <f>IF(C377&lt;C376, "Sell", "")</f>
        <v/>
      </c>
      <c r="V376" s="4">
        <f t="shared" si="5"/>
        <v>1.2136729796302294E-2</v>
      </c>
    </row>
    <row r="377" spans="1:22" x14ac:dyDescent="0.25">
      <c r="A377" s="1">
        <v>44852</v>
      </c>
      <c r="B377">
        <v>1510</v>
      </c>
      <c r="C377">
        <v>1503.6999510000001</v>
      </c>
      <c r="D377">
        <v>4692004</v>
      </c>
      <c r="E377" t="s">
        <v>9</v>
      </c>
      <c r="F377" t="s">
        <v>21</v>
      </c>
      <c r="G377" t="str">
        <f>IF(OR(F377="Jan",F377="Feb",F377="Mar"),"Q1",
IF(OR(F377="Apr",F377="May",F377="Jun"),"Q2",
IF(OR(F377="Jul",F377="Aug",F377="Sep"),"Q3",
IF(OR(F377="Oct",F377="Nov",F377="Dec"),"Q4",""))))</f>
        <v>Q4</v>
      </c>
      <c r="H377" t="str">
        <f>"Q"&amp;INT((MONTH(A377)-1)/3)+1</f>
        <v>Q4</v>
      </c>
      <c r="I377">
        <v>2022</v>
      </c>
      <c r="J377" t="str">
        <f>IF(C377&gt;B377, "Bullish", IF(B377&gt;C377, "Bearish", "Neutral"))</f>
        <v>Bearish</v>
      </c>
      <c r="K377" t="str">
        <f>IF(C378&gt;C377, "Buy", "")</f>
        <v/>
      </c>
      <c r="L377" t="str">
        <f>IF(C378&lt;C377, "Sell", "")</f>
        <v>Sell</v>
      </c>
      <c r="V377" s="4">
        <f t="shared" si="5"/>
        <v>-9.2284979040883237E-3</v>
      </c>
    </row>
    <row r="378" spans="1:22" x14ac:dyDescent="0.25">
      <c r="A378" s="1">
        <v>44851</v>
      </c>
      <c r="B378">
        <v>1476.900024</v>
      </c>
      <c r="C378">
        <v>1489.9499510000001</v>
      </c>
      <c r="D378">
        <v>4286396</v>
      </c>
      <c r="E378" t="s">
        <v>7</v>
      </c>
      <c r="F378" t="s">
        <v>21</v>
      </c>
      <c r="G378" t="str">
        <f>IF(OR(F378="Jan",F378="Feb",F378="Mar"),"Q1",
IF(OR(F378="Apr",F378="May",F378="Jun"),"Q2",
IF(OR(F378="Jul",F378="Aug",F378="Sep"),"Q3",
IF(OR(F378="Oct",F378="Nov",F378="Dec"),"Q4",""))))</f>
        <v>Q4</v>
      </c>
      <c r="H378" t="str">
        <f>"Q"&amp;INT((MONTH(A378)-1)/3)+1</f>
        <v>Q4</v>
      </c>
      <c r="I378">
        <v>2022</v>
      </c>
      <c r="J378" t="str">
        <f>IF(C378&gt;B378, "Bullish", IF(B378&gt;C378, "Bearish", "Neutral"))</f>
        <v>Bullish</v>
      </c>
      <c r="K378" t="str">
        <f>IF(C379&gt;C378, "Buy", "")</f>
        <v/>
      </c>
      <c r="L378" t="str">
        <f>IF(C379&lt;C378, "Sell", "")</f>
        <v>Sell</v>
      </c>
      <c r="V378" s="4">
        <f t="shared" si="5"/>
        <v>-1.0649449550618997E-2</v>
      </c>
    </row>
    <row r="379" spans="1:22" x14ac:dyDescent="0.25">
      <c r="A379" s="1">
        <v>44848</v>
      </c>
      <c r="B379">
        <v>1485</v>
      </c>
      <c r="C379">
        <v>1474.25</v>
      </c>
      <c r="D379">
        <v>14990688</v>
      </c>
      <c r="E379" t="s">
        <v>12</v>
      </c>
      <c r="F379" t="s">
        <v>21</v>
      </c>
      <c r="G379" t="str">
        <f>IF(OR(F379="Jan",F379="Feb",F379="Mar"),"Q1",
IF(OR(F379="Apr",F379="May",F379="Jun"),"Q2",
IF(OR(F379="Jul",F379="Aug",F379="Sep"),"Q3",
IF(OR(F379="Oct",F379="Nov",F379="Dec"),"Q4",""))))</f>
        <v>Q4</v>
      </c>
      <c r="H379" t="str">
        <f>"Q"&amp;INT((MONTH(A379)-1)/3)+1</f>
        <v>Q4</v>
      </c>
      <c r="I379">
        <v>2022</v>
      </c>
      <c r="J379" t="str">
        <f>IF(C379&gt;B379, "Bullish", IF(B379&gt;C379, "Bearish", "Neutral"))</f>
        <v>Bearish</v>
      </c>
      <c r="K379" t="str">
        <f>IF(C380&gt;C379, "Buy", "")</f>
        <v/>
      </c>
      <c r="L379" t="str">
        <f>IF(C380&lt;C379, "Sell", "")</f>
        <v>Sell</v>
      </c>
      <c r="V379" s="4">
        <f t="shared" si="5"/>
        <v>-3.8277325925307519E-2</v>
      </c>
    </row>
    <row r="380" spans="1:22" x14ac:dyDescent="0.25">
      <c r="A380" s="1">
        <v>44847</v>
      </c>
      <c r="B380">
        <v>1431</v>
      </c>
      <c r="C380">
        <v>1419.900024</v>
      </c>
      <c r="D380">
        <v>4821514</v>
      </c>
      <c r="E380" t="s">
        <v>11</v>
      </c>
      <c r="F380" t="s">
        <v>21</v>
      </c>
      <c r="G380" t="str">
        <f>IF(OR(F380="Jan",F380="Feb",F380="Mar"),"Q1",
IF(OR(F380="Apr",F380="May",F380="Jun"),"Q2",
IF(OR(F380="Jul",F380="Aug",F380="Sep"),"Q3",
IF(OR(F380="Oct",F380="Nov",F380="Dec"),"Q4",""))))</f>
        <v>Q4</v>
      </c>
      <c r="H380" t="str">
        <f>"Q"&amp;INT((MONTH(A380)-1)/3)+1</f>
        <v>Q4</v>
      </c>
      <c r="I380">
        <v>2022</v>
      </c>
      <c r="J380" t="str">
        <f>IF(C380&gt;B380, "Bullish", IF(B380&gt;C380, "Bearish", "Neutral"))</f>
        <v>Bearish</v>
      </c>
      <c r="K380" t="str">
        <f>IF(C381&gt;C380, "Buy", "")</f>
        <v>Buy</v>
      </c>
      <c r="L380" t="str">
        <f>IF(C381&lt;C380, "Sell", "")</f>
        <v/>
      </c>
      <c r="V380" s="4">
        <f t="shared" si="5"/>
        <v>6.1593947657383411E-3</v>
      </c>
    </row>
    <row r="381" spans="1:22" x14ac:dyDescent="0.25">
      <c r="A381" s="1">
        <v>44846</v>
      </c>
      <c r="B381">
        <v>1437</v>
      </c>
      <c r="C381">
        <v>1428.6999510000001</v>
      </c>
      <c r="D381">
        <v>5481467</v>
      </c>
      <c r="E381" t="s">
        <v>10</v>
      </c>
      <c r="F381" t="s">
        <v>21</v>
      </c>
      <c r="G381" t="str">
        <f>IF(OR(F381="Jan",F381="Feb",F381="Mar"),"Q1",
IF(OR(F381="Apr",F381="May",F381="Jun"),"Q2",
IF(OR(F381="Jul",F381="Aug",F381="Sep"),"Q3",
IF(OR(F381="Oct",F381="Nov",F381="Dec"),"Q4",""))))</f>
        <v>Q4</v>
      </c>
      <c r="H381" t="str">
        <f>"Q"&amp;INT((MONTH(A381)-1)/3)+1</f>
        <v>Q4</v>
      </c>
      <c r="I381">
        <v>2022</v>
      </c>
      <c r="J381" t="str">
        <f>IF(C381&gt;B381, "Bullish", IF(B381&gt;C381, "Bearish", "Neutral"))</f>
        <v>Bearish</v>
      </c>
      <c r="K381" t="str">
        <f>IF(C382&gt;C381, "Buy", "")</f>
        <v/>
      </c>
      <c r="L381" t="str">
        <f>IF(C382&lt;C381, "Sell", "")</f>
        <v>Sell</v>
      </c>
      <c r="V381" s="4">
        <f t="shared" si="5"/>
        <v>-3.4414256436088317E-3</v>
      </c>
    </row>
    <row r="382" spans="1:22" x14ac:dyDescent="0.25">
      <c r="A382" s="1">
        <v>44845</v>
      </c>
      <c r="B382">
        <v>1462.650024</v>
      </c>
      <c r="C382">
        <v>1423.8000489999999</v>
      </c>
      <c r="D382">
        <v>12824774</v>
      </c>
      <c r="E382" t="s">
        <v>9</v>
      </c>
      <c r="F382" t="s">
        <v>21</v>
      </c>
      <c r="G382" t="str">
        <f>IF(OR(F382="Jan",F382="Feb",F382="Mar"),"Q1",
IF(OR(F382="Apr",F382="May",F382="Jun"),"Q2",
IF(OR(F382="Jul",F382="Aug",F382="Sep"),"Q3",
IF(OR(F382="Oct",F382="Nov",F382="Dec"),"Q4",""))))</f>
        <v>Q4</v>
      </c>
      <c r="H382" t="str">
        <f>"Q"&amp;INT((MONTH(A382)-1)/3)+1</f>
        <v>Q4</v>
      </c>
      <c r="I382">
        <v>2022</v>
      </c>
      <c r="J382" t="str">
        <f>IF(C382&gt;B382, "Bullish", IF(B382&gt;C382, "Bearish", "Neutral"))</f>
        <v>Bearish</v>
      </c>
      <c r="K382" t="str">
        <f>IF(C383&gt;C382, "Buy", "")</f>
        <v>Buy</v>
      </c>
      <c r="L382" t="str">
        <f>IF(C383&lt;C382, "Sell", "")</f>
        <v/>
      </c>
      <c r="V382" s="4">
        <f t="shared" si="5"/>
        <v>2.6561360792074266E-2</v>
      </c>
    </row>
    <row r="383" spans="1:22" x14ac:dyDescent="0.25">
      <c r="A383" s="1">
        <v>44844</v>
      </c>
      <c r="B383">
        <v>1426.349976</v>
      </c>
      <c r="C383">
        <v>1462.650024</v>
      </c>
      <c r="D383">
        <v>5274677</v>
      </c>
      <c r="E383" t="s">
        <v>7</v>
      </c>
      <c r="F383" t="s">
        <v>21</v>
      </c>
      <c r="G383" t="str">
        <f>IF(OR(F383="Jan",F383="Feb",F383="Mar"),"Q1",
IF(OR(F383="Apr",F383="May",F383="Jun"),"Q2",
IF(OR(F383="Jul",F383="Aug",F383="Sep"),"Q3",
IF(OR(F383="Oct",F383="Nov",F383="Dec"),"Q4",""))))</f>
        <v>Q4</v>
      </c>
      <c r="H383" t="str">
        <f>"Q"&amp;INT((MONTH(A383)-1)/3)+1</f>
        <v>Q4</v>
      </c>
      <c r="I383">
        <v>2022</v>
      </c>
      <c r="J383" t="str">
        <f>IF(C383&gt;B383, "Bullish", IF(B383&gt;C383, "Bearish", "Neutral"))</f>
        <v>Bullish</v>
      </c>
      <c r="K383" t="str">
        <f>IF(C384&gt;C383, "Buy", "")</f>
        <v/>
      </c>
      <c r="L383" t="str">
        <f>IF(C384&lt;C383, "Sell", "")</f>
        <v>Sell</v>
      </c>
      <c r="V383" s="4">
        <f t="shared" si="5"/>
        <v>-7.8900726203235474E-3</v>
      </c>
    </row>
    <row r="384" spans="1:22" x14ac:dyDescent="0.25">
      <c r="A384" s="1">
        <v>44841</v>
      </c>
      <c r="B384">
        <v>1446.349976</v>
      </c>
      <c r="C384">
        <v>1451.1999510000001</v>
      </c>
      <c r="D384">
        <v>3994466</v>
      </c>
      <c r="E384" t="s">
        <v>12</v>
      </c>
      <c r="F384" t="s">
        <v>21</v>
      </c>
      <c r="G384" t="str">
        <f>IF(OR(F384="Jan",F384="Feb",F384="Mar"),"Q1",
IF(OR(F384="Apr",F384="May",F384="Jun"),"Q2",
IF(OR(F384="Jul",F384="Aug",F384="Sep"),"Q3",
IF(OR(F384="Oct",F384="Nov",F384="Dec"),"Q4",""))))</f>
        <v>Q4</v>
      </c>
      <c r="H384" t="str">
        <f>"Q"&amp;INT((MONTH(A384)-1)/3)+1</f>
        <v>Q4</v>
      </c>
      <c r="I384">
        <v>2022</v>
      </c>
      <c r="J384" t="str">
        <f>IF(C384&gt;B384, "Bullish", IF(B384&gt;C384, "Bearish", "Neutral"))</f>
        <v>Bullish</v>
      </c>
      <c r="K384" t="str">
        <f>IF(C385&gt;C384, "Buy", "")</f>
        <v>Buy</v>
      </c>
      <c r="L384" t="str">
        <f>IF(C385&lt;C384, "Sell", "")</f>
        <v/>
      </c>
      <c r="V384" s="4">
        <f t="shared" si="5"/>
        <v>2.7145469091508427E-3</v>
      </c>
    </row>
    <row r="385" spans="1:22" x14ac:dyDescent="0.25">
      <c r="A385" s="1">
        <v>44840</v>
      </c>
      <c r="B385">
        <v>1445</v>
      </c>
      <c r="C385">
        <v>1455.150024</v>
      </c>
      <c r="D385">
        <v>6180672</v>
      </c>
      <c r="E385" t="s">
        <v>11</v>
      </c>
      <c r="F385" t="s">
        <v>21</v>
      </c>
      <c r="G385" t="str">
        <f>IF(OR(F385="Jan",F385="Feb",F385="Mar"),"Q1",
IF(OR(F385="Apr",F385="May",F385="Jun"),"Q2",
IF(OR(F385="Jul",F385="Aug",F385="Sep"),"Q3",
IF(OR(F385="Oct",F385="Nov",F385="Dec"),"Q4",""))))</f>
        <v>Q4</v>
      </c>
      <c r="H385" t="str">
        <f>"Q"&amp;INT((MONTH(A385)-1)/3)+1</f>
        <v>Q4</v>
      </c>
      <c r="I385">
        <v>2022</v>
      </c>
      <c r="J385" t="str">
        <f>IF(C385&gt;B385, "Bullish", IF(B385&gt;C385, "Bearish", "Neutral"))</f>
        <v>Bullish</v>
      </c>
      <c r="K385" t="str">
        <f>IF(C386&gt;C385, "Buy", "")</f>
        <v/>
      </c>
      <c r="L385" t="str">
        <f>IF(C386&lt;C385, "Sell", "")</f>
        <v>Sell</v>
      </c>
      <c r="V385" s="4">
        <f t="shared" si="5"/>
        <v>-1.8014551257626115E-2</v>
      </c>
    </row>
    <row r="386" spans="1:22" x14ac:dyDescent="0.25">
      <c r="A386" s="1">
        <v>44838</v>
      </c>
      <c r="B386">
        <v>1419.6999510000001</v>
      </c>
      <c r="C386">
        <v>1429.400024</v>
      </c>
      <c r="D386">
        <v>6631341</v>
      </c>
      <c r="E386" t="s">
        <v>9</v>
      </c>
      <c r="F386" t="s">
        <v>21</v>
      </c>
      <c r="G386" t="str">
        <f>IF(OR(F386="Jan",F386="Feb",F386="Mar"),"Q1",
IF(OR(F386="Apr",F386="May",F386="Jun"),"Q2",
IF(OR(F386="Jul",F386="Aug",F386="Sep"),"Q3",
IF(OR(F386="Oct",F386="Nov",F386="Dec"),"Q4",""))))</f>
        <v>Q4</v>
      </c>
      <c r="H386" t="str">
        <f>"Q"&amp;INT((MONTH(A386)-1)/3)+1</f>
        <v>Q4</v>
      </c>
      <c r="I386">
        <v>2022</v>
      </c>
      <c r="J386" t="str">
        <f>IF(C386&gt;B386, "Bullish", IF(B386&gt;C386, "Bearish", "Neutral"))</f>
        <v>Bullish</v>
      </c>
      <c r="K386" t="str">
        <f>IF(C387&gt;C386, "Buy", "")</f>
        <v/>
      </c>
      <c r="L386" t="str">
        <f>IF(C387&lt;C386, "Sell", "")</f>
        <v>Sell</v>
      </c>
      <c r="V386" s="4">
        <f t="shared" si="5"/>
        <v>-2.5578492556053833E-2</v>
      </c>
    </row>
    <row r="387" spans="1:22" x14ac:dyDescent="0.25">
      <c r="A387" s="1">
        <v>44837</v>
      </c>
      <c r="B387">
        <v>1412</v>
      </c>
      <c r="C387">
        <v>1393.75</v>
      </c>
      <c r="D387">
        <v>4943169</v>
      </c>
      <c r="E387" t="s">
        <v>7</v>
      </c>
      <c r="F387" t="s">
        <v>21</v>
      </c>
      <c r="G387" t="str">
        <f>IF(OR(F387="Jan",F387="Feb",F387="Mar"),"Q1",
IF(OR(F387="Apr",F387="May",F387="Jun"),"Q2",
IF(OR(F387="Jul",F387="Aug",F387="Sep"),"Q3",
IF(OR(F387="Oct",F387="Nov",F387="Dec"),"Q4",""))))</f>
        <v>Q4</v>
      </c>
      <c r="H387" t="str">
        <f>"Q"&amp;INT((MONTH(A387)-1)/3)+1</f>
        <v>Q4</v>
      </c>
      <c r="I387">
        <v>2022</v>
      </c>
      <c r="J387" t="str">
        <f>IF(C387&gt;B387, "Bullish", IF(B387&gt;C387, "Bearish", "Neutral"))</f>
        <v>Bearish</v>
      </c>
      <c r="K387" t="str">
        <f>IF(C388&gt;C387, "Buy", "")</f>
        <v>Buy</v>
      </c>
      <c r="L387" t="str">
        <f>IF(C388&lt;C387, "Sell", "")</f>
        <v/>
      </c>
      <c r="V387" s="4">
        <f t="shared" ref="V387:V450" si="6">(C388-C387)/C388</f>
        <v>1.3937494557952023E-2</v>
      </c>
    </row>
    <row r="388" spans="1:22" x14ac:dyDescent="0.25">
      <c r="A388" s="1">
        <v>44834</v>
      </c>
      <c r="B388">
        <v>1388.9499510000001</v>
      </c>
      <c r="C388">
        <v>1413.4499510000001</v>
      </c>
      <c r="D388">
        <v>8120130</v>
      </c>
      <c r="E388" t="s">
        <v>12</v>
      </c>
      <c r="F388" t="s">
        <v>20</v>
      </c>
      <c r="G388" t="str">
        <f>IF(OR(F388="Jan",F388="Feb",F388="Mar"),"Q1",
IF(OR(F388="Apr",F388="May",F388="Jun"),"Q2",
IF(OR(F388="Jul",F388="Aug",F388="Sep"),"Q3",
IF(OR(F388="Oct",F388="Nov",F388="Dec"),"Q4",""))))</f>
        <v>Q3</v>
      </c>
      <c r="H388" t="str">
        <f>"Q"&amp;INT((MONTH(A388)-1)/3)+1</f>
        <v>Q3</v>
      </c>
      <c r="I388">
        <v>2022</v>
      </c>
      <c r="J388" t="str">
        <f>IF(C388&gt;B388, "Bullish", IF(B388&gt;C388, "Bearish", "Neutral"))</f>
        <v>Bullish</v>
      </c>
      <c r="K388" t="str">
        <f>IF(C389&gt;C388, "Buy", "")</f>
        <v/>
      </c>
      <c r="L388" t="str">
        <f>IF(C389&lt;C388, "Sell", "")</f>
        <v>Sell</v>
      </c>
      <c r="V388" s="4">
        <f t="shared" si="6"/>
        <v>-1.0581579913518113E-2</v>
      </c>
    </row>
    <row r="389" spans="1:22" x14ac:dyDescent="0.25">
      <c r="A389" s="1">
        <v>44833</v>
      </c>
      <c r="B389">
        <v>1404.900024</v>
      </c>
      <c r="C389">
        <v>1398.650024</v>
      </c>
      <c r="D389">
        <v>6119965</v>
      </c>
      <c r="E389" t="s">
        <v>11</v>
      </c>
      <c r="F389" t="s">
        <v>20</v>
      </c>
      <c r="G389" t="str">
        <f>IF(OR(F389="Jan",F389="Feb",F389="Mar"),"Q1",
IF(OR(F389="Apr",F389="May",F389="Jun"),"Q2",
IF(OR(F389="Jul",F389="Aug",F389="Sep"),"Q3",
IF(OR(F389="Oct",F389="Nov",F389="Dec"),"Q4",""))))</f>
        <v>Q3</v>
      </c>
      <c r="H389" t="str">
        <f>"Q"&amp;INT((MONTH(A389)-1)/3)+1</f>
        <v>Q3</v>
      </c>
      <c r="I389">
        <v>2022</v>
      </c>
      <c r="J389" t="str">
        <f>IF(C389&gt;B389, "Bullish", IF(B389&gt;C389, "Bearish", "Neutral"))</f>
        <v>Bearish</v>
      </c>
      <c r="K389" t="str">
        <f>IF(C390&gt;C389, "Buy", "")</f>
        <v/>
      </c>
      <c r="L389" t="str">
        <f>IF(C390&lt;C389, "Sell", "")</f>
        <v>Sell</v>
      </c>
      <c r="V389" s="4">
        <f t="shared" si="6"/>
        <v>-2.8322027237240323E-3</v>
      </c>
    </row>
    <row r="390" spans="1:22" x14ac:dyDescent="0.25">
      <c r="A390" s="1">
        <v>44832</v>
      </c>
      <c r="B390">
        <v>1379</v>
      </c>
      <c r="C390">
        <v>1394.6999510000001</v>
      </c>
      <c r="D390">
        <v>7022098</v>
      </c>
      <c r="E390" t="s">
        <v>10</v>
      </c>
      <c r="F390" t="s">
        <v>20</v>
      </c>
      <c r="G390" t="str">
        <f>IF(OR(F390="Jan",F390="Feb",F390="Mar"),"Q1",
IF(OR(F390="Apr",F390="May",F390="Jun"),"Q2",
IF(OR(F390="Jul",F390="Aug",F390="Sep"),"Q3",
IF(OR(F390="Oct",F390="Nov",F390="Dec"),"Q4",""))))</f>
        <v>Q3</v>
      </c>
      <c r="H390" t="str">
        <f>"Q"&amp;INT((MONTH(A390)-1)/3)+1</f>
        <v>Q3</v>
      </c>
      <c r="I390">
        <v>2022</v>
      </c>
      <c r="J390" t="str">
        <f>IF(C390&gt;B390, "Bullish", IF(B390&gt;C390, "Bearish", "Neutral"))</f>
        <v>Bullish</v>
      </c>
      <c r="K390" t="str">
        <f>IF(C391&gt;C390, "Buy", "")</f>
        <v/>
      </c>
      <c r="L390" t="str">
        <f>IF(C391&lt;C390, "Sell", "")</f>
        <v>Sell</v>
      </c>
      <c r="V390" s="4">
        <f t="shared" si="6"/>
        <v>-8.2516017334667764E-4</v>
      </c>
    </row>
    <row r="391" spans="1:22" x14ac:dyDescent="0.25">
      <c r="A391" s="1">
        <v>44831</v>
      </c>
      <c r="B391">
        <v>1393.4499510000001</v>
      </c>
      <c r="C391">
        <v>1393.5500489999999</v>
      </c>
      <c r="D391">
        <v>8561254</v>
      </c>
      <c r="E391" t="s">
        <v>9</v>
      </c>
      <c r="F391" t="s">
        <v>20</v>
      </c>
      <c r="G391" t="str">
        <f>IF(OR(F391="Jan",F391="Feb",F391="Mar"),"Q1",
IF(OR(F391="Apr",F391="May",F391="Jun"),"Q2",
IF(OR(F391="Jul",F391="Aug",F391="Sep"),"Q3",
IF(OR(F391="Oct",F391="Nov",F391="Dec"),"Q4",""))))</f>
        <v>Q3</v>
      </c>
      <c r="H391" t="str">
        <f>"Q"&amp;INT((MONTH(A391)-1)/3)+1</f>
        <v>Q3</v>
      </c>
      <c r="I391">
        <v>2022</v>
      </c>
      <c r="J391" t="str">
        <f>IF(C391&gt;B391, "Bullish", IF(B391&gt;C391, "Bearish", "Neutral"))</f>
        <v>Bullish</v>
      </c>
      <c r="K391" t="str">
        <f>IF(C392&gt;C391, "Buy", "")</f>
        <v/>
      </c>
      <c r="L391" t="str">
        <f>IF(C392&lt;C391, "Sell", "")</f>
        <v>Sell</v>
      </c>
      <c r="V391" s="4">
        <f t="shared" si="6"/>
        <v>-9.6359710197427596E-3</v>
      </c>
    </row>
    <row r="392" spans="1:22" x14ac:dyDescent="0.25">
      <c r="A392" s="1">
        <v>44830</v>
      </c>
      <c r="B392">
        <v>1360</v>
      </c>
      <c r="C392">
        <v>1380.25</v>
      </c>
      <c r="D392">
        <v>9414587</v>
      </c>
      <c r="E392" t="s">
        <v>7</v>
      </c>
      <c r="F392" t="s">
        <v>20</v>
      </c>
      <c r="G392" t="str">
        <f>IF(OR(F392="Jan",F392="Feb",F392="Mar"),"Q1",
IF(OR(F392="Apr",F392="May",F392="Jun"),"Q2",
IF(OR(F392="Jul",F392="Aug",F392="Sep"),"Q3",
IF(OR(F392="Oct",F392="Nov",F392="Dec"),"Q4",""))))</f>
        <v>Q3</v>
      </c>
      <c r="H392" t="str">
        <f>"Q"&amp;INT((MONTH(A392)-1)/3)+1</f>
        <v>Q3</v>
      </c>
      <c r="I392">
        <v>2022</v>
      </c>
      <c r="J392" t="str">
        <f>IF(C392&gt;B392, "Bullish", IF(B392&gt;C392, "Bearish", "Neutral"))</f>
        <v>Bullish</v>
      </c>
      <c r="K392" t="str">
        <f>IF(C393&gt;C392, "Buy", "")</f>
        <v/>
      </c>
      <c r="L392" t="str">
        <f>IF(C393&lt;C392, "Sell", "")</f>
        <v>Sell</v>
      </c>
      <c r="V392" s="4">
        <f t="shared" si="6"/>
        <v>-1.0838953847529153E-2</v>
      </c>
    </row>
    <row r="393" spans="1:22" x14ac:dyDescent="0.25">
      <c r="A393" s="1">
        <v>44827</v>
      </c>
      <c r="B393">
        <v>1367.5</v>
      </c>
      <c r="C393">
        <v>1365.4499510000001</v>
      </c>
      <c r="D393">
        <v>10426200</v>
      </c>
      <c r="E393" t="s">
        <v>12</v>
      </c>
      <c r="F393" t="s">
        <v>20</v>
      </c>
      <c r="G393" t="str">
        <f>IF(OR(F393="Jan",F393="Feb",F393="Mar"),"Q1",
IF(OR(F393="Apr",F393="May",F393="Jun"),"Q2",
IF(OR(F393="Jul",F393="Aug",F393="Sep"),"Q3",
IF(OR(F393="Oct",F393="Nov",F393="Dec"),"Q4",""))))</f>
        <v>Q3</v>
      </c>
      <c r="H393" t="str">
        <f>"Q"&amp;INT((MONTH(A393)-1)/3)+1</f>
        <v>Q3</v>
      </c>
      <c r="I393">
        <v>2022</v>
      </c>
      <c r="J393" t="str">
        <f>IF(C393&gt;B393, "Bullish", IF(B393&gt;C393, "Bearish", "Neutral"))</f>
        <v>Bearish</v>
      </c>
      <c r="K393" t="str">
        <f>IF(C394&gt;C393, "Buy", "")</f>
        <v>Buy</v>
      </c>
      <c r="L393" t="str">
        <f>IF(C394&lt;C393, "Sell", "")</f>
        <v/>
      </c>
      <c r="V393" s="4">
        <f t="shared" si="6"/>
        <v>1.827552242077605E-3</v>
      </c>
    </row>
    <row r="394" spans="1:22" x14ac:dyDescent="0.25">
      <c r="A394" s="1">
        <v>44826</v>
      </c>
      <c r="B394">
        <v>1366.349976</v>
      </c>
      <c r="C394">
        <v>1367.9499510000001</v>
      </c>
      <c r="D394">
        <v>9168498</v>
      </c>
      <c r="E394" t="s">
        <v>11</v>
      </c>
      <c r="F394" t="s">
        <v>20</v>
      </c>
      <c r="G394" t="str">
        <f>IF(OR(F394="Jan",F394="Feb",F394="Mar"),"Q1",
IF(OR(F394="Apr",F394="May",F394="Jun"),"Q2",
IF(OR(F394="Jul",F394="Aug",F394="Sep"),"Q3",
IF(OR(F394="Oct",F394="Nov",F394="Dec"),"Q4",""))))</f>
        <v>Q3</v>
      </c>
      <c r="H394" t="str">
        <f>"Q"&amp;INT((MONTH(A394)-1)/3)+1</f>
        <v>Q3</v>
      </c>
      <c r="I394">
        <v>2022</v>
      </c>
      <c r="J394" t="str">
        <f>IF(C394&gt;B394, "Bullish", IF(B394&gt;C394, "Bearish", "Neutral"))</f>
        <v>Bullish</v>
      </c>
      <c r="K394" t="str">
        <f>IF(C395&gt;C394, "Buy", "")</f>
        <v>Buy</v>
      </c>
      <c r="L394" t="str">
        <f>IF(C395&lt;C394, "Sell", "")</f>
        <v/>
      </c>
      <c r="V394" s="4">
        <f t="shared" si="6"/>
        <v>6.7526222544926082E-3</v>
      </c>
    </row>
    <row r="395" spans="1:22" x14ac:dyDescent="0.25">
      <c r="A395" s="1">
        <v>44825</v>
      </c>
      <c r="B395">
        <v>1379.900024</v>
      </c>
      <c r="C395">
        <v>1377.25</v>
      </c>
      <c r="D395">
        <v>7917054</v>
      </c>
      <c r="E395" t="s">
        <v>10</v>
      </c>
      <c r="F395" t="s">
        <v>20</v>
      </c>
      <c r="G395" t="str">
        <f>IF(OR(F395="Jan",F395="Feb",F395="Mar"),"Q1",
IF(OR(F395="Apr",F395="May",F395="Jun"),"Q2",
IF(OR(F395="Jul",F395="Aug",F395="Sep"),"Q3",
IF(OR(F395="Oct",F395="Nov",F395="Dec"),"Q4",""))))</f>
        <v>Q3</v>
      </c>
      <c r="H395" t="str">
        <f>"Q"&amp;INT((MONTH(A395)-1)/3)+1</f>
        <v>Q3</v>
      </c>
      <c r="I395">
        <v>2022</v>
      </c>
      <c r="J395" t="str">
        <f>IF(C395&gt;B395, "Bullish", IF(B395&gt;C395, "Bearish", "Neutral"))</f>
        <v>Bearish</v>
      </c>
      <c r="K395" t="str">
        <f>IF(C396&gt;C395, "Buy", "")</f>
        <v>Buy</v>
      </c>
      <c r="L395" t="str">
        <f>IF(C396&lt;C395, "Sell", "")</f>
        <v/>
      </c>
      <c r="V395" s="4">
        <f t="shared" si="6"/>
        <v>8.1380206699340554E-3</v>
      </c>
    </row>
    <row r="396" spans="1:22" x14ac:dyDescent="0.25">
      <c r="A396" s="1">
        <v>44824</v>
      </c>
      <c r="B396">
        <v>1407.9499510000001</v>
      </c>
      <c r="C396">
        <v>1388.5500489999999</v>
      </c>
      <c r="D396">
        <v>7219797</v>
      </c>
      <c r="E396" t="s">
        <v>9</v>
      </c>
      <c r="F396" t="s">
        <v>20</v>
      </c>
      <c r="G396" t="str">
        <f>IF(OR(F396="Jan",F396="Feb",F396="Mar"),"Q1",
IF(OR(F396="Apr",F396="May",F396="Jun"),"Q2",
IF(OR(F396="Jul",F396="Aug",F396="Sep"),"Q3",
IF(OR(F396="Oct",F396="Nov",F396="Dec"),"Q4",""))))</f>
        <v>Q3</v>
      </c>
      <c r="H396" t="str">
        <f>"Q"&amp;INT((MONTH(A396)-1)/3)+1</f>
        <v>Q3</v>
      </c>
      <c r="I396">
        <v>2022</v>
      </c>
      <c r="J396" t="str">
        <f>IF(C396&gt;B396, "Bullish", IF(B396&gt;C396, "Bearish", "Neutral"))</f>
        <v>Bearish</v>
      </c>
      <c r="K396" t="str">
        <f>IF(C397&gt;C396, "Buy", "")</f>
        <v>Buy</v>
      </c>
      <c r="L396" t="str">
        <f>IF(C397&lt;C396, "Sell", "")</f>
        <v/>
      </c>
      <c r="V396" s="4">
        <f t="shared" si="6"/>
        <v>1.2587210949598405E-3</v>
      </c>
    </row>
    <row r="397" spans="1:22" x14ac:dyDescent="0.25">
      <c r="A397" s="1">
        <v>44823</v>
      </c>
      <c r="B397">
        <v>1392</v>
      </c>
      <c r="C397">
        <v>1390.3000489999999</v>
      </c>
      <c r="D397">
        <v>6595241</v>
      </c>
      <c r="E397" t="s">
        <v>7</v>
      </c>
      <c r="F397" t="s">
        <v>20</v>
      </c>
      <c r="G397" t="str">
        <f>IF(OR(F397="Jan",F397="Feb",F397="Mar"),"Q1",
IF(OR(F397="Apr",F397="May",F397="Jun"),"Q2",
IF(OR(F397="Jul",F397="Aug",F397="Sep"),"Q3",
IF(OR(F397="Oct",F397="Nov",F397="Dec"),"Q4",""))))</f>
        <v>Q3</v>
      </c>
      <c r="H397" t="str">
        <f>"Q"&amp;INT((MONTH(A397)-1)/3)+1</f>
        <v>Q3</v>
      </c>
      <c r="I397">
        <v>2022</v>
      </c>
      <c r="J397" t="str">
        <f>IF(C397&gt;B397, "Bullish", IF(B397&gt;C397, "Bearish", "Neutral"))</f>
        <v>Bearish</v>
      </c>
      <c r="K397" t="str">
        <f>IF(C398&gt;C397, "Buy", "")</f>
        <v/>
      </c>
      <c r="L397" t="str">
        <f>IF(C398&lt;C397, "Sell", "")</f>
        <v>Sell</v>
      </c>
      <c r="V397" s="4">
        <f t="shared" si="6"/>
        <v>-9.6220177397488334E-3</v>
      </c>
    </row>
    <row r="398" spans="1:22" x14ac:dyDescent="0.25">
      <c r="A398" s="1">
        <v>44820</v>
      </c>
      <c r="B398">
        <v>1425</v>
      </c>
      <c r="C398">
        <v>1377.0500489999999</v>
      </c>
      <c r="D398">
        <v>20464045</v>
      </c>
      <c r="E398" t="s">
        <v>12</v>
      </c>
      <c r="F398" t="s">
        <v>20</v>
      </c>
      <c r="G398" t="str">
        <f>IF(OR(F398="Jan",F398="Feb",F398="Mar"),"Q1",
IF(OR(F398="Apr",F398="May",F398="Jun"),"Q2",
IF(OR(F398="Jul",F398="Aug",F398="Sep"),"Q3",
IF(OR(F398="Oct",F398="Nov",F398="Dec"),"Q4",""))))</f>
        <v>Q3</v>
      </c>
      <c r="H398" t="str">
        <f>"Q"&amp;INT((MONTH(A398)-1)/3)+1</f>
        <v>Q3</v>
      </c>
      <c r="I398">
        <v>2022</v>
      </c>
      <c r="J398" t="str">
        <f>IF(C398&gt;B398, "Bullish", IF(B398&gt;C398, "Bearish", "Neutral"))</f>
        <v>Bearish</v>
      </c>
      <c r="K398" t="str">
        <f>IF(C399&gt;C398, "Buy", "")</f>
        <v>Buy</v>
      </c>
      <c r="L398" t="str">
        <f>IF(C399&lt;C398, "Sell", "")</f>
        <v/>
      </c>
      <c r="V398" s="4">
        <f t="shared" si="6"/>
        <v>3.8909825581671234E-2</v>
      </c>
    </row>
    <row r="399" spans="1:22" x14ac:dyDescent="0.25">
      <c r="A399" s="1">
        <v>44819</v>
      </c>
      <c r="B399">
        <v>1475</v>
      </c>
      <c r="C399">
        <v>1432.8000489999999</v>
      </c>
      <c r="D399">
        <v>12784100</v>
      </c>
      <c r="E399" t="s">
        <v>11</v>
      </c>
      <c r="F399" t="s">
        <v>20</v>
      </c>
      <c r="G399" t="str">
        <f>IF(OR(F399="Jan",F399="Feb",F399="Mar"),"Q1",
IF(OR(F399="Apr",F399="May",F399="Jun"),"Q2",
IF(OR(F399="Jul",F399="Aug",F399="Sep"),"Q3",
IF(OR(F399="Oct",F399="Nov",F399="Dec"),"Q4",""))))</f>
        <v>Q3</v>
      </c>
      <c r="H399" t="str">
        <f>"Q"&amp;INT((MONTH(A399)-1)/3)+1</f>
        <v>Q3</v>
      </c>
      <c r="I399">
        <v>2022</v>
      </c>
      <c r="J399" t="str">
        <f>IF(C399&gt;B399, "Bullish", IF(B399&gt;C399, "Bearish", "Neutral"))</f>
        <v>Bearish</v>
      </c>
      <c r="K399" t="str">
        <f>IF(C400&gt;C399, "Buy", "")</f>
        <v>Buy</v>
      </c>
      <c r="L399" t="str">
        <f>IF(C400&lt;C399, "Sell", "")</f>
        <v/>
      </c>
      <c r="V399" s="4">
        <f t="shared" si="6"/>
        <v>2.887350840926927E-2</v>
      </c>
    </row>
    <row r="400" spans="1:22" x14ac:dyDescent="0.25">
      <c r="A400" s="1">
        <v>44818</v>
      </c>
      <c r="B400">
        <v>1497</v>
      </c>
      <c r="C400">
        <v>1475.400024</v>
      </c>
      <c r="D400">
        <v>14332197</v>
      </c>
      <c r="E400" t="s">
        <v>10</v>
      </c>
      <c r="F400" t="s">
        <v>20</v>
      </c>
      <c r="G400" t="str">
        <f>IF(OR(F400="Jan",F400="Feb",F400="Mar"),"Q1",
IF(OR(F400="Apr",F400="May",F400="Jun"),"Q2",
IF(OR(F400="Jul",F400="Aug",F400="Sep"),"Q3",
IF(OR(F400="Oct",F400="Nov",F400="Dec"),"Q4",""))))</f>
        <v>Q3</v>
      </c>
      <c r="H400" t="str">
        <f>"Q"&amp;INT((MONTH(A400)-1)/3)+1</f>
        <v>Q3</v>
      </c>
      <c r="I400">
        <v>2022</v>
      </c>
      <c r="J400" t="str">
        <f>IF(C400&gt;B400, "Bullish", IF(B400&gt;C400, "Bearish", "Neutral"))</f>
        <v>Bearish</v>
      </c>
      <c r="K400" t="str">
        <f>IF(C401&gt;C400, "Buy", "")</f>
        <v>Buy</v>
      </c>
      <c r="L400" t="str">
        <f>IF(C401&lt;C400, "Sell", "")</f>
        <v/>
      </c>
      <c r="V400" s="4">
        <f t="shared" si="6"/>
        <v>4.5017592288334282E-2</v>
      </c>
    </row>
    <row r="401" spans="1:22" x14ac:dyDescent="0.25">
      <c r="A401" s="1">
        <v>44817</v>
      </c>
      <c r="B401">
        <v>1551.900024</v>
      </c>
      <c r="C401">
        <v>1544.9499510000001</v>
      </c>
      <c r="D401">
        <v>4947158</v>
      </c>
      <c r="E401" t="s">
        <v>9</v>
      </c>
      <c r="F401" t="s">
        <v>20</v>
      </c>
      <c r="G401" t="str">
        <f>IF(OR(F401="Jan",F401="Feb",F401="Mar"),"Q1",
IF(OR(F401="Apr",F401="May",F401="Jun"),"Q2",
IF(OR(F401="Jul",F401="Aug",F401="Sep"),"Q3",
IF(OR(F401="Oct",F401="Nov",F401="Dec"),"Q4",""))))</f>
        <v>Q3</v>
      </c>
      <c r="H401" t="str">
        <f>"Q"&amp;INT((MONTH(A401)-1)/3)+1</f>
        <v>Q3</v>
      </c>
      <c r="I401">
        <v>2022</v>
      </c>
      <c r="J401" t="str">
        <f>IF(C401&gt;B401, "Bullish", IF(B401&gt;C401, "Bearish", "Neutral"))</f>
        <v>Bearish</v>
      </c>
      <c r="K401" t="str">
        <f>IF(C402&gt;C401, "Buy", "")</f>
        <v/>
      </c>
      <c r="L401" t="str">
        <f>IF(C402&lt;C401, "Sell", "")</f>
        <v>Sell</v>
      </c>
      <c r="V401" s="4">
        <f t="shared" si="6"/>
        <v>-5.6958731148924503E-3</v>
      </c>
    </row>
    <row r="402" spans="1:22" x14ac:dyDescent="0.25">
      <c r="A402" s="1">
        <v>44816</v>
      </c>
      <c r="B402">
        <v>1525.8000489999999</v>
      </c>
      <c r="C402">
        <v>1536.1999510000001</v>
      </c>
      <c r="D402">
        <v>5494819</v>
      </c>
      <c r="E402" t="s">
        <v>7</v>
      </c>
      <c r="F402" t="s">
        <v>20</v>
      </c>
      <c r="G402" t="str">
        <f>IF(OR(F402="Jan",F402="Feb",F402="Mar"),"Q1",
IF(OR(F402="Apr",F402="May",F402="Jun"),"Q2",
IF(OR(F402="Jul",F402="Aug",F402="Sep"),"Q3",
IF(OR(F402="Oct",F402="Nov",F402="Dec"),"Q4",""))))</f>
        <v>Q3</v>
      </c>
      <c r="H402" t="str">
        <f>"Q"&amp;INT((MONTH(A402)-1)/3)+1</f>
        <v>Q3</v>
      </c>
      <c r="I402">
        <v>2022</v>
      </c>
      <c r="J402" t="str">
        <f>IF(C402&gt;B402, "Bullish", IF(B402&gt;C402, "Bearish", "Neutral"))</f>
        <v>Bullish</v>
      </c>
      <c r="K402" t="str">
        <f>IF(C403&gt;C402, "Buy", "")</f>
        <v/>
      </c>
      <c r="L402" t="str">
        <f>IF(C403&lt;C402, "Sell", "")</f>
        <v>Sell</v>
      </c>
      <c r="V402" s="4">
        <f t="shared" si="6"/>
        <v>-1.6240483319702594E-2</v>
      </c>
    </row>
    <row r="403" spans="1:22" x14ac:dyDescent="0.25">
      <c r="A403" s="1">
        <v>44813</v>
      </c>
      <c r="B403">
        <v>1488</v>
      </c>
      <c r="C403">
        <v>1511.650024</v>
      </c>
      <c r="D403">
        <v>4816910</v>
      </c>
      <c r="E403" t="s">
        <v>12</v>
      </c>
      <c r="F403" t="s">
        <v>20</v>
      </c>
      <c r="G403" t="str">
        <f>IF(OR(F403="Jan",F403="Feb",F403="Mar"),"Q1",
IF(OR(F403="Apr",F403="May",F403="Jun"),"Q2",
IF(OR(F403="Jul",F403="Aug",F403="Sep"),"Q3",
IF(OR(F403="Oct",F403="Nov",F403="Dec"),"Q4",""))))</f>
        <v>Q3</v>
      </c>
      <c r="H403" t="str">
        <f>"Q"&amp;INT((MONTH(A403)-1)/3)+1</f>
        <v>Q3</v>
      </c>
      <c r="I403">
        <v>2022</v>
      </c>
      <c r="J403" t="str">
        <f>IF(C403&gt;B403, "Bullish", IF(B403&gt;C403, "Bearish", "Neutral"))</f>
        <v>Bullish</v>
      </c>
      <c r="K403" t="str">
        <f>IF(C404&gt;C403, "Buy", "")</f>
        <v/>
      </c>
      <c r="L403" t="str">
        <f>IF(C404&lt;C403, "Sell", "")</f>
        <v>Sell</v>
      </c>
      <c r="V403" s="4">
        <f t="shared" si="6"/>
        <v>-2.4222507906131722E-2</v>
      </c>
    </row>
    <row r="404" spans="1:22" x14ac:dyDescent="0.25">
      <c r="A404" s="1">
        <v>44812</v>
      </c>
      <c r="B404">
        <v>1475</v>
      </c>
      <c r="C404">
        <v>1475.900024</v>
      </c>
      <c r="D404">
        <v>4061475</v>
      </c>
      <c r="E404" t="s">
        <v>11</v>
      </c>
      <c r="F404" t="s">
        <v>20</v>
      </c>
      <c r="G404" t="str">
        <f>IF(OR(F404="Jan",F404="Feb",F404="Mar"),"Q1",
IF(OR(F404="Apr",F404="May",F404="Jun"),"Q2",
IF(OR(F404="Jul",F404="Aug",F404="Sep"),"Q3",
IF(OR(F404="Oct",F404="Nov",F404="Dec"),"Q4",""))))</f>
        <v>Q3</v>
      </c>
      <c r="H404" t="str">
        <f>"Q"&amp;INT((MONTH(A404)-1)/3)+1</f>
        <v>Q3</v>
      </c>
      <c r="I404">
        <v>2022</v>
      </c>
      <c r="J404" t="str">
        <f>IF(C404&gt;B404, "Bullish", IF(B404&gt;C404, "Bearish", "Neutral"))</f>
        <v>Bullish</v>
      </c>
      <c r="K404" t="str">
        <f>IF(C405&gt;C404, "Buy", "")</f>
        <v/>
      </c>
      <c r="L404" t="str">
        <f>IF(C405&lt;C404, "Sell", "")</f>
        <v>Sell</v>
      </c>
      <c r="V404" s="4">
        <f t="shared" si="6"/>
        <v>-1.2520152093792302E-2</v>
      </c>
    </row>
    <row r="405" spans="1:22" x14ac:dyDescent="0.25">
      <c r="A405" s="1">
        <v>44811</v>
      </c>
      <c r="B405">
        <v>1440</v>
      </c>
      <c r="C405">
        <v>1457.650024</v>
      </c>
      <c r="D405">
        <v>3600574</v>
      </c>
      <c r="E405" t="s">
        <v>10</v>
      </c>
      <c r="F405" t="s">
        <v>20</v>
      </c>
      <c r="G405" t="str">
        <f>IF(OR(F405="Jan",F405="Feb",F405="Mar"),"Q1",
IF(OR(F405="Apr",F405="May",F405="Jun"),"Q2",
IF(OR(F405="Jul",F405="Aug",F405="Sep"),"Q3",
IF(OR(F405="Oct",F405="Nov",F405="Dec"),"Q4",""))))</f>
        <v>Q3</v>
      </c>
      <c r="H405" t="str">
        <f>"Q"&amp;INT((MONTH(A405)-1)/3)+1</f>
        <v>Q3</v>
      </c>
      <c r="I405">
        <v>2022</v>
      </c>
      <c r="J405" t="str">
        <f>IF(C405&gt;B405, "Bullish", IF(B405&gt;C405, "Bearish", "Neutral"))</f>
        <v>Bullish</v>
      </c>
      <c r="K405" t="str">
        <f>IF(C406&gt;C405, "Buy", "")</f>
        <v/>
      </c>
      <c r="L405" t="str">
        <f>IF(C406&lt;C405, "Sell", "")</f>
        <v>Sell</v>
      </c>
      <c r="V405" s="4">
        <f t="shared" si="6"/>
        <v>-1.7524898921447449E-3</v>
      </c>
    </row>
    <row r="406" spans="1:22" x14ac:dyDescent="0.25">
      <c r="A406" s="1">
        <v>44810</v>
      </c>
      <c r="B406">
        <v>1461.3000489999999</v>
      </c>
      <c r="C406">
        <v>1455.099976</v>
      </c>
      <c r="D406">
        <v>3428442</v>
      </c>
      <c r="E406" t="s">
        <v>9</v>
      </c>
      <c r="F406" t="s">
        <v>20</v>
      </c>
      <c r="G406" t="str">
        <f>IF(OR(F406="Jan",F406="Feb",F406="Mar"),"Q1",
IF(OR(F406="Apr",F406="May",F406="Jun"),"Q2",
IF(OR(F406="Jul",F406="Aug",F406="Sep"),"Q3",
IF(OR(F406="Oct",F406="Nov",F406="Dec"),"Q4",""))))</f>
        <v>Q3</v>
      </c>
      <c r="H406" t="str">
        <f>"Q"&amp;INT((MONTH(A406)-1)/3)+1</f>
        <v>Q3</v>
      </c>
      <c r="I406">
        <v>2022</v>
      </c>
      <c r="J406" t="str">
        <f>IF(C406&gt;B406, "Bullish", IF(B406&gt;C406, "Bearish", "Neutral"))</f>
        <v>Bearish</v>
      </c>
      <c r="K406" t="str">
        <f>IF(C407&gt;C406, "Buy", "")</f>
        <v>Buy</v>
      </c>
      <c r="L406" t="str">
        <f>IF(C407&lt;C406, "Sell", "")</f>
        <v/>
      </c>
      <c r="V406" s="4">
        <f t="shared" si="6"/>
        <v>4.2428473223160585E-3</v>
      </c>
    </row>
    <row r="407" spans="1:22" x14ac:dyDescent="0.25">
      <c r="A407" s="1">
        <v>44809</v>
      </c>
      <c r="B407">
        <v>1451</v>
      </c>
      <c r="C407">
        <v>1461.3000489999999</v>
      </c>
      <c r="D407">
        <v>3669352</v>
      </c>
      <c r="E407" t="s">
        <v>7</v>
      </c>
      <c r="F407" t="s">
        <v>20</v>
      </c>
      <c r="G407" t="str">
        <f>IF(OR(F407="Jan",F407="Feb",F407="Mar"),"Q1",
IF(OR(F407="Apr",F407="May",F407="Jun"),"Q2",
IF(OR(F407="Jul",F407="Aug",F407="Sep"),"Q3",
IF(OR(F407="Oct",F407="Nov",F407="Dec"),"Q4",""))))</f>
        <v>Q3</v>
      </c>
      <c r="H407" t="str">
        <f>"Q"&amp;INT((MONTH(A407)-1)/3)+1</f>
        <v>Q3</v>
      </c>
      <c r="I407">
        <v>2022</v>
      </c>
      <c r="J407" t="str">
        <f>IF(C407&gt;B407, "Bullish", IF(B407&gt;C407, "Bearish", "Neutral"))</f>
        <v>Bullish</v>
      </c>
      <c r="K407" t="str">
        <f>IF(C408&gt;C407, "Buy", "")</f>
        <v/>
      </c>
      <c r="L407" t="str">
        <f>IF(C408&lt;C407, "Sell", "")</f>
        <v>Sell</v>
      </c>
      <c r="V407" s="4">
        <f t="shared" si="6"/>
        <v>-5.7123530626290052E-3</v>
      </c>
    </row>
    <row r="408" spans="1:22" x14ac:dyDescent="0.25">
      <c r="A408" s="1">
        <v>44806</v>
      </c>
      <c r="B408">
        <v>1478</v>
      </c>
      <c r="C408">
        <v>1453</v>
      </c>
      <c r="D408">
        <v>5175653</v>
      </c>
      <c r="E408" t="s">
        <v>12</v>
      </c>
      <c r="F408" t="s">
        <v>20</v>
      </c>
      <c r="G408" t="str">
        <f>IF(OR(F408="Jan",F408="Feb",F408="Mar"),"Q1",
IF(OR(F408="Apr",F408="May",F408="Jun"),"Q2",
IF(OR(F408="Jul",F408="Aug",F408="Sep"),"Q3",
IF(OR(F408="Oct",F408="Nov",F408="Dec"),"Q4",""))))</f>
        <v>Q3</v>
      </c>
      <c r="H408" t="str">
        <f>"Q"&amp;INT((MONTH(A408)-1)/3)+1</f>
        <v>Q3</v>
      </c>
      <c r="I408">
        <v>2022</v>
      </c>
      <c r="J408" t="str">
        <f>IF(C408&gt;B408, "Bullish", IF(B408&gt;C408, "Bearish", "Neutral"))</f>
        <v>Bearish</v>
      </c>
      <c r="K408" t="str">
        <f>IF(C409&gt;C408, "Buy", "")</f>
        <v>Buy</v>
      </c>
      <c r="L408" t="str">
        <f>IF(C409&lt;C408, "Sell", "")</f>
        <v/>
      </c>
      <c r="V408" s="4">
        <f t="shared" si="6"/>
        <v>7.6491950381167954E-3</v>
      </c>
    </row>
    <row r="409" spans="1:22" x14ac:dyDescent="0.25">
      <c r="A409" s="1">
        <v>44805</v>
      </c>
      <c r="B409">
        <v>1460.0500489999999</v>
      </c>
      <c r="C409">
        <v>1464.1999510000001</v>
      </c>
      <c r="D409">
        <v>8140604</v>
      </c>
      <c r="E409" t="s">
        <v>11</v>
      </c>
      <c r="F409" t="s">
        <v>20</v>
      </c>
      <c r="G409" t="str">
        <f>IF(OR(F409="Jan",F409="Feb",F409="Mar"),"Q1",
IF(OR(F409="Apr",F409="May",F409="Jun"),"Q2",
IF(OR(F409="Jul",F409="Aug",F409="Sep"),"Q3",
IF(OR(F409="Oct",F409="Nov",F409="Dec"),"Q4",""))))</f>
        <v>Q3</v>
      </c>
      <c r="H409" t="str">
        <f>"Q"&amp;INT((MONTH(A409)-1)/3)+1</f>
        <v>Q3</v>
      </c>
      <c r="I409">
        <v>2022</v>
      </c>
      <c r="J409" t="str">
        <f>IF(C409&gt;B409, "Bullish", IF(B409&gt;C409, "Bearish", "Neutral"))</f>
        <v>Bullish</v>
      </c>
      <c r="K409" t="str">
        <f>IF(C410&gt;C409, "Buy", "")</f>
        <v>Buy</v>
      </c>
      <c r="L409" t="str">
        <f>IF(C410&lt;C409, "Sell", "")</f>
        <v/>
      </c>
      <c r="V409" s="4">
        <f t="shared" si="6"/>
        <v>1.9257176023042718E-2</v>
      </c>
    </row>
    <row r="410" spans="1:22" x14ac:dyDescent="0.25">
      <c r="A410" s="1">
        <v>44803</v>
      </c>
      <c r="B410">
        <v>1473.099976</v>
      </c>
      <c r="C410">
        <v>1492.9499510000001</v>
      </c>
      <c r="D410">
        <v>6725875</v>
      </c>
      <c r="E410" t="s">
        <v>9</v>
      </c>
      <c r="F410" t="s">
        <v>19</v>
      </c>
      <c r="G410" t="str">
        <f>IF(OR(F410="Jan",F410="Feb",F410="Mar"),"Q1",
IF(OR(F410="Apr",F410="May",F410="Jun"),"Q2",
IF(OR(F410="Jul",F410="Aug",F410="Sep"),"Q3",
IF(OR(F410="Oct",F410="Nov",F410="Dec"),"Q4",""))))</f>
        <v>Q3</v>
      </c>
      <c r="H410" t="str">
        <f>"Q"&amp;INT((MONTH(A410)-1)/3)+1</f>
        <v>Q3</v>
      </c>
      <c r="I410">
        <v>2022</v>
      </c>
      <c r="J410" t="str">
        <f>IF(C410&gt;B410, "Bullish", IF(B410&gt;C410, "Bearish", "Neutral"))</f>
        <v>Bullish</v>
      </c>
      <c r="K410" t="str">
        <f>IF(C411&gt;C410, "Buy", "")</f>
        <v/>
      </c>
      <c r="L410" t="str">
        <f>IF(C411&lt;C410, "Sell", "")</f>
        <v>Sell</v>
      </c>
      <c r="V410" s="4">
        <f t="shared" si="6"/>
        <v>-2.134424559603219E-2</v>
      </c>
    </row>
    <row r="411" spans="1:22" x14ac:dyDescent="0.25">
      <c r="A411" s="1">
        <v>44802</v>
      </c>
      <c r="B411">
        <v>1468.5500489999999</v>
      </c>
      <c r="C411">
        <v>1461.75</v>
      </c>
      <c r="D411">
        <v>8079050</v>
      </c>
      <c r="E411" t="s">
        <v>7</v>
      </c>
      <c r="F411" t="s">
        <v>19</v>
      </c>
      <c r="G411" t="str">
        <f>IF(OR(F411="Jan",F411="Feb",F411="Mar"),"Q1",
IF(OR(F411="Apr",F411="May",F411="Jun"),"Q2",
IF(OR(F411="Jul",F411="Aug",F411="Sep"),"Q3",
IF(OR(F411="Oct",F411="Nov",F411="Dec"),"Q4",""))))</f>
        <v>Q3</v>
      </c>
      <c r="H411" t="str">
        <f>"Q"&amp;INT((MONTH(A411)-1)/3)+1</f>
        <v>Q3</v>
      </c>
      <c r="I411">
        <v>2022</v>
      </c>
      <c r="J411" t="str">
        <f>IF(C411&gt;B411, "Bullish", IF(B411&gt;C411, "Bearish", "Neutral"))</f>
        <v>Bearish</v>
      </c>
      <c r="K411" t="str">
        <f>IF(C412&gt;C411, "Buy", "")</f>
        <v>Buy</v>
      </c>
      <c r="L411" t="str">
        <f>IF(C412&lt;C411, "Sell", "")</f>
        <v/>
      </c>
      <c r="V411" s="4">
        <f t="shared" si="6"/>
        <v>3.9302058476027128E-2</v>
      </c>
    </row>
    <row r="412" spans="1:22" x14ac:dyDescent="0.25">
      <c r="A412" s="1">
        <v>44799</v>
      </c>
      <c r="B412">
        <v>1535.150024</v>
      </c>
      <c r="C412">
        <v>1521.5500489999999</v>
      </c>
      <c r="D412">
        <v>3079136</v>
      </c>
      <c r="E412" t="s">
        <v>12</v>
      </c>
      <c r="F412" t="s">
        <v>19</v>
      </c>
      <c r="G412" t="str">
        <f>IF(OR(F412="Jan",F412="Feb",F412="Mar"),"Q1",
IF(OR(F412="Apr",F412="May",F412="Jun"),"Q2",
IF(OR(F412="Jul",F412="Aug",F412="Sep"),"Q3",
IF(OR(F412="Oct",F412="Nov",F412="Dec"),"Q4",""))))</f>
        <v>Q3</v>
      </c>
      <c r="H412" t="str">
        <f>"Q"&amp;INT((MONTH(A412)-1)/3)+1</f>
        <v>Q3</v>
      </c>
      <c r="I412">
        <v>2022</v>
      </c>
      <c r="J412" t="str">
        <f>IF(C412&gt;B412, "Bullish", IF(B412&gt;C412, "Bearish", "Neutral"))</f>
        <v>Bearish</v>
      </c>
      <c r="K412" t="str">
        <f>IF(C413&gt;C412, "Buy", "")</f>
        <v/>
      </c>
      <c r="L412" t="str">
        <f>IF(C413&lt;C412, "Sell", "")</f>
        <v>Sell</v>
      </c>
      <c r="V412" s="4">
        <f t="shared" si="6"/>
        <v>-2.2395843271415146E-3</v>
      </c>
    </row>
    <row r="413" spans="1:22" x14ac:dyDescent="0.25">
      <c r="A413" s="1">
        <v>44798</v>
      </c>
      <c r="B413">
        <v>1548</v>
      </c>
      <c r="C413">
        <v>1518.150024</v>
      </c>
      <c r="D413">
        <v>4331088</v>
      </c>
      <c r="E413" t="s">
        <v>11</v>
      </c>
      <c r="F413" t="s">
        <v>19</v>
      </c>
      <c r="G413" t="str">
        <f>IF(OR(F413="Jan",F413="Feb",F413="Mar"),"Q1",
IF(OR(F413="Apr",F413="May",F413="Jun"),"Q2",
IF(OR(F413="Jul",F413="Aug",F413="Sep"),"Q3",
IF(OR(F413="Oct",F413="Nov",F413="Dec"),"Q4",""))))</f>
        <v>Q3</v>
      </c>
      <c r="H413" t="str">
        <f>"Q"&amp;INT((MONTH(A413)-1)/3)+1</f>
        <v>Q3</v>
      </c>
      <c r="I413">
        <v>2022</v>
      </c>
      <c r="J413" t="str">
        <f>IF(C413&gt;B413, "Bullish", IF(B413&gt;C413, "Bearish", "Neutral"))</f>
        <v>Bearish</v>
      </c>
      <c r="K413" t="str">
        <f>IF(C414&gt;C413, "Buy", "")</f>
        <v>Buy</v>
      </c>
      <c r="L413" t="str">
        <f>IF(C414&lt;C413, "Sell", "")</f>
        <v/>
      </c>
      <c r="V413" s="4">
        <f t="shared" si="6"/>
        <v>1.2585350243902419E-2</v>
      </c>
    </row>
    <row r="414" spans="1:22" x14ac:dyDescent="0.25">
      <c r="A414" s="1">
        <v>44797</v>
      </c>
      <c r="B414">
        <v>1535</v>
      </c>
      <c r="C414">
        <v>1537.5</v>
      </c>
      <c r="D414">
        <v>2888426</v>
      </c>
      <c r="E414" t="s">
        <v>10</v>
      </c>
      <c r="F414" t="s">
        <v>19</v>
      </c>
      <c r="G414" t="str">
        <f>IF(OR(F414="Jan",F414="Feb",F414="Mar"),"Q1",
IF(OR(F414="Apr",F414="May",F414="Jun"),"Q2",
IF(OR(F414="Jul",F414="Aug",F414="Sep"),"Q3",
IF(OR(F414="Oct",F414="Nov",F414="Dec"),"Q4",""))))</f>
        <v>Q3</v>
      </c>
      <c r="H414" t="str">
        <f>"Q"&amp;INT((MONTH(A414)-1)/3)+1</f>
        <v>Q3</v>
      </c>
      <c r="I414">
        <v>2022</v>
      </c>
      <c r="J414" t="str">
        <f>IF(C414&gt;B414, "Bullish", IF(B414&gt;C414, "Bearish", "Neutral"))</f>
        <v>Bullish</v>
      </c>
      <c r="K414" t="str">
        <f>IF(C415&gt;C414, "Buy", "")</f>
        <v>Buy</v>
      </c>
      <c r="L414" t="str">
        <f>IF(C415&lt;C414, "Sell", "")</f>
        <v/>
      </c>
      <c r="V414" s="4">
        <f t="shared" si="6"/>
        <v>3.1768827306501847E-3</v>
      </c>
    </row>
    <row r="415" spans="1:22" x14ac:dyDescent="0.25">
      <c r="A415" s="1">
        <v>44796</v>
      </c>
      <c r="B415">
        <v>1548</v>
      </c>
      <c r="C415">
        <v>1542.400024</v>
      </c>
      <c r="D415">
        <v>5551574</v>
      </c>
      <c r="E415" t="s">
        <v>9</v>
      </c>
      <c r="F415" t="s">
        <v>19</v>
      </c>
      <c r="G415" t="str">
        <f>IF(OR(F415="Jan",F415="Feb",F415="Mar"),"Q1",
IF(OR(F415="Apr",F415="May",F415="Jun"),"Q2",
IF(OR(F415="Jul",F415="Aug",F415="Sep"),"Q3",
IF(OR(F415="Oct",F415="Nov",F415="Dec"),"Q4",""))))</f>
        <v>Q3</v>
      </c>
      <c r="H415" t="str">
        <f>"Q"&amp;INT((MONTH(A415)-1)/3)+1</f>
        <v>Q3</v>
      </c>
      <c r="I415">
        <v>2022</v>
      </c>
      <c r="J415" t="str">
        <f>IF(C415&gt;B415, "Bullish", IF(B415&gt;C415, "Bearish", "Neutral"))</f>
        <v>Bearish</v>
      </c>
      <c r="K415" t="str">
        <f>IF(C416&gt;C415, "Buy", "")</f>
        <v>Buy</v>
      </c>
      <c r="L415" t="str">
        <f>IF(C416&lt;C415, "Sell", "")</f>
        <v/>
      </c>
      <c r="V415" s="4">
        <f t="shared" si="6"/>
        <v>2.1102401861798212E-2</v>
      </c>
    </row>
    <row r="416" spans="1:22" x14ac:dyDescent="0.25">
      <c r="A416" s="1">
        <v>44795</v>
      </c>
      <c r="B416">
        <v>1586</v>
      </c>
      <c r="C416">
        <v>1575.650024</v>
      </c>
      <c r="D416">
        <v>3950555</v>
      </c>
      <c r="E416" t="s">
        <v>7</v>
      </c>
      <c r="F416" t="s">
        <v>19</v>
      </c>
      <c r="G416" t="str">
        <f>IF(OR(F416="Jan",F416="Feb",F416="Mar"),"Q1",
IF(OR(F416="Apr",F416="May",F416="Jun"),"Q2",
IF(OR(F416="Jul",F416="Aug",F416="Sep"),"Q3",
IF(OR(F416="Oct",F416="Nov",F416="Dec"),"Q4",""))))</f>
        <v>Q3</v>
      </c>
      <c r="H416" t="str">
        <f>"Q"&amp;INT((MONTH(A416)-1)/3)+1</f>
        <v>Q3</v>
      </c>
      <c r="I416">
        <v>2022</v>
      </c>
      <c r="J416" t="str">
        <f>IF(C416&gt;B416, "Bullish", IF(B416&gt;C416, "Bearish", "Neutral"))</f>
        <v>Bearish</v>
      </c>
      <c r="K416" t="str">
        <f>IF(C417&gt;C416, "Buy", "")</f>
        <v>Buy</v>
      </c>
      <c r="L416" t="str">
        <f>IF(C417&lt;C416, "Sell", "")</f>
        <v/>
      </c>
      <c r="V416" s="4">
        <f t="shared" si="6"/>
        <v>1.3430563097071852E-2</v>
      </c>
    </row>
    <row r="417" spans="1:22" x14ac:dyDescent="0.25">
      <c r="A417" s="1">
        <v>44792</v>
      </c>
      <c r="B417">
        <v>1585.3000489999999</v>
      </c>
      <c r="C417">
        <v>1597.099976</v>
      </c>
      <c r="D417">
        <v>4739884</v>
      </c>
      <c r="E417" t="s">
        <v>12</v>
      </c>
      <c r="F417" t="s">
        <v>19</v>
      </c>
      <c r="G417" t="str">
        <f>IF(OR(F417="Jan",F417="Feb",F417="Mar"),"Q1",
IF(OR(F417="Apr",F417="May",F417="Jun"),"Q2",
IF(OR(F417="Jul",F417="Aug",F417="Sep"),"Q3",
IF(OR(F417="Oct",F417="Nov",F417="Dec"),"Q4",""))))</f>
        <v>Q3</v>
      </c>
      <c r="H417" t="str">
        <f>"Q"&amp;INT((MONTH(A417)-1)/3)+1</f>
        <v>Q3</v>
      </c>
      <c r="I417">
        <v>2022</v>
      </c>
      <c r="J417" t="str">
        <f>IF(C417&gt;B417, "Bullish", IF(B417&gt;C417, "Bearish", "Neutral"))</f>
        <v>Bullish</v>
      </c>
      <c r="K417" t="str">
        <f>IF(C418&gt;C417, "Buy", "")</f>
        <v/>
      </c>
      <c r="L417" t="str">
        <f>IF(C418&lt;C417, "Sell", "")</f>
        <v>Sell</v>
      </c>
      <c r="V417" s="4">
        <f t="shared" si="6"/>
        <v>-8.9390223557358154E-3</v>
      </c>
    </row>
    <row r="418" spans="1:22" x14ac:dyDescent="0.25">
      <c r="A418" s="1">
        <v>44791</v>
      </c>
      <c r="B418">
        <v>1594.099976</v>
      </c>
      <c r="C418">
        <v>1582.9499510000001</v>
      </c>
      <c r="D418">
        <v>4635706</v>
      </c>
      <c r="E418" t="s">
        <v>11</v>
      </c>
      <c r="F418" t="s">
        <v>19</v>
      </c>
      <c r="G418" t="str">
        <f>IF(OR(F418="Jan",F418="Feb",F418="Mar"),"Q1",
IF(OR(F418="Apr",F418="May",F418="Jun"),"Q2",
IF(OR(F418="Jul",F418="Aug",F418="Sep"),"Q3",
IF(OR(F418="Oct",F418="Nov",F418="Dec"),"Q4",""))))</f>
        <v>Q3</v>
      </c>
      <c r="H418" t="str">
        <f>"Q"&amp;INT((MONTH(A418)-1)/3)+1</f>
        <v>Q3</v>
      </c>
      <c r="I418">
        <v>2022</v>
      </c>
      <c r="J418" t="str">
        <f>IF(C418&gt;B418, "Bullish", IF(B418&gt;C418, "Bearish", "Neutral"))</f>
        <v>Bearish</v>
      </c>
      <c r="K418" t="str">
        <f>IF(C419&gt;C418, "Buy", "")</f>
        <v>Buy</v>
      </c>
      <c r="L418" t="str">
        <f>IF(C419&lt;C418, "Sell", "")</f>
        <v/>
      </c>
      <c r="V418" s="4">
        <f t="shared" si="6"/>
        <v>1.4505867081712028E-2</v>
      </c>
    </row>
    <row r="419" spans="1:22" x14ac:dyDescent="0.25">
      <c r="A419" s="1">
        <v>44790</v>
      </c>
      <c r="B419">
        <v>1596.4499510000001</v>
      </c>
      <c r="C419">
        <v>1606.25</v>
      </c>
      <c r="D419">
        <v>4067324</v>
      </c>
      <c r="E419" t="s">
        <v>10</v>
      </c>
      <c r="F419" t="s">
        <v>19</v>
      </c>
      <c r="G419" t="str">
        <f>IF(OR(F419="Jan",F419="Feb",F419="Mar"),"Q1",
IF(OR(F419="Apr",F419="May",F419="Jun"),"Q2",
IF(OR(F419="Jul",F419="Aug",F419="Sep"),"Q3",
IF(OR(F419="Oct",F419="Nov",F419="Dec"),"Q4",""))))</f>
        <v>Q3</v>
      </c>
      <c r="H419" t="str">
        <f>"Q"&amp;INT((MONTH(A419)-1)/3)+1</f>
        <v>Q3</v>
      </c>
      <c r="I419">
        <v>2022</v>
      </c>
      <c r="J419" t="str">
        <f>IF(C419&gt;B419, "Bullish", IF(B419&gt;C419, "Bearish", "Neutral"))</f>
        <v>Bullish</v>
      </c>
      <c r="K419" t="str">
        <f>IF(C420&gt;C419, "Buy", "")</f>
        <v/>
      </c>
      <c r="L419" t="str">
        <f>IF(C420&lt;C419, "Sell", "")</f>
        <v>Sell</v>
      </c>
      <c r="V419" s="4">
        <f t="shared" si="6"/>
        <v>-6.1386509447798809E-3</v>
      </c>
    </row>
    <row r="420" spans="1:22" x14ac:dyDescent="0.25">
      <c r="A420" s="1">
        <v>44789</v>
      </c>
      <c r="B420">
        <v>1609</v>
      </c>
      <c r="C420">
        <v>1596.4499510000001</v>
      </c>
      <c r="D420">
        <v>3004430</v>
      </c>
      <c r="E420" t="s">
        <v>9</v>
      </c>
      <c r="F420" t="s">
        <v>19</v>
      </c>
      <c r="G420" t="str">
        <f>IF(OR(F420="Jan",F420="Feb",F420="Mar"),"Q1",
IF(OR(F420="Apr",F420="May",F420="Jun"),"Q2",
IF(OR(F420="Jul",F420="Aug",F420="Sep"),"Q3",
IF(OR(F420="Oct",F420="Nov",F420="Dec"),"Q4",""))))</f>
        <v>Q3</v>
      </c>
      <c r="H420" t="str">
        <f>"Q"&amp;INT((MONTH(A420)-1)/3)+1</f>
        <v>Q3</v>
      </c>
      <c r="I420">
        <v>2022</v>
      </c>
      <c r="J420" t="str">
        <f>IF(C420&gt;B420, "Bullish", IF(B420&gt;C420, "Bearish", "Neutral"))</f>
        <v>Bearish</v>
      </c>
      <c r="K420" t="str">
        <f>IF(C421&gt;C420, "Buy", "")</f>
        <v/>
      </c>
      <c r="L420" t="str">
        <f>IF(C421&lt;C420, "Sell", "")</f>
        <v>Sell</v>
      </c>
      <c r="V420" s="4">
        <f t="shared" si="6"/>
        <v>-1.474170400464322E-3</v>
      </c>
    </row>
    <row r="421" spans="1:22" x14ac:dyDescent="0.25">
      <c r="A421" s="1">
        <v>44785</v>
      </c>
      <c r="B421">
        <v>1613.3000489999999</v>
      </c>
      <c r="C421">
        <v>1594.099976</v>
      </c>
      <c r="D421">
        <v>3562286</v>
      </c>
      <c r="E421" t="s">
        <v>12</v>
      </c>
      <c r="F421" t="s">
        <v>19</v>
      </c>
      <c r="G421" t="str">
        <f>IF(OR(F421="Jan",F421="Feb",F421="Mar"),"Q1",
IF(OR(F421="Apr",F421="May",F421="Jun"),"Q2",
IF(OR(F421="Jul",F421="Aug",F421="Sep"),"Q3",
IF(OR(F421="Oct",F421="Nov",F421="Dec"),"Q4",""))))</f>
        <v>Q3</v>
      </c>
      <c r="H421" t="str">
        <f>"Q"&amp;INT((MONTH(A421)-1)/3)+1</f>
        <v>Q3</v>
      </c>
      <c r="I421">
        <v>2022</v>
      </c>
      <c r="J421" t="str">
        <f>IF(C421&gt;B421, "Bullish", IF(B421&gt;C421, "Bearish", "Neutral"))</f>
        <v>Bearish</v>
      </c>
      <c r="K421" t="str">
        <f>IF(C422&gt;C421, "Buy", "")</f>
        <v>Buy</v>
      </c>
      <c r="L421" t="str">
        <f>IF(C422&lt;C421, "Sell", "")</f>
        <v/>
      </c>
      <c r="V421" s="4">
        <f t="shared" si="6"/>
        <v>1.5957267682277971E-2</v>
      </c>
    </row>
    <row r="422" spans="1:22" x14ac:dyDescent="0.25">
      <c r="A422" s="1">
        <v>44784</v>
      </c>
      <c r="B422">
        <v>1630</v>
      </c>
      <c r="C422">
        <v>1619.9499510000001</v>
      </c>
      <c r="D422">
        <v>3462090</v>
      </c>
      <c r="E422" t="s">
        <v>11</v>
      </c>
      <c r="F422" t="s">
        <v>19</v>
      </c>
      <c r="G422" t="str">
        <f>IF(OR(F422="Jan",F422="Feb",F422="Mar"),"Q1",
IF(OR(F422="Apr",F422="May",F422="Jun"),"Q2",
IF(OR(F422="Jul",F422="Aug",F422="Sep"),"Q3",
IF(OR(F422="Oct",F422="Nov",F422="Dec"),"Q4",""))))</f>
        <v>Q3</v>
      </c>
      <c r="H422" t="str">
        <f>"Q"&amp;INT((MONTH(A422)-1)/3)+1</f>
        <v>Q3</v>
      </c>
      <c r="I422">
        <v>2022</v>
      </c>
      <c r="J422" t="str">
        <f>IF(C422&gt;B422, "Bullish", IF(B422&gt;C422, "Bearish", "Neutral"))</f>
        <v>Bearish</v>
      </c>
      <c r="K422" t="str">
        <f>IF(C423&gt;C422, "Buy", "")</f>
        <v/>
      </c>
      <c r="L422" t="str">
        <f>IF(C423&lt;C422, "Sell", "")</f>
        <v>Sell</v>
      </c>
      <c r="V422" s="4">
        <f t="shared" si="6"/>
        <v>-1.0920777893299708E-2</v>
      </c>
    </row>
    <row r="423" spans="1:22" x14ac:dyDescent="0.25">
      <c r="A423" s="1">
        <v>44783</v>
      </c>
      <c r="B423">
        <v>1621.1999510000001</v>
      </c>
      <c r="C423">
        <v>1602.4499510000001</v>
      </c>
      <c r="D423">
        <v>4423829</v>
      </c>
      <c r="E423" t="s">
        <v>10</v>
      </c>
      <c r="F423" t="s">
        <v>19</v>
      </c>
      <c r="G423" t="str">
        <f>IF(OR(F423="Jan",F423="Feb",F423="Mar"),"Q1",
IF(OR(F423="Apr",F423="May",F423="Jun"),"Q2",
IF(OR(F423="Jul",F423="Aug",F423="Sep"),"Q3",
IF(OR(F423="Oct",F423="Nov",F423="Dec"),"Q4",""))))</f>
        <v>Q3</v>
      </c>
      <c r="H423" t="str">
        <f>"Q"&amp;INT((MONTH(A423)-1)/3)+1</f>
        <v>Q3</v>
      </c>
      <c r="I423">
        <v>2022</v>
      </c>
      <c r="J423" t="str">
        <f>IF(C423&gt;B423, "Bullish", IF(B423&gt;C423, "Bearish", "Neutral"))</f>
        <v>Bearish</v>
      </c>
      <c r="K423" t="str">
        <f>IF(C424&gt;C423, "Buy", "")</f>
        <v>Buy</v>
      </c>
      <c r="L423" t="str">
        <f>IF(C424&lt;C423, "Sell", "")</f>
        <v/>
      </c>
      <c r="V423" s="4">
        <f t="shared" si="6"/>
        <v>1.0466884493512874E-2</v>
      </c>
    </row>
    <row r="424" spans="1:22" x14ac:dyDescent="0.25">
      <c r="A424" s="1">
        <v>44781</v>
      </c>
      <c r="B424">
        <v>1617</v>
      </c>
      <c r="C424">
        <v>1619.400024</v>
      </c>
      <c r="D424">
        <v>3763409</v>
      </c>
      <c r="E424" t="s">
        <v>7</v>
      </c>
      <c r="F424" t="s">
        <v>19</v>
      </c>
      <c r="G424" t="str">
        <f>IF(OR(F424="Jan",F424="Feb",F424="Mar"),"Q1",
IF(OR(F424="Apr",F424="May",F424="Jun"),"Q2",
IF(OR(F424="Jul",F424="Aug",F424="Sep"),"Q3",
IF(OR(F424="Oct",F424="Nov",F424="Dec"),"Q4",""))))</f>
        <v>Q3</v>
      </c>
      <c r="H424" t="str">
        <f>"Q"&amp;INT((MONTH(A424)-1)/3)+1</f>
        <v>Q3</v>
      </c>
      <c r="I424">
        <v>2022</v>
      </c>
      <c r="J424" t="str">
        <f>IF(C424&gt;B424, "Bullish", IF(B424&gt;C424, "Bearish", "Neutral"))</f>
        <v>Bullish</v>
      </c>
      <c r="K424" t="str">
        <f>IF(C425&gt;C424, "Buy", "")</f>
        <v/>
      </c>
      <c r="L424" t="str">
        <f>IF(C425&lt;C424, "Sell", "")</f>
        <v>Sell</v>
      </c>
      <c r="V424" s="4">
        <f t="shared" si="6"/>
        <v>-1.7010484391642208E-3</v>
      </c>
    </row>
    <row r="425" spans="1:22" x14ac:dyDescent="0.25">
      <c r="A425" s="1">
        <v>44778</v>
      </c>
      <c r="B425">
        <v>1608.400024</v>
      </c>
      <c r="C425">
        <v>1616.650024</v>
      </c>
      <c r="D425">
        <v>5361971</v>
      </c>
      <c r="E425" t="s">
        <v>12</v>
      </c>
      <c r="F425" t="s">
        <v>19</v>
      </c>
      <c r="G425" t="str">
        <f>IF(OR(F425="Jan",F425="Feb",F425="Mar"),"Q1",
IF(OR(F425="Apr",F425="May",F425="Jun"),"Q2",
IF(OR(F425="Jul",F425="Aug",F425="Sep"),"Q3",
IF(OR(F425="Oct",F425="Nov",F425="Dec"),"Q4",""))))</f>
        <v>Q3</v>
      </c>
      <c r="H425" t="str">
        <f>"Q"&amp;INT((MONTH(A425)-1)/3)+1</f>
        <v>Q3</v>
      </c>
      <c r="I425">
        <v>2022</v>
      </c>
      <c r="J425" t="str">
        <f>IF(C425&gt;B425, "Bullish", IF(B425&gt;C425, "Bearish", "Neutral"))</f>
        <v>Bullish</v>
      </c>
      <c r="K425" t="str">
        <f>IF(C426&gt;C425, "Buy", "")</f>
        <v/>
      </c>
      <c r="L425" t="str">
        <f>IF(C426&lt;C425, "Sell", "")</f>
        <v>Sell</v>
      </c>
      <c r="V425" s="4">
        <f t="shared" si="6"/>
        <v>-1.0469404180720232E-2</v>
      </c>
    </row>
    <row r="426" spans="1:22" x14ac:dyDescent="0.25">
      <c r="A426" s="1">
        <v>44777</v>
      </c>
      <c r="B426">
        <v>1587.5</v>
      </c>
      <c r="C426">
        <v>1599.900024</v>
      </c>
      <c r="D426">
        <v>7402209</v>
      </c>
      <c r="E426" t="s">
        <v>11</v>
      </c>
      <c r="F426" t="s">
        <v>19</v>
      </c>
      <c r="G426" t="str">
        <f>IF(OR(F426="Jan",F426="Feb",F426="Mar"),"Q1",
IF(OR(F426="Apr",F426="May",F426="Jun"),"Q2",
IF(OR(F426="Jul",F426="Aug",F426="Sep"),"Q3",
IF(OR(F426="Oct",F426="Nov",F426="Dec"),"Q4",""))))</f>
        <v>Q3</v>
      </c>
      <c r="H426" t="str">
        <f>"Q"&amp;INT((MONTH(A426)-1)/3)+1</f>
        <v>Q3</v>
      </c>
      <c r="I426">
        <v>2022</v>
      </c>
      <c r="J426" t="str">
        <f>IF(C426&gt;B426, "Bullish", IF(B426&gt;C426, "Bearish", "Neutral"))</f>
        <v>Bullish</v>
      </c>
      <c r="K426" t="str">
        <f>IF(C427&gt;C426, "Buy", "")</f>
        <v/>
      </c>
      <c r="L426" t="str">
        <f>IF(C427&lt;C426, "Sell", "")</f>
        <v>Sell</v>
      </c>
      <c r="V426" s="4">
        <f t="shared" si="6"/>
        <v>-2.1582305419816993E-2</v>
      </c>
    </row>
    <row r="427" spans="1:22" x14ac:dyDescent="0.25">
      <c r="A427" s="1">
        <v>44776</v>
      </c>
      <c r="B427">
        <v>1549</v>
      </c>
      <c r="C427">
        <v>1566.099976</v>
      </c>
      <c r="D427">
        <v>6011955</v>
      </c>
      <c r="E427" t="s">
        <v>10</v>
      </c>
      <c r="F427" t="s">
        <v>19</v>
      </c>
      <c r="G427" t="str">
        <f>IF(OR(F427="Jan",F427="Feb",F427="Mar"),"Q1",
IF(OR(F427="Apr",F427="May",F427="Jun"),"Q2",
IF(OR(F427="Jul",F427="Aug",F427="Sep"),"Q3",
IF(OR(F427="Oct",F427="Nov",F427="Dec"),"Q4",""))))</f>
        <v>Q3</v>
      </c>
      <c r="H427" t="str">
        <f>"Q"&amp;INT((MONTH(A427)-1)/3)+1</f>
        <v>Q3</v>
      </c>
      <c r="I427">
        <v>2022</v>
      </c>
      <c r="J427" t="str">
        <f>IF(C427&gt;B427, "Bullish", IF(B427&gt;C427, "Bearish", "Neutral"))</f>
        <v>Bullish</v>
      </c>
      <c r="K427" t="str">
        <f>IF(C428&gt;C427, "Buy", "")</f>
        <v/>
      </c>
      <c r="L427" t="str">
        <f>IF(C428&lt;C427, "Sell", "")</f>
        <v>Sell</v>
      </c>
      <c r="V427" s="4">
        <f t="shared" si="6"/>
        <v>-1.4576315334174377E-2</v>
      </c>
    </row>
    <row r="428" spans="1:22" x14ac:dyDescent="0.25">
      <c r="A428" s="1">
        <v>44775</v>
      </c>
      <c r="B428">
        <v>1546.5500489999999</v>
      </c>
      <c r="C428">
        <v>1543.599976</v>
      </c>
      <c r="D428">
        <v>4374635</v>
      </c>
      <c r="E428" t="s">
        <v>9</v>
      </c>
      <c r="F428" t="s">
        <v>19</v>
      </c>
      <c r="G428" t="str">
        <f>IF(OR(F428="Jan",F428="Feb",F428="Mar"),"Q1",
IF(OR(F428="Apr",F428="May",F428="Jun"),"Q2",
IF(OR(F428="Jul",F428="Aug",F428="Sep"),"Q3",
IF(OR(F428="Oct",F428="Nov",F428="Dec"),"Q4",""))))</f>
        <v>Q3</v>
      </c>
      <c r="H428" t="str">
        <f>"Q"&amp;INT((MONTH(A428)-1)/3)+1</f>
        <v>Q3</v>
      </c>
      <c r="I428">
        <v>2022</v>
      </c>
      <c r="J428" t="str">
        <f>IF(C428&gt;B428, "Bullish", IF(B428&gt;C428, "Bearish", "Neutral"))</f>
        <v>Bearish</v>
      </c>
      <c r="K428" t="str">
        <f>IF(C429&gt;C428, "Buy", "")</f>
        <v>Buy</v>
      </c>
      <c r="L428" t="str">
        <f>IF(C429&lt;C428, "Sell", "")</f>
        <v/>
      </c>
      <c r="V428" s="4">
        <f t="shared" si="6"/>
        <v>4.8032447468753315E-3</v>
      </c>
    </row>
    <row r="429" spans="1:22" x14ac:dyDescent="0.25">
      <c r="A429" s="1">
        <v>44774</v>
      </c>
      <c r="B429">
        <v>1564</v>
      </c>
      <c r="C429">
        <v>1551.0500489999999</v>
      </c>
      <c r="D429">
        <v>2983249</v>
      </c>
      <c r="E429" t="s">
        <v>7</v>
      </c>
      <c r="F429" t="s">
        <v>19</v>
      </c>
      <c r="G429" t="str">
        <f>IF(OR(F429="Jan",F429="Feb",F429="Mar"),"Q1",
IF(OR(F429="Apr",F429="May",F429="Jun"),"Q2",
IF(OR(F429="Jul",F429="Aug",F429="Sep"),"Q3",
IF(OR(F429="Oct",F429="Nov",F429="Dec"),"Q4",""))))</f>
        <v>Q3</v>
      </c>
      <c r="H429" t="str">
        <f>"Q"&amp;INT((MONTH(A429)-1)/3)+1</f>
        <v>Q3</v>
      </c>
      <c r="I429">
        <v>2022</v>
      </c>
      <c r="J429" t="str">
        <f>IF(C429&gt;B429, "Bullish", IF(B429&gt;C429, "Bearish", "Neutral"))</f>
        <v>Bearish</v>
      </c>
      <c r="K429" t="str">
        <f>IF(C430&gt;C429, "Buy", "")</f>
        <v/>
      </c>
      <c r="L429" t="str">
        <f>IF(C430&lt;C429, "Sell", "")</f>
        <v>Sell</v>
      </c>
      <c r="V429" s="4">
        <f t="shared" si="6"/>
        <v>-8.71199614563251E-4</v>
      </c>
    </row>
    <row r="430" spans="1:22" x14ac:dyDescent="0.25">
      <c r="A430" s="1">
        <v>44771</v>
      </c>
      <c r="B430">
        <v>1532.8000489999999</v>
      </c>
      <c r="C430">
        <v>1549.6999510000001</v>
      </c>
      <c r="D430">
        <v>7009465</v>
      </c>
      <c r="E430" t="s">
        <v>12</v>
      </c>
      <c r="F430" t="s">
        <v>18</v>
      </c>
      <c r="G430" t="str">
        <f>IF(OR(F430="Jan",F430="Feb",F430="Mar"),"Q1",
IF(OR(F430="Apr",F430="May",F430="Jun"),"Q2",
IF(OR(F430="Jul",F430="Aug",F430="Sep"),"Q3",
IF(OR(F430="Oct",F430="Nov",F430="Dec"),"Q4",""))))</f>
        <v>Q3</v>
      </c>
      <c r="H430" t="str">
        <f>"Q"&amp;INT((MONTH(A430)-1)/3)+1</f>
        <v>Q3</v>
      </c>
      <c r="I430">
        <v>2022</v>
      </c>
      <c r="J430" t="str">
        <f>IF(C430&gt;B430, "Bullish", IF(B430&gt;C430, "Bearish", "Neutral"))</f>
        <v>Bullish</v>
      </c>
      <c r="K430" t="str">
        <f>IF(C431&gt;C430, "Buy", "")</f>
        <v/>
      </c>
      <c r="L430" t="str">
        <f>IF(C431&lt;C430, "Sell", "")</f>
        <v>Sell</v>
      </c>
      <c r="V430" s="4">
        <f t="shared" si="6"/>
        <v>-2.1286362520843104E-2</v>
      </c>
    </row>
    <row r="431" spans="1:22" x14ac:dyDescent="0.25">
      <c r="A431" s="1">
        <v>44770</v>
      </c>
      <c r="B431">
        <v>1496.400024</v>
      </c>
      <c r="C431">
        <v>1517.400024</v>
      </c>
      <c r="D431">
        <v>6636841</v>
      </c>
      <c r="E431" t="s">
        <v>11</v>
      </c>
      <c r="F431" t="s">
        <v>18</v>
      </c>
      <c r="G431" t="str">
        <f>IF(OR(F431="Jan",F431="Feb",F431="Mar"),"Q1",
IF(OR(F431="Apr",F431="May",F431="Jun"),"Q2",
IF(OR(F431="Jul",F431="Aug",F431="Sep"),"Q3",
IF(OR(F431="Oct",F431="Nov",F431="Dec"),"Q4",""))))</f>
        <v>Q3</v>
      </c>
      <c r="H431" t="str">
        <f>"Q"&amp;INT((MONTH(A431)-1)/3)+1</f>
        <v>Q3</v>
      </c>
      <c r="I431">
        <v>2022</v>
      </c>
      <c r="J431" t="str">
        <f>IF(C431&gt;B431, "Bullish", IF(B431&gt;C431, "Bearish", "Neutral"))</f>
        <v>Bullish</v>
      </c>
      <c r="K431" t="str">
        <f>IF(C432&gt;C431, "Buy", "")</f>
        <v/>
      </c>
      <c r="L431" t="str">
        <f>IF(C432&lt;C431, "Sell", "")</f>
        <v>Sell</v>
      </c>
      <c r="V431" s="4">
        <f t="shared" si="6"/>
        <v>-3.1508088410389691E-2</v>
      </c>
    </row>
    <row r="432" spans="1:22" x14ac:dyDescent="0.25">
      <c r="A432" s="1">
        <v>44769</v>
      </c>
      <c r="B432">
        <v>1451</v>
      </c>
      <c r="C432">
        <v>1471.0500489999999</v>
      </c>
      <c r="D432">
        <v>4517285</v>
      </c>
      <c r="E432" t="s">
        <v>10</v>
      </c>
      <c r="F432" t="s">
        <v>18</v>
      </c>
      <c r="G432" t="str">
        <f>IF(OR(F432="Jan",F432="Feb",F432="Mar"),"Q1",
IF(OR(F432="Apr",F432="May",F432="Jun"),"Q2",
IF(OR(F432="Jul",F432="Aug",F432="Sep"),"Q3",
IF(OR(F432="Oct",F432="Nov",F432="Dec"),"Q4",""))))</f>
        <v>Q3</v>
      </c>
      <c r="H432" t="str">
        <f>"Q"&amp;INT((MONTH(A432)-1)/3)+1</f>
        <v>Q3</v>
      </c>
      <c r="I432">
        <v>2022</v>
      </c>
      <c r="J432" t="str">
        <f>IF(C432&gt;B432, "Bullish", IF(B432&gt;C432, "Bearish", "Neutral"))</f>
        <v>Bullish</v>
      </c>
      <c r="K432" t="str">
        <f>IF(C433&gt;C432, "Buy", "")</f>
        <v/>
      </c>
      <c r="L432" t="str">
        <f>IF(C433&lt;C432, "Sell", "")</f>
        <v>Sell</v>
      </c>
      <c r="V432" s="4">
        <f t="shared" si="6"/>
        <v>-1.3713278896655218E-2</v>
      </c>
    </row>
    <row r="433" spans="1:22" x14ac:dyDescent="0.25">
      <c r="A433" s="1">
        <v>44768</v>
      </c>
      <c r="B433">
        <v>1496.650024</v>
      </c>
      <c r="C433">
        <v>1451.150024</v>
      </c>
      <c r="D433">
        <v>7268273</v>
      </c>
      <c r="E433" t="s">
        <v>9</v>
      </c>
      <c r="F433" t="s">
        <v>18</v>
      </c>
      <c r="G433" t="str">
        <f>IF(OR(F433="Jan",F433="Feb",F433="Mar"),"Q1",
IF(OR(F433="Apr",F433="May",F433="Jun"),"Q2",
IF(OR(F433="Jul",F433="Aug",F433="Sep"),"Q3",
IF(OR(F433="Oct",F433="Nov",F433="Dec"),"Q4",""))))</f>
        <v>Q3</v>
      </c>
      <c r="H433" t="str">
        <f>"Q"&amp;INT((MONTH(A433)-1)/3)+1</f>
        <v>Q3</v>
      </c>
      <c r="I433">
        <v>2022</v>
      </c>
      <c r="J433" t="str">
        <f>IF(C433&gt;B433, "Bullish", IF(B433&gt;C433, "Bearish", "Neutral"))</f>
        <v>Bearish</v>
      </c>
      <c r="K433" t="str">
        <f>IF(C434&gt;C433, "Buy", "")</f>
        <v>Buy</v>
      </c>
      <c r="L433" t="str">
        <f>IF(C434&lt;C433, "Sell", "")</f>
        <v/>
      </c>
      <c r="V433" s="4">
        <f t="shared" si="6"/>
        <v>3.488291622585124E-2</v>
      </c>
    </row>
    <row r="434" spans="1:22" x14ac:dyDescent="0.25">
      <c r="A434" s="1">
        <v>44767</v>
      </c>
      <c r="B434">
        <v>1480.099976</v>
      </c>
      <c r="C434">
        <v>1503.599976</v>
      </c>
      <c r="D434">
        <v>7859626</v>
      </c>
      <c r="E434" t="s">
        <v>7</v>
      </c>
      <c r="F434" t="s">
        <v>18</v>
      </c>
      <c r="G434" t="str">
        <f>IF(OR(F434="Jan",F434="Feb",F434="Mar"),"Q1",
IF(OR(F434="Apr",F434="May",F434="Jun"),"Q2",
IF(OR(F434="Jul",F434="Aug",F434="Sep"),"Q3",
IF(OR(F434="Oct",F434="Nov",F434="Dec"),"Q4",""))))</f>
        <v>Q3</v>
      </c>
      <c r="H434" t="str">
        <f>"Q"&amp;INT((MONTH(A434)-1)/3)+1</f>
        <v>Q3</v>
      </c>
      <c r="I434">
        <v>2022</v>
      </c>
      <c r="J434" t="str">
        <f>IF(C434&gt;B434, "Bullish", IF(B434&gt;C434, "Bearish", "Neutral"))</f>
        <v>Bullish</v>
      </c>
      <c r="K434" t="str">
        <f>IF(C435&gt;C434, "Buy", "")</f>
        <v>Buy</v>
      </c>
      <c r="L434" t="str">
        <f>IF(C435&lt;C434, "Sell", "")</f>
        <v/>
      </c>
      <c r="V434" s="4">
        <f t="shared" si="6"/>
        <v>1.7925200240101532E-3</v>
      </c>
    </row>
    <row r="435" spans="1:22" x14ac:dyDescent="0.25">
      <c r="A435" s="1">
        <v>44764</v>
      </c>
      <c r="B435">
        <v>1534</v>
      </c>
      <c r="C435">
        <v>1506.3000489999999</v>
      </c>
      <c r="D435">
        <v>7020642</v>
      </c>
      <c r="E435" t="s">
        <v>12</v>
      </c>
      <c r="F435" t="s">
        <v>18</v>
      </c>
      <c r="G435" t="str">
        <f>IF(OR(F435="Jan",F435="Feb",F435="Mar"),"Q1",
IF(OR(F435="Apr",F435="May",F435="Jun"),"Q2",
IF(OR(F435="Jul",F435="Aug",F435="Sep"),"Q3",
IF(OR(F435="Oct",F435="Nov",F435="Dec"),"Q4",""))))</f>
        <v>Q3</v>
      </c>
      <c r="H435" t="str">
        <f>"Q"&amp;INT((MONTH(A435)-1)/3)+1</f>
        <v>Q3</v>
      </c>
      <c r="I435">
        <v>2022</v>
      </c>
      <c r="J435" t="str">
        <f>IF(C435&gt;B435, "Bullish", IF(B435&gt;C435, "Bearish", "Neutral"))</f>
        <v>Bearish</v>
      </c>
      <c r="K435" t="str">
        <f>IF(C436&gt;C435, "Buy", "")</f>
        <v>Buy</v>
      </c>
      <c r="L435" t="str">
        <f>IF(C436&lt;C435, "Sell", "")</f>
        <v/>
      </c>
      <c r="V435" s="4">
        <f t="shared" si="6"/>
        <v>1.735271353874027E-2</v>
      </c>
    </row>
    <row r="436" spans="1:22" x14ac:dyDescent="0.25">
      <c r="A436" s="1">
        <v>44763</v>
      </c>
      <c r="B436">
        <v>1517</v>
      </c>
      <c r="C436">
        <v>1532.900024</v>
      </c>
      <c r="D436">
        <v>5008061</v>
      </c>
      <c r="E436" t="s">
        <v>11</v>
      </c>
      <c r="F436" t="s">
        <v>18</v>
      </c>
      <c r="G436" t="str">
        <f>IF(OR(F436="Jan",F436="Feb",F436="Mar"),"Q1",
IF(OR(F436="Apr",F436="May",F436="Jun"),"Q2",
IF(OR(F436="Jul",F436="Aug",F436="Sep"),"Q3",
IF(OR(F436="Oct",F436="Nov",F436="Dec"),"Q4",""))))</f>
        <v>Q3</v>
      </c>
      <c r="H436" t="str">
        <f>"Q"&amp;INT((MONTH(A436)-1)/3)+1</f>
        <v>Q3</v>
      </c>
      <c r="I436">
        <v>2022</v>
      </c>
      <c r="J436" t="str">
        <f>IF(C436&gt;B436, "Bullish", IF(B436&gt;C436, "Bearish", "Neutral"))</f>
        <v>Bullish</v>
      </c>
      <c r="K436" t="str">
        <f>IF(C437&gt;C436, "Buy", "")</f>
        <v/>
      </c>
      <c r="L436" t="str">
        <f>IF(C437&lt;C436, "Sell", "")</f>
        <v>Sell</v>
      </c>
      <c r="V436" s="4">
        <f t="shared" si="6"/>
        <v>-1.1614844869578755E-2</v>
      </c>
    </row>
    <row r="437" spans="1:22" x14ac:dyDescent="0.25">
      <c r="A437" s="1">
        <v>44762</v>
      </c>
      <c r="B437">
        <v>1501.25</v>
      </c>
      <c r="C437">
        <v>1515.3000489999999</v>
      </c>
      <c r="D437">
        <v>5079392</v>
      </c>
      <c r="E437" t="s">
        <v>10</v>
      </c>
      <c r="F437" t="s">
        <v>18</v>
      </c>
      <c r="G437" t="str">
        <f>IF(OR(F437="Jan",F437="Feb",F437="Mar"),"Q1",
IF(OR(F437="Apr",F437="May",F437="Jun"),"Q2",
IF(OR(F437="Jul",F437="Aug",F437="Sep"),"Q3",
IF(OR(F437="Oct",F437="Nov",F437="Dec"),"Q4",""))))</f>
        <v>Q3</v>
      </c>
      <c r="H437" t="str">
        <f>"Q"&amp;INT((MONTH(A437)-1)/3)+1</f>
        <v>Q3</v>
      </c>
      <c r="I437">
        <v>2022</v>
      </c>
      <c r="J437" t="str">
        <f>IF(C437&gt;B437, "Bullish", IF(B437&gt;C437, "Bearish", "Neutral"))</f>
        <v>Bullish</v>
      </c>
      <c r="K437" t="str">
        <f>IF(C438&gt;C437, "Buy", "")</f>
        <v/>
      </c>
      <c r="L437" t="str">
        <f>IF(C438&lt;C437, "Sell", "")</f>
        <v>Sell</v>
      </c>
      <c r="V437" s="4">
        <f t="shared" si="6"/>
        <v>-2.0988461069485462E-2</v>
      </c>
    </row>
    <row r="438" spans="1:22" x14ac:dyDescent="0.25">
      <c r="A438" s="1">
        <v>44761</v>
      </c>
      <c r="B438">
        <v>1471.5500489999999</v>
      </c>
      <c r="C438">
        <v>1484.150024</v>
      </c>
      <c r="D438">
        <v>3418540</v>
      </c>
      <c r="E438" t="s">
        <v>9</v>
      </c>
      <c r="F438" t="s">
        <v>18</v>
      </c>
      <c r="G438" t="str">
        <f>IF(OR(F438="Jan",F438="Feb",F438="Mar"),"Q1",
IF(OR(F438="Apr",F438="May",F438="Jun"),"Q2",
IF(OR(F438="Jul",F438="Aug",F438="Sep"),"Q3",
IF(OR(F438="Oct",F438="Nov",F438="Dec"),"Q4",""))))</f>
        <v>Q3</v>
      </c>
      <c r="H438" t="str">
        <f>"Q"&amp;INT((MONTH(A438)-1)/3)+1</f>
        <v>Q3</v>
      </c>
      <c r="I438">
        <v>2022</v>
      </c>
      <c r="J438" t="str">
        <f>IF(C438&gt;B438, "Bullish", IF(B438&gt;C438, "Bearish", "Neutral"))</f>
        <v>Bullish</v>
      </c>
      <c r="K438" t="str">
        <f>IF(C439&gt;C438, "Buy", "")</f>
        <v>Buy</v>
      </c>
      <c r="L438" t="str">
        <f>IF(C439&lt;C438, "Sell", "")</f>
        <v/>
      </c>
      <c r="V438" s="4">
        <f t="shared" si="6"/>
        <v>3.8593193552428589E-3</v>
      </c>
    </row>
    <row r="439" spans="1:22" x14ac:dyDescent="0.25">
      <c r="A439" s="1">
        <v>44760</v>
      </c>
      <c r="B439">
        <v>1450</v>
      </c>
      <c r="C439">
        <v>1489.900024</v>
      </c>
      <c r="D439">
        <v>5835171</v>
      </c>
      <c r="E439" t="s">
        <v>7</v>
      </c>
      <c r="F439" t="s">
        <v>18</v>
      </c>
      <c r="G439" t="str">
        <f>IF(OR(F439="Jan",F439="Feb",F439="Mar"),"Q1",
IF(OR(F439="Apr",F439="May",F439="Jun"),"Q2",
IF(OR(F439="Jul",F439="Aug",F439="Sep"),"Q3",
IF(OR(F439="Oct",F439="Nov",F439="Dec"),"Q4",""))))</f>
        <v>Q3</v>
      </c>
      <c r="H439" t="str">
        <f>"Q"&amp;INT((MONTH(A439)-1)/3)+1</f>
        <v>Q3</v>
      </c>
      <c r="I439">
        <v>2022</v>
      </c>
      <c r="J439" t="str">
        <f>IF(C439&gt;B439, "Bullish", IF(B439&gt;C439, "Bearish", "Neutral"))</f>
        <v>Bullish</v>
      </c>
      <c r="K439" t="str">
        <f>IF(C440&gt;C439, "Buy", "")</f>
        <v/>
      </c>
      <c r="L439" t="str">
        <f>IF(C440&lt;C439, "Sell", "")</f>
        <v>Sell</v>
      </c>
      <c r="V439" s="4">
        <f t="shared" si="6"/>
        <v>-4.1633200964237345E-2</v>
      </c>
    </row>
    <row r="440" spans="1:22" x14ac:dyDescent="0.25">
      <c r="A440" s="1">
        <v>44757</v>
      </c>
      <c r="B440">
        <v>1446</v>
      </c>
      <c r="C440">
        <v>1430.349976</v>
      </c>
      <c r="D440">
        <v>5620018</v>
      </c>
      <c r="E440" t="s">
        <v>12</v>
      </c>
      <c r="F440" t="s">
        <v>18</v>
      </c>
      <c r="G440" t="str">
        <f>IF(OR(F440="Jan",F440="Feb",F440="Mar"),"Q1",
IF(OR(F440="Apr",F440="May",F440="Jun"),"Q2",
IF(OR(F440="Jul",F440="Aug",F440="Sep"),"Q3",
IF(OR(F440="Oct",F440="Nov",F440="Dec"),"Q4",""))))</f>
        <v>Q3</v>
      </c>
      <c r="H440" t="str">
        <f>"Q"&amp;INT((MONTH(A440)-1)/3)+1</f>
        <v>Q3</v>
      </c>
      <c r="I440">
        <v>2022</v>
      </c>
      <c r="J440" t="str">
        <f>IF(C440&gt;B440, "Bullish", IF(B440&gt;C440, "Bearish", "Neutral"))</f>
        <v>Bearish</v>
      </c>
      <c r="K440" t="str">
        <f>IF(C441&gt;C440, "Buy", "")</f>
        <v/>
      </c>
      <c r="L440" t="str">
        <f>IF(C441&lt;C440, "Sell", "")</f>
        <v>Sell</v>
      </c>
      <c r="V440" s="4">
        <f t="shared" si="6"/>
        <v>-1.0497953075515886E-3</v>
      </c>
    </row>
    <row r="441" spans="1:22" x14ac:dyDescent="0.25">
      <c r="A441" s="1">
        <v>44756</v>
      </c>
      <c r="B441">
        <v>1451</v>
      </c>
      <c r="C441">
        <v>1428.849976</v>
      </c>
      <c r="D441">
        <v>6157606</v>
      </c>
      <c r="E441" t="s">
        <v>11</v>
      </c>
      <c r="F441" t="s">
        <v>18</v>
      </c>
      <c r="G441" t="str">
        <f>IF(OR(F441="Jan",F441="Feb",F441="Mar"),"Q1",
IF(OR(F441="Apr",F441="May",F441="Jun"),"Q2",
IF(OR(F441="Jul",F441="Aug",F441="Sep"),"Q3",
IF(OR(F441="Oct",F441="Nov",F441="Dec"),"Q4",""))))</f>
        <v>Q3</v>
      </c>
      <c r="H441" t="str">
        <f>"Q"&amp;INT((MONTH(A441)-1)/3)+1</f>
        <v>Q3</v>
      </c>
      <c r="I441">
        <v>2022</v>
      </c>
      <c r="J441" t="str">
        <f>IF(C441&gt;B441, "Bullish", IF(B441&gt;C441, "Bearish", "Neutral"))</f>
        <v>Bearish</v>
      </c>
      <c r="K441" t="str">
        <f>IF(C442&gt;C441, "Buy", "")</f>
        <v>Buy</v>
      </c>
      <c r="L441" t="str">
        <f>IF(C442&lt;C441, "Sell", "")</f>
        <v/>
      </c>
      <c r="V441" s="4">
        <f t="shared" si="6"/>
        <v>1.0799941520438382E-2</v>
      </c>
    </row>
    <row r="442" spans="1:22" x14ac:dyDescent="0.25">
      <c r="A442" s="1">
        <v>44755</v>
      </c>
      <c r="B442">
        <v>1450</v>
      </c>
      <c r="C442">
        <v>1444.4499510000001</v>
      </c>
      <c r="D442">
        <v>5264025</v>
      </c>
      <c r="E442" t="s">
        <v>10</v>
      </c>
      <c r="F442" t="s">
        <v>18</v>
      </c>
      <c r="G442" t="str">
        <f>IF(OR(F442="Jan",F442="Feb",F442="Mar"),"Q1",
IF(OR(F442="Apr",F442="May",F442="Jun"),"Q2",
IF(OR(F442="Jul",F442="Aug",F442="Sep"),"Q3",
IF(OR(F442="Oct",F442="Nov",F442="Dec"),"Q4",""))))</f>
        <v>Q3</v>
      </c>
      <c r="H442" t="str">
        <f>"Q"&amp;INT((MONTH(A442)-1)/3)+1</f>
        <v>Q3</v>
      </c>
      <c r="I442">
        <v>2022</v>
      </c>
      <c r="J442" t="str">
        <f>IF(C442&gt;B442, "Bullish", IF(B442&gt;C442, "Bearish", "Neutral"))</f>
        <v>Bearish</v>
      </c>
      <c r="K442" t="str">
        <f>IF(C443&gt;C442, "Buy", "")</f>
        <v/>
      </c>
      <c r="L442" t="str">
        <f>IF(C443&lt;C442, "Sell", "")</f>
        <v>Sell</v>
      </c>
      <c r="V442" s="4">
        <f t="shared" si="6"/>
        <v>-4.0664361862884435E-3</v>
      </c>
    </row>
    <row r="443" spans="1:22" x14ac:dyDescent="0.25">
      <c r="A443" s="1">
        <v>44754</v>
      </c>
      <c r="B443">
        <v>1461.8000489999999</v>
      </c>
      <c r="C443">
        <v>1438.599976</v>
      </c>
      <c r="D443">
        <v>4710356</v>
      </c>
      <c r="E443" t="s">
        <v>9</v>
      </c>
      <c r="F443" t="s">
        <v>18</v>
      </c>
      <c r="G443" t="str">
        <f>IF(OR(F443="Jan",F443="Feb",F443="Mar"),"Q1",
IF(OR(F443="Apr",F443="May",F443="Jun"),"Q2",
IF(OR(F443="Jul",F443="Aug",F443="Sep"),"Q3",
IF(OR(F443="Oct",F443="Nov",F443="Dec"),"Q4",""))))</f>
        <v>Q3</v>
      </c>
      <c r="H443" t="str">
        <f>"Q"&amp;INT((MONTH(A443)-1)/3)+1</f>
        <v>Q3</v>
      </c>
      <c r="I443">
        <v>2022</v>
      </c>
      <c r="J443" t="str">
        <f>IF(C443&gt;B443, "Bullish", IF(B443&gt;C443, "Bearish", "Neutral"))</f>
        <v>Bearish</v>
      </c>
      <c r="K443" t="str">
        <f>IF(C444&gt;C443, "Buy", "")</f>
        <v>Buy</v>
      </c>
      <c r="L443" t="str">
        <f>IF(C444&lt;C443, "Sell", "")</f>
        <v/>
      </c>
      <c r="V443" s="4">
        <f t="shared" si="6"/>
        <v>2.3453176823218149E-2</v>
      </c>
    </row>
    <row r="444" spans="1:22" x14ac:dyDescent="0.25">
      <c r="A444" s="1">
        <v>44753</v>
      </c>
      <c r="B444">
        <v>1495</v>
      </c>
      <c r="C444">
        <v>1473.150024</v>
      </c>
      <c r="D444">
        <v>4702638</v>
      </c>
      <c r="E444" t="s">
        <v>7</v>
      </c>
      <c r="F444" t="s">
        <v>18</v>
      </c>
      <c r="G444" t="str">
        <f>IF(OR(F444="Jan",F444="Feb",F444="Mar"),"Q1",
IF(OR(F444="Apr",F444="May",F444="Jun"),"Q2",
IF(OR(F444="Jul",F444="Aug",F444="Sep"),"Q3",
IF(OR(F444="Oct",F444="Nov",F444="Dec"),"Q4",""))))</f>
        <v>Q3</v>
      </c>
      <c r="H444" t="str">
        <f>"Q"&amp;INT((MONTH(A444)-1)/3)+1</f>
        <v>Q3</v>
      </c>
      <c r="I444">
        <v>2022</v>
      </c>
      <c r="J444" t="str">
        <f>IF(C444&gt;B444, "Bullish", IF(B444&gt;C444, "Bearish", "Neutral"))</f>
        <v>Bearish</v>
      </c>
      <c r="K444" t="str">
        <f>IF(C445&gt;C444, "Buy", "")</f>
        <v>Buy</v>
      </c>
      <c r="L444" t="str">
        <f>IF(C445&lt;C444, "Sell", "")</f>
        <v/>
      </c>
      <c r="V444" s="4">
        <f t="shared" si="6"/>
        <v>2.7270578979998281E-2</v>
      </c>
    </row>
    <row r="445" spans="1:22" x14ac:dyDescent="0.25">
      <c r="A445" s="1">
        <v>44750</v>
      </c>
      <c r="B445">
        <v>1515</v>
      </c>
      <c r="C445">
        <v>1514.4499510000001</v>
      </c>
      <c r="D445">
        <v>3652582</v>
      </c>
      <c r="E445" t="s">
        <v>12</v>
      </c>
      <c r="F445" t="s">
        <v>18</v>
      </c>
      <c r="G445" t="str">
        <f>IF(OR(F445="Jan",F445="Feb",F445="Mar"),"Q1",
IF(OR(F445="Apr",F445="May",F445="Jun"),"Q2",
IF(OR(F445="Jul",F445="Aug",F445="Sep"),"Q3",
IF(OR(F445="Oct",F445="Nov",F445="Dec"),"Q4",""))))</f>
        <v>Q3</v>
      </c>
      <c r="H445" t="str">
        <f>"Q"&amp;INT((MONTH(A445)-1)/3)+1</f>
        <v>Q3</v>
      </c>
      <c r="I445">
        <v>2022</v>
      </c>
      <c r="J445" t="str">
        <f>IF(C445&gt;B445, "Bullish", IF(B445&gt;C445, "Bearish", "Neutral"))</f>
        <v>Bearish</v>
      </c>
      <c r="K445" t="str">
        <f>IF(C446&gt;C445, "Buy", "")</f>
        <v/>
      </c>
      <c r="L445" t="str">
        <f>IF(C446&lt;C445, "Sell", "")</f>
        <v>Sell</v>
      </c>
      <c r="V445" s="4">
        <f t="shared" si="6"/>
        <v>-1.0509108237103024E-2</v>
      </c>
    </row>
    <row r="446" spans="1:22" x14ac:dyDescent="0.25">
      <c r="A446" s="1">
        <v>44749</v>
      </c>
      <c r="B446">
        <v>1503.0500489999999</v>
      </c>
      <c r="C446">
        <v>1498.6999510000001</v>
      </c>
      <c r="D446">
        <v>3323472</v>
      </c>
      <c r="E446" t="s">
        <v>11</v>
      </c>
      <c r="F446" t="s">
        <v>18</v>
      </c>
      <c r="G446" t="str">
        <f>IF(OR(F446="Jan",F446="Feb",F446="Mar"),"Q1",
IF(OR(F446="Apr",F446="May",F446="Jun"),"Q2",
IF(OR(F446="Jul",F446="Aug",F446="Sep"),"Q3",
IF(OR(F446="Oct",F446="Nov",F446="Dec"),"Q4",""))))</f>
        <v>Q3</v>
      </c>
      <c r="H446" t="str">
        <f>"Q"&amp;INT((MONTH(A446)-1)/3)+1</f>
        <v>Q3</v>
      </c>
      <c r="I446">
        <v>2022</v>
      </c>
      <c r="J446" t="str">
        <f>IF(C446&gt;B446, "Bullish", IF(B446&gt;C446, "Bearish", "Neutral"))</f>
        <v>Bearish</v>
      </c>
      <c r="K446" t="str">
        <f>IF(C447&gt;C446, "Buy", "")</f>
        <v/>
      </c>
      <c r="L446" t="str">
        <f>IF(C447&lt;C446, "Sell", "")</f>
        <v>Sell</v>
      </c>
      <c r="V446" s="4">
        <f t="shared" si="6"/>
        <v>-4.7262607760330949E-3</v>
      </c>
    </row>
    <row r="447" spans="1:22" x14ac:dyDescent="0.25">
      <c r="A447" s="1">
        <v>44748</v>
      </c>
      <c r="B447">
        <v>1482.1999510000001</v>
      </c>
      <c r="C447">
        <v>1491.650024</v>
      </c>
      <c r="D447">
        <v>5209162</v>
      </c>
      <c r="E447" t="s">
        <v>10</v>
      </c>
      <c r="F447" t="s">
        <v>18</v>
      </c>
      <c r="G447" t="str">
        <f>IF(OR(F447="Jan",F447="Feb",F447="Mar"),"Q1",
IF(OR(F447="Apr",F447="May",F447="Jun"),"Q2",
IF(OR(F447="Jul",F447="Aug",F447="Sep"),"Q3",
IF(OR(F447="Oct",F447="Nov",F447="Dec"),"Q4",""))))</f>
        <v>Q3</v>
      </c>
      <c r="H447" t="str">
        <f>"Q"&amp;INT((MONTH(A447)-1)/3)+1</f>
        <v>Q3</v>
      </c>
      <c r="I447">
        <v>2022</v>
      </c>
      <c r="J447" t="str">
        <f>IF(C447&gt;B447, "Bullish", IF(B447&gt;C447, "Bearish", "Neutral"))</f>
        <v>Bullish</v>
      </c>
      <c r="K447" t="str">
        <f>IF(C448&gt;C447, "Buy", "")</f>
        <v/>
      </c>
      <c r="L447" t="str">
        <f>IF(C448&lt;C447, "Sell", "")</f>
        <v>Sell</v>
      </c>
      <c r="V447" s="4">
        <f t="shared" si="6"/>
        <v>-1.0637266520699233E-2</v>
      </c>
    </row>
    <row r="448" spans="1:22" x14ac:dyDescent="0.25">
      <c r="A448" s="1">
        <v>44747</v>
      </c>
      <c r="B448">
        <v>1498.8000489999999</v>
      </c>
      <c r="C448">
        <v>1475.9499510000001</v>
      </c>
      <c r="D448">
        <v>7379669</v>
      </c>
      <c r="E448" t="s">
        <v>9</v>
      </c>
      <c r="F448" t="s">
        <v>18</v>
      </c>
      <c r="G448" t="str">
        <f>IF(OR(F448="Jan",F448="Feb",F448="Mar"),"Q1",
IF(OR(F448="Apr",F448="May",F448="Jun"),"Q2",
IF(OR(F448="Jul",F448="Aug",F448="Sep"),"Q3",
IF(OR(F448="Oct",F448="Nov",F448="Dec"),"Q4",""))))</f>
        <v>Q3</v>
      </c>
      <c r="H448" t="str">
        <f>"Q"&amp;INT((MONTH(A448)-1)/3)+1</f>
        <v>Q3</v>
      </c>
      <c r="I448">
        <v>2022</v>
      </c>
      <c r="J448" t="str">
        <f>IF(C448&gt;B448, "Bullish", IF(B448&gt;C448, "Bearish", "Neutral"))</f>
        <v>Bearish</v>
      </c>
      <c r="K448" t="str">
        <f>IF(C449&gt;C448, "Buy", "")</f>
        <v>Buy</v>
      </c>
      <c r="L448" t="str">
        <f>IF(C449&lt;C448, "Sell", "")</f>
        <v/>
      </c>
      <c r="V448" s="4">
        <f t="shared" si="6"/>
        <v>8.0981512096773827E-3</v>
      </c>
    </row>
    <row r="449" spans="1:22" x14ac:dyDescent="0.25">
      <c r="A449" s="1">
        <v>44746</v>
      </c>
      <c r="B449">
        <v>1480.25</v>
      </c>
      <c r="C449">
        <v>1488</v>
      </c>
      <c r="D449">
        <v>4800224</v>
      </c>
      <c r="E449" t="s">
        <v>7</v>
      </c>
      <c r="F449" t="s">
        <v>18</v>
      </c>
      <c r="G449" t="str">
        <f>IF(OR(F449="Jan",F449="Feb",F449="Mar"),"Q1",
IF(OR(F449="Apr",F449="May",F449="Jun"),"Q2",
IF(OR(F449="Jul",F449="Aug",F449="Sep"),"Q3",
IF(OR(F449="Oct",F449="Nov",F449="Dec"),"Q4",""))))</f>
        <v>Q3</v>
      </c>
      <c r="H449" t="str">
        <f>"Q"&amp;INT((MONTH(A449)-1)/3)+1</f>
        <v>Q3</v>
      </c>
      <c r="I449">
        <v>2022</v>
      </c>
      <c r="J449" t="str">
        <f>IF(C449&gt;B449, "Bullish", IF(B449&gt;C449, "Bearish", "Neutral"))</f>
        <v>Bullish</v>
      </c>
      <c r="K449" t="str">
        <f>IF(C450&gt;C449, "Buy", "")</f>
        <v/>
      </c>
      <c r="L449" t="str">
        <f>IF(C450&lt;C449, "Sell", "")</f>
        <v>Sell</v>
      </c>
      <c r="V449" s="4">
        <f t="shared" si="6"/>
        <v>-5.8131511832393819E-3</v>
      </c>
    </row>
    <row r="450" spans="1:22" x14ac:dyDescent="0.25">
      <c r="A450" s="1">
        <v>44743</v>
      </c>
      <c r="B450">
        <v>1454</v>
      </c>
      <c r="C450">
        <v>1479.400024</v>
      </c>
      <c r="D450">
        <v>4651635</v>
      </c>
      <c r="E450" t="s">
        <v>12</v>
      </c>
      <c r="F450" t="s">
        <v>18</v>
      </c>
      <c r="G450" t="str">
        <f>IF(OR(F450="Jan",F450="Feb",F450="Mar"),"Q1",
IF(OR(F450="Apr",F450="May",F450="Jun"),"Q2",
IF(OR(F450="Jul",F450="Aug",F450="Sep"),"Q3",
IF(OR(F450="Oct",F450="Nov",F450="Dec"),"Q4",""))))</f>
        <v>Q3</v>
      </c>
      <c r="H450" t="str">
        <f>"Q"&amp;INT((MONTH(A450)-1)/3)+1</f>
        <v>Q3</v>
      </c>
      <c r="I450">
        <v>2022</v>
      </c>
      <c r="J450" t="str">
        <f>IF(C450&gt;B450, "Bullish", IF(B450&gt;C450, "Bearish", "Neutral"))</f>
        <v>Bullish</v>
      </c>
      <c r="K450" t="str">
        <f>IF(C451&gt;C450, "Buy", "")</f>
        <v/>
      </c>
      <c r="L450" t="str">
        <f>IF(C451&lt;C450, "Sell", "")</f>
        <v>Sell</v>
      </c>
      <c r="V450" s="4">
        <f t="shared" si="6"/>
        <v>-1.1970722835147857E-2</v>
      </c>
    </row>
    <row r="451" spans="1:22" x14ac:dyDescent="0.25">
      <c r="A451" s="1">
        <v>44742</v>
      </c>
      <c r="B451">
        <v>1465.0500489999999</v>
      </c>
      <c r="C451">
        <v>1461.900024</v>
      </c>
      <c r="D451">
        <v>9165177</v>
      </c>
      <c r="E451" t="s">
        <v>11</v>
      </c>
      <c r="F451" t="s">
        <v>17</v>
      </c>
      <c r="G451" t="str">
        <f>IF(OR(F451="Jan",F451="Feb",F451="Mar"),"Q1",
IF(OR(F451="Apr",F451="May",F451="Jun"),"Q2",
IF(OR(F451="Jul",F451="Aug",F451="Sep"),"Q3",
IF(OR(F451="Oct",F451="Nov",F451="Dec"),"Q4",""))))</f>
        <v>Q2</v>
      </c>
      <c r="H451" t="str">
        <f>"Q"&amp;INT((MONTH(A451)-1)/3)+1</f>
        <v>Q2</v>
      </c>
      <c r="I451">
        <v>2022</v>
      </c>
      <c r="J451" t="str">
        <f>IF(C451&gt;B451, "Bullish", IF(B451&gt;C451, "Bearish", "Neutral"))</f>
        <v>Bearish</v>
      </c>
      <c r="K451" t="str">
        <f>IF(C452&gt;C451, "Buy", "")</f>
        <v>Buy</v>
      </c>
      <c r="L451" t="str">
        <f>IF(C452&lt;C451, "Sell", "")</f>
        <v/>
      </c>
      <c r="V451" s="4">
        <f t="shared" ref="V451:V514" si="7">(C452-C451)/C452</f>
        <v>9.225873910814759E-4</v>
      </c>
    </row>
    <row r="452" spans="1:22" x14ac:dyDescent="0.25">
      <c r="A452" s="1">
        <v>44741</v>
      </c>
      <c r="B452">
        <v>1464.6999510000001</v>
      </c>
      <c r="C452">
        <v>1463.25</v>
      </c>
      <c r="D452">
        <v>5060038</v>
      </c>
      <c r="E452" t="s">
        <v>10</v>
      </c>
      <c r="F452" t="s">
        <v>17</v>
      </c>
      <c r="G452" t="str">
        <f>IF(OR(F452="Jan",F452="Feb",F452="Mar"),"Q1",
IF(OR(F452="Apr",F452="May",F452="Jun"),"Q2",
IF(OR(F452="Jul",F452="Aug",F452="Sep"),"Q3",
IF(OR(F452="Oct",F452="Nov",F452="Dec"),"Q4",""))))</f>
        <v>Q2</v>
      </c>
      <c r="H452" t="str">
        <f>"Q"&amp;INT((MONTH(A452)-1)/3)+1</f>
        <v>Q2</v>
      </c>
      <c r="I452">
        <v>2022</v>
      </c>
      <c r="J452" t="str">
        <f>IF(C452&gt;B452, "Bullish", IF(B452&gt;C452, "Bearish", "Neutral"))</f>
        <v>Bearish</v>
      </c>
      <c r="K452" t="str">
        <f>IF(C453&gt;C452, "Buy", "")</f>
        <v>Buy</v>
      </c>
      <c r="L452" t="str">
        <f>IF(C453&lt;C452, "Sell", "")</f>
        <v/>
      </c>
      <c r="V452" s="4">
        <f t="shared" si="7"/>
        <v>1.1417777742778343E-2</v>
      </c>
    </row>
    <row r="453" spans="1:22" x14ac:dyDescent="0.25">
      <c r="A453" s="1">
        <v>44740</v>
      </c>
      <c r="B453">
        <v>1469</v>
      </c>
      <c r="C453">
        <v>1480.150024</v>
      </c>
      <c r="D453">
        <v>4412178</v>
      </c>
      <c r="E453" t="s">
        <v>9</v>
      </c>
      <c r="F453" t="s">
        <v>17</v>
      </c>
      <c r="G453" t="str">
        <f>IF(OR(F453="Jan",F453="Feb",F453="Mar"),"Q1",
IF(OR(F453="Apr",F453="May",F453="Jun"),"Q2",
IF(OR(F453="Jul",F453="Aug",F453="Sep"),"Q3",
IF(OR(F453="Oct",F453="Nov",F453="Dec"),"Q4",""))))</f>
        <v>Q2</v>
      </c>
      <c r="H453" t="str">
        <f>"Q"&amp;INT((MONTH(A453)-1)/3)+1</f>
        <v>Q2</v>
      </c>
      <c r="I453">
        <v>2022</v>
      </c>
      <c r="J453" t="str">
        <f>IF(C453&gt;B453, "Bullish", IF(B453&gt;C453, "Bearish", "Neutral"))</f>
        <v>Bullish</v>
      </c>
      <c r="K453" t="str">
        <f>IF(C454&gt;C453, "Buy", "")</f>
        <v/>
      </c>
      <c r="L453" t="str">
        <f>IF(C454&lt;C453, "Sell", "")</f>
        <v>Sell</v>
      </c>
      <c r="V453" s="4">
        <f t="shared" si="7"/>
        <v>-3.7637651500952289E-3</v>
      </c>
    </row>
    <row r="454" spans="1:22" x14ac:dyDescent="0.25">
      <c r="A454" s="1">
        <v>44739</v>
      </c>
      <c r="B454">
        <v>1468.0500489999999</v>
      </c>
      <c r="C454">
        <v>1474.599976</v>
      </c>
      <c r="D454">
        <v>4511097</v>
      </c>
      <c r="E454" t="s">
        <v>7</v>
      </c>
      <c r="F454" t="s">
        <v>17</v>
      </c>
      <c r="G454" t="str">
        <f>IF(OR(F454="Jan",F454="Feb",F454="Mar"),"Q1",
IF(OR(F454="Apr",F454="May",F454="Jun"),"Q2",
IF(OR(F454="Jul",F454="Aug",F454="Sep"),"Q3",
IF(OR(F454="Oct",F454="Nov",F454="Dec"),"Q4",""))))</f>
        <v>Q2</v>
      </c>
      <c r="H454" t="str">
        <f>"Q"&amp;INT((MONTH(A454)-1)/3)+1</f>
        <v>Q2</v>
      </c>
      <c r="I454">
        <v>2022</v>
      </c>
      <c r="J454" t="str">
        <f>IF(C454&gt;B454, "Bullish", IF(B454&gt;C454, "Bearish", "Neutral"))</f>
        <v>Bullish</v>
      </c>
      <c r="K454" t="str">
        <f>IF(C455&gt;C454, "Buy", "")</f>
        <v/>
      </c>
      <c r="L454" t="str">
        <f>IF(C455&lt;C454, "Sell", "")</f>
        <v>Sell</v>
      </c>
      <c r="V454" s="4">
        <f t="shared" si="7"/>
        <v>-2.3246131814521662E-2</v>
      </c>
    </row>
    <row r="455" spans="1:22" x14ac:dyDescent="0.25">
      <c r="A455" s="1">
        <v>44736</v>
      </c>
      <c r="B455">
        <v>1458</v>
      </c>
      <c r="C455">
        <v>1441.099976</v>
      </c>
      <c r="D455">
        <v>6114340</v>
      </c>
      <c r="E455" t="s">
        <v>12</v>
      </c>
      <c r="F455" t="s">
        <v>17</v>
      </c>
      <c r="G455" t="str">
        <f>IF(OR(F455="Jan",F455="Feb",F455="Mar"),"Q1",
IF(OR(F455="Apr",F455="May",F455="Jun"),"Q2",
IF(OR(F455="Jul",F455="Aug",F455="Sep"),"Q3",
IF(OR(F455="Oct",F455="Nov",F455="Dec"),"Q4",""))))</f>
        <v>Q2</v>
      </c>
      <c r="H455" t="str">
        <f>"Q"&amp;INT((MONTH(A455)-1)/3)+1</f>
        <v>Q2</v>
      </c>
      <c r="I455">
        <v>2022</v>
      </c>
      <c r="J455" t="str">
        <f>IF(C455&gt;B455, "Bullish", IF(B455&gt;C455, "Bearish", "Neutral"))</f>
        <v>Bearish</v>
      </c>
      <c r="K455" t="str">
        <f>IF(C456&gt;C455, "Buy", "")</f>
        <v>Buy</v>
      </c>
      <c r="L455" t="str">
        <f>IF(C456&lt;C455, "Sell", "")</f>
        <v/>
      </c>
      <c r="V455" s="4">
        <f t="shared" si="7"/>
        <v>7.8143656462556377E-3</v>
      </c>
    </row>
    <row r="456" spans="1:22" x14ac:dyDescent="0.25">
      <c r="A456" s="1">
        <v>44735</v>
      </c>
      <c r="B456">
        <v>1439.8000489999999</v>
      </c>
      <c r="C456">
        <v>1452.4499510000001</v>
      </c>
      <c r="D456">
        <v>6254281</v>
      </c>
      <c r="E456" t="s">
        <v>11</v>
      </c>
      <c r="F456" t="s">
        <v>17</v>
      </c>
      <c r="G456" t="str">
        <f>IF(OR(F456="Jan",F456="Feb",F456="Mar"),"Q1",
IF(OR(F456="Apr",F456="May",F456="Jun"),"Q2",
IF(OR(F456="Jul",F456="Aug",F456="Sep"),"Q3",
IF(OR(F456="Oct",F456="Nov",F456="Dec"),"Q4",""))))</f>
        <v>Q2</v>
      </c>
      <c r="H456" t="str">
        <f>"Q"&amp;INT((MONTH(A456)-1)/3)+1</f>
        <v>Q2</v>
      </c>
      <c r="I456">
        <v>2022</v>
      </c>
      <c r="J456" t="str">
        <f>IF(C456&gt;B456, "Bullish", IF(B456&gt;C456, "Bearish", "Neutral"))</f>
        <v>Bullish</v>
      </c>
      <c r="K456" t="str">
        <f>IF(C457&gt;C456, "Buy", "")</f>
        <v/>
      </c>
      <c r="L456" t="str">
        <f>IF(C457&lt;C456, "Sell", "")</f>
        <v>Sell</v>
      </c>
      <c r="V456" s="4">
        <f t="shared" si="7"/>
        <v>-1.0575718211862971E-2</v>
      </c>
    </row>
    <row r="457" spans="1:22" x14ac:dyDescent="0.25">
      <c r="A457" s="1">
        <v>44734</v>
      </c>
      <c r="B457">
        <v>1436.0500489999999</v>
      </c>
      <c r="C457">
        <v>1437.25</v>
      </c>
      <c r="D457">
        <v>6253366</v>
      </c>
      <c r="E457" t="s">
        <v>10</v>
      </c>
      <c r="F457" t="s">
        <v>17</v>
      </c>
      <c r="G457" t="str">
        <f>IF(OR(F457="Jan",F457="Feb",F457="Mar"),"Q1",
IF(OR(F457="Apr",F457="May",F457="Jun"),"Q2",
IF(OR(F457="Jul",F457="Aug",F457="Sep"),"Q3",
IF(OR(F457="Oct",F457="Nov",F457="Dec"),"Q4",""))))</f>
        <v>Q2</v>
      </c>
      <c r="H457" t="str">
        <f>"Q"&amp;INT((MONTH(A457)-1)/3)+1</f>
        <v>Q2</v>
      </c>
      <c r="I457">
        <v>2022</v>
      </c>
      <c r="J457" t="str">
        <f>IF(C457&gt;B457, "Bullish", IF(B457&gt;C457, "Bearish", "Neutral"))</f>
        <v>Bullish</v>
      </c>
      <c r="K457" t="str">
        <f>IF(C458&gt;C457, "Buy", "")</f>
        <v>Buy</v>
      </c>
      <c r="L457" t="str">
        <f>IF(C458&lt;C457, "Sell", "")</f>
        <v/>
      </c>
      <c r="V457" s="4">
        <f t="shared" si="7"/>
        <v>8.7247560456623803E-3</v>
      </c>
    </row>
    <row r="458" spans="1:22" x14ac:dyDescent="0.25">
      <c r="A458" s="1">
        <v>44733</v>
      </c>
      <c r="B458">
        <v>1424</v>
      </c>
      <c r="C458">
        <v>1449.900024</v>
      </c>
      <c r="D458">
        <v>6270787</v>
      </c>
      <c r="E458" t="s">
        <v>9</v>
      </c>
      <c r="F458" t="s">
        <v>17</v>
      </c>
      <c r="G458" t="str">
        <f>IF(OR(F458="Jan",F458="Feb",F458="Mar"),"Q1",
IF(OR(F458="Apr",F458="May",F458="Jun"),"Q2",
IF(OR(F458="Jul",F458="Aug",F458="Sep"),"Q3",
IF(OR(F458="Oct",F458="Nov",F458="Dec"),"Q4",""))))</f>
        <v>Q2</v>
      </c>
      <c r="H458" t="str">
        <f>"Q"&amp;INT((MONTH(A458)-1)/3)+1</f>
        <v>Q2</v>
      </c>
      <c r="I458">
        <v>2022</v>
      </c>
      <c r="J458" t="str">
        <f>IF(C458&gt;B458, "Bullish", IF(B458&gt;C458, "Bearish", "Neutral"))</f>
        <v>Bullish</v>
      </c>
      <c r="K458" t="str">
        <f>IF(C459&gt;C458, "Buy", "")</f>
        <v/>
      </c>
      <c r="L458" t="str">
        <f>IF(C459&lt;C458, "Sell", "")</f>
        <v>Sell</v>
      </c>
      <c r="V458" s="4">
        <f t="shared" si="7"/>
        <v>-2.5280203226867817E-2</v>
      </c>
    </row>
    <row r="459" spans="1:22" x14ac:dyDescent="0.25">
      <c r="A459" s="1">
        <v>44732</v>
      </c>
      <c r="B459">
        <v>1390.0500489999999</v>
      </c>
      <c r="C459">
        <v>1414.150024</v>
      </c>
      <c r="D459">
        <v>4595194</v>
      </c>
      <c r="E459" t="s">
        <v>7</v>
      </c>
      <c r="F459" t="s">
        <v>17</v>
      </c>
      <c r="G459" t="str">
        <f>IF(OR(F459="Jan",F459="Feb",F459="Mar"),"Q1",
IF(OR(F459="Apr",F459="May",F459="Jun"),"Q2",
IF(OR(F459="Jul",F459="Aug",F459="Sep"),"Q3",
IF(OR(F459="Oct",F459="Nov",F459="Dec"),"Q4",""))))</f>
        <v>Q2</v>
      </c>
      <c r="H459" t="str">
        <f>"Q"&amp;INT((MONTH(A459)-1)/3)+1</f>
        <v>Q2</v>
      </c>
      <c r="I459">
        <v>2022</v>
      </c>
      <c r="J459" t="str">
        <f>IF(C459&gt;B459, "Bullish", IF(B459&gt;C459, "Bearish", "Neutral"))</f>
        <v>Bullish</v>
      </c>
      <c r="K459" t="str">
        <f>IF(C460&gt;C459, "Buy", "")</f>
        <v/>
      </c>
      <c r="L459" t="str">
        <f>IF(C460&lt;C459, "Sell", "")</f>
        <v>Sell</v>
      </c>
      <c r="V459" s="4">
        <f t="shared" si="7"/>
        <v>-1.935412243325026E-2</v>
      </c>
    </row>
    <row r="460" spans="1:22" x14ac:dyDescent="0.25">
      <c r="A460" s="1">
        <v>44729</v>
      </c>
      <c r="B460">
        <v>1391.0500489999999</v>
      </c>
      <c r="C460">
        <v>1387.3000489999999</v>
      </c>
      <c r="D460">
        <v>9692047</v>
      </c>
      <c r="E460" t="s">
        <v>12</v>
      </c>
      <c r="F460" t="s">
        <v>17</v>
      </c>
      <c r="G460" t="str">
        <f>IF(OR(F460="Jan",F460="Feb",F460="Mar"),"Q1",
IF(OR(F460="Apr",F460="May",F460="Jun"),"Q2",
IF(OR(F460="Jul",F460="Aug",F460="Sep"),"Q3",
IF(OR(F460="Oct",F460="Nov",F460="Dec"),"Q4",""))))</f>
        <v>Q2</v>
      </c>
      <c r="H460" t="str">
        <f>"Q"&amp;INT((MONTH(A460)-1)/3)+1</f>
        <v>Q2</v>
      </c>
      <c r="I460">
        <v>2022</v>
      </c>
      <c r="J460" t="str">
        <f>IF(C460&gt;B460, "Bullish", IF(B460&gt;C460, "Bearish", "Neutral"))</f>
        <v>Bearish</v>
      </c>
      <c r="K460" t="str">
        <f>IF(C461&gt;C460, "Buy", "")</f>
        <v>Buy</v>
      </c>
      <c r="L460" t="str">
        <f>IF(C461&lt;C460, "Sell", "")</f>
        <v/>
      </c>
      <c r="V460" s="4">
        <f t="shared" si="7"/>
        <v>7.0855298791805575E-3</v>
      </c>
    </row>
    <row r="461" spans="1:22" x14ac:dyDescent="0.25">
      <c r="A461" s="1">
        <v>44728</v>
      </c>
      <c r="B461">
        <v>1438</v>
      </c>
      <c r="C461">
        <v>1397.1999510000001</v>
      </c>
      <c r="D461">
        <v>6641772</v>
      </c>
      <c r="E461" t="s">
        <v>11</v>
      </c>
      <c r="F461" t="s">
        <v>17</v>
      </c>
      <c r="G461" t="str">
        <f>IF(OR(F461="Jan",F461="Feb",F461="Mar"),"Q1",
IF(OR(F461="Apr",F461="May",F461="Jun"),"Q2",
IF(OR(F461="Jul",F461="Aug",F461="Sep"),"Q3",
IF(OR(F461="Oct",F461="Nov",F461="Dec"),"Q4",""))))</f>
        <v>Q2</v>
      </c>
      <c r="H461" t="str">
        <f>"Q"&amp;INT((MONTH(A461)-1)/3)+1</f>
        <v>Q2</v>
      </c>
      <c r="I461">
        <v>2022</v>
      </c>
      <c r="J461" t="str">
        <f>IF(C461&gt;B461, "Bullish", IF(B461&gt;C461, "Bearish", "Neutral"))</f>
        <v>Bearish</v>
      </c>
      <c r="K461" t="str">
        <f>IF(C462&gt;C461, "Buy", "")</f>
        <v>Buy</v>
      </c>
      <c r="L461" t="str">
        <f>IF(C462&lt;C461, "Sell", "")</f>
        <v/>
      </c>
      <c r="V461" s="4">
        <f t="shared" si="7"/>
        <v>1.7578400268135012E-2</v>
      </c>
    </row>
    <row r="462" spans="1:22" x14ac:dyDescent="0.25">
      <c r="A462" s="1">
        <v>44727</v>
      </c>
      <c r="B462">
        <v>1440.1999510000001</v>
      </c>
      <c r="C462">
        <v>1422.1999510000001</v>
      </c>
      <c r="D462">
        <v>4651958</v>
      </c>
      <c r="E462" t="s">
        <v>10</v>
      </c>
      <c r="F462" t="s">
        <v>17</v>
      </c>
      <c r="G462" t="str">
        <f>IF(OR(F462="Jan",F462="Feb",F462="Mar"),"Q1",
IF(OR(F462="Apr",F462="May",F462="Jun"),"Q2",
IF(OR(F462="Jul",F462="Aug",F462="Sep"),"Q3",
IF(OR(F462="Oct",F462="Nov",F462="Dec"),"Q4",""))))</f>
        <v>Q2</v>
      </c>
      <c r="H462" t="str">
        <f>"Q"&amp;INT((MONTH(A462)-1)/3)+1</f>
        <v>Q2</v>
      </c>
      <c r="I462">
        <v>2022</v>
      </c>
      <c r="J462" t="str">
        <f>IF(C462&gt;B462, "Bullish", IF(B462&gt;C462, "Bearish", "Neutral"))</f>
        <v>Bearish</v>
      </c>
      <c r="K462" t="str">
        <f>IF(C463&gt;C462, "Buy", "")</f>
        <v>Buy</v>
      </c>
      <c r="L462" t="str">
        <f>IF(C463&lt;C462, "Sell", "")</f>
        <v/>
      </c>
      <c r="V462" s="4">
        <f t="shared" si="7"/>
        <v>1.2738257870830761E-2</v>
      </c>
    </row>
    <row r="463" spans="1:22" x14ac:dyDescent="0.25">
      <c r="A463" s="1">
        <v>44726</v>
      </c>
      <c r="B463">
        <v>1410</v>
      </c>
      <c r="C463">
        <v>1440.5500489999999</v>
      </c>
      <c r="D463">
        <v>6090247</v>
      </c>
      <c r="E463" t="s">
        <v>9</v>
      </c>
      <c r="F463" t="s">
        <v>17</v>
      </c>
      <c r="G463" t="str">
        <f>IF(OR(F463="Jan",F463="Feb",F463="Mar"),"Q1",
IF(OR(F463="Apr",F463="May",F463="Jun"),"Q2",
IF(OR(F463="Jul",F463="Aug",F463="Sep"),"Q3",
IF(OR(F463="Oct",F463="Nov",F463="Dec"),"Q4",""))))</f>
        <v>Q2</v>
      </c>
      <c r="H463" t="str">
        <f>"Q"&amp;INT((MONTH(A463)-1)/3)+1</f>
        <v>Q2</v>
      </c>
      <c r="I463">
        <v>2022</v>
      </c>
      <c r="J463" t="str">
        <f>IF(C463&gt;B463, "Bullish", IF(B463&gt;C463, "Bearish", "Neutral"))</f>
        <v>Bullish</v>
      </c>
      <c r="K463" t="str">
        <f>IF(C464&gt;C463, "Buy", "")</f>
        <v/>
      </c>
      <c r="L463" t="str">
        <f>IF(C464&lt;C463, "Sell", "")</f>
        <v>Sell</v>
      </c>
      <c r="V463" s="4">
        <f t="shared" si="7"/>
        <v>-1.1267145665145625E-2</v>
      </c>
    </row>
    <row r="464" spans="1:22" x14ac:dyDescent="0.25">
      <c r="A464" s="1">
        <v>44725</v>
      </c>
      <c r="B464">
        <v>1443.599976</v>
      </c>
      <c r="C464">
        <v>1424.5</v>
      </c>
      <c r="D464">
        <v>6987685</v>
      </c>
      <c r="E464" t="s">
        <v>7</v>
      </c>
      <c r="F464" t="s">
        <v>17</v>
      </c>
      <c r="G464" t="str">
        <f>IF(OR(F464="Jan",F464="Feb",F464="Mar"),"Q1",
IF(OR(F464="Apr",F464="May",F464="Jun"),"Q2",
IF(OR(F464="Jul",F464="Aug",F464="Sep"),"Q3",
IF(OR(F464="Oct",F464="Nov",F464="Dec"),"Q4",""))))</f>
        <v>Q2</v>
      </c>
      <c r="H464" t="str">
        <f>"Q"&amp;INT((MONTH(A464)-1)/3)+1</f>
        <v>Q2</v>
      </c>
      <c r="I464">
        <v>2022</v>
      </c>
      <c r="J464" t="str">
        <f>IF(C464&gt;B464, "Bullish", IF(B464&gt;C464, "Bearish", "Neutral"))</f>
        <v>Bearish</v>
      </c>
      <c r="K464" t="str">
        <f>IF(C465&gt;C464, "Buy", "")</f>
        <v>Buy</v>
      </c>
      <c r="L464" t="str">
        <f>IF(C465&lt;C464, "Sell", "")</f>
        <v/>
      </c>
      <c r="V464" s="4">
        <f t="shared" si="7"/>
        <v>3.5414441538930329E-2</v>
      </c>
    </row>
    <row r="465" spans="1:22" x14ac:dyDescent="0.25">
      <c r="A465" s="1">
        <v>44722</v>
      </c>
      <c r="B465">
        <v>1486.099976</v>
      </c>
      <c r="C465">
        <v>1476.8000489999999</v>
      </c>
      <c r="D465">
        <v>6516436</v>
      </c>
      <c r="E465" t="s">
        <v>12</v>
      </c>
      <c r="F465" t="s">
        <v>17</v>
      </c>
      <c r="G465" t="str">
        <f>IF(OR(F465="Jan",F465="Feb",F465="Mar"),"Q1",
IF(OR(F465="Apr",F465="May",F465="Jun"),"Q2",
IF(OR(F465="Jul",F465="Aug",F465="Sep"),"Q3",
IF(OR(F465="Oct",F465="Nov",F465="Dec"),"Q4",""))))</f>
        <v>Q2</v>
      </c>
      <c r="H465" t="str">
        <f>"Q"&amp;INT((MONTH(A465)-1)/3)+1</f>
        <v>Q2</v>
      </c>
      <c r="I465">
        <v>2022</v>
      </c>
      <c r="J465" t="str">
        <f>IF(C465&gt;B465, "Bullish", IF(B465&gt;C465, "Bearish", "Neutral"))</f>
        <v>Bearish</v>
      </c>
      <c r="K465" t="str">
        <f>IF(C466&gt;C465, "Buy", "")</f>
        <v>Buy</v>
      </c>
      <c r="L465" t="str">
        <f>IF(C466&lt;C465, "Sell", "")</f>
        <v/>
      </c>
      <c r="V465" s="4">
        <f t="shared" si="7"/>
        <v>2.5214489108910929E-2</v>
      </c>
    </row>
    <row r="466" spans="1:22" x14ac:dyDescent="0.25">
      <c r="A466" s="1">
        <v>44721</v>
      </c>
      <c r="B466">
        <v>1485</v>
      </c>
      <c r="C466">
        <v>1515</v>
      </c>
      <c r="D466">
        <v>4361061</v>
      </c>
      <c r="E466" t="s">
        <v>11</v>
      </c>
      <c r="F466" t="s">
        <v>17</v>
      </c>
      <c r="G466" t="str">
        <f>IF(OR(F466="Jan",F466="Feb",F466="Mar"),"Q1",
IF(OR(F466="Apr",F466="May",F466="Jun"),"Q2",
IF(OR(F466="Jul",F466="Aug",F466="Sep"),"Q3",
IF(OR(F466="Oct",F466="Nov",F466="Dec"),"Q4",""))))</f>
        <v>Q2</v>
      </c>
      <c r="H466" t="str">
        <f>"Q"&amp;INT((MONTH(A466)-1)/3)+1</f>
        <v>Q2</v>
      </c>
      <c r="I466">
        <v>2022</v>
      </c>
      <c r="J466" t="str">
        <f>IF(C466&gt;B466, "Bullish", IF(B466&gt;C466, "Bearish", "Neutral"))</f>
        <v>Bullish</v>
      </c>
      <c r="K466" t="str">
        <f>IF(C467&gt;C466, "Buy", "")</f>
        <v/>
      </c>
      <c r="L466" t="str">
        <f>IF(C467&lt;C466, "Sell", "")</f>
        <v>Sell</v>
      </c>
      <c r="V466" s="4">
        <f t="shared" si="7"/>
        <v>-0.01</v>
      </c>
    </row>
    <row r="467" spans="1:22" x14ac:dyDescent="0.25">
      <c r="A467" s="1">
        <v>44720</v>
      </c>
      <c r="B467">
        <v>1520.1999510000001</v>
      </c>
      <c r="C467">
        <v>1500</v>
      </c>
      <c r="D467">
        <v>4697608</v>
      </c>
      <c r="E467" t="s">
        <v>10</v>
      </c>
      <c r="F467" t="s">
        <v>17</v>
      </c>
      <c r="G467" t="str">
        <f>IF(OR(F467="Jan",F467="Feb",F467="Mar"),"Q1",
IF(OR(F467="Apr",F467="May",F467="Jun"),"Q2",
IF(OR(F467="Jul",F467="Aug",F467="Sep"),"Q3",
IF(OR(F467="Oct",F467="Nov",F467="Dec"),"Q4",""))))</f>
        <v>Q2</v>
      </c>
      <c r="H467" t="str">
        <f>"Q"&amp;INT((MONTH(A467)-1)/3)+1</f>
        <v>Q2</v>
      </c>
      <c r="I467">
        <v>2022</v>
      </c>
      <c r="J467" t="str">
        <f>IF(C467&gt;B467, "Bullish", IF(B467&gt;C467, "Bearish", "Neutral"))</f>
        <v>Bearish</v>
      </c>
      <c r="K467" t="str">
        <f>IF(C468&gt;C467, "Buy", "")</f>
        <v>Buy</v>
      </c>
      <c r="L467" t="str">
        <f>IF(C468&lt;C467, "Sell", "")</f>
        <v/>
      </c>
      <c r="V467" s="4">
        <f t="shared" si="7"/>
        <v>4.44677189745263E-3</v>
      </c>
    </row>
    <row r="468" spans="1:22" x14ac:dyDescent="0.25">
      <c r="A468" s="1">
        <v>44719</v>
      </c>
      <c r="B468">
        <v>1519.849976</v>
      </c>
      <c r="C468">
        <v>1506.6999510000001</v>
      </c>
      <c r="D468">
        <v>4904592</v>
      </c>
      <c r="E468" t="s">
        <v>9</v>
      </c>
      <c r="F468" t="s">
        <v>17</v>
      </c>
      <c r="G468" t="str">
        <f>IF(OR(F468="Jan",F468="Feb",F468="Mar"),"Q1",
IF(OR(F468="Apr",F468="May",F468="Jun"),"Q2",
IF(OR(F468="Jul",F468="Aug",F468="Sep"),"Q3",
IF(OR(F468="Oct",F468="Nov",F468="Dec"),"Q4",""))))</f>
        <v>Q2</v>
      </c>
      <c r="H468" t="str">
        <f>"Q"&amp;INT((MONTH(A468)-1)/3)+1</f>
        <v>Q2</v>
      </c>
      <c r="I468">
        <v>2022</v>
      </c>
      <c r="J468" t="str">
        <f>IF(C468&gt;B468, "Bullish", IF(B468&gt;C468, "Bearish", "Neutral"))</f>
        <v>Bearish</v>
      </c>
      <c r="K468" t="str">
        <f>IF(C469&gt;C468, "Buy", "")</f>
        <v>Buy</v>
      </c>
      <c r="L468" t="str">
        <f>IF(C469&lt;C468, "Sell", "")</f>
        <v/>
      </c>
      <c r="V468" s="4">
        <f t="shared" si="7"/>
        <v>1.5261002746453223E-2</v>
      </c>
    </row>
    <row r="469" spans="1:22" x14ac:dyDescent="0.25">
      <c r="A469" s="1">
        <v>44718</v>
      </c>
      <c r="B469">
        <v>1516</v>
      </c>
      <c r="C469">
        <v>1530.0500489999999</v>
      </c>
      <c r="D469">
        <v>6624883</v>
      </c>
      <c r="E469" t="s">
        <v>7</v>
      </c>
      <c r="F469" t="s">
        <v>17</v>
      </c>
      <c r="G469" t="str">
        <f>IF(OR(F469="Jan",F469="Feb",F469="Mar"),"Q1",
IF(OR(F469="Apr",F469="May",F469="Jun"),"Q2",
IF(OR(F469="Jul",F469="Aug",F469="Sep"),"Q3",
IF(OR(F469="Oct",F469="Nov",F469="Dec"),"Q4",""))))</f>
        <v>Q2</v>
      </c>
      <c r="H469" t="str">
        <f>"Q"&amp;INT((MONTH(A469)-1)/3)+1</f>
        <v>Q2</v>
      </c>
      <c r="I469">
        <v>2022</v>
      </c>
      <c r="J469" t="str">
        <f>IF(C469&gt;B469, "Bullish", IF(B469&gt;C469, "Bearish", "Neutral"))</f>
        <v>Bullish</v>
      </c>
      <c r="K469" t="str">
        <f>IF(C470&gt;C469, "Buy", "")</f>
        <v/>
      </c>
      <c r="L469" t="str">
        <f>IF(C470&lt;C469, "Sell", "")</f>
        <v>Sell</v>
      </c>
      <c r="V469" s="4">
        <f t="shared" si="7"/>
        <v>-5.4873485370835031E-3</v>
      </c>
    </row>
    <row r="470" spans="1:22" x14ac:dyDescent="0.25">
      <c r="A470" s="1">
        <v>44715</v>
      </c>
      <c r="B470">
        <v>1524.900024</v>
      </c>
      <c r="C470">
        <v>1521.6999510000001</v>
      </c>
      <c r="D470">
        <v>9395707</v>
      </c>
      <c r="E470" t="s">
        <v>12</v>
      </c>
      <c r="F470" t="s">
        <v>17</v>
      </c>
      <c r="G470" t="str">
        <f>IF(OR(F470="Jan",F470="Feb",F470="Mar"),"Q1",
IF(OR(F470="Apr",F470="May",F470="Jun"),"Q2",
IF(OR(F470="Jul",F470="Aug",F470="Sep"),"Q3",
IF(OR(F470="Oct",F470="Nov",F470="Dec"),"Q4",""))))</f>
        <v>Q2</v>
      </c>
      <c r="H470" t="str">
        <f>"Q"&amp;INT((MONTH(A470)-1)/3)+1</f>
        <v>Q2</v>
      </c>
      <c r="I470">
        <v>2022</v>
      </c>
      <c r="J470" t="str">
        <f>IF(C470&gt;B470, "Bullish", IF(B470&gt;C470, "Bearish", "Neutral"))</f>
        <v>Bearish</v>
      </c>
      <c r="K470" t="str">
        <f>IF(C471&gt;C470, "Buy", "")</f>
        <v/>
      </c>
      <c r="L470" t="str">
        <f>IF(C471&lt;C470, "Sell", "")</f>
        <v>Sell</v>
      </c>
      <c r="V470" s="4">
        <f t="shared" si="7"/>
        <v>-9.0848481432361117E-3</v>
      </c>
    </row>
    <row r="471" spans="1:22" x14ac:dyDescent="0.25">
      <c r="A471" s="1">
        <v>44714</v>
      </c>
      <c r="B471">
        <v>1484</v>
      </c>
      <c r="C471">
        <v>1508</v>
      </c>
      <c r="D471">
        <v>7205840</v>
      </c>
      <c r="E471" t="s">
        <v>11</v>
      </c>
      <c r="F471" t="s">
        <v>17</v>
      </c>
      <c r="G471" t="str">
        <f>IF(OR(F471="Jan",F471="Feb",F471="Mar"),"Q1",
IF(OR(F471="Apr",F471="May",F471="Jun"),"Q2",
IF(OR(F471="Jul",F471="Aug",F471="Sep"),"Q3",
IF(OR(F471="Oct",F471="Nov",F471="Dec"),"Q4",""))))</f>
        <v>Q2</v>
      </c>
      <c r="H471" t="str">
        <f>"Q"&amp;INT((MONTH(A471)-1)/3)+1</f>
        <v>Q2</v>
      </c>
      <c r="I471">
        <v>2022</v>
      </c>
      <c r="J471" t="str">
        <f>IF(C471&gt;B471, "Bullish", IF(B471&gt;C471, "Bearish", "Neutral"))</f>
        <v>Bullish</v>
      </c>
      <c r="K471" t="str">
        <f>IF(C472&gt;C471, "Buy", "")</f>
        <v/>
      </c>
      <c r="L471" t="str">
        <f>IF(C472&lt;C471, "Sell", "")</f>
        <v>Sell</v>
      </c>
      <c r="V471" s="4">
        <f t="shared" si="7"/>
        <v>-1.9918129264490023E-2</v>
      </c>
    </row>
    <row r="472" spans="1:22" x14ac:dyDescent="0.25">
      <c r="A472" s="1">
        <v>44713</v>
      </c>
      <c r="B472">
        <v>1513</v>
      </c>
      <c r="C472">
        <v>1478.5500489999999</v>
      </c>
      <c r="D472">
        <v>8738508</v>
      </c>
      <c r="E472" t="s">
        <v>10</v>
      </c>
      <c r="F472" t="s">
        <v>17</v>
      </c>
      <c r="G472" t="str">
        <f>IF(OR(F472="Jan",F472="Feb",F472="Mar"),"Q1",
IF(OR(F472="Apr",F472="May",F472="Jun"),"Q2",
IF(OR(F472="Jul",F472="Aug",F472="Sep"),"Q3",
IF(OR(F472="Oct",F472="Nov",F472="Dec"),"Q4",""))))</f>
        <v>Q2</v>
      </c>
      <c r="H472" t="str">
        <f>"Q"&amp;INT((MONTH(A472)-1)/3)+1</f>
        <v>Q2</v>
      </c>
      <c r="I472">
        <v>2022</v>
      </c>
      <c r="J472" t="str">
        <f>IF(C472&gt;B472, "Bullish", IF(B472&gt;C472, "Bearish", "Neutral"))</f>
        <v>Bearish</v>
      </c>
      <c r="K472" t="str">
        <f>IF(C473&gt;C472, "Buy", "")</f>
        <v>Buy</v>
      </c>
      <c r="L472" t="str">
        <f>IF(C473&lt;C472, "Sell", "")</f>
        <v/>
      </c>
      <c r="V472" s="4">
        <f t="shared" si="7"/>
        <v>1.6659967677466914E-2</v>
      </c>
    </row>
    <row r="473" spans="1:22" x14ac:dyDescent="0.25">
      <c r="A473" s="1">
        <v>44712</v>
      </c>
      <c r="B473">
        <v>1510.6999510000001</v>
      </c>
      <c r="C473">
        <v>1503.599976</v>
      </c>
      <c r="D473">
        <v>16033857</v>
      </c>
      <c r="E473" t="s">
        <v>9</v>
      </c>
      <c r="F473" t="s">
        <v>16</v>
      </c>
      <c r="G473" t="str">
        <f>IF(OR(F473="Jan",F473="Feb",F473="Mar"),"Q1",
IF(OR(F473="Apr",F473="May",F473="Jun"),"Q2",
IF(OR(F473="Jul",F473="Aug",F473="Sep"),"Q3",
IF(OR(F473="Oct",F473="Nov",F473="Dec"),"Q4",""))))</f>
        <v>Q2</v>
      </c>
      <c r="H473" t="str">
        <f>"Q"&amp;INT((MONTH(A473)-1)/3)+1</f>
        <v>Q2</v>
      </c>
      <c r="I473">
        <v>2022</v>
      </c>
      <c r="J473" t="str">
        <f>IF(C473&gt;B473, "Bullish", IF(B473&gt;C473, "Bearish", "Neutral"))</f>
        <v>Bearish</v>
      </c>
      <c r="K473" t="str">
        <f>IF(C474&gt;C473, "Buy", "")</f>
        <v>Buy</v>
      </c>
      <c r="L473" t="str">
        <f>IF(C474&lt;C473, "Sell", "")</f>
        <v/>
      </c>
      <c r="V473" s="4">
        <f t="shared" si="7"/>
        <v>1.5195226785062787E-2</v>
      </c>
    </row>
    <row r="474" spans="1:22" x14ac:dyDescent="0.25">
      <c r="A474" s="1">
        <v>44711</v>
      </c>
      <c r="B474">
        <v>1487</v>
      </c>
      <c r="C474">
        <v>1526.8000489999999</v>
      </c>
      <c r="D474">
        <v>10904213</v>
      </c>
      <c r="E474" t="s">
        <v>7</v>
      </c>
      <c r="F474" t="s">
        <v>16</v>
      </c>
      <c r="G474" t="str">
        <f>IF(OR(F474="Jan",F474="Feb",F474="Mar"),"Q1",
IF(OR(F474="Apr",F474="May",F474="Jun"),"Q2",
IF(OR(F474="Jul",F474="Aug",F474="Sep"),"Q3",
IF(OR(F474="Oct",F474="Nov",F474="Dec"),"Q4",""))))</f>
        <v>Q2</v>
      </c>
      <c r="H474" t="str">
        <f>"Q"&amp;INT((MONTH(A474)-1)/3)+1</f>
        <v>Q2</v>
      </c>
      <c r="I474">
        <v>2022</v>
      </c>
      <c r="J474" t="str">
        <f>IF(C474&gt;B474, "Bullish", IF(B474&gt;C474, "Bearish", "Neutral"))</f>
        <v>Bullish</v>
      </c>
      <c r="K474" t="str">
        <f>IF(C475&gt;C474, "Buy", "")</f>
        <v/>
      </c>
      <c r="L474" t="str">
        <f>IF(C475&lt;C474, "Sell", "")</f>
        <v>Sell</v>
      </c>
      <c r="V474" s="4">
        <f t="shared" si="7"/>
        <v>-4.4787404848186739E-2</v>
      </c>
    </row>
    <row r="475" spans="1:22" x14ac:dyDescent="0.25">
      <c r="A475" s="1">
        <v>44708</v>
      </c>
      <c r="B475">
        <v>1443.9499510000001</v>
      </c>
      <c r="C475">
        <v>1461.349976</v>
      </c>
      <c r="D475">
        <v>8284860</v>
      </c>
      <c r="E475" t="s">
        <v>12</v>
      </c>
      <c r="F475" t="s">
        <v>16</v>
      </c>
      <c r="G475" t="str">
        <f>IF(OR(F475="Jan",F475="Feb",F475="Mar"),"Q1",
IF(OR(F475="Apr",F475="May",F475="Jun"),"Q2",
IF(OR(F475="Jul",F475="Aug",F475="Sep"),"Q3",
IF(OR(F475="Oct",F475="Nov",F475="Dec"),"Q4",""))))</f>
        <v>Q2</v>
      </c>
      <c r="H475" t="str">
        <f>"Q"&amp;INT((MONTH(A475)-1)/3)+1</f>
        <v>Q2</v>
      </c>
      <c r="I475">
        <v>2022</v>
      </c>
      <c r="J475" t="str">
        <f>IF(C475&gt;B475, "Bullish", IF(B475&gt;C475, "Bearish", "Neutral"))</f>
        <v>Bullish</v>
      </c>
      <c r="K475" t="str">
        <f>IF(C476&gt;C475, "Buy", "")</f>
        <v/>
      </c>
      <c r="L475" t="str">
        <f>IF(C476&lt;C475, "Sell", "")</f>
        <v>Sell</v>
      </c>
      <c r="V475" s="4">
        <f t="shared" si="7"/>
        <v>-2.6264985629400054E-2</v>
      </c>
    </row>
    <row r="476" spans="1:22" x14ac:dyDescent="0.25">
      <c r="A476" s="1">
        <v>44707</v>
      </c>
      <c r="B476">
        <v>1418</v>
      </c>
      <c r="C476">
        <v>1423.9499510000001</v>
      </c>
      <c r="D476">
        <v>13040065</v>
      </c>
      <c r="E476" t="s">
        <v>11</v>
      </c>
      <c r="F476" t="s">
        <v>16</v>
      </c>
      <c r="G476" t="str">
        <f>IF(OR(F476="Jan",F476="Feb",F476="Mar"),"Q1",
IF(OR(F476="Apr",F476="May",F476="Jun"),"Q2",
IF(OR(F476="Jul",F476="Aug",F476="Sep"),"Q3",
IF(OR(F476="Oct",F476="Nov",F476="Dec"),"Q4",""))))</f>
        <v>Q2</v>
      </c>
      <c r="H476" t="str">
        <f>"Q"&amp;INT((MONTH(A476)-1)/3)+1</f>
        <v>Q2</v>
      </c>
      <c r="I476">
        <v>2022</v>
      </c>
      <c r="J476" t="str">
        <f>IF(C476&gt;B476, "Bullish", IF(B476&gt;C476, "Bearish", "Neutral"))</f>
        <v>Bullish</v>
      </c>
      <c r="K476" t="str">
        <f>IF(C477&gt;C476, "Buy", "")</f>
        <v/>
      </c>
      <c r="L476" t="str">
        <f>IF(C477&lt;C476, "Sell", "")</f>
        <v>Sell</v>
      </c>
      <c r="V476" s="4">
        <f t="shared" si="7"/>
        <v>-9.5714137112263963E-3</v>
      </c>
    </row>
    <row r="477" spans="1:22" x14ac:dyDescent="0.25">
      <c r="A477" s="1">
        <v>44706</v>
      </c>
      <c r="B477">
        <v>1435</v>
      </c>
      <c r="C477">
        <v>1410.4499510000001</v>
      </c>
      <c r="D477">
        <v>9630092</v>
      </c>
      <c r="E477" t="s">
        <v>10</v>
      </c>
      <c r="F477" t="s">
        <v>16</v>
      </c>
      <c r="G477" t="str">
        <f>IF(OR(F477="Jan",F477="Feb",F477="Mar"),"Q1",
IF(OR(F477="Apr",F477="May",F477="Jun"),"Q2",
IF(OR(F477="Jul",F477="Aug",F477="Sep"),"Q3",
IF(OR(F477="Oct",F477="Nov",F477="Dec"),"Q4",""))))</f>
        <v>Q2</v>
      </c>
      <c r="H477" t="str">
        <f>"Q"&amp;INT((MONTH(A477)-1)/3)+1</f>
        <v>Q2</v>
      </c>
      <c r="I477">
        <v>2022</v>
      </c>
      <c r="J477" t="str">
        <f>IF(C477&gt;B477, "Bullish", IF(B477&gt;C477, "Bearish", "Neutral"))</f>
        <v>Bearish</v>
      </c>
      <c r="K477" t="str">
        <f>IF(C478&gt;C477, "Buy", "")</f>
        <v>Buy</v>
      </c>
      <c r="L477" t="str">
        <f>IF(C478&lt;C477, "Sell", "")</f>
        <v/>
      </c>
      <c r="V477" s="4">
        <f t="shared" si="7"/>
        <v>2.1200589174184555E-2</v>
      </c>
    </row>
    <row r="478" spans="1:22" x14ac:dyDescent="0.25">
      <c r="A478" s="1">
        <v>44705</v>
      </c>
      <c r="B478">
        <v>1468.599976</v>
      </c>
      <c r="C478">
        <v>1441</v>
      </c>
      <c r="D478">
        <v>5693167</v>
      </c>
      <c r="E478" t="s">
        <v>9</v>
      </c>
      <c r="F478" t="s">
        <v>16</v>
      </c>
      <c r="G478" t="str">
        <f>IF(OR(F478="Jan",F478="Feb",F478="Mar"),"Q1",
IF(OR(F478="Apr",F478="May",F478="Jun"),"Q2",
IF(OR(F478="Jul",F478="Aug",F478="Sep"),"Q3",
IF(OR(F478="Oct",F478="Nov",F478="Dec"),"Q4",""))))</f>
        <v>Q2</v>
      </c>
      <c r="H478" t="str">
        <f>"Q"&amp;INT((MONTH(A478)-1)/3)+1</f>
        <v>Q2</v>
      </c>
      <c r="I478">
        <v>2022</v>
      </c>
      <c r="J478" t="str">
        <f>IF(C478&gt;B478, "Bullish", IF(B478&gt;C478, "Bearish", "Neutral"))</f>
        <v>Bearish</v>
      </c>
      <c r="K478" t="str">
        <f>IF(C479&gt;C478, "Buy", "")</f>
        <v>Buy</v>
      </c>
      <c r="L478" t="str">
        <f>IF(C479&lt;C478, "Sell", "")</f>
        <v/>
      </c>
      <c r="V478" s="4">
        <f t="shared" si="7"/>
        <v>1.8659781770747254E-2</v>
      </c>
    </row>
    <row r="479" spans="1:22" x14ac:dyDescent="0.25">
      <c r="A479" s="1">
        <v>44704</v>
      </c>
      <c r="B479">
        <v>1455.099976</v>
      </c>
      <c r="C479">
        <v>1468.400024</v>
      </c>
      <c r="D479">
        <v>5887569</v>
      </c>
      <c r="E479" t="s">
        <v>7</v>
      </c>
      <c r="F479" t="s">
        <v>16</v>
      </c>
      <c r="G479" t="str">
        <f>IF(OR(F479="Jan",F479="Feb",F479="Mar"),"Q1",
IF(OR(F479="Apr",F479="May",F479="Jun"),"Q2",
IF(OR(F479="Jul",F479="Aug",F479="Sep"),"Q3",
IF(OR(F479="Oct",F479="Nov",F479="Dec"),"Q4",""))))</f>
        <v>Q2</v>
      </c>
      <c r="H479" t="str">
        <f>"Q"&amp;INT((MONTH(A479)-1)/3)+1</f>
        <v>Q2</v>
      </c>
      <c r="I479">
        <v>2022</v>
      </c>
      <c r="J479" t="str">
        <f>IF(C479&gt;B479, "Bullish", IF(B479&gt;C479, "Bearish", "Neutral"))</f>
        <v>Bullish</v>
      </c>
      <c r="K479" t="str">
        <f>IF(C480&gt;C479, "Buy", "")</f>
        <v/>
      </c>
      <c r="L479" t="str">
        <f>IF(C480&lt;C479, "Sell", "")</f>
        <v>Sell</v>
      </c>
      <c r="V479" s="4">
        <f t="shared" si="7"/>
        <v>-9.1055903387732059E-3</v>
      </c>
    </row>
    <row r="480" spans="1:22" x14ac:dyDescent="0.25">
      <c r="A480" s="1">
        <v>44701</v>
      </c>
      <c r="B480">
        <v>1453</v>
      </c>
      <c r="C480">
        <v>1455.150024</v>
      </c>
      <c r="D480">
        <v>10488908</v>
      </c>
      <c r="E480" t="s">
        <v>12</v>
      </c>
      <c r="F480" t="s">
        <v>16</v>
      </c>
      <c r="G480" t="str">
        <f>IF(OR(F480="Jan",F480="Feb",F480="Mar"),"Q1",
IF(OR(F480="Apr",F480="May",F480="Jun"),"Q2",
IF(OR(F480="Jul",F480="Aug",F480="Sep"),"Q3",
IF(OR(F480="Oct",F480="Nov",F480="Dec"),"Q4",""))))</f>
        <v>Q2</v>
      </c>
      <c r="H480" t="str">
        <f>"Q"&amp;INT((MONTH(A480)-1)/3)+1</f>
        <v>Q2</v>
      </c>
      <c r="I480">
        <v>2022</v>
      </c>
      <c r="J480" t="str">
        <f>IF(C480&gt;B480, "Bullish", IF(B480&gt;C480, "Bearish", "Neutral"))</f>
        <v>Bullish</v>
      </c>
      <c r="K480" t="str">
        <f>IF(C481&gt;C480, "Buy", "")</f>
        <v/>
      </c>
      <c r="L480" t="str">
        <f>IF(C481&lt;C480, "Sell", "")</f>
        <v>Sell</v>
      </c>
      <c r="V480" s="4">
        <f t="shared" si="7"/>
        <v>-1.9619521093880456E-2</v>
      </c>
    </row>
    <row r="481" spans="1:22" x14ac:dyDescent="0.25">
      <c r="A481" s="1">
        <v>44700</v>
      </c>
      <c r="B481">
        <v>1481</v>
      </c>
      <c r="C481">
        <v>1427.150024</v>
      </c>
      <c r="D481">
        <v>16561140</v>
      </c>
      <c r="E481" t="s">
        <v>11</v>
      </c>
      <c r="F481" t="s">
        <v>16</v>
      </c>
      <c r="G481" t="str">
        <f>IF(OR(F481="Jan",F481="Feb",F481="Mar"),"Q1",
IF(OR(F481="Apr",F481="May",F481="Jun"),"Q2",
IF(OR(F481="Jul",F481="Aug",F481="Sep"),"Q3",
IF(OR(F481="Oct",F481="Nov",F481="Dec"),"Q4",""))))</f>
        <v>Q2</v>
      </c>
      <c r="H481" t="str">
        <f>"Q"&amp;INT((MONTH(A481)-1)/3)+1</f>
        <v>Q2</v>
      </c>
      <c r="I481">
        <v>2022</v>
      </c>
      <c r="J481" t="str">
        <f>IF(C481&gt;B481, "Bullish", IF(B481&gt;C481, "Bearish", "Neutral"))</f>
        <v>Bearish</v>
      </c>
      <c r="K481" t="str">
        <f>IF(C482&gt;C481, "Buy", "")</f>
        <v>Buy</v>
      </c>
      <c r="L481" t="str">
        <f>IF(C482&lt;C481, "Sell", "")</f>
        <v/>
      </c>
      <c r="V481" s="4">
        <f t="shared" si="7"/>
        <v>5.4366505210680344E-2</v>
      </c>
    </row>
    <row r="482" spans="1:22" x14ac:dyDescent="0.25">
      <c r="A482" s="1">
        <v>44699</v>
      </c>
      <c r="B482">
        <v>1522</v>
      </c>
      <c r="C482">
        <v>1509.1999510000001</v>
      </c>
      <c r="D482">
        <v>6594126</v>
      </c>
      <c r="E482" t="s">
        <v>10</v>
      </c>
      <c r="F482" t="s">
        <v>16</v>
      </c>
      <c r="G482" t="str">
        <f>IF(OR(F482="Jan",F482="Feb",F482="Mar"),"Q1",
IF(OR(F482="Apr",F482="May",F482="Jun"),"Q2",
IF(OR(F482="Jul",F482="Aug",F482="Sep"),"Q3",
IF(OR(F482="Oct",F482="Nov",F482="Dec"),"Q4",""))))</f>
        <v>Q2</v>
      </c>
      <c r="H482" t="str">
        <f>"Q"&amp;INT((MONTH(A482)-1)/3)+1</f>
        <v>Q2</v>
      </c>
      <c r="I482">
        <v>2022</v>
      </c>
      <c r="J482" t="str">
        <f>IF(C482&gt;B482, "Bullish", IF(B482&gt;C482, "Bearish", "Neutral"))</f>
        <v>Bearish</v>
      </c>
      <c r="K482" t="str">
        <f>IF(C483&gt;C482, "Buy", "")</f>
        <v>Buy</v>
      </c>
      <c r="L482" t="str">
        <f>IF(C483&lt;C482, "Sell", "")</f>
        <v/>
      </c>
      <c r="V482" s="4">
        <f t="shared" si="7"/>
        <v>6.0917384823307883E-3</v>
      </c>
    </row>
    <row r="483" spans="1:22" x14ac:dyDescent="0.25">
      <c r="A483" s="1">
        <v>44698</v>
      </c>
      <c r="B483">
        <v>1494.900024</v>
      </c>
      <c r="C483">
        <v>1518.4499510000001</v>
      </c>
      <c r="D483">
        <v>6516378</v>
      </c>
      <c r="E483" t="s">
        <v>9</v>
      </c>
      <c r="F483" t="s">
        <v>16</v>
      </c>
      <c r="G483" t="str">
        <f>IF(OR(F483="Jan",F483="Feb",F483="Mar"),"Q1",
IF(OR(F483="Apr",F483="May",F483="Jun"),"Q2",
IF(OR(F483="Jul",F483="Aug",F483="Sep"),"Q3",
IF(OR(F483="Oct",F483="Nov",F483="Dec"),"Q4",""))))</f>
        <v>Q2</v>
      </c>
      <c r="H483" t="str">
        <f>"Q"&amp;INT((MONTH(A483)-1)/3)+1</f>
        <v>Q2</v>
      </c>
      <c r="I483">
        <v>2022</v>
      </c>
      <c r="J483" t="str">
        <f>IF(C483&gt;B483, "Bullish", IF(B483&gt;C483, "Bearish", "Neutral"))</f>
        <v>Bullish</v>
      </c>
      <c r="K483" t="str">
        <f>IF(C484&gt;C483, "Buy", "")</f>
        <v/>
      </c>
      <c r="L483" t="str">
        <f>IF(C484&lt;C483, "Sell", "")</f>
        <v>Sell</v>
      </c>
      <c r="V483" s="4">
        <f t="shared" si="7"/>
        <v>-1.9709875410004095E-2</v>
      </c>
    </row>
    <row r="484" spans="1:22" x14ac:dyDescent="0.25">
      <c r="A484" s="1">
        <v>44697</v>
      </c>
      <c r="B484">
        <v>1510</v>
      </c>
      <c r="C484">
        <v>1489.099976</v>
      </c>
      <c r="D484">
        <v>6145331</v>
      </c>
      <c r="E484" t="s">
        <v>7</v>
      </c>
      <c r="F484" t="s">
        <v>16</v>
      </c>
      <c r="G484" t="str">
        <f>IF(OR(F484="Jan",F484="Feb",F484="Mar"),"Q1",
IF(OR(F484="Apr",F484="May",F484="Jun"),"Q2",
IF(OR(F484="Jul",F484="Aug",F484="Sep"),"Q3",
IF(OR(F484="Oct",F484="Nov",F484="Dec"),"Q4",""))))</f>
        <v>Q2</v>
      </c>
      <c r="H484" t="str">
        <f>"Q"&amp;INT((MONTH(A484)-1)/3)+1</f>
        <v>Q2</v>
      </c>
      <c r="I484">
        <v>2022</v>
      </c>
      <c r="J484" t="str">
        <f>IF(C484&gt;B484, "Bullish", IF(B484&gt;C484, "Bearish", "Neutral"))</f>
        <v>Bearish</v>
      </c>
      <c r="K484" t="str">
        <f>IF(C485&gt;C484, "Buy", "")</f>
        <v>Buy</v>
      </c>
      <c r="L484" t="str">
        <f>IF(C485&lt;C484, "Sell", "")</f>
        <v/>
      </c>
      <c r="V484" s="4">
        <f t="shared" si="7"/>
        <v>1.0170199252801966E-2</v>
      </c>
    </row>
    <row r="485" spans="1:22" x14ac:dyDescent="0.25">
      <c r="A485" s="1">
        <v>44694</v>
      </c>
      <c r="B485">
        <v>1519.3000489999999</v>
      </c>
      <c r="C485">
        <v>1504.400024</v>
      </c>
      <c r="D485">
        <v>6723761</v>
      </c>
      <c r="E485" t="s">
        <v>12</v>
      </c>
      <c r="F485" t="s">
        <v>16</v>
      </c>
      <c r="G485" t="str">
        <f>IF(OR(F485="Jan",F485="Feb",F485="Mar"),"Q1",
IF(OR(F485="Apr",F485="May",F485="Jun"),"Q2",
IF(OR(F485="Jul",F485="Aug",F485="Sep"),"Q3",
IF(OR(F485="Oct",F485="Nov",F485="Dec"),"Q4",""))))</f>
        <v>Q2</v>
      </c>
      <c r="H485" t="str">
        <f>"Q"&amp;INT((MONTH(A485)-1)/3)+1</f>
        <v>Q2</v>
      </c>
      <c r="I485">
        <v>2022</v>
      </c>
      <c r="J485" t="str">
        <f>IF(C485&gt;B485, "Bullish", IF(B485&gt;C485, "Bearish", "Neutral"))</f>
        <v>Bearish</v>
      </c>
      <c r="K485" t="str">
        <f>IF(C486&gt;C485, "Buy", "")</f>
        <v>Buy</v>
      </c>
      <c r="L485" t="str">
        <f>IF(C486&lt;C485, "Sell", "")</f>
        <v/>
      </c>
      <c r="V485" s="4">
        <f t="shared" si="7"/>
        <v>2.916241289172913E-3</v>
      </c>
    </row>
    <row r="486" spans="1:22" x14ac:dyDescent="0.25">
      <c r="A486" s="1">
        <v>44693</v>
      </c>
      <c r="B486">
        <v>1514</v>
      </c>
      <c r="C486">
        <v>1508.8000489999999</v>
      </c>
      <c r="D486">
        <v>7034979</v>
      </c>
      <c r="E486" t="s">
        <v>11</v>
      </c>
      <c r="F486" t="s">
        <v>16</v>
      </c>
      <c r="G486" t="str">
        <f>IF(OR(F486="Jan",F486="Feb",F486="Mar"),"Q1",
IF(OR(F486="Apr",F486="May",F486="Jun"),"Q2",
IF(OR(F486="Jul",F486="Aug",F486="Sep"),"Q3",
IF(OR(F486="Oct",F486="Nov",F486="Dec"),"Q4",""))))</f>
        <v>Q2</v>
      </c>
      <c r="H486" t="str">
        <f>"Q"&amp;INT((MONTH(A486)-1)/3)+1</f>
        <v>Q2</v>
      </c>
      <c r="I486">
        <v>2022</v>
      </c>
      <c r="J486" t="str">
        <f>IF(C486&gt;B486, "Bullish", IF(B486&gt;C486, "Bearish", "Neutral"))</f>
        <v>Bearish</v>
      </c>
      <c r="K486" t="str">
        <f>IF(C487&gt;C486, "Buy", "")</f>
        <v>Buy</v>
      </c>
      <c r="L486" t="str">
        <f>IF(C487&lt;C486, "Sell", "")</f>
        <v/>
      </c>
      <c r="V486" s="4">
        <f t="shared" si="7"/>
        <v>1.1756968069428561E-2</v>
      </c>
    </row>
    <row r="487" spans="1:22" x14ac:dyDescent="0.25">
      <c r="A487" s="1">
        <v>44692</v>
      </c>
      <c r="B487">
        <v>1549.9499510000001</v>
      </c>
      <c r="C487">
        <v>1526.75</v>
      </c>
      <c r="D487">
        <v>7846080</v>
      </c>
      <c r="E487" t="s">
        <v>10</v>
      </c>
      <c r="F487" t="s">
        <v>16</v>
      </c>
      <c r="G487" t="str">
        <f>IF(OR(F487="Jan",F487="Feb",F487="Mar"),"Q1",
IF(OR(F487="Apr",F487="May",F487="Jun"),"Q2",
IF(OR(F487="Jul",F487="Aug",F487="Sep"),"Q3",
IF(OR(F487="Oct",F487="Nov",F487="Dec"),"Q4",""))))</f>
        <v>Q2</v>
      </c>
      <c r="H487" t="str">
        <f>"Q"&amp;INT((MONTH(A487)-1)/3)+1</f>
        <v>Q2</v>
      </c>
      <c r="I487">
        <v>2022</v>
      </c>
      <c r="J487" t="str">
        <f>IF(C487&gt;B487, "Bullish", IF(B487&gt;C487, "Bearish", "Neutral"))</f>
        <v>Bearish</v>
      </c>
      <c r="K487" t="str">
        <f>IF(C488&gt;C487, "Buy", "")</f>
        <v>Buy</v>
      </c>
      <c r="L487" t="str">
        <f>IF(C488&lt;C487, "Sell", "")</f>
        <v/>
      </c>
      <c r="V487" s="4">
        <f t="shared" si="7"/>
        <v>1.6902768834513845E-2</v>
      </c>
    </row>
    <row r="488" spans="1:22" x14ac:dyDescent="0.25">
      <c r="A488" s="1">
        <v>44691</v>
      </c>
      <c r="B488">
        <v>1558</v>
      </c>
      <c r="C488">
        <v>1553</v>
      </c>
      <c r="D488">
        <v>6212545</v>
      </c>
      <c r="E488" t="s">
        <v>9</v>
      </c>
      <c r="F488" t="s">
        <v>16</v>
      </c>
      <c r="G488" t="str">
        <f>IF(OR(F488="Jan",F488="Feb",F488="Mar"),"Q1",
IF(OR(F488="Apr",F488="May",F488="Jun"),"Q2",
IF(OR(F488="Jul",F488="Aug",F488="Sep"),"Q3",
IF(OR(F488="Oct",F488="Nov",F488="Dec"),"Q4",""))))</f>
        <v>Q2</v>
      </c>
      <c r="H488" t="str">
        <f>"Q"&amp;INT((MONTH(A488)-1)/3)+1</f>
        <v>Q2</v>
      </c>
      <c r="I488">
        <v>2022</v>
      </c>
      <c r="J488" t="str">
        <f>IF(C488&gt;B488, "Bullish", IF(B488&gt;C488, "Bearish", "Neutral"))</f>
        <v>Bearish</v>
      </c>
      <c r="K488" t="str">
        <f>IF(C489&gt;C488, "Buy", "")</f>
        <v>Buy</v>
      </c>
      <c r="L488" t="str">
        <f>IF(C489&lt;C488, "Sell", "")</f>
        <v/>
      </c>
      <c r="V488" s="4">
        <f t="shared" si="7"/>
        <v>1.10484772599506E-2</v>
      </c>
    </row>
    <row r="489" spans="1:22" x14ac:dyDescent="0.25">
      <c r="A489" s="1">
        <v>44690</v>
      </c>
      <c r="B489">
        <v>1540</v>
      </c>
      <c r="C489">
        <v>1570.349976</v>
      </c>
      <c r="D489">
        <v>6832202</v>
      </c>
      <c r="E489" t="s">
        <v>7</v>
      </c>
      <c r="F489" t="s">
        <v>16</v>
      </c>
      <c r="G489" t="str">
        <f>IF(OR(F489="Jan",F489="Feb",F489="Mar"),"Q1",
IF(OR(F489="Apr",F489="May",F489="Jun"),"Q2",
IF(OR(F489="Jul",F489="Aug",F489="Sep"),"Q3",
IF(OR(F489="Oct",F489="Nov",F489="Dec"),"Q4",""))))</f>
        <v>Q2</v>
      </c>
      <c r="H489" t="str">
        <f>"Q"&amp;INT((MONTH(A489)-1)/3)+1</f>
        <v>Q2</v>
      </c>
      <c r="I489">
        <v>2022</v>
      </c>
      <c r="J489" t="str">
        <f>IF(C489&gt;B489, "Bullish", IF(B489&gt;C489, "Bearish", "Neutral"))</f>
        <v>Bullish</v>
      </c>
      <c r="K489" t="str">
        <f>IF(C490&gt;C489, "Buy", "")</f>
        <v/>
      </c>
      <c r="L489" t="str">
        <f>IF(C490&lt;C489, "Sell", "")</f>
        <v>Sell</v>
      </c>
      <c r="V489" s="4">
        <f t="shared" si="7"/>
        <v>-1.7824156870583509E-2</v>
      </c>
    </row>
    <row r="490" spans="1:22" x14ac:dyDescent="0.25">
      <c r="A490" s="1">
        <v>44687</v>
      </c>
      <c r="B490">
        <v>1550</v>
      </c>
      <c r="C490">
        <v>1542.849976</v>
      </c>
      <c r="D490">
        <v>6171472</v>
      </c>
      <c r="E490" t="s">
        <v>12</v>
      </c>
      <c r="F490" t="s">
        <v>16</v>
      </c>
      <c r="G490" t="str">
        <f>IF(OR(F490="Jan",F490="Feb",F490="Mar"),"Q1",
IF(OR(F490="Apr",F490="May",F490="Jun"),"Q2",
IF(OR(F490="Jul",F490="Aug",F490="Sep"),"Q3",
IF(OR(F490="Oct",F490="Nov",F490="Dec"),"Q4",""))))</f>
        <v>Q2</v>
      </c>
      <c r="H490" t="str">
        <f>"Q"&amp;INT((MONTH(A490)-1)/3)+1</f>
        <v>Q2</v>
      </c>
      <c r="I490">
        <v>2022</v>
      </c>
      <c r="J490" t="str">
        <f>IF(C490&gt;B490, "Bullish", IF(B490&gt;C490, "Bearish", "Neutral"))</f>
        <v>Bearish</v>
      </c>
      <c r="K490" t="str">
        <f>IF(C491&gt;C490, "Buy", "")</f>
        <v>Buy</v>
      </c>
      <c r="L490" t="str">
        <f>IF(C491&lt;C490, "Sell", "")</f>
        <v/>
      </c>
      <c r="V490" s="4">
        <f t="shared" si="7"/>
        <v>2.6685201627325628E-2</v>
      </c>
    </row>
    <row r="491" spans="1:22" x14ac:dyDescent="0.25">
      <c r="A491" s="1">
        <v>44686</v>
      </c>
      <c r="B491">
        <v>1560.0500489999999</v>
      </c>
      <c r="C491">
        <v>1585.150024</v>
      </c>
      <c r="D491">
        <v>6144870</v>
      </c>
      <c r="E491" t="s">
        <v>11</v>
      </c>
      <c r="F491" t="s">
        <v>16</v>
      </c>
      <c r="G491" t="str">
        <f>IF(OR(F491="Jan",F491="Feb",F491="Mar"),"Q1",
IF(OR(F491="Apr",F491="May",F491="Jun"),"Q2",
IF(OR(F491="Jul",F491="Aug",F491="Sep"),"Q3",
IF(OR(F491="Oct",F491="Nov",F491="Dec"),"Q4",""))))</f>
        <v>Q2</v>
      </c>
      <c r="H491" t="str">
        <f>"Q"&amp;INT((MONTH(A491)-1)/3)+1</f>
        <v>Q2</v>
      </c>
      <c r="I491">
        <v>2022</v>
      </c>
      <c r="J491" t="str">
        <f>IF(C491&gt;B491, "Bullish", IF(B491&gt;C491, "Bearish", "Neutral"))</f>
        <v>Bullish</v>
      </c>
      <c r="K491" t="str">
        <f>IF(C492&gt;C491, "Buy", "")</f>
        <v/>
      </c>
      <c r="L491" t="str">
        <f>IF(C492&lt;C491, "Sell", "")</f>
        <v>Sell</v>
      </c>
      <c r="V491" s="4">
        <f t="shared" si="7"/>
        <v>-3.2301112576761139E-2</v>
      </c>
    </row>
    <row r="492" spans="1:22" x14ac:dyDescent="0.25">
      <c r="A492" s="1">
        <v>44685</v>
      </c>
      <c r="B492">
        <v>1547.25</v>
      </c>
      <c r="C492">
        <v>1535.5500489999999</v>
      </c>
      <c r="D492">
        <v>6220959</v>
      </c>
      <c r="E492" t="s">
        <v>10</v>
      </c>
      <c r="F492" t="s">
        <v>16</v>
      </c>
      <c r="G492" t="str">
        <f>IF(OR(F492="Jan",F492="Feb",F492="Mar"),"Q1",
IF(OR(F492="Apr",F492="May",F492="Jun"),"Q2",
IF(OR(F492="Jul",F492="Aug",F492="Sep"),"Q3",
IF(OR(F492="Oct",F492="Nov",F492="Dec"),"Q4",""))))</f>
        <v>Q2</v>
      </c>
      <c r="H492" t="str">
        <f>"Q"&amp;INT((MONTH(A492)-1)/3)+1</f>
        <v>Q2</v>
      </c>
      <c r="I492">
        <v>2022</v>
      </c>
      <c r="J492" t="str">
        <f>IF(C492&gt;B492, "Bullish", IF(B492&gt;C492, "Bearish", "Neutral"))</f>
        <v>Bearish</v>
      </c>
      <c r="K492" t="str">
        <f>IF(C493&gt;C492, "Buy", "")</f>
        <v>Buy</v>
      </c>
      <c r="L492" t="str">
        <f>IF(C493&lt;C492, "Sell", "")</f>
        <v/>
      </c>
      <c r="V492" s="4">
        <f t="shared" si="7"/>
        <v>3.5366327060350781E-3</v>
      </c>
    </row>
    <row r="493" spans="1:22" x14ac:dyDescent="0.25">
      <c r="A493" s="1">
        <v>44683</v>
      </c>
      <c r="B493">
        <v>1550.900024</v>
      </c>
      <c r="C493">
        <v>1541</v>
      </c>
      <c r="D493">
        <v>7072627</v>
      </c>
      <c r="E493" t="s">
        <v>7</v>
      </c>
      <c r="F493" t="s">
        <v>16</v>
      </c>
      <c r="G493" t="str">
        <f>IF(OR(F493="Jan",F493="Feb",F493="Mar"),"Q1",
IF(OR(F493="Apr",F493="May",F493="Jun"),"Q2",
IF(OR(F493="Jul",F493="Aug",F493="Sep"),"Q3",
IF(OR(F493="Oct",F493="Nov",F493="Dec"),"Q4",""))))</f>
        <v>Q2</v>
      </c>
      <c r="H493" t="str">
        <f>"Q"&amp;INT((MONTH(A493)-1)/3)+1</f>
        <v>Q2</v>
      </c>
      <c r="I493">
        <v>2022</v>
      </c>
      <c r="J493" t="str">
        <f>IF(C493&gt;B493, "Bullish", IF(B493&gt;C493, "Bearish", "Neutral"))</f>
        <v>Bearish</v>
      </c>
      <c r="K493" t="str">
        <f>IF(C494&gt;C493, "Buy", "")</f>
        <v>Buy</v>
      </c>
      <c r="L493" t="str">
        <f>IF(C494&lt;C493, "Sell", "")</f>
        <v/>
      </c>
      <c r="V493" s="4">
        <f t="shared" si="7"/>
        <v>1.6937289509152985E-2</v>
      </c>
    </row>
    <row r="494" spans="1:22" x14ac:dyDescent="0.25">
      <c r="A494" s="1">
        <v>44680</v>
      </c>
      <c r="B494">
        <v>1590</v>
      </c>
      <c r="C494">
        <v>1567.5500489999999</v>
      </c>
      <c r="D494">
        <v>9831395</v>
      </c>
      <c r="E494" t="s">
        <v>12</v>
      </c>
      <c r="F494" t="s">
        <v>15</v>
      </c>
      <c r="G494" t="str">
        <f>IF(OR(F494="Jan",F494="Feb",F494="Mar"),"Q1",
IF(OR(F494="Apr",F494="May",F494="Jun"),"Q2",
IF(OR(F494="Jul",F494="Aug",F494="Sep"),"Q3",
IF(OR(F494="Oct",F494="Nov",F494="Dec"),"Q4",""))))</f>
        <v>Q2</v>
      </c>
      <c r="H494" t="str">
        <f>"Q"&amp;INT((MONTH(A494)-1)/3)+1</f>
        <v>Q2</v>
      </c>
      <c r="I494">
        <v>2022</v>
      </c>
      <c r="J494" t="str">
        <f>IF(C494&gt;B494, "Bullish", IF(B494&gt;C494, "Bearish", "Neutral"))</f>
        <v>Bearish</v>
      </c>
      <c r="K494" t="str">
        <f>IF(C495&gt;C494, "Buy", "")</f>
        <v>Buy</v>
      </c>
      <c r="L494" t="str">
        <f>IF(C495&lt;C494, "Sell", "")</f>
        <v/>
      </c>
      <c r="V494" s="4">
        <f t="shared" si="7"/>
        <v>9.5096216531220436E-3</v>
      </c>
    </row>
    <row r="495" spans="1:22" x14ac:dyDescent="0.25">
      <c r="A495" s="1">
        <v>44679</v>
      </c>
      <c r="B495">
        <v>1570</v>
      </c>
      <c r="C495">
        <v>1582.599976</v>
      </c>
      <c r="D495">
        <v>9245177</v>
      </c>
      <c r="E495" t="s">
        <v>11</v>
      </c>
      <c r="F495" t="s">
        <v>15</v>
      </c>
      <c r="G495" t="str">
        <f>IF(OR(F495="Jan",F495="Feb",F495="Mar"),"Q1",
IF(OR(F495="Apr",F495="May",F495="Jun"),"Q2",
IF(OR(F495="Jul",F495="Aug",F495="Sep"),"Q3",
IF(OR(F495="Oct",F495="Nov",F495="Dec"),"Q4",""))))</f>
        <v>Q2</v>
      </c>
      <c r="H495" t="str">
        <f>"Q"&amp;INT((MONTH(A495)-1)/3)+1</f>
        <v>Q2</v>
      </c>
      <c r="I495">
        <v>2022</v>
      </c>
      <c r="J495" t="str">
        <f>IF(C495&gt;B495, "Bullish", IF(B495&gt;C495, "Bearish", "Neutral"))</f>
        <v>Bullish</v>
      </c>
      <c r="K495" t="str">
        <f>IF(C496&gt;C495, "Buy", "")</f>
        <v/>
      </c>
      <c r="L495" t="str">
        <f>IF(C496&lt;C495, "Sell", "")</f>
        <v>Sell</v>
      </c>
      <c r="V495" s="4">
        <f t="shared" si="7"/>
        <v>-1.9191090970914843E-2</v>
      </c>
    </row>
    <row r="496" spans="1:22" x14ac:dyDescent="0.25">
      <c r="A496" s="1">
        <v>44678</v>
      </c>
      <c r="B496">
        <v>1572.75</v>
      </c>
      <c r="C496">
        <v>1552.8000489999999</v>
      </c>
      <c r="D496">
        <v>8819356</v>
      </c>
      <c r="E496" t="s">
        <v>10</v>
      </c>
      <c r="F496" t="s">
        <v>15</v>
      </c>
      <c r="G496" t="str">
        <f>IF(OR(F496="Jan",F496="Feb",F496="Mar"),"Q1",
IF(OR(F496="Apr",F496="May",F496="Jun"),"Q2",
IF(OR(F496="Jul",F496="Aug",F496="Sep"),"Q3",
IF(OR(F496="Oct",F496="Nov",F496="Dec"),"Q4",""))))</f>
        <v>Q2</v>
      </c>
      <c r="H496" t="str">
        <f>"Q"&amp;INT((MONTH(A496)-1)/3)+1</f>
        <v>Q2</v>
      </c>
      <c r="I496">
        <v>2022</v>
      </c>
      <c r="J496" t="str">
        <f>IF(C496&gt;B496, "Bullish", IF(B496&gt;C496, "Bearish", "Neutral"))</f>
        <v>Bearish</v>
      </c>
      <c r="K496" t="str">
        <f>IF(C497&gt;C496, "Buy", "")</f>
        <v>Buy</v>
      </c>
      <c r="L496" t="str">
        <f>IF(C497&lt;C496, "Sell", "")</f>
        <v/>
      </c>
      <c r="V496" s="4">
        <f t="shared" si="7"/>
        <v>1.783678115117018E-2</v>
      </c>
    </row>
    <row r="497" spans="1:22" x14ac:dyDescent="0.25">
      <c r="A497" s="1">
        <v>44677</v>
      </c>
      <c r="B497">
        <v>1577.1999510000001</v>
      </c>
      <c r="C497">
        <v>1581</v>
      </c>
      <c r="D497">
        <v>5345435</v>
      </c>
      <c r="E497" t="s">
        <v>9</v>
      </c>
      <c r="F497" t="s">
        <v>15</v>
      </c>
      <c r="G497" t="str">
        <f>IF(OR(F497="Jan",F497="Feb",F497="Mar"),"Q1",
IF(OR(F497="Apr",F497="May",F497="Jun"),"Q2",
IF(OR(F497="Jul",F497="Aug",F497="Sep"),"Q3",
IF(OR(F497="Oct",F497="Nov",F497="Dec"),"Q4",""))))</f>
        <v>Q2</v>
      </c>
      <c r="H497" t="str">
        <f>"Q"&amp;INT((MONTH(A497)-1)/3)+1</f>
        <v>Q2</v>
      </c>
      <c r="I497">
        <v>2022</v>
      </c>
      <c r="J497" t="str">
        <f>IF(C497&gt;B497, "Bullish", IF(B497&gt;C497, "Bearish", "Neutral"))</f>
        <v>Bullish</v>
      </c>
      <c r="K497" t="str">
        <f>IF(C498&gt;C497, "Buy", "")</f>
        <v/>
      </c>
      <c r="L497" t="str">
        <f>IF(C498&lt;C497, "Sell", "")</f>
        <v>Sell</v>
      </c>
      <c r="V497" s="4">
        <f t="shared" si="7"/>
        <v>-1.2747437259585244E-2</v>
      </c>
    </row>
    <row r="498" spans="1:22" x14ac:dyDescent="0.25">
      <c r="A498" s="1">
        <v>44676</v>
      </c>
      <c r="B498">
        <v>1572.8000489999999</v>
      </c>
      <c r="C498">
        <v>1561.099976</v>
      </c>
      <c r="D498">
        <v>7000570</v>
      </c>
      <c r="E498" t="s">
        <v>7</v>
      </c>
      <c r="F498" t="s">
        <v>15</v>
      </c>
      <c r="G498" t="str">
        <f>IF(OR(F498="Jan",F498="Feb",F498="Mar"),"Q1",
IF(OR(F498="Apr",F498="May",F498="Jun"),"Q2",
IF(OR(F498="Jul",F498="Aug",F498="Sep"),"Q3",
IF(OR(F498="Oct",F498="Nov",F498="Dec"),"Q4",""))))</f>
        <v>Q2</v>
      </c>
      <c r="H498" t="str">
        <f>"Q"&amp;INT((MONTH(A498)-1)/3)+1</f>
        <v>Q2</v>
      </c>
      <c r="I498">
        <v>2022</v>
      </c>
      <c r="J498" t="str">
        <f>IF(C498&gt;B498, "Bullish", IF(B498&gt;C498, "Bearish", "Neutral"))</f>
        <v>Bearish</v>
      </c>
      <c r="K498" t="str">
        <f>IF(C499&gt;C498, "Buy", "")</f>
        <v>Buy</v>
      </c>
      <c r="L498" t="str">
        <f>IF(C499&lt;C498, "Sell", "")</f>
        <v/>
      </c>
      <c r="V498" s="4">
        <f t="shared" si="7"/>
        <v>1.5358400298061559E-2</v>
      </c>
    </row>
    <row r="499" spans="1:22" x14ac:dyDescent="0.25">
      <c r="A499" s="1">
        <v>44673</v>
      </c>
      <c r="B499">
        <v>1604.349976</v>
      </c>
      <c r="C499">
        <v>1585.4499510000001</v>
      </c>
      <c r="D499">
        <v>8134245</v>
      </c>
      <c r="E499" t="s">
        <v>12</v>
      </c>
      <c r="F499" t="s">
        <v>15</v>
      </c>
      <c r="G499" t="str">
        <f>IF(OR(F499="Jan",F499="Feb",F499="Mar"),"Q1",
IF(OR(F499="Apr",F499="May",F499="Jun"),"Q2",
IF(OR(F499="Jul",F499="Aug",F499="Sep"),"Q3",
IF(OR(F499="Oct",F499="Nov",F499="Dec"),"Q4",""))))</f>
        <v>Q2</v>
      </c>
      <c r="H499" t="str">
        <f>"Q"&amp;INT((MONTH(A499)-1)/3)+1</f>
        <v>Q2</v>
      </c>
      <c r="I499">
        <v>2022</v>
      </c>
      <c r="J499" t="str">
        <f>IF(C499&gt;B499, "Bullish", IF(B499&gt;C499, "Bearish", "Neutral"))</f>
        <v>Bearish</v>
      </c>
      <c r="K499" t="str">
        <f>IF(C500&gt;C499, "Buy", "")</f>
        <v>Buy</v>
      </c>
      <c r="L499" t="str">
        <f>IF(C500&lt;C499, "Sell", "")</f>
        <v/>
      </c>
      <c r="V499" s="4">
        <f t="shared" si="7"/>
        <v>2.0601740172050052E-2</v>
      </c>
    </row>
    <row r="500" spans="1:22" x14ac:dyDescent="0.25">
      <c r="A500" s="1">
        <v>44672</v>
      </c>
      <c r="B500">
        <v>1595</v>
      </c>
      <c r="C500">
        <v>1618.8000489999999</v>
      </c>
      <c r="D500">
        <v>7766514</v>
      </c>
      <c r="E500" t="s">
        <v>11</v>
      </c>
      <c r="F500" t="s">
        <v>15</v>
      </c>
      <c r="G500" t="str">
        <f>IF(OR(F500="Jan",F500="Feb",F500="Mar"),"Q1",
IF(OR(F500="Apr",F500="May",F500="Jun"),"Q2",
IF(OR(F500="Jul",F500="Aug",F500="Sep"),"Q3",
IF(OR(F500="Oct",F500="Nov",F500="Dec"),"Q4",""))))</f>
        <v>Q2</v>
      </c>
      <c r="H500" t="str">
        <f>"Q"&amp;INT((MONTH(A500)-1)/3)+1</f>
        <v>Q2</v>
      </c>
      <c r="I500">
        <v>2022</v>
      </c>
      <c r="J500" t="str">
        <f>IF(C500&gt;B500, "Bullish", IF(B500&gt;C500, "Bearish", "Neutral"))</f>
        <v>Bullish</v>
      </c>
      <c r="K500" t="str">
        <f>IF(C501&gt;C500, "Buy", "")</f>
        <v/>
      </c>
      <c r="L500" t="str">
        <f>IF(C501&lt;C500, "Sell", "")</f>
        <v>Sell</v>
      </c>
      <c r="V500" s="4">
        <f t="shared" si="7"/>
        <v>-1.958814572011024E-2</v>
      </c>
    </row>
    <row r="501" spans="1:22" x14ac:dyDescent="0.25">
      <c r="A501" s="1">
        <v>44671</v>
      </c>
      <c r="B501">
        <v>1575</v>
      </c>
      <c r="C501">
        <v>1587.6999510000001</v>
      </c>
      <c r="D501">
        <v>10678747</v>
      </c>
      <c r="E501" t="s">
        <v>10</v>
      </c>
      <c r="F501" t="s">
        <v>15</v>
      </c>
      <c r="G501" t="str">
        <f>IF(OR(F501="Jan",F501="Feb",F501="Mar"),"Q1",
IF(OR(F501="Apr",F501="May",F501="Jun"),"Q2",
IF(OR(F501="Jul",F501="Aug",F501="Sep"),"Q3",
IF(OR(F501="Oct",F501="Nov",F501="Dec"),"Q4",""))))</f>
        <v>Q2</v>
      </c>
      <c r="H501" t="str">
        <f>"Q"&amp;INT((MONTH(A501)-1)/3)+1</f>
        <v>Q2</v>
      </c>
      <c r="I501">
        <v>2022</v>
      </c>
      <c r="J501" t="str">
        <f>IF(C501&gt;B501, "Bullish", IF(B501&gt;C501, "Bearish", "Neutral"))</f>
        <v>Bullish</v>
      </c>
      <c r="K501" t="str">
        <f>IF(C502&gt;C501, "Buy", "")</f>
        <v/>
      </c>
      <c r="L501" t="str">
        <f>IF(C502&lt;C501, "Sell", "")</f>
        <v>Sell</v>
      </c>
      <c r="V501" s="4">
        <f t="shared" si="7"/>
        <v>-1.6453233674775965E-2</v>
      </c>
    </row>
    <row r="502" spans="1:22" x14ac:dyDescent="0.25">
      <c r="A502" s="1">
        <v>44670</v>
      </c>
      <c r="B502">
        <v>1636.650024</v>
      </c>
      <c r="C502">
        <v>1562</v>
      </c>
      <c r="D502">
        <v>17044923</v>
      </c>
      <c r="E502" t="s">
        <v>9</v>
      </c>
      <c r="F502" t="s">
        <v>15</v>
      </c>
      <c r="G502" t="str">
        <f>IF(OR(F502="Jan",F502="Feb",F502="Mar"),"Q1",
IF(OR(F502="Apr",F502="May",F502="Jun"),"Q2",
IF(OR(F502="Jul",F502="Aug",F502="Sep"),"Q3",
IF(OR(F502="Oct",F502="Nov",F502="Dec"),"Q4",""))))</f>
        <v>Q2</v>
      </c>
      <c r="H502" t="str">
        <f>"Q"&amp;INT((MONTH(A502)-1)/3)+1</f>
        <v>Q2</v>
      </c>
      <c r="I502">
        <v>2022</v>
      </c>
      <c r="J502" t="str">
        <f>IF(C502&gt;B502, "Bullish", IF(B502&gt;C502, "Bearish", "Neutral"))</f>
        <v>Bearish</v>
      </c>
      <c r="K502" t="str">
        <f>IF(C503&gt;C502, "Buy", "")</f>
        <v>Buy</v>
      </c>
      <c r="L502" t="str">
        <f>IF(C503&lt;C502, "Sell", "")</f>
        <v/>
      </c>
      <c r="V502" s="4">
        <f t="shared" si="7"/>
        <v>3.6635021044011055E-2</v>
      </c>
    </row>
    <row r="503" spans="1:22" x14ac:dyDescent="0.25">
      <c r="A503" s="1">
        <v>44669</v>
      </c>
      <c r="B503">
        <v>1605.5</v>
      </c>
      <c r="C503">
        <v>1621.400024</v>
      </c>
      <c r="D503">
        <v>30523965</v>
      </c>
      <c r="E503" t="s">
        <v>7</v>
      </c>
      <c r="F503" t="s">
        <v>15</v>
      </c>
      <c r="G503" t="str">
        <f>IF(OR(F503="Jan",F503="Feb",F503="Mar"),"Q1",
IF(OR(F503="Apr",F503="May",F503="Jun"),"Q2",
IF(OR(F503="Jul",F503="Aug",F503="Sep"),"Q3",
IF(OR(F503="Oct",F503="Nov",F503="Dec"),"Q4",""))))</f>
        <v>Q2</v>
      </c>
      <c r="H503" t="str">
        <f>"Q"&amp;INT((MONTH(A503)-1)/3)+1</f>
        <v>Q2</v>
      </c>
      <c r="I503">
        <v>2022</v>
      </c>
      <c r="J503" t="str">
        <f>IF(C503&gt;B503, "Bullish", IF(B503&gt;C503, "Bearish", "Neutral"))</f>
        <v>Bullish</v>
      </c>
      <c r="K503" t="str">
        <f>IF(C504&gt;C503, "Buy", "")</f>
        <v>Buy</v>
      </c>
      <c r="L503" t="str">
        <f>IF(C504&lt;C503, "Sell", "")</f>
        <v/>
      </c>
      <c r="V503" s="4">
        <f t="shared" si="7"/>
        <v>7.2717406672298188E-2</v>
      </c>
    </row>
    <row r="504" spans="1:22" x14ac:dyDescent="0.25">
      <c r="A504" s="1">
        <v>44664</v>
      </c>
      <c r="B504">
        <v>1754.9499510000001</v>
      </c>
      <c r="C504">
        <v>1748.5500489999999</v>
      </c>
      <c r="D504">
        <v>6257693</v>
      </c>
      <c r="E504" t="s">
        <v>10</v>
      </c>
      <c r="F504" t="s">
        <v>15</v>
      </c>
      <c r="G504" t="str">
        <f>IF(OR(F504="Jan",F504="Feb",F504="Mar"),"Q1",
IF(OR(F504="Apr",F504="May",F504="Jun"),"Q2",
IF(OR(F504="Jul",F504="Aug",F504="Sep"),"Q3",
IF(OR(F504="Oct",F504="Nov",F504="Dec"),"Q4",""))))</f>
        <v>Q2</v>
      </c>
      <c r="H504" t="str">
        <f>"Q"&amp;INT((MONTH(A504)-1)/3)+1</f>
        <v>Q2</v>
      </c>
      <c r="I504">
        <v>2022</v>
      </c>
      <c r="J504" t="str">
        <f>IF(C504&gt;B504, "Bullish", IF(B504&gt;C504, "Bearish", "Neutral"))</f>
        <v>Bearish</v>
      </c>
      <c r="K504" t="str">
        <f>IF(C505&gt;C504, "Buy", "")</f>
        <v/>
      </c>
      <c r="L504" t="str">
        <f>IF(C505&lt;C504, "Sell", "")</f>
        <v>Sell</v>
      </c>
      <c r="V504" s="4">
        <f t="shared" si="7"/>
        <v>-3.5008741550935306E-3</v>
      </c>
    </row>
    <row r="505" spans="1:22" x14ac:dyDescent="0.25">
      <c r="A505" s="1">
        <v>44663</v>
      </c>
      <c r="B505">
        <v>1757.5</v>
      </c>
      <c r="C505">
        <v>1742.4499510000001</v>
      </c>
      <c r="D505">
        <v>6456184</v>
      </c>
      <c r="E505" t="s">
        <v>9</v>
      </c>
      <c r="F505" t="s">
        <v>15</v>
      </c>
      <c r="G505" t="str">
        <f>IF(OR(F505="Jan",F505="Feb",F505="Mar"),"Q1",
IF(OR(F505="Apr",F505="May",F505="Jun"),"Q2",
IF(OR(F505="Jul",F505="Aug",F505="Sep"),"Q3",
IF(OR(F505="Oct",F505="Nov",F505="Dec"),"Q4",""))))</f>
        <v>Q2</v>
      </c>
      <c r="H505" t="str">
        <f>"Q"&amp;INT((MONTH(A505)-1)/3)+1</f>
        <v>Q2</v>
      </c>
      <c r="I505">
        <v>2022</v>
      </c>
      <c r="J505" t="str">
        <f>IF(C505&gt;B505, "Bullish", IF(B505&gt;C505, "Bearish", "Neutral"))</f>
        <v>Bearish</v>
      </c>
      <c r="K505" t="str">
        <f>IF(C506&gt;C505, "Buy", "")</f>
        <v>Buy</v>
      </c>
      <c r="L505" t="str">
        <f>IF(C506&lt;C505, "Sell", "")</f>
        <v/>
      </c>
      <c r="V505" s="4">
        <f t="shared" si="7"/>
        <v>1.3642465444804327E-2</v>
      </c>
    </row>
    <row r="506" spans="1:22" x14ac:dyDescent="0.25">
      <c r="A506" s="1">
        <v>44662</v>
      </c>
      <c r="B506">
        <v>1814</v>
      </c>
      <c r="C506">
        <v>1766.5500489999999</v>
      </c>
      <c r="D506">
        <v>8248407</v>
      </c>
      <c r="E506" t="s">
        <v>7</v>
      </c>
      <c r="F506" t="s">
        <v>15</v>
      </c>
      <c r="G506" t="str">
        <f>IF(OR(F506="Jan",F506="Feb",F506="Mar"),"Q1",
IF(OR(F506="Apr",F506="May",F506="Jun"),"Q2",
IF(OR(F506="Jul",F506="Aug",F506="Sep"),"Q3",
IF(OR(F506="Oct",F506="Nov",F506="Dec"),"Q4",""))))</f>
        <v>Q2</v>
      </c>
      <c r="H506" t="str">
        <f>"Q"&amp;INT((MONTH(A506)-1)/3)+1</f>
        <v>Q2</v>
      </c>
      <c r="I506">
        <v>2022</v>
      </c>
      <c r="J506" t="str">
        <f>IF(C506&gt;B506, "Bullish", IF(B506&gt;C506, "Bearish", "Neutral"))</f>
        <v>Bearish</v>
      </c>
      <c r="K506" t="str">
        <f>IF(C507&gt;C506, "Buy", "")</f>
        <v>Buy</v>
      </c>
      <c r="L506" t="str">
        <f>IF(C507&lt;C506, "Sell", "")</f>
        <v/>
      </c>
      <c r="V506" s="4">
        <f t="shared" si="7"/>
        <v>2.6479625060901041E-2</v>
      </c>
    </row>
    <row r="507" spans="1:22" x14ac:dyDescent="0.25">
      <c r="A507" s="1">
        <v>44659</v>
      </c>
      <c r="B507">
        <v>1823</v>
      </c>
      <c r="C507">
        <v>1814.599976</v>
      </c>
      <c r="D507">
        <v>5131446</v>
      </c>
      <c r="E507" t="s">
        <v>12</v>
      </c>
      <c r="F507" t="s">
        <v>15</v>
      </c>
      <c r="G507" t="str">
        <f>IF(OR(F507="Jan",F507="Feb",F507="Mar"),"Q1",
IF(OR(F507="Apr",F507="May",F507="Jun"),"Q2",
IF(OR(F507="Jul",F507="Aug",F507="Sep"),"Q3",
IF(OR(F507="Oct",F507="Nov",F507="Dec"),"Q4",""))))</f>
        <v>Q2</v>
      </c>
      <c r="H507" t="str">
        <f>"Q"&amp;INT((MONTH(A507)-1)/3)+1</f>
        <v>Q2</v>
      </c>
      <c r="I507">
        <v>2022</v>
      </c>
      <c r="J507" t="str">
        <f>IF(C507&gt;B507, "Bullish", IF(B507&gt;C507, "Bearish", "Neutral"))</f>
        <v>Bearish</v>
      </c>
      <c r="K507" t="str">
        <f>IF(C508&gt;C507, "Buy", "")</f>
        <v/>
      </c>
      <c r="L507" t="str">
        <f>IF(C508&lt;C507, "Sell", "")</f>
        <v>Sell</v>
      </c>
      <c r="V507" s="4">
        <f t="shared" si="7"/>
        <v>-1.9878387631142849E-3</v>
      </c>
    </row>
    <row r="508" spans="1:22" x14ac:dyDescent="0.25">
      <c r="A508" s="1">
        <v>44658</v>
      </c>
      <c r="B508">
        <v>1821.0500489999999</v>
      </c>
      <c r="C508">
        <v>1811</v>
      </c>
      <c r="D508">
        <v>5797544</v>
      </c>
      <c r="E508" t="s">
        <v>11</v>
      </c>
      <c r="F508" t="s">
        <v>15</v>
      </c>
      <c r="G508" t="str">
        <f>IF(OR(F508="Jan",F508="Feb",F508="Mar"),"Q1",
IF(OR(F508="Apr",F508="May",F508="Jun"),"Q2",
IF(OR(F508="Jul",F508="Aug",F508="Sep"),"Q3",
IF(OR(F508="Oct",F508="Nov",F508="Dec"),"Q4",""))))</f>
        <v>Q2</v>
      </c>
      <c r="H508" t="str">
        <f>"Q"&amp;INT((MONTH(A508)-1)/3)+1</f>
        <v>Q2</v>
      </c>
      <c r="I508">
        <v>2022</v>
      </c>
      <c r="J508" t="str">
        <f>IF(C508&gt;B508, "Bullish", IF(B508&gt;C508, "Bearish", "Neutral"))</f>
        <v>Bearish</v>
      </c>
      <c r="K508" t="str">
        <f>IF(C509&gt;C508, "Buy", "")</f>
        <v>Buy</v>
      </c>
      <c r="L508" t="str">
        <f>IF(C509&lt;C508, "Sell", "")</f>
        <v/>
      </c>
      <c r="V508" s="4">
        <f t="shared" si="7"/>
        <v>9.760218844763224E-3</v>
      </c>
    </row>
    <row r="509" spans="1:22" x14ac:dyDescent="0.25">
      <c r="A509" s="1">
        <v>44657</v>
      </c>
      <c r="B509">
        <v>1855</v>
      </c>
      <c r="C509">
        <v>1828.849976</v>
      </c>
      <c r="D509">
        <v>5407453</v>
      </c>
      <c r="E509" t="s">
        <v>10</v>
      </c>
      <c r="F509" t="s">
        <v>15</v>
      </c>
      <c r="G509" t="str">
        <f>IF(OR(F509="Jan",F509="Feb",F509="Mar"),"Q1",
IF(OR(F509="Apr",F509="May",F509="Jun"),"Q2",
IF(OR(F509="Jul",F509="Aug",F509="Sep"),"Q3",
IF(OR(F509="Oct",F509="Nov",F509="Dec"),"Q4",""))))</f>
        <v>Q2</v>
      </c>
      <c r="H509" t="str">
        <f>"Q"&amp;INT((MONTH(A509)-1)/3)+1</f>
        <v>Q2</v>
      </c>
      <c r="I509">
        <v>2022</v>
      </c>
      <c r="J509" t="str">
        <f>IF(C509&gt;B509, "Bullish", IF(B509&gt;C509, "Bearish", "Neutral"))</f>
        <v>Bearish</v>
      </c>
      <c r="K509" t="str">
        <f>IF(C510&gt;C509, "Buy", "")</f>
        <v>Buy</v>
      </c>
      <c r="L509" t="str">
        <f>IF(C510&lt;C509, "Sell", "")</f>
        <v/>
      </c>
      <c r="V509" s="4">
        <f t="shared" si="7"/>
        <v>1.7328461885918588E-2</v>
      </c>
    </row>
    <row r="510" spans="1:22" x14ac:dyDescent="0.25">
      <c r="A510" s="1">
        <v>44656</v>
      </c>
      <c r="B510">
        <v>1883.8000489999999</v>
      </c>
      <c r="C510">
        <v>1861.099976</v>
      </c>
      <c r="D510">
        <v>5472024</v>
      </c>
      <c r="E510" t="s">
        <v>9</v>
      </c>
      <c r="F510" t="s">
        <v>15</v>
      </c>
      <c r="G510" t="str">
        <f>IF(OR(F510="Jan",F510="Feb",F510="Mar"),"Q1",
IF(OR(F510="Apr",F510="May",F510="Jun"),"Q2",
IF(OR(F510="Jul",F510="Aug",F510="Sep"),"Q3",
IF(OR(F510="Oct",F510="Nov",F510="Dec"),"Q4",""))))</f>
        <v>Q2</v>
      </c>
      <c r="H510" t="str">
        <f>"Q"&amp;INT((MONTH(A510)-1)/3)+1</f>
        <v>Q2</v>
      </c>
      <c r="I510">
        <v>2022</v>
      </c>
      <c r="J510" t="str">
        <f>IF(C510&gt;B510, "Bullish", IF(B510&gt;C510, "Bearish", "Neutral"))</f>
        <v>Bearish</v>
      </c>
      <c r="K510" t="str">
        <f>IF(C511&gt;C510, "Buy", "")</f>
        <v>Buy</v>
      </c>
      <c r="L510" t="str">
        <f>IF(C511&lt;C510, "Sell", "")</f>
        <v/>
      </c>
      <c r="V510" s="4">
        <f t="shared" si="7"/>
        <v>1.1604118839375399E-2</v>
      </c>
    </row>
    <row r="511" spans="1:22" x14ac:dyDescent="0.25">
      <c r="A511" s="1">
        <v>44655</v>
      </c>
      <c r="B511">
        <v>1889.75</v>
      </c>
      <c r="C511">
        <v>1882.9499510000001</v>
      </c>
      <c r="D511">
        <v>7364074</v>
      </c>
      <c r="E511" t="s">
        <v>7</v>
      </c>
      <c r="F511" t="s">
        <v>15</v>
      </c>
      <c r="G511" t="str">
        <f>IF(OR(F511="Jan",F511="Feb",F511="Mar"),"Q1",
IF(OR(F511="Apr",F511="May",F511="Jun"),"Q2",
IF(OR(F511="Jul",F511="Aug",F511="Sep"),"Q3",
IF(OR(F511="Oct",F511="Nov",F511="Dec"),"Q4",""))))</f>
        <v>Q2</v>
      </c>
      <c r="H511" t="str">
        <f>"Q"&amp;INT((MONTH(A511)-1)/3)+1</f>
        <v>Q2</v>
      </c>
      <c r="I511">
        <v>2022</v>
      </c>
      <c r="J511" t="str">
        <f>IF(C511&gt;B511, "Bullish", IF(B511&gt;C511, "Bearish", "Neutral"))</f>
        <v>Bearish</v>
      </c>
      <c r="K511" t="str">
        <f>IF(C512&gt;C511, "Buy", "")</f>
        <v>Buy</v>
      </c>
      <c r="L511" t="str">
        <f>IF(C512&lt;C511, "Sell", "")</f>
        <v/>
      </c>
      <c r="V511" s="4">
        <f t="shared" si="7"/>
        <v>1.0821936628785687E-2</v>
      </c>
    </row>
    <row r="512" spans="1:22" x14ac:dyDescent="0.25">
      <c r="A512" s="1">
        <v>44652</v>
      </c>
      <c r="B512">
        <v>1886.849976</v>
      </c>
      <c r="C512">
        <v>1903.5500489999999</v>
      </c>
      <c r="D512">
        <v>6171518</v>
      </c>
      <c r="E512" t="s">
        <v>12</v>
      </c>
      <c r="F512" t="s">
        <v>15</v>
      </c>
      <c r="G512" t="str">
        <f>IF(OR(F512="Jan",F512="Feb",F512="Mar"),"Q1",
IF(OR(F512="Apr",F512="May",F512="Jun"),"Q2",
IF(OR(F512="Jul",F512="Aug",F512="Sep"),"Q3",
IF(OR(F512="Oct",F512="Nov",F512="Dec"),"Q4",""))))</f>
        <v>Q2</v>
      </c>
      <c r="H512" t="str">
        <f>"Q"&amp;INT((MONTH(A512)-1)/3)+1</f>
        <v>Q2</v>
      </c>
      <c r="I512">
        <v>2022</v>
      </c>
      <c r="J512" t="str">
        <f>IF(C512&gt;B512, "Bullish", IF(B512&gt;C512, "Bearish", "Neutral"))</f>
        <v>Bullish</v>
      </c>
      <c r="K512" t="str">
        <f>IF(C513&gt;C512, "Buy", "")</f>
        <v>Buy</v>
      </c>
      <c r="L512" t="str">
        <f>IF(C513&lt;C512, "Sell", "")</f>
        <v/>
      </c>
      <c r="V512" s="4">
        <f t="shared" si="7"/>
        <v>1.7305645654003066E-3</v>
      </c>
    </row>
    <row r="513" spans="1:22" x14ac:dyDescent="0.25">
      <c r="A513" s="1">
        <v>44651</v>
      </c>
      <c r="B513">
        <v>1900</v>
      </c>
      <c r="C513">
        <v>1906.849976</v>
      </c>
      <c r="D513">
        <v>5399145</v>
      </c>
      <c r="E513" t="s">
        <v>11</v>
      </c>
      <c r="F513" t="s">
        <v>14</v>
      </c>
      <c r="G513" t="str">
        <f>IF(OR(F513="Jan",F513="Feb",F513="Mar"),"Q1",
IF(OR(F513="Apr",F513="May",F513="Jun"),"Q2",
IF(OR(F513="Jul",F513="Aug",F513="Sep"),"Q3",
IF(OR(F513="Oct",F513="Nov",F513="Dec"),"Q4",""))))</f>
        <v>Q1</v>
      </c>
      <c r="H513" t="str">
        <f>"Q"&amp;INT((MONTH(A513)-1)/3)+1</f>
        <v>Q1</v>
      </c>
      <c r="I513">
        <v>2022</v>
      </c>
      <c r="J513" t="str">
        <f>IF(C513&gt;B513, "Bullish", IF(B513&gt;C513, "Bearish", "Neutral"))</f>
        <v>Bullish</v>
      </c>
      <c r="K513" t="str">
        <f>IF(C514&gt;C513, "Buy", "")</f>
        <v/>
      </c>
      <c r="L513" t="str">
        <f>IF(C514&lt;C513, "Sell", "")</f>
        <v>Sell</v>
      </c>
      <c r="V513" s="4">
        <f t="shared" si="7"/>
        <v>-1.5231624121614918E-3</v>
      </c>
    </row>
    <row r="514" spans="1:22" x14ac:dyDescent="0.25">
      <c r="A514" s="1">
        <v>44650</v>
      </c>
      <c r="B514">
        <v>1910</v>
      </c>
      <c r="C514">
        <v>1903.9499510000001</v>
      </c>
      <c r="D514">
        <v>7795839</v>
      </c>
      <c r="E514" t="s">
        <v>10</v>
      </c>
      <c r="F514" t="s">
        <v>14</v>
      </c>
      <c r="G514" t="str">
        <f>IF(OR(F514="Jan",F514="Feb",F514="Mar"),"Q1",
IF(OR(F514="Apr",F514="May",F514="Jun"),"Q2",
IF(OR(F514="Jul",F514="Aug",F514="Sep"),"Q3",
IF(OR(F514="Oct",F514="Nov",F514="Dec"),"Q4",""))))</f>
        <v>Q1</v>
      </c>
      <c r="H514" t="str">
        <f>"Q"&amp;INT((MONTH(A514)-1)/3)+1</f>
        <v>Q1</v>
      </c>
      <c r="I514">
        <v>2022</v>
      </c>
      <c r="J514" t="str">
        <f>IF(C514&gt;B514, "Bullish", IF(B514&gt;C514, "Bearish", "Neutral"))</f>
        <v>Bearish</v>
      </c>
      <c r="K514" t="str">
        <f>IF(C515&gt;C514, "Buy", "")</f>
        <v/>
      </c>
      <c r="L514" t="str">
        <f>IF(C515&lt;C514, "Sell", "")</f>
        <v>Sell</v>
      </c>
      <c r="V514" s="4">
        <f t="shared" si="7"/>
        <v>-9.5174713679745792E-3</v>
      </c>
    </row>
    <row r="515" spans="1:22" x14ac:dyDescent="0.25">
      <c r="A515" s="1">
        <v>44649</v>
      </c>
      <c r="B515">
        <v>1873.900024</v>
      </c>
      <c r="C515">
        <v>1886</v>
      </c>
      <c r="D515">
        <v>3917785</v>
      </c>
      <c r="E515" t="s">
        <v>9</v>
      </c>
      <c r="F515" t="s">
        <v>14</v>
      </c>
      <c r="G515" t="str">
        <f>IF(OR(F515="Jan",F515="Feb",F515="Mar"),"Q1",
IF(OR(F515="Apr",F515="May",F515="Jun"),"Q2",
IF(OR(F515="Jul",F515="Aug",F515="Sep"),"Q3",
IF(OR(F515="Oct",F515="Nov",F515="Dec"),"Q4",""))))</f>
        <v>Q1</v>
      </c>
      <c r="H515" t="str">
        <f>"Q"&amp;INT((MONTH(A515)-1)/3)+1</f>
        <v>Q1</v>
      </c>
      <c r="I515">
        <v>2022</v>
      </c>
      <c r="J515" t="str">
        <f>IF(C515&gt;B515, "Bullish", IF(B515&gt;C515, "Bearish", "Neutral"))</f>
        <v>Bullish</v>
      </c>
      <c r="K515" t="str">
        <f>IF(C516&gt;C515, "Buy", "")</f>
        <v/>
      </c>
      <c r="L515" t="str">
        <f>IF(C516&lt;C515, "Sell", "")</f>
        <v>Sell</v>
      </c>
      <c r="V515" s="4">
        <f t="shared" ref="V515:V578" si="8">(C516-C515)/C516</f>
        <v>-6.4571086210733564E-3</v>
      </c>
    </row>
    <row r="516" spans="1:22" x14ac:dyDescent="0.25">
      <c r="A516" s="1">
        <v>44648</v>
      </c>
      <c r="B516">
        <v>1866</v>
      </c>
      <c r="C516">
        <v>1873.900024</v>
      </c>
      <c r="D516">
        <v>4008555</v>
      </c>
      <c r="E516" t="s">
        <v>7</v>
      </c>
      <c r="F516" t="s">
        <v>14</v>
      </c>
      <c r="G516" t="str">
        <f>IF(OR(F516="Jan",F516="Feb",F516="Mar"),"Q1",
IF(OR(F516="Apr",F516="May",F516="Jun"),"Q2",
IF(OR(F516="Jul",F516="Aug",F516="Sep"),"Q3",
IF(OR(F516="Oct",F516="Nov",F516="Dec"),"Q4",""))))</f>
        <v>Q1</v>
      </c>
      <c r="H516" t="str">
        <f>"Q"&amp;INT((MONTH(A516)-1)/3)+1</f>
        <v>Q1</v>
      </c>
      <c r="I516">
        <v>2022</v>
      </c>
      <c r="J516" t="str">
        <f>IF(C516&gt;B516, "Bullish", IF(B516&gt;C516, "Bearish", "Neutral"))</f>
        <v>Bullish</v>
      </c>
      <c r="K516" t="str">
        <f>IF(C517&gt;C516, "Buy", "")</f>
        <v>Buy</v>
      </c>
      <c r="L516" t="str">
        <f>IF(C517&lt;C516, "Sell", "")</f>
        <v/>
      </c>
      <c r="V516" s="4">
        <f t="shared" si="8"/>
        <v>1.4121792282663036E-3</v>
      </c>
    </row>
    <row r="517" spans="1:22" x14ac:dyDescent="0.25">
      <c r="A517" s="1">
        <v>44645</v>
      </c>
      <c r="B517">
        <v>1892</v>
      </c>
      <c r="C517">
        <v>1876.5500489999999</v>
      </c>
      <c r="D517">
        <v>3438588</v>
      </c>
      <c r="E517" t="s">
        <v>12</v>
      </c>
      <c r="F517" t="s">
        <v>14</v>
      </c>
      <c r="G517" t="str">
        <f>IF(OR(F517="Jan",F517="Feb",F517="Mar"),"Q1",
IF(OR(F517="Apr",F517="May",F517="Jun"),"Q2",
IF(OR(F517="Jul",F517="Aug",F517="Sep"),"Q3",
IF(OR(F517="Oct",F517="Nov",F517="Dec"),"Q4",""))))</f>
        <v>Q1</v>
      </c>
      <c r="H517" t="str">
        <f>"Q"&amp;INT((MONTH(A517)-1)/3)+1</f>
        <v>Q1</v>
      </c>
      <c r="I517">
        <v>2022</v>
      </c>
      <c r="J517" t="str">
        <f>IF(C517&gt;B517, "Bullish", IF(B517&gt;C517, "Bearish", "Neutral"))</f>
        <v>Bearish</v>
      </c>
      <c r="K517" t="str">
        <f>IF(C518&gt;C517, "Buy", "")</f>
        <v>Buy</v>
      </c>
      <c r="L517" t="str">
        <f>IF(C518&lt;C517, "Sell", "")</f>
        <v/>
      </c>
      <c r="V517" s="4">
        <f t="shared" si="8"/>
        <v>5.3797118055896485E-3</v>
      </c>
    </row>
    <row r="518" spans="1:22" x14ac:dyDescent="0.25">
      <c r="A518" s="1">
        <v>44644</v>
      </c>
      <c r="B518">
        <v>1856.150024</v>
      </c>
      <c r="C518">
        <v>1886.6999510000001</v>
      </c>
      <c r="D518">
        <v>3784303</v>
      </c>
      <c r="E518" t="s">
        <v>11</v>
      </c>
      <c r="F518" t="s">
        <v>14</v>
      </c>
      <c r="G518" t="str">
        <f>IF(OR(F518="Jan",F518="Feb",F518="Mar"),"Q1",
IF(OR(F518="Apr",F518="May",F518="Jun"),"Q2",
IF(OR(F518="Jul",F518="Aug",F518="Sep"),"Q3",
IF(OR(F518="Oct",F518="Nov",F518="Dec"),"Q4",""))))</f>
        <v>Q1</v>
      </c>
      <c r="H518" t="str">
        <f>"Q"&amp;INT((MONTH(A518)-1)/3)+1</f>
        <v>Q1</v>
      </c>
      <c r="I518">
        <v>2022</v>
      </c>
      <c r="J518" t="str">
        <f>IF(C518&gt;B518, "Bullish", IF(B518&gt;C518, "Bearish", "Neutral"))</f>
        <v>Bullish</v>
      </c>
      <c r="K518" t="str">
        <f>IF(C519&gt;C518, "Buy", "")</f>
        <v/>
      </c>
      <c r="L518" t="str">
        <f>IF(C519&lt;C518, "Sell", "")</f>
        <v>Sell</v>
      </c>
      <c r="V518" s="4">
        <f t="shared" si="8"/>
        <v>-7.6372179110803223E-3</v>
      </c>
    </row>
    <row r="519" spans="1:22" x14ac:dyDescent="0.25">
      <c r="A519" s="1">
        <v>44643</v>
      </c>
      <c r="B519">
        <v>1897</v>
      </c>
      <c r="C519">
        <v>1872.400024</v>
      </c>
      <c r="D519">
        <v>6192824</v>
      </c>
      <c r="E519" t="s">
        <v>10</v>
      </c>
      <c r="F519" t="s">
        <v>14</v>
      </c>
      <c r="G519" t="str">
        <f>IF(OR(F519="Jan",F519="Feb",F519="Mar"),"Q1",
IF(OR(F519="Apr",F519="May",F519="Jun"),"Q2",
IF(OR(F519="Jul",F519="Aug",F519="Sep"),"Q3",
IF(OR(F519="Oct",F519="Nov",F519="Dec"),"Q4",""))))</f>
        <v>Q1</v>
      </c>
      <c r="H519" t="str">
        <f>"Q"&amp;INT((MONTH(A519)-1)/3)+1</f>
        <v>Q1</v>
      </c>
      <c r="I519">
        <v>2022</v>
      </c>
      <c r="J519" t="str">
        <f>IF(C519&gt;B519, "Bullish", IF(B519&gt;C519, "Bearish", "Neutral"))</f>
        <v>Bearish</v>
      </c>
      <c r="K519" t="str">
        <f>IF(C520&gt;C519, "Buy", "")</f>
        <v>Buy</v>
      </c>
      <c r="L519" t="str">
        <f>IF(C520&lt;C519, "Sell", "")</f>
        <v/>
      </c>
      <c r="V519" s="4">
        <f t="shared" si="8"/>
        <v>7.9474408229635585E-3</v>
      </c>
    </row>
    <row r="520" spans="1:22" x14ac:dyDescent="0.25">
      <c r="A520" s="1">
        <v>44642</v>
      </c>
      <c r="B520">
        <v>1850</v>
      </c>
      <c r="C520">
        <v>1887.400024</v>
      </c>
      <c r="D520">
        <v>5709382</v>
      </c>
      <c r="E520" t="s">
        <v>9</v>
      </c>
      <c r="F520" t="s">
        <v>14</v>
      </c>
      <c r="G520" t="str">
        <f>IF(OR(F520="Jan",F520="Feb",F520="Mar"),"Q1",
IF(OR(F520="Apr",F520="May",F520="Jun"),"Q2",
IF(OR(F520="Jul",F520="Aug",F520="Sep"),"Q3",
IF(OR(F520="Oct",F520="Nov",F520="Dec"),"Q4",""))))</f>
        <v>Q1</v>
      </c>
      <c r="H520" t="str">
        <f>"Q"&amp;INT((MONTH(A520)-1)/3)+1</f>
        <v>Q1</v>
      </c>
      <c r="I520">
        <v>2022</v>
      </c>
      <c r="J520" t="str">
        <f>IF(C520&gt;B520, "Bullish", IF(B520&gt;C520, "Bearish", "Neutral"))</f>
        <v>Bullish</v>
      </c>
      <c r="K520" t="str">
        <f>IF(C521&gt;C520, "Buy", "")</f>
        <v/>
      </c>
      <c r="L520" t="str">
        <f>IF(C521&lt;C520, "Sell", "")</f>
        <v>Sell</v>
      </c>
      <c r="V520" s="4">
        <f t="shared" si="8"/>
        <v>-1.8536992575314996E-2</v>
      </c>
    </row>
    <row r="521" spans="1:22" x14ac:dyDescent="0.25">
      <c r="A521" s="1">
        <v>44641</v>
      </c>
      <c r="B521">
        <v>1861</v>
      </c>
      <c r="C521">
        <v>1853.0500489999999</v>
      </c>
      <c r="D521">
        <v>8362085</v>
      </c>
      <c r="E521" t="s">
        <v>7</v>
      </c>
      <c r="F521" t="s">
        <v>14</v>
      </c>
      <c r="G521" t="str">
        <f>IF(OR(F521="Jan",F521="Feb",F521="Mar"),"Q1",
IF(OR(F521="Apr",F521="May",F521="Jun"),"Q2",
IF(OR(F521="Jul",F521="Aug",F521="Sep"),"Q3",
IF(OR(F521="Oct",F521="Nov",F521="Dec"),"Q4",""))))</f>
        <v>Q1</v>
      </c>
      <c r="H521" t="str">
        <f>"Q"&amp;INT((MONTH(A521)-1)/3)+1</f>
        <v>Q1</v>
      </c>
      <c r="I521">
        <v>2022</v>
      </c>
      <c r="J521" t="str">
        <f>IF(C521&gt;B521, "Bullish", IF(B521&gt;C521, "Bearish", "Neutral"))</f>
        <v>Bearish</v>
      </c>
      <c r="K521" t="str">
        <f>IF(C522&gt;C521, "Buy", "")</f>
        <v>Buy</v>
      </c>
      <c r="L521" t="str">
        <f>IF(C522&lt;C521, "Sell", "")</f>
        <v/>
      </c>
      <c r="V521" s="4">
        <f t="shared" si="8"/>
        <v>8.3572038178438175E-4</v>
      </c>
    </row>
    <row r="522" spans="1:22" x14ac:dyDescent="0.25">
      <c r="A522" s="1">
        <v>44637</v>
      </c>
      <c r="B522">
        <v>1923.3000489999999</v>
      </c>
      <c r="C522">
        <v>1854.599976</v>
      </c>
      <c r="D522">
        <v>17731459</v>
      </c>
      <c r="E522" t="s">
        <v>11</v>
      </c>
      <c r="F522" t="s">
        <v>14</v>
      </c>
      <c r="G522" t="str">
        <f>IF(OR(F522="Jan",F522="Feb",F522="Mar"),"Q1",
IF(OR(F522="Apr",F522="May",F522="Jun"),"Q2",
IF(OR(F522="Jul",F522="Aug",F522="Sep"),"Q3",
IF(OR(F522="Oct",F522="Nov",F522="Dec"),"Q4",""))))</f>
        <v>Q1</v>
      </c>
      <c r="H522" t="str">
        <f>"Q"&amp;INT((MONTH(A522)-1)/3)+1</f>
        <v>Q1</v>
      </c>
      <c r="I522">
        <v>2022</v>
      </c>
      <c r="J522" t="str">
        <f>IF(C522&gt;B522, "Bullish", IF(B522&gt;C522, "Bearish", "Neutral"))</f>
        <v>Bearish</v>
      </c>
      <c r="K522" t="str">
        <f>IF(C523&gt;C522, "Buy", "")</f>
        <v>Buy</v>
      </c>
      <c r="L522" t="str">
        <f>IF(C523&lt;C522, "Sell", "")</f>
        <v/>
      </c>
      <c r="V522" s="4">
        <f t="shared" si="8"/>
        <v>1.8418570740951816E-2</v>
      </c>
    </row>
    <row r="523" spans="1:22" x14ac:dyDescent="0.25">
      <c r="A523" s="1">
        <v>44636</v>
      </c>
      <c r="B523">
        <v>1865</v>
      </c>
      <c r="C523">
        <v>1889.400024</v>
      </c>
      <c r="D523">
        <v>5233979</v>
      </c>
      <c r="E523" t="s">
        <v>10</v>
      </c>
      <c r="F523" t="s">
        <v>14</v>
      </c>
      <c r="G523" t="str">
        <f>IF(OR(F523="Jan",F523="Feb",F523="Mar"),"Q1",
IF(OR(F523="Apr",F523="May",F523="Jun"),"Q2",
IF(OR(F523="Jul",F523="Aug",F523="Sep"),"Q3",
IF(OR(F523="Oct",F523="Nov",F523="Dec"),"Q4",""))))</f>
        <v>Q1</v>
      </c>
      <c r="H523" t="str">
        <f>"Q"&amp;INT((MONTH(A523)-1)/3)+1</f>
        <v>Q1</v>
      </c>
      <c r="I523">
        <v>2022</v>
      </c>
      <c r="J523" t="str">
        <f>IF(C523&gt;B523, "Bullish", IF(B523&gt;C523, "Bearish", "Neutral"))</f>
        <v>Bullish</v>
      </c>
      <c r="K523" t="str">
        <f>IF(C524&gt;C523, "Buy", "")</f>
        <v/>
      </c>
      <c r="L523" t="str">
        <f>IF(C524&lt;C523, "Sell", "")</f>
        <v>Sell</v>
      </c>
      <c r="V523" s="4">
        <f t="shared" si="8"/>
        <v>-2.7238609071553441E-2</v>
      </c>
    </row>
    <row r="524" spans="1:22" x14ac:dyDescent="0.25">
      <c r="A524" s="1">
        <v>44635</v>
      </c>
      <c r="B524">
        <v>1888.349976</v>
      </c>
      <c r="C524">
        <v>1839.3000489999999</v>
      </c>
      <c r="D524">
        <v>7140443</v>
      </c>
      <c r="E524" t="s">
        <v>9</v>
      </c>
      <c r="F524" t="s">
        <v>14</v>
      </c>
      <c r="G524" t="str">
        <f>IF(OR(F524="Jan",F524="Feb",F524="Mar"),"Q1",
IF(OR(F524="Apr",F524="May",F524="Jun"),"Q2",
IF(OR(F524="Jul",F524="Aug",F524="Sep"),"Q3",
IF(OR(F524="Oct",F524="Nov",F524="Dec"),"Q4",""))))</f>
        <v>Q1</v>
      </c>
      <c r="H524" t="str">
        <f>"Q"&amp;INT((MONTH(A524)-1)/3)+1</f>
        <v>Q1</v>
      </c>
      <c r="I524">
        <v>2022</v>
      </c>
      <c r="J524" t="str">
        <f>IF(C524&gt;B524, "Bullish", IF(B524&gt;C524, "Bearish", "Neutral"))</f>
        <v>Bearish</v>
      </c>
      <c r="K524" t="str">
        <f>IF(C525&gt;C524, "Buy", "")</f>
        <v>Buy</v>
      </c>
      <c r="L524" t="str">
        <f>IF(C525&lt;C524, "Sell", "")</f>
        <v/>
      </c>
      <c r="V524" s="4">
        <f t="shared" si="8"/>
        <v>2.718564729047275E-2</v>
      </c>
    </row>
    <row r="525" spans="1:22" x14ac:dyDescent="0.25">
      <c r="A525" s="1">
        <v>44634</v>
      </c>
      <c r="B525">
        <v>1831.5500489999999</v>
      </c>
      <c r="C525">
        <v>1890.6999510000001</v>
      </c>
      <c r="D525">
        <v>10289724</v>
      </c>
      <c r="E525" t="s">
        <v>7</v>
      </c>
      <c r="F525" t="s">
        <v>14</v>
      </c>
      <c r="G525" t="str">
        <f>IF(OR(F525="Jan",F525="Feb",F525="Mar"),"Q1",
IF(OR(F525="Apr",F525="May",F525="Jun"),"Q2",
IF(OR(F525="Jul",F525="Aug",F525="Sep"),"Q3",
IF(OR(F525="Oct",F525="Nov",F525="Dec"),"Q4",""))))</f>
        <v>Q1</v>
      </c>
      <c r="H525" t="str">
        <f>"Q"&amp;INT((MONTH(A525)-1)/3)+1</f>
        <v>Q1</v>
      </c>
      <c r="I525">
        <v>2022</v>
      </c>
      <c r="J525" t="str">
        <f>IF(C525&gt;B525, "Bullish", IF(B525&gt;C525, "Bearish", "Neutral"))</f>
        <v>Bullish</v>
      </c>
      <c r="K525" t="str">
        <f>IF(C526&gt;C525, "Buy", "")</f>
        <v/>
      </c>
      <c r="L525" t="str">
        <f>IF(C526&lt;C525, "Sell", "")</f>
        <v>Sell</v>
      </c>
      <c r="V525" s="4">
        <f t="shared" si="8"/>
        <v>-3.7705790889132854E-2</v>
      </c>
    </row>
    <row r="526" spans="1:22" x14ac:dyDescent="0.25">
      <c r="A526" s="1">
        <v>44631</v>
      </c>
      <c r="B526">
        <v>1814</v>
      </c>
      <c r="C526">
        <v>1822</v>
      </c>
      <c r="D526">
        <v>4758657</v>
      </c>
      <c r="E526" t="s">
        <v>12</v>
      </c>
      <c r="F526" t="s">
        <v>14</v>
      </c>
      <c r="G526" t="str">
        <f>IF(OR(F526="Jan",F526="Feb",F526="Mar"),"Q1",
IF(OR(F526="Apr",F526="May",F526="Jun"),"Q2",
IF(OR(F526="Jul",F526="Aug",F526="Sep"),"Q3",
IF(OR(F526="Oct",F526="Nov",F526="Dec"),"Q4",""))))</f>
        <v>Q1</v>
      </c>
      <c r="H526" t="str">
        <f>"Q"&amp;INT((MONTH(A526)-1)/3)+1</f>
        <v>Q1</v>
      </c>
      <c r="I526">
        <v>2022</v>
      </c>
      <c r="J526" t="str">
        <f>IF(C526&gt;B526, "Bullish", IF(B526&gt;C526, "Bearish", "Neutral"))</f>
        <v>Bullish</v>
      </c>
      <c r="K526" t="str">
        <f>IF(C527&gt;C526, "Buy", "")</f>
        <v>Buy</v>
      </c>
      <c r="L526" t="str">
        <f>IF(C527&lt;C526, "Sell", "")</f>
        <v/>
      </c>
      <c r="V526" s="4">
        <f t="shared" si="8"/>
        <v>2.1359460806929867E-3</v>
      </c>
    </row>
    <row r="527" spans="1:22" x14ac:dyDescent="0.25">
      <c r="A527" s="1">
        <v>44630</v>
      </c>
      <c r="B527">
        <v>1844.75</v>
      </c>
      <c r="C527">
        <v>1825.900024</v>
      </c>
      <c r="D527">
        <v>6547182</v>
      </c>
      <c r="E527" t="s">
        <v>11</v>
      </c>
      <c r="F527" t="s">
        <v>14</v>
      </c>
      <c r="G527" t="str">
        <f>IF(OR(F527="Jan",F527="Feb",F527="Mar"),"Q1",
IF(OR(F527="Apr",F527="May",F527="Jun"),"Q2",
IF(OR(F527="Jul",F527="Aug",F527="Sep"),"Q3",
IF(OR(F527="Oct",F527="Nov",F527="Dec"),"Q4",""))))</f>
        <v>Q1</v>
      </c>
      <c r="H527" t="str">
        <f>"Q"&amp;INT((MONTH(A527)-1)/3)+1</f>
        <v>Q1</v>
      </c>
      <c r="I527">
        <v>2022</v>
      </c>
      <c r="J527" t="str">
        <f>IF(C527&gt;B527, "Bullish", IF(B527&gt;C527, "Bearish", "Neutral"))</f>
        <v>Bearish</v>
      </c>
      <c r="K527" t="str">
        <f>IF(C528&gt;C527, "Buy", "")</f>
        <v/>
      </c>
      <c r="L527" t="str">
        <f>IF(C528&lt;C527, "Sell", "")</f>
        <v>Sell</v>
      </c>
      <c r="V527" s="4">
        <f t="shared" si="8"/>
        <v>-6.9209188331552721E-3</v>
      </c>
    </row>
    <row r="528" spans="1:22" x14ac:dyDescent="0.25">
      <c r="A528" s="1">
        <v>44629</v>
      </c>
      <c r="B528">
        <v>1791</v>
      </c>
      <c r="C528">
        <v>1813.349976</v>
      </c>
      <c r="D528">
        <v>10193515</v>
      </c>
      <c r="E528" t="s">
        <v>10</v>
      </c>
      <c r="F528" t="s">
        <v>14</v>
      </c>
      <c r="G528" t="str">
        <f>IF(OR(F528="Jan",F528="Feb",F528="Mar"),"Q1",
IF(OR(F528="Apr",F528="May",F528="Jun"),"Q2",
IF(OR(F528="Jul",F528="Aug",F528="Sep"),"Q3",
IF(OR(F528="Oct",F528="Nov",F528="Dec"),"Q4",""))))</f>
        <v>Q1</v>
      </c>
      <c r="H528" t="str">
        <f>"Q"&amp;INT((MONTH(A528)-1)/3)+1</f>
        <v>Q1</v>
      </c>
      <c r="I528">
        <v>2022</v>
      </c>
      <c r="J528" t="str">
        <f>IF(C528&gt;B528, "Bullish", IF(B528&gt;C528, "Bearish", "Neutral"))</f>
        <v>Bullish</v>
      </c>
      <c r="K528" t="str">
        <f>IF(C529&gt;C528, "Buy", "")</f>
        <v/>
      </c>
      <c r="L528" t="str">
        <f>IF(C529&lt;C528, "Sell", "")</f>
        <v>Sell</v>
      </c>
      <c r="V528" s="4">
        <f t="shared" si="8"/>
        <v>-1.9767194898544855E-2</v>
      </c>
    </row>
    <row r="529" spans="1:22" x14ac:dyDescent="0.25">
      <c r="A529" s="1">
        <v>44628</v>
      </c>
      <c r="B529">
        <v>1718.4499510000001</v>
      </c>
      <c r="C529">
        <v>1778.1999510000001</v>
      </c>
      <c r="D529">
        <v>10984500</v>
      </c>
      <c r="E529" t="s">
        <v>9</v>
      </c>
      <c r="F529" t="s">
        <v>14</v>
      </c>
      <c r="G529" t="str">
        <f>IF(OR(F529="Jan",F529="Feb",F529="Mar"),"Q1",
IF(OR(F529="Apr",F529="May",F529="Jun"),"Q2",
IF(OR(F529="Jul",F529="Aug",F529="Sep"),"Q3",
IF(OR(F529="Oct",F529="Nov",F529="Dec"),"Q4",""))))</f>
        <v>Q1</v>
      </c>
      <c r="H529" t="str">
        <f>"Q"&amp;INT((MONTH(A529)-1)/3)+1</f>
        <v>Q1</v>
      </c>
      <c r="I529">
        <v>2022</v>
      </c>
      <c r="J529" t="str">
        <f>IF(C529&gt;B529, "Bullish", IF(B529&gt;C529, "Bearish", "Neutral"))</f>
        <v>Bullish</v>
      </c>
      <c r="K529" t="str">
        <f>IF(C530&gt;C529, "Buy", "")</f>
        <v/>
      </c>
      <c r="L529" t="str">
        <f>IF(C530&lt;C529, "Sell", "")</f>
        <v>Sell</v>
      </c>
      <c r="V529" s="4">
        <f t="shared" si="8"/>
        <v>-2.2042116003684727E-2</v>
      </c>
    </row>
    <row r="530" spans="1:22" x14ac:dyDescent="0.25">
      <c r="A530" s="1">
        <v>44627</v>
      </c>
      <c r="B530">
        <v>1697</v>
      </c>
      <c r="C530">
        <v>1739.849976</v>
      </c>
      <c r="D530">
        <v>9742588</v>
      </c>
      <c r="E530" t="s">
        <v>7</v>
      </c>
      <c r="F530" t="s">
        <v>14</v>
      </c>
      <c r="G530" t="str">
        <f>IF(OR(F530="Jan",F530="Feb",F530="Mar"),"Q1",
IF(OR(F530="Apr",F530="May",F530="Jun"),"Q2",
IF(OR(F530="Jul",F530="Aug",F530="Sep"),"Q3",
IF(OR(F530="Oct",F530="Nov",F530="Dec"),"Q4",""))))</f>
        <v>Q1</v>
      </c>
      <c r="H530" t="str">
        <f>"Q"&amp;INT((MONTH(A530)-1)/3)+1</f>
        <v>Q1</v>
      </c>
      <c r="I530">
        <v>2022</v>
      </c>
      <c r="J530" t="str">
        <f>IF(C530&gt;B530, "Bullish", IF(B530&gt;C530, "Bearish", "Neutral"))</f>
        <v>Bullish</v>
      </c>
      <c r="K530" t="str">
        <f>IF(C531&gt;C530, "Buy", "")</f>
        <v/>
      </c>
      <c r="L530" t="str">
        <f>IF(C531&lt;C530, "Sell", "")</f>
        <v>Sell</v>
      </c>
      <c r="V530" s="4">
        <f t="shared" si="8"/>
        <v>-9.6036247486928645E-3</v>
      </c>
    </row>
    <row r="531" spans="1:22" x14ac:dyDescent="0.25">
      <c r="A531" s="1">
        <v>44624</v>
      </c>
      <c r="B531">
        <v>1695.25</v>
      </c>
      <c r="C531">
        <v>1723.3000489999999</v>
      </c>
      <c r="D531">
        <v>9074499</v>
      </c>
      <c r="E531" t="s">
        <v>12</v>
      </c>
      <c r="F531" t="s">
        <v>14</v>
      </c>
      <c r="G531" t="str">
        <f>IF(OR(F531="Jan",F531="Feb",F531="Mar"),"Q1",
IF(OR(F531="Apr",F531="May",F531="Jun"),"Q2",
IF(OR(F531="Jul",F531="Aug",F531="Sep"),"Q3",
IF(OR(F531="Oct",F531="Nov",F531="Dec"),"Q4",""))))</f>
        <v>Q1</v>
      </c>
      <c r="H531" t="str">
        <f>"Q"&amp;INT((MONTH(A531)-1)/3)+1</f>
        <v>Q1</v>
      </c>
      <c r="I531">
        <v>2022</v>
      </c>
      <c r="J531" t="str">
        <f>IF(C531&gt;B531, "Bullish", IF(B531&gt;C531, "Bearish", "Neutral"))</f>
        <v>Bullish</v>
      </c>
      <c r="K531" t="str">
        <f>IF(C532&gt;C531, "Buy", "")</f>
        <v/>
      </c>
      <c r="L531" t="str">
        <f>IF(C532&lt;C531, "Sell", "")</f>
        <v>Sell</v>
      </c>
      <c r="V531" s="4">
        <f t="shared" si="8"/>
        <v>-1.423757465305026E-3</v>
      </c>
    </row>
    <row r="532" spans="1:22" x14ac:dyDescent="0.25">
      <c r="A532" s="1">
        <v>44623</v>
      </c>
      <c r="B532">
        <v>1720.1999510000001</v>
      </c>
      <c r="C532">
        <v>1720.849976</v>
      </c>
      <c r="D532">
        <v>7344147</v>
      </c>
      <c r="E532" t="s">
        <v>11</v>
      </c>
      <c r="F532" t="s">
        <v>14</v>
      </c>
      <c r="G532" t="str">
        <f>IF(OR(F532="Jan",F532="Feb",F532="Mar"),"Q1",
IF(OR(F532="Apr",F532="May",F532="Jun"),"Q2",
IF(OR(F532="Jul",F532="Aug",F532="Sep"),"Q3",
IF(OR(F532="Oct",F532="Nov",F532="Dec"),"Q4",""))))</f>
        <v>Q1</v>
      </c>
      <c r="H532" t="str">
        <f>"Q"&amp;INT((MONTH(A532)-1)/3)+1</f>
        <v>Q1</v>
      </c>
      <c r="I532">
        <v>2022</v>
      </c>
      <c r="J532" t="str">
        <f>IF(C532&gt;B532, "Bullish", IF(B532&gt;C532, "Bearish", "Neutral"))</f>
        <v>Bullish</v>
      </c>
      <c r="K532" t="str">
        <f>IF(C533&gt;C532, "Buy", "")</f>
        <v/>
      </c>
      <c r="L532" t="str">
        <f>IF(C533&lt;C532, "Sell", "")</f>
        <v>Sell</v>
      </c>
      <c r="V532" s="4">
        <f t="shared" si="8"/>
        <v>-1.0600144750172031E-2</v>
      </c>
    </row>
    <row r="533" spans="1:22" x14ac:dyDescent="0.25">
      <c r="A533" s="1">
        <v>44622</v>
      </c>
      <c r="B533">
        <v>1710</v>
      </c>
      <c r="C533">
        <v>1702.8000489999999</v>
      </c>
      <c r="D533">
        <v>6771489</v>
      </c>
      <c r="E533" t="s">
        <v>10</v>
      </c>
      <c r="F533" t="s">
        <v>14</v>
      </c>
      <c r="G533" t="str">
        <f>IF(OR(F533="Jan",F533="Feb",F533="Mar"),"Q1",
IF(OR(F533="Apr",F533="May",F533="Jun"),"Q2",
IF(OR(F533="Jul",F533="Aug",F533="Sep"),"Q3",
IF(OR(F533="Oct",F533="Nov",F533="Dec"),"Q4",""))))</f>
        <v>Q1</v>
      </c>
      <c r="H533" t="str">
        <f>"Q"&amp;INT((MONTH(A533)-1)/3)+1</f>
        <v>Q1</v>
      </c>
      <c r="I533">
        <v>2022</v>
      </c>
      <c r="J533" t="str">
        <f>IF(C533&gt;B533, "Bullish", IF(B533&gt;C533, "Bearish", "Neutral"))</f>
        <v>Bearish</v>
      </c>
      <c r="K533" t="str">
        <f>IF(C534&gt;C533, "Buy", "")</f>
        <v>Buy</v>
      </c>
      <c r="L533" t="str">
        <f>IF(C534&lt;C533, "Sell", "")</f>
        <v/>
      </c>
      <c r="V533" s="4">
        <f t="shared" si="8"/>
        <v>7.4609041612623715E-3</v>
      </c>
    </row>
    <row r="534" spans="1:22" x14ac:dyDescent="0.25">
      <c r="A534" s="1">
        <v>44620</v>
      </c>
      <c r="B534">
        <v>1682.1999510000001</v>
      </c>
      <c r="C534">
        <v>1715.599976</v>
      </c>
      <c r="D534">
        <v>15076542</v>
      </c>
      <c r="E534" t="s">
        <v>7</v>
      </c>
      <c r="F534" t="s">
        <v>13</v>
      </c>
      <c r="G534" t="str">
        <f>IF(OR(F534="Jan",F534="Feb",F534="Mar"),"Q1",
IF(OR(F534="Apr",F534="May",F534="Jun"),"Q2",
IF(OR(F534="Jul",F534="Aug",F534="Sep"),"Q3",
IF(OR(F534="Oct",F534="Nov",F534="Dec"),"Q4",""))))</f>
        <v>Q1</v>
      </c>
      <c r="H534" t="str">
        <f>"Q"&amp;INT((MONTH(A534)-1)/3)+1</f>
        <v>Q1</v>
      </c>
      <c r="I534">
        <v>2022</v>
      </c>
      <c r="J534" t="str">
        <f>IF(C534&gt;B534, "Bullish", IF(B534&gt;C534, "Bearish", "Neutral"))</f>
        <v>Bullish</v>
      </c>
      <c r="K534" t="str">
        <f>IF(C535&gt;C534, "Buy", "")</f>
        <v/>
      </c>
      <c r="L534" t="str">
        <f>IF(C535&lt;C534, "Sell", "")</f>
        <v>Sell</v>
      </c>
      <c r="V534" s="4">
        <f t="shared" si="8"/>
        <v>-1.2392305144231869E-2</v>
      </c>
    </row>
    <row r="535" spans="1:22" x14ac:dyDescent="0.25">
      <c r="A535" s="1">
        <v>44617</v>
      </c>
      <c r="B535">
        <v>1715</v>
      </c>
      <c r="C535">
        <v>1694.599976</v>
      </c>
      <c r="D535">
        <v>9737281</v>
      </c>
      <c r="E535" t="s">
        <v>12</v>
      </c>
      <c r="F535" t="s">
        <v>13</v>
      </c>
      <c r="G535" t="str">
        <f>IF(OR(F535="Jan",F535="Feb",F535="Mar"),"Q1",
IF(OR(F535="Apr",F535="May",F535="Jun"),"Q2",
IF(OR(F535="Jul",F535="Aug",F535="Sep"),"Q3",
IF(OR(F535="Oct",F535="Nov",F535="Dec"),"Q4",""))))</f>
        <v>Q1</v>
      </c>
      <c r="H535" t="str">
        <f>"Q"&amp;INT((MONTH(A535)-1)/3)+1</f>
        <v>Q1</v>
      </c>
      <c r="I535">
        <v>2022</v>
      </c>
      <c r="J535" t="str">
        <f>IF(C535&gt;B535, "Bullish", IF(B535&gt;C535, "Bearish", "Neutral"))</f>
        <v>Bearish</v>
      </c>
      <c r="K535" t="str">
        <f>IF(C536&gt;C535, "Buy", "")</f>
        <v/>
      </c>
      <c r="L535" t="str">
        <f>IF(C536&lt;C535, "Sell", "")</f>
        <v>Sell</v>
      </c>
      <c r="V535" s="4">
        <f t="shared" si="8"/>
        <v>-9.8024323002958991E-3</v>
      </c>
    </row>
    <row r="536" spans="1:22" x14ac:dyDescent="0.25">
      <c r="A536" s="1">
        <v>44616</v>
      </c>
      <c r="B536">
        <v>1690.099976</v>
      </c>
      <c r="C536">
        <v>1678.150024</v>
      </c>
      <c r="D536">
        <v>13592379</v>
      </c>
      <c r="E536" t="s">
        <v>11</v>
      </c>
      <c r="F536" t="s">
        <v>13</v>
      </c>
      <c r="G536" t="str">
        <f>IF(OR(F536="Jan",F536="Feb",F536="Mar"),"Q1",
IF(OR(F536="Apr",F536="May",F536="Jun"),"Q2",
IF(OR(F536="Jul",F536="Aug",F536="Sep"),"Q3",
IF(OR(F536="Oct",F536="Nov",F536="Dec"),"Q4",""))))</f>
        <v>Q1</v>
      </c>
      <c r="H536" t="str">
        <f>"Q"&amp;INT((MONTH(A536)-1)/3)+1</f>
        <v>Q1</v>
      </c>
      <c r="I536">
        <v>2022</v>
      </c>
      <c r="J536" t="str">
        <f>IF(C536&gt;B536, "Bullish", IF(B536&gt;C536, "Bearish", "Neutral"))</f>
        <v>Bearish</v>
      </c>
      <c r="K536" t="str">
        <f>IF(C537&gt;C536, "Buy", "")</f>
        <v>Buy</v>
      </c>
      <c r="L536" t="str">
        <f>IF(C537&lt;C536, "Sell", "")</f>
        <v/>
      </c>
      <c r="V536" s="4">
        <f t="shared" si="8"/>
        <v>3.7123075933645333E-2</v>
      </c>
    </row>
    <row r="537" spans="1:22" x14ac:dyDescent="0.25">
      <c r="A537" s="1">
        <v>44615</v>
      </c>
      <c r="B537">
        <v>1750</v>
      </c>
      <c r="C537">
        <v>1742.849976</v>
      </c>
      <c r="D537">
        <v>5478811</v>
      </c>
      <c r="E537" t="s">
        <v>10</v>
      </c>
      <c r="F537" t="s">
        <v>13</v>
      </c>
      <c r="G537" t="str">
        <f>IF(OR(F537="Jan",F537="Feb",F537="Mar"),"Q1",
IF(OR(F537="Apr",F537="May",F537="Jun"),"Q2",
IF(OR(F537="Jul",F537="Aug",F537="Sep"),"Q3",
IF(OR(F537="Oct",F537="Nov",F537="Dec"),"Q4",""))))</f>
        <v>Q1</v>
      </c>
      <c r="H537" t="str">
        <f>"Q"&amp;INT((MONTH(A537)-1)/3)+1</f>
        <v>Q1</v>
      </c>
      <c r="I537">
        <v>2022</v>
      </c>
      <c r="J537" t="str">
        <f>IF(C537&gt;B537, "Bullish", IF(B537&gt;C537, "Bearish", "Neutral"))</f>
        <v>Bearish</v>
      </c>
      <c r="K537" t="str">
        <f>IF(C538&gt;C537, "Buy", "")</f>
        <v/>
      </c>
      <c r="L537" t="str">
        <f>IF(C538&lt;C537, "Sell", "")</f>
        <v>Sell</v>
      </c>
      <c r="V537" s="4">
        <f t="shared" si="8"/>
        <v>-4.9009716133556194E-3</v>
      </c>
    </row>
    <row r="538" spans="1:22" x14ac:dyDescent="0.25">
      <c r="A538" s="1">
        <v>44614</v>
      </c>
      <c r="B538">
        <v>1699.900024</v>
      </c>
      <c r="C538">
        <v>1734.349976</v>
      </c>
      <c r="D538">
        <v>8878515</v>
      </c>
      <c r="E538" t="s">
        <v>9</v>
      </c>
      <c r="F538" t="s">
        <v>13</v>
      </c>
      <c r="G538" t="str">
        <f>IF(OR(F538="Jan",F538="Feb",F538="Mar"),"Q1",
IF(OR(F538="Apr",F538="May",F538="Jun"),"Q2",
IF(OR(F538="Jul",F538="Aug",F538="Sep"),"Q3",
IF(OR(F538="Oct",F538="Nov",F538="Dec"),"Q4",""))))</f>
        <v>Q1</v>
      </c>
      <c r="H538" t="str">
        <f>"Q"&amp;INT((MONTH(A538)-1)/3)+1</f>
        <v>Q1</v>
      </c>
      <c r="I538">
        <v>2022</v>
      </c>
      <c r="J538" t="str">
        <f>IF(C538&gt;B538, "Bullish", IF(B538&gt;C538, "Bearish", "Neutral"))</f>
        <v>Bullish</v>
      </c>
      <c r="K538" t="str">
        <f>IF(C539&gt;C538, "Buy", "")</f>
        <v/>
      </c>
      <c r="L538" t="str">
        <f>IF(C539&lt;C538, "Sell", "")</f>
        <v>Sell</v>
      </c>
      <c r="V538" s="4">
        <f t="shared" si="8"/>
        <v>-2.1089877525511721E-3</v>
      </c>
    </row>
    <row r="539" spans="1:22" x14ac:dyDescent="0.25">
      <c r="A539" s="1">
        <v>44613</v>
      </c>
      <c r="B539">
        <v>1701</v>
      </c>
      <c r="C539">
        <v>1730.6999510000001</v>
      </c>
      <c r="D539">
        <v>5120890</v>
      </c>
      <c r="E539" t="s">
        <v>7</v>
      </c>
      <c r="F539" t="s">
        <v>13</v>
      </c>
      <c r="G539" t="str">
        <f>IF(OR(F539="Jan",F539="Feb",F539="Mar"),"Q1",
IF(OR(F539="Apr",F539="May",F539="Jun"),"Q2",
IF(OR(F539="Jul",F539="Aug",F539="Sep"),"Q3",
IF(OR(F539="Oct",F539="Nov",F539="Dec"),"Q4",""))))</f>
        <v>Q1</v>
      </c>
      <c r="H539" t="str">
        <f>"Q"&amp;INT((MONTH(A539)-1)/3)+1</f>
        <v>Q1</v>
      </c>
      <c r="I539">
        <v>2022</v>
      </c>
      <c r="J539" t="str">
        <f>IF(C539&gt;B539, "Bullish", IF(B539&gt;C539, "Bearish", "Neutral"))</f>
        <v>Bullish</v>
      </c>
      <c r="K539" t="str">
        <f>IF(C540&gt;C539, "Buy", "")</f>
        <v/>
      </c>
      <c r="L539" t="str">
        <f>IF(C540&lt;C539, "Sell", "")</f>
        <v>Sell</v>
      </c>
      <c r="V539" s="4">
        <f t="shared" si="8"/>
        <v>-1.3913706131856E-2</v>
      </c>
    </row>
    <row r="540" spans="1:22" x14ac:dyDescent="0.25">
      <c r="A540" s="1">
        <v>44610</v>
      </c>
      <c r="B540">
        <v>1710</v>
      </c>
      <c r="C540">
        <v>1706.9499510000001</v>
      </c>
      <c r="D540">
        <v>5602215</v>
      </c>
      <c r="E540" t="s">
        <v>12</v>
      </c>
      <c r="F540" t="s">
        <v>13</v>
      </c>
      <c r="G540" t="str">
        <f>IF(OR(F540="Jan",F540="Feb",F540="Mar"),"Q1",
IF(OR(F540="Apr",F540="May",F540="Jun"),"Q2",
IF(OR(F540="Jul",F540="Aug",F540="Sep"),"Q3",
IF(OR(F540="Oct",F540="Nov",F540="Dec"),"Q4",""))))</f>
        <v>Q1</v>
      </c>
      <c r="H540" t="str">
        <f>"Q"&amp;INT((MONTH(A540)-1)/3)+1</f>
        <v>Q1</v>
      </c>
      <c r="I540">
        <v>2022</v>
      </c>
      <c r="J540" t="str">
        <f>IF(C540&gt;B540, "Bullish", IF(B540&gt;C540, "Bearish", "Neutral"))</f>
        <v>Bearish</v>
      </c>
      <c r="K540" t="str">
        <f>IF(C541&gt;C540, "Buy", "")</f>
        <v>Buy</v>
      </c>
      <c r="L540" t="str">
        <f>IF(C541&lt;C540, "Sell", "")</f>
        <v/>
      </c>
      <c r="V540" s="4">
        <f t="shared" si="8"/>
        <v>1.0349082498199703E-2</v>
      </c>
    </row>
    <row r="541" spans="1:22" x14ac:dyDescent="0.25">
      <c r="A541" s="1">
        <v>44609</v>
      </c>
      <c r="B541">
        <v>1744</v>
      </c>
      <c r="C541">
        <v>1724.8000489999999</v>
      </c>
      <c r="D541">
        <v>3937950</v>
      </c>
      <c r="E541" t="s">
        <v>11</v>
      </c>
      <c r="F541" t="s">
        <v>13</v>
      </c>
      <c r="G541" t="str">
        <f>IF(OR(F541="Jan",F541="Feb",F541="Mar"),"Q1",
IF(OR(F541="Apr",F541="May",F541="Jun"),"Q2",
IF(OR(F541="Jul",F541="Aug",F541="Sep"),"Q3",
IF(OR(F541="Oct",F541="Nov",F541="Dec"),"Q4",""))))</f>
        <v>Q1</v>
      </c>
      <c r="H541" t="str">
        <f>"Q"&amp;INT((MONTH(A541)-1)/3)+1</f>
        <v>Q1</v>
      </c>
      <c r="I541">
        <v>2022</v>
      </c>
      <c r="J541" t="str">
        <f>IF(C541&gt;B541, "Bullish", IF(B541&gt;C541, "Bearish", "Neutral"))</f>
        <v>Bearish</v>
      </c>
      <c r="K541" t="str">
        <f>IF(C542&gt;C541, "Buy", "")</f>
        <v>Buy</v>
      </c>
      <c r="L541" t="str">
        <f>IF(C542&lt;C541, "Sell", "")</f>
        <v/>
      </c>
      <c r="V541" s="4">
        <f t="shared" si="8"/>
        <v>4.9039403217601826E-3</v>
      </c>
    </row>
    <row r="542" spans="1:22" x14ac:dyDescent="0.25">
      <c r="A542" s="1">
        <v>44608</v>
      </c>
      <c r="B542">
        <v>1738.25</v>
      </c>
      <c r="C542">
        <v>1733.3000489999999</v>
      </c>
      <c r="D542">
        <v>5350642</v>
      </c>
      <c r="E542" t="s">
        <v>10</v>
      </c>
      <c r="F542" t="s">
        <v>13</v>
      </c>
      <c r="G542" t="str">
        <f>IF(OR(F542="Jan",F542="Feb",F542="Mar"),"Q1",
IF(OR(F542="Apr",F542="May",F542="Jun"),"Q2",
IF(OR(F542="Jul",F542="Aug",F542="Sep"),"Q3",
IF(OR(F542="Oct",F542="Nov",F542="Dec"),"Q4",""))))</f>
        <v>Q1</v>
      </c>
      <c r="H542" t="str">
        <f>"Q"&amp;INT((MONTH(A542)-1)/3)+1</f>
        <v>Q1</v>
      </c>
      <c r="I542">
        <v>2022</v>
      </c>
      <c r="J542" t="str">
        <f>IF(C542&gt;B542, "Bullish", IF(B542&gt;C542, "Bearish", "Neutral"))</f>
        <v>Bearish</v>
      </c>
      <c r="K542" t="str">
        <f>IF(C543&gt;C542, "Buy", "")</f>
        <v>Buy</v>
      </c>
      <c r="L542" t="str">
        <f>IF(C543&lt;C542, "Sell", "")</f>
        <v/>
      </c>
      <c r="V542" s="4">
        <f t="shared" si="8"/>
        <v>2.8476634546239351E-3</v>
      </c>
    </row>
    <row r="543" spans="1:22" x14ac:dyDescent="0.25">
      <c r="A543" s="1">
        <v>44607</v>
      </c>
      <c r="B543">
        <v>1699</v>
      </c>
      <c r="C543">
        <v>1738.25</v>
      </c>
      <c r="D543">
        <v>4669915</v>
      </c>
      <c r="E543" t="s">
        <v>9</v>
      </c>
      <c r="F543" t="s">
        <v>13</v>
      </c>
      <c r="G543" t="str">
        <f>IF(OR(F543="Jan",F543="Feb",F543="Mar"),"Q1",
IF(OR(F543="Apr",F543="May",F543="Jun"),"Q2",
IF(OR(F543="Jul",F543="Aug",F543="Sep"),"Q3",
IF(OR(F543="Oct",F543="Nov",F543="Dec"),"Q4",""))))</f>
        <v>Q1</v>
      </c>
      <c r="H543" t="str">
        <f>"Q"&amp;INT((MONTH(A543)-1)/3)+1</f>
        <v>Q1</v>
      </c>
      <c r="I543">
        <v>2022</v>
      </c>
      <c r="J543" t="str">
        <f>IF(C543&gt;B543, "Bullish", IF(B543&gt;C543, "Bearish", "Neutral"))</f>
        <v>Bullish</v>
      </c>
      <c r="K543" t="str">
        <f>IF(C544&gt;C543, "Buy", "")</f>
        <v/>
      </c>
      <c r="L543" t="str">
        <f>IF(C544&lt;C543, "Sell", "")</f>
        <v>Sell</v>
      </c>
      <c r="V543" s="4">
        <f t="shared" si="8"/>
        <v>-3.3319492707558608E-2</v>
      </c>
    </row>
    <row r="544" spans="1:22" x14ac:dyDescent="0.25">
      <c r="A544" s="1">
        <v>44606</v>
      </c>
      <c r="B544">
        <v>1690</v>
      </c>
      <c r="C544">
        <v>1682.1999510000001</v>
      </c>
      <c r="D544">
        <v>7459637</v>
      </c>
      <c r="E544" t="s">
        <v>7</v>
      </c>
      <c r="F544" t="s">
        <v>13</v>
      </c>
      <c r="G544" t="str">
        <f>IF(OR(F544="Jan",F544="Feb",F544="Mar"),"Q1",
IF(OR(F544="Apr",F544="May",F544="Jun"),"Q2",
IF(OR(F544="Jul",F544="Aug",F544="Sep"),"Q3",
IF(OR(F544="Oct",F544="Nov",F544="Dec"),"Q4",""))))</f>
        <v>Q1</v>
      </c>
      <c r="H544" t="str">
        <f>"Q"&amp;INT((MONTH(A544)-1)/3)+1</f>
        <v>Q1</v>
      </c>
      <c r="I544">
        <v>2022</v>
      </c>
      <c r="J544" t="str">
        <f>IF(C544&gt;B544, "Bullish", IF(B544&gt;C544, "Bearish", "Neutral"))</f>
        <v>Bearish</v>
      </c>
      <c r="K544" t="str">
        <f>IF(C545&gt;C544, "Buy", "")</f>
        <v>Buy</v>
      </c>
      <c r="L544" t="str">
        <f>IF(C545&lt;C544, "Sell", "")</f>
        <v/>
      </c>
      <c r="V544" s="4">
        <f t="shared" si="8"/>
        <v>2.2743791527493486E-2</v>
      </c>
    </row>
    <row r="545" spans="1:22" x14ac:dyDescent="0.25">
      <c r="A545" s="1">
        <v>44603</v>
      </c>
      <c r="B545">
        <v>1740</v>
      </c>
      <c r="C545">
        <v>1721.349976</v>
      </c>
      <c r="D545">
        <v>7551371</v>
      </c>
      <c r="E545" t="s">
        <v>12</v>
      </c>
      <c r="F545" t="s">
        <v>13</v>
      </c>
      <c r="G545" t="str">
        <f>IF(OR(F545="Jan",F545="Feb",F545="Mar"),"Q1",
IF(OR(F545="Apr",F545="May",F545="Jun"),"Q2",
IF(OR(F545="Jul",F545="Aug",F545="Sep"),"Q3",
IF(OR(F545="Oct",F545="Nov",F545="Dec"),"Q4",""))))</f>
        <v>Q1</v>
      </c>
      <c r="H545" t="str">
        <f>"Q"&amp;INT((MONTH(A545)-1)/3)+1</f>
        <v>Q1</v>
      </c>
      <c r="I545">
        <v>2022</v>
      </c>
      <c r="J545" t="str">
        <f>IF(C545&gt;B545, "Bullish", IF(B545&gt;C545, "Bearish", "Neutral"))</f>
        <v>Bearish</v>
      </c>
      <c r="K545" t="str">
        <f>IF(C546&gt;C545, "Buy", "")</f>
        <v>Buy</v>
      </c>
      <c r="L545" t="str">
        <f>IF(C546&lt;C545, "Sell", "")</f>
        <v/>
      </c>
      <c r="V545" s="4">
        <f t="shared" si="8"/>
        <v>2.7266049194385838E-2</v>
      </c>
    </row>
    <row r="546" spans="1:22" x14ac:dyDescent="0.25">
      <c r="A546" s="1">
        <v>44602</v>
      </c>
      <c r="B546">
        <v>1755.650024</v>
      </c>
      <c r="C546">
        <v>1769.599976</v>
      </c>
      <c r="D546">
        <v>4334630</v>
      </c>
      <c r="E546" t="s">
        <v>11</v>
      </c>
      <c r="F546" t="s">
        <v>13</v>
      </c>
      <c r="G546" t="str">
        <f>IF(OR(F546="Jan",F546="Feb",F546="Mar"),"Q1",
IF(OR(F546="Apr",F546="May",F546="Jun"),"Q2",
IF(OR(F546="Jul",F546="Aug",F546="Sep"),"Q3",
IF(OR(F546="Oct",F546="Nov",F546="Dec"),"Q4",""))))</f>
        <v>Q1</v>
      </c>
      <c r="H546" t="str">
        <f>"Q"&amp;INT((MONTH(A546)-1)/3)+1</f>
        <v>Q1</v>
      </c>
      <c r="I546">
        <v>2022</v>
      </c>
      <c r="J546" t="str">
        <f>IF(C546&gt;B546, "Bullish", IF(B546&gt;C546, "Bearish", "Neutral"))</f>
        <v>Bullish</v>
      </c>
      <c r="K546" t="str">
        <f>IF(C547&gt;C546, "Buy", "")</f>
        <v/>
      </c>
      <c r="L546" t="str">
        <f>IF(C547&lt;C546, "Sell", "")</f>
        <v>Sell</v>
      </c>
      <c r="V546" s="4">
        <f t="shared" si="8"/>
        <v>-1.8592025608122242E-2</v>
      </c>
    </row>
    <row r="547" spans="1:22" x14ac:dyDescent="0.25">
      <c r="A547" s="1">
        <v>44601</v>
      </c>
      <c r="B547">
        <v>1735</v>
      </c>
      <c r="C547">
        <v>1737.3000489999999</v>
      </c>
      <c r="D547">
        <v>3867244</v>
      </c>
      <c r="E547" t="s">
        <v>10</v>
      </c>
      <c r="F547" t="s">
        <v>13</v>
      </c>
      <c r="G547" t="str">
        <f>IF(OR(F547="Jan",F547="Feb",F547="Mar"),"Q1",
IF(OR(F547="Apr",F547="May",F547="Jun"),"Q2",
IF(OR(F547="Jul",F547="Aug",F547="Sep"),"Q3",
IF(OR(F547="Oct",F547="Nov",F547="Dec"),"Q4",""))))</f>
        <v>Q1</v>
      </c>
      <c r="H547" t="str">
        <f>"Q"&amp;INT((MONTH(A547)-1)/3)+1</f>
        <v>Q1</v>
      </c>
      <c r="I547">
        <v>2022</v>
      </c>
      <c r="J547" t="str">
        <f>IF(C547&gt;B547, "Bullish", IF(B547&gt;C547, "Bearish", "Neutral"))</f>
        <v>Bullish</v>
      </c>
      <c r="K547" t="str">
        <f>IF(C548&gt;C547, "Buy", "")</f>
        <v/>
      </c>
      <c r="L547" t="str">
        <f>IF(C548&lt;C547, "Sell", "")</f>
        <v>Sell</v>
      </c>
      <c r="V547" s="4">
        <f t="shared" si="8"/>
        <v>-1.1646188452417612E-2</v>
      </c>
    </row>
    <row r="548" spans="1:22" x14ac:dyDescent="0.25">
      <c r="A548" s="1">
        <v>44600</v>
      </c>
      <c r="B548">
        <v>1710</v>
      </c>
      <c r="C548">
        <v>1717.3000489999999</v>
      </c>
      <c r="D548">
        <v>6053401</v>
      </c>
      <c r="E548" t="s">
        <v>9</v>
      </c>
      <c r="F548" t="s">
        <v>13</v>
      </c>
      <c r="G548" t="str">
        <f>IF(OR(F548="Jan",F548="Feb",F548="Mar"),"Q1",
IF(OR(F548="Apr",F548="May",F548="Jun"),"Q2",
IF(OR(F548="Jul",F548="Aug",F548="Sep"),"Q3",
IF(OR(F548="Oct",F548="Nov",F548="Dec"),"Q4",""))))</f>
        <v>Q1</v>
      </c>
      <c r="H548" t="str">
        <f>"Q"&amp;INT((MONTH(A548)-1)/3)+1</f>
        <v>Q1</v>
      </c>
      <c r="I548">
        <v>2022</v>
      </c>
      <c r="J548" t="str">
        <f>IF(C548&gt;B548, "Bullish", IF(B548&gt;C548, "Bearish", "Neutral"))</f>
        <v>Bullish</v>
      </c>
      <c r="K548" t="str">
        <f>IF(C549&gt;C548, "Buy", "")</f>
        <v/>
      </c>
      <c r="L548" t="str">
        <f>IF(C549&lt;C548, "Sell", "")</f>
        <v>Sell</v>
      </c>
      <c r="V548" s="4">
        <f t="shared" si="8"/>
        <v>-1.3411364431486557E-3</v>
      </c>
    </row>
    <row r="549" spans="1:22" x14ac:dyDescent="0.25">
      <c r="A549" s="1">
        <v>44599</v>
      </c>
      <c r="B549">
        <v>1722.1999510000001</v>
      </c>
      <c r="C549">
        <v>1715</v>
      </c>
      <c r="D549">
        <v>4310209</v>
      </c>
      <c r="E549" t="s">
        <v>7</v>
      </c>
      <c r="F549" t="s">
        <v>13</v>
      </c>
      <c r="G549" t="str">
        <f>IF(OR(F549="Jan",F549="Feb",F549="Mar"),"Q1",
IF(OR(F549="Apr",F549="May",F549="Jun"),"Q2",
IF(OR(F549="Jul",F549="Aug",F549="Sep"),"Q3",
IF(OR(F549="Oct",F549="Nov",F549="Dec"),"Q4",""))))</f>
        <v>Q1</v>
      </c>
      <c r="H549" t="str">
        <f>"Q"&amp;INT((MONTH(A549)-1)/3)+1</f>
        <v>Q1</v>
      </c>
      <c r="I549">
        <v>2022</v>
      </c>
      <c r="J549" t="str">
        <f>IF(C549&gt;B549, "Bullish", IF(B549&gt;C549, "Bearish", "Neutral"))</f>
        <v>Bearish</v>
      </c>
      <c r="K549" t="str">
        <f>IF(C550&gt;C549, "Buy", "")</f>
        <v>Buy</v>
      </c>
      <c r="L549" t="str">
        <f>IF(C550&lt;C549, "Sell", "")</f>
        <v/>
      </c>
      <c r="V549" s="4">
        <f t="shared" si="8"/>
        <v>1.4990509654685085E-2</v>
      </c>
    </row>
    <row r="550" spans="1:22" x14ac:dyDescent="0.25">
      <c r="A550" s="1">
        <v>44596</v>
      </c>
      <c r="B550">
        <v>1732</v>
      </c>
      <c r="C550">
        <v>1741.099976</v>
      </c>
      <c r="D550">
        <v>4700077</v>
      </c>
      <c r="E550" t="s">
        <v>12</v>
      </c>
      <c r="F550" t="s">
        <v>13</v>
      </c>
      <c r="G550" t="str">
        <f>IF(OR(F550="Jan",F550="Feb",F550="Mar"),"Q1",
IF(OR(F550="Apr",F550="May",F550="Jun"),"Q2",
IF(OR(F550="Jul",F550="Aug",F550="Sep"),"Q3",
IF(OR(F550="Oct",F550="Nov",F550="Dec"),"Q4",""))))</f>
        <v>Q1</v>
      </c>
      <c r="H550" t="str">
        <f>"Q"&amp;INT((MONTH(A550)-1)/3)+1</f>
        <v>Q1</v>
      </c>
      <c r="I550">
        <v>2022</v>
      </c>
      <c r="J550" t="str">
        <f>IF(C550&gt;B550, "Bullish", IF(B550&gt;C550, "Bearish", "Neutral"))</f>
        <v>Bullish</v>
      </c>
      <c r="K550" t="str">
        <f>IF(C551&gt;C550, "Buy", "")</f>
        <v/>
      </c>
      <c r="L550" t="str">
        <f>IF(C551&lt;C550, "Sell", "")</f>
        <v>Sell</v>
      </c>
      <c r="V550" s="4">
        <f t="shared" si="8"/>
        <v>-1.4666974939644233E-3</v>
      </c>
    </row>
    <row r="551" spans="1:22" x14ac:dyDescent="0.25">
      <c r="A551" s="1">
        <v>44595</v>
      </c>
      <c r="B551">
        <v>1779</v>
      </c>
      <c r="C551">
        <v>1738.5500489999999</v>
      </c>
      <c r="D551">
        <v>3832922</v>
      </c>
      <c r="E551" t="s">
        <v>11</v>
      </c>
      <c r="F551" t="s">
        <v>13</v>
      </c>
      <c r="G551" t="str">
        <f>IF(OR(F551="Jan",F551="Feb",F551="Mar"),"Q1",
IF(OR(F551="Apr",F551="May",F551="Jun"),"Q2",
IF(OR(F551="Jul",F551="Aug",F551="Sep"),"Q3",
IF(OR(F551="Oct",F551="Nov",F551="Dec"),"Q4",""))))</f>
        <v>Q1</v>
      </c>
      <c r="H551" t="str">
        <f>"Q"&amp;INT((MONTH(A551)-1)/3)+1</f>
        <v>Q1</v>
      </c>
      <c r="I551">
        <v>2022</v>
      </c>
      <c r="J551" t="str">
        <f>IF(C551&gt;B551, "Bullish", IF(B551&gt;C551, "Bearish", "Neutral"))</f>
        <v>Bearish</v>
      </c>
      <c r="K551" t="str">
        <f>IF(C552&gt;C551, "Buy", "")</f>
        <v>Buy</v>
      </c>
      <c r="L551" t="str">
        <f>IF(C552&lt;C551, "Sell", "")</f>
        <v/>
      </c>
      <c r="V551" s="4">
        <f t="shared" si="8"/>
        <v>2.716687798780432E-2</v>
      </c>
    </row>
    <row r="552" spans="1:22" x14ac:dyDescent="0.25">
      <c r="A552" s="1">
        <v>44594</v>
      </c>
      <c r="B552">
        <v>1789</v>
      </c>
      <c r="C552">
        <v>1787.099976</v>
      </c>
      <c r="D552">
        <v>4253717</v>
      </c>
      <c r="E552" t="s">
        <v>10</v>
      </c>
      <c r="F552" t="s">
        <v>13</v>
      </c>
      <c r="G552" t="str">
        <f>IF(OR(F552="Jan",F552="Feb",F552="Mar"),"Q1",
IF(OR(F552="Apr",F552="May",F552="Jun"),"Q2",
IF(OR(F552="Jul",F552="Aug",F552="Sep"),"Q3",
IF(OR(F552="Oct",F552="Nov",F552="Dec"),"Q4",""))))</f>
        <v>Q1</v>
      </c>
      <c r="H552" t="str">
        <f>"Q"&amp;INT((MONTH(A552)-1)/3)+1</f>
        <v>Q1</v>
      </c>
      <c r="I552">
        <v>2022</v>
      </c>
      <c r="J552" t="str">
        <f>IF(C552&gt;B552, "Bullish", IF(B552&gt;C552, "Bearish", "Neutral"))</f>
        <v>Bearish</v>
      </c>
      <c r="K552" t="str">
        <f>IF(C553&gt;C552, "Buy", "")</f>
        <v/>
      </c>
      <c r="L552" t="str">
        <f>IF(C553&lt;C552, "Sell", "")</f>
        <v>Sell</v>
      </c>
      <c r="V552" s="4">
        <f t="shared" si="8"/>
        <v>-8.4929469167606027E-3</v>
      </c>
    </row>
    <row r="553" spans="1:22" x14ac:dyDescent="0.25">
      <c r="A553" s="1">
        <v>44593</v>
      </c>
      <c r="B553">
        <v>1766.099976</v>
      </c>
      <c r="C553">
        <v>1772.0500489999999</v>
      </c>
      <c r="D553">
        <v>5119935</v>
      </c>
      <c r="E553" t="s">
        <v>9</v>
      </c>
      <c r="F553" t="s">
        <v>13</v>
      </c>
      <c r="G553" t="str">
        <f>IF(OR(F553="Jan",F553="Feb",F553="Mar"),"Q1",
IF(OR(F553="Apr",F553="May",F553="Jun"),"Q2",
IF(OR(F553="Jul",F553="Aug",F553="Sep"),"Q3",
IF(OR(F553="Oct",F553="Nov",F553="Dec"),"Q4",""))))</f>
        <v>Q1</v>
      </c>
      <c r="H553" t="str">
        <f>"Q"&amp;INT((MONTH(A553)-1)/3)+1</f>
        <v>Q1</v>
      </c>
      <c r="I553">
        <v>2022</v>
      </c>
      <c r="J553" t="str">
        <f>IF(C553&gt;B553, "Bullish", IF(B553&gt;C553, "Bearish", "Neutral"))</f>
        <v>Bullish</v>
      </c>
      <c r="K553" t="str">
        <f>IF(C554&gt;C553, "Buy", "")</f>
        <v/>
      </c>
      <c r="L553" t="str">
        <f>IF(C554&lt;C553, "Sell", "")</f>
        <v>Sell</v>
      </c>
      <c r="V553" s="4">
        <f t="shared" si="8"/>
        <v>-2.0648599822475106E-2</v>
      </c>
    </row>
    <row r="554" spans="1:22" x14ac:dyDescent="0.25">
      <c r="A554" s="1">
        <v>44592</v>
      </c>
      <c r="B554">
        <v>1718</v>
      </c>
      <c r="C554">
        <v>1736.1999510000001</v>
      </c>
      <c r="D554">
        <v>8788872</v>
      </c>
      <c r="E554" t="s">
        <v>7</v>
      </c>
      <c r="F554" t="s">
        <v>8</v>
      </c>
      <c r="G554" t="str">
        <f>IF(OR(F554="Jan",F554="Feb",F554="Mar"),"Q1",
IF(OR(F554="Apr",F554="May",F554="Jun"),"Q2",
IF(OR(F554="Jul",F554="Aug",F554="Sep"),"Q3",
IF(OR(F554="Oct",F554="Nov",F554="Dec"),"Q4",""))))</f>
        <v>Q1</v>
      </c>
      <c r="H554" t="str">
        <f>"Q"&amp;INT((MONTH(A554)-1)/3)+1</f>
        <v>Q1</v>
      </c>
      <c r="I554">
        <v>2022</v>
      </c>
      <c r="J554" t="str">
        <f>IF(C554&gt;B554, "Bullish", IF(B554&gt;C554, "Bearish", "Neutral"))</f>
        <v>Bullish</v>
      </c>
      <c r="K554" t="str">
        <f>IF(C555&gt;C554, "Buy", "")</f>
        <v/>
      </c>
      <c r="L554" t="str">
        <f>IF(C555&lt;C554, "Sell", "")</f>
        <v>Sell</v>
      </c>
      <c r="V554" s="4">
        <f t="shared" si="8"/>
        <v>-2.9652473877933353E-2</v>
      </c>
    </row>
    <row r="555" spans="1:22" x14ac:dyDescent="0.25">
      <c r="A555" s="1">
        <v>44589</v>
      </c>
      <c r="B555">
        <v>1681</v>
      </c>
      <c r="C555">
        <v>1686.1999510000001</v>
      </c>
      <c r="D555">
        <v>10998502</v>
      </c>
      <c r="E555" t="s">
        <v>12</v>
      </c>
      <c r="F555" t="s">
        <v>8</v>
      </c>
      <c r="G555" t="str">
        <f>IF(OR(F555="Jan",F555="Feb",F555="Mar"),"Q1",
IF(OR(F555="Apr",F555="May",F555="Jun"),"Q2",
IF(OR(F555="Jul",F555="Aug",F555="Sep"),"Q3",
IF(OR(F555="Oct",F555="Nov",F555="Dec"),"Q4",""))))</f>
        <v>Q1</v>
      </c>
      <c r="H555" t="str">
        <f>"Q"&amp;INT((MONTH(A555)-1)/3)+1</f>
        <v>Q1</v>
      </c>
      <c r="I555">
        <v>2022</v>
      </c>
      <c r="J555" t="str">
        <f>IF(C555&gt;B555, "Bullish", IF(B555&gt;C555, "Bearish", "Neutral"))</f>
        <v>Bullish</v>
      </c>
      <c r="K555" t="str">
        <f>IF(C556&gt;C555, "Buy", "")</f>
        <v/>
      </c>
      <c r="L555" t="str">
        <f>IF(C556&lt;C555, "Sell", "")</f>
        <v>Sell</v>
      </c>
      <c r="V555" s="4">
        <f t="shared" si="8"/>
        <v>-4.5275676806039019E-3</v>
      </c>
    </row>
    <row r="556" spans="1:22" x14ac:dyDescent="0.25">
      <c r="A556" s="1">
        <v>44588</v>
      </c>
      <c r="B556">
        <v>1702</v>
      </c>
      <c r="C556">
        <v>1678.599976</v>
      </c>
      <c r="D556">
        <v>11231734</v>
      </c>
      <c r="E556" t="s">
        <v>11</v>
      </c>
      <c r="F556" t="s">
        <v>8</v>
      </c>
      <c r="G556" t="str">
        <f>IF(OR(F556="Jan",F556="Feb",F556="Mar"),"Q1",
IF(OR(F556="Apr",F556="May",F556="Jun"),"Q2",
IF(OR(F556="Jul",F556="Aug",F556="Sep"),"Q3",
IF(OR(F556="Oct",F556="Nov",F556="Dec"),"Q4",""))))</f>
        <v>Q1</v>
      </c>
      <c r="H556" t="str">
        <f>"Q"&amp;INT((MONTH(A556)-1)/3)+1</f>
        <v>Q1</v>
      </c>
      <c r="I556">
        <v>2022</v>
      </c>
      <c r="J556" t="str">
        <f>IF(C556&gt;B556, "Bullish", IF(B556&gt;C556, "Bearish", "Neutral"))</f>
        <v>Bearish</v>
      </c>
      <c r="K556" t="str">
        <f>IF(C557&gt;C556, "Buy", "")</f>
        <v>Buy</v>
      </c>
      <c r="L556" t="str">
        <f>IF(C557&lt;C556, "Sell", "")</f>
        <v/>
      </c>
      <c r="V556" s="4">
        <f t="shared" si="8"/>
        <v>2.5288184765022575E-2</v>
      </c>
    </row>
    <row r="557" spans="1:22" x14ac:dyDescent="0.25">
      <c r="A557" s="1">
        <v>44586</v>
      </c>
      <c r="B557">
        <v>1726.599976</v>
      </c>
      <c r="C557">
        <v>1722.150024</v>
      </c>
      <c r="D557">
        <v>9137653</v>
      </c>
      <c r="E557" t="s">
        <v>9</v>
      </c>
      <c r="F557" t="s">
        <v>8</v>
      </c>
      <c r="G557" t="str">
        <f>IF(OR(F557="Jan",F557="Feb",F557="Mar"),"Q1",
IF(OR(F557="Apr",F557="May",F557="Jun"),"Q2",
IF(OR(F557="Jul",F557="Aug",F557="Sep"),"Q3",
IF(OR(F557="Oct",F557="Nov",F557="Dec"),"Q4",""))))</f>
        <v>Q1</v>
      </c>
      <c r="H557" t="str">
        <f>"Q"&amp;INT((MONTH(A557)-1)/3)+1</f>
        <v>Q1</v>
      </c>
      <c r="I557">
        <v>2022</v>
      </c>
      <c r="J557" t="str">
        <f>IF(C557&gt;B557, "Bullish", IF(B557&gt;C557, "Bearish", "Neutral"))</f>
        <v>Bearish</v>
      </c>
      <c r="K557" t="str">
        <f>IF(C558&gt;C557, "Buy", "")</f>
        <v>Buy</v>
      </c>
      <c r="L557" t="str">
        <f>IF(C558&lt;C557, "Sell", "")</f>
        <v/>
      </c>
      <c r="V557" s="4">
        <f t="shared" si="8"/>
        <v>8.4350671272925073E-3</v>
      </c>
    </row>
    <row r="558" spans="1:22" x14ac:dyDescent="0.25">
      <c r="A558" s="1">
        <v>44585</v>
      </c>
      <c r="B558">
        <v>1765</v>
      </c>
      <c r="C558">
        <v>1736.8000489999999</v>
      </c>
      <c r="D558">
        <v>7116712</v>
      </c>
      <c r="E558" t="s">
        <v>7</v>
      </c>
      <c r="F558" t="s">
        <v>8</v>
      </c>
      <c r="G558" t="str">
        <f>IF(OR(F558="Jan",F558="Feb",F558="Mar"),"Q1",
IF(OR(F558="Apr",F558="May",F558="Jun"),"Q2",
IF(OR(F558="Jul",F558="Aug",F558="Sep"),"Q3",
IF(OR(F558="Oct",F558="Nov",F558="Dec"),"Q4",""))))</f>
        <v>Q1</v>
      </c>
      <c r="H558" t="str">
        <f>"Q"&amp;INT((MONTH(A558)-1)/3)+1</f>
        <v>Q1</v>
      </c>
      <c r="I558">
        <v>2022</v>
      </c>
      <c r="J558" t="str">
        <f>IF(C558&gt;B558, "Bullish", IF(B558&gt;C558, "Bearish", "Neutral"))</f>
        <v>Bearish</v>
      </c>
      <c r="K558" t="str">
        <f>IF(C559&gt;C558, "Buy", "")</f>
        <v>Buy</v>
      </c>
      <c r="L558" t="str">
        <f>IF(C559&lt;C558, "Sell", "")</f>
        <v/>
      </c>
      <c r="V558" s="4">
        <f t="shared" si="8"/>
        <v>2.7384164944741104E-2</v>
      </c>
    </row>
    <row r="559" spans="1:22" x14ac:dyDescent="0.25">
      <c r="A559" s="1">
        <v>44582</v>
      </c>
      <c r="B559">
        <v>1795</v>
      </c>
      <c r="C559">
        <v>1785.6999510000001</v>
      </c>
      <c r="D559">
        <v>8252758</v>
      </c>
      <c r="E559" t="s">
        <v>12</v>
      </c>
      <c r="F559" t="s">
        <v>8</v>
      </c>
      <c r="G559" t="str">
        <f>IF(OR(F559="Jan",F559="Feb",F559="Mar"),"Q1",
IF(OR(F559="Apr",F559="May",F559="Jun"),"Q2",
IF(OR(F559="Jul",F559="Aug",F559="Sep"),"Q3",
IF(OR(F559="Oct",F559="Nov",F559="Dec"),"Q4",""))))</f>
        <v>Q1</v>
      </c>
      <c r="H559" t="str">
        <f>"Q"&amp;INT((MONTH(A559)-1)/3)+1</f>
        <v>Q1</v>
      </c>
      <c r="I559">
        <v>2022</v>
      </c>
      <c r="J559" t="str">
        <f>IF(C559&gt;B559, "Bullish", IF(B559&gt;C559, "Bearish", "Neutral"))</f>
        <v>Bearish</v>
      </c>
      <c r="K559" t="str">
        <f>IF(C560&gt;C559, "Buy", "")</f>
        <v>Buy</v>
      </c>
      <c r="L559" t="str">
        <f>IF(C560&lt;C559, "Sell", "")</f>
        <v/>
      </c>
      <c r="V559" s="4">
        <f t="shared" si="8"/>
        <v>2.0836760991940168E-2</v>
      </c>
    </row>
    <row r="560" spans="1:22" x14ac:dyDescent="0.25">
      <c r="A560" s="1">
        <v>44581</v>
      </c>
      <c r="B560">
        <v>1844</v>
      </c>
      <c r="C560">
        <v>1823.6999510000001</v>
      </c>
      <c r="D560">
        <v>5533463</v>
      </c>
      <c r="E560" t="s">
        <v>11</v>
      </c>
      <c r="F560" t="s">
        <v>8</v>
      </c>
      <c r="G560" t="str">
        <f>IF(OR(F560="Jan",F560="Feb",F560="Mar"),"Q1",
IF(OR(F560="Apr",F560="May",F560="Jun"),"Q2",
IF(OR(F560="Jul",F560="Aug",F560="Sep"),"Q3",
IF(OR(F560="Oct",F560="Nov",F560="Dec"),"Q4",""))))</f>
        <v>Q1</v>
      </c>
      <c r="H560" t="str">
        <f>"Q"&amp;INT((MONTH(A560)-1)/3)+1</f>
        <v>Q1</v>
      </c>
      <c r="I560">
        <v>2022</v>
      </c>
      <c r="J560" t="str">
        <f>IF(C560&gt;B560, "Bullish", IF(B560&gt;C560, "Bearish", "Neutral"))</f>
        <v>Bearish</v>
      </c>
      <c r="K560" t="str">
        <f>IF(C561&gt;C560, "Buy", "")</f>
        <v>Buy</v>
      </c>
      <c r="L560" t="str">
        <f>IF(C561&lt;C560, "Sell", "")</f>
        <v/>
      </c>
      <c r="V560" s="4">
        <f t="shared" si="8"/>
        <v>2.3218498091799086E-2</v>
      </c>
    </row>
    <row r="561" spans="1:22" x14ac:dyDescent="0.25">
      <c r="A561" s="1">
        <v>44580</v>
      </c>
      <c r="B561">
        <v>1916</v>
      </c>
      <c r="C561">
        <v>1867.0500489999999</v>
      </c>
      <c r="D561">
        <v>5747770</v>
      </c>
      <c r="E561" t="s">
        <v>10</v>
      </c>
      <c r="F561" t="s">
        <v>8</v>
      </c>
      <c r="G561" t="str">
        <f>IF(OR(F561="Jan",F561="Feb",F561="Mar"),"Q1",
IF(OR(F561="Apr",F561="May",F561="Jun"),"Q2",
IF(OR(F561="Jul",F561="Aug",F561="Sep"),"Q3",
IF(OR(F561="Oct",F561="Nov",F561="Dec"),"Q4",""))))</f>
        <v>Q1</v>
      </c>
      <c r="H561" t="str">
        <f>"Q"&amp;INT((MONTH(A561)-1)/3)+1</f>
        <v>Q1</v>
      </c>
      <c r="I561">
        <v>2022</v>
      </c>
      <c r="J561" t="str">
        <f>IF(C561&gt;B561, "Bullish", IF(B561&gt;C561, "Bearish", "Neutral"))</f>
        <v>Bearish</v>
      </c>
      <c r="K561" t="str">
        <f>IF(C562&gt;C561, "Buy", "")</f>
        <v>Buy</v>
      </c>
      <c r="L561" t="str">
        <f>IF(C562&lt;C561, "Sell", "")</f>
        <v/>
      </c>
      <c r="V561" s="4">
        <f t="shared" si="8"/>
        <v>2.7957803462189276E-2</v>
      </c>
    </row>
    <row r="562" spans="1:22" x14ac:dyDescent="0.25">
      <c r="A562" s="1">
        <v>44579</v>
      </c>
      <c r="B562">
        <v>1922.099976</v>
      </c>
      <c r="C562">
        <v>1920.75</v>
      </c>
      <c r="D562">
        <v>3690315</v>
      </c>
      <c r="E562" t="s">
        <v>9</v>
      </c>
      <c r="F562" t="s">
        <v>8</v>
      </c>
      <c r="G562" t="str">
        <f>IF(OR(F562="Jan",F562="Feb",F562="Mar"),"Q1",
IF(OR(F562="Apr",F562="May",F562="Jun"),"Q2",
IF(OR(F562="Jul",F562="Aug",F562="Sep"),"Q3",
IF(OR(F562="Oct",F562="Nov",F562="Dec"),"Q4",""))))</f>
        <v>Q1</v>
      </c>
      <c r="H562" t="str">
        <f>"Q"&amp;INT((MONTH(A562)-1)/3)+1</f>
        <v>Q1</v>
      </c>
      <c r="I562">
        <v>2022</v>
      </c>
      <c r="J562" t="str">
        <f>IF(C562&gt;B562, "Bullish", IF(B562&gt;C562, "Bearish", "Neutral"))</f>
        <v>Bearish</v>
      </c>
      <c r="K562" t="str">
        <f>IF(C563&gt;C562, "Buy", "")</f>
        <v>Buy</v>
      </c>
      <c r="L562" t="str">
        <f>IF(C563&lt;C562, "Sell", "")</f>
        <v/>
      </c>
      <c r="V562" s="4">
        <f t="shared" si="8"/>
        <v>9.6674400618716166E-3</v>
      </c>
    </row>
    <row r="563" spans="1:22" x14ac:dyDescent="0.25">
      <c r="A563" s="1">
        <v>44578</v>
      </c>
      <c r="B563">
        <v>1938.5500489999999</v>
      </c>
      <c r="C563">
        <v>1939.5</v>
      </c>
      <c r="D563">
        <v>5262464</v>
      </c>
      <c r="E563" t="s">
        <v>7</v>
      </c>
      <c r="F563" t="s">
        <v>8</v>
      </c>
      <c r="G563" t="str">
        <f>IF(OR(F563="Jan",F563="Feb",F563="Mar"),"Q1",
IF(OR(F563="Apr",F563="May",F563="Jun"),"Q2",
IF(OR(F563="Jul",F563="Aug",F563="Sep"),"Q3",
IF(OR(F563="Oct",F563="Nov",F563="Dec"),"Q4",""))))</f>
        <v>Q1</v>
      </c>
      <c r="H563" t="str">
        <f>"Q"&amp;INT((MONTH(A563)-1)/3)+1</f>
        <v>Q1</v>
      </c>
      <c r="I563">
        <v>2022</v>
      </c>
      <c r="J563" t="str">
        <f>IF(C563&gt;B563, "Bullish", IF(B563&gt;C563, "Bearish", "Neutral"))</f>
        <v>Bullish</v>
      </c>
      <c r="K563" t="str">
        <f>IF(C564&gt;C563, "Buy", "")</f>
        <v/>
      </c>
      <c r="L563" t="str">
        <f>IF(C564&lt;C563, "Sell", "")</f>
        <v>Sell</v>
      </c>
      <c r="V563" s="4">
        <f t="shared" si="8"/>
        <v>-5.2608516475810352E-3</v>
      </c>
    </row>
    <row r="564" spans="1:22" x14ac:dyDescent="0.25">
      <c r="A564" s="1">
        <v>44575</v>
      </c>
      <c r="B564">
        <v>1882</v>
      </c>
      <c r="C564">
        <v>1929.349976</v>
      </c>
      <c r="D564">
        <v>7688506</v>
      </c>
      <c r="E564" t="s">
        <v>12</v>
      </c>
      <c r="F564" t="s">
        <v>8</v>
      </c>
      <c r="G564" t="str">
        <f>IF(OR(F564="Jan",F564="Feb",F564="Mar"),"Q1",
IF(OR(F564="Apr",F564="May",F564="Jun"),"Q2",
IF(OR(F564="Jul",F564="Aug",F564="Sep"),"Q3",
IF(OR(F564="Oct",F564="Nov",F564="Dec"),"Q4",""))))</f>
        <v>Q1</v>
      </c>
      <c r="H564" t="str">
        <f>"Q"&amp;INT((MONTH(A564)-1)/3)+1</f>
        <v>Q1</v>
      </c>
      <c r="I564">
        <v>2022</v>
      </c>
      <c r="J564" t="str">
        <f>IF(C564&gt;B564, "Bullish", IF(B564&gt;C564, "Bearish", "Neutral"))</f>
        <v>Bullish</v>
      </c>
      <c r="K564" t="str">
        <f>IF(C565&gt;C564, "Buy", "")</f>
        <v/>
      </c>
      <c r="L564" t="str">
        <f>IF(C565&lt;C564, "Sell", "")</f>
        <v>Sell</v>
      </c>
      <c r="V564" s="4">
        <f t="shared" si="8"/>
        <v>-1.7160441880608591E-2</v>
      </c>
    </row>
    <row r="565" spans="1:22" x14ac:dyDescent="0.25">
      <c r="A565" s="1">
        <v>44574</v>
      </c>
      <c r="B565">
        <v>1905</v>
      </c>
      <c r="C565">
        <v>1896.8000489999999</v>
      </c>
      <c r="D565">
        <v>14277630</v>
      </c>
      <c r="E565" t="s">
        <v>11</v>
      </c>
      <c r="F565" t="s">
        <v>8</v>
      </c>
      <c r="G565" t="str">
        <f>IF(OR(F565="Jan",F565="Feb",F565="Mar"),"Q1",
IF(OR(F565="Apr",F565="May",F565="Jun"),"Q2",
IF(OR(F565="Jul",F565="Aug",F565="Sep"),"Q3",
IF(OR(F565="Oct",F565="Nov",F565="Dec"),"Q4",""))))</f>
        <v>Q1</v>
      </c>
      <c r="H565" t="str">
        <f>"Q"&amp;INT((MONTH(A565)-1)/3)+1</f>
        <v>Q1</v>
      </c>
      <c r="I565">
        <v>2022</v>
      </c>
      <c r="J565" t="str">
        <f>IF(C565&gt;B565, "Bullish", IF(B565&gt;C565, "Bearish", "Neutral"))</f>
        <v>Bearish</v>
      </c>
      <c r="K565" t="str">
        <f>IF(C566&gt;C565, "Buy", "")</f>
        <v/>
      </c>
      <c r="L565" t="str">
        <f>IF(C566&lt;C565, "Sell", "")</f>
        <v>Sell</v>
      </c>
      <c r="V565" s="4">
        <f t="shared" si="8"/>
        <v>-1.0306585264599625E-2</v>
      </c>
    </row>
    <row r="566" spans="1:22" x14ac:dyDescent="0.25">
      <c r="A566" s="1">
        <v>44573</v>
      </c>
      <c r="B566">
        <v>1868.900024</v>
      </c>
      <c r="C566">
        <v>1877.4499510000001</v>
      </c>
      <c r="D566">
        <v>5362535</v>
      </c>
      <c r="E566" t="s">
        <v>10</v>
      </c>
      <c r="F566" t="s">
        <v>8</v>
      </c>
      <c r="G566" t="str">
        <f>IF(OR(F566="Jan",F566="Feb",F566="Mar"),"Q1",
IF(OR(F566="Apr",F566="May",F566="Jun"),"Q2",
IF(OR(F566="Jul",F566="Aug",F566="Sep"),"Q3",
IF(OR(F566="Oct",F566="Nov",F566="Dec"),"Q4",""))))</f>
        <v>Q1</v>
      </c>
      <c r="H566" t="str">
        <f>"Q"&amp;INT((MONTH(A566)-1)/3)+1</f>
        <v>Q1</v>
      </c>
      <c r="I566">
        <v>2022</v>
      </c>
      <c r="J566" t="str">
        <f>IF(C566&gt;B566, "Bullish", IF(B566&gt;C566, "Bearish", "Neutral"))</f>
        <v>Bullish</v>
      </c>
      <c r="K566" t="str">
        <f>IF(C567&gt;C566, "Buy", "")</f>
        <v/>
      </c>
      <c r="L566" t="str">
        <f>IF(C567&lt;C566, "Sell", "")</f>
        <v>Sell</v>
      </c>
      <c r="V566" s="4">
        <f t="shared" si="8"/>
        <v>-1.1775153741433378E-2</v>
      </c>
    </row>
    <row r="567" spans="1:22" x14ac:dyDescent="0.25">
      <c r="A567" s="1">
        <v>44572</v>
      </c>
      <c r="B567">
        <v>1855</v>
      </c>
      <c r="C567">
        <v>1855.599976</v>
      </c>
      <c r="D567">
        <v>5142287</v>
      </c>
      <c r="E567" t="s">
        <v>9</v>
      </c>
      <c r="F567" t="s">
        <v>8</v>
      </c>
      <c r="G567" t="str">
        <f>IF(OR(F567="Jan",F567="Feb",F567="Mar"),"Q1",
IF(OR(F567="Apr",F567="May",F567="Jun"),"Q2",
IF(OR(F567="Jul",F567="Aug",F567="Sep"),"Q3",
IF(OR(F567="Oct",F567="Nov",F567="Dec"),"Q4",""))))</f>
        <v>Q1</v>
      </c>
      <c r="H567" t="str">
        <f>"Q"&amp;INT((MONTH(A567)-1)/3)+1</f>
        <v>Q1</v>
      </c>
      <c r="I567">
        <v>2022</v>
      </c>
      <c r="J567" t="str">
        <f>IF(C567&gt;B567, "Bullish", IF(B567&gt;C567, "Bearish", "Neutral"))</f>
        <v>Bullish</v>
      </c>
      <c r="K567" t="str">
        <f>IF(C568&gt;C567, "Buy", "")</f>
        <v/>
      </c>
      <c r="L567" t="str">
        <f>IF(C568&lt;C567, "Sell", "")</f>
        <v>Sell</v>
      </c>
      <c r="V567" s="4">
        <f t="shared" si="8"/>
        <v>-2.6205462650276752E-3</v>
      </c>
    </row>
    <row r="568" spans="1:22" x14ac:dyDescent="0.25">
      <c r="A568" s="1">
        <v>44571</v>
      </c>
      <c r="B568">
        <v>1815</v>
      </c>
      <c r="C568">
        <v>1850.75</v>
      </c>
      <c r="D568">
        <v>7857560</v>
      </c>
      <c r="E568" t="s">
        <v>7</v>
      </c>
      <c r="F568" t="s">
        <v>8</v>
      </c>
      <c r="G568" t="str">
        <f>IF(OR(F568="Jan",F568="Feb",F568="Mar"),"Q1",
IF(OR(F568="Apr",F568="May",F568="Jun"),"Q2",
IF(OR(F568="Jul",F568="Aug",F568="Sep"),"Q3",
IF(OR(F568="Oct",F568="Nov",F568="Dec"),"Q4",""))))</f>
        <v>Q1</v>
      </c>
      <c r="H568" t="str">
        <f>"Q"&amp;INT((MONTH(A568)-1)/3)+1</f>
        <v>Q1</v>
      </c>
      <c r="I568">
        <v>2022</v>
      </c>
      <c r="J568" t="str">
        <f>IF(C568&gt;B568, "Bullish", IF(B568&gt;C568, "Bearish", "Neutral"))</f>
        <v>Bullish</v>
      </c>
      <c r="K568" t="str">
        <f>IF(C569&gt;C568, "Buy", "")</f>
        <v/>
      </c>
      <c r="L568" t="str">
        <f>IF(C569&lt;C568, "Sell", "")</f>
        <v>Sell</v>
      </c>
      <c r="V568" s="4">
        <f t="shared" si="8"/>
        <v>-2.0090365438776469E-2</v>
      </c>
    </row>
    <row r="569" spans="1:22" x14ac:dyDescent="0.25">
      <c r="A569" s="1">
        <v>44568</v>
      </c>
      <c r="B569">
        <v>1815.4499510000001</v>
      </c>
      <c r="C569">
        <v>1814.3000489999999</v>
      </c>
      <c r="D569">
        <v>4834389</v>
      </c>
      <c r="E569" t="s">
        <v>12</v>
      </c>
      <c r="F569" t="s">
        <v>8</v>
      </c>
      <c r="G569" t="str">
        <f>IF(OR(F569="Jan",F569="Feb",F569="Mar"),"Q1",
IF(OR(F569="Apr",F569="May",F569="Jun"),"Q2",
IF(OR(F569="Jul",F569="Aug",F569="Sep"),"Q3",
IF(OR(F569="Oct",F569="Nov",F569="Dec"),"Q4",""))))</f>
        <v>Q1</v>
      </c>
      <c r="H569" t="str">
        <f>"Q"&amp;INT((MONTH(A569)-1)/3)+1</f>
        <v>Q1</v>
      </c>
      <c r="I569">
        <v>2022</v>
      </c>
      <c r="J569" t="str">
        <f>IF(C569&gt;B569, "Bullish", IF(B569&gt;C569, "Bearish", "Neutral"))</f>
        <v>Bearish</v>
      </c>
      <c r="K569" t="str">
        <f>IF(C570&gt;C569, "Buy", "")</f>
        <v>Buy</v>
      </c>
      <c r="L569" t="str">
        <f>IF(C570&lt;C569, "Sell", "")</f>
        <v/>
      </c>
      <c r="V569" s="4">
        <f t="shared" si="8"/>
        <v>1.9254042830097867E-3</v>
      </c>
    </row>
    <row r="570" spans="1:22" x14ac:dyDescent="0.25">
      <c r="A570" s="1">
        <v>44567</v>
      </c>
      <c r="B570">
        <v>1828</v>
      </c>
      <c r="C570">
        <v>1817.8000489999999</v>
      </c>
      <c r="D570">
        <v>6449205</v>
      </c>
      <c r="E570" t="s">
        <v>11</v>
      </c>
      <c r="F570" t="s">
        <v>8</v>
      </c>
      <c r="G570" t="str">
        <f>IF(OR(F570="Jan",F570="Feb",F570="Mar"),"Q1",
IF(OR(F570="Apr",F570="May",F570="Jun"),"Q2",
IF(OR(F570="Jul",F570="Aug",F570="Sep"),"Q3",
IF(OR(F570="Oct",F570="Nov",F570="Dec"),"Q4",""))))</f>
        <v>Q1</v>
      </c>
      <c r="H570" t="str">
        <f>"Q"&amp;INT((MONTH(A570)-1)/3)+1</f>
        <v>Q1</v>
      </c>
      <c r="I570">
        <v>2022</v>
      </c>
      <c r="J570" t="str">
        <f>IF(C570&gt;B570, "Bullish", IF(B570&gt;C570, "Bearish", "Neutral"))</f>
        <v>Bearish</v>
      </c>
      <c r="K570" t="str">
        <f>IF(C571&gt;C570, "Buy", "")</f>
        <v>Buy</v>
      </c>
      <c r="L570" t="str">
        <f>IF(C571&lt;C570, "Sell", "")</f>
        <v/>
      </c>
      <c r="V570" s="4">
        <f t="shared" si="8"/>
        <v>1.4555593012585506E-2</v>
      </c>
    </row>
    <row r="571" spans="1:22" x14ac:dyDescent="0.25">
      <c r="A571" s="1">
        <v>44566</v>
      </c>
      <c r="B571">
        <v>1900</v>
      </c>
      <c r="C571">
        <v>1844.650024</v>
      </c>
      <c r="D571">
        <v>6995719</v>
      </c>
      <c r="E571" t="s">
        <v>10</v>
      </c>
      <c r="F571" t="s">
        <v>8</v>
      </c>
      <c r="G571" t="str">
        <f>IF(OR(F571="Jan",F571="Feb",F571="Mar"),"Q1",
IF(OR(F571="Apr",F571="May",F571="Jun"),"Q2",
IF(OR(F571="Jul",F571="Aug",F571="Sep"),"Q3",
IF(OR(F571="Oct",F571="Nov",F571="Dec"),"Q4",""))))</f>
        <v>Q1</v>
      </c>
      <c r="H571" t="str">
        <f>"Q"&amp;INT((MONTH(A571)-1)/3)+1</f>
        <v>Q1</v>
      </c>
      <c r="I571">
        <v>2022</v>
      </c>
      <c r="J571" t="str">
        <f>IF(C571&gt;B571, "Bullish", IF(B571&gt;C571, "Bearish", "Neutral"))</f>
        <v>Bearish</v>
      </c>
      <c r="K571" t="str">
        <f>IF(C572&gt;C571, "Buy", "")</f>
        <v>Buy</v>
      </c>
      <c r="L571" t="str">
        <f>IF(C572&lt;C571, "Sell", "")</f>
        <v/>
      </c>
      <c r="V571" s="4">
        <f t="shared" si="8"/>
        <v>2.8697048317021214E-2</v>
      </c>
    </row>
    <row r="572" spans="1:22" x14ac:dyDescent="0.25">
      <c r="A572" s="1">
        <v>44565</v>
      </c>
      <c r="B572">
        <v>1898.4499510000001</v>
      </c>
      <c r="C572">
        <v>1899.150024</v>
      </c>
      <c r="D572">
        <v>3921999</v>
      </c>
      <c r="E572" t="s">
        <v>9</v>
      </c>
      <c r="F572" t="s">
        <v>8</v>
      </c>
      <c r="G572" t="str">
        <f>IF(OR(F572="Jan",F572="Feb",F572="Mar"),"Q1",
IF(OR(F572="Apr",F572="May",F572="Jun"),"Q2",
IF(OR(F572="Jul",F572="Aug",F572="Sep"),"Q3",
IF(OR(F572="Oct",F572="Nov",F572="Dec"),"Q4",""))))</f>
        <v>Q1</v>
      </c>
      <c r="H572" t="str">
        <f>"Q"&amp;INT((MONTH(A572)-1)/3)+1</f>
        <v>Q1</v>
      </c>
      <c r="I572">
        <v>2022</v>
      </c>
      <c r="J572" t="str">
        <f>IF(C572&gt;B572, "Bullish", IF(B572&gt;C572, "Bearish", "Neutral"))</f>
        <v>Bullish</v>
      </c>
      <c r="K572" t="str">
        <f>IF(C573&gt;C572, "Buy", "")</f>
        <v/>
      </c>
      <c r="L572" t="str">
        <f>IF(C573&lt;C572, "Sell", "")</f>
        <v>Sell</v>
      </c>
      <c r="V572" s="4">
        <f t="shared" si="8"/>
        <v>-3.6876031397678645E-4</v>
      </c>
    </row>
    <row r="573" spans="1:22" x14ac:dyDescent="0.25">
      <c r="A573" s="1">
        <v>44564</v>
      </c>
      <c r="B573">
        <v>1887.75</v>
      </c>
      <c r="C573">
        <v>1898.4499510000001</v>
      </c>
      <c r="D573">
        <v>3329616</v>
      </c>
      <c r="E573" t="s">
        <v>7</v>
      </c>
      <c r="F573" t="s">
        <v>8</v>
      </c>
      <c r="G573" t="str">
        <f>IF(OR(F573="Jan",F573="Feb",F573="Mar"),"Q1",
IF(OR(F573="Apr",F573="May",F573="Jun"),"Q2",
IF(OR(F573="Jul",F573="Aug",F573="Sep"),"Q3",
IF(OR(F573="Oct",F573="Nov",F573="Dec"),"Q4",""))))</f>
        <v>Q1</v>
      </c>
      <c r="H573" t="str">
        <f>"Q"&amp;INT((MONTH(A573)-1)/3)+1</f>
        <v>Q1</v>
      </c>
      <c r="I573">
        <v>2022</v>
      </c>
      <c r="J573" t="str">
        <f>IF(C573&gt;B573, "Bullish", IF(B573&gt;C573, "Bearish", "Neutral"))</f>
        <v>Bullish</v>
      </c>
      <c r="K573" t="str">
        <f>IF(C574&gt;C573, "Buy", "")</f>
        <v/>
      </c>
      <c r="L573" t="str">
        <f>IF(C574&lt;C573, "Sell", "")</f>
        <v>Sell</v>
      </c>
      <c r="V573" s="4">
        <f t="shared" si="8"/>
        <v>-5.6680974705337339E-3</v>
      </c>
    </row>
    <row r="574" spans="1:22" x14ac:dyDescent="0.25">
      <c r="A574" s="1">
        <v>44561</v>
      </c>
      <c r="B574">
        <v>1890</v>
      </c>
      <c r="C574">
        <v>1887.75</v>
      </c>
      <c r="D574">
        <v>4619420</v>
      </c>
      <c r="E574" t="s">
        <v>12</v>
      </c>
      <c r="F574" t="s">
        <v>23</v>
      </c>
      <c r="G574" t="str">
        <f>IF(OR(F574="Jan",F574="Feb",F574="Mar"),"Q1",
IF(OR(F574="Apr",F574="May",F574="Jun"),"Q2",
IF(OR(F574="Jul",F574="Aug",F574="Sep"),"Q3",
IF(OR(F574="Oct",F574="Nov",F574="Dec"),"Q4",""))))</f>
        <v>Q4</v>
      </c>
      <c r="H574" t="str">
        <f>"Q"&amp;INT((MONTH(A574)-1)/3)+1</f>
        <v>Q4</v>
      </c>
      <c r="I574">
        <v>2021</v>
      </c>
      <c r="J574" t="str">
        <f>IF(C574&gt;B574, "Bullish", IF(B574&gt;C574, "Bearish", "Neutral"))</f>
        <v>Bearish</v>
      </c>
      <c r="K574" t="str">
        <f>IF(C575&gt;C574, "Buy", "")</f>
        <v>Buy</v>
      </c>
      <c r="L574" t="str">
        <f>IF(C575&lt;C574, "Sell", "")</f>
        <v/>
      </c>
      <c r="V574" s="4">
        <f t="shared" si="8"/>
        <v>2.6943371448683528E-3</v>
      </c>
    </row>
    <row r="575" spans="1:22" x14ac:dyDescent="0.25">
      <c r="A575" s="1">
        <v>44560</v>
      </c>
      <c r="B575">
        <v>1884.5</v>
      </c>
      <c r="C575">
        <v>1892.849976</v>
      </c>
      <c r="D575">
        <v>4584738</v>
      </c>
      <c r="E575" t="s">
        <v>11</v>
      </c>
      <c r="F575" t="s">
        <v>23</v>
      </c>
      <c r="G575" t="str">
        <f>IF(OR(F575="Jan",F575="Feb",F575="Mar"),"Q1",
IF(OR(F575="Apr",F575="May",F575="Jun"),"Q2",
IF(OR(F575="Jul",F575="Aug",F575="Sep"),"Q3",
IF(OR(F575="Oct",F575="Nov",F575="Dec"),"Q4",""))))</f>
        <v>Q4</v>
      </c>
      <c r="H575" t="str">
        <f>"Q"&amp;INT((MONTH(A575)-1)/3)+1</f>
        <v>Q4</v>
      </c>
      <c r="I575">
        <v>2021</v>
      </c>
      <c r="J575" t="str">
        <f>IF(C575&gt;B575, "Bullish", IF(B575&gt;C575, "Bearish", "Neutral"))</f>
        <v>Bullish</v>
      </c>
      <c r="K575" t="str">
        <f>IF(C576&gt;C575, "Buy", "")</f>
        <v/>
      </c>
      <c r="L575" t="str">
        <f>IF(C576&lt;C575, "Sell", "")</f>
        <v>Sell</v>
      </c>
      <c r="V575" s="4">
        <f t="shared" si="8"/>
        <v>-3.8715105991864473E-3</v>
      </c>
    </row>
    <row r="576" spans="1:22" x14ac:dyDescent="0.25">
      <c r="A576" s="1">
        <v>44559</v>
      </c>
      <c r="B576">
        <v>1883.5</v>
      </c>
      <c r="C576">
        <v>1885.5500489999999</v>
      </c>
      <c r="D576">
        <v>3236635</v>
      </c>
      <c r="E576" t="s">
        <v>10</v>
      </c>
      <c r="F576" t="s">
        <v>23</v>
      </c>
      <c r="G576" t="str">
        <f>IF(OR(F576="Jan",F576="Feb",F576="Mar"),"Q1",
IF(OR(F576="Apr",F576="May",F576="Jun"),"Q2",
IF(OR(F576="Jul",F576="Aug",F576="Sep"),"Q3",
IF(OR(F576="Oct",F576="Nov",F576="Dec"),"Q4",""))))</f>
        <v>Q4</v>
      </c>
      <c r="H576" t="str">
        <f>"Q"&amp;INT((MONTH(A576)-1)/3)+1</f>
        <v>Q4</v>
      </c>
      <c r="I576">
        <v>2021</v>
      </c>
      <c r="J576" t="str">
        <f>IF(C576&gt;B576, "Bullish", IF(B576&gt;C576, "Bearish", "Neutral"))</f>
        <v>Bullish</v>
      </c>
      <c r="K576" t="str">
        <f>IF(C577&gt;C576, "Buy", "")</f>
        <v>Buy</v>
      </c>
      <c r="L576" t="str">
        <f>IF(C577&lt;C576, "Sell", "")</f>
        <v/>
      </c>
      <c r="V576" s="4">
        <f t="shared" si="8"/>
        <v>1.2976435381356227E-3</v>
      </c>
    </row>
    <row r="577" spans="1:22" x14ac:dyDescent="0.25">
      <c r="A577" s="1">
        <v>44558</v>
      </c>
      <c r="B577">
        <v>1880.6999510000001</v>
      </c>
      <c r="C577">
        <v>1888</v>
      </c>
      <c r="D577">
        <v>3340933</v>
      </c>
      <c r="E577" t="s">
        <v>9</v>
      </c>
      <c r="F577" t="s">
        <v>23</v>
      </c>
      <c r="G577" t="str">
        <f>IF(OR(F577="Jan",F577="Feb",F577="Mar"),"Q1",
IF(OR(F577="Apr",F577="May",F577="Jun"),"Q2",
IF(OR(F577="Jul",F577="Aug",F577="Sep"),"Q3",
IF(OR(F577="Oct",F577="Nov",F577="Dec"),"Q4",""))))</f>
        <v>Q4</v>
      </c>
      <c r="H577" t="str">
        <f>"Q"&amp;INT((MONTH(A577)-1)/3)+1</f>
        <v>Q4</v>
      </c>
      <c r="I577">
        <v>2021</v>
      </c>
      <c r="J577" t="str">
        <f>IF(C577&gt;B577, "Bullish", IF(B577&gt;C577, "Bearish", "Neutral"))</f>
        <v>Bullish</v>
      </c>
      <c r="K577" t="str">
        <f>IF(C578&gt;C577, "Buy", "")</f>
        <v/>
      </c>
      <c r="L577" t="str">
        <f>IF(C578&lt;C577, "Sell", "")</f>
        <v>Sell</v>
      </c>
      <c r="V577" s="4">
        <f t="shared" si="8"/>
        <v>-1.1708584904211308E-2</v>
      </c>
    </row>
    <row r="578" spans="1:22" x14ac:dyDescent="0.25">
      <c r="A578" s="1">
        <v>44557</v>
      </c>
      <c r="B578">
        <v>1860</v>
      </c>
      <c r="C578">
        <v>1866.150024</v>
      </c>
      <c r="D578">
        <v>2647733</v>
      </c>
      <c r="E578" t="s">
        <v>7</v>
      </c>
      <c r="F578" t="s">
        <v>23</v>
      </c>
      <c r="G578" t="str">
        <f>IF(OR(F578="Jan",F578="Feb",F578="Mar"),"Q1",
IF(OR(F578="Apr",F578="May",F578="Jun"),"Q2",
IF(OR(F578="Jul",F578="Aug",F578="Sep"),"Q3",
IF(OR(F578="Oct",F578="Nov",F578="Dec"),"Q4",""))))</f>
        <v>Q4</v>
      </c>
      <c r="H578" t="str">
        <f>"Q"&amp;INT((MONTH(A578)-1)/3)+1</f>
        <v>Q4</v>
      </c>
      <c r="I578">
        <v>2021</v>
      </c>
      <c r="J578" t="str">
        <f>IF(C578&gt;B578, "Bullish", IF(B578&gt;C578, "Bearish", "Neutral"))</f>
        <v>Bullish</v>
      </c>
      <c r="K578" t="str">
        <f>IF(C579&gt;C578, "Buy", "")</f>
        <v/>
      </c>
      <c r="L578" t="str">
        <f>IF(C579&lt;C578, "Sell", "")</f>
        <v>Sell</v>
      </c>
      <c r="V578" s="4">
        <f t="shared" si="8"/>
        <v>-1.4220681513281623E-3</v>
      </c>
    </row>
    <row r="579" spans="1:22" x14ac:dyDescent="0.25">
      <c r="A579" s="1">
        <v>44554</v>
      </c>
      <c r="B579">
        <v>1872.9499510000001</v>
      </c>
      <c r="C579">
        <v>1863.5</v>
      </c>
      <c r="D579">
        <v>3780347</v>
      </c>
      <c r="E579" t="s">
        <v>12</v>
      </c>
      <c r="F579" t="s">
        <v>23</v>
      </c>
      <c r="G579" t="str">
        <f>IF(OR(F579="Jan",F579="Feb",F579="Mar"),"Q1",
IF(OR(F579="Apr",F579="May",F579="Jun"),"Q2",
IF(OR(F579="Jul",F579="Aug",F579="Sep"),"Q3",
IF(OR(F579="Oct",F579="Nov",F579="Dec"),"Q4",""))))</f>
        <v>Q4</v>
      </c>
      <c r="H579" t="str">
        <f>"Q"&amp;INT((MONTH(A579)-1)/3)+1</f>
        <v>Q4</v>
      </c>
      <c r="I579">
        <v>2021</v>
      </c>
      <c r="J579" t="str">
        <f>IF(C579&gt;B579, "Bullish", IF(B579&gt;C579, "Bearish", "Neutral"))</f>
        <v>Bearish</v>
      </c>
      <c r="K579" t="str">
        <f>IF(C580&gt;C579, "Buy", "")</f>
        <v/>
      </c>
      <c r="L579" t="str">
        <f>IF(C580&lt;C579, "Sell", "")</f>
        <v>Sell</v>
      </c>
      <c r="V579" s="4">
        <f t="shared" ref="V579:V642" si="9">(C580-C579)/C580</f>
        <v>-3.1761542184688477E-3</v>
      </c>
    </row>
    <row r="580" spans="1:22" x14ac:dyDescent="0.25">
      <c r="A580" s="1">
        <v>44553</v>
      </c>
      <c r="B580">
        <v>1831.25</v>
      </c>
      <c r="C580">
        <v>1857.599976</v>
      </c>
      <c r="D580">
        <v>4112933</v>
      </c>
      <c r="E580" t="s">
        <v>11</v>
      </c>
      <c r="F580" t="s">
        <v>23</v>
      </c>
      <c r="G580" t="str">
        <f>IF(OR(F580="Jan",F580="Feb",F580="Mar"),"Q1",
IF(OR(F580="Apr",F580="May",F580="Jun"),"Q2",
IF(OR(F580="Jul",F580="Aug",F580="Sep"),"Q3",
IF(OR(F580="Oct",F580="Nov",F580="Dec"),"Q4",""))))</f>
        <v>Q4</v>
      </c>
      <c r="H580" t="str">
        <f>"Q"&amp;INT((MONTH(A580)-1)/3)+1</f>
        <v>Q4</v>
      </c>
      <c r="I580">
        <v>2021</v>
      </c>
      <c r="J580" t="str">
        <f>IF(C580&gt;B580, "Bullish", IF(B580&gt;C580, "Bearish", "Neutral"))</f>
        <v>Bullish</v>
      </c>
      <c r="K580" t="str">
        <f>IF(C581&gt;C580, "Buy", "")</f>
        <v/>
      </c>
      <c r="L580" t="str">
        <f>IF(C581&lt;C580, "Sell", "")</f>
        <v>Sell</v>
      </c>
      <c r="V580" s="4">
        <f t="shared" si="9"/>
        <v>-1.8030375340323507E-2</v>
      </c>
    </row>
    <row r="581" spans="1:22" x14ac:dyDescent="0.25">
      <c r="A581" s="1">
        <v>44552</v>
      </c>
      <c r="B581">
        <v>1825</v>
      </c>
      <c r="C581">
        <v>1824.6999510000001</v>
      </c>
      <c r="D581">
        <v>4156428</v>
      </c>
      <c r="E581" t="s">
        <v>10</v>
      </c>
      <c r="F581" t="s">
        <v>23</v>
      </c>
      <c r="G581" t="str">
        <f>IF(OR(F581="Jan",F581="Feb",F581="Mar"),"Q1",
IF(OR(F581="Apr",F581="May",F581="Jun"),"Q2",
IF(OR(F581="Jul",F581="Aug",F581="Sep"),"Q3",
IF(OR(F581="Oct",F581="Nov",F581="Dec"),"Q4",""))))</f>
        <v>Q4</v>
      </c>
      <c r="H581" t="str">
        <f>"Q"&amp;INT((MONTH(A581)-1)/3)+1</f>
        <v>Q4</v>
      </c>
      <c r="I581">
        <v>2021</v>
      </c>
      <c r="J581" t="str">
        <f>IF(C581&gt;B581, "Bullish", IF(B581&gt;C581, "Bearish", "Neutral"))</f>
        <v>Bearish</v>
      </c>
      <c r="K581" t="str">
        <f>IF(C582&gt;C581, "Buy", "")</f>
        <v/>
      </c>
      <c r="L581" t="str">
        <f>IF(C582&lt;C581, "Sell", "")</f>
        <v>Sell</v>
      </c>
      <c r="V581" s="4">
        <f t="shared" si="9"/>
        <v>-7.231163156076398E-3</v>
      </c>
    </row>
    <row r="582" spans="1:22" x14ac:dyDescent="0.25">
      <c r="A582" s="1">
        <v>44551</v>
      </c>
      <c r="B582">
        <v>1801</v>
      </c>
      <c r="C582">
        <v>1811.599976</v>
      </c>
      <c r="D582">
        <v>5353584</v>
      </c>
      <c r="E582" t="s">
        <v>9</v>
      </c>
      <c r="F582" t="s">
        <v>23</v>
      </c>
      <c r="G582" t="str">
        <f>IF(OR(F582="Jan",F582="Feb",F582="Mar"),"Q1",
IF(OR(F582="Apr",F582="May",F582="Jun"),"Q2",
IF(OR(F582="Jul",F582="Aug",F582="Sep"),"Q3",
IF(OR(F582="Oct",F582="Nov",F582="Dec"),"Q4",""))))</f>
        <v>Q4</v>
      </c>
      <c r="H582" t="str">
        <f>"Q"&amp;INT((MONTH(A582)-1)/3)+1</f>
        <v>Q4</v>
      </c>
      <c r="I582">
        <v>2021</v>
      </c>
      <c r="J582" t="str">
        <f>IF(C582&gt;B582, "Bullish", IF(B582&gt;C582, "Bearish", "Neutral"))</f>
        <v>Bullish</v>
      </c>
      <c r="K582" t="str">
        <f>IF(C583&gt;C582, "Buy", "")</f>
        <v/>
      </c>
      <c r="L582" t="str">
        <f>IF(C583&lt;C582, "Sell", "")</f>
        <v>Sell</v>
      </c>
      <c r="V582" s="4">
        <f t="shared" si="9"/>
        <v>-7.059843143345213E-3</v>
      </c>
    </row>
    <row r="583" spans="1:22" x14ac:dyDescent="0.25">
      <c r="A583" s="1">
        <v>44550</v>
      </c>
      <c r="B583">
        <v>1801.6999510000001</v>
      </c>
      <c r="C583">
        <v>1798.900024</v>
      </c>
      <c r="D583">
        <v>5773891</v>
      </c>
      <c r="E583" t="s">
        <v>7</v>
      </c>
      <c r="F583" t="s">
        <v>23</v>
      </c>
      <c r="G583" t="str">
        <f>IF(OR(F583="Jan",F583="Feb",F583="Mar"),"Q1",
IF(OR(F583="Apr",F583="May",F583="Jun"),"Q2",
IF(OR(F583="Jul",F583="Aug",F583="Sep"),"Q3",
IF(OR(F583="Oct",F583="Nov",F583="Dec"),"Q4",""))))</f>
        <v>Q4</v>
      </c>
      <c r="H583" t="str">
        <f>"Q"&amp;INT((MONTH(A583)-1)/3)+1</f>
        <v>Q4</v>
      </c>
      <c r="I583">
        <v>2021</v>
      </c>
      <c r="J583" t="str">
        <f>IF(C583&gt;B583, "Bullish", IF(B583&gt;C583, "Bearish", "Neutral"))</f>
        <v>Bearish</v>
      </c>
      <c r="K583" t="str">
        <f>IF(C584&gt;C583, "Buy", "")</f>
        <v>Buy</v>
      </c>
      <c r="L583" t="str">
        <f>IF(C584&lt;C583, "Sell", "")</f>
        <v/>
      </c>
      <c r="V583" s="4">
        <f t="shared" si="9"/>
        <v>1.2054783364535651E-2</v>
      </c>
    </row>
    <row r="584" spans="1:22" x14ac:dyDescent="0.25">
      <c r="A584" s="1">
        <v>44547</v>
      </c>
      <c r="B584">
        <v>1820</v>
      </c>
      <c r="C584">
        <v>1820.849976</v>
      </c>
      <c r="D584">
        <v>18887243</v>
      </c>
      <c r="E584" t="s">
        <v>12</v>
      </c>
      <c r="F584" t="s">
        <v>23</v>
      </c>
      <c r="G584" t="str">
        <f>IF(OR(F584="Jan",F584="Feb",F584="Mar"),"Q1",
IF(OR(F584="Apr",F584="May",F584="Jun"),"Q2",
IF(OR(F584="Jul",F584="Aug",F584="Sep"),"Q3",
IF(OR(F584="Oct",F584="Nov",F584="Dec"),"Q4",""))))</f>
        <v>Q4</v>
      </c>
      <c r="H584" t="str">
        <f>"Q"&amp;INT((MONTH(A584)-1)/3)+1</f>
        <v>Q4</v>
      </c>
      <c r="I584">
        <v>2021</v>
      </c>
      <c r="J584" t="str">
        <f>IF(C584&gt;B584, "Bullish", IF(B584&gt;C584, "Bearish", "Neutral"))</f>
        <v>Bullish</v>
      </c>
      <c r="K584" t="str">
        <f>IF(C585&gt;C584, "Buy", "")</f>
        <v/>
      </c>
      <c r="L584" t="str">
        <f>IF(C585&lt;C584, "Sell", "")</f>
        <v>Sell</v>
      </c>
      <c r="V584" s="4">
        <f t="shared" si="9"/>
        <v>-2.7799729435083263E-2</v>
      </c>
    </row>
    <row r="585" spans="1:22" x14ac:dyDescent="0.25">
      <c r="A585" s="1">
        <v>44546</v>
      </c>
      <c r="B585">
        <v>1762.650024</v>
      </c>
      <c r="C585">
        <v>1771.599976</v>
      </c>
      <c r="D585">
        <v>4481031</v>
      </c>
      <c r="E585" t="s">
        <v>11</v>
      </c>
      <c r="F585" t="s">
        <v>23</v>
      </c>
      <c r="G585" t="str">
        <f>IF(OR(F585="Jan",F585="Feb",F585="Mar"),"Q1",
IF(OR(F585="Apr",F585="May",F585="Jun"),"Q2",
IF(OR(F585="Jul",F585="Aug",F585="Sep"),"Q3",
IF(OR(F585="Oct",F585="Nov",F585="Dec"),"Q4",""))))</f>
        <v>Q4</v>
      </c>
      <c r="H585" t="str">
        <f>"Q"&amp;INT((MONTH(A585)-1)/3)+1</f>
        <v>Q4</v>
      </c>
      <c r="I585">
        <v>2021</v>
      </c>
      <c r="J585" t="str">
        <f>IF(C585&gt;B585, "Bullish", IF(B585&gt;C585, "Bearish", "Neutral"))</f>
        <v>Bullish</v>
      </c>
      <c r="K585" t="str">
        <f>IF(C586&gt;C585, "Buy", "")</f>
        <v/>
      </c>
      <c r="L585" t="str">
        <f>IF(C586&lt;C585, "Sell", "")</f>
        <v>Sell</v>
      </c>
      <c r="V585" s="4">
        <f t="shared" si="9"/>
        <v>-2.1566155032142494E-2</v>
      </c>
    </row>
    <row r="586" spans="1:22" x14ac:dyDescent="0.25">
      <c r="A586" s="1">
        <v>44545</v>
      </c>
      <c r="B586">
        <v>1745</v>
      </c>
      <c r="C586">
        <v>1734.1999510000001</v>
      </c>
      <c r="D586">
        <v>3053149</v>
      </c>
      <c r="E586" t="s">
        <v>10</v>
      </c>
      <c r="F586" t="s">
        <v>23</v>
      </c>
      <c r="G586" t="str">
        <f>IF(OR(F586="Jan",F586="Feb",F586="Mar"),"Q1",
IF(OR(F586="Apr",F586="May",F586="Jun"),"Q2",
IF(OR(F586="Jul",F586="Aug",F586="Sep"),"Q3",
IF(OR(F586="Oct",F586="Nov",F586="Dec"),"Q4",""))))</f>
        <v>Q4</v>
      </c>
      <c r="H586" t="str">
        <f>"Q"&amp;INT((MONTH(A586)-1)/3)+1</f>
        <v>Q4</v>
      </c>
      <c r="I586">
        <v>2021</v>
      </c>
      <c r="J586" t="str">
        <f>IF(C586&gt;B586, "Bullish", IF(B586&gt;C586, "Bearish", "Neutral"))</f>
        <v>Bearish</v>
      </c>
      <c r="K586" t="str">
        <f>IF(C587&gt;C586, "Buy", "")</f>
        <v>Buy</v>
      </c>
      <c r="L586" t="str">
        <f>IF(C587&lt;C586, "Sell", "")</f>
        <v/>
      </c>
      <c r="V586" s="4">
        <f t="shared" si="9"/>
        <v>1.0244598210272874E-2</v>
      </c>
    </row>
    <row r="587" spans="1:22" x14ac:dyDescent="0.25">
      <c r="A587" s="1">
        <v>44544</v>
      </c>
      <c r="B587">
        <v>1730.900024</v>
      </c>
      <c r="C587">
        <v>1752.150024</v>
      </c>
      <c r="D587">
        <v>4768144</v>
      </c>
      <c r="E587" t="s">
        <v>9</v>
      </c>
      <c r="F587" t="s">
        <v>23</v>
      </c>
      <c r="G587" t="str">
        <f>IF(OR(F587="Jan",F587="Feb",F587="Mar"),"Q1",
IF(OR(F587="Apr",F587="May",F587="Jun"),"Q2",
IF(OR(F587="Jul",F587="Aug",F587="Sep"),"Q3",
IF(OR(F587="Oct",F587="Nov",F587="Dec"),"Q4",""))))</f>
        <v>Q4</v>
      </c>
      <c r="H587" t="str">
        <f>"Q"&amp;INT((MONTH(A587)-1)/3)+1</f>
        <v>Q4</v>
      </c>
      <c r="I587">
        <v>2021</v>
      </c>
      <c r="J587" t="str">
        <f>IF(C587&gt;B587, "Bullish", IF(B587&gt;C587, "Bearish", "Neutral"))</f>
        <v>Bullish</v>
      </c>
      <c r="K587" t="str">
        <f>IF(C588&gt;C587, "Buy", "")</f>
        <v/>
      </c>
      <c r="L587" t="str">
        <f>IF(C588&lt;C587, "Sell", "")</f>
        <v>Sell</v>
      </c>
      <c r="V587" s="4">
        <f t="shared" si="9"/>
        <v>-4.2988564450333567E-3</v>
      </c>
    </row>
    <row r="588" spans="1:22" x14ac:dyDescent="0.25">
      <c r="A588" s="1">
        <v>44543</v>
      </c>
      <c r="B588">
        <v>1767.0500489999999</v>
      </c>
      <c r="C588">
        <v>1744.650024</v>
      </c>
      <c r="D588">
        <v>4040584</v>
      </c>
      <c r="E588" t="s">
        <v>7</v>
      </c>
      <c r="F588" t="s">
        <v>23</v>
      </c>
      <c r="G588" t="str">
        <f>IF(OR(F588="Jan",F588="Feb",F588="Mar"),"Q1",
IF(OR(F588="Apr",F588="May",F588="Jun"),"Q2",
IF(OR(F588="Jul",F588="Aug",F588="Sep"),"Q3",
IF(OR(F588="Oct",F588="Nov",F588="Dec"),"Q4",""))))</f>
        <v>Q4</v>
      </c>
      <c r="H588" t="str">
        <f>"Q"&amp;INT((MONTH(A588)-1)/3)+1</f>
        <v>Q4</v>
      </c>
      <c r="I588">
        <v>2021</v>
      </c>
      <c r="J588" t="str">
        <f>IF(C588&gt;B588, "Bullish", IF(B588&gt;C588, "Bearish", "Neutral"))</f>
        <v>Bearish</v>
      </c>
      <c r="K588" t="str">
        <f>IF(C589&gt;C588, "Buy", "")</f>
        <v>Buy</v>
      </c>
      <c r="L588" t="str">
        <f>IF(C589&lt;C588, "Sell", "")</f>
        <v/>
      </c>
      <c r="V588" s="4">
        <f t="shared" si="9"/>
        <v>8.298977405144221E-3</v>
      </c>
    </row>
    <row r="589" spans="1:22" x14ac:dyDescent="0.25">
      <c r="A589" s="1">
        <v>44540</v>
      </c>
      <c r="B589">
        <v>1760</v>
      </c>
      <c r="C589">
        <v>1759.25</v>
      </c>
      <c r="D589">
        <v>1823469</v>
      </c>
      <c r="E589" t="s">
        <v>12</v>
      </c>
      <c r="F589" t="s">
        <v>23</v>
      </c>
      <c r="G589" t="str">
        <f>IF(OR(F589="Jan",F589="Feb",F589="Mar"),"Q1",
IF(OR(F589="Apr",F589="May",F589="Jun"),"Q2",
IF(OR(F589="Jul",F589="Aug",F589="Sep"),"Q3",
IF(OR(F589="Oct",F589="Nov",F589="Dec"),"Q4",""))))</f>
        <v>Q4</v>
      </c>
      <c r="H589" t="str">
        <f>"Q"&amp;INT((MONTH(A589)-1)/3)+1</f>
        <v>Q4</v>
      </c>
      <c r="I589">
        <v>2021</v>
      </c>
      <c r="J589" t="str">
        <f>IF(C589&gt;B589, "Bullish", IF(B589&gt;C589, "Bearish", "Neutral"))</f>
        <v>Bearish</v>
      </c>
      <c r="K589" t="str">
        <f>IF(C590&gt;C589, "Buy", "")</f>
        <v>Buy</v>
      </c>
      <c r="L589" t="str">
        <f>IF(C590&lt;C589, "Sell", "")</f>
        <v/>
      </c>
      <c r="V589" s="4">
        <f t="shared" si="9"/>
        <v>2.3816672526591346E-3</v>
      </c>
    </row>
    <row r="590" spans="1:22" x14ac:dyDescent="0.25">
      <c r="A590" s="1">
        <v>44539</v>
      </c>
      <c r="B590">
        <v>1759</v>
      </c>
      <c r="C590">
        <v>1763.4499510000001</v>
      </c>
      <c r="D590">
        <v>2082171</v>
      </c>
      <c r="E590" t="s">
        <v>11</v>
      </c>
      <c r="F590" t="s">
        <v>23</v>
      </c>
      <c r="G590" t="str">
        <f>IF(OR(F590="Jan",F590="Feb",F590="Mar"),"Q1",
IF(OR(F590="Apr",F590="May",F590="Jun"),"Q2",
IF(OR(F590="Jul",F590="Aug",F590="Sep"),"Q3",
IF(OR(F590="Oct",F590="Nov",F590="Dec"),"Q4",""))))</f>
        <v>Q4</v>
      </c>
      <c r="H590" t="str">
        <f>"Q"&amp;INT((MONTH(A590)-1)/3)+1</f>
        <v>Q4</v>
      </c>
      <c r="I590">
        <v>2021</v>
      </c>
      <c r="J590" t="str">
        <f>IF(C590&gt;B590, "Bullish", IF(B590&gt;C590, "Bearish", "Neutral"))</f>
        <v>Bullish</v>
      </c>
      <c r="K590" t="str">
        <f>IF(C591&gt;C590, "Buy", "")</f>
        <v/>
      </c>
      <c r="L590" t="str">
        <f>IF(C591&lt;C590, "Sell", "")</f>
        <v>Sell</v>
      </c>
      <c r="V590" s="4">
        <f t="shared" si="9"/>
        <v>-5.7603873375249564E-3</v>
      </c>
    </row>
    <row r="591" spans="1:22" x14ac:dyDescent="0.25">
      <c r="A591" s="1">
        <v>44538</v>
      </c>
      <c r="B591">
        <v>1733</v>
      </c>
      <c r="C591">
        <v>1753.349976</v>
      </c>
      <c r="D591">
        <v>3029169</v>
      </c>
      <c r="E591" t="s">
        <v>10</v>
      </c>
      <c r="F591" t="s">
        <v>23</v>
      </c>
      <c r="G591" t="str">
        <f>IF(OR(F591="Jan",F591="Feb",F591="Mar"),"Q1",
IF(OR(F591="Apr",F591="May",F591="Jun"),"Q2",
IF(OR(F591="Jul",F591="Aug",F591="Sep"),"Q3",
IF(OR(F591="Oct",F591="Nov",F591="Dec"),"Q4",""))))</f>
        <v>Q4</v>
      </c>
      <c r="H591" t="str">
        <f>"Q"&amp;INT((MONTH(A591)-1)/3)+1</f>
        <v>Q4</v>
      </c>
      <c r="I591">
        <v>2021</v>
      </c>
      <c r="J591" t="str">
        <f>IF(C591&gt;B591, "Bullish", IF(B591&gt;C591, "Bearish", "Neutral"))</f>
        <v>Bullish</v>
      </c>
      <c r="K591" t="str">
        <f>IF(C592&gt;C591, "Buy", "")</f>
        <v/>
      </c>
      <c r="L591" t="str">
        <f>IF(C592&lt;C591, "Sell", "")</f>
        <v>Sell</v>
      </c>
      <c r="V591" s="4">
        <f t="shared" si="9"/>
        <v>-2.4362428893349483E-2</v>
      </c>
    </row>
    <row r="592" spans="1:22" x14ac:dyDescent="0.25">
      <c r="A592" s="1">
        <v>44537</v>
      </c>
      <c r="B592">
        <v>1701.099976</v>
      </c>
      <c r="C592">
        <v>1711.650024</v>
      </c>
      <c r="D592">
        <v>4202122</v>
      </c>
      <c r="E592" t="s">
        <v>9</v>
      </c>
      <c r="F592" t="s">
        <v>23</v>
      </c>
      <c r="G592" t="str">
        <f>IF(OR(F592="Jan",F592="Feb",F592="Mar"),"Q1",
IF(OR(F592="Apr",F592="May",F592="Jun"),"Q2",
IF(OR(F592="Jul",F592="Aug",F592="Sep"),"Q3",
IF(OR(F592="Oct",F592="Nov",F592="Dec"),"Q4",""))))</f>
        <v>Q4</v>
      </c>
      <c r="H592" t="str">
        <f>"Q"&amp;INT((MONTH(A592)-1)/3)+1</f>
        <v>Q4</v>
      </c>
      <c r="I592">
        <v>2021</v>
      </c>
      <c r="J592" t="str">
        <f>IF(C592&gt;B592, "Bullish", IF(B592&gt;C592, "Bearish", "Neutral"))</f>
        <v>Bullish</v>
      </c>
      <c r="K592" t="str">
        <f>IF(C593&gt;C592, "Buy", "")</f>
        <v/>
      </c>
      <c r="L592" t="str">
        <f>IF(C593&lt;C592, "Sell", "")</f>
        <v>Sell</v>
      </c>
      <c r="V592" s="4">
        <f t="shared" si="9"/>
        <v>-9.6442957160559166E-3</v>
      </c>
    </row>
    <row r="593" spans="1:22" x14ac:dyDescent="0.25">
      <c r="A593" s="1">
        <v>44536</v>
      </c>
      <c r="B593">
        <v>1730</v>
      </c>
      <c r="C593">
        <v>1695.3000489999999</v>
      </c>
      <c r="D593">
        <v>3991449</v>
      </c>
      <c r="E593" t="s">
        <v>7</v>
      </c>
      <c r="F593" t="s">
        <v>23</v>
      </c>
      <c r="G593" t="str">
        <f>IF(OR(F593="Jan",F593="Feb",F593="Mar"),"Q1",
IF(OR(F593="Apr",F593="May",F593="Jun"),"Q2",
IF(OR(F593="Jul",F593="Aug",F593="Sep"),"Q3",
IF(OR(F593="Oct",F593="Nov",F593="Dec"),"Q4",""))))</f>
        <v>Q4</v>
      </c>
      <c r="H593" t="str">
        <f>"Q"&amp;INT((MONTH(A593)-1)/3)+1</f>
        <v>Q4</v>
      </c>
      <c r="I593">
        <v>2021</v>
      </c>
      <c r="J593" t="str">
        <f>IF(C593&gt;B593, "Bullish", IF(B593&gt;C593, "Bearish", "Neutral"))</f>
        <v>Bearish</v>
      </c>
      <c r="K593" t="str">
        <f>IF(C594&gt;C593, "Buy", "")</f>
        <v>Buy</v>
      </c>
      <c r="L593" t="str">
        <f>IF(C594&lt;C593, "Sell", "")</f>
        <v/>
      </c>
      <c r="V593" s="4">
        <f t="shared" si="9"/>
        <v>2.3191494836574431E-2</v>
      </c>
    </row>
    <row r="594" spans="1:22" x14ac:dyDescent="0.25">
      <c r="A594" s="1">
        <v>44533</v>
      </c>
      <c r="B594">
        <v>1771.099976</v>
      </c>
      <c r="C594">
        <v>1735.5500489999999</v>
      </c>
      <c r="D594">
        <v>6754012</v>
      </c>
      <c r="E594" t="s">
        <v>12</v>
      </c>
      <c r="F594" t="s">
        <v>23</v>
      </c>
      <c r="G594" t="str">
        <f>IF(OR(F594="Jan",F594="Feb",F594="Mar"),"Q1",
IF(OR(F594="Apr",F594="May",F594="Jun"),"Q2",
IF(OR(F594="Jul",F594="Aug",F594="Sep"),"Q3",
IF(OR(F594="Oct",F594="Nov",F594="Dec"),"Q4",""))))</f>
        <v>Q4</v>
      </c>
      <c r="H594" t="str">
        <f>"Q"&amp;INT((MONTH(A594)-1)/3)+1</f>
        <v>Q4</v>
      </c>
      <c r="I594">
        <v>2021</v>
      </c>
      <c r="J594" t="str">
        <f>IF(C594&gt;B594, "Bullish", IF(B594&gt;C594, "Bearish", "Neutral"))</f>
        <v>Bearish</v>
      </c>
      <c r="K594" t="str">
        <f>IF(C595&gt;C594, "Buy", "")</f>
        <v>Buy</v>
      </c>
      <c r="L594" t="str">
        <f>IF(C595&lt;C594, "Sell", "")</f>
        <v/>
      </c>
      <c r="V594" s="4">
        <f t="shared" si="9"/>
        <v>7.2643792363792682E-3</v>
      </c>
    </row>
    <row r="595" spans="1:22" x14ac:dyDescent="0.25">
      <c r="A595" s="1">
        <v>44532</v>
      </c>
      <c r="B595">
        <v>1715</v>
      </c>
      <c r="C595">
        <v>1748.25</v>
      </c>
      <c r="D595">
        <v>5559574</v>
      </c>
      <c r="E595" t="s">
        <v>11</v>
      </c>
      <c r="F595" t="s">
        <v>23</v>
      </c>
      <c r="G595" t="str">
        <f>IF(OR(F595="Jan",F595="Feb",F595="Mar"),"Q1",
IF(OR(F595="Apr",F595="May",F595="Jun"),"Q2",
IF(OR(F595="Jul",F595="Aug",F595="Sep"),"Q3",
IF(OR(F595="Oct",F595="Nov",F595="Dec"),"Q4",""))))</f>
        <v>Q4</v>
      </c>
      <c r="H595" t="str">
        <f>"Q"&amp;INT((MONTH(A595)-1)/3)+1</f>
        <v>Q4</v>
      </c>
      <c r="I595">
        <v>2021</v>
      </c>
      <c r="J595" t="str">
        <f>IF(C595&gt;B595, "Bullish", IF(B595&gt;C595, "Bearish", "Neutral"))</f>
        <v>Bullish</v>
      </c>
      <c r="K595" t="str">
        <f>IF(C596&gt;C595, "Buy", "")</f>
        <v/>
      </c>
      <c r="L595" t="str">
        <f>IF(C596&lt;C595, "Sell", "")</f>
        <v>Sell</v>
      </c>
      <c r="V595" s="4">
        <f t="shared" si="9"/>
        <v>-1.9447183820203835E-2</v>
      </c>
    </row>
    <row r="596" spans="1:22" x14ac:dyDescent="0.25">
      <c r="A596" s="1">
        <v>44531</v>
      </c>
      <c r="B596">
        <v>1715</v>
      </c>
      <c r="C596">
        <v>1714.900024</v>
      </c>
      <c r="D596">
        <v>5193264</v>
      </c>
      <c r="E596" t="s">
        <v>10</v>
      </c>
      <c r="F596" t="s">
        <v>23</v>
      </c>
      <c r="G596" t="str">
        <f>IF(OR(F596="Jan",F596="Feb",F596="Mar"),"Q1",
IF(OR(F596="Apr",F596="May",F596="Jun"),"Q2",
IF(OR(F596="Jul",F596="Aug",F596="Sep"),"Q3",
IF(OR(F596="Oct",F596="Nov",F596="Dec"),"Q4",""))))</f>
        <v>Q4</v>
      </c>
      <c r="H596" t="str">
        <f>"Q"&amp;INT((MONTH(A596)-1)/3)+1</f>
        <v>Q4</v>
      </c>
      <c r="I596">
        <v>2021</v>
      </c>
      <c r="J596" t="str">
        <f>IF(C596&gt;B596, "Bullish", IF(B596&gt;C596, "Bearish", "Neutral"))</f>
        <v>Bearish</v>
      </c>
      <c r="K596" t="str">
        <f>IF(C597&gt;C596, "Buy", "")</f>
        <v/>
      </c>
      <c r="L596" t="str">
        <f>IF(C597&lt;C596, "Sell", "")</f>
        <v>Sell</v>
      </c>
      <c r="V596" s="4">
        <f t="shared" si="9"/>
        <v>-1.3137535214258111E-3</v>
      </c>
    </row>
    <row r="597" spans="1:22" x14ac:dyDescent="0.25">
      <c r="A597" s="1">
        <v>44530</v>
      </c>
      <c r="B597">
        <v>1704.5500489999999</v>
      </c>
      <c r="C597">
        <v>1712.650024</v>
      </c>
      <c r="D597">
        <v>14808963</v>
      </c>
      <c r="E597" t="s">
        <v>9</v>
      </c>
      <c r="F597" t="s">
        <v>22</v>
      </c>
      <c r="G597" t="str">
        <f>IF(OR(F597="Jan",F597="Feb",F597="Mar"),"Q1",
IF(OR(F597="Apr",F597="May",F597="Jun"),"Q2",
IF(OR(F597="Jul",F597="Aug",F597="Sep"),"Q3",
IF(OR(F597="Oct",F597="Nov",F597="Dec"),"Q4",""))))</f>
        <v>Q4</v>
      </c>
      <c r="H597" t="str">
        <f>"Q"&amp;INT((MONTH(A597)-1)/3)+1</f>
        <v>Q4</v>
      </c>
      <c r="I597">
        <v>2021</v>
      </c>
      <c r="J597" t="str">
        <f>IF(C597&gt;B597, "Bullish", IF(B597&gt;C597, "Bearish", "Neutral"))</f>
        <v>Bullish</v>
      </c>
      <c r="K597" t="str">
        <f>IF(C598&gt;C597, "Buy", "")</f>
        <v/>
      </c>
      <c r="L597" t="str">
        <f>IF(C598&lt;C597, "Sell", "")</f>
        <v>Sell</v>
      </c>
      <c r="V597" s="4">
        <f t="shared" si="9"/>
        <v>-9.6088945268450084E-3</v>
      </c>
    </row>
    <row r="598" spans="1:22" x14ac:dyDescent="0.25">
      <c r="A598" s="1">
        <v>44529</v>
      </c>
      <c r="B598">
        <v>1691</v>
      </c>
      <c r="C598">
        <v>1696.349976</v>
      </c>
      <c r="D598">
        <v>3942776</v>
      </c>
      <c r="E598" t="s">
        <v>7</v>
      </c>
      <c r="F598" t="s">
        <v>22</v>
      </c>
      <c r="G598" t="str">
        <f>IF(OR(F598="Jan",F598="Feb",F598="Mar"),"Q1",
IF(OR(F598="Apr",F598="May",F598="Jun"),"Q2",
IF(OR(F598="Jul",F598="Aug",F598="Sep"),"Q3",
IF(OR(F598="Oct",F598="Nov",F598="Dec"),"Q4",""))))</f>
        <v>Q4</v>
      </c>
      <c r="H598" t="str">
        <f>"Q"&amp;INT((MONTH(A598)-1)/3)+1</f>
        <v>Q4</v>
      </c>
      <c r="I598">
        <v>2021</v>
      </c>
      <c r="J598" t="str">
        <f>IF(C598&gt;B598, "Bullish", IF(B598&gt;C598, "Bearish", "Neutral"))</f>
        <v>Bullish</v>
      </c>
      <c r="K598" t="str">
        <f>IF(C599&gt;C598, "Buy", "")</f>
        <v/>
      </c>
      <c r="L598" t="str">
        <f>IF(C599&lt;C598, "Sell", "")</f>
        <v>Sell</v>
      </c>
      <c r="V598" s="4">
        <f t="shared" si="9"/>
        <v>-2.7783240820028737E-3</v>
      </c>
    </row>
    <row r="599" spans="1:22" x14ac:dyDescent="0.25">
      <c r="A599" s="1">
        <v>44526</v>
      </c>
      <c r="B599">
        <v>1702.5500489999999</v>
      </c>
      <c r="C599">
        <v>1691.650024</v>
      </c>
      <c r="D599">
        <v>4494181</v>
      </c>
      <c r="E599" t="s">
        <v>12</v>
      </c>
      <c r="F599" t="s">
        <v>22</v>
      </c>
      <c r="G599" t="str">
        <f>IF(OR(F599="Jan",F599="Feb",F599="Mar"),"Q1",
IF(OR(F599="Apr",F599="May",F599="Jun"),"Q2",
IF(OR(F599="Jul",F599="Aug",F599="Sep"),"Q3",
IF(OR(F599="Oct",F599="Nov",F599="Dec"),"Q4",""))))</f>
        <v>Q4</v>
      </c>
      <c r="H599" t="str">
        <f>"Q"&amp;INT((MONTH(A599)-1)/3)+1</f>
        <v>Q4</v>
      </c>
      <c r="I599">
        <v>2021</v>
      </c>
      <c r="J599" t="str">
        <f>IF(C599&gt;B599, "Bullish", IF(B599&gt;C599, "Bearish", "Neutral"))</f>
        <v>Bearish</v>
      </c>
      <c r="K599" t="str">
        <f>IF(C600&gt;C599, "Buy", "")</f>
        <v>Buy</v>
      </c>
      <c r="L599" t="str">
        <f>IF(C600&lt;C599, "Sell", "")</f>
        <v/>
      </c>
      <c r="V599" s="4">
        <f t="shared" si="9"/>
        <v>1.7852995571021893E-2</v>
      </c>
    </row>
    <row r="600" spans="1:22" x14ac:dyDescent="0.25">
      <c r="A600" s="1">
        <v>44525</v>
      </c>
      <c r="B600">
        <v>1700</v>
      </c>
      <c r="C600">
        <v>1722.400024</v>
      </c>
      <c r="D600">
        <v>4476260</v>
      </c>
      <c r="E600" t="s">
        <v>11</v>
      </c>
      <c r="F600" t="s">
        <v>22</v>
      </c>
      <c r="G600" t="str">
        <f>IF(OR(F600="Jan",F600="Feb",F600="Mar"),"Q1",
IF(OR(F600="Apr",F600="May",F600="Jun"),"Q2",
IF(OR(F600="Jul",F600="Aug",F600="Sep"),"Q3",
IF(OR(F600="Oct",F600="Nov",F600="Dec"),"Q4",""))))</f>
        <v>Q4</v>
      </c>
      <c r="H600" t="str">
        <f>"Q"&amp;INT((MONTH(A600)-1)/3)+1</f>
        <v>Q4</v>
      </c>
      <c r="I600">
        <v>2021</v>
      </c>
      <c r="J600" t="str">
        <f>IF(C600&gt;B600, "Bullish", IF(B600&gt;C600, "Bearish", "Neutral"))</f>
        <v>Bullish</v>
      </c>
      <c r="K600" t="str">
        <f>IF(C601&gt;C600, "Buy", "")</f>
        <v/>
      </c>
      <c r="L600" t="str">
        <f>IF(C601&lt;C600, "Sell", "")</f>
        <v>Sell</v>
      </c>
      <c r="V600" s="4">
        <f t="shared" si="9"/>
        <v>-1.556605188679247E-2</v>
      </c>
    </row>
    <row r="601" spans="1:22" x14ac:dyDescent="0.25">
      <c r="A601" s="1">
        <v>44524</v>
      </c>
      <c r="B601">
        <v>1740</v>
      </c>
      <c r="C601">
        <v>1696</v>
      </c>
      <c r="D601">
        <v>7333061</v>
      </c>
      <c r="E601" t="s">
        <v>10</v>
      </c>
      <c r="F601" t="s">
        <v>22</v>
      </c>
      <c r="G601" t="str">
        <f>IF(OR(F601="Jan",F601="Feb",F601="Mar"),"Q1",
IF(OR(F601="Apr",F601="May",F601="Jun"),"Q2",
IF(OR(F601="Jul",F601="Aug",F601="Sep"),"Q3",
IF(OR(F601="Oct",F601="Nov",F601="Dec"),"Q4",""))))</f>
        <v>Q4</v>
      </c>
      <c r="H601" t="str">
        <f>"Q"&amp;INT((MONTH(A601)-1)/3)+1</f>
        <v>Q4</v>
      </c>
      <c r="I601">
        <v>2021</v>
      </c>
      <c r="J601" t="str">
        <f>IF(C601&gt;B601, "Bullish", IF(B601&gt;C601, "Bearish", "Neutral"))</f>
        <v>Bearish</v>
      </c>
      <c r="K601" t="str">
        <f>IF(C602&gt;C601, "Buy", "")</f>
        <v>Buy</v>
      </c>
      <c r="L601" t="str">
        <f>IF(C602&lt;C601, "Sell", "")</f>
        <v/>
      </c>
      <c r="V601" s="4">
        <f t="shared" si="9"/>
        <v>2.3547713417499515E-2</v>
      </c>
    </row>
    <row r="602" spans="1:22" x14ac:dyDescent="0.25">
      <c r="A602" s="1">
        <v>44523</v>
      </c>
      <c r="B602">
        <v>1735.099976</v>
      </c>
      <c r="C602">
        <v>1736.900024</v>
      </c>
      <c r="D602">
        <v>8436160</v>
      </c>
      <c r="E602" t="s">
        <v>9</v>
      </c>
      <c r="F602" t="s">
        <v>22</v>
      </c>
      <c r="G602" t="str">
        <f>IF(OR(F602="Jan",F602="Feb",F602="Mar"),"Q1",
IF(OR(F602="Apr",F602="May",F602="Jun"),"Q2",
IF(OR(F602="Jul",F602="Aug",F602="Sep"),"Q3",
IF(OR(F602="Oct",F602="Nov",F602="Dec"),"Q4",""))))</f>
        <v>Q4</v>
      </c>
      <c r="H602" t="str">
        <f>"Q"&amp;INT((MONTH(A602)-1)/3)+1</f>
        <v>Q4</v>
      </c>
      <c r="I602">
        <v>2021</v>
      </c>
      <c r="J602" t="str">
        <f>IF(C602&gt;B602, "Bullish", IF(B602&gt;C602, "Bearish", "Neutral"))</f>
        <v>Bullish</v>
      </c>
      <c r="K602" t="str">
        <f>IF(C603&gt;C602, "Buy", "")</f>
        <v>Buy</v>
      </c>
      <c r="L602" t="str">
        <f>IF(C603&lt;C602, "Sell", "")</f>
        <v/>
      </c>
      <c r="V602" s="4">
        <f t="shared" si="9"/>
        <v>1.2788450433714443E-2</v>
      </c>
    </row>
    <row r="603" spans="1:22" x14ac:dyDescent="0.25">
      <c r="A603" s="1">
        <v>44522</v>
      </c>
      <c r="B603">
        <v>1784</v>
      </c>
      <c r="C603">
        <v>1759.400024</v>
      </c>
      <c r="D603">
        <v>6621839</v>
      </c>
      <c r="E603" t="s">
        <v>7</v>
      </c>
      <c r="F603" t="s">
        <v>22</v>
      </c>
      <c r="G603" t="str">
        <f>IF(OR(F603="Jan",F603="Feb",F603="Mar"),"Q1",
IF(OR(F603="Apr",F603="May",F603="Jun"),"Q2",
IF(OR(F603="Jul",F603="Aug",F603="Sep"),"Q3",
IF(OR(F603="Oct",F603="Nov",F603="Dec"),"Q4",""))))</f>
        <v>Q4</v>
      </c>
      <c r="H603" t="str">
        <f>"Q"&amp;INT((MONTH(A603)-1)/3)+1</f>
        <v>Q4</v>
      </c>
      <c r="I603">
        <v>2021</v>
      </c>
      <c r="J603" t="str">
        <f>IF(C603&gt;B603, "Bullish", IF(B603&gt;C603, "Bearish", "Neutral"))</f>
        <v>Bearish</v>
      </c>
      <c r="K603" t="str">
        <f>IF(C604&gt;C603, "Buy", "")</f>
        <v>Buy</v>
      </c>
      <c r="L603" t="str">
        <f>IF(C604&lt;C603, "Sell", "")</f>
        <v/>
      </c>
      <c r="V603" s="4">
        <f t="shared" si="9"/>
        <v>1.1239743582244664E-2</v>
      </c>
    </row>
    <row r="604" spans="1:22" x14ac:dyDescent="0.25">
      <c r="A604" s="1">
        <v>44518</v>
      </c>
      <c r="B604">
        <v>1781.599976</v>
      </c>
      <c r="C604">
        <v>1779.400024</v>
      </c>
      <c r="D604">
        <v>4326924</v>
      </c>
      <c r="E604" t="s">
        <v>11</v>
      </c>
      <c r="F604" t="s">
        <v>22</v>
      </c>
      <c r="G604" t="str">
        <f>IF(OR(F604="Jan",F604="Feb",F604="Mar"),"Q1",
IF(OR(F604="Apr",F604="May",F604="Jun"),"Q2",
IF(OR(F604="Jul",F604="Aug",F604="Sep"),"Q3",
IF(OR(F604="Oct",F604="Nov",F604="Dec"),"Q4",""))))</f>
        <v>Q4</v>
      </c>
      <c r="H604" t="str">
        <f>"Q"&amp;INT((MONTH(A604)-1)/3)+1</f>
        <v>Q4</v>
      </c>
      <c r="I604">
        <v>2021</v>
      </c>
      <c r="J604" t="str">
        <f>IF(C604&gt;B604, "Bullish", IF(B604&gt;C604, "Bearish", "Neutral"))</f>
        <v>Bearish</v>
      </c>
      <c r="K604" t="str">
        <f>IF(C605&gt;C604, "Buy", "")</f>
        <v>Buy</v>
      </c>
      <c r="L604" t="str">
        <f>IF(C605&lt;C604, "Sell", "")</f>
        <v/>
      </c>
      <c r="V604" s="4">
        <f t="shared" si="9"/>
        <v>4.503581762105531E-3</v>
      </c>
    </row>
    <row r="605" spans="1:22" x14ac:dyDescent="0.25">
      <c r="A605" s="1">
        <v>44517</v>
      </c>
      <c r="B605">
        <v>1792.5500489999999</v>
      </c>
      <c r="C605">
        <v>1787.4499510000001</v>
      </c>
      <c r="D605">
        <v>4732492</v>
      </c>
      <c r="E605" t="s">
        <v>10</v>
      </c>
      <c r="F605" t="s">
        <v>22</v>
      </c>
      <c r="G605" t="str">
        <f>IF(OR(F605="Jan",F605="Feb",F605="Mar"),"Q1",
IF(OR(F605="Apr",F605="May",F605="Jun"),"Q2",
IF(OR(F605="Jul",F605="Aug",F605="Sep"),"Q3",
IF(OR(F605="Oct",F605="Nov",F605="Dec"),"Q4",""))))</f>
        <v>Q4</v>
      </c>
      <c r="H605" t="str">
        <f>"Q"&amp;INT((MONTH(A605)-1)/3)+1</f>
        <v>Q4</v>
      </c>
      <c r="I605">
        <v>2021</v>
      </c>
      <c r="J605" t="str">
        <f>IF(C605&gt;B605, "Bullish", IF(B605&gt;C605, "Bearish", "Neutral"))</f>
        <v>Bearish</v>
      </c>
      <c r="K605" t="str">
        <f>IF(C606&gt;C605, "Buy", "")</f>
        <v>Buy</v>
      </c>
      <c r="L605" t="str">
        <f>IF(C606&lt;C605, "Sell", "")</f>
        <v/>
      </c>
      <c r="V605" s="4">
        <f t="shared" si="9"/>
        <v>2.7060748018759269E-3</v>
      </c>
    </row>
    <row r="606" spans="1:22" x14ac:dyDescent="0.25">
      <c r="A606" s="1">
        <v>44516</v>
      </c>
      <c r="B606">
        <v>1790</v>
      </c>
      <c r="C606">
        <v>1792.3000489999999</v>
      </c>
      <c r="D606">
        <v>6034233</v>
      </c>
      <c r="E606" t="s">
        <v>9</v>
      </c>
      <c r="F606" t="s">
        <v>22</v>
      </c>
      <c r="G606" t="str">
        <f>IF(OR(F606="Jan",F606="Feb",F606="Mar"),"Q1",
IF(OR(F606="Apr",F606="May",F606="Jun"),"Q2",
IF(OR(F606="Jul",F606="Aug",F606="Sep"),"Q3",
IF(OR(F606="Oct",F606="Nov",F606="Dec"),"Q4",""))))</f>
        <v>Q4</v>
      </c>
      <c r="H606" t="str">
        <f>"Q"&amp;INT((MONTH(A606)-1)/3)+1</f>
        <v>Q4</v>
      </c>
      <c r="I606">
        <v>2021</v>
      </c>
      <c r="J606" t="str">
        <f>IF(C606&gt;B606, "Bullish", IF(B606&gt;C606, "Bearish", "Neutral"))</f>
        <v>Bullish</v>
      </c>
      <c r="K606" t="str">
        <f>IF(C607&gt;C606, "Buy", "")</f>
        <v/>
      </c>
      <c r="L606" t="str">
        <f>IF(C607&lt;C606, "Sell", "")</f>
        <v>Sell</v>
      </c>
      <c r="V606" s="4">
        <f t="shared" si="9"/>
        <v>-2.8816970768201799E-3</v>
      </c>
    </row>
    <row r="607" spans="1:22" x14ac:dyDescent="0.25">
      <c r="A607" s="1">
        <v>44515</v>
      </c>
      <c r="B607">
        <v>1782.099976</v>
      </c>
      <c r="C607">
        <v>1787.150024</v>
      </c>
      <c r="D607">
        <v>4354074</v>
      </c>
      <c r="E607" t="s">
        <v>7</v>
      </c>
      <c r="F607" t="s">
        <v>22</v>
      </c>
      <c r="G607" t="str">
        <f>IF(OR(F607="Jan",F607="Feb",F607="Mar"),"Q1",
IF(OR(F607="Apr",F607="May",F607="Jun"),"Q2",
IF(OR(F607="Jul",F607="Aug",F607="Sep"),"Q3",
IF(OR(F607="Oct",F607="Nov",F607="Dec"),"Q4",""))))</f>
        <v>Q4</v>
      </c>
      <c r="H607" t="str">
        <f>"Q"&amp;INT((MONTH(A607)-1)/3)+1</f>
        <v>Q4</v>
      </c>
      <c r="I607">
        <v>2021</v>
      </c>
      <c r="J607" t="str">
        <f>IF(C607&gt;B607, "Bullish", IF(B607&gt;C607, "Bearish", "Neutral"))</f>
        <v>Bullish</v>
      </c>
      <c r="K607" t="str">
        <f>IF(C608&gt;C607, "Buy", "")</f>
        <v/>
      </c>
      <c r="L607" t="str">
        <f>IF(C608&lt;C607, "Sell", "")</f>
        <v>Sell</v>
      </c>
      <c r="V607" s="4">
        <f t="shared" si="9"/>
        <v>-3.9040968381646554E-3</v>
      </c>
    </row>
    <row r="608" spans="1:22" x14ac:dyDescent="0.25">
      <c r="A608" s="1">
        <v>44512</v>
      </c>
      <c r="B608">
        <v>1743</v>
      </c>
      <c r="C608">
        <v>1780.1999510000001</v>
      </c>
      <c r="D608">
        <v>5069009</v>
      </c>
      <c r="E608" t="s">
        <v>12</v>
      </c>
      <c r="F608" t="s">
        <v>22</v>
      </c>
      <c r="G608" t="str">
        <f>IF(OR(F608="Jan",F608="Feb",F608="Mar"),"Q1",
IF(OR(F608="Apr",F608="May",F608="Jun"),"Q2",
IF(OR(F608="Jul",F608="Aug",F608="Sep"),"Q3",
IF(OR(F608="Oct",F608="Nov",F608="Dec"),"Q4",""))))</f>
        <v>Q4</v>
      </c>
      <c r="H608" t="str">
        <f>"Q"&amp;INT((MONTH(A608)-1)/3)+1</f>
        <v>Q4</v>
      </c>
      <c r="I608">
        <v>2021</v>
      </c>
      <c r="J608" t="str">
        <f>IF(C608&gt;B608, "Bullish", IF(B608&gt;C608, "Bearish", "Neutral"))</f>
        <v>Bullish</v>
      </c>
      <c r="K608" t="str">
        <f>IF(C609&gt;C608, "Buy", "")</f>
        <v/>
      </c>
      <c r="L608" t="str">
        <f>IF(C609&lt;C608, "Sell", "")</f>
        <v>Sell</v>
      </c>
      <c r="V608" s="4">
        <f t="shared" si="9"/>
        <v>-2.7058155353459009E-2</v>
      </c>
    </row>
    <row r="609" spans="1:22" x14ac:dyDescent="0.25">
      <c r="A609" s="1">
        <v>44511</v>
      </c>
      <c r="B609">
        <v>1732.9499510000001</v>
      </c>
      <c r="C609">
        <v>1733.3000489999999</v>
      </c>
      <c r="D609">
        <v>4731349</v>
      </c>
      <c r="E609" t="s">
        <v>11</v>
      </c>
      <c r="F609" t="s">
        <v>22</v>
      </c>
      <c r="G609" t="str">
        <f>IF(OR(F609="Jan",F609="Feb",F609="Mar"),"Q1",
IF(OR(F609="Apr",F609="May",F609="Jun"),"Q2",
IF(OR(F609="Jul",F609="Aug",F609="Sep"),"Q3",
IF(OR(F609="Oct",F609="Nov",F609="Dec"),"Q4",""))))</f>
        <v>Q4</v>
      </c>
      <c r="H609" t="str">
        <f>"Q"&amp;INT((MONTH(A609)-1)/3)+1</f>
        <v>Q4</v>
      </c>
      <c r="I609">
        <v>2021</v>
      </c>
      <c r="J609" t="str">
        <f>IF(C609&gt;B609, "Bullish", IF(B609&gt;C609, "Bearish", "Neutral"))</f>
        <v>Bullish</v>
      </c>
      <c r="K609" t="str">
        <f>IF(C610&gt;C609, "Buy", "")</f>
        <v>Buy</v>
      </c>
      <c r="L609" t="str">
        <f>IF(C610&lt;C609, "Sell", "")</f>
        <v/>
      </c>
      <c r="V609" s="4">
        <f t="shared" si="9"/>
        <v>3.936427839856229E-3</v>
      </c>
    </row>
    <row r="610" spans="1:22" x14ac:dyDescent="0.25">
      <c r="A610" s="1">
        <v>44510</v>
      </c>
      <c r="B610">
        <v>1726</v>
      </c>
      <c r="C610">
        <v>1740.150024</v>
      </c>
      <c r="D610">
        <v>4780368</v>
      </c>
      <c r="E610" t="s">
        <v>10</v>
      </c>
      <c r="F610" t="s">
        <v>22</v>
      </c>
      <c r="G610" t="str">
        <f>IF(OR(F610="Jan",F610="Feb",F610="Mar"),"Q1",
IF(OR(F610="Apr",F610="May",F610="Jun"),"Q2",
IF(OR(F610="Jul",F610="Aug",F610="Sep"),"Q3",
IF(OR(F610="Oct",F610="Nov",F610="Dec"),"Q4",""))))</f>
        <v>Q4</v>
      </c>
      <c r="H610" t="str">
        <f>"Q"&amp;INT((MONTH(A610)-1)/3)+1</f>
        <v>Q4</v>
      </c>
      <c r="I610">
        <v>2021</v>
      </c>
      <c r="J610" t="str">
        <f>IF(C610&gt;B610, "Bullish", IF(B610&gt;C610, "Bearish", "Neutral"))</f>
        <v>Bullish</v>
      </c>
      <c r="K610" t="str">
        <f>IF(C611&gt;C610, "Buy", "")</f>
        <v>Buy</v>
      </c>
      <c r="L610" t="str">
        <f>IF(C611&lt;C610, "Sell", "")</f>
        <v/>
      </c>
      <c r="V610" s="4">
        <f t="shared" si="9"/>
        <v>1.3486232424677015E-3</v>
      </c>
    </row>
    <row r="611" spans="1:22" x14ac:dyDescent="0.25">
      <c r="A611" s="1">
        <v>44509</v>
      </c>
      <c r="B611">
        <v>1734.75</v>
      </c>
      <c r="C611">
        <v>1742.5</v>
      </c>
      <c r="D611">
        <v>4016134</v>
      </c>
      <c r="E611" t="s">
        <v>9</v>
      </c>
      <c r="F611" t="s">
        <v>22</v>
      </c>
      <c r="G611" t="str">
        <f>IF(OR(F611="Jan",F611="Feb",F611="Mar"),"Q1",
IF(OR(F611="Apr",F611="May",F611="Jun"),"Q2",
IF(OR(F611="Jul",F611="Aug",F611="Sep"),"Q3",
IF(OR(F611="Oct",F611="Nov",F611="Dec"),"Q4",""))))</f>
        <v>Q4</v>
      </c>
      <c r="H611" t="str">
        <f>"Q"&amp;INT((MONTH(A611)-1)/3)+1</f>
        <v>Q4</v>
      </c>
      <c r="I611">
        <v>2021</v>
      </c>
      <c r="J611" t="str">
        <f>IF(C611&gt;B611, "Bullish", IF(B611&gt;C611, "Bearish", "Neutral"))</f>
        <v>Bullish</v>
      </c>
      <c r="K611" t="str">
        <f>IF(C612&gt;C611, "Buy", "")</f>
        <v/>
      </c>
      <c r="L611" t="str">
        <f>IF(C612&lt;C611, "Sell", "")</f>
        <v>Sell</v>
      </c>
      <c r="V611" s="4">
        <f t="shared" si="9"/>
        <v>-2.8776978417266188E-3</v>
      </c>
    </row>
    <row r="612" spans="1:22" x14ac:dyDescent="0.25">
      <c r="A612" s="1">
        <v>44508</v>
      </c>
      <c r="B612">
        <v>1730</v>
      </c>
      <c r="C612">
        <v>1737.5</v>
      </c>
      <c r="D612">
        <v>5245903</v>
      </c>
      <c r="E612" t="s">
        <v>7</v>
      </c>
      <c r="F612" t="s">
        <v>22</v>
      </c>
      <c r="G612" t="str">
        <f>IF(OR(F612="Jan",F612="Feb",F612="Mar"),"Q1",
IF(OR(F612="Apr",F612="May",F612="Jun"),"Q2",
IF(OR(F612="Jul",F612="Aug",F612="Sep"),"Q3",
IF(OR(F612="Oct",F612="Nov",F612="Dec"),"Q4",""))))</f>
        <v>Q4</v>
      </c>
      <c r="H612" t="str">
        <f>"Q"&amp;INT((MONTH(A612)-1)/3)+1</f>
        <v>Q4</v>
      </c>
      <c r="I612">
        <v>2021</v>
      </c>
      <c r="J612" t="str">
        <f>IF(C612&gt;B612, "Bullish", IF(B612&gt;C612, "Bearish", "Neutral"))</f>
        <v>Bullish</v>
      </c>
      <c r="K612" t="str">
        <f>IF(C613&gt;C612, "Buy", "")</f>
        <v/>
      </c>
      <c r="L612" t="str">
        <f>IF(C613&lt;C612, "Sell", "")</f>
        <v>Sell</v>
      </c>
      <c r="V612" s="4">
        <f t="shared" si="9"/>
        <v>-1.6854948104343889E-2</v>
      </c>
    </row>
    <row r="613" spans="1:22" x14ac:dyDescent="0.25">
      <c r="A613" s="1">
        <v>44504</v>
      </c>
      <c r="B613">
        <v>1715</v>
      </c>
      <c r="C613">
        <v>1708.6999510000001</v>
      </c>
      <c r="D613">
        <v>483407</v>
      </c>
      <c r="E613" t="s">
        <v>11</v>
      </c>
      <c r="F613" t="s">
        <v>22</v>
      </c>
      <c r="G613" t="str">
        <f>IF(OR(F613="Jan",F613="Feb",F613="Mar"),"Q1",
IF(OR(F613="Apr",F613="May",F613="Jun"),"Q2",
IF(OR(F613="Jul",F613="Aug",F613="Sep"),"Q3",
IF(OR(F613="Oct",F613="Nov",F613="Dec"),"Q4",""))))</f>
        <v>Q4</v>
      </c>
      <c r="H613" t="str">
        <f>"Q"&amp;INT((MONTH(A613)-1)/3)+1</f>
        <v>Q4</v>
      </c>
      <c r="I613">
        <v>2021</v>
      </c>
      <c r="J613" t="str">
        <f>IF(C613&gt;B613, "Bullish", IF(B613&gt;C613, "Bearish", "Neutral"))</f>
        <v>Bearish</v>
      </c>
      <c r="K613" t="str">
        <f>IF(C614&gt;C613, "Buy", "")</f>
        <v/>
      </c>
      <c r="L613" t="str">
        <f>IF(C614&lt;C613, "Sell", "")</f>
        <v>Sell</v>
      </c>
      <c r="V613" s="4">
        <f t="shared" si="9"/>
        <v>-3.6416745961821177E-3</v>
      </c>
    </row>
    <row r="614" spans="1:22" x14ac:dyDescent="0.25">
      <c r="A614" s="1">
        <v>44503</v>
      </c>
      <c r="B614">
        <v>1709</v>
      </c>
      <c r="C614">
        <v>1702.5</v>
      </c>
      <c r="D614">
        <v>3530713</v>
      </c>
      <c r="E614" t="s">
        <v>10</v>
      </c>
      <c r="F614" t="s">
        <v>22</v>
      </c>
      <c r="G614" t="str">
        <f>IF(OR(F614="Jan",F614="Feb",F614="Mar"),"Q1",
IF(OR(F614="Apr",F614="May",F614="Jun"),"Q2",
IF(OR(F614="Jul",F614="Aug",F614="Sep"),"Q3",
IF(OR(F614="Oct",F614="Nov",F614="Dec"),"Q4",""))))</f>
        <v>Q4</v>
      </c>
      <c r="H614" t="str">
        <f>"Q"&amp;INT((MONTH(A614)-1)/3)+1</f>
        <v>Q4</v>
      </c>
      <c r="I614">
        <v>2021</v>
      </c>
      <c r="J614" t="str">
        <f>IF(C614&gt;B614, "Bullish", IF(B614&gt;C614, "Bearish", "Neutral"))</f>
        <v>Bearish</v>
      </c>
      <c r="K614" t="str">
        <f>IF(C615&gt;C614, "Buy", "")</f>
        <v/>
      </c>
      <c r="L614" t="str">
        <f>IF(C615&lt;C614, "Sell", "")</f>
        <v>Sell</v>
      </c>
      <c r="V614" s="4">
        <f t="shared" si="9"/>
        <v>-2.709214874243956E-3</v>
      </c>
    </row>
    <row r="615" spans="1:22" x14ac:dyDescent="0.25">
      <c r="A615" s="1">
        <v>44502</v>
      </c>
      <c r="B615">
        <v>1695</v>
      </c>
      <c r="C615">
        <v>1697.900024</v>
      </c>
      <c r="D615">
        <v>3471772</v>
      </c>
      <c r="E615" t="s">
        <v>9</v>
      </c>
      <c r="F615" t="s">
        <v>22</v>
      </c>
      <c r="G615" t="str">
        <f>IF(OR(F615="Jan",F615="Feb",F615="Mar"),"Q1",
IF(OR(F615="Apr",F615="May",F615="Jun"),"Q2",
IF(OR(F615="Jul",F615="Aug",F615="Sep"),"Q3",
IF(OR(F615="Oct",F615="Nov",F615="Dec"),"Q4",""))))</f>
        <v>Q4</v>
      </c>
      <c r="H615" t="str">
        <f>"Q"&amp;INT((MONTH(A615)-1)/3)+1</f>
        <v>Q4</v>
      </c>
      <c r="I615">
        <v>2021</v>
      </c>
      <c r="J615" t="str">
        <f>IF(C615&gt;B615, "Bullish", IF(B615&gt;C615, "Bearish", "Neutral"))</f>
        <v>Bullish</v>
      </c>
      <c r="K615" t="str">
        <f>IF(C616&gt;C615, "Buy", "")</f>
        <v>Buy</v>
      </c>
      <c r="L615" t="str">
        <f>IF(C616&lt;C615, "Sell", "")</f>
        <v/>
      </c>
      <c r="V615" s="4">
        <f t="shared" si="9"/>
        <v>1.2646833552133348E-3</v>
      </c>
    </row>
    <row r="616" spans="1:22" x14ac:dyDescent="0.25">
      <c r="A616" s="1">
        <v>44501</v>
      </c>
      <c r="B616">
        <v>1677.5</v>
      </c>
      <c r="C616">
        <v>1700.0500489999999</v>
      </c>
      <c r="D616">
        <v>3636806</v>
      </c>
      <c r="E616" t="s">
        <v>7</v>
      </c>
      <c r="F616" t="s">
        <v>22</v>
      </c>
      <c r="G616" t="str">
        <f>IF(OR(F616="Jan",F616="Feb",F616="Mar"),"Q1",
IF(OR(F616="Apr",F616="May",F616="Jun"),"Q2",
IF(OR(F616="Jul",F616="Aug",F616="Sep"),"Q3",
IF(OR(F616="Oct",F616="Nov",F616="Dec"),"Q4",""))))</f>
        <v>Q4</v>
      </c>
      <c r="H616" t="str">
        <f>"Q"&amp;INT((MONTH(A616)-1)/3)+1</f>
        <v>Q4</v>
      </c>
      <c r="I616">
        <v>2021</v>
      </c>
      <c r="J616" t="str">
        <f>IF(C616&gt;B616, "Bullish", IF(B616&gt;C616, "Bearish", "Neutral"))</f>
        <v>Bullish</v>
      </c>
      <c r="K616" t="str">
        <f>IF(C617&gt;C616, "Buy", "")</f>
        <v/>
      </c>
      <c r="L616" t="str">
        <f>IF(C617&lt;C616, "Sell", "")</f>
        <v>Sell</v>
      </c>
      <c r="V616" s="4">
        <f t="shared" si="9"/>
        <v>-1.9367440563633605E-2</v>
      </c>
    </row>
    <row r="617" spans="1:22" x14ac:dyDescent="0.25">
      <c r="A617" s="1">
        <v>44498</v>
      </c>
      <c r="B617">
        <v>1699</v>
      </c>
      <c r="C617">
        <v>1667.75</v>
      </c>
      <c r="D617">
        <v>5875091</v>
      </c>
      <c r="E617" t="s">
        <v>12</v>
      </c>
      <c r="F617" t="s">
        <v>21</v>
      </c>
      <c r="G617" t="str">
        <f>IF(OR(F617="Jan",F617="Feb",F617="Mar"),"Q1",
IF(OR(F617="Apr",F617="May",F617="Jun"),"Q2",
IF(OR(F617="Jul",F617="Aug",F617="Sep"),"Q3",
IF(OR(F617="Oct",F617="Nov",F617="Dec"),"Q4",""))))</f>
        <v>Q4</v>
      </c>
      <c r="H617" t="str">
        <f>"Q"&amp;INT((MONTH(A617)-1)/3)+1</f>
        <v>Q4</v>
      </c>
      <c r="I617">
        <v>2021</v>
      </c>
      <c r="J617" t="str">
        <f>IF(C617&gt;B617, "Bullish", IF(B617&gt;C617, "Bearish", "Neutral"))</f>
        <v>Bearish</v>
      </c>
      <c r="K617" t="str">
        <f>IF(C618&gt;C617, "Buy", "")</f>
        <v>Buy</v>
      </c>
      <c r="L617" t="str">
        <f>IF(C618&lt;C617, "Sell", "")</f>
        <v/>
      </c>
      <c r="V617" s="4">
        <f t="shared" si="9"/>
        <v>2.1216047591299306E-2</v>
      </c>
    </row>
    <row r="618" spans="1:22" x14ac:dyDescent="0.25">
      <c r="A618" s="1">
        <v>44497</v>
      </c>
      <c r="B618">
        <v>1719.349976</v>
      </c>
      <c r="C618">
        <v>1703.900024</v>
      </c>
      <c r="D618">
        <v>5329972</v>
      </c>
      <c r="E618" t="s">
        <v>11</v>
      </c>
      <c r="F618" t="s">
        <v>21</v>
      </c>
      <c r="G618" t="str">
        <f>IF(OR(F618="Jan",F618="Feb",F618="Mar"),"Q1",
IF(OR(F618="Apr",F618="May",F618="Jun"),"Q2",
IF(OR(F618="Jul",F618="Aug",F618="Sep"),"Q3",
IF(OR(F618="Oct",F618="Nov",F618="Dec"),"Q4",""))))</f>
        <v>Q4</v>
      </c>
      <c r="H618" t="str">
        <f>"Q"&amp;INT((MONTH(A618)-1)/3)+1</f>
        <v>Q4</v>
      </c>
      <c r="I618">
        <v>2021</v>
      </c>
      <c r="J618" t="str">
        <f>IF(C618&gt;B618, "Bullish", IF(B618&gt;C618, "Bearish", "Neutral"))</f>
        <v>Bearish</v>
      </c>
      <c r="K618" t="str">
        <f>IF(C619&gt;C618, "Buy", "")</f>
        <v>Buy</v>
      </c>
      <c r="L618" t="str">
        <f>IF(C619&lt;C618, "Sell", "")</f>
        <v/>
      </c>
      <c r="V618" s="4">
        <f t="shared" si="9"/>
        <v>1.4488520610739197E-2</v>
      </c>
    </row>
    <row r="619" spans="1:22" x14ac:dyDescent="0.25">
      <c r="A619" s="1">
        <v>44496</v>
      </c>
      <c r="B619">
        <v>1709.099976</v>
      </c>
      <c r="C619">
        <v>1728.9499510000001</v>
      </c>
      <c r="D619">
        <v>5090259</v>
      </c>
      <c r="E619" t="s">
        <v>10</v>
      </c>
      <c r="F619" t="s">
        <v>21</v>
      </c>
      <c r="G619" t="str">
        <f>IF(OR(F619="Jan",F619="Feb",F619="Mar"),"Q1",
IF(OR(F619="Apr",F619="May",F619="Jun"),"Q2",
IF(OR(F619="Jul",F619="Aug",F619="Sep"),"Q3",
IF(OR(F619="Oct",F619="Nov",F619="Dec"),"Q4",""))))</f>
        <v>Q4</v>
      </c>
      <c r="H619" t="str">
        <f>"Q"&amp;INT((MONTH(A619)-1)/3)+1</f>
        <v>Q4</v>
      </c>
      <c r="I619">
        <v>2021</v>
      </c>
      <c r="J619" t="str">
        <f>IF(C619&gt;B619, "Bullish", IF(B619&gt;C619, "Bearish", "Neutral"))</f>
        <v>Bullish</v>
      </c>
      <c r="K619" t="str">
        <f>IF(C620&gt;C619, "Buy", "")</f>
        <v/>
      </c>
      <c r="L619" t="str">
        <f>IF(C620&lt;C619, "Sell", "")</f>
        <v>Sell</v>
      </c>
      <c r="V619" s="4">
        <f t="shared" si="9"/>
        <v>-1.4820684819048868E-2</v>
      </c>
    </row>
    <row r="620" spans="1:22" x14ac:dyDescent="0.25">
      <c r="A620" s="1">
        <v>44495</v>
      </c>
      <c r="B620">
        <v>1710.0500489999999</v>
      </c>
      <c r="C620">
        <v>1703.6999510000001</v>
      </c>
      <c r="D620">
        <v>5871709</v>
      </c>
      <c r="E620" t="s">
        <v>9</v>
      </c>
      <c r="F620" t="s">
        <v>21</v>
      </c>
      <c r="G620" t="str">
        <f>IF(OR(F620="Jan",F620="Feb",F620="Mar"),"Q1",
IF(OR(F620="Apr",F620="May",F620="Jun"),"Q2",
IF(OR(F620="Jul",F620="Aug",F620="Sep"),"Q3",
IF(OR(F620="Oct",F620="Nov",F620="Dec"),"Q4",""))))</f>
        <v>Q4</v>
      </c>
      <c r="H620" t="str">
        <f>"Q"&amp;INT((MONTH(A620)-1)/3)+1</f>
        <v>Q4</v>
      </c>
      <c r="I620">
        <v>2021</v>
      </c>
      <c r="J620" t="str">
        <f>IF(C620&gt;B620, "Bullish", IF(B620&gt;C620, "Bearish", "Neutral"))</f>
        <v>Bearish</v>
      </c>
      <c r="K620" t="str">
        <f>IF(C621&gt;C620, "Buy", "")</f>
        <v>Buy</v>
      </c>
      <c r="L620" t="str">
        <f>IF(C621&lt;C620, "Sell", "")</f>
        <v/>
      </c>
      <c r="V620" s="4">
        <f t="shared" si="9"/>
        <v>2.2547497230049796E-3</v>
      </c>
    </row>
    <row r="621" spans="1:22" x14ac:dyDescent="0.25">
      <c r="A621" s="1">
        <v>44494</v>
      </c>
      <c r="B621">
        <v>1722.0500489999999</v>
      </c>
      <c r="C621">
        <v>1707.5500489999999</v>
      </c>
      <c r="D621">
        <v>5905209</v>
      </c>
      <c r="E621" t="s">
        <v>7</v>
      </c>
      <c r="F621" t="s">
        <v>21</v>
      </c>
      <c r="G621" t="str">
        <f>IF(OR(F621="Jan",F621="Feb",F621="Mar"),"Q1",
IF(OR(F621="Apr",F621="May",F621="Jun"),"Q2",
IF(OR(F621="Jul",F621="Aug",F621="Sep"),"Q3",
IF(OR(F621="Oct",F621="Nov",F621="Dec"),"Q4",""))))</f>
        <v>Q4</v>
      </c>
      <c r="H621" t="str">
        <f>"Q"&amp;INT((MONTH(A621)-1)/3)+1</f>
        <v>Q4</v>
      </c>
      <c r="I621">
        <v>2021</v>
      </c>
      <c r="J621" t="str">
        <f>IF(C621&gt;B621, "Bullish", IF(B621&gt;C621, "Bearish", "Neutral"))</f>
        <v>Bearish</v>
      </c>
      <c r="K621" t="str">
        <f>IF(C622&gt;C621, "Buy", "")</f>
        <v>Buy</v>
      </c>
      <c r="L621" t="str">
        <f>IF(C622&lt;C621, "Sell", "")</f>
        <v/>
      </c>
      <c r="V621" s="4">
        <f t="shared" si="9"/>
        <v>7.1229210669710831E-3</v>
      </c>
    </row>
    <row r="622" spans="1:22" x14ac:dyDescent="0.25">
      <c r="A622" s="1">
        <v>44491</v>
      </c>
      <c r="B622">
        <v>1749.900024</v>
      </c>
      <c r="C622">
        <v>1719.8000489999999</v>
      </c>
      <c r="D622">
        <v>7369809</v>
      </c>
      <c r="E622" t="s">
        <v>12</v>
      </c>
      <c r="F622" t="s">
        <v>21</v>
      </c>
      <c r="G622" t="str">
        <f>IF(OR(F622="Jan",F622="Feb",F622="Mar"),"Q1",
IF(OR(F622="Apr",F622="May",F622="Jun"),"Q2",
IF(OR(F622="Jul",F622="Aug",F622="Sep"),"Q3",
IF(OR(F622="Oct",F622="Nov",F622="Dec"),"Q4",""))))</f>
        <v>Q4</v>
      </c>
      <c r="H622" t="str">
        <f>"Q"&amp;INT((MONTH(A622)-1)/3)+1</f>
        <v>Q4</v>
      </c>
      <c r="I622">
        <v>2021</v>
      </c>
      <c r="J622" t="str">
        <f>IF(C622&gt;B622, "Bullish", IF(B622&gt;C622, "Bearish", "Neutral"))</f>
        <v>Bearish</v>
      </c>
      <c r="K622" t="str">
        <f>IF(C623&gt;C622, "Buy", "")</f>
        <v>Buy</v>
      </c>
      <c r="L622" t="str">
        <f>IF(C623&lt;C622, "Sell", "")</f>
        <v/>
      </c>
      <c r="V622" s="4">
        <f t="shared" si="9"/>
        <v>1.9302582919475435E-2</v>
      </c>
    </row>
    <row r="623" spans="1:22" x14ac:dyDescent="0.25">
      <c r="A623" s="1">
        <v>44490</v>
      </c>
      <c r="B623">
        <v>1814</v>
      </c>
      <c r="C623">
        <v>1753.650024</v>
      </c>
      <c r="D623">
        <v>8779629</v>
      </c>
      <c r="E623" t="s">
        <v>11</v>
      </c>
      <c r="F623" t="s">
        <v>21</v>
      </c>
      <c r="G623" t="str">
        <f>IF(OR(F623="Jan",F623="Feb",F623="Mar"),"Q1",
IF(OR(F623="Apr",F623="May",F623="Jun"),"Q2",
IF(OR(F623="Jul",F623="Aug",F623="Sep"),"Q3",
IF(OR(F623="Oct",F623="Nov",F623="Dec"),"Q4",""))))</f>
        <v>Q4</v>
      </c>
      <c r="H623" t="str">
        <f>"Q"&amp;INT((MONTH(A623)-1)/3)+1</f>
        <v>Q4</v>
      </c>
      <c r="I623">
        <v>2021</v>
      </c>
      <c r="J623" t="str">
        <f>IF(C623&gt;B623, "Bullish", IF(B623&gt;C623, "Bearish", "Neutral"))</f>
        <v>Bearish</v>
      </c>
      <c r="K623" t="str">
        <f>IF(C624&gt;C623, "Buy", "")</f>
        <v>Buy</v>
      </c>
      <c r="L623" t="str">
        <f>IF(C624&lt;C623, "Sell", "")</f>
        <v/>
      </c>
      <c r="V623" s="4">
        <f t="shared" si="9"/>
        <v>2.7020252807992903E-2</v>
      </c>
    </row>
    <row r="624" spans="1:22" x14ac:dyDescent="0.25">
      <c r="A624" s="1">
        <v>44489</v>
      </c>
      <c r="B624">
        <v>1829.400024</v>
      </c>
      <c r="C624">
        <v>1802.349976</v>
      </c>
      <c r="D624">
        <v>5876115</v>
      </c>
      <c r="E624" t="s">
        <v>10</v>
      </c>
      <c r="F624" t="s">
        <v>21</v>
      </c>
      <c r="G624" t="str">
        <f>IF(OR(F624="Jan",F624="Feb",F624="Mar"),"Q1",
IF(OR(F624="Apr",F624="May",F624="Jun"),"Q2",
IF(OR(F624="Jul",F624="Aug",F624="Sep"),"Q3",
IF(OR(F624="Oct",F624="Nov",F624="Dec"),"Q4",""))))</f>
        <v>Q4</v>
      </c>
      <c r="H624" t="str">
        <f>"Q"&amp;INT((MONTH(A624)-1)/3)+1</f>
        <v>Q4</v>
      </c>
      <c r="I624">
        <v>2021</v>
      </c>
      <c r="J624" t="str">
        <f>IF(C624&gt;B624, "Bullish", IF(B624&gt;C624, "Bearish", "Neutral"))</f>
        <v>Bearish</v>
      </c>
      <c r="K624" t="str">
        <f>IF(C625&gt;C624, "Buy", "")</f>
        <v>Buy</v>
      </c>
      <c r="L624" t="str">
        <f>IF(C625&lt;C624, "Sell", "")</f>
        <v/>
      </c>
      <c r="V624" s="4">
        <f t="shared" si="9"/>
        <v>1.0866310533824662E-2</v>
      </c>
    </row>
    <row r="625" spans="1:22" x14ac:dyDescent="0.25">
      <c r="A625" s="1">
        <v>44488</v>
      </c>
      <c r="B625">
        <v>1814</v>
      </c>
      <c r="C625">
        <v>1822.150024</v>
      </c>
      <c r="D625">
        <v>10324260</v>
      </c>
      <c r="E625" t="s">
        <v>9</v>
      </c>
      <c r="F625" t="s">
        <v>21</v>
      </c>
      <c r="G625" t="str">
        <f>IF(OR(F625="Jan",F625="Feb",F625="Mar"),"Q1",
IF(OR(F625="Apr",F625="May",F625="Jun"),"Q2",
IF(OR(F625="Jul",F625="Aug",F625="Sep"),"Q3",
IF(OR(F625="Oct",F625="Nov",F625="Dec"),"Q4",""))))</f>
        <v>Q4</v>
      </c>
      <c r="H625" t="str">
        <f>"Q"&amp;INT((MONTH(A625)-1)/3)+1</f>
        <v>Q4</v>
      </c>
      <c r="I625">
        <v>2021</v>
      </c>
      <c r="J625" t="str">
        <f>IF(C625&gt;B625, "Bullish", IF(B625&gt;C625, "Bearish", "Neutral"))</f>
        <v>Bullish</v>
      </c>
      <c r="K625" t="str">
        <f>IF(C626&gt;C625, "Buy", "")</f>
        <v/>
      </c>
      <c r="L625" t="str">
        <f>IF(C626&lt;C625, "Sell", "")</f>
        <v>Sell</v>
      </c>
      <c r="V625" s="4">
        <f t="shared" si="9"/>
        <v>-1.6739670004323255E-2</v>
      </c>
    </row>
    <row r="626" spans="1:22" x14ac:dyDescent="0.25">
      <c r="A626" s="1">
        <v>44487</v>
      </c>
      <c r="B626">
        <v>1740</v>
      </c>
      <c r="C626">
        <v>1792.150024</v>
      </c>
      <c r="D626">
        <v>13438109</v>
      </c>
      <c r="E626" t="s">
        <v>7</v>
      </c>
      <c r="F626" t="s">
        <v>21</v>
      </c>
      <c r="G626" t="str">
        <f>IF(OR(F626="Jan",F626="Feb",F626="Mar"),"Q1",
IF(OR(F626="Apr",F626="May",F626="Jun"),"Q2",
IF(OR(F626="Jul",F626="Aug",F626="Sep"),"Q3",
IF(OR(F626="Oct",F626="Nov",F626="Dec"),"Q4",""))))</f>
        <v>Q4</v>
      </c>
      <c r="H626" t="str">
        <f>"Q"&amp;INT((MONTH(A626)-1)/3)+1</f>
        <v>Q4</v>
      </c>
      <c r="I626">
        <v>2021</v>
      </c>
      <c r="J626" t="str">
        <f>IF(C626&gt;B626, "Bullish", IF(B626&gt;C626, "Bearish", "Neutral"))</f>
        <v>Bullish</v>
      </c>
      <c r="K626" t="str">
        <f>IF(C627&gt;C626, "Buy", "")</f>
        <v/>
      </c>
      <c r="L626" t="str">
        <f>IF(C627&lt;C626, "Sell", "")</f>
        <v>Sell</v>
      </c>
      <c r="V626" s="4">
        <f t="shared" si="9"/>
        <v>-4.4528645781728125E-2</v>
      </c>
    </row>
    <row r="627" spans="1:22" x14ac:dyDescent="0.25">
      <c r="A627" s="1">
        <v>44483</v>
      </c>
      <c r="B627">
        <v>1754</v>
      </c>
      <c r="C627">
        <v>1715.75</v>
      </c>
      <c r="D627">
        <v>19655776</v>
      </c>
      <c r="E627" t="s">
        <v>11</v>
      </c>
      <c r="F627" t="s">
        <v>21</v>
      </c>
      <c r="G627" t="str">
        <f>IF(OR(F627="Jan",F627="Feb",F627="Mar"),"Q1",
IF(OR(F627="Apr",F627="May",F627="Jun"),"Q2",
IF(OR(F627="Jul",F627="Aug",F627="Sep"),"Q3",
IF(OR(F627="Oct",F627="Nov",F627="Dec"),"Q4",""))))</f>
        <v>Q4</v>
      </c>
      <c r="H627" t="str">
        <f>"Q"&amp;INT((MONTH(A627)-1)/3)+1</f>
        <v>Q4</v>
      </c>
      <c r="I627">
        <v>2021</v>
      </c>
      <c r="J627" t="str">
        <f>IF(C627&gt;B627, "Bullish", IF(B627&gt;C627, "Bearish", "Neutral"))</f>
        <v>Bearish</v>
      </c>
      <c r="K627" t="str">
        <f>IF(C628&gt;C627, "Buy", "")</f>
        <v/>
      </c>
      <c r="L627" t="str">
        <f>IF(C628&lt;C627, "Sell", "")</f>
        <v>Sell</v>
      </c>
      <c r="V627" s="4">
        <f t="shared" si="9"/>
        <v>-3.832230978106285E-3</v>
      </c>
    </row>
    <row r="628" spans="1:22" x14ac:dyDescent="0.25">
      <c r="A628" s="1">
        <v>44482</v>
      </c>
      <c r="B628">
        <v>1695.9499510000001</v>
      </c>
      <c r="C628">
        <v>1709.1999510000001</v>
      </c>
      <c r="D628">
        <v>7104171</v>
      </c>
      <c r="E628" t="s">
        <v>10</v>
      </c>
      <c r="F628" t="s">
        <v>21</v>
      </c>
      <c r="G628" t="str">
        <f>IF(OR(F628="Jan",F628="Feb",F628="Mar"),"Q1",
IF(OR(F628="Apr",F628="May",F628="Jun"),"Q2",
IF(OR(F628="Jul",F628="Aug",F628="Sep"),"Q3",
IF(OR(F628="Oct",F628="Nov",F628="Dec"),"Q4",""))))</f>
        <v>Q4</v>
      </c>
      <c r="H628" t="str">
        <f>"Q"&amp;INT((MONTH(A628)-1)/3)+1</f>
        <v>Q4</v>
      </c>
      <c r="I628">
        <v>2021</v>
      </c>
      <c r="J628" t="str">
        <f>IF(C628&gt;B628, "Bullish", IF(B628&gt;C628, "Bearish", "Neutral"))</f>
        <v>Bullish</v>
      </c>
      <c r="K628" t="str">
        <f>IF(C629&gt;C628, "Buy", "")</f>
        <v/>
      </c>
      <c r="L628" t="str">
        <f>IF(C629&lt;C628, "Sell", "")</f>
        <v>Sell</v>
      </c>
      <c r="V628" s="4">
        <f t="shared" si="9"/>
        <v>-1.4271683029688533E-2</v>
      </c>
    </row>
    <row r="629" spans="1:22" x14ac:dyDescent="0.25">
      <c r="A629" s="1">
        <v>44481</v>
      </c>
      <c r="B629">
        <v>1677</v>
      </c>
      <c r="C629">
        <v>1685.150024</v>
      </c>
      <c r="D629">
        <v>7439300</v>
      </c>
      <c r="E629" t="s">
        <v>9</v>
      </c>
      <c r="F629" t="s">
        <v>21</v>
      </c>
      <c r="G629" t="str">
        <f>IF(OR(F629="Jan",F629="Feb",F629="Mar"),"Q1",
IF(OR(F629="Apr",F629="May",F629="Jun"),"Q2",
IF(OR(F629="Jul",F629="Aug",F629="Sep"),"Q3",
IF(OR(F629="Oct",F629="Nov",F629="Dec"),"Q4",""))))</f>
        <v>Q4</v>
      </c>
      <c r="H629" t="str">
        <f>"Q"&amp;INT((MONTH(A629)-1)/3)+1</f>
        <v>Q4</v>
      </c>
      <c r="I629">
        <v>2021</v>
      </c>
      <c r="J629" t="str">
        <f>IF(C629&gt;B629, "Bullish", IF(B629&gt;C629, "Bearish", "Neutral"))</f>
        <v>Bullish</v>
      </c>
      <c r="K629" t="str">
        <f>IF(C630&gt;C629, "Buy", "")</f>
        <v>Buy</v>
      </c>
      <c r="L629" t="str">
        <f>IF(C630&lt;C629, "Sell", "")</f>
        <v/>
      </c>
      <c r="V629" s="4">
        <f t="shared" si="9"/>
        <v>3.4299814708117432E-3</v>
      </c>
    </row>
    <row r="630" spans="1:22" x14ac:dyDescent="0.25">
      <c r="A630" s="1">
        <v>44480</v>
      </c>
      <c r="B630">
        <v>1682</v>
      </c>
      <c r="C630">
        <v>1690.9499510000001</v>
      </c>
      <c r="D630">
        <v>8840633</v>
      </c>
      <c r="E630" t="s">
        <v>7</v>
      </c>
      <c r="F630" t="s">
        <v>21</v>
      </c>
      <c r="G630" t="str">
        <f>IF(OR(F630="Jan",F630="Feb",F630="Mar"),"Q1",
IF(OR(F630="Apr",F630="May",F630="Jun"),"Q2",
IF(OR(F630="Jul",F630="Aug",F630="Sep"),"Q3",
IF(OR(F630="Oct",F630="Nov",F630="Dec"),"Q4",""))))</f>
        <v>Q4</v>
      </c>
      <c r="H630" t="str">
        <f>"Q"&amp;INT((MONTH(A630)-1)/3)+1</f>
        <v>Q4</v>
      </c>
      <c r="I630">
        <v>2021</v>
      </c>
      <c r="J630" t="str">
        <f>IF(C630&gt;B630, "Bullish", IF(B630&gt;C630, "Bearish", "Neutral"))</f>
        <v>Bullish</v>
      </c>
      <c r="K630" t="str">
        <f>IF(C631&gt;C630, "Buy", "")</f>
        <v>Buy</v>
      </c>
      <c r="L630" t="str">
        <f>IF(C631&lt;C630, "Sell", "")</f>
        <v/>
      </c>
      <c r="V630" s="4">
        <f t="shared" si="9"/>
        <v>1.9085201994399028E-2</v>
      </c>
    </row>
    <row r="631" spans="1:22" x14ac:dyDescent="0.25">
      <c r="A631" s="1">
        <v>44477</v>
      </c>
      <c r="B631">
        <v>1705.25</v>
      </c>
      <c r="C631">
        <v>1723.849976</v>
      </c>
      <c r="D631">
        <v>4738376</v>
      </c>
      <c r="E631" t="s">
        <v>12</v>
      </c>
      <c r="F631" t="s">
        <v>21</v>
      </c>
      <c r="G631" t="str">
        <f>IF(OR(F631="Jan",F631="Feb",F631="Mar"),"Q1",
IF(OR(F631="Apr",F631="May",F631="Jun"),"Q2",
IF(OR(F631="Jul",F631="Aug",F631="Sep"),"Q3",
IF(OR(F631="Oct",F631="Nov",F631="Dec"),"Q4",""))))</f>
        <v>Q4</v>
      </c>
      <c r="H631" t="str">
        <f>"Q"&amp;INT((MONTH(A631)-1)/3)+1</f>
        <v>Q4</v>
      </c>
      <c r="I631">
        <v>2021</v>
      </c>
      <c r="J631" t="str">
        <f>IF(C631&gt;B631, "Bullish", IF(B631&gt;C631, "Bearish", "Neutral"))</f>
        <v>Bullish</v>
      </c>
      <c r="K631" t="str">
        <f>IF(C632&gt;C631, "Buy", "")</f>
        <v/>
      </c>
      <c r="L631" t="str">
        <f>IF(C632&lt;C631, "Sell", "")</f>
        <v>Sell</v>
      </c>
      <c r="V631" s="4">
        <f t="shared" si="9"/>
        <v>-1.9426360733293891E-2</v>
      </c>
    </row>
    <row r="632" spans="1:22" x14ac:dyDescent="0.25">
      <c r="A632" s="1">
        <v>44476</v>
      </c>
      <c r="B632">
        <v>1687</v>
      </c>
      <c r="C632">
        <v>1691</v>
      </c>
      <c r="D632">
        <v>5476108</v>
      </c>
      <c r="E632" t="s">
        <v>11</v>
      </c>
      <c r="F632" t="s">
        <v>21</v>
      </c>
      <c r="G632" t="str">
        <f>IF(OR(F632="Jan",F632="Feb",F632="Mar"),"Q1",
IF(OR(F632="Apr",F632="May",F632="Jun"),"Q2",
IF(OR(F632="Jul",F632="Aug",F632="Sep"),"Q3",
IF(OR(F632="Oct",F632="Nov",F632="Dec"),"Q4",""))))</f>
        <v>Q4</v>
      </c>
      <c r="H632" t="str">
        <f>"Q"&amp;INT((MONTH(A632)-1)/3)+1</f>
        <v>Q4</v>
      </c>
      <c r="I632">
        <v>2021</v>
      </c>
      <c r="J632" t="str">
        <f>IF(C632&gt;B632, "Bullish", IF(B632&gt;C632, "Bearish", "Neutral"))</f>
        <v>Bullish</v>
      </c>
      <c r="K632" t="str">
        <f>IF(C633&gt;C632, "Buy", "")</f>
        <v/>
      </c>
      <c r="L632" t="str">
        <f>IF(C633&lt;C632, "Sell", "")</f>
        <v>Sell</v>
      </c>
      <c r="V632" s="4">
        <f t="shared" si="9"/>
        <v>-1.0426907166849873E-2</v>
      </c>
    </row>
    <row r="633" spans="1:22" x14ac:dyDescent="0.25">
      <c r="A633" s="1">
        <v>44475</v>
      </c>
      <c r="B633">
        <v>1702.099976</v>
      </c>
      <c r="C633">
        <v>1673.5500489999999</v>
      </c>
      <c r="D633">
        <v>4271698</v>
      </c>
      <c r="E633" t="s">
        <v>10</v>
      </c>
      <c r="F633" t="s">
        <v>21</v>
      </c>
      <c r="G633" t="str">
        <f>IF(OR(F633="Jan",F633="Feb",F633="Mar"),"Q1",
IF(OR(F633="Apr",F633="May",F633="Jun"),"Q2",
IF(OR(F633="Jul",F633="Aug",F633="Sep"),"Q3",
IF(OR(F633="Oct",F633="Nov",F633="Dec"),"Q4",""))))</f>
        <v>Q4</v>
      </c>
      <c r="H633" t="str">
        <f>"Q"&amp;INT((MONTH(A633)-1)/3)+1</f>
        <v>Q4</v>
      </c>
      <c r="I633">
        <v>2021</v>
      </c>
      <c r="J633" t="str">
        <f>IF(C633&gt;B633, "Bullish", IF(B633&gt;C633, "Bearish", "Neutral"))</f>
        <v>Bearish</v>
      </c>
      <c r="K633" t="str">
        <f>IF(C634&gt;C633, "Buy", "")</f>
        <v>Buy</v>
      </c>
      <c r="L633" t="str">
        <f>IF(C634&lt;C633, "Sell", "")</f>
        <v/>
      </c>
      <c r="V633" s="4">
        <f t="shared" si="9"/>
        <v>1.1371691542289175E-2</v>
      </c>
    </row>
    <row r="634" spans="1:22" x14ac:dyDescent="0.25">
      <c r="A634" s="1">
        <v>44474</v>
      </c>
      <c r="B634">
        <v>1671</v>
      </c>
      <c r="C634">
        <v>1692.8000489999999</v>
      </c>
      <c r="D634">
        <v>4373310</v>
      </c>
      <c r="E634" t="s">
        <v>9</v>
      </c>
      <c r="F634" t="s">
        <v>21</v>
      </c>
      <c r="G634" t="str">
        <f>IF(OR(F634="Jan",F634="Feb",F634="Mar"),"Q1",
IF(OR(F634="Apr",F634="May",F634="Jun"),"Q2",
IF(OR(F634="Jul",F634="Aug",F634="Sep"),"Q3",
IF(OR(F634="Oct",F634="Nov",F634="Dec"),"Q4",""))))</f>
        <v>Q4</v>
      </c>
      <c r="H634" t="str">
        <f>"Q"&amp;INT((MONTH(A634)-1)/3)+1</f>
        <v>Q4</v>
      </c>
      <c r="I634">
        <v>2021</v>
      </c>
      <c r="J634" t="str">
        <f>IF(C634&gt;B634, "Bullish", IF(B634&gt;C634, "Bearish", "Neutral"))</f>
        <v>Bullish</v>
      </c>
      <c r="K634" t="str">
        <f>IF(C635&gt;C634, "Buy", "")</f>
        <v/>
      </c>
      <c r="L634" t="str">
        <f>IF(C635&lt;C634, "Sell", "")</f>
        <v>Sell</v>
      </c>
      <c r="V634" s="4">
        <f t="shared" si="9"/>
        <v>-8.3693516008934883E-3</v>
      </c>
    </row>
    <row r="635" spans="1:22" x14ac:dyDescent="0.25">
      <c r="A635" s="1">
        <v>44473</v>
      </c>
      <c r="B635">
        <v>1672.5</v>
      </c>
      <c r="C635">
        <v>1678.75</v>
      </c>
      <c r="D635">
        <v>2947154</v>
      </c>
      <c r="E635" t="s">
        <v>7</v>
      </c>
      <c r="F635" t="s">
        <v>21</v>
      </c>
      <c r="G635" t="str">
        <f>IF(OR(F635="Jan",F635="Feb",F635="Mar"),"Q1",
IF(OR(F635="Apr",F635="May",F635="Jun"),"Q2",
IF(OR(F635="Jul",F635="Aug",F635="Sep"),"Q3",
IF(OR(F635="Oct",F635="Nov",F635="Dec"),"Q4",""))))</f>
        <v>Q4</v>
      </c>
      <c r="H635" t="str">
        <f>"Q"&amp;INT((MONTH(A635)-1)/3)+1</f>
        <v>Q4</v>
      </c>
      <c r="I635">
        <v>2021</v>
      </c>
      <c r="J635" t="str">
        <f>IF(C635&gt;B635, "Bullish", IF(B635&gt;C635, "Bearish", "Neutral"))</f>
        <v>Bullish</v>
      </c>
      <c r="K635" t="str">
        <f>IF(C636&gt;C635, "Buy", "")</f>
        <v/>
      </c>
      <c r="L635" t="str">
        <f>IF(C636&lt;C635, "Sell", "")</f>
        <v>Sell</v>
      </c>
      <c r="V635" s="4">
        <f t="shared" si="9"/>
        <v>-8.1674178326168467E-3</v>
      </c>
    </row>
    <row r="636" spans="1:22" x14ac:dyDescent="0.25">
      <c r="A636" s="1">
        <v>44470</v>
      </c>
      <c r="B636">
        <v>1665.099976</v>
      </c>
      <c r="C636">
        <v>1665.150024</v>
      </c>
      <c r="D636">
        <v>5733906</v>
      </c>
      <c r="E636" t="s">
        <v>12</v>
      </c>
      <c r="F636" t="s">
        <v>21</v>
      </c>
      <c r="G636" t="str">
        <f>IF(OR(F636="Jan",F636="Feb",F636="Mar"),"Q1",
IF(OR(F636="Apr",F636="May",F636="Jun"),"Q2",
IF(OR(F636="Jul",F636="Aug",F636="Sep"),"Q3",
IF(OR(F636="Oct",F636="Nov",F636="Dec"),"Q4",""))))</f>
        <v>Q4</v>
      </c>
      <c r="H636" t="str">
        <f>"Q"&amp;INT((MONTH(A636)-1)/3)+1</f>
        <v>Q4</v>
      </c>
      <c r="I636">
        <v>2021</v>
      </c>
      <c r="J636" t="str">
        <f>IF(C636&gt;B636, "Bullish", IF(B636&gt;C636, "Bearish", "Neutral"))</f>
        <v>Bullish</v>
      </c>
      <c r="K636" t="str">
        <f>IF(C637&gt;C636, "Buy", "")</f>
        <v>Buy</v>
      </c>
      <c r="L636" t="str">
        <f>IF(C637&lt;C636, "Sell", "")</f>
        <v/>
      </c>
      <c r="V636" s="4">
        <f t="shared" si="9"/>
        <v>5.99924026621466E-3</v>
      </c>
    </row>
    <row r="637" spans="1:22" x14ac:dyDescent="0.25">
      <c r="A637" s="1">
        <v>44469</v>
      </c>
      <c r="B637">
        <v>1703</v>
      </c>
      <c r="C637">
        <v>1675.1999510000001</v>
      </c>
      <c r="D637">
        <v>6914031</v>
      </c>
      <c r="E637" t="s">
        <v>11</v>
      </c>
      <c r="F637" t="s">
        <v>20</v>
      </c>
      <c r="G637" t="str">
        <f>IF(OR(F637="Jan",F637="Feb",F637="Mar"),"Q1",
IF(OR(F637="Apr",F637="May",F637="Jun"),"Q2",
IF(OR(F637="Jul",F637="Aug",F637="Sep"),"Q3",
IF(OR(F637="Oct",F637="Nov",F637="Dec"),"Q4",""))))</f>
        <v>Q3</v>
      </c>
      <c r="H637" t="str">
        <f>"Q"&amp;INT((MONTH(A637)-1)/3)+1</f>
        <v>Q3</v>
      </c>
      <c r="I637">
        <v>2021</v>
      </c>
      <c r="J637" t="str">
        <f>IF(C637&gt;B637, "Bullish", IF(B637&gt;C637, "Bearish", "Neutral"))</f>
        <v>Bearish</v>
      </c>
      <c r="K637" t="str">
        <f>IF(C638&gt;C637, "Buy", "")</f>
        <v>Buy</v>
      </c>
      <c r="L637" t="str">
        <f>IF(C638&lt;C637, "Sell", "")</f>
        <v/>
      </c>
      <c r="V637" s="4">
        <f t="shared" si="9"/>
        <v>1.0075372433151097E-2</v>
      </c>
    </row>
    <row r="638" spans="1:22" x14ac:dyDescent="0.25">
      <c r="A638" s="1">
        <v>44468</v>
      </c>
      <c r="B638">
        <v>1659.25</v>
      </c>
      <c r="C638">
        <v>1692.25</v>
      </c>
      <c r="D638">
        <v>7792548</v>
      </c>
      <c r="E638" t="s">
        <v>10</v>
      </c>
      <c r="F638" t="s">
        <v>20</v>
      </c>
      <c r="G638" t="str">
        <f>IF(OR(F638="Jan",F638="Feb",F638="Mar"),"Q1",
IF(OR(F638="Apr",F638="May",F638="Jun"),"Q2",
IF(OR(F638="Jul",F638="Aug",F638="Sep"),"Q3",
IF(OR(F638="Oct",F638="Nov",F638="Dec"),"Q4",""))))</f>
        <v>Q3</v>
      </c>
      <c r="H638" t="str">
        <f>"Q"&amp;INT((MONTH(A638)-1)/3)+1</f>
        <v>Q3</v>
      </c>
      <c r="I638">
        <v>2021</v>
      </c>
      <c r="J638" t="str">
        <f>IF(C638&gt;B638, "Bullish", IF(B638&gt;C638, "Bearish", "Neutral"))</f>
        <v>Bullish</v>
      </c>
      <c r="K638" t="str">
        <f>IF(C639&gt;C638, "Buy", "")</f>
        <v/>
      </c>
      <c r="L638" t="str">
        <f>IF(C639&lt;C638, "Sell", "")</f>
        <v>Sell</v>
      </c>
      <c r="V638" s="4">
        <f t="shared" si="9"/>
        <v>-3.0525896943051291E-3</v>
      </c>
    </row>
    <row r="639" spans="1:22" x14ac:dyDescent="0.25">
      <c r="A639" s="1">
        <v>44467</v>
      </c>
      <c r="B639">
        <v>1710</v>
      </c>
      <c r="C639">
        <v>1687.099976</v>
      </c>
      <c r="D639">
        <v>6557197</v>
      </c>
      <c r="E639" t="s">
        <v>9</v>
      </c>
      <c r="F639" t="s">
        <v>20</v>
      </c>
      <c r="G639" t="str">
        <f>IF(OR(F639="Jan",F639="Feb",F639="Mar"),"Q1",
IF(OR(F639="Apr",F639="May",F639="Jun"),"Q2",
IF(OR(F639="Jul",F639="Aug",F639="Sep"),"Q3",
IF(OR(F639="Oct",F639="Nov",F639="Dec"),"Q4",""))))</f>
        <v>Q3</v>
      </c>
      <c r="H639" t="str">
        <f>"Q"&amp;INT((MONTH(A639)-1)/3)+1</f>
        <v>Q3</v>
      </c>
      <c r="I639">
        <v>2021</v>
      </c>
      <c r="J639" t="str">
        <f>IF(C639&gt;B639, "Bullish", IF(B639&gt;C639, "Bearish", "Neutral"))</f>
        <v>Bearish</v>
      </c>
      <c r="K639" t="str">
        <f>IF(C640&gt;C639, "Buy", "")</f>
        <v>Buy</v>
      </c>
      <c r="L639" t="str">
        <f>IF(C640&lt;C639, "Sell", "")</f>
        <v/>
      </c>
      <c r="V639" s="4">
        <f t="shared" si="9"/>
        <v>1.9783312044389257E-2</v>
      </c>
    </row>
    <row r="640" spans="1:22" x14ac:dyDescent="0.25">
      <c r="A640" s="1">
        <v>44466</v>
      </c>
      <c r="B640">
        <v>1768.75</v>
      </c>
      <c r="C640">
        <v>1721.150024</v>
      </c>
      <c r="D640">
        <v>5045337</v>
      </c>
      <c r="E640" t="s">
        <v>7</v>
      </c>
      <c r="F640" t="s">
        <v>20</v>
      </c>
      <c r="G640" t="str">
        <f>IF(OR(F640="Jan",F640="Feb",F640="Mar"),"Q1",
IF(OR(F640="Apr",F640="May",F640="Jun"),"Q2",
IF(OR(F640="Jul",F640="Aug",F640="Sep"),"Q3",
IF(OR(F640="Oct",F640="Nov",F640="Dec"),"Q4",""))))</f>
        <v>Q3</v>
      </c>
      <c r="H640" t="str">
        <f>"Q"&amp;INT((MONTH(A640)-1)/3)+1</f>
        <v>Q3</v>
      </c>
      <c r="I640">
        <v>2021</v>
      </c>
      <c r="J640" t="str">
        <f>IF(C640&gt;B640, "Bullish", IF(B640&gt;C640, "Bearish", "Neutral"))</f>
        <v>Bearish</v>
      </c>
      <c r="K640" t="str">
        <f>IF(C641&gt;C640, "Buy", "")</f>
        <v>Buy</v>
      </c>
      <c r="L640" t="str">
        <f>IF(C641&lt;C640, "Sell", "")</f>
        <v/>
      </c>
      <c r="V640" s="4">
        <f t="shared" si="9"/>
        <v>2.4208380860618012E-2</v>
      </c>
    </row>
    <row r="641" spans="1:22" x14ac:dyDescent="0.25">
      <c r="A641" s="1">
        <v>44463</v>
      </c>
      <c r="B641">
        <v>1758</v>
      </c>
      <c r="C641">
        <v>1763.849976</v>
      </c>
      <c r="D641">
        <v>8280446</v>
      </c>
      <c r="E641" t="s">
        <v>12</v>
      </c>
      <c r="F641" t="s">
        <v>20</v>
      </c>
      <c r="G641" t="str">
        <f>IF(OR(F641="Jan",F641="Feb",F641="Mar"),"Q1",
IF(OR(F641="Apr",F641="May",F641="Jun"),"Q2",
IF(OR(F641="Jul",F641="Aug",F641="Sep"),"Q3",
IF(OR(F641="Oct",F641="Nov",F641="Dec"),"Q4",""))))</f>
        <v>Q3</v>
      </c>
      <c r="H641" t="str">
        <f>"Q"&amp;INT((MONTH(A641)-1)/3)+1</f>
        <v>Q3</v>
      </c>
      <c r="I641">
        <v>2021</v>
      </c>
      <c r="J641" t="str">
        <f>IF(C641&gt;B641, "Bullish", IF(B641&gt;C641, "Bearish", "Neutral"))</f>
        <v>Bullish</v>
      </c>
      <c r="K641" t="str">
        <f>IF(C642&gt;C641, "Buy", "")</f>
        <v/>
      </c>
      <c r="L641" t="str">
        <f>IF(C642&lt;C641, "Sell", "")</f>
        <v>Sell</v>
      </c>
      <c r="V641" s="4">
        <f t="shared" si="9"/>
        <v>-1.2223423374395156E-2</v>
      </c>
    </row>
    <row r="642" spans="1:22" x14ac:dyDescent="0.25">
      <c r="A642" s="1">
        <v>44462</v>
      </c>
      <c r="B642">
        <v>1732</v>
      </c>
      <c r="C642">
        <v>1742.5500489999999</v>
      </c>
      <c r="D642">
        <v>3826090</v>
      </c>
      <c r="E642" t="s">
        <v>11</v>
      </c>
      <c r="F642" t="s">
        <v>20</v>
      </c>
      <c r="G642" t="str">
        <f>IF(OR(F642="Jan",F642="Feb",F642="Mar"),"Q1",
IF(OR(F642="Apr",F642="May",F642="Jun"),"Q2",
IF(OR(F642="Jul",F642="Aug",F642="Sep"),"Q3",
IF(OR(F642="Oct",F642="Nov",F642="Dec"),"Q4",""))))</f>
        <v>Q3</v>
      </c>
      <c r="H642" t="str">
        <f>"Q"&amp;INT((MONTH(A642)-1)/3)+1</f>
        <v>Q3</v>
      </c>
      <c r="I642">
        <v>2021</v>
      </c>
      <c r="J642" t="str">
        <f>IF(C642&gt;B642, "Bullish", IF(B642&gt;C642, "Bearish", "Neutral"))</f>
        <v>Bullish</v>
      </c>
      <c r="K642" t="str">
        <f>IF(C643&gt;C642, "Buy", "")</f>
        <v/>
      </c>
      <c r="L642" t="str">
        <f>IF(C643&lt;C642, "Sell", "")</f>
        <v>Sell</v>
      </c>
      <c r="V642" s="4">
        <f t="shared" si="9"/>
        <v>-1.4939731283968992E-2</v>
      </c>
    </row>
    <row r="643" spans="1:22" x14ac:dyDescent="0.25">
      <c r="A643" s="1">
        <v>44461</v>
      </c>
      <c r="B643">
        <v>1717</v>
      </c>
      <c r="C643">
        <v>1716.900024</v>
      </c>
      <c r="D643">
        <v>4553892</v>
      </c>
      <c r="E643" t="s">
        <v>10</v>
      </c>
      <c r="F643" t="s">
        <v>20</v>
      </c>
      <c r="G643" t="str">
        <f>IF(OR(F643="Jan",F643="Feb",F643="Mar"),"Q1",
IF(OR(F643="Apr",F643="May",F643="Jun"),"Q2",
IF(OR(F643="Jul",F643="Aug",F643="Sep"),"Q3",
IF(OR(F643="Oct",F643="Nov",F643="Dec"),"Q4",""))))</f>
        <v>Q3</v>
      </c>
      <c r="H643" t="str">
        <f>"Q"&amp;INT((MONTH(A643)-1)/3)+1</f>
        <v>Q3</v>
      </c>
      <c r="I643">
        <v>2021</v>
      </c>
      <c r="J643" t="str">
        <f>IF(C643&gt;B643, "Bullish", IF(B643&gt;C643, "Bearish", "Neutral"))</f>
        <v>Bearish</v>
      </c>
      <c r="K643" t="str">
        <f>IF(C644&gt;C643, "Buy", "")</f>
        <v>Buy</v>
      </c>
      <c r="L643" t="str">
        <f>IF(C644&lt;C643, "Sell", "")</f>
        <v/>
      </c>
      <c r="V643" s="4">
        <f t="shared" ref="V643:V706" si="10">(C644-C643)/C644</f>
        <v>9.0193316313814779E-4</v>
      </c>
    </row>
    <row r="644" spans="1:22" x14ac:dyDescent="0.25">
      <c r="A644" s="1">
        <v>44460</v>
      </c>
      <c r="B644">
        <v>1700</v>
      </c>
      <c r="C644">
        <v>1718.4499510000001</v>
      </c>
      <c r="D644">
        <v>4672222</v>
      </c>
      <c r="E644" t="s">
        <v>9</v>
      </c>
      <c r="F644" t="s">
        <v>20</v>
      </c>
      <c r="G644" t="str">
        <f>IF(OR(F644="Jan",F644="Feb",F644="Mar"),"Q1",
IF(OR(F644="Apr",F644="May",F644="Jun"),"Q2",
IF(OR(F644="Jul",F644="Aug",F644="Sep"),"Q3",
IF(OR(F644="Oct",F644="Nov",F644="Dec"),"Q4",""))))</f>
        <v>Q3</v>
      </c>
      <c r="H644" t="str">
        <f>"Q"&amp;INT((MONTH(A644)-1)/3)+1</f>
        <v>Q3</v>
      </c>
      <c r="I644">
        <v>2021</v>
      </c>
      <c r="J644" t="str">
        <f>IF(C644&gt;B644, "Bullish", IF(B644&gt;C644, "Bearish", "Neutral"))</f>
        <v>Bullish</v>
      </c>
      <c r="K644" t="str">
        <f>IF(C645&gt;C644, "Buy", "")</f>
        <v/>
      </c>
      <c r="L644" t="str">
        <f>IF(C645&lt;C644, "Sell", "")</f>
        <v>Sell</v>
      </c>
      <c r="V644" s="4">
        <f t="shared" si="10"/>
        <v>-1.8129558571620401E-2</v>
      </c>
    </row>
    <row r="645" spans="1:22" x14ac:dyDescent="0.25">
      <c r="A645" s="1">
        <v>44459</v>
      </c>
      <c r="B645">
        <v>1685</v>
      </c>
      <c r="C645">
        <v>1687.849976</v>
      </c>
      <c r="D645">
        <v>5660743</v>
      </c>
      <c r="E645" t="s">
        <v>7</v>
      </c>
      <c r="F645" t="s">
        <v>20</v>
      </c>
      <c r="G645" t="str">
        <f>IF(OR(F645="Jan",F645="Feb",F645="Mar"),"Q1",
IF(OR(F645="Apr",F645="May",F645="Jun"),"Q2",
IF(OR(F645="Jul",F645="Aug",F645="Sep"),"Q3",
IF(OR(F645="Oct",F645="Nov",F645="Dec"),"Q4",""))))</f>
        <v>Q3</v>
      </c>
      <c r="H645" t="str">
        <f>"Q"&amp;INT((MONTH(A645)-1)/3)+1</f>
        <v>Q3</v>
      </c>
      <c r="I645">
        <v>2021</v>
      </c>
      <c r="J645" t="str">
        <f>IF(C645&gt;B645, "Bullish", IF(B645&gt;C645, "Bearish", "Neutral"))</f>
        <v>Bullish</v>
      </c>
      <c r="K645" t="str">
        <f>IF(C646&gt;C645, "Buy", "")</f>
        <v>Buy</v>
      </c>
      <c r="L645" t="str">
        <f>IF(C646&lt;C645, "Sell", "")</f>
        <v/>
      </c>
      <c r="V645" s="4">
        <f t="shared" si="10"/>
        <v>2.039894105152938E-3</v>
      </c>
    </row>
    <row r="646" spans="1:22" x14ac:dyDescent="0.25">
      <c r="A646" s="1">
        <v>44456</v>
      </c>
      <c r="B646">
        <v>1697</v>
      </c>
      <c r="C646">
        <v>1691.3000489999999</v>
      </c>
      <c r="D646">
        <v>7454864</v>
      </c>
      <c r="E646" t="s">
        <v>12</v>
      </c>
      <c r="F646" t="s">
        <v>20</v>
      </c>
      <c r="G646" t="str">
        <f>IF(OR(F646="Jan",F646="Feb",F646="Mar"),"Q1",
IF(OR(F646="Apr",F646="May",F646="Jun"),"Q2",
IF(OR(F646="Jul",F646="Aug",F646="Sep"),"Q3",
IF(OR(F646="Oct",F646="Nov",F646="Dec"),"Q4",""))))</f>
        <v>Q3</v>
      </c>
      <c r="H646" t="str">
        <f>"Q"&amp;INT((MONTH(A646)-1)/3)+1</f>
        <v>Q3</v>
      </c>
      <c r="I646">
        <v>2021</v>
      </c>
      <c r="J646" t="str">
        <f>IF(C646&gt;B646, "Bullish", IF(B646&gt;C646, "Bearish", "Neutral"))</f>
        <v>Bearish</v>
      </c>
      <c r="K646" t="str">
        <f>IF(C647&gt;C646, "Buy", "")</f>
        <v>Buy</v>
      </c>
      <c r="L646" t="str">
        <f>IF(C647&lt;C646, "Sell", "")</f>
        <v/>
      </c>
      <c r="V646" s="4">
        <f t="shared" si="10"/>
        <v>6.4326338669408465E-3</v>
      </c>
    </row>
    <row r="647" spans="1:22" x14ac:dyDescent="0.25">
      <c r="A647" s="1">
        <v>44455</v>
      </c>
      <c r="B647">
        <v>1715.1999510000001</v>
      </c>
      <c r="C647">
        <v>1702.25</v>
      </c>
      <c r="D647">
        <v>3246568</v>
      </c>
      <c r="E647" t="s">
        <v>11</v>
      </c>
      <c r="F647" t="s">
        <v>20</v>
      </c>
      <c r="G647" t="str">
        <f>IF(OR(F647="Jan",F647="Feb",F647="Mar"),"Q1",
IF(OR(F647="Apr",F647="May",F647="Jun"),"Q2",
IF(OR(F647="Jul",F647="Aug",F647="Sep"),"Q3",
IF(OR(F647="Oct",F647="Nov",F647="Dec"),"Q4",""))))</f>
        <v>Q3</v>
      </c>
      <c r="H647" t="str">
        <f>"Q"&amp;INT((MONTH(A647)-1)/3)+1</f>
        <v>Q3</v>
      </c>
      <c r="I647">
        <v>2021</v>
      </c>
      <c r="J647" t="str">
        <f>IF(C647&gt;B647, "Bullish", IF(B647&gt;C647, "Bearish", "Neutral"))</f>
        <v>Bearish</v>
      </c>
      <c r="K647" t="str">
        <f>IF(C648&gt;C647, "Buy", "")</f>
        <v>Buy</v>
      </c>
      <c r="L647" t="str">
        <f>IF(C648&lt;C647, "Sell", "")</f>
        <v/>
      </c>
      <c r="V647" s="4">
        <f t="shared" si="10"/>
        <v>5.3755302599556151E-3</v>
      </c>
    </row>
    <row r="648" spans="1:22" x14ac:dyDescent="0.25">
      <c r="A648" s="1">
        <v>44454</v>
      </c>
      <c r="B648">
        <v>1693.25</v>
      </c>
      <c r="C648">
        <v>1711.4499510000001</v>
      </c>
      <c r="D648">
        <v>4062344</v>
      </c>
      <c r="E648" t="s">
        <v>10</v>
      </c>
      <c r="F648" t="s">
        <v>20</v>
      </c>
      <c r="G648" t="str">
        <f>IF(OR(F648="Jan",F648="Feb",F648="Mar"),"Q1",
IF(OR(F648="Apr",F648="May",F648="Jun"),"Q2",
IF(OR(F648="Jul",F648="Aug",F648="Sep"),"Q3",
IF(OR(F648="Oct",F648="Nov",F648="Dec"),"Q4",""))))</f>
        <v>Q3</v>
      </c>
      <c r="H648" t="str">
        <f>"Q"&amp;INT((MONTH(A648)-1)/3)+1</f>
        <v>Q3</v>
      </c>
      <c r="I648">
        <v>2021</v>
      </c>
      <c r="J648" t="str">
        <f>IF(C648&gt;B648, "Bullish", IF(B648&gt;C648, "Bearish", "Neutral"))</f>
        <v>Bullish</v>
      </c>
      <c r="K648" t="str">
        <f>IF(C649&gt;C648, "Buy", "")</f>
        <v/>
      </c>
      <c r="L648" t="str">
        <f>IF(C649&lt;C648, "Sell", "")</f>
        <v>Sell</v>
      </c>
      <c r="V648" s="4">
        <f t="shared" si="10"/>
        <v>-1.500455276214498E-2</v>
      </c>
    </row>
    <row r="649" spans="1:22" x14ac:dyDescent="0.25">
      <c r="A649" s="1">
        <v>44453</v>
      </c>
      <c r="B649">
        <v>1695.9499510000001</v>
      </c>
      <c r="C649">
        <v>1686.150024</v>
      </c>
      <c r="D649">
        <v>4945167</v>
      </c>
      <c r="E649" t="s">
        <v>9</v>
      </c>
      <c r="F649" t="s">
        <v>20</v>
      </c>
      <c r="G649" t="str">
        <f>IF(OR(F649="Jan",F649="Feb",F649="Mar"),"Q1",
IF(OR(F649="Apr",F649="May",F649="Jun"),"Q2",
IF(OR(F649="Jul",F649="Aug",F649="Sep"),"Q3",
IF(OR(F649="Oct",F649="Nov",F649="Dec"),"Q4",""))))</f>
        <v>Q3</v>
      </c>
      <c r="H649" t="str">
        <f>"Q"&amp;INT((MONTH(A649)-1)/3)+1</f>
        <v>Q3</v>
      </c>
      <c r="I649">
        <v>2021</v>
      </c>
      <c r="J649" t="str">
        <f>IF(C649&gt;B649, "Bullish", IF(B649&gt;C649, "Bearish", "Neutral"))</f>
        <v>Bearish</v>
      </c>
      <c r="K649" t="str">
        <f>IF(C650&gt;C649, "Buy", "")</f>
        <v>Buy</v>
      </c>
      <c r="L649" t="str">
        <f>IF(C650&lt;C649, "Sell", "")</f>
        <v/>
      </c>
      <c r="V649" s="4">
        <f t="shared" si="10"/>
        <v>3.3985459651485884E-3</v>
      </c>
    </row>
    <row r="650" spans="1:22" x14ac:dyDescent="0.25">
      <c r="A650" s="1">
        <v>44452</v>
      </c>
      <c r="B650">
        <v>1683</v>
      </c>
      <c r="C650">
        <v>1691.900024</v>
      </c>
      <c r="D650">
        <v>4662374</v>
      </c>
      <c r="E650" t="s">
        <v>7</v>
      </c>
      <c r="F650" t="s">
        <v>20</v>
      </c>
      <c r="G650" t="str">
        <f>IF(OR(F650="Jan",F650="Feb",F650="Mar"),"Q1",
IF(OR(F650="Apr",F650="May",F650="Jun"),"Q2",
IF(OR(F650="Jul",F650="Aug",F650="Sep"),"Q3",
IF(OR(F650="Oct",F650="Nov",F650="Dec"),"Q4",""))))</f>
        <v>Q3</v>
      </c>
      <c r="H650" t="str">
        <f>"Q"&amp;INT((MONTH(A650)-1)/3)+1</f>
        <v>Q3</v>
      </c>
      <c r="I650">
        <v>2021</v>
      </c>
      <c r="J650" t="str">
        <f>IF(C650&gt;B650, "Bullish", IF(B650&gt;C650, "Bearish", "Neutral"))</f>
        <v>Bullish</v>
      </c>
      <c r="K650" t="str">
        <f>IF(C651&gt;C650, "Buy", "")</f>
        <v/>
      </c>
      <c r="L650" t="str">
        <f>IF(C651&lt;C650, "Sell", "")</f>
        <v>Sell</v>
      </c>
      <c r="V650" s="4">
        <f t="shared" si="10"/>
        <v>-1.7737526853692784E-4</v>
      </c>
    </row>
    <row r="651" spans="1:22" x14ac:dyDescent="0.25">
      <c r="A651" s="1">
        <v>44448</v>
      </c>
      <c r="B651">
        <v>1685.900024</v>
      </c>
      <c r="C651">
        <v>1691.599976</v>
      </c>
      <c r="D651">
        <v>3331674</v>
      </c>
      <c r="E651" t="s">
        <v>11</v>
      </c>
      <c r="F651" t="s">
        <v>20</v>
      </c>
      <c r="G651" t="str">
        <f>IF(OR(F651="Jan",F651="Feb",F651="Mar"),"Q1",
IF(OR(F651="Apr",F651="May",F651="Jun"),"Q2",
IF(OR(F651="Jul",F651="Aug",F651="Sep"),"Q3",
IF(OR(F651="Oct",F651="Nov",F651="Dec"),"Q4",""))))</f>
        <v>Q3</v>
      </c>
      <c r="H651" t="str">
        <f>"Q"&amp;INT((MONTH(A651)-1)/3)+1</f>
        <v>Q3</v>
      </c>
      <c r="I651">
        <v>2021</v>
      </c>
      <c r="J651" t="str">
        <f>IF(C651&gt;B651, "Bullish", IF(B651&gt;C651, "Bearish", "Neutral"))</f>
        <v>Bullish</v>
      </c>
      <c r="K651" t="str">
        <f>IF(C652&gt;C651, "Buy", "")</f>
        <v>Buy</v>
      </c>
      <c r="L651" t="str">
        <f>IF(C652&lt;C651, "Sell", "")</f>
        <v/>
      </c>
      <c r="V651" s="4">
        <f t="shared" si="10"/>
        <v>9.744715783257229E-4</v>
      </c>
    </row>
    <row r="652" spans="1:22" x14ac:dyDescent="0.25">
      <c r="A652" s="1">
        <v>44447</v>
      </c>
      <c r="B652">
        <v>1700.849976</v>
      </c>
      <c r="C652">
        <v>1693.25</v>
      </c>
      <c r="D652">
        <v>4584896</v>
      </c>
      <c r="E652" t="s">
        <v>10</v>
      </c>
      <c r="F652" t="s">
        <v>20</v>
      </c>
      <c r="G652" t="str">
        <f>IF(OR(F652="Jan",F652="Feb",F652="Mar"),"Q1",
IF(OR(F652="Apr",F652="May",F652="Jun"),"Q2",
IF(OR(F652="Jul",F652="Aug",F652="Sep"),"Q3",
IF(OR(F652="Oct",F652="Nov",F652="Dec"),"Q4",""))))</f>
        <v>Q3</v>
      </c>
      <c r="H652" t="str">
        <f>"Q"&amp;INT((MONTH(A652)-1)/3)+1</f>
        <v>Q3</v>
      </c>
      <c r="I652">
        <v>2021</v>
      </c>
      <c r="J652" t="str">
        <f>IF(C652&gt;B652, "Bullish", IF(B652&gt;C652, "Bearish", "Neutral"))</f>
        <v>Bearish</v>
      </c>
      <c r="K652" t="str">
        <f>IF(C653&gt;C652, "Buy", "")</f>
        <v>Buy</v>
      </c>
      <c r="L652" t="str">
        <f>IF(C653&lt;C652, "Sell", "")</f>
        <v/>
      </c>
      <c r="V652" s="4">
        <f t="shared" si="10"/>
        <v>7.8516531283862271E-3</v>
      </c>
    </row>
    <row r="653" spans="1:22" x14ac:dyDescent="0.25">
      <c r="A653" s="1">
        <v>44446</v>
      </c>
      <c r="B653">
        <v>1730</v>
      </c>
      <c r="C653">
        <v>1706.650024</v>
      </c>
      <c r="D653">
        <v>3520341</v>
      </c>
      <c r="E653" t="s">
        <v>9</v>
      </c>
      <c r="F653" t="s">
        <v>20</v>
      </c>
      <c r="G653" t="str">
        <f>IF(OR(F653="Jan",F653="Feb",F653="Mar"),"Q1",
IF(OR(F653="Apr",F653="May",F653="Jun"),"Q2",
IF(OR(F653="Jul",F653="Aug",F653="Sep"),"Q3",
IF(OR(F653="Oct",F653="Nov",F653="Dec"),"Q4",""))))</f>
        <v>Q3</v>
      </c>
      <c r="H653" t="str">
        <f>"Q"&amp;INT((MONTH(A653)-1)/3)+1</f>
        <v>Q3</v>
      </c>
      <c r="I653">
        <v>2021</v>
      </c>
      <c r="J653" t="str">
        <f>IF(C653&gt;B653, "Bullish", IF(B653&gt;C653, "Bearish", "Neutral"))</f>
        <v>Bearish</v>
      </c>
      <c r="K653" t="str">
        <f>IF(C654&gt;C653, "Buy", "")</f>
        <v>Buy</v>
      </c>
      <c r="L653" t="str">
        <f>IF(C654&lt;C653, "Sell", "")</f>
        <v/>
      </c>
      <c r="V653" s="4">
        <f t="shared" si="10"/>
        <v>1.3725150063913776E-2</v>
      </c>
    </row>
    <row r="654" spans="1:22" x14ac:dyDescent="0.25">
      <c r="A654" s="1">
        <v>44445</v>
      </c>
      <c r="B654">
        <v>1705.150024</v>
      </c>
      <c r="C654">
        <v>1730.400024</v>
      </c>
      <c r="D654">
        <v>4876026</v>
      </c>
      <c r="E654" t="s">
        <v>7</v>
      </c>
      <c r="F654" t="s">
        <v>20</v>
      </c>
      <c r="G654" t="str">
        <f>IF(OR(F654="Jan",F654="Feb",F654="Mar"),"Q1",
IF(OR(F654="Apr",F654="May",F654="Jun"),"Q2",
IF(OR(F654="Jul",F654="Aug",F654="Sep"),"Q3",
IF(OR(F654="Oct",F654="Nov",F654="Dec"),"Q4",""))))</f>
        <v>Q3</v>
      </c>
      <c r="H654" t="str">
        <f>"Q"&amp;INT((MONTH(A654)-1)/3)+1</f>
        <v>Q3</v>
      </c>
      <c r="I654">
        <v>2021</v>
      </c>
      <c r="J654" t="str">
        <f>IF(C654&gt;B654, "Bullish", IF(B654&gt;C654, "Bearish", "Neutral"))</f>
        <v>Bullish</v>
      </c>
      <c r="K654" t="str">
        <f>IF(C655&gt;C654, "Buy", "")</f>
        <v/>
      </c>
      <c r="L654" t="str">
        <f>IF(C655&lt;C654, "Sell", "")</f>
        <v>Sell</v>
      </c>
      <c r="V654" s="4">
        <f t="shared" si="10"/>
        <v>-1.749331113407258E-2</v>
      </c>
    </row>
    <row r="655" spans="1:22" x14ac:dyDescent="0.25">
      <c r="A655" s="1">
        <v>44442</v>
      </c>
      <c r="B655">
        <v>1696.0500489999999</v>
      </c>
      <c r="C655">
        <v>1700.650024</v>
      </c>
      <c r="D655">
        <v>5339139</v>
      </c>
      <c r="E655" t="s">
        <v>12</v>
      </c>
      <c r="F655" t="s">
        <v>20</v>
      </c>
      <c r="G655" t="str">
        <f>IF(OR(F655="Jan",F655="Feb",F655="Mar"),"Q1",
IF(OR(F655="Apr",F655="May",F655="Jun"),"Q2",
IF(OR(F655="Jul",F655="Aug",F655="Sep"),"Q3",
IF(OR(F655="Oct",F655="Nov",F655="Dec"),"Q4",""))))</f>
        <v>Q3</v>
      </c>
      <c r="H655" t="str">
        <f>"Q"&amp;INT((MONTH(A655)-1)/3)+1</f>
        <v>Q3</v>
      </c>
      <c r="I655">
        <v>2021</v>
      </c>
      <c r="J655" t="str">
        <f>IF(C655&gt;B655, "Bullish", IF(B655&gt;C655, "Bearish", "Neutral"))</f>
        <v>Bullish</v>
      </c>
      <c r="K655" t="str">
        <f>IF(C656&gt;C655, "Buy", "")</f>
        <v/>
      </c>
      <c r="L655" t="str">
        <f>IF(C656&lt;C655, "Sell", "")</f>
        <v>Sell</v>
      </c>
      <c r="V655" s="4">
        <f t="shared" si="10"/>
        <v>-6.8379895590029074E-3</v>
      </c>
    </row>
    <row r="656" spans="1:22" x14ac:dyDescent="0.25">
      <c r="A656" s="1">
        <v>44441</v>
      </c>
      <c r="B656">
        <v>1677.349976</v>
      </c>
      <c r="C656">
        <v>1689.099976</v>
      </c>
      <c r="D656">
        <v>6830050</v>
      </c>
      <c r="E656" t="s">
        <v>11</v>
      </c>
      <c r="F656" t="s">
        <v>20</v>
      </c>
      <c r="G656" t="str">
        <f>IF(OR(F656="Jan",F656="Feb",F656="Mar"),"Q1",
IF(OR(F656="Apr",F656="May",F656="Jun"),"Q2",
IF(OR(F656="Jul",F656="Aug",F656="Sep"),"Q3",
IF(OR(F656="Oct",F656="Nov",F656="Dec"),"Q4",""))))</f>
        <v>Q3</v>
      </c>
      <c r="H656" t="str">
        <f>"Q"&amp;INT((MONTH(A656)-1)/3)+1</f>
        <v>Q3</v>
      </c>
      <c r="I656">
        <v>2021</v>
      </c>
      <c r="J656" t="str">
        <f>IF(C656&gt;B656, "Bullish", IF(B656&gt;C656, "Bearish", "Neutral"))</f>
        <v>Bullish</v>
      </c>
      <c r="K656" t="str">
        <f>IF(C657&gt;C656, "Buy", "")</f>
        <v/>
      </c>
      <c r="L656" t="str">
        <f>IF(C657&lt;C656, "Sell", "")</f>
        <v>Sell</v>
      </c>
      <c r="V656" s="4">
        <f t="shared" si="10"/>
        <v>-6.7649983608999969E-3</v>
      </c>
    </row>
    <row r="657" spans="1:22" x14ac:dyDescent="0.25">
      <c r="A657" s="1">
        <v>44440</v>
      </c>
      <c r="B657">
        <v>1709.5</v>
      </c>
      <c r="C657">
        <v>1677.75</v>
      </c>
      <c r="D657">
        <v>7801974</v>
      </c>
      <c r="E657" t="s">
        <v>10</v>
      </c>
      <c r="F657" t="s">
        <v>20</v>
      </c>
      <c r="G657" t="str">
        <f>IF(OR(F657="Jan",F657="Feb",F657="Mar"),"Q1",
IF(OR(F657="Apr",F657="May",F657="Jun"),"Q2",
IF(OR(F657="Jul",F657="Aug",F657="Sep"),"Q3",
IF(OR(F657="Oct",F657="Nov",F657="Dec"),"Q4",""))))</f>
        <v>Q3</v>
      </c>
      <c r="H657" t="str">
        <f>"Q"&amp;INT((MONTH(A657)-1)/3)+1</f>
        <v>Q3</v>
      </c>
      <c r="I657">
        <v>2021</v>
      </c>
      <c r="J657" t="str">
        <f>IF(C657&gt;B657, "Bullish", IF(B657&gt;C657, "Bearish", "Neutral"))</f>
        <v>Bearish</v>
      </c>
      <c r="K657" t="str">
        <f>IF(C658&gt;C657, "Buy", "")</f>
        <v>Buy</v>
      </c>
      <c r="L657" t="str">
        <f>IF(C658&lt;C657, "Sell", "")</f>
        <v/>
      </c>
      <c r="V657" s="4">
        <f t="shared" si="10"/>
        <v>1.681851318474447E-2</v>
      </c>
    </row>
    <row r="658" spans="1:22" x14ac:dyDescent="0.25">
      <c r="A658" s="1">
        <v>44439</v>
      </c>
      <c r="B658">
        <v>1700.150024</v>
      </c>
      <c r="C658">
        <v>1706.4499510000001</v>
      </c>
      <c r="D658">
        <v>12255438</v>
      </c>
      <c r="E658" t="s">
        <v>9</v>
      </c>
      <c r="F658" t="s">
        <v>19</v>
      </c>
      <c r="G658" t="str">
        <f>IF(OR(F658="Jan",F658="Feb",F658="Mar"),"Q1",
IF(OR(F658="Apr",F658="May",F658="Jun"),"Q2",
IF(OR(F658="Jul",F658="Aug",F658="Sep"),"Q3",
IF(OR(F658="Oct",F658="Nov",F658="Dec"),"Q4",""))))</f>
        <v>Q3</v>
      </c>
      <c r="H658" t="str">
        <f>"Q"&amp;INT((MONTH(A658)-1)/3)+1</f>
        <v>Q3</v>
      </c>
      <c r="I658">
        <v>2021</v>
      </c>
      <c r="J658" t="str">
        <f>IF(C658&gt;B658, "Bullish", IF(B658&gt;C658, "Bearish", "Neutral"))</f>
        <v>Bullish</v>
      </c>
      <c r="K658" t="str">
        <f>IF(C659&gt;C658, "Buy", "")</f>
        <v/>
      </c>
      <c r="L658" t="str">
        <f>IF(C659&lt;C658, "Sell", "")</f>
        <v>Sell</v>
      </c>
      <c r="V658" s="4">
        <f t="shared" si="10"/>
        <v>-4.9467929434393902E-3</v>
      </c>
    </row>
    <row r="659" spans="1:22" x14ac:dyDescent="0.25">
      <c r="A659" s="1">
        <v>44438</v>
      </c>
      <c r="B659">
        <v>1703.0500489999999</v>
      </c>
      <c r="C659">
        <v>1698.0500489999999</v>
      </c>
      <c r="D659">
        <v>6559667</v>
      </c>
      <c r="E659" t="s">
        <v>7</v>
      </c>
      <c r="F659" t="s">
        <v>19</v>
      </c>
      <c r="G659" t="str">
        <f>IF(OR(F659="Jan",F659="Feb",F659="Mar"),"Q1",
IF(OR(F659="Apr",F659="May",F659="Jun"),"Q2",
IF(OR(F659="Jul",F659="Aug",F659="Sep"),"Q3",
IF(OR(F659="Oct",F659="Nov",F659="Dec"),"Q4",""))))</f>
        <v>Q3</v>
      </c>
      <c r="H659" t="str">
        <f>"Q"&amp;INT((MONTH(A659)-1)/3)+1</f>
        <v>Q3</v>
      </c>
      <c r="I659">
        <v>2021</v>
      </c>
      <c r="J659" t="str">
        <f>IF(C659&gt;B659, "Bullish", IF(B659&gt;C659, "Bearish", "Neutral"))</f>
        <v>Bearish</v>
      </c>
      <c r="K659" t="str">
        <f>IF(C660&gt;C659, "Buy", "")</f>
        <v>Buy</v>
      </c>
      <c r="L659" t="str">
        <f>IF(C660&lt;C659, "Sell", "")</f>
        <v/>
      </c>
      <c r="V659" s="4">
        <f t="shared" si="10"/>
        <v>6.2909642390816672E-3</v>
      </c>
    </row>
    <row r="660" spans="1:22" x14ac:dyDescent="0.25">
      <c r="A660" s="1">
        <v>44435</v>
      </c>
      <c r="B660">
        <v>1725</v>
      </c>
      <c r="C660">
        <v>1708.8000489999999</v>
      </c>
      <c r="D660">
        <v>6698514</v>
      </c>
      <c r="E660" t="s">
        <v>12</v>
      </c>
      <c r="F660" t="s">
        <v>19</v>
      </c>
      <c r="G660" t="str">
        <f>IF(OR(F660="Jan",F660="Feb",F660="Mar"),"Q1",
IF(OR(F660="Apr",F660="May",F660="Jun"),"Q2",
IF(OR(F660="Jul",F660="Aug",F660="Sep"),"Q3",
IF(OR(F660="Oct",F660="Nov",F660="Dec"),"Q4",""))))</f>
        <v>Q3</v>
      </c>
      <c r="H660" t="str">
        <f>"Q"&amp;INT((MONTH(A660)-1)/3)+1</f>
        <v>Q3</v>
      </c>
      <c r="I660">
        <v>2021</v>
      </c>
      <c r="J660" t="str">
        <f>IF(C660&gt;B660, "Bullish", IF(B660&gt;C660, "Bearish", "Neutral"))</f>
        <v>Bearish</v>
      </c>
      <c r="K660" t="str">
        <f>IF(C661&gt;C660, "Buy", "")</f>
        <v>Buy</v>
      </c>
      <c r="L660" t="str">
        <f>IF(C661&lt;C660, "Sell", "")</f>
        <v/>
      </c>
      <c r="V660" s="4">
        <f t="shared" si="10"/>
        <v>1.0939342788694743E-2</v>
      </c>
    </row>
    <row r="661" spans="1:22" x14ac:dyDescent="0.25">
      <c r="A661" s="1">
        <v>44434</v>
      </c>
      <c r="B661">
        <v>1734</v>
      </c>
      <c r="C661">
        <v>1727.6999510000001</v>
      </c>
      <c r="D661">
        <v>5302248</v>
      </c>
      <c r="E661" t="s">
        <v>11</v>
      </c>
      <c r="F661" t="s">
        <v>19</v>
      </c>
      <c r="G661" t="str">
        <f>IF(OR(F661="Jan",F661="Feb",F661="Mar"),"Q1",
IF(OR(F661="Apr",F661="May",F661="Jun"),"Q2",
IF(OR(F661="Jul",F661="Aug",F661="Sep"),"Q3",
IF(OR(F661="Oct",F661="Nov",F661="Dec"),"Q4",""))))</f>
        <v>Q3</v>
      </c>
      <c r="H661" t="str">
        <f>"Q"&amp;INT((MONTH(A661)-1)/3)+1</f>
        <v>Q3</v>
      </c>
      <c r="I661">
        <v>2021</v>
      </c>
      <c r="J661" t="str">
        <f>IF(C661&gt;B661, "Bullish", IF(B661&gt;C661, "Bearish", "Neutral"))</f>
        <v>Bearish</v>
      </c>
      <c r="K661" t="str">
        <f>IF(C662&gt;C661, "Buy", "")</f>
        <v>Buy</v>
      </c>
      <c r="L661" t="str">
        <f>IF(C662&lt;C661, "Sell", "")</f>
        <v/>
      </c>
      <c r="V661" s="4">
        <f t="shared" si="10"/>
        <v>4.5231181921391479E-3</v>
      </c>
    </row>
    <row r="662" spans="1:22" x14ac:dyDescent="0.25">
      <c r="A662" s="1">
        <v>44433</v>
      </c>
      <c r="B662">
        <v>1718</v>
      </c>
      <c r="C662">
        <v>1735.5500489999999</v>
      </c>
      <c r="D662">
        <v>6153253</v>
      </c>
      <c r="E662" t="s">
        <v>10</v>
      </c>
      <c r="F662" t="s">
        <v>19</v>
      </c>
      <c r="G662" t="str">
        <f>IF(OR(F662="Jan",F662="Feb",F662="Mar"),"Q1",
IF(OR(F662="Apr",F662="May",F662="Jun"),"Q2",
IF(OR(F662="Jul",F662="Aug",F662="Sep"),"Q3",
IF(OR(F662="Oct",F662="Nov",F662="Dec"),"Q4",""))))</f>
        <v>Q3</v>
      </c>
      <c r="H662" t="str">
        <f>"Q"&amp;INT((MONTH(A662)-1)/3)+1</f>
        <v>Q3</v>
      </c>
      <c r="I662">
        <v>2021</v>
      </c>
      <c r="J662" t="str">
        <f>IF(C662&gt;B662, "Bullish", IF(B662&gt;C662, "Bearish", "Neutral"))</f>
        <v>Bullish</v>
      </c>
      <c r="K662" t="str">
        <f>IF(C663&gt;C662, "Buy", "")</f>
        <v/>
      </c>
      <c r="L662" t="str">
        <f>IF(C663&lt;C662, "Sell", "")</f>
        <v>Sell</v>
      </c>
      <c r="V662" s="4">
        <f t="shared" si="10"/>
        <v>-8.5423326873440217E-3</v>
      </c>
    </row>
    <row r="663" spans="1:22" x14ac:dyDescent="0.25">
      <c r="A663" s="1">
        <v>44432</v>
      </c>
      <c r="B663">
        <v>1750</v>
      </c>
      <c r="C663">
        <v>1720.849976</v>
      </c>
      <c r="D663">
        <v>7602939</v>
      </c>
      <c r="E663" t="s">
        <v>9</v>
      </c>
      <c r="F663" t="s">
        <v>19</v>
      </c>
      <c r="G663" t="str">
        <f>IF(OR(F663="Jan",F663="Feb",F663="Mar"),"Q1",
IF(OR(F663="Apr",F663="May",F663="Jun"),"Q2",
IF(OR(F663="Jul",F663="Aug",F663="Sep"),"Q3",
IF(OR(F663="Oct",F663="Nov",F663="Dec"),"Q4",""))))</f>
        <v>Q3</v>
      </c>
      <c r="H663" t="str">
        <f>"Q"&amp;INT((MONTH(A663)-1)/3)+1</f>
        <v>Q3</v>
      </c>
      <c r="I663">
        <v>2021</v>
      </c>
      <c r="J663" t="str">
        <f>IF(C663&gt;B663, "Bullish", IF(B663&gt;C663, "Bearish", "Neutral"))</f>
        <v>Bearish</v>
      </c>
      <c r="K663" t="str">
        <f>IF(C664&gt;C663, "Buy", "")</f>
        <v>Buy</v>
      </c>
      <c r="L663" t="str">
        <f>IF(C664&lt;C663, "Sell", "")</f>
        <v/>
      </c>
      <c r="V663" s="4">
        <f t="shared" si="10"/>
        <v>1.0294765780014396E-2</v>
      </c>
    </row>
    <row r="664" spans="1:22" x14ac:dyDescent="0.25">
      <c r="A664" s="1">
        <v>44431</v>
      </c>
      <c r="B664">
        <v>1735.75</v>
      </c>
      <c r="C664">
        <v>1738.75</v>
      </c>
      <c r="D664">
        <v>6189051</v>
      </c>
      <c r="E664" t="s">
        <v>7</v>
      </c>
      <c r="F664" t="s">
        <v>19</v>
      </c>
      <c r="G664" t="str">
        <f>IF(OR(F664="Jan",F664="Feb",F664="Mar"),"Q1",
IF(OR(F664="Apr",F664="May",F664="Jun"),"Q2",
IF(OR(F664="Jul",F664="Aug",F664="Sep"),"Q3",
IF(OR(F664="Oct",F664="Nov",F664="Dec"),"Q4",""))))</f>
        <v>Q3</v>
      </c>
      <c r="H664" t="str">
        <f>"Q"&amp;INT((MONTH(A664)-1)/3)+1</f>
        <v>Q3</v>
      </c>
      <c r="I664">
        <v>2021</v>
      </c>
      <c r="J664" t="str">
        <f>IF(C664&gt;B664, "Bullish", IF(B664&gt;C664, "Bearish", "Neutral"))</f>
        <v>Bullish</v>
      </c>
      <c r="K664" t="str">
        <f>IF(C665&gt;C664, "Buy", "")</f>
        <v/>
      </c>
      <c r="L664" t="str">
        <f>IF(C665&lt;C664, "Sell", "")</f>
        <v>Sell</v>
      </c>
      <c r="V664" s="4">
        <f t="shared" si="10"/>
        <v>-3.3469223947598845E-3</v>
      </c>
    </row>
    <row r="665" spans="1:22" x14ac:dyDescent="0.25">
      <c r="A665" s="1">
        <v>44428</v>
      </c>
      <c r="B665">
        <v>1716.099976</v>
      </c>
      <c r="C665">
        <v>1732.9499510000001</v>
      </c>
      <c r="D665">
        <v>6206972</v>
      </c>
      <c r="E665" t="s">
        <v>12</v>
      </c>
      <c r="F665" t="s">
        <v>19</v>
      </c>
      <c r="G665" t="str">
        <f>IF(OR(F665="Jan",F665="Feb",F665="Mar"),"Q1",
IF(OR(F665="Apr",F665="May",F665="Jun"),"Q2",
IF(OR(F665="Jul",F665="Aug",F665="Sep"),"Q3",
IF(OR(F665="Oct",F665="Nov",F665="Dec"),"Q4",""))))</f>
        <v>Q3</v>
      </c>
      <c r="H665" t="str">
        <f>"Q"&amp;INT((MONTH(A665)-1)/3)+1</f>
        <v>Q3</v>
      </c>
      <c r="I665">
        <v>2021</v>
      </c>
      <c r="J665" t="str">
        <f>IF(C665&gt;B665, "Bullish", IF(B665&gt;C665, "Bearish", "Neutral"))</f>
        <v>Bullish</v>
      </c>
      <c r="K665" t="str">
        <f>IF(C666&gt;C665, "Buy", "")</f>
        <v>Buy</v>
      </c>
      <c r="L665" t="str">
        <f>IF(C666&lt;C665, "Sell", "")</f>
        <v/>
      </c>
      <c r="V665" s="4">
        <f t="shared" si="10"/>
        <v>2.8844213224129016E-4</v>
      </c>
    </row>
    <row r="666" spans="1:22" x14ac:dyDescent="0.25">
      <c r="A666" s="1">
        <v>44426</v>
      </c>
      <c r="B666">
        <v>1729</v>
      </c>
      <c r="C666">
        <v>1733.4499510000001</v>
      </c>
      <c r="D666">
        <v>6686090</v>
      </c>
      <c r="E666" t="s">
        <v>10</v>
      </c>
      <c r="F666" t="s">
        <v>19</v>
      </c>
      <c r="G666" t="str">
        <f>IF(OR(F666="Jan",F666="Feb",F666="Mar"),"Q1",
IF(OR(F666="Apr",F666="May",F666="Jun"),"Q2",
IF(OR(F666="Jul",F666="Aug",F666="Sep"),"Q3",
IF(OR(F666="Oct",F666="Nov",F666="Dec"),"Q4",""))))</f>
        <v>Q3</v>
      </c>
      <c r="H666" t="str">
        <f>"Q"&amp;INT((MONTH(A666)-1)/3)+1</f>
        <v>Q3</v>
      </c>
      <c r="I666">
        <v>2021</v>
      </c>
      <c r="J666" t="str">
        <f>IF(C666&gt;B666, "Bullish", IF(B666&gt;C666, "Bearish", "Neutral"))</f>
        <v>Bullish</v>
      </c>
      <c r="K666" t="str">
        <f>IF(C667&gt;C666, "Buy", "")</f>
        <v>Buy</v>
      </c>
      <c r="L666" t="str">
        <f>IF(C667&lt;C666, "Sell", "")</f>
        <v/>
      </c>
      <c r="V666" s="4">
        <f t="shared" si="10"/>
        <v>4.7082208750338318E-3</v>
      </c>
    </row>
    <row r="667" spans="1:22" x14ac:dyDescent="0.25">
      <c r="A667" s="1">
        <v>44425</v>
      </c>
      <c r="B667">
        <v>1703.900024</v>
      </c>
      <c r="C667">
        <v>1741.650024</v>
      </c>
      <c r="D667">
        <v>9510390</v>
      </c>
      <c r="E667" t="s">
        <v>9</v>
      </c>
      <c r="F667" t="s">
        <v>19</v>
      </c>
      <c r="G667" t="str">
        <f>IF(OR(F667="Jan",F667="Feb",F667="Mar"),"Q1",
IF(OR(F667="Apr",F667="May",F667="Jun"),"Q2",
IF(OR(F667="Jul",F667="Aug",F667="Sep"),"Q3",
IF(OR(F667="Oct",F667="Nov",F667="Dec"),"Q4",""))))</f>
        <v>Q3</v>
      </c>
      <c r="H667" t="str">
        <f>"Q"&amp;INT((MONTH(A667)-1)/3)+1</f>
        <v>Q3</v>
      </c>
      <c r="I667">
        <v>2021</v>
      </c>
      <c r="J667" t="str">
        <f>IF(C667&gt;B667, "Bullish", IF(B667&gt;C667, "Bearish", "Neutral"))</f>
        <v>Bullish</v>
      </c>
      <c r="K667" t="str">
        <f>IF(C668&gt;C667, "Buy", "")</f>
        <v/>
      </c>
      <c r="L667" t="str">
        <f>IF(C668&lt;C667, "Sell", "")</f>
        <v>Sell</v>
      </c>
      <c r="V667" s="4">
        <f t="shared" si="10"/>
        <v>-2.1855198002508357E-2</v>
      </c>
    </row>
    <row r="668" spans="1:22" x14ac:dyDescent="0.25">
      <c r="A668" s="1">
        <v>44424</v>
      </c>
      <c r="B668">
        <v>1707.6999510000001</v>
      </c>
      <c r="C668">
        <v>1704.400024</v>
      </c>
      <c r="D668">
        <v>4564109</v>
      </c>
      <c r="E668" t="s">
        <v>7</v>
      </c>
      <c r="F668" t="s">
        <v>19</v>
      </c>
      <c r="G668" t="str">
        <f>IF(OR(F668="Jan",F668="Feb",F668="Mar"),"Q1",
IF(OR(F668="Apr",F668="May",F668="Jun"),"Q2",
IF(OR(F668="Jul",F668="Aug",F668="Sep"),"Q3",
IF(OR(F668="Oct",F668="Nov",F668="Dec"),"Q4",""))))</f>
        <v>Q3</v>
      </c>
      <c r="H668" t="str">
        <f>"Q"&amp;INT((MONTH(A668)-1)/3)+1</f>
        <v>Q3</v>
      </c>
      <c r="I668">
        <v>2021</v>
      </c>
      <c r="J668" t="str">
        <f>IF(C668&gt;B668, "Bullish", IF(B668&gt;C668, "Bearish", "Neutral"))</f>
        <v>Bearish</v>
      </c>
      <c r="K668" t="str">
        <f>IF(C669&gt;C668, "Buy", "")</f>
        <v>Buy</v>
      </c>
      <c r="L668" t="str">
        <f>IF(C669&lt;C668, "Sell", "")</f>
        <v/>
      </c>
      <c r="V668" s="4">
        <f t="shared" si="10"/>
        <v>4.5555000719656163E-3</v>
      </c>
    </row>
    <row r="669" spans="1:22" x14ac:dyDescent="0.25">
      <c r="A669" s="1">
        <v>44421</v>
      </c>
      <c r="B669">
        <v>1697</v>
      </c>
      <c r="C669">
        <v>1712.1999510000001</v>
      </c>
      <c r="D669">
        <v>5612790</v>
      </c>
      <c r="E669" t="s">
        <v>12</v>
      </c>
      <c r="F669" t="s">
        <v>19</v>
      </c>
      <c r="G669" t="str">
        <f>IF(OR(F669="Jan",F669="Feb",F669="Mar"),"Q1",
IF(OR(F669="Apr",F669="May",F669="Jun"),"Q2",
IF(OR(F669="Jul",F669="Aug",F669="Sep"),"Q3",
IF(OR(F669="Oct",F669="Nov",F669="Dec"),"Q4",""))))</f>
        <v>Q3</v>
      </c>
      <c r="H669" t="str">
        <f>"Q"&amp;INT((MONTH(A669)-1)/3)+1</f>
        <v>Q3</v>
      </c>
      <c r="I669">
        <v>2021</v>
      </c>
      <c r="J669" t="str">
        <f>IF(C669&gt;B669, "Bullish", IF(B669&gt;C669, "Bearish", "Neutral"))</f>
        <v>Bullish</v>
      </c>
      <c r="K669" t="str">
        <f>IF(C670&gt;C669, "Buy", "")</f>
        <v/>
      </c>
      <c r="L669" t="str">
        <f>IF(C670&lt;C669, "Sell", "")</f>
        <v>Sell</v>
      </c>
      <c r="V669" s="4">
        <f t="shared" si="10"/>
        <v>-1.3375932363294546E-2</v>
      </c>
    </row>
    <row r="670" spans="1:22" x14ac:dyDescent="0.25">
      <c r="A670" s="1">
        <v>44420</v>
      </c>
      <c r="B670">
        <v>1679.150024</v>
      </c>
      <c r="C670">
        <v>1689.599976</v>
      </c>
      <c r="D670">
        <v>5659579</v>
      </c>
      <c r="E670" t="s">
        <v>11</v>
      </c>
      <c r="F670" t="s">
        <v>19</v>
      </c>
      <c r="G670" t="str">
        <f>IF(OR(F670="Jan",F670="Feb",F670="Mar"),"Q1",
IF(OR(F670="Apr",F670="May",F670="Jun"),"Q2",
IF(OR(F670="Jul",F670="Aug",F670="Sep"),"Q3",
IF(OR(F670="Oct",F670="Nov",F670="Dec"),"Q4",""))))</f>
        <v>Q3</v>
      </c>
      <c r="H670" t="str">
        <f>"Q"&amp;INT((MONTH(A670)-1)/3)+1</f>
        <v>Q3</v>
      </c>
      <c r="I670">
        <v>2021</v>
      </c>
      <c r="J670" t="str">
        <f>IF(C670&gt;B670, "Bullish", IF(B670&gt;C670, "Bearish", "Neutral"))</f>
        <v>Bullish</v>
      </c>
      <c r="K670" t="str">
        <f>IF(C671&gt;C670, "Buy", "")</f>
        <v/>
      </c>
      <c r="L670" t="str">
        <f>IF(C671&lt;C670, "Sell", "")</f>
        <v>Sell</v>
      </c>
      <c r="V670" s="4">
        <f t="shared" si="10"/>
        <v>-7.1830506679565692E-3</v>
      </c>
    </row>
    <row r="671" spans="1:22" x14ac:dyDescent="0.25">
      <c r="A671" s="1">
        <v>44419</v>
      </c>
      <c r="B671">
        <v>1674.8000489999999</v>
      </c>
      <c r="C671">
        <v>1677.5500489999999</v>
      </c>
      <c r="D671">
        <v>4899639</v>
      </c>
      <c r="E671" t="s">
        <v>10</v>
      </c>
      <c r="F671" t="s">
        <v>19</v>
      </c>
      <c r="G671" t="str">
        <f>IF(OR(F671="Jan",F671="Feb",F671="Mar"),"Q1",
IF(OR(F671="Apr",F671="May",F671="Jun"),"Q2",
IF(OR(F671="Jul",F671="Aug",F671="Sep"),"Q3",
IF(OR(F671="Oct",F671="Nov",F671="Dec"),"Q4",""))))</f>
        <v>Q3</v>
      </c>
      <c r="H671" t="str">
        <f>"Q"&amp;INT((MONTH(A671)-1)/3)+1</f>
        <v>Q3</v>
      </c>
      <c r="I671">
        <v>2021</v>
      </c>
      <c r="J671" t="str">
        <f>IF(C671&gt;B671, "Bullish", IF(B671&gt;C671, "Bearish", "Neutral"))</f>
        <v>Bullish</v>
      </c>
      <c r="K671" t="str">
        <f>IF(C672&gt;C671, "Buy", "")</f>
        <v/>
      </c>
      <c r="L671" t="str">
        <f>IF(C672&lt;C671, "Sell", "")</f>
        <v>Sell</v>
      </c>
      <c r="V671" s="4">
        <f t="shared" si="10"/>
        <v>-1.7889342674016665E-4</v>
      </c>
    </row>
    <row r="672" spans="1:22" x14ac:dyDescent="0.25">
      <c r="A672" s="1">
        <v>44418</v>
      </c>
      <c r="B672">
        <v>1668</v>
      </c>
      <c r="C672">
        <v>1677.25</v>
      </c>
      <c r="D672">
        <v>6846517</v>
      </c>
      <c r="E672" t="s">
        <v>9</v>
      </c>
      <c r="F672" t="s">
        <v>19</v>
      </c>
      <c r="G672" t="str">
        <f>IF(OR(F672="Jan",F672="Feb",F672="Mar"),"Q1",
IF(OR(F672="Apr",F672="May",F672="Jun"),"Q2",
IF(OR(F672="Jul",F672="Aug",F672="Sep"),"Q3",
IF(OR(F672="Oct",F672="Nov",F672="Dec"),"Q4",""))))</f>
        <v>Q3</v>
      </c>
      <c r="H672" t="str">
        <f>"Q"&amp;INT((MONTH(A672)-1)/3)+1</f>
        <v>Q3</v>
      </c>
      <c r="I672">
        <v>2021</v>
      </c>
      <c r="J672" t="str">
        <f>IF(C672&gt;B672, "Bullish", IF(B672&gt;C672, "Bearish", "Neutral"))</f>
        <v>Bullish</v>
      </c>
      <c r="K672" t="str">
        <f>IF(C673&gt;C672, "Buy", "")</f>
        <v/>
      </c>
      <c r="L672" t="str">
        <f>IF(C673&lt;C672, "Sell", "")</f>
        <v>Sell</v>
      </c>
      <c r="V672" s="4">
        <f t="shared" si="10"/>
        <v>-8.3869119154941218E-3</v>
      </c>
    </row>
    <row r="673" spans="1:22" x14ac:dyDescent="0.25">
      <c r="A673" s="1">
        <v>44417</v>
      </c>
      <c r="B673">
        <v>1661</v>
      </c>
      <c r="C673">
        <v>1663.3000489999999</v>
      </c>
      <c r="D673">
        <v>5018477</v>
      </c>
      <c r="E673" t="s">
        <v>7</v>
      </c>
      <c r="F673" t="s">
        <v>19</v>
      </c>
      <c r="G673" t="str">
        <f>IF(OR(F673="Jan",F673="Feb",F673="Mar"),"Q1",
IF(OR(F673="Apr",F673="May",F673="Jun"),"Q2",
IF(OR(F673="Jul",F673="Aug",F673="Sep"),"Q3",
IF(OR(F673="Oct",F673="Nov",F673="Dec"),"Q4",""))))</f>
        <v>Q3</v>
      </c>
      <c r="H673" t="str">
        <f>"Q"&amp;INT((MONTH(A673)-1)/3)+1</f>
        <v>Q3</v>
      </c>
      <c r="I673">
        <v>2021</v>
      </c>
      <c r="J673" t="str">
        <f>IF(C673&gt;B673, "Bullish", IF(B673&gt;C673, "Bearish", "Neutral"))</f>
        <v>Bullish</v>
      </c>
      <c r="K673" t="str">
        <f>IF(C674&gt;C673, "Buy", "")</f>
        <v/>
      </c>
      <c r="L673" t="str">
        <f>IF(C674&lt;C673, "Sell", "")</f>
        <v>Sell</v>
      </c>
      <c r="V673" s="4">
        <f t="shared" si="10"/>
        <v>-7.9384913277093464E-3</v>
      </c>
    </row>
    <row r="674" spans="1:22" x14ac:dyDescent="0.25">
      <c r="A674" s="1">
        <v>44414</v>
      </c>
      <c r="B674">
        <v>1657</v>
      </c>
      <c r="C674">
        <v>1650.1999510000001</v>
      </c>
      <c r="D674">
        <v>3754855</v>
      </c>
      <c r="E674" t="s">
        <v>12</v>
      </c>
      <c r="F674" t="s">
        <v>19</v>
      </c>
      <c r="G674" t="str">
        <f>IF(OR(F674="Jan",F674="Feb",F674="Mar"),"Q1",
IF(OR(F674="Apr",F674="May",F674="Jun"),"Q2",
IF(OR(F674="Jul",F674="Aug",F674="Sep"),"Q3",
IF(OR(F674="Oct",F674="Nov",F674="Dec"),"Q4",""))))</f>
        <v>Q3</v>
      </c>
      <c r="H674" t="str">
        <f>"Q"&amp;INT((MONTH(A674)-1)/3)+1</f>
        <v>Q3</v>
      </c>
      <c r="I674">
        <v>2021</v>
      </c>
      <c r="J674" t="str">
        <f>IF(C674&gt;B674, "Bullish", IF(B674&gt;C674, "Bearish", "Neutral"))</f>
        <v>Bearish</v>
      </c>
      <c r="K674" t="str">
        <f>IF(C675&gt;C674, "Buy", "")</f>
        <v>Buy</v>
      </c>
      <c r="L674" t="str">
        <f>IF(C675&lt;C674, "Sell", "")</f>
        <v/>
      </c>
      <c r="V674" s="4">
        <f t="shared" si="10"/>
        <v>2.0260033870918466E-3</v>
      </c>
    </row>
    <row r="675" spans="1:22" x14ac:dyDescent="0.25">
      <c r="A675" s="1">
        <v>44413</v>
      </c>
      <c r="B675">
        <v>1649.5</v>
      </c>
      <c r="C675">
        <v>1653.5500489999999</v>
      </c>
      <c r="D675">
        <v>5420536</v>
      </c>
      <c r="E675" t="s">
        <v>11</v>
      </c>
      <c r="F675" t="s">
        <v>19</v>
      </c>
      <c r="G675" t="str">
        <f>IF(OR(F675="Jan",F675="Feb",F675="Mar"),"Q1",
IF(OR(F675="Apr",F675="May",F675="Jun"),"Q2",
IF(OR(F675="Jul",F675="Aug",F675="Sep"),"Q3",
IF(OR(F675="Oct",F675="Nov",F675="Dec"),"Q4",""))))</f>
        <v>Q3</v>
      </c>
      <c r="H675" t="str">
        <f>"Q"&amp;INT((MONTH(A675)-1)/3)+1</f>
        <v>Q3</v>
      </c>
      <c r="I675">
        <v>2021</v>
      </c>
      <c r="J675" t="str">
        <f>IF(C675&gt;B675, "Bullish", IF(B675&gt;C675, "Bearish", "Neutral"))</f>
        <v>Bullish</v>
      </c>
      <c r="K675" t="str">
        <f>IF(C676&gt;C675, "Buy", "")</f>
        <v/>
      </c>
      <c r="L675" t="str">
        <f>IF(C676&lt;C675, "Sell", "")</f>
        <v>Sell</v>
      </c>
      <c r="V675" s="4">
        <f t="shared" si="10"/>
        <v>-2.6072754282249169E-3</v>
      </c>
    </row>
    <row r="676" spans="1:22" x14ac:dyDescent="0.25">
      <c r="A676" s="1">
        <v>44412</v>
      </c>
      <c r="B676">
        <v>1669.099976</v>
      </c>
      <c r="C676">
        <v>1649.25</v>
      </c>
      <c r="D676">
        <v>6740391</v>
      </c>
      <c r="E676" t="s">
        <v>10</v>
      </c>
      <c r="F676" t="s">
        <v>19</v>
      </c>
      <c r="G676" t="str">
        <f>IF(OR(F676="Jan",F676="Feb",F676="Mar"),"Q1",
IF(OR(F676="Apr",F676="May",F676="Jun"),"Q2",
IF(OR(F676="Jul",F676="Aug",F676="Sep"),"Q3",
IF(OR(F676="Oct",F676="Nov",F676="Dec"),"Q4",""))))</f>
        <v>Q3</v>
      </c>
      <c r="H676" t="str">
        <f>"Q"&amp;INT((MONTH(A676)-1)/3)+1</f>
        <v>Q3</v>
      </c>
      <c r="I676">
        <v>2021</v>
      </c>
      <c r="J676" t="str">
        <f>IF(C676&gt;B676, "Bullish", IF(B676&gt;C676, "Bearish", "Neutral"))</f>
        <v>Bearish</v>
      </c>
      <c r="K676" t="str">
        <f>IF(C677&gt;C676, "Buy", "")</f>
        <v>Buy</v>
      </c>
      <c r="L676" t="str">
        <f>IF(C677&lt;C676, "Sell", "")</f>
        <v/>
      </c>
      <c r="V676" s="4">
        <f t="shared" si="10"/>
        <v>3.5947022572139112E-3</v>
      </c>
    </row>
    <row r="677" spans="1:22" x14ac:dyDescent="0.25">
      <c r="A677" s="1">
        <v>44411</v>
      </c>
      <c r="B677">
        <v>1647</v>
      </c>
      <c r="C677">
        <v>1655.1999510000001</v>
      </c>
      <c r="D677">
        <v>5513668</v>
      </c>
      <c r="E677" t="s">
        <v>9</v>
      </c>
      <c r="F677" t="s">
        <v>19</v>
      </c>
      <c r="G677" t="str">
        <f>IF(OR(F677="Jan",F677="Feb",F677="Mar"),"Q1",
IF(OR(F677="Apr",F677="May",F677="Jun"),"Q2",
IF(OR(F677="Jul",F677="Aug",F677="Sep"),"Q3",
IF(OR(F677="Oct",F677="Nov",F677="Dec"),"Q4",""))))</f>
        <v>Q3</v>
      </c>
      <c r="H677" t="str">
        <f>"Q"&amp;INT((MONTH(A677)-1)/3)+1</f>
        <v>Q3</v>
      </c>
      <c r="I677">
        <v>2021</v>
      </c>
      <c r="J677" t="str">
        <f>IF(C677&gt;B677, "Bullish", IF(B677&gt;C677, "Bearish", "Neutral"))</f>
        <v>Bullish</v>
      </c>
      <c r="K677" t="str">
        <f>IF(C678&gt;C677, "Buy", "")</f>
        <v/>
      </c>
      <c r="L677" t="str">
        <f>IF(C678&lt;C677, "Sell", "")</f>
        <v>Sell</v>
      </c>
      <c r="V677" s="4">
        <f t="shared" si="10"/>
        <v>-1.4495357966184041E-2</v>
      </c>
    </row>
    <row r="678" spans="1:22" x14ac:dyDescent="0.25">
      <c r="A678" s="1">
        <v>44410</v>
      </c>
      <c r="B678">
        <v>1627.4499510000001</v>
      </c>
      <c r="C678">
        <v>1631.5500489999999</v>
      </c>
      <c r="D678">
        <v>5553389</v>
      </c>
      <c r="E678" t="s">
        <v>7</v>
      </c>
      <c r="F678" t="s">
        <v>19</v>
      </c>
      <c r="G678" t="str">
        <f>IF(OR(F678="Jan",F678="Feb",F678="Mar"),"Q1",
IF(OR(F678="Apr",F678="May",F678="Jun"),"Q2",
IF(OR(F678="Jul",F678="Aug",F678="Sep"),"Q3",
IF(OR(F678="Oct",F678="Nov",F678="Dec"),"Q4",""))))</f>
        <v>Q3</v>
      </c>
      <c r="H678" t="str">
        <f>"Q"&amp;INT((MONTH(A678)-1)/3)+1</f>
        <v>Q3</v>
      </c>
      <c r="I678">
        <v>2021</v>
      </c>
      <c r="J678" t="str">
        <f>IF(C678&gt;B678, "Bullish", IF(B678&gt;C678, "Bearish", "Neutral"))</f>
        <v>Bullish</v>
      </c>
      <c r="K678" t="str">
        <f>IF(C679&gt;C678, "Buy", "")</f>
        <v/>
      </c>
      <c r="L678" t="str">
        <f>IF(C679&lt;C678, "Sell", "")</f>
        <v>Sell</v>
      </c>
      <c r="V678" s="4">
        <f t="shared" si="10"/>
        <v>-1.3070505433095278E-2</v>
      </c>
    </row>
    <row r="679" spans="1:22" x14ac:dyDescent="0.25">
      <c r="A679" s="1">
        <v>44407</v>
      </c>
      <c r="B679">
        <v>1610</v>
      </c>
      <c r="C679">
        <v>1610.5</v>
      </c>
      <c r="D679">
        <v>6234257</v>
      </c>
      <c r="E679" t="s">
        <v>12</v>
      </c>
      <c r="F679" t="s">
        <v>18</v>
      </c>
      <c r="G679" t="str">
        <f>IF(OR(F679="Jan",F679="Feb",F679="Mar"),"Q1",
IF(OR(F679="Apr",F679="May",F679="Jun"),"Q2",
IF(OR(F679="Jul",F679="Aug",F679="Sep"),"Q3",
IF(OR(F679="Oct",F679="Nov",F679="Dec"),"Q4",""))))</f>
        <v>Q3</v>
      </c>
      <c r="H679" t="str">
        <f>"Q"&amp;INT((MONTH(A679)-1)/3)+1</f>
        <v>Q3</v>
      </c>
      <c r="I679">
        <v>2021</v>
      </c>
      <c r="J679" t="str">
        <f>IF(C679&gt;B679, "Bullish", IF(B679&gt;C679, "Bearish", "Neutral"))</f>
        <v>Bullish</v>
      </c>
      <c r="K679" t="str">
        <f>IF(C680&gt;C679, "Buy", "")</f>
        <v>Buy</v>
      </c>
      <c r="L679" t="str">
        <f>IF(C680&lt;C679, "Sell", "")</f>
        <v/>
      </c>
      <c r="V679" s="4">
        <f t="shared" si="10"/>
        <v>4.0197897340754482E-3</v>
      </c>
    </row>
    <row r="680" spans="1:22" x14ac:dyDescent="0.25">
      <c r="A680" s="1">
        <v>44406</v>
      </c>
      <c r="B680">
        <v>1600.099976</v>
      </c>
      <c r="C680">
        <v>1617</v>
      </c>
      <c r="D680">
        <v>4660873</v>
      </c>
      <c r="E680" t="s">
        <v>11</v>
      </c>
      <c r="F680" t="s">
        <v>18</v>
      </c>
      <c r="G680" t="str">
        <f>IF(OR(F680="Jan",F680="Feb",F680="Mar"),"Q1",
IF(OR(F680="Apr",F680="May",F680="Jun"),"Q2",
IF(OR(F680="Jul",F680="Aug",F680="Sep"),"Q3",
IF(OR(F680="Oct",F680="Nov",F680="Dec"),"Q4",""))))</f>
        <v>Q3</v>
      </c>
      <c r="H680" t="str">
        <f>"Q"&amp;INT((MONTH(A680)-1)/3)+1</f>
        <v>Q3</v>
      </c>
      <c r="I680">
        <v>2021</v>
      </c>
      <c r="J680" t="str">
        <f>IF(C680&gt;B680, "Bullish", IF(B680&gt;C680, "Bearish", "Neutral"))</f>
        <v>Bullish</v>
      </c>
      <c r="K680" t="str">
        <f>IF(C681&gt;C680, "Buy", "")</f>
        <v/>
      </c>
      <c r="L680" t="str">
        <f>IF(C681&lt;C680, "Sell", "")</f>
        <v>Sell</v>
      </c>
      <c r="V680" s="4">
        <f t="shared" si="10"/>
        <v>-7.1001645306452291E-3</v>
      </c>
    </row>
    <row r="681" spans="1:22" x14ac:dyDescent="0.25">
      <c r="A681" s="1">
        <v>44405</v>
      </c>
      <c r="B681">
        <v>1605.099976</v>
      </c>
      <c r="C681">
        <v>1605.599976</v>
      </c>
      <c r="D681">
        <v>4686788</v>
      </c>
      <c r="E681" t="s">
        <v>10</v>
      </c>
      <c r="F681" t="s">
        <v>18</v>
      </c>
      <c r="G681" t="str">
        <f>IF(OR(F681="Jan",F681="Feb",F681="Mar"),"Q1",
IF(OR(F681="Apr",F681="May",F681="Jun"),"Q2",
IF(OR(F681="Jul",F681="Aug",F681="Sep"),"Q3",
IF(OR(F681="Oct",F681="Nov",F681="Dec"),"Q4",""))))</f>
        <v>Q3</v>
      </c>
      <c r="H681" t="str">
        <f>"Q"&amp;INT((MONTH(A681)-1)/3)+1</f>
        <v>Q3</v>
      </c>
      <c r="I681">
        <v>2021</v>
      </c>
      <c r="J681" t="str">
        <f>IF(C681&gt;B681, "Bullish", IF(B681&gt;C681, "Bearish", "Neutral"))</f>
        <v>Bullish</v>
      </c>
      <c r="K681" t="str">
        <f>IF(C682&gt;C681, "Buy", "")</f>
        <v/>
      </c>
      <c r="L681" t="str">
        <f>IF(C682&lt;C681, "Sell", "")</f>
        <v>Sell</v>
      </c>
      <c r="V681" s="4">
        <f t="shared" si="10"/>
        <v>-1.9031711377146669E-3</v>
      </c>
    </row>
    <row r="682" spans="1:22" x14ac:dyDescent="0.25">
      <c r="A682" s="1">
        <v>44404</v>
      </c>
      <c r="B682">
        <v>1605</v>
      </c>
      <c r="C682">
        <v>1602.5500489999999</v>
      </c>
      <c r="D682">
        <v>5892859</v>
      </c>
      <c r="E682" t="s">
        <v>9</v>
      </c>
      <c r="F682" t="s">
        <v>18</v>
      </c>
      <c r="G682" t="str">
        <f>IF(OR(F682="Jan",F682="Feb",F682="Mar"),"Q1",
IF(OR(F682="Apr",F682="May",F682="Jun"),"Q2",
IF(OR(F682="Jul",F682="Aug",F682="Sep"),"Q3",
IF(OR(F682="Oct",F682="Nov",F682="Dec"),"Q4",""))))</f>
        <v>Q3</v>
      </c>
      <c r="H682" t="str">
        <f>"Q"&amp;INT((MONTH(A682)-1)/3)+1</f>
        <v>Q3</v>
      </c>
      <c r="I682">
        <v>2021</v>
      </c>
      <c r="J682" t="str">
        <f>IF(C682&gt;B682, "Bullish", IF(B682&gt;C682, "Bearish", "Neutral"))</f>
        <v>Bearish</v>
      </c>
      <c r="K682" t="str">
        <f>IF(C683&gt;C682, "Buy", "")</f>
        <v>Buy</v>
      </c>
      <c r="L682" t="str">
        <f>IF(C683&lt;C682, "Sell", "")</f>
        <v/>
      </c>
      <c r="V682" s="4">
        <f t="shared" si="10"/>
        <v>8.416827606457383E-4</v>
      </c>
    </row>
    <row r="683" spans="1:22" x14ac:dyDescent="0.25">
      <c r="A683" s="1">
        <v>44403</v>
      </c>
      <c r="B683">
        <v>1594.099976</v>
      </c>
      <c r="C683">
        <v>1603.900024</v>
      </c>
      <c r="D683">
        <v>4586710</v>
      </c>
      <c r="E683" t="s">
        <v>7</v>
      </c>
      <c r="F683" t="s">
        <v>18</v>
      </c>
      <c r="G683" t="str">
        <f>IF(OR(F683="Jan",F683="Feb",F683="Mar"),"Q1",
IF(OR(F683="Apr",F683="May",F683="Jun"),"Q2",
IF(OR(F683="Jul",F683="Aug",F683="Sep"),"Q3",
IF(OR(F683="Oct",F683="Nov",F683="Dec"),"Q4",""))))</f>
        <v>Q3</v>
      </c>
      <c r="H683" t="str">
        <f>"Q"&amp;INT((MONTH(A683)-1)/3)+1</f>
        <v>Q3</v>
      </c>
      <c r="I683">
        <v>2021</v>
      </c>
      <c r="J683" t="str">
        <f>IF(C683&gt;B683, "Bullish", IF(B683&gt;C683, "Bearish", "Neutral"))</f>
        <v>Bullish</v>
      </c>
      <c r="K683" t="str">
        <f>IF(C684&gt;C683, "Buy", "")</f>
        <v/>
      </c>
      <c r="L683" t="str">
        <f>IF(C684&lt;C683, "Sell", "")</f>
        <v>Sell</v>
      </c>
      <c r="V683" s="4">
        <f t="shared" si="10"/>
        <v>-8.456772243315926E-3</v>
      </c>
    </row>
    <row r="684" spans="1:22" x14ac:dyDescent="0.25">
      <c r="A684" s="1">
        <v>44400</v>
      </c>
      <c r="B684">
        <v>1588.5500489999999</v>
      </c>
      <c r="C684">
        <v>1590.4499510000001</v>
      </c>
      <c r="D684">
        <v>4179719</v>
      </c>
      <c r="E684" t="s">
        <v>12</v>
      </c>
      <c r="F684" t="s">
        <v>18</v>
      </c>
      <c r="G684" t="str">
        <f>IF(OR(F684="Jan",F684="Feb",F684="Mar"),"Q1",
IF(OR(F684="Apr",F684="May",F684="Jun"),"Q2",
IF(OR(F684="Jul",F684="Aug",F684="Sep"),"Q3",
IF(OR(F684="Oct",F684="Nov",F684="Dec"),"Q4",""))))</f>
        <v>Q3</v>
      </c>
      <c r="H684" t="str">
        <f>"Q"&amp;INT((MONTH(A684)-1)/3)+1</f>
        <v>Q3</v>
      </c>
      <c r="I684">
        <v>2021</v>
      </c>
      <c r="J684" t="str">
        <f>IF(C684&gt;B684, "Bullish", IF(B684&gt;C684, "Bearish", "Neutral"))</f>
        <v>Bullish</v>
      </c>
      <c r="K684" t="str">
        <f>IF(C685&gt;C684, "Buy", "")</f>
        <v/>
      </c>
      <c r="L684" t="str">
        <f>IF(C685&lt;C684, "Sell", "")</f>
        <v>Sell</v>
      </c>
      <c r="V684" s="4">
        <f t="shared" si="10"/>
        <v>-1.5721293403561423E-4</v>
      </c>
    </row>
    <row r="685" spans="1:22" x14ac:dyDescent="0.25">
      <c r="A685" s="1">
        <v>44399</v>
      </c>
      <c r="B685">
        <v>1561.400024</v>
      </c>
      <c r="C685">
        <v>1590.1999510000001</v>
      </c>
      <c r="D685">
        <v>7854575</v>
      </c>
      <c r="E685" t="s">
        <v>11</v>
      </c>
      <c r="F685" t="s">
        <v>18</v>
      </c>
      <c r="G685" t="str">
        <f>IF(OR(F685="Jan",F685="Feb",F685="Mar"),"Q1",
IF(OR(F685="Apr",F685="May",F685="Jun"),"Q2",
IF(OR(F685="Jul",F685="Aug",F685="Sep"),"Q3",
IF(OR(F685="Oct",F685="Nov",F685="Dec"),"Q4",""))))</f>
        <v>Q3</v>
      </c>
      <c r="H685" t="str">
        <f>"Q"&amp;INT((MONTH(A685)-1)/3)+1</f>
        <v>Q3</v>
      </c>
      <c r="I685">
        <v>2021</v>
      </c>
      <c r="J685" t="str">
        <f>IF(C685&gt;B685, "Bullish", IF(B685&gt;C685, "Bearish", "Neutral"))</f>
        <v>Bullish</v>
      </c>
      <c r="K685" t="str">
        <f>IF(C686&gt;C685, "Buy", "")</f>
        <v/>
      </c>
      <c r="L685" t="str">
        <f>IF(C686&lt;C685, "Sell", "")</f>
        <v>Sell</v>
      </c>
      <c r="V685" s="4">
        <f t="shared" si="10"/>
        <v>-2.5902326202887731E-2</v>
      </c>
    </row>
    <row r="686" spans="1:22" x14ac:dyDescent="0.25">
      <c r="A686" s="1">
        <v>44397</v>
      </c>
      <c r="B686">
        <v>1538.3000489999999</v>
      </c>
      <c r="C686">
        <v>1550.0500489999999</v>
      </c>
      <c r="D686">
        <v>5069939</v>
      </c>
      <c r="E686" t="s">
        <v>9</v>
      </c>
      <c r="F686" t="s">
        <v>18</v>
      </c>
      <c r="G686" t="str">
        <f>IF(OR(F686="Jan",F686="Feb",F686="Mar"),"Q1",
IF(OR(F686="Apr",F686="May",F686="Jun"),"Q2",
IF(OR(F686="Jul",F686="Aug",F686="Sep"),"Q3",
IF(OR(F686="Oct",F686="Nov",F686="Dec"),"Q4",""))))</f>
        <v>Q3</v>
      </c>
      <c r="H686" t="str">
        <f>"Q"&amp;INT((MONTH(A686)-1)/3)+1</f>
        <v>Q3</v>
      </c>
      <c r="I686">
        <v>2021</v>
      </c>
      <c r="J686" t="str">
        <f>IF(C686&gt;B686, "Bullish", IF(B686&gt;C686, "Bearish", "Neutral"))</f>
        <v>Bullish</v>
      </c>
      <c r="K686" t="str">
        <f>IF(C687&gt;C686, "Buy", "")</f>
        <v/>
      </c>
      <c r="L686" t="str">
        <f>IF(C687&lt;C686, "Sell", "")</f>
        <v>Sell</v>
      </c>
      <c r="V686" s="4">
        <f t="shared" si="10"/>
        <v>-5.4161628497060828E-3</v>
      </c>
    </row>
    <row r="687" spans="1:22" x14ac:dyDescent="0.25">
      <c r="A687" s="1">
        <v>44396</v>
      </c>
      <c r="B687">
        <v>1544.6999510000001</v>
      </c>
      <c r="C687">
        <v>1541.6999510000001</v>
      </c>
      <c r="D687">
        <v>5669162</v>
      </c>
      <c r="E687" t="s">
        <v>7</v>
      </c>
      <c r="F687" t="s">
        <v>18</v>
      </c>
      <c r="G687" t="str">
        <f>IF(OR(F687="Jan",F687="Feb",F687="Mar"),"Q1",
IF(OR(F687="Apr",F687="May",F687="Jun"),"Q2",
IF(OR(F687="Jul",F687="Aug",F687="Sep"),"Q3",
IF(OR(F687="Oct",F687="Nov",F687="Dec"),"Q4",""))))</f>
        <v>Q3</v>
      </c>
      <c r="H687" t="str">
        <f>"Q"&amp;INT((MONTH(A687)-1)/3)+1</f>
        <v>Q3</v>
      </c>
      <c r="I687">
        <v>2021</v>
      </c>
      <c r="J687" t="str">
        <f>IF(C687&gt;B687, "Bullish", IF(B687&gt;C687, "Bearish", "Neutral"))</f>
        <v>Bearish</v>
      </c>
      <c r="K687" t="str">
        <f>IF(C688&gt;C687, "Buy", "")</f>
        <v>Buy</v>
      </c>
      <c r="L687" t="str">
        <f>IF(C688&lt;C687, "Sell", "")</f>
        <v/>
      </c>
      <c r="V687" s="4">
        <f t="shared" si="10"/>
        <v>8.8398858421385486E-3</v>
      </c>
    </row>
    <row r="688" spans="1:22" x14ac:dyDescent="0.25">
      <c r="A688" s="1">
        <v>44393</v>
      </c>
      <c r="B688">
        <v>1573.75</v>
      </c>
      <c r="C688">
        <v>1555.4499510000001</v>
      </c>
      <c r="D688">
        <v>6265593</v>
      </c>
      <c r="E688" t="s">
        <v>12</v>
      </c>
      <c r="F688" t="s">
        <v>18</v>
      </c>
      <c r="G688" t="str">
        <f>IF(OR(F688="Jan",F688="Feb",F688="Mar"),"Q1",
IF(OR(F688="Apr",F688="May",F688="Jun"),"Q2",
IF(OR(F688="Jul",F688="Aug",F688="Sep"),"Q3",
IF(OR(F688="Oct",F688="Nov",F688="Dec"),"Q4",""))))</f>
        <v>Q3</v>
      </c>
      <c r="H688" t="str">
        <f>"Q"&amp;INT((MONTH(A688)-1)/3)+1</f>
        <v>Q3</v>
      </c>
      <c r="I688">
        <v>2021</v>
      </c>
      <c r="J688" t="str">
        <f>IF(C688&gt;B688, "Bullish", IF(B688&gt;C688, "Bearish", "Neutral"))</f>
        <v>Bearish</v>
      </c>
      <c r="K688" t="str">
        <f>IF(C689&gt;C688, "Buy", "")</f>
        <v>Buy</v>
      </c>
      <c r="L688" t="str">
        <f>IF(C689&lt;C688, "Sell", "")</f>
        <v/>
      </c>
      <c r="V688" s="4">
        <f t="shared" si="10"/>
        <v>1.6036245707378449E-2</v>
      </c>
    </row>
    <row r="689" spans="1:22" x14ac:dyDescent="0.25">
      <c r="A689" s="1">
        <v>44392</v>
      </c>
      <c r="B689">
        <v>1557.900024</v>
      </c>
      <c r="C689">
        <v>1580.8000489999999</v>
      </c>
      <c r="D689">
        <v>10021355</v>
      </c>
      <c r="E689" t="s">
        <v>11</v>
      </c>
      <c r="F689" t="s">
        <v>18</v>
      </c>
      <c r="G689" t="str">
        <f>IF(OR(F689="Jan",F689="Feb",F689="Mar"),"Q1",
IF(OR(F689="Apr",F689="May",F689="Jun"),"Q2",
IF(OR(F689="Jul",F689="Aug",F689="Sep"),"Q3",
IF(OR(F689="Oct",F689="Nov",F689="Dec"),"Q4",""))))</f>
        <v>Q3</v>
      </c>
      <c r="H689" t="str">
        <f>"Q"&amp;INT((MONTH(A689)-1)/3)+1</f>
        <v>Q3</v>
      </c>
      <c r="I689">
        <v>2021</v>
      </c>
      <c r="J689" t="str">
        <f>IF(C689&gt;B689, "Bullish", IF(B689&gt;C689, "Bearish", "Neutral"))</f>
        <v>Bullish</v>
      </c>
      <c r="K689" t="str">
        <f>IF(C690&gt;C689, "Buy", "")</f>
        <v/>
      </c>
      <c r="L689" t="str">
        <f>IF(C690&lt;C689, "Sell", "")</f>
        <v>Sell</v>
      </c>
      <c r="V689" s="4">
        <f t="shared" si="10"/>
        <v>-2.4732227412280856E-3</v>
      </c>
    </row>
    <row r="690" spans="1:22" x14ac:dyDescent="0.25">
      <c r="A690" s="1">
        <v>44391</v>
      </c>
      <c r="B690">
        <v>1554</v>
      </c>
      <c r="C690">
        <v>1576.900024</v>
      </c>
      <c r="D690">
        <v>5657716</v>
      </c>
      <c r="E690" t="s">
        <v>10</v>
      </c>
      <c r="F690" t="s">
        <v>18</v>
      </c>
      <c r="G690" t="str">
        <f>IF(OR(F690="Jan",F690="Feb",F690="Mar"),"Q1",
IF(OR(F690="Apr",F690="May",F690="Jun"),"Q2",
IF(OR(F690="Jul",F690="Aug",F690="Sep"),"Q3",
IF(OR(F690="Oct",F690="Nov",F690="Dec"),"Q4",""))))</f>
        <v>Q3</v>
      </c>
      <c r="H690" t="str">
        <f>"Q"&amp;INT((MONTH(A690)-1)/3)+1</f>
        <v>Q3</v>
      </c>
      <c r="I690">
        <v>2021</v>
      </c>
      <c r="J690" t="str">
        <f>IF(C690&gt;B690, "Bullish", IF(B690&gt;C690, "Bearish", "Neutral"))</f>
        <v>Bullish</v>
      </c>
      <c r="K690" t="str">
        <f>IF(C691&gt;C690, "Buy", "")</f>
        <v/>
      </c>
      <c r="L690" t="str">
        <f>IF(C691&lt;C690, "Sell", "")</f>
        <v>Sell</v>
      </c>
      <c r="V690" s="4">
        <f t="shared" si="10"/>
        <v>-2.0680328821862253E-2</v>
      </c>
    </row>
    <row r="691" spans="1:22" x14ac:dyDescent="0.25">
      <c r="A691" s="1">
        <v>44390</v>
      </c>
      <c r="B691">
        <v>1556.400024</v>
      </c>
      <c r="C691">
        <v>1544.9499510000001</v>
      </c>
      <c r="D691">
        <v>4456160</v>
      </c>
      <c r="E691" t="s">
        <v>9</v>
      </c>
      <c r="F691" t="s">
        <v>18</v>
      </c>
      <c r="G691" t="str">
        <f>IF(OR(F691="Jan",F691="Feb",F691="Mar"),"Q1",
IF(OR(F691="Apr",F691="May",F691="Jun"),"Q2",
IF(OR(F691="Jul",F691="Aug",F691="Sep"),"Q3",
IF(OR(F691="Oct",F691="Nov",F691="Dec"),"Q4",""))))</f>
        <v>Q3</v>
      </c>
      <c r="H691" t="str">
        <f>"Q"&amp;INT((MONTH(A691)-1)/3)+1</f>
        <v>Q3</v>
      </c>
      <c r="I691">
        <v>2021</v>
      </c>
      <c r="J691" t="str">
        <f>IF(C691&gt;B691, "Bullish", IF(B691&gt;C691, "Bearish", "Neutral"))</f>
        <v>Bearish</v>
      </c>
      <c r="K691" t="str">
        <f>IF(C692&gt;C691, "Buy", "")</f>
        <v>Buy</v>
      </c>
      <c r="L691" t="str">
        <f>IF(C692&lt;C691, "Sell", "")</f>
        <v/>
      </c>
      <c r="V691" s="4">
        <f t="shared" si="10"/>
        <v>1.8735827405536067E-3</v>
      </c>
    </row>
    <row r="692" spans="1:22" x14ac:dyDescent="0.25">
      <c r="A692" s="1">
        <v>44389</v>
      </c>
      <c r="B692">
        <v>1570.5500489999999</v>
      </c>
      <c r="C692">
        <v>1547.849976</v>
      </c>
      <c r="D692">
        <v>4588982</v>
      </c>
      <c r="E692" t="s">
        <v>7</v>
      </c>
      <c r="F692" t="s">
        <v>18</v>
      </c>
      <c r="G692" t="str">
        <f>IF(OR(F692="Jan",F692="Feb",F692="Mar"),"Q1",
IF(OR(F692="Apr",F692="May",F692="Jun"),"Q2",
IF(OR(F692="Jul",F692="Aug",F692="Sep"),"Q3",
IF(OR(F692="Oct",F692="Nov",F692="Dec"),"Q4",""))))</f>
        <v>Q3</v>
      </c>
      <c r="H692" t="str">
        <f>"Q"&amp;INT((MONTH(A692)-1)/3)+1</f>
        <v>Q3</v>
      </c>
      <c r="I692">
        <v>2021</v>
      </c>
      <c r="J692" t="str">
        <f>IF(C692&gt;B692, "Bullish", IF(B692&gt;C692, "Bearish", "Neutral"))</f>
        <v>Bearish</v>
      </c>
      <c r="K692" t="str">
        <f>IF(C693&gt;C692, "Buy", "")</f>
        <v>Buy</v>
      </c>
      <c r="L692" t="str">
        <f>IF(C693&lt;C692, "Sell", "")</f>
        <v/>
      </c>
      <c r="V692" s="4">
        <f t="shared" si="10"/>
        <v>9.6295654033466578E-3</v>
      </c>
    </row>
    <row r="693" spans="1:22" x14ac:dyDescent="0.25">
      <c r="A693" s="1">
        <v>44386</v>
      </c>
      <c r="B693">
        <v>1556</v>
      </c>
      <c r="C693">
        <v>1562.900024</v>
      </c>
      <c r="D693">
        <v>3436594</v>
      </c>
      <c r="E693" t="s">
        <v>12</v>
      </c>
      <c r="F693" t="s">
        <v>18</v>
      </c>
      <c r="G693" t="str">
        <f>IF(OR(F693="Jan",F693="Feb",F693="Mar"),"Q1",
IF(OR(F693="Apr",F693="May",F693="Jun"),"Q2",
IF(OR(F693="Jul",F693="Aug",F693="Sep"),"Q3",
IF(OR(F693="Oct",F693="Nov",F693="Dec"),"Q4",""))))</f>
        <v>Q3</v>
      </c>
      <c r="H693" t="str">
        <f>"Q"&amp;INT((MONTH(A693)-1)/3)+1</f>
        <v>Q3</v>
      </c>
      <c r="I693">
        <v>2021</v>
      </c>
      <c r="J693" t="str">
        <f>IF(C693&gt;B693, "Bullish", IF(B693&gt;C693, "Bearish", "Neutral"))</f>
        <v>Bullish</v>
      </c>
      <c r="K693" t="str">
        <f>IF(C694&gt;C693, "Buy", "")</f>
        <v/>
      </c>
      <c r="L693" t="str">
        <f>IF(C694&lt;C693, "Sell", "")</f>
        <v>Sell</v>
      </c>
      <c r="V693" s="4">
        <f t="shared" si="10"/>
        <v>-1.3775582252122571E-3</v>
      </c>
    </row>
    <row r="694" spans="1:22" x14ac:dyDescent="0.25">
      <c r="A694" s="1">
        <v>44385</v>
      </c>
      <c r="B694">
        <v>1568</v>
      </c>
      <c r="C694">
        <v>1560.75</v>
      </c>
      <c r="D694">
        <v>3326813</v>
      </c>
      <c r="E694" t="s">
        <v>11</v>
      </c>
      <c r="F694" t="s">
        <v>18</v>
      </c>
      <c r="G694" t="str">
        <f>IF(OR(F694="Jan",F694="Feb",F694="Mar"),"Q1",
IF(OR(F694="Apr",F694="May",F694="Jun"),"Q2",
IF(OR(F694="Jul",F694="Aug",F694="Sep"),"Q3",
IF(OR(F694="Oct",F694="Nov",F694="Dec"),"Q4",""))))</f>
        <v>Q3</v>
      </c>
      <c r="H694" t="str">
        <f>"Q"&amp;INT((MONTH(A694)-1)/3)+1</f>
        <v>Q3</v>
      </c>
      <c r="I694">
        <v>2021</v>
      </c>
      <c r="J694" t="str">
        <f>IF(C694&gt;B694, "Bullish", IF(B694&gt;C694, "Bearish", "Neutral"))</f>
        <v>Bearish</v>
      </c>
      <c r="K694" t="str">
        <f>IF(C695&gt;C694, "Buy", "")</f>
        <v>Buy</v>
      </c>
      <c r="L694" t="str">
        <f>IF(C695&lt;C694, "Sell", "")</f>
        <v/>
      </c>
      <c r="V694" s="4">
        <f t="shared" si="10"/>
        <v>2.4606775271994313E-3</v>
      </c>
    </row>
    <row r="695" spans="1:22" x14ac:dyDescent="0.25">
      <c r="A695" s="1">
        <v>44384</v>
      </c>
      <c r="B695">
        <v>1566.0500489999999</v>
      </c>
      <c r="C695">
        <v>1564.599976</v>
      </c>
      <c r="D695">
        <v>4797120</v>
      </c>
      <c r="E695" t="s">
        <v>10</v>
      </c>
      <c r="F695" t="s">
        <v>18</v>
      </c>
      <c r="G695" t="str">
        <f>IF(OR(F695="Jan",F695="Feb",F695="Mar"),"Q1",
IF(OR(F695="Apr",F695="May",F695="Jun"),"Q2",
IF(OR(F695="Jul",F695="Aug",F695="Sep"),"Q3",
IF(OR(F695="Oct",F695="Nov",F695="Dec"),"Q4",""))))</f>
        <v>Q3</v>
      </c>
      <c r="H695" t="str">
        <f>"Q"&amp;INT((MONTH(A695)-1)/3)+1</f>
        <v>Q3</v>
      </c>
      <c r="I695">
        <v>2021</v>
      </c>
      <c r="J695" t="str">
        <f>IF(C695&gt;B695, "Bullish", IF(B695&gt;C695, "Bearish", "Neutral"))</f>
        <v>Bearish</v>
      </c>
      <c r="K695" t="str">
        <f>IF(C696&gt;C695, "Buy", "")</f>
        <v/>
      </c>
      <c r="L695" t="str">
        <f>IF(C696&lt;C695, "Sell", "")</f>
        <v>Sell</v>
      </c>
      <c r="V695" s="4">
        <f t="shared" si="10"/>
        <v>-1.5363110198944783E-3</v>
      </c>
    </row>
    <row r="696" spans="1:22" x14ac:dyDescent="0.25">
      <c r="A696" s="1">
        <v>44383</v>
      </c>
      <c r="B696">
        <v>1573.6999510000001</v>
      </c>
      <c r="C696">
        <v>1562.1999510000001</v>
      </c>
      <c r="D696">
        <v>4089574</v>
      </c>
      <c r="E696" t="s">
        <v>9</v>
      </c>
      <c r="F696" t="s">
        <v>18</v>
      </c>
      <c r="G696" t="str">
        <f>IF(OR(F696="Jan",F696="Feb",F696="Mar"),"Q1",
IF(OR(F696="Apr",F696="May",F696="Jun"),"Q2",
IF(OR(F696="Jul",F696="Aug",F696="Sep"),"Q3",
IF(OR(F696="Oct",F696="Nov",F696="Dec"),"Q4",""))))</f>
        <v>Q3</v>
      </c>
      <c r="H696" t="str">
        <f>"Q"&amp;INT((MONTH(A696)-1)/3)+1</f>
        <v>Q3</v>
      </c>
      <c r="I696">
        <v>2021</v>
      </c>
      <c r="J696" t="str">
        <f>IF(C696&gt;B696, "Bullish", IF(B696&gt;C696, "Bearish", "Neutral"))</f>
        <v>Bearish</v>
      </c>
      <c r="K696" t="str">
        <f>IF(C697&gt;C696, "Buy", "")</f>
        <v>Buy</v>
      </c>
      <c r="L696" t="str">
        <f>IF(C697&lt;C696, "Sell", "")</f>
        <v/>
      </c>
      <c r="V696" s="4">
        <f t="shared" si="10"/>
        <v>1.0608315982018102E-2</v>
      </c>
    </row>
    <row r="697" spans="1:22" x14ac:dyDescent="0.25">
      <c r="A697" s="1">
        <v>44382</v>
      </c>
      <c r="B697">
        <v>1569.150024</v>
      </c>
      <c r="C697">
        <v>1578.9499510000001</v>
      </c>
      <c r="D697">
        <v>4058338</v>
      </c>
      <c r="E697" t="s">
        <v>7</v>
      </c>
      <c r="F697" t="s">
        <v>18</v>
      </c>
      <c r="G697" t="str">
        <f>IF(OR(F697="Jan",F697="Feb",F697="Mar"),"Q1",
IF(OR(F697="Apr",F697="May",F697="Jun"),"Q2",
IF(OR(F697="Jul",F697="Aug",F697="Sep"),"Q3",
IF(OR(F697="Oct",F697="Nov",F697="Dec"),"Q4",""))))</f>
        <v>Q3</v>
      </c>
      <c r="H697" t="str">
        <f>"Q"&amp;INT((MONTH(A697)-1)/3)+1</f>
        <v>Q3</v>
      </c>
      <c r="I697">
        <v>2021</v>
      </c>
      <c r="J697" t="str">
        <f>IF(C697&gt;B697, "Bullish", IF(B697&gt;C697, "Bearish", "Neutral"))</f>
        <v>Bullish</v>
      </c>
      <c r="K697" t="str">
        <f>IF(C698&gt;C697, "Buy", "")</f>
        <v/>
      </c>
      <c r="L697" t="str">
        <f>IF(C698&lt;C697, "Sell", "")</f>
        <v>Sell</v>
      </c>
      <c r="V697" s="4">
        <f t="shared" si="10"/>
        <v>-7.1118137846161731E-3</v>
      </c>
    </row>
    <row r="698" spans="1:22" x14ac:dyDescent="0.25">
      <c r="A698" s="1">
        <v>44379</v>
      </c>
      <c r="B698">
        <v>1558.9499510000001</v>
      </c>
      <c r="C698">
        <v>1567.8000489999999</v>
      </c>
      <c r="D698">
        <v>5166064</v>
      </c>
      <c r="E698" t="s">
        <v>12</v>
      </c>
      <c r="F698" t="s">
        <v>18</v>
      </c>
      <c r="G698" t="str">
        <f>IF(OR(F698="Jan",F698="Feb",F698="Mar"),"Q1",
IF(OR(F698="Apr",F698="May",F698="Jun"),"Q2",
IF(OR(F698="Jul",F698="Aug",F698="Sep"),"Q3",
IF(OR(F698="Oct",F698="Nov",F698="Dec"),"Q4",""))))</f>
        <v>Q3</v>
      </c>
      <c r="H698" t="str">
        <f>"Q"&amp;INT((MONTH(A698)-1)/3)+1</f>
        <v>Q3</v>
      </c>
      <c r="I698">
        <v>2021</v>
      </c>
      <c r="J698" t="str">
        <f>IF(C698&gt;B698, "Bullish", IF(B698&gt;C698, "Bearish", "Neutral"))</f>
        <v>Bullish</v>
      </c>
      <c r="K698" t="str">
        <f>IF(C699&gt;C698, "Buy", "")</f>
        <v/>
      </c>
      <c r="L698" t="str">
        <f>IF(C699&lt;C698, "Sell", "")</f>
        <v>Sell</v>
      </c>
      <c r="V698" s="4">
        <f t="shared" si="10"/>
        <v>-4.7423896989121769E-3</v>
      </c>
    </row>
    <row r="699" spans="1:22" x14ac:dyDescent="0.25">
      <c r="A699" s="1">
        <v>44378</v>
      </c>
      <c r="B699">
        <v>1576.849976</v>
      </c>
      <c r="C699">
        <v>1560.400024</v>
      </c>
      <c r="D699">
        <v>4814317</v>
      </c>
      <c r="E699" t="s">
        <v>11</v>
      </c>
      <c r="F699" t="s">
        <v>18</v>
      </c>
      <c r="G699" t="str">
        <f>IF(OR(F699="Jan",F699="Feb",F699="Mar"),"Q1",
IF(OR(F699="Apr",F699="May",F699="Jun"),"Q2",
IF(OR(F699="Jul",F699="Aug",F699="Sep"),"Q3",
IF(OR(F699="Oct",F699="Nov",F699="Dec"),"Q4",""))))</f>
        <v>Q3</v>
      </c>
      <c r="H699" t="str">
        <f>"Q"&amp;INT((MONTH(A699)-1)/3)+1</f>
        <v>Q3</v>
      </c>
      <c r="I699">
        <v>2021</v>
      </c>
      <c r="J699" t="str">
        <f>IF(C699&gt;B699, "Bullish", IF(B699&gt;C699, "Bearish", "Neutral"))</f>
        <v>Bearish</v>
      </c>
      <c r="K699" t="str">
        <f>IF(C700&gt;C699, "Buy", "")</f>
        <v>Buy</v>
      </c>
      <c r="L699" t="str">
        <f>IF(C700&lt;C699, "Sell", "")</f>
        <v/>
      </c>
      <c r="V699" s="4">
        <f t="shared" si="10"/>
        <v>1.2904873714360516E-2</v>
      </c>
    </row>
    <row r="700" spans="1:22" x14ac:dyDescent="0.25">
      <c r="A700" s="1">
        <v>44377</v>
      </c>
      <c r="B700">
        <v>1572.0500489999999</v>
      </c>
      <c r="C700">
        <v>1580.8000489999999</v>
      </c>
      <c r="D700">
        <v>6058722</v>
      </c>
      <c r="E700" t="s">
        <v>10</v>
      </c>
      <c r="F700" t="s">
        <v>17</v>
      </c>
      <c r="G700" t="str">
        <f>IF(OR(F700="Jan",F700="Feb",F700="Mar"),"Q1",
IF(OR(F700="Apr",F700="May",F700="Jun"),"Q2",
IF(OR(F700="Jul",F700="Aug",F700="Sep"),"Q3",
IF(OR(F700="Oct",F700="Nov",F700="Dec"),"Q4",""))))</f>
        <v>Q2</v>
      </c>
      <c r="H700" t="str">
        <f>"Q"&amp;INT((MONTH(A700)-1)/3)+1</f>
        <v>Q2</v>
      </c>
      <c r="I700">
        <v>2021</v>
      </c>
      <c r="J700" t="str">
        <f>IF(C700&gt;B700, "Bullish", IF(B700&gt;C700, "Bearish", "Neutral"))</f>
        <v>Bullish</v>
      </c>
      <c r="K700" t="str">
        <f>IF(C701&gt;C700, "Buy", "")</f>
        <v/>
      </c>
      <c r="L700" t="str">
        <f>IF(C701&lt;C700, "Sell", "")</f>
        <v>Sell</v>
      </c>
      <c r="V700" s="4">
        <f t="shared" si="10"/>
        <v>-1.1356002331055236E-2</v>
      </c>
    </row>
    <row r="701" spans="1:22" x14ac:dyDescent="0.25">
      <c r="A701" s="1">
        <v>44376</v>
      </c>
      <c r="B701">
        <v>1561</v>
      </c>
      <c r="C701">
        <v>1563.0500489999999</v>
      </c>
      <c r="D701">
        <v>5913567</v>
      </c>
      <c r="E701" t="s">
        <v>9</v>
      </c>
      <c r="F701" t="s">
        <v>17</v>
      </c>
      <c r="G701" t="str">
        <f>IF(OR(F701="Jan",F701="Feb",F701="Mar"),"Q1",
IF(OR(F701="Apr",F701="May",F701="Jun"),"Q2",
IF(OR(F701="Jul",F701="Aug",F701="Sep"),"Q3",
IF(OR(F701="Oct",F701="Nov",F701="Dec"),"Q4",""))))</f>
        <v>Q2</v>
      </c>
      <c r="H701" t="str">
        <f>"Q"&amp;INT((MONTH(A701)-1)/3)+1</f>
        <v>Q2</v>
      </c>
      <c r="I701">
        <v>2021</v>
      </c>
      <c r="J701" t="str">
        <f>IF(C701&gt;B701, "Bullish", IF(B701&gt;C701, "Bearish", "Neutral"))</f>
        <v>Bullish</v>
      </c>
      <c r="K701" t="str">
        <f>IF(C702&gt;C701, "Buy", "")</f>
        <v>Buy</v>
      </c>
      <c r="L701" t="str">
        <f>IF(C702&lt;C701, "Sell", "")</f>
        <v/>
      </c>
      <c r="V701" s="4">
        <f t="shared" si="10"/>
        <v>5.566865839943742E-3</v>
      </c>
    </row>
    <row r="702" spans="1:22" x14ac:dyDescent="0.25">
      <c r="A702" s="1">
        <v>44375</v>
      </c>
      <c r="B702">
        <v>1572.900024</v>
      </c>
      <c r="C702">
        <v>1571.8000489999999</v>
      </c>
      <c r="D702">
        <v>5019178</v>
      </c>
      <c r="E702" t="s">
        <v>7</v>
      </c>
      <c r="F702" t="s">
        <v>17</v>
      </c>
      <c r="G702" t="str">
        <f>IF(OR(F702="Jan",F702="Feb",F702="Mar"),"Q1",
IF(OR(F702="Apr",F702="May",F702="Jun"),"Q2",
IF(OR(F702="Jul",F702="Aug",F702="Sep"),"Q3",
IF(OR(F702="Oct",F702="Nov",F702="Dec"),"Q4",""))))</f>
        <v>Q2</v>
      </c>
      <c r="H702" t="str">
        <f>"Q"&amp;INT((MONTH(A702)-1)/3)+1</f>
        <v>Q2</v>
      </c>
      <c r="I702">
        <v>2021</v>
      </c>
      <c r="J702" t="str">
        <f>IF(C702&gt;B702, "Bullish", IF(B702&gt;C702, "Bearish", "Neutral"))</f>
        <v>Bearish</v>
      </c>
      <c r="K702" t="str">
        <f>IF(C703&gt;C702, "Buy", "")</f>
        <v>Buy</v>
      </c>
      <c r="L702" t="str">
        <f>IF(C703&lt;C702, "Sell", "")</f>
        <v/>
      </c>
      <c r="V702" s="4">
        <f t="shared" si="10"/>
        <v>1.5245217092502063E-3</v>
      </c>
    </row>
    <row r="703" spans="1:22" x14ac:dyDescent="0.25">
      <c r="A703" s="1">
        <v>44372</v>
      </c>
      <c r="B703">
        <v>1572</v>
      </c>
      <c r="C703">
        <v>1574.1999510000001</v>
      </c>
      <c r="D703">
        <v>9780240</v>
      </c>
      <c r="E703" t="s">
        <v>12</v>
      </c>
      <c r="F703" t="s">
        <v>17</v>
      </c>
      <c r="G703" t="str">
        <f>IF(OR(F703="Jan",F703="Feb",F703="Mar"),"Q1",
IF(OR(F703="Apr",F703="May",F703="Jun"),"Q2",
IF(OR(F703="Jul",F703="Aug",F703="Sep"),"Q3",
IF(OR(F703="Oct",F703="Nov",F703="Dec"),"Q4",""))))</f>
        <v>Q2</v>
      </c>
      <c r="H703" t="str">
        <f>"Q"&amp;INT((MONTH(A703)-1)/3)+1</f>
        <v>Q2</v>
      </c>
      <c r="I703">
        <v>2021</v>
      </c>
      <c r="J703" t="str">
        <f>IF(C703&gt;B703, "Bullish", IF(B703&gt;C703, "Bearish", "Neutral"))</f>
        <v>Bullish</v>
      </c>
      <c r="K703" t="str">
        <f>IF(C704&gt;C703, "Buy", "")</f>
        <v/>
      </c>
      <c r="L703" t="str">
        <f>IF(C704&lt;C703, "Sell", "")</f>
        <v>Sell</v>
      </c>
      <c r="V703" s="4">
        <f t="shared" si="10"/>
        <v>-9.6203184141839416E-3</v>
      </c>
    </row>
    <row r="704" spans="1:22" x14ac:dyDescent="0.25">
      <c r="A704" s="1">
        <v>44371</v>
      </c>
      <c r="B704">
        <v>1517</v>
      </c>
      <c r="C704">
        <v>1559.1999510000001</v>
      </c>
      <c r="D704">
        <v>10785137</v>
      </c>
      <c r="E704" t="s">
        <v>11</v>
      </c>
      <c r="F704" t="s">
        <v>17</v>
      </c>
      <c r="G704" t="str">
        <f>IF(OR(F704="Jan",F704="Feb",F704="Mar"),"Q1",
IF(OR(F704="Apr",F704="May",F704="Jun"),"Q2",
IF(OR(F704="Jul",F704="Aug",F704="Sep"),"Q3",
IF(OR(F704="Oct",F704="Nov",F704="Dec"),"Q4",""))))</f>
        <v>Q2</v>
      </c>
      <c r="H704" t="str">
        <f>"Q"&amp;INT((MONTH(A704)-1)/3)+1</f>
        <v>Q2</v>
      </c>
      <c r="I704">
        <v>2021</v>
      </c>
      <c r="J704" t="str">
        <f>IF(C704&gt;B704, "Bullish", IF(B704&gt;C704, "Bearish", "Neutral"))</f>
        <v>Bullish</v>
      </c>
      <c r="K704" t="str">
        <f>IF(C705&gt;C704, "Buy", "")</f>
        <v/>
      </c>
      <c r="L704" t="str">
        <f>IF(C705&lt;C704, "Sell", "")</f>
        <v>Sell</v>
      </c>
      <c r="V704" s="4">
        <f t="shared" si="10"/>
        <v>-3.7288311948295606E-2</v>
      </c>
    </row>
    <row r="705" spans="1:22" x14ac:dyDescent="0.25">
      <c r="A705" s="1">
        <v>44370</v>
      </c>
      <c r="B705">
        <v>1525</v>
      </c>
      <c r="C705">
        <v>1503.150024</v>
      </c>
      <c r="D705">
        <v>5529809</v>
      </c>
      <c r="E705" t="s">
        <v>10</v>
      </c>
      <c r="F705" t="s">
        <v>17</v>
      </c>
      <c r="G705" t="str">
        <f>IF(OR(F705="Jan",F705="Feb",F705="Mar"),"Q1",
IF(OR(F705="Apr",F705="May",F705="Jun"),"Q2",
IF(OR(F705="Jul",F705="Aug",F705="Sep"),"Q3",
IF(OR(F705="Oct",F705="Nov",F705="Dec"),"Q4",""))))</f>
        <v>Q2</v>
      </c>
      <c r="H705" t="str">
        <f>"Q"&amp;INT((MONTH(A705)-1)/3)+1</f>
        <v>Q2</v>
      </c>
      <c r="I705">
        <v>2021</v>
      </c>
      <c r="J705" t="str">
        <f>IF(C705&gt;B705, "Bullish", IF(B705&gt;C705, "Bearish", "Neutral"))</f>
        <v>Bearish</v>
      </c>
      <c r="K705" t="str">
        <f>IF(C706&gt;C705, "Buy", "")</f>
        <v>Buy</v>
      </c>
      <c r="L705" t="str">
        <f>IF(C706&lt;C705, "Sell", "")</f>
        <v/>
      </c>
      <c r="V705" s="4">
        <f t="shared" si="10"/>
        <v>5.7545074829567213E-3</v>
      </c>
    </row>
    <row r="706" spans="1:22" x14ac:dyDescent="0.25">
      <c r="A706" s="1">
        <v>44369</v>
      </c>
      <c r="B706">
        <v>1509.6999510000001</v>
      </c>
      <c r="C706">
        <v>1511.849976</v>
      </c>
      <c r="D706">
        <v>6427862</v>
      </c>
      <c r="E706" t="s">
        <v>9</v>
      </c>
      <c r="F706" t="s">
        <v>17</v>
      </c>
      <c r="G706" t="str">
        <f>IF(OR(F706="Jan",F706="Feb",F706="Mar"),"Q1",
IF(OR(F706="Apr",F706="May",F706="Jun"),"Q2",
IF(OR(F706="Jul",F706="Aug",F706="Sep"),"Q3",
IF(OR(F706="Oct",F706="Nov",F706="Dec"),"Q4",""))))</f>
        <v>Q2</v>
      </c>
      <c r="H706" t="str">
        <f>"Q"&amp;INT((MONTH(A706)-1)/3)+1</f>
        <v>Q2</v>
      </c>
      <c r="I706">
        <v>2021</v>
      </c>
      <c r="J706" t="str">
        <f>IF(C706&gt;B706, "Bullish", IF(B706&gt;C706, "Bearish", "Neutral"))</f>
        <v>Bullish</v>
      </c>
      <c r="K706" t="str">
        <f>IF(C707&gt;C706, "Buy", "")</f>
        <v/>
      </c>
      <c r="L706" t="str">
        <f>IF(C707&lt;C706, "Sell", "")</f>
        <v>Sell</v>
      </c>
      <c r="V706" s="4">
        <f t="shared" si="10"/>
        <v>-7.6984113995719966E-3</v>
      </c>
    </row>
    <row r="707" spans="1:22" x14ac:dyDescent="0.25">
      <c r="A707" s="1">
        <v>44368</v>
      </c>
      <c r="B707">
        <v>1493</v>
      </c>
      <c r="C707">
        <v>1500.3000489999999</v>
      </c>
      <c r="D707">
        <v>5454052</v>
      </c>
      <c r="E707" t="s">
        <v>7</v>
      </c>
      <c r="F707" t="s">
        <v>17</v>
      </c>
      <c r="G707" t="str">
        <f>IF(OR(F707="Jan",F707="Feb",F707="Mar"),"Q1",
IF(OR(F707="Apr",F707="May",F707="Jun"),"Q2",
IF(OR(F707="Jul",F707="Aug",F707="Sep"),"Q3",
IF(OR(F707="Oct",F707="Nov",F707="Dec"),"Q4",""))))</f>
        <v>Q2</v>
      </c>
      <c r="H707" t="str">
        <f>"Q"&amp;INT((MONTH(A707)-1)/3)+1</f>
        <v>Q2</v>
      </c>
      <c r="I707">
        <v>2021</v>
      </c>
      <c r="J707" t="str">
        <f>IF(C707&gt;B707, "Bullish", IF(B707&gt;C707, "Bearish", "Neutral"))</f>
        <v>Bullish</v>
      </c>
      <c r="K707" t="str">
        <f>IF(C708&gt;C707, "Buy", "")</f>
        <v>Buy</v>
      </c>
      <c r="L707" t="str">
        <f>IF(C708&lt;C707, "Sell", "")</f>
        <v/>
      </c>
      <c r="V707" s="4">
        <f t="shared" ref="V707:V770" si="11">(C708-C707)/C708</f>
        <v>1.9956095937039382E-3</v>
      </c>
    </row>
    <row r="708" spans="1:22" x14ac:dyDescent="0.25">
      <c r="A708" s="1">
        <v>44365</v>
      </c>
      <c r="B708">
        <v>1509</v>
      </c>
      <c r="C708">
        <v>1503.3000489999999</v>
      </c>
      <c r="D708">
        <v>13533974</v>
      </c>
      <c r="E708" t="s">
        <v>12</v>
      </c>
      <c r="F708" t="s">
        <v>17</v>
      </c>
      <c r="G708" t="str">
        <f>IF(OR(F708="Jan",F708="Feb",F708="Mar"),"Q1",
IF(OR(F708="Apr",F708="May",F708="Jun"),"Q2",
IF(OR(F708="Jul",F708="Aug",F708="Sep"),"Q3",
IF(OR(F708="Oct",F708="Nov",F708="Dec"),"Q4",""))))</f>
        <v>Q2</v>
      </c>
      <c r="H708" t="str">
        <f>"Q"&amp;INT((MONTH(A708)-1)/3)+1</f>
        <v>Q2</v>
      </c>
      <c r="I708">
        <v>2021</v>
      </c>
      <c r="J708" t="str">
        <f>IF(C708&gt;B708, "Bullish", IF(B708&gt;C708, "Bearish", "Neutral"))</f>
        <v>Bearish</v>
      </c>
      <c r="K708" t="str">
        <f>IF(C709&gt;C708, "Buy", "")</f>
        <v/>
      </c>
      <c r="L708" t="str">
        <f>IF(C709&lt;C708, "Sell", "")</f>
        <v>Sell</v>
      </c>
      <c r="V708" s="4">
        <f t="shared" si="11"/>
        <v>-5.3500967951884285E-3</v>
      </c>
    </row>
    <row r="709" spans="1:22" x14ac:dyDescent="0.25">
      <c r="A709" s="1">
        <v>44364</v>
      </c>
      <c r="B709">
        <v>1475.099976</v>
      </c>
      <c r="C709">
        <v>1495.3000489999999</v>
      </c>
      <c r="D709">
        <v>7677951</v>
      </c>
      <c r="E709" t="s">
        <v>11</v>
      </c>
      <c r="F709" t="s">
        <v>17</v>
      </c>
      <c r="G709" t="str">
        <f>IF(OR(F709="Jan",F709="Feb",F709="Mar"),"Q1",
IF(OR(F709="Apr",F709="May",F709="Jun"),"Q2",
IF(OR(F709="Jul",F709="Aug",F709="Sep"),"Q3",
IF(OR(F709="Oct",F709="Nov",F709="Dec"),"Q4",""))))</f>
        <v>Q2</v>
      </c>
      <c r="H709" t="str">
        <f>"Q"&amp;INT((MONTH(A709)-1)/3)+1</f>
        <v>Q2</v>
      </c>
      <c r="I709">
        <v>2021</v>
      </c>
      <c r="J709" t="str">
        <f>IF(C709&gt;B709, "Bullish", IF(B709&gt;C709, "Bearish", "Neutral"))</f>
        <v>Bullish</v>
      </c>
      <c r="K709" t="str">
        <f>IF(C710&gt;C709, "Buy", "")</f>
        <v/>
      </c>
      <c r="L709" t="str">
        <f>IF(C710&lt;C709, "Sell", "")</f>
        <v>Sell</v>
      </c>
      <c r="V709" s="4">
        <f t="shared" si="11"/>
        <v>-9.9284568676772517E-3</v>
      </c>
    </row>
    <row r="710" spans="1:22" x14ac:dyDescent="0.25">
      <c r="A710" s="1">
        <v>44363</v>
      </c>
      <c r="B710">
        <v>1472.6999510000001</v>
      </c>
      <c r="C710">
        <v>1480.599976</v>
      </c>
      <c r="D710">
        <v>7661710</v>
      </c>
      <c r="E710" t="s">
        <v>10</v>
      </c>
      <c r="F710" t="s">
        <v>17</v>
      </c>
      <c r="G710" t="str">
        <f>IF(OR(F710="Jan",F710="Feb",F710="Mar"),"Q1",
IF(OR(F710="Apr",F710="May",F710="Jun"),"Q2",
IF(OR(F710="Jul",F710="Aug",F710="Sep"),"Q3",
IF(OR(F710="Oct",F710="Nov",F710="Dec"),"Q4",""))))</f>
        <v>Q2</v>
      </c>
      <c r="H710" t="str">
        <f>"Q"&amp;INT((MONTH(A710)-1)/3)+1</f>
        <v>Q2</v>
      </c>
      <c r="I710">
        <v>2021</v>
      </c>
      <c r="J710" t="str">
        <f>IF(C710&gt;B710, "Bullish", IF(B710&gt;C710, "Bearish", "Neutral"))</f>
        <v>Bullish</v>
      </c>
      <c r="K710" t="str">
        <f>IF(C711&gt;C710, "Buy", "")</f>
        <v/>
      </c>
      <c r="L710" t="str">
        <f>IF(C711&lt;C710, "Sell", "")</f>
        <v>Sell</v>
      </c>
      <c r="V710" s="4">
        <f t="shared" si="11"/>
        <v>-4.5457303011753932E-3</v>
      </c>
    </row>
    <row r="711" spans="1:22" x14ac:dyDescent="0.25">
      <c r="A711" s="1">
        <v>44362</v>
      </c>
      <c r="B711">
        <v>1464</v>
      </c>
      <c r="C711">
        <v>1473.900024</v>
      </c>
      <c r="D711">
        <v>5403104</v>
      </c>
      <c r="E711" t="s">
        <v>9</v>
      </c>
      <c r="F711" t="s">
        <v>17</v>
      </c>
      <c r="G711" t="str">
        <f>IF(OR(F711="Jan",F711="Feb",F711="Mar"),"Q1",
IF(OR(F711="Apr",F711="May",F711="Jun"),"Q2",
IF(OR(F711="Jul",F711="Aug",F711="Sep"),"Q3",
IF(OR(F711="Oct",F711="Nov",F711="Dec"),"Q4",""))))</f>
        <v>Q2</v>
      </c>
      <c r="H711" t="str">
        <f>"Q"&amp;INT((MONTH(A711)-1)/3)+1</f>
        <v>Q2</v>
      </c>
      <c r="I711">
        <v>2021</v>
      </c>
      <c r="J711" t="str">
        <f>IF(C711&gt;B711, "Bullish", IF(B711&gt;C711, "Bearish", "Neutral"))</f>
        <v>Bullish</v>
      </c>
      <c r="K711" t="str">
        <f>IF(C712&gt;C711, "Buy", "")</f>
        <v/>
      </c>
      <c r="L711" t="str">
        <f>IF(C712&lt;C711, "Sell", "")</f>
        <v>Sell</v>
      </c>
      <c r="V711" s="4">
        <f t="shared" si="11"/>
        <v>-8.2774487579731128E-3</v>
      </c>
    </row>
    <row r="712" spans="1:22" x14ac:dyDescent="0.25">
      <c r="A712" s="1">
        <v>44361</v>
      </c>
      <c r="B712">
        <v>1471</v>
      </c>
      <c r="C712">
        <v>1461.8000489999999</v>
      </c>
      <c r="D712">
        <v>7132294</v>
      </c>
      <c r="E712" t="s">
        <v>7</v>
      </c>
      <c r="F712" t="s">
        <v>17</v>
      </c>
      <c r="G712" t="str">
        <f>IF(OR(F712="Jan",F712="Feb",F712="Mar"),"Q1",
IF(OR(F712="Apr",F712="May",F712="Jun"),"Q2",
IF(OR(F712="Jul",F712="Aug",F712="Sep"),"Q3",
IF(OR(F712="Oct",F712="Nov",F712="Dec"),"Q4",""))))</f>
        <v>Q2</v>
      </c>
      <c r="H712" t="str">
        <f>"Q"&amp;INT((MONTH(A712)-1)/3)+1</f>
        <v>Q2</v>
      </c>
      <c r="I712">
        <v>2021</v>
      </c>
      <c r="J712" t="str">
        <f>IF(C712&gt;B712, "Bullish", IF(B712&gt;C712, "Bearish", "Neutral"))</f>
        <v>Bearish</v>
      </c>
      <c r="K712" t="str">
        <f>IF(C713&gt;C712, "Buy", "")</f>
        <v/>
      </c>
      <c r="L712" t="str">
        <f>IF(C713&lt;C712, "Sell", "")</f>
        <v>Sell</v>
      </c>
      <c r="V712" s="4">
        <f t="shared" si="11"/>
        <v>-1.0297895329912521E-2</v>
      </c>
    </row>
    <row r="713" spans="1:22" x14ac:dyDescent="0.25">
      <c r="A713" s="1">
        <v>44358</v>
      </c>
      <c r="B713">
        <v>1430.099976</v>
      </c>
      <c r="C713">
        <v>1446.900024</v>
      </c>
      <c r="D713">
        <v>6140828</v>
      </c>
      <c r="E713" t="s">
        <v>12</v>
      </c>
      <c r="F713" t="s">
        <v>17</v>
      </c>
      <c r="G713" t="str">
        <f>IF(OR(F713="Jan",F713="Feb",F713="Mar"),"Q1",
IF(OR(F713="Apr",F713="May",F713="Jun"),"Q2",
IF(OR(F713="Jul",F713="Aug",F713="Sep"),"Q3",
IF(OR(F713="Oct",F713="Nov",F713="Dec"),"Q4",""))))</f>
        <v>Q2</v>
      </c>
      <c r="H713" t="str">
        <f>"Q"&amp;INT((MONTH(A713)-1)/3)+1</f>
        <v>Q2</v>
      </c>
      <c r="I713">
        <v>2021</v>
      </c>
      <c r="J713" t="str">
        <f>IF(C713&gt;B713, "Bullish", IF(B713&gt;C713, "Bearish", "Neutral"))</f>
        <v>Bullish</v>
      </c>
      <c r="K713" t="str">
        <f>IF(C714&gt;C713, "Buy", "")</f>
        <v/>
      </c>
      <c r="L713" t="str">
        <f>IF(C714&lt;C713, "Sell", "")</f>
        <v>Sell</v>
      </c>
      <c r="V713" s="4">
        <f t="shared" si="11"/>
        <v>-1.5867425558166282E-2</v>
      </c>
    </row>
    <row r="714" spans="1:22" x14ac:dyDescent="0.25">
      <c r="A714" s="1">
        <v>44357</v>
      </c>
      <c r="B714">
        <v>1424</v>
      </c>
      <c r="C714">
        <v>1424.3000489999999</v>
      </c>
      <c r="D714">
        <v>3496575</v>
      </c>
      <c r="E714" t="s">
        <v>11</v>
      </c>
      <c r="F714" t="s">
        <v>17</v>
      </c>
      <c r="G714" t="str">
        <f>IF(OR(F714="Jan",F714="Feb",F714="Mar"),"Q1",
IF(OR(F714="Apr",F714="May",F714="Jun"),"Q2",
IF(OR(F714="Jul",F714="Aug",F714="Sep"),"Q3",
IF(OR(F714="Oct",F714="Nov",F714="Dec"),"Q4",""))))</f>
        <v>Q2</v>
      </c>
      <c r="H714" t="str">
        <f>"Q"&amp;INT((MONTH(A714)-1)/3)+1</f>
        <v>Q2</v>
      </c>
      <c r="I714">
        <v>2021</v>
      </c>
      <c r="J714" t="str">
        <f>IF(C714&gt;B714, "Bullish", IF(B714&gt;C714, "Bearish", "Neutral"))</f>
        <v>Bullish</v>
      </c>
      <c r="K714" t="str">
        <f>IF(C715&gt;C714, "Buy", "")</f>
        <v/>
      </c>
      <c r="L714" t="str">
        <f>IF(C715&lt;C714, "Sell", "")</f>
        <v>Sell</v>
      </c>
      <c r="V714" s="4">
        <f t="shared" si="11"/>
        <v>-6.3590755941533928E-3</v>
      </c>
    </row>
    <row r="715" spans="1:22" x14ac:dyDescent="0.25">
      <c r="A715" s="1">
        <v>44356</v>
      </c>
      <c r="B715">
        <v>1413.400024</v>
      </c>
      <c r="C715">
        <v>1415.3000489999999</v>
      </c>
      <c r="D715">
        <v>5394317</v>
      </c>
      <c r="E715" t="s">
        <v>10</v>
      </c>
      <c r="F715" t="s">
        <v>17</v>
      </c>
      <c r="G715" t="str">
        <f>IF(OR(F715="Jan",F715="Feb",F715="Mar"),"Q1",
IF(OR(F715="Apr",F715="May",F715="Jun"),"Q2",
IF(OR(F715="Jul",F715="Aug",F715="Sep"),"Q3",
IF(OR(F715="Oct",F715="Nov",F715="Dec"),"Q4",""))))</f>
        <v>Q2</v>
      </c>
      <c r="H715" t="str">
        <f>"Q"&amp;INT((MONTH(A715)-1)/3)+1</f>
        <v>Q2</v>
      </c>
      <c r="I715">
        <v>2021</v>
      </c>
      <c r="J715" t="str">
        <f>IF(C715&gt;B715, "Bullish", IF(B715&gt;C715, "Bearish", "Neutral"))</f>
        <v>Bullish</v>
      </c>
      <c r="K715" t="str">
        <f>IF(C716&gt;C715, "Buy", "")</f>
        <v/>
      </c>
      <c r="L715" t="str">
        <f>IF(C716&lt;C715, "Sell", "")</f>
        <v>Sell</v>
      </c>
      <c r="V715" s="4">
        <f t="shared" si="11"/>
        <v>-1.6632563654053229E-3</v>
      </c>
    </row>
    <row r="716" spans="1:22" x14ac:dyDescent="0.25">
      <c r="A716" s="1">
        <v>44355</v>
      </c>
      <c r="B716">
        <v>1396</v>
      </c>
      <c r="C716">
        <v>1412.9499510000001</v>
      </c>
      <c r="D716">
        <v>7360630</v>
      </c>
      <c r="E716" t="s">
        <v>9</v>
      </c>
      <c r="F716" t="s">
        <v>17</v>
      </c>
      <c r="G716" t="str">
        <f>IF(OR(F716="Jan",F716="Feb",F716="Mar"),"Q1",
IF(OR(F716="Apr",F716="May",F716="Jun"),"Q2",
IF(OR(F716="Jul",F716="Aug",F716="Sep"),"Q3",
IF(OR(F716="Oct",F716="Nov",F716="Dec"),"Q4",""))))</f>
        <v>Q2</v>
      </c>
      <c r="H716" t="str">
        <f>"Q"&amp;INT((MONTH(A716)-1)/3)+1</f>
        <v>Q2</v>
      </c>
      <c r="I716">
        <v>2021</v>
      </c>
      <c r="J716" t="str">
        <f>IF(C716&gt;B716, "Bullish", IF(B716&gt;C716, "Bearish", "Neutral"))</f>
        <v>Bullish</v>
      </c>
      <c r="K716" t="str">
        <f>IF(C717&gt;C716, "Buy", "")</f>
        <v/>
      </c>
      <c r="L716" t="str">
        <f>IF(C717&lt;C716, "Sell", "")</f>
        <v>Sell</v>
      </c>
      <c r="V716" s="4">
        <f t="shared" si="11"/>
        <v>-1.6766758966356859E-2</v>
      </c>
    </row>
    <row r="717" spans="1:22" x14ac:dyDescent="0.25">
      <c r="A717" s="1">
        <v>44354</v>
      </c>
      <c r="B717">
        <v>1391</v>
      </c>
      <c r="C717">
        <v>1389.650024</v>
      </c>
      <c r="D717">
        <v>5154576</v>
      </c>
      <c r="E717" t="s">
        <v>7</v>
      </c>
      <c r="F717" t="s">
        <v>17</v>
      </c>
      <c r="G717" t="str">
        <f>IF(OR(F717="Jan",F717="Feb",F717="Mar"),"Q1",
IF(OR(F717="Apr",F717="May",F717="Jun"),"Q2",
IF(OR(F717="Jul",F717="Aug",F717="Sep"),"Q3",
IF(OR(F717="Oct",F717="Nov",F717="Dec"),"Q4",""))))</f>
        <v>Q2</v>
      </c>
      <c r="H717" t="str">
        <f>"Q"&amp;INT((MONTH(A717)-1)/3)+1</f>
        <v>Q2</v>
      </c>
      <c r="I717">
        <v>2021</v>
      </c>
      <c r="J717" t="str">
        <f>IF(C717&gt;B717, "Bullish", IF(B717&gt;C717, "Bearish", "Neutral"))</f>
        <v>Bearish</v>
      </c>
      <c r="K717" t="str">
        <f>IF(C718&gt;C717, "Buy", "")</f>
        <v/>
      </c>
      <c r="L717" t="str">
        <f>IF(C718&lt;C717, "Sell", "")</f>
        <v>Sell</v>
      </c>
      <c r="V717" s="4">
        <f t="shared" si="11"/>
        <v>-2.8867318086951512E-3</v>
      </c>
    </row>
    <row r="718" spans="1:22" x14ac:dyDescent="0.25">
      <c r="A718" s="1">
        <v>44351</v>
      </c>
      <c r="B718">
        <v>1393.9499510000001</v>
      </c>
      <c r="C718">
        <v>1385.650024</v>
      </c>
      <c r="D718">
        <v>4194328</v>
      </c>
      <c r="E718" t="s">
        <v>12</v>
      </c>
      <c r="F718" t="s">
        <v>17</v>
      </c>
      <c r="G718" t="str">
        <f>IF(OR(F718="Jan",F718="Feb",F718="Mar"),"Q1",
IF(OR(F718="Apr",F718="May",F718="Jun"),"Q2",
IF(OR(F718="Jul",F718="Aug",F718="Sep"),"Q3",
IF(OR(F718="Oct",F718="Nov",F718="Dec"),"Q4",""))))</f>
        <v>Q2</v>
      </c>
      <c r="H718" t="str">
        <f>"Q"&amp;INT((MONTH(A718)-1)/3)+1</f>
        <v>Q2</v>
      </c>
      <c r="I718">
        <v>2021</v>
      </c>
      <c r="J718" t="str">
        <f>IF(C718&gt;B718, "Bullish", IF(B718&gt;C718, "Bearish", "Neutral"))</f>
        <v>Bearish</v>
      </c>
      <c r="K718" t="str">
        <f>IF(C719&gt;C718, "Buy", "")</f>
        <v>Buy</v>
      </c>
      <c r="L718" t="str">
        <f>IF(C719&lt;C718, "Sell", "")</f>
        <v/>
      </c>
      <c r="V718" s="4">
        <f t="shared" si="11"/>
        <v>2.8784225746899279E-3</v>
      </c>
    </row>
    <row r="719" spans="1:22" x14ac:dyDescent="0.25">
      <c r="A719" s="1">
        <v>44350</v>
      </c>
      <c r="B719">
        <v>1388.099976</v>
      </c>
      <c r="C719">
        <v>1389.650024</v>
      </c>
      <c r="D719">
        <v>5115645</v>
      </c>
      <c r="E719" t="s">
        <v>11</v>
      </c>
      <c r="F719" t="s">
        <v>17</v>
      </c>
      <c r="G719" t="str">
        <f>IF(OR(F719="Jan",F719="Feb",F719="Mar"),"Q1",
IF(OR(F719="Apr",F719="May",F719="Jun"),"Q2",
IF(OR(F719="Jul",F719="Aug",F719="Sep"),"Q3",
IF(OR(F719="Oct",F719="Nov",F719="Dec"),"Q4",""))))</f>
        <v>Q2</v>
      </c>
      <c r="H719" t="str">
        <f>"Q"&amp;INT((MONTH(A719)-1)/3)+1</f>
        <v>Q2</v>
      </c>
      <c r="I719">
        <v>2021</v>
      </c>
      <c r="J719" t="str">
        <f>IF(C719&gt;B719, "Bullish", IF(B719&gt;C719, "Bearish", "Neutral"))</f>
        <v>Bullish</v>
      </c>
      <c r="K719" t="str">
        <f>IF(C720&gt;C719, "Buy", "")</f>
        <v/>
      </c>
      <c r="L719" t="str">
        <f>IF(C720&lt;C719, "Sell", "")</f>
        <v>Sell</v>
      </c>
      <c r="V719" s="4">
        <f t="shared" si="11"/>
        <v>-7.9788197211100188E-3</v>
      </c>
    </row>
    <row r="720" spans="1:22" x14ac:dyDescent="0.25">
      <c r="A720" s="1">
        <v>44349</v>
      </c>
      <c r="B720">
        <v>1380.75</v>
      </c>
      <c r="C720">
        <v>1378.650024</v>
      </c>
      <c r="D720">
        <v>9272276</v>
      </c>
      <c r="E720" t="s">
        <v>10</v>
      </c>
      <c r="F720" t="s">
        <v>17</v>
      </c>
      <c r="G720" t="str">
        <f>IF(OR(F720="Jan",F720="Feb",F720="Mar"),"Q1",
IF(OR(F720="Apr",F720="May",F720="Jun"),"Q2",
IF(OR(F720="Jul",F720="Aug",F720="Sep"),"Q3",
IF(OR(F720="Oct",F720="Nov",F720="Dec"),"Q4",""))))</f>
        <v>Q2</v>
      </c>
      <c r="H720" t="str">
        <f>"Q"&amp;INT((MONTH(A720)-1)/3)+1</f>
        <v>Q2</v>
      </c>
      <c r="I720">
        <v>2021</v>
      </c>
      <c r="J720" t="str">
        <f>IF(C720&gt;B720, "Bullish", IF(B720&gt;C720, "Bearish", "Neutral"))</f>
        <v>Bearish</v>
      </c>
      <c r="K720" t="str">
        <f>IF(C721&gt;C720, "Buy", "")</f>
        <v>Buy</v>
      </c>
      <c r="L720" t="str">
        <f>IF(C721&lt;C720, "Sell", "")</f>
        <v/>
      </c>
      <c r="V720" s="4">
        <f t="shared" si="11"/>
        <v>6.1634424034088106E-3</v>
      </c>
    </row>
    <row r="721" spans="1:22" x14ac:dyDescent="0.25">
      <c r="A721" s="1">
        <v>44348</v>
      </c>
      <c r="B721">
        <v>1400</v>
      </c>
      <c r="C721">
        <v>1387.1999510000001</v>
      </c>
      <c r="D721">
        <v>4791325</v>
      </c>
      <c r="E721" t="s">
        <v>9</v>
      </c>
      <c r="F721" t="s">
        <v>17</v>
      </c>
      <c r="G721" t="str">
        <f>IF(OR(F721="Jan",F721="Feb",F721="Mar"),"Q1",
IF(OR(F721="Apr",F721="May",F721="Jun"),"Q2",
IF(OR(F721="Jul",F721="Aug",F721="Sep"),"Q3",
IF(OR(F721="Oct",F721="Nov",F721="Dec"),"Q4",""))))</f>
        <v>Q2</v>
      </c>
      <c r="H721" t="str">
        <f>"Q"&amp;INT((MONTH(A721)-1)/3)+1</f>
        <v>Q2</v>
      </c>
      <c r="I721">
        <v>2021</v>
      </c>
      <c r="J721" t="str">
        <f>IF(C721&gt;B721, "Bullish", IF(B721&gt;C721, "Bearish", "Neutral"))</f>
        <v>Bearish</v>
      </c>
      <c r="K721" t="str">
        <f>IF(C722&gt;C721, "Buy", "")</f>
        <v>Buy</v>
      </c>
      <c r="L721" t="str">
        <f>IF(C722&lt;C721, "Sell", "")</f>
        <v/>
      </c>
      <c r="V721" s="4">
        <f t="shared" si="11"/>
        <v>4.6995867264573591E-3</v>
      </c>
    </row>
    <row r="722" spans="1:22" x14ac:dyDescent="0.25">
      <c r="A722" s="1">
        <v>44347</v>
      </c>
      <c r="B722">
        <v>1401.5</v>
      </c>
      <c r="C722">
        <v>1393.75</v>
      </c>
      <c r="D722">
        <v>4429904</v>
      </c>
      <c r="E722" t="s">
        <v>7</v>
      </c>
      <c r="F722" t="s">
        <v>16</v>
      </c>
      <c r="G722" t="str">
        <f>IF(OR(F722="Jan",F722="Feb",F722="Mar"),"Q1",
IF(OR(F722="Apr",F722="May",F722="Jun"),"Q2",
IF(OR(F722="Jul",F722="Aug",F722="Sep"),"Q3",
IF(OR(F722="Oct",F722="Nov",F722="Dec"),"Q4",""))))</f>
        <v>Q2</v>
      </c>
      <c r="H722" t="str">
        <f>"Q"&amp;INT((MONTH(A722)-1)/3)+1</f>
        <v>Q2</v>
      </c>
      <c r="I722">
        <v>2021</v>
      </c>
      <c r="J722" t="str">
        <f>IF(C722&gt;B722, "Bullish", IF(B722&gt;C722, "Bearish", "Neutral"))</f>
        <v>Bearish</v>
      </c>
      <c r="K722" t="str">
        <f>IF(C723&gt;C722, "Buy", "")</f>
        <v>Buy</v>
      </c>
      <c r="L722" t="str">
        <f>IF(C723&lt;C722, "Sell", "")</f>
        <v/>
      </c>
      <c r="V722" s="4">
        <f t="shared" si="11"/>
        <v>8.0424530130029162E-3</v>
      </c>
    </row>
    <row r="723" spans="1:22" x14ac:dyDescent="0.25">
      <c r="A723" s="1">
        <v>44344</v>
      </c>
      <c r="B723">
        <v>1409.75</v>
      </c>
      <c r="C723">
        <v>1405.0500489999999</v>
      </c>
      <c r="D723">
        <v>4261312</v>
      </c>
      <c r="E723" t="s">
        <v>12</v>
      </c>
      <c r="F723" t="s">
        <v>16</v>
      </c>
      <c r="G723" t="str">
        <f>IF(OR(F723="Jan",F723="Feb",F723="Mar"),"Q1",
IF(OR(F723="Apr",F723="May",F723="Jun"),"Q2",
IF(OR(F723="Jul",F723="Aug",F723="Sep"),"Q3",
IF(OR(F723="Oct",F723="Nov",F723="Dec"),"Q4",""))))</f>
        <v>Q2</v>
      </c>
      <c r="H723" t="str">
        <f>"Q"&amp;INT((MONTH(A723)-1)/3)+1</f>
        <v>Q2</v>
      </c>
      <c r="I723">
        <v>2021</v>
      </c>
      <c r="J723" t="str">
        <f>IF(C723&gt;B723, "Bullish", IF(B723&gt;C723, "Bearish", "Neutral"))</f>
        <v>Bearish</v>
      </c>
      <c r="K723" t="str">
        <f>IF(C724&gt;C723, "Buy", "")</f>
        <v/>
      </c>
      <c r="L723" t="str">
        <f>IF(C724&lt;C723, "Sell", "")</f>
        <v>Sell</v>
      </c>
      <c r="V723" s="4">
        <f t="shared" si="11"/>
        <v>-1.9968258156533745E-3</v>
      </c>
    </row>
    <row r="724" spans="1:22" x14ac:dyDescent="0.25">
      <c r="A724" s="1">
        <v>44343</v>
      </c>
      <c r="B724">
        <v>1404.1999510000001</v>
      </c>
      <c r="C724">
        <v>1402.25</v>
      </c>
      <c r="D724">
        <v>15365391</v>
      </c>
      <c r="E724" t="s">
        <v>11</v>
      </c>
      <c r="F724" t="s">
        <v>16</v>
      </c>
      <c r="G724" t="str">
        <f>IF(OR(F724="Jan",F724="Feb",F724="Mar"),"Q1",
IF(OR(F724="Apr",F724="May",F724="Jun"),"Q2",
IF(OR(F724="Jul",F724="Aug",F724="Sep"),"Q3",
IF(OR(F724="Oct",F724="Nov",F724="Dec"),"Q4",""))))</f>
        <v>Q2</v>
      </c>
      <c r="H724" t="str">
        <f>"Q"&amp;INT((MONTH(A724)-1)/3)+1</f>
        <v>Q2</v>
      </c>
      <c r="I724">
        <v>2021</v>
      </c>
      <c r="J724" t="str">
        <f>IF(C724&gt;B724, "Bullish", IF(B724&gt;C724, "Bearish", "Neutral"))</f>
        <v>Bearish</v>
      </c>
      <c r="K724" t="str">
        <f>IF(C725&gt;C724, "Buy", "")</f>
        <v/>
      </c>
      <c r="L724" t="str">
        <f>IF(C725&lt;C724, "Sell", "")</f>
        <v>Sell</v>
      </c>
      <c r="V724" s="4">
        <f t="shared" si="11"/>
        <v>-3.5784576847378781E-3</v>
      </c>
    </row>
    <row r="725" spans="1:22" x14ac:dyDescent="0.25">
      <c r="A725" s="1">
        <v>44342</v>
      </c>
      <c r="B725">
        <v>1367.900024</v>
      </c>
      <c r="C725">
        <v>1397.25</v>
      </c>
      <c r="D725">
        <v>6850024</v>
      </c>
      <c r="E725" t="s">
        <v>10</v>
      </c>
      <c r="F725" t="s">
        <v>16</v>
      </c>
      <c r="G725" t="str">
        <f>IF(OR(F725="Jan",F725="Feb",F725="Mar"),"Q1",
IF(OR(F725="Apr",F725="May",F725="Jun"),"Q2",
IF(OR(F725="Jul",F725="Aug",F725="Sep"),"Q3",
IF(OR(F725="Oct",F725="Nov",F725="Dec"),"Q4",""))))</f>
        <v>Q2</v>
      </c>
      <c r="H725" t="str">
        <f>"Q"&amp;INT((MONTH(A725)-1)/3)+1</f>
        <v>Q2</v>
      </c>
      <c r="I725">
        <v>2021</v>
      </c>
      <c r="J725" t="str">
        <f>IF(C725&gt;B725, "Bullish", IF(B725&gt;C725, "Bearish", "Neutral"))</f>
        <v>Bullish</v>
      </c>
      <c r="K725" t="str">
        <f>IF(C726&gt;C725, "Buy", "")</f>
        <v/>
      </c>
      <c r="L725" t="str">
        <f>IF(C726&lt;C725, "Sell", "")</f>
        <v>Sell</v>
      </c>
      <c r="V725" s="4">
        <f t="shared" si="11"/>
        <v>-2.6182450520254731E-2</v>
      </c>
    </row>
    <row r="726" spans="1:22" x14ac:dyDescent="0.25">
      <c r="A726" s="1">
        <v>44341</v>
      </c>
      <c r="B726">
        <v>1358</v>
      </c>
      <c r="C726">
        <v>1361.599976</v>
      </c>
      <c r="D726">
        <v>4099340</v>
      </c>
      <c r="E726" t="s">
        <v>9</v>
      </c>
      <c r="F726" t="s">
        <v>16</v>
      </c>
      <c r="G726" t="str">
        <f>IF(OR(F726="Jan",F726="Feb",F726="Mar"),"Q1",
IF(OR(F726="Apr",F726="May",F726="Jun"),"Q2",
IF(OR(F726="Jul",F726="Aug",F726="Sep"),"Q3",
IF(OR(F726="Oct",F726="Nov",F726="Dec"),"Q4",""))))</f>
        <v>Q2</v>
      </c>
      <c r="H726" t="str">
        <f>"Q"&amp;INT((MONTH(A726)-1)/3)+1</f>
        <v>Q2</v>
      </c>
      <c r="I726">
        <v>2021</v>
      </c>
      <c r="J726" t="str">
        <f>IF(C726&gt;B726, "Bullish", IF(B726&gt;C726, "Bearish", "Neutral"))</f>
        <v>Bullish</v>
      </c>
      <c r="K726" t="str">
        <f>IF(C727&gt;C726, "Buy", "")</f>
        <v/>
      </c>
      <c r="L726" t="str">
        <f>IF(C727&lt;C726, "Sell", "")</f>
        <v>Sell</v>
      </c>
      <c r="V726" s="4">
        <f t="shared" si="11"/>
        <v>-1.0051501433534702E-2</v>
      </c>
    </row>
    <row r="727" spans="1:22" x14ac:dyDescent="0.25">
      <c r="A727" s="1">
        <v>44340</v>
      </c>
      <c r="B727">
        <v>1356.650024</v>
      </c>
      <c r="C727">
        <v>1348.0500489999999</v>
      </c>
      <c r="D727">
        <v>4225371</v>
      </c>
      <c r="E727" t="s">
        <v>7</v>
      </c>
      <c r="F727" t="s">
        <v>16</v>
      </c>
      <c r="G727" t="str">
        <f>IF(OR(F727="Jan",F727="Feb",F727="Mar"),"Q1",
IF(OR(F727="Apr",F727="May",F727="Jun"),"Q2",
IF(OR(F727="Jul",F727="Aug",F727="Sep"),"Q3",
IF(OR(F727="Oct",F727="Nov",F727="Dec"),"Q4",""))))</f>
        <v>Q2</v>
      </c>
      <c r="H727" t="str">
        <f>"Q"&amp;INT((MONTH(A727)-1)/3)+1</f>
        <v>Q2</v>
      </c>
      <c r="I727">
        <v>2021</v>
      </c>
      <c r="J727" t="str">
        <f>IF(C727&gt;B727, "Bullish", IF(B727&gt;C727, "Bearish", "Neutral"))</f>
        <v>Bearish</v>
      </c>
      <c r="K727" t="str">
        <f>IF(C728&gt;C727, "Buy", "")</f>
        <v>Buy</v>
      </c>
      <c r="L727" t="str">
        <f>IF(C728&lt;C727, "Sell", "")</f>
        <v/>
      </c>
      <c r="V727" s="4">
        <f t="shared" si="11"/>
        <v>4.7618685861942085E-3</v>
      </c>
    </row>
    <row r="728" spans="1:22" x14ac:dyDescent="0.25">
      <c r="A728" s="1">
        <v>44337</v>
      </c>
      <c r="B728">
        <v>1347.5</v>
      </c>
      <c r="C728">
        <v>1354.5</v>
      </c>
      <c r="D728">
        <v>4969733</v>
      </c>
      <c r="E728" t="s">
        <v>12</v>
      </c>
      <c r="F728" t="s">
        <v>16</v>
      </c>
      <c r="G728" t="str">
        <f>IF(OR(F728="Jan",F728="Feb",F728="Mar"),"Q1",
IF(OR(F728="Apr",F728="May",F728="Jun"),"Q2",
IF(OR(F728="Jul",F728="Aug",F728="Sep"),"Q3",
IF(OR(F728="Oct",F728="Nov",F728="Dec"),"Q4",""))))</f>
        <v>Q2</v>
      </c>
      <c r="H728" t="str">
        <f>"Q"&amp;INT((MONTH(A728)-1)/3)+1</f>
        <v>Q2</v>
      </c>
      <c r="I728">
        <v>2021</v>
      </c>
      <c r="J728" t="str">
        <f>IF(C728&gt;B728, "Bullish", IF(B728&gt;C728, "Bearish", "Neutral"))</f>
        <v>Bullish</v>
      </c>
      <c r="K728" t="str">
        <f>IF(C729&gt;C728, "Buy", "")</f>
        <v/>
      </c>
      <c r="L728" t="str">
        <f>IF(C729&lt;C728, "Sell", "")</f>
        <v>Sell</v>
      </c>
      <c r="V728" s="4">
        <f t="shared" si="11"/>
        <v>-1.1349175273568631E-2</v>
      </c>
    </row>
    <row r="729" spans="1:22" x14ac:dyDescent="0.25">
      <c r="A729" s="1">
        <v>44336</v>
      </c>
      <c r="B729">
        <v>1348.400024</v>
      </c>
      <c r="C729">
        <v>1339.3000489999999</v>
      </c>
      <c r="D729">
        <v>4490092</v>
      </c>
      <c r="E729" t="s">
        <v>11</v>
      </c>
      <c r="F729" t="s">
        <v>16</v>
      </c>
      <c r="G729" t="str">
        <f>IF(OR(F729="Jan",F729="Feb",F729="Mar"),"Q1",
IF(OR(F729="Apr",F729="May",F729="Jun"),"Q2",
IF(OR(F729="Jul",F729="Aug",F729="Sep"),"Q3",
IF(OR(F729="Oct",F729="Nov",F729="Dec"),"Q4",""))))</f>
        <v>Q2</v>
      </c>
      <c r="H729" t="str">
        <f>"Q"&amp;INT((MONTH(A729)-1)/3)+1</f>
        <v>Q2</v>
      </c>
      <c r="I729">
        <v>2021</v>
      </c>
      <c r="J729" t="str">
        <f>IF(C729&gt;B729, "Bullish", IF(B729&gt;C729, "Bearish", "Neutral"))</f>
        <v>Bearish</v>
      </c>
      <c r="K729" t="str">
        <f>IF(C730&gt;C729, "Buy", "")</f>
        <v/>
      </c>
      <c r="L729" t="str">
        <f>IF(C730&lt;C729, "Sell", "")</f>
        <v>Sell</v>
      </c>
      <c r="V729" s="4">
        <f t="shared" si="11"/>
        <v>-1.7203059087508934E-3</v>
      </c>
    </row>
    <row r="730" spans="1:22" x14ac:dyDescent="0.25">
      <c r="A730" s="1">
        <v>44335</v>
      </c>
      <c r="B730">
        <v>1342</v>
      </c>
      <c r="C730">
        <v>1337</v>
      </c>
      <c r="D730">
        <v>4435878</v>
      </c>
      <c r="E730" t="s">
        <v>10</v>
      </c>
      <c r="F730" t="s">
        <v>16</v>
      </c>
      <c r="G730" t="str">
        <f>IF(OR(F730="Jan",F730="Feb",F730="Mar"),"Q1",
IF(OR(F730="Apr",F730="May",F730="Jun"),"Q2",
IF(OR(F730="Jul",F730="Aug",F730="Sep"),"Q3",
IF(OR(F730="Oct",F730="Nov",F730="Dec"),"Q4",""))))</f>
        <v>Q2</v>
      </c>
      <c r="H730" t="str">
        <f>"Q"&amp;INT((MONTH(A730)-1)/3)+1</f>
        <v>Q2</v>
      </c>
      <c r="I730">
        <v>2021</v>
      </c>
      <c r="J730" t="str">
        <f>IF(C730&gt;B730, "Bullish", IF(B730&gt;C730, "Bearish", "Neutral"))</f>
        <v>Bearish</v>
      </c>
      <c r="K730" t="str">
        <f>IF(C731&gt;C730, "Buy", "")</f>
        <v>Buy</v>
      </c>
      <c r="L730" t="str">
        <f>IF(C731&lt;C730, "Sell", "")</f>
        <v/>
      </c>
      <c r="V730" s="4">
        <f t="shared" si="11"/>
        <v>2.2388059701492539E-3</v>
      </c>
    </row>
    <row r="731" spans="1:22" x14ac:dyDescent="0.25">
      <c r="A731" s="1">
        <v>44334</v>
      </c>
      <c r="B731">
        <v>1338</v>
      </c>
      <c r="C731">
        <v>1340</v>
      </c>
      <c r="D731">
        <v>5620150</v>
      </c>
      <c r="E731" t="s">
        <v>9</v>
      </c>
      <c r="F731" t="s">
        <v>16</v>
      </c>
      <c r="G731" t="str">
        <f>IF(OR(F731="Jan",F731="Feb",F731="Mar"),"Q1",
IF(OR(F731="Apr",F731="May",F731="Jun"),"Q2",
IF(OR(F731="Jul",F731="Aug",F731="Sep"),"Q3",
IF(OR(F731="Oct",F731="Nov",F731="Dec"),"Q4",""))))</f>
        <v>Q2</v>
      </c>
      <c r="H731" t="str">
        <f>"Q"&amp;INT((MONTH(A731)-1)/3)+1</f>
        <v>Q2</v>
      </c>
      <c r="I731">
        <v>2021</v>
      </c>
      <c r="J731" t="str">
        <f>IF(C731&gt;B731, "Bullish", IF(B731&gt;C731, "Bearish", "Neutral"))</f>
        <v>Bullish</v>
      </c>
      <c r="K731" t="str">
        <f>IF(C732&gt;C731, "Buy", "")</f>
        <v/>
      </c>
      <c r="L731" t="str">
        <f>IF(C732&lt;C731, "Sell", "")</f>
        <v>Sell</v>
      </c>
      <c r="V731" s="4">
        <f t="shared" si="11"/>
        <v>-7.9735036923693995E-3</v>
      </c>
    </row>
    <row r="732" spans="1:22" x14ac:dyDescent="0.25">
      <c r="A732" s="1">
        <v>44333</v>
      </c>
      <c r="B732">
        <v>1320.3000489999999</v>
      </c>
      <c r="C732">
        <v>1329.400024</v>
      </c>
      <c r="D732">
        <v>5017129</v>
      </c>
      <c r="E732" t="s">
        <v>7</v>
      </c>
      <c r="F732" t="s">
        <v>16</v>
      </c>
      <c r="G732" t="str">
        <f>IF(OR(F732="Jan",F732="Feb",F732="Mar"),"Q1",
IF(OR(F732="Apr",F732="May",F732="Jun"),"Q2",
IF(OR(F732="Jul",F732="Aug",F732="Sep"),"Q3",
IF(OR(F732="Oct",F732="Nov",F732="Dec"),"Q4",""))))</f>
        <v>Q2</v>
      </c>
      <c r="H732" t="str">
        <f>"Q"&amp;INT((MONTH(A732)-1)/3)+1</f>
        <v>Q2</v>
      </c>
      <c r="I732">
        <v>2021</v>
      </c>
      <c r="J732" t="str">
        <f>IF(C732&gt;B732, "Bullish", IF(B732&gt;C732, "Bearish", "Neutral"))</f>
        <v>Bullish</v>
      </c>
      <c r="K732" t="str">
        <f>IF(C733&gt;C732, "Buy", "")</f>
        <v/>
      </c>
      <c r="L732" t="str">
        <f>IF(C733&lt;C732, "Sell", "")</f>
        <v>Sell</v>
      </c>
      <c r="V732" s="4">
        <f t="shared" si="11"/>
        <v>-9.8754176260938756E-3</v>
      </c>
    </row>
    <row r="733" spans="1:22" x14ac:dyDescent="0.25">
      <c r="A733" s="1">
        <v>44330</v>
      </c>
      <c r="B733">
        <v>1326.849976</v>
      </c>
      <c r="C733">
        <v>1316.400024</v>
      </c>
      <c r="D733">
        <v>4824609</v>
      </c>
      <c r="E733" t="s">
        <v>12</v>
      </c>
      <c r="F733" t="s">
        <v>16</v>
      </c>
      <c r="G733" t="str">
        <f>IF(OR(F733="Jan",F733="Feb",F733="Mar"),"Q1",
IF(OR(F733="Apr",F733="May",F733="Jun"),"Q2",
IF(OR(F733="Jul",F733="Aug",F733="Sep"),"Q3",
IF(OR(F733="Oct",F733="Nov",F733="Dec"),"Q4",""))))</f>
        <v>Q2</v>
      </c>
      <c r="H733" t="str">
        <f>"Q"&amp;INT((MONTH(A733)-1)/3)+1</f>
        <v>Q2</v>
      </c>
      <c r="I733">
        <v>2021</v>
      </c>
      <c r="J733" t="str">
        <f>IF(C733&gt;B733, "Bullish", IF(B733&gt;C733, "Bearish", "Neutral"))</f>
        <v>Bearish</v>
      </c>
      <c r="K733" t="str">
        <f>IF(C734&gt;C733, "Buy", "")</f>
        <v>Buy</v>
      </c>
      <c r="L733" t="str">
        <f>IF(C734&lt;C733, "Sell", "")</f>
        <v/>
      </c>
      <c r="V733" s="4">
        <f t="shared" si="11"/>
        <v>7.9879246420497142E-3</v>
      </c>
    </row>
    <row r="734" spans="1:22" x14ac:dyDescent="0.25">
      <c r="A734" s="1">
        <v>44328</v>
      </c>
      <c r="B734">
        <v>1330</v>
      </c>
      <c r="C734">
        <v>1327</v>
      </c>
      <c r="D734">
        <v>5241898</v>
      </c>
      <c r="E734" t="s">
        <v>10</v>
      </c>
      <c r="F734" t="s">
        <v>16</v>
      </c>
      <c r="G734" t="str">
        <f>IF(OR(F734="Jan",F734="Feb",F734="Mar"),"Q1",
IF(OR(F734="Apr",F734="May",F734="Jun"),"Q2",
IF(OR(F734="Jul",F734="Aug",F734="Sep"),"Q3",
IF(OR(F734="Oct",F734="Nov",F734="Dec"),"Q4",""))))</f>
        <v>Q2</v>
      </c>
      <c r="H734" t="str">
        <f>"Q"&amp;INT((MONTH(A734)-1)/3)+1</f>
        <v>Q2</v>
      </c>
      <c r="I734">
        <v>2021</v>
      </c>
      <c r="J734" t="str">
        <f>IF(C734&gt;B734, "Bullish", IF(B734&gt;C734, "Bearish", "Neutral"))</f>
        <v>Bearish</v>
      </c>
      <c r="K734" t="str">
        <f>IF(C735&gt;C734, "Buy", "")</f>
        <v>Buy</v>
      </c>
      <c r="L734" t="str">
        <f>IF(C735&lt;C734, "Sell", "")</f>
        <v/>
      </c>
      <c r="V734" s="4">
        <f t="shared" si="11"/>
        <v>2.743038315234743E-3</v>
      </c>
    </row>
    <row r="735" spans="1:22" x14ac:dyDescent="0.25">
      <c r="A735" s="1">
        <v>44327</v>
      </c>
      <c r="B735">
        <v>1336.900024</v>
      </c>
      <c r="C735">
        <v>1330.650024</v>
      </c>
      <c r="D735">
        <v>6420988</v>
      </c>
      <c r="E735" t="s">
        <v>9</v>
      </c>
      <c r="F735" t="s">
        <v>16</v>
      </c>
      <c r="G735" t="str">
        <f>IF(OR(F735="Jan",F735="Feb",F735="Mar"),"Q1",
IF(OR(F735="Apr",F735="May",F735="Jun"),"Q2",
IF(OR(F735="Jul",F735="Aug",F735="Sep"),"Q3",
IF(OR(F735="Oct",F735="Nov",F735="Dec"),"Q4",""))))</f>
        <v>Q2</v>
      </c>
      <c r="H735" t="str">
        <f>"Q"&amp;INT((MONTH(A735)-1)/3)+1</f>
        <v>Q2</v>
      </c>
      <c r="I735">
        <v>2021</v>
      </c>
      <c r="J735" t="str">
        <f>IF(C735&gt;B735, "Bullish", IF(B735&gt;C735, "Bearish", "Neutral"))</f>
        <v>Bearish</v>
      </c>
      <c r="K735" t="str">
        <f>IF(C736&gt;C735, "Buy", "")</f>
        <v>Buy</v>
      </c>
      <c r="L735" t="str">
        <f>IF(C736&lt;C735, "Sell", "")</f>
        <v/>
      </c>
      <c r="V735" s="4">
        <f t="shared" si="11"/>
        <v>6.6440406662251665E-3</v>
      </c>
    </row>
    <row r="736" spans="1:22" x14ac:dyDescent="0.25">
      <c r="A736" s="1">
        <v>44326</v>
      </c>
      <c r="B736">
        <v>1349.849976</v>
      </c>
      <c r="C736">
        <v>1339.5500489999999</v>
      </c>
      <c r="D736">
        <v>7195348</v>
      </c>
      <c r="E736" t="s">
        <v>7</v>
      </c>
      <c r="F736" t="s">
        <v>16</v>
      </c>
      <c r="G736" t="str">
        <f>IF(OR(F736="Jan",F736="Feb",F736="Mar"),"Q1",
IF(OR(F736="Apr",F736="May",F736="Jun"),"Q2",
IF(OR(F736="Jul",F736="Aug",F736="Sep"),"Q3",
IF(OR(F736="Oct",F736="Nov",F736="Dec"),"Q4",""))))</f>
        <v>Q2</v>
      </c>
      <c r="H736" t="str">
        <f>"Q"&amp;INT((MONTH(A736)-1)/3)+1</f>
        <v>Q2</v>
      </c>
      <c r="I736">
        <v>2021</v>
      </c>
      <c r="J736" t="str">
        <f>IF(C736&gt;B736, "Bullish", IF(B736&gt;C736, "Bearish", "Neutral"))</f>
        <v>Bearish</v>
      </c>
      <c r="K736" t="str">
        <f>IF(C737&gt;C736, "Buy", "")</f>
        <v>Buy</v>
      </c>
      <c r="L736" t="str">
        <f>IF(C737&lt;C736, "Sell", "")</f>
        <v/>
      </c>
      <c r="V736" s="4">
        <f t="shared" si="11"/>
        <v>9.611474273807076E-3</v>
      </c>
    </row>
    <row r="737" spans="1:22" x14ac:dyDescent="0.25">
      <c r="A737" s="1">
        <v>44323</v>
      </c>
      <c r="B737">
        <v>1365.3000489999999</v>
      </c>
      <c r="C737">
        <v>1352.5500489999999</v>
      </c>
      <c r="D737">
        <v>4991435</v>
      </c>
      <c r="E737" t="s">
        <v>12</v>
      </c>
      <c r="F737" t="s">
        <v>16</v>
      </c>
      <c r="G737" t="str">
        <f>IF(OR(F737="Jan",F737="Feb",F737="Mar"),"Q1",
IF(OR(F737="Apr",F737="May",F737="Jun"),"Q2",
IF(OR(F737="Jul",F737="Aug",F737="Sep"),"Q3",
IF(OR(F737="Oct",F737="Nov",F737="Dec"),"Q4",""))))</f>
        <v>Q2</v>
      </c>
      <c r="H737" t="str">
        <f>"Q"&amp;INT((MONTH(A737)-1)/3)+1</f>
        <v>Q2</v>
      </c>
      <c r="I737">
        <v>2021</v>
      </c>
      <c r="J737" t="str">
        <f>IF(C737&gt;B737, "Bullish", IF(B737&gt;C737, "Bearish", "Neutral"))</f>
        <v>Bearish</v>
      </c>
      <c r="K737" t="str">
        <f>IF(C738&gt;C737, "Buy", "")</f>
        <v>Buy</v>
      </c>
      <c r="L737" t="str">
        <f>IF(C738&lt;C737, "Sell", "")</f>
        <v/>
      </c>
      <c r="V737" s="4">
        <f t="shared" si="11"/>
        <v>6.6465387481763772E-3</v>
      </c>
    </row>
    <row r="738" spans="1:22" x14ac:dyDescent="0.25">
      <c r="A738" s="1">
        <v>44322</v>
      </c>
      <c r="B738">
        <v>1345</v>
      </c>
      <c r="C738">
        <v>1361.599976</v>
      </c>
      <c r="D738">
        <v>4810090</v>
      </c>
      <c r="E738" t="s">
        <v>11</v>
      </c>
      <c r="F738" t="s">
        <v>16</v>
      </c>
      <c r="G738" t="str">
        <f>IF(OR(F738="Jan",F738="Feb",F738="Mar"),"Q1",
IF(OR(F738="Apr",F738="May",F738="Jun"),"Q2",
IF(OR(F738="Jul",F738="Aug",F738="Sep"),"Q3",
IF(OR(F738="Oct",F738="Nov",F738="Dec"),"Q4",""))))</f>
        <v>Q2</v>
      </c>
      <c r="H738" t="str">
        <f>"Q"&amp;INT((MONTH(A738)-1)/3)+1</f>
        <v>Q2</v>
      </c>
      <c r="I738">
        <v>2021</v>
      </c>
      <c r="J738" t="str">
        <f>IF(C738&gt;B738, "Bullish", IF(B738&gt;C738, "Bearish", "Neutral"))</f>
        <v>Bullish</v>
      </c>
      <c r="K738" t="str">
        <f>IF(C739&gt;C738, "Buy", "")</f>
        <v/>
      </c>
      <c r="L738" t="str">
        <f>IF(C739&lt;C738, "Sell", "")</f>
        <v>Sell</v>
      </c>
      <c r="V738" s="4">
        <f t="shared" si="11"/>
        <v>-1.4983209839731622E-2</v>
      </c>
    </row>
    <row r="739" spans="1:22" x14ac:dyDescent="0.25">
      <c r="A739" s="1">
        <v>44321</v>
      </c>
      <c r="B739">
        <v>1341.099976</v>
      </c>
      <c r="C739">
        <v>1341.5</v>
      </c>
      <c r="D739">
        <v>3939788</v>
      </c>
      <c r="E739" t="s">
        <v>10</v>
      </c>
      <c r="F739" t="s">
        <v>16</v>
      </c>
      <c r="G739" t="str">
        <f>IF(OR(F739="Jan",F739="Feb",F739="Mar"),"Q1",
IF(OR(F739="Apr",F739="May",F739="Jun"),"Q2",
IF(OR(F739="Jul",F739="Aug",F739="Sep"),"Q3",
IF(OR(F739="Oct",F739="Nov",F739="Dec"),"Q4",""))))</f>
        <v>Q2</v>
      </c>
      <c r="H739" t="str">
        <f>"Q"&amp;INT((MONTH(A739)-1)/3)+1</f>
        <v>Q2</v>
      </c>
      <c r="I739">
        <v>2021</v>
      </c>
      <c r="J739" t="str">
        <f>IF(C739&gt;B739, "Bullish", IF(B739&gt;C739, "Bearish", "Neutral"))</f>
        <v>Bullish</v>
      </c>
      <c r="K739" t="str">
        <f>IF(C740&gt;C739, "Buy", "")</f>
        <v/>
      </c>
      <c r="L739" t="str">
        <f>IF(C740&lt;C739, "Sell", "")</f>
        <v>Sell</v>
      </c>
      <c r="V739" s="4">
        <f t="shared" si="11"/>
        <v>-9.1018322412787685E-3</v>
      </c>
    </row>
    <row r="740" spans="1:22" x14ac:dyDescent="0.25">
      <c r="A740" s="1">
        <v>44320</v>
      </c>
      <c r="B740">
        <v>1354</v>
      </c>
      <c r="C740">
        <v>1329.400024</v>
      </c>
      <c r="D740">
        <v>4887060</v>
      </c>
      <c r="E740" t="s">
        <v>9</v>
      </c>
      <c r="F740" t="s">
        <v>16</v>
      </c>
      <c r="G740" t="str">
        <f>IF(OR(F740="Jan",F740="Feb",F740="Mar"),"Q1",
IF(OR(F740="Apr",F740="May",F740="Jun"),"Q2",
IF(OR(F740="Jul",F740="Aug",F740="Sep"),"Q3",
IF(OR(F740="Oct",F740="Nov",F740="Dec"),"Q4",""))))</f>
        <v>Q2</v>
      </c>
      <c r="H740" t="str">
        <f>"Q"&amp;INT((MONTH(A740)-1)/3)+1</f>
        <v>Q2</v>
      </c>
      <c r="I740">
        <v>2021</v>
      </c>
      <c r="J740" t="str">
        <f>IF(C740&gt;B740, "Bullish", IF(B740&gt;C740, "Bearish", "Neutral"))</f>
        <v>Bearish</v>
      </c>
      <c r="K740" t="str">
        <f>IF(C741&gt;C740, "Buy", "")</f>
        <v>Buy</v>
      </c>
      <c r="L740" t="str">
        <f>IF(C741&lt;C740, "Sell", "")</f>
        <v/>
      </c>
      <c r="V740" s="4">
        <f t="shared" si="11"/>
        <v>1.6752356924029752E-2</v>
      </c>
    </row>
    <row r="741" spans="1:22" x14ac:dyDescent="0.25">
      <c r="A741" s="1">
        <v>44319</v>
      </c>
      <c r="B741">
        <v>1340.8000489999999</v>
      </c>
      <c r="C741">
        <v>1352.0500489999999</v>
      </c>
      <c r="D741">
        <v>4560337</v>
      </c>
      <c r="E741" t="s">
        <v>7</v>
      </c>
      <c r="F741" t="s">
        <v>16</v>
      </c>
      <c r="G741" t="str">
        <f>IF(OR(F741="Jan",F741="Feb",F741="Mar"),"Q1",
IF(OR(F741="Apr",F741="May",F741="Jun"),"Q2",
IF(OR(F741="Jul",F741="Aug",F741="Sep"),"Q3",
IF(OR(F741="Oct",F741="Nov",F741="Dec"),"Q4",""))))</f>
        <v>Q2</v>
      </c>
      <c r="H741" t="str">
        <f>"Q"&amp;INT((MONTH(A741)-1)/3)+1</f>
        <v>Q2</v>
      </c>
      <c r="I741">
        <v>2021</v>
      </c>
      <c r="J741" t="str">
        <f>IF(C741&gt;B741, "Bullish", IF(B741&gt;C741, "Bearish", "Neutral"))</f>
        <v>Bullish</v>
      </c>
      <c r="K741" t="str">
        <f>IF(C742&gt;C741, "Buy", "")</f>
        <v>Buy</v>
      </c>
      <c r="L741" t="str">
        <f>IF(C742&lt;C741, "Sell", "")</f>
        <v/>
      </c>
      <c r="V741" s="4">
        <f t="shared" si="11"/>
        <v>1.6981777537241416E-3</v>
      </c>
    </row>
    <row r="742" spans="1:22" x14ac:dyDescent="0.25">
      <c r="A742" s="1">
        <v>44316</v>
      </c>
      <c r="B742">
        <v>1346.3000489999999</v>
      </c>
      <c r="C742">
        <v>1354.349976</v>
      </c>
      <c r="D742">
        <v>8354677</v>
      </c>
      <c r="E742" t="s">
        <v>12</v>
      </c>
      <c r="F742" t="s">
        <v>15</v>
      </c>
      <c r="G742" t="str">
        <f>IF(OR(F742="Jan",F742="Feb",F742="Mar"),"Q1",
IF(OR(F742="Apr",F742="May",F742="Jun"),"Q2",
IF(OR(F742="Jul",F742="Aug",F742="Sep"),"Q3",
IF(OR(F742="Oct",F742="Nov",F742="Dec"),"Q4",""))))</f>
        <v>Q2</v>
      </c>
      <c r="H742" t="str">
        <f>"Q"&amp;INT((MONTH(A742)-1)/3)+1</f>
        <v>Q2</v>
      </c>
      <c r="I742">
        <v>2021</v>
      </c>
      <c r="J742" t="str">
        <f>IF(C742&gt;B742, "Bullish", IF(B742&gt;C742, "Bearish", "Neutral"))</f>
        <v>Bullish</v>
      </c>
      <c r="K742" t="str">
        <f>IF(C743&gt;C742, "Buy", "")</f>
        <v>Buy</v>
      </c>
      <c r="L742" t="str">
        <f>IF(C743&lt;C742, "Sell", "")</f>
        <v/>
      </c>
      <c r="V742" s="4">
        <f t="shared" si="11"/>
        <v>1.4745456817112812E-3</v>
      </c>
    </row>
    <row r="743" spans="1:22" x14ac:dyDescent="0.25">
      <c r="A743" s="1">
        <v>44315</v>
      </c>
      <c r="B743">
        <v>1368</v>
      </c>
      <c r="C743">
        <v>1356.349976</v>
      </c>
      <c r="D743">
        <v>5412357</v>
      </c>
      <c r="E743" t="s">
        <v>11</v>
      </c>
      <c r="F743" t="s">
        <v>15</v>
      </c>
      <c r="G743" t="str">
        <f>IF(OR(F743="Jan",F743="Feb",F743="Mar"),"Q1",
IF(OR(F743="Apr",F743="May",F743="Jun"),"Q2",
IF(OR(F743="Jul",F743="Aug",F743="Sep"),"Q3",
IF(OR(F743="Oct",F743="Nov",F743="Dec"),"Q4",""))))</f>
        <v>Q2</v>
      </c>
      <c r="H743" t="str">
        <f>"Q"&amp;INT((MONTH(A743)-1)/3)+1</f>
        <v>Q2</v>
      </c>
      <c r="I743">
        <v>2021</v>
      </c>
      <c r="J743" t="str">
        <f>IF(C743&gt;B743, "Bullish", IF(B743&gt;C743, "Bearish", "Neutral"))</f>
        <v>Bearish</v>
      </c>
      <c r="K743" t="str">
        <f>IF(C744&gt;C743, "Buy", "")</f>
        <v/>
      </c>
      <c r="L743" t="str">
        <f>IF(C744&lt;C743, "Sell", "")</f>
        <v>Sell</v>
      </c>
      <c r="V743" s="4">
        <f t="shared" si="11"/>
        <v>-2.5809439528021362E-4</v>
      </c>
    </row>
    <row r="744" spans="1:22" x14ac:dyDescent="0.25">
      <c r="A744" s="1">
        <v>44314</v>
      </c>
      <c r="B744">
        <v>1358</v>
      </c>
      <c r="C744">
        <v>1356</v>
      </c>
      <c r="D744">
        <v>4879234</v>
      </c>
      <c r="E744" t="s">
        <v>10</v>
      </c>
      <c r="F744" t="s">
        <v>15</v>
      </c>
      <c r="G744" t="str">
        <f>IF(OR(F744="Jan",F744="Feb",F744="Mar"),"Q1",
IF(OR(F744="Apr",F744="May",F744="Jun"),"Q2",
IF(OR(F744="Jul",F744="Aug",F744="Sep"),"Q3",
IF(OR(F744="Oct",F744="Nov",F744="Dec"),"Q4",""))))</f>
        <v>Q2</v>
      </c>
      <c r="H744" t="str">
        <f>"Q"&amp;INT((MONTH(A744)-1)/3)+1</f>
        <v>Q2</v>
      </c>
      <c r="I744">
        <v>2021</v>
      </c>
      <c r="J744" t="str">
        <f>IF(C744&gt;B744, "Bullish", IF(B744&gt;C744, "Bearish", "Neutral"))</f>
        <v>Bearish</v>
      </c>
      <c r="K744" t="str">
        <f>IF(C745&gt;C744, "Buy", "")</f>
        <v/>
      </c>
      <c r="L744" t="str">
        <f>IF(C745&lt;C744, "Sell", "")</f>
        <v>Sell</v>
      </c>
      <c r="V744" s="4">
        <f t="shared" si="11"/>
        <v>-5.5617352614015575E-3</v>
      </c>
    </row>
    <row r="745" spans="1:22" x14ac:dyDescent="0.25">
      <c r="A745" s="1">
        <v>44313</v>
      </c>
      <c r="B745">
        <v>1346</v>
      </c>
      <c r="C745">
        <v>1348.5</v>
      </c>
      <c r="D745">
        <v>3636115</v>
      </c>
      <c r="E745" t="s">
        <v>9</v>
      </c>
      <c r="F745" t="s">
        <v>15</v>
      </c>
      <c r="G745" t="str">
        <f>IF(OR(F745="Jan",F745="Feb",F745="Mar"),"Q1",
IF(OR(F745="Apr",F745="May",F745="Jun"),"Q2",
IF(OR(F745="Jul",F745="Aug",F745="Sep"),"Q3",
IF(OR(F745="Oct",F745="Nov",F745="Dec"),"Q4",""))))</f>
        <v>Q2</v>
      </c>
      <c r="H745" t="str">
        <f>"Q"&amp;INT((MONTH(A745)-1)/3)+1</f>
        <v>Q2</v>
      </c>
      <c r="I745">
        <v>2021</v>
      </c>
      <c r="J745" t="str">
        <f>IF(C745&gt;B745, "Bullish", IF(B745&gt;C745, "Bearish", "Neutral"))</f>
        <v>Bullish</v>
      </c>
      <c r="K745" t="str">
        <f>IF(C746&gt;C745, "Buy", "")</f>
        <v/>
      </c>
      <c r="L745" t="str">
        <f>IF(C746&lt;C745, "Sell", "")</f>
        <v>Sell</v>
      </c>
      <c r="V745" s="4">
        <f t="shared" si="11"/>
        <v>-3.6842326816811091E-3</v>
      </c>
    </row>
    <row r="746" spans="1:22" x14ac:dyDescent="0.25">
      <c r="A746" s="1">
        <v>44312</v>
      </c>
      <c r="B746">
        <v>1332.25</v>
      </c>
      <c r="C746">
        <v>1343.5500489999999</v>
      </c>
      <c r="D746">
        <v>7088606</v>
      </c>
      <c r="E746" t="s">
        <v>7</v>
      </c>
      <c r="F746" t="s">
        <v>15</v>
      </c>
      <c r="G746" t="str">
        <f>IF(OR(F746="Jan",F746="Feb",F746="Mar"),"Q1",
IF(OR(F746="Apr",F746="May",F746="Jun"),"Q2",
IF(OR(F746="Jul",F746="Aug",F746="Sep"),"Q3",
IF(OR(F746="Oct",F746="Nov",F746="Dec"),"Q4",""))))</f>
        <v>Q2</v>
      </c>
      <c r="H746" t="str">
        <f>"Q"&amp;INT((MONTH(A746)-1)/3)+1</f>
        <v>Q2</v>
      </c>
      <c r="I746">
        <v>2021</v>
      </c>
      <c r="J746" t="str">
        <f>IF(C746&gt;B746, "Bullish", IF(B746&gt;C746, "Bearish", "Neutral"))</f>
        <v>Bullish</v>
      </c>
      <c r="K746" t="str">
        <f>IF(C747&gt;C746, "Buy", "")</f>
        <v/>
      </c>
      <c r="L746" t="str">
        <f>IF(C747&lt;C746, "Sell", "")</f>
        <v>Sell</v>
      </c>
      <c r="V746" s="4">
        <f t="shared" si="11"/>
        <v>-7.3099412519214866E-3</v>
      </c>
    </row>
    <row r="747" spans="1:22" x14ac:dyDescent="0.25">
      <c r="A747" s="1">
        <v>44309</v>
      </c>
      <c r="B747">
        <v>1343</v>
      </c>
      <c r="C747">
        <v>1333.8000489999999</v>
      </c>
      <c r="D747">
        <v>7316262</v>
      </c>
      <c r="E747" t="s">
        <v>12</v>
      </c>
      <c r="F747" t="s">
        <v>15</v>
      </c>
      <c r="G747" t="str">
        <f>IF(OR(F747="Jan",F747="Feb",F747="Mar"),"Q1",
IF(OR(F747="Apr",F747="May",F747="Jun"),"Q2",
IF(OR(F747="Jul",F747="Aug",F747="Sep"),"Q3",
IF(OR(F747="Oct",F747="Nov",F747="Dec"),"Q4",""))))</f>
        <v>Q2</v>
      </c>
      <c r="H747" t="str">
        <f>"Q"&amp;INT((MONTH(A747)-1)/3)+1</f>
        <v>Q2</v>
      </c>
      <c r="I747">
        <v>2021</v>
      </c>
      <c r="J747" t="str">
        <f>IF(C747&gt;B747, "Bullish", IF(B747&gt;C747, "Bearish", "Neutral"))</f>
        <v>Bearish</v>
      </c>
      <c r="K747" t="str">
        <f>IF(C748&gt;C747, "Buy", "")</f>
        <v>Buy</v>
      </c>
      <c r="L747" t="str">
        <f>IF(C748&lt;C747, "Sell", "")</f>
        <v/>
      </c>
      <c r="V747" s="4">
        <f t="shared" si="11"/>
        <v>1.2804327812377983E-2</v>
      </c>
    </row>
    <row r="748" spans="1:22" x14ac:dyDescent="0.25">
      <c r="A748" s="1">
        <v>44308</v>
      </c>
      <c r="B748">
        <v>1355.5500489999999</v>
      </c>
      <c r="C748">
        <v>1351.099976</v>
      </c>
      <c r="D748">
        <v>6622446</v>
      </c>
      <c r="E748" t="s">
        <v>11</v>
      </c>
      <c r="F748" t="s">
        <v>15</v>
      </c>
      <c r="G748" t="str">
        <f>IF(OR(F748="Jan",F748="Feb",F748="Mar"),"Q1",
IF(OR(F748="Apr",F748="May",F748="Jun"),"Q2",
IF(OR(F748="Jul",F748="Aug",F748="Sep"),"Q3",
IF(OR(F748="Oct",F748="Nov",F748="Dec"),"Q4",""))))</f>
        <v>Q2</v>
      </c>
      <c r="H748" t="str">
        <f>"Q"&amp;INT((MONTH(A748)-1)/3)+1</f>
        <v>Q2</v>
      </c>
      <c r="I748">
        <v>2021</v>
      </c>
      <c r="J748" t="str">
        <f>IF(C748&gt;B748, "Bullish", IF(B748&gt;C748, "Bearish", "Neutral"))</f>
        <v>Bearish</v>
      </c>
      <c r="K748" t="str">
        <f>IF(C749&gt;C748, "Buy", "")</f>
        <v>Buy</v>
      </c>
      <c r="L748" t="str">
        <f>IF(C749&lt;C748, "Sell", "")</f>
        <v/>
      </c>
      <c r="V748" s="4">
        <f t="shared" si="11"/>
        <v>1.8500018828579163E-4</v>
      </c>
    </row>
    <row r="749" spans="1:22" x14ac:dyDescent="0.25">
      <c r="A749" s="1">
        <v>44306</v>
      </c>
      <c r="B749">
        <v>1379</v>
      </c>
      <c r="C749">
        <v>1351.349976</v>
      </c>
      <c r="D749">
        <v>8560766</v>
      </c>
      <c r="E749" t="s">
        <v>9</v>
      </c>
      <c r="F749" t="s">
        <v>15</v>
      </c>
      <c r="G749" t="str">
        <f>IF(OR(F749="Jan",F749="Feb",F749="Mar"),"Q1",
IF(OR(F749="Apr",F749="May",F749="Jun"),"Q2",
IF(OR(F749="Jul",F749="Aug",F749="Sep"),"Q3",
IF(OR(F749="Oct",F749="Nov",F749="Dec"),"Q4",""))))</f>
        <v>Q2</v>
      </c>
      <c r="H749" t="str">
        <f>"Q"&amp;INT((MONTH(A749)-1)/3)+1</f>
        <v>Q2</v>
      </c>
      <c r="I749">
        <v>2021</v>
      </c>
      <c r="J749" t="str">
        <f>IF(C749&gt;B749, "Bullish", IF(B749&gt;C749, "Bearish", "Neutral"))</f>
        <v>Bearish</v>
      </c>
      <c r="K749" t="str">
        <f>IF(C750&gt;C749, "Buy", "")</f>
        <v>Buy</v>
      </c>
      <c r="L749" t="str">
        <f>IF(C750&lt;C749, "Sell", "")</f>
        <v/>
      </c>
      <c r="V749" s="4">
        <f t="shared" si="11"/>
        <v>8.219935119608935E-3</v>
      </c>
    </row>
    <row r="750" spans="1:22" x14ac:dyDescent="0.25">
      <c r="A750" s="1">
        <v>44305</v>
      </c>
      <c r="B750">
        <v>1340</v>
      </c>
      <c r="C750">
        <v>1362.5500489999999</v>
      </c>
      <c r="D750">
        <v>12508028</v>
      </c>
      <c r="E750" t="s">
        <v>7</v>
      </c>
      <c r="F750" t="s">
        <v>15</v>
      </c>
      <c r="G750" t="str">
        <f>IF(OR(F750="Jan",F750="Feb",F750="Mar"),"Q1",
IF(OR(F750="Apr",F750="May",F750="Jun"),"Q2",
IF(OR(F750="Jul",F750="Aug",F750="Sep"),"Q3",
IF(OR(F750="Oct",F750="Nov",F750="Dec"),"Q4",""))))</f>
        <v>Q2</v>
      </c>
      <c r="H750" t="str">
        <f>"Q"&amp;INT((MONTH(A750)-1)/3)+1</f>
        <v>Q2</v>
      </c>
      <c r="I750">
        <v>2021</v>
      </c>
      <c r="J750" t="str">
        <f>IF(C750&gt;B750, "Bullish", IF(B750&gt;C750, "Bearish", "Neutral"))</f>
        <v>Bullish</v>
      </c>
      <c r="K750" t="str">
        <f>IF(C751&gt;C750, "Buy", "")</f>
        <v/>
      </c>
      <c r="L750" t="str">
        <f>IF(C751&lt;C750, "Sell", "")</f>
        <v>Sell</v>
      </c>
      <c r="V750" s="4">
        <f t="shared" si="11"/>
        <v>-6.5004978762695804E-3</v>
      </c>
    </row>
    <row r="751" spans="1:22" x14ac:dyDescent="0.25">
      <c r="A751" s="1">
        <v>44302</v>
      </c>
      <c r="B751">
        <v>1365</v>
      </c>
      <c r="C751">
        <v>1353.75</v>
      </c>
      <c r="D751">
        <v>10879878</v>
      </c>
      <c r="E751" t="s">
        <v>12</v>
      </c>
      <c r="F751" t="s">
        <v>15</v>
      </c>
      <c r="G751" t="str">
        <f>IF(OR(F751="Jan",F751="Feb",F751="Mar"),"Q1",
IF(OR(F751="Apr",F751="May",F751="Jun"),"Q2",
IF(OR(F751="Jul",F751="Aug",F751="Sep"),"Q3",
IF(OR(F751="Oct",F751="Nov",F751="Dec"),"Q4",""))))</f>
        <v>Q2</v>
      </c>
      <c r="H751" t="str">
        <f>"Q"&amp;INT((MONTH(A751)-1)/3)+1</f>
        <v>Q2</v>
      </c>
      <c r="I751">
        <v>2021</v>
      </c>
      <c r="J751" t="str">
        <f>IF(C751&gt;B751, "Bullish", IF(B751&gt;C751, "Bearish", "Neutral"))</f>
        <v>Bearish</v>
      </c>
      <c r="K751" t="str">
        <f>IF(C752&gt;C751, "Buy", "")</f>
        <v>Buy</v>
      </c>
      <c r="L751" t="str">
        <f>IF(C752&lt;C751, "Sell", "")</f>
        <v/>
      </c>
      <c r="V751" s="4">
        <f t="shared" si="11"/>
        <v>5.144221936432115E-3</v>
      </c>
    </row>
    <row r="752" spans="1:22" x14ac:dyDescent="0.25">
      <c r="A752" s="1">
        <v>44301</v>
      </c>
      <c r="B752">
        <v>1332.3000489999999</v>
      </c>
      <c r="C752">
        <v>1360.75</v>
      </c>
      <c r="D752">
        <v>25342491</v>
      </c>
      <c r="E752" t="s">
        <v>11</v>
      </c>
      <c r="F752" t="s">
        <v>15</v>
      </c>
      <c r="G752" t="str">
        <f>IF(OR(F752="Jan",F752="Feb",F752="Mar"),"Q1",
IF(OR(F752="Apr",F752="May",F752="Jun"),"Q2",
IF(OR(F752="Jul",F752="Aug",F752="Sep"),"Q3",
IF(OR(F752="Oct",F752="Nov",F752="Dec"),"Q4",""))))</f>
        <v>Q2</v>
      </c>
      <c r="H752" t="str">
        <f>"Q"&amp;INT((MONTH(A752)-1)/3)+1</f>
        <v>Q2</v>
      </c>
      <c r="I752">
        <v>2021</v>
      </c>
      <c r="J752" t="str">
        <f>IF(C752&gt;B752, "Bullish", IF(B752&gt;C752, "Bearish", "Neutral"))</f>
        <v>Bullish</v>
      </c>
      <c r="K752" t="str">
        <f>IF(C753&gt;C752, "Buy", "")</f>
        <v>Buy</v>
      </c>
      <c r="L752" t="str">
        <f>IF(C753&lt;C752, "Sell", "")</f>
        <v/>
      </c>
      <c r="V752" s="4">
        <f t="shared" si="11"/>
        <v>2.605305326895949E-2</v>
      </c>
    </row>
    <row r="753" spans="1:22" x14ac:dyDescent="0.25">
      <c r="A753" s="1">
        <v>44299</v>
      </c>
      <c r="B753">
        <v>1433</v>
      </c>
      <c r="C753">
        <v>1397.150024</v>
      </c>
      <c r="D753">
        <v>14855206</v>
      </c>
      <c r="E753" t="s">
        <v>9</v>
      </c>
      <c r="F753" t="s">
        <v>15</v>
      </c>
      <c r="G753" t="str">
        <f>IF(OR(F753="Jan",F753="Feb",F753="Mar"),"Q1",
IF(OR(F753="Apr",F753="May",F753="Jun"),"Q2",
IF(OR(F753="Jul",F753="Aug",F753="Sep"),"Q3",
IF(OR(F753="Oct",F753="Nov",F753="Dec"),"Q4",""))))</f>
        <v>Q2</v>
      </c>
      <c r="H753" t="str">
        <f>"Q"&amp;INT((MONTH(A753)-1)/3)+1</f>
        <v>Q2</v>
      </c>
      <c r="I753">
        <v>2021</v>
      </c>
      <c r="J753" t="str">
        <f>IF(C753&gt;B753, "Bullish", IF(B753&gt;C753, "Bearish", "Neutral"))</f>
        <v>Bearish</v>
      </c>
      <c r="K753" t="str">
        <f>IF(C754&gt;C753, "Buy", "")</f>
        <v>Buy</v>
      </c>
      <c r="L753" t="str">
        <f>IF(C754&lt;C753, "Sell", "")</f>
        <v/>
      </c>
      <c r="V753" s="4">
        <f t="shared" si="11"/>
        <v>2.0059600911800785E-2</v>
      </c>
    </row>
    <row r="754" spans="1:22" x14ac:dyDescent="0.25">
      <c r="A754" s="1">
        <v>44298</v>
      </c>
      <c r="B754">
        <v>1474</v>
      </c>
      <c r="C754">
        <v>1425.75</v>
      </c>
      <c r="D754">
        <v>20384532</v>
      </c>
      <c r="E754" t="s">
        <v>7</v>
      </c>
      <c r="F754" t="s">
        <v>15</v>
      </c>
      <c r="G754" t="str">
        <f>IF(OR(F754="Jan",F754="Feb",F754="Mar"),"Q1",
IF(OR(F754="Apr",F754="May",F754="Jun"),"Q2",
IF(OR(F754="Jul",F754="Aug",F754="Sep"),"Q3",
IF(OR(F754="Oct",F754="Nov",F754="Dec"),"Q4",""))))</f>
        <v>Q2</v>
      </c>
      <c r="H754" t="str">
        <f>"Q"&amp;INT((MONTH(A754)-1)/3)+1</f>
        <v>Q2</v>
      </c>
      <c r="I754">
        <v>2021</v>
      </c>
      <c r="J754" t="str">
        <f>IF(C754&gt;B754, "Bullish", IF(B754&gt;C754, "Bearish", "Neutral"))</f>
        <v>Bearish</v>
      </c>
      <c r="K754" t="str">
        <f>IF(C755&gt;C754, "Buy", "")</f>
        <v>Buy</v>
      </c>
      <c r="L754" t="str">
        <f>IF(C755&lt;C754, "Sell", "")</f>
        <v/>
      </c>
      <c r="V754" s="4">
        <f t="shared" si="11"/>
        <v>1.0617291891157588E-2</v>
      </c>
    </row>
    <row r="755" spans="1:22" x14ac:dyDescent="0.25">
      <c r="A755" s="1">
        <v>44295</v>
      </c>
      <c r="B755">
        <v>1455</v>
      </c>
      <c r="C755">
        <v>1441.0500489999999</v>
      </c>
      <c r="D755">
        <v>6052712</v>
      </c>
      <c r="E755" t="s">
        <v>12</v>
      </c>
      <c r="F755" t="s">
        <v>15</v>
      </c>
      <c r="G755" t="str">
        <f>IF(OR(F755="Jan",F755="Feb",F755="Mar"),"Q1",
IF(OR(F755="Apr",F755="May",F755="Jun"),"Q2",
IF(OR(F755="Jul",F755="Aug",F755="Sep"),"Q3",
IF(OR(F755="Oct",F755="Nov",F755="Dec"),"Q4",""))))</f>
        <v>Q2</v>
      </c>
      <c r="H755" t="str">
        <f>"Q"&amp;INT((MONTH(A755)-1)/3)+1</f>
        <v>Q2</v>
      </c>
      <c r="I755">
        <v>2021</v>
      </c>
      <c r="J755" t="str">
        <f>IF(C755&gt;B755, "Bullish", IF(B755&gt;C755, "Bearish", "Neutral"))</f>
        <v>Bearish</v>
      </c>
      <c r="K755" t="str">
        <f>IF(C756&gt;C755, "Buy", "")</f>
        <v/>
      </c>
      <c r="L755" t="str">
        <f>IF(C756&lt;C755, "Sell", "")</f>
        <v>Sell</v>
      </c>
      <c r="V755" s="4">
        <f t="shared" si="11"/>
        <v>-8.3347086155035287E-4</v>
      </c>
    </row>
    <row r="756" spans="1:22" x14ac:dyDescent="0.25">
      <c r="A756" s="1">
        <v>44294</v>
      </c>
      <c r="B756">
        <v>1430</v>
      </c>
      <c r="C756">
        <v>1439.849976</v>
      </c>
      <c r="D756">
        <v>5654434</v>
      </c>
      <c r="E756" t="s">
        <v>11</v>
      </c>
      <c r="F756" t="s">
        <v>15</v>
      </c>
      <c r="G756" t="str">
        <f>IF(OR(F756="Jan",F756="Feb",F756="Mar"),"Q1",
IF(OR(F756="Apr",F756="May",F756="Jun"),"Q2",
IF(OR(F756="Jul",F756="Aug",F756="Sep"),"Q3",
IF(OR(F756="Oct",F756="Nov",F756="Dec"),"Q4",""))))</f>
        <v>Q2</v>
      </c>
      <c r="H756" t="str">
        <f>"Q"&amp;INT((MONTH(A756)-1)/3)+1</f>
        <v>Q2</v>
      </c>
      <c r="I756">
        <v>2021</v>
      </c>
      <c r="J756" t="str">
        <f>IF(C756&gt;B756, "Bullish", IF(B756&gt;C756, "Bearish", "Neutral"))</f>
        <v>Bullish</v>
      </c>
      <c r="K756" t="str">
        <f>IF(C757&gt;C756, "Buy", "")</f>
        <v/>
      </c>
      <c r="L756" t="str">
        <f>IF(C757&lt;C756, "Sell", "")</f>
        <v>Sell</v>
      </c>
      <c r="V756" s="4">
        <f t="shared" si="11"/>
        <v>-6.7473257800439636E-3</v>
      </c>
    </row>
    <row r="757" spans="1:22" x14ac:dyDescent="0.25">
      <c r="A757" s="1">
        <v>44293</v>
      </c>
      <c r="B757">
        <v>1410.25</v>
      </c>
      <c r="C757">
        <v>1430.1999510000001</v>
      </c>
      <c r="D757">
        <v>5879234</v>
      </c>
      <c r="E757" t="s">
        <v>10</v>
      </c>
      <c r="F757" t="s">
        <v>15</v>
      </c>
      <c r="G757" t="str">
        <f>IF(OR(F757="Jan",F757="Feb",F757="Mar"),"Q1",
IF(OR(F757="Apr",F757="May",F757="Jun"),"Q2",
IF(OR(F757="Jul",F757="Aug",F757="Sep"),"Q3",
IF(OR(F757="Oct",F757="Nov",F757="Dec"),"Q4",""))))</f>
        <v>Q2</v>
      </c>
      <c r="H757" t="str">
        <f>"Q"&amp;INT((MONTH(A757)-1)/3)+1</f>
        <v>Q2</v>
      </c>
      <c r="I757">
        <v>2021</v>
      </c>
      <c r="J757" t="str">
        <f>IF(C757&gt;B757, "Bullish", IF(B757&gt;C757, "Bearish", "Neutral"))</f>
        <v>Bullish</v>
      </c>
      <c r="K757" t="str">
        <f>IF(C758&gt;C757, "Buy", "")</f>
        <v/>
      </c>
      <c r="L757" t="str">
        <f>IF(C758&lt;C757, "Sell", "")</f>
        <v>Sell</v>
      </c>
      <c r="V757" s="4">
        <f t="shared" si="11"/>
        <v>-1.3571383958755748E-2</v>
      </c>
    </row>
    <row r="758" spans="1:22" x14ac:dyDescent="0.25">
      <c r="A758" s="1">
        <v>44292</v>
      </c>
      <c r="B758">
        <v>1423</v>
      </c>
      <c r="C758">
        <v>1411.0500489999999</v>
      </c>
      <c r="D758">
        <v>5793571</v>
      </c>
      <c r="E758" t="s">
        <v>9</v>
      </c>
      <c r="F758" t="s">
        <v>15</v>
      </c>
      <c r="G758" t="str">
        <f>IF(OR(F758="Jan",F758="Feb",F758="Mar"),"Q1",
IF(OR(F758="Apr",F758="May",F758="Jun"),"Q2",
IF(OR(F758="Jul",F758="Aug",F758="Sep"),"Q3",
IF(OR(F758="Oct",F758="Nov",F758="Dec"),"Q4",""))))</f>
        <v>Q2</v>
      </c>
      <c r="H758" t="str">
        <f>"Q"&amp;INT((MONTH(A758)-1)/3)+1</f>
        <v>Q2</v>
      </c>
      <c r="I758">
        <v>2021</v>
      </c>
      <c r="J758" t="str">
        <f>IF(C758&gt;B758, "Bullish", IF(B758&gt;C758, "Bearish", "Neutral"))</f>
        <v>Bearish</v>
      </c>
      <c r="K758" t="str">
        <f>IF(C759&gt;C758, "Buy", "")</f>
        <v/>
      </c>
      <c r="L758" t="str">
        <f>IF(C759&lt;C758, "Sell", "")</f>
        <v>Sell</v>
      </c>
      <c r="V758" s="4">
        <f t="shared" si="11"/>
        <v>-8.1567840302406726E-4</v>
      </c>
    </row>
    <row r="759" spans="1:22" x14ac:dyDescent="0.25">
      <c r="A759" s="1">
        <v>44291</v>
      </c>
      <c r="B759">
        <v>1391</v>
      </c>
      <c r="C759">
        <v>1409.900024</v>
      </c>
      <c r="D759">
        <v>9479572</v>
      </c>
      <c r="E759" t="s">
        <v>7</v>
      </c>
      <c r="F759" t="s">
        <v>15</v>
      </c>
      <c r="G759" t="str">
        <f>IF(OR(F759="Jan",F759="Feb",F759="Mar"),"Q1",
IF(OR(F759="Apr",F759="May",F759="Jun"),"Q2",
IF(OR(F759="Jul",F759="Aug",F759="Sep"),"Q3",
IF(OR(F759="Oct",F759="Nov",F759="Dec"),"Q4",""))))</f>
        <v>Q2</v>
      </c>
      <c r="H759" t="str">
        <f>"Q"&amp;INT((MONTH(A759)-1)/3)+1</f>
        <v>Q2</v>
      </c>
      <c r="I759">
        <v>2021</v>
      </c>
      <c r="J759" t="str">
        <f>IF(C759&gt;B759, "Bullish", IF(B759&gt;C759, "Bearish", "Neutral"))</f>
        <v>Bullish</v>
      </c>
      <c r="K759" t="str">
        <f>IF(C760&gt;C759, "Buy", "")</f>
        <v/>
      </c>
      <c r="L759" t="str">
        <f>IF(C760&lt;C759, "Sell", "")</f>
        <v>Sell</v>
      </c>
      <c r="V759" s="4">
        <f t="shared" si="11"/>
        <v>-1.7831413423144118E-2</v>
      </c>
    </row>
    <row r="760" spans="1:22" x14ac:dyDescent="0.25">
      <c r="A760" s="1">
        <v>44287</v>
      </c>
      <c r="B760">
        <v>1380</v>
      </c>
      <c r="C760">
        <v>1385.1999510000001</v>
      </c>
      <c r="D760">
        <v>5675155</v>
      </c>
      <c r="E760" t="s">
        <v>11</v>
      </c>
      <c r="F760" t="s">
        <v>15</v>
      </c>
      <c r="G760" t="str">
        <f>IF(OR(F760="Jan",F760="Feb",F760="Mar"),"Q1",
IF(OR(F760="Apr",F760="May",F760="Jun"),"Q2",
IF(OR(F760="Jul",F760="Aug",F760="Sep"),"Q3",
IF(OR(F760="Oct",F760="Nov",F760="Dec"),"Q4",""))))</f>
        <v>Q2</v>
      </c>
      <c r="H760" t="str">
        <f>"Q"&amp;INT((MONTH(A760)-1)/3)+1</f>
        <v>Q2</v>
      </c>
      <c r="I760">
        <v>2021</v>
      </c>
      <c r="J760" t="str">
        <f>IF(C760&gt;B760, "Bullish", IF(B760&gt;C760, "Bearish", "Neutral"))</f>
        <v>Bullish</v>
      </c>
      <c r="K760" t="str">
        <f>IF(C761&gt;C760, "Buy", "")</f>
        <v/>
      </c>
      <c r="L760" t="str">
        <f>IF(C761&lt;C760, "Sell", "")</f>
        <v>Sell</v>
      </c>
      <c r="V760" s="4">
        <f t="shared" si="11"/>
        <v>-1.2536019433306648E-2</v>
      </c>
    </row>
    <row r="761" spans="1:22" x14ac:dyDescent="0.25">
      <c r="A761" s="1">
        <v>44286</v>
      </c>
      <c r="B761">
        <v>1382</v>
      </c>
      <c r="C761">
        <v>1368.0500489999999</v>
      </c>
      <c r="D761">
        <v>8220987</v>
      </c>
      <c r="E761" t="s">
        <v>10</v>
      </c>
      <c r="F761" t="s">
        <v>14</v>
      </c>
      <c r="G761" t="str">
        <f>IF(OR(F761="Jan",F761="Feb",F761="Mar"),"Q1",
IF(OR(F761="Apr",F761="May",F761="Jun"),"Q2",
IF(OR(F761="Jul",F761="Aug",F761="Sep"),"Q3",
IF(OR(F761="Oct",F761="Nov",F761="Dec"),"Q4",""))))</f>
        <v>Q1</v>
      </c>
      <c r="H761" t="str">
        <f>"Q"&amp;INT((MONTH(A761)-1)/3)+1</f>
        <v>Q1</v>
      </c>
      <c r="I761">
        <v>2021</v>
      </c>
      <c r="J761" t="str">
        <f>IF(C761&gt;B761, "Bullish", IF(B761&gt;C761, "Bearish", "Neutral"))</f>
        <v>Bearish</v>
      </c>
      <c r="K761" t="str">
        <f>IF(C762&gt;C761, "Buy", "")</f>
        <v>Buy</v>
      </c>
      <c r="L761" t="str">
        <f>IF(C762&lt;C761, "Sell", "")</f>
        <v/>
      </c>
      <c r="V761" s="4">
        <f t="shared" si="11"/>
        <v>1.2452175983428411E-2</v>
      </c>
    </row>
    <row r="762" spans="1:22" x14ac:dyDescent="0.25">
      <c r="A762" s="1">
        <v>44285</v>
      </c>
      <c r="B762">
        <v>1346.900024</v>
      </c>
      <c r="C762">
        <v>1385.3000489999999</v>
      </c>
      <c r="D762">
        <v>10546381</v>
      </c>
      <c r="E762" t="s">
        <v>9</v>
      </c>
      <c r="F762" t="s">
        <v>14</v>
      </c>
      <c r="G762" t="str">
        <f>IF(OR(F762="Jan",F762="Feb",F762="Mar"),"Q1",
IF(OR(F762="Apr",F762="May",F762="Jun"),"Q2",
IF(OR(F762="Jul",F762="Aug",F762="Sep"),"Q3",
IF(OR(F762="Oct",F762="Nov",F762="Dec"),"Q4",""))))</f>
        <v>Q1</v>
      </c>
      <c r="H762" t="str">
        <f>"Q"&amp;INT((MONTH(A762)-1)/3)+1</f>
        <v>Q1</v>
      </c>
      <c r="I762">
        <v>2021</v>
      </c>
      <c r="J762" t="str">
        <f>IF(C762&gt;B762, "Bullish", IF(B762&gt;C762, "Bearish", "Neutral"))</f>
        <v>Bullish</v>
      </c>
      <c r="K762" t="str">
        <f>IF(C763&gt;C762, "Buy", "")</f>
        <v/>
      </c>
      <c r="L762" t="str">
        <f>IF(C763&lt;C762, "Sell", "")</f>
        <v>Sell</v>
      </c>
      <c r="V762" s="4">
        <f t="shared" si="11"/>
        <v>-3.6746070798201885E-2</v>
      </c>
    </row>
    <row r="763" spans="1:22" x14ac:dyDescent="0.25">
      <c r="A763" s="1">
        <v>44281</v>
      </c>
      <c r="B763">
        <v>1344.6999510000001</v>
      </c>
      <c r="C763">
        <v>1336.1999510000001</v>
      </c>
      <c r="D763">
        <v>4922071</v>
      </c>
      <c r="E763" t="s">
        <v>12</v>
      </c>
      <c r="F763" t="s">
        <v>14</v>
      </c>
      <c r="G763" t="str">
        <f>IF(OR(F763="Jan",F763="Feb",F763="Mar"),"Q1",
IF(OR(F763="Apr",F763="May",F763="Jun"),"Q2",
IF(OR(F763="Jul",F763="Aug",F763="Sep"),"Q3",
IF(OR(F763="Oct",F763="Nov",F763="Dec"),"Q4",""))))</f>
        <v>Q1</v>
      </c>
      <c r="H763" t="str">
        <f>"Q"&amp;INT((MONTH(A763)-1)/3)+1</f>
        <v>Q1</v>
      </c>
      <c r="I763">
        <v>2021</v>
      </c>
      <c r="J763" t="str">
        <f>IF(C763&gt;B763, "Bullish", IF(B763&gt;C763, "Bearish", "Neutral"))</f>
        <v>Bearish</v>
      </c>
      <c r="K763" t="str">
        <f>IF(C764&gt;C763, "Buy", "")</f>
        <v/>
      </c>
      <c r="L763" t="str">
        <f>IF(C764&lt;C763, "Sell", "")</f>
        <v>Sell</v>
      </c>
      <c r="V763" s="4">
        <f t="shared" si="11"/>
        <v>-1.799296680037917E-3</v>
      </c>
    </row>
    <row r="764" spans="1:22" x14ac:dyDescent="0.25">
      <c r="A764" s="1">
        <v>44280</v>
      </c>
      <c r="B764">
        <v>1346.75</v>
      </c>
      <c r="C764">
        <v>1333.8000489999999</v>
      </c>
      <c r="D764">
        <v>8749994</v>
      </c>
      <c r="E764" t="s">
        <v>11</v>
      </c>
      <c r="F764" t="s">
        <v>14</v>
      </c>
      <c r="G764" t="str">
        <f>IF(OR(F764="Jan",F764="Feb",F764="Mar"),"Q1",
IF(OR(F764="Apr",F764="May",F764="Jun"),"Q2",
IF(OR(F764="Jul",F764="Aug",F764="Sep"),"Q3",
IF(OR(F764="Oct",F764="Nov",F764="Dec"),"Q4",""))))</f>
        <v>Q1</v>
      </c>
      <c r="H764" t="str">
        <f>"Q"&amp;INT((MONTH(A764)-1)/3)+1</f>
        <v>Q1</v>
      </c>
      <c r="I764">
        <v>2021</v>
      </c>
      <c r="J764" t="str">
        <f>IF(C764&gt;B764, "Bullish", IF(B764&gt;C764, "Bearish", "Neutral"))</f>
        <v>Bearish</v>
      </c>
      <c r="K764" t="str">
        <f>IF(C765&gt;C764, "Buy", "")</f>
        <v>Buy</v>
      </c>
      <c r="L764" t="str">
        <f>IF(C765&lt;C764, "Sell", "")</f>
        <v/>
      </c>
      <c r="V764" s="4">
        <f t="shared" si="11"/>
        <v>1.473680590951066E-2</v>
      </c>
    </row>
    <row r="765" spans="1:22" x14ac:dyDescent="0.25">
      <c r="A765" s="1">
        <v>44279</v>
      </c>
      <c r="B765">
        <v>1357.849976</v>
      </c>
      <c r="C765">
        <v>1353.75</v>
      </c>
      <c r="D765">
        <v>6134303</v>
      </c>
      <c r="E765" t="s">
        <v>10</v>
      </c>
      <c r="F765" t="s">
        <v>14</v>
      </c>
      <c r="G765" t="str">
        <f>IF(OR(F765="Jan",F765="Feb",F765="Mar"),"Q1",
IF(OR(F765="Apr",F765="May",F765="Jun"),"Q2",
IF(OR(F765="Jul",F765="Aug",F765="Sep"),"Q3",
IF(OR(F765="Oct",F765="Nov",F765="Dec"),"Q4",""))))</f>
        <v>Q1</v>
      </c>
      <c r="H765" t="str">
        <f>"Q"&amp;INT((MONTH(A765)-1)/3)+1</f>
        <v>Q1</v>
      </c>
      <c r="I765">
        <v>2021</v>
      </c>
      <c r="J765" t="str">
        <f>IF(C765&gt;B765, "Bullish", IF(B765&gt;C765, "Bearish", "Neutral"))</f>
        <v>Bearish</v>
      </c>
      <c r="K765" t="str">
        <f>IF(C766&gt;C765, "Buy", "")</f>
        <v>Buy</v>
      </c>
      <c r="L765" t="str">
        <f>IF(C766&lt;C765, "Sell", "")</f>
        <v/>
      </c>
      <c r="V765" s="4">
        <f t="shared" si="11"/>
        <v>1.2978052833710296E-2</v>
      </c>
    </row>
    <row r="766" spans="1:22" x14ac:dyDescent="0.25">
      <c r="A766" s="1">
        <v>44278</v>
      </c>
      <c r="B766">
        <v>1372.4499510000001</v>
      </c>
      <c r="C766">
        <v>1371.5500489999999</v>
      </c>
      <c r="D766">
        <v>7165335</v>
      </c>
      <c r="E766" t="s">
        <v>9</v>
      </c>
      <c r="F766" t="s">
        <v>14</v>
      </c>
      <c r="G766" t="str">
        <f>IF(OR(F766="Jan",F766="Feb",F766="Mar"),"Q1",
IF(OR(F766="Apr",F766="May",F766="Jun"),"Q2",
IF(OR(F766="Jul",F766="Aug",F766="Sep"),"Q3",
IF(OR(F766="Oct",F766="Nov",F766="Dec"),"Q4",""))))</f>
        <v>Q1</v>
      </c>
      <c r="H766" t="str">
        <f>"Q"&amp;INT((MONTH(A766)-1)/3)+1</f>
        <v>Q1</v>
      </c>
      <c r="I766">
        <v>2021</v>
      </c>
      <c r="J766" t="str">
        <f>IF(C766&gt;B766, "Bullish", IF(B766&gt;C766, "Bearish", "Neutral"))</f>
        <v>Bearish</v>
      </c>
      <c r="K766" t="str">
        <f>IF(C767&gt;C766, "Buy", "")</f>
        <v/>
      </c>
      <c r="L766" t="str">
        <f>IF(C767&lt;C766, "Sell", "")</f>
        <v>Sell</v>
      </c>
      <c r="V766" s="4">
        <f t="shared" si="11"/>
        <v>-5.4712574641876163E-4</v>
      </c>
    </row>
    <row r="767" spans="1:22" x14ac:dyDescent="0.25">
      <c r="A767" s="1">
        <v>44277</v>
      </c>
      <c r="B767">
        <v>1350.099976</v>
      </c>
      <c r="C767">
        <v>1370.8000489999999</v>
      </c>
      <c r="D767">
        <v>4862758</v>
      </c>
      <c r="E767" t="s">
        <v>7</v>
      </c>
      <c r="F767" t="s">
        <v>14</v>
      </c>
      <c r="G767" t="str">
        <f>IF(OR(F767="Jan",F767="Feb",F767="Mar"),"Q1",
IF(OR(F767="Apr",F767="May",F767="Jun"),"Q2",
IF(OR(F767="Jul",F767="Aug",F767="Sep"),"Q3",
IF(OR(F767="Oct",F767="Nov",F767="Dec"),"Q4",""))))</f>
        <v>Q1</v>
      </c>
      <c r="H767" t="str">
        <f>"Q"&amp;INT((MONTH(A767)-1)/3)+1</f>
        <v>Q1</v>
      </c>
      <c r="I767">
        <v>2021</v>
      </c>
      <c r="J767" t="str">
        <f>IF(C767&gt;B767, "Bullish", IF(B767&gt;C767, "Bearish", "Neutral"))</f>
        <v>Bullish</v>
      </c>
      <c r="K767" t="str">
        <f>IF(C768&gt;C767, "Buy", "")</f>
        <v/>
      </c>
      <c r="L767" t="str">
        <f>IF(C768&lt;C767, "Sell", "")</f>
        <v>Sell</v>
      </c>
      <c r="V767" s="4">
        <f t="shared" si="11"/>
        <v>-1.9599166172307659E-2</v>
      </c>
    </row>
    <row r="768" spans="1:22" x14ac:dyDescent="0.25">
      <c r="A768" s="1">
        <v>44274</v>
      </c>
      <c r="B768">
        <v>1330</v>
      </c>
      <c r="C768">
        <v>1344.4499510000001</v>
      </c>
      <c r="D768">
        <v>12767112</v>
      </c>
      <c r="E768" t="s">
        <v>12</v>
      </c>
      <c r="F768" t="s">
        <v>14</v>
      </c>
      <c r="G768" t="str">
        <f>IF(OR(F768="Jan",F768="Feb",F768="Mar"),"Q1",
IF(OR(F768="Apr",F768="May",F768="Jun"),"Q2",
IF(OR(F768="Jul",F768="Aug",F768="Sep"),"Q3",
IF(OR(F768="Oct",F768="Nov",F768="Dec"),"Q4",""))))</f>
        <v>Q1</v>
      </c>
      <c r="H768" t="str">
        <f>"Q"&amp;INT((MONTH(A768)-1)/3)+1</f>
        <v>Q1</v>
      </c>
      <c r="I768">
        <v>2021</v>
      </c>
      <c r="J768" t="str">
        <f>IF(C768&gt;B768, "Bullish", IF(B768&gt;C768, "Bearish", "Neutral"))</f>
        <v>Bullish</v>
      </c>
      <c r="K768" t="str">
        <f>IF(C769&gt;C768, "Buy", "")</f>
        <v/>
      </c>
      <c r="L768" t="str">
        <f>IF(C769&lt;C768, "Sell", "")</f>
        <v>Sell</v>
      </c>
      <c r="V768" s="4">
        <f t="shared" si="11"/>
        <v>-5.4969524582506504E-3</v>
      </c>
    </row>
    <row r="769" spans="1:22" x14ac:dyDescent="0.25">
      <c r="A769" s="1">
        <v>44273</v>
      </c>
      <c r="B769">
        <v>1393.75</v>
      </c>
      <c r="C769">
        <v>1337.099976</v>
      </c>
      <c r="D769">
        <v>10961755</v>
      </c>
      <c r="E769" t="s">
        <v>11</v>
      </c>
      <c r="F769" t="s">
        <v>14</v>
      </c>
      <c r="G769" t="str">
        <f>IF(OR(F769="Jan",F769="Feb",F769="Mar"),"Q1",
IF(OR(F769="Apr",F769="May",F769="Jun"),"Q2",
IF(OR(F769="Jul",F769="Aug",F769="Sep"),"Q3",
IF(OR(F769="Oct",F769="Nov",F769="Dec"),"Q4",""))))</f>
        <v>Q1</v>
      </c>
      <c r="H769" t="str">
        <f>"Q"&amp;INT((MONTH(A769)-1)/3)+1</f>
        <v>Q1</v>
      </c>
      <c r="I769">
        <v>2021</v>
      </c>
      <c r="J769" t="str">
        <f>IF(C769&gt;B769, "Bullish", IF(B769&gt;C769, "Bearish", "Neutral"))</f>
        <v>Bearish</v>
      </c>
      <c r="K769" t="str">
        <f>IF(C770&gt;C769, "Buy", "")</f>
        <v>Buy</v>
      </c>
      <c r="L769" t="str">
        <f>IF(C770&lt;C769, "Sell", "")</f>
        <v/>
      </c>
      <c r="V769" s="4">
        <f t="shared" si="11"/>
        <v>3.5976945926460009E-2</v>
      </c>
    </row>
    <row r="770" spans="1:22" x14ac:dyDescent="0.25">
      <c r="A770" s="1">
        <v>44272</v>
      </c>
      <c r="B770">
        <v>1392.25</v>
      </c>
      <c r="C770">
        <v>1387</v>
      </c>
      <c r="D770">
        <v>7626744</v>
      </c>
      <c r="E770" t="s">
        <v>10</v>
      </c>
      <c r="F770" t="s">
        <v>14</v>
      </c>
      <c r="G770" t="str">
        <f>IF(OR(F770="Jan",F770="Feb",F770="Mar"),"Q1",
IF(OR(F770="Apr",F770="May",F770="Jun"),"Q2",
IF(OR(F770="Jul",F770="Aug",F770="Sep"),"Q3",
IF(OR(F770="Oct",F770="Nov",F770="Dec"),"Q4",""))))</f>
        <v>Q1</v>
      </c>
      <c r="H770" t="str">
        <f>"Q"&amp;INT((MONTH(A770)-1)/3)+1</f>
        <v>Q1</v>
      </c>
      <c r="I770">
        <v>2021</v>
      </c>
      <c r="J770" t="str">
        <f>IF(C770&gt;B770, "Bullish", IF(B770&gt;C770, "Bearish", "Neutral"))</f>
        <v>Bearish</v>
      </c>
      <c r="K770" t="str">
        <f>IF(C771&gt;C770, "Buy", "")</f>
        <v/>
      </c>
      <c r="L770" t="str">
        <f>IF(C771&lt;C770, "Sell", "")</f>
        <v>Sell</v>
      </c>
      <c r="V770" s="4">
        <f t="shared" si="11"/>
        <v>-2.167630057803468E-3</v>
      </c>
    </row>
    <row r="771" spans="1:22" x14ac:dyDescent="0.25">
      <c r="A771" s="1">
        <v>44271</v>
      </c>
      <c r="B771">
        <v>1386.0500489999999</v>
      </c>
      <c r="C771">
        <v>1384</v>
      </c>
      <c r="D771">
        <v>9352771</v>
      </c>
      <c r="E771" t="s">
        <v>9</v>
      </c>
      <c r="F771" t="s">
        <v>14</v>
      </c>
      <c r="G771" t="str">
        <f>IF(OR(F771="Jan",F771="Feb",F771="Mar"),"Q1",
IF(OR(F771="Apr",F771="May",F771="Jun"),"Q2",
IF(OR(F771="Jul",F771="Aug",F771="Sep"),"Q3",
IF(OR(F771="Oct",F771="Nov",F771="Dec"),"Q4",""))))</f>
        <v>Q1</v>
      </c>
      <c r="H771" t="str">
        <f>"Q"&amp;INT((MONTH(A771)-1)/3)+1</f>
        <v>Q1</v>
      </c>
      <c r="I771">
        <v>2021</v>
      </c>
      <c r="J771" t="str">
        <f>IF(C771&gt;B771, "Bullish", IF(B771&gt;C771, "Bearish", "Neutral"))</f>
        <v>Bearish</v>
      </c>
      <c r="K771" t="str">
        <f>IF(C772&gt;C771, "Buy", "")</f>
        <v/>
      </c>
      <c r="L771" t="str">
        <f>IF(C772&lt;C771, "Sell", "")</f>
        <v>Sell</v>
      </c>
      <c r="V771" s="4">
        <f t="shared" ref="V771:V834" si="12">(C772-C771)/C772</f>
        <v>-7.5713629744559854E-3</v>
      </c>
    </row>
    <row r="772" spans="1:22" x14ac:dyDescent="0.25">
      <c r="A772" s="1">
        <v>44270</v>
      </c>
      <c r="B772">
        <v>1370</v>
      </c>
      <c r="C772">
        <v>1373.599976</v>
      </c>
      <c r="D772">
        <v>6658635</v>
      </c>
      <c r="E772" t="s">
        <v>7</v>
      </c>
      <c r="F772" t="s">
        <v>14</v>
      </c>
      <c r="G772" t="str">
        <f>IF(OR(F772="Jan",F772="Feb",F772="Mar"),"Q1",
IF(OR(F772="Apr",F772="May",F772="Jun"),"Q2",
IF(OR(F772="Jul",F772="Aug",F772="Sep"),"Q3",
IF(OR(F772="Oct",F772="Nov",F772="Dec"),"Q4",""))))</f>
        <v>Q1</v>
      </c>
      <c r="H772" t="str">
        <f>"Q"&amp;INT((MONTH(A772)-1)/3)+1</f>
        <v>Q1</v>
      </c>
      <c r="I772">
        <v>2021</v>
      </c>
      <c r="J772" t="str">
        <f>IF(C772&gt;B772, "Bullish", IF(B772&gt;C772, "Bearish", "Neutral"))</f>
        <v>Bullish</v>
      </c>
      <c r="K772" t="str">
        <f>IF(C773&gt;C772, "Buy", "")</f>
        <v>Buy</v>
      </c>
      <c r="L772" t="str">
        <f>IF(C773&lt;C772, "Sell", "")</f>
        <v/>
      </c>
      <c r="V772" s="4">
        <f t="shared" si="12"/>
        <v>9.0919010933597315E-4</v>
      </c>
    </row>
    <row r="773" spans="1:22" x14ac:dyDescent="0.25">
      <c r="A773" s="1">
        <v>44267</v>
      </c>
      <c r="B773">
        <v>1373</v>
      </c>
      <c r="C773">
        <v>1374.849976</v>
      </c>
      <c r="D773">
        <v>9462061</v>
      </c>
      <c r="E773" t="s">
        <v>12</v>
      </c>
      <c r="F773" t="s">
        <v>14</v>
      </c>
      <c r="G773" t="str">
        <f>IF(OR(F773="Jan",F773="Feb",F773="Mar"),"Q1",
IF(OR(F773="Apr",F773="May",F773="Jun"),"Q2",
IF(OR(F773="Jul",F773="Aug",F773="Sep"),"Q3",
IF(OR(F773="Oct",F773="Nov",F773="Dec"),"Q4",""))))</f>
        <v>Q1</v>
      </c>
      <c r="H773" t="str">
        <f>"Q"&amp;INT((MONTH(A773)-1)/3)+1</f>
        <v>Q1</v>
      </c>
      <c r="I773">
        <v>2021</v>
      </c>
      <c r="J773" t="str">
        <f>IF(C773&gt;B773, "Bullish", IF(B773&gt;C773, "Bearish", "Neutral"))</f>
        <v>Bullish</v>
      </c>
      <c r="K773" t="str">
        <f>IF(C774&gt;C773, "Buy", "")</f>
        <v/>
      </c>
      <c r="L773" t="str">
        <f>IF(C774&lt;C773, "Sell", "")</f>
        <v>Sell</v>
      </c>
      <c r="V773" s="4">
        <f t="shared" si="12"/>
        <v>-4.8970886836018062E-3</v>
      </c>
    </row>
    <row r="774" spans="1:22" x14ac:dyDescent="0.25">
      <c r="A774" s="1">
        <v>44265</v>
      </c>
      <c r="B774">
        <v>1356.900024</v>
      </c>
      <c r="C774">
        <v>1368.150024</v>
      </c>
      <c r="D774">
        <v>7925984</v>
      </c>
      <c r="E774" t="s">
        <v>10</v>
      </c>
      <c r="F774" t="s">
        <v>14</v>
      </c>
      <c r="G774" t="str">
        <f>IF(OR(F774="Jan",F774="Feb",F774="Mar"),"Q1",
IF(OR(F774="Apr",F774="May",F774="Jun"),"Q2",
IF(OR(F774="Jul",F774="Aug",F774="Sep"),"Q3",
IF(OR(F774="Oct",F774="Nov",F774="Dec"),"Q4",""))))</f>
        <v>Q1</v>
      </c>
      <c r="H774" t="str">
        <f>"Q"&amp;INT((MONTH(A774)-1)/3)+1</f>
        <v>Q1</v>
      </c>
      <c r="I774">
        <v>2021</v>
      </c>
      <c r="J774" t="str">
        <f>IF(C774&gt;B774, "Bullish", IF(B774&gt;C774, "Bearish", "Neutral"))</f>
        <v>Bullish</v>
      </c>
      <c r="K774" t="str">
        <f>IF(C775&gt;C774, "Buy", "")</f>
        <v/>
      </c>
      <c r="L774" t="str">
        <f>IF(C775&lt;C774, "Sell", "")</f>
        <v>Sell</v>
      </c>
      <c r="V774" s="4">
        <f t="shared" si="12"/>
        <v>-1.6796086490276727E-2</v>
      </c>
    </row>
    <row r="775" spans="1:22" x14ac:dyDescent="0.25">
      <c r="A775" s="1">
        <v>44264</v>
      </c>
      <c r="B775">
        <v>1329.5</v>
      </c>
      <c r="C775">
        <v>1345.5500489999999</v>
      </c>
      <c r="D775">
        <v>6518173</v>
      </c>
      <c r="E775" t="s">
        <v>9</v>
      </c>
      <c r="F775" t="s">
        <v>14</v>
      </c>
      <c r="G775" t="str">
        <f>IF(OR(F775="Jan",F775="Feb",F775="Mar"),"Q1",
IF(OR(F775="Apr",F775="May",F775="Jun"),"Q2",
IF(OR(F775="Jul",F775="Aug",F775="Sep"),"Q3",
IF(OR(F775="Oct",F775="Nov",F775="Dec"),"Q4",""))))</f>
        <v>Q1</v>
      </c>
      <c r="H775" t="str">
        <f>"Q"&amp;INT((MONTH(A775)-1)/3)+1</f>
        <v>Q1</v>
      </c>
      <c r="I775">
        <v>2021</v>
      </c>
      <c r="J775" t="str">
        <f>IF(C775&gt;B775, "Bullish", IF(B775&gt;C775, "Bearish", "Neutral"))</f>
        <v>Bullish</v>
      </c>
      <c r="K775" t="str">
        <f>IF(C776&gt;C775, "Buy", "")</f>
        <v/>
      </c>
      <c r="L775" t="str">
        <f>IF(C776&lt;C775, "Sell", "")</f>
        <v>Sell</v>
      </c>
      <c r="V775" s="4">
        <f t="shared" si="12"/>
        <v>-7.3367389107242709E-3</v>
      </c>
    </row>
    <row r="776" spans="1:22" x14ac:dyDescent="0.25">
      <c r="A776" s="1">
        <v>44263</v>
      </c>
      <c r="B776">
        <v>1324.8000489999999</v>
      </c>
      <c r="C776">
        <v>1335.75</v>
      </c>
      <c r="D776">
        <v>5119392</v>
      </c>
      <c r="E776" t="s">
        <v>7</v>
      </c>
      <c r="F776" t="s">
        <v>14</v>
      </c>
      <c r="G776" t="str">
        <f>IF(OR(F776="Jan",F776="Feb",F776="Mar"),"Q1",
IF(OR(F776="Apr",F776="May",F776="Jun"),"Q2",
IF(OR(F776="Jul",F776="Aug",F776="Sep"),"Q3",
IF(OR(F776="Oct",F776="Nov",F776="Dec"),"Q4",""))))</f>
        <v>Q1</v>
      </c>
      <c r="H776" t="str">
        <f>"Q"&amp;INT((MONTH(A776)-1)/3)+1</f>
        <v>Q1</v>
      </c>
      <c r="I776">
        <v>2021</v>
      </c>
      <c r="J776" t="str">
        <f>IF(C776&gt;B776, "Bullish", IF(B776&gt;C776, "Bearish", "Neutral"))</f>
        <v>Bullish</v>
      </c>
      <c r="K776" t="str">
        <f>IF(C777&gt;C776, "Buy", "")</f>
        <v/>
      </c>
      <c r="L776" t="str">
        <f>IF(C777&lt;C776, "Sell", "")</f>
        <v>Sell</v>
      </c>
      <c r="V776" s="4">
        <f t="shared" si="12"/>
        <v>-1.4468025904863078E-2</v>
      </c>
    </row>
    <row r="777" spans="1:22" x14ac:dyDescent="0.25">
      <c r="A777" s="1">
        <v>44260</v>
      </c>
      <c r="B777">
        <v>1328.5</v>
      </c>
      <c r="C777">
        <v>1316.6999510000001</v>
      </c>
      <c r="D777">
        <v>6486176</v>
      </c>
      <c r="E777" t="s">
        <v>12</v>
      </c>
      <c r="F777" t="s">
        <v>14</v>
      </c>
      <c r="G777" t="str">
        <f>IF(OR(F777="Jan",F777="Feb",F777="Mar"),"Q1",
IF(OR(F777="Apr",F777="May",F777="Jun"),"Q2",
IF(OR(F777="Jul",F777="Aug",F777="Sep"),"Q3",
IF(OR(F777="Oct",F777="Nov",F777="Dec"),"Q4",""))))</f>
        <v>Q1</v>
      </c>
      <c r="H777" t="str">
        <f>"Q"&amp;INT((MONTH(A777)-1)/3)+1</f>
        <v>Q1</v>
      </c>
      <c r="I777">
        <v>2021</v>
      </c>
      <c r="J777" t="str">
        <f>IF(C777&gt;B777, "Bullish", IF(B777&gt;C777, "Bearish", "Neutral"))</f>
        <v>Bearish</v>
      </c>
      <c r="K777" t="str">
        <f>IF(C778&gt;C777, "Buy", "")</f>
        <v>Buy</v>
      </c>
      <c r="L777" t="str">
        <f>IF(C778&lt;C777, "Sell", "")</f>
        <v/>
      </c>
      <c r="V777" s="4">
        <f t="shared" si="12"/>
        <v>1.026047675141982E-2</v>
      </c>
    </row>
    <row r="778" spans="1:22" x14ac:dyDescent="0.25">
      <c r="A778" s="1">
        <v>44259</v>
      </c>
      <c r="B778">
        <v>1335</v>
      </c>
      <c r="C778">
        <v>1330.349976</v>
      </c>
      <c r="D778">
        <v>12041941</v>
      </c>
      <c r="E778" t="s">
        <v>11</v>
      </c>
      <c r="F778" t="s">
        <v>14</v>
      </c>
      <c r="G778" t="str">
        <f>IF(OR(F778="Jan",F778="Feb",F778="Mar"),"Q1",
IF(OR(F778="Apr",F778="May",F778="Jun"),"Q2",
IF(OR(F778="Jul",F778="Aug",F778="Sep"),"Q3",
IF(OR(F778="Oct",F778="Nov",F778="Dec"),"Q4",""))))</f>
        <v>Q1</v>
      </c>
      <c r="H778" t="str">
        <f>"Q"&amp;INT((MONTH(A778)-1)/3)+1</f>
        <v>Q1</v>
      </c>
      <c r="I778">
        <v>2021</v>
      </c>
      <c r="J778" t="str">
        <f>IF(C778&gt;B778, "Bullish", IF(B778&gt;C778, "Bearish", "Neutral"))</f>
        <v>Bearish</v>
      </c>
      <c r="K778" t="str">
        <f>IF(C779&gt;C778, "Buy", "")</f>
        <v>Buy</v>
      </c>
      <c r="L778" t="str">
        <f>IF(C779&lt;C778, "Sell", "")</f>
        <v/>
      </c>
      <c r="V778" s="4">
        <f t="shared" si="12"/>
        <v>9.824772072930775E-3</v>
      </c>
    </row>
    <row r="779" spans="1:22" x14ac:dyDescent="0.25">
      <c r="A779" s="1">
        <v>44258</v>
      </c>
      <c r="B779">
        <v>1319.1999510000001</v>
      </c>
      <c r="C779">
        <v>1343.5500489999999</v>
      </c>
      <c r="D779">
        <v>9056399</v>
      </c>
      <c r="E779" t="s">
        <v>10</v>
      </c>
      <c r="F779" t="s">
        <v>14</v>
      </c>
      <c r="G779" t="str">
        <f>IF(OR(F779="Jan",F779="Feb",F779="Mar"),"Q1",
IF(OR(F779="Apr",F779="May",F779="Jun"),"Q2",
IF(OR(F779="Jul",F779="Aug",F779="Sep"),"Q3",
IF(OR(F779="Oct",F779="Nov",F779="Dec"),"Q4",""))))</f>
        <v>Q1</v>
      </c>
      <c r="H779" t="str">
        <f>"Q"&amp;INT((MONTH(A779)-1)/3)+1</f>
        <v>Q1</v>
      </c>
      <c r="I779">
        <v>2021</v>
      </c>
      <c r="J779" t="str">
        <f>IF(C779&gt;B779, "Bullish", IF(B779&gt;C779, "Bearish", "Neutral"))</f>
        <v>Bullish</v>
      </c>
      <c r="K779" t="str">
        <f>IF(C780&gt;C779, "Buy", "")</f>
        <v/>
      </c>
      <c r="L779" t="str">
        <f>IF(C780&lt;C779, "Sell", "")</f>
        <v>Sell</v>
      </c>
      <c r="V779" s="4">
        <f t="shared" si="12"/>
        <v>-2.9934878497508581E-2</v>
      </c>
    </row>
    <row r="780" spans="1:22" x14ac:dyDescent="0.25">
      <c r="A780" s="1">
        <v>44257</v>
      </c>
      <c r="B780">
        <v>1282.25</v>
      </c>
      <c r="C780">
        <v>1304.5</v>
      </c>
      <c r="D780">
        <v>10461434</v>
      </c>
      <c r="E780" t="s">
        <v>9</v>
      </c>
      <c r="F780" t="s">
        <v>14</v>
      </c>
      <c r="G780" t="str">
        <f>IF(OR(F780="Jan",F780="Feb",F780="Mar"),"Q1",
IF(OR(F780="Apr",F780="May",F780="Jun"),"Q2",
IF(OR(F780="Jul",F780="Aug",F780="Sep"),"Q3",
IF(OR(F780="Oct",F780="Nov",F780="Dec"),"Q4",""))))</f>
        <v>Q1</v>
      </c>
      <c r="H780" t="str">
        <f>"Q"&amp;INT((MONTH(A780)-1)/3)+1</f>
        <v>Q1</v>
      </c>
      <c r="I780">
        <v>2021</v>
      </c>
      <c r="J780" t="str">
        <f>IF(C780&gt;B780, "Bullish", IF(B780&gt;C780, "Bearish", "Neutral"))</f>
        <v>Bullish</v>
      </c>
      <c r="K780" t="str">
        <f>IF(C781&gt;C780, "Buy", "")</f>
        <v/>
      </c>
      <c r="L780" t="str">
        <f>IF(C781&lt;C780, "Sell", "")</f>
        <v>Sell</v>
      </c>
      <c r="V780" s="4">
        <f t="shared" si="12"/>
        <v>-2.9597474348855565E-2</v>
      </c>
    </row>
    <row r="781" spans="1:22" x14ac:dyDescent="0.25">
      <c r="A781" s="1">
        <v>44256</v>
      </c>
      <c r="B781">
        <v>1263.3000489999999</v>
      </c>
      <c r="C781">
        <v>1267</v>
      </c>
      <c r="D781">
        <v>5756286</v>
      </c>
      <c r="E781" t="s">
        <v>7</v>
      </c>
      <c r="F781" t="s">
        <v>14</v>
      </c>
      <c r="G781" t="str">
        <f>IF(OR(F781="Jan",F781="Feb",F781="Mar"),"Q1",
IF(OR(F781="Apr",F781="May",F781="Jun"),"Q2",
IF(OR(F781="Jul",F781="Aug",F781="Sep"),"Q3",
IF(OR(F781="Oct",F781="Nov",F781="Dec"),"Q4",""))))</f>
        <v>Q1</v>
      </c>
      <c r="H781" t="str">
        <f>"Q"&amp;INT((MONTH(A781)-1)/3)+1</f>
        <v>Q1</v>
      </c>
      <c r="I781">
        <v>2021</v>
      </c>
      <c r="J781" t="str">
        <f>IF(C781&gt;B781, "Bullish", IF(B781&gt;C781, "Bearish", "Neutral"))</f>
        <v>Bullish</v>
      </c>
      <c r="K781" t="str">
        <f>IF(C782&gt;C781, "Buy", "")</f>
        <v/>
      </c>
      <c r="L781" t="str">
        <f>IF(C782&lt;C781, "Sell", "")</f>
        <v>Sell</v>
      </c>
      <c r="V781" s="4">
        <f t="shared" si="12"/>
        <v>-1.0931102261530396E-2</v>
      </c>
    </row>
    <row r="782" spans="1:22" x14ac:dyDescent="0.25">
      <c r="A782" s="1">
        <v>44253</v>
      </c>
      <c r="B782">
        <v>1269</v>
      </c>
      <c r="C782">
        <v>1253.3000489999999</v>
      </c>
      <c r="D782">
        <v>15132388</v>
      </c>
      <c r="E782" t="s">
        <v>12</v>
      </c>
      <c r="F782" t="s">
        <v>13</v>
      </c>
      <c r="G782" t="str">
        <f>IF(OR(F782="Jan",F782="Feb",F782="Mar"),"Q1",
IF(OR(F782="Apr",F782="May",F782="Jun"),"Q2",
IF(OR(F782="Jul",F782="Aug",F782="Sep"),"Q3",
IF(OR(F782="Oct",F782="Nov",F782="Dec"),"Q4",""))))</f>
        <v>Q1</v>
      </c>
      <c r="H782" t="str">
        <f>"Q"&amp;INT((MONTH(A782)-1)/3)+1</f>
        <v>Q1</v>
      </c>
      <c r="I782">
        <v>2021</v>
      </c>
      <c r="J782" t="str">
        <f>IF(C782&gt;B782, "Bullish", IF(B782&gt;C782, "Bearish", "Neutral"))</f>
        <v>Bearish</v>
      </c>
      <c r="K782" t="str">
        <f>IF(C783&gt;C782, "Buy", "")</f>
        <v>Buy</v>
      </c>
      <c r="L782" t="str">
        <f>IF(C783&lt;C782, "Sell", "")</f>
        <v/>
      </c>
      <c r="V782" s="4">
        <f t="shared" si="12"/>
        <v>1.6672550455490195E-2</v>
      </c>
    </row>
    <row r="783" spans="1:22" x14ac:dyDescent="0.25">
      <c r="A783" s="1">
        <v>44252</v>
      </c>
      <c r="B783">
        <v>1288.4499510000001</v>
      </c>
      <c r="C783">
        <v>1274.5500489999999</v>
      </c>
      <c r="D783">
        <v>8788221</v>
      </c>
      <c r="E783" t="s">
        <v>11</v>
      </c>
      <c r="F783" t="s">
        <v>13</v>
      </c>
      <c r="G783" t="str">
        <f>IF(OR(F783="Jan",F783="Feb",F783="Mar"),"Q1",
IF(OR(F783="Apr",F783="May",F783="Jun"),"Q2",
IF(OR(F783="Jul",F783="Aug",F783="Sep"),"Q3",
IF(OR(F783="Oct",F783="Nov",F783="Dec"),"Q4",""))))</f>
        <v>Q1</v>
      </c>
      <c r="H783" t="str">
        <f>"Q"&amp;INT((MONTH(A783)-1)/3)+1</f>
        <v>Q1</v>
      </c>
      <c r="I783">
        <v>2021</v>
      </c>
      <c r="J783" t="str">
        <f>IF(C783&gt;B783, "Bullish", IF(B783&gt;C783, "Bearish", "Neutral"))</f>
        <v>Bearish</v>
      </c>
      <c r="K783" t="str">
        <f>IF(C784&gt;C783, "Buy", "")</f>
        <v/>
      </c>
      <c r="L783" t="str">
        <f>IF(C784&lt;C783, "Sell", "")</f>
        <v>Sell</v>
      </c>
      <c r="V783" s="4">
        <f t="shared" si="12"/>
        <v>-1.9618613386712661E-4</v>
      </c>
    </row>
    <row r="784" spans="1:22" x14ac:dyDescent="0.25">
      <c r="A784" s="1">
        <v>44251</v>
      </c>
      <c r="B784">
        <v>1260.0500489999999</v>
      </c>
      <c r="C784">
        <v>1274.3000489999999</v>
      </c>
      <c r="D784">
        <v>4537258</v>
      </c>
      <c r="E784" t="s">
        <v>10</v>
      </c>
      <c r="F784" t="s">
        <v>13</v>
      </c>
      <c r="G784" t="str">
        <f>IF(OR(F784="Jan",F784="Feb",F784="Mar"),"Q1",
IF(OR(F784="Apr",F784="May",F784="Jun"),"Q2",
IF(OR(F784="Jul",F784="Aug",F784="Sep"),"Q3",
IF(OR(F784="Oct",F784="Nov",F784="Dec"),"Q4",""))))</f>
        <v>Q1</v>
      </c>
      <c r="H784" t="str">
        <f>"Q"&amp;INT((MONTH(A784)-1)/3)+1</f>
        <v>Q1</v>
      </c>
      <c r="I784">
        <v>2021</v>
      </c>
      <c r="J784" t="str">
        <f>IF(C784&gt;B784, "Bullish", IF(B784&gt;C784, "Bearish", "Neutral"))</f>
        <v>Bullish</v>
      </c>
      <c r="K784" t="str">
        <f>IF(C785&gt;C784, "Buy", "")</f>
        <v/>
      </c>
      <c r="L784" t="str">
        <f>IF(C785&lt;C784, "Sell", "")</f>
        <v>Sell</v>
      </c>
      <c r="V784" s="4">
        <f t="shared" si="12"/>
        <v>-6.277943025759551E-3</v>
      </c>
    </row>
    <row r="785" spans="1:22" x14ac:dyDescent="0.25">
      <c r="A785" s="1">
        <v>44250</v>
      </c>
      <c r="B785">
        <v>1271.150024</v>
      </c>
      <c r="C785">
        <v>1266.349976</v>
      </c>
      <c r="D785">
        <v>6612942</v>
      </c>
      <c r="E785" t="s">
        <v>9</v>
      </c>
      <c r="F785" t="s">
        <v>13</v>
      </c>
      <c r="G785" t="str">
        <f>IF(OR(F785="Jan",F785="Feb",F785="Mar"),"Q1",
IF(OR(F785="Apr",F785="May",F785="Jun"),"Q2",
IF(OR(F785="Jul",F785="Aug",F785="Sep"),"Q3",
IF(OR(F785="Oct",F785="Nov",F785="Dec"),"Q4",""))))</f>
        <v>Q1</v>
      </c>
      <c r="H785" t="str">
        <f>"Q"&amp;INT((MONTH(A785)-1)/3)+1</f>
        <v>Q1</v>
      </c>
      <c r="I785">
        <v>2021</v>
      </c>
      <c r="J785" t="str">
        <f>IF(C785&gt;B785, "Bullish", IF(B785&gt;C785, "Bearish", "Neutral"))</f>
        <v>Bearish</v>
      </c>
      <c r="K785" t="str">
        <f>IF(C786&gt;C785, "Buy", "")</f>
        <v/>
      </c>
      <c r="L785" t="str">
        <f>IF(C786&lt;C785, "Sell", "")</f>
        <v>Sell</v>
      </c>
      <c r="V785" s="4">
        <f t="shared" si="12"/>
        <v>-9.0896699694854323E-4</v>
      </c>
    </row>
    <row r="786" spans="1:22" x14ac:dyDescent="0.25">
      <c r="A786" s="1">
        <v>44249</v>
      </c>
      <c r="B786">
        <v>1295</v>
      </c>
      <c r="C786">
        <v>1265.1999510000001</v>
      </c>
      <c r="D786">
        <v>7371303</v>
      </c>
      <c r="E786" t="s">
        <v>7</v>
      </c>
      <c r="F786" t="s">
        <v>13</v>
      </c>
      <c r="G786" t="str">
        <f>IF(OR(F786="Jan",F786="Feb",F786="Mar"),"Q1",
IF(OR(F786="Apr",F786="May",F786="Jun"),"Q2",
IF(OR(F786="Jul",F786="Aug",F786="Sep"),"Q3",
IF(OR(F786="Oct",F786="Nov",F786="Dec"),"Q4",""))))</f>
        <v>Q1</v>
      </c>
      <c r="H786" t="str">
        <f>"Q"&amp;INT((MONTH(A786)-1)/3)+1</f>
        <v>Q1</v>
      </c>
      <c r="I786">
        <v>2021</v>
      </c>
      <c r="J786" t="str">
        <f>IF(C786&gt;B786, "Bullish", IF(B786&gt;C786, "Bearish", "Neutral"))</f>
        <v>Bearish</v>
      </c>
      <c r="K786" t="str">
        <f>IF(C787&gt;C786, "Buy", "")</f>
        <v>Buy</v>
      </c>
      <c r="L786" t="str">
        <f>IF(C787&lt;C786, "Sell", "")</f>
        <v/>
      </c>
      <c r="V786" s="4">
        <f t="shared" si="12"/>
        <v>2.0212264392162112E-2</v>
      </c>
    </row>
    <row r="787" spans="1:22" x14ac:dyDescent="0.25">
      <c r="A787" s="1">
        <v>44246</v>
      </c>
      <c r="B787">
        <v>1296.099976</v>
      </c>
      <c r="C787">
        <v>1291.3000489999999</v>
      </c>
      <c r="D787">
        <v>5389696</v>
      </c>
      <c r="E787" t="s">
        <v>12</v>
      </c>
      <c r="F787" t="s">
        <v>13</v>
      </c>
      <c r="G787" t="str">
        <f>IF(OR(F787="Jan",F787="Feb",F787="Mar"),"Q1",
IF(OR(F787="Apr",F787="May",F787="Jun"),"Q2",
IF(OR(F787="Jul",F787="Aug",F787="Sep"),"Q3",
IF(OR(F787="Oct",F787="Nov",F787="Dec"),"Q4",""))))</f>
        <v>Q1</v>
      </c>
      <c r="H787" t="str">
        <f>"Q"&amp;INT((MONTH(A787)-1)/3)+1</f>
        <v>Q1</v>
      </c>
      <c r="I787">
        <v>2021</v>
      </c>
      <c r="J787" t="str">
        <f>IF(C787&gt;B787, "Bullish", IF(B787&gt;C787, "Bearish", "Neutral"))</f>
        <v>Bearish</v>
      </c>
      <c r="K787" t="str">
        <f>IF(C788&gt;C787, "Buy", "")</f>
        <v>Buy</v>
      </c>
      <c r="L787" t="str">
        <f>IF(C788&lt;C787, "Sell", "")</f>
        <v/>
      </c>
      <c r="V787" s="4">
        <f t="shared" si="12"/>
        <v>8.8970717907521581E-4</v>
      </c>
    </row>
    <row r="788" spans="1:22" x14ac:dyDescent="0.25">
      <c r="A788" s="1">
        <v>44245</v>
      </c>
      <c r="B788">
        <v>1276</v>
      </c>
      <c r="C788">
        <v>1292.4499510000001</v>
      </c>
      <c r="D788">
        <v>6437551</v>
      </c>
      <c r="E788" t="s">
        <v>11</v>
      </c>
      <c r="F788" t="s">
        <v>13</v>
      </c>
      <c r="G788" t="str">
        <f>IF(OR(F788="Jan",F788="Feb",F788="Mar"),"Q1",
IF(OR(F788="Apr",F788="May",F788="Jun"),"Q2",
IF(OR(F788="Jul",F788="Aug",F788="Sep"),"Q3",
IF(OR(F788="Oct",F788="Nov",F788="Dec"),"Q4",""))))</f>
        <v>Q1</v>
      </c>
      <c r="H788" t="str">
        <f>"Q"&amp;INT((MONTH(A788)-1)/3)+1</f>
        <v>Q1</v>
      </c>
      <c r="I788">
        <v>2021</v>
      </c>
      <c r="J788" t="str">
        <f>IF(C788&gt;B788, "Bullish", IF(B788&gt;C788, "Bearish", "Neutral"))</f>
        <v>Bullish</v>
      </c>
      <c r="K788" t="str">
        <f>IF(C789&gt;C788, "Buy", "")</f>
        <v/>
      </c>
      <c r="L788" t="str">
        <f>IF(C789&lt;C788, "Sell", "")</f>
        <v>Sell</v>
      </c>
      <c r="V788" s="4">
        <f t="shared" si="12"/>
        <v>-8.7020226126598016E-3</v>
      </c>
    </row>
    <row r="789" spans="1:22" x14ac:dyDescent="0.25">
      <c r="A789" s="1">
        <v>44244</v>
      </c>
      <c r="B789">
        <v>1290.400024</v>
      </c>
      <c r="C789">
        <v>1281.3000489999999</v>
      </c>
      <c r="D789">
        <v>4575741</v>
      </c>
      <c r="E789" t="s">
        <v>10</v>
      </c>
      <c r="F789" t="s">
        <v>13</v>
      </c>
      <c r="G789" t="str">
        <f>IF(OR(F789="Jan",F789="Feb",F789="Mar"),"Q1",
IF(OR(F789="Apr",F789="May",F789="Jun"),"Q2",
IF(OR(F789="Jul",F789="Aug",F789="Sep"),"Q3",
IF(OR(F789="Oct",F789="Nov",F789="Dec"),"Q4",""))))</f>
        <v>Q1</v>
      </c>
      <c r="H789" t="str">
        <f>"Q"&amp;INT((MONTH(A789)-1)/3)+1</f>
        <v>Q1</v>
      </c>
      <c r="I789">
        <v>2021</v>
      </c>
      <c r="J789" t="str">
        <f>IF(C789&gt;B789, "Bullish", IF(B789&gt;C789, "Bearish", "Neutral"))</f>
        <v>Bearish</v>
      </c>
      <c r="K789" t="str">
        <f>IF(C790&gt;C789, "Buy", "")</f>
        <v>Buy</v>
      </c>
      <c r="L789" t="str">
        <f>IF(C790&lt;C789, "Sell", "")</f>
        <v/>
      </c>
      <c r="V789" s="4">
        <f t="shared" si="12"/>
        <v>7.0520573703895762E-3</v>
      </c>
    </row>
    <row r="790" spans="1:22" x14ac:dyDescent="0.25">
      <c r="A790" s="1">
        <v>44243</v>
      </c>
      <c r="B790">
        <v>1314</v>
      </c>
      <c r="C790">
        <v>1290.400024</v>
      </c>
      <c r="D790">
        <v>6896421</v>
      </c>
      <c r="E790" t="s">
        <v>9</v>
      </c>
      <c r="F790" t="s">
        <v>13</v>
      </c>
      <c r="G790" t="str">
        <f>IF(OR(F790="Jan",F790="Feb",F790="Mar"),"Q1",
IF(OR(F790="Apr",F790="May",F790="Jun"),"Q2",
IF(OR(F790="Jul",F790="Aug",F790="Sep"),"Q3",
IF(OR(F790="Oct",F790="Nov",F790="Dec"),"Q4",""))))</f>
        <v>Q1</v>
      </c>
      <c r="H790" t="str">
        <f>"Q"&amp;INT((MONTH(A790)-1)/3)+1</f>
        <v>Q1</v>
      </c>
      <c r="I790">
        <v>2021</v>
      </c>
      <c r="J790" t="str">
        <f>IF(C790&gt;B790, "Bullish", IF(B790&gt;C790, "Bearish", "Neutral"))</f>
        <v>Bearish</v>
      </c>
      <c r="K790" t="str">
        <f>IF(C791&gt;C790, "Buy", "")</f>
        <v>Buy</v>
      </c>
      <c r="L790" t="str">
        <f>IF(C791&lt;C790, "Sell", "")</f>
        <v/>
      </c>
      <c r="V790" s="4">
        <f t="shared" si="12"/>
        <v>1.4698583321676784E-2</v>
      </c>
    </row>
    <row r="791" spans="1:22" x14ac:dyDescent="0.25">
      <c r="A791" s="1">
        <v>44242</v>
      </c>
      <c r="B791">
        <v>1320</v>
      </c>
      <c r="C791">
        <v>1309.650024</v>
      </c>
      <c r="D791">
        <v>4363513</v>
      </c>
      <c r="E791" t="s">
        <v>7</v>
      </c>
      <c r="F791" t="s">
        <v>13</v>
      </c>
      <c r="G791" t="str">
        <f>IF(OR(F791="Jan",F791="Feb",F791="Mar"),"Q1",
IF(OR(F791="Apr",F791="May",F791="Jun"),"Q2",
IF(OR(F791="Jul",F791="Aug",F791="Sep"),"Q3",
IF(OR(F791="Oct",F791="Nov",F791="Dec"),"Q4",""))))</f>
        <v>Q1</v>
      </c>
      <c r="H791" t="str">
        <f>"Q"&amp;INT((MONTH(A791)-1)/3)+1</f>
        <v>Q1</v>
      </c>
      <c r="I791">
        <v>2021</v>
      </c>
      <c r="J791" t="str">
        <f>IF(C791&gt;B791, "Bullish", IF(B791&gt;C791, "Bearish", "Neutral"))</f>
        <v>Bearish</v>
      </c>
      <c r="K791" t="str">
        <f>IF(C792&gt;C791, "Buy", "")</f>
        <v>Buy</v>
      </c>
      <c r="L791" t="str">
        <f>IF(C792&lt;C791, "Sell", "")</f>
        <v/>
      </c>
      <c r="V791" s="4">
        <f t="shared" si="12"/>
        <v>1.1454038356041789E-4</v>
      </c>
    </row>
    <row r="792" spans="1:22" x14ac:dyDescent="0.25">
      <c r="A792" s="1">
        <v>44239</v>
      </c>
      <c r="B792">
        <v>1305</v>
      </c>
      <c r="C792">
        <v>1309.8000489999999</v>
      </c>
      <c r="D792">
        <v>5797875</v>
      </c>
      <c r="E792" t="s">
        <v>12</v>
      </c>
      <c r="F792" t="s">
        <v>13</v>
      </c>
      <c r="G792" t="str">
        <f>IF(OR(F792="Jan",F792="Feb",F792="Mar"),"Q1",
IF(OR(F792="Apr",F792="May",F792="Jun"),"Q2",
IF(OR(F792="Jul",F792="Aug",F792="Sep"),"Q3",
IF(OR(F792="Oct",F792="Nov",F792="Dec"),"Q4",""))))</f>
        <v>Q1</v>
      </c>
      <c r="H792" t="str">
        <f>"Q"&amp;INT((MONTH(A792)-1)/3)+1</f>
        <v>Q1</v>
      </c>
      <c r="I792">
        <v>2021</v>
      </c>
      <c r="J792" t="str">
        <f>IF(C792&gt;B792, "Bullish", IF(B792&gt;C792, "Bearish", "Neutral"))</f>
        <v>Bullish</v>
      </c>
      <c r="K792" t="str">
        <f>IF(C793&gt;C792, "Buy", "")</f>
        <v/>
      </c>
      <c r="L792" t="str">
        <f>IF(C793&lt;C792, "Sell", "")</f>
        <v>Sell</v>
      </c>
      <c r="V792" s="4">
        <f t="shared" si="12"/>
        <v>-1.3267338167008702E-2</v>
      </c>
    </row>
    <row r="793" spans="1:22" x14ac:dyDescent="0.25">
      <c r="A793" s="1">
        <v>44238</v>
      </c>
      <c r="B793">
        <v>1289</v>
      </c>
      <c r="C793">
        <v>1292.650024</v>
      </c>
      <c r="D793">
        <v>4673317</v>
      </c>
      <c r="E793" t="s">
        <v>11</v>
      </c>
      <c r="F793" t="s">
        <v>13</v>
      </c>
      <c r="G793" t="str">
        <f>IF(OR(F793="Jan",F793="Feb",F793="Mar"),"Q1",
IF(OR(F793="Apr",F793="May",F793="Jun"),"Q2",
IF(OR(F793="Jul",F793="Aug",F793="Sep"),"Q3",
IF(OR(F793="Oct",F793="Nov",F793="Dec"),"Q4",""))))</f>
        <v>Q1</v>
      </c>
      <c r="H793" t="str">
        <f>"Q"&amp;INT((MONTH(A793)-1)/3)+1</f>
        <v>Q1</v>
      </c>
      <c r="I793">
        <v>2021</v>
      </c>
      <c r="J793" t="str">
        <f>IF(C793&gt;B793, "Bullish", IF(B793&gt;C793, "Bearish", "Neutral"))</f>
        <v>Bullish</v>
      </c>
      <c r="K793" t="str">
        <f>IF(C794&gt;C793, "Buy", "")</f>
        <v>Buy</v>
      </c>
      <c r="L793" t="str">
        <f>IF(C794&lt;C793, "Sell", "")</f>
        <v/>
      </c>
      <c r="V793" s="4">
        <f t="shared" si="12"/>
        <v>2.9695148476667718E-3</v>
      </c>
    </row>
    <row r="794" spans="1:22" x14ac:dyDescent="0.25">
      <c r="A794" s="1">
        <v>44237</v>
      </c>
      <c r="B794">
        <v>1295.8000489999999</v>
      </c>
      <c r="C794">
        <v>1296.5</v>
      </c>
      <c r="D794">
        <v>5951207</v>
      </c>
      <c r="E794" t="s">
        <v>10</v>
      </c>
      <c r="F794" t="s">
        <v>13</v>
      </c>
      <c r="G794" t="str">
        <f>IF(OR(F794="Jan",F794="Feb",F794="Mar"),"Q1",
IF(OR(F794="Apr",F794="May",F794="Jun"),"Q2",
IF(OR(F794="Jul",F794="Aug",F794="Sep"),"Q3",
IF(OR(F794="Oct",F794="Nov",F794="Dec"),"Q4",""))))</f>
        <v>Q1</v>
      </c>
      <c r="H794" t="str">
        <f>"Q"&amp;INT((MONTH(A794)-1)/3)+1</f>
        <v>Q1</v>
      </c>
      <c r="I794">
        <v>2021</v>
      </c>
      <c r="J794" t="str">
        <f>IF(C794&gt;B794, "Bullish", IF(B794&gt;C794, "Bearish", "Neutral"))</f>
        <v>Bullish</v>
      </c>
      <c r="K794" t="str">
        <f>IF(C795&gt;C794, "Buy", "")</f>
        <v>Buy</v>
      </c>
      <c r="L794" t="str">
        <f>IF(C795&lt;C794, "Sell", "")</f>
        <v/>
      </c>
      <c r="V794" s="4">
        <f t="shared" si="12"/>
        <v>6.9319816631556383E-3</v>
      </c>
    </row>
    <row r="795" spans="1:22" x14ac:dyDescent="0.25">
      <c r="A795" s="1">
        <v>44236</v>
      </c>
      <c r="B795">
        <v>1306.900024</v>
      </c>
      <c r="C795">
        <v>1305.5500489999999</v>
      </c>
      <c r="D795">
        <v>7965949</v>
      </c>
      <c r="E795" t="s">
        <v>9</v>
      </c>
      <c r="F795" t="s">
        <v>13</v>
      </c>
      <c r="G795" t="str">
        <f>IF(OR(F795="Jan",F795="Feb",F795="Mar"),"Q1",
IF(OR(F795="Apr",F795="May",F795="Jun"),"Q2",
IF(OR(F795="Jul",F795="Aug",F795="Sep"),"Q3",
IF(OR(F795="Oct",F795="Nov",F795="Dec"),"Q4",""))))</f>
        <v>Q1</v>
      </c>
      <c r="H795" t="str">
        <f>"Q"&amp;INT((MONTH(A795)-1)/3)+1</f>
        <v>Q1</v>
      </c>
      <c r="I795">
        <v>2021</v>
      </c>
      <c r="J795" t="str">
        <f>IF(C795&gt;B795, "Bullish", IF(B795&gt;C795, "Bearish", "Neutral"))</f>
        <v>Bearish</v>
      </c>
      <c r="K795" t="str">
        <f>IF(C796&gt;C795, "Buy", "")</f>
        <v/>
      </c>
      <c r="L795" t="str">
        <f>IF(C796&lt;C795, "Sell", "")</f>
        <v>Sell</v>
      </c>
      <c r="V795" s="4">
        <f t="shared" si="12"/>
        <v>-1.5342717385759541E-3</v>
      </c>
    </row>
    <row r="796" spans="1:22" x14ac:dyDescent="0.25">
      <c r="A796" s="1">
        <v>44235</v>
      </c>
      <c r="B796">
        <v>1285.5</v>
      </c>
      <c r="C796">
        <v>1303.5500489999999</v>
      </c>
      <c r="D796">
        <v>6921922</v>
      </c>
      <c r="E796" t="s">
        <v>7</v>
      </c>
      <c r="F796" t="s">
        <v>13</v>
      </c>
      <c r="G796" t="str">
        <f>IF(OR(F796="Jan",F796="Feb",F796="Mar"),"Q1",
IF(OR(F796="Apr",F796="May",F796="Jun"),"Q2",
IF(OR(F796="Jul",F796="Aug",F796="Sep"),"Q3",
IF(OR(F796="Oct",F796="Nov",F796="Dec"),"Q4",""))))</f>
        <v>Q1</v>
      </c>
      <c r="H796" t="str">
        <f>"Q"&amp;INT((MONTH(A796)-1)/3)+1</f>
        <v>Q1</v>
      </c>
      <c r="I796">
        <v>2021</v>
      </c>
      <c r="J796" t="str">
        <f>IF(C796&gt;B796, "Bullish", IF(B796&gt;C796, "Bearish", "Neutral"))</f>
        <v>Bullish</v>
      </c>
      <c r="K796" t="str">
        <f>IF(C797&gt;C796, "Buy", "")</f>
        <v/>
      </c>
      <c r="L796" t="str">
        <f>IF(C797&lt;C796, "Sell", "")</f>
        <v>Sell</v>
      </c>
      <c r="V796" s="4">
        <f t="shared" si="12"/>
        <v>-2.4722956995008996E-2</v>
      </c>
    </row>
    <row r="797" spans="1:22" x14ac:dyDescent="0.25">
      <c r="A797" s="1">
        <v>44232</v>
      </c>
      <c r="B797">
        <v>1286.400024</v>
      </c>
      <c r="C797">
        <v>1272.099976</v>
      </c>
      <c r="D797">
        <v>5477481</v>
      </c>
      <c r="E797" t="s">
        <v>12</v>
      </c>
      <c r="F797" t="s">
        <v>13</v>
      </c>
      <c r="G797" t="str">
        <f>IF(OR(F797="Jan",F797="Feb",F797="Mar"),"Q1",
IF(OR(F797="Apr",F797="May",F797="Jun"),"Q2",
IF(OR(F797="Jul",F797="Aug",F797="Sep"),"Q3",
IF(OR(F797="Oct",F797="Nov",F797="Dec"),"Q4",""))))</f>
        <v>Q1</v>
      </c>
      <c r="H797" t="str">
        <f>"Q"&amp;INT((MONTH(A797)-1)/3)+1</f>
        <v>Q1</v>
      </c>
      <c r="I797">
        <v>2021</v>
      </c>
      <c r="J797" t="str">
        <f>IF(C797&gt;B797, "Bullish", IF(B797&gt;C797, "Bearish", "Neutral"))</f>
        <v>Bearish</v>
      </c>
      <c r="K797" t="str">
        <f>IF(C798&gt;C797, "Buy", "")</f>
        <v>Buy</v>
      </c>
      <c r="L797" t="str">
        <f>IF(C798&lt;C797, "Sell", "")</f>
        <v/>
      </c>
      <c r="V797" s="4">
        <f t="shared" si="12"/>
        <v>5.6669403494013122E-3</v>
      </c>
    </row>
    <row r="798" spans="1:22" x14ac:dyDescent="0.25">
      <c r="A798" s="1">
        <v>44231</v>
      </c>
      <c r="B798">
        <v>1285</v>
      </c>
      <c r="C798">
        <v>1279.349976</v>
      </c>
      <c r="D798">
        <v>5032240</v>
      </c>
      <c r="E798" t="s">
        <v>11</v>
      </c>
      <c r="F798" t="s">
        <v>13</v>
      </c>
      <c r="G798" t="str">
        <f>IF(OR(F798="Jan",F798="Feb",F798="Mar"),"Q1",
IF(OR(F798="Apr",F798="May",F798="Jun"),"Q2",
IF(OR(F798="Jul",F798="Aug",F798="Sep"),"Q3",
IF(OR(F798="Oct",F798="Nov",F798="Dec"),"Q4",""))))</f>
        <v>Q1</v>
      </c>
      <c r="H798" t="str">
        <f>"Q"&amp;INT((MONTH(A798)-1)/3)+1</f>
        <v>Q1</v>
      </c>
      <c r="I798">
        <v>2021</v>
      </c>
      <c r="J798" t="str">
        <f>IF(C798&gt;B798, "Bullish", IF(B798&gt;C798, "Bearish", "Neutral"))</f>
        <v>Bearish</v>
      </c>
      <c r="K798" t="str">
        <f>IF(C799&gt;C798, "Buy", "")</f>
        <v>Buy</v>
      </c>
      <c r="L798" t="str">
        <f>IF(C799&lt;C798, "Sell", "")</f>
        <v/>
      </c>
      <c r="V798" s="4">
        <f t="shared" si="12"/>
        <v>4.1256746203120458E-3</v>
      </c>
    </row>
    <row r="799" spans="1:22" x14ac:dyDescent="0.25">
      <c r="A799" s="1">
        <v>44230</v>
      </c>
      <c r="B799">
        <v>1277.650024</v>
      </c>
      <c r="C799">
        <v>1284.650024</v>
      </c>
      <c r="D799">
        <v>8182968</v>
      </c>
      <c r="E799" t="s">
        <v>10</v>
      </c>
      <c r="F799" t="s">
        <v>13</v>
      </c>
      <c r="G799" t="str">
        <f>IF(OR(F799="Jan",F799="Feb",F799="Mar"),"Q1",
IF(OR(F799="Apr",F799="May",F799="Jun"),"Q2",
IF(OR(F799="Jul",F799="Aug",F799="Sep"),"Q3",
IF(OR(F799="Oct",F799="Nov",F799="Dec"),"Q4",""))))</f>
        <v>Q1</v>
      </c>
      <c r="H799" t="str">
        <f>"Q"&amp;INT((MONTH(A799)-1)/3)+1</f>
        <v>Q1</v>
      </c>
      <c r="I799">
        <v>2021</v>
      </c>
      <c r="J799" t="str">
        <f>IF(C799&gt;B799, "Bullish", IF(B799&gt;C799, "Bearish", "Neutral"))</f>
        <v>Bullish</v>
      </c>
      <c r="K799" t="str">
        <f>IF(C800&gt;C799, "Buy", "")</f>
        <v/>
      </c>
      <c r="L799" t="str">
        <f>IF(C800&lt;C799, "Sell", "")</f>
        <v>Sell</v>
      </c>
      <c r="V799" s="4">
        <f t="shared" si="12"/>
        <v>-1.0540825172074754E-2</v>
      </c>
    </row>
    <row r="800" spans="1:22" x14ac:dyDescent="0.25">
      <c r="A800" s="1">
        <v>44229</v>
      </c>
      <c r="B800">
        <v>1280</v>
      </c>
      <c r="C800">
        <v>1271.25</v>
      </c>
      <c r="D800">
        <v>6892490</v>
      </c>
      <c r="E800" t="s">
        <v>9</v>
      </c>
      <c r="F800" t="s">
        <v>13</v>
      </c>
      <c r="G800" t="str">
        <f>IF(OR(F800="Jan",F800="Feb",F800="Mar"),"Q1",
IF(OR(F800="Apr",F800="May",F800="Jun"),"Q2",
IF(OR(F800="Jul",F800="Aug",F800="Sep"),"Q3",
IF(OR(F800="Oct",F800="Nov",F800="Dec"),"Q4",""))))</f>
        <v>Q1</v>
      </c>
      <c r="H800" t="str">
        <f>"Q"&amp;INT((MONTH(A800)-1)/3)+1</f>
        <v>Q1</v>
      </c>
      <c r="I800">
        <v>2021</v>
      </c>
      <c r="J800" t="str">
        <f>IF(C800&gt;B800, "Bullish", IF(B800&gt;C800, "Bearish", "Neutral"))</f>
        <v>Bearish</v>
      </c>
      <c r="K800" t="str">
        <f>IF(C801&gt;C800, "Buy", "")</f>
        <v/>
      </c>
      <c r="L800" t="str">
        <f>IF(C801&lt;C800, "Sell", "")</f>
        <v>Sell</v>
      </c>
      <c r="V800" s="4">
        <f t="shared" si="12"/>
        <v>-8.2084033650553483E-3</v>
      </c>
    </row>
    <row r="801" spans="1:22" x14ac:dyDescent="0.25">
      <c r="A801" s="1">
        <v>44228</v>
      </c>
      <c r="B801">
        <v>1250.5500489999999</v>
      </c>
      <c r="C801">
        <v>1260.900024</v>
      </c>
      <c r="D801">
        <v>8880279</v>
      </c>
      <c r="E801" t="s">
        <v>7</v>
      </c>
      <c r="F801" t="s">
        <v>13</v>
      </c>
      <c r="G801" t="str">
        <f>IF(OR(F801="Jan",F801="Feb",F801="Mar"),"Q1",
IF(OR(F801="Apr",F801="May",F801="Jun"),"Q2",
IF(OR(F801="Jul",F801="Aug",F801="Sep"),"Q3",
IF(OR(F801="Oct",F801="Nov",F801="Dec"),"Q4",""))))</f>
        <v>Q1</v>
      </c>
      <c r="H801" t="str">
        <f>"Q"&amp;INT((MONTH(A801)-1)/3)+1</f>
        <v>Q1</v>
      </c>
      <c r="I801">
        <v>2021</v>
      </c>
      <c r="J801" t="str">
        <f>IF(C801&gt;B801, "Bullish", IF(B801&gt;C801, "Bearish", "Neutral"))</f>
        <v>Bullish</v>
      </c>
      <c r="K801" t="str">
        <f>IF(C802&gt;C801, "Buy", "")</f>
        <v/>
      </c>
      <c r="L801" t="str">
        <f>IF(C802&lt;C801, "Sell", "")</f>
        <v>Sell</v>
      </c>
      <c r="V801" s="4">
        <f t="shared" si="12"/>
        <v>-1.7634457153393072E-2</v>
      </c>
    </row>
    <row r="802" spans="1:22" x14ac:dyDescent="0.25">
      <c r="A802" s="1">
        <v>44225</v>
      </c>
      <c r="B802">
        <v>1286.25</v>
      </c>
      <c r="C802">
        <v>1239.0500489999999</v>
      </c>
      <c r="D802">
        <v>12183519</v>
      </c>
      <c r="E802" t="s">
        <v>12</v>
      </c>
      <c r="F802" t="s">
        <v>8</v>
      </c>
      <c r="G802" t="str">
        <f>IF(OR(F802="Jan",F802="Feb",F802="Mar"),"Q1",
IF(OR(F802="Apr",F802="May",F802="Jun"),"Q2",
IF(OR(F802="Jul",F802="Aug",F802="Sep"),"Q3",
IF(OR(F802="Oct",F802="Nov",F802="Dec"),"Q4",""))))</f>
        <v>Q1</v>
      </c>
      <c r="H802" t="str">
        <f>"Q"&amp;INT((MONTH(A802)-1)/3)+1</f>
        <v>Q1</v>
      </c>
      <c r="I802">
        <v>2021</v>
      </c>
      <c r="J802" t="str">
        <f>IF(C802&gt;B802, "Bullish", IF(B802&gt;C802, "Bearish", "Neutral"))</f>
        <v>Bearish</v>
      </c>
      <c r="K802" t="str">
        <f>IF(C803&gt;C802, "Buy", "")</f>
        <v>Buy</v>
      </c>
      <c r="L802" t="str">
        <f>IF(C803&lt;C802, "Sell", "")</f>
        <v/>
      </c>
      <c r="V802" s="4">
        <f t="shared" si="12"/>
        <v>2.9109781716329268E-2</v>
      </c>
    </row>
    <row r="803" spans="1:22" x14ac:dyDescent="0.25">
      <c r="A803" s="1">
        <v>44224</v>
      </c>
      <c r="B803">
        <v>1291.8000489999999</v>
      </c>
      <c r="C803">
        <v>1276.1999510000001</v>
      </c>
      <c r="D803">
        <v>4660690</v>
      </c>
      <c r="E803" t="s">
        <v>11</v>
      </c>
      <c r="F803" t="s">
        <v>8</v>
      </c>
      <c r="G803" t="str">
        <f>IF(OR(F803="Jan",F803="Feb",F803="Mar"),"Q1",
IF(OR(F803="Apr",F803="May",F803="Jun"),"Q2",
IF(OR(F803="Jul",F803="Aug",F803="Sep"),"Q3",
IF(OR(F803="Oct",F803="Nov",F803="Dec"),"Q4",""))))</f>
        <v>Q1</v>
      </c>
      <c r="H803" t="str">
        <f>"Q"&amp;INT((MONTH(A803)-1)/3)+1</f>
        <v>Q1</v>
      </c>
      <c r="I803">
        <v>2021</v>
      </c>
      <c r="J803" t="str">
        <f>IF(C803&gt;B803, "Bullish", IF(B803&gt;C803, "Bearish", "Neutral"))</f>
        <v>Bearish</v>
      </c>
      <c r="K803" t="str">
        <f>IF(C804&gt;C803, "Buy", "")</f>
        <v>Buy</v>
      </c>
      <c r="L803" t="str">
        <f>IF(C804&lt;C803, "Sell", "")</f>
        <v/>
      </c>
      <c r="V803" s="4">
        <f t="shared" si="12"/>
        <v>1.9062297463489582E-2</v>
      </c>
    </row>
    <row r="804" spans="1:22" x14ac:dyDescent="0.25">
      <c r="A804" s="1">
        <v>44223</v>
      </c>
      <c r="B804">
        <v>1319.599976</v>
      </c>
      <c r="C804">
        <v>1301</v>
      </c>
      <c r="D804">
        <v>8133665</v>
      </c>
      <c r="E804" t="s">
        <v>10</v>
      </c>
      <c r="F804" t="s">
        <v>8</v>
      </c>
      <c r="G804" t="str">
        <f>IF(OR(F804="Jan",F804="Feb",F804="Mar"),"Q1",
IF(OR(F804="Apr",F804="May",F804="Jun"),"Q2",
IF(OR(F804="Jul",F804="Aug",F804="Sep"),"Q3",
IF(OR(F804="Oct",F804="Nov",F804="Dec"),"Q4",""))))</f>
        <v>Q1</v>
      </c>
      <c r="H804" t="str">
        <f>"Q"&amp;INT((MONTH(A804)-1)/3)+1</f>
        <v>Q1</v>
      </c>
      <c r="I804">
        <v>2021</v>
      </c>
      <c r="J804" t="str">
        <f>IF(C804&gt;B804, "Bullish", IF(B804&gt;C804, "Bearish", "Neutral"))</f>
        <v>Bearish</v>
      </c>
      <c r="K804" t="str">
        <f>IF(C805&gt;C804, "Buy", "")</f>
        <v>Buy</v>
      </c>
      <c r="L804" t="str">
        <f>IF(C805&lt;C804, "Sell", "")</f>
        <v/>
      </c>
      <c r="V804" s="4">
        <f t="shared" si="12"/>
        <v>1.8187288835933062E-2</v>
      </c>
    </row>
    <row r="805" spans="1:22" x14ac:dyDescent="0.25">
      <c r="A805" s="1">
        <v>44221</v>
      </c>
      <c r="B805">
        <v>1345</v>
      </c>
      <c r="C805">
        <v>1325.099976</v>
      </c>
      <c r="D805">
        <v>6542611</v>
      </c>
      <c r="E805" t="s">
        <v>7</v>
      </c>
      <c r="F805" t="s">
        <v>8</v>
      </c>
      <c r="G805" t="str">
        <f>IF(OR(F805="Jan",F805="Feb",F805="Mar"),"Q1",
IF(OR(F805="Apr",F805="May",F805="Jun"),"Q2",
IF(OR(F805="Jul",F805="Aug",F805="Sep"),"Q3",
IF(OR(F805="Oct",F805="Nov",F805="Dec"),"Q4",""))))</f>
        <v>Q1</v>
      </c>
      <c r="H805" t="str">
        <f>"Q"&amp;INT((MONTH(A805)-1)/3)+1</f>
        <v>Q1</v>
      </c>
      <c r="I805">
        <v>2021</v>
      </c>
      <c r="J805" t="str">
        <f>IF(C805&gt;B805, "Bullish", IF(B805&gt;C805, "Bearish", "Neutral"))</f>
        <v>Bearish</v>
      </c>
      <c r="K805" t="str">
        <f>IF(C806&gt;C805, "Buy", "")</f>
        <v>Buy</v>
      </c>
      <c r="L805" t="str">
        <f>IF(C806&lt;C805, "Sell", "")</f>
        <v/>
      </c>
      <c r="V805" s="4">
        <f t="shared" si="12"/>
        <v>1.1746280554805335E-2</v>
      </c>
    </row>
    <row r="806" spans="1:22" x14ac:dyDescent="0.25">
      <c r="A806" s="1">
        <v>44218</v>
      </c>
      <c r="B806">
        <v>1327</v>
      </c>
      <c r="C806">
        <v>1340.849976</v>
      </c>
      <c r="D806">
        <v>9646591</v>
      </c>
      <c r="E806" t="s">
        <v>12</v>
      </c>
      <c r="F806" t="s">
        <v>8</v>
      </c>
      <c r="G806" t="str">
        <f>IF(OR(F806="Jan",F806="Feb",F806="Mar"),"Q1",
IF(OR(F806="Apr",F806="May",F806="Jun"),"Q2",
IF(OR(F806="Jul",F806="Aug",F806="Sep"),"Q3",
IF(OR(F806="Oct",F806="Nov",F806="Dec"),"Q4",""))))</f>
        <v>Q1</v>
      </c>
      <c r="H806" t="str">
        <f>"Q"&amp;INT((MONTH(A806)-1)/3)+1</f>
        <v>Q1</v>
      </c>
      <c r="I806">
        <v>2021</v>
      </c>
      <c r="J806" t="str">
        <f>IF(C806&gt;B806, "Bullish", IF(B806&gt;C806, "Bearish", "Neutral"))</f>
        <v>Bullish</v>
      </c>
      <c r="K806" t="str">
        <f>IF(C807&gt;C806, "Buy", "")</f>
        <v/>
      </c>
      <c r="L806" t="str">
        <f>IF(C807&lt;C806, "Sell", "")</f>
        <v>Sell</v>
      </c>
      <c r="V806" s="4">
        <f t="shared" si="12"/>
        <v>-8.5841982687354307E-4</v>
      </c>
    </row>
    <row r="807" spans="1:22" x14ac:dyDescent="0.25">
      <c r="A807" s="1">
        <v>44217</v>
      </c>
      <c r="B807">
        <v>1350</v>
      </c>
      <c r="C807">
        <v>1339.6999510000001</v>
      </c>
      <c r="D807">
        <v>6142421</v>
      </c>
      <c r="E807" t="s">
        <v>11</v>
      </c>
      <c r="F807" t="s">
        <v>8</v>
      </c>
      <c r="G807" t="str">
        <f>IF(OR(F807="Jan",F807="Feb",F807="Mar"),"Q1",
IF(OR(F807="Apr",F807="May",F807="Jun"),"Q2",
IF(OR(F807="Jul",F807="Aug",F807="Sep"),"Q3",
IF(OR(F807="Oct",F807="Nov",F807="Dec"),"Q4",""))))</f>
        <v>Q1</v>
      </c>
      <c r="H807" t="str">
        <f>"Q"&amp;INT((MONTH(A807)-1)/3)+1</f>
        <v>Q1</v>
      </c>
      <c r="I807">
        <v>2021</v>
      </c>
      <c r="J807" t="str">
        <f>IF(C807&gt;B807, "Bullish", IF(B807&gt;C807, "Bearish", "Neutral"))</f>
        <v>Bearish</v>
      </c>
      <c r="K807" t="str">
        <f>IF(C808&gt;C807, "Buy", "")</f>
        <v/>
      </c>
      <c r="L807" t="str">
        <f>IF(C808&lt;C807, "Sell", "")</f>
        <v>Sell</v>
      </c>
      <c r="V807" s="4">
        <f t="shared" si="12"/>
        <v>-1.8664377852517462E-4</v>
      </c>
    </row>
    <row r="808" spans="1:22" x14ac:dyDescent="0.25">
      <c r="A808" s="1">
        <v>44216</v>
      </c>
      <c r="B808">
        <v>1320.5500489999999</v>
      </c>
      <c r="C808">
        <v>1339.4499510000001</v>
      </c>
      <c r="D808">
        <v>8225838</v>
      </c>
      <c r="E808" t="s">
        <v>10</v>
      </c>
      <c r="F808" t="s">
        <v>8</v>
      </c>
      <c r="G808" t="str">
        <f>IF(OR(F808="Jan",F808="Feb",F808="Mar"),"Q1",
IF(OR(F808="Apr",F808="May",F808="Jun"),"Q2",
IF(OR(F808="Jul",F808="Aug",F808="Sep"),"Q3",
IF(OR(F808="Oct",F808="Nov",F808="Dec"),"Q4",""))))</f>
        <v>Q1</v>
      </c>
      <c r="H808" t="str">
        <f>"Q"&amp;INT((MONTH(A808)-1)/3)+1</f>
        <v>Q1</v>
      </c>
      <c r="I808">
        <v>2021</v>
      </c>
      <c r="J808" t="str">
        <f>IF(C808&gt;B808, "Bullish", IF(B808&gt;C808, "Bearish", "Neutral"))</f>
        <v>Bullish</v>
      </c>
      <c r="K808" t="str">
        <f>IF(C809&gt;C808, "Buy", "")</f>
        <v/>
      </c>
      <c r="L808" t="str">
        <f>IF(C809&lt;C808, "Sell", "")</f>
        <v>Sell</v>
      </c>
      <c r="V808" s="4">
        <f t="shared" si="12"/>
        <v>-1.7316619135230443E-2</v>
      </c>
    </row>
    <row r="809" spans="1:22" x14ac:dyDescent="0.25">
      <c r="A809" s="1">
        <v>44215</v>
      </c>
      <c r="B809">
        <v>1320</v>
      </c>
      <c r="C809">
        <v>1316.650024</v>
      </c>
      <c r="D809">
        <v>5585744</v>
      </c>
      <c r="E809" t="s">
        <v>9</v>
      </c>
      <c r="F809" t="s">
        <v>8</v>
      </c>
      <c r="G809" t="str">
        <f>IF(OR(F809="Jan",F809="Feb",F809="Mar"),"Q1",
IF(OR(F809="Apr",F809="May",F809="Jun"),"Q2",
IF(OR(F809="Jul",F809="Aug",F809="Sep"),"Q3",
IF(OR(F809="Oct",F809="Nov",F809="Dec"),"Q4",""))))</f>
        <v>Q1</v>
      </c>
      <c r="H809" t="str">
        <f>"Q"&amp;INT((MONTH(A809)-1)/3)+1</f>
        <v>Q1</v>
      </c>
      <c r="I809">
        <v>2021</v>
      </c>
      <c r="J809" t="str">
        <f>IF(C809&gt;B809, "Bullish", IF(B809&gt;C809, "Bearish", "Neutral"))</f>
        <v>Bearish</v>
      </c>
      <c r="K809" t="str">
        <f>IF(C810&gt;C809, "Buy", "")</f>
        <v/>
      </c>
      <c r="L809" t="str">
        <f>IF(C810&lt;C809, "Sell", "")</f>
        <v>Sell</v>
      </c>
      <c r="V809" s="4">
        <f t="shared" si="12"/>
        <v>-3.5059447644592758E-3</v>
      </c>
    </row>
    <row r="810" spans="1:22" x14ac:dyDescent="0.25">
      <c r="A810" s="1">
        <v>44214</v>
      </c>
      <c r="B810">
        <v>1338</v>
      </c>
      <c r="C810">
        <v>1312.0500489999999</v>
      </c>
      <c r="D810">
        <v>8861765</v>
      </c>
      <c r="E810" t="s">
        <v>7</v>
      </c>
      <c r="F810" t="s">
        <v>8</v>
      </c>
      <c r="G810" t="str">
        <f>IF(OR(F810="Jan",F810="Feb",F810="Mar"),"Q1",
IF(OR(F810="Apr",F810="May",F810="Jun"),"Q2",
IF(OR(F810="Jul",F810="Aug",F810="Sep"),"Q3",
IF(OR(F810="Oct",F810="Nov",F810="Dec"),"Q4",""))))</f>
        <v>Q1</v>
      </c>
      <c r="H810" t="str">
        <f>"Q"&amp;INT((MONTH(A810)-1)/3)+1</f>
        <v>Q1</v>
      </c>
      <c r="I810">
        <v>2021</v>
      </c>
      <c r="J810" t="str">
        <f>IF(C810&gt;B810, "Bullish", IF(B810&gt;C810, "Bearish", "Neutral"))</f>
        <v>Bearish</v>
      </c>
      <c r="K810" t="str">
        <f>IF(C811&gt;C810, "Buy", "")</f>
        <v>Buy</v>
      </c>
      <c r="L810" t="str">
        <f>IF(C811&lt;C810, "Sell", "")</f>
        <v/>
      </c>
      <c r="V810" s="4">
        <f t="shared" si="12"/>
        <v>2.4461803932211978E-2</v>
      </c>
    </row>
    <row r="811" spans="1:22" x14ac:dyDescent="0.25">
      <c r="A811" s="1">
        <v>44211</v>
      </c>
      <c r="B811">
        <v>1360</v>
      </c>
      <c r="C811">
        <v>1344.9499510000001</v>
      </c>
      <c r="D811">
        <v>15018441</v>
      </c>
      <c r="E811" t="s">
        <v>12</v>
      </c>
      <c r="F811" t="s">
        <v>8</v>
      </c>
      <c r="G811" t="str">
        <f>IF(OR(F811="Jan",F811="Feb",F811="Mar"),"Q1",
IF(OR(F811="Apr",F811="May",F811="Jun"),"Q2",
IF(OR(F811="Jul",F811="Aug",F811="Sep"),"Q3",
IF(OR(F811="Oct",F811="Nov",F811="Dec"),"Q4",""))))</f>
        <v>Q1</v>
      </c>
      <c r="H811" t="str">
        <f>"Q"&amp;INT((MONTH(A811)-1)/3)+1</f>
        <v>Q1</v>
      </c>
      <c r="I811">
        <v>2021</v>
      </c>
      <c r="J811" t="str">
        <f>IF(C811&gt;B811, "Bullish", IF(B811&gt;C811, "Bearish", "Neutral"))</f>
        <v>Bearish</v>
      </c>
      <c r="K811" t="str">
        <f>IF(C812&gt;C811, "Buy", "")</f>
        <v>Buy</v>
      </c>
      <c r="L811" t="str">
        <f>IF(C812&lt;C811, "Sell", "")</f>
        <v/>
      </c>
      <c r="V811" s="4">
        <f t="shared" si="12"/>
        <v>1.8642866836920791E-2</v>
      </c>
    </row>
    <row r="812" spans="1:22" x14ac:dyDescent="0.25">
      <c r="A812" s="1">
        <v>44210</v>
      </c>
      <c r="B812">
        <v>1360</v>
      </c>
      <c r="C812">
        <v>1370.5</v>
      </c>
      <c r="D812">
        <v>27521697</v>
      </c>
      <c r="E812" t="s">
        <v>11</v>
      </c>
      <c r="F812" t="s">
        <v>8</v>
      </c>
      <c r="G812" t="str">
        <f>IF(OR(F812="Jan",F812="Feb",F812="Mar"),"Q1",
IF(OR(F812="Apr",F812="May",F812="Jun"),"Q2",
IF(OR(F812="Jul",F812="Aug",F812="Sep"),"Q3",
IF(OR(F812="Oct",F812="Nov",F812="Dec"),"Q4",""))))</f>
        <v>Q1</v>
      </c>
      <c r="H812" t="str">
        <f>"Q"&amp;INT((MONTH(A812)-1)/3)+1</f>
        <v>Q1</v>
      </c>
      <c r="I812">
        <v>2021</v>
      </c>
      <c r="J812" t="str">
        <f>IF(C812&gt;B812, "Bullish", IF(B812&gt;C812, "Bearish", "Neutral"))</f>
        <v>Bullish</v>
      </c>
      <c r="K812" t="str">
        <f>IF(C813&gt;C812, "Buy", "")</f>
        <v>Buy</v>
      </c>
      <c r="L812" t="str">
        <f>IF(C813&lt;C812, "Sell", "")</f>
        <v/>
      </c>
      <c r="V812" s="4">
        <f t="shared" si="12"/>
        <v>1.2003044884783154E-2</v>
      </c>
    </row>
    <row r="813" spans="1:22" x14ac:dyDescent="0.25">
      <c r="A813" s="1">
        <v>44209</v>
      </c>
      <c r="B813">
        <v>1373.849976</v>
      </c>
      <c r="C813">
        <v>1387.150024</v>
      </c>
      <c r="D813">
        <v>14442997</v>
      </c>
      <c r="E813" t="s">
        <v>10</v>
      </c>
      <c r="F813" t="s">
        <v>8</v>
      </c>
      <c r="G813" t="str">
        <f>IF(OR(F813="Jan",F813="Feb",F813="Mar"),"Q1",
IF(OR(F813="Apr",F813="May",F813="Jun"),"Q2",
IF(OR(F813="Jul",F813="Aug",F813="Sep"),"Q3",
IF(OR(F813="Oct",F813="Nov",F813="Dec"),"Q4",""))))</f>
        <v>Q1</v>
      </c>
      <c r="H813" t="str">
        <f>"Q"&amp;INT((MONTH(A813)-1)/3)+1</f>
        <v>Q1</v>
      </c>
      <c r="I813">
        <v>2021</v>
      </c>
      <c r="J813" t="str">
        <f>IF(C813&gt;B813, "Bullish", IF(B813&gt;C813, "Bearish", "Neutral"))</f>
        <v>Bullish</v>
      </c>
      <c r="K813" t="str">
        <f>IF(C814&gt;C813, "Buy", "")</f>
        <v/>
      </c>
      <c r="L813" t="str">
        <f>IF(C814&lt;C813, "Sell", "")</f>
        <v>Sell</v>
      </c>
      <c r="V813" s="4">
        <f t="shared" si="12"/>
        <v>-1.1226552943320598E-2</v>
      </c>
    </row>
    <row r="814" spans="1:22" x14ac:dyDescent="0.25">
      <c r="A814" s="1">
        <v>44208</v>
      </c>
      <c r="B814">
        <v>1378</v>
      </c>
      <c r="C814">
        <v>1371.75</v>
      </c>
      <c r="D814">
        <v>8309868</v>
      </c>
      <c r="E814" t="s">
        <v>9</v>
      </c>
      <c r="F814" t="s">
        <v>8</v>
      </c>
      <c r="G814" t="str">
        <f>IF(OR(F814="Jan",F814="Feb",F814="Mar"),"Q1",
IF(OR(F814="Apr",F814="May",F814="Jun"),"Q2",
IF(OR(F814="Jul",F814="Aug",F814="Sep"),"Q3",
IF(OR(F814="Oct",F814="Nov",F814="Dec"),"Q4",""))))</f>
        <v>Q1</v>
      </c>
      <c r="H814" t="str">
        <f>"Q"&amp;INT((MONTH(A814)-1)/3)+1</f>
        <v>Q1</v>
      </c>
      <c r="I814">
        <v>2021</v>
      </c>
      <c r="J814" t="str">
        <f>IF(C814&gt;B814, "Bullish", IF(B814&gt;C814, "Bearish", "Neutral"))</f>
        <v>Bearish</v>
      </c>
      <c r="K814" t="str">
        <f>IF(C815&gt;C814, "Buy", "")</f>
        <v>Buy</v>
      </c>
      <c r="L814" t="str">
        <f>IF(C815&lt;C814, "Sell", "")</f>
        <v/>
      </c>
      <c r="V814" s="4">
        <f t="shared" si="12"/>
        <v>3.233506146230095E-3</v>
      </c>
    </row>
    <row r="815" spans="1:22" x14ac:dyDescent="0.25">
      <c r="A815" s="1">
        <v>44207</v>
      </c>
      <c r="B815">
        <v>1342.099976</v>
      </c>
      <c r="C815">
        <v>1376.1999510000001</v>
      </c>
      <c r="D815">
        <v>20528626</v>
      </c>
      <c r="E815" t="s">
        <v>7</v>
      </c>
      <c r="F815" t="s">
        <v>8</v>
      </c>
      <c r="G815" t="str">
        <f>IF(OR(F815="Jan",F815="Feb",F815="Mar"),"Q1",
IF(OR(F815="Apr",F815="May",F815="Jun"),"Q2",
IF(OR(F815="Jul",F815="Aug",F815="Sep"),"Q3",
IF(OR(F815="Oct",F815="Nov",F815="Dec"),"Q4",""))))</f>
        <v>Q1</v>
      </c>
      <c r="H815" t="str">
        <f>"Q"&amp;INT((MONTH(A815)-1)/3)+1</f>
        <v>Q1</v>
      </c>
      <c r="I815">
        <v>2021</v>
      </c>
      <c r="J815" t="str">
        <f>IF(C815&gt;B815, "Bullish", IF(B815&gt;C815, "Bearish", "Neutral"))</f>
        <v>Bullish</v>
      </c>
      <c r="K815" t="str">
        <f>IF(C816&gt;C815, "Buy", "")</f>
        <v/>
      </c>
      <c r="L815" t="str">
        <f>IF(C816&lt;C815, "Sell", "")</f>
        <v>Sell</v>
      </c>
      <c r="V815" s="4">
        <f t="shared" si="12"/>
        <v>-4.8852965606639175E-2</v>
      </c>
    </row>
    <row r="816" spans="1:22" x14ac:dyDescent="0.25">
      <c r="A816" s="1">
        <v>44204</v>
      </c>
      <c r="B816">
        <v>1278.25</v>
      </c>
      <c r="C816">
        <v>1312.099976</v>
      </c>
      <c r="D816">
        <v>13186251</v>
      </c>
      <c r="E816" t="s">
        <v>12</v>
      </c>
      <c r="F816" t="s">
        <v>8</v>
      </c>
      <c r="G816" t="str">
        <f>IF(OR(F816="Jan",F816="Feb",F816="Mar"),"Q1",
IF(OR(F816="Apr",F816="May",F816="Jun"),"Q2",
IF(OR(F816="Jul",F816="Aug",F816="Sep"),"Q3",
IF(OR(F816="Oct",F816="Nov",F816="Dec"),"Q4",""))))</f>
        <v>Q1</v>
      </c>
      <c r="H816" t="str">
        <f>"Q"&amp;INT((MONTH(A816)-1)/3)+1</f>
        <v>Q1</v>
      </c>
      <c r="I816">
        <v>2021</v>
      </c>
      <c r="J816" t="str">
        <f>IF(C816&gt;B816, "Bullish", IF(B816&gt;C816, "Bearish", "Neutral"))</f>
        <v>Bullish</v>
      </c>
      <c r="K816" t="str">
        <f>IF(C817&gt;C816, "Buy", "")</f>
        <v/>
      </c>
      <c r="L816" t="str">
        <f>IF(C817&lt;C816, "Sell", "")</f>
        <v>Sell</v>
      </c>
      <c r="V816" s="4">
        <f t="shared" si="12"/>
        <v>-3.9575289030775264E-2</v>
      </c>
    </row>
    <row r="817" spans="1:22" x14ac:dyDescent="0.25">
      <c r="A817" s="1">
        <v>44203</v>
      </c>
      <c r="B817">
        <v>1296</v>
      </c>
      <c r="C817">
        <v>1262.150024</v>
      </c>
      <c r="D817">
        <v>10954918</v>
      </c>
      <c r="E817" t="s">
        <v>11</v>
      </c>
      <c r="F817" t="s">
        <v>8</v>
      </c>
      <c r="G817" t="str">
        <f>IF(OR(F817="Jan",F817="Feb",F817="Mar"),"Q1",
IF(OR(F817="Apr",F817="May",F817="Jun"),"Q2",
IF(OR(F817="Jul",F817="Aug",F817="Sep"),"Q3",
IF(OR(F817="Oct",F817="Nov",F817="Dec"),"Q4",""))))</f>
        <v>Q1</v>
      </c>
      <c r="H817" t="str">
        <f>"Q"&amp;INT((MONTH(A817)-1)/3)+1</f>
        <v>Q1</v>
      </c>
      <c r="I817">
        <v>2021</v>
      </c>
      <c r="J817" t="str">
        <f>IF(C817&gt;B817, "Bullish", IF(B817&gt;C817, "Bearish", "Neutral"))</f>
        <v>Bearish</v>
      </c>
      <c r="K817" t="str">
        <f>IF(C818&gt;C817, "Buy", "")</f>
        <v>Buy</v>
      </c>
      <c r="L817" t="str">
        <f>IF(C818&lt;C817, "Sell", "")</f>
        <v/>
      </c>
      <c r="V817" s="4">
        <f t="shared" si="12"/>
        <v>1.5560371557170936E-2</v>
      </c>
    </row>
    <row r="818" spans="1:22" x14ac:dyDescent="0.25">
      <c r="A818" s="1">
        <v>44202</v>
      </c>
      <c r="B818">
        <v>1300</v>
      </c>
      <c r="C818">
        <v>1282.099976</v>
      </c>
      <c r="D818">
        <v>7161715</v>
      </c>
      <c r="E818" t="s">
        <v>10</v>
      </c>
      <c r="F818" t="s">
        <v>8</v>
      </c>
      <c r="G818" t="str">
        <f>IF(OR(F818="Jan",F818="Feb",F818="Mar"),"Q1",
IF(OR(F818="Apr",F818="May",F818="Jun"),"Q2",
IF(OR(F818="Jul",F818="Aug",F818="Sep"),"Q3",
IF(OR(F818="Oct",F818="Nov",F818="Dec"),"Q4",""))))</f>
        <v>Q1</v>
      </c>
      <c r="H818" t="str">
        <f>"Q"&amp;INT((MONTH(A818)-1)/3)+1</f>
        <v>Q1</v>
      </c>
      <c r="I818">
        <v>2021</v>
      </c>
      <c r="J818" t="str">
        <f>IF(C818&gt;B818, "Bullish", IF(B818&gt;C818, "Bearish", "Neutral"))</f>
        <v>Bearish</v>
      </c>
      <c r="K818" t="str">
        <f>IF(C819&gt;C818, "Buy", "")</f>
        <v>Buy</v>
      </c>
      <c r="L818" t="str">
        <f>IF(C819&lt;C818, "Sell", "")</f>
        <v/>
      </c>
      <c r="V818" s="4">
        <f t="shared" si="12"/>
        <v>9.0431848484185482E-3</v>
      </c>
    </row>
    <row r="819" spans="1:22" x14ac:dyDescent="0.25">
      <c r="A819" s="1">
        <v>44201</v>
      </c>
      <c r="B819">
        <v>1282</v>
      </c>
      <c r="C819">
        <v>1293.8000489999999</v>
      </c>
      <c r="D819">
        <v>8145280</v>
      </c>
      <c r="E819" t="s">
        <v>9</v>
      </c>
      <c r="F819" t="s">
        <v>8</v>
      </c>
      <c r="G819" t="str">
        <f>IF(OR(F819="Jan",F819="Feb",F819="Mar"),"Q1",
IF(OR(F819="Apr",F819="May",F819="Jun"),"Q2",
IF(OR(F819="Jul",F819="Aug",F819="Sep"),"Q3",
IF(OR(F819="Oct",F819="Nov",F819="Dec"),"Q4",""))))</f>
        <v>Q1</v>
      </c>
      <c r="H819" t="str">
        <f>"Q"&amp;INT((MONTH(A819)-1)/3)+1</f>
        <v>Q1</v>
      </c>
      <c r="I819">
        <v>2021</v>
      </c>
      <c r="J819" t="str">
        <f>IF(C819&gt;B819, "Bullish", IF(B819&gt;C819, "Bearish", "Neutral"))</f>
        <v>Bullish</v>
      </c>
      <c r="K819" t="str">
        <f>IF(C820&gt;C819, "Buy", "")</f>
        <v/>
      </c>
      <c r="L819" t="str">
        <f>IF(C820&lt;C819, "Sell", "")</f>
        <v>Sell</v>
      </c>
      <c r="V819" s="4">
        <f t="shared" si="12"/>
        <v>-4.3082080341548179E-3</v>
      </c>
    </row>
    <row r="820" spans="1:22" x14ac:dyDescent="0.25">
      <c r="A820" s="1">
        <v>44200</v>
      </c>
      <c r="B820">
        <v>1269</v>
      </c>
      <c r="C820">
        <v>1288.25</v>
      </c>
      <c r="D820">
        <v>7208454</v>
      </c>
      <c r="E820" t="s">
        <v>7</v>
      </c>
      <c r="F820" t="s">
        <v>8</v>
      </c>
      <c r="G820" t="str">
        <f>IF(OR(F820="Jan",F820="Feb",F820="Mar"),"Q1",
IF(OR(F820="Apr",F820="May",F820="Jun"),"Q2",
IF(OR(F820="Jul",F820="Aug",F820="Sep"),"Q3",
IF(OR(F820="Oct",F820="Nov",F820="Dec"),"Q4",""))))</f>
        <v>Q1</v>
      </c>
      <c r="H820" t="str">
        <f>"Q"&amp;INT((MONTH(A820)-1)/3)+1</f>
        <v>Q1</v>
      </c>
      <c r="I820">
        <v>2021</v>
      </c>
      <c r="J820" t="str">
        <f>IF(C820&gt;B820, "Bullish", IF(B820&gt;C820, "Bearish", "Neutral"))</f>
        <v>Bullish</v>
      </c>
      <c r="K820" t="str">
        <f>IF(C821&gt;C820, "Buy", "")</f>
        <v/>
      </c>
      <c r="L820" t="str">
        <f>IF(C821&lt;C820, "Sell", "")</f>
        <v>Sell</v>
      </c>
      <c r="V820" s="4">
        <f t="shared" si="12"/>
        <v>-2.2055654790532769E-2</v>
      </c>
    </row>
    <row r="821" spans="1:22" x14ac:dyDescent="0.25">
      <c r="A821" s="1">
        <v>44197</v>
      </c>
      <c r="B821">
        <v>1257.900024</v>
      </c>
      <c r="C821">
        <v>1260.4499510000001</v>
      </c>
      <c r="D821">
        <v>4253550</v>
      </c>
      <c r="E821" t="s">
        <v>12</v>
      </c>
      <c r="F821" t="s">
        <v>8</v>
      </c>
      <c r="G821" t="str">
        <f>IF(OR(F821="Jan",F821="Feb",F821="Mar"),"Q1",
IF(OR(F821="Apr",F821="May",F821="Jun"),"Q2",
IF(OR(F821="Jul",F821="Aug",F821="Sep"),"Q3",
IF(OR(F821="Oct",F821="Nov",F821="Dec"),"Q4",""))))</f>
        <v>Q1</v>
      </c>
      <c r="H821" t="str">
        <f>"Q"&amp;INT((MONTH(A821)-1)/3)+1</f>
        <v>Q1</v>
      </c>
      <c r="I821">
        <v>2021</v>
      </c>
      <c r="J821" t="str">
        <f>IF(C821&gt;B821, "Bullish", IF(B821&gt;C821, "Bearish", "Neutral"))</f>
        <v>Bullish</v>
      </c>
      <c r="K821" t="str">
        <f>IF(C822&gt;C821, "Buy", "")</f>
        <v/>
      </c>
      <c r="L821" t="str">
        <f>IF(C822&lt;C821, "Sell", "")</f>
        <v>Sell</v>
      </c>
      <c r="V821" s="4">
        <f t="shared" si="12"/>
        <v>-3.702740737829125E-3</v>
      </c>
    </row>
    <row r="822" spans="1:22" x14ac:dyDescent="0.25">
      <c r="A822" s="1">
        <v>44196</v>
      </c>
      <c r="B822">
        <v>1243</v>
      </c>
      <c r="C822">
        <v>1255.8000489999999</v>
      </c>
      <c r="D822">
        <v>7430470</v>
      </c>
      <c r="E822" t="s">
        <v>11</v>
      </c>
      <c r="F822" t="s">
        <v>23</v>
      </c>
      <c r="G822" t="str">
        <f>IF(OR(F822="Jan",F822="Feb",F822="Mar"),"Q1",
IF(OR(F822="Apr",F822="May",F822="Jun"),"Q2",
IF(OR(F822="Jul",F822="Aug",F822="Sep"),"Q3",
IF(OR(F822="Oct",F822="Nov",F822="Dec"),"Q4",""))))</f>
        <v>Q4</v>
      </c>
      <c r="H822" t="str">
        <f>"Q"&amp;INT((MONTH(A822)-1)/3)+1</f>
        <v>Q4</v>
      </c>
      <c r="I822">
        <v>2020</v>
      </c>
      <c r="J822" t="str">
        <f>IF(C822&gt;B822, "Bullish", IF(B822&gt;C822, "Bearish", "Neutral"))</f>
        <v>Bullish</v>
      </c>
      <c r="K822" t="str">
        <f>IF(C823&gt;C822, "Buy", "")</f>
        <v/>
      </c>
      <c r="L822" t="str">
        <f>IF(C823&lt;C822, "Sell", "")</f>
        <v>Sell</v>
      </c>
      <c r="V822" s="4">
        <f t="shared" si="12"/>
        <v>-7.2184790233353613E-3</v>
      </c>
    </row>
    <row r="823" spans="1:22" x14ac:dyDescent="0.25">
      <c r="A823" s="1">
        <v>44195</v>
      </c>
      <c r="B823">
        <v>1253</v>
      </c>
      <c r="C823">
        <v>1246.8000489999999</v>
      </c>
      <c r="D823">
        <v>5194690</v>
      </c>
      <c r="E823" t="s">
        <v>10</v>
      </c>
      <c r="F823" t="s">
        <v>23</v>
      </c>
      <c r="G823" t="str">
        <f>IF(OR(F823="Jan",F823="Feb",F823="Mar"),"Q1",
IF(OR(F823="Apr",F823="May",F823="Jun"),"Q2",
IF(OR(F823="Jul",F823="Aug",F823="Sep"),"Q3",
IF(OR(F823="Oct",F823="Nov",F823="Dec"),"Q4",""))))</f>
        <v>Q4</v>
      </c>
      <c r="H823" t="str">
        <f>"Q"&amp;INT((MONTH(A823)-1)/3)+1</f>
        <v>Q4</v>
      </c>
      <c r="I823">
        <v>2020</v>
      </c>
      <c r="J823" t="str">
        <f>IF(C823&gt;B823, "Bullish", IF(B823&gt;C823, "Bearish", "Neutral"))</f>
        <v>Bearish</v>
      </c>
      <c r="K823" t="str">
        <f>IF(C824&gt;C823, "Buy", "")</f>
        <v>Buy</v>
      </c>
      <c r="L823" t="str">
        <f>IF(C824&lt;C823, "Sell", "")</f>
        <v/>
      </c>
      <c r="V823" s="4">
        <f t="shared" si="12"/>
        <v>2.7993280515339722E-3</v>
      </c>
    </row>
    <row r="824" spans="1:22" x14ac:dyDescent="0.25">
      <c r="A824" s="1">
        <v>44194</v>
      </c>
      <c r="B824">
        <v>1235</v>
      </c>
      <c r="C824">
        <v>1250.3000489999999</v>
      </c>
      <c r="D824">
        <v>6878105</v>
      </c>
      <c r="E824" t="s">
        <v>9</v>
      </c>
      <c r="F824" t="s">
        <v>23</v>
      </c>
      <c r="G824" t="str">
        <f>IF(OR(F824="Jan",F824="Feb",F824="Mar"),"Q1",
IF(OR(F824="Apr",F824="May",F824="Jun"),"Q2",
IF(OR(F824="Jul",F824="Aug",F824="Sep"),"Q3",
IF(OR(F824="Oct",F824="Nov",F824="Dec"),"Q4",""))))</f>
        <v>Q4</v>
      </c>
      <c r="H824" t="str">
        <f>"Q"&amp;INT((MONTH(A824)-1)/3)+1</f>
        <v>Q4</v>
      </c>
      <c r="I824">
        <v>2020</v>
      </c>
      <c r="J824" t="str">
        <f>IF(C824&gt;B824, "Bullish", IF(B824&gt;C824, "Bearish", "Neutral"))</f>
        <v>Bullish</v>
      </c>
      <c r="K824" t="str">
        <f>IF(C825&gt;C824, "Buy", "")</f>
        <v/>
      </c>
      <c r="L824" t="str">
        <f>IF(C825&lt;C824, "Sell", "")</f>
        <v>Sell</v>
      </c>
      <c r="V824" s="4">
        <f t="shared" si="12"/>
        <v>-8.0625651898204517E-3</v>
      </c>
    </row>
    <row r="825" spans="1:22" x14ac:dyDescent="0.25">
      <c r="A825" s="1">
        <v>44193</v>
      </c>
      <c r="B825">
        <v>1238.4499510000001</v>
      </c>
      <c r="C825">
        <v>1240.3000489999999</v>
      </c>
      <c r="D825">
        <v>4607051</v>
      </c>
      <c r="E825" t="s">
        <v>7</v>
      </c>
      <c r="F825" t="s">
        <v>23</v>
      </c>
      <c r="G825" t="str">
        <f>IF(OR(F825="Jan",F825="Feb",F825="Mar"),"Q1",
IF(OR(F825="Apr",F825="May",F825="Jun"),"Q2",
IF(OR(F825="Jul",F825="Aug",F825="Sep"),"Q3",
IF(OR(F825="Oct",F825="Nov",F825="Dec"),"Q4",""))))</f>
        <v>Q4</v>
      </c>
      <c r="H825" t="str">
        <f>"Q"&amp;INT((MONTH(A825)-1)/3)+1</f>
        <v>Q4</v>
      </c>
      <c r="I825">
        <v>2020</v>
      </c>
      <c r="J825" t="str">
        <f>IF(C825&gt;B825, "Bullish", IF(B825&gt;C825, "Bearish", "Neutral"))</f>
        <v>Bullish</v>
      </c>
      <c r="K825" t="str">
        <f>IF(C826&gt;C825, "Buy", "")</f>
        <v/>
      </c>
      <c r="L825" t="str">
        <f>IF(C826&lt;C825, "Sell", "")</f>
        <v>Sell</v>
      </c>
      <c r="V825" s="4">
        <f t="shared" si="12"/>
        <v>-3.4383720978275697E-3</v>
      </c>
    </row>
    <row r="826" spans="1:22" x14ac:dyDescent="0.25">
      <c r="A826" s="1">
        <v>44189</v>
      </c>
      <c r="B826">
        <v>1249.900024</v>
      </c>
      <c r="C826">
        <v>1236.0500489999999</v>
      </c>
      <c r="D826">
        <v>7313885</v>
      </c>
      <c r="E826" t="s">
        <v>11</v>
      </c>
      <c r="F826" t="s">
        <v>23</v>
      </c>
      <c r="G826" t="str">
        <f>IF(OR(F826="Jan",F826="Feb",F826="Mar"),"Q1",
IF(OR(F826="Apr",F826="May",F826="Jun"),"Q2",
IF(OR(F826="Jul",F826="Aug",F826="Sep"),"Q3",
IF(OR(F826="Oct",F826="Nov",F826="Dec"),"Q4",""))))</f>
        <v>Q4</v>
      </c>
      <c r="H826" t="str">
        <f>"Q"&amp;INT((MONTH(A826)-1)/3)+1</f>
        <v>Q4</v>
      </c>
      <c r="I826">
        <v>2020</v>
      </c>
      <c r="J826" t="str">
        <f>IF(C826&gt;B826, "Bullish", IF(B826&gt;C826, "Bearish", "Neutral"))</f>
        <v>Bearish</v>
      </c>
      <c r="K826" t="str">
        <f>IF(C827&gt;C826, "Buy", "")</f>
        <v>Buy</v>
      </c>
      <c r="L826" t="str">
        <f>IF(C827&lt;C826, "Sell", "")</f>
        <v/>
      </c>
      <c r="V826" s="4">
        <f t="shared" si="12"/>
        <v>1.3566896241348776E-2</v>
      </c>
    </row>
    <row r="827" spans="1:22" x14ac:dyDescent="0.25">
      <c r="A827" s="1">
        <v>44188</v>
      </c>
      <c r="B827">
        <v>1238</v>
      </c>
      <c r="C827">
        <v>1253.0500489999999</v>
      </c>
      <c r="D827">
        <v>15878346</v>
      </c>
      <c r="E827" t="s">
        <v>10</v>
      </c>
      <c r="F827" t="s">
        <v>23</v>
      </c>
      <c r="G827" t="str">
        <f>IF(OR(F827="Jan",F827="Feb",F827="Mar"),"Q1",
IF(OR(F827="Apr",F827="May",F827="Jun"),"Q2",
IF(OR(F827="Jul",F827="Aug",F827="Sep"),"Q3",
IF(OR(F827="Oct",F827="Nov",F827="Dec"),"Q4",""))))</f>
        <v>Q4</v>
      </c>
      <c r="H827" t="str">
        <f>"Q"&amp;INT((MONTH(A827)-1)/3)+1</f>
        <v>Q4</v>
      </c>
      <c r="I827">
        <v>2020</v>
      </c>
      <c r="J827" t="str">
        <f>IF(C827&gt;B827, "Bullish", IF(B827&gt;C827, "Bearish", "Neutral"))</f>
        <v>Bullish</v>
      </c>
      <c r="K827" t="str">
        <f>IF(C828&gt;C827, "Buy", "")</f>
        <v/>
      </c>
      <c r="L827" t="str">
        <f>IF(C828&lt;C827, "Sell", "")</f>
        <v>Sell</v>
      </c>
      <c r="V827" s="4">
        <f t="shared" si="12"/>
        <v>-2.6669437935272385E-2</v>
      </c>
    </row>
    <row r="828" spans="1:22" x14ac:dyDescent="0.25">
      <c r="A828" s="1">
        <v>44187</v>
      </c>
      <c r="B828">
        <v>1182</v>
      </c>
      <c r="C828">
        <v>1220.5</v>
      </c>
      <c r="D828">
        <v>10901851</v>
      </c>
      <c r="E828" t="s">
        <v>9</v>
      </c>
      <c r="F828" t="s">
        <v>23</v>
      </c>
      <c r="G828" t="str">
        <f>IF(OR(F828="Jan",F828="Feb",F828="Mar"),"Q1",
IF(OR(F828="Apr",F828="May",F828="Jun"),"Q2",
IF(OR(F828="Jul",F828="Aug",F828="Sep"),"Q3",
IF(OR(F828="Oct",F828="Nov",F828="Dec"),"Q4",""))))</f>
        <v>Q4</v>
      </c>
      <c r="H828" t="str">
        <f>"Q"&amp;INT((MONTH(A828)-1)/3)+1</f>
        <v>Q4</v>
      </c>
      <c r="I828">
        <v>2020</v>
      </c>
      <c r="J828" t="str">
        <f>IF(C828&gt;B828, "Bullish", IF(B828&gt;C828, "Bearish", "Neutral"))</f>
        <v>Bullish</v>
      </c>
      <c r="K828" t="str">
        <f>IF(C829&gt;C828, "Buy", "")</f>
        <v/>
      </c>
      <c r="L828" t="str">
        <f>IF(C829&lt;C828, "Sell", "")</f>
        <v>Sell</v>
      </c>
      <c r="V828" s="4">
        <f t="shared" si="12"/>
        <v>-3.6694087490010845E-2</v>
      </c>
    </row>
    <row r="829" spans="1:22" x14ac:dyDescent="0.25">
      <c r="A829" s="1">
        <v>44186</v>
      </c>
      <c r="B829">
        <v>1188</v>
      </c>
      <c r="C829">
        <v>1177.3000489999999</v>
      </c>
      <c r="D829">
        <v>10858352</v>
      </c>
      <c r="E829" t="s">
        <v>7</v>
      </c>
      <c r="F829" t="s">
        <v>23</v>
      </c>
      <c r="G829" t="str">
        <f>IF(OR(F829="Jan",F829="Feb",F829="Mar"),"Q1",
IF(OR(F829="Apr",F829="May",F829="Jun"),"Q2",
IF(OR(F829="Jul",F829="Aug",F829="Sep"),"Q3",
IF(OR(F829="Oct",F829="Nov",F829="Dec"),"Q4",""))))</f>
        <v>Q4</v>
      </c>
      <c r="H829" t="str">
        <f>"Q"&amp;INT((MONTH(A829)-1)/3)+1</f>
        <v>Q4</v>
      </c>
      <c r="I829">
        <v>2020</v>
      </c>
      <c r="J829" t="str">
        <f>IF(C829&gt;B829, "Bullish", IF(B829&gt;C829, "Bearish", "Neutral"))</f>
        <v>Bearish</v>
      </c>
      <c r="K829" t="str">
        <f>IF(C830&gt;C829, "Buy", "")</f>
        <v>Buy</v>
      </c>
      <c r="L829" t="str">
        <f>IF(C830&lt;C829, "Sell", "")</f>
        <v/>
      </c>
      <c r="V829" s="4">
        <f t="shared" si="12"/>
        <v>1.0505966956805866E-2</v>
      </c>
    </row>
    <row r="830" spans="1:22" x14ac:dyDescent="0.25">
      <c r="A830" s="1">
        <v>44183</v>
      </c>
      <c r="B830">
        <v>1182.849976</v>
      </c>
      <c r="C830">
        <v>1189.8000489999999</v>
      </c>
      <c r="D830">
        <v>15995676</v>
      </c>
      <c r="E830" t="s">
        <v>12</v>
      </c>
      <c r="F830" t="s">
        <v>23</v>
      </c>
      <c r="G830" t="str">
        <f>IF(OR(F830="Jan",F830="Feb",F830="Mar"),"Q1",
IF(OR(F830="Apr",F830="May",F830="Jun"),"Q2",
IF(OR(F830="Jul",F830="Aug",F830="Sep"),"Q3",
IF(OR(F830="Oct",F830="Nov",F830="Dec"),"Q4",""))))</f>
        <v>Q4</v>
      </c>
      <c r="H830" t="str">
        <f>"Q"&amp;INT((MONTH(A830)-1)/3)+1</f>
        <v>Q4</v>
      </c>
      <c r="I830">
        <v>2020</v>
      </c>
      <c r="J830" t="str">
        <f>IF(C830&gt;B830, "Bullish", IF(B830&gt;C830, "Bearish", "Neutral"))</f>
        <v>Bullish</v>
      </c>
      <c r="K830" t="str">
        <f>IF(C831&gt;C830, "Buy", "")</f>
        <v/>
      </c>
      <c r="L830" t="str">
        <f>IF(C831&lt;C830, "Sell", "")</f>
        <v>Sell</v>
      </c>
      <c r="V830" s="4">
        <f t="shared" si="12"/>
        <v>-2.6397601184853646E-2</v>
      </c>
    </row>
    <row r="831" spans="1:22" x14ac:dyDescent="0.25">
      <c r="A831" s="1">
        <v>44182</v>
      </c>
      <c r="B831">
        <v>1165.900024</v>
      </c>
      <c r="C831">
        <v>1159.1999510000001</v>
      </c>
      <c r="D831">
        <v>6658153</v>
      </c>
      <c r="E831" t="s">
        <v>11</v>
      </c>
      <c r="F831" t="s">
        <v>23</v>
      </c>
      <c r="G831" t="str">
        <f>IF(OR(F831="Jan",F831="Feb",F831="Mar"),"Q1",
IF(OR(F831="Apr",F831="May",F831="Jun"),"Q2",
IF(OR(F831="Jul",F831="Aug",F831="Sep"),"Q3",
IF(OR(F831="Oct",F831="Nov",F831="Dec"),"Q4",""))))</f>
        <v>Q4</v>
      </c>
      <c r="H831" t="str">
        <f>"Q"&amp;INT((MONTH(A831)-1)/3)+1</f>
        <v>Q4</v>
      </c>
      <c r="I831">
        <v>2020</v>
      </c>
      <c r="J831" t="str">
        <f>IF(C831&gt;B831, "Bullish", IF(B831&gt;C831, "Bearish", "Neutral"))</f>
        <v>Bearish</v>
      </c>
      <c r="K831" t="str">
        <f>IF(C832&gt;C831, "Buy", "")</f>
        <v>Buy</v>
      </c>
      <c r="L831" t="str">
        <f>IF(C832&lt;C831, "Sell", "")</f>
        <v/>
      </c>
      <c r="V831" s="4">
        <f t="shared" si="12"/>
        <v>5.5760489604755933E-3</v>
      </c>
    </row>
    <row r="832" spans="1:22" x14ac:dyDescent="0.25">
      <c r="A832" s="1">
        <v>44181</v>
      </c>
      <c r="B832">
        <v>1160</v>
      </c>
      <c r="C832">
        <v>1165.6999510000001</v>
      </c>
      <c r="D832">
        <v>7788404</v>
      </c>
      <c r="E832" t="s">
        <v>10</v>
      </c>
      <c r="F832" t="s">
        <v>23</v>
      </c>
      <c r="G832" t="str">
        <f>IF(OR(F832="Jan",F832="Feb",F832="Mar"),"Q1",
IF(OR(F832="Apr",F832="May",F832="Jun"),"Q2",
IF(OR(F832="Jul",F832="Aug",F832="Sep"),"Q3",
IF(OR(F832="Oct",F832="Nov",F832="Dec"),"Q4",""))))</f>
        <v>Q4</v>
      </c>
      <c r="H832" t="str">
        <f>"Q"&amp;INT((MONTH(A832)-1)/3)+1</f>
        <v>Q4</v>
      </c>
      <c r="I832">
        <v>2020</v>
      </c>
      <c r="J832" t="str">
        <f>IF(C832&gt;B832, "Bullish", IF(B832&gt;C832, "Bearish", "Neutral"))</f>
        <v>Bullish</v>
      </c>
      <c r="K832" t="str">
        <f>IF(C833&gt;C832, "Buy", "")</f>
        <v/>
      </c>
      <c r="L832" t="str">
        <f>IF(C833&lt;C832, "Sell", "")</f>
        <v>Sell</v>
      </c>
      <c r="V832" s="4">
        <f t="shared" si="12"/>
        <v>-9.6136975842099678E-3</v>
      </c>
    </row>
    <row r="833" spans="1:22" x14ac:dyDescent="0.25">
      <c r="A833" s="1">
        <v>44180</v>
      </c>
      <c r="B833">
        <v>1156</v>
      </c>
      <c r="C833">
        <v>1154.599976</v>
      </c>
      <c r="D833">
        <v>6905926</v>
      </c>
      <c r="E833" t="s">
        <v>9</v>
      </c>
      <c r="F833" t="s">
        <v>23</v>
      </c>
      <c r="G833" t="str">
        <f>IF(OR(F833="Jan",F833="Feb",F833="Mar"),"Q1",
IF(OR(F833="Apr",F833="May",F833="Jun"),"Q2",
IF(OR(F833="Jul",F833="Aug",F833="Sep"),"Q3",
IF(OR(F833="Oct",F833="Nov",F833="Dec"),"Q4",""))))</f>
        <v>Q4</v>
      </c>
      <c r="H833" t="str">
        <f>"Q"&amp;INT((MONTH(A833)-1)/3)+1</f>
        <v>Q4</v>
      </c>
      <c r="I833">
        <v>2020</v>
      </c>
      <c r="J833" t="str">
        <f>IF(C833&gt;B833, "Bullish", IF(B833&gt;C833, "Bearish", "Neutral"))</f>
        <v>Bearish</v>
      </c>
      <c r="K833" t="str">
        <f>IF(C834&gt;C833, "Buy", "")</f>
        <v>Buy</v>
      </c>
      <c r="L833" t="str">
        <f>IF(C834&lt;C833, "Sell", "")</f>
        <v/>
      </c>
      <c r="V833" s="4">
        <f t="shared" si="12"/>
        <v>8.5441351434780415E-3</v>
      </c>
    </row>
    <row r="834" spans="1:22" x14ac:dyDescent="0.25">
      <c r="A834" s="1">
        <v>44179</v>
      </c>
      <c r="B834">
        <v>1169.400024</v>
      </c>
      <c r="C834">
        <v>1164.5500489999999</v>
      </c>
      <c r="D834">
        <v>6728187</v>
      </c>
      <c r="E834" t="s">
        <v>7</v>
      </c>
      <c r="F834" t="s">
        <v>23</v>
      </c>
      <c r="G834" t="str">
        <f>IF(OR(F834="Jan",F834="Feb",F834="Mar"),"Q1",
IF(OR(F834="Apr",F834="May",F834="Jun"),"Q2",
IF(OR(F834="Jul",F834="Aug",F834="Sep"),"Q3",
IF(OR(F834="Oct",F834="Nov",F834="Dec"),"Q4",""))))</f>
        <v>Q4</v>
      </c>
      <c r="H834" t="str">
        <f>"Q"&amp;INT((MONTH(A834)-1)/3)+1</f>
        <v>Q4</v>
      </c>
      <c r="I834">
        <v>2020</v>
      </c>
      <c r="J834" t="str">
        <f>IF(C834&gt;B834, "Bullish", IF(B834&gt;C834, "Bearish", "Neutral"))</f>
        <v>Bearish</v>
      </c>
      <c r="K834" t="str">
        <f>IF(C835&gt;C834, "Buy", "")</f>
        <v/>
      </c>
      <c r="L834" t="str">
        <f>IF(C835&lt;C834, "Sell", "")</f>
        <v>Sell</v>
      </c>
      <c r="V834" s="4">
        <f t="shared" si="12"/>
        <v>-1.1606757710393757E-3</v>
      </c>
    </row>
    <row r="835" spans="1:22" x14ac:dyDescent="0.25">
      <c r="A835" s="1">
        <v>44176</v>
      </c>
      <c r="B835">
        <v>1159.6999510000001</v>
      </c>
      <c r="C835">
        <v>1163.1999510000001</v>
      </c>
      <c r="D835">
        <v>10574009</v>
      </c>
      <c r="E835" t="s">
        <v>12</v>
      </c>
      <c r="F835" t="s">
        <v>23</v>
      </c>
      <c r="G835" t="str">
        <f>IF(OR(F835="Jan",F835="Feb",F835="Mar"),"Q1",
IF(OR(F835="Apr",F835="May",F835="Jun"),"Q2",
IF(OR(F835="Jul",F835="Aug",F835="Sep"),"Q3",
IF(OR(F835="Oct",F835="Nov",F835="Dec"),"Q4",""))))</f>
        <v>Q4</v>
      </c>
      <c r="H835" t="str">
        <f>"Q"&amp;INT((MONTH(A835)-1)/3)+1</f>
        <v>Q4</v>
      </c>
      <c r="I835">
        <v>2020</v>
      </c>
      <c r="J835" t="str">
        <f>IF(C835&gt;B835, "Bullish", IF(B835&gt;C835, "Bearish", "Neutral"))</f>
        <v>Bullish</v>
      </c>
      <c r="K835" t="str">
        <f>IF(C836&gt;C835, "Buy", "")</f>
        <v>Buy</v>
      </c>
      <c r="L835" t="str">
        <f>IF(C836&lt;C835, "Sell", "")</f>
        <v/>
      </c>
      <c r="V835" s="4">
        <f t="shared" ref="V835:V898" si="13">(C836-C835)/C836</f>
        <v>3.896423892100145E-3</v>
      </c>
    </row>
    <row r="836" spans="1:22" x14ac:dyDescent="0.25">
      <c r="A836" s="1">
        <v>44175</v>
      </c>
      <c r="B836">
        <v>1157.400024</v>
      </c>
      <c r="C836">
        <v>1167.75</v>
      </c>
      <c r="D836">
        <v>9488782</v>
      </c>
      <c r="E836" t="s">
        <v>11</v>
      </c>
      <c r="F836" t="s">
        <v>23</v>
      </c>
      <c r="G836" t="str">
        <f>IF(OR(F836="Jan",F836="Feb",F836="Mar"),"Q1",
IF(OR(F836="Apr",F836="May",F836="Jun"),"Q2",
IF(OR(F836="Jul",F836="Aug",F836="Sep"),"Q3",
IF(OR(F836="Oct",F836="Nov",F836="Dec"),"Q4",""))))</f>
        <v>Q4</v>
      </c>
      <c r="H836" t="str">
        <f>"Q"&amp;INT((MONTH(A836)-1)/3)+1</f>
        <v>Q4</v>
      </c>
      <c r="I836">
        <v>2020</v>
      </c>
      <c r="J836" t="str">
        <f>IF(C836&gt;B836, "Bullish", IF(B836&gt;C836, "Bearish", "Neutral"))</f>
        <v>Bullish</v>
      </c>
      <c r="K836" t="str">
        <f>IF(C837&gt;C836, "Buy", "")</f>
        <v>Buy</v>
      </c>
      <c r="L836" t="str">
        <f>IF(C837&lt;C836, "Sell", "")</f>
        <v/>
      </c>
      <c r="V836" s="4">
        <f t="shared" si="13"/>
        <v>6.3393050635006838E-3</v>
      </c>
    </row>
    <row r="837" spans="1:22" x14ac:dyDescent="0.25">
      <c r="A837" s="1">
        <v>44174</v>
      </c>
      <c r="B837">
        <v>1168.0500489999999</v>
      </c>
      <c r="C837">
        <v>1175.1999510000001</v>
      </c>
      <c r="D837">
        <v>10039346</v>
      </c>
      <c r="E837" t="s">
        <v>10</v>
      </c>
      <c r="F837" t="s">
        <v>23</v>
      </c>
      <c r="G837" t="str">
        <f>IF(OR(F837="Jan",F837="Feb",F837="Mar"),"Q1",
IF(OR(F837="Apr",F837="May",F837="Jun"),"Q2",
IF(OR(F837="Jul",F837="Aug",F837="Sep"),"Q3",
IF(OR(F837="Oct",F837="Nov",F837="Dec"),"Q4",""))))</f>
        <v>Q4</v>
      </c>
      <c r="H837" t="str">
        <f>"Q"&amp;INT((MONTH(A837)-1)/3)+1</f>
        <v>Q4</v>
      </c>
      <c r="I837">
        <v>2020</v>
      </c>
      <c r="J837" t="str">
        <f>IF(C837&gt;B837, "Bullish", IF(B837&gt;C837, "Bearish", "Neutral"))</f>
        <v>Bullish</v>
      </c>
      <c r="K837" t="str">
        <f>IF(C838&gt;C837, "Buy", "")</f>
        <v/>
      </c>
      <c r="L837" t="str">
        <f>IF(C838&lt;C837, "Sell", "")</f>
        <v>Sell</v>
      </c>
      <c r="V837" s="4">
        <f t="shared" si="13"/>
        <v>-1.894479165446316E-2</v>
      </c>
    </row>
    <row r="838" spans="1:22" x14ac:dyDescent="0.25">
      <c r="A838" s="1">
        <v>44173</v>
      </c>
      <c r="B838">
        <v>1145</v>
      </c>
      <c r="C838">
        <v>1153.349976</v>
      </c>
      <c r="D838">
        <v>12308330</v>
      </c>
      <c r="E838" t="s">
        <v>9</v>
      </c>
      <c r="F838" t="s">
        <v>23</v>
      </c>
      <c r="G838" t="str">
        <f>IF(OR(F838="Jan",F838="Feb",F838="Mar"),"Q1",
IF(OR(F838="Apr",F838="May",F838="Jun"),"Q2",
IF(OR(F838="Jul",F838="Aug",F838="Sep"),"Q3",
IF(OR(F838="Oct",F838="Nov",F838="Dec"),"Q4",""))))</f>
        <v>Q4</v>
      </c>
      <c r="H838" t="str">
        <f>"Q"&amp;INT((MONTH(A838)-1)/3)+1</f>
        <v>Q4</v>
      </c>
      <c r="I838">
        <v>2020</v>
      </c>
      <c r="J838" t="str">
        <f>IF(C838&gt;B838, "Bullish", IF(B838&gt;C838, "Bearish", "Neutral"))</f>
        <v>Bullish</v>
      </c>
      <c r="K838" t="str">
        <f>IF(C839&gt;C838, "Buy", "")</f>
        <v/>
      </c>
      <c r="L838" t="str">
        <f>IF(C839&lt;C838, "Sell", "")</f>
        <v>Sell</v>
      </c>
      <c r="V838" s="4">
        <f t="shared" si="13"/>
        <v>-8.6138836904241095E-3</v>
      </c>
    </row>
    <row r="839" spans="1:22" x14ac:dyDescent="0.25">
      <c r="A839" s="1">
        <v>44172</v>
      </c>
      <c r="B839">
        <v>1147.3000489999999</v>
      </c>
      <c r="C839">
        <v>1143.5</v>
      </c>
      <c r="D839">
        <v>7792141</v>
      </c>
      <c r="E839" t="s">
        <v>7</v>
      </c>
      <c r="F839" t="s">
        <v>23</v>
      </c>
      <c r="G839" t="str">
        <f>IF(OR(F839="Jan",F839="Feb",F839="Mar"),"Q1",
IF(OR(F839="Apr",F839="May",F839="Jun"),"Q2",
IF(OR(F839="Jul",F839="Aug",F839="Sep"),"Q3",
IF(OR(F839="Oct",F839="Nov",F839="Dec"),"Q4",""))))</f>
        <v>Q4</v>
      </c>
      <c r="H839" t="str">
        <f>"Q"&amp;INT((MONTH(A839)-1)/3)+1</f>
        <v>Q4</v>
      </c>
      <c r="I839">
        <v>2020</v>
      </c>
      <c r="J839" t="str">
        <f>IF(C839&gt;B839, "Bullish", IF(B839&gt;C839, "Bearish", "Neutral"))</f>
        <v>Bearish</v>
      </c>
      <c r="K839" t="str">
        <f>IF(C840&gt;C839, "Buy", "")</f>
        <v/>
      </c>
      <c r="L839" t="str">
        <f>IF(C840&lt;C839, "Sell", "")</f>
        <v>Sell</v>
      </c>
      <c r="V839" s="4">
        <f t="shared" si="13"/>
        <v>-7.7997407242816653E-3</v>
      </c>
    </row>
    <row r="840" spans="1:22" x14ac:dyDescent="0.25">
      <c r="A840" s="1">
        <v>44169</v>
      </c>
      <c r="B840">
        <v>1125</v>
      </c>
      <c r="C840">
        <v>1134.650024</v>
      </c>
      <c r="D840">
        <v>10564055</v>
      </c>
      <c r="E840" t="s">
        <v>12</v>
      </c>
      <c r="F840" t="s">
        <v>23</v>
      </c>
      <c r="G840" t="str">
        <f>IF(OR(F840="Jan",F840="Feb",F840="Mar"),"Q1",
IF(OR(F840="Apr",F840="May",F840="Jun"),"Q2",
IF(OR(F840="Jul",F840="Aug",F840="Sep"),"Q3",
IF(OR(F840="Oct",F840="Nov",F840="Dec"),"Q4",""))))</f>
        <v>Q4</v>
      </c>
      <c r="H840" t="str">
        <f>"Q"&amp;INT((MONTH(A840)-1)/3)+1</f>
        <v>Q4</v>
      </c>
      <c r="I840">
        <v>2020</v>
      </c>
      <c r="J840" t="str">
        <f>IF(C840&gt;B840, "Bullish", IF(B840&gt;C840, "Bearish", "Neutral"))</f>
        <v>Bullish</v>
      </c>
      <c r="K840" t="str">
        <f>IF(C841&gt;C840, "Buy", "")</f>
        <v/>
      </c>
      <c r="L840" t="str">
        <f>IF(C841&lt;C840, "Sell", "")</f>
        <v>Sell</v>
      </c>
      <c r="V840" s="4">
        <f t="shared" si="13"/>
        <v>-7.2795715359749479E-3</v>
      </c>
    </row>
    <row r="841" spans="1:22" x14ac:dyDescent="0.25">
      <c r="A841" s="1">
        <v>44168</v>
      </c>
      <c r="B841">
        <v>1147</v>
      </c>
      <c r="C841">
        <v>1126.4499510000001</v>
      </c>
      <c r="D841">
        <v>16212632</v>
      </c>
      <c r="E841" t="s">
        <v>11</v>
      </c>
      <c r="F841" t="s">
        <v>23</v>
      </c>
      <c r="G841" t="str">
        <f>IF(OR(F841="Jan",F841="Feb",F841="Mar"),"Q1",
IF(OR(F841="Apr",F841="May",F841="Jun"),"Q2",
IF(OR(F841="Jul",F841="Aug",F841="Sep"),"Q3",
IF(OR(F841="Oct",F841="Nov",F841="Dec"),"Q4",""))))</f>
        <v>Q4</v>
      </c>
      <c r="H841" t="str">
        <f>"Q"&amp;INT((MONTH(A841)-1)/3)+1</f>
        <v>Q4</v>
      </c>
      <c r="I841">
        <v>2020</v>
      </c>
      <c r="J841" t="str">
        <f>IF(C841&gt;B841, "Bullish", IF(B841&gt;C841, "Bearish", "Neutral"))</f>
        <v>Bearish</v>
      </c>
      <c r="K841" t="str">
        <f>IF(C842&gt;C841, "Buy", "")</f>
        <v>Buy</v>
      </c>
      <c r="L841" t="str">
        <f>IF(C842&lt;C841, "Sell", "")</f>
        <v/>
      </c>
      <c r="V841" s="4">
        <f t="shared" si="13"/>
        <v>1.2665503283397226E-2</v>
      </c>
    </row>
    <row r="842" spans="1:22" x14ac:dyDescent="0.25">
      <c r="A842" s="1">
        <v>44167</v>
      </c>
      <c r="B842">
        <v>1134</v>
      </c>
      <c r="C842">
        <v>1140.900024</v>
      </c>
      <c r="D842">
        <v>6741637</v>
      </c>
      <c r="E842" t="s">
        <v>10</v>
      </c>
      <c r="F842" t="s">
        <v>23</v>
      </c>
      <c r="G842" t="str">
        <f>IF(OR(F842="Jan",F842="Feb",F842="Mar"),"Q1",
IF(OR(F842="Apr",F842="May",F842="Jun"),"Q2",
IF(OR(F842="Jul",F842="Aug",F842="Sep"),"Q3",
IF(OR(F842="Oct",F842="Nov",F842="Dec"),"Q4",""))))</f>
        <v>Q4</v>
      </c>
      <c r="H842" t="str">
        <f>"Q"&amp;INT((MONTH(A842)-1)/3)+1</f>
        <v>Q4</v>
      </c>
      <c r="I842">
        <v>2020</v>
      </c>
      <c r="J842" t="str">
        <f>IF(C842&gt;B842, "Bullish", IF(B842&gt;C842, "Bearish", "Neutral"))</f>
        <v>Bullish</v>
      </c>
      <c r="K842" t="str">
        <f>IF(C843&gt;C842, "Buy", "")</f>
        <v/>
      </c>
      <c r="L842" t="str">
        <f>IF(C843&lt;C842, "Sell", "")</f>
        <v>Sell</v>
      </c>
      <c r="V842" s="4">
        <f t="shared" si="13"/>
        <v>-2.680536155321816E-3</v>
      </c>
    </row>
    <row r="843" spans="1:22" x14ac:dyDescent="0.25">
      <c r="A843" s="1">
        <v>44166</v>
      </c>
      <c r="B843">
        <v>1105.0500489999999</v>
      </c>
      <c r="C843">
        <v>1137.849976</v>
      </c>
      <c r="D843">
        <v>8933802</v>
      </c>
      <c r="E843" t="s">
        <v>9</v>
      </c>
      <c r="F843" t="s">
        <v>23</v>
      </c>
      <c r="G843" t="str">
        <f>IF(OR(F843="Jan",F843="Feb",F843="Mar"),"Q1",
IF(OR(F843="Apr",F843="May",F843="Jun"),"Q2",
IF(OR(F843="Jul",F843="Aug",F843="Sep"),"Q3",
IF(OR(F843="Oct",F843="Nov",F843="Dec"),"Q4",""))))</f>
        <v>Q4</v>
      </c>
      <c r="H843" t="str">
        <f>"Q"&amp;INT((MONTH(A843)-1)/3)+1</f>
        <v>Q4</v>
      </c>
      <c r="I843">
        <v>2020</v>
      </c>
      <c r="J843" t="str">
        <f>IF(C843&gt;B843, "Bullish", IF(B843&gt;C843, "Bearish", "Neutral"))</f>
        <v>Bullish</v>
      </c>
      <c r="K843" t="str">
        <f>IF(C844&gt;C843, "Buy", "")</f>
        <v/>
      </c>
      <c r="L843" t="str">
        <f>IF(C844&lt;C843, "Sell", "")</f>
        <v>Sell</v>
      </c>
      <c r="V843" s="4">
        <f t="shared" si="13"/>
        <v>-3.4409069090909065E-2</v>
      </c>
    </row>
    <row r="844" spans="1:22" x14ac:dyDescent="0.25">
      <c r="A844" s="1">
        <v>44162</v>
      </c>
      <c r="B844">
        <v>1118</v>
      </c>
      <c r="C844">
        <v>1100</v>
      </c>
      <c r="D844">
        <v>25306145</v>
      </c>
      <c r="E844" t="s">
        <v>12</v>
      </c>
      <c r="F844" t="s">
        <v>22</v>
      </c>
      <c r="G844" t="str">
        <f>IF(OR(F844="Jan",F844="Feb",F844="Mar"),"Q1",
IF(OR(F844="Apr",F844="May",F844="Jun"),"Q2",
IF(OR(F844="Jul",F844="Aug",F844="Sep"),"Q3",
IF(OR(F844="Oct",F844="Nov",F844="Dec"),"Q4",""))))</f>
        <v>Q4</v>
      </c>
      <c r="H844" t="str">
        <f>"Q"&amp;INT((MONTH(A844)-1)/3)+1</f>
        <v>Q4</v>
      </c>
      <c r="I844">
        <v>2020</v>
      </c>
      <c r="J844" t="str">
        <f>IF(C844&gt;B844, "Bullish", IF(B844&gt;C844, "Bearish", "Neutral"))</f>
        <v>Bearish</v>
      </c>
      <c r="K844" t="str">
        <f>IF(C845&gt;C844, "Buy", "")</f>
        <v>Buy</v>
      </c>
      <c r="L844" t="str">
        <f>IF(C845&lt;C844, "Sell", "")</f>
        <v/>
      </c>
      <c r="V844" s="4">
        <f t="shared" si="13"/>
        <v>1.1857664014575631E-2</v>
      </c>
    </row>
    <row r="845" spans="1:22" x14ac:dyDescent="0.25">
      <c r="A845" s="1">
        <v>44161</v>
      </c>
      <c r="B845">
        <v>1119.9499510000001</v>
      </c>
      <c r="C845">
        <v>1113.1999510000001</v>
      </c>
      <c r="D845">
        <v>10962256</v>
      </c>
      <c r="E845" t="s">
        <v>11</v>
      </c>
      <c r="F845" t="s">
        <v>22</v>
      </c>
      <c r="G845" t="str">
        <f>IF(OR(F845="Jan",F845="Feb",F845="Mar"),"Q1",
IF(OR(F845="Apr",F845="May",F845="Jun"),"Q2",
IF(OR(F845="Jul",F845="Aug",F845="Sep"),"Q3",
IF(OR(F845="Oct",F845="Nov",F845="Dec"),"Q4",""))))</f>
        <v>Q4</v>
      </c>
      <c r="H845" t="str">
        <f>"Q"&amp;INT((MONTH(A845)-1)/3)+1</f>
        <v>Q4</v>
      </c>
      <c r="I845">
        <v>2020</v>
      </c>
      <c r="J845" t="str">
        <f>IF(C845&gt;B845, "Bullish", IF(B845&gt;C845, "Bearish", "Neutral"))</f>
        <v>Bearish</v>
      </c>
      <c r="K845" t="str">
        <f>IF(C846&gt;C845, "Buy", "")</f>
        <v>Buy</v>
      </c>
      <c r="L845" t="str">
        <f>IF(C846&lt;C845, "Sell", "")</f>
        <v/>
      </c>
      <c r="V845" s="4">
        <f t="shared" si="13"/>
        <v>2.1960946060984219E-3</v>
      </c>
    </row>
    <row r="846" spans="1:22" x14ac:dyDescent="0.25">
      <c r="A846" s="1">
        <v>44160</v>
      </c>
      <c r="B846">
        <v>1137</v>
      </c>
      <c r="C846">
        <v>1115.650024</v>
      </c>
      <c r="D846">
        <v>8958701</v>
      </c>
      <c r="E846" t="s">
        <v>10</v>
      </c>
      <c r="F846" t="s">
        <v>22</v>
      </c>
      <c r="G846" t="str">
        <f>IF(OR(F846="Jan",F846="Feb",F846="Mar"),"Q1",
IF(OR(F846="Apr",F846="May",F846="Jun"),"Q2",
IF(OR(F846="Jul",F846="Aug",F846="Sep"),"Q3",
IF(OR(F846="Oct",F846="Nov",F846="Dec"),"Q4",""))))</f>
        <v>Q4</v>
      </c>
      <c r="H846" t="str">
        <f>"Q"&amp;INT((MONTH(A846)-1)/3)+1</f>
        <v>Q4</v>
      </c>
      <c r="I846">
        <v>2020</v>
      </c>
      <c r="J846" t="str">
        <f>IF(C846&gt;B846, "Bullish", IF(B846&gt;C846, "Bearish", "Neutral"))</f>
        <v>Bearish</v>
      </c>
      <c r="K846" t="str">
        <f>IF(C847&gt;C846, "Buy", "")</f>
        <v>Buy</v>
      </c>
      <c r="L846" t="str">
        <f>IF(C847&lt;C846, "Sell", "")</f>
        <v/>
      </c>
      <c r="V846" s="4">
        <f t="shared" si="13"/>
        <v>2.1402591071683658E-2</v>
      </c>
    </row>
    <row r="847" spans="1:22" x14ac:dyDescent="0.25">
      <c r="A847" s="1">
        <v>44159</v>
      </c>
      <c r="B847">
        <v>1145</v>
      </c>
      <c r="C847">
        <v>1140.0500489999999</v>
      </c>
      <c r="D847">
        <v>8515426</v>
      </c>
      <c r="E847" t="s">
        <v>9</v>
      </c>
      <c r="F847" t="s">
        <v>22</v>
      </c>
      <c r="G847" t="str">
        <f>IF(OR(F847="Jan",F847="Feb",F847="Mar"),"Q1",
IF(OR(F847="Apr",F847="May",F847="Jun"),"Q2",
IF(OR(F847="Jul",F847="Aug",F847="Sep"),"Q3",
IF(OR(F847="Oct",F847="Nov",F847="Dec"),"Q4",""))))</f>
        <v>Q4</v>
      </c>
      <c r="H847" t="str">
        <f>"Q"&amp;INT((MONTH(A847)-1)/3)+1</f>
        <v>Q4</v>
      </c>
      <c r="I847">
        <v>2020</v>
      </c>
      <c r="J847" t="str">
        <f>IF(C847&gt;B847, "Bullish", IF(B847&gt;C847, "Bearish", "Neutral"))</f>
        <v>Bearish</v>
      </c>
      <c r="K847" t="str">
        <f>IF(C848&gt;C847, "Buy", "")</f>
        <v/>
      </c>
      <c r="L847" t="str">
        <f>IF(C848&lt;C847, "Sell", "")</f>
        <v>Sell</v>
      </c>
      <c r="V847" s="4">
        <f t="shared" si="13"/>
        <v>-1.75525730765094E-4</v>
      </c>
    </row>
    <row r="848" spans="1:22" x14ac:dyDescent="0.25">
      <c r="A848" s="1">
        <v>44158</v>
      </c>
      <c r="B848">
        <v>1105</v>
      </c>
      <c r="C848">
        <v>1139.849976</v>
      </c>
      <c r="D848">
        <v>10546363</v>
      </c>
      <c r="E848" t="s">
        <v>7</v>
      </c>
      <c r="F848" t="s">
        <v>22</v>
      </c>
      <c r="G848" t="str">
        <f>IF(OR(F848="Jan",F848="Feb",F848="Mar"),"Q1",
IF(OR(F848="Apr",F848="May",F848="Jun"),"Q2",
IF(OR(F848="Jul",F848="Aug",F848="Sep"),"Q3",
IF(OR(F848="Oct",F848="Nov",F848="Dec"),"Q4",""))))</f>
        <v>Q4</v>
      </c>
      <c r="H848" t="str">
        <f>"Q"&amp;INT((MONTH(A848)-1)/3)+1</f>
        <v>Q4</v>
      </c>
      <c r="I848">
        <v>2020</v>
      </c>
      <c r="J848" t="str">
        <f>IF(C848&gt;B848, "Bullish", IF(B848&gt;C848, "Bearish", "Neutral"))</f>
        <v>Bullish</v>
      </c>
      <c r="K848" t="str">
        <f>IF(C849&gt;C848, "Buy", "")</f>
        <v/>
      </c>
      <c r="L848" t="str">
        <f>IF(C849&lt;C848, "Sell", "")</f>
        <v>Sell</v>
      </c>
      <c r="V848" s="4">
        <f t="shared" si="13"/>
        <v>-3.308107200248854E-2</v>
      </c>
    </row>
    <row r="849" spans="1:22" x14ac:dyDescent="0.25">
      <c r="A849" s="1">
        <v>44155</v>
      </c>
      <c r="B849">
        <v>1106</v>
      </c>
      <c r="C849">
        <v>1103.349976</v>
      </c>
      <c r="D849">
        <v>8063554</v>
      </c>
      <c r="E849" t="s">
        <v>12</v>
      </c>
      <c r="F849" t="s">
        <v>22</v>
      </c>
      <c r="G849" t="str">
        <f>IF(OR(F849="Jan",F849="Feb",F849="Mar"),"Q1",
IF(OR(F849="Apr",F849="May",F849="Jun"),"Q2",
IF(OR(F849="Jul",F849="Aug",F849="Sep"),"Q3",
IF(OR(F849="Oct",F849="Nov",F849="Dec"),"Q4",""))))</f>
        <v>Q4</v>
      </c>
      <c r="H849" t="str">
        <f>"Q"&amp;INT((MONTH(A849)-1)/3)+1</f>
        <v>Q4</v>
      </c>
      <c r="I849">
        <v>2020</v>
      </c>
      <c r="J849" t="str">
        <f>IF(C849&gt;B849, "Bullish", IF(B849&gt;C849, "Bearish", "Neutral"))</f>
        <v>Bearish</v>
      </c>
      <c r="K849" t="str">
        <f>IF(C850&gt;C849, "Buy", "")</f>
        <v/>
      </c>
      <c r="L849" t="str">
        <f>IF(C850&lt;C849, "Sell", "")</f>
        <v>Sell</v>
      </c>
      <c r="V849" s="4">
        <f t="shared" si="13"/>
        <v>-6.0177579211305853E-3</v>
      </c>
    </row>
    <row r="850" spans="1:22" x14ac:dyDescent="0.25">
      <c r="A850" s="1">
        <v>44154</v>
      </c>
      <c r="B850">
        <v>1100</v>
      </c>
      <c r="C850">
        <v>1096.75</v>
      </c>
      <c r="D850">
        <v>10092343</v>
      </c>
      <c r="E850" t="s">
        <v>11</v>
      </c>
      <c r="F850" t="s">
        <v>22</v>
      </c>
      <c r="G850" t="str">
        <f>IF(OR(F850="Jan",F850="Feb",F850="Mar"),"Q1",
IF(OR(F850="Apr",F850="May",F850="Jun"),"Q2",
IF(OR(F850="Jul",F850="Aug",F850="Sep"),"Q3",
IF(OR(F850="Oct",F850="Nov",F850="Dec"),"Q4",""))))</f>
        <v>Q4</v>
      </c>
      <c r="H850" t="str">
        <f>"Q"&amp;INT((MONTH(A850)-1)/3)+1</f>
        <v>Q4</v>
      </c>
      <c r="I850">
        <v>2020</v>
      </c>
      <c r="J850" t="str">
        <f>IF(C850&gt;B850, "Bullish", IF(B850&gt;C850, "Bearish", "Neutral"))</f>
        <v>Bearish</v>
      </c>
      <c r="K850" t="str">
        <f>IF(C851&gt;C850, "Buy", "")</f>
        <v>Buy</v>
      </c>
      <c r="L850" t="str">
        <f>IF(C851&lt;C850, "Sell", "")</f>
        <v/>
      </c>
      <c r="V850" s="4">
        <f t="shared" si="13"/>
        <v>1.2426318843015012E-2</v>
      </c>
    </row>
    <row r="851" spans="1:22" x14ac:dyDescent="0.25">
      <c r="A851" s="1">
        <v>44153</v>
      </c>
      <c r="B851">
        <v>1128.5</v>
      </c>
      <c r="C851">
        <v>1110.5500489999999</v>
      </c>
      <c r="D851">
        <v>9839468</v>
      </c>
      <c r="E851" t="s">
        <v>10</v>
      </c>
      <c r="F851" t="s">
        <v>22</v>
      </c>
      <c r="G851" t="str">
        <f>IF(OR(F851="Jan",F851="Feb",F851="Mar"),"Q1",
IF(OR(F851="Apr",F851="May",F851="Jun"),"Q2",
IF(OR(F851="Jul",F851="Aug",F851="Sep"),"Q3",
IF(OR(F851="Oct",F851="Nov",F851="Dec"),"Q4",""))))</f>
        <v>Q4</v>
      </c>
      <c r="H851" t="str">
        <f>"Q"&amp;INT((MONTH(A851)-1)/3)+1</f>
        <v>Q4</v>
      </c>
      <c r="I851">
        <v>2020</v>
      </c>
      <c r="J851" t="str">
        <f>IF(C851&gt;B851, "Bullish", IF(B851&gt;C851, "Bearish", "Neutral"))</f>
        <v>Bearish</v>
      </c>
      <c r="K851" t="str">
        <f>IF(C852&gt;C851, "Buy", "")</f>
        <v>Buy</v>
      </c>
      <c r="L851" t="str">
        <f>IF(C852&lt;C851, "Sell", "")</f>
        <v/>
      </c>
      <c r="V851" s="4">
        <f t="shared" si="13"/>
        <v>1.1702324974115897E-2</v>
      </c>
    </row>
    <row r="852" spans="1:22" x14ac:dyDescent="0.25">
      <c r="A852" s="1">
        <v>44152</v>
      </c>
      <c r="B852">
        <v>1144.75</v>
      </c>
      <c r="C852">
        <v>1123.6999510000001</v>
      </c>
      <c r="D852">
        <v>12813968</v>
      </c>
      <c r="E852" t="s">
        <v>9</v>
      </c>
      <c r="F852" t="s">
        <v>22</v>
      </c>
      <c r="G852" t="str">
        <f>IF(OR(F852="Jan",F852="Feb",F852="Mar"),"Q1",
IF(OR(F852="Apr",F852="May",F852="Jun"),"Q2",
IF(OR(F852="Jul",F852="Aug",F852="Sep"),"Q3",
IF(OR(F852="Oct",F852="Nov",F852="Dec"),"Q4",""))))</f>
        <v>Q4</v>
      </c>
      <c r="H852" t="str">
        <f>"Q"&amp;INT((MONTH(A852)-1)/3)+1</f>
        <v>Q4</v>
      </c>
      <c r="I852">
        <v>2020</v>
      </c>
      <c r="J852" t="str">
        <f>IF(C852&gt;B852, "Bullish", IF(B852&gt;C852, "Bearish", "Neutral"))</f>
        <v>Bearish</v>
      </c>
      <c r="K852" t="str">
        <f>IF(C853&gt;C852, "Buy", "")</f>
        <v>Buy</v>
      </c>
      <c r="L852" t="str">
        <f>IF(C853&lt;C852, "Sell", "")</f>
        <v/>
      </c>
      <c r="V852" s="4">
        <f t="shared" si="13"/>
        <v>8.6020560426139179E-3</v>
      </c>
    </row>
    <row r="853" spans="1:22" x14ac:dyDescent="0.25">
      <c r="A853" s="1">
        <v>44149</v>
      </c>
      <c r="B853">
        <v>1137</v>
      </c>
      <c r="C853">
        <v>1133.4499510000001</v>
      </c>
      <c r="D853">
        <v>1136144</v>
      </c>
      <c r="E853" t="s">
        <v>24</v>
      </c>
      <c r="F853" t="s">
        <v>22</v>
      </c>
      <c r="G853" t="str">
        <f>IF(OR(F853="Jan",F853="Feb",F853="Mar"),"Q1",
IF(OR(F853="Apr",F853="May",F853="Jun"),"Q2",
IF(OR(F853="Jul",F853="Aug",F853="Sep"),"Q3",
IF(OR(F853="Oct",F853="Nov",F853="Dec"),"Q4",""))))</f>
        <v>Q4</v>
      </c>
      <c r="H853" t="str">
        <f>"Q"&amp;INT((MONTH(A853)-1)/3)+1</f>
        <v>Q4</v>
      </c>
      <c r="I853">
        <v>2020</v>
      </c>
      <c r="J853" t="str">
        <f>IF(C853&gt;B853, "Bullish", IF(B853&gt;C853, "Bearish", "Neutral"))</f>
        <v>Bearish</v>
      </c>
      <c r="K853" t="str">
        <f>IF(C854&gt;C853, "Buy", "")</f>
        <v/>
      </c>
      <c r="L853" t="str">
        <f>IF(C854&lt;C853, "Sell", "")</f>
        <v>Sell</v>
      </c>
      <c r="V853" s="4">
        <f t="shared" si="13"/>
        <v>-8.2280736551997944E-3</v>
      </c>
    </row>
    <row r="854" spans="1:22" x14ac:dyDescent="0.25">
      <c r="A854" s="1">
        <v>44148</v>
      </c>
      <c r="B854">
        <v>1120</v>
      </c>
      <c r="C854">
        <v>1124.1999510000001</v>
      </c>
      <c r="D854">
        <v>6363212</v>
      </c>
      <c r="E854" t="s">
        <v>12</v>
      </c>
      <c r="F854" t="s">
        <v>22</v>
      </c>
      <c r="G854" t="str">
        <f>IF(OR(F854="Jan",F854="Feb",F854="Mar"),"Q1",
IF(OR(F854="Apr",F854="May",F854="Jun"),"Q2",
IF(OR(F854="Jul",F854="Aug",F854="Sep"),"Q3",
IF(OR(F854="Oct",F854="Nov",F854="Dec"),"Q4",""))))</f>
        <v>Q4</v>
      </c>
      <c r="H854" t="str">
        <f>"Q"&amp;INT((MONTH(A854)-1)/3)+1</f>
        <v>Q4</v>
      </c>
      <c r="I854">
        <v>2020</v>
      </c>
      <c r="J854" t="str">
        <f>IF(C854&gt;B854, "Bullish", IF(B854&gt;C854, "Bearish", "Neutral"))</f>
        <v>Bullish</v>
      </c>
      <c r="K854" t="str">
        <f>IF(C855&gt;C854, "Buy", "")</f>
        <v/>
      </c>
      <c r="L854" t="str">
        <f>IF(C855&lt;C854, "Sell", "")</f>
        <v>Sell</v>
      </c>
      <c r="V854" s="4">
        <f t="shared" si="13"/>
        <v>-5.7704772981436413E-3</v>
      </c>
    </row>
    <row r="855" spans="1:22" x14ac:dyDescent="0.25">
      <c r="A855" s="1">
        <v>44147</v>
      </c>
      <c r="B855">
        <v>1128.099976</v>
      </c>
      <c r="C855">
        <v>1117.75</v>
      </c>
      <c r="D855">
        <v>9180976</v>
      </c>
      <c r="E855" t="s">
        <v>11</v>
      </c>
      <c r="F855" t="s">
        <v>22</v>
      </c>
      <c r="G855" t="str">
        <f>IF(OR(F855="Jan",F855="Feb",F855="Mar"),"Q1",
IF(OR(F855="Apr",F855="May",F855="Jun"),"Q2",
IF(OR(F855="Jul",F855="Aug",F855="Sep"),"Q3",
IF(OR(F855="Oct",F855="Nov",F855="Dec"),"Q4",""))))</f>
        <v>Q4</v>
      </c>
      <c r="H855" t="str">
        <f>"Q"&amp;INT((MONTH(A855)-1)/3)+1</f>
        <v>Q4</v>
      </c>
      <c r="I855">
        <v>2020</v>
      </c>
      <c r="J855" t="str">
        <f>IF(C855&gt;B855, "Bullish", IF(B855&gt;C855, "Bearish", "Neutral"))</f>
        <v>Bearish</v>
      </c>
      <c r="K855" t="str">
        <f>IF(C856&gt;C855, "Buy", "")</f>
        <v>Buy</v>
      </c>
      <c r="L855" t="str">
        <f>IF(C856&lt;C855, "Sell", "")</f>
        <v/>
      </c>
      <c r="V855" s="4">
        <f t="shared" si="13"/>
        <v>4.2316258351893093E-3</v>
      </c>
    </row>
    <row r="856" spans="1:22" x14ac:dyDescent="0.25">
      <c r="A856" s="1">
        <v>44146</v>
      </c>
      <c r="B856">
        <v>1096</v>
      </c>
      <c r="C856">
        <v>1122.5</v>
      </c>
      <c r="D856">
        <v>12514800</v>
      </c>
      <c r="E856" t="s">
        <v>10</v>
      </c>
      <c r="F856" t="s">
        <v>22</v>
      </c>
      <c r="G856" t="str">
        <f>IF(OR(F856="Jan",F856="Feb",F856="Mar"),"Q1",
IF(OR(F856="Apr",F856="May",F856="Jun"),"Q2",
IF(OR(F856="Jul",F856="Aug",F856="Sep"),"Q3",
IF(OR(F856="Oct",F856="Nov",F856="Dec"),"Q4",""))))</f>
        <v>Q4</v>
      </c>
      <c r="H856" t="str">
        <f>"Q"&amp;INT((MONTH(A856)-1)/3)+1</f>
        <v>Q4</v>
      </c>
      <c r="I856">
        <v>2020</v>
      </c>
      <c r="J856" t="str">
        <f>IF(C856&gt;B856, "Bullish", IF(B856&gt;C856, "Bearish", "Neutral"))</f>
        <v>Bullish</v>
      </c>
      <c r="K856" t="str">
        <f>IF(C857&gt;C856, "Buy", "")</f>
        <v/>
      </c>
      <c r="L856" t="str">
        <f>IF(C857&lt;C856, "Sell", "")</f>
        <v>Sell</v>
      </c>
      <c r="V856" s="4">
        <f t="shared" si="13"/>
        <v>-2.8825397174790886E-2</v>
      </c>
    </row>
    <row r="857" spans="1:22" x14ac:dyDescent="0.25">
      <c r="A857" s="1">
        <v>44145</v>
      </c>
      <c r="B857">
        <v>1113.849976</v>
      </c>
      <c r="C857">
        <v>1091.0500489999999</v>
      </c>
      <c r="D857">
        <v>15622869</v>
      </c>
      <c r="E857" t="s">
        <v>9</v>
      </c>
      <c r="F857" t="s">
        <v>22</v>
      </c>
      <c r="G857" t="str">
        <f>IF(OR(F857="Jan",F857="Feb",F857="Mar"),"Q1",
IF(OR(F857="Apr",F857="May",F857="Jun"),"Q2",
IF(OR(F857="Jul",F857="Aug",F857="Sep"),"Q3",
IF(OR(F857="Oct",F857="Nov",F857="Dec"),"Q4",""))))</f>
        <v>Q4</v>
      </c>
      <c r="H857" t="str">
        <f>"Q"&amp;INT((MONTH(A857)-1)/3)+1</f>
        <v>Q4</v>
      </c>
      <c r="I857">
        <v>2020</v>
      </c>
      <c r="J857" t="str">
        <f>IF(C857&gt;B857, "Bullish", IF(B857&gt;C857, "Bearish", "Neutral"))</f>
        <v>Bearish</v>
      </c>
      <c r="K857" t="str">
        <f>IF(C858&gt;C857, "Buy", "")</f>
        <v>Buy</v>
      </c>
      <c r="L857" t="str">
        <f>IF(C858&lt;C857, "Sell", "")</f>
        <v/>
      </c>
      <c r="V857" s="4">
        <f t="shared" si="13"/>
        <v>4.0033432790780692E-2</v>
      </c>
    </row>
    <row r="858" spans="1:22" x14ac:dyDescent="0.25">
      <c r="A858" s="1">
        <v>44144</v>
      </c>
      <c r="B858">
        <v>1129.3000489999999</v>
      </c>
      <c r="C858">
        <v>1136.5500489999999</v>
      </c>
      <c r="D858">
        <v>10160320</v>
      </c>
      <c r="E858" t="s">
        <v>7</v>
      </c>
      <c r="F858" t="s">
        <v>22</v>
      </c>
      <c r="G858" t="str">
        <f>IF(OR(F858="Jan",F858="Feb",F858="Mar"),"Q1",
IF(OR(F858="Apr",F858="May",F858="Jun"),"Q2",
IF(OR(F858="Jul",F858="Aug",F858="Sep"),"Q3",
IF(OR(F858="Oct",F858="Nov",F858="Dec"),"Q4",""))))</f>
        <v>Q4</v>
      </c>
      <c r="H858" t="str">
        <f>"Q"&amp;INT((MONTH(A858)-1)/3)+1</f>
        <v>Q4</v>
      </c>
      <c r="I858">
        <v>2020</v>
      </c>
      <c r="J858" t="str">
        <f>IF(C858&gt;B858, "Bullish", IF(B858&gt;C858, "Bearish", "Neutral"))</f>
        <v>Bullish</v>
      </c>
      <c r="K858" t="str">
        <f>IF(C859&gt;C858, "Buy", "")</f>
        <v/>
      </c>
      <c r="L858" t="str">
        <f>IF(C859&lt;C858, "Sell", "")</f>
        <v>Sell</v>
      </c>
      <c r="V858" s="4">
        <f t="shared" si="13"/>
        <v>-2.138849606829921E-2</v>
      </c>
    </row>
    <row r="859" spans="1:22" x14ac:dyDescent="0.25">
      <c r="A859" s="1">
        <v>44141</v>
      </c>
      <c r="B859">
        <v>1108</v>
      </c>
      <c r="C859">
        <v>1112.75</v>
      </c>
      <c r="D859">
        <v>8807127</v>
      </c>
      <c r="E859" t="s">
        <v>12</v>
      </c>
      <c r="F859" t="s">
        <v>22</v>
      </c>
      <c r="G859" t="str">
        <f>IF(OR(F859="Jan",F859="Feb",F859="Mar"),"Q1",
IF(OR(F859="Apr",F859="May",F859="Jun"),"Q2",
IF(OR(F859="Jul",F859="Aug",F859="Sep"),"Q3",
IF(OR(F859="Oct",F859="Nov",F859="Dec"),"Q4",""))))</f>
        <v>Q4</v>
      </c>
      <c r="H859" t="str">
        <f>"Q"&amp;INT((MONTH(A859)-1)/3)+1</f>
        <v>Q4</v>
      </c>
      <c r="I859">
        <v>2020</v>
      </c>
      <c r="J859" t="str">
        <f>IF(C859&gt;B859, "Bullish", IF(B859&gt;C859, "Bearish", "Neutral"))</f>
        <v>Bullish</v>
      </c>
      <c r="K859" t="str">
        <f>IF(C860&gt;C859, "Buy", "")</f>
        <v/>
      </c>
      <c r="L859" t="str">
        <f>IF(C860&lt;C859, "Sell", "")</f>
        <v>Sell</v>
      </c>
      <c r="V859" s="4">
        <f t="shared" si="13"/>
        <v>-7.9257246376811599E-3</v>
      </c>
    </row>
    <row r="860" spans="1:22" x14ac:dyDescent="0.25">
      <c r="A860" s="1">
        <v>44140</v>
      </c>
      <c r="B860">
        <v>1109.900024</v>
      </c>
      <c r="C860">
        <v>1104</v>
      </c>
      <c r="D860">
        <v>9568890</v>
      </c>
      <c r="E860" t="s">
        <v>11</v>
      </c>
      <c r="F860" t="s">
        <v>22</v>
      </c>
      <c r="G860" t="str">
        <f>IF(OR(F860="Jan",F860="Feb",F860="Mar"),"Q1",
IF(OR(F860="Apr",F860="May",F860="Jun"),"Q2",
IF(OR(F860="Jul",F860="Aug",F860="Sep"),"Q3",
IF(OR(F860="Oct",F860="Nov",F860="Dec"),"Q4",""))))</f>
        <v>Q4</v>
      </c>
      <c r="H860" t="str">
        <f>"Q"&amp;INT((MONTH(A860)-1)/3)+1</f>
        <v>Q4</v>
      </c>
      <c r="I860">
        <v>2020</v>
      </c>
      <c r="J860" t="str">
        <f>IF(C860&gt;B860, "Bullish", IF(B860&gt;C860, "Bearish", "Neutral"))</f>
        <v>Bearish</v>
      </c>
      <c r="K860" t="str">
        <f>IF(C861&gt;C860, "Buy", "")</f>
        <v/>
      </c>
      <c r="L860" t="str">
        <f>IF(C861&lt;C860, "Sell", "")</f>
        <v>Sell</v>
      </c>
      <c r="V860" s="4">
        <f t="shared" si="13"/>
        <v>-9.1869367431416833E-3</v>
      </c>
    </row>
    <row r="861" spans="1:22" x14ac:dyDescent="0.25">
      <c r="A861" s="1">
        <v>44139</v>
      </c>
      <c r="B861">
        <v>1068</v>
      </c>
      <c r="C861">
        <v>1093.9499510000001</v>
      </c>
      <c r="D861">
        <v>15702690</v>
      </c>
      <c r="E861" t="s">
        <v>10</v>
      </c>
      <c r="F861" t="s">
        <v>22</v>
      </c>
      <c r="G861" t="str">
        <f>IF(OR(F861="Jan",F861="Feb",F861="Mar"),"Q1",
IF(OR(F861="Apr",F861="May",F861="Jun"),"Q2",
IF(OR(F861="Jul",F861="Aug",F861="Sep"),"Q3",
IF(OR(F861="Oct",F861="Nov",F861="Dec"),"Q4",""))))</f>
        <v>Q4</v>
      </c>
      <c r="H861" t="str">
        <f>"Q"&amp;INT((MONTH(A861)-1)/3)+1</f>
        <v>Q4</v>
      </c>
      <c r="I861">
        <v>2020</v>
      </c>
      <c r="J861" t="str">
        <f>IF(C861&gt;B861, "Bullish", IF(B861&gt;C861, "Bearish", "Neutral"))</f>
        <v>Bullish</v>
      </c>
      <c r="K861" t="str">
        <f>IF(C862&gt;C861, "Buy", "")</f>
        <v/>
      </c>
      <c r="L861" t="str">
        <f>IF(C862&lt;C861, "Sell", "")</f>
        <v>Sell</v>
      </c>
      <c r="V861" s="4">
        <f t="shared" si="13"/>
        <v>-2.9551456921536608E-2</v>
      </c>
    </row>
    <row r="862" spans="1:22" x14ac:dyDescent="0.25">
      <c r="A862" s="1">
        <v>44138</v>
      </c>
      <c r="B862">
        <v>1072</v>
      </c>
      <c r="C862">
        <v>1062.5500489999999</v>
      </c>
      <c r="D862">
        <v>7204782</v>
      </c>
      <c r="E862" t="s">
        <v>9</v>
      </c>
      <c r="F862" t="s">
        <v>22</v>
      </c>
      <c r="G862" t="str">
        <f>IF(OR(F862="Jan",F862="Feb",F862="Mar"),"Q1",
IF(OR(F862="Apr",F862="May",F862="Jun"),"Q2",
IF(OR(F862="Jul",F862="Aug",F862="Sep"),"Q3",
IF(OR(F862="Oct",F862="Nov",F862="Dec"),"Q4",""))))</f>
        <v>Q4</v>
      </c>
      <c r="H862" t="str">
        <f>"Q"&amp;INT((MONTH(A862)-1)/3)+1</f>
        <v>Q4</v>
      </c>
      <c r="I862">
        <v>2020</v>
      </c>
      <c r="J862" t="str">
        <f>IF(C862&gt;B862, "Bullish", IF(B862&gt;C862, "Bearish", "Neutral"))</f>
        <v>Bearish</v>
      </c>
      <c r="K862" t="str">
        <f>IF(C863&gt;C862, "Buy", "")</f>
        <v>Buy</v>
      </c>
      <c r="L862" t="str">
        <f>IF(C863&lt;C862, "Sell", "")</f>
        <v/>
      </c>
      <c r="V862" s="4">
        <f t="shared" si="13"/>
        <v>9.092604266028528E-3</v>
      </c>
    </row>
    <row r="863" spans="1:22" x14ac:dyDescent="0.25">
      <c r="A863" s="1">
        <v>44137</v>
      </c>
      <c r="B863">
        <v>1065</v>
      </c>
      <c r="C863">
        <v>1072.3000489999999</v>
      </c>
      <c r="D863">
        <v>7183119</v>
      </c>
      <c r="E863" t="s">
        <v>7</v>
      </c>
      <c r="F863" t="s">
        <v>22</v>
      </c>
      <c r="G863" t="str">
        <f>IF(OR(F863="Jan",F863="Feb",F863="Mar"),"Q1",
IF(OR(F863="Apr",F863="May",F863="Jun"),"Q2",
IF(OR(F863="Jul",F863="Aug",F863="Sep"),"Q3",
IF(OR(F863="Oct",F863="Nov",F863="Dec"),"Q4",""))))</f>
        <v>Q4</v>
      </c>
      <c r="H863" t="str">
        <f>"Q"&amp;INT((MONTH(A863)-1)/3)+1</f>
        <v>Q4</v>
      </c>
      <c r="I863">
        <v>2020</v>
      </c>
      <c r="J863" t="str">
        <f>IF(C863&gt;B863, "Bullish", IF(B863&gt;C863, "Bearish", "Neutral"))</f>
        <v>Bullish</v>
      </c>
      <c r="K863" t="str">
        <f>IF(C864&gt;C863, "Buy", "")</f>
        <v/>
      </c>
      <c r="L863" t="str">
        <f>IF(C864&lt;C863, "Sell", "")</f>
        <v>Sell</v>
      </c>
      <c r="V863" s="4">
        <f t="shared" si="13"/>
        <v>-1.1031560687118077E-2</v>
      </c>
    </row>
    <row r="864" spans="1:22" x14ac:dyDescent="0.25">
      <c r="A864" s="1">
        <v>44134</v>
      </c>
      <c r="B864">
        <v>1072</v>
      </c>
      <c r="C864">
        <v>1060.599976</v>
      </c>
      <c r="D864">
        <v>8800386</v>
      </c>
      <c r="E864" t="s">
        <v>12</v>
      </c>
      <c r="F864" t="s">
        <v>21</v>
      </c>
      <c r="G864" t="str">
        <f>IF(OR(F864="Jan",F864="Feb",F864="Mar"),"Q1",
IF(OR(F864="Apr",F864="May",F864="Jun"),"Q2",
IF(OR(F864="Jul",F864="Aug",F864="Sep"),"Q3",
IF(OR(F864="Oct",F864="Nov",F864="Dec"),"Q4",""))))</f>
        <v>Q4</v>
      </c>
      <c r="H864" t="str">
        <f>"Q"&amp;INT((MONTH(A864)-1)/3)+1</f>
        <v>Q4</v>
      </c>
      <c r="I864">
        <v>2020</v>
      </c>
      <c r="J864" t="str">
        <f>IF(C864&gt;B864, "Bullish", IF(B864&gt;C864, "Bearish", "Neutral"))</f>
        <v>Bearish</v>
      </c>
      <c r="K864" t="str">
        <f>IF(C865&gt;C864, "Buy", "")</f>
        <v>Buy</v>
      </c>
      <c r="L864" t="str">
        <f>IF(C865&lt;C864, "Sell", "")</f>
        <v/>
      </c>
      <c r="V864" s="4">
        <f t="shared" si="13"/>
        <v>1.3257664156099865E-2</v>
      </c>
    </row>
    <row r="865" spans="1:22" x14ac:dyDescent="0.25">
      <c r="A865" s="1">
        <v>44133</v>
      </c>
      <c r="B865">
        <v>1070</v>
      </c>
      <c r="C865">
        <v>1074.849976</v>
      </c>
      <c r="D865">
        <v>6935616</v>
      </c>
      <c r="E865" t="s">
        <v>11</v>
      </c>
      <c r="F865" t="s">
        <v>21</v>
      </c>
      <c r="G865" t="str">
        <f>IF(OR(F865="Jan",F865="Feb",F865="Mar"),"Q1",
IF(OR(F865="Apr",F865="May",F865="Jun"),"Q2",
IF(OR(F865="Jul",F865="Aug",F865="Sep"),"Q3",
IF(OR(F865="Oct",F865="Nov",F865="Dec"),"Q4",""))))</f>
        <v>Q4</v>
      </c>
      <c r="H865" t="str">
        <f>"Q"&amp;INT((MONTH(A865)-1)/3)+1</f>
        <v>Q4</v>
      </c>
      <c r="I865">
        <v>2020</v>
      </c>
      <c r="J865" t="str">
        <f>IF(C865&gt;B865, "Bullish", IF(B865&gt;C865, "Bearish", "Neutral"))</f>
        <v>Bullish</v>
      </c>
      <c r="K865" t="str">
        <f>IF(C866&gt;C865, "Buy", "")</f>
        <v>Buy</v>
      </c>
      <c r="L865" t="str">
        <f>IF(C866&lt;C865, "Sell", "")</f>
        <v/>
      </c>
      <c r="V865" s="4">
        <f t="shared" si="13"/>
        <v>1.5791862176581211E-3</v>
      </c>
    </row>
    <row r="866" spans="1:22" x14ac:dyDescent="0.25">
      <c r="A866" s="1">
        <v>44132</v>
      </c>
      <c r="B866">
        <v>1095.5</v>
      </c>
      <c r="C866">
        <v>1076.5500489999999</v>
      </c>
      <c r="D866">
        <v>7608392</v>
      </c>
      <c r="E866" t="s">
        <v>10</v>
      </c>
      <c r="F866" t="s">
        <v>21</v>
      </c>
      <c r="G866" t="str">
        <f>IF(OR(F866="Jan",F866="Feb",F866="Mar"),"Q1",
IF(OR(F866="Apr",F866="May",F866="Jun"),"Q2",
IF(OR(F866="Jul",F866="Aug",F866="Sep"),"Q3",
IF(OR(F866="Oct",F866="Nov",F866="Dec"),"Q4",""))))</f>
        <v>Q4</v>
      </c>
      <c r="H866" t="str">
        <f>"Q"&amp;INT((MONTH(A866)-1)/3)+1</f>
        <v>Q4</v>
      </c>
      <c r="I866">
        <v>2020</v>
      </c>
      <c r="J866" t="str">
        <f>IF(C866&gt;B866, "Bullish", IF(B866&gt;C866, "Bearish", "Neutral"))</f>
        <v>Bearish</v>
      </c>
      <c r="K866" t="str">
        <f>IF(C867&gt;C866, "Buy", "")</f>
        <v>Buy</v>
      </c>
      <c r="L866" t="str">
        <f>IF(C867&lt;C866, "Sell", "")</f>
        <v/>
      </c>
      <c r="V866" s="4">
        <f t="shared" si="13"/>
        <v>1.3108976774639472E-2</v>
      </c>
    </row>
    <row r="867" spans="1:22" x14ac:dyDescent="0.25">
      <c r="A867" s="1">
        <v>44131</v>
      </c>
      <c r="B867">
        <v>1105.6999510000001</v>
      </c>
      <c r="C867">
        <v>1090.849976</v>
      </c>
      <c r="D867">
        <v>10172479</v>
      </c>
      <c r="E867" t="s">
        <v>9</v>
      </c>
      <c r="F867" t="s">
        <v>21</v>
      </c>
      <c r="G867" t="str">
        <f>IF(OR(F867="Jan",F867="Feb",F867="Mar"),"Q1",
IF(OR(F867="Apr",F867="May",F867="Jun"),"Q2",
IF(OR(F867="Jul",F867="Aug",F867="Sep"),"Q3",
IF(OR(F867="Oct",F867="Nov",F867="Dec"),"Q4",""))))</f>
        <v>Q4</v>
      </c>
      <c r="H867" t="str">
        <f>"Q"&amp;INT((MONTH(A867)-1)/3)+1</f>
        <v>Q4</v>
      </c>
      <c r="I867">
        <v>2020</v>
      </c>
      <c r="J867" t="str">
        <f>IF(C867&gt;B867, "Bullish", IF(B867&gt;C867, "Bearish", "Neutral"))</f>
        <v>Bearish</v>
      </c>
      <c r="K867" t="str">
        <f>IF(C868&gt;C867, "Buy", "")</f>
        <v>Buy</v>
      </c>
      <c r="L867" t="str">
        <f>IF(C868&lt;C867, "Sell", "")</f>
        <v/>
      </c>
      <c r="V867" s="4">
        <f t="shared" si="13"/>
        <v>1.9416581375713581E-2</v>
      </c>
    </row>
    <row r="868" spans="1:22" x14ac:dyDescent="0.25">
      <c r="A868" s="1">
        <v>44130</v>
      </c>
      <c r="B868">
        <v>1122.25</v>
      </c>
      <c r="C868">
        <v>1112.4499510000001</v>
      </c>
      <c r="D868">
        <v>6309368</v>
      </c>
      <c r="E868" t="s">
        <v>7</v>
      </c>
      <c r="F868" t="s">
        <v>21</v>
      </c>
      <c r="G868" t="str">
        <f>IF(OR(F868="Jan",F868="Feb",F868="Mar"),"Q1",
IF(OR(F868="Apr",F868="May",F868="Jun"),"Q2",
IF(OR(F868="Jul",F868="Aug",F868="Sep"),"Q3",
IF(OR(F868="Oct",F868="Nov",F868="Dec"),"Q4",""))))</f>
        <v>Q4</v>
      </c>
      <c r="H868" t="str">
        <f>"Q"&amp;INT((MONTH(A868)-1)/3)+1</f>
        <v>Q4</v>
      </c>
      <c r="I868">
        <v>2020</v>
      </c>
      <c r="J868" t="str">
        <f>IF(C868&gt;B868, "Bullish", IF(B868&gt;C868, "Bearish", "Neutral"))</f>
        <v>Bearish</v>
      </c>
      <c r="K868" t="str">
        <f>IF(C869&gt;C868, "Buy", "")</f>
        <v>Buy</v>
      </c>
      <c r="L868" t="str">
        <f>IF(C869&lt;C868, "Sell", "")</f>
        <v/>
      </c>
      <c r="V868" s="4">
        <f t="shared" si="13"/>
        <v>8.9532730512248953E-3</v>
      </c>
    </row>
    <row r="869" spans="1:22" x14ac:dyDescent="0.25">
      <c r="A869" s="1">
        <v>44127</v>
      </c>
      <c r="B869">
        <v>1133</v>
      </c>
      <c r="C869">
        <v>1122.5</v>
      </c>
      <c r="D869">
        <v>9069862</v>
      </c>
      <c r="E869" t="s">
        <v>12</v>
      </c>
      <c r="F869" t="s">
        <v>21</v>
      </c>
      <c r="G869" t="str">
        <f>IF(OR(F869="Jan",F869="Feb",F869="Mar"),"Q1",
IF(OR(F869="Apr",F869="May",F869="Jun"),"Q2",
IF(OR(F869="Jul",F869="Aug",F869="Sep"),"Q3",
IF(OR(F869="Oct",F869="Nov",F869="Dec"),"Q4",""))))</f>
        <v>Q4</v>
      </c>
      <c r="H869" t="str">
        <f>"Q"&amp;INT((MONTH(A869)-1)/3)+1</f>
        <v>Q4</v>
      </c>
      <c r="I869">
        <v>2020</v>
      </c>
      <c r="J869" t="str">
        <f>IF(C869&gt;B869, "Bullish", IF(B869&gt;C869, "Bearish", "Neutral"))</f>
        <v>Bearish</v>
      </c>
      <c r="K869" t="str">
        <f>IF(C870&gt;C869, "Buy", "")</f>
        <v>Buy</v>
      </c>
      <c r="L869" t="str">
        <f>IF(C870&lt;C869, "Sell", "")</f>
        <v/>
      </c>
      <c r="V869" s="4">
        <f t="shared" si="13"/>
        <v>5.8013805550970266E-3</v>
      </c>
    </row>
    <row r="870" spans="1:22" x14ac:dyDescent="0.25">
      <c r="A870" s="1">
        <v>44126</v>
      </c>
      <c r="B870">
        <v>1142</v>
      </c>
      <c r="C870">
        <v>1129.0500489999999</v>
      </c>
      <c r="D870">
        <v>11271335</v>
      </c>
      <c r="E870" t="s">
        <v>11</v>
      </c>
      <c r="F870" t="s">
        <v>21</v>
      </c>
      <c r="G870" t="str">
        <f>IF(OR(F870="Jan",F870="Feb",F870="Mar"),"Q1",
IF(OR(F870="Apr",F870="May",F870="Jun"),"Q2",
IF(OR(F870="Jul",F870="Aug",F870="Sep"),"Q3",
IF(OR(F870="Oct",F870="Nov",F870="Dec"),"Q4",""))))</f>
        <v>Q4</v>
      </c>
      <c r="H870" t="str">
        <f>"Q"&amp;INT((MONTH(A870)-1)/3)+1</f>
        <v>Q4</v>
      </c>
      <c r="I870">
        <v>2020</v>
      </c>
      <c r="J870" t="str">
        <f>IF(C870&gt;B870, "Bullish", IF(B870&gt;C870, "Bearish", "Neutral"))</f>
        <v>Bearish</v>
      </c>
      <c r="K870" t="str">
        <f>IF(C871&gt;C870, "Buy", "")</f>
        <v>Buy</v>
      </c>
      <c r="L870" t="str">
        <f>IF(C871&lt;C870, "Sell", "")</f>
        <v/>
      </c>
      <c r="V870" s="4">
        <f t="shared" si="13"/>
        <v>1.6806659470858059E-2</v>
      </c>
    </row>
    <row r="871" spans="1:22" x14ac:dyDescent="0.25">
      <c r="A871" s="1">
        <v>44125</v>
      </c>
      <c r="B871">
        <v>1141.150024</v>
      </c>
      <c r="C871">
        <v>1148.349976</v>
      </c>
      <c r="D871">
        <v>19811433</v>
      </c>
      <c r="E871" t="s">
        <v>10</v>
      </c>
      <c r="F871" t="s">
        <v>21</v>
      </c>
      <c r="G871" t="str">
        <f>IF(OR(F871="Jan",F871="Feb",F871="Mar"),"Q1",
IF(OR(F871="Apr",F871="May",F871="Jun"),"Q2",
IF(OR(F871="Jul",F871="Aug",F871="Sep"),"Q3",
IF(OR(F871="Oct",F871="Nov",F871="Dec"),"Q4",""))))</f>
        <v>Q4</v>
      </c>
      <c r="H871" t="str">
        <f>"Q"&amp;INT((MONTH(A871)-1)/3)+1</f>
        <v>Q4</v>
      </c>
      <c r="I871">
        <v>2020</v>
      </c>
      <c r="J871" t="str">
        <f>IF(C871&gt;B871, "Bullish", IF(B871&gt;C871, "Bearish", "Neutral"))</f>
        <v>Bullish</v>
      </c>
      <c r="K871" t="str">
        <f>IF(C872&gt;C871, "Buy", "")</f>
        <v/>
      </c>
      <c r="L871" t="str">
        <f>IF(C872&lt;C871, "Sell", "")</f>
        <v>Sell</v>
      </c>
      <c r="V871" s="4">
        <f t="shared" si="13"/>
        <v>-9.5384404395604128E-3</v>
      </c>
    </row>
    <row r="872" spans="1:22" x14ac:dyDescent="0.25">
      <c r="A872" s="1">
        <v>44124</v>
      </c>
      <c r="B872">
        <v>1118.900024</v>
      </c>
      <c r="C872">
        <v>1137.5</v>
      </c>
      <c r="D872">
        <v>10448776</v>
      </c>
      <c r="E872" t="s">
        <v>9</v>
      </c>
      <c r="F872" t="s">
        <v>21</v>
      </c>
      <c r="G872" t="str">
        <f>IF(OR(F872="Jan",F872="Feb",F872="Mar"),"Q1",
IF(OR(F872="Apr",F872="May",F872="Jun"),"Q2",
IF(OR(F872="Jul",F872="Aug",F872="Sep"),"Q3",
IF(OR(F872="Oct",F872="Nov",F872="Dec"),"Q4",""))))</f>
        <v>Q4</v>
      </c>
      <c r="H872" t="str">
        <f>"Q"&amp;INT((MONTH(A872)-1)/3)+1</f>
        <v>Q4</v>
      </c>
      <c r="I872">
        <v>2020</v>
      </c>
      <c r="J872" t="str">
        <f>IF(C872&gt;B872, "Bullish", IF(B872&gt;C872, "Bearish", "Neutral"))</f>
        <v>Bullish</v>
      </c>
      <c r="K872" t="str">
        <f>IF(C873&gt;C872, "Buy", "")</f>
        <v/>
      </c>
      <c r="L872" t="str">
        <f>IF(C873&lt;C872, "Sell", "")</f>
        <v>Sell</v>
      </c>
      <c r="V872" s="4">
        <f t="shared" si="13"/>
        <v>-1.0302847280159547E-2</v>
      </c>
    </row>
    <row r="873" spans="1:22" x14ac:dyDescent="0.25">
      <c r="A873" s="1">
        <v>44123</v>
      </c>
      <c r="B873">
        <v>1135</v>
      </c>
      <c r="C873">
        <v>1125.900024</v>
      </c>
      <c r="D873">
        <v>12902123</v>
      </c>
      <c r="E873" t="s">
        <v>7</v>
      </c>
      <c r="F873" t="s">
        <v>21</v>
      </c>
      <c r="G873" t="str">
        <f>IF(OR(F873="Jan",F873="Feb",F873="Mar"),"Q1",
IF(OR(F873="Apr",F873="May",F873="Jun"),"Q2",
IF(OR(F873="Jul",F873="Aug",F873="Sep"),"Q3",
IF(OR(F873="Oct",F873="Nov",F873="Dec"),"Q4",""))))</f>
        <v>Q4</v>
      </c>
      <c r="H873" t="str">
        <f>"Q"&amp;INT((MONTH(A873)-1)/3)+1</f>
        <v>Q4</v>
      </c>
      <c r="I873">
        <v>2020</v>
      </c>
      <c r="J873" t="str">
        <f>IF(C873&gt;B873, "Bullish", IF(B873&gt;C873, "Bearish", "Neutral"))</f>
        <v>Bearish</v>
      </c>
      <c r="K873" t="str">
        <f>IF(C874&gt;C873, "Buy", "")</f>
        <v>Buy</v>
      </c>
      <c r="L873" t="str">
        <f>IF(C874&lt;C873, "Sell", "")</f>
        <v/>
      </c>
      <c r="V873" s="4">
        <f t="shared" si="13"/>
        <v>1.4190474501108378E-3</v>
      </c>
    </row>
    <row r="874" spans="1:22" x14ac:dyDescent="0.25">
      <c r="A874" s="1">
        <v>44120</v>
      </c>
      <c r="B874">
        <v>1113.849976</v>
      </c>
      <c r="C874">
        <v>1127.5</v>
      </c>
      <c r="D874">
        <v>18365685</v>
      </c>
      <c r="E874" t="s">
        <v>12</v>
      </c>
      <c r="F874" t="s">
        <v>21</v>
      </c>
      <c r="G874" t="str">
        <f>IF(OR(F874="Jan",F874="Feb",F874="Mar"),"Q1",
IF(OR(F874="Apr",F874="May",F874="Jun"),"Q2",
IF(OR(F874="Jul",F874="Aug",F874="Sep"),"Q3",
IF(OR(F874="Oct",F874="Nov",F874="Dec"),"Q4",""))))</f>
        <v>Q4</v>
      </c>
      <c r="H874" t="str">
        <f>"Q"&amp;INT((MONTH(A874)-1)/3)+1</f>
        <v>Q4</v>
      </c>
      <c r="I874">
        <v>2020</v>
      </c>
      <c r="J874" t="str">
        <f>IF(C874&gt;B874, "Bullish", IF(B874&gt;C874, "Bearish", "Neutral"))</f>
        <v>Bullish</v>
      </c>
      <c r="K874" t="str">
        <f>IF(C875&gt;C874, "Buy", "")</f>
        <v/>
      </c>
      <c r="L874" t="str">
        <f>IF(C875&lt;C874, "Sell", "")</f>
        <v>Sell</v>
      </c>
      <c r="V874" s="4">
        <f t="shared" si="13"/>
        <v>-1.7369727047146403E-2</v>
      </c>
    </row>
    <row r="875" spans="1:22" x14ac:dyDescent="0.25">
      <c r="A875" s="1">
        <v>44119</v>
      </c>
      <c r="B875">
        <v>1180</v>
      </c>
      <c r="C875">
        <v>1108.25</v>
      </c>
      <c r="D875">
        <v>44288251</v>
      </c>
      <c r="E875" t="s">
        <v>11</v>
      </c>
      <c r="F875" t="s">
        <v>21</v>
      </c>
      <c r="G875" t="str">
        <f>IF(OR(F875="Jan",F875="Feb",F875="Mar"),"Q1",
IF(OR(F875="Apr",F875="May",F875="Jun"),"Q2",
IF(OR(F875="Jul",F875="Aug",F875="Sep"),"Q3",
IF(OR(F875="Oct",F875="Nov",F875="Dec"),"Q4",""))))</f>
        <v>Q4</v>
      </c>
      <c r="H875" t="str">
        <f>"Q"&amp;INT((MONTH(A875)-1)/3)+1</f>
        <v>Q4</v>
      </c>
      <c r="I875">
        <v>2020</v>
      </c>
      <c r="J875" t="str">
        <f>IF(C875&gt;B875, "Bullish", IF(B875&gt;C875, "Bearish", "Neutral"))</f>
        <v>Bearish</v>
      </c>
      <c r="K875" t="str">
        <f>IF(C876&gt;C875, "Buy", "")</f>
        <v>Buy</v>
      </c>
      <c r="L875" t="str">
        <f>IF(C876&lt;C875, "Sell", "")</f>
        <v/>
      </c>
      <c r="V875" s="4">
        <f t="shared" si="13"/>
        <v>2.5285839929639401E-2</v>
      </c>
    </row>
    <row r="876" spans="1:22" x14ac:dyDescent="0.25">
      <c r="A876" s="1">
        <v>44118</v>
      </c>
      <c r="B876">
        <v>1162</v>
      </c>
      <c r="C876">
        <v>1137</v>
      </c>
      <c r="D876">
        <v>16649573</v>
      </c>
      <c r="E876" t="s">
        <v>10</v>
      </c>
      <c r="F876" t="s">
        <v>21</v>
      </c>
      <c r="G876" t="str">
        <f>IF(OR(F876="Jan",F876="Feb",F876="Mar"),"Q1",
IF(OR(F876="Apr",F876="May",F876="Jun"),"Q2",
IF(OR(F876="Jul",F876="Aug",F876="Sep"),"Q3",
IF(OR(F876="Oct",F876="Nov",F876="Dec"),"Q4",""))))</f>
        <v>Q4</v>
      </c>
      <c r="H876" t="str">
        <f>"Q"&amp;INT((MONTH(A876)-1)/3)+1</f>
        <v>Q4</v>
      </c>
      <c r="I876">
        <v>2020</v>
      </c>
      <c r="J876" t="str">
        <f>IF(C876&gt;B876, "Bullish", IF(B876&gt;C876, "Bearish", "Neutral"))</f>
        <v>Bearish</v>
      </c>
      <c r="K876" t="str">
        <f>IF(C877&gt;C876, "Buy", "")</f>
        <v>Buy</v>
      </c>
      <c r="L876" t="str">
        <f>IF(C877&lt;C876, "Sell", "")</f>
        <v/>
      </c>
      <c r="V876" s="4">
        <f t="shared" si="13"/>
        <v>1.7965147797294613E-2</v>
      </c>
    </row>
    <row r="877" spans="1:22" x14ac:dyDescent="0.25">
      <c r="A877" s="1">
        <v>44117</v>
      </c>
      <c r="B877">
        <v>1135.5500489999999</v>
      </c>
      <c r="C877">
        <v>1157.8000489999999</v>
      </c>
      <c r="D877">
        <v>17523825</v>
      </c>
      <c r="E877" t="s">
        <v>9</v>
      </c>
      <c r="F877" t="s">
        <v>21</v>
      </c>
      <c r="G877" t="str">
        <f>IF(OR(F877="Jan",F877="Feb",F877="Mar"),"Q1",
IF(OR(F877="Apr",F877="May",F877="Jun"),"Q2",
IF(OR(F877="Jul",F877="Aug",F877="Sep"),"Q3",
IF(OR(F877="Oct",F877="Nov",F877="Dec"),"Q4",""))))</f>
        <v>Q4</v>
      </c>
      <c r="H877" t="str">
        <f>"Q"&amp;INT((MONTH(A877)-1)/3)+1</f>
        <v>Q4</v>
      </c>
      <c r="I877">
        <v>2020</v>
      </c>
      <c r="J877" t="str">
        <f>IF(C877&gt;B877, "Bullish", IF(B877&gt;C877, "Bearish", "Neutral"))</f>
        <v>Bullish</v>
      </c>
      <c r="K877" t="str">
        <f>IF(C878&gt;C877, "Buy", "")</f>
        <v/>
      </c>
      <c r="L877" t="str">
        <f>IF(C878&lt;C877, "Sell", "")</f>
        <v>Sell</v>
      </c>
      <c r="V877" s="4">
        <f t="shared" si="13"/>
        <v>-2.2701239771071222E-2</v>
      </c>
    </row>
    <row r="878" spans="1:22" x14ac:dyDescent="0.25">
      <c r="A878" s="1">
        <v>44116</v>
      </c>
      <c r="B878">
        <v>1123</v>
      </c>
      <c r="C878">
        <v>1132.099976</v>
      </c>
      <c r="D878">
        <v>14633537</v>
      </c>
      <c r="E878" t="s">
        <v>7</v>
      </c>
      <c r="F878" t="s">
        <v>21</v>
      </c>
      <c r="G878" t="str">
        <f>IF(OR(F878="Jan",F878="Feb",F878="Mar"),"Q1",
IF(OR(F878="Apr",F878="May",F878="Jun"),"Q2",
IF(OR(F878="Jul",F878="Aug",F878="Sep"),"Q3",
IF(OR(F878="Oct",F878="Nov",F878="Dec"),"Q4",""))))</f>
        <v>Q4</v>
      </c>
      <c r="H878" t="str">
        <f>"Q"&amp;INT((MONTH(A878)-1)/3)+1</f>
        <v>Q4</v>
      </c>
      <c r="I878">
        <v>2020</v>
      </c>
      <c r="J878" t="str">
        <f>IF(C878&gt;B878, "Bullish", IF(B878&gt;C878, "Bearish", "Neutral"))</f>
        <v>Bullish</v>
      </c>
      <c r="K878" t="str">
        <f>IF(C879&gt;C878, "Buy", "")</f>
        <v/>
      </c>
      <c r="L878" t="str">
        <f>IF(C879&lt;C878, "Sell", "")</f>
        <v>Sell</v>
      </c>
      <c r="V878" s="4">
        <f t="shared" si="13"/>
        <v>-2.2858624755987905E-2</v>
      </c>
    </row>
    <row r="879" spans="1:22" x14ac:dyDescent="0.25">
      <c r="A879" s="1">
        <v>44113</v>
      </c>
      <c r="B879">
        <v>1095.099976</v>
      </c>
      <c r="C879">
        <v>1106.8000489999999</v>
      </c>
      <c r="D879">
        <v>10567867</v>
      </c>
      <c r="E879" t="s">
        <v>12</v>
      </c>
      <c r="F879" t="s">
        <v>21</v>
      </c>
      <c r="G879" t="str">
        <f>IF(OR(F879="Jan",F879="Feb",F879="Mar"),"Q1",
IF(OR(F879="Apr",F879="May",F879="Jun"),"Q2",
IF(OR(F879="Jul",F879="Aug",F879="Sep"),"Q3",
IF(OR(F879="Oct",F879="Nov",F879="Dec"),"Q4",""))))</f>
        <v>Q4</v>
      </c>
      <c r="H879" t="str">
        <f>"Q"&amp;INT((MONTH(A879)-1)/3)+1</f>
        <v>Q4</v>
      </c>
      <c r="I879">
        <v>2020</v>
      </c>
      <c r="J879" t="str">
        <f>IF(C879&gt;B879, "Bullish", IF(B879&gt;C879, "Bearish", "Neutral"))</f>
        <v>Bullish</v>
      </c>
      <c r="K879" t="str">
        <f>IF(C880&gt;C879, "Buy", "")</f>
        <v/>
      </c>
      <c r="L879" t="str">
        <f>IF(C880&lt;C879, "Sell", "")</f>
        <v>Sell</v>
      </c>
      <c r="V879" s="4">
        <f t="shared" si="13"/>
        <v>-1.1977780549429584E-2</v>
      </c>
    </row>
    <row r="880" spans="1:22" x14ac:dyDescent="0.25">
      <c r="A880" s="1">
        <v>44112</v>
      </c>
      <c r="B880">
        <v>1090</v>
      </c>
      <c r="C880">
        <v>1093.6999510000001</v>
      </c>
      <c r="D880">
        <v>21482613</v>
      </c>
      <c r="E880" t="s">
        <v>11</v>
      </c>
      <c r="F880" t="s">
        <v>21</v>
      </c>
      <c r="G880" t="str">
        <f>IF(OR(F880="Jan",F880="Feb",F880="Mar"),"Q1",
IF(OR(F880="Apr",F880="May",F880="Jun"),"Q2",
IF(OR(F880="Jul",F880="Aug",F880="Sep"),"Q3",
IF(OR(F880="Oct",F880="Nov",F880="Dec"),"Q4",""))))</f>
        <v>Q4</v>
      </c>
      <c r="H880" t="str">
        <f>"Q"&amp;INT((MONTH(A880)-1)/3)+1</f>
        <v>Q4</v>
      </c>
      <c r="I880">
        <v>2020</v>
      </c>
      <c r="J880" t="str">
        <f>IF(C880&gt;B880, "Bullish", IF(B880&gt;C880, "Bearish", "Neutral"))</f>
        <v>Bullish</v>
      </c>
      <c r="K880" t="str">
        <f>IF(C881&gt;C880, "Buy", "")</f>
        <v/>
      </c>
      <c r="L880" t="str">
        <f>IF(C881&lt;C880, "Sell", "")</f>
        <v>Sell</v>
      </c>
      <c r="V880" s="4">
        <f t="shared" si="13"/>
        <v>-2.5455816185518839E-2</v>
      </c>
    </row>
    <row r="881" spans="1:22" x14ac:dyDescent="0.25">
      <c r="A881" s="1">
        <v>44111</v>
      </c>
      <c r="B881">
        <v>1044.900024</v>
      </c>
      <c r="C881">
        <v>1066.5500489999999</v>
      </c>
      <c r="D881">
        <v>9284008</v>
      </c>
      <c r="E881" t="s">
        <v>10</v>
      </c>
      <c r="F881" t="s">
        <v>21</v>
      </c>
      <c r="G881" t="str">
        <f>IF(OR(F881="Jan",F881="Feb",F881="Mar"),"Q1",
IF(OR(F881="Apr",F881="May",F881="Jun"),"Q2",
IF(OR(F881="Jul",F881="Aug",F881="Sep"),"Q3",
IF(OR(F881="Oct",F881="Nov",F881="Dec"),"Q4",""))))</f>
        <v>Q4</v>
      </c>
      <c r="H881" t="str">
        <f>"Q"&amp;INT((MONTH(A881)-1)/3)+1</f>
        <v>Q4</v>
      </c>
      <c r="I881">
        <v>2020</v>
      </c>
      <c r="J881" t="str">
        <f>IF(C881&gt;B881, "Bullish", IF(B881&gt;C881, "Bearish", "Neutral"))</f>
        <v>Bullish</v>
      </c>
      <c r="K881" t="str">
        <f>IF(C882&gt;C881, "Buy", "")</f>
        <v/>
      </c>
      <c r="L881" t="str">
        <f>IF(C882&lt;C881, "Sell", "")</f>
        <v>Sell</v>
      </c>
      <c r="V881" s="4">
        <f t="shared" si="13"/>
        <v>-1.0229740942457915E-2</v>
      </c>
    </row>
    <row r="882" spans="1:22" x14ac:dyDescent="0.25">
      <c r="A882" s="1">
        <v>44110</v>
      </c>
      <c r="B882">
        <v>1055</v>
      </c>
      <c r="C882">
        <v>1055.75</v>
      </c>
      <c r="D882">
        <v>9090819</v>
      </c>
      <c r="E882" t="s">
        <v>9</v>
      </c>
      <c r="F882" t="s">
        <v>21</v>
      </c>
      <c r="G882" t="str">
        <f>IF(OR(F882="Jan",F882="Feb",F882="Mar"),"Q1",
IF(OR(F882="Apr",F882="May",F882="Jun"),"Q2",
IF(OR(F882="Jul",F882="Aug",F882="Sep"),"Q3",
IF(OR(F882="Oct",F882="Nov",F882="Dec"),"Q4",""))))</f>
        <v>Q4</v>
      </c>
      <c r="H882" t="str">
        <f>"Q"&amp;INT((MONTH(A882)-1)/3)+1</f>
        <v>Q4</v>
      </c>
      <c r="I882">
        <v>2020</v>
      </c>
      <c r="J882" t="str">
        <f>IF(C882&gt;B882, "Bullish", IF(B882&gt;C882, "Bearish", "Neutral"))</f>
        <v>Bullish</v>
      </c>
      <c r="K882" t="str">
        <f>IF(C883&gt;C882, "Buy", "")</f>
        <v/>
      </c>
      <c r="L882" t="str">
        <f>IF(C883&lt;C882, "Sell", "")</f>
        <v>Sell</v>
      </c>
      <c r="V882" s="4">
        <f t="shared" si="13"/>
        <v>-6.7226559830362229E-3</v>
      </c>
    </row>
    <row r="883" spans="1:22" x14ac:dyDescent="0.25">
      <c r="A883" s="1">
        <v>44109</v>
      </c>
      <c r="B883">
        <v>1018.049988</v>
      </c>
      <c r="C883">
        <v>1048.6999510000001</v>
      </c>
      <c r="D883">
        <v>14212509</v>
      </c>
      <c r="E883" t="s">
        <v>7</v>
      </c>
      <c r="F883" t="s">
        <v>21</v>
      </c>
      <c r="G883" t="str">
        <f>IF(OR(F883="Jan",F883="Feb",F883="Mar"),"Q1",
IF(OR(F883="Apr",F883="May",F883="Jun"),"Q2",
IF(OR(F883="Jul",F883="Aug",F883="Sep"),"Q3",
IF(OR(F883="Oct",F883="Nov",F883="Dec"),"Q4",""))))</f>
        <v>Q4</v>
      </c>
      <c r="H883" t="str">
        <f>"Q"&amp;INT((MONTH(A883)-1)/3)+1</f>
        <v>Q4</v>
      </c>
      <c r="I883">
        <v>2020</v>
      </c>
      <c r="J883" t="str">
        <f>IF(C883&gt;B883, "Bullish", IF(B883&gt;C883, "Bearish", "Neutral"))</f>
        <v>Bullish</v>
      </c>
      <c r="K883" t="str">
        <f>IF(C884&gt;C883, "Buy", "")</f>
        <v/>
      </c>
      <c r="L883" t="str">
        <f>IF(C884&lt;C883, "Sell", "")</f>
        <v>Sell</v>
      </c>
      <c r="V883" s="4">
        <f t="shared" si="13"/>
        <v>-3.0511400056725223E-2</v>
      </c>
    </row>
    <row r="884" spans="1:22" x14ac:dyDescent="0.25">
      <c r="A884" s="1">
        <v>44105</v>
      </c>
      <c r="B884">
        <v>1020.599976</v>
      </c>
      <c r="C884">
        <v>1017.650024</v>
      </c>
      <c r="D884">
        <v>5563358</v>
      </c>
      <c r="E884" t="s">
        <v>11</v>
      </c>
      <c r="F884" t="s">
        <v>21</v>
      </c>
      <c r="G884" t="str">
        <f>IF(OR(F884="Jan",F884="Feb",F884="Mar"),"Q1",
IF(OR(F884="Apr",F884="May",F884="Jun"),"Q2",
IF(OR(F884="Jul",F884="Aug",F884="Sep"),"Q3",
IF(OR(F884="Oct",F884="Nov",F884="Dec"),"Q4",""))))</f>
        <v>Q4</v>
      </c>
      <c r="H884" t="str">
        <f>"Q"&amp;INT((MONTH(A884)-1)/3)+1</f>
        <v>Q4</v>
      </c>
      <c r="I884">
        <v>2020</v>
      </c>
      <c r="J884" t="str">
        <f>IF(C884&gt;B884, "Bullish", IF(B884&gt;C884, "Bearish", "Neutral"))</f>
        <v>Bearish</v>
      </c>
      <c r="K884" t="str">
        <f>IF(C885&gt;C884, "Buy", "")</f>
        <v/>
      </c>
      <c r="L884" t="str">
        <f>IF(C885&lt;C884, "Sell", "")</f>
        <v>Sell</v>
      </c>
      <c r="V884" s="4">
        <f t="shared" si="13"/>
        <v>-9.3231083560625146E-3</v>
      </c>
    </row>
    <row r="885" spans="1:22" x14ac:dyDescent="0.25">
      <c r="A885" s="1">
        <v>44104</v>
      </c>
      <c r="B885">
        <v>1009</v>
      </c>
      <c r="C885">
        <v>1008.25</v>
      </c>
      <c r="D885">
        <v>8048817</v>
      </c>
      <c r="E885" t="s">
        <v>10</v>
      </c>
      <c r="F885" t="s">
        <v>20</v>
      </c>
      <c r="G885" t="str">
        <f>IF(OR(F885="Jan",F885="Feb",F885="Mar"),"Q1",
IF(OR(F885="Apr",F885="May",F885="Jun"),"Q2",
IF(OR(F885="Jul",F885="Aug",F885="Sep"),"Q3",
IF(OR(F885="Oct",F885="Nov",F885="Dec"),"Q4",""))))</f>
        <v>Q3</v>
      </c>
      <c r="H885" t="str">
        <f>"Q"&amp;INT((MONTH(A885)-1)/3)+1</f>
        <v>Q3</v>
      </c>
      <c r="I885">
        <v>2020</v>
      </c>
      <c r="J885" t="str">
        <f>IF(C885&gt;B885, "Bullish", IF(B885&gt;C885, "Bearish", "Neutral"))</f>
        <v>Bearish</v>
      </c>
      <c r="K885" t="str">
        <f>IF(C886&gt;C885, "Buy", "")</f>
        <v>Buy</v>
      </c>
      <c r="L885" t="str">
        <f>IF(C886&lt;C885, "Sell", "")</f>
        <v/>
      </c>
      <c r="V885" s="4">
        <f t="shared" si="13"/>
        <v>7.4331020812685826E-4</v>
      </c>
    </row>
    <row r="886" spans="1:22" x14ac:dyDescent="0.25">
      <c r="A886" s="1">
        <v>44103</v>
      </c>
      <c r="B886">
        <v>1018</v>
      </c>
      <c r="C886">
        <v>1009</v>
      </c>
      <c r="D886">
        <v>8708463</v>
      </c>
      <c r="E886" t="s">
        <v>9</v>
      </c>
      <c r="F886" t="s">
        <v>20</v>
      </c>
      <c r="G886" t="str">
        <f>IF(OR(F886="Jan",F886="Feb",F886="Mar"),"Q1",
IF(OR(F886="Apr",F886="May",F886="Jun"),"Q2",
IF(OR(F886="Jul",F886="Aug",F886="Sep"),"Q3",
IF(OR(F886="Oct",F886="Nov",F886="Dec"),"Q4",""))))</f>
        <v>Q3</v>
      </c>
      <c r="H886" t="str">
        <f>"Q"&amp;INT((MONTH(A886)-1)/3)+1</f>
        <v>Q3</v>
      </c>
      <c r="I886">
        <v>2020</v>
      </c>
      <c r="J886" t="str">
        <f>IF(C886&gt;B886, "Bullish", IF(B886&gt;C886, "Bearish", "Neutral"))</f>
        <v>Bearish</v>
      </c>
      <c r="K886" t="str">
        <f>IF(C887&gt;C886, "Buy", "")</f>
        <v>Buy</v>
      </c>
      <c r="L886" t="str">
        <f>IF(C887&lt;C886, "Sell", "")</f>
        <v/>
      </c>
      <c r="V886" s="4">
        <f t="shared" si="13"/>
        <v>1.385613585456556E-3</v>
      </c>
    </row>
    <row r="887" spans="1:22" x14ac:dyDescent="0.25">
      <c r="A887" s="1">
        <v>44102</v>
      </c>
      <c r="B887">
        <v>1014.799988</v>
      </c>
      <c r="C887">
        <v>1010.400024</v>
      </c>
      <c r="D887">
        <v>8554526</v>
      </c>
      <c r="E887" t="s">
        <v>7</v>
      </c>
      <c r="F887" t="s">
        <v>20</v>
      </c>
      <c r="G887" t="str">
        <f>IF(OR(F887="Jan",F887="Feb",F887="Mar"),"Q1",
IF(OR(F887="Apr",F887="May",F887="Jun"),"Q2",
IF(OR(F887="Jul",F887="Aug",F887="Sep"),"Q3",
IF(OR(F887="Oct",F887="Nov",F887="Dec"),"Q4",""))))</f>
        <v>Q3</v>
      </c>
      <c r="H887" t="str">
        <f>"Q"&amp;INT((MONTH(A887)-1)/3)+1</f>
        <v>Q3</v>
      </c>
      <c r="I887">
        <v>2020</v>
      </c>
      <c r="J887" t="str">
        <f>IF(C887&gt;B887, "Bullish", IF(B887&gt;C887, "Bearish", "Neutral"))</f>
        <v>Bearish</v>
      </c>
      <c r="K887" t="str">
        <f>IF(C888&gt;C887, "Buy", "")</f>
        <v>Buy</v>
      </c>
      <c r="L887" t="str">
        <f>IF(C888&lt;C887, "Sell", "")</f>
        <v/>
      </c>
      <c r="V887" s="4">
        <f t="shared" si="13"/>
        <v>1.038101722816515E-3</v>
      </c>
    </row>
    <row r="888" spans="1:22" x14ac:dyDescent="0.25">
      <c r="A888" s="1">
        <v>44099</v>
      </c>
      <c r="B888">
        <v>975.79998780000005</v>
      </c>
      <c r="C888">
        <v>1011.450012</v>
      </c>
      <c r="D888">
        <v>13311078</v>
      </c>
      <c r="E888" t="s">
        <v>12</v>
      </c>
      <c r="F888" t="s">
        <v>20</v>
      </c>
      <c r="G888" t="str">
        <f>IF(OR(F888="Jan",F888="Feb",F888="Mar"),"Q1",
IF(OR(F888="Apr",F888="May",F888="Jun"),"Q2",
IF(OR(F888="Jul",F888="Aug",F888="Sep"),"Q3",
IF(OR(F888="Oct",F888="Nov",F888="Dec"),"Q4",""))))</f>
        <v>Q3</v>
      </c>
      <c r="H888" t="str">
        <f>"Q"&amp;INT((MONTH(A888)-1)/3)+1</f>
        <v>Q3</v>
      </c>
      <c r="I888">
        <v>2020</v>
      </c>
      <c r="J888" t="str">
        <f>IF(C888&gt;B888, "Bullish", IF(B888&gt;C888, "Bearish", "Neutral"))</f>
        <v>Bullish</v>
      </c>
      <c r="K888" t="str">
        <f>IF(C889&gt;C888, "Buy", "")</f>
        <v/>
      </c>
      <c r="L888" t="str">
        <f>IF(C889&lt;C888, "Sell", "")</f>
        <v>Sell</v>
      </c>
      <c r="V888" s="4">
        <f t="shared" si="13"/>
        <v>-3.6959182589907685E-2</v>
      </c>
    </row>
    <row r="889" spans="1:22" x14ac:dyDescent="0.25">
      <c r="A889" s="1">
        <v>44098</v>
      </c>
      <c r="B889">
        <v>1003</v>
      </c>
      <c r="C889">
        <v>975.40002440000001</v>
      </c>
      <c r="D889">
        <v>14427432</v>
      </c>
      <c r="E889" t="s">
        <v>11</v>
      </c>
      <c r="F889" t="s">
        <v>20</v>
      </c>
      <c r="G889" t="str">
        <f>IF(OR(F889="Jan",F889="Feb",F889="Mar"),"Q1",
IF(OR(F889="Apr",F889="May",F889="Jun"),"Q2",
IF(OR(F889="Jul",F889="Aug",F889="Sep"),"Q3",
IF(OR(F889="Oct",F889="Nov",F889="Dec"),"Q4",""))))</f>
        <v>Q3</v>
      </c>
      <c r="H889" t="str">
        <f>"Q"&amp;INT((MONTH(A889)-1)/3)+1</f>
        <v>Q3</v>
      </c>
      <c r="I889">
        <v>2020</v>
      </c>
      <c r="J889" t="str">
        <f>IF(C889&gt;B889, "Bullish", IF(B889&gt;C889, "Bearish", "Neutral"))</f>
        <v>Bearish</v>
      </c>
      <c r="K889" t="str">
        <f>IF(C890&gt;C889, "Buy", "")</f>
        <v>Buy</v>
      </c>
      <c r="L889" t="str">
        <f>IF(C890&lt;C889, "Sell", "")</f>
        <v/>
      </c>
      <c r="V889" s="4">
        <f t="shared" si="13"/>
        <v>4.3491027800931593E-2</v>
      </c>
    </row>
    <row r="890" spans="1:22" x14ac:dyDescent="0.25">
      <c r="A890" s="1">
        <v>44097</v>
      </c>
      <c r="B890">
        <v>1020.150024</v>
      </c>
      <c r="C890">
        <v>1019.75</v>
      </c>
      <c r="D890">
        <v>13486204</v>
      </c>
      <c r="E890" t="s">
        <v>10</v>
      </c>
      <c r="F890" t="s">
        <v>20</v>
      </c>
      <c r="G890" t="str">
        <f>IF(OR(F890="Jan",F890="Feb",F890="Mar"),"Q1",
IF(OR(F890="Apr",F890="May",F890="Jun"),"Q2",
IF(OR(F890="Jul",F890="Aug",F890="Sep"),"Q3",
IF(OR(F890="Oct",F890="Nov",F890="Dec"),"Q4",""))))</f>
        <v>Q3</v>
      </c>
      <c r="H890" t="str">
        <f>"Q"&amp;INT((MONTH(A890)-1)/3)+1</f>
        <v>Q3</v>
      </c>
      <c r="I890">
        <v>2020</v>
      </c>
      <c r="J890" t="str">
        <f>IF(C890&gt;B890, "Bullish", IF(B890&gt;C890, "Bearish", "Neutral"))</f>
        <v>Bearish</v>
      </c>
      <c r="K890" t="str">
        <f>IF(C891&gt;C890, "Buy", "")</f>
        <v/>
      </c>
      <c r="L890" t="str">
        <f>IF(C891&lt;C890, "Sell", "")</f>
        <v>Sell</v>
      </c>
      <c r="V890" s="4">
        <f t="shared" si="13"/>
        <v>-1.2158808933002481E-2</v>
      </c>
    </row>
    <row r="891" spans="1:22" x14ac:dyDescent="0.25">
      <c r="A891" s="1">
        <v>44096</v>
      </c>
      <c r="B891">
        <v>1009</v>
      </c>
      <c r="C891">
        <v>1007.5</v>
      </c>
      <c r="D891">
        <v>12625762</v>
      </c>
      <c r="E891" t="s">
        <v>9</v>
      </c>
      <c r="F891" t="s">
        <v>20</v>
      </c>
      <c r="G891" t="str">
        <f>IF(OR(F891="Jan",F891="Feb",F891="Mar"),"Q1",
IF(OR(F891="Apr",F891="May",F891="Jun"),"Q2",
IF(OR(F891="Jul",F891="Aug",F891="Sep"),"Q3",
IF(OR(F891="Oct",F891="Nov",F891="Dec"),"Q4",""))))</f>
        <v>Q3</v>
      </c>
      <c r="H891" t="str">
        <f>"Q"&amp;INT((MONTH(A891)-1)/3)+1</f>
        <v>Q3</v>
      </c>
      <c r="I891">
        <v>2020</v>
      </c>
      <c r="J891" t="str">
        <f>IF(C891&gt;B891, "Bullish", IF(B891&gt;C891, "Bearish", "Neutral"))</f>
        <v>Bearish</v>
      </c>
      <c r="K891" t="str">
        <f>IF(C892&gt;C891, "Buy", "")</f>
        <v>Buy</v>
      </c>
      <c r="L891" t="str">
        <f>IF(C892&lt;C891, "Sell", "")</f>
        <v/>
      </c>
      <c r="V891" s="4">
        <f t="shared" si="13"/>
        <v>2.3764966263631164E-3</v>
      </c>
    </row>
    <row r="892" spans="1:22" x14ac:dyDescent="0.25">
      <c r="A892" s="1">
        <v>44095</v>
      </c>
      <c r="B892">
        <v>1001</v>
      </c>
      <c r="C892">
        <v>1009.900024</v>
      </c>
      <c r="D892">
        <v>14140637</v>
      </c>
      <c r="E892" t="s">
        <v>7</v>
      </c>
      <c r="F892" t="s">
        <v>20</v>
      </c>
      <c r="G892" t="str">
        <f>IF(OR(F892="Jan",F892="Feb",F892="Mar"),"Q1",
IF(OR(F892="Apr",F892="May",F892="Jun"),"Q2",
IF(OR(F892="Jul",F892="Aug",F892="Sep"),"Q3",
IF(OR(F892="Oct",F892="Nov",F892="Dec"),"Q4",""))))</f>
        <v>Q3</v>
      </c>
      <c r="H892" t="str">
        <f>"Q"&amp;INT((MONTH(A892)-1)/3)+1</f>
        <v>Q3</v>
      </c>
      <c r="I892">
        <v>2020</v>
      </c>
      <c r="J892" t="str">
        <f>IF(C892&gt;B892, "Bullish", IF(B892&gt;C892, "Bearish", "Neutral"))</f>
        <v>Bullish</v>
      </c>
      <c r="K892" t="str">
        <f>IF(C893&gt;C892, "Buy", "")</f>
        <v/>
      </c>
      <c r="L892" t="str">
        <f>IF(C893&lt;C892, "Sell", "")</f>
        <v>Sell</v>
      </c>
      <c r="V892" s="4">
        <f t="shared" si="13"/>
        <v>-7.7333730623150689E-3</v>
      </c>
    </row>
    <row r="893" spans="1:22" x14ac:dyDescent="0.25">
      <c r="A893" s="1">
        <v>44092</v>
      </c>
      <c r="B893">
        <v>1011</v>
      </c>
      <c r="C893">
        <v>1002.150024</v>
      </c>
      <c r="D893">
        <v>12897633</v>
      </c>
      <c r="E893" t="s">
        <v>12</v>
      </c>
      <c r="F893" t="s">
        <v>20</v>
      </c>
      <c r="G893" t="str">
        <f>IF(OR(F893="Jan",F893="Feb",F893="Mar"),"Q1",
IF(OR(F893="Apr",F893="May",F893="Jun"),"Q2",
IF(OR(F893="Jul",F893="Aug",F893="Sep"),"Q3",
IF(OR(F893="Oct",F893="Nov",F893="Dec"),"Q4",""))))</f>
        <v>Q3</v>
      </c>
      <c r="H893" t="str">
        <f>"Q"&amp;INT((MONTH(A893)-1)/3)+1</f>
        <v>Q3</v>
      </c>
      <c r="I893">
        <v>2020</v>
      </c>
      <c r="J893" t="str">
        <f>IF(C893&gt;B893, "Bullish", IF(B893&gt;C893, "Bearish", "Neutral"))</f>
        <v>Bearish</v>
      </c>
      <c r="K893" t="str">
        <f>IF(C894&gt;C893, "Buy", "")</f>
        <v>Buy</v>
      </c>
      <c r="L893" t="str">
        <f>IF(C894&lt;C893, "Sell", "")</f>
        <v/>
      </c>
      <c r="V893" s="4">
        <f t="shared" si="13"/>
        <v>8.7536854599406227E-3</v>
      </c>
    </row>
    <row r="894" spans="1:22" x14ac:dyDescent="0.25">
      <c r="A894" s="1">
        <v>44091</v>
      </c>
      <c r="B894">
        <v>995</v>
      </c>
      <c r="C894">
        <v>1011</v>
      </c>
      <c r="D894">
        <v>15628241</v>
      </c>
      <c r="E894" t="s">
        <v>11</v>
      </c>
      <c r="F894" t="s">
        <v>20</v>
      </c>
      <c r="G894" t="str">
        <f>IF(OR(F894="Jan",F894="Feb",F894="Mar"),"Q1",
IF(OR(F894="Apr",F894="May",F894="Jun"),"Q2",
IF(OR(F894="Jul",F894="Aug",F894="Sep"),"Q3",
IF(OR(F894="Oct",F894="Nov",F894="Dec"),"Q4",""))))</f>
        <v>Q3</v>
      </c>
      <c r="H894" t="str">
        <f>"Q"&amp;INT((MONTH(A894)-1)/3)+1</f>
        <v>Q3</v>
      </c>
      <c r="I894">
        <v>2020</v>
      </c>
      <c r="J894" t="str">
        <f>IF(C894&gt;B894, "Bullish", IF(B894&gt;C894, "Bearish", "Neutral"))</f>
        <v>Bullish</v>
      </c>
      <c r="K894" t="str">
        <f>IF(C895&gt;C894, "Buy", "")</f>
        <v/>
      </c>
      <c r="L894" t="str">
        <f>IF(C895&lt;C894, "Sell", "")</f>
        <v>Sell</v>
      </c>
      <c r="V894" s="4">
        <f t="shared" si="13"/>
        <v>-9.2338407786373838E-3</v>
      </c>
    </row>
    <row r="895" spans="1:22" x14ac:dyDescent="0.25">
      <c r="A895" s="1">
        <v>44090</v>
      </c>
      <c r="B895">
        <v>986</v>
      </c>
      <c r="C895">
        <v>1001.75</v>
      </c>
      <c r="D895">
        <v>10059251</v>
      </c>
      <c r="E895" t="s">
        <v>10</v>
      </c>
      <c r="F895" t="s">
        <v>20</v>
      </c>
      <c r="G895" t="str">
        <f>IF(OR(F895="Jan",F895="Feb",F895="Mar"),"Q1",
IF(OR(F895="Apr",F895="May",F895="Jun"),"Q2",
IF(OR(F895="Jul",F895="Aug",F895="Sep"),"Q3",
IF(OR(F895="Oct",F895="Nov",F895="Dec"),"Q4",""))))</f>
        <v>Q3</v>
      </c>
      <c r="H895" t="str">
        <f>"Q"&amp;INT((MONTH(A895)-1)/3)+1</f>
        <v>Q3</v>
      </c>
      <c r="I895">
        <v>2020</v>
      </c>
      <c r="J895" t="str">
        <f>IF(C895&gt;B895, "Bullish", IF(B895&gt;C895, "Bearish", "Neutral"))</f>
        <v>Bullish</v>
      </c>
      <c r="K895" t="str">
        <f>IF(C896&gt;C895, "Buy", "")</f>
        <v/>
      </c>
      <c r="L895" t="str">
        <f>IF(C896&lt;C895, "Sell", "")</f>
        <v>Sell</v>
      </c>
      <c r="V895" s="4">
        <f t="shared" si="13"/>
        <v>-1.9644752975046129E-2</v>
      </c>
    </row>
    <row r="896" spans="1:22" x14ac:dyDescent="0.25">
      <c r="A896" s="1">
        <v>44089</v>
      </c>
      <c r="B896">
        <v>979.5</v>
      </c>
      <c r="C896">
        <v>982.45001219999995</v>
      </c>
      <c r="D896">
        <v>11608203</v>
      </c>
      <c r="E896" t="s">
        <v>9</v>
      </c>
      <c r="F896" t="s">
        <v>20</v>
      </c>
      <c r="G896" t="str">
        <f>IF(OR(F896="Jan",F896="Feb",F896="Mar"),"Q1",
IF(OR(F896="Apr",F896="May",F896="Jun"),"Q2",
IF(OR(F896="Jul",F896="Aug",F896="Sep"),"Q3",
IF(OR(F896="Oct",F896="Nov",F896="Dec"),"Q4",""))))</f>
        <v>Q3</v>
      </c>
      <c r="H896" t="str">
        <f>"Q"&amp;INT((MONTH(A896)-1)/3)+1</f>
        <v>Q3</v>
      </c>
      <c r="I896">
        <v>2020</v>
      </c>
      <c r="J896" t="str">
        <f>IF(C896&gt;B896, "Bullish", IF(B896&gt;C896, "Bearish", "Neutral"))</f>
        <v>Bullish</v>
      </c>
      <c r="K896" t="str">
        <f>IF(C897&gt;C896, "Buy", "")</f>
        <v/>
      </c>
      <c r="L896" t="str">
        <f>IF(C897&lt;C896, "Sell", "")</f>
        <v>Sell</v>
      </c>
      <c r="V896" s="4">
        <f t="shared" si="13"/>
        <v>-4.1393987111596597E-3</v>
      </c>
    </row>
    <row r="897" spans="1:22" x14ac:dyDescent="0.25">
      <c r="A897" s="1">
        <v>44088</v>
      </c>
      <c r="B897">
        <v>957</v>
      </c>
      <c r="C897">
        <v>978.40002440000001</v>
      </c>
      <c r="D897">
        <v>21871587</v>
      </c>
      <c r="E897" t="s">
        <v>7</v>
      </c>
      <c r="F897" t="s">
        <v>20</v>
      </c>
      <c r="G897" t="str">
        <f>IF(OR(F897="Jan",F897="Feb",F897="Mar"),"Q1",
IF(OR(F897="Apr",F897="May",F897="Jun"),"Q2",
IF(OR(F897="Jul",F897="Aug",F897="Sep"),"Q3",
IF(OR(F897="Oct",F897="Nov",F897="Dec"),"Q4",""))))</f>
        <v>Q3</v>
      </c>
      <c r="H897" t="str">
        <f>"Q"&amp;INT((MONTH(A897)-1)/3)+1</f>
        <v>Q3</v>
      </c>
      <c r="I897">
        <v>2020</v>
      </c>
      <c r="J897" t="str">
        <f>IF(C897&gt;B897, "Bullish", IF(B897&gt;C897, "Bearish", "Neutral"))</f>
        <v>Bullish</v>
      </c>
      <c r="K897" t="str">
        <f>IF(C898&gt;C897, "Buy", "")</f>
        <v/>
      </c>
      <c r="L897" t="str">
        <f>IF(C898&lt;C897, "Sell", "")</f>
        <v>Sell</v>
      </c>
      <c r="V897" s="4">
        <f t="shared" si="13"/>
        <v>-3.4577574049015181E-2</v>
      </c>
    </row>
    <row r="898" spans="1:22" x14ac:dyDescent="0.25">
      <c r="A898" s="1">
        <v>44085</v>
      </c>
      <c r="B898">
        <v>934.90002440000001</v>
      </c>
      <c r="C898">
        <v>945.70001219999995</v>
      </c>
      <c r="D898">
        <v>6671903</v>
      </c>
      <c r="E898" t="s">
        <v>12</v>
      </c>
      <c r="F898" t="s">
        <v>20</v>
      </c>
      <c r="G898" t="str">
        <f>IF(OR(F898="Jan",F898="Feb",F898="Mar"),"Q1",
IF(OR(F898="Apr",F898="May",F898="Jun"),"Q2",
IF(OR(F898="Jul",F898="Aug",F898="Sep"),"Q3",
IF(OR(F898="Oct",F898="Nov",F898="Dec"),"Q4",""))))</f>
        <v>Q3</v>
      </c>
      <c r="H898" t="str">
        <f>"Q"&amp;INT((MONTH(A898)-1)/3)+1</f>
        <v>Q3</v>
      </c>
      <c r="I898">
        <v>2020</v>
      </c>
      <c r="J898" t="str">
        <f>IF(C898&gt;B898, "Bullish", IF(B898&gt;C898, "Bearish", "Neutral"))</f>
        <v>Bullish</v>
      </c>
      <c r="K898" t="str">
        <f>IF(C899&gt;C898, "Buy", "")</f>
        <v/>
      </c>
      <c r="L898" t="str">
        <f>IF(C899&lt;C898, "Sell", "")</f>
        <v>Sell</v>
      </c>
      <c r="V898" s="4">
        <f t="shared" si="13"/>
        <v>-6.0103446341429681E-3</v>
      </c>
    </row>
    <row r="899" spans="1:22" x14ac:dyDescent="0.25">
      <c r="A899" s="1">
        <v>44084</v>
      </c>
      <c r="B899">
        <v>935.29998780000005</v>
      </c>
      <c r="C899">
        <v>940.04998780000005</v>
      </c>
      <c r="D899">
        <v>5171884</v>
      </c>
      <c r="E899" t="s">
        <v>11</v>
      </c>
      <c r="F899" t="s">
        <v>20</v>
      </c>
      <c r="G899" t="str">
        <f>IF(OR(F899="Jan",F899="Feb",F899="Mar"),"Q1",
IF(OR(F899="Apr",F899="May",F899="Jun"),"Q2",
IF(OR(F899="Jul",F899="Aug",F899="Sep"),"Q3",
IF(OR(F899="Oct",F899="Nov",F899="Dec"),"Q4",""))))</f>
        <v>Q3</v>
      </c>
      <c r="H899" t="str">
        <f>"Q"&amp;INT((MONTH(A899)-1)/3)+1</f>
        <v>Q3</v>
      </c>
      <c r="I899">
        <v>2020</v>
      </c>
      <c r="J899" t="str">
        <f>IF(C899&gt;B899, "Bullish", IF(B899&gt;C899, "Bearish", "Neutral"))</f>
        <v>Bullish</v>
      </c>
      <c r="K899" t="str">
        <f>IF(C900&gt;C899, "Buy", "")</f>
        <v/>
      </c>
      <c r="L899" t="str">
        <f>IF(C900&lt;C899, "Sell", "")</f>
        <v>Sell</v>
      </c>
      <c r="V899" s="4">
        <f t="shared" ref="V899:V962" si="14">(C900-C899)/C900</f>
        <v>-1.325786882241989E-2</v>
      </c>
    </row>
    <row r="900" spans="1:22" x14ac:dyDescent="0.25">
      <c r="A900" s="1">
        <v>44083</v>
      </c>
      <c r="B900">
        <v>935</v>
      </c>
      <c r="C900">
        <v>927.75</v>
      </c>
      <c r="D900">
        <v>5528947</v>
      </c>
      <c r="E900" t="s">
        <v>10</v>
      </c>
      <c r="F900" t="s">
        <v>20</v>
      </c>
      <c r="G900" t="str">
        <f>IF(OR(F900="Jan",F900="Feb",F900="Mar"),"Q1",
IF(OR(F900="Apr",F900="May",F900="Jun"),"Q2",
IF(OR(F900="Jul",F900="Aug",F900="Sep"),"Q3",
IF(OR(F900="Oct",F900="Nov",F900="Dec"),"Q4",""))))</f>
        <v>Q3</v>
      </c>
      <c r="H900" t="str">
        <f>"Q"&amp;INT((MONTH(A900)-1)/3)+1</f>
        <v>Q3</v>
      </c>
      <c r="I900">
        <v>2020</v>
      </c>
      <c r="J900" t="str">
        <f>IF(C900&gt;B900, "Bullish", IF(B900&gt;C900, "Bearish", "Neutral"))</f>
        <v>Bearish</v>
      </c>
      <c r="K900" t="str">
        <f>IF(C901&gt;C900, "Buy", "")</f>
        <v>Buy</v>
      </c>
      <c r="L900" t="str">
        <f>IF(C901&lt;C900, "Sell", "")</f>
        <v/>
      </c>
      <c r="V900" s="4">
        <f t="shared" si="14"/>
        <v>1.2296378100730188E-2</v>
      </c>
    </row>
    <row r="901" spans="1:22" x14ac:dyDescent="0.25">
      <c r="A901" s="1">
        <v>44082</v>
      </c>
      <c r="B901">
        <v>929.95001219999995</v>
      </c>
      <c r="C901">
        <v>939.29998780000005</v>
      </c>
      <c r="D901">
        <v>12891964</v>
      </c>
      <c r="E901" t="s">
        <v>9</v>
      </c>
      <c r="F901" t="s">
        <v>20</v>
      </c>
      <c r="G901" t="str">
        <f>IF(OR(F901="Jan",F901="Feb",F901="Mar"),"Q1",
IF(OR(F901="Apr",F901="May",F901="Jun"),"Q2",
IF(OR(F901="Jul",F901="Aug",F901="Sep"),"Q3",
IF(OR(F901="Oct",F901="Nov",F901="Dec"),"Q4",""))))</f>
        <v>Q3</v>
      </c>
      <c r="H901" t="str">
        <f>"Q"&amp;INT((MONTH(A901)-1)/3)+1</f>
        <v>Q3</v>
      </c>
      <c r="I901">
        <v>2020</v>
      </c>
      <c r="J901" t="str">
        <f>IF(C901&gt;B901, "Bullish", IF(B901&gt;C901, "Bearish", "Neutral"))</f>
        <v>Bullish</v>
      </c>
      <c r="K901" t="str">
        <f>IF(C902&gt;C901, "Buy", "")</f>
        <v/>
      </c>
      <c r="L901" t="str">
        <f>IF(C902&lt;C901, "Sell", "")</f>
        <v>Sell</v>
      </c>
      <c r="V901" s="4">
        <f t="shared" si="14"/>
        <v>-1.5404572928961449E-2</v>
      </c>
    </row>
    <row r="902" spans="1:22" x14ac:dyDescent="0.25">
      <c r="A902" s="1">
        <v>44081</v>
      </c>
      <c r="B902">
        <v>918.90002440000001</v>
      </c>
      <c r="C902">
        <v>925.04998780000005</v>
      </c>
      <c r="D902">
        <v>6700385</v>
      </c>
      <c r="E902" t="s">
        <v>7</v>
      </c>
      <c r="F902" t="s">
        <v>20</v>
      </c>
      <c r="G902" t="str">
        <f>IF(OR(F902="Jan",F902="Feb",F902="Mar"),"Q1",
IF(OR(F902="Apr",F902="May",F902="Jun"),"Q2",
IF(OR(F902="Jul",F902="Aug",F902="Sep"),"Q3",
IF(OR(F902="Oct",F902="Nov",F902="Dec"),"Q4",""))))</f>
        <v>Q3</v>
      </c>
      <c r="H902" t="str">
        <f>"Q"&amp;INT((MONTH(A902)-1)/3)+1</f>
        <v>Q3</v>
      </c>
      <c r="I902">
        <v>2020</v>
      </c>
      <c r="J902" t="str">
        <f>IF(C902&gt;B902, "Bullish", IF(B902&gt;C902, "Bearish", "Neutral"))</f>
        <v>Bullish</v>
      </c>
      <c r="K902" t="str">
        <f>IF(C903&gt;C902, "Buy", "")</f>
        <v/>
      </c>
      <c r="L902" t="str">
        <f>IF(C903&lt;C902, "Sell", "")</f>
        <v>Sell</v>
      </c>
      <c r="V902" s="4">
        <f t="shared" si="14"/>
        <v>-6.4189340623163312E-3</v>
      </c>
    </row>
    <row r="903" spans="1:22" x14ac:dyDescent="0.25">
      <c r="A903" s="1">
        <v>44078</v>
      </c>
      <c r="B903">
        <v>915</v>
      </c>
      <c r="C903">
        <v>919.15002440000001</v>
      </c>
      <c r="D903">
        <v>8650342</v>
      </c>
      <c r="E903" t="s">
        <v>12</v>
      </c>
      <c r="F903" t="s">
        <v>20</v>
      </c>
      <c r="G903" t="str">
        <f>IF(OR(F903="Jan",F903="Feb",F903="Mar"),"Q1",
IF(OR(F903="Apr",F903="May",F903="Jun"),"Q2",
IF(OR(F903="Jul",F903="Aug",F903="Sep"),"Q3",
IF(OR(F903="Oct",F903="Nov",F903="Dec"),"Q4",""))))</f>
        <v>Q3</v>
      </c>
      <c r="H903" t="str">
        <f>"Q"&amp;INT((MONTH(A903)-1)/3)+1</f>
        <v>Q3</v>
      </c>
      <c r="I903">
        <v>2020</v>
      </c>
      <c r="J903" t="str">
        <f>IF(C903&gt;B903, "Bullish", IF(B903&gt;C903, "Bearish", "Neutral"))</f>
        <v>Bullish</v>
      </c>
      <c r="K903" t="str">
        <f>IF(C904&gt;C903, "Buy", "")</f>
        <v>Buy</v>
      </c>
      <c r="L903" t="str">
        <f>IF(C904&lt;C903, "Sell", "")</f>
        <v/>
      </c>
      <c r="V903" s="4">
        <f t="shared" si="14"/>
        <v>1.7529756414796722E-2</v>
      </c>
    </row>
    <row r="904" spans="1:22" x14ac:dyDescent="0.25">
      <c r="A904" s="1">
        <v>44077</v>
      </c>
      <c r="B904">
        <v>926.5</v>
      </c>
      <c r="C904">
        <v>935.54998780000005</v>
      </c>
      <c r="D904">
        <v>8827948</v>
      </c>
      <c r="E904" t="s">
        <v>11</v>
      </c>
      <c r="F904" t="s">
        <v>20</v>
      </c>
      <c r="G904" t="str">
        <f>IF(OR(F904="Jan",F904="Feb",F904="Mar"),"Q1",
IF(OR(F904="Apr",F904="May",F904="Jun"),"Q2",
IF(OR(F904="Jul",F904="Aug",F904="Sep"),"Q3",
IF(OR(F904="Oct",F904="Nov",F904="Dec"),"Q4",""))))</f>
        <v>Q3</v>
      </c>
      <c r="H904" t="str">
        <f>"Q"&amp;INT((MONTH(A904)-1)/3)+1</f>
        <v>Q3</v>
      </c>
      <c r="I904">
        <v>2020</v>
      </c>
      <c r="J904" t="str">
        <f>IF(C904&gt;B904, "Bullish", IF(B904&gt;C904, "Bearish", "Neutral"))</f>
        <v>Bullish</v>
      </c>
      <c r="K904" t="str">
        <f>IF(C905&gt;C904, "Buy", "")</f>
        <v/>
      </c>
      <c r="L904" t="str">
        <f>IF(C905&lt;C904, "Sell", "")</f>
        <v>Sell</v>
      </c>
      <c r="V904" s="4">
        <f t="shared" si="14"/>
        <v>-1.2499986796536855E-2</v>
      </c>
    </row>
    <row r="905" spans="1:22" x14ac:dyDescent="0.25">
      <c r="A905" s="1">
        <v>44076</v>
      </c>
      <c r="B905">
        <v>915</v>
      </c>
      <c r="C905">
        <v>924</v>
      </c>
      <c r="D905">
        <v>5678118</v>
      </c>
      <c r="E905" t="s">
        <v>10</v>
      </c>
      <c r="F905" t="s">
        <v>20</v>
      </c>
      <c r="G905" t="str">
        <f>IF(OR(F905="Jan",F905="Feb",F905="Mar"),"Q1",
IF(OR(F905="Apr",F905="May",F905="Jun"),"Q2",
IF(OR(F905="Jul",F905="Aug",F905="Sep"),"Q3",
IF(OR(F905="Oct",F905="Nov",F905="Dec"),"Q4",""))))</f>
        <v>Q3</v>
      </c>
      <c r="H905" t="str">
        <f>"Q"&amp;INT((MONTH(A905)-1)/3)+1</f>
        <v>Q3</v>
      </c>
      <c r="I905">
        <v>2020</v>
      </c>
      <c r="J905" t="str">
        <f>IF(C905&gt;B905, "Bullish", IF(B905&gt;C905, "Bearish", "Neutral"))</f>
        <v>Bullish</v>
      </c>
      <c r="K905" t="str">
        <f>IF(C906&gt;C905, "Buy", "")</f>
        <v/>
      </c>
      <c r="L905" t="str">
        <f>IF(C906&lt;C905, "Sell", "")</f>
        <v>Sell</v>
      </c>
      <c r="V905" s="4">
        <f t="shared" si="14"/>
        <v>-1.0775009940479955E-2</v>
      </c>
    </row>
    <row r="906" spans="1:22" x14ac:dyDescent="0.25">
      <c r="A906" s="1">
        <v>44075</v>
      </c>
      <c r="B906">
        <v>926.25</v>
      </c>
      <c r="C906">
        <v>914.15002440000001</v>
      </c>
      <c r="D906">
        <v>6907773</v>
      </c>
      <c r="E906" t="s">
        <v>9</v>
      </c>
      <c r="F906" t="s">
        <v>20</v>
      </c>
      <c r="G906" t="str">
        <f>IF(OR(F906="Jan",F906="Feb",F906="Mar"),"Q1",
IF(OR(F906="Apr",F906="May",F906="Jun"),"Q2",
IF(OR(F906="Jul",F906="Aug",F906="Sep"),"Q3",
IF(OR(F906="Oct",F906="Nov",F906="Dec"),"Q4",""))))</f>
        <v>Q3</v>
      </c>
      <c r="H906" t="str">
        <f>"Q"&amp;INT((MONTH(A906)-1)/3)+1</f>
        <v>Q3</v>
      </c>
      <c r="I906">
        <v>2020</v>
      </c>
      <c r="J906" t="str">
        <f>IF(C906&gt;B906, "Bullish", IF(B906&gt;C906, "Bearish", "Neutral"))</f>
        <v>Bearish</v>
      </c>
      <c r="K906" t="str">
        <f>IF(C907&gt;C906, "Buy", "")</f>
        <v>Buy</v>
      </c>
      <c r="L906" t="str">
        <f>IF(C907&lt;C906, "Sell", "")</f>
        <v/>
      </c>
      <c r="V906" s="4">
        <f t="shared" si="14"/>
        <v>1.5561007516356419E-2</v>
      </c>
    </row>
    <row r="907" spans="1:22" x14ac:dyDescent="0.25">
      <c r="A907" s="1">
        <v>44074</v>
      </c>
      <c r="B907">
        <v>935.25</v>
      </c>
      <c r="C907">
        <v>928.59997559999999</v>
      </c>
      <c r="D907">
        <v>12808355</v>
      </c>
      <c r="E907" t="s">
        <v>7</v>
      </c>
      <c r="F907" t="s">
        <v>19</v>
      </c>
      <c r="G907" t="str">
        <f>IF(OR(F907="Jan",F907="Feb",F907="Mar"),"Q1",
IF(OR(F907="Apr",F907="May",F907="Jun"),"Q2",
IF(OR(F907="Jul",F907="Aug",F907="Sep"),"Q3",
IF(OR(F907="Oct",F907="Nov",F907="Dec"),"Q4",""))))</f>
        <v>Q3</v>
      </c>
      <c r="H907" t="str">
        <f>"Q"&amp;INT((MONTH(A907)-1)/3)+1</f>
        <v>Q3</v>
      </c>
      <c r="I907">
        <v>2020</v>
      </c>
      <c r="J907" t="str">
        <f>IF(C907&gt;B907, "Bullish", IF(B907&gt;C907, "Bearish", "Neutral"))</f>
        <v>Bearish</v>
      </c>
      <c r="K907" t="str">
        <f>IF(C908&gt;C907, "Buy", "")</f>
        <v>Buy</v>
      </c>
      <c r="L907" t="str">
        <f>IF(C908&lt;C907, "Sell", "")</f>
        <v/>
      </c>
      <c r="V907" s="4">
        <f t="shared" si="14"/>
        <v>7.1104243785084275E-3</v>
      </c>
    </row>
    <row r="908" spans="1:22" x14ac:dyDescent="0.25">
      <c r="A908" s="1">
        <v>44071</v>
      </c>
      <c r="B908">
        <v>951.45001219999995</v>
      </c>
      <c r="C908">
        <v>935.25</v>
      </c>
      <c r="D908">
        <v>7593610</v>
      </c>
      <c r="E908" t="s">
        <v>12</v>
      </c>
      <c r="F908" t="s">
        <v>19</v>
      </c>
      <c r="G908" t="str">
        <f>IF(OR(F908="Jan",F908="Feb",F908="Mar"),"Q1",
IF(OR(F908="Apr",F908="May",F908="Jun"),"Q2",
IF(OR(F908="Jul",F908="Aug",F908="Sep"),"Q3",
IF(OR(F908="Oct",F908="Nov",F908="Dec"),"Q4",""))))</f>
        <v>Q3</v>
      </c>
      <c r="H908" t="str">
        <f>"Q"&amp;INT((MONTH(A908)-1)/3)+1</f>
        <v>Q3</v>
      </c>
      <c r="I908">
        <v>2020</v>
      </c>
      <c r="J908" t="str">
        <f>IF(C908&gt;B908, "Bullish", IF(B908&gt;C908, "Bearish", "Neutral"))</f>
        <v>Bearish</v>
      </c>
      <c r="K908" t="str">
        <f>IF(C909&gt;C908, "Buy", "")</f>
        <v>Buy</v>
      </c>
      <c r="L908" t="str">
        <f>IF(C909&lt;C908, "Sell", "")</f>
        <v/>
      </c>
      <c r="V908" s="4">
        <f t="shared" si="14"/>
        <v>1.2459730692158564E-2</v>
      </c>
    </row>
    <row r="909" spans="1:22" x14ac:dyDescent="0.25">
      <c r="A909" s="1">
        <v>44070</v>
      </c>
      <c r="B909">
        <v>960</v>
      </c>
      <c r="C909">
        <v>947.04998780000005</v>
      </c>
      <c r="D909">
        <v>6154280</v>
      </c>
      <c r="E909" t="s">
        <v>11</v>
      </c>
      <c r="F909" t="s">
        <v>19</v>
      </c>
      <c r="G909" t="str">
        <f>IF(OR(F909="Jan",F909="Feb",F909="Mar"),"Q1",
IF(OR(F909="Apr",F909="May",F909="Jun"),"Q2",
IF(OR(F909="Jul",F909="Aug",F909="Sep"),"Q3",
IF(OR(F909="Oct",F909="Nov",F909="Dec"),"Q4",""))))</f>
        <v>Q3</v>
      </c>
      <c r="H909" t="str">
        <f>"Q"&amp;INT((MONTH(A909)-1)/3)+1</f>
        <v>Q3</v>
      </c>
      <c r="I909">
        <v>2020</v>
      </c>
      <c r="J909" t="str">
        <f>IF(C909&gt;B909, "Bullish", IF(B909&gt;C909, "Bearish", "Neutral"))</f>
        <v>Bearish</v>
      </c>
      <c r="K909" t="str">
        <f>IF(C910&gt;C909, "Buy", "")</f>
        <v>Buy</v>
      </c>
      <c r="L909" t="str">
        <f>IF(C910&lt;C909, "Sell", "")</f>
        <v/>
      </c>
      <c r="V909" s="4">
        <f t="shared" si="14"/>
        <v>3.9440471688234908E-3</v>
      </c>
    </row>
    <row r="910" spans="1:22" x14ac:dyDescent="0.25">
      <c r="A910" s="1">
        <v>44069</v>
      </c>
      <c r="B910">
        <v>941.25</v>
      </c>
      <c r="C910">
        <v>950.79998780000005</v>
      </c>
      <c r="D910">
        <v>5153601</v>
      </c>
      <c r="E910" t="s">
        <v>10</v>
      </c>
      <c r="F910" t="s">
        <v>19</v>
      </c>
      <c r="G910" t="str">
        <f>IF(OR(F910="Jan",F910="Feb",F910="Mar"),"Q1",
IF(OR(F910="Apr",F910="May",F910="Jun"),"Q2",
IF(OR(F910="Jul",F910="Aug",F910="Sep"),"Q3",
IF(OR(F910="Oct",F910="Nov",F910="Dec"),"Q4",""))))</f>
        <v>Q3</v>
      </c>
      <c r="H910" t="str">
        <f>"Q"&amp;INT((MONTH(A910)-1)/3)+1</f>
        <v>Q3</v>
      </c>
      <c r="I910">
        <v>2020</v>
      </c>
      <c r="J910" t="str">
        <f>IF(C910&gt;B910, "Bullish", IF(B910&gt;C910, "Bearish", "Neutral"))</f>
        <v>Bullish</v>
      </c>
      <c r="K910" t="str">
        <f>IF(C911&gt;C910, "Buy", "")</f>
        <v/>
      </c>
      <c r="L910" t="str">
        <f>IF(C911&lt;C910, "Sell", "")</f>
        <v>Sell</v>
      </c>
      <c r="V910" s="4">
        <f t="shared" si="14"/>
        <v>-1.3538015702300014E-2</v>
      </c>
    </row>
    <row r="911" spans="1:22" x14ac:dyDescent="0.25">
      <c r="A911" s="1">
        <v>44068</v>
      </c>
      <c r="B911">
        <v>947.5</v>
      </c>
      <c r="C911">
        <v>938.09997559999999</v>
      </c>
      <c r="D911">
        <v>6233918</v>
      </c>
      <c r="E911" t="s">
        <v>9</v>
      </c>
      <c r="F911" t="s">
        <v>19</v>
      </c>
      <c r="G911" t="str">
        <f>IF(OR(F911="Jan",F911="Feb",F911="Mar"),"Q1",
IF(OR(F911="Apr",F911="May",F911="Jun"),"Q2",
IF(OR(F911="Jul",F911="Aug",F911="Sep"),"Q3",
IF(OR(F911="Oct",F911="Nov",F911="Dec"),"Q4",""))))</f>
        <v>Q3</v>
      </c>
      <c r="H911" t="str">
        <f>"Q"&amp;INT((MONTH(A911)-1)/3)+1</f>
        <v>Q3</v>
      </c>
      <c r="I911">
        <v>2020</v>
      </c>
      <c r="J911" t="str">
        <f>IF(C911&gt;B911, "Bullish", IF(B911&gt;C911, "Bearish", "Neutral"))</f>
        <v>Bearish</v>
      </c>
      <c r="K911" t="str">
        <f>IF(C912&gt;C911, "Buy", "")</f>
        <v>Buy</v>
      </c>
      <c r="L911" t="str">
        <f>IF(C912&lt;C911, "Sell", "")</f>
        <v/>
      </c>
      <c r="V911" s="4">
        <f t="shared" si="14"/>
        <v>9.8163907119274644E-3</v>
      </c>
    </row>
    <row r="912" spans="1:22" x14ac:dyDescent="0.25">
      <c r="A912" s="1">
        <v>44067</v>
      </c>
      <c r="B912">
        <v>947</v>
      </c>
      <c r="C912">
        <v>947.40002440000001</v>
      </c>
      <c r="D912">
        <v>5798574</v>
      </c>
      <c r="E912" t="s">
        <v>7</v>
      </c>
      <c r="F912" t="s">
        <v>19</v>
      </c>
      <c r="G912" t="str">
        <f>IF(OR(F912="Jan",F912="Feb",F912="Mar"),"Q1",
IF(OR(F912="Apr",F912="May",F912="Jun"),"Q2",
IF(OR(F912="Jul",F912="Aug",F912="Sep"),"Q3",
IF(OR(F912="Oct",F912="Nov",F912="Dec"),"Q4",""))))</f>
        <v>Q3</v>
      </c>
      <c r="H912" t="str">
        <f>"Q"&amp;INT((MONTH(A912)-1)/3)+1</f>
        <v>Q3</v>
      </c>
      <c r="I912">
        <v>2020</v>
      </c>
      <c r="J912" t="str">
        <f>IF(C912&gt;B912, "Bullish", IF(B912&gt;C912, "Bearish", "Neutral"))</f>
        <v>Bullish</v>
      </c>
      <c r="K912" t="str">
        <f>IF(C913&gt;C912, "Buy", "")</f>
        <v>Buy</v>
      </c>
      <c r="L912" t="str">
        <f>IF(C913&lt;C912, "Sell", "")</f>
        <v/>
      </c>
      <c r="V912" s="4">
        <f t="shared" si="14"/>
        <v>1.4755095046387677E-3</v>
      </c>
    </row>
    <row r="913" spans="1:22" x14ac:dyDescent="0.25">
      <c r="A913" s="1">
        <v>44064</v>
      </c>
      <c r="B913">
        <v>963.04998780000005</v>
      </c>
      <c r="C913">
        <v>948.79998780000005</v>
      </c>
      <c r="D913">
        <v>6513773</v>
      </c>
      <c r="E913" t="s">
        <v>12</v>
      </c>
      <c r="F913" t="s">
        <v>19</v>
      </c>
      <c r="G913" t="str">
        <f>IF(OR(F913="Jan",F913="Feb",F913="Mar"),"Q1",
IF(OR(F913="Apr",F913="May",F913="Jun"),"Q2",
IF(OR(F913="Jul",F913="Aug",F913="Sep"),"Q3",
IF(OR(F913="Oct",F913="Nov",F913="Dec"),"Q4",""))))</f>
        <v>Q3</v>
      </c>
      <c r="H913" t="str">
        <f>"Q"&amp;INT((MONTH(A913)-1)/3)+1</f>
        <v>Q3</v>
      </c>
      <c r="I913">
        <v>2020</v>
      </c>
      <c r="J913" t="str">
        <f>IF(C913&gt;B913, "Bullish", IF(B913&gt;C913, "Bearish", "Neutral"))</f>
        <v>Bearish</v>
      </c>
      <c r="K913" t="str">
        <f>IF(C914&gt;C913, "Buy", "")</f>
        <v>Buy</v>
      </c>
      <c r="L913" t="str">
        <f>IF(C914&lt;C913, "Sell", "")</f>
        <v/>
      </c>
      <c r="V913" s="4">
        <f t="shared" si="14"/>
        <v>6.6482085931881523E-3</v>
      </c>
    </row>
    <row r="914" spans="1:22" x14ac:dyDescent="0.25">
      <c r="A914" s="1">
        <v>44063</v>
      </c>
      <c r="B914">
        <v>958.90002440000001</v>
      </c>
      <c r="C914">
        <v>955.15002440000001</v>
      </c>
      <c r="D914">
        <v>5656501</v>
      </c>
      <c r="E914" t="s">
        <v>11</v>
      </c>
      <c r="F914" t="s">
        <v>19</v>
      </c>
      <c r="G914" t="str">
        <f>IF(OR(F914="Jan",F914="Feb",F914="Mar"),"Q1",
IF(OR(F914="Apr",F914="May",F914="Jun"),"Q2",
IF(OR(F914="Jul",F914="Aug",F914="Sep"),"Q3",
IF(OR(F914="Oct",F914="Nov",F914="Dec"),"Q4",""))))</f>
        <v>Q3</v>
      </c>
      <c r="H914" t="str">
        <f>"Q"&amp;INT((MONTH(A914)-1)/3)+1</f>
        <v>Q3</v>
      </c>
      <c r="I914">
        <v>2020</v>
      </c>
      <c r="J914" t="str">
        <f>IF(C914&gt;B914, "Bullish", IF(B914&gt;C914, "Bearish", "Neutral"))</f>
        <v>Bearish</v>
      </c>
      <c r="K914" t="str">
        <f>IF(C915&gt;C914, "Buy", "")</f>
        <v>Buy</v>
      </c>
      <c r="L914" t="str">
        <f>IF(C915&lt;C914, "Sell", "")</f>
        <v/>
      </c>
      <c r="V914" s="4">
        <f t="shared" si="14"/>
        <v>4.3260329957027516E-3</v>
      </c>
    </row>
    <row r="915" spans="1:22" x14ac:dyDescent="0.25">
      <c r="A915" s="1">
        <v>44062</v>
      </c>
      <c r="B915">
        <v>970.90002440000001</v>
      </c>
      <c r="C915">
        <v>959.29998780000005</v>
      </c>
      <c r="D915">
        <v>6622744</v>
      </c>
      <c r="E915" t="s">
        <v>10</v>
      </c>
      <c r="F915" t="s">
        <v>19</v>
      </c>
      <c r="G915" t="str">
        <f>IF(OR(F915="Jan",F915="Feb",F915="Mar"),"Q1",
IF(OR(F915="Apr",F915="May",F915="Jun"),"Q2",
IF(OR(F915="Jul",F915="Aug",F915="Sep"),"Q3",
IF(OR(F915="Oct",F915="Nov",F915="Dec"),"Q4",""))))</f>
        <v>Q3</v>
      </c>
      <c r="H915" t="str">
        <f>"Q"&amp;INT((MONTH(A915)-1)/3)+1</f>
        <v>Q3</v>
      </c>
      <c r="I915">
        <v>2020</v>
      </c>
      <c r="J915" t="str">
        <f>IF(C915&gt;B915, "Bullish", IF(B915&gt;C915, "Bearish", "Neutral"))</f>
        <v>Bearish</v>
      </c>
      <c r="K915" t="str">
        <f>IF(C916&gt;C915, "Buy", "")</f>
        <v>Buy</v>
      </c>
      <c r="L915" t="str">
        <f>IF(C916&lt;C915, "Sell", "")</f>
        <v/>
      </c>
      <c r="V915" s="4">
        <f t="shared" si="14"/>
        <v>8.5266912345880134E-3</v>
      </c>
    </row>
    <row r="916" spans="1:22" x14ac:dyDescent="0.25">
      <c r="A916" s="1">
        <v>44061</v>
      </c>
      <c r="B916">
        <v>963.90002440000001</v>
      </c>
      <c r="C916">
        <v>967.54998780000005</v>
      </c>
      <c r="D916">
        <v>6141761</v>
      </c>
      <c r="E916" t="s">
        <v>9</v>
      </c>
      <c r="F916" t="s">
        <v>19</v>
      </c>
      <c r="G916" t="str">
        <f>IF(OR(F916="Jan",F916="Feb",F916="Mar"),"Q1",
IF(OR(F916="Apr",F916="May",F916="Jun"),"Q2",
IF(OR(F916="Jul",F916="Aug",F916="Sep"),"Q3",
IF(OR(F916="Oct",F916="Nov",F916="Dec"),"Q4",""))))</f>
        <v>Q3</v>
      </c>
      <c r="H916" t="str">
        <f>"Q"&amp;INT((MONTH(A916)-1)/3)+1</f>
        <v>Q3</v>
      </c>
      <c r="I916">
        <v>2020</v>
      </c>
      <c r="J916" t="str">
        <f>IF(C916&gt;B916, "Bullish", IF(B916&gt;C916, "Bearish", "Neutral"))</f>
        <v>Bullish</v>
      </c>
      <c r="K916" t="str">
        <f>IF(C917&gt;C916, "Buy", "")</f>
        <v/>
      </c>
      <c r="L916" t="str">
        <f>IF(C917&lt;C916, "Sell", "")</f>
        <v>Sell</v>
      </c>
      <c r="V916" s="4">
        <f t="shared" si="14"/>
        <v>-1.0496070809399533E-2</v>
      </c>
    </row>
    <row r="917" spans="1:22" x14ac:dyDescent="0.25">
      <c r="A917" s="1">
        <v>44060</v>
      </c>
      <c r="B917">
        <v>954.09997559999999</v>
      </c>
      <c r="C917">
        <v>957.5</v>
      </c>
      <c r="D917">
        <v>9008210</v>
      </c>
      <c r="E917" t="s">
        <v>7</v>
      </c>
      <c r="F917" t="s">
        <v>19</v>
      </c>
      <c r="G917" t="str">
        <f>IF(OR(F917="Jan",F917="Feb",F917="Mar"),"Q1",
IF(OR(F917="Apr",F917="May",F917="Jun"),"Q2",
IF(OR(F917="Jul",F917="Aug",F917="Sep"),"Q3",
IF(OR(F917="Oct",F917="Nov",F917="Dec"),"Q4",""))))</f>
        <v>Q3</v>
      </c>
      <c r="H917" t="str">
        <f>"Q"&amp;INT((MONTH(A917)-1)/3)+1</f>
        <v>Q3</v>
      </c>
      <c r="I917">
        <v>2020</v>
      </c>
      <c r="J917" t="str">
        <f>IF(C917&gt;B917, "Bullish", IF(B917&gt;C917, "Bearish", "Neutral"))</f>
        <v>Bullish</v>
      </c>
      <c r="K917" t="str">
        <f>IF(C918&gt;C917, "Buy", "")</f>
        <v/>
      </c>
      <c r="L917" t="str">
        <f>IF(C918&lt;C917, "Sell", "")</f>
        <v>Sell</v>
      </c>
      <c r="V917" s="4">
        <f t="shared" si="14"/>
        <v>-4.0897907925659628E-3</v>
      </c>
    </row>
    <row r="918" spans="1:22" x14ac:dyDescent="0.25">
      <c r="A918" s="1">
        <v>44057</v>
      </c>
      <c r="B918">
        <v>955.84997559999999</v>
      </c>
      <c r="C918">
        <v>953.59997559999999</v>
      </c>
      <c r="D918">
        <v>4663873</v>
      </c>
      <c r="E918" t="s">
        <v>12</v>
      </c>
      <c r="F918" t="s">
        <v>19</v>
      </c>
      <c r="G918" t="str">
        <f>IF(OR(F918="Jan",F918="Feb",F918="Mar"),"Q1",
IF(OR(F918="Apr",F918="May",F918="Jun"),"Q2",
IF(OR(F918="Jul",F918="Aug",F918="Sep"),"Q3",
IF(OR(F918="Oct",F918="Nov",F918="Dec"),"Q4",""))))</f>
        <v>Q3</v>
      </c>
      <c r="H918" t="str">
        <f>"Q"&amp;INT((MONTH(A918)-1)/3)+1</f>
        <v>Q3</v>
      </c>
      <c r="I918">
        <v>2020</v>
      </c>
      <c r="J918" t="str">
        <f>IF(C918&gt;B918, "Bullish", IF(B918&gt;C918, "Bearish", "Neutral"))</f>
        <v>Bearish</v>
      </c>
      <c r="K918" t="str">
        <f>IF(C919&gt;C918, "Buy", "")</f>
        <v/>
      </c>
      <c r="L918" t="str">
        <f>IF(C919&lt;C918, "Sell", "")</f>
        <v>Sell</v>
      </c>
      <c r="V918" s="4">
        <f t="shared" si="14"/>
        <v>-2.5230901694894311E-3</v>
      </c>
    </row>
    <row r="919" spans="1:22" x14ac:dyDescent="0.25">
      <c r="A919" s="1">
        <v>44056</v>
      </c>
      <c r="B919">
        <v>954.79998780000005</v>
      </c>
      <c r="C919">
        <v>951.20001219999995</v>
      </c>
      <c r="D919">
        <v>5097703</v>
      </c>
      <c r="E919" t="s">
        <v>11</v>
      </c>
      <c r="F919" t="s">
        <v>19</v>
      </c>
      <c r="G919" t="str">
        <f>IF(OR(F919="Jan",F919="Feb",F919="Mar"),"Q1",
IF(OR(F919="Apr",F919="May",F919="Jun"),"Q2",
IF(OR(F919="Jul",F919="Aug",F919="Sep"),"Q3",
IF(OR(F919="Oct",F919="Nov",F919="Dec"),"Q4",""))))</f>
        <v>Q3</v>
      </c>
      <c r="H919" t="str">
        <f>"Q"&amp;INT((MONTH(A919)-1)/3)+1</f>
        <v>Q3</v>
      </c>
      <c r="I919">
        <v>2020</v>
      </c>
      <c r="J919" t="str">
        <f>IF(C919&gt;B919, "Bullish", IF(B919&gt;C919, "Bearish", "Neutral"))</f>
        <v>Bearish</v>
      </c>
      <c r="K919" t="str">
        <f>IF(C920&gt;C919, "Buy", "")</f>
        <v>Buy</v>
      </c>
      <c r="L919" t="str">
        <f>IF(C920&lt;C919, "Sell", "")</f>
        <v/>
      </c>
      <c r="V919" s="4">
        <f t="shared" si="14"/>
        <v>3.9269071177461994E-3</v>
      </c>
    </row>
    <row r="920" spans="1:22" x14ac:dyDescent="0.25">
      <c r="A920" s="1">
        <v>44055</v>
      </c>
      <c r="B920">
        <v>948</v>
      </c>
      <c r="C920">
        <v>954.95001219999995</v>
      </c>
      <c r="D920">
        <v>6908726</v>
      </c>
      <c r="E920" t="s">
        <v>10</v>
      </c>
      <c r="F920" t="s">
        <v>19</v>
      </c>
      <c r="G920" t="str">
        <f>IF(OR(F920="Jan",F920="Feb",F920="Mar"),"Q1",
IF(OR(F920="Apr",F920="May",F920="Jun"),"Q2",
IF(OR(F920="Jul",F920="Aug",F920="Sep"),"Q3",
IF(OR(F920="Oct",F920="Nov",F920="Dec"),"Q4",""))))</f>
        <v>Q3</v>
      </c>
      <c r="H920" t="str">
        <f>"Q"&amp;INT((MONTH(A920)-1)/3)+1</f>
        <v>Q3</v>
      </c>
      <c r="I920">
        <v>2020</v>
      </c>
      <c r="J920" t="str">
        <f>IF(C920&gt;B920, "Bullish", IF(B920&gt;C920, "Bearish", "Neutral"))</f>
        <v>Bullish</v>
      </c>
      <c r="K920" t="str">
        <f>IF(C921&gt;C920, "Buy", "")</f>
        <v/>
      </c>
      <c r="L920" t="str">
        <f>IF(C921&lt;C920, "Sell", "")</f>
        <v>Sell</v>
      </c>
      <c r="V920" s="4">
        <f t="shared" si="14"/>
        <v>-6.8532868536980342E-3</v>
      </c>
    </row>
    <row r="921" spans="1:22" x14ac:dyDescent="0.25">
      <c r="A921" s="1">
        <v>44054</v>
      </c>
      <c r="B921">
        <v>949.90002440000001</v>
      </c>
      <c r="C921">
        <v>948.45001219999995</v>
      </c>
      <c r="D921">
        <v>6802442</v>
      </c>
      <c r="E921" t="s">
        <v>9</v>
      </c>
      <c r="F921" t="s">
        <v>19</v>
      </c>
      <c r="G921" t="str">
        <f>IF(OR(F921="Jan",F921="Feb",F921="Mar"),"Q1",
IF(OR(F921="Apr",F921="May",F921="Jun"),"Q2",
IF(OR(F921="Jul",F921="Aug",F921="Sep"),"Q3",
IF(OR(F921="Oct",F921="Nov",F921="Dec"),"Q4",""))))</f>
        <v>Q3</v>
      </c>
      <c r="H921" t="str">
        <f>"Q"&amp;INT((MONTH(A921)-1)/3)+1</f>
        <v>Q3</v>
      </c>
      <c r="I921">
        <v>2020</v>
      </c>
      <c r="J921" t="str">
        <f>IF(C921&gt;B921, "Bullish", IF(B921&gt;C921, "Bearish", "Neutral"))</f>
        <v>Bearish</v>
      </c>
      <c r="K921" t="str">
        <f>IF(C922&gt;C921, "Buy", "")</f>
        <v>Buy</v>
      </c>
      <c r="L921" t="str">
        <f>IF(C922&lt;C921, "Sell", "")</f>
        <v/>
      </c>
      <c r="V921" s="4">
        <f t="shared" si="14"/>
        <v>3.0482613910523203E-3</v>
      </c>
    </row>
    <row r="922" spans="1:22" x14ac:dyDescent="0.25">
      <c r="A922" s="1">
        <v>44053</v>
      </c>
      <c r="B922">
        <v>948.90002440000001</v>
      </c>
      <c r="C922">
        <v>951.34997559999999</v>
      </c>
      <c r="D922">
        <v>5716319</v>
      </c>
      <c r="E922" t="s">
        <v>7</v>
      </c>
      <c r="F922" t="s">
        <v>19</v>
      </c>
      <c r="G922" t="str">
        <f>IF(OR(F922="Jan",F922="Feb",F922="Mar"),"Q1",
IF(OR(F922="Apr",F922="May",F922="Jun"),"Q2",
IF(OR(F922="Jul",F922="Aug",F922="Sep"),"Q3",
IF(OR(F922="Oct",F922="Nov",F922="Dec"),"Q4",""))))</f>
        <v>Q3</v>
      </c>
      <c r="H922" t="str">
        <f>"Q"&amp;INT((MONTH(A922)-1)/3)+1</f>
        <v>Q3</v>
      </c>
      <c r="I922">
        <v>2020</v>
      </c>
      <c r="J922" t="str">
        <f>IF(C922&gt;B922, "Bullish", IF(B922&gt;C922, "Bearish", "Neutral"))</f>
        <v>Bullish</v>
      </c>
      <c r="K922" t="str">
        <f>IF(C923&gt;C922, "Buy", "")</f>
        <v/>
      </c>
      <c r="L922" t="str">
        <f>IF(C923&lt;C922, "Sell", "")</f>
        <v>Sell</v>
      </c>
      <c r="V922" s="4">
        <f t="shared" si="14"/>
        <v>-4.7318454985201784E-4</v>
      </c>
    </row>
    <row r="923" spans="1:22" x14ac:dyDescent="0.25">
      <c r="A923" s="1">
        <v>44050</v>
      </c>
      <c r="B923">
        <v>969.45001219999995</v>
      </c>
      <c r="C923">
        <v>950.90002440000001</v>
      </c>
      <c r="D923">
        <v>8010948</v>
      </c>
      <c r="E923" t="s">
        <v>12</v>
      </c>
      <c r="F923" t="s">
        <v>19</v>
      </c>
      <c r="G923" t="str">
        <f>IF(OR(F923="Jan",F923="Feb",F923="Mar"),"Q1",
IF(OR(F923="Apr",F923="May",F923="Jun"),"Q2",
IF(OR(F923="Jul",F923="Aug",F923="Sep"),"Q3",
IF(OR(F923="Oct",F923="Nov",F923="Dec"),"Q4",""))))</f>
        <v>Q3</v>
      </c>
      <c r="H923" t="str">
        <f>"Q"&amp;INT((MONTH(A923)-1)/3)+1</f>
        <v>Q3</v>
      </c>
      <c r="I923">
        <v>2020</v>
      </c>
      <c r="J923" t="str">
        <f>IF(C923&gt;B923, "Bullish", IF(B923&gt;C923, "Bearish", "Neutral"))</f>
        <v>Bearish</v>
      </c>
      <c r="K923" t="str">
        <f>IF(C924&gt;C923, "Buy", "")</f>
        <v>Buy</v>
      </c>
      <c r="L923" t="str">
        <f>IF(C924&lt;C923, "Sell", "")</f>
        <v/>
      </c>
      <c r="V923" s="4">
        <f t="shared" si="14"/>
        <v>2.0548953701801986E-2</v>
      </c>
    </row>
    <row r="924" spans="1:22" x14ac:dyDescent="0.25">
      <c r="A924" s="1">
        <v>44049</v>
      </c>
      <c r="B924">
        <v>953.5</v>
      </c>
      <c r="C924">
        <v>970.84997559999999</v>
      </c>
      <c r="D924">
        <v>10976491</v>
      </c>
      <c r="E924" t="s">
        <v>11</v>
      </c>
      <c r="F924" t="s">
        <v>19</v>
      </c>
      <c r="G924" t="str">
        <f>IF(OR(F924="Jan",F924="Feb",F924="Mar"),"Q1",
IF(OR(F924="Apr",F924="May",F924="Jun"),"Q2",
IF(OR(F924="Jul",F924="Aug",F924="Sep"),"Q3",
IF(OR(F924="Oct",F924="Nov",F924="Dec"),"Q4",""))))</f>
        <v>Q3</v>
      </c>
      <c r="H924" t="str">
        <f>"Q"&amp;INT((MONTH(A924)-1)/3)+1</f>
        <v>Q3</v>
      </c>
      <c r="I924">
        <v>2020</v>
      </c>
      <c r="J924" t="str">
        <f>IF(C924&gt;B924, "Bullish", IF(B924&gt;C924, "Bearish", "Neutral"))</f>
        <v>Bullish</v>
      </c>
      <c r="K924" t="str">
        <f>IF(C925&gt;C924, "Buy", "")</f>
        <v/>
      </c>
      <c r="L924" t="str">
        <f>IF(C925&lt;C924, "Sell", "")</f>
        <v>Sell</v>
      </c>
      <c r="V924" s="4">
        <f t="shared" si="14"/>
        <v>-2.7680706110188878E-2</v>
      </c>
    </row>
    <row r="925" spans="1:22" x14ac:dyDescent="0.25">
      <c r="A925" s="1">
        <v>44048</v>
      </c>
      <c r="B925">
        <v>952</v>
      </c>
      <c r="C925">
        <v>944.70001219999995</v>
      </c>
      <c r="D925">
        <v>9614176</v>
      </c>
      <c r="E925" t="s">
        <v>10</v>
      </c>
      <c r="F925" t="s">
        <v>19</v>
      </c>
      <c r="G925" t="str">
        <f>IF(OR(F925="Jan",F925="Feb",F925="Mar"),"Q1",
IF(OR(F925="Apr",F925="May",F925="Jun"),"Q2",
IF(OR(F925="Jul",F925="Aug",F925="Sep"),"Q3",
IF(OR(F925="Oct",F925="Nov",F925="Dec"),"Q4",""))))</f>
        <v>Q3</v>
      </c>
      <c r="H925" t="str">
        <f>"Q"&amp;INT((MONTH(A925)-1)/3)+1</f>
        <v>Q3</v>
      </c>
      <c r="I925">
        <v>2020</v>
      </c>
      <c r="J925" t="str">
        <f>IF(C925&gt;B925, "Bullish", IF(B925&gt;C925, "Bearish", "Neutral"))</f>
        <v>Bearish</v>
      </c>
      <c r="K925" t="str">
        <f>IF(C926&gt;C925, "Buy", "")</f>
        <v>Buy</v>
      </c>
      <c r="L925" t="str">
        <f>IF(C926&lt;C925, "Sell", "")</f>
        <v/>
      </c>
      <c r="V925" s="4">
        <f t="shared" si="14"/>
        <v>5.4218703293085046E-3</v>
      </c>
    </row>
    <row r="926" spans="1:22" x14ac:dyDescent="0.25">
      <c r="A926" s="1">
        <v>44047</v>
      </c>
      <c r="B926">
        <v>960.45001219999995</v>
      </c>
      <c r="C926">
        <v>949.84997559999999</v>
      </c>
      <c r="D926">
        <v>11133170</v>
      </c>
      <c r="E926" t="s">
        <v>9</v>
      </c>
      <c r="F926" t="s">
        <v>19</v>
      </c>
      <c r="G926" t="str">
        <f>IF(OR(F926="Jan",F926="Feb",F926="Mar"),"Q1",
IF(OR(F926="Apr",F926="May",F926="Jun"),"Q2",
IF(OR(F926="Jul",F926="Aug",F926="Sep"),"Q3",
IF(OR(F926="Oct",F926="Nov",F926="Dec"),"Q4",""))))</f>
        <v>Q3</v>
      </c>
      <c r="H926" t="str">
        <f>"Q"&amp;INT((MONTH(A926)-1)/3)+1</f>
        <v>Q3</v>
      </c>
      <c r="I926">
        <v>2020</v>
      </c>
      <c r="J926" t="str">
        <f>IF(C926&gt;B926, "Bullish", IF(B926&gt;C926, "Bearish", "Neutral"))</f>
        <v>Bearish</v>
      </c>
      <c r="K926" t="str">
        <f>IF(C927&gt;C926, "Buy", "")</f>
        <v>Buy</v>
      </c>
      <c r="L926" t="str">
        <f>IF(C927&lt;C926, "Sell", "")</f>
        <v/>
      </c>
      <c r="V926" s="4">
        <f t="shared" si="14"/>
        <v>7.3675918280183637E-3</v>
      </c>
    </row>
    <row r="927" spans="1:22" x14ac:dyDescent="0.25">
      <c r="A927" s="1">
        <v>44046</v>
      </c>
      <c r="B927">
        <v>960</v>
      </c>
      <c r="C927">
        <v>956.90002440000001</v>
      </c>
      <c r="D927">
        <v>8479792</v>
      </c>
      <c r="E927" t="s">
        <v>7</v>
      </c>
      <c r="F927" t="s">
        <v>19</v>
      </c>
      <c r="G927" t="str">
        <f>IF(OR(F927="Jan",F927="Feb",F927="Mar"),"Q1",
IF(OR(F927="Apr",F927="May",F927="Jun"),"Q2",
IF(OR(F927="Jul",F927="Aug",F927="Sep"),"Q3",
IF(OR(F927="Oct",F927="Nov",F927="Dec"),"Q4",""))))</f>
        <v>Q3</v>
      </c>
      <c r="H927" t="str">
        <f>"Q"&amp;INT((MONTH(A927)-1)/3)+1</f>
        <v>Q3</v>
      </c>
      <c r="I927">
        <v>2020</v>
      </c>
      <c r="J927" t="str">
        <f>IF(C927&gt;B927, "Bullish", IF(B927&gt;C927, "Bearish", "Neutral"))</f>
        <v>Bearish</v>
      </c>
      <c r="K927" t="str">
        <f>IF(C928&gt;C927, "Buy", "")</f>
        <v>Buy</v>
      </c>
      <c r="L927" t="str">
        <f>IF(C928&lt;C927, "Sell", "")</f>
        <v/>
      </c>
      <c r="V927" s="4">
        <f t="shared" si="14"/>
        <v>9.4202645962732853E-3</v>
      </c>
    </row>
    <row r="928" spans="1:22" x14ac:dyDescent="0.25">
      <c r="A928" s="1">
        <v>44043</v>
      </c>
      <c r="B928">
        <v>969.25</v>
      </c>
      <c r="C928">
        <v>966</v>
      </c>
      <c r="D928">
        <v>12704346</v>
      </c>
      <c r="E928" t="s">
        <v>12</v>
      </c>
      <c r="F928" t="s">
        <v>18</v>
      </c>
      <c r="G928" t="str">
        <f>IF(OR(F928="Jan",F928="Feb",F928="Mar"),"Q1",
IF(OR(F928="Apr",F928="May",F928="Jun"),"Q2",
IF(OR(F928="Jul",F928="Aug",F928="Sep"),"Q3",
IF(OR(F928="Oct",F928="Nov",F928="Dec"),"Q4",""))))</f>
        <v>Q3</v>
      </c>
      <c r="H928" t="str">
        <f>"Q"&amp;INT((MONTH(A928)-1)/3)+1</f>
        <v>Q3</v>
      </c>
      <c r="I928">
        <v>2020</v>
      </c>
      <c r="J928" t="str">
        <f>IF(C928&gt;B928, "Bullish", IF(B928&gt;C928, "Bearish", "Neutral"))</f>
        <v>Bearish</v>
      </c>
      <c r="K928" t="str">
        <f>IF(C929&gt;C928, "Buy", "")</f>
        <v/>
      </c>
      <c r="L928" t="str">
        <f>IF(C929&lt;C928, "Sell", "")</f>
        <v>Sell</v>
      </c>
      <c r="V928" s="4">
        <f t="shared" si="14"/>
        <v>-4.7324226348374829E-3</v>
      </c>
    </row>
    <row r="929" spans="1:22" x14ac:dyDescent="0.25">
      <c r="A929" s="1">
        <v>44042</v>
      </c>
      <c r="B929">
        <v>962</v>
      </c>
      <c r="C929">
        <v>961.45001219999995</v>
      </c>
      <c r="D929">
        <v>12492320</v>
      </c>
      <c r="E929" t="s">
        <v>11</v>
      </c>
      <c r="F929" t="s">
        <v>18</v>
      </c>
      <c r="G929" t="str">
        <f>IF(OR(F929="Jan",F929="Feb",F929="Mar"),"Q1",
IF(OR(F929="Apr",F929="May",F929="Jun"),"Q2",
IF(OR(F929="Jul",F929="Aug",F929="Sep"),"Q3",
IF(OR(F929="Oct",F929="Nov",F929="Dec"),"Q4",""))))</f>
        <v>Q3</v>
      </c>
      <c r="H929" t="str">
        <f>"Q"&amp;INT((MONTH(A929)-1)/3)+1</f>
        <v>Q3</v>
      </c>
      <c r="I929">
        <v>2020</v>
      </c>
      <c r="J929" t="str">
        <f>IF(C929&gt;B929, "Bullish", IF(B929&gt;C929, "Bearish", "Neutral"))</f>
        <v>Bearish</v>
      </c>
      <c r="K929" t="str">
        <f>IF(C930&gt;C929, "Buy", "")</f>
        <v/>
      </c>
      <c r="L929" t="str">
        <f>IF(C930&lt;C929, "Sell", "")</f>
        <v>Sell</v>
      </c>
      <c r="V929" s="4">
        <f t="shared" si="14"/>
        <v>-7.6507756781648726E-3</v>
      </c>
    </row>
    <row r="930" spans="1:22" x14ac:dyDescent="0.25">
      <c r="A930" s="1">
        <v>44041</v>
      </c>
      <c r="B930">
        <v>953.25</v>
      </c>
      <c r="C930">
        <v>954.15002440000001</v>
      </c>
      <c r="D930">
        <v>11152710</v>
      </c>
      <c r="E930" t="s">
        <v>10</v>
      </c>
      <c r="F930" t="s">
        <v>18</v>
      </c>
      <c r="G930" t="str">
        <f>IF(OR(F930="Jan",F930="Feb",F930="Mar"),"Q1",
IF(OR(F930="Apr",F930="May",F930="Jun"),"Q2",
IF(OR(F930="Jul",F930="Aug",F930="Sep"),"Q3",
IF(OR(F930="Oct",F930="Nov",F930="Dec"),"Q4",""))))</f>
        <v>Q3</v>
      </c>
      <c r="H930" t="str">
        <f>"Q"&amp;INT((MONTH(A930)-1)/3)+1</f>
        <v>Q3</v>
      </c>
      <c r="I930">
        <v>2020</v>
      </c>
      <c r="J930" t="str">
        <f>IF(C930&gt;B930, "Bullish", IF(B930&gt;C930, "Bearish", "Neutral"))</f>
        <v>Bullish</v>
      </c>
      <c r="K930" t="str">
        <f>IF(C931&gt;C930, "Buy", "")</f>
        <v>Buy</v>
      </c>
      <c r="L930" t="str">
        <f>IF(C931&lt;C930, "Sell", "")</f>
        <v/>
      </c>
      <c r="V930" s="4">
        <f t="shared" si="14"/>
        <v>9.0356248849449393E-3</v>
      </c>
    </row>
    <row r="931" spans="1:22" x14ac:dyDescent="0.25">
      <c r="A931" s="1">
        <v>44040</v>
      </c>
      <c r="B931">
        <v>946</v>
      </c>
      <c r="C931">
        <v>962.84997559999999</v>
      </c>
      <c r="D931">
        <v>15818463</v>
      </c>
      <c r="E931" t="s">
        <v>9</v>
      </c>
      <c r="F931" t="s">
        <v>18</v>
      </c>
      <c r="G931" t="str">
        <f>IF(OR(F931="Jan",F931="Feb",F931="Mar"),"Q1",
IF(OR(F931="Apr",F931="May",F931="Jun"),"Q2",
IF(OR(F931="Jul",F931="Aug",F931="Sep"),"Q3",
IF(OR(F931="Oct",F931="Nov",F931="Dec"),"Q4",""))))</f>
        <v>Q3</v>
      </c>
      <c r="H931" t="str">
        <f>"Q"&amp;INT((MONTH(A931)-1)/3)+1</f>
        <v>Q3</v>
      </c>
      <c r="I931">
        <v>2020</v>
      </c>
      <c r="J931" t="str">
        <f>IF(C931&gt;B931, "Bullish", IF(B931&gt;C931, "Bearish", "Neutral"))</f>
        <v>Bullish</v>
      </c>
      <c r="K931" t="str">
        <f>IF(C932&gt;C931, "Buy", "")</f>
        <v/>
      </c>
      <c r="L931" t="str">
        <f>IF(C932&lt;C931, "Sell", "")</f>
        <v>Sell</v>
      </c>
      <c r="V931" s="4">
        <f t="shared" si="14"/>
        <v>-1.5182627671223565E-2</v>
      </c>
    </row>
    <row r="932" spans="1:22" x14ac:dyDescent="0.25">
      <c r="A932" s="1">
        <v>44039</v>
      </c>
      <c r="B932">
        <v>921.54998780000005</v>
      </c>
      <c r="C932">
        <v>948.45001219999995</v>
      </c>
      <c r="D932">
        <v>16827870</v>
      </c>
      <c r="E932" t="s">
        <v>7</v>
      </c>
      <c r="F932" t="s">
        <v>18</v>
      </c>
      <c r="G932" t="str">
        <f>IF(OR(F932="Jan",F932="Feb",F932="Mar"),"Q1",
IF(OR(F932="Apr",F932="May",F932="Jun"),"Q2",
IF(OR(F932="Jul",F932="Aug",F932="Sep"),"Q3",
IF(OR(F932="Oct",F932="Nov",F932="Dec"),"Q4",""))))</f>
        <v>Q3</v>
      </c>
      <c r="H932" t="str">
        <f>"Q"&amp;INT((MONTH(A932)-1)/3)+1</f>
        <v>Q3</v>
      </c>
      <c r="I932">
        <v>2020</v>
      </c>
      <c r="J932" t="str">
        <f>IF(C932&gt;B932, "Bullish", IF(B932&gt;C932, "Bearish", "Neutral"))</f>
        <v>Bullish</v>
      </c>
      <c r="K932" t="str">
        <f>IF(C933&gt;C932, "Buy", "")</f>
        <v/>
      </c>
      <c r="L932" t="str">
        <f>IF(C933&lt;C932, "Sell", "")</f>
        <v>Sell</v>
      </c>
      <c r="V932" s="4">
        <f t="shared" si="14"/>
        <v>-2.7740193180755993E-2</v>
      </c>
    </row>
    <row r="933" spans="1:22" x14ac:dyDescent="0.25">
      <c r="A933" s="1">
        <v>44036</v>
      </c>
      <c r="B933">
        <v>903.25</v>
      </c>
      <c r="C933">
        <v>922.84997559999999</v>
      </c>
      <c r="D933">
        <v>18209580</v>
      </c>
      <c r="E933" t="s">
        <v>12</v>
      </c>
      <c r="F933" t="s">
        <v>18</v>
      </c>
      <c r="G933" t="str">
        <f>IF(OR(F933="Jan",F933="Feb",F933="Mar"),"Q1",
IF(OR(F933="Apr",F933="May",F933="Jun"),"Q2",
IF(OR(F933="Jul",F933="Aug",F933="Sep"),"Q3",
IF(OR(F933="Oct",F933="Nov",F933="Dec"),"Q4",""))))</f>
        <v>Q3</v>
      </c>
      <c r="H933" t="str">
        <f>"Q"&amp;INT((MONTH(A933)-1)/3)+1</f>
        <v>Q3</v>
      </c>
      <c r="I933">
        <v>2020</v>
      </c>
      <c r="J933" t="str">
        <f>IF(C933&gt;B933, "Bullish", IF(B933&gt;C933, "Bearish", "Neutral"))</f>
        <v>Bullish</v>
      </c>
      <c r="K933" t="str">
        <f>IF(C934&gt;C933, "Buy", "")</f>
        <v/>
      </c>
      <c r="L933" t="str">
        <f>IF(C934&lt;C933, "Sell", "")</f>
        <v>Sell</v>
      </c>
      <c r="V933" s="4">
        <f t="shared" si="14"/>
        <v>-1.6410554766001739E-2</v>
      </c>
    </row>
    <row r="934" spans="1:22" x14ac:dyDescent="0.25">
      <c r="A934" s="1">
        <v>44035</v>
      </c>
      <c r="B934">
        <v>915.65002440000001</v>
      </c>
      <c r="C934">
        <v>907.95001219999995</v>
      </c>
      <c r="D934">
        <v>13051307</v>
      </c>
      <c r="E934" t="s">
        <v>11</v>
      </c>
      <c r="F934" t="s">
        <v>18</v>
      </c>
      <c r="G934" t="str">
        <f>IF(OR(F934="Jan",F934="Feb",F934="Mar"),"Q1",
IF(OR(F934="Apr",F934="May",F934="Jun"),"Q2",
IF(OR(F934="Jul",F934="Aug",F934="Sep"),"Q3",
IF(OR(F934="Oct",F934="Nov",F934="Dec"),"Q4",""))))</f>
        <v>Q3</v>
      </c>
      <c r="H934" t="str">
        <f>"Q"&amp;INT((MONTH(A934)-1)/3)+1</f>
        <v>Q3</v>
      </c>
      <c r="I934">
        <v>2020</v>
      </c>
      <c r="J934" t="str">
        <f>IF(C934&gt;B934, "Bullish", IF(B934&gt;C934, "Bearish", "Neutral"))</f>
        <v>Bearish</v>
      </c>
      <c r="K934" t="str">
        <f>IF(C935&gt;C934, "Buy", "")</f>
        <v>Buy</v>
      </c>
      <c r="L934" t="str">
        <f>IF(C935&lt;C934, "Sell", "")</f>
        <v/>
      </c>
      <c r="V934" s="4">
        <f t="shared" si="14"/>
        <v>1.083997378309696E-2</v>
      </c>
    </row>
    <row r="935" spans="1:22" x14ac:dyDescent="0.25">
      <c r="A935" s="1">
        <v>44034</v>
      </c>
      <c r="B935">
        <v>938.95001219999995</v>
      </c>
      <c r="C935">
        <v>917.90002440000001</v>
      </c>
      <c r="D935">
        <v>14354201</v>
      </c>
      <c r="E935" t="s">
        <v>10</v>
      </c>
      <c r="F935" t="s">
        <v>18</v>
      </c>
      <c r="G935" t="str">
        <f>IF(OR(F935="Jan",F935="Feb",F935="Mar"),"Q1",
IF(OR(F935="Apr",F935="May",F935="Jun"),"Q2",
IF(OR(F935="Jul",F935="Aug",F935="Sep"),"Q3",
IF(OR(F935="Oct",F935="Nov",F935="Dec"),"Q4",""))))</f>
        <v>Q3</v>
      </c>
      <c r="H935" t="str">
        <f>"Q"&amp;INT((MONTH(A935)-1)/3)+1</f>
        <v>Q3</v>
      </c>
      <c r="I935">
        <v>2020</v>
      </c>
      <c r="J935" t="str">
        <f>IF(C935&gt;B935, "Bullish", IF(B935&gt;C935, "Bearish", "Neutral"))</f>
        <v>Bearish</v>
      </c>
      <c r="K935" t="str">
        <f>IF(C936&gt;C935, "Buy", "")</f>
        <v>Buy</v>
      </c>
      <c r="L935" t="str">
        <f>IF(C936&lt;C935, "Sell", "")</f>
        <v/>
      </c>
      <c r="V935" s="4">
        <f t="shared" si="14"/>
        <v>2.0122738831064847E-2</v>
      </c>
    </row>
    <row r="936" spans="1:22" x14ac:dyDescent="0.25">
      <c r="A936" s="1">
        <v>44033</v>
      </c>
      <c r="B936">
        <v>945</v>
      </c>
      <c r="C936">
        <v>936.75</v>
      </c>
      <c r="D936">
        <v>12877784</v>
      </c>
      <c r="E936" t="s">
        <v>9</v>
      </c>
      <c r="F936" t="s">
        <v>18</v>
      </c>
      <c r="G936" t="str">
        <f>IF(OR(F936="Jan",F936="Feb",F936="Mar"),"Q1",
IF(OR(F936="Apr",F936="May",F936="Jun"),"Q2",
IF(OR(F936="Jul",F936="Aug",F936="Sep"),"Q3",
IF(OR(F936="Oct",F936="Nov",F936="Dec"),"Q4",""))))</f>
        <v>Q3</v>
      </c>
      <c r="H936" t="str">
        <f>"Q"&amp;INT((MONTH(A936)-1)/3)+1</f>
        <v>Q3</v>
      </c>
      <c r="I936">
        <v>2020</v>
      </c>
      <c r="J936" t="str">
        <f>IF(C936&gt;B936, "Bullish", IF(B936&gt;C936, "Bearish", "Neutral"))</f>
        <v>Bearish</v>
      </c>
      <c r="K936" t="str">
        <f>IF(C937&gt;C936, "Buy", "")</f>
        <v/>
      </c>
      <c r="L936" t="str">
        <f>IF(C937&lt;C936, "Sell", "")</f>
        <v>Sell</v>
      </c>
      <c r="V936" s="4">
        <f t="shared" si="14"/>
        <v>-2.6222971550807789E-3</v>
      </c>
    </row>
    <row r="937" spans="1:22" x14ac:dyDescent="0.25">
      <c r="A937" s="1">
        <v>44032</v>
      </c>
      <c r="B937">
        <v>908.5</v>
      </c>
      <c r="C937">
        <v>934.29998780000005</v>
      </c>
      <c r="D937">
        <v>18421053</v>
      </c>
      <c r="E937" t="s">
        <v>7</v>
      </c>
      <c r="F937" t="s">
        <v>18</v>
      </c>
      <c r="G937" t="str">
        <f>IF(OR(F937="Jan",F937="Feb",F937="Mar"),"Q1",
IF(OR(F937="Apr",F937="May",F937="Jun"),"Q2",
IF(OR(F937="Jul",F937="Aug",F937="Sep"),"Q3",
IF(OR(F937="Oct",F937="Nov",F937="Dec"),"Q4",""))))</f>
        <v>Q3</v>
      </c>
      <c r="H937" t="str">
        <f>"Q"&amp;INT((MONTH(A937)-1)/3)+1</f>
        <v>Q3</v>
      </c>
      <c r="I937">
        <v>2020</v>
      </c>
      <c r="J937" t="str">
        <f>IF(C937&gt;B937, "Bullish", IF(B937&gt;C937, "Bearish", "Neutral"))</f>
        <v>Bullish</v>
      </c>
      <c r="K937" t="str">
        <f>IF(C938&gt;C937, "Buy", "")</f>
        <v/>
      </c>
      <c r="L937" t="str">
        <f>IF(C938&lt;C937, "Sell", "")</f>
        <v>Sell</v>
      </c>
      <c r="V937" s="4">
        <f t="shared" si="14"/>
        <v>-3.4490353272917489E-2</v>
      </c>
    </row>
    <row r="938" spans="1:22" x14ac:dyDescent="0.25">
      <c r="A938" s="1">
        <v>44029</v>
      </c>
      <c r="B938">
        <v>911</v>
      </c>
      <c r="C938">
        <v>903.15002440000001</v>
      </c>
      <c r="D938">
        <v>31682878</v>
      </c>
      <c r="E938" t="s">
        <v>12</v>
      </c>
      <c r="F938" t="s">
        <v>18</v>
      </c>
      <c r="G938" t="str">
        <f>IF(OR(F938="Jan",F938="Feb",F938="Mar"),"Q1",
IF(OR(F938="Apr",F938="May",F938="Jun"),"Q2",
IF(OR(F938="Jul",F938="Aug",F938="Sep"),"Q3",
IF(OR(F938="Oct",F938="Nov",F938="Dec"),"Q4",""))))</f>
        <v>Q3</v>
      </c>
      <c r="H938" t="str">
        <f>"Q"&amp;INT((MONTH(A938)-1)/3)+1</f>
        <v>Q3</v>
      </c>
      <c r="I938">
        <v>2020</v>
      </c>
      <c r="J938" t="str">
        <f>IF(C938&gt;B938, "Bullish", IF(B938&gt;C938, "Bearish", "Neutral"))</f>
        <v>Bearish</v>
      </c>
      <c r="K938" t="str">
        <f>IF(C939&gt;C938, "Buy", "")</f>
        <v>Buy</v>
      </c>
      <c r="L938" t="str">
        <f>IF(C939&lt;C938, "Sell", "")</f>
        <v/>
      </c>
      <c r="V938" s="4">
        <f t="shared" si="14"/>
        <v>8.6168777167947245E-3</v>
      </c>
    </row>
    <row r="939" spans="1:22" x14ac:dyDescent="0.25">
      <c r="A939" s="1">
        <v>44028</v>
      </c>
      <c r="B939">
        <v>900.09997559999999</v>
      </c>
      <c r="C939">
        <v>911</v>
      </c>
      <c r="D939">
        <v>90432109</v>
      </c>
      <c r="E939" t="s">
        <v>11</v>
      </c>
      <c r="F939" t="s">
        <v>18</v>
      </c>
      <c r="G939" t="str">
        <f>IF(OR(F939="Jan",F939="Feb",F939="Mar"),"Q1",
IF(OR(F939="Apr",F939="May",F939="Jun"),"Q2",
IF(OR(F939="Jul",F939="Aug",F939="Sep"),"Q3",
IF(OR(F939="Oct",F939="Nov",F939="Dec"),"Q4",""))))</f>
        <v>Q3</v>
      </c>
      <c r="H939" t="str">
        <f>"Q"&amp;INT((MONTH(A939)-1)/3)+1</f>
        <v>Q3</v>
      </c>
      <c r="I939">
        <v>2020</v>
      </c>
      <c r="J939" t="str">
        <f>IF(C939&gt;B939, "Bullish", IF(B939&gt;C939, "Bearish", "Neutral"))</f>
        <v>Bullish</v>
      </c>
      <c r="K939" t="str">
        <f>IF(C940&gt;C939, "Buy", "")</f>
        <v/>
      </c>
      <c r="L939" t="str">
        <f>IF(C940&lt;C939, "Sell", "")</f>
        <v>Sell</v>
      </c>
      <c r="V939" s="4">
        <f t="shared" si="14"/>
        <v>-9.6335503489628632E-2</v>
      </c>
    </row>
    <row r="940" spans="1:22" x14ac:dyDescent="0.25">
      <c r="A940" s="1">
        <v>44027</v>
      </c>
      <c r="B940">
        <v>799</v>
      </c>
      <c r="C940">
        <v>830.95001219999995</v>
      </c>
      <c r="D940">
        <v>30060599</v>
      </c>
      <c r="E940" t="s">
        <v>10</v>
      </c>
      <c r="F940" t="s">
        <v>18</v>
      </c>
      <c r="G940" t="str">
        <f>IF(OR(F940="Jan",F940="Feb",F940="Mar"),"Q1",
IF(OR(F940="Apr",F940="May",F940="Jun"),"Q2",
IF(OR(F940="Jul",F940="Aug",F940="Sep"),"Q3",
IF(OR(F940="Oct",F940="Nov",F940="Dec"),"Q4",""))))</f>
        <v>Q3</v>
      </c>
      <c r="H940" t="str">
        <f>"Q"&amp;INT((MONTH(A940)-1)/3)+1</f>
        <v>Q3</v>
      </c>
      <c r="I940">
        <v>2020</v>
      </c>
      <c r="J940" t="str">
        <f>IF(C940&gt;B940, "Bullish", IF(B940&gt;C940, "Bearish", "Neutral"))</f>
        <v>Bullish</v>
      </c>
      <c r="K940" t="str">
        <f>IF(C941&gt;C940, "Buy", "")</f>
        <v/>
      </c>
      <c r="L940" t="str">
        <f>IF(C941&lt;C940, "Sell", "")</f>
        <v>Sell</v>
      </c>
      <c r="V940" s="4">
        <f t="shared" si="14"/>
        <v>-6.0900111330992587E-2</v>
      </c>
    </row>
    <row r="941" spans="1:22" x14ac:dyDescent="0.25">
      <c r="A941" s="1">
        <v>44026</v>
      </c>
      <c r="B941">
        <v>792.95001219999995</v>
      </c>
      <c r="C941">
        <v>783.25</v>
      </c>
      <c r="D941">
        <v>8961822</v>
      </c>
      <c r="E941" t="s">
        <v>9</v>
      </c>
      <c r="F941" t="s">
        <v>18</v>
      </c>
      <c r="G941" t="str">
        <f>IF(OR(F941="Jan",F941="Feb",F941="Mar"),"Q1",
IF(OR(F941="Apr",F941="May",F941="Jun"),"Q2",
IF(OR(F941="Jul",F941="Aug",F941="Sep"),"Q3",
IF(OR(F941="Oct",F941="Nov",F941="Dec"),"Q4",""))))</f>
        <v>Q3</v>
      </c>
      <c r="H941" t="str">
        <f>"Q"&amp;INT((MONTH(A941)-1)/3)+1</f>
        <v>Q3</v>
      </c>
      <c r="I941">
        <v>2020</v>
      </c>
      <c r="J941" t="str">
        <f>IF(C941&gt;B941, "Bullish", IF(B941&gt;C941, "Bearish", "Neutral"))</f>
        <v>Bearish</v>
      </c>
      <c r="K941" t="str">
        <f>IF(C942&gt;C941, "Buy", "")</f>
        <v>Buy</v>
      </c>
      <c r="L941" t="str">
        <f>IF(C942&lt;C941, "Sell", "")</f>
        <v/>
      </c>
      <c r="V941" s="4">
        <f t="shared" si="14"/>
        <v>1.7313829761280691E-2</v>
      </c>
    </row>
    <row r="942" spans="1:22" x14ac:dyDescent="0.25">
      <c r="A942" s="1">
        <v>44025</v>
      </c>
      <c r="B942">
        <v>788</v>
      </c>
      <c r="C942">
        <v>797.04998780000005</v>
      </c>
      <c r="D942">
        <v>10804688</v>
      </c>
      <c r="E942" t="s">
        <v>7</v>
      </c>
      <c r="F942" t="s">
        <v>18</v>
      </c>
      <c r="G942" t="str">
        <f>IF(OR(F942="Jan",F942="Feb",F942="Mar"),"Q1",
IF(OR(F942="Apr",F942="May",F942="Jun"),"Q2",
IF(OR(F942="Jul",F942="Aug",F942="Sep"),"Q3",
IF(OR(F942="Oct",F942="Nov",F942="Dec"),"Q4",""))))</f>
        <v>Q3</v>
      </c>
      <c r="H942" t="str">
        <f>"Q"&amp;INT((MONTH(A942)-1)/3)+1</f>
        <v>Q3</v>
      </c>
      <c r="I942">
        <v>2020</v>
      </c>
      <c r="J942" t="str">
        <f>IF(C942&gt;B942, "Bullish", IF(B942&gt;C942, "Bearish", "Neutral"))</f>
        <v>Bullish</v>
      </c>
      <c r="K942" t="str">
        <f>IF(C943&gt;C942, "Buy", "")</f>
        <v/>
      </c>
      <c r="L942" t="str">
        <f>IF(C943&lt;C942, "Sell", "")</f>
        <v>Sell</v>
      </c>
      <c r="V942" s="4">
        <f t="shared" si="14"/>
        <v>-1.944108546954345E-2</v>
      </c>
    </row>
    <row r="943" spans="1:22" x14ac:dyDescent="0.25">
      <c r="A943" s="1">
        <v>44022</v>
      </c>
      <c r="B943">
        <v>773.5</v>
      </c>
      <c r="C943">
        <v>781.84997559999999</v>
      </c>
      <c r="D943">
        <v>5206452</v>
      </c>
      <c r="E943" t="s">
        <v>12</v>
      </c>
      <c r="F943" t="s">
        <v>18</v>
      </c>
      <c r="G943" t="str">
        <f>IF(OR(F943="Jan",F943="Feb",F943="Mar"),"Q1",
IF(OR(F943="Apr",F943="May",F943="Jun"),"Q2",
IF(OR(F943="Jul",F943="Aug",F943="Sep"),"Q3",
IF(OR(F943="Oct",F943="Nov",F943="Dec"),"Q4",""))))</f>
        <v>Q3</v>
      </c>
      <c r="H943" t="str">
        <f>"Q"&amp;INT((MONTH(A943)-1)/3)+1</f>
        <v>Q3</v>
      </c>
      <c r="I943">
        <v>2020</v>
      </c>
      <c r="J943" t="str">
        <f>IF(C943&gt;B943, "Bullish", IF(B943&gt;C943, "Bearish", "Neutral"))</f>
        <v>Bullish</v>
      </c>
      <c r="K943" t="str">
        <f>IF(C944&gt;C943, "Buy", "")</f>
        <v/>
      </c>
      <c r="L943" t="str">
        <f>IF(C944&lt;C943, "Sell", "")</f>
        <v>Sell</v>
      </c>
      <c r="V943" s="4">
        <f t="shared" si="14"/>
        <v>-1.9184264763920511E-4</v>
      </c>
    </row>
    <row r="944" spans="1:22" x14ac:dyDescent="0.25">
      <c r="A944" s="1">
        <v>44021</v>
      </c>
      <c r="B944">
        <v>780</v>
      </c>
      <c r="C944">
        <v>781.70001219999995</v>
      </c>
      <c r="D944">
        <v>6854166</v>
      </c>
      <c r="E944" t="s">
        <v>11</v>
      </c>
      <c r="F944" t="s">
        <v>18</v>
      </c>
      <c r="G944" t="str">
        <f>IF(OR(F944="Jan",F944="Feb",F944="Mar"),"Q1",
IF(OR(F944="Apr",F944="May",F944="Jun"),"Q2",
IF(OR(F944="Jul",F944="Aug",F944="Sep"),"Q3",
IF(OR(F944="Oct",F944="Nov",F944="Dec"),"Q4",""))))</f>
        <v>Q3</v>
      </c>
      <c r="H944" t="str">
        <f>"Q"&amp;INT((MONTH(A944)-1)/3)+1</f>
        <v>Q3</v>
      </c>
      <c r="I944">
        <v>2020</v>
      </c>
      <c r="J944" t="str">
        <f>IF(C944&gt;B944, "Bullish", IF(B944&gt;C944, "Bearish", "Neutral"))</f>
        <v>Bullish</v>
      </c>
      <c r="K944" t="str">
        <f>IF(C945&gt;C944, "Buy", "")</f>
        <v/>
      </c>
      <c r="L944" t="str">
        <f>IF(C945&lt;C944, "Sell", "")</f>
        <v>Sell</v>
      </c>
      <c r="V944" s="4">
        <f t="shared" si="14"/>
        <v>-9.035755634134222E-3</v>
      </c>
    </row>
    <row r="945" spans="1:22" x14ac:dyDescent="0.25">
      <c r="A945" s="1">
        <v>44020</v>
      </c>
      <c r="B945">
        <v>784.90002440000001</v>
      </c>
      <c r="C945">
        <v>774.70001219999995</v>
      </c>
      <c r="D945">
        <v>8476642</v>
      </c>
      <c r="E945" t="s">
        <v>10</v>
      </c>
      <c r="F945" t="s">
        <v>18</v>
      </c>
      <c r="G945" t="str">
        <f>IF(OR(F945="Jan",F945="Feb",F945="Mar"),"Q1",
IF(OR(F945="Apr",F945="May",F945="Jun"),"Q2",
IF(OR(F945="Jul",F945="Aug",F945="Sep"),"Q3",
IF(OR(F945="Oct",F945="Nov",F945="Dec"),"Q4",""))))</f>
        <v>Q3</v>
      </c>
      <c r="H945" t="str">
        <f>"Q"&amp;INT((MONTH(A945)-1)/3)+1</f>
        <v>Q3</v>
      </c>
      <c r="I945">
        <v>2020</v>
      </c>
      <c r="J945" t="str">
        <f>IF(C945&gt;B945, "Bullish", IF(B945&gt;C945, "Bearish", "Neutral"))</f>
        <v>Bearish</v>
      </c>
      <c r="K945" t="str">
        <f>IF(C946&gt;C945, "Buy", "")</f>
        <v>Buy</v>
      </c>
      <c r="L945" t="str">
        <f>IF(C946&lt;C945, "Sell", "")</f>
        <v/>
      </c>
      <c r="V945" s="4">
        <f t="shared" si="14"/>
        <v>2.4491609396719499E-2</v>
      </c>
    </row>
    <row r="946" spans="1:22" x14ac:dyDescent="0.25">
      <c r="A946" s="1">
        <v>44019</v>
      </c>
      <c r="B946">
        <v>769.40002440000001</v>
      </c>
      <c r="C946">
        <v>794.15002440000001</v>
      </c>
      <c r="D946">
        <v>19362533</v>
      </c>
      <c r="E946" t="s">
        <v>9</v>
      </c>
      <c r="F946" t="s">
        <v>18</v>
      </c>
      <c r="G946" t="str">
        <f>IF(OR(F946="Jan",F946="Feb",F946="Mar"),"Q1",
IF(OR(F946="Apr",F946="May",F946="Jun"),"Q2",
IF(OR(F946="Jul",F946="Aug",F946="Sep"),"Q3",
IF(OR(F946="Oct",F946="Nov",F946="Dec"),"Q4",""))))</f>
        <v>Q3</v>
      </c>
      <c r="H946" t="str">
        <f>"Q"&amp;INT((MONTH(A946)-1)/3)+1</f>
        <v>Q3</v>
      </c>
      <c r="I946">
        <v>2020</v>
      </c>
      <c r="J946" t="str">
        <f>IF(C946&gt;B946, "Bullish", IF(B946&gt;C946, "Bearish", "Neutral"))</f>
        <v>Bullish</v>
      </c>
      <c r="K946" t="str">
        <f>IF(C947&gt;C946, "Buy", "")</f>
        <v/>
      </c>
      <c r="L946" t="str">
        <f>IF(C947&lt;C946, "Sell", "")</f>
        <v>Sell</v>
      </c>
      <c r="V946" s="4">
        <f t="shared" si="14"/>
        <v>-3.9463382722513096E-2</v>
      </c>
    </row>
    <row r="947" spans="1:22" x14ac:dyDescent="0.25">
      <c r="A947" s="1">
        <v>44018</v>
      </c>
      <c r="B947">
        <v>765.20001219999995</v>
      </c>
      <c r="C947">
        <v>764</v>
      </c>
      <c r="D947">
        <v>8810958</v>
      </c>
      <c r="E947" t="s">
        <v>7</v>
      </c>
      <c r="F947" t="s">
        <v>18</v>
      </c>
      <c r="G947" t="str">
        <f>IF(OR(F947="Jan",F947="Feb",F947="Mar"),"Q1",
IF(OR(F947="Apr",F947="May",F947="Jun"),"Q2",
IF(OR(F947="Jul",F947="Aug",F947="Sep"),"Q3",
IF(OR(F947="Oct",F947="Nov",F947="Dec"),"Q4",""))))</f>
        <v>Q3</v>
      </c>
      <c r="H947" t="str">
        <f>"Q"&amp;INT((MONTH(A947)-1)/3)+1</f>
        <v>Q3</v>
      </c>
      <c r="I947">
        <v>2020</v>
      </c>
      <c r="J947" t="str">
        <f>IF(C947&gt;B947, "Bullish", IF(B947&gt;C947, "Bearish", "Neutral"))</f>
        <v>Bearish</v>
      </c>
      <c r="K947" t="str">
        <f>IF(C948&gt;C947, "Buy", "")</f>
        <v/>
      </c>
      <c r="L947" t="str">
        <f>IF(C948&lt;C947, "Sell", "")</f>
        <v>Sell</v>
      </c>
      <c r="V947" s="4">
        <f t="shared" si="14"/>
        <v>-1.7044549353686946E-3</v>
      </c>
    </row>
    <row r="948" spans="1:22" x14ac:dyDescent="0.25">
      <c r="A948" s="1">
        <v>44015</v>
      </c>
      <c r="B948">
        <v>755</v>
      </c>
      <c r="C948">
        <v>762.70001219999995</v>
      </c>
      <c r="D948">
        <v>7796572</v>
      </c>
      <c r="E948" t="s">
        <v>12</v>
      </c>
      <c r="F948" t="s">
        <v>18</v>
      </c>
      <c r="G948" t="str">
        <f>IF(OR(F948="Jan",F948="Feb",F948="Mar"),"Q1",
IF(OR(F948="Apr",F948="May",F948="Jun"),"Q2",
IF(OR(F948="Jul",F948="Aug",F948="Sep"),"Q3",
IF(OR(F948="Oct",F948="Nov",F948="Dec"),"Q4",""))))</f>
        <v>Q3</v>
      </c>
      <c r="H948" t="str">
        <f>"Q"&amp;INT((MONTH(A948)-1)/3)+1</f>
        <v>Q3</v>
      </c>
      <c r="I948">
        <v>2020</v>
      </c>
      <c r="J948" t="str">
        <f>IF(C948&gt;B948, "Bullish", IF(B948&gt;C948, "Bearish", "Neutral"))</f>
        <v>Bullish</v>
      </c>
      <c r="K948" t="str">
        <f>IF(C949&gt;C948, "Buy", "")</f>
        <v/>
      </c>
      <c r="L948" t="str">
        <f>IF(C949&lt;C948, "Sell", "")</f>
        <v>Sell</v>
      </c>
      <c r="V948" s="4">
        <f t="shared" si="14"/>
        <v>-8.0624329853599234E-3</v>
      </c>
    </row>
    <row r="949" spans="1:22" x14ac:dyDescent="0.25">
      <c r="A949" s="1">
        <v>44014</v>
      </c>
      <c r="B949">
        <v>737.34997559999999</v>
      </c>
      <c r="C949">
        <v>756.59997559999999</v>
      </c>
      <c r="D949">
        <v>17263756</v>
      </c>
      <c r="E949" t="s">
        <v>11</v>
      </c>
      <c r="F949" t="s">
        <v>18</v>
      </c>
      <c r="G949" t="str">
        <f>IF(OR(F949="Jan",F949="Feb",F949="Mar"),"Q1",
IF(OR(F949="Apr",F949="May",F949="Jun"),"Q2",
IF(OR(F949="Jul",F949="Aug",F949="Sep"),"Q3",
IF(OR(F949="Oct",F949="Nov",F949="Dec"),"Q4",""))))</f>
        <v>Q3</v>
      </c>
      <c r="H949" t="str">
        <f>"Q"&amp;INT((MONTH(A949)-1)/3)+1</f>
        <v>Q3</v>
      </c>
      <c r="I949">
        <v>2020</v>
      </c>
      <c r="J949" t="str">
        <f>IF(C949&gt;B949, "Bullish", IF(B949&gt;C949, "Bearish", "Neutral"))</f>
        <v>Bullish</v>
      </c>
      <c r="K949" t="str">
        <f>IF(C950&gt;C949, "Buy", "")</f>
        <v/>
      </c>
      <c r="L949" t="str">
        <f>IF(C950&lt;C949, "Sell", "")</f>
        <v>Sell</v>
      </c>
      <c r="V949" s="4">
        <f t="shared" si="14"/>
        <v>-3.374771195047932E-2</v>
      </c>
    </row>
    <row r="950" spans="1:22" x14ac:dyDescent="0.25">
      <c r="A950" s="1">
        <v>44013</v>
      </c>
      <c r="B950">
        <v>737.25</v>
      </c>
      <c r="C950">
        <v>731.90002440000001</v>
      </c>
      <c r="D950">
        <v>5477468</v>
      </c>
      <c r="E950" t="s">
        <v>10</v>
      </c>
      <c r="F950" t="s">
        <v>18</v>
      </c>
      <c r="G950" t="str">
        <f>IF(OR(F950="Jan",F950="Feb",F950="Mar"),"Q1",
IF(OR(F950="Apr",F950="May",F950="Jun"),"Q2",
IF(OR(F950="Jul",F950="Aug",F950="Sep"),"Q3",
IF(OR(F950="Oct",F950="Nov",F950="Dec"),"Q4",""))))</f>
        <v>Q3</v>
      </c>
      <c r="H950" t="str">
        <f>"Q"&amp;INT((MONTH(A950)-1)/3)+1</f>
        <v>Q3</v>
      </c>
      <c r="I950">
        <v>2020</v>
      </c>
      <c r="J950" t="str">
        <f>IF(C950&gt;B950, "Bullish", IF(B950&gt;C950, "Bearish", "Neutral"))</f>
        <v>Bearish</v>
      </c>
      <c r="K950" t="str">
        <f>IF(C951&gt;C950, "Buy", "")</f>
        <v>Buy</v>
      </c>
      <c r="L950" t="str">
        <f>IF(C951&lt;C950, "Sell", "")</f>
        <v/>
      </c>
      <c r="V950" s="4">
        <f t="shared" si="14"/>
        <v>5.5030745741727434E-3</v>
      </c>
    </row>
    <row r="951" spans="1:22" x14ac:dyDescent="0.25">
      <c r="A951" s="1">
        <v>44012</v>
      </c>
      <c r="B951">
        <v>732.79998780000005</v>
      </c>
      <c r="C951">
        <v>735.95001219999995</v>
      </c>
      <c r="D951">
        <v>10411290</v>
      </c>
      <c r="E951" t="s">
        <v>9</v>
      </c>
      <c r="F951" t="s">
        <v>17</v>
      </c>
      <c r="G951" t="str">
        <f>IF(OR(F951="Jan",F951="Feb",F951="Mar"),"Q1",
IF(OR(F951="Apr",F951="May",F951="Jun"),"Q2",
IF(OR(F951="Jul",F951="Aug",F951="Sep"),"Q3",
IF(OR(F951="Oct",F951="Nov",F951="Dec"),"Q4",""))))</f>
        <v>Q2</v>
      </c>
      <c r="H951" t="str">
        <f>"Q"&amp;INT((MONTH(A951)-1)/3)+1</f>
        <v>Q2</v>
      </c>
      <c r="I951">
        <v>2020</v>
      </c>
      <c r="J951" t="str">
        <f>IF(C951&gt;B951, "Bullish", IF(B951&gt;C951, "Bearish", "Neutral"))</f>
        <v>Bullish</v>
      </c>
      <c r="K951" t="str">
        <f>IF(C952&gt;C951, "Buy", "")</f>
        <v/>
      </c>
      <c r="L951" t="str">
        <f>IF(C952&lt;C951, "Sell", "")</f>
        <v>Sell</v>
      </c>
      <c r="V951" s="4">
        <f t="shared" si="14"/>
        <v>-5.7396818585581776E-3</v>
      </c>
    </row>
    <row r="952" spans="1:22" x14ac:dyDescent="0.25">
      <c r="A952" s="1">
        <v>44011</v>
      </c>
      <c r="B952">
        <v>735.40002440000001</v>
      </c>
      <c r="C952">
        <v>731.75</v>
      </c>
      <c r="D952">
        <v>8954428</v>
      </c>
      <c r="E952" t="s">
        <v>7</v>
      </c>
      <c r="F952" t="s">
        <v>17</v>
      </c>
      <c r="G952" t="str">
        <f>IF(OR(F952="Jan",F952="Feb",F952="Mar"),"Q1",
IF(OR(F952="Apr",F952="May",F952="Jun"),"Q2",
IF(OR(F952="Jul",F952="Aug",F952="Sep"),"Q3",
IF(OR(F952="Oct",F952="Nov",F952="Dec"),"Q4",""))))</f>
        <v>Q2</v>
      </c>
      <c r="H952" t="str">
        <f>"Q"&amp;INT((MONTH(A952)-1)/3)+1</f>
        <v>Q2</v>
      </c>
      <c r="I952">
        <v>2020</v>
      </c>
      <c r="J952" t="str">
        <f>IF(C952&gt;B952, "Bullish", IF(B952&gt;C952, "Bearish", "Neutral"))</f>
        <v>Bearish</v>
      </c>
      <c r="K952" t="str">
        <f>IF(C953&gt;C952, "Buy", "")</f>
        <v>Buy</v>
      </c>
      <c r="L952" t="str">
        <f>IF(C953&lt;C952, "Sell", "")</f>
        <v/>
      </c>
      <c r="V952" s="4">
        <f t="shared" si="14"/>
        <v>2.1986115920568476E-2</v>
      </c>
    </row>
    <row r="953" spans="1:22" x14ac:dyDescent="0.25">
      <c r="A953" s="1">
        <v>44008</v>
      </c>
      <c r="B953">
        <v>710.20001219999995</v>
      </c>
      <c r="C953">
        <v>748.20001219999995</v>
      </c>
      <c r="D953">
        <v>26030458</v>
      </c>
      <c r="E953" t="s">
        <v>12</v>
      </c>
      <c r="F953" t="s">
        <v>17</v>
      </c>
      <c r="G953" t="str">
        <f>IF(OR(F953="Jan",F953="Feb",F953="Mar"),"Q1",
IF(OR(F953="Apr",F953="May",F953="Jun"),"Q2",
IF(OR(F953="Jul",F953="Aug",F953="Sep"),"Q3",
IF(OR(F953="Oct",F953="Nov",F953="Dec"),"Q4",""))))</f>
        <v>Q2</v>
      </c>
      <c r="H953" t="str">
        <f>"Q"&amp;INT((MONTH(A953)-1)/3)+1</f>
        <v>Q2</v>
      </c>
      <c r="I953">
        <v>2020</v>
      </c>
      <c r="J953" t="str">
        <f>IF(C953&gt;B953, "Bullish", IF(B953&gt;C953, "Bearish", "Neutral"))</f>
        <v>Bullish</v>
      </c>
      <c r="K953" t="str">
        <f>IF(C954&gt;C953, "Buy", "")</f>
        <v/>
      </c>
      <c r="L953" t="str">
        <f>IF(C954&lt;C953, "Sell", "")</f>
        <v>Sell</v>
      </c>
      <c r="V953" s="4">
        <f t="shared" si="14"/>
        <v>-6.8094235831548819E-2</v>
      </c>
    </row>
    <row r="954" spans="1:22" x14ac:dyDescent="0.25">
      <c r="A954" s="1">
        <v>44007</v>
      </c>
      <c r="B954">
        <v>704.84997559999999</v>
      </c>
      <c r="C954">
        <v>700.5</v>
      </c>
      <c r="D954">
        <v>14945284</v>
      </c>
      <c r="E954" t="s">
        <v>11</v>
      </c>
      <c r="F954" t="s">
        <v>17</v>
      </c>
      <c r="G954" t="str">
        <f>IF(OR(F954="Jan",F954="Feb",F954="Mar"),"Q1",
IF(OR(F954="Apr",F954="May",F954="Jun"),"Q2",
IF(OR(F954="Jul",F954="Aug",F954="Sep"),"Q3",
IF(OR(F954="Oct",F954="Nov",F954="Dec"),"Q4",""))))</f>
        <v>Q2</v>
      </c>
      <c r="H954" t="str">
        <f>"Q"&amp;INT((MONTH(A954)-1)/3)+1</f>
        <v>Q2</v>
      </c>
      <c r="I954">
        <v>2020</v>
      </c>
      <c r="J954" t="str">
        <f>IF(C954&gt;B954, "Bullish", IF(B954&gt;C954, "Bearish", "Neutral"))</f>
        <v>Bearish</v>
      </c>
      <c r="K954" t="str">
        <f>IF(C955&gt;C954, "Buy", "")</f>
        <v>Buy</v>
      </c>
      <c r="L954" t="str">
        <f>IF(C955&lt;C954, "Sell", "")</f>
        <v/>
      </c>
      <c r="V954" s="4">
        <f t="shared" si="14"/>
        <v>1.9113665103446864E-2</v>
      </c>
    </row>
    <row r="955" spans="1:22" x14ac:dyDescent="0.25">
      <c r="A955" s="1">
        <v>44006</v>
      </c>
      <c r="B955">
        <v>716.90002440000001</v>
      </c>
      <c r="C955">
        <v>714.15002440000001</v>
      </c>
      <c r="D955">
        <v>10220838</v>
      </c>
      <c r="E955" t="s">
        <v>10</v>
      </c>
      <c r="F955" t="s">
        <v>17</v>
      </c>
      <c r="G955" t="str">
        <f>IF(OR(F955="Jan",F955="Feb",F955="Mar"),"Q1",
IF(OR(F955="Apr",F955="May",F955="Jun"),"Q2",
IF(OR(F955="Jul",F955="Aug",F955="Sep"),"Q3",
IF(OR(F955="Oct",F955="Nov",F955="Dec"),"Q4",""))))</f>
        <v>Q2</v>
      </c>
      <c r="H955" t="str">
        <f>"Q"&amp;INT((MONTH(A955)-1)/3)+1</f>
        <v>Q2</v>
      </c>
      <c r="I955">
        <v>2020</v>
      </c>
      <c r="J955" t="str">
        <f>IF(C955&gt;B955, "Bullish", IF(B955&gt;C955, "Bearish", "Neutral"))</f>
        <v>Bearish</v>
      </c>
      <c r="K955" t="str">
        <f>IF(C956&gt;C955, "Buy", "")</f>
        <v>Buy</v>
      </c>
      <c r="L955" t="str">
        <f>IF(C956&lt;C955, "Sell", "")</f>
        <v/>
      </c>
      <c r="V955" s="4">
        <f t="shared" si="14"/>
        <v>9.0196347462997463E-3</v>
      </c>
    </row>
    <row r="956" spans="1:22" x14ac:dyDescent="0.25">
      <c r="A956" s="1">
        <v>44005</v>
      </c>
      <c r="B956">
        <v>695.70001219999995</v>
      </c>
      <c r="C956">
        <v>720.65002440000001</v>
      </c>
      <c r="D956">
        <v>12157390</v>
      </c>
      <c r="E956" t="s">
        <v>9</v>
      </c>
      <c r="F956" t="s">
        <v>17</v>
      </c>
      <c r="G956" t="str">
        <f>IF(OR(F956="Jan",F956="Feb",F956="Mar"),"Q1",
IF(OR(F956="Apr",F956="May",F956="Jun"),"Q2",
IF(OR(F956="Jul",F956="Aug",F956="Sep"),"Q3",
IF(OR(F956="Oct",F956="Nov",F956="Dec"),"Q4",""))))</f>
        <v>Q2</v>
      </c>
      <c r="H956" t="str">
        <f>"Q"&amp;INT((MONTH(A956)-1)/3)+1</f>
        <v>Q2</v>
      </c>
      <c r="I956">
        <v>2020</v>
      </c>
      <c r="J956" t="str">
        <f>IF(C956&gt;B956, "Bullish", IF(B956&gt;C956, "Bearish", "Neutral"))</f>
        <v>Bullish</v>
      </c>
      <c r="K956" t="str">
        <f>IF(C957&gt;C956, "Buy", "")</f>
        <v/>
      </c>
      <c r="L956" t="str">
        <f>IF(C957&lt;C956, "Sell", "")</f>
        <v>Sell</v>
      </c>
      <c r="V956" s="4">
        <f t="shared" si="14"/>
        <v>-2.4086985798122545E-2</v>
      </c>
    </row>
    <row r="957" spans="1:22" x14ac:dyDescent="0.25">
      <c r="A957" s="1">
        <v>44004</v>
      </c>
      <c r="B957">
        <v>707.09997559999999</v>
      </c>
      <c r="C957">
        <v>703.70001219999995</v>
      </c>
      <c r="D957">
        <v>7804096</v>
      </c>
      <c r="E957" t="s">
        <v>7</v>
      </c>
      <c r="F957" t="s">
        <v>17</v>
      </c>
      <c r="G957" t="str">
        <f>IF(OR(F957="Jan",F957="Feb",F957="Mar"),"Q1",
IF(OR(F957="Apr",F957="May",F957="Jun"),"Q2",
IF(OR(F957="Jul",F957="Aug",F957="Sep"),"Q3",
IF(OR(F957="Oct",F957="Nov",F957="Dec"),"Q4",""))))</f>
        <v>Q2</v>
      </c>
      <c r="H957" t="str">
        <f>"Q"&amp;INT((MONTH(A957)-1)/3)+1</f>
        <v>Q2</v>
      </c>
      <c r="I957">
        <v>2020</v>
      </c>
      <c r="J957" t="str">
        <f>IF(C957&gt;B957, "Bullish", IF(B957&gt;C957, "Bearish", "Neutral"))</f>
        <v>Bearish</v>
      </c>
      <c r="K957" t="str">
        <f>IF(C958&gt;C957, "Buy", "")</f>
        <v>Buy</v>
      </c>
      <c r="L957" t="str">
        <f>IF(C958&lt;C957, "Sell", "")</f>
        <v/>
      </c>
      <c r="V957" s="4">
        <f t="shared" si="14"/>
        <v>2.6220333526878518E-3</v>
      </c>
    </row>
    <row r="958" spans="1:22" x14ac:dyDescent="0.25">
      <c r="A958" s="1">
        <v>44001</v>
      </c>
      <c r="B958">
        <v>709</v>
      </c>
      <c r="C958">
        <v>705.54998780000005</v>
      </c>
      <c r="D958">
        <v>22438862</v>
      </c>
      <c r="E958" t="s">
        <v>12</v>
      </c>
      <c r="F958" t="s">
        <v>17</v>
      </c>
      <c r="G958" t="str">
        <f>IF(OR(F958="Jan",F958="Feb",F958="Mar"),"Q1",
IF(OR(F958="Apr",F958="May",F958="Jun"),"Q2",
IF(OR(F958="Jul",F958="Aug",F958="Sep"),"Q3",
IF(OR(F958="Oct",F958="Nov",F958="Dec"),"Q4",""))))</f>
        <v>Q2</v>
      </c>
      <c r="H958" t="str">
        <f>"Q"&amp;INT((MONTH(A958)-1)/3)+1</f>
        <v>Q2</v>
      </c>
      <c r="I958">
        <v>2020</v>
      </c>
      <c r="J958" t="str">
        <f>IF(C958&gt;B958, "Bullish", IF(B958&gt;C958, "Bearish", "Neutral"))</f>
        <v>Bearish</v>
      </c>
      <c r="K958" t="str">
        <f>IF(C959&gt;C958, "Buy", "")</f>
        <v>Buy</v>
      </c>
      <c r="L958" t="str">
        <f>IF(C959&lt;C958, "Sell", "")</f>
        <v/>
      </c>
      <c r="V958" s="4">
        <f t="shared" si="14"/>
        <v>1.1696366878566468E-2</v>
      </c>
    </row>
    <row r="959" spans="1:22" x14ac:dyDescent="0.25">
      <c r="A959" s="1">
        <v>44000</v>
      </c>
      <c r="B959">
        <v>708.20001219999995</v>
      </c>
      <c r="C959">
        <v>713.90002440000001</v>
      </c>
      <c r="D959">
        <v>6670195</v>
      </c>
      <c r="E959" t="s">
        <v>11</v>
      </c>
      <c r="F959" t="s">
        <v>17</v>
      </c>
      <c r="G959" t="str">
        <f>IF(OR(F959="Jan",F959="Feb",F959="Mar"),"Q1",
IF(OR(F959="Apr",F959="May",F959="Jun"),"Q2",
IF(OR(F959="Jul",F959="Aug",F959="Sep"),"Q3",
IF(OR(F959="Oct",F959="Nov",F959="Dec"),"Q4",""))))</f>
        <v>Q2</v>
      </c>
      <c r="H959" t="str">
        <f>"Q"&amp;INT((MONTH(A959)-1)/3)+1</f>
        <v>Q2</v>
      </c>
      <c r="I959">
        <v>2020</v>
      </c>
      <c r="J959" t="str">
        <f>IF(C959&gt;B959, "Bullish", IF(B959&gt;C959, "Bearish", "Neutral"))</f>
        <v>Bullish</v>
      </c>
      <c r="K959" t="str">
        <f>IF(C960&gt;C959, "Buy", "")</f>
        <v/>
      </c>
      <c r="L959" t="str">
        <f>IF(C960&lt;C959, "Sell", "")</f>
        <v>Sell</v>
      </c>
      <c r="V959" s="4">
        <f t="shared" si="14"/>
        <v>-1.4566900653119625E-2</v>
      </c>
    </row>
    <row r="960" spans="1:22" x14ac:dyDescent="0.25">
      <c r="A960" s="1">
        <v>43999</v>
      </c>
      <c r="B960">
        <v>699.90002440000001</v>
      </c>
      <c r="C960">
        <v>703.65002440000001</v>
      </c>
      <c r="D960">
        <v>7291916</v>
      </c>
      <c r="E960" t="s">
        <v>10</v>
      </c>
      <c r="F960" t="s">
        <v>17</v>
      </c>
      <c r="G960" t="str">
        <f>IF(OR(F960="Jan",F960="Feb",F960="Mar"),"Q1",
IF(OR(F960="Apr",F960="May",F960="Jun"),"Q2",
IF(OR(F960="Jul",F960="Aug",F960="Sep"),"Q3",
IF(OR(F960="Oct",F960="Nov",F960="Dec"),"Q4",""))))</f>
        <v>Q2</v>
      </c>
      <c r="H960" t="str">
        <f>"Q"&amp;INT((MONTH(A960)-1)/3)+1</f>
        <v>Q2</v>
      </c>
      <c r="I960">
        <v>2020</v>
      </c>
      <c r="J960" t="str">
        <f>IF(C960&gt;B960, "Bullish", IF(B960&gt;C960, "Bearish", "Neutral"))</f>
        <v>Bullish</v>
      </c>
      <c r="K960" t="str">
        <f>IF(C961&gt;C960, "Buy", "")</f>
        <v/>
      </c>
      <c r="L960" t="str">
        <f>IF(C961&lt;C960, "Sell", "")</f>
        <v>Sell</v>
      </c>
      <c r="V960" s="4">
        <f t="shared" si="14"/>
        <v>-3.4940276060652074E-3</v>
      </c>
    </row>
    <row r="961" spans="1:22" x14ac:dyDescent="0.25">
      <c r="A961" s="1">
        <v>43998</v>
      </c>
      <c r="B961">
        <v>702</v>
      </c>
      <c r="C961">
        <v>701.20001219999995</v>
      </c>
      <c r="D961">
        <v>10131760</v>
      </c>
      <c r="E961" t="s">
        <v>9</v>
      </c>
      <c r="F961" t="s">
        <v>17</v>
      </c>
      <c r="G961" t="str">
        <f>IF(OR(F961="Jan",F961="Feb",F961="Mar"),"Q1",
IF(OR(F961="Apr",F961="May",F961="Jun"),"Q2",
IF(OR(F961="Jul",F961="Aug",F961="Sep"),"Q3",
IF(OR(F961="Oct",F961="Nov",F961="Dec"),"Q4",""))))</f>
        <v>Q2</v>
      </c>
      <c r="H961" t="str">
        <f>"Q"&amp;INT((MONTH(A961)-1)/3)+1</f>
        <v>Q2</v>
      </c>
      <c r="I961">
        <v>2020</v>
      </c>
      <c r="J961" t="str">
        <f>IF(C961&gt;B961, "Bullish", IF(B961&gt;C961, "Bearish", "Neutral"))</f>
        <v>Bearish</v>
      </c>
      <c r="K961" t="str">
        <f>IF(C962&gt;C961, "Buy", "")</f>
        <v/>
      </c>
      <c r="L961" t="str">
        <f>IF(C962&lt;C961, "Sell", "")</f>
        <v>Sell</v>
      </c>
      <c r="V961" s="4">
        <f t="shared" si="14"/>
        <v>-1.985313743321674E-2</v>
      </c>
    </row>
    <row r="962" spans="1:22" x14ac:dyDescent="0.25">
      <c r="A962" s="1">
        <v>43997</v>
      </c>
      <c r="B962">
        <v>693</v>
      </c>
      <c r="C962">
        <v>687.54998780000005</v>
      </c>
      <c r="D962">
        <v>7857344</v>
      </c>
      <c r="E962" t="s">
        <v>7</v>
      </c>
      <c r="F962" t="s">
        <v>17</v>
      </c>
      <c r="G962" t="str">
        <f>IF(OR(F962="Jan",F962="Feb",F962="Mar"),"Q1",
IF(OR(F962="Apr",F962="May",F962="Jun"),"Q2",
IF(OR(F962="Jul",F962="Aug",F962="Sep"),"Q3",
IF(OR(F962="Oct",F962="Nov",F962="Dec"),"Q4",""))))</f>
        <v>Q2</v>
      </c>
      <c r="H962" t="str">
        <f>"Q"&amp;INT((MONTH(A962)-1)/3)+1</f>
        <v>Q2</v>
      </c>
      <c r="I962">
        <v>2020</v>
      </c>
      <c r="J962" t="str">
        <f>IF(C962&gt;B962, "Bullish", IF(B962&gt;C962, "Bearish", "Neutral"))</f>
        <v>Bearish</v>
      </c>
      <c r="K962" t="str">
        <f>IF(C963&gt;C962, "Buy", "")</f>
        <v>Buy</v>
      </c>
      <c r="L962" t="str">
        <f>IF(C963&lt;C962, "Sell", "")</f>
        <v/>
      </c>
      <c r="V962" s="4">
        <f t="shared" si="14"/>
        <v>6.5024204599805346E-3</v>
      </c>
    </row>
    <row r="963" spans="1:22" x14ac:dyDescent="0.25">
      <c r="A963" s="1">
        <v>43994</v>
      </c>
      <c r="B963">
        <v>675.79998780000005</v>
      </c>
      <c r="C963">
        <v>692.04998780000005</v>
      </c>
      <c r="D963">
        <v>9795316</v>
      </c>
      <c r="E963" t="s">
        <v>12</v>
      </c>
      <c r="F963" t="s">
        <v>17</v>
      </c>
      <c r="G963" t="str">
        <f>IF(OR(F963="Jan",F963="Feb",F963="Mar"),"Q1",
IF(OR(F963="Apr",F963="May",F963="Jun"),"Q2",
IF(OR(F963="Jul",F963="Aug",F963="Sep"),"Q3",
IF(OR(F963="Oct",F963="Nov",F963="Dec"),"Q4",""))))</f>
        <v>Q2</v>
      </c>
      <c r="H963" t="str">
        <f>"Q"&amp;INT((MONTH(A963)-1)/3)+1</f>
        <v>Q2</v>
      </c>
      <c r="I963">
        <v>2020</v>
      </c>
      <c r="J963" t="str">
        <f>IF(C963&gt;B963, "Bullish", IF(B963&gt;C963, "Bearish", "Neutral"))</f>
        <v>Bullish</v>
      </c>
      <c r="K963" t="str">
        <f>IF(C964&gt;C963, "Buy", "")</f>
        <v>Buy</v>
      </c>
      <c r="L963" t="str">
        <f>IF(C964&lt;C963, "Sell", "")</f>
        <v/>
      </c>
      <c r="V963" s="4">
        <f t="shared" ref="V963:V1026" si="15">(C964-C963)/C964</f>
        <v>1.6904644070975548E-2</v>
      </c>
    </row>
    <row r="964" spans="1:22" x14ac:dyDescent="0.25">
      <c r="A964" s="1">
        <v>43993</v>
      </c>
      <c r="B964">
        <v>712</v>
      </c>
      <c r="C964">
        <v>703.95001219999995</v>
      </c>
      <c r="D964">
        <v>8825715</v>
      </c>
      <c r="E964" t="s">
        <v>11</v>
      </c>
      <c r="F964" t="s">
        <v>17</v>
      </c>
      <c r="G964" t="str">
        <f>IF(OR(F964="Jan",F964="Feb",F964="Mar"),"Q1",
IF(OR(F964="Apr",F964="May",F964="Jun"),"Q2",
IF(OR(F964="Jul",F964="Aug",F964="Sep"),"Q3",
IF(OR(F964="Oct",F964="Nov",F964="Dec"),"Q4",""))))</f>
        <v>Q2</v>
      </c>
      <c r="H964" t="str">
        <f>"Q"&amp;INT((MONTH(A964)-1)/3)+1</f>
        <v>Q2</v>
      </c>
      <c r="I964">
        <v>2020</v>
      </c>
      <c r="J964" t="str">
        <f>IF(C964&gt;B964, "Bullish", IF(B964&gt;C964, "Bearish", "Neutral"))</f>
        <v>Bearish</v>
      </c>
      <c r="K964" t="str">
        <f>IF(C965&gt;C964, "Buy", "")</f>
        <v>Buy</v>
      </c>
      <c r="L964" t="str">
        <f>IF(C965&lt;C964, "Sell", "")</f>
        <v/>
      </c>
      <c r="V964" s="4">
        <f t="shared" si="15"/>
        <v>1.6623543767010567E-2</v>
      </c>
    </row>
    <row r="965" spans="1:22" x14ac:dyDescent="0.25">
      <c r="A965" s="1">
        <v>43992</v>
      </c>
      <c r="B965">
        <v>715</v>
      </c>
      <c r="C965">
        <v>715.84997559999999</v>
      </c>
      <c r="D965">
        <v>7263049</v>
      </c>
      <c r="E965" t="s">
        <v>10</v>
      </c>
      <c r="F965" t="s">
        <v>17</v>
      </c>
      <c r="G965" t="str">
        <f>IF(OR(F965="Jan",F965="Feb",F965="Mar"),"Q1",
IF(OR(F965="Apr",F965="May",F965="Jun"),"Q2",
IF(OR(F965="Jul",F965="Aug",F965="Sep"),"Q3",
IF(OR(F965="Oct",F965="Nov",F965="Dec"),"Q4",""))))</f>
        <v>Q2</v>
      </c>
      <c r="H965" t="str">
        <f>"Q"&amp;INT((MONTH(A965)-1)/3)+1</f>
        <v>Q2</v>
      </c>
      <c r="I965">
        <v>2020</v>
      </c>
      <c r="J965" t="str">
        <f>IF(C965&gt;B965, "Bullish", IF(B965&gt;C965, "Bearish", "Neutral"))</f>
        <v>Bullish</v>
      </c>
      <c r="K965" t="str">
        <f>IF(C966&gt;C965, "Buy", "")</f>
        <v>Buy</v>
      </c>
      <c r="L965" t="str">
        <f>IF(C966&lt;C965, "Sell", "")</f>
        <v/>
      </c>
      <c r="V965" s="4">
        <f t="shared" si="15"/>
        <v>2.4386845868226087E-3</v>
      </c>
    </row>
    <row r="966" spans="1:22" x14ac:dyDescent="0.25">
      <c r="A966" s="1">
        <v>43991</v>
      </c>
      <c r="B966">
        <v>720</v>
      </c>
      <c r="C966">
        <v>717.59997559999999</v>
      </c>
      <c r="D966">
        <v>10078029</v>
      </c>
      <c r="E966" t="s">
        <v>9</v>
      </c>
      <c r="F966" t="s">
        <v>17</v>
      </c>
      <c r="G966" t="str">
        <f>IF(OR(F966="Jan",F966="Feb",F966="Mar"),"Q1",
IF(OR(F966="Apr",F966="May",F966="Jun"),"Q2",
IF(OR(F966="Jul",F966="Aug",F966="Sep"),"Q3",
IF(OR(F966="Oct",F966="Nov",F966="Dec"),"Q4",""))))</f>
        <v>Q2</v>
      </c>
      <c r="H966" t="str">
        <f>"Q"&amp;INT((MONTH(A966)-1)/3)+1</f>
        <v>Q2</v>
      </c>
      <c r="I966">
        <v>2020</v>
      </c>
      <c r="J966" t="str">
        <f>IF(C966&gt;B966, "Bullish", IF(B966&gt;C966, "Bearish", "Neutral"))</f>
        <v>Bearish</v>
      </c>
      <c r="K966" t="str">
        <f>IF(C967&gt;C966, "Buy", "")</f>
        <v>Buy</v>
      </c>
      <c r="L966" t="str">
        <f>IF(C967&lt;C966, "Sell", "")</f>
        <v/>
      </c>
      <c r="V966" s="4">
        <f t="shared" si="15"/>
        <v>4.5085664285343984E-3</v>
      </c>
    </row>
    <row r="967" spans="1:22" x14ac:dyDescent="0.25">
      <c r="A967" s="1">
        <v>43990</v>
      </c>
      <c r="B967">
        <v>707.65002440000001</v>
      </c>
      <c r="C967">
        <v>720.84997559999999</v>
      </c>
      <c r="D967">
        <v>10719105</v>
      </c>
      <c r="E967" t="s">
        <v>7</v>
      </c>
      <c r="F967" t="s">
        <v>17</v>
      </c>
      <c r="G967" t="str">
        <f>IF(OR(F967="Jan",F967="Feb",F967="Mar"),"Q1",
IF(OR(F967="Apr",F967="May",F967="Jun"),"Q2",
IF(OR(F967="Jul",F967="Aug",F967="Sep"),"Q3",
IF(OR(F967="Oct",F967="Nov",F967="Dec"),"Q4",""))))</f>
        <v>Q2</v>
      </c>
      <c r="H967" t="str">
        <f>"Q"&amp;INT((MONTH(A967)-1)/3)+1</f>
        <v>Q2</v>
      </c>
      <c r="I967">
        <v>2020</v>
      </c>
      <c r="J967" t="str">
        <f>IF(C967&gt;B967, "Bullish", IF(B967&gt;C967, "Bearish", "Neutral"))</f>
        <v>Bullish</v>
      </c>
      <c r="K967" t="str">
        <f>IF(C968&gt;C967, "Buy", "")</f>
        <v/>
      </c>
      <c r="L967" t="str">
        <f>IF(C968&lt;C967, "Sell", "")</f>
        <v>Sell</v>
      </c>
      <c r="V967" s="4">
        <f t="shared" si="15"/>
        <v>-2.4589564494339598E-2</v>
      </c>
    </row>
    <row r="968" spans="1:22" x14ac:dyDescent="0.25">
      <c r="A968" s="1">
        <v>43987</v>
      </c>
      <c r="B968">
        <v>707</v>
      </c>
      <c r="C968">
        <v>703.54998780000005</v>
      </c>
      <c r="D968">
        <v>7718679</v>
      </c>
      <c r="E968" t="s">
        <v>12</v>
      </c>
      <c r="F968" t="s">
        <v>17</v>
      </c>
      <c r="G968" t="str">
        <f>IF(OR(F968="Jan",F968="Feb",F968="Mar"),"Q1",
IF(OR(F968="Apr",F968="May",F968="Jun"),"Q2",
IF(OR(F968="Jul",F968="Aug",F968="Sep"),"Q3",
IF(OR(F968="Oct",F968="Nov",F968="Dec"),"Q4",""))))</f>
        <v>Q2</v>
      </c>
      <c r="H968" t="str">
        <f>"Q"&amp;INT((MONTH(A968)-1)/3)+1</f>
        <v>Q2</v>
      </c>
      <c r="I968">
        <v>2020</v>
      </c>
      <c r="J968" t="str">
        <f>IF(C968&gt;B968, "Bullish", IF(B968&gt;C968, "Bearish", "Neutral"))</f>
        <v>Bearish</v>
      </c>
      <c r="K968" t="str">
        <f>IF(C969&gt;C968, "Buy", "")</f>
        <v>Buy</v>
      </c>
      <c r="L968" t="str">
        <f>IF(C969&lt;C968, "Sell", "")</f>
        <v/>
      </c>
      <c r="V968" s="4">
        <f t="shared" si="15"/>
        <v>5.9343160720592677E-3</v>
      </c>
    </row>
    <row r="969" spans="1:22" x14ac:dyDescent="0.25">
      <c r="A969" s="1">
        <v>43986</v>
      </c>
      <c r="B969">
        <v>702</v>
      </c>
      <c r="C969">
        <v>707.75</v>
      </c>
      <c r="D969">
        <v>10782424</v>
      </c>
      <c r="E969" t="s">
        <v>11</v>
      </c>
      <c r="F969" t="s">
        <v>17</v>
      </c>
      <c r="G969" t="str">
        <f>IF(OR(F969="Jan",F969="Feb",F969="Mar"),"Q1",
IF(OR(F969="Apr",F969="May",F969="Jun"),"Q2",
IF(OR(F969="Jul",F969="Aug",F969="Sep"),"Q3",
IF(OR(F969="Oct",F969="Nov",F969="Dec"),"Q4",""))))</f>
        <v>Q2</v>
      </c>
      <c r="H969" t="str">
        <f>"Q"&amp;INT((MONTH(A969)-1)/3)+1</f>
        <v>Q2</v>
      </c>
      <c r="I969">
        <v>2020</v>
      </c>
      <c r="J969" t="str">
        <f>IF(C969&gt;B969, "Bullish", IF(B969&gt;C969, "Bearish", "Neutral"))</f>
        <v>Bullish</v>
      </c>
      <c r="K969" t="str">
        <f>IF(C970&gt;C969, "Buy", "")</f>
        <v/>
      </c>
      <c r="L969" t="str">
        <f>IF(C970&lt;C969, "Sell", "")</f>
        <v>Sell</v>
      </c>
      <c r="V969" s="4">
        <f t="shared" si="15"/>
        <v>-8.8375914871620873E-3</v>
      </c>
    </row>
    <row r="970" spans="1:22" x14ac:dyDescent="0.25">
      <c r="A970" s="1">
        <v>43985</v>
      </c>
      <c r="B970">
        <v>710.70001219999995</v>
      </c>
      <c r="C970">
        <v>701.54998780000005</v>
      </c>
      <c r="D970">
        <v>11378568</v>
      </c>
      <c r="E970" t="s">
        <v>10</v>
      </c>
      <c r="F970" t="s">
        <v>17</v>
      </c>
      <c r="G970" t="str">
        <f>IF(OR(F970="Jan",F970="Feb",F970="Mar"),"Q1",
IF(OR(F970="Apr",F970="May",F970="Jun"),"Q2",
IF(OR(F970="Jul",F970="Aug",F970="Sep"),"Q3",
IF(OR(F970="Oct",F970="Nov",F970="Dec"),"Q4",""))))</f>
        <v>Q2</v>
      </c>
      <c r="H970" t="str">
        <f>"Q"&amp;INT((MONTH(A970)-1)/3)+1</f>
        <v>Q2</v>
      </c>
      <c r="I970">
        <v>2020</v>
      </c>
      <c r="J970" t="str">
        <f>IF(C970&gt;B970, "Bullish", IF(B970&gt;C970, "Bearish", "Neutral"))</f>
        <v>Bearish</v>
      </c>
      <c r="K970" t="str">
        <f>IF(C971&gt;C970, "Buy", "")</f>
        <v>Buy</v>
      </c>
      <c r="L970" t="str">
        <f>IF(C971&lt;C970, "Sell", "")</f>
        <v/>
      </c>
      <c r="V970" s="4">
        <f t="shared" si="15"/>
        <v>9.2500890067816859E-3</v>
      </c>
    </row>
    <row r="971" spans="1:22" x14ac:dyDescent="0.25">
      <c r="A971" s="1">
        <v>43984</v>
      </c>
      <c r="B971">
        <v>700.5</v>
      </c>
      <c r="C971">
        <v>708.09997559999999</v>
      </c>
      <c r="D971">
        <v>7059304</v>
      </c>
      <c r="E971" t="s">
        <v>9</v>
      </c>
      <c r="F971" t="s">
        <v>17</v>
      </c>
      <c r="G971" t="str">
        <f>IF(OR(F971="Jan",F971="Feb",F971="Mar"),"Q1",
IF(OR(F971="Apr",F971="May",F971="Jun"),"Q2",
IF(OR(F971="Jul",F971="Aug",F971="Sep"),"Q3",
IF(OR(F971="Oct",F971="Nov",F971="Dec"),"Q4",""))))</f>
        <v>Q2</v>
      </c>
      <c r="H971" t="str">
        <f>"Q"&amp;INT((MONTH(A971)-1)/3)+1</f>
        <v>Q2</v>
      </c>
      <c r="I971">
        <v>2020</v>
      </c>
      <c r="J971" t="str">
        <f>IF(C971&gt;B971, "Bullish", IF(B971&gt;C971, "Bearish", "Neutral"))</f>
        <v>Bullish</v>
      </c>
      <c r="K971" t="str">
        <f>IF(C972&gt;C971, "Buy", "")</f>
        <v/>
      </c>
      <c r="L971" t="str">
        <f>IF(C972&lt;C971, "Sell", "")</f>
        <v>Sell</v>
      </c>
      <c r="V971" s="4">
        <f t="shared" si="15"/>
        <v>-1.2222125579458039E-2</v>
      </c>
    </row>
    <row r="972" spans="1:22" x14ac:dyDescent="0.25">
      <c r="A972" s="1">
        <v>43983</v>
      </c>
      <c r="B972">
        <v>698.75</v>
      </c>
      <c r="C972">
        <v>699.54998780000005</v>
      </c>
      <c r="D972">
        <v>12276438</v>
      </c>
      <c r="E972" t="s">
        <v>7</v>
      </c>
      <c r="F972" t="s">
        <v>17</v>
      </c>
      <c r="G972" t="str">
        <f>IF(OR(F972="Jan",F972="Feb",F972="Mar"),"Q1",
IF(OR(F972="Apr",F972="May",F972="Jun"),"Q2",
IF(OR(F972="Jul",F972="Aug",F972="Sep"),"Q3",
IF(OR(F972="Oct",F972="Nov",F972="Dec"),"Q4",""))))</f>
        <v>Q2</v>
      </c>
      <c r="H972" t="str">
        <f>"Q"&amp;INT((MONTH(A972)-1)/3)+1</f>
        <v>Q2</v>
      </c>
      <c r="I972">
        <v>2020</v>
      </c>
      <c r="J972" t="str">
        <f>IF(C972&gt;B972, "Bullish", IF(B972&gt;C972, "Bearish", "Neutral"))</f>
        <v>Bullish</v>
      </c>
      <c r="K972" t="str">
        <f>IF(C973&gt;C972, "Buy", "")</f>
        <v/>
      </c>
      <c r="L972" t="str">
        <f>IF(C973&lt;C972, "Sell", "")</f>
        <v>Sell</v>
      </c>
      <c r="V972" s="4">
        <f t="shared" si="15"/>
        <v>-1.2373354269175185E-2</v>
      </c>
    </row>
    <row r="973" spans="1:22" x14ac:dyDescent="0.25">
      <c r="A973" s="1">
        <v>43980</v>
      </c>
      <c r="B973">
        <v>692.5</v>
      </c>
      <c r="C973">
        <v>691</v>
      </c>
      <c r="D973">
        <v>28290128</v>
      </c>
      <c r="E973" t="s">
        <v>12</v>
      </c>
      <c r="F973" t="s">
        <v>16</v>
      </c>
      <c r="G973" t="str">
        <f>IF(OR(F973="Jan",F973="Feb",F973="Mar"),"Q1",
IF(OR(F973="Apr",F973="May",F973="Jun"),"Q2",
IF(OR(F973="Jul",F973="Aug",F973="Sep"),"Q3",
IF(OR(F973="Oct",F973="Nov",F973="Dec"),"Q4",""))))</f>
        <v>Q2</v>
      </c>
      <c r="H973" t="str">
        <f>"Q"&amp;INT((MONTH(A973)-1)/3)+1</f>
        <v>Q2</v>
      </c>
      <c r="I973">
        <v>2020</v>
      </c>
      <c r="J973" t="str">
        <f>IF(C973&gt;B973, "Bullish", IF(B973&gt;C973, "Bearish", "Neutral"))</f>
        <v>Bearish</v>
      </c>
      <c r="K973" t="str">
        <f>IF(C974&gt;C973, "Buy", "")</f>
        <v>Buy</v>
      </c>
      <c r="L973" t="str">
        <f>IF(C974&lt;C973, "Sell", "")</f>
        <v/>
      </c>
      <c r="V973" s="4">
        <f t="shared" si="15"/>
        <v>2.3183522525193748E-2</v>
      </c>
    </row>
    <row r="974" spans="1:22" x14ac:dyDescent="0.25">
      <c r="A974" s="1">
        <v>43979</v>
      </c>
      <c r="B974">
        <v>707</v>
      </c>
      <c r="C974">
        <v>707.40002440000001</v>
      </c>
      <c r="D974">
        <v>9440091</v>
      </c>
      <c r="E974" t="s">
        <v>11</v>
      </c>
      <c r="F974" t="s">
        <v>16</v>
      </c>
      <c r="G974" t="str">
        <f>IF(OR(F974="Jan",F974="Feb",F974="Mar"),"Q1",
IF(OR(F974="Apr",F974="May",F974="Jun"),"Q2",
IF(OR(F974="Jul",F974="Aug",F974="Sep"),"Q3",
IF(OR(F974="Oct",F974="Nov",F974="Dec"),"Q4",""))))</f>
        <v>Q2</v>
      </c>
      <c r="H974" t="str">
        <f>"Q"&amp;INT((MONTH(A974)-1)/3)+1</f>
        <v>Q2</v>
      </c>
      <c r="I974">
        <v>2020</v>
      </c>
      <c r="J974" t="str">
        <f>IF(C974&gt;B974, "Bullish", IF(B974&gt;C974, "Bearish", "Neutral"))</f>
        <v>Bullish</v>
      </c>
      <c r="K974" t="str">
        <f>IF(C975&gt;C974, "Buy", "")</f>
        <v/>
      </c>
      <c r="L974" t="str">
        <f>IF(C975&lt;C974, "Sell", "")</f>
        <v>Sell</v>
      </c>
      <c r="V974" s="4">
        <f t="shared" si="15"/>
        <v>-2.7642103143762061E-3</v>
      </c>
    </row>
    <row r="975" spans="1:22" x14ac:dyDescent="0.25">
      <c r="A975" s="1">
        <v>43978</v>
      </c>
      <c r="B975">
        <v>686.04998780000005</v>
      </c>
      <c r="C975">
        <v>705.45001219999995</v>
      </c>
      <c r="D975">
        <v>8774636</v>
      </c>
      <c r="E975" t="s">
        <v>10</v>
      </c>
      <c r="F975" t="s">
        <v>16</v>
      </c>
      <c r="G975" t="str">
        <f>IF(OR(F975="Jan",F975="Feb",F975="Mar"),"Q1",
IF(OR(F975="Apr",F975="May",F975="Jun"),"Q2",
IF(OR(F975="Jul",F975="Aug",F975="Sep"),"Q3",
IF(OR(F975="Oct",F975="Nov",F975="Dec"),"Q4",""))))</f>
        <v>Q2</v>
      </c>
      <c r="H975" t="str">
        <f>"Q"&amp;INT((MONTH(A975)-1)/3)+1</f>
        <v>Q2</v>
      </c>
      <c r="I975">
        <v>2020</v>
      </c>
      <c r="J975" t="str">
        <f>IF(C975&gt;B975, "Bullish", IF(B975&gt;C975, "Bearish", "Neutral"))</f>
        <v>Bullish</v>
      </c>
      <c r="K975" t="str">
        <f>IF(C976&gt;C975, "Buy", "")</f>
        <v/>
      </c>
      <c r="L975" t="str">
        <f>IF(C976&lt;C975, "Sell", "")</f>
        <v>Sell</v>
      </c>
      <c r="V975" s="4">
        <f t="shared" si="15"/>
        <v>-3.658809028928748E-2</v>
      </c>
    </row>
    <row r="976" spans="1:22" x14ac:dyDescent="0.25">
      <c r="A976" s="1">
        <v>43977</v>
      </c>
      <c r="B976">
        <v>693</v>
      </c>
      <c r="C976">
        <v>680.54998780000005</v>
      </c>
      <c r="D976">
        <v>7099606</v>
      </c>
      <c r="E976" t="s">
        <v>9</v>
      </c>
      <c r="F976" t="s">
        <v>16</v>
      </c>
      <c r="G976" t="str">
        <f>IF(OR(F976="Jan",F976="Feb",F976="Mar"),"Q1",
IF(OR(F976="Apr",F976="May",F976="Jun"),"Q2",
IF(OR(F976="Jul",F976="Aug",F976="Sep"),"Q3",
IF(OR(F976="Oct",F976="Nov",F976="Dec"),"Q4",""))))</f>
        <v>Q2</v>
      </c>
      <c r="H976" t="str">
        <f>"Q"&amp;INT((MONTH(A976)-1)/3)+1</f>
        <v>Q2</v>
      </c>
      <c r="I976">
        <v>2020</v>
      </c>
      <c r="J976" t="str">
        <f>IF(C976&gt;B976, "Bullish", IF(B976&gt;C976, "Bearish", "Neutral"))</f>
        <v>Bearish</v>
      </c>
      <c r="K976" t="str">
        <f>IF(C977&gt;C976, "Buy", "")</f>
        <v>Buy</v>
      </c>
      <c r="L976" t="str">
        <f>IF(C977&lt;C976, "Sell", "")</f>
        <v/>
      </c>
      <c r="V976" s="4">
        <f t="shared" si="15"/>
        <v>1.7043385882658416E-2</v>
      </c>
    </row>
    <row r="977" spans="1:22" x14ac:dyDescent="0.25">
      <c r="A977" s="1">
        <v>43973</v>
      </c>
      <c r="B977">
        <v>675</v>
      </c>
      <c r="C977">
        <v>692.34997559999999</v>
      </c>
      <c r="D977">
        <v>11867731</v>
      </c>
      <c r="E977" t="s">
        <v>12</v>
      </c>
      <c r="F977" t="s">
        <v>16</v>
      </c>
      <c r="G977" t="str">
        <f>IF(OR(F977="Jan",F977="Feb",F977="Mar"),"Q1",
IF(OR(F977="Apr",F977="May",F977="Jun"),"Q2",
IF(OR(F977="Jul",F977="Aug",F977="Sep"),"Q3",
IF(OR(F977="Oct",F977="Nov",F977="Dec"),"Q4",""))))</f>
        <v>Q2</v>
      </c>
      <c r="H977" t="str">
        <f>"Q"&amp;INT((MONTH(A977)-1)/3)+1</f>
        <v>Q2</v>
      </c>
      <c r="I977">
        <v>2020</v>
      </c>
      <c r="J977" t="str">
        <f>IF(C977&gt;B977, "Bullish", IF(B977&gt;C977, "Bearish", "Neutral"))</f>
        <v>Bullish</v>
      </c>
      <c r="K977" t="str">
        <f>IF(C978&gt;C977, "Buy", "")</f>
        <v/>
      </c>
      <c r="L977" t="str">
        <f>IF(C978&lt;C977, "Sell", "")</f>
        <v>Sell</v>
      </c>
      <c r="V977" s="4">
        <f t="shared" si="15"/>
        <v>-2.9976142568121256E-2</v>
      </c>
    </row>
    <row r="978" spans="1:22" x14ac:dyDescent="0.25">
      <c r="A978" s="1">
        <v>43972</v>
      </c>
      <c r="B978">
        <v>666.5</v>
      </c>
      <c r="C978">
        <v>672.20001219999995</v>
      </c>
      <c r="D978">
        <v>7213225</v>
      </c>
      <c r="E978" t="s">
        <v>11</v>
      </c>
      <c r="F978" t="s">
        <v>16</v>
      </c>
      <c r="G978" t="str">
        <f>IF(OR(F978="Jan",F978="Feb",F978="Mar"),"Q1",
IF(OR(F978="Apr",F978="May",F978="Jun"),"Q2",
IF(OR(F978="Jul",F978="Aug",F978="Sep"),"Q3",
IF(OR(F978="Oct",F978="Nov",F978="Dec"),"Q4",""))))</f>
        <v>Q2</v>
      </c>
      <c r="H978" t="str">
        <f>"Q"&amp;INT((MONTH(A978)-1)/3)+1</f>
        <v>Q2</v>
      </c>
      <c r="I978">
        <v>2020</v>
      </c>
      <c r="J978" t="str">
        <f>IF(C978&gt;B978, "Bullish", IF(B978&gt;C978, "Bearish", "Neutral"))</f>
        <v>Bullish</v>
      </c>
      <c r="K978" t="str">
        <f>IF(C979&gt;C978, "Buy", "")</f>
        <v/>
      </c>
      <c r="L978" t="str">
        <f>IF(C979&lt;C978, "Sell", "")</f>
        <v>Sell</v>
      </c>
      <c r="V978" s="4">
        <f t="shared" si="15"/>
        <v>-3.9579186741639915E-3</v>
      </c>
    </row>
    <row r="979" spans="1:22" x14ac:dyDescent="0.25">
      <c r="A979" s="1">
        <v>43971</v>
      </c>
      <c r="B979">
        <v>668.5</v>
      </c>
      <c r="C979">
        <v>669.54998780000005</v>
      </c>
      <c r="D979">
        <v>5794636</v>
      </c>
      <c r="E979" t="s">
        <v>10</v>
      </c>
      <c r="F979" t="s">
        <v>16</v>
      </c>
      <c r="G979" t="str">
        <f>IF(OR(F979="Jan",F979="Feb",F979="Mar"),"Q1",
IF(OR(F979="Apr",F979="May",F979="Jun"),"Q2",
IF(OR(F979="Jul",F979="Aug",F979="Sep"),"Q3",
IF(OR(F979="Oct",F979="Nov",F979="Dec"),"Q4",""))))</f>
        <v>Q2</v>
      </c>
      <c r="H979" t="str">
        <f>"Q"&amp;INT((MONTH(A979)-1)/3)+1</f>
        <v>Q2</v>
      </c>
      <c r="I979">
        <v>2020</v>
      </c>
      <c r="J979" t="str">
        <f>IF(C979&gt;B979, "Bullish", IF(B979&gt;C979, "Bearish", "Neutral"))</f>
        <v>Bullish</v>
      </c>
      <c r="K979" t="str">
        <f>IF(C980&gt;C979, "Buy", "")</f>
        <v/>
      </c>
      <c r="L979" t="str">
        <f>IF(C980&lt;C979, "Sell", "")</f>
        <v>Sell</v>
      </c>
      <c r="V979" s="4">
        <f t="shared" si="15"/>
        <v>-1.4208977485341986E-3</v>
      </c>
    </row>
    <row r="980" spans="1:22" x14ac:dyDescent="0.25">
      <c r="A980" s="1">
        <v>43970</v>
      </c>
      <c r="B980">
        <v>664</v>
      </c>
      <c r="C980">
        <v>668.59997559999999</v>
      </c>
      <c r="D980">
        <v>5902208</v>
      </c>
      <c r="E980" t="s">
        <v>9</v>
      </c>
      <c r="F980" t="s">
        <v>16</v>
      </c>
      <c r="G980" t="str">
        <f>IF(OR(F980="Jan",F980="Feb",F980="Mar"),"Q1",
IF(OR(F980="Apr",F980="May",F980="Jun"),"Q2",
IF(OR(F980="Jul",F980="Aug",F980="Sep"),"Q3",
IF(OR(F980="Oct",F980="Nov",F980="Dec"),"Q4",""))))</f>
        <v>Q2</v>
      </c>
      <c r="H980" t="str">
        <f>"Q"&amp;INT((MONTH(A980)-1)/3)+1</f>
        <v>Q2</v>
      </c>
      <c r="I980">
        <v>2020</v>
      </c>
      <c r="J980" t="str">
        <f>IF(C980&gt;B980, "Bullish", IF(B980&gt;C980, "Bearish", "Neutral"))</f>
        <v>Bullish</v>
      </c>
      <c r="K980" t="str">
        <f>IF(C981&gt;C980, "Buy", "")</f>
        <v/>
      </c>
      <c r="L980" t="str">
        <f>IF(C981&lt;C980, "Sell", "")</f>
        <v>Sell</v>
      </c>
      <c r="V980" s="4">
        <f t="shared" si="15"/>
        <v>-7.0793056593838359E-3</v>
      </c>
    </row>
    <row r="981" spans="1:22" x14ac:dyDescent="0.25">
      <c r="A981" s="1">
        <v>43969</v>
      </c>
      <c r="B981">
        <v>659.84997559999999</v>
      </c>
      <c r="C981">
        <v>663.90002440000001</v>
      </c>
      <c r="D981">
        <v>10435442</v>
      </c>
      <c r="E981" t="s">
        <v>7</v>
      </c>
      <c r="F981" t="s">
        <v>16</v>
      </c>
      <c r="G981" t="str">
        <f>IF(OR(F981="Jan",F981="Feb",F981="Mar"),"Q1",
IF(OR(F981="Apr",F981="May",F981="Jun"),"Q2",
IF(OR(F981="Jul",F981="Aug",F981="Sep"),"Q3",
IF(OR(F981="Oct",F981="Nov",F981="Dec"),"Q4",""))))</f>
        <v>Q2</v>
      </c>
      <c r="H981" t="str">
        <f>"Q"&amp;INT((MONTH(A981)-1)/3)+1</f>
        <v>Q2</v>
      </c>
      <c r="I981">
        <v>2020</v>
      </c>
      <c r="J981" t="str">
        <f>IF(C981&gt;B981, "Bullish", IF(B981&gt;C981, "Bearish", "Neutral"))</f>
        <v>Bullish</v>
      </c>
      <c r="K981" t="str">
        <f>IF(C982&gt;C981, "Buy", "")</f>
        <v/>
      </c>
      <c r="L981" t="str">
        <f>IF(C982&lt;C981, "Sell", "")</f>
        <v>Sell</v>
      </c>
      <c r="V981" s="4">
        <f t="shared" si="15"/>
        <v>-1.7783285017562517E-2</v>
      </c>
    </row>
    <row r="982" spans="1:22" x14ac:dyDescent="0.25">
      <c r="A982" s="1">
        <v>43966</v>
      </c>
      <c r="B982">
        <v>664.79998780000005</v>
      </c>
      <c r="C982">
        <v>652.29998780000005</v>
      </c>
      <c r="D982">
        <v>9255353</v>
      </c>
      <c r="E982" t="s">
        <v>12</v>
      </c>
      <c r="F982" t="s">
        <v>16</v>
      </c>
      <c r="G982" t="str">
        <f>IF(OR(F982="Jan",F982="Feb",F982="Mar"),"Q1",
IF(OR(F982="Apr",F982="May",F982="Jun"),"Q2",
IF(OR(F982="Jul",F982="Aug",F982="Sep"),"Q3",
IF(OR(F982="Oct",F982="Nov",F982="Dec"),"Q4",""))))</f>
        <v>Q2</v>
      </c>
      <c r="H982" t="str">
        <f>"Q"&amp;INT((MONTH(A982)-1)/3)+1</f>
        <v>Q2</v>
      </c>
      <c r="I982">
        <v>2020</v>
      </c>
      <c r="J982" t="str">
        <f>IF(C982&gt;B982, "Bullish", IF(B982&gt;C982, "Bearish", "Neutral"))</f>
        <v>Bearish</v>
      </c>
      <c r="K982" t="str">
        <f>IF(C983&gt;C982, "Buy", "")</f>
        <v>Buy</v>
      </c>
      <c r="L982" t="str">
        <f>IF(C983&lt;C982, "Sell", "")</f>
        <v/>
      </c>
      <c r="V982" s="4">
        <f t="shared" si="15"/>
        <v>8.8886065230083626E-3</v>
      </c>
    </row>
    <row r="983" spans="1:22" x14ac:dyDescent="0.25">
      <c r="A983" s="1">
        <v>43965</v>
      </c>
      <c r="B983">
        <v>659</v>
      </c>
      <c r="C983">
        <v>658.15002440000001</v>
      </c>
      <c r="D983">
        <v>16888262</v>
      </c>
      <c r="E983" t="s">
        <v>11</v>
      </c>
      <c r="F983" t="s">
        <v>16</v>
      </c>
      <c r="G983" t="str">
        <f>IF(OR(F983="Jan",F983="Feb",F983="Mar"),"Q1",
IF(OR(F983="Apr",F983="May",F983="Jun"),"Q2",
IF(OR(F983="Jul",F983="Aug",F983="Sep"),"Q3",
IF(OR(F983="Oct",F983="Nov",F983="Dec"),"Q4",""))))</f>
        <v>Q2</v>
      </c>
      <c r="H983" t="str">
        <f>"Q"&amp;INT((MONTH(A983)-1)/3)+1</f>
        <v>Q2</v>
      </c>
      <c r="I983">
        <v>2020</v>
      </c>
      <c r="J983" t="str">
        <f>IF(C983&gt;B983, "Bullish", IF(B983&gt;C983, "Bearish", "Neutral"))</f>
        <v>Bearish</v>
      </c>
      <c r="K983" t="str">
        <f>IF(C984&gt;C983, "Buy", "")</f>
        <v>Buy</v>
      </c>
      <c r="L983" t="str">
        <f>IF(C984&lt;C983, "Sell", "")</f>
        <v/>
      </c>
      <c r="V983" s="4">
        <f t="shared" si="15"/>
        <v>5.186198766054527E-2</v>
      </c>
    </row>
    <row r="984" spans="1:22" x14ac:dyDescent="0.25">
      <c r="A984" s="1">
        <v>43964</v>
      </c>
      <c r="B984">
        <v>694.79998780000005</v>
      </c>
      <c r="C984">
        <v>694.15002440000001</v>
      </c>
      <c r="D984">
        <v>8287101</v>
      </c>
      <c r="E984" t="s">
        <v>10</v>
      </c>
      <c r="F984" t="s">
        <v>16</v>
      </c>
      <c r="G984" t="str">
        <f>IF(OR(F984="Jan",F984="Feb",F984="Mar"),"Q1",
IF(OR(F984="Apr",F984="May",F984="Jun"),"Q2",
IF(OR(F984="Jul",F984="Aug",F984="Sep"),"Q3",
IF(OR(F984="Oct",F984="Nov",F984="Dec"),"Q4",""))))</f>
        <v>Q2</v>
      </c>
      <c r="H984" t="str">
        <f>"Q"&amp;INT((MONTH(A984)-1)/3)+1</f>
        <v>Q2</v>
      </c>
      <c r="I984">
        <v>2020</v>
      </c>
      <c r="J984" t="str">
        <f>IF(C984&gt;B984, "Bullish", IF(B984&gt;C984, "Bearish", "Neutral"))</f>
        <v>Bearish</v>
      </c>
      <c r="K984" t="str">
        <f>IF(C985&gt;C984, "Buy", "")</f>
        <v/>
      </c>
      <c r="L984" t="str">
        <f>IF(C985&lt;C984, "Sell", "")</f>
        <v>Sell</v>
      </c>
      <c r="V984" s="4">
        <f t="shared" si="15"/>
        <v>-9.4524827591935152E-3</v>
      </c>
    </row>
    <row r="985" spans="1:22" x14ac:dyDescent="0.25">
      <c r="A985" s="1">
        <v>43963</v>
      </c>
      <c r="B985">
        <v>678.5</v>
      </c>
      <c r="C985">
        <v>687.65002440000001</v>
      </c>
      <c r="D985">
        <v>7356039</v>
      </c>
      <c r="E985" t="s">
        <v>9</v>
      </c>
      <c r="F985" t="s">
        <v>16</v>
      </c>
      <c r="G985" t="str">
        <f>IF(OR(F985="Jan",F985="Feb",F985="Mar"),"Q1",
IF(OR(F985="Apr",F985="May",F985="Jun"),"Q2",
IF(OR(F985="Jul",F985="Aug",F985="Sep"),"Q3",
IF(OR(F985="Oct",F985="Nov",F985="Dec"),"Q4",""))))</f>
        <v>Q2</v>
      </c>
      <c r="H985" t="str">
        <f>"Q"&amp;INT((MONTH(A985)-1)/3)+1</f>
        <v>Q2</v>
      </c>
      <c r="I985">
        <v>2020</v>
      </c>
      <c r="J985" t="str">
        <f>IF(C985&gt;B985, "Bullish", IF(B985&gt;C985, "Bearish", "Neutral"))</f>
        <v>Bullish</v>
      </c>
      <c r="K985" t="str">
        <f>IF(C986&gt;C985, "Buy", "")</f>
        <v/>
      </c>
      <c r="L985" t="str">
        <f>IF(C986&lt;C985, "Sell", "")</f>
        <v>Sell</v>
      </c>
      <c r="V985" s="4">
        <f t="shared" si="15"/>
        <v>-6.9556301512412131E-3</v>
      </c>
    </row>
    <row r="986" spans="1:22" x14ac:dyDescent="0.25">
      <c r="A986" s="1">
        <v>43962</v>
      </c>
      <c r="B986">
        <v>682.5</v>
      </c>
      <c r="C986">
        <v>682.90002440000001</v>
      </c>
      <c r="D986">
        <v>7370186</v>
      </c>
      <c r="E986" t="s">
        <v>7</v>
      </c>
      <c r="F986" t="s">
        <v>16</v>
      </c>
      <c r="G986" t="str">
        <f>IF(OR(F986="Jan",F986="Feb",F986="Mar"),"Q1",
IF(OR(F986="Apr",F986="May",F986="Jun"),"Q2",
IF(OR(F986="Jul",F986="Aug",F986="Sep"),"Q3",
IF(OR(F986="Oct",F986="Nov",F986="Dec"),"Q4",""))))</f>
        <v>Q2</v>
      </c>
      <c r="H986" t="str">
        <f>"Q"&amp;INT((MONTH(A986)-1)/3)+1</f>
        <v>Q2</v>
      </c>
      <c r="I986">
        <v>2020</v>
      </c>
      <c r="J986" t="str">
        <f>IF(C986&gt;B986, "Bullish", IF(B986&gt;C986, "Bearish", "Neutral"))</f>
        <v>Bullish</v>
      </c>
      <c r="K986" t="str">
        <f>IF(C987&gt;C986, "Buy", "")</f>
        <v/>
      </c>
      <c r="L986" t="str">
        <f>IF(C987&lt;C986, "Sell", "")</f>
        <v>Sell</v>
      </c>
      <c r="V986" s="4">
        <f t="shared" si="15"/>
        <v>-1.2904200597105923E-2</v>
      </c>
    </row>
    <row r="987" spans="1:22" x14ac:dyDescent="0.25">
      <c r="A987" s="1">
        <v>43959</v>
      </c>
      <c r="B987">
        <v>672.25</v>
      </c>
      <c r="C987">
        <v>674.20001219999995</v>
      </c>
      <c r="D987">
        <v>8400321</v>
      </c>
      <c r="E987" t="s">
        <v>12</v>
      </c>
      <c r="F987" t="s">
        <v>16</v>
      </c>
      <c r="G987" t="str">
        <f>IF(OR(F987="Jan",F987="Feb",F987="Mar"),"Q1",
IF(OR(F987="Apr",F987="May",F987="Jun"),"Q2",
IF(OR(F987="Jul",F987="Aug",F987="Sep"),"Q3",
IF(OR(F987="Oct",F987="Nov",F987="Dec"),"Q4",""))))</f>
        <v>Q2</v>
      </c>
      <c r="H987" t="str">
        <f>"Q"&amp;INT((MONTH(A987)-1)/3)+1</f>
        <v>Q2</v>
      </c>
      <c r="I987">
        <v>2020</v>
      </c>
      <c r="J987" t="str">
        <f>IF(C987&gt;B987, "Bullish", IF(B987&gt;C987, "Bearish", "Neutral"))</f>
        <v>Bullish</v>
      </c>
      <c r="K987" t="str">
        <f>IF(C988&gt;C987, "Buy", "")</f>
        <v/>
      </c>
      <c r="L987" t="str">
        <f>IF(C988&lt;C987, "Sell", "")</f>
        <v>Sell</v>
      </c>
      <c r="V987" s="4">
        <f t="shared" si="15"/>
        <v>-1.3910820107208054E-2</v>
      </c>
    </row>
    <row r="988" spans="1:22" x14ac:dyDescent="0.25">
      <c r="A988" s="1">
        <v>43958</v>
      </c>
      <c r="B988">
        <v>665.54998780000005</v>
      </c>
      <c r="C988">
        <v>664.95001219999995</v>
      </c>
      <c r="D988">
        <v>4779548</v>
      </c>
      <c r="E988" t="s">
        <v>11</v>
      </c>
      <c r="F988" t="s">
        <v>16</v>
      </c>
      <c r="G988" t="str">
        <f>IF(OR(F988="Jan",F988="Feb",F988="Mar"),"Q1",
IF(OR(F988="Apr",F988="May",F988="Jun"),"Q2",
IF(OR(F988="Jul",F988="Aug",F988="Sep"),"Q3",
IF(OR(F988="Oct",F988="Nov",F988="Dec"),"Q4",""))))</f>
        <v>Q2</v>
      </c>
      <c r="H988" t="str">
        <f>"Q"&amp;INT((MONTH(A988)-1)/3)+1</f>
        <v>Q2</v>
      </c>
      <c r="I988">
        <v>2020</v>
      </c>
      <c r="J988" t="str">
        <f>IF(C988&gt;B988, "Bullish", IF(B988&gt;C988, "Bearish", "Neutral"))</f>
        <v>Bearish</v>
      </c>
      <c r="K988" t="str">
        <f>IF(C989&gt;C988, "Buy", "")</f>
        <v>Buy</v>
      </c>
      <c r="L988" t="str">
        <f>IF(C989&lt;C988, "Sell", "")</f>
        <v/>
      </c>
      <c r="V988" s="4">
        <f t="shared" si="15"/>
        <v>1.4266589055257288E-3</v>
      </c>
    </row>
    <row r="989" spans="1:22" x14ac:dyDescent="0.25">
      <c r="A989" s="1">
        <v>43957</v>
      </c>
      <c r="B989">
        <v>676.90002440000001</v>
      </c>
      <c r="C989">
        <v>665.90002440000001</v>
      </c>
      <c r="D989">
        <v>7934250</v>
      </c>
      <c r="E989" t="s">
        <v>10</v>
      </c>
      <c r="F989" t="s">
        <v>16</v>
      </c>
      <c r="G989" t="str">
        <f>IF(OR(F989="Jan",F989="Feb",F989="Mar"),"Q1",
IF(OR(F989="Apr",F989="May",F989="Jun"),"Q2",
IF(OR(F989="Jul",F989="Aug",F989="Sep"),"Q3",
IF(OR(F989="Oct",F989="Nov",F989="Dec"),"Q4",""))))</f>
        <v>Q2</v>
      </c>
      <c r="H989" t="str">
        <f>"Q"&amp;INT((MONTH(A989)-1)/3)+1</f>
        <v>Q2</v>
      </c>
      <c r="I989">
        <v>2020</v>
      </c>
      <c r="J989" t="str">
        <f>IF(C989&gt;B989, "Bullish", IF(B989&gt;C989, "Bearish", "Neutral"))</f>
        <v>Bearish</v>
      </c>
      <c r="K989" t="str">
        <f>IF(C990&gt;C989, "Buy", "")</f>
        <v>Buy</v>
      </c>
      <c r="L989" t="str">
        <f>IF(C990&lt;C989, "Sell", "")</f>
        <v/>
      </c>
      <c r="V989" s="4">
        <f t="shared" si="15"/>
        <v>1.1577835325442111E-2</v>
      </c>
    </row>
    <row r="990" spans="1:22" x14ac:dyDescent="0.25">
      <c r="A990" s="1">
        <v>43956</v>
      </c>
      <c r="B990">
        <v>681.75</v>
      </c>
      <c r="C990">
        <v>673.70001219999995</v>
      </c>
      <c r="D990">
        <v>6393053</v>
      </c>
      <c r="E990" t="s">
        <v>9</v>
      </c>
      <c r="F990" t="s">
        <v>16</v>
      </c>
      <c r="G990" t="str">
        <f>IF(OR(F990="Jan",F990="Feb",F990="Mar"),"Q1",
IF(OR(F990="Apr",F990="May",F990="Jun"),"Q2",
IF(OR(F990="Jul",F990="Aug",F990="Sep"),"Q3",
IF(OR(F990="Oct",F990="Nov",F990="Dec"),"Q4",""))))</f>
        <v>Q2</v>
      </c>
      <c r="H990" t="str">
        <f>"Q"&amp;INT((MONTH(A990)-1)/3)+1</f>
        <v>Q2</v>
      </c>
      <c r="I990">
        <v>2020</v>
      </c>
      <c r="J990" t="str">
        <f>IF(C990&gt;B990, "Bullish", IF(B990&gt;C990, "Bearish", "Neutral"))</f>
        <v>Bearish</v>
      </c>
      <c r="K990" t="str">
        <f>IF(C991&gt;C990, "Buy", "")</f>
        <v/>
      </c>
      <c r="L990" t="str">
        <f>IF(C991&lt;C990, "Sell", "")</f>
        <v/>
      </c>
      <c r="V990" s="4">
        <f t="shared" si="15"/>
        <v>0</v>
      </c>
    </row>
    <row r="991" spans="1:22" x14ac:dyDescent="0.25">
      <c r="A991" s="1">
        <v>43955</v>
      </c>
      <c r="B991">
        <v>689.79998780000005</v>
      </c>
      <c r="C991">
        <v>673.70001219999995</v>
      </c>
      <c r="D991">
        <v>9122740</v>
      </c>
      <c r="E991" t="s">
        <v>7</v>
      </c>
      <c r="F991" t="s">
        <v>16</v>
      </c>
      <c r="G991" t="str">
        <f>IF(OR(F991="Jan",F991="Feb",F991="Mar"),"Q1",
IF(OR(F991="Apr",F991="May",F991="Jun"),"Q2",
IF(OR(F991="Jul",F991="Aug",F991="Sep"),"Q3",
IF(OR(F991="Oct",F991="Nov",F991="Dec"),"Q4",""))))</f>
        <v>Q2</v>
      </c>
      <c r="H991" t="str">
        <f>"Q"&amp;INT((MONTH(A991)-1)/3)+1</f>
        <v>Q2</v>
      </c>
      <c r="I991">
        <v>2020</v>
      </c>
      <c r="J991" t="str">
        <f>IF(C991&gt;B991, "Bullish", IF(B991&gt;C991, "Bearish", "Neutral"))</f>
        <v>Bearish</v>
      </c>
      <c r="K991" t="str">
        <f>IF(C992&gt;C991, "Buy", "")</f>
        <v>Buy</v>
      </c>
      <c r="L991" t="str">
        <f>IF(C992&lt;C991, "Sell", "")</f>
        <v/>
      </c>
      <c r="V991" s="4">
        <f t="shared" si="15"/>
        <v>5.842066778476597E-2</v>
      </c>
    </row>
    <row r="992" spans="1:22" x14ac:dyDescent="0.25">
      <c r="A992" s="1">
        <v>43951</v>
      </c>
      <c r="B992">
        <v>700</v>
      </c>
      <c r="C992">
        <v>715.5</v>
      </c>
      <c r="D992">
        <v>16253821</v>
      </c>
      <c r="E992" t="s">
        <v>11</v>
      </c>
      <c r="F992" t="s">
        <v>15</v>
      </c>
      <c r="G992" t="str">
        <f>IF(OR(F992="Jan",F992="Feb",F992="Mar"),"Q1",
IF(OR(F992="Apr",F992="May",F992="Jun"),"Q2",
IF(OR(F992="Jul",F992="Aug",F992="Sep"),"Q3",
IF(OR(F992="Oct",F992="Nov",F992="Dec"),"Q4",""))))</f>
        <v>Q2</v>
      </c>
      <c r="H992" t="str">
        <f>"Q"&amp;INT((MONTH(A992)-1)/3)+1</f>
        <v>Q2</v>
      </c>
      <c r="I992">
        <v>2020</v>
      </c>
      <c r="J992" t="str">
        <f>IF(C992&gt;B992, "Bullish", IF(B992&gt;C992, "Bearish", "Neutral"))</f>
        <v>Bullish</v>
      </c>
      <c r="K992" t="str">
        <f>IF(C993&gt;C992, "Buy", "")</f>
        <v/>
      </c>
      <c r="L992" t="str">
        <f>IF(C993&lt;C992, "Sell", "")</f>
        <v>Sell</v>
      </c>
      <c r="V992" s="4">
        <f t="shared" si="15"/>
        <v>-5.7571521546629971E-2</v>
      </c>
    </row>
    <row r="993" spans="1:22" x14ac:dyDescent="0.25">
      <c r="A993" s="1">
        <v>43950</v>
      </c>
      <c r="B993">
        <v>666</v>
      </c>
      <c r="C993">
        <v>676.54998780000005</v>
      </c>
      <c r="D993">
        <v>8639056</v>
      </c>
      <c r="E993" t="s">
        <v>10</v>
      </c>
      <c r="F993" t="s">
        <v>15</v>
      </c>
      <c r="G993" t="str">
        <f>IF(OR(F993="Jan",F993="Feb",F993="Mar"),"Q1",
IF(OR(F993="Apr",F993="May",F993="Jun"),"Q2",
IF(OR(F993="Jul",F993="Aug",F993="Sep"),"Q3",
IF(OR(F993="Oct",F993="Nov",F993="Dec"),"Q4",""))))</f>
        <v>Q2</v>
      </c>
      <c r="H993" t="str">
        <f>"Q"&amp;INT((MONTH(A993)-1)/3)+1</f>
        <v>Q2</v>
      </c>
      <c r="I993">
        <v>2020</v>
      </c>
      <c r="J993" t="str">
        <f>IF(C993&gt;B993, "Bullish", IF(B993&gt;C993, "Bearish", "Neutral"))</f>
        <v>Bullish</v>
      </c>
      <c r="K993" t="str">
        <f>IF(C994&gt;C993, "Buy", "")</f>
        <v/>
      </c>
      <c r="L993" t="str">
        <f>IF(C994&lt;C993, "Sell", "")</f>
        <v>Sell</v>
      </c>
      <c r="V993" s="4">
        <f t="shared" si="15"/>
        <v>-2.398967051207224E-2</v>
      </c>
    </row>
    <row r="994" spans="1:22" x14ac:dyDescent="0.25">
      <c r="A994" s="1">
        <v>43949</v>
      </c>
      <c r="B994">
        <v>673</v>
      </c>
      <c r="C994">
        <v>660.70001219999995</v>
      </c>
      <c r="D994">
        <v>7296571</v>
      </c>
      <c r="E994" t="s">
        <v>9</v>
      </c>
      <c r="F994" t="s">
        <v>15</v>
      </c>
      <c r="G994" t="str">
        <f>IF(OR(F994="Jan",F994="Feb",F994="Mar"),"Q1",
IF(OR(F994="Apr",F994="May",F994="Jun"),"Q2",
IF(OR(F994="Jul",F994="Aug",F994="Sep"),"Q3",
IF(OR(F994="Oct",F994="Nov",F994="Dec"),"Q4",""))))</f>
        <v>Q2</v>
      </c>
      <c r="H994" t="str">
        <f>"Q"&amp;INT((MONTH(A994)-1)/3)+1</f>
        <v>Q2</v>
      </c>
      <c r="I994">
        <v>2020</v>
      </c>
      <c r="J994" t="str">
        <f>IF(C994&gt;B994, "Bullish", IF(B994&gt;C994, "Bearish", "Neutral"))</f>
        <v>Bearish</v>
      </c>
      <c r="K994" t="str">
        <f>IF(C995&gt;C994, "Buy", "")</f>
        <v>Buy</v>
      </c>
      <c r="L994" t="str">
        <f>IF(C995&lt;C994, "Sell", "")</f>
        <v/>
      </c>
      <c r="V994" s="4">
        <f t="shared" si="15"/>
        <v>5.8681365380417972E-3</v>
      </c>
    </row>
    <row r="995" spans="1:22" x14ac:dyDescent="0.25">
      <c r="A995" s="1">
        <v>43948</v>
      </c>
      <c r="B995">
        <v>661.04998780000005</v>
      </c>
      <c r="C995">
        <v>664.59997559999999</v>
      </c>
      <c r="D995">
        <v>7183306</v>
      </c>
      <c r="E995" t="s">
        <v>7</v>
      </c>
      <c r="F995" t="s">
        <v>15</v>
      </c>
      <c r="G995" t="str">
        <f>IF(OR(F995="Jan",F995="Feb",F995="Mar"),"Q1",
IF(OR(F995="Apr",F995="May",F995="Jun"),"Q2",
IF(OR(F995="Jul",F995="Aug",F995="Sep"),"Q3",
IF(OR(F995="Oct",F995="Nov",F995="Dec"),"Q4",""))))</f>
        <v>Q2</v>
      </c>
      <c r="H995" t="str">
        <f>"Q"&amp;INT((MONTH(A995)-1)/3)+1</f>
        <v>Q2</v>
      </c>
      <c r="I995">
        <v>2020</v>
      </c>
      <c r="J995" t="str">
        <f>IF(C995&gt;B995, "Bullish", IF(B995&gt;C995, "Bearish", "Neutral"))</f>
        <v>Bullish</v>
      </c>
      <c r="K995" t="str">
        <f>IF(C996&gt;C995, "Buy", "")</f>
        <v/>
      </c>
      <c r="L995" t="str">
        <f>IF(C996&lt;C995, "Sell", "")</f>
        <v>Sell</v>
      </c>
      <c r="V995" s="4">
        <f t="shared" si="15"/>
        <v>-1.0030358054711237E-2</v>
      </c>
    </row>
    <row r="996" spans="1:22" x14ac:dyDescent="0.25">
      <c r="A996" s="1">
        <v>43945</v>
      </c>
      <c r="B996">
        <v>668.54998780000005</v>
      </c>
      <c r="C996">
        <v>658</v>
      </c>
      <c r="D996">
        <v>7319940</v>
      </c>
      <c r="E996" t="s">
        <v>12</v>
      </c>
      <c r="F996" t="s">
        <v>15</v>
      </c>
      <c r="G996" t="str">
        <f>IF(OR(F996="Jan",F996="Feb",F996="Mar"),"Q1",
IF(OR(F996="Apr",F996="May",F996="Jun"),"Q2",
IF(OR(F996="Jul",F996="Aug",F996="Sep"),"Q3",
IF(OR(F996="Oct",F996="Nov",F996="Dec"),"Q4",""))))</f>
        <v>Q2</v>
      </c>
      <c r="H996" t="str">
        <f>"Q"&amp;INT((MONTH(A996)-1)/3)+1</f>
        <v>Q2</v>
      </c>
      <c r="I996">
        <v>2020</v>
      </c>
      <c r="J996" t="str">
        <f>IF(C996&gt;B996, "Bullish", IF(B996&gt;C996, "Bearish", "Neutral"))</f>
        <v>Bearish</v>
      </c>
      <c r="K996" t="str">
        <f>IF(C997&gt;C996, "Buy", "")</f>
        <v>Buy</v>
      </c>
      <c r="L996" t="str">
        <f>IF(C997&lt;C996, "Sell", "")</f>
        <v/>
      </c>
      <c r="V996" s="4">
        <f t="shared" si="15"/>
        <v>3.1355790052319581E-2</v>
      </c>
    </row>
    <row r="997" spans="1:22" x14ac:dyDescent="0.25">
      <c r="A997" s="1">
        <v>43944</v>
      </c>
      <c r="B997">
        <v>647.04998780000005</v>
      </c>
      <c r="C997">
        <v>679.29998780000005</v>
      </c>
      <c r="D997">
        <v>14451289</v>
      </c>
      <c r="E997" t="s">
        <v>11</v>
      </c>
      <c r="F997" t="s">
        <v>15</v>
      </c>
      <c r="G997" t="str">
        <f>IF(OR(F997="Jan",F997="Feb",F997="Mar"),"Q1",
IF(OR(F997="Apr",F997="May",F997="Jun"),"Q2",
IF(OR(F997="Jul",F997="Aug",F997="Sep"),"Q3",
IF(OR(F997="Oct",F997="Nov",F997="Dec"),"Q4",""))))</f>
        <v>Q2</v>
      </c>
      <c r="H997" t="str">
        <f>"Q"&amp;INT((MONTH(A997)-1)/3)+1</f>
        <v>Q2</v>
      </c>
      <c r="I997">
        <v>2020</v>
      </c>
      <c r="J997" t="str">
        <f>IF(C997&gt;B997, "Bullish", IF(B997&gt;C997, "Bearish", "Neutral"))</f>
        <v>Bullish</v>
      </c>
      <c r="K997" t="str">
        <f>IF(C998&gt;C997, "Buy", "")</f>
        <v/>
      </c>
      <c r="L997" t="str">
        <f>IF(C998&lt;C997, "Sell", "")</f>
        <v>Sell</v>
      </c>
      <c r="V997" s="4">
        <f t="shared" si="15"/>
        <v>-5.8346987027602312E-2</v>
      </c>
    </row>
    <row r="998" spans="1:22" x14ac:dyDescent="0.25">
      <c r="A998" s="1">
        <v>43943</v>
      </c>
      <c r="B998">
        <v>633.20001219999995</v>
      </c>
      <c r="C998">
        <v>641.84997559999999</v>
      </c>
      <c r="D998">
        <v>8266728</v>
      </c>
      <c r="E998" t="s">
        <v>10</v>
      </c>
      <c r="F998" t="s">
        <v>15</v>
      </c>
      <c r="G998" t="str">
        <f>IF(OR(F998="Jan",F998="Feb",F998="Mar"),"Q1",
IF(OR(F998="Apr",F998="May",F998="Jun"),"Q2",
IF(OR(F998="Jul",F998="Aug",F998="Sep"),"Q3",
IF(OR(F998="Oct",F998="Nov",F998="Dec"),"Q4",""))))</f>
        <v>Q2</v>
      </c>
      <c r="H998" t="str">
        <f>"Q"&amp;INT((MONTH(A998)-1)/3)+1</f>
        <v>Q2</v>
      </c>
      <c r="I998">
        <v>2020</v>
      </c>
      <c r="J998" t="str">
        <f>IF(C998&gt;B998, "Bullish", IF(B998&gt;C998, "Bearish", "Neutral"))</f>
        <v>Bullish</v>
      </c>
      <c r="K998" t="str">
        <f>IF(C999&gt;C998, "Buy", "")</f>
        <v/>
      </c>
      <c r="L998" t="str">
        <f>IF(C999&lt;C998, "Sell", "")</f>
        <v>Sell</v>
      </c>
      <c r="V998" s="4">
        <f t="shared" si="15"/>
        <v>-1.3660712623719762E-2</v>
      </c>
    </row>
    <row r="999" spans="1:22" x14ac:dyDescent="0.25">
      <c r="A999" s="1">
        <v>43942</v>
      </c>
      <c r="B999">
        <v>627.79998780000005</v>
      </c>
      <c r="C999">
        <v>633.20001219999995</v>
      </c>
      <c r="D999">
        <v>11660575</v>
      </c>
      <c r="E999" t="s">
        <v>9</v>
      </c>
      <c r="F999" t="s">
        <v>15</v>
      </c>
      <c r="G999" t="str">
        <f>IF(OR(F999="Jan",F999="Feb",F999="Mar"),"Q1",
IF(OR(F999="Apr",F999="May",F999="Jun"),"Q2",
IF(OR(F999="Jul",F999="Aug",F999="Sep"),"Q3",
IF(OR(F999="Oct",F999="Nov",F999="Dec"),"Q4",""))))</f>
        <v>Q2</v>
      </c>
      <c r="H999" t="str">
        <f>"Q"&amp;INT((MONTH(A999)-1)/3)+1</f>
        <v>Q2</v>
      </c>
      <c r="I999">
        <v>2020</v>
      </c>
      <c r="J999" t="str">
        <f>IF(C999&gt;B999, "Bullish", IF(B999&gt;C999, "Bearish", "Neutral"))</f>
        <v>Bullish</v>
      </c>
      <c r="K999" t="str">
        <f>IF(C1000&gt;C999, "Buy", "")</f>
        <v>Buy</v>
      </c>
      <c r="L999" t="str">
        <f>IF(C1000&lt;C999, "Sell", "")</f>
        <v/>
      </c>
      <c r="V999" s="4">
        <f t="shared" si="15"/>
        <v>3.0766839086722092E-2</v>
      </c>
    </row>
    <row r="1000" spans="1:22" x14ac:dyDescent="0.25">
      <c r="A1000" s="1">
        <v>43941</v>
      </c>
      <c r="B1000">
        <v>640</v>
      </c>
      <c r="C1000">
        <v>653.29998780000005</v>
      </c>
      <c r="D1000">
        <v>13322913</v>
      </c>
      <c r="E1000" t="s">
        <v>7</v>
      </c>
      <c r="F1000" t="s">
        <v>15</v>
      </c>
      <c r="G1000" t="str">
        <f>IF(OR(F1000="Jan",F1000="Feb",F1000="Mar"),"Q1",
IF(OR(F1000="Apr",F1000="May",F1000="Jun"),"Q2",
IF(OR(F1000="Jul",F1000="Aug",F1000="Sep"),"Q3",
IF(OR(F1000="Oct",F1000="Nov",F1000="Dec"),"Q4",""))))</f>
        <v>Q2</v>
      </c>
      <c r="H1000" t="str">
        <f>"Q"&amp;INT((MONTH(A1000)-1)/3)+1</f>
        <v>Q2</v>
      </c>
      <c r="I1000">
        <v>2020</v>
      </c>
      <c r="J1000" t="str">
        <f>IF(C1000&gt;B1000, "Bullish", IF(B1000&gt;C1000, "Bearish", "Neutral"))</f>
        <v>Bullish</v>
      </c>
      <c r="K1000" t="str">
        <f>IF(C1001&gt;C1000, "Buy", "")</f>
        <v/>
      </c>
      <c r="L1000" t="str">
        <f>IF(C1001&lt;C1000, "Sell", "")</f>
        <v>Sell</v>
      </c>
      <c r="V1000" s="4">
        <f t="shared" si="15"/>
        <v>-3.9045706242544817E-2</v>
      </c>
    </row>
    <row r="1001" spans="1:22" x14ac:dyDescent="0.25">
      <c r="A1001" s="1">
        <v>43938</v>
      </c>
      <c r="B1001">
        <v>644</v>
      </c>
      <c r="C1001">
        <v>628.75</v>
      </c>
      <c r="D1001">
        <v>8878320</v>
      </c>
      <c r="E1001" t="s">
        <v>12</v>
      </c>
      <c r="F1001" t="s">
        <v>15</v>
      </c>
      <c r="G1001" t="str">
        <f>IF(OR(F1001="Jan",F1001="Feb",F1001="Mar"),"Q1",
IF(OR(F1001="Apr",F1001="May",F1001="Jun"),"Q2",
IF(OR(F1001="Jul",F1001="Aug",F1001="Sep"),"Q3",
IF(OR(F1001="Oct",F1001="Nov",F1001="Dec"),"Q4",""))))</f>
        <v>Q2</v>
      </c>
      <c r="H1001" t="str">
        <f>"Q"&amp;INT((MONTH(A1001)-1)/3)+1</f>
        <v>Q2</v>
      </c>
      <c r="I1001">
        <v>2020</v>
      </c>
      <c r="J1001" t="str">
        <f>IF(C1001&gt;B1001, "Bullish", IF(B1001&gt;C1001, "Bearish", "Neutral"))</f>
        <v>Bearish</v>
      </c>
      <c r="K1001" t="str">
        <f>IF(C1002&gt;C1001, "Buy", "")</f>
        <v/>
      </c>
      <c r="L1001" t="str">
        <f>IF(C1002&lt;C1001, "Sell", "")</f>
        <v>Sell</v>
      </c>
      <c r="V1001" s="4">
        <f t="shared" si="15"/>
        <v>-7.854491611203978E-3</v>
      </c>
    </row>
    <row r="1002" spans="1:22" x14ac:dyDescent="0.25">
      <c r="A1002" s="1">
        <v>43937</v>
      </c>
      <c r="B1002">
        <v>619.95001219999995</v>
      </c>
      <c r="C1002">
        <v>623.84997559999999</v>
      </c>
      <c r="D1002">
        <v>17783287</v>
      </c>
      <c r="E1002" t="s">
        <v>11</v>
      </c>
      <c r="F1002" t="s">
        <v>15</v>
      </c>
      <c r="G1002" t="str">
        <f>IF(OR(F1002="Jan",F1002="Feb",F1002="Mar"),"Q1",
IF(OR(F1002="Apr",F1002="May",F1002="Jun"),"Q2",
IF(OR(F1002="Jul",F1002="Aug",F1002="Sep"),"Q3",
IF(OR(F1002="Oct",F1002="Nov",F1002="Dec"),"Q4",""))))</f>
        <v>Q2</v>
      </c>
      <c r="H1002" t="str">
        <f>"Q"&amp;INT((MONTH(A1002)-1)/3)+1</f>
        <v>Q2</v>
      </c>
      <c r="I1002">
        <v>2020</v>
      </c>
      <c r="J1002" t="str">
        <f>IF(C1002&gt;B1002, "Bullish", IF(B1002&gt;C1002, "Bearish", "Neutral"))</f>
        <v>Bullish</v>
      </c>
      <c r="K1002" t="str">
        <f>IF(C1003&gt;C1002, "Buy", "")</f>
        <v>Buy</v>
      </c>
      <c r="L1002" t="str">
        <f>IF(C1003&lt;C1002, "Sell", "")</f>
        <v/>
      </c>
      <c r="V1002" s="4">
        <f t="shared" si="15"/>
        <v>2.378532585897979E-2</v>
      </c>
    </row>
    <row r="1003" spans="1:22" x14ac:dyDescent="0.25">
      <c r="A1003" s="1">
        <v>43936</v>
      </c>
      <c r="B1003">
        <v>651.40002440000001</v>
      </c>
      <c r="C1003">
        <v>639.04998780000005</v>
      </c>
      <c r="D1003">
        <v>11963447</v>
      </c>
      <c r="E1003" t="s">
        <v>10</v>
      </c>
      <c r="F1003" t="s">
        <v>15</v>
      </c>
      <c r="G1003" t="str">
        <f>IF(OR(F1003="Jan",F1003="Feb",F1003="Mar"),"Q1",
IF(OR(F1003="Apr",F1003="May",F1003="Jun"),"Q2",
IF(OR(F1003="Jul",F1003="Aug",F1003="Sep"),"Q3",
IF(OR(F1003="Oct",F1003="Nov",F1003="Dec"),"Q4",""))))</f>
        <v>Q2</v>
      </c>
      <c r="H1003" t="str">
        <f>"Q"&amp;INT((MONTH(A1003)-1)/3)+1</f>
        <v>Q2</v>
      </c>
      <c r="I1003">
        <v>2020</v>
      </c>
      <c r="J1003" t="str">
        <f>IF(C1003&gt;B1003, "Bullish", IF(B1003&gt;C1003, "Bearish", "Neutral"))</f>
        <v>Bearish</v>
      </c>
      <c r="K1003" t="str">
        <f>IF(C1004&gt;C1003, "Buy", "")</f>
        <v/>
      </c>
      <c r="L1003" t="str">
        <f>IF(C1004&lt;C1003, "Sell", "")</f>
        <v>Sell</v>
      </c>
      <c r="V1003" s="4">
        <f t="shared" si="15"/>
        <v>-2.5885838356426126E-3</v>
      </c>
    </row>
    <row r="1004" spans="1:22" x14ac:dyDescent="0.25">
      <c r="A1004" s="1">
        <v>43934</v>
      </c>
      <c r="B1004">
        <v>629</v>
      </c>
      <c r="C1004">
        <v>637.40002440000001</v>
      </c>
      <c r="D1004">
        <v>8330276</v>
      </c>
      <c r="E1004" t="s">
        <v>7</v>
      </c>
      <c r="F1004" t="s">
        <v>15</v>
      </c>
      <c r="G1004" t="str">
        <f>IF(OR(F1004="Jan",F1004="Feb",F1004="Mar"),"Q1",
IF(OR(F1004="Apr",F1004="May",F1004="Jun"),"Q2",
IF(OR(F1004="Jul",F1004="Aug",F1004="Sep"),"Q3",
IF(OR(F1004="Oct",F1004="Nov",F1004="Dec"),"Q4",""))))</f>
        <v>Q2</v>
      </c>
      <c r="H1004" t="str">
        <f>"Q"&amp;INT((MONTH(A1004)-1)/3)+1</f>
        <v>Q2</v>
      </c>
      <c r="I1004">
        <v>2020</v>
      </c>
      <c r="J1004" t="str">
        <f>IF(C1004&gt;B1004, "Bullish", IF(B1004&gt;C1004, "Bearish", "Neutral"))</f>
        <v>Bullish</v>
      </c>
      <c r="K1004" t="str">
        <f>IF(C1005&gt;C1004, "Buy", "")</f>
        <v/>
      </c>
      <c r="L1004" t="str">
        <f>IF(C1005&lt;C1004, "Sell", "")</f>
        <v>Sell</v>
      </c>
      <c r="V1004" s="4">
        <f t="shared" si="15"/>
        <v>-1.8075039685658257E-3</v>
      </c>
    </row>
    <row r="1005" spans="1:22" x14ac:dyDescent="0.25">
      <c r="A1005" s="1">
        <v>43930</v>
      </c>
      <c r="B1005">
        <v>646.79998780000005</v>
      </c>
      <c r="C1005">
        <v>636.25</v>
      </c>
      <c r="D1005">
        <v>11931114</v>
      </c>
      <c r="E1005" t="s">
        <v>11</v>
      </c>
      <c r="F1005" t="s">
        <v>15</v>
      </c>
      <c r="G1005" t="str">
        <f>IF(OR(F1005="Jan",F1005="Feb",F1005="Mar"),"Q1",
IF(OR(F1005="Apr",F1005="May",F1005="Jun"),"Q2",
IF(OR(F1005="Jul",F1005="Aug",F1005="Sep"),"Q3",
IF(OR(F1005="Oct",F1005="Nov",F1005="Dec"),"Q4",""))))</f>
        <v>Q2</v>
      </c>
      <c r="H1005" t="str">
        <f>"Q"&amp;INT((MONTH(A1005)-1)/3)+1</f>
        <v>Q2</v>
      </c>
      <c r="I1005">
        <v>2020</v>
      </c>
      <c r="J1005" t="str">
        <f>IF(C1005&gt;B1005, "Bullish", IF(B1005&gt;C1005, "Bearish", "Neutral"))</f>
        <v>Bearish</v>
      </c>
      <c r="K1005" t="str">
        <f>IF(C1006&gt;C1005, "Buy", "")</f>
        <v/>
      </c>
      <c r="L1005" t="str">
        <f>IF(C1006&lt;C1005, "Sell", "")</f>
        <v>Sell</v>
      </c>
      <c r="V1005" s="4">
        <f t="shared" si="15"/>
        <v>-7.3622935079796841E-3</v>
      </c>
    </row>
    <row r="1006" spans="1:22" x14ac:dyDescent="0.25">
      <c r="A1006" s="1">
        <v>43929</v>
      </c>
      <c r="B1006">
        <v>630</v>
      </c>
      <c r="C1006">
        <v>631.59997559999999</v>
      </c>
      <c r="D1006">
        <v>11806896</v>
      </c>
      <c r="E1006" t="s">
        <v>10</v>
      </c>
      <c r="F1006" t="s">
        <v>15</v>
      </c>
      <c r="G1006" t="str">
        <f>IF(OR(F1006="Jan",F1006="Feb",F1006="Mar"),"Q1",
IF(OR(F1006="Apr",F1006="May",F1006="Jun"),"Q2",
IF(OR(F1006="Jul",F1006="Aug",F1006="Sep"),"Q3",
IF(OR(F1006="Oct",F1006="Nov",F1006="Dec"),"Q4",""))))</f>
        <v>Q2</v>
      </c>
      <c r="H1006" t="str">
        <f>"Q"&amp;INT((MONTH(A1006)-1)/3)+1</f>
        <v>Q2</v>
      </c>
      <c r="I1006">
        <v>2020</v>
      </c>
      <c r="J1006" t="str">
        <f>IF(C1006&gt;B1006, "Bullish", IF(B1006&gt;C1006, "Bearish", "Neutral"))</f>
        <v>Bullish</v>
      </c>
      <c r="K1006" t="str">
        <f>IF(C1007&gt;C1006, "Buy", "")</f>
        <v>Buy</v>
      </c>
      <c r="L1006" t="str">
        <f>IF(C1007&lt;C1006, "Sell", "")</f>
        <v/>
      </c>
      <c r="V1006" s="4">
        <f t="shared" si="15"/>
        <v>1.1580632863849775E-2</v>
      </c>
    </row>
    <row r="1007" spans="1:22" x14ac:dyDescent="0.25">
      <c r="A1007" s="1">
        <v>43928</v>
      </c>
      <c r="B1007">
        <v>615</v>
      </c>
      <c r="C1007">
        <v>639</v>
      </c>
      <c r="D1007">
        <v>15145605</v>
      </c>
      <c r="E1007" t="s">
        <v>9</v>
      </c>
      <c r="F1007" t="s">
        <v>15</v>
      </c>
      <c r="G1007" t="str">
        <f>IF(OR(F1007="Jan",F1007="Feb",F1007="Mar"),"Q1",
IF(OR(F1007="Apr",F1007="May",F1007="Jun"),"Q2",
IF(OR(F1007="Jul",F1007="Aug",F1007="Sep"),"Q3",
IF(OR(F1007="Oct",F1007="Nov",F1007="Dec"),"Q4",""))))</f>
        <v>Q2</v>
      </c>
      <c r="H1007" t="str">
        <f>"Q"&amp;INT((MONTH(A1007)-1)/3)+1</f>
        <v>Q2</v>
      </c>
      <c r="I1007">
        <v>2020</v>
      </c>
      <c r="J1007" t="str">
        <f>IF(C1007&gt;B1007, "Bullish", IF(B1007&gt;C1007, "Bearish", "Neutral"))</f>
        <v>Bullish</v>
      </c>
      <c r="K1007" t="str">
        <f>IF(C1008&gt;C1007, "Buy", "")</f>
        <v/>
      </c>
      <c r="L1007" t="str">
        <f>IF(C1008&lt;C1007, "Sell", "")</f>
        <v>Sell</v>
      </c>
      <c r="V1007" s="4">
        <f t="shared" si="15"/>
        <v>-9.100219684099925E-2</v>
      </c>
    </row>
    <row r="1008" spans="1:22" x14ac:dyDescent="0.25">
      <c r="A1008" s="1">
        <v>43924</v>
      </c>
      <c r="B1008">
        <v>603.5</v>
      </c>
      <c r="C1008">
        <v>585.70001219999995</v>
      </c>
      <c r="D1008">
        <v>10221655</v>
      </c>
      <c r="E1008" t="s">
        <v>12</v>
      </c>
      <c r="F1008" t="s">
        <v>15</v>
      </c>
      <c r="G1008" t="str">
        <f>IF(OR(F1008="Jan",F1008="Feb",F1008="Mar"),"Q1",
IF(OR(F1008="Apr",F1008="May",F1008="Jun"),"Q2",
IF(OR(F1008="Jul",F1008="Aug",F1008="Sep"),"Q3",
IF(OR(F1008="Oct",F1008="Nov",F1008="Dec"),"Q4",""))))</f>
        <v>Q2</v>
      </c>
      <c r="H1008" t="str">
        <f>"Q"&amp;INT((MONTH(A1008)-1)/3)+1</f>
        <v>Q2</v>
      </c>
      <c r="I1008">
        <v>2020</v>
      </c>
      <c r="J1008" t="str">
        <f>IF(C1008&gt;B1008, "Bullish", IF(B1008&gt;C1008, "Bearish", "Neutral"))</f>
        <v>Bearish</v>
      </c>
      <c r="K1008" t="str">
        <f>IF(C1009&gt;C1008, "Buy", "")</f>
        <v>Buy</v>
      </c>
      <c r="L1008" t="str">
        <f>IF(C1009&lt;C1008, "Sell", "")</f>
        <v/>
      </c>
      <c r="V1008" s="4">
        <f t="shared" si="15"/>
        <v>2.8367577880034099E-2</v>
      </c>
    </row>
    <row r="1009" spans="1:22" x14ac:dyDescent="0.25">
      <c r="A1009" s="1">
        <v>43922</v>
      </c>
      <c r="B1009">
        <v>634.34997559999999</v>
      </c>
      <c r="C1009">
        <v>602.79998780000005</v>
      </c>
      <c r="D1009">
        <v>13083824</v>
      </c>
      <c r="E1009" t="s">
        <v>10</v>
      </c>
      <c r="F1009" t="s">
        <v>15</v>
      </c>
      <c r="G1009" t="str">
        <f>IF(OR(F1009="Jan",F1009="Feb",F1009="Mar"),"Q1",
IF(OR(F1009="Apr",F1009="May",F1009="Jun"),"Q2",
IF(OR(F1009="Jul",F1009="Aug",F1009="Sep"),"Q3",
IF(OR(F1009="Oct",F1009="Nov",F1009="Dec"),"Q4",""))))</f>
        <v>Q2</v>
      </c>
      <c r="H1009" t="str">
        <f>"Q"&amp;INT((MONTH(A1009)-1)/3)+1</f>
        <v>Q2</v>
      </c>
      <c r="I1009">
        <v>2020</v>
      </c>
      <c r="J1009" t="str">
        <f>IF(C1009&gt;B1009, "Bullish", IF(B1009&gt;C1009, "Bearish", "Neutral"))</f>
        <v>Bearish</v>
      </c>
      <c r="K1009" t="str">
        <f>IF(C1010&gt;C1009, "Buy", "")</f>
        <v>Buy</v>
      </c>
      <c r="L1009" t="str">
        <f>IF(C1010&lt;C1009, "Sell", "")</f>
        <v/>
      </c>
      <c r="V1009" s="4">
        <f t="shared" si="15"/>
        <v>6.0327376773187759E-2</v>
      </c>
    </row>
    <row r="1010" spans="1:22" x14ac:dyDescent="0.25">
      <c r="A1010" s="1">
        <v>43921</v>
      </c>
      <c r="B1010">
        <v>650</v>
      </c>
      <c r="C1010">
        <v>641.5</v>
      </c>
      <c r="D1010">
        <v>15175521</v>
      </c>
      <c r="E1010" t="s">
        <v>9</v>
      </c>
      <c r="F1010" t="s">
        <v>14</v>
      </c>
      <c r="G1010" t="str">
        <f>IF(OR(F1010="Jan",F1010="Feb",F1010="Mar"),"Q1",
IF(OR(F1010="Apr",F1010="May",F1010="Jun"),"Q2",
IF(OR(F1010="Jul",F1010="Aug",F1010="Sep"),"Q3",
IF(OR(F1010="Oct",F1010="Nov",F1010="Dec"),"Q4",""))))</f>
        <v>Q1</v>
      </c>
      <c r="H1010" t="str">
        <f>"Q"&amp;INT((MONTH(A1010)-1)/3)+1</f>
        <v>Q1</v>
      </c>
      <c r="I1010">
        <v>2020</v>
      </c>
      <c r="J1010" t="str">
        <f>IF(C1010&gt;B1010, "Bullish", IF(B1010&gt;C1010, "Bearish", "Neutral"))</f>
        <v>Bearish</v>
      </c>
      <c r="K1010" t="str">
        <f>IF(C1011&gt;C1010, "Buy", "")</f>
        <v/>
      </c>
      <c r="L1010" t="str">
        <f>IF(C1011&lt;C1010, "Sell", "")</f>
        <v>Sell</v>
      </c>
      <c r="V1010" s="4">
        <f t="shared" si="15"/>
        <v>-2.3615745192098234E-2</v>
      </c>
    </row>
    <row r="1011" spans="1:22" x14ac:dyDescent="0.25">
      <c r="A1011" s="1">
        <v>43920</v>
      </c>
      <c r="B1011">
        <v>625.09997559999999</v>
      </c>
      <c r="C1011">
        <v>626.70001219999995</v>
      </c>
      <c r="D1011">
        <v>14624804</v>
      </c>
      <c r="E1011" t="s">
        <v>7</v>
      </c>
      <c r="F1011" t="s">
        <v>14</v>
      </c>
      <c r="G1011" t="str">
        <f>IF(OR(F1011="Jan",F1011="Feb",F1011="Mar"),"Q1",
IF(OR(F1011="Apr",F1011="May",F1011="Jun"),"Q2",
IF(OR(F1011="Jul",F1011="Aug",F1011="Sep"),"Q3",
IF(OR(F1011="Oct",F1011="Nov",F1011="Dec"),"Q4",""))))</f>
        <v>Q1</v>
      </c>
      <c r="H1011" t="str">
        <f>"Q"&amp;INT((MONTH(A1011)-1)/3)+1</f>
        <v>Q1</v>
      </c>
      <c r="I1011">
        <v>2020</v>
      </c>
      <c r="J1011" t="str">
        <f>IF(C1011&gt;B1011, "Bullish", IF(B1011&gt;C1011, "Bearish", "Neutral"))</f>
        <v>Bullish</v>
      </c>
      <c r="K1011" t="str">
        <f>IF(C1012&gt;C1011, "Buy", "")</f>
        <v>Buy</v>
      </c>
      <c r="L1011" t="str">
        <f>IF(C1012&lt;C1011, "Sell", "")</f>
        <v/>
      </c>
      <c r="V1011" s="4">
        <f t="shared" si="15"/>
        <v>3.9834532731758396E-2</v>
      </c>
    </row>
    <row r="1012" spans="1:22" x14ac:dyDescent="0.25">
      <c r="A1012" s="1">
        <v>43917</v>
      </c>
      <c r="B1012">
        <v>665.04998780000005</v>
      </c>
      <c r="C1012">
        <v>652.70001219999995</v>
      </c>
      <c r="D1012">
        <v>13495283</v>
      </c>
      <c r="E1012" t="s">
        <v>12</v>
      </c>
      <c r="F1012" t="s">
        <v>14</v>
      </c>
      <c r="G1012" t="str">
        <f>IF(OR(F1012="Jan",F1012="Feb",F1012="Mar"),"Q1",
IF(OR(F1012="Apr",F1012="May",F1012="Jun"),"Q2",
IF(OR(F1012="Jul",F1012="Aug",F1012="Sep"),"Q3",
IF(OR(F1012="Oct",F1012="Nov",F1012="Dec"),"Q4",""))))</f>
        <v>Q1</v>
      </c>
      <c r="H1012" t="str">
        <f>"Q"&amp;INT((MONTH(A1012)-1)/3)+1</f>
        <v>Q1</v>
      </c>
      <c r="I1012">
        <v>2020</v>
      </c>
      <c r="J1012" t="str">
        <f>IF(C1012&gt;B1012, "Bullish", IF(B1012&gt;C1012, "Bearish", "Neutral"))</f>
        <v>Bearish</v>
      </c>
      <c r="K1012" t="str">
        <f>IF(C1013&gt;C1012, "Buy", "")</f>
        <v/>
      </c>
      <c r="L1012" t="str">
        <f>IF(C1013&lt;C1012, "Sell", "")</f>
        <v>Sell</v>
      </c>
      <c r="V1012" s="4">
        <f t="shared" si="15"/>
        <v>-1.5085555520995251E-2</v>
      </c>
    </row>
    <row r="1013" spans="1:22" x14ac:dyDescent="0.25">
      <c r="A1013" s="1">
        <v>43916</v>
      </c>
      <c r="B1013">
        <v>615</v>
      </c>
      <c r="C1013">
        <v>643</v>
      </c>
      <c r="D1013">
        <v>14843813</v>
      </c>
      <c r="E1013" t="s">
        <v>11</v>
      </c>
      <c r="F1013" t="s">
        <v>14</v>
      </c>
      <c r="G1013" t="str">
        <f>IF(OR(F1013="Jan",F1013="Feb",F1013="Mar"),"Q1",
IF(OR(F1013="Apr",F1013="May",F1013="Jun"),"Q2",
IF(OR(F1013="Jul",F1013="Aug",F1013="Sep"),"Q3",
IF(OR(F1013="Oct",F1013="Nov",F1013="Dec"),"Q4",""))))</f>
        <v>Q1</v>
      </c>
      <c r="H1013" t="str">
        <f>"Q"&amp;INT((MONTH(A1013)-1)/3)+1</f>
        <v>Q1</v>
      </c>
      <c r="I1013">
        <v>2020</v>
      </c>
      <c r="J1013" t="str">
        <f>IF(C1013&gt;B1013, "Bullish", IF(B1013&gt;C1013, "Bearish", "Neutral"))</f>
        <v>Bullish</v>
      </c>
      <c r="K1013" t="str">
        <f>IF(C1014&gt;C1013, "Buy", "")</f>
        <v/>
      </c>
      <c r="L1013" t="str">
        <f>IF(C1014&lt;C1013, "Sell", "")</f>
        <v>Sell</v>
      </c>
      <c r="V1013" s="4">
        <f t="shared" si="15"/>
        <v>-6.0706016264247209E-2</v>
      </c>
    </row>
    <row r="1014" spans="1:22" x14ac:dyDescent="0.25">
      <c r="A1014" s="1">
        <v>43915</v>
      </c>
      <c r="B1014">
        <v>597</v>
      </c>
      <c r="C1014">
        <v>606.20001219999995</v>
      </c>
      <c r="D1014">
        <v>18339548</v>
      </c>
      <c r="E1014" t="s">
        <v>10</v>
      </c>
      <c r="F1014" t="s">
        <v>14</v>
      </c>
      <c r="G1014" t="str">
        <f>IF(OR(F1014="Jan",F1014="Feb",F1014="Mar"),"Q1",
IF(OR(F1014="Apr",F1014="May",F1014="Jun"),"Q2",
IF(OR(F1014="Jul",F1014="Aug",F1014="Sep"),"Q3",
IF(OR(F1014="Oct",F1014="Nov",F1014="Dec"),"Q4",""))))</f>
        <v>Q1</v>
      </c>
      <c r="H1014" t="str">
        <f>"Q"&amp;INT((MONTH(A1014)-1)/3)+1</f>
        <v>Q1</v>
      </c>
      <c r="I1014">
        <v>2020</v>
      </c>
      <c r="J1014" t="str">
        <f>IF(C1014&gt;B1014, "Bullish", IF(B1014&gt;C1014, "Bearish", "Neutral"))</f>
        <v>Bullish</v>
      </c>
      <c r="K1014" t="str">
        <f>IF(C1015&gt;C1014, "Buy", "")</f>
        <v/>
      </c>
      <c r="L1014" t="str">
        <f>IF(C1015&lt;C1014, "Sell", "")</f>
        <v>Sell</v>
      </c>
      <c r="V1014" s="4">
        <f t="shared" si="15"/>
        <v>-2.7806077889511768E-2</v>
      </c>
    </row>
    <row r="1015" spans="1:22" x14ac:dyDescent="0.25">
      <c r="A1015" s="1">
        <v>43914</v>
      </c>
      <c r="B1015">
        <v>522</v>
      </c>
      <c r="C1015">
        <v>589.79998780000005</v>
      </c>
      <c r="D1015">
        <v>20027097</v>
      </c>
      <c r="E1015" t="s">
        <v>9</v>
      </c>
      <c r="F1015" t="s">
        <v>14</v>
      </c>
      <c r="G1015" t="str">
        <f>IF(OR(F1015="Jan",F1015="Feb",F1015="Mar"),"Q1",
IF(OR(F1015="Apr",F1015="May",F1015="Jun"),"Q2",
IF(OR(F1015="Jul",F1015="Aug",F1015="Sep"),"Q3",
IF(OR(F1015="Oct",F1015="Nov",F1015="Dec"),"Q4",""))))</f>
        <v>Q1</v>
      </c>
      <c r="H1015" t="str">
        <f>"Q"&amp;INT((MONTH(A1015)-1)/3)+1</f>
        <v>Q1</v>
      </c>
      <c r="I1015">
        <v>2020</v>
      </c>
      <c r="J1015" t="str">
        <f>IF(C1015&gt;B1015, "Bullish", IF(B1015&gt;C1015, "Bearish", "Neutral"))</f>
        <v>Bullish</v>
      </c>
      <c r="K1015" t="str">
        <f>IF(C1016&gt;C1015, "Buy", "")</f>
        <v/>
      </c>
      <c r="L1015" t="str">
        <f>IF(C1016&lt;C1015, "Sell", "")</f>
        <v>Sell</v>
      </c>
      <c r="V1015" s="4">
        <f t="shared" si="15"/>
        <v>-0.12033426561292064</v>
      </c>
    </row>
    <row r="1016" spans="1:22" x14ac:dyDescent="0.25">
      <c r="A1016" s="1">
        <v>43913</v>
      </c>
      <c r="B1016">
        <v>540</v>
      </c>
      <c r="C1016">
        <v>526.45001219999995</v>
      </c>
      <c r="D1016">
        <v>17146150</v>
      </c>
      <c r="E1016" t="s">
        <v>7</v>
      </c>
      <c r="F1016" t="s">
        <v>14</v>
      </c>
      <c r="G1016" t="str">
        <f>IF(OR(F1016="Jan",F1016="Feb",F1016="Mar"),"Q1",
IF(OR(F1016="Apr",F1016="May",F1016="Jun"),"Q2",
IF(OR(F1016="Jul",F1016="Aug",F1016="Sep"),"Q3",
IF(OR(F1016="Oct",F1016="Nov",F1016="Dec"),"Q4",""))))</f>
        <v>Q1</v>
      </c>
      <c r="H1016" t="str">
        <f>"Q"&amp;INT((MONTH(A1016)-1)/3)+1</f>
        <v>Q1</v>
      </c>
      <c r="I1016">
        <v>2020</v>
      </c>
      <c r="J1016" t="str">
        <f>IF(C1016&gt;B1016, "Bullish", IF(B1016&gt;C1016, "Bearish", "Neutral"))</f>
        <v>Bearish</v>
      </c>
      <c r="K1016" t="str">
        <f>IF(C1017&gt;C1016, "Buy", "")</f>
        <v>Buy</v>
      </c>
      <c r="L1016" t="str">
        <f>IF(C1017&lt;C1016, "Sell", "")</f>
        <v/>
      </c>
      <c r="V1016" s="4">
        <f t="shared" si="15"/>
        <v>0.100393025931656</v>
      </c>
    </row>
    <row r="1017" spans="1:22" x14ac:dyDescent="0.25">
      <c r="A1017" s="1">
        <v>43910</v>
      </c>
      <c r="B1017">
        <v>549.5</v>
      </c>
      <c r="C1017">
        <v>585.20001219999995</v>
      </c>
      <c r="D1017">
        <v>21354894</v>
      </c>
      <c r="E1017" t="s">
        <v>12</v>
      </c>
      <c r="F1017" t="s">
        <v>14</v>
      </c>
      <c r="G1017" t="str">
        <f>IF(OR(F1017="Jan",F1017="Feb",F1017="Mar"),"Q1",
IF(OR(F1017="Apr",F1017="May",F1017="Jun"),"Q2",
IF(OR(F1017="Jul",F1017="Aug",F1017="Sep"),"Q3",
IF(OR(F1017="Oct",F1017="Nov",F1017="Dec"),"Q4",""))))</f>
        <v>Q1</v>
      </c>
      <c r="H1017" t="str">
        <f>"Q"&amp;INT((MONTH(A1017)-1)/3)+1</f>
        <v>Q1</v>
      </c>
      <c r="I1017">
        <v>2020</v>
      </c>
      <c r="J1017" t="str">
        <f>IF(C1017&gt;B1017, "Bullish", IF(B1017&gt;C1017, "Bearish", "Neutral"))</f>
        <v>Bullish</v>
      </c>
      <c r="K1017" t="str">
        <f>IF(C1018&gt;C1017, "Buy", "")</f>
        <v/>
      </c>
      <c r="L1017" t="str">
        <f>IF(C1018&lt;C1017, "Sell", "")</f>
        <v>Sell</v>
      </c>
      <c r="V1017" s="4">
        <f t="shared" si="15"/>
        <v>-7.2678994201601357E-2</v>
      </c>
    </row>
    <row r="1018" spans="1:22" x14ac:dyDescent="0.25">
      <c r="A1018" s="1">
        <v>43909</v>
      </c>
      <c r="B1018">
        <v>509.25</v>
      </c>
      <c r="C1018">
        <v>545.54998780000005</v>
      </c>
      <c r="D1018">
        <v>16583991</v>
      </c>
      <c r="E1018" t="s">
        <v>11</v>
      </c>
      <c r="F1018" t="s">
        <v>14</v>
      </c>
      <c r="G1018" t="str">
        <f>IF(OR(F1018="Jan",F1018="Feb",F1018="Mar"),"Q1",
IF(OR(F1018="Apr",F1018="May",F1018="Jun"),"Q2",
IF(OR(F1018="Jul",F1018="Aug",F1018="Sep"),"Q3",
IF(OR(F1018="Oct",F1018="Nov",F1018="Dec"),"Q4",""))))</f>
        <v>Q1</v>
      </c>
      <c r="H1018" t="str">
        <f>"Q"&amp;INT((MONTH(A1018)-1)/3)+1</f>
        <v>Q1</v>
      </c>
      <c r="I1018">
        <v>2020</v>
      </c>
      <c r="J1018" t="str">
        <f>IF(C1018&gt;B1018, "Bullish", IF(B1018&gt;C1018, "Bearish", "Neutral"))</f>
        <v>Bullish</v>
      </c>
      <c r="K1018" t="str">
        <f>IF(C1019&gt;C1018, "Buy", "")</f>
        <v/>
      </c>
      <c r="L1018" t="str">
        <f>IF(C1019&lt;C1018, "Sell", "")</f>
        <v>Sell</v>
      </c>
      <c r="V1018" s="4">
        <f t="shared" si="15"/>
        <v>-2.1055587229792557E-2</v>
      </c>
    </row>
    <row r="1019" spans="1:22" x14ac:dyDescent="0.25">
      <c r="A1019" s="1">
        <v>43908</v>
      </c>
      <c r="B1019">
        <v>568</v>
      </c>
      <c r="C1019">
        <v>534.29998780000005</v>
      </c>
      <c r="D1019">
        <v>15390183</v>
      </c>
      <c r="E1019" t="s">
        <v>10</v>
      </c>
      <c r="F1019" t="s">
        <v>14</v>
      </c>
      <c r="G1019" t="str">
        <f>IF(OR(F1019="Jan",F1019="Feb",F1019="Mar"),"Q1",
IF(OR(F1019="Apr",F1019="May",F1019="Jun"),"Q2",
IF(OR(F1019="Jul",F1019="Aug",F1019="Sep"),"Q3",
IF(OR(F1019="Oct",F1019="Nov",F1019="Dec"),"Q4",""))))</f>
        <v>Q1</v>
      </c>
      <c r="H1019" t="str">
        <f>"Q"&amp;INT((MONTH(A1019)-1)/3)+1</f>
        <v>Q1</v>
      </c>
      <c r="I1019">
        <v>2020</v>
      </c>
      <c r="J1019" t="str">
        <f>IF(C1019&gt;B1019, "Bullish", IF(B1019&gt;C1019, "Bearish", "Neutral"))</f>
        <v>Bearish</v>
      </c>
      <c r="K1019" t="str">
        <f>IF(C1020&gt;C1019, "Buy", "")</f>
        <v>Buy</v>
      </c>
      <c r="L1019" t="str">
        <f>IF(C1020&lt;C1019, "Sell", "")</f>
        <v/>
      </c>
      <c r="V1019" s="4">
        <f t="shared" si="15"/>
        <v>3.7210602659754108E-2</v>
      </c>
    </row>
    <row r="1020" spans="1:22" x14ac:dyDescent="0.25">
      <c r="A1020" s="1">
        <v>43907</v>
      </c>
      <c r="B1020">
        <v>588.09997559999999</v>
      </c>
      <c r="C1020">
        <v>554.95001219999995</v>
      </c>
      <c r="D1020">
        <v>16059887</v>
      </c>
      <c r="E1020" t="s">
        <v>9</v>
      </c>
      <c r="F1020" t="s">
        <v>14</v>
      </c>
      <c r="G1020" t="str">
        <f>IF(OR(F1020="Jan",F1020="Feb",F1020="Mar"),"Q1",
IF(OR(F1020="Apr",F1020="May",F1020="Jun"),"Q2",
IF(OR(F1020="Jul",F1020="Aug",F1020="Sep"),"Q3",
IF(OR(F1020="Oct",F1020="Nov",F1020="Dec"),"Q4",""))))</f>
        <v>Q1</v>
      </c>
      <c r="H1020" t="str">
        <f>"Q"&amp;INT((MONTH(A1020)-1)/3)+1</f>
        <v>Q1</v>
      </c>
      <c r="I1020">
        <v>2020</v>
      </c>
      <c r="J1020" t="str">
        <f>IF(C1020&gt;B1020, "Bullish", IF(B1020&gt;C1020, "Bearish", "Neutral"))</f>
        <v>Bearish</v>
      </c>
      <c r="K1020" t="str">
        <f>IF(C1021&gt;C1020, "Buy", "")</f>
        <v>Buy</v>
      </c>
      <c r="L1020" t="str">
        <f>IF(C1021&lt;C1020, "Sell", "")</f>
        <v/>
      </c>
      <c r="V1020" s="4">
        <f t="shared" si="15"/>
        <v>4.835807428631235E-2</v>
      </c>
    </row>
    <row r="1021" spans="1:22" x14ac:dyDescent="0.25">
      <c r="A1021" s="1">
        <v>43906</v>
      </c>
      <c r="B1021">
        <v>622</v>
      </c>
      <c r="C1021">
        <v>583.15002440000001</v>
      </c>
      <c r="D1021">
        <v>19140152</v>
      </c>
      <c r="E1021" t="s">
        <v>7</v>
      </c>
      <c r="F1021" t="s">
        <v>14</v>
      </c>
      <c r="G1021" t="str">
        <f>IF(OR(F1021="Jan",F1021="Feb",F1021="Mar"),"Q1",
IF(OR(F1021="Apr",F1021="May",F1021="Jun"),"Q2",
IF(OR(F1021="Jul",F1021="Aug",F1021="Sep"),"Q3",
IF(OR(F1021="Oct",F1021="Nov",F1021="Dec"),"Q4",""))))</f>
        <v>Q1</v>
      </c>
      <c r="H1021" t="str">
        <f>"Q"&amp;INT((MONTH(A1021)-1)/3)+1</f>
        <v>Q1</v>
      </c>
      <c r="I1021">
        <v>2020</v>
      </c>
      <c r="J1021" t="str">
        <f>IF(C1021&gt;B1021, "Bullish", IF(B1021&gt;C1021, "Bearish", "Neutral"))</f>
        <v>Bearish</v>
      </c>
      <c r="K1021" t="str">
        <f>IF(C1022&gt;C1021, "Buy", "")</f>
        <v>Buy</v>
      </c>
      <c r="L1021" t="str">
        <f>IF(C1022&lt;C1021, "Sell", "")</f>
        <v/>
      </c>
      <c r="V1021" s="4">
        <f t="shared" si="15"/>
        <v>9.2161521676253008E-2</v>
      </c>
    </row>
    <row r="1022" spans="1:22" x14ac:dyDescent="0.25">
      <c r="A1022" s="1">
        <v>43903</v>
      </c>
      <c r="B1022">
        <v>592</v>
      </c>
      <c r="C1022">
        <v>642.34997559999999</v>
      </c>
      <c r="D1022">
        <v>16903113</v>
      </c>
      <c r="E1022" t="s">
        <v>12</v>
      </c>
      <c r="F1022" t="s">
        <v>14</v>
      </c>
      <c r="G1022" t="str">
        <f>IF(OR(F1022="Jan",F1022="Feb",F1022="Mar"),"Q1",
IF(OR(F1022="Apr",F1022="May",F1022="Jun"),"Q2",
IF(OR(F1022="Jul",F1022="Aug",F1022="Sep"),"Q3",
IF(OR(F1022="Oct",F1022="Nov",F1022="Dec"),"Q4",""))))</f>
        <v>Q1</v>
      </c>
      <c r="H1022" t="str">
        <f>"Q"&amp;INT((MONTH(A1022)-1)/3)+1</f>
        <v>Q1</v>
      </c>
      <c r="I1022">
        <v>2020</v>
      </c>
      <c r="J1022" t="str">
        <f>IF(C1022&gt;B1022, "Bullish", IF(B1022&gt;C1022, "Bearish", "Neutral"))</f>
        <v>Bullish</v>
      </c>
      <c r="K1022" t="str">
        <f>IF(C1023&gt;C1022, "Buy", "")</f>
        <v/>
      </c>
      <c r="L1022" t="str">
        <f>IF(C1023&lt;C1022, "Sell", "")</f>
        <v>Sell</v>
      </c>
      <c r="V1022" s="4">
        <f t="shared" si="15"/>
        <v>-1.766470719976334E-2</v>
      </c>
    </row>
    <row r="1023" spans="1:22" x14ac:dyDescent="0.25">
      <c r="A1023" s="1">
        <v>43902</v>
      </c>
      <c r="B1023">
        <v>668</v>
      </c>
      <c r="C1023">
        <v>631.20001219999995</v>
      </c>
      <c r="D1023">
        <v>13965574</v>
      </c>
      <c r="E1023" t="s">
        <v>11</v>
      </c>
      <c r="F1023" t="s">
        <v>14</v>
      </c>
      <c r="G1023" t="str">
        <f>IF(OR(F1023="Jan",F1023="Feb",F1023="Mar"),"Q1",
IF(OR(F1023="Apr",F1023="May",F1023="Jun"),"Q2",
IF(OR(F1023="Jul",F1023="Aug",F1023="Sep"),"Q3",
IF(OR(F1023="Oct",F1023="Nov",F1023="Dec"),"Q4",""))))</f>
        <v>Q1</v>
      </c>
      <c r="H1023" t="str">
        <f>"Q"&amp;INT((MONTH(A1023)-1)/3)+1</f>
        <v>Q1</v>
      </c>
      <c r="I1023">
        <v>2020</v>
      </c>
      <c r="J1023" t="str">
        <f>IF(C1023&gt;B1023, "Bullish", IF(B1023&gt;C1023, "Bearish", "Neutral"))</f>
        <v>Bearish</v>
      </c>
      <c r="K1023" t="str">
        <f>IF(C1024&gt;C1023, "Buy", "")</f>
        <v>Buy</v>
      </c>
      <c r="L1023" t="str">
        <f>IF(C1024&lt;C1023, "Sell", "")</f>
        <v/>
      </c>
      <c r="V1023" s="4">
        <f t="shared" si="15"/>
        <v>7.9883364139941765E-2</v>
      </c>
    </row>
    <row r="1024" spans="1:22" x14ac:dyDescent="0.25">
      <c r="A1024" s="1">
        <v>43901</v>
      </c>
      <c r="B1024">
        <v>690.65002440000001</v>
      </c>
      <c r="C1024">
        <v>686</v>
      </c>
      <c r="D1024">
        <v>16165009</v>
      </c>
      <c r="E1024" t="s">
        <v>10</v>
      </c>
      <c r="F1024" t="s">
        <v>14</v>
      </c>
      <c r="G1024" t="str">
        <f>IF(OR(F1024="Jan",F1024="Feb",F1024="Mar"),"Q1",
IF(OR(F1024="Apr",F1024="May",F1024="Jun"),"Q2",
IF(OR(F1024="Jul",F1024="Aug",F1024="Sep"),"Q3",
IF(OR(F1024="Oct",F1024="Nov",F1024="Dec"),"Q4",""))))</f>
        <v>Q1</v>
      </c>
      <c r="H1024" t="str">
        <f>"Q"&amp;INT((MONTH(A1024)-1)/3)+1</f>
        <v>Q1</v>
      </c>
      <c r="I1024">
        <v>2020</v>
      </c>
      <c r="J1024" t="str">
        <f>IF(C1024&gt;B1024, "Bullish", IF(B1024&gt;C1024, "Bearish", "Neutral"))</f>
        <v>Bearish</v>
      </c>
      <c r="K1024" t="str">
        <f>IF(C1025&gt;C1024, "Buy", "")</f>
        <v>Buy</v>
      </c>
      <c r="L1024" t="str">
        <f>IF(C1025&lt;C1024, "Sell", "")</f>
        <v/>
      </c>
      <c r="V1024" s="4">
        <f t="shared" si="15"/>
        <v>2.6190662049079241E-2</v>
      </c>
    </row>
    <row r="1025" spans="1:22" x14ac:dyDescent="0.25">
      <c r="A1025" s="1">
        <v>43899</v>
      </c>
      <c r="B1025">
        <v>724.5</v>
      </c>
      <c r="C1025">
        <v>704.45001219999995</v>
      </c>
      <c r="D1025">
        <v>10308654</v>
      </c>
      <c r="E1025" t="s">
        <v>7</v>
      </c>
      <c r="F1025" t="s">
        <v>14</v>
      </c>
      <c r="G1025" t="str">
        <f>IF(OR(F1025="Jan",F1025="Feb",F1025="Mar"),"Q1",
IF(OR(F1025="Apr",F1025="May",F1025="Jun"),"Q2",
IF(OR(F1025="Jul",F1025="Aug",F1025="Sep"),"Q3",
IF(OR(F1025="Oct",F1025="Nov",F1025="Dec"),"Q4",""))))</f>
        <v>Q1</v>
      </c>
      <c r="H1025" t="str">
        <f>"Q"&amp;INT((MONTH(A1025)-1)/3)+1</f>
        <v>Q1</v>
      </c>
      <c r="I1025">
        <v>2020</v>
      </c>
      <c r="J1025" t="str">
        <f>IF(C1025&gt;B1025, "Bullish", IF(B1025&gt;C1025, "Bearish", "Neutral"))</f>
        <v>Bearish</v>
      </c>
      <c r="K1025" t="str">
        <f>IF(C1026&gt;C1025, "Buy", "")</f>
        <v>Buy</v>
      </c>
      <c r="L1025" t="str">
        <f>IF(C1026&lt;C1025, "Sell", "")</f>
        <v/>
      </c>
      <c r="V1025" s="4">
        <f t="shared" si="15"/>
        <v>4.6687867149885681E-2</v>
      </c>
    </row>
    <row r="1026" spans="1:22" x14ac:dyDescent="0.25">
      <c r="A1026" s="1">
        <v>43896</v>
      </c>
      <c r="B1026">
        <v>741</v>
      </c>
      <c r="C1026">
        <v>738.95001219999995</v>
      </c>
      <c r="D1026">
        <v>9216022</v>
      </c>
      <c r="E1026" t="s">
        <v>12</v>
      </c>
      <c r="F1026" t="s">
        <v>14</v>
      </c>
      <c r="G1026" t="str">
        <f>IF(OR(F1026="Jan",F1026="Feb",F1026="Mar"),"Q1",
IF(OR(F1026="Apr",F1026="May",F1026="Jun"),"Q2",
IF(OR(F1026="Jul",F1026="Aug",F1026="Sep"),"Q3",
IF(OR(F1026="Oct",F1026="Nov",F1026="Dec"),"Q4",""))))</f>
        <v>Q1</v>
      </c>
      <c r="H1026" t="str">
        <f>"Q"&amp;INT((MONTH(A1026)-1)/3)+1</f>
        <v>Q1</v>
      </c>
      <c r="I1026">
        <v>2020</v>
      </c>
      <c r="J1026" t="str">
        <f>IF(C1026&gt;B1026, "Bullish", IF(B1026&gt;C1026, "Bearish", "Neutral"))</f>
        <v>Bearish</v>
      </c>
      <c r="K1026" t="str">
        <f>IF(C1027&gt;C1026, "Buy", "")</f>
        <v>Buy</v>
      </c>
      <c r="L1026" t="str">
        <f>IF(C1027&lt;C1026, "Sell", "")</f>
        <v/>
      </c>
      <c r="V1026" s="4">
        <f t="shared" si="15"/>
        <v>2.0739416785107097E-2</v>
      </c>
    </row>
    <row r="1027" spans="1:22" x14ac:dyDescent="0.25">
      <c r="A1027" s="1">
        <v>43895</v>
      </c>
      <c r="B1027">
        <v>763.75</v>
      </c>
      <c r="C1027">
        <v>754.59997559999999</v>
      </c>
      <c r="D1027">
        <v>7755293</v>
      </c>
      <c r="E1027" t="s">
        <v>11</v>
      </c>
      <c r="F1027" t="s">
        <v>14</v>
      </c>
      <c r="G1027" t="str">
        <f>IF(OR(F1027="Jan",F1027="Feb",F1027="Mar"),"Q1",
IF(OR(F1027="Apr",F1027="May",F1027="Jun"),"Q2",
IF(OR(F1027="Jul",F1027="Aug",F1027="Sep"),"Q3",
IF(OR(F1027="Oct",F1027="Nov",F1027="Dec"),"Q4",""))))</f>
        <v>Q1</v>
      </c>
      <c r="H1027" t="str">
        <f>"Q"&amp;INT((MONTH(A1027)-1)/3)+1</f>
        <v>Q1</v>
      </c>
      <c r="I1027">
        <v>2020</v>
      </c>
      <c r="J1027" t="str">
        <f>IF(C1027&gt;B1027, "Bullish", IF(B1027&gt;C1027, "Bearish", "Neutral"))</f>
        <v>Bearish</v>
      </c>
      <c r="K1027" t="str">
        <f>IF(C1028&gt;C1027, "Buy", "")</f>
        <v>Buy</v>
      </c>
      <c r="L1027" t="str">
        <f>IF(C1028&lt;C1027, "Sell", "")</f>
        <v/>
      </c>
      <c r="V1027" s="4">
        <f t="shared" ref="V1027:V1090" si="16">(C1028-C1027)/C1028</f>
        <v>5.4695543986820515E-3</v>
      </c>
    </row>
    <row r="1028" spans="1:22" x14ac:dyDescent="0.25">
      <c r="A1028" s="1">
        <v>43894</v>
      </c>
      <c r="B1028">
        <v>753.90002440000001</v>
      </c>
      <c r="C1028">
        <v>758.75</v>
      </c>
      <c r="D1028">
        <v>11013444</v>
      </c>
      <c r="E1028" t="s">
        <v>10</v>
      </c>
      <c r="F1028" t="s">
        <v>14</v>
      </c>
      <c r="G1028" t="str">
        <f>IF(OR(F1028="Jan",F1028="Feb",F1028="Mar"),"Q1",
IF(OR(F1028="Apr",F1028="May",F1028="Jun"),"Q2",
IF(OR(F1028="Jul",F1028="Aug",F1028="Sep"),"Q3",
IF(OR(F1028="Oct",F1028="Nov",F1028="Dec"),"Q4",""))))</f>
        <v>Q1</v>
      </c>
      <c r="H1028" t="str">
        <f>"Q"&amp;INT((MONTH(A1028)-1)/3)+1</f>
        <v>Q1</v>
      </c>
      <c r="I1028">
        <v>2020</v>
      </c>
      <c r="J1028" t="str">
        <f>IF(C1028&gt;B1028, "Bullish", IF(B1028&gt;C1028, "Bearish", "Neutral"))</f>
        <v>Bullish</v>
      </c>
      <c r="K1028" t="str">
        <f>IF(C1029&gt;C1028, "Buy", "")</f>
        <v/>
      </c>
      <c r="L1028" t="str">
        <f>IF(C1029&lt;C1028, "Sell", "")</f>
        <v>Sell</v>
      </c>
      <c r="V1028" s="4">
        <f t="shared" si="16"/>
        <v>-1.5729585006693442E-2</v>
      </c>
    </row>
    <row r="1029" spans="1:22" x14ac:dyDescent="0.25">
      <c r="A1029" s="1">
        <v>43893</v>
      </c>
      <c r="B1029">
        <v>755</v>
      </c>
      <c r="C1029">
        <v>747</v>
      </c>
      <c r="D1029">
        <v>7826587</v>
      </c>
      <c r="E1029" t="s">
        <v>9</v>
      </c>
      <c r="F1029" t="s">
        <v>14</v>
      </c>
      <c r="G1029" t="str">
        <f>IF(OR(F1029="Jan",F1029="Feb",F1029="Mar"),"Q1",
IF(OR(F1029="Apr",F1029="May",F1029="Jun"),"Q2",
IF(OR(F1029="Jul",F1029="Aug",F1029="Sep"),"Q3",
IF(OR(F1029="Oct",F1029="Nov",F1029="Dec"),"Q4",""))))</f>
        <v>Q1</v>
      </c>
      <c r="H1029" t="str">
        <f>"Q"&amp;INT((MONTH(A1029)-1)/3)+1</f>
        <v>Q1</v>
      </c>
      <c r="I1029">
        <v>2020</v>
      </c>
      <c r="J1029" t="str">
        <f>IF(C1029&gt;B1029, "Bullish", IF(B1029&gt;C1029, "Bearish", "Neutral"))</f>
        <v>Bearish</v>
      </c>
      <c r="K1029" t="str">
        <f>IF(C1030&gt;C1029, "Buy", "")</f>
        <v/>
      </c>
      <c r="L1029" t="str">
        <f>IF(C1030&lt;C1029, "Sell", "")</f>
        <v>Sell</v>
      </c>
      <c r="V1029" s="4">
        <f t="shared" si="16"/>
        <v>-8.0291644260923715E-3</v>
      </c>
    </row>
    <row r="1030" spans="1:22" x14ac:dyDescent="0.25">
      <c r="A1030" s="1">
        <v>43892</v>
      </c>
      <c r="B1030">
        <v>737</v>
      </c>
      <c r="C1030">
        <v>741.04998780000005</v>
      </c>
      <c r="D1030">
        <v>9821523</v>
      </c>
      <c r="E1030" t="s">
        <v>7</v>
      </c>
      <c r="F1030" t="s">
        <v>14</v>
      </c>
      <c r="G1030" t="str">
        <f>IF(OR(F1030="Jan",F1030="Feb",F1030="Mar"),"Q1",
IF(OR(F1030="Apr",F1030="May",F1030="Jun"),"Q2",
IF(OR(F1030="Jul",F1030="Aug",F1030="Sep"),"Q3",
IF(OR(F1030="Oct",F1030="Nov",F1030="Dec"),"Q4",""))))</f>
        <v>Q1</v>
      </c>
      <c r="H1030" t="str">
        <f>"Q"&amp;INT((MONTH(A1030)-1)/3)+1</f>
        <v>Q1</v>
      </c>
      <c r="I1030">
        <v>2020</v>
      </c>
      <c r="J1030" t="str">
        <f>IF(C1030&gt;B1030, "Bullish", IF(B1030&gt;C1030, "Bearish", "Neutral"))</f>
        <v>Bullish</v>
      </c>
      <c r="K1030" t="str">
        <f>IF(C1031&gt;C1030, "Buy", "")</f>
        <v/>
      </c>
      <c r="L1030" t="str">
        <f>IF(C1031&lt;C1030, "Sell", "")</f>
        <v>Sell</v>
      </c>
      <c r="V1030" s="4">
        <f t="shared" si="16"/>
        <v>-1.277842755788341E-2</v>
      </c>
    </row>
    <row r="1031" spans="1:22" x14ac:dyDescent="0.25">
      <c r="A1031" s="1">
        <v>43889</v>
      </c>
      <c r="B1031">
        <v>750</v>
      </c>
      <c r="C1031">
        <v>731.70001219999995</v>
      </c>
      <c r="D1031">
        <v>14123957</v>
      </c>
      <c r="E1031" t="s">
        <v>12</v>
      </c>
      <c r="F1031" t="s">
        <v>13</v>
      </c>
      <c r="G1031" t="str">
        <f>IF(OR(F1031="Jan",F1031="Feb",F1031="Mar"),"Q1",
IF(OR(F1031="Apr",F1031="May",F1031="Jun"),"Q2",
IF(OR(F1031="Jul",F1031="Aug",F1031="Sep"),"Q3",
IF(OR(F1031="Oct",F1031="Nov",F1031="Dec"),"Q4",""))))</f>
        <v>Q1</v>
      </c>
      <c r="H1031" t="str">
        <f>"Q"&amp;INT((MONTH(A1031)-1)/3)+1</f>
        <v>Q1</v>
      </c>
      <c r="I1031">
        <v>2020</v>
      </c>
      <c r="J1031" t="str">
        <f>IF(C1031&gt;B1031, "Bullish", IF(B1031&gt;C1031, "Bearish", "Neutral"))</f>
        <v>Bearish</v>
      </c>
      <c r="K1031" t="str">
        <f>IF(C1032&gt;C1031, "Buy", "")</f>
        <v>Buy</v>
      </c>
      <c r="L1031" t="str">
        <f>IF(C1032&lt;C1031, "Sell", "")</f>
        <v/>
      </c>
      <c r="V1031" s="4">
        <f t="shared" si="16"/>
        <v>5.9330159860713438E-2</v>
      </c>
    </row>
    <row r="1032" spans="1:22" x14ac:dyDescent="0.25">
      <c r="A1032" s="1">
        <v>43888</v>
      </c>
      <c r="B1032">
        <v>778</v>
      </c>
      <c r="C1032">
        <v>777.84997559999999</v>
      </c>
      <c r="D1032">
        <v>5223386</v>
      </c>
      <c r="E1032" t="s">
        <v>11</v>
      </c>
      <c r="F1032" t="s">
        <v>13</v>
      </c>
      <c r="G1032" t="str">
        <f>IF(OR(F1032="Jan",F1032="Feb",F1032="Mar"),"Q1",
IF(OR(F1032="Apr",F1032="May",F1032="Jun"),"Q2",
IF(OR(F1032="Jul",F1032="Aug",F1032="Sep"),"Q3",
IF(OR(F1032="Oct",F1032="Nov",F1032="Dec"),"Q4",""))))</f>
        <v>Q1</v>
      </c>
      <c r="H1032" t="str">
        <f>"Q"&amp;INT((MONTH(A1032)-1)/3)+1</f>
        <v>Q1</v>
      </c>
      <c r="I1032">
        <v>2020</v>
      </c>
      <c r="J1032" t="str">
        <f>IF(C1032&gt;B1032, "Bullish", IF(B1032&gt;C1032, "Bearish", "Neutral"))</f>
        <v>Bearish</v>
      </c>
      <c r="K1032" t="str">
        <f>IF(C1033&gt;C1032, "Buy", "")</f>
        <v>Buy</v>
      </c>
      <c r="L1032" t="str">
        <f>IF(C1033&lt;C1032, "Sell", "")</f>
        <v/>
      </c>
      <c r="V1032" s="4">
        <f t="shared" si="16"/>
        <v>6.2600120089428384E-3</v>
      </c>
    </row>
    <row r="1033" spans="1:22" x14ac:dyDescent="0.25">
      <c r="A1033" s="1">
        <v>43887</v>
      </c>
      <c r="B1033">
        <v>793.95001219999995</v>
      </c>
      <c r="C1033">
        <v>782.75</v>
      </c>
      <c r="D1033">
        <v>8760569</v>
      </c>
      <c r="E1033" t="s">
        <v>10</v>
      </c>
      <c r="F1033" t="s">
        <v>13</v>
      </c>
      <c r="G1033" t="str">
        <f>IF(OR(F1033="Jan",F1033="Feb",F1033="Mar"),"Q1",
IF(OR(F1033="Apr",F1033="May",F1033="Jun"),"Q2",
IF(OR(F1033="Jul",F1033="Aug",F1033="Sep"),"Q3",
IF(OR(F1033="Oct",F1033="Nov",F1033="Dec"),"Q4",""))))</f>
        <v>Q1</v>
      </c>
      <c r="H1033" t="str">
        <f>"Q"&amp;INT((MONTH(A1033)-1)/3)+1</f>
        <v>Q1</v>
      </c>
      <c r="I1033">
        <v>2020</v>
      </c>
      <c r="J1033" t="str">
        <f>IF(C1033&gt;B1033, "Bullish", IF(B1033&gt;C1033, "Bearish", "Neutral"))</f>
        <v>Bearish</v>
      </c>
      <c r="K1033" t="str">
        <f>IF(C1034&gt;C1033, "Buy", "")</f>
        <v>Buy</v>
      </c>
      <c r="L1033" t="str">
        <f>IF(C1034&lt;C1033, "Sell", "")</f>
        <v/>
      </c>
      <c r="V1033" s="4">
        <f t="shared" si="16"/>
        <v>1.9601733368884912E-2</v>
      </c>
    </row>
    <row r="1034" spans="1:22" x14ac:dyDescent="0.25">
      <c r="A1034" s="1">
        <v>43886</v>
      </c>
      <c r="B1034">
        <v>799</v>
      </c>
      <c r="C1034">
        <v>798.40002440000001</v>
      </c>
      <c r="D1034">
        <v>6996695</v>
      </c>
      <c r="E1034" t="s">
        <v>9</v>
      </c>
      <c r="F1034" t="s">
        <v>13</v>
      </c>
      <c r="G1034" t="str">
        <f>IF(OR(F1034="Jan",F1034="Feb",F1034="Mar"),"Q1",
IF(OR(F1034="Apr",F1034="May",F1034="Jun"),"Q2",
IF(OR(F1034="Jul",F1034="Aug",F1034="Sep"),"Q3",
IF(OR(F1034="Oct",F1034="Nov",F1034="Dec"),"Q4",""))))</f>
        <v>Q1</v>
      </c>
      <c r="H1034" t="str">
        <f>"Q"&amp;INT((MONTH(A1034)-1)/3)+1</f>
        <v>Q1</v>
      </c>
      <c r="I1034">
        <v>2020</v>
      </c>
      <c r="J1034" t="str">
        <f>IF(C1034&gt;B1034, "Bullish", IF(B1034&gt;C1034, "Bearish", "Neutral"))</f>
        <v>Bearish</v>
      </c>
      <c r="K1034" t="str">
        <f>IF(C1035&gt;C1034, "Buy", "")</f>
        <v/>
      </c>
      <c r="L1034" t="str">
        <f>IF(C1035&lt;C1034, "Sell", "")</f>
        <v>Sell</v>
      </c>
      <c r="V1034" s="4">
        <f t="shared" si="16"/>
        <v>-3.204182795981747E-3</v>
      </c>
    </row>
    <row r="1035" spans="1:22" x14ac:dyDescent="0.25">
      <c r="A1035" s="1">
        <v>43885</v>
      </c>
      <c r="B1035">
        <v>800.09997559999999</v>
      </c>
      <c r="C1035">
        <v>795.84997559999999</v>
      </c>
      <c r="D1035">
        <v>6627536</v>
      </c>
      <c r="E1035" t="s">
        <v>7</v>
      </c>
      <c r="F1035" t="s">
        <v>13</v>
      </c>
      <c r="G1035" t="str">
        <f>IF(OR(F1035="Jan",F1035="Feb",F1035="Mar"),"Q1",
IF(OR(F1035="Apr",F1035="May",F1035="Jun"),"Q2",
IF(OR(F1035="Jul",F1035="Aug",F1035="Sep"),"Q3",
IF(OR(F1035="Oct",F1035="Nov",F1035="Dec"),"Q4",""))))</f>
        <v>Q1</v>
      </c>
      <c r="H1035" t="str">
        <f>"Q"&amp;INT((MONTH(A1035)-1)/3)+1</f>
        <v>Q1</v>
      </c>
      <c r="I1035">
        <v>2020</v>
      </c>
      <c r="J1035" t="str">
        <f>IF(C1035&gt;B1035, "Bullish", IF(B1035&gt;C1035, "Bearish", "Neutral"))</f>
        <v>Bearish</v>
      </c>
      <c r="K1035" t="str">
        <f>IF(C1036&gt;C1035, "Buy", "")</f>
        <v>Buy</v>
      </c>
      <c r="L1035" t="str">
        <f>IF(C1036&lt;C1035, "Sell", "")</f>
        <v/>
      </c>
      <c r="V1035" s="4">
        <f t="shared" si="16"/>
        <v>1.4429415307402843E-3</v>
      </c>
    </row>
    <row r="1036" spans="1:22" x14ac:dyDescent="0.25">
      <c r="A1036" s="1">
        <v>43881</v>
      </c>
      <c r="B1036">
        <v>803.25</v>
      </c>
      <c r="C1036">
        <v>797</v>
      </c>
      <c r="D1036">
        <v>4564569</v>
      </c>
      <c r="E1036" t="s">
        <v>11</v>
      </c>
      <c r="F1036" t="s">
        <v>13</v>
      </c>
      <c r="G1036" t="str">
        <f>IF(OR(F1036="Jan",F1036="Feb",F1036="Mar"),"Q1",
IF(OR(F1036="Apr",F1036="May",F1036="Jun"),"Q2",
IF(OR(F1036="Jul",F1036="Aug",F1036="Sep"),"Q3",
IF(OR(F1036="Oct",F1036="Nov",F1036="Dec"),"Q4",""))))</f>
        <v>Q1</v>
      </c>
      <c r="H1036" t="str">
        <f>"Q"&amp;INT((MONTH(A1036)-1)/3)+1</f>
        <v>Q1</v>
      </c>
      <c r="I1036">
        <v>2020</v>
      </c>
      <c r="J1036" t="str">
        <f>IF(C1036&gt;B1036, "Bullish", IF(B1036&gt;C1036, "Bearish", "Neutral"))</f>
        <v>Bearish</v>
      </c>
      <c r="K1036" t="str">
        <f>IF(C1037&gt;C1036, "Buy", "")</f>
        <v>Buy</v>
      </c>
      <c r="L1036" t="str">
        <f>IF(C1037&lt;C1036, "Sell", "")</f>
        <v/>
      </c>
      <c r="V1036" s="4">
        <f t="shared" si="16"/>
        <v>4.3100907582195504E-3</v>
      </c>
    </row>
    <row r="1037" spans="1:22" x14ac:dyDescent="0.25">
      <c r="A1037" s="1">
        <v>43880</v>
      </c>
      <c r="B1037">
        <v>800</v>
      </c>
      <c r="C1037">
        <v>800.45001219999995</v>
      </c>
      <c r="D1037">
        <v>3985192</v>
      </c>
      <c r="E1037" t="s">
        <v>10</v>
      </c>
      <c r="F1037" t="s">
        <v>13</v>
      </c>
      <c r="G1037" t="str">
        <f>IF(OR(F1037="Jan",F1037="Feb",F1037="Mar"),"Q1",
IF(OR(F1037="Apr",F1037="May",F1037="Jun"),"Q2",
IF(OR(F1037="Jul",F1037="Aug",F1037="Sep"),"Q3",
IF(OR(F1037="Oct",F1037="Nov",F1037="Dec"),"Q4",""))))</f>
        <v>Q1</v>
      </c>
      <c r="H1037" t="str">
        <f>"Q"&amp;INT((MONTH(A1037)-1)/3)+1</f>
        <v>Q1</v>
      </c>
      <c r="I1037">
        <v>2020</v>
      </c>
      <c r="J1037" t="str">
        <f>IF(C1037&gt;B1037, "Bullish", IF(B1037&gt;C1037, "Bearish", "Neutral"))</f>
        <v>Bullish</v>
      </c>
      <c r="K1037" t="str">
        <f>IF(C1038&gt;C1037, "Buy", "")</f>
        <v/>
      </c>
      <c r="L1037" t="str">
        <f>IF(C1038&lt;C1037, "Sell", "")</f>
        <v>Sell</v>
      </c>
      <c r="V1037" s="4">
        <f t="shared" si="16"/>
        <v>-3.5102961378408E-3</v>
      </c>
    </row>
    <row r="1038" spans="1:22" x14ac:dyDescent="0.25">
      <c r="A1038" s="1">
        <v>43879</v>
      </c>
      <c r="B1038">
        <v>785</v>
      </c>
      <c r="C1038">
        <v>797.65002440000001</v>
      </c>
      <c r="D1038">
        <v>5083346</v>
      </c>
      <c r="E1038" t="s">
        <v>9</v>
      </c>
      <c r="F1038" t="s">
        <v>13</v>
      </c>
      <c r="G1038" t="str">
        <f>IF(OR(F1038="Jan",F1038="Feb",F1038="Mar"),"Q1",
IF(OR(F1038="Apr",F1038="May",F1038="Jun"),"Q2",
IF(OR(F1038="Jul",F1038="Aug",F1038="Sep"),"Q3",
IF(OR(F1038="Oct",F1038="Nov",F1038="Dec"),"Q4",""))))</f>
        <v>Q1</v>
      </c>
      <c r="H1038" t="str">
        <f>"Q"&amp;INT((MONTH(A1038)-1)/3)+1</f>
        <v>Q1</v>
      </c>
      <c r="I1038">
        <v>2020</v>
      </c>
      <c r="J1038" t="str">
        <f>IF(C1038&gt;B1038, "Bullish", IF(B1038&gt;C1038, "Bearish", "Neutral"))</f>
        <v>Bullish</v>
      </c>
      <c r="K1038" t="str">
        <f>IF(C1039&gt;C1038, "Buy", "")</f>
        <v/>
      </c>
      <c r="L1038" t="str">
        <f>IF(C1039&lt;C1038, "Sell", "")</f>
        <v>Sell</v>
      </c>
      <c r="V1038" s="4">
        <f t="shared" si="16"/>
        <v>-1.0386993569293481E-2</v>
      </c>
    </row>
    <row r="1039" spans="1:22" x14ac:dyDescent="0.25">
      <c r="A1039" s="1">
        <v>43878</v>
      </c>
      <c r="B1039">
        <v>790.29998780000005</v>
      </c>
      <c r="C1039">
        <v>789.45001219999995</v>
      </c>
      <c r="D1039">
        <v>2929629</v>
      </c>
      <c r="E1039" t="s">
        <v>7</v>
      </c>
      <c r="F1039" t="s">
        <v>13</v>
      </c>
      <c r="G1039" t="str">
        <f>IF(OR(F1039="Jan",F1039="Feb",F1039="Mar"),"Q1",
IF(OR(F1039="Apr",F1039="May",F1039="Jun"),"Q2",
IF(OR(F1039="Jul",F1039="Aug",F1039="Sep"),"Q3",
IF(OR(F1039="Oct",F1039="Nov",F1039="Dec"),"Q4",""))))</f>
        <v>Q1</v>
      </c>
      <c r="H1039" t="str">
        <f>"Q"&amp;INT((MONTH(A1039)-1)/3)+1</f>
        <v>Q1</v>
      </c>
      <c r="I1039">
        <v>2020</v>
      </c>
      <c r="J1039" t="str">
        <f>IF(C1039&gt;B1039, "Bullish", IF(B1039&gt;C1039, "Bearish", "Neutral"))</f>
        <v>Bearish</v>
      </c>
      <c r="K1039" t="str">
        <f>IF(C1040&gt;C1039, "Buy", "")</f>
        <v/>
      </c>
      <c r="L1039" t="str">
        <f>IF(C1040&lt;C1039, "Sell", "")</f>
        <v>Sell</v>
      </c>
      <c r="V1039" s="4">
        <f t="shared" si="16"/>
        <v>-3.8146098969569068E-3</v>
      </c>
    </row>
    <row r="1040" spans="1:22" x14ac:dyDescent="0.25">
      <c r="A1040" s="1">
        <v>43875</v>
      </c>
      <c r="B1040">
        <v>794.5</v>
      </c>
      <c r="C1040">
        <v>786.45001219999995</v>
      </c>
      <c r="D1040">
        <v>5321680</v>
      </c>
      <c r="E1040" t="s">
        <v>12</v>
      </c>
      <c r="F1040" t="s">
        <v>13</v>
      </c>
      <c r="G1040" t="str">
        <f>IF(OR(F1040="Jan",F1040="Feb",F1040="Mar"),"Q1",
IF(OR(F1040="Apr",F1040="May",F1040="Jun"),"Q2",
IF(OR(F1040="Jul",F1040="Aug",F1040="Sep"),"Q3",
IF(OR(F1040="Oct",F1040="Nov",F1040="Dec"),"Q4",""))))</f>
        <v>Q1</v>
      </c>
      <c r="H1040" t="str">
        <f>"Q"&amp;INT((MONTH(A1040)-1)/3)+1</f>
        <v>Q1</v>
      </c>
      <c r="I1040">
        <v>2020</v>
      </c>
      <c r="J1040" t="str">
        <f>IF(C1040&gt;B1040, "Bullish", IF(B1040&gt;C1040, "Bearish", "Neutral"))</f>
        <v>Bearish</v>
      </c>
      <c r="K1040" t="str">
        <f>IF(C1041&gt;C1040, "Buy", "")</f>
        <v>Buy</v>
      </c>
      <c r="L1040" t="str">
        <f>IF(C1041&lt;C1040, "Sell", "")</f>
        <v/>
      </c>
      <c r="V1040" s="4">
        <f t="shared" si="16"/>
        <v>7.3209060271379658E-3</v>
      </c>
    </row>
    <row r="1041" spans="1:22" x14ac:dyDescent="0.25">
      <c r="A1041" s="1">
        <v>43874</v>
      </c>
      <c r="B1041">
        <v>785</v>
      </c>
      <c r="C1041">
        <v>792.25</v>
      </c>
      <c r="D1041">
        <v>4387430</v>
      </c>
      <c r="E1041" t="s">
        <v>11</v>
      </c>
      <c r="F1041" t="s">
        <v>13</v>
      </c>
      <c r="G1041" t="str">
        <f>IF(OR(F1041="Jan",F1041="Feb",F1041="Mar"),"Q1",
IF(OR(F1041="Apr",F1041="May",F1041="Jun"),"Q2",
IF(OR(F1041="Jul",F1041="Aug",F1041="Sep"),"Q3",
IF(OR(F1041="Oct",F1041="Nov",F1041="Dec"),"Q4",""))))</f>
        <v>Q1</v>
      </c>
      <c r="H1041" t="str">
        <f>"Q"&amp;INT((MONTH(A1041)-1)/3)+1</f>
        <v>Q1</v>
      </c>
      <c r="I1041">
        <v>2020</v>
      </c>
      <c r="J1041" t="str">
        <f>IF(C1041&gt;B1041, "Bullish", IF(B1041&gt;C1041, "Bearish", "Neutral"))</f>
        <v>Bullish</v>
      </c>
      <c r="K1041" t="str">
        <f>IF(C1042&gt;C1041, "Buy", "")</f>
        <v/>
      </c>
      <c r="L1041" t="str">
        <f>IF(C1042&lt;C1041, "Sell", "")</f>
        <v>Sell</v>
      </c>
      <c r="V1041" s="4">
        <f t="shared" si="16"/>
        <v>-1.4339686799749216E-2</v>
      </c>
    </row>
    <row r="1042" spans="1:22" x14ac:dyDescent="0.25">
      <c r="A1042" s="1">
        <v>43873</v>
      </c>
      <c r="B1042">
        <v>775.79998780000005</v>
      </c>
      <c r="C1042">
        <v>781.04998780000005</v>
      </c>
      <c r="D1042">
        <v>2948825</v>
      </c>
      <c r="E1042" t="s">
        <v>10</v>
      </c>
      <c r="F1042" t="s">
        <v>13</v>
      </c>
      <c r="G1042" t="str">
        <f>IF(OR(F1042="Jan",F1042="Feb",F1042="Mar"),"Q1",
IF(OR(F1042="Apr",F1042="May",F1042="Jun"),"Q2",
IF(OR(F1042="Jul",F1042="Aug",F1042="Sep"),"Q3",
IF(OR(F1042="Oct",F1042="Nov",F1042="Dec"),"Q4",""))))</f>
        <v>Q1</v>
      </c>
      <c r="H1042" t="str">
        <f>"Q"&amp;INT((MONTH(A1042)-1)/3)+1</f>
        <v>Q1</v>
      </c>
      <c r="I1042">
        <v>2020</v>
      </c>
      <c r="J1042" t="str">
        <f>IF(C1042&gt;B1042, "Bullish", IF(B1042&gt;C1042, "Bearish", "Neutral"))</f>
        <v>Bullish</v>
      </c>
      <c r="K1042" t="str">
        <f>IF(C1043&gt;C1042, "Buy", "")</f>
        <v/>
      </c>
      <c r="L1042" t="str">
        <f>IF(C1043&lt;C1042, "Sell", "")</f>
        <v>Sell</v>
      </c>
      <c r="V1042" s="4">
        <f t="shared" si="16"/>
        <v>-9.6955595866922966E-3</v>
      </c>
    </row>
    <row r="1043" spans="1:22" x14ac:dyDescent="0.25">
      <c r="A1043" s="1">
        <v>43872</v>
      </c>
      <c r="B1043">
        <v>779</v>
      </c>
      <c r="C1043">
        <v>773.54998780000005</v>
      </c>
      <c r="D1043">
        <v>4312817</v>
      </c>
      <c r="E1043" t="s">
        <v>9</v>
      </c>
      <c r="F1043" t="s">
        <v>13</v>
      </c>
      <c r="G1043" t="str">
        <f>IF(OR(F1043="Jan",F1043="Feb",F1043="Mar"),"Q1",
IF(OR(F1043="Apr",F1043="May",F1043="Jun"),"Q2",
IF(OR(F1043="Jul",F1043="Aug",F1043="Sep"),"Q3",
IF(OR(F1043="Oct",F1043="Nov",F1043="Dec"),"Q4",""))))</f>
        <v>Q1</v>
      </c>
      <c r="H1043" t="str">
        <f>"Q"&amp;INT((MONTH(A1043)-1)/3)+1</f>
        <v>Q1</v>
      </c>
      <c r="I1043">
        <v>2020</v>
      </c>
      <c r="J1043" t="str">
        <f>IF(C1043&gt;B1043, "Bullish", IF(B1043&gt;C1043, "Bearish", "Neutral"))</f>
        <v>Bearish</v>
      </c>
      <c r="K1043" t="str">
        <f>IF(C1044&gt;C1043, "Buy", "")</f>
        <v/>
      </c>
      <c r="L1043" t="str">
        <f>IF(C1044&lt;C1043, "Sell", "")</f>
        <v>Sell</v>
      </c>
      <c r="V1043" s="4">
        <f t="shared" si="16"/>
        <v>-4.5263268815052806E-4</v>
      </c>
    </row>
    <row r="1044" spans="1:22" x14ac:dyDescent="0.25">
      <c r="A1044" s="1">
        <v>43871</v>
      </c>
      <c r="B1044">
        <v>774</v>
      </c>
      <c r="C1044">
        <v>773.20001219999995</v>
      </c>
      <c r="D1044">
        <v>3827682</v>
      </c>
      <c r="E1044" t="s">
        <v>7</v>
      </c>
      <c r="F1044" t="s">
        <v>13</v>
      </c>
      <c r="G1044" t="str">
        <f>IF(OR(F1044="Jan",F1044="Feb",F1044="Mar"),"Q1",
IF(OR(F1044="Apr",F1044="May",F1044="Jun"),"Q2",
IF(OR(F1044="Jul",F1044="Aug",F1044="Sep"),"Q3",
IF(OR(F1044="Oct",F1044="Nov",F1044="Dec"),"Q4",""))))</f>
        <v>Q1</v>
      </c>
      <c r="H1044" t="str">
        <f>"Q"&amp;INT((MONTH(A1044)-1)/3)+1</f>
        <v>Q1</v>
      </c>
      <c r="I1044">
        <v>2020</v>
      </c>
      <c r="J1044" t="str">
        <f>IF(C1044&gt;B1044, "Bullish", IF(B1044&gt;C1044, "Bearish", "Neutral"))</f>
        <v>Bearish</v>
      </c>
      <c r="K1044" t="str">
        <f>IF(C1045&gt;C1044, "Buy", "")</f>
        <v>Buy</v>
      </c>
      <c r="L1044" t="str">
        <f>IF(C1045&lt;C1044, "Sell", "")</f>
        <v/>
      </c>
      <c r="V1044" s="4">
        <f t="shared" si="16"/>
        <v>5.2746374171499851E-3</v>
      </c>
    </row>
    <row r="1045" spans="1:22" x14ac:dyDescent="0.25">
      <c r="A1045" s="1">
        <v>43868</v>
      </c>
      <c r="B1045">
        <v>775.95001219999995</v>
      </c>
      <c r="C1045">
        <v>777.29998780000005</v>
      </c>
      <c r="D1045">
        <v>2853344</v>
      </c>
      <c r="E1045" t="s">
        <v>12</v>
      </c>
      <c r="F1045" t="s">
        <v>13</v>
      </c>
      <c r="G1045" t="str">
        <f>IF(OR(F1045="Jan",F1045="Feb",F1045="Mar"),"Q1",
IF(OR(F1045="Apr",F1045="May",F1045="Jun"),"Q2",
IF(OR(F1045="Jul",F1045="Aug",F1045="Sep"),"Q3",
IF(OR(F1045="Oct",F1045="Nov",F1045="Dec"),"Q4",""))))</f>
        <v>Q1</v>
      </c>
      <c r="H1045" t="str">
        <f>"Q"&amp;INT((MONTH(A1045)-1)/3)+1</f>
        <v>Q1</v>
      </c>
      <c r="I1045">
        <v>2020</v>
      </c>
      <c r="J1045" t="str">
        <f>IF(C1045&gt;B1045, "Bullish", IF(B1045&gt;C1045, "Bearish", "Neutral"))</f>
        <v>Bullish</v>
      </c>
      <c r="K1045" t="str">
        <f>IF(C1046&gt;C1045, "Buy", "")</f>
        <v/>
      </c>
      <c r="L1045" t="str">
        <f>IF(C1046&lt;C1045, "Sell", "")</f>
        <v>Sell</v>
      </c>
      <c r="V1045" s="4">
        <f t="shared" si="16"/>
        <v>-7.713764682979087E-3</v>
      </c>
    </row>
    <row r="1046" spans="1:22" x14ac:dyDescent="0.25">
      <c r="A1046" s="1">
        <v>43867</v>
      </c>
      <c r="B1046">
        <v>784.34997559999999</v>
      </c>
      <c r="C1046">
        <v>771.34997559999999</v>
      </c>
      <c r="D1046">
        <v>7341622</v>
      </c>
      <c r="E1046" t="s">
        <v>11</v>
      </c>
      <c r="F1046" t="s">
        <v>13</v>
      </c>
      <c r="G1046" t="str">
        <f>IF(OR(F1046="Jan",F1046="Feb",F1046="Mar"),"Q1",
IF(OR(F1046="Apr",F1046="May",F1046="Jun"),"Q2",
IF(OR(F1046="Jul",F1046="Aug",F1046="Sep"),"Q3",
IF(OR(F1046="Oct",F1046="Nov",F1046="Dec"),"Q4",""))))</f>
        <v>Q1</v>
      </c>
      <c r="H1046" t="str">
        <f>"Q"&amp;INT((MONTH(A1046)-1)/3)+1</f>
        <v>Q1</v>
      </c>
      <c r="I1046">
        <v>2020</v>
      </c>
      <c r="J1046" t="str">
        <f>IF(C1046&gt;B1046, "Bullish", IF(B1046&gt;C1046, "Bearish", "Neutral"))</f>
        <v>Bearish</v>
      </c>
      <c r="K1046" t="str">
        <f>IF(C1047&gt;C1046, "Buy", "")</f>
        <v>Buy</v>
      </c>
      <c r="L1046" t="str">
        <f>IF(C1047&lt;C1046, "Sell", "")</f>
        <v/>
      </c>
      <c r="V1046" s="4">
        <f t="shared" si="16"/>
        <v>1.6824947301337604E-2</v>
      </c>
    </row>
    <row r="1047" spans="1:22" x14ac:dyDescent="0.25">
      <c r="A1047" s="1">
        <v>43866</v>
      </c>
      <c r="B1047">
        <v>781</v>
      </c>
      <c r="C1047">
        <v>784.54998780000005</v>
      </c>
      <c r="D1047">
        <v>6310409</v>
      </c>
      <c r="E1047" t="s">
        <v>10</v>
      </c>
      <c r="F1047" t="s">
        <v>13</v>
      </c>
      <c r="G1047" t="str">
        <f>IF(OR(F1047="Jan",F1047="Feb",F1047="Mar"),"Q1",
IF(OR(F1047="Apr",F1047="May",F1047="Jun"),"Q2",
IF(OR(F1047="Jul",F1047="Aug",F1047="Sep"),"Q3",
IF(OR(F1047="Oct",F1047="Nov",F1047="Dec"),"Q4",""))))</f>
        <v>Q1</v>
      </c>
      <c r="H1047" t="str">
        <f>"Q"&amp;INT((MONTH(A1047)-1)/3)+1</f>
        <v>Q1</v>
      </c>
      <c r="I1047">
        <v>2020</v>
      </c>
      <c r="J1047" t="str">
        <f>IF(C1047&gt;B1047, "Bullish", IF(B1047&gt;C1047, "Bearish", "Neutral"))</f>
        <v>Bullish</v>
      </c>
      <c r="K1047" t="str">
        <f>IF(C1048&gt;C1047, "Buy", "")</f>
        <v>Buy</v>
      </c>
      <c r="L1047" t="str">
        <f>IF(C1048&lt;C1047, "Sell", "")</f>
        <v/>
      </c>
      <c r="V1047" s="4">
        <f t="shared" si="16"/>
        <v>4.1885992285355857E-3</v>
      </c>
    </row>
    <row r="1048" spans="1:22" x14ac:dyDescent="0.25">
      <c r="A1048" s="1">
        <v>43865</v>
      </c>
      <c r="B1048">
        <v>770.09997559999999</v>
      </c>
      <c r="C1048">
        <v>787.84997559999999</v>
      </c>
      <c r="D1048">
        <v>5771311</v>
      </c>
      <c r="E1048" t="s">
        <v>9</v>
      </c>
      <c r="F1048" t="s">
        <v>13</v>
      </c>
      <c r="G1048" t="str">
        <f>IF(OR(F1048="Jan",F1048="Feb",F1048="Mar"),"Q1",
IF(OR(F1048="Apr",F1048="May",F1048="Jun"),"Q2",
IF(OR(F1048="Jul",F1048="Aug",F1048="Sep"),"Q3",
IF(OR(F1048="Oct",F1048="Nov",F1048="Dec"),"Q4",""))))</f>
        <v>Q1</v>
      </c>
      <c r="H1048" t="str">
        <f>"Q"&amp;INT((MONTH(A1048)-1)/3)+1</f>
        <v>Q1</v>
      </c>
      <c r="I1048">
        <v>2020</v>
      </c>
      <c r="J1048" t="str">
        <f>IF(C1048&gt;B1048, "Bullish", IF(B1048&gt;C1048, "Bearish", "Neutral"))</f>
        <v>Bullish</v>
      </c>
      <c r="K1048" t="str">
        <f>IF(C1049&gt;C1048, "Buy", "")</f>
        <v/>
      </c>
      <c r="L1048" t="str">
        <f>IF(C1049&lt;C1048, "Sell", "")</f>
        <v>Sell</v>
      </c>
      <c r="V1048" s="4">
        <f t="shared" si="16"/>
        <v>-2.6648358808678697E-2</v>
      </c>
    </row>
    <row r="1049" spans="1:22" x14ac:dyDescent="0.25">
      <c r="A1049" s="1">
        <v>43864</v>
      </c>
      <c r="B1049">
        <v>782</v>
      </c>
      <c r="C1049">
        <v>767.40002440000001</v>
      </c>
      <c r="D1049">
        <v>6416745</v>
      </c>
      <c r="E1049" t="s">
        <v>7</v>
      </c>
      <c r="F1049" t="s">
        <v>13</v>
      </c>
      <c r="G1049" t="str">
        <f>IF(OR(F1049="Jan",F1049="Feb",F1049="Mar"),"Q1",
IF(OR(F1049="Apr",F1049="May",F1049="Jun"),"Q2",
IF(OR(F1049="Jul",F1049="Aug",F1049="Sep"),"Q3",
IF(OR(F1049="Oct",F1049="Nov",F1049="Dec"),"Q4",""))))</f>
        <v>Q1</v>
      </c>
      <c r="H1049" t="str">
        <f>"Q"&amp;INT((MONTH(A1049)-1)/3)+1</f>
        <v>Q1</v>
      </c>
      <c r="I1049">
        <v>2020</v>
      </c>
      <c r="J1049" t="str">
        <f>IF(C1049&gt;B1049, "Bullish", IF(B1049&gt;C1049, "Bearish", "Neutral"))</f>
        <v>Bearish</v>
      </c>
      <c r="K1049" t="str">
        <f>IF(C1050&gt;C1049, "Buy", "")</f>
        <v>Buy</v>
      </c>
      <c r="L1049" t="str">
        <f>IF(C1050&lt;C1049, "Sell", "")</f>
        <v/>
      </c>
      <c r="V1049" s="4">
        <f t="shared" si="16"/>
        <v>1.1018735312289928E-2</v>
      </c>
    </row>
    <row r="1050" spans="1:22" x14ac:dyDescent="0.25">
      <c r="A1050" s="1">
        <v>43861</v>
      </c>
      <c r="B1050">
        <v>780.54998780000005</v>
      </c>
      <c r="C1050">
        <v>775.95001219999995</v>
      </c>
      <c r="D1050">
        <v>6092028</v>
      </c>
      <c r="E1050" t="s">
        <v>12</v>
      </c>
      <c r="F1050" t="s">
        <v>8</v>
      </c>
      <c r="G1050" t="str">
        <f>IF(OR(F1050="Jan",F1050="Feb",F1050="Mar"),"Q1",
IF(OR(F1050="Apr",F1050="May",F1050="Jun"),"Q2",
IF(OR(F1050="Jul",F1050="Aug",F1050="Sep"),"Q3",
IF(OR(F1050="Oct",F1050="Nov",F1050="Dec"),"Q4",""))))</f>
        <v>Q1</v>
      </c>
      <c r="H1050" t="str">
        <f>"Q"&amp;INT((MONTH(A1050)-1)/3)+1</f>
        <v>Q1</v>
      </c>
      <c r="I1050">
        <v>2020</v>
      </c>
      <c r="J1050" t="str">
        <f>IF(C1050&gt;B1050, "Bullish", IF(B1050&gt;C1050, "Bearish", "Neutral"))</f>
        <v>Bearish</v>
      </c>
      <c r="K1050" t="str">
        <f>IF(C1051&gt;C1050, "Buy", "")</f>
        <v>Buy</v>
      </c>
      <c r="L1050" t="str">
        <f>IF(C1051&lt;C1050, "Sell", "")</f>
        <v/>
      </c>
      <c r="V1050" s="4">
        <f t="shared" si="16"/>
        <v>6.0842832403890674E-3</v>
      </c>
    </row>
    <row r="1051" spans="1:22" x14ac:dyDescent="0.25">
      <c r="A1051" s="1">
        <v>43860</v>
      </c>
      <c r="B1051">
        <v>789.70001219999995</v>
      </c>
      <c r="C1051">
        <v>780.70001219999995</v>
      </c>
      <c r="D1051">
        <v>3859680</v>
      </c>
      <c r="E1051" t="s">
        <v>11</v>
      </c>
      <c r="F1051" t="s">
        <v>8</v>
      </c>
      <c r="G1051" t="str">
        <f>IF(OR(F1051="Jan",F1051="Feb",F1051="Mar"),"Q1",
IF(OR(F1051="Apr",F1051="May",F1051="Jun"),"Q2",
IF(OR(F1051="Jul",F1051="Aug",F1051="Sep"),"Q3",
IF(OR(F1051="Oct",F1051="Nov",F1051="Dec"),"Q4",""))))</f>
        <v>Q1</v>
      </c>
      <c r="H1051" t="str">
        <f>"Q"&amp;INT((MONTH(A1051)-1)/3)+1</f>
        <v>Q1</v>
      </c>
      <c r="I1051">
        <v>2020</v>
      </c>
      <c r="J1051" t="str">
        <f>IF(C1051&gt;B1051, "Bullish", IF(B1051&gt;C1051, "Bearish", "Neutral"))</f>
        <v>Bearish</v>
      </c>
      <c r="K1051" t="str">
        <f>IF(C1052&gt;C1051, "Buy", "")</f>
        <v>Buy</v>
      </c>
      <c r="L1051" t="str">
        <f>IF(C1052&lt;C1051, "Sell", "")</f>
        <v/>
      </c>
      <c r="V1051" s="4">
        <f t="shared" si="16"/>
        <v>1.1396732760491149E-2</v>
      </c>
    </row>
    <row r="1052" spans="1:22" x14ac:dyDescent="0.25">
      <c r="A1052" s="1">
        <v>43859</v>
      </c>
      <c r="B1052">
        <v>786.59997559999999</v>
      </c>
      <c r="C1052">
        <v>789.70001219999995</v>
      </c>
      <c r="D1052">
        <v>6832757</v>
      </c>
      <c r="E1052" t="s">
        <v>10</v>
      </c>
      <c r="F1052" t="s">
        <v>8</v>
      </c>
      <c r="G1052" t="str">
        <f>IF(OR(F1052="Jan",F1052="Feb",F1052="Mar"),"Q1",
IF(OR(F1052="Apr",F1052="May",F1052="Jun"),"Q2",
IF(OR(F1052="Jul",F1052="Aug",F1052="Sep"),"Q3",
IF(OR(F1052="Oct",F1052="Nov",F1052="Dec"),"Q4",""))))</f>
        <v>Q1</v>
      </c>
      <c r="H1052" t="str">
        <f>"Q"&amp;INT((MONTH(A1052)-1)/3)+1</f>
        <v>Q1</v>
      </c>
      <c r="I1052">
        <v>2020</v>
      </c>
      <c r="J1052" t="str">
        <f>IF(C1052&gt;B1052, "Bullish", IF(B1052&gt;C1052, "Bearish", "Neutral"))</f>
        <v>Bullish</v>
      </c>
      <c r="K1052" t="str">
        <f>IF(C1053&gt;C1052, "Buy", "")</f>
        <v/>
      </c>
      <c r="L1052" t="str">
        <f>IF(C1053&lt;C1052, "Sell", "")</f>
        <v>Sell</v>
      </c>
      <c r="V1052" s="4">
        <f t="shared" si="16"/>
        <v>-1.5038576092544918E-2</v>
      </c>
    </row>
    <row r="1053" spans="1:22" x14ac:dyDescent="0.25">
      <c r="A1053" s="1">
        <v>43858</v>
      </c>
      <c r="B1053">
        <v>781</v>
      </c>
      <c r="C1053">
        <v>778</v>
      </c>
      <c r="D1053">
        <v>5121009</v>
      </c>
      <c r="E1053" t="s">
        <v>9</v>
      </c>
      <c r="F1053" t="s">
        <v>8</v>
      </c>
      <c r="G1053" t="str">
        <f>IF(OR(F1053="Jan",F1053="Feb",F1053="Mar"),"Q1",
IF(OR(F1053="Apr",F1053="May",F1053="Jun"),"Q2",
IF(OR(F1053="Jul",F1053="Aug",F1053="Sep"),"Q3",
IF(OR(F1053="Oct",F1053="Nov",F1053="Dec"),"Q4",""))))</f>
        <v>Q1</v>
      </c>
      <c r="H1053" t="str">
        <f>"Q"&amp;INT((MONTH(A1053)-1)/3)+1</f>
        <v>Q1</v>
      </c>
      <c r="I1053">
        <v>2020</v>
      </c>
      <c r="J1053" t="str">
        <f>IF(C1053&gt;B1053, "Bullish", IF(B1053&gt;C1053, "Bearish", "Neutral"))</f>
        <v>Bearish</v>
      </c>
      <c r="K1053" t="str">
        <f>IF(C1054&gt;C1053, "Buy", "")</f>
        <v>Buy</v>
      </c>
      <c r="L1053" t="str">
        <f>IF(C1054&lt;C1053, "Sell", "")</f>
        <v/>
      </c>
      <c r="V1053" s="4">
        <f t="shared" si="16"/>
        <v>1.2848683091514209E-4</v>
      </c>
    </row>
    <row r="1054" spans="1:22" x14ac:dyDescent="0.25">
      <c r="A1054" s="1">
        <v>43857</v>
      </c>
      <c r="B1054">
        <v>779.04998780000005</v>
      </c>
      <c r="C1054">
        <v>778.09997559999999</v>
      </c>
      <c r="D1054">
        <v>3741610</v>
      </c>
      <c r="E1054" t="s">
        <v>7</v>
      </c>
      <c r="F1054" t="s">
        <v>8</v>
      </c>
      <c r="G1054" t="str">
        <f>IF(OR(F1054="Jan",F1054="Feb",F1054="Mar"),"Q1",
IF(OR(F1054="Apr",F1054="May",F1054="Jun"),"Q2",
IF(OR(F1054="Jul",F1054="Aug",F1054="Sep"),"Q3",
IF(OR(F1054="Oct",F1054="Nov",F1054="Dec"),"Q4",""))))</f>
        <v>Q1</v>
      </c>
      <c r="H1054" t="str">
        <f>"Q"&amp;INT((MONTH(A1054)-1)/3)+1</f>
        <v>Q1</v>
      </c>
      <c r="I1054">
        <v>2020</v>
      </c>
      <c r="J1054" t="str">
        <f>IF(C1054&gt;B1054, "Bullish", IF(B1054&gt;C1054, "Bearish", "Neutral"))</f>
        <v>Bearish</v>
      </c>
      <c r="K1054" t="str">
        <f>IF(C1055&gt;C1054, "Buy", "")</f>
        <v>Buy</v>
      </c>
      <c r="L1054" t="str">
        <f>IF(C1055&lt;C1054, "Sell", "")</f>
        <v/>
      </c>
      <c r="V1054" s="4">
        <f t="shared" si="16"/>
        <v>5.9406252315554221E-3</v>
      </c>
    </row>
    <row r="1055" spans="1:22" x14ac:dyDescent="0.25">
      <c r="A1055" s="1">
        <v>43854</v>
      </c>
      <c r="B1055">
        <v>775.75</v>
      </c>
      <c r="C1055">
        <v>782.75</v>
      </c>
      <c r="D1055">
        <v>7540490</v>
      </c>
      <c r="E1055" t="s">
        <v>12</v>
      </c>
      <c r="F1055" t="s">
        <v>8</v>
      </c>
      <c r="G1055" t="str">
        <f>IF(OR(F1055="Jan",F1055="Feb",F1055="Mar"),"Q1",
IF(OR(F1055="Apr",F1055="May",F1055="Jun"),"Q2",
IF(OR(F1055="Jul",F1055="Aug",F1055="Sep"),"Q3",
IF(OR(F1055="Oct",F1055="Nov",F1055="Dec"),"Q4",""))))</f>
        <v>Q1</v>
      </c>
      <c r="H1055" t="str">
        <f>"Q"&amp;INT((MONTH(A1055)-1)/3)+1</f>
        <v>Q1</v>
      </c>
      <c r="I1055">
        <v>2020</v>
      </c>
      <c r="J1055" t="str">
        <f>IF(C1055&gt;B1055, "Bullish", IF(B1055&gt;C1055, "Bearish", "Neutral"))</f>
        <v>Bullish</v>
      </c>
      <c r="K1055" t="str">
        <f>IF(C1056&gt;C1055, "Buy", "")</f>
        <v>Buy</v>
      </c>
      <c r="L1055" t="str">
        <f>IF(C1056&lt;C1055, "Sell", "")</f>
        <v/>
      </c>
      <c r="V1055" s="4">
        <f t="shared" si="16"/>
        <v>2.0398746092598124E-3</v>
      </c>
    </row>
    <row r="1056" spans="1:22" x14ac:dyDescent="0.25">
      <c r="A1056" s="1">
        <v>43853</v>
      </c>
      <c r="B1056">
        <v>777.09997559999999</v>
      </c>
      <c r="C1056">
        <v>784.34997559999999</v>
      </c>
      <c r="D1056">
        <v>12528017</v>
      </c>
      <c r="E1056" t="s">
        <v>11</v>
      </c>
      <c r="F1056" t="s">
        <v>8</v>
      </c>
      <c r="G1056" t="str">
        <f>IF(OR(F1056="Jan",F1056="Feb",F1056="Mar"),"Q1",
IF(OR(F1056="Apr",F1056="May",F1056="Jun"),"Q2",
IF(OR(F1056="Jul",F1056="Aug",F1056="Sep"),"Q3",
IF(OR(F1056="Oct",F1056="Nov",F1056="Dec"),"Q4",""))))</f>
        <v>Q1</v>
      </c>
      <c r="H1056" t="str">
        <f>"Q"&amp;INT((MONTH(A1056)-1)/3)+1</f>
        <v>Q1</v>
      </c>
      <c r="I1056">
        <v>2020</v>
      </c>
      <c r="J1056" t="str">
        <f>IF(C1056&gt;B1056, "Bullish", IF(B1056&gt;C1056, "Bearish", "Neutral"))</f>
        <v>Bullish</v>
      </c>
      <c r="K1056" t="str">
        <f>IF(C1057&gt;C1056, "Buy", "")</f>
        <v/>
      </c>
      <c r="L1056" t="str">
        <f>IF(C1057&lt;C1056, "Sell", "")</f>
        <v>Sell</v>
      </c>
      <c r="V1056" s="4">
        <f t="shared" si="16"/>
        <v>-1.8371803656016674E-2</v>
      </c>
    </row>
    <row r="1057" spans="1:22" x14ac:dyDescent="0.25">
      <c r="A1057" s="1">
        <v>43852</v>
      </c>
      <c r="B1057">
        <v>768.45001219999995</v>
      </c>
      <c r="C1057">
        <v>770.20001219999995</v>
      </c>
      <c r="D1057">
        <v>9733935</v>
      </c>
      <c r="E1057" t="s">
        <v>10</v>
      </c>
      <c r="F1057" t="s">
        <v>8</v>
      </c>
      <c r="G1057" t="str">
        <f>IF(OR(F1057="Jan",F1057="Feb",F1057="Mar"),"Q1",
IF(OR(F1057="Apr",F1057="May",F1057="Jun"),"Q2",
IF(OR(F1057="Jul",F1057="Aug",F1057="Sep"),"Q3",
IF(OR(F1057="Oct",F1057="Nov",F1057="Dec"),"Q4",""))))</f>
        <v>Q1</v>
      </c>
      <c r="H1057" t="str">
        <f>"Q"&amp;INT((MONTH(A1057)-1)/3)+1</f>
        <v>Q1</v>
      </c>
      <c r="I1057">
        <v>2020</v>
      </c>
      <c r="J1057" t="str">
        <f>IF(C1057&gt;B1057, "Bullish", IF(B1057&gt;C1057, "Bearish", "Neutral"))</f>
        <v>Bullish</v>
      </c>
      <c r="K1057" t="str">
        <f>IF(C1058&gt;C1057, "Buy", "")</f>
        <v/>
      </c>
      <c r="L1057" t="str">
        <f>IF(C1058&lt;C1057, "Sell", "")</f>
        <v>Sell</v>
      </c>
      <c r="V1057" s="4">
        <f t="shared" si="16"/>
        <v>-1.0098376655737635E-2</v>
      </c>
    </row>
    <row r="1058" spans="1:22" x14ac:dyDescent="0.25">
      <c r="A1058" s="1">
        <v>43851</v>
      </c>
      <c r="B1058">
        <v>768.45001219999995</v>
      </c>
      <c r="C1058">
        <v>762.5</v>
      </c>
      <c r="D1058">
        <v>4448374</v>
      </c>
      <c r="E1058" t="s">
        <v>9</v>
      </c>
      <c r="F1058" t="s">
        <v>8</v>
      </c>
      <c r="G1058" t="str">
        <f>IF(OR(F1058="Jan",F1058="Feb",F1058="Mar"),"Q1",
IF(OR(F1058="Apr",F1058="May",F1058="Jun"),"Q2",
IF(OR(F1058="Jul",F1058="Aug",F1058="Sep"),"Q3",
IF(OR(F1058="Oct",F1058="Nov",F1058="Dec"),"Q4",""))))</f>
        <v>Q1</v>
      </c>
      <c r="H1058" t="str">
        <f>"Q"&amp;INT((MONTH(A1058)-1)/3)+1</f>
        <v>Q1</v>
      </c>
      <c r="I1058">
        <v>2020</v>
      </c>
      <c r="J1058" t="str">
        <f>IF(C1058&gt;B1058, "Bullish", IF(B1058&gt;C1058, "Bearish", "Neutral"))</f>
        <v>Bearish</v>
      </c>
      <c r="K1058" t="str">
        <f>IF(C1059&gt;C1058, "Buy", "")</f>
        <v>Buy</v>
      </c>
      <c r="L1058" t="str">
        <f>IF(C1059&lt;C1058, "Sell", "")</f>
        <v/>
      </c>
      <c r="V1058" s="4">
        <f t="shared" si="16"/>
        <v>7.7428747550743375E-3</v>
      </c>
    </row>
    <row r="1059" spans="1:22" x14ac:dyDescent="0.25">
      <c r="A1059" s="1">
        <v>43850</v>
      </c>
      <c r="B1059">
        <v>771.59997559999999</v>
      </c>
      <c r="C1059">
        <v>768.45001219999995</v>
      </c>
      <c r="D1059">
        <v>3887680</v>
      </c>
      <c r="E1059" t="s">
        <v>7</v>
      </c>
      <c r="F1059" t="s">
        <v>8</v>
      </c>
      <c r="G1059" t="str">
        <f>IF(OR(F1059="Jan",F1059="Feb",F1059="Mar"),"Q1",
IF(OR(F1059="Apr",F1059="May",F1059="Jun"),"Q2",
IF(OR(F1059="Jul",F1059="Aug",F1059="Sep"),"Q3",
IF(OR(F1059="Oct",F1059="Nov",F1059="Dec"),"Q4",""))))</f>
        <v>Q1</v>
      </c>
      <c r="H1059" t="str">
        <f>"Q"&amp;INT((MONTH(A1059)-1)/3)+1</f>
        <v>Q1</v>
      </c>
      <c r="I1059">
        <v>2020</v>
      </c>
      <c r="J1059" t="str">
        <f>IF(C1059&gt;B1059, "Bullish", IF(B1059&gt;C1059, "Bearish", "Neutral"))</f>
        <v>Bearish</v>
      </c>
      <c r="K1059" t="str">
        <f>IF(C1060&gt;C1059, "Buy", "")</f>
        <v/>
      </c>
      <c r="L1059" t="str">
        <f>IF(C1060&lt;C1059, "Sell", "")</f>
        <v>Sell</v>
      </c>
      <c r="V1059" s="4">
        <f t="shared" si="16"/>
        <v>-7.8145030809056537E-4</v>
      </c>
    </row>
    <row r="1060" spans="1:22" x14ac:dyDescent="0.25">
      <c r="A1060" s="1">
        <v>43847</v>
      </c>
      <c r="B1060">
        <v>770.70001219999995</v>
      </c>
      <c r="C1060">
        <v>767.84997559999999</v>
      </c>
      <c r="D1060">
        <v>3762957</v>
      </c>
      <c r="E1060" t="s">
        <v>12</v>
      </c>
      <c r="F1060" t="s">
        <v>8</v>
      </c>
      <c r="G1060" t="str">
        <f>IF(OR(F1060="Jan",F1060="Feb",F1060="Mar"),"Q1",
IF(OR(F1060="Apr",F1060="May",F1060="Jun"),"Q2",
IF(OR(F1060="Jul",F1060="Aug",F1060="Sep"),"Q3",
IF(OR(F1060="Oct",F1060="Nov",F1060="Dec"),"Q4",""))))</f>
        <v>Q1</v>
      </c>
      <c r="H1060" t="str">
        <f>"Q"&amp;INT((MONTH(A1060)-1)/3)+1</f>
        <v>Q1</v>
      </c>
      <c r="I1060">
        <v>2020</v>
      </c>
      <c r="J1060" t="str">
        <f>IF(C1060&gt;B1060, "Bullish", IF(B1060&gt;C1060, "Bearish", "Neutral"))</f>
        <v>Bearish</v>
      </c>
      <c r="K1060" t="str">
        <f>IF(C1061&gt;C1060, "Buy", "")</f>
        <v/>
      </c>
      <c r="L1060" t="str">
        <f>IF(C1061&lt;C1060, "Sell", "")</f>
        <v>Sell</v>
      </c>
      <c r="V1060" s="4">
        <f t="shared" si="16"/>
        <v>-1.1081820078226773E-3</v>
      </c>
    </row>
    <row r="1061" spans="1:22" x14ac:dyDescent="0.25">
      <c r="A1061" s="1">
        <v>43846</v>
      </c>
      <c r="B1061">
        <v>770.70001219999995</v>
      </c>
      <c r="C1061">
        <v>767</v>
      </c>
      <c r="D1061">
        <v>5740586</v>
      </c>
      <c r="E1061" t="s">
        <v>11</v>
      </c>
      <c r="F1061" t="s">
        <v>8</v>
      </c>
      <c r="G1061" t="str">
        <f>IF(OR(F1061="Jan",F1061="Feb",F1061="Mar"),"Q1",
IF(OR(F1061="Apr",F1061="May",F1061="Jun"),"Q2",
IF(OR(F1061="Jul",F1061="Aug",F1061="Sep"),"Q3",
IF(OR(F1061="Oct",F1061="Nov",F1061="Dec"),"Q4",""))))</f>
        <v>Q1</v>
      </c>
      <c r="H1061" t="str">
        <f>"Q"&amp;INT((MONTH(A1061)-1)/3)+1</f>
        <v>Q1</v>
      </c>
      <c r="I1061">
        <v>2020</v>
      </c>
      <c r="J1061" t="str">
        <f>IF(C1061&gt;B1061, "Bullish", IF(B1061&gt;C1061, "Bearish", "Neutral"))</f>
        <v>Bearish</v>
      </c>
      <c r="K1061" t="str">
        <f>IF(C1062&gt;C1061, "Buy", "")</f>
        <v>Buy</v>
      </c>
      <c r="L1061" t="str">
        <f>IF(C1062&lt;C1061, "Sell", "")</f>
        <v/>
      </c>
      <c r="V1061" s="4">
        <f t="shared" si="16"/>
        <v>7.1654981270531074E-4</v>
      </c>
    </row>
    <row r="1062" spans="1:22" x14ac:dyDescent="0.25">
      <c r="A1062" s="1">
        <v>43845</v>
      </c>
      <c r="B1062">
        <v>773.84997559999999</v>
      </c>
      <c r="C1062">
        <v>767.54998780000005</v>
      </c>
      <c r="D1062">
        <v>6047430</v>
      </c>
      <c r="E1062" t="s">
        <v>10</v>
      </c>
      <c r="F1062" t="s">
        <v>8</v>
      </c>
      <c r="G1062" t="str">
        <f>IF(OR(F1062="Jan",F1062="Feb",F1062="Mar"),"Q1",
IF(OR(F1062="Apr",F1062="May",F1062="Jun"),"Q2",
IF(OR(F1062="Jul",F1062="Aug",F1062="Sep"),"Q3",
IF(OR(F1062="Oct",F1062="Nov",F1062="Dec"),"Q4",""))))</f>
        <v>Q1</v>
      </c>
      <c r="H1062" t="str">
        <f>"Q"&amp;INT((MONTH(A1062)-1)/3)+1</f>
        <v>Q1</v>
      </c>
      <c r="I1062">
        <v>2020</v>
      </c>
      <c r="J1062" t="str">
        <f>IF(C1062&gt;B1062, "Bullish", IF(B1062&gt;C1062, "Bearish", "Neutral"))</f>
        <v>Bearish</v>
      </c>
      <c r="K1062" t="str">
        <f>IF(C1063&gt;C1062, "Buy", "")</f>
        <v>Buy</v>
      </c>
      <c r="L1062" t="str">
        <f>IF(C1063&lt;C1062, "Sell", "")</f>
        <v/>
      </c>
      <c r="V1062" s="4">
        <f t="shared" si="16"/>
        <v>1.0442901237920663E-2</v>
      </c>
    </row>
    <row r="1063" spans="1:22" x14ac:dyDescent="0.25">
      <c r="A1063" s="1">
        <v>43844</v>
      </c>
      <c r="B1063">
        <v>769.95001219999995</v>
      </c>
      <c r="C1063">
        <v>775.65002440000001</v>
      </c>
      <c r="D1063">
        <v>11414418</v>
      </c>
      <c r="E1063" t="s">
        <v>9</v>
      </c>
      <c r="F1063" t="s">
        <v>8</v>
      </c>
      <c r="G1063" t="str">
        <f>IF(OR(F1063="Jan",F1063="Feb",F1063="Mar"),"Q1",
IF(OR(F1063="Apr",F1063="May",F1063="Jun"),"Q2",
IF(OR(F1063="Jul",F1063="Aug",F1063="Sep"),"Q3",
IF(OR(F1063="Oct",F1063="Nov",F1063="Dec"),"Q4",""))))</f>
        <v>Q1</v>
      </c>
      <c r="H1063" t="str">
        <f>"Q"&amp;INT((MONTH(A1063)-1)/3)+1</f>
        <v>Q1</v>
      </c>
      <c r="I1063">
        <v>2020</v>
      </c>
      <c r="J1063" t="str">
        <f>IF(C1063&gt;B1063, "Bullish", IF(B1063&gt;C1063, "Bearish", "Neutral"))</f>
        <v>Bullish</v>
      </c>
      <c r="K1063" t="str">
        <f>IF(C1064&gt;C1063, "Buy", "")</f>
        <v/>
      </c>
      <c r="L1063" t="str">
        <f>IF(C1064&lt;C1063, "Sell", "")</f>
        <v>Sell</v>
      </c>
      <c r="V1063" s="4">
        <f t="shared" si="16"/>
        <v>-2.7148039986045654E-3</v>
      </c>
    </row>
    <row r="1064" spans="1:22" x14ac:dyDescent="0.25">
      <c r="A1064" s="1">
        <v>43843</v>
      </c>
      <c r="B1064">
        <v>760</v>
      </c>
      <c r="C1064">
        <v>773.54998780000005</v>
      </c>
      <c r="D1064">
        <v>36952038</v>
      </c>
      <c r="E1064" t="s">
        <v>7</v>
      </c>
      <c r="F1064" t="s">
        <v>8</v>
      </c>
      <c r="G1064" t="str">
        <f>IF(OR(F1064="Jan",F1064="Feb",F1064="Mar"),"Q1",
IF(OR(F1064="Apr",F1064="May",F1064="Jun"),"Q2",
IF(OR(F1064="Jul",F1064="Aug",F1064="Sep"),"Q3",
IF(OR(F1064="Oct",F1064="Nov",F1064="Dec"),"Q4",""))))</f>
        <v>Q1</v>
      </c>
      <c r="H1064" t="str">
        <f>"Q"&amp;INT((MONTH(A1064)-1)/3)+1</f>
        <v>Q1</v>
      </c>
      <c r="I1064">
        <v>2020</v>
      </c>
      <c r="J1064" t="str">
        <f>IF(C1064&gt;B1064, "Bullish", IF(B1064&gt;C1064, "Bearish", "Neutral"))</f>
        <v>Bullish</v>
      </c>
      <c r="K1064" t="str">
        <f>IF(C1065&gt;C1064, "Buy", "")</f>
        <v/>
      </c>
      <c r="L1064" t="str">
        <f>IF(C1065&lt;C1064, "Sell", "")</f>
        <v>Sell</v>
      </c>
      <c r="V1064" s="4">
        <f t="shared" si="16"/>
        <v>-4.7957680999570047E-2</v>
      </c>
    </row>
    <row r="1065" spans="1:22" x14ac:dyDescent="0.25">
      <c r="A1065" s="1">
        <v>43840</v>
      </c>
      <c r="B1065">
        <v>740.45001219999995</v>
      </c>
      <c r="C1065">
        <v>738.15002440000001</v>
      </c>
      <c r="D1065">
        <v>9341405</v>
      </c>
      <c r="E1065" t="s">
        <v>12</v>
      </c>
      <c r="F1065" t="s">
        <v>8</v>
      </c>
      <c r="G1065" t="str">
        <f>IF(OR(F1065="Jan",F1065="Feb",F1065="Mar"),"Q1",
IF(OR(F1065="Apr",F1065="May",F1065="Jun"),"Q2",
IF(OR(F1065="Jul",F1065="Aug",F1065="Sep"),"Q3",
IF(OR(F1065="Oct",F1065="Nov",F1065="Dec"),"Q4",""))))</f>
        <v>Q1</v>
      </c>
      <c r="H1065" t="str">
        <f>"Q"&amp;INT((MONTH(A1065)-1)/3)+1</f>
        <v>Q1</v>
      </c>
      <c r="I1065">
        <v>2020</v>
      </c>
      <c r="J1065" t="str">
        <f>IF(C1065&gt;B1065, "Bullish", IF(B1065&gt;C1065, "Bearish", "Neutral"))</f>
        <v>Bearish</v>
      </c>
      <c r="K1065" t="str">
        <f>IF(C1066&gt;C1065, "Buy", "")</f>
        <v/>
      </c>
      <c r="L1065" t="str">
        <f>IF(C1066&lt;C1065, "Sell", "")</f>
        <v>Sell</v>
      </c>
      <c r="V1065" s="4">
        <f t="shared" si="16"/>
        <v>-1.4569495949072645E-2</v>
      </c>
    </row>
    <row r="1066" spans="1:22" x14ac:dyDescent="0.25">
      <c r="A1066" s="1">
        <v>43839</v>
      </c>
      <c r="B1066">
        <v>721.70001219999995</v>
      </c>
      <c r="C1066">
        <v>727.54998780000005</v>
      </c>
      <c r="D1066">
        <v>13521186</v>
      </c>
      <c r="E1066" t="s">
        <v>11</v>
      </c>
      <c r="F1066" t="s">
        <v>8</v>
      </c>
      <c r="G1066" t="str">
        <f>IF(OR(F1066="Jan",F1066="Feb",F1066="Mar"),"Q1",
IF(OR(F1066="Apr",F1066="May",F1066="Jun"),"Q2",
IF(OR(F1066="Jul",F1066="Aug",F1066="Sep"),"Q3",
IF(OR(F1066="Oct",F1066="Nov",F1066="Dec"),"Q4",""))))</f>
        <v>Q1</v>
      </c>
      <c r="H1066" t="str">
        <f>"Q"&amp;INT((MONTH(A1066)-1)/3)+1</f>
        <v>Q1</v>
      </c>
      <c r="I1066">
        <v>2020</v>
      </c>
      <c r="J1066" t="str">
        <f>IF(C1066&gt;B1066, "Bullish", IF(B1066&gt;C1066, "Bearish", "Neutral"))</f>
        <v>Bullish</v>
      </c>
      <c r="K1066" t="str">
        <f>IF(C1067&gt;C1066, "Buy", "")</f>
        <v/>
      </c>
      <c r="L1066" t="str">
        <f>IF(C1067&lt;C1066, "Sell", "")</f>
        <v>Sell</v>
      </c>
      <c r="V1066" s="4">
        <f t="shared" si="16"/>
        <v>-1.3018623560530355E-2</v>
      </c>
    </row>
    <row r="1067" spans="1:22" x14ac:dyDescent="0.25">
      <c r="A1067" s="1">
        <v>43838</v>
      </c>
      <c r="B1067">
        <v>724.95001219999995</v>
      </c>
      <c r="C1067">
        <v>718.20001219999995</v>
      </c>
      <c r="D1067">
        <v>8639443</v>
      </c>
      <c r="E1067" t="s">
        <v>10</v>
      </c>
      <c r="F1067" t="s">
        <v>8</v>
      </c>
      <c r="G1067" t="str">
        <f>IF(OR(F1067="Jan",F1067="Feb",F1067="Mar"),"Q1",
IF(OR(F1067="Apr",F1067="May",F1067="Jun"),"Q2",
IF(OR(F1067="Jul",F1067="Aug",F1067="Sep"),"Q3",
IF(OR(F1067="Oct",F1067="Nov",F1067="Dec"),"Q4",""))))</f>
        <v>Q1</v>
      </c>
      <c r="H1067" t="str">
        <f>"Q"&amp;INT((MONTH(A1067)-1)/3)+1</f>
        <v>Q1</v>
      </c>
      <c r="I1067">
        <v>2020</v>
      </c>
      <c r="J1067" t="str">
        <f>IF(C1067&gt;B1067, "Bullish", IF(B1067&gt;C1067, "Bearish", "Neutral"))</f>
        <v>Bearish</v>
      </c>
      <c r="K1067" t="str">
        <f>IF(C1068&gt;C1067, "Buy", "")</f>
        <v>Buy</v>
      </c>
      <c r="L1067" t="str">
        <f>IF(C1068&lt;C1067, "Sell", "")</f>
        <v/>
      </c>
      <c r="V1067" s="4">
        <f t="shared" si="16"/>
        <v>1.3326022633390723E-2</v>
      </c>
    </row>
    <row r="1068" spans="1:22" x14ac:dyDescent="0.25">
      <c r="A1068" s="1">
        <v>43837</v>
      </c>
      <c r="B1068">
        <v>738</v>
      </c>
      <c r="C1068">
        <v>727.90002440000001</v>
      </c>
      <c r="D1068">
        <v>7899363</v>
      </c>
      <c r="E1068" t="s">
        <v>9</v>
      </c>
      <c r="F1068" t="s">
        <v>8</v>
      </c>
      <c r="G1068" t="str">
        <f>IF(OR(F1068="Jan",F1068="Feb",F1068="Mar"),"Q1",
IF(OR(F1068="Apr",F1068="May",F1068="Jun"),"Q2",
IF(OR(F1068="Jul",F1068="Aug",F1068="Sep"),"Q3",
IF(OR(F1068="Oct",F1068="Nov",F1068="Dec"),"Q4",""))))</f>
        <v>Q1</v>
      </c>
      <c r="H1068" t="str">
        <f>"Q"&amp;INT((MONTH(A1068)-1)/3)+1</f>
        <v>Q1</v>
      </c>
      <c r="I1068">
        <v>2020</v>
      </c>
      <c r="J1068" t="str">
        <f>IF(C1068&gt;B1068, "Bullish", IF(B1068&gt;C1068, "Bearish", "Neutral"))</f>
        <v>Bearish</v>
      </c>
      <c r="K1068" t="str">
        <f>IF(C1069&gt;C1068, "Buy", "")</f>
        <v>Buy</v>
      </c>
      <c r="L1068" t="str">
        <f>IF(C1069&lt;C1068, "Sell", "")</f>
        <v/>
      </c>
      <c r="V1068" s="4">
        <f t="shared" si="16"/>
        <v>1.4820263330330125E-2</v>
      </c>
    </row>
    <row r="1069" spans="1:22" x14ac:dyDescent="0.25">
      <c r="A1069" s="1">
        <v>43836</v>
      </c>
      <c r="B1069">
        <v>746.09997559999999</v>
      </c>
      <c r="C1069">
        <v>738.84997559999999</v>
      </c>
      <c r="D1069">
        <v>6519403</v>
      </c>
      <c r="E1069" t="s">
        <v>7</v>
      </c>
      <c r="F1069" t="s">
        <v>8</v>
      </c>
      <c r="G1069" t="str">
        <f>IF(OR(F1069="Jan",F1069="Feb",F1069="Mar"),"Q1",
IF(OR(F1069="Apr",F1069="May",F1069="Jun"),"Q2",
IF(OR(F1069="Jul",F1069="Aug",F1069="Sep"),"Q3",
IF(OR(F1069="Oct",F1069="Nov",F1069="Dec"),"Q4",""))))</f>
        <v>Q1</v>
      </c>
      <c r="H1069" t="str">
        <f>"Q"&amp;INT((MONTH(A1069)-1)/3)+1</f>
        <v>Q1</v>
      </c>
      <c r="I1069">
        <v>2020</v>
      </c>
      <c r="J1069" t="str">
        <f>IF(C1069&gt;B1069, "Bullish", IF(B1069&gt;C1069, "Bearish", "Neutral"))</f>
        <v>Bearish</v>
      </c>
      <c r="K1069" t="str">
        <f>IF(C1070&gt;C1069, "Buy", "")</f>
        <v>Buy</v>
      </c>
      <c r="L1069" t="str">
        <f>IF(C1070&lt;C1069, "Sell", "")</f>
        <v/>
      </c>
      <c r="V1069" s="4">
        <f t="shared" si="16"/>
        <v>9.5844831099195799E-3</v>
      </c>
    </row>
    <row r="1070" spans="1:22" x14ac:dyDescent="0.25">
      <c r="A1070" s="1">
        <v>43833</v>
      </c>
      <c r="B1070">
        <v>733.90002440000001</v>
      </c>
      <c r="C1070">
        <v>746</v>
      </c>
      <c r="D1070">
        <v>7882938</v>
      </c>
      <c r="E1070" t="s">
        <v>12</v>
      </c>
      <c r="F1070" t="s">
        <v>8</v>
      </c>
      <c r="G1070" t="str">
        <f>IF(OR(F1070="Jan",F1070="Feb",F1070="Mar"),"Q1",
IF(OR(F1070="Apr",F1070="May",F1070="Jun"),"Q2",
IF(OR(F1070="Jul",F1070="Aug",F1070="Sep"),"Q3",
IF(OR(F1070="Oct",F1070="Nov",F1070="Dec"),"Q4",""))))</f>
        <v>Q1</v>
      </c>
      <c r="H1070" t="str">
        <f>"Q"&amp;INT((MONTH(A1070)-1)/3)+1</f>
        <v>Q1</v>
      </c>
      <c r="I1070">
        <v>2020</v>
      </c>
      <c r="J1070" t="str">
        <f>IF(C1070&gt;B1070, "Bullish", IF(B1070&gt;C1070, "Bearish", "Neutral"))</f>
        <v>Bullish</v>
      </c>
      <c r="K1070" t="str">
        <f>IF(C1071&gt;C1070, "Buy", "")</f>
        <v/>
      </c>
      <c r="L1070" t="str">
        <f>IF(C1071&lt;C1070, "Sell", "")</f>
        <v>Sell</v>
      </c>
      <c r="V1070" s="4">
        <f t="shared" si="16"/>
        <v>-1.5380410524512108E-2</v>
      </c>
    </row>
    <row r="1071" spans="1:22" x14ac:dyDescent="0.25">
      <c r="A1071" s="1">
        <v>43832</v>
      </c>
      <c r="B1071">
        <v>738.90002440000001</v>
      </c>
      <c r="C1071">
        <v>734.70001219999995</v>
      </c>
      <c r="D1071">
        <v>5658200</v>
      </c>
      <c r="E1071" t="s">
        <v>11</v>
      </c>
      <c r="F1071" t="s">
        <v>8</v>
      </c>
      <c r="G1071" t="str">
        <f>IF(OR(F1071="Jan",F1071="Feb",F1071="Mar"),"Q1",
IF(OR(F1071="Apr",F1071="May",F1071="Jun"),"Q2",
IF(OR(F1071="Jul",F1071="Aug",F1071="Sep"),"Q3",
IF(OR(F1071="Oct",F1071="Nov",F1071="Dec"),"Q4",""))))</f>
        <v>Q1</v>
      </c>
      <c r="H1071" t="str">
        <f>"Q"&amp;INT((MONTH(A1071)-1)/3)+1</f>
        <v>Q1</v>
      </c>
      <c r="I1071">
        <v>2020</v>
      </c>
      <c r="J1071" t="str">
        <f>IF(C1071&gt;B1071, "Bullish", IF(B1071&gt;C1071, "Bearish", "Neutral"))</f>
        <v>Bearish</v>
      </c>
      <c r="K1071" t="str">
        <f>IF(C1072&gt;C1071, "Buy", "")</f>
        <v>Buy</v>
      </c>
      <c r="L1071" t="str">
        <f>IF(C1072&lt;C1071, "Sell", "")</f>
        <v/>
      </c>
      <c r="V1071" s="4">
        <f t="shared" si="16"/>
        <v>2.9177763061597186E-3</v>
      </c>
    </row>
    <row r="1072" spans="1:22" x14ac:dyDescent="0.25">
      <c r="A1072" s="1">
        <v>43831</v>
      </c>
      <c r="B1072">
        <v>735</v>
      </c>
      <c r="C1072">
        <v>736.84997559999999</v>
      </c>
      <c r="D1072">
        <v>2112415</v>
      </c>
      <c r="E1072" t="s">
        <v>10</v>
      </c>
      <c r="F1072" t="s">
        <v>8</v>
      </c>
      <c r="G1072" t="str">
        <f>IF(OR(F1072="Jan",F1072="Feb",F1072="Mar"),"Q1",
IF(OR(F1072="Apr",F1072="May",F1072="Jun"),"Q2",
IF(OR(F1072="Jul",F1072="Aug",F1072="Sep"),"Q3",
IF(OR(F1072="Oct",F1072="Nov",F1072="Dec"),"Q4",""))))</f>
        <v>Q1</v>
      </c>
      <c r="H1072" t="str">
        <f>"Q"&amp;INT((MONTH(A1072)-1)/3)+1</f>
        <v>Q1</v>
      </c>
      <c r="I1072">
        <v>2020</v>
      </c>
      <c r="J1072" t="str">
        <f>IF(C1072&gt;B1072, "Bullish", IF(B1072&gt;C1072, "Bearish", "Neutral"))</f>
        <v>Bullish</v>
      </c>
      <c r="K1072" t="str">
        <f>IF(C1073&gt;C1072, "Buy", "")</f>
        <v/>
      </c>
      <c r="L1072" t="str">
        <f>IF(C1073&lt;C1072, "Sell", "")</f>
        <v>Sell</v>
      </c>
      <c r="V1072" s="4">
        <f t="shared" si="16"/>
        <v>-7.7958709017038044E-3</v>
      </c>
    </row>
    <row r="1073" spans="1:22" x14ac:dyDescent="0.25">
      <c r="A1073" s="1">
        <v>43830</v>
      </c>
      <c r="B1073">
        <v>729.70001219999995</v>
      </c>
      <c r="C1073">
        <v>731.15002440000001</v>
      </c>
      <c r="D1073">
        <v>6927885</v>
      </c>
      <c r="E1073" t="s">
        <v>9</v>
      </c>
      <c r="F1073" t="s">
        <v>23</v>
      </c>
      <c r="G1073" t="str">
        <f>IF(OR(F1073="Jan",F1073="Feb",F1073="Mar"),"Q1",
IF(OR(F1073="Apr",F1073="May",F1073="Jun"),"Q2",
IF(OR(F1073="Jul",F1073="Aug",F1073="Sep"),"Q3",
IF(OR(F1073="Oct",F1073="Nov",F1073="Dec"),"Q4",""))))</f>
        <v>Q4</v>
      </c>
      <c r="H1073" t="str">
        <f>"Q"&amp;INT((MONTH(A1073)-1)/3)+1</f>
        <v>Q4</v>
      </c>
      <c r="I1073">
        <v>2019</v>
      </c>
      <c r="J1073" t="str">
        <f>IF(C1073&gt;B1073, "Bullish", IF(B1073&gt;C1073, "Bearish", "Neutral"))</f>
        <v>Bullish</v>
      </c>
      <c r="K1073" t="str">
        <f>IF(C1074&gt;C1073, "Buy", "")</f>
        <v>Buy</v>
      </c>
      <c r="L1073" t="str">
        <f>IF(C1074&lt;C1073, "Sell", "")</f>
        <v/>
      </c>
      <c r="V1073" s="4">
        <f t="shared" si="16"/>
        <v>2.3877745145835746E-3</v>
      </c>
    </row>
    <row r="1074" spans="1:22" x14ac:dyDescent="0.25">
      <c r="A1074" s="1">
        <v>43829</v>
      </c>
      <c r="B1074">
        <v>736.09997559999999</v>
      </c>
      <c r="C1074">
        <v>732.90002440000001</v>
      </c>
      <c r="D1074">
        <v>5368416</v>
      </c>
      <c r="E1074" t="s">
        <v>7</v>
      </c>
      <c r="F1074" t="s">
        <v>23</v>
      </c>
      <c r="G1074" t="str">
        <f>IF(OR(F1074="Jan",F1074="Feb",F1074="Mar"),"Q1",
IF(OR(F1074="Apr",F1074="May",F1074="Jun"),"Q2",
IF(OR(F1074="Jul",F1074="Aug",F1074="Sep"),"Q3",
IF(OR(F1074="Oct",F1074="Nov",F1074="Dec"),"Q4",""))))</f>
        <v>Q4</v>
      </c>
      <c r="H1074" t="str">
        <f>"Q"&amp;INT((MONTH(A1074)-1)/3)+1</f>
        <v>Q4</v>
      </c>
      <c r="I1074">
        <v>2019</v>
      </c>
      <c r="J1074" t="str">
        <f>IF(C1074&gt;B1074, "Bullish", IF(B1074&gt;C1074, "Bearish", "Neutral"))</f>
        <v>Bearish</v>
      </c>
      <c r="K1074" t="str">
        <f>IF(C1075&gt;C1074, "Buy", "")</f>
        <v>Buy</v>
      </c>
      <c r="L1074" t="str">
        <f>IF(C1075&lt;C1074, "Sell", "")</f>
        <v/>
      </c>
      <c r="V1074" s="4">
        <f t="shared" si="16"/>
        <v>5.4956072093812775E-3</v>
      </c>
    </row>
    <row r="1075" spans="1:22" x14ac:dyDescent="0.25">
      <c r="A1075" s="1">
        <v>43826</v>
      </c>
      <c r="B1075">
        <v>729.75</v>
      </c>
      <c r="C1075">
        <v>736.95001219999995</v>
      </c>
      <c r="D1075">
        <v>3399094</v>
      </c>
      <c r="E1075" t="s">
        <v>12</v>
      </c>
      <c r="F1075" t="s">
        <v>23</v>
      </c>
      <c r="G1075" t="str">
        <f>IF(OR(F1075="Jan",F1075="Feb",F1075="Mar"),"Q1",
IF(OR(F1075="Apr",F1075="May",F1075="Jun"),"Q2",
IF(OR(F1075="Jul",F1075="Aug",F1075="Sep"),"Q3",
IF(OR(F1075="Oct",F1075="Nov",F1075="Dec"),"Q4",""))))</f>
        <v>Q4</v>
      </c>
      <c r="H1075" t="str">
        <f>"Q"&amp;INT((MONTH(A1075)-1)/3)+1</f>
        <v>Q4</v>
      </c>
      <c r="I1075">
        <v>2019</v>
      </c>
      <c r="J1075" t="str">
        <f>IF(C1075&gt;B1075, "Bullish", IF(B1075&gt;C1075, "Bearish", "Neutral"))</f>
        <v>Bullish</v>
      </c>
      <c r="K1075" t="str">
        <f>IF(C1076&gt;C1075, "Buy", "")</f>
        <v/>
      </c>
      <c r="L1075" t="str">
        <f>IF(C1076&lt;C1075, "Sell", "")</f>
        <v>Sell</v>
      </c>
      <c r="V1075" s="4">
        <f t="shared" si="16"/>
        <v>-1.0974689438382316E-2</v>
      </c>
    </row>
    <row r="1076" spans="1:22" x14ac:dyDescent="0.25">
      <c r="A1076" s="1">
        <v>43825</v>
      </c>
      <c r="B1076">
        <v>732</v>
      </c>
      <c r="C1076">
        <v>728.95001219999995</v>
      </c>
      <c r="D1076">
        <v>3821806</v>
      </c>
      <c r="E1076" t="s">
        <v>11</v>
      </c>
      <c r="F1076" t="s">
        <v>23</v>
      </c>
      <c r="G1076" t="str">
        <f>IF(OR(F1076="Jan",F1076="Feb",F1076="Mar"),"Q1",
IF(OR(F1076="Apr",F1076="May",F1076="Jun"),"Q2",
IF(OR(F1076="Jul",F1076="Aug",F1076="Sep"),"Q3",
IF(OR(F1076="Oct",F1076="Nov",F1076="Dec"),"Q4",""))))</f>
        <v>Q4</v>
      </c>
      <c r="H1076" t="str">
        <f>"Q"&amp;INT((MONTH(A1076)-1)/3)+1</f>
        <v>Q4</v>
      </c>
      <c r="I1076">
        <v>2019</v>
      </c>
      <c r="J1076" t="str">
        <f>IF(C1076&gt;B1076, "Bullish", IF(B1076&gt;C1076, "Bearish", "Neutral"))</f>
        <v>Bearish</v>
      </c>
      <c r="K1076" t="str">
        <f>IF(C1077&gt;C1076, "Buy", "")</f>
        <v>Buy</v>
      </c>
      <c r="L1076" t="str">
        <f>IF(C1077&lt;C1076, "Sell", "")</f>
        <v/>
      </c>
      <c r="V1076" s="4">
        <f t="shared" si="16"/>
        <v>6.0676466484176194E-3</v>
      </c>
    </row>
    <row r="1077" spans="1:22" x14ac:dyDescent="0.25">
      <c r="A1077" s="1">
        <v>43823</v>
      </c>
      <c r="B1077">
        <v>736.95001219999995</v>
      </c>
      <c r="C1077">
        <v>733.40002440000001</v>
      </c>
      <c r="D1077">
        <v>2890759</v>
      </c>
      <c r="E1077" t="s">
        <v>9</v>
      </c>
      <c r="F1077" t="s">
        <v>23</v>
      </c>
      <c r="G1077" t="str">
        <f>IF(OR(F1077="Jan",F1077="Feb",F1077="Mar"),"Q1",
IF(OR(F1077="Apr",F1077="May",F1077="Jun"),"Q2",
IF(OR(F1077="Jul",F1077="Aug",F1077="Sep"),"Q3",
IF(OR(F1077="Oct",F1077="Nov",F1077="Dec"),"Q4",""))))</f>
        <v>Q4</v>
      </c>
      <c r="H1077" t="str">
        <f>"Q"&amp;INT((MONTH(A1077)-1)/3)+1</f>
        <v>Q4</v>
      </c>
      <c r="I1077">
        <v>2019</v>
      </c>
      <c r="J1077" t="str">
        <f>IF(C1077&gt;B1077, "Bullish", IF(B1077&gt;C1077, "Bearish", "Neutral"))</f>
        <v>Bearish</v>
      </c>
      <c r="K1077" t="str">
        <f>IF(C1078&gt;C1077, "Buy", "")</f>
        <v>Buy</v>
      </c>
      <c r="L1077" t="str">
        <f>IF(C1078&lt;C1077, "Sell", "")</f>
        <v/>
      </c>
      <c r="V1077" s="4">
        <f t="shared" si="16"/>
        <v>3.532575543478252E-3</v>
      </c>
    </row>
    <row r="1078" spans="1:22" x14ac:dyDescent="0.25">
      <c r="A1078" s="1">
        <v>43822</v>
      </c>
      <c r="B1078">
        <v>732.15002440000001</v>
      </c>
      <c r="C1078">
        <v>736</v>
      </c>
      <c r="D1078">
        <v>4975608</v>
      </c>
      <c r="E1078" t="s">
        <v>7</v>
      </c>
      <c r="F1078" t="s">
        <v>23</v>
      </c>
      <c r="G1078" t="str">
        <f>IF(OR(F1078="Jan",F1078="Feb",F1078="Mar"),"Q1",
IF(OR(F1078="Apr",F1078="May",F1078="Jun"),"Q2",
IF(OR(F1078="Jul",F1078="Aug",F1078="Sep"),"Q3",
IF(OR(F1078="Oct",F1078="Nov",F1078="Dec"),"Q4",""))))</f>
        <v>Q4</v>
      </c>
      <c r="H1078" t="str">
        <f>"Q"&amp;INT((MONTH(A1078)-1)/3)+1</f>
        <v>Q4</v>
      </c>
      <c r="I1078">
        <v>2019</v>
      </c>
      <c r="J1078" t="str">
        <f>IF(C1078&gt;B1078, "Bullish", IF(B1078&gt;C1078, "Bearish", "Neutral"))</f>
        <v>Bullish</v>
      </c>
      <c r="K1078" t="str">
        <f>IF(C1079&gt;C1078, "Buy", "")</f>
        <v/>
      </c>
      <c r="L1078" t="str">
        <f>IF(C1079&lt;C1078, "Sell", "")</f>
        <v>Sell</v>
      </c>
      <c r="V1078" s="4">
        <f t="shared" si="16"/>
        <v>-6.0829912845498458E-3</v>
      </c>
    </row>
    <row r="1079" spans="1:22" x14ac:dyDescent="0.25">
      <c r="A1079" s="1">
        <v>43819</v>
      </c>
      <c r="B1079">
        <v>731</v>
      </c>
      <c r="C1079">
        <v>731.54998780000005</v>
      </c>
      <c r="D1079">
        <v>7794167</v>
      </c>
      <c r="E1079" t="s">
        <v>12</v>
      </c>
      <c r="F1079" t="s">
        <v>23</v>
      </c>
      <c r="G1079" t="str">
        <f>IF(OR(F1079="Jan",F1079="Feb",F1079="Mar"),"Q1",
IF(OR(F1079="Apr",F1079="May",F1079="Jun"),"Q2",
IF(OR(F1079="Jul",F1079="Aug",F1079="Sep"),"Q3",
IF(OR(F1079="Oct",F1079="Nov",F1079="Dec"),"Q4",""))))</f>
        <v>Q4</v>
      </c>
      <c r="H1079" t="str">
        <f>"Q"&amp;INT((MONTH(A1079)-1)/3)+1</f>
        <v>Q4</v>
      </c>
      <c r="I1079">
        <v>2019</v>
      </c>
      <c r="J1079" t="str">
        <f>IF(C1079&gt;B1079, "Bullish", IF(B1079&gt;C1079, "Bearish", "Neutral"))</f>
        <v>Bullish</v>
      </c>
      <c r="K1079" t="str">
        <f>IF(C1080&gt;C1079, "Buy", "")</f>
        <v/>
      </c>
      <c r="L1079" t="str">
        <f>IF(C1080&lt;C1079, "Sell", "")</f>
        <v>Sell</v>
      </c>
      <c r="V1079" s="4">
        <f t="shared" si="16"/>
        <v>-9.5780560083535168E-4</v>
      </c>
    </row>
    <row r="1080" spans="1:22" x14ac:dyDescent="0.25">
      <c r="A1080" s="1">
        <v>43818</v>
      </c>
      <c r="B1080">
        <v>733.5</v>
      </c>
      <c r="C1080">
        <v>730.84997559999999</v>
      </c>
      <c r="D1080">
        <v>7199210</v>
      </c>
      <c r="E1080" t="s">
        <v>11</v>
      </c>
      <c r="F1080" t="s">
        <v>23</v>
      </c>
      <c r="G1080" t="str">
        <f>IF(OR(F1080="Jan",F1080="Feb",F1080="Mar"),"Q1",
IF(OR(F1080="Apr",F1080="May",F1080="Jun"),"Q2",
IF(OR(F1080="Jul",F1080="Aug",F1080="Sep"),"Q3",
IF(OR(F1080="Oct",F1080="Nov",F1080="Dec"),"Q4",""))))</f>
        <v>Q4</v>
      </c>
      <c r="H1080" t="str">
        <f>"Q"&amp;INT((MONTH(A1080)-1)/3)+1</f>
        <v>Q4</v>
      </c>
      <c r="I1080">
        <v>2019</v>
      </c>
      <c r="J1080" t="str">
        <f>IF(C1080&gt;B1080, "Bullish", IF(B1080&gt;C1080, "Bearish", "Neutral"))</f>
        <v>Bearish</v>
      </c>
      <c r="K1080" t="str">
        <f>IF(C1081&gt;C1080, "Buy", "")</f>
        <v>Buy</v>
      </c>
      <c r="L1080" t="str">
        <f>IF(C1081&lt;C1080, "Sell", "")</f>
        <v/>
      </c>
      <c r="V1080" s="4">
        <f t="shared" si="16"/>
        <v>2.184499383369596E-3</v>
      </c>
    </row>
    <row r="1081" spans="1:22" x14ac:dyDescent="0.25">
      <c r="A1081" s="1">
        <v>43817</v>
      </c>
      <c r="B1081">
        <v>731</v>
      </c>
      <c r="C1081">
        <v>732.45001219999995</v>
      </c>
      <c r="D1081">
        <v>12215295</v>
      </c>
      <c r="E1081" t="s">
        <v>10</v>
      </c>
      <c r="F1081" t="s">
        <v>23</v>
      </c>
      <c r="G1081" t="str">
        <f>IF(OR(F1081="Jan",F1081="Feb",F1081="Mar"),"Q1",
IF(OR(F1081="Apr",F1081="May",F1081="Jun"),"Q2",
IF(OR(F1081="Jul",F1081="Aug",F1081="Sep"),"Q3",
IF(OR(F1081="Oct",F1081="Nov",F1081="Dec"),"Q4",""))))</f>
        <v>Q4</v>
      </c>
      <c r="H1081" t="str">
        <f>"Q"&amp;INT((MONTH(A1081)-1)/3)+1</f>
        <v>Q4</v>
      </c>
      <c r="I1081">
        <v>2019</v>
      </c>
      <c r="J1081" t="str">
        <f>IF(C1081&gt;B1081, "Bullish", IF(B1081&gt;C1081, "Bearish", "Neutral"))</f>
        <v>Bullish</v>
      </c>
      <c r="K1081" t="str">
        <f>IF(C1082&gt;C1081, "Buy", "")</f>
        <v/>
      </c>
      <c r="L1081" t="str">
        <f>IF(C1082&lt;C1081, "Sell", "")</f>
        <v>Sell</v>
      </c>
      <c r="V1081" s="4">
        <f t="shared" si="16"/>
        <v>-3.7686719940005506E-3</v>
      </c>
    </row>
    <row r="1082" spans="1:22" x14ac:dyDescent="0.25">
      <c r="A1082" s="1">
        <v>43816</v>
      </c>
      <c r="B1082">
        <v>719.70001219999995</v>
      </c>
      <c r="C1082">
        <v>729.70001219999995</v>
      </c>
      <c r="D1082">
        <v>10525565</v>
      </c>
      <c r="E1082" t="s">
        <v>9</v>
      </c>
      <c r="F1082" t="s">
        <v>23</v>
      </c>
      <c r="G1082" t="str">
        <f>IF(OR(F1082="Jan",F1082="Feb",F1082="Mar"),"Q1",
IF(OR(F1082="Apr",F1082="May",F1082="Jun"),"Q2",
IF(OR(F1082="Jul",F1082="Aug",F1082="Sep"),"Q3",
IF(OR(F1082="Oct",F1082="Nov",F1082="Dec"),"Q4",""))))</f>
        <v>Q4</v>
      </c>
      <c r="H1082" t="str">
        <f>"Q"&amp;INT((MONTH(A1082)-1)/3)+1</f>
        <v>Q4</v>
      </c>
      <c r="I1082">
        <v>2019</v>
      </c>
      <c r="J1082" t="str">
        <f>IF(C1082&gt;B1082, "Bullish", IF(B1082&gt;C1082, "Bearish", "Neutral"))</f>
        <v>Bullish</v>
      </c>
      <c r="K1082" t="str">
        <f>IF(C1083&gt;C1082, "Buy", "")</f>
        <v/>
      </c>
      <c r="L1082" t="str">
        <f>IF(C1083&lt;C1082, "Sell", "")</f>
        <v>Sell</v>
      </c>
      <c r="V1082" s="4">
        <f t="shared" si="16"/>
        <v>-2.198881260504194E-2</v>
      </c>
    </row>
    <row r="1083" spans="1:22" x14ac:dyDescent="0.25">
      <c r="A1083" s="1">
        <v>43815</v>
      </c>
      <c r="B1083">
        <v>712.29998780000005</v>
      </c>
      <c r="C1083">
        <v>714</v>
      </c>
      <c r="D1083">
        <v>5616324</v>
      </c>
      <c r="E1083" t="s">
        <v>7</v>
      </c>
      <c r="F1083" t="s">
        <v>23</v>
      </c>
      <c r="G1083" t="str">
        <f>IF(OR(F1083="Jan",F1083="Feb",F1083="Mar"),"Q1",
IF(OR(F1083="Apr",F1083="May",F1083="Jun"),"Q2",
IF(OR(F1083="Jul",F1083="Aug",F1083="Sep"),"Q3",
IF(OR(F1083="Oct",F1083="Nov",F1083="Dec"),"Q4",""))))</f>
        <v>Q4</v>
      </c>
      <c r="H1083" t="str">
        <f>"Q"&amp;INT((MONTH(A1083)-1)/3)+1</f>
        <v>Q4</v>
      </c>
      <c r="I1083">
        <v>2019</v>
      </c>
      <c r="J1083" t="str">
        <f>IF(C1083&gt;B1083, "Bullish", IF(B1083&gt;C1083, "Bearish", "Neutral"))</f>
        <v>Bullish</v>
      </c>
      <c r="K1083" t="str">
        <f>IF(C1084&gt;C1083, "Buy", "")</f>
        <v/>
      </c>
      <c r="L1083" t="str">
        <f>IF(C1084&lt;C1083, "Sell", "")</f>
        <v>Sell</v>
      </c>
      <c r="V1083" s="4">
        <f t="shared" si="16"/>
        <v>-3.7958839397015751E-3</v>
      </c>
    </row>
    <row r="1084" spans="1:22" x14ac:dyDescent="0.25">
      <c r="A1084" s="1">
        <v>43812</v>
      </c>
      <c r="B1084">
        <v>700.34997559999999</v>
      </c>
      <c r="C1084">
        <v>711.29998780000005</v>
      </c>
      <c r="D1084">
        <v>10302412</v>
      </c>
      <c r="E1084" t="s">
        <v>12</v>
      </c>
      <c r="F1084" t="s">
        <v>23</v>
      </c>
      <c r="G1084" t="str">
        <f>IF(OR(F1084="Jan",F1084="Feb",F1084="Mar"),"Q1",
IF(OR(F1084="Apr",F1084="May",F1084="Jun"),"Q2",
IF(OR(F1084="Jul",F1084="Aug",F1084="Sep"),"Q3",
IF(OR(F1084="Oct",F1084="Nov",F1084="Dec"),"Q4",""))))</f>
        <v>Q4</v>
      </c>
      <c r="H1084" t="str">
        <f>"Q"&amp;INT((MONTH(A1084)-1)/3)+1</f>
        <v>Q4</v>
      </c>
      <c r="I1084">
        <v>2019</v>
      </c>
      <c r="J1084" t="str">
        <f>IF(C1084&gt;B1084, "Bullish", IF(B1084&gt;C1084, "Bearish", "Neutral"))</f>
        <v>Bullish</v>
      </c>
      <c r="K1084" t="str">
        <f>IF(C1085&gt;C1084, "Buy", "")</f>
        <v/>
      </c>
      <c r="L1084" t="str">
        <f>IF(C1085&lt;C1084, "Sell", "")</f>
        <v>Sell</v>
      </c>
      <c r="V1084" s="4">
        <f t="shared" si="16"/>
        <v>-1.3103564335175944E-2</v>
      </c>
    </row>
    <row r="1085" spans="1:22" x14ac:dyDescent="0.25">
      <c r="A1085" s="1">
        <v>43811</v>
      </c>
      <c r="B1085">
        <v>718.5</v>
      </c>
      <c r="C1085">
        <v>702.09997559999999</v>
      </c>
      <c r="D1085">
        <v>11112042</v>
      </c>
      <c r="E1085" t="s">
        <v>11</v>
      </c>
      <c r="F1085" t="s">
        <v>23</v>
      </c>
      <c r="G1085" t="str">
        <f>IF(OR(F1085="Jan",F1085="Feb",F1085="Mar"),"Q1",
IF(OR(F1085="Apr",F1085="May",F1085="Jun"),"Q2",
IF(OR(F1085="Jul",F1085="Aug",F1085="Sep"),"Q3",
IF(OR(F1085="Oct",F1085="Nov",F1085="Dec"),"Q4",""))))</f>
        <v>Q4</v>
      </c>
      <c r="H1085" t="str">
        <f>"Q"&amp;INT((MONTH(A1085)-1)/3)+1</f>
        <v>Q4</v>
      </c>
      <c r="I1085">
        <v>2019</v>
      </c>
      <c r="J1085" t="str">
        <f>IF(C1085&gt;B1085, "Bullish", IF(B1085&gt;C1085, "Bearish", "Neutral"))</f>
        <v>Bearish</v>
      </c>
      <c r="K1085" t="str">
        <f>IF(C1086&gt;C1085, "Buy", "")</f>
        <v>Buy</v>
      </c>
      <c r="L1085" t="str">
        <f>IF(C1086&lt;C1085, "Sell", "")</f>
        <v/>
      </c>
      <c r="V1085" s="4">
        <f t="shared" si="16"/>
        <v>2.6281135178739212E-2</v>
      </c>
    </row>
    <row r="1086" spans="1:22" x14ac:dyDescent="0.25">
      <c r="A1086" s="1">
        <v>43810</v>
      </c>
      <c r="B1086">
        <v>716.59997559999999</v>
      </c>
      <c r="C1086">
        <v>721.04998780000005</v>
      </c>
      <c r="D1086">
        <v>6043554</v>
      </c>
      <c r="E1086" t="s">
        <v>10</v>
      </c>
      <c r="F1086" t="s">
        <v>23</v>
      </c>
      <c r="G1086" t="str">
        <f>IF(OR(F1086="Jan",F1086="Feb",F1086="Mar"),"Q1",
IF(OR(F1086="Apr",F1086="May",F1086="Jun"),"Q2",
IF(OR(F1086="Jul",F1086="Aug",F1086="Sep"),"Q3",
IF(OR(F1086="Oct",F1086="Nov",F1086="Dec"),"Q4",""))))</f>
        <v>Q4</v>
      </c>
      <c r="H1086" t="str">
        <f>"Q"&amp;INT((MONTH(A1086)-1)/3)+1</f>
        <v>Q4</v>
      </c>
      <c r="I1086">
        <v>2019</v>
      </c>
      <c r="J1086" t="str">
        <f>IF(C1086&gt;B1086, "Bullish", IF(B1086&gt;C1086, "Bearish", "Neutral"))</f>
        <v>Bullish</v>
      </c>
      <c r="K1086" t="str">
        <f>IF(C1087&gt;C1086, "Buy", "")</f>
        <v/>
      </c>
      <c r="L1086" t="str">
        <f>IF(C1087&lt;C1086, "Sell", "")</f>
        <v>Sell</v>
      </c>
      <c r="V1086" s="4">
        <f t="shared" si="16"/>
        <v>-9.0966344006422773E-3</v>
      </c>
    </row>
    <row r="1087" spans="1:22" x14ac:dyDescent="0.25">
      <c r="A1087" s="1">
        <v>43809</v>
      </c>
      <c r="B1087">
        <v>713</v>
      </c>
      <c r="C1087">
        <v>714.54998780000005</v>
      </c>
      <c r="D1087">
        <v>4457939</v>
      </c>
      <c r="E1087" t="s">
        <v>9</v>
      </c>
      <c r="F1087" t="s">
        <v>23</v>
      </c>
      <c r="G1087" t="str">
        <f>IF(OR(F1087="Jan",F1087="Feb",F1087="Mar"),"Q1",
IF(OR(F1087="Apr",F1087="May",F1087="Jun"),"Q2",
IF(OR(F1087="Jul",F1087="Aug",F1087="Sep"),"Q3",
IF(OR(F1087="Oct",F1087="Nov",F1087="Dec"),"Q4",""))))</f>
        <v>Q4</v>
      </c>
      <c r="H1087" t="str">
        <f>"Q"&amp;INT((MONTH(A1087)-1)/3)+1</f>
        <v>Q4</v>
      </c>
      <c r="I1087">
        <v>2019</v>
      </c>
      <c r="J1087" t="str">
        <f>IF(C1087&gt;B1087, "Bullish", IF(B1087&gt;C1087, "Bearish", "Neutral"))</f>
        <v>Bullish</v>
      </c>
      <c r="K1087" t="str">
        <f>IF(C1088&gt;C1087, "Buy", "")</f>
        <v>Buy</v>
      </c>
      <c r="L1087" t="str">
        <f>IF(C1088&lt;C1087, "Sell", "")</f>
        <v/>
      </c>
      <c r="V1087" s="4">
        <f t="shared" si="16"/>
        <v>3.7643948414080816E-3</v>
      </c>
    </row>
    <row r="1088" spans="1:22" x14ac:dyDescent="0.25">
      <c r="A1088" s="1">
        <v>43808</v>
      </c>
      <c r="B1088">
        <v>716</v>
      </c>
      <c r="C1088">
        <v>717.25</v>
      </c>
      <c r="D1088">
        <v>6435865</v>
      </c>
      <c r="E1088" t="s">
        <v>7</v>
      </c>
      <c r="F1088" t="s">
        <v>23</v>
      </c>
      <c r="G1088" t="str">
        <f>IF(OR(F1088="Jan",F1088="Feb",F1088="Mar"),"Q1",
IF(OR(F1088="Apr",F1088="May",F1088="Jun"),"Q2",
IF(OR(F1088="Jul",F1088="Aug",F1088="Sep"),"Q3",
IF(OR(F1088="Oct",F1088="Nov",F1088="Dec"),"Q4",""))))</f>
        <v>Q4</v>
      </c>
      <c r="H1088" t="str">
        <f>"Q"&amp;INT((MONTH(A1088)-1)/3)+1</f>
        <v>Q4</v>
      </c>
      <c r="I1088">
        <v>2019</v>
      </c>
      <c r="J1088" t="str">
        <f>IF(C1088&gt;B1088, "Bullish", IF(B1088&gt;C1088, "Bearish", "Neutral"))</f>
        <v>Bullish</v>
      </c>
      <c r="K1088" t="str">
        <f>IF(C1089&gt;C1088, "Buy", "")</f>
        <v/>
      </c>
      <c r="L1088" t="str">
        <f>IF(C1089&lt;C1088, "Sell", "")</f>
        <v>Sell</v>
      </c>
      <c r="V1088" s="4">
        <f t="shared" si="16"/>
        <v>-3.0066067310323182E-3</v>
      </c>
    </row>
    <row r="1089" spans="1:22" x14ac:dyDescent="0.25">
      <c r="A1089" s="1">
        <v>43805</v>
      </c>
      <c r="B1089">
        <v>715.95001219999995</v>
      </c>
      <c r="C1089">
        <v>715.09997559999999</v>
      </c>
      <c r="D1089">
        <v>5226096</v>
      </c>
      <c r="E1089" t="s">
        <v>12</v>
      </c>
      <c r="F1089" t="s">
        <v>23</v>
      </c>
      <c r="G1089" t="str">
        <f>IF(OR(F1089="Jan",F1089="Feb",F1089="Mar"),"Q1",
IF(OR(F1089="Apr",F1089="May",F1089="Jun"),"Q2",
IF(OR(F1089="Jul",F1089="Aug",F1089="Sep"),"Q3",
IF(OR(F1089="Oct",F1089="Nov",F1089="Dec"),"Q4",""))))</f>
        <v>Q4</v>
      </c>
      <c r="H1089" t="str">
        <f>"Q"&amp;INT((MONTH(A1089)-1)/3)+1</f>
        <v>Q4</v>
      </c>
      <c r="I1089">
        <v>2019</v>
      </c>
      <c r="J1089" t="str">
        <f>IF(C1089&gt;B1089, "Bullish", IF(B1089&gt;C1089, "Bearish", "Neutral"))</f>
        <v>Bearish</v>
      </c>
      <c r="K1089" t="str">
        <f>IF(C1090&gt;C1089, "Buy", "")</f>
        <v/>
      </c>
      <c r="L1089" t="str">
        <f>IF(C1090&lt;C1089, "Sell", "")</f>
        <v>Sell</v>
      </c>
      <c r="V1089" s="4">
        <f t="shared" si="16"/>
        <v>-3.4972373019970487E-4</v>
      </c>
    </row>
    <row r="1090" spans="1:22" x14ac:dyDescent="0.25">
      <c r="A1090" s="1">
        <v>43804</v>
      </c>
      <c r="B1090">
        <v>706.45001219999995</v>
      </c>
      <c r="C1090">
        <v>714.84997559999999</v>
      </c>
      <c r="D1090">
        <v>4814422</v>
      </c>
      <c r="E1090" t="s">
        <v>11</v>
      </c>
      <c r="F1090" t="s">
        <v>23</v>
      </c>
      <c r="G1090" t="str">
        <f>IF(OR(F1090="Jan",F1090="Feb",F1090="Mar"),"Q1",
IF(OR(F1090="Apr",F1090="May",F1090="Jun"),"Q2",
IF(OR(F1090="Jul",F1090="Aug",F1090="Sep"),"Q3",
IF(OR(F1090="Oct",F1090="Nov",F1090="Dec"),"Q4",""))))</f>
        <v>Q4</v>
      </c>
      <c r="H1090" t="str">
        <f>"Q"&amp;INT((MONTH(A1090)-1)/3)+1</f>
        <v>Q4</v>
      </c>
      <c r="I1090">
        <v>2019</v>
      </c>
      <c r="J1090" t="str">
        <f>IF(C1090&gt;B1090, "Bullish", IF(B1090&gt;C1090, "Bearish", "Neutral"))</f>
        <v>Bullish</v>
      </c>
      <c r="K1090" t="str">
        <f>IF(C1091&gt;C1090, "Buy", "")</f>
        <v/>
      </c>
      <c r="L1090" t="str">
        <f>IF(C1091&lt;C1090, "Sell", "")</f>
        <v>Sell</v>
      </c>
      <c r="V1090" s="4">
        <f t="shared" si="16"/>
        <v>-8.464414483362789E-3</v>
      </c>
    </row>
    <row r="1091" spans="1:22" x14ac:dyDescent="0.25">
      <c r="A1091" s="1">
        <v>43803</v>
      </c>
      <c r="B1091">
        <v>697</v>
      </c>
      <c r="C1091">
        <v>708.84997559999999</v>
      </c>
      <c r="D1091">
        <v>7427886</v>
      </c>
      <c r="E1091" t="s">
        <v>10</v>
      </c>
      <c r="F1091" t="s">
        <v>23</v>
      </c>
      <c r="G1091" t="str">
        <f>IF(OR(F1091="Jan",F1091="Feb",F1091="Mar"),"Q1",
IF(OR(F1091="Apr",F1091="May",F1091="Jun"),"Q2",
IF(OR(F1091="Jul",F1091="Aug",F1091="Sep"),"Q3",
IF(OR(F1091="Oct",F1091="Nov",F1091="Dec"),"Q4",""))))</f>
        <v>Q4</v>
      </c>
      <c r="H1091" t="str">
        <f>"Q"&amp;INT((MONTH(A1091)-1)/3)+1</f>
        <v>Q4</v>
      </c>
      <c r="I1091">
        <v>2019</v>
      </c>
      <c r="J1091" t="str">
        <f>IF(C1091&gt;B1091, "Bullish", IF(B1091&gt;C1091, "Bearish", "Neutral"))</f>
        <v>Bullish</v>
      </c>
      <c r="K1091" t="str">
        <f>IF(C1092&gt;C1091, "Buy", "")</f>
        <v/>
      </c>
      <c r="L1091" t="str">
        <f>IF(C1092&lt;C1091, "Sell", "")</f>
        <v>Sell</v>
      </c>
      <c r="V1091" s="4">
        <f t="shared" ref="V1091:V1154" si="17">(C1092-C1091)/C1092</f>
        <v>-1.5035441206937446E-2</v>
      </c>
    </row>
    <row r="1092" spans="1:22" x14ac:dyDescent="0.25">
      <c r="A1092" s="1">
        <v>43802</v>
      </c>
      <c r="B1092">
        <v>692.70001219999995</v>
      </c>
      <c r="C1092">
        <v>698.34997559999999</v>
      </c>
      <c r="D1092">
        <v>5239013</v>
      </c>
      <c r="E1092" t="s">
        <v>9</v>
      </c>
      <c r="F1092" t="s">
        <v>23</v>
      </c>
      <c r="G1092" t="str">
        <f>IF(OR(F1092="Jan",F1092="Feb",F1092="Mar"),"Q1",
IF(OR(F1092="Apr",F1092="May",F1092="Jun"),"Q2",
IF(OR(F1092="Jul",F1092="Aug",F1092="Sep"),"Q3",
IF(OR(F1092="Oct",F1092="Nov",F1092="Dec"),"Q4",""))))</f>
        <v>Q4</v>
      </c>
      <c r="H1092" t="str">
        <f>"Q"&amp;INT((MONTH(A1092)-1)/3)+1</f>
        <v>Q4</v>
      </c>
      <c r="I1092">
        <v>2019</v>
      </c>
      <c r="J1092" t="str">
        <f>IF(C1092&gt;B1092, "Bullish", IF(B1092&gt;C1092, "Bearish", "Neutral"))</f>
        <v>Bullish</v>
      </c>
      <c r="K1092" t="str">
        <f>IF(C1093&gt;C1092, "Buy", "")</f>
        <v/>
      </c>
      <c r="L1092" t="str">
        <f>IF(C1093&lt;C1092, "Sell", "")</f>
        <v>Sell</v>
      </c>
      <c r="V1092" s="4">
        <f t="shared" si="17"/>
        <v>-8.1564361202418455E-3</v>
      </c>
    </row>
    <row r="1093" spans="1:22" x14ac:dyDescent="0.25">
      <c r="A1093" s="1">
        <v>43801</v>
      </c>
      <c r="B1093">
        <v>703.09997559999999</v>
      </c>
      <c r="C1093">
        <v>692.70001219999995</v>
      </c>
      <c r="D1093">
        <v>9383736</v>
      </c>
      <c r="E1093" t="s">
        <v>7</v>
      </c>
      <c r="F1093" t="s">
        <v>23</v>
      </c>
      <c r="G1093" t="str">
        <f>IF(OR(F1093="Jan",F1093="Feb",F1093="Mar"),"Q1",
IF(OR(F1093="Apr",F1093="May",F1093="Jun"),"Q2",
IF(OR(F1093="Jul",F1093="Aug",F1093="Sep"),"Q3",
IF(OR(F1093="Oct",F1093="Nov",F1093="Dec"),"Q4",""))))</f>
        <v>Q4</v>
      </c>
      <c r="H1093" t="str">
        <f>"Q"&amp;INT((MONTH(A1093)-1)/3)+1</f>
        <v>Q4</v>
      </c>
      <c r="I1093">
        <v>2019</v>
      </c>
      <c r="J1093" t="str">
        <f>IF(C1093&gt;B1093, "Bullish", IF(B1093&gt;C1093, "Bearish", "Neutral"))</f>
        <v>Bearish</v>
      </c>
      <c r="K1093" t="str">
        <f>IF(C1094&gt;C1093, "Buy", "")</f>
        <v>Buy</v>
      </c>
      <c r="L1093" t="str">
        <f>IF(C1094&lt;C1093, "Sell", "")</f>
        <v/>
      </c>
      <c r="V1093" s="4">
        <f t="shared" si="17"/>
        <v>5.2415646268316567E-3</v>
      </c>
    </row>
    <row r="1094" spans="1:22" x14ac:dyDescent="0.25">
      <c r="A1094" s="1">
        <v>43798</v>
      </c>
      <c r="B1094">
        <v>700.90002440000001</v>
      </c>
      <c r="C1094">
        <v>696.34997559999999</v>
      </c>
      <c r="D1094">
        <v>4262379</v>
      </c>
      <c r="E1094" t="s">
        <v>12</v>
      </c>
      <c r="F1094" t="s">
        <v>22</v>
      </c>
      <c r="G1094" t="str">
        <f>IF(OR(F1094="Jan",F1094="Feb",F1094="Mar"),"Q1",
IF(OR(F1094="Apr",F1094="May",F1094="Jun"),"Q2",
IF(OR(F1094="Jul",F1094="Aug",F1094="Sep"),"Q3",
IF(OR(F1094="Oct",F1094="Nov",F1094="Dec"),"Q4",""))))</f>
        <v>Q4</v>
      </c>
      <c r="H1094" t="str">
        <f>"Q"&amp;INT((MONTH(A1094)-1)/3)+1</f>
        <v>Q4</v>
      </c>
      <c r="I1094">
        <v>2019</v>
      </c>
      <c r="J1094" t="str">
        <f>IF(C1094&gt;B1094, "Bullish", IF(B1094&gt;C1094, "Bearish", "Neutral"))</f>
        <v>Bearish</v>
      </c>
      <c r="K1094" t="str">
        <f>IF(C1095&gt;C1094, "Buy", "")</f>
        <v>Buy</v>
      </c>
      <c r="L1094" t="str">
        <f>IF(C1095&lt;C1094, "Sell", "")</f>
        <v/>
      </c>
      <c r="V1094" s="4">
        <f t="shared" si="17"/>
        <v>7.8364325585366587E-3</v>
      </c>
    </row>
    <row r="1095" spans="1:22" x14ac:dyDescent="0.25">
      <c r="A1095" s="1">
        <v>43797</v>
      </c>
      <c r="B1095">
        <v>699.09997559999999</v>
      </c>
      <c r="C1095">
        <v>701.84997559999999</v>
      </c>
      <c r="D1095">
        <v>4837683</v>
      </c>
      <c r="E1095" t="s">
        <v>11</v>
      </c>
      <c r="F1095" t="s">
        <v>22</v>
      </c>
      <c r="G1095" t="str">
        <f>IF(OR(F1095="Jan",F1095="Feb",F1095="Mar"),"Q1",
IF(OR(F1095="Apr",F1095="May",F1095="Jun"),"Q2",
IF(OR(F1095="Jul",F1095="Aug",F1095="Sep"),"Q3",
IF(OR(F1095="Oct",F1095="Nov",F1095="Dec"),"Q4",""))))</f>
        <v>Q4</v>
      </c>
      <c r="H1095" t="str">
        <f>"Q"&amp;INT((MONTH(A1095)-1)/3)+1</f>
        <v>Q4</v>
      </c>
      <c r="I1095">
        <v>2019</v>
      </c>
      <c r="J1095" t="str">
        <f>IF(C1095&gt;B1095, "Bullish", IF(B1095&gt;C1095, "Bearish", "Neutral"))</f>
        <v>Bullish</v>
      </c>
      <c r="K1095" t="str">
        <f>IF(C1096&gt;C1095, "Buy", "")</f>
        <v/>
      </c>
      <c r="L1095" t="str">
        <f>IF(C1096&lt;C1095, "Sell", "")</f>
        <v>Sell</v>
      </c>
      <c r="V1095" s="4">
        <f t="shared" si="17"/>
        <v>-8.7674819978440441E-3</v>
      </c>
    </row>
    <row r="1096" spans="1:22" x14ac:dyDescent="0.25">
      <c r="A1096" s="1">
        <v>43796</v>
      </c>
      <c r="B1096">
        <v>694.25</v>
      </c>
      <c r="C1096">
        <v>695.75</v>
      </c>
      <c r="D1096">
        <v>3861635</v>
      </c>
      <c r="E1096" t="s">
        <v>10</v>
      </c>
      <c r="F1096" t="s">
        <v>22</v>
      </c>
      <c r="G1096" t="str">
        <f>IF(OR(F1096="Jan",F1096="Feb",F1096="Mar"),"Q1",
IF(OR(F1096="Apr",F1096="May",F1096="Jun"),"Q2",
IF(OR(F1096="Jul",F1096="Aug",F1096="Sep"),"Q3",
IF(OR(F1096="Oct",F1096="Nov",F1096="Dec"),"Q4",""))))</f>
        <v>Q4</v>
      </c>
      <c r="H1096" t="str">
        <f>"Q"&amp;INT((MONTH(A1096)-1)/3)+1</f>
        <v>Q4</v>
      </c>
      <c r="I1096">
        <v>2019</v>
      </c>
      <c r="J1096" t="str">
        <f>IF(C1096&gt;B1096, "Bullish", IF(B1096&gt;C1096, "Bearish", "Neutral"))</f>
        <v>Bullish</v>
      </c>
      <c r="K1096" t="str">
        <f>IF(C1097&gt;C1096, "Buy", "")</f>
        <v/>
      </c>
      <c r="L1096" t="str">
        <f>IF(C1097&lt;C1096, "Sell", "")</f>
        <v>Sell</v>
      </c>
      <c r="V1096" s="4">
        <f t="shared" si="17"/>
        <v>-7.4573191166501492E-3</v>
      </c>
    </row>
    <row r="1097" spans="1:22" x14ac:dyDescent="0.25">
      <c r="A1097" s="1">
        <v>43795</v>
      </c>
      <c r="B1097">
        <v>705</v>
      </c>
      <c r="C1097">
        <v>690.59997559999999</v>
      </c>
      <c r="D1097">
        <v>27253106</v>
      </c>
      <c r="E1097" t="s">
        <v>9</v>
      </c>
      <c r="F1097" t="s">
        <v>22</v>
      </c>
      <c r="G1097" t="str">
        <f>IF(OR(F1097="Jan",F1097="Feb",F1097="Mar"),"Q1",
IF(OR(F1097="Apr",F1097="May",F1097="Jun"),"Q2",
IF(OR(F1097="Jul",F1097="Aug",F1097="Sep"),"Q3",
IF(OR(F1097="Oct",F1097="Nov",F1097="Dec"),"Q4",""))))</f>
        <v>Q4</v>
      </c>
      <c r="H1097" t="str">
        <f>"Q"&amp;INT((MONTH(A1097)-1)/3)+1</f>
        <v>Q4</v>
      </c>
      <c r="I1097">
        <v>2019</v>
      </c>
      <c r="J1097" t="str">
        <f>IF(C1097&gt;B1097, "Bullish", IF(B1097&gt;C1097, "Bearish", "Neutral"))</f>
        <v>Bearish</v>
      </c>
      <c r="K1097" t="str">
        <f>IF(C1098&gt;C1097, "Buy", "")</f>
        <v>Buy</v>
      </c>
      <c r="L1097" t="str">
        <f>IF(C1098&lt;C1097, "Sell", "")</f>
        <v/>
      </c>
      <c r="V1097" s="4">
        <f t="shared" si="17"/>
        <v>1.0743446873141532E-2</v>
      </c>
    </row>
    <row r="1098" spans="1:22" x14ac:dyDescent="0.25">
      <c r="A1098" s="1">
        <v>43794</v>
      </c>
      <c r="B1098">
        <v>693.34997559999999</v>
      </c>
      <c r="C1098">
        <v>698.09997559999999</v>
      </c>
      <c r="D1098">
        <v>7334511</v>
      </c>
      <c r="E1098" t="s">
        <v>7</v>
      </c>
      <c r="F1098" t="s">
        <v>22</v>
      </c>
      <c r="G1098" t="str">
        <f>IF(OR(F1098="Jan",F1098="Feb",F1098="Mar"),"Q1",
IF(OR(F1098="Apr",F1098="May",F1098="Jun"),"Q2",
IF(OR(F1098="Jul",F1098="Aug",F1098="Sep"),"Q3",
IF(OR(F1098="Oct",F1098="Nov",F1098="Dec"),"Q4",""))))</f>
        <v>Q4</v>
      </c>
      <c r="H1098" t="str">
        <f>"Q"&amp;INT((MONTH(A1098)-1)/3)+1</f>
        <v>Q4</v>
      </c>
      <c r="I1098">
        <v>2019</v>
      </c>
      <c r="J1098" t="str">
        <f>IF(C1098&gt;B1098, "Bullish", IF(B1098&gt;C1098, "Bearish", "Neutral"))</f>
        <v>Bullish</v>
      </c>
      <c r="K1098" t="str">
        <f>IF(C1099&gt;C1098, "Buy", "")</f>
        <v/>
      </c>
      <c r="L1098" t="str">
        <f>IF(C1099&lt;C1098, "Sell", "")</f>
        <v>Sell</v>
      </c>
      <c r="V1098" s="4">
        <f t="shared" si="17"/>
        <v>-7.0686141283366347E-3</v>
      </c>
    </row>
    <row r="1099" spans="1:22" x14ac:dyDescent="0.25">
      <c r="A1099" s="1">
        <v>43791</v>
      </c>
      <c r="B1099">
        <v>711.75</v>
      </c>
      <c r="C1099">
        <v>693.20001219999995</v>
      </c>
      <c r="D1099">
        <v>14415826</v>
      </c>
      <c r="E1099" t="s">
        <v>12</v>
      </c>
      <c r="F1099" t="s">
        <v>22</v>
      </c>
      <c r="G1099" t="str">
        <f>IF(OR(F1099="Jan",F1099="Feb",F1099="Mar"),"Q1",
IF(OR(F1099="Apr",F1099="May",F1099="Jun"),"Q2",
IF(OR(F1099="Jul",F1099="Aug",F1099="Sep"),"Q3",
IF(OR(F1099="Oct",F1099="Nov",F1099="Dec"),"Q4",""))))</f>
        <v>Q4</v>
      </c>
      <c r="H1099" t="str">
        <f>"Q"&amp;INT((MONTH(A1099)-1)/3)+1</f>
        <v>Q4</v>
      </c>
      <c r="I1099">
        <v>2019</v>
      </c>
      <c r="J1099" t="str">
        <f>IF(C1099&gt;B1099, "Bullish", IF(B1099&gt;C1099, "Bearish", "Neutral"))</f>
        <v>Bearish</v>
      </c>
      <c r="K1099" t="str">
        <f>IF(C1100&gt;C1099, "Buy", "")</f>
        <v>Buy</v>
      </c>
      <c r="L1099" t="str">
        <f>IF(C1100&lt;C1099, "Sell", "")</f>
        <v/>
      </c>
      <c r="V1099" s="4">
        <f t="shared" si="17"/>
        <v>2.8110743498072278E-2</v>
      </c>
    </row>
    <row r="1100" spans="1:22" x14ac:dyDescent="0.25">
      <c r="A1100" s="1">
        <v>43790</v>
      </c>
      <c r="B1100">
        <v>715.5</v>
      </c>
      <c r="C1100">
        <v>713.25</v>
      </c>
      <c r="D1100">
        <v>9692973</v>
      </c>
      <c r="E1100" t="s">
        <v>11</v>
      </c>
      <c r="F1100" t="s">
        <v>22</v>
      </c>
      <c r="G1100" t="str">
        <f>IF(OR(F1100="Jan",F1100="Feb",F1100="Mar"),"Q1",
IF(OR(F1100="Apr",F1100="May",F1100="Jun"),"Q2",
IF(OR(F1100="Jul",F1100="Aug",F1100="Sep"),"Q3",
IF(OR(F1100="Oct",F1100="Nov",F1100="Dec"),"Q4",""))))</f>
        <v>Q4</v>
      </c>
      <c r="H1100" t="str">
        <f>"Q"&amp;INT((MONTH(A1100)-1)/3)+1</f>
        <v>Q4</v>
      </c>
      <c r="I1100">
        <v>2019</v>
      </c>
      <c r="J1100" t="str">
        <f>IF(C1100&gt;B1100, "Bullish", IF(B1100&gt;C1100, "Bearish", "Neutral"))</f>
        <v>Bearish</v>
      </c>
      <c r="K1100" t="str">
        <f>IF(C1101&gt;C1100, "Buy", "")</f>
        <v/>
      </c>
      <c r="L1100" t="str">
        <f>IF(C1101&lt;C1100, "Sell", "")</f>
        <v>Sell</v>
      </c>
      <c r="V1100" s="4">
        <f t="shared" si="17"/>
        <v>-3.5063113604488078E-4</v>
      </c>
    </row>
    <row r="1101" spans="1:22" x14ac:dyDescent="0.25">
      <c r="A1101" s="1">
        <v>43789</v>
      </c>
      <c r="B1101">
        <v>712.79998780000005</v>
      </c>
      <c r="C1101">
        <v>713</v>
      </c>
      <c r="D1101">
        <v>6142171</v>
      </c>
      <c r="E1101" t="s">
        <v>10</v>
      </c>
      <c r="F1101" t="s">
        <v>22</v>
      </c>
      <c r="G1101" t="str">
        <f>IF(OR(F1101="Jan",F1101="Feb",F1101="Mar"),"Q1",
IF(OR(F1101="Apr",F1101="May",F1101="Jun"),"Q2",
IF(OR(F1101="Jul",F1101="Aug",F1101="Sep"),"Q3",
IF(OR(F1101="Oct",F1101="Nov",F1101="Dec"),"Q4",""))))</f>
        <v>Q4</v>
      </c>
      <c r="H1101" t="str">
        <f>"Q"&amp;INT((MONTH(A1101)-1)/3)+1</f>
        <v>Q4</v>
      </c>
      <c r="I1101">
        <v>2019</v>
      </c>
      <c r="J1101" t="str">
        <f>IF(C1101&gt;B1101, "Bullish", IF(B1101&gt;C1101, "Bearish", "Neutral"))</f>
        <v>Bullish</v>
      </c>
      <c r="K1101" t="str">
        <f>IF(C1102&gt;C1101, "Buy", "")</f>
        <v/>
      </c>
      <c r="L1101" t="str">
        <f>IF(C1102&lt;C1101, "Sell", "")</f>
        <v>Sell</v>
      </c>
      <c r="V1101" s="4">
        <f t="shared" si="17"/>
        <v>-2.1045718613335476E-4</v>
      </c>
    </row>
    <row r="1102" spans="1:22" x14ac:dyDescent="0.25">
      <c r="A1102" s="1">
        <v>43788</v>
      </c>
      <c r="B1102">
        <v>709.90002440000001</v>
      </c>
      <c r="C1102">
        <v>712.84997559999999</v>
      </c>
      <c r="D1102">
        <v>6495885</v>
      </c>
      <c r="E1102" t="s">
        <v>9</v>
      </c>
      <c r="F1102" t="s">
        <v>22</v>
      </c>
      <c r="G1102" t="str">
        <f>IF(OR(F1102="Jan",F1102="Feb",F1102="Mar"),"Q1",
IF(OR(F1102="Apr",F1102="May",F1102="Jun"),"Q2",
IF(OR(F1102="Jul",F1102="Aug",F1102="Sep"),"Q3",
IF(OR(F1102="Oct",F1102="Nov",F1102="Dec"),"Q4",""))))</f>
        <v>Q4</v>
      </c>
      <c r="H1102" t="str">
        <f>"Q"&amp;INT((MONTH(A1102)-1)/3)+1</f>
        <v>Q4</v>
      </c>
      <c r="I1102">
        <v>2019</v>
      </c>
      <c r="J1102" t="str">
        <f>IF(C1102&gt;B1102, "Bullish", IF(B1102&gt;C1102, "Bearish", "Neutral"))</f>
        <v>Bullish</v>
      </c>
      <c r="K1102" t="str">
        <f>IF(C1103&gt;C1102, "Buy", "")</f>
        <v/>
      </c>
      <c r="L1102" t="str">
        <f>IF(C1103&lt;C1102, "Sell", "")</f>
        <v>Sell</v>
      </c>
      <c r="V1102" s="4">
        <f t="shared" si="17"/>
        <v>-1.0847934299000637E-2</v>
      </c>
    </row>
    <row r="1103" spans="1:22" x14ac:dyDescent="0.25">
      <c r="A1103" s="1">
        <v>43787</v>
      </c>
      <c r="B1103">
        <v>705</v>
      </c>
      <c r="C1103">
        <v>705.20001219999995</v>
      </c>
      <c r="D1103">
        <v>7490916</v>
      </c>
      <c r="E1103" t="s">
        <v>7</v>
      </c>
      <c r="F1103" t="s">
        <v>22</v>
      </c>
      <c r="G1103" t="str">
        <f>IF(OR(F1103="Jan",F1103="Feb",F1103="Mar"),"Q1",
IF(OR(F1103="Apr",F1103="May",F1103="Jun"),"Q2",
IF(OR(F1103="Jul",F1103="Aug",F1103="Sep"),"Q3",
IF(OR(F1103="Oct",F1103="Nov",F1103="Dec"),"Q4",""))))</f>
        <v>Q4</v>
      </c>
      <c r="H1103" t="str">
        <f>"Q"&amp;INT((MONTH(A1103)-1)/3)+1</f>
        <v>Q4</v>
      </c>
      <c r="I1103">
        <v>2019</v>
      </c>
      <c r="J1103" t="str">
        <f>IF(C1103&gt;B1103, "Bullish", IF(B1103&gt;C1103, "Bearish", "Neutral"))</f>
        <v>Bullish</v>
      </c>
      <c r="K1103" t="str">
        <f>IF(C1104&gt;C1103, "Buy", "")</f>
        <v/>
      </c>
      <c r="L1103" t="str">
        <f>IF(C1104&lt;C1103, "Sell", "")</f>
        <v>Sell</v>
      </c>
      <c r="V1103" s="4">
        <f t="shared" si="17"/>
        <v>-1.8468358501735262E-3</v>
      </c>
    </row>
    <row r="1104" spans="1:22" x14ac:dyDescent="0.25">
      <c r="A1104" s="1">
        <v>43784</v>
      </c>
      <c r="B1104">
        <v>709.04998780000005</v>
      </c>
      <c r="C1104">
        <v>703.90002440000001</v>
      </c>
      <c r="D1104">
        <v>7362623</v>
      </c>
      <c r="E1104" t="s">
        <v>12</v>
      </c>
      <c r="F1104" t="s">
        <v>22</v>
      </c>
      <c r="G1104" t="str">
        <f>IF(OR(F1104="Jan",F1104="Feb",F1104="Mar"),"Q1",
IF(OR(F1104="Apr",F1104="May",F1104="Jun"),"Q2",
IF(OR(F1104="Jul",F1104="Aug",F1104="Sep"),"Q3",
IF(OR(F1104="Oct",F1104="Nov",F1104="Dec"),"Q4",""))))</f>
        <v>Q4</v>
      </c>
      <c r="H1104" t="str">
        <f>"Q"&amp;INT((MONTH(A1104)-1)/3)+1</f>
        <v>Q4</v>
      </c>
      <c r="I1104">
        <v>2019</v>
      </c>
      <c r="J1104" t="str">
        <f>IF(C1104&gt;B1104, "Bullish", IF(B1104&gt;C1104, "Bearish", "Neutral"))</f>
        <v>Bearish</v>
      </c>
      <c r="K1104" t="str">
        <f>IF(C1105&gt;C1104, "Buy", "")</f>
        <v>Buy</v>
      </c>
      <c r="L1104" t="str">
        <f>IF(C1105&lt;C1104, "Sell", "")</f>
        <v/>
      </c>
      <c r="V1104" s="4">
        <f t="shared" si="17"/>
        <v>1.9849190758770164E-3</v>
      </c>
    </row>
    <row r="1105" spans="1:22" x14ac:dyDescent="0.25">
      <c r="A1105" s="1">
        <v>43783</v>
      </c>
      <c r="B1105">
        <v>696.34997559999999</v>
      </c>
      <c r="C1105">
        <v>705.29998780000005</v>
      </c>
      <c r="D1105">
        <v>10539902</v>
      </c>
      <c r="E1105" t="s">
        <v>11</v>
      </c>
      <c r="F1105" t="s">
        <v>22</v>
      </c>
      <c r="G1105" t="str">
        <f>IF(OR(F1105="Jan",F1105="Feb",F1105="Mar"),"Q1",
IF(OR(F1105="Apr",F1105="May",F1105="Jun"),"Q2",
IF(OR(F1105="Jul",F1105="Aug",F1105="Sep"),"Q3",
IF(OR(F1105="Oct",F1105="Nov",F1105="Dec"),"Q4",""))))</f>
        <v>Q4</v>
      </c>
      <c r="H1105" t="str">
        <f>"Q"&amp;INT((MONTH(A1105)-1)/3)+1</f>
        <v>Q4</v>
      </c>
      <c r="I1105">
        <v>2019</v>
      </c>
      <c r="J1105" t="str">
        <f>IF(C1105&gt;B1105, "Bullish", IF(B1105&gt;C1105, "Bearish", "Neutral"))</f>
        <v>Bullish</v>
      </c>
      <c r="K1105" t="str">
        <f>IF(C1106&gt;C1105, "Buy", "")</f>
        <v/>
      </c>
      <c r="L1105" t="str">
        <f>IF(C1106&lt;C1105, "Sell", "")</f>
        <v>Sell</v>
      </c>
      <c r="V1105" s="4">
        <f t="shared" si="17"/>
        <v>-2.0177931138123353E-2</v>
      </c>
    </row>
    <row r="1106" spans="1:22" x14ac:dyDescent="0.25">
      <c r="A1106" s="1">
        <v>43782</v>
      </c>
      <c r="B1106">
        <v>696.5</v>
      </c>
      <c r="C1106">
        <v>691.34997559999999</v>
      </c>
      <c r="D1106">
        <v>9973690</v>
      </c>
      <c r="E1106" t="s">
        <v>10</v>
      </c>
      <c r="F1106" t="s">
        <v>22</v>
      </c>
      <c r="G1106" t="str">
        <f>IF(OR(F1106="Jan",F1106="Feb",F1106="Mar"),"Q1",
IF(OR(F1106="Apr",F1106="May",F1106="Jun"),"Q2",
IF(OR(F1106="Jul",F1106="Aug",F1106="Sep"),"Q3",
IF(OR(F1106="Oct",F1106="Nov",F1106="Dec"),"Q4",""))))</f>
        <v>Q4</v>
      </c>
      <c r="H1106" t="str">
        <f>"Q"&amp;INT((MONTH(A1106)-1)/3)+1</f>
        <v>Q4</v>
      </c>
      <c r="I1106">
        <v>2019</v>
      </c>
      <c r="J1106" t="str">
        <f>IF(C1106&gt;B1106, "Bullish", IF(B1106&gt;C1106, "Bearish", "Neutral"))</f>
        <v>Bearish</v>
      </c>
      <c r="K1106" t="str">
        <f>IF(C1107&gt;C1106, "Buy", "")</f>
        <v>Buy</v>
      </c>
      <c r="L1106" t="str">
        <f>IF(C1107&lt;C1106, "Sell", "")</f>
        <v/>
      </c>
      <c r="V1106" s="4">
        <f t="shared" si="17"/>
        <v>1.8526474088520792E-2</v>
      </c>
    </row>
    <row r="1107" spans="1:22" x14ac:dyDescent="0.25">
      <c r="A1107" s="1">
        <v>43780</v>
      </c>
      <c r="B1107">
        <v>698.90002440000001</v>
      </c>
      <c r="C1107">
        <v>704.40002440000001</v>
      </c>
      <c r="D1107">
        <v>6951494</v>
      </c>
      <c r="E1107" t="s">
        <v>7</v>
      </c>
      <c r="F1107" t="s">
        <v>22</v>
      </c>
      <c r="G1107" t="str">
        <f>IF(OR(F1107="Jan",F1107="Feb",F1107="Mar"),"Q1",
IF(OR(F1107="Apr",F1107="May",F1107="Jun"),"Q2",
IF(OR(F1107="Jul",F1107="Aug",F1107="Sep"),"Q3",
IF(OR(F1107="Oct",F1107="Nov",F1107="Dec"),"Q4",""))))</f>
        <v>Q4</v>
      </c>
      <c r="H1107" t="str">
        <f>"Q"&amp;INT((MONTH(A1107)-1)/3)+1</f>
        <v>Q4</v>
      </c>
      <c r="I1107">
        <v>2019</v>
      </c>
      <c r="J1107" t="str">
        <f>IF(C1107&gt;B1107, "Bullish", IF(B1107&gt;C1107, "Bearish", "Neutral"))</f>
        <v>Bullish</v>
      </c>
      <c r="K1107" t="str">
        <f>IF(C1108&gt;C1107, "Buy", "")</f>
        <v>Buy</v>
      </c>
      <c r="L1107" t="str">
        <f>IF(C1108&lt;C1107, "Sell", "")</f>
        <v/>
      </c>
      <c r="V1107" s="4">
        <f t="shared" si="17"/>
        <v>5.2954880615548846E-3</v>
      </c>
    </row>
    <row r="1108" spans="1:22" x14ac:dyDescent="0.25">
      <c r="A1108" s="1">
        <v>43777</v>
      </c>
      <c r="B1108">
        <v>722</v>
      </c>
      <c r="C1108">
        <v>708.15002440000001</v>
      </c>
      <c r="D1108">
        <v>8585630</v>
      </c>
      <c r="E1108" t="s">
        <v>12</v>
      </c>
      <c r="F1108" t="s">
        <v>22</v>
      </c>
      <c r="G1108" t="str">
        <f>IF(OR(F1108="Jan",F1108="Feb",F1108="Mar"),"Q1",
IF(OR(F1108="Apr",F1108="May",F1108="Jun"),"Q2",
IF(OR(F1108="Jul",F1108="Aug",F1108="Sep"),"Q3",
IF(OR(F1108="Oct",F1108="Nov",F1108="Dec"),"Q4",""))))</f>
        <v>Q4</v>
      </c>
      <c r="H1108" t="str">
        <f>"Q"&amp;INT((MONTH(A1108)-1)/3)+1</f>
        <v>Q4</v>
      </c>
      <c r="I1108">
        <v>2019</v>
      </c>
      <c r="J1108" t="str">
        <f>IF(C1108&gt;B1108, "Bullish", IF(B1108&gt;C1108, "Bearish", "Neutral"))</f>
        <v>Bearish</v>
      </c>
      <c r="K1108" t="str">
        <f>IF(C1109&gt;C1108, "Buy", "")</f>
        <v>Buy</v>
      </c>
      <c r="L1108" t="str">
        <f>IF(C1109&lt;C1108, "Sell", "")</f>
        <v/>
      </c>
      <c r="V1108" s="4">
        <f t="shared" si="17"/>
        <v>1.6594850166524552E-2</v>
      </c>
    </row>
    <row r="1109" spans="1:22" x14ac:dyDescent="0.25">
      <c r="A1109" s="1">
        <v>43776</v>
      </c>
      <c r="B1109">
        <v>717</v>
      </c>
      <c r="C1109">
        <v>720.09997559999999</v>
      </c>
      <c r="D1109">
        <v>13733737</v>
      </c>
      <c r="E1109" t="s">
        <v>11</v>
      </c>
      <c r="F1109" t="s">
        <v>22</v>
      </c>
      <c r="G1109" t="str">
        <f>IF(OR(F1109="Jan",F1109="Feb",F1109="Mar"),"Q1",
IF(OR(F1109="Apr",F1109="May",F1109="Jun"),"Q2",
IF(OR(F1109="Jul",F1109="Aug",F1109="Sep"),"Q3",
IF(OR(F1109="Oct",F1109="Nov",F1109="Dec"),"Q4",""))))</f>
        <v>Q4</v>
      </c>
      <c r="H1109" t="str">
        <f>"Q"&amp;INT((MONTH(A1109)-1)/3)+1</f>
        <v>Q4</v>
      </c>
      <c r="I1109">
        <v>2019</v>
      </c>
      <c r="J1109" t="str">
        <f>IF(C1109&gt;B1109, "Bullish", IF(B1109&gt;C1109, "Bearish", "Neutral"))</f>
        <v>Bullish</v>
      </c>
      <c r="K1109" t="str">
        <f>IF(C1110&gt;C1109, "Buy", "")</f>
        <v/>
      </c>
      <c r="L1109" t="str">
        <f>IF(C1110&lt;C1109, "Sell", "")</f>
        <v>Sell</v>
      </c>
      <c r="V1109" s="4">
        <f t="shared" si="17"/>
        <v>-1.0950425289337538E-2</v>
      </c>
    </row>
    <row r="1110" spans="1:22" x14ac:dyDescent="0.25">
      <c r="A1110" s="1">
        <v>43775</v>
      </c>
      <c r="B1110">
        <v>695.79998780000005</v>
      </c>
      <c r="C1110">
        <v>712.29998780000005</v>
      </c>
      <c r="D1110">
        <v>21372589</v>
      </c>
      <c r="E1110" t="s">
        <v>10</v>
      </c>
      <c r="F1110" t="s">
        <v>22</v>
      </c>
      <c r="G1110" t="str">
        <f>IF(OR(F1110="Jan",F1110="Feb",F1110="Mar"),"Q1",
IF(OR(F1110="Apr",F1110="May",F1110="Jun"),"Q2",
IF(OR(F1110="Jul",F1110="Aug",F1110="Sep"),"Q3",
IF(OR(F1110="Oct",F1110="Nov",F1110="Dec"),"Q4",""))))</f>
        <v>Q4</v>
      </c>
      <c r="H1110" t="str">
        <f>"Q"&amp;INT((MONTH(A1110)-1)/3)+1</f>
        <v>Q4</v>
      </c>
      <c r="I1110">
        <v>2019</v>
      </c>
      <c r="J1110" t="str">
        <f>IF(C1110&gt;B1110, "Bullish", IF(B1110&gt;C1110, "Bearish", "Neutral"))</f>
        <v>Bullish</v>
      </c>
      <c r="K1110" t="str">
        <f>IF(C1111&gt;C1110, "Buy", "")</f>
        <v/>
      </c>
      <c r="L1110" t="str">
        <f>IF(C1111&lt;C1110, "Sell", "")</f>
        <v>Sell</v>
      </c>
      <c r="V1110" s="4">
        <f t="shared" si="17"/>
        <v>-2.3272536658310524E-2</v>
      </c>
    </row>
    <row r="1111" spans="1:22" x14ac:dyDescent="0.25">
      <c r="A1111" s="1">
        <v>43774</v>
      </c>
      <c r="B1111">
        <v>708.75</v>
      </c>
      <c r="C1111">
        <v>696.09997559999999</v>
      </c>
      <c r="D1111">
        <v>12897805</v>
      </c>
      <c r="E1111" t="s">
        <v>9</v>
      </c>
      <c r="F1111" t="s">
        <v>22</v>
      </c>
      <c r="G1111" t="str">
        <f>IF(OR(F1111="Jan",F1111="Feb",F1111="Mar"),"Q1",
IF(OR(F1111="Apr",F1111="May",F1111="Jun"),"Q2",
IF(OR(F1111="Jul",F1111="Aug",F1111="Sep"),"Q3",
IF(OR(F1111="Oct",F1111="Nov",F1111="Dec"),"Q4",""))))</f>
        <v>Q4</v>
      </c>
      <c r="H1111" t="str">
        <f>"Q"&amp;INT((MONTH(A1111)-1)/3)+1</f>
        <v>Q4</v>
      </c>
      <c r="I1111">
        <v>2019</v>
      </c>
      <c r="J1111" t="str">
        <f>IF(C1111&gt;B1111, "Bullish", IF(B1111&gt;C1111, "Bearish", "Neutral"))</f>
        <v>Bearish</v>
      </c>
      <c r="K1111" t="str">
        <f>IF(C1112&gt;C1111, "Buy", "")</f>
        <v>Buy</v>
      </c>
      <c r="L1111" t="str">
        <f>IF(C1112&lt;C1111, "Sell", "")</f>
        <v/>
      </c>
      <c r="V1111" s="4">
        <f t="shared" si="17"/>
        <v>1.8194674753173493E-2</v>
      </c>
    </row>
    <row r="1112" spans="1:22" x14ac:dyDescent="0.25">
      <c r="A1112" s="1">
        <v>43773</v>
      </c>
      <c r="B1112">
        <v>681.79998780000005</v>
      </c>
      <c r="C1112">
        <v>709</v>
      </c>
      <c r="D1112">
        <v>29381982</v>
      </c>
      <c r="E1112" t="s">
        <v>7</v>
      </c>
      <c r="F1112" t="s">
        <v>22</v>
      </c>
      <c r="G1112" t="str">
        <f>IF(OR(F1112="Jan",F1112="Feb",F1112="Mar"),"Q1",
IF(OR(F1112="Apr",F1112="May",F1112="Jun"),"Q2",
IF(OR(F1112="Jul",F1112="Aug",F1112="Sep"),"Q3",
IF(OR(F1112="Oct",F1112="Nov",F1112="Dec"),"Q4",""))))</f>
        <v>Q4</v>
      </c>
      <c r="H1112" t="str">
        <f>"Q"&amp;INT((MONTH(A1112)-1)/3)+1</f>
        <v>Q4</v>
      </c>
      <c r="I1112">
        <v>2019</v>
      </c>
      <c r="J1112" t="str">
        <f>IF(C1112&gt;B1112, "Bullish", IF(B1112&gt;C1112, "Bearish", "Neutral"))</f>
        <v>Bullish</v>
      </c>
      <c r="K1112" t="str">
        <f>IF(C1113&gt;C1112, "Buy", "")</f>
        <v/>
      </c>
      <c r="L1112" t="str">
        <f>IF(C1113&lt;C1112, "Sell", "")</f>
        <v>Sell</v>
      </c>
      <c r="V1112" s="4">
        <f t="shared" si="17"/>
        <v>-3.0673026386943088E-2</v>
      </c>
    </row>
    <row r="1113" spans="1:22" x14ac:dyDescent="0.25">
      <c r="A1113" s="1">
        <v>43770</v>
      </c>
      <c r="B1113">
        <v>690</v>
      </c>
      <c r="C1113">
        <v>687.90002440000001</v>
      </c>
      <c r="D1113">
        <v>9713519</v>
      </c>
      <c r="E1113" t="s">
        <v>12</v>
      </c>
      <c r="F1113" t="s">
        <v>22</v>
      </c>
      <c r="G1113" t="str">
        <f>IF(OR(F1113="Jan",F1113="Feb",F1113="Mar"),"Q1",
IF(OR(F1113="Apr",F1113="May",F1113="Jun"),"Q2",
IF(OR(F1113="Jul",F1113="Aug",F1113="Sep"),"Q3",
IF(OR(F1113="Oct",F1113="Nov",F1113="Dec"),"Q4",""))))</f>
        <v>Q4</v>
      </c>
      <c r="H1113" t="str">
        <f>"Q"&amp;INT((MONTH(A1113)-1)/3)+1</f>
        <v>Q4</v>
      </c>
      <c r="I1113">
        <v>2019</v>
      </c>
      <c r="J1113" t="str">
        <f>IF(C1113&gt;B1113, "Bullish", IF(B1113&gt;C1113, "Bearish", "Neutral"))</f>
        <v>Bearish</v>
      </c>
      <c r="K1113" t="str">
        <f>IF(C1114&gt;C1113, "Buy", "")</f>
        <v/>
      </c>
      <c r="L1113" t="str">
        <f>IF(C1114&lt;C1113, "Sell", "")</f>
        <v>Sell</v>
      </c>
      <c r="V1113" s="4">
        <f t="shared" si="17"/>
        <v>-3.3547970855558082E-3</v>
      </c>
    </row>
    <row r="1114" spans="1:22" x14ac:dyDescent="0.25">
      <c r="A1114" s="1">
        <v>43769</v>
      </c>
      <c r="B1114">
        <v>668.40002440000001</v>
      </c>
      <c r="C1114">
        <v>685.59997559999999</v>
      </c>
      <c r="D1114">
        <v>27405901</v>
      </c>
      <c r="E1114" t="s">
        <v>11</v>
      </c>
      <c r="F1114" t="s">
        <v>21</v>
      </c>
      <c r="G1114" t="str">
        <f>IF(OR(F1114="Jan",F1114="Feb",F1114="Mar"),"Q1",
IF(OR(F1114="Apr",F1114="May",F1114="Jun"),"Q2",
IF(OR(F1114="Jul",F1114="Aug",F1114="Sep"),"Q3",
IF(OR(F1114="Oct",F1114="Nov",F1114="Dec"),"Q4",""))))</f>
        <v>Q4</v>
      </c>
      <c r="H1114" t="str">
        <f>"Q"&amp;INT((MONTH(A1114)-1)/3)+1</f>
        <v>Q4</v>
      </c>
      <c r="I1114">
        <v>2019</v>
      </c>
      <c r="J1114" t="str">
        <f>IF(C1114&gt;B1114, "Bullish", IF(B1114&gt;C1114, "Bearish", "Neutral"))</f>
        <v>Bullish</v>
      </c>
      <c r="K1114" t="str">
        <f>IF(C1115&gt;C1114, "Buy", "")</f>
        <v/>
      </c>
      <c r="L1114" t="str">
        <f>IF(C1115&lt;C1114, "Sell", "")</f>
        <v>Sell</v>
      </c>
      <c r="V1114" s="4">
        <f t="shared" si="17"/>
        <v>-3.7844385291254924E-2</v>
      </c>
    </row>
    <row r="1115" spans="1:22" x14ac:dyDescent="0.25">
      <c r="A1115" s="1">
        <v>43768</v>
      </c>
      <c r="B1115">
        <v>660.40002440000001</v>
      </c>
      <c r="C1115">
        <v>660.59997559999999</v>
      </c>
      <c r="D1115">
        <v>22879467</v>
      </c>
      <c r="E1115" t="s">
        <v>10</v>
      </c>
      <c r="F1115" t="s">
        <v>21</v>
      </c>
      <c r="G1115" t="str">
        <f>IF(OR(F1115="Jan",F1115="Feb",F1115="Mar"),"Q1",
IF(OR(F1115="Apr",F1115="May",F1115="Jun"),"Q2",
IF(OR(F1115="Jul",F1115="Aug",F1115="Sep"),"Q3",
IF(OR(F1115="Oct",F1115="Nov",F1115="Dec"),"Q4",""))))</f>
        <v>Q4</v>
      </c>
      <c r="H1115" t="str">
        <f>"Q"&amp;INT((MONTH(A1115)-1)/3)+1</f>
        <v>Q4</v>
      </c>
      <c r="I1115">
        <v>2019</v>
      </c>
      <c r="J1115" t="str">
        <f>IF(C1115&gt;B1115, "Bullish", IF(B1115&gt;C1115, "Bearish", "Neutral"))</f>
        <v>Bullish</v>
      </c>
      <c r="K1115" t="str">
        <f>IF(C1116&gt;C1115, "Buy", "")</f>
        <v/>
      </c>
      <c r="L1115" t="str">
        <f>IF(C1116&lt;C1115, "Sell", "")</f>
        <v>Sell</v>
      </c>
      <c r="V1115" s="4">
        <f t="shared" si="17"/>
        <v>-1.5292324332386495E-2</v>
      </c>
    </row>
    <row r="1116" spans="1:22" x14ac:dyDescent="0.25">
      <c r="A1116" s="1">
        <v>43767</v>
      </c>
      <c r="B1116">
        <v>651</v>
      </c>
      <c r="C1116">
        <v>650.65002440000001</v>
      </c>
      <c r="D1116">
        <v>16709764</v>
      </c>
      <c r="E1116" t="s">
        <v>9</v>
      </c>
      <c r="F1116" t="s">
        <v>21</v>
      </c>
      <c r="G1116" t="str">
        <f>IF(OR(F1116="Jan",F1116="Feb",F1116="Mar"),"Q1",
IF(OR(F1116="Apr",F1116="May",F1116="Jun"),"Q2",
IF(OR(F1116="Jul",F1116="Aug",F1116="Sep"),"Q3",
IF(OR(F1116="Oct",F1116="Nov",F1116="Dec"),"Q4",""))))</f>
        <v>Q4</v>
      </c>
      <c r="H1116" t="str">
        <f>"Q"&amp;INT((MONTH(A1116)-1)/3)+1</f>
        <v>Q4</v>
      </c>
      <c r="I1116">
        <v>2019</v>
      </c>
      <c r="J1116" t="str">
        <f>IF(C1116&gt;B1116, "Bullish", IF(B1116&gt;C1116, "Bearish", "Neutral"))</f>
        <v>Bearish</v>
      </c>
      <c r="K1116" t="str">
        <f>IF(C1117&gt;C1116, "Buy", "")</f>
        <v/>
      </c>
      <c r="L1116" t="str">
        <f>IF(C1117&lt;C1116, "Sell", "")</f>
        <v>Sell</v>
      </c>
      <c r="V1116" s="4">
        <f t="shared" si="17"/>
        <v>-2.774214175373105E-3</v>
      </c>
    </row>
    <row r="1117" spans="1:22" x14ac:dyDescent="0.25">
      <c r="A1117" s="1">
        <v>43765</v>
      </c>
      <c r="B1117">
        <v>651.09997559999999</v>
      </c>
      <c r="C1117">
        <v>648.84997559999999</v>
      </c>
      <c r="D1117">
        <v>2945281</v>
      </c>
      <c r="E1117" t="s">
        <v>25</v>
      </c>
      <c r="F1117" t="s">
        <v>21</v>
      </c>
      <c r="G1117" t="str">
        <f>IF(OR(F1117="Jan",F1117="Feb",F1117="Mar"),"Q1",
IF(OR(F1117="Apr",F1117="May",F1117="Jun"),"Q2",
IF(OR(F1117="Jul",F1117="Aug",F1117="Sep"),"Q3",
IF(OR(F1117="Oct",F1117="Nov",F1117="Dec"),"Q4",""))))</f>
        <v>Q4</v>
      </c>
      <c r="H1117" t="str">
        <f>"Q"&amp;INT((MONTH(A1117)-1)/3)+1</f>
        <v>Q4</v>
      </c>
      <c r="I1117">
        <v>2019</v>
      </c>
      <c r="J1117" t="str">
        <f>IF(C1117&gt;B1117, "Bullish", IF(B1117&gt;C1117, "Bearish", "Neutral"))</f>
        <v>Bearish</v>
      </c>
      <c r="K1117" t="str">
        <f>IF(C1118&gt;C1117, "Buy", "")</f>
        <v/>
      </c>
      <c r="L1117" t="str">
        <f>IF(C1118&lt;C1117, "Sell", "")</f>
        <v>Sell</v>
      </c>
      <c r="V1117" s="4">
        <f t="shared" si="17"/>
        <v>-1.7883697830134025E-2</v>
      </c>
    </row>
    <row r="1118" spans="1:22" x14ac:dyDescent="0.25">
      <c r="A1118" s="1">
        <v>43763</v>
      </c>
      <c r="B1118">
        <v>647</v>
      </c>
      <c r="C1118">
        <v>637.45001219999995</v>
      </c>
      <c r="D1118">
        <v>16549337</v>
      </c>
      <c r="E1118" t="s">
        <v>12</v>
      </c>
      <c r="F1118" t="s">
        <v>21</v>
      </c>
      <c r="G1118" t="str">
        <f>IF(OR(F1118="Jan",F1118="Feb",F1118="Mar"),"Q1",
IF(OR(F1118="Apr",F1118="May",F1118="Jun"),"Q2",
IF(OR(F1118="Jul",F1118="Aug",F1118="Sep"),"Q3",
IF(OR(F1118="Oct",F1118="Nov",F1118="Dec"),"Q4",""))))</f>
        <v>Q4</v>
      </c>
      <c r="H1118" t="str">
        <f>"Q"&amp;INT((MONTH(A1118)-1)/3)+1</f>
        <v>Q4</v>
      </c>
      <c r="I1118">
        <v>2019</v>
      </c>
      <c r="J1118" t="str">
        <f>IF(C1118&gt;B1118, "Bullish", IF(B1118&gt;C1118, "Bearish", "Neutral"))</f>
        <v>Bearish</v>
      </c>
      <c r="K1118" t="str">
        <f>IF(C1119&gt;C1118, "Buy", "")</f>
        <v/>
      </c>
      <c r="L1118" t="str">
        <f>IF(C1119&lt;C1118, "Sell", "")</f>
        <v>Sell</v>
      </c>
      <c r="V1118" s="4">
        <f t="shared" si="17"/>
        <v>-3.3053225476506231E-3</v>
      </c>
    </row>
    <row r="1119" spans="1:22" x14ac:dyDescent="0.25">
      <c r="A1119" s="1">
        <v>43762</v>
      </c>
      <c r="B1119">
        <v>650</v>
      </c>
      <c r="C1119">
        <v>635.34997559999999</v>
      </c>
      <c r="D1119">
        <v>25666433</v>
      </c>
      <c r="E1119" t="s">
        <v>11</v>
      </c>
      <c r="F1119" t="s">
        <v>21</v>
      </c>
      <c r="G1119" t="str">
        <f>IF(OR(F1119="Jan",F1119="Feb",F1119="Mar"),"Q1",
IF(OR(F1119="Apr",F1119="May",F1119="Jun"),"Q2",
IF(OR(F1119="Jul",F1119="Aug",F1119="Sep"),"Q3",
IF(OR(F1119="Oct",F1119="Nov",F1119="Dec"),"Q4",""))))</f>
        <v>Q4</v>
      </c>
      <c r="H1119" t="str">
        <f>"Q"&amp;INT((MONTH(A1119)-1)/3)+1</f>
        <v>Q4</v>
      </c>
      <c r="I1119">
        <v>2019</v>
      </c>
      <c r="J1119" t="str">
        <f>IF(C1119&gt;B1119, "Bullish", IF(B1119&gt;C1119, "Bearish", "Neutral"))</f>
        <v>Bearish</v>
      </c>
      <c r="K1119" t="str">
        <f>IF(C1120&gt;C1119, "Buy", "")</f>
        <v>Buy</v>
      </c>
      <c r="L1119" t="str">
        <f>IF(C1120&lt;C1119, "Sell", "")</f>
        <v/>
      </c>
      <c r="V1119" s="4">
        <f t="shared" si="17"/>
        <v>2.3439902508351707E-2</v>
      </c>
    </row>
    <row r="1120" spans="1:22" x14ac:dyDescent="0.25">
      <c r="A1120" s="1">
        <v>43761</v>
      </c>
      <c r="B1120">
        <v>630</v>
      </c>
      <c r="C1120">
        <v>650.59997559999999</v>
      </c>
      <c r="D1120">
        <v>60516887</v>
      </c>
      <c r="E1120" t="s">
        <v>10</v>
      </c>
      <c r="F1120" t="s">
        <v>21</v>
      </c>
      <c r="G1120" t="str">
        <f>IF(OR(F1120="Jan",F1120="Feb",F1120="Mar"),"Q1",
IF(OR(F1120="Apr",F1120="May",F1120="Jun"),"Q2",
IF(OR(F1120="Jul",F1120="Aug",F1120="Sep"),"Q3",
IF(OR(F1120="Oct",F1120="Nov",F1120="Dec"),"Q4",""))))</f>
        <v>Q4</v>
      </c>
      <c r="H1120" t="str">
        <f>"Q"&amp;INT((MONTH(A1120)-1)/3)+1</f>
        <v>Q4</v>
      </c>
      <c r="I1120">
        <v>2019</v>
      </c>
      <c r="J1120" t="str">
        <f>IF(C1120&gt;B1120, "Bullish", IF(B1120&gt;C1120, "Bearish", "Neutral"))</f>
        <v>Bullish</v>
      </c>
      <c r="K1120" t="str">
        <f>IF(C1121&gt;C1120, "Buy", "")</f>
        <v/>
      </c>
      <c r="L1120" t="str">
        <f>IF(C1121&lt;C1120, "Sell", "")</f>
        <v>Sell</v>
      </c>
      <c r="V1120" s="4">
        <f t="shared" si="17"/>
        <v>-1.0954841012584881E-2</v>
      </c>
    </row>
    <row r="1121" spans="1:22" x14ac:dyDescent="0.25">
      <c r="A1121" s="1">
        <v>43760</v>
      </c>
      <c r="B1121">
        <v>691.09997559999999</v>
      </c>
      <c r="C1121">
        <v>643.54998780000005</v>
      </c>
      <c r="D1121">
        <v>90152532</v>
      </c>
      <c r="E1121" t="s">
        <v>9</v>
      </c>
      <c r="F1121" t="s">
        <v>21</v>
      </c>
      <c r="G1121" t="str">
        <f>IF(OR(F1121="Jan",F1121="Feb",F1121="Mar"),"Q1",
IF(OR(F1121="Apr",F1121="May",F1121="Jun"),"Q2",
IF(OR(F1121="Jul",F1121="Aug",F1121="Sep"),"Q3",
IF(OR(F1121="Oct",F1121="Nov",F1121="Dec"),"Q4",""))))</f>
        <v>Q4</v>
      </c>
      <c r="H1121" t="str">
        <f>"Q"&amp;INT((MONTH(A1121)-1)/3)+1</f>
        <v>Q4</v>
      </c>
      <c r="I1121">
        <v>2019</v>
      </c>
      <c r="J1121" t="str">
        <f>IF(C1121&gt;B1121, "Bullish", IF(B1121&gt;C1121, "Bearish", "Neutral"))</f>
        <v>Bearish</v>
      </c>
      <c r="K1121" t="str">
        <f>IF(C1122&gt;C1121, "Buy", "")</f>
        <v>Buy</v>
      </c>
      <c r="L1121" t="str">
        <f>IF(C1122&lt;C1121, "Sell", "")</f>
        <v/>
      </c>
      <c r="V1121" s="4">
        <f t="shared" si="17"/>
        <v>0.16188056488882688</v>
      </c>
    </row>
    <row r="1122" spans="1:22" x14ac:dyDescent="0.25">
      <c r="A1122" s="1">
        <v>43756</v>
      </c>
      <c r="B1122">
        <v>763.79998780000005</v>
      </c>
      <c r="C1122">
        <v>767.84997559999999</v>
      </c>
      <c r="D1122">
        <v>10037200</v>
      </c>
      <c r="E1122" t="s">
        <v>12</v>
      </c>
      <c r="F1122" t="s">
        <v>21</v>
      </c>
      <c r="G1122" t="str">
        <f>IF(OR(F1122="Jan",F1122="Feb",F1122="Mar"),"Q1",
IF(OR(F1122="Apr",F1122="May",F1122="Jun"),"Q2",
IF(OR(F1122="Jul",F1122="Aug",F1122="Sep"),"Q3",
IF(OR(F1122="Oct",F1122="Nov",F1122="Dec"),"Q4",""))))</f>
        <v>Q4</v>
      </c>
      <c r="H1122" t="str">
        <f>"Q"&amp;INT((MONTH(A1122)-1)/3)+1</f>
        <v>Q4</v>
      </c>
      <c r="I1122">
        <v>2019</v>
      </c>
      <c r="J1122" t="str">
        <f>IF(C1122&gt;B1122, "Bullish", IF(B1122&gt;C1122, "Bearish", "Neutral"))</f>
        <v>Bullish</v>
      </c>
      <c r="K1122" t="str">
        <f>IF(C1123&gt;C1122, "Buy", "")</f>
        <v>Buy</v>
      </c>
      <c r="L1122" t="str">
        <f>IF(C1123&lt;C1122, "Sell", "")</f>
        <v/>
      </c>
      <c r="V1122" s="4">
        <f t="shared" si="17"/>
        <v>2.1442812215724583E-3</v>
      </c>
    </row>
    <row r="1123" spans="1:22" x14ac:dyDescent="0.25">
      <c r="A1123" s="1">
        <v>43755</v>
      </c>
      <c r="B1123">
        <v>767</v>
      </c>
      <c r="C1123">
        <v>769.5</v>
      </c>
      <c r="D1123">
        <v>9860495</v>
      </c>
      <c r="E1123" t="s">
        <v>11</v>
      </c>
      <c r="F1123" t="s">
        <v>21</v>
      </c>
      <c r="G1123" t="str">
        <f>IF(OR(F1123="Jan",F1123="Feb",F1123="Mar"),"Q1",
IF(OR(F1123="Apr",F1123="May",F1123="Jun"),"Q2",
IF(OR(F1123="Jul",F1123="Aug",F1123="Sep"),"Q3",
IF(OR(F1123="Oct",F1123="Nov",F1123="Dec"),"Q4",""))))</f>
        <v>Q4</v>
      </c>
      <c r="H1123" t="str">
        <f>"Q"&amp;INT((MONTH(A1123)-1)/3)+1</f>
        <v>Q4</v>
      </c>
      <c r="I1123">
        <v>2019</v>
      </c>
      <c r="J1123" t="str">
        <f>IF(C1123&gt;B1123, "Bullish", IF(B1123&gt;C1123, "Bearish", "Neutral"))</f>
        <v>Bullish</v>
      </c>
      <c r="K1123" t="str">
        <f>IF(C1124&gt;C1123, "Buy", "")</f>
        <v>Buy</v>
      </c>
      <c r="L1123" t="str">
        <f>IF(C1124&lt;C1123, "Sell", "")</f>
        <v/>
      </c>
      <c r="V1123" s="4">
        <f t="shared" si="17"/>
        <v>2.5277233380798778E-3</v>
      </c>
    </row>
    <row r="1124" spans="1:22" x14ac:dyDescent="0.25">
      <c r="A1124" s="1">
        <v>43754</v>
      </c>
      <c r="B1124">
        <v>765.25</v>
      </c>
      <c r="C1124">
        <v>771.45001219999995</v>
      </c>
      <c r="D1124">
        <v>10767032</v>
      </c>
      <c r="E1124" t="s">
        <v>10</v>
      </c>
      <c r="F1124" t="s">
        <v>21</v>
      </c>
      <c r="G1124" t="str">
        <f>IF(OR(F1124="Jan",F1124="Feb",F1124="Mar"),"Q1",
IF(OR(F1124="Apr",F1124="May",F1124="Jun"),"Q2",
IF(OR(F1124="Jul",F1124="Aug",F1124="Sep"),"Q3",
IF(OR(F1124="Oct",F1124="Nov",F1124="Dec"),"Q4",""))))</f>
        <v>Q4</v>
      </c>
      <c r="H1124" t="str">
        <f>"Q"&amp;INT((MONTH(A1124)-1)/3)+1</f>
        <v>Q4</v>
      </c>
      <c r="I1124">
        <v>2019</v>
      </c>
      <c r="J1124" t="str">
        <f>IF(C1124&gt;B1124, "Bullish", IF(B1124&gt;C1124, "Bearish", "Neutral"))</f>
        <v>Bullish</v>
      </c>
      <c r="K1124" t="str">
        <f>IF(C1125&gt;C1124, "Buy", "")</f>
        <v/>
      </c>
      <c r="L1124" t="str">
        <f>IF(C1125&lt;C1124, "Sell", "")</f>
        <v>Sell</v>
      </c>
      <c r="V1124" s="4">
        <f t="shared" si="17"/>
        <v>-4.0999927762850512E-3</v>
      </c>
    </row>
    <row r="1125" spans="1:22" x14ac:dyDescent="0.25">
      <c r="A1125" s="1">
        <v>43753</v>
      </c>
      <c r="B1125">
        <v>773.09997559999999</v>
      </c>
      <c r="C1125">
        <v>768.29998780000005</v>
      </c>
      <c r="D1125">
        <v>13762133</v>
      </c>
      <c r="E1125" t="s">
        <v>9</v>
      </c>
      <c r="F1125" t="s">
        <v>21</v>
      </c>
      <c r="G1125" t="str">
        <f>IF(OR(F1125="Jan",F1125="Feb",F1125="Mar"),"Q1",
IF(OR(F1125="Apr",F1125="May",F1125="Jun"),"Q2",
IF(OR(F1125="Jul",F1125="Aug",F1125="Sep"),"Q3",
IF(OR(F1125="Oct",F1125="Nov",F1125="Dec"),"Q4",""))))</f>
        <v>Q4</v>
      </c>
      <c r="H1125" t="str">
        <f>"Q"&amp;INT((MONTH(A1125)-1)/3)+1</f>
        <v>Q4</v>
      </c>
      <c r="I1125">
        <v>2019</v>
      </c>
      <c r="J1125" t="str">
        <f>IF(C1125&gt;B1125, "Bullish", IF(B1125&gt;C1125, "Bearish", "Neutral"))</f>
        <v>Bearish</v>
      </c>
      <c r="K1125" t="str">
        <f>IF(C1126&gt;C1125, "Buy", "")</f>
        <v>Buy</v>
      </c>
      <c r="L1125" t="str">
        <f>IF(C1126&lt;C1125, "Sell", "")</f>
        <v/>
      </c>
      <c r="V1125" s="4">
        <f t="shared" si="17"/>
        <v>2.2643414772292661E-2</v>
      </c>
    </row>
    <row r="1126" spans="1:22" x14ac:dyDescent="0.25">
      <c r="A1126" s="1">
        <v>43752</v>
      </c>
      <c r="B1126">
        <v>786.75</v>
      </c>
      <c r="C1126">
        <v>786.09997559999999</v>
      </c>
      <c r="D1126">
        <v>15150858</v>
      </c>
      <c r="E1126" t="s">
        <v>7</v>
      </c>
      <c r="F1126" t="s">
        <v>21</v>
      </c>
      <c r="G1126" t="str">
        <f>IF(OR(F1126="Jan",F1126="Feb",F1126="Mar"),"Q1",
IF(OR(F1126="Apr",F1126="May",F1126="Jun"),"Q2",
IF(OR(F1126="Jul",F1126="Aug",F1126="Sep"),"Q3",
IF(OR(F1126="Oct",F1126="Nov",F1126="Dec"),"Q4",""))))</f>
        <v>Q4</v>
      </c>
      <c r="H1126" t="str">
        <f>"Q"&amp;INT((MONTH(A1126)-1)/3)+1</f>
        <v>Q4</v>
      </c>
      <c r="I1126">
        <v>2019</v>
      </c>
      <c r="J1126" t="str">
        <f>IF(C1126&gt;B1126, "Bullish", IF(B1126&gt;C1126, "Bearish", "Neutral"))</f>
        <v>Bearish</v>
      </c>
      <c r="K1126" t="str">
        <f>IF(C1127&gt;C1126, "Buy", "")</f>
        <v>Buy</v>
      </c>
      <c r="L1126" t="str">
        <f>IF(C1127&lt;C1126, "Sell", "")</f>
        <v/>
      </c>
      <c r="V1126" s="4">
        <f t="shared" si="17"/>
        <v>3.5223383197993785E-2</v>
      </c>
    </row>
    <row r="1127" spans="1:22" x14ac:dyDescent="0.25">
      <c r="A1127" s="1">
        <v>43749</v>
      </c>
      <c r="B1127">
        <v>781.5</v>
      </c>
      <c r="C1127">
        <v>814.79998780000005</v>
      </c>
      <c r="D1127">
        <v>20636344</v>
      </c>
      <c r="E1127" t="s">
        <v>12</v>
      </c>
      <c r="F1127" t="s">
        <v>21</v>
      </c>
      <c r="G1127" t="str">
        <f>IF(OR(F1127="Jan",F1127="Feb",F1127="Mar"),"Q1",
IF(OR(F1127="Apr",F1127="May",F1127="Jun"),"Q2",
IF(OR(F1127="Jul",F1127="Aug",F1127="Sep"),"Q3",
IF(OR(F1127="Oct",F1127="Nov",F1127="Dec"),"Q4",""))))</f>
        <v>Q4</v>
      </c>
      <c r="H1127" t="str">
        <f>"Q"&amp;INT((MONTH(A1127)-1)/3)+1</f>
        <v>Q4</v>
      </c>
      <c r="I1127">
        <v>2019</v>
      </c>
      <c r="J1127" t="str">
        <f>IF(C1127&gt;B1127, "Bullish", IF(B1127&gt;C1127, "Bearish", "Neutral"))</f>
        <v>Bullish</v>
      </c>
      <c r="K1127" t="str">
        <f>IF(C1128&gt;C1127, "Buy", "")</f>
        <v/>
      </c>
      <c r="L1127" t="str">
        <f>IF(C1128&lt;C1127, "Sell", "")</f>
        <v>Sell</v>
      </c>
      <c r="V1127" s="4">
        <f t="shared" si="17"/>
        <v>-4.0546581309837543E-2</v>
      </c>
    </row>
    <row r="1128" spans="1:22" x14ac:dyDescent="0.25">
      <c r="A1128" s="1">
        <v>43748</v>
      </c>
      <c r="B1128">
        <v>785.40002440000001</v>
      </c>
      <c r="C1128">
        <v>783.04998780000005</v>
      </c>
      <c r="D1128">
        <v>10402917</v>
      </c>
      <c r="E1128" t="s">
        <v>11</v>
      </c>
      <c r="F1128" t="s">
        <v>21</v>
      </c>
      <c r="G1128" t="str">
        <f>IF(OR(F1128="Jan",F1128="Feb",F1128="Mar"),"Q1",
IF(OR(F1128="Apr",F1128="May",F1128="Jun"),"Q2",
IF(OR(F1128="Jul",F1128="Aug",F1128="Sep"),"Q3",
IF(OR(F1128="Oct",F1128="Nov",F1128="Dec"),"Q4",""))))</f>
        <v>Q4</v>
      </c>
      <c r="H1128" t="str">
        <f>"Q"&amp;INT((MONTH(A1128)-1)/3)+1</f>
        <v>Q4</v>
      </c>
      <c r="I1128">
        <v>2019</v>
      </c>
      <c r="J1128" t="str">
        <f>IF(C1128&gt;B1128, "Bullish", IF(B1128&gt;C1128, "Bearish", "Neutral"))</f>
        <v>Bearish</v>
      </c>
      <c r="K1128" t="str">
        <f>IF(C1129&gt;C1128, "Buy", "")</f>
        <v>Buy</v>
      </c>
      <c r="L1128" t="str">
        <f>IF(C1129&lt;C1128, "Sell", "")</f>
        <v/>
      </c>
      <c r="V1128" s="4">
        <f t="shared" si="17"/>
        <v>7.6569461024309903E-4</v>
      </c>
    </row>
    <row r="1129" spans="1:22" x14ac:dyDescent="0.25">
      <c r="A1129" s="1">
        <v>43747</v>
      </c>
      <c r="B1129">
        <v>795.45001219999995</v>
      </c>
      <c r="C1129">
        <v>783.65002440000001</v>
      </c>
      <c r="D1129">
        <v>6335025</v>
      </c>
      <c r="E1129" t="s">
        <v>10</v>
      </c>
      <c r="F1129" t="s">
        <v>21</v>
      </c>
      <c r="G1129" t="str">
        <f>IF(OR(F1129="Jan",F1129="Feb",F1129="Mar"),"Q1",
IF(OR(F1129="Apr",F1129="May",F1129="Jun"),"Q2",
IF(OR(F1129="Jul",F1129="Aug",F1129="Sep"),"Q3",
IF(OR(F1129="Oct",F1129="Nov",F1129="Dec"),"Q4",""))))</f>
        <v>Q4</v>
      </c>
      <c r="H1129" t="str">
        <f>"Q"&amp;INT((MONTH(A1129)-1)/3)+1</f>
        <v>Q4</v>
      </c>
      <c r="I1129">
        <v>2019</v>
      </c>
      <c r="J1129" t="str">
        <f>IF(C1129&gt;B1129, "Bullish", IF(B1129&gt;C1129, "Bearish", "Neutral"))</f>
        <v>Bearish</v>
      </c>
      <c r="K1129" t="str">
        <f>IF(C1130&gt;C1129, "Buy", "")</f>
        <v>Buy</v>
      </c>
      <c r="L1129" t="str">
        <f>IF(C1130&lt;C1129, "Sell", "")</f>
        <v/>
      </c>
      <c r="V1129" s="4">
        <f t="shared" si="17"/>
        <v>7.4725647408844737E-3</v>
      </c>
    </row>
    <row r="1130" spans="1:22" x14ac:dyDescent="0.25">
      <c r="A1130" s="1">
        <v>43745</v>
      </c>
      <c r="B1130">
        <v>794.84997559999999</v>
      </c>
      <c r="C1130">
        <v>789.54998780000005</v>
      </c>
      <c r="D1130">
        <v>3679845</v>
      </c>
      <c r="E1130" t="s">
        <v>7</v>
      </c>
      <c r="F1130" t="s">
        <v>21</v>
      </c>
      <c r="G1130" t="str">
        <f>IF(OR(F1130="Jan",F1130="Feb",F1130="Mar"),"Q1",
IF(OR(F1130="Apr",F1130="May",F1130="Jun"),"Q2",
IF(OR(F1130="Jul",F1130="Aug",F1130="Sep"),"Q3",
IF(OR(F1130="Oct",F1130="Nov",F1130="Dec"),"Q4",""))))</f>
        <v>Q4</v>
      </c>
      <c r="H1130" t="str">
        <f>"Q"&amp;INT((MONTH(A1130)-1)/3)+1</f>
        <v>Q4</v>
      </c>
      <c r="I1130">
        <v>2019</v>
      </c>
      <c r="J1130" t="str">
        <f>IF(C1130&gt;B1130, "Bullish", IF(B1130&gt;C1130, "Bearish", "Neutral"))</f>
        <v>Bearish</v>
      </c>
      <c r="K1130" t="str">
        <f>IF(C1131&gt;C1130, "Buy", "")</f>
        <v>Buy</v>
      </c>
      <c r="L1130" t="str">
        <f>IF(C1131&lt;C1130, "Sell", "")</f>
        <v/>
      </c>
      <c r="V1130" s="4">
        <f t="shared" si="17"/>
        <v>4.9152742328231738E-3</v>
      </c>
    </row>
    <row r="1131" spans="1:22" x14ac:dyDescent="0.25">
      <c r="A1131" s="1">
        <v>43742</v>
      </c>
      <c r="B1131">
        <v>790</v>
      </c>
      <c r="C1131">
        <v>793.45001219999995</v>
      </c>
      <c r="D1131">
        <v>8201713</v>
      </c>
      <c r="E1131" t="s">
        <v>12</v>
      </c>
      <c r="F1131" t="s">
        <v>21</v>
      </c>
      <c r="G1131" t="str">
        <f>IF(OR(F1131="Jan",F1131="Feb",F1131="Mar"),"Q1",
IF(OR(F1131="Apr",F1131="May",F1131="Jun"),"Q2",
IF(OR(F1131="Jul",F1131="Aug",F1131="Sep"),"Q3",
IF(OR(F1131="Oct",F1131="Nov",F1131="Dec"),"Q4",""))))</f>
        <v>Q4</v>
      </c>
      <c r="H1131" t="str">
        <f>"Q"&amp;INT((MONTH(A1131)-1)/3)+1</f>
        <v>Q4</v>
      </c>
      <c r="I1131">
        <v>2019</v>
      </c>
      <c r="J1131" t="str">
        <f>IF(C1131&gt;B1131, "Bullish", IF(B1131&gt;C1131, "Bearish", "Neutral"))</f>
        <v>Bullish</v>
      </c>
      <c r="K1131" t="str">
        <f>IF(C1132&gt;C1131, "Buy", "")</f>
        <v/>
      </c>
      <c r="L1131" t="str">
        <f>IF(C1132&lt;C1131, "Sell", "")</f>
        <v>Sell</v>
      </c>
      <c r="V1131" s="4">
        <f t="shared" si="17"/>
        <v>-9.9924094244077683E-3</v>
      </c>
    </row>
    <row r="1132" spans="1:22" x14ac:dyDescent="0.25">
      <c r="A1132" s="1">
        <v>43741</v>
      </c>
      <c r="B1132">
        <v>792.54998780000005</v>
      </c>
      <c r="C1132">
        <v>785.59997559999999</v>
      </c>
      <c r="D1132">
        <v>5497672</v>
      </c>
      <c r="E1132" t="s">
        <v>11</v>
      </c>
      <c r="F1132" t="s">
        <v>21</v>
      </c>
      <c r="G1132" t="str">
        <f>IF(OR(F1132="Jan",F1132="Feb",F1132="Mar"),"Q1",
IF(OR(F1132="Apr",F1132="May",F1132="Jun"),"Q2",
IF(OR(F1132="Jul",F1132="Aug",F1132="Sep"),"Q3",
IF(OR(F1132="Oct",F1132="Nov",F1132="Dec"),"Q4",""))))</f>
        <v>Q4</v>
      </c>
      <c r="H1132" t="str">
        <f>"Q"&amp;INT((MONTH(A1132)-1)/3)+1</f>
        <v>Q4</v>
      </c>
      <c r="I1132">
        <v>2019</v>
      </c>
      <c r="J1132" t="str">
        <f>IF(C1132&gt;B1132, "Bullish", IF(B1132&gt;C1132, "Bearish", "Neutral"))</f>
        <v>Bearish</v>
      </c>
      <c r="K1132" t="str">
        <f>IF(C1133&gt;C1132, "Buy", "")</f>
        <v>Buy</v>
      </c>
      <c r="L1132" t="str">
        <f>IF(C1133&lt;C1132, "Sell", "")</f>
        <v/>
      </c>
      <c r="V1132" s="4">
        <f t="shared" si="17"/>
        <v>1.0018287848557962E-2</v>
      </c>
    </row>
    <row r="1133" spans="1:22" x14ac:dyDescent="0.25">
      <c r="A1133" s="1">
        <v>43739</v>
      </c>
      <c r="B1133">
        <v>807</v>
      </c>
      <c r="C1133">
        <v>793.54998780000005</v>
      </c>
      <c r="D1133">
        <v>5881438</v>
      </c>
      <c r="E1133" t="s">
        <v>9</v>
      </c>
      <c r="F1133" t="s">
        <v>21</v>
      </c>
      <c r="G1133" t="str">
        <f>IF(OR(F1133="Jan",F1133="Feb",F1133="Mar"),"Q1",
IF(OR(F1133="Apr",F1133="May",F1133="Jun"),"Q2",
IF(OR(F1133="Jul",F1133="Aug",F1133="Sep"),"Q3",
IF(OR(F1133="Oct",F1133="Nov",F1133="Dec"),"Q4",""))))</f>
        <v>Q4</v>
      </c>
      <c r="H1133" t="str">
        <f>"Q"&amp;INT((MONTH(A1133)-1)/3)+1</f>
        <v>Q4</v>
      </c>
      <c r="I1133">
        <v>2019</v>
      </c>
      <c r="J1133" t="str">
        <f>IF(C1133&gt;B1133, "Bullish", IF(B1133&gt;C1133, "Bearish", "Neutral"))</f>
        <v>Bearish</v>
      </c>
      <c r="K1133" t="str">
        <f>IF(C1134&gt;C1133, "Buy", "")</f>
        <v>Buy</v>
      </c>
      <c r="L1133" t="str">
        <f>IF(C1134&lt;C1133, "Sell", "")</f>
        <v/>
      </c>
      <c r="V1133" s="4">
        <f t="shared" si="17"/>
        <v>1.5018973789532666E-2</v>
      </c>
    </row>
    <row r="1134" spans="1:22" x14ac:dyDescent="0.25">
      <c r="A1134" s="1">
        <v>43738</v>
      </c>
      <c r="B1134">
        <v>785.09997559999999</v>
      </c>
      <c r="C1134">
        <v>805.65002440000001</v>
      </c>
      <c r="D1134">
        <v>8178091</v>
      </c>
      <c r="E1134" t="s">
        <v>7</v>
      </c>
      <c r="F1134" t="s">
        <v>20</v>
      </c>
      <c r="G1134" t="str">
        <f>IF(OR(F1134="Jan",F1134="Feb",F1134="Mar"),"Q1",
IF(OR(F1134="Apr",F1134="May",F1134="Jun"),"Q2",
IF(OR(F1134="Jul",F1134="Aug",F1134="Sep"),"Q3",
IF(OR(F1134="Oct",F1134="Nov",F1134="Dec"),"Q4",""))))</f>
        <v>Q3</v>
      </c>
      <c r="H1134" t="str">
        <f>"Q"&amp;INT((MONTH(A1134)-1)/3)+1</f>
        <v>Q3</v>
      </c>
      <c r="I1134">
        <v>2019</v>
      </c>
      <c r="J1134" t="str">
        <f>IF(C1134&gt;B1134, "Bullish", IF(B1134&gt;C1134, "Bearish", "Neutral"))</f>
        <v>Bullish</v>
      </c>
      <c r="K1134" t="str">
        <f>IF(C1135&gt;C1134, "Buy", "")</f>
        <v/>
      </c>
      <c r="L1134" t="str">
        <f>IF(C1135&lt;C1134, "Sell", "")</f>
        <v>Sell</v>
      </c>
      <c r="V1134" s="4">
        <f t="shared" si="17"/>
        <v>-2.9979560002875771E-2</v>
      </c>
    </row>
    <row r="1135" spans="1:22" x14ac:dyDescent="0.25">
      <c r="A1135" s="1">
        <v>43735</v>
      </c>
      <c r="B1135">
        <v>787.04998780000005</v>
      </c>
      <c r="C1135">
        <v>782.20001219999995</v>
      </c>
      <c r="D1135">
        <v>5087642</v>
      </c>
      <c r="E1135" t="s">
        <v>12</v>
      </c>
      <c r="F1135" t="s">
        <v>20</v>
      </c>
      <c r="G1135" t="str">
        <f>IF(OR(F1135="Jan",F1135="Feb",F1135="Mar"),"Q1",
IF(OR(F1135="Apr",F1135="May",F1135="Jun"),"Q2",
IF(OR(F1135="Jul",F1135="Aug",F1135="Sep"),"Q3",
IF(OR(F1135="Oct",F1135="Nov",F1135="Dec"),"Q4",""))))</f>
        <v>Q3</v>
      </c>
      <c r="H1135" t="str">
        <f>"Q"&amp;INT((MONTH(A1135)-1)/3)+1</f>
        <v>Q3</v>
      </c>
      <c r="I1135">
        <v>2019</v>
      </c>
      <c r="J1135" t="str">
        <f>IF(C1135&gt;B1135, "Bullish", IF(B1135&gt;C1135, "Bearish", "Neutral"))</f>
        <v>Bearish</v>
      </c>
      <c r="K1135" t="str">
        <f>IF(C1136&gt;C1135, "Buy", "")</f>
        <v>Buy</v>
      </c>
      <c r="L1135" t="str">
        <f>IF(C1136&lt;C1135, "Sell", "")</f>
        <v/>
      </c>
      <c r="V1135" s="4">
        <f t="shared" si="17"/>
        <v>4.472245932608103E-4</v>
      </c>
    </row>
    <row r="1136" spans="1:22" x14ac:dyDescent="0.25">
      <c r="A1136" s="1">
        <v>43734</v>
      </c>
      <c r="B1136">
        <v>787.75</v>
      </c>
      <c r="C1136">
        <v>782.54998780000005</v>
      </c>
      <c r="D1136">
        <v>18442824</v>
      </c>
      <c r="E1136" t="s">
        <v>11</v>
      </c>
      <c r="F1136" t="s">
        <v>20</v>
      </c>
      <c r="G1136" t="str">
        <f>IF(OR(F1136="Jan",F1136="Feb",F1136="Mar"),"Q1",
IF(OR(F1136="Apr",F1136="May",F1136="Jun"),"Q2",
IF(OR(F1136="Jul",F1136="Aug",F1136="Sep"),"Q3",
IF(OR(F1136="Oct",F1136="Nov",F1136="Dec"),"Q4",""))))</f>
        <v>Q3</v>
      </c>
      <c r="H1136" t="str">
        <f>"Q"&amp;INT((MONTH(A1136)-1)/3)+1</f>
        <v>Q3</v>
      </c>
      <c r="I1136">
        <v>2019</v>
      </c>
      <c r="J1136" t="str">
        <f>IF(C1136&gt;B1136, "Bullish", IF(B1136&gt;C1136, "Bearish", "Neutral"))</f>
        <v>Bearish</v>
      </c>
      <c r="K1136" t="str">
        <f>IF(C1137&gt;C1136, "Buy", "")</f>
        <v>Buy</v>
      </c>
      <c r="L1136" t="str">
        <f>IF(C1137&lt;C1136, "Sell", "")</f>
        <v/>
      </c>
      <c r="V1136" s="4">
        <f t="shared" si="17"/>
        <v>1.2742113529416997E-2</v>
      </c>
    </row>
    <row r="1137" spans="1:22" x14ac:dyDescent="0.25">
      <c r="A1137" s="1">
        <v>43733</v>
      </c>
      <c r="B1137">
        <v>787.70001219999995</v>
      </c>
      <c r="C1137">
        <v>792.65002440000001</v>
      </c>
      <c r="D1137">
        <v>9313576</v>
      </c>
      <c r="E1137" t="s">
        <v>10</v>
      </c>
      <c r="F1137" t="s">
        <v>20</v>
      </c>
      <c r="G1137" t="str">
        <f>IF(OR(F1137="Jan",F1137="Feb",F1137="Mar"),"Q1",
IF(OR(F1137="Apr",F1137="May",F1137="Jun"),"Q2",
IF(OR(F1137="Jul",F1137="Aug",F1137="Sep"),"Q3",
IF(OR(F1137="Oct",F1137="Nov",F1137="Dec"),"Q4",""))))</f>
        <v>Q3</v>
      </c>
      <c r="H1137" t="str">
        <f>"Q"&amp;INT((MONTH(A1137)-1)/3)+1</f>
        <v>Q3</v>
      </c>
      <c r="I1137">
        <v>2019</v>
      </c>
      <c r="J1137" t="str">
        <f>IF(C1137&gt;B1137, "Bullish", IF(B1137&gt;C1137, "Bearish", "Neutral"))</f>
        <v>Bullish</v>
      </c>
      <c r="K1137" t="str">
        <f>IF(C1138&gt;C1137, "Buy", "")</f>
        <v>Buy</v>
      </c>
      <c r="L1137" t="str">
        <f>IF(C1138&lt;C1137, "Sell", "")</f>
        <v/>
      </c>
      <c r="V1137" s="4">
        <f t="shared" si="17"/>
        <v>1.763067088356483E-3</v>
      </c>
    </row>
    <row r="1138" spans="1:22" x14ac:dyDescent="0.25">
      <c r="A1138" s="1">
        <v>43732</v>
      </c>
      <c r="B1138">
        <v>765</v>
      </c>
      <c r="C1138">
        <v>794.04998780000005</v>
      </c>
      <c r="D1138">
        <v>13717998</v>
      </c>
      <c r="E1138" t="s">
        <v>9</v>
      </c>
      <c r="F1138" t="s">
        <v>20</v>
      </c>
      <c r="G1138" t="str">
        <f>IF(OR(F1138="Jan",F1138="Feb",F1138="Mar"),"Q1",
IF(OR(F1138="Apr",F1138="May",F1138="Jun"),"Q2",
IF(OR(F1138="Jul",F1138="Aug",F1138="Sep"),"Q3",
IF(OR(F1138="Oct",F1138="Nov",F1138="Dec"),"Q4",""))))</f>
        <v>Q3</v>
      </c>
      <c r="H1138" t="str">
        <f>"Q"&amp;INT((MONTH(A1138)-1)/3)+1</f>
        <v>Q3</v>
      </c>
      <c r="I1138">
        <v>2019</v>
      </c>
      <c r="J1138" t="str">
        <f>IF(C1138&gt;B1138, "Bullish", IF(B1138&gt;C1138, "Bearish", "Neutral"))</f>
        <v>Bullish</v>
      </c>
      <c r="K1138" t="str">
        <f>IF(C1139&gt;C1138, "Buy", "")</f>
        <v/>
      </c>
      <c r="L1138" t="str">
        <f>IF(C1139&lt;C1138, "Sell", "")</f>
        <v>Sell</v>
      </c>
      <c r="V1138" s="4">
        <f t="shared" si="17"/>
        <v>-3.8856561978282425E-2</v>
      </c>
    </row>
    <row r="1139" spans="1:22" x14ac:dyDescent="0.25">
      <c r="A1139" s="1">
        <v>43731</v>
      </c>
      <c r="B1139">
        <v>806.90002440000001</v>
      </c>
      <c r="C1139">
        <v>764.34997559999999</v>
      </c>
      <c r="D1139">
        <v>17279260</v>
      </c>
      <c r="E1139" t="s">
        <v>7</v>
      </c>
      <c r="F1139" t="s">
        <v>20</v>
      </c>
      <c r="G1139" t="str">
        <f>IF(OR(F1139="Jan",F1139="Feb",F1139="Mar"),"Q1",
IF(OR(F1139="Apr",F1139="May",F1139="Jun"),"Q2",
IF(OR(F1139="Jul",F1139="Aug",F1139="Sep"),"Q3",
IF(OR(F1139="Oct",F1139="Nov",F1139="Dec"),"Q4",""))))</f>
        <v>Q3</v>
      </c>
      <c r="H1139" t="str">
        <f>"Q"&amp;INT((MONTH(A1139)-1)/3)+1</f>
        <v>Q3</v>
      </c>
      <c r="I1139">
        <v>2019</v>
      </c>
      <c r="J1139" t="str">
        <f>IF(C1139&gt;B1139, "Bullish", IF(B1139&gt;C1139, "Bearish", "Neutral"))</f>
        <v>Bearish</v>
      </c>
      <c r="K1139" t="str">
        <f>IF(C1140&gt;C1139, "Buy", "")</f>
        <v>Buy</v>
      </c>
      <c r="L1139" t="str">
        <f>IF(C1140&lt;C1139, "Sell", "")</f>
        <v/>
      </c>
      <c r="V1139" s="4">
        <f t="shared" si="17"/>
        <v>5.0496924720496904E-2</v>
      </c>
    </row>
    <row r="1140" spans="1:22" x14ac:dyDescent="0.25">
      <c r="A1140" s="1">
        <v>43728</v>
      </c>
      <c r="B1140">
        <v>822.90002440000001</v>
      </c>
      <c r="C1140">
        <v>805</v>
      </c>
      <c r="D1140">
        <v>22462366</v>
      </c>
      <c r="E1140" t="s">
        <v>12</v>
      </c>
      <c r="F1140" t="s">
        <v>20</v>
      </c>
      <c r="G1140" t="str">
        <f>IF(OR(F1140="Jan",F1140="Feb",F1140="Mar"),"Q1",
IF(OR(F1140="Apr",F1140="May",F1140="Jun"),"Q2",
IF(OR(F1140="Jul",F1140="Aug",F1140="Sep"),"Q3",
IF(OR(F1140="Oct",F1140="Nov",F1140="Dec"),"Q4",""))))</f>
        <v>Q3</v>
      </c>
      <c r="H1140" t="str">
        <f>"Q"&amp;INT((MONTH(A1140)-1)/3)+1</f>
        <v>Q3</v>
      </c>
      <c r="I1140">
        <v>2019</v>
      </c>
      <c r="J1140" t="str">
        <f>IF(C1140&gt;B1140, "Bullish", IF(B1140&gt;C1140, "Bearish", "Neutral"))</f>
        <v>Bearish</v>
      </c>
      <c r="K1140" t="str">
        <f>IF(C1141&gt;C1140, "Buy", "")</f>
        <v>Buy</v>
      </c>
      <c r="L1140" t="str">
        <f>IF(C1141&lt;C1140, "Sell", "")</f>
        <v/>
      </c>
      <c r="V1140" s="4">
        <f t="shared" si="17"/>
        <v>1.9130025547232407E-2</v>
      </c>
    </row>
    <row r="1141" spans="1:22" x14ac:dyDescent="0.25">
      <c r="A1141" s="1">
        <v>43727</v>
      </c>
      <c r="B1141">
        <v>824.84997559999999</v>
      </c>
      <c r="C1141">
        <v>820.70001219999995</v>
      </c>
      <c r="D1141">
        <v>6601607</v>
      </c>
      <c r="E1141" t="s">
        <v>11</v>
      </c>
      <c r="F1141" t="s">
        <v>20</v>
      </c>
      <c r="G1141" t="str">
        <f>IF(OR(F1141="Jan",F1141="Feb",F1141="Mar"),"Q1",
IF(OR(F1141="Apr",F1141="May",F1141="Jun"),"Q2",
IF(OR(F1141="Jul",F1141="Aug",F1141="Sep"),"Q3",
IF(OR(F1141="Oct",F1141="Nov",F1141="Dec"),"Q4",""))))</f>
        <v>Q3</v>
      </c>
      <c r="H1141" t="str">
        <f>"Q"&amp;INT((MONTH(A1141)-1)/3)+1</f>
        <v>Q3</v>
      </c>
      <c r="I1141">
        <v>2019</v>
      </c>
      <c r="J1141" t="str">
        <f>IF(C1141&gt;B1141, "Bullish", IF(B1141&gt;C1141, "Bearish", "Neutral"))</f>
        <v>Bearish</v>
      </c>
      <c r="K1141" t="str">
        <f>IF(C1142&gt;C1141, "Buy", "")</f>
        <v>Buy</v>
      </c>
      <c r="L1141" t="str">
        <f>IF(C1142&lt;C1141, "Sell", "")</f>
        <v/>
      </c>
      <c r="V1141" s="4">
        <f t="shared" si="17"/>
        <v>1.1026045272079956E-2</v>
      </c>
    </row>
    <row r="1142" spans="1:22" x14ac:dyDescent="0.25">
      <c r="A1142" s="1">
        <v>43726</v>
      </c>
      <c r="B1142">
        <v>829.90002440000001</v>
      </c>
      <c r="C1142">
        <v>829.84997559999999</v>
      </c>
      <c r="D1142">
        <v>3199389</v>
      </c>
      <c r="E1142" t="s">
        <v>10</v>
      </c>
      <c r="F1142" t="s">
        <v>20</v>
      </c>
      <c r="G1142" t="str">
        <f>IF(OR(F1142="Jan",F1142="Feb",F1142="Mar"),"Q1",
IF(OR(F1142="Apr",F1142="May",F1142="Jun"),"Q2",
IF(OR(F1142="Jul",F1142="Aug",F1142="Sep"),"Q3",
IF(OR(F1142="Oct",F1142="Nov",F1142="Dec"),"Q4",""))))</f>
        <v>Q3</v>
      </c>
      <c r="H1142" t="str">
        <f>"Q"&amp;INT((MONTH(A1142)-1)/3)+1</f>
        <v>Q3</v>
      </c>
      <c r="I1142">
        <v>2019</v>
      </c>
      <c r="J1142" t="str">
        <f>IF(C1142&gt;B1142, "Bullish", IF(B1142&gt;C1142, "Bearish", "Neutral"))</f>
        <v>Bearish</v>
      </c>
      <c r="K1142" t="str">
        <f>IF(C1143&gt;C1142, "Buy", "")</f>
        <v>Buy</v>
      </c>
      <c r="L1142" t="str">
        <f>IF(C1143&lt;C1142, "Sell", "")</f>
        <v/>
      </c>
      <c r="V1142" s="4">
        <f t="shared" si="17"/>
        <v>1.6842398796992561E-3</v>
      </c>
    </row>
    <row r="1143" spans="1:22" x14ac:dyDescent="0.25">
      <c r="A1143" s="1">
        <v>43725</v>
      </c>
      <c r="B1143">
        <v>831.5</v>
      </c>
      <c r="C1143">
        <v>831.25</v>
      </c>
      <c r="D1143">
        <v>5540901</v>
      </c>
      <c r="E1143" t="s">
        <v>9</v>
      </c>
      <c r="F1143" t="s">
        <v>20</v>
      </c>
      <c r="G1143" t="str">
        <f>IF(OR(F1143="Jan",F1143="Feb",F1143="Mar"),"Q1",
IF(OR(F1143="Apr",F1143="May",F1143="Jun"),"Q2",
IF(OR(F1143="Jul",F1143="Aug",F1143="Sep"),"Q3",
IF(OR(F1143="Oct",F1143="Nov",F1143="Dec"),"Q4",""))))</f>
        <v>Q3</v>
      </c>
      <c r="H1143" t="str">
        <f>"Q"&amp;INT((MONTH(A1143)-1)/3)+1</f>
        <v>Q3</v>
      </c>
      <c r="I1143">
        <v>2019</v>
      </c>
      <c r="J1143" t="str">
        <f>IF(C1143&gt;B1143, "Bullish", IF(B1143&gt;C1143, "Bearish", "Neutral"))</f>
        <v>Bearish</v>
      </c>
      <c r="K1143" t="str">
        <f>IF(C1144&gt;C1143, "Buy", "")</f>
        <v/>
      </c>
      <c r="L1143" t="str">
        <f>IF(C1144&lt;C1143, "Sell", "")</f>
        <v>Sell</v>
      </c>
      <c r="V1143" s="4">
        <f t="shared" si="17"/>
        <v>-4.2889787938558809E-3</v>
      </c>
    </row>
    <row r="1144" spans="1:22" x14ac:dyDescent="0.25">
      <c r="A1144" s="1">
        <v>43724</v>
      </c>
      <c r="B1144">
        <v>832.04998780000005</v>
      </c>
      <c r="C1144">
        <v>827.70001219999995</v>
      </c>
      <c r="D1144">
        <v>4846496</v>
      </c>
      <c r="E1144" t="s">
        <v>7</v>
      </c>
      <c r="F1144" t="s">
        <v>20</v>
      </c>
      <c r="G1144" t="str">
        <f>IF(OR(F1144="Jan",F1144="Feb",F1144="Mar"),"Q1",
IF(OR(F1144="Apr",F1144="May",F1144="Jun"),"Q2",
IF(OR(F1144="Jul",F1144="Aug",F1144="Sep"),"Q3",
IF(OR(F1144="Oct",F1144="Nov",F1144="Dec"),"Q4",""))))</f>
        <v>Q3</v>
      </c>
      <c r="H1144" t="str">
        <f>"Q"&amp;INT((MONTH(A1144)-1)/3)+1</f>
        <v>Q3</v>
      </c>
      <c r="I1144">
        <v>2019</v>
      </c>
      <c r="J1144" t="str">
        <f>IF(C1144&gt;B1144, "Bullish", IF(B1144&gt;C1144, "Bearish", "Neutral"))</f>
        <v>Bearish</v>
      </c>
      <c r="K1144" t="str">
        <f>IF(C1145&gt;C1144, "Buy", "")</f>
        <v>Buy</v>
      </c>
      <c r="L1144" t="str">
        <f>IF(C1145&lt;C1144, "Sell", "")</f>
        <v/>
      </c>
      <c r="V1144" s="4">
        <f t="shared" si="17"/>
        <v>1.9293086018782972E-3</v>
      </c>
    </row>
    <row r="1145" spans="1:22" x14ac:dyDescent="0.25">
      <c r="A1145" s="1">
        <v>43721</v>
      </c>
      <c r="B1145">
        <v>818.09997559999999</v>
      </c>
      <c r="C1145">
        <v>829.29998780000005</v>
      </c>
      <c r="D1145">
        <v>4832021</v>
      </c>
      <c r="E1145" t="s">
        <v>12</v>
      </c>
      <c r="F1145" t="s">
        <v>20</v>
      </c>
      <c r="G1145" t="str">
        <f>IF(OR(F1145="Jan",F1145="Feb",F1145="Mar"),"Q1",
IF(OR(F1145="Apr",F1145="May",F1145="Jun"),"Q2",
IF(OR(F1145="Jul",F1145="Aug",F1145="Sep"),"Q3",
IF(OR(F1145="Oct",F1145="Nov",F1145="Dec"),"Q4",""))))</f>
        <v>Q3</v>
      </c>
      <c r="H1145" t="str">
        <f>"Q"&amp;INT((MONTH(A1145)-1)/3)+1</f>
        <v>Q3</v>
      </c>
      <c r="I1145">
        <v>2019</v>
      </c>
      <c r="J1145" t="str">
        <f>IF(C1145&gt;B1145, "Bullish", IF(B1145&gt;C1145, "Bearish", "Neutral"))</f>
        <v>Bullish</v>
      </c>
      <c r="K1145" t="str">
        <f>IF(C1146&gt;C1145, "Buy", "")</f>
        <v/>
      </c>
      <c r="L1145" t="str">
        <f>IF(C1146&lt;C1145, "Sell", "")</f>
        <v>Sell</v>
      </c>
      <c r="V1145" s="4">
        <f t="shared" si="17"/>
        <v>-1.5801032599773213E-2</v>
      </c>
    </row>
    <row r="1146" spans="1:22" x14ac:dyDescent="0.25">
      <c r="A1146" s="1">
        <v>43720</v>
      </c>
      <c r="B1146">
        <v>816.40002440000001</v>
      </c>
      <c r="C1146">
        <v>816.40002440000001</v>
      </c>
      <c r="D1146">
        <v>4400017</v>
      </c>
      <c r="E1146" t="s">
        <v>11</v>
      </c>
      <c r="F1146" t="s">
        <v>20</v>
      </c>
      <c r="G1146" t="str">
        <f>IF(OR(F1146="Jan",F1146="Feb",F1146="Mar"),"Q1",
IF(OR(F1146="Apr",F1146="May",F1146="Jun"),"Q2",
IF(OR(F1146="Jul",F1146="Aug",F1146="Sep"),"Q3",
IF(OR(F1146="Oct",F1146="Nov",F1146="Dec"),"Q4",""))))</f>
        <v>Q3</v>
      </c>
      <c r="H1146" t="str">
        <f>"Q"&amp;INT((MONTH(A1146)-1)/3)+1</f>
        <v>Q3</v>
      </c>
      <c r="I1146">
        <v>2019</v>
      </c>
      <c r="J1146" t="str">
        <f>IF(C1146&gt;B1146, "Bullish", IF(B1146&gt;C1146, "Bearish", "Neutral"))</f>
        <v>Neutral</v>
      </c>
      <c r="K1146" t="str">
        <f>IF(C1147&gt;C1146, "Buy", "")</f>
        <v>Buy</v>
      </c>
      <c r="L1146" t="str">
        <f>IF(C1147&lt;C1146, "Sell", "")</f>
        <v/>
      </c>
      <c r="V1146" s="4">
        <f t="shared" si="17"/>
        <v>4.5115855506434269E-3</v>
      </c>
    </row>
    <row r="1147" spans="1:22" x14ac:dyDescent="0.25">
      <c r="A1147" s="1">
        <v>43719</v>
      </c>
      <c r="B1147">
        <v>822.29998780000005</v>
      </c>
      <c r="C1147">
        <v>820.09997559999999</v>
      </c>
      <c r="D1147">
        <v>7981036</v>
      </c>
      <c r="E1147" t="s">
        <v>10</v>
      </c>
      <c r="F1147" t="s">
        <v>20</v>
      </c>
      <c r="G1147" t="str">
        <f>IF(OR(F1147="Jan",F1147="Feb",F1147="Mar"),"Q1",
IF(OR(F1147="Apr",F1147="May",F1147="Jun"),"Q2",
IF(OR(F1147="Jul",F1147="Aug",F1147="Sep"),"Q3",
IF(OR(F1147="Oct",F1147="Nov",F1147="Dec"),"Q4",""))))</f>
        <v>Q3</v>
      </c>
      <c r="H1147" t="str">
        <f>"Q"&amp;INT((MONTH(A1147)-1)/3)+1</f>
        <v>Q3</v>
      </c>
      <c r="I1147">
        <v>2019</v>
      </c>
      <c r="J1147" t="str">
        <f>IF(C1147&gt;B1147, "Bullish", IF(B1147&gt;C1147, "Bearish", "Neutral"))</f>
        <v>Bearish</v>
      </c>
      <c r="K1147" t="str">
        <f>IF(C1148&gt;C1147, "Buy", "")</f>
        <v>Buy</v>
      </c>
      <c r="L1147" t="str">
        <f>IF(C1148&lt;C1147, "Sell", "")</f>
        <v/>
      </c>
      <c r="V1147" s="4">
        <f t="shared" si="17"/>
        <v>1.0855144451653026E-2</v>
      </c>
    </row>
    <row r="1148" spans="1:22" x14ac:dyDescent="0.25">
      <c r="A1148" s="1">
        <v>43717</v>
      </c>
      <c r="B1148">
        <v>836.79998780000005</v>
      </c>
      <c r="C1148">
        <v>829.09997559999999</v>
      </c>
      <c r="D1148">
        <v>4377870</v>
      </c>
      <c r="E1148" t="s">
        <v>7</v>
      </c>
      <c r="F1148" t="s">
        <v>20</v>
      </c>
      <c r="G1148" t="str">
        <f>IF(OR(F1148="Jan",F1148="Feb",F1148="Mar"),"Q1",
IF(OR(F1148="Apr",F1148="May",F1148="Jun"),"Q2",
IF(OR(F1148="Jul",F1148="Aug",F1148="Sep"),"Q3",
IF(OR(F1148="Oct",F1148="Nov",F1148="Dec"),"Q4",""))))</f>
        <v>Q3</v>
      </c>
      <c r="H1148" t="str">
        <f>"Q"&amp;INT((MONTH(A1148)-1)/3)+1</f>
        <v>Q3</v>
      </c>
      <c r="I1148">
        <v>2019</v>
      </c>
      <c r="J1148" t="str">
        <f>IF(C1148&gt;B1148, "Bullish", IF(B1148&gt;C1148, "Bearish", "Neutral"))</f>
        <v>Bearish</v>
      </c>
      <c r="K1148" t="str">
        <f>IF(C1149&gt;C1148, "Buy", "")</f>
        <v>Buy</v>
      </c>
      <c r="L1148" t="str">
        <f>IF(C1149&lt;C1148, "Sell", "")</f>
        <v/>
      </c>
      <c r="V1148" s="4">
        <f t="shared" si="17"/>
        <v>1.3152470962423045E-2</v>
      </c>
    </row>
    <row r="1149" spans="1:22" x14ac:dyDescent="0.25">
      <c r="A1149" s="1">
        <v>43714</v>
      </c>
      <c r="B1149">
        <v>843.29998780000005</v>
      </c>
      <c r="C1149">
        <v>840.15002440000001</v>
      </c>
      <c r="D1149">
        <v>6106841</v>
      </c>
      <c r="E1149" t="s">
        <v>12</v>
      </c>
      <c r="F1149" t="s">
        <v>20</v>
      </c>
      <c r="G1149" t="str">
        <f>IF(OR(F1149="Jan",F1149="Feb",F1149="Mar"),"Q1",
IF(OR(F1149="Apr",F1149="May",F1149="Jun"),"Q2",
IF(OR(F1149="Jul",F1149="Aug",F1149="Sep"),"Q3",
IF(OR(F1149="Oct",F1149="Nov",F1149="Dec"),"Q4",""))))</f>
        <v>Q3</v>
      </c>
      <c r="H1149" t="str">
        <f>"Q"&amp;INT((MONTH(A1149)-1)/3)+1</f>
        <v>Q3</v>
      </c>
      <c r="I1149">
        <v>2019</v>
      </c>
      <c r="J1149" t="str">
        <f>IF(C1149&gt;B1149, "Bullish", IF(B1149&gt;C1149, "Bearish", "Neutral"))</f>
        <v>Bearish</v>
      </c>
      <c r="K1149" t="str">
        <f>IF(C1150&gt;C1149, "Buy", "")</f>
        <v/>
      </c>
      <c r="L1149" t="str">
        <f>IF(C1150&lt;C1149, "Sell", "")</f>
        <v>Sell</v>
      </c>
      <c r="V1149" s="4">
        <f t="shared" si="17"/>
        <v>-7.313754198462627E-3</v>
      </c>
    </row>
    <row r="1150" spans="1:22" x14ac:dyDescent="0.25">
      <c r="A1150" s="1">
        <v>43713</v>
      </c>
      <c r="B1150">
        <v>830.09997559999999</v>
      </c>
      <c r="C1150">
        <v>834.04998780000005</v>
      </c>
      <c r="D1150">
        <v>7926895</v>
      </c>
      <c r="E1150" t="s">
        <v>11</v>
      </c>
      <c r="F1150" t="s">
        <v>20</v>
      </c>
      <c r="G1150" t="str">
        <f>IF(OR(F1150="Jan",F1150="Feb",F1150="Mar"),"Q1",
IF(OR(F1150="Apr",F1150="May",F1150="Jun"),"Q2",
IF(OR(F1150="Jul",F1150="Aug",F1150="Sep"),"Q3",
IF(OR(F1150="Oct",F1150="Nov",F1150="Dec"),"Q4",""))))</f>
        <v>Q3</v>
      </c>
      <c r="H1150" t="str">
        <f>"Q"&amp;INT((MONTH(A1150)-1)/3)+1</f>
        <v>Q3</v>
      </c>
      <c r="I1150">
        <v>2019</v>
      </c>
      <c r="J1150" t="str">
        <f>IF(C1150&gt;B1150, "Bullish", IF(B1150&gt;C1150, "Bearish", "Neutral"))</f>
        <v>Bullish</v>
      </c>
      <c r="K1150" t="str">
        <f>IF(C1151&gt;C1150, "Buy", "")</f>
        <v/>
      </c>
      <c r="L1150" t="str">
        <f>IF(C1151&lt;C1150, "Sell", "")</f>
        <v>Sell</v>
      </c>
      <c r="V1150" s="4">
        <f t="shared" si="17"/>
        <v>-1.5524169230969029E-2</v>
      </c>
    </row>
    <row r="1151" spans="1:22" x14ac:dyDescent="0.25">
      <c r="A1151" s="1">
        <v>43712</v>
      </c>
      <c r="B1151">
        <v>810.75</v>
      </c>
      <c r="C1151">
        <v>821.29998780000005</v>
      </c>
      <c r="D1151">
        <v>6199015</v>
      </c>
      <c r="E1151" t="s">
        <v>10</v>
      </c>
      <c r="F1151" t="s">
        <v>20</v>
      </c>
      <c r="G1151" t="str">
        <f>IF(OR(F1151="Jan",F1151="Feb",F1151="Mar"),"Q1",
IF(OR(F1151="Apr",F1151="May",F1151="Jun"),"Q2",
IF(OR(F1151="Jul",F1151="Aug",F1151="Sep"),"Q3",
IF(OR(F1151="Oct",F1151="Nov",F1151="Dec"),"Q4",""))))</f>
        <v>Q3</v>
      </c>
      <c r="H1151" t="str">
        <f>"Q"&amp;INT((MONTH(A1151)-1)/3)+1</f>
        <v>Q3</v>
      </c>
      <c r="I1151">
        <v>2019</v>
      </c>
      <c r="J1151" t="str">
        <f>IF(C1151&gt;B1151, "Bullish", IF(B1151&gt;C1151, "Bearish", "Neutral"))</f>
        <v>Bullish</v>
      </c>
      <c r="K1151" t="str">
        <f>IF(C1152&gt;C1151, "Buy", "")</f>
        <v/>
      </c>
      <c r="L1151" t="str">
        <f>IF(C1152&lt;C1151, "Sell", "")</f>
        <v>Sell</v>
      </c>
      <c r="V1151" s="4">
        <f t="shared" si="17"/>
        <v>-8.6582595026098285E-3</v>
      </c>
    </row>
    <row r="1152" spans="1:22" x14ac:dyDescent="0.25">
      <c r="A1152" s="1">
        <v>43711</v>
      </c>
      <c r="B1152">
        <v>815</v>
      </c>
      <c r="C1152">
        <v>814.25</v>
      </c>
      <c r="D1152">
        <v>5647088</v>
      </c>
      <c r="E1152" t="s">
        <v>9</v>
      </c>
      <c r="F1152" t="s">
        <v>20</v>
      </c>
      <c r="G1152" t="str">
        <f>IF(OR(F1152="Jan",F1152="Feb",F1152="Mar"),"Q1",
IF(OR(F1152="Apr",F1152="May",F1152="Jun"),"Q2",
IF(OR(F1152="Jul",F1152="Aug",F1152="Sep"),"Q3",
IF(OR(F1152="Oct",F1152="Nov",F1152="Dec"),"Q4",""))))</f>
        <v>Q3</v>
      </c>
      <c r="H1152" t="str">
        <f>"Q"&amp;INT((MONTH(A1152)-1)/3)+1</f>
        <v>Q3</v>
      </c>
      <c r="I1152">
        <v>2019</v>
      </c>
      <c r="J1152" t="str">
        <f>IF(C1152&gt;B1152, "Bullish", IF(B1152&gt;C1152, "Bearish", "Neutral"))</f>
        <v>Bearish</v>
      </c>
      <c r="K1152" t="str">
        <f>IF(C1153&gt;C1152, "Buy", "")</f>
        <v>Buy</v>
      </c>
      <c r="L1152" t="str">
        <f>IF(C1153&lt;C1152, "Sell", "")</f>
        <v/>
      </c>
      <c r="V1152" s="4">
        <f t="shared" si="17"/>
        <v>7.9767380112500416E-4</v>
      </c>
    </row>
    <row r="1153" spans="1:22" x14ac:dyDescent="0.25">
      <c r="A1153" s="1">
        <v>43707</v>
      </c>
      <c r="B1153">
        <v>810</v>
      </c>
      <c r="C1153">
        <v>814.90002440000001</v>
      </c>
      <c r="D1153">
        <v>8174186</v>
      </c>
      <c r="E1153" t="s">
        <v>12</v>
      </c>
      <c r="F1153" t="s">
        <v>19</v>
      </c>
      <c r="G1153" t="str">
        <f>IF(OR(F1153="Jan",F1153="Feb",F1153="Mar"),"Q1",
IF(OR(F1153="Apr",F1153="May",F1153="Jun"),"Q2",
IF(OR(F1153="Jul",F1153="Aug",F1153="Sep"),"Q3",
IF(OR(F1153="Oct",F1153="Nov",F1153="Dec"),"Q4",""))))</f>
        <v>Q3</v>
      </c>
      <c r="H1153" t="str">
        <f>"Q"&amp;INT((MONTH(A1153)-1)/3)+1</f>
        <v>Q3</v>
      </c>
      <c r="I1153">
        <v>2019</v>
      </c>
      <c r="J1153" t="str">
        <f>IF(C1153&gt;B1153, "Bullish", IF(B1153&gt;C1153, "Bearish", "Neutral"))</f>
        <v>Bullish</v>
      </c>
      <c r="K1153" t="str">
        <f>IF(C1154&gt;C1153, "Buy", "")</f>
        <v/>
      </c>
      <c r="L1153" t="str">
        <f>IF(C1154&lt;C1153, "Sell", "")</f>
        <v>Sell</v>
      </c>
      <c r="V1153" s="4">
        <f t="shared" si="17"/>
        <v>-9.8519264883903061E-3</v>
      </c>
    </row>
    <row r="1154" spans="1:22" x14ac:dyDescent="0.25">
      <c r="A1154" s="1">
        <v>43706</v>
      </c>
      <c r="B1154">
        <v>795.5</v>
      </c>
      <c r="C1154">
        <v>806.95001219999995</v>
      </c>
      <c r="D1154">
        <v>7830413</v>
      </c>
      <c r="E1154" t="s">
        <v>11</v>
      </c>
      <c r="F1154" t="s">
        <v>19</v>
      </c>
      <c r="G1154" t="str">
        <f>IF(OR(F1154="Jan",F1154="Feb",F1154="Mar"),"Q1",
IF(OR(F1154="Apr",F1154="May",F1154="Jun"),"Q2",
IF(OR(F1154="Jul",F1154="Aug",F1154="Sep"),"Q3",
IF(OR(F1154="Oct",F1154="Nov",F1154="Dec"),"Q4",""))))</f>
        <v>Q3</v>
      </c>
      <c r="H1154" t="str">
        <f>"Q"&amp;INT((MONTH(A1154)-1)/3)+1</f>
        <v>Q3</v>
      </c>
      <c r="I1154">
        <v>2019</v>
      </c>
      <c r="J1154" t="str">
        <f>IF(C1154&gt;B1154, "Bullish", IF(B1154&gt;C1154, "Bearish", "Neutral"))</f>
        <v>Bullish</v>
      </c>
      <c r="K1154" t="str">
        <f>IF(C1155&gt;C1154, "Buy", "")</f>
        <v/>
      </c>
      <c r="L1154" t="str">
        <f>IF(C1155&lt;C1154, "Sell", "")</f>
        <v>Sell</v>
      </c>
      <c r="V1154" s="4">
        <f t="shared" si="17"/>
        <v>-5.5451865420560083E-3</v>
      </c>
    </row>
    <row r="1155" spans="1:22" x14ac:dyDescent="0.25">
      <c r="A1155" s="1">
        <v>43705</v>
      </c>
      <c r="B1155">
        <v>787.40002440000001</v>
      </c>
      <c r="C1155">
        <v>802.5</v>
      </c>
      <c r="D1155">
        <v>5881134</v>
      </c>
      <c r="E1155" t="s">
        <v>10</v>
      </c>
      <c r="F1155" t="s">
        <v>19</v>
      </c>
      <c r="G1155" t="str">
        <f>IF(OR(F1155="Jan",F1155="Feb",F1155="Mar"),"Q1",
IF(OR(F1155="Apr",F1155="May",F1155="Jun"),"Q2",
IF(OR(F1155="Jul",F1155="Aug",F1155="Sep"),"Q3",
IF(OR(F1155="Oct",F1155="Nov",F1155="Dec"),"Q4",""))))</f>
        <v>Q3</v>
      </c>
      <c r="H1155" t="str">
        <f>"Q"&amp;INT((MONTH(A1155)-1)/3)+1</f>
        <v>Q3</v>
      </c>
      <c r="I1155">
        <v>2019</v>
      </c>
      <c r="J1155" t="str">
        <f>IF(C1155&gt;B1155, "Bullish", IF(B1155&gt;C1155, "Bearish", "Neutral"))</f>
        <v>Bullish</v>
      </c>
      <c r="K1155" t="str">
        <f>IF(C1156&gt;C1155, "Buy", "")</f>
        <v/>
      </c>
      <c r="L1155" t="str">
        <f>IF(C1156&lt;C1155, "Sell", "")</f>
        <v>Sell</v>
      </c>
      <c r="V1155" s="4">
        <f t="shared" ref="V1155:V1218" si="18">(C1156-C1155)/C1156</f>
        <v>-2.2748964563723009E-2</v>
      </c>
    </row>
    <row r="1156" spans="1:22" x14ac:dyDescent="0.25">
      <c r="A1156" s="1">
        <v>43704</v>
      </c>
      <c r="B1156">
        <v>791</v>
      </c>
      <c r="C1156">
        <v>784.65002440000001</v>
      </c>
      <c r="D1156">
        <v>16061642</v>
      </c>
      <c r="E1156" t="s">
        <v>9</v>
      </c>
      <c r="F1156" t="s">
        <v>19</v>
      </c>
      <c r="G1156" t="str">
        <f>IF(OR(F1156="Jan",F1156="Feb",F1156="Mar"),"Q1",
IF(OR(F1156="Apr",F1156="May",F1156="Jun"),"Q2",
IF(OR(F1156="Jul",F1156="Aug",F1156="Sep"),"Q3",
IF(OR(F1156="Oct",F1156="Nov",F1156="Dec"),"Q4",""))))</f>
        <v>Q3</v>
      </c>
      <c r="H1156" t="str">
        <f>"Q"&amp;INT((MONTH(A1156)-1)/3)+1</f>
        <v>Q3</v>
      </c>
      <c r="I1156">
        <v>2019</v>
      </c>
      <c r="J1156" t="str">
        <f>IF(C1156&gt;B1156, "Bullish", IF(B1156&gt;C1156, "Bearish", "Neutral"))</f>
        <v>Bearish</v>
      </c>
      <c r="K1156" t="str">
        <f>IF(C1157&gt;C1156, "Buy", "")</f>
        <v>Buy</v>
      </c>
      <c r="L1156" t="str">
        <f>IF(C1157&lt;C1156, "Sell", "")</f>
        <v/>
      </c>
      <c r="V1156" s="4">
        <f t="shared" si="18"/>
        <v>2.2303861033090962E-2</v>
      </c>
    </row>
    <row r="1157" spans="1:22" x14ac:dyDescent="0.25">
      <c r="A1157" s="1">
        <v>43703</v>
      </c>
      <c r="B1157">
        <v>795.90002440000001</v>
      </c>
      <c r="C1157">
        <v>802.54998780000005</v>
      </c>
      <c r="D1157">
        <v>5412074</v>
      </c>
      <c r="E1157" t="s">
        <v>7</v>
      </c>
      <c r="F1157" t="s">
        <v>19</v>
      </c>
      <c r="G1157" t="str">
        <f>IF(OR(F1157="Jan",F1157="Feb",F1157="Mar"),"Q1",
IF(OR(F1157="Apr",F1157="May",F1157="Jun"),"Q2",
IF(OR(F1157="Jul",F1157="Aug",F1157="Sep"),"Q3",
IF(OR(F1157="Oct",F1157="Nov",F1157="Dec"),"Q4",""))))</f>
        <v>Q3</v>
      </c>
      <c r="H1157" t="str">
        <f>"Q"&amp;INT((MONTH(A1157)-1)/3)+1</f>
        <v>Q3</v>
      </c>
      <c r="I1157">
        <v>2019</v>
      </c>
      <c r="J1157" t="str">
        <f>IF(C1157&gt;B1157, "Bullish", IF(B1157&gt;C1157, "Bearish", "Neutral"))</f>
        <v>Bullish</v>
      </c>
      <c r="K1157" t="str">
        <f>IF(C1158&gt;C1157, "Buy", "")</f>
        <v/>
      </c>
      <c r="L1157" t="str">
        <f>IF(C1158&lt;C1157, "Sell", "")</f>
        <v>Sell</v>
      </c>
      <c r="V1157" s="4">
        <f t="shared" si="18"/>
        <v>-4.3626975153031181E-4</v>
      </c>
    </row>
    <row r="1158" spans="1:22" x14ac:dyDescent="0.25">
      <c r="A1158" s="1">
        <v>43700</v>
      </c>
      <c r="B1158">
        <v>796.45001219999995</v>
      </c>
      <c r="C1158">
        <v>802.20001219999995</v>
      </c>
      <c r="D1158">
        <v>6895015</v>
      </c>
      <c r="E1158" t="s">
        <v>12</v>
      </c>
      <c r="F1158" t="s">
        <v>19</v>
      </c>
      <c r="G1158" t="str">
        <f>IF(OR(F1158="Jan",F1158="Feb",F1158="Mar"),"Q1",
IF(OR(F1158="Apr",F1158="May",F1158="Jun"),"Q2",
IF(OR(F1158="Jul",F1158="Aug",F1158="Sep"),"Q3",
IF(OR(F1158="Oct",F1158="Nov",F1158="Dec"),"Q4",""))))</f>
        <v>Q3</v>
      </c>
      <c r="H1158" t="str">
        <f>"Q"&amp;INT((MONTH(A1158)-1)/3)+1</f>
        <v>Q3</v>
      </c>
      <c r="I1158">
        <v>2019</v>
      </c>
      <c r="J1158" t="str">
        <f>IF(C1158&gt;B1158, "Bullish", IF(B1158&gt;C1158, "Bearish", "Neutral"))</f>
        <v>Bullish</v>
      </c>
      <c r="K1158" t="str">
        <f>IF(C1159&gt;C1158, "Buy", "")</f>
        <v/>
      </c>
      <c r="L1158" t="str">
        <f>IF(C1159&lt;C1158, "Sell", "")</f>
        <v>Sell</v>
      </c>
      <c r="V1158" s="4">
        <f t="shared" si="18"/>
        <v>-8.1689077546051592E-3</v>
      </c>
    </row>
    <row r="1159" spans="1:22" x14ac:dyDescent="0.25">
      <c r="A1159" s="1">
        <v>43699</v>
      </c>
      <c r="B1159">
        <v>799.90002440000001</v>
      </c>
      <c r="C1159">
        <v>795.70001219999995</v>
      </c>
      <c r="D1159">
        <v>5222488</v>
      </c>
      <c r="E1159" t="s">
        <v>11</v>
      </c>
      <c r="F1159" t="s">
        <v>19</v>
      </c>
      <c r="G1159" t="str">
        <f>IF(OR(F1159="Jan",F1159="Feb",F1159="Mar"),"Q1",
IF(OR(F1159="Apr",F1159="May",F1159="Jun"),"Q2",
IF(OR(F1159="Jul",F1159="Aug",F1159="Sep"),"Q3",
IF(OR(F1159="Oct",F1159="Nov",F1159="Dec"),"Q4",""))))</f>
        <v>Q3</v>
      </c>
      <c r="H1159" t="str">
        <f>"Q"&amp;INT((MONTH(A1159)-1)/3)+1</f>
        <v>Q3</v>
      </c>
      <c r="I1159">
        <v>2019</v>
      </c>
      <c r="J1159" t="str">
        <f>IF(C1159&gt;B1159, "Bullish", IF(B1159&gt;C1159, "Bearish", "Neutral"))</f>
        <v>Bearish</v>
      </c>
      <c r="K1159" t="str">
        <f>IF(C1160&gt;C1159, "Buy", "")</f>
        <v>Buy</v>
      </c>
      <c r="L1159" t="str">
        <f>IF(C1160&lt;C1159, "Sell", "")</f>
        <v/>
      </c>
      <c r="V1159" s="4">
        <f t="shared" si="18"/>
        <v>4.6907248017676621E-3</v>
      </c>
    </row>
    <row r="1160" spans="1:22" x14ac:dyDescent="0.25">
      <c r="A1160" s="1">
        <v>43698</v>
      </c>
      <c r="B1160">
        <v>793</v>
      </c>
      <c r="C1160">
        <v>799.45001219999995</v>
      </c>
      <c r="D1160">
        <v>5926896</v>
      </c>
      <c r="E1160" t="s">
        <v>10</v>
      </c>
      <c r="F1160" t="s">
        <v>19</v>
      </c>
      <c r="G1160" t="str">
        <f>IF(OR(F1160="Jan",F1160="Feb",F1160="Mar"),"Q1",
IF(OR(F1160="Apr",F1160="May",F1160="Jun"),"Q2",
IF(OR(F1160="Jul",F1160="Aug",F1160="Sep"),"Q3",
IF(OR(F1160="Oct",F1160="Nov",F1160="Dec"),"Q4",""))))</f>
        <v>Q3</v>
      </c>
      <c r="H1160" t="str">
        <f>"Q"&amp;INT((MONTH(A1160)-1)/3)+1</f>
        <v>Q3</v>
      </c>
      <c r="I1160">
        <v>2019</v>
      </c>
      <c r="J1160" t="str">
        <f>IF(C1160&gt;B1160, "Bullish", IF(B1160&gt;C1160, "Bearish", "Neutral"))</f>
        <v>Bullish</v>
      </c>
      <c r="K1160" t="str">
        <f>IF(C1161&gt;C1160, "Buy", "")</f>
        <v/>
      </c>
      <c r="L1160" t="str">
        <f>IF(C1161&lt;C1160, "Sell", "")</f>
        <v>Sell</v>
      </c>
      <c r="V1160" s="4">
        <f t="shared" si="18"/>
        <v>-8.4516079470197993E-3</v>
      </c>
    </row>
    <row r="1161" spans="1:22" x14ac:dyDescent="0.25">
      <c r="A1161" s="1">
        <v>43697</v>
      </c>
      <c r="B1161">
        <v>785.20001219999995</v>
      </c>
      <c r="C1161">
        <v>792.75</v>
      </c>
      <c r="D1161">
        <v>8435344</v>
      </c>
      <c r="E1161" t="s">
        <v>9</v>
      </c>
      <c r="F1161" t="s">
        <v>19</v>
      </c>
      <c r="G1161" t="str">
        <f>IF(OR(F1161="Jan",F1161="Feb",F1161="Mar"),"Q1",
IF(OR(F1161="Apr",F1161="May",F1161="Jun"),"Q2",
IF(OR(F1161="Jul",F1161="Aug",F1161="Sep"),"Q3",
IF(OR(F1161="Oct",F1161="Nov",F1161="Dec"),"Q4",""))))</f>
        <v>Q3</v>
      </c>
      <c r="H1161" t="str">
        <f>"Q"&amp;INT((MONTH(A1161)-1)/3)+1</f>
        <v>Q3</v>
      </c>
      <c r="I1161">
        <v>2019</v>
      </c>
      <c r="J1161" t="str">
        <f>IF(C1161&gt;B1161, "Bullish", IF(B1161&gt;C1161, "Bearish", "Neutral"))</f>
        <v>Bullish</v>
      </c>
      <c r="K1161" t="str">
        <f>IF(C1162&gt;C1161, "Buy", "")</f>
        <v/>
      </c>
      <c r="L1161" t="str">
        <f>IF(C1162&lt;C1161, "Sell", "")</f>
        <v>Sell</v>
      </c>
      <c r="V1161" s="4">
        <f t="shared" si="18"/>
        <v>-1.9417443742318994E-2</v>
      </c>
    </row>
    <row r="1162" spans="1:22" x14ac:dyDescent="0.25">
      <c r="A1162" s="1">
        <v>43696</v>
      </c>
      <c r="B1162">
        <v>775.59997559999999</v>
      </c>
      <c r="C1162">
        <v>777.65002440000001</v>
      </c>
      <c r="D1162">
        <v>3881451</v>
      </c>
      <c r="E1162" t="s">
        <v>7</v>
      </c>
      <c r="F1162" t="s">
        <v>19</v>
      </c>
      <c r="G1162" t="str">
        <f>IF(OR(F1162="Jan",F1162="Feb",F1162="Mar"),"Q1",
IF(OR(F1162="Apr",F1162="May",F1162="Jun"),"Q2",
IF(OR(F1162="Jul",F1162="Aug",F1162="Sep"),"Q3",
IF(OR(F1162="Oct",F1162="Nov",F1162="Dec"),"Q4",""))))</f>
        <v>Q3</v>
      </c>
      <c r="H1162" t="str">
        <f>"Q"&amp;INT((MONTH(A1162)-1)/3)+1</f>
        <v>Q3</v>
      </c>
      <c r="I1162">
        <v>2019</v>
      </c>
      <c r="J1162" t="str">
        <f>IF(C1162&gt;B1162, "Bullish", IF(B1162&gt;C1162, "Bearish", "Neutral"))</f>
        <v>Bullish</v>
      </c>
      <c r="K1162" t="str">
        <f>IF(C1163&gt;C1162, "Buy", "")</f>
        <v/>
      </c>
      <c r="L1162" t="str">
        <f>IF(C1163&lt;C1162, "Sell", "")</f>
        <v>Sell</v>
      </c>
      <c r="V1162" s="4">
        <f t="shared" si="18"/>
        <v>-4.0023712463093178E-3</v>
      </c>
    </row>
    <row r="1163" spans="1:22" x14ac:dyDescent="0.25">
      <c r="A1163" s="1">
        <v>43693</v>
      </c>
      <c r="B1163">
        <v>780</v>
      </c>
      <c r="C1163">
        <v>774.54998780000005</v>
      </c>
      <c r="D1163">
        <v>5128088</v>
      </c>
      <c r="E1163" t="s">
        <v>12</v>
      </c>
      <c r="F1163" t="s">
        <v>19</v>
      </c>
      <c r="G1163" t="str">
        <f>IF(OR(F1163="Jan",F1163="Feb",F1163="Mar"),"Q1",
IF(OR(F1163="Apr",F1163="May",F1163="Jun"),"Q2",
IF(OR(F1163="Jul",F1163="Aug",F1163="Sep"),"Q3",
IF(OR(F1163="Oct",F1163="Nov",F1163="Dec"),"Q4",""))))</f>
        <v>Q3</v>
      </c>
      <c r="H1163" t="str">
        <f>"Q"&amp;INT((MONTH(A1163)-1)/3)+1</f>
        <v>Q3</v>
      </c>
      <c r="I1163">
        <v>2019</v>
      </c>
      <c r="J1163" t="str">
        <f>IF(C1163&gt;B1163, "Bullish", IF(B1163&gt;C1163, "Bearish", "Neutral"))</f>
        <v>Bearish</v>
      </c>
      <c r="K1163" t="str">
        <f>IF(C1164&gt;C1163, "Buy", "")</f>
        <v>Buy</v>
      </c>
      <c r="L1163" t="str">
        <f>IF(C1164&lt;C1163, "Sell", "")</f>
        <v/>
      </c>
      <c r="V1163" s="4">
        <f t="shared" si="18"/>
        <v>3.2266391834860582E-4</v>
      </c>
    </row>
    <row r="1164" spans="1:22" x14ac:dyDescent="0.25">
      <c r="A1164" s="1">
        <v>43691</v>
      </c>
      <c r="B1164">
        <v>775.09997559999999</v>
      </c>
      <c r="C1164">
        <v>774.79998780000005</v>
      </c>
      <c r="D1164">
        <v>5940968</v>
      </c>
      <c r="E1164" t="s">
        <v>10</v>
      </c>
      <c r="F1164" t="s">
        <v>19</v>
      </c>
      <c r="G1164" t="str">
        <f>IF(OR(F1164="Jan",F1164="Feb",F1164="Mar"),"Q1",
IF(OR(F1164="Apr",F1164="May",F1164="Jun"),"Q2",
IF(OR(F1164="Jul",F1164="Aug",F1164="Sep"),"Q3",
IF(OR(F1164="Oct",F1164="Nov",F1164="Dec"),"Q4",""))))</f>
        <v>Q3</v>
      </c>
      <c r="H1164" t="str">
        <f>"Q"&amp;INT((MONTH(A1164)-1)/3)+1</f>
        <v>Q3</v>
      </c>
      <c r="I1164">
        <v>2019</v>
      </c>
      <c r="J1164" t="str">
        <f>IF(C1164&gt;B1164, "Bullish", IF(B1164&gt;C1164, "Bearish", "Neutral"))</f>
        <v>Bearish</v>
      </c>
      <c r="K1164" t="str">
        <f>IF(C1165&gt;C1164, "Buy", "")</f>
        <v/>
      </c>
      <c r="L1164" t="str">
        <f>IF(C1165&lt;C1164, "Sell", "")</f>
        <v>Sell</v>
      </c>
      <c r="V1164" s="4">
        <f t="shared" si="18"/>
        <v>-1.3141533573063163E-2</v>
      </c>
    </row>
    <row r="1165" spans="1:22" x14ac:dyDescent="0.25">
      <c r="A1165" s="1">
        <v>43690</v>
      </c>
      <c r="B1165">
        <v>784.15002440000001</v>
      </c>
      <c r="C1165">
        <v>764.75</v>
      </c>
      <c r="D1165">
        <v>7517099</v>
      </c>
      <c r="E1165" t="s">
        <v>9</v>
      </c>
      <c r="F1165" t="s">
        <v>19</v>
      </c>
      <c r="G1165" t="str">
        <f>IF(OR(F1165="Jan",F1165="Feb",F1165="Mar"),"Q1",
IF(OR(F1165="Apr",F1165="May",F1165="Jun"),"Q2",
IF(OR(F1165="Jul",F1165="Aug",F1165="Sep"),"Q3",
IF(OR(F1165="Oct",F1165="Nov",F1165="Dec"),"Q4",""))))</f>
        <v>Q3</v>
      </c>
      <c r="H1165" t="str">
        <f>"Q"&amp;INT((MONTH(A1165)-1)/3)+1</f>
        <v>Q3</v>
      </c>
      <c r="I1165">
        <v>2019</v>
      </c>
      <c r="J1165" t="str">
        <f>IF(C1165&gt;B1165, "Bullish", IF(B1165&gt;C1165, "Bearish", "Neutral"))</f>
        <v>Bearish</v>
      </c>
      <c r="K1165" t="str">
        <f>IF(C1166&gt;C1165, "Buy", "")</f>
        <v>Buy</v>
      </c>
      <c r="L1165" t="str">
        <f>IF(C1166&lt;C1165, "Sell", "")</f>
        <v/>
      </c>
      <c r="V1165" s="4">
        <f t="shared" si="18"/>
        <v>3.1778155821215417E-2</v>
      </c>
    </row>
    <row r="1166" spans="1:22" x14ac:dyDescent="0.25">
      <c r="A1166" s="1">
        <v>43686</v>
      </c>
      <c r="B1166">
        <v>792</v>
      </c>
      <c r="C1166">
        <v>789.84997559999999</v>
      </c>
      <c r="D1166">
        <v>4362520</v>
      </c>
      <c r="E1166" t="s">
        <v>12</v>
      </c>
      <c r="F1166" t="s">
        <v>19</v>
      </c>
      <c r="G1166" t="str">
        <f>IF(OR(F1166="Jan",F1166="Feb",F1166="Mar"),"Q1",
IF(OR(F1166="Apr",F1166="May",F1166="Jun"),"Q2",
IF(OR(F1166="Jul",F1166="Aug",F1166="Sep"),"Q3",
IF(OR(F1166="Oct",F1166="Nov",F1166="Dec"),"Q4",""))))</f>
        <v>Q3</v>
      </c>
      <c r="H1166" t="str">
        <f>"Q"&amp;INT((MONTH(A1166)-1)/3)+1</f>
        <v>Q3</v>
      </c>
      <c r="I1166">
        <v>2019</v>
      </c>
      <c r="J1166" t="str">
        <f>IF(C1166&gt;B1166, "Bullish", IF(B1166&gt;C1166, "Bearish", "Neutral"))</f>
        <v>Bearish</v>
      </c>
      <c r="K1166" t="str">
        <f>IF(C1167&gt;C1166, "Buy", "")</f>
        <v/>
      </c>
      <c r="L1166" t="str">
        <f>IF(C1167&lt;C1166, "Sell", "")</f>
        <v>Sell</v>
      </c>
      <c r="V1166" s="4">
        <f t="shared" si="18"/>
        <v>-1.3945807923930185E-3</v>
      </c>
    </row>
    <row r="1167" spans="1:22" x14ac:dyDescent="0.25">
      <c r="A1167" s="1">
        <v>43685</v>
      </c>
      <c r="B1167">
        <v>782.70001219999995</v>
      </c>
      <c r="C1167">
        <v>788.75</v>
      </c>
      <c r="D1167">
        <v>8009009</v>
      </c>
      <c r="E1167" t="s">
        <v>11</v>
      </c>
      <c r="F1167" t="s">
        <v>19</v>
      </c>
      <c r="G1167" t="str">
        <f>IF(OR(F1167="Jan",F1167="Feb",F1167="Mar"),"Q1",
IF(OR(F1167="Apr",F1167="May",F1167="Jun"),"Q2",
IF(OR(F1167="Jul",F1167="Aug",F1167="Sep"),"Q3",
IF(OR(F1167="Oct",F1167="Nov",F1167="Dec"),"Q4",""))))</f>
        <v>Q3</v>
      </c>
      <c r="H1167" t="str">
        <f>"Q"&amp;INT((MONTH(A1167)-1)/3)+1</f>
        <v>Q3</v>
      </c>
      <c r="I1167">
        <v>2019</v>
      </c>
      <c r="J1167" t="str">
        <f>IF(C1167&gt;B1167, "Bullish", IF(B1167&gt;C1167, "Bearish", "Neutral"))</f>
        <v>Bullish</v>
      </c>
      <c r="K1167" t="str">
        <f>IF(C1168&gt;C1167, "Buy", "")</f>
        <v/>
      </c>
      <c r="L1167" t="str">
        <f>IF(C1168&lt;C1167, "Sell", "")</f>
        <v>Sell</v>
      </c>
      <c r="V1167" s="4">
        <f t="shared" si="18"/>
        <v>-1.6299477899378002E-2</v>
      </c>
    </row>
    <row r="1168" spans="1:22" x14ac:dyDescent="0.25">
      <c r="A1168" s="1">
        <v>43684</v>
      </c>
      <c r="B1168">
        <v>778.90002440000001</v>
      </c>
      <c r="C1168">
        <v>776.09997559999999</v>
      </c>
      <c r="D1168">
        <v>5130457</v>
      </c>
      <c r="E1168" t="s">
        <v>10</v>
      </c>
      <c r="F1168" t="s">
        <v>19</v>
      </c>
      <c r="G1168" t="str">
        <f>IF(OR(F1168="Jan",F1168="Feb",F1168="Mar"),"Q1",
IF(OR(F1168="Apr",F1168="May",F1168="Jun"),"Q2",
IF(OR(F1168="Jul",F1168="Aug",F1168="Sep"),"Q3",
IF(OR(F1168="Oct",F1168="Nov",F1168="Dec"),"Q4",""))))</f>
        <v>Q3</v>
      </c>
      <c r="H1168" t="str">
        <f>"Q"&amp;INT((MONTH(A1168)-1)/3)+1</f>
        <v>Q3</v>
      </c>
      <c r="I1168">
        <v>2019</v>
      </c>
      <c r="J1168" t="str">
        <f>IF(C1168&gt;B1168, "Bullish", IF(B1168&gt;C1168, "Bearish", "Neutral"))</f>
        <v>Bearish</v>
      </c>
      <c r="K1168" t="str">
        <f>IF(C1169&gt;C1168, "Buy", "")</f>
        <v/>
      </c>
      <c r="L1168" t="str">
        <f>IF(C1169&lt;C1168, "Sell", "")</f>
        <v>Sell</v>
      </c>
      <c r="V1168" s="4">
        <f t="shared" si="18"/>
        <v>-2.1304969643075526E-3</v>
      </c>
    </row>
    <row r="1169" spans="1:22" x14ac:dyDescent="0.25">
      <c r="A1169" s="1">
        <v>43683</v>
      </c>
      <c r="B1169">
        <v>778.79998780000005</v>
      </c>
      <c r="C1169">
        <v>774.45001219999995</v>
      </c>
      <c r="D1169">
        <v>9331718</v>
      </c>
      <c r="E1169" t="s">
        <v>9</v>
      </c>
      <c r="F1169" t="s">
        <v>19</v>
      </c>
      <c r="G1169" t="str">
        <f>IF(OR(F1169="Jan",F1169="Feb",F1169="Mar"),"Q1",
IF(OR(F1169="Apr",F1169="May",F1169="Jun"),"Q2",
IF(OR(F1169="Jul",F1169="Aug",F1169="Sep"),"Q3",
IF(OR(F1169="Oct",F1169="Nov",F1169="Dec"),"Q4",""))))</f>
        <v>Q3</v>
      </c>
      <c r="H1169" t="str">
        <f>"Q"&amp;INT((MONTH(A1169)-1)/3)+1</f>
        <v>Q3</v>
      </c>
      <c r="I1169">
        <v>2019</v>
      </c>
      <c r="J1169" t="str">
        <f>IF(C1169&gt;B1169, "Bullish", IF(B1169&gt;C1169, "Bearish", "Neutral"))</f>
        <v>Bearish</v>
      </c>
      <c r="K1169" t="str">
        <f>IF(C1170&gt;C1169, "Buy", "")</f>
        <v>Buy</v>
      </c>
      <c r="L1169" t="str">
        <f>IF(C1170&lt;C1169, "Sell", "")</f>
        <v/>
      </c>
      <c r="V1169" s="4">
        <f t="shared" si="18"/>
        <v>2.8968713334082269E-3</v>
      </c>
    </row>
    <row r="1170" spans="1:22" x14ac:dyDescent="0.25">
      <c r="A1170" s="1">
        <v>43682</v>
      </c>
      <c r="B1170">
        <v>772.59997559999999</v>
      </c>
      <c r="C1170">
        <v>776.70001219999995</v>
      </c>
      <c r="D1170">
        <v>9976238</v>
      </c>
      <c r="E1170" t="s">
        <v>7</v>
      </c>
      <c r="F1170" t="s">
        <v>19</v>
      </c>
      <c r="G1170" t="str">
        <f>IF(OR(F1170="Jan",F1170="Feb",F1170="Mar"),"Q1",
IF(OR(F1170="Apr",F1170="May",F1170="Jun"),"Q2",
IF(OR(F1170="Jul",F1170="Aug",F1170="Sep"),"Q3",
IF(OR(F1170="Oct",F1170="Nov",F1170="Dec"),"Q4",""))))</f>
        <v>Q3</v>
      </c>
      <c r="H1170" t="str">
        <f>"Q"&amp;INT((MONTH(A1170)-1)/3)+1</f>
        <v>Q3</v>
      </c>
      <c r="I1170">
        <v>2019</v>
      </c>
      <c r="J1170" t="str">
        <f>IF(C1170&gt;B1170, "Bullish", IF(B1170&gt;C1170, "Bearish", "Neutral"))</f>
        <v>Bullish</v>
      </c>
      <c r="K1170" t="str">
        <f>IF(C1171&gt;C1170, "Buy", "")</f>
        <v/>
      </c>
      <c r="L1170" t="str">
        <f>IF(C1171&lt;C1170, "Sell", "")</f>
        <v>Sell</v>
      </c>
      <c r="V1170" s="4">
        <f t="shared" si="18"/>
        <v>-1.4183040673112072E-3</v>
      </c>
    </row>
    <row r="1171" spans="1:22" x14ac:dyDescent="0.25">
      <c r="A1171" s="1">
        <v>43679</v>
      </c>
      <c r="B1171">
        <v>765.04998780000005</v>
      </c>
      <c r="C1171">
        <v>775.59997559999999</v>
      </c>
      <c r="D1171">
        <v>10838336</v>
      </c>
      <c r="E1171" t="s">
        <v>12</v>
      </c>
      <c r="F1171" t="s">
        <v>19</v>
      </c>
      <c r="G1171" t="str">
        <f>IF(OR(F1171="Jan",F1171="Feb",F1171="Mar"),"Q1",
IF(OR(F1171="Apr",F1171="May",F1171="Jun"),"Q2",
IF(OR(F1171="Jul",F1171="Aug",F1171="Sep"),"Q3",
IF(OR(F1171="Oct",F1171="Nov",F1171="Dec"),"Q4",""))))</f>
        <v>Q3</v>
      </c>
      <c r="H1171" t="str">
        <f>"Q"&amp;INT((MONTH(A1171)-1)/3)+1</f>
        <v>Q3</v>
      </c>
      <c r="I1171">
        <v>2019</v>
      </c>
      <c r="J1171" t="str">
        <f>IF(C1171&gt;B1171, "Bullish", IF(B1171&gt;C1171, "Bearish", "Neutral"))</f>
        <v>Bullish</v>
      </c>
      <c r="K1171" t="str">
        <f>IF(C1172&gt;C1171, "Buy", "")</f>
        <v/>
      </c>
      <c r="L1171" t="str">
        <f>IF(C1172&lt;C1171, "Sell", "")</f>
        <v>Sell</v>
      </c>
      <c r="V1171" s="4">
        <f t="shared" si="18"/>
        <v>-8.7793460547779725E-3</v>
      </c>
    </row>
    <row r="1172" spans="1:22" x14ac:dyDescent="0.25">
      <c r="A1172" s="1">
        <v>43678</v>
      </c>
      <c r="B1172">
        <v>786.45001219999995</v>
      </c>
      <c r="C1172">
        <v>768.84997559999999</v>
      </c>
      <c r="D1172">
        <v>10066407</v>
      </c>
      <c r="E1172" t="s">
        <v>11</v>
      </c>
      <c r="F1172" t="s">
        <v>19</v>
      </c>
      <c r="G1172" t="str">
        <f>IF(OR(F1172="Jan",F1172="Feb",F1172="Mar"),"Q1",
IF(OR(F1172="Apr",F1172="May",F1172="Jun"),"Q2",
IF(OR(F1172="Jul",F1172="Aug",F1172="Sep"),"Q3",
IF(OR(F1172="Oct",F1172="Nov",F1172="Dec"),"Q4",""))))</f>
        <v>Q3</v>
      </c>
      <c r="H1172" t="str">
        <f>"Q"&amp;INT((MONTH(A1172)-1)/3)+1</f>
        <v>Q3</v>
      </c>
      <c r="I1172">
        <v>2019</v>
      </c>
      <c r="J1172" t="str">
        <f>IF(C1172&gt;B1172, "Bullish", IF(B1172&gt;C1172, "Bearish", "Neutral"))</f>
        <v>Bearish</v>
      </c>
      <c r="K1172" t="str">
        <f>IF(C1173&gt;C1172, "Buy", "")</f>
        <v>Buy</v>
      </c>
      <c r="L1172" t="str">
        <f>IF(C1173&lt;C1172, "Sell", "")</f>
        <v/>
      </c>
      <c r="V1172" s="4">
        <f t="shared" si="18"/>
        <v>3.1248091775400458E-2</v>
      </c>
    </row>
    <row r="1173" spans="1:22" x14ac:dyDescent="0.25">
      <c r="A1173" s="1">
        <v>43677</v>
      </c>
      <c r="B1173">
        <v>790.84997559999999</v>
      </c>
      <c r="C1173">
        <v>793.65002440000001</v>
      </c>
      <c r="D1173">
        <v>7350584</v>
      </c>
      <c r="E1173" t="s">
        <v>10</v>
      </c>
      <c r="F1173" t="s">
        <v>18</v>
      </c>
      <c r="G1173" t="str">
        <f>IF(OR(F1173="Jan",F1173="Feb",F1173="Mar"),"Q1",
IF(OR(F1173="Apr",F1173="May",F1173="Jun"),"Q2",
IF(OR(F1173="Jul",F1173="Aug",F1173="Sep"),"Q3",
IF(OR(F1173="Oct",F1173="Nov",F1173="Dec"),"Q4",""))))</f>
        <v>Q3</v>
      </c>
      <c r="H1173" t="str">
        <f>"Q"&amp;INT((MONTH(A1173)-1)/3)+1</f>
        <v>Q3</v>
      </c>
      <c r="I1173">
        <v>2019</v>
      </c>
      <c r="J1173" t="str">
        <f>IF(C1173&gt;B1173, "Bullish", IF(B1173&gt;C1173, "Bearish", "Neutral"))</f>
        <v>Bullish</v>
      </c>
      <c r="K1173" t="str">
        <f>IF(C1174&gt;C1173, "Buy", "")</f>
        <v/>
      </c>
      <c r="L1173" t="str">
        <f>IF(C1174&lt;C1173, "Sell", "")</f>
        <v>Sell</v>
      </c>
      <c r="V1173" s="4">
        <f t="shared" si="18"/>
        <v>-1.1984510979928811E-3</v>
      </c>
    </row>
    <row r="1174" spans="1:22" x14ac:dyDescent="0.25">
      <c r="A1174" s="1">
        <v>43676</v>
      </c>
      <c r="B1174">
        <v>791.90002440000001</v>
      </c>
      <c r="C1174">
        <v>792.70001219999995</v>
      </c>
      <c r="D1174">
        <v>8673253</v>
      </c>
      <c r="E1174" t="s">
        <v>9</v>
      </c>
      <c r="F1174" t="s">
        <v>18</v>
      </c>
      <c r="G1174" t="str">
        <f>IF(OR(F1174="Jan",F1174="Feb",F1174="Mar"),"Q1",
IF(OR(F1174="Apr",F1174="May",F1174="Jun"),"Q2",
IF(OR(F1174="Jul",F1174="Aug",F1174="Sep"),"Q3",
IF(OR(F1174="Oct",F1174="Nov",F1174="Dec"),"Q4",""))))</f>
        <v>Q3</v>
      </c>
      <c r="H1174" t="str">
        <f>"Q"&amp;INT((MONTH(A1174)-1)/3)+1</f>
        <v>Q3</v>
      </c>
      <c r="I1174">
        <v>2019</v>
      </c>
      <c r="J1174" t="str">
        <f>IF(C1174&gt;B1174, "Bullish", IF(B1174&gt;C1174, "Bearish", "Neutral"))</f>
        <v>Bullish</v>
      </c>
      <c r="K1174" t="str">
        <f>IF(C1175&gt;C1174, "Buy", "")</f>
        <v/>
      </c>
      <c r="L1174" t="str">
        <f>IF(C1175&lt;C1174, "Sell", "")</f>
        <v>Sell</v>
      </c>
      <c r="V1174" s="4">
        <f t="shared" si="18"/>
        <v>-1.5793795953396538E-3</v>
      </c>
    </row>
    <row r="1175" spans="1:22" x14ac:dyDescent="0.25">
      <c r="A1175" s="1">
        <v>43675</v>
      </c>
      <c r="B1175">
        <v>789.5</v>
      </c>
      <c r="C1175">
        <v>791.45001219999995</v>
      </c>
      <c r="D1175">
        <v>6244316</v>
      </c>
      <c r="E1175" t="s">
        <v>7</v>
      </c>
      <c r="F1175" t="s">
        <v>18</v>
      </c>
      <c r="G1175" t="str">
        <f>IF(OR(F1175="Jan",F1175="Feb",F1175="Mar"),"Q1",
IF(OR(F1175="Apr",F1175="May",F1175="Jun"),"Q2",
IF(OR(F1175="Jul",F1175="Aug",F1175="Sep"),"Q3",
IF(OR(F1175="Oct",F1175="Nov",F1175="Dec"),"Q4",""))))</f>
        <v>Q3</v>
      </c>
      <c r="H1175" t="str">
        <f>"Q"&amp;INT((MONTH(A1175)-1)/3)+1</f>
        <v>Q3</v>
      </c>
      <c r="I1175">
        <v>2019</v>
      </c>
      <c r="J1175" t="str">
        <f>IF(C1175&gt;B1175, "Bullish", IF(B1175&gt;C1175, "Bearish", "Neutral"))</f>
        <v>Bullish</v>
      </c>
      <c r="K1175" t="str">
        <f>IF(C1176&gt;C1175, "Buy", "")</f>
        <v/>
      </c>
      <c r="L1175" t="str">
        <f>IF(C1176&lt;C1175, "Sell", "")</f>
        <v>Sell</v>
      </c>
      <c r="V1175" s="4">
        <f t="shared" si="18"/>
        <v>-5.654399237611114E-3</v>
      </c>
    </row>
    <row r="1176" spans="1:22" x14ac:dyDescent="0.25">
      <c r="A1176" s="1">
        <v>43672</v>
      </c>
      <c r="B1176">
        <v>792.29998780000005</v>
      </c>
      <c r="C1176">
        <v>787</v>
      </c>
      <c r="D1176">
        <v>4941763</v>
      </c>
      <c r="E1176" t="s">
        <v>12</v>
      </c>
      <c r="F1176" t="s">
        <v>18</v>
      </c>
      <c r="G1176" t="str">
        <f>IF(OR(F1176="Jan",F1176="Feb",F1176="Mar"),"Q1",
IF(OR(F1176="Apr",F1176="May",F1176="Jun"),"Q2",
IF(OR(F1176="Jul",F1176="Aug",F1176="Sep"),"Q3",
IF(OR(F1176="Oct",F1176="Nov",F1176="Dec"),"Q4",""))))</f>
        <v>Q3</v>
      </c>
      <c r="H1176" t="str">
        <f>"Q"&amp;INT((MONTH(A1176)-1)/3)+1</f>
        <v>Q3</v>
      </c>
      <c r="I1176">
        <v>2019</v>
      </c>
      <c r="J1176" t="str">
        <f>IF(C1176&gt;B1176, "Bullish", IF(B1176&gt;C1176, "Bearish", "Neutral"))</f>
        <v>Bearish</v>
      </c>
      <c r="K1176" t="str">
        <f>IF(C1177&gt;C1176, "Buy", "")</f>
        <v>Buy</v>
      </c>
      <c r="L1176" t="str">
        <f>IF(C1177&lt;C1176, "Sell", "")</f>
        <v/>
      </c>
      <c r="V1176" s="4">
        <f t="shared" si="18"/>
        <v>9.4398993077407182E-3</v>
      </c>
    </row>
    <row r="1177" spans="1:22" x14ac:dyDescent="0.25">
      <c r="A1177" s="1">
        <v>43671</v>
      </c>
      <c r="B1177">
        <v>788.25</v>
      </c>
      <c r="C1177">
        <v>794.5</v>
      </c>
      <c r="D1177">
        <v>9773568</v>
      </c>
      <c r="E1177" t="s">
        <v>11</v>
      </c>
      <c r="F1177" t="s">
        <v>18</v>
      </c>
      <c r="G1177" t="str">
        <f>IF(OR(F1177="Jan",F1177="Feb",F1177="Mar"),"Q1",
IF(OR(F1177="Apr",F1177="May",F1177="Jun"),"Q2",
IF(OR(F1177="Jul",F1177="Aug",F1177="Sep"),"Q3",
IF(OR(F1177="Oct",F1177="Nov",F1177="Dec"),"Q4",""))))</f>
        <v>Q3</v>
      </c>
      <c r="H1177" t="str">
        <f>"Q"&amp;INT((MONTH(A1177)-1)/3)+1</f>
        <v>Q3</v>
      </c>
      <c r="I1177">
        <v>2019</v>
      </c>
      <c r="J1177" t="str">
        <f>IF(C1177&gt;B1177, "Bullish", IF(B1177&gt;C1177, "Bearish", "Neutral"))</f>
        <v>Bullish</v>
      </c>
      <c r="K1177" t="str">
        <f>IF(C1178&gt;C1177, "Buy", "")</f>
        <v/>
      </c>
      <c r="L1177" t="str">
        <f>IF(C1178&lt;C1177, "Sell", "")</f>
        <v>Sell</v>
      </c>
      <c r="V1177" s="4">
        <f t="shared" si="18"/>
        <v>-1.042860527435957E-2</v>
      </c>
    </row>
    <row r="1178" spans="1:22" x14ac:dyDescent="0.25">
      <c r="A1178" s="1">
        <v>43670</v>
      </c>
      <c r="B1178">
        <v>788</v>
      </c>
      <c r="C1178">
        <v>786.29998780000005</v>
      </c>
      <c r="D1178">
        <v>5745146</v>
      </c>
      <c r="E1178" t="s">
        <v>10</v>
      </c>
      <c r="F1178" t="s">
        <v>18</v>
      </c>
      <c r="G1178" t="str">
        <f>IF(OR(F1178="Jan",F1178="Feb",F1178="Mar"),"Q1",
IF(OR(F1178="Apr",F1178="May",F1178="Jun"),"Q2",
IF(OR(F1178="Jul",F1178="Aug",F1178="Sep"),"Q3",
IF(OR(F1178="Oct",F1178="Nov",F1178="Dec"),"Q4",""))))</f>
        <v>Q3</v>
      </c>
      <c r="H1178" t="str">
        <f>"Q"&amp;INT((MONTH(A1178)-1)/3)+1</f>
        <v>Q3</v>
      </c>
      <c r="I1178">
        <v>2019</v>
      </c>
      <c r="J1178" t="str">
        <f>IF(C1178&gt;B1178, "Bullish", IF(B1178&gt;C1178, "Bearish", "Neutral"))</f>
        <v>Bearish</v>
      </c>
      <c r="K1178" t="str">
        <f>IF(C1179&gt;C1178, "Buy", "")</f>
        <v>Buy</v>
      </c>
      <c r="L1178" t="str">
        <f>IF(C1179&lt;C1178, "Sell", "")</f>
        <v/>
      </c>
      <c r="V1178" s="4">
        <f t="shared" si="18"/>
        <v>4.7465351027247997E-3</v>
      </c>
    </row>
    <row r="1179" spans="1:22" x14ac:dyDescent="0.25">
      <c r="A1179" s="1">
        <v>43669</v>
      </c>
      <c r="B1179">
        <v>787</v>
      </c>
      <c r="C1179">
        <v>790.04998780000005</v>
      </c>
      <c r="D1179">
        <v>10782564</v>
      </c>
      <c r="E1179" t="s">
        <v>9</v>
      </c>
      <c r="F1179" t="s">
        <v>18</v>
      </c>
      <c r="G1179" t="str">
        <f>IF(OR(F1179="Jan",F1179="Feb",F1179="Mar"),"Q1",
IF(OR(F1179="Apr",F1179="May",F1179="Jun"),"Q2",
IF(OR(F1179="Jul",F1179="Aug",F1179="Sep"),"Q3",
IF(OR(F1179="Oct",F1179="Nov",F1179="Dec"),"Q4",""))))</f>
        <v>Q3</v>
      </c>
      <c r="H1179" t="str">
        <f>"Q"&amp;INT((MONTH(A1179)-1)/3)+1</f>
        <v>Q3</v>
      </c>
      <c r="I1179">
        <v>2019</v>
      </c>
      <c r="J1179" t="str">
        <f>IF(C1179&gt;B1179, "Bullish", IF(B1179&gt;C1179, "Bearish", "Neutral"))</f>
        <v>Bullish</v>
      </c>
      <c r="K1179" t="str">
        <f>IF(C1180&gt;C1179, "Buy", "")</f>
        <v/>
      </c>
      <c r="L1179" t="str">
        <f>IF(C1180&lt;C1179, "Sell", "")</f>
        <v>Sell</v>
      </c>
      <c r="V1179" s="4">
        <f t="shared" si="18"/>
        <v>-7.2029107907305243E-3</v>
      </c>
    </row>
    <row r="1180" spans="1:22" x14ac:dyDescent="0.25">
      <c r="A1180" s="1">
        <v>43668</v>
      </c>
      <c r="B1180">
        <v>785.95001219999995</v>
      </c>
      <c r="C1180">
        <v>784.40002440000001</v>
      </c>
      <c r="D1180">
        <v>7107151</v>
      </c>
      <c r="E1180" t="s">
        <v>7</v>
      </c>
      <c r="F1180" t="s">
        <v>18</v>
      </c>
      <c r="G1180" t="str">
        <f>IF(OR(F1180="Jan",F1180="Feb",F1180="Mar"),"Q1",
IF(OR(F1180="Apr",F1180="May",F1180="Jun"),"Q2",
IF(OR(F1180="Jul",F1180="Aug",F1180="Sep"),"Q3",
IF(OR(F1180="Oct",F1180="Nov",F1180="Dec"),"Q4",""))))</f>
        <v>Q3</v>
      </c>
      <c r="H1180" t="str">
        <f>"Q"&amp;INT((MONTH(A1180)-1)/3)+1</f>
        <v>Q3</v>
      </c>
      <c r="I1180">
        <v>2019</v>
      </c>
      <c r="J1180" t="str">
        <f>IF(C1180&gt;B1180, "Bullish", IF(B1180&gt;C1180, "Bearish", "Neutral"))</f>
        <v>Bearish</v>
      </c>
      <c r="K1180" t="str">
        <f>IF(C1181&gt;C1180, "Buy", "")</f>
        <v>Buy</v>
      </c>
      <c r="L1180" t="str">
        <f>IF(C1181&lt;C1180, "Sell", "")</f>
        <v/>
      </c>
      <c r="V1180" s="4">
        <f t="shared" si="18"/>
        <v>1.2732365277986104E-3</v>
      </c>
    </row>
    <row r="1181" spans="1:22" x14ac:dyDescent="0.25">
      <c r="A1181" s="1">
        <v>43665</v>
      </c>
      <c r="B1181">
        <v>788.70001219999995</v>
      </c>
      <c r="C1181">
        <v>785.40002440000001</v>
      </c>
      <c r="D1181">
        <v>6812754</v>
      </c>
      <c r="E1181" t="s">
        <v>12</v>
      </c>
      <c r="F1181" t="s">
        <v>18</v>
      </c>
      <c r="G1181" t="str">
        <f>IF(OR(F1181="Jan",F1181="Feb",F1181="Mar"),"Q1",
IF(OR(F1181="Apr",F1181="May",F1181="Jun"),"Q2",
IF(OR(F1181="Jul",F1181="Aug",F1181="Sep"),"Q3",
IF(OR(F1181="Oct",F1181="Nov",F1181="Dec"),"Q4",""))))</f>
        <v>Q3</v>
      </c>
      <c r="H1181" t="str">
        <f>"Q"&amp;INT((MONTH(A1181)-1)/3)+1</f>
        <v>Q3</v>
      </c>
      <c r="I1181">
        <v>2019</v>
      </c>
      <c r="J1181" t="str">
        <f>IF(C1181&gt;B1181, "Bullish", IF(B1181&gt;C1181, "Bearish", "Neutral"))</f>
        <v>Bearish</v>
      </c>
      <c r="K1181" t="str">
        <f>IF(C1182&gt;C1181, "Buy", "")</f>
        <v>Buy</v>
      </c>
      <c r="L1181" t="str">
        <f>IF(C1182&lt;C1181, "Sell", "")</f>
        <v/>
      </c>
      <c r="V1181" s="4">
        <f t="shared" si="18"/>
        <v>9.2090168886715465E-3</v>
      </c>
    </row>
    <row r="1182" spans="1:22" x14ac:dyDescent="0.25">
      <c r="A1182" s="1">
        <v>43664</v>
      </c>
      <c r="B1182">
        <v>789.04998780000005</v>
      </c>
      <c r="C1182">
        <v>792.70001219999995</v>
      </c>
      <c r="D1182">
        <v>6534471</v>
      </c>
      <c r="E1182" t="s">
        <v>11</v>
      </c>
      <c r="F1182" t="s">
        <v>18</v>
      </c>
      <c r="G1182" t="str">
        <f>IF(OR(F1182="Jan",F1182="Feb",F1182="Mar"),"Q1",
IF(OR(F1182="Apr",F1182="May",F1182="Jun"),"Q2",
IF(OR(F1182="Jul",F1182="Aug",F1182="Sep"),"Q3",
IF(OR(F1182="Oct",F1182="Nov",F1182="Dec"),"Q4",""))))</f>
        <v>Q3</v>
      </c>
      <c r="H1182" t="str">
        <f>"Q"&amp;INT((MONTH(A1182)-1)/3)+1</f>
        <v>Q3</v>
      </c>
      <c r="I1182">
        <v>2019</v>
      </c>
      <c r="J1182" t="str">
        <f>IF(C1182&gt;B1182, "Bullish", IF(B1182&gt;C1182, "Bearish", "Neutral"))</f>
        <v>Bullish</v>
      </c>
      <c r="K1182" t="str">
        <f>IF(C1183&gt;C1182, "Buy", "")</f>
        <v>Buy</v>
      </c>
      <c r="L1182" t="str">
        <f>IF(C1183&lt;C1182, "Sell", "")</f>
        <v/>
      </c>
      <c r="V1182" s="4">
        <f t="shared" si="18"/>
        <v>1.8258668456197307E-3</v>
      </c>
    </row>
    <row r="1183" spans="1:22" x14ac:dyDescent="0.25">
      <c r="A1183" s="1">
        <v>43663</v>
      </c>
      <c r="B1183">
        <v>783.90002440000001</v>
      </c>
      <c r="C1183">
        <v>794.15002440000001</v>
      </c>
      <c r="D1183">
        <v>6754348</v>
      </c>
      <c r="E1183" t="s">
        <v>10</v>
      </c>
      <c r="F1183" t="s">
        <v>18</v>
      </c>
      <c r="G1183" t="str">
        <f>IF(OR(F1183="Jan",F1183="Feb",F1183="Mar"),"Q1",
IF(OR(F1183="Apr",F1183="May",F1183="Jun"),"Q2",
IF(OR(F1183="Jul",F1183="Aug",F1183="Sep"),"Q3",
IF(OR(F1183="Oct",F1183="Nov",F1183="Dec"),"Q4",""))))</f>
        <v>Q3</v>
      </c>
      <c r="H1183" t="str">
        <f>"Q"&amp;INT((MONTH(A1183)-1)/3)+1</f>
        <v>Q3</v>
      </c>
      <c r="I1183">
        <v>2019</v>
      </c>
      <c r="J1183" t="str">
        <f>IF(C1183&gt;B1183, "Bullish", IF(B1183&gt;C1183, "Bearish", "Neutral"))</f>
        <v>Bullish</v>
      </c>
      <c r="K1183" t="str">
        <f>IF(C1184&gt;C1183, "Buy", "")</f>
        <v/>
      </c>
      <c r="L1183" t="str">
        <f>IF(C1184&lt;C1183, "Sell", "")</f>
        <v>Sell</v>
      </c>
      <c r="V1183" s="4">
        <f t="shared" si="18"/>
        <v>-1.184946052000618E-2</v>
      </c>
    </row>
    <row r="1184" spans="1:22" x14ac:dyDescent="0.25">
      <c r="A1184" s="1">
        <v>43662</v>
      </c>
      <c r="B1184">
        <v>777</v>
      </c>
      <c r="C1184">
        <v>784.84997559999999</v>
      </c>
      <c r="D1184">
        <v>9924322</v>
      </c>
      <c r="E1184" t="s">
        <v>9</v>
      </c>
      <c r="F1184" t="s">
        <v>18</v>
      </c>
      <c r="G1184" t="str">
        <f>IF(OR(F1184="Jan",F1184="Feb",F1184="Mar"),"Q1",
IF(OR(F1184="Apr",F1184="May",F1184="Jun"),"Q2",
IF(OR(F1184="Jul",F1184="Aug",F1184="Sep"),"Q3",
IF(OR(F1184="Oct",F1184="Nov",F1184="Dec"),"Q4",""))))</f>
        <v>Q3</v>
      </c>
      <c r="H1184" t="str">
        <f>"Q"&amp;INT((MONTH(A1184)-1)/3)+1</f>
        <v>Q3</v>
      </c>
      <c r="I1184">
        <v>2019</v>
      </c>
      <c r="J1184" t="str">
        <f>IF(C1184&gt;B1184, "Bullish", IF(B1184&gt;C1184, "Bearish", "Neutral"))</f>
        <v>Bullish</v>
      </c>
      <c r="K1184" t="str">
        <f>IF(C1185&gt;C1184, "Buy", "")</f>
        <v/>
      </c>
      <c r="L1184" t="str">
        <f>IF(C1185&lt;C1184, "Sell", "")</f>
        <v>Sell</v>
      </c>
      <c r="V1184" s="4">
        <f t="shared" si="18"/>
        <v>-7.0571632414124378E-3</v>
      </c>
    </row>
    <row r="1185" spans="1:22" x14ac:dyDescent="0.25">
      <c r="A1185" s="1">
        <v>43661</v>
      </c>
      <c r="B1185">
        <v>763</v>
      </c>
      <c r="C1185">
        <v>779.34997559999999</v>
      </c>
      <c r="D1185">
        <v>31064152</v>
      </c>
      <c r="E1185" t="s">
        <v>7</v>
      </c>
      <c r="F1185" t="s">
        <v>18</v>
      </c>
      <c r="G1185" t="str">
        <f>IF(OR(F1185="Jan",F1185="Feb",F1185="Mar"),"Q1",
IF(OR(F1185="Apr",F1185="May",F1185="Jun"),"Q2",
IF(OR(F1185="Jul",F1185="Aug",F1185="Sep"),"Q3",
IF(OR(F1185="Oct",F1185="Nov",F1185="Dec"),"Q4",""))))</f>
        <v>Q3</v>
      </c>
      <c r="H1185" t="str">
        <f>"Q"&amp;INT((MONTH(A1185)-1)/3)+1</f>
        <v>Q3</v>
      </c>
      <c r="I1185">
        <v>2019</v>
      </c>
      <c r="J1185" t="str">
        <f>IF(C1185&gt;B1185, "Bullish", IF(B1185&gt;C1185, "Bearish", "Neutral"))</f>
        <v>Bullish</v>
      </c>
      <c r="K1185" t="str">
        <f>IF(C1186&gt;C1185, "Buy", "")</f>
        <v/>
      </c>
      <c r="L1185" t="str">
        <f>IF(C1186&lt;C1185, "Sell", "")</f>
        <v>Sell</v>
      </c>
      <c r="V1185" s="4">
        <f t="shared" si="18"/>
        <v>-7.2376987409700708E-2</v>
      </c>
    </row>
    <row r="1186" spans="1:22" x14ac:dyDescent="0.25">
      <c r="A1186" s="1">
        <v>43658</v>
      </c>
      <c r="B1186">
        <v>722.5</v>
      </c>
      <c r="C1186">
        <v>726.75</v>
      </c>
      <c r="D1186">
        <v>7874441</v>
      </c>
      <c r="E1186" t="s">
        <v>12</v>
      </c>
      <c r="F1186" t="s">
        <v>18</v>
      </c>
      <c r="G1186" t="str">
        <f>IF(OR(F1186="Jan",F1186="Feb",F1186="Mar"),"Q1",
IF(OR(F1186="Apr",F1186="May",F1186="Jun"),"Q2",
IF(OR(F1186="Jul",F1186="Aug",F1186="Sep"),"Q3",
IF(OR(F1186="Oct",F1186="Nov",F1186="Dec"),"Q4",""))))</f>
        <v>Q3</v>
      </c>
      <c r="H1186" t="str">
        <f>"Q"&amp;INT((MONTH(A1186)-1)/3)+1</f>
        <v>Q3</v>
      </c>
      <c r="I1186">
        <v>2019</v>
      </c>
      <c r="J1186" t="str">
        <f>IF(C1186&gt;B1186, "Bullish", IF(B1186&gt;C1186, "Bearish", "Neutral"))</f>
        <v>Bullish</v>
      </c>
      <c r="K1186" t="str">
        <f>IF(C1187&gt;C1186, "Buy", "")</f>
        <v/>
      </c>
      <c r="L1186" t="str">
        <f>IF(C1187&lt;C1186, "Sell", "")</f>
        <v>Sell</v>
      </c>
      <c r="V1186" s="4">
        <f t="shared" si="18"/>
        <v>-7.2765072765072769E-3</v>
      </c>
    </row>
    <row r="1187" spans="1:22" x14ac:dyDescent="0.25">
      <c r="A1187" s="1">
        <v>43657</v>
      </c>
      <c r="B1187">
        <v>719.45001219999995</v>
      </c>
      <c r="C1187">
        <v>721.5</v>
      </c>
      <c r="D1187">
        <v>6252688</v>
      </c>
      <c r="E1187" t="s">
        <v>11</v>
      </c>
      <c r="F1187" t="s">
        <v>18</v>
      </c>
      <c r="G1187" t="str">
        <f>IF(OR(F1187="Jan",F1187="Feb",F1187="Mar"),"Q1",
IF(OR(F1187="Apr",F1187="May",F1187="Jun"),"Q2",
IF(OR(F1187="Jul",F1187="Aug",F1187="Sep"),"Q3",
IF(OR(F1187="Oct",F1187="Nov",F1187="Dec"),"Q4",""))))</f>
        <v>Q3</v>
      </c>
      <c r="H1187" t="str">
        <f>"Q"&amp;INT((MONTH(A1187)-1)/3)+1</f>
        <v>Q3</v>
      </c>
      <c r="I1187">
        <v>2019</v>
      </c>
      <c r="J1187" t="str">
        <f>IF(C1187&gt;B1187, "Bullish", IF(B1187&gt;C1187, "Bearish", "Neutral"))</f>
        <v>Bullish</v>
      </c>
      <c r="K1187" t="str">
        <f>IF(C1188&gt;C1187, "Buy", "")</f>
        <v/>
      </c>
      <c r="L1187" t="str">
        <f>IF(C1188&lt;C1187, "Sell", "")</f>
        <v>Sell</v>
      </c>
      <c r="V1187" s="4">
        <f t="shared" si="18"/>
        <v>-5.9254095503659815E-3</v>
      </c>
    </row>
    <row r="1188" spans="1:22" x14ac:dyDescent="0.25">
      <c r="A1188" s="1">
        <v>43656</v>
      </c>
      <c r="B1188">
        <v>709</v>
      </c>
      <c r="C1188">
        <v>717.25</v>
      </c>
      <c r="D1188">
        <v>7573816</v>
      </c>
      <c r="E1188" t="s">
        <v>10</v>
      </c>
      <c r="F1188" t="s">
        <v>18</v>
      </c>
      <c r="G1188" t="str">
        <f>IF(OR(F1188="Jan",F1188="Feb",F1188="Mar"),"Q1",
IF(OR(F1188="Apr",F1188="May",F1188="Jun"),"Q2",
IF(OR(F1188="Jul",F1188="Aug",F1188="Sep"),"Q3",
IF(OR(F1188="Oct",F1188="Nov",F1188="Dec"),"Q4",""))))</f>
        <v>Q3</v>
      </c>
      <c r="H1188" t="str">
        <f>"Q"&amp;INT((MONTH(A1188)-1)/3)+1</f>
        <v>Q3</v>
      </c>
      <c r="I1188">
        <v>2019</v>
      </c>
      <c r="J1188" t="str">
        <f>IF(C1188&gt;B1188, "Bullish", IF(B1188&gt;C1188, "Bearish", "Neutral"))</f>
        <v>Bullish</v>
      </c>
      <c r="K1188" t="str">
        <f>IF(C1189&gt;C1188, "Buy", "")</f>
        <v/>
      </c>
      <c r="L1188" t="str">
        <f>IF(C1189&lt;C1188, "Sell", "")</f>
        <v>Sell</v>
      </c>
      <c r="V1188" s="4">
        <f t="shared" si="18"/>
        <v>-2.4458420684835779E-3</v>
      </c>
    </row>
    <row r="1189" spans="1:22" x14ac:dyDescent="0.25">
      <c r="A1189" s="1">
        <v>43655</v>
      </c>
      <c r="B1189">
        <v>718</v>
      </c>
      <c r="C1189">
        <v>715.5</v>
      </c>
      <c r="D1189">
        <v>5022638</v>
      </c>
      <c r="E1189" t="s">
        <v>9</v>
      </c>
      <c r="F1189" t="s">
        <v>18</v>
      </c>
      <c r="G1189" t="str">
        <f>IF(OR(F1189="Jan",F1189="Feb",F1189="Mar"),"Q1",
IF(OR(F1189="Apr",F1189="May",F1189="Jun"),"Q2",
IF(OR(F1189="Jul",F1189="Aug",F1189="Sep"),"Q3",
IF(OR(F1189="Oct",F1189="Nov",F1189="Dec"),"Q4",""))))</f>
        <v>Q3</v>
      </c>
      <c r="H1189" t="str">
        <f>"Q"&amp;INT((MONTH(A1189)-1)/3)+1</f>
        <v>Q3</v>
      </c>
      <c r="I1189">
        <v>2019</v>
      </c>
      <c r="J1189" t="str">
        <f>IF(C1189&gt;B1189, "Bullish", IF(B1189&gt;C1189, "Bearish", "Neutral"))</f>
        <v>Bearish</v>
      </c>
      <c r="K1189" t="str">
        <f>IF(C1190&gt;C1189, "Buy", "")</f>
        <v>Buy</v>
      </c>
      <c r="L1189" t="str">
        <f>IF(C1190&lt;C1189, "Sell", "")</f>
        <v/>
      </c>
      <c r="V1189" s="4">
        <f t="shared" si="18"/>
        <v>2.9263875019563106E-3</v>
      </c>
    </row>
    <row r="1190" spans="1:22" x14ac:dyDescent="0.25">
      <c r="A1190" s="1">
        <v>43654</v>
      </c>
      <c r="B1190">
        <v>716.45001219999995</v>
      </c>
      <c r="C1190">
        <v>717.59997559999999</v>
      </c>
      <c r="D1190">
        <v>7177092</v>
      </c>
      <c r="E1190" t="s">
        <v>7</v>
      </c>
      <c r="F1190" t="s">
        <v>18</v>
      </c>
      <c r="G1190" t="str">
        <f>IF(OR(F1190="Jan",F1190="Feb",F1190="Mar"),"Q1",
IF(OR(F1190="Apr",F1190="May",F1190="Jun"),"Q2",
IF(OR(F1190="Jul",F1190="Aug",F1190="Sep"),"Q3",
IF(OR(F1190="Oct",F1190="Nov",F1190="Dec"),"Q4",""))))</f>
        <v>Q3</v>
      </c>
      <c r="H1190" t="str">
        <f>"Q"&amp;INT((MONTH(A1190)-1)/3)+1</f>
        <v>Q3</v>
      </c>
      <c r="I1190">
        <v>2019</v>
      </c>
      <c r="J1190" t="str">
        <f>IF(C1190&gt;B1190, "Bullish", IF(B1190&gt;C1190, "Bearish", "Neutral"))</f>
        <v>Bullish</v>
      </c>
      <c r="K1190" t="str">
        <f>IF(C1191&gt;C1190, "Buy", "")</f>
        <v>Buy</v>
      </c>
      <c r="L1190" t="str">
        <f>IF(C1191&lt;C1190, "Sell", "")</f>
        <v/>
      </c>
      <c r="V1190" s="4">
        <f t="shared" si="18"/>
        <v>5.5713704735376964E-4</v>
      </c>
    </row>
    <row r="1191" spans="1:22" x14ac:dyDescent="0.25">
      <c r="A1191" s="1">
        <v>43651</v>
      </c>
      <c r="B1191">
        <v>735</v>
      </c>
      <c r="C1191">
        <v>718</v>
      </c>
      <c r="D1191">
        <v>4926289</v>
      </c>
      <c r="E1191" t="s">
        <v>12</v>
      </c>
      <c r="F1191" t="s">
        <v>18</v>
      </c>
      <c r="G1191" t="str">
        <f>IF(OR(F1191="Jan",F1191="Feb",F1191="Mar"),"Q1",
IF(OR(F1191="Apr",F1191="May",F1191="Jun"),"Q2",
IF(OR(F1191="Jul",F1191="Aug",F1191="Sep"),"Q3",
IF(OR(F1191="Oct",F1191="Nov",F1191="Dec"),"Q4",""))))</f>
        <v>Q3</v>
      </c>
      <c r="H1191" t="str">
        <f>"Q"&amp;INT((MONTH(A1191)-1)/3)+1</f>
        <v>Q3</v>
      </c>
      <c r="I1191">
        <v>2019</v>
      </c>
      <c r="J1191" t="str">
        <f>IF(C1191&gt;B1191, "Bullish", IF(B1191&gt;C1191, "Bearish", "Neutral"))</f>
        <v>Bearish</v>
      </c>
      <c r="K1191" t="str">
        <f>IF(C1192&gt;C1191, "Buy", "")</f>
        <v>Buy</v>
      </c>
      <c r="L1191" t="str">
        <f>IF(C1192&lt;C1191, "Sell", "")</f>
        <v/>
      </c>
      <c r="V1191" s="4">
        <f t="shared" si="18"/>
        <v>2.1531736253321387E-2</v>
      </c>
    </row>
    <row r="1192" spans="1:22" x14ac:dyDescent="0.25">
      <c r="A1192" s="1">
        <v>43650</v>
      </c>
      <c r="B1192">
        <v>729</v>
      </c>
      <c r="C1192">
        <v>733.79998780000005</v>
      </c>
      <c r="D1192">
        <v>3274064</v>
      </c>
      <c r="E1192" t="s">
        <v>11</v>
      </c>
      <c r="F1192" t="s">
        <v>18</v>
      </c>
      <c r="G1192" t="str">
        <f>IF(OR(F1192="Jan",F1192="Feb",F1192="Mar"),"Q1",
IF(OR(F1192="Apr",F1192="May",F1192="Jun"),"Q2",
IF(OR(F1192="Jul",F1192="Aug",F1192="Sep"),"Q3",
IF(OR(F1192="Oct",F1192="Nov",F1192="Dec"),"Q4",""))))</f>
        <v>Q3</v>
      </c>
      <c r="H1192" t="str">
        <f>"Q"&amp;INT((MONTH(A1192)-1)/3)+1</f>
        <v>Q3</v>
      </c>
      <c r="I1192">
        <v>2019</v>
      </c>
      <c r="J1192" t="str">
        <f>IF(C1192&gt;B1192, "Bullish", IF(B1192&gt;C1192, "Bearish", "Neutral"))</f>
        <v>Bullish</v>
      </c>
      <c r="K1192" t="str">
        <f>IF(C1193&gt;C1192, "Buy", "")</f>
        <v/>
      </c>
      <c r="L1192" t="str">
        <f>IF(C1193&lt;C1192, "Sell", "")</f>
        <v>Sell</v>
      </c>
      <c r="V1192" s="4">
        <f t="shared" si="18"/>
        <v>-3.4185697274805834E-3</v>
      </c>
    </row>
    <row r="1193" spans="1:22" x14ac:dyDescent="0.25">
      <c r="A1193" s="1">
        <v>43649</v>
      </c>
      <c r="B1193">
        <v>741</v>
      </c>
      <c r="C1193">
        <v>731.29998780000005</v>
      </c>
      <c r="D1193">
        <v>5958379</v>
      </c>
      <c r="E1193" t="s">
        <v>10</v>
      </c>
      <c r="F1193" t="s">
        <v>18</v>
      </c>
      <c r="G1193" t="str">
        <f>IF(OR(F1193="Jan",F1193="Feb",F1193="Mar"),"Q1",
IF(OR(F1193="Apr",F1193="May",F1193="Jun"),"Q2",
IF(OR(F1193="Jul",F1193="Aug",F1193="Sep"),"Q3",
IF(OR(F1193="Oct",F1193="Nov",F1193="Dec"),"Q4",""))))</f>
        <v>Q3</v>
      </c>
      <c r="H1193" t="str">
        <f>"Q"&amp;INT((MONTH(A1193)-1)/3)+1</f>
        <v>Q3</v>
      </c>
      <c r="I1193">
        <v>2019</v>
      </c>
      <c r="J1193" t="str">
        <f>IF(C1193&gt;B1193, "Bullish", IF(B1193&gt;C1193, "Bearish", "Neutral"))</f>
        <v>Bearish</v>
      </c>
      <c r="K1193" t="str">
        <f>IF(C1194&gt;C1193, "Buy", "")</f>
        <v>Buy</v>
      </c>
      <c r="L1193" t="str">
        <f>IF(C1194&lt;C1193, "Sell", "")</f>
        <v/>
      </c>
      <c r="V1193" s="4">
        <f t="shared" si="18"/>
        <v>1.175677324324317E-2</v>
      </c>
    </row>
    <row r="1194" spans="1:22" x14ac:dyDescent="0.25">
      <c r="A1194" s="1">
        <v>43648</v>
      </c>
      <c r="B1194">
        <v>734</v>
      </c>
      <c r="C1194">
        <v>740</v>
      </c>
      <c r="D1194">
        <v>4837606</v>
      </c>
      <c r="E1194" t="s">
        <v>9</v>
      </c>
      <c r="F1194" t="s">
        <v>18</v>
      </c>
      <c r="G1194" t="str">
        <f>IF(OR(F1194="Jan",F1194="Feb",F1194="Mar"),"Q1",
IF(OR(F1194="Apr",F1194="May",F1194="Jun"),"Q2",
IF(OR(F1194="Jul",F1194="Aug",F1194="Sep"),"Q3",
IF(OR(F1194="Oct",F1194="Nov",F1194="Dec"),"Q4",""))))</f>
        <v>Q3</v>
      </c>
      <c r="H1194" t="str">
        <f>"Q"&amp;INT((MONTH(A1194)-1)/3)+1</f>
        <v>Q3</v>
      </c>
      <c r="I1194">
        <v>2019</v>
      </c>
      <c r="J1194" t="str">
        <f>IF(C1194&gt;B1194, "Bullish", IF(B1194&gt;C1194, "Bearish", "Neutral"))</f>
        <v>Bullish</v>
      </c>
      <c r="K1194" t="str">
        <f>IF(C1195&gt;C1194, "Buy", "")</f>
        <v/>
      </c>
      <c r="L1194" t="str">
        <f>IF(C1195&lt;C1194, "Sell", "")</f>
        <v>Sell</v>
      </c>
      <c r="V1194" s="4">
        <f t="shared" si="18"/>
        <v>-1.1896639334252626E-2</v>
      </c>
    </row>
    <row r="1195" spans="1:22" x14ac:dyDescent="0.25">
      <c r="A1195" s="1">
        <v>43647</v>
      </c>
      <c r="B1195">
        <v>735</v>
      </c>
      <c r="C1195">
        <v>731.29998780000005</v>
      </c>
      <c r="D1195">
        <v>3224968</v>
      </c>
      <c r="E1195" t="s">
        <v>7</v>
      </c>
      <c r="F1195" t="s">
        <v>18</v>
      </c>
      <c r="G1195" t="str">
        <f>IF(OR(F1195="Jan",F1195="Feb",F1195="Mar"),"Q1",
IF(OR(F1195="Apr",F1195="May",F1195="Jun"),"Q2",
IF(OR(F1195="Jul",F1195="Aug",F1195="Sep"),"Q3",
IF(OR(F1195="Oct",F1195="Nov",F1195="Dec"),"Q4",""))))</f>
        <v>Q3</v>
      </c>
      <c r="H1195" t="str">
        <f>"Q"&amp;INT((MONTH(A1195)-1)/3)+1</f>
        <v>Q3</v>
      </c>
      <c r="I1195">
        <v>2019</v>
      </c>
      <c r="J1195" t="str">
        <f>IF(C1195&gt;B1195, "Bullish", IF(B1195&gt;C1195, "Bearish", "Neutral"))</f>
        <v>Bearish</v>
      </c>
      <c r="K1195" t="str">
        <f>IF(C1196&gt;C1195, "Buy", "")</f>
        <v>Buy</v>
      </c>
      <c r="L1195" t="str">
        <f>IF(C1196&lt;C1195, "Sell", "")</f>
        <v/>
      </c>
      <c r="V1195" s="4">
        <f t="shared" si="18"/>
        <v>9.5630081967205797E-4</v>
      </c>
    </row>
    <row r="1196" spans="1:22" x14ac:dyDescent="0.25">
      <c r="A1196" s="1">
        <v>43644</v>
      </c>
      <c r="B1196">
        <v>735.5</v>
      </c>
      <c r="C1196">
        <v>732</v>
      </c>
      <c r="D1196">
        <v>5919494</v>
      </c>
      <c r="E1196" t="s">
        <v>12</v>
      </c>
      <c r="F1196" t="s">
        <v>17</v>
      </c>
      <c r="G1196" t="str">
        <f>IF(OR(F1196="Jan",F1196="Feb",F1196="Mar"),"Q1",
IF(OR(F1196="Apr",F1196="May",F1196="Jun"),"Q2",
IF(OR(F1196="Jul",F1196="Aug",F1196="Sep"),"Q3",
IF(OR(F1196="Oct",F1196="Nov",F1196="Dec"),"Q4",""))))</f>
        <v>Q2</v>
      </c>
      <c r="H1196" t="str">
        <f>"Q"&amp;INT((MONTH(A1196)-1)/3)+1</f>
        <v>Q2</v>
      </c>
      <c r="I1196">
        <v>2019</v>
      </c>
      <c r="J1196" t="str">
        <f>IF(C1196&gt;B1196, "Bullish", IF(B1196&gt;C1196, "Bearish", "Neutral"))</f>
        <v>Bearish</v>
      </c>
      <c r="K1196" t="str">
        <f>IF(C1197&gt;C1196, "Buy", "")</f>
        <v/>
      </c>
      <c r="L1196" t="str">
        <f>IF(C1197&lt;C1196, "Sell", "")</f>
        <v>Sell</v>
      </c>
      <c r="V1196" s="4">
        <f t="shared" si="18"/>
        <v>-1.9848227009989505E-3</v>
      </c>
    </row>
    <row r="1197" spans="1:22" x14ac:dyDescent="0.25">
      <c r="A1197" s="1">
        <v>43643</v>
      </c>
      <c r="B1197">
        <v>742</v>
      </c>
      <c r="C1197">
        <v>730.54998780000005</v>
      </c>
      <c r="D1197">
        <v>11122346</v>
      </c>
      <c r="E1197" t="s">
        <v>11</v>
      </c>
      <c r="F1197" t="s">
        <v>17</v>
      </c>
      <c r="G1197" t="str">
        <f>IF(OR(F1197="Jan",F1197="Feb",F1197="Mar"),"Q1",
IF(OR(F1197="Apr",F1197="May",F1197="Jun"),"Q2",
IF(OR(F1197="Jul",F1197="Aug",F1197="Sep"),"Q3",
IF(OR(F1197="Oct",F1197="Nov",F1197="Dec"),"Q4",""))))</f>
        <v>Q2</v>
      </c>
      <c r="H1197" t="str">
        <f>"Q"&amp;INT((MONTH(A1197)-1)/3)+1</f>
        <v>Q2</v>
      </c>
      <c r="I1197">
        <v>2019</v>
      </c>
      <c r="J1197" t="str">
        <f>IF(C1197&gt;B1197, "Bullish", IF(B1197&gt;C1197, "Bearish", "Neutral"))</f>
        <v>Bearish</v>
      </c>
      <c r="K1197" t="str">
        <f>IF(C1198&gt;C1197, "Buy", "")</f>
        <v>Buy</v>
      </c>
      <c r="L1197" t="str">
        <f>IF(C1198&lt;C1197, "Sell", "")</f>
        <v/>
      </c>
      <c r="V1197" s="4">
        <f t="shared" si="18"/>
        <v>1.1701872642366136E-2</v>
      </c>
    </row>
    <row r="1198" spans="1:22" x14ac:dyDescent="0.25">
      <c r="A1198" s="1">
        <v>43642</v>
      </c>
      <c r="B1198">
        <v>743</v>
      </c>
      <c r="C1198">
        <v>739.20001219999995</v>
      </c>
      <c r="D1198">
        <v>5447130</v>
      </c>
      <c r="E1198" t="s">
        <v>10</v>
      </c>
      <c r="F1198" t="s">
        <v>17</v>
      </c>
      <c r="G1198" t="str">
        <f>IF(OR(F1198="Jan",F1198="Feb",F1198="Mar"),"Q1",
IF(OR(F1198="Apr",F1198="May",F1198="Jun"),"Q2",
IF(OR(F1198="Jul",F1198="Aug",F1198="Sep"),"Q3",
IF(OR(F1198="Oct",F1198="Nov",F1198="Dec"),"Q4",""))))</f>
        <v>Q2</v>
      </c>
      <c r="H1198" t="str">
        <f>"Q"&amp;INT((MONTH(A1198)-1)/3)+1</f>
        <v>Q2</v>
      </c>
      <c r="I1198">
        <v>2019</v>
      </c>
      <c r="J1198" t="str">
        <f>IF(C1198&gt;B1198, "Bullish", IF(B1198&gt;C1198, "Bearish", "Neutral"))</f>
        <v>Bearish</v>
      </c>
      <c r="K1198" t="str">
        <f>IF(C1199&gt;C1198, "Buy", "")</f>
        <v>Buy</v>
      </c>
      <c r="L1198" t="str">
        <f>IF(C1199&lt;C1198, "Sell", "")</f>
        <v/>
      </c>
      <c r="V1198" s="4">
        <f t="shared" si="18"/>
        <v>1.1896756704024743E-2</v>
      </c>
    </row>
    <row r="1199" spans="1:22" x14ac:dyDescent="0.25">
      <c r="A1199" s="1">
        <v>43641</v>
      </c>
      <c r="B1199">
        <v>744</v>
      </c>
      <c r="C1199">
        <v>748.09997559999999</v>
      </c>
      <c r="D1199">
        <v>3677911</v>
      </c>
      <c r="E1199" t="s">
        <v>9</v>
      </c>
      <c r="F1199" t="s">
        <v>17</v>
      </c>
      <c r="G1199" t="str">
        <f>IF(OR(F1199="Jan",F1199="Feb",F1199="Mar"),"Q1",
IF(OR(F1199="Apr",F1199="May",F1199="Jun"),"Q2",
IF(OR(F1199="Jul",F1199="Aug",F1199="Sep"),"Q3",
IF(OR(F1199="Oct",F1199="Nov",F1199="Dec"),"Q4",""))))</f>
        <v>Q2</v>
      </c>
      <c r="H1199" t="str">
        <f>"Q"&amp;INT((MONTH(A1199)-1)/3)+1</f>
        <v>Q2</v>
      </c>
      <c r="I1199">
        <v>2019</v>
      </c>
      <c r="J1199" t="str">
        <f>IF(C1199&gt;B1199, "Bullish", IF(B1199&gt;C1199, "Bearish", "Neutral"))</f>
        <v>Bullish</v>
      </c>
      <c r="K1199" t="str">
        <f>IF(C1200&gt;C1199, "Buy", "")</f>
        <v/>
      </c>
      <c r="L1199" t="str">
        <f>IF(C1200&lt;C1199, "Sell", "")</f>
        <v>Sell</v>
      </c>
      <c r="V1199" s="4">
        <f t="shared" si="18"/>
        <v>-3.4875594902749746E-3</v>
      </c>
    </row>
    <row r="1200" spans="1:22" x14ac:dyDescent="0.25">
      <c r="A1200" s="1">
        <v>43640</v>
      </c>
      <c r="B1200">
        <v>751.90002440000001</v>
      </c>
      <c r="C1200">
        <v>745.5</v>
      </c>
      <c r="D1200">
        <v>4758178</v>
      </c>
      <c r="E1200" t="s">
        <v>7</v>
      </c>
      <c r="F1200" t="s">
        <v>17</v>
      </c>
      <c r="G1200" t="str">
        <f>IF(OR(F1200="Jan",F1200="Feb",F1200="Mar"),"Q1",
IF(OR(F1200="Apr",F1200="May",F1200="Jun"),"Q2",
IF(OR(F1200="Jul",F1200="Aug",F1200="Sep"),"Q3",
IF(OR(F1200="Oct",F1200="Nov",F1200="Dec"),"Q4",""))))</f>
        <v>Q2</v>
      </c>
      <c r="H1200" t="str">
        <f>"Q"&amp;INT((MONTH(A1200)-1)/3)+1</f>
        <v>Q2</v>
      </c>
      <c r="I1200">
        <v>2019</v>
      </c>
      <c r="J1200" t="str">
        <f>IF(C1200&gt;B1200, "Bullish", IF(B1200&gt;C1200, "Bearish", "Neutral"))</f>
        <v>Bearish</v>
      </c>
      <c r="K1200" t="str">
        <f>IF(C1201&gt;C1200, "Buy", "")</f>
        <v>Buy</v>
      </c>
      <c r="L1200" t="str">
        <f>IF(C1201&lt;C1200, "Sell", "")</f>
        <v/>
      </c>
      <c r="V1200" s="4">
        <f t="shared" si="18"/>
        <v>6.2650121615126612E-3</v>
      </c>
    </row>
    <row r="1201" spans="1:22" x14ac:dyDescent="0.25">
      <c r="A1201" s="1">
        <v>43637</v>
      </c>
      <c r="B1201">
        <v>755</v>
      </c>
      <c r="C1201">
        <v>750.20001219999995</v>
      </c>
      <c r="D1201">
        <v>13200318</v>
      </c>
      <c r="E1201" t="s">
        <v>12</v>
      </c>
      <c r="F1201" t="s">
        <v>17</v>
      </c>
      <c r="G1201" t="str">
        <f>IF(OR(F1201="Jan",F1201="Feb",F1201="Mar"),"Q1",
IF(OR(F1201="Apr",F1201="May",F1201="Jun"),"Q2",
IF(OR(F1201="Jul",F1201="Aug",F1201="Sep"),"Q3",
IF(OR(F1201="Oct",F1201="Nov",F1201="Dec"),"Q4",""))))</f>
        <v>Q2</v>
      </c>
      <c r="H1201" t="str">
        <f>"Q"&amp;INT((MONTH(A1201)-1)/3)+1</f>
        <v>Q2</v>
      </c>
      <c r="I1201">
        <v>2019</v>
      </c>
      <c r="J1201" t="str">
        <f>IF(C1201&gt;B1201, "Bullish", IF(B1201&gt;C1201, "Bearish", "Neutral"))</f>
        <v>Bearish</v>
      </c>
      <c r="K1201" t="str">
        <f>IF(C1202&gt;C1201, "Buy", "")</f>
        <v>Buy</v>
      </c>
      <c r="L1201" t="str">
        <f>IF(C1202&lt;C1201, "Sell", "")</f>
        <v/>
      </c>
      <c r="V1201" s="4">
        <f t="shared" si="18"/>
        <v>6.2260061572201745E-3</v>
      </c>
    </row>
    <row r="1202" spans="1:22" x14ac:dyDescent="0.25">
      <c r="A1202" s="1">
        <v>43636</v>
      </c>
      <c r="B1202">
        <v>737.79998780000005</v>
      </c>
      <c r="C1202">
        <v>754.90002440000001</v>
      </c>
      <c r="D1202">
        <v>7148684</v>
      </c>
      <c r="E1202" t="s">
        <v>11</v>
      </c>
      <c r="F1202" t="s">
        <v>17</v>
      </c>
      <c r="G1202" t="str">
        <f>IF(OR(F1202="Jan",F1202="Feb",F1202="Mar"),"Q1",
IF(OR(F1202="Apr",F1202="May",F1202="Jun"),"Q2",
IF(OR(F1202="Jul",F1202="Aug",F1202="Sep"),"Q3",
IF(OR(F1202="Oct",F1202="Nov",F1202="Dec"),"Q4",""))))</f>
        <v>Q2</v>
      </c>
      <c r="H1202" t="str">
        <f>"Q"&amp;INT((MONTH(A1202)-1)/3)+1</f>
        <v>Q2</v>
      </c>
      <c r="I1202">
        <v>2019</v>
      </c>
      <c r="J1202" t="str">
        <f>IF(C1202&gt;B1202, "Bullish", IF(B1202&gt;C1202, "Bearish", "Neutral"))</f>
        <v>Bullish</v>
      </c>
      <c r="K1202" t="str">
        <f>IF(C1203&gt;C1202, "Buy", "")</f>
        <v/>
      </c>
      <c r="L1202" t="str">
        <f>IF(C1203&lt;C1202, "Sell", "")</f>
        <v>Sell</v>
      </c>
      <c r="V1202" s="4">
        <f t="shared" si="18"/>
        <v>-3.9898921434321473E-3</v>
      </c>
    </row>
    <row r="1203" spans="1:22" x14ac:dyDescent="0.25">
      <c r="A1203" s="1">
        <v>43635</v>
      </c>
      <c r="B1203">
        <v>752.5</v>
      </c>
      <c r="C1203">
        <v>751.90002440000001</v>
      </c>
      <c r="D1203">
        <v>4596253</v>
      </c>
      <c r="E1203" t="s">
        <v>10</v>
      </c>
      <c r="F1203" t="s">
        <v>17</v>
      </c>
      <c r="G1203" t="str">
        <f>IF(OR(F1203="Jan",F1203="Feb",F1203="Mar"),"Q1",
IF(OR(F1203="Apr",F1203="May",F1203="Jun"),"Q2",
IF(OR(F1203="Jul",F1203="Aug",F1203="Sep"),"Q3",
IF(OR(F1203="Oct",F1203="Nov",F1203="Dec"),"Q4",""))))</f>
        <v>Q2</v>
      </c>
      <c r="H1203" t="str">
        <f>"Q"&amp;INT((MONTH(A1203)-1)/3)+1</f>
        <v>Q2</v>
      </c>
      <c r="I1203">
        <v>2019</v>
      </c>
      <c r="J1203" t="str">
        <f>IF(C1203&gt;B1203, "Bullish", IF(B1203&gt;C1203, "Bearish", "Neutral"))</f>
        <v>Bearish</v>
      </c>
      <c r="K1203" t="str">
        <f>IF(C1204&gt;C1203, "Buy", "")</f>
        <v/>
      </c>
      <c r="L1203" t="str">
        <f>IF(C1204&lt;C1203, "Sell", "")</f>
        <v>Sell</v>
      </c>
      <c r="V1203" s="4">
        <f t="shared" si="18"/>
        <v>-2.3328666841005838E-3</v>
      </c>
    </row>
    <row r="1204" spans="1:22" x14ac:dyDescent="0.25">
      <c r="A1204" s="1">
        <v>43634</v>
      </c>
      <c r="B1204">
        <v>740.20001219999995</v>
      </c>
      <c r="C1204">
        <v>750.15002440000001</v>
      </c>
      <c r="D1204">
        <v>6202838</v>
      </c>
      <c r="E1204" t="s">
        <v>9</v>
      </c>
      <c r="F1204" t="s">
        <v>17</v>
      </c>
      <c r="G1204" t="str">
        <f>IF(OR(F1204="Jan",F1204="Feb",F1204="Mar"),"Q1",
IF(OR(F1204="Apr",F1204="May",F1204="Jun"),"Q2",
IF(OR(F1204="Jul",F1204="Aug",F1204="Sep"),"Q3",
IF(OR(F1204="Oct",F1204="Nov",F1204="Dec"),"Q4",""))))</f>
        <v>Q2</v>
      </c>
      <c r="H1204" t="str">
        <f>"Q"&amp;INT((MONTH(A1204)-1)/3)+1</f>
        <v>Q2</v>
      </c>
      <c r="I1204">
        <v>2019</v>
      </c>
      <c r="J1204" t="str">
        <f>IF(C1204&gt;B1204, "Bullish", IF(B1204&gt;C1204, "Bearish", "Neutral"))</f>
        <v>Bullish</v>
      </c>
      <c r="K1204" t="str">
        <f>IF(C1205&gt;C1204, "Buy", "")</f>
        <v/>
      </c>
      <c r="L1204" t="str">
        <f>IF(C1205&lt;C1204, "Sell", "")</f>
        <v>Sell</v>
      </c>
      <c r="V1204" s="4">
        <f t="shared" si="18"/>
        <v>-1.2963387695838609E-2</v>
      </c>
    </row>
    <row r="1205" spans="1:22" x14ac:dyDescent="0.25">
      <c r="A1205" s="1">
        <v>43633</v>
      </c>
      <c r="B1205">
        <v>743</v>
      </c>
      <c r="C1205">
        <v>740.54998780000005</v>
      </c>
      <c r="D1205">
        <v>3085588</v>
      </c>
      <c r="E1205" t="s">
        <v>7</v>
      </c>
      <c r="F1205" t="s">
        <v>17</v>
      </c>
      <c r="G1205" t="str">
        <f>IF(OR(F1205="Jan",F1205="Feb",F1205="Mar"),"Q1",
IF(OR(F1205="Apr",F1205="May",F1205="Jun"),"Q2",
IF(OR(F1205="Jul",F1205="Aug",F1205="Sep"),"Q3",
IF(OR(F1205="Oct",F1205="Nov",F1205="Dec"),"Q4",""))))</f>
        <v>Q2</v>
      </c>
      <c r="H1205" t="str">
        <f>"Q"&amp;INT((MONTH(A1205)-1)/3)+1</f>
        <v>Q2</v>
      </c>
      <c r="I1205">
        <v>2019</v>
      </c>
      <c r="J1205" t="str">
        <f>IF(C1205&gt;B1205, "Bullish", IF(B1205&gt;C1205, "Bearish", "Neutral"))</f>
        <v>Bearish</v>
      </c>
      <c r="K1205" t="str">
        <f>IF(C1206&gt;C1205, "Buy", "")</f>
        <v/>
      </c>
      <c r="L1205" t="str">
        <f>IF(C1206&lt;C1205, "Sell", "")</f>
        <v>Sell</v>
      </c>
      <c r="V1205" s="4">
        <f t="shared" si="18"/>
        <v>-1.3502005314722457E-4</v>
      </c>
    </row>
    <row r="1206" spans="1:22" x14ac:dyDescent="0.25">
      <c r="A1206" s="1">
        <v>43630</v>
      </c>
      <c r="B1206">
        <v>743.84997559999999</v>
      </c>
      <c r="C1206">
        <v>740.45001219999995</v>
      </c>
      <c r="D1206">
        <v>5556353</v>
      </c>
      <c r="E1206" t="s">
        <v>12</v>
      </c>
      <c r="F1206" t="s">
        <v>17</v>
      </c>
      <c r="G1206" t="str">
        <f>IF(OR(F1206="Jan",F1206="Feb",F1206="Mar"),"Q1",
IF(OR(F1206="Apr",F1206="May",F1206="Jun"),"Q2",
IF(OR(F1206="Jul",F1206="Aug",F1206="Sep"),"Q3",
IF(OR(F1206="Oct",F1206="Nov",F1206="Dec"),"Q4",""))))</f>
        <v>Q2</v>
      </c>
      <c r="H1206" t="str">
        <f>"Q"&amp;INT((MONTH(A1206)-1)/3)+1</f>
        <v>Q2</v>
      </c>
      <c r="I1206">
        <v>2019</v>
      </c>
      <c r="J1206" t="str">
        <f>IF(C1206&gt;B1206, "Bullish", IF(B1206&gt;C1206, "Bearish", "Neutral"))</f>
        <v>Bearish</v>
      </c>
      <c r="K1206" t="str">
        <f>IF(C1207&gt;C1206, "Buy", "")</f>
        <v>Buy</v>
      </c>
      <c r="L1206" t="str">
        <f>IF(C1207&lt;C1206, "Sell", "")</f>
        <v/>
      </c>
      <c r="V1206" s="4">
        <f t="shared" si="18"/>
        <v>2.9623808358149434E-3</v>
      </c>
    </row>
    <row r="1207" spans="1:22" x14ac:dyDescent="0.25">
      <c r="A1207" s="1">
        <v>43629</v>
      </c>
      <c r="B1207">
        <v>740</v>
      </c>
      <c r="C1207">
        <v>742.65002440000001</v>
      </c>
      <c r="D1207">
        <v>4808577</v>
      </c>
      <c r="E1207" t="s">
        <v>11</v>
      </c>
      <c r="F1207" t="s">
        <v>17</v>
      </c>
      <c r="G1207" t="str">
        <f>IF(OR(F1207="Jan",F1207="Feb",F1207="Mar"),"Q1",
IF(OR(F1207="Apr",F1207="May",F1207="Jun"),"Q2",
IF(OR(F1207="Jul",F1207="Aug",F1207="Sep"),"Q3",
IF(OR(F1207="Oct",F1207="Nov",F1207="Dec"),"Q4",""))))</f>
        <v>Q2</v>
      </c>
      <c r="H1207" t="str">
        <f>"Q"&amp;INT((MONTH(A1207)-1)/3)+1</f>
        <v>Q2</v>
      </c>
      <c r="I1207">
        <v>2019</v>
      </c>
      <c r="J1207" t="str">
        <f>IF(C1207&gt;B1207, "Bullish", IF(B1207&gt;C1207, "Bearish", "Neutral"))</f>
        <v>Bullish</v>
      </c>
      <c r="K1207" t="str">
        <f>IF(C1208&gt;C1207, "Buy", "")</f>
        <v>Buy</v>
      </c>
      <c r="L1207" t="str">
        <f>IF(C1208&lt;C1207, "Sell", "")</f>
        <v/>
      </c>
      <c r="V1207" s="4">
        <f t="shared" si="18"/>
        <v>1.4791673627564957E-2</v>
      </c>
    </row>
    <row r="1208" spans="1:22" x14ac:dyDescent="0.25">
      <c r="A1208" s="1">
        <v>43628</v>
      </c>
      <c r="B1208">
        <v>756.95001219999995</v>
      </c>
      <c r="C1208">
        <v>753.79998780000005</v>
      </c>
      <c r="D1208">
        <v>8738342</v>
      </c>
      <c r="E1208" t="s">
        <v>10</v>
      </c>
      <c r="F1208" t="s">
        <v>17</v>
      </c>
      <c r="G1208" t="str">
        <f>IF(OR(F1208="Jan",F1208="Feb",F1208="Mar"),"Q1",
IF(OR(F1208="Apr",F1208="May",F1208="Jun"),"Q2",
IF(OR(F1208="Jul",F1208="Aug",F1208="Sep"),"Q3",
IF(OR(F1208="Oct",F1208="Nov",F1208="Dec"),"Q4",""))))</f>
        <v>Q2</v>
      </c>
      <c r="H1208" t="str">
        <f>"Q"&amp;INT((MONTH(A1208)-1)/3)+1</f>
        <v>Q2</v>
      </c>
      <c r="I1208">
        <v>2019</v>
      </c>
      <c r="J1208" t="str">
        <f>IF(C1208&gt;B1208, "Bullish", IF(B1208&gt;C1208, "Bearish", "Neutral"))</f>
        <v>Bearish</v>
      </c>
      <c r="K1208" t="str">
        <f>IF(C1209&gt;C1208, "Buy", "")</f>
        <v>Buy</v>
      </c>
      <c r="L1208" t="str">
        <f>IF(C1209&lt;C1208, "Sell", "")</f>
        <v/>
      </c>
      <c r="V1208" s="4">
        <f t="shared" si="18"/>
        <v>1.4571950780823859E-3</v>
      </c>
    </row>
    <row r="1209" spans="1:22" x14ac:dyDescent="0.25">
      <c r="A1209" s="1">
        <v>43627</v>
      </c>
      <c r="B1209">
        <v>755</v>
      </c>
      <c r="C1209">
        <v>754.90002440000001</v>
      </c>
      <c r="D1209">
        <v>5733127</v>
      </c>
      <c r="E1209" t="s">
        <v>9</v>
      </c>
      <c r="F1209" t="s">
        <v>17</v>
      </c>
      <c r="G1209" t="str">
        <f>IF(OR(F1209="Jan",F1209="Feb",F1209="Mar"),"Q1",
IF(OR(F1209="Apr",F1209="May",F1209="Jun"),"Q2",
IF(OR(F1209="Jul",F1209="Aug",F1209="Sep"),"Q3",
IF(OR(F1209="Oct",F1209="Nov",F1209="Dec"),"Q4",""))))</f>
        <v>Q2</v>
      </c>
      <c r="H1209" t="str">
        <f>"Q"&amp;INT((MONTH(A1209)-1)/3)+1</f>
        <v>Q2</v>
      </c>
      <c r="I1209">
        <v>2019</v>
      </c>
      <c r="J1209" t="str">
        <f>IF(C1209&gt;B1209, "Bullish", IF(B1209&gt;C1209, "Bearish", "Neutral"))</f>
        <v>Bearish</v>
      </c>
      <c r="K1209" t="str">
        <f>IF(C1210&gt;C1209, "Buy", "")</f>
        <v/>
      </c>
      <c r="L1209" t="str">
        <f>IF(C1210&lt;C1209, "Sell", "")</f>
        <v>Sell</v>
      </c>
      <c r="V1209" s="4">
        <f t="shared" si="18"/>
        <v>-1.8580284007962927E-3</v>
      </c>
    </row>
    <row r="1210" spans="1:22" x14ac:dyDescent="0.25">
      <c r="A1210" s="1">
        <v>43626</v>
      </c>
      <c r="B1210">
        <v>740.09997559999999</v>
      </c>
      <c r="C1210">
        <v>753.5</v>
      </c>
      <c r="D1210">
        <v>4435148</v>
      </c>
      <c r="E1210" t="s">
        <v>7</v>
      </c>
      <c r="F1210" t="s">
        <v>17</v>
      </c>
      <c r="G1210" t="str">
        <f>IF(OR(F1210="Jan",F1210="Feb",F1210="Mar"),"Q1",
IF(OR(F1210="Apr",F1210="May",F1210="Jun"),"Q2",
IF(OR(F1210="Jul",F1210="Aug",F1210="Sep"),"Q3",
IF(OR(F1210="Oct",F1210="Nov",F1210="Dec"),"Q4",""))))</f>
        <v>Q2</v>
      </c>
      <c r="H1210" t="str">
        <f>"Q"&amp;INT((MONTH(A1210)-1)/3)+1</f>
        <v>Q2</v>
      </c>
      <c r="I1210">
        <v>2019</v>
      </c>
      <c r="J1210" t="str">
        <f>IF(C1210&gt;B1210, "Bullish", IF(B1210&gt;C1210, "Bearish", "Neutral"))</f>
        <v>Bullish</v>
      </c>
      <c r="K1210" t="str">
        <f>IF(C1211&gt;C1210, "Buy", "")</f>
        <v/>
      </c>
      <c r="L1210" t="str">
        <f>IF(C1211&lt;C1210, "Sell", "")</f>
        <v>Sell</v>
      </c>
      <c r="V1210" s="4">
        <f t="shared" si="18"/>
        <v>-1.9483188845068077E-2</v>
      </c>
    </row>
    <row r="1211" spans="1:22" x14ac:dyDescent="0.25">
      <c r="A1211" s="1">
        <v>43623</v>
      </c>
      <c r="B1211">
        <v>735.84997559999999</v>
      </c>
      <c r="C1211">
        <v>739.09997559999999</v>
      </c>
      <c r="D1211">
        <v>3218358</v>
      </c>
      <c r="E1211" t="s">
        <v>12</v>
      </c>
      <c r="F1211" t="s">
        <v>17</v>
      </c>
      <c r="G1211" t="str">
        <f>IF(OR(F1211="Jan",F1211="Feb",F1211="Mar"),"Q1",
IF(OR(F1211="Apr",F1211="May",F1211="Jun"),"Q2",
IF(OR(F1211="Jul",F1211="Aug",F1211="Sep"),"Q3",
IF(OR(F1211="Oct",F1211="Nov",F1211="Dec"),"Q4",""))))</f>
        <v>Q2</v>
      </c>
      <c r="H1211" t="str">
        <f>"Q"&amp;INT((MONTH(A1211)-1)/3)+1</f>
        <v>Q2</v>
      </c>
      <c r="I1211">
        <v>2019</v>
      </c>
      <c r="J1211" t="str">
        <f>IF(C1211&gt;B1211, "Bullish", IF(B1211&gt;C1211, "Bearish", "Neutral"))</f>
        <v>Bullish</v>
      </c>
      <c r="K1211" t="str">
        <f>IF(C1212&gt;C1211, "Buy", "")</f>
        <v/>
      </c>
      <c r="L1211" t="str">
        <f>IF(C1212&lt;C1211, "Sell", "")</f>
        <v>Sell</v>
      </c>
      <c r="V1211" s="4">
        <f t="shared" si="18"/>
        <v>-4.7580208212285322E-3</v>
      </c>
    </row>
    <row r="1212" spans="1:22" x14ac:dyDescent="0.25">
      <c r="A1212" s="1">
        <v>43622</v>
      </c>
      <c r="B1212">
        <v>736.5</v>
      </c>
      <c r="C1212">
        <v>735.59997559999999</v>
      </c>
      <c r="D1212">
        <v>7563925</v>
      </c>
      <c r="E1212" t="s">
        <v>11</v>
      </c>
      <c r="F1212" t="s">
        <v>17</v>
      </c>
      <c r="G1212" t="str">
        <f>IF(OR(F1212="Jan",F1212="Feb",F1212="Mar"),"Q1",
IF(OR(F1212="Apr",F1212="May",F1212="Jun"),"Q2",
IF(OR(F1212="Jul",F1212="Aug",F1212="Sep"),"Q3",
IF(OR(F1212="Oct",F1212="Nov",F1212="Dec"),"Q4",""))))</f>
        <v>Q2</v>
      </c>
      <c r="H1212" t="str">
        <f>"Q"&amp;INT((MONTH(A1212)-1)/3)+1</f>
        <v>Q2</v>
      </c>
      <c r="I1212">
        <v>2019</v>
      </c>
      <c r="J1212" t="str">
        <f>IF(C1212&gt;B1212, "Bullish", IF(B1212&gt;C1212, "Bearish", "Neutral"))</f>
        <v>Bearish</v>
      </c>
      <c r="K1212" t="str">
        <f>IF(C1213&gt;C1212, "Buy", "")</f>
        <v/>
      </c>
      <c r="L1212" t="str">
        <f>IF(C1213&lt;C1212, "Sell", "")</f>
        <v>Sell</v>
      </c>
      <c r="V1212" s="4">
        <f t="shared" si="18"/>
        <v>-4.0798015092791741E-4</v>
      </c>
    </row>
    <row r="1213" spans="1:22" x14ac:dyDescent="0.25">
      <c r="A1213" s="1">
        <v>43620</v>
      </c>
      <c r="B1213">
        <v>737.25</v>
      </c>
      <c r="C1213">
        <v>735.29998780000005</v>
      </c>
      <c r="D1213">
        <v>11733702</v>
      </c>
      <c r="E1213" t="s">
        <v>9</v>
      </c>
      <c r="F1213" t="s">
        <v>17</v>
      </c>
      <c r="G1213" t="str">
        <f>IF(OR(F1213="Jan",F1213="Feb",F1213="Mar"),"Q1",
IF(OR(F1213="Apr",F1213="May",F1213="Jun"),"Q2",
IF(OR(F1213="Jul",F1213="Aug",F1213="Sep"),"Q3",
IF(OR(F1213="Oct",F1213="Nov",F1213="Dec"),"Q4",""))))</f>
        <v>Q2</v>
      </c>
      <c r="H1213" t="str">
        <f>"Q"&amp;INT((MONTH(A1213)-1)/3)+1</f>
        <v>Q2</v>
      </c>
      <c r="I1213">
        <v>2019</v>
      </c>
      <c r="J1213" t="str">
        <f>IF(C1213&gt;B1213, "Bullish", IF(B1213&gt;C1213, "Bearish", "Neutral"))</f>
        <v>Bearish</v>
      </c>
      <c r="K1213" t="str">
        <f>IF(C1214&gt;C1213, "Buy", "")</f>
        <v>Buy</v>
      </c>
      <c r="L1213" t="str">
        <f>IF(C1214&lt;C1213, "Sell", "")</f>
        <v/>
      </c>
      <c r="V1213" s="4">
        <f t="shared" si="18"/>
        <v>1.2556283211745978E-2</v>
      </c>
    </row>
    <row r="1214" spans="1:22" x14ac:dyDescent="0.25">
      <c r="A1214" s="1">
        <v>43619</v>
      </c>
      <c r="B1214">
        <v>729.79998780000005</v>
      </c>
      <c r="C1214">
        <v>744.65002440000001</v>
      </c>
      <c r="D1214">
        <v>7744761</v>
      </c>
      <c r="E1214" t="s">
        <v>7</v>
      </c>
      <c r="F1214" t="s">
        <v>17</v>
      </c>
      <c r="G1214" t="str">
        <f>IF(OR(F1214="Jan",F1214="Feb",F1214="Mar"),"Q1",
IF(OR(F1214="Apr",F1214="May",F1214="Jun"),"Q2",
IF(OR(F1214="Jul",F1214="Aug",F1214="Sep"),"Q3",
IF(OR(F1214="Oct",F1214="Nov",F1214="Dec"),"Q4",""))))</f>
        <v>Q2</v>
      </c>
      <c r="H1214" t="str">
        <f>"Q"&amp;INT((MONTH(A1214)-1)/3)+1</f>
        <v>Q2</v>
      </c>
      <c r="I1214">
        <v>2019</v>
      </c>
      <c r="J1214" t="str">
        <f>IF(C1214&gt;B1214, "Bullish", IF(B1214&gt;C1214, "Bearish", "Neutral"))</f>
        <v>Bullish</v>
      </c>
      <c r="K1214" t="str">
        <f>IF(C1215&gt;C1214, "Buy", "")</f>
        <v/>
      </c>
      <c r="L1214" t="str">
        <f>IF(C1215&lt;C1214, "Sell", "")</f>
        <v>Sell</v>
      </c>
      <c r="V1214" s="4">
        <f t="shared" si="18"/>
        <v>-9.3527948492036685E-3</v>
      </c>
    </row>
    <row r="1215" spans="1:22" x14ac:dyDescent="0.25">
      <c r="A1215" s="1">
        <v>43616</v>
      </c>
      <c r="B1215">
        <v>736.5</v>
      </c>
      <c r="C1215">
        <v>737.75</v>
      </c>
      <c r="D1215">
        <v>8290306</v>
      </c>
      <c r="E1215" t="s">
        <v>12</v>
      </c>
      <c r="F1215" t="s">
        <v>16</v>
      </c>
      <c r="G1215" t="str">
        <f>IF(OR(F1215="Jan",F1215="Feb",F1215="Mar"),"Q1",
IF(OR(F1215="Apr",F1215="May",F1215="Jun"),"Q2",
IF(OR(F1215="Jul",F1215="Aug",F1215="Sep"),"Q3",
IF(OR(F1215="Oct",F1215="Nov",F1215="Dec"),"Q4",""))))</f>
        <v>Q2</v>
      </c>
      <c r="H1215" t="str">
        <f>"Q"&amp;INT((MONTH(A1215)-1)/3)+1</f>
        <v>Q2</v>
      </c>
      <c r="I1215">
        <v>2019</v>
      </c>
      <c r="J1215" t="str">
        <f>IF(C1215&gt;B1215, "Bullish", IF(B1215&gt;C1215, "Bearish", "Neutral"))</f>
        <v>Bullish</v>
      </c>
      <c r="K1215" t="str">
        <f>IF(C1216&gt;C1215, "Buy", "")</f>
        <v/>
      </c>
      <c r="L1215" t="str">
        <f>IF(C1216&lt;C1215, "Sell", "")</f>
        <v>Sell</v>
      </c>
      <c r="V1215" s="4">
        <f t="shared" si="18"/>
        <v>-5.7255978049924874E-3</v>
      </c>
    </row>
    <row r="1216" spans="1:22" x14ac:dyDescent="0.25">
      <c r="A1216" s="1">
        <v>43615</v>
      </c>
      <c r="B1216">
        <v>727</v>
      </c>
      <c r="C1216">
        <v>733.54998780000005</v>
      </c>
      <c r="D1216">
        <v>15089296</v>
      </c>
      <c r="E1216" t="s">
        <v>11</v>
      </c>
      <c r="F1216" t="s">
        <v>16</v>
      </c>
      <c r="G1216" t="str">
        <f>IF(OR(F1216="Jan",F1216="Feb",F1216="Mar"),"Q1",
IF(OR(F1216="Apr",F1216="May",F1216="Jun"),"Q2",
IF(OR(F1216="Jul",F1216="Aug",F1216="Sep"),"Q3",
IF(OR(F1216="Oct",F1216="Nov",F1216="Dec"),"Q4",""))))</f>
        <v>Q2</v>
      </c>
      <c r="H1216" t="str">
        <f>"Q"&amp;INT((MONTH(A1216)-1)/3)+1</f>
        <v>Q2</v>
      </c>
      <c r="I1216">
        <v>2019</v>
      </c>
      <c r="J1216" t="str">
        <f>IF(C1216&gt;B1216, "Bullish", IF(B1216&gt;C1216, "Bearish", "Neutral"))</f>
        <v>Bullish</v>
      </c>
      <c r="K1216" t="str">
        <f>IF(C1217&gt;C1216, "Buy", "")</f>
        <v/>
      </c>
      <c r="L1216" t="str">
        <f>IF(C1217&lt;C1216, "Sell", "")</f>
        <v>Sell</v>
      </c>
      <c r="V1216" s="4">
        <f t="shared" si="18"/>
        <v>-7.9005222538971846E-3</v>
      </c>
    </row>
    <row r="1217" spans="1:22" x14ac:dyDescent="0.25">
      <c r="A1217" s="1">
        <v>43614</v>
      </c>
      <c r="B1217">
        <v>725.5</v>
      </c>
      <c r="C1217">
        <v>727.79998780000005</v>
      </c>
      <c r="D1217">
        <v>10293077</v>
      </c>
      <c r="E1217" t="s">
        <v>10</v>
      </c>
      <c r="F1217" t="s">
        <v>16</v>
      </c>
      <c r="G1217" t="str">
        <f>IF(OR(F1217="Jan",F1217="Feb",F1217="Mar"),"Q1",
IF(OR(F1217="Apr",F1217="May",F1217="Jun"),"Q2",
IF(OR(F1217="Jul",F1217="Aug",F1217="Sep"),"Q3",
IF(OR(F1217="Oct",F1217="Nov",F1217="Dec"),"Q4",""))))</f>
        <v>Q2</v>
      </c>
      <c r="H1217" t="str">
        <f>"Q"&amp;INT((MONTH(A1217)-1)/3)+1</f>
        <v>Q2</v>
      </c>
      <c r="I1217">
        <v>2019</v>
      </c>
      <c r="J1217" t="str">
        <f>IF(C1217&gt;B1217, "Bullish", IF(B1217&gt;C1217, "Bearish", "Neutral"))</f>
        <v>Bullish</v>
      </c>
      <c r="K1217" t="str">
        <f>IF(C1218&gt;C1217, "Buy", "")</f>
        <v>Buy</v>
      </c>
      <c r="L1217" t="str">
        <f>IF(C1218&lt;C1217, "Sell", "")</f>
        <v/>
      </c>
      <c r="V1217" s="4">
        <f t="shared" si="18"/>
        <v>4.1201457224707513E-4</v>
      </c>
    </row>
    <row r="1218" spans="1:22" x14ac:dyDescent="0.25">
      <c r="A1218" s="1">
        <v>43613</v>
      </c>
      <c r="B1218">
        <v>712</v>
      </c>
      <c r="C1218">
        <v>728.09997559999999</v>
      </c>
      <c r="D1218">
        <v>23860490</v>
      </c>
      <c r="E1218" t="s">
        <v>9</v>
      </c>
      <c r="F1218" t="s">
        <v>16</v>
      </c>
      <c r="G1218" t="str">
        <f>IF(OR(F1218="Jan",F1218="Feb",F1218="Mar"),"Q1",
IF(OR(F1218="Apr",F1218="May",F1218="Jun"),"Q2",
IF(OR(F1218="Jul",F1218="Aug",F1218="Sep"),"Q3",
IF(OR(F1218="Oct",F1218="Nov",F1218="Dec"),"Q4",""))))</f>
        <v>Q2</v>
      </c>
      <c r="H1218" t="str">
        <f>"Q"&amp;INT((MONTH(A1218)-1)/3)+1</f>
        <v>Q2</v>
      </c>
      <c r="I1218">
        <v>2019</v>
      </c>
      <c r="J1218" t="str">
        <f>IF(C1218&gt;B1218, "Bullish", IF(B1218&gt;C1218, "Bearish", "Neutral"))</f>
        <v>Bullish</v>
      </c>
      <c r="K1218" t="str">
        <f>IF(C1219&gt;C1218, "Buy", "")</f>
        <v/>
      </c>
      <c r="L1218" t="str">
        <f>IF(C1219&lt;C1218, "Sell", "")</f>
        <v>Sell</v>
      </c>
      <c r="V1218" s="4">
        <f t="shared" si="18"/>
        <v>-2.8244599193854285E-2</v>
      </c>
    </row>
    <row r="1219" spans="1:22" x14ac:dyDescent="0.25">
      <c r="A1219" s="1">
        <v>43612</v>
      </c>
      <c r="B1219">
        <v>707.40002440000001</v>
      </c>
      <c r="C1219">
        <v>708.09997559999999</v>
      </c>
      <c r="D1219">
        <v>10247544</v>
      </c>
      <c r="E1219" t="s">
        <v>7</v>
      </c>
      <c r="F1219" t="s">
        <v>16</v>
      </c>
      <c r="G1219" t="str">
        <f>IF(OR(F1219="Jan",F1219="Feb",F1219="Mar"),"Q1",
IF(OR(F1219="Apr",F1219="May",F1219="Jun"),"Q2",
IF(OR(F1219="Jul",F1219="Aug",F1219="Sep"),"Q3",
IF(OR(F1219="Oct",F1219="Nov",F1219="Dec"),"Q4",""))))</f>
        <v>Q2</v>
      </c>
      <c r="H1219" t="str">
        <f>"Q"&amp;INT((MONTH(A1219)-1)/3)+1</f>
        <v>Q2</v>
      </c>
      <c r="I1219">
        <v>2019</v>
      </c>
      <c r="J1219" t="str">
        <f>IF(C1219&gt;B1219, "Bullish", IF(B1219&gt;C1219, "Bearish", "Neutral"))</f>
        <v>Bullish</v>
      </c>
      <c r="K1219" t="str">
        <f>IF(C1220&gt;C1219, "Buy", "")</f>
        <v>Buy</v>
      </c>
      <c r="L1219" t="str">
        <f>IF(C1220&lt;C1219, "Sell", "")</f>
        <v/>
      </c>
      <c r="V1219" s="4">
        <f t="shared" ref="V1219:V1282" si="19">(C1220-C1219)/C1220</f>
        <v>1.551095009978277E-3</v>
      </c>
    </row>
    <row r="1220" spans="1:22" x14ac:dyDescent="0.25">
      <c r="A1220" s="1">
        <v>43609</v>
      </c>
      <c r="B1220">
        <v>703.79998780000005</v>
      </c>
      <c r="C1220">
        <v>709.20001219999995</v>
      </c>
      <c r="D1220">
        <v>7016424</v>
      </c>
      <c r="E1220" t="s">
        <v>12</v>
      </c>
      <c r="F1220" t="s">
        <v>16</v>
      </c>
      <c r="G1220" t="str">
        <f>IF(OR(F1220="Jan",F1220="Feb",F1220="Mar"),"Q1",
IF(OR(F1220="Apr",F1220="May",F1220="Jun"),"Q2",
IF(OR(F1220="Jul",F1220="Aug",F1220="Sep"),"Q3",
IF(OR(F1220="Oct",F1220="Nov",F1220="Dec"),"Q4",""))))</f>
        <v>Q2</v>
      </c>
      <c r="H1220" t="str">
        <f>"Q"&amp;INT((MONTH(A1220)-1)/3)+1</f>
        <v>Q2</v>
      </c>
      <c r="I1220">
        <v>2019</v>
      </c>
      <c r="J1220" t="str">
        <f>IF(C1220&gt;B1220, "Bullish", IF(B1220&gt;C1220, "Bearish", "Neutral"))</f>
        <v>Bullish</v>
      </c>
      <c r="K1220" t="str">
        <f>IF(C1221&gt;C1220, "Buy", "")</f>
        <v/>
      </c>
      <c r="L1220" t="str">
        <f>IF(C1221&lt;C1220, "Sell", "")</f>
        <v>Sell</v>
      </c>
      <c r="V1220" s="4">
        <f t="shared" si="19"/>
        <v>-1.1625454021582528E-2</v>
      </c>
    </row>
    <row r="1221" spans="1:22" x14ac:dyDescent="0.25">
      <c r="A1221" s="1">
        <v>43608</v>
      </c>
      <c r="B1221">
        <v>715</v>
      </c>
      <c r="C1221">
        <v>701.04998780000005</v>
      </c>
      <c r="D1221">
        <v>7233736</v>
      </c>
      <c r="E1221" t="s">
        <v>11</v>
      </c>
      <c r="F1221" t="s">
        <v>16</v>
      </c>
      <c r="G1221" t="str">
        <f>IF(OR(F1221="Jan",F1221="Feb",F1221="Mar"),"Q1",
IF(OR(F1221="Apr",F1221="May",F1221="Jun"),"Q2",
IF(OR(F1221="Jul",F1221="Aug",F1221="Sep"),"Q3",
IF(OR(F1221="Oct",F1221="Nov",F1221="Dec"),"Q4",""))))</f>
        <v>Q2</v>
      </c>
      <c r="H1221" t="str">
        <f>"Q"&amp;INT((MONTH(A1221)-1)/3)+1</f>
        <v>Q2</v>
      </c>
      <c r="I1221">
        <v>2019</v>
      </c>
      <c r="J1221" t="str">
        <f>IF(C1221&gt;B1221, "Bullish", IF(B1221&gt;C1221, "Bearish", "Neutral"))</f>
        <v>Bearish</v>
      </c>
      <c r="K1221" t="str">
        <f>IF(C1222&gt;C1221, "Buy", "")</f>
        <v>Buy</v>
      </c>
      <c r="L1221" t="str">
        <f>IF(C1222&lt;C1221, "Sell", "")</f>
        <v/>
      </c>
      <c r="V1221" s="4">
        <f t="shared" si="19"/>
        <v>1.2257854455794219E-2</v>
      </c>
    </row>
    <row r="1222" spans="1:22" x14ac:dyDescent="0.25">
      <c r="A1222" s="1">
        <v>43607</v>
      </c>
      <c r="B1222">
        <v>710</v>
      </c>
      <c r="C1222">
        <v>709.75</v>
      </c>
      <c r="D1222">
        <v>5795713</v>
      </c>
      <c r="E1222" t="s">
        <v>10</v>
      </c>
      <c r="F1222" t="s">
        <v>16</v>
      </c>
      <c r="G1222" t="str">
        <f>IF(OR(F1222="Jan",F1222="Feb",F1222="Mar"),"Q1",
IF(OR(F1222="Apr",F1222="May",F1222="Jun"),"Q2",
IF(OR(F1222="Jul",F1222="Aug",F1222="Sep"),"Q3",
IF(OR(F1222="Oct",F1222="Nov",F1222="Dec"),"Q4",""))))</f>
        <v>Q2</v>
      </c>
      <c r="H1222" t="str">
        <f>"Q"&amp;INT((MONTH(A1222)-1)/3)+1</f>
        <v>Q2</v>
      </c>
      <c r="I1222">
        <v>2019</v>
      </c>
      <c r="J1222" t="str">
        <f>IF(C1222&gt;B1222, "Bullish", IF(B1222&gt;C1222, "Bearish", "Neutral"))</f>
        <v>Bearish</v>
      </c>
      <c r="K1222" t="str">
        <f>IF(C1223&gt;C1222, "Buy", "")</f>
        <v/>
      </c>
      <c r="L1222" t="str">
        <f>IF(C1223&lt;C1222, "Sell", "")</f>
        <v>Sell</v>
      </c>
      <c r="V1222" s="4">
        <f t="shared" si="19"/>
        <v>-6.344455205698319E-4</v>
      </c>
    </row>
    <row r="1223" spans="1:22" x14ac:dyDescent="0.25">
      <c r="A1223" s="1">
        <v>43606</v>
      </c>
      <c r="B1223">
        <v>722.65002440000001</v>
      </c>
      <c r="C1223">
        <v>709.29998780000005</v>
      </c>
      <c r="D1223">
        <v>8645535</v>
      </c>
      <c r="E1223" t="s">
        <v>9</v>
      </c>
      <c r="F1223" t="s">
        <v>16</v>
      </c>
      <c r="G1223" t="str">
        <f>IF(OR(F1223="Jan",F1223="Feb",F1223="Mar"),"Q1",
IF(OR(F1223="Apr",F1223="May",F1223="Jun"),"Q2",
IF(OR(F1223="Jul",F1223="Aug",F1223="Sep"),"Q3",
IF(OR(F1223="Oct",F1223="Nov",F1223="Dec"),"Q4",""))))</f>
        <v>Q2</v>
      </c>
      <c r="H1223" t="str">
        <f>"Q"&amp;INT((MONTH(A1223)-1)/3)+1</f>
        <v>Q2</v>
      </c>
      <c r="I1223">
        <v>2019</v>
      </c>
      <c r="J1223" t="str">
        <f>IF(C1223&gt;B1223, "Bullish", IF(B1223&gt;C1223, "Bearish", "Neutral"))</f>
        <v>Bearish</v>
      </c>
      <c r="K1223" t="str">
        <f>IF(C1224&gt;C1223, "Buy", "")</f>
        <v>Buy</v>
      </c>
      <c r="L1223" t="str">
        <f>IF(C1224&lt;C1223, "Sell", "")</f>
        <v/>
      </c>
      <c r="V1223" s="4">
        <f t="shared" si="19"/>
        <v>1.8134047837111276E-2</v>
      </c>
    </row>
    <row r="1224" spans="1:22" x14ac:dyDescent="0.25">
      <c r="A1224" s="1">
        <v>43605</v>
      </c>
      <c r="B1224">
        <v>719.70001219999995</v>
      </c>
      <c r="C1224">
        <v>722.40002440000001</v>
      </c>
      <c r="D1224">
        <v>11213708</v>
      </c>
      <c r="E1224" t="s">
        <v>7</v>
      </c>
      <c r="F1224" t="s">
        <v>16</v>
      </c>
      <c r="G1224" t="str">
        <f>IF(OR(F1224="Jan",F1224="Feb",F1224="Mar"),"Q1",
IF(OR(F1224="Apr",F1224="May",F1224="Jun"),"Q2",
IF(OR(F1224="Jul",F1224="Aug",F1224="Sep"),"Q3",
IF(OR(F1224="Oct",F1224="Nov",F1224="Dec"),"Q4",""))))</f>
        <v>Q2</v>
      </c>
      <c r="H1224" t="str">
        <f>"Q"&amp;INT((MONTH(A1224)-1)/3)+1</f>
        <v>Q2</v>
      </c>
      <c r="I1224">
        <v>2019</v>
      </c>
      <c r="J1224" t="str">
        <f>IF(C1224&gt;B1224, "Bullish", IF(B1224&gt;C1224, "Bearish", "Neutral"))</f>
        <v>Bullish</v>
      </c>
      <c r="K1224" t="str">
        <f>IF(C1225&gt;C1224, "Buy", "")</f>
        <v>Buy</v>
      </c>
      <c r="L1224" t="str">
        <f>IF(C1225&lt;C1224, "Sell", "")</f>
        <v/>
      </c>
      <c r="V1224" s="4">
        <f t="shared" si="19"/>
        <v>2.0721093375335436E-3</v>
      </c>
    </row>
    <row r="1225" spans="1:22" x14ac:dyDescent="0.25">
      <c r="A1225" s="1">
        <v>43602</v>
      </c>
      <c r="B1225">
        <v>733.15002440000001</v>
      </c>
      <c r="C1225">
        <v>723.90002440000001</v>
      </c>
      <c r="D1225">
        <v>8155948</v>
      </c>
      <c r="E1225" t="s">
        <v>12</v>
      </c>
      <c r="F1225" t="s">
        <v>16</v>
      </c>
      <c r="G1225" t="str">
        <f>IF(OR(F1225="Jan",F1225="Feb",F1225="Mar"),"Q1",
IF(OR(F1225="Apr",F1225="May",F1225="Jun"),"Q2",
IF(OR(F1225="Jul",F1225="Aug",F1225="Sep"),"Q3",
IF(OR(F1225="Oct",F1225="Nov",F1225="Dec"),"Q4",""))))</f>
        <v>Q2</v>
      </c>
      <c r="H1225" t="str">
        <f>"Q"&amp;INT((MONTH(A1225)-1)/3)+1</f>
        <v>Q2</v>
      </c>
      <c r="I1225">
        <v>2019</v>
      </c>
      <c r="J1225" t="str">
        <f>IF(C1225&gt;B1225, "Bullish", IF(B1225&gt;C1225, "Bearish", "Neutral"))</f>
        <v>Bearish</v>
      </c>
      <c r="K1225" t="str">
        <f>IF(C1226&gt;C1225, "Buy", "")</f>
        <v>Buy</v>
      </c>
      <c r="L1225" t="str">
        <f>IF(C1226&lt;C1225, "Sell", "")</f>
        <v/>
      </c>
      <c r="V1225" s="4">
        <f t="shared" si="19"/>
        <v>1.2549381402543846E-2</v>
      </c>
    </row>
    <row r="1226" spans="1:22" x14ac:dyDescent="0.25">
      <c r="A1226" s="1">
        <v>43601</v>
      </c>
      <c r="B1226">
        <v>720</v>
      </c>
      <c r="C1226">
        <v>733.09997559999999</v>
      </c>
      <c r="D1226">
        <v>6468556</v>
      </c>
      <c r="E1226" t="s">
        <v>11</v>
      </c>
      <c r="F1226" t="s">
        <v>16</v>
      </c>
      <c r="G1226" t="str">
        <f>IF(OR(F1226="Jan",F1226="Feb",F1226="Mar"),"Q1",
IF(OR(F1226="Apr",F1226="May",F1226="Jun"),"Q2",
IF(OR(F1226="Jul",F1226="Aug",F1226="Sep"),"Q3",
IF(OR(F1226="Oct",F1226="Nov",F1226="Dec"),"Q4",""))))</f>
        <v>Q2</v>
      </c>
      <c r="H1226" t="str">
        <f>"Q"&amp;INT((MONTH(A1226)-1)/3)+1</f>
        <v>Q2</v>
      </c>
      <c r="I1226">
        <v>2019</v>
      </c>
      <c r="J1226" t="str">
        <f>IF(C1226&gt;B1226, "Bullish", IF(B1226&gt;C1226, "Bearish", "Neutral"))</f>
        <v>Bullish</v>
      </c>
      <c r="K1226" t="str">
        <f>IF(C1227&gt;C1226, "Buy", "")</f>
        <v/>
      </c>
      <c r="L1226" t="str">
        <f>IF(C1227&lt;C1226, "Sell", "")</f>
        <v>Sell</v>
      </c>
      <c r="V1226" s="4">
        <f t="shared" si="19"/>
        <v>-2.3739701967949629E-2</v>
      </c>
    </row>
    <row r="1227" spans="1:22" x14ac:dyDescent="0.25">
      <c r="A1227" s="1">
        <v>43600</v>
      </c>
      <c r="B1227">
        <v>714.90002440000001</v>
      </c>
      <c r="C1227">
        <v>716.09997559999999</v>
      </c>
      <c r="D1227">
        <v>6668929</v>
      </c>
      <c r="E1227" t="s">
        <v>10</v>
      </c>
      <c r="F1227" t="s">
        <v>16</v>
      </c>
      <c r="G1227" t="str">
        <f>IF(OR(F1227="Jan",F1227="Feb",F1227="Mar"),"Q1",
IF(OR(F1227="Apr",F1227="May",F1227="Jun"),"Q2",
IF(OR(F1227="Jul",F1227="Aug",F1227="Sep"),"Q3",
IF(OR(F1227="Oct",F1227="Nov",F1227="Dec"),"Q4",""))))</f>
        <v>Q2</v>
      </c>
      <c r="H1227" t="str">
        <f>"Q"&amp;INT((MONTH(A1227)-1)/3)+1</f>
        <v>Q2</v>
      </c>
      <c r="I1227">
        <v>2019</v>
      </c>
      <c r="J1227" t="str">
        <f>IF(C1227&gt;B1227, "Bullish", IF(B1227&gt;C1227, "Bearish", "Neutral"))</f>
        <v>Bullish</v>
      </c>
      <c r="K1227" t="str">
        <f>IF(C1228&gt;C1227, "Buy", "")</f>
        <v/>
      </c>
      <c r="L1227" t="str">
        <f>IF(C1228&lt;C1227, "Sell", "")</f>
        <v>Sell</v>
      </c>
      <c r="V1227" s="4">
        <f t="shared" si="19"/>
        <v>-3.1519227805658274E-3</v>
      </c>
    </row>
    <row r="1228" spans="1:22" x14ac:dyDescent="0.25">
      <c r="A1228" s="1">
        <v>43599</v>
      </c>
      <c r="B1228">
        <v>716.5</v>
      </c>
      <c r="C1228">
        <v>713.84997559999999</v>
      </c>
      <c r="D1228">
        <v>10513001</v>
      </c>
      <c r="E1228" t="s">
        <v>9</v>
      </c>
      <c r="F1228" t="s">
        <v>16</v>
      </c>
      <c r="G1228" t="str">
        <f>IF(OR(F1228="Jan",F1228="Feb",F1228="Mar"),"Q1",
IF(OR(F1228="Apr",F1228="May",F1228="Jun"),"Q2",
IF(OR(F1228="Jul",F1228="Aug",F1228="Sep"),"Q3",
IF(OR(F1228="Oct",F1228="Nov",F1228="Dec"),"Q4",""))))</f>
        <v>Q2</v>
      </c>
      <c r="H1228" t="str">
        <f>"Q"&amp;INT((MONTH(A1228)-1)/3)+1</f>
        <v>Q2</v>
      </c>
      <c r="I1228">
        <v>2019</v>
      </c>
      <c r="J1228" t="str">
        <f>IF(C1228&gt;B1228, "Bullish", IF(B1228&gt;C1228, "Bearish", "Neutral"))</f>
        <v>Bearish</v>
      </c>
      <c r="K1228" t="str">
        <f>IF(C1229&gt;C1228, "Buy", "")</f>
        <v>Buy</v>
      </c>
      <c r="L1228" t="str">
        <f>IF(C1229&lt;C1228, "Sell", "")</f>
        <v/>
      </c>
      <c r="V1228" s="4">
        <f t="shared" si="19"/>
        <v>8.1284375445783187E-3</v>
      </c>
    </row>
    <row r="1229" spans="1:22" x14ac:dyDescent="0.25">
      <c r="A1229" s="1">
        <v>43598</v>
      </c>
      <c r="B1229">
        <v>716.54998780000005</v>
      </c>
      <c r="C1229">
        <v>719.70001219999995</v>
      </c>
      <c r="D1229">
        <v>6808993</v>
      </c>
      <c r="E1229" t="s">
        <v>7</v>
      </c>
      <c r="F1229" t="s">
        <v>16</v>
      </c>
      <c r="G1229" t="str">
        <f>IF(OR(F1229="Jan",F1229="Feb",F1229="Mar"),"Q1",
IF(OR(F1229="Apr",F1229="May",F1229="Jun"),"Q2",
IF(OR(F1229="Jul",F1229="Aug",F1229="Sep"),"Q3",
IF(OR(F1229="Oct",F1229="Nov",F1229="Dec"),"Q4",""))))</f>
        <v>Q2</v>
      </c>
      <c r="H1229" t="str">
        <f>"Q"&amp;INT((MONTH(A1229)-1)/3)+1</f>
        <v>Q2</v>
      </c>
      <c r="I1229">
        <v>2019</v>
      </c>
      <c r="J1229" t="str">
        <f>IF(C1229&gt;B1229, "Bullish", IF(B1229&gt;C1229, "Bearish", "Neutral"))</f>
        <v>Bullish</v>
      </c>
      <c r="K1229" t="str">
        <f>IF(C1230&gt;C1229, "Buy", "")</f>
        <v/>
      </c>
      <c r="L1229" t="str">
        <f>IF(C1230&lt;C1229, "Sell", "")</f>
        <v>Sell</v>
      </c>
      <c r="V1229" s="4">
        <f t="shared" si="19"/>
        <v>-3.9757783316020706E-3</v>
      </c>
    </row>
    <row r="1230" spans="1:22" x14ac:dyDescent="0.25">
      <c r="A1230" s="1">
        <v>43595</v>
      </c>
      <c r="B1230">
        <v>720.79998780000005</v>
      </c>
      <c r="C1230">
        <v>716.84997559999999</v>
      </c>
      <c r="D1230">
        <v>8352335</v>
      </c>
      <c r="E1230" t="s">
        <v>12</v>
      </c>
      <c r="F1230" t="s">
        <v>16</v>
      </c>
      <c r="G1230" t="str">
        <f>IF(OR(F1230="Jan",F1230="Feb",F1230="Mar"),"Q1",
IF(OR(F1230="Apr",F1230="May",F1230="Jun"),"Q2",
IF(OR(F1230="Jul",F1230="Aug",F1230="Sep"),"Q3",
IF(OR(F1230="Oct",F1230="Nov",F1230="Dec"),"Q4",""))))</f>
        <v>Q2</v>
      </c>
      <c r="H1230" t="str">
        <f>"Q"&amp;INT((MONTH(A1230)-1)/3)+1</f>
        <v>Q2</v>
      </c>
      <c r="I1230">
        <v>2019</v>
      </c>
      <c r="J1230" t="str">
        <f>IF(C1230&gt;B1230, "Bullish", IF(B1230&gt;C1230, "Bearish", "Neutral"))</f>
        <v>Bearish</v>
      </c>
      <c r="K1230" t="str">
        <f>IF(C1231&gt;C1230, "Buy", "")</f>
        <v>Buy</v>
      </c>
      <c r="L1230" t="str">
        <f>IF(C1231&lt;C1230, "Sell", "")</f>
        <v/>
      </c>
      <c r="V1230" s="4">
        <f t="shared" si="19"/>
        <v>5.8248557951089391E-3</v>
      </c>
    </row>
    <row r="1231" spans="1:22" x14ac:dyDescent="0.25">
      <c r="A1231" s="1">
        <v>43594</v>
      </c>
      <c r="B1231">
        <v>719.15002440000001</v>
      </c>
      <c r="C1231">
        <v>721.04998780000005</v>
      </c>
      <c r="D1231">
        <v>7396525</v>
      </c>
      <c r="E1231" t="s">
        <v>11</v>
      </c>
      <c r="F1231" t="s">
        <v>16</v>
      </c>
      <c r="G1231" t="str">
        <f>IF(OR(F1231="Jan",F1231="Feb",F1231="Mar"),"Q1",
IF(OR(F1231="Apr",F1231="May",F1231="Jun"),"Q2",
IF(OR(F1231="Jul",F1231="Aug",F1231="Sep"),"Q3",
IF(OR(F1231="Oct",F1231="Nov",F1231="Dec"),"Q4",""))))</f>
        <v>Q2</v>
      </c>
      <c r="H1231" t="str">
        <f>"Q"&amp;INT((MONTH(A1231)-1)/3)+1</f>
        <v>Q2</v>
      </c>
      <c r="I1231">
        <v>2019</v>
      </c>
      <c r="J1231" t="str">
        <f>IF(C1231&gt;B1231, "Bullish", IF(B1231&gt;C1231, "Bearish", "Neutral"))</f>
        <v>Bullish</v>
      </c>
      <c r="K1231" t="str">
        <f>IF(C1232&gt;C1231, "Buy", "")</f>
        <v/>
      </c>
      <c r="L1231" t="str">
        <f>IF(C1232&lt;C1231, "Sell", "")</f>
        <v>Sell</v>
      </c>
      <c r="V1231" s="4">
        <f t="shared" si="19"/>
        <v>-2.3632616357317634E-3</v>
      </c>
    </row>
    <row r="1232" spans="1:22" x14ac:dyDescent="0.25">
      <c r="A1232" s="1">
        <v>43593</v>
      </c>
      <c r="B1232">
        <v>721</v>
      </c>
      <c r="C1232">
        <v>719.34997559999999</v>
      </c>
      <c r="D1232">
        <v>6247642</v>
      </c>
      <c r="E1232" t="s">
        <v>10</v>
      </c>
      <c r="F1232" t="s">
        <v>16</v>
      </c>
      <c r="G1232" t="str">
        <f>IF(OR(F1232="Jan",F1232="Feb",F1232="Mar"),"Q1",
IF(OR(F1232="Apr",F1232="May",F1232="Jun"),"Q2",
IF(OR(F1232="Jul",F1232="Aug",F1232="Sep"),"Q3",
IF(OR(F1232="Oct",F1232="Nov",F1232="Dec"),"Q4",""))))</f>
        <v>Q2</v>
      </c>
      <c r="H1232" t="str">
        <f>"Q"&amp;INT((MONTH(A1232)-1)/3)+1</f>
        <v>Q2</v>
      </c>
      <c r="I1232">
        <v>2019</v>
      </c>
      <c r="J1232" t="str">
        <f>IF(C1232&gt;B1232, "Bullish", IF(B1232&gt;C1232, "Bearish", "Neutral"))</f>
        <v>Bearish</v>
      </c>
      <c r="K1232" t="str">
        <f>IF(C1233&gt;C1232, "Buy", "")</f>
        <v>Buy</v>
      </c>
      <c r="L1232" t="str">
        <f>IF(C1233&lt;C1232, "Sell", "")</f>
        <v/>
      </c>
      <c r="V1232" s="4">
        <f t="shared" si="19"/>
        <v>7.1768853599586792E-3</v>
      </c>
    </row>
    <row r="1233" spans="1:22" x14ac:dyDescent="0.25">
      <c r="A1233" s="1">
        <v>43592</v>
      </c>
      <c r="B1233">
        <v>720.40002440000001</v>
      </c>
      <c r="C1233">
        <v>724.54998780000005</v>
      </c>
      <c r="D1233">
        <v>5747536</v>
      </c>
      <c r="E1233" t="s">
        <v>9</v>
      </c>
      <c r="F1233" t="s">
        <v>16</v>
      </c>
      <c r="G1233" t="str">
        <f>IF(OR(F1233="Jan",F1233="Feb",F1233="Mar"),"Q1",
IF(OR(F1233="Apr",F1233="May",F1233="Jun"),"Q2",
IF(OR(F1233="Jul",F1233="Aug",F1233="Sep"),"Q3",
IF(OR(F1233="Oct",F1233="Nov",F1233="Dec"),"Q4",""))))</f>
        <v>Q2</v>
      </c>
      <c r="H1233" t="str">
        <f>"Q"&amp;INT((MONTH(A1233)-1)/3)+1</f>
        <v>Q2</v>
      </c>
      <c r="I1233">
        <v>2019</v>
      </c>
      <c r="J1233" t="str">
        <f>IF(C1233&gt;B1233, "Bullish", IF(B1233&gt;C1233, "Bearish", "Neutral"))</f>
        <v>Bullish</v>
      </c>
      <c r="K1233" t="str">
        <f>IF(C1234&gt;C1233, "Buy", "")</f>
        <v/>
      </c>
      <c r="L1233" t="str">
        <f>IF(C1234&lt;C1233, "Sell", "")</f>
        <v>Sell</v>
      </c>
      <c r="V1233" s="4">
        <f t="shared" si="19"/>
        <v>-8.5606391858580877E-3</v>
      </c>
    </row>
    <row r="1234" spans="1:22" x14ac:dyDescent="0.25">
      <c r="A1234" s="1">
        <v>43591</v>
      </c>
      <c r="B1234">
        <v>715</v>
      </c>
      <c r="C1234">
        <v>718.40002440000001</v>
      </c>
      <c r="D1234">
        <v>8858265</v>
      </c>
      <c r="E1234" t="s">
        <v>7</v>
      </c>
      <c r="F1234" t="s">
        <v>16</v>
      </c>
      <c r="G1234" t="str">
        <f>IF(OR(F1234="Jan",F1234="Feb",F1234="Mar"),"Q1",
IF(OR(F1234="Apr",F1234="May",F1234="Jun"),"Q2",
IF(OR(F1234="Jul",F1234="Aug",F1234="Sep"),"Q3",
IF(OR(F1234="Oct",F1234="Nov",F1234="Dec"),"Q4",""))))</f>
        <v>Q2</v>
      </c>
      <c r="H1234" t="str">
        <f>"Q"&amp;INT((MONTH(A1234)-1)/3)+1</f>
        <v>Q2</v>
      </c>
      <c r="I1234">
        <v>2019</v>
      </c>
      <c r="J1234" t="str">
        <f>IF(C1234&gt;B1234, "Bullish", IF(B1234&gt;C1234, "Bearish", "Neutral"))</f>
        <v>Bullish</v>
      </c>
      <c r="K1234" t="str">
        <f>IF(C1235&gt;C1234, "Buy", "")</f>
        <v>Buy</v>
      </c>
      <c r="L1234" t="str">
        <f>IF(C1235&lt;C1234, "Sell", "")</f>
        <v/>
      </c>
      <c r="V1234" s="4">
        <f t="shared" si="19"/>
        <v>7.1862235701269234E-3</v>
      </c>
    </row>
    <row r="1235" spans="1:22" x14ac:dyDescent="0.25">
      <c r="A1235" s="1">
        <v>43588</v>
      </c>
      <c r="B1235">
        <v>722.90002440000001</v>
      </c>
      <c r="C1235">
        <v>723.59997559999999</v>
      </c>
      <c r="D1235">
        <v>6348116</v>
      </c>
      <c r="E1235" t="s">
        <v>12</v>
      </c>
      <c r="F1235" t="s">
        <v>16</v>
      </c>
      <c r="G1235" t="str">
        <f>IF(OR(F1235="Jan",F1235="Feb",F1235="Mar"),"Q1",
IF(OR(F1235="Apr",F1235="May",F1235="Jun"),"Q2",
IF(OR(F1235="Jul",F1235="Aug",F1235="Sep"),"Q3",
IF(OR(F1235="Oct",F1235="Nov",F1235="Dec"),"Q4",""))))</f>
        <v>Q2</v>
      </c>
      <c r="H1235" t="str">
        <f>"Q"&amp;INT((MONTH(A1235)-1)/3)+1</f>
        <v>Q2</v>
      </c>
      <c r="I1235">
        <v>2019</v>
      </c>
      <c r="J1235" t="str">
        <f>IF(C1235&gt;B1235, "Bullish", IF(B1235&gt;C1235, "Bearish", "Neutral"))</f>
        <v>Bullish</v>
      </c>
      <c r="K1235" t="str">
        <f>IF(C1236&gt;C1235, "Buy", "")</f>
        <v>Buy</v>
      </c>
      <c r="L1235" t="str">
        <f>IF(C1236&lt;C1235, "Sell", "")</f>
        <v/>
      </c>
      <c r="V1235" s="4">
        <f t="shared" si="19"/>
        <v>9.8522336072760126E-3</v>
      </c>
    </row>
    <row r="1236" spans="1:22" x14ac:dyDescent="0.25">
      <c r="A1236" s="1">
        <v>43587</v>
      </c>
      <c r="B1236">
        <v>747</v>
      </c>
      <c r="C1236">
        <v>730.79998780000005</v>
      </c>
      <c r="D1236">
        <v>6351352</v>
      </c>
      <c r="E1236" t="s">
        <v>11</v>
      </c>
      <c r="F1236" t="s">
        <v>16</v>
      </c>
      <c r="G1236" t="str">
        <f>IF(OR(F1236="Jan",F1236="Feb",F1236="Mar"),"Q1",
IF(OR(F1236="Apr",F1236="May",F1236="Jun"),"Q2",
IF(OR(F1236="Jul",F1236="Aug",F1236="Sep"),"Q3",
IF(OR(F1236="Oct",F1236="Nov",F1236="Dec"),"Q4",""))))</f>
        <v>Q2</v>
      </c>
      <c r="H1236" t="str">
        <f>"Q"&amp;INT((MONTH(A1236)-1)/3)+1</f>
        <v>Q2</v>
      </c>
      <c r="I1236">
        <v>2019</v>
      </c>
      <c r="J1236" t="str">
        <f>IF(C1236&gt;B1236, "Bullish", IF(B1236&gt;C1236, "Bearish", "Neutral"))</f>
        <v>Bearish</v>
      </c>
      <c r="K1236" t="str">
        <f>IF(C1237&gt;C1236, "Buy", "")</f>
        <v>Buy</v>
      </c>
      <c r="L1236" t="str">
        <f>IF(C1237&lt;C1236, "Sell", "")</f>
        <v/>
      </c>
      <c r="V1236" s="4">
        <f t="shared" si="19"/>
        <v>2.7350753267263352E-2</v>
      </c>
    </row>
    <row r="1237" spans="1:22" x14ac:dyDescent="0.25">
      <c r="A1237" s="1">
        <v>43585</v>
      </c>
      <c r="B1237">
        <v>738</v>
      </c>
      <c r="C1237">
        <v>751.34997559999999</v>
      </c>
      <c r="D1237">
        <v>9920046</v>
      </c>
      <c r="E1237" t="s">
        <v>9</v>
      </c>
      <c r="F1237" t="s">
        <v>15</v>
      </c>
      <c r="G1237" t="str">
        <f>IF(OR(F1237="Jan",F1237="Feb",F1237="Mar"),"Q1",
IF(OR(F1237="Apr",F1237="May",F1237="Jun"),"Q2",
IF(OR(F1237="Jul",F1237="Aug",F1237="Sep"),"Q3",
IF(OR(F1237="Oct",F1237="Nov",F1237="Dec"),"Q4",""))))</f>
        <v>Q2</v>
      </c>
      <c r="H1237" t="str">
        <f>"Q"&amp;INT((MONTH(A1237)-1)/3)+1</f>
        <v>Q2</v>
      </c>
      <c r="I1237">
        <v>2019</v>
      </c>
      <c r="J1237" t="str">
        <f>IF(C1237&gt;B1237, "Bullish", IF(B1237&gt;C1237, "Bearish", "Neutral"))</f>
        <v>Bullish</v>
      </c>
      <c r="K1237" t="str">
        <f>IF(C1238&gt;C1237, "Buy", "")</f>
        <v/>
      </c>
      <c r="L1237" t="str">
        <f>IF(C1238&lt;C1237, "Sell", "")</f>
        <v>Sell</v>
      </c>
      <c r="V1237" s="4">
        <f t="shared" si="19"/>
        <v>-1.8089397831978309E-2</v>
      </c>
    </row>
    <row r="1238" spans="1:22" x14ac:dyDescent="0.25">
      <c r="A1238" s="1">
        <v>43581</v>
      </c>
      <c r="B1238">
        <v>731</v>
      </c>
      <c r="C1238">
        <v>738</v>
      </c>
      <c r="D1238">
        <v>6895168</v>
      </c>
      <c r="E1238" t="s">
        <v>12</v>
      </c>
      <c r="F1238" t="s">
        <v>15</v>
      </c>
      <c r="G1238" t="str">
        <f>IF(OR(F1238="Jan",F1238="Feb",F1238="Mar"),"Q1",
IF(OR(F1238="Apr",F1238="May",F1238="Jun"),"Q2",
IF(OR(F1238="Jul",F1238="Aug",F1238="Sep"),"Q3",
IF(OR(F1238="Oct",F1238="Nov",F1238="Dec"),"Q4",""))))</f>
        <v>Q2</v>
      </c>
      <c r="H1238" t="str">
        <f>"Q"&amp;INT((MONTH(A1238)-1)/3)+1</f>
        <v>Q2</v>
      </c>
      <c r="I1238">
        <v>2019</v>
      </c>
      <c r="J1238" t="str">
        <f>IF(C1238&gt;B1238, "Bullish", IF(B1238&gt;C1238, "Bearish", "Neutral"))</f>
        <v>Bullish</v>
      </c>
      <c r="K1238" t="str">
        <f>IF(C1239&gt;C1238, "Buy", "")</f>
        <v/>
      </c>
      <c r="L1238" t="str">
        <f>IF(C1239&lt;C1238, "Sell", "")</f>
        <v>Sell</v>
      </c>
      <c r="V1238" s="4">
        <f t="shared" si="19"/>
        <v>-1.2970986697201268E-2</v>
      </c>
    </row>
    <row r="1239" spans="1:22" x14ac:dyDescent="0.25">
      <c r="A1239" s="1">
        <v>43580</v>
      </c>
      <c r="B1239">
        <v>736.45001219999995</v>
      </c>
      <c r="C1239">
        <v>728.54998780000005</v>
      </c>
      <c r="D1239">
        <v>8005235</v>
      </c>
      <c r="E1239" t="s">
        <v>11</v>
      </c>
      <c r="F1239" t="s">
        <v>15</v>
      </c>
      <c r="G1239" t="str">
        <f>IF(OR(F1239="Jan",F1239="Feb",F1239="Mar"),"Q1",
IF(OR(F1239="Apr",F1239="May",F1239="Jun"),"Q2",
IF(OR(F1239="Jul",F1239="Aug",F1239="Sep"),"Q3",
IF(OR(F1239="Oct",F1239="Nov",F1239="Dec"),"Q4",""))))</f>
        <v>Q2</v>
      </c>
      <c r="H1239" t="str">
        <f>"Q"&amp;INT((MONTH(A1239)-1)/3)+1</f>
        <v>Q2</v>
      </c>
      <c r="I1239">
        <v>2019</v>
      </c>
      <c r="J1239" t="str">
        <f>IF(C1239&gt;B1239, "Bullish", IF(B1239&gt;C1239, "Bearish", "Neutral"))</f>
        <v>Bearish</v>
      </c>
      <c r="K1239" t="str">
        <f>IF(C1240&gt;C1239, "Buy", "")</f>
        <v>Buy</v>
      </c>
      <c r="L1239" t="str">
        <f>IF(C1240&lt;C1239, "Sell", "")</f>
        <v/>
      </c>
      <c r="V1239" s="4">
        <f t="shared" si="19"/>
        <v>1.0727169894939806E-2</v>
      </c>
    </row>
    <row r="1240" spans="1:22" x14ac:dyDescent="0.25">
      <c r="A1240" s="1">
        <v>43579</v>
      </c>
      <c r="B1240">
        <v>728.20001219999995</v>
      </c>
      <c r="C1240">
        <v>736.45001219999995</v>
      </c>
      <c r="D1240">
        <v>8285120</v>
      </c>
      <c r="E1240" t="s">
        <v>10</v>
      </c>
      <c r="F1240" t="s">
        <v>15</v>
      </c>
      <c r="G1240" t="str">
        <f>IF(OR(F1240="Jan",F1240="Feb",F1240="Mar"),"Q1",
IF(OR(F1240="Apr",F1240="May",F1240="Jun"),"Q2",
IF(OR(F1240="Jul",F1240="Aug",F1240="Sep"),"Q3",
IF(OR(F1240="Oct",F1240="Nov",F1240="Dec"),"Q4",""))))</f>
        <v>Q2</v>
      </c>
      <c r="H1240" t="str">
        <f>"Q"&amp;INT((MONTH(A1240)-1)/3)+1</f>
        <v>Q2</v>
      </c>
      <c r="I1240">
        <v>2019</v>
      </c>
      <c r="J1240" t="str">
        <f>IF(C1240&gt;B1240, "Bullish", IF(B1240&gt;C1240, "Bearish", "Neutral"))</f>
        <v>Bullish</v>
      </c>
      <c r="K1240" t="str">
        <f>IF(C1241&gt;C1240, "Buy", "")</f>
        <v/>
      </c>
      <c r="L1240" t="str">
        <f>IF(C1241&lt;C1240, "Sell", "")</f>
        <v>Sell</v>
      </c>
      <c r="V1240" s="4">
        <f t="shared" si="19"/>
        <v>-1.1329304946144576E-2</v>
      </c>
    </row>
    <row r="1241" spans="1:22" x14ac:dyDescent="0.25">
      <c r="A1241" s="1">
        <v>43578</v>
      </c>
      <c r="B1241">
        <v>723.90002440000001</v>
      </c>
      <c r="C1241">
        <v>728.20001219999995</v>
      </c>
      <c r="D1241">
        <v>5516668</v>
      </c>
      <c r="E1241" t="s">
        <v>9</v>
      </c>
      <c r="F1241" t="s">
        <v>15</v>
      </c>
      <c r="G1241" t="str">
        <f>IF(OR(F1241="Jan",F1241="Feb",F1241="Mar"),"Q1",
IF(OR(F1241="Apr",F1241="May",F1241="Jun"),"Q2",
IF(OR(F1241="Jul",F1241="Aug",F1241="Sep"),"Q3",
IF(OR(F1241="Oct",F1241="Nov",F1241="Dec"),"Q4",""))))</f>
        <v>Q2</v>
      </c>
      <c r="H1241" t="str">
        <f>"Q"&amp;INT((MONTH(A1241)-1)/3)+1</f>
        <v>Q2</v>
      </c>
      <c r="I1241">
        <v>2019</v>
      </c>
      <c r="J1241" t="str">
        <f>IF(C1241&gt;B1241, "Bullish", IF(B1241&gt;C1241, "Bearish", "Neutral"))</f>
        <v>Bullish</v>
      </c>
      <c r="K1241" t="str">
        <f>IF(C1242&gt;C1241, "Buy", "")</f>
        <v/>
      </c>
      <c r="L1241" t="str">
        <f>IF(C1242&lt;C1241, "Sell", "")</f>
        <v>Sell</v>
      </c>
      <c r="V1241" s="4">
        <f t="shared" si="19"/>
        <v>-9.9161285916048274E-3</v>
      </c>
    </row>
    <row r="1242" spans="1:22" x14ac:dyDescent="0.25">
      <c r="A1242" s="1">
        <v>43577</v>
      </c>
      <c r="B1242">
        <v>717.04998780000005</v>
      </c>
      <c r="C1242">
        <v>721.04998780000005</v>
      </c>
      <c r="D1242">
        <v>6455426</v>
      </c>
      <c r="E1242" t="s">
        <v>7</v>
      </c>
      <c r="F1242" t="s">
        <v>15</v>
      </c>
      <c r="G1242" t="str">
        <f>IF(OR(F1242="Jan",F1242="Feb",F1242="Mar"),"Q1",
IF(OR(F1242="Apr",F1242="May",F1242="Jun"),"Q2",
IF(OR(F1242="Jul",F1242="Aug",F1242="Sep"),"Q3",
IF(OR(F1242="Oct",F1242="Nov",F1242="Dec"),"Q4",""))))</f>
        <v>Q2</v>
      </c>
      <c r="H1242" t="str">
        <f>"Q"&amp;INT((MONTH(A1242)-1)/3)+1</f>
        <v>Q2</v>
      </c>
      <c r="I1242">
        <v>2019</v>
      </c>
      <c r="J1242" t="str">
        <f>IF(C1242&gt;B1242, "Bullish", IF(B1242&gt;C1242, "Bearish", "Neutral"))</f>
        <v>Bullish</v>
      </c>
      <c r="K1242" t="str">
        <f>IF(C1243&gt;C1242, "Buy", "")</f>
        <v/>
      </c>
      <c r="L1242" t="str">
        <f>IF(C1243&lt;C1242, "Sell", "")</f>
        <v>Sell</v>
      </c>
      <c r="V1242" s="4">
        <f t="shared" si="19"/>
        <v>-5.5784116422238645E-3</v>
      </c>
    </row>
    <row r="1243" spans="1:22" x14ac:dyDescent="0.25">
      <c r="A1243" s="1">
        <v>43573</v>
      </c>
      <c r="B1243">
        <v>722.5</v>
      </c>
      <c r="C1243">
        <v>717.04998780000005</v>
      </c>
      <c r="D1243">
        <v>13801105</v>
      </c>
      <c r="E1243" t="s">
        <v>11</v>
      </c>
      <c r="F1243" t="s">
        <v>15</v>
      </c>
      <c r="G1243" t="str">
        <f>IF(OR(F1243="Jan",F1243="Feb",F1243="Mar"),"Q1",
IF(OR(F1243="Apr",F1243="May",F1243="Jun"),"Q2",
IF(OR(F1243="Jul",F1243="Aug",F1243="Sep"),"Q3",
IF(OR(F1243="Oct",F1243="Nov",F1243="Dec"),"Q4",""))))</f>
        <v>Q2</v>
      </c>
      <c r="H1243" t="str">
        <f>"Q"&amp;INT((MONTH(A1243)-1)/3)+1</f>
        <v>Q2</v>
      </c>
      <c r="I1243">
        <v>2019</v>
      </c>
      <c r="J1243" t="str">
        <f>IF(C1243&gt;B1243, "Bullish", IF(B1243&gt;C1243, "Bearish", "Neutral"))</f>
        <v>Bearish</v>
      </c>
      <c r="K1243" t="str">
        <f>IF(C1244&gt;C1243, "Buy", "")</f>
        <v>Buy</v>
      </c>
      <c r="L1243" t="str">
        <f>IF(C1244&lt;C1243, "Sell", "")</f>
        <v/>
      </c>
      <c r="V1243" s="4">
        <f t="shared" si="19"/>
        <v>9.7362077579939369E-3</v>
      </c>
    </row>
    <row r="1244" spans="1:22" x14ac:dyDescent="0.25">
      <c r="A1244" s="1">
        <v>43571</v>
      </c>
      <c r="B1244">
        <v>727.90002440000001</v>
      </c>
      <c r="C1244">
        <v>724.09997559999999</v>
      </c>
      <c r="D1244">
        <v>12524411</v>
      </c>
      <c r="E1244" t="s">
        <v>9</v>
      </c>
      <c r="F1244" t="s">
        <v>15</v>
      </c>
      <c r="G1244" t="str">
        <f>IF(OR(F1244="Jan",F1244="Feb",F1244="Mar"),"Q1",
IF(OR(F1244="Apr",F1244="May",F1244="Jun"),"Q2",
IF(OR(F1244="Jul",F1244="Aug",F1244="Sep"),"Q3",
IF(OR(F1244="Oct",F1244="Nov",F1244="Dec"),"Q4",""))))</f>
        <v>Q2</v>
      </c>
      <c r="H1244" t="str">
        <f>"Q"&amp;INT((MONTH(A1244)-1)/3)+1</f>
        <v>Q2</v>
      </c>
      <c r="I1244">
        <v>2019</v>
      </c>
      <c r="J1244" t="str">
        <f>IF(C1244&gt;B1244, "Bullish", IF(B1244&gt;C1244, "Bearish", "Neutral"))</f>
        <v>Bearish</v>
      </c>
      <c r="K1244" t="str">
        <f>IF(C1245&gt;C1244, "Buy", "")</f>
        <v>Buy</v>
      </c>
      <c r="L1244" t="str">
        <f>IF(C1245&lt;C1244, "Sell", "")</f>
        <v/>
      </c>
      <c r="V1244" s="4">
        <f t="shared" si="19"/>
        <v>4.6735730584192533E-3</v>
      </c>
    </row>
    <row r="1245" spans="1:22" x14ac:dyDescent="0.25">
      <c r="A1245" s="1">
        <v>43570</v>
      </c>
      <c r="B1245">
        <v>724.70001219999995</v>
      </c>
      <c r="C1245">
        <v>727.5</v>
      </c>
      <c r="D1245">
        <v>31574803</v>
      </c>
      <c r="E1245" t="s">
        <v>7</v>
      </c>
      <c r="F1245" t="s">
        <v>15</v>
      </c>
      <c r="G1245" t="str">
        <f>IF(OR(F1245="Jan",F1245="Feb",F1245="Mar"),"Q1",
IF(OR(F1245="Apr",F1245="May",F1245="Jun"),"Q2",
IF(OR(F1245="Jul",F1245="Aug",F1245="Sep"),"Q3",
IF(OR(F1245="Oct",F1245="Nov",F1245="Dec"),"Q4",""))))</f>
        <v>Q2</v>
      </c>
      <c r="H1245" t="str">
        <f>"Q"&amp;INT((MONTH(A1245)-1)/3)+1</f>
        <v>Q2</v>
      </c>
      <c r="I1245">
        <v>2019</v>
      </c>
      <c r="J1245" t="str">
        <f>IF(C1245&gt;B1245, "Bullish", IF(B1245&gt;C1245, "Bearish", "Neutral"))</f>
        <v>Bullish</v>
      </c>
      <c r="K1245" t="str">
        <f>IF(C1246&gt;C1245, "Buy", "")</f>
        <v>Buy</v>
      </c>
      <c r="L1245" t="str">
        <f>IF(C1246&lt;C1245, "Sell", "")</f>
        <v/>
      </c>
      <c r="V1245" s="4">
        <f t="shared" si="19"/>
        <v>2.7081243731193579E-2</v>
      </c>
    </row>
    <row r="1246" spans="1:22" x14ac:dyDescent="0.25">
      <c r="A1246" s="1">
        <v>43567</v>
      </c>
      <c r="B1246">
        <v>743.09997559999999</v>
      </c>
      <c r="C1246">
        <v>747.75</v>
      </c>
      <c r="D1246">
        <v>7043212</v>
      </c>
      <c r="E1246" t="s">
        <v>12</v>
      </c>
      <c r="F1246" t="s">
        <v>15</v>
      </c>
      <c r="G1246" t="str">
        <f>IF(OR(F1246="Jan",F1246="Feb",F1246="Mar"),"Q1",
IF(OR(F1246="Apr",F1246="May",F1246="Jun"),"Q2",
IF(OR(F1246="Jul",F1246="Aug",F1246="Sep"),"Q3",
IF(OR(F1246="Oct",F1246="Nov",F1246="Dec"),"Q4",""))))</f>
        <v>Q2</v>
      </c>
      <c r="H1246" t="str">
        <f>"Q"&amp;INT((MONTH(A1246)-1)/3)+1</f>
        <v>Q2</v>
      </c>
      <c r="I1246">
        <v>2019</v>
      </c>
      <c r="J1246" t="str">
        <f>IF(C1246&gt;B1246, "Bullish", IF(B1246&gt;C1246, "Bearish", "Neutral"))</f>
        <v>Bullish</v>
      </c>
      <c r="K1246" t="str">
        <f>IF(C1247&gt;C1246, "Buy", "")</f>
        <v/>
      </c>
      <c r="L1246" t="str">
        <f>IF(C1247&lt;C1246, "Sell", "")</f>
        <v>Sell</v>
      </c>
      <c r="V1246" s="4">
        <f t="shared" si="19"/>
        <v>-6.7994987438348854E-3</v>
      </c>
    </row>
    <row r="1247" spans="1:22" x14ac:dyDescent="0.25">
      <c r="A1247" s="1">
        <v>43566</v>
      </c>
      <c r="B1247">
        <v>751.75</v>
      </c>
      <c r="C1247">
        <v>742.70001219999995</v>
      </c>
      <c r="D1247">
        <v>8200995</v>
      </c>
      <c r="E1247" t="s">
        <v>11</v>
      </c>
      <c r="F1247" t="s">
        <v>15</v>
      </c>
      <c r="G1247" t="str">
        <f>IF(OR(F1247="Jan",F1247="Feb",F1247="Mar"),"Q1",
IF(OR(F1247="Apr",F1247="May",F1247="Jun"),"Q2",
IF(OR(F1247="Jul",F1247="Aug",F1247="Sep"),"Q3",
IF(OR(F1247="Oct",F1247="Nov",F1247="Dec"),"Q4",""))))</f>
        <v>Q2</v>
      </c>
      <c r="H1247" t="str">
        <f>"Q"&amp;INT((MONTH(A1247)-1)/3)+1</f>
        <v>Q2</v>
      </c>
      <c r="I1247">
        <v>2019</v>
      </c>
      <c r="J1247" t="str">
        <f>IF(C1247&gt;B1247, "Bullish", IF(B1247&gt;C1247, "Bearish", "Neutral"))</f>
        <v>Bearish</v>
      </c>
      <c r="K1247" t="str">
        <f>IF(C1248&gt;C1247, "Buy", "")</f>
        <v>Buy</v>
      </c>
      <c r="L1247" t="str">
        <f>IF(C1248&lt;C1247, "Sell", "")</f>
        <v/>
      </c>
      <c r="V1247" s="4">
        <f t="shared" si="19"/>
        <v>1.3285505298149111E-2</v>
      </c>
    </row>
    <row r="1248" spans="1:22" x14ac:dyDescent="0.25">
      <c r="A1248" s="1">
        <v>43565</v>
      </c>
      <c r="B1248">
        <v>764</v>
      </c>
      <c r="C1248">
        <v>752.70001219999995</v>
      </c>
      <c r="D1248">
        <v>7031088</v>
      </c>
      <c r="E1248" t="s">
        <v>10</v>
      </c>
      <c r="F1248" t="s">
        <v>15</v>
      </c>
      <c r="G1248" t="str">
        <f>IF(OR(F1248="Jan",F1248="Feb",F1248="Mar"),"Q1",
IF(OR(F1248="Apr",F1248="May",F1248="Jun"),"Q2",
IF(OR(F1248="Jul",F1248="Aug",F1248="Sep"),"Q3",
IF(OR(F1248="Oct",F1248="Nov",F1248="Dec"),"Q4",""))))</f>
        <v>Q2</v>
      </c>
      <c r="H1248" t="str">
        <f>"Q"&amp;INT((MONTH(A1248)-1)/3)+1</f>
        <v>Q2</v>
      </c>
      <c r="I1248">
        <v>2019</v>
      </c>
      <c r="J1248" t="str">
        <f>IF(C1248&gt;B1248, "Bullish", IF(B1248&gt;C1248, "Bearish", "Neutral"))</f>
        <v>Bearish</v>
      </c>
      <c r="K1248" t="str">
        <f>IF(C1249&gt;C1248, "Buy", "")</f>
        <v>Buy</v>
      </c>
      <c r="L1248" t="str">
        <f>IF(C1249&lt;C1248, "Sell", "")</f>
        <v/>
      </c>
      <c r="V1248" s="4">
        <f t="shared" si="19"/>
        <v>1.0386489157810127E-2</v>
      </c>
    </row>
    <row r="1249" spans="1:22" x14ac:dyDescent="0.25">
      <c r="A1249" s="1">
        <v>43564</v>
      </c>
      <c r="B1249">
        <v>770</v>
      </c>
      <c r="C1249">
        <v>760.59997559999999</v>
      </c>
      <c r="D1249">
        <v>6730692</v>
      </c>
      <c r="E1249" t="s">
        <v>9</v>
      </c>
      <c r="F1249" t="s">
        <v>15</v>
      </c>
      <c r="G1249" t="str">
        <f>IF(OR(F1249="Jan",F1249="Feb",F1249="Mar"),"Q1",
IF(OR(F1249="Apr",F1249="May",F1249="Jun"),"Q2",
IF(OR(F1249="Jul",F1249="Aug",F1249="Sep"),"Q3",
IF(OR(F1249="Oct",F1249="Nov",F1249="Dec"),"Q4",""))))</f>
        <v>Q2</v>
      </c>
      <c r="H1249" t="str">
        <f>"Q"&amp;INT((MONTH(A1249)-1)/3)+1</f>
        <v>Q2</v>
      </c>
      <c r="I1249">
        <v>2019</v>
      </c>
      <c r="J1249" t="str">
        <f>IF(C1249&gt;B1249, "Bullish", IF(B1249&gt;C1249, "Bearish", "Neutral"))</f>
        <v>Bearish</v>
      </c>
      <c r="K1249" t="str">
        <f>IF(C1250&gt;C1249, "Buy", "")</f>
        <v>Buy</v>
      </c>
      <c r="L1249" t="str">
        <f>IF(C1250&lt;C1249, "Sell", "")</f>
        <v/>
      </c>
      <c r="V1249" s="4">
        <f t="shared" si="19"/>
        <v>8.6673501466275754E-3</v>
      </c>
    </row>
    <row r="1250" spans="1:22" x14ac:dyDescent="0.25">
      <c r="A1250" s="1">
        <v>43563</v>
      </c>
      <c r="B1250">
        <v>763.04998780000005</v>
      </c>
      <c r="C1250">
        <v>767.25</v>
      </c>
      <c r="D1250">
        <v>4919911</v>
      </c>
      <c r="E1250" t="s">
        <v>7</v>
      </c>
      <c r="F1250" t="s">
        <v>15</v>
      </c>
      <c r="G1250" t="str">
        <f>IF(OR(F1250="Jan",F1250="Feb",F1250="Mar"),"Q1",
IF(OR(F1250="Apr",F1250="May",F1250="Jun"),"Q2",
IF(OR(F1250="Jul",F1250="Aug",F1250="Sep"),"Q3",
IF(OR(F1250="Oct",F1250="Nov",F1250="Dec"),"Q4",""))))</f>
        <v>Q2</v>
      </c>
      <c r="H1250" t="str">
        <f>"Q"&amp;INT((MONTH(A1250)-1)/3)+1</f>
        <v>Q2</v>
      </c>
      <c r="I1250">
        <v>2019</v>
      </c>
      <c r="J1250" t="str">
        <f>IF(C1250&gt;B1250, "Bullish", IF(B1250&gt;C1250, "Bearish", "Neutral"))</f>
        <v>Bullish</v>
      </c>
      <c r="K1250" t="str">
        <f>IF(C1251&gt;C1250, "Buy", "")</f>
        <v/>
      </c>
      <c r="L1250" t="str">
        <f>IF(C1251&lt;C1250, "Sell", "")</f>
        <v>Sell</v>
      </c>
      <c r="V1250" s="4">
        <f t="shared" si="19"/>
        <v>-1.0470186128982243E-2</v>
      </c>
    </row>
    <row r="1251" spans="1:22" x14ac:dyDescent="0.25">
      <c r="A1251" s="1">
        <v>43560</v>
      </c>
      <c r="B1251">
        <v>750.90002440000001</v>
      </c>
      <c r="C1251">
        <v>759.29998780000005</v>
      </c>
      <c r="D1251">
        <v>6276040</v>
      </c>
      <c r="E1251" t="s">
        <v>12</v>
      </c>
      <c r="F1251" t="s">
        <v>15</v>
      </c>
      <c r="G1251" t="str">
        <f>IF(OR(F1251="Jan",F1251="Feb",F1251="Mar"),"Q1",
IF(OR(F1251="Apr",F1251="May",F1251="Jun"),"Q2",
IF(OR(F1251="Jul",F1251="Aug",F1251="Sep"),"Q3",
IF(OR(F1251="Oct",F1251="Nov",F1251="Dec"),"Q4",""))))</f>
        <v>Q2</v>
      </c>
      <c r="H1251" t="str">
        <f>"Q"&amp;INT((MONTH(A1251)-1)/3)+1</f>
        <v>Q2</v>
      </c>
      <c r="I1251">
        <v>2019</v>
      </c>
      <c r="J1251" t="str">
        <f>IF(C1251&gt;B1251, "Bullish", IF(B1251&gt;C1251, "Bearish", "Neutral"))</f>
        <v>Bullish</v>
      </c>
      <c r="K1251" t="str">
        <f>IF(C1252&gt;C1251, "Buy", "")</f>
        <v/>
      </c>
      <c r="L1251" t="str">
        <f>IF(C1252&lt;C1251, "Sell", "")</f>
        <v>Sell</v>
      </c>
      <c r="V1251" s="4">
        <f t="shared" si="19"/>
        <v>-1.524263006829773E-2</v>
      </c>
    </row>
    <row r="1252" spans="1:22" x14ac:dyDescent="0.25">
      <c r="A1252" s="1">
        <v>43559</v>
      </c>
      <c r="B1252">
        <v>751.40002440000001</v>
      </c>
      <c r="C1252">
        <v>747.90002440000001</v>
      </c>
      <c r="D1252">
        <v>7688525</v>
      </c>
      <c r="E1252" t="s">
        <v>11</v>
      </c>
      <c r="F1252" t="s">
        <v>15</v>
      </c>
      <c r="G1252" t="str">
        <f>IF(OR(F1252="Jan",F1252="Feb",F1252="Mar"),"Q1",
IF(OR(F1252="Apr",F1252="May",F1252="Jun"),"Q2",
IF(OR(F1252="Jul",F1252="Aug",F1252="Sep"),"Q3",
IF(OR(F1252="Oct",F1252="Nov",F1252="Dec"),"Q4",""))))</f>
        <v>Q2</v>
      </c>
      <c r="H1252" t="str">
        <f>"Q"&amp;INT((MONTH(A1252)-1)/3)+1</f>
        <v>Q2</v>
      </c>
      <c r="I1252">
        <v>2019</v>
      </c>
      <c r="J1252" t="str">
        <f>IF(C1252&gt;B1252, "Bullish", IF(B1252&gt;C1252, "Bearish", "Neutral"))</f>
        <v>Bearish</v>
      </c>
      <c r="K1252" t="str">
        <f>IF(C1253&gt;C1252, "Buy", "")</f>
        <v>Buy</v>
      </c>
      <c r="L1252" t="str">
        <f>IF(C1253&lt;C1252, "Sell", "")</f>
        <v/>
      </c>
      <c r="V1252" s="4">
        <f t="shared" si="19"/>
        <v>7.1684103112367612E-3</v>
      </c>
    </row>
    <row r="1253" spans="1:22" x14ac:dyDescent="0.25">
      <c r="A1253" s="1">
        <v>43558</v>
      </c>
      <c r="B1253">
        <v>756</v>
      </c>
      <c r="C1253">
        <v>753.29998780000005</v>
      </c>
      <c r="D1253">
        <v>6897127</v>
      </c>
      <c r="E1253" t="s">
        <v>10</v>
      </c>
      <c r="F1253" t="s">
        <v>15</v>
      </c>
      <c r="G1253" t="str">
        <f>IF(OR(F1253="Jan",F1253="Feb",F1253="Mar"),"Q1",
IF(OR(F1253="Apr",F1253="May",F1253="Jun"),"Q2",
IF(OR(F1253="Jul",F1253="Aug",F1253="Sep"),"Q3",
IF(OR(F1253="Oct",F1253="Nov",F1253="Dec"),"Q4",""))))</f>
        <v>Q2</v>
      </c>
      <c r="H1253" t="str">
        <f>"Q"&amp;INT((MONTH(A1253)-1)/3)+1</f>
        <v>Q2</v>
      </c>
      <c r="I1253">
        <v>2019</v>
      </c>
      <c r="J1253" t="str">
        <f>IF(C1253&gt;B1253, "Bullish", IF(B1253&gt;C1253, "Bearish", "Neutral"))</f>
        <v>Bearish</v>
      </c>
      <c r="K1253" t="str">
        <f>IF(C1254&gt;C1253, "Buy", "")</f>
        <v>Buy</v>
      </c>
      <c r="L1253" t="str">
        <f>IF(C1254&lt;C1253, "Sell", "")</f>
        <v/>
      </c>
      <c r="V1253" s="4">
        <f t="shared" si="19"/>
        <v>8.0327052989227592E-3</v>
      </c>
    </row>
    <row r="1254" spans="1:22" x14ac:dyDescent="0.25">
      <c r="A1254" s="1">
        <v>43557</v>
      </c>
      <c r="B1254">
        <v>759</v>
      </c>
      <c r="C1254">
        <v>759.40002440000001</v>
      </c>
      <c r="D1254">
        <v>7283600</v>
      </c>
      <c r="E1254" t="s">
        <v>9</v>
      </c>
      <c r="F1254" t="s">
        <v>15</v>
      </c>
      <c r="G1254" t="str">
        <f>IF(OR(F1254="Jan",F1254="Feb",F1254="Mar"),"Q1",
IF(OR(F1254="Apr",F1254="May",F1254="Jun"),"Q2",
IF(OR(F1254="Jul",F1254="Aug",F1254="Sep"),"Q3",
IF(OR(F1254="Oct",F1254="Nov",F1254="Dec"),"Q4",""))))</f>
        <v>Q2</v>
      </c>
      <c r="H1254" t="str">
        <f>"Q"&amp;INT((MONTH(A1254)-1)/3)+1</f>
        <v>Q2</v>
      </c>
      <c r="I1254">
        <v>2019</v>
      </c>
      <c r="J1254" t="str">
        <f>IF(C1254&gt;B1254, "Bullish", IF(B1254&gt;C1254, "Bearish", "Neutral"))</f>
        <v>Bullish</v>
      </c>
      <c r="K1254" t="str">
        <f>IF(C1255&gt;C1254, "Buy", "")</f>
        <v/>
      </c>
      <c r="L1254" t="str">
        <f>IF(C1255&lt;C1254, "Sell", "")</f>
        <v>Sell</v>
      </c>
      <c r="V1254" s="4">
        <f t="shared" si="19"/>
        <v>-5.6946747966495539E-3</v>
      </c>
    </row>
    <row r="1255" spans="1:22" x14ac:dyDescent="0.25">
      <c r="A1255" s="1">
        <v>43556</v>
      </c>
      <c r="B1255">
        <v>742</v>
      </c>
      <c r="C1255">
        <v>755.09997559999999</v>
      </c>
      <c r="D1255">
        <v>6584982</v>
      </c>
      <c r="E1255" t="s">
        <v>7</v>
      </c>
      <c r="F1255" t="s">
        <v>15</v>
      </c>
      <c r="G1255" t="str">
        <f>IF(OR(F1255="Jan",F1255="Feb",F1255="Mar"),"Q1",
IF(OR(F1255="Apr",F1255="May",F1255="Jun"),"Q2",
IF(OR(F1255="Jul",F1255="Aug",F1255="Sep"),"Q3",
IF(OR(F1255="Oct",F1255="Nov",F1255="Dec"),"Q4",""))))</f>
        <v>Q2</v>
      </c>
      <c r="H1255" t="str">
        <f>"Q"&amp;INT((MONTH(A1255)-1)/3)+1</f>
        <v>Q2</v>
      </c>
      <c r="I1255">
        <v>2019</v>
      </c>
      <c r="J1255" t="str">
        <f>IF(C1255&gt;B1255, "Bullish", IF(B1255&gt;C1255, "Bearish", "Neutral"))</f>
        <v>Bullish</v>
      </c>
      <c r="K1255" t="str">
        <f>IF(C1256&gt;C1255, "Buy", "")</f>
        <v/>
      </c>
      <c r="L1255" t="str">
        <f>IF(C1256&lt;C1255, "Sell", "")</f>
        <v>Sell</v>
      </c>
      <c r="V1255" s="4">
        <f t="shared" si="19"/>
        <v>-2.3448072765066993E-2</v>
      </c>
    </row>
    <row r="1256" spans="1:22" x14ac:dyDescent="0.25">
      <c r="A1256" s="1">
        <v>43552</v>
      </c>
      <c r="B1256">
        <v>730</v>
      </c>
      <c r="C1256">
        <v>737.79998780000005</v>
      </c>
      <c r="D1256">
        <v>9277241</v>
      </c>
      <c r="E1256" t="s">
        <v>11</v>
      </c>
      <c r="F1256" t="s">
        <v>14</v>
      </c>
      <c r="G1256" t="str">
        <f>IF(OR(F1256="Jan",F1256="Feb",F1256="Mar"),"Q1",
IF(OR(F1256="Apr",F1256="May",F1256="Jun"),"Q2",
IF(OR(F1256="Jul",F1256="Aug",F1256="Sep"),"Q3",
IF(OR(F1256="Oct",F1256="Nov",F1256="Dec"),"Q4",""))))</f>
        <v>Q1</v>
      </c>
      <c r="H1256" t="str">
        <f>"Q"&amp;INT((MONTH(A1256)-1)/3)+1</f>
        <v>Q1</v>
      </c>
      <c r="I1256">
        <v>2019</v>
      </c>
      <c r="J1256" t="str">
        <f>IF(C1256&gt;B1256, "Bullish", IF(B1256&gt;C1256, "Bearish", "Neutral"))</f>
        <v>Bullish</v>
      </c>
      <c r="K1256" t="str">
        <f>IF(C1257&gt;C1256, "Buy", "")</f>
        <v/>
      </c>
      <c r="L1256" t="str">
        <f>IF(C1257&lt;C1256, "Sell", "")</f>
        <v>Sell</v>
      </c>
      <c r="V1256" s="4">
        <f t="shared" si="19"/>
        <v>-1.1100418616657531E-2</v>
      </c>
    </row>
    <row r="1257" spans="1:22" x14ac:dyDescent="0.25">
      <c r="A1257" s="1">
        <v>43551</v>
      </c>
      <c r="B1257">
        <v>730</v>
      </c>
      <c r="C1257">
        <v>729.70001219999995</v>
      </c>
      <c r="D1257">
        <v>7387487</v>
      </c>
      <c r="E1257" t="s">
        <v>10</v>
      </c>
      <c r="F1257" t="s">
        <v>14</v>
      </c>
      <c r="G1257" t="str">
        <f>IF(OR(F1257="Jan",F1257="Feb",F1257="Mar"),"Q1",
IF(OR(F1257="Apr",F1257="May",F1257="Jun"),"Q2",
IF(OR(F1257="Jul",F1257="Aug",F1257="Sep"),"Q3",
IF(OR(F1257="Oct",F1257="Nov",F1257="Dec"),"Q4",""))))</f>
        <v>Q1</v>
      </c>
      <c r="H1257" t="str">
        <f>"Q"&amp;INT((MONTH(A1257)-1)/3)+1</f>
        <v>Q1</v>
      </c>
      <c r="I1257">
        <v>2019</v>
      </c>
      <c r="J1257" t="str">
        <f>IF(C1257&gt;B1257, "Bullish", IF(B1257&gt;C1257, "Bearish", "Neutral"))</f>
        <v>Bearish</v>
      </c>
      <c r="K1257" t="str">
        <f>IF(C1258&gt;C1257, "Buy", "")</f>
        <v/>
      </c>
      <c r="L1257" t="str">
        <f>IF(C1258&lt;C1257, "Sell", "")</f>
        <v>Sell</v>
      </c>
      <c r="V1257" s="4">
        <f t="shared" si="19"/>
        <v>-2.679508347646783E-3</v>
      </c>
    </row>
    <row r="1258" spans="1:22" x14ac:dyDescent="0.25">
      <c r="A1258" s="1">
        <v>43550</v>
      </c>
      <c r="B1258">
        <v>735.25</v>
      </c>
      <c r="C1258">
        <v>727.75</v>
      </c>
      <c r="D1258">
        <v>9406261</v>
      </c>
      <c r="E1258" t="s">
        <v>9</v>
      </c>
      <c r="F1258" t="s">
        <v>14</v>
      </c>
      <c r="G1258" t="str">
        <f>IF(OR(F1258="Jan",F1258="Feb",F1258="Mar"),"Q1",
IF(OR(F1258="Apr",F1258="May",F1258="Jun"),"Q2",
IF(OR(F1258="Jul",F1258="Aug",F1258="Sep"),"Q3",
IF(OR(F1258="Oct",F1258="Nov",F1258="Dec"),"Q4",""))))</f>
        <v>Q1</v>
      </c>
      <c r="H1258" t="str">
        <f>"Q"&amp;INT((MONTH(A1258)-1)/3)+1</f>
        <v>Q1</v>
      </c>
      <c r="I1258">
        <v>2019</v>
      </c>
      <c r="J1258" t="str">
        <f>IF(C1258&gt;B1258, "Bullish", IF(B1258&gt;C1258, "Bearish", "Neutral"))</f>
        <v>Bearish</v>
      </c>
      <c r="K1258" t="str">
        <f>IF(C1259&gt;C1258, "Buy", "")</f>
        <v>Buy</v>
      </c>
      <c r="L1258" t="str">
        <f>IF(C1259&lt;C1258, "Sell", "")</f>
        <v/>
      </c>
      <c r="V1258" s="4">
        <f t="shared" si="19"/>
        <v>1.0200612036722203E-2</v>
      </c>
    </row>
    <row r="1259" spans="1:22" x14ac:dyDescent="0.25">
      <c r="A1259" s="1">
        <v>43549</v>
      </c>
      <c r="B1259">
        <v>742.40002440000001</v>
      </c>
      <c r="C1259">
        <v>735.25</v>
      </c>
      <c r="D1259">
        <v>7644966</v>
      </c>
      <c r="E1259" t="s">
        <v>7</v>
      </c>
      <c r="F1259" t="s">
        <v>14</v>
      </c>
      <c r="G1259" t="str">
        <f>IF(OR(F1259="Jan",F1259="Feb",F1259="Mar"),"Q1",
IF(OR(F1259="Apr",F1259="May",F1259="Jun"),"Q2",
IF(OR(F1259="Jul",F1259="Aug",F1259="Sep"),"Q3",
IF(OR(F1259="Oct",F1259="Nov",F1259="Dec"),"Q4",""))))</f>
        <v>Q1</v>
      </c>
      <c r="H1259" t="str">
        <f>"Q"&amp;INT((MONTH(A1259)-1)/3)+1</f>
        <v>Q1</v>
      </c>
      <c r="I1259">
        <v>2019</v>
      </c>
      <c r="J1259" t="str">
        <f>IF(C1259&gt;B1259, "Bullish", IF(B1259&gt;C1259, "Bearish", "Neutral"))</f>
        <v>Bearish</v>
      </c>
      <c r="K1259" t="str">
        <f>IF(C1260&gt;C1259, "Buy", "")</f>
        <v>Buy</v>
      </c>
      <c r="L1259" t="str">
        <f>IF(C1260&lt;C1259, "Sell", "")</f>
        <v/>
      </c>
      <c r="V1259" s="4">
        <f t="shared" si="19"/>
        <v>1.056382163606142E-2</v>
      </c>
    </row>
    <row r="1260" spans="1:22" x14ac:dyDescent="0.25">
      <c r="A1260" s="1">
        <v>43546</v>
      </c>
      <c r="B1260">
        <v>745</v>
      </c>
      <c r="C1260">
        <v>743.09997559999999</v>
      </c>
      <c r="D1260">
        <v>8883260</v>
      </c>
      <c r="E1260" t="s">
        <v>12</v>
      </c>
      <c r="F1260" t="s">
        <v>14</v>
      </c>
      <c r="G1260" t="str">
        <f>IF(OR(F1260="Jan",F1260="Feb",F1260="Mar"),"Q1",
IF(OR(F1260="Apr",F1260="May",F1260="Jun"),"Q2",
IF(OR(F1260="Jul",F1260="Aug",F1260="Sep"),"Q3",
IF(OR(F1260="Oct",F1260="Nov",F1260="Dec"),"Q4",""))))</f>
        <v>Q1</v>
      </c>
      <c r="H1260" t="str">
        <f>"Q"&amp;INT((MONTH(A1260)-1)/3)+1</f>
        <v>Q1</v>
      </c>
      <c r="I1260">
        <v>2019</v>
      </c>
      <c r="J1260" t="str">
        <f>IF(C1260&gt;B1260, "Bullish", IF(B1260&gt;C1260, "Bearish", "Neutral"))</f>
        <v>Bearish</v>
      </c>
      <c r="K1260" t="str">
        <f>IF(C1261&gt;C1260, "Buy", "")</f>
        <v/>
      </c>
      <c r="L1260" t="str">
        <f>IF(C1261&lt;C1260, "Sell", "")</f>
        <v>Sell</v>
      </c>
      <c r="V1260" s="4">
        <f t="shared" si="19"/>
        <v>-5.6160272433649298E-3</v>
      </c>
    </row>
    <row r="1261" spans="1:22" x14ac:dyDescent="0.25">
      <c r="A1261" s="1">
        <v>43544</v>
      </c>
      <c r="B1261">
        <v>727.25</v>
      </c>
      <c r="C1261">
        <v>738.95001219999995</v>
      </c>
      <c r="D1261">
        <v>13471173</v>
      </c>
      <c r="E1261" t="s">
        <v>10</v>
      </c>
      <c r="F1261" t="s">
        <v>14</v>
      </c>
      <c r="G1261" t="str">
        <f>IF(OR(F1261="Jan",F1261="Feb",F1261="Mar"),"Q1",
IF(OR(F1261="Apr",F1261="May",F1261="Jun"),"Q2",
IF(OR(F1261="Jul",F1261="Aug",F1261="Sep"),"Q3",
IF(OR(F1261="Oct",F1261="Nov",F1261="Dec"),"Q4",""))))</f>
        <v>Q1</v>
      </c>
      <c r="H1261" t="str">
        <f>"Q"&amp;INT((MONTH(A1261)-1)/3)+1</f>
        <v>Q1</v>
      </c>
      <c r="I1261">
        <v>2019</v>
      </c>
      <c r="J1261" t="str">
        <f>IF(C1261&gt;B1261, "Bullish", IF(B1261&gt;C1261, "Bearish", "Neutral"))</f>
        <v>Bullish</v>
      </c>
      <c r="K1261" t="str">
        <f>IF(C1262&gt;C1261, "Buy", "")</f>
        <v/>
      </c>
      <c r="L1261" t="str">
        <f>IF(C1262&lt;C1261, "Sell", "")</f>
        <v>Sell</v>
      </c>
      <c r="V1261" s="4">
        <f t="shared" si="19"/>
        <v>-2.3122204499826854E-2</v>
      </c>
    </row>
    <row r="1262" spans="1:22" x14ac:dyDescent="0.25">
      <c r="A1262" s="1">
        <v>43543</v>
      </c>
      <c r="B1262">
        <v>712.79998780000005</v>
      </c>
      <c r="C1262">
        <v>722.25</v>
      </c>
      <c r="D1262">
        <v>8917337</v>
      </c>
      <c r="E1262" t="s">
        <v>9</v>
      </c>
      <c r="F1262" t="s">
        <v>14</v>
      </c>
      <c r="G1262" t="str">
        <f>IF(OR(F1262="Jan",F1262="Feb",F1262="Mar"),"Q1",
IF(OR(F1262="Apr",F1262="May",F1262="Jun"),"Q2",
IF(OR(F1262="Jul",F1262="Aug",F1262="Sep"),"Q3",
IF(OR(F1262="Oct",F1262="Nov",F1262="Dec"),"Q4",""))))</f>
        <v>Q1</v>
      </c>
      <c r="H1262" t="str">
        <f>"Q"&amp;INT((MONTH(A1262)-1)/3)+1</f>
        <v>Q1</v>
      </c>
      <c r="I1262">
        <v>2019</v>
      </c>
      <c r="J1262" t="str">
        <f>IF(C1262&gt;B1262, "Bullish", IF(B1262&gt;C1262, "Bearish", "Neutral"))</f>
        <v>Bullish</v>
      </c>
      <c r="K1262" t="str">
        <f>IF(C1263&gt;C1262, "Buy", "")</f>
        <v/>
      </c>
      <c r="L1262" t="str">
        <f>IF(C1263&lt;C1262, "Sell", "")</f>
        <v>Sell</v>
      </c>
      <c r="V1262" s="4">
        <f t="shared" si="19"/>
        <v>-1.6967034065055252E-2</v>
      </c>
    </row>
    <row r="1263" spans="1:22" x14ac:dyDescent="0.25">
      <c r="A1263" s="1">
        <v>43542</v>
      </c>
      <c r="B1263">
        <v>721.54998780000005</v>
      </c>
      <c r="C1263">
        <v>710.20001219999995</v>
      </c>
      <c r="D1263">
        <v>8065544</v>
      </c>
      <c r="E1263" t="s">
        <v>7</v>
      </c>
      <c r="F1263" t="s">
        <v>14</v>
      </c>
      <c r="G1263" t="str">
        <f>IF(OR(F1263="Jan",F1263="Feb",F1263="Mar"),"Q1",
IF(OR(F1263="Apr",F1263="May",F1263="Jun"),"Q2",
IF(OR(F1263="Jul",F1263="Aug",F1263="Sep"),"Q3",
IF(OR(F1263="Oct",F1263="Nov",F1263="Dec"),"Q4",""))))</f>
        <v>Q1</v>
      </c>
      <c r="H1263" t="str">
        <f>"Q"&amp;INT((MONTH(A1263)-1)/3)+1</f>
        <v>Q1</v>
      </c>
      <c r="I1263">
        <v>2019</v>
      </c>
      <c r="J1263" t="str">
        <f>IF(C1263&gt;B1263, "Bullish", IF(B1263&gt;C1263, "Bearish", "Neutral"))</f>
        <v>Bearish</v>
      </c>
      <c r="K1263" t="str">
        <f>IF(C1264&gt;C1263, "Buy", "")</f>
        <v>Buy</v>
      </c>
      <c r="L1263" t="str">
        <f>IF(C1264&lt;C1263, "Sell", "")</f>
        <v/>
      </c>
      <c r="V1263" s="4">
        <f t="shared" si="19"/>
        <v>1.1620591109555796E-2</v>
      </c>
    </row>
    <row r="1264" spans="1:22" x14ac:dyDescent="0.25">
      <c r="A1264" s="1">
        <v>43539</v>
      </c>
      <c r="B1264">
        <v>712</v>
      </c>
      <c r="C1264">
        <v>718.54998780000005</v>
      </c>
      <c r="D1264">
        <v>14638664</v>
      </c>
      <c r="E1264" t="s">
        <v>12</v>
      </c>
      <c r="F1264" t="s">
        <v>14</v>
      </c>
      <c r="G1264" t="str">
        <f>IF(OR(F1264="Jan",F1264="Feb",F1264="Mar"),"Q1",
IF(OR(F1264="Apr",F1264="May",F1264="Jun"),"Q2",
IF(OR(F1264="Jul",F1264="Aug",F1264="Sep"),"Q3",
IF(OR(F1264="Oct",F1264="Nov",F1264="Dec"),"Q4",""))))</f>
        <v>Q1</v>
      </c>
      <c r="H1264" t="str">
        <f>"Q"&amp;INT((MONTH(A1264)-1)/3)+1</f>
        <v>Q1</v>
      </c>
      <c r="I1264">
        <v>2019</v>
      </c>
      <c r="J1264" t="str">
        <f>IF(C1264&gt;B1264, "Bullish", IF(B1264&gt;C1264, "Bearish", "Neutral"))</f>
        <v>Bullish</v>
      </c>
      <c r="K1264" t="str">
        <f>IF(C1265&gt;C1264, "Buy", "")</f>
        <v/>
      </c>
      <c r="L1264" t="str">
        <f>IF(C1265&lt;C1264, "Sell", "")</f>
        <v>Sell</v>
      </c>
      <c r="V1264" s="4">
        <f t="shared" si="19"/>
        <v>-1.439967890358188E-2</v>
      </c>
    </row>
    <row r="1265" spans="1:22" x14ac:dyDescent="0.25">
      <c r="A1265" s="1">
        <v>43538</v>
      </c>
      <c r="B1265">
        <v>714</v>
      </c>
      <c r="C1265">
        <v>708.34997559999999</v>
      </c>
      <c r="D1265">
        <v>6415187</v>
      </c>
      <c r="E1265" t="s">
        <v>11</v>
      </c>
      <c r="F1265" t="s">
        <v>14</v>
      </c>
      <c r="G1265" t="str">
        <f>IF(OR(F1265="Jan",F1265="Feb",F1265="Mar"),"Q1",
IF(OR(F1265="Apr",F1265="May",F1265="Jun"),"Q2",
IF(OR(F1265="Jul",F1265="Aug",F1265="Sep"),"Q3",
IF(OR(F1265="Oct",F1265="Nov",F1265="Dec"),"Q4",""))))</f>
        <v>Q1</v>
      </c>
      <c r="H1265" t="str">
        <f>"Q"&amp;INT((MONTH(A1265)-1)/3)+1</f>
        <v>Q1</v>
      </c>
      <c r="I1265">
        <v>2019</v>
      </c>
      <c r="J1265" t="str">
        <f>IF(C1265&gt;B1265, "Bullish", IF(B1265&gt;C1265, "Bearish", "Neutral"))</f>
        <v>Bearish</v>
      </c>
      <c r="K1265" t="str">
        <f>IF(C1266&gt;C1265, "Buy", "")</f>
        <v>Buy</v>
      </c>
      <c r="L1265" t="str">
        <f>IF(C1266&lt;C1265, "Sell", "")</f>
        <v/>
      </c>
      <c r="V1265" s="4">
        <f t="shared" si="19"/>
        <v>1.412048814697629E-4</v>
      </c>
    </row>
    <row r="1266" spans="1:22" x14ac:dyDescent="0.25">
      <c r="A1266" s="1">
        <v>43537</v>
      </c>
      <c r="B1266">
        <v>710</v>
      </c>
      <c r="C1266">
        <v>708.45001219999995</v>
      </c>
      <c r="D1266">
        <v>11348867</v>
      </c>
      <c r="E1266" t="s">
        <v>10</v>
      </c>
      <c r="F1266" t="s">
        <v>14</v>
      </c>
      <c r="G1266" t="str">
        <f>IF(OR(F1266="Jan",F1266="Feb",F1266="Mar"),"Q1",
IF(OR(F1266="Apr",F1266="May",F1266="Jun"),"Q2",
IF(OR(F1266="Jul",F1266="Aug",F1266="Sep"),"Q3",
IF(OR(F1266="Oct",F1266="Nov",F1266="Dec"),"Q4",""))))</f>
        <v>Q1</v>
      </c>
      <c r="H1266" t="str">
        <f>"Q"&amp;INT((MONTH(A1266)-1)/3)+1</f>
        <v>Q1</v>
      </c>
      <c r="I1266">
        <v>2019</v>
      </c>
      <c r="J1266" t="str">
        <f>IF(C1266&gt;B1266, "Bullish", IF(B1266&gt;C1266, "Bearish", "Neutral"))</f>
        <v>Bearish</v>
      </c>
      <c r="K1266" t="str">
        <f>IF(C1267&gt;C1266, "Buy", "")</f>
        <v/>
      </c>
      <c r="L1266" t="str">
        <f>IF(C1267&lt;C1266, "Sell", "")</f>
        <v>Sell</v>
      </c>
      <c r="V1266" s="4">
        <f t="shared" si="19"/>
        <v>-2.1217907548117306E-3</v>
      </c>
    </row>
    <row r="1267" spans="1:22" x14ac:dyDescent="0.25">
      <c r="A1267" s="1">
        <v>43536</v>
      </c>
      <c r="B1267">
        <v>709</v>
      </c>
      <c r="C1267">
        <v>706.95001219999995</v>
      </c>
      <c r="D1267">
        <v>11997387</v>
      </c>
      <c r="E1267" t="s">
        <v>9</v>
      </c>
      <c r="F1267" t="s">
        <v>14</v>
      </c>
      <c r="G1267" t="str">
        <f>IF(OR(F1267="Jan",F1267="Feb",F1267="Mar"),"Q1",
IF(OR(F1267="Apr",F1267="May",F1267="Jun"),"Q2",
IF(OR(F1267="Jul",F1267="Aug",F1267="Sep"),"Q3",
IF(OR(F1267="Oct",F1267="Nov",F1267="Dec"),"Q4",""))))</f>
        <v>Q1</v>
      </c>
      <c r="H1267" t="str">
        <f>"Q"&amp;INT((MONTH(A1267)-1)/3)+1</f>
        <v>Q1</v>
      </c>
      <c r="I1267">
        <v>2019</v>
      </c>
      <c r="J1267" t="str">
        <f>IF(C1267&gt;B1267, "Bullish", IF(B1267&gt;C1267, "Bearish", "Neutral"))</f>
        <v>Bearish</v>
      </c>
      <c r="K1267" t="str">
        <f>IF(C1268&gt;C1267, "Buy", "")</f>
        <v>Buy</v>
      </c>
      <c r="L1267" t="str">
        <f>IF(C1268&lt;C1267, "Sell", "")</f>
        <v/>
      </c>
      <c r="V1267" s="4">
        <f t="shared" si="19"/>
        <v>6.045677047451745E-3</v>
      </c>
    </row>
    <row r="1268" spans="1:22" x14ac:dyDescent="0.25">
      <c r="A1268" s="1">
        <v>43535</v>
      </c>
      <c r="B1268">
        <v>713.29998780000005</v>
      </c>
      <c r="C1268">
        <v>711.25</v>
      </c>
      <c r="D1268">
        <v>9932198</v>
      </c>
      <c r="E1268" t="s">
        <v>7</v>
      </c>
      <c r="F1268" t="s">
        <v>14</v>
      </c>
      <c r="G1268" t="str">
        <f>IF(OR(F1268="Jan",F1268="Feb",F1268="Mar"),"Q1",
IF(OR(F1268="Apr",F1268="May",F1268="Jun"),"Q2",
IF(OR(F1268="Jul",F1268="Aug",F1268="Sep"),"Q3",
IF(OR(F1268="Oct",F1268="Nov",F1268="Dec"),"Q4",""))))</f>
        <v>Q1</v>
      </c>
      <c r="H1268" t="str">
        <f>"Q"&amp;INT((MONTH(A1268)-1)/3)+1</f>
        <v>Q1</v>
      </c>
      <c r="I1268">
        <v>2019</v>
      </c>
      <c r="J1268" t="str">
        <f>IF(C1268&gt;B1268, "Bullish", IF(B1268&gt;C1268, "Bearish", "Neutral"))</f>
        <v>Bearish</v>
      </c>
      <c r="K1268" t="str">
        <f>IF(C1269&gt;C1268, "Buy", "")</f>
        <v>Buy</v>
      </c>
      <c r="L1268" t="str">
        <f>IF(C1269&lt;C1268, "Sell", "")</f>
        <v/>
      </c>
      <c r="V1268" s="4">
        <f t="shared" si="19"/>
        <v>1.5441505407135067E-3</v>
      </c>
    </row>
    <row r="1269" spans="1:22" x14ac:dyDescent="0.25">
      <c r="A1269" s="1">
        <v>43532</v>
      </c>
      <c r="B1269">
        <v>722.95001219999995</v>
      </c>
      <c r="C1269">
        <v>712.34997559999999</v>
      </c>
      <c r="D1269">
        <v>7193994</v>
      </c>
      <c r="E1269" t="s">
        <v>12</v>
      </c>
      <c r="F1269" t="s">
        <v>14</v>
      </c>
      <c r="G1269" t="str">
        <f>IF(OR(F1269="Jan",F1269="Feb",F1269="Mar"),"Q1",
IF(OR(F1269="Apr",F1269="May",F1269="Jun"),"Q2",
IF(OR(F1269="Jul",F1269="Aug",F1269="Sep"),"Q3",
IF(OR(F1269="Oct",F1269="Nov",F1269="Dec"),"Q4",""))))</f>
        <v>Q1</v>
      </c>
      <c r="H1269" t="str">
        <f>"Q"&amp;INT((MONTH(A1269)-1)/3)+1</f>
        <v>Q1</v>
      </c>
      <c r="I1269">
        <v>2019</v>
      </c>
      <c r="J1269" t="str">
        <f>IF(C1269&gt;B1269, "Bullish", IF(B1269&gt;C1269, "Bearish", "Neutral"))</f>
        <v>Bearish</v>
      </c>
      <c r="K1269" t="str">
        <f>IF(C1270&gt;C1269, "Buy", "")</f>
        <v>Buy</v>
      </c>
      <c r="L1269" t="str">
        <f>IF(C1270&lt;C1269, "Sell", "")</f>
        <v/>
      </c>
      <c r="V1269" s="4">
        <f t="shared" si="19"/>
        <v>1.4662198521503744E-2</v>
      </c>
    </row>
    <row r="1270" spans="1:22" x14ac:dyDescent="0.25">
      <c r="A1270" s="1">
        <v>43531</v>
      </c>
      <c r="B1270">
        <v>734</v>
      </c>
      <c r="C1270">
        <v>722.95001219999995</v>
      </c>
      <c r="D1270">
        <v>5951551</v>
      </c>
      <c r="E1270" t="s">
        <v>11</v>
      </c>
      <c r="F1270" t="s">
        <v>14</v>
      </c>
      <c r="G1270" t="str">
        <f>IF(OR(F1270="Jan",F1270="Feb",F1270="Mar"),"Q1",
IF(OR(F1270="Apr",F1270="May",F1270="Jun"),"Q2",
IF(OR(F1270="Jul",F1270="Aug",F1270="Sep"),"Q3",
IF(OR(F1270="Oct",F1270="Nov",F1270="Dec"),"Q4",""))))</f>
        <v>Q1</v>
      </c>
      <c r="H1270" t="str">
        <f>"Q"&amp;INT((MONTH(A1270)-1)/3)+1</f>
        <v>Q1</v>
      </c>
      <c r="I1270">
        <v>2019</v>
      </c>
      <c r="J1270" t="str">
        <f>IF(C1270&gt;B1270, "Bullish", IF(B1270&gt;C1270, "Bearish", "Neutral"))</f>
        <v>Bearish</v>
      </c>
      <c r="K1270" t="str">
        <f>IF(C1271&gt;C1270, "Buy", "")</f>
        <v>Buy</v>
      </c>
      <c r="L1270" t="str">
        <f>IF(C1271&lt;C1270, "Sell", "")</f>
        <v/>
      </c>
      <c r="V1270" s="4">
        <f t="shared" si="19"/>
        <v>1.3037526006826011E-2</v>
      </c>
    </row>
    <row r="1271" spans="1:22" x14ac:dyDescent="0.25">
      <c r="A1271" s="1">
        <v>43530</v>
      </c>
      <c r="B1271">
        <v>736.09997559999999</v>
      </c>
      <c r="C1271">
        <v>732.5</v>
      </c>
      <c r="D1271">
        <v>6076668</v>
      </c>
      <c r="E1271" t="s">
        <v>10</v>
      </c>
      <c r="F1271" t="s">
        <v>14</v>
      </c>
      <c r="G1271" t="str">
        <f>IF(OR(F1271="Jan",F1271="Feb",F1271="Mar"),"Q1",
IF(OR(F1271="Apr",F1271="May",F1271="Jun"),"Q2",
IF(OR(F1271="Jul",F1271="Aug",F1271="Sep"),"Q3",
IF(OR(F1271="Oct",F1271="Nov",F1271="Dec"),"Q4",""))))</f>
        <v>Q1</v>
      </c>
      <c r="H1271" t="str">
        <f>"Q"&amp;INT((MONTH(A1271)-1)/3)+1</f>
        <v>Q1</v>
      </c>
      <c r="I1271">
        <v>2019</v>
      </c>
      <c r="J1271" t="str">
        <f>IF(C1271&gt;B1271, "Bullish", IF(B1271&gt;C1271, "Bearish", "Neutral"))</f>
        <v>Bearish</v>
      </c>
      <c r="K1271" t="str">
        <f>IF(C1272&gt;C1271, "Buy", "")</f>
        <v/>
      </c>
      <c r="L1271" t="str">
        <f>IF(C1272&lt;C1271, "Sell", "")</f>
        <v/>
      </c>
      <c r="V1271" s="4">
        <f t="shared" si="19"/>
        <v>0</v>
      </c>
    </row>
    <row r="1272" spans="1:22" x14ac:dyDescent="0.25">
      <c r="A1272" s="1">
        <v>43529</v>
      </c>
      <c r="B1272">
        <v>740.5</v>
      </c>
      <c r="C1272">
        <v>732.5</v>
      </c>
      <c r="D1272">
        <v>4826505</v>
      </c>
      <c r="E1272" t="s">
        <v>9</v>
      </c>
      <c r="F1272" t="s">
        <v>14</v>
      </c>
      <c r="G1272" t="str">
        <f>IF(OR(F1272="Jan",F1272="Feb",F1272="Mar"),"Q1",
IF(OR(F1272="Apr",F1272="May",F1272="Jun"),"Q2",
IF(OR(F1272="Jul",F1272="Aug",F1272="Sep"),"Q3",
IF(OR(F1272="Oct",F1272="Nov",F1272="Dec"),"Q4",""))))</f>
        <v>Q1</v>
      </c>
      <c r="H1272" t="str">
        <f>"Q"&amp;INT((MONTH(A1272)-1)/3)+1</f>
        <v>Q1</v>
      </c>
      <c r="I1272">
        <v>2019</v>
      </c>
      <c r="J1272" t="str">
        <f>IF(C1272&gt;B1272, "Bullish", IF(B1272&gt;C1272, "Bearish", "Neutral"))</f>
        <v>Bearish</v>
      </c>
      <c r="K1272" t="str">
        <f>IF(C1273&gt;C1272, "Buy", "")</f>
        <v>Buy</v>
      </c>
      <c r="L1272" t="str">
        <f>IF(C1273&lt;C1272, "Sell", "")</f>
        <v/>
      </c>
      <c r="V1272" s="4">
        <f t="shared" si="19"/>
        <v>1.2670203653925108E-2</v>
      </c>
    </row>
    <row r="1273" spans="1:22" x14ac:dyDescent="0.25">
      <c r="A1273" s="1">
        <v>43525</v>
      </c>
      <c r="B1273">
        <v>735.5</v>
      </c>
      <c r="C1273">
        <v>741.90002440000001</v>
      </c>
      <c r="D1273">
        <v>3998826</v>
      </c>
      <c r="E1273" t="s">
        <v>12</v>
      </c>
      <c r="F1273" t="s">
        <v>14</v>
      </c>
      <c r="G1273" t="str">
        <f>IF(OR(F1273="Jan",F1273="Feb",F1273="Mar"),"Q1",
IF(OR(F1273="Apr",F1273="May",F1273="Jun"),"Q2",
IF(OR(F1273="Jul",F1273="Aug",F1273="Sep"),"Q3",
IF(OR(F1273="Oct",F1273="Nov",F1273="Dec"),"Q4",""))))</f>
        <v>Q1</v>
      </c>
      <c r="H1273" t="str">
        <f>"Q"&amp;INT((MONTH(A1273)-1)/3)+1</f>
        <v>Q1</v>
      </c>
      <c r="I1273">
        <v>2019</v>
      </c>
      <c r="J1273" t="str">
        <f>IF(C1273&gt;B1273, "Bullish", IF(B1273&gt;C1273, "Bearish", "Neutral"))</f>
        <v>Bullish</v>
      </c>
      <c r="K1273" t="str">
        <f>IF(C1274&gt;C1273, "Buy", "")</f>
        <v/>
      </c>
      <c r="L1273" t="str">
        <f>IF(C1274&lt;C1273, "Sell", "")</f>
        <v>Sell</v>
      </c>
      <c r="V1273" s="4">
        <f t="shared" si="19"/>
        <v>-1.0350043206142558E-2</v>
      </c>
    </row>
    <row r="1274" spans="1:22" x14ac:dyDescent="0.25">
      <c r="A1274" s="1">
        <v>43524</v>
      </c>
      <c r="B1274">
        <v>738.70001219999995</v>
      </c>
      <c r="C1274">
        <v>734.29998780000005</v>
      </c>
      <c r="D1274">
        <v>8559921</v>
      </c>
      <c r="E1274" t="s">
        <v>11</v>
      </c>
      <c r="F1274" t="s">
        <v>13</v>
      </c>
      <c r="G1274" t="str">
        <f>IF(OR(F1274="Jan",F1274="Feb",F1274="Mar"),"Q1",
IF(OR(F1274="Apr",F1274="May",F1274="Jun"),"Q2",
IF(OR(F1274="Jul",F1274="Aug",F1274="Sep"),"Q3",
IF(OR(F1274="Oct",F1274="Nov",F1274="Dec"),"Q4",""))))</f>
        <v>Q1</v>
      </c>
      <c r="H1274" t="str">
        <f>"Q"&amp;INT((MONTH(A1274)-1)/3)+1</f>
        <v>Q1</v>
      </c>
      <c r="I1274">
        <v>2019</v>
      </c>
      <c r="J1274" t="str">
        <f>IF(C1274&gt;B1274, "Bullish", IF(B1274&gt;C1274, "Bearish", "Neutral"))</f>
        <v>Bearish</v>
      </c>
      <c r="K1274" t="str">
        <f>IF(C1275&gt;C1274, "Buy", "")</f>
        <v>Buy</v>
      </c>
      <c r="L1274" t="str">
        <f>IF(C1275&lt;C1274, "Sell", "")</f>
        <v/>
      </c>
      <c r="V1274" s="4">
        <f t="shared" si="19"/>
        <v>1.292094117646986E-3</v>
      </c>
    </row>
    <row r="1275" spans="1:22" x14ac:dyDescent="0.25">
      <c r="A1275" s="1">
        <v>43523</v>
      </c>
      <c r="B1275">
        <v>745</v>
      </c>
      <c r="C1275">
        <v>735.25</v>
      </c>
      <c r="D1275">
        <v>5936354</v>
      </c>
      <c r="E1275" t="s">
        <v>10</v>
      </c>
      <c r="F1275" t="s">
        <v>13</v>
      </c>
      <c r="G1275" t="str">
        <f>IF(OR(F1275="Jan",F1275="Feb",F1275="Mar"),"Q1",
IF(OR(F1275="Apr",F1275="May",F1275="Jun"),"Q2",
IF(OR(F1275="Jul",F1275="Aug",F1275="Sep"),"Q3",
IF(OR(F1275="Oct",F1275="Nov",F1275="Dec"),"Q4",""))))</f>
        <v>Q1</v>
      </c>
      <c r="H1275" t="str">
        <f>"Q"&amp;INT((MONTH(A1275)-1)/3)+1</f>
        <v>Q1</v>
      </c>
      <c r="I1275">
        <v>2019</v>
      </c>
      <c r="J1275" t="str">
        <f>IF(C1275&gt;B1275, "Bullish", IF(B1275&gt;C1275, "Bearish", "Neutral"))</f>
        <v>Bearish</v>
      </c>
      <c r="K1275" t="str">
        <f>IF(C1276&gt;C1275, "Buy", "")</f>
        <v>Buy</v>
      </c>
      <c r="L1275" t="str">
        <f>IF(C1276&lt;C1275, "Sell", "")</f>
        <v/>
      </c>
      <c r="V1275" s="4">
        <f t="shared" si="19"/>
        <v>9.7643097643097636E-3</v>
      </c>
    </row>
    <row r="1276" spans="1:22" x14ac:dyDescent="0.25">
      <c r="A1276" s="1">
        <v>43522</v>
      </c>
      <c r="B1276">
        <v>748.59997559999999</v>
      </c>
      <c r="C1276">
        <v>742.5</v>
      </c>
      <c r="D1276">
        <v>8319610</v>
      </c>
      <c r="E1276" t="s">
        <v>9</v>
      </c>
      <c r="F1276" t="s">
        <v>13</v>
      </c>
      <c r="G1276" t="str">
        <f>IF(OR(F1276="Jan",F1276="Feb",F1276="Mar"),"Q1",
IF(OR(F1276="Apr",F1276="May",F1276="Jun"),"Q2",
IF(OR(F1276="Jul",F1276="Aug",F1276="Sep"),"Q3",
IF(OR(F1276="Oct",F1276="Nov",F1276="Dec"),"Q4",""))))</f>
        <v>Q1</v>
      </c>
      <c r="H1276" t="str">
        <f>"Q"&amp;INT((MONTH(A1276)-1)/3)+1</f>
        <v>Q1</v>
      </c>
      <c r="I1276">
        <v>2019</v>
      </c>
      <c r="J1276" t="str">
        <f>IF(C1276&gt;B1276, "Bullish", IF(B1276&gt;C1276, "Bearish", "Neutral"))</f>
        <v>Bearish</v>
      </c>
      <c r="K1276" t="str">
        <f>IF(C1277&gt;C1276, "Buy", "")</f>
        <v>Buy</v>
      </c>
      <c r="L1276" t="str">
        <f>IF(C1277&lt;C1276, "Sell", "")</f>
        <v/>
      </c>
      <c r="V1276" s="4">
        <f t="shared" si="19"/>
        <v>1.642604848218893E-2</v>
      </c>
    </row>
    <row r="1277" spans="1:22" x14ac:dyDescent="0.25">
      <c r="A1277" s="1">
        <v>43521</v>
      </c>
      <c r="B1277">
        <v>735.54998780000005</v>
      </c>
      <c r="C1277">
        <v>754.90002440000001</v>
      </c>
      <c r="D1277">
        <v>6547552</v>
      </c>
      <c r="E1277" t="s">
        <v>7</v>
      </c>
      <c r="F1277" t="s">
        <v>13</v>
      </c>
      <c r="G1277" t="str">
        <f>IF(OR(F1277="Jan",F1277="Feb",F1277="Mar"),"Q1",
IF(OR(F1277="Apr",F1277="May",F1277="Jun"),"Q2",
IF(OR(F1277="Jul",F1277="Aug",F1277="Sep"),"Q3",
IF(OR(F1277="Oct",F1277="Nov",F1277="Dec"),"Q4",""))))</f>
        <v>Q1</v>
      </c>
      <c r="H1277" t="str">
        <f>"Q"&amp;INT((MONTH(A1277)-1)/3)+1</f>
        <v>Q1</v>
      </c>
      <c r="I1277">
        <v>2019</v>
      </c>
      <c r="J1277" t="str">
        <f>IF(C1277&gt;B1277, "Bullish", IF(B1277&gt;C1277, "Bearish", "Neutral"))</f>
        <v>Bullish</v>
      </c>
      <c r="K1277" t="str">
        <f>IF(C1278&gt;C1277, "Buy", "")</f>
        <v/>
      </c>
      <c r="L1277" t="str">
        <f>IF(C1278&lt;C1277, "Sell", "")</f>
        <v>Sell</v>
      </c>
      <c r="V1277" s="4">
        <f t="shared" si="19"/>
        <v>-2.7144719870514294E-2</v>
      </c>
    </row>
    <row r="1278" spans="1:22" x14ac:dyDescent="0.25">
      <c r="A1278" s="1">
        <v>43518</v>
      </c>
      <c r="B1278">
        <v>732.5</v>
      </c>
      <c r="C1278">
        <v>734.95001219999995</v>
      </c>
      <c r="D1278">
        <v>3750833</v>
      </c>
      <c r="E1278" t="s">
        <v>12</v>
      </c>
      <c r="F1278" t="s">
        <v>13</v>
      </c>
      <c r="G1278" t="str">
        <f>IF(OR(F1278="Jan",F1278="Feb",F1278="Mar"),"Q1",
IF(OR(F1278="Apr",F1278="May",F1278="Jun"),"Q2",
IF(OR(F1278="Jul",F1278="Aug",F1278="Sep"),"Q3",
IF(OR(F1278="Oct",F1278="Nov",F1278="Dec"),"Q4",""))))</f>
        <v>Q1</v>
      </c>
      <c r="H1278" t="str">
        <f>"Q"&amp;INT((MONTH(A1278)-1)/3)+1</f>
        <v>Q1</v>
      </c>
      <c r="I1278">
        <v>2019</v>
      </c>
      <c r="J1278" t="str">
        <f>IF(C1278&gt;B1278, "Bullish", IF(B1278&gt;C1278, "Bearish", "Neutral"))</f>
        <v>Bullish</v>
      </c>
      <c r="K1278" t="str">
        <f>IF(C1279&gt;C1278, "Buy", "")</f>
        <v/>
      </c>
      <c r="L1278" t="str">
        <f>IF(C1279&lt;C1278, "Sell", "")</f>
        <v>Sell</v>
      </c>
      <c r="V1278" s="4">
        <f t="shared" si="19"/>
        <v>-2.0451291499753556E-3</v>
      </c>
    </row>
    <row r="1279" spans="1:22" x14ac:dyDescent="0.25">
      <c r="A1279" s="1">
        <v>43517</v>
      </c>
      <c r="B1279">
        <v>738</v>
      </c>
      <c r="C1279">
        <v>733.45001219999995</v>
      </c>
      <c r="D1279">
        <v>7202786</v>
      </c>
      <c r="E1279" t="s">
        <v>11</v>
      </c>
      <c r="F1279" t="s">
        <v>13</v>
      </c>
      <c r="G1279" t="str">
        <f>IF(OR(F1279="Jan",F1279="Feb",F1279="Mar"),"Q1",
IF(OR(F1279="Apr",F1279="May",F1279="Jun"),"Q2",
IF(OR(F1279="Jul",F1279="Aug",F1279="Sep"),"Q3",
IF(OR(F1279="Oct",F1279="Nov",F1279="Dec"),"Q4",""))))</f>
        <v>Q1</v>
      </c>
      <c r="H1279" t="str">
        <f>"Q"&amp;INT((MONTH(A1279)-1)/3)+1</f>
        <v>Q1</v>
      </c>
      <c r="I1279">
        <v>2019</v>
      </c>
      <c r="J1279" t="str">
        <f>IF(C1279&gt;B1279, "Bullish", IF(B1279&gt;C1279, "Bearish", "Neutral"))</f>
        <v>Bearish</v>
      </c>
      <c r="K1279" t="str">
        <f>IF(C1280&gt;C1279, "Buy", "")</f>
        <v>Buy</v>
      </c>
      <c r="L1279" t="str">
        <f>IF(C1280&lt;C1279, "Sell", "")</f>
        <v/>
      </c>
      <c r="V1279" s="4">
        <f t="shared" si="19"/>
        <v>9.7880381808909608E-3</v>
      </c>
    </row>
    <row r="1280" spans="1:22" x14ac:dyDescent="0.25">
      <c r="A1280" s="1">
        <v>43516</v>
      </c>
      <c r="B1280">
        <v>727</v>
      </c>
      <c r="C1280">
        <v>740.70001219999995</v>
      </c>
      <c r="D1280">
        <v>5210675</v>
      </c>
      <c r="E1280" t="s">
        <v>10</v>
      </c>
      <c r="F1280" t="s">
        <v>13</v>
      </c>
      <c r="G1280" t="str">
        <f>IF(OR(F1280="Jan",F1280="Feb",F1280="Mar"),"Q1",
IF(OR(F1280="Apr",F1280="May",F1280="Jun"),"Q2",
IF(OR(F1280="Jul",F1280="Aug",F1280="Sep"),"Q3",
IF(OR(F1280="Oct",F1280="Nov",F1280="Dec"),"Q4",""))))</f>
        <v>Q1</v>
      </c>
      <c r="H1280" t="str">
        <f>"Q"&amp;INT((MONTH(A1280)-1)/3)+1</f>
        <v>Q1</v>
      </c>
      <c r="I1280">
        <v>2019</v>
      </c>
      <c r="J1280" t="str">
        <f>IF(C1280&gt;B1280, "Bullish", IF(B1280&gt;C1280, "Bearish", "Neutral"))</f>
        <v>Bullish</v>
      </c>
      <c r="K1280" t="str">
        <f>IF(C1281&gt;C1280, "Buy", "")</f>
        <v/>
      </c>
      <c r="L1280" t="str">
        <f>IF(C1281&lt;C1280, "Sell", "")</f>
        <v>Sell</v>
      </c>
      <c r="V1280" s="4">
        <f t="shared" si="19"/>
        <v>-2.2642585498052512E-2</v>
      </c>
    </row>
    <row r="1281" spans="1:22" x14ac:dyDescent="0.25">
      <c r="A1281" s="1">
        <v>43515</v>
      </c>
      <c r="B1281">
        <v>739.09997559999999</v>
      </c>
      <c r="C1281">
        <v>724.29998780000005</v>
      </c>
      <c r="D1281">
        <v>9401334</v>
      </c>
      <c r="E1281" t="s">
        <v>9</v>
      </c>
      <c r="F1281" t="s">
        <v>13</v>
      </c>
      <c r="G1281" t="str">
        <f>IF(OR(F1281="Jan",F1281="Feb",F1281="Mar"),"Q1",
IF(OR(F1281="Apr",F1281="May",F1281="Jun"),"Q2",
IF(OR(F1281="Jul",F1281="Aug",F1281="Sep"),"Q3",
IF(OR(F1281="Oct",F1281="Nov",F1281="Dec"),"Q4",""))))</f>
        <v>Q1</v>
      </c>
      <c r="H1281" t="str">
        <f>"Q"&amp;INT((MONTH(A1281)-1)/3)+1</f>
        <v>Q1</v>
      </c>
      <c r="I1281">
        <v>2019</v>
      </c>
      <c r="J1281" t="str">
        <f>IF(C1281&gt;B1281, "Bullish", IF(B1281&gt;C1281, "Bearish", "Neutral"))</f>
        <v>Bearish</v>
      </c>
      <c r="K1281" t="str">
        <f>IF(C1282&gt;C1281, "Buy", "")</f>
        <v>Buy</v>
      </c>
      <c r="L1281" t="str">
        <f>IF(C1282&lt;C1281, "Sell", "")</f>
        <v/>
      </c>
      <c r="V1281" s="4">
        <f t="shared" si="19"/>
        <v>2.2603063593222287E-2</v>
      </c>
    </row>
    <row r="1282" spans="1:22" x14ac:dyDescent="0.25">
      <c r="A1282" s="1">
        <v>43514</v>
      </c>
      <c r="B1282">
        <v>742.34997559999999</v>
      </c>
      <c r="C1282">
        <v>741.04998780000005</v>
      </c>
      <c r="D1282">
        <v>5346825</v>
      </c>
      <c r="E1282" t="s">
        <v>7</v>
      </c>
      <c r="F1282" t="s">
        <v>13</v>
      </c>
      <c r="G1282" t="str">
        <f>IF(OR(F1282="Jan",F1282="Feb",F1282="Mar"),"Q1",
IF(OR(F1282="Apr",F1282="May",F1282="Jun"),"Q2",
IF(OR(F1282="Jul",F1282="Aug",F1282="Sep"),"Q3",
IF(OR(F1282="Oct",F1282="Nov",F1282="Dec"),"Q4",""))))</f>
        <v>Q1</v>
      </c>
      <c r="H1282" t="str">
        <f>"Q"&amp;INT((MONTH(A1282)-1)/3)+1</f>
        <v>Q1</v>
      </c>
      <c r="I1282">
        <v>2019</v>
      </c>
      <c r="J1282" t="str">
        <f>IF(C1282&gt;B1282, "Bullish", IF(B1282&gt;C1282, "Bearish", "Neutral"))</f>
        <v>Bearish</v>
      </c>
      <c r="K1282" t="str">
        <f>IF(C1283&gt;C1282, "Buy", "")</f>
        <v>Buy</v>
      </c>
      <c r="L1282" t="str">
        <f>IF(C1283&lt;C1282, "Sell", "")</f>
        <v/>
      </c>
      <c r="V1282" s="4">
        <f t="shared" si="19"/>
        <v>1.2130526116323891E-3</v>
      </c>
    </row>
    <row r="1283" spans="1:22" x14ac:dyDescent="0.25">
      <c r="A1283" s="1">
        <v>43511</v>
      </c>
      <c r="B1283">
        <v>742.29998780000005</v>
      </c>
      <c r="C1283">
        <v>741.95001219999995</v>
      </c>
      <c r="D1283">
        <v>5586389</v>
      </c>
      <c r="E1283" t="s">
        <v>12</v>
      </c>
      <c r="F1283" t="s">
        <v>13</v>
      </c>
      <c r="G1283" t="str">
        <f>IF(OR(F1283="Jan",F1283="Feb",F1283="Mar"),"Q1",
IF(OR(F1283="Apr",F1283="May",F1283="Jun"),"Q2",
IF(OR(F1283="Jul",F1283="Aug",F1283="Sep"),"Q3",
IF(OR(F1283="Oct",F1283="Nov",F1283="Dec"),"Q4",""))))</f>
        <v>Q1</v>
      </c>
      <c r="H1283" t="str">
        <f>"Q"&amp;INT((MONTH(A1283)-1)/3)+1</f>
        <v>Q1</v>
      </c>
      <c r="I1283">
        <v>2019</v>
      </c>
      <c r="J1283" t="str">
        <f>IF(C1283&gt;B1283, "Bullish", IF(B1283&gt;C1283, "Bearish", "Neutral"))</f>
        <v>Bearish</v>
      </c>
      <c r="K1283" t="str">
        <f>IF(C1284&gt;C1283, "Buy", "")</f>
        <v/>
      </c>
      <c r="L1283" t="str">
        <f>IF(C1284&lt;C1283, "Sell", "")</f>
        <v>Sell</v>
      </c>
      <c r="V1283" s="4">
        <f t="shared" ref="V1283:V1346" si="20">(C1284-C1283)/C1284</f>
        <v>-2.5674271080636489E-3</v>
      </c>
    </row>
    <row r="1284" spans="1:22" x14ac:dyDescent="0.25">
      <c r="A1284" s="1">
        <v>43510</v>
      </c>
      <c r="B1284">
        <v>751</v>
      </c>
      <c r="C1284">
        <v>740.04998780000005</v>
      </c>
      <c r="D1284">
        <v>4610535</v>
      </c>
      <c r="E1284" t="s">
        <v>11</v>
      </c>
      <c r="F1284" t="s">
        <v>13</v>
      </c>
      <c r="G1284" t="str">
        <f>IF(OR(F1284="Jan",F1284="Feb",F1284="Mar"),"Q1",
IF(OR(F1284="Apr",F1284="May",F1284="Jun"),"Q2",
IF(OR(F1284="Jul",F1284="Aug",F1284="Sep"),"Q3",
IF(OR(F1284="Oct",F1284="Nov",F1284="Dec"),"Q4",""))))</f>
        <v>Q1</v>
      </c>
      <c r="H1284" t="str">
        <f>"Q"&amp;INT((MONTH(A1284)-1)/3)+1</f>
        <v>Q1</v>
      </c>
      <c r="I1284">
        <v>2019</v>
      </c>
      <c r="J1284" t="str">
        <f>IF(C1284&gt;B1284, "Bullish", IF(B1284&gt;C1284, "Bearish", "Neutral"))</f>
        <v>Bearish</v>
      </c>
      <c r="K1284" t="str">
        <f>IF(C1285&gt;C1284, "Buy", "")</f>
        <v>Buy</v>
      </c>
      <c r="L1284" t="str">
        <f>IF(C1285&lt;C1284, "Sell", "")</f>
        <v/>
      </c>
      <c r="V1284" s="4">
        <f t="shared" si="20"/>
        <v>1.3858383944203623E-2</v>
      </c>
    </row>
    <row r="1285" spans="1:22" x14ac:dyDescent="0.25">
      <c r="A1285" s="1">
        <v>43508</v>
      </c>
      <c r="B1285">
        <v>760.34997559999999</v>
      </c>
      <c r="C1285">
        <v>750.45001219999995</v>
      </c>
      <c r="D1285">
        <v>7310690</v>
      </c>
      <c r="E1285" t="s">
        <v>9</v>
      </c>
      <c r="F1285" t="s">
        <v>13</v>
      </c>
      <c r="G1285" t="str">
        <f>IF(OR(F1285="Jan",F1285="Feb",F1285="Mar"),"Q1",
IF(OR(F1285="Apr",F1285="May",F1285="Jun"),"Q2",
IF(OR(F1285="Jul",F1285="Aug",F1285="Sep"),"Q3",
IF(OR(F1285="Oct",F1285="Nov",F1285="Dec"),"Q4",""))))</f>
        <v>Q1</v>
      </c>
      <c r="H1285" t="str">
        <f>"Q"&amp;INT((MONTH(A1285)-1)/3)+1</f>
        <v>Q1</v>
      </c>
      <c r="I1285">
        <v>2019</v>
      </c>
      <c r="J1285" t="str">
        <f>IF(C1285&gt;B1285, "Bullish", IF(B1285&gt;C1285, "Bearish", "Neutral"))</f>
        <v>Bearish</v>
      </c>
      <c r="K1285" t="str">
        <f>IF(C1286&gt;C1285, "Buy", "")</f>
        <v>Buy</v>
      </c>
      <c r="L1285" t="str">
        <f>IF(C1286&lt;C1285, "Sell", "")</f>
        <v/>
      </c>
      <c r="V1285" s="4">
        <f t="shared" si="20"/>
        <v>1.6190319608707402E-2</v>
      </c>
    </row>
    <row r="1286" spans="1:22" x14ac:dyDescent="0.25">
      <c r="A1286" s="1">
        <v>43507</v>
      </c>
      <c r="B1286">
        <v>766.90002440000001</v>
      </c>
      <c r="C1286">
        <v>762.79998780000005</v>
      </c>
      <c r="D1286">
        <v>5500216</v>
      </c>
      <c r="E1286" t="s">
        <v>7</v>
      </c>
      <c r="F1286" t="s">
        <v>13</v>
      </c>
      <c r="G1286" t="str">
        <f>IF(OR(F1286="Jan",F1286="Feb",F1286="Mar"),"Q1",
IF(OR(F1286="Apr",F1286="May",F1286="Jun"),"Q2",
IF(OR(F1286="Jul",F1286="Aug",F1286="Sep"),"Q3",
IF(OR(F1286="Oct",F1286="Nov",F1286="Dec"),"Q4",""))))</f>
        <v>Q1</v>
      </c>
      <c r="H1286" t="str">
        <f>"Q"&amp;INT((MONTH(A1286)-1)/3)+1</f>
        <v>Q1</v>
      </c>
      <c r="I1286">
        <v>2019</v>
      </c>
      <c r="J1286" t="str">
        <f>IF(C1286&gt;B1286, "Bullish", IF(B1286&gt;C1286, "Bearish", "Neutral"))</f>
        <v>Bearish</v>
      </c>
      <c r="K1286" t="str">
        <f>IF(C1287&gt;C1286, "Buy", "")</f>
        <v/>
      </c>
      <c r="L1286" t="str">
        <f>IF(C1287&lt;C1286, "Sell", "")</f>
        <v>Sell</v>
      </c>
      <c r="V1286" s="4">
        <f t="shared" si="20"/>
        <v>-2.4969947944189432E-3</v>
      </c>
    </row>
    <row r="1287" spans="1:22" x14ac:dyDescent="0.25">
      <c r="A1287" s="1">
        <v>43504</v>
      </c>
      <c r="B1287">
        <v>760</v>
      </c>
      <c r="C1287">
        <v>760.90002440000001</v>
      </c>
      <c r="D1287">
        <v>5915169</v>
      </c>
      <c r="E1287" t="s">
        <v>12</v>
      </c>
      <c r="F1287" t="s">
        <v>13</v>
      </c>
      <c r="G1287" t="str">
        <f>IF(OR(F1287="Jan",F1287="Feb",F1287="Mar"),"Q1",
IF(OR(F1287="Apr",F1287="May",F1287="Jun"),"Q2",
IF(OR(F1287="Jul",F1287="Aug",F1287="Sep"),"Q3",
IF(OR(F1287="Oct",F1287="Nov",F1287="Dec"),"Q4",""))))</f>
        <v>Q1</v>
      </c>
      <c r="H1287" t="str">
        <f>"Q"&amp;INT((MONTH(A1287)-1)/3)+1</f>
        <v>Q1</v>
      </c>
      <c r="I1287">
        <v>2019</v>
      </c>
      <c r="J1287" t="str">
        <f>IF(C1287&gt;B1287, "Bullish", IF(B1287&gt;C1287, "Bearish", "Neutral"))</f>
        <v>Bullish</v>
      </c>
      <c r="K1287" t="str">
        <f>IF(C1288&gt;C1287, "Buy", "")</f>
        <v>Buy</v>
      </c>
      <c r="L1287" t="str">
        <f>IF(C1288&lt;C1287, "Sell", "")</f>
        <v/>
      </c>
      <c r="V1287" s="4">
        <f t="shared" si="20"/>
        <v>4.0575596858638653E-3</v>
      </c>
    </row>
    <row r="1288" spans="1:22" x14ac:dyDescent="0.25">
      <c r="A1288" s="1">
        <v>43503</v>
      </c>
      <c r="B1288">
        <v>763.04998780000005</v>
      </c>
      <c r="C1288">
        <v>764</v>
      </c>
      <c r="D1288">
        <v>3961797</v>
      </c>
      <c r="E1288" t="s">
        <v>11</v>
      </c>
      <c r="F1288" t="s">
        <v>13</v>
      </c>
      <c r="G1288" t="str">
        <f>IF(OR(F1288="Jan",F1288="Feb",F1288="Mar"),"Q1",
IF(OR(F1288="Apr",F1288="May",F1288="Jun"),"Q2",
IF(OR(F1288="Jul",F1288="Aug",F1288="Sep"),"Q3",
IF(OR(F1288="Oct",F1288="Nov",F1288="Dec"),"Q4",""))))</f>
        <v>Q1</v>
      </c>
      <c r="H1288" t="str">
        <f>"Q"&amp;INT((MONTH(A1288)-1)/3)+1</f>
        <v>Q1</v>
      </c>
      <c r="I1288">
        <v>2019</v>
      </c>
      <c r="J1288" t="str">
        <f>IF(C1288&gt;B1288, "Bullish", IF(B1288&gt;C1288, "Bearish", "Neutral"))</f>
        <v>Bullish</v>
      </c>
      <c r="K1288" t="str">
        <f>IF(C1289&gt;C1288, "Buy", "")</f>
        <v/>
      </c>
      <c r="L1288" t="str">
        <f>IF(C1289&lt;C1288, "Sell", "")</f>
        <v>Sell</v>
      </c>
      <c r="V1288" s="4">
        <f t="shared" si="20"/>
        <v>-9.1708661232595709E-4</v>
      </c>
    </row>
    <row r="1289" spans="1:22" x14ac:dyDescent="0.25">
      <c r="A1289" s="1">
        <v>43502</v>
      </c>
      <c r="B1289">
        <v>755.54998780000005</v>
      </c>
      <c r="C1289">
        <v>763.29998780000005</v>
      </c>
      <c r="D1289">
        <v>5880482</v>
      </c>
      <c r="E1289" t="s">
        <v>10</v>
      </c>
      <c r="F1289" t="s">
        <v>13</v>
      </c>
      <c r="G1289" t="str">
        <f>IF(OR(F1289="Jan",F1289="Feb",F1289="Mar"),"Q1",
IF(OR(F1289="Apr",F1289="May",F1289="Jun"),"Q2",
IF(OR(F1289="Jul",F1289="Aug",F1289="Sep"),"Q3",
IF(OR(F1289="Oct",F1289="Nov",F1289="Dec"),"Q4",""))))</f>
        <v>Q1</v>
      </c>
      <c r="H1289" t="str">
        <f>"Q"&amp;INT((MONTH(A1289)-1)/3)+1</f>
        <v>Q1</v>
      </c>
      <c r="I1289">
        <v>2019</v>
      </c>
      <c r="J1289" t="str">
        <f>IF(C1289&gt;B1289, "Bullish", IF(B1289&gt;C1289, "Bearish", "Neutral"))</f>
        <v>Bullish</v>
      </c>
      <c r="K1289" t="str">
        <f>IF(C1290&gt;C1289, "Buy", "")</f>
        <v/>
      </c>
      <c r="L1289" t="str">
        <f>IF(C1290&lt;C1289, "Sell", "")</f>
        <v>Sell</v>
      </c>
      <c r="V1289" s="4">
        <f t="shared" si="20"/>
        <v>-1.1194293532676456E-2</v>
      </c>
    </row>
    <row r="1290" spans="1:22" x14ac:dyDescent="0.25">
      <c r="A1290" s="1">
        <v>43501</v>
      </c>
      <c r="B1290">
        <v>747</v>
      </c>
      <c r="C1290">
        <v>754.84997559999999</v>
      </c>
      <c r="D1290">
        <v>4694366</v>
      </c>
      <c r="E1290" t="s">
        <v>9</v>
      </c>
      <c r="F1290" t="s">
        <v>13</v>
      </c>
      <c r="G1290" t="str">
        <f>IF(OR(F1290="Jan",F1290="Feb",F1290="Mar"),"Q1",
IF(OR(F1290="Apr",F1290="May",F1290="Jun"),"Q2",
IF(OR(F1290="Jul",F1290="Aug",F1290="Sep"),"Q3",
IF(OR(F1290="Oct",F1290="Nov",F1290="Dec"),"Q4",""))))</f>
        <v>Q1</v>
      </c>
      <c r="H1290" t="str">
        <f>"Q"&amp;INT((MONTH(A1290)-1)/3)+1</f>
        <v>Q1</v>
      </c>
      <c r="I1290">
        <v>2019</v>
      </c>
      <c r="J1290" t="str">
        <f>IF(C1290&gt;B1290, "Bullish", IF(B1290&gt;C1290, "Bearish", "Neutral"))</f>
        <v>Bullish</v>
      </c>
      <c r="K1290" t="str">
        <f>IF(C1291&gt;C1290, "Buy", "")</f>
        <v>Buy</v>
      </c>
      <c r="L1290" t="str">
        <f>IF(C1291&lt;C1290, "Sell", "")</f>
        <v/>
      </c>
      <c r="V1290" s="4">
        <f t="shared" si="20"/>
        <v>1.3891371426181596E-3</v>
      </c>
    </row>
    <row r="1291" spans="1:22" x14ac:dyDescent="0.25">
      <c r="A1291" s="1">
        <v>43500</v>
      </c>
      <c r="B1291">
        <v>757</v>
      </c>
      <c r="C1291">
        <v>755.90002440000001</v>
      </c>
      <c r="D1291">
        <v>3945391</v>
      </c>
      <c r="E1291" t="s">
        <v>7</v>
      </c>
      <c r="F1291" t="s">
        <v>13</v>
      </c>
      <c r="G1291" t="str">
        <f>IF(OR(F1291="Jan",F1291="Feb",F1291="Mar"),"Q1",
IF(OR(F1291="Apr",F1291="May",F1291="Jun"),"Q2",
IF(OR(F1291="Jul",F1291="Aug",F1291="Sep"),"Q3",
IF(OR(F1291="Oct",F1291="Nov",F1291="Dec"),"Q4",""))))</f>
        <v>Q1</v>
      </c>
      <c r="H1291" t="str">
        <f>"Q"&amp;INT((MONTH(A1291)-1)/3)+1</f>
        <v>Q1</v>
      </c>
      <c r="I1291">
        <v>2019</v>
      </c>
      <c r="J1291" t="str">
        <f>IF(C1291&gt;B1291, "Bullish", IF(B1291&gt;C1291, "Bearish", "Neutral"))</f>
        <v>Bearish</v>
      </c>
      <c r="K1291" t="str">
        <f>IF(C1292&gt;C1291, "Buy", "")</f>
        <v>Buy</v>
      </c>
      <c r="L1291" t="str">
        <f>IF(C1292&lt;C1291, "Sell", "")</f>
        <v/>
      </c>
      <c r="V1291" s="4">
        <f t="shared" si="20"/>
        <v>1.5190059025585085E-3</v>
      </c>
    </row>
    <row r="1292" spans="1:22" x14ac:dyDescent="0.25">
      <c r="A1292" s="1">
        <v>43497</v>
      </c>
      <c r="B1292">
        <v>751.34997559999999</v>
      </c>
      <c r="C1292">
        <v>757.04998780000005</v>
      </c>
      <c r="D1292">
        <v>6276585</v>
      </c>
      <c r="E1292" t="s">
        <v>12</v>
      </c>
      <c r="F1292" t="s">
        <v>13</v>
      </c>
      <c r="G1292" t="str">
        <f>IF(OR(F1292="Jan",F1292="Feb",F1292="Mar"),"Q1",
IF(OR(F1292="Apr",F1292="May",F1292="Jun"),"Q2",
IF(OR(F1292="Jul",F1292="Aug",F1292="Sep"),"Q3",
IF(OR(F1292="Oct",F1292="Nov",F1292="Dec"),"Q4",""))))</f>
        <v>Q1</v>
      </c>
      <c r="H1292" t="str">
        <f>"Q"&amp;INT((MONTH(A1292)-1)/3)+1</f>
        <v>Q1</v>
      </c>
      <c r="I1292">
        <v>2019</v>
      </c>
      <c r="J1292" t="str">
        <f>IF(C1292&gt;B1292, "Bullish", IF(B1292&gt;C1292, "Bearish", "Neutral"))</f>
        <v>Bullish</v>
      </c>
      <c r="K1292" t="str">
        <f>IF(C1293&gt;C1292, "Buy", "")</f>
        <v/>
      </c>
      <c r="L1292" t="str">
        <f>IF(C1293&lt;C1292, "Sell", "")</f>
        <v>Sell</v>
      </c>
      <c r="V1292" s="4">
        <f t="shared" si="20"/>
        <v>-1.0006003765023341E-2</v>
      </c>
    </row>
    <row r="1293" spans="1:22" x14ac:dyDescent="0.25">
      <c r="A1293" s="1">
        <v>43496</v>
      </c>
      <c r="B1293">
        <v>726</v>
      </c>
      <c r="C1293">
        <v>749.54998780000005</v>
      </c>
      <c r="D1293">
        <v>13825233</v>
      </c>
      <c r="E1293" t="s">
        <v>11</v>
      </c>
      <c r="F1293" t="s">
        <v>8</v>
      </c>
      <c r="G1293" t="str">
        <f>IF(OR(F1293="Jan",F1293="Feb",F1293="Mar"),"Q1",
IF(OR(F1293="Apr",F1293="May",F1293="Jun"),"Q2",
IF(OR(F1293="Jul",F1293="Aug",F1293="Sep"),"Q3",
IF(OR(F1293="Oct",F1293="Nov",F1293="Dec"),"Q4",""))))</f>
        <v>Q1</v>
      </c>
      <c r="H1293" t="str">
        <f>"Q"&amp;INT((MONTH(A1293)-1)/3)+1</f>
        <v>Q1</v>
      </c>
      <c r="I1293">
        <v>2019</v>
      </c>
      <c r="J1293" t="str">
        <f>IF(C1293&gt;B1293, "Bullish", IF(B1293&gt;C1293, "Bearish", "Neutral"))</f>
        <v>Bullish</v>
      </c>
      <c r="K1293" t="str">
        <f>IF(C1294&gt;C1293, "Buy", "")</f>
        <v/>
      </c>
      <c r="L1293" t="str">
        <f>IF(C1294&lt;C1293, "Sell", "")</f>
        <v>Sell</v>
      </c>
      <c r="V1293" s="4">
        <f t="shared" si="20"/>
        <v>-3.2580193697538673E-2</v>
      </c>
    </row>
    <row r="1294" spans="1:22" x14ac:dyDescent="0.25">
      <c r="A1294" s="1">
        <v>43495</v>
      </c>
      <c r="B1294">
        <v>727.90002440000001</v>
      </c>
      <c r="C1294">
        <v>725.90002440000001</v>
      </c>
      <c r="D1294">
        <v>5763026</v>
      </c>
      <c r="E1294" t="s">
        <v>10</v>
      </c>
      <c r="F1294" t="s">
        <v>8</v>
      </c>
      <c r="G1294" t="str">
        <f>IF(OR(F1294="Jan",F1294="Feb",F1294="Mar"),"Q1",
IF(OR(F1294="Apr",F1294="May",F1294="Jun"),"Q2",
IF(OR(F1294="Jul",F1294="Aug",F1294="Sep"),"Q3",
IF(OR(F1294="Oct",F1294="Nov",F1294="Dec"),"Q4",""))))</f>
        <v>Q1</v>
      </c>
      <c r="H1294" t="str">
        <f>"Q"&amp;INT((MONTH(A1294)-1)/3)+1</f>
        <v>Q1</v>
      </c>
      <c r="I1294">
        <v>2019</v>
      </c>
      <c r="J1294" t="str">
        <f>IF(C1294&gt;B1294, "Bullish", IF(B1294&gt;C1294, "Bearish", "Neutral"))</f>
        <v>Bearish</v>
      </c>
      <c r="K1294" t="str">
        <f>IF(C1295&gt;C1294, "Buy", "")</f>
        <v>Buy</v>
      </c>
      <c r="L1294" t="str">
        <f>IF(C1295&lt;C1294, "Sell", "")</f>
        <v/>
      </c>
      <c r="V1294" s="4">
        <f t="shared" si="20"/>
        <v>2.7476300768757055E-3</v>
      </c>
    </row>
    <row r="1295" spans="1:22" x14ac:dyDescent="0.25">
      <c r="A1295" s="1">
        <v>43494</v>
      </c>
      <c r="B1295">
        <v>725.5</v>
      </c>
      <c r="C1295">
        <v>727.90002440000001</v>
      </c>
      <c r="D1295">
        <v>6760819</v>
      </c>
      <c r="E1295" t="s">
        <v>9</v>
      </c>
      <c r="F1295" t="s">
        <v>8</v>
      </c>
      <c r="G1295" t="str">
        <f>IF(OR(F1295="Jan",F1295="Feb",F1295="Mar"),"Q1",
IF(OR(F1295="Apr",F1295="May",F1295="Jun"),"Q2",
IF(OR(F1295="Jul",F1295="Aug",F1295="Sep"),"Q3",
IF(OR(F1295="Oct",F1295="Nov",F1295="Dec"),"Q4",""))))</f>
        <v>Q1</v>
      </c>
      <c r="H1295" t="str">
        <f>"Q"&amp;INT((MONTH(A1295)-1)/3)+1</f>
        <v>Q1</v>
      </c>
      <c r="I1295">
        <v>2019</v>
      </c>
      <c r="J1295" t="str">
        <f>IF(C1295&gt;B1295, "Bullish", IF(B1295&gt;C1295, "Bearish", "Neutral"))</f>
        <v>Bullish</v>
      </c>
      <c r="K1295" t="str">
        <f>IF(C1296&gt;C1295, "Buy", "")</f>
        <v>Buy</v>
      </c>
      <c r="L1295" t="str">
        <f>IF(C1296&lt;C1295, "Sell", "")</f>
        <v/>
      </c>
      <c r="V1295" s="4">
        <f t="shared" si="20"/>
        <v>6.8669275585101576E-5</v>
      </c>
    </row>
    <row r="1296" spans="1:22" x14ac:dyDescent="0.25">
      <c r="A1296" s="1">
        <v>43493</v>
      </c>
      <c r="B1296">
        <v>731</v>
      </c>
      <c r="C1296">
        <v>727.95001219999995</v>
      </c>
      <c r="D1296">
        <v>7944693</v>
      </c>
      <c r="E1296" t="s">
        <v>7</v>
      </c>
      <c r="F1296" t="s">
        <v>8</v>
      </c>
      <c r="G1296" t="str">
        <f>IF(OR(F1296="Jan",F1296="Feb",F1296="Mar"),"Q1",
IF(OR(F1296="Apr",F1296="May",F1296="Jun"),"Q2",
IF(OR(F1296="Jul",F1296="Aug",F1296="Sep"),"Q3",
IF(OR(F1296="Oct",F1296="Nov",F1296="Dec"),"Q4",""))))</f>
        <v>Q1</v>
      </c>
      <c r="H1296" t="str">
        <f>"Q"&amp;INT((MONTH(A1296)-1)/3)+1</f>
        <v>Q1</v>
      </c>
      <c r="I1296">
        <v>2019</v>
      </c>
      <c r="J1296" t="str">
        <f>IF(C1296&gt;B1296, "Bullish", IF(B1296&gt;C1296, "Bearish", "Neutral"))</f>
        <v>Bearish</v>
      </c>
      <c r="K1296" t="str">
        <f>IF(C1297&gt;C1296, "Buy", "")</f>
        <v>Buy</v>
      </c>
      <c r="L1296" t="str">
        <f>IF(C1297&lt;C1296, "Sell", "")</f>
        <v/>
      </c>
      <c r="V1296" s="4">
        <f t="shared" si="20"/>
        <v>3.2860457043603231E-3</v>
      </c>
    </row>
    <row r="1297" spans="1:22" x14ac:dyDescent="0.25">
      <c r="A1297" s="1">
        <v>43490</v>
      </c>
      <c r="B1297">
        <v>728</v>
      </c>
      <c r="C1297">
        <v>730.34997559999999</v>
      </c>
      <c r="D1297">
        <v>5543112</v>
      </c>
      <c r="E1297" t="s">
        <v>12</v>
      </c>
      <c r="F1297" t="s">
        <v>8</v>
      </c>
      <c r="G1297" t="str">
        <f>IF(OR(F1297="Jan",F1297="Feb",F1297="Mar"),"Q1",
IF(OR(F1297="Apr",F1297="May",F1297="Jun"),"Q2",
IF(OR(F1297="Jul",F1297="Aug",F1297="Sep"),"Q3",
IF(OR(F1297="Oct",F1297="Nov",F1297="Dec"),"Q4",""))))</f>
        <v>Q1</v>
      </c>
      <c r="H1297" t="str">
        <f>"Q"&amp;INT((MONTH(A1297)-1)/3)+1</f>
        <v>Q1</v>
      </c>
      <c r="I1297">
        <v>2019</v>
      </c>
      <c r="J1297" t="str">
        <f>IF(C1297&gt;B1297, "Bullish", IF(B1297&gt;C1297, "Bearish", "Neutral"))</f>
        <v>Bullish</v>
      </c>
      <c r="K1297" t="str">
        <f>IF(C1298&gt;C1297, "Buy", "")</f>
        <v>Buy</v>
      </c>
      <c r="L1297" t="str">
        <f>IF(C1298&lt;C1297, "Sell", "")</f>
        <v/>
      </c>
      <c r="V1297" s="4">
        <f t="shared" si="20"/>
        <v>2.2541316939890801E-3</v>
      </c>
    </row>
    <row r="1298" spans="1:22" x14ac:dyDescent="0.25">
      <c r="A1298" s="1">
        <v>43489</v>
      </c>
      <c r="B1298">
        <v>728.09997559999999</v>
      </c>
      <c r="C1298">
        <v>732</v>
      </c>
      <c r="D1298">
        <v>7429783</v>
      </c>
      <c r="E1298" t="s">
        <v>11</v>
      </c>
      <c r="F1298" t="s">
        <v>8</v>
      </c>
      <c r="G1298" t="str">
        <f>IF(OR(F1298="Jan",F1298="Feb",F1298="Mar"),"Q1",
IF(OR(F1298="Apr",F1298="May",F1298="Jun"),"Q2",
IF(OR(F1298="Jul",F1298="Aug",F1298="Sep"),"Q3",
IF(OR(F1298="Oct",F1298="Nov",F1298="Dec"),"Q4",""))))</f>
        <v>Q1</v>
      </c>
      <c r="H1298" t="str">
        <f>"Q"&amp;INT((MONTH(A1298)-1)/3)+1</f>
        <v>Q1</v>
      </c>
      <c r="I1298">
        <v>2019</v>
      </c>
      <c r="J1298" t="str">
        <f>IF(C1298&gt;B1298, "Bullish", IF(B1298&gt;C1298, "Bearish", "Neutral"))</f>
        <v>Bullish</v>
      </c>
      <c r="K1298" t="str">
        <f>IF(C1299&gt;C1298, "Buy", "")</f>
        <v/>
      </c>
      <c r="L1298" t="str">
        <f>IF(C1299&lt;C1298, "Sell", "")</f>
        <v>Sell</v>
      </c>
      <c r="V1298" s="4">
        <f t="shared" si="20"/>
        <v>-4.7833744048186952E-4</v>
      </c>
    </row>
    <row r="1299" spans="1:22" x14ac:dyDescent="0.25">
      <c r="A1299" s="1">
        <v>43488</v>
      </c>
      <c r="B1299">
        <v>742.34997559999999</v>
      </c>
      <c r="C1299">
        <v>731.65002440000001</v>
      </c>
      <c r="D1299">
        <v>7212099</v>
      </c>
      <c r="E1299" t="s">
        <v>10</v>
      </c>
      <c r="F1299" t="s">
        <v>8</v>
      </c>
      <c r="G1299" t="str">
        <f>IF(OR(F1299="Jan",F1299="Feb",F1299="Mar"),"Q1",
IF(OR(F1299="Apr",F1299="May",F1299="Jun"),"Q2",
IF(OR(F1299="Jul",F1299="Aug",F1299="Sep"),"Q3",
IF(OR(F1299="Oct",F1299="Nov",F1299="Dec"),"Q4",""))))</f>
        <v>Q1</v>
      </c>
      <c r="H1299" t="str">
        <f>"Q"&amp;INT((MONTH(A1299)-1)/3)+1</f>
        <v>Q1</v>
      </c>
      <c r="I1299">
        <v>2019</v>
      </c>
      <c r="J1299" t="str">
        <f>IF(C1299&gt;B1299, "Bullish", IF(B1299&gt;C1299, "Bearish", "Neutral"))</f>
        <v>Bearish</v>
      </c>
      <c r="K1299" t="str">
        <f>IF(C1300&gt;C1299, "Buy", "")</f>
        <v>Buy</v>
      </c>
      <c r="L1299" t="str">
        <f>IF(C1300&lt;C1299, "Sell", "")</f>
        <v/>
      </c>
      <c r="V1299" s="4">
        <f t="shared" si="20"/>
        <v>1.83805616803994E-2</v>
      </c>
    </row>
    <row r="1300" spans="1:22" x14ac:dyDescent="0.25">
      <c r="A1300" s="1">
        <v>43487</v>
      </c>
      <c r="B1300">
        <v>741.25</v>
      </c>
      <c r="C1300">
        <v>745.34997559999999</v>
      </c>
      <c r="D1300">
        <v>6723375</v>
      </c>
      <c r="E1300" t="s">
        <v>9</v>
      </c>
      <c r="F1300" t="s">
        <v>8</v>
      </c>
      <c r="G1300" t="str">
        <f>IF(OR(F1300="Jan",F1300="Feb",F1300="Mar"),"Q1",
IF(OR(F1300="Apr",F1300="May",F1300="Jun"),"Q2",
IF(OR(F1300="Jul",F1300="Aug",F1300="Sep"),"Q3",
IF(OR(F1300="Oct",F1300="Nov",F1300="Dec"),"Q4",""))))</f>
        <v>Q1</v>
      </c>
      <c r="H1300" t="str">
        <f>"Q"&amp;INT((MONTH(A1300)-1)/3)+1</f>
        <v>Q1</v>
      </c>
      <c r="I1300">
        <v>2019</v>
      </c>
      <c r="J1300" t="str">
        <f>IF(C1300&gt;B1300, "Bullish", IF(B1300&gt;C1300, "Bearish", "Neutral"))</f>
        <v>Bullish</v>
      </c>
      <c r="K1300" t="str">
        <f>IF(C1301&gt;C1300, "Buy", "")</f>
        <v/>
      </c>
      <c r="L1300" t="str">
        <f>IF(C1301&lt;C1300, "Sell", "")</f>
        <v>Sell</v>
      </c>
      <c r="V1300" s="4">
        <f t="shared" si="20"/>
        <v>-4.6976590604025961E-4</v>
      </c>
    </row>
    <row r="1301" spans="1:22" x14ac:dyDescent="0.25">
      <c r="A1301" s="1">
        <v>43486</v>
      </c>
      <c r="B1301">
        <v>738.20001219999995</v>
      </c>
      <c r="C1301">
        <v>745</v>
      </c>
      <c r="D1301">
        <v>8129422</v>
      </c>
      <c r="E1301" t="s">
        <v>7</v>
      </c>
      <c r="F1301" t="s">
        <v>8</v>
      </c>
      <c r="G1301" t="str">
        <f>IF(OR(F1301="Jan",F1301="Feb",F1301="Mar"),"Q1",
IF(OR(F1301="Apr",F1301="May",F1301="Jun"),"Q2",
IF(OR(F1301="Jul",F1301="Aug",F1301="Sep"),"Q3",
IF(OR(F1301="Oct",F1301="Nov",F1301="Dec"),"Q4",""))))</f>
        <v>Q1</v>
      </c>
      <c r="H1301" t="str">
        <f>"Q"&amp;INT((MONTH(A1301)-1)/3)+1</f>
        <v>Q1</v>
      </c>
      <c r="I1301">
        <v>2019</v>
      </c>
      <c r="J1301" t="str">
        <f>IF(C1301&gt;B1301, "Bullish", IF(B1301&gt;C1301, "Bearish", "Neutral"))</f>
        <v>Bullish</v>
      </c>
      <c r="K1301" t="str">
        <f>IF(C1302&gt;C1301, "Buy", "")</f>
        <v/>
      </c>
      <c r="L1301" t="str">
        <f>IF(C1302&lt;C1301, "Sell", "")</f>
        <v>Sell</v>
      </c>
      <c r="V1301" s="4">
        <f t="shared" si="20"/>
        <v>-1.9221543970856035E-2</v>
      </c>
    </row>
    <row r="1302" spans="1:22" x14ac:dyDescent="0.25">
      <c r="A1302" s="1">
        <v>43483</v>
      </c>
      <c r="B1302">
        <v>730</v>
      </c>
      <c r="C1302">
        <v>730.95001219999995</v>
      </c>
      <c r="D1302">
        <v>5902151</v>
      </c>
      <c r="E1302" t="s">
        <v>12</v>
      </c>
      <c r="F1302" t="s">
        <v>8</v>
      </c>
      <c r="G1302" t="str">
        <f>IF(OR(F1302="Jan",F1302="Feb",F1302="Mar"),"Q1",
IF(OR(F1302="Apr",F1302="May",F1302="Jun"),"Q2",
IF(OR(F1302="Jul",F1302="Aug",F1302="Sep"),"Q3",
IF(OR(F1302="Oct",F1302="Nov",F1302="Dec"),"Q4",""))))</f>
        <v>Q1</v>
      </c>
      <c r="H1302" t="str">
        <f>"Q"&amp;INT((MONTH(A1302)-1)/3)+1</f>
        <v>Q1</v>
      </c>
      <c r="I1302">
        <v>2019</v>
      </c>
      <c r="J1302" t="str">
        <f>IF(C1302&gt;B1302, "Bullish", IF(B1302&gt;C1302, "Bearish", "Neutral"))</f>
        <v>Bullish</v>
      </c>
      <c r="K1302" t="str">
        <f>IF(C1303&gt;C1302, "Buy", "")</f>
        <v>Buy</v>
      </c>
      <c r="L1302" t="str">
        <f>IF(C1303&lt;C1302, "Sell", "")</f>
        <v/>
      </c>
      <c r="V1302" s="4">
        <f t="shared" si="20"/>
        <v>3.2726030951817854E-3</v>
      </c>
    </row>
    <row r="1303" spans="1:22" x14ac:dyDescent="0.25">
      <c r="A1303" s="1">
        <v>43482</v>
      </c>
      <c r="B1303">
        <v>735.79998780000005</v>
      </c>
      <c r="C1303">
        <v>733.34997559999999</v>
      </c>
      <c r="D1303">
        <v>6903771</v>
      </c>
      <c r="E1303" t="s">
        <v>11</v>
      </c>
      <c r="F1303" t="s">
        <v>8</v>
      </c>
      <c r="G1303" t="str">
        <f>IF(OR(F1303="Jan",F1303="Feb",F1303="Mar"),"Q1",
IF(OR(F1303="Apr",F1303="May",F1303="Jun"),"Q2",
IF(OR(F1303="Jul",F1303="Aug",F1303="Sep"),"Q3",
IF(OR(F1303="Oct",F1303="Nov",F1303="Dec"),"Q4",""))))</f>
        <v>Q1</v>
      </c>
      <c r="H1303" t="str">
        <f>"Q"&amp;INT((MONTH(A1303)-1)/3)+1</f>
        <v>Q1</v>
      </c>
      <c r="I1303">
        <v>2019</v>
      </c>
      <c r="J1303" t="str">
        <f>IF(C1303&gt;B1303, "Bullish", IF(B1303&gt;C1303, "Bearish", "Neutral"))</f>
        <v>Bearish</v>
      </c>
      <c r="K1303" t="str">
        <f>IF(C1304&gt;C1303, "Buy", "")</f>
        <v>Buy</v>
      </c>
      <c r="L1303" t="str">
        <f>IF(C1304&lt;C1303, "Sell", "")</f>
        <v/>
      </c>
      <c r="V1303" s="4">
        <f t="shared" si="20"/>
        <v>4.6824270590739275E-3</v>
      </c>
    </row>
    <row r="1304" spans="1:22" x14ac:dyDescent="0.25">
      <c r="A1304" s="1">
        <v>43481</v>
      </c>
      <c r="B1304">
        <v>729.90002440000001</v>
      </c>
      <c r="C1304">
        <v>736.79998780000005</v>
      </c>
      <c r="D1304">
        <v>9658944</v>
      </c>
      <c r="E1304" t="s">
        <v>10</v>
      </c>
      <c r="F1304" t="s">
        <v>8</v>
      </c>
      <c r="G1304" t="str">
        <f>IF(OR(F1304="Jan",F1304="Feb",F1304="Mar"),"Q1",
IF(OR(F1304="Apr",F1304="May",F1304="Jun"),"Q2",
IF(OR(F1304="Jul",F1304="Aug",F1304="Sep"),"Q3",
IF(OR(F1304="Oct",F1304="Nov",F1304="Dec"),"Q4",""))))</f>
        <v>Q1</v>
      </c>
      <c r="H1304" t="str">
        <f>"Q"&amp;INT((MONTH(A1304)-1)/3)+1</f>
        <v>Q1</v>
      </c>
      <c r="I1304">
        <v>2019</v>
      </c>
      <c r="J1304" t="str">
        <f>IF(C1304&gt;B1304, "Bullish", IF(B1304&gt;C1304, "Bearish", "Neutral"))</f>
        <v>Bullish</v>
      </c>
      <c r="K1304" t="str">
        <f>IF(C1305&gt;C1304, "Buy", "")</f>
        <v/>
      </c>
      <c r="L1304" t="str">
        <f>IF(C1305&lt;C1304, "Sell", "")</f>
        <v>Sell</v>
      </c>
      <c r="V1304" s="4">
        <f t="shared" si="20"/>
        <v>-1.4038002398193392E-2</v>
      </c>
    </row>
    <row r="1305" spans="1:22" x14ac:dyDescent="0.25">
      <c r="A1305" s="1">
        <v>43480</v>
      </c>
      <c r="B1305">
        <v>707.20001219999995</v>
      </c>
      <c r="C1305">
        <v>726.59997559999999</v>
      </c>
      <c r="D1305">
        <v>19671304</v>
      </c>
      <c r="E1305" t="s">
        <v>9</v>
      </c>
      <c r="F1305" t="s">
        <v>8</v>
      </c>
      <c r="G1305" t="str">
        <f>IF(OR(F1305="Jan",F1305="Feb",F1305="Mar"),"Q1",
IF(OR(F1305="Apr",F1305="May",F1305="Jun"),"Q2",
IF(OR(F1305="Jul",F1305="Aug",F1305="Sep"),"Q3",
IF(OR(F1305="Oct",F1305="Nov",F1305="Dec"),"Q4",""))))</f>
        <v>Q1</v>
      </c>
      <c r="H1305" t="str">
        <f>"Q"&amp;INT((MONTH(A1305)-1)/3)+1</f>
        <v>Q1</v>
      </c>
      <c r="I1305">
        <v>2019</v>
      </c>
      <c r="J1305" t="str">
        <f>IF(C1305&gt;B1305, "Bullish", IF(B1305&gt;C1305, "Bearish", "Neutral"))</f>
        <v>Bullish</v>
      </c>
      <c r="K1305" t="str">
        <f>IF(C1306&gt;C1305, "Buy", "")</f>
        <v/>
      </c>
      <c r="L1305" t="str">
        <f>IF(C1306&lt;C1305, "Sell", "")</f>
        <v>Sell</v>
      </c>
      <c r="V1305" s="4">
        <f t="shared" si="20"/>
        <v>-3.5190127285027614E-2</v>
      </c>
    </row>
    <row r="1306" spans="1:22" x14ac:dyDescent="0.25">
      <c r="A1306" s="1">
        <v>43479</v>
      </c>
      <c r="B1306">
        <v>707</v>
      </c>
      <c r="C1306">
        <v>701.90002440000001</v>
      </c>
      <c r="D1306">
        <v>19312937</v>
      </c>
      <c r="E1306" t="s">
        <v>7</v>
      </c>
      <c r="F1306" t="s">
        <v>8</v>
      </c>
      <c r="G1306" t="str">
        <f>IF(OR(F1306="Jan",F1306="Feb",F1306="Mar"),"Q1",
IF(OR(F1306="Apr",F1306="May",F1306="Jun"),"Q2",
IF(OR(F1306="Jul",F1306="Aug",F1306="Sep"),"Q3",
IF(OR(F1306="Oct",F1306="Nov",F1306="Dec"),"Q4",""))))</f>
        <v>Q1</v>
      </c>
      <c r="H1306" t="str">
        <f>"Q"&amp;INT((MONTH(A1306)-1)/3)+1</f>
        <v>Q1</v>
      </c>
      <c r="I1306">
        <v>2019</v>
      </c>
      <c r="J1306" t="str">
        <f>IF(C1306&gt;B1306, "Bullish", IF(B1306&gt;C1306, "Bearish", "Neutral"))</f>
        <v>Bearish</v>
      </c>
      <c r="K1306" t="str">
        <f>IF(C1307&gt;C1306, "Buy", "")</f>
        <v/>
      </c>
      <c r="L1306" t="str">
        <f>IF(C1307&lt;C1306, "Sell", "")</f>
        <v>Sell</v>
      </c>
      <c r="V1306" s="4">
        <f t="shared" si="20"/>
        <v>-2.6920299049012445E-2</v>
      </c>
    </row>
    <row r="1307" spans="1:22" x14ac:dyDescent="0.25">
      <c r="A1307" s="1">
        <v>43476</v>
      </c>
      <c r="B1307">
        <v>680.20001219999995</v>
      </c>
      <c r="C1307">
        <v>683.5</v>
      </c>
      <c r="D1307">
        <v>12281903</v>
      </c>
      <c r="E1307" t="s">
        <v>12</v>
      </c>
      <c r="F1307" t="s">
        <v>8</v>
      </c>
      <c r="G1307" t="str">
        <f>IF(OR(F1307="Jan",F1307="Feb",F1307="Mar"),"Q1",
IF(OR(F1307="Apr",F1307="May",F1307="Jun"),"Q2",
IF(OR(F1307="Jul",F1307="Aug",F1307="Sep"),"Q3",
IF(OR(F1307="Oct",F1307="Nov",F1307="Dec"),"Q4",""))))</f>
        <v>Q1</v>
      </c>
      <c r="H1307" t="str">
        <f>"Q"&amp;INT((MONTH(A1307)-1)/3)+1</f>
        <v>Q1</v>
      </c>
      <c r="I1307">
        <v>2019</v>
      </c>
      <c r="J1307" t="str">
        <f>IF(C1307&gt;B1307, "Bullish", IF(B1307&gt;C1307, "Bearish", "Neutral"))</f>
        <v>Bullish</v>
      </c>
      <c r="K1307" t="str">
        <f>IF(C1308&gt;C1307, "Buy", "")</f>
        <v/>
      </c>
      <c r="L1307" t="str">
        <f>IF(C1308&lt;C1307, "Sell", "")</f>
        <v>Sell</v>
      </c>
      <c r="V1307" s="4">
        <f t="shared" si="20"/>
        <v>-5.5906837307543216E-3</v>
      </c>
    </row>
    <row r="1308" spans="1:22" x14ac:dyDescent="0.25">
      <c r="A1308" s="1">
        <v>43475</v>
      </c>
      <c r="B1308">
        <v>681.59997559999999</v>
      </c>
      <c r="C1308">
        <v>679.70001219999995</v>
      </c>
      <c r="D1308">
        <v>9572493</v>
      </c>
      <c r="E1308" t="s">
        <v>11</v>
      </c>
      <c r="F1308" t="s">
        <v>8</v>
      </c>
      <c r="G1308" t="str">
        <f>IF(OR(F1308="Jan",F1308="Feb",F1308="Mar"),"Q1",
IF(OR(F1308="Apr",F1308="May",F1308="Jun"),"Q2",
IF(OR(F1308="Jul",F1308="Aug",F1308="Sep"),"Q3",
IF(OR(F1308="Oct",F1308="Nov",F1308="Dec"),"Q4",""))))</f>
        <v>Q1</v>
      </c>
      <c r="H1308" t="str">
        <f>"Q"&amp;INT((MONTH(A1308)-1)/3)+1</f>
        <v>Q1</v>
      </c>
      <c r="I1308">
        <v>2019</v>
      </c>
      <c r="J1308" t="str">
        <f>IF(C1308&gt;B1308, "Bullish", IF(B1308&gt;C1308, "Bearish", "Neutral"))</f>
        <v>Bearish</v>
      </c>
      <c r="K1308" t="str">
        <f>IF(C1309&gt;C1308, "Buy", "")</f>
        <v/>
      </c>
      <c r="L1308" t="str">
        <f>IF(C1309&lt;C1308, "Sell", "")</f>
        <v>Sell</v>
      </c>
      <c r="V1308" s="4">
        <f t="shared" si="20"/>
        <v>-5.3247104421282176E-3</v>
      </c>
    </row>
    <row r="1309" spans="1:22" x14ac:dyDescent="0.25">
      <c r="A1309" s="1">
        <v>43474</v>
      </c>
      <c r="B1309">
        <v>686.20001219999995</v>
      </c>
      <c r="C1309">
        <v>676.09997559999999</v>
      </c>
      <c r="D1309">
        <v>18130292</v>
      </c>
      <c r="E1309" t="s">
        <v>10</v>
      </c>
      <c r="F1309" t="s">
        <v>8</v>
      </c>
      <c r="G1309" t="str">
        <f>IF(OR(F1309="Jan",F1309="Feb",F1309="Mar"),"Q1",
IF(OR(F1309="Apr",F1309="May",F1309="Jun"),"Q2",
IF(OR(F1309="Jul",F1309="Aug",F1309="Sep"),"Q3",
IF(OR(F1309="Oct",F1309="Nov",F1309="Dec"),"Q4",""))))</f>
        <v>Q1</v>
      </c>
      <c r="H1309" t="str">
        <f>"Q"&amp;INT((MONTH(A1309)-1)/3)+1</f>
        <v>Q1</v>
      </c>
      <c r="I1309">
        <v>2019</v>
      </c>
      <c r="J1309" t="str">
        <f>IF(C1309&gt;B1309, "Bullish", IF(B1309&gt;C1309, "Bearish", "Neutral"))</f>
        <v>Bearish</v>
      </c>
      <c r="K1309" t="str">
        <f>IF(C1310&gt;C1309, "Buy", "")</f>
        <v/>
      </c>
      <c r="L1309" t="str">
        <f>IF(C1310&lt;C1309, "Sell", "")</f>
        <v>Sell</v>
      </c>
      <c r="V1309" s="4">
        <f t="shared" si="20"/>
        <v>-9.0291588838977352E-3</v>
      </c>
    </row>
    <row r="1310" spans="1:22" x14ac:dyDescent="0.25">
      <c r="A1310" s="1">
        <v>43473</v>
      </c>
      <c r="B1310">
        <v>674.95001219999995</v>
      </c>
      <c r="C1310">
        <v>670.04998780000005</v>
      </c>
      <c r="D1310">
        <v>8621545</v>
      </c>
      <c r="E1310" t="s">
        <v>9</v>
      </c>
      <c r="F1310" t="s">
        <v>8</v>
      </c>
      <c r="G1310" t="str">
        <f>IF(OR(F1310="Jan",F1310="Feb",F1310="Mar"),"Q1",
IF(OR(F1310="Apr",F1310="May",F1310="Jun"),"Q2",
IF(OR(F1310="Jul",F1310="Aug",F1310="Sep"),"Q3",
IF(OR(F1310="Oct",F1310="Nov",F1310="Dec"),"Q4",""))))</f>
        <v>Q1</v>
      </c>
      <c r="H1310" t="str">
        <f>"Q"&amp;INT((MONTH(A1310)-1)/3)+1</f>
        <v>Q1</v>
      </c>
      <c r="I1310">
        <v>2019</v>
      </c>
      <c r="J1310" t="str">
        <f>IF(C1310&gt;B1310, "Bullish", IF(B1310&gt;C1310, "Bearish", "Neutral"))</f>
        <v>Bearish</v>
      </c>
      <c r="K1310" t="str">
        <f>IF(C1311&gt;C1310, "Buy", "")</f>
        <v>Buy</v>
      </c>
      <c r="L1310" t="str">
        <f>IF(C1311&lt;C1310, "Sell", "")</f>
        <v/>
      </c>
      <c r="V1310" s="4">
        <f t="shared" si="20"/>
        <v>2.4564900551298412E-3</v>
      </c>
    </row>
    <row r="1311" spans="1:22" x14ac:dyDescent="0.25">
      <c r="A1311" s="1">
        <v>43472</v>
      </c>
      <c r="B1311">
        <v>665</v>
      </c>
      <c r="C1311">
        <v>671.70001219999995</v>
      </c>
      <c r="D1311">
        <v>8046340</v>
      </c>
      <c r="E1311" t="s">
        <v>7</v>
      </c>
      <c r="F1311" t="s">
        <v>8</v>
      </c>
      <c r="G1311" t="str">
        <f>IF(OR(F1311="Jan",F1311="Feb",F1311="Mar"),"Q1",
IF(OR(F1311="Apr",F1311="May",F1311="Jun"),"Q2",
IF(OR(F1311="Jul",F1311="Aug",F1311="Sep"),"Q3",
IF(OR(F1311="Oct",F1311="Nov",F1311="Dec"),"Q4",""))))</f>
        <v>Q1</v>
      </c>
      <c r="H1311" t="str">
        <f>"Q"&amp;INT((MONTH(A1311)-1)/3)+1</f>
        <v>Q1</v>
      </c>
      <c r="I1311">
        <v>2019</v>
      </c>
      <c r="J1311" t="str">
        <f>IF(C1311&gt;B1311, "Bullish", IF(B1311&gt;C1311, "Bearish", "Neutral"))</f>
        <v>Bullish</v>
      </c>
      <c r="K1311" t="str">
        <f>IF(C1312&gt;C1311, "Buy", "")</f>
        <v/>
      </c>
      <c r="L1311" t="str">
        <f>IF(C1312&lt;C1311, "Sell", "")</f>
        <v>Sell</v>
      </c>
      <c r="V1311" s="4">
        <f t="shared" si="20"/>
        <v>-1.6110770133199136E-2</v>
      </c>
    </row>
    <row r="1312" spans="1:22" x14ac:dyDescent="0.25">
      <c r="A1312" s="1">
        <v>43469</v>
      </c>
      <c r="B1312">
        <v>671.75</v>
      </c>
      <c r="C1312">
        <v>661.04998780000005</v>
      </c>
      <c r="D1312">
        <v>7889310</v>
      </c>
      <c r="E1312" t="s">
        <v>12</v>
      </c>
      <c r="F1312" t="s">
        <v>8</v>
      </c>
      <c r="G1312" t="str">
        <f>IF(OR(F1312="Jan",F1312="Feb",F1312="Mar"),"Q1",
IF(OR(F1312="Apr",F1312="May",F1312="Jun"),"Q2",
IF(OR(F1312="Jul",F1312="Aug",F1312="Sep"),"Q3",
IF(OR(F1312="Oct",F1312="Nov",F1312="Dec"),"Q4",""))))</f>
        <v>Q1</v>
      </c>
      <c r="H1312" t="str">
        <f>"Q"&amp;INT((MONTH(A1312)-1)/3)+1</f>
        <v>Q1</v>
      </c>
      <c r="I1312">
        <v>2019</v>
      </c>
      <c r="J1312" t="str">
        <f>IF(C1312&gt;B1312, "Bullish", IF(B1312&gt;C1312, "Bearish", "Neutral"))</f>
        <v>Bearish</v>
      </c>
      <c r="K1312" t="str">
        <f>IF(C1313&gt;C1312, "Buy", "")</f>
        <v>Buy</v>
      </c>
      <c r="L1312" t="str">
        <f>IF(C1313&lt;C1312, "Sell", "")</f>
        <v/>
      </c>
      <c r="V1312" s="4">
        <f t="shared" si="20"/>
        <v>1.2104963468039819E-2</v>
      </c>
    </row>
    <row r="1313" spans="1:22" x14ac:dyDescent="0.25">
      <c r="A1313" s="1">
        <v>43468</v>
      </c>
      <c r="B1313">
        <v>672</v>
      </c>
      <c r="C1313">
        <v>669.15002440000001</v>
      </c>
      <c r="D1313">
        <v>6827249</v>
      </c>
      <c r="E1313" t="s">
        <v>11</v>
      </c>
      <c r="F1313" t="s">
        <v>8</v>
      </c>
      <c r="G1313" t="str">
        <f>IF(OR(F1313="Jan",F1313="Feb",F1313="Mar"),"Q1",
IF(OR(F1313="Apr",F1313="May",F1313="Jun"),"Q2",
IF(OR(F1313="Jul",F1313="Aug",F1313="Sep"),"Q3",
IF(OR(F1313="Oct",F1313="Nov",F1313="Dec"),"Q4",""))))</f>
        <v>Q1</v>
      </c>
      <c r="H1313" t="str">
        <f>"Q"&amp;INT((MONTH(A1313)-1)/3)+1</f>
        <v>Q1</v>
      </c>
      <c r="I1313">
        <v>2019</v>
      </c>
      <c r="J1313" t="str">
        <f>IF(C1313&gt;B1313, "Bullish", IF(B1313&gt;C1313, "Bearish", "Neutral"))</f>
        <v>Bearish</v>
      </c>
      <c r="K1313" t="str">
        <f>IF(C1314&gt;C1313, "Buy", "")</f>
        <v/>
      </c>
      <c r="L1313" t="str">
        <f>IF(C1314&lt;C1313, "Sell", "")</f>
        <v>Sell</v>
      </c>
      <c r="V1313" s="4">
        <f t="shared" si="20"/>
        <v>-1.4952036742261647E-4</v>
      </c>
    </row>
    <row r="1314" spans="1:22" x14ac:dyDescent="0.25">
      <c r="A1314" s="1">
        <v>43467</v>
      </c>
      <c r="B1314">
        <v>666</v>
      </c>
      <c r="C1314">
        <v>669.04998780000005</v>
      </c>
      <c r="D1314">
        <v>7416655</v>
      </c>
      <c r="E1314" t="s">
        <v>10</v>
      </c>
      <c r="F1314" t="s">
        <v>8</v>
      </c>
      <c r="G1314" t="str">
        <f>IF(OR(F1314="Jan",F1314="Feb",F1314="Mar"),"Q1",
IF(OR(F1314="Apr",F1314="May",F1314="Jun"),"Q2",
IF(OR(F1314="Jul",F1314="Aug",F1314="Sep"),"Q3",
IF(OR(F1314="Oct",F1314="Nov",F1314="Dec"),"Q4",""))))</f>
        <v>Q1</v>
      </c>
      <c r="H1314" t="str">
        <f>"Q"&amp;INT((MONTH(A1314)-1)/3)+1</f>
        <v>Q1</v>
      </c>
      <c r="I1314">
        <v>2019</v>
      </c>
      <c r="J1314" t="str">
        <f>IF(C1314&gt;B1314, "Bullish", IF(B1314&gt;C1314, "Bearish", "Neutral"))</f>
        <v>Bullish</v>
      </c>
      <c r="K1314" t="str">
        <f>IF(C1315&gt;C1314, "Buy", "")</f>
        <v/>
      </c>
      <c r="L1314" t="str">
        <f>IF(C1315&lt;C1314, "Sell", "")</f>
        <v>Sell</v>
      </c>
      <c r="V1314" s="4">
        <f t="shared" si="20"/>
        <v>-6.0145854798555635E-3</v>
      </c>
    </row>
    <row r="1315" spans="1:22" x14ac:dyDescent="0.25">
      <c r="A1315" s="1">
        <v>43466</v>
      </c>
      <c r="B1315">
        <v>660.95001219999995</v>
      </c>
      <c r="C1315">
        <v>665.04998780000005</v>
      </c>
      <c r="D1315">
        <v>2943390</v>
      </c>
      <c r="E1315" t="s">
        <v>9</v>
      </c>
      <c r="F1315" t="s">
        <v>8</v>
      </c>
      <c r="G1315" t="str">
        <f>IF(OR(F1315="Jan",F1315="Feb",F1315="Mar"),"Q1",
IF(OR(F1315="Apr",F1315="May",F1315="Jun"),"Q2",
IF(OR(F1315="Jul",F1315="Aug",F1315="Sep"),"Q3",
IF(OR(F1315="Oct",F1315="Nov",F1315="Dec"),"Q4",""))))</f>
        <v>Q1</v>
      </c>
      <c r="H1315" t="str">
        <f>"Q"&amp;INT((MONTH(A1315)-1)/3)+1</f>
        <v>Q1</v>
      </c>
      <c r="I1315">
        <v>2019</v>
      </c>
      <c r="J1315" t="str">
        <f>IF(C1315&gt;B1315, "Bullish", IF(B1315&gt;C1315, "Bearish", "Neutral"))</f>
        <v>Bullish</v>
      </c>
      <c r="K1315" t="str">
        <f>IF(C1316&gt;C1315, "Buy", "")</f>
        <v/>
      </c>
      <c r="L1315" t="str">
        <f>IF(C1316&lt;C1315, "Sell", "")</f>
        <v>Sell</v>
      </c>
      <c r="V1315" s="4">
        <f t="shared" si="20"/>
        <v>-9.2571143289525946E-3</v>
      </c>
    </row>
    <row r="1316" spans="1:22" x14ac:dyDescent="0.25">
      <c r="A1316" s="1">
        <v>43465</v>
      </c>
      <c r="B1316">
        <v>660</v>
      </c>
      <c r="C1316">
        <v>658.95001219999995</v>
      </c>
      <c r="D1316">
        <v>3373319</v>
      </c>
      <c r="E1316" t="s">
        <v>7</v>
      </c>
      <c r="F1316" t="s">
        <v>23</v>
      </c>
      <c r="G1316" t="str">
        <f>IF(OR(F1316="Jan",F1316="Feb",F1316="Mar"),"Q1",
IF(OR(F1316="Apr",F1316="May",F1316="Jun"),"Q2",
IF(OR(F1316="Jul",F1316="Aug",F1316="Sep"),"Q3",
IF(OR(F1316="Oct",F1316="Nov",F1316="Dec"),"Q4",""))))</f>
        <v>Q4</v>
      </c>
      <c r="H1316" t="str">
        <f>"Q"&amp;INT((MONTH(A1316)-1)/3)+1</f>
        <v>Q4</v>
      </c>
      <c r="I1316">
        <v>2018</v>
      </c>
      <c r="J1316" t="str">
        <f>IF(C1316&gt;B1316, "Bullish", IF(B1316&gt;C1316, "Bearish", "Neutral"))</f>
        <v>Bearish</v>
      </c>
      <c r="K1316" t="str">
        <f>IF(C1317&gt;C1316, "Buy", "")</f>
        <v/>
      </c>
      <c r="L1316" t="str">
        <f>IF(C1317&lt;C1316, "Sell", "")</f>
        <v>Sell</v>
      </c>
      <c r="V1316" s="4">
        <f t="shared" si="20"/>
        <v>-3.0443716612507284E-3</v>
      </c>
    </row>
    <row r="1317" spans="1:22" x14ac:dyDescent="0.25">
      <c r="A1317" s="1">
        <v>43462</v>
      </c>
      <c r="B1317">
        <v>663.34997559999999</v>
      </c>
      <c r="C1317">
        <v>656.95001219999995</v>
      </c>
      <c r="D1317">
        <v>4736598</v>
      </c>
      <c r="E1317" t="s">
        <v>12</v>
      </c>
      <c r="F1317" t="s">
        <v>23</v>
      </c>
      <c r="G1317" t="str">
        <f>IF(OR(F1317="Jan",F1317="Feb",F1317="Mar"),"Q1",
IF(OR(F1317="Apr",F1317="May",F1317="Jun"),"Q2",
IF(OR(F1317="Jul",F1317="Aug",F1317="Sep"),"Q3",
IF(OR(F1317="Oct",F1317="Nov",F1317="Dec"),"Q4",""))))</f>
        <v>Q4</v>
      </c>
      <c r="H1317" t="str">
        <f>"Q"&amp;INT((MONTH(A1317)-1)/3)+1</f>
        <v>Q4</v>
      </c>
      <c r="I1317">
        <v>2018</v>
      </c>
      <c r="J1317" t="str">
        <f>IF(C1317&gt;B1317, "Bullish", IF(B1317&gt;C1317, "Bearish", "Neutral"))</f>
        <v>Bearish</v>
      </c>
      <c r="K1317" t="str">
        <f>IF(C1318&gt;C1317, "Buy", "")</f>
        <v/>
      </c>
      <c r="L1317" t="str">
        <f>IF(C1318&lt;C1317, "Sell", "")</f>
        <v>Sell</v>
      </c>
      <c r="V1317" s="4">
        <f t="shared" si="20"/>
        <v>-2.2841717842049709E-4</v>
      </c>
    </row>
    <row r="1318" spans="1:22" x14ac:dyDescent="0.25">
      <c r="A1318" s="1">
        <v>43461</v>
      </c>
      <c r="B1318">
        <v>652.75</v>
      </c>
      <c r="C1318">
        <v>656.79998780000005</v>
      </c>
      <c r="D1318">
        <v>15333902</v>
      </c>
      <c r="E1318" t="s">
        <v>11</v>
      </c>
      <c r="F1318" t="s">
        <v>23</v>
      </c>
      <c r="G1318" t="str">
        <f>IF(OR(F1318="Jan",F1318="Feb",F1318="Mar"),"Q1",
IF(OR(F1318="Apr",F1318="May",F1318="Jun"),"Q2",
IF(OR(F1318="Jul",F1318="Aug",F1318="Sep"),"Q3",
IF(OR(F1318="Oct",F1318="Nov",F1318="Dec"),"Q4",""))))</f>
        <v>Q4</v>
      </c>
      <c r="H1318" t="str">
        <f>"Q"&amp;INT((MONTH(A1318)-1)/3)+1</f>
        <v>Q4</v>
      </c>
      <c r="I1318">
        <v>2018</v>
      </c>
      <c r="J1318" t="str">
        <f>IF(C1318&gt;B1318, "Bullish", IF(B1318&gt;C1318, "Bearish", "Neutral"))</f>
        <v>Bullish</v>
      </c>
      <c r="K1318" t="str">
        <f>IF(C1319&gt;C1318, "Buy", "")</f>
        <v/>
      </c>
      <c r="L1318" t="str">
        <f>IF(C1319&lt;C1318, "Sell", "")</f>
        <v>Sell</v>
      </c>
      <c r="V1318" s="4">
        <f t="shared" si="20"/>
        <v>-1.9796600017884511E-2</v>
      </c>
    </row>
    <row r="1319" spans="1:22" x14ac:dyDescent="0.25">
      <c r="A1319" s="1">
        <v>43460</v>
      </c>
      <c r="B1319">
        <v>647</v>
      </c>
      <c r="C1319">
        <v>644.04998780000005</v>
      </c>
      <c r="D1319">
        <v>6178552</v>
      </c>
      <c r="E1319" t="s">
        <v>10</v>
      </c>
      <c r="F1319" t="s">
        <v>23</v>
      </c>
      <c r="G1319" t="str">
        <f>IF(OR(F1319="Jan",F1319="Feb",F1319="Mar"),"Q1",
IF(OR(F1319="Apr",F1319="May",F1319="Jun"),"Q2",
IF(OR(F1319="Jul",F1319="Aug",F1319="Sep"),"Q3",
IF(OR(F1319="Oct",F1319="Nov",F1319="Dec"),"Q4",""))))</f>
        <v>Q4</v>
      </c>
      <c r="H1319" t="str">
        <f>"Q"&amp;INT((MONTH(A1319)-1)/3)+1</f>
        <v>Q4</v>
      </c>
      <c r="I1319">
        <v>2018</v>
      </c>
      <c r="J1319" t="str">
        <f>IF(C1319&gt;B1319, "Bullish", IF(B1319&gt;C1319, "Bearish", "Neutral"))</f>
        <v>Bearish</v>
      </c>
      <c r="K1319" t="str">
        <f>IF(C1320&gt;C1319, "Buy", "")</f>
        <v>Buy</v>
      </c>
      <c r="L1319" t="str">
        <f>IF(C1320&lt;C1319, "Sell", "")</f>
        <v/>
      </c>
      <c r="V1319" s="4">
        <f t="shared" si="20"/>
        <v>7.6271374422187156E-3</v>
      </c>
    </row>
    <row r="1320" spans="1:22" x14ac:dyDescent="0.25">
      <c r="A1320" s="1">
        <v>43458</v>
      </c>
      <c r="B1320">
        <v>657</v>
      </c>
      <c r="C1320">
        <v>649</v>
      </c>
      <c r="D1320">
        <v>8379825</v>
      </c>
      <c r="E1320" t="s">
        <v>7</v>
      </c>
      <c r="F1320" t="s">
        <v>23</v>
      </c>
      <c r="G1320" t="str">
        <f>IF(OR(F1320="Jan",F1320="Feb",F1320="Mar"),"Q1",
IF(OR(F1320="Apr",F1320="May",F1320="Jun"),"Q2",
IF(OR(F1320="Jul",F1320="Aug",F1320="Sep"),"Q3",
IF(OR(F1320="Oct",F1320="Nov",F1320="Dec"),"Q4",""))))</f>
        <v>Q4</v>
      </c>
      <c r="H1320" t="str">
        <f>"Q"&amp;INT((MONTH(A1320)-1)/3)+1</f>
        <v>Q4</v>
      </c>
      <c r="I1320">
        <v>2018</v>
      </c>
      <c r="J1320" t="str">
        <f>IF(C1320&gt;B1320, "Bullish", IF(B1320&gt;C1320, "Bearish", "Neutral"))</f>
        <v>Bearish</v>
      </c>
      <c r="K1320" t="str">
        <f>IF(C1321&gt;C1320, "Buy", "")</f>
        <v/>
      </c>
      <c r="L1320" t="str">
        <f>IF(C1321&lt;C1320, "Sell", "")</f>
        <v>Sell</v>
      </c>
      <c r="V1320" s="4">
        <f t="shared" si="20"/>
        <v>-4.3330048702219038E-3</v>
      </c>
    </row>
    <row r="1321" spans="1:22" x14ac:dyDescent="0.25">
      <c r="A1321" s="1">
        <v>43455</v>
      </c>
      <c r="B1321">
        <v>659.5</v>
      </c>
      <c r="C1321">
        <v>646.20001219999995</v>
      </c>
      <c r="D1321">
        <v>12802132</v>
      </c>
      <c r="E1321" t="s">
        <v>12</v>
      </c>
      <c r="F1321" t="s">
        <v>23</v>
      </c>
      <c r="G1321" t="str">
        <f>IF(OR(F1321="Jan",F1321="Feb",F1321="Mar"),"Q1",
IF(OR(F1321="Apr",F1321="May",F1321="Jun"),"Q2",
IF(OR(F1321="Jul",F1321="Aug",F1321="Sep"),"Q3",
IF(OR(F1321="Oct",F1321="Nov",F1321="Dec"),"Q4",""))))</f>
        <v>Q4</v>
      </c>
      <c r="H1321" t="str">
        <f>"Q"&amp;INT((MONTH(A1321)-1)/3)+1</f>
        <v>Q4</v>
      </c>
      <c r="I1321">
        <v>2018</v>
      </c>
      <c r="J1321" t="str">
        <f>IF(C1321&gt;B1321, "Bullish", IF(B1321&gt;C1321, "Bearish", "Neutral"))</f>
        <v>Bearish</v>
      </c>
      <c r="K1321" t="str">
        <f>IF(C1322&gt;C1321, "Buy", "")</f>
        <v>Buy</v>
      </c>
      <c r="L1321" t="str">
        <f>IF(C1322&lt;C1321, "Sell", "")</f>
        <v/>
      </c>
      <c r="V1321" s="4">
        <f t="shared" si="20"/>
        <v>3.1256991202061914E-2</v>
      </c>
    </row>
    <row r="1322" spans="1:22" x14ac:dyDescent="0.25">
      <c r="A1322" s="1">
        <v>43454</v>
      </c>
      <c r="B1322">
        <v>660</v>
      </c>
      <c r="C1322">
        <v>667.04998780000005</v>
      </c>
      <c r="D1322">
        <v>11705260</v>
      </c>
      <c r="E1322" t="s">
        <v>11</v>
      </c>
      <c r="F1322" t="s">
        <v>23</v>
      </c>
      <c r="G1322" t="str">
        <f>IF(OR(F1322="Jan",F1322="Feb",F1322="Mar"),"Q1",
IF(OR(F1322="Apr",F1322="May",F1322="Jun"),"Q2",
IF(OR(F1322="Jul",F1322="Aug",F1322="Sep"),"Q3",
IF(OR(F1322="Oct",F1322="Nov",F1322="Dec"),"Q4",""))))</f>
        <v>Q4</v>
      </c>
      <c r="H1322" t="str">
        <f>"Q"&amp;INT((MONTH(A1322)-1)/3)+1</f>
        <v>Q4</v>
      </c>
      <c r="I1322">
        <v>2018</v>
      </c>
      <c r="J1322" t="str">
        <f>IF(C1322&gt;B1322, "Bullish", IF(B1322&gt;C1322, "Bearish", "Neutral"))</f>
        <v>Bullish</v>
      </c>
      <c r="K1322" t="str">
        <f>IF(C1323&gt;C1322, "Buy", "")</f>
        <v/>
      </c>
      <c r="L1322" t="str">
        <f>IF(C1323&lt;C1322, "Sell", "")</f>
        <v>Sell</v>
      </c>
      <c r="V1322" s="4">
        <f t="shared" si="20"/>
        <v>-3.3090355429653715E-3</v>
      </c>
    </row>
    <row r="1323" spans="1:22" x14ac:dyDescent="0.25">
      <c r="A1323" s="1">
        <v>43453</v>
      </c>
      <c r="B1323">
        <v>671.54998780000005</v>
      </c>
      <c r="C1323">
        <v>664.84997559999999</v>
      </c>
      <c r="D1323">
        <v>8295459</v>
      </c>
      <c r="E1323" t="s">
        <v>10</v>
      </c>
      <c r="F1323" t="s">
        <v>23</v>
      </c>
      <c r="G1323" t="str">
        <f>IF(OR(F1323="Jan",F1323="Feb",F1323="Mar"),"Q1",
IF(OR(F1323="Apr",F1323="May",F1323="Jun"),"Q2",
IF(OR(F1323="Jul",F1323="Aug",F1323="Sep"),"Q3",
IF(OR(F1323="Oct",F1323="Nov",F1323="Dec"),"Q4",""))))</f>
        <v>Q4</v>
      </c>
      <c r="H1323" t="str">
        <f>"Q"&amp;INT((MONTH(A1323)-1)/3)+1</f>
        <v>Q4</v>
      </c>
      <c r="I1323">
        <v>2018</v>
      </c>
      <c r="J1323" t="str">
        <f>IF(C1323&gt;B1323, "Bullish", IF(B1323&gt;C1323, "Bearish", "Neutral"))</f>
        <v>Bearish</v>
      </c>
      <c r="K1323" t="str">
        <f>IF(C1324&gt;C1323, "Buy", "")</f>
        <v>Buy</v>
      </c>
      <c r="L1323" t="str">
        <f>IF(C1324&lt;C1323, "Sell", "")</f>
        <v/>
      </c>
      <c r="V1323" s="4">
        <f t="shared" si="20"/>
        <v>1.7366243605876949E-2</v>
      </c>
    </row>
    <row r="1324" spans="1:22" x14ac:dyDescent="0.25">
      <c r="A1324" s="1">
        <v>43452</v>
      </c>
      <c r="B1324">
        <v>686.5</v>
      </c>
      <c r="C1324">
        <v>676.59997559999999</v>
      </c>
      <c r="D1324">
        <v>8021298</v>
      </c>
      <c r="E1324" t="s">
        <v>9</v>
      </c>
      <c r="F1324" t="s">
        <v>23</v>
      </c>
      <c r="G1324" t="str">
        <f>IF(OR(F1324="Jan",F1324="Feb",F1324="Mar"),"Q1",
IF(OR(F1324="Apr",F1324="May",F1324="Jun"),"Q2",
IF(OR(F1324="Jul",F1324="Aug",F1324="Sep"),"Q3",
IF(OR(F1324="Oct",F1324="Nov",F1324="Dec"),"Q4",""))))</f>
        <v>Q4</v>
      </c>
      <c r="H1324" t="str">
        <f>"Q"&amp;INT((MONTH(A1324)-1)/3)+1</f>
        <v>Q4</v>
      </c>
      <c r="I1324">
        <v>2018</v>
      </c>
      <c r="J1324" t="str">
        <f>IF(C1324&gt;B1324, "Bullish", IF(B1324&gt;C1324, "Bearish", "Neutral"))</f>
        <v>Bearish</v>
      </c>
      <c r="K1324" t="str">
        <f>IF(C1325&gt;C1324, "Buy", "")</f>
        <v>Buy</v>
      </c>
      <c r="L1324" t="str">
        <f>IF(C1325&lt;C1324, "Sell", "")</f>
        <v/>
      </c>
      <c r="V1324" s="4">
        <f t="shared" si="20"/>
        <v>2.5633709928769427E-2</v>
      </c>
    </row>
    <row r="1325" spans="1:22" x14ac:dyDescent="0.25">
      <c r="A1325" s="1">
        <v>43451</v>
      </c>
      <c r="B1325">
        <v>711.84997559999999</v>
      </c>
      <c r="C1325">
        <v>694.40002440000001</v>
      </c>
      <c r="D1325">
        <v>4778465</v>
      </c>
      <c r="E1325" t="s">
        <v>7</v>
      </c>
      <c r="F1325" t="s">
        <v>23</v>
      </c>
      <c r="G1325" t="str">
        <f>IF(OR(F1325="Jan",F1325="Feb",F1325="Mar"),"Q1",
IF(OR(F1325="Apr",F1325="May",F1325="Jun"),"Q2",
IF(OR(F1325="Jul",F1325="Aug",F1325="Sep"),"Q3",
IF(OR(F1325="Oct",F1325="Nov",F1325="Dec"),"Q4",""))))</f>
        <v>Q4</v>
      </c>
      <c r="H1325" t="str">
        <f>"Q"&amp;INT((MONTH(A1325)-1)/3)+1</f>
        <v>Q4</v>
      </c>
      <c r="I1325">
        <v>2018</v>
      </c>
      <c r="J1325" t="str">
        <f>IF(C1325&gt;B1325, "Bullish", IF(B1325&gt;C1325, "Bearish", "Neutral"))</f>
        <v>Bearish</v>
      </c>
      <c r="K1325" t="str">
        <f>IF(C1326&gt;C1325, "Buy", "")</f>
        <v>Buy</v>
      </c>
      <c r="L1325" t="str">
        <f>IF(C1326&lt;C1325, "Sell", "")</f>
        <v/>
      </c>
      <c r="V1325" s="4">
        <f t="shared" si="20"/>
        <v>1.6500196305222634E-2</v>
      </c>
    </row>
    <row r="1326" spans="1:22" x14ac:dyDescent="0.25">
      <c r="A1326" s="1">
        <v>43448</v>
      </c>
      <c r="B1326">
        <v>697.45001219999995</v>
      </c>
      <c r="C1326">
        <v>706.04998780000005</v>
      </c>
      <c r="D1326">
        <v>9560576</v>
      </c>
      <c r="E1326" t="s">
        <v>12</v>
      </c>
      <c r="F1326" t="s">
        <v>23</v>
      </c>
      <c r="G1326" t="str">
        <f>IF(OR(F1326="Jan",F1326="Feb",F1326="Mar"),"Q1",
IF(OR(F1326="Apr",F1326="May",F1326="Jun"),"Q2",
IF(OR(F1326="Jul",F1326="Aug",F1326="Sep"),"Q3",
IF(OR(F1326="Oct",F1326="Nov",F1326="Dec"),"Q4",""))))</f>
        <v>Q4</v>
      </c>
      <c r="H1326" t="str">
        <f>"Q"&amp;INT((MONTH(A1326)-1)/3)+1</f>
        <v>Q4</v>
      </c>
      <c r="I1326">
        <v>2018</v>
      </c>
      <c r="J1326" t="str">
        <f>IF(C1326&gt;B1326, "Bullish", IF(B1326&gt;C1326, "Bearish", "Neutral"))</f>
        <v>Bullish</v>
      </c>
      <c r="K1326" t="str">
        <f>IF(C1327&gt;C1326, "Buy", "")</f>
        <v/>
      </c>
      <c r="L1326" t="str">
        <f>IF(C1327&lt;C1326, "Sell", "")</f>
        <v>Sell</v>
      </c>
      <c r="V1326" s="4">
        <f t="shared" si="20"/>
        <v>-1.1895360515944182E-2</v>
      </c>
    </row>
    <row r="1327" spans="1:22" x14ac:dyDescent="0.25">
      <c r="A1327" s="1">
        <v>43447</v>
      </c>
      <c r="B1327">
        <v>682</v>
      </c>
      <c r="C1327">
        <v>697.75</v>
      </c>
      <c r="D1327">
        <v>7521474</v>
      </c>
      <c r="E1327" t="s">
        <v>11</v>
      </c>
      <c r="F1327" t="s">
        <v>23</v>
      </c>
      <c r="G1327" t="str">
        <f>IF(OR(F1327="Jan",F1327="Feb",F1327="Mar"),"Q1",
IF(OR(F1327="Apr",F1327="May",F1327="Jun"),"Q2",
IF(OR(F1327="Jul",F1327="Aug",F1327="Sep"),"Q3",
IF(OR(F1327="Oct",F1327="Nov",F1327="Dec"),"Q4",""))))</f>
        <v>Q4</v>
      </c>
      <c r="H1327" t="str">
        <f>"Q"&amp;INT((MONTH(A1327)-1)/3)+1</f>
        <v>Q4</v>
      </c>
      <c r="I1327">
        <v>2018</v>
      </c>
      <c r="J1327" t="str">
        <f>IF(C1327&gt;B1327, "Bullish", IF(B1327&gt;C1327, "Bearish", "Neutral"))</f>
        <v>Bullish</v>
      </c>
      <c r="K1327" t="str">
        <f>IF(C1328&gt;C1327, "Buy", "")</f>
        <v/>
      </c>
      <c r="L1327" t="str">
        <f>IF(C1328&lt;C1327, "Sell", "")</f>
        <v>Sell</v>
      </c>
      <c r="V1327" s="4">
        <f t="shared" si="20"/>
        <v>-2.8371407516580693E-2</v>
      </c>
    </row>
    <row r="1328" spans="1:22" x14ac:dyDescent="0.25">
      <c r="A1328" s="1">
        <v>43446</v>
      </c>
      <c r="B1328">
        <v>677.09997559999999</v>
      </c>
      <c r="C1328">
        <v>678.5</v>
      </c>
      <c r="D1328">
        <v>6926183</v>
      </c>
      <c r="E1328" t="s">
        <v>10</v>
      </c>
      <c r="F1328" t="s">
        <v>23</v>
      </c>
      <c r="G1328" t="str">
        <f>IF(OR(F1328="Jan",F1328="Feb",F1328="Mar"),"Q1",
IF(OR(F1328="Apr",F1328="May",F1328="Jun"),"Q2",
IF(OR(F1328="Jul",F1328="Aug",F1328="Sep"),"Q3",
IF(OR(F1328="Oct",F1328="Nov",F1328="Dec"),"Q4",""))))</f>
        <v>Q4</v>
      </c>
      <c r="H1328" t="str">
        <f>"Q"&amp;INT((MONTH(A1328)-1)/3)+1</f>
        <v>Q4</v>
      </c>
      <c r="I1328">
        <v>2018</v>
      </c>
      <c r="J1328" t="str">
        <f>IF(C1328&gt;B1328, "Bullish", IF(B1328&gt;C1328, "Bearish", "Neutral"))</f>
        <v>Bullish</v>
      </c>
      <c r="K1328" t="str">
        <f>IF(C1329&gt;C1328, "Buy", "")</f>
        <v/>
      </c>
      <c r="L1328" t="str">
        <f>IF(C1329&lt;C1328, "Sell", "")</f>
        <v>Sell</v>
      </c>
      <c r="V1328" s="4">
        <f t="shared" si="20"/>
        <v>-5.9303187546330613E-3</v>
      </c>
    </row>
    <row r="1329" spans="1:22" x14ac:dyDescent="0.25">
      <c r="A1329" s="1">
        <v>43445</v>
      </c>
      <c r="B1329">
        <v>669.20001219999995</v>
      </c>
      <c r="C1329">
        <v>674.5</v>
      </c>
      <c r="D1329">
        <v>7120933</v>
      </c>
      <c r="E1329" t="s">
        <v>9</v>
      </c>
      <c r="F1329" t="s">
        <v>23</v>
      </c>
      <c r="G1329" t="str">
        <f>IF(OR(F1329="Jan",F1329="Feb",F1329="Mar"),"Q1",
IF(OR(F1329="Apr",F1329="May",F1329="Jun"),"Q2",
IF(OR(F1329="Jul",F1329="Aug",F1329="Sep"),"Q3",
IF(OR(F1329="Oct",F1329="Nov",F1329="Dec"),"Q4",""))))</f>
        <v>Q4</v>
      </c>
      <c r="H1329" t="str">
        <f>"Q"&amp;INT((MONTH(A1329)-1)/3)+1</f>
        <v>Q4</v>
      </c>
      <c r="I1329">
        <v>2018</v>
      </c>
      <c r="J1329" t="str">
        <f>IF(C1329&gt;B1329, "Bullish", IF(B1329&gt;C1329, "Bearish", "Neutral"))</f>
        <v>Bullish</v>
      </c>
      <c r="K1329" t="str">
        <f>IF(C1330&gt;C1329, "Buy", "")</f>
        <v/>
      </c>
      <c r="L1329" t="str">
        <f>IF(C1330&lt;C1329, "Sell", "")</f>
        <v>Sell</v>
      </c>
      <c r="V1329" s="4">
        <f t="shared" si="20"/>
        <v>-7.9198859883105877E-3</v>
      </c>
    </row>
    <row r="1330" spans="1:22" x14ac:dyDescent="0.25">
      <c r="A1330" s="1">
        <v>43444</v>
      </c>
      <c r="B1330">
        <v>669.90002440000001</v>
      </c>
      <c r="C1330">
        <v>669.20001219999995</v>
      </c>
      <c r="D1330">
        <v>5121196</v>
      </c>
      <c r="E1330" t="s">
        <v>7</v>
      </c>
      <c r="F1330" t="s">
        <v>23</v>
      </c>
      <c r="G1330" t="str">
        <f>IF(OR(F1330="Jan",F1330="Feb",F1330="Mar"),"Q1",
IF(OR(F1330="Apr",F1330="May",F1330="Jun"),"Q2",
IF(OR(F1330="Jul",F1330="Aug",F1330="Sep"),"Q3",
IF(OR(F1330="Oct",F1330="Nov",F1330="Dec"),"Q4",""))))</f>
        <v>Q4</v>
      </c>
      <c r="H1330" t="str">
        <f>"Q"&amp;INT((MONTH(A1330)-1)/3)+1</f>
        <v>Q4</v>
      </c>
      <c r="I1330">
        <v>2018</v>
      </c>
      <c r="J1330" t="str">
        <f>IF(C1330&gt;B1330, "Bullish", IF(B1330&gt;C1330, "Bearish", "Neutral"))</f>
        <v>Bearish</v>
      </c>
      <c r="K1330" t="str">
        <f>IF(C1331&gt;C1330, "Buy", "")</f>
        <v>Buy</v>
      </c>
      <c r="L1330" t="str">
        <f>IF(C1331&lt;C1330, "Sell", "")</f>
        <v/>
      </c>
      <c r="V1330" s="4">
        <f t="shared" si="20"/>
        <v>1.9917949389278104E-2</v>
      </c>
    </row>
    <row r="1331" spans="1:22" x14ac:dyDescent="0.25">
      <c r="A1331" s="1">
        <v>43441</v>
      </c>
      <c r="B1331">
        <v>672</v>
      </c>
      <c r="C1331">
        <v>682.79998780000005</v>
      </c>
      <c r="D1331">
        <v>5553948</v>
      </c>
      <c r="E1331" t="s">
        <v>12</v>
      </c>
      <c r="F1331" t="s">
        <v>23</v>
      </c>
      <c r="G1331" t="str">
        <f>IF(OR(F1331="Jan",F1331="Feb",F1331="Mar"),"Q1",
IF(OR(F1331="Apr",F1331="May",F1331="Jun"),"Q2",
IF(OR(F1331="Jul",F1331="Aug",F1331="Sep"),"Q3",
IF(OR(F1331="Oct",F1331="Nov",F1331="Dec"),"Q4",""))))</f>
        <v>Q4</v>
      </c>
      <c r="H1331" t="str">
        <f>"Q"&amp;INT((MONTH(A1331)-1)/3)+1</f>
        <v>Q4</v>
      </c>
      <c r="I1331">
        <v>2018</v>
      </c>
      <c r="J1331" t="str">
        <f>IF(C1331&gt;B1331, "Bullish", IF(B1331&gt;C1331, "Bearish", "Neutral"))</f>
        <v>Bullish</v>
      </c>
      <c r="K1331" t="str">
        <f>IF(C1332&gt;C1331, "Buy", "")</f>
        <v/>
      </c>
      <c r="L1331" t="str">
        <f>IF(C1332&lt;C1331, "Sell", "")</f>
        <v>Sell</v>
      </c>
      <c r="V1331" s="4">
        <f t="shared" si="20"/>
        <v>-2.1391156020942489E-2</v>
      </c>
    </row>
    <row r="1332" spans="1:22" x14ac:dyDescent="0.25">
      <c r="A1332" s="1">
        <v>43440</v>
      </c>
      <c r="B1332">
        <v>676.09997559999999</v>
      </c>
      <c r="C1332">
        <v>668.5</v>
      </c>
      <c r="D1332">
        <v>8039771</v>
      </c>
      <c r="E1332" t="s">
        <v>11</v>
      </c>
      <c r="F1332" t="s">
        <v>23</v>
      </c>
      <c r="G1332" t="str">
        <f>IF(OR(F1332="Jan",F1332="Feb",F1332="Mar"),"Q1",
IF(OR(F1332="Apr",F1332="May",F1332="Jun"),"Q2",
IF(OR(F1332="Jul",F1332="Aug",F1332="Sep"),"Q3",
IF(OR(F1332="Oct",F1332="Nov",F1332="Dec"),"Q4",""))))</f>
        <v>Q4</v>
      </c>
      <c r="H1332" t="str">
        <f>"Q"&amp;INT((MONTH(A1332)-1)/3)+1</f>
        <v>Q4</v>
      </c>
      <c r="I1332">
        <v>2018</v>
      </c>
      <c r="J1332" t="str">
        <f>IF(C1332&gt;B1332, "Bullish", IF(B1332&gt;C1332, "Bearish", "Neutral"))</f>
        <v>Bearish</v>
      </c>
      <c r="K1332" t="str">
        <f>IF(C1333&gt;C1332, "Buy", "")</f>
        <v>Buy</v>
      </c>
      <c r="L1332" t="str">
        <f>IF(C1333&lt;C1332, "Sell", "")</f>
        <v/>
      </c>
      <c r="V1332" s="4">
        <f t="shared" si="20"/>
        <v>1.8931646519031158E-2</v>
      </c>
    </row>
    <row r="1333" spans="1:22" x14ac:dyDescent="0.25">
      <c r="A1333" s="1">
        <v>43439</v>
      </c>
      <c r="B1333">
        <v>683</v>
      </c>
      <c r="C1333">
        <v>681.40002440000001</v>
      </c>
      <c r="D1333">
        <v>5177288</v>
      </c>
      <c r="E1333" t="s">
        <v>10</v>
      </c>
      <c r="F1333" t="s">
        <v>23</v>
      </c>
      <c r="G1333" t="str">
        <f>IF(OR(F1333="Jan",F1333="Feb",F1333="Mar"),"Q1",
IF(OR(F1333="Apr",F1333="May",F1333="Jun"),"Q2",
IF(OR(F1333="Jul",F1333="Aug",F1333="Sep"),"Q3",
IF(OR(F1333="Oct",F1333="Nov",F1333="Dec"),"Q4",""))))</f>
        <v>Q4</v>
      </c>
      <c r="H1333" t="str">
        <f>"Q"&amp;INT((MONTH(A1333)-1)/3)+1</f>
        <v>Q4</v>
      </c>
      <c r="I1333">
        <v>2018</v>
      </c>
      <c r="J1333" t="str">
        <f>IF(C1333&gt;B1333, "Bullish", IF(B1333&gt;C1333, "Bearish", "Neutral"))</f>
        <v>Bearish</v>
      </c>
      <c r="K1333" t="str">
        <f>IF(C1334&gt;C1333, "Buy", "")</f>
        <v>Buy</v>
      </c>
      <c r="L1333" t="str">
        <f>IF(C1334&lt;C1333, "Sell", "")</f>
        <v/>
      </c>
      <c r="V1333" s="4">
        <f t="shared" si="20"/>
        <v>5.6183518423932773E-3</v>
      </c>
    </row>
    <row r="1334" spans="1:22" x14ac:dyDescent="0.25">
      <c r="A1334" s="1">
        <v>43438</v>
      </c>
      <c r="B1334">
        <v>672.54998780000005</v>
      </c>
      <c r="C1334">
        <v>685.25</v>
      </c>
      <c r="D1334">
        <v>7827923</v>
      </c>
      <c r="E1334" t="s">
        <v>9</v>
      </c>
      <c r="F1334" t="s">
        <v>23</v>
      </c>
      <c r="G1334" t="str">
        <f>IF(OR(F1334="Jan",F1334="Feb",F1334="Mar"),"Q1",
IF(OR(F1334="Apr",F1334="May",F1334="Jun"),"Q2",
IF(OR(F1334="Jul",F1334="Aug",F1334="Sep"),"Q3",
IF(OR(F1334="Oct",F1334="Nov",F1334="Dec"),"Q4",""))))</f>
        <v>Q4</v>
      </c>
      <c r="H1334" t="str">
        <f>"Q"&amp;INT((MONTH(A1334)-1)/3)+1</f>
        <v>Q4</v>
      </c>
      <c r="I1334">
        <v>2018</v>
      </c>
      <c r="J1334" t="str">
        <f>IF(C1334&gt;B1334, "Bullish", IF(B1334&gt;C1334, "Bearish", "Neutral"))</f>
        <v>Bullish</v>
      </c>
      <c r="K1334" t="str">
        <f>IF(C1335&gt;C1334, "Buy", "")</f>
        <v/>
      </c>
      <c r="L1334" t="str">
        <f>IF(C1335&lt;C1334, "Sell", "")</f>
        <v>Sell</v>
      </c>
      <c r="V1334" s="4">
        <f t="shared" si="20"/>
        <v>-2.2227231956954526E-2</v>
      </c>
    </row>
    <row r="1335" spans="1:22" x14ac:dyDescent="0.25">
      <c r="A1335" s="1">
        <v>43437</v>
      </c>
      <c r="B1335">
        <v>673.15002440000001</v>
      </c>
      <c r="C1335">
        <v>670.34997559999999</v>
      </c>
      <c r="D1335">
        <v>8260890</v>
      </c>
      <c r="E1335" t="s">
        <v>7</v>
      </c>
      <c r="F1335" t="s">
        <v>23</v>
      </c>
      <c r="G1335" t="str">
        <f>IF(OR(F1335="Jan",F1335="Feb",F1335="Mar"),"Q1",
IF(OR(F1335="Apr",F1335="May",F1335="Jun"),"Q2",
IF(OR(F1335="Jul",F1335="Aug",F1335="Sep"),"Q3",
IF(OR(F1335="Oct",F1335="Nov",F1335="Dec"),"Q4",""))))</f>
        <v>Q4</v>
      </c>
      <c r="H1335" t="str">
        <f>"Q"&amp;INT((MONTH(A1335)-1)/3)+1</f>
        <v>Q4</v>
      </c>
      <c r="I1335">
        <v>2018</v>
      </c>
      <c r="J1335" t="str">
        <f>IF(C1335&gt;B1335, "Bullish", IF(B1335&gt;C1335, "Bearish", "Neutral"))</f>
        <v>Bearish</v>
      </c>
      <c r="K1335" t="str">
        <f>IF(C1336&gt;C1335, "Buy", "")</f>
        <v/>
      </c>
      <c r="L1335" t="str">
        <f>IF(C1336&lt;C1335, "Sell", "")</f>
        <v>Sell</v>
      </c>
      <c r="V1335" s="4">
        <f t="shared" si="20"/>
        <v>-4.344839833684922E-3</v>
      </c>
    </row>
    <row r="1336" spans="1:22" x14ac:dyDescent="0.25">
      <c r="A1336" s="1">
        <v>43434</v>
      </c>
      <c r="B1336">
        <v>661</v>
      </c>
      <c r="C1336">
        <v>667.45001219999995</v>
      </c>
      <c r="D1336">
        <v>10445773</v>
      </c>
      <c r="E1336" t="s">
        <v>12</v>
      </c>
      <c r="F1336" t="s">
        <v>22</v>
      </c>
      <c r="G1336" t="str">
        <f>IF(OR(F1336="Jan",F1336="Feb",F1336="Mar"),"Q1",
IF(OR(F1336="Apr",F1336="May",F1336="Jun"),"Q2",
IF(OR(F1336="Jul",F1336="Aug",F1336="Sep"),"Q3",
IF(OR(F1336="Oct",F1336="Nov",F1336="Dec"),"Q4",""))))</f>
        <v>Q4</v>
      </c>
      <c r="H1336" t="str">
        <f>"Q"&amp;INT((MONTH(A1336)-1)/3)+1</f>
        <v>Q4</v>
      </c>
      <c r="I1336">
        <v>2018</v>
      </c>
      <c r="J1336" t="str">
        <f>IF(C1336&gt;B1336, "Bullish", IF(B1336&gt;C1336, "Bearish", "Neutral"))</f>
        <v>Bullish</v>
      </c>
      <c r="K1336" t="str">
        <f>IF(C1337&gt;C1336, "Buy", "")</f>
        <v/>
      </c>
      <c r="L1336" t="str">
        <f>IF(C1337&lt;C1336, "Sell", "")</f>
        <v>Sell</v>
      </c>
      <c r="V1336" s="4">
        <f t="shared" si="20"/>
        <v>-9.6816042933446263E-3</v>
      </c>
    </row>
    <row r="1337" spans="1:22" x14ac:dyDescent="0.25">
      <c r="A1337" s="1">
        <v>43433</v>
      </c>
      <c r="B1337">
        <v>671</v>
      </c>
      <c r="C1337">
        <v>661.04998780000005</v>
      </c>
      <c r="D1337">
        <v>13399070</v>
      </c>
      <c r="E1337" t="s">
        <v>11</v>
      </c>
      <c r="F1337" t="s">
        <v>22</v>
      </c>
      <c r="G1337" t="str">
        <f>IF(OR(F1337="Jan",F1337="Feb",F1337="Mar"),"Q1",
IF(OR(F1337="Apr",F1337="May",F1337="Jun"),"Q2",
IF(OR(F1337="Jul",F1337="Aug",F1337="Sep"),"Q3",
IF(OR(F1337="Oct",F1337="Nov",F1337="Dec"),"Q4",""))))</f>
        <v>Q4</v>
      </c>
      <c r="H1337" t="str">
        <f>"Q"&amp;INT((MONTH(A1337)-1)/3)+1</f>
        <v>Q4</v>
      </c>
      <c r="I1337">
        <v>2018</v>
      </c>
      <c r="J1337" t="str">
        <f>IF(C1337&gt;B1337, "Bullish", IF(B1337&gt;C1337, "Bearish", "Neutral"))</f>
        <v>Bearish</v>
      </c>
      <c r="K1337" t="str">
        <f>IF(C1338&gt;C1337, "Buy", "")</f>
        <v>Buy</v>
      </c>
      <c r="L1337" t="str">
        <f>IF(C1338&lt;C1337, "Sell", "")</f>
        <v/>
      </c>
      <c r="V1337" s="4">
        <f t="shared" si="20"/>
        <v>8.0282659125304086E-3</v>
      </c>
    </row>
    <row r="1338" spans="1:22" x14ac:dyDescent="0.25">
      <c r="A1338" s="1">
        <v>43432</v>
      </c>
      <c r="B1338">
        <v>640.95001219999995</v>
      </c>
      <c r="C1338">
        <v>666.40002440000001</v>
      </c>
      <c r="D1338">
        <v>17719890</v>
      </c>
      <c r="E1338" t="s">
        <v>10</v>
      </c>
      <c r="F1338" t="s">
        <v>22</v>
      </c>
      <c r="G1338" t="str">
        <f>IF(OR(F1338="Jan",F1338="Feb",F1338="Mar"),"Q1",
IF(OR(F1338="Apr",F1338="May",F1338="Jun"),"Q2",
IF(OR(F1338="Jul",F1338="Aug",F1338="Sep"),"Q3",
IF(OR(F1338="Oct",F1338="Nov",F1338="Dec"),"Q4",""))))</f>
        <v>Q4</v>
      </c>
      <c r="H1338" t="str">
        <f>"Q"&amp;INT((MONTH(A1338)-1)/3)+1</f>
        <v>Q4</v>
      </c>
      <c r="I1338">
        <v>2018</v>
      </c>
      <c r="J1338" t="str">
        <f>IF(C1338&gt;B1338, "Bullish", IF(B1338&gt;C1338, "Bearish", "Neutral"))</f>
        <v>Bullish</v>
      </c>
      <c r="K1338" t="str">
        <f>IF(C1339&gt;C1338, "Buy", "")</f>
        <v/>
      </c>
      <c r="L1338" t="str">
        <f>IF(C1339&lt;C1338, "Sell", "")</f>
        <v>Sell</v>
      </c>
      <c r="V1338" s="4">
        <f t="shared" si="20"/>
        <v>-4.3042728047828195E-2</v>
      </c>
    </row>
    <row r="1339" spans="1:22" x14ac:dyDescent="0.25">
      <c r="A1339" s="1">
        <v>43431</v>
      </c>
      <c r="B1339">
        <v>625.5</v>
      </c>
      <c r="C1339">
        <v>638.90002440000001</v>
      </c>
      <c r="D1339">
        <v>12285851</v>
      </c>
      <c r="E1339" t="s">
        <v>9</v>
      </c>
      <c r="F1339" t="s">
        <v>22</v>
      </c>
      <c r="G1339" t="str">
        <f>IF(OR(F1339="Jan",F1339="Feb",F1339="Mar"),"Q1",
IF(OR(F1339="Apr",F1339="May",F1339="Jun"),"Q2",
IF(OR(F1339="Jul",F1339="Aug",F1339="Sep"),"Q3",
IF(OR(F1339="Oct",F1339="Nov",F1339="Dec"),"Q4",""))))</f>
        <v>Q4</v>
      </c>
      <c r="H1339" t="str">
        <f>"Q"&amp;INT((MONTH(A1339)-1)/3)+1</f>
        <v>Q4</v>
      </c>
      <c r="I1339">
        <v>2018</v>
      </c>
      <c r="J1339" t="str">
        <f>IF(C1339&gt;B1339, "Bullish", IF(B1339&gt;C1339, "Bearish", "Neutral"))</f>
        <v>Bullish</v>
      </c>
      <c r="K1339" t="str">
        <f>IF(C1340&gt;C1339, "Buy", "")</f>
        <v/>
      </c>
      <c r="L1339" t="str">
        <f>IF(C1340&lt;C1339, "Sell", "")</f>
        <v>Sell</v>
      </c>
      <c r="V1339" s="4">
        <f t="shared" si="20"/>
        <v>-2.80795105920509E-2</v>
      </c>
    </row>
    <row r="1340" spans="1:22" x14ac:dyDescent="0.25">
      <c r="A1340" s="1">
        <v>43430</v>
      </c>
      <c r="B1340">
        <v>621</v>
      </c>
      <c r="C1340">
        <v>621.45001219999995</v>
      </c>
      <c r="D1340">
        <v>15075209</v>
      </c>
      <c r="E1340" t="s">
        <v>7</v>
      </c>
      <c r="F1340" t="s">
        <v>22</v>
      </c>
      <c r="G1340" t="str">
        <f>IF(OR(F1340="Jan",F1340="Feb",F1340="Mar"),"Q1",
IF(OR(F1340="Apr",F1340="May",F1340="Jun"),"Q2",
IF(OR(F1340="Jul",F1340="Aug",F1340="Sep"),"Q3",
IF(OR(F1340="Oct",F1340="Nov",F1340="Dec"),"Q4",""))))</f>
        <v>Q4</v>
      </c>
      <c r="H1340" t="str">
        <f>"Q"&amp;INT((MONTH(A1340)-1)/3)+1</f>
        <v>Q4</v>
      </c>
      <c r="I1340">
        <v>2018</v>
      </c>
      <c r="J1340" t="str">
        <f>IF(C1340&gt;B1340, "Bullish", IF(B1340&gt;C1340, "Bearish", "Neutral"))</f>
        <v>Bullish</v>
      </c>
      <c r="K1340" t="str">
        <f>IF(C1341&gt;C1340, "Buy", "")</f>
        <v/>
      </c>
      <c r="L1340" t="str">
        <f>IF(C1341&lt;C1340, "Sell", "")</f>
        <v>Sell</v>
      </c>
      <c r="V1340" s="4">
        <f t="shared" si="20"/>
        <v>-1.127687797019648E-3</v>
      </c>
    </row>
    <row r="1341" spans="1:22" x14ac:dyDescent="0.25">
      <c r="A1341" s="1">
        <v>43426</v>
      </c>
      <c r="B1341">
        <v>622.25</v>
      </c>
      <c r="C1341">
        <v>620.75</v>
      </c>
      <c r="D1341">
        <v>6632975</v>
      </c>
      <c r="E1341" t="s">
        <v>11</v>
      </c>
      <c r="F1341" t="s">
        <v>22</v>
      </c>
      <c r="G1341" t="str">
        <f>IF(OR(F1341="Jan",F1341="Feb",F1341="Mar"),"Q1",
IF(OR(F1341="Apr",F1341="May",F1341="Jun"),"Q2",
IF(OR(F1341="Jul",F1341="Aug",F1341="Sep"),"Q3",
IF(OR(F1341="Oct",F1341="Nov",F1341="Dec"),"Q4",""))))</f>
        <v>Q4</v>
      </c>
      <c r="H1341" t="str">
        <f>"Q"&amp;INT((MONTH(A1341)-1)/3)+1</f>
        <v>Q4</v>
      </c>
      <c r="I1341">
        <v>2018</v>
      </c>
      <c r="J1341" t="str">
        <f>IF(C1341&gt;B1341, "Bullish", IF(B1341&gt;C1341, "Bearish", "Neutral"))</f>
        <v>Bearish</v>
      </c>
      <c r="K1341" t="str">
        <f>IF(C1342&gt;C1341, "Buy", "")</f>
        <v/>
      </c>
      <c r="L1341" t="str">
        <f>IF(C1342&lt;C1341, "Sell", "")</f>
        <v>Sell</v>
      </c>
      <c r="V1341" s="4">
        <f t="shared" si="20"/>
        <v>-2.6651986190128459E-3</v>
      </c>
    </row>
    <row r="1342" spans="1:22" x14ac:dyDescent="0.25">
      <c r="A1342" s="1">
        <v>43425</v>
      </c>
      <c r="B1342">
        <v>640</v>
      </c>
      <c r="C1342">
        <v>619.09997559999999</v>
      </c>
      <c r="D1342">
        <v>14359086</v>
      </c>
      <c r="E1342" t="s">
        <v>10</v>
      </c>
      <c r="F1342" t="s">
        <v>22</v>
      </c>
      <c r="G1342" t="str">
        <f>IF(OR(F1342="Jan",F1342="Feb",F1342="Mar"),"Q1",
IF(OR(F1342="Apr",F1342="May",F1342="Jun"),"Q2",
IF(OR(F1342="Jul",F1342="Aug",F1342="Sep"),"Q3",
IF(OR(F1342="Oct",F1342="Nov",F1342="Dec"),"Q4",""))))</f>
        <v>Q4</v>
      </c>
      <c r="H1342" t="str">
        <f>"Q"&amp;INT((MONTH(A1342)-1)/3)+1</f>
        <v>Q4</v>
      </c>
      <c r="I1342">
        <v>2018</v>
      </c>
      <c r="J1342" t="str">
        <f>IF(C1342&gt;B1342, "Bullish", IF(B1342&gt;C1342, "Bearish", "Neutral"))</f>
        <v>Bearish</v>
      </c>
      <c r="K1342" t="str">
        <f>IF(C1343&gt;C1342, "Buy", "")</f>
        <v>Buy</v>
      </c>
      <c r="L1342" t="str">
        <f>IF(C1343&lt;C1342, "Sell", "")</f>
        <v/>
      </c>
      <c r="V1342" s="4">
        <f t="shared" si="20"/>
        <v>3.4767770426670432E-2</v>
      </c>
    </row>
    <row r="1343" spans="1:22" x14ac:dyDescent="0.25">
      <c r="A1343" s="1">
        <v>43424</v>
      </c>
      <c r="B1343">
        <v>651.70001219999995</v>
      </c>
      <c r="C1343">
        <v>641.40002440000001</v>
      </c>
      <c r="D1343">
        <v>5384830</v>
      </c>
      <c r="E1343" t="s">
        <v>9</v>
      </c>
      <c r="F1343" t="s">
        <v>22</v>
      </c>
      <c r="G1343" t="str">
        <f>IF(OR(F1343="Jan",F1343="Feb",F1343="Mar"),"Q1",
IF(OR(F1343="Apr",F1343="May",F1343="Jun"),"Q2",
IF(OR(F1343="Jul",F1343="Aug",F1343="Sep"),"Q3",
IF(OR(F1343="Oct",F1343="Nov",F1343="Dec"),"Q4",""))))</f>
        <v>Q4</v>
      </c>
      <c r="H1343" t="str">
        <f>"Q"&amp;INT((MONTH(A1343)-1)/3)+1</f>
        <v>Q4</v>
      </c>
      <c r="I1343">
        <v>2018</v>
      </c>
      <c r="J1343" t="str">
        <f>IF(C1343&gt;B1343, "Bullish", IF(B1343&gt;C1343, "Bearish", "Neutral"))</f>
        <v>Bearish</v>
      </c>
      <c r="K1343" t="str">
        <f>IF(C1344&gt;C1343, "Buy", "")</f>
        <v>Buy</v>
      </c>
      <c r="L1343" t="str">
        <f>IF(C1344&lt;C1343, "Sell", "")</f>
        <v/>
      </c>
      <c r="V1343" s="4">
        <f t="shared" si="20"/>
        <v>1.5804799151728388E-2</v>
      </c>
    </row>
    <row r="1344" spans="1:22" x14ac:dyDescent="0.25">
      <c r="A1344" s="1">
        <v>43423</v>
      </c>
      <c r="B1344">
        <v>659</v>
      </c>
      <c r="C1344">
        <v>651.70001219999995</v>
      </c>
      <c r="D1344">
        <v>6018930</v>
      </c>
      <c r="E1344" t="s">
        <v>7</v>
      </c>
      <c r="F1344" t="s">
        <v>22</v>
      </c>
      <c r="G1344" t="str">
        <f>IF(OR(F1344="Jan",F1344="Feb",F1344="Mar"),"Q1",
IF(OR(F1344="Apr",F1344="May",F1344="Jun"),"Q2",
IF(OR(F1344="Jul",F1344="Aug",F1344="Sep"),"Q3",
IF(OR(F1344="Oct",F1344="Nov",F1344="Dec"),"Q4",""))))</f>
        <v>Q4</v>
      </c>
      <c r="H1344" t="str">
        <f>"Q"&amp;INT((MONTH(A1344)-1)/3)+1</f>
        <v>Q4</v>
      </c>
      <c r="I1344">
        <v>2018</v>
      </c>
      <c r="J1344" t="str">
        <f>IF(C1344&gt;B1344, "Bullish", IF(B1344&gt;C1344, "Bearish", "Neutral"))</f>
        <v>Bearish</v>
      </c>
      <c r="K1344" t="str">
        <f>IF(C1345&gt;C1344, "Buy", "")</f>
        <v/>
      </c>
      <c r="L1344" t="str">
        <f>IF(C1345&lt;C1344, "Sell", "")</f>
        <v>Sell</v>
      </c>
      <c r="V1344" s="4">
        <f t="shared" si="20"/>
        <v>-1.3060407649494472E-3</v>
      </c>
    </row>
    <row r="1345" spans="1:22" x14ac:dyDescent="0.25">
      <c r="A1345" s="1">
        <v>43420</v>
      </c>
      <c r="B1345">
        <v>659.90002440000001</v>
      </c>
      <c r="C1345">
        <v>650.84997559999999</v>
      </c>
      <c r="D1345">
        <v>8583785</v>
      </c>
      <c r="E1345" t="s">
        <v>12</v>
      </c>
      <c r="F1345" t="s">
        <v>22</v>
      </c>
      <c r="G1345" t="str">
        <f>IF(OR(F1345="Jan",F1345="Feb",F1345="Mar"),"Q1",
IF(OR(F1345="Apr",F1345="May",F1345="Jun"),"Q2",
IF(OR(F1345="Jul",F1345="Aug",F1345="Sep"),"Q3",
IF(OR(F1345="Oct",F1345="Nov",F1345="Dec"),"Q4",""))))</f>
        <v>Q4</v>
      </c>
      <c r="H1345" t="str">
        <f>"Q"&amp;INT((MONTH(A1345)-1)/3)+1</f>
        <v>Q4</v>
      </c>
      <c r="I1345">
        <v>2018</v>
      </c>
      <c r="J1345" t="str">
        <f>IF(C1345&gt;B1345, "Bullish", IF(B1345&gt;C1345, "Bearish", "Neutral"))</f>
        <v>Bearish</v>
      </c>
      <c r="K1345" t="str">
        <f>IF(C1346&gt;C1345, "Buy", "")</f>
        <v>Buy</v>
      </c>
      <c r="L1345" t="str">
        <f>IF(C1346&lt;C1345, "Sell", "")</f>
        <v/>
      </c>
      <c r="V1345" s="4">
        <f t="shared" si="20"/>
        <v>8.4552842682679413E-3</v>
      </c>
    </row>
    <row r="1346" spans="1:22" x14ac:dyDescent="0.25">
      <c r="A1346" s="1">
        <v>43419</v>
      </c>
      <c r="B1346">
        <v>654</v>
      </c>
      <c r="C1346">
        <v>656.40002440000001</v>
      </c>
      <c r="D1346">
        <v>5513390</v>
      </c>
      <c r="E1346" t="s">
        <v>11</v>
      </c>
      <c r="F1346" t="s">
        <v>22</v>
      </c>
      <c r="G1346" t="str">
        <f>IF(OR(F1346="Jan",F1346="Feb",F1346="Mar"),"Q1",
IF(OR(F1346="Apr",F1346="May",F1346="Jun"),"Q2",
IF(OR(F1346="Jul",F1346="Aug",F1346="Sep"),"Q3",
IF(OR(F1346="Oct",F1346="Nov",F1346="Dec"),"Q4",""))))</f>
        <v>Q4</v>
      </c>
      <c r="H1346" t="str">
        <f>"Q"&amp;INT((MONTH(A1346)-1)/3)+1</f>
        <v>Q4</v>
      </c>
      <c r="I1346">
        <v>2018</v>
      </c>
      <c r="J1346" t="str">
        <f>IF(C1346&gt;B1346, "Bullish", IF(B1346&gt;C1346, "Bearish", "Neutral"))</f>
        <v>Bullish</v>
      </c>
      <c r="K1346" t="str">
        <f>IF(C1347&gt;C1346, "Buy", "")</f>
        <v/>
      </c>
      <c r="L1346" t="str">
        <f>IF(C1347&lt;C1346, "Sell", "")</f>
        <v>Sell</v>
      </c>
      <c r="V1346" s="4">
        <f t="shared" si="20"/>
        <v>-4.8989775570002052E-3</v>
      </c>
    </row>
    <row r="1347" spans="1:22" x14ac:dyDescent="0.25">
      <c r="A1347" s="1">
        <v>43418</v>
      </c>
      <c r="B1347">
        <v>665.70001219999995</v>
      </c>
      <c r="C1347">
        <v>653.20001219999995</v>
      </c>
      <c r="D1347">
        <v>7323026</v>
      </c>
      <c r="E1347" t="s">
        <v>10</v>
      </c>
      <c r="F1347" t="s">
        <v>22</v>
      </c>
      <c r="G1347" t="str">
        <f>IF(OR(F1347="Jan",F1347="Feb",F1347="Mar"),"Q1",
IF(OR(F1347="Apr",F1347="May",F1347="Jun"),"Q2",
IF(OR(F1347="Jul",F1347="Aug",F1347="Sep"),"Q3",
IF(OR(F1347="Oct",F1347="Nov",F1347="Dec"),"Q4",""))))</f>
        <v>Q4</v>
      </c>
      <c r="H1347" t="str">
        <f>"Q"&amp;INT((MONTH(A1347)-1)/3)+1</f>
        <v>Q4</v>
      </c>
      <c r="I1347">
        <v>2018</v>
      </c>
      <c r="J1347" t="str">
        <f>IF(C1347&gt;B1347, "Bullish", IF(B1347&gt;C1347, "Bearish", "Neutral"))</f>
        <v>Bearish</v>
      </c>
      <c r="K1347" t="str">
        <f>IF(C1348&gt;C1347, "Buy", "")</f>
        <v>Buy</v>
      </c>
      <c r="L1347" t="str">
        <f>IF(C1348&lt;C1347, "Sell", "")</f>
        <v/>
      </c>
      <c r="V1347" s="4">
        <f t="shared" ref="V1347:V1410" si="21">(C1348-C1347)/C1348</f>
        <v>1.87772266349975E-2</v>
      </c>
    </row>
    <row r="1348" spans="1:22" x14ac:dyDescent="0.25">
      <c r="A1348" s="1">
        <v>43417</v>
      </c>
      <c r="B1348">
        <v>663.5</v>
      </c>
      <c r="C1348">
        <v>665.70001219999995</v>
      </c>
      <c r="D1348">
        <v>4137808</v>
      </c>
      <c r="E1348" t="s">
        <v>9</v>
      </c>
      <c r="F1348" t="s">
        <v>22</v>
      </c>
      <c r="G1348" t="str">
        <f>IF(OR(F1348="Jan",F1348="Feb",F1348="Mar"),"Q1",
IF(OR(F1348="Apr",F1348="May",F1348="Jun"),"Q2",
IF(OR(F1348="Jul",F1348="Aug",F1348="Sep"),"Q3",
IF(OR(F1348="Oct",F1348="Nov",F1348="Dec"),"Q4",""))))</f>
        <v>Q4</v>
      </c>
      <c r="H1348" t="str">
        <f>"Q"&amp;INT((MONTH(A1348)-1)/3)+1</f>
        <v>Q4</v>
      </c>
      <c r="I1348">
        <v>2018</v>
      </c>
      <c r="J1348" t="str">
        <f>IF(C1348&gt;B1348, "Bullish", IF(B1348&gt;C1348, "Bearish", "Neutral"))</f>
        <v>Bullish</v>
      </c>
      <c r="K1348" t="str">
        <f>IF(C1349&gt;C1348, "Buy", "")</f>
        <v/>
      </c>
      <c r="L1348" t="str">
        <f>IF(C1349&lt;C1348, "Sell", "")</f>
        <v>Sell</v>
      </c>
      <c r="V1348" s="4">
        <f t="shared" si="21"/>
        <v>-2.2583558754111087E-3</v>
      </c>
    </row>
    <row r="1349" spans="1:22" x14ac:dyDescent="0.25">
      <c r="A1349" s="1">
        <v>43416</v>
      </c>
      <c r="B1349">
        <v>666</v>
      </c>
      <c r="C1349">
        <v>664.20001219999995</v>
      </c>
      <c r="D1349">
        <v>7118080</v>
      </c>
      <c r="E1349" t="s">
        <v>7</v>
      </c>
      <c r="F1349" t="s">
        <v>22</v>
      </c>
      <c r="G1349" t="str">
        <f>IF(OR(F1349="Jan",F1349="Feb",F1349="Mar"),"Q1",
IF(OR(F1349="Apr",F1349="May",F1349="Jun"),"Q2",
IF(OR(F1349="Jul",F1349="Aug",F1349="Sep"),"Q3",
IF(OR(F1349="Oct",F1349="Nov",F1349="Dec"),"Q4",""))))</f>
        <v>Q4</v>
      </c>
      <c r="H1349" t="str">
        <f>"Q"&amp;INT((MONTH(A1349)-1)/3)+1</f>
        <v>Q4</v>
      </c>
      <c r="I1349">
        <v>2018</v>
      </c>
      <c r="J1349" t="str">
        <f>IF(C1349&gt;B1349, "Bullish", IF(B1349&gt;C1349, "Bearish", "Neutral"))</f>
        <v>Bearish</v>
      </c>
      <c r="K1349" t="str">
        <f>IF(C1350&gt;C1349, "Buy", "")</f>
        <v/>
      </c>
      <c r="L1349" t="str">
        <f>IF(C1350&lt;C1349, "Sell", "")</f>
        <v>Sell</v>
      </c>
      <c r="V1349" s="4">
        <f t="shared" si="21"/>
        <v>-7.1266295678543536E-3</v>
      </c>
    </row>
    <row r="1350" spans="1:22" x14ac:dyDescent="0.25">
      <c r="A1350" s="1">
        <v>43413</v>
      </c>
      <c r="B1350">
        <v>679</v>
      </c>
      <c r="C1350">
        <v>659.5</v>
      </c>
      <c r="D1350">
        <v>9694143</v>
      </c>
      <c r="E1350" t="s">
        <v>12</v>
      </c>
      <c r="F1350" t="s">
        <v>22</v>
      </c>
      <c r="G1350" t="str">
        <f>IF(OR(F1350="Jan",F1350="Feb",F1350="Mar"),"Q1",
IF(OR(F1350="Apr",F1350="May",F1350="Jun"),"Q2",
IF(OR(F1350="Jul",F1350="Aug",F1350="Sep"),"Q3",
IF(OR(F1350="Oct",F1350="Nov",F1350="Dec"),"Q4",""))))</f>
        <v>Q4</v>
      </c>
      <c r="H1350" t="str">
        <f>"Q"&amp;INT((MONTH(A1350)-1)/3)+1</f>
        <v>Q4</v>
      </c>
      <c r="I1350">
        <v>2018</v>
      </c>
      <c r="J1350" t="str">
        <f>IF(C1350&gt;B1350, "Bullish", IF(B1350&gt;C1350, "Bearish", "Neutral"))</f>
        <v>Bearish</v>
      </c>
      <c r="K1350" t="str">
        <f>IF(C1351&gt;C1350, "Buy", "")</f>
        <v>Buy</v>
      </c>
      <c r="L1350" t="str">
        <f>IF(C1351&lt;C1350, "Sell", "")</f>
        <v/>
      </c>
      <c r="V1350" s="4">
        <f t="shared" si="21"/>
        <v>2.3686158401184307E-2</v>
      </c>
    </row>
    <row r="1351" spans="1:22" x14ac:dyDescent="0.25">
      <c r="A1351" s="1">
        <v>43411</v>
      </c>
      <c r="B1351">
        <v>673</v>
      </c>
      <c r="C1351">
        <v>675.5</v>
      </c>
      <c r="D1351">
        <v>758956</v>
      </c>
      <c r="E1351" t="s">
        <v>10</v>
      </c>
      <c r="F1351" t="s">
        <v>22</v>
      </c>
      <c r="G1351" t="str">
        <f>IF(OR(F1351="Jan",F1351="Feb",F1351="Mar"),"Q1",
IF(OR(F1351="Apr",F1351="May",F1351="Jun"),"Q2",
IF(OR(F1351="Jul",F1351="Aug",F1351="Sep"),"Q3",
IF(OR(F1351="Oct",F1351="Nov",F1351="Dec"),"Q4",""))))</f>
        <v>Q4</v>
      </c>
      <c r="H1351" t="str">
        <f>"Q"&amp;INT((MONTH(A1351)-1)/3)+1</f>
        <v>Q4</v>
      </c>
      <c r="I1351">
        <v>2018</v>
      </c>
      <c r="J1351" t="str">
        <f>IF(C1351&gt;B1351, "Bullish", IF(B1351&gt;C1351, "Bearish", "Neutral"))</f>
        <v>Bullish</v>
      </c>
      <c r="K1351" t="str">
        <f>IF(C1352&gt;C1351, "Buy", "")</f>
        <v/>
      </c>
      <c r="L1351" t="str">
        <f>IF(C1352&lt;C1351, "Sell", "")</f>
        <v>Sell</v>
      </c>
      <c r="V1351" s="4">
        <f t="shared" si="21"/>
        <v>-1.3579394754792464E-2</v>
      </c>
    </row>
    <row r="1352" spans="1:22" x14ac:dyDescent="0.25">
      <c r="A1352" s="1">
        <v>43410</v>
      </c>
      <c r="B1352">
        <v>667.90002440000001</v>
      </c>
      <c r="C1352">
        <v>666.45001219999995</v>
      </c>
      <c r="D1352">
        <v>6975525</v>
      </c>
      <c r="E1352" t="s">
        <v>9</v>
      </c>
      <c r="F1352" t="s">
        <v>22</v>
      </c>
      <c r="G1352" t="str">
        <f>IF(OR(F1352="Jan",F1352="Feb",F1352="Mar"),"Q1",
IF(OR(F1352="Apr",F1352="May",F1352="Jun"),"Q2",
IF(OR(F1352="Jul",F1352="Aug",F1352="Sep"),"Q3",
IF(OR(F1352="Oct",F1352="Nov",F1352="Dec"),"Q4",""))))</f>
        <v>Q4</v>
      </c>
      <c r="H1352" t="str">
        <f>"Q"&amp;INT((MONTH(A1352)-1)/3)+1</f>
        <v>Q4</v>
      </c>
      <c r="I1352">
        <v>2018</v>
      </c>
      <c r="J1352" t="str">
        <f>IF(C1352&gt;B1352, "Bullish", IF(B1352&gt;C1352, "Bearish", "Neutral"))</f>
        <v>Bearish</v>
      </c>
      <c r="K1352" t="str">
        <f>IF(C1353&gt;C1352, "Buy", "")</f>
        <v/>
      </c>
      <c r="L1352" t="str">
        <f>IF(C1353&lt;C1352, "Sell", "")</f>
        <v>Sell</v>
      </c>
      <c r="V1352" s="4">
        <f t="shared" si="21"/>
        <v>-6.7569399399391365E-4</v>
      </c>
    </row>
    <row r="1353" spans="1:22" x14ac:dyDescent="0.25">
      <c r="A1353" s="1">
        <v>43409</v>
      </c>
      <c r="B1353">
        <v>663.5</v>
      </c>
      <c r="C1353">
        <v>666</v>
      </c>
      <c r="D1353">
        <v>5799426</v>
      </c>
      <c r="E1353" t="s">
        <v>7</v>
      </c>
      <c r="F1353" t="s">
        <v>22</v>
      </c>
      <c r="G1353" t="str">
        <f>IF(OR(F1353="Jan",F1353="Feb",F1353="Mar"),"Q1",
IF(OR(F1353="Apr",F1353="May",F1353="Jun"),"Q2",
IF(OR(F1353="Jul",F1353="Aug",F1353="Sep"),"Q3",
IF(OR(F1353="Oct",F1353="Nov",F1353="Dec"),"Q4",""))))</f>
        <v>Q4</v>
      </c>
      <c r="H1353" t="str">
        <f>"Q"&amp;INT((MONTH(A1353)-1)/3)+1</f>
        <v>Q4</v>
      </c>
      <c r="I1353">
        <v>2018</v>
      </c>
      <c r="J1353" t="str">
        <f>IF(C1353&gt;B1353, "Bullish", IF(B1353&gt;C1353, "Bearish", "Neutral"))</f>
        <v>Bullish</v>
      </c>
      <c r="K1353" t="str">
        <f>IF(C1354&gt;C1353, "Buy", "")</f>
        <v/>
      </c>
      <c r="L1353" t="str">
        <f>IF(C1354&lt;C1353, "Sell", "")</f>
        <v>Sell</v>
      </c>
      <c r="V1353" s="4">
        <f t="shared" si="21"/>
        <v>-5.6625141562853904E-3</v>
      </c>
    </row>
    <row r="1354" spans="1:22" x14ac:dyDescent="0.25">
      <c r="A1354" s="1">
        <v>43406</v>
      </c>
      <c r="B1354">
        <v>665.95001219999995</v>
      </c>
      <c r="C1354">
        <v>662.25</v>
      </c>
      <c r="D1354">
        <v>6654067</v>
      </c>
      <c r="E1354" t="s">
        <v>12</v>
      </c>
      <c r="F1354" t="s">
        <v>22</v>
      </c>
      <c r="G1354" t="str">
        <f>IF(OR(F1354="Jan",F1354="Feb",F1354="Mar"),"Q1",
IF(OR(F1354="Apr",F1354="May",F1354="Jun"),"Q2",
IF(OR(F1354="Jul",F1354="Aug",F1354="Sep"),"Q3",
IF(OR(F1354="Oct",F1354="Nov",F1354="Dec"),"Q4",""))))</f>
        <v>Q4</v>
      </c>
      <c r="H1354" t="str">
        <f>"Q"&amp;INT((MONTH(A1354)-1)/3)+1</f>
        <v>Q4</v>
      </c>
      <c r="I1354">
        <v>2018</v>
      </c>
      <c r="J1354" t="str">
        <f>IF(C1354&gt;B1354, "Bullish", IF(B1354&gt;C1354, "Bearish", "Neutral"))</f>
        <v>Bearish</v>
      </c>
      <c r="K1354" t="str">
        <f>IF(C1355&gt;C1354, "Buy", "")</f>
        <v>Buy</v>
      </c>
      <c r="L1354" t="str">
        <f>IF(C1355&lt;C1354, "Sell", "")</f>
        <v/>
      </c>
      <c r="V1354" s="4">
        <f t="shared" si="21"/>
        <v>6.6746844436310132E-3</v>
      </c>
    </row>
    <row r="1355" spans="1:22" x14ac:dyDescent="0.25">
      <c r="A1355" s="1">
        <v>43405</v>
      </c>
      <c r="B1355">
        <v>689.70001219999995</v>
      </c>
      <c r="C1355">
        <v>666.70001219999995</v>
      </c>
      <c r="D1355">
        <v>5860244</v>
      </c>
      <c r="E1355" t="s">
        <v>11</v>
      </c>
      <c r="F1355" t="s">
        <v>22</v>
      </c>
      <c r="G1355" t="str">
        <f>IF(OR(F1355="Jan",F1355="Feb",F1355="Mar"),"Q1",
IF(OR(F1355="Apr",F1355="May",F1355="Jun"),"Q2",
IF(OR(F1355="Jul",F1355="Aug",F1355="Sep"),"Q3",
IF(OR(F1355="Oct",F1355="Nov",F1355="Dec"),"Q4",""))))</f>
        <v>Q4</v>
      </c>
      <c r="H1355" t="str">
        <f>"Q"&amp;INT((MONTH(A1355)-1)/3)+1</f>
        <v>Q4</v>
      </c>
      <c r="I1355">
        <v>2018</v>
      </c>
      <c r="J1355" t="str">
        <f>IF(C1355&gt;B1355, "Bullish", IF(B1355&gt;C1355, "Bearish", "Neutral"))</f>
        <v>Bearish</v>
      </c>
      <c r="K1355" t="str">
        <f>IF(C1356&gt;C1355, "Buy", "")</f>
        <v>Buy</v>
      </c>
      <c r="L1355" t="str">
        <f>IF(C1356&lt;C1355, "Sell", "")</f>
        <v/>
      </c>
      <c r="V1355" s="4">
        <f t="shared" si="21"/>
        <v>2.8700482954120449E-2</v>
      </c>
    </row>
    <row r="1356" spans="1:22" x14ac:dyDescent="0.25">
      <c r="A1356" s="1">
        <v>43404</v>
      </c>
      <c r="B1356">
        <v>663.90002440000001</v>
      </c>
      <c r="C1356">
        <v>686.40002440000001</v>
      </c>
      <c r="D1356">
        <v>11947995</v>
      </c>
      <c r="E1356" t="s">
        <v>10</v>
      </c>
      <c r="F1356" t="s">
        <v>21</v>
      </c>
      <c r="G1356" t="str">
        <f>IF(OR(F1356="Jan",F1356="Feb",F1356="Mar"),"Q1",
IF(OR(F1356="Apr",F1356="May",F1356="Jun"),"Q2",
IF(OR(F1356="Jul",F1356="Aug",F1356="Sep"),"Q3",
IF(OR(F1356="Oct",F1356="Nov",F1356="Dec"),"Q4",""))))</f>
        <v>Q4</v>
      </c>
      <c r="H1356" t="str">
        <f>"Q"&amp;INT((MONTH(A1356)-1)/3)+1</f>
        <v>Q4</v>
      </c>
      <c r="I1356">
        <v>2018</v>
      </c>
      <c r="J1356" t="str">
        <f>IF(C1356&gt;B1356, "Bullish", IF(B1356&gt;C1356, "Bearish", "Neutral"))</f>
        <v>Bullish</v>
      </c>
      <c r="K1356" t="str">
        <f>IF(C1357&gt;C1356, "Buy", "")</f>
        <v/>
      </c>
      <c r="L1356" t="str">
        <f>IF(C1357&lt;C1356, "Sell", "")</f>
        <v>Sell</v>
      </c>
      <c r="V1356" s="4">
        <f t="shared" si="21"/>
        <v>-4.0630760751046963E-2</v>
      </c>
    </row>
    <row r="1357" spans="1:22" x14ac:dyDescent="0.25">
      <c r="A1357" s="1">
        <v>43403</v>
      </c>
      <c r="B1357">
        <v>641.09997559999999</v>
      </c>
      <c r="C1357">
        <v>659.59997559999999</v>
      </c>
      <c r="D1357">
        <v>8793411</v>
      </c>
      <c r="E1357" t="s">
        <v>9</v>
      </c>
      <c r="F1357" t="s">
        <v>21</v>
      </c>
      <c r="G1357" t="str">
        <f>IF(OR(F1357="Jan",F1357="Feb",F1357="Mar"),"Q1",
IF(OR(F1357="Apr",F1357="May",F1357="Jun"),"Q2",
IF(OR(F1357="Jul",F1357="Aug",F1357="Sep"),"Q3",
IF(OR(F1357="Oct",F1357="Nov",F1357="Dec"),"Q4",""))))</f>
        <v>Q4</v>
      </c>
      <c r="H1357" t="str">
        <f>"Q"&amp;INT((MONTH(A1357)-1)/3)+1</f>
        <v>Q4</v>
      </c>
      <c r="I1357">
        <v>2018</v>
      </c>
      <c r="J1357" t="str">
        <f>IF(C1357&gt;B1357, "Bullish", IF(B1357&gt;C1357, "Bearish", "Neutral"))</f>
        <v>Bullish</v>
      </c>
      <c r="K1357" t="str">
        <f>IF(C1358&gt;C1357, "Buy", "")</f>
        <v/>
      </c>
      <c r="L1357" t="str">
        <f>IF(C1358&lt;C1357, "Sell", "")</f>
        <v>Sell</v>
      </c>
      <c r="V1357" s="4">
        <f t="shared" si="21"/>
        <v>-2.3032145172547487E-2</v>
      </c>
    </row>
    <row r="1358" spans="1:22" x14ac:dyDescent="0.25">
      <c r="A1358" s="1">
        <v>43402</v>
      </c>
      <c r="B1358">
        <v>633.70001219999995</v>
      </c>
      <c r="C1358">
        <v>644.75</v>
      </c>
      <c r="D1358">
        <v>7137446</v>
      </c>
      <c r="E1358" t="s">
        <v>7</v>
      </c>
      <c r="F1358" t="s">
        <v>21</v>
      </c>
      <c r="G1358" t="str">
        <f>IF(OR(F1358="Jan",F1358="Feb",F1358="Mar"),"Q1",
IF(OR(F1358="Apr",F1358="May",F1358="Jun"),"Q2",
IF(OR(F1358="Jul",F1358="Aug",F1358="Sep"),"Q3",
IF(OR(F1358="Oct",F1358="Nov",F1358="Dec"),"Q4",""))))</f>
        <v>Q4</v>
      </c>
      <c r="H1358" t="str">
        <f>"Q"&amp;INT((MONTH(A1358)-1)/3)+1</f>
        <v>Q4</v>
      </c>
      <c r="I1358">
        <v>2018</v>
      </c>
      <c r="J1358" t="str">
        <f>IF(C1358&gt;B1358, "Bullish", IF(B1358&gt;C1358, "Bearish", "Neutral"))</f>
        <v>Bullish</v>
      </c>
      <c r="K1358" t="str">
        <f>IF(C1359&gt;C1358, "Buy", "")</f>
        <v/>
      </c>
      <c r="L1358" t="str">
        <f>IF(C1359&lt;C1358, "Sell", "")</f>
        <v>Sell</v>
      </c>
      <c r="V1358" s="4">
        <f t="shared" si="21"/>
        <v>-1.7597892723151182E-2</v>
      </c>
    </row>
    <row r="1359" spans="1:22" x14ac:dyDescent="0.25">
      <c r="A1359" s="1">
        <v>43399</v>
      </c>
      <c r="B1359">
        <v>645.29998780000005</v>
      </c>
      <c r="C1359">
        <v>633.59997559999999</v>
      </c>
      <c r="D1359">
        <v>5464141</v>
      </c>
      <c r="E1359" t="s">
        <v>12</v>
      </c>
      <c r="F1359" t="s">
        <v>21</v>
      </c>
      <c r="G1359" t="str">
        <f>IF(OR(F1359="Jan",F1359="Feb",F1359="Mar"),"Q1",
IF(OR(F1359="Apr",F1359="May",F1359="Jun"),"Q2",
IF(OR(F1359="Jul",F1359="Aug",F1359="Sep"),"Q3",
IF(OR(F1359="Oct",F1359="Nov",F1359="Dec"),"Q4",""))))</f>
        <v>Q4</v>
      </c>
      <c r="H1359" t="str">
        <f>"Q"&amp;INT((MONTH(A1359)-1)/3)+1</f>
        <v>Q4</v>
      </c>
      <c r="I1359">
        <v>2018</v>
      </c>
      <c r="J1359" t="str">
        <f>IF(C1359&gt;B1359, "Bullish", IF(B1359&gt;C1359, "Bearish", "Neutral"))</f>
        <v>Bearish</v>
      </c>
      <c r="K1359" t="str">
        <f>IF(C1360&gt;C1359, "Buy", "")</f>
        <v>Buy</v>
      </c>
      <c r="L1359" t="str">
        <f>IF(C1360&lt;C1359, "Sell", "")</f>
        <v/>
      </c>
      <c r="V1359" s="4">
        <f t="shared" si="21"/>
        <v>2.3352638766859356E-2</v>
      </c>
    </row>
    <row r="1360" spans="1:22" x14ac:dyDescent="0.25">
      <c r="A1360" s="1">
        <v>43398</v>
      </c>
      <c r="B1360">
        <v>643</v>
      </c>
      <c r="C1360">
        <v>648.75</v>
      </c>
      <c r="D1360">
        <v>8270469</v>
      </c>
      <c r="E1360" t="s">
        <v>11</v>
      </c>
      <c r="F1360" t="s">
        <v>21</v>
      </c>
      <c r="G1360" t="str">
        <f>IF(OR(F1360="Jan",F1360="Feb",F1360="Mar"),"Q1",
IF(OR(F1360="Apr",F1360="May",F1360="Jun"),"Q2",
IF(OR(F1360="Jul",F1360="Aug",F1360="Sep"),"Q3",
IF(OR(F1360="Oct",F1360="Nov",F1360="Dec"),"Q4",""))))</f>
        <v>Q4</v>
      </c>
      <c r="H1360" t="str">
        <f>"Q"&amp;INT((MONTH(A1360)-1)/3)+1</f>
        <v>Q4</v>
      </c>
      <c r="I1360">
        <v>2018</v>
      </c>
      <c r="J1360" t="str">
        <f>IF(C1360&gt;B1360, "Bullish", IF(B1360&gt;C1360, "Bearish", "Neutral"))</f>
        <v>Bullish</v>
      </c>
      <c r="K1360" t="str">
        <f>IF(C1361&gt;C1360, "Buy", "")</f>
        <v>Buy</v>
      </c>
      <c r="L1360" t="str">
        <f>IF(C1361&lt;C1360, "Sell", "")</f>
        <v/>
      </c>
      <c r="V1360" s="4">
        <f t="shared" si="21"/>
        <v>1.6158630651178559E-3</v>
      </c>
    </row>
    <row r="1361" spans="1:22" x14ac:dyDescent="0.25">
      <c r="A1361" s="1">
        <v>43397</v>
      </c>
      <c r="B1361">
        <v>663</v>
      </c>
      <c r="C1361">
        <v>649.79998780000005</v>
      </c>
      <c r="D1361">
        <v>7058164</v>
      </c>
      <c r="E1361" t="s">
        <v>10</v>
      </c>
      <c r="F1361" t="s">
        <v>21</v>
      </c>
      <c r="G1361" t="str">
        <f>IF(OR(F1361="Jan",F1361="Feb",F1361="Mar"),"Q1",
IF(OR(F1361="Apr",F1361="May",F1361="Jun"),"Q2",
IF(OR(F1361="Jul",F1361="Aug",F1361="Sep"),"Q3",
IF(OR(F1361="Oct",F1361="Nov",F1361="Dec"),"Q4",""))))</f>
        <v>Q4</v>
      </c>
      <c r="H1361" t="str">
        <f>"Q"&amp;INT((MONTH(A1361)-1)/3)+1</f>
        <v>Q4</v>
      </c>
      <c r="I1361">
        <v>2018</v>
      </c>
      <c r="J1361" t="str">
        <f>IF(C1361&gt;B1361, "Bullish", IF(B1361&gt;C1361, "Bearish", "Neutral"))</f>
        <v>Bearish</v>
      </c>
      <c r="K1361" t="str">
        <f>IF(C1362&gt;C1361, "Buy", "")</f>
        <v>Buy</v>
      </c>
      <c r="L1361" t="str">
        <f>IF(C1362&lt;C1361, "Sell", "")</f>
        <v/>
      </c>
      <c r="V1361" s="4">
        <f t="shared" si="21"/>
        <v>1.1861295756410518E-2</v>
      </c>
    </row>
    <row r="1362" spans="1:22" x14ac:dyDescent="0.25">
      <c r="A1362" s="1">
        <v>43396</v>
      </c>
      <c r="B1362">
        <v>675.95001219999995</v>
      </c>
      <c r="C1362">
        <v>657.59997559999999</v>
      </c>
      <c r="D1362">
        <v>9041701</v>
      </c>
      <c r="E1362" t="s">
        <v>9</v>
      </c>
      <c r="F1362" t="s">
        <v>21</v>
      </c>
      <c r="G1362" t="str">
        <f>IF(OR(F1362="Jan",F1362="Feb",F1362="Mar"),"Q1",
IF(OR(F1362="Apr",F1362="May",F1362="Jun"),"Q2",
IF(OR(F1362="Jul",F1362="Aug",F1362="Sep"),"Q3",
IF(OR(F1362="Oct",F1362="Nov",F1362="Dec"),"Q4",""))))</f>
        <v>Q4</v>
      </c>
      <c r="H1362" t="str">
        <f>"Q"&amp;INT((MONTH(A1362)-1)/3)+1</f>
        <v>Q4</v>
      </c>
      <c r="I1362">
        <v>2018</v>
      </c>
      <c r="J1362" t="str">
        <f>IF(C1362&gt;B1362, "Bullish", IF(B1362&gt;C1362, "Bearish", "Neutral"))</f>
        <v>Bearish</v>
      </c>
      <c r="K1362" t="str">
        <f>IF(C1363&gt;C1362, "Buy", "")</f>
        <v>Buy</v>
      </c>
      <c r="L1362" t="str">
        <f>IF(C1363&lt;C1362, "Sell", "")</f>
        <v/>
      </c>
      <c r="V1362" s="4">
        <f t="shared" si="21"/>
        <v>3.2870117213007609E-2</v>
      </c>
    </row>
    <row r="1363" spans="1:22" x14ac:dyDescent="0.25">
      <c r="A1363" s="1">
        <v>43395</v>
      </c>
      <c r="B1363">
        <v>688.70001219999995</v>
      </c>
      <c r="C1363">
        <v>679.95001219999995</v>
      </c>
      <c r="D1363">
        <v>6672840</v>
      </c>
      <c r="E1363" t="s">
        <v>7</v>
      </c>
      <c r="F1363" t="s">
        <v>21</v>
      </c>
      <c r="G1363" t="str">
        <f>IF(OR(F1363="Jan",F1363="Feb",F1363="Mar"),"Q1",
IF(OR(F1363="Apr",F1363="May",F1363="Jun"),"Q2",
IF(OR(F1363="Jul",F1363="Aug",F1363="Sep"),"Q3",
IF(OR(F1363="Oct",F1363="Nov",F1363="Dec"),"Q4",""))))</f>
        <v>Q4</v>
      </c>
      <c r="H1363" t="str">
        <f>"Q"&amp;INT((MONTH(A1363)-1)/3)+1</f>
        <v>Q4</v>
      </c>
      <c r="I1363">
        <v>2018</v>
      </c>
      <c r="J1363" t="str">
        <f>IF(C1363&gt;B1363, "Bullish", IF(B1363&gt;C1363, "Bearish", "Neutral"))</f>
        <v>Bearish</v>
      </c>
      <c r="K1363" t="str">
        <f>IF(C1364&gt;C1363, "Buy", "")</f>
        <v>Buy</v>
      </c>
      <c r="L1363" t="str">
        <f>IF(C1364&lt;C1363, "Sell", "")</f>
        <v/>
      </c>
      <c r="V1363" s="4">
        <f t="shared" si="21"/>
        <v>5.2665871761428873E-3</v>
      </c>
    </row>
    <row r="1364" spans="1:22" x14ac:dyDescent="0.25">
      <c r="A1364" s="1">
        <v>43392</v>
      </c>
      <c r="B1364">
        <v>687</v>
      </c>
      <c r="C1364">
        <v>683.54998780000005</v>
      </c>
      <c r="D1364">
        <v>10421001</v>
      </c>
      <c r="E1364" t="s">
        <v>12</v>
      </c>
      <c r="F1364" t="s">
        <v>21</v>
      </c>
      <c r="G1364" t="str">
        <f>IF(OR(F1364="Jan",F1364="Feb",F1364="Mar"),"Q1",
IF(OR(F1364="Apr",F1364="May",F1364="Jun"),"Q2",
IF(OR(F1364="Jul",F1364="Aug",F1364="Sep"),"Q3",
IF(OR(F1364="Oct",F1364="Nov",F1364="Dec"),"Q4",""))))</f>
        <v>Q4</v>
      </c>
      <c r="H1364" t="str">
        <f>"Q"&amp;INT((MONTH(A1364)-1)/3)+1</f>
        <v>Q4</v>
      </c>
      <c r="I1364">
        <v>2018</v>
      </c>
      <c r="J1364" t="str">
        <f>IF(C1364&gt;B1364, "Bullish", IF(B1364&gt;C1364, "Bearish", "Neutral"))</f>
        <v>Bearish</v>
      </c>
      <c r="K1364" t="str">
        <f>IF(C1365&gt;C1364, "Buy", "")</f>
        <v>Buy</v>
      </c>
      <c r="L1364" t="str">
        <f>IF(C1365&lt;C1364, "Sell", "")</f>
        <v/>
      </c>
      <c r="V1364" s="4">
        <f t="shared" si="21"/>
        <v>3.0906625865345729E-2</v>
      </c>
    </row>
    <row r="1365" spans="1:22" x14ac:dyDescent="0.25">
      <c r="A1365" s="1">
        <v>43390</v>
      </c>
      <c r="B1365">
        <v>710</v>
      </c>
      <c r="C1365">
        <v>705.34997559999999</v>
      </c>
      <c r="D1365">
        <v>20360697</v>
      </c>
      <c r="E1365" t="s">
        <v>10</v>
      </c>
      <c r="F1365" t="s">
        <v>21</v>
      </c>
      <c r="G1365" t="str">
        <f>IF(OR(F1365="Jan",F1365="Feb",F1365="Mar"),"Q1",
IF(OR(F1365="Apr",F1365="May",F1365="Jun"),"Q2",
IF(OR(F1365="Jul",F1365="Aug",F1365="Sep"),"Q3",
IF(OR(F1365="Oct",F1365="Nov",F1365="Dec"),"Q4",""))))</f>
        <v>Q4</v>
      </c>
      <c r="H1365" t="str">
        <f>"Q"&amp;INT((MONTH(A1365)-1)/3)+1</f>
        <v>Q4</v>
      </c>
      <c r="I1365">
        <v>2018</v>
      </c>
      <c r="J1365" t="str">
        <f>IF(C1365&gt;B1365, "Bullish", IF(B1365&gt;C1365, "Bearish", "Neutral"))</f>
        <v>Bearish</v>
      </c>
      <c r="K1365" t="str">
        <f>IF(C1366&gt;C1365, "Buy", "")</f>
        <v/>
      </c>
      <c r="L1365" t="str">
        <f>IF(C1366&lt;C1365, "Sell", "")</f>
        <v>Sell</v>
      </c>
      <c r="V1365" s="4">
        <f t="shared" si="21"/>
        <v>-1.4527113412441558E-2</v>
      </c>
    </row>
    <row r="1366" spans="1:22" x14ac:dyDescent="0.25">
      <c r="A1366" s="1">
        <v>43389</v>
      </c>
      <c r="B1366">
        <v>710</v>
      </c>
      <c r="C1366">
        <v>695.25</v>
      </c>
      <c r="D1366">
        <v>11588963</v>
      </c>
      <c r="E1366" t="s">
        <v>9</v>
      </c>
      <c r="F1366" t="s">
        <v>21</v>
      </c>
      <c r="G1366" t="str">
        <f>IF(OR(F1366="Jan",F1366="Feb",F1366="Mar"),"Q1",
IF(OR(F1366="Apr",F1366="May",F1366="Jun"),"Q2",
IF(OR(F1366="Jul",F1366="Aug",F1366="Sep"),"Q3",
IF(OR(F1366="Oct",F1366="Nov",F1366="Dec"),"Q4",""))))</f>
        <v>Q4</v>
      </c>
      <c r="H1366" t="str">
        <f>"Q"&amp;INT((MONTH(A1366)-1)/3)+1</f>
        <v>Q4</v>
      </c>
      <c r="I1366">
        <v>2018</v>
      </c>
      <c r="J1366" t="str">
        <f>IF(C1366&gt;B1366, "Bullish", IF(B1366&gt;C1366, "Bearish", "Neutral"))</f>
        <v>Bearish</v>
      </c>
      <c r="K1366" t="str">
        <f>IF(C1367&gt;C1366, "Buy", "")</f>
        <v>Buy</v>
      </c>
      <c r="L1366" t="str">
        <f>IF(C1367&lt;C1366, "Sell", "")</f>
        <v/>
      </c>
      <c r="V1366" s="4">
        <f t="shared" si="21"/>
        <v>5.0801200085539748E-3</v>
      </c>
    </row>
    <row r="1367" spans="1:22" x14ac:dyDescent="0.25">
      <c r="A1367" s="1">
        <v>43388</v>
      </c>
      <c r="B1367">
        <v>688.59997559999999</v>
      </c>
      <c r="C1367">
        <v>698.79998780000005</v>
      </c>
      <c r="D1367">
        <v>6222176</v>
      </c>
      <c r="E1367" t="s">
        <v>7</v>
      </c>
      <c r="F1367" t="s">
        <v>21</v>
      </c>
      <c r="G1367" t="str">
        <f>IF(OR(F1367="Jan",F1367="Feb",F1367="Mar"),"Q1",
IF(OR(F1367="Apr",F1367="May",F1367="Jun"),"Q2",
IF(OR(F1367="Jul",F1367="Aug",F1367="Sep"),"Q3",
IF(OR(F1367="Oct",F1367="Nov",F1367="Dec"),"Q4",""))))</f>
        <v>Q4</v>
      </c>
      <c r="H1367" t="str">
        <f>"Q"&amp;INT((MONTH(A1367)-1)/3)+1</f>
        <v>Q4</v>
      </c>
      <c r="I1367">
        <v>2018</v>
      </c>
      <c r="J1367" t="str">
        <f>IF(C1367&gt;B1367, "Bullish", IF(B1367&gt;C1367, "Bearish", "Neutral"))</f>
        <v>Bullish</v>
      </c>
      <c r="K1367" t="str">
        <f>IF(C1368&gt;C1367, "Buy", "")</f>
        <v/>
      </c>
      <c r="L1367" t="str">
        <f>IF(C1368&lt;C1367, "Sell", "")</f>
        <v>Sell</v>
      </c>
      <c r="V1367" s="4">
        <f t="shared" si="21"/>
        <v>-2.9463760105270877E-2</v>
      </c>
    </row>
    <row r="1368" spans="1:22" x14ac:dyDescent="0.25">
      <c r="A1368" s="1">
        <v>43385</v>
      </c>
      <c r="B1368">
        <v>676.40002440000001</v>
      </c>
      <c r="C1368">
        <v>678.79998780000005</v>
      </c>
      <c r="D1368">
        <v>8909221</v>
      </c>
      <c r="E1368" t="s">
        <v>12</v>
      </c>
      <c r="F1368" t="s">
        <v>21</v>
      </c>
      <c r="G1368" t="str">
        <f>IF(OR(F1368="Jan",F1368="Feb",F1368="Mar"),"Q1",
IF(OR(F1368="Apr",F1368="May",F1368="Jun"),"Q2",
IF(OR(F1368="Jul",F1368="Aug",F1368="Sep"),"Q3",
IF(OR(F1368="Oct",F1368="Nov",F1368="Dec"),"Q4",""))))</f>
        <v>Q4</v>
      </c>
      <c r="H1368" t="str">
        <f>"Q"&amp;INT((MONTH(A1368)-1)/3)+1</f>
        <v>Q4</v>
      </c>
      <c r="I1368">
        <v>2018</v>
      </c>
      <c r="J1368" t="str">
        <f>IF(C1368&gt;B1368, "Bullish", IF(B1368&gt;C1368, "Bearish", "Neutral"))</f>
        <v>Bullish</v>
      </c>
      <c r="K1368" t="str">
        <f>IF(C1369&gt;C1368, "Buy", "")</f>
        <v/>
      </c>
      <c r="L1368" t="str">
        <f>IF(C1369&lt;C1368, "Sell", "")</f>
        <v>Sell</v>
      </c>
      <c r="V1368" s="4">
        <f t="shared" si="21"/>
        <v>-8.0938774745536058E-3</v>
      </c>
    </row>
    <row r="1369" spans="1:22" x14ac:dyDescent="0.25">
      <c r="A1369" s="1">
        <v>43384</v>
      </c>
      <c r="B1369">
        <v>685</v>
      </c>
      <c r="C1369">
        <v>673.34997559999999</v>
      </c>
      <c r="D1369">
        <v>10985897</v>
      </c>
      <c r="E1369" t="s">
        <v>11</v>
      </c>
      <c r="F1369" t="s">
        <v>21</v>
      </c>
      <c r="G1369" t="str">
        <f>IF(OR(F1369="Jan",F1369="Feb",F1369="Mar"),"Q1",
IF(OR(F1369="Apr",F1369="May",F1369="Jun"),"Q2",
IF(OR(F1369="Jul",F1369="Aug",F1369="Sep"),"Q3",
IF(OR(F1369="Oct",F1369="Nov",F1369="Dec"),"Q4",""))))</f>
        <v>Q4</v>
      </c>
      <c r="H1369" t="str">
        <f>"Q"&amp;INT((MONTH(A1369)-1)/3)+1</f>
        <v>Q4</v>
      </c>
      <c r="I1369">
        <v>2018</v>
      </c>
      <c r="J1369" t="str">
        <f>IF(C1369&gt;B1369, "Bullish", IF(B1369&gt;C1369, "Bearish", "Neutral"))</f>
        <v>Bearish</v>
      </c>
      <c r="K1369" t="str">
        <f>IF(C1370&gt;C1369, "Buy", "")</f>
        <v>Buy</v>
      </c>
      <c r="L1369" t="str">
        <f>IF(C1370&lt;C1369, "Sell", "")</f>
        <v/>
      </c>
      <c r="V1369" s="4">
        <f t="shared" si="21"/>
        <v>3.8689465526430829E-2</v>
      </c>
    </row>
    <row r="1370" spans="1:22" x14ac:dyDescent="0.25">
      <c r="A1370" s="1">
        <v>43383</v>
      </c>
      <c r="B1370">
        <v>719.90002440000001</v>
      </c>
      <c r="C1370">
        <v>700.45001219999995</v>
      </c>
      <c r="D1370">
        <v>8866251</v>
      </c>
      <c r="E1370" t="s">
        <v>10</v>
      </c>
      <c r="F1370" t="s">
        <v>21</v>
      </c>
      <c r="G1370" t="str">
        <f>IF(OR(F1370="Jan",F1370="Feb",F1370="Mar"),"Q1",
IF(OR(F1370="Apr",F1370="May",F1370="Jun"),"Q2",
IF(OR(F1370="Jul",F1370="Aug",F1370="Sep"),"Q3",
IF(OR(F1370="Oct",F1370="Nov",F1370="Dec"),"Q4",""))))</f>
        <v>Q4</v>
      </c>
      <c r="H1370" t="str">
        <f>"Q"&amp;INT((MONTH(A1370)-1)/3)+1</f>
        <v>Q4</v>
      </c>
      <c r="I1370">
        <v>2018</v>
      </c>
      <c r="J1370" t="str">
        <f>IF(C1370&gt;B1370, "Bullish", IF(B1370&gt;C1370, "Bearish", "Neutral"))</f>
        <v>Bearish</v>
      </c>
      <c r="K1370" t="str">
        <f>IF(C1371&gt;C1370, "Buy", "")</f>
        <v>Buy</v>
      </c>
      <c r="L1370" t="str">
        <f>IF(C1371&lt;C1370, "Sell", "")</f>
        <v/>
      </c>
      <c r="V1370" s="4">
        <f t="shared" si="21"/>
        <v>2.410308296760718E-2</v>
      </c>
    </row>
    <row r="1371" spans="1:22" x14ac:dyDescent="0.25">
      <c r="A1371" s="1">
        <v>43382</v>
      </c>
      <c r="B1371">
        <v>717.09997559999999</v>
      </c>
      <c r="C1371">
        <v>717.75</v>
      </c>
      <c r="D1371">
        <v>6777212</v>
      </c>
      <c r="E1371" t="s">
        <v>9</v>
      </c>
      <c r="F1371" t="s">
        <v>21</v>
      </c>
      <c r="G1371" t="str">
        <f>IF(OR(F1371="Jan",F1371="Feb",F1371="Mar"),"Q1",
IF(OR(F1371="Apr",F1371="May",F1371="Jun"),"Q2",
IF(OR(F1371="Jul",F1371="Aug",F1371="Sep"),"Q3",
IF(OR(F1371="Oct",F1371="Nov",F1371="Dec"),"Q4",""))))</f>
        <v>Q4</v>
      </c>
      <c r="H1371" t="str">
        <f>"Q"&amp;INT((MONTH(A1371)-1)/3)+1</f>
        <v>Q4</v>
      </c>
      <c r="I1371">
        <v>2018</v>
      </c>
      <c r="J1371" t="str">
        <f>IF(C1371&gt;B1371, "Bullish", IF(B1371&gt;C1371, "Bearish", "Neutral"))</f>
        <v>Bullish</v>
      </c>
      <c r="K1371" t="str">
        <f>IF(C1372&gt;C1371, "Buy", "")</f>
        <v/>
      </c>
      <c r="L1371" t="str">
        <f>IF(C1372&lt;C1371, "Sell", "")</f>
        <v>Sell</v>
      </c>
      <c r="V1371" s="4">
        <f t="shared" si="21"/>
        <v>-4.6189204893963519E-3</v>
      </c>
    </row>
    <row r="1372" spans="1:22" x14ac:dyDescent="0.25">
      <c r="A1372" s="1">
        <v>43381</v>
      </c>
      <c r="B1372">
        <v>725.04998780000005</v>
      </c>
      <c r="C1372">
        <v>714.45001219999995</v>
      </c>
      <c r="D1372">
        <v>7259306</v>
      </c>
      <c r="E1372" t="s">
        <v>7</v>
      </c>
      <c r="F1372" t="s">
        <v>21</v>
      </c>
      <c r="G1372" t="str">
        <f>IF(OR(F1372="Jan",F1372="Feb",F1372="Mar"),"Q1",
IF(OR(F1372="Apr",F1372="May",F1372="Jun"),"Q2",
IF(OR(F1372="Jul",F1372="Aug",F1372="Sep"),"Q3",
IF(OR(F1372="Oct",F1372="Nov",F1372="Dec"),"Q4",""))))</f>
        <v>Q4</v>
      </c>
      <c r="H1372" t="str">
        <f>"Q"&amp;INT((MONTH(A1372)-1)/3)+1</f>
        <v>Q4</v>
      </c>
      <c r="I1372">
        <v>2018</v>
      </c>
      <c r="J1372" t="str">
        <f>IF(C1372&gt;B1372, "Bullish", IF(B1372&gt;C1372, "Bearish", "Neutral"))</f>
        <v>Bearish</v>
      </c>
      <c r="K1372" t="str">
        <f>IF(C1373&gt;C1372, "Buy", "")</f>
        <v>Buy</v>
      </c>
      <c r="L1372" t="str">
        <f>IF(C1373&lt;C1372, "Sell", "")</f>
        <v/>
      </c>
      <c r="V1372" s="4">
        <f t="shared" si="21"/>
        <v>1.4007678362941483E-2</v>
      </c>
    </row>
    <row r="1373" spans="1:22" x14ac:dyDescent="0.25">
      <c r="A1373" s="1">
        <v>43378</v>
      </c>
      <c r="B1373">
        <v>713</v>
      </c>
      <c r="C1373">
        <v>724.59997559999999</v>
      </c>
      <c r="D1373">
        <v>8543578</v>
      </c>
      <c r="E1373" t="s">
        <v>12</v>
      </c>
      <c r="F1373" t="s">
        <v>21</v>
      </c>
      <c r="G1373" t="str">
        <f>IF(OR(F1373="Jan",F1373="Feb",F1373="Mar"),"Q1",
IF(OR(F1373="Apr",F1373="May",F1373="Jun"),"Q2",
IF(OR(F1373="Jul",F1373="Aug",F1373="Sep"),"Q3",
IF(OR(F1373="Oct",F1373="Nov",F1373="Dec"),"Q4",""))))</f>
        <v>Q4</v>
      </c>
      <c r="H1373" t="str">
        <f>"Q"&amp;INT((MONTH(A1373)-1)/3)+1</f>
        <v>Q4</v>
      </c>
      <c r="I1373">
        <v>2018</v>
      </c>
      <c r="J1373" t="str">
        <f>IF(C1373&gt;B1373, "Bullish", IF(B1373&gt;C1373, "Bearish", "Neutral"))</f>
        <v>Bullish</v>
      </c>
      <c r="K1373" t="str">
        <f>IF(C1374&gt;C1373, "Buy", "")</f>
        <v/>
      </c>
      <c r="L1373" t="str">
        <f>IF(C1374&lt;C1373, "Sell", "")</f>
        <v>Sell</v>
      </c>
      <c r="V1373" s="4">
        <f t="shared" si="21"/>
        <v>-2.4604020220349267E-2</v>
      </c>
    </row>
    <row r="1374" spans="1:22" x14ac:dyDescent="0.25">
      <c r="A1374" s="1">
        <v>43377</v>
      </c>
      <c r="B1374">
        <v>728.5</v>
      </c>
      <c r="C1374">
        <v>707.20001219999995</v>
      </c>
      <c r="D1374">
        <v>6173037</v>
      </c>
      <c r="E1374" t="s">
        <v>11</v>
      </c>
      <c r="F1374" t="s">
        <v>21</v>
      </c>
      <c r="G1374" t="str">
        <f>IF(OR(F1374="Jan",F1374="Feb",F1374="Mar"),"Q1",
IF(OR(F1374="Apr",F1374="May",F1374="Jun"),"Q2",
IF(OR(F1374="Jul",F1374="Aug",F1374="Sep"),"Q3",
IF(OR(F1374="Oct",F1374="Nov",F1374="Dec"),"Q4",""))))</f>
        <v>Q4</v>
      </c>
      <c r="H1374" t="str">
        <f>"Q"&amp;INT((MONTH(A1374)-1)/3)+1</f>
        <v>Q4</v>
      </c>
      <c r="I1374">
        <v>2018</v>
      </c>
      <c r="J1374" t="str">
        <f>IF(C1374&gt;B1374, "Bullish", IF(B1374&gt;C1374, "Bearish", "Neutral"))</f>
        <v>Bearish</v>
      </c>
      <c r="K1374" t="str">
        <f>IF(C1375&gt;C1374, "Buy", "")</f>
        <v>Buy</v>
      </c>
      <c r="L1374" t="str">
        <f>IF(C1375&lt;C1374, "Sell", "")</f>
        <v/>
      </c>
      <c r="V1374" s="4">
        <f t="shared" si="21"/>
        <v>2.9238143857240981E-2</v>
      </c>
    </row>
    <row r="1375" spans="1:22" x14ac:dyDescent="0.25">
      <c r="A1375" s="1">
        <v>43376</v>
      </c>
      <c r="B1375">
        <v>743.79998780000005</v>
      </c>
      <c r="C1375">
        <v>728.5</v>
      </c>
      <c r="D1375">
        <v>7792464</v>
      </c>
      <c r="E1375" t="s">
        <v>10</v>
      </c>
      <c r="F1375" t="s">
        <v>21</v>
      </c>
      <c r="G1375" t="str">
        <f>IF(OR(F1375="Jan",F1375="Feb",F1375="Mar"),"Q1",
IF(OR(F1375="Apr",F1375="May",F1375="Jun"),"Q2",
IF(OR(F1375="Jul",F1375="Aug",F1375="Sep"),"Q3",
IF(OR(F1375="Oct",F1375="Nov",F1375="Dec"),"Q4",""))))</f>
        <v>Q4</v>
      </c>
      <c r="H1375" t="str">
        <f>"Q"&amp;INT((MONTH(A1375)-1)/3)+1</f>
        <v>Q4</v>
      </c>
      <c r="I1375">
        <v>2018</v>
      </c>
      <c r="J1375" t="str">
        <f>IF(C1375&gt;B1375, "Bullish", IF(B1375&gt;C1375, "Bearish", "Neutral"))</f>
        <v>Bearish</v>
      </c>
      <c r="K1375" t="str">
        <f>IF(C1376&gt;C1375, "Buy", "")</f>
        <v>Buy</v>
      </c>
      <c r="L1375" t="str">
        <f>IF(C1376&lt;C1375, "Sell", "")</f>
        <v/>
      </c>
      <c r="V1375" s="4">
        <f t="shared" si="21"/>
        <v>2.4308610201392779E-2</v>
      </c>
    </row>
    <row r="1376" spans="1:22" x14ac:dyDescent="0.25">
      <c r="A1376" s="1">
        <v>43374</v>
      </c>
      <c r="B1376">
        <v>737.5</v>
      </c>
      <c r="C1376">
        <v>746.65002440000001</v>
      </c>
      <c r="D1376">
        <v>8252398</v>
      </c>
      <c r="E1376" t="s">
        <v>7</v>
      </c>
      <c r="F1376" t="s">
        <v>21</v>
      </c>
      <c r="G1376" t="str">
        <f>IF(OR(F1376="Jan",F1376="Feb",F1376="Mar"),"Q1",
IF(OR(F1376="Apr",F1376="May",F1376="Jun"),"Q2",
IF(OR(F1376="Jul",F1376="Aug",F1376="Sep"),"Q3",
IF(OR(F1376="Oct",F1376="Nov",F1376="Dec"),"Q4",""))))</f>
        <v>Q4</v>
      </c>
      <c r="H1376" t="str">
        <f>"Q"&amp;INT((MONTH(A1376)-1)/3)+1</f>
        <v>Q4</v>
      </c>
      <c r="I1376">
        <v>2018</v>
      </c>
      <c r="J1376" t="str">
        <f>IF(C1376&gt;B1376, "Bullish", IF(B1376&gt;C1376, "Bearish", "Neutral"))</f>
        <v>Bullish</v>
      </c>
      <c r="K1376" t="str">
        <f>IF(C1377&gt;C1376, "Buy", "")</f>
        <v/>
      </c>
      <c r="L1376" t="str">
        <f>IF(C1377&lt;C1376, "Sell", "")</f>
        <v>Sell</v>
      </c>
      <c r="V1376" s="4">
        <f t="shared" si="21"/>
        <v>-2.2738219132122765E-2</v>
      </c>
    </row>
    <row r="1377" spans="1:22" x14ac:dyDescent="0.25">
      <c r="A1377" s="1">
        <v>43371</v>
      </c>
      <c r="B1377">
        <v>721</v>
      </c>
      <c r="C1377">
        <v>730.04998780000005</v>
      </c>
      <c r="D1377">
        <v>7490031</v>
      </c>
      <c r="E1377" t="s">
        <v>12</v>
      </c>
      <c r="F1377" t="s">
        <v>20</v>
      </c>
      <c r="G1377" t="str">
        <f>IF(OR(F1377="Jan",F1377="Feb",F1377="Mar"),"Q1",
IF(OR(F1377="Apr",F1377="May",F1377="Jun"),"Q2",
IF(OR(F1377="Jul",F1377="Aug",F1377="Sep"),"Q3",
IF(OR(F1377="Oct",F1377="Nov",F1377="Dec"),"Q4",""))))</f>
        <v>Q3</v>
      </c>
      <c r="H1377" t="str">
        <f>"Q"&amp;INT((MONTH(A1377)-1)/3)+1</f>
        <v>Q3</v>
      </c>
      <c r="I1377">
        <v>2018</v>
      </c>
      <c r="J1377" t="str">
        <f>IF(C1377&gt;B1377, "Bullish", IF(B1377&gt;C1377, "Bearish", "Neutral"))</f>
        <v>Bullish</v>
      </c>
      <c r="K1377" t="str">
        <f>IF(C1378&gt;C1377, "Buy", "")</f>
        <v/>
      </c>
      <c r="L1377" t="str">
        <f>IF(C1378&lt;C1377, "Sell", "")</f>
        <v>Sell</v>
      </c>
      <c r="V1377" s="4">
        <f t="shared" si="21"/>
        <v>-7.2433776053659029E-3</v>
      </c>
    </row>
    <row r="1378" spans="1:22" x14ac:dyDescent="0.25">
      <c r="A1378" s="1">
        <v>43370</v>
      </c>
      <c r="B1378">
        <v>722</v>
      </c>
      <c r="C1378">
        <v>724.79998780000005</v>
      </c>
      <c r="D1378">
        <v>14592616</v>
      </c>
      <c r="E1378" t="s">
        <v>11</v>
      </c>
      <c r="F1378" t="s">
        <v>20</v>
      </c>
      <c r="G1378" t="str">
        <f>IF(OR(F1378="Jan",F1378="Feb",F1378="Mar"),"Q1",
IF(OR(F1378="Apr",F1378="May",F1378="Jun"),"Q2",
IF(OR(F1378="Jul",F1378="Aug",F1378="Sep"),"Q3",
IF(OR(F1378="Oct",F1378="Nov",F1378="Dec"),"Q4",""))))</f>
        <v>Q3</v>
      </c>
      <c r="H1378" t="str">
        <f>"Q"&amp;INT((MONTH(A1378)-1)/3)+1</f>
        <v>Q3</v>
      </c>
      <c r="I1378">
        <v>2018</v>
      </c>
      <c r="J1378" t="str">
        <f>IF(C1378&gt;B1378, "Bullish", IF(B1378&gt;C1378, "Bearish", "Neutral"))</f>
        <v>Bullish</v>
      </c>
      <c r="K1378" t="str">
        <f>IF(C1379&gt;C1378, "Buy", "")</f>
        <v/>
      </c>
      <c r="L1378" t="str">
        <f>IF(C1379&lt;C1378, "Sell", "")</f>
        <v>Sell</v>
      </c>
      <c r="V1378" s="4">
        <f t="shared" si="21"/>
        <v>-9.6817056992877047E-3</v>
      </c>
    </row>
    <row r="1379" spans="1:22" x14ac:dyDescent="0.25">
      <c r="A1379" s="1">
        <v>43369</v>
      </c>
      <c r="B1379">
        <v>731.20001219999995</v>
      </c>
      <c r="C1379">
        <v>717.84997559999999</v>
      </c>
      <c r="D1379">
        <v>6599606</v>
      </c>
      <c r="E1379" t="s">
        <v>10</v>
      </c>
      <c r="F1379" t="s">
        <v>20</v>
      </c>
      <c r="G1379" t="str">
        <f>IF(OR(F1379="Jan",F1379="Feb",F1379="Mar"),"Q1",
IF(OR(F1379="Apr",F1379="May",F1379="Jun"),"Q2",
IF(OR(F1379="Jul",F1379="Aug",F1379="Sep"),"Q3",
IF(OR(F1379="Oct",F1379="Nov",F1379="Dec"),"Q4",""))))</f>
        <v>Q3</v>
      </c>
      <c r="H1379" t="str">
        <f>"Q"&amp;INT((MONTH(A1379)-1)/3)+1</f>
        <v>Q3</v>
      </c>
      <c r="I1379">
        <v>2018</v>
      </c>
      <c r="J1379" t="str">
        <f>IF(C1379&gt;B1379, "Bullish", IF(B1379&gt;C1379, "Bearish", "Neutral"))</f>
        <v>Bearish</v>
      </c>
      <c r="K1379" t="str">
        <f>IF(C1380&gt;C1379, "Buy", "")</f>
        <v>Buy</v>
      </c>
      <c r="L1379" t="str">
        <f>IF(C1380&lt;C1379, "Sell", "")</f>
        <v/>
      </c>
      <c r="V1379" s="4">
        <f t="shared" si="21"/>
        <v>1.1498260065713551E-2</v>
      </c>
    </row>
    <row r="1380" spans="1:22" x14ac:dyDescent="0.25">
      <c r="A1380" s="1">
        <v>43368</v>
      </c>
      <c r="B1380">
        <v>718.25</v>
      </c>
      <c r="C1380">
        <v>726.20001219999995</v>
      </c>
      <c r="D1380">
        <v>9602273</v>
      </c>
      <c r="E1380" t="s">
        <v>9</v>
      </c>
      <c r="F1380" t="s">
        <v>20</v>
      </c>
      <c r="G1380" t="str">
        <f>IF(OR(F1380="Jan",F1380="Feb",F1380="Mar"),"Q1",
IF(OR(F1380="Apr",F1380="May",F1380="Jun"),"Q2",
IF(OR(F1380="Jul",F1380="Aug",F1380="Sep"),"Q3",
IF(OR(F1380="Oct",F1380="Nov",F1380="Dec"),"Q4",""))))</f>
        <v>Q3</v>
      </c>
      <c r="H1380" t="str">
        <f>"Q"&amp;INT((MONTH(A1380)-1)/3)+1</f>
        <v>Q3</v>
      </c>
      <c r="I1380">
        <v>2018</v>
      </c>
      <c r="J1380" t="str">
        <f>IF(C1380&gt;B1380, "Bullish", IF(B1380&gt;C1380, "Bearish", "Neutral"))</f>
        <v>Bullish</v>
      </c>
      <c r="K1380" t="str">
        <f>IF(C1381&gt;C1380, "Buy", "")</f>
        <v/>
      </c>
      <c r="L1380" t="str">
        <f>IF(C1381&lt;C1380, "Sell", "")</f>
        <v>Sell</v>
      </c>
      <c r="V1380" s="4">
        <f t="shared" si="21"/>
        <v>-1.1068586425339292E-2</v>
      </c>
    </row>
    <row r="1381" spans="1:22" x14ac:dyDescent="0.25">
      <c r="A1381" s="1">
        <v>43367</v>
      </c>
      <c r="B1381">
        <v>706.5</v>
      </c>
      <c r="C1381">
        <v>718.25</v>
      </c>
      <c r="D1381">
        <v>8637881</v>
      </c>
      <c r="E1381" t="s">
        <v>7</v>
      </c>
      <c r="F1381" t="s">
        <v>20</v>
      </c>
      <c r="G1381" t="str">
        <f>IF(OR(F1381="Jan",F1381="Feb",F1381="Mar"),"Q1",
IF(OR(F1381="Apr",F1381="May",F1381="Jun"),"Q2",
IF(OR(F1381="Jul",F1381="Aug",F1381="Sep"),"Q3",
IF(OR(F1381="Oct",F1381="Nov",F1381="Dec"),"Q4",""))))</f>
        <v>Q3</v>
      </c>
      <c r="H1381" t="str">
        <f>"Q"&amp;INT((MONTH(A1381)-1)/3)+1</f>
        <v>Q3</v>
      </c>
      <c r="I1381">
        <v>2018</v>
      </c>
      <c r="J1381" t="str">
        <f>IF(C1381&gt;B1381, "Bullish", IF(B1381&gt;C1381, "Bearish", "Neutral"))</f>
        <v>Bullish</v>
      </c>
      <c r="K1381" t="str">
        <f>IF(C1382&gt;C1381, "Buy", "")</f>
        <v/>
      </c>
      <c r="L1381" t="str">
        <f>IF(C1382&lt;C1381, "Sell", "")</f>
        <v>Sell</v>
      </c>
      <c r="V1381" s="4">
        <f t="shared" si="21"/>
        <v>-1.8360998757981185E-2</v>
      </c>
    </row>
    <row r="1382" spans="1:22" x14ac:dyDescent="0.25">
      <c r="A1382" s="1">
        <v>43364</v>
      </c>
      <c r="B1382">
        <v>713.84997559999999</v>
      </c>
      <c r="C1382">
        <v>705.29998780000005</v>
      </c>
      <c r="D1382">
        <v>14350769</v>
      </c>
      <c r="E1382" t="s">
        <v>12</v>
      </c>
      <c r="F1382" t="s">
        <v>20</v>
      </c>
      <c r="G1382" t="str">
        <f>IF(OR(F1382="Jan",F1382="Feb",F1382="Mar"),"Q1",
IF(OR(F1382="Apr",F1382="May",F1382="Jun"),"Q2",
IF(OR(F1382="Jul",F1382="Aug",F1382="Sep"),"Q3",
IF(OR(F1382="Oct",F1382="Nov",F1382="Dec"),"Q4",""))))</f>
        <v>Q3</v>
      </c>
      <c r="H1382" t="str">
        <f>"Q"&amp;INT((MONTH(A1382)-1)/3)+1</f>
        <v>Q3</v>
      </c>
      <c r="I1382">
        <v>2018</v>
      </c>
      <c r="J1382" t="str">
        <f>IF(C1382&gt;B1382, "Bullish", IF(B1382&gt;C1382, "Bearish", "Neutral"))</f>
        <v>Bearish</v>
      </c>
      <c r="K1382" t="str">
        <f>IF(C1383&gt;C1382, "Buy", "")</f>
        <v>Buy</v>
      </c>
      <c r="L1382" t="str">
        <f>IF(C1383&lt;C1382, "Sell", "")</f>
        <v/>
      </c>
      <c r="V1382" s="4">
        <f t="shared" si="21"/>
        <v>2.0076432372351436E-2</v>
      </c>
    </row>
    <row r="1383" spans="1:22" x14ac:dyDescent="0.25">
      <c r="A1383" s="1">
        <v>43362</v>
      </c>
      <c r="B1383">
        <v>727</v>
      </c>
      <c r="C1383">
        <v>719.75</v>
      </c>
      <c r="D1383">
        <v>4849498</v>
      </c>
      <c r="E1383" t="s">
        <v>10</v>
      </c>
      <c r="F1383" t="s">
        <v>20</v>
      </c>
      <c r="G1383" t="str">
        <f>IF(OR(F1383="Jan",F1383="Feb",F1383="Mar"),"Q1",
IF(OR(F1383="Apr",F1383="May",F1383="Jun"),"Q2",
IF(OR(F1383="Jul",F1383="Aug",F1383="Sep"),"Q3",
IF(OR(F1383="Oct",F1383="Nov",F1383="Dec"),"Q4",""))))</f>
        <v>Q3</v>
      </c>
      <c r="H1383" t="str">
        <f>"Q"&amp;INT((MONTH(A1383)-1)/3)+1</f>
        <v>Q3</v>
      </c>
      <c r="I1383">
        <v>2018</v>
      </c>
      <c r="J1383" t="str">
        <f>IF(C1383&gt;B1383, "Bullish", IF(B1383&gt;C1383, "Bearish", "Neutral"))</f>
        <v>Bearish</v>
      </c>
      <c r="K1383" t="str">
        <f>IF(C1384&gt;C1383, "Buy", "")</f>
        <v/>
      </c>
      <c r="L1383" t="str">
        <f>IF(C1384&lt;C1383, "Sell", "")</f>
        <v>Sell</v>
      </c>
      <c r="V1383" s="4">
        <f t="shared" si="21"/>
        <v>-9.039416243306665E-4</v>
      </c>
    </row>
    <row r="1384" spans="1:22" x14ac:dyDescent="0.25">
      <c r="A1384" s="1">
        <v>43361</v>
      </c>
      <c r="B1384">
        <v>730</v>
      </c>
      <c r="C1384">
        <v>719.09997559999999</v>
      </c>
      <c r="D1384">
        <v>7729732</v>
      </c>
      <c r="E1384" t="s">
        <v>9</v>
      </c>
      <c r="F1384" t="s">
        <v>20</v>
      </c>
      <c r="G1384" t="str">
        <f>IF(OR(F1384="Jan",F1384="Feb",F1384="Mar"),"Q1",
IF(OR(F1384="Apr",F1384="May",F1384="Jun"),"Q2",
IF(OR(F1384="Jul",F1384="Aug",F1384="Sep"),"Q3",
IF(OR(F1384="Oct",F1384="Nov",F1384="Dec"),"Q4",""))))</f>
        <v>Q3</v>
      </c>
      <c r="H1384" t="str">
        <f>"Q"&amp;INT((MONTH(A1384)-1)/3)+1</f>
        <v>Q3</v>
      </c>
      <c r="I1384">
        <v>2018</v>
      </c>
      <c r="J1384" t="str">
        <f>IF(C1384&gt;B1384, "Bullish", IF(B1384&gt;C1384, "Bearish", "Neutral"))</f>
        <v>Bearish</v>
      </c>
      <c r="K1384" t="str">
        <f>IF(C1385&gt;C1384, "Buy", "")</f>
        <v>Buy</v>
      </c>
      <c r="L1384" t="str">
        <f>IF(C1385&lt;C1384, "Sell", "")</f>
        <v/>
      </c>
      <c r="V1384" s="4">
        <f t="shared" si="21"/>
        <v>9.4359618222759414E-3</v>
      </c>
    </row>
    <row r="1385" spans="1:22" x14ac:dyDescent="0.25">
      <c r="A1385" s="1">
        <v>43360</v>
      </c>
      <c r="B1385">
        <v>735</v>
      </c>
      <c r="C1385">
        <v>725.95001219999995</v>
      </c>
      <c r="D1385">
        <v>5427054</v>
      </c>
      <c r="E1385" t="s">
        <v>7</v>
      </c>
      <c r="F1385" t="s">
        <v>20</v>
      </c>
      <c r="G1385" t="str">
        <f>IF(OR(F1385="Jan",F1385="Feb",F1385="Mar"),"Q1",
IF(OR(F1385="Apr",F1385="May",F1385="Jun"),"Q2",
IF(OR(F1385="Jul",F1385="Aug",F1385="Sep"),"Q3",
IF(OR(F1385="Oct",F1385="Nov",F1385="Dec"),"Q4",""))))</f>
        <v>Q3</v>
      </c>
      <c r="H1385" t="str">
        <f>"Q"&amp;INT((MONTH(A1385)-1)/3)+1</f>
        <v>Q3</v>
      </c>
      <c r="I1385">
        <v>2018</v>
      </c>
      <c r="J1385" t="str">
        <f>IF(C1385&gt;B1385, "Bullish", IF(B1385&gt;C1385, "Bearish", "Neutral"))</f>
        <v>Bearish</v>
      </c>
      <c r="K1385" t="str">
        <f>IF(C1386&gt;C1385, "Buy", "")</f>
        <v>Buy</v>
      </c>
      <c r="L1385" t="str">
        <f>IF(C1386&lt;C1385, "Sell", "")</f>
        <v/>
      </c>
      <c r="V1385" s="4">
        <f t="shared" si="21"/>
        <v>1.0562900192357392E-2</v>
      </c>
    </row>
    <row r="1386" spans="1:22" x14ac:dyDescent="0.25">
      <c r="A1386" s="1">
        <v>43357</v>
      </c>
      <c r="B1386">
        <v>741.90002440000001</v>
      </c>
      <c r="C1386">
        <v>733.70001219999995</v>
      </c>
      <c r="D1386">
        <v>7896514</v>
      </c>
      <c r="E1386" t="s">
        <v>12</v>
      </c>
      <c r="F1386" t="s">
        <v>20</v>
      </c>
      <c r="G1386" t="str">
        <f>IF(OR(F1386="Jan",F1386="Feb",F1386="Mar"),"Q1",
IF(OR(F1386="Apr",F1386="May",F1386="Jun"),"Q2",
IF(OR(F1386="Jul",F1386="Aug",F1386="Sep"),"Q3",
IF(OR(F1386="Oct",F1386="Nov",F1386="Dec"),"Q4",""))))</f>
        <v>Q3</v>
      </c>
      <c r="H1386" t="str">
        <f>"Q"&amp;INT((MONTH(A1386)-1)/3)+1</f>
        <v>Q3</v>
      </c>
      <c r="I1386">
        <v>2018</v>
      </c>
      <c r="J1386" t="str">
        <f>IF(C1386&gt;B1386, "Bullish", IF(B1386&gt;C1386, "Bearish", "Neutral"))</f>
        <v>Bearish</v>
      </c>
      <c r="K1386" t="str">
        <f>IF(C1387&gt;C1386, "Buy", "")</f>
        <v>Buy</v>
      </c>
      <c r="L1386" t="str">
        <f>IF(C1387&lt;C1386, "Sell", "")</f>
        <v/>
      </c>
      <c r="V1386" s="4">
        <f t="shared" si="21"/>
        <v>1.2383916944181568E-2</v>
      </c>
    </row>
    <row r="1387" spans="1:22" x14ac:dyDescent="0.25">
      <c r="A1387" s="1">
        <v>43355</v>
      </c>
      <c r="B1387">
        <v>744.40002440000001</v>
      </c>
      <c r="C1387">
        <v>742.90002440000001</v>
      </c>
      <c r="D1387">
        <v>4636617</v>
      </c>
      <c r="E1387" t="s">
        <v>10</v>
      </c>
      <c r="F1387" t="s">
        <v>20</v>
      </c>
      <c r="G1387" t="str">
        <f>IF(OR(F1387="Jan",F1387="Feb",F1387="Mar"),"Q1",
IF(OR(F1387="Apr",F1387="May",F1387="Jun"),"Q2",
IF(OR(F1387="Jul",F1387="Aug",F1387="Sep"),"Q3",
IF(OR(F1387="Oct",F1387="Nov",F1387="Dec"),"Q4",""))))</f>
        <v>Q3</v>
      </c>
      <c r="H1387" t="str">
        <f>"Q"&amp;INT((MONTH(A1387)-1)/3)+1</f>
        <v>Q3</v>
      </c>
      <c r="I1387">
        <v>2018</v>
      </c>
      <c r="J1387" t="str">
        <f>IF(C1387&gt;B1387, "Bullish", IF(B1387&gt;C1387, "Bearish", "Neutral"))</f>
        <v>Bearish</v>
      </c>
      <c r="K1387" t="str">
        <f>IF(C1388&gt;C1387, "Buy", "")</f>
        <v/>
      </c>
      <c r="L1387" t="str">
        <f>IF(C1388&lt;C1387, "Sell", "")</f>
        <v>Sell</v>
      </c>
      <c r="V1387" s="4">
        <f t="shared" si="21"/>
        <v>-1.1711884438083811E-2</v>
      </c>
    </row>
    <row r="1388" spans="1:22" x14ac:dyDescent="0.25">
      <c r="A1388" s="1">
        <v>43354</v>
      </c>
      <c r="B1388">
        <v>735.90002440000001</v>
      </c>
      <c r="C1388">
        <v>734.29998780000005</v>
      </c>
      <c r="D1388">
        <v>6963561</v>
      </c>
      <c r="E1388" t="s">
        <v>9</v>
      </c>
      <c r="F1388" t="s">
        <v>20</v>
      </c>
      <c r="G1388" t="str">
        <f>IF(OR(F1388="Jan",F1388="Feb",F1388="Mar"),"Q1",
IF(OR(F1388="Apr",F1388="May",F1388="Jun"),"Q2",
IF(OR(F1388="Jul",F1388="Aug",F1388="Sep"),"Q3",
IF(OR(F1388="Oct",F1388="Nov",F1388="Dec"),"Q4",""))))</f>
        <v>Q3</v>
      </c>
      <c r="H1388" t="str">
        <f>"Q"&amp;INT((MONTH(A1388)-1)/3)+1</f>
        <v>Q3</v>
      </c>
      <c r="I1388">
        <v>2018</v>
      </c>
      <c r="J1388" t="str">
        <f>IF(C1388&gt;B1388, "Bullish", IF(B1388&gt;C1388, "Bearish", "Neutral"))</f>
        <v>Bearish</v>
      </c>
      <c r="K1388" t="str">
        <f>IF(C1389&gt;C1388, "Buy", "")</f>
        <v/>
      </c>
      <c r="L1388" t="str">
        <f>IF(C1389&lt;C1388, "Sell", "")</f>
        <v>Sell</v>
      </c>
      <c r="V1388" s="4">
        <f t="shared" si="21"/>
        <v>-4.7205477391823562E-3</v>
      </c>
    </row>
    <row r="1389" spans="1:22" x14ac:dyDescent="0.25">
      <c r="A1389" s="1">
        <v>43353</v>
      </c>
      <c r="B1389">
        <v>737.75</v>
      </c>
      <c r="C1389">
        <v>730.84997559999999</v>
      </c>
      <c r="D1389">
        <v>5629871</v>
      </c>
      <c r="E1389" t="s">
        <v>7</v>
      </c>
      <c r="F1389" t="s">
        <v>20</v>
      </c>
      <c r="G1389" t="str">
        <f>IF(OR(F1389="Jan",F1389="Feb",F1389="Mar"),"Q1",
IF(OR(F1389="Apr",F1389="May",F1389="Jun"),"Q2",
IF(OR(F1389="Jul",F1389="Aug",F1389="Sep"),"Q3",
IF(OR(F1389="Oct",F1389="Nov",F1389="Dec"),"Q4",""))))</f>
        <v>Q3</v>
      </c>
      <c r="H1389" t="str">
        <f>"Q"&amp;INT((MONTH(A1389)-1)/3)+1</f>
        <v>Q3</v>
      </c>
      <c r="I1389">
        <v>2018</v>
      </c>
      <c r="J1389" t="str">
        <f>IF(C1389&gt;B1389, "Bullish", IF(B1389&gt;C1389, "Bearish", "Neutral"))</f>
        <v>Bearish</v>
      </c>
      <c r="K1389" t="str">
        <f>IF(C1390&gt;C1389, "Buy", "")</f>
        <v>Buy</v>
      </c>
      <c r="L1389" t="str">
        <f>IF(C1390&lt;C1389, "Sell", "")</f>
        <v/>
      </c>
      <c r="V1389" s="4">
        <f t="shared" si="21"/>
        <v>2.6610428936473573E-3</v>
      </c>
    </row>
    <row r="1390" spans="1:22" x14ac:dyDescent="0.25">
      <c r="A1390" s="1">
        <v>43350</v>
      </c>
      <c r="B1390">
        <v>734.34997559999999</v>
      </c>
      <c r="C1390">
        <v>732.79998780000005</v>
      </c>
      <c r="D1390">
        <v>6510605</v>
      </c>
      <c r="E1390" t="s">
        <v>12</v>
      </c>
      <c r="F1390" t="s">
        <v>20</v>
      </c>
      <c r="G1390" t="str">
        <f>IF(OR(F1390="Jan",F1390="Feb",F1390="Mar"),"Q1",
IF(OR(F1390="Apr",F1390="May",F1390="Jun"),"Q2",
IF(OR(F1390="Jul",F1390="Aug",F1390="Sep"),"Q3",
IF(OR(F1390="Oct",F1390="Nov",F1390="Dec"),"Q4",""))))</f>
        <v>Q3</v>
      </c>
      <c r="H1390" t="str">
        <f>"Q"&amp;INT((MONTH(A1390)-1)/3)+1</f>
        <v>Q3</v>
      </c>
      <c r="I1390">
        <v>2018</v>
      </c>
      <c r="J1390" t="str">
        <f>IF(C1390&gt;B1390, "Bullish", IF(B1390&gt;C1390, "Bearish", "Neutral"))</f>
        <v>Bearish</v>
      </c>
      <c r="K1390" t="str">
        <f>IF(C1391&gt;C1390, "Buy", "")</f>
        <v/>
      </c>
      <c r="L1390" t="str">
        <f>IF(C1391&lt;C1390, "Sell", "")</f>
        <v>Sell</v>
      </c>
      <c r="V1390" s="4">
        <f t="shared" si="21"/>
        <v>-7.7700106036055674E-3</v>
      </c>
    </row>
    <row r="1391" spans="1:22" x14ac:dyDescent="0.25">
      <c r="A1391" s="1">
        <v>43349</v>
      </c>
      <c r="B1391">
        <v>732.54998780000005</v>
      </c>
      <c r="C1391">
        <v>727.15002440000001</v>
      </c>
      <c r="D1391">
        <v>5598659</v>
      </c>
      <c r="E1391" t="s">
        <v>11</v>
      </c>
      <c r="F1391" t="s">
        <v>20</v>
      </c>
      <c r="G1391" t="str">
        <f>IF(OR(F1391="Jan",F1391="Feb",F1391="Mar"),"Q1",
IF(OR(F1391="Apr",F1391="May",F1391="Jun"),"Q2",
IF(OR(F1391="Jul",F1391="Aug",F1391="Sep"),"Q3",
IF(OR(F1391="Oct",F1391="Nov",F1391="Dec"),"Q4",""))))</f>
        <v>Q3</v>
      </c>
      <c r="H1391" t="str">
        <f>"Q"&amp;INT((MONTH(A1391)-1)/3)+1</f>
        <v>Q3</v>
      </c>
      <c r="I1391">
        <v>2018</v>
      </c>
      <c r="J1391" t="str">
        <f>IF(C1391&gt;B1391, "Bullish", IF(B1391&gt;C1391, "Bearish", "Neutral"))</f>
        <v>Bearish</v>
      </c>
      <c r="K1391" t="str">
        <f>IF(C1392&gt;C1391, "Buy", "")</f>
        <v>Buy</v>
      </c>
      <c r="L1391" t="str">
        <f>IF(C1392&lt;C1391, "Sell", "")</f>
        <v/>
      </c>
      <c r="V1391" s="4">
        <f t="shared" si="21"/>
        <v>3.7676392767085924E-3</v>
      </c>
    </row>
    <row r="1392" spans="1:22" x14ac:dyDescent="0.25">
      <c r="A1392" s="1">
        <v>43348</v>
      </c>
      <c r="B1392">
        <v>741.95001219999995</v>
      </c>
      <c r="C1392">
        <v>729.90002440000001</v>
      </c>
      <c r="D1392">
        <v>8658978</v>
      </c>
      <c r="E1392" t="s">
        <v>10</v>
      </c>
      <c r="F1392" t="s">
        <v>20</v>
      </c>
      <c r="G1392" t="str">
        <f>IF(OR(F1392="Jan",F1392="Feb",F1392="Mar"),"Q1",
IF(OR(F1392="Apr",F1392="May",F1392="Jun"),"Q2",
IF(OR(F1392="Jul",F1392="Aug",F1392="Sep"),"Q3",
IF(OR(F1392="Oct",F1392="Nov",F1392="Dec"),"Q4",""))))</f>
        <v>Q3</v>
      </c>
      <c r="H1392" t="str">
        <f>"Q"&amp;INT((MONTH(A1392)-1)/3)+1</f>
        <v>Q3</v>
      </c>
      <c r="I1392">
        <v>2018</v>
      </c>
      <c r="J1392" t="str">
        <f>IF(C1392&gt;B1392, "Bullish", IF(B1392&gt;C1392, "Bearish", "Neutral"))</f>
        <v>Bearish</v>
      </c>
      <c r="K1392" t="str">
        <f>IF(C1393&gt;C1392, "Buy", "")</f>
        <v>Buy</v>
      </c>
      <c r="L1392" t="str">
        <f>IF(C1393&lt;C1392, "Sell", "")</f>
        <v/>
      </c>
      <c r="V1392" s="4">
        <f t="shared" si="21"/>
        <v>9.8351756901874973E-3</v>
      </c>
    </row>
    <row r="1393" spans="1:22" x14ac:dyDescent="0.25">
      <c r="A1393" s="1">
        <v>43347</v>
      </c>
      <c r="B1393">
        <v>722</v>
      </c>
      <c r="C1393">
        <v>737.15002440000001</v>
      </c>
      <c r="D1393">
        <v>15370124</v>
      </c>
      <c r="E1393" t="s">
        <v>9</v>
      </c>
      <c r="F1393" t="s">
        <v>20</v>
      </c>
      <c r="G1393" t="str">
        <f>IF(OR(F1393="Jan",F1393="Feb",F1393="Mar"),"Q1",
IF(OR(F1393="Apr",F1393="May",F1393="Jun"),"Q2",
IF(OR(F1393="Jul",F1393="Aug",F1393="Sep"),"Q3",
IF(OR(F1393="Oct",F1393="Nov",F1393="Dec"),"Q4",""))))</f>
        <v>Q3</v>
      </c>
      <c r="H1393" t="str">
        <f>"Q"&amp;INT((MONTH(A1393)-1)/3)+1</f>
        <v>Q3</v>
      </c>
      <c r="I1393">
        <v>2018</v>
      </c>
      <c r="J1393" t="str">
        <f>IF(C1393&gt;B1393, "Bullish", IF(B1393&gt;C1393, "Bearish", "Neutral"))</f>
        <v>Bullish</v>
      </c>
      <c r="K1393" t="str">
        <f>IF(C1394&gt;C1393, "Buy", "")</f>
        <v/>
      </c>
      <c r="L1393" t="str">
        <f>IF(C1394&lt;C1393, "Sell", "")</f>
        <v>Sell</v>
      </c>
      <c r="V1393" s="4">
        <f t="shared" si="21"/>
        <v>-2.7924036116437172E-2</v>
      </c>
    </row>
    <row r="1394" spans="1:22" x14ac:dyDescent="0.25">
      <c r="A1394" s="1">
        <v>43346</v>
      </c>
      <c r="B1394">
        <v>724.5</v>
      </c>
      <c r="C1394">
        <v>717.125</v>
      </c>
      <c r="D1394">
        <v>10976328</v>
      </c>
      <c r="E1394" t="s">
        <v>7</v>
      </c>
      <c r="F1394" t="s">
        <v>20</v>
      </c>
      <c r="G1394" t="str">
        <f>IF(OR(F1394="Jan",F1394="Feb",F1394="Mar"),"Q1",
IF(OR(F1394="Apr",F1394="May",F1394="Jun"),"Q2",
IF(OR(F1394="Jul",F1394="Aug",F1394="Sep"),"Q3",
IF(OR(F1394="Oct",F1394="Nov",F1394="Dec"),"Q4",""))))</f>
        <v>Q3</v>
      </c>
      <c r="H1394" t="str">
        <f>"Q"&amp;INT((MONTH(A1394)-1)/3)+1</f>
        <v>Q3</v>
      </c>
      <c r="I1394">
        <v>2018</v>
      </c>
      <c r="J1394" t="str">
        <f>IF(C1394&gt;B1394, "Bullish", IF(B1394&gt;C1394, "Bearish", "Neutral"))</f>
        <v>Bearish</v>
      </c>
      <c r="K1394" t="str">
        <f>IF(C1395&gt;C1394, "Buy", "")</f>
        <v>Buy</v>
      </c>
      <c r="L1394" t="str">
        <f>IF(C1395&lt;C1394, "Sell", "")</f>
        <v/>
      </c>
      <c r="V1394" s="4">
        <f t="shared" si="21"/>
        <v>4.7532965900912803E-3</v>
      </c>
    </row>
    <row r="1395" spans="1:22" x14ac:dyDescent="0.25">
      <c r="A1395" s="1">
        <v>43343</v>
      </c>
      <c r="B1395">
        <v>712.54998780000005</v>
      </c>
      <c r="C1395">
        <v>720.54998780000005</v>
      </c>
      <c r="D1395">
        <v>10875864</v>
      </c>
      <c r="E1395" t="s">
        <v>12</v>
      </c>
      <c r="F1395" t="s">
        <v>19</v>
      </c>
      <c r="G1395" t="str">
        <f>IF(OR(F1395="Jan",F1395="Feb",F1395="Mar"),"Q1",
IF(OR(F1395="Apr",F1395="May",F1395="Jun"),"Q2",
IF(OR(F1395="Jul",F1395="Aug",F1395="Sep"),"Q3",
IF(OR(F1395="Oct",F1395="Nov",F1395="Dec"),"Q4",""))))</f>
        <v>Q3</v>
      </c>
      <c r="H1395" t="str">
        <f>"Q"&amp;INT((MONTH(A1395)-1)/3)+1</f>
        <v>Q3</v>
      </c>
      <c r="I1395">
        <v>2018</v>
      </c>
      <c r="J1395" t="str">
        <f>IF(C1395&gt;B1395, "Bullish", IF(B1395&gt;C1395, "Bearish", "Neutral"))</f>
        <v>Bullish</v>
      </c>
      <c r="K1395" t="str">
        <f>IF(C1396&gt;C1395, "Buy", "")</f>
        <v/>
      </c>
      <c r="L1395" t="str">
        <f>IF(C1396&lt;C1395, "Sell", "")</f>
        <v>Sell</v>
      </c>
      <c r="V1395" s="4">
        <f t="shared" si="21"/>
        <v>-1.7582280227379888E-2</v>
      </c>
    </row>
    <row r="1396" spans="1:22" x14ac:dyDescent="0.25">
      <c r="A1396" s="1">
        <v>43342</v>
      </c>
      <c r="B1396">
        <v>706.40002440000001</v>
      </c>
      <c r="C1396">
        <v>708.09997559999999</v>
      </c>
      <c r="D1396">
        <v>11507962</v>
      </c>
      <c r="E1396" t="s">
        <v>11</v>
      </c>
      <c r="F1396" t="s">
        <v>19</v>
      </c>
      <c r="G1396" t="str">
        <f>IF(OR(F1396="Jan",F1396="Feb",F1396="Mar"),"Q1",
IF(OR(F1396="Apr",F1396="May",F1396="Jun"),"Q2",
IF(OR(F1396="Jul",F1396="Aug",F1396="Sep"),"Q3",
IF(OR(F1396="Oct",F1396="Nov",F1396="Dec"),"Q4",""))))</f>
        <v>Q3</v>
      </c>
      <c r="H1396" t="str">
        <f>"Q"&amp;INT((MONTH(A1396)-1)/3)+1</f>
        <v>Q3</v>
      </c>
      <c r="I1396">
        <v>2018</v>
      </c>
      <c r="J1396" t="str">
        <f>IF(C1396&gt;B1396, "Bullish", IF(B1396&gt;C1396, "Bearish", "Neutral"))</f>
        <v>Bullish</v>
      </c>
      <c r="K1396" t="str">
        <f>IF(C1397&gt;C1396, "Buy", "")</f>
        <v/>
      </c>
      <c r="L1396" t="str">
        <f>IF(C1397&lt;C1396, "Sell", "")</f>
        <v>Sell</v>
      </c>
      <c r="V1396" s="4">
        <f t="shared" si="21"/>
        <v>-4.3259171020156419E-3</v>
      </c>
    </row>
    <row r="1397" spans="1:22" x14ac:dyDescent="0.25">
      <c r="A1397" s="1">
        <v>43341</v>
      </c>
      <c r="B1397">
        <v>716.79998780000005</v>
      </c>
      <c r="C1397">
        <v>705.04998780000005</v>
      </c>
      <c r="D1397">
        <v>5646496</v>
      </c>
      <c r="E1397" t="s">
        <v>10</v>
      </c>
      <c r="F1397" t="s">
        <v>19</v>
      </c>
      <c r="G1397" t="str">
        <f>IF(OR(F1397="Jan",F1397="Feb",F1397="Mar"),"Q1",
IF(OR(F1397="Apr",F1397="May",F1397="Jun"),"Q2",
IF(OR(F1397="Jul",F1397="Aug",F1397="Sep"),"Q3",
IF(OR(F1397="Oct",F1397="Nov",F1397="Dec"),"Q4",""))))</f>
        <v>Q3</v>
      </c>
      <c r="H1397" t="str">
        <f>"Q"&amp;INT((MONTH(A1397)-1)/3)+1</f>
        <v>Q3</v>
      </c>
      <c r="I1397">
        <v>2018</v>
      </c>
      <c r="J1397" t="str">
        <f>IF(C1397&gt;B1397, "Bullish", IF(B1397&gt;C1397, "Bearish", "Neutral"))</f>
        <v>Bearish</v>
      </c>
      <c r="K1397" t="str">
        <f>IF(C1398&gt;C1397, "Buy", "")</f>
        <v>Buy</v>
      </c>
      <c r="L1397" t="str">
        <f>IF(C1398&lt;C1397, "Sell", "")</f>
        <v/>
      </c>
      <c r="V1397" s="4">
        <f t="shared" si="21"/>
        <v>1.0247754685260272E-2</v>
      </c>
    </row>
    <row r="1398" spans="1:22" x14ac:dyDescent="0.25">
      <c r="A1398" s="1">
        <v>43340</v>
      </c>
      <c r="B1398">
        <v>708.59997559999999</v>
      </c>
      <c r="C1398">
        <v>712.34997559999999</v>
      </c>
      <c r="D1398">
        <v>6496890</v>
      </c>
      <c r="E1398" t="s">
        <v>9</v>
      </c>
      <c r="F1398" t="s">
        <v>19</v>
      </c>
      <c r="G1398" t="str">
        <f>IF(OR(F1398="Jan",F1398="Feb",F1398="Mar"),"Q1",
IF(OR(F1398="Apr",F1398="May",F1398="Jun"),"Q2",
IF(OR(F1398="Jul",F1398="Aug",F1398="Sep"),"Q3",
IF(OR(F1398="Oct",F1398="Nov",F1398="Dec"),"Q4",""))))</f>
        <v>Q3</v>
      </c>
      <c r="H1398" t="str">
        <f>"Q"&amp;INT((MONTH(A1398)-1)/3)+1</f>
        <v>Q3</v>
      </c>
      <c r="I1398">
        <v>2018</v>
      </c>
      <c r="J1398" t="str">
        <f>IF(C1398&gt;B1398, "Bullish", IF(B1398&gt;C1398, "Bearish", "Neutral"))</f>
        <v>Bullish</v>
      </c>
      <c r="K1398" t="str">
        <f>IF(C1399&gt;C1398, "Buy", "")</f>
        <v/>
      </c>
      <c r="L1398" t="str">
        <f>IF(C1399&lt;C1398, "Sell", "")</f>
        <v>Sell</v>
      </c>
      <c r="V1398" s="4">
        <f t="shared" si="21"/>
        <v>-6.5705289244589434E-3</v>
      </c>
    </row>
    <row r="1399" spans="1:22" x14ac:dyDescent="0.25">
      <c r="A1399" s="1">
        <v>43339</v>
      </c>
      <c r="B1399">
        <v>691.5</v>
      </c>
      <c r="C1399">
        <v>707.70001219999995</v>
      </c>
      <c r="D1399">
        <v>7012950</v>
      </c>
      <c r="E1399" t="s">
        <v>7</v>
      </c>
      <c r="F1399" t="s">
        <v>19</v>
      </c>
      <c r="G1399" t="str">
        <f>IF(OR(F1399="Jan",F1399="Feb",F1399="Mar"),"Q1",
IF(OR(F1399="Apr",F1399="May",F1399="Jun"),"Q2",
IF(OR(F1399="Jul",F1399="Aug",F1399="Sep"),"Q3",
IF(OR(F1399="Oct",F1399="Nov",F1399="Dec"),"Q4",""))))</f>
        <v>Q3</v>
      </c>
      <c r="H1399" t="str">
        <f>"Q"&amp;INT((MONTH(A1399)-1)/3)+1</f>
        <v>Q3</v>
      </c>
      <c r="I1399">
        <v>2018</v>
      </c>
      <c r="J1399" t="str">
        <f>IF(C1399&gt;B1399, "Bullish", IF(B1399&gt;C1399, "Bearish", "Neutral"))</f>
        <v>Bullish</v>
      </c>
      <c r="K1399" t="str">
        <f>IF(C1400&gt;C1399, "Buy", "")</f>
        <v/>
      </c>
      <c r="L1399" t="str">
        <f>IF(C1400&lt;C1399, "Sell", "")</f>
        <v>Sell</v>
      </c>
      <c r="V1399" s="4">
        <f t="shared" si="21"/>
        <v>-2.6917198205354861E-2</v>
      </c>
    </row>
    <row r="1400" spans="1:22" x14ac:dyDescent="0.25">
      <c r="A1400" s="1">
        <v>43336</v>
      </c>
      <c r="B1400">
        <v>698.25</v>
      </c>
      <c r="C1400">
        <v>689.15002440000001</v>
      </c>
      <c r="D1400">
        <v>7053000</v>
      </c>
      <c r="E1400" t="s">
        <v>12</v>
      </c>
      <c r="F1400" t="s">
        <v>19</v>
      </c>
      <c r="G1400" t="str">
        <f>IF(OR(F1400="Jan",F1400="Feb",F1400="Mar"),"Q1",
IF(OR(F1400="Apr",F1400="May",F1400="Jun"),"Q2",
IF(OR(F1400="Jul",F1400="Aug",F1400="Sep"),"Q3",
IF(OR(F1400="Oct",F1400="Nov",F1400="Dec"),"Q4",""))))</f>
        <v>Q3</v>
      </c>
      <c r="H1400" t="str">
        <f>"Q"&amp;INT((MONTH(A1400)-1)/3)+1</f>
        <v>Q3</v>
      </c>
      <c r="I1400">
        <v>2018</v>
      </c>
      <c r="J1400" t="str">
        <f>IF(C1400&gt;B1400, "Bullish", IF(B1400&gt;C1400, "Bearish", "Neutral"))</f>
        <v>Bearish</v>
      </c>
      <c r="K1400" t="str">
        <f>IF(C1401&gt;C1400, "Buy", "")</f>
        <v>Buy</v>
      </c>
      <c r="L1400" t="str">
        <f>IF(C1401&lt;C1400, "Sell", "")</f>
        <v/>
      </c>
      <c r="V1400" s="4">
        <f t="shared" si="21"/>
        <v>1.3668223319375434E-2</v>
      </c>
    </row>
    <row r="1401" spans="1:22" x14ac:dyDescent="0.25">
      <c r="A1401" s="1">
        <v>43335</v>
      </c>
      <c r="B1401">
        <v>696.5</v>
      </c>
      <c r="C1401">
        <v>698.70001219999995</v>
      </c>
      <c r="D1401">
        <v>7717182</v>
      </c>
      <c r="E1401" t="s">
        <v>11</v>
      </c>
      <c r="F1401" t="s">
        <v>19</v>
      </c>
      <c r="G1401" t="str">
        <f>IF(OR(F1401="Jan",F1401="Feb",F1401="Mar"),"Q1",
IF(OR(F1401="Apr",F1401="May",F1401="Jun"),"Q2",
IF(OR(F1401="Jul",F1401="Aug",F1401="Sep"),"Q3",
IF(OR(F1401="Oct",F1401="Nov",F1401="Dec"),"Q4",""))))</f>
        <v>Q3</v>
      </c>
      <c r="H1401" t="str">
        <f>"Q"&amp;INT((MONTH(A1401)-1)/3)+1</f>
        <v>Q3</v>
      </c>
      <c r="I1401">
        <v>2018</v>
      </c>
      <c r="J1401" t="str">
        <f>IF(C1401&gt;B1401, "Bullish", IF(B1401&gt;C1401, "Bearish", "Neutral"))</f>
        <v>Bullish</v>
      </c>
      <c r="K1401" t="str">
        <f>IF(C1402&gt;C1401, "Buy", "")</f>
        <v/>
      </c>
      <c r="L1401" t="str">
        <f>IF(C1402&lt;C1401, "Sell", "")</f>
        <v>Sell</v>
      </c>
      <c r="V1401" s="4">
        <f t="shared" si="21"/>
        <v>-9.718612431278726E-3</v>
      </c>
    </row>
    <row r="1402" spans="1:22" x14ac:dyDescent="0.25">
      <c r="A1402" s="1">
        <v>43333</v>
      </c>
      <c r="B1402">
        <v>695</v>
      </c>
      <c r="C1402">
        <v>691.97497559999999</v>
      </c>
      <c r="D1402">
        <v>8361482</v>
      </c>
      <c r="E1402" t="s">
        <v>9</v>
      </c>
      <c r="F1402" t="s">
        <v>19</v>
      </c>
      <c r="G1402" t="str">
        <f>IF(OR(F1402="Jan",F1402="Feb",F1402="Mar"),"Q1",
IF(OR(F1402="Apr",F1402="May",F1402="Jun"),"Q2",
IF(OR(F1402="Jul",F1402="Aug",F1402="Sep"),"Q3",
IF(OR(F1402="Oct",F1402="Nov",F1402="Dec"),"Q4",""))))</f>
        <v>Q3</v>
      </c>
      <c r="H1402" t="str">
        <f>"Q"&amp;INT((MONTH(A1402)-1)/3)+1</f>
        <v>Q3</v>
      </c>
      <c r="I1402">
        <v>2018</v>
      </c>
      <c r="J1402" t="str">
        <f>IF(C1402&gt;B1402, "Bullish", IF(B1402&gt;C1402, "Bearish", "Neutral"))</f>
        <v>Bearish</v>
      </c>
      <c r="K1402" t="str">
        <f>IF(C1403&gt;C1402, "Buy", "")</f>
        <v>Buy</v>
      </c>
      <c r="L1402" t="str">
        <f>IF(C1403&lt;C1402, "Sell", "")</f>
        <v/>
      </c>
      <c r="V1402" s="4">
        <f t="shared" si="21"/>
        <v>2.1675911143219305E-4</v>
      </c>
    </row>
    <row r="1403" spans="1:22" x14ac:dyDescent="0.25">
      <c r="A1403" s="1">
        <v>43332</v>
      </c>
      <c r="B1403">
        <v>694</v>
      </c>
      <c r="C1403">
        <v>692.125</v>
      </c>
      <c r="D1403">
        <v>16101876</v>
      </c>
      <c r="E1403" t="s">
        <v>7</v>
      </c>
      <c r="F1403" t="s">
        <v>19</v>
      </c>
      <c r="G1403" t="str">
        <f>IF(OR(F1403="Jan",F1403="Feb",F1403="Mar"),"Q1",
IF(OR(F1403="Apr",F1403="May",F1403="Jun"),"Q2",
IF(OR(F1403="Jul",F1403="Aug",F1403="Sep"),"Q3",
IF(OR(F1403="Oct",F1403="Nov",F1403="Dec"),"Q4",""))))</f>
        <v>Q3</v>
      </c>
      <c r="H1403" t="str">
        <f>"Q"&amp;INT((MONTH(A1403)-1)/3)+1</f>
        <v>Q3</v>
      </c>
      <c r="I1403">
        <v>2018</v>
      </c>
      <c r="J1403" t="str">
        <f>IF(C1403&gt;B1403, "Bullish", IF(B1403&gt;C1403, "Bearish", "Neutral"))</f>
        <v>Bearish</v>
      </c>
      <c r="K1403" t="str">
        <f>IF(C1404&gt;C1403, "Buy", "")</f>
        <v>Buy</v>
      </c>
      <c r="L1403" t="str">
        <f>IF(C1404&lt;C1403, "Sell", "")</f>
        <v/>
      </c>
      <c r="V1403" s="4">
        <f t="shared" si="21"/>
        <v>3.2229857298149839E-2</v>
      </c>
    </row>
    <row r="1404" spans="1:22" x14ac:dyDescent="0.25">
      <c r="A1404" s="1">
        <v>43329</v>
      </c>
      <c r="B1404">
        <v>715.45001219999995</v>
      </c>
      <c r="C1404">
        <v>715.17498780000005</v>
      </c>
      <c r="D1404">
        <v>6390408</v>
      </c>
      <c r="E1404" t="s">
        <v>12</v>
      </c>
      <c r="F1404" t="s">
        <v>19</v>
      </c>
      <c r="G1404" t="str">
        <f>IF(OR(F1404="Jan",F1404="Feb",F1404="Mar"),"Q1",
IF(OR(F1404="Apr",F1404="May",F1404="Jun"),"Q2",
IF(OR(F1404="Jul",F1404="Aug",F1404="Sep"),"Q3",
IF(OR(F1404="Oct",F1404="Nov",F1404="Dec"),"Q4",""))))</f>
        <v>Q3</v>
      </c>
      <c r="H1404" t="str">
        <f>"Q"&amp;INT((MONTH(A1404)-1)/3)+1</f>
        <v>Q3</v>
      </c>
      <c r="I1404">
        <v>2018</v>
      </c>
      <c r="J1404" t="str">
        <f>IF(C1404&gt;B1404, "Bullish", IF(B1404&gt;C1404, "Bearish", "Neutral"))</f>
        <v>Bearish</v>
      </c>
      <c r="K1404" t="str">
        <f>IF(C1405&gt;C1404, "Buy", "")</f>
        <v/>
      </c>
      <c r="L1404" t="str">
        <f>IF(C1405&lt;C1404, "Sell", "")</f>
        <v>Sell</v>
      </c>
      <c r="V1404" s="4">
        <f t="shared" si="21"/>
        <v>-5.5956543855989677E-4</v>
      </c>
    </row>
    <row r="1405" spans="1:22" x14ac:dyDescent="0.25">
      <c r="A1405" s="1">
        <v>43328</v>
      </c>
      <c r="B1405">
        <v>707.47497559999999</v>
      </c>
      <c r="C1405">
        <v>714.77502440000001</v>
      </c>
      <c r="D1405">
        <v>6626774</v>
      </c>
      <c r="E1405" t="s">
        <v>11</v>
      </c>
      <c r="F1405" t="s">
        <v>19</v>
      </c>
      <c r="G1405" t="str">
        <f>IF(OR(F1405="Jan",F1405="Feb",F1405="Mar"),"Q1",
IF(OR(F1405="Apr",F1405="May",F1405="Jun"),"Q2",
IF(OR(F1405="Jul",F1405="Aug",F1405="Sep"),"Q3",
IF(OR(F1405="Oct",F1405="Nov",F1405="Dec"),"Q4",""))))</f>
        <v>Q3</v>
      </c>
      <c r="H1405" t="str">
        <f>"Q"&amp;INT((MONTH(A1405)-1)/3)+1</f>
        <v>Q3</v>
      </c>
      <c r="I1405">
        <v>2018</v>
      </c>
      <c r="J1405" t="str">
        <f>IF(C1405&gt;B1405, "Bullish", IF(B1405&gt;C1405, "Bearish", "Neutral"))</f>
        <v>Bullish</v>
      </c>
      <c r="K1405" t="str">
        <f>IF(C1406&gt;C1405, "Buy", "")</f>
        <v/>
      </c>
      <c r="L1405" t="str">
        <f>IF(C1406&lt;C1405, "Sell", "")</f>
        <v>Sell</v>
      </c>
      <c r="V1405" s="4">
        <f t="shared" si="21"/>
        <v>-1.5089114012391703E-2</v>
      </c>
    </row>
    <row r="1406" spans="1:22" x14ac:dyDescent="0.25">
      <c r="A1406" s="1">
        <v>43326</v>
      </c>
      <c r="B1406">
        <v>706.97497559999999</v>
      </c>
      <c r="C1406">
        <v>704.15002440000001</v>
      </c>
      <c r="D1406">
        <v>6151320</v>
      </c>
      <c r="E1406" t="s">
        <v>9</v>
      </c>
      <c r="F1406" t="s">
        <v>19</v>
      </c>
      <c r="G1406" t="str">
        <f>IF(OR(F1406="Jan",F1406="Feb",F1406="Mar"),"Q1",
IF(OR(F1406="Apr",F1406="May",F1406="Jun"),"Q2",
IF(OR(F1406="Jul",F1406="Aug",F1406="Sep"),"Q3",
IF(OR(F1406="Oct",F1406="Nov",F1406="Dec"),"Q4",""))))</f>
        <v>Q3</v>
      </c>
      <c r="H1406" t="str">
        <f>"Q"&amp;INT((MONTH(A1406)-1)/3)+1</f>
        <v>Q3</v>
      </c>
      <c r="I1406">
        <v>2018</v>
      </c>
      <c r="J1406" t="str">
        <f>IF(C1406&gt;B1406, "Bullish", IF(B1406&gt;C1406, "Bearish", "Neutral"))</f>
        <v>Bearish</v>
      </c>
      <c r="K1406" t="str">
        <f>IF(C1407&gt;C1406, "Buy", "")</f>
        <v>Buy</v>
      </c>
      <c r="L1406" t="str">
        <f>IF(C1407&lt;C1406, "Sell", "")</f>
        <v/>
      </c>
      <c r="V1406" s="4">
        <f t="shared" si="21"/>
        <v>3.1939748003548306E-4</v>
      </c>
    </row>
    <row r="1407" spans="1:22" x14ac:dyDescent="0.25">
      <c r="A1407" s="1">
        <v>43325</v>
      </c>
      <c r="B1407">
        <v>695</v>
      </c>
      <c r="C1407">
        <v>704.375</v>
      </c>
      <c r="D1407">
        <v>9979746</v>
      </c>
      <c r="E1407" t="s">
        <v>7</v>
      </c>
      <c r="F1407" t="s">
        <v>19</v>
      </c>
      <c r="G1407" t="str">
        <f>IF(OR(F1407="Jan",F1407="Feb",F1407="Mar"),"Q1",
IF(OR(F1407="Apr",F1407="May",F1407="Jun"),"Q2",
IF(OR(F1407="Jul",F1407="Aug",F1407="Sep"),"Q3",
IF(OR(F1407="Oct",F1407="Nov",F1407="Dec"),"Q4",""))))</f>
        <v>Q3</v>
      </c>
      <c r="H1407" t="str">
        <f>"Q"&amp;INT((MONTH(A1407)-1)/3)+1</f>
        <v>Q3</v>
      </c>
      <c r="I1407">
        <v>2018</v>
      </c>
      <c r="J1407" t="str">
        <f>IF(C1407&gt;B1407, "Bullish", IF(B1407&gt;C1407, "Bearish", "Neutral"))</f>
        <v>Bullish</v>
      </c>
      <c r="K1407" t="str">
        <f>IF(C1408&gt;C1407, "Buy", "")</f>
        <v/>
      </c>
      <c r="L1407" t="str">
        <f>IF(C1408&lt;C1407, "Sell", "")</f>
        <v>Sell</v>
      </c>
      <c r="V1407" s="4">
        <f t="shared" si="21"/>
        <v>-1.6817676293408364E-2</v>
      </c>
    </row>
    <row r="1408" spans="1:22" x14ac:dyDescent="0.25">
      <c r="A1408" s="1">
        <v>43322</v>
      </c>
      <c r="B1408">
        <v>692.90002440000001</v>
      </c>
      <c r="C1408">
        <v>692.72497559999999</v>
      </c>
      <c r="D1408">
        <v>4779520</v>
      </c>
      <c r="E1408" t="s">
        <v>12</v>
      </c>
      <c r="F1408" t="s">
        <v>19</v>
      </c>
      <c r="G1408" t="str">
        <f>IF(OR(F1408="Jan",F1408="Feb",F1408="Mar"),"Q1",
IF(OR(F1408="Apr",F1408="May",F1408="Jun"),"Q2",
IF(OR(F1408="Jul",F1408="Aug",F1408="Sep"),"Q3",
IF(OR(F1408="Oct",F1408="Nov",F1408="Dec"),"Q4",""))))</f>
        <v>Q3</v>
      </c>
      <c r="H1408" t="str">
        <f>"Q"&amp;INT((MONTH(A1408)-1)/3)+1</f>
        <v>Q3</v>
      </c>
      <c r="I1408">
        <v>2018</v>
      </c>
      <c r="J1408" t="str">
        <f>IF(C1408&gt;B1408, "Bullish", IF(B1408&gt;C1408, "Bearish", "Neutral"))</f>
        <v>Bearish</v>
      </c>
      <c r="K1408" t="str">
        <f>IF(C1409&gt;C1408, "Buy", "")</f>
        <v/>
      </c>
      <c r="L1408" t="str">
        <f>IF(C1409&lt;C1408, "Sell", "")</f>
        <v>Sell</v>
      </c>
      <c r="V1408" s="4">
        <f t="shared" si="21"/>
        <v>-3.9856517949924328E-3</v>
      </c>
    </row>
    <row r="1409" spans="1:22" x14ac:dyDescent="0.25">
      <c r="A1409" s="1">
        <v>43321</v>
      </c>
      <c r="B1409">
        <v>686.82501219999995</v>
      </c>
      <c r="C1409">
        <v>689.97497559999999</v>
      </c>
      <c r="D1409">
        <v>6409524</v>
      </c>
      <c r="E1409" t="s">
        <v>11</v>
      </c>
      <c r="F1409" t="s">
        <v>19</v>
      </c>
      <c r="G1409" t="str">
        <f>IF(OR(F1409="Jan",F1409="Feb",F1409="Mar"),"Q1",
IF(OR(F1409="Apr",F1409="May",F1409="Jun"),"Q2",
IF(OR(F1409="Jul",F1409="Aug",F1409="Sep"),"Q3",
IF(OR(F1409="Oct",F1409="Nov",F1409="Dec"),"Q4",""))))</f>
        <v>Q3</v>
      </c>
      <c r="H1409" t="str">
        <f>"Q"&amp;INT((MONTH(A1409)-1)/3)+1</f>
        <v>Q3</v>
      </c>
      <c r="I1409">
        <v>2018</v>
      </c>
      <c r="J1409" t="str">
        <f>IF(C1409&gt;B1409, "Bullish", IF(B1409&gt;C1409, "Bearish", "Neutral"))</f>
        <v>Bullish</v>
      </c>
      <c r="K1409" t="str">
        <f>IF(C1410&gt;C1409, "Buy", "")</f>
        <v/>
      </c>
      <c r="L1409" t="str">
        <f>IF(C1410&lt;C1409, "Sell", "")</f>
        <v>Sell</v>
      </c>
      <c r="V1409" s="4">
        <f t="shared" si="21"/>
        <v>-1.2621501522656384E-2</v>
      </c>
    </row>
    <row r="1410" spans="1:22" x14ac:dyDescent="0.25">
      <c r="A1410" s="1">
        <v>43320</v>
      </c>
      <c r="B1410">
        <v>685.90002440000001</v>
      </c>
      <c r="C1410">
        <v>681.375</v>
      </c>
      <c r="D1410">
        <v>3992358</v>
      </c>
      <c r="E1410" t="s">
        <v>10</v>
      </c>
      <c r="F1410" t="s">
        <v>19</v>
      </c>
      <c r="G1410" t="str">
        <f>IF(OR(F1410="Jan",F1410="Feb",F1410="Mar"),"Q1",
IF(OR(F1410="Apr",F1410="May",F1410="Jun"),"Q2",
IF(OR(F1410="Jul",F1410="Aug",F1410="Sep"),"Q3",
IF(OR(F1410="Oct",F1410="Nov",F1410="Dec"),"Q4",""))))</f>
        <v>Q3</v>
      </c>
      <c r="H1410" t="str">
        <f>"Q"&amp;INT((MONTH(A1410)-1)/3)+1</f>
        <v>Q3</v>
      </c>
      <c r="I1410">
        <v>2018</v>
      </c>
      <c r="J1410" t="str">
        <f>IF(C1410&gt;B1410, "Bullish", IF(B1410&gt;C1410, "Bearish", "Neutral"))</f>
        <v>Bearish</v>
      </c>
      <c r="K1410" t="str">
        <f>IF(C1411&gt;C1410, "Buy", "")</f>
        <v>Buy</v>
      </c>
      <c r="L1410" t="str">
        <f>IF(C1411&lt;C1410, "Sell", "")</f>
        <v/>
      </c>
      <c r="V1410" s="4">
        <f t="shared" si="21"/>
        <v>3.8012729891458816E-3</v>
      </c>
    </row>
    <row r="1411" spans="1:22" x14ac:dyDescent="0.25">
      <c r="A1411" s="1">
        <v>43319</v>
      </c>
      <c r="B1411">
        <v>687</v>
      </c>
      <c r="C1411">
        <v>683.97497559999999</v>
      </c>
      <c r="D1411">
        <v>7351528</v>
      </c>
      <c r="E1411" t="s">
        <v>9</v>
      </c>
      <c r="F1411" t="s">
        <v>19</v>
      </c>
      <c r="G1411" t="str">
        <f>IF(OR(F1411="Jan",F1411="Feb",F1411="Mar"),"Q1",
IF(OR(F1411="Apr",F1411="May",F1411="Jun"),"Q2",
IF(OR(F1411="Jul",F1411="Aug",F1411="Sep"),"Q3",
IF(OR(F1411="Oct",F1411="Nov",F1411="Dec"),"Q4",""))))</f>
        <v>Q3</v>
      </c>
      <c r="H1411" t="str">
        <f>"Q"&amp;INT((MONTH(A1411)-1)/3)+1</f>
        <v>Q3</v>
      </c>
      <c r="I1411">
        <v>2018</v>
      </c>
      <c r="J1411" t="str">
        <f>IF(C1411&gt;B1411, "Bullish", IF(B1411&gt;C1411, "Bearish", "Neutral"))</f>
        <v>Bearish</v>
      </c>
      <c r="K1411" t="str">
        <f>IF(C1412&gt;C1411, "Buy", "")</f>
        <v/>
      </c>
      <c r="L1411" t="str">
        <f>IF(C1412&lt;C1411, "Sell", "")</f>
        <v>Sell</v>
      </c>
      <c r="V1411" s="4">
        <f t="shared" ref="V1411:V1474" si="22">(C1412-C1411)/C1412</f>
        <v>-5.365028970781162E-3</v>
      </c>
    </row>
    <row r="1412" spans="1:22" x14ac:dyDescent="0.25">
      <c r="A1412" s="1">
        <v>43318</v>
      </c>
      <c r="B1412">
        <v>683.02502440000001</v>
      </c>
      <c r="C1412">
        <v>680.32501219999995</v>
      </c>
      <c r="D1412">
        <v>6178930</v>
      </c>
      <c r="E1412" t="s">
        <v>7</v>
      </c>
      <c r="F1412" t="s">
        <v>19</v>
      </c>
      <c r="G1412" t="str">
        <f>IF(OR(F1412="Jan",F1412="Feb",F1412="Mar"),"Q1",
IF(OR(F1412="Apr",F1412="May",F1412="Jun"),"Q2",
IF(OR(F1412="Jul",F1412="Aug",F1412="Sep"),"Q3",
IF(OR(F1412="Oct",F1412="Nov",F1412="Dec"),"Q4",""))))</f>
        <v>Q3</v>
      </c>
      <c r="H1412" t="str">
        <f>"Q"&amp;INT((MONTH(A1412)-1)/3)+1</f>
        <v>Q3</v>
      </c>
      <c r="I1412">
        <v>2018</v>
      </c>
      <c r="J1412" t="str">
        <f>IF(C1412&gt;B1412, "Bullish", IF(B1412&gt;C1412, "Bearish", "Neutral"))</f>
        <v>Bearish</v>
      </c>
      <c r="K1412" t="str">
        <f>IF(C1413&gt;C1412, "Buy", "")</f>
        <v>Buy</v>
      </c>
      <c r="L1412" t="str">
        <f>IF(C1413&lt;C1412, "Sell", "")</f>
        <v/>
      </c>
      <c r="V1412" s="4">
        <f t="shared" si="22"/>
        <v>2.5291043631041421E-3</v>
      </c>
    </row>
    <row r="1413" spans="1:22" x14ac:dyDescent="0.25">
      <c r="A1413" s="1">
        <v>43315</v>
      </c>
      <c r="B1413">
        <v>683.09997559999999</v>
      </c>
      <c r="C1413">
        <v>682.04998780000005</v>
      </c>
      <c r="D1413">
        <v>3970390</v>
      </c>
      <c r="E1413" t="s">
        <v>12</v>
      </c>
      <c r="F1413" t="s">
        <v>19</v>
      </c>
      <c r="G1413" t="str">
        <f>IF(OR(F1413="Jan",F1413="Feb",F1413="Mar"),"Q1",
IF(OR(F1413="Apr",F1413="May",F1413="Jun"),"Q2",
IF(OR(F1413="Jul",F1413="Aug",F1413="Sep"),"Q3",
IF(OR(F1413="Oct",F1413="Nov",F1413="Dec"),"Q4",""))))</f>
        <v>Q3</v>
      </c>
      <c r="H1413" t="str">
        <f>"Q"&amp;INT((MONTH(A1413)-1)/3)+1</f>
        <v>Q3</v>
      </c>
      <c r="I1413">
        <v>2018</v>
      </c>
      <c r="J1413" t="str">
        <f>IF(C1413&gt;B1413, "Bullish", IF(B1413&gt;C1413, "Bearish", "Neutral"))</f>
        <v>Bearish</v>
      </c>
      <c r="K1413" t="str">
        <f>IF(C1414&gt;C1413, "Buy", "")</f>
        <v/>
      </c>
      <c r="L1413" t="str">
        <f>IF(C1414&lt;C1413, "Sell", "")</f>
        <v>Sell</v>
      </c>
      <c r="V1413" s="4">
        <f t="shared" si="22"/>
        <v>-7.7198323138450162E-3</v>
      </c>
    </row>
    <row r="1414" spans="1:22" x14ac:dyDescent="0.25">
      <c r="A1414" s="1">
        <v>43314</v>
      </c>
      <c r="B1414">
        <v>679.79998780000005</v>
      </c>
      <c r="C1414">
        <v>676.82501219999995</v>
      </c>
      <c r="D1414">
        <v>5940742</v>
      </c>
      <c r="E1414" t="s">
        <v>11</v>
      </c>
      <c r="F1414" t="s">
        <v>19</v>
      </c>
      <c r="G1414" t="str">
        <f>IF(OR(F1414="Jan",F1414="Feb",F1414="Mar"),"Q1",
IF(OR(F1414="Apr",F1414="May",F1414="Jun"),"Q2",
IF(OR(F1414="Jul",F1414="Aug",F1414="Sep"),"Q3",
IF(OR(F1414="Oct",F1414="Nov",F1414="Dec"),"Q4",""))))</f>
        <v>Q3</v>
      </c>
      <c r="H1414" t="str">
        <f>"Q"&amp;INT((MONTH(A1414)-1)/3)+1</f>
        <v>Q3</v>
      </c>
      <c r="I1414">
        <v>2018</v>
      </c>
      <c r="J1414" t="str">
        <f>IF(C1414&gt;B1414, "Bullish", IF(B1414&gt;C1414, "Bearish", "Neutral"))</f>
        <v>Bearish</v>
      </c>
      <c r="K1414" t="str">
        <f>IF(C1415&gt;C1414, "Buy", "")</f>
        <v>Buy</v>
      </c>
      <c r="L1414" t="str">
        <f>IF(C1415&lt;C1414, "Sell", "")</f>
        <v/>
      </c>
      <c r="V1414" s="4">
        <f t="shared" si="22"/>
        <v>2.9542807546488698E-4</v>
      </c>
    </row>
    <row r="1415" spans="1:22" x14ac:dyDescent="0.25">
      <c r="A1415" s="1">
        <v>43313</v>
      </c>
      <c r="B1415">
        <v>681.90002440000001</v>
      </c>
      <c r="C1415">
        <v>677.02502440000001</v>
      </c>
      <c r="D1415">
        <v>4675706</v>
      </c>
      <c r="E1415" t="s">
        <v>10</v>
      </c>
      <c r="F1415" t="s">
        <v>19</v>
      </c>
      <c r="G1415" t="str">
        <f>IF(OR(F1415="Jan",F1415="Feb",F1415="Mar"),"Q1",
IF(OR(F1415="Apr",F1415="May",F1415="Jun"),"Q2",
IF(OR(F1415="Jul",F1415="Aug",F1415="Sep"),"Q3",
IF(OR(F1415="Oct",F1415="Nov",F1415="Dec"),"Q4",""))))</f>
        <v>Q3</v>
      </c>
      <c r="H1415" t="str">
        <f>"Q"&amp;INT((MONTH(A1415)-1)/3)+1</f>
        <v>Q3</v>
      </c>
      <c r="I1415">
        <v>2018</v>
      </c>
      <c r="J1415" t="str">
        <f>IF(C1415&gt;B1415, "Bullish", IF(B1415&gt;C1415, "Bearish", "Neutral"))</f>
        <v>Bearish</v>
      </c>
      <c r="K1415" t="str">
        <f>IF(C1416&gt;C1415, "Buy", "")</f>
        <v>Buy</v>
      </c>
      <c r="L1415" t="str">
        <f>IF(C1416&lt;C1415, "Sell", "")</f>
        <v/>
      </c>
      <c r="V1415" s="4">
        <f t="shared" si="22"/>
        <v>8.0945916031852083E-3</v>
      </c>
    </row>
    <row r="1416" spans="1:22" x14ac:dyDescent="0.25">
      <c r="A1416" s="1">
        <v>43312</v>
      </c>
      <c r="B1416">
        <v>674.27502440000001</v>
      </c>
      <c r="C1416">
        <v>682.54998780000005</v>
      </c>
      <c r="D1416">
        <v>7943996</v>
      </c>
      <c r="E1416" t="s">
        <v>9</v>
      </c>
      <c r="F1416" t="s">
        <v>18</v>
      </c>
      <c r="G1416" t="str">
        <f>IF(OR(F1416="Jan",F1416="Feb",F1416="Mar"),"Q1",
IF(OR(F1416="Apr",F1416="May",F1416="Jun"),"Q2",
IF(OR(F1416="Jul",F1416="Aug",F1416="Sep"),"Q3",
IF(OR(F1416="Oct",F1416="Nov",F1416="Dec"),"Q4",""))))</f>
        <v>Q3</v>
      </c>
      <c r="H1416" t="str">
        <f>"Q"&amp;INT((MONTH(A1416)-1)/3)+1</f>
        <v>Q3</v>
      </c>
      <c r="I1416">
        <v>2018</v>
      </c>
      <c r="J1416" t="str">
        <f>IF(C1416&gt;B1416, "Bullish", IF(B1416&gt;C1416, "Bearish", "Neutral"))</f>
        <v>Bullish</v>
      </c>
      <c r="K1416" t="str">
        <f>IF(C1417&gt;C1416, "Buy", "")</f>
        <v/>
      </c>
      <c r="L1416" t="str">
        <f>IF(C1417&lt;C1416, "Sell", "")</f>
        <v>Sell</v>
      </c>
      <c r="V1416" s="4">
        <f t="shared" si="22"/>
        <v>-1.0436695484826133E-2</v>
      </c>
    </row>
    <row r="1417" spans="1:22" x14ac:dyDescent="0.25">
      <c r="A1417" s="1">
        <v>43311</v>
      </c>
      <c r="B1417">
        <v>685</v>
      </c>
      <c r="C1417">
        <v>675.5</v>
      </c>
      <c r="D1417">
        <v>6409970</v>
      </c>
      <c r="E1417" t="s">
        <v>7</v>
      </c>
      <c r="F1417" t="s">
        <v>18</v>
      </c>
      <c r="G1417" t="str">
        <f>IF(OR(F1417="Jan",F1417="Feb",F1417="Mar"),"Q1",
IF(OR(F1417="Apr",F1417="May",F1417="Jun"),"Q2",
IF(OR(F1417="Jul",F1417="Aug",F1417="Sep"),"Q3",
IF(OR(F1417="Oct",F1417="Nov",F1417="Dec"),"Q4",""))))</f>
        <v>Q3</v>
      </c>
      <c r="H1417" t="str">
        <f>"Q"&amp;INT((MONTH(A1417)-1)/3)+1</f>
        <v>Q3</v>
      </c>
      <c r="I1417">
        <v>2018</v>
      </c>
      <c r="J1417" t="str">
        <f>IF(C1417&gt;B1417, "Bullish", IF(B1417&gt;C1417, "Bearish", "Neutral"))</f>
        <v>Bearish</v>
      </c>
      <c r="K1417" t="str">
        <f>IF(C1418&gt;C1417, "Buy", "")</f>
        <v>Buy</v>
      </c>
      <c r="L1417" t="str">
        <f>IF(C1418&lt;C1417, "Sell", "")</f>
        <v/>
      </c>
      <c r="V1417" s="4">
        <f t="shared" si="22"/>
        <v>1.6345663837539322E-2</v>
      </c>
    </row>
    <row r="1418" spans="1:22" x14ac:dyDescent="0.25">
      <c r="A1418" s="1">
        <v>43308</v>
      </c>
      <c r="B1418">
        <v>686.59997559999999</v>
      </c>
      <c r="C1418">
        <v>686.72497559999999</v>
      </c>
      <c r="D1418">
        <v>6493232</v>
      </c>
      <c r="E1418" t="s">
        <v>12</v>
      </c>
      <c r="F1418" t="s">
        <v>18</v>
      </c>
      <c r="G1418" t="str">
        <f>IF(OR(F1418="Jan",F1418="Feb",F1418="Mar"),"Q1",
IF(OR(F1418="Apr",F1418="May",F1418="Jun"),"Q2",
IF(OR(F1418="Jul",F1418="Aug",F1418="Sep"),"Q3",
IF(OR(F1418="Oct",F1418="Nov",F1418="Dec"),"Q4",""))))</f>
        <v>Q3</v>
      </c>
      <c r="H1418" t="str">
        <f>"Q"&amp;INT((MONTH(A1418)-1)/3)+1</f>
        <v>Q3</v>
      </c>
      <c r="I1418">
        <v>2018</v>
      </c>
      <c r="J1418" t="str">
        <f>IF(C1418&gt;B1418, "Bullish", IF(B1418&gt;C1418, "Bearish", "Neutral"))</f>
        <v>Bullish</v>
      </c>
      <c r="K1418" t="str">
        <f>IF(C1419&gt;C1418, "Buy", "")</f>
        <v/>
      </c>
      <c r="L1418" t="str">
        <f>IF(C1419&lt;C1418, "Sell", "")</f>
        <v>Sell</v>
      </c>
      <c r="V1418" s="4">
        <f t="shared" si="22"/>
        <v>-1.4560436919715039E-4</v>
      </c>
    </row>
    <row r="1419" spans="1:22" x14ac:dyDescent="0.25">
      <c r="A1419" s="1">
        <v>43307</v>
      </c>
      <c r="B1419">
        <v>689.27502440000001</v>
      </c>
      <c r="C1419">
        <v>686.625</v>
      </c>
      <c r="D1419">
        <v>7362218</v>
      </c>
      <c r="E1419" t="s">
        <v>11</v>
      </c>
      <c r="F1419" t="s">
        <v>18</v>
      </c>
      <c r="G1419" t="str">
        <f>IF(OR(F1419="Jan",F1419="Feb",F1419="Mar"),"Q1",
IF(OR(F1419="Apr",F1419="May",F1419="Jun"),"Q2",
IF(OR(F1419="Jul",F1419="Aug",F1419="Sep"),"Q3",
IF(OR(F1419="Oct",F1419="Nov",F1419="Dec"),"Q4",""))))</f>
        <v>Q3</v>
      </c>
      <c r="H1419" t="str">
        <f>"Q"&amp;INT((MONTH(A1419)-1)/3)+1</f>
        <v>Q3</v>
      </c>
      <c r="I1419">
        <v>2018</v>
      </c>
      <c r="J1419" t="str">
        <f>IF(C1419&gt;B1419, "Bullish", IF(B1419&gt;C1419, "Bearish", "Neutral"))</f>
        <v>Bearish</v>
      </c>
      <c r="K1419" t="str">
        <f>IF(C1420&gt;C1419, "Buy", "")</f>
        <v>Buy</v>
      </c>
      <c r="L1419" t="str">
        <f>IF(C1420&lt;C1419, "Sell", "")</f>
        <v/>
      </c>
      <c r="V1419" s="4">
        <f t="shared" si="22"/>
        <v>7.5880758807588076E-3</v>
      </c>
    </row>
    <row r="1420" spans="1:22" x14ac:dyDescent="0.25">
      <c r="A1420" s="1">
        <v>43306</v>
      </c>
      <c r="B1420">
        <v>689.5</v>
      </c>
      <c r="C1420">
        <v>691.875</v>
      </c>
      <c r="D1420">
        <v>6936922</v>
      </c>
      <c r="E1420" t="s">
        <v>10</v>
      </c>
      <c r="F1420" t="s">
        <v>18</v>
      </c>
      <c r="G1420" t="str">
        <f>IF(OR(F1420="Jan",F1420="Feb",F1420="Mar"),"Q1",
IF(OR(F1420="Apr",F1420="May",F1420="Jun"),"Q2",
IF(OR(F1420="Jul",F1420="Aug",F1420="Sep"),"Q3",
IF(OR(F1420="Oct",F1420="Nov",F1420="Dec"),"Q4",""))))</f>
        <v>Q3</v>
      </c>
      <c r="H1420" t="str">
        <f>"Q"&amp;INT((MONTH(A1420)-1)/3)+1</f>
        <v>Q3</v>
      </c>
      <c r="I1420">
        <v>2018</v>
      </c>
      <c r="J1420" t="str">
        <f>IF(C1420&gt;B1420, "Bullish", IF(B1420&gt;C1420, "Bearish", "Neutral"))</f>
        <v>Bullish</v>
      </c>
      <c r="K1420" t="str">
        <f>IF(C1421&gt;C1420, "Buy", "")</f>
        <v/>
      </c>
      <c r="L1420" t="str">
        <f>IF(C1421&lt;C1420, "Sell", "")</f>
        <v>Sell</v>
      </c>
      <c r="V1420" s="4">
        <f t="shared" si="22"/>
        <v>-4.7924884602718581E-3</v>
      </c>
    </row>
    <row r="1421" spans="1:22" x14ac:dyDescent="0.25">
      <c r="A1421" s="1">
        <v>43305</v>
      </c>
      <c r="B1421">
        <v>687.20001219999995</v>
      </c>
      <c r="C1421">
        <v>688.57501219999995</v>
      </c>
      <c r="D1421">
        <v>6172246</v>
      </c>
      <c r="E1421" t="s">
        <v>9</v>
      </c>
      <c r="F1421" t="s">
        <v>18</v>
      </c>
      <c r="G1421" t="str">
        <f>IF(OR(F1421="Jan",F1421="Feb",F1421="Mar"),"Q1",
IF(OR(F1421="Apr",F1421="May",F1421="Jun"),"Q2",
IF(OR(F1421="Jul",F1421="Aug",F1421="Sep"),"Q3",
IF(OR(F1421="Oct",F1421="Nov",F1421="Dec"),"Q4",""))))</f>
        <v>Q3</v>
      </c>
      <c r="H1421" t="str">
        <f>"Q"&amp;INT((MONTH(A1421)-1)/3)+1</f>
        <v>Q3</v>
      </c>
      <c r="I1421">
        <v>2018</v>
      </c>
      <c r="J1421" t="str">
        <f>IF(C1421&gt;B1421, "Bullish", IF(B1421&gt;C1421, "Bearish", "Neutral"))</f>
        <v>Bullish</v>
      </c>
      <c r="K1421" t="str">
        <f>IF(C1422&gt;C1421, "Buy", "")</f>
        <v/>
      </c>
      <c r="L1421" t="str">
        <f>IF(C1422&lt;C1421, "Sell", "")</f>
        <v>Sell</v>
      </c>
      <c r="V1421" s="4">
        <f t="shared" si="22"/>
        <v>-1.5634849340300568E-2</v>
      </c>
    </row>
    <row r="1422" spans="1:22" x14ac:dyDescent="0.25">
      <c r="A1422" s="1">
        <v>43304</v>
      </c>
      <c r="B1422">
        <v>676.07501219999995</v>
      </c>
      <c r="C1422">
        <v>677.97497559999999</v>
      </c>
      <c r="D1422">
        <v>7675702</v>
      </c>
      <c r="E1422" t="s">
        <v>7</v>
      </c>
      <c r="F1422" t="s">
        <v>18</v>
      </c>
      <c r="G1422" t="str">
        <f>IF(OR(F1422="Jan",F1422="Feb",F1422="Mar"),"Q1",
IF(OR(F1422="Apr",F1422="May",F1422="Jun"),"Q2",
IF(OR(F1422="Jul",F1422="Aug",F1422="Sep"),"Q3",
IF(OR(F1422="Oct",F1422="Nov",F1422="Dec"),"Q4",""))))</f>
        <v>Q3</v>
      </c>
      <c r="H1422" t="str">
        <f>"Q"&amp;INT((MONTH(A1422)-1)/3)+1</f>
        <v>Q3</v>
      </c>
      <c r="I1422">
        <v>2018</v>
      </c>
      <c r="J1422" t="str">
        <f>IF(C1422&gt;B1422, "Bullish", IF(B1422&gt;C1422, "Bearish", "Neutral"))</f>
        <v>Bullish</v>
      </c>
      <c r="K1422" t="str">
        <f>IF(C1423&gt;C1422, "Buy", "")</f>
        <v/>
      </c>
      <c r="L1422" t="str">
        <f>IF(C1423&lt;C1422, "Sell", "")</f>
        <v>Sell</v>
      </c>
      <c r="V1422" s="4">
        <f t="shared" si="22"/>
        <v>-5.8229921682967792E-3</v>
      </c>
    </row>
    <row r="1423" spans="1:22" x14ac:dyDescent="0.25">
      <c r="A1423" s="1">
        <v>43301</v>
      </c>
      <c r="B1423">
        <v>663</v>
      </c>
      <c r="C1423">
        <v>674.04998780000005</v>
      </c>
      <c r="D1423">
        <v>11705738</v>
      </c>
      <c r="E1423" t="s">
        <v>12</v>
      </c>
      <c r="F1423" t="s">
        <v>18</v>
      </c>
      <c r="G1423" t="str">
        <f>IF(OR(F1423="Jan",F1423="Feb",F1423="Mar"),"Q1",
IF(OR(F1423="Apr",F1423="May",F1423="Jun"),"Q2",
IF(OR(F1423="Jul",F1423="Aug",F1423="Sep"),"Q3",
IF(OR(F1423="Oct",F1423="Nov",F1423="Dec"),"Q4",""))))</f>
        <v>Q3</v>
      </c>
      <c r="H1423" t="str">
        <f>"Q"&amp;INT((MONTH(A1423)-1)/3)+1</f>
        <v>Q3</v>
      </c>
      <c r="I1423">
        <v>2018</v>
      </c>
      <c r="J1423" t="str">
        <f>IF(C1423&gt;B1423, "Bullish", IF(B1423&gt;C1423, "Bearish", "Neutral"))</f>
        <v>Bullish</v>
      </c>
      <c r="K1423" t="str">
        <f>IF(C1424&gt;C1423, "Buy", "")</f>
        <v/>
      </c>
      <c r="L1423" t="str">
        <f>IF(C1424&lt;C1423, "Sell", "")</f>
        <v>Sell</v>
      </c>
      <c r="V1423" s="4">
        <f t="shared" si="22"/>
        <v>-2.3847516946729663E-2</v>
      </c>
    </row>
    <row r="1424" spans="1:22" x14ac:dyDescent="0.25">
      <c r="A1424" s="1">
        <v>43300</v>
      </c>
      <c r="B1424">
        <v>661.5</v>
      </c>
      <c r="C1424">
        <v>658.34997559999999</v>
      </c>
      <c r="D1424">
        <v>5118864</v>
      </c>
      <c r="E1424" t="s">
        <v>11</v>
      </c>
      <c r="F1424" t="s">
        <v>18</v>
      </c>
      <c r="G1424" t="str">
        <f>IF(OR(F1424="Jan",F1424="Feb",F1424="Mar"),"Q1",
IF(OR(F1424="Apr",F1424="May",F1424="Jun"),"Q2",
IF(OR(F1424="Jul",F1424="Aug",F1424="Sep"),"Q3",
IF(OR(F1424="Oct",F1424="Nov",F1424="Dec"),"Q4",""))))</f>
        <v>Q3</v>
      </c>
      <c r="H1424" t="str">
        <f>"Q"&amp;INT((MONTH(A1424)-1)/3)+1</f>
        <v>Q3</v>
      </c>
      <c r="I1424">
        <v>2018</v>
      </c>
      <c r="J1424" t="str">
        <f>IF(C1424&gt;B1424, "Bullish", IF(B1424&gt;C1424, "Bearish", "Neutral"))</f>
        <v>Bearish</v>
      </c>
      <c r="K1424" t="str">
        <f>IF(C1425&gt;C1424, "Buy", "")</f>
        <v>Buy</v>
      </c>
      <c r="L1424" t="str">
        <f>IF(C1425&lt;C1424, "Sell", "")</f>
        <v/>
      </c>
      <c r="V1424" s="4">
        <f t="shared" si="22"/>
        <v>4.4233468558018225E-3</v>
      </c>
    </row>
    <row r="1425" spans="1:22" x14ac:dyDescent="0.25">
      <c r="A1425" s="1">
        <v>43299</v>
      </c>
      <c r="B1425">
        <v>669.90002440000001</v>
      </c>
      <c r="C1425">
        <v>661.27502440000001</v>
      </c>
      <c r="D1425">
        <v>6919016</v>
      </c>
      <c r="E1425" t="s">
        <v>10</v>
      </c>
      <c r="F1425" t="s">
        <v>18</v>
      </c>
      <c r="G1425" t="str">
        <f>IF(OR(F1425="Jan",F1425="Feb",F1425="Mar"),"Q1",
IF(OR(F1425="Apr",F1425="May",F1425="Jun"),"Q2",
IF(OR(F1425="Jul",F1425="Aug",F1425="Sep"),"Q3",
IF(OR(F1425="Oct",F1425="Nov",F1425="Dec"),"Q4",""))))</f>
        <v>Q3</v>
      </c>
      <c r="H1425" t="str">
        <f>"Q"&amp;INT((MONTH(A1425)-1)/3)+1</f>
        <v>Q3</v>
      </c>
      <c r="I1425">
        <v>2018</v>
      </c>
      <c r="J1425" t="str">
        <f>IF(C1425&gt;B1425, "Bullish", IF(B1425&gt;C1425, "Bearish", "Neutral"))</f>
        <v>Bearish</v>
      </c>
      <c r="K1425" t="str">
        <f>IF(C1426&gt;C1425, "Buy", "")</f>
        <v>Buy</v>
      </c>
      <c r="L1425" t="str">
        <f>IF(C1426&lt;C1425, "Sell", "")</f>
        <v/>
      </c>
      <c r="V1425" s="4">
        <f t="shared" si="22"/>
        <v>4.0288993912905606E-3</v>
      </c>
    </row>
    <row r="1426" spans="1:22" x14ac:dyDescent="0.25">
      <c r="A1426" s="1">
        <v>43298</v>
      </c>
      <c r="B1426">
        <v>664.84997559999999</v>
      </c>
      <c r="C1426">
        <v>663.95001219999995</v>
      </c>
      <c r="D1426">
        <v>11161690</v>
      </c>
      <c r="E1426" t="s">
        <v>9</v>
      </c>
      <c r="F1426" t="s">
        <v>18</v>
      </c>
      <c r="G1426" t="str">
        <f>IF(OR(F1426="Jan",F1426="Feb",F1426="Mar"),"Q1",
IF(OR(F1426="Apr",F1426="May",F1426="Jun"),"Q2",
IF(OR(F1426="Jul",F1426="Aug",F1426="Sep"),"Q3",
IF(OR(F1426="Oct",F1426="Nov",F1426="Dec"),"Q4",""))))</f>
        <v>Q3</v>
      </c>
      <c r="H1426" t="str">
        <f>"Q"&amp;INT((MONTH(A1426)-1)/3)+1</f>
        <v>Q3</v>
      </c>
      <c r="I1426">
        <v>2018</v>
      </c>
      <c r="J1426" t="str">
        <f>IF(C1426&gt;B1426, "Bullish", IF(B1426&gt;C1426, "Bearish", "Neutral"))</f>
        <v>Bearish</v>
      </c>
      <c r="K1426" t="str">
        <f>IF(C1427&gt;C1426, "Buy", "")</f>
        <v>Buy</v>
      </c>
      <c r="L1426" t="str">
        <f>IF(C1427&lt;C1426, "Sell", "")</f>
        <v/>
      </c>
      <c r="V1426" s="4">
        <f t="shared" si="22"/>
        <v>3.7138097239878239E-3</v>
      </c>
    </row>
    <row r="1427" spans="1:22" x14ac:dyDescent="0.25">
      <c r="A1427" s="1">
        <v>43297</v>
      </c>
      <c r="B1427">
        <v>658.70001219999995</v>
      </c>
      <c r="C1427">
        <v>666.42498780000005</v>
      </c>
      <c r="D1427">
        <v>35344680</v>
      </c>
      <c r="E1427" t="s">
        <v>7</v>
      </c>
      <c r="F1427" t="s">
        <v>18</v>
      </c>
      <c r="G1427" t="str">
        <f>IF(OR(F1427="Jan",F1427="Feb",F1427="Mar"),"Q1",
IF(OR(F1427="Apr",F1427="May",F1427="Jun"),"Q2",
IF(OR(F1427="Jul",F1427="Aug",F1427="Sep"),"Q3",
IF(OR(F1427="Oct",F1427="Nov",F1427="Dec"),"Q4",""))))</f>
        <v>Q3</v>
      </c>
      <c r="H1427" t="str">
        <f>"Q"&amp;INT((MONTH(A1427)-1)/3)+1</f>
        <v>Q3</v>
      </c>
      <c r="I1427">
        <v>2018</v>
      </c>
      <c r="J1427" t="str">
        <f>IF(C1427&gt;B1427, "Bullish", IF(B1427&gt;C1427, "Bearish", "Neutral"))</f>
        <v>Bullish</v>
      </c>
      <c r="K1427" t="str">
        <f>IF(C1428&gt;C1427, "Buy", "")</f>
        <v/>
      </c>
      <c r="L1427" t="str">
        <f>IF(C1428&lt;C1427, "Sell", "")</f>
        <v>Sell</v>
      </c>
      <c r="V1427" s="4">
        <f t="shared" si="22"/>
        <v>-1.1727608102206298E-2</v>
      </c>
    </row>
    <row r="1428" spans="1:22" x14ac:dyDescent="0.25">
      <c r="A1428" s="1">
        <v>43294</v>
      </c>
      <c r="B1428">
        <v>657.5</v>
      </c>
      <c r="C1428">
        <v>658.70001219999995</v>
      </c>
      <c r="D1428">
        <v>19496158</v>
      </c>
      <c r="E1428" t="s">
        <v>12</v>
      </c>
      <c r="F1428" t="s">
        <v>18</v>
      </c>
      <c r="G1428" t="str">
        <f>IF(OR(F1428="Jan",F1428="Feb",F1428="Mar"),"Q1",
IF(OR(F1428="Apr",F1428="May",F1428="Jun"),"Q2",
IF(OR(F1428="Jul",F1428="Aug",F1428="Sep"),"Q3",
IF(OR(F1428="Oct",F1428="Nov",F1428="Dec"),"Q4",""))))</f>
        <v>Q3</v>
      </c>
      <c r="H1428" t="str">
        <f>"Q"&amp;INT((MONTH(A1428)-1)/3)+1</f>
        <v>Q3</v>
      </c>
      <c r="I1428">
        <v>2018</v>
      </c>
      <c r="J1428" t="str">
        <f>IF(C1428&gt;B1428, "Bullish", IF(B1428&gt;C1428, "Bearish", "Neutral"))</f>
        <v>Bullish</v>
      </c>
      <c r="K1428" t="str">
        <f>IF(C1429&gt;C1428, "Buy", "")</f>
        <v/>
      </c>
      <c r="L1428" t="str">
        <f>IF(C1429&lt;C1428, "Sell", "")</f>
        <v>Sell</v>
      </c>
      <c r="V1428" s="4">
        <f t="shared" si="22"/>
        <v>-1.780820429908446E-2</v>
      </c>
    </row>
    <row r="1429" spans="1:22" x14ac:dyDescent="0.25">
      <c r="A1429" s="1">
        <v>43293</v>
      </c>
      <c r="B1429">
        <v>663.04998780000005</v>
      </c>
      <c r="C1429">
        <v>647.17498780000005</v>
      </c>
      <c r="D1429">
        <v>13272240</v>
      </c>
      <c r="E1429" t="s">
        <v>11</v>
      </c>
      <c r="F1429" t="s">
        <v>18</v>
      </c>
      <c r="G1429" t="str">
        <f>IF(OR(F1429="Jan",F1429="Feb",F1429="Mar"),"Q1",
IF(OR(F1429="Apr",F1429="May",F1429="Jun"),"Q2",
IF(OR(F1429="Jul",F1429="Aug",F1429="Sep"),"Q3",
IF(OR(F1429="Oct",F1429="Nov",F1429="Dec"),"Q4",""))))</f>
        <v>Q3</v>
      </c>
      <c r="H1429" t="str">
        <f>"Q"&amp;INT((MONTH(A1429)-1)/3)+1</f>
        <v>Q3</v>
      </c>
      <c r="I1429">
        <v>2018</v>
      </c>
      <c r="J1429" t="str">
        <f>IF(C1429&gt;B1429, "Bullish", IF(B1429&gt;C1429, "Bearish", "Neutral"))</f>
        <v>Bearish</v>
      </c>
      <c r="K1429" t="str">
        <f>IF(C1430&gt;C1429, "Buy", "")</f>
        <v>Buy</v>
      </c>
      <c r="L1429" t="str">
        <f>IF(C1430&lt;C1429, "Sell", "")</f>
        <v/>
      </c>
      <c r="V1429" s="4">
        <f t="shared" si="22"/>
        <v>1.976597111937542E-2</v>
      </c>
    </row>
    <row r="1430" spans="1:22" x14ac:dyDescent="0.25">
      <c r="A1430" s="1">
        <v>43292</v>
      </c>
      <c r="B1430">
        <v>658.77502440000001</v>
      </c>
      <c r="C1430">
        <v>660.22497559999999</v>
      </c>
      <c r="D1430">
        <v>11899832</v>
      </c>
      <c r="E1430" t="s">
        <v>10</v>
      </c>
      <c r="F1430" t="s">
        <v>18</v>
      </c>
      <c r="G1430" t="str">
        <f>IF(OR(F1430="Jan",F1430="Feb",F1430="Mar"),"Q1",
IF(OR(F1430="Apr",F1430="May",F1430="Jun"),"Q2",
IF(OR(F1430="Jul",F1430="Aug",F1430="Sep"),"Q3",
IF(OR(F1430="Oct",F1430="Nov",F1430="Dec"),"Q4",""))))</f>
        <v>Q3</v>
      </c>
      <c r="H1430" t="str">
        <f>"Q"&amp;INT((MONTH(A1430)-1)/3)+1</f>
        <v>Q3</v>
      </c>
      <c r="I1430">
        <v>2018</v>
      </c>
      <c r="J1430" t="str">
        <f>IF(C1430&gt;B1430, "Bullish", IF(B1430&gt;C1430, "Bearish", "Neutral"))</f>
        <v>Bullish</v>
      </c>
      <c r="K1430" t="str">
        <f>IF(C1431&gt;C1430, "Buy", "")</f>
        <v/>
      </c>
      <c r="L1430" t="str">
        <f>IF(C1431&lt;C1430, "Sell", "")</f>
        <v>Sell</v>
      </c>
      <c r="V1430" s="4">
        <f t="shared" si="22"/>
        <v>-1.4638025543900625E-2</v>
      </c>
    </row>
    <row r="1431" spans="1:22" x14ac:dyDescent="0.25">
      <c r="A1431" s="1">
        <v>43291</v>
      </c>
      <c r="B1431">
        <v>654.25</v>
      </c>
      <c r="C1431">
        <v>650.70001219999995</v>
      </c>
      <c r="D1431">
        <v>5974488</v>
      </c>
      <c r="E1431" t="s">
        <v>9</v>
      </c>
      <c r="F1431" t="s">
        <v>18</v>
      </c>
      <c r="G1431" t="str">
        <f>IF(OR(F1431="Jan",F1431="Feb",F1431="Mar"),"Q1",
IF(OR(F1431="Apr",F1431="May",F1431="Jun"),"Q2",
IF(OR(F1431="Jul",F1431="Aug",F1431="Sep"),"Q3",
IF(OR(F1431="Oct",F1431="Nov",F1431="Dec"),"Q4",""))))</f>
        <v>Q3</v>
      </c>
      <c r="H1431" t="str">
        <f>"Q"&amp;INT((MONTH(A1431)-1)/3)+1</f>
        <v>Q3</v>
      </c>
      <c r="I1431">
        <v>2018</v>
      </c>
      <c r="J1431" t="str">
        <f>IF(C1431&gt;B1431, "Bullish", IF(B1431&gt;C1431, "Bearish", "Neutral"))</f>
        <v>Bearish</v>
      </c>
      <c r="K1431" t="str">
        <f>IF(C1432&gt;C1431, "Buy", "")</f>
        <v/>
      </c>
      <c r="L1431" t="str">
        <f>IF(C1432&lt;C1431, "Sell", "")</f>
        <v>Sell</v>
      </c>
      <c r="V1431" s="4">
        <f t="shared" si="22"/>
        <v>-1.9633128135694024E-3</v>
      </c>
    </row>
    <row r="1432" spans="1:22" x14ac:dyDescent="0.25">
      <c r="A1432" s="1">
        <v>43290</v>
      </c>
      <c r="B1432">
        <v>648.5</v>
      </c>
      <c r="C1432">
        <v>649.42498780000005</v>
      </c>
      <c r="D1432">
        <v>6644998</v>
      </c>
      <c r="E1432" t="s">
        <v>7</v>
      </c>
      <c r="F1432" t="s">
        <v>18</v>
      </c>
      <c r="G1432" t="str">
        <f>IF(OR(F1432="Jan",F1432="Feb",F1432="Mar"),"Q1",
IF(OR(F1432="Apr",F1432="May",F1432="Jun"),"Q2",
IF(OR(F1432="Jul",F1432="Aug",F1432="Sep"),"Q3",
IF(OR(F1432="Oct",F1432="Nov",F1432="Dec"),"Q4",""))))</f>
        <v>Q3</v>
      </c>
      <c r="H1432" t="str">
        <f>"Q"&amp;INT((MONTH(A1432)-1)/3)+1</f>
        <v>Q3</v>
      </c>
      <c r="I1432">
        <v>2018</v>
      </c>
      <c r="J1432" t="str">
        <f>IF(C1432&gt;B1432, "Bullish", IF(B1432&gt;C1432, "Bearish", "Neutral"))</f>
        <v>Bullish</v>
      </c>
      <c r="K1432" t="str">
        <f>IF(C1433&gt;C1432, "Buy", "")</f>
        <v/>
      </c>
      <c r="L1432" t="str">
        <f>IF(C1433&lt;C1432, "Sell", "")</f>
        <v>Sell</v>
      </c>
      <c r="V1432" s="4">
        <f t="shared" si="22"/>
        <v>-1.1368484017909368E-2</v>
      </c>
    </row>
    <row r="1433" spans="1:22" x14ac:dyDescent="0.25">
      <c r="A1433" s="1">
        <v>43287</v>
      </c>
      <c r="B1433">
        <v>645.125</v>
      </c>
      <c r="C1433">
        <v>642.125</v>
      </c>
      <c r="D1433">
        <v>11215356</v>
      </c>
      <c r="E1433" t="s">
        <v>12</v>
      </c>
      <c r="F1433" t="s">
        <v>18</v>
      </c>
      <c r="G1433" t="str">
        <f>IF(OR(F1433="Jan",F1433="Feb",F1433="Mar"),"Q1",
IF(OR(F1433="Apr",F1433="May",F1433="Jun"),"Q2",
IF(OR(F1433="Jul",F1433="Aug",F1433="Sep"),"Q3",
IF(OR(F1433="Oct",F1433="Nov",F1433="Dec"),"Q4",""))))</f>
        <v>Q3</v>
      </c>
      <c r="H1433" t="str">
        <f>"Q"&amp;INT((MONTH(A1433)-1)/3)+1</f>
        <v>Q3</v>
      </c>
      <c r="I1433">
        <v>2018</v>
      </c>
      <c r="J1433" t="str">
        <f>IF(C1433&gt;B1433, "Bullish", IF(B1433&gt;C1433, "Bearish", "Neutral"))</f>
        <v>Bearish</v>
      </c>
      <c r="K1433" t="str">
        <f>IF(C1434&gt;C1433, "Buy", "")</f>
        <v/>
      </c>
      <c r="L1433" t="str">
        <f>IF(C1434&lt;C1433, "Sell", "")</f>
        <v>Sell</v>
      </c>
      <c r="V1433" s="4">
        <f t="shared" si="22"/>
        <v>-1.9470404984423675E-4</v>
      </c>
    </row>
    <row r="1434" spans="1:22" x14ac:dyDescent="0.25">
      <c r="A1434" s="1">
        <v>43286</v>
      </c>
      <c r="B1434">
        <v>673.54998780000005</v>
      </c>
      <c r="C1434">
        <v>642</v>
      </c>
      <c r="D1434">
        <v>17019902</v>
      </c>
      <c r="E1434" t="s">
        <v>11</v>
      </c>
      <c r="F1434" t="s">
        <v>18</v>
      </c>
      <c r="G1434" t="str">
        <f>IF(OR(F1434="Jan",F1434="Feb",F1434="Mar"),"Q1",
IF(OR(F1434="Apr",F1434="May",F1434="Jun"),"Q2",
IF(OR(F1434="Jul",F1434="Aug",F1434="Sep"),"Q3",
IF(OR(F1434="Oct",F1434="Nov",F1434="Dec"),"Q4",""))))</f>
        <v>Q3</v>
      </c>
      <c r="H1434" t="str">
        <f>"Q"&amp;INT((MONTH(A1434)-1)/3)+1</f>
        <v>Q3</v>
      </c>
      <c r="I1434">
        <v>2018</v>
      </c>
      <c r="J1434" t="str">
        <f>IF(C1434&gt;B1434, "Bullish", IF(B1434&gt;C1434, "Bearish", "Neutral"))</f>
        <v>Bearish</v>
      </c>
      <c r="K1434" t="str">
        <f>IF(C1435&gt;C1434, "Buy", "")</f>
        <v>Buy</v>
      </c>
      <c r="L1434" t="str">
        <f>IF(C1435&lt;C1434, "Sell", "")</f>
        <v/>
      </c>
      <c r="V1434" s="4">
        <f t="shared" si="22"/>
        <v>4.5495059039666122E-2</v>
      </c>
    </row>
    <row r="1435" spans="1:22" x14ac:dyDescent="0.25">
      <c r="A1435" s="1">
        <v>43285</v>
      </c>
      <c r="B1435">
        <v>676.02502440000001</v>
      </c>
      <c r="C1435">
        <v>672.59997559999999</v>
      </c>
      <c r="D1435">
        <v>5025722</v>
      </c>
      <c r="E1435" t="s">
        <v>10</v>
      </c>
      <c r="F1435" t="s">
        <v>18</v>
      </c>
      <c r="G1435" t="str">
        <f>IF(OR(F1435="Jan",F1435="Feb",F1435="Mar"),"Q1",
IF(OR(F1435="Apr",F1435="May",F1435="Jun"),"Q2",
IF(OR(F1435="Jul",F1435="Aug",F1435="Sep"),"Q3",
IF(OR(F1435="Oct",F1435="Nov",F1435="Dec"),"Q4",""))))</f>
        <v>Q3</v>
      </c>
      <c r="H1435" t="str">
        <f>"Q"&amp;INT((MONTH(A1435)-1)/3)+1</f>
        <v>Q3</v>
      </c>
      <c r="I1435">
        <v>2018</v>
      </c>
      <c r="J1435" t="str">
        <f>IF(C1435&gt;B1435, "Bullish", IF(B1435&gt;C1435, "Bearish", "Neutral"))</f>
        <v>Bearish</v>
      </c>
      <c r="K1435" t="str">
        <f>IF(C1436&gt;C1435, "Buy", "")</f>
        <v>Buy</v>
      </c>
      <c r="L1435" t="str">
        <f>IF(C1436&lt;C1435, "Sell", "")</f>
        <v/>
      </c>
      <c r="V1435" s="4">
        <f t="shared" si="22"/>
        <v>6.3158255216989936E-3</v>
      </c>
    </row>
    <row r="1436" spans="1:22" x14ac:dyDescent="0.25">
      <c r="A1436" s="1">
        <v>43284</v>
      </c>
      <c r="B1436">
        <v>665.95001219999995</v>
      </c>
      <c r="C1436">
        <v>676.875</v>
      </c>
      <c r="D1436">
        <v>8127452</v>
      </c>
      <c r="E1436" t="s">
        <v>9</v>
      </c>
      <c r="F1436" t="s">
        <v>18</v>
      </c>
      <c r="G1436" t="str">
        <f>IF(OR(F1436="Jan",F1436="Feb",F1436="Mar"),"Q1",
IF(OR(F1436="Apr",F1436="May",F1436="Jun"),"Q2",
IF(OR(F1436="Jul",F1436="Aug",F1436="Sep"),"Q3",
IF(OR(F1436="Oct",F1436="Nov",F1436="Dec"),"Q4",""))))</f>
        <v>Q3</v>
      </c>
      <c r="H1436" t="str">
        <f>"Q"&amp;INT((MONTH(A1436)-1)/3)+1</f>
        <v>Q3</v>
      </c>
      <c r="I1436">
        <v>2018</v>
      </c>
      <c r="J1436" t="str">
        <f>IF(C1436&gt;B1436, "Bullish", IF(B1436&gt;C1436, "Bearish", "Neutral"))</f>
        <v>Bullish</v>
      </c>
      <c r="K1436" t="str">
        <f>IF(C1437&gt;C1436, "Buy", "")</f>
        <v/>
      </c>
      <c r="L1436" t="str">
        <f>IF(C1437&lt;C1436, "Sell", "")</f>
        <v>Sell</v>
      </c>
      <c r="V1436" s="4">
        <f t="shared" si="22"/>
        <v>-1.4272907392311301E-2</v>
      </c>
    </row>
    <row r="1437" spans="1:22" x14ac:dyDescent="0.25">
      <c r="A1437" s="1">
        <v>43283</v>
      </c>
      <c r="B1437">
        <v>657</v>
      </c>
      <c r="C1437">
        <v>667.34997559999999</v>
      </c>
      <c r="D1437">
        <v>4830144</v>
      </c>
      <c r="E1437" t="s">
        <v>7</v>
      </c>
      <c r="F1437" t="s">
        <v>18</v>
      </c>
      <c r="G1437" t="str">
        <f>IF(OR(F1437="Jan",F1437="Feb",F1437="Mar"),"Q1",
IF(OR(F1437="Apr",F1437="May",F1437="Jun"),"Q2",
IF(OR(F1437="Jul",F1437="Aug",F1437="Sep"),"Q3",
IF(OR(F1437="Oct",F1437="Nov",F1437="Dec"),"Q4",""))))</f>
        <v>Q3</v>
      </c>
      <c r="H1437" t="str">
        <f>"Q"&amp;INT((MONTH(A1437)-1)/3)+1</f>
        <v>Q3</v>
      </c>
      <c r="I1437">
        <v>2018</v>
      </c>
      <c r="J1437" t="str">
        <f>IF(C1437&gt;B1437, "Bullish", IF(B1437&gt;C1437, "Bearish", "Neutral"))</f>
        <v>Bullish</v>
      </c>
      <c r="K1437" t="str">
        <f>IF(C1438&gt;C1437, "Buy", "")</f>
        <v/>
      </c>
      <c r="L1437" t="str">
        <f>IF(C1438&lt;C1437, "Sell", "")</f>
        <v>Sell</v>
      </c>
      <c r="V1437" s="4">
        <f t="shared" si="22"/>
        <v>-2.1037332486705803E-2</v>
      </c>
    </row>
    <row r="1438" spans="1:22" x14ac:dyDescent="0.25">
      <c r="A1438" s="1">
        <v>43280</v>
      </c>
      <c r="B1438">
        <v>649.02502440000001</v>
      </c>
      <c r="C1438">
        <v>653.59997559999999</v>
      </c>
      <c r="D1438">
        <v>9966600</v>
      </c>
      <c r="E1438" t="s">
        <v>12</v>
      </c>
      <c r="F1438" t="s">
        <v>17</v>
      </c>
      <c r="G1438" t="str">
        <f>IF(OR(F1438="Jan",F1438="Feb",F1438="Mar"),"Q1",
IF(OR(F1438="Apr",F1438="May",F1438="Jun"),"Q2",
IF(OR(F1438="Jul",F1438="Aug",F1438="Sep"),"Q3",
IF(OR(F1438="Oct",F1438="Nov",F1438="Dec"),"Q4",""))))</f>
        <v>Q2</v>
      </c>
      <c r="H1438" t="str">
        <f>"Q"&amp;INT((MONTH(A1438)-1)/3)+1</f>
        <v>Q2</v>
      </c>
      <c r="I1438">
        <v>2018</v>
      </c>
      <c r="J1438" t="str">
        <f>IF(C1438&gt;B1438, "Bullish", IF(B1438&gt;C1438, "Bearish", "Neutral"))</f>
        <v>Bullish</v>
      </c>
      <c r="K1438" t="str">
        <f>IF(C1439&gt;C1438, "Buy", "")</f>
        <v/>
      </c>
      <c r="L1438" t="str">
        <f>IF(C1439&lt;C1438, "Sell", "")</f>
        <v>Sell</v>
      </c>
      <c r="V1438" s="4">
        <f t="shared" si="22"/>
        <v>-1.364762401752629E-2</v>
      </c>
    </row>
    <row r="1439" spans="1:22" x14ac:dyDescent="0.25">
      <c r="A1439" s="1">
        <v>43279</v>
      </c>
      <c r="B1439">
        <v>638.15002440000001</v>
      </c>
      <c r="C1439">
        <v>644.79998780000005</v>
      </c>
      <c r="D1439">
        <v>10996818</v>
      </c>
      <c r="E1439" t="s">
        <v>11</v>
      </c>
      <c r="F1439" t="s">
        <v>17</v>
      </c>
      <c r="G1439" t="str">
        <f>IF(OR(F1439="Jan",F1439="Feb",F1439="Mar"),"Q1",
IF(OR(F1439="Apr",F1439="May",F1439="Jun"),"Q2",
IF(OR(F1439="Jul",F1439="Aug",F1439="Sep"),"Q3",
IF(OR(F1439="Oct",F1439="Nov",F1439="Dec"),"Q4",""))))</f>
        <v>Q2</v>
      </c>
      <c r="H1439" t="str">
        <f>"Q"&amp;INT((MONTH(A1439)-1)/3)+1</f>
        <v>Q2</v>
      </c>
      <c r="I1439">
        <v>2018</v>
      </c>
      <c r="J1439" t="str">
        <f>IF(C1439&gt;B1439, "Bullish", IF(B1439&gt;C1439, "Bearish", "Neutral"))</f>
        <v>Bullish</v>
      </c>
      <c r="K1439" t="str">
        <f>IF(C1440&gt;C1439, "Buy", "")</f>
        <v/>
      </c>
      <c r="L1439" t="str">
        <f>IF(C1440&lt;C1439, "Sell", "")</f>
        <v>Sell</v>
      </c>
      <c r="V1439" s="4">
        <f t="shared" si="22"/>
        <v>-1.5433051653543391E-2</v>
      </c>
    </row>
    <row r="1440" spans="1:22" x14ac:dyDescent="0.25">
      <c r="A1440" s="1">
        <v>43278</v>
      </c>
      <c r="B1440">
        <v>641.97497559999999</v>
      </c>
      <c r="C1440">
        <v>635</v>
      </c>
      <c r="D1440">
        <v>6952142</v>
      </c>
      <c r="E1440" t="s">
        <v>10</v>
      </c>
      <c r="F1440" t="s">
        <v>17</v>
      </c>
      <c r="G1440" t="str">
        <f>IF(OR(F1440="Jan",F1440="Feb",F1440="Mar"),"Q1",
IF(OR(F1440="Apr",F1440="May",F1440="Jun"),"Q2",
IF(OR(F1440="Jul",F1440="Aug",F1440="Sep"),"Q3",
IF(OR(F1440="Oct",F1440="Nov",F1440="Dec"),"Q4",""))))</f>
        <v>Q2</v>
      </c>
      <c r="H1440" t="str">
        <f>"Q"&amp;INT((MONTH(A1440)-1)/3)+1</f>
        <v>Q2</v>
      </c>
      <c r="I1440">
        <v>2018</v>
      </c>
      <c r="J1440" t="str">
        <f>IF(C1440&gt;B1440, "Bullish", IF(B1440&gt;C1440, "Bearish", "Neutral"))</f>
        <v>Bearish</v>
      </c>
      <c r="K1440" t="str">
        <f>IF(C1441&gt;C1440, "Buy", "")</f>
        <v>Buy</v>
      </c>
      <c r="L1440" t="str">
        <f>IF(C1441&lt;C1440, "Sell", "")</f>
        <v/>
      </c>
      <c r="V1440" s="4">
        <f t="shared" si="22"/>
        <v>6.143112063146724E-3</v>
      </c>
    </row>
    <row r="1441" spans="1:22" x14ac:dyDescent="0.25">
      <c r="A1441" s="1">
        <v>43277</v>
      </c>
      <c r="B1441">
        <v>634.5</v>
      </c>
      <c r="C1441">
        <v>638.92498780000005</v>
      </c>
      <c r="D1441">
        <v>4483504</v>
      </c>
      <c r="E1441" t="s">
        <v>9</v>
      </c>
      <c r="F1441" t="s">
        <v>17</v>
      </c>
      <c r="G1441" t="str">
        <f>IF(OR(F1441="Jan",F1441="Feb",F1441="Mar"),"Q1",
IF(OR(F1441="Apr",F1441="May",F1441="Jun"),"Q2",
IF(OR(F1441="Jul",F1441="Aug",F1441="Sep"),"Q3",
IF(OR(F1441="Oct",F1441="Nov",F1441="Dec"),"Q4",""))))</f>
        <v>Q2</v>
      </c>
      <c r="H1441" t="str">
        <f>"Q"&amp;INT((MONTH(A1441)-1)/3)+1</f>
        <v>Q2</v>
      </c>
      <c r="I1441">
        <v>2018</v>
      </c>
      <c r="J1441" t="str">
        <f>IF(C1441&gt;B1441, "Bullish", IF(B1441&gt;C1441, "Bearish", "Neutral"))</f>
        <v>Bullish</v>
      </c>
      <c r="K1441" t="str">
        <f>IF(C1442&gt;C1441, "Buy", "")</f>
        <v/>
      </c>
      <c r="L1441" t="str">
        <f>IF(C1442&lt;C1441, "Sell", "")</f>
        <v>Sell</v>
      </c>
      <c r="V1441" s="4">
        <f t="shared" si="22"/>
        <v>-4.2438010193701992E-3</v>
      </c>
    </row>
    <row r="1442" spans="1:22" x14ac:dyDescent="0.25">
      <c r="A1442" s="1">
        <v>43276</v>
      </c>
      <c r="B1442">
        <v>628.57501219999995</v>
      </c>
      <c r="C1442">
        <v>636.22497559999999</v>
      </c>
      <c r="D1442">
        <v>7731178</v>
      </c>
      <c r="E1442" t="s">
        <v>7</v>
      </c>
      <c r="F1442" t="s">
        <v>17</v>
      </c>
      <c r="G1442" t="str">
        <f>IF(OR(F1442="Jan",F1442="Feb",F1442="Mar"),"Q1",
IF(OR(F1442="Apr",F1442="May",F1442="Jun"),"Q2",
IF(OR(F1442="Jul",F1442="Aug",F1442="Sep"),"Q3",
IF(OR(F1442="Oct",F1442="Nov",F1442="Dec"),"Q4",""))))</f>
        <v>Q2</v>
      </c>
      <c r="H1442" t="str">
        <f>"Q"&amp;INT((MONTH(A1442)-1)/3)+1</f>
        <v>Q2</v>
      </c>
      <c r="I1442">
        <v>2018</v>
      </c>
      <c r="J1442" t="str">
        <f>IF(C1442&gt;B1442, "Bullish", IF(B1442&gt;C1442, "Bearish", "Neutral"))</f>
        <v>Bullish</v>
      </c>
      <c r="K1442" t="str">
        <f>IF(C1443&gt;C1442, "Buy", "")</f>
        <v/>
      </c>
      <c r="L1442" t="str">
        <f>IF(C1443&lt;C1442, "Sell", "")</f>
        <v>Sell</v>
      </c>
      <c r="V1442" s="4">
        <f t="shared" si="22"/>
        <v>-1.9713888753470979E-2</v>
      </c>
    </row>
    <row r="1443" spans="1:22" x14ac:dyDescent="0.25">
      <c r="A1443" s="1">
        <v>43273</v>
      </c>
      <c r="B1443">
        <v>621.5</v>
      </c>
      <c r="C1443">
        <v>623.92498780000005</v>
      </c>
      <c r="D1443">
        <v>4343118</v>
      </c>
      <c r="E1443" t="s">
        <v>12</v>
      </c>
      <c r="F1443" t="s">
        <v>17</v>
      </c>
      <c r="G1443" t="str">
        <f>IF(OR(F1443="Jan",F1443="Feb",F1443="Mar"),"Q1",
IF(OR(F1443="Apr",F1443="May",F1443="Jun"),"Q2",
IF(OR(F1443="Jul",F1443="Aug",F1443="Sep"),"Q3",
IF(OR(F1443="Oct",F1443="Nov",F1443="Dec"),"Q4",""))))</f>
        <v>Q2</v>
      </c>
      <c r="H1443" t="str">
        <f>"Q"&amp;INT((MONTH(A1443)-1)/3)+1</f>
        <v>Q2</v>
      </c>
      <c r="I1443">
        <v>2018</v>
      </c>
      <c r="J1443" t="str">
        <f>IF(C1443&gt;B1443, "Bullish", IF(B1443&gt;C1443, "Bearish", "Neutral"))</f>
        <v>Bullish</v>
      </c>
      <c r="K1443" t="str">
        <f>IF(C1444&gt;C1443, "Buy", "")</f>
        <v/>
      </c>
      <c r="L1443" t="str">
        <f>IF(C1444&lt;C1443, "Sell", "")</f>
        <v>Sell</v>
      </c>
      <c r="V1443" s="4">
        <f t="shared" si="22"/>
        <v>-1.0428195813328774E-3</v>
      </c>
    </row>
    <row r="1444" spans="1:22" x14ac:dyDescent="0.25">
      <c r="A1444" s="1">
        <v>43272</v>
      </c>
      <c r="B1444">
        <v>622.97497559999999</v>
      </c>
      <c r="C1444">
        <v>623.27502440000001</v>
      </c>
      <c r="D1444">
        <v>5798790</v>
      </c>
      <c r="E1444" t="s">
        <v>11</v>
      </c>
      <c r="F1444" t="s">
        <v>17</v>
      </c>
      <c r="G1444" t="str">
        <f>IF(OR(F1444="Jan",F1444="Feb",F1444="Mar"),"Q1",
IF(OR(F1444="Apr",F1444="May",F1444="Jun"),"Q2",
IF(OR(F1444="Jul",F1444="Aug",F1444="Sep"),"Q3",
IF(OR(F1444="Oct",F1444="Nov",F1444="Dec"),"Q4",""))))</f>
        <v>Q2</v>
      </c>
      <c r="H1444" t="str">
        <f>"Q"&amp;INT((MONTH(A1444)-1)/3)+1</f>
        <v>Q2</v>
      </c>
      <c r="I1444">
        <v>2018</v>
      </c>
      <c r="J1444" t="str">
        <f>IF(C1444&gt;B1444, "Bullish", IF(B1444&gt;C1444, "Bearish", "Neutral"))</f>
        <v>Bullish</v>
      </c>
      <c r="K1444" t="str">
        <f>IF(C1445&gt;C1444, "Buy", "")</f>
        <v/>
      </c>
      <c r="L1444" t="str">
        <f>IF(C1445&lt;C1444, "Sell", "")</f>
        <v>Sell</v>
      </c>
      <c r="V1444" s="4">
        <f t="shared" si="22"/>
        <v>-2.7350073066532135E-3</v>
      </c>
    </row>
    <row r="1445" spans="1:22" x14ac:dyDescent="0.25">
      <c r="A1445" s="1">
        <v>43271</v>
      </c>
      <c r="B1445">
        <v>624.25</v>
      </c>
      <c r="C1445">
        <v>621.57501219999995</v>
      </c>
      <c r="D1445">
        <v>5371802</v>
      </c>
      <c r="E1445" t="s">
        <v>10</v>
      </c>
      <c r="F1445" t="s">
        <v>17</v>
      </c>
      <c r="G1445" t="str">
        <f>IF(OR(F1445="Jan",F1445="Feb",F1445="Mar"),"Q1",
IF(OR(F1445="Apr",F1445="May",F1445="Jun"),"Q2",
IF(OR(F1445="Jul",F1445="Aug",F1445="Sep"),"Q3",
IF(OR(F1445="Oct",F1445="Nov",F1445="Dec"),"Q4",""))))</f>
        <v>Q2</v>
      </c>
      <c r="H1445" t="str">
        <f>"Q"&amp;INT((MONTH(A1445)-1)/3)+1</f>
        <v>Q2</v>
      </c>
      <c r="I1445">
        <v>2018</v>
      </c>
      <c r="J1445" t="str">
        <f>IF(C1445&gt;B1445, "Bullish", IF(B1445&gt;C1445, "Bearish", "Neutral"))</f>
        <v>Bearish</v>
      </c>
      <c r="K1445" t="str">
        <f>IF(C1446&gt;C1445, "Buy", "")</f>
        <v/>
      </c>
      <c r="L1445" t="str">
        <f>IF(C1446&lt;C1445, "Sell", "")</f>
        <v>Sell</v>
      </c>
      <c r="V1445" s="4">
        <f t="shared" si="22"/>
        <v>-1.2484285039154649E-3</v>
      </c>
    </row>
    <row r="1446" spans="1:22" x14ac:dyDescent="0.25">
      <c r="A1446" s="1">
        <v>43270</v>
      </c>
      <c r="B1446">
        <v>631.5</v>
      </c>
      <c r="C1446">
        <v>620.79998780000005</v>
      </c>
      <c r="D1446">
        <v>7545700</v>
      </c>
      <c r="E1446" t="s">
        <v>9</v>
      </c>
      <c r="F1446" t="s">
        <v>17</v>
      </c>
      <c r="G1446" t="str">
        <f>IF(OR(F1446="Jan",F1446="Feb",F1446="Mar"),"Q1",
IF(OR(F1446="Apr",F1446="May",F1446="Jun"),"Q2",
IF(OR(F1446="Jul",F1446="Aug",F1446="Sep"),"Q3",
IF(OR(F1446="Oct",F1446="Nov",F1446="Dec"),"Q4",""))))</f>
        <v>Q2</v>
      </c>
      <c r="H1446" t="str">
        <f>"Q"&amp;INT((MONTH(A1446)-1)/3)+1</f>
        <v>Q2</v>
      </c>
      <c r="I1446">
        <v>2018</v>
      </c>
      <c r="J1446" t="str">
        <f>IF(C1446&gt;B1446, "Bullish", IF(B1446&gt;C1446, "Bearish", "Neutral"))</f>
        <v>Bearish</v>
      </c>
      <c r="K1446" t="str">
        <f>IF(C1447&gt;C1446, "Buy", "")</f>
        <v>Buy</v>
      </c>
      <c r="L1446" t="str">
        <f>IF(C1447&lt;C1446, "Sell", "")</f>
        <v/>
      </c>
      <c r="V1446" s="4">
        <f t="shared" si="22"/>
        <v>2.0356673744119418E-2</v>
      </c>
    </row>
    <row r="1447" spans="1:22" x14ac:dyDescent="0.25">
      <c r="A1447" s="1">
        <v>43269</v>
      </c>
      <c r="B1447">
        <v>642</v>
      </c>
      <c r="C1447">
        <v>633.70001219999995</v>
      </c>
      <c r="D1447">
        <v>8214846</v>
      </c>
      <c r="E1447" t="s">
        <v>7</v>
      </c>
      <c r="F1447" t="s">
        <v>17</v>
      </c>
      <c r="G1447" t="str">
        <f>IF(OR(F1447="Jan",F1447="Feb",F1447="Mar"),"Q1",
IF(OR(F1447="Apr",F1447="May",F1447="Jun"),"Q2",
IF(OR(F1447="Jul",F1447="Aug",F1447="Sep"),"Q3",
IF(OR(F1447="Oct",F1447="Nov",F1447="Dec"),"Q4",""))))</f>
        <v>Q2</v>
      </c>
      <c r="H1447" t="str">
        <f>"Q"&amp;INT((MONTH(A1447)-1)/3)+1</f>
        <v>Q2</v>
      </c>
      <c r="I1447">
        <v>2018</v>
      </c>
      <c r="J1447" t="str">
        <f>IF(C1447&gt;B1447, "Bullish", IF(B1447&gt;C1447, "Bearish", "Neutral"))</f>
        <v>Bearish</v>
      </c>
      <c r="K1447" t="str">
        <f>IF(C1448&gt;C1447, "Buy", "")</f>
        <v>Buy</v>
      </c>
      <c r="L1447" t="str">
        <f>IF(C1448&lt;C1447, "Sell", "")</f>
        <v/>
      </c>
      <c r="V1447" s="4">
        <f t="shared" si="22"/>
        <v>1.0809737053658621E-2</v>
      </c>
    </row>
    <row r="1448" spans="1:22" x14ac:dyDescent="0.25">
      <c r="A1448" s="1">
        <v>43266</v>
      </c>
      <c r="B1448">
        <v>618.5</v>
      </c>
      <c r="C1448">
        <v>640.625</v>
      </c>
      <c r="D1448">
        <v>19957760</v>
      </c>
      <c r="E1448" t="s">
        <v>12</v>
      </c>
      <c r="F1448" t="s">
        <v>17</v>
      </c>
      <c r="G1448" t="str">
        <f>IF(OR(F1448="Jan",F1448="Feb",F1448="Mar"),"Q1",
IF(OR(F1448="Apr",F1448="May",F1448="Jun"),"Q2",
IF(OR(F1448="Jul",F1448="Aug",F1448="Sep"),"Q3",
IF(OR(F1448="Oct",F1448="Nov",F1448="Dec"),"Q4",""))))</f>
        <v>Q2</v>
      </c>
      <c r="H1448" t="str">
        <f>"Q"&amp;INT((MONTH(A1448)-1)/3)+1</f>
        <v>Q2</v>
      </c>
      <c r="I1448">
        <v>2018</v>
      </c>
      <c r="J1448" t="str">
        <f>IF(C1448&gt;B1448, "Bullish", IF(B1448&gt;C1448, "Bearish", "Neutral"))</f>
        <v>Bullish</v>
      </c>
      <c r="K1448" t="str">
        <f>IF(C1449&gt;C1448, "Buy", "")</f>
        <v/>
      </c>
      <c r="L1448" t="str">
        <f>IF(C1449&lt;C1448, "Sell", "")</f>
        <v>Sell</v>
      </c>
      <c r="V1448" s="4">
        <f t="shared" si="22"/>
        <v>-3.3516213951432811E-2</v>
      </c>
    </row>
    <row r="1449" spans="1:22" x14ac:dyDescent="0.25">
      <c r="A1449" s="1">
        <v>43265</v>
      </c>
      <c r="B1449">
        <v>626.5</v>
      </c>
      <c r="C1449">
        <v>619.84997559999999</v>
      </c>
      <c r="D1449">
        <v>7598848</v>
      </c>
      <c r="E1449" t="s">
        <v>11</v>
      </c>
      <c r="F1449" t="s">
        <v>17</v>
      </c>
      <c r="G1449" t="str">
        <f>IF(OR(F1449="Jan",F1449="Feb",F1449="Mar"),"Q1",
IF(OR(F1449="Apr",F1449="May",F1449="Jun"),"Q2",
IF(OR(F1449="Jul",F1449="Aug",F1449="Sep"),"Q3",
IF(OR(F1449="Oct",F1449="Nov",F1449="Dec"),"Q4",""))))</f>
        <v>Q2</v>
      </c>
      <c r="H1449" t="str">
        <f>"Q"&amp;INT((MONTH(A1449)-1)/3)+1</f>
        <v>Q2</v>
      </c>
      <c r="I1449">
        <v>2018</v>
      </c>
      <c r="J1449" t="str">
        <f>IF(C1449&gt;B1449, "Bullish", IF(B1449&gt;C1449, "Bearish", "Neutral"))</f>
        <v>Bearish</v>
      </c>
      <c r="K1449" t="str">
        <f>IF(C1450&gt;C1449, "Buy", "")</f>
        <v>Buy</v>
      </c>
      <c r="L1449" t="str">
        <f>IF(C1450&lt;C1449, "Sell", "")</f>
        <v/>
      </c>
      <c r="V1449" s="4">
        <f t="shared" si="22"/>
        <v>2.7533806288319956E-2</v>
      </c>
    </row>
    <row r="1450" spans="1:22" x14ac:dyDescent="0.25">
      <c r="A1450" s="1">
        <v>43264</v>
      </c>
      <c r="B1450">
        <v>633.40002440000001</v>
      </c>
      <c r="C1450">
        <v>637.40002440000001</v>
      </c>
      <c r="D1450">
        <v>5766928</v>
      </c>
      <c r="E1450" t="s">
        <v>10</v>
      </c>
      <c r="F1450" t="s">
        <v>17</v>
      </c>
      <c r="G1450" t="str">
        <f>IF(OR(F1450="Jan",F1450="Feb",F1450="Mar"),"Q1",
IF(OR(F1450="Apr",F1450="May",F1450="Jun"),"Q2",
IF(OR(F1450="Jul",F1450="Aug",F1450="Sep"),"Q3",
IF(OR(F1450="Oct",F1450="Nov",F1450="Dec"),"Q4",""))))</f>
        <v>Q2</v>
      </c>
      <c r="H1450" t="str">
        <f>"Q"&amp;INT((MONTH(A1450)-1)/3)+1</f>
        <v>Q2</v>
      </c>
      <c r="I1450">
        <v>2018</v>
      </c>
      <c r="J1450" t="str">
        <f>IF(C1450&gt;B1450, "Bullish", IF(B1450&gt;C1450, "Bearish", "Neutral"))</f>
        <v>Bullish</v>
      </c>
      <c r="K1450" t="str">
        <f>IF(C1451&gt;C1450, "Buy", "")</f>
        <v/>
      </c>
      <c r="L1450" t="str">
        <f>IF(C1451&lt;C1450, "Sell", "")</f>
        <v>Sell</v>
      </c>
      <c r="V1450" s="4">
        <f t="shared" si="22"/>
        <v>-1.2951965673420749E-2</v>
      </c>
    </row>
    <row r="1451" spans="1:22" x14ac:dyDescent="0.25">
      <c r="A1451" s="1">
        <v>43263</v>
      </c>
      <c r="B1451">
        <v>632.875</v>
      </c>
      <c r="C1451">
        <v>629.25</v>
      </c>
      <c r="D1451">
        <v>7839820</v>
      </c>
      <c r="E1451" t="s">
        <v>9</v>
      </c>
      <c r="F1451" t="s">
        <v>17</v>
      </c>
      <c r="G1451" t="str">
        <f>IF(OR(F1451="Jan",F1451="Feb",F1451="Mar"),"Q1",
IF(OR(F1451="Apr",F1451="May",F1451="Jun"),"Q2",
IF(OR(F1451="Jul",F1451="Aug",F1451="Sep"),"Q3",
IF(OR(F1451="Oct",F1451="Nov",F1451="Dec"),"Q4",""))))</f>
        <v>Q2</v>
      </c>
      <c r="H1451" t="str">
        <f>"Q"&amp;INT((MONTH(A1451)-1)/3)+1</f>
        <v>Q2</v>
      </c>
      <c r="I1451">
        <v>2018</v>
      </c>
      <c r="J1451" t="str">
        <f>IF(C1451&gt;B1451, "Bullish", IF(B1451&gt;C1451, "Bearish", "Neutral"))</f>
        <v>Bearish</v>
      </c>
      <c r="K1451" t="str">
        <f>IF(C1452&gt;C1451, "Buy", "")</f>
        <v>Buy</v>
      </c>
      <c r="L1451" t="str">
        <f>IF(C1452&lt;C1451, "Sell", "")</f>
        <v/>
      </c>
      <c r="V1451" s="4">
        <f t="shared" si="22"/>
        <v>3.0893728807186273E-3</v>
      </c>
    </row>
    <row r="1452" spans="1:22" x14ac:dyDescent="0.25">
      <c r="A1452" s="1">
        <v>43262</v>
      </c>
      <c r="B1452">
        <v>632.77502440000001</v>
      </c>
      <c r="C1452">
        <v>631.20001219999995</v>
      </c>
      <c r="D1452">
        <v>5171290</v>
      </c>
      <c r="E1452" t="s">
        <v>7</v>
      </c>
      <c r="F1452" t="s">
        <v>17</v>
      </c>
      <c r="G1452" t="str">
        <f>IF(OR(F1452="Jan",F1452="Feb",F1452="Mar"),"Q1",
IF(OR(F1452="Apr",F1452="May",F1452="Jun"),"Q2",
IF(OR(F1452="Jul",F1452="Aug",F1452="Sep"),"Q3",
IF(OR(F1452="Oct",F1452="Nov",F1452="Dec"),"Q4",""))))</f>
        <v>Q2</v>
      </c>
      <c r="H1452" t="str">
        <f>"Q"&amp;INT((MONTH(A1452)-1)/3)+1</f>
        <v>Q2</v>
      </c>
      <c r="I1452">
        <v>2018</v>
      </c>
      <c r="J1452" t="str">
        <f>IF(C1452&gt;B1452, "Bullish", IF(B1452&gt;C1452, "Bearish", "Neutral"))</f>
        <v>Bearish</v>
      </c>
      <c r="K1452" t="str">
        <f>IF(C1453&gt;C1452, "Buy", "")</f>
        <v/>
      </c>
      <c r="L1452" t="str">
        <f>IF(C1453&lt;C1452, "Sell", "")</f>
        <v>Sell</v>
      </c>
      <c r="V1452" s="4">
        <f t="shared" si="22"/>
        <v>-1.8649859203909104E-3</v>
      </c>
    </row>
    <row r="1453" spans="1:22" x14ac:dyDescent="0.25">
      <c r="A1453" s="1">
        <v>43259</v>
      </c>
      <c r="B1453">
        <v>624</v>
      </c>
      <c r="C1453">
        <v>630.02502440000001</v>
      </c>
      <c r="D1453">
        <v>6459878</v>
      </c>
      <c r="E1453" t="s">
        <v>12</v>
      </c>
      <c r="F1453" t="s">
        <v>17</v>
      </c>
      <c r="G1453" t="str">
        <f>IF(OR(F1453="Jan",F1453="Feb",F1453="Mar"),"Q1",
IF(OR(F1453="Apr",F1453="May",F1453="Jun"),"Q2",
IF(OR(F1453="Jul",F1453="Aug",F1453="Sep"),"Q3",
IF(OR(F1453="Oct",F1453="Nov",F1453="Dec"),"Q4",""))))</f>
        <v>Q2</v>
      </c>
      <c r="H1453" t="str">
        <f>"Q"&amp;INT((MONTH(A1453)-1)/3)+1</f>
        <v>Q2</v>
      </c>
      <c r="I1453">
        <v>2018</v>
      </c>
      <c r="J1453" t="str">
        <f>IF(C1453&gt;B1453, "Bullish", IF(B1453&gt;C1453, "Bearish", "Neutral"))</f>
        <v>Bullish</v>
      </c>
      <c r="K1453" t="str">
        <f>IF(C1454&gt;C1453, "Buy", "")</f>
        <v/>
      </c>
      <c r="L1453" t="str">
        <f>IF(C1454&lt;C1453, "Sell", "")</f>
        <v>Sell</v>
      </c>
      <c r="V1453" s="4">
        <f t="shared" si="22"/>
        <v>-6.0681846749390707E-3</v>
      </c>
    </row>
    <row r="1454" spans="1:22" x14ac:dyDescent="0.25">
      <c r="A1454" s="1">
        <v>43258</v>
      </c>
      <c r="B1454">
        <v>619</v>
      </c>
      <c r="C1454">
        <v>626.22497559999999</v>
      </c>
      <c r="D1454">
        <v>6676226</v>
      </c>
      <c r="E1454" t="s">
        <v>11</v>
      </c>
      <c r="F1454" t="s">
        <v>17</v>
      </c>
      <c r="G1454" t="str">
        <f>IF(OR(F1454="Jan",F1454="Feb",F1454="Mar"),"Q1",
IF(OR(F1454="Apr",F1454="May",F1454="Jun"),"Q2",
IF(OR(F1454="Jul",F1454="Aug",F1454="Sep"),"Q3",
IF(OR(F1454="Oct",F1454="Nov",F1454="Dec"),"Q4",""))))</f>
        <v>Q2</v>
      </c>
      <c r="H1454" t="str">
        <f>"Q"&amp;INT((MONTH(A1454)-1)/3)+1</f>
        <v>Q2</v>
      </c>
      <c r="I1454">
        <v>2018</v>
      </c>
      <c r="J1454" t="str">
        <f>IF(C1454&gt;B1454, "Bullish", IF(B1454&gt;C1454, "Bearish", "Neutral"))</f>
        <v>Bullish</v>
      </c>
      <c r="K1454" t="str">
        <f>IF(C1455&gt;C1454, "Buy", "")</f>
        <v/>
      </c>
      <c r="L1454" t="str">
        <f>IF(C1455&lt;C1454, "Sell", "")</f>
        <v>Sell</v>
      </c>
      <c r="V1454" s="4">
        <f t="shared" si="22"/>
        <v>-1.2121702364975616E-2</v>
      </c>
    </row>
    <row r="1455" spans="1:22" x14ac:dyDescent="0.25">
      <c r="A1455" s="1">
        <v>43257</v>
      </c>
      <c r="B1455">
        <v>612.59997559999999</v>
      </c>
      <c r="C1455">
        <v>618.72497559999999</v>
      </c>
      <c r="D1455">
        <v>4038184</v>
      </c>
      <c r="E1455" t="s">
        <v>10</v>
      </c>
      <c r="F1455" t="s">
        <v>17</v>
      </c>
      <c r="G1455" t="str">
        <f>IF(OR(F1455="Jan",F1455="Feb",F1455="Mar"),"Q1",
IF(OR(F1455="Apr",F1455="May",F1455="Jun"),"Q2",
IF(OR(F1455="Jul",F1455="Aug",F1455="Sep"),"Q3",
IF(OR(F1455="Oct",F1455="Nov",F1455="Dec"),"Q4",""))))</f>
        <v>Q2</v>
      </c>
      <c r="H1455" t="str">
        <f>"Q"&amp;INT((MONTH(A1455)-1)/3)+1</f>
        <v>Q2</v>
      </c>
      <c r="I1455">
        <v>2018</v>
      </c>
      <c r="J1455" t="str">
        <f>IF(C1455&gt;B1455, "Bullish", IF(B1455&gt;C1455, "Bearish", "Neutral"))</f>
        <v>Bullish</v>
      </c>
      <c r="K1455" t="str">
        <f>IF(C1456&gt;C1455, "Buy", "")</f>
        <v/>
      </c>
      <c r="L1455" t="str">
        <f>IF(C1456&lt;C1455, "Sell", "")</f>
        <v>Sell</v>
      </c>
      <c r="V1455" s="4">
        <f t="shared" si="22"/>
        <v>-1.3597064284529833E-2</v>
      </c>
    </row>
    <row r="1456" spans="1:22" x14ac:dyDescent="0.25">
      <c r="A1456" s="1">
        <v>43256</v>
      </c>
      <c r="B1456">
        <v>621</v>
      </c>
      <c r="C1456">
        <v>610.42498780000005</v>
      </c>
      <c r="D1456">
        <v>4710862</v>
      </c>
      <c r="E1456" t="s">
        <v>9</v>
      </c>
      <c r="F1456" t="s">
        <v>17</v>
      </c>
      <c r="G1456" t="str">
        <f>IF(OR(F1456="Jan",F1456="Feb",F1456="Mar"),"Q1",
IF(OR(F1456="Apr",F1456="May",F1456="Jun"),"Q2",
IF(OR(F1456="Jul",F1456="Aug",F1456="Sep"),"Q3",
IF(OR(F1456="Oct",F1456="Nov",F1456="Dec"),"Q4",""))))</f>
        <v>Q2</v>
      </c>
      <c r="H1456" t="str">
        <f>"Q"&amp;INT((MONTH(A1456)-1)/3)+1</f>
        <v>Q2</v>
      </c>
      <c r="I1456">
        <v>2018</v>
      </c>
      <c r="J1456" t="str">
        <f>IF(C1456&gt;B1456, "Bullish", IF(B1456&gt;C1456, "Bearish", "Neutral"))</f>
        <v>Bearish</v>
      </c>
      <c r="K1456" t="str">
        <f>IF(C1457&gt;C1456, "Buy", "")</f>
        <v>Buy</v>
      </c>
      <c r="L1456" t="str">
        <f>IF(C1457&lt;C1456, "Sell", "")</f>
        <v/>
      </c>
      <c r="V1456" s="4">
        <f t="shared" si="22"/>
        <v>1.4966958556403098E-2</v>
      </c>
    </row>
    <row r="1457" spans="1:22" x14ac:dyDescent="0.25">
      <c r="A1457" s="1">
        <v>43255</v>
      </c>
      <c r="B1457">
        <v>610.54998780000005</v>
      </c>
      <c r="C1457">
        <v>619.70001219999995</v>
      </c>
      <c r="D1457">
        <v>4270156</v>
      </c>
      <c r="E1457" t="s">
        <v>7</v>
      </c>
      <c r="F1457" t="s">
        <v>17</v>
      </c>
      <c r="G1457" t="str">
        <f>IF(OR(F1457="Jan",F1457="Feb",F1457="Mar"),"Q1",
IF(OR(F1457="Apr",F1457="May",F1457="Jun"),"Q2",
IF(OR(F1457="Jul",F1457="Aug",F1457="Sep"),"Q3",
IF(OR(F1457="Oct",F1457="Nov",F1457="Dec"),"Q4",""))))</f>
        <v>Q2</v>
      </c>
      <c r="H1457" t="str">
        <f>"Q"&amp;INT((MONTH(A1457)-1)/3)+1</f>
        <v>Q2</v>
      </c>
      <c r="I1457">
        <v>2018</v>
      </c>
      <c r="J1457" t="str">
        <f>IF(C1457&gt;B1457, "Bullish", IF(B1457&gt;C1457, "Bearish", "Neutral"))</f>
        <v>Bullish</v>
      </c>
      <c r="K1457" t="str">
        <f>IF(C1458&gt;C1457, "Buy", "")</f>
        <v/>
      </c>
      <c r="L1457" t="str">
        <f>IF(C1458&lt;C1457, "Sell", "")</f>
        <v>Sell</v>
      </c>
      <c r="V1457" s="4">
        <f t="shared" si="22"/>
        <v>-1.5235890282182531E-2</v>
      </c>
    </row>
    <row r="1458" spans="1:22" x14ac:dyDescent="0.25">
      <c r="A1458" s="1">
        <v>43252</v>
      </c>
      <c r="B1458">
        <v>615.20001219999995</v>
      </c>
      <c r="C1458">
        <v>610.40002440000001</v>
      </c>
      <c r="D1458">
        <v>4998356</v>
      </c>
      <c r="E1458" t="s">
        <v>12</v>
      </c>
      <c r="F1458" t="s">
        <v>17</v>
      </c>
      <c r="G1458" t="str">
        <f>IF(OR(F1458="Jan",F1458="Feb",F1458="Mar"),"Q1",
IF(OR(F1458="Apr",F1458="May",F1458="Jun"),"Q2",
IF(OR(F1458="Jul",F1458="Aug",F1458="Sep"),"Q3",
IF(OR(F1458="Oct",F1458="Nov",F1458="Dec"),"Q4",""))))</f>
        <v>Q2</v>
      </c>
      <c r="H1458" t="str">
        <f>"Q"&amp;INT((MONTH(A1458)-1)/3)+1</f>
        <v>Q2</v>
      </c>
      <c r="I1458">
        <v>2018</v>
      </c>
      <c r="J1458" t="str">
        <f>IF(C1458&gt;B1458, "Bullish", IF(B1458&gt;C1458, "Bearish", "Neutral"))</f>
        <v>Bearish</v>
      </c>
      <c r="K1458" t="str">
        <f>IF(C1459&gt;C1458, "Buy", "")</f>
        <v>Buy</v>
      </c>
      <c r="L1458" t="str">
        <f>IF(C1459&lt;C1458, "Sell", "")</f>
        <v/>
      </c>
      <c r="V1458" s="4">
        <f t="shared" si="22"/>
        <v>8.9300207535435838E-3</v>
      </c>
    </row>
    <row r="1459" spans="1:22" x14ac:dyDescent="0.25">
      <c r="A1459" s="1">
        <v>43251</v>
      </c>
      <c r="B1459">
        <v>605.84997559999999</v>
      </c>
      <c r="C1459">
        <v>615.90002440000001</v>
      </c>
      <c r="D1459">
        <v>19720340</v>
      </c>
      <c r="E1459" t="s">
        <v>11</v>
      </c>
      <c r="F1459" t="s">
        <v>16</v>
      </c>
      <c r="G1459" t="str">
        <f>IF(OR(F1459="Jan",F1459="Feb",F1459="Mar"),"Q1",
IF(OR(F1459="Apr",F1459="May",F1459="Jun"),"Q2",
IF(OR(F1459="Jul",F1459="Aug",F1459="Sep"),"Q3",
IF(OR(F1459="Oct",F1459="Nov",F1459="Dec"),"Q4",""))))</f>
        <v>Q2</v>
      </c>
      <c r="H1459" t="str">
        <f>"Q"&amp;INT((MONTH(A1459)-1)/3)+1</f>
        <v>Q2</v>
      </c>
      <c r="I1459">
        <v>2018</v>
      </c>
      <c r="J1459" t="str">
        <f>IF(C1459&gt;B1459, "Bullish", IF(B1459&gt;C1459, "Bearish", "Neutral"))</f>
        <v>Bullish</v>
      </c>
      <c r="K1459" t="str">
        <f>IF(C1460&gt;C1459, "Buy", "")</f>
        <v/>
      </c>
      <c r="L1459" t="str">
        <f>IF(C1460&lt;C1459, "Sell", "")</f>
        <v>Sell</v>
      </c>
      <c r="V1459" s="4">
        <f t="shared" si="22"/>
        <v>-1.6588345637956008E-2</v>
      </c>
    </row>
    <row r="1460" spans="1:22" x14ac:dyDescent="0.25">
      <c r="A1460" s="1">
        <v>43250</v>
      </c>
      <c r="B1460">
        <v>608.5</v>
      </c>
      <c r="C1460">
        <v>605.84997559999999</v>
      </c>
      <c r="D1460">
        <v>6323066</v>
      </c>
      <c r="E1460" t="s">
        <v>10</v>
      </c>
      <c r="F1460" t="s">
        <v>16</v>
      </c>
      <c r="G1460" t="str">
        <f>IF(OR(F1460="Jan",F1460="Feb",F1460="Mar"),"Q1",
IF(OR(F1460="Apr",F1460="May",F1460="Jun"),"Q2",
IF(OR(F1460="Jul",F1460="Aug",F1460="Sep"),"Q3",
IF(OR(F1460="Oct",F1460="Nov",F1460="Dec"),"Q4",""))))</f>
        <v>Q2</v>
      </c>
      <c r="H1460" t="str">
        <f>"Q"&amp;INT((MONTH(A1460)-1)/3)+1</f>
        <v>Q2</v>
      </c>
      <c r="I1460">
        <v>2018</v>
      </c>
      <c r="J1460" t="str">
        <f>IF(C1460&gt;B1460, "Bullish", IF(B1460&gt;C1460, "Bearish", "Neutral"))</f>
        <v>Bearish</v>
      </c>
      <c r="K1460" t="str">
        <f>IF(C1461&gt;C1460, "Buy", "")</f>
        <v>Buy</v>
      </c>
      <c r="L1460" t="str">
        <f>IF(C1461&lt;C1460, "Sell", "")</f>
        <v/>
      </c>
      <c r="V1460" s="4">
        <f t="shared" si="22"/>
        <v>4.1094766175248289E-3</v>
      </c>
    </row>
    <row r="1461" spans="1:22" x14ac:dyDescent="0.25">
      <c r="A1461" s="1">
        <v>43249</v>
      </c>
      <c r="B1461">
        <v>607.02502440000001</v>
      </c>
      <c r="C1461">
        <v>608.34997559999999</v>
      </c>
      <c r="D1461">
        <v>3388934</v>
      </c>
      <c r="E1461" t="s">
        <v>9</v>
      </c>
      <c r="F1461" t="s">
        <v>16</v>
      </c>
      <c r="G1461" t="str">
        <f>IF(OR(F1461="Jan",F1461="Feb",F1461="Mar"),"Q1",
IF(OR(F1461="Apr",F1461="May",F1461="Jun"),"Q2",
IF(OR(F1461="Jul",F1461="Aug",F1461="Sep"),"Q3",
IF(OR(F1461="Oct",F1461="Nov",F1461="Dec"),"Q4",""))))</f>
        <v>Q2</v>
      </c>
      <c r="H1461" t="str">
        <f>"Q"&amp;INT((MONTH(A1461)-1)/3)+1</f>
        <v>Q2</v>
      </c>
      <c r="I1461">
        <v>2018</v>
      </c>
      <c r="J1461" t="str">
        <f>IF(C1461&gt;B1461, "Bullish", IF(B1461&gt;C1461, "Bearish", "Neutral"))</f>
        <v>Bullish</v>
      </c>
      <c r="K1461" t="str">
        <f>IF(C1462&gt;C1461, "Buy", "")</f>
        <v/>
      </c>
      <c r="L1461" t="str">
        <f>IF(C1462&lt;C1461, "Sell", "")</f>
        <v>Sell</v>
      </c>
      <c r="V1461" s="4">
        <f t="shared" si="22"/>
        <v>-1.8938790792073818E-3</v>
      </c>
    </row>
    <row r="1462" spans="1:22" x14ac:dyDescent="0.25">
      <c r="A1462" s="1">
        <v>43248</v>
      </c>
      <c r="B1462">
        <v>615.5</v>
      </c>
      <c r="C1462">
        <v>607.20001219999995</v>
      </c>
      <c r="D1462">
        <v>5739794</v>
      </c>
      <c r="E1462" t="s">
        <v>7</v>
      </c>
      <c r="F1462" t="s">
        <v>16</v>
      </c>
      <c r="G1462" t="str">
        <f>IF(OR(F1462="Jan",F1462="Feb",F1462="Mar"),"Q1",
IF(OR(F1462="Apr",F1462="May",F1462="Jun"),"Q2",
IF(OR(F1462="Jul",F1462="Aug",F1462="Sep"),"Q3",
IF(OR(F1462="Oct",F1462="Nov",F1462="Dec"),"Q4",""))))</f>
        <v>Q2</v>
      </c>
      <c r="H1462" t="str">
        <f>"Q"&amp;INT((MONTH(A1462)-1)/3)+1</f>
        <v>Q2</v>
      </c>
      <c r="I1462">
        <v>2018</v>
      </c>
      <c r="J1462" t="str">
        <f>IF(C1462&gt;B1462, "Bullish", IF(B1462&gt;C1462, "Bearish", "Neutral"))</f>
        <v>Bearish</v>
      </c>
      <c r="K1462" t="str">
        <f>IF(C1463&gt;C1462, "Buy", "")</f>
        <v>Buy</v>
      </c>
      <c r="L1462" t="str">
        <f>IF(C1463&lt;C1462, "Sell", "")</f>
        <v/>
      </c>
      <c r="V1462" s="4">
        <f t="shared" si="22"/>
        <v>1.1316473050359224E-2</v>
      </c>
    </row>
    <row r="1463" spans="1:22" x14ac:dyDescent="0.25">
      <c r="A1463" s="1">
        <v>43245</v>
      </c>
      <c r="B1463">
        <v>615.04998780000005</v>
      </c>
      <c r="C1463">
        <v>614.15002440000001</v>
      </c>
      <c r="D1463">
        <v>8901438</v>
      </c>
      <c r="E1463" t="s">
        <v>12</v>
      </c>
      <c r="F1463" t="s">
        <v>16</v>
      </c>
      <c r="G1463" t="str">
        <f>IF(OR(F1463="Jan",F1463="Feb",F1463="Mar"),"Q1",
IF(OR(F1463="Apr",F1463="May",F1463="Jun"),"Q2",
IF(OR(F1463="Jul",F1463="Aug",F1463="Sep"),"Q3",
IF(OR(F1463="Oct",F1463="Nov",F1463="Dec"),"Q4",""))))</f>
        <v>Q2</v>
      </c>
      <c r="H1463" t="str">
        <f>"Q"&amp;INT((MONTH(A1463)-1)/3)+1</f>
        <v>Q2</v>
      </c>
      <c r="I1463">
        <v>2018</v>
      </c>
      <c r="J1463" t="str">
        <f>IF(C1463&gt;B1463, "Bullish", IF(B1463&gt;C1463, "Bearish", "Neutral"))</f>
        <v>Bearish</v>
      </c>
      <c r="K1463" t="str">
        <f>IF(C1464&gt;C1463, "Buy", "")</f>
        <v/>
      </c>
      <c r="L1463" t="str">
        <f>IF(C1464&lt;C1463, "Sell", "")</f>
        <v>Sell</v>
      </c>
      <c r="V1463" s="4">
        <f t="shared" si="22"/>
        <v>-5.9787459459459567E-3</v>
      </c>
    </row>
    <row r="1464" spans="1:22" x14ac:dyDescent="0.25">
      <c r="A1464" s="1">
        <v>43244</v>
      </c>
      <c r="B1464">
        <v>599</v>
      </c>
      <c r="C1464">
        <v>610.5</v>
      </c>
      <c r="D1464">
        <v>9740570</v>
      </c>
      <c r="E1464" t="s">
        <v>11</v>
      </c>
      <c r="F1464" t="s">
        <v>16</v>
      </c>
      <c r="G1464" t="str">
        <f>IF(OR(F1464="Jan",F1464="Feb",F1464="Mar"),"Q1",
IF(OR(F1464="Apr",F1464="May",F1464="Jun"),"Q2",
IF(OR(F1464="Jul",F1464="Aug",F1464="Sep"),"Q3",
IF(OR(F1464="Oct",F1464="Nov",F1464="Dec"),"Q4",""))))</f>
        <v>Q2</v>
      </c>
      <c r="H1464" t="str">
        <f>"Q"&amp;INT((MONTH(A1464)-1)/3)+1</f>
        <v>Q2</v>
      </c>
      <c r="I1464">
        <v>2018</v>
      </c>
      <c r="J1464" t="str">
        <f>IF(C1464&gt;B1464, "Bullish", IF(B1464&gt;C1464, "Bearish", "Neutral"))</f>
        <v>Bullish</v>
      </c>
      <c r="K1464" t="str">
        <f>IF(C1465&gt;C1464, "Buy", "")</f>
        <v/>
      </c>
      <c r="L1464" t="str">
        <f>IF(C1465&lt;C1464, "Sell", "")</f>
        <v>Sell</v>
      </c>
      <c r="V1464" s="4">
        <f t="shared" si="22"/>
        <v>-3.0466684831304752E-2</v>
      </c>
    </row>
    <row r="1465" spans="1:22" x14ac:dyDescent="0.25">
      <c r="A1465" s="1">
        <v>43243</v>
      </c>
      <c r="B1465">
        <v>597.5</v>
      </c>
      <c r="C1465">
        <v>592.45001219999995</v>
      </c>
      <c r="D1465">
        <v>9538442</v>
      </c>
      <c r="E1465" t="s">
        <v>10</v>
      </c>
      <c r="F1465" t="s">
        <v>16</v>
      </c>
      <c r="G1465" t="str">
        <f>IF(OR(F1465="Jan",F1465="Feb",F1465="Mar"),"Q1",
IF(OR(F1465="Apr",F1465="May",F1465="Jun"),"Q2",
IF(OR(F1465="Jul",F1465="Aug",F1465="Sep"),"Q3",
IF(OR(F1465="Oct",F1465="Nov",F1465="Dec"),"Q4",""))))</f>
        <v>Q2</v>
      </c>
      <c r="H1465" t="str">
        <f>"Q"&amp;INT((MONTH(A1465)-1)/3)+1</f>
        <v>Q2</v>
      </c>
      <c r="I1465">
        <v>2018</v>
      </c>
      <c r="J1465" t="str">
        <f>IF(C1465&gt;B1465, "Bullish", IF(B1465&gt;C1465, "Bearish", "Neutral"))</f>
        <v>Bearish</v>
      </c>
      <c r="K1465" t="str">
        <f>IF(C1466&gt;C1465, "Buy", "")</f>
        <v>Buy</v>
      </c>
      <c r="L1465" t="str">
        <f>IF(C1466&lt;C1465, "Sell", "")</f>
        <v/>
      </c>
      <c r="V1465" s="4">
        <f t="shared" si="22"/>
        <v>7.4967134756627899E-3</v>
      </c>
    </row>
    <row r="1466" spans="1:22" x14ac:dyDescent="0.25">
      <c r="A1466" s="1">
        <v>43242</v>
      </c>
      <c r="B1466">
        <v>587.5</v>
      </c>
      <c r="C1466">
        <v>596.92498780000005</v>
      </c>
      <c r="D1466">
        <v>5636804</v>
      </c>
      <c r="E1466" t="s">
        <v>9</v>
      </c>
      <c r="F1466" t="s">
        <v>16</v>
      </c>
      <c r="G1466" t="str">
        <f>IF(OR(F1466="Jan",F1466="Feb",F1466="Mar"),"Q1",
IF(OR(F1466="Apr",F1466="May",F1466="Jun"),"Q2",
IF(OR(F1466="Jul",F1466="Aug",F1466="Sep"),"Q3",
IF(OR(F1466="Oct",F1466="Nov",F1466="Dec"),"Q4",""))))</f>
        <v>Q2</v>
      </c>
      <c r="H1466" t="str">
        <f>"Q"&amp;INT((MONTH(A1466)-1)/3)+1</f>
        <v>Q2</v>
      </c>
      <c r="I1466">
        <v>2018</v>
      </c>
      <c r="J1466" t="str">
        <f>IF(C1466&gt;B1466, "Bullish", IF(B1466&gt;C1466, "Bearish", "Neutral"))</f>
        <v>Bullish</v>
      </c>
      <c r="K1466" t="str">
        <f>IF(C1467&gt;C1466, "Buy", "")</f>
        <v/>
      </c>
      <c r="L1466" t="str">
        <f>IF(C1467&lt;C1466, "Sell", "")</f>
        <v>Sell</v>
      </c>
      <c r="V1466" s="4">
        <f t="shared" si="22"/>
        <v>-1.2166151420093351E-2</v>
      </c>
    </row>
    <row r="1467" spans="1:22" x14ac:dyDescent="0.25">
      <c r="A1467" s="1">
        <v>43241</v>
      </c>
      <c r="B1467">
        <v>589.77502440000001</v>
      </c>
      <c r="C1467">
        <v>589.75</v>
      </c>
      <c r="D1467">
        <v>8475320</v>
      </c>
      <c r="E1467" t="s">
        <v>7</v>
      </c>
      <c r="F1467" t="s">
        <v>16</v>
      </c>
      <c r="G1467" t="str">
        <f>IF(OR(F1467="Jan",F1467="Feb",F1467="Mar"),"Q1",
IF(OR(F1467="Apr",F1467="May",F1467="Jun"),"Q2",
IF(OR(F1467="Jul",F1467="Aug",F1467="Sep"),"Q3",
IF(OR(F1467="Oct",F1467="Nov",F1467="Dec"),"Q4",""))))</f>
        <v>Q2</v>
      </c>
      <c r="H1467" t="str">
        <f>"Q"&amp;INT((MONTH(A1467)-1)/3)+1</f>
        <v>Q2</v>
      </c>
      <c r="I1467">
        <v>2018</v>
      </c>
      <c r="J1467" t="str">
        <f>IF(C1467&gt;B1467, "Bullish", IF(B1467&gt;C1467, "Bearish", "Neutral"))</f>
        <v>Bearish</v>
      </c>
      <c r="K1467" t="str">
        <f>IF(C1468&gt;C1467, "Buy", "")</f>
        <v>Buy</v>
      </c>
      <c r="L1467" t="str">
        <f>IF(C1468&lt;C1467, "Sell", "")</f>
        <v/>
      </c>
      <c r="V1467" s="4">
        <f t="shared" si="22"/>
        <v>3.1270717990205298E-3</v>
      </c>
    </row>
    <row r="1468" spans="1:22" x14ac:dyDescent="0.25">
      <c r="A1468" s="1">
        <v>43238</v>
      </c>
      <c r="B1468">
        <v>591.5</v>
      </c>
      <c r="C1468">
        <v>591.59997559999999</v>
      </c>
      <c r="D1468">
        <v>7139660</v>
      </c>
      <c r="E1468" t="s">
        <v>12</v>
      </c>
      <c r="F1468" t="s">
        <v>16</v>
      </c>
      <c r="G1468" t="str">
        <f>IF(OR(F1468="Jan",F1468="Feb",F1468="Mar"),"Q1",
IF(OR(F1468="Apr",F1468="May",F1468="Jun"),"Q2",
IF(OR(F1468="Jul",F1468="Aug",F1468="Sep"),"Q3",
IF(OR(F1468="Oct",F1468="Nov",F1468="Dec"),"Q4",""))))</f>
        <v>Q2</v>
      </c>
      <c r="H1468" t="str">
        <f>"Q"&amp;INT((MONTH(A1468)-1)/3)+1</f>
        <v>Q2</v>
      </c>
      <c r="I1468">
        <v>2018</v>
      </c>
      <c r="J1468" t="str">
        <f>IF(C1468&gt;B1468, "Bullish", IF(B1468&gt;C1468, "Bearish", "Neutral"))</f>
        <v>Bullish</v>
      </c>
      <c r="K1468" t="str">
        <f>IF(C1469&gt;C1468, "Buy", "")</f>
        <v/>
      </c>
      <c r="L1468" t="str">
        <f>IF(C1469&lt;C1468, "Sell", "")</f>
        <v>Sell</v>
      </c>
      <c r="V1468" s="4">
        <f t="shared" si="22"/>
        <v>-2.5355211244688675E-4</v>
      </c>
    </row>
    <row r="1469" spans="1:22" x14ac:dyDescent="0.25">
      <c r="A1469" s="1">
        <v>43237</v>
      </c>
      <c r="B1469">
        <v>598</v>
      </c>
      <c r="C1469">
        <v>591.45001219999995</v>
      </c>
      <c r="D1469">
        <v>9519598</v>
      </c>
      <c r="E1469" t="s">
        <v>11</v>
      </c>
      <c r="F1469" t="s">
        <v>16</v>
      </c>
      <c r="G1469" t="str">
        <f>IF(OR(F1469="Jan",F1469="Feb",F1469="Mar"),"Q1",
IF(OR(F1469="Apr",F1469="May",F1469="Jun"),"Q2",
IF(OR(F1469="Jul",F1469="Aug",F1469="Sep"),"Q3",
IF(OR(F1469="Oct",F1469="Nov",F1469="Dec"),"Q4",""))))</f>
        <v>Q2</v>
      </c>
      <c r="H1469" t="str">
        <f>"Q"&amp;INT((MONTH(A1469)-1)/3)+1</f>
        <v>Q2</v>
      </c>
      <c r="I1469">
        <v>2018</v>
      </c>
      <c r="J1469" t="str">
        <f>IF(C1469&gt;B1469, "Bullish", IF(B1469&gt;C1469, "Bearish", "Neutral"))</f>
        <v>Bearish</v>
      </c>
      <c r="K1469" t="str">
        <f>IF(C1470&gt;C1469, "Buy", "")</f>
        <v>Buy</v>
      </c>
      <c r="L1469" t="str">
        <f>IF(C1470&lt;C1469, "Sell", "")</f>
        <v/>
      </c>
      <c r="V1469" s="4">
        <f t="shared" si="22"/>
        <v>5.9245574092344176E-3</v>
      </c>
    </row>
    <row r="1470" spans="1:22" x14ac:dyDescent="0.25">
      <c r="A1470" s="1">
        <v>43236</v>
      </c>
      <c r="B1470">
        <v>593.625</v>
      </c>
      <c r="C1470">
        <v>594.97497559999999</v>
      </c>
      <c r="D1470">
        <v>6205004</v>
      </c>
      <c r="E1470" t="s">
        <v>10</v>
      </c>
      <c r="F1470" t="s">
        <v>16</v>
      </c>
      <c r="G1470" t="str">
        <f>IF(OR(F1470="Jan",F1470="Feb",F1470="Mar"),"Q1",
IF(OR(F1470="Apr",F1470="May",F1470="Jun"),"Q2",
IF(OR(F1470="Jul",F1470="Aug",F1470="Sep"),"Q3",
IF(OR(F1470="Oct",F1470="Nov",F1470="Dec"),"Q4",""))))</f>
        <v>Q2</v>
      </c>
      <c r="H1470" t="str">
        <f>"Q"&amp;INT((MONTH(A1470)-1)/3)+1</f>
        <v>Q2</v>
      </c>
      <c r="I1470">
        <v>2018</v>
      </c>
      <c r="J1470" t="str">
        <f>IF(C1470&gt;B1470, "Bullish", IF(B1470&gt;C1470, "Bearish", "Neutral"))</f>
        <v>Bullish</v>
      </c>
      <c r="K1470" t="str">
        <f>IF(C1471&gt;C1470, "Buy", "")</f>
        <v>Buy</v>
      </c>
      <c r="L1470" t="str">
        <f>IF(C1471&lt;C1470, "Sell", "")</f>
        <v/>
      </c>
      <c r="V1470" s="4">
        <f t="shared" si="22"/>
        <v>3.8509040325443973E-3</v>
      </c>
    </row>
    <row r="1471" spans="1:22" x14ac:dyDescent="0.25">
      <c r="A1471" s="1">
        <v>43235</v>
      </c>
      <c r="B1471">
        <v>594.04998780000005</v>
      </c>
      <c r="C1471">
        <v>597.27502440000001</v>
      </c>
      <c r="D1471">
        <v>5611974</v>
      </c>
      <c r="E1471" t="s">
        <v>9</v>
      </c>
      <c r="F1471" t="s">
        <v>16</v>
      </c>
      <c r="G1471" t="str">
        <f>IF(OR(F1471="Jan",F1471="Feb",F1471="Mar"),"Q1",
IF(OR(F1471="Apr",F1471="May",F1471="Jun"),"Q2",
IF(OR(F1471="Jul",F1471="Aug",F1471="Sep"),"Q3",
IF(OR(F1471="Oct",F1471="Nov",F1471="Dec"),"Q4",""))))</f>
        <v>Q2</v>
      </c>
      <c r="H1471" t="str">
        <f>"Q"&amp;INT((MONTH(A1471)-1)/3)+1</f>
        <v>Q2</v>
      </c>
      <c r="I1471">
        <v>2018</v>
      </c>
      <c r="J1471" t="str">
        <f>IF(C1471&gt;B1471, "Bullish", IF(B1471&gt;C1471, "Bearish", "Neutral"))</f>
        <v>Bullish</v>
      </c>
      <c r="K1471" t="str">
        <f>IF(C1472&gt;C1471, "Buy", "")</f>
        <v/>
      </c>
      <c r="L1471" t="str">
        <f>IF(C1472&lt;C1471, "Sell", "")</f>
        <v>Sell</v>
      </c>
      <c r="V1471" s="4">
        <f t="shared" si="22"/>
        <v>-4.4143612079199299E-3</v>
      </c>
    </row>
    <row r="1472" spans="1:22" x14ac:dyDescent="0.25">
      <c r="A1472" s="1">
        <v>43234</v>
      </c>
      <c r="B1472">
        <v>592.17498780000005</v>
      </c>
      <c r="C1472">
        <v>594.65002440000001</v>
      </c>
      <c r="D1472">
        <v>4432094</v>
      </c>
      <c r="E1472" t="s">
        <v>7</v>
      </c>
      <c r="F1472" t="s">
        <v>16</v>
      </c>
      <c r="G1472" t="str">
        <f>IF(OR(F1472="Jan",F1472="Feb",F1472="Mar"),"Q1",
IF(OR(F1472="Apr",F1472="May",F1472="Jun"),"Q2",
IF(OR(F1472="Jul",F1472="Aug",F1472="Sep"),"Q3",
IF(OR(F1472="Oct",F1472="Nov",F1472="Dec"),"Q4",""))))</f>
        <v>Q2</v>
      </c>
      <c r="H1472" t="str">
        <f>"Q"&amp;INT((MONTH(A1472)-1)/3)+1</f>
        <v>Q2</v>
      </c>
      <c r="I1472">
        <v>2018</v>
      </c>
      <c r="J1472" t="str">
        <f>IF(C1472&gt;B1472, "Bullish", IF(B1472&gt;C1472, "Bearish", "Neutral"))</f>
        <v>Bullish</v>
      </c>
      <c r="K1472" t="str">
        <f>IF(C1473&gt;C1472, "Buy", "")</f>
        <v/>
      </c>
      <c r="L1472" t="str">
        <f>IF(C1473&lt;C1472, "Sell", "")</f>
        <v>Sell</v>
      </c>
      <c r="V1472" s="4">
        <f t="shared" si="22"/>
        <v>-7.2412016091467401E-3</v>
      </c>
    </row>
    <row r="1473" spans="1:22" x14ac:dyDescent="0.25">
      <c r="A1473" s="1">
        <v>43231</v>
      </c>
      <c r="B1473">
        <v>586.15002440000001</v>
      </c>
      <c r="C1473">
        <v>590.375</v>
      </c>
      <c r="D1473">
        <v>3311706</v>
      </c>
      <c r="E1473" t="s">
        <v>12</v>
      </c>
      <c r="F1473" t="s">
        <v>16</v>
      </c>
      <c r="G1473" t="str">
        <f>IF(OR(F1473="Jan",F1473="Feb",F1473="Mar"),"Q1",
IF(OR(F1473="Apr",F1473="May",F1473="Jun"),"Q2",
IF(OR(F1473="Jul",F1473="Aug",F1473="Sep"),"Q3",
IF(OR(F1473="Oct",F1473="Nov",F1473="Dec"),"Q4",""))))</f>
        <v>Q2</v>
      </c>
      <c r="H1473" t="str">
        <f>"Q"&amp;INT((MONTH(A1473)-1)/3)+1</f>
        <v>Q2</v>
      </c>
      <c r="I1473">
        <v>2018</v>
      </c>
      <c r="J1473" t="str">
        <f>IF(C1473&gt;B1473, "Bullish", IF(B1473&gt;C1473, "Bearish", "Neutral"))</f>
        <v>Bullish</v>
      </c>
      <c r="K1473" t="str">
        <f>IF(C1474&gt;C1473, "Buy", "")</f>
        <v/>
      </c>
      <c r="L1473" t="str">
        <f>IF(C1474&lt;C1473, "Sell", "")</f>
        <v>Sell</v>
      </c>
      <c r="V1473" s="4">
        <f t="shared" si="22"/>
        <v>-1.0916095890410959E-2</v>
      </c>
    </row>
    <row r="1474" spans="1:22" x14ac:dyDescent="0.25">
      <c r="A1474" s="1">
        <v>43230</v>
      </c>
      <c r="B1474">
        <v>588</v>
      </c>
      <c r="C1474">
        <v>584</v>
      </c>
      <c r="D1474">
        <v>3182862</v>
      </c>
      <c r="E1474" t="s">
        <v>11</v>
      </c>
      <c r="F1474" t="s">
        <v>16</v>
      </c>
      <c r="G1474" t="str">
        <f>IF(OR(F1474="Jan",F1474="Feb",F1474="Mar"),"Q1",
IF(OR(F1474="Apr",F1474="May",F1474="Jun"),"Q2",
IF(OR(F1474="Jul",F1474="Aug",F1474="Sep"),"Q3",
IF(OR(F1474="Oct",F1474="Nov",F1474="Dec"),"Q4",""))))</f>
        <v>Q2</v>
      </c>
      <c r="H1474" t="str">
        <f>"Q"&amp;INT((MONTH(A1474)-1)/3)+1</f>
        <v>Q2</v>
      </c>
      <c r="I1474">
        <v>2018</v>
      </c>
      <c r="J1474" t="str">
        <f>IF(C1474&gt;B1474, "Bullish", IF(B1474&gt;C1474, "Bearish", "Neutral"))</f>
        <v>Bearish</v>
      </c>
      <c r="K1474" t="str">
        <f>IF(C1475&gt;C1474, "Buy", "")</f>
        <v>Buy</v>
      </c>
      <c r="L1474" t="str">
        <f>IF(C1475&lt;C1474, "Sell", "")</f>
        <v/>
      </c>
      <c r="V1474" s="4">
        <f t="shared" si="22"/>
        <v>2.3062708743025588E-3</v>
      </c>
    </row>
    <row r="1475" spans="1:22" x14ac:dyDescent="0.25">
      <c r="A1475" s="1">
        <v>43229</v>
      </c>
      <c r="B1475">
        <v>583.75</v>
      </c>
      <c r="C1475">
        <v>585.34997559999999</v>
      </c>
      <c r="D1475">
        <v>3783504</v>
      </c>
      <c r="E1475" t="s">
        <v>10</v>
      </c>
      <c r="F1475" t="s">
        <v>16</v>
      </c>
      <c r="G1475" t="str">
        <f>IF(OR(F1475="Jan",F1475="Feb",F1475="Mar"),"Q1",
IF(OR(F1475="Apr",F1475="May",F1475="Jun"),"Q2",
IF(OR(F1475="Jul",F1475="Aug",F1475="Sep"),"Q3",
IF(OR(F1475="Oct",F1475="Nov",F1475="Dec"),"Q4",""))))</f>
        <v>Q2</v>
      </c>
      <c r="H1475" t="str">
        <f>"Q"&amp;INT((MONTH(A1475)-1)/3)+1</f>
        <v>Q2</v>
      </c>
      <c r="I1475">
        <v>2018</v>
      </c>
      <c r="J1475" t="str">
        <f>IF(C1475&gt;B1475, "Bullish", IF(B1475&gt;C1475, "Bearish", "Neutral"))</f>
        <v>Bullish</v>
      </c>
      <c r="K1475" t="str">
        <f>IF(C1476&gt;C1475, "Buy", "")</f>
        <v/>
      </c>
      <c r="L1475" t="str">
        <f>IF(C1476&lt;C1475, "Sell", "")</f>
        <v>Sell</v>
      </c>
      <c r="V1475" s="4">
        <f t="shared" ref="V1475:V1538" si="23">(C1476-C1475)/C1476</f>
        <v>-4.4184309419420392E-3</v>
      </c>
    </row>
    <row r="1476" spans="1:22" x14ac:dyDescent="0.25">
      <c r="A1476" s="1">
        <v>43228</v>
      </c>
      <c r="B1476">
        <v>588.95001219999995</v>
      </c>
      <c r="C1476">
        <v>582.77502440000001</v>
      </c>
      <c r="D1476">
        <v>5718556</v>
      </c>
      <c r="E1476" t="s">
        <v>9</v>
      </c>
      <c r="F1476" t="s">
        <v>16</v>
      </c>
      <c r="G1476" t="str">
        <f>IF(OR(F1476="Jan",F1476="Feb",F1476="Mar"),"Q1",
IF(OR(F1476="Apr",F1476="May",F1476="Jun"),"Q2",
IF(OR(F1476="Jul",F1476="Aug",F1476="Sep"),"Q3",
IF(OR(F1476="Oct",F1476="Nov",F1476="Dec"),"Q4",""))))</f>
        <v>Q2</v>
      </c>
      <c r="H1476" t="str">
        <f>"Q"&amp;INT((MONTH(A1476)-1)/3)+1</f>
        <v>Q2</v>
      </c>
      <c r="I1476">
        <v>2018</v>
      </c>
      <c r="J1476" t="str">
        <f>IF(C1476&gt;B1476, "Bullish", IF(B1476&gt;C1476, "Bearish", "Neutral"))</f>
        <v>Bearish</v>
      </c>
      <c r="K1476" t="str">
        <f>IF(C1477&gt;C1476, "Buy", "")</f>
        <v>Buy</v>
      </c>
      <c r="L1476" t="str">
        <f>IF(C1477&lt;C1476, "Sell", "")</f>
        <v/>
      </c>
      <c r="V1476" s="4">
        <f t="shared" si="23"/>
        <v>1.4750592730346566E-2</v>
      </c>
    </row>
    <row r="1477" spans="1:22" x14ac:dyDescent="0.25">
      <c r="A1477" s="1">
        <v>43227</v>
      </c>
      <c r="B1477">
        <v>590.625</v>
      </c>
      <c r="C1477">
        <v>591.5</v>
      </c>
      <c r="D1477">
        <v>4638960</v>
      </c>
      <c r="E1477" t="s">
        <v>7</v>
      </c>
      <c r="F1477" t="s">
        <v>16</v>
      </c>
      <c r="G1477" t="str">
        <f>IF(OR(F1477="Jan",F1477="Feb",F1477="Mar"),"Q1",
IF(OR(F1477="Apr",F1477="May",F1477="Jun"),"Q2",
IF(OR(F1477="Jul",F1477="Aug",F1477="Sep"),"Q3",
IF(OR(F1477="Oct",F1477="Nov",F1477="Dec"),"Q4",""))))</f>
        <v>Q2</v>
      </c>
      <c r="H1477" t="str">
        <f>"Q"&amp;INT((MONTH(A1477)-1)/3)+1</f>
        <v>Q2</v>
      </c>
      <c r="I1477">
        <v>2018</v>
      </c>
      <c r="J1477" t="str">
        <f>IF(C1477&gt;B1477, "Bullish", IF(B1477&gt;C1477, "Bearish", "Neutral"))</f>
        <v>Bullish</v>
      </c>
      <c r="K1477" t="str">
        <f>IF(C1478&gt;C1477, "Buy", "")</f>
        <v/>
      </c>
      <c r="L1477" t="str">
        <f>IF(C1478&lt;C1477, "Sell", "")</f>
        <v>Sell</v>
      </c>
      <c r="V1477" s="4">
        <f t="shared" si="23"/>
        <v>-8.4391992207964815E-3</v>
      </c>
    </row>
    <row r="1478" spans="1:22" x14ac:dyDescent="0.25">
      <c r="A1478" s="1">
        <v>43224</v>
      </c>
      <c r="B1478">
        <v>592.5</v>
      </c>
      <c r="C1478">
        <v>586.54998780000005</v>
      </c>
      <c r="D1478">
        <v>6023368</v>
      </c>
      <c r="E1478" t="s">
        <v>12</v>
      </c>
      <c r="F1478" t="s">
        <v>16</v>
      </c>
      <c r="G1478" t="str">
        <f>IF(OR(F1478="Jan",F1478="Feb",F1478="Mar"),"Q1",
IF(OR(F1478="Apr",F1478="May",F1478="Jun"),"Q2",
IF(OR(F1478="Jul",F1478="Aug",F1478="Sep"),"Q3",
IF(OR(F1478="Oct",F1478="Nov",F1478="Dec"),"Q4",""))))</f>
        <v>Q2</v>
      </c>
      <c r="H1478" t="str">
        <f>"Q"&amp;INT((MONTH(A1478)-1)/3)+1</f>
        <v>Q2</v>
      </c>
      <c r="I1478">
        <v>2018</v>
      </c>
      <c r="J1478" t="str">
        <f>IF(C1478&gt;B1478, "Bullish", IF(B1478&gt;C1478, "Bearish", "Neutral"))</f>
        <v>Bearish</v>
      </c>
      <c r="K1478" t="str">
        <f>IF(C1479&gt;C1478, "Buy", "")</f>
        <v>Buy</v>
      </c>
      <c r="L1478" t="str">
        <f>IF(C1479&lt;C1478, "Sell", "")</f>
        <v/>
      </c>
      <c r="V1478" s="4">
        <f t="shared" si="23"/>
        <v>7.9912670162158687E-3</v>
      </c>
    </row>
    <row r="1479" spans="1:22" x14ac:dyDescent="0.25">
      <c r="A1479" s="1">
        <v>43223</v>
      </c>
      <c r="B1479">
        <v>598.625</v>
      </c>
      <c r="C1479">
        <v>591.27502440000001</v>
      </c>
      <c r="D1479">
        <v>5332230</v>
      </c>
      <c r="E1479" t="s">
        <v>11</v>
      </c>
      <c r="F1479" t="s">
        <v>16</v>
      </c>
      <c r="G1479" t="str">
        <f>IF(OR(F1479="Jan",F1479="Feb",F1479="Mar"),"Q1",
IF(OR(F1479="Apr",F1479="May",F1479="Jun"),"Q2",
IF(OR(F1479="Jul",F1479="Aug",F1479="Sep"),"Q3",
IF(OR(F1479="Oct",F1479="Nov",F1479="Dec"),"Q4",""))))</f>
        <v>Q2</v>
      </c>
      <c r="H1479" t="str">
        <f>"Q"&amp;INT((MONTH(A1479)-1)/3)+1</f>
        <v>Q2</v>
      </c>
      <c r="I1479">
        <v>2018</v>
      </c>
      <c r="J1479" t="str">
        <f>IF(C1479&gt;B1479, "Bullish", IF(B1479&gt;C1479, "Bearish", "Neutral"))</f>
        <v>Bearish</v>
      </c>
      <c r="K1479" t="str">
        <f>IF(C1480&gt;C1479, "Buy", "")</f>
        <v>Buy</v>
      </c>
      <c r="L1479" t="str">
        <f>IF(C1480&lt;C1479, "Sell", "")</f>
        <v/>
      </c>
      <c r="V1479" s="4">
        <f t="shared" si="23"/>
        <v>1.2113110905041717E-2</v>
      </c>
    </row>
    <row r="1480" spans="1:22" x14ac:dyDescent="0.25">
      <c r="A1480" s="1">
        <v>43222</v>
      </c>
      <c r="B1480">
        <v>599.45001219999995</v>
      </c>
      <c r="C1480">
        <v>598.52502440000001</v>
      </c>
      <c r="D1480">
        <v>10295042</v>
      </c>
      <c r="E1480" t="s">
        <v>10</v>
      </c>
      <c r="F1480" t="s">
        <v>16</v>
      </c>
      <c r="G1480" t="str">
        <f>IF(OR(F1480="Jan",F1480="Feb",F1480="Mar"),"Q1",
IF(OR(F1480="Apr",F1480="May",F1480="Jun"),"Q2",
IF(OR(F1480="Jul",F1480="Aug",F1480="Sep"),"Q3",
IF(OR(F1480="Oct",F1480="Nov",F1480="Dec"),"Q4",""))))</f>
        <v>Q2</v>
      </c>
      <c r="H1480" t="str">
        <f>"Q"&amp;INT((MONTH(A1480)-1)/3)+1</f>
        <v>Q2</v>
      </c>
      <c r="I1480">
        <v>2018</v>
      </c>
      <c r="J1480" t="str">
        <f>IF(C1480&gt;B1480, "Bullish", IF(B1480&gt;C1480, "Bearish", "Neutral"))</f>
        <v>Bearish</v>
      </c>
      <c r="K1480" t="str">
        <f>IF(C1481&gt;C1480, "Buy", "")</f>
        <v>Buy</v>
      </c>
      <c r="L1480" t="str">
        <f>IF(C1481&lt;C1480, "Sell", "")</f>
        <v/>
      </c>
      <c r="V1480" s="4">
        <f t="shared" si="23"/>
        <v>2.042477032096696E-3</v>
      </c>
    </row>
    <row r="1481" spans="1:22" x14ac:dyDescent="0.25">
      <c r="A1481" s="1">
        <v>43220</v>
      </c>
      <c r="B1481">
        <v>590.84997559999999</v>
      </c>
      <c r="C1481">
        <v>599.75</v>
      </c>
      <c r="D1481">
        <v>5511678</v>
      </c>
      <c r="E1481" t="s">
        <v>7</v>
      </c>
      <c r="F1481" t="s">
        <v>15</v>
      </c>
      <c r="G1481" t="str">
        <f>IF(OR(F1481="Jan",F1481="Feb",F1481="Mar"),"Q1",
IF(OR(F1481="Apr",F1481="May",F1481="Jun"),"Q2",
IF(OR(F1481="Jul",F1481="Aug",F1481="Sep"),"Q3",
IF(OR(F1481="Oct",F1481="Nov",F1481="Dec"),"Q4",""))))</f>
        <v>Q2</v>
      </c>
      <c r="H1481" t="str">
        <f>"Q"&amp;INT((MONTH(A1481)-1)/3)+1</f>
        <v>Q2</v>
      </c>
      <c r="I1481">
        <v>2018</v>
      </c>
      <c r="J1481" t="str">
        <f>IF(C1481&gt;B1481, "Bullish", IF(B1481&gt;C1481, "Bearish", "Neutral"))</f>
        <v>Bullish</v>
      </c>
      <c r="K1481" t="str">
        <f>IF(C1482&gt;C1481, "Buy", "")</f>
        <v/>
      </c>
      <c r="L1481" t="str">
        <f>IF(C1482&lt;C1481, "Sell", "")</f>
        <v>Sell</v>
      </c>
      <c r="V1481" s="4">
        <f t="shared" si="23"/>
        <v>-1.2065515852849465E-2</v>
      </c>
    </row>
    <row r="1482" spans="1:22" x14ac:dyDescent="0.25">
      <c r="A1482" s="1">
        <v>43217</v>
      </c>
      <c r="B1482">
        <v>590</v>
      </c>
      <c r="C1482">
        <v>592.59997559999999</v>
      </c>
      <c r="D1482">
        <v>7663370</v>
      </c>
      <c r="E1482" t="s">
        <v>12</v>
      </c>
      <c r="F1482" t="s">
        <v>15</v>
      </c>
      <c r="G1482" t="str">
        <f>IF(OR(F1482="Jan",F1482="Feb",F1482="Mar"),"Q1",
IF(OR(F1482="Apr",F1482="May",F1482="Jun"),"Q2",
IF(OR(F1482="Jul",F1482="Aug",F1482="Sep"),"Q3",
IF(OR(F1482="Oct",F1482="Nov",F1482="Dec"),"Q4",""))))</f>
        <v>Q2</v>
      </c>
      <c r="H1482" t="str">
        <f>"Q"&amp;INT((MONTH(A1482)-1)/3)+1</f>
        <v>Q2</v>
      </c>
      <c r="I1482">
        <v>2018</v>
      </c>
      <c r="J1482" t="str">
        <f>IF(C1482&gt;B1482, "Bullish", IF(B1482&gt;C1482, "Bearish", "Neutral"))</f>
        <v>Bullish</v>
      </c>
      <c r="K1482" t="str">
        <f>IF(C1483&gt;C1482, "Buy", "")</f>
        <v/>
      </c>
      <c r="L1482" t="str">
        <f>IF(C1483&lt;C1482, "Sell", "")</f>
        <v>Sell</v>
      </c>
      <c r="V1482" s="4">
        <f t="shared" si="23"/>
        <v>-7.4376304670460856E-3</v>
      </c>
    </row>
    <row r="1483" spans="1:22" x14ac:dyDescent="0.25">
      <c r="A1483" s="1">
        <v>43216</v>
      </c>
      <c r="B1483">
        <v>587</v>
      </c>
      <c r="C1483">
        <v>588.22497559999999</v>
      </c>
      <c r="D1483">
        <v>11302084</v>
      </c>
      <c r="E1483" t="s">
        <v>11</v>
      </c>
      <c r="F1483" t="s">
        <v>15</v>
      </c>
      <c r="G1483" t="str">
        <f>IF(OR(F1483="Jan",F1483="Feb",F1483="Mar"),"Q1",
IF(OR(F1483="Apr",F1483="May",F1483="Jun"),"Q2",
IF(OR(F1483="Jul",F1483="Aug",F1483="Sep"),"Q3",
IF(OR(F1483="Oct",F1483="Nov",F1483="Dec"),"Q4",""))))</f>
        <v>Q2</v>
      </c>
      <c r="H1483" t="str">
        <f>"Q"&amp;INT((MONTH(A1483)-1)/3)+1</f>
        <v>Q2</v>
      </c>
      <c r="I1483">
        <v>2018</v>
      </c>
      <c r="J1483" t="str">
        <f>IF(C1483&gt;B1483, "Bullish", IF(B1483&gt;C1483, "Bearish", "Neutral"))</f>
        <v>Bullish</v>
      </c>
      <c r="K1483" t="str">
        <f>IF(C1484&gt;C1483, "Buy", "")</f>
        <v/>
      </c>
      <c r="L1483" t="str">
        <f>IF(C1484&lt;C1483, "Sell", "")</f>
        <v>Sell</v>
      </c>
      <c r="V1483" s="4">
        <f t="shared" si="23"/>
        <v>-1.3875103148664105E-2</v>
      </c>
    </row>
    <row r="1484" spans="1:22" x14ac:dyDescent="0.25">
      <c r="A1484" s="1">
        <v>43215</v>
      </c>
      <c r="B1484">
        <v>576</v>
      </c>
      <c r="C1484">
        <v>580.17498780000005</v>
      </c>
      <c r="D1484">
        <v>11594178</v>
      </c>
      <c r="E1484" t="s">
        <v>10</v>
      </c>
      <c r="F1484" t="s">
        <v>15</v>
      </c>
      <c r="G1484" t="str">
        <f>IF(OR(F1484="Jan",F1484="Feb",F1484="Mar"),"Q1",
IF(OR(F1484="Apr",F1484="May",F1484="Jun"),"Q2",
IF(OR(F1484="Jul",F1484="Aug",F1484="Sep"),"Q3",
IF(OR(F1484="Oct",F1484="Nov",F1484="Dec"),"Q4",""))))</f>
        <v>Q2</v>
      </c>
      <c r="H1484" t="str">
        <f>"Q"&amp;INT((MONTH(A1484)-1)/3)+1</f>
        <v>Q2</v>
      </c>
      <c r="I1484">
        <v>2018</v>
      </c>
      <c r="J1484" t="str">
        <f>IF(C1484&gt;B1484, "Bullish", IF(B1484&gt;C1484, "Bearish", "Neutral"))</f>
        <v>Bullish</v>
      </c>
      <c r="K1484" t="str">
        <f>IF(C1485&gt;C1484, "Buy", "")</f>
        <v/>
      </c>
      <c r="L1484" t="str">
        <f>IF(C1485&lt;C1484, "Sell", "")</f>
        <v>Sell</v>
      </c>
      <c r="V1484" s="4">
        <f t="shared" si="23"/>
        <v>-5.067107492421054E-3</v>
      </c>
    </row>
    <row r="1485" spans="1:22" x14ac:dyDescent="0.25">
      <c r="A1485" s="1">
        <v>43214</v>
      </c>
      <c r="B1485">
        <v>592.5</v>
      </c>
      <c r="C1485">
        <v>577.25</v>
      </c>
      <c r="D1485">
        <v>8526216</v>
      </c>
      <c r="E1485" t="s">
        <v>9</v>
      </c>
      <c r="F1485" t="s">
        <v>15</v>
      </c>
      <c r="G1485" t="str">
        <f>IF(OR(F1485="Jan",F1485="Feb",F1485="Mar"),"Q1",
IF(OR(F1485="Apr",F1485="May",F1485="Jun"),"Q2",
IF(OR(F1485="Jul",F1485="Aug",F1485="Sep"),"Q3",
IF(OR(F1485="Oct",F1485="Nov",F1485="Dec"),"Q4",""))))</f>
        <v>Q2</v>
      </c>
      <c r="H1485" t="str">
        <f>"Q"&amp;INT((MONTH(A1485)-1)/3)+1</f>
        <v>Q2</v>
      </c>
      <c r="I1485">
        <v>2018</v>
      </c>
      <c r="J1485" t="str">
        <f>IF(C1485&gt;B1485, "Bullish", IF(B1485&gt;C1485, "Bearish", "Neutral"))</f>
        <v>Bearish</v>
      </c>
      <c r="K1485" t="str">
        <f>IF(C1486&gt;C1485, "Buy", "")</f>
        <v>Buy</v>
      </c>
      <c r="L1485" t="str">
        <f>IF(C1486&lt;C1485, "Sell", "")</f>
        <v/>
      </c>
      <c r="V1485" s="4">
        <f t="shared" si="23"/>
        <v>2.7953146892408482E-2</v>
      </c>
    </row>
    <row r="1486" spans="1:22" x14ac:dyDescent="0.25">
      <c r="A1486" s="1">
        <v>43213</v>
      </c>
      <c r="B1486">
        <v>584</v>
      </c>
      <c r="C1486">
        <v>593.84997559999999</v>
      </c>
      <c r="D1486">
        <v>21830638</v>
      </c>
      <c r="E1486" t="s">
        <v>7</v>
      </c>
      <c r="F1486" t="s">
        <v>15</v>
      </c>
      <c r="G1486" t="str">
        <f>IF(OR(F1486="Jan",F1486="Feb",F1486="Mar"),"Q1",
IF(OR(F1486="Apr",F1486="May",F1486="Jun"),"Q2",
IF(OR(F1486="Jul",F1486="Aug",F1486="Sep"),"Q3",
IF(OR(F1486="Oct",F1486="Nov",F1486="Dec"),"Q4",""))))</f>
        <v>Q2</v>
      </c>
      <c r="H1486" t="str">
        <f>"Q"&amp;INT((MONTH(A1486)-1)/3)+1</f>
        <v>Q2</v>
      </c>
      <c r="I1486">
        <v>2018</v>
      </c>
      <c r="J1486" t="str">
        <f>IF(C1486&gt;B1486, "Bullish", IF(B1486&gt;C1486, "Bearish", "Neutral"))</f>
        <v>Bullish</v>
      </c>
      <c r="K1486" t="str">
        <f>IF(C1487&gt;C1486, "Buy", "")</f>
        <v/>
      </c>
      <c r="L1486" t="str">
        <f>IF(C1487&lt;C1486, "Sell", "")</f>
        <v>Sell</v>
      </c>
      <c r="V1486" s="4">
        <f t="shared" si="23"/>
        <v>-7.8492938886211058E-3</v>
      </c>
    </row>
    <row r="1487" spans="1:22" x14ac:dyDescent="0.25">
      <c r="A1487" s="1">
        <v>43210</v>
      </c>
      <c r="B1487">
        <v>569.5</v>
      </c>
      <c r="C1487">
        <v>589.22497559999999</v>
      </c>
      <c r="D1487">
        <v>24272692</v>
      </c>
      <c r="E1487" t="s">
        <v>12</v>
      </c>
      <c r="F1487" t="s">
        <v>15</v>
      </c>
      <c r="G1487" t="str">
        <f>IF(OR(F1487="Jan",F1487="Feb",F1487="Mar"),"Q1",
IF(OR(F1487="Apr",F1487="May",F1487="Jun"),"Q2",
IF(OR(F1487="Jul",F1487="Aug",F1487="Sep"),"Q3",
IF(OR(F1487="Oct",F1487="Nov",F1487="Dec"),"Q4",""))))</f>
        <v>Q2</v>
      </c>
      <c r="H1487" t="str">
        <f>"Q"&amp;INT((MONTH(A1487)-1)/3)+1</f>
        <v>Q2</v>
      </c>
      <c r="I1487">
        <v>2018</v>
      </c>
      <c r="J1487" t="str">
        <f>IF(C1487&gt;B1487, "Bullish", IF(B1487&gt;C1487, "Bearish", "Neutral"))</f>
        <v>Bullish</v>
      </c>
      <c r="K1487" t="str">
        <f>IF(C1488&gt;C1487, "Buy", "")</f>
        <v/>
      </c>
      <c r="L1487" t="str">
        <f>IF(C1488&lt;C1487, "Sell", "")</f>
        <v>Sell</v>
      </c>
      <c r="V1487" s="4">
        <f t="shared" si="23"/>
        <v>-4.02524399365842E-2</v>
      </c>
    </row>
    <row r="1488" spans="1:22" x14ac:dyDescent="0.25">
      <c r="A1488" s="1">
        <v>43209</v>
      </c>
      <c r="B1488">
        <v>562</v>
      </c>
      <c r="C1488">
        <v>566.42498780000005</v>
      </c>
      <c r="D1488">
        <v>8525542</v>
      </c>
      <c r="E1488" t="s">
        <v>11</v>
      </c>
      <c r="F1488" t="s">
        <v>15</v>
      </c>
      <c r="G1488" t="str">
        <f>IF(OR(F1488="Jan",F1488="Feb",F1488="Mar"),"Q1",
IF(OR(F1488="Apr",F1488="May",F1488="Jun"),"Q2",
IF(OR(F1488="Jul",F1488="Aug",F1488="Sep"),"Q3",
IF(OR(F1488="Oct",F1488="Nov",F1488="Dec"),"Q4",""))))</f>
        <v>Q2</v>
      </c>
      <c r="H1488" t="str">
        <f>"Q"&amp;INT((MONTH(A1488)-1)/3)+1</f>
        <v>Q2</v>
      </c>
      <c r="I1488">
        <v>2018</v>
      </c>
      <c r="J1488" t="str">
        <f>IF(C1488&gt;B1488, "Bullish", IF(B1488&gt;C1488, "Bearish", "Neutral"))</f>
        <v>Bullish</v>
      </c>
      <c r="K1488" t="str">
        <f>IF(C1489&gt;C1488, "Buy", "")</f>
        <v/>
      </c>
      <c r="L1488" t="str">
        <f>IF(C1489&lt;C1488, "Sell", "")</f>
        <v>Sell</v>
      </c>
      <c r="V1488" s="4">
        <f t="shared" si="23"/>
        <v>-6.1281803801725857E-3</v>
      </c>
    </row>
    <row r="1489" spans="1:22" x14ac:dyDescent="0.25">
      <c r="A1489" s="1">
        <v>43208</v>
      </c>
      <c r="B1489">
        <v>561.42498780000005</v>
      </c>
      <c r="C1489">
        <v>562.97497559999999</v>
      </c>
      <c r="D1489">
        <v>10430380</v>
      </c>
      <c r="E1489" t="s">
        <v>10</v>
      </c>
      <c r="F1489" t="s">
        <v>15</v>
      </c>
      <c r="G1489" t="str">
        <f>IF(OR(F1489="Jan",F1489="Feb",F1489="Mar"),"Q1",
IF(OR(F1489="Apr",F1489="May",F1489="Jun"),"Q2",
IF(OR(F1489="Jul",F1489="Aug",F1489="Sep"),"Q3",
IF(OR(F1489="Oct",F1489="Nov",F1489="Dec"),"Q4",""))))</f>
        <v>Q2</v>
      </c>
      <c r="H1489" t="str">
        <f>"Q"&amp;INT((MONTH(A1489)-1)/3)+1</f>
        <v>Q2</v>
      </c>
      <c r="I1489">
        <v>2018</v>
      </c>
      <c r="J1489" t="str">
        <f>IF(C1489&gt;B1489, "Bullish", IF(B1489&gt;C1489, "Bearish", "Neutral"))</f>
        <v>Bullish</v>
      </c>
      <c r="K1489" t="str">
        <f>IF(C1490&gt;C1489, "Buy", "")</f>
        <v/>
      </c>
      <c r="L1489" t="str">
        <f>IF(C1490&lt;C1489, "Sell", "")</f>
        <v>Sell</v>
      </c>
      <c r="V1489" s="4">
        <f t="shared" si="23"/>
        <v>-6.665481981226023E-4</v>
      </c>
    </row>
    <row r="1490" spans="1:22" x14ac:dyDescent="0.25">
      <c r="A1490" s="1">
        <v>43207</v>
      </c>
      <c r="B1490">
        <v>563.5</v>
      </c>
      <c r="C1490">
        <v>562.59997559999999</v>
      </c>
      <c r="D1490">
        <v>10397940</v>
      </c>
      <c r="E1490" t="s">
        <v>9</v>
      </c>
      <c r="F1490" t="s">
        <v>15</v>
      </c>
      <c r="G1490" t="str">
        <f>IF(OR(F1490="Jan",F1490="Feb",F1490="Mar"),"Q1",
IF(OR(F1490="Apr",F1490="May",F1490="Jun"),"Q2",
IF(OR(F1490="Jul",F1490="Aug",F1490="Sep"),"Q3",
IF(OR(F1490="Oct",F1490="Nov",F1490="Dec"),"Q4",""))))</f>
        <v>Q2</v>
      </c>
      <c r="H1490" t="str">
        <f>"Q"&amp;INT((MONTH(A1490)-1)/3)+1</f>
        <v>Q2</v>
      </c>
      <c r="I1490">
        <v>2018</v>
      </c>
      <c r="J1490" t="str">
        <f>IF(C1490&gt;B1490, "Bullish", IF(B1490&gt;C1490, "Bearish", "Neutral"))</f>
        <v>Bearish</v>
      </c>
      <c r="K1490" t="str">
        <f>IF(C1491&gt;C1490, "Buy", "")</f>
        <v>Buy</v>
      </c>
      <c r="L1490" t="str">
        <f>IF(C1491&lt;C1490, "Sell", "")</f>
        <v/>
      </c>
      <c r="V1490" s="4">
        <f t="shared" si="23"/>
        <v>7.059654380966408E-3</v>
      </c>
    </row>
    <row r="1491" spans="1:22" x14ac:dyDescent="0.25">
      <c r="A1491" s="1">
        <v>43206</v>
      </c>
      <c r="B1491">
        <v>551</v>
      </c>
      <c r="C1491">
        <v>566.59997559999999</v>
      </c>
      <c r="D1491">
        <v>24745084</v>
      </c>
      <c r="E1491" t="s">
        <v>7</v>
      </c>
      <c r="F1491" t="s">
        <v>15</v>
      </c>
      <c r="G1491" t="str">
        <f>IF(OR(F1491="Jan",F1491="Feb",F1491="Mar"),"Q1",
IF(OR(F1491="Apr",F1491="May",F1491="Jun"),"Q2",
IF(OR(F1491="Jul",F1491="Aug",F1491="Sep"),"Q3",
IF(OR(F1491="Oct",F1491="Nov",F1491="Dec"),"Q4",""))))</f>
        <v>Q2</v>
      </c>
      <c r="H1491" t="str">
        <f>"Q"&amp;INT((MONTH(A1491)-1)/3)+1</f>
        <v>Q2</v>
      </c>
      <c r="I1491">
        <v>2018</v>
      </c>
      <c r="J1491" t="str">
        <f>IF(C1491&gt;B1491, "Bullish", IF(B1491&gt;C1491, "Bearish", "Neutral"))</f>
        <v>Bullish</v>
      </c>
      <c r="K1491" t="str">
        <f>IF(C1492&gt;C1491, "Buy", "")</f>
        <v>Buy</v>
      </c>
      <c r="L1491" t="str">
        <f>IF(C1492&lt;C1491, "Sell", "")</f>
        <v/>
      </c>
      <c r="V1491" s="4">
        <f t="shared" si="23"/>
        <v>3.2651843094805531E-2</v>
      </c>
    </row>
    <row r="1492" spans="1:22" x14ac:dyDescent="0.25">
      <c r="A1492" s="1">
        <v>43203</v>
      </c>
      <c r="B1492">
        <v>587</v>
      </c>
      <c r="C1492">
        <v>585.72497559999999</v>
      </c>
      <c r="D1492">
        <v>21227038</v>
      </c>
      <c r="E1492" t="s">
        <v>12</v>
      </c>
      <c r="F1492" t="s">
        <v>15</v>
      </c>
      <c r="G1492" t="str">
        <f>IF(OR(F1492="Jan",F1492="Feb",F1492="Mar"),"Q1",
IF(OR(F1492="Apr",F1492="May",F1492="Jun"),"Q2",
IF(OR(F1492="Jul",F1492="Aug",F1492="Sep"),"Q3",
IF(OR(F1492="Oct",F1492="Nov",F1492="Dec"),"Q4",""))))</f>
        <v>Q2</v>
      </c>
      <c r="H1492" t="str">
        <f>"Q"&amp;INT((MONTH(A1492)-1)/3)+1</f>
        <v>Q2</v>
      </c>
      <c r="I1492">
        <v>2018</v>
      </c>
      <c r="J1492" t="str">
        <f>IF(C1492&gt;B1492, "Bullish", IF(B1492&gt;C1492, "Bearish", "Neutral"))</f>
        <v>Bearish</v>
      </c>
      <c r="K1492" t="str">
        <f>IF(C1493&gt;C1492, "Buy", "")</f>
        <v/>
      </c>
      <c r="L1492" t="str">
        <f>IF(C1493&lt;C1492, "Sell", "")</f>
        <v>Sell</v>
      </c>
      <c r="V1492" s="4">
        <f t="shared" si="23"/>
        <v>-7.612227581058173E-3</v>
      </c>
    </row>
    <row r="1493" spans="1:22" x14ac:dyDescent="0.25">
      <c r="A1493" s="1">
        <v>43202</v>
      </c>
      <c r="B1493">
        <v>564.72497559999999</v>
      </c>
      <c r="C1493">
        <v>581.29998780000005</v>
      </c>
      <c r="D1493">
        <v>17044366</v>
      </c>
      <c r="E1493" t="s">
        <v>11</v>
      </c>
      <c r="F1493" t="s">
        <v>15</v>
      </c>
      <c r="G1493" t="str">
        <f>IF(OR(F1493="Jan",F1493="Feb",F1493="Mar"),"Q1",
IF(OR(F1493="Apr",F1493="May",F1493="Jun"),"Q2",
IF(OR(F1493="Jul",F1493="Aug",F1493="Sep"),"Q3",
IF(OR(F1493="Oct",F1493="Nov",F1493="Dec"),"Q4",""))))</f>
        <v>Q2</v>
      </c>
      <c r="H1493" t="str">
        <f>"Q"&amp;INT((MONTH(A1493)-1)/3)+1</f>
        <v>Q2</v>
      </c>
      <c r="I1493">
        <v>2018</v>
      </c>
      <c r="J1493" t="str">
        <f>IF(C1493&gt;B1493, "Bullish", IF(B1493&gt;C1493, "Bearish", "Neutral"))</f>
        <v>Bullish</v>
      </c>
      <c r="K1493" t="str">
        <f>IF(C1494&gt;C1493, "Buy", "")</f>
        <v/>
      </c>
      <c r="L1493" t="str">
        <f>IF(C1494&lt;C1493, "Sell", "")</f>
        <v>Sell</v>
      </c>
      <c r="V1493" s="4">
        <f t="shared" si="23"/>
        <v>-3.411160827218155E-2</v>
      </c>
    </row>
    <row r="1494" spans="1:22" x14ac:dyDescent="0.25">
      <c r="A1494" s="1">
        <v>43201</v>
      </c>
      <c r="B1494">
        <v>559</v>
      </c>
      <c r="C1494">
        <v>562.125</v>
      </c>
      <c r="D1494">
        <v>9025574</v>
      </c>
      <c r="E1494" t="s">
        <v>10</v>
      </c>
      <c r="F1494" t="s">
        <v>15</v>
      </c>
      <c r="G1494" t="str">
        <f>IF(OR(F1494="Jan",F1494="Feb",F1494="Mar"),"Q1",
IF(OR(F1494="Apr",F1494="May",F1494="Jun"),"Q2",
IF(OR(F1494="Jul",F1494="Aug",F1494="Sep"),"Q3",
IF(OR(F1494="Oct",F1494="Nov",F1494="Dec"),"Q4",""))))</f>
        <v>Q2</v>
      </c>
      <c r="H1494" t="str">
        <f>"Q"&amp;INT((MONTH(A1494)-1)/3)+1</f>
        <v>Q2</v>
      </c>
      <c r="I1494">
        <v>2018</v>
      </c>
      <c r="J1494" t="str">
        <f>IF(C1494&gt;B1494, "Bullish", IF(B1494&gt;C1494, "Bearish", "Neutral"))</f>
        <v>Bullish</v>
      </c>
      <c r="K1494" t="str">
        <f>IF(C1495&gt;C1494, "Buy", "")</f>
        <v/>
      </c>
      <c r="L1494" t="str">
        <f>IF(C1495&lt;C1494, "Sell", "")</f>
        <v>Sell</v>
      </c>
      <c r="V1494" s="4">
        <f t="shared" si="23"/>
        <v>-9.7449033251522064E-3</v>
      </c>
    </row>
    <row r="1495" spans="1:22" x14ac:dyDescent="0.25">
      <c r="A1495" s="1">
        <v>43200</v>
      </c>
      <c r="B1495">
        <v>556</v>
      </c>
      <c r="C1495">
        <v>556.70001219999995</v>
      </c>
      <c r="D1495">
        <v>8926058</v>
      </c>
      <c r="E1495" t="s">
        <v>9</v>
      </c>
      <c r="F1495" t="s">
        <v>15</v>
      </c>
      <c r="G1495" t="str">
        <f>IF(OR(F1495="Jan",F1495="Feb",F1495="Mar"),"Q1",
IF(OR(F1495="Apr",F1495="May",F1495="Jun"),"Q2",
IF(OR(F1495="Jul",F1495="Aug",F1495="Sep"),"Q3",
IF(OR(F1495="Oct",F1495="Nov",F1495="Dec"),"Q4",""))))</f>
        <v>Q2</v>
      </c>
      <c r="H1495" t="str">
        <f>"Q"&amp;INT((MONTH(A1495)-1)/3)+1</f>
        <v>Q2</v>
      </c>
      <c r="I1495">
        <v>2018</v>
      </c>
      <c r="J1495" t="str">
        <f>IF(C1495&gt;B1495, "Bullish", IF(B1495&gt;C1495, "Bearish", "Neutral"))</f>
        <v>Bullish</v>
      </c>
      <c r="K1495" t="str">
        <f>IF(C1496&gt;C1495, "Buy", "")</f>
        <v/>
      </c>
      <c r="L1495" t="str">
        <f>IF(C1496&lt;C1495, "Sell", "")</f>
        <v>Sell</v>
      </c>
      <c r="V1495" s="4">
        <f t="shared" si="23"/>
        <v>-1.934780112485843E-3</v>
      </c>
    </row>
    <row r="1496" spans="1:22" x14ac:dyDescent="0.25">
      <c r="A1496" s="1">
        <v>43199</v>
      </c>
      <c r="B1496">
        <v>562.5</v>
      </c>
      <c r="C1496">
        <v>555.625</v>
      </c>
      <c r="D1496">
        <v>7202882</v>
      </c>
      <c r="E1496" t="s">
        <v>7</v>
      </c>
      <c r="F1496" t="s">
        <v>15</v>
      </c>
      <c r="G1496" t="str">
        <f>IF(OR(F1496="Jan",F1496="Feb",F1496="Mar"),"Q1",
IF(OR(F1496="Apr",F1496="May",F1496="Jun"),"Q2",
IF(OR(F1496="Jul",F1496="Aug",F1496="Sep"),"Q3",
IF(OR(F1496="Oct",F1496="Nov",F1496="Dec"),"Q4",""))))</f>
        <v>Q2</v>
      </c>
      <c r="H1496" t="str">
        <f>"Q"&amp;INT((MONTH(A1496)-1)/3)+1</f>
        <v>Q2</v>
      </c>
      <c r="I1496">
        <v>2018</v>
      </c>
      <c r="J1496" t="str">
        <f>IF(C1496&gt;B1496, "Bullish", IF(B1496&gt;C1496, "Bearish", "Neutral"))</f>
        <v>Bearish</v>
      </c>
      <c r="K1496" t="str">
        <f>IF(C1497&gt;C1496, "Buy", "")</f>
        <v>Buy</v>
      </c>
      <c r="L1496" t="str">
        <f>IF(C1497&lt;C1496, "Sell", "")</f>
        <v/>
      </c>
      <c r="V1496" s="4">
        <f t="shared" si="23"/>
        <v>1.3975155279503106E-2</v>
      </c>
    </row>
    <row r="1497" spans="1:22" x14ac:dyDescent="0.25">
      <c r="A1497" s="1">
        <v>43196</v>
      </c>
      <c r="B1497">
        <v>571.5</v>
      </c>
      <c r="C1497">
        <v>563.5</v>
      </c>
      <c r="D1497">
        <v>5937742</v>
      </c>
      <c r="E1497" t="s">
        <v>12</v>
      </c>
      <c r="F1497" t="s">
        <v>15</v>
      </c>
      <c r="G1497" t="str">
        <f>IF(OR(F1497="Jan",F1497="Feb",F1497="Mar"),"Q1",
IF(OR(F1497="Apr",F1497="May",F1497="Jun"),"Q2",
IF(OR(F1497="Jul",F1497="Aug",F1497="Sep"),"Q3",
IF(OR(F1497="Oct",F1497="Nov",F1497="Dec"),"Q4",""))))</f>
        <v>Q2</v>
      </c>
      <c r="H1497" t="str">
        <f>"Q"&amp;INT((MONTH(A1497)-1)/3)+1</f>
        <v>Q2</v>
      </c>
      <c r="I1497">
        <v>2018</v>
      </c>
      <c r="J1497" t="str">
        <f>IF(C1497&gt;B1497, "Bullish", IF(B1497&gt;C1497, "Bearish", "Neutral"))</f>
        <v>Bearish</v>
      </c>
      <c r="K1497" t="str">
        <f>IF(C1498&gt;C1497, "Buy", "")</f>
        <v>Buy</v>
      </c>
      <c r="L1497" t="str">
        <f>IF(C1498&lt;C1497, "Sell", "")</f>
        <v/>
      </c>
      <c r="V1497" s="4">
        <f t="shared" si="23"/>
        <v>1.7907758203216776E-2</v>
      </c>
    </row>
    <row r="1498" spans="1:22" x14ac:dyDescent="0.25">
      <c r="A1498" s="1">
        <v>43195</v>
      </c>
      <c r="B1498">
        <v>569.77502440000001</v>
      </c>
      <c r="C1498">
        <v>573.77502440000001</v>
      </c>
      <c r="D1498">
        <v>7763544</v>
      </c>
      <c r="E1498" t="s">
        <v>11</v>
      </c>
      <c r="F1498" t="s">
        <v>15</v>
      </c>
      <c r="G1498" t="str">
        <f>IF(OR(F1498="Jan",F1498="Feb",F1498="Mar"),"Q1",
IF(OR(F1498="Apr",F1498="May",F1498="Jun"),"Q2",
IF(OR(F1498="Jul",F1498="Aug",F1498="Sep"),"Q3",
IF(OR(F1498="Oct",F1498="Nov",F1498="Dec"),"Q4",""))))</f>
        <v>Q2</v>
      </c>
      <c r="H1498" t="str">
        <f>"Q"&amp;INT((MONTH(A1498)-1)/3)+1</f>
        <v>Q2</v>
      </c>
      <c r="I1498">
        <v>2018</v>
      </c>
      <c r="J1498" t="str">
        <f>IF(C1498&gt;B1498, "Bullish", IF(B1498&gt;C1498, "Bearish", "Neutral"))</f>
        <v>Bullish</v>
      </c>
      <c r="K1498" t="str">
        <f>IF(C1499&gt;C1498, "Buy", "")</f>
        <v/>
      </c>
      <c r="L1498" t="str">
        <f>IF(C1499&lt;C1498, "Sell", "")</f>
        <v>Sell</v>
      </c>
      <c r="V1498" s="4">
        <f t="shared" si="23"/>
        <v>-2.0770413283753952E-2</v>
      </c>
    </row>
    <row r="1499" spans="1:22" x14ac:dyDescent="0.25">
      <c r="A1499" s="1">
        <v>43194</v>
      </c>
      <c r="B1499">
        <v>572</v>
      </c>
      <c r="C1499">
        <v>562.09997559999999</v>
      </c>
      <c r="D1499">
        <v>4813302</v>
      </c>
      <c r="E1499" t="s">
        <v>10</v>
      </c>
      <c r="F1499" t="s">
        <v>15</v>
      </c>
      <c r="G1499" t="str">
        <f>IF(OR(F1499="Jan",F1499="Feb",F1499="Mar"),"Q1",
IF(OR(F1499="Apr",F1499="May",F1499="Jun"),"Q2",
IF(OR(F1499="Jul",F1499="Aug",F1499="Sep"),"Q3",
IF(OR(F1499="Oct",F1499="Nov",F1499="Dec"),"Q4",""))))</f>
        <v>Q2</v>
      </c>
      <c r="H1499" t="str">
        <f>"Q"&amp;INT((MONTH(A1499)-1)/3)+1</f>
        <v>Q2</v>
      </c>
      <c r="I1499">
        <v>2018</v>
      </c>
      <c r="J1499" t="str">
        <f>IF(C1499&gt;B1499, "Bullish", IF(B1499&gt;C1499, "Bearish", "Neutral"))</f>
        <v>Bearish</v>
      </c>
      <c r="K1499" t="str">
        <f>IF(C1500&gt;C1499, "Buy", "")</f>
        <v>Buy</v>
      </c>
      <c r="L1499" t="str">
        <f>IF(C1500&lt;C1499, "Sell", "")</f>
        <v/>
      </c>
      <c r="V1499" s="4">
        <f t="shared" si="23"/>
        <v>1.4248762063518427E-2</v>
      </c>
    </row>
    <row r="1500" spans="1:22" x14ac:dyDescent="0.25">
      <c r="A1500" s="1">
        <v>43193</v>
      </c>
      <c r="B1500">
        <v>567.34997559999999</v>
      </c>
      <c r="C1500">
        <v>570.22497559999999</v>
      </c>
      <c r="D1500">
        <v>4077168</v>
      </c>
      <c r="E1500" t="s">
        <v>9</v>
      </c>
      <c r="F1500" t="s">
        <v>15</v>
      </c>
      <c r="G1500" t="str">
        <f>IF(OR(F1500="Jan",F1500="Feb",F1500="Mar"),"Q1",
IF(OR(F1500="Apr",F1500="May",F1500="Jun"),"Q2",
IF(OR(F1500="Jul",F1500="Aug",F1500="Sep"),"Q3",
IF(OR(F1500="Oct",F1500="Nov",F1500="Dec"),"Q4",""))))</f>
        <v>Q2</v>
      </c>
      <c r="H1500" t="str">
        <f>"Q"&amp;INT((MONTH(A1500)-1)/3)+1</f>
        <v>Q2</v>
      </c>
      <c r="I1500">
        <v>2018</v>
      </c>
      <c r="J1500" t="str">
        <f>IF(C1500&gt;B1500, "Bullish", IF(B1500&gt;C1500, "Bearish", "Neutral"))</f>
        <v>Bullish</v>
      </c>
      <c r="K1500" t="str">
        <f>IF(C1501&gt;C1500, "Buy", "")</f>
        <v/>
      </c>
      <c r="L1500" t="str">
        <f>IF(C1501&lt;C1500, "Sell", "")</f>
        <v>Sell</v>
      </c>
      <c r="V1500" s="4">
        <f t="shared" si="23"/>
        <v>-2.9019273879374451E-3</v>
      </c>
    </row>
    <row r="1501" spans="1:22" x14ac:dyDescent="0.25">
      <c r="A1501" s="1">
        <v>43192</v>
      </c>
      <c r="B1501">
        <v>570.5</v>
      </c>
      <c r="C1501">
        <v>568.57501219999995</v>
      </c>
      <c r="D1501">
        <v>8072702</v>
      </c>
      <c r="E1501" t="s">
        <v>7</v>
      </c>
      <c r="F1501" t="s">
        <v>15</v>
      </c>
      <c r="G1501" t="str">
        <f>IF(OR(F1501="Jan",F1501="Feb",F1501="Mar"),"Q1",
IF(OR(F1501="Apr",F1501="May",F1501="Jun"),"Q2",
IF(OR(F1501="Jul",F1501="Aug",F1501="Sep"),"Q3",
IF(OR(F1501="Oct",F1501="Nov",F1501="Dec"),"Q4",""))))</f>
        <v>Q2</v>
      </c>
      <c r="H1501" t="str">
        <f>"Q"&amp;INT((MONTH(A1501)-1)/3)+1</f>
        <v>Q2</v>
      </c>
      <c r="I1501">
        <v>2018</v>
      </c>
      <c r="J1501" t="str">
        <f>IF(C1501&gt;B1501, "Bullish", IF(B1501&gt;C1501, "Bearish", "Neutral"))</f>
        <v>Bearish</v>
      </c>
      <c r="K1501" t="str">
        <f>IF(C1502&gt;C1501, "Buy", "")</f>
        <v/>
      </c>
      <c r="L1501" t="str">
        <f>IF(C1502&lt;C1501, "Sell", "")</f>
        <v>Sell</v>
      </c>
      <c r="V1501" s="4">
        <f t="shared" si="23"/>
        <v>-4.7269618036085382E-3</v>
      </c>
    </row>
    <row r="1502" spans="1:22" x14ac:dyDescent="0.25">
      <c r="A1502" s="1">
        <v>43187</v>
      </c>
      <c r="B1502">
        <v>575.375</v>
      </c>
      <c r="C1502">
        <v>565.90002440000001</v>
      </c>
      <c r="D1502">
        <v>12558322</v>
      </c>
      <c r="E1502" t="s">
        <v>10</v>
      </c>
      <c r="F1502" t="s">
        <v>14</v>
      </c>
      <c r="G1502" t="str">
        <f>IF(OR(F1502="Jan",F1502="Feb",F1502="Mar"),"Q1",
IF(OR(F1502="Apr",F1502="May",F1502="Jun"),"Q2",
IF(OR(F1502="Jul",F1502="Aug",F1502="Sep"),"Q3",
IF(OR(F1502="Oct",F1502="Nov",F1502="Dec"),"Q4",""))))</f>
        <v>Q1</v>
      </c>
      <c r="H1502" t="str">
        <f>"Q"&amp;INT((MONTH(A1502)-1)/3)+1</f>
        <v>Q1</v>
      </c>
      <c r="I1502">
        <v>2018</v>
      </c>
      <c r="J1502" t="str">
        <f>IF(C1502&gt;B1502, "Bullish", IF(B1502&gt;C1502, "Bearish", "Neutral"))</f>
        <v>Bearish</v>
      </c>
      <c r="K1502" t="str">
        <f>IF(C1503&gt;C1502, "Buy", "")</f>
        <v>Buy</v>
      </c>
      <c r="L1502" t="str">
        <f>IF(C1503&lt;C1502, "Sell", "")</f>
        <v/>
      </c>
      <c r="V1502" s="4">
        <f t="shared" si="23"/>
        <v>1.9237392720970525E-2</v>
      </c>
    </row>
    <row r="1503" spans="1:22" x14ac:dyDescent="0.25">
      <c r="A1503" s="1">
        <v>43186</v>
      </c>
      <c r="B1503">
        <v>580</v>
      </c>
      <c r="C1503">
        <v>577</v>
      </c>
      <c r="D1503">
        <v>3802088</v>
      </c>
      <c r="E1503" t="s">
        <v>9</v>
      </c>
      <c r="F1503" t="s">
        <v>14</v>
      </c>
      <c r="G1503" t="str">
        <f>IF(OR(F1503="Jan",F1503="Feb",F1503="Mar"),"Q1",
IF(OR(F1503="Apr",F1503="May",F1503="Jun"),"Q2",
IF(OR(F1503="Jul",F1503="Aug",F1503="Sep"),"Q3",
IF(OR(F1503="Oct",F1503="Nov",F1503="Dec"),"Q4",""))))</f>
        <v>Q1</v>
      </c>
      <c r="H1503" t="str">
        <f>"Q"&amp;INT((MONTH(A1503)-1)/3)+1</f>
        <v>Q1</v>
      </c>
      <c r="I1503">
        <v>2018</v>
      </c>
      <c r="J1503" t="str">
        <f>IF(C1503&gt;B1503, "Bullish", IF(B1503&gt;C1503, "Bearish", "Neutral"))</f>
        <v>Bearish</v>
      </c>
      <c r="K1503" t="str">
        <f>IF(C1504&gt;C1503, "Buy", "")</f>
        <v>Buy</v>
      </c>
      <c r="L1503" t="str">
        <f>IF(C1504&lt;C1503, "Sell", "")</f>
        <v/>
      </c>
      <c r="V1503" s="4">
        <f t="shared" si="23"/>
        <v>1.0820168794633195E-3</v>
      </c>
    </row>
    <row r="1504" spans="1:22" x14ac:dyDescent="0.25">
      <c r="A1504" s="1">
        <v>43185</v>
      </c>
      <c r="B1504">
        <v>583.45001219999995</v>
      </c>
      <c r="C1504">
        <v>577.625</v>
      </c>
      <c r="D1504">
        <v>8930722</v>
      </c>
      <c r="E1504" t="s">
        <v>7</v>
      </c>
      <c r="F1504" t="s">
        <v>14</v>
      </c>
      <c r="G1504" t="str">
        <f>IF(OR(F1504="Jan",F1504="Feb",F1504="Mar"),"Q1",
IF(OR(F1504="Apr",F1504="May",F1504="Jun"),"Q2",
IF(OR(F1504="Jul",F1504="Aug",F1504="Sep"),"Q3",
IF(OR(F1504="Oct",F1504="Nov",F1504="Dec"),"Q4",""))))</f>
        <v>Q1</v>
      </c>
      <c r="H1504" t="str">
        <f>"Q"&amp;INT((MONTH(A1504)-1)/3)+1</f>
        <v>Q1</v>
      </c>
      <c r="I1504">
        <v>2018</v>
      </c>
      <c r="J1504" t="str">
        <f>IF(C1504&gt;B1504, "Bullish", IF(B1504&gt;C1504, "Bearish", "Neutral"))</f>
        <v>Bearish</v>
      </c>
      <c r="K1504" t="str">
        <f>IF(C1505&gt;C1504, "Buy", "")</f>
        <v>Buy</v>
      </c>
      <c r="L1504" t="str">
        <f>IF(C1505&lt;C1504, "Sell", "")</f>
        <v/>
      </c>
      <c r="V1504" s="4">
        <f t="shared" si="23"/>
        <v>1.0577231807198152E-2</v>
      </c>
    </row>
    <row r="1505" spans="1:22" x14ac:dyDescent="0.25">
      <c r="A1505" s="1">
        <v>43182</v>
      </c>
      <c r="B1505">
        <v>573.5</v>
      </c>
      <c r="C1505">
        <v>583.79998780000005</v>
      </c>
      <c r="D1505">
        <v>12008084</v>
      </c>
      <c r="E1505" t="s">
        <v>12</v>
      </c>
      <c r="F1505" t="s">
        <v>14</v>
      </c>
      <c r="G1505" t="str">
        <f>IF(OR(F1505="Jan",F1505="Feb",F1505="Mar"),"Q1",
IF(OR(F1505="Apr",F1505="May",F1505="Jun"),"Q2",
IF(OR(F1505="Jul",F1505="Aug",F1505="Sep"),"Q3",
IF(OR(F1505="Oct",F1505="Nov",F1505="Dec"),"Q4",""))))</f>
        <v>Q1</v>
      </c>
      <c r="H1505" t="str">
        <f>"Q"&amp;INT((MONTH(A1505)-1)/3)+1</f>
        <v>Q1</v>
      </c>
      <c r="I1505">
        <v>2018</v>
      </c>
      <c r="J1505" t="str">
        <f>IF(C1505&gt;B1505, "Bullish", IF(B1505&gt;C1505, "Bearish", "Neutral"))</f>
        <v>Bullish</v>
      </c>
      <c r="K1505" t="str">
        <f>IF(C1506&gt;C1505, "Buy", "")</f>
        <v/>
      </c>
      <c r="L1505" t="str">
        <f>IF(C1506&lt;C1505, "Sell", "")</f>
        <v>Sell</v>
      </c>
      <c r="V1505" s="4">
        <f t="shared" si="23"/>
        <v>-5.4248915312713223E-3</v>
      </c>
    </row>
    <row r="1506" spans="1:22" x14ac:dyDescent="0.25">
      <c r="A1506" s="1">
        <v>43181</v>
      </c>
      <c r="B1506">
        <v>582.25</v>
      </c>
      <c r="C1506">
        <v>580.65002440000001</v>
      </c>
      <c r="D1506">
        <v>6813168</v>
      </c>
      <c r="E1506" t="s">
        <v>11</v>
      </c>
      <c r="F1506" t="s">
        <v>14</v>
      </c>
      <c r="G1506" t="str">
        <f>IF(OR(F1506="Jan",F1506="Feb",F1506="Mar"),"Q1",
IF(OR(F1506="Apr",F1506="May",F1506="Jun"),"Q2",
IF(OR(F1506="Jul",F1506="Aug",F1506="Sep"),"Q3",
IF(OR(F1506="Oct",F1506="Nov",F1506="Dec"),"Q4",""))))</f>
        <v>Q1</v>
      </c>
      <c r="H1506" t="str">
        <f>"Q"&amp;INT((MONTH(A1506)-1)/3)+1</f>
        <v>Q1</v>
      </c>
      <c r="I1506">
        <v>2018</v>
      </c>
      <c r="J1506" t="str">
        <f>IF(C1506&gt;B1506, "Bullish", IF(B1506&gt;C1506, "Bearish", "Neutral"))</f>
        <v>Bearish</v>
      </c>
      <c r="K1506" t="str">
        <f>IF(C1507&gt;C1506, "Buy", "")</f>
        <v>Buy</v>
      </c>
      <c r="L1506" t="str">
        <f>IF(C1507&lt;C1506, "Sell", "")</f>
        <v/>
      </c>
      <c r="V1506" s="4">
        <f t="shared" si="23"/>
        <v>5.3104507066381043E-3</v>
      </c>
    </row>
    <row r="1507" spans="1:22" x14ac:dyDescent="0.25">
      <c r="A1507" s="1">
        <v>43180</v>
      </c>
      <c r="B1507">
        <v>585</v>
      </c>
      <c r="C1507">
        <v>583.75</v>
      </c>
      <c r="D1507">
        <v>7692994</v>
      </c>
      <c r="E1507" t="s">
        <v>10</v>
      </c>
      <c r="F1507" t="s">
        <v>14</v>
      </c>
      <c r="G1507" t="str">
        <f>IF(OR(F1507="Jan",F1507="Feb",F1507="Mar"),"Q1",
IF(OR(F1507="Apr",F1507="May",F1507="Jun"),"Q2",
IF(OR(F1507="Jul",F1507="Aug",F1507="Sep"),"Q3",
IF(OR(F1507="Oct",F1507="Nov",F1507="Dec"),"Q4",""))))</f>
        <v>Q1</v>
      </c>
      <c r="H1507" t="str">
        <f>"Q"&amp;INT((MONTH(A1507)-1)/3)+1</f>
        <v>Q1</v>
      </c>
      <c r="I1507">
        <v>2018</v>
      </c>
      <c r="J1507" t="str">
        <f>IF(C1507&gt;B1507, "Bullish", IF(B1507&gt;C1507, "Bearish", "Neutral"))</f>
        <v>Bearish</v>
      </c>
      <c r="K1507" t="str">
        <f>IF(C1508&gt;C1507, "Buy", "")</f>
        <v/>
      </c>
      <c r="L1507" t="str">
        <f>IF(C1508&lt;C1507, "Sell", "")</f>
        <v>Sell</v>
      </c>
      <c r="V1507" s="4">
        <f t="shared" si="23"/>
        <v>-2.5331253071001433E-3</v>
      </c>
    </row>
    <row r="1508" spans="1:22" x14ac:dyDescent="0.25">
      <c r="A1508" s="1">
        <v>43179</v>
      </c>
      <c r="B1508">
        <v>574.29998780000005</v>
      </c>
      <c r="C1508">
        <v>582.27502440000001</v>
      </c>
      <c r="D1508">
        <v>8553766</v>
      </c>
      <c r="E1508" t="s">
        <v>9</v>
      </c>
      <c r="F1508" t="s">
        <v>14</v>
      </c>
      <c r="G1508" t="str">
        <f>IF(OR(F1508="Jan",F1508="Feb",F1508="Mar"),"Q1",
IF(OR(F1508="Apr",F1508="May",F1508="Jun"),"Q2",
IF(OR(F1508="Jul",F1508="Aug",F1508="Sep"),"Q3",
IF(OR(F1508="Oct",F1508="Nov",F1508="Dec"),"Q4",""))))</f>
        <v>Q1</v>
      </c>
      <c r="H1508" t="str">
        <f>"Q"&amp;INT((MONTH(A1508)-1)/3)+1</f>
        <v>Q1</v>
      </c>
      <c r="I1508">
        <v>2018</v>
      </c>
      <c r="J1508" t="str">
        <f>IF(C1508&gt;B1508, "Bullish", IF(B1508&gt;C1508, "Bearish", "Neutral"))</f>
        <v>Bullish</v>
      </c>
      <c r="K1508" t="str">
        <f>IF(C1509&gt;C1508, "Buy", "")</f>
        <v/>
      </c>
      <c r="L1508" t="str">
        <f>IF(C1509&lt;C1508, "Sell", "")</f>
        <v>Sell</v>
      </c>
      <c r="V1508" s="4">
        <f t="shared" si="23"/>
        <v>-1.5522170307390462E-2</v>
      </c>
    </row>
    <row r="1509" spans="1:22" x14ac:dyDescent="0.25">
      <c r="A1509" s="1">
        <v>43178</v>
      </c>
      <c r="B1509">
        <v>582</v>
      </c>
      <c r="C1509">
        <v>573.375</v>
      </c>
      <c r="D1509">
        <v>7526620</v>
      </c>
      <c r="E1509" t="s">
        <v>7</v>
      </c>
      <c r="F1509" t="s">
        <v>14</v>
      </c>
      <c r="G1509" t="str">
        <f>IF(OR(F1509="Jan",F1509="Feb",F1509="Mar"),"Q1",
IF(OR(F1509="Apr",F1509="May",F1509="Jun"),"Q2",
IF(OR(F1509="Jul",F1509="Aug",F1509="Sep"),"Q3",
IF(OR(F1509="Oct",F1509="Nov",F1509="Dec"),"Q4",""))))</f>
        <v>Q1</v>
      </c>
      <c r="H1509" t="str">
        <f>"Q"&amp;INT((MONTH(A1509)-1)/3)+1</f>
        <v>Q1</v>
      </c>
      <c r="I1509">
        <v>2018</v>
      </c>
      <c r="J1509" t="str">
        <f>IF(C1509&gt;B1509, "Bullish", IF(B1509&gt;C1509, "Bearish", "Neutral"))</f>
        <v>Bearish</v>
      </c>
      <c r="K1509" t="str">
        <f>IF(C1510&gt;C1509, "Buy", "")</f>
        <v>Buy</v>
      </c>
      <c r="L1509" t="str">
        <f>IF(C1510&lt;C1509, "Sell", "")</f>
        <v/>
      </c>
      <c r="V1509" s="4">
        <f t="shared" si="23"/>
        <v>2.1460895875376768E-2</v>
      </c>
    </row>
    <row r="1510" spans="1:22" x14ac:dyDescent="0.25">
      <c r="A1510" s="1">
        <v>43175</v>
      </c>
      <c r="B1510">
        <v>591</v>
      </c>
      <c r="C1510">
        <v>585.95001219999995</v>
      </c>
      <c r="D1510">
        <v>17954826</v>
      </c>
      <c r="E1510" t="s">
        <v>12</v>
      </c>
      <c r="F1510" t="s">
        <v>14</v>
      </c>
      <c r="G1510" t="str">
        <f>IF(OR(F1510="Jan",F1510="Feb",F1510="Mar"),"Q1",
IF(OR(F1510="Apr",F1510="May",F1510="Jun"),"Q2",
IF(OR(F1510="Jul",F1510="Aug",F1510="Sep"),"Q3",
IF(OR(F1510="Oct",F1510="Nov",F1510="Dec"),"Q4",""))))</f>
        <v>Q1</v>
      </c>
      <c r="H1510" t="str">
        <f>"Q"&amp;INT((MONTH(A1510)-1)/3)+1</f>
        <v>Q1</v>
      </c>
      <c r="I1510">
        <v>2018</v>
      </c>
      <c r="J1510" t="str">
        <f>IF(C1510&gt;B1510, "Bullish", IF(B1510&gt;C1510, "Bearish", "Neutral"))</f>
        <v>Bearish</v>
      </c>
      <c r="K1510" t="str">
        <f>IF(C1511&gt;C1510, "Buy", "")</f>
        <v>Buy</v>
      </c>
      <c r="L1510" t="str">
        <f>IF(C1511&lt;C1510, "Sell", "")</f>
        <v/>
      </c>
      <c r="V1510" s="4">
        <f t="shared" si="23"/>
        <v>8.9640385623679548E-3</v>
      </c>
    </row>
    <row r="1511" spans="1:22" x14ac:dyDescent="0.25">
      <c r="A1511" s="1">
        <v>43174</v>
      </c>
      <c r="B1511">
        <v>590</v>
      </c>
      <c r="C1511">
        <v>591.25</v>
      </c>
      <c r="D1511">
        <v>6101500</v>
      </c>
      <c r="E1511" t="s">
        <v>11</v>
      </c>
      <c r="F1511" t="s">
        <v>14</v>
      </c>
      <c r="G1511" t="str">
        <f>IF(OR(F1511="Jan",F1511="Feb",F1511="Mar"),"Q1",
IF(OR(F1511="Apr",F1511="May",F1511="Jun"),"Q2",
IF(OR(F1511="Jul",F1511="Aug",F1511="Sep"),"Q3",
IF(OR(F1511="Oct",F1511="Nov",F1511="Dec"),"Q4",""))))</f>
        <v>Q1</v>
      </c>
      <c r="H1511" t="str">
        <f>"Q"&amp;INT((MONTH(A1511)-1)/3)+1</f>
        <v>Q1</v>
      </c>
      <c r="I1511">
        <v>2018</v>
      </c>
      <c r="J1511" t="str">
        <f>IF(C1511&gt;B1511, "Bullish", IF(B1511&gt;C1511, "Bearish", "Neutral"))</f>
        <v>Bullish</v>
      </c>
      <c r="K1511" t="str">
        <f>IF(C1512&gt;C1511, "Buy", "")</f>
        <v/>
      </c>
      <c r="L1511" t="str">
        <f>IF(C1512&lt;C1511, "Sell", "")</f>
        <v>Sell</v>
      </c>
      <c r="V1511" s="4">
        <f t="shared" si="23"/>
        <v>-1.4396605096075152E-3</v>
      </c>
    </row>
    <row r="1512" spans="1:22" x14ac:dyDescent="0.25">
      <c r="A1512" s="1">
        <v>43173</v>
      </c>
      <c r="B1512">
        <v>590</v>
      </c>
      <c r="C1512">
        <v>590.40002440000001</v>
      </c>
      <c r="D1512">
        <v>4429710</v>
      </c>
      <c r="E1512" t="s">
        <v>10</v>
      </c>
      <c r="F1512" t="s">
        <v>14</v>
      </c>
      <c r="G1512" t="str">
        <f>IF(OR(F1512="Jan",F1512="Feb",F1512="Mar"),"Q1",
IF(OR(F1512="Apr",F1512="May",F1512="Jun"),"Q2",
IF(OR(F1512="Jul",F1512="Aug",F1512="Sep"),"Q3",
IF(OR(F1512="Oct",F1512="Nov",F1512="Dec"),"Q4",""))))</f>
        <v>Q1</v>
      </c>
      <c r="H1512" t="str">
        <f>"Q"&amp;INT((MONTH(A1512)-1)/3)+1</f>
        <v>Q1</v>
      </c>
      <c r="I1512">
        <v>2018</v>
      </c>
      <c r="J1512" t="str">
        <f>IF(C1512&gt;B1512, "Bullish", IF(B1512&gt;C1512, "Bearish", "Neutral"))</f>
        <v>Bullish</v>
      </c>
      <c r="K1512" t="str">
        <f>IF(C1513&gt;C1512, "Buy", "")</f>
        <v>Buy</v>
      </c>
      <c r="L1512" t="str">
        <f>IF(C1513&lt;C1512, "Sell", "")</f>
        <v/>
      </c>
      <c r="V1512" s="4">
        <f t="shared" si="23"/>
        <v>2.5342117556432391E-3</v>
      </c>
    </row>
    <row r="1513" spans="1:22" x14ac:dyDescent="0.25">
      <c r="A1513" s="1">
        <v>43172</v>
      </c>
      <c r="B1513">
        <v>590.09997559999999</v>
      </c>
      <c r="C1513">
        <v>591.90002440000001</v>
      </c>
      <c r="D1513">
        <v>8581052</v>
      </c>
      <c r="E1513" t="s">
        <v>9</v>
      </c>
      <c r="F1513" t="s">
        <v>14</v>
      </c>
      <c r="G1513" t="str">
        <f>IF(OR(F1513="Jan",F1513="Feb",F1513="Mar"),"Q1",
IF(OR(F1513="Apr",F1513="May",F1513="Jun"),"Q2",
IF(OR(F1513="Jul",F1513="Aug",F1513="Sep"),"Q3",
IF(OR(F1513="Oct",F1513="Nov",F1513="Dec"),"Q4",""))))</f>
        <v>Q1</v>
      </c>
      <c r="H1513" t="str">
        <f>"Q"&amp;INT((MONTH(A1513)-1)/3)+1</f>
        <v>Q1</v>
      </c>
      <c r="I1513">
        <v>2018</v>
      </c>
      <c r="J1513" t="str">
        <f>IF(C1513&gt;B1513, "Bullish", IF(B1513&gt;C1513, "Bearish", "Neutral"))</f>
        <v>Bullish</v>
      </c>
      <c r="K1513" t="str">
        <f>IF(C1514&gt;C1513, "Buy", "")</f>
        <v>Buy</v>
      </c>
      <c r="L1513" t="str">
        <f>IF(C1514&lt;C1513, "Sell", "")</f>
        <v/>
      </c>
      <c r="V1513" s="4">
        <f t="shared" si="23"/>
        <v>1.6444876238667398E-3</v>
      </c>
    </row>
    <row r="1514" spans="1:22" x14ac:dyDescent="0.25">
      <c r="A1514" s="1">
        <v>43171</v>
      </c>
      <c r="B1514">
        <v>588</v>
      </c>
      <c r="C1514">
        <v>592.875</v>
      </c>
      <c r="D1514">
        <v>7676970</v>
      </c>
      <c r="E1514" t="s">
        <v>7</v>
      </c>
      <c r="F1514" t="s">
        <v>14</v>
      </c>
      <c r="G1514" t="str">
        <f>IF(OR(F1514="Jan",F1514="Feb",F1514="Mar"),"Q1",
IF(OR(F1514="Apr",F1514="May",F1514="Jun"),"Q2",
IF(OR(F1514="Jul",F1514="Aug",F1514="Sep"),"Q3",
IF(OR(F1514="Oct",F1514="Nov",F1514="Dec"),"Q4",""))))</f>
        <v>Q1</v>
      </c>
      <c r="H1514" t="str">
        <f>"Q"&amp;INT((MONTH(A1514)-1)/3)+1</f>
        <v>Q1</v>
      </c>
      <c r="I1514">
        <v>2018</v>
      </c>
      <c r="J1514" t="str">
        <f>IF(C1514&gt;B1514, "Bullish", IF(B1514&gt;C1514, "Bearish", "Neutral"))</f>
        <v>Bullish</v>
      </c>
      <c r="K1514" t="str">
        <f>IF(C1515&gt;C1514, "Buy", "")</f>
        <v/>
      </c>
      <c r="L1514" t="str">
        <f>IF(C1515&lt;C1514, "Sell", "")</f>
        <v>Sell</v>
      </c>
      <c r="V1514" s="4">
        <f t="shared" si="23"/>
        <v>-1.9210912094940566E-2</v>
      </c>
    </row>
    <row r="1515" spans="1:22" x14ac:dyDescent="0.25">
      <c r="A1515" s="1">
        <v>43168</v>
      </c>
      <c r="B1515">
        <v>581.17498780000005</v>
      </c>
      <c r="C1515">
        <v>581.70001219999995</v>
      </c>
      <c r="D1515">
        <v>4220964</v>
      </c>
      <c r="E1515" t="s">
        <v>12</v>
      </c>
      <c r="F1515" t="s">
        <v>14</v>
      </c>
      <c r="G1515" t="str">
        <f>IF(OR(F1515="Jan",F1515="Feb",F1515="Mar"),"Q1",
IF(OR(F1515="Apr",F1515="May",F1515="Jun"),"Q2",
IF(OR(F1515="Jul",F1515="Aug",F1515="Sep"),"Q3",
IF(OR(F1515="Oct",F1515="Nov",F1515="Dec"),"Q4",""))))</f>
        <v>Q1</v>
      </c>
      <c r="H1515" t="str">
        <f>"Q"&amp;INT((MONTH(A1515)-1)/3)+1</f>
        <v>Q1</v>
      </c>
      <c r="I1515">
        <v>2018</v>
      </c>
      <c r="J1515" t="str">
        <f>IF(C1515&gt;B1515, "Bullish", IF(B1515&gt;C1515, "Bearish", "Neutral"))</f>
        <v>Bullish</v>
      </c>
      <c r="K1515" t="str">
        <f>IF(C1516&gt;C1515, "Buy", "")</f>
        <v/>
      </c>
      <c r="L1515" t="str">
        <f>IF(C1516&lt;C1515, "Sell", "")</f>
        <v>Sell</v>
      </c>
      <c r="V1515" s="4">
        <f t="shared" si="23"/>
        <v>-5.8358188368184162E-3</v>
      </c>
    </row>
    <row r="1516" spans="1:22" x14ac:dyDescent="0.25">
      <c r="A1516" s="1">
        <v>43167</v>
      </c>
      <c r="B1516">
        <v>574.5</v>
      </c>
      <c r="C1516">
        <v>578.32501219999995</v>
      </c>
      <c r="D1516">
        <v>6093014</v>
      </c>
      <c r="E1516" t="s">
        <v>11</v>
      </c>
      <c r="F1516" t="s">
        <v>14</v>
      </c>
      <c r="G1516" t="str">
        <f>IF(OR(F1516="Jan",F1516="Feb",F1516="Mar"),"Q1",
IF(OR(F1516="Apr",F1516="May",F1516="Jun"),"Q2",
IF(OR(F1516="Jul",F1516="Aug",F1516="Sep"),"Q3",
IF(OR(F1516="Oct",F1516="Nov",F1516="Dec"),"Q4",""))))</f>
        <v>Q1</v>
      </c>
      <c r="H1516" t="str">
        <f>"Q"&amp;INT((MONTH(A1516)-1)/3)+1</f>
        <v>Q1</v>
      </c>
      <c r="I1516">
        <v>2018</v>
      </c>
      <c r="J1516" t="str">
        <f>IF(C1516&gt;B1516, "Bullish", IF(B1516&gt;C1516, "Bearish", "Neutral"))</f>
        <v>Bullish</v>
      </c>
      <c r="K1516" t="str">
        <f>IF(C1517&gt;C1516, "Buy", "")</f>
        <v/>
      </c>
      <c r="L1516" t="str">
        <f>IF(C1517&lt;C1516, "Sell", "")</f>
        <v>Sell</v>
      </c>
      <c r="V1516" s="4">
        <f t="shared" si="23"/>
        <v>-1.0969363751116389E-2</v>
      </c>
    </row>
    <row r="1517" spans="1:22" x14ac:dyDescent="0.25">
      <c r="A1517" s="1">
        <v>43166</v>
      </c>
      <c r="B1517">
        <v>577.5</v>
      </c>
      <c r="C1517">
        <v>572.04998780000005</v>
      </c>
      <c r="D1517">
        <v>6370416</v>
      </c>
      <c r="E1517" t="s">
        <v>10</v>
      </c>
      <c r="F1517" t="s">
        <v>14</v>
      </c>
      <c r="G1517" t="str">
        <f>IF(OR(F1517="Jan",F1517="Feb",F1517="Mar"),"Q1",
IF(OR(F1517="Apr",F1517="May",F1517="Jun"),"Q2",
IF(OR(F1517="Jul",F1517="Aug",F1517="Sep"),"Q3",
IF(OR(F1517="Oct",F1517="Nov",F1517="Dec"),"Q4",""))))</f>
        <v>Q1</v>
      </c>
      <c r="H1517" t="str">
        <f>"Q"&amp;INT((MONTH(A1517)-1)/3)+1</f>
        <v>Q1</v>
      </c>
      <c r="I1517">
        <v>2018</v>
      </c>
      <c r="J1517" t="str">
        <f>IF(C1517&gt;B1517, "Bullish", IF(B1517&gt;C1517, "Bearish", "Neutral"))</f>
        <v>Bearish</v>
      </c>
      <c r="K1517" t="str">
        <f>IF(C1518&gt;C1517, "Buy", "")</f>
        <v>Buy</v>
      </c>
      <c r="L1517" t="str">
        <f>IF(C1518&lt;C1517, "Sell", "")</f>
        <v/>
      </c>
      <c r="V1517" s="4">
        <f t="shared" si="23"/>
        <v>6.296955881048962E-3</v>
      </c>
    </row>
    <row r="1518" spans="1:22" x14ac:dyDescent="0.25">
      <c r="A1518" s="1">
        <v>43165</v>
      </c>
      <c r="B1518">
        <v>581.27502440000001</v>
      </c>
      <c r="C1518">
        <v>575.67498780000005</v>
      </c>
      <c r="D1518">
        <v>6689734</v>
      </c>
      <c r="E1518" t="s">
        <v>9</v>
      </c>
      <c r="F1518" t="s">
        <v>14</v>
      </c>
      <c r="G1518" t="str">
        <f>IF(OR(F1518="Jan",F1518="Feb",F1518="Mar"),"Q1",
IF(OR(F1518="Apr",F1518="May",F1518="Jun"),"Q2",
IF(OR(F1518="Jul",F1518="Aug",F1518="Sep"),"Q3",
IF(OR(F1518="Oct",F1518="Nov",F1518="Dec"),"Q4",""))))</f>
        <v>Q1</v>
      </c>
      <c r="H1518" t="str">
        <f>"Q"&amp;INT((MONTH(A1518)-1)/3)+1</f>
        <v>Q1</v>
      </c>
      <c r="I1518">
        <v>2018</v>
      </c>
      <c r="J1518" t="str">
        <f>IF(C1518&gt;B1518, "Bullish", IF(B1518&gt;C1518, "Bearish", "Neutral"))</f>
        <v>Bearish</v>
      </c>
      <c r="K1518" t="str">
        <f>IF(C1519&gt;C1518, "Buy", "")</f>
        <v>Buy</v>
      </c>
      <c r="L1518" t="str">
        <f>IF(C1519&lt;C1518, "Sell", "")</f>
        <v/>
      </c>
      <c r="V1518" s="4">
        <f t="shared" si="23"/>
        <v>3.9363688069490328E-3</v>
      </c>
    </row>
    <row r="1519" spans="1:22" x14ac:dyDescent="0.25">
      <c r="A1519" s="1">
        <v>43164</v>
      </c>
      <c r="B1519">
        <v>580.375</v>
      </c>
      <c r="C1519">
        <v>577.95001219999995</v>
      </c>
      <c r="D1519">
        <v>8101456</v>
      </c>
      <c r="E1519" t="s">
        <v>7</v>
      </c>
      <c r="F1519" t="s">
        <v>14</v>
      </c>
      <c r="G1519" t="str">
        <f>IF(OR(F1519="Jan",F1519="Feb",F1519="Mar"),"Q1",
IF(OR(F1519="Apr",F1519="May",F1519="Jun"),"Q2",
IF(OR(F1519="Jul",F1519="Aug",F1519="Sep"),"Q3",
IF(OR(F1519="Oct",F1519="Nov",F1519="Dec"),"Q4",""))))</f>
        <v>Q1</v>
      </c>
      <c r="H1519" t="str">
        <f>"Q"&amp;INT((MONTH(A1519)-1)/3)+1</f>
        <v>Q1</v>
      </c>
      <c r="I1519">
        <v>2018</v>
      </c>
      <c r="J1519" t="str">
        <f>IF(C1519&gt;B1519, "Bullish", IF(B1519&gt;C1519, "Bearish", "Neutral"))</f>
        <v>Bearish</v>
      </c>
      <c r="K1519" t="str">
        <f>IF(C1520&gt;C1519, "Buy", "")</f>
        <v>Buy</v>
      </c>
      <c r="L1519" t="str">
        <f>IF(C1520&lt;C1519, "Sell", "")</f>
        <v/>
      </c>
      <c r="V1519" s="4">
        <f t="shared" si="23"/>
        <v>4.1783119534784469E-3</v>
      </c>
    </row>
    <row r="1520" spans="1:22" x14ac:dyDescent="0.25">
      <c r="A1520" s="1">
        <v>43160</v>
      </c>
      <c r="B1520">
        <v>584.79998780000005</v>
      </c>
      <c r="C1520">
        <v>580.375</v>
      </c>
      <c r="D1520">
        <v>6579852</v>
      </c>
      <c r="E1520" t="s">
        <v>11</v>
      </c>
      <c r="F1520" t="s">
        <v>14</v>
      </c>
      <c r="G1520" t="str">
        <f>IF(OR(F1520="Jan",F1520="Feb",F1520="Mar"),"Q1",
IF(OR(F1520="Apr",F1520="May",F1520="Jun"),"Q2",
IF(OR(F1520="Jul",F1520="Aug",F1520="Sep"),"Q3",
IF(OR(F1520="Oct",F1520="Nov",F1520="Dec"),"Q4",""))))</f>
        <v>Q1</v>
      </c>
      <c r="H1520" t="str">
        <f>"Q"&amp;INT((MONTH(A1520)-1)/3)+1</f>
        <v>Q1</v>
      </c>
      <c r="I1520">
        <v>2018</v>
      </c>
      <c r="J1520" t="str">
        <f>IF(C1520&gt;B1520, "Bullish", IF(B1520&gt;C1520, "Bearish", "Neutral"))</f>
        <v>Bearish</v>
      </c>
      <c r="K1520" t="str">
        <f>IF(C1521&gt;C1520, "Buy", "")</f>
        <v>Buy</v>
      </c>
      <c r="L1520" t="str">
        <f>IF(C1521&lt;C1520, "Sell", "")</f>
        <v/>
      </c>
      <c r="V1520" s="4">
        <f t="shared" si="23"/>
        <v>1.0105727312450838E-2</v>
      </c>
    </row>
    <row r="1521" spans="1:22" x14ac:dyDescent="0.25">
      <c r="A1521" s="1">
        <v>43159</v>
      </c>
      <c r="B1521">
        <v>573.79998780000005</v>
      </c>
      <c r="C1521">
        <v>586.29998780000005</v>
      </c>
      <c r="D1521">
        <v>17268416</v>
      </c>
      <c r="E1521" t="s">
        <v>10</v>
      </c>
      <c r="F1521" t="s">
        <v>13</v>
      </c>
      <c r="G1521" t="str">
        <f>IF(OR(F1521="Jan",F1521="Feb",F1521="Mar"),"Q1",
IF(OR(F1521="Apr",F1521="May",F1521="Jun"),"Q2",
IF(OR(F1521="Jul",F1521="Aug",F1521="Sep"),"Q3",
IF(OR(F1521="Oct",F1521="Nov",F1521="Dec"),"Q4",""))))</f>
        <v>Q1</v>
      </c>
      <c r="H1521" t="str">
        <f>"Q"&amp;INT((MONTH(A1521)-1)/3)+1</f>
        <v>Q1</v>
      </c>
      <c r="I1521">
        <v>2018</v>
      </c>
      <c r="J1521" t="str">
        <f>IF(C1521&gt;B1521, "Bullish", IF(B1521&gt;C1521, "Bearish", "Neutral"))</f>
        <v>Bullish</v>
      </c>
      <c r="K1521" t="str">
        <f>IF(C1522&gt;C1521, "Buy", "")</f>
        <v/>
      </c>
      <c r="L1521" t="str">
        <f>IF(C1522&lt;C1521, "Sell", "")</f>
        <v>Sell</v>
      </c>
      <c r="V1521" s="4">
        <f t="shared" si="23"/>
        <v>-1.947489597493918E-2</v>
      </c>
    </row>
    <row r="1522" spans="1:22" x14ac:dyDescent="0.25">
      <c r="A1522" s="1">
        <v>43158</v>
      </c>
      <c r="B1522">
        <v>572.47497559999999</v>
      </c>
      <c r="C1522">
        <v>575.09997559999999</v>
      </c>
      <c r="D1522">
        <v>6616026</v>
      </c>
      <c r="E1522" t="s">
        <v>9</v>
      </c>
      <c r="F1522" t="s">
        <v>13</v>
      </c>
      <c r="G1522" t="str">
        <f>IF(OR(F1522="Jan",F1522="Feb",F1522="Mar"),"Q1",
IF(OR(F1522="Apr",F1522="May",F1522="Jun"),"Q2",
IF(OR(F1522="Jul",F1522="Aug",F1522="Sep"),"Q3",
IF(OR(F1522="Oct",F1522="Nov",F1522="Dec"),"Q4",""))))</f>
        <v>Q1</v>
      </c>
      <c r="H1522" t="str">
        <f>"Q"&amp;INT((MONTH(A1522)-1)/3)+1</f>
        <v>Q1</v>
      </c>
      <c r="I1522">
        <v>2018</v>
      </c>
      <c r="J1522" t="str">
        <f>IF(C1522&gt;B1522, "Bullish", IF(B1522&gt;C1522, "Bearish", "Neutral"))</f>
        <v>Bullish</v>
      </c>
      <c r="K1522" t="str">
        <f>IF(C1523&gt;C1522, "Buy", "")</f>
        <v/>
      </c>
      <c r="L1522" t="str">
        <f>IF(C1523&lt;C1522, "Sell", "")</f>
        <v>Sell</v>
      </c>
      <c r="V1522" s="4">
        <f t="shared" si="23"/>
        <v>-1.0187928902674639E-2</v>
      </c>
    </row>
    <row r="1523" spans="1:22" x14ac:dyDescent="0.25">
      <c r="A1523" s="1">
        <v>43157</v>
      </c>
      <c r="B1523">
        <v>575.5</v>
      </c>
      <c r="C1523">
        <v>569.29998780000005</v>
      </c>
      <c r="D1523">
        <v>5083608</v>
      </c>
      <c r="E1523" t="s">
        <v>7</v>
      </c>
      <c r="F1523" t="s">
        <v>13</v>
      </c>
      <c r="G1523" t="str">
        <f>IF(OR(F1523="Jan",F1523="Feb",F1523="Mar"),"Q1",
IF(OR(F1523="Apr",F1523="May",F1523="Jun"),"Q2",
IF(OR(F1523="Jul",F1523="Aug",F1523="Sep"),"Q3",
IF(OR(F1523="Oct",F1523="Nov",F1523="Dec"),"Q4",""))))</f>
        <v>Q1</v>
      </c>
      <c r="H1523" t="str">
        <f>"Q"&amp;INT((MONTH(A1523)-1)/3)+1</f>
        <v>Q1</v>
      </c>
      <c r="I1523">
        <v>2018</v>
      </c>
      <c r="J1523" t="str">
        <f>IF(C1523&gt;B1523, "Bullish", IF(B1523&gt;C1523, "Bearish", "Neutral"))</f>
        <v>Bearish</v>
      </c>
      <c r="K1523" t="str">
        <f>IF(C1524&gt;C1523, "Buy", "")</f>
        <v>Buy</v>
      </c>
      <c r="L1523" t="str">
        <f>IF(C1524&lt;C1523, "Sell", "")</f>
        <v/>
      </c>
      <c r="V1523" s="4">
        <f t="shared" si="23"/>
        <v>1.4753643784892381E-2</v>
      </c>
    </row>
    <row r="1524" spans="1:22" x14ac:dyDescent="0.25">
      <c r="A1524" s="1">
        <v>43154</v>
      </c>
      <c r="B1524">
        <v>581.75</v>
      </c>
      <c r="C1524">
        <v>577.82501219999995</v>
      </c>
      <c r="D1524">
        <v>9459828</v>
      </c>
      <c r="E1524" t="s">
        <v>12</v>
      </c>
      <c r="F1524" t="s">
        <v>13</v>
      </c>
      <c r="G1524" t="str">
        <f>IF(OR(F1524="Jan",F1524="Feb",F1524="Mar"),"Q1",
IF(OR(F1524="Apr",F1524="May",F1524="Jun"),"Q2",
IF(OR(F1524="Jul",F1524="Aug",F1524="Sep"),"Q3",
IF(OR(F1524="Oct",F1524="Nov",F1524="Dec"),"Q4",""))))</f>
        <v>Q1</v>
      </c>
      <c r="H1524" t="str">
        <f>"Q"&amp;INT((MONTH(A1524)-1)/3)+1</f>
        <v>Q1</v>
      </c>
      <c r="I1524">
        <v>2018</v>
      </c>
      <c r="J1524" t="str">
        <f>IF(C1524&gt;B1524, "Bullish", IF(B1524&gt;C1524, "Bearish", "Neutral"))</f>
        <v>Bearish</v>
      </c>
      <c r="K1524" t="str">
        <f>IF(C1525&gt;C1524, "Buy", "")</f>
        <v>Buy</v>
      </c>
      <c r="L1524" t="str">
        <f>IF(C1525&lt;C1524, "Sell", "")</f>
        <v/>
      </c>
      <c r="V1524" s="4">
        <f t="shared" si="23"/>
        <v>4.3936899418480354E-3</v>
      </c>
    </row>
    <row r="1525" spans="1:22" x14ac:dyDescent="0.25">
      <c r="A1525" s="1">
        <v>43153</v>
      </c>
      <c r="B1525">
        <v>572.77502440000001</v>
      </c>
      <c r="C1525">
        <v>580.375</v>
      </c>
      <c r="D1525">
        <v>17859974</v>
      </c>
      <c r="E1525" t="s">
        <v>11</v>
      </c>
      <c r="F1525" t="s">
        <v>13</v>
      </c>
      <c r="G1525" t="str">
        <f>IF(OR(F1525="Jan",F1525="Feb",F1525="Mar"),"Q1",
IF(OR(F1525="Apr",F1525="May",F1525="Jun"),"Q2",
IF(OR(F1525="Jul",F1525="Aug",F1525="Sep"),"Q3",
IF(OR(F1525="Oct",F1525="Nov",F1525="Dec"),"Q4",""))))</f>
        <v>Q1</v>
      </c>
      <c r="H1525" t="str">
        <f>"Q"&amp;INT((MONTH(A1525)-1)/3)+1</f>
        <v>Q1</v>
      </c>
      <c r="I1525">
        <v>2018</v>
      </c>
      <c r="J1525" t="str">
        <f>IF(C1525&gt;B1525, "Bullish", IF(B1525&gt;C1525, "Bearish", "Neutral"))</f>
        <v>Bullish</v>
      </c>
      <c r="K1525" t="str">
        <f>IF(C1526&gt;C1525, "Buy", "")</f>
        <v/>
      </c>
      <c r="L1525" t="str">
        <f>IF(C1526&lt;C1525, "Sell", "")</f>
        <v>Sell</v>
      </c>
      <c r="V1525" s="4">
        <f t="shared" si="23"/>
        <v>-1.1634979358642682E-2</v>
      </c>
    </row>
    <row r="1526" spans="1:22" x14ac:dyDescent="0.25">
      <c r="A1526" s="1">
        <v>43152</v>
      </c>
      <c r="B1526">
        <v>573.75</v>
      </c>
      <c r="C1526">
        <v>573.70001219999995</v>
      </c>
      <c r="D1526">
        <v>13771358</v>
      </c>
      <c r="E1526" t="s">
        <v>10</v>
      </c>
      <c r="F1526" t="s">
        <v>13</v>
      </c>
      <c r="G1526" t="str">
        <f>IF(OR(F1526="Jan",F1526="Feb",F1526="Mar"),"Q1",
IF(OR(F1526="Apr",F1526="May",F1526="Jun"),"Q2",
IF(OR(F1526="Jul",F1526="Aug",F1526="Sep"),"Q3",
IF(OR(F1526="Oct",F1526="Nov",F1526="Dec"),"Q4",""))))</f>
        <v>Q1</v>
      </c>
      <c r="H1526" t="str">
        <f>"Q"&amp;INT((MONTH(A1526)-1)/3)+1</f>
        <v>Q1</v>
      </c>
      <c r="I1526">
        <v>2018</v>
      </c>
      <c r="J1526" t="str">
        <f>IF(C1526&gt;B1526, "Bullish", IF(B1526&gt;C1526, "Bearish", "Neutral"))</f>
        <v>Bearish</v>
      </c>
      <c r="K1526" t="str">
        <f>IF(C1527&gt;C1526, "Buy", "")</f>
        <v/>
      </c>
      <c r="L1526" t="str">
        <f>IF(C1527&lt;C1526, "Sell", "")</f>
        <v>Sell</v>
      </c>
      <c r="V1526" s="4">
        <f t="shared" si="23"/>
        <v>-9.1913220885143799E-3</v>
      </c>
    </row>
    <row r="1527" spans="1:22" x14ac:dyDescent="0.25">
      <c r="A1527" s="1">
        <v>43151</v>
      </c>
      <c r="B1527">
        <v>551.875</v>
      </c>
      <c r="C1527">
        <v>568.47497559999999</v>
      </c>
      <c r="D1527">
        <v>7188594</v>
      </c>
      <c r="E1527" t="s">
        <v>9</v>
      </c>
      <c r="F1527" t="s">
        <v>13</v>
      </c>
      <c r="G1527" t="str">
        <f>IF(OR(F1527="Jan",F1527="Feb",F1527="Mar"),"Q1",
IF(OR(F1527="Apr",F1527="May",F1527="Jun"),"Q2",
IF(OR(F1527="Jul",F1527="Aug",F1527="Sep"),"Q3",
IF(OR(F1527="Oct",F1527="Nov",F1527="Dec"),"Q4",""))))</f>
        <v>Q1</v>
      </c>
      <c r="H1527" t="str">
        <f>"Q"&amp;INT((MONTH(A1527)-1)/3)+1</f>
        <v>Q1</v>
      </c>
      <c r="I1527">
        <v>2018</v>
      </c>
      <c r="J1527" t="str">
        <f>IF(C1527&gt;B1527, "Bullish", IF(B1527&gt;C1527, "Bearish", "Neutral"))</f>
        <v>Bullish</v>
      </c>
      <c r="K1527" t="str">
        <f>IF(C1528&gt;C1527, "Buy", "")</f>
        <v/>
      </c>
      <c r="L1527" t="str">
        <f>IF(C1528&lt;C1527, "Sell", "")</f>
        <v>Sell</v>
      </c>
      <c r="V1527" s="4">
        <f t="shared" si="23"/>
        <v>-4.5946111773801515E-3</v>
      </c>
    </row>
    <row r="1528" spans="1:22" x14ac:dyDescent="0.25">
      <c r="A1528" s="1">
        <v>43150</v>
      </c>
      <c r="B1528">
        <v>564.20001219999995</v>
      </c>
      <c r="C1528">
        <v>565.875</v>
      </c>
      <c r="D1528">
        <v>6461840</v>
      </c>
      <c r="E1528" t="s">
        <v>7</v>
      </c>
      <c r="F1528" t="s">
        <v>13</v>
      </c>
      <c r="G1528" t="str">
        <f>IF(OR(F1528="Jan",F1528="Feb",F1528="Mar"),"Q1",
IF(OR(F1528="Apr",F1528="May",F1528="Jun"),"Q2",
IF(OR(F1528="Jul",F1528="Aug",F1528="Sep"),"Q3",
IF(OR(F1528="Oct",F1528="Nov",F1528="Dec"),"Q4",""))))</f>
        <v>Q1</v>
      </c>
      <c r="H1528" t="str">
        <f>"Q"&amp;INT((MONTH(A1528)-1)/3)+1</f>
        <v>Q1</v>
      </c>
      <c r="I1528">
        <v>2018</v>
      </c>
      <c r="J1528" t="str">
        <f>IF(C1528&gt;B1528, "Bullish", IF(B1528&gt;C1528, "Bearish", "Neutral"))</f>
        <v>Bullish</v>
      </c>
      <c r="K1528" t="str">
        <f>IF(C1529&gt;C1528, "Buy", "")</f>
        <v/>
      </c>
      <c r="L1528" t="str">
        <f>IF(C1529&lt;C1528, "Sell", "")</f>
        <v>Sell</v>
      </c>
      <c r="V1528" s="4">
        <f t="shared" si="23"/>
        <v>-3.2799530516717146E-3</v>
      </c>
    </row>
    <row r="1529" spans="1:22" x14ac:dyDescent="0.25">
      <c r="A1529" s="1">
        <v>43147</v>
      </c>
      <c r="B1529">
        <v>562.5</v>
      </c>
      <c r="C1529">
        <v>564.02502440000001</v>
      </c>
      <c r="D1529">
        <v>9889222</v>
      </c>
      <c r="E1529" t="s">
        <v>12</v>
      </c>
      <c r="F1529" t="s">
        <v>13</v>
      </c>
      <c r="G1529" t="str">
        <f>IF(OR(F1529="Jan",F1529="Feb",F1529="Mar"),"Q1",
IF(OR(F1529="Apr",F1529="May",F1529="Jun"),"Q2",
IF(OR(F1529="Jul",F1529="Aug",F1529="Sep"),"Q3",
IF(OR(F1529="Oct",F1529="Nov",F1529="Dec"),"Q4",""))))</f>
        <v>Q1</v>
      </c>
      <c r="H1529" t="str">
        <f>"Q"&amp;INT((MONTH(A1529)-1)/3)+1</f>
        <v>Q1</v>
      </c>
      <c r="I1529">
        <v>2018</v>
      </c>
      <c r="J1529" t="str">
        <f>IF(C1529&gt;B1529, "Bullish", IF(B1529&gt;C1529, "Bearish", "Neutral"))</f>
        <v>Bullish</v>
      </c>
      <c r="K1529" t="str">
        <f>IF(C1530&gt;C1529, "Buy", "")</f>
        <v/>
      </c>
      <c r="L1529" t="str">
        <f>IF(C1530&lt;C1529, "Sell", "")</f>
        <v>Sell</v>
      </c>
      <c r="V1529" s="4">
        <f t="shared" si="23"/>
        <v>-1.2203417107565867E-2</v>
      </c>
    </row>
    <row r="1530" spans="1:22" x14ac:dyDescent="0.25">
      <c r="A1530" s="1">
        <v>43146</v>
      </c>
      <c r="B1530">
        <v>551.5</v>
      </c>
      <c r="C1530">
        <v>557.22497559999999</v>
      </c>
      <c r="D1530">
        <v>7986736</v>
      </c>
      <c r="E1530" t="s">
        <v>11</v>
      </c>
      <c r="F1530" t="s">
        <v>13</v>
      </c>
      <c r="G1530" t="str">
        <f>IF(OR(F1530="Jan",F1530="Feb",F1530="Mar"),"Q1",
IF(OR(F1530="Apr",F1530="May",F1530="Jun"),"Q2",
IF(OR(F1530="Jul",F1530="Aug",F1530="Sep"),"Q3",
IF(OR(F1530="Oct",F1530="Nov",F1530="Dec"),"Q4",""))))</f>
        <v>Q1</v>
      </c>
      <c r="H1530" t="str">
        <f>"Q"&amp;INT((MONTH(A1530)-1)/3)+1</f>
        <v>Q1</v>
      </c>
      <c r="I1530">
        <v>2018</v>
      </c>
      <c r="J1530" t="str">
        <f>IF(C1530&gt;B1530, "Bullish", IF(B1530&gt;C1530, "Bearish", "Neutral"))</f>
        <v>Bullish</v>
      </c>
      <c r="K1530" t="str">
        <f>IF(C1531&gt;C1530, "Buy", "")</f>
        <v/>
      </c>
      <c r="L1530" t="str">
        <f>IF(C1531&lt;C1530, "Sell", "")</f>
        <v>Sell</v>
      </c>
      <c r="V1530" s="4">
        <f t="shared" si="23"/>
        <v>-1.5212891095422443E-2</v>
      </c>
    </row>
    <row r="1531" spans="1:22" x14ac:dyDescent="0.25">
      <c r="A1531" s="1">
        <v>43145</v>
      </c>
      <c r="B1531">
        <v>553</v>
      </c>
      <c r="C1531">
        <v>548.875</v>
      </c>
      <c r="D1531">
        <v>8345712</v>
      </c>
      <c r="E1531" t="s">
        <v>10</v>
      </c>
      <c r="F1531" t="s">
        <v>13</v>
      </c>
      <c r="G1531" t="str">
        <f>IF(OR(F1531="Jan",F1531="Feb",F1531="Mar"),"Q1",
IF(OR(F1531="Apr",F1531="May",F1531="Jun"),"Q2",
IF(OR(F1531="Jul",F1531="Aug",F1531="Sep"),"Q3",
IF(OR(F1531="Oct",F1531="Nov",F1531="Dec"),"Q4",""))))</f>
        <v>Q1</v>
      </c>
      <c r="H1531" t="str">
        <f>"Q"&amp;INT((MONTH(A1531)-1)/3)+1</f>
        <v>Q1</v>
      </c>
      <c r="I1531">
        <v>2018</v>
      </c>
      <c r="J1531" t="str">
        <f>IF(C1531&gt;B1531, "Bullish", IF(B1531&gt;C1531, "Bearish", "Neutral"))</f>
        <v>Bearish</v>
      </c>
      <c r="K1531" t="str">
        <f>IF(C1532&gt;C1531, "Buy", "")</f>
        <v>Buy</v>
      </c>
      <c r="L1531" t="str">
        <f>IF(C1532&lt;C1531, "Sell", "")</f>
        <v/>
      </c>
      <c r="V1531" s="4">
        <f t="shared" si="23"/>
        <v>4.5792968593854977E-3</v>
      </c>
    </row>
    <row r="1532" spans="1:22" x14ac:dyDescent="0.25">
      <c r="A1532" s="1">
        <v>43143</v>
      </c>
      <c r="B1532">
        <v>557.40002440000001</v>
      </c>
      <c r="C1532">
        <v>551.40002440000001</v>
      </c>
      <c r="D1532">
        <v>6291972</v>
      </c>
      <c r="E1532" t="s">
        <v>7</v>
      </c>
      <c r="F1532" t="s">
        <v>13</v>
      </c>
      <c r="G1532" t="str">
        <f>IF(OR(F1532="Jan",F1532="Feb",F1532="Mar"),"Q1",
IF(OR(F1532="Apr",F1532="May",F1532="Jun"),"Q2",
IF(OR(F1532="Jul",F1532="Aug",F1532="Sep"),"Q3",
IF(OR(F1532="Oct",F1532="Nov",F1532="Dec"),"Q4",""))))</f>
        <v>Q1</v>
      </c>
      <c r="H1532" t="str">
        <f>"Q"&amp;INT((MONTH(A1532)-1)/3)+1</f>
        <v>Q1</v>
      </c>
      <c r="I1532">
        <v>2018</v>
      </c>
      <c r="J1532" t="str">
        <f>IF(C1532&gt;B1532, "Bullish", IF(B1532&gt;C1532, "Bearish", "Neutral"))</f>
        <v>Bearish</v>
      </c>
      <c r="K1532" t="str">
        <f>IF(C1533&gt;C1532, "Buy", "")</f>
        <v>Buy</v>
      </c>
      <c r="L1532" t="str">
        <f>IF(C1533&lt;C1532, "Sell", "")</f>
        <v/>
      </c>
      <c r="V1532" s="4">
        <f t="shared" si="23"/>
        <v>5.7250826852164836E-3</v>
      </c>
    </row>
    <row r="1533" spans="1:22" x14ac:dyDescent="0.25">
      <c r="A1533" s="1">
        <v>43140</v>
      </c>
      <c r="B1533">
        <v>559</v>
      </c>
      <c r="C1533">
        <v>554.57501219999995</v>
      </c>
      <c r="D1533">
        <v>4382690</v>
      </c>
      <c r="E1533" t="s">
        <v>12</v>
      </c>
      <c r="F1533" t="s">
        <v>13</v>
      </c>
      <c r="G1533" t="str">
        <f>IF(OR(F1533="Jan",F1533="Feb",F1533="Mar"),"Q1",
IF(OR(F1533="Apr",F1533="May",F1533="Jun"),"Q2",
IF(OR(F1533="Jul",F1533="Aug",F1533="Sep"),"Q3",
IF(OR(F1533="Oct",F1533="Nov",F1533="Dec"),"Q4",""))))</f>
        <v>Q1</v>
      </c>
      <c r="H1533" t="str">
        <f>"Q"&amp;INT((MONTH(A1533)-1)/3)+1</f>
        <v>Q1</v>
      </c>
      <c r="I1533">
        <v>2018</v>
      </c>
      <c r="J1533" t="str">
        <f>IF(C1533&gt;B1533, "Bullish", IF(B1533&gt;C1533, "Bearish", "Neutral"))</f>
        <v>Bearish</v>
      </c>
      <c r="K1533" t="str">
        <f>IF(C1534&gt;C1533, "Buy", "")</f>
        <v>Buy</v>
      </c>
      <c r="L1533" t="str">
        <f>IF(C1534&lt;C1533, "Sell", "")</f>
        <v/>
      </c>
      <c r="V1533" s="4">
        <f t="shared" si="23"/>
        <v>2.212913872603051E-2</v>
      </c>
    </row>
    <row r="1534" spans="1:22" x14ac:dyDescent="0.25">
      <c r="A1534" s="1">
        <v>43139</v>
      </c>
      <c r="B1534">
        <v>561.40002440000001</v>
      </c>
      <c r="C1534">
        <v>567.125</v>
      </c>
      <c r="D1534">
        <v>8807244</v>
      </c>
      <c r="E1534" t="s">
        <v>11</v>
      </c>
      <c r="F1534" t="s">
        <v>13</v>
      </c>
      <c r="G1534" t="str">
        <f>IF(OR(F1534="Jan",F1534="Feb",F1534="Mar"),"Q1",
IF(OR(F1534="Apr",F1534="May",F1534="Jun"),"Q2",
IF(OR(F1534="Jul",F1534="Aug",F1534="Sep"),"Q3",
IF(OR(F1534="Oct",F1534="Nov",F1534="Dec"),"Q4",""))))</f>
        <v>Q1</v>
      </c>
      <c r="H1534" t="str">
        <f>"Q"&amp;INT((MONTH(A1534)-1)/3)+1</f>
        <v>Q1</v>
      </c>
      <c r="I1534">
        <v>2018</v>
      </c>
      <c r="J1534" t="str">
        <f>IF(C1534&gt;B1534, "Bullish", IF(B1534&gt;C1534, "Bearish", "Neutral"))</f>
        <v>Bullish</v>
      </c>
      <c r="K1534" t="str">
        <f>IF(C1535&gt;C1534, "Buy", "")</f>
        <v/>
      </c>
      <c r="L1534" t="str">
        <f>IF(C1535&lt;C1534, "Sell", "")</f>
        <v>Sell</v>
      </c>
      <c r="V1534" s="4">
        <f t="shared" si="23"/>
        <v>-2.2722104586052283E-2</v>
      </c>
    </row>
    <row r="1535" spans="1:22" x14ac:dyDescent="0.25">
      <c r="A1535" s="1">
        <v>43138</v>
      </c>
      <c r="B1535">
        <v>558</v>
      </c>
      <c r="C1535">
        <v>554.52502440000001</v>
      </c>
      <c r="D1535">
        <v>8342056</v>
      </c>
      <c r="E1535" t="s">
        <v>10</v>
      </c>
      <c r="F1535" t="s">
        <v>13</v>
      </c>
      <c r="G1535" t="str">
        <f>IF(OR(F1535="Jan",F1535="Feb",F1535="Mar"),"Q1",
IF(OR(F1535="Apr",F1535="May",F1535="Jun"),"Q2",
IF(OR(F1535="Jul",F1535="Aug",F1535="Sep"),"Q3",
IF(OR(F1535="Oct",F1535="Nov",F1535="Dec"),"Q4",""))))</f>
        <v>Q1</v>
      </c>
      <c r="H1535" t="str">
        <f>"Q"&amp;INT((MONTH(A1535)-1)/3)+1</f>
        <v>Q1</v>
      </c>
      <c r="I1535">
        <v>2018</v>
      </c>
      <c r="J1535" t="str">
        <f>IF(C1535&gt;B1535, "Bullish", IF(B1535&gt;C1535, "Bearish", "Neutral"))</f>
        <v>Bearish</v>
      </c>
      <c r="K1535" t="str">
        <f>IF(C1536&gt;C1535, "Buy", "")</f>
        <v/>
      </c>
      <c r="L1535" t="str">
        <f>IF(C1536&lt;C1535, "Sell", "")</f>
        <v>Sell</v>
      </c>
      <c r="V1535" s="4">
        <f t="shared" si="23"/>
        <v>-1.1735940419769922E-3</v>
      </c>
    </row>
    <row r="1536" spans="1:22" x14ac:dyDescent="0.25">
      <c r="A1536" s="1">
        <v>43137</v>
      </c>
      <c r="B1536">
        <v>549.97497559999999</v>
      </c>
      <c r="C1536">
        <v>553.875</v>
      </c>
      <c r="D1536">
        <v>10552078</v>
      </c>
      <c r="E1536" t="s">
        <v>9</v>
      </c>
      <c r="F1536" t="s">
        <v>13</v>
      </c>
      <c r="G1536" t="str">
        <f>IF(OR(F1536="Jan",F1536="Feb",F1536="Mar"),"Q1",
IF(OR(F1536="Apr",F1536="May",F1536="Jun"),"Q2",
IF(OR(F1536="Jul",F1536="Aug",F1536="Sep"),"Q3",
IF(OR(F1536="Oct",F1536="Nov",F1536="Dec"),"Q4",""))))</f>
        <v>Q1</v>
      </c>
      <c r="H1536" t="str">
        <f>"Q"&amp;INT((MONTH(A1536)-1)/3)+1</f>
        <v>Q1</v>
      </c>
      <c r="I1536">
        <v>2018</v>
      </c>
      <c r="J1536" t="str">
        <f>IF(C1536&gt;B1536, "Bullish", IF(B1536&gt;C1536, "Bearish", "Neutral"))</f>
        <v>Bullish</v>
      </c>
      <c r="K1536" t="str">
        <f>IF(C1537&gt;C1536, "Buy", "")</f>
        <v>Buy</v>
      </c>
      <c r="L1536" t="str">
        <f>IF(C1537&lt;C1536, "Sell", "")</f>
        <v/>
      </c>
      <c r="V1536" s="4">
        <f t="shared" si="23"/>
        <v>2.6752725799976285E-2</v>
      </c>
    </row>
    <row r="1537" spans="1:22" x14ac:dyDescent="0.25">
      <c r="A1537" s="1">
        <v>43136</v>
      </c>
      <c r="B1537">
        <v>570</v>
      </c>
      <c r="C1537">
        <v>569.09997559999999</v>
      </c>
      <c r="D1537">
        <v>9860220</v>
      </c>
      <c r="E1537" t="s">
        <v>7</v>
      </c>
      <c r="F1537" t="s">
        <v>13</v>
      </c>
      <c r="G1537" t="str">
        <f>IF(OR(F1537="Jan",F1537="Feb",F1537="Mar"),"Q1",
IF(OR(F1537="Apr",F1537="May",F1537="Jun"),"Q2",
IF(OR(F1537="Jul",F1537="Aug",F1537="Sep"),"Q3",
IF(OR(F1537="Oct",F1537="Nov",F1537="Dec"),"Q4",""))))</f>
        <v>Q1</v>
      </c>
      <c r="H1537" t="str">
        <f>"Q"&amp;INT((MONTH(A1537)-1)/3)+1</f>
        <v>Q1</v>
      </c>
      <c r="I1537">
        <v>2018</v>
      </c>
      <c r="J1537" t="str">
        <f>IF(C1537&gt;B1537, "Bullish", IF(B1537&gt;C1537, "Bearish", "Neutral"))</f>
        <v>Bearish</v>
      </c>
      <c r="K1537" t="str">
        <f>IF(C1538&gt;C1537, "Buy", "")</f>
        <v>Buy</v>
      </c>
      <c r="L1537" t="str">
        <f>IF(C1538&lt;C1537, "Sell", "")</f>
        <v/>
      </c>
      <c r="V1537" s="4">
        <f t="shared" si="23"/>
        <v>4.4172742619724582E-3</v>
      </c>
    </row>
    <row r="1538" spans="1:22" x14ac:dyDescent="0.25">
      <c r="A1538" s="1">
        <v>43133</v>
      </c>
      <c r="B1538">
        <v>567.625</v>
      </c>
      <c r="C1538">
        <v>571.625</v>
      </c>
      <c r="D1538">
        <v>10244486</v>
      </c>
      <c r="E1538" t="s">
        <v>12</v>
      </c>
      <c r="F1538" t="s">
        <v>13</v>
      </c>
      <c r="G1538" t="str">
        <f>IF(OR(F1538="Jan",F1538="Feb",F1538="Mar"),"Q1",
IF(OR(F1538="Apr",F1538="May",F1538="Jun"),"Q2",
IF(OR(F1538="Jul",F1538="Aug",F1538="Sep"),"Q3",
IF(OR(F1538="Oct",F1538="Nov",F1538="Dec"),"Q4",""))))</f>
        <v>Q1</v>
      </c>
      <c r="H1538" t="str">
        <f>"Q"&amp;INT((MONTH(A1538)-1)/3)+1</f>
        <v>Q1</v>
      </c>
      <c r="I1538">
        <v>2018</v>
      </c>
      <c r="J1538" t="str">
        <f>IF(C1538&gt;B1538, "Bullish", IF(B1538&gt;C1538, "Bearish", "Neutral"))</f>
        <v>Bullish</v>
      </c>
      <c r="K1538" t="str">
        <f>IF(C1539&gt;C1538, "Buy", "")</f>
        <v>Buy</v>
      </c>
      <c r="L1538" t="str">
        <f>IF(C1539&lt;C1538, "Sell", "")</f>
        <v/>
      </c>
      <c r="V1538" s="4">
        <f t="shared" si="23"/>
        <v>1.1794300443632711E-3</v>
      </c>
    </row>
    <row r="1539" spans="1:22" x14ac:dyDescent="0.25">
      <c r="A1539" s="1">
        <v>43132</v>
      </c>
      <c r="B1539">
        <v>571.09997559999999</v>
      </c>
      <c r="C1539">
        <v>572.29998780000005</v>
      </c>
      <c r="D1539">
        <v>13005454</v>
      </c>
      <c r="E1539" t="s">
        <v>11</v>
      </c>
      <c r="F1539" t="s">
        <v>13</v>
      </c>
      <c r="G1539" t="str">
        <f>IF(OR(F1539="Jan",F1539="Feb",F1539="Mar"),"Q1",
IF(OR(F1539="Apr",F1539="May",F1539="Jun"),"Q2",
IF(OR(F1539="Jul",F1539="Aug",F1539="Sep"),"Q3",
IF(OR(F1539="Oct",F1539="Nov",F1539="Dec"),"Q4",""))))</f>
        <v>Q1</v>
      </c>
      <c r="H1539" t="str">
        <f>"Q"&amp;INT((MONTH(A1539)-1)/3)+1</f>
        <v>Q1</v>
      </c>
      <c r="I1539">
        <v>2018</v>
      </c>
      <c r="J1539" t="str">
        <f>IF(C1539&gt;B1539, "Bullish", IF(B1539&gt;C1539, "Bearish", "Neutral"))</f>
        <v>Bullish</v>
      </c>
      <c r="K1539" t="str">
        <f>IF(C1540&gt;C1539, "Buy", "")</f>
        <v>Buy</v>
      </c>
      <c r="L1539" t="str">
        <f>IF(C1540&lt;C1539, "Sell", "")</f>
        <v/>
      </c>
      <c r="V1539" s="4">
        <f t="shared" ref="V1539:V1602" si="24">(C1540-C1539)/C1540</f>
        <v>4.9119968702455059E-3</v>
      </c>
    </row>
    <row r="1540" spans="1:22" x14ac:dyDescent="0.25">
      <c r="A1540" s="1">
        <v>43131</v>
      </c>
      <c r="B1540">
        <v>579.57501219999995</v>
      </c>
      <c r="C1540">
        <v>575.125</v>
      </c>
      <c r="D1540">
        <v>9213698</v>
      </c>
      <c r="E1540" t="s">
        <v>10</v>
      </c>
      <c r="F1540" t="s">
        <v>8</v>
      </c>
      <c r="G1540" t="str">
        <f>IF(OR(F1540="Jan",F1540="Feb",F1540="Mar"),"Q1",
IF(OR(F1540="Apr",F1540="May",F1540="Jun"),"Q2",
IF(OR(F1540="Jul",F1540="Aug",F1540="Sep"),"Q3",
IF(OR(F1540="Oct",F1540="Nov",F1540="Dec"),"Q4",""))))</f>
        <v>Q1</v>
      </c>
      <c r="H1540" t="str">
        <f>"Q"&amp;INT((MONTH(A1540)-1)/3)+1</f>
        <v>Q1</v>
      </c>
      <c r="I1540">
        <v>2018</v>
      </c>
      <c r="J1540" t="str">
        <f>IF(C1540&gt;B1540, "Bullish", IF(B1540&gt;C1540, "Bearish", "Neutral"))</f>
        <v>Bearish</v>
      </c>
      <c r="K1540" t="str">
        <f>IF(C1541&gt;C1540, "Buy", "")</f>
        <v>Buy</v>
      </c>
      <c r="L1540" t="str">
        <f>IF(C1541&lt;C1540, "Sell", "")</f>
        <v/>
      </c>
      <c r="V1540" s="4">
        <f t="shared" si="24"/>
        <v>1.7426236684576706E-2</v>
      </c>
    </row>
    <row r="1541" spans="1:22" x14ac:dyDescent="0.25">
      <c r="A1541" s="1">
        <v>43130</v>
      </c>
      <c r="B1541">
        <v>589.45001219999995</v>
      </c>
      <c r="C1541">
        <v>585.32501219999995</v>
      </c>
      <c r="D1541">
        <v>8628312</v>
      </c>
      <c r="E1541" t="s">
        <v>9</v>
      </c>
      <c r="F1541" t="s">
        <v>8</v>
      </c>
      <c r="G1541" t="str">
        <f>IF(OR(F1541="Jan",F1541="Feb",F1541="Mar"),"Q1",
IF(OR(F1541="Apr",F1541="May",F1541="Jun"),"Q2",
IF(OR(F1541="Jul",F1541="Aug",F1541="Sep"),"Q3",
IF(OR(F1541="Oct",F1541="Nov",F1541="Dec"),"Q4",""))))</f>
        <v>Q1</v>
      </c>
      <c r="H1541" t="str">
        <f>"Q"&amp;INT((MONTH(A1541)-1)/3)+1</f>
        <v>Q1</v>
      </c>
      <c r="I1541">
        <v>2018</v>
      </c>
      <c r="J1541" t="str">
        <f>IF(C1541&gt;B1541, "Bullish", IF(B1541&gt;C1541, "Bearish", "Neutral"))</f>
        <v>Bearish</v>
      </c>
      <c r="K1541" t="str">
        <f>IF(C1542&gt;C1541, "Buy", "")</f>
        <v>Buy</v>
      </c>
      <c r="L1541" t="str">
        <f>IF(C1542&lt;C1541, "Sell", "")</f>
        <v/>
      </c>
      <c r="V1541" s="4">
        <f t="shared" si="24"/>
        <v>1.0355904765674127E-2</v>
      </c>
    </row>
    <row r="1542" spans="1:22" x14ac:dyDescent="0.25">
      <c r="A1542" s="1">
        <v>43129</v>
      </c>
      <c r="B1542">
        <v>583.27502440000001</v>
      </c>
      <c r="C1542">
        <v>591.45001219999995</v>
      </c>
      <c r="D1542">
        <v>10823002</v>
      </c>
      <c r="E1542" t="s">
        <v>7</v>
      </c>
      <c r="F1542" t="s">
        <v>8</v>
      </c>
      <c r="G1542" t="str">
        <f>IF(OR(F1542="Jan",F1542="Feb",F1542="Mar"),"Q1",
IF(OR(F1542="Apr",F1542="May",F1542="Jun"),"Q2",
IF(OR(F1542="Jul",F1542="Aug",F1542="Sep"),"Q3",
IF(OR(F1542="Oct",F1542="Nov",F1542="Dec"),"Q4",""))))</f>
        <v>Q1</v>
      </c>
      <c r="H1542" t="str">
        <f>"Q"&amp;INT((MONTH(A1542)-1)/3)+1</f>
        <v>Q1</v>
      </c>
      <c r="I1542">
        <v>2018</v>
      </c>
      <c r="J1542" t="str">
        <f>IF(C1542&gt;B1542, "Bullish", IF(B1542&gt;C1542, "Bearish", "Neutral"))</f>
        <v>Bullish</v>
      </c>
      <c r="K1542" t="str">
        <f>IF(C1543&gt;C1542, "Buy", "")</f>
        <v/>
      </c>
      <c r="L1542" t="str">
        <f>IF(C1543&lt;C1542, "Sell", "")</f>
        <v>Sell</v>
      </c>
      <c r="V1542" s="4">
        <f t="shared" si="24"/>
        <v>-6.3808064014874294E-3</v>
      </c>
    </row>
    <row r="1543" spans="1:22" x14ac:dyDescent="0.25">
      <c r="A1543" s="1">
        <v>43125</v>
      </c>
      <c r="B1543">
        <v>591</v>
      </c>
      <c r="C1543">
        <v>587.70001219999995</v>
      </c>
      <c r="D1543">
        <v>13548914</v>
      </c>
      <c r="E1543" t="s">
        <v>11</v>
      </c>
      <c r="F1543" t="s">
        <v>8</v>
      </c>
      <c r="G1543" t="str">
        <f>IF(OR(F1543="Jan",F1543="Feb",F1543="Mar"),"Q1",
IF(OR(F1543="Apr",F1543="May",F1543="Jun"),"Q2",
IF(OR(F1543="Jul",F1543="Aug",F1543="Sep"),"Q3",
IF(OR(F1543="Oct",F1543="Nov",F1543="Dec"),"Q4",""))))</f>
        <v>Q1</v>
      </c>
      <c r="H1543" t="str">
        <f>"Q"&amp;INT((MONTH(A1543)-1)/3)+1</f>
        <v>Q1</v>
      </c>
      <c r="I1543">
        <v>2018</v>
      </c>
      <c r="J1543" t="str">
        <f>IF(C1543&gt;B1543, "Bullish", IF(B1543&gt;C1543, "Bearish", "Neutral"))</f>
        <v>Bearish</v>
      </c>
      <c r="K1543" t="str">
        <f>IF(C1544&gt;C1543, "Buy", "")</f>
        <v>Buy</v>
      </c>
      <c r="L1543" t="str">
        <f>IF(C1544&lt;C1543, "Sell", "")</f>
        <v/>
      </c>
      <c r="V1543" s="4">
        <f t="shared" si="24"/>
        <v>8.7704705447808722E-3</v>
      </c>
    </row>
    <row r="1544" spans="1:22" x14ac:dyDescent="0.25">
      <c r="A1544" s="1">
        <v>43124</v>
      </c>
      <c r="B1544">
        <v>587.40002440000001</v>
      </c>
      <c r="C1544">
        <v>592.90002440000001</v>
      </c>
      <c r="D1544">
        <v>20604718</v>
      </c>
      <c r="E1544" t="s">
        <v>10</v>
      </c>
      <c r="F1544" t="s">
        <v>8</v>
      </c>
      <c r="G1544" t="str">
        <f>IF(OR(F1544="Jan",F1544="Feb",F1544="Mar"),"Q1",
IF(OR(F1544="Apr",F1544="May",F1544="Jun"),"Q2",
IF(OR(F1544="Jul",F1544="Aug",F1544="Sep"),"Q3",
IF(OR(F1544="Oct",F1544="Nov",F1544="Dec"),"Q4",""))))</f>
        <v>Q1</v>
      </c>
      <c r="H1544" t="str">
        <f>"Q"&amp;INT((MONTH(A1544)-1)/3)+1</f>
        <v>Q1</v>
      </c>
      <c r="I1544">
        <v>2018</v>
      </c>
      <c r="J1544" t="str">
        <f>IF(C1544&gt;B1544, "Bullish", IF(B1544&gt;C1544, "Bearish", "Neutral"))</f>
        <v>Bullish</v>
      </c>
      <c r="K1544" t="str">
        <f>IF(C1545&gt;C1544, "Buy", "")</f>
        <v/>
      </c>
      <c r="L1544" t="str">
        <f>IF(C1545&lt;C1544, "Sell", "")</f>
        <v>Sell</v>
      </c>
      <c r="V1544" s="4">
        <f t="shared" si="24"/>
        <v>-7.391108130441716E-3</v>
      </c>
    </row>
    <row r="1545" spans="1:22" x14ac:dyDescent="0.25">
      <c r="A1545" s="1">
        <v>43123</v>
      </c>
      <c r="B1545">
        <v>577.5</v>
      </c>
      <c r="C1545">
        <v>588.54998780000005</v>
      </c>
      <c r="D1545">
        <v>15403796</v>
      </c>
      <c r="E1545" t="s">
        <v>9</v>
      </c>
      <c r="F1545" t="s">
        <v>8</v>
      </c>
      <c r="G1545" t="str">
        <f>IF(OR(F1545="Jan",F1545="Feb",F1545="Mar"),"Q1",
IF(OR(F1545="Apr",F1545="May",F1545="Jun"),"Q2",
IF(OR(F1545="Jul",F1545="Aug",F1545="Sep"),"Q3",
IF(OR(F1545="Oct",F1545="Nov",F1545="Dec"),"Q4",""))))</f>
        <v>Q1</v>
      </c>
      <c r="H1545" t="str">
        <f>"Q"&amp;INT((MONTH(A1545)-1)/3)+1</f>
        <v>Q1</v>
      </c>
      <c r="I1545">
        <v>2018</v>
      </c>
      <c r="J1545" t="str">
        <f>IF(C1545&gt;B1545, "Bullish", IF(B1545&gt;C1545, "Bearish", "Neutral"))</f>
        <v>Bullish</v>
      </c>
      <c r="K1545" t="str">
        <f>IF(C1546&gt;C1545, "Buy", "")</f>
        <v/>
      </c>
      <c r="L1545" t="str">
        <f>IF(C1546&lt;C1545, "Sell", "")</f>
        <v>Sell</v>
      </c>
      <c r="V1545" s="4">
        <f t="shared" si="24"/>
        <v>-2.3565196173913137E-2</v>
      </c>
    </row>
    <row r="1546" spans="1:22" x14ac:dyDescent="0.25">
      <c r="A1546" s="1">
        <v>43122</v>
      </c>
      <c r="B1546">
        <v>566.07501219999995</v>
      </c>
      <c r="C1546">
        <v>575</v>
      </c>
      <c r="D1546">
        <v>9650214</v>
      </c>
      <c r="E1546" t="s">
        <v>7</v>
      </c>
      <c r="F1546" t="s">
        <v>8</v>
      </c>
      <c r="G1546" t="str">
        <f>IF(OR(F1546="Jan",F1546="Feb",F1546="Mar"),"Q1",
IF(OR(F1546="Apr",F1546="May",F1546="Jun"),"Q2",
IF(OR(F1546="Jul",F1546="Aug",F1546="Sep"),"Q3",
IF(OR(F1546="Oct",F1546="Nov",F1546="Dec"),"Q4",""))))</f>
        <v>Q1</v>
      </c>
      <c r="H1546" t="str">
        <f>"Q"&amp;INT((MONTH(A1546)-1)/3)+1</f>
        <v>Q1</v>
      </c>
      <c r="I1546">
        <v>2018</v>
      </c>
      <c r="J1546" t="str">
        <f>IF(C1546&gt;B1546, "Bullish", IF(B1546&gt;C1546, "Bearish", "Neutral"))</f>
        <v>Bullish</v>
      </c>
      <c r="K1546" t="str">
        <f>IF(C1547&gt;C1546, "Buy", "")</f>
        <v/>
      </c>
      <c r="L1546" t="str">
        <f>IF(C1547&lt;C1546, "Sell", "")</f>
        <v>Sell</v>
      </c>
      <c r="V1546" s="4">
        <f t="shared" si="24"/>
        <v>-5.7283213778845567E-3</v>
      </c>
    </row>
    <row r="1547" spans="1:22" x14ac:dyDescent="0.25">
      <c r="A1547" s="1">
        <v>43119</v>
      </c>
      <c r="B1547">
        <v>572.5</v>
      </c>
      <c r="C1547">
        <v>571.72497559999999</v>
      </c>
      <c r="D1547">
        <v>5988278</v>
      </c>
      <c r="E1547" t="s">
        <v>12</v>
      </c>
      <c r="F1547" t="s">
        <v>8</v>
      </c>
      <c r="G1547" t="str">
        <f>IF(OR(F1547="Jan",F1547="Feb",F1547="Mar"),"Q1",
IF(OR(F1547="Apr",F1547="May",F1547="Jun"),"Q2",
IF(OR(F1547="Jul",F1547="Aug",F1547="Sep"),"Q3",
IF(OR(F1547="Oct",F1547="Nov",F1547="Dec"),"Q4",""))))</f>
        <v>Q1</v>
      </c>
      <c r="H1547" t="str">
        <f>"Q"&amp;INT((MONTH(A1547)-1)/3)+1</f>
        <v>Q1</v>
      </c>
      <c r="I1547">
        <v>2018</v>
      </c>
      <c r="J1547" t="str">
        <f>IF(C1547&gt;B1547, "Bullish", IF(B1547&gt;C1547, "Bearish", "Neutral"))</f>
        <v>Bearish</v>
      </c>
      <c r="K1547" t="str">
        <f>IF(C1548&gt;C1547, "Buy", "")</f>
        <v>Buy</v>
      </c>
      <c r="L1547" t="str">
        <f>IF(C1548&lt;C1547, "Sell", "")</f>
        <v/>
      </c>
      <c r="V1547" s="4">
        <f t="shared" si="24"/>
        <v>8.0246381466143324E-3</v>
      </c>
    </row>
    <row r="1548" spans="1:22" x14ac:dyDescent="0.25">
      <c r="A1548" s="1">
        <v>43118</v>
      </c>
      <c r="B1548">
        <v>572.5</v>
      </c>
      <c r="C1548">
        <v>576.34997559999999</v>
      </c>
      <c r="D1548">
        <v>13204970</v>
      </c>
      <c r="E1548" t="s">
        <v>11</v>
      </c>
      <c r="F1548" t="s">
        <v>8</v>
      </c>
      <c r="G1548" t="str">
        <f>IF(OR(F1548="Jan",F1548="Feb",F1548="Mar"),"Q1",
IF(OR(F1548="Apr",F1548="May",F1548="Jun"),"Q2",
IF(OR(F1548="Jul",F1548="Aug",F1548="Sep"),"Q3",
IF(OR(F1548="Oct",F1548="Nov",F1548="Dec"),"Q4",""))))</f>
        <v>Q1</v>
      </c>
      <c r="H1548" t="str">
        <f>"Q"&amp;INT((MONTH(A1548)-1)/3)+1</f>
        <v>Q1</v>
      </c>
      <c r="I1548">
        <v>2018</v>
      </c>
      <c r="J1548" t="str">
        <f>IF(C1548&gt;B1548, "Bullish", IF(B1548&gt;C1548, "Bearish", "Neutral"))</f>
        <v>Bullish</v>
      </c>
      <c r="K1548" t="str">
        <f>IF(C1549&gt;C1548, "Buy", "")</f>
        <v/>
      </c>
      <c r="L1548" t="str">
        <f>IF(C1549&lt;C1548, "Sell", "")</f>
        <v>Sell</v>
      </c>
      <c r="V1548" s="4">
        <f t="shared" si="24"/>
        <v>-5.2076695834267289E-4</v>
      </c>
    </row>
    <row r="1549" spans="1:22" x14ac:dyDescent="0.25">
      <c r="A1549" s="1">
        <v>43117</v>
      </c>
      <c r="B1549">
        <v>562.42498780000005</v>
      </c>
      <c r="C1549">
        <v>576.04998780000005</v>
      </c>
      <c r="D1549">
        <v>26154088</v>
      </c>
      <c r="E1549" t="s">
        <v>10</v>
      </c>
      <c r="F1549" t="s">
        <v>8</v>
      </c>
      <c r="G1549" t="str">
        <f>IF(OR(F1549="Jan",F1549="Feb",F1549="Mar"),"Q1",
IF(OR(F1549="Apr",F1549="May",F1549="Jun"),"Q2",
IF(OR(F1549="Jul",F1549="Aug",F1549="Sep"),"Q3",
IF(OR(F1549="Oct",F1549="Nov",F1549="Dec"),"Q4",""))))</f>
        <v>Q1</v>
      </c>
      <c r="H1549" t="str">
        <f>"Q"&amp;INT((MONTH(A1549)-1)/3)+1</f>
        <v>Q1</v>
      </c>
      <c r="I1549">
        <v>2018</v>
      </c>
      <c r="J1549" t="str">
        <f>IF(C1549&gt;B1549, "Bullish", IF(B1549&gt;C1549, "Bearish", "Neutral"))</f>
        <v>Bullish</v>
      </c>
      <c r="K1549" t="str">
        <f>IF(C1550&gt;C1549, "Buy", "")</f>
        <v/>
      </c>
      <c r="L1549" t="str">
        <f>IF(C1550&lt;C1549, "Sell", "")</f>
        <v>Sell</v>
      </c>
      <c r="V1549" s="4">
        <f t="shared" si="24"/>
        <v>-2.6049784597777747E-2</v>
      </c>
    </row>
    <row r="1550" spans="1:22" x14ac:dyDescent="0.25">
      <c r="A1550" s="1">
        <v>43116</v>
      </c>
      <c r="B1550">
        <v>540.625</v>
      </c>
      <c r="C1550">
        <v>561.42498780000005</v>
      </c>
      <c r="D1550">
        <v>22646966</v>
      </c>
      <c r="E1550" t="s">
        <v>9</v>
      </c>
      <c r="F1550" t="s">
        <v>8</v>
      </c>
      <c r="G1550" t="str">
        <f>IF(OR(F1550="Jan",F1550="Feb",F1550="Mar"),"Q1",
IF(OR(F1550="Apr",F1550="May",F1550="Jun"),"Q2",
IF(OR(F1550="Jul",F1550="Aug",F1550="Sep"),"Q3",
IF(OR(F1550="Oct",F1550="Nov",F1550="Dec"),"Q4",""))))</f>
        <v>Q1</v>
      </c>
      <c r="H1550" t="str">
        <f>"Q"&amp;INT((MONTH(A1550)-1)/3)+1</f>
        <v>Q1</v>
      </c>
      <c r="I1550">
        <v>2018</v>
      </c>
      <c r="J1550" t="str">
        <f>IF(C1550&gt;B1550, "Bullish", IF(B1550&gt;C1550, "Bearish", "Neutral"))</f>
        <v>Bullish</v>
      </c>
      <c r="K1550" t="str">
        <f>IF(C1551&gt;C1550, "Buy", "")</f>
        <v/>
      </c>
      <c r="L1550" t="str">
        <f>IF(C1551&lt;C1550, "Sell", "")</f>
        <v>Sell</v>
      </c>
      <c r="V1550" s="4">
        <f t="shared" si="24"/>
        <v>-3.8569995152284452E-2</v>
      </c>
    </row>
    <row r="1551" spans="1:22" x14ac:dyDescent="0.25">
      <c r="A1551" s="1">
        <v>43115</v>
      </c>
      <c r="B1551">
        <v>540</v>
      </c>
      <c r="C1551">
        <v>540.57501219999995</v>
      </c>
      <c r="D1551">
        <v>10649250</v>
      </c>
      <c r="E1551" t="s">
        <v>7</v>
      </c>
      <c r="F1551" t="s">
        <v>8</v>
      </c>
      <c r="G1551" t="str">
        <f>IF(OR(F1551="Jan",F1551="Feb",F1551="Mar"),"Q1",
IF(OR(F1551="Apr",F1551="May",F1551="Jun"),"Q2",
IF(OR(F1551="Jul",F1551="Aug",F1551="Sep"),"Q3",
IF(OR(F1551="Oct",F1551="Nov",F1551="Dec"),"Q4",""))))</f>
        <v>Q1</v>
      </c>
      <c r="H1551" t="str">
        <f>"Q"&amp;INT((MONTH(A1551)-1)/3)+1</f>
        <v>Q1</v>
      </c>
      <c r="I1551">
        <v>2018</v>
      </c>
      <c r="J1551" t="str">
        <f>IF(C1551&gt;B1551, "Bullish", IF(B1551&gt;C1551, "Bearish", "Neutral"))</f>
        <v>Bullish</v>
      </c>
      <c r="K1551" t="str">
        <f>IF(C1552&gt;C1551, "Buy", "")</f>
        <v/>
      </c>
      <c r="L1551" t="str">
        <f>IF(C1552&lt;C1551, "Sell", "")</f>
        <v>Sell</v>
      </c>
      <c r="V1551" s="4">
        <f t="shared" si="24"/>
        <v>-2.5036611082373482E-3</v>
      </c>
    </row>
    <row r="1552" spans="1:22" x14ac:dyDescent="0.25">
      <c r="A1552" s="1">
        <v>43112</v>
      </c>
      <c r="B1552">
        <v>542.90002440000001</v>
      </c>
      <c r="C1552">
        <v>539.22497559999999</v>
      </c>
      <c r="D1552">
        <v>18016528</v>
      </c>
      <c r="E1552" t="s">
        <v>12</v>
      </c>
      <c r="F1552" t="s">
        <v>8</v>
      </c>
      <c r="G1552" t="str">
        <f>IF(OR(F1552="Jan",F1552="Feb",F1552="Mar"),"Q1",
IF(OR(F1552="Apr",F1552="May",F1552="Jun"),"Q2",
IF(OR(F1552="Jul",F1552="Aug",F1552="Sep"),"Q3",
IF(OR(F1552="Oct",F1552="Nov",F1552="Dec"),"Q4",""))))</f>
        <v>Q1</v>
      </c>
      <c r="H1552" t="str">
        <f>"Q"&amp;INT((MONTH(A1552)-1)/3)+1</f>
        <v>Q1</v>
      </c>
      <c r="I1552">
        <v>2018</v>
      </c>
      <c r="J1552" t="str">
        <f>IF(C1552&gt;B1552, "Bullish", IF(B1552&gt;C1552, "Bearish", "Neutral"))</f>
        <v>Bearish</v>
      </c>
      <c r="K1552" t="str">
        <f>IF(C1553&gt;C1552, "Buy", "")</f>
        <v/>
      </c>
      <c r="L1552" t="str">
        <f>IF(C1553&lt;C1552, "Sell", "")</f>
        <v>Sell</v>
      </c>
      <c r="V1552" s="4">
        <f t="shared" si="24"/>
        <v>-2.4631923032126688E-3</v>
      </c>
    </row>
    <row r="1553" spans="1:22" x14ac:dyDescent="0.25">
      <c r="A1553" s="1">
        <v>43111</v>
      </c>
      <c r="B1553">
        <v>527.625</v>
      </c>
      <c r="C1553">
        <v>537.90002440000001</v>
      </c>
      <c r="D1553">
        <v>16775298</v>
      </c>
      <c r="E1553" t="s">
        <v>11</v>
      </c>
      <c r="F1553" t="s">
        <v>8</v>
      </c>
      <c r="G1553" t="str">
        <f>IF(OR(F1553="Jan",F1553="Feb",F1553="Mar"),"Q1",
IF(OR(F1553="Apr",F1553="May",F1553="Jun"),"Q2",
IF(OR(F1553="Jul",F1553="Aug",F1553="Sep"),"Q3",
IF(OR(F1553="Oct",F1553="Nov",F1553="Dec"),"Q4",""))))</f>
        <v>Q1</v>
      </c>
      <c r="H1553" t="str">
        <f>"Q"&amp;INT((MONTH(A1553)-1)/3)+1</f>
        <v>Q1</v>
      </c>
      <c r="I1553">
        <v>2018</v>
      </c>
      <c r="J1553" t="str">
        <f>IF(C1553&gt;B1553, "Bullish", IF(B1553&gt;C1553, "Bearish", "Neutral"))</f>
        <v>Bullish</v>
      </c>
      <c r="K1553" t="str">
        <f>IF(C1554&gt;C1553, "Buy", "")</f>
        <v/>
      </c>
      <c r="L1553" t="str">
        <f>IF(C1554&lt;C1553, "Sell", "")</f>
        <v>Sell</v>
      </c>
      <c r="V1553" s="4">
        <f t="shared" si="24"/>
        <v>-2.238065934901403E-2</v>
      </c>
    </row>
    <row r="1554" spans="1:22" x14ac:dyDescent="0.25">
      <c r="A1554" s="1">
        <v>43110</v>
      </c>
      <c r="B1554">
        <v>523.40002440000001</v>
      </c>
      <c r="C1554">
        <v>526.125</v>
      </c>
      <c r="D1554">
        <v>9468634</v>
      </c>
      <c r="E1554" t="s">
        <v>10</v>
      </c>
      <c r="F1554" t="s">
        <v>8</v>
      </c>
      <c r="G1554" t="str">
        <f>IF(OR(F1554="Jan",F1554="Feb",F1554="Mar"),"Q1",
IF(OR(F1554="Apr",F1554="May",F1554="Jun"),"Q2",
IF(OR(F1554="Jul",F1554="Aug",F1554="Sep"),"Q3",
IF(OR(F1554="Oct",F1554="Nov",F1554="Dec"),"Q4",""))))</f>
        <v>Q1</v>
      </c>
      <c r="H1554" t="str">
        <f>"Q"&amp;INT((MONTH(A1554)-1)/3)+1</f>
        <v>Q1</v>
      </c>
      <c r="I1554">
        <v>2018</v>
      </c>
      <c r="J1554" t="str">
        <f>IF(C1554&gt;B1554, "Bullish", IF(B1554&gt;C1554, "Bearish", "Neutral"))</f>
        <v>Bullish</v>
      </c>
      <c r="K1554" t="str">
        <f>IF(C1555&gt;C1554, "Buy", "")</f>
        <v/>
      </c>
      <c r="L1554" t="str">
        <f>IF(C1555&lt;C1554, "Sell", "")</f>
        <v>Sell</v>
      </c>
      <c r="V1554" s="4">
        <f t="shared" si="24"/>
        <v>-1.0467205699716436E-2</v>
      </c>
    </row>
    <row r="1555" spans="1:22" x14ac:dyDescent="0.25">
      <c r="A1555" s="1">
        <v>43109</v>
      </c>
      <c r="B1555">
        <v>520</v>
      </c>
      <c r="C1555">
        <v>520.67498780000005</v>
      </c>
      <c r="D1555">
        <v>9948236</v>
      </c>
      <c r="E1555" t="s">
        <v>9</v>
      </c>
      <c r="F1555" t="s">
        <v>8</v>
      </c>
      <c r="G1555" t="str">
        <f>IF(OR(F1555="Jan",F1555="Feb",F1555="Mar"),"Q1",
IF(OR(F1555="Apr",F1555="May",F1555="Jun"),"Q2",
IF(OR(F1555="Jul",F1555="Aug",F1555="Sep"),"Q3",
IF(OR(F1555="Oct",F1555="Nov",F1555="Dec"),"Q4",""))))</f>
        <v>Q1</v>
      </c>
      <c r="H1555" t="str">
        <f>"Q"&amp;INT((MONTH(A1555)-1)/3)+1</f>
        <v>Q1</v>
      </c>
      <c r="I1555">
        <v>2018</v>
      </c>
      <c r="J1555" t="str">
        <f>IF(C1555&gt;B1555, "Bullish", IF(B1555&gt;C1555, "Bearish", "Neutral"))</f>
        <v>Bullish</v>
      </c>
      <c r="K1555" t="str">
        <f>IF(C1556&gt;C1555, "Buy", "")</f>
        <v/>
      </c>
      <c r="L1555" t="str">
        <f>IF(C1556&lt;C1555, "Sell", "")</f>
        <v>Sell</v>
      </c>
      <c r="V1555" s="4">
        <f t="shared" si="24"/>
        <v>-5.1155123308364381E-3</v>
      </c>
    </row>
    <row r="1556" spans="1:22" x14ac:dyDescent="0.25">
      <c r="A1556" s="1">
        <v>43108</v>
      </c>
      <c r="B1556">
        <v>512.45001219999995</v>
      </c>
      <c r="C1556">
        <v>518.02502440000001</v>
      </c>
      <c r="D1556">
        <v>5594690</v>
      </c>
      <c r="E1556" t="s">
        <v>7</v>
      </c>
      <c r="F1556" t="s">
        <v>8</v>
      </c>
      <c r="G1556" t="str">
        <f>IF(OR(F1556="Jan",F1556="Feb",F1556="Mar"),"Q1",
IF(OR(F1556="Apr",F1556="May",F1556="Jun"),"Q2",
IF(OR(F1556="Jul",F1556="Aug",F1556="Sep"),"Q3",
IF(OR(F1556="Oct",F1556="Nov",F1556="Dec"),"Q4",""))))</f>
        <v>Q1</v>
      </c>
      <c r="H1556" t="str">
        <f>"Q"&amp;INT((MONTH(A1556)-1)/3)+1</f>
        <v>Q1</v>
      </c>
      <c r="I1556">
        <v>2018</v>
      </c>
      <c r="J1556" t="str">
        <f>IF(C1556&gt;B1556, "Bullish", IF(B1556&gt;C1556, "Bearish", "Neutral"))</f>
        <v>Bullish</v>
      </c>
      <c r="K1556" t="str">
        <f>IF(C1557&gt;C1556, "Buy", "")</f>
        <v/>
      </c>
      <c r="L1556" t="str">
        <f>IF(C1557&lt;C1556, "Sell", "")</f>
        <v>Sell</v>
      </c>
      <c r="V1556" s="4">
        <f t="shared" si="24"/>
        <v>-2.376487035573124E-2</v>
      </c>
    </row>
    <row r="1557" spans="1:22" x14ac:dyDescent="0.25">
      <c r="A1557" s="1">
        <v>43105</v>
      </c>
      <c r="B1557">
        <v>507.64999390000003</v>
      </c>
      <c r="C1557">
        <v>506</v>
      </c>
      <c r="D1557">
        <v>11025976</v>
      </c>
      <c r="E1557" t="s">
        <v>12</v>
      </c>
      <c r="F1557" t="s">
        <v>8</v>
      </c>
      <c r="G1557" t="str">
        <f>IF(OR(F1557="Jan",F1557="Feb",F1557="Mar"),"Q1",
IF(OR(F1557="Apr",F1557="May",F1557="Jun"),"Q2",
IF(OR(F1557="Jul",F1557="Aug",F1557="Sep"),"Q3",
IF(OR(F1557="Oct",F1557="Nov",F1557="Dec"),"Q4",""))))</f>
        <v>Q1</v>
      </c>
      <c r="H1557" t="str">
        <f>"Q"&amp;INT((MONTH(A1557)-1)/3)+1</f>
        <v>Q1</v>
      </c>
      <c r="I1557">
        <v>2018</v>
      </c>
      <c r="J1557" t="str">
        <f>IF(C1557&gt;B1557, "Bullish", IF(B1557&gt;C1557, "Bearish", "Neutral"))</f>
        <v>Bearish</v>
      </c>
      <c r="K1557" t="str">
        <f>IF(C1558&gt;C1557, "Buy", "")</f>
        <v>Buy</v>
      </c>
      <c r="L1557" t="str">
        <f>IF(C1558&lt;C1557, "Sell", "")</f>
        <v/>
      </c>
      <c r="V1557" s="4">
        <f t="shared" si="24"/>
        <v>3.3484580641103307E-3</v>
      </c>
    </row>
    <row r="1558" spans="1:22" x14ac:dyDescent="0.25">
      <c r="A1558" s="1">
        <v>43104</v>
      </c>
      <c r="B1558">
        <v>510.5</v>
      </c>
      <c r="C1558">
        <v>507.7000122</v>
      </c>
      <c r="D1558">
        <v>8947614</v>
      </c>
      <c r="E1558" t="s">
        <v>11</v>
      </c>
      <c r="F1558" t="s">
        <v>8</v>
      </c>
      <c r="G1558" t="str">
        <f>IF(OR(F1558="Jan",F1558="Feb",F1558="Mar"),"Q1",
IF(OR(F1558="Apr",F1558="May",F1558="Jun"),"Q2",
IF(OR(F1558="Jul",F1558="Aug",F1558="Sep"),"Q3",
IF(OR(F1558="Oct",F1558="Nov",F1558="Dec"),"Q4",""))))</f>
        <v>Q1</v>
      </c>
      <c r="H1558" t="str">
        <f>"Q"&amp;INT((MONTH(A1558)-1)/3)+1</f>
        <v>Q1</v>
      </c>
      <c r="I1558">
        <v>2018</v>
      </c>
      <c r="J1558" t="str">
        <f>IF(C1558&gt;B1558, "Bullish", IF(B1558&gt;C1558, "Bearish", "Neutral"))</f>
        <v>Bearish</v>
      </c>
      <c r="K1558" t="str">
        <f>IF(C1559&gt;C1558, "Buy", "")</f>
        <v>Buy</v>
      </c>
      <c r="L1558" t="str">
        <f>IF(C1559&lt;C1558, "Sell", "")</f>
        <v/>
      </c>
      <c r="V1558" s="4">
        <f t="shared" si="24"/>
        <v>5.7769151772039673E-3</v>
      </c>
    </row>
    <row r="1559" spans="1:22" x14ac:dyDescent="0.25">
      <c r="A1559" s="1">
        <v>43103</v>
      </c>
      <c r="B1559">
        <v>514.25</v>
      </c>
      <c r="C1559">
        <v>510.64999390000003</v>
      </c>
      <c r="D1559">
        <v>6846552</v>
      </c>
      <c r="E1559" t="s">
        <v>10</v>
      </c>
      <c r="F1559" t="s">
        <v>8</v>
      </c>
      <c r="G1559" t="str">
        <f>IF(OR(F1559="Jan",F1559="Feb",F1559="Mar"),"Q1",
IF(OR(F1559="Apr",F1559="May",F1559="Jun"),"Q2",
IF(OR(F1559="Jul",F1559="Aug",F1559="Sep"),"Q3",
IF(OR(F1559="Oct",F1559="Nov",F1559="Dec"),"Q4",""))))</f>
        <v>Q1</v>
      </c>
      <c r="H1559" t="str">
        <f>"Q"&amp;INT((MONTH(A1559)-1)/3)+1</f>
        <v>Q1</v>
      </c>
      <c r="I1559">
        <v>2018</v>
      </c>
      <c r="J1559" t="str">
        <f>IF(C1559&gt;B1559, "Bullish", IF(B1559&gt;C1559, "Bearish", "Neutral"))</f>
        <v>Bearish</v>
      </c>
      <c r="K1559" t="str">
        <f>IF(C1560&gt;C1559, "Buy", "")</f>
        <v>Buy</v>
      </c>
      <c r="L1559" t="str">
        <f>IF(C1560&lt;C1559, "Sell", "")</f>
        <v/>
      </c>
      <c r="V1559" s="4">
        <f t="shared" si="24"/>
        <v>8.1576806818439845E-3</v>
      </c>
    </row>
    <row r="1560" spans="1:22" x14ac:dyDescent="0.25">
      <c r="A1560" s="1">
        <v>43102</v>
      </c>
      <c r="B1560">
        <v>518.625</v>
      </c>
      <c r="C1560">
        <v>514.84997559999999</v>
      </c>
      <c r="D1560">
        <v>6112248</v>
      </c>
      <c r="E1560" t="s">
        <v>9</v>
      </c>
      <c r="F1560" t="s">
        <v>8</v>
      </c>
      <c r="G1560" t="str">
        <f>IF(OR(F1560="Jan",F1560="Feb",F1560="Mar"),"Q1",
IF(OR(F1560="Apr",F1560="May",F1560="Jun"),"Q2",
IF(OR(F1560="Jul",F1560="Aug",F1560="Sep"),"Q3",
IF(OR(F1560="Oct",F1560="Nov",F1560="Dec"),"Q4",""))))</f>
        <v>Q1</v>
      </c>
      <c r="H1560" t="str">
        <f>"Q"&amp;INT((MONTH(A1560)-1)/3)+1</f>
        <v>Q1</v>
      </c>
      <c r="I1560">
        <v>2018</v>
      </c>
      <c r="J1560" t="str">
        <f>IF(C1560&gt;B1560, "Bullish", IF(B1560&gt;C1560, "Bearish", "Neutral"))</f>
        <v>Bearish</v>
      </c>
      <c r="K1560" t="str">
        <f>IF(C1561&gt;C1560, "Buy", "")</f>
        <v>Buy</v>
      </c>
      <c r="L1560" t="str">
        <f>IF(C1561&lt;C1560, "Sell", "")</f>
        <v/>
      </c>
      <c r="V1560" s="4">
        <f t="shared" si="24"/>
        <v>3.7251196538282496E-3</v>
      </c>
    </row>
    <row r="1561" spans="1:22" x14ac:dyDescent="0.25">
      <c r="A1561" s="1">
        <v>43101</v>
      </c>
      <c r="B1561">
        <v>518.84997559999999</v>
      </c>
      <c r="C1561">
        <v>516.77502440000001</v>
      </c>
      <c r="D1561">
        <v>5431340</v>
      </c>
      <c r="E1561" t="s">
        <v>7</v>
      </c>
      <c r="F1561" t="s">
        <v>8</v>
      </c>
      <c r="G1561" t="str">
        <f>IF(OR(F1561="Jan",F1561="Feb",F1561="Mar"),"Q1",
IF(OR(F1561="Apr",F1561="May",F1561="Jun"),"Q2",
IF(OR(F1561="Jul",F1561="Aug",F1561="Sep"),"Q3",
IF(OR(F1561="Oct",F1561="Nov",F1561="Dec"),"Q4",""))))</f>
        <v>Q1</v>
      </c>
      <c r="H1561" t="str">
        <f>"Q"&amp;INT((MONTH(A1561)-1)/3)+1</f>
        <v>Q1</v>
      </c>
      <c r="I1561">
        <v>2018</v>
      </c>
      <c r="J1561" t="str">
        <f>IF(C1561&gt;B1561, "Bullish", IF(B1561&gt;C1561, "Bearish", "Neutral"))</f>
        <v>Bearish</v>
      </c>
      <c r="K1561" t="str">
        <f>IF(C1562&gt;C1561, "Buy", "")</f>
        <v>Buy</v>
      </c>
      <c r="L1561" t="str">
        <f>IF(C1562&lt;C1561, "Sell", "")</f>
        <v/>
      </c>
      <c r="V1561" s="4">
        <f t="shared" si="24"/>
        <v>8.1569978426548687E-3</v>
      </c>
    </row>
    <row r="1562" spans="1:22" x14ac:dyDescent="0.25">
      <c r="A1562" s="1">
        <v>43098</v>
      </c>
      <c r="B1562">
        <v>515.04998780000005</v>
      </c>
      <c r="C1562">
        <v>521.02502440000001</v>
      </c>
      <c r="D1562">
        <v>6601768</v>
      </c>
      <c r="E1562" t="s">
        <v>12</v>
      </c>
      <c r="F1562" t="s">
        <v>23</v>
      </c>
      <c r="G1562" t="str">
        <f>IF(OR(F1562="Jan",F1562="Feb",F1562="Mar"),"Q1",
IF(OR(F1562="Apr",F1562="May",F1562="Jun"),"Q2",
IF(OR(F1562="Jul",F1562="Aug",F1562="Sep"),"Q3",
IF(OR(F1562="Oct",F1562="Nov",F1562="Dec"),"Q4",""))))</f>
        <v>Q4</v>
      </c>
      <c r="H1562" t="str">
        <f>"Q"&amp;INT((MONTH(A1562)-1)/3)+1</f>
        <v>Q4</v>
      </c>
      <c r="I1562">
        <v>2017</v>
      </c>
      <c r="J1562" t="str">
        <f>IF(C1562&gt;B1562, "Bullish", IF(B1562&gt;C1562, "Bearish", "Neutral"))</f>
        <v>Bullish</v>
      </c>
      <c r="K1562" t="str">
        <f>IF(C1563&gt;C1562, "Buy", "")</f>
        <v/>
      </c>
      <c r="L1562" t="str">
        <f>IF(C1563&lt;C1562, "Sell", "")</f>
        <v>Sell</v>
      </c>
      <c r="V1562" s="4">
        <f t="shared" si="24"/>
        <v>-8.5168631018630661E-3</v>
      </c>
    </row>
    <row r="1563" spans="1:22" x14ac:dyDescent="0.25">
      <c r="A1563" s="1">
        <v>43097</v>
      </c>
      <c r="B1563">
        <v>515</v>
      </c>
      <c r="C1563">
        <v>516.625</v>
      </c>
      <c r="D1563">
        <v>8433472</v>
      </c>
      <c r="E1563" t="s">
        <v>11</v>
      </c>
      <c r="F1563" t="s">
        <v>23</v>
      </c>
      <c r="G1563" t="str">
        <f>IF(OR(F1563="Jan",F1563="Feb",F1563="Mar"),"Q1",
IF(OR(F1563="Apr",F1563="May",F1563="Jun"),"Q2",
IF(OR(F1563="Jul",F1563="Aug",F1563="Sep"),"Q3",
IF(OR(F1563="Oct",F1563="Nov",F1563="Dec"),"Q4",""))))</f>
        <v>Q4</v>
      </c>
      <c r="H1563" t="str">
        <f>"Q"&amp;INT((MONTH(A1563)-1)/3)+1</f>
        <v>Q4</v>
      </c>
      <c r="I1563">
        <v>2017</v>
      </c>
      <c r="J1563" t="str">
        <f>IF(C1563&gt;B1563, "Bullish", IF(B1563&gt;C1563, "Bearish", "Neutral"))</f>
        <v>Bullish</v>
      </c>
      <c r="K1563" t="str">
        <f>IF(C1564&gt;C1563, "Buy", "")</f>
        <v>Buy</v>
      </c>
      <c r="L1563" t="str">
        <f>IF(C1564&lt;C1563, "Sell", "")</f>
        <v/>
      </c>
      <c r="V1563" s="4">
        <f t="shared" si="24"/>
        <v>9.6688421561518011E-4</v>
      </c>
    </row>
    <row r="1564" spans="1:22" x14ac:dyDescent="0.25">
      <c r="A1564" s="1">
        <v>43096</v>
      </c>
      <c r="B1564">
        <v>514</v>
      </c>
      <c r="C1564">
        <v>517.125</v>
      </c>
      <c r="D1564">
        <v>6970172</v>
      </c>
      <c r="E1564" t="s">
        <v>10</v>
      </c>
      <c r="F1564" t="s">
        <v>23</v>
      </c>
      <c r="G1564" t="str">
        <f>IF(OR(F1564="Jan",F1564="Feb",F1564="Mar"),"Q1",
IF(OR(F1564="Apr",F1564="May",F1564="Jun"),"Q2",
IF(OR(F1564="Jul",F1564="Aug",F1564="Sep"),"Q3",
IF(OR(F1564="Oct",F1564="Nov",F1564="Dec"),"Q4",""))))</f>
        <v>Q4</v>
      </c>
      <c r="H1564" t="str">
        <f>"Q"&amp;INT((MONTH(A1564)-1)/3)+1</f>
        <v>Q4</v>
      </c>
      <c r="I1564">
        <v>2017</v>
      </c>
      <c r="J1564" t="str">
        <f>IF(C1564&gt;B1564, "Bullish", IF(B1564&gt;C1564, "Bearish", "Neutral"))</f>
        <v>Bullish</v>
      </c>
      <c r="K1564" t="str">
        <f>IF(C1565&gt;C1564, "Buy", "")</f>
        <v>Buy</v>
      </c>
      <c r="L1564" t="str">
        <f>IF(C1565&lt;C1564, "Sell", "")</f>
        <v/>
      </c>
      <c r="V1564" s="4">
        <f t="shared" si="24"/>
        <v>1.3035685900030711E-3</v>
      </c>
    </row>
    <row r="1565" spans="1:22" x14ac:dyDescent="0.25">
      <c r="A1565" s="1">
        <v>43095</v>
      </c>
      <c r="B1565">
        <v>515</v>
      </c>
      <c r="C1565">
        <v>517.79998780000005</v>
      </c>
      <c r="D1565">
        <v>10808906</v>
      </c>
      <c r="E1565" t="s">
        <v>9</v>
      </c>
      <c r="F1565" t="s">
        <v>23</v>
      </c>
      <c r="G1565" t="str">
        <f>IF(OR(F1565="Jan",F1565="Feb",F1565="Mar"),"Q1",
IF(OR(F1565="Apr",F1565="May",F1565="Jun"),"Q2",
IF(OR(F1565="Jul",F1565="Aug",F1565="Sep"),"Q3",
IF(OR(F1565="Oct",F1565="Nov",F1565="Dec"),"Q4",""))))</f>
        <v>Q4</v>
      </c>
      <c r="H1565" t="str">
        <f>"Q"&amp;INT((MONTH(A1565)-1)/3)+1</f>
        <v>Q4</v>
      </c>
      <c r="I1565">
        <v>2017</v>
      </c>
      <c r="J1565" t="str">
        <f>IF(C1565&gt;B1565, "Bullish", IF(B1565&gt;C1565, "Bearish", "Neutral"))</f>
        <v>Bullish</v>
      </c>
      <c r="K1565" t="str">
        <f>IF(C1566&gt;C1565, "Buy", "")</f>
        <v>Buy</v>
      </c>
      <c r="L1565" t="str">
        <f>IF(C1566&lt;C1565, "Sell", "")</f>
        <v/>
      </c>
      <c r="V1565" s="4">
        <f t="shared" si="24"/>
        <v>3.6080243306256731E-3</v>
      </c>
    </row>
    <row r="1566" spans="1:22" x14ac:dyDescent="0.25">
      <c r="A1566" s="1">
        <v>43091</v>
      </c>
      <c r="B1566">
        <v>508</v>
      </c>
      <c r="C1566">
        <v>519.67498780000005</v>
      </c>
      <c r="D1566">
        <v>12906940</v>
      </c>
      <c r="E1566" t="s">
        <v>12</v>
      </c>
      <c r="F1566" t="s">
        <v>23</v>
      </c>
      <c r="G1566" t="str">
        <f>IF(OR(F1566="Jan",F1566="Feb",F1566="Mar"),"Q1",
IF(OR(F1566="Apr",F1566="May",F1566="Jun"),"Q2",
IF(OR(F1566="Jul",F1566="Aug",F1566="Sep"),"Q3",
IF(OR(F1566="Oct",F1566="Nov",F1566="Dec"),"Q4",""))))</f>
        <v>Q4</v>
      </c>
      <c r="H1566" t="str">
        <f>"Q"&amp;INT((MONTH(A1566)-1)/3)+1</f>
        <v>Q4</v>
      </c>
      <c r="I1566">
        <v>2017</v>
      </c>
      <c r="J1566" t="str">
        <f>IF(C1566&gt;B1566, "Bullish", IF(B1566&gt;C1566, "Bearish", "Neutral"))</f>
        <v>Bullish</v>
      </c>
      <c r="K1566" t="str">
        <f>IF(C1567&gt;C1566, "Buy", "")</f>
        <v/>
      </c>
      <c r="L1566" t="str">
        <f>IF(C1567&lt;C1566, "Sell", "")</f>
        <v>Sell</v>
      </c>
      <c r="V1566" s="4">
        <f t="shared" si="24"/>
        <v>-1.6926753100637387E-2</v>
      </c>
    </row>
    <row r="1567" spans="1:22" x14ac:dyDescent="0.25">
      <c r="A1567" s="1">
        <v>43090</v>
      </c>
      <c r="B1567">
        <v>507.39999390000003</v>
      </c>
      <c r="C1567">
        <v>511.02499390000003</v>
      </c>
      <c r="D1567">
        <v>11059162</v>
      </c>
      <c r="E1567" t="s">
        <v>11</v>
      </c>
      <c r="F1567" t="s">
        <v>23</v>
      </c>
      <c r="G1567" t="str">
        <f>IF(OR(F1567="Jan",F1567="Feb",F1567="Mar"),"Q1",
IF(OR(F1567="Apr",F1567="May",F1567="Jun"),"Q2",
IF(OR(F1567="Jul",F1567="Aug",F1567="Sep"),"Q3",
IF(OR(F1567="Oct",F1567="Nov",F1567="Dec"),"Q4",""))))</f>
        <v>Q4</v>
      </c>
      <c r="H1567" t="str">
        <f>"Q"&amp;INT((MONTH(A1567)-1)/3)+1</f>
        <v>Q4</v>
      </c>
      <c r="I1567">
        <v>2017</v>
      </c>
      <c r="J1567" t="str">
        <f>IF(C1567&gt;B1567, "Bullish", IF(B1567&gt;C1567, "Bearish", "Neutral"))</f>
        <v>Bullish</v>
      </c>
      <c r="K1567" t="str">
        <f>IF(C1568&gt;C1567, "Buy", "")</f>
        <v/>
      </c>
      <c r="L1567" t="str">
        <f>IF(C1568&lt;C1567, "Sell", "")</f>
        <v>Sell</v>
      </c>
      <c r="V1567" s="4">
        <f t="shared" si="24"/>
        <v>-6.1032754333021416E-3</v>
      </c>
    </row>
    <row r="1568" spans="1:22" x14ac:dyDescent="0.25">
      <c r="A1568" s="1">
        <v>43089</v>
      </c>
      <c r="B1568">
        <v>502.5499878</v>
      </c>
      <c r="C1568">
        <v>507.9249878</v>
      </c>
      <c r="D1568">
        <v>4186326</v>
      </c>
      <c r="E1568" t="s">
        <v>10</v>
      </c>
      <c r="F1568" t="s">
        <v>23</v>
      </c>
      <c r="G1568" t="str">
        <f>IF(OR(F1568="Jan",F1568="Feb",F1568="Mar"),"Q1",
IF(OR(F1568="Apr",F1568="May",F1568="Jun"),"Q2",
IF(OR(F1568="Jul",F1568="Aug",F1568="Sep"),"Q3",
IF(OR(F1568="Oct",F1568="Nov",F1568="Dec"),"Q4",""))))</f>
        <v>Q4</v>
      </c>
      <c r="H1568" t="str">
        <f>"Q"&amp;INT((MONTH(A1568)-1)/3)+1</f>
        <v>Q4</v>
      </c>
      <c r="I1568">
        <v>2017</v>
      </c>
      <c r="J1568" t="str">
        <f>IF(C1568&gt;B1568, "Bullish", IF(B1568&gt;C1568, "Bearish", "Neutral"))</f>
        <v>Bullish</v>
      </c>
      <c r="K1568" t="str">
        <f>IF(C1569&gt;C1568, "Buy", "")</f>
        <v/>
      </c>
      <c r="L1568" t="str">
        <f>IF(C1569&lt;C1568, "Sell", "")</f>
        <v>Sell</v>
      </c>
      <c r="V1568" s="4">
        <f t="shared" si="24"/>
        <v>-1.1853143339201851E-2</v>
      </c>
    </row>
    <row r="1569" spans="1:22" x14ac:dyDescent="0.25">
      <c r="A1569" s="1">
        <v>43088</v>
      </c>
      <c r="B1569">
        <v>508.72500609999997</v>
      </c>
      <c r="C1569">
        <v>501.97500609999997</v>
      </c>
      <c r="D1569">
        <v>7118898</v>
      </c>
      <c r="E1569" t="s">
        <v>9</v>
      </c>
      <c r="F1569" t="s">
        <v>23</v>
      </c>
      <c r="G1569" t="str">
        <f>IF(OR(F1569="Jan",F1569="Feb",F1569="Mar"),"Q1",
IF(OR(F1569="Apr",F1569="May",F1569="Jun"),"Q2",
IF(OR(F1569="Jul",F1569="Aug",F1569="Sep"),"Q3",
IF(OR(F1569="Oct",F1569="Nov",F1569="Dec"),"Q4",""))))</f>
        <v>Q4</v>
      </c>
      <c r="H1569" t="str">
        <f>"Q"&amp;INT((MONTH(A1569)-1)/3)+1</f>
        <v>Q4</v>
      </c>
      <c r="I1569">
        <v>2017</v>
      </c>
      <c r="J1569" t="str">
        <f>IF(C1569&gt;B1569, "Bullish", IF(B1569&gt;C1569, "Bearish", "Neutral"))</f>
        <v>Bearish</v>
      </c>
      <c r="K1569" t="str">
        <f>IF(C1570&gt;C1569, "Buy", "")</f>
        <v>Buy</v>
      </c>
      <c r="L1569" t="str">
        <f>IF(C1570&lt;C1569, "Sell", "")</f>
        <v/>
      </c>
      <c r="V1569" s="4">
        <f t="shared" si="24"/>
        <v>1.2443403210327646E-2</v>
      </c>
    </row>
    <row r="1570" spans="1:22" x14ac:dyDescent="0.25">
      <c r="A1570" s="1">
        <v>43087</v>
      </c>
      <c r="B1570">
        <v>505.9500122</v>
      </c>
      <c r="C1570">
        <v>508.2999878</v>
      </c>
      <c r="D1570">
        <v>4035448</v>
      </c>
      <c r="E1570" t="s">
        <v>7</v>
      </c>
      <c r="F1570" t="s">
        <v>23</v>
      </c>
      <c r="G1570" t="str">
        <f>IF(OR(F1570="Jan",F1570="Feb",F1570="Mar"),"Q1",
IF(OR(F1570="Apr",F1570="May",F1570="Jun"),"Q2",
IF(OR(F1570="Jul",F1570="Aug",F1570="Sep"),"Q3",
IF(OR(F1570="Oct",F1570="Nov",F1570="Dec"),"Q4",""))))</f>
        <v>Q4</v>
      </c>
      <c r="H1570" t="str">
        <f>"Q"&amp;INT((MONTH(A1570)-1)/3)+1</f>
        <v>Q4</v>
      </c>
      <c r="I1570">
        <v>2017</v>
      </c>
      <c r="J1570" t="str">
        <f>IF(C1570&gt;B1570, "Bullish", IF(B1570&gt;C1570, "Bearish", "Neutral"))</f>
        <v>Bullish</v>
      </c>
      <c r="K1570" t="str">
        <f>IF(C1571&gt;C1570, "Buy", "")</f>
        <v>Buy</v>
      </c>
      <c r="L1570" t="str">
        <f>IF(C1571&lt;C1570, "Sell", "")</f>
        <v/>
      </c>
      <c r="V1570" s="4">
        <f t="shared" si="24"/>
        <v>6.159007380702154E-3</v>
      </c>
    </row>
    <row r="1571" spans="1:22" x14ac:dyDescent="0.25">
      <c r="A1571" s="1">
        <v>43084</v>
      </c>
      <c r="B1571">
        <v>506.5</v>
      </c>
      <c r="C1571">
        <v>511.4500122</v>
      </c>
      <c r="D1571">
        <v>10384134</v>
      </c>
      <c r="E1571" t="s">
        <v>12</v>
      </c>
      <c r="F1571" t="s">
        <v>23</v>
      </c>
      <c r="G1571" t="str">
        <f>IF(OR(F1571="Jan",F1571="Feb",F1571="Mar"),"Q1",
IF(OR(F1571="Apr",F1571="May",F1571="Jun"),"Q2",
IF(OR(F1571="Jul",F1571="Aug",F1571="Sep"),"Q3",
IF(OR(F1571="Oct",F1571="Nov",F1571="Dec"),"Q4",""))))</f>
        <v>Q4</v>
      </c>
      <c r="H1571" t="str">
        <f>"Q"&amp;INT((MONTH(A1571)-1)/3)+1</f>
        <v>Q4</v>
      </c>
      <c r="I1571">
        <v>2017</v>
      </c>
      <c r="J1571" t="str">
        <f>IF(C1571&gt;B1571, "Bullish", IF(B1571&gt;C1571, "Bearish", "Neutral"))</f>
        <v>Bullish</v>
      </c>
      <c r="K1571" t="str">
        <f>IF(C1572&gt;C1571, "Buy", "")</f>
        <v/>
      </c>
      <c r="L1571" t="str">
        <f>IF(C1572&lt;C1571, "Sell", "")</f>
        <v>Sell</v>
      </c>
      <c r="V1571" s="4">
        <f t="shared" si="24"/>
        <v>-9.6733284335497258E-3</v>
      </c>
    </row>
    <row r="1572" spans="1:22" x14ac:dyDescent="0.25">
      <c r="A1572" s="1">
        <v>43083</v>
      </c>
      <c r="B1572">
        <v>502.625</v>
      </c>
      <c r="C1572">
        <v>506.5499878</v>
      </c>
      <c r="D1572">
        <v>6023572</v>
      </c>
      <c r="E1572" t="s">
        <v>11</v>
      </c>
      <c r="F1572" t="s">
        <v>23</v>
      </c>
      <c r="G1572" t="str">
        <f>IF(OR(F1572="Jan",F1572="Feb",F1572="Mar"),"Q1",
IF(OR(F1572="Apr",F1572="May",F1572="Jun"),"Q2",
IF(OR(F1572="Jul",F1572="Aug",F1572="Sep"),"Q3",
IF(OR(F1572="Oct",F1572="Nov",F1572="Dec"),"Q4",""))))</f>
        <v>Q4</v>
      </c>
      <c r="H1572" t="str">
        <f>"Q"&amp;INT((MONTH(A1572)-1)/3)+1</f>
        <v>Q4</v>
      </c>
      <c r="I1572">
        <v>2017</v>
      </c>
      <c r="J1572" t="str">
        <f>IF(C1572&gt;B1572, "Bullish", IF(B1572&gt;C1572, "Bearish", "Neutral"))</f>
        <v>Bullish</v>
      </c>
      <c r="K1572" t="str">
        <f>IF(C1573&gt;C1572, "Buy", "")</f>
        <v/>
      </c>
      <c r="L1572" t="str">
        <f>IF(C1573&lt;C1572, "Sell", "")</f>
        <v>Sell</v>
      </c>
      <c r="V1572" s="4">
        <f t="shared" si="24"/>
        <v>-9.3150441843088353E-3</v>
      </c>
    </row>
    <row r="1573" spans="1:22" x14ac:dyDescent="0.25">
      <c r="A1573" s="1">
        <v>43082</v>
      </c>
      <c r="B1573">
        <v>505.4500122</v>
      </c>
      <c r="C1573">
        <v>501.875</v>
      </c>
      <c r="D1573">
        <v>5362398</v>
      </c>
      <c r="E1573" t="s">
        <v>10</v>
      </c>
      <c r="F1573" t="s">
        <v>23</v>
      </c>
      <c r="G1573" t="str">
        <f>IF(OR(F1573="Jan",F1573="Feb",F1573="Mar"),"Q1",
IF(OR(F1573="Apr",F1573="May",F1573="Jun"),"Q2",
IF(OR(F1573="Jul",F1573="Aug",F1573="Sep"),"Q3",
IF(OR(F1573="Oct",F1573="Nov",F1573="Dec"),"Q4",""))))</f>
        <v>Q4</v>
      </c>
      <c r="H1573" t="str">
        <f>"Q"&amp;INT((MONTH(A1573)-1)/3)+1</f>
        <v>Q4</v>
      </c>
      <c r="I1573">
        <v>2017</v>
      </c>
      <c r="J1573" t="str">
        <f>IF(C1573&gt;B1573, "Bullish", IF(B1573&gt;C1573, "Bearish", "Neutral"))</f>
        <v>Bearish</v>
      </c>
      <c r="K1573" t="str">
        <f>IF(C1574&gt;C1573, "Buy", "")</f>
        <v>Buy</v>
      </c>
      <c r="L1573" t="str">
        <f>IF(C1574&lt;C1573, "Sell", "")</f>
        <v/>
      </c>
      <c r="V1573" s="4">
        <f t="shared" si="24"/>
        <v>6.6798614547253837E-3</v>
      </c>
    </row>
    <row r="1574" spans="1:22" x14ac:dyDescent="0.25">
      <c r="A1574" s="1">
        <v>43081</v>
      </c>
      <c r="B1574">
        <v>501</v>
      </c>
      <c r="C1574">
        <v>505.25</v>
      </c>
      <c r="D1574">
        <v>9320434</v>
      </c>
      <c r="E1574" t="s">
        <v>9</v>
      </c>
      <c r="F1574" t="s">
        <v>23</v>
      </c>
      <c r="G1574" t="str">
        <f>IF(OR(F1574="Jan",F1574="Feb",F1574="Mar"),"Q1",
IF(OR(F1574="Apr",F1574="May",F1574="Jun"),"Q2",
IF(OR(F1574="Jul",F1574="Aug",F1574="Sep"),"Q3",
IF(OR(F1574="Oct",F1574="Nov",F1574="Dec"),"Q4",""))))</f>
        <v>Q4</v>
      </c>
      <c r="H1574" t="str">
        <f>"Q"&amp;INT((MONTH(A1574)-1)/3)+1</f>
        <v>Q4</v>
      </c>
      <c r="I1574">
        <v>2017</v>
      </c>
      <c r="J1574" t="str">
        <f>IF(C1574&gt;B1574, "Bullish", IF(B1574&gt;C1574, "Bearish", "Neutral"))</f>
        <v>Bullish</v>
      </c>
      <c r="K1574" t="str">
        <f>IF(C1575&gt;C1574, "Buy", "")</f>
        <v/>
      </c>
      <c r="L1574" t="str">
        <f>IF(C1575&lt;C1574, "Sell", "")</f>
        <v>Sell</v>
      </c>
      <c r="V1574" s="4">
        <f t="shared" si="24"/>
        <v>-5.1725974963748493E-3</v>
      </c>
    </row>
    <row r="1575" spans="1:22" x14ac:dyDescent="0.25">
      <c r="A1575" s="1">
        <v>43080</v>
      </c>
      <c r="B1575">
        <v>497.47500609999997</v>
      </c>
      <c r="C1575">
        <v>502.64999390000003</v>
      </c>
      <c r="D1575">
        <v>5139098</v>
      </c>
      <c r="E1575" t="s">
        <v>7</v>
      </c>
      <c r="F1575" t="s">
        <v>23</v>
      </c>
      <c r="G1575" t="str">
        <f>IF(OR(F1575="Jan",F1575="Feb",F1575="Mar"),"Q1",
IF(OR(F1575="Apr",F1575="May",F1575="Jun"),"Q2",
IF(OR(F1575="Jul",F1575="Aug",F1575="Sep"),"Q3",
IF(OR(F1575="Oct",F1575="Nov",F1575="Dec"),"Q4",""))))</f>
        <v>Q4</v>
      </c>
      <c r="H1575" t="str">
        <f>"Q"&amp;INT((MONTH(A1575)-1)/3)+1</f>
        <v>Q4</v>
      </c>
      <c r="I1575">
        <v>2017</v>
      </c>
      <c r="J1575" t="str">
        <f>IF(C1575&gt;B1575, "Bullish", IF(B1575&gt;C1575, "Bearish", "Neutral"))</f>
        <v>Bullish</v>
      </c>
      <c r="K1575" t="str">
        <f>IF(C1576&gt;C1575, "Buy", "")</f>
        <v/>
      </c>
      <c r="L1575" t="str">
        <f>IF(C1576&lt;C1575, "Sell", "")</f>
        <v>Sell</v>
      </c>
      <c r="V1575" s="4">
        <f t="shared" si="24"/>
        <v>-3.4436415471626632E-3</v>
      </c>
    </row>
    <row r="1576" spans="1:22" x14ac:dyDescent="0.25">
      <c r="A1576" s="1">
        <v>43077</v>
      </c>
      <c r="B1576">
        <v>500.5</v>
      </c>
      <c r="C1576">
        <v>500.9249878</v>
      </c>
      <c r="D1576">
        <v>5983244</v>
      </c>
      <c r="E1576" t="s">
        <v>12</v>
      </c>
      <c r="F1576" t="s">
        <v>23</v>
      </c>
      <c r="G1576" t="str">
        <f>IF(OR(F1576="Jan",F1576="Feb",F1576="Mar"),"Q1",
IF(OR(F1576="Apr",F1576="May",F1576="Jun"),"Q2",
IF(OR(F1576="Jul",F1576="Aug",F1576="Sep"),"Q3",
IF(OR(F1576="Oct",F1576="Nov",F1576="Dec"),"Q4",""))))</f>
        <v>Q4</v>
      </c>
      <c r="H1576" t="str">
        <f>"Q"&amp;INT((MONTH(A1576)-1)/3)+1</f>
        <v>Q4</v>
      </c>
      <c r="I1576">
        <v>2017</v>
      </c>
      <c r="J1576" t="str">
        <f>IF(C1576&gt;B1576, "Bullish", IF(B1576&gt;C1576, "Bearish", "Neutral"))</f>
        <v>Bullish</v>
      </c>
      <c r="K1576" t="str">
        <f>IF(C1577&gt;C1576, "Buy", "")</f>
        <v/>
      </c>
      <c r="L1576" t="str">
        <f>IF(C1577&lt;C1576, "Sell", "")</f>
        <v>Sell</v>
      </c>
      <c r="V1576" s="4">
        <f t="shared" si="24"/>
        <v>-2.0503979045957132E-3</v>
      </c>
    </row>
    <row r="1577" spans="1:22" x14ac:dyDescent="0.25">
      <c r="A1577" s="1">
        <v>43076</v>
      </c>
      <c r="B1577">
        <v>494.5</v>
      </c>
      <c r="C1577">
        <v>499.89999390000003</v>
      </c>
      <c r="D1577">
        <v>7549544</v>
      </c>
      <c r="E1577" t="s">
        <v>11</v>
      </c>
      <c r="F1577" t="s">
        <v>23</v>
      </c>
      <c r="G1577" t="str">
        <f>IF(OR(F1577="Jan",F1577="Feb",F1577="Mar"),"Q1",
IF(OR(F1577="Apr",F1577="May",F1577="Jun"),"Q2",
IF(OR(F1577="Jul",F1577="Aug",F1577="Sep"),"Q3",
IF(OR(F1577="Oct",F1577="Nov",F1577="Dec"),"Q4",""))))</f>
        <v>Q4</v>
      </c>
      <c r="H1577" t="str">
        <f>"Q"&amp;INT((MONTH(A1577)-1)/3)+1</f>
        <v>Q4</v>
      </c>
      <c r="I1577">
        <v>2017</v>
      </c>
      <c r="J1577" t="str">
        <f>IF(C1577&gt;B1577, "Bullish", IF(B1577&gt;C1577, "Bearish", "Neutral"))</f>
        <v>Bullish</v>
      </c>
      <c r="K1577" t="str">
        <f>IF(C1578&gt;C1577, "Buy", "")</f>
        <v/>
      </c>
      <c r="L1577" t="str">
        <f>IF(C1578&lt;C1577, "Sell", "")</f>
        <v>Sell</v>
      </c>
      <c r="V1577" s="4">
        <f t="shared" si="24"/>
        <v>-9.5930527285017098E-3</v>
      </c>
    </row>
    <row r="1578" spans="1:22" x14ac:dyDescent="0.25">
      <c r="A1578" s="1">
        <v>43075</v>
      </c>
      <c r="B1578">
        <v>492.5</v>
      </c>
      <c r="C1578">
        <v>495.14999390000003</v>
      </c>
      <c r="D1578">
        <v>7490094</v>
      </c>
      <c r="E1578" t="s">
        <v>10</v>
      </c>
      <c r="F1578" t="s">
        <v>23</v>
      </c>
      <c r="G1578" t="str">
        <f>IF(OR(F1578="Jan",F1578="Feb",F1578="Mar"),"Q1",
IF(OR(F1578="Apr",F1578="May",F1578="Jun"),"Q2",
IF(OR(F1578="Jul",F1578="Aug",F1578="Sep"),"Q3",
IF(OR(F1578="Oct",F1578="Nov",F1578="Dec"),"Q4",""))))</f>
        <v>Q4</v>
      </c>
      <c r="H1578" t="str">
        <f>"Q"&amp;INT((MONTH(A1578)-1)/3)+1</f>
        <v>Q4</v>
      </c>
      <c r="I1578">
        <v>2017</v>
      </c>
      <c r="J1578" t="str">
        <f>IF(C1578&gt;B1578, "Bullish", IF(B1578&gt;C1578, "Bearish", "Neutral"))</f>
        <v>Bullish</v>
      </c>
      <c r="K1578" t="str">
        <f>IF(C1579&gt;C1578, "Buy", "")</f>
        <v/>
      </c>
      <c r="L1578" t="str">
        <f>IF(C1579&lt;C1578, "Sell", "")</f>
        <v>Sell</v>
      </c>
      <c r="V1578" s="4">
        <f t="shared" si="24"/>
        <v>-6.0446105018423894E-3</v>
      </c>
    </row>
    <row r="1579" spans="1:22" x14ac:dyDescent="0.25">
      <c r="A1579" s="1">
        <v>43074</v>
      </c>
      <c r="B1579">
        <v>492.6749878</v>
      </c>
      <c r="C1579">
        <v>492.1749878</v>
      </c>
      <c r="D1579">
        <v>9976738</v>
      </c>
      <c r="E1579" t="s">
        <v>9</v>
      </c>
      <c r="F1579" t="s">
        <v>23</v>
      </c>
      <c r="G1579" t="str">
        <f>IF(OR(F1579="Jan",F1579="Feb",F1579="Mar"),"Q1",
IF(OR(F1579="Apr",F1579="May",F1579="Jun"),"Q2",
IF(OR(F1579="Jul",F1579="Aug",F1579="Sep"),"Q3",
IF(OR(F1579="Oct",F1579="Nov",F1579="Dec"),"Q4",""))))</f>
        <v>Q4</v>
      </c>
      <c r="H1579" t="str">
        <f>"Q"&amp;INT((MONTH(A1579)-1)/3)+1</f>
        <v>Q4</v>
      </c>
      <c r="I1579">
        <v>2017</v>
      </c>
      <c r="J1579" t="str">
        <f>IF(C1579&gt;B1579, "Bullish", IF(B1579&gt;C1579, "Bearish", "Neutral"))</f>
        <v>Bearish</v>
      </c>
      <c r="K1579" t="str">
        <f>IF(C1580&gt;C1579, "Buy", "")</f>
        <v>Buy</v>
      </c>
      <c r="L1579" t="str">
        <f>IF(C1580&lt;C1579, "Sell", "")</f>
        <v/>
      </c>
      <c r="V1579" s="4">
        <f t="shared" si="24"/>
        <v>1.0148678385982395E-3</v>
      </c>
    </row>
    <row r="1580" spans="1:22" x14ac:dyDescent="0.25">
      <c r="A1580" s="1">
        <v>43073</v>
      </c>
      <c r="B1580">
        <v>490</v>
      </c>
      <c r="C1580">
        <v>492.6749878</v>
      </c>
      <c r="D1580">
        <v>17811606</v>
      </c>
      <c r="E1580" t="s">
        <v>7</v>
      </c>
      <c r="F1580" t="s">
        <v>23</v>
      </c>
      <c r="G1580" t="str">
        <f>IF(OR(F1580="Jan",F1580="Feb",F1580="Mar"),"Q1",
IF(OR(F1580="Apr",F1580="May",F1580="Jun"),"Q2",
IF(OR(F1580="Jul",F1580="Aug",F1580="Sep"),"Q3",
IF(OR(F1580="Oct",F1580="Nov",F1580="Dec"),"Q4",""))))</f>
        <v>Q4</v>
      </c>
      <c r="H1580" t="str">
        <f>"Q"&amp;INT((MONTH(A1580)-1)/3)+1</f>
        <v>Q4</v>
      </c>
      <c r="I1580">
        <v>2017</v>
      </c>
      <c r="J1580" t="str">
        <f>IF(C1580&gt;B1580, "Bullish", IF(B1580&gt;C1580, "Bearish", "Neutral"))</f>
        <v>Bullish</v>
      </c>
      <c r="K1580" t="str">
        <f>IF(C1581&gt;C1580, "Buy", "")</f>
        <v/>
      </c>
      <c r="L1580" t="str">
        <f>IF(C1581&lt;C1580, "Sell", "")</f>
        <v>Sell</v>
      </c>
      <c r="V1580" s="4">
        <f t="shared" si="24"/>
        <v>-2.7690851207580646E-2</v>
      </c>
    </row>
    <row r="1581" spans="1:22" x14ac:dyDescent="0.25">
      <c r="A1581" s="1">
        <v>43070</v>
      </c>
      <c r="B1581">
        <v>489.7000122</v>
      </c>
      <c r="C1581">
        <v>479.39999390000003</v>
      </c>
      <c r="D1581">
        <v>4085000</v>
      </c>
      <c r="E1581" t="s">
        <v>12</v>
      </c>
      <c r="F1581" t="s">
        <v>23</v>
      </c>
      <c r="G1581" t="str">
        <f>IF(OR(F1581="Jan",F1581="Feb",F1581="Mar"),"Q1",
IF(OR(F1581="Apr",F1581="May",F1581="Jun"),"Q2",
IF(OR(F1581="Jul",F1581="Aug",F1581="Sep"),"Q3",
IF(OR(F1581="Oct",F1581="Nov",F1581="Dec"),"Q4",""))))</f>
        <v>Q4</v>
      </c>
      <c r="H1581" t="str">
        <f>"Q"&amp;INT((MONTH(A1581)-1)/3)+1</f>
        <v>Q4</v>
      </c>
      <c r="I1581">
        <v>2017</v>
      </c>
      <c r="J1581" t="str">
        <f>IF(C1581&gt;B1581, "Bullish", IF(B1581&gt;C1581, "Bearish", "Neutral"))</f>
        <v>Bearish</v>
      </c>
      <c r="K1581" t="str">
        <f>IF(C1582&gt;C1581, "Buy", "")</f>
        <v>Buy</v>
      </c>
      <c r="L1581" t="str">
        <f>IF(C1582&lt;C1581, "Sell", "")</f>
        <v/>
      </c>
      <c r="V1581" s="4">
        <f t="shared" si="24"/>
        <v>1.7723581838392927E-2</v>
      </c>
    </row>
    <row r="1582" spans="1:22" x14ac:dyDescent="0.25">
      <c r="A1582" s="1">
        <v>43069</v>
      </c>
      <c r="B1582">
        <v>494.72500609999997</v>
      </c>
      <c r="C1582">
        <v>488.0499878</v>
      </c>
      <c r="D1582">
        <v>17266944</v>
      </c>
      <c r="E1582" t="s">
        <v>11</v>
      </c>
      <c r="F1582" t="s">
        <v>22</v>
      </c>
      <c r="G1582" t="str">
        <f>IF(OR(F1582="Jan",F1582="Feb",F1582="Mar"),"Q1",
IF(OR(F1582="Apr",F1582="May",F1582="Jun"),"Q2",
IF(OR(F1582="Jul",F1582="Aug",F1582="Sep"),"Q3",
IF(OR(F1582="Oct",F1582="Nov",F1582="Dec"),"Q4",""))))</f>
        <v>Q4</v>
      </c>
      <c r="H1582" t="str">
        <f>"Q"&amp;INT((MONTH(A1582)-1)/3)+1</f>
        <v>Q4</v>
      </c>
      <c r="I1582">
        <v>2017</v>
      </c>
      <c r="J1582" t="str">
        <f>IF(C1582&gt;B1582, "Bullish", IF(B1582&gt;C1582, "Bearish", "Neutral"))</f>
        <v>Bearish</v>
      </c>
      <c r="K1582" t="str">
        <f>IF(C1583&gt;C1582, "Buy", "")</f>
        <v>Buy</v>
      </c>
      <c r="L1582" t="str">
        <f>IF(C1583&lt;C1582, "Sell", "")</f>
        <v/>
      </c>
      <c r="V1582" s="4">
        <f t="shared" si="24"/>
        <v>6.7162272494779495E-3</v>
      </c>
    </row>
    <row r="1583" spans="1:22" x14ac:dyDescent="0.25">
      <c r="A1583" s="1">
        <v>43068</v>
      </c>
      <c r="B1583">
        <v>493.8250122</v>
      </c>
      <c r="C1583">
        <v>491.35000609999997</v>
      </c>
      <c r="D1583">
        <v>3838070</v>
      </c>
      <c r="E1583" t="s">
        <v>10</v>
      </c>
      <c r="F1583" t="s">
        <v>22</v>
      </c>
      <c r="G1583" t="str">
        <f>IF(OR(F1583="Jan",F1583="Feb",F1583="Mar"),"Q1",
IF(OR(F1583="Apr",F1583="May",F1583="Jun"),"Q2",
IF(OR(F1583="Jul",F1583="Aug",F1583="Sep"),"Q3",
IF(OR(F1583="Oct",F1583="Nov",F1583="Dec"),"Q4",""))))</f>
        <v>Q4</v>
      </c>
      <c r="H1583" t="str">
        <f>"Q"&amp;INT((MONTH(A1583)-1)/3)+1</f>
        <v>Q4</v>
      </c>
      <c r="I1583">
        <v>2017</v>
      </c>
      <c r="J1583" t="str">
        <f>IF(C1583&gt;B1583, "Bullish", IF(B1583&gt;C1583, "Bearish", "Neutral"))</f>
        <v>Bearish</v>
      </c>
      <c r="K1583" t="str">
        <f>IF(C1584&gt;C1583, "Buy", "")</f>
        <v>Buy</v>
      </c>
      <c r="L1583" t="str">
        <f>IF(C1584&lt;C1583, "Sell", "")</f>
        <v/>
      </c>
      <c r="V1583" s="4">
        <f t="shared" si="24"/>
        <v>2.0310754292890017E-3</v>
      </c>
    </row>
    <row r="1584" spans="1:22" x14ac:dyDescent="0.25">
      <c r="A1584" s="1">
        <v>43067</v>
      </c>
      <c r="B1584">
        <v>497.2000122</v>
      </c>
      <c r="C1584">
        <v>492.35000609999997</v>
      </c>
      <c r="D1584">
        <v>4616868</v>
      </c>
      <c r="E1584" t="s">
        <v>9</v>
      </c>
      <c r="F1584" t="s">
        <v>22</v>
      </c>
      <c r="G1584" t="str">
        <f>IF(OR(F1584="Jan",F1584="Feb",F1584="Mar"),"Q1",
IF(OR(F1584="Apr",F1584="May",F1584="Jun"),"Q2",
IF(OR(F1584="Jul",F1584="Aug",F1584="Sep"),"Q3",
IF(OR(F1584="Oct",F1584="Nov",F1584="Dec"),"Q4",""))))</f>
        <v>Q4</v>
      </c>
      <c r="H1584" t="str">
        <f>"Q"&amp;INT((MONTH(A1584)-1)/3)+1</f>
        <v>Q4</v>
      </c>
      <c r="I1584">
        <v>2017</v>
      </c>
      <c r="J1584" t="str">
        <f>IF(C1584&gt;B1584, "Bullish", IF(B1584&gt;C1584, "Bearish", "Neutral"))</f>
        <v>Bearish</v>
      </c>
      <c r="K1584" t="str">
        <f>IF(C1585&gt;C1584, "Buy", "")</f>
        <v>Buy</v>
      </c>
      <c r="L1584" t="str">
        <f>IF(C1585&lt;C1584, "Sell", "")</f>
        <v/>
      </c>
      <c r="V1584" s="4">
        <f t="shared" si="24"/>
        <v>1.4067572265331719E-2</v>
      </c>
    </row>
    <row r="1585" spans="1:22" x14ac:dyDescent="0.25">
      <c r="A1585" s="1">
        <v>43066</v>
      </c>
      <c r="B1585">
        <v>503.35000609999997</v>
      </c>
      <c r="C1585">
        <v>499.375</v>
      </c>
      <c r="D1585">
        <v>6017730</v>
      </c>
      <c r="E1585" t="s">
        <v>7</v>
      </c>
      <c r="F1585" t="s">
        <v>22</v>
      </c>
      <c r="G1585" t="str">
        <f>IF(OR(F1585="Jan",F1585="Feb",F1585="Mar"),"Q1",
IF(OR(F1585="Apr",F1585="May",F1585="Jun"),"Q2",
IF(OR(F1585="Jul",F1585="Aug",F1585="Sep"),"Q3",
IF(OR(F1585="Oct",F1585="Nov",F1585="Dec"),"Q4",""))))</f>
        <v>Q4</v>
      </c>
      <c r="H1585" t="str">
        <f>"Q"&amp;INT((MONTH(A1585)-1)/3)+1</f>
        <v>Q4</v>
      </c>
      <c r="I1585">
        <v>2017</v>
      </c>
      <c r="J1585" t="str">
        <f>IF(C1585&gt;B1585, "Bullish", IF(B1585&gt;C1585, "Bearish", "Neutral"))</f>
        <v>Bearish</v>
      </c>
      <c r="K1585" t="str">
        <f>IF(C1586&gt;C1585, "Buy", "")</f>
        <v>Buy</v>
      </c>
      <c r="L1585" t="str">
        <f>IF(C1586&lt;C1585, "Sell", "")</f>
        <v/>
      </c>
      <c r="V1585" s="4">
        <f t="shared" si="24"/>
        <v>1.0697823714044378E-2</v>
      </c>
    </row>
    <row r="1586" spans="1:22" x14ac:dyDescent="0.25">
      <c r="A1586" s="1">
        <v>43063</v>
      </c>
      <c r="B1586">
        <v>495.4500122</v>
      </c>
      <c r="C1586">
        <v>504.77499390000003</v>
      </c>
      <c r="D1586">
        <v>18619912</v>
      </c>
      <c r="E1586" t="s">
        <v>12</v>
      </c>
      <c r="F1586" t="s">
        <v>22</v>
      </c>
      <c r="G1586" t="str">
        <f>IF(OR(F1586="Jan",F1586="Feb",F1586="Mar"),"Q1",
IF(OR(F1586="Apr",F1586="May",F1586="Jun"),"Q2",
IF(OR(F1586="Jul",F1586="Aug",F1586="Sep"),"Q3",
IF(OR(F1586="Oct",F1586="Nov",F1586="Dec"),"Q4",""))))</f>
        <v>Q4</v>
      </c>
      <c r="H1586" t="str">
        <f>"Q"&amp;INT((MONTH(A1586)-1)/3)+1</f>
        <v>Q4</v>
      </c>
      <c r="I1586">
        <v>2017</v>
      </c>
      <c r="J1586" t="str">
        <f>IF(C1586&gt;B1586, "Bullish", IF(B1586&gt;C1586, "Bearish", "Neutral"))</f>
        <v>Bullish</v>
      </c>
      <c r="K1586" t="str">
        <f>IF(C1587&gt;C1586, "Buy", "")</f>
        <v/>
      </c>
      <c r="L1586" t="str">
        <f>IF(C1587&lt;C1586, "Sell", "")</f>
        <v>Sell</v>
      </c>
      <c r="V1586" s="4">
        <f t="shared" si="24"/>
        <v>-1.8461526153846209E-2</v>
      </c>
    </row>
    <row r="1587" spans="1:22" x14ac:dyDescent="0.25">
      <c r="A1587" s="1">
        <v>43062</v>
      </c>
      <c r="B1587">
        <v>485.75</v>
      </c>
      <c r="C1587">
        <v>495.625</v>
      </c>
      <c r="D1587">
        <v>11894618</v>
      </c>
      <c r="E1587" t="s">
        <v>11</v>
      </c>
      <c r="F1587" t="s">
        <v>22</v>
      </c>
      <c r="G1587" t="str">
        <f>IF(OR(F1587="Jan",F1587="Feb",F1587="Mar"),"Q1",
IF(OR(F1587="Apr",F1587="May",F1587="Jun"),"Q2",
IF(OR(F1587="Jul",F1587="Aug",F1587="Sep"),"Q3",
IF(OR(F1587="Oct",F1587="Nov",F1587="Dec"),"Q4",""))))</f>
        <v>Q4</v>
      </c>
      <c r="H1587" t="str">
        <f>"Q"&amp;INT((MONTH(A1587)-1)/3)+1</f>
        <v>Q4</v>
      </c>
      <c r="I1587">
        <v>2017</v>
      </c>
      <c r="J1587" t="str">
        <f>IF(C1587&gt;B1587, "Bullish", IF(B1587&gt;C1587, "Bearish", "Neutral"))</f>
        <v>Bullish</v>
      </c>
      <c r="K1587" t="str">
        <f>IF(C1588&gt;C1587, "Buy", "")</f>
        <v/>
      </c>
      <c r="L1587" t="str">
        <f>IF(C1588&lt;C1587, "Sell", "")</f>
        <v>Sell</v>
      </c>
      <c r="V1587" s="4">
        <f t="shared" si="24"/>
        <v>-2.5820151624760215E-2</v>
      </c>
    </row>
    <row r="1588" spans="1:22" x14ac:dyDescent="0.25">
      <c r="A1588" s="1">
        <v>43061</v>
      </c>
      <c r="B1588">
        <v>483.2999878</v>
      </c>
      <c r="C1588">
        <v>483.14999390000003</v>
      </c>
      <c r="D1588">
        <v>6084920</v>
      </c>
      <c r="E1588" t="s">
        <v>10</v>
      </c>
      <c r="F1588" t="s">
        <v>22</v>
      </c>
      <c r="G1588" t="str">
        <f>IF(OR(F1588="Jan",F1588="Feb",F1588="Mar"),"Q1",
IF(OR(F1588="Apr",F1588="May",F1588="Jun"),"Q2",
IF(OR(F1588="Jul",F1588="Aug",F1588="Sep"),"Q3",
IF(OR(F1588="Oct",F1588="Nov",F1588="Dec"),"Q4",""))))</f>
        <v>Q4</v>
      </c>
      <c r="H1588" t="str">
        <f>"Q"&amp;INT((MONTH(A1588)-1)/3)+1</f>
        <v>Q4</v>
      </c>
      <c r="I1588">
        <v>2017</v>
      </c>
      <c r="J1588" t="str">
        <f>IF(C1588&gt;B1588, "Bullish", IF(B1588&gt;C1588, "Bearish", "Neutral"))</f>
        <v>Bearish</v>
      </c>
      <c r="K1588" t="str">
        <f>IF(C1589&gt;C1588, "Buy", "")</f>
        <v/>
      </c>
      <c r="L1588" t="str">
        <f>IF(C1589&lt;C1588, "Sell", "")</f>
        <v>Sell</v>
      </c>
      <c r="V1588" s="4">
        <f t="shared" si="24"/>
        <v>-5.1733816300184776E-5</v>
      </c>
    </row>
    <row r="1589" spans="1:22" x14ac:dyDescent="0.25">
      <c r="A1589" s="1">
        <v>43060</v>
      </c>
      <c r="B1589">
        <v>480.64999390000003</v>
      </c>
      <c r="C1589">
        <v>483.125</v>
      </c>
      <c r="D1589">
        <v>5364656</v>
      </c>
      <c r="E1589" t="s">
        <v>9</v>
      </c>
      <c r="F1589" t="s">
        <v>22</v>
      </c>
      <c r="G1589" t="str">
        <f>IF(OR(F1589="Jan",F1589="Feb",F1589="Mar"),"Q1",
IF(OR(F1589="Apr",F1589="May",F1589="Jun"),"Q2",
IF(OR(F1589="Jul",F1589="Aug",F1589="Sep"),"Q3",
IF(OR(F1589="Oct",F1589="Nov",F1589="Dec"),"Q4",""))))</f>
        <v>Q4</v>
      </c>
      <c r="H1589" t="str">
        <f>"Q"&amp;INT((MONTH(A1589)-1)/3)+1</f>
        <v>Q4</v>
      </c>
      <c r="I1589">
        <v>2017</v>
      </c>
      <c r="J1589" t="str">
        <f>IF(C1589&gt;B1589, "Bullish", IF(B1589&gt;C1589, "Bearish", "Neutral"))</f>
        <v>Bullish</v>
      </c>
      <c r="K1589" t="str">
        <f>IF(C1590&gt;C1589, "Buy", "")</f>
        <v/>
      </c>
      <c r="L1589" t="str">
        <f>IF(C1590&lt;C1589, "Sell", "")</f>
        <v>Sell</v>
      </c>
      <c r="V1589" s="4">
        <f t="shared" si="24"/>
        <v>-5.9341130314883401E-3</v>
      </c>
    </row>
    <row r="1590" spans="1:22" x14ac:dyDescent="0.25">
      <c r="A1590" s="1">
        <v>43059</v>
      </c>
      <c r="B1590">
        <v>484.5</v>
      </c>
      <c r="C1590">
        <v>480.27499390000003</v>
      </c>
      <c r="D1590">
        <v>5661190</v>
      </c>
      <c r="E1590" t="s">
        <v>7</v>
      </c>
      <c r="F1590" t="s">
        <v>22</v>
      </c>
      <c r="G1590" t="str">
        <f>IF(OR(F1590="Jan",F1590="Feb",F1590="Mar"),"Q1",
IF(OR(F1590="Apr",F1590="May",F1590="Jun"),"Q2",
IF(OR(F1590="Jul",F1590="Aug",F1590="Sep"),"Q3",
IF(OR(F1590="Oct",F1590="Nov",F1590="Dec"),"Q4",""))))</f>
        <v>Q4</v>
      </c>
      <c r="H1590" t="str">
        <f>"Q"&amp;INT((MONTH(A1590)-1)/3)+1</f>
        <v>Q4</v>
      </c>
      <c r="I1590">
        <v>2017</v>
      </c>
      <c r="J1590" t="str">
        <f>IF(C1590&gt;B1590, "Bullish", IF(B1590&gt;C1590, "Bearish", "Neutral"))</f>
        <v>Bearish</v>
      </c>
      <c r="K1590" t="str">
        <f>IF(C1591&gt;C1590, "Buy", "")</f>
        <v>Buy</v>
      </c>
      <c r="L1590" t="str">
        <f>IF(C1591&lt;C1590, "Sell", "")</f>
        <v/>
      </c>
      <c r="V1590" s="4">
        <f t="shared" si="24"/>
        <v>1.0711184169445848E-2</v>
      </c>
    </row>
    <row r="1591" spans="1:22" x14ac:dyDescent="0.25">
      <c r="A1591" s="1">
        <v>43056</v>
      </c>
      <c r="B1591">
        <v>492.75</v>
      </c>
      <c r="C1591">
        <v>485.47500609999997</v>
      </c>
      <c r="D1591">
        <v>8057670</v>
      </c>
      <c r="E1591" t="s">
        <v>12</v>
      </c>
      <c r="F1591" t="s">
        <v>22</v>
      </c>
      <c r="G1591" t="str">
        <f>IF(OR(F1591="Jan",F1591="Feb",F1591="Mar"),"Q1",
IF(OR(F1591="Apr",F1591="May",F1591="Jun"),"Q2",
IF(OR(F1591="Jul",F1591="Aug",F1591="Sep"),"Q3",
IF(OR(F1591="Oct",F1591="Nov",F1591="Dec"),"Q4",""))))</f>
        <v>Q4</v>
      </c>
      <c r="H1591" t="str">
        <f>"Q"&amp;INT((MONTH(A1591)-1)/3)+1</f>
        <v>Q4</v>
      </c>
      <c r="I1591">
        <v>2017</v>
      </c>
      <c r="J1591" t="str">
        <f>IF(C1591&gt;B1591, "Bullish", IF(B1591&gt;C1591, "Bearish", "Neutral"))</f>
        <v>Bearish</v>
      </c>
      <c r="K1591" t="str">
        <f>IF(C1592&gt;C1591, "Buy", "")</f>
        <v>Buy</v>
      </c>
      <c r="L1591" t="str">
        <f>IF(C1592&lt;C1591, "Sell", "")</f>
        <v/>
      </c>
      <c r="V1591" s="4">
        <f t="shared" si="24"/>
        <v>1.765480753664787E-2</v>
      </c>
    </row>
    <row r="1592" spans="1:22" x14ac:dyDescent="0.25">
      <c r="A1592" s="1">
        <v>43055</v>
      </c>
      <c r="B1592">
        <v>475.89999390000003</v>
      </c>
      <c r="C1592">
        <v>494.2000122</v>
      </c>
      <c r="D1592">
        <v>15687502</v>
      </c>
      <c r="E1592" t="s">
        <v>11</v>
      </c>
      <c r="F1592" t="s">
        <v>22</v>
      </c>
      <c r="G1592" t="str">
        <f>IF(OR(F1592="Jan",F1592="Feb",F1592="Mar"),"Q1",
IF(OR(F1592="Apr",F1592="May",F1592="Jun"),"Q2",
IF(OR(F1592="Jul",F1592="Aug",F1592="Sep"),"Q3",
IF(OR(F1592="Oct",F1592="Nov",F1592="Dec"),"Q4",""))))</f>
        <v>Q4</v>
      </c>
      <c r="H1592" t="str">
        <f>"Q"&amp;INT((MONTH(A1592)-1)/3)+1</f>
        <v>Q4</v>
      </c>
      <c r="I1592">
        <v>2017</v>
      </c>
      <c r="J1592" t="str">
        <f>IF(C1592&gt;B1592, "Bullish", IF(B1592&gt;C1592, "Bearish", "Neutral"))</f>
        <v>Bullish</v>
      </c>
      <c r="K1592" t="str">
        <f>IF(C1593&gt;C1592, "Buy", "")</f>
        <v/>
      </c>
      <c r="L1592" t="str">
        <f>IF(C1593&lt;C1592, "Sell", "")</f>
        <v>Sell</v>
      </c>
      <c r="V1592" s="4">
        <f t="shared" si="24"/>
        <v>-3.8453495554877704E-2</v>
      </c>
    </row>
    <row r="1593" spans="1:22" x14ac:dyDescent="0.25">
      <c r="A1593" s="1">
        <v>43054</v>
      </c>
      <c r="B1593">
        <v>472.5750122</v>
      </c>
      <c r="C1593">
        <v>475.89999390000003</v>
      </c>
      <c r="D1593">
        <v>7023516</v>
      </c>
      <c r="E1593" t="s">
        <v>10</v>
      </c>
      <c r="F1593" t="s">
        <v>22</v>
      </c>
      <c r="G1593" t="str">
        <f>IF(OR(F1593="Jan",F1593="Feb",F1593="Mar"),"Q1",
IF(OR(F1593="Apr",F1593="May",F1593="Jun"),"Q2",
IF(OR(F1593="Jul",F1593="Aug",F1593="Sep"),"Q3",
IF(OR(F1593="Oct",F1593="Nov",F1593="Dec"),"Q4",""))))</f>
        <v>Q4</v>
      </c>
      <c r="H1593" t="str">
        <f>"Q"&amp;INT((MONTH(A1593)-1)/3)+1</f>
        <v>Q4</v>
      </c>
      <c r="I1593">
        <v>2017</v>
      </c>
      <c r="J1593" t="str">
        <f>IF(C1593&gt;B1593, "Bullish", IF(B1593&gt;C1593, "Bearish", "Neutral"))</f>
        <v>Bullish</v>
      </c>
      <c r="K1593" t="str">
        <f>IF(C1594&gt;C1593, "Buy", "")</f>
        <v/>
      </c>
      <c r="L1593" t="str">
        <f>IF(C1594&lt;C1593, "Sell", "")</f>
        <v>Sell</v>
      </c>
      <c r="V1593" s="4">
        <f t="shared" si="24"/>
        <v>-2.8448132645806593E-3</v>
      </c>
    </row>
    <row r="1594" spans="1:22" x14ac:dyDescent="0.25">
      <c r="A1594" s="1">
        <v>43053</v>
      </c>
      <c r="B1594">
        <v>475.97500609999997</v>
      </c>
      <c r="C1594">
        <v>474.5499878</v>
      </c>
      <c r="D1594">
        <v>5733710</v>
      </c>
      <c r="E1594" t="s">
        <v>9</v>
      </c>
      <c r="F1594" t="s">
        <v>22</v>
      </c>
      <c r="G1594" t="str">
        <f>IF(OR(F1594="Jan",F1594="Feb",F1594="Mar"),"Q1",
IF(OR(F1594="Apr",F1594="May",F1594="Jun"),"Q2",
IF(OR(F1594="Jul",F1594="Aug",F1594="Sep"),"Q3",
IF(OR(F1594="Oct",F1594="Nov",F1594="Dec"),"Q4",""))))</f>
        <v>Q4</v>
      </c>
      <c r="H1594" t="str">
        <f>"Q"&amp;INT((MONTH(A1594)-1)/3)+1</f>
        <v>Q4</v>
      </c>
      <c r="I1594">
        <v>2017</v>
      </c>
      <c r="J1594" t="str">
        <f>IF(C1594&gt;B1594, "Bullish", IF(B1594&gt;C1594, "Bearish", "Neutral"))</f>
        <v>Bearish</v>
      </c>
      <c r="K1594" t="str">
        <f>IF(C1595&gt;C1594, "Buy", "")</f>
        <v>Buy</v>
      </c>
      <c r="L1594" t="str">
        <f>IF(C1595&lt;C1594, "Sell", "")</f>
        <v/>
      </c>
      <c r="V1594" s="4">
        <f t="shared" si="24"/>
        <v>2.9938931282887304E-3</v>
      </c>
    </row>
    <row r="1595" spans="1:22" x14ac:dyDescent="0.25">
      <c r="A1595" s="1">
        <v>43052</v>
      </c>
      <c r="B1595">
        <v>481.02499390000003</v>
      </c>
      <c r="C1595">
        <v>475.97500609999997</v>
      </c>
      <c r="D1595">
        <v>5021216</v>
      </c>
      <c r="E1595" t="s">
        <v>7</v>
      </c>
      <c r="F1595" t="s">
        <v>22</v>
      </c>
      <c r="G1595" t="str">
        <f>IF(OR(F1595="Jan",F1595="Feb",F1595="Mar"),"Q1",
IF(OR(F1595="Apr",F1595="May",F1595="Jun"),"Q2",
IF(OR(F1595="Jul",F1595="Aug",F1595="Sep"),"Q3",
IF(OR(F1595="Oct",F1595="Nov",F1595="Dec"),"Q4",""))))</f>
        <v>Q4</v>
      </c>
      <c r="H1595" t="str">
        <f>"Q"&amp;INT((MONTH(A1595)-1)/3)+1</f>
        <v>Q4</v>
      </c>
      <c r="I1595">
        <v>2017</v>
      </c>
      <c r="J1595" t="str">
        <f>IF(C1595&gt;B1595, "Bullish", IF(B1595&gt;C1595, "Bearish", "Neutral"))</f>
        <v>Bearish</v>
      </c>
      <c r="K1595" t="str">
        <f>IF(C1596&gt;C1595, "Buy", "")</f>
        <v>Buy</v>
      </c>
      <c r="L1595" t="str">
        <f>IF(C1596&lt;C1595, "Sell", "")</f>
        <v/>
      </c>
      <c r="V1595" s="4">
        <f t="shared" si="24"/>
        <v>1.0498389613929068E-2</v>
      </c>
    </row>
    <row r="1596" spans="1:22" x14ac:dyDescent="0.25">
      <c r="A1596" s="1">
        <v>43049</v>
      </c>
      <c r="B1596">
        <v>479.39999390000003</v>
      </c>
      <c r="C1596">
        <v>481.02499390000003</v>
      </c>
      <c r="D1596">
        <v>6589428</v>
      </c>
      <c r="E1596" t="s">
        <v>12</v>
      </c>
      <c r="F1596" t="s">
        <v>22</v>
      </c>
      <c r="G1596" t="str">
        <f>IF(OR(F1596="Jan",F1596="Feb",F1596="Mar"),"Q1",
IF(OR(F1596="Apr",F1596="May",F1596="Jun"),"Q2",
IF(OR(F1596="Jul",F1596="Aug",F1596="Sep"),"Q3",
IF(OR(F1596="Oct",F1596="Nov",F1596="Dec"),"Q4",""))))</f>
        <v>Q4</v>
      </c>
      <c r="H1596" t="str">
        <f>"Q"&amp;INT((MONTH(A1596)-1)/3)+1</f>
        <v>Q4</v>
      </c>
      <c r="I1596">
        <v>2017</v>
      </c>
      <c r="J1596" t="str">
        <f>IF(C1596&gt;B1596, "Bullish", IF(B1596&gt;C1596, "Bearish", "Neutral"))</f>
        <v>Bullish</v>
      </c>
      <c r="K1596" t="str">
        <f>IF(C1597&gt;C1596, "Buy", "")</f>
        <v/>
      </c>
      <c r="L1596" t="str">
        <f>IF(C1597&lt;C1596, "Sell", "")</f>
        <v>Sell</v>
      </c>
      <c r="V1596" s="4">
        <f t="shared" si="24"/>
        <v>-7.9098876898900505E-3</v>
      </c>
    </row>
    <row r="1597" spans="1:22" x14ac:dyDescent="0.25">
      <c r="A1597" s="1">
        <v>43048</v>
      </c>
      <c r="B1597">
        <v>476.5</v>
      </c>
      <c r="C1597">
        <v>477.25</v>
      </c>
      <c r="D1597">
        <v>4723232</v>
      </c>
      <c r="E1597" t="s">
        <v>11</v>
      </c>
      <c r="F1597" t="s">
        <v>22</v>
      </c>
      <c r="G1597" t="str">
        <f>IF(OR(F1597="Jan",F1597="Feb",F1597="Mar"),"Q1",
IF(OR(F1597="Apr",F1597="May",F1597="Jun"),"Q2",
IF(OR(F1597="Jul",F1597="Aug",F1597="Sep"),"Q3",
IF(OR(F1597="Oct",F1597="Nov",F1597="Dec"),"Q4",""))))</f>
        <v>Q4</v>
      </c>
      <c r="H1597" t="str">
        <f>"Q"&amp;INT((MONTH(A1597)-1)/3)+1</f>
        <v>Q4</v>
      </c>
      <c r="I1597">
        <v>2017</v>
      </c>
      <c r="J1597" t="str">
        <f>IF(C1597&gt;B1597, "Bullish", IF(B1597&gt;C1597, "Bearish", "Neutral"))</f>
        <v>Bullish</v>
      </c>
      <c r="K1597" t="str">
        <f>IF(C1598&gt;C1597, "Buy", "")</f>
        <v/>
      </c>
      <c r="L1597" t="str">
        <f>IF(C1598&lt;C1597, "Sell", "")</f>
        <v>Sell</v>
      </c>
      <c r="V1597" s="4">
        <f t="shared" si="24"/>
        <v>-2.3102092073763506E-3</v>
      </c>
    </row>
    <row r="1598" spans="1:22" x14ac:dyDescent="0.25">
      <c r="A1598" s="1">
        <v>43047</v>
      </c>
      <c r="B1598">
        <v>480.125</v>
      </c>
      <c r="C1598">
        <v>476.14999390000003</v>
      </c>
      <c r="D1598">
        <v>5369994</v>
      </c>
      <c r="E1598" t="s">
        <v>10</v>
      </c>
      <c r="F1598" t="s">
        <v>22</v>
      </c>
      <c r="G1598" t="str">
        <f>IF(OR(F1598="Jan",F1598="Feb",F1598="Mar"),"Q1",
IF(OR(F1598="Apr",F1598="May",F1598="Jun"),"Q2",
IF(OR(F1598="Jul",F1598="Aug",F1598="Sep"),"Q3",
IF(OR(F1598="Oct",F1598="Nov",F1598="Dec"),"Q4",""))))</f>
        <v>Q4</v>
      </c>
      <c r="H1598" t="str">
        <f>"Q"&amp;INT((MONTH(A1598)-1)/3)+1</f>
        <v>Q4</v>
      </c>
      <c r="I1598">
        <v>2017</v>
      </c>
      <c r="J1598" t="str">
        <f>IF(C1598&gt;B1598, "Bullish", IF(B1598&gt;C1598, "Bearish", "Neutral"))</f>
        <v>Bearish</v>
      </c>
      <c r="K1598" t="str">
        <f>IF(C1599&gt;C1598, "Buy", "")</f>
        <v>Buy</v>
      </c>
      <c r="L1598" t="str">
        <f>IF(C1599&lt;C1598, "Sell", "")</f>
        <v/>
      </c>
      <c r="V1598" s="4">
        <f t="shared" si="24"/>
        <v>3.3490446886446324E-3</v>
      </c>
    </row>
    <row r="1599" spans="1:22" x14ac:dyDescent="0.25">
      <c r="A1599" s="1">
        <v>43046</v>
      </c>
      <c r="B1599">
        <v>463.125</v>
      </c>
      <c r="C1599">
        <v>477.75</v>
      </c>
      <c r="D1599">
        <v>13442820</v>
      </c>
      <c r="E1599" t="s">
        <v>9</v>
      </c>
      <c r="F1599" t="s">
        <v>22</v>
      </c>
      <c r="G1599" t="str">
        <f>IF(OR(F1599="Jan",F1599="Feb",F1599="Mar"),"Q1",
IF(OR(F1599="Apr",F1599="May",F1599="Jun"),"Q2",
IF(OR(F1599="Jul",F1599="Aug",F1599="Sep"),"Q3",
IF(OR(F1599="Oct",F1599="Nov",F1599="Dec"),"Q4",""))))</f>
        <v>Q4</v>
      </c>
      <c r="H1599" t="str">
        <f>"Q"&amp;INT((MONTH(A1599)-1)/3)+1</f>
        <v>Q4</v>
      </c>
      <c r="I1599">
        <v>2017</v>
      </c>
      <c r="J1599" t="str">
        <f>IF(C1599&gt;B1599, "Bullish", IF(B1599&gt;C1599, "Bearish", "Neutral"))</f>
        <v>Bullish</v>
      </c>
      <c r="K1599" t="str">
        <f>IF(C1600&gt;C1599, "Buy", "")</f>
        <v/>
      </c>
      <c r="L1599" t="str">
        <f>IF(C1600&lt;C1599, "Sell", "")</f>
        <v>Sell</v>
      </c>
      <c r="V1599" s="4">
        <f t="shared" si="24"/>
        <v>-2.8857529286032302E-2</v>
      </c>
    </row>
    <row r="1600" spans="1:22" x14ac:dyDescent="0.25">
      <c r="A1600" s="1">
        <v>43045</v>
      </c>
      <c r="B1600">
        <v>461.5750122</v>
      </c>
      <c r="C1600">
        <v>464.35000609999997</v>
      </c>
      <c r="D1600">
        <v>5066534</v>
      </c>
      <c r="E1600" t="s">
        <v>7</v>
      </c>
      <c r="F1600" t="s">
        <v>22</v>
      </c>
      <c r="G1600" t="str">
        <f>IF(OR(F1600="Jan",F1600="Feb",F1600="Mar"),"Q1",
IF(OR(F1600="Apr",F1600="May",F1600="Jun"),"Q2",
IF(OR(F1600="Jul",F1600="Aug",F1600="Sep"),"Q3",
IF(OR(F1600="Oct",F1600="Nov",F1600="Dec"),"Q4",""))))</f>
        <v>Q4</v>
      </c>
      <c r="H1600" t="str">
        <f>"Q"&amp;INT((MONTH(A1600)-1)/3)+1</f>
        <v>Q4</v>
      </c>
      <c r="I1600">
        <v>2017</v>
      </c>
      <c r="J1600" t="str">
        <f>IF(C1600&gt;B1600, "Bullish", IF(B1600&gt;C1600, "Bearish", "Neutral"))</f>
        <v>Bullish</v>
      </c>
      <c r="K1600" t="str">
        <f>IF(C1601&gt;C1600, "Buy", "")</f>
        <v/>
      </c>
      <c r="L1600" t="str">
        <f>IF(C1601&lt;C1600, "Sell", "")</f>
        <v>Sell</v>
      </c>
      <c r="V1600" s="4">
        <f t="shared" si="24"/>
        <v>-2.2122567808998805E-3</v>
      </c>
    </row>
    <row r="1601" spans="1:22" x14ac:dyDescent="0.25">
      <c r="A1601" s="1">
        <v>43042</v>
      </c>
      <c r="B1601">
        <v>458.5</v>
      </c>
      <c r="C1601">
        <v>463.3250122</v>
      </c>
      <c r="D1601">
        <v>3699086</v>
      </c>
      <c r="E1601" t="s">
        <v>12</v>
      </c>
      <c r="F1601" t="s">
        <v>22</v>
      </c>
      <c r="G1601" t="str">
        <f>IF(OR(F1601="Jan",F1601="Feb",F1601="Mar"),"Q1",
IF(OR(F1601="Apr",F1601="May",F1601="Jun"),"Q2",
IF(OR(F1601="Jul",F1601="Aug",F1601="Sep"),"Q3",
IF(OR(F1601="Oct",F1601="Nov",F1601="Dec"),"Q4",""))))</f>
        <v>Q4</v>
      </c>
      <c r="H1601" t="str">
        <f>"Q"&amp;INT((MONTH(A1601)-1)/3)+1</f>
        <v>Q4</v>
      </c>
      <c r="I1601">
        <v>2017</v>
      </c>
      <c r="J1601" t="str">
        <f>IF(C1601&gt;B1601, "Bullish", IF(B1601&gt;C1601, "Bearish", "Neutral"))</f>
        <v>Bullish</v>
      </c>
      <c r="K1601" t="str">
        <f>IF(C1602&gt;C1601, "Buy", "")</f>
        <v/>
      </c>
      <c r="L1601" t="str">
        <f>IF(C1602&lt;C1601, "Sell", "")</f>
        <v>Sell</v>
      </c>
      <c r="V1601" s="4">
        <f t="shared" si="24"/>
        <v>-4.0632786876758044E-3</v>
      </c>
    </row>
    <row r="1602" spans="1:22" x14ac:dyDescent="0.25">
      <c r="A1602" s="1">
        <v>43041</v>
      </c>
      <c r="B1602">
        <v>461.52499390000003</v>
      </c>
      <c r="C1602">
        <v>461.4500122</v>
      </c>
      <c r="D1602">
        <v>4686138</v>
      </c>
      <c r="E1602" t="s">
        <v>11</v>
      </c>
      <c r="F1602" t="s">
        <v>22</v>
      </c>
      <c r="G1602" t="str">
        <f>IF(OR(F1602="Jan",F1602="Feb",F1602="Mar"),"Q1",
IF(OR(F1602="Apr",F1602="May",F1602="Jun"),"Q2",
IF(OR(F1602="Jul",F1602="Aug",F1602="Sep"),"Q3",
IF(OR(F1602="Oct",F1602="Nov",F1602="Dec"),"Q4",""))))</f>
        <v>Q4</v>
      </c>
      <c r="H1602" t="str">
        <f>"Q"&amp;INT((MONTH(A1602)-1)/3)+1</f>
        <v>Q4</v>
      </c>
      <c r="I1602">
        <v>2017</v>
      </c>
      <c r="J1602" t="str">
        <f>IF(C1602&gt;B1602, "Bullish", IF(B1602&gt;C1602, "Bearish", "Neutral"))</f>
        <v>Bearish</v>
      </c>
      <c r="K1602" t="str">
        <f>IF(C1603&gt;C1602, "Buy", "")</f>
        <v>Buy</v>
      </c>
      <c r="L1602" t="str">
        <f>IF(C1603&lt;C1602, "Sell", "")</f>
        <v/>
      </c>
      <c r="V1602" s="4">
        <f t="shared" si="24"/>
        <v>4.476526028384299E-3</v>
      </c>
    </row>
    <row r="1603" spans="1:22" x14ac:dyDescent="0.25">
      <c r="A1603" s="1">
        <v>43040</v>
      </c>
      <c r="B1603">
        <v>462.5</v>
      </c>
      <c r="C1603">
        <v>463.52499390000003</v>
      </c>
      <c r="D1603">
        <v>5633134</v>
      </c>
      <c r="E1603" t="s">
        <v>10</v>
      </c>
      <c r="F1603" t="s">
        <v>22</v>
      </c>
      <c r="G1603" t="str">
        <f>IF(OR(F1603="Jan",F1603="Feb",F1603="Mar"),"Q1",
IF(OR(F1603="Apr",F1603="May",F1603="Jun"),"Q2",
IF(OR(F1603="Jul",F1603="Aug",F1603="Sep"),"Q3",
IF(OR(F1603="Oct",F1603="Nov",F1603="Dec"),"Q4",""))))</f>
        <v>Q4</v>
      </c>
      <c r="H1603" t="str">
        <f>"Q"&amp;INT((MONTH(A1603)-1)/3)+1</f>
        <v>Q4</v>
      </c>
      <c r="I1603">
        <v>2017</v>
      </c>
      <c r="J1603" t="str">
        <f>IF(C1603&gt;B1603, "Bullish", IF(B1603&gt;C1603, "Bearish", "Neutral"))</f>
        <v>Bullish</v>
      </c>
      <c r="K1603" t="str">
        <f>IF(C1604&gt;C1603, "Buy", "")</f>
        <v/>
      </c>
      <c r="L1603" t="str">
        <f>IF(C1604&lt;C1603, "Sell", "")</f>
        <v>Sell</v>
      </c>
      <c r="V1603" s="4">
        <f t="shared" ref="V1603:V1666" si="25">(C1604-C1603)/C1604</f>
        <v>-5.6408443213501781E-3</v>
      </c>
    </row>
    <row r="1604" spans="1:22" x14ac:dyDescent="0.25">
      <c r="A1604" s="1">
        <v>43039</v>
      </c>
      <c r="B1604">
        <v>462.5</v>
      </c>
      <c r="C1604">
        <v>460.9249878</v>
      </c>
      <c r="D1604">
        <v>9954988</v>
      </c>
      <c r="E1604" t="s">
        <v>9</v>
      </c>
      <c r="F1604" t="s">
        <v>21</v>
      </c>
      <c r="G1604" t="str">
        <f>IF(OR(F1604="Jan",F1604="Feb",F1604="Mar"),"Q1",
IF(OR(F1604="Apr",F1604="May",F1604="Jun"),"Q2",
IF(OR(F1604="Jul",F1604="Aug",F1604="Sep"),"Q3",
IF(OR(F1604="Oct",F1604="Nov",F1604="Dec"),"Q4",""))))</f>
        <v>Q4</v>
      </c>
      <c r="H1604" t="str">
        <f>"Q"&amp;INT((MONTH(A1604)-1)/3)+1</f>
        <v>Q4</v>
      </c>
      <c r="I1604">
        <v>2017</v>
      </c>
      <c r="J1604" t="str">
        <f>IF(C1604&gt;B1604, "Bullish", IF(B1604&gt;C1604, "Bearish", "Neutral"))</f>
        <v>Bearish</v>
      </c>
      <c r="K1604" t="str">
        <f>IF(C1605&gt;C1604, "Buy", "")</f>
        <v>Buy</v>
      </c>
      <c r="L1604" t="str">
        <f>IF(C1605&lt;C1604, "Sell", "")</f>
        <v/>
      </c>
      <c r="V1604" s="4">
        <f t="shared" si="25"/>
        <v>2.3567419314738939E-2</v>
      </c>
    </row>
    <row r="1605" spans="1:22" x14ac:dyDescent="0.25">
      <c r="A1605" s="1">
        <v>43038</v>
      </c>
      <c r="B1605">
        <v>477.3250122</v>
      </c>
      <c r="C1605">
        <v>472.0499878</v>
      </c>
      <c r="D1605">
        <v>12968326</v>
      </c>
      <c r="E1605" t="s">
        <v>7</v>
      </c>
      <c r="F1605" t="s">
        <v>21</v>
      </c>
      <c r="G1605" t="str">
        <f>IF(OR(F1605="Jan",F1605="Feb",F1605="Mar"),"Q1",
IF(OR(F1605="Apr",F1605="May",F1605="Jun"),"Q2",
IF(OR(F1605="Jul",F1605="Aug",F1605="Sep"),"Q3",
IF(OR(F1605="Oct",F1605="Nov",F1605="Dec"),"Q4",""))))</f>
        <v>Q4</v>
      </c>
      <c r="H1605" t="str">
        <f>"Q"&amp;INT((MONTH(A1605)-1)/3)+1</f>
        <v>Q4</v>
      </c>
      <c r="I1605">
        <v>2017</v>
      </c>
      <c r="J1605" t="str">
        <f>IF(C1605&gt;B1605, "Bullish", IF(B1605&gt;C1605, "Bearish", "Neutral"))</f>
        <v>Bearish</v>
      </c>
      <c r="K1605" t="str">
        <f>IF(C1606&gt;C1605, "Buy", "")</f>
        <v>Buy</v>
      </c>
      <c r="L1605" t="str">
        <f>IF(C1606&lt;C1605, "Sell", "")</f>
        <v/>
      </c>
      <c r="V1605" s="4">
        <f t="shared" si="25"/>
        <v>2.3775559338641778E-3</v>
      </c>
    </row>
    <row r="1606" spans="1:22" x14ac:dyDescent="0.25">
      <c r="A1606" s="1">
        <v>43035</v>
      </c>
      <c r="B1606">
        <v>477.5</v>
      </c>
      <c r="C1606">
        <v>473.1749878</v>
      </c>
      <c r="D1606">
        <v>8524956</v>
      </c>
      <c r="E1606" t="s">
        <v>12</v>
      </c>
      <c r="F1606" t="s">
        <v>21</v>
      </c>
      <c r="G1606" t="str">
        <f>IF(OR(F1606="Jan",F1606="Feb",F1606="Mar"),"Q1",
IF(OR(F1606="Apr",F1606="May",F1606="Jun"),"Q2",
IF(OR(F1606="Jul",F1606="Aug",F1606="Sep"),"Q3",
IF(OR(F1606="Oct",F1606="Nov",F1606="Dec"),"Q4",""))))</f>
        <v>Q4</v>
      </c>
      <c r="H1606" t="str">
        <f>"Q"&amp;INT((MONTH(A1606)-1)/3)+1</f>
        <v>Q4</v>
      </c>
      <c r="I1606">
        <v>2017</v>
      </c>
      <c r="J1606" t="str">
        <f>IF(C1606&gt;B1606, "Bullish", IF(B1606&gt;C1606, "Bearish", "Neutral"))</f>
        <v>Bearish</v>
      </c>
      <c r="K1606" t="str">
        <f>IF(C1607&gt;C1606, "Buy", "")</f>
        <v>Buy</v>
      </c>
      <c r="L1606" t="str">
        <f>IF(C1607&lt;C1606, "Sell", "")</f>
        <v/>
      </c>
      <c r="V1606" s="4">
        <f t="shared" si="25"/>
        <v>1.0555761078334903E-3</v>
      </c>
    </row>
    <row r="1607" spans="1:22" x14ac:dyDescent="0.25">
      <c r="A1607" s="1">
        <v>43034</v>
      </c>
      <c r="B1607">
        <v>471</v>
      </c>
      <c r="C1607">
        <v>473.6749878</v>
      </c>
      <c r="D1607">
        <v>33659258</v>
      </c>
      <c r="E1607" t="s">
        <v>11</v>
      </c>
      <c r="F1607" t="s">
        <v>21</v>
      </c>
      <c r="G1607" t="str">
        <f>IF(OR(F1607="Jan",F1607="Feb",F1607="Mar"),"Q1",
IF(OR(F1607="Apr",F1607="May",F1607="Jun"),"Q2",
IF(OR(F1607="Jul",F1607="Aug",F1607="Sep"),"Q3",
IF(OR(F1607="Oct",F1607="Nov",F1607="Dec"),"Q4",""))))</f>
        <v>Q4</v>
      </c>
      <c r="H1607" t="str">
        <f>"Q"&amp;INT((MONTH(A1607)-1)/3)+1</f>
        <v>Q4</v>
      </c>
      <c r="I1607">
        <v>2017</v>
      </c>
      <c r="J1607" t="str">
        <f>IF(C1607&gt;B1607, "Bullish", IF(B1607&gt;C1607, "Bearish", "Neutral"))</f>
        <v>Bullish</v>
      </c>
      <c r="K1607" t="str">
        <f>IF(C1608&gt;C1607, "Buy", "")</f>
        <v/>
      </c>
      <c r="L1607" t="str">
        <f>IF(C1608&lt;C1607, "Sell", "")</f>
        <v>Sell</v>
      </c>
      <c r="V1607" s="4">
        <f t="shared" si="25"/>
        <v>-1.2883553894129474E-2</v>
      </c>
    </row>
    <row r="1608" spans="1:22" x14ac:dyDescent="0.25">
      <c r="A1608" s="1">
        <v>43033</v>
      </c>
      <c r="B1608">
        <v>459.5</v>
      </c>
      <c r="C1608">
        <v>467.64999390000003</v>
      </c>
      <c r="D1608">
        <v>13984134</v>
      </c>
      <c r="E1608" t="s">
        <v>10</v>
      </c>
      <c r="F1608" t="s">
        <v>21</v>
      </c>
      <c r="G1608" t="str">
        <f>IF(OR(F1608="Jan",F1608="Feb",F1608="Mar"),"Q1",
IF(OR(F1608="Apr",F1608="May",F1608="Jun"),"Q2",
IF(OR(F1608="Jul",F1608="Aug",F1608="Sep"),"Q3",
IF(OR(F1608="Oct",F1608="Nov",F1608="Dec"),"Q4",""))))</f>
        <v>Q4</v>
      </c>
      <c r="H1608" t="str">
        <f>"Q"&amp;INT((MONTH(A1608)-1)/3)+1</f>
        <v>Q4</v>
      </c>
      <c r="I1608">
        <v>2017</v>
      </c>
      <c r="J1608" t="str">
        <f>IF(C1608&gt;B1608, "Bullish", IF(B1608&gt;C1608, "Bearish", "Neutral"))</f>
        <v>Bullish</v>
      </c>
      <c r="K1608" t="str">
        <f>IF(C1609&gt;C1608, "Buy", "")</f>
        <v/>
      </c>
      <c r="L1608" t="str">
        <f>IF(C1609&lt;C1608, "Sell", "")</f>
        <v>Sell</v>
      </c>
      <c r="V1608" s="4">
        <f t="shared" si="25"/>
        <v>-9.4980980032380504E-3</v>
      </c>
    </row>
    <row r="1609" spans="1:22" x14ac:dyDescent="0.25">
      <c r="A1609" s="1">
        <v>43032</v>
      </c>
      <c r="B1609">
        <v>473</v>
      </c>
      <c r="C1609">
        <v>463.25</v>
      </c>
      <c r="D1609">
        <v>14529328</v>
      </c>
      <c r="E1609" t="s">
        <v>9</v>
      </c>
      <c r="F1609" t="s">
        <v>21</v>
      </c>
      <c r="G1609" t="str">
        <f>IF(OR(F1609="Jan",F1609="Feb",F1609="Mar"),"Q1",
IF(OR(F1609="Apr",F1609="May",F1609="Jun"),"Q2",
IF(OR(F1609="Jul",F1609="Aug",F1609="Sep"),"Q3",
IF(OR(F1609="Oct",F1609="Nov",F1609="Dec"),"Q4",""))))</f>
        <v>Q4</v>
      </c>
      <c r="H1609" t="str">
        <f>"Q"&amp;INT((MONTH(A1609)-1)/3)+1</f>
        <v>Q4</v>
      </c>
      <c r="I1609">
        <v>2017</v>
      </c>
      <c r="J1609" t="str">
        <f>IF(C1609&gt;B1609, "Bullish", IF(B1609&gt;C1609, "Bearish", "Neutral"))</f>
        <v>Bearish</v>
      </c>
      <c r="K1609" t="str">
        <f>IF(C1610&gt;C1609, "Buy", "")</f>
        <v>Buy</v>
      </c>
      <c r="L1609" t="str">
        <f>IF(C1610&lt;C1609, "Sell", "")</f>
        <v/>
      </c>
      <c r="V1609" s="4">
        <f t="shared" si="25"/>
        <v>1.3837147418839808E-2</v>
      </c>
    </row>
    <row r="1610" spans="1:22" x14ac:dyDescent="0.25">
      <c r="A1610" s="1">
        <v>43031</v>
      </c>
      <c r="B1610">
        <v>465</v>
      </c>
      <c r="C1610">
        <v>469.75</v>
      </c>
      <c r="D1610">
        <v>9154096</v>
      </c>
      <c r="E1610" t="s">
        <v>7</v>
      </c>
      <c r="F1610" t="s">
        <v>21</v>
      </c>
      <c r="G1610" t="str">
        <f>IF(OR(F1610="Jan",F1610="Feb",F1610="Mar"),"Q1",
IF(OR(F1610="Apr",F1610="May",F1610="Jun"),"Q2",
IF(OR(F1610="Jul",F1610="Aug",F1610="Sep"),"Q3",
IF(OR(F1610="Oct",F1610="Nov",F1610="Dec"),"Q4",""))))</f>
        <v>Q4</v>
      </c>
      <c r="H1610" t="str">
        <f>"Q"&amp;INT((MONTH(A1610)-1)/3)+1</f>
        <v>Q4</v>
      </c>
      <c r="I1610">
        <v>2017</v>
      </c>
      <c r="J1610" t="str">
        <f>IF(C1610&gt;B1610, "Bullish", IF(B1610&gt;C1610, "Bearish", "Neutral"))</f>
        <v>Bullish</v>
      </c>
      <c r="K1610" t="str">
        <f>IF(C1611&gt;C1610, "Buy", "")</f>
        <v/>
      </c>
      <c r="L1610" t="str">
        <f>IF(C1611&lt;C1610, "Sell", "")</f>
        <v>Sell</v>
      </c>
      <c r="V1610" s="4">
        <f t="shared" si="25"/>
        <v>-1.3539012497787477E-2</v>
      </c>
    </row>
    <row r="1611" spans="1:22" x14ac:dyDescent="0.25">
      <c r="A1611" s="1">
        <v>43027</v>
      </c>
      <c r="B1611">
        <v>465</v>
      </c>
      <c r="C1611">
        <v>463.47500609999997</v>
      </c>
      <c r="D1611">
        <v>1091434</v>
      </c>
      <c r="E1611" t="s">
        <v>11</v>
      </c>
      <c r="F1611" t="s">
        <v>21</v>
      </c>
      <c r="G1611" t="str">
        <f>IF(OR(F1611="Jan",F1611="Feb",F1611="Mar"),"Q1",
IF(OR(F1611="Apr",F1611="May",F1611="Jun"),"Q2",
IF(OR(F1611="Jul",F1611="Aug",F1611="Sep"),"Q3",
IF(OR(F1611="Oct",F1611="Nov",F1611="Dec"),"Q4",""))))</f>
        <v>Q4</v>
      </c>
      <c r="H1611" t="str">
        <f>"Q"&amp;INT((MONTH(A1611)-1)/3)+1</f>
        <v>Q4</v>
      </c>
      <c r="I1611">
        <v>2017</v>
      </c>
      <c r="J1611" t="str">
        <f>IF(C1611&gt;B1611, "Bullish", IF(B1611&gt;C1611, "Bearish", "Neutral"))</f>
        <v>Bearish</v>
      </c>
      <c r="K1611" t="str">
        <f>IF(C1612&gt;C1611, "Buy", "")</f>
        <v/>
      </c>
      <c r="L1611" t="str">
        <f>IF(C1612&lt;C1611, "Sell", "")</f>
        <v>Sell</v>
      </c>
      <c r="V1611" s="4">
        <f t="shared" si="25"/>
        <v>-2.8128270337349844E-3</v>
      </c>
    </row>
    <row r="1612" spans="1:22" x14ac:dyDescent="0.25">
      <c r="A1612" s="1">
        <v>43026</v>
      </c>
      <c r="B1612">
        <v>464.4500122</v>
      </c>
      <c r="C1612">
        <v>462.1749878</v>
      </c>
      <c r="D1612">
        <v>7231852</v>
      </c>
      <c r="E1612" t="s">
        <v>10</v>
      </c>
      <c r="F1612" t="s">
        <v>21</v>
      </c>
      <c r="G1612" t="str">
        <f>IF(OR(F1612="Jan",F1612="Feb",F1612="Mar"),"Q1",
IF(OR(F1612="Apr",F1612="May",F1612="Jun"),"Q2",
IF(OR(F1612="Jul",F1612="Aug",F1612="Sep"),"Q3",
IF(OR(F1612="Oct",F1612="Nov",F1612="Dec"),"Q4",""))))</f>
        <v>Q4</v>
      </c>
      <c r="H1612" t="str">
        <f>"Q"&amp;INT((MONTH(A1612)-1)/3)+1</f>
        <v>Q4</v>
      </c>
      <c r="I1612">
        <v>2017</v>
      </c>
      <c r="J1612" t="str">
        <f>IF(C1612&gt;B1612, "Bullish", IF(B1612&gt;C1612, "Bearish", "Neutral"))</f>
        <v>Bearish</v>
      </c>
      <c r="K1612" t="str">
        <f>IF(C1613&gt;C1612, "Buy", "")</f>
        <v>Buy</v>
      </c>
      <c r="L1612" t="str">
        <f>IF(C1613&lt;C1612, "Sell", "")</f>
        <v/>
      </c>
      <c r="V1612" s="4">
        <f t="shared" si="25"/>
        <v>6.6093760343901202E-3</v>
      </c>
    </row>
    <row r="1613" spans="1:22" x14ac:dyDescent="0.25">
      <c r="A1613" s="1">
        <v>43025</v>
      </c>
      <c r="B1613">
        <v>468.39999390000003</v>
      </c>
      <c r="C1613">
        <v>465.25</v>
      </c>
      <c r="D1613">
        <v>5625102</v>
      </c>
      <c r="E1613" t="s">
        <v>9</v>
      </c>
      <c r="F1613" t="s">
        <v>21</v>
      </c>
      <c r="G1613" t="str">
        <f>IF(OR(F1613="Jan",F1613="Feb",F1613="Mar"),"Q1",
IF(OR(F1613="Apr",F1613="May",F1613="Jun"),"Q2",
IF(OR(F1613="Jul",F1613="Aug",F1613="Sep"),"Q3",
IF(OR(F1613="Oct",F1613="Nov",F1613="Dec"),"Q4",""))))</f>
        <v>Q4</v>
      </c>
      <c r="H1613" t="str">
        <f>"Q"&amp;INT((MONTH(A1613)-1)/3)+1</f>
        <v>Q4</v>
      </c>
      <c r="I1613">
        <v>2017</v>
      </c>
      <c r="J1613" t="str">
        <f>IF(C1613&gt;B1613, "Bullish", IF(B1613&gt;C1613, "Bearish", "Neutral"))</f>
        <v>Bearish</v>
      </c>
      <c r="K1613" t="str">
        <f>IF(C1614&gt;C1613, "Buy", "")</f>
        <v>Buy</v>
      </c>
      <c r="L1613" t="str">
        <f>IF(C1614&lt;C1613, "Sell", "")</f>
        <v/>
      </c>
      <c r="V1613" s="4">
        <f t="shared" si="25"/>
        <v>9.0521831735889246E-3</v>
      </c>
    </row>
    <row r="1614" spans="1:22" x14ac:dyDescent="0.25">
      <c r="A1614" s="1">
        <v>43024</v>
      </c>
      <c r="B1614">
        <v>467.97500609999997</v>
      </c>
      <c r="C1614">
        <v>469.5</v>
      </c>
      <c r="D1614">
        <v>5758750</v>
      </c>
      <c r="E1614" t="s">
        <v>7</v>
      </c>
      <c r="F1614" t="s">
        <v>21</v>
      </c>
      <c r="G1614" t="str">
        <f>IF(OR(F1614="Jan",F1614="Feb",F1614="Mar"),"Q1",
IF(OR(F1614="Apr",F1614="May",F1614="Jun"),"Q2",
IF(OR(F1614="Jul",F1614="Aug",F1614="Sep"),"Q3",
IF(OR(F1614="Oct",F1614="Nov",F1614="Dec"),"Q4",""))))</f>
        <v>Q4</v>
      </c>
      <c r="H1614" t="str">
        <f>"Q"&amp;INT((MONTH(A1614)-1)/3)+1</f>
        <v>Q4</v>
      </c>
      <c r="I1614">
        <v>2017</v>
      </c>
      <c r="J1614" t="str">
        <f>IF(C1614&gt;B1614, "Bullish", IF(B1614&gt;C1614, "Bearish", "Neutral"))</f>
        <v>Bullish</v>
      </c>
      <c r="K1614" t="str">
        <f>IF(C1615&gt;C1614, "Buy", "")</f>
        <v/>
      </c>
      <c r="L1614" t="str">
        <f>IF(C1615&lt;C1614, "Sell", "")</f>
        <v>Sell</v>
      </c>
      <c r="V1614" s="4">
        <f t="shared" si="25"/>
        <v>-9.5688900478238074E-3</v>
      </c>
    </row>
    <row r="1615" spans="1:22" x14ac:dyDescent="0.25">
      <c r="A1615" s="1">
        <v>43021</v>
      </c>
      <c r="B1615">
        <v>466.39999390000003</v>
      </c>
      <c r="C1615">
        <v>465.0499878</v>
      </c>
      <c r="D1615">
        <v>7180728</v>
      </c>
      <c r="E1615" t="s">
        <v>12</v>
      </c>
      <c r="F1615" t="s">
        <v>21</v>
      </c>
      <c r="G1615" t="str">
        <f>IF(OR(F1615="Jan",F1615="Feb",F1615="Mar"),"Q1",
IF(OR(F1615="Apr",F1615="May",F1615="Jun"),"Q2",
IF(OR(F1615="Jul",F1615="Aug",F1615="Sep"),"Q3",
IF(OR(F1615="Oct",F1615="Nov",F1615="Dec"),"Q4",""))))</f>
        <v>Q4</v>
      </c>
      <c r="H1615" t="str">
        <f>"Q"&amp;INT((MONTH(A1615)-1)/3)+1</f>
        <v>Q4</v>
      </c>
      <c r="I1615">
        <v>2017</v>
      </c>
      <c r="J1615" t="str">
        <f>IF(C1615&gt;B1615, "Bullish", IF(B1615&gt;C1615, "Bearish", "Neutral"))</f>
        <v>Bearish</v>
      </c>
      <c r="K1615" t="str">
        <f>IF(C1616&gt;C1615, "Buy", "")</f>
        <v/>
      </c>
      <c r="L1615" t="str">
        <f>IF(C1616&lt;C1615, "Sell", "")</f>
        <v>Sell</v>
      </c>
      <c r="V1615" s="4">
        <f t="shared" si="25"/>
        <v>-3.0195059170041107E-3</v>
      </c>
    </row>
    <row r="1616" spans="1:22" x14ac:dyDescent="0.25">
      <c r="A1616" s="1">
        <v>43020</v>
      </c>
      <c r="B1616">
        <v>465</v>
      </c>
      <c r="C1616">
        <v>463.64999390000003</v>
      </c>
      <c r="D1616">
        <v>10280972</v>
      </c>
      <c r="E1616" t="s">
        <v>11</v>
      </c>
      <c r="F1616" t="s">
        <v>21</v>
      </c>
      <c r="G1616" t="str">
        <f>IF(OR(F1616="Jan",F1616="Feb",F1616="Mar"),"Q1",
IF(OR(F1616="Apr",F1616="May",F1616="Jun"),"Q2",
IF(OR(F1616="Jul",F1616="Aug",F1616="Sep"),"Q3",
IF(OR(F1616="Oct",F1616="Nov",F1616="Dec"),"Q4",""))))</f>
        <v>Q4</v>
      </c>
      <c r="H1616" t="str">
        <f>"Q"&amp;INT((MONTH(A1616)-1)/3)+1</f>
        <v>Q4</v>
      </c>
      <c r="I1616">
        <v>2017</v>
      </c>
      <c r="J1616" t="str">
        <f>IF(C1616&gt;B1616, "Bullish", IF(B1616&gt;C1616, "Bearish", "Neutral"))</f>
        <v>Bearish</v>
      </c>
      <c r="K1616" t="str">
        <f>IF(C1617&gt;C1616, "Buy", "")</f>
        <v>Buy</v>
      </c>
      <c r="L1616" t="str">
        <f>IF(C1617&lt;C1616, "Sell", "")</f>
        <v/>
      </c>
      <c r="V1616" s="4">
        <f t="shared" si="25"/>
        <v>3.6531904538852152E-3</v>
      </c>
    </row>
    <row r="1617" spans="1:22" x14ac:dyDescent="0.25">
      <c r="A1617" s="1">
        <v>43019</v>
      </c>
      <c r="B1617">
        <v>467.72500609999997</v>
      </c>
      <c r="C1617">
        <v>465.35000609999997</v>
      </c>
      <c r="D1617">
        <v>5982504</v>
      </c>
      <c r="E1617" t="s">
        <v>10</v>
      </c>
      <c r="F1617" t="s">
        <v>21</v>
      </c>
      <c r="G1617" t="str">
        <f>IF(OR(F1617="Jan",F1617="Feb",F1617="Mar"),"Q1",
IF(OR(F1617="Apr",F1617="May",F1617="Jun"),"Q2",
IF(OR(F1617="Jul",F1617="Aug",F1617="Sep"),"Q3",
IF(OR(F1617="Oct",F1617="Nov",F1617="Dec"),"Q4",""))))</f>
        <v>Q4</v>
      </c>
      <c r="H1617" t="str">
        <f>"Q"&amp;INT((MONTH(A1617)-1)/3)+1</f>
        <v>Q4</v>
      </c>
      <c r="I1617">
        <v>2017</v>
      </c>
      <c r="J1617" t="str">
        <f>IF(C1617&gt;B1617, "Bullish", IF(B1617&gt;C1617, "Bearish", "Neutral"))</f>
        <v>Bearish</v>
      </c>
      <c r="K1617" t="str">
        <f>IF(C1618&gt;C1617, "Buy", "")</f>
        <v>Buy</v>
      </c>
      <c r="L1617" t="str">
        <f>IF(C1618&lt;C1617, "Sell", "")</f>
        <v/>
      </c>
      <c r="V1617" s="4">
        <f t="shared" si="25"/>
        <v>5.0777699909682035E-3</v>
      </c>
    </row>
    <row r="1618" spans="1:22" x14ac:dyDescent="0.25">
      <c r="A1618" s="1">
        <v>43018</v>
      </c>
      <c r="B1618">
        <v>469.97500609999997</v>
      </c>
      <c r="C1618">
        <v>467.72500609999997</v>
      </c>
      <c r="D1618">
        <v>7143220</v>
      </c>
      <c r="E1618" t="s">
        <v>9</v>
      </c>
      <c r="F1618" t="s">
        <v>21</v>
      </c>
      <c r="G1618" t="str">
        <f>IF(OR(F1618="Jan",F1618="Feb",F1618="Mar"),"Q1",
IF(OR(F1618="Apr",F1618="May",F1618="Jun"),"Q2",
IF(OR(F1618="Jul",F1618="Aug",F1618="Sep"),"Q3",
IF(OR(F1618="Oct",F1618="Nov",F1618="Dec"),"Q4",""))))</f>
        <v>Q4</v>
      </c>
      <c r="H1618" t="str">
        <f>"Q"&amp;INT((MONTH(A1618)-1)/3)+1</f>
        <v>Q4</v>
      </c>
      <c r="I1618">
        <v>2017</v>
      </c>
      <c r="J1618" t="str">
        <f>IF(C1618&gt;B1618, "Bullish", IF(B1618&gt;C1618, "Bearish", "Neutral"))</f>
        <v>Bearish</v>
      </c>
      <c r="K1618" t="str">
        <f>IF(C1619&gt;C1618, "Buy", "")</f>
        <v/>
      </c>
      <c r="L1618" t="str">
        <f>IF(C1619&lt;C1618, "Sell", "")</f>
        <v>Sell</v>
      </c>
      <c r="V1618" s="4">
        <f t="shared" si="25"/>
        <v>-1.2501339425227034E-2</v>
      </c>
    </row>
    <row r="1619" spans="1:22" x14ac:dyDescent="0.25">
      <c r="A1619" s="1">
        <v>43017</v>
      </c>
      <c r="B1619">
        <v>460</v>
      </c>
      <c r="C1619">
        <v>461.9500122</v>
      </c>
      <c r="D1619">
        <v>3504832</v>
      </c>
      <c r="E1619" t="s">
        <v>7</v>
      </c>
      <c r="F1619" t="s">
        <v>21</v>
      </c>
      <c r="G1619" t="str">
        <f>IF(OR(F1619="Jan",F1619="Feb",F1619="Mar"),"Q1",
IF(OR(F1619="Apr",F1619="May",F1619="Jun"),"Q2",
IF(OR(F1619="Jul",F1619="Aug",F1619="Sep"),"Q3",
IF(OR(F1619="Oct",F1619="Nov",F1619="Dec"),"Q4",""))))</f>
        <v>Q4</v>
      </c>
      <c r="H1619" t="str">
        <f>"Q"&amp;INT((MONTH(A1619)-1)/3)+1</f>
        <v>Q4</v>
      </c>
      <c r="I1619">
        <v>2017</v>
      </c>
      <c r="J1619" t="str">
        <f>IF(C1619&gt;B1619, "Bullish", IF(B1619&gt;C1619, "Bearish", "Neutral"))</f>
        <v>Bullish</v>
      </c>
      <c r="K1619" t="str">
        <f>IF(C1620&gt;C1619, "Buy", "")</f>
        <v/>
      </c>
      <c r="L1619" t="str">
        <f>IF(C1620&lt;C1619, "Sell", "")</f>
        <v>Sell</v>
      </c>
      <c r="V1619" s="4">
        <f t="shared" si="25"/>
        <v>-4.0754223773946576E-3</v>
      </c>
    </row>
    <row r="1620" spans="1:22" x14ac:dyDescent="0.25">
      <c r="A1620" s="1">
        <v>43014</v>
      </c>
      <c r="B1620">
        <v>452</v>
      </c>
      <c r="C1620">
        <v>460.0750122</v>
      </c>
      <c r="D1620">
        <v>8574308</v>
      </c>
      <c r="E1620" t="s">
        <v>12</v>
      </c>
      <c r="F1620" t="s">
        <v>21</v>
      </c>
      <c r="G1620" t="str">
        <f>IF(OR(F1620="Jan",F1620="Feb",F1620="Mar"),"Q1",
IF(OR(F1620="Apr",F1620="May",F1620="Jun"),"Q2",
IF(OR(F1620="Jul",F1620="Aug",F1620="Sep"),"Q3",
IF(OR(F1620="Oct",F1620="Nov",F1620="Dec"),"Q4",""))))</f>
        <v>Q4</v>
      </c>
      <c r="H1620" t="str">
        <f>"Q"&amp;INT((MONTH(A1620)-1)/3)+1</f>
        <v>Q4</v>
      </c>
      <c r="I1620">
        <v>2017</v>
      </c>
      <c r="J1620" t="str">
        <f>IF(C1620&gt;B1620, "Bullish", IF(B1620&gt;C1620, "Bearish", "Neutral"))</f>
        <v>Bullish</v>
      </c>
      <c r="K1620" t="str">
        <f>IF(C1621&gt;C1620, "Buy", "")</f>
        <v/>
      </c>
      <c r="L1620" t="str">
        <f>IF(C1621&lt;C1620, "Sell", "")</f>
        <v>Sell</v>
      </c>
      <c r="V1620" s="4">
        <f t="shared" si="25"/>
        <v>-1.8935869366056762E-2</v>
      </c>
    </row>
    <row r="1621" spans="1:22" x14ac:dyDescent="0.25">
      <c r="A1621" s="1">
        <v>43013</v>
      </c>
      <c r="B1621">
        <v>450</v>
      </c>
      <c r="C1621">
        <v>451.52499390000003</v>
      </c>
      <c r="D1621">
        <v>8611300</v>
      </c>
      <c r="E1621" t="s">
        <v>11</v>
      </c>
      <c r="F1621" t="s">
        <v>21</v>
      </c>
      <c r="G1621" t="str">
        <f>IF(OR(F1621="Jan",F1621="Feb",F1621="Mar"),"Q1",
IF(OR(F1621="Apr",F1621="May",F1621="Jun"),"Q2",
IF(OR(F1621="Jul",F1621="Aug",F1621="Sep"),"Q3",
IF(OR(F1621="Oct",F1621="Nov",F1621="Dec"),"Q4",""))))</f>
        <v>Q4</v>
      </c>
      <c r="H1621" t="str">
        <f>"Q"&amp;INT((MONTH(A1621)-1)/3)+1</f>
        <v>Q4</v>
      </c>
      <c r="I1621">
        <v>2017</v>
      </c>
      <c r="J1621" t="str">
        <f>IF(C1621&gt;B1621, "Bullish", IF(B1621&gt;C1621, "Bearish", "Neutral"))</f>
        <v>Bullish</v>
      </c>
      <c r="K1621" t="str">
        <f>IF(C1622&gt;C1621, "Buy", "")</f>
        <v/>
      </c>
      <c r="L1621" t="str">
        <f>IF(C1622&lt;C1621, "Sell", "")</f>
        <v>Sell</v>
      </c>
      <c r="V1621" s="4">
        <f t="shared" si="25"/>
        <v>-3.8350514601770964E-3</v>
      </c>
    </row>
    <row r="1622" spans="1:22" x14ac:dyDescent="0.25">
      <c r="A1622" s="1">
        <v>43012</v>
      </c>
      <c r="B1622">
        <v>451.5</v>
      </c>
      <c r="C1622">
        <v>449.7999878</v>
      </c>
      <c r="D1622">
        <v>4991492</v>
      </c>
      <c r="E1622" t="s">
        <v>10</v>
      </c>
      <c r="F1622" t="s">
        <v>21</v>
      </c>
      <c r="G1622" t="str">
        <f>IF(OR(F1622="Jan",F1622="Feb",F1622="Mar"),"Q1",
IF(OR(F1622="Apr",F1622="May",F1622="Jun"),"Q2",
IF(OR(F1622="Jul",F1622="Aug",F1622="Sep"),"Q3",
IF(OR(F1622="Oct",F1622="Nov",F1622="Dec"),"Q4",""))))</f>
        <v>Q4</v>
      </c>
      <c r="H1622" t="str">
        <f>"Q"&amp;INT((MONTH(A1622)-1)/3)+1</f>
        <v>Q4</v>
      </c>
      <c r="I1622">
        <v>2017</v>
      </c>
      <c r="J1622" t="str">
        <f>IF(C1622&gt;B1622, "Bullish", IF(B1622&gt;C1622, "Bearish", "Neutral"))</f>
        <v>Bearish</v>
      </c>
      <c r="K1622" t="str">
        <f>IF(C1623&gt;C1622, "Buy", "")</f>
        <v>Buy</v>
      </c>
      <c r="L1622" t="str">
        <f>IF(C1623&lt;C1622, "Sell", "")</f>
        <v/>
      </c>
      <c r="V1622" s="4">
        <f t="shared" si="25"/>
        <v>4.3716587386799805E-3</v>
      </c>
    </row>
    <row r="1623" spans="1:22" x14ac:dyDescent="0.25">
      <c r="A1623" s="1">
        <v>43011</v>
      </c>
      <c r="B1623">
        <v>455.0499878</v>
      </c>
      <c r="C1623">
        <v>451.77499390000003</v>
      </c>
      <c r="D1623">
        <v>4947522</v>
      </c>
      <c r="E1623" t="s">
        <v>9</v>
      </c>
      <c r="F1623" t="s">
        <v>21</v>
      </c>
      <c r="G1623" t="str">
        <f>IF(OR(F1623="Jan",F1623="Feb",F1623="Mar"),"Q1",
IF(OR(F1623="Apr",F1623="May",F1623="Jun"),"Q2",
IF(OR(F1623="Jul",F1623="Aug",F1623="Sep"),"Q3",
IF(OR(F1623="Oct",F1623="Nov",F1623="Dec"),"Q4",""))))</f>
        <v>Q4</v>
      </c>
      <c r="H1623" t="str">
        <f>"Q"&amp;INT((MONTH(A1623)-1)/3)+1</f>
        <v>Q4</v>
      </c>
      <c r="I1623">
        <v>2017</v>
      </c>
      <c r="J1623" t="str">
        <f>IF(C1623&gt;B1623, "Bullish", IF(B1623&gt;C1623, "Bearish", "Neutral"))</f>
        <v>Bearish</v>
      </c>
      <c r="K1623" t="str">
        <f>IF(C1624&gt;C1623, "Buy", "")</f>
        <v/>
      </c>
      <c r="L1623" t="str">
        <f>IF(C1624&lt;C1623, "Sell", "")</f>
        <v>Sell</v>
      </c>
      <c r="V1623" s="4">
        <f t="shared" si="25"/>
        <v>-4.0559654417540725E-3</v>
      </c>
    </row>
    <row r="1624" spans="1:22" x14ac:dyDescent="0.25">
      <c r="A1624" s="1">
        <v>43007</v>
      </c>
      <c r="B1624">
        <v>449</v>
      </c>
      <c r="C1624">
        <v>449.9500122</v>
      </c>
      <c r="D1624">
        <v>5705832</v>
      </c>
      <c r="E1624" t="s">
        <v>12</v>
      </c>
      <c r="F1624" t="s">
        <v>20</v>
      </c>
      <c r="G1624" t="str">
        <f>IF(OR(F1624="Jan",F1624="Feb",F1624="Mar"),"Q1",
IF(OR(F1624="Apr",F1624="May",F1624="Jun"),"Q2",
IF(OR(F1624="Jul",F1624="Aug",F1624="Sep"),"Q3",
IF(OR(F1624="Oct",F1624="Nov",F1624="Dec"),"Q4",""))))</f>
        <v>Q3</v>
      </c>
      <c r="H1624" t="str">
        <f>"Q"&amp;INT((MONTH(A1624)-1)/3)+1</f>
        <v>Q3</v>
      </c>
      <c r="I1624">
        <v>2017</v>
      </c>
      <c r="J1624" t="str">
        <f>IF(C1624&gt;B1624, "Bullish", IF(B1624&gt;C1624, "Bearish", "Neutral"))</f>
        <v>Bullish</v>
      </c>
      <c r="K1624" t="str">
        <f>IF(C1625&gt;C1624, "Buy", "")</f>
        <v/>
      </c>
      <c r="L1624" t="str">
        <f>IF(C1625&lt;C1624, "Sell", "")</f>
        <v>Sell</v>
      </c>
      <c r="V1624" s="4">
        <f t="shared" si="25"/>
        <v>-4.3527058035714361E-3</v>
      </c>
    </row>
    <row r="1625" spans="1:22" x14ac:dyDescent="0.25">
      <c r="A1625" s="1">
        <v>43006</v>
      </c>
      <c r="B1625">
        <v>448.0499878</v>
      </c>
      <c r="C1625">
        <v>448</v>
      </c>
      <c r="D1625">
        <v>17537266</v>
      </c>
      <c r="E1625" t="s">
        <v>11</v>
      </c>
      <c r="F1625" t="s">
        <v>20</v>
      </c>
      <c r="G1625" t="str">
        <f>IF(OR(F1625="Jan",F1625="Feb",F1625="Mar"),"Q1",
IF(OR(F1625="Apr",F1625="May",F1625="Jun"),"Q2",
IF(OR(F1625="Jul",F1625="Aug",F1625="Sep"),"Q3",
IF(OR(F1625="Oct",F1625="Nov",F1625="Dec"),"Q4",""))))</f>
        <v>Q3</v>
      </c>
      <c r="H1625" t="str">
        <f>"Q"&amp;INT((MONTH(A1625)-1)/3)+1</f>
        <v>Q3</v>
      </c>
      <c r="I1625">
        <v>2017</v>
      </c>
      <c r="J1625" t="str">
        <f>IF(C1625&gt;B1625, "Bullish", IF(B1625&gt;C1625, "Bearish", "Neutral"))</f>
        <v>Bearish</v>
      </c>
      <c r="K1625" t="str">
        <f>IF(C1626&gt;C1625, "Buy", "")</f>
        <v>Buy</v>
      </c>
      <c r="L1625" t="str">
        <f>IF(C1626&lt;C1625, "Sell", "")</f>
        <v/>
      </c>
      <c r="V1625" s="4">
        <f t="shared" si="25"/>
        <v>4.2231472010696254E-3</v>
      </c>
    </row>
    <row r="1626" spans="1:22" x14ac:dyDescent="0.25">
      <c r="A1626" s="1">
        <v>43005</v>
      </c>
      <c r="B1626">
        <v>453.0499878</v>
      </c>
      <c r="C1626">
        <v>449.89999390000003</v>
      </c>
      <c r="D1626">
        <v>6000138</v>
      </c>
      <c r="E1626" t="s">
        <v>10</v>
      </c>
      <c r="F1626" t="s">
        <v>20</v>
      </c>
      <c r="G1626" t="str">
        <f>IF(OR(F1626="Jan",F1626="Feb",F1626="Mar"),"Q1",
IF(OR(F1626="Apr",F1626="May",F1626="Jun"),"Q2",
IF(OR(F1626="Jul",F1626="Aug",F1626="Sep"),"Q3",
IF(OR(F1626="Oct",F1626="Nov",F1626="Dec"),"Q4",""))))</f>
        <v>Q3</v>
      </c>
      <c r="H1626" t="str">
        <f>"Q"&amp;INT((MONTH(A1626)-1)/3)+1</f>
        <v>Q3</v>
      </c>
      <c r="I1626">
        <v>2017</v>
      </c>
      <c r="J1626" t="str">
        <f>IF(C1626&gt;B1626, "Bullish", IF(B1626&gt;C1626, "Bearish", "Neutral"))</f>
        <v>Bearish</v>
      </c>
      <c r="K1626" t="str">
        <f>IF(C1627&gt;C1626, "Buy", "")</f>
        <v>Buy</v>
      </c>
      <c r="L1626" t="str">
        <f>IF(C1627&lt;C1626, "Sell", "")</f>
        <v/>
      </c>
      <c r="V1626" s="4">
        <f t="shared" si="25"/>
        <v>6.7336752794991458E-3</v>
      </c>
    </row>
    <row r="1627" spans="1:22" x14ac:dyDescent="0.25">
      <c r="A1627" s="1">
        <v>43004</v>
      </c>
      <c r="B1627">
        <v>448.5</v>
      </c>
      <c r="C1627">
        <v>452.9500122</v>
      </c>
      <c r="D1627">
        <v>7366478</v>
      </c>
      <c r="E1627" t="s">
        <v>9</v>
      </c>
      <c r="F1627" t="s">
        <v>20</v>
      </c>
      <c r="G1627" t="str">
        <f>IF(OR(F1627="Jan",F1627="Feb",F1627="Mar"),"Q1",
IF(OR(F1627="Apr",F1627="May",F1627="Jun"),"Q2",
IF(OR(F1627="Jul",F1627="Aug",F1627="Sep"),"Q3",
IF(OR(F1627="Oct",F1627="Nov",F1627="Dec"),"Q4",""))))</f>
        <v>Q3</v>
      </c>
      <c r="H1627" t="str">
        <f>"Q"&amp;INT((MONTH(A1627)-1)/3)+1</f>
        <v>Q3</v>
      </c>
      <c r="I1627">
        <v>2017</v>
      </c>
      <c r="J1627" t="str">
        <f>IF(C1627&gt;B1627, "Bullish", IF(B1627&gt;C1627, "Bearish", "Neutral"))</f>
        <v>Bullish</v>
      </c>
      <c r="K1627" t="str">
        <f>IF(C1628&gt;C1627, "Buy", "")</f>
        <v/>
      </c>
      <c r="L1627" t="str">
        <f>IF(C1628&lt;C1627, "Sell", "")</f>
        <v>Sell</v>
      </c>
      <c r="V1627" s="4">
        <f t="shared" si="25"/>
        <v>-1.1783156405326442E-2</v>
      </c>
    </row>
    <row r="1628" spans="1:22" x14ac:dyDescent="0.25">
      <c r="A1628" s="1">
        <v>43003</v>
      </c>
      <c r="B1628">
        <v>450.5</v>
      </c>
      <c r="C1628">
        <v>447.6749878</v>
      </c>
      <c r="D1628">
        <v>9088700</v>
      </c>
      <c r="E1628" t="s">
        <v>7</v>
      </c>
      <c r="F1628" t="s">
        <v>20</v>
      </c>
      <c r="G1628" t="str">
        <f>IF(OR(F1628="Jan",F1628="Feb",F1628="Mar"),"Q1",
IF(OR(F1628="Apr",F1628="May",F1628="Jun"),"Q2",
IF(OR(F1628="Jul",F1628="Aug",F1628="Sep"),"Q3",
IF(OR(F1628="Oct",F1628="Nov",F1628="Dec"),"Q4",""))))</f>
        <v>Q3</v>
      </c>
      <c r="H1628" t="str">
        <f>"Q"&amp;INT((MONTH(A1628)-1)/3)+1</f>
        <v>Q3</v>
      </c>
      <c r="I1628">
        <v>2017</v>
      </c>
      <c r="J1628" t="str">
        <f>IF(C1628&gt;B1628, "Bullish", IF(B1628&gt;C1628, "Bearish", "Neutral"))</f>
        <v>Bearish</v>
      </c>
      <c r="K1628" t="str">
        <f>IF(C1629&gt;C1628, "Buy", "")</f>
        <v>Buy</v>
      </c>
      <c r="L1628" t="str">
        <f>IF(C1629&lt;C1628, "Sell", "")</f>
        <v/>
      </c>
      <c r="V1628" s="4">
        <f t="shared" si="25"/>
        <v>3.2839944785314399E-3</v>
      </c>
    </row>
    <row r="1629" spans="1:22" x14ac:dyDescent="0.25">
      <c r="A1629" s="1">
        <v>43000</v>
      </c>
      <c r="B1629">
        <v>454.0750122</v>
      </c>
      <c r="C1629">
        <v>449.14999390000003</v>
      </c>
      <c r="D1629">
        <v>17604088</v>
      </c>
      <c r="E1629" t="s">
        <v>12</v>
      </c>
      <c r="F1629" t="s">
        <v>20</v>
      </c>
      <c r="G1629" t="str">
        <f>IF(OR(F1629="Jan",F1629="Feb",F1629="Mar"),"Q1",
IF(OR(F1629="Apr",F1629="May",F1629="Jun"),"Q2",
IF(OR(F1629="Jul",F1629="Aug",F1629="Sep"),"Q3",
IF(OR(F1629="Oct",F1629="Nov",F1629="Dec"),"Q4",""))))</f>
        <v>Q3</v>
      </c>
      <c r="H1629" t="str">
        <f>"Q"&amp;INT((MONTH(A1629)-1)/3)+1</f>
        <v>Q3</v>
      </c>
      <c r="I1629">
        <v>2017</v>
      </c>
      <c r="J1629" t="str">
        <f>IF(C1629&gt;B1629, "Bullish", IF(B1629&gt;C1629, "Bearish", "Neutral"))</f>
        <v>Bearish</v>
      </c>
      <c r="K1629" t="str">
        <f>IF(C1630&gt;C1629, "Buy", "")</f>
        <v>Buy</v>
      </c>
      <c r="L1629" t="str">
        <f>IF(C1630&lt;C1629, "Sell", "")</f>
        <v/>
      </c>
      <c r="V1629" s="4">
        <f t="shared" si="25"/>
        <v>1.2368753945246327E-2</v>
      </c>
    </row>
    <row r="1630" spans="1:22" x14ac:dyDescent="0.25">
      <c r="A1630" s="1">
        <v>42999</v>
      </c>
      <c r="B1630">
        <v>457.5</v>
      </c>
      <c r="C1630">
        <v>454.77499390000003</v>
      </c>
      <c r="D1630">
        <v>8204152</v>
      </c>
      <c r="E1630" t="s">
        <v>11</v>
      </c>
      <c r="F1630" t="s">
        <v>20</v>
      </c>
      <c r="G1630" t="str">
        <f>IF(OR(F1630="Jan",F1630="Feb",F1630="Mar"),"Q1",
IF(OR(F1630="Apr",F1630="May",F1630="Jun"),"Q2",
IF(OR(F1630="Jul",F1630="Aug",F1630="Sep"),"Q3",
IF(OR(F1630="Oct",F1630="Nov",F1630="Dec"),"Q4",""))))</f>
        <v>Q3</v>
      </c>
      <c r="H1630" t="str">
        <f>"Q"&amp;INT((MONTH(A1630)-1)/3)+1</f>
        <v>Q3</v>
      </c>
      <c r="I1630">
        <v>2017</v>
      </c>
      <c r="J1630" t="str">
        <f>IF(C1630&gt;B1630, "Bullish", IF(B1630&gt;C1630, "Bearish", "Neutral"))</f>
        <v>Bearish</v>
      </c>
      <c r="K1630" t="str">
        <f>IF(C1631&gt;C1630, "Buy", "")</f>
        <v>Buy</v>
      </c>
      <c r="L1630" t="str">
        <f>IF(C1631&lt;C1630, "Sell", "")</f>
        <v/>
      </c>
      <c r="V1630" s="4">
        <f t="shared" si="25"/>
        <v>3.4513250333008958E-3</v>
      </c>
    </row>
    <row r="1631" spans="1:22" x14ac:dyDescent="0.25">
      <c r="A1631" s="1">
        <v>42998</v>
      </c>
      <c r="B1631">
        <v>458.5</v>
      </c>
      <c r="C1631">
        <v>456.35000609999997</v>
      </c>
      <c r="D1631">
        <v>5767830</v>
      </c>
      <c r="E1631" t="s">
        <v>10</v>
      </c>
      <c r="F1631" t="s">
        <v>20</v>
      </c>
      <c r="G1631" t="str">
        <f>IF(OR(F1631="Jan",F1631="Feb",F1631="Mar"),"Q1",
IF(OR(F1631="Apr",F1631="May",F1631="Jun"),"Q2",
IF(OR(F1631="Jul",F1631="Aug",F1631="Sep"),"Q3",
IF(OR(F1631="Oct",F1631="Nov",F1631="Dec"),"Q4",""))))</f>
        <v>Q3</v>
      </c>
      <c r="H1631" t="str">
        <f>"Q"&amp;INT((MONTH(A1631)-1)/3)+1</f>
        <v>Q3</v>
      </c>
      <c r="I1631">
        <v>2017</v>
      </c>
      <c r="J1631" t="str">
        <f>IF(C1631&gt;B1631, "Bullish", IF(B1631&gt;C1631, "Bearish", "Neutral"))</f>
        <v>Bearish</v>
      </c>
      <c r="K1631" t="str">
        <f>IF(C1632&gt;C1631, "Buy", "")</f>
        <v/>
      </c>
      <c r="L1631" t="str">
        <f>IF(C1632&lt;C1631, "Sell", "")</f>
        <v>Sell</v>
      </c>
      <c r="V1631" s="4">
        <f t="shared" si="25"/>
        <v>-4.9329920526165684E-4</v>
      </c>
    </row>
    <row r="1632" spans="1:22" x14ac:dyDescent="0.25">
      <c r="A1632" s="1">
        <v>42997</v>
      </c>
      <c r="B1632">
        <v>454</v>
      </c>
      <c r="C1632">
        <v>456.125</v>
      </c>
      <c r="D1632">
        <v>6033330</v>
      </c>
      <c r="E1632" t="s">
        <v>9</v>
      </c>
      <c r="F1632" t="s">
        <v>20</v>
      </c>
      <c r="G1632" t="str">
        <f>IF(OR(F1632="Jan",F1632="Feb",F1632="Mar"),"Q1",
IF(OR(F1632="Apr",F1632="May",F1632="Jun"),"Q2",
IF(OR(F1632="Jul",F1632="Aug",F1632="Sep"),"Q3",
IF(OR(F1632="Oct",F1632="Nov",F1632="Dec"),"Q4",""))))</f>
        <v>Q3</v>
      </c>
      <c r="H1632" t="str">
        <f>"Q"&amp;INT((MONTH(A1632)-1)/3)+1</f>
        <v>Q3</v>
      </c>
      <c r="I1632">
        <v>2017</v>
      </c>
      <c r="J1632" t="str">
        <f>IF(C1632&gt;B1632, "Bullish", IF(B1632&gt;C1632, "Bearish", "Neutral"))</f>
        <v>Bullish</v>
      </c>
      <c r="K1632" t="str">
        <f>IF(C1633&gt;C1632, "Buy", "")</f>
        <v/>
      </c>
      <c r="L1632" t="str">
        <f>IF(C1633&lt;C1632, "Sell", "")</f>
        <v>Sell</v>
      </c>
      <c r="V1632" s="4">
        <f t="shared" si="25"/>
        <v>-3.4649922830775693E-3</v>
      </c>
    </row>
    <row r="1633" spans="1:22" x14ac:dyDescent="0.25">
      <c r="A1633" s="1">
        <v>42996</v>
      </c>
      <c r="B1633">
        <v>455</v>
      </c>
      <c r="C1633">
        <v>454.5499878</v>
      </c>
      <c r="D1633">
        <v>8475860</v>
      </c>
      <c r="E1633" t="s">
        <v>7</v>
      </c>
      <c r="F1633" t="s">
        <v>20</v>
      </c>
      <c r="G1633" t="str">
        <f>IF(OR(F1633="Jan",F1633="Feb",F1633="Mar"),"Q1",
IF(OR(F1633="Apr",F1633="May",F1633="Jun"),"Q2",
IF(OR(F1633="Jul",F1633="Aug",F1633="Sep"),"Q3",
IF(OR(F1633="Oct",F1633="Nov",F1633="Dec"),"Q4",""))))</f>
        <v>Q3</v>
      </c>
      <c r="H1633" t="str">
        <f>"Q"&amp;INT((MONTH(A1633)-1)/3)+1</f>
        <v>Q3</v>
      </c>
      <c r="I1633">
        <v>2017</v>
      </c>
      <c r="J1633" t="str">
        <f>IF(C1633&gt;B1633, "Bullish", IF(B1633&gt;C1633, "Bearish", "Neutral"))</f>
        <v>Bearish</v>
      </c>
      <c r="K1633" t="str">
        <f>IF(C1634&gt;C1633, "Buy", "")</f>
        <v/>
      </c>
      <c r="L1633" t="str">
        <f>IF(C1634&lt;C1633, "Sell", "")</f>
        <v>Sell</v>
      </c>
      <c r="V1633" s="4">
        <f t="shared" si="25"/>
        <v>-9.3583881090007531E-4</v>
      </c>
    </row>
    <row r="1634" spans="1:22" x14ac:dyDescent="0.25">
      <c r="A1634" s="1">
        <v>42993</v>
      </c>
      <c r="B1634">
        <v>446.14999390000003</v>
      </c>
      <c r="C1634">
        <v>454.125</v>
      </c>
      <c r="D1634">
        <v>13459460</v>
      </c>
      <c r="E1634" t="s">
        <v>12</v>
      </c>
      <c r="F1634" t="s">
        <v>20</v>
      </c>
      <c r="G1634" t="str">
        <f>IF(OR(F1634="Jan",F1634="Feb",F1634="Mar"),"Q1",
IF(OR(F1634="Apr",F1634="May",F1634="Jun"),"Q2",
IF(OR(F1634="Jul",F1634="Aug",F1634="Sep"),"Q3",
IF(OR(F1634="Oct",F1634="Nov",F1634="Dec"),"Q4",""))))</f>
        <v>Q3</v>
      </c>
      <c r="H1634" t="str">
        <f>"Q"&amp;INT((MONTH(A1634)-1)/3)+1</f>
        <v>Q3</v>
      </c>
      <c r="I1634">
        <v>2017</v>
      </c>
      <c r="J1634" t="str">
        <f>IF(C1634&gt;B1634, "Bullish", IF(B1634&gt;C1634, "Bearish", "Neutral"))</f>
        <v>Bullish</v>
      </c>
      <c r="K1634" t="str">
        <f>IF(C1635&gt;C1634, "Buy", "")</f>
        <v/>
      </c>
      <c r="L1634" t="str">
        <f>IF(C1635&lt;C1634, "Sell", "")</f>
        <v>Sell</v>
      </c>
      <c r="V1634" s="4">
        <f t="shared" si="25"/>
        <v>-1.7761065852341985E-2</v>
      </c>
    </row>
    <row r="1635" spans="1:22" x14ac:dyDescent="0.25">
      <c r="A1635" s="1">
        <v>42992</v>
      </c>
      <c r="B1635">
        <v>442.25</v>
      </c>
      <c r="C1635">
        <v>446.2000122</v>
      </c>
      <c r="D1635">
        <v>13698006</v>
      </c>
      <c r="E1635" t="s">
        <v>11</v>
      </c>
      <c r="F1635" t="s">
        <v>20</v>
      </c>
      <c r="G1635" t="str">
        <f>IF(OR(F1635="Jan",F1635="Feb",F1635="Mar"),"Q1",
IF(OR(F1635="Apr",F1635="May",F1635="Jun"),"Q2",
IF(OR(F1635="Jul",F1635="Aug",F1635="Sep"),"Q3",
IF(OR(F1635="Oct",F1635="Nov",F1635="Dec"),"Q4",""))))</f>
        <v>Q3</v>
      </c>
      <c r="H1635" t="str">
        <f>"Q"&amp;INT((MONTH(A1635)-1)/3)+1</f>
        <v>Q3</v>
      </c>
      <c r="I1635">
        <v>2017</v>
      </c>
      <c r="J1635" t="str">
        <f>IF(C1635&gt;B1635, "Bullish", IF(B1635&gt;C1635, "Bearish", "Neutral"))</f>
        <v>Bullish</v>
      </c>
      <c r="K1635" t="str">
        <f>IF(C1636&gt;C1635, "Buy", "")</f>
        <v/>
      </c>
      <c r="L1635" t="str">
        <f>IF(C1636&lt;C1635, "Sell", "")</f>
        <v>Sell</v>
      </c>
      <c r="V1635" s="4">
        <f t="shared" si="25"/>
        <v>-9.7878635360678992E-3</v>
      </c>
    </row>
    <row r="1636" spans="1:22" x14ac:dyDescent="0.25">
      <c r="A1636" s="1">
        <v>42991</v>
      </c>
      <c r="B1636">
        <v>442.75</v>
      </c>
      <c r="C1636">
        <v>441.875</v>
      </c>
      <c r="D1636">
        <v>11478228</v>
      </c>
      <c r="E1636" t="s">
        <v>10</v>
      </c>
      <c r="F1636" t="s">
        <v>20</v>
      </c>
      <c r="G1636" t="str">
        <f>IF(OR(F1636="Jan",F1636="Feb",F1636="Mar"),"Q1",
IF(OR(F1636="Apr",F1636="May",F1636="Jun"),"Q2",
IF(OR(F1636="Jul",F1636="Aug",F1636="Sep"),"Q3",
IF(OR(F1636="Oct",F1636="Nov",F1636="Dec"),"Q4",""))))</f>
        <v>Q3</v>
      </c>
      <c r="H1636" t="str">
        <f>"Q"&amp;INT((MONTH(A1636)-1)/3)+1</f>
        <v>Q3</v>
      </c>
      <c r="I1636">
        <v>2017</v>
      </c>
      <c r="J1636" t="str">
        <f>IF(C1636&gt;B1636, "Bullish", IF(B1636&gt;C1636, "Bearish", "Neutral"))</f>
        <v>Bearish</v>
      </c>
      <c r="K1636" t="str">
        <f>IF(C1637&gt;C1636, "Buy", "")</f>
        <v>Buy</v>
      </c>
      <c r="L1636" t="str">
        <f>IF(C1637&lt;C1636, "Sell", "")</f>
        <v/>
      </c>
      <c r="V1636" s="4">
        <f t="shared" si="25"/>
        <v>3.3933352654252875E-4</v>
      </c>
    </row>
    <row r="1637" spans="1:22" x14ac:dyDescent="0.25">
      <c r="A1637" s="1">
        <v>42990</v>
      </c>
      <c r="B1637">
        <v>441.27499390000003</v>
      </c>
      <c r="C1637">
        <v>442.02499390000003</v>
      </c>
      <c r="D1637">
        <v>17241354</v>
      </c>
      <c r="E1637" t="s">
        <v>9</v>
      </c>
      <c r="F1637" t="s">
        <v>20</v>
      </c>
      <c r="G1637" t="str">
        <f>IF(OR(F1637="Jan",F1637="Feb",F1637="Mar"),"Q1",
IF(OR(F1637="Apr",F1637="May",F1637="Jun"),"Q2",
IF(OR(F1637="Jul",F1637="Aug",F1637="Sep"),"Q3",
IF(OR(F1637="Oct",F1637="Nov",F1637="Dec"),"Q4",""))))</f>
        <v>Q3</v>
      </c>
      <c r="H1637" t="str">
        <f>"Q"&amp;INT((MONTH(A1637)-1)/3)+1</f>
        <v>Q3</v>
      </c>
      <c r="I1637">
        <v>2017</v>
      </c>
      <c r="J1637" t="str">
        <f>IF(C1637&gt;B1637, "Bullish", IF(B1637&gt;C1637, "Bearish", "Neutral"))</f>
        <v>Bullish</v>
      </c>
      <c r="K1637" t="str">
        <f>IF(C1638&gt;C1637, "Buy", "")</f>
        <v/>
      </c>
      <c r="L1637" t="str">
        <f>IF(C1638&lt;C1637, "Sell", "")</f>
        <v>Sell</v>
      </c>
      <c r="V1637" s="4">
        <f t="shared" si="25"/>
        <v>-6.088512035643861E-3</v>
      </c>
    </row>
    <row r="1638" spans="1:22" x14ac:dyDescent="0.25">
      <c r="A1638" s="1">
        <v>42989</v>
      </c>
      <c r="B1638">
        <v>445.2000122</v>
      </c>
      <c r="C1638">
        <v>439.35000609999997</v>
      </c>
      <c r="D1638">
        <v>13787642</v>
      </c>
      <c r="E1638" t="s">
        <v>7</v>
      </c>
      <c r="F1638" t="s">
        <v>20</v>
      </c>
      <c r="G1638" t="str">
        <f>IF(OR(F1638="Jan",F1638="Feb",F1638="Mar"),"Q1",
IF(OR(F1638="Apr",F1638="May",F1638="Jun"),"Q2",
IF(OR(F1638="Jul",F1638="Aug",F1638="Sep"),"Q3",
IF(OR(F1638="Oct",F1638="Nov",F1638="Dec"),"Q4",""))))</f>
        <v>Q3</v>
      </c>
      <c r="H1638" t="str">
        <f>"Q"&amp;INT((MONTH(A1638)-1)/3)+1</f>
        <v>Q3</v>
      </c>
      <c r="I1638">
        <v>2017</v>
      </c>
      <c r="J1638" t="str">
        <f>IF(C1638&gt;B1638, "Bullish", IF(B1638&gt;C1638, "Bearish", "Neutral"))</f>
        <v>Bearish</v>
      </c>
      <c r="K1638" t="str">
        <f>IF(C1639&gt;C1638, "Buy", "")</f>
        <v>Buy</v>
      </c>
      <c r="L1638" t="str">
        <f>IF(C1639&lt;C1638, "Sell", "")</f>
        <v/>
      </c>
      <c r="V1638" s="4">
        <f t="shared" si="25"/>
        <v>6.3326650200821212E-3</v>
      </c>
    </row>
    <row r="1639" spans="1:22" x14ac:dyDescent="0.25">
      <c r="A1639" s="1">
        <v>42986</v>
      </c>
      <c r="B1639">
        <v>449.5</v>
      </c>
      <c r="C1639">
        <v>442.14999390000003</v>
      </c>
      <c r="D1639">
        <v>8604542</v>
      </c>
      <c r="E1639" t="s">
        <v>12</v>
      </c>
      <c r="F1639" t="s">
        <v>20</v>
      </c>
      <c r="G1639" t="str">
        <f>IF(OR(F1639="Jan",F1639="Feb",F1639="Mar"),"Q1",
IF(OR(F1639="Apr",F1639="May",F1639="Jun"),"Q2",
IF(OR(F1639="Jul",F1639="Aug",F1639="Sep"),"Q3",
IF(OR(F1639="Oct",F1639="Nov",F1639="Dec"),"Q4",""))))</f>
        <v>Q3</v>
      </c>
      <c r="H1639" t="str">
        <f>"Q"&amp;INT((MONTH(A1639)-1)/3)+1</f>
        <v>Q3</v>
      </c>
      <c r="I1639">
        <v>2017</v>
      </c>
      <c r="J1639" t="str">
        <f>IF(C1639&gt;B1639, "Bullish", IF(B1639&gt;C1639, "Bearish", "Neutral"))</f>
        <v>Bearish</v>
      </c>
      <c r="K1639" t="str">
        <f>IF(C1640&gt;C1639, "Buy", "")</f>
        <v>Buy</v>
      </c>
      <c r="L1639" t="str">
        <f>IF(C1640&lt;C1639, "Sell", "")</f>
        <v/>
      </c>
      <c r="V1639" s="4">
        <f t="shared" si="25"/>
        <v>1.2782598046329832E-2</v>
      </c>
    </row>
    <row r="1640" spans="1:22" x14ac:dyDescent="0.25">
      <c r="A1640" s="1">
        <v>42985</v>
      </c>
      <c r="B1640">
        <v>450</v>
      </c>
      <c r="C1640">
        <v>447.875</v>
      </c>
      <c r="D1640">
        <v>6241192</v>
      </c>
      <c r="E1640" t="s">
        <v>11</v>
      </c>
      <c r="F1640" t="s">
        <v>20</v>
      </c>
      <c r="G1640" t="str">
        <f>IF(OR(F1640="Jan",F1640="Feb",F1640="Mar"),"Q1",
IF(OR(F1640="Apr",F1640="May",F1640="Jun"),"Q2",
IF(OR(F1640="Jul",F1640="Aug",F1640="Sep"),"Q3",
IF(OR(F1640="Oct",F1640="Nov",F1640="Dec"),"Q4",""))))</f>
        <v>Q3</v>
      </c>
      <c r="H1640" t="str">
        <f>"Q"&amp;INT((MONTH(A1640)-1)/3)+1</f>
        <v>Q3</v>
      </c>
      <c r="I1640">
        <v>2017</v>
      </c>
      <c r="J1640" t="str">
        <f>IF(C1640&gt;B1640, "Bullish", IF(B1640&gt;C1640, "Bearish", "Neutral"))</f>
        <v>Bearish</v>
      </c>
      <c r="K1640" t="str">
        <f>IF(C1641&gt;C1640, "Buy", "")</f>
        <v/>
      </c>
      <c r="L1640" t="str">
        <f>IF(C1641&lt;C1640, "Sell", "")</f>
        <v>Sell</v>
      </c>
      <c r="V1640" s="4">
        <f t="shared" si="25"/>
        <v>-1.675127334606044E-4</v>
      </c>
    </row>
    <row r="1641" spans="1:22" x14ac:dyDescent="0.25">
      <c r="A1641" s="1">
        <v>42984</v>
      </c>
      <c r="B1641">
        <v>450</v>
      </c>
      <c r="C1641">
        <v>447.7999878</v>
      </c>
      <c r="D1641">
        <v>7735910</v>
      </c>
      <c r="E1641" t="s">
        <v>10</v>
      </c>
      <c r="F1641" t="s">
        <v>20</v>
      </c>
      <c r="G1641" t="str">
        <f>IF(OR(F1641="Jan",F1641="Feb",F1641="Mar"),"Q1",
IF(OR(F1641="Apr",F1641="May",F1641="Jun"),"Q2",
IF(OR(F1641="Jul",F1641="Aug",F1641="Sep"),"Q3",
IF(OR(F1641="Oct",F1641="Nov",F1641="Dec"),"Q4",""))))</f>
        <v>Q3</v>
      </c>
      <c r="H1641" t="str">
        <f>"Q"&amp;INT((MONTH(A1641)-1)/3)+1</f>
        <v>Q3</v>
      </c>
      <c r="I1641">
        <v>2017</v>
      </c>
      <c r="J1641" t="str">
        <f>IF(C1641&gt;B1641, "Bullish", IF(B1641&gt;C1641, "Bearish", "Neutral"))</f>
        <v>Bearish</v>
      </c>
      <c r="K1641" t="str">
        <f>IF(C1642&gt;C1641, "Buy", "")</f>
        <v>Buy</v>
      </c>
      <c r="L1641" t="str">
        <f>IF(C1642&lt;C1641, "Sell", "")</f>
        <v/>
      </c>
      <c r="V1641" s="4">
        <f t="shared" si="25"/>
        <v>6.9853072730441468E-3</v>
      </c>
    </row>
    <row r="1642" spans="1:22" x14ac:dyDescent="0.25">
      <c r="A1642" s="1">
        <v>42983</v>
      </c>
      <c r="B1642">
        <v>451</v>
      </c>
      <c r="C1642">
        <v>450.9500122</v>
      </c>
      <c r="D1642">
        <v>9783392</v>
      </c>
      <c r="E1642" t="s">
        <v>9</v>
      </c>
      <c r="F1642" t="s">
        <v>20</v>
      </c>
      <c r="G1642" t="str">
        <f>IF(OR(F1642="Jan",F1642="Feb",F1642="Mar"),"Q1",
IF(OR(F1642="Apr",F1642="May",F1642="Jun"),"Q2",
IF(OR(F1642="Jul",F1642="Aug",F1642="Sep"),"Q3",
IF(OR(F1642="Oct",F1642="Nov",F1642="Dec"),"Q4",""))))</f>
        <v>Q3</v>
      </c>
      <c r="H1642" t="str">
        <f>"Q"&amp;INT((MONTH(A1642)-1)/3)+1</f>
        <v>Q3</v>
      </c>
      <c r="I1642">
        <v>2017</v>
      </c>
      <c r="J1642" t="str">
        <f>IF(C1642&gt;B1642, "Bullish", IF(B1642&gt;C1642, "Bearish", "Neutral"))</f>
        <v>Bearish</v>
      </c>
      <c r="K1642" t="str">
        <f>IF(C1643&gt;C1642, "Buy", "")</f>
        <v/>
      </c>
      <c r="L1642" t="str">
        <f>IF(C1643&lt;C1642, "Sell", "")</f>
        <v>Sell</v>
      </c>
      <c r="V1642" s="4">
        <f t="shared" si="25"/>
        <v>-1.8884827560104096E-3</v>
      </c>
    </row>
    <row r="1643" spans="1:22" x14ac:dyDescent="0.25">
      <c r="A1643" s="1">
        <v>42982</v>
      </c>
      <c r="B1643">
        <v>460.5</v>
      </c>
      <c r="C1643">
        <v>450.10000609999997</v>
      </c>
      <c r="D1643">
        <v>10177108</v>
      </c>
      <c r="E1643" t="s">
        <v>7</v>
      </c>
      <c r="F1643" t="s">
        <v>20</v>
      </c>
      <c r="G1643" t="str">
        <f>IF(OR(F1643="Jan",F1643="Feb",F1643="Mar"),"Q1",
IF(OR(F1643="Apr",F1643="May",F1643="Jun"),"Q2",
IF(OR(F1643="Jul",F1643="Aug",F1643="Sep"),"Q3",
IF(OR(F1643="Oct",F1643="Nov",F1643="Dec"),"Q4",""))))</f>
        <v>Q3</v>
      </c>
      <c r="H1643" t="str">
        <f>"Q"&amp;INT((MONTH(A1643)-1)/3)+1</f>
        <v>Q3</v>
      </c>
      <c r="I1643">
        <v>2017</v>
      </c>
      <c r="J1643" t="str">
        <f>IF(C1643&gt;B1643, "Bullish", IF(B1643&gt;C1643, "Bearish", "Neutral"))</f>
        <v>Bearish</v>
      </c>
      <c r="K1643" t="str">
        <f>IF(C1644&gt;C1643, "Buy", "")</f>
        <v>Buy</v>
      </c>
      <c r="L1643" t="str">
        <f>IF(C1644&lt;C1643, "Sell", "")</f>
        <v/>
      </c>
      <c r="V1643" s="4">
        <f t="shared" si="25"/>
        <v>2.1468557789101141E-2</v>
      </c>
    </row>
    <row r="1644" spans="1:22" x14ac:dyDescent="0.25">
      <c r="A1644" s="1">
        <v>42979</v>
      </c>
      <c r="B1644">
        <v>457.97500609999997</v>
      </c>
      <c r="C1644">
        <v>459.97500609999997</v>
      </c>
      <c r="D1644">
        <v>8433922</v>
      </c>
      <c r="E1644" t="s">
        <v>12</v>
      </c>
      <c r="F1644" t="s">
        <v>20</v>
      </c>
      <c r="G1644" t="str">
        <f>IF(OR(F1644="Jan",F1644="Feb",F1644="Mar"),"Q1",
IF(OR(F1644="Apr",F1644="May",F1644="Jun"),"Q2",
IF(OR(F1644="Jul",F1644="Aug",F1644="Sep"),"Q3",
IF(OR(F1644="Oct",F1644="Nov",F1644="Dec"),"Q4",""))))</f>
        <v>Q3</v>
      </c>
      <c r="H1644" t="str">
        <f>"Q"&amp;INT((MONTH(A1644)-1)/3)+1</f>
        <v>Q3</v>
      </c>
      <c r="I1644">
        <v>2017</v>
      </c>
      <c r="J1644" t="str">
        <f>IF(C1644&gt;B1644, "Bullish", IF(B1644&gt;C1644, "Bearish", "Neutral"))</f>
        <v>Bullish</v>
      </c>
      <c r="K1644" t="str">
        <f>IF(C1645&gt;C1644, "Buy", "")</f>
        <v/>
      </c>
      <c r="L1644" t="str">
        <f>IF(C1645&lt;C1644, "Sell", "")</f>
        <v>Sell</v>
      </c>
      <c r="V1644" s="4">
        <f t="shared" si="25"/>
        <v>-5.4647794232796235E-3</v>
      </c>
    </row>
    <row r="1645" spans="1:22" x14ac:dyDescent="0.25">
      <c r="A1645" s="1">
        <v>42978</v>
      </c>
      <c r="B1645">
        <v>464.39999390000003</v>
      </c>
      <c r="C1645">
        <v>457.47500609999997</v>
      </c>
      <c r="D1645">
        <v>15022452</v>
      </c>
      <c r="E1645" t="s">
        <v>11</v>
      </c>
      <c r="F1645" t="s">
        <v>19</v>
      </c>
      <c r="G1645" t="str">
        <f>IF(OR(F1645="Jan",F1645="Feb",F1645="Mar"),"Q1",
IF(OR(F1645="Apr",F1645="May",F1645="Jun"),"Q2",
IF(OR(F1645="Jul",F1645="Aug",F1645="Sep"),"Q3",
IF(OR(F1645="Oct",F1645="Nov",F1645="Dec"),"Q4",""))))</f>
        <v>Q3</v>
      </c>
      <c r="H1645" t="str">
        <f>"Q"&amp;INT((MONTH(A1645)-1)/3)+1</f>
        <v>Q3</v>
      </c>
      <c r="I1645">
        <v>2017</v>
      </c>
      <c r="J1645" t="str">
        <f>IF(C1645&gt;B1645, "Bullish", IF(B1645&gt;C1645, "Bearish", "Neutral"))</f>
        <v>Bearish</v>
      </c>
      <c r="K1645" t="str">
        <f>IF(C1646&gt;C1645, "Buy", "")</f>
        <v>Buy</v>
      </c>
      <c r="L1645" t="str">
        <f>IF(C1646&lt;C1645, "Sell", "")</f>
        <v/>
      </c>
      <c r="V1645" s="4">
        <f t="shared" si="25"/>
        <v>1.2626139202419753E-2</v>
      </c>
    </row>
    <row r="1646" spans="1:22" x14ac:dyDescent="0.25">
      <c r="A1646" s="1">
        <v>42977</v>
      </c>
      <c r="B1646">
        <v>468.60000609999997</v>
      </c>
      <c r="C1646">
        <v>463.3250122</v>
      </c>
      <c r="D1646">
        <v>16149664</v>
      </c>
      <c r="E1646" t="s">
        <v>10</v>
      </c>
      <c r="F1646" t="s">
        <v>19</v>
      </c>
      <c r="G1646" t="str">
        <f>IF(OR(F1646="Jan",F1646="Feb",F1646="Mar"),"Q1",
IF(OR(F1646="Apr",F1646="May",F1646="Jun"),"Q2",
IF(OR(F1646="Jul",F1646="Aug",F1646="Sep"),"Q3",
IF(OR(F1646="Oct",F1646="Nov",F1646="Dec"),"Q4",""))))</f>
        <v>Q3</v>
      </c>
      <c r="H1646" t="str">
        <f>"Q"&amp;INT((MONTH(A1646)-1)/3)+1</f>
        <v>Q3</v>
      </c>
      <c r="I1646">
        <v>2017</v>
      </c>
      <c r="J1646" t="str">
        <f>IF(C1646&gt;B1646, "Bullish", IF(B1646&gt;C1646, "Bearish", "Neutral"))</f>
        <v>Bearish</v>
      </c>
      <c r="K1646" t="str">
        <f>IF(C1647&gt;C1646, "Buy", "")</f>
        <v>Buy</v>
      </c>
      <c r="L1646" t="str">
        <f>IF(C1647&lt;C1646, "Sell", "")</f>
        <v/>
      </c>
      <c r="V1646" s="4">
        <f t="shared" si="25"/>
        <v>8.6256702730780333E-4</v>
      </c>
    </row>
    <row r="1647" spans="1:22" x14ac:dyDescent="0.25">
      <c r="A1647" s="1">
        <v>42976</v>
      </c>
      <c r="B1647">
        <v>470.72500609999997</v>
      </c>
      <c r="C1647">
        <v>463.72500609999997</v>
      </c>
      <c r="D1647">
        <v>13369392</v>
      </c>
      <c r="E1647" t="s">
        <v>9</v>
      </c>
      <c r="F1647" t="s">
        <v>19</v>
      </c>
      <c r="G1647" t="str">
        <f>IF(OR(F1647="Jan",F1647="Feb",F1647="Mar"),"Q1",
IF(OR(F1647="Apr",F1647="May",F1647="Jun"),"Q2",
IF(OR(F1647="Jul",F1647="Aug",F1647="Sep"),"Q3",
IF(OR(F1647="Oct",F1647="Nov",F1647="Dec"),"Q4",""))))</f>
        <v>Q3</v>
      </c>
      <c r="H1647" t="str">
        <f>"Q"&amp;INT((MONTH(A1647)-1)/3)+1</f>
        <v>Q3</v>
      </c>
      <c r="I1647">
        <v>2017</v>
      </c>
      <c r="J1647" t="str">
        <f>IF(C1647&gt;B1647, "Bullish", IF(B1647&gt;C1647, "Bearish", "Neutral"))</f>
        <v>Bearish</v>
      </c>
      <c r="K1647" t="str">
        <f>IF(C1648&gt;C1647, "Buy", "")</f>
        <v>Buy</v>
      </c>
      <c r="L1647" t="str">
        <f>IF(C1648&lt;C1647, "Sell", "")</f>
        <v/>
      </c>
      <c r="V1647" s="4">
        <f t="shared" si="25"/>
        <v>1.4399561955366688E-2</v>
      </c>
    </row>
    <row r="1648" spans="1:22" x14ac:dyDescent="0.25">
      <c r="A1648" s="1">
        <v>42975</v>
      </c>
      <c r="B1648">
        <v>471.97500609999997</v>
      </c>
      <c r="C1648">
        <v>470.5</v>
      </c>
      <c r="D1648">
        <v>40712108</v>
      </c>
      <c r="E1648" t="s">
        <v>7</v>
      </c>
      <c r="F1648" t="s">
        <v>19</v>
      </c>
      <c r="G1648" t="str">
        <f>IF(OR(F1648="Jan",F1648="Feb",F1648="Mar"),"Q1",
IF(OR(F1648="Apr",F1648="May",F1648="Jun"),"Q2",
IF(OR(F1648="Jul",F1648="Aug",F1648="Sep"),"Q3",
IF(OR(F1648="Oct",F1648="Nov",F1648="Dec"),"Q4",""))))</f>
        <v>Q3</v>
      </c>
      <c r="H1648" t="str">
        <f>"Q"&amp;INT((MONTH(A1648)-1)/3)+1</f>
        <v>Q3</v>
      </c>
      <c r="I1648">
        <v>2017</v>
      </c>
      <c r="J1648" t="str">
        <f>IF(C1648&gt;B1648, "Bullish", IF(B1648&gt;C1648, "Bearish", "Neutral"))</f>
        <v>Bearish</v>
      </c>
      <c r="K1648" t="str">
        <f>IF(C1649&gt;C1648, "Buy", "")</f>
        <v/>
      </c>
      <c r="L1648" t="str">
        <f>IF(C1649&lt;C1648, "Sell", "")</f>
        <v>Sell</v>
      </c>
      <c r="V1648" s="4">
        <f t="shared" si="25"/>
        <v>-3.1628542266363607E-2</v>
      </c>
    </row>
    <row r="1649" spans="1:22" x14ac:dyDescent="0.25">
      <c r="A1649" s="1">
        <v>42971</v>
      </c>
      <c r="B1649">
        <v>455</v>
      </c>
      <c r="C1649">
        <v>456.0750122</v>
      </c>
      <c r="D1649">
        <v>42380524</v>
      </c>
      <c r="E1649" t="s">
        <v>11</v>
      </c>
      <c r="F1649" t="s">
        <v>19</v>
      </c>
      <c r="G1649" t="str">
        <f>IF(OR(F1649="Jan",F1649="Feb",F1649="Mar"),"Q1",
IF(OR(F1649="Apr",F1649="May",F1649="Jun"),"Q2",
IF(OR(F1649="Jul",F1649="Aug",F1649="Sep"),"Q3",
IF(OR(F1649="Oct",F1649="Nov",F1649="Dec"),"Q4",""))))</f>
        <v>Q3</v>
      </c>
      <c r="H1649" t="str">
        <f>"Q"&amp;INT((MONTH(A1649)-1)/3)+1</f>
        <v>Q3</v>
      </c>
      <c r="I1649">
        <v>2017</v>
      </c>
      <c r="J1649" t="str">
        <f>IF(C1649&gt;B1649, "Bullish", IF(B1649&gt;C1649, "Bearish", "Neutral"))</f>
        <v>Bullish</v>
      </c>
      <c r="K1649" t="str">
        <f>IF(C1650&gt;C1649, "Buy", "")</f>
        <v/>
      </c>
      <c r="L1649" t="str">
        <f>IF(C1650&lt;C1649, "Sell", "")</f>
        <v>Sell</v>
      </c>
      <c r="V1649" s="4">
        <f t="shared" si="25"/>
        <v>-2.1673428387562477E-2</v>
      </c>
    </row>
    <row r="1650" spans="1:22" x14ac:dyDescent="0.25">
      <c r="A1650" s="1">
        <v>42970</v>
      </c>
      <c r="B1650">
        <v>440</v>
      </c>
      <c r="C1650">
        <v>446.39999390000003</v>
      </c>
      <c r="D1650">
        <v>61284190</v>
      </c>
      <c r="E1650" t="s">
        <v>10</v>
      </c>
      <c r="F1650" t="s">
        <v>19</v>
      </c>
      <c r="G1650" t="str">
        <f>IF(OR(F1650="Jan",F1650="Feb",F1650="Mar"),"Q1",
IF(OR(F1650="Apr",F1650="May",F1650="Jun"),"Q2",
IF(OR(F1650="Jul",F1650="Aug",F1650="Sep"),"Q3",
IF(OR(F1650="Oct",F1650="Nov",F1650="Dec"),"Q4",""))))</f>
        <v>Q3</v>
      </c>
      <c r="H1650" t="str">
        <f>"Q"&amp;INT((MONTH(A1650)-1)/3)+1</f>
        <v>Q3</v>
      </c>
      <c r="I1650">
        <v>2017</v>
      </c>
      <c r="J1650" t="str">
        <f>IF(C1650&gt;B1650, "Bullish", IF(B1650&gt;C1650, "Bearish", "Neutral"))</f>
        <v>Bullish</v>
      </c>
      <c r="K1650" t="str">
        <f>IF(C1651&gt;C1650, "Buy", "")</f>
        <v/>
      </c>
      <c r="L1650" t="str">
        <f>IF(C1651&lt;C1650, "Sell", "")</f>
        <v>Sell</v>
      </c>
      <c r="V1650" s="4">
        <f t="shared" si="25"/>
        <v>-1.9876585463800962E-2</v>
      </c>
    </row>
    <row r="1651" spans="1:22" x14ac:dyDescent="0.25">
      <c r="A1651" s="1">
        <v>42969</v>
      </c>
      <c r="B1651">
        <v>447.60000609999997</v>
      </c>
      <c r="C1651">
        <v>437.7000122</v>
      </c>
      <c r="D1651">
        <v>49242598</v>
      </c>
      <c r="E1651" t="s">
        <v>9</v>
      </c>
      <c r="F1651" t="s">
        <v>19</v>
      </c>
      <c r="G1651" t="str">
        <f>IF(OR(F1651="Jan",F1651="Feb",F1651="Mar"),"Q1",
IF(OR(F1651="Apr",F1651="May",F1651="Jun"),"Q2",
IF(OR(F1651="Jul",F1651="Aug",F1651="Sep"),"Q3",
IF(OR(F1651="Oct",F1651="Nov",F1651="Dec"),"Q4",""))))</f>
        <v>Q3</v>
      </c>
      <c r="H1651" t="str">
        <f>"Q"&amp;INT((MONTH(A1651)-1)/3)+1</f>
        <v>Q3</v>
      </c>
      <c r="I1651">
        <v>2017</v>
      </c>
      <c r="J1651" t="str">
        <f>IF(C1651&gt;B1651, "Bullish", IF(B1651&gt;C1651, "Bearish", "Neutral"))</f>
        <v>Bearish</v>
      </c>
      <c r="K1651" t="str">
        <f>IF(C1652&gt;C1651, "Buy", "")</f>
        <v/>
      </c>
      <c r="L1651" t="str">
        <f>IF(C1652&lt;C1651, "Sell", "")</f>
        <v>Sell</v>
      </c>
      <c r="V1651" s="4">
        <f t="shared" si="25"/>
        <v>-2.2899014702615116E-3</v>
      </c>
    </row>
    <row r="1652" spans="1:22" x14ac:dyDescent="0.25">
      <c r="A1652" s="1">
        <v>42968</v>
      </c>
      <c r="B1652">
        <v>462</v>
      </c>
      <c r="C1652">
        <v>436.7000122</v>
      </c>
      <c r="D1652">
        <v>90407176</v>
      </c>
      <c r="E1652" t="s">
        <v>7</v>
      </c>
      <c r="F1652" t="s">
        <v>19</v>
      </c>
      <c r="G1652" t="str">
        <f>IF(OR(F1652="Jan",F1652="Feb",F1652="Mar"),"Q1",
IF(OR(F1652="Apr",F1652="May",F1652="Jun"),"Q2",
IF(OR(F1652="Jul",F1652="Aug",F1652="Sep"),"Q3",
IF(OR(F1652="Oct",F1652="Nov",F1652="Dec"),"Q4",""))))</f>
        <v>Q3</v>
      </c>
      <c r="H1652" t="str">
        <f>"Q"&amp;INT((MONTH(A1652)-1)/3)+1</f>
        <v>Q3</v>
      </c>
      <c r="I1652">
        <v>2017</v>
      </c>
      <c r="J1652" t="str">
        <f>IF(C1652&gt;B1652, "Bullish", IF(B1652&gt;C1652, "Bearish", "Neutral"))</f>
        <v>Bearish</v>
      </c>
      <c r="K1652" t="str">
        <f>IF(C1653&gt;C1652, "Buy", "")</f>
        <v>Buy</v>
      </c>
      <c r="L1652" t="str">
        <f>IF(C1653&lt;C1652, "Sell", "")</f>
        <v/>
      </c>
      <c r="V1652" s="4">
        <f t="shared" si="25"/>
        <v>5.3994016355266711E-2</v>
      </c>
    </row>
    <row r="1653" spans="1:22" x14ac:dyDescent="0.25">
      <c r="A1653" s="1">
        <v>42965</v>
      </c>
      <c r="B1653">
        <v>508.9500122</v>
      </c>
      <c r="C1653">
        <v>461.625</v>
      </c>
      <c r="D1653">
        <v>164404960</v>
      </c>
      <c r="E1653" t="s">
        <v>12</v>
      </c>
      <c r="F1653" t="s">
        <v>19</v>
      </c>
      <c r="G1653" t="str">
        <f>IF(OR(F1653="Jan",F1653="Feb",F1653="Mar"),"Q1",
IF(OR(F1653="Apr",F1653="May",F1653="Jun"),"Q2",
IF(OR(F1653="Jul",F1653="Aug",F1653="Sep"),"Q3",
IF(OR(F1653="Oct",F1653="Nov",F1653="Dec"),"Q4",""))))</f>
        <v>Q3</v>
      </c>
      <c r="H1653" t="str">
        <f>"Q"&amp;INT((MONTH(A1653)-1)/3)+1</f>
        <v>Q3</v>
      </c>
      <c r="I1653">
        <v>2017</v>
      </c>
      <c r="J1653" t="str">
        <f>IF(C1653&gt;B1653, "Bullish", IF(B1653&gt;C1653, "Bearish", "Neutral"))</f>
        <v>Bearish</v>
      </c>
      <c r="K1653" t="str">
        <f>IF(C1654&gt;C1653, "Buy", "")</f>
        <v>Buy</v>
      </c>
      <c r="L1653" t="str">
        <f>IF(C1654&lt;C1653, "Sell", "")</f>
        <v/>
      </c>
      <c r="V1653" s="4">
        <f t="shared" si="25"/>
        <v>9.5606580724690762E-2</v>
      </c>
    </row>
    <row r="1654" spans="1:22" x14ac:dyDescent="0.25">
      <c r="A1654" s="1">
        <v>42964</v>
      </c>
      <c r="B1654">
        <v>502.5</v>
      </c>
      <c r="C1654">
        <v>510.4249878</v>
      </c>
      <c r="D1654">
        <v>25784260</v>
      </c>
      <c r="E1654" t="s">
        <v>11</v>
      </c>
      <c r="F1654" t="s">
        <v>19</v>
      </c>
      <c r="G1654" t="str">
        <f>IF(OR(F1654="Jan",F1654="Feb",F1654="Mar"),"Q1",
IF(OR(F1654="Apr",F1654="May",F1654="Jun"),"Q2",
IF(OR(F1654="Jul",F1654="Aug",F1654="Sep"),"Q3",
IF(OR(F1654="Oct",F1654="Nov",F1654="Dec"),"Q4",""))))</f>
        <v>Q3</v>
      </c>
      <c r="H1654" t="str">
        <f>"Q"&amp;INT((MONTH(A1654)-1)/3)+1</f>
        <v>Q3</v>
      </c>
      <c r="I1654">
        <v>2017</v>
      </c>
      <c r="J1654" t="str">
        <f>IF(C1654&gt;B1654, "Bullish", IF(B1654&gt;C1654, "Bearish", "Neutral"))</f>
        <v>Bullish</v>
      </c>
      <c r="K1654" t="str">
        <f>IF(C1655&gt;C1654, "Buy", "")</f>
        <v/>
      </c>
      <c r="L1654" t="str">
        <f>IF(C1655&lt;C1654, "Sell", "")</f>
        <v>Sell</v>
      </c>
      <c r="V1654" s="4">
        <f t="shared" si="25"/>
        <v>-4.6810872466065835E-2</v>
      </c>
    </row>
    <row r="1655" spans="1:22" x14ac:dyDescent="0.25">
      <c r="A1655" s="1">
        <v>42963</v>
      </c>
      <c r="B1655">
        <v>491</v>
      </c>
      <c r="C1655">
        <v>487.60000609999997</v>
      </c>
      <c r="D1655">
        <v>6178080</v>
      </c>
      <c r="E1655" t="s">
        <v>10</v>
      </c>
      <c r="F1655" t="s">
        <v>19</v>
      </c>
      <c r="G1655" t="str">
        <f>IF(OR(F1655="Jan",F1655="Feb",F1655="Mar"),"Q1",
IF(OR(F1655="Apr",F1655="May",F1655="Jun"),"Q2",
IF(OR(F1655="Jul",F1655="Aug",F1655="Sep"),"Q3",
IF(OR(F1655="Oct",F1655="Nov",F1655="Dec"),"Q4",""))))</f>
        <v>Q3</v>
      </c>
      <c r="H1655" t="str">
        <f>"Q"&amp;INT((MONTH(A1655)-1)/3)+1</f>
        <v>Q3</v>
      </c>
      <c r="I1655">
        <v>2017</v>
      </c>
      <c r="J1655" t="str">
        <f>IF(C1655&gt;B1655, "Bullish", IF(B1655&gt;C1655, "Bearish", "Neutral"))</f>
        <v>Bearish</v>
      </c>
      <c r="K1655" t="str">
        <f>IF(C1656&gt;C1655, "Buy", "")</f>
        <v>Buy</v>
      </c>
      <c r="L1655" t="str">
        <f>IF(C1656&lt;C1655, "Sell", "")</f>
        <v/>
      </c>
      <c r="V1655" s="4">
        <f t="shared" si="25"/>
        <v>6.3681287098770493E-3</v>
      </c>
    </row>
    <row r="1656" spans="1:22" x14ac:dyDescent="0.25">
      <c r="A1656" s="1">
        <v>42961</v>
      </c>
      <c r="B1656">
        <v>494</v>
      </c>
      <c r="C1656">
        <v>490.72500609999997</v>
      </c>
      <c r="D1656">
        <v>3816470</v>
      </c>
      <c r="E1656" t="s">
        <v>7</v>
      </c>
      <c r="F1656" t="s">
        <v>19</v>
      </c>
      <c r="G1656" t="str">
        <f>IF(OR(F1656="Jan",F1656="Feb",F1656="Mar"),"Q1",
IF(OR(F1656="Apr",F1656="May",F1656="Jun"),"Q2",
IF(OR(F1656="Jul",F1656="Aug",F1656="Sep"),"Q3",
IF(OR(F1656="Oct",F1656="Nov",F1656="Dec"),"Q4",""))))</f>
        <v>Q3</v>
      </c>
      <c r="H1656" t="str">
        <f>"Q"&amp;INT((MONTH(A1656)-1)/3)+1</f>
        <v>Q3</v>
      </c>
      <c r="I1656">
        <v>2017</v>
      </c>
      <c r="J1656" t="str">
        <f>IF(C1656&gt;B1656, "Bullish", IF(B1656&gt;C1656, "Bearish", "Neutral"))</f>
        <v>Bearish</v>
      </c>
      <c r="K1656" t="str">
        <f>IF(C1657&gt;C1656, "Buy", "")</f>
        <v>Buy</v>
      </c>
      <c r="L1656" t="str">
        <f>IF(C1657&lt;C1656, "Sell", "")</f>
        <v/>
      </c>
      <c r="V1656" s="4">
        <f t="shared" si="25"/>
        <v>6.3278322595934459E-3</v>
      </c>
    </row>
    <row r="1657" spans="1:22" x14ac:dyDescent="0.25">
      <c r="A1657" s="1">
        <v>42958</v>
      </c>
      <c r="B1657">
        <v>488</v>
      </c>
      <c r="C1657">
        <v>493.85000609999997</v>
      </c>
      <c r="D1657">
        <v>6544156</v>
      </c>
      <c r="E1657" t="s">
        <v>12</v>
      </c>
      <c r="F1657" t="s">
        <v>19</v>
      </c>
      <c r="G1657" t="str">
        <f>IF(OR(F1657="Jan",F1657="Feb",F1657="Mar"),"Q1",
IF(OR(F1657="Apr",F1657="May",F1657="Jun"),"Q2",
IF(OR(F1657="Jul",F1657="Aug",F1657="Sep"),"Q3",
IF(OR(F1657="Oct",F1657="Nov",F1657="Dec"),"Q4",""))))</f>
        <v>Q3</v>
      </c>
      <c r="H1657" t="str">
        <f>"Q"&amp;INT((MONTH(A1657)-1)/3)+1</f>
        <v>Q3</v>
      </c>
      <c r="I1657">
        <v>2017</v>
      </c>
      <c r="J1657" t="str">
        <f>IF(C1657&gt;B1657, "Bullish", IF(B1657&gt;C1657, "Bearish", "Neutral"))</f>
        <v>Bullish</v>
      </c>
      <c r="K1657" t="str">
        <f>IF(C1658&gt;C1657, "Buy", "")</f>
        <v/>
      </c>
      <c r="L1657" t="str">
        <f>IF(C1658&lt;C1657, "Sell", "")</f>
        <v>Sell</v>
      </c>
      <c r="V1657" s="4">
        <f t="shared" si="25"/>
        <v>-6.5732608407642768E-3</v>
      </c>
    </row>
    <row r="1658" spans="1:22" x14ac:dyDescent="0.25">
      <c r="A1658" s="1">
        <v>42957</v>
      </c>
      <c r="B1658">
        <v>484.9500122</v>
      </c>
      <c r="C1658">
        <v>490.625</v>
      </c>
      <c r="D1658">
        <v>9140684</v>
      </c>
      <c r="E1658" t="s">
        <v>11</v>
      </c>
      <c r="F1658" t="s">
        <v>19</v>
      </c>
      <c r="G1658" t="str">
        <f>IF(OR(F1658="Jan",F1658="Feb",F1658="Mar"),"Q1",
IF(OR(F1658="Apr",F1658="May",F1658="Jun"),"Q2",
IF(OR(F1658="Jul",F1658="Aug",F1658="Sep"),"Q3",
IF(OR(F1658="Oct",F1658="Nov",F1658="Dec"),"Q4",""))))</f>
        <v>Q3</v>
      </c>
      <c r="H1658" t="str">
        <f>"Q"&amp;INT((MONTH(A1658)-1)/3)+1</f>
        <v>Q3</v>
      </c>
      <c r="I1658">
        <v>2017</v>
      </c>
      <c r="J1658" t="str">
        <f>IF(C1658&gt;B1658, "Bullish", IF(B1658&gt;C1658, "Bearish", "Neutral"))</f>
        <v>Bullish</v>
      </c>
      <c r="K1658" t="str">
        <f>IF(C1659&gt;C1658, "Buy", "")</f>
        <v/>
      </c>
      <c r="L1658" t="str">
        <f>IF(C1659&lt;C1658, "Sell", "")</f>
        <v>Sell</v>
      </c>
      <c r="V1658" s="4">
        <f t="shared" si="25"/>
        <v>-1.2276293082520821E-2</v>
      </c>
    </row>
    <row r="1659" spans="1:22" x14ac:dyDescent="0.25">
      <c r="A1659" s="1">
        <v>42956</v>
      </c>
      <c r="B1659">
        <v>483.8250122</v>
      </c>
      <c r="C1659">
        <v>484.6749878</v>
      </c>
      <c r="D1659">
        <v>3922410</v>
      </c>
      <c r="E1659" t="s">
        <v>10</v>
      </c>
      <c r="F1659" t="s">
        <v>19</v>
      </c>
      <c r="G1659" t="str">
        <f>IF(OR(F1659="Jan",F1659="Feb",F1659="Mar"),"Q1",
IF(OR(F1659="Apr",F1659="May",F1659="Jun"),"Q2",
IF(OR(F1659="Jul",F1659="Aug",F1659="Sep"),"Q3",
IF(OR(F1659="Oct",F1659="Nov",F1659="Dec"),"Q4",""))))</f>
        <v>Q3</v>
      </c>
      <c r="H1659" t="str">
        <f>"Q"&amp;INT((MONTH(A1659)-1)/3)+1</f>
        <v>Q3</v>
      </c>
      <c r="I1659">
        <v>2017</v>
      </c>
      <c r="J1659" t="str">
        <f>IF(C1659&gt;B1659, "Bullish", IF(B1659&gt;C1659, "Bearish", "Neutral"))</f>
        <v>Bullish</v>
      </c>
      <c r="K1659" t="str">
        <f>IF(C1660&gt;C1659, "Buy", "")</f>
        <v/>
      </c>
      <c r="L1659" t="str">
        <f>IF(C1660&lt;C1659, "Sell", "")</f>
        <v>Sell</v>
      </c>
      <c r="V1659" s="4">
        <f t="shared" si="25"/>
        <v>-5.7062822422921482E-3</v>
      </c>
    </row>
    <row r="1660" spans="1:22" x14ac:dyDescent="0.25">
      <c r="A1660" s="1">
        <v>42955</v>
      </c>
      <c r="B1660">
        <v>484.25</v>
      </c>
      <c r="C1660">
        <v>481.9249878</v>
      </c>
      <c r="D1660">
        <v>6004648</v>
      </c>
      <c r="E1660" t="s">
        <v>9</v>
      </c>
      <c r="F1660" t="s">
        <v>19</v>
      </c>
      <c r="G1660" t="str">
        <f>IF(OR(F1660="Jan",F1660="Feb",F1660="Mar"),"Q1",
IF(OR(F1660="Apr",F1660="May",F1660="Jun"),"Q2",
IF(OR(F1660="Jul",F1660="Aug",F1660="Sep"),"Q3",
IF(OR(F1660="Oct",F1660="Nov",F1660="Dec"),"Q4",""))))</f>
        <v>Q3</v>
      </c>
      <c r="H1660" t="str">
        <f>"Q"&amp;INT((MONTH(A1660)-1)/3)+1</f>
        <v>Q3</v>
      </c>
      <c r="I1660">
        <v>2017</v>
      </c>
      <c r="J1660" t="str">
        <f>IF(C1660&gt;B1660, "Bullish", IF(B1660&gt;C1660, "Bearish", "Neutral"))</f>
        <v>Bearish</v>
      </c>
      <c r="K1660" t="str">
        <f>IF(C1661&gt;C1660, "Buy", "")</f>
        <v>Buy</v>
      </c>
      <c r="L1660" t="str">
        <f>IF(C1661&lt;C1660, "Sell", "")</f>
        <v/>
      </c>
      <c r="V1660" s="4">
        <f t="shared" si="25"/>
        <v>4.5443061192873809E-3</v>
      </c>
    </row>
    <row r="1661" spans="1:22" x14ac:dyDescent="0.25">
      <c r="A1661" s="1">
        <v>42954</v>
      </c>
      <c r="B1661">
        <v>491.75</v>
      </c>
      <c r="C1661">
        <v>484.125</v>
      </c>
      <c r="D1661">
        <v>6073744</v>
      </c>
      <c r="E1661" t="s">
        <v>7</v>
      </c>
      <c r="F1661" t="s">
        <v>19</v>
      </c>
      <c r="G1661" t="str">
        <f>IF(OR(F1661="Jan",F1661="Feb",F1661="Mar"),"Q1",
IF(OR(F1661="Apr",F1661="May",F1661="Jun"),"Q2",
IF(OR(F1661="Jul",F1661="Aug",F1661="Sep"),"Q3",
IF(OR(F1661="Oct",F1661="Nov",F1661="Dec"),"Q4",""))))</f>
        <v>Q3</v>
      </c>
      <c r="H1661" t="str">
        <f>"Q"&amp;INT((MONTH(A1661)-1)/3)+1</f>
        <v>Q3</v>
      </c>
      <c r="I1661">
        <v>2017</v>
      </c>
      <c r="J1661" t="str">
        <f>IF(C1661&gt;B1661, "Bullish", IF(B1661&gt;C1661, "Bearish", "Neutral"))</f>
        <v>Bearish</v>
      </c>
      <c r="K1661" t="str">
        <f>IF(C1662&gt;C1661, "Buy", "")</f>
        <v>Buy</v>
      </c>
      <c r="L1661" t="str">
        <f>IF(C1662&lt;C1661, "Sell", "")</f>
        <v/>
      </c>
      <c r="V1661" s="4">
        <f t="shared" si="25"/>
        <v>1.5756035578144853E-2</v>
      </c>
    </row>
    <row r="1662" spans="1:22" x14ac:dyDescent="0.25">
      <c r="A1662" s="1">
        <v>42951</v>
      </c>
      <c r="B1662">
        <v>494</v>
      </c>
      <c r="C1662">
        <v>491.875</v>
      </c>
      <c r="D1662">
        <v>5349018</v>
      </c>
      <c r="E1662" t="s">
        <v>12</v>
      </c>
      <c r="F1662" t="s">
        <v>19</v>
      </c>
      <c r="G1662" t="str">
        <f>IF(OR(F1662="Jan",F1662="Feb",F1662="Mar"),"Q1",
IF(OR(F1662="Apr",F1662="May",F1662="Jun"),"Q2",
IF(OR(F1662="Jul",F1662="Aug",F1662="Sep"),"Q3",
IF(OR(F1662="Oct",F1662="Nov",F1662="Dec"),"Q4",""))))</f>
        <v>Q3</v>
      </c>
      <c r="H1662" t="str">
        <f>"Q"&amp;INT((MONTH(A1662)-1)/3)+1</f>
        <v>Q3</v>
      </c>
      <c r="I1662">
        <v>2017</v>
      </c>
      <c r="J1662" t="str">
        <f>IF(C1662&gt;B1662, "Bullish", IF(B1662&gt;C1662, "Bearish", "Neutral"))</f>
        <v>Bearish</v>
      </c>
      <c r="K1662" t="str">
        <f>IF(C1663&gt;C1662, "Buy", "")</f>
        <v>Buy</v>
      </c>
      <c r="L1662" t="str">
        <f>IF(C1663&lt;C1662, "Sell", "")</f>
        <v/>
      </c>
      <c r="V1662" s="4">
        <f t="shared" si="25"/>
        <v>2.5406504065040653E-4</v>
      </c>
    </row>
    <row r="1663" spans="1:22" x14ac:dyDescent="0.25">
      <c r="A1663" s="1">
        <v>42950</v>
      </c>
      <c r="B1663">
        <v>495.5</v>
      </c>
      <c r="C1663">
        <v>492</v>
      </c>
      <c r="D1663">
        <v>4640348</v>
      </c>
      <c r="E1663" t="s">
        <v>11</v>
      </c>
      <c r="F1663" t="s">
        <v>19</v>
      </c>
      <c r="G1663" t="str">
        <f>IF(OR(F1663="Jan",F1663="Feb",F1663="Mar"),"Q1",
IF(OR(F1663="Apr",F1663="May",F1663="Jun"),"Q2",
IF(OR(F1663="Jul",F1663="Aug",F1663="Sep"),"Q3",
IF(OR(F1663="Oct",F1663="Nov",F1663="Dec"),"Q4",""))))</f>
        <v>Q3</v>
      </c>
      <c r="H1663" t="str">
        <f>"Q"&amp;INT((MONTH(A1663)-1)/3)+1</f>
        <v>Q3</v>
      </c>
      <c r="I1663">
        <v>2017</v>
      </c>
      <c r="J1663" t="str">
        <f>IF(C1663&gt;B1663, "Bullish", IF(B1663&gt;C1663, "Bearish", "Neutral"))</f>
        <v>Bearish</v>
      </c>
      <c r="K1663" t="str">
        <f>IF(C1664&gt;C1663, "Buy", "")</f>
        <v>Buy</v>
      </c>
      <c r="L1663" t="str">
        <f>IF(C1664&lt;C1663, "Sell", "")</f>
        <v/>
      </c>
      <c r="V1663" s="4">
        <f t="shared" si="25"/>
        <v>9.412569416284983E-3</v>
      </c>
    </row>
    <row r="1664" spans="1:22" x14ac:dyDescent="0.25">
      <c r="A1664" s="1">
        <v>42949</v>
      </c>
      <c r="B1664">
        <v>503</v>
      </c>
      <c r="C1664">
        <v>496.6749878</v>
      </c>
      <c r="D1664">
        <v>4257584</v>
      </c>
      <c r="E1664" t="s">
        <v>10</v>
      </c>
      <c r="F1664" t="s">
        <v>19</v>
      </c>
      <c r="G1664" t="str">
        <f>IF(OR(F1664="Jan",F1664="Feb",F1664="Mar"),"Q1",
IF(OR(F1664="Apr",F1664="May",F1664="Jun"),"Q2",
IF(OR(F1664="Jul",F1664="Aug",F1664="Sep"),"Q3",
IF(OR(F1664="Oct",F1664="Nov",F1664="Dec"),"Q4",""))))</f>
        <v>Q3</v>
      </c>
      <c r="H1664" t="str">
        <f>"Q"&amp;INT((MONTH(A1664)-1)/3)+1</f>
        <v>Q3</v>
      </c>
      <c r="I1664">
        <v>2017</v>
      </c>
      <c r="J1664" t="str">
        <f>IF(C1664&gt;B1664, "Bullish", IF(B1664&gt;C1664, "Bearish", "Neutral"))</f>
        <v>Bearish</v>
      </c>
      <c r="K1664" t="str">
        <f>IF(C1665&gt;C1664, "Buy", "")</f>
        <v>Buy</v>
      </c>
      <c r="L1664" t="str">
        <f>IF(C1665&lt;C1664, "Sell", "")</f>
        <v/>
      </c>
      <c r="V1664" s="4">
        <f t="shared" si="25"/>
        <v>1.2132675996239578E-2</v>
      </c>
    </row>
    <row r="1665" spans="1:22" x14ac:dyDescent="0.25">
      <c r="A1665" s="1">
        <v>42948</v>
      </c>
      <c r="B1665">
        <v>505.5</v>
      </c>
      <c r="C1665">
        <v>502.77499390000003</v>
      </c>
      <c r="D1665">
        <v>7689398</v>
      </c>
      <c r="E1665" t="s">
        <v>9</v>
      </c>
      <c r="F1665" t="s">
        <v>19</v>
      </c>
      <c r="G1665" t="str">
        <f>IF(OR(F1665="Jan",F1665="Feb",F1665="Mar"),"Q1",
IF(OR(F1665="Apr",F1665="May",F1665="Jun"),"Q2",
IF(OR(F1665="Jul",F1665="Aug",F1665="Sep"),"Q3",
IF(OR(F1665="Oct",F1665="Nov",F1665="Dec"),"Q4",""))))</f>
        <v>Q3</v>
      </c>
      <c r="H1665" t="str">
        <f>"Q"&amp;INT((MONTH(A1665)-1)/3)+1</f>
        <v>Q3</v>
      </c>
      <c r="I1665">
        <v>2017</v>
      </c>
      <c r="J1665" t="str">
        <f>IF(C1665&gt;B1665, "Bullish", IF(B1665&gt;C1665, "Bearish", "Neutral"))</f>
        <v>Bearish</v>
      </c>
      <c r="K1665" t="str">
        <f>IF(C1666&gt;C1665, "Buy", "")</f>
        <v>Buy</v>
      </c>
      <c r="L1665" t="str">
        <f>IF(C1666&lt;C1665, "Sell", "")</f>
        <v/>
      </c>
      <c r="V1665" s="4">
        <f t="shared" si="25"/>
        <v>5.5874449484108633E-3</v>
      </c>
    </row>
    <row r="1666" spans="1:22" x14ac:dyDescent="0.25">
      <c r="A1666" s="1">
        <v>42947</v>
      </c>
      <c r="B1666">
        <v>495.9500122</v>
      </c>
      <c r="C1666">
        <v>505.60000609999997</v>
      </c>
      <c r="D1666">
        <v>19158248</v>
      </c>
      <c r="E1666" t="s">
        <v>7</v>
      </c>
      <c r="F1666" t="s">
        <v>18</v>
      </c>
      <c r="G1666" t="str">
        <f>IF(OR(F1666="Jan",F1666="Feb",F1666="Mar"),"Q1",
IF(OR(F1666="Apr",F1666="May",F1666="Jun"),"Q2",
IF(OR(F1666="Jul",F1666="Aug",F1666="Sep"),"Q3",
IF(OR(F1666="Oct",F1666="Nov",F1666="Dec"),"Q4",""))))</f>
        <v>Q3</v>
      </c>
      <c r="H1666" t="str">
        <f>"Q"&amp;INT((MONTH(A1666)-1)/3)+1</f>
        <v>Q3</v>
      </c>
      <c r="I1666">
        <v>2017</v>
      </c>
      <c r="J1666" t="str">
        <f>IF(C1666&gt;B1666, "Bullish", IF(B1666&gt;C1666, "Bearish", "Neutral"))</f>
        <v>Bullish</v>
      </c>
      <c r="K1666" t="str">
        <f>IF(C1667&gt;C1666, "Buy", "")</f>
        <v/>
      </c>
      <c r="L1666" t="str">
        <f>IF(C1667&lt;C1666, "Sell", "")</f>
        <v>Sell</v>
      </c>
      <c r="V1666" s="4">
        <f t="shared" si="25"/>
        <v>-1.3886837057039933E-2</v>
      </c>
    </row>
    <row r="1667" spans="1:22" x14ac:dyDescent="0.25">
      <c r="A1667" s="1">
        <v>42944</v>
      </c>
      <c r="B1667">
        <v>488</v>
      </c>
      <c r="C1667">
        <v>498.6749878</v>
      </c>
      <c r="D1667">
        <v>11098428</v>
      </c>
      <c r="E1667" t="s">
        <v>12</v>
      </c>
      <c r="F1667" t="s">
        <v>18</v>
      </c>
      <c r="G1667" t="str">
        <f>IF(OR(F1667="Jan",F1667="Feb",F1667="Mar"),"Q1",
IF(OR(F1667="Apr",F1667="May",F1667="Jun"),"Q2",
IF(OR(F1667="Jul",F1667="Aug",F1667="Sep"),"Q3",
IF(OR(F1667="Oct",F1667="Nov",F1667="Dec"),"Q4",""))))</f>
        <v>Q3</v>
      </c>
      <c r="H1667" t="str">
        <f>"Q"&amp;INT((MONTH(A1667)-1)/3)+1</f>
        <v>Q3</v>
      </c>
      <c r="I1667">
        <v>2017</v>
      </c>
      <c r="J1667" t="str">
        <f>IF(C1667&gt;B1667, "Bullish", IF(B1667&gt;C1667, "Bearish", "Neutral"))</f>
        <v>Bullish</v>
      </c>
      <c r="K1667" t="str">
        <f>IF(C1668&gt;C1667, "Buy", "")</f>
        <v/>
      </c>
      <c r="L1667" t="str">
        <f>IF(C1668&lt;C1667, "Sell", "")</f>
        <v>Sell</v>
      </c>
      <c r="V1667" s="4">
        <f t="shared" ref="V1667:V1730" si="26">(C1668-C1667)/C1668</f>
        <v>-2.7084072015267614E-2</v>
      </c>
    </row>
    <row r="1668" spans="1:22" x14ac:dyDescent="0.25">
      <c r="A1668" s="1">
        <v>42943</v>
      </c>
      <c r="B1668">
        <v>498</v>
      </c>
      <c r="C1668">
        <v>485.52499390000003</v>
      </c>
      <c r="D1668">
        <v>12676852</v>
      </c>
      <c r="E1668" t="s">
        <v>11</v>
      </c>
      <c r="F1668" t="s">
        <v>18</v>
      </c>
      <c r="G1668" t="str">
        <f>IF(OR(F1668="Jan",F1668="Feb",F1668="Mar"),"Q1",
IF(OR(F1668="Apr",F1668="May",F1668="Jun"),"Q2",
IF(OR(F1668="Jul",F1668="Aug",F1668="Sep"),"Q3",
IF(OR(F1668="Oct",F1668="Nov",F1668="Dec"),"Q4",""))))</f>
        <v>Q3</v>
      </c>
      <c r="H1668" t="str">
        <f>"Q"&amp;INT((MONTH(A1668)-1)/3)+1</f>
        <v>Q3</v>
      </c>
      <c r="I1668">
        <v>2017</v>
      </c>
      <c r="J1668" t="str">
        <f>IF(C1668&gt;B1668, "Bullish", IF(B1668&gt;C1668, "Bearish", "Neutral"))</f>
        <v>Bearish</v>
      </c>
      <c r="K1668" t="str">
        <f>IF(C1669&gt;C1668, "Buy", "")</f>
        <v>Buy</v>
      </c>
      <c r="L1668" t="str">
        <f>IF(C1669&lt;C1668, "Sell", "")</f>
        <v/>
      </c>
      <c r="V1668" s="4">
        <f t="shared" si="26"/>
        <v>2.3137669415300603E-2</v>
      </c>
    </row>
    <row r="1669" spans="1:22" x14ac:dyDescent="0.25">
      <c r="A1669" s="1">
        <v>42942</v>
      </c>
      <c r="B1669">
        <v>499.0499878</v>
      </c>
      <c r="C1669">
        <v>497.02499390000003</v>
      </c>
      <c r="D1669">
        <v>6870024</v>
      </c>
      <c r="E1669" t="s">
        <v>10</v>
      </c>
      <c r="F1669" t="s">
        <v>18</v>
      </c>
      <c r="G1669" t="str">
        <f>IF(OR(F1669="Jan",F1669="Feb",F1669="Mar"),"Q1",
IF(OR(F1669="Apr",F1669="May",F1669="Jun"),"Q2",
IF(OR(F1669="Jul",F1669="Aug",F1669="Sep"),"Q3",
IF(OR(F1669="Oct",F1669="Nov",F1669="Dec"),"Q4",""))))</f>
        <v>Q3</v>
      </c>
      <c r="H1669" t="str">
        <f>"Q"&amp;INT((MONTH(A1669)-1)/3)+1</f>
        <v>Q3</v>
      </c>
      <c r="I1669">
        <v>2017</v>
      </c>
      <c r="J1669" t="str">
        <f>IF(C1669&gt;B1669, "Bullish", IF(B1669&gt;C1669, "Bearish", "Neutral"))</f>
        <v>Bearish</v>
      </c>
      <c r="K1669" t="str">
        <f>IF(C1670&gt;C1669, "Buy", "")</f>
        <v/>
      </c>
      <c r="L1669" t="str">
        <f>IF(C1670&lt;C1669, "Sell", "")</f>
        <v>Sell</v>
      </c>
      <c r="V1669" s="4">
        <f t="shared" si="26"/>
        <v>-2.0124989174478795E-4</v>
      </c>
    </row>
    <row r="1670" spans="1:22" x14ac:dyDescent="0.25">
      <c r="A1670" s="1">
        <v>42941</v>
      </c>
      <c r="B1670">
        <v>495</v>
      </c>
      <c r="C1670">
        <v>496.9249878</v>
      </c>
      <c r="D1670">
        <v>7145614</v>
      </c>
      <c r="E1670" t="s">
        <v>9</v>
      </c>
      <c r="F1670" t="s">
        <v>18</v>
      </c>
      <c r="G1670" t="str">
        <f>IF(OR(F1670="Jan",F1670="Feb",F1670="Mar"),"Q1",
IF(OR(F1670="Apr",F1670="May",F1670="Jun"),"Q2",
IF(OR(F1670="Jul",F1670="Aug",F1670="Sep"),"Q3",
IF(OR(F1670="Oct",F1670="Nov",F1670="Dec"),"Q4",""))))</f>
        <v>Q3</v>
      </c>
      <c r="H1670" t="str">
        <f>"Q"&amp;INT((MONTH(A1670)-1)/3)+1</f>
        <v>Q3</v>
      </c>
      <c r="I1670">
        <v>2017</v>
      </c>
      <c r="J1670" t="str">
        <f>IF(C1670&gt;B1670, "Bullish", IF(B1670&gt;C1670, "Bearish", "Neutral"))</f>
        <v>Bullish</v>
      </c>
      <c r="K1670" t="str">
        <f>IF(C1671&gt;C1670, "Buy", "")</f>
        <v/>
      </c>
      <c r="L1670" t="str">
        <f>IF(C1671&lt;C1670, "Sell", "")</f>
        <v>Sell</v>
      </c>
      <c r="V1670" s="4">
        <f t="shared" si="26"/>
        <v>-3.3314702343585651E-3</v>
      </c>
    </row>
    <row r="1671" spans="1:22" x14ac:dyDescent="0.25">
      <c r="A1671" s="1">
        <v>42940</v>
      </c>
      <c r="B1671">
        <v>491.75</v>
      </c>
      <c r="C1671">
        <v>495.27499390000003</v>
      </c>
      <c r="D1671">
        <v>6129176</v>
      </c>
      <c r="E1671" t="s">
        <v>7</v>
      </c>
      <c r="F1671" t="s">
        <v>18</v>
      </c>
      <c r="G1671" t="str">
        <f>IF(OR(F1671="Jan",F1671="Feb",F1671="Mar"),"Q1",
IF(OR(F1671="Apr",F1671="May",F1671="Jun"),"Q2",
IF(OR(F1671="Jul",F1671="Aug",F1671="Sep"),"Q3",
IF(OR(F1671="Oct",F1671="Nov",F1671="Dec"),"Q4",""))))</f>
        <v>Q3</v>
      </c>
      <c r="H1671" t="str">
        <f>"Q"&amp;INT((MONTH(A1671)-1)/3)+1</f>
        <v>Q3</v>
      </c>
      <c r="I1671">
        <v>2017</v>
      </c>
      <c r="J1671" t="str">
        <f>IF(C1671&gt;B1671, "Bullish", IF(B1671&gt;C1671, "Bearish", "Neutral"))</f>
        <v>Bullish</v>
      </c>
      <c r="K1671" t="str">
        <f>IF(C1672&gt;C1671, "Buy", "")</f>
        <v/>
      </c>
      <c r="L1671" t="str">
        <f>IF(C1672&lt;C1671, "Sell", "")</f>
        <v>Sell</v>
      </c>
      <c r="V1671" s="4">
        <f t="shared" si="26"/>
        <v>-1.0662190041993161E-2</v>
      </c>
    </row>
    <row r="1672" spans="1:22" x14ac:dyDescent="0.25">
      <c r="A1672" s="1">
        <v>42937</v>
      </c>
      <c r="B1672">
        <v>486.5</v>
      </c>
      <c r="C1672">
        <v>490.0499878</v>
      </c>
      <c r="D1672">
        <v>5980754</v>
      </c>
      <c r="E1672" t="s">
        <v>12</v>
      </c>
      <c r="F1672" t="s">
        <v>18</v>
      </c>
      <c r="G1672" t="str">
        <f>IF(OR(F1672="Jan",F1672="Feb",F1672="Mar"),"Q1",
IF(OR(F1672="Apr",F1672="May",F1672="Jun"),"Q2",
IF(OR(F1672="Jul",F1672="Aug",F1672="Sep"),"Q3",
IF(OR(F1672="Oct",F1672="Nov",F1672="Dec"),"Q4",""))))</f>
        <v>Q3</v>
      </c>
      <c r="H1672" t="str">
        <f>"Q"&amp;INT((MONTH(A1672)-1)/3)+1</f>
        <v>Q3</v>
      </c>
      <c r="I1672">
        <v>2017</v>
      </c>
      <c r="J1672" t="str">
        <f>IF(C1672&gt;B1672, "Bullish", IF(B1672&gt;C1672, "Bearish", "Neutral"))</f>
        <v>Bullish</v>
      </c>
      <c r="K1672" t="str">
        <f>IF(C1673&gt;C1672, "Buy", "")</f>
        <v/>
      </c>
      <c r="L1672" t="str">
        <f>IF(C1673&lt;C1672, "Sell", "")</f>
        <v>Sell</v>
      </c>
      <c r="V1672" s="4">
        <f t="shared" si="26"/>
        <v>-1.0985572506035445E-2</v>
      </c>
    </row>
    <row r="1673" spans="1:22" x14ac:dyDescent="0.25">
      <c r="A1673" s="1">
        <v>42936</v>
      </c>
      <c r="B1673">
        <v>489.64999390000003</v>
      </c>
      <c r="C1673">
        <v>484.72500609999997</v>
      </c>
      <c r="D1673">
        <v>6809740</v>
      </c>
      <c r="E1673" t="s">
        <v>11</v>
      </c>
      <c r="F1673" t="s">
        <v>18</v>
      </c>
      <c r="G1673" t="str">
        <f>IF(OR(F1673="Jan",F1673="Feb",F1673="Mar"),"Q1",
IF(OR(F1673="Apr",F1673="May",F1673="Jun"),"Q2",
IF(OR(F1673="Jul",F1673="Aug",F1673="Sep"),"Q3",
IF(OR(F1673="Oct",F1673="Nov",F1673="Dec"),"Q4",""))))</f>
        <v>Q3</v>
      </c>
      <c r="H1673" t="str">
        <f>"Q"&amp;INT((MONTH(A1673)-1)/3)+1</f>
        <v>Q3</v>
      </c>
      <c r="I1673">
        <v>2017</v>
      </c>
      <c r="J1673" t="str">
        <f>IF(C1673&gt;B1673, "Bullish", IF(B1673&gt;C1673, "Bearish", "Neutral"))</f>
        <v>Bearish</v>
      </c>
      <c r="K1673" t="str">
        <f>IF(C1674&gt;C1673, "Buy", "")</f>
        <v>Buy</v>
      </c>
      <c r="L1673" t="str">
        <f>IF(C1674&lt;C1673, "Sell", "")</f>
        <v/>
      </c>
      <c r="V1673" s="4">
        <f t="shared" si="26"/>
        <v>1.0613832381464058E-2</v>
      </c>
    </row>
    <row r="1674" spans="1:22" x14ac:dyDescent="0.25">
      <c r="A1674" s="1">
        <v>42935</v>
      </c>
      <c r="B1674">
        <v>490.72500609999997</v>
      </c>
      <c r="C1674">
        <v>489.9249878</v>
      </c>
      <c r="D1674">
        <v>5890278</v>
      </c>
      <c r="E1674" t="s">
        <v>10</v>
      </c>
      <c r="F1674" t="s">
        <v>18</v>
      </c>
      <c r="G1674" t="str">
        <f>IF(OR(F1674="Jan",F1674="Feb",F1674="Mar"),"Q1",
IF(OR(F1674="Apr",F1674="May",F1674="Jun"),"Q2",
IF(OR(F1674="Jul",F1674="Aug",F1674="Sep"),"Q3",
IF(OR(F1674="Oct",F1674="Nov",F1674="Dec"),"Q4",""))))</f>
        <v>Q3</v>
      </c>
      <c r="H1674" t="str">
        <f>"Q"&amp;INT((MONTH(A1674)-1)/3)+1</f>
        <v>Q3</v>
      </c>
      <c r="I1674">
        <v>2017</v>
      </c>
      <c r="J1674" t="str">
        <f>IF(C1674&gt;B1674, "Bullish", IF(B1674&gt;C1674, "Bearish", "Neutral"))</f>
        <v>Bearish</v>
      </c>
      <c r="K1674" t="str">
        <f>IF(C1675&gt;C1674, "Buy", "")</f>
        <v>Buy</v>
      </c>
      <c r="L1674" t="str">
        <f>IF(C1675&lt;C1674, "Sell", "")</f>
        <v/>
      </c>
      <c r="V1674" s="4">
        <f t="shared" si="26"/>
        <v>5.834009884689368E-3</v>
      </c>
    </row>
    <row r="1675" spans="1:22" x14ac:dyDescent="0.25">
      <c r="A1675" s="1">
        <v>42934</v>
      </c>
      <c r="B1675">
        <v>493.02499390000003</v>
      </c>
      <c r="C1675">
        <v>492.7999878</v>
      </c>
      <c r="D1675">
        <v>8260180</v>
      </c>
      <c r="E1675" t="s">
        <v>9</v>
      </c>
      <c r="F1675" t="s">
        <v>18</v>
      </c>
      <c r="G1675" t="str">
        <f>IF(OR(F1675="Jan",F1675="Feb",F1675="Mar"),"Q1",
IF(OR(F1675="Apr",F1675="May",F1675="Jun"),"Q2",
IF(OR(F1675="Jul",F1675="Aug",F1675="Sep"),"Q3",
IF(OR(F1675="Oct",F1675="Nov",F1675="Dec"),"Q4",""))))</f>
        <v>Q3</v>
      </c>
      <c r="H1675" t="str">
        <f>"Q"&amp;INT((MONTH(A1675)-1)/3)+1</f>
        <v>Q3</v>
      </c>
      <c r="I1675">
        <v>2017</v>
      </c>
      <c r="J1675" t="str">
        <f>IF(C1675&gt;B1675, "Bullish", IF(B1675&gt;C1675, "Bearish", "Neutral"))</f>
        <v>Bearish</v>
      </c>
      <c r="K1675" t="str">
        <f>IF(C1676&gt;C1675, "Buy", "")</f>
        <v/>
      </c>
      <c r="L1675" t="str">
        <f>IF(C1676&lt;C1675, "Sell", "")</f>
        <v>Sell</v>
      </c>
      <c r="V1675" s="4">
        <f t="shared" si="26"/>
        <v>-1.5751108370675188E-3</v>
      </c>
    </row>
    <row r="1676" spans="1:22" x14ac:dyDescent="0.25">
      <c r="A1676" s="1">
        <v>42933</v>
      </c>
      <c r="B1676">
        <v>487.5</v>
      </c>
      <c r="C1676">
        <v>492.02499390000003</v>
      </c>
      <c r="D1676">
        <v>7698250</v>
      </c>
      <c r="E1676" t="s">
        <v>7</v>
      </c>
      <c r="F1676" t="s">
        <v>18</v>
      </c>
      <c r="G1676" t="str">
        <f>IF(OR(F1676="Jan",F1676="Feb",F1676="Mar"),"Q1",
IF(OR(F1676="Apr",F1676="May",F1676="Jun"),"Q2",
IF(OR(F1676="Jul",F1676="Aug",F1676="Sep"),"Q3",
IF(OR(F1676="Oct",F1676="Nov",F1676="Dec"),"Q4",""))))</f>
        <v>Q3</v>
      </c>
      <c r="H1676" t="str">
        <f>"Q"&amp;INT((MONTH(A1676)-1)/3)+1</f>
        <v>Q3</v>
      </c>
      <c r="I1676">
        <v>2017</v>
      </c>
      <c r="J1676" t="str">
        <f>IF(C1676&gt;B1676, "Bullish", IF(B1676&gt;C1676, "Bearish", "Neutral"))</f>
        <v>Bullish</v>
      </c>
      <c r="K1676" t="str">
        <f>IF(C1677&gt;C1676, "Buy", "")</f>
        <v/>
      </c>
      <c r="L1676" t="str">
        <f>IF(C1677&lt;C1676, "Sell", "")</f>
        <v>Sell</v>
      </c>
      <c r="V1676" s="4">
        <f t="shared" si="26"/>
        <v>-1.2345044134159291E-2</v>
      </c>
    </row>
    <row r="1677" spans="1:22" x14ac:dyDescent="0.25">
      <c r="A1677" s="1">
        <v>42930</v>
      </c>
      <c r="B1677">
        <v>499.72500609999997</v>
      </c>
      <c r="C1677">
        <v>486.02499390000003</v>
      </c>
      <c r="D1677">
        <v>22478180</v>
      </c>
      <c r="E1677" t="s">
        <v>12</v>
      </c>
      <c r="F1677" t="s">
        <v>18</v>
      </c>
      <c r="G1677" t="str">
        <f>IF(OR(F1677="Jan",F1677="Feb",F1677="Mar"),"Q1",
IF(OR(F1677="Apr",F1677="May",F1677="Jun"),"Q2",
IF(OR(F1677="Jul",F1677="Aug",F1677="Sep"),"Q3",
IF(OR(F1677="Oct",F1677="Nov",F1677="Dec"),"Q4",""))))</f>
        <v>Q3</v>
      </c>
      <c r="H1677" t="str">
        <f>"Q"&amp;INT((MONTH(A1677)-1)/3)+1</f>
        <v>Q3</v>
      </c>
      <c r="I1677">
        <v>2017</v>
      </c>
      <c r="J1677" t="str">
        <f>IF(C1677&gt;B1677, "Bullish", IF(B1677&gt;C1677, "Bearish", "Neutral"))</f>
        <v>Bearish</v>
      </c>
      <c r="K1677" t="str">
        <f>IF(C1678&gt;C1677, "Buy", "")</f>
        <v>Buy</v>
      </c>
      <c r="L1677" t="str">
        <f>IF(C1678&lt;C1677, "Sell", "")</f>
        <v/>
      </c>
      <c r="V1677" s="4">
        <f t="shared" si="26"/>
        <v>5.1174454351699851E-3</v>
      </c>
    </row>
    <row r="1678" spans="1:22" x14ac:dyDescent="0.25">
      <c r="A1678" s="1">
        <v>42929</v>
      </c>
      <c r="B1678">
        <v>488.625</v>
      </c>
      <c r="C1678">
        <v>488.52499390000003</v>
      </c>
      <c r="D1678">
        <v>5170392</v>
      </c>
      <c r="E1678" t="s">
        <v>11</v>
      </c>
      <c r="F1678" t="s">
        <v>18</v>
      </c>
      <c r="G1678" t="str">
        <f>IF(OR(F1678="Jan",F1678="Feb",F1678="Mar"),"Q1",
IF(OR(F1678="Apr",F1678="May",F1678="Jun"),"Q2",
IF(OR(F1678="Jul",F1678="Aug",F1678="Sep"),"Q3",
IF(OR(F1678="Oct",F1678="Nov",F1678="Dec"),"Q4",""))))</f>
        <v>Q3</v>
      </c>
      <c r="H1678" t="str">
        <f>"Q"&amp;INT((MONTH(A1678)-1)/3)+1</f>
        <v>Q3</v>
      </c>
      <c r="I1678">
        <v>2017</v>
      </c>
      <c r="J1678" t="str">
        <f>IF(C1678&gt;B1678, "Bullish", IF(B1678&gt;C1678, "Bearish", "Neutral"))</f>
        <v>Bearish</v>
      </c>
      <c r="K1678" t="str">
        <f>IF(C1679&gt;C1678, "Buy", "")</f>
        <v/>
      </c>
      <c r="L1678" t="str">
        <f>IF(C1679&lt;C1678, "Sell", "")</f>
        <v>Sell</v>
      </c>
      <c r="V1678" s="4">
        <f t="shared" si="26"/>
        <v>-4.8336631027319794E-3</v>
      </c>
    </row>
    <row r="1679" spans="1:22" x14ac:dyDescent="0.25">
      <c r="A1679" s="1">
        <v>42928</v>
      </c>
      <c r="B1679">
        <v>487.47500609999997</v>
      </c>
      <c r="C1679">
        <v>486.1749878</v>
      </c>
      <c r="D1679">
        <v>6275976</v>
      </c>
      <c r="E1679" t="s">
        <v>10</v>
      </c>
      <c r="F1679" t="s">
        <v>18</v>
      </c>
      <c r="G1679" t="str">
        <f>IF(OR(F1679="Jan",F1679="Feb",F1679="Mar"),"Q1",
IF(OR(F1679="Apr",F1679="May",F1679="Jun"),"Q2",
IF(OR(F1679="Jul",F1679="Aug",F1679="Sep"),"Q3",
IF(OR(F1679="Oct",F1679="Nov",F1679="Dec"),"Q4",""))))</f>
        <v>Q3</v>
      </c>
      <c r="H1679" t="str">
        <f>"Q"&amp;INT((MONTH(A1679)-1)/3)+1</f>
        <v>Q3</v>
      </c>
      <c r="I1679">
        <v>2017</v>
      </c>
      <c r="J1679" t="str">
        <f>IF(C1679&gt;B1679, "Bullish", IF(B1679&gt;C1679, "Bearish", "Neutral"))</f>
        <v>Bearish</v>
      </c>
      <c r="K1679" t="str">
        <f>IF(C1680&gt;C1679, "Buy", "")</f>
        <v>Buy</v>
      </c>
      <c r="L1679" t="str">
        <f>IF(C1680&lt;C1679, "Sell", "")</f>
        <v/>
      </c>
      <c r="V1679" s="4">
        <f t="shared" si="26"/>
        <v>3.0758190137386413E-3</v>
      </c>
    </row>
    <row r="1680" spans="1:22" x14ac:dyDescent="0.25">
      <c r="A1680" s="1">
        <v>42927</v>
      </c>
      <c r="B1680">
        <v>478.3250122</v>
      </c>
      <c r="C1680">
        <v>487.6749878</v>
      </c>
      <c r="D1680">
        <v>11539708</v>
      </c>
      <c r="E1680" t="s">
        <v>9</v>
      </c>
      <c r="F1680" t="s">
        <v>18</v>
      </c>
      <c r="G1680" t="str">
        <f>IF(OR(F1680="Jan",F1680="Feb",F1680="Mar"),"Q1",
IF(OR(F1680="Apr",F1680="May",F1680="Jun"),"Q2",
IF(OR(F1680="Jul",F1680="Aug",F1680="Sep"),"Q3",
IF(OR(F1680="Oct",F1680="Nov",F1680="Dec"),"Q4",""))))</f>
        <v>Q3</v>
      </c>
      <c r="H1680" t="str">
        <f>"Q"&amp;INT((MONTH(A1680)-1)/3)+1</f>
        <v>Q3</v>
      </c>
      <c r="I1680">
        <v>2017</v>
      </c>
      <c r="J1680" t="str">
        <f>IF(C1680&gt;B1680, "Bullish", IF(B1680&gt;C1680, "Bearish", "Neutral"))</f>
        <v>Bullish</v>
      </c>
      <c r="K1680" t="str">
        <f>IF(C1681&gt;C1680, "Buy", "")</f>
        <v/>
      </c>
      <c r="L1680" t="str">
        <f>IF(C1681&lt;C1680, "Sell", "")</f>
        <v>Sell</v>
      </c>
      <c r="V1680" s="4">
        <f t="shared" si="26"/>
        <v>-1.9121245528738451E-2</v>
      </c>
    </row>
    <row r="1681" spans="1:22" x14ac:dyDescent="0.25">
      <c r="A1681" s="1">
        <v>42926</v>
      </c>
      <c r="B1681">
        <v>471.60000609999997</v>
      </c>
      <c r="C1681">
        <v>478.52499390000003</v>
      </c>
      <c r="D1681">
        <v>1464376</v>
      </c>
      <c r="E1681" t="s">
        <v>7</v>
      </c>
      <c r="F1681" t="s">
        <v>18</v>
      </c>
      <c r="G1681" t="str">
        <f>IF(OR(F1681="Jan",F1681="Feb",F1681="Mar"),"Q1",
IF(OR(F1681="Apr",F1681="May",F1681="Jun"),"Q2",
IF(OR(F1681="Jul",F1681="Aug",F1681="Sep"),"Q3",
IF(OR(F1681="Oct",F1681="Nov",F1681="Dec"),"Q4",""))))</f>
        <v>Q3</v>
      </c>
      <c r="H1681" t="str">
        <f>"Q"&amp;INT((MONTH(A1681)-1)/3)+1</f>
        <v>Q3</v>
      </c>
      <c r="I1681">
        <v>2017</v>
      </c>
      <c r="J1681" t="str">
        <f>IF(C1681&gt;B1681, "Bullish", IF(B1681&gt;C1681, "Bearish", "Neutral"))</f>
        <v>Bullish</v>
      </c>
      <c r="K1681" t="str">
        <f>IF(C1682&gt;C1681, "Buy", "")</f>
        <v/>
      </c>
      <c r="L1681" t="str">
        <f>IF(C1682&lt;C1681, "Sell", "")</f>
        <v>Sell</v>
      </c>
      <c r="V1681" s="4">
        <f t="shared" si="26"/>
        <v>-2.3145138801858735E-2</v>
      </c>
    </row>
    <row r="1682" spans="1:22" x14ac:dyDescent="0.25">
      <c r="A1682" s="1">
        <v>42923</v>
      </c>
      <c r="B1682">
        <v>471.9249878</v>
      </c>
      <c r="C1682">
        <v>467.7000122</v>
      </c>
      <c r="D1682">
        <v>5776886</v>
      </c>
      <c r="E1682" t="s">
        <v>12</v>
      </c>
      <c r="F1682" t="s">
        <v>18</v>
      </c>
      <c r="G1682" t="str">
        <f>IF(OR(F1682="Jan",F1682="Feb",F1682="Mar"),"Q1",
IF(OR(F1682="Apr",F1682="May",F1682="Jun"),"Q2",
IF(OR(F1682="Jul",F1682="Aug",F1682="Sep"),"Q3",
IF(OR(F1682="Oct",F1682="Nov",F1682="Dec"),"Q4",""))))</f>
        <v>Q3</v>
      </c>
      <c r="H1682" t="str">
        <f>"Q"&amp;INT((MONTH(A1682)-1)/3)+1</f>
        <v>Q3</v>
      </c>
      <c r="I1682">
        <v>2017</v>
      </c>
      <c r="J1682" t="str">
        <f>IF(C1682&gt;B1682, "Bullish", IF(B1682&gt;C1682, "Bearish", "Neutral"))</f>
        <v>Bearish</v>
      </c>
      <c r="K1682" t="str">
        <f>IF(C1683&gt;C1682, "Buy", "")</f>
        <v>Buy</v>
      </c>
      <c r="L1682" t="str">
        <f>IF(C1683&lt;C1682, "Sell", "")</f>
        <v/>
      </c>
      <c r="V1682" s="4">
        <f t="shared" si="26"/>
        <v>1.224918225976768E-2</v>
      </c>
    </row>
    <row r="1683" spans="1:22" x14ac:dyDescent="0.25">
      <c r="A1683" s="1">
        <v>42922</v>
      </c>
      <c r="B1683">
        <v>472.5</v>
      </c>
      <c r="C1683">
        <v>473.5</v>
      </c>
      <c r="D1683">
        <v>3829720</v>
      </c>
      <c r="E1683" t="s">
        <v>11</v>
      </c>
      <c r="F1683" t="s">
        <v>18</v>
      </c>
      <c r="G1683" t="str">
        <f>IF(OR(F1683="Jan",F1683="Feb",F1683="Mar"),"Q1",
IF(OR(F1683="Apr",F1683="May",F1683="Jun"),"Q2",
IF(OR(F1683="Jul",F1683="Aug",F1683="Sep"),"Q3",
IF(OR(F1683="Oct",F1683="Nov",F1683="Dec"),"Q4",""))))</f>
        <v>Q3</v>
      </c>
      <c r="H1683" t="str">
        <f>"Q"&amp;INT((MONTH(A1683)-1)/3)+1</f>
        <v>Q3</v>
      </c>
      <c r="I1683">
        <v>2017</v>
      </c>
      <c r="J1683" t="str">
        <f>IF(C1683&gt;B1683, "Bullish", IF(B1683&gt;C1683, "Bearish", "Neutral"))</f>
        <v>Bullish</v>
      </c>
      <c r="K1683" t="str">
        <f>IF(C1684&gt;C1683, "Buy", "")</f>
        <v>Buy</v>
      </c>
      <c r="L1683" t="str">
        <f>IF(C1684&lt;C1683, "Sell", "")</f>
        <v/>
      </c>
      <c r="V1683" s="4">
        <f t="shared" si="26"/>
        <v>4.1014031968932257E-3</v>
      </c>
    </row>
    <row r="1684" spans="1:22" x14ac:dyDescent="0.25">
      <c r="A1684" s="1">
        <v>42921</v>
      </c>
      <c r="B1684">
        <v>479.5</v>
      </c>
      <c r="C1684">
        <v>475.4500122</v>
      </c>
      <c r="D1684">
        <v>4226228</v>
      </c>
      <c r="E1684" t="s">
        <v>10</v>
      </c>
      <c r="F1684" t="s">
        <v>18</v>
      </c>
      <c r="G1684" t="str">
        <f>IF(OR(F1684="Jan",F1684="Feb",F1684="Mar"),"Q1",
IF(OR(F1684="Apr",F1684="May",F1684="Jun"),"Q2",
IF(OR(F1684="Jul",F1684="Aug",F1684="Sep"),"Q3",
IF(OR(F1684="Oct",F1684="Nov",F1684="Dec"),"Q4",""))))</f>
        <v>Q3</v>
      </c>
      <c r="H1684" t="str">
        <f>"Q"&amp;INT((MONTH(A1684)-1)/3)+1</f>
        <v>Q3</v>
      </c>
      <c r="I1684">
        <v>2017</v>
      </c>
      <c r="J1684" t="str">
        <f>IF(C1684&gt;B1684, "Bullish", IF(B1684&gt;C1684, "Bearish", "Neutral"))</f>
        <v>Bearish</v>
      </c>
      <c r="K1684" t="str">
        <f>IF(C1685&gt;C1684, "Buy", "")</f>
        <v>Buy</v>
      </c>
      <c r="L1684" t="str">
        <f>IF(C1685&lt;C1684, "Sell", "")</f>
        <v/>
      </c>
      <c r="V1684" s="4">
        <f t="shared" si="26"/>
        <v>1.1692563233073281E-2</v>
      </c>
    </row>
    <row r="1685" spans="1:22" x14ac:dyDescent="0.25">
      <c r="A1685" s="1">
        <v>42920</v>
      </c>
      <c r="B1685">
        <v>476.9249878</v>
      </c>
      <c r="C1685">
        <v>481.0750122</v>
      </c>
      <c r="D1685">
        <v>5167726</v>
      </c>
      <c r="E1685" t="s">
        <v>9</v>
      </c>
      <c r="F1685" t="s">
        <v>18</v>
      </c>
      <c r="G1685" t="str">
        <f>IF(OR(F1685="Jan",F1685="Feb",F1685="Mar"),"Q1",
IF(OR(F1685="Apr",F1685="May",F1685="Jun"),"Q2",
IF(OR(F1685="Jul",F1685="Aug",F1685="Sep"),"Q3",
IF(OR(F1685="Oct",F1685="Nov",F1685="Dec"),"Q4",""))))</f>
        <v>Q3</v>
      </c>
      <c r="H1685" t="str">
        <f>"Q"&amp;INT((MONTH(A1685)-1)/3)+1</f>
        <v>Q3</v>
      </c>
      <c r="I1685">
        <v>2017</v>
      </c>
      <c r="J1685" t="str">
        <f>IF(C1685&gt;B1685, "Bullish", IF(B1685&gt;C1685, "Bearish", "Neutral"))</f>
        <v>Bullish</v>
      </c>
      <c r="K1685" t="str">
        <f>IF(C1686&gt;C1685, "Buy", "")</f>
        <v/>
      </c>
      <c r="L1685" t="str">
        <f>IF(C1686&lt;C1685, "Sell", "")</f>
        <v>Sell</v>
      </c>
      <c r="V1685" s="4">
        <f t="shared" si="26"/>
        <v>-1.0767937532579394E-2</v>
      </c>
    </row>
    <row r="1686" spans="1:22" x14ac:dyDescent="0.25">
      <c r="A1686" s="1">
        <v>42919</v>
      </c>
      <c r="B1686">
        <v>470.5499878</v>
      </c>
      <c r="C1686">
        <v>475.9500122</v>
      </c>
      <c r="D1686">
        <v>5088924</v>
      </c>
      <c r="E1686" t="s">
        <v>7</v>
      </c>
      <c r="F1686" t="s">
        <v>18</v>
      </c>
      <c r="G1686" t="str">
        <f>IF(OR(F1686="Jan",F1686="Feb",F1686="Mar"),"Q1",
IF(OR(F1686="Apr",F1686="May",F1686="Jun"),"Q2",
IF(OR(F1686="Jul",F1686="Aug",F1686="Sep"),"Q3",
IF(OR(F1686="Oct",F1686="Nov",F1686="Dec"),"Q4",""))))</f>
        <v>Q3</v>
      </c>
      <c r="H1686" t="str">
        <f>"Q"&amp;INT((MONTH(A1686)-1)/3)+1</f>
        <v>Q3</v>
      </c>
      <c r="I1686">
        <v>2017</v>
      </c>
      <c r="J1686" t="str">
        <f>IF(C1686&gt;B1686, "Bullish", IF(B1686&gt;C1686, "Bearish", "Neutral"))</f>
        <v>Bullish</v>
      </c>
      <c r="K1686" t="str">
        <f>IF(C1687&gt;C1686, "Buy", "")</f>
        <v/>
      </c>
      <c r="L1686" t="str">
        <f>IF(C1687&lt;C1686, "Sell", "")</f>
        <v>Sell</v>
      </c>
      <c r="V1686" s="4">
        <f t="shared" si="26"/>
        <v>-1.7476390158956669E-2</v>
      </c>
    </row>
    <row r="1687" spans="1:22" x14ac:dyDescent="0.25">
      <c r="A1687" s="1">
        <v>42916</v>
      </c>
      <c r="B1687">
        <v>465.39999390000003</v>
      </c>
      <c r="C1687">
        <v>467.77499390000003</v>
      </c>
      <c r="D1687">
        <v>4216700</v>
      </c>
      <c r="E1687" t="s">
        <v>12</v>
      </c>
      <c r="F1687" t="s">
        <v>17</v>
      </c>
      <c r="G1687" t="str">
        <f>IF(OR(F1687="Jan",F1687="Feb",F1687="Mar"),"Q1",
IF(OR(F1687="Apr",F1687="May",F1687="Jun"),"Q2",
IF(OR(F1687="Jul",F1687="Aug",F1687="Sep"),"Q3",
IF(OR(F1687="Oct",F1687="Nov",F1687="Dec"),"Q4",""))))</f>
        <v>Q2</v>
      </c>
      <c r="H1687" t="str">
        <f>"Q"&amp;INT((MONTH(A1687)-1)/3)+1</f>
        <v>Q2</v>
      </c>
      <c r="I1687">
        <v>2017</v>
      </c>
      <c r="J1687" t="str">
        <f>IF(C1687&gt;B1687, "Bullish", IF(B1687&gt;C1687, "Bearish", "Neutral"))</f>
        <v>Bullish</v>
      </c>
      <c r="K1687" t="str">
        <f>IF(C1688&gt;C1687, "Buy", "")</f>
        <v/>
      </c>
      <c r="L1687" t="str">
        <f>IF(C1688&lt;C1687, "Sell", "")</f>
        <v>Sell</v>
      </c>
      <c r="V1687" s="4">
        <f t="shared" si="26"/>
        <v>-5.7514249944449819E-3</v>
      </c>
    </row>
    <row r="1688" spans="1:22" x14ac:dyDescent="0.25">
      <c r="A1688" s="1">
        <v>42915</v>
      </c>
      <c r="B1688">
        <v>465.10000609999997</v>
      </c>
      <c r="C1688">
        <v>465.10000609999997</v>
      </c>
      <c r="D1688">
        <v>15914040</v>
      </c>
      <c r="E1688" t="s">
        <v>11</v>
      </c>
      <c r="F1688" t="s">
        <v>17</v>
      </c>
      <c r="G1688" t="str">
        <f>IF(OR(F1688="Jan",F1688="Feb",F1688="Mar"),"Q1",
IF(OR(F1688="Apr",F1688="May",F1688="Jun"),"Q2",
IF(OR(F1688="Jul",F1688="Aug",F1688="Sep"),"Q3",
IF(OR(F1688="Oct",F1688="Nov",F1688="Dec"),"Q4",""))))</f>
        <v>Q2</v>
      </c>
      <c r="H1688" t="str">
        <f>"Q"&amp;INT((MONTH(A1688)-1)/3)+1</f>
        <v>Q2</v>
      </c>
      <c r="I1688">
        <v>2017</v>
      </c>
      <c r="J1688" t="str">
        <f>IF(C1688&gt;B1688, "Bullish", IF(B1688&gt;C1688, "Bearish", "Neutral"))</f>
        <v>Neutral</v>
      </c>
      <c r="K1688" t="str">
        <f>IF(C1689&gt;C1688, "Buy", "")</f>
        <v/>
      </c>
      <c r="L1688" t="str">
        <f>IF(C1689&lt;C1688, "Sell", "")</f>
        <v>Sell</v>
      </c>
      <c r="V1688" s="4">
        <f t="shared" si="26"/>
        <v>-5.9478749080090045E-3</v>
      </c>
    </row>
    <row r="1689" spans="1:22" x14ac:dyDescent="0.25">
      <c r="A1689" s="1">
        <v>42914</v>
      </c>
      <c r="B1689">
        <v>466.39999390000003</v>
      </c>
      <c r="C1689">
        <v>462.35000609999997</v>
      </c>
      <c r="D1689">
        <v>5905224</v>
      </c>
      <c r="E1689" t="s">
        <v>10</v>
      </c>
      <c r="F1689" t="s">
        <v>17</v>
      </c>
      <c r="G1689" t="str">
        <f>IF(OR(F1689="Jan",F1689="Feb",F1689="Mar"),"Q1",
IF(OR(F1689="Apr",F1689="May",F1689="Jun"),"Q2",
IF(OR(F1689="Jul",F1689="Aug",F1689="Sep"),"Q3",
IF(OR(F1689="Oct",F1689="Nov",F1689="Dec"),"Q4",""))))</f>
        <v>Q2</v>
      </c>
      <c r="H1689" t="str">
        <f>"Q"&amp;INT((MONTH(A1689)-1)/3)+1</f>
        <v>Q2</v>
      </c>
      <c r="I1689">
        <v>2017</v>
      </c>
      <c r="J1689" t="str">
        <f>IF(C1689&gt;B1689, "Bullish", IF(B1689&gt;C1689, "Bearish", "Neutral"))</f>
        <v>Bearish</v>
      </c>
      <c r="K1689" t="str">
        <f>IF(C1690&gt;C1689, "Buy", "")</f>
        <v>Buy</v>
      </c>
      <c r="L1689" t="str">
        <f>IF(C1690&lt;C1689, "Sell", "")</f>
        <v/>
      </c>
      <c r="V1689" s="4">
        <f t="shared" si="26"/>
        <v>2.5348963172707427E-3</v>
      </c>
    </row>
    <row r="1690" spans="1:22" x14ac:dyDescent="0.25">
      <c r="A1690" s="1">
        <v>42913</v>
      </c>
      <c r="B1690">
        <v>472.5</v>
      </c>
      <c r="C1690">
        <v>463.52499390000003</v>
      </c>
      <c r="D1690">
        <v>6904660</v>
      </c>
      <c r="E1690" t="s">
        <v>9</v>
      </c>
      <c r="F1690" t="s">
        <v>17</v>
      </c>
      <c r="G1690" t="str">
        <f>IF(OR(F1690="Jan",F1690="Feb",F1690="Mar"),"Q1",
IF(OR(F1690="Apr",F1690="May",F1690="Jun"),"Q2",
IF(OR(F1690="Jul",F1690="Aug",F1690="Sep"),"Q3",
IF(OR(F1690="Oct",F1690="Nov",F1690="Dec"),"Q4",""))))</f>
        <v>Q2</v>
      </c>
      <c r="H1690" t="str">
        <f>"Q"&amp;INT((MONTH(A1690)-1)/3)+1</f>
        <v>Q2</v>
      </c>
      <c r="I1690">
        <v>2017</v>
      </c>
      <c r="J1690" t="str">
        <f>IF(C1690&gt;B1690, "Bullish", IF(B1690&gt;C1690, "Bearish", "Neutral"))</f>
        <v>Bearish</v>
      </c>
      <c r="K1690" t="str">
        <f>IF(C1691&gt;C1690, "Buy", "")</f>
        <v>Buy</v>
      </c>
      <c r="L1690" t="str">
        <f>IF(C1691&lt;C1690, "Sell", "")</f>
        <v/>
      </c>
      <c r="V1690" s="4">
        <f t="shared" si="26"/>
        <v>1.7174675006625971E-2</v>
      </c>
    </row>
    <row r="1691" spans="1:22" x14ac:dyDescent="0.25">
      <c r="A1691" s="1">
        <v>42909</v>
      </c>
      <c r="B1691">
        <v>472.5</v>
      </c>
      <c r="C1691">
        <v>471.625</v>
      </c>
      <c r="D1691">
        <v>6403018</v>
      </c>
      <c r="E1691" t="s">
        <v>12</v>
      </c>
      <c r="F1691" t="s">
        <v>17</v>
      </c>
      <c r="G1691" t="str">
        <f>IF(OR(F1691="Jan",F1691="Feb",F1691="Mar"),"Q1",
IF(OR(F1691="Apr",F1691="May",F1691="Jun"),"Q2",
IF(OR(F1691="Jul",F1691="Aug",F1691="Sep"),"Q3",
IF(OR(F1691="Oct",F1691="Nov",F1691="Dec"),"Q4",""))))</f>
        <v>Q2</v>
      </c>
      <c r="H1691" t="str">
        <f>"Q"&amp;INT((MONTH(A1691)-1)/3)+1</f>
        <v>Q2</v>
      </c>
      <c r="I1691">
        <v>2017</v>
      </c>
      <c r="J1691" t="str">
        <f>IF(C1691&gt;B1691, "Bullish", IF(B1691&gt;C1691, "Bearish", "Neutral"))</f>
        <v>Bearish</v>
      </c>
      <c r="K1691" t="str">
        <f>IF(C1692&gt;C1691, "Buy", "")</f>
        <v/>
      </c>
      <c r="L1691" t="str">
        <f>IF(C1692&lt;C1691, "Sell", "")</f>
        <v>Sell</v>
      </c>
      <c r="V1691" s="4">
        <f t="shared" si="26"/>
        <v>-3.2973201292829679E-3</v>
      </c>
    </row>
    <row r="1692" spans="1:22" x14ac:dyDescent="0.25">
      <c r="A1692" s="1">
        <v>42908</v>
      </c>
      <c r="B1692">
        <v>473.85000609999997</v>
      </c>
      <c r="C1692">
        <v>470.0750122</v>
      </c>
      <c r="D1692">
        <v>9465242</v>
      </c>
      <c r="E1692" t="s">
        <v>11</v>
      </c>
      <c r="F1692" t="s">
        <v>17</v>
      </c>
      <c r="G1692" t="str">
        <f>IF(OR(F1692="Jan",F1692="Feb",F1692="Mar"),"Q1",
IF(OR(F1692="Apr",F1692="May",F1692="Jun"),"Q2",
IF(OR(F1692="Jul",F1692="Aug",F1692="Sep"),"Q3",
IF(OR(F1692="Oct",F1692="Nov",F1692="Dec"),"Q4",""))))</f>
        <v>Q2</v>
      </c>
      <c r="H1692" t="str">
        <f>"Q"&amp;INT((MONTH(A1692)-1)/3)+1</f>
        <v>Q2</v>
      </c>
      <c r="I1692">
        <v>2017</v>
      </c>
      <c r="J1692" t="str">
        <f>IF(C1692&gt;B1692, "Bullish", IF(B1692&gt;C1692, "Bearish", "Neutral"))</f>
        <v>Bearish</v>
      </c>
      <c r="K1692" t="str">
        <f>IF(C1693&gt;C1692, "Buy", "")</f>
        <v>Buy</v>
      </c>
      <c r="L1692" t="str">
        <f>IF(C1693&lt;C1692, "Sell", "")</f>
        <v/>
      </c>
      <c r="V1692" s="4">
        <f t="shared" si="26"/>
        <v>3.3921145733477312E-3</v>
      </c>
    </row>
    <row r="1693" spans="1:22" x14ac:dyDescent="0.25">
      <c r="A1693" s="1">
        <v>42907</v>
      </c>
      <c r="B1693">
        <v>472.5</v>
      </c>
      <c r="C1693">
        <v>471.6749878</v>
      </c>
      <c r="D1693">
        <v>3735864</v>
      </c>
      <c r="E1693" t="s">
        <v>10</v>
      </c>
      <c r="F1693" t="s">
        <v>17</v>
      </c>
      <c r="G1693" t="str">
        <f>IF(OR(F1693="Jan",F1693="Feb",F1693="Mar"),"Q1",
IF(OR(F1693="Apr",F1693="May",F1693="Jun"),"Q2",
IF(OR(F1693="Jul",F1693="Aug",F1693="Sep"),"Q3",
IF(OR(F1693="Oct",F1693="Nov",F1693="Dec"),"Q4",""))))</f>
        <v>Q2</v>
      </c>
      <c r="H1693" t="str">
        <f>"Q"&amp;INT((MONTH(A1693)-1)/3)+1</f>
        <v>Q2</v>
      </c>
      <c r="I1693">
        <v>2017</v>
      </c>
      <c r="J1693" t="str">
        <f>IF(C1693&gt;B1693, "Bullish", IF(B1693&gt;C1693, "Bearish", "Neutral"))</f>
        <v>Bearish</v>
      </c>
      <c r="K1693" t="str">
        <f>IF(C1694&gt;C1693, "Buy", "")</f>
        <v>Buy</v>
      </c>
      <c r="L1693" t="str">
        <f>IF(C1694&lt;C1693, "Sell", "")</f>
        <v/>
      </c>
      <c r="V1693" s="4">
        <f t="shared" si="26"/>
        <v>2.1197838226505897E-4</v>
      </c>
    </row>
    <row r="1694" spans="1:22" x14ac:dyDescent="0.25">
      <c r="A1694" s="1">
        <v>42906</v>
      </c>
      <c r="B1694">
        <v>467.5</v>
      </c>
      <c r="C1694">
        <v>471.77499390000003</v>
      </c>
      <c r="D1694">
        <v>5184396</v>
      </c>
      <c r="E1694" t="s">
        <v>9</v>
      </c>
      <c r="F1694" t="s">
        <v>17</v>
      </c>
      <c r="G1694" t="str">
        <f>IF(OR(F1694="Jan",F1694="Feb",F1694="Mar"),"Q1",
IF(OR(F1694="Apr",F1694="May",F1694="Jun"),"Q2",
IF(OR(F1694="Jul",F1694="Aug",F1694="Sep"),"Q3",
IF(OR(F1694="Oct",F1694="Nov",F1694="Dec"),"Q4",""))))</f>
        <v>Q2</v>
      </c>
      <c r="H1694" t="str">
        <f>"Q"&amp;INT((MONTH(A1694)-1)/3)+1</f>
        <v>Q2</v>
      </c>
      <c r="I1694">
        <v>2017</v>
      </c>
      <c r="J1694" t="str">
        <f>IF(C1694&gt;B1694, "Bullish", IF(B1694&gt;C1694, "Bearish", "Neutral"))</f>
        <v>Bullish</v>
      </c>
      <c r="K1694" t="str">
        <f>IF(C1695&gt;C1694, "Buy", "")</f>
        <v/>
      </c>
      <c r="L1694" t="str">
        <f>IF(C1695&lt;C1694, "Sell", "")</f>
        <v>Sell</v>
      </c>
      <c r="V1694" s="4">
        <f t="shared" si="26"/>
        <v>-1.4733572683227654E-2</v>
      </c>
    </row>
    <row r="1695" spans="1:22" x14ac:dyDescent="0.25">
      <c r="A1695" s="1">
        <v>42905</v>
      </c>
      <c r="B1695">
        <v>469.97500609999997</v>
      </c>
      <c r="C1695">
        <v>464.9249878</v>
      </c>
      <c r="D1695">
        <v>6855860</v>
      </c>
      <c r="E1695" t="s">
        <v>7</v>
      </c>
      <c r="F1695" t="s">
        <v>17</v>
      </c>
      <c r="G1695" t="str">
        <f>IF(OR(F1695="Jan",F1695="Feb",F1695="Mar"),"Q1",
IF(OR(F1695="Apr",F1695="May",F1695="Jun"),"Q2",
IF(OR(F1695="Jul",F1695="Aug",F1695="Sep"),"Q3",
IF(OR(F1695="Oct",F1695="Nov",F1695="Dec"),"Q4",""))))</f>
        <v>Q2</v>
      </c>
      <c r="H1695" t="str">
        <f>"Q"&amp;INT((MONTH(A1695)-1)/3)+1</f>
        <v>Q2</v>
      </c>
      <c r="I1695">
        <v>2017</v>
      </c>
      <c r="J1695" t="str">
        <f>IF(C1695&gt;B1695, "Bullish", IF(B1695&gt;C1695, "Bearish", "Neutral"))</f>
        <v>Bearish</v>
      </c>
      <c r="K1695" t="str">
        <f>IF(C1696&gt;C1695, "Buy", "")</f>
        <v>Buy</v>
      </c>
      <c r="L1695" t="str">
        <f>IF(C1696&lt;C1695, "Sell", "")</f>
        <v/>
      </c>
      <c r="V1695" s="4">
        <f t="shared" si="26"/>
        <v>1.1060914012230796E-2</v>
      </c>
    </row>
    <row r="1696" spans="1:22" x14ac:dyDescent="0.25">
      <c r="A1696" s="1">
        <v>42902</v>
      </c>
      <c r="B1696">
        <v>474.5499878</v>
      </c>
      <c r="C1696">
        <v>470.125</v>
      </c>
      <c r="D1696">
        <v>10948450</v>
      </c>
      <c r="E1696" t="s">
        <v>12</v>
      </c>
      <c r="F1696" t="s">
        <v>17</v>
      </c>
      <c r="G1696" t="str">
        <f>IF(OR(F1696="Jan",F1696="Feb",F1696="Mar"),"Q1",
IF(OR(F1696="Apr",F1696="May",F1696="Jun"),"Q2",
IF(OR(F1696="Jul",F1696="Aug",F1696="Sep"),"Q3",
IF(OR(F1696="Oct",F1696="Nov",F1696="Dec"),"Q4",""))))</f>
        <v>Q2</v>
      </c>
      <c r="H1696" t="str">
        <f>"Q"&amp;INT((MONTH(A1696)-1)/3)+1</f>
        <v>Q2</v>
      </c>
      <c r="I1696">
        <v>2017</v>
      </c>
      <c r="J1696" t="str">
        <f>IF(C1696&gt;B1696, "Bullish", IF(B1696&gt;C1696, "Bearish", "Neutral"))</f>
        <v>Bearish</v>
      </c>
      <c r="K1696" t="str">
        <f>IF(C1697&gt;C1696, "Buy", "")</f>
        <v>Buy</v>
      </c>
      <c r="L1696" t="str">
        <f>IF(C1697&lt;C1696, "Sell", "")</f>
        <v/>
      </c>
      <c r="V1696" s="4">
        <f t="shared" si="26"/>
        <v>1.2446146312032311E-2</v>
      </c>
    </row>
    <row r="1697" spans="1:22" x14ac:dyDescent="0.25">
      <c r="A1697" s="1">
        <v>42901</v>
      </c>
      <c r="B1697">
        <v>479.8250122</v>
      </c>
      <c r="C1697">
        <v>476.0499878</v>
      </c>
      <c r="D1697">
        <v>5528062</v>
      </c>
      <c r="E1697" t="s">
        <v>11</v>
      </c>
      <c r="F1697" t="s">
        <v>17</v>
      </c>
      <c r="G1697" t="str">
        <f>IF(OR(F1697="Jan",F1697="Feb",F1697="Mar"),"Q1",
IF(OR(F1697="Apr",F1697="May",F1697="Jun"),"Q2",
IF(OR(F1697="Jul",F1697="Aug",F1697="Sep"),"Q3",
IF(OR(F1697="Oct",F1697="Nov",F1697="Dec"),"Q4",""))))</f>
        <v>Q2</v>
      </c>
      <c r="H1697" t="str">
        <f>"Q"&amp;INT((MONTH(A1697)-1)/3)+1</f>
        <v>Q2</v>
      </c>
      <c r="I1697">
        <v>2017</v>
      </c>
      <c r="J1697" t="str">
        <f>IF(C1697&gt;B1697, "Bullish", IF(B1697&gt;C1697, "Bearish", "Neutral"))</f>
        <v>Bearish</v>
      </c>
      <c r="K1697" t="str">
        <f>IF(C1698&gt;C1697, "Buy", "")</f>
        <v>Buy</v>
      </c>
      <c r="L1697" t="str">
        <f>IF(C1698&lt;C1697, "Sell", "")</f>
        <v/>
      </c>
      <c r="V1697" s="4">
        <f t="shared" si="26"/>
        <v>6.7807220586789257E-3</v>
      </c>
    </row>
    <row r="1698" spans="1:22" x14ac:dyDescent="0.25">
      <c r="A1698" s="1">
        <v>42900</v>
      </c>
      <c r="B1698">
        <v>480</v>
      </c>
      <c r="C1698">
        <v>479.2999878</v>
      </c>
      <c r="D1698">
        <v>7438110</v>
      </c>
      <c r="E1698" t="s">
        <v>10</v>
      </c>
      <c r="F1698" t="s">
        <v>17</v>
      </c>
      <c r="G1698" t="str">
        <f>IF(OR(F1698="Jan",F1698="Feb",F1698="Mar"),"Q1",
IF(OR(F1698="Apr",F1698="May",F1698="Jun"),"Q2",
IF(OR(F1698="Jul",F1698="Aug",F1698="Sep"),"Q3",
IF(OR(F1698="Oct",F1698="Nov",F1698="Dec"),"Q4",""))))</f>
        <v>Q2</v>
      </c>
      <c r="H1698" t="str">
        <f>"Q"&amp;INT((MONTH(A1698)-1)/3)+1</f>
        <v>Q2</v>
      </c>
      <c r="I1698">
        <v>2017</v>
      </c>
      <c r="J1698" t="str">
        <f>IF(C1698&gt;B1698, "Bullish", IF(B1698&gt;C1698, "Bearish", "Neutral"))</f>
        <v>Bearish</v>
      </c>
      <c r="K1698" t="str">
        <f>IF(C1699&gt;C1698, "Buy", "")</f>
        <v/>
      </c>
      <c r="L1698" t="str">
        <f>IF(C1699&lt;C1698, "Sell", "")</f>
        <v>Sell</v>
      </c>
      <c r="V1698" s="4">
        <f t="shared" si="26"/>
        <v>-8.3523471516997632E-4</v>
      </c>
    </row>
    <row r="1699" spans="1:22" x14ac:dyDescent="0.25">
      <c r="A1699" s="1">
        <v>42899</v>
      </c>
      <c r="B1699">
        <v>476.75</v>
      </c>
      <c r="C1699">
        <v>478.89999390000003</v>
      </c>
      <c r="D1699">
        <v>4937794</v>
      </c>
      <c r="E1699" t="s">
        <v>9</v>
      </c>
      <c r="F1699" t="s">
        <v>17</v>
      </c>
      <c r="G1699" t="str">
        <f>IF(OR(F1699="Jan",F1699="Feb",F1699="Mar"),"Q1",
IF(OR(F1699="Apr",F1699="May",F1699="Jun"),"Q2",
IF(OR(F1699="Jul",F1699="Aug",F1699="Sep"),"Q3",
IF(OR(F1699="Oct",F1699="Nov",F1699="Dec"),"Q4",""))))</f>
        <v>Q2</v>
      </c>
      <c r="H1699" t="str">
        <f>"Q"&amp;INT((MONTH(A1699)-1)/3)+1</f>
        <v>Q2</v>
      </c>
      <c r="I1699">
        <v>2017</v>
      </c>
      <c r="J1699" t="str">
        <f>IF(C1699&gt;B1699, "Bullish", IF(B1699&gt;C1699, "Bearish", "Neutral"))</f>
        <v>Bullish</v>
      </c>
      <c r="K1699" t="str">
        <f>IF(C1700&gt;C1699, "Buy", "")</f>
        <v>Buy</v>
      </c>
      <c r="L1699" t="str">
        <f>IF(C1700&lt;C1699, "Sell", "")</f>
        <v/>
      </c>
      <c r="V1699" s="4">
        <f t="shared" si="26"/>
        <v>6.2768978089497813E-3</v>
      </c>
    </row>
    <row r="1700" spans="1:22" x14ac:dyDescent="0.25">
      <c r="A1700" s="1">
        <v>42898</v>
      </c>
      <c r="B1700">
        <v>471.6749878</v>
      </c>
      <c r="C1700">
        <v>481.9249878</v>
      </c>
      <c r="D1700">
        <v>8591676</v>
      </c>
      <c r="E1700" t="s">
        <v>7</v>
      </c>
      <c r="F1700" t="s">
        <v>17</v>
      </c>
      <c r="G1700" t="str">
        <f>IF(OR(F1700="Jan",F1700="Feb",F1700="Mar"),"Q1",
IF(OR(F1700="Apr",F1700="May",F1700="Jun"),"Q2",
IF(OR(F1700="Jul",F1700="Aug",F1700="Sep"),"Q3",
IF(OR(F1700="Oct",F1700="Nov",F1700="Dec"),"Q4",""))))</f>
        <v>Q2</v>
      </c>
      <c r="H1700" t="str">
        <f>"Q"&amp;INT((MONTH(A1700)-1)/3)+1</f>
        <v>Q2</v>
      </c>
      <c r="I1700">
        <v>2017</v>
      </c>
      <c r="J1700" t="str">
        <f>IF(C1700&gt;B1700, "Bullish", IF(B1700&gt;C1700, "Bearish", "Neutral"))</f>
        <v>Bullish</v>
      </c>
      <c r="K1700" t="str">
        <f>IF(C1701&gt;C1700, "Buy", "")</f>
        <v/>
      </c>
      <c r="L1700" t="str">
        <f>IF(C1701&lt;C1700, "Sell", "")</f>
        <v>Sell</v>
      </c>
      <c r="V1700" s="4">
        <f t="shared" si="26"/>
        <v>-1.6076323415836275E-2</v>
      </c>
    </row>
    <row r="1701" spans="1:22" x14ac:dyDescent="0.25">
      <c r="A1701" s="1">
        <v>42895</v>
      </c>
      <c r="B1701">
        <v>469.27499390000003</v>
      </c>
      <c r="C1701">
        <v>474.2999878</v>
      </c>
      <c r="D1701">
        <v>14757662</v>
      </c>
      <c r="E1701" t="s">
        <v>12</v>
      </c>
      <c r="F1701" t="s">
        <v>17</v>
      </c>
      <c r="G1701" t="str">
        <f>IF(OR(F1701="Jan",F1701="Feb",F1701="Mar"),"Q1",
IF(OR(F1701="Apr",F1701="May",F1701="Jun"),"Q2",
IF(OR(F1701="Jul",F1701="Aug",F1701="Sep"),"Q3",
IF(OR(F1701="Oct",F1701="Nov",F1701="Dec"),"Q4",""))))</f>
        <v>Q2</v>
      </c>
      <c r="H1701" t="str">
        <f>"Q"&amp;INT((MONTH(A1701)-1)/3)+1</f>
        <v>Q2</v>
      </c>
      <c r="I1701">
        <v>2017</v>
      </c>
      <c r="J1701" t="str">
        <f>IF(C1701&gt;B1701, "Bullish", IF(B1701&gt;C1701, "Bearish", "Neutral"))</f>
        <v>Bullish</v>
      </c>
      <c r="K1701" t="str">
        <f>IF(C1702&gt;C1701, "Buy", "")</f>
        <v>Buy</v>
      </c>
      <c r="L1701" t="str">
        <f>IF(C1702&lt;C1701, "Sell", "")</f>
        <v/>
      </c>
      <c r="V1701" s="4">
        <f t="shared" si="26"/>
        <v>8.2074719011645102E-3</v>
      </c>
    </row>
    <row r="1702" spans="1:22" x14ac:dyDescent="0.25">
      <c r="A1702" s="1">
        <v>42894</v>
      </c>
      <c r="B1702">
        <v>481.47500609999997</v>
      </c>
      <c r="C1702">
        <v>478.22500609999997</v>
      </c>
      <c r="D1702">
        <v>6195352</v>
      </c>
      <c r="E1702" t="s">
        <v>11</v>
      </c>
      <c r="F1702" t="s">
        <v>17</v>
      </c>
      <c r="G1702" t="str">
        <f>IF(OR(F1702="Jan",F1702="Feb",F1702="Mar"),"Q1",
IF(OR(F1702="Apr",F1702="May",F1702="Jun"),"Q2",
IF(OR(F1702="Jul",F1702="Aug",F1702="Sep"),"Q3",
IF(OR(F1702="Oct",F1702="Nov",F1702="Dec"),"Q4",""))))</f>
        <v>Q2</v>
      </c>
      <c r="H1702" t="str">
        <f>"Q"&amp;INT((MONTH(A1702)-1)/3)+1</f>
        <v>Q2</v>
      </c>
      <c r="I1702">
        <v>2017</v>
      </c>
      <c r="J1702" t="str">
        <f>IF(C1702&gt;B1702, "Bullish", IF(B1702&gt;C1702, "Bearish", "Neutral"))</f>
        <v>Bearish</v>
      </c>
      <c r="K1702" t="str">
        <f>IF(C1703&gt;C1702, "Buy", "")</f>
        <v>Buy</v>
      </c>
      <c r="L1702" t="str">
        <f>IF(C1703&lt;C1702, "Sell", "")</f>
        <v/>
      </c>
      <c r="V1702" s="4">
        <f t="shared" si="26"/>
        <v>5.045225904038139E-3</v>
      </c>
    </row>
    <row r="1703" spans="1:22" x14ac:dyDescent="0.25">
      <c r="A1703" s="1">
        <v>42893</v>
      </c>
      <c r="B1703">
        <v>492.5</v>
      </c>
      <c r="C1703">
        <v>480.64999390000003</v>
      </c>
      <c r="D1703">
        <v>12455046</v>
      </c>
      <c r="E1703" t="s">
        <v>10</v>
      </c>
      <c r="F1703" t="s">
        <v>17</v>
      </c>
      <c r="G1703" t="str">
        <f>IF(OR(F1703="Jan",F1703="Feb",F1703="Mar"),"Q1",
IF(OR(F1703="Apr",F1703="May",F1703="Jun"),"Q2",
IF(OR(F1703="Jul",F1703="Aug",F1703="Sep"),"Q3",
IF(OR(F1703="Oct",F1703="Nov",F1703="Dec"),"Q4",""))))</f>
        <v>Q2</v>
      </c>
      <c r="H1703" t="str">
        <f>"Q"&amp;INT((MONTH(A1703)-1)/3)+1</f>
        <v>Q2</v>
      </c>
      <c r="I1703">
        <v>2017</v>
      </c>
      <c r="J1703" t="str">
        <f>IF(C1703&gt;B1703, "Bullish", IF(B1703&gt;C1703, "Bearish", "Neutral"))</f>
        <v>Bearish</v>
      </c>
      <c r="K1703" t="str">
        <f>IF(C1704&gt;C1703, "Buy", "")</f>
        <v>Buy</v>
      </c>
      <c r="L1703" t="str">
        <f>IF(C1704&lt;C1703, "Sell", "")</f>
        <v/>
      </c>
      <c r="V1703" s="4">
        <f t="shared" si="26"/>
        <v>1.8430579720943571E-2</v>
      </c>
    </row>
    <row r="1704" spans="1:22" x14ac:dyDescent="0.25">
      <c r="A1704" s="1">
        <v>42892</v>
      </c>
      <c r="B1704">
        <v>482.5</v>
      </c>
      <c r="C1704">
        <v>489.6749878</v>
      </c>
      <c r="D1704">
        <v>7008686</v>
      </c>
      <c r="E1704" t="s">
        <v>9</v>
      </c>
      <c r="F1704" t="s">
        <v>17</v>
      </c>
      <c r="G1704" t="str">
        <f>IF(OR(F1704="Jan",F1704="Feb",F1704="Mar"),"Q1",
IF(OR(F1704="Apr",F1704="May",F1704="Jun"),"Q2",
IF(OR(F1704="Jul",F1704="Aug",F1704="Sep"),"Q3",
IF(OR(F1704="Oct",F1704="Nov",F1704="Dec"),"Q4",""))))</f>
        <v>Q2</v>
      </c>
      <c r="H1704" t="str">
        <f>"Q"&amp;INT((MONTH(A1704)-1)/3)+1</f>
        <v>Q2</v>
      </c>
      <c r="I1704">
        <v>2017</v>
      </c>
      <c r="J1704" t="str">
        <f>IF(C1704&gt;B1704, "Bullish", IF(B1704&gt;C1704, "Bearish", "Neutral"))</f>
        <v>Bullish</v>
      </c>
      <c r="K1704" t="str">
        <f>IF(C1705&gt;C1704, "Buy", "")</f>
        <v/>
      </c>
      <c r="L1704" t="str">
        <f>IF(C1705&lt;C1704, "Sell", "")</f>
        <v>Sell</v>
      </c>
      <c r="V1704" s="4">
        <f t="shared" si="26"/>
        <v>-2.1486284850065183E-2</v>
      </c>
    </row>
    <row r="1705" spans="1:22" x14ac:dyDescent="0.25">
      <c r="A1705" s="1">
        <v>42891</v>
      </c>
      <c r="B1705">
        <v>485</v>
      </c>
      <c r="C1705">
        <v>479.375</v>
      </c>
      <c r="D1705">
        <v>5462698</v>
      </c>
      <c r="E1705" t="s">
        <v>7</v>
      </c>
      <c r="F1705" t="s">
        <v>17</v>
      </c>
      <c r="G1705" t="str">
        <f>IF(OR(F1705="Jan",F1705="Feb",F1705="Mar"),"Q1",
IF(OR(F1705="Apr",F1705="May",F1705="Jun"),"Q2",
IF(OR(F1705="Jul",F1705="Aug",F1705="Sep"),"Q3",
IF(OR(F1705="Oct",F1705="Nov",F1705="Dec"),"Q4",""))))</f>
        <v>Q2</v>
      </c>
      <c r="H1705" t="str">
        <f>"Q"&amp;INT((MONTH(A1705)-1)/3)+1</f>
        <v>Q2</v>
      </c>
      <c r="I1705">
        <v>2017</v>
      </c>
      <c r="J1705" t="str">
        <f>IF(C1705&gt;B1705, "Bullish", IF(B1705&gt;C1705, "Bearish", "Neutral"))</f>
        <v>Bearish</v>
      </c>
      <c r="K1705" t="str">
        <f>IF(C1706&gt;C1705, "Buy", "")</f>
        <v>Buy</v>
      </c>
      <c r="L1705" t="str">
        <f>IF(C1706&lt;C1705, "Sell", "")</f>
        <v/>
      </c>
      <c r="V1705" s="4">
        <f t="shared" si="26"/>
        <v>1.1037198478875781E-2</v>
      </c>
    </row>
    <row r="1706" spans="1:22" x14ac:dyDescent="0.25">
      <c r="A1706" s="1">
        <v>42888</v>
      </c>
      <c r="B1706">
        <v>486.7000122</v>
      </c>
      <c r="C1706">
        <v>484.72500609999997</v>
      </c>
      <c r="D1706">
        <v>3917966</v>
      </c>
      <c r="E1706" t="s">
        <v>12</v>
      </c>
      <c r="F1706" t="s">
        <v>17</v>
      </c>
      <c r="G1706" t="str">
        <f>IF(OR(F1706="Jan",F1706="Feb",F1706="Mar"),"Q1",
IF(OR(F1706="Apr",F1706="May",F1706="Jun"),"Q2",
IF(OR(F1706="Jul",F1706="Aug",F1706="Sep"),"Q3",
IF(OR(F1706="Oct",F1706="Nov",F1706="Dec"),"Q4",""))))</f>
        <v>Q2</v>
      </c>
      <c r="H1706" t="str">
        <f>"Q"&amp;INT((MONTH(A1706)-1)/3)+1</f>
        <v>Q2</v>
      </c>
      <c r="I1706">
        <v>2017</v>
      </c>
      <c r="J1706" t="str">
        <f>IF(C1706&gt;B1706, "Bullish", IF(B1706&gt;C1706, "Bearish", "Neutral"))</f>
        <v>Bearish</v>
      </c>
      <c r="K1706" t="str">
        <f>IF(C1707&gt;C1706, "Buy", "")</f>
        <v>Buy</v>
      </c>
      <c r="L1706" t="str">
        <f>IF(C1707&lt;C1706, "Sell", "")</f>
        <v/>
      </c>
      <c r="V1706" s="4">
        <f t="shared" si="26"/>
        <v>2.0074244914750901E-3</v>
      </c>
    </row>
    <row r="1707" spans="1:22" x14ac:dyDescent="0.25">
      <c r="A1707" s="1">
        <v>42887</v>
      </c>
      <c r="B1707">
        <v>484.64999390000003</v>
      </c>
      <c r="C1707">
        <v>485.7000122</v>
      </c>
      <c r="D1707">
        <v>5508606</v>
      </c>
      <c r="E1707" t="s">
        <v>11</v>
      </c>
      <c r="F1707" t="s">
        <v>17</v>
      </c>
      <c r="G1707" t="str">
        <f>IF(OR(F1707="Jan",F1707="Feb",F1707="Mar"),"Q1",
IF(OR(F1707="Apr",F1707="May",F1707="Jun"),"Q2",
IF(OR(F1707="Jul",F1707="Aug",F1707="Sep"),"Q3",
IF(OR(F1707="Oct",F1707="Nov",F1707="Dec"),"Q4",""))))</f>
        <v>Q2</v>
      </c>
      <c r="H1707" t="str">
        <f>"Q"&amp;INT((MONTH(A1707)-1)/3)+1</f>
        <v>Q2</v>
      </c>
      <c r="I1707">
        <v>2017</v>
      </c>
      <c r="J1707" t="str">
        <f>IF(C1707&gt;B1707, "Bullish", IF(B1707&gt;C1707, "Bearish", "Neutral"))</f>
        <v>Bullish</v>
      </c>
      <c r="K1707" t="str">
        <f>IF(C1708&gt;C1707, "Buy", "")</f>
        <v>Buy</v>
      </c>
      <c r="L1707" t="str">
        <f>IF(C1708&lt;C1707, "Sell", "")</f>
        <v/>
      </c>
      <c r="V1707" s="4">
        <f t="shared" si="26"/>
        <v>5.7826758820415458E-3</v>
      </c>
    </row>
    <row r="1708" spans="1:22" x14ac:dyDescent="0.25">
      <c r="A1708" s="1">
        <v>42886</v>
      </c>
      <c r="B1708">
        <v>496.77499390000003</v>
      </c>
      <c r="C1708">
        <v>488.52499390000003</v>
      </c>
      <c r="D1708">
        <v>7763900</v>
      </c>
      <c r="E1708" t="s">
        <v>10</v>
      </c>
      <c r="F1708" t="s">
        <v>16</v>
      </c>
      <c r="G1708" t="str">
        <f>IF(OR(F1708="Jan",F1708="Feb",F1708="Mar"),"Q1",
IF(OR(F1708="Apr",F1708="May",F1708="Jun"),"Q2",
IF(OR(F1708="Jul",F1708="Aug",F1708="Sep"),"Q3",
IF(OR(F1708="Oct",F1708="Nov",F1708="Dec"),"Q4",""))))</f>
        <v>Q2</v>
      </c>
      <c r="H1708" t="str">
        <f>"Q"&amp;INT((MONTH(A1708)-1)/3)+1</f>
        <v>Q2</v>
      </c>
      <c r="I1708">
        <v>2017</v>
      </c>
      <c r="J1708" t="str">
        <f>IF(C1708&gt;B1708, "Bullish", IF(B1708&gt;C1708, "Bearish", "Neutral"))</f>
        <v>Bearish</v>
      </c>
      <c r="K1708" t="str">
        <f>IF(C1709&gt;C1708, "Buy", "")</f>
        <v>Buy</v>
      </c>
      <c r="L1708" t="str">
        <f>IF(C1709&lt;C1708, "Sell", "")</f>
        <v/>
      </c>
      <c r="V1708" s="4">
        <f t="shared" si="26"/>
        <v>1.9223071838464584E-2</v>
      </c>
    </row>
    <row r="1709" spans="1:22" x14ac:dyDescent="0.25">
      <c r="A1709" s="1">
        <v>42885</v>
      </c>
      <c r="B1709">
        <v>491</v>
      </c>
      <c r="C1709">
        <v>498.10000609999997</v>
      </c>
      <c r="D1709">
        <v>3716910</v>
      </c>
      <c r="E1709" t="s">
        <v>9</v>
      </c>
      <c r="F1709" t="s">
        <v>16</v>
      </c>
      <c r="G1709" t="str">
        <f>IF(OR(F1709="Jan",F1709="Feb",F1709="Mar"),"Q1",
IF(OR(F1709="Apr",F1709="May",F1709="Jun"),"Q2",
IF(OR(F1709="Jul",F1709="Aug",F1709="Sep"),"Q3",
IF(OR(F1709="Oct",F1709="Nov",F1709="Dec"),"Q4",""))))</f>
        <v>Q2</v>
      </c>
      <c r="H1709" t="str">
        <f>"Q"&amp;INT((MONTH(A1709)-1)/3)+1</f>
        <v>Q2</v>
      </c>
      <c r="I1709">
        <v>2017</v>
      </c>
      <c r="J1709" t="str">
        <f>IF(C1709&gt;B1709, "Bullish", IF(B1709&gt;C1709, "Bearish", "Neutral"))</f>
        <v>Bullish</v>
      </c>
      <c r="K1709" t="str">
        <f>IF(C1710&gt;C1709, "Buy", "")</f>
        <v/>
      </c>
      <c r="L1709" t="str">
        <f>IF(C1710&lt;C1709, "Sell", "")</f>
        <v>Sell</v>
      </c>
      <c r="V1709" s="4">
        <f t="shared" si="26"/>
        <v>-1.1216553343466516E-2</v>
      </c>
    </row>
    <row r="1710" spans="1:22" x14ac:dyDescent="0.25">
      <c r="A1710" s="1">
        <v>42884</v>
      </c>
      <c r="B1710">
        <v>495.4500122</v>
      </c>
      <c r="C1710">
        <v>492.5750122</v>
      </c>
      <c r="D1710">
        <v>6308434</v>
      </c>
      <c r="E1710" t="s">
        <v>7</v>
      </c>
      <c r="F1710" t="s">
        <v>16</v>
      </c>
      <c r="G1710" t="str">
        <f>IF(OR(F1710="Jan",F1710="Feb",F1710="Mar"),"Q1",
IF(OR(F1710="Apr",F1710="May",F1710="Jun"),"Q2",
IF(OR(F1710="Jul",F1710="Aug",F1710="Sep"),"Q3",
IF(OR(F1710="Oct",F1710="Nov",F1710="Dec"),"Q4",""))))</f>
        <v>Q2</v>
      </c>
      <c r="H1710" t="str">
        <f>"Q"&amp;INT((MONTH(A1710)-1)/3)+1</f>
        <v>Q2</v>
      </c>
      <c r="I1710">
        <v>2017</v>
      </c>
      <c r="J1710" t="str">
        <f>IF(C1710&gt;B1710, "Bullish", IF(B1710&gt;C1710, "Bearish", "Neutral"))</f>
        <v>Bearish</v>
      </c>
      <c r="K1710" t="str">
        <f>IF(C1711&gt;C1710, "Buy", "")</f>
        <v>Buy</v>
      </c>
      <c r="L1710" t="str">
        <f>IF(C1711&lt;C1710, "Sell", "")</f>
        <v/>
      </c>
      <c r="V1710" s="4">
        <f t="shared" si="26"/>
        <v>1.0595548529410715E-2</v>
      </c>
    </row>
    <row r="1711" spans="1:22" x14ac:dyDescent="0.25">
      <c r="A1711" s="1">
        <v>42881</v>
      </c>
      <c r="B1711">
        <v>493.5</v>
      </c>
      <c r="C1711">
        <v>497.85000609999997</v>
      </c>
      <c r="D1711">
        <v>4988004</v>
      </c>
      <c r="E1711" t="s">
        <v>12</v>
      </c>
      <c r="F1711" t="s">
        <v>16</v>
      </c>
      <c r="G1711" t="str">
        <f>IF(OR(F1711="Jan",F1711="Feb",F1711="Mar"),"Q1",
IF(OR(F1711="Apr",F1711="May",F1711="Jun"),"Q2",
IF(OR(F1711="Jul",F1711="Aug",F1711="Sep"),"Q3",
IF(OR(F1711="Oct",F1711="Nov",F1711="Dec"),"Q4",""))))</f>
        <v>Q2</v>
      </c>
      <c r="H1711" t="str">
        <f>"Q"&amp;INT((MONTH(A1711)-1)/3)+1</f>
        <v>Q2</v>
      </c>
      <c r="I1711">
        <v>2017</v>
      </c>
      <c r="J1711" t="str">
        <f>IF(C1711&gt;B1711, "Bullish", IF(B1711&gt;C1711, "Bearish", "Neutral"))</f>
        <v>Bullish</v>
      </c>
      <c r="K1711" t="str">
        <f>IF(C1712&gt;C1711, "Buy", "")</f>
        <v/>
      </c>
      <c r="L1711" t="str">
        <f>IF(C1712&lt;C1711, "Sell", "")</f>
        <v>Sell</v>
      </c>
      <c r="V1711" s="4">
        <f t="shared" si="26"/>
        <v>-1.2610621940251683E-2</v>
      </c>
    </row>
    <row r="1712" spans="1:22" x14ac:dyDescent="0.25">
      <c r="A1712" s="1">
        <v>42880</v>
      </c>
      <c r="B1712">
        <v>480.5</v>
      </c>
      <c r="C1712">
        <v>491.64999390000003</v>
      </c>
      <c r="D1712">
        <v>10438514</v>
      </c>
      <c r="E1712" t="s">
        <v>11</v>
      </c>
      <c r="F1712" t="s">
        <v>16</v>
      </c>
      <c r="G1712" t="str">
        <f>IF(OR(F1712="Jan",F1712="Feb",F1712="Mar"),"Q1",
IF(OR(F1712="Apr",F1712="May",F1712="Jun"),"Q2",
IF(OR(F1712="Jul",F1712="Aug",F1712="Sep"),"Q3",
IF(OR(F1712="Oct",F1712="Nov",F1712="Dec"),"Q4",""))))</f>
        <v>Q2</v>
      </c>
      <c r="H1712" t="str">
        <f>"Q"&amp;INT((MONTH(A1712)-1)/3)+1</f>
        <v>Q2</v>
      </c>
      <c r="I1712">
        <v>2017</v>
      </c>
      <c r="J1712" t="str">
        <f>IF(C1712&gt;B1712, "Bullish", IF(B1712&gt;C1712, "Bearish", "Neutral"))</f>
        <v>Bullish</v>
      </c>
      <c r="K1712" t="str">
        <f>IF(C1713&gt;C1712, "Buy", "")</f>
        <v/>
      </c>
      <c r="L1712" t="str">
        <f>IF(C1713&lt;C1712, "Sell", "")</f>
        <v>Sell</v>
      </c>
      <c r="V1712" s="4">
        <f t="shared" si="26"/>
        <v>-2.984918345638881E-2</v>
      </c>
    </row>
    <row r="1713" spans="1:22" x14ac:dyDescent="0.25">
      <c r="A1713" s="1">
        <v>42879</v>
      </c>
      <c r="B1713">
        <v>480</v>
      </c>
      <c r="C1713">
        <v>477.39999390000003</v>
      </c>
      <c r="D1713">
        <v>5636286</v>
      </c>
      <c r="E1713" t="s">
        <v>10</v>
      </c>
      <c r="F1713" t="s">
        <v>16</v>
      </c>
      <c r="G1713" t="str">
        <f>IF(OR(F1713="Jan",F1713="Feb",F1713="Mar"),"Q1",
IF(OR(F1713="Apr",F1713="May",F1713="Jun"),"Q2",
IF(OR(F1713="Jul",F1713="Aug",F1713="Sep"),"Q3",
IF(OR(F1713="Oct",F1713="Nov",F1713="Dec"),"Q4",""))))</f>
        <v>Q2</v>
      </c>
      <c r="H1713" t="str">
        <f>"Q"&amp;INT((MONTH(A1713)-1)/3)+1</f>
        <v>Q2</v>
      </c>
      <c r="I1713">
        <v>2017</v>
      </c>
      <c r="J1713" t="str">
        <f>IF(C1713&gt;B1713, "Bullish", IF(B1713&gt;C1713, "Bearish", "Neutral"))</f>
        <v>Bearish</v>
      </c>
      <c r="K1713" t="str">
        <f>IF(C1714&gt;C1713, "Buy", "")</f>
        <v>Buy</v>
      </c>
      <c r="L1713" t="str">
        <f>IF(C1714&lt;C1713, "Sell", "")</f>
        <v/>
      </c>
      <c r="V1713" s="4">
        <f t="shared" si="26"/>
        <v>2.6115115761625833E-3</v>
      </c>
    </row>
    <row r="1714" spans="1:22" x14ac:dyDescent="0.25">
      <c r="A1714" s="1">
        <v>42878</v>
      </c>
      <c r="B1714">
        <v>482.3250122</v>
      </c>
      <c r="C1714">
        <v>478.64999390000003</v>
      </c>
      <c r="D1714">
        <v>4039982</v>
      </c>
      <c r="E1714" t="s">
        <v>9</v>
      </c>
      <c r="F1714" t="s">
        <v>16</v>
      </c>
      <c r="G1714" t="str">
        <f>IF(OR(F1714="Jan",F1714="Feb",F1714="Mar"),"Q1",
IF(OR(F1714="Apr",F1714="May",F1714="Jun"),"Q2",
IF(OR(F1714="Jul",F1714="Aug",F1714="Sep"),"Q3",
IF(OR(F1714="Oct",F1714="Nov",F1714="Dec"),"Q4",""))))</f>
        <v>Q2</v>
      </c>
      <c r="H1714" t="str">
        <f>"Q"&amp;INT((MONTH(A1714)-1)/3)+1</f>
        <v>Q2</v>
      </c>
      <c r="I1714">
        <v>2017</v>
      </c>
      <c r="J1714" t="str">
        <f>IF(C1714&gt;B1714, "Bullish", IF(B1714&gt;C1714, "Bearish", "Neutral"))</f>
        <v>Bearish</v>
      </c>
      <c r="K1714" t="str">
        <f>IF(C1715&gt;C1714, "Buy", "")</f>
        <v>Buy</v>
      </c>
      <c r="L1714" t="str">
        <f>IF(C1715&lt;C1714, "Sell", "")</f>
        <v/>
      </c>
      <c r="V1714" s="4">
        <f t="shared" si="26"/>
        <v>4.3164224320968742E-3</v>
      </c>
    </row>
    <row r="1715" spans="1:22" x14ac:dyDescent="0.25">
      <c r="A1715" s="1">
        <v>42877</v>
      </c>
      <c r="B1715">
        <v>479.2000122</v>
      </c>
      <c r="C1715">
        <v>480.72500609999997</v>
      </c>
      <c r="D1715">
        <v>5503052</v>
      </c>
      <c r="E1715" t="s">
        <v>7</v>
      </c>
      <c r="F1715" t="s">
        <v>16</v>
      </c>
      <c r="G1715" t="str">
        <f>IF(OR(F1715="Jan",F1715="Feb",F1715="Mar"),"Q1",
IF(OR(F1715="Apr",F1715="May",F1715="Jun"),"Q2",
IF(OR(F1715="Jul",F1715="Aug",F1715="Sep"),"Q3",
IF(OR(F1715="Oct",F1715="Nov",F1715="Dec"),"Q4",""))))</f>
        <v>Q2</v>
      </c>
      <c r="H1715" t="str">
        <f>"Q"&amp;INT((MONTH(A1715)-1)/3)+1</f>
        <v>Q2</v>
      </c>
      <c r="I1715">
        <v>2017</v>
      </c>
      <c r="J1715" t="str">
        <f>IF(C1715&gt;B1715, "Bullish", IF(B1715&gt;C1715, "Bearish", "Neutral"))</f>
        <v>Bullish</v>
      </c>
      <c r="K1715" t="str">
        <f>IF(C1716&gt;C1715, "Buy", "")</f>
        <v/>
      </c>
      <c r="L1715" t="str">
        <f>IF(C1716&lt;C1715, "Sell", "")</f>
        <v>Sell</v>
      </c>
      <c r="V1715" s="4">
        <f t="shared" si="26"/>
        <v>-3.6536353206593759E-3</v>
      </c>
    </row>
    <row r="1716" spans="1:22" x14ac:dyDescent="0.25">
      <c r="A1716" s="1">
        <v>42874</v>
      </c>
      <c r="B1716">
        <v>480.75</v>
      </c>
      <c r="C1716">
        <v>478.97500609999997</v>
      </c>
      <c r="D1716">
        <v>4257396</v>
      </c>
      <c r="E1716" t="s">
        <v>12</v>
      </c>
      <c r="F1716" t="s">
        <v>16</v>
      </c>
      <c r="G1716" t="str">
        <f>IF(OR(F1716="Jan",F1716="Feb",F1716="Mar"),"Q1",
IF(OR(F1716="Apr",F1716="May",F1716="Jun"),"Q2",
IF(OR(F1716="Jul",F1716="Aug",F1716="Sep"),"Q3",
IF(OR(F1716="Oct",F1716="Nov",F1716="Dec"),"Q4",""))))</f>
        <v>Q2</v>
      </c>
      <c r="H1716" t="str">
        <f>"Q"&amp;INT((MONTH(A1716)-1)/3)+1</f>
        <v>Q2</v>
      </c>
      <c r="I1716">
        <v>2017</v>
      </c>
      <c r="J1716" t="str">
        <f>IF(C1716&gt;B1716, "Bullish", IF(B1716&gt;C1716, "Bearish", "Neutral"))</f>
        <v>Bearish</v>
      </c>
      <c r="K1716" t="str">
        <f>IF(C1717&gt;C1716, "Buy", "")</f>
        <v>Buy</v>
      </c>
      <c r="L1716" t="str">
        <f>IF(C1717&lt;C1716, "Sell", "")</f>
        <v/>
      </c>
      <c r="V1716" s="4">
        <f t="shared" si="26"/>
        <v>3.9511180660255297E-3</v>
      </c>
    </row>
    <row r="1717" spans="1:22" x14ac:dyDescent="0.25">
      <c r="A1717" s="1">
        <v>42873</v>
      </c>
      <c r="B1717">
        <v>471.5</v>
      </c>
      <c r="C1717">
        <v>480.875</v>
      </c>
      <c r="D1717">
        <v>8057848</v>
      </c>
      <c r="E1717" t="s">
        <v>11</v>
      </c>
      <c r="F1717" t="s">
        <v>16</v>
      </c>
      <c r="G1717" t="str">
        <f>IF(OR(F1717="Jan",F1717="Feb",F1717="Mar"),"Q1",
IF(OR(F1717="Apr",F1717="May",F1717="Jun"),"Q2",
IF(OR(F1717="Jul",F1717="Aug",F1717="Sep"),"Q3",
IF(OR(F1717="Oct",F1717="Nov",F1717="Dec"),"Q4",""))))</f>
        <v>Q2</v>
      </c>
      <c r="H1717" t="str">
        <f>"Q"&amp;INT((MONTH(A1717)-1)/3)+1</f>
        <v>Q2</v>
      </c>
      <c r="I1717">
        <v>2017</v>
      </c>
      <c r="J1717" t="str">
        <f>IF(C1717&gt;B1717, "Bullish", IF(B1717&gt;C1717, "Bearish", "Neutral"))</f>
        <v>Bullish</v>
      </c>
      <c r="K1717" t="str">
        <f>IF(C1718&gt;C1717, "Buy", "")</f>
        <v/>
      </c>
      <c r="L1717" t="str">
        <f>IF(C1718&lt;C1717, "Sell", "")</f>
        <v>Sell</v>
      </c>
      <c r="V1717" s="4">
        <f t="shared" si="26"/>
        <v>-9.3933798431981314E-3</v>
      </c>
    </row>
    <row r="1718" spans="1:22" x14ac:dyDescent="0.25">
      <c r="A1718" s="1">
        <v>42872</v>
      </c>
      <c r="B1718">
        <v>475.7999878</v>
      </c>
      <c r="C1718">
        <v>476.39999390000003</v>
      </c>
      <c r="D1718">
        <v>2915508</v>
      </c>
      <c r="E1718" t="s">
        <v>10</v>
      </c>
      <c r="F1718" t="s">
        <v>16</v>
      </c>
      <c r="G1718" t="str">
        <f>IF(OR(F1718="Jan",F1718="Feb",F1718="Mar"),"Q1",
IF(OR(F1718="Apr",F1718="May",F1718="Jun"),"Q2",
IF(OR(F1718="Jul",F1718="Aug",F1718="Sep"),"Q3",
IF(OR(F1718="Oct",F1718="Nov",F1718="Dec"),"Q4",""))))</f>
        <v>Q2</v>
      </c>
      <c r="H1718" t="str">
        <f>"Q"&amp;INT((MONTH(A1718)-1)/3)+1</f>
        <v>Q2</v>
      </c>
      <c r="I1718">
        <v>2017</v>
      </c>
      <c r="J1718" t="str">
        <f>IF(C1718&gt;B1718, "Bullish", IF(B1718&gt;C1718, "Bearish", "Neutral"))</f>
        <v>Bullish</v>
      </c>
      <c r="K1718" t="str">
        <f>IF(C1719&gt;C1718, "Buy", "")</f>
        <v>Buy</v>
      </c>
      <c r="L1718" t="str">
        <f>IF(C1719&lt;C1718, "Sell", "")</f>
        <v/>
      </c>
      <c r="V1718" s="4">
        <f t="shared" si="26"/>
        <v>2.3036776963350223E-3</v>
      </c>
    </row>
    <row r="1719" spans="1:22" x14ac:dyDescent="0.25">
      <c r="A1719" s="1">
        <v>42871</v>
      </c>
      <c r="B1719">
        <v>476.5499878</v>
      </c>
      <c r="C1719">
        <v>477.5</v>
      </c>
      <c r="D1719">
        <v>6130168</v>
      </c>
      <c r="E1719" t="s">
        <v>9</v>
      </c>
      <c r="F1719" t="s">
        <v>16</v>
      </c>
      <c r="G1719" t="str">
        <f>IF(OR(F1719="Jan",F1719="Feb",F1719="Mar"),"Q1",
IF(OR(F1719="Apr",F1719="May",F1719="Jun"),"Q2",
IF(OR(F1719="Jul",F1719="Aug",F1719="Sep"),"Q3",
IF(OR(F1719="Oct",F1719="Nov",F1719="Dec"),"Q4",""))))</f>
        <v>Q2</v>
      </c>
      <c r="H1719" t="str">
        <f>"Q"&amp;INT((MONTH(A1719)-1)/3)+1</f>
        <v>Q2</v>
      </c>
      <c r="I1719">
        <v>2017</v>
      </c>
      <c r="J1719" t="str">
        <f>IF(C1719&gt;B1719, "Bullish", IF(B1719&gt;C1719, "Bearish", "Neutral"))</f>
        <v>Bullish</v>
      </c>
      <c r="K1719" t="str">
        <f>IF(C1720&gt;C1719, "Buy", "")</f>
        <v/>
      </c>
      <c r="L1719" t="str">
        <f>IF(C1720&lt;C1719, "Sell", "")</f>
        <v>Sell</v>
      </c>
      <c r="V1719" s="4">
        <f t="shared" si="26"/>
        <v>-3.6256762589808172E-3</v>
      </c>
    </row>
    <row r="1720" spans="1:22" x14ac:dyDescent="0.25">
      <c r="A1720" s="1">
        <v>42870</v>
      </c>
      <c r="B1720">
        <v>481.75</v>
      </c>
      <c r="C1720">
        <v>475.77499390000003</v>
      </c>
      <c r="D1720">
        <v>7297164</v>
      </c>
      <c r="E1720" t="s">
        <v>7</v>
      </c>
      <c r="F1720" t="s">
        <v>16</v>
      </c>
      <c r="G1720" t="str">
        <f>IF(OR(F1720="Jan",F1720="Feb",F1720="Mar"),"Q1",
IF(OR(F1720="Apr",F1720="May",F1720="Jun"),"Q2",
IF(OR(F1720="Jul",F1720="Aug",F1720="Sep"),"Q3",
IF(OR(F1720="Oct",F1720="Nov",F1720="Dec"),"Q4",""))))</f>
        <v>Q2</v>
      </c>
      <c r="H1720" t="str">
        <f>"Q"&amp;INT((MONTH(A1720)-1)/3)+1</f>
        <v>Q2</v>
      </c>
      <c r="I1720">
        <v>2017</v>
      </c>
      <c r="J1720" t="str">
        <f>IF(C1720&gt;B1720, "Bullish", IF(B1720&gt;C1720, "Bearish", "Neutral"))</f>
        <v>Bearish</v>
      </c>
      <c r="K1720" t="str">
        <f>IF(C1721&gt;C1720, "Buy", "")</f>
        <v>Buy</v>
      </c>
      <c r="L1720" t="str">
        <f>IF(C1721&lt;C1720, "Sell", "")</f>
        <v/>
      </c>
      <c r="V1720" s="4">
        <f t="shared" si="26"/>
        <v>1.3170870832252992E-2</v>
      </c>
    </row>
    <row r="1721" spans="1:22" x14ac:dyDescent="0.25">
      <c r="A1721" s="1">
        <v>42867</v>
      </c>
      <c r="B1721">
        <v>476.5</v>
      </c>
      <c r="C1721">
        <v>482.125</v>
      </c>
      <c r="D1721">
        <v>10979996</v>
      </c>
      <c r="E1721" t="s">
        <v>12</v>
      </c>
      <c r="F1721" t="s">
        <v>16</v>
      </c>
      <c r="G1721" t="str">
        <f>IF(OR(F1721="Jan",F1721="Feb",F1721="Mar"),"Q1",
IF(OR(F1721="Apr",F1721="May",F1721="Jun"),"Q2",
IF(OR(F1721="Jul",F1721="Aug",F1721="Sep"),"Q3",
IF(OR(F1721="Oct",F1721="Nov",F1721="Dec"),"Q4",""))))</f>
        <v>Q2</v>
      </c>
      <c r="H1721" t="str">
        <f>"Q"&amp;INT((MONTH(A1721)-1)/3)+1</f>
        <v>Q2</v>
      </c>
      <c r="I1721">
        <v>2017</v>
      </c>
      <c r="J1721" t="str">
        <f>IF(C1721&gt;B1721, "Bullish", IF(B1721&gt;C1721, "Bearish", "Neutral"))</f>
        <v>Bullish</v>
      </c>
      <c r="K1721" t="str">
        <f>IF(C1722&gt;C1721, "Buy", "")</f>
        <v/>
      </c>
      <c r="L1721" t="str">
        <f>IF(C1722&lt;C1721, "Sell", "")</f>
        <v>Sell</v>
      </c>
      <c r="V1721" s="4">
        <f t="shared" si="26"/>
        <v>-2.1343104460090832E-2</v>
      </c>
    </row>
    <row r="1722" spans="1:22" x14ac:dyDescent="0.25">
      <c r="A1722" s="1">
        <v>42866</v>
      </c>
      <c r="B1722">
        <v>473.4249878</v>
      </c>
      <c r="C1722">
        <v>472.0499878</v>
      </c>
      <c r="D1722">
        <v>3229482</v>
      </c>
      <c r="E1722" t="s">
        <v>11</v>
      </c>
      <c r="F1722" t="s">
        <v>16</v>
      </c>
      <c r="G1722" t="str">
        <f>IF(OR(F1722="Jan",F1722="Feb",F1722="Mar"),"Q1",
IF(OR(F1722="Apr",F1722="May",F1722="Jun"),"Q2",
IF(OR(F1722="Jul",F1722="Aug",F1722="Sep"),"Q3",
IF(OR(F1722="Oct",F1722="Nov",F1722="Dec"),"Q4",""))))</f>
        <v>Q2</v>
      </c>
      <c r="H1722" t="str">
        <f>"Q"&amp;INT((MONTH(A1722)-1)/3)+1</f>
        <v>Q2</v>
      </c>
      <c r="I1722">
        <v>2017</v>
      </c>
      <c r="J1722" t="str">
        <f>IF(C1722&gt;B1722, "Bullish", IF(B1722&gt;C1722, "Bearish", "Neutral"))</f>
        <v>Bearish</v>
      </c>
      <c r="K1722" t="str">
        <f>IF(C1723&gt;C1722, "Buy", "")</f>
        <v/>
      </c>
      <c r="L1722" t="str">
        <f>IF(C1723&lt;C1722, "Sell", "")</f>
        <v>Sell</v>
      </c>
      <c r="V1722" s="4">
        <f t="shared" si="26"/>
        <v>-4.7681999508883475E-4</v>
      </c>
    </row>
    <row r="1723" spans="1:22" x14ac:dyDescent="0.25">
      <c r="A1723" s="1">
        <v>42865</v>
      </c>
      <c r="B1723">
        <v>473.5750122</v>
      </c>
      <c r="C1723">
        <v>471.8250122</v>
      </c>
      <c r="D1723">
        <v>3364302</v>
      </c>
      <c r="E1723" t="s">
        <v>10</v>
      </c>
      <c r="F1723" t="s">
        <v>16</v>
      </c>
      <c r="G1723" t="str">
        <f>IF(OR(F1723="Jan",F1723="Feb",F1723="Mar"),"Q1",
IF(OR(F1723="Apr",F1723="May",F1723="Jun"),"Q2",
IF(OR(F1723="Jul",F1723="Aug",F1723="Sep"),"Q3",
IF(OR(F1723="Oct",F1723="Nov",F1723="Dec"),"Q4",""))))</f>
        <v>Q2</v>
      </c>
      <c r="H1723" t="str">
        <f>"Q"&amp;INT((MONTH(A1723)-1)/3)+1</f>
        <v>Q2</v>
      </c>
      <c r="I1723">
        <v>2017</v>
      </c>
      <c r="J1723" t="str">
        <f>IF(C1723&gt;B1723, "Bullish", IF(B1723&gt;C1723, "Bearish", "Neutral"))</f>
        <v>Bearish</v>
      </c>
      <c r="K1723" t="str">
        <f>IF(C1724&gt;C1723, "Buy", "")</f>
        <v>Buy</v>
      </c>
      <c r="L1723" t="str">
        <f>IF(C1724&lt;C1723, "Sell", "")</f>
        <v/>
      </c>
      <c r="V1723" s="4">
        <f t="shared" si="26"/>
        <v>3.1690697963077134E-3</v>
      </c>
    </row>
    <row r="1724" spans="1:22" x14ac:dyDescent="0.25">
      <c r="A1724" s="1">
        <v>42864</v>
      </c>
      <c r="B1724">
        <v>475.2999878</v>
      </c>
      <c r="C1724">
        <v>473.3250122</v>
      </c>
      <c r="D1724">
        <v>5649372</v>
      </c>
      <c r="E1724" t="s">
        <v>9</v>
      </c>
      <c r="F1724" t="s">
        <v>16</v>
      </c>
      <c r="G1724" t="str">
        <f>IF(OR(F1724="Jan",F1724="Feb",F1724="Mar"),"Q1",
IF(OR(F1724="Apr",F1724="May",F1724="Jun"),"Q2",
IF(OR(F1724="Jul",F1724="Aug",F1724="Sep"),"Q3",
IF(OR(F1724="Oct",F1724="Nov",F1724="Dec"),"Q4",""))))</f>
        <v>Q2</v>
      </c>
      <c r="H1724" t="str">
        <f>"Q"&amp;INT((MONTH(A1724)-1)/3)+1</f>
        <v>Q2</v>
      </c>
      <c r="I1724">
        <v>2017</v>
      </c>
      <c r="J1724" t="str">
        <f>IF(C1724&gt;B1724, "Bullish", IF(B1724&gt;C1724, "Bearish", "Neutral"))</f>
        <v>Bearish</v>
      </c>
      <c r="K1724" t="str">
        <f>IF(C1725&gt;C1724, "Buy", "")</f>
        <v/>
      </c>
      <c r="L1724" t="str">
        <f>IF(C1725&lt;C1724, "Sell", "")</f>
        <v>Sell</v>
      </c>
      <c r="V1724" s="4">
        <f t="shared" si="26"/>
        <v>-1.2163134849286163E-3</v>
      </c>
    </row>
    <row r="1725" spans="1:22" x14ac:dyDescent="0.25">
      <c r="A1725" s="1">
        <v>42863</v>
      </c>
      <c r="B1725">
        <v>469</v>
      </c>
      <c r="C1725">
        <v>472.75</v>
      </c>
      <c r="D1725">
        <v>4707098</v>
      </c>
      <c r="E1725" t="s">
        <v>7</v>
      </c>
      <c r="F1725" t="s">
        <v>16</v>
      </c>
      <c r="G1725" t="str">
        <f>IF(OR(F1725="Jan",F1725="Feb",F1725="Mar"),"Q1",
IF(OR(F1725="Apr",F1725="May",F1725="Jun"),"Q2",
IF(OR(F1725="Jul",F1725="Aug",F1725="Sep"),"Q3",
IF(OR(F1725="Oct",F1725="Nov",F1725="Dec"),"Q4",""))))</f>
        <v>Q2</v>
      </c>
      <c r="H1725" t="str">
        <f>"Q"&amp;INT((MONTH(A1725)-1)/3)+1</f>
        <v>Q2</v>
      </c>
      <c r="I1725">
        <v>2017</v>
      </c>
      <c r="J1725" t="str">
        <f>IF(C1725&gt;B1725, "Bullish", IF(B1725&gt;C1725, "Bearish", "Neutral"))</f>
        <v>Bullish</v>
      </c>
      <c r="K1725" t="str">
        <f>IF(C1726&gt;C1725, "Buy", "")</f>
        <v/>
      </c>
      <c r="L1725" t="str">
        <f>IF(C1726&lt;C1725, "Sell", "")</f>
        <v>Sell</v>
      </c>
      <c r="V1725" s="4">
        <f t="shared" si="26"/>
        <v>-1.5029522275899088E-2</v>
      </c>
    </row>
    <row r="1726" spans="1:22" x14ac:dyDescent="0.25">
      <c r="A1726" s="1">
        <v>42860</v>
      </c>
      <c r="B1726">
        <v>468</v>
      </c>
      <c r="C1726">
        <v>465.75</v>
      </c>
      <c r="D1726">
        <v>4432788</v>
      </c>
      <c r="E1726" t="s">
        <v>12</v>
      </c>
      <c r="F1726" t="s">
        <v>16</v>
      </c>
      <c r="G1726" t="str">
        <f>IF(OR(F1726="Jan",F1726="Feb",F1726="Mar"),"Q1",
IF(OR(F1726="Apr",F1726="May",F1726="Jun"),"Q2",
IF(OR(F1726="Jul",F1726="Aug",F1726="Sep"),"Q3",
IF(OR(F1726="Oct",F1726="Nov",F1726="Dec"),"Q4",""))))</f>
        <v>Q2</v>
      </c>
      <c r="H1726" t="str">
        <f>"Q"&amp;INT((MONTH(A1726)-1)/3)+1</f>
        <v>Q2</v>
      </c>
      <c r="I1726">
        <v>2017</v>
      </c>
      <c r="J1726" t="str">
        <f>IF(C1726&gt;B1726, "Bullish", IF(B1726&gt;C1726, "Bearish", "Neutral"))</f>
        <v>Bearish</v>
      </c>
      <c r="K1726" t="str">
        <f>IF(C1727&gt;C1726, "Buy", "")</f>
        <v>Buy</v>
      </c>
      <c r="L1726" t="str">
        <f>IF(C1727&lt;C1726, "Sell", "")</f>
        <v/>
      </c>
      <c r="V1726" s="4">
        <f t="shared" si="26"/>
        <v>6.558976419731224E-3</v>
      </c>
    </row>
    <row r="1727" spans="1:22" x14ac:dyDescent="0.25">
      <c r="A1727" s="1">
        <v>42859</v>
      </c>
      <c r="B1727">
        <v>468.5</v>
      </c>
      <c r="C1727">
        <v>468.8250122</v>
      </c>
      <c r="D1727">
        <v>5279806</v>
      </c>
      <c r="E1727" t="s">
        <v>11</v>
      </c>
      <c r="F1727" t="s">
        <v>16</v>
      </c>
      <c r="G1727" t="str">
        <f>IF(OR(F1727="Jan",F1727="Feb",F1727="Mar"),"Q1",
IF(OR(F1727="Apr",F1727="May",F1727="Jun"),"Q2",
IF(OR(F1727="Jul",F1727="Aug",F1727="Sep"),"Q3",
IF(OR(F1727="Oct",F1727="Nov",F1727="Dec"),"Q4",""))))</f>
        <v>Q2</v>
      </c>
      <c r="H1727" t="str">
        <f>"Q"&amp;INT((MONTH(A1727)-1)/3)+1</f>
        <v>Q2</v>
      </c>
      <c r="I1727">
        <v>2017</v>
      </c>
      <c r="J1727" t="str">
        <f>IF(C1727&gt;B1727, "Bullish", IF(B1727&gt;C1727, "Bearish", "Neutral"))</f>
        <v>Bullish</v>
      </c>
      <c r="K1727" t="str">
        <f>IF(C1728&gt;C1727, "Buy", "")</f>
        <v/>
      </c>
      <c r="L1727" t="str">
        <f>IF(C1728&lt;C1727, "Sell", "")</f>
        <v>Sell</v>
      </c>
      <c r="V1727" s="4">
        <f t="shared" si="26"/>
        <v>-3.5856113065871891E-3</v>
      </c>
    </row>
    <row r="1728" spans="1:22" x14ac:dyDescent="0.25">
      <c r="A1728" s="1">
        <v>42858</v>
      </c>
      <c r="B1728">
        <v>463.25</v>
      </c>
      <c r="C1728">
        <v>467.14999390000003</v>
      </c>
      <c r="D1728">
        <v>4659448</v>
      </c>
      <c r="E1728" t="s">
        <v>10</v>
      </c>
      <c r="F1728" t="s">
        <v>16</v>
      </c>
      <c r="G1728" t="str">
        <f>IF(OR(F1728="Jan",F1728="Feb",F1728="Mar"),"Q1",
IF(OR(F1728="Apr",F1728="May",F1728="Jun"),"Q2",
IF(OR(F1728="Jul",F1728="Aug",F1728="Sep"),"Q3",
IF(OR(F1728="Oct",F1728="Nov",F1728="Dec"),"Q4",""))))</f>
        <v>Q2</v>
      </c>
      <c r="H1728" t="str">
        <f>"Q"&amp;INT((MONTH(A1728)-1)/3)+1</f>
        <v>Q2</v>
      </c>
      <c r="I1728">
        <v>2017</v>
      </c>
      <c r="J1728" t="str">
        <f>IF(C1728&gt;B1728, "Bullish", IF(B1728&gt;C1728, "Bearish", "Neutral"))</f>
        <v>Bullish</v>
      </c>
      <c r="K1728" t="str">
        <f>IF(C1729&gt;C1728, "Buy", "")</f>
        <v/>
      </c>
      <c r="L1728" t="str">
        <f>IF(C1729&lt;C1728, "Sell", "")</f>
        <v>Sell</v>
      </c>
      <c r="V1728" s="4">
        <f t="shared" si="26"/>
        <v>-1.26815656941581E-2</v>
      </c>
    </row>
    <row r="1729" spans="1:22" x14ac:dyDescent="0.25">
      <c r="A1729" s="1">
        <v>42857</v>
      </c>
      <c r="B1729">
        <v>462</v>
      </c>
      <c r="C1729">
        <v>461.2999878</v>
      </c>
      <c r="D1729">
        <v>3231126</v>
      </c>
      <c r="E1729" t="s">
        <v>9</v>
      </c>
      <c r="F1729" t="s">
        <v>16</v>
      </c>
      <c r="G1729" t="str">
        <f>IF(OR(F1729="Jan",F1729="Feb",F1729="Mar"),"Q1",
IF(OR(F1729="Apr",F1729="May",F1729="Jun"),"Q2",
IF(OR(F1729="Jul",F1729="Aug",F1729="Sep"),"Q3",
IF(OR(F1729="Oct",F1729="Nov",F1729="Dec"),"Q4",""))))</f>
        <v>Q2</v>
      </c>
      <c r="H1729" t="str">
        <f>"Q"&amp;INT((MONTH(A1729)-1)/3)+1</f>
        <v>Q2</v>
      </c>
      <c r="I1729">
        <v>2017</v>
      </c>
      <c r="J1729" t="str">
        <f>IF(C1729&gt;B1729, "Bullish", IF(B1729&gt;C1729, "Bearish", "Neutral"))</f>
        <v>Bearish</v>
      </c>
      <c r="K1729" t="str">
        <f>IF(C1730&gt;C1729, "Buy", "")</f>
        <v/>
      </c>
      <c r="L1729" t="str">
        <f>IF(C1730&lt;C1729, "Sell", "")</f>
        <v>Sell</v>
      </c>
      <c r="V1729" s="4">
        <f t="shared" si="26"/>
        <v>-3.9718845982295607E-3</v>
      </c>
    </row>
    <row r="1730" spans="1:22" x14ac:dyDescent="0.25">
      <c r="A1730" s="1">
        <v>42853</v>
      </c>
      <c r="B1730">
        <v>463.4249878</v>
      </c>
      <c r="C1730">
        <v>459.47500609999997</v>
      </c>
      <c r="D1730">
        <v>5029702</v>
      </c>
      <c r="E1730" t="s">
        <v>12</v>
      </c>
      <c r="F1730" t="s">
        <v>15</v>
      </c>
      <c r="G1730" t="str">
        <f>IF(OR(F1730="Jan",F1730="Feb",F1730="Mar"),"Q1",
IF(OR(F1730="Apr",F1730="May",F1730="Jun"),"Q2",
IF(OR(F1730="Jul",F1730="Aug",F1730="Sep"),"Q3",
IF(OR(F1730="Oct",F1730="Nov",F1730="Dec"),"Q4",""))))</f>
        <v>Q2</v>
      </c>
      <c r="H1730" t="str">
        <f>"Q"&amp;INT((MONTH(A1730)-1)/3)+1</f>
        <v>Q2</v>
      </c>
      <c r="I1730">
        <v>2017</v>
      </c>
      <c r="J1730" t="str">
        <f>IF(C1730&gt;B1730, "Bullish", IF(B1730&gt;C1730, "Bearish", "Neutral"))</f>
        <v>Bearish</v>
      </c>
      <c r="K1730" t="str">
        <f>IF(C1731&gt;C1730, "Buy", "")</f>
        <v>Buy</v>
      </c>
      <c r="L1730" t="str">
        <f>IF(C1731&lt;C1730, "Sell", "")</f>
        <v/>
      </c>
      <c r="V1730" s="4">
        <f t="shared" si="26"/>
        <v>6.8089573628749567E-3</v>
      </c>
    </row>
    <row r="1731" spans="1:22" x14ac:dyDescent="0.25">
      <c r="A1731" s="1">
        <v>42852</v>
      </c>
      <c r="B1731">
        <v>458</v>
      </c>
      <c r="C1731">
        <v>462.625</v>
      </c>
      <c r="D1731">
        <v>7797208</v>
      </c>
      <c r="E1731" t="s">
        <v>11</v>
      </c>
      <c r="F1731" t="s">
        <v>15</v>
      </c>
      <c r="G1731" t="str">
        <f>IF(OR(F1731="Jan",F1731="Feb",F1731="Mar"),"Q1",
IF(OR(F1731="Apr",F1731="May",F1731="Jun"),"Q2",
IF(OR(F1731="Jul",F1731="Aug",F1731="Sep"),"Q3",
IF(OR(F1731="Oct",F1731="Nov",F1731="Dec"),"Q4",""))))</f>
        <v>Q2</v>
      </c>
      <c r="H1731" t="str">
        <f>"Q"&amp;INT((MONTH(A1731)-1)/3)+1</f>
        <v>Q2</v>
      </c>
      <c r="I1731">
        <v>2017</v>
      </c>
      <c r="J1731" t="str">
        <f>IF(C1731&gt;B1731, "Bullish", IF(B1731&gt;C1731, "Bearish", "Neutral"))</f>
        <v>Bullish</v>
      </c>
      <c r="K1731" t="str">
        <f>IF(C1732&gt;C1731, "Buy", "")</f>
        <v/>
      </c>
      <c r="L1731" t="str">
        <f>IF(C1732&lt;C1731, "Sell", "")</f>
        <v>Sell</v>
      </c>
      <c r="V1731" s="4">
        <f t="shared" ref="V1731:V1794" si="27">(C1732-C1731)/C1732</f>
        <v>-1.2031719989062073E-2</v>
      </c>
    </row>
    <row r="1732" spans="1:22" x14ac:dyDescent="0.25">
      <c r="A1732" s="1">
        <v>42851</v>
      </c>
      <c r="B1732">
        <v>464.97500609999997</v>
      </c>
      <c r="C1732">
        <v>457.125</v>
      </c>
      <c r="D1732">
        <v>9084496</v>
      </c>
      <c r="E1732" t="s">
        <v>10</v>
      </c>
      <c r="F1732" t="s">
        <v>15</v>
      </c>
      <c r="G1732" t="str">
        <f>IF(OR(F1732="Jan",F1732="Feb",F1732="Mar"),"Q1",
IF(OR(F1732="Apr",F1732="May",F1732="Jun"),"Q2",
IF(OR(F1732="Jul",F1732="Aug",F1732="Sep"),"Q3",
IF(OR(F1732="Oct",F1732="Nov",F1732="Dec"),"Q4",""))))</f>
        <v>Q2</v>
      </c>
      <c r="H1732" t="str">
        <f>"Q"&amp;INT((MONTH(A1732)-1)/3)+1</f>
        <v>Q2</v>
      </c>
      <c r="I1732">
        <v>2017</v>
      </c>
      <c r="J1732" t="str">
        <f>IF(C1732&gt;B1732, "Bullish", IF(B1732&gt;C1732, "Bearish", "Neutral"))</f>
        <v>Bearish</v>
      </c>
      <c r="K1732" t="str">
        <f>IF(C1733&gt;C1732, "Buy", "")</f>
        <v>Buy</v>
      </c>
      <c r="L1732" t="str">
        <f>IF(C1733&lt;C1732, "Sell", "")</f>
        <v/>
      </c>
      <c r="V1732" s="4">
        <f t="shared" si="27"/>
        <v>1.6247889381232575E-2</v>
      </c>
    </row>
    <row r="1733" spans="1:22" x14ac:dyDescent="0.25">
      <c r="A1733" s="1">
        <v>42850</v>
      </c>
      <c r="B1733">
        <v>462.9500122</v>
      </c>
      <c r="C1733">
        <v>464.6749878</v>
      </c>
      <c r="D1733">
        <v>4737060</v>
      </c>
      <c r="E1733" t="s">
        <v>9</v>
      </c>
      <c r="F1733" t="s">
        <v>15</v>
      </c>
      <c r="G1733" t="str">
        <f>IF(OR(F1733="Jan",F1733="Feb",F1733="Mar"),"Q1",
IF(OR(F1733="Apr",F1733="May",F1733="Jun"),"Q2",
IF(OR(F1733="Jul",F1733="Aug",F1733="Sep"),"Q3",
IF(OR(F1733="Oct",F1733="Nov",F1733="Dec"),"Q4",""))))</f>
        <v>Q2</v>
      </c>
      <c r="H1733" t="str">
        <f>"Q"&amp;INT((MONTH(A1733)-1)/3)+1</f>
        <v>Q2</v>
      </c>
      <c r="I1733">
        <v>2017</v>
      </c>
      <c r="J1733" t="str">
        <f>IF(C1733&gt;B1733, "Bullish", IF(B1733&gt;C1733, "Bearish", "Neutral"))</f>
        <v>Bullish</v>
      </c>
      <c r="K1733" t="str">
        <f>IF(C1734&gt;C1733, "Buy", "")</f>
        <v/>
      </c>
      <c r="L1733" t="str">
        <f>IF(C1734&lt;C1733, "Sell", "")</f>
        <v>Sell</v>
      </c>
      <c r="V1733" s="4">
        <f t="shared" si="27"/>
        <v>-3.021950069470326E-3</v>
      </c>
    </row>
    <row r="1734" spans="1:22" x14ac:dyDescent="0.25">
      <c r="A1734" s="1">
        <v>42849</v>
      </c>
      <c r="B1734">
        <v>458.75</v>
      </c>
      <c r="C1734">
        <v>463.27499390000003</v>
      </c>
      <c r="D1734">
        <v>5556666</v>
      </c>
      <c r="E1734" t="s">
        <v>7</v>
      </c>
      <c r="F1734" t="s">
        <v>15</v>
      </c>
      <c r="G1734" t="str">
        <f>IF(OR(F1734="Jan",F1734="Feb",F1734="Mar"),"Q1",
IF(OR(F1734="Apr",F1734="May",F1734="Jun"),"Q2",
IF(OR(F1734="Jul",F1734="Aug",F1734="Sep"),"Q3",
IF(OR(F1734="Oct",F1734="Nov",F1734="Dec"),"Q4",""))))</f>
        <v>Q2</v>
      </c>
      <c r="H1734" t="str">
        <f>"Q"&amp;INT((MONTH(A1734)-1)/3)+1</f>
        <v>Q2</v>
      </c>
      <c r="I1734">
        <v>2017</v>
      </c>
      <c r="J1734" t="str">
        <f>IF(C1734&gt;B1734, "Bullish", IF(B1734&gt;C1734, "Bearish", "Neutral"))</f>
        <v>Bullish</v>
      </c>
      <c r="K1734" t="str">
        <f>IF(C1735&gt;C1734, "Buy", "")</f>
        <v/>
      </c>
      <c r="L1734" t="str">
        <f>IF(C1735&lt;C1734, "Sell", "")</f>
        <v>Sell</v>
      </c>
      <c r="V1734" s="4">
        <f t="shared" si="27"/>
        <v>-3.0853908870394483E-3</v>
      </c>
    </row>
    <row r="1735" spans="1:22" x14ac:dyDescent="0.25">
      <c r="A1735" s="1">
        <v>42846</v>
      </c>
      <c r="B1735">
        <v>467.39999390000003</v>
      </c>
      <c r="C1735">
        <v>461.85000609999997</v>
      </c>
      <c r="D1735">
        <v>3577466</v>
      </c>
      <c r="E1735" t="s">
        <v>12</v>
      </c>
      <c r="F1735" t="s">
        <v>15</v>
      </c>
      <c r="G1735" t="str">
        <f>IF(OR(F1735="Jan",F1735="Feb",F1735="Mar"),"Q1",
IF(OR(F1735="Apr",F1735="May",F1735="Jun"),"Q2",
IF(OR(F1735="Jul",F1735="Aug",F1735="Sep"),"Q3",
IF(OR(F1735="Oct",F1735="Nov",F1735="Dec"),"Q4",""))))</f>
        <v>Q2</v>
      </c>
      <c r="H1735" t="str">
        <f>"Q"&amp;INT((MONTH(A1735)-1)/3)+1</f>
        <v>Q2</v>
      </c>
      <c r="I1735">
        <v>2017</v>
      </c>
      <c r="J1735" t="str">
        <f>IF(C1735&gt;B1735, "Bullish", IF(B1735&gt;C1735, "Bearish", "Neutral"))</f>
        <v>Bearish</v>
      </c>
      <c r="K1735" t="str">
        <f>IF(C1736&gt;C1735, "Buy", "")</f>
        <v>Buy</v>
      </c>
      <c r="L1735" t="str">
        <f>IF(C1736&lt;C1735, "Sell", "")</f>
        <v/>
      </c>
      <c r="V1735" s="4">
        <f t="shared" si="27"/>
        <v>3.8822124958083678E-3</v>
      </c>
    </row>
    <row r="1736" spans="1:22" x14ac:dyDescent="0.25">
      <c r="A1736" s="1">
        <v>42845</v>
      </c>
      <c r="B1736">
        <v>460.75</v>
      </c>
      <c r="C1736">
        <v>463.64999390000003</v>
      </c>
      <c r="D1736">
        <v>4549000</v>
      </c>
      <c r="E1736" t="s">
        <v>11</v>
      </c>
      <c r="F1736" t="s">
        <v>15</v>
      </c>
      <c r="G1736" t="str">
        <f>IF(OR(F1736="Jan",F1736="Feb",F1736="Mar"),"Q1",
IF(OR(F1736="Apr",F1736="May",F1736="Jun"),"Q2",
IF(OR(F1736="Jul",F1736="Aug",F1736="Sep"),"Q3",
IF(OR(F1736="Oct",F1736="Nov",F1736="Dec"),"Q4",""))))</f>
        <v>Q2</v>
      </c>
      <c r="H1736" t="str">
        <f>"Q"&amp;INT((MONTH(A1736)-1)/3)+1</f>
        <v>Q2</v>
      </c>
      <c r="I1736">
        <v>2017</v>
      </c>
      <c r="J1736" t="str">
        <f>IF(C1736&gt;B1736, "Bullish", IF(B1736&gt;C1736, "Bearish", "Neutral"))</f>
        <v>Bullish</v>
      </c>
      <c r="K1736" t="str">
        <f>IF(C1737&gt;C1736, "Buy", "")</f>
        <v/>
      </c>
      <c r="L1736" t="str">
        <f>IF(C1737&lt;C1736, "Sell", "")</f>
        <v>Sell</v>
      </c>
      <c r="V1736" s="4">
        <f t="shared" si="27"/>
        <v>-8.8119837820864935E-3</v>
      </c>
    </row>
    <row r="1737" spans="1:22" x14ac:dyDescent="0.25">
      <c r="A1737" s="1">
        <v>42844</v>
      </c>
      <c r="B1737">
        <v>461.5</v>
      </c>
      <c r="C1737">
        <v>459.60000609999997</v>
      </c>
      <c r="D1737">
        <v>10071702</v>
      </c>
      <c r="E1737" t="s">
        <v>10</v>
      </c>
      <c r="F1737" t="s">
        <v>15</v>
      </c>
      <c r="G1737" t="str">
        <f>IF(OR(F1737="Jan",F1737="Feb",F1737="Mar"),"Q1",
IF(OR(F1737="Apr",F1737="May",F1737="Jun"),"Q2",
IF(OR(F1737="Jul",F1737="Aug",F1737="Sep"),"Q3",
IF(OR(F1737="Oct",F1737="Nov",F1737="Dec"),"Q4",""))))</f>
        <v>Q2</v>
      </c>
      <c r="H1737" t="str">
        <f>"Q"&amp;INT((MONTH(A1737)-1)/3)+1</f>
        <v>Q2</v>
      </c>
      <c r="I1737">
        <v>2017</v>
      </c>
      <c r="J1737" t="str">
        <f>IF(C1737&gt;B1737, "Bullish", IF(B1737&gt;C1737, "Bearish", "Neutral"))</f>
        <v>Bearish</v>
      </c>
      <c r="K1737" t="str">
        <f>IF(C1738&gt;C1737, "Buy", "")</f>
        <v>Buy</v>
      </c>
      <c r="L1737" t="str">
        <f>IF(C1738&lt;C1737, "Sell", "")</f>
        <v/>
      </c>
      <c r="V1737" s="4">
        <f t="shared" si="27"/>
        <v>3.7392425174904271E-3</v>
      </c>
    </row>
    <row r="1738" spans="1:22" x14ac:dyDescent="0.25">
      <c r="A1738" s="1">
        <v>42843</v>
      </c>
      <c r="B1738">
        <v>462.375</v>
      </c>
      <c r="C1738">
        <v>461.3250122</v>
      </c>
      <c r="D1738">
        <v>4647518</v>
      </c>
      <c r="E1738" t="s">
        <v>9</v>
      </c>
      <c r="F1738" t="s">
        <v>15</v>
      </c>
      <c r="G1738" t="str">
        <f>IF(OR(F1738="Jan",F1738="Feb",F1738="Mar"),"Q1",
IF(OR(F1738="Apr",F1738="May",F1738="Jun"),"Q2",
IF(OR(F1738="Jul",F1738="Aug",F1738="Sep"),"Q3",
IF(OR(F1738="Oct",F1738="Nov",F1738="Dec"),"Q4",""))))</f>
        <v>Q2</v>
      </c>
      <c r="H1738" t="str">
        <f>"Q"&amp;INT((MONTH(A1738)-1)/3)+1</f>
        <v>Q2</v>
      </c>
      <c r="I1738">
        <v>2017</v>
      </c>
      <c r="J1738" t="str">
        <f>IF(C1738&gt;B1738, "Bullish", IF(B1738&gt;C1738, "Bearish", "Neutral"))</f>
        <v>Bearish</v>
      </c>
      <c r="K1738" t="str">
        <f>IF(C1739&gt;C1738, "Buy", "")</f>
        <v>Buy</v>
      </c>
      <c r="L1738" t="str">
        <f>IF(C1739&lt;C1738, "Sell", "")</f>
        <v/>
      </c>
      <c r="V1738" s="4">
        <f t="shared" si="27"/>
        <v>2.4326953623551011E-3</v>
      </c>
    </row>
    <row r="1739" spans="1:22" x14ac:dyDescent="0.25">
      <c r="A1739" s="1">
        <v>42842</v>
      </c>
      <c r="B1739">
        <v>465</v>
      </c>
      <c r="C1739">
        <v>462.4500122</v>
      </c>
      <c r="D1739">
        <v>7213434</v>
      </c>
      <c r="E1739" t="s">
        <v>7</v>
      </c>
      <c r="F1739" t="s">
        <v>15</v>
      </c>
      <c r="G1739" t="str">
        <f>IF(OR(F1739="Jan",F1739="Feb",F1739="Mar"),"Q1",
IF(OR(F1739="Apr",F1739="May",F1739="Jun"),"Q2",
IF(OR(F1739="Jul",F1739="Aug",F1739="Sep"),"Q3",
IF(OR(F1739="Oct",F1739="Nov",F1739="Dec"),"Q4",""))))</f>
        <v>Q2</v>
      </c>
      <c r="H1739" t="str">
        <f>"Q"&amp;INT((MONTH(A1739)-1)/3)+1</f>
        <v>Q2</v>
      </c>
      <c r="I1739">
        <v>2017</v>
      </c>
      <c r="J1739" t="str">
        <f>IF(C1739&gt;B1739, "Bullish", IF(B1739&gt;C1739, "Bearish", "Neutral"))</f>
        <v>Bearish</v>
      </c>
      <c r="K1739" t="str">
        <f>IF(C1740&gt;C1739, "Buy", "")</f>
        <v>Buy</v>
      </c>
      <c r="L1739" t="str">
        <f>IF(C1740&lt;C1739, "Sell", "")</f>
        <v/>
      </c>
      <c r="V1739" s="4">
        <f t="shared" si="27"/>
        <v>6.9787414963696668E-3</v>
      </c>
    </row>
    <row r="1740" spans="1:22" x14ac:dyDescent="0.25">
      <c r="A1740" s="1">
        <v>42838</v>
      </c>
      <c r="B1740">
        <v>485</v>
      </c>
      <c r="C1740">
        <v>465.7000122</v>
      </c>
      <c r="D1740">
        <v>30973188</v>
      </c>
      <c r="E1740" t="s">
        <v>11</v>
      </c>
      <c r="F1740" t="s">
        <v>15</v>
      </c>
      <c r="G1740" t="str">
        <f>IF(OR(F1740="Jan",F1740="Feb",F1740="Mar"),"Q1",
IF(OR(F1740="Apr",F1740="May",F1740="Jun"),"Q2",
IF(OR(F1740="Jul",F1740="Aug",F1740="Sep"),"Q3",
IF(OR(F1740="Oct",F1740="Nov",F1740="Dec"),"Q4",""))))</f>
        <v>Q2</v>
      </c>
      <c r="H1740" t="str">
        <f>"Q"&amp;INT((MONTH(A1740)-1)/3)+1</f>
        <v>Q2</v>
      </c>
      <c r="I1740">
        <v>2017</v>
      </c>
      <c r="J1740" t="str">
        <f>IF(C1740&gt;B1740, "Bullish", IF(B1740&gt;C1740, "Bearish", "Neutral"))</f>
        <v>Bearish</v>
      </c>
      <c r="K1740" t="str">
        <f>IF(C1741&gt;C1740, "Buy", "")</f>
        <v>Buy</v>
      </c>
      <c r="L1740" t="str">
        <f>IF(C1741&lt;C1740, "Sell", "")</f>
        <v/>
      </c>
      <c r="V1740" s="4">
        <f t="shared" si="27"/>
        <v>3.865402502261258E-2</v>
      </c>
    </row>
    <row r="1741" spans="1:22" x14ac:dyDescent="0.25">
      <c r="A1741" s="1">
        <v>42837</v>
      </c>
      <c r="B1741">
        <v>485</v>
      </c>
      <c r="C1741">
        <v>484.4249878</v>
      </c>
      <c r="D1741">
        <v>6696752</v>
      </c>
      <c r="E1741" t="s">
        <v>10</v>
      </c>
      <c r="F1741" t="s">
        <v>15</v>
      </c>
      <c r="G1741" t="str">
        <f>IF(OR(F1741="Jan",F1741="Feb",F1741="Mar"),"Q1",
IF(OR(F1741="Apr",F1741="May",F1741="Jun"),"Q2",
IF(OR(F1741="Jul",F1741="Aug",F1741="Sep"),"Q3",
IF(OR(F1741="Oct",F1741="Nov",F1741="Dec"),"Q4",""))))</f>
        <v>Q2</v>
      </c>
      <c r="H1741" t="str">
        <f>"Q"&amp;INT((MONTH(A1741)-1)/3)+1</f>
        <v>Q2</v>
      </c>
      <c r="I1741">
        <v>2017</v>
      </c>
      <c r="J1741" t="str">
        <f>IF(C1741&gt;B1741, "Bullish", IF(B1741&gt;C1741, "Bearish", "Neutral"))</f>
        <v>Bearish</v>
      </c>
      <c r="K1741" t="str">
        <f>IF(C1742&gt;C1741, "Buy", "")</f>
        <v/>
      </c>
      <c r="L1741" t="str">
        <f>IF(C1742&lt;C1741, "Sell", "")</f>
        <v>Sell</v>
      </c>
      <c r="V1741" s="4">
        <f t="shared" si="27"/>
        <v>-1.757691316871549E-3</v>
      </c>
    </row>
    <row r="1742" spans="1:22" x14ac:dyDescent="0.25">
      <c r="A1742" s="1">
        <v>42836</v>
      </c>
      <c r="B1742">
        <v>478.02499390000003</v>
      </c>
      <c r="C1742">
        <v>483.5750122</v>
      </c>
      <c r="D1742">
        <v>8655466</v>
      </c>
      <c r="E1742" t="s">
        <v>9</v>
      </c>
      <c r="F1742" t="s">
        <v>15</v>
      </c>
      <c r="G1742" t="str">
        <f>IF(OR(F1742="Jan",F1742="Feb",F1742="Mar"),"Q1",
IF(OR(F1742="Apr",F1742="May",F1742="Jun"),"Q2",
IF(OR(F1742="Jul",F1742="Aug",F1742="Sep"),"Q3",
IF(OR(F1742="Oct",F1742="Nov",F1742="Dec"),"Q4",""))))</f>
        <v>Q2</v>
      </c>
      <c r="H1742" t="str">
        <f>"Q"&amp;INT((MONTH(A1742)-1)/3)+1</f>
        <v>Q2</v>
      </c>
      <c r="I1742">
        <v>2017</v>
      </c>
      <c r="J1742" t="str">
        <f>IF(C1742&gt;B1742, "Bullish", IF(B1742&gt;C1742, "Bearish", "Neutral"))</f>
        <v>Bullish</v>
      </c>
      <c r="K1742" t="str">
        <f>IF(C1743&gt;C1742, "Buy", "")</f>
        <v/>
      </c>
      <c r="L1742" t="str">
        <f>IF(C1743&lt;C1742, "Sell", "")</f>
        <v>Sell</v>
      </c>
      <c r="V1742" s="4">
        <f t="shared" si="27"/>
        <v>-1.4422068017727649E-2</v>
      </c>
    </row>
    <row r="1743" spans="1:22" x14ac:dyDescent="0.25">
      <c r="A1743" s="1">
        <v>42835</v>
      </c>
      <c r="B1743">
        <v>492.4500122</v>
      </c>
      <c r="C1743">
        <v>476.7000122</v>
      </c>
      <c r="D1743">
        <v>9528472</v>
      </c>
      <c r="E1743" t="s">
        <v>7</v>
      </c>
      <c r="F1743" t="s">
        <v>15</v>
      </c>
      <c r="G1743" t="str">
        <f>IF(OR(F1743="Jan",F1743="Feb",F1743="Mar"),"Q1",
IF(OR(F1743="Apr",F1743="May",F1743="Jun"),"Q2",
IF(OR(F1743="Jul",F1743="Aug",F1743="Sep"),"Q3",
IF(OR(F1743="Oct",F1743="Nov",F1743="Dec"),"Q4",""))))</f>
        <v>Q2</v>
      </c>
      <c r="H1743" t="str">
        <f>"Q"&amp;INT((MONTH(A1743)-1)/3)+1</f>
        <v>Q2</v>
      </c>
      <c r="I1743">
        <v>2017</v>
      </c>
      <c r="J1743" t="str">
        <f>IF(C1743&gt;B1743, "Bullish", IF(B1743&gt;C1743, "Bearish", "Neutral"))</f>
        <v>Bearish</v>
      </c>
      <c r="K1743" t="str">
        <f>IF(C1744&gt;C1743, "Buy", "")</f>
        <v>Buy</v>
      </c>
      <c r="L1743" t="str">
        <f>IF(C1744&lt;C1743, "Sell", "")</f>
        <v/>
      </c>
      <c r="V1743" s="4">
        <f t="shared" si="27"/>
        <v>2.8679093016030749E-2</v>
      </c>
    </row>
    <row r="1744" spans="1:22" x14ac:dyDescent="0.25">
      <c r="A1744" s="1">
        <v>42832</v>
      </c>
      <c r="B1744">
        <v>500.4500122</v>
      </c>
      <c r="C1744">
        <v>490.77499390000003</v>
      </c>
      <c r="D1744">
        <v>6404508</v>
      </c>
      <c r="E1744" t="s">
        <v>12</v>
      </c>
      <c r="F1744" t="s">
        <v>15</v>
      </c>
      <c r="G1744" t="str">
        <f>IF(OR(F1744="Jan",F1744="Feb",F1744="Mar"),"Q1",
IF(OR(F1744="Apr",F1744="May",F1744="Jun"),"Q2",
IF(OR(F1744="Jul",F1744="Aug",F1744="Sep"),"Q3",
IF(OR(F1744="Oct",F1744="Nov",F1744="Dec"),"Q4",""))))</f>
        <v>Q2</v>
      </c>
      <c r="H1744" t="str">
        <f>"Q"&amp;INT((MONTH(A1744)-1)/3)+1</f>
        <v>Q2</v>
      </c>
      <c r="I1744">
        <v>2017</v>
      </c>
      <c r="J1744" t="str">
        <f>IF(C1744&gt;B1744, "Bullish", IF(B1744&gt;C1744, "Bearish", "Neutral"))</f>
        <v>Bearish</v>
      </c>
      <c r="K1744" t="str">
        <f>IF(C1745&gt;C1744, "Buy", "")</f>
        <v>Buy</v>
      </c>
      <c r="L1744" t="str">
        <f>IF(C1745&lt;C1744, "Sell", "")</f>
        <v/>
      </c>
      <c r="V1744" s="4">
        <f t="shared" si="27"/>
        <v>1.8057211125045911E-2</v>
      </c>
    </row>
    <row r="1745" spans="1:22" x14ac:dyDescent="0.25">
      <c r="A1745" s="1">
        <v>42831</v>
      </c>
      <c r="B1745">
        <v>499.0750122</v>
      </c>
      <c r="C1745">
        <v>499.7999878</v>
      </c>
      <c r="D1745">
        <v>5379008</v>
      </c>
      <c r="E1745" t="s">
        <v>11</v>
      </c>
      <c r="F1745" t="s">
        <v>15</v>
      </c>
      <c r="G1745" t="str">
        <f>IF(OR(F1745="Jan",F1745="Feb",F1745="Mar"),"Q1",
IF(OR(F1745="Apr",F1745="May",F1745="Jun"),"Q2",
IF(OR(F1745="Jul",F1745="Aug",F1745="Sep"),"Q3",
IF(OR(F1745="Oct",F1745="Nov",F1745="Dec"),"Q4",""))))</f>
        <v>Q2</v>
      </c>
      <c r="H1745" t="str">
        <f>"Q"&amp;INT((MONTH(A1745)-1)/3)+1</f>
        <v>Q2</v>
      </c>
      <c r="I1745">
        <v>2017</v>
      </c>
      <c r="J1745" t="str">
        <f>IF(C1745&gt;B1745, "Bullish", IF(B1745&gt;C1745, "Bearish", "Neutral"))</f>
        <v>Bullish</v>
      </c>
      <c r="K1745" t="str">
        <f>IF(C1746&gt;C1745, "Buy", "")</f>
        <v/>
      </c>
      <c r="L1745" t="str">
        <f>IF(C1746&lt;C1745, "Sell", "")</f>
        <v>Sell</v>
      </c>
      <c r="V1745" s="4">
        <f t="shared" si="27"/>
        <v>-3.6648058188557819E-3</v>
      </c>
    </row>
    <row r="1746" spans="1:22" x14ac:dyDescent="0.25">
      <c r="A1746" s="1">
        <v>42830</v>
      </c>
      <c r="B1746">
        <v>502.5</v>
      </c>
      <c r="C1746">
        <v>497.97500609999997</v>
      </c>
      <c r="D1746">
        <v>7398338</v>
      </c>
      <c r="E1746" t="s">
        <v>10</v>
      </c>
      <c r="F1746" t="s">
        <v>15</v>
      </c>
      <c r="G1746" t="str">
        <f>IF(OR(F1746="Jan",F1746="Feb",F1746="Mar"),"Q1",
IF(OR(F1746="Apr",F1746="May",F1746="Jun"),"Q2",
IF(OR(F1746="Jul",F1746="Aug",F1746="Sep"),"Q3",
IF(OR(F1746="Oct",F1746="Nov",F1746="Dec"),"Q4",""))))</f>
        <v>Q2</v>
      </c>
      <c r="H1746" t="str">
        <f>"Q"&amp;INT((MONTH(A1746)-1)/3)+1</f>
        <v>Q2</v>
      </c>
      <c r="I1746">
        <v>2017</v>
      </c>
      <c r="J1746" t="str">
        <f>IF(C1746&gt;B1746, "Bullish", IF(B1746&gt;C1746, "Bearish", "Neutral"))</f>
        <v>Bearish</v>
      </c>
      <c r="K1746" t="str">
        <f>IF(C1747&gt;C1746, "Buy", "")</f>
        <v>Buy</v>
      </c>
      <c r="L1746" t="str">
        <f>IF(C1747&lt;C1746, "Sell", "")</f>
        <v/>
      </c>
      <c r="V1746" s="4">
        <f t="shared" si="27"/>
        <v>1.2737882390367041E-2</v>
      </c>
    </row>
    <row r="1747" spans="1:22" x14ac:dyDescent="0.25">
      <c r="A1747" s="1">
        <v>42828</v>
      </c>
      <c r="B1747">
        <v>516.07501219999995</v>
      </c>
      <c r="C1747">
        <v>504.39999390000003</v>
      </c>
      <c r="D1747">
        <v>4315600</v>
      </c>
      <c r="E1747" t="s">
        <v>7</v>
      </c>
      <c r="F1747" t="s">
        <v>15</v>
      </c>
      <c r="G1747" t="str">
        <f>IF(OR(F1747="Jan",F1747="Feb",F1747="Mar"),"Q1",
IF(OR(F1747="Apr",F1747="May",F1747="Jun"),"Q2",
IF(OR(F1747="Jul",F1747="Aug",F1747="Sep"),"Q3",
IF(OR(F1747="Oct",F1747="Nov",F1747="Dec"),"Q4",""))))</f>
        <v>Q2</v>
      </c>
      <c r="H1747" t="str">
        <f>"Q"&amp;INT((MONTH(A1747)-1)/3)+1</f>
        <v>Q2</v>
      </c>
      <c r="I1747">
        <v>2017</v>
      </c>
      <c r="J1747" t="str">
        <f>IF(C1747&gt;B1747, "Bullish", IF(B1747&gt;C1747, "Bearish", "Neutral"))</f>
        <v>Bearish</v>
      </c>
      <c r="K1747" t="str">
        <f>IF(C1748&gt;C1747, "Buy", "")</f>
        <v>Buy</v>
      </c>
      <c r="L1747" t="str">
        <f>IF(C1748&lt;C1747, "Sell", "")</f>
        <v/>
      </c>
      <c r="V1747" s="4">
        <f t="shared" si="27"/>
        <v>1.3157263096111467E-2</v>
      </c>
    </row>
    <row r="1748" spans="1:22" x14ac:dyDescent="0.25">
      <c r="A1748" s="1">
        <v>42825</v>
      </c>
      <c r="B1748">
        <v>511.625</v>
      </c>
      <c r="C1748">
        <v>511.125</v>
      </c>
      <c r="D1748">
        <v>14153854</v>
      </c>
      <c r="E1748" t="s">
        <v>12</v>
      </c>
      <c r="F1748" t="s">
        <v>14</v>
      </c>
      <c r="G1748" t="str">
        <f>IF(OR(F1748="Jan",F1748="Feb",F1748="Mar"),"Q1",
IF(OR(F1748="Apr",F1748="May",F1748="Jun"),"Q2",
IF(OR(F1748="Jul",F1748="Aug",F1748="Sep"),"Q3",
IF(OR(F1748="Oct",F1748="Nov",F1748="Dec"),"Q4",""))))</f>
        <v>Q1</v>
      </c>
      <c r="H1748" t="str">
        <f>"Q"&amp;INT((MONTH(A1748)-1)/3)+1</f>
        <v>Q1</v>
      </c>
      <c r="I1748">
        <v>2017</v>
      </c>
      <c r="J1748" t="str">
        <f>IF(C1748&gt;B1748, "Bullish", IF(B1748&gt;C1748, "Bearish", "Neutral"))</f>
        <v>Bearish</v>
      </c>
      <c r="K1748" t="str">
        <f>IF(C1749&gt;C1748, "Buy", "")</f>
        <v>Buy</v>
      </c>
      <c r="L1748" t="str">
        <f>IF(C1749&lt;C1748, "Sell", "")</f>
        <v/>
      </c>
      <c r="V1748" s="4">
        <f t="shared" si="27"/>
        <v>3.1691857630424185E-3</v>
      </c>
    </row>
    <row r="1749" spans="1:22" x14ac:dyDescent="0.25">
      <c r="A1749" s="1">
        <v>42824</v>
      </c>
      <c r="B1749">
        <v>517</v>
      </c>
      <c r="C1749">
        <v>512.75</v>
      </c>
      <c r="D1749">
        <v>12157180</v>
      </c>
      <c r="E1749" t="s">
        <v>11</v>
      </c>
      <c r="F1749" t="s">
        <v>14</v>
      </c>
      <c r="G1749" t="str">
        <f>IF(OR(F1749="Jan",F1749="Feb",F1749="Mar"),"Q1",
IF(OR(F1749="Apr",F1749="May",F1749="Jun"),"Q2",
IF(OR(F1749="Jul",F1749="Aug",F1749="Sep"),"Q3",
IF(OR(F1749="Oct",F1749="Nov",F1749="Dec"),"Q4",""))))</f>
        <v>Q1</v>
      </c>
      <c r="H1749" t="str">
        <f>"Q"&amp;INT((MONTH(A1749)-1)/3)+1</f>
        <v>Q1</v>
      </c>
      <c r="I1749">
        <v>2017</v>
      </c>
      <c r="J1749" t="str">
        <f>IF(C1749&gt;B1749, "Bullish", IF(B1749&gt;C1749, "Bearish", "Neutral"))</f>
        <v>Bearish</v>
      </c>
      <c r="K1749" t="str">
        <f>IF(C1750&gt;C1749, "Buy", "")</f>
        <v>Buy</v>
      </c>
      <c r="L1749" t="str">
        <f>IF(C1750&lt;C1749, "Sell", "")</f>
        <v/>
      </c>
      <c r="V1749" s="4">
        <f t="shared" si="27"/>
        <v>6.1539717499220015E-3</v>
      </c>
    </row>
    <row r="1750" spans="1:22" x14ac:dyDescent="0.25">
      <c r="A1750" s="1">
        <v>42823</v>
      </c>
      <c r="B1750">
        <v>517.15002440000001</v>
      </c>
      <c r="C1750">
        <v>515.92498780000005</v>
      </c>
      <c r="D1750">
        <v>6981186</v>
      </c>
      <c r="E1750" t="s">
        <v>10</v>
      </c>
      <c r="F1750" t="s">
        <v>14</v>
      </c>
      <c r="G1750" t="str">
        <f>IF(OR(F1750="Jan",F1750="Feb",F1750="Mar"),"Q1",
IF(OR(F1750="Apr",F1750="May",F1750="Jun"),"Q2",
IF(OR(F1750="Jul",F1750="Aug",F1750="Sep"),"Q3",
IF(OR(F1750="Oct",F1750="Nov",F1750="Dec"),"Q4",""))))</f>
        <v>Q1</v>
      </c>
      <c r="H1750" t="str">
        <f>"Q"&amp;INT((MONTH(A1750)-1)/3)+1</f>
        <v>Q1</v>
      </c>
      <c r="I1750">
        <v>2017</v>
      </c>
      <c r="J1750" t="str">
        <f>IF(C1750&gt;B1750, "Bullish", IF(B1750&gt;C1750, "Bearish", "Neutral"))</f>
        <v>Bearish</v>
      </c>
      <c r="K1750" t="str">
        <f>IF(C1751&gt;C1750, "Buy", "")</f>
        <v>Buy</v>
      </c>
      <c r="L1750" t="str">
        <f>IF(C1751&lt;C1750, "Sell", "")</f>
        <v/>
      </c>
      <c r="V1750" s="4">
        <f t="shared" si="27"/>
        <v>3.1879908440446405E-3</v>
      </c>
    </row>
    <row r="1751" spans="1:22" x14ac:dyDescent="0.25">
      <c r="A1751" s="1">
        <v>42822</v>
      </c>
      <c r="B1751">
        <v>515.75</v>
      </c>
      <c r="C1751">
        <v>517.57501219999995</v>
      </c>
      <c r="D1751">
        <v>4796796</v>
      </c>
      <c r="E1751" t="s">
        <v>9</v>
      </c>
      <c r="F1751" t="s">
        <v>14</v>
      </c>
      <c r="G1751" t="str">
        <f>IF(OR(F1751="Jan",F1751="Feb",F1751="Mar"),"Q1",
IF(OR(F1751="Apr",F1751="May",F1751="Jun"),"Q2",
IF(OR(F1751="Jul",F1751="Aug",F1751="Sep"),"Q3",
IF(OR(F1751="Oct",F1751="Nov",F1751="Dec"),"Q4",""))))</f>
        <v>Q1</v>
      </c>
      <c r="H1751" t="str">
        <f>"Q"&amp;INT((MONTH(A1751)-1)/3)+1</f>
        <v>Q1</v>
      </c>
      <c r="I1751">
        <v>2017</v>
      </c>
      <c r="J1751" t="str">
        <f>IF(C1751&gt;B1751, "Bullish", IF(B1751&gt;C1751, "Bearish", "Neutral"))</f>
        <v>Bullish</v>
      </c>
      <c r="K1751" t="str">
        <f>IF(C1752&gt;C1751, "Buy", "")</f>
        <v/>
      </c>
      <c r="L1751" t="str">
        <f>IF(C1752&lt;C1751, "Sell", "")</f>
        <v>Sell</v>
      </c>
      <c r="V1751" s="4">
        <f t="shared" si="27"/>
        <v>-6.1233891718039373E-3</v>
      </c>
    </row>
    <row r="1752" spans="1:22" x14ac:dyDescent="0.25">
      <c r="A1752" s="1">
        <v>42821</v>
      </c>
      <c r="B1752">
        <v>513.59997559999999</v>
      </c>
      <c r="C1752">
        <v>514.42498780000005</v>
      </c>
      <c r="D1752">
        <v>7684824</v>
      </c>
      <c r="E1752" t="s">
        <v>7</v>
      </c>
      <c r="F1752" t="s">
        <v>14</v>
      </c>
      <c r="G1752" t="str">
        <f>IF(OR(F1752="Jan",F1752="Feb",F1752="Mar"),"Q1",
IF(OR(F1752="Apr",F1752="May",F1752="Jun"),"Q2",
IF(OR(F1752="Jul",F1752="Aug",F1752="Sep"),"Q3",
IF(OR(F1752="Oct",F1752="Nov",F1752="Dec"),"Q4",""))))</f>
        <v>Q1</v>
      </c>
      <c r="H1752" t="str">
        <f>"Q"&amp;INT((MONTH(A1752)-1)/3)+1</f>
        <v>Q1</v>
      </c>
      <c r="I1752">
        <v>2017</v>
      </c>
      <c r="J1752" t="str">
        <f>IF(C1752&gt;B1752, "Bullish", IF(B1752&gt;C1752, "Bearish", "Neutral"))</f>
        <v>Bullish</v>
      </c>
      <c r="K1752" t="str">
        <f>IF(C1753&gt;C1752, "Buy", "")</f>
        <v>Buy</v>
      </c>
      <c r="L1752" t="str">
        <f>IF(C1753&lt;C1752, "Sell", "")</f>
        <v/>
      </c>
      <c r="V1752" s="4">
        <f t="shared" si="27"/>
        <v>2.4724149114532306E-3</v>
      </c>
    </row>
    <row r="1753" spans="1:22" x14ac:dyDescent="0.25">
      <c r="A1753" s="1">
        <v>42818</v>
      </c>
      <c r="B1753">
        <v>519</v>
      </c>
      <c r="C1753">
        <v>515.70001219999995</v>
      </c>
      <c r="D1753">
        <v>4883896</v>
      </c>
      <c r="E1753" t="s">
        <v>12</v>
      </c>
      <c r="F1753" t="s">
        <v>14</v>
      </c>
      <c r="G1753" t="str">
        <f>IF(OR(F1753="Jan",F1753="Feb",F1753="Mar"),"Q1",
IF(OR(F1753="Apr",F1753="May",F1753="Jun"),"Q2",
IF(OR(F1753="Jul",F1753="Aug",F1753="Sep"),"Q3",
IF(OR(F1753="Oct",F1753="Nov",F1753="Dec"),"Q4",""))))</f>
        <v>Q1</v>
      </c>
      <c r="H1753" t="str">
        <f>"Q"&amp;INT((MONTH(A1753)-1)/3)+1</f>
        <v>Q1</v>
      </c>
      <c r="I1753">
        <v>2017</v>
      </c>
      <c r="J1753" t="str">
        <f>IF(C1753&gt;B1753, "Bullish", IF(B1753&gt;C1753, "Bearish", "Neutral"))</f>
        <v>Bearish</v>
      </c>
      <c r="K1753" t="str">
        <f>IF(C1754&gt;C1753, "Buy", "")</f>
        <v>Buy</v>
      </c>
      <c r="L1753" t="str">
        <f>IF(C1754&lt;C1753, "Sell", "")</f>
        <v/>
      </c>
      <c r="V1753" s="4">
        <f t="shared" si="27"/>
        <v>8.6980895040288924E-3</v>
      </c>
    </row>
    <row r="1754" spans="1:22" x14ac:dyDescent="0.25">
      <c r="A1754" s="1">
        <v>42817</v>
      </c>
      <c r="B1754">
        <v>514.125</v>
      </c>
      <c r="C1754">
        <v>520.22497559999999</v>
      </c>
      <c r="D1754">
        <v>4501662</v>
      </c>
      <c r="E1754" t="s">
        <v>11</v>
      </c>
      <c r="F1754" t="s">
        <v>14</v>
      </c>
      <c r="G1754" t="str">
        <f>IF(OR(F1754="Jan",F1754="Feb",F1754="Mar"),"Q1",
IF(OR(F1754="Apr",F1754="May",F1754="Jun"),"Q2",
IF(OR(F1754="Jul",F1754="Aug",F1754="Sep"),"Q3",
IF(OR(F1754="Oct",F1754="Nov",F1754="Dec"),"Q4",""))))</f>
        <v>Q1</v>
      </c>
      <c r="H1754" t="str">
        <f>"Q"&amp;INT((MONTH(A1754)-1)/3)+1</f>
        <v>Q1</v>
      </c>
      <c r="I1754">
        <v>2017</v>
      </c>
      <c r="J1754" t="str">
        <f>IF(C1754&gt;B1754, "Bullish", IF(B1754&gt;C1754, "Bearish", "Neutral"))</f>
        <v>Bullish</v>
      </c>
      <c r="K1754" t="str">
        <f>IF(C1755&gt;C1754, "Buy", "")</f>
        <v/>
      </c>
      <c r="L1754" t="str">
        <f>IF(C1755&lt;C1754, "Sell", "")</f>
        <v>Sell</v>
      </c>
      <c r="V1754" s="4">
        <f t="shared" si="27"/>
        <v>-1.2406344853001489E-2</v>
      </c>
    </row>
    <row r="1755" spans="1:22" x14ac:dyDescent="0.25">
      <c r="A1755" s="1">
        <v>42816</v>
      </c>
      <c r="B1755">
        <v>511.22500609999997</v>
      </c>
      <c r="C1755">
        <v>513.84997559999999</v>
      </c>
      <c r="D1755">
        <v>3990852</v>
      </c>
      <c r="E1755" t="s">
        <v>10</v>
      </c>
      <c r="F1755" t="s">
        <v>14</v>
      </c>
      <c r="G1755" t="str">
        <f>IF(OR(F1755="Jan",F1755="Feb",F1755="Mar"),"Q1",
IF(OR(F1755="Apr",F1755="May",F1755="Jun"),"Q2",
IF(OR(F1755="Jul",F1755="Aug",F1755="Sep"),"Q3",
IF(OR(F1755="Oct",F1755="Nov",F1755="Dec"),"Q4",""))))</f>
        <v>Q1</v>
      </c>
      <c r="H1755" t="str">
        <f>"Q"&amp;INT((MONTH(A1755)-1)/3)+1</f>
        <v>Q1</v>
      </c>
      <c r="I1755">
        <v>2017</v>
      </c>
      <c r="J1755" t="str">
        <f>IF(C1755&gt;B1755, "Bullish", IF(B1755&gt;C1755, "Bearish", "Neutral"))</f>
        <v>Bullish</v>
      </c>
      <c r="K1755" t="str">
        <f>IF(C1756&gt;C1755, "Buy", "")</f>
        <v>Buy</v>
      </c>
      <c r="L1755" t="str">
        <f>IF(C1756&lt;C1755, "Sell", "")</f>
        <v/>
      </c>
      <c r="V1755" s="4">
        <f t="shared" si="27"/>
        <v>4.9862269658363344E-3</v>
      </c>
    </row>
    <row r="1756" spans="1:22" x14ac:dyDescent="0.25">
      <c r="A1756" s="1">
        <v>42815</v>
      </c>
      <c r="B1756">
        <v>510.4500122</v>
      </c>
      <c r="C1756">
        <v>516.42498780000005</v>
      </c>
      <c r="D1756">
        <v>4869584</v>
      </c>
      <c r="E1756" t="s">
        <v>9</v>
      </c>
      <c r="F1756" t="s">
        <v>14</v>
      </c>
      <c r="G1756" t="str">
        <f>IF(OR(F1756="Jan",F1756="Feb",F1756="Mar"),"Q1",
IF(OR(F1756="Apr",F1756="May",F1756="Jun"),"Q2",
IF(OR(F1756="Jul",F1756="Aug",F1756="Sep"),"Q3",
IF(OR(F1756="Oct",F1756="Nov",F1756="Dec"),"Q4",""))))</f>
        <v>Q1</v>
      </c>
      <c r="H1756" t="str">
        <f>"Q"&amp;INT((MONTH(A1756)-1)/3)+1</f>
        <v>Q1</v>
      </c>
      <c r="I1756">
        <v>2017</v>
      </c>
      <c r="J1756" t="str">
        <f>IF(C1756&gt;B1756, "Bullish", IF(B1756&gt;C1756, "Bearish", "Neutral"))</f>
        <v>Bullish</v>
      </c>
      <c r="K1756" t="str">
        <f>IF(C1757&gt;C1756, "Buy", "")</f>
        <v/>
      </c>
      <c r="L1756" t="str">
        <f>IF(C1757&lt;C1756, "Sell", "")</f>
        <v>Sell</v>
      </c>
      <c r="V1756" s="4">
        <f t="shared" si="27"/>
        <v>-1.1111087224669709E-2</v>
      </c>
    </row>
    <row r="1757" spans="1:22" x14ac:dyDescent="0.25">
      <c r="A1757" s="1">
        <v>42814</v>
      </c>
      <c r="B1757">
        <v>513.27502440000001</v>
      </c>
      <c r="C1757">
        <v>510.75</v>
      </c>
      <c r="D1757">
        <v>4427388</v>
      </c>
      <c r="E1757" t="s">
        <v>7</v>
      </c>
      <c r="F1757" t="s">
        <v>14</v>
      </c>
      <c r="G1757" t="str">
        <f>IF(OR(F1757="Jan",F1757="Feb",F1757="Mar"),"Q1",
IF(OR(F1757="Apr",F1757="May",F1757="Jun"),"Q2",
IF(OR(F1757="Jul",F1757="Aug",F1757="Sep"),"Q3",
IF(OR(F1757="Oct",F1757="Nov",F1757="Dec"),"Q4",""))))</f>
        <v>Q1</v>
      </c>
      <c r="H1757" t="str">
        <f>"Q"&amp;INT((MONTH(A1757)-1)/3)+1</f>
        <v>Q1</v>
      </c>
      <c r="I1757">
        <v>2017</v>
      </c>
      <c r="J1757" t="str">
        <f>IF(C1757&gt;B1757, "Bullish", IF(B1757&gt;C1757, "Bearish", "Neutral"))</f>
        <v>Bearish</v>
      </c>
      <c r="K1757" t="str">
        <f>IF(C1758&gt;C1757, "Buy", "")</f>
        <v>Buy</v>
      </c>
      <c r="L1757" t="str">
        <f>IF(C1758&lt;C1757, "Sell", "")</f>
        <v/>
      </c>
      <c r="V1757" s="4">
        <f t="shared" si="27"/>
        <v>1.8071756145437195E-2</v>
      </c>
    </row>
    <row r="1758" spans="1:22" x14ac:dyDescent="0.25">
      <c r="A1758" s="1">
        <v>42811</v>
      </c>
      <c r="B1758">
        <v>517.70001219999995</v>
      </c>
      <c r="C1758">
        <v>520.15002440000001</v>
      </c>
      <c r="D1758">
        <v>9507846</v>
      </c>
      <c r="E1758" t="s">
        <v>12</v>
      </c>
      <c r="F1758" t="s">
        <v>14</v>
      </c>
      <c r="G1758" t="str">
        <f>IF(OR(F1758="Jan",F1758="Feb",F1758="Mar"),"Q1",
IF(OR(F1758="Apr",F1758="May",F1758="Jun"),"Q2",
IF(OR(F1758="Jul",F1758="Aug",F1758="Sep"),"Q3",
IF(OR(F1758="Oct",F1758="Nov",F1758="Dec"),"Q4",""))))</f>
        <v>Q1</v>
      </c>
      <c r="H1758" t="str">
        <f>"Q"&amp;INT((MONTH(A1758)-1)/3)+1</f>
        <v>Q1</v>
      </c>
      <c r="I1758">
        <v>2017</v>
      </c>
      <c r="J1758" t="str">
        <f>IF(C1758&gt;B1758, "Bullish", IF(B1758&gt;C1758, "Bearish", "Neutral"))</f>
        <v>Bullish</v>
      </c>
      <c r="K1758" t="str">
        <f>IF(C1759&gt;C1758, "Buy", "")</f>
        <v/>
      </c>
      <c r="L1758" t="str">
        <f>IF(C1759&lt;C1758, "Sell", "")</f>
        <v>Sell</v>
      </c>
      <c r="V1758" s="4">
        <f t="shared" si="27"/>
        <v>-1.1129001770469504E-2</v>
      </c>
    </row>
    <row r="1759" spans="1:22" x14ac:dyDescent="0.25">
      <c r="A1759" s="1">
        <v>42810</v>
      </c>
      <c r="B1759">
        <v>506.64999390000003</v>
      </c>
      <c r="C1759">
        <v>514.42498780000005</v>
      </c>
      <c r="D1759">
        <v>6702956</v>
      </c>
      <c r="E1759" t="s">
        <v>11</v>
      </c>
      <c r="F1759" t="s">
        <v>14</v>
      </c>
      <c r="G1759" t="str">
        <f>IF(OR(F1759="Jan",F1759="Feb",F1759="Mar"),"Q1",
IF(OR(F1759="Apr",F1759="May",F1759="Jun"),"Q2",
IF(OR(F1759="Jul",F1759="Aug",F1759="Sep"),"Q3",
IF(OR(F1759="Oct",F1759="Nov",F1759="Dec"),"Q4",""))))</f>
        <v>Q1</v>
      </c>
      <c r="H1759" t="str">
        <f>"Q"&amp;INT((MONTH(A1759)-1)/3)+1</f>
        <v>Q1</v>
      </c>
      <c r="I1759">
        <v>2017</v>
      </c>
      <c r="J1759" t="str">
        <f>IF(C1759&gt;B1759, "Bullish", IF(B1759&gt;C1759, "Bearish", "Neutral"))</f>
        <v>Bullish</v>
      </c>
      <c r="K1759" t="str">
        <f>IF(C1760&gt;C1759, "Buy", "")</f>
        <v/>
      </c>
      <c r="L1759" t="str">
        <f>IF(C1760&lt;C1759, "Sell", "")</f>
        <v>Sell</v>
      </c>
      <c r="V1759" s="4">
        <f t="shared" si="27"/>
        <v>-1.6700393494002038E-2</v>
      </c>
    </row>
    <row r="1760" spans="1:22" x14ac:dyDescent="0.25">
      <c r="A1760" s="1">
        <v>42809</v>
      </c>
      <c r="B1760">
        <v>517.45001219999995</v>
      </c>
      <c r="C1760">
        <v>505.97500609999997</v>
      </c>
      <c r="D1760">
        <v>6373978</v>
      </c>
      <c r="E1760" t="s">
        <v>10</v>
      </c>
      <c r="F1760" t="s">
        <v>14</v>
      </c>
      <c r="G1760" t="str">
        <f>IF(OR(F1760="Jan",F1760="Feb",F1760="Mar"),"Q1",
IF(OR(F1760="Apr",F1760="May",F1760="Jun"),"Q2",
IF(OR(F1760="Jul",F1760="Aug",F1760="Sep"),"Q3",
IF(OR(F1760="Oct",F1760="Nov",F1760="Dec"),"Q4",""))))</f>
        <v>Q1</v>
      </c>
      <c r="H1760" t="str">
        <f>"Q"&amp;INT((MONTH(A1760)-1)/3)+1</f>
        <v>Q1</v>
      </c>
      <c r="I1760">
        <v>2017</v>
      </c>
      <c r="J1760" t="str">
        <f>IF(C1760&gt;B1760, "Bullish", IF(B1760&gt;C1760, "Bearish", "Neutral"))</f>
        <v>Bearish</v>
      </c>
      <c r="K1760" t="str">
        <f>IF(C1761&gt;C1760, "Buy", "")</f>
        <v>Buy</v>
      </c>
      <c r="L1760" t="str">
        <f>IF(C1761&lt;C1760, "Sell", "")</f>
        <v/>
      </c>
      <c r="V1760" s="4">
        <f t="shared" si="27"/>
        <v>2.2081595982236357E-2</v>
      </c>
    </row>
    <row r="1761" spans="1:22" x14ac:dyDescent="0.25">
      <c r="A1761" s="1">
        <v>42808</v>
      </c>
      <c r="B1761">
        <v>511.39999390000003</v>
      </c>
      <c r="C1761">
        <v>517.40002440000001</v>
      </c>
      <c r="D1761">
        <v>7878396</v>
      </c>
      <c r="E1761" t="s">
        <v>9</v>
      </c>
      <c r="F1761" t="s">
        <v>14</v>
      </c>
      <c r="G1761" t="str">
        <f>IF(OR(F1761="Jan",F1761="Feb",F1761="Mar"),"Q1",
IF(OR(F1761="Apr",F1761="May",F1761="Jun"),"Q2",
IF(OR(F1761="Jul",F1761="Aug",F1761="Sep"),"Q3",
IF(OR(F1761="Oct",F1761="Nov",F1761="Dec"),"Q4",""))))</f>
        <v>Q1</v>
      </c>
      <c r="H1761" t="str">
        <f>"Q"&amp;INT((MONTH(A1761)-1)/3)+1</f>
        <v>Q1</v>
      </c>
      <c r="I1761">
        <v>2017</v>
      </c>
      <c r="J1761" t="str">
        <f>IF(C1761&gt;B1761, "Bullish", IF(B1761&gt;C1761, "Bearish", "Neutral"))</f>
        <v>Bullish</v>
      </c>
      <c r="K1761" t="str">
        <f>IF(C1762&gt;C1761, "Buy", "")</f>
        <v/>
      </c>
      <c r="L1761" t="str">
        <f>IF(C1762&lt;C1761, "Sell", "")</f>
        <v>Sell</v>
      </c>
      <c r="V1761" s="4">
        <f t="shared" si="27"/>
        <v>-1.2673164857097659E-2</v>
      </c>
    </row>
    <row r="1762" spans="1:22" x14ac:dyDescent="0.25">
      <c r="A1762" s="1">
        <v>42804</v>
      </c>
      <c r="B1762">
        <v>507.5</v>
      </c>
      <c r="C1762">
        <v>510.9249878</v>
      </c>
      <c r="D1762">
        <v>4550324</v>
      </c>
      <c r="E1762" t="s">
        <v>12</v>
      </c>
      <c r="F1762" t="s">
        <v>14</v>
      </c>
      <c r="G1762" t="str">
        <f>IF(OR(F1762="Jan",F1762="Feb",F1762="Mar"),"Q1",
IF(OR(F1762="Apr",F1762="May",F1762="Jun"),"Q2",
IF(OR(F1762="Jul",F1762="Aug",F1762="Sep"),"Q3",
IF(OR(F1762="Oct",F1762="Nov",F1762="Dec"),"Q4",""))))</f>
        <v>Q1</v>
      </c>
      <c r="H1762" t="str">
        <f>"Q"&amp;INT((MONTH(A1762)-1)/3)+1</f>
        <v>Q1</v>
      </c>
      <c r="I1762">
        <v>2017</v>
      </c>
      <c r="J1762" t="str">
        <f>IF(C1762&gt;B1762, "Bullish", IF(B1762&gt;C1762, "Bearish", "Neutral"))</f>
        <v>Bullish</v>
      </c>
      <c r="K1762" t="str">
        <f>IF(C1763&gt;C1762, "Buy", "")</f>
        <v/>
      </c>
      <c r="L1762" t="str">
        <f>IF(C1763&lt;C1762, "Sell", "")</f>
        <v>Sell</v>
      </c>
      <c r="V1762" s="4">
        <f t="shared" si="27"/>
        <v>-1.018238141883742E-2</v>
      </c>
    </row>
    <row r="1763" spans="1:22" x14ac:dyDescent="0.25">
      <c r="A1763" s="1">
        <v>42803</v>
      </c>
      <c r="B1763">
        <v>503.89999390000003</v>
      </c>
      <c r="C1763">
        <v>505.77499390000003</v>
      </c>
      <c r="D1763">
        <v>3480630</v>
      </c>
      <c r="E1763" t="s">
        <v>11</v>
      </c>
      <c r="F1763" t="s">
        <v>14</v>
      </c>
      <c r="G1763" t="str">
        <f>IF(OR(F1763="Jan",F1763="Feb",F1763="Mar"),"Q1",
IF(OR(F1763="Apr",F1763="May",F1763="Jun"),"Q2",
IF(OR(F1763="Jul",F1763="Aug",F1763="Sep"),"Q3",
IF(OR(F1763="Oct",F1763="Nov",F1763="Dec"),"Q4",""))))</f>
        <v>Q1</v>
      </c>
      <c r="H1763" t="str">
        <f>"Q"&amp;INT((MONTH(A1763)-1)/3)+1</f>
        <v>Q1</v>
      </c>
      <c r="I1763">
        <v>2017</v>
      </c>
      <c r="J1763" t="str">
        <f>IF(C1763&gt;B1763, "Bullish", IF(B1763&gt;C1763, "Bearish", "Neutral"))</f>
        <v>Bullish</v>
      </c>
      <c r="K1763" t="str">
        <f>IF(C1764&gt;C1763, "Buy", "")</f>
        <v/>
      </c>
      <c r="L1763" t="str">
        <f>IF(C1764&lt;C1763, "Sell", "")</f>
        <v>Sell</v>
      </c>
      <c r="V1763" s="4">
        <f t="shared" si="27"/>
        <v>-3.7209764292477797E-3</v>
      </c>
    </row>
    <row r="1764" spans="1:22" x14ac:dyDescent="0.25">
      <c r="A1764" s="1">
        <v>42802</v>
      </c>
      <c r="B1764">
        <v>508.4500122</v>
      </c>
      <c r="C1764">
        <v>503.89999390000003</v>
      </c>
      <c r="D1764">
        <v>6179176</v>
      </c>
      <c r="E1764" t="s">
        <v>10</v>
      </c>
      <c r="F1764" t="s">
        <v>14</v>
      </c>
      <c r="G1764" t="str">
        <f>IF(OR(F1764="Jan",F1764="Feb",F1764="Mar"),"Q1",
IF(OR(F1764="Apr",F1764="May",F1764="Jun"),"Q2",
IF(OR(F1764="Jul",F1764="Aug",F1764="Sep"),"Q3",
IF(OR(F1764="Oct",F1764="Nov",F1764="Dec"),"Q4",""))))</f>
        <v>Q1</v>
      </c>
      <c r="H1764" t="str">
        <f>"Q"&amp;INT((MONTH(A1764)-1)/3)+1</f>
        <v>Q1</v>
      </c>
      <c r="I1764">
        <v>2017</v>
      </c>
      <c r="J1764" t="str">
        <f>IF(C1764&gt;B1764, "Bullish", IF(B1764&gt;C1764, "Bearish", "Neutral"))</f>
        <v>Bearish</v>
      </c>
      <c r="K1764" t="str">
        <f>IF(C1765&gt;C1764, "Buy", "")</f>
        <v>Buy</v>
      </c>
      <c r="L1764" t="str">
        <f>IF(C1765&lt;C1764, "Sell", "")</f>
        <v/>
      </c>
      <c r="V1764" s="4">
        <f t="shared" si="27"/>
        <v>1.1767013280601649E-2</v>
      </c>
    </row>
    <row r="1765" spans="1:22" x14ac:dyDescent="0.25">
      <c r="A1765" s="1">
        <v>42801</v>
      </c>
      <c r="B1765">
        <v>511</v>
      </c>
      <c r="C1765">
        <v>509.89999390000003</v>
      </c>
      <c r="D1765">
        <v>4644496</v>
      </c>
      <c r="E1765" t="s">
        <v>9</v>
      </c>
      <c r="F1765" t="s">
        <v>14</v>
      </c>
      <c r="G1765" t="str">
        <f>IF(OR(F1765="Jan",F1765="Feb",F1765="Mar"),"Q1",
IF(OR(F1765="Apr",F1765="May",F1765="Jun"),"Q2",
IF(OR(F1765="Jul",F1765="Aug",F1765="Sep"),"Q3",
IF(OR(F1765="Oct",F1765="Nov",F1765="Dec"),"Q4",""))))</f>
        <v>Q1</v>
      </c>
      <c r="H1765" t="str">
        <f>"Q"&amp;INT((MONTH(A1765)-1)/3)+1</f>
        <v>Q1</v>
      </c>
      <c r="I1765">
        <v>2017</v>
      </c>
      <c r="J1765" t="str">
        <f>IF(C1765&gt;B1765, "Bullish", IF(B1765&gt;C1765, "Bearish", "Neutral"))</f>
        <v>Bearish</v>
      </c>
      <c r="K1765" t="str">
        <f>IF(C1766&gt;C1765, "Buy", "")</f>
        <v>Buy</v>
      </c>
      <c r="L1765" t="str">
        <f>IF(C1766&lt;C1765, "Sell", "")</f>
        <v/>
      </c>
      <c r="V1765" s="4">
        <f t="shared" si="27"/>
        <v>1.3637717639268333E-2</v>
      </c>
    </row>
    <row r="1766" spans="1:22" x14ac:dyDescent="0.25">
      <c r="A1766" s="1">
        <v>42800</v>
      </c>
      <c r="B1766">
        <v>510.02499390000003</v>
      </c>
      <c r="C1766">
        <v>516.95001219999995</v>
      </c>
      <c r="D1766">
        <v>5286386</v>
      </c>
      <c r="E1766" t="s">
        <v>7</v>
      </c>
      <c r="F1766" t="s">
        <v>14</v>
      </c>
      <c r="G1766" t="str">
        <f>IF(OR(F1766="Jan",F1766="Feb",F1766="Mar"),"Q1",
IF(OR(F1766="Apr",F1766="May",F1766="Jun"),"Q2",
IF(OR(F1766="Jul",F1766="Aug",F1766="Sep"),"Q3",
IF(OR(F1766="Oct",F1766="Nov",F1766="Dec"),"Q4",""))))</f>
        <v>Q1</v>
      </c>
      <c r="H1766" t="str">
        <f>"Q"&amp;INT((MONTH(A1766)-1)/3)+1</f>
        <v>Q1</v>
      </c>
      <c r="I1766">
        <v>2017</v>
      </c>
      <c r="J1766" t="str">
        <f>IF(C1766&gt;B1766, "Bullish", IF(B1766&gt;C1766, "Bearish", "Neutral"))</f>
        <v>Bullish</v>
      </c>
      <c r="K1766" t="str">
        <f>IF(C1767&gt;C1766, "Buy", "")</f>
        <v/>
      </c>
      <c r="L1766" t="str">
        <f>IF(C1767&lt;C1766, "Sell", "")</f>
        <v>Sell</v>
      </c>
      <c r="V1766" s="4">
        <f t="shared" si="27"/>
        <v>-2.6183798756563657E-3</v>
      </c>
    </row>
    <row r="1767" spans="1:22" x14ac:dyDescent="0.25">
      <c r="A1767" s="1">
        <v>42797</v>
      </c>
      <c r="B1767">
        <v>505.125</v>
      </c>
      <c r="C1767">
        <v>515.59997559999999</v>
      </c>
      <c r="D1767">
        <v>5401612</v>
      </c>
      <c r="E1767" t="s">
        <v>12</v>
      </c>
      <c r="F1767" t="s">
        <v>14</v>
      </c>
      <c r="G1767" t="str">
        <f>IF(OR(F1767="Jan",F1767="Feb",F1767="Mar"),"Q1",
IF(OR(F1767="Apr",F1767="May",F1767="Jun"),"Q2",
IF(OR(F1767="Jul",F1767="Aug",F1767="Sep"),"Q3",
IF(OR(F1767="Oct",F1767="Nov",F1767="Dec"),"Q4",""))))</f>
        <v>Q1</v>
      </c>
      <c r="H1767" t="str">
        <f>"Q"&amp;INT((MONTH(A1767)-1)/3)+1</f>
        <v>Q1</v>
      </c>
      <c r="I1767">
        <v>2017</v>
      </c>
      <c r="J1767" t="str">
        <f>IF(C1767&gt;B1767, "Bullish", IF(B1767&gt;C1767, "Bearish", "Neutral"))</f>
        <v>Bullish</v>
      </c>
      <c r="K1767" t="str">
        <f>IF(C1768&gt;C1767, "Buy", "")</f>
        <v/>
      </c>
      <c r="L1767" t="str">
        <f>IF(C1768&lt;C1767, "Sell", "")</f>
        <v>Sell</v>
      </c>
      <c r="V1767" s="4">
        <f t="shared" si="27"/>
        <v>-7.7200855019886406E-3</v>
      </c>
    </row>
    <row r="1768" spans="1:22" x14ac:dyDescent="0.25">
      <c r="A1768" s="1">
        <v>42796</v>
      </c>
      <c r="B1768">
        <v>512.20001219999995</v>
      </c>
      <c r="C1768">
        <v>511.64999390000003</v>
      </c>
      <c r="D1768">
        <v>2948498</v>
      </c>
      <c r="E1768" t="s">
        <v>11</v>
      </c>
      <c r="F1768" t="s">
        <v>14</v>
      </c>
      <c r="G1768" t="str">
        <f>IF(OR(F1768="Jan",F1768="Feb",F1768="Mar"),"Q1",
IF(OR(F1768="Apr",F1768="May",F1768="Jun"),"Q2",
IF(OR(F1768="Jul",F1768="Aug",F1768="Sep"),"Q3",
IF(OR(F1768="Oct",F1768="Nov",F1768="Dec"),"Q4",""))))</f>
        <v>Q1</v>
      </c>
      <c r="H1768" t="str">
        <f>"Q"&amp;INT((MONTH(A1768)-1)/3)+1</f>
        <v>Q1</v>
      </c>
      <c r="I1768">
        <v>2017</v>
      </c>
      <c r="J1768" t="str">
        <f>IF(C1768&gt;B1768, "Bullish", IF(B1768&gt;C1768, "Bearish", "Neutral"))</f>
        <v>Bearish</v>
      </c>
      <c r="K1768" t="str">
        <f>IF(C1769&gt;C1768, "Buy", "")</f>
        <v>Buy</v>
      </c>
      <c r="L1768" t="str">
        <f>IF(C1769&lt;C1768, "Sell", "")</f>
        <v/>
      </c>
      <c r="V1768" s="4">
        <f t="shared" si="27"/>
        <v>1.8046496180718812E-3</v>
      </c>
    </row>
    <row r="1769" spans="1:22" x14ac:dyDescent="0.25">
      <c r="A1769" s="1">
        <v>42795</v>
      </c>
      <c r="B1769">
        <v>506</v>
      </c>
      <c r="C1769">
        <v>512.57501219999995</v>
      </c>
      <c r="D1769">
        <v>4282448</v>
      </c>
      <c r="E1769" t="s">
        <v>10</v>
      </c>
      <c r="F1769" t="s">
        <v>14</v>
      </c>
      <c r="G1769" t="str">
        <f>IF(OR(F1769="Jan",F1769="Feb",F1769="Mar"),"Q1",
IF(OR(F1769="Apr",F1769="May",F1769="Jun"),"Q2",
IF(OR(F1769="Jul",F1769="Aug",F1769="Sep"),"Q3",
IF(OR(F1769="Oct",F1769="Nov",F1769="Dec"),"Q4",""))))</f>
        <v>Q1</v>
      </c>
      <c r="H1769" t="str">
        <f>"Q"&amp;INT((MONTH(A1769)-1)/3)+1</f>
        <v>Q1</v>
      </c>
      <c r="I1769">
        <v>2017</v>
      </c>
      <c r="J1769" t="str">
        <f>IF(C1769&gt;B1769, "Bullish", IF(B1769&gt;C1769, "Bearish", "Neutral"))</f>
        <v>Bullish</v>
      </c>
      <c r="K1769" t="str">
        <f>IF(C1770&gt;C1769, "Buy", "")</f>
        <v/>
      </c>
      <c r="L1769" t="str">
        <f>IF(C1770&lt;C1769, "Sell", "")</f>
        <v>Sell</v>
      </c>
      <c r="V1769" s="4">
        <f t="shared" si="27"/>
        <v>-1.2593836124763221E-2</v>
      </c>
    </row>
    <row r="1770" spans="1:22" x14ac:dyDescent="0.25">
      <c r="A1770" s="1">
        <v>42794</v>
      </c>
      <c r="B1770">
        <v>505.9249878</v>
      </c>
      <c r="C1770">
        <v>506.2000122</v>
      </c>
      <c r="D1770">
        <v>5940132</v>
      </c>
      <c r="E1770" t="s">
        <v>9</v>
      </c>
      <c r="F1770" t="s">
        <v>13</v>
      </c>
      <c r="G1770" t="str">
        <f>IF(OR(F1770="Jan",F1770="Feb",F1770="Mar"),"Q1",
IF(OR(F1770="Apr",F1770="May",F1770="Jun"),"Q2",
IF(OR(F1770="Jul",F1770="Aug",F1770="Sep"),"Q3",
IF(OR(F1770="Oct",F1770="Nov",F1770="Dec"),"Q4",""))))</f>
        <v>Q1</v>
      </c>
      <c r="H1770" t="str">
        <f>"Q"&amp;INT((MONTH(A1770)-1)/3)+1</f>
        <v>Q1</v>
      </c>
      <c r="I1770">
        <v>2017</v>
      </c>
      <c r="J1770" t="str">
        <f>IF(C1770&gt;B1770, "Bullish", IF(B1770&gt;C1770, "Bearish", "Neutral"))</f>
        <v>Bullish</v>
      </c>
      <c r="K1770" t="str">
        <f>IF(C1771&gt;C1770, "Buy", "")</f>
        <v/>
      </c>
      <c r="L1770" t="str">
        <f>IF(C1771&lt;C1770, "Sell", "")</f>
        <v/>
      </c>
      <c r="V1770" s="4">
        <f t="shared" si="27"/>
        <v>0</v>
      </c>
    </row>
    <row r="1771" spans="1:22" x14ac:dyDescent="0.25">
      <c r="A1771" s="1">
        <v>42793</v>
      </c>
      <c r="B1771">
        <v>503.64999390000003</v>
      </c>
      <c r="C1771">
        <v>506.2000122</v>
      </c>
      <c r="D1771">
        <v>5328696</v>
      </c>
      <c r="E1771" t="s">
        <v>7</v>
      </c>
      <c r="F1771" t="s">
        <v>13</v>
      </c>
      <c r="G1771" t="str">
        <f>IF(OR(F1771="Jan",F1771="Feb",F1771="Mar"),"Q1",
IF(OR(F1771="Apr",F1771="May",F1771="Jun"),"Q2",
IF(OR(F1771="Jul",F1771="Aug",F1771="Sep"),"Q3",
IF(OR(F1771="Oct",F1771="Nov",F1771="Dec"),"Q4",""))))</f>
        <v>Q1</v>
      </c>
      <c r="H1771" t="str">
        <f>"Q"&amp;INT((MONTH(A1771)-1)/3)+1</f>
        <v>Q1</v>
      </c>
      <c r="I1771">
        <v>2017</v>
      </c>
      <c r="J1771" t="str">
        <f>IF(C1771&gt;B1771, "Bullish", IF(B1771&gt;C1771, "Bearish", "Neutral"))</f>
        <v>Bullish</v>
      </c>
      <c r="K1771" t="str">
        <f>IF(C1772&gt;C1771, "Buy", "")</f>
        <v/>
      </c>
      <c r="L1771" t="str">
        <f>IF(C1772&lt;C1771, "Sell", "")</f>
        <v>Sell</v>
      </c>
      <c r="V1771" s="4">
        <f t="shared" si="27"/>
        <v>-3.518906562780724E-3</v>
      </c>
    </row>
    <row r="1772" spans="1:22" x14ac:dyDescent="0.25">
      <c r="A1772" s="1">
        <v>42789</v>
      </c>
      <c r="B1772">
        <v>499.4500122</v>
      </c>
      <c r="C1772">
        <v>504.4249878</v>
      </c>
      <c r="D1772">
        <v>9542656</v>
      </c>
      <c r="E1772" t="s">
        <v>11</v>
      </c>
      <c r="F1772" t="s">
        <v>13</v>
      </c>
      <c r="G1772" t="str">
        <f>IF(OR(F1772="Jan",F1772="Feb",F1772="Mar"),"Q1",
IF(OR(F1772="Apr",F1772="May",F1772="Jun"),"Q2",
IF(OR(F1772="Jul",F1772="Aug",F1772="Sep"),"Q3",
IF(OR(F1772="Oct",F1772="Nov",F1772="Dec"),"Q4",""))))</f>
        <v>Q1</v>
      </c>
      <c r="H1772" t="str">
        <f>"Q"&amp;INT((MONTH(A1772)-1)/3)+1</f>
        <v>Q1</v>
      </c>
      <c r="I1772">
        <v>2017</v>
      </c>
      <c r="J1772" t="str">
        <f>IF(C1772&gt;B1772, "Bullish", IF(B1772&gt;C1772, "Bearish", "Neutral"))</f>
        <v>Bullish</v>
      </c>
      <c r="K1772" t="str">
        <f>IF(C1773&gt;C1772, "Buy", "")</f>
        <v/>
      </c>
      <c r="L1772" t="str">
        <f>IF(C1773&lt;C1772, "Sell", "")</f>
        <v>Sell</v>
      </c>
      <c r="V1772" s="4">
        <f t="shared" si="27"/>
        <v>-1.8885977618726589E-2</v>
      </c>
    </row>
    <row r="1773" spans="1:22" x14ac:dyDescent="0.25">
      <c r="A1773" s="1">
        <v>42788</v>
      </c>
      <c r="B1773">
        <v>507.5</v>
      </c>
      <c r="C1773">
        <v>495.0750122</v>
      </c>
      <c r="D1773">
        <v>6607838</v>
      </c>
      <c r="E1773" t="s">
        <v>10</v>
      </c>
      <c r="F1773" t="s">
        <v>13</v>
      </c>
      <c r="G1773" t="str">
        <f>IF(OR(F1773="Jan",F1773="Feb",F1773="Mar"),"Q1",
IF(OR(F1773="Apr",F1773="May",F1773="Jun"),"Q2",
IF(OR(F1773="Jul",F1773="Aug",F1773="Sep"),"Q3",
IF(OR(F1773="Oct",F1773="Nov",F1773="Dec"),"Q4",""))))</f>
        <v>Q1</v>
      </c>
      <c r="H1773" t="str">
        <f>"Q"&amp;INT((MONTH(A1773)-1)/3)+1</f>
        <v>Q1</v>
      </c>
      <c r="I1773">
        <v>2017</v>
      </c>
      <c r="J1773" t="str">
        <f>IF(C1773&gt;B1773, "Bullish", IF(B1773&gt;C1773, "Bearish", "Neutral"))</f>
        <v>Bearish</v>
      </c>
      <c r="K1773" t="str">
        <f>IF(C1774&gt;C1773, "Buy", "")</f>
        <v>Buy</v>
      </c>
      <c r="L1773" t="str">
        <f>IF(C1774&lt;C1773, "Sell", "")</f>
        <v/>
      </c>
      <c r="V1773" s="4">
        <f t="shared" si="27"/>
        <v>2.3135311527724533E-2</v>
      </c>
    </row>
    <row r="1774" spans="1:22" x14ac:dyDescent="0.25">
      <c r="A1774" s="1">
        <v>42787</v>
      </c>
      <c r="B1774">
        <v>511.0499878</v>
      </c>
      <c r="C1774">
        <v>506.7999878</v>
      </c>
      <c r="D1774">
        <v>7613996</v>
      </c>
      <c r="E1774" t="s">
        <v>9</v>
      </c>
      <c r="F1774" t="s">
        <v>13</v>
      </c>
      <c r="G1774" t="str">
        <f>IF(OR(F1774="Jan",F1774="Feb",F1774="Mar"),"Q1",
IF(OR(F1774="Apr",F1774="May",F1774="Jun"),"Q2",
IF(OR(F1774="Jul",F1774="Aug",F1774="Sep"),"Q3",
IF(OR(F1774="Oct",F1774="Nov",F1774="Dec"),"Q4",""))))</f>
        <v>Q1</v>
      </c>
      <c r="H1774" t="str">
        <f>"Q"&amp;INT((MONTH(A1774)-1)/3)+1</f>
        <v>Q1</v>
      </c>
      <c r="I1774">
        <v>2017</v>
      </c>
      <c r="J1774" t="str">
        <f>IF(C1774&gt;B1774, "Bullish", IF(B1774&gt;C1774, "Bearish", "Neutral"))</f>
        <v>Bearish</v>
      </c>
      <c r="K1774" t="str">
        <f>IF(C1775&gt;C1774, "Buy", "")</f>
        <v/>
      </c>
      <c r="L1774" t="str">
        <f>IF(C1775&lt;C1774, "Sell", "")</f>
        <v>Sell</v>
      </c>
      <c r="V1774" s="4">
        <f t="shared" si="27"/>
        <v>-3.3159867359564398E-3</v>
      </c>
    </row>
    <row r="1775" spans="1:22" x14ac:dyDescent="0.25">
      <c r="A1775" s="1">
        <v>42786</v>
      </c>
      <c r="B1775">
        <v>498.25</v>
      </c>
      <c r="C1775">
        <v>505.125</v>
      </c>
      <c r="D1775">
        <v>4650662</v>
      </c>
      <c r="E1775" t="s">
        <v>7</v>
      </c>
      <c r="F1775" t="s">
        <v>13</v>
      </c>
      <c r="G1775" t="str">
        <f>IF(OR(F1775="Jan",F1775="Feb",F1775="Mar"),"Q1",
IF(OR(F1775="Apr",F1775="May",F1775="Jun"),"Q2",
IF(OR(F1775="Jul",F1775="Aug",F1775="Sep"),"Q3",
IF(OR(F1775="Oct",F1775="Nov",F1775="Dec"),"Q4",""))))</f>
        <v>Q1</v>
      </c>
      <c r="H1775" t="str">
        <f>"Q"&amp;INT((MONTH(A1775)-1)/3)+1</f>
        <v>Q1</v>
      </c>
      <c r="I1775">
        <v>2017</v>
      </c>
      <c r="J1775" t="str">
        <f>IF(C1775&gt;B1775, "Bullish", IF(B1775&gt;C1775, "Bearish", "Neutral"))</f>
        <v>Bullish</v>
      </c>
      <c r="K1775" t="str">
        <f>IF(C1776&gt;C1775, "Buy", "")</f>
        <v/>
      </c>
      <c r="L1775" t="str">
        <f>IF(C1776&lt;C1775, "Sell", "")</f>
        <v>Sell</v>
      </c>
      <c r="V1775" s="4">
        <f t="shared" si="27"/>
        <v>-1.0149009746661178E-2</v>
      </c>
    </row>
    <row r="1776" spans="1:22" x14ac:dyDescent="0.25">
      <c r="A1776" s="1">
        <v>42783</v>
      </c>
      <c r="B1776">
        <v>506.875</v>
      </c>
      <c r="C1776">
        <v>500.0499878</v>
      </c>
      <c r="D1776">
        <v>4851208</v>
      </c>
      <c r="E1776" t="s">
        <v>12</v>
      </c>
      <c r="F1776" t="s">
        <v>13</v>
      </c>
      <c r="G1776" t="str">
        <f>IF(OR(F1776="Jan",F1776="Feb",F1776="Mar"),"Q1",
IF(OR(F1776="Apr",F1776="May",F1776="Jun"),"Q2",
IF(OR(F1776="Jul",F1776="Aug",F1776="Sep"),"Q3",
IF(OR(F1776="Oct",F1776="Nov",F1776="Dec"),"Q4",""))))</f>
        <v>Q1</v>
      </c>
      <c r="H1776" t="str">
        <f>"Q"&amp;INT((MONTH(A1776)-1)/3)+1</f>
        <v>Q1</v>
      </c>
      <c r="I1776">
        <v>2017</v>
      </c>
      <c r="J1776" t="str">
        <f>IF(C1776&gt;B1776, "Bullish", IF(B1776&gt;C1776, "Bearish", "Neutral"))</f>
        <v>Bearish</v>
      </c>
      <c r="K1776" t="str">
        <f>IF(C1777&gt;C1776, "Buy", "")</f>
        <v>Buy</v>
      </c>
      <c r="L1776" t="str">
        <f>IF(C1777&lt;C1776, "Sell", "")</f>
        <v/>
      </c>
      <c r="V1776" s="4">
        <f t="shared" si="27"/>
        <v>1.1856536201264187E-2</v>
      </c>
    </row>
    <row r="1777" spans="1:22" x14ac:dyDescent="0.25">
      <c r="A1777" s="1">
        <v>42782</v>
      </c>
      <c r="B1777">
        <v>495.5</v>
      </c>
      <c r="C1777">
        <v>506.0499878</v>
      </c>
      <c r="D1777">
        <v>12815858</v>
      </c>
      <c r="E1777" t="s">
        <v>11</v>
      </c>
      <c r="F1777" t="s">
        <v>13</v>
      </c>
      <c r="G1777" t="str">
        <f>IF(OR(F1777="Jan",F1777="Feb",F1777="Mar"),"Q1",
IF(OR(F1777="Apr",F1777="May",F1777="Jun"),"Q2",
IF(OR(F1777="Jul",F1777="Aug",F1777="Sep"),"Q3",
IF(OR(F1777="Oct",F1777="Nov",F1777="Dec"),"Q4",""))))</f>
        <v>Q1</v>
      </c>
      <c r="H1777" t="str">
        <f>"Q"&amp;INT((MONTH(A1777)-1)/3)+1</f>
        <v>Q1</v>
      </c>
      <c r="I1777">
        <v>2017</v>
      </c>
      <c r="J1777" t="str">
        <f>IF(C1777&gt;B1777, "Bullish", IF(B1777&gt;C1777, "Bearish", "Neutral"))</f>
        <v>Bullish</v>
      </c>
      <c r="K1777" t="str">
        <f>IF(C1778&gt;C1777, "Buy", "")</f>
        <v/>
      </c>
      <c r="L1777" t="str">
        <f>IF(C1778&lt;C1777, "Sell", "")</f>
        <v>Sell</v>
      </c>
      <c r="V1777" s="4">
        <f t="shared" si="27"/>
        <v>-3.0861670581088123E-2</v>
      </c>
    </row>
    <row r="1778" spans="1:22" x14ac:dyDescent="0.25">
      <c r="A1778" s="1">
        <v>42781</v>
      </c>
      <c r="B1778">
        <v>494.60000609999997</v>
      </c>
      <c r="C1778">
        <v>490.89999390000003</v>
      </c>
      <c r="D1778">
        <v>7259486</v>
      </c>
      <c r="E1778" t="s">
        <v>10</v>
      </c>
      <c r="F1778" t="s">
        <v>13</v>
      </c>
      <c r="G1778" t="str">
        <f>IF(OR(F1778="Jan",F1778="Feb",F1778="Mar"),"Q1",
IF(OR(F1778="Apr",F1778="May",F1778="Jun"),"Q2",
IF(OR(F1778="Jul",F1778="Aug",F1778="Sep"),"Q3",
IF(OR(F1778="Oct",F1778="Nov",F1778="Dec"),"Q4",""))))</f>
        <v>Q1</v>
      </c>
      <c r="H1778" t="str">
        <f>"Q"&amp;INT((MONTH(A1778)-1)/3)+1</f>
        <v>Q1</v>
      </c>
      <c r="I1778">
        <v>2017</v>
      </c>
      <c r="J1778" t="str">
        <f>IF(C1778&gt;B1778, "Bullish", IF(B1778&gt;C1778, "Bearish", "Neutral"))</f>
        <v>Bearish</v>
      </c>
      <c r="K1778" t="str">
        <f>IF(C1779&gt;C1778, "Buy", "")</f>
        <v>Buy</v>
      </c>
      <c r="L1778" t="str">
        <f>IF(C1779&lt;C1778, "Sell", "")</f>
        <v/>
      </c>
      <c r="V1778" s="4">
        <f t="shared" si="27"/>
        <v>5.9734983569132462E-3</v>
      </c>
    </row>
    <row r="1779" spans="1:22" x14ac:dyDescent="0.25">
      <c r="A1779" s="1">
        <v>42780</v>
      </c>
      <c r="B1779">
        <v>490</v>
      </c>
      <c r="C1779">
        <v>493.85000609999997</v>
      </c>
      <c r="D1779">
        <v>9338818</v>
      </c>
      <c r="E1779" t="s">
        <v>9</v>
      </c>
      <c r="F1779" t="s">
        <v>13</v>
      </c>
      <c r="G1779" t="str">
        <f>IF(OR(F1779="Jan",F1779="Feb",F1779="Mar"),"Q1",
IF(OR(F1779="Apr",F1779="May",F1779="Jun"),"Q2",
IF(OR(F1779="Jul",F1779="Aug",F1779="Sep"),"Q3",
IF(OR(F1779="Oct",F1779="Nov",F1779="Dec"),"Q4",""))))</f>
        <v>Q1</v>
      </c>
      <c r="H1779" t="str">
        <f>"Q"&amp;INT((MONTH(A1779)-1)/3)+1</f>
        <v>Q1</v>
      </c>
      <c r="I1779">
        <v>2017</v>
      </c>
      <c r="J1779" t="str">
        <f>IF(C1779&gt;B1779, "Bullish", IF(B1779&gt;C1779, "Bearish", "Neutral"))</f>
        <v>Bullish</v>
      </c>
      <c r="K1779" t="str">
        <f>IF(C1780&gt;C1779, "Buy", "")</f>
        <v/>
      </c>
      <c r="L1779" t="str">
        <f>IF(C1780&lt;C1779, "Sell", "")</f>
        <v>Sell</v>
      </c>
      <c r="V1779" s="4">
        <f t="shared" si="27"/>
        <v>-3.4032983014582532E-3</v>
      </c>
    </row>
    <row r="1780" spans="1:22" x14ac:dyDescent="0.25">
      <c r="A1780" s="1">
        <v>42779</v>
      </c>
      <c r="B1780">
        <v>486.4249878</v>
      </c>
      <c r="C1780">
        <v>492.1749878</v>
      </c>
      <c r="D1780">
        <v>13724268</v>
      </c>
      <c r="E1780" t="s">
        <v>7</v>
      </c>
      <c r="F1780" t="s">
        <v>13</v>
      </c>
      <c r="G1780" t="str">
        <f>IF(OR(F1780="Jan",F1780="Feb",F1780="Mar"),"Q1",
IF(OR(F1780="Apr",F1780="May",F1780="Jun"),"Q2",
IF(OR(F1780="Jul",F1780="Aug",F1780="Sep"),"Q3",
IF(OR(F1780="Oct",F1780="Nov",F1780="Dec"),"Q4",""))))</f>
        <v>Q1</v>
      </c>
      <c r="H1780" t="str">
        <f>"Q"&amp;INT((MONTH(A1780)-1)/3)+1</f>
        <v>Q1</v>
      </c>
      <c r="I1780">
        <v>2017</v>
      </c>
      <c r="J1780" t="str">
        <f>IF(C1780&gt;B1780, "Bullish", IF(B1780&gt;C1780, "Bearish", "Neutral"))</f>
        <v>Bullish</v>
      </c>
      <c r="K1780" t="str">
        <f>IF(C1781&gt;C1780, "Buy", "")</f>
        <v/>
      </c>
      <c r="L1780" t="str">
        <f>IF(C1781&lt;C1780, "Sell", "")</f>
        <v>Sell</v>
      </c>
      <c r="V1780" s="4">
        <f t="shared" si="27"/>
        <v>-1.657542910484372E-2</v>
      </c>
    </row>
    <row r="1781" spans="1:22" x14ac:dyDescent="0.25">
      <c r="A1781" s="1">
        <v>42776</v>
      </c>
      <c r="B1781">
        <v>473.125</v>
      </c>
      <c r="C1781">
        <v>484.14999390000003</v>
      </c>
      <c r="D1781">
        <v>12252452</v>
      </c>
      <c r="E1781" t="s">
        <v>12</v>
      </c>
      <c r="F1781" t="s">
        <v>13</v>
      </c>
      <c r="G1781" t="str">
        <f>IF(OR(F1781="Jan",F1781="Feb",F1781="Mar"),"Q1",
IF(OR(F1781="Apr",F1781="May",F1781="Jun"),"Q2",
IF(OR(F1781="Jul",F1781="Aug",F1781="Sep"),"Q3",
IF(OR(F1781="Oct",F1781="Nov",F1781="Dec"),"Q4",""))))</f>
        <v>Q1</v>
      </c>
      <c r="H1781" t="str">
        <f>"Q"&amp;INT((MONTH(A1781)-1)/3)+1</f>
        <v>Q1</v>
      </c>
      <c r="I1781">
        <v>2017</v>
      </c>
      <c r="J1781" t="str">
        <f>IF(C1781&gt;B1781, "Bullish", IF(B1781&gt;C1781, "Bearish", "Neutral"))</f>
        <v>Bullish</v>
      </c>
      <c r="K1781" t="str">
        <f>IF(C1782&gt;C1781, "Buy", "")</f>
        <v/>
      </c>
      <c r="L1781" t="str">
        <f>IF(C1782&lt;C1781, "Sell", "")</f>
        <v>Sell</v>
      </c>
      <c r="V1781" s="4">
        <f t="shared" si="27"/>
        <v>-2.3572925792811898E-2</v>
      </c>
    </row>
    <row r="1782" spans="1:22" x14ac:dyDescent="0.25">
      <c r="A1782" s="1">
        <v>42775</v>
      </c>
      <c r="B1782">
        <v>468.5</v>
      </c>
      <c r="C1782">
        <v>473</v>
      </c>
      <c r="D1782">
        <v>11907266</v>
      </c>
      <c r="E1782" t="s">
        <v>11</v>
      </c>
      <c r="F1782" t="s">
        <v>13</v>
      </c>
      <c r="G1782" t="str">
        <f>IF(OR(F1782="Jan",F1782="Feb",F1782="Mar"),"Q1",
IF(OR(F1782="Apr",F1782="May",F1782="Jun"),"Q2",
IF(OR(F1782="Jul",F1782="Aug",F1782="Sep"),"Q3",
IF(OR(F1782="Oct",F1782="Nov",F1782="Dec"),"Q4",""))))</f>
        <v>Q1</v>
      </c>
      <c r="H1782" t="str">
        <f>"Q"&amp;INT((MONTH(A1782)-1)/3)+1</f>
        <v>Q1</v>
      </c>
      <c r="I1782">
        <v>2017</v>
      </c>
      <c r="J1782" t="str">
        <f>IF(C1782&gt;B1782, "Bullish", IF(B1782&gt;C1782, "Bearish", "Neutral"))</f>
        <v>Bullish</v>
      </c>
      <c r="K1782" t="str">
        <f>IF(C1783&gt;C1782, "Buy", "")</f>
        <v/>
      </c>
      <c r="L1782" t="str">
        <f>IF(C1783&lt;C1782, "Sell", "")</f>
        <v>Sell</v>
      </c>
      <c r="V1782" s="4">
        <f t="shared" si="27"/>
        <v>-1.014415376401495E-2</v>
      </c>
    </row>
    <row r="1783" spans="1:22" x14ac:dyDescent="0.25">
      <c r="A1783" s="1">
        <v>42774</v>
      </c>
      <c r="B1783">
        <v>468</v>
      </c>
      <c r="C1783">
        <v>468.25</v>
      </c>
      <c r="D1783">
        <v>6319962</v>
      </c>
      <c r="E1783" t="s">
        <v>10</v>
      </c>
      <c r="F1783" t="s">
        <v>13</v>
      </c>
      <c r="G1783" t="str">
        <f>IF(OR(F1783="Jan",F1783="Feb",F1783="Mar"),"Q1",
IF(OR(F1783="Apr",F1783="May",F1783="Jun"),"Q2",
IF(OR(F1783="Jul",F1783="Aug",F1783="Sep"),"Q3",
IF(OR(F1783="Oct",F1783="Nov",F1783="Dec"),"Q4",""))))</f>
        <v>Q1</v>
      </c>
      <c r="H1783" t="str">
        <f>"Q"&amp;INT((MONTH(A1783)-1)/3)+1</f>
        <v>Q1</v>
      </c>
      <c r="I1783">
        <v>2017</v>
      </c>
      <c r="J1783" t="str">
        <f>IF(C1783&gt;B1783, "Bullish", IF(B1783&gt;C1783, "Bearish", "Neutral"))</f>
        <v>Bullish</v>
      </c>
      <c r="K1783" t="str">
        <f>IF(C1784&gt;C1783, "Buy", "")</f>
        <v>Buy</v>
      </c>
      <c r="L1783" t="str">
        <f>IF(C1784&lt;C1783, "Sell", "")</f>
        <v/>
      </c>
      <c r="V1783" s="4">
        <f t="shared" si="27"/>
        <v>6.1024144335367469E-3</v>
      </c>
    </row>
    <row r="1784" spans="1:22" x14ac:dyDescent="0.25">
      <c r="A1784" s="1">
        <v>42773</v>
      </c>
      <c r="B1784">
        <v>466.5</v>
      </c>
      <c r="C1784">
        <v>471.125</v>
      </c>
      <c r="D1784">
        <v>9268002</v>
      </c>
      <c r="E1784" t="s">
        <v>9</v>
      </c>
      <c r="F1784" t="s">
        <v>13</v>
      </c>
      <c r="G1784" t="str">
        <f>IF(OR(F1784="Jan",F1784="Feb",F1784="Mar"),"Q1",
IF(OR(F1784="Apr",F1784="May",F1784="Jun"),"Q2",
IF(OR(F1784="Jul",F1784="Aug",F1784="Sep"),"Q3",
IF(OR(F1784="Oct",F1784="Nov",F1784="Dec"),"Q4",""))))</f>
        <v>Q1</v>
      </c>
      <c r="H1784" t="str">
        <f>"Q"&amp;INT((MONTH(A1784)-1)/3)+1</f>
        <v>Q1</v>
      </c>
      <c r="I1784">
        <v>2017</v>
      </c>
      <c r="J1784" t="str">
        <f>IF(C1784&gt;B1784, "Bullish", IF(B1784&gt;C1784, "Bearish", "Neutral"))</f>
        <v>Bullish</v>
      </c>
      <c r="K1784" t="str">
        <f>IF(C1785&gt;C1784, "Buy", "")</f>
        <v/>
      </c>
      <c r="L1784" t="str">
        <f>IF(C1785&lt;C1784, "Sell", "")</f>
        <v>Sell</v>
      </c>
      <c r="V1784" s="4">
        <f t="shared" si="27"/>
        <v>-7.4846297781341886E-3</v>
      </c>
    </row>
    <row r="1785" spans="1:22" x14ac:dyDescent="0.25">
      <c r="A1785" s="1">
        <v>42772</v>
      </c>
      <c r="B1785">
        <v>468.625</v>
      </c>
      <c r="C1785">
        <v>467.625</v>
      </c>
      <c r="D1785">
        <v>6727934</v>
      </c>
      <c r="E1785" t="s">
        <v>7</v>
      </c>
      <c r="F1785" t="s">
        <v>13</v>
      </c>
      <c r="G1785" t="str">
        <f>IF(OR(F1785="Jan",F1785="Feb",F1785="Mar"),"Q1",
IF(OR(F1785="Apr",F1785="May",F1785="Jun"),"Q2",
IF(OR(F1785="Jul",F1785="Aug",F1785="Sep"),"Q3",
IF(OR(F1785="Oct",F1785="Nov",F1785="Dec"),"Q4",""))))</f>
        <v>Q1</v>
      </c>
      <c r="H1785" t="str">
        <f>"Q"&amp;INT((MONTH(A1785)-1)/3)+1</f>
        <v>Q1</v>
      </c>
      <c r="I1785">
        <v>2017</v>
      </c>
      <c r="J1785" t="str">
        <f>IF(C1785&gt;B1785, "Bullish", IF(B1785&gt;C1785, "Bearish", "Neutral"))</f>
        <v>Bearish</v>
      </c>
      <c r="K1785" t="str">
        <f>IF(C1786&gt;C1785, "Buy", "")</f>
        <v>Buy</v>
      </c>
      <c r="L1785" t="str">
        <f>IF(C1786&lt;C1785, "Sell", "")</f>
        <v/>
      </c>
      <c r="V1785" s="4">
        <f t="shared" si="27"/>
        <v>9.0799660522926026E-4</v>
      </c>
    </row>
    <row r="1786" spans="1:22" x14ac:dyDescent="0.25">
      <c r="A1786" s="1">
        <v>42769</v>
      </c>
      <c r="B1786">
        <v>466.89999390000003</v>
      </c>
      <c r="C1786">
        <v>468.0499878</v>
      </c>
      <c r="D1786">
        <v>8423958</v>
      </c>
      <c r="E1786" t="s">
        <v>12</v>
      </c>
      <c r="F1786" t="s">
        <v>13</v>
      </c>
      <c r="G1786" t="str">
        <f>IF(OR(F1786="Jan",F1786="Feb",F1786="Mar"),"Q1",
IF(OR(F1786="Apr",F1786="May",F1786="Jun"),"Q2",
IF(OR(F1786="Jul",F1786="Aug",F1786="Sep"),"Q3",
IF(OR(F1786="Oct",F1786="Nov",F1786="Dec"),"Q4",""))))</f>
        <v>Q1</v>
      </c>
      <c r="H1786" t="str">
        <f>"Q"&amp;INT((MONTH(A1786)-1)/3)+1</f>
        <v>Q1</v>
      </c>
      <c r="I1786">
        <v>2017</v>
      </c>
      <c r="J1786" t="str">
        <f>IF(C1786&gt;B1786, "Bullish", IF(B1786&gt;C1786, "Bearish", "Neutral"))</f>
        <v>Bullish</v>
      </c>
      <c r="K1786" t="str">
        <f>IF(C1787&gt;C1786, "Buy", "")</f>
        <v/>
      </c>
      <c r="L1786" t="str">
        <f>IF(C1787&lt;C1786, "Sell", "")</f>
        <v>Sell</v>
      </c>
      <c r="V1786" s="4">
        <f t="shared" si="27"/>
        <v>-2.1364589676998281E-4</v>
      </c>
    </row>
    <row r="1787" spans="1:22" x14ac:dyDescent="0.25">
      <c r="A1787" s="1">
        <v>42768</v>
      </c>
      <c r="B1787">
        <v>458.5</v>
      </c>
      <c r="C1787">
        <v>467.9500122</v>
      </c>
      <c r="D1787">
        <v>11828268</v>
      </c>
      <c r="E1787" t="s">
        <v>11</v>
      </c>
      <c r="F1787" t="s">
        <v>13</v>
      </c>
      <c r="G1787" t="str">
        <f>IF(OR(F1787="Jan",F1787="Feb",F1787="Mar"),"Q1",
IF(OR(F1787="Apr",F1787="May",F1787="Jun"),"Q2",
IF(OR(F1787="Jul",F1787="Aug",F1787="Sep"),"Q3",
IF(OR(F1787="Oct",F1787="Nov",F1787="Dec"),"Q4",""))))</f>
        <v>Q1</v>
      </c>
      <c r="H1787" t="str">
        <f>"Q"&amp;INT((MONTH(A1787)-1)/3)+1</f>
        <v>Q1</v>
      </c>
      <c r="I1787">
        <v>2017</v>
      </c>
      <c r="J1787" t="str">
        <f>IF(C1787&gt;B1787, "Bullish", IF(B1787&gt;C1787, "Bearish", "Neutral"))</f>
        <v>Bullish</v>
      </c>
      <c r="K1787" t="str">
        <f>IF(C1788&gt;C1787, "Buy", "")</f>
        <v/>
      </c>
      <c r="L1787" t="str">
        <f>IF(C1788&lt;C1787, "Sell", "")</f>
        <v>Sell</v>
      </c>
      <c r="V1787" s="4">
        <f t="shared" si="27"/>
        <v>-2.0889036705754028E-2</v>
      </c>
    </row>
    <row r="1788" spans="1:22" x14ac:dyDescent="0.25">
      <c r="A1788" s="1">
        <v>42767</v>
      </c>
      <c r="B1788">
        <v>460.5499878</v>
      </c>
      <c r="C1788">
        <v>458.375</v>
      </c>
      <c r="D1788">
        <v>11531782</v>
      </c>
      <c r="E1788" t="s">
        <v>10</v>
      </c>
      <c r="F1788" t="s">
        <v>13</v>
      </c>
      <c r="G1788" t="str">
        <f>IF(OR(F1788="Jan",F1788="Feb",F1788="Mar"),"Q1",
IF(OR(F1788="Apr",F1788="May",F1788="Jun"),"Q2",
IF(OR(F1788="Jul",F1788="Aug",F1788="Sep"),"Q3",
IF(OR(F1788="Oct",F1788="Nov",F1788="Dec"),"Q4",""))))</f>
        <v>Q1</v>
      </c>
      <c r="H1788" t="str">
        <f>"Q"&amp;INT((MONTH(A1788)-1)/3)+1</f>
        <v>Q1</v>
      </c>
      <c r="I1788">
        <v>2017</v>
      </c>
      <c r="J1788" t="str">
        <f>IF(C1788&gt;B1788, "Bullish", IF(B1788&gt;C1788, "Bearish", "Neutral"))</f>
        <v>Bearish</v>
      </c>
      <c r="K1788" t="str">
        <f>IF(C1789&gt;C1788, "Buy", "")</f>
        <v>Buy</v>
      </c>
      <c r="L1788" t="str">
        <f>IF(C1789&lt;C1788, "Sell", "")</f>
        <v/>
      </c>
      <c r="V1788" s="4">
        <f t="shared" si="27"/>
        <v>1.2761119870096186E-2</v>
      </c>
    </row>
    <row r="1789" spans="1:22" x14ac:dyDescent="0.25">
      <c r="A1789" s="1">
        <v>42766</v>
      </c>
      <c r="B1789">
        <v>470.75</v>
      </c>
      <c r="C1789">
        <v>464.2999878</v>
      </c>
      <c r="D1789">
        <v>24068534</v>
      </c>
      <c r="E1789" t="s">
        <v>9</v>
      </c>
      <c r="F1789" t="s">
        <v>8</v>
      </c>
      <c r="G1789" t="str">
        <f>IF(OR(F1789="Jan",F1789="Feb",F1789="Mar"),"Q1",
IF(OR(F1789="Apr",F1789="May",F1789="Jun"),"Q2",
IF(OR(F1789="Jul",F1789="Aug",F1789="Sep"),"Q3",
IF(OR(F1789="Oct",F1789="Nov",F1789="Dec"),"Q4",""))))</f>
        <v>Q1</v>
      </c>
      <c r="H1789" t="str">
        <f>"Q"&amp;INT((MONTH(A1789)-1)/3)+1</f>
        <v>Q1</v>
      </c>
      <c r="I1789">
        <v>2017</v>
      </c>
      <c r="J1789" t="str">
        <f>IF(C1789&gt;B1789, "Bullish", IF(B1789&gt;C1789, "Bearish", "Neutral"))</f>
        <v>Bearish</v>
      </c>
      <c r="K1789" t="str">
        <f>IF(C1790&gt;C1789, "Buy", "")</f>
        <v>Buy</v>
      </c>
      <c r="L1789" t="str">
        <f>IF(C1790&lt;C1789, "Sell", "")</f>
        <v/>
      </c>
      <c r="V1789" s="4">
        <f t="shared" si="27"/>
        <v>2.1857060655514068E-2</v>
      </c>
    </row>
    <row r="1790" spans="1:22" x14ac:dyDescent="0.25">
      <c r="A1790" s="1">
        <v>42765</v>
      </c>
      <c r="B1790">
        <v>468.75</v>
      </c>
      <c r="C1790">
        <v>474.6749878</v>
      </c>
      <c r="D1790">
        <v>11369208</v>
      </c>
      <c r="E1790" t="s">
        <v>7</v>
      </c>
      <c r="F1790" t="s">
        <v>8</v>
      </c>
      <c r="G1790" t="str">
        <f>IF(OR(F1790="Jan",F1790="Feb",F1790="Mar"),"Q1",
IF(OR(F1790="Apr",F1790="May",F1790="Jun"),"Q2",
IF(OR(F1790="Jul",F1790="Aug",F1790="Sep"),"Q3",
IF(OR(F1790="Oct",F1790="Nov",F1790="Dec"),"Q4",""))))</f>
        <v>Q1</v>
      </c>
      <c r="H1790" t="str">
        <f>"Q"&amp;INT((MONTH(A1790)-1)/3)+1</f>
        <v>Q1</v>
      </c>
      <c r="I1790">
        <v>2017</v>
      </c>
      <c r="J1790" t="str">
        <f>IF(C1790&gt;B1790, "Bullish", IF(B1790&gt;C1790, "Bearish", "Neutral"))</f>
        <v>Bullish</v>
      </c>
      <c r="K1790" t="str">
        <f>IF(C1791&gt;C1790, "Buy", "")</f>
        <v/>
      </c>
      <c r="L1790" t="str">
        <f>IF(C1791&lt;C1790, "Sell", "")</f>
        <v>Sell</v>
      </c>
      <c r="V1790" s="4">
        <f t="shared" si="27"/>
        <v>-7.6420432134311229E-3</v>
      </c>
    </row>
    <row r="1791" spans="1:22" x14ac:dyDescent="0.25">
      <c r="A1791" s="1">
        <v>42762</v>
      </c>
      <c r="B1791">
        <v>466.9249878</v>
      </c>
      <c r="C1791">
        <v>471.0750122</v>
      </c>
      <c r="D1791">
        <v>10635138</v>
      </c>
      <c r="E1791" t="s">
        <v>12</v>
      </c>
      <c r="F1791" t="s">
        <v>8</v>
      </c>
      <c r="G1791" t="str">
        <f>IF(OR(F1791="Jan",F1791="Feb",F1791="Mar"),"Q1",
IF(OR(F1791="Apr",F1791="May",F1791="Jun"),"Q2",
IF(OR(F1791="Jul",F1791="Aug",F1791="Sep"),"Q3",
IF(OR(F1791="Oct",F1791="Nov",F1791="Dec"),"Q4",""))))</f>
        <v>Q1</v>
      </c>
      <c r="H1791" t="str">
        <f>"Q"&amp;INT((MONTH(A1791)-1)/3)+1</f>
        <v>Q1</v>
      </c>
      <c r="I1791">
        <v>2017</v>
      </c>
      <c r="J1791" t="str">
        <f>IF(C1791&gt;B1791, "Bullish", IF(B1791&gt;C1791, "Bearish", "Neutral"))</f>
        <v>Bullish</v>
      </c>
      <c r="K1791" t="str">
        <f>IF(C1792&gt;C1791, "Buy", "")</f>
        <v/>
      </c>
      <c r="L1791" t="str">
        <f>IF(C1792&lt;C1791, "Sell", "")</f>
        <v>Sell</v>
      </c>
      <c r="V1791" s="4">
        <f t="shared" si="27"/>
        <v>-5.9257409188427203E-3</v>
      </c>
    </row>
    <row r="1792" spans="1:22" x14ac:dyDescent="0.25">
      <c r="A1792" s="1">
        <v>42760</v>
      </c>
      <c r="B1792">
        <v>473.0499878</v>
      </c>
      <c r="C1792">
        <v>468.2999878</v>
      </c>
      <c r="D1792">
        <v>9978090</v>
      </c>
      <c r="E1792" t="s">
        <v>10</v>
      </c>
      <c r="F1792" t="s">
        <v>8</v>
      </c>
      <c r="G1792" t="str">
        <f>IF(OR(F1792="Jan",F1792="Feb",F1792="Mar"),"Q1",
IF(OR(F1792="Apr",F1792="May",F1792="Jun"),"Q2",
IF(OR(F1792="Jul",F1792="Aug",F1792="Sep"),"Q3",
IF(OR(F1792="Oct",F1792="Nov",F1792="Dec"),"Q4",""))))</f>
        <v>Q1</v>
      </c>
      <c r="H1792" t="str">
        <f>"Q"&amp;INT((MONTH(A1792)-1)/3)+1</f>
        <v>Q1</v>
      </c>
      <c r="I1792">
        <v>2017</v>
      </c>
      <c r="J1792" t="str">
        <f>IF(C1792&gt;B1792, "Bullish", IF(B1792&gt;C1792, "Bearish", "Neutral"))</f>
        <v>Bearish</v>
      </c>
      <c r="K1792" t="str">
        <f>IF(C1793&gt;C1792, "Buy", "")</f>
        <v>Buy</v>
      </c>
      <c r="L1792" t="str">
        <f>IF(C1793&lt;C1792, "Sell", "")</f>
        <v/>
      </c>
      <c r="V1792" s="4">
        <f t="shared" si="27"/>
        <v>9.4654035381291132E-3</v>
      </c>
    </row>
    <row r="1793" spans="1:22" x14ac:dyDescent="0.25">
      <c r="A1793" s="1">
        <v>42759</v>
      </c>
      <c r="B1793">
        <v>475</v>
      </c>
      <c r="C1793">
        <v>472.77499390000003</v>
      </c>
      <c r="D1793">
        <v>6826010</v>
      </c>
      <c r="E1793" t="s">
        <v>9</v>
      </c>
      <c r="F1793" t="s">
        <v>8</v>
      </c>
      <c r="G1793" t="str">
        <f>IF(OR(F1793="Jan",F1793="Feb",F1793="Mar"),"Q1",
IF(OR(F1793="Apr",F1793="May",F1793="Jun"),"Q2",
IF(OR(F1793="Jul",F1793="Aug",F1793="Sep"),"Q3",
IF(OR(F1793="Oct",F1793="Nov",F1793="Dec"),"Q4",""))))</f>
        <v>Q1</v>
      </c>
      <c r="H1793" t="str">
        <f>"Q"&amp;INT((MONTH(A1793)-1)/3)+1</f>
        <v>Q1</v>
      </c>
      <c r="I1793">
        <v>2017</v>
      </c>
      <c r="J1793" t="str">
        <f>IF(C1793&gt;B1793, "Bullish", IF(B1793&gt;C1793, "Bearish", "Neutral"))</f>
        <v>Bearish</v>
      </c>
      <c r="K1793" t="str">
        <f>IF(C1794&gt;C1793, "Buy", "")</f>
        <v>Buy</v>
      </c>
      <c r="L1793" t="str">
        <f>IF(C1794&lt;C1793, "Sell", "")</f>
        <v/>
      </c>
      <c r="V1793" s="4">
        <f t="shared" si="27"/>
        <v>7.5050113450600975E-3</v>
      </c>
    </row>
    <row r="1794" spans="1:22" x14ac:dyDescent="0.25">
      <c r="A1794" s="1">
        <v>42758</v>
      </c>
      <c r="B1794">
        <v>472.5</v>
      </c>
      <c r="C1794">
        <v>476.35000609999997</v>
      </c>
      <c r="D1794">
        <v>7948580</v>
      </c>
      <c r="E1794" t="s">
        <v>7</v>
      </c>
      <c r="F1794" t="s">
        <v>8</v>
      </c>
      <c r="G1794" t="str">
        <f>IF(OR(F1794="Jan",F1794="Feb",F1794="Mar"),"Q1",
IF(OR(F1794="Apr",F1794="May",F1794="Jun"),"Q2",
IF(OR(F1794="Jul",F1794="Aug",F1794="Sep"),"Q3",
IF(OR(F1794="Oct",F1794="Nov",F1794="Dec"),"Q4",""))))</f>
        <v>Q1</v>
      </c>
      <c r="H1794" t="str">
        <f>"Q"&amp;INT((MONTH(A1794)-1)/3)+1</f>
        <v>Q1</v>
      </c>
      <c r="I1794">
        <v>2017</v>
      </c>
      <c r="J1794" t="str">
        <f>IF(C1794&gt;B1794, "Bullish", IF(B1794&gt;C1794, "Bearish", "Neutral"))</f>
        <v>Bullish</v>
      </c>
      <c r="K1794" t="str">
        <f>IF(C1795&gt;C1794, "Buy", "")</f>
        <v/>
      </c>
      <c r="L1794" t="str">
        <f>IF(C1795&lt;C1794, "Sell", "")</f>
        <v>Sell</v>
      </c>
      <c r="V1794" s="4">
        <f t="shared" si="27"/>
        <v>-4.2162959297577631E-3</v>
      </c>
    </row>
    <row r="1795" spans="1:22" x14ac:dyDescent="0.25">
      <c r="A1795" s="1">
        <v>42755</v>
      </c>
      <c r="B1795">
        <v>475</v>
      </c>
      <c r="C1795">
        <v>474.35000609999997</v>
      </c>
      <c r="D1795">
        <v>9124742</v>
      </c>
      <c r="E1795" t="s">
        <v>12</v>
      </c>
      <c r="F1795" t="s">
        <v>8</v>
      </c>
      <c r="G1795" t="str">
        <f>IF(OR(F1795="Jan",F1795="Feb",F1795="Mar"),"Q1",
IF(OR(F1795="Apr",F1795="May",F1795="Jun"),"Q2",
IF(OR(F1795="Jul",F1795="Aug",F1795="Sep"),"Q3",
IF(OR(F1795="Oct",F1795="Nov",F1795="Dec"),"Q4",""))))</f>
        <v>Q1</v>
      </c>
      <c r="H1795" t="str">
        <f>"Q"&amp;INT((MONTH(A1795)-1)/3)+1</f>
        <v>Q1</v>
      </c>
      <c r="I1795">
        <v>2017</v>
      </c>
      <c r="J1795" t="str">
        <f>IF(C1795&gt;B1795, "Bullish", IF(B1795&gt;C1795, "Bearish", "Neutral"))</f>
        <v>Bearish</v>
      </c>
      <c r="K1795" t="str">
        <f>IF(C1796&gt;C1795, "Buy", "")</f>
        <v>Buy</v>
      </c>
      <c r="L1795" t="str">
        <f>IF(C1796&lt;C1795, "Sell", "")</f>
        <v/>
      </c>
      <c r="V1795" s="4">
        <f t="shared" ref="V1795:V1858" si="28">(C1796-C1795)/C1796</f>
        <v>9.8110464872034047E-3</v>
      </c>
    </row>
    <row r="1796" spans="1:22" x14ac:dyDescent="0.25">
      <c r="A1796" s="1">
        <v>42754</v>
      </c>
      <c r="B1796">
        <v>475.5</v>
      </c>
      <c r="C1796">
        <v>479.0499878</v>
      </c>
      <c r="D1796">
        <v>8876480</v>
      </c>
      <c r="E1796" t="s">
        <v>11</v>
      </c>
      <c r="F1796" t="s">
        <v>8</v>
      </c>
      <c r="G1796" t="str">
        <f>IF(OR(F1796="Jan",F1796="Feb",F1796="Mar"),"Q1",
IF(OR(F1796="Apr",F1796="May",F1796="Jun"),"Q2",
IF(OR(F1796="Jul",F1796="Aug",F1796="Sep"),"Q3",
IF(OR(F1796="Oct",F1796="Nov",F1796="Dec"),"Q4",""))))</f>
        <v>Q1</v>
      </c>
      <c r="H1796" t="str">
        <f>"Q"&amp;INT((MONTH(A1796)-1)/3)+1</f>
        <v>Q1</v>
      </c>
      <c r="I1796">
        <v>2017</v>
      </c>
      <c r="J1796" t="str">
        <f>IF(C1796&gt;B1796, "Bullish", IF(B1796&gt;C1796, "Bearish", "Neutral"))</f>
        <v>Bullish</v>
      </c>
      <c r="K1796" t="str">
        <f>IF(C1797&gt;C1796, "Buy", "")</f>
        <v/>
      </c>
      <c r="L1796" t="str">
        <f>IF(C1797&lt;C1796, "Sell", "")</f>
        <v>Sell</v>
      </c>
      <c r="V1796" s="4">
        <f t="shared" si="28"/>
        <v>-7.6777323240095436E-3</v>
      </c>
    </row>
    <row r="1797" spans="1:22" x14ac:dyDescent="0.25">
      <c r="A1797" s="1">
        <v>42753</v>
      </c>
      <c r="B1797">
        <v>479.0499878</v>
      </c>
      <c r="C1797">
        <v>475.39999390000003</v>
      </c>
      <c r="D1797">
        <v>5952962</v>
      </c>
      <c r="E1797" t="s">
        <v>10</v>
      </c>
      <c r="F1797" t="s">
        <v>8</v>
      </c>
      <c r="G1797" t="str">
        <f>IF(OR(F1797="Jan",F1797="Feb",F1797="Mar"),"Q1",
IF(OR(F1797="Apr",F1797="May",F1797="Jun"),"Q2",
IF(OR(F1797="Jul",F1797="Aug",F1797="Sep"),"Q3",
IF(OR(F1797="Oct",F1797="Nov",F1797="Dec"),"Q4",""))))</f>
        <v>Q1</v>
      </c>
      <c r="H1797" t="str">
        <f>"Q"&amp;INT((MONTH(A1797)-1)/3)+1</f>
        <v>Q1</v>
      </c>
      <c r="I1797">
        <v>2017</v>
      </c>
      <c r="J1797" t="str">
        <f>IF(C1797&gt;B1797, "Bullish", IF(B1797&gt;C1797, "Bearish", "Neutral"))</f>
        <v>Bearish</v>
      </c>
      <c r="K1797" t="str">
        <f>IF(C1798&gt;C1797, "Buy", "")</f>
        <v>Buy</v>
      </c>
      <c r="L1797" t="str">
        <f>IF(C1798&lt;C1797, "Sell", "")</f>
        <v/>
      </c>
      <c r="V1797" s="4">
        <f t="shared" si="28"/>
        <v>4.8147754684105416E-3</v>
      </c>
    </row>
    <row r="1798" spans="1:22" x14ac:dyDescent="0.25">
      <c r="A1798" s="1">
        <v>42752</v>
      </c>
      <c r="B1798">
        <v>478.125</v>
      </c>
      <c r="C1798">
        <v>477.7000122</v>
      </c>
      <c r="D1798">
        <v>5560094</v>
      </c>
      <c r="E1798" t="s">
        <v>9</v>
      </c>
      <c r="F1798" t="s">
        <v>8</v>
      </c>
      <c r="G1798" t="str">
        <f>IF(OR(F1798="Jan",F1798="Feb",F1798="Mar"),"Q1",
IF(OR(F1798="Apr",F1798="May",F1798="Jun"),"Q2",
IF(OR(F1798="Jul",F1798="Aug",F1798="Sep"),"Q3",
IF(OR(F1798="Oct",F1798="Nov",F1798="Dec"),"Q4",""))))</f>
        <v>Q1</v>
      </c>
      <c r="H1798" t="str">
        <f>"Q"&amp;INT((MONTH(A1798)-1)/3)+1</f>
        <v>Q1</v>
      </c>
      <c r="I1798">
        <v>2017</v>
      </c>
      <c r="J1798" t="str">
        <f>IF(C1798&gt;B1798, "Bullish", IF(B1798&gt;C1798, "Bearish", "Neutral"))</f>
        <v>Bearish</v>
      </c>
      <c r="K1798" t="str">
        <f>IF(C1799&gt;C1798, "Buy", "")</f>
        <v>Buy</v>
      </c>
      <c r="L1798" t="str">
        <f>IF(C1799&lt;C1798, "Sell", "")</f>
        <v/>
      </c>
      <c r="V1798" s="4">
        <f t="shared" si="28"/>
        <v>2.6160204428076188E-4</v>
      </c>
    </row>
    <row r="1799" spans="1:22" x14ac:dyDescent="0.25">
      <c r="A1799" s="1">
        <v>42751</v>
      </c>
      <c r="B1799">
        <v>482.5</v>
      </c>
      <c r="C1799">
        <v>477.8250122</v>
      </c>
      <c r="D1799">
        <v>12351372</v>
      </c>
      <c r="E1799" t="s">
        <v>7</v>
      </c>
      <c r="F1799" t="s">
        <v>8</v>
      </c>
      <c r="G1799" t="str">
        <f>IF(OR(F1799="Jan",F1799="Feb",F1799="Mar"),"Q1",
IF(OR(F1799="Apr",F1799="May",F1799="Jun"),"Q2",
IF(OR(F1799="Jul",F1799="Aug",F1799="Sep"),"Q3",
IF(OR(F1799="Oct",F1799="Nov",F1799="Dec"),"Q4",""))))</f>
        <v>Q1</v>
      </c>
      <c r="H1799" t="str">
        <f>"Q"&amp;INT((MONTH(A1799)-1)/3)+1</f>
        <v>Q1</v>
      </c>
      <c r="I1799">
        <v>2017</v>
      </c>
      <c r="J1799" t="str">
        <f>IF(C1799&gt;B1799, "Bullish", IF(B1799&gt;C1799, "Bearish", "Neutral"))</f>
        <v>Bearish</v>
      </c>
      <c r="K1799" t="str">
        <f>IF(C1800&gt;C1799, "Buy", "")</f>
        <v>Buy</v>
      </c>
      <c r="L1799" t="str">
        <f>IF(C1800&lt;C1799, "Sell", "")</f>
        <v/>
      </c>
      <c r="V1799" s="4">
        <f t="shared" si="28"/>
        <v>2.0649686054443755E-2</v>
      </c>
    </row>
    <row r="1800" spans="1:22" x14ac:dyDescent="0.25">
      <c r="A1800" s="1">
        <v>42748</v>
      </c>
      <c r="B1800">
        <v>515</v>
      </c>
      <c r="C1800">
        <v>487.89999390000003</v>
      </c>
      <c r="D1800">
        <v>31276246</v>
      </c>
      <c r="E1800" t="s">
        <v>12</v>
      </c>
      <c r="F1800" t="s">
        <v>8</v>
      </c>
      <c r="G1800" t="str">
        <f>IF(OR(F1800="Jan",F1800="Feb",F1800="Mar"),"Q1",
IF(OR(F1800="Apr",F1800="May",F1800="Jun"),"Q2",
IF(OR(F1800="Jul",F1800="Aug",F1800="Sep"),"Q3",
IF(OR(F1800="Oct",F1800="Nov",F1800="Dec"),"Q4",""))))</f>
        <v>Q1</v>
      </c>
      <c r="H1800" t="str">
        <f>"Q"&amp;INT((MONTH(A1800)-1)/3)+1</f>
        <v>Q1</v>
      </c>
      <c r="I1800">
        <v>2017</v>
      </c>
      <c r="J1800" t="str">
        <f>IF(C1800&gt;B1800, "Bullish", IF(B1800&gt;C1800, "Bearish", "Neutral"))</f>
        <v>Bearish</v>
      </c>
      <c r="K1800" t="str">
        <f>IF(C1801&gt;C1800, "Buy", "")</f>
        <v>Buy</v>
      </c>
      <c r="L1800" t="str">
        <f>IF(C1801&lt;C1800, "Sell", "")</f>
        <v/>
      </c>
      <c r="V1800" s="4">
        <f t="shared" si="28"/>
        <v>2.424878785644239E-2</v>
      </c>
    </row>
    <row r="1801" spans="1:22" x14ac:dyDescent="0.25">
      <c r="A1801" s="1">
        <v>42747</v>
      </c>
      <c r="B1801">
        <v>488.77499390000003</v>
      </c>
      <c r="C1801">
        <v>500.02499390000003</v>
      </c>
      <c r="D1801">
        <v>11855740</v>
      </c>
      <c r="E1801" t="s">
        <v>11</v>
      </c>
      <c r="F1801" t="s">
        <v>8</v>
      </c>
      <c r="G1801" t="str">
        <f>IF(OR(F1801="Jan",F1801="Feb",F1801="Mar"),"Q1",
IF(OR(F1801="Apr",F1801="May",F1801="Jun"),"Q2",
IF(OR(F1801="Jul",F1801="Aug",F1801="Sep"),"Q3",
IF(OR(F1801="Oct",F1801="Nov",F1801="Dec"),"Q4",""))))</f>
        <v>Q1</v>
      </c>
      <c r="H1801" t="str">
        <f>"Q"&amp;INT((MONTH(A1801)-1)/3)+1</f>
        <v>Q1</v>
      </c>
      <c r="I1801">
        <v>2017</v>
      </c>
      <c r="J1801" t="str">
        <f>IF(C1801&gt;B1801, "Bullish", IF(B1801&gt;C1801, "Bearish", "Neutral"))</f>
        <v>Bullish</v>
      </c>
      <c r="K1801" t="str">
        <f>IF(C1802&gt;C1801, "Buy", "")</f>
        <v/>
      </c>
      <c r="L1801" t="str">
        <f>IF(C1802&lt;C1801, "Sell", "")</f>
        <v>Sell</v>
      </c>
      <c r="V1801" s="4">
        <f t="shared" si="28"/>
        <v>-3.193686201553967E-2</v>
      </c>
    </row>
    <row r="1802" spans="1:22" x14ac:dyDescent="0.25">
      <c r="A1802" s="1">
        <v>42746</v>
      </c>
      <c r="B1802">
        <v>487.10000609999997</v>
      </c>
      <c r="C1802">
        <v>484.5499878</v>
      </c>
      <c r="D1802">
        <v>12241574</v>
      </c>
      <c r="E1802" t="s">
        <v>10</v>
      </c>
      <c r="F1802" t="s">
        <v>8</v>
      </c>
      <c r="G1802" t="str">
        <f>IF(OR(F1802="Jan",F1802="Feb",F1802="Mar"),"Q1",
IF(OR(F1802="Apr",F1802="May",F1802="Jun"),"Q2",
IF(OR(F1802="Jul",F1802="Aug",F1802="Sep"),"Q3",
IF(OR(F1802="Oct",F1802="Nov",F1802="Dec"),"Q4",""))))</f>
        <v>Q1</v>
      </c>
      <c r="H1802" t="str">
        <f>"Q"&amp;INT((MONTH(A1802)-1)/3)+1</f>
        <v>Q1</v>
      </c>
      <c r="I1802">
        <v>2017</v>
      </c>
      <c r="J1802" t="str">
        <f>IF(C1802&gt;B1802, "Bullish", IF(B1802&gt;C1802, "Bearish", "Neutral"))</f>
        <v>Bearish</v>
      </c>
      <c r="K1802" t="str">
        <f>IF(C1803&gt;C1802, "Buy", "")</f>
        <v>Buy</v>
      </c>
      <c r="L1802" t="str">
        <f>IF(C1803&lt;C1802, "Sell", "")</f>
        <v/>
      </c>
      <c r="V1802" s="4">
        <f t="shared" si="28"/>
        <v>1.494010837388071E-3</v>
      </c>
    </row>
    <row r="1803" spans="1:22" x14ac:dyDescent="0.25">
      <c r="A1803" s="1">
        <v>42745</v>
      </c>
      <c r="B1803">
        <v>488.5</v>
      </c>
      <c r="C1803">
        <v>485.27499390000003</v>
      </c>
      <c r="D1803">
        <v>11939854</v>
      </c>
      <c r="E1803" t="s">
        <v>9</v>
      </c>
      <c r="F1803" t="s">
        <v>8</v>
      </c>
      <c r="G1803" t="str">
        <f>IF(OR(F1803="Jan",F1803="Feb",F1803="Mar"),"Q1",
IF(OR(F1803="Apr",F1803="May",F1803="Jun"),"Q2",
IF(OR(F1803="Jul",F1803="Aug",F1803="Sep"),"Q3",
IF(OR(F1803="Oct",F1803="Nov",F1803="Dec"),"Q4",""))))</f>
        <v>Q1</v>
      </c>
      <c r="H1803" t="str">
        <f>"Q"&amp;INT((MONTH(A1803)-1)/3)+1</f>
        <v>Q1</v>
      </c>
      <c r="I1803">
        <v>2017</v>
      </c>
      <c r="J1803" t="str">
        <f>IF(C1803&gt;B1803, "Bullish", IF(B1803&gt;C1803, "Bearish", "Neutral"))</f>
        <v>Bearish</v>
      </c>
      <c r="K1803" t="str">
        <f>IF(C1804&gt;C1803, "Buy", "")</f>
        <v/>
      </c>
      <c r="L1803" t="str">
        <f>IF(C1804&lt;C1803, "Sell", "")</f>
        <v>Sell</v>
      </c>
      <c r="V1803" s="4">
        <f t="shared" si="28"/>
        <v>-2.0612377495695395E-4</v>
      </c>
    </row>
    <row r="1804" spans="1:22" x14ac:dyDescent="0.25">
      <c r="A1804" s="1">
        <v>42744</v>
      </c>
      <c r="B1804">
        <v>486.125</v>
      </c>
      <c r="C1804">
        <v>485.1749878</v>
      </c>
      <c r="D1804">
        <v>10545692</v>
      </c>
      <c r="E1804" t="s">
        <v>7</v>
      </c>
      <c r="F1804" t="s">
        <v>8</v>
      </c>
      <c r="G1804" t="str">
        <f>IF(OR(F1804="Jan",F1804="Feb",F1804="Mar"),"Q1",
IF(OR(F1804="Apr",F1804="May",F1804="Jun"),"Q2",
IF(OR(F1804="Jul",F1804="Aug",F1804="Sep"),"Q3",
IF(OR(F1804="Oct",F1804="Nov",F1804="Dec"),"Q4",""))))</f>
        <v>Q1</v>
      </c>
      <c r="H1804" t="str">
        <f>"Q"&amp;INT((MONTH(A1804)-1)/3)+1</f>
        <v>Q1</v>
      </c>
      <c r="I1804">
        <v>2017</v>
      </c>
      <c r="J1804" t="str">
        <f>IF(C1804&gt;B1804, "Bullish", IF(B1804&gt;C1804, "Bearish", "Neutral"))</f>
        <v>Bearish</v>
      </c>
      <c r="K1804" t="str">
        <f>IF(C1805&gt;C1804, "Buy", "")</f>
        <v>Buy</v>
      </c>
      <c r="L1804" t="str">
        <f>IF(C1805&lt;C1804, "Sell", "")</f>
        <v/>
      </c>
      <c r="V1804" s="4">
        <f t="shared" si="28"/>
        <v>1.9542549755721334E-3</v>
      </c>
    </row>
    <row r="1805" spans="1:22" x14ac:dyDescent="0.25">
      <c r="A1805" s="1">
        <v>42741</v>
      </c>
      <c r="B1805">
        <v>497.4500122</v>
      </c>
      <c r="C1805">
        <v>486.125</v>
      </c>
      <c r="D1805">
        <v>14393448</v>
      </c>
      <c r="E1805" t="s">
        <v>12</v>
      </c>
      <c r="F1805" t="s">
        <v>8</v>
      </c>
      <c r="G1805" t="str">
        <f>IF(OR(F1805="Jan",F1805="Feb",F1805="Mar"),"Q1",
IF(OR(F1805="Apr",F1805="May",F1805="Jun"),"Q2",
IF(OR(F1805="Jul",F1805="Aug",F1805="Sep"),"Q3",
IF(OR(F1805="Oct",F1805="Nov",F1805="Dec"),"Q4",""))))</f>
        <v>Q1</v>
      </c>
      <c r="H1805" t="str">
        <f>"Q"&amp;INT((MONTH(A1805)-1)/3)+1</f>
        <v>Q1</v>
      </c>
      <c r="I1805">
        <v>2017</v>
      </c>
      <c r="J1805" t="str">
        <f>IF(C1805&gt;B1805, "Bullish", IF(B1805&gt;C1805, "Bearish", "Neutral"))</f>
        <v>Bearish</v>
      </c>
      <c r="K1805" t="str">
        <f>IF(C1806&gt;C1805, "Buy", "")</f>
        <v>Buy</v>
      </c>
      <c r="L1805" t="str">
        <f>IF(C1806&lt;C1805, "Sell", "")</f>
        <v/>
      </c>
      <c r="V1805" s="4">
        <f t="shared" si="28"/>
        <v>2.3992394533539709E-2</v>
      </c>
    </row>
    <row r="1806" spans="1:22" x14ac:dyDescent="0.25">
      <c r="A1806" s="1">
        <v>42740</v>
      </c>
      <c r="B1806">
        <v>500.7999878</v>
      </c>
      <c r="C1806">
        <v>498.0750122</v>
      </c>
      <c r="D1806">
        <v>8207074</v>
      </c>
      <c r="E1806" t="s">
        <v>11</v>
      </c>
      <c r="F1806" t="s">
        <v>8</v>
      </c>
      <c r="G1806" t="str">
        <f>IF(OR(F1806="Jan",F1806="Feb",F1806="Mar"),"Q1",
IF(OR(F1806="Apr",F1806="May",F1806="Jun"),"Q2",
IF(OR(F1806="Jul",F1806="Aug",F1806="Sep"),"Q3",
IF(OR(F1806="Oct",F1806="Nov",F1806="Dec"),"Q4",""))))</f>
        <v>Q1</v>
      </c>
      <c r="H1806" t="str">
        <f>"Q"&amp;INT((MONTH(A1806)-1)/3)+1</f>
        <v>Q1</v>
      </c>
      <c r="I1806">
        <v>2017</v>
      </c>
      <c r="J1806" t="str">
        <f>IF(C1806&gt;B1806, "Bullish", IF(B1806&gt;C1806, "Bearish", "Neutral"))</f>
        <v>Bearish</v>
      </c>
      <c r="K1806" t="str">
        <f>IF(C1807&gt;C1806, "Buy", "")</f>
        <v>Buy</v>
      </c>
      <c r="L1806" t="str">
        <f>IF(C1807&lt;C1806, "Sell", "")</f>
        <v/>
      </c>
      <c r="V1806" s="4">
        <f t="shared" si="28"/>
        <v>1.6035836632422886E-3</v>
      </c>
    </row>
    <row r="1807" spans="1:22" x14ac:dyDescent="0.25">
      <c r="A1807" s="1">
        <v>42739</v>
      </c>
      <c r="B1807">
        <v>497.52499390000003</v>
      </c>
      <c r="C1807">
        <v>498.875</v>
      </c>
      <c r="D1807">
        <v>7073586</v>
      </c>
      <c r="E1807" t="s">
        <v>10</v>
      </c>
      <c r="F1807" t="s">
        <v>8</v>
      </c>
      <c r="G1807" t="str">
        <f>IF(OR(F1807="Jan",F1807="Feb",F1807="Mar"),"Q1",
IF(OR(F1807="Apr",F1807="May",F1807="Jun"),"Q2",
IF(OR(F1807="Jul",F1807="Aug",F1807="Sep"),"Q3",
IF(OR(F1807="Oct",F1807="Nov",F1807="Dec"),"Q4",""))))</f>
        <v>Q1</v>
      </c>
      <c r="H1807" t="str">
        <f>"Q"&amp;INT((MONTH(A1807)-1)/3)+1</f>
        <v>Q1</v>
      </c>
      <c r="I1807">
        <v>2017</v>
      </c>
      <c r="J1807" t="str">
        <f>IF(C1807&gt;B1807, "Bullish", IF(B1807&gt;C1807, "Bearish", "Neutral"))</f>
        <v>Bullish</v>
      </c>
      <c r="K1807" t="str">
        <f>IF(C1808&gt;C1807, "Buy", "")</f>
        <v/>
      </c>
      <c r="L1807" t="str">
        <f>IF(C1808&lt;C1807, "Sell", "")</f>
        <v>Sell</v>
      </c>
      <c r="V1807" s="4">
        <f t="shared" si="28"/>
        <v>-3.9241580678668446E-3</v>
      </c>
    </row>
    <row r="1808" spans="1:22" x14ac:dyDescent="0.25">
      <c r="A1808" s="1">
        <v>42738</v>
      </c>
      <c r="B1808">
        <v>502.0499878</v>
      </c>
      <c r="C1808">
        <v>496.9249878</v>
      </c>
      <c r="D1808">
        <v>6778482</v>
      </c>
      <c r="E1808" t="s">
        <v>9</v>
      </c>
      <c r="F1808" t="s">
        <v>8</v>
      </c>
      <c r="G1808" t="str">
        <f>IF(OR(F1808="Jan",F1808="Feb",F1808="Mar"),"Q1",
IF(OR(F1808="Apr",F1808="May",F1808="Jun"),"Q2",
IF(OR(F1808="Jul",F1808="Aug",F1808="Sep"),"Q3",
IF(OR(F1808="Oct",F1808="Nov",F1808="Dec"),"Q4",""))))</f>
        <v>Q1</v>
      </c>
      <c r="H1808" t="str">
        <f>"Q"&amp;INT((MONTH(A1808)-1)/3)+1</f>
        <v>Q1</v>
      </c>
      <c r="I1808">
        <v>2017</v>
      </c>
      <c r="J1808" t="str">
        <f>IF(C1808&gt;B1808, "Bullish", IF(B1808&gt;C1808, "Bearish", "Neutral"))</f>
        <v>Bearish</v>
      </c>
      <c r="K1808" t="str">
        <f>IF(C1809&gt;C1808, "Buy", "")</f>
        <v>Buy</v>
      </c>
      <c r="L1808" t="str">
        <f>IF(C1809&lt;C1808, "Sell", "")</f>
        <v/>
      </c>
      <c r="V1808" s="4">
        <f t="shared" si="28"/>
        <v>7.2420339393723188E-3</v>
      </c>
    </row>
    <row r="1809" spans="1:22" x14ac:dyDescent="0.25">
      <c r="A1809" s="1">
        <v>42737</v>
      </c>
      <c r="B1809">
        <v>505.5499878</v>
      </c>
      <c r="C1809">
        <v>500.5499878</v>
      </c>
      <c r="D1809">
        <v>2335222</v>
      </c>
      <c r="E1809" t="s">
        <v>7</v>
      </c>
      <c r="F1809" t="s">
        <v>8</v>
      </c>
      <c r="G1809" t="str">
        <f>IF(OR(F1809="Jan",F1809="Feb",F1809="Mar"),"Q1",
IF(OR(F1809="Apr",F1809="May",F1809="Jun"),"Q2",
IF(OR(F1809="Jul",F1809="Aug",F1809="Sep"),"Q3",
IF(OR(F1809="Oct",F1809="Nov",F1809="Dec"),"Q4",""))))</f>
        <v>Q1</v>
      </c>
      <c r="H1809" t="str">
        <f>"Q"&amp;INT((MONTH(A1809)-1)/3)+1</f>
        <v>Q1</v>
      </c>
      <c r="I1809">
        <v>2017</v>
      </c>
      <c r="J1809" t="str">
        <f>IF(C1809&gt;B1809, "Bullish", IF(B1809&gt;C1809, "Bearish", "Neutral"))</f>
        <v>Bearish</v>
      </c>
      <c r="K1809" t="str">
        <f>IF(C1810&gt;C1809, "Buy", "")</f>
        <v>Buy</v>
      </c>
      <c r="L1809" t="str">
        <f>IF(C1810&lt;C1809, "Sell", "")</f>
        <v/>
      </c>
      <c r="V1809" s="4">
        <f t="shared" si="28"/>
        <v>9.4003564509882228E-3</v>
      </c>
    </row>
    <row r="1810" spans="1:22" x14ac:dyDescent="0.25">
      <c r="A1810" s="1">
        <v>42734</v>
      </c>
      <c r="B1810">
        <v>499</v>
      </c>
      <c r="C1810">
        <v>505.2999878</v>
      </c>
      <c r="D1810">
        <v>7267768</v>
      </c>
      <c r="E1810" t="s">
        <v>12</v>
      </c>
      <c r="F1810" t="s">
        <v>23</v>
      </c>
      <c r="G1810" t="str">
        <f>IF(OR(F1810="Jan",F1810="Feb",F1810="Mar"),"Q1",
IF(OR(F1810="Apr",F1810="May",F1810="Jun"),"Q2",
IF(OR(F1810="Jul",F1810="Aug",F1810="Sep"),"Q3",
IF(OR(F1810="Oct",F1810="Nov",F1810="Dec"),"Q4",""))))</f>
        <v>Q4</v>
      </c>
      <c r="H1810" t="str">
        <f>"Q"&amp;INT((MONTH(A1810)-1)/3)+1</f>
        <v>Q4</v>
      </c>
      <c r="I1810">
        <v>2016</v>
      </c>
      <c r="J1810" t="str">
        <f>IF(C1810&gt;B1810, "Bullish", IF(B1810&gt;C1810, "Bearish", "Neutral"))</f>
        <v>Bullish</v>
      </c>
      <c r="K1810" t="str">
        <f>IF(C1811&gt;C1810, "Buy", "")</f>
        <v/>
      </c>
      <c r="L1810" t="str">
        <f>IF(C1811&lt;C1810, "Sell", "")</f>
        <v>Sell</v>
      </c>
      <c r="V1810" s="4">
        <f t="shared" si="28"/>
        <v>-1.8390689221275576E-2</v>
      </c>
    </row>
    <row r="1811" spans="1:22" x14ac:dyDescent="0.25">
      <c r="A1811" s="1">
        <v>42733</v>
      </c>
      <c r="B1811">
        <v>501.875</v>
      </c>
      <c r="C1811">
        <v>496.1749878</v>
      </c>
      <c r="D1811">
        <v>6240124</v>
      </c>
      <c r="E1811" t="s">
        <v>11</v>
      </c>
      <c r="F1811" t="s">
        <v>23</v>
      </c>
      <c r="G1811" t="str">
        <f>IF(OR(F1811="Jan",F1811="Feb",F1811="Mar"),"Q1",
IF(OR(F1811="Apr",F1811="May",F1811="Jun"),"Q2",
IF(OR(F1811="Jul",F1811="Aug",F1811="Sep"),"Q3",
IF(OR(F1811="Oct",F1811="Nov",F1811="Dec"),"Q4",""))))</f>
        <v>Q4</v>
      </c>
      <c r="H1811" t="str">
        <f>"Q"&amp;INT((MONTH(A1811)-1)/3)+1</f>
        <v>Q4</v>
      </c>
      <c r="I1811">
        <v>2016</v>
      </c>
      <c r="J1811" t="str">
        <f>IF(C1811&gt;B1811, "Bullish", IF(B1811&gt;C1811, "Bearish", "Neutral"))</f>
        <v>Bearish</v>
      </c>
      <c r="K1811" t="str">
        <f>IF(C1812&gt;C1811, "Buy", "")</f>
        <v>Buy</v>
      </c>
      <c r="L1811" t="str">
        <f>IF(C1812&lt;C1811, "Sell", "")</f>
        <v/>
      </c>
      <c r="V1811" s="4">
        <f t="shared" si="28"/>
        <v>6.1592632949424202E-3</v>
      </c>
    </row>
    <row r="1812" spans="1:22" x14ac:dyDescent="0.25">
      <c r="A1812" s="1">
        <v>42732</v>
      </c>
      <c r="B1812">
        <v>501.47500609999997</v>
      </c>
      <c r="C1812">
        <v>499.25</v>
      </c>
      <c r="D1812">
        <v>5476816</v>
      </c>
      <c r="E1812" t="s">
        <v>10</v>
      </c>
      <c r="F1812" t="s">
        <v>23</v>
      </c>
      <c r="G1812" t="str">
        <f>IF(OR(F1812="Jan",F1812="Feb",F1812="Mar"),"Q1",
IF(OR(F1812="Apr",F1812="May",F1812="Jun"),"Q2",
IF(OR(F1812="Jul",F1812="Aug",F1812="Sep"),"Q3",
IF(OR(F1812="Oct",F1812="Nov",F1812="Dec"),"Q4",""))))</f>
        <v>Q4</v>
      </c>
      <c r="H1812" t="str">
        <f>"Q"&amp;INT((MONTH(A1812)-1)/3)+1</f>
        <v>Q4</v>
      </c>
      <c r="I1812">
        <v>2016</v>
      </c>
      <c r="J1812" t="str">
        <f>IF(C1812&gt;B1812, "Bullish", IF(B1812&gt;C1812, "Bearish", "Neutral"))</f>
        <v>Bearish</v>
      </c>
      <c r="K1812" t="str">
        <f>IF(C1813&gt;C1812, "Buy", "")</f>
        <v>Buy</v>
      </c>
      <c r="L1812" t="str">
        <f>IF(C1813&lt;C1812, "Sell", "")</f>
        <v/>
      </c>
      <c r="V1812" s="4">
        <f t="shared" si="28"/>
        <v>4.5048520396819361E-4</v>
      </c>
    </row>
    <row r="1813" spans="1:22" x14ac:dyDescent="0.25">
      <c r="A1813" s="1">
        <v>42731</v>
      </c>
      <c r="B1813">
        <v>491.375</v>
      </c>
      <c r="C1813">
        <v>499.47500609999997</v>
      </c>
      <c r="D1813">
        <v>4912816</v>
      </c>
      <c r="E1813" t="s">
        <v>9</v>
      </c>
      <c r="F1813" t="s">
        <v>23</v>
      </c>
      <c r="G1813" t="str">
        <f>IF(OR(F1813="Jan",F1813="Feb",F1813="Mar"),"Q1",
IF(OR(F1813="Apr",F1813="May",F1813="Jun"),"Q2",
IF(OR(F1813="Jul",F1813="Aug",F1813="Sep"),"Q3",
IF(OR(F1813="Oct",F1813="Nov",F1813="Dec"),"Q4",""))))</f>
        <v>Q4</v>
      </c>
      <c r="H1813" t="str">
        <f>"Q"&amp;INT((MONTH(A1813)-1)/3)+1</f>
        <v>Q4</v>
      </c>
      <c r="I1813">
        <v>2016</v>
      </c>
      <c r="J1813" t="str">
        <f>IF(C1813&gt;B1813, "Bullish", IF(B1813&gt;C1813, "Bearish", "Neutral"))</f>
        <v>Bullish</v>
      </c>
      <c r="K1813" t="str">
        <f>IF(C1814&gt;C1813, "Buy", "")</f>
        <v/>
      </c>
      <c r="L1813" t="str">
        <f>IF(C1814&lt;C1813, "Sell", "")</f>
        <v>Sell</v>
      </c>
      <c r="V1813" s="4">
        <f t="shared" si="28"/>
        <v>-1.6484367540066085E-2</v>
      </c>
    </row>
    <row r="1814" spans="1:22" x14ac:dyDescent="0.25">
      <c r="A1814" s="1">
        <v>42730</v>
      </c>
      <c r="B1814">
        <v>494</v>
      </c>
      <c r="C1814">
        <v>491.375</v>
      </c>
      <c r="D1814">
        <v>3213828</v>
      </c>
      <c r="E1814" t="s">
        <v>7</v>
      </c>
      <c r="F1814" t="s">
        <v>23</v>
      </c>
      <c r="G1814" t="str">
        <f>IF(OR(F1814="Jan",F1814="Feb",F1814="Mar"),"Q1",
IF(OR(F1814="Apr",F1814="May",F1814="Jun"),"Q2",
IF(OR(F1814="Jul",F1814="Aug",F1814="Sep"),"Q3",
IF(OR(F1814="Oct",F1814="Nov",F1814="Dec"),"Q4",""))))</f>
        <v>Q4</v>
      </c>
      <c r="H1814" t="str">
        <f>"Q"&amp;INT((MONTH(A1814)-1)/3)+1</f>
        <v>Q4</v>
      </c>
      <c r="I1814">
        <v>2016</v>
      </c>
      <c r="J1814" t="str">
        <f>IF(C1814&gt;B1814, "Bullish", IF(B1814&gt;C1814, "Bearish", "Neutral"))</f>
        <v>Bearish</v>
      </c>
      <c r="K1814" t="str">
        <f>IF(C1815&gt;C1814, "Buy", "")</f>
        <v>Buy</v>
      </c>
      <c r="L1814" t="str">
        <f>IF(C1815&lt;C1814, "Sell", "")</f>
        <v/>
      </c>
      <c r="V1814" s="4">
        <f t="shared" si="28"/>
        <v>5.7666165508090698E-3</v>
      </c>
    </row>
    <row r="1815" spans="1:22" x14ac:dyDescent="0.25">
      <c r="A1815" s="1">
        <v>42727</v>
      </c>
      <c r="B1815">
        <v>492.4500122</v>
      </c>
      <c r="C1815">
        <v>494.22500609999997</v>
      </c>
      <c r="D1815">
        <v>7306036</v>
      </c>
      <c r="E1815" t="s">
        <v>12</v>
      </c>
      <c r="F1815" t="s">
        <v>23</v>
      </c>
      <c r="G1815" t="str">
        <f>IF(OR(F1815="Jan",F1815="Feb",F1815="Mar"),"Q1",
IF(OR(F1815="Apr",F1815="May",F1815="Jun"),"Q2",
IF(OR(F1815="Jul",F1815="Aug",F1815="Sep"),"Q3",
IF(OR(F1815="Oct",F1815="Nov",F1815="Dec"),"Q4",""))))</f>
        <v>Q4</v>
      </c>
      <c r="H1815" t="str">
        <f>"Q"&amp;INT((MONTH(A1815)-1)/3)+1</f>
        <v>Q4</v>
      </c>
      <c r="I1815">
        <v>2016</v>
      </c>
      <c r="J1815" t="str">
        <f>IF(C1815&gt;B1815, "Bullish", IF(B1815&gt;C1815, "Bearish", "Neutral"))</f>
        <v>Bullish</v>
      </c>
      <c r="K1815" t="str">
        <f>IF(C1816&gt;C1815, "Buy", "")</f>
        <v/>
      </c>
      <c r="L1815" t="str">
        <f>IF(C1816&lt;C1815, "Sell", "")</f>
        <v>Sell</v>
      </c>
      <c r="V1815" s="4">
        <f t="shared" si="28"/>
        <v>-3.808266429916878E-3</v>
      </c>
    </row>
    <row r="1816" spans="1:22" x14ac:dyDescent="0.25">
      <c r="A1816" s="1">
        <v>42726</v>
      </c>
      <c r="B1816">
        <v>501.25</v>
      </c>
      <c r="C1816">
        <v>492.35000609999997</v>
      </c>
      <c r="D1816">
        <v>7060054</v>
      </c>
      <c r="E1816" t="s">
        <v>11</v>
      </c>
      <c r="F1816" t="s">
        <v>23</v>
      </c>
      <c r="G1816" t="str">
        <f>IF(OR(F1816="Jan",F1816="Feb",F1816="Mar"),"Q1",
IF(OR(F1816="Apr",F1816="May",F1816="Jun"),"Q2",
IF(OR(F1816="Jul",F1816="Aug",F1816="Sep"),"Q3",
IF(OR(F1816="Oct",F1816="Nov",F1816="Dec"),"Q4",""))))</f>
        <v>Q4</v>
      </c>
      <c r="H1816" t="str">
        <f>"Q"&amp;INT((MONTH(A1816)-1)/3)+1</f>
        <v>Q4</v>
      </c>
      <c r="I1816">
        <v>2016</v>
      </c>
      <c r="J1816" t="str">
        <f>IF(C1816&gt;B1816, "Bullish", IF(B1816&gt;C1816, "Bearish", "Neutral"))</f>
        <v>Bearish</v>
      </c>
      <c r="K1816" t="str">
        <f>IF(C1817&gt;C1816, "Buy", "")</f>
        <v>Buy</v>
      </c>
      <c r="L1816" t="str">
        <f>IF(C1817&lt;C1816, "Sell", "")</f>
        <v/>
      </c>
      <c r="V1816" s="4">
        <f t="shared" si="28"/>
        <v>1.6823898762170306E-2</v>
      </c>
    </row>
    <row r="1817" spans="1:22" x14ac:dyDescent="0.25">
      <c r="A1817" s="1">
        <v>42725</v>
      </c>
      <c r="B1817">
        <v>508</v>
      </c>
      <c r="C1817">
        <v>500.77499390000003</v>
      </c>
      <c r="D1817">
        <v>7343976</v>
      </c>
      <c r="E1817" t="s">
        <v>10</v>
      </c>
      <c r="F1817" t="s">
        <v>23</v>
      </c>
      <c r="G1817" t="str">
        <f>IF(OR(F1817="Jan",F1817="Feb",F1817="Mar"),"Q1",
IF(OR(F1817="Apr",F1817="May",F1817="Jun"),"Q2",
IF(OR(F1817="Jul",F1817="Aug",F1817="Sep"),"Q3",
IF(OR(F1817="Oct",F1817="Nov",F1817="Dec"),"Q4",""))))</f>
        <v>Q4</v>
      </c>
      <c r="H1817" t="str">
        <f>"Q"&amp;INT((MONTH(A1817)-1)/3)+1</f>
        <v>Q4</v>
      </c>
      <c r="I1817">
        <v>2016</v>
      </c>
      <c r="J1817" t="str">
        <f>IF(C1817&gt;B1817, "Bullish", IF(B1817&gt;C1817, "Bearish", "Neutral"))</f>
        <v>Bearish</v>
      </c>
      <c r="K1817" t="str">
        <f>IF(C1818&gt;C1817, "Buy", "")</f>
        <v>Buy</v>
      </c>
      <c r="L1817" t="str">
        <f>IF(C1818&lt;C1817, "Sell", "")</f>
        <v/>
      </c>
      <c r="V1817" s="4">
        <f t="shared" si="28"/>
        <v>1.047279192260419E-2</v>
      </c>
    </row>
    <row r="1818" spans="1:22" x14ac:dyDescent="0.25">
      <c r="A1818" s="1">
        <v>42724</v>
      </c>
      <c r="B1818">
        <v>501</v>
      </c>
      <c r="C1818">
        <v>506.0750122</v>
      </c>
      <c r="D1818">
        <v>7636498</v>
      </c>
      <c r="E1818" t="s">
        <v>9</v>
      </c>
      <c r="F1818" t="s">
        <v>23</v>
      </c>
      <c r="G1818" t="str">
        <f>IF(OR(F1818="Jan",F1818="Feb",F1818="Mar"),"Q1",
IF(OR(F1818="Apr",F1818="May",F1818="Jun"),"Q2",
IF(OR(F1818="Jul",F1818="Aug",F1818="Sep"),"Q3",
IF(OR(F1818="Oct",F1818="Nov",F1818="Dec"),"Q4",""))))</f>
        <v>Q4</v>
      </c>
      <c r="H1818" t="str">
        <f>"Q"&amp;INT((MONTH(A1818)-1)/3)+1</f>
        <v>Q4</v>
      </c>
      <c r="I1818">
        <v>2016</v>
      </c>
      <c r="J1818" t="str">
        <f>IF(C1818&gt;B1818, "Bullish", IF(B1818&gt;C1818, "Bearish", "Neutral"))</f>
        <v>Bullish</v>
      </c>
      <c r="K1818" t="str">
        <f>IF(C1819&gt;C1818, "Buy", "")</f>
        <v/>
      </c>
      <c r="L1818" t="str">
        <f>IF(C1819&lt;C1818, "Sell", "")</f>
        <v>Sell</v>
      </c>
      <c r="V1818" s="4">
        <f t="shared" si="28"/>
        <v>-7.4652862368456835E-3</v>
      </c>
    </row>
    <row r="1819" spans="1:22" x14ac:dyDescent="0.25">
      <c r="A1819" s="1">
        <v>42723</v>
      </c>
      <c r="B1819">
        <v>503.0499878</v>
      </c>
      <c r="C1819">
        <v>502.3250122</v>
      </c>
      <c r="D1819">
        <v>4124134</v>
      </c>
      <c r="E1819" t="s">
        <v>7</v>
      </c>
      <c r="F1819" t="s">
        <v>23</v>
      </c>
      <c r="G1819" t="str">
        <f>IF(OR(F1819="Jan",F1819="Feb",F1819="Mar"),"Q1",
IF(OR(F1819="Apr",F1819="May",F1819="Jun"),"Q2",
IF(OR(F1819="Jul",F1819="Aug",F1819="Sep"),"Q3",
IF(OR(F1819="Oct",F1819="Nov",F1819="Dec"),"Q4",""))))</f>
        <v>Q4</v>
      </c>
      <c r="H1819" t="str">
        <f>"Q"&amp;INT((MONTH(A1819)-1)/3)+1</f>
        <v>Q4</v>
      </c>
      <c r="I1819">
        <v>2016</v>
      </c>
      <c r="J1819" t="str">
        <f>IF(C1819&gt;B1819, "Bullish", IF(B1819&gt;C1819, "Bearish", "Neutral"))</f>
        <v>Bearish</v>
      </c>
      <c r="K1819" t="str">
        <f>IF(C1820&gt;C1819, "Buy", "")</f>
        <v>Buy</v>
      </c>
      <c r="L1819" t="str">
        <f>IF(C1820&lt;C1819, "Sell", "")</f>
        <v/>
      </c>
      <c r="V1819" s="4">
        <f t="shared" si="28"/>
        <v>4.9743818122917815E-4</v>
      </c>
    </row>
    <row r="1820" spans="1:22" x14ac:dyDescent="0.25">
      <c r="A1820" s="1">
        <v>42720</v>
      </c>
      <c r="B1820">
        <v>501.89999390000003</v>
      </c>
      <c r="C1820">
        <v>502.5750122</v>
      </c>
      <c r="D1820">
        <v>6436742</v>
      </c>
      <c r="E1820" t="s">
        <v>12</v>
      </c>
      <c r="F1820" t="s">
        <v>23</v>
      </c>
      <c r="G1820" t="str">
        <f>IF(OR(F1820="Jan",F1820="Feb",F1820="Mar"),"Q1",
IF(OR(F1820="Apr",F1820="May",F1820="Jun"),"Q2",
IF(OR(F1820="Jul",F1820="Aug",F1820="Sep"),"Q3",
IF(OR(F1820="Oct",F1820="Nov",F1820="Dec"),"Q4",""))))</f>
        <v>Q4</v>
      </c>
      <c r="H1820" t="str">
        <f>"Q"&amp;INT((MONTH(A1820)-1)/3)+1</f>
        <v>Q4</v>
      </c>
      <c r="I1820">
        <v>2016</v>
      </c>
      <c r="J1820" t="str">
        <f>IF(C1820&gt;B1820, "Bullish", IF(B1820&gt;C1820, "Bearish", "Neutral"))</f>
        <v>Bullish</v>
      </c>
      <c r="K1820" t="str">
        <f>IF(C1821&gt;C1820, "Buy", "")</f>
        <v/>
      </c>
      <c r="L1820" t="str">
        <f>IF(C1821&lt;C1820, "Sell", "")</f>
        <v>Sell</v>
      </c>
      <c r="V1820" s="4">
        <f t="shared" si="28"/>
        <v>-1.2898724356052691E-2</v>
      </c>
    </row>
    <row r="1821" spans="1:22" x14ac:dyDescent="0.25">
      <c r="A1821" s="1">
        <v>42719</v>
      </c>
      <c r="B1821">
        <v>498.7000122</v>
      </c>
      <c r="C1821">
        <v>496.1749878</v>
      </c>
      <c r="D1821">
        <v>7966416</v>
      </c>
      <c r="E1821" t="s">
        <v>11</v>
      </c>
      <c r="F1821" t="s">
        <v>23</v>
      </c>
      <c r="G1821" t="str">
        <f>IF(OR(F1821="Jan",F1821="Feb",F1821="Mar"),"Q1",
IF(OR(F1821="Apr",F1821="May",F1821="Jun"),"Q2",
IF(OR(F1821="Jul",F1821="Aug",F1821="Sep"),"Q3",
IF(OR(F1821="Oct",F1821="Nov",F1821="Dec"),"Q4",""))))</f>
        <v>Q4</v>
      </c>
      <c r="H1821" t="str">
        <f>"Q"&amp;INT((MONTH(A1821)-1)/3)+1</f>
        <v>Q4</v>
      </c>
      <c r="I1821">
        <v>2016</v>
      </c>
      <c r="J1821" t="str">
        <f>IF(C1821&gt;B1821, "Bullish", IF(B1821&gt;C1821, "Bearish", "Neutral"))</f>
        <v>Bearish</v>
      </c>
      <c r="K1821" t="str">
        <f>IF(C1822&gt;C1821, "Buy", "")</f>
        <v>Buy</v>
      </c>
      <c r="L1821" t="str">
        <f>IF(C1822&lt;C1821, "Sell", "")</f>
        <v/>
      </c>
      <c r="V1821" s="4">
        <f t="shared" si="28"/>
        <v>7.401874868717186E-3</v>
      </c>
    </row>
    <row r="1822" spans="1:22" x14ac:dyDescent="0.25">
      <c r="A1822" s="1">
        <v>42718</v>
      </c>
      <c r="B1822">
        <v>495.5</v>
      </c>
      <c r="C1822">
        <v>499.875</v>
      </c>
      <c r="D1822">
        <v>5382614</v>
      </c>
      <c r="E1822" t="s">
        <v>10</v>
      </c>
      <c r="F1822" t="s">
        <v>23</v>
      </c>
      <c r="G1822" t="str">
        <f>IF(OR(F1822="Jan",F1822="Feb",F1822="Mar"),"Q1",
IF(OR(F1822="Apr",F1822="May",F1822="Jun"),"Q2",
IF(OR(F1822="Jul",F1822="Aug",F1822="Sep"),"Q3",
IF(OR(F1822="Oct",F1822="Nov",F1822="Dec"),"Q4",""))))</f>
        <v>Q4</v>
      </c>
      <c r="H1822" t="str">
        <f>"Q"&amp;INT((MONTH(A1822)-1)/3)+1</f>
        <v>Q4</v>
      </c>
      <c r="I1822">
        <v>2016</v>
      </c>
      <c r="J1822" t="str">
        <f>IF(C1822&gt;B1822, "Bullish", IF(B1822&gt;C1822, "Bearish", "Neutral"))</f>
        <v>Bullish</v>
      </c>
      <c r="K1822" t="str">
        <f>IF(C1823&gt;C1822, "Buy", "")</f>
        <v/>
      </c>
      <c r="L1822" t="str">
        <f>IF(C1823&lt;C1822, "Sell", "")</f>
        <v>Sell</v>
      </c>
      <c r="V1822" s="4">
        <f t="shared" si="28"/>
        <v>-9.6445038197708628E-3</v>
      </c>
    </row>
    <row r="1823" spans="1:22" x14ac:dyDescent="0.25">
      <c r="A1823" s="1">
        <v>42717</v>
      </c>
      <c r="B1823">
        <v>490.25</v>
      </c>
      <c r="C1823">
        <v>495.10000609999997</v>
      </c>
      <c r="D1823">
        <v>4854282</v>
      </c>
      <c r="E1823" t="s">
        <v>9</v>
      </c>
      <c r="F1823" t="s">
        <v>23</v>
      </c>
      <c r="G1823" t="str">
        <f>IF(OR(F1823="Jan",F1823="Feb",F1823="Mar"),"Q1",
IF(OR(F1823="Apr",F1823="May",F1823="Jun"),"Q2",
IF(OR(F1823="Jul",F1823="Aug",F1823="Sep"),"Q3",
IF(OR(F1823="Oct",F1823="Nov",F1823="Dec"),"Q4",""))))</f>
        <v>Q4</v>
      </c>
      <c r="H1823" t="str">
        <f>"Q"&amp;INT((MONTH(A1823)-1)/3)+1</f>
        <v>Q4</v>
      </c>
      <c r="I1823">
        <v>2016</v>
      </c>
      <c r="J1823" t="str">
        <f>IF(C1823&gt;B1823, "Bullish", IF(B1823&gt;C1823, "Bearish", "Neutral"))</f>
        <v>Bullish</v>
      </c>
      <c r="K1823" t="str">
        <f>IF(C1824&gt;C1823, "Buy", "")</f>
        <v/>
      </c>
      <c r="L1823" t="str">
        <f>IF(C1824&lt;C1823, "Sell", "")</f>
        <v>Sell</v>
      </c>
      <c r="V1823" s="4">
        <f t="shared" si="28"/>
        <v>-1.3147835392446039E-2</v>
      </c>
    </row>
    <row r="1824" spans="1:22" x14ac:dyDescent="0.25">
      <c r="A1824" s="1">
        <v>42716</v>
      </c>
      <c r="B1824">
        <v>491.39999390000003</v>
      </c>
      <c r="C1824">
        <v>488.6749878</v>
      </c>
      <c r="D1824">
        <v>5345020</v>
      </c>
      <c r="E1824" t="s">
        <v>7</v>
      </c>
      <c r="F1824" t="s">
        <v>23</v>
      </c>
      <c r="G1824" t="str">
        <f>IF(OR(F1824="Jan",F1824="Feb",F1824="Mar"),"Q1",
IF(OR(F1824="Apr",F1824="May",F1824="Jun"),"Q2",
IF(OR(F1824="Jul",F1824="Aug",F1824="Sep"),"Q3",
IF(OR(F1824="Oct",F1824="Nov",F1824="Dec"),"Q4",""))))</f>
        <v>Q4</v>
      </c>
      <c r="H1824" t="str">
        <f>"Q"&amp;INT((MONTH(A1824)-1)/3)+1</f>
        <v>Q4</v>
      </c>
      <c r="I1824">
        <v>2016</v>
      </c>
      <c r="J1824" t="str">
        <f>IF(C1824&gt;B1824, "Bullish", IF(B1824&gt;C1824, "Bearish", "Neutral"))</f>
        <v>Bearish</v>
      </c>
      <c r="K1824" t="str">
        <f>IF(C1825&gt;C1824, "Buy", "")</f>
        <v>Buy</v>
      </c>
      <c r="L1824" t="str">
        <f>IF(C1825&lt;C1824, "Sell", "")</f>
        <v/>
      </c>
      <c r="V1824" s="4">
        <f t="shared" si="28"/>
        <v>1.2129176020570976E-2</v>
      </c>
    </row>
    <row r="1825" spans="1:22" x14ac:dyDescent="0.25">
      <c r="A1825" s="1">
        <v>42713</v>
      </c>
      <c r="B1825">
        <v>492.5</v>
      </c>
      <c r="C1825">
        <v>494.6749878</v>
      </c>
      <c r="D1825">
        <v>8648384</v>
      </c>
      <c r="E1825" t="s">
        <v>12</v>
      </c>
      <c r="F1825" t="s">
        <v>23</v>
      </c>
      <c r="G1825" t="str">
        <f>IF(OR(F1825="Jan",F1825="Feb",F1825="Mar"),"Q1",
IF(OR(F1825="Apr",F1825="May",F1825="Jun"),"Q2",
IF(OR(F1825="Jul",F1825="Aug",F1825="Sep"),"Q3",
IF(OR(F1825="Oct",F1825="Nov",F1825="Dec"),"Q4",""))))</f>
        <v>Q4</v>
      </c>
      <c r="H1825" t="str">
        <f>"Q"&amp;INT((MONTH(A1825)-1)/3)+1</f>
        <v>Q4</v>
      </c>
      <c r="I1825">
        <v>2016</v>
      </c>
      <c r="J1825" t="str">
        <f>IF(C1825&gt;B1825, "Bullish", IF(B1825&gt;C1825, "Bearish", "Neutral"))</f>
        <v>Bullish</v>
      </c>
      <c r="K1825" t="str">
        <f>IF(C1826&gt;C1825, "Buy", "")</f>
        <v/>
      </c>
      <c r="L1825" t="str">
        <f>IF(C1826&lt;C1825, "Sell", "")</f>
        <v>Sell</v>
      </c>
      <c r="V1825" s="4">
        <f t="shared" si="28"/>
        <v>-4.7732200106976267E-3</v>
      </c>
    </row>
    <row r="1826" spans="1:22" x14ac:dyDescent="0.25">
      <c r="A1826" s="1">
        <v>42712</v>
      </c>
      <c r="B1826">
        <v>485.02499390000003</v>
      </c>
      <c r="C1826">
        <v>492.3250122</v>
      </c>
      <c r="D1826">
        <v>5941662</v>
      </c>
      <c r="E1826" t="s">
        <v>11</v>
      </c>
      <c r="F1826" t="s">
        <v>23</v>
      </c>
      <c r="G1826" t="str">
        <f>IF(OR(F1826="Jan",F1826="Feb",F1826="Mar"),"Q1",
IF(OR(F1826="Apr",F1826="May",F1826="Jun"),"Q2",
IF(OR(F1826="Jul",F1826="Aug",F1826="Sep"),"Q3",
IF(OR(F1826="Oct",F1826="Nov",F1826="Dec"),"Q4",""))))</f>
        <v>Q4</v>
      </c>
      <c r="H1826" t="str">
        <f>"Q"&amp;INT((MONTH(A1826)-1)/3)+1</f>
        <v>Q4</v>
      </c>
      <c r="I1826">
        <v>2016</v>
      </c>
      <c r="J1826" t="str">
        <f>IF(C1826&gt;B1826, "Bullish", IF(B1826&gt;C1826, "Bearish", "Neutral"))</f>
        <v>Bullish</v>
      </c>
      <c r="K1826" t="str">
        <f>IF(C1827&gt;C1826, "Buy", "")</f>
        <v/>
      </c>
      <c r="L1826" t="str">
        <f>IF(C1827&lt;C1826, "Sell", "")</f>
        <v>Sell</v>
      </c>
      <c r="V1826" s="4">
        <f t="shared" si="28"/>
        <v>-1.8884519390746819E-2</v>
      </c>
    </row>
    <row r="1827" spans="1:22" x14ac:dyDescent="0.25">
      <c r="A1827" s="1">
        <v>42711</v>
      </c>
      <c r="B1827">
        <v>484</v>
      </c>
      <c r="C1827">
        <v>483.2000122</v>
      </c>
      <c r="D1827">
        <v>3385980</v>
      </c>
      <c r="E1827" t="s">
        <v>10</v>
      </c>
      <c r="F1827" t="s">
        <v>23</v>
      </c>
      <c r="G1827" t="str">
        <f>IF(OR(F1827="Jan",F1827="Feb",F1827="Mar"),"Q1",
IF(OR(F1827="Apr",F1827="May",F1827="Jun"),"Q2",
IF(OR(F1827="Jul",F1827="Aug",F1827="Sep"),"Q3",
IF(OR(F1827="Oct",F1827="Nov",F1827="Dec"),"Q4",""))))</f>
        <v>Q4</v>
      </c>
      <c r="H1827" t="str">
        <f>"Q"&amp;INT((MONTH(A1827)-1)/3)+1</f>
        <v>Q4</v>
      </c>
      <c r="I1827">
        <v>2016</v>
      </c>
      <c r="J1827" t="str">
        <f>IF(C1827&gt;B1827, "Bullish", IF(B1827&gt;C1827, "Bearish", "Neutral"))</f>
        <v>Bearish</v>
      </c>
      <c r="K1827" t="str">
        <f>IF(C1828&gt;C1827, "Buy", "")</f>
        <v>Buy</v>
      </c>
      <c r="L1827" t="str">
        <f>IF(C1828&lt;C1827, "Sell", "")</f>
        <v/>
      </c>
      <c r="V1827" s="4">
        <f t="shared" si="28"/>
        <v>1.0344086911535789E-4</v>
      </c>
    </row>
    <row r="1828" spans="1:22" x14ac:dyDescent="0.25">
      <c r="A1828" s="1">
        <v>42710</v>
      </c>
      <c r="B1828">
        <v>480.89999390000003</v>
      </c>
      <c r="C1828">
        <v>483.25</v>
      </c>
      <c r="D1828">
        <v>3562110</v>
      </c>
      <c r="E1828" t="s">
        <v>9</v>
      </c>
      <c r="F1828" t="s">
        <v>23</v>
      </c>
      <c r="G1828" t="str">
        <f>IF(OR(F1828="Jan",F1828="Feb",F1828="Mar"),"Q1",
IF(OR(F1828="Apr",F1828="May",F1828="Jun"),"Q2",
IF(OR(F1828="Jul",F1828="Aug",F1828="Sep"),"Q3",
IF(OR(F1828="Oct",F1828="Nov",F1828="Dec"),"Q4",""))))</f>
        <v>Q4</v>
      </c>
      <c r="H1828" t="str">
        <f>"Q"&amp;INT((MONTH(A1828)-1)/3)+1</f>
        <v>Q4</v>
      </c>
      <c r="I1828">
        <v>2016</v>
      </c>
      <c r="J1828" t="str">
        <f>IF(C1828&gt;B1828, "Bullish", IF(B1828&gt;C1828, "Bearish", "Neutral"))</f>
        <v>Bullish</v>
      </c>
      <c r="K1828" t="str">
        <f>IF(C1829&gt;C1828, "Buy", "")</f>
        <v/>
      </c>
      <c r="L1828" t="str">
        <f>IF(C1829&lt;C1828, "Sell", "")</f>
        <v>Sell</v>
      </c>
      <c r="V1828" s="4">
        <f t="shared" si="28"/>
        <v>-5.0433894628412529E-3</v>
      </c>
    </row>
    <row r="1829" spans="1:22" x14ac:dyDescent="0.25">
      <c r="A1829" s="1">
        <v>42709</v>
      </c>
      <c r="B1829">
        <v>482.9500122</v>
      </c>
      <c r="C1829">
        <v>480.8250122</v>
      </c>
      <c r="D1829">
        <v>3659576</v>
      </c>
      <c r="E1829" t="s">
        <v>7</v>
      </c>
      <c r="F1829" t="s">
        <v>23</v>
      </c>
      <c r="G1829" t="str">
        <f>IF(OR(F1829="Jan",F1829="Feb",F1829="Mar"),"Q1",
IF(OR(F1829="Apr",F1829="May",F1829="Jun"),"Q2",
IF(OR(F1829="Jul",F1829="Aug",F1829="Sep"),"Q3",
IF(OR(F1829="Oct",F1829="Nov",F1829="Dec"),"Q4",""))))</f>
        <v>Q4</v>
      </c>
      <c r="H1829" t="str">
        <f>"Q"&amp;INT((MONTH(A1829)-1)/3)+1</f>
        <v>Q4</v>
      </c>
      <c r="I1829">
        <v>2016</v>
      </c>
      <c r="J1829" t="str">
        <f>IF(C1829&gt;B1829, "Bullish", IF(B1829&gt;C1829, "Bearish", "Neutral"))</f>
        <v>Bearish</v>
      </c>
      <c r="K1829" t="str">
        <f>IF(C1830&gt;C1829, "Buy", "")</f>
        <v>Buy</v>
      </c>
      <c r="L1829" t="str">
        <f>IF(C1830&lt;C1829, "Sell", "")</f>
        <v/>
      </c>
      <c r="V1829" s="4">
        <f t="shared" si="28"/>
        <v>2.9548736132711181E-3</v>
      </c>
    </row>
    <row r="1830" spans="1:22" x14ac:dyDescent="0.25">
      <c r="A1830" s="1">
        <v>42706</v>
      </c>
      <c r="B1830">
        <v>482.39999390000003</v>
      </c>
      <c r="C1830">
        <v>482.25</v>
      </c>
      <c r="D1830">
        <v>4453228</v>
      </c>
      <c r="E1830" t="s">
        <v>12</v>
      </c>
      <c r="F1830" t="s">
        <v>23</v>
      </c>
      <c r="G1830" t="str">
        <f>IF(OR(F1830="Jan",F1830="Feb",F1830="Mar"),"Q1",
IF(OR(F1830="Apr",F1830="May",F1830="Jun"),"Q2",
IF(OR(F1830="Jul",F1830="Aug",F1830="Sep"),"Q3",
IF(OR(F1830="Oct",F1830="Nov",F1830="Dec"),"Q4",""))))</f>
        <v>Q4</v>
      </c>
      <c r="H1830" t="str">
        <f>"Q"&amp;INT((MONTH(A1830)-1)/3)+1</f>
        <v>Q4</v>
      </c>
      <c r="I1830">
        <v>2016</v>
      </c>
      <c r="J1830" t="str">
        <f>IF(C1830&gt;B1830, "Bullish", IF(B1830&gt;C1830, "Bearish", "Neutral"))</f>
        <v>Bearish</v>
      </c>
      <c r="K1830" t="str">
        <f>IF(C1831&gt;C1830, "Buy", "")</f>
        <v>Buy</v>
      </c>
      <c r="L1830" t="str">
        <f>IF(C1831&lt;C1830, "Sell", "")</f>
        <v/>
      </c>
      <c r="V1830" s="4">
        <f t="shared" si="28"/>
        <v>1.1377589050444E-2</v>
      </c>
    </row>
    <row r="1831" spans="1:22" x14ac:dyDescent="0.25">
      <c r="A1831" s="1">
        <v>42705</v>
      </c>
      <c r="B1831">
        <v>488</v>
      </c>
      <c r="C1831">
        <v>487.7999878</v>
      </c>
      <c r="D1831">
        <v>4611590</v>
      </c>
      <c r="E1831" t="s">
        <v>11</v>
      </c>
      <c r="F1831" t="s">
        <v>23</v>
      </c>
      <c r="G1831" t="str">
        <f>IF(OR(F1831="Jan",F1831="Feb",F1831="Mar"),"Q1",
IF(OR(F1831="Apr",F1831="May",F1831="Jun"),"Q2",
IF(OR(F1831="Jul",F1831="Aug",F1831="Sep"),"Q3",
IF(OR(F1831="Oct",F1831="Nov",F1831="Dec"),"Q4",""))))</f>
        <v>Q4</v>
      </c>
      <c r="H1831" t="str">
        <f>"Q"&amp;INT((MONTH(A1831)-1)/3)+1</f>
        <v>Q4</v>
      </c>
      <c r="I1831">
        <v>2016</v>
      </c>
      <c r="J1831" t="str">
        <f>IF(C1831&gt;B1831, "Bullish", IF(B1831&gt;C1831, "Bearish", "Neutral"))</f>
        <v>Bearish</v>
      </c>
      <c r="K1831" t="str">
        <f>IF(C1832&gt;C1831, "Buy", "")</f>
        <v/>
      </c>
      <c r="L1831" t="str">
        <f>IF(C1832&lt;C1831, "Sell", "")</f>
        <v>Sell</v>
      </c>
      <c r="V1831" s="4">
        <f t="shared" si="28"/>
        <v>-5.1240634129542913E-5</v>
      </c>
    </row>
    <row r="1832" spans="1:22" x14ac:dyDescent="0.25">
      <c r="A1832" s="1">
        <v>42704</v>
      </c>
      <c r="B1832">
        <v>486.5</v>
      </c>
      <c r="C1832">
        <v>487.77499390000003</v>
      </c>
      <c r="D1832">
        <v>8500918</v>
      </c>
      <c r="E1832" t="s">
        <v>10</v>
      </c>
      <c r="F1832" t="s">
        <v>22</v>
      </c>
      <c r="G1832" t="str">
        <f>IF(OR(F1832="Jan",F1832="Feb",F1832="Mar"),"Q1",
IF(OR(F1832="Apr",F1832="May",F1832="Jun"),"Q2",
IF(OR(F1832="Jul",F1832="Aug",F1832="Sep"),"Q3",
IF(OR(F1832="Oct",F1832="Nov",F1832="Dec"),"Q4",""))))</f>
        <v>Q4</v>
      </c>
      <c r="H1832" t="str">
        <f>"Q"&amp;INT((MONTH(A1832)-1)/3)+1</f>
        <v>Q4</v>
      </c>
      <c r="I1832">
        <v>2016</v>
      </c>
      <c r="J1832" t="str">
        <f>IF(C1832&gt;B1832, "Bullish", IF(B1832&gt;C1832, "Bearish", "Neutral"))</f>
        <v>Bullish</v>
      </c>
      <c r="K1832" t="str">
        <f>IF(C1833&gt;C1832, "Buy", "")</f>
        <v/>
      </c>
      <c r="L1832" t="str">
        <f>IF(C1833&lt;C1832, "Sell", "")</f>
        <v>Sell</v>
      </c>
      <c r="V1832" s="4">
        <f t="shared" si="28"/>
        <v>-3.0331197553034981E-3</v>
      </c>
    </row>
    <row r="1833" spans="1:22" x14ac:dyDescent="0.25">
      <c r="A1833" s="1">
        <v>42703</v>
      </c>
      <c r="B1833">
        <v>489.39999390000003</v>
      </c>
      <c r="C1833">
        <v>486.2999878</v>
      </c>
      <c r="D1833">
        <v>6125506</v>
      </c>
      <c r="E1833" t="s">
        <v>9</v>
      </c>
      <c r="F1833" t="s">
        <v>22</v>
      </c>
      <c r="G1833" t="str">
        <f>IF(OR(F1833="Jan",F1833="Feb",F1833="Mar"),"Q1",
IF(OR(F1833="Apr",F1833="May",F1833="Jun"),"Q2",
IF(OR(F1833="Jul",F1833="Aug",F1833="Sep"),"Q3",
IF(OR(F1833="Oct",F1833="Nov",F1833="Dec"),"Q4",""))))</f>
        <v>Q4</v>
      </c>
      <c r="H1833" t="str">
        <f>"Q"&amp;INT((MONTH(A1833)-1)/3)+1</f>
        <v>Q4</v>
      </c>
      <c r="I1833">
        <v>2016</v>
      </c>
      <c r="J1833" t="str">
        <f>IF(C1833&gt;B1833, "Bullish", IF(B1833&gt;C1833, "Bearish", "Neutral"))</f>
        <v>Bearish</v>
      </c>
      <c r="K1833" t="str">
        <f>IF(C1834&gt;C1833, "Buy", "")</f>
        <v>Buy</v>
      </c>
      <c r="L1833" t="str">
        <f>IF(C1834&lt;C1833, "Sell", "")</f>
        <v/>
      </c>
      <c r="V1833" s="4">
        <f t="shared" si="28"/>
        <v>7.2978049502424158E-3</v>
      </c>
    </row>
    <row r="1834" spans="1:22" x14ac:dyDescent="0.25">
      <c r="A1834" s="1">
        <v>42702</v>
      </c>
      <c r="B1834">
        <v>489.64999390000003</v>
      </c>
      <c r="C1834">
        <v>489.875</v>
      </c>
      <c r="D1834">
        <v>7365712</v>
      </c>
      <c r="E1834" t="s">
        <v>7</v>
      </c>
      <c r="F1834" t="s">
        <v>22</v>
      </c>
      <c r="G1834" t="str">
        <f>IF(OR(F1834="Jan",F1834="Feb",F1834="Mar"),"Q1",
IF(OR(F1834="Apr",F1834="May",F1834="Jun"),"Q2",
IF(OR(F1834="Jul",F1834="Aug",F1834="Sep"),"Q3",
IF(OR(F1834="Oct",F1834="Nov",F1834="Dec"),"Q4",""))))</f>
        <v>Q4</v>
      </c>
      <c r="H1834" t="str">
        <f>"Q"&amp;INT((MONTH(A1834)-1)/3)+1</f>
        <v>Q4</v>
      </c>
      <c r="I1834">
        <v>2016</v>
      </c>
      <c r="J1834" t="str">
        <f>IF(C1834&gt;B1834, "Bullish", IF(B1834&gt;C1834, "Bearish", "Neutral"))</f>
        <v>Bullish</v>
      </c>
      <c r="K1834" t="str">
        <f>IF(C1835&gt;C1834, "Buy", "")</f>
        <v/>
      </c>
      <c r="L1834" t="str">
        <f>IF(C1835&lt;C1834, "Sell", "")</f>
        <v>Sell</v>
      </c>
      <c r="V1834" s="4">
        <f t="shared" si="28"/>
        <v>-2.3017902813299231E-3</v>
      </c>
    </row>
    <row r="1835" spans="1:22" x14ac:dyDescent="0.25">
      <c r="A1835" s="1">
        <v>42699</v>
      </c>
      <c r="B1835">
        <v>465.22500609999997</v>
      </c>
      <c r="C1835">
        <v>488.75</v>
      </c>
      <c r="D1835">
        <v>12631380</v>
      </c>
      <c r="E1835" t="s">
        <v>12</v>
      </c>
      <c r="F1835" t="s">
        <v>22</v>
      </c>
      <c r="G1835" t="str">
        <f>IF(OR(F1835="Jan",F1835="Feb",F1835="Mar"),"Q1",
IF(OR(F1835="Apr",F1835="May",F1835="Jun"),"Q2",
IF(OR(F1835="Jul",F1835="Aug",F1835="Sep"),"Q3",
IF(OR(F1835="Oct",F1835="Nov",F1835="Dec"),"Q4",""))))</f>
        <v>Q4</v>
      </c>
      <c r="H1835" t="str">
        <f>"Q"&amp;INT((MONTH(A1835)-1)/3)+1</f>
        <v>Q4</v>
      </c>
      <c r="I1835">
        <v>2016</v>
      </c>
      <c r="J1835" t="str">
        <f>IF(C1835&gt;B1835, "Bullish", IF(B1835&gt;C1835, "Bearish", "Neutral"))</f>
        <v>Bullish</v>
      </c>
      <c r="K1835" t="str">
        <f>IF(C1836&gt;C1835, "Buy", "")</f>
        <v/>
      </c>
      <c r="L1835" t="str">
        <f>IF(C1836&lt;C1835, "Sell", "")</f>
        <v>Sell</v>
      </c>
      <c r="V1835" s="4">
        <f t="shared" si="28"/>
        <v>-5.0736335396090765E-2</v>
      </c>
    </row>
    <row r="1836" spans="1:22" x14ac:dyDescent="0.25">
      <c r="A1836" s="1">
        <v>42698</v>
      </c>
      <c r="B1836">
        <v>464.10000609999997</v>
      </c>
      <c r="C1836">
        <v>465.14999390000003</v>
      </c>
      <c r="D1836">
        <v>16780644</v>
      </c>
      <c r="E1836" t="s">
        <v>11</v>
      </c>
      <c r="F1836" t="s">
        <v>22</v>
      </c>
      <c r="G1836" t="str">
        <f>IF(OR(F1836="Jan",F1836="Feb",F1836="Mar"),"Q1",
IF(OR(F1836="Apr",F1836="May",F1836="Jun"),"Q2",
IF(OR(F1836="Jul",F1836="Aug",F1836="Sep"),"Q3",
IF(OR(F1836="Oct",F1836="Nov",F1836="Dec"),"Q4",""))))</f>
        <v>Q4</v>
      </c>
      <c r="H1836" t="str">
        <f>"Q"&amp;INT((MONTH(A1836)-1)/3)+1</f>
        <v>Q4</v>
      </c>
      <c r="I1836">
        <v>2016</v>
      </c>
      <c r="J1836" t="str">
        <f>IF(C1836&gt;B1836, "Bullish", IF(B1836&gt;C1836, "Bearish", "Neutral"))</f>
        <v>Bullish</v>
      </c>
      <c r="K1836" t="str">
        <f>IF(C1837&gt;C1836, "Buy", "")</f>
        <v/>
      </c>
      <c r="L1836" t="str">
        <f>IF(C1837&lt;C1836, "Sell", "")</f>
        <v>Sell</v>
      </c>
      <c r="V1836" s="4">
        <f t="shared" si="28"/>
        <v>-1.0920932138006035E-2</v>
      </c>
    </row>
    <row r="1837" spans="1:22" x14ac:dyDescent="0.25">
      <c r="A1837" s="1">
        <v>42697</v>
      </c>
      <c r="B1837">
        <v>461.0499878</v>
      </c>
      <c r="C1837">
        <v>460.125</v>
      </c>
      <c r="D1837">
        <v>8251786</v>
      </c>
      <c r="E1837" t="s">
        <v>10</v>
      </c>
      <c r="F1837" t="s">
        <v>22</v>
      </c>
      <c r="G1837" t="str">
        <f>IF(OR(F1837="Jan",F1837="Feb",F1837="Mar"),"Q1",
IF(OR(F1837="Apr",F1837="May",F1837="Jun"),"Q2",
IF(OR(F1837="Jul",F1837="Aug",F1837="Sep"),"Q3",
IF(OR(F1837="Oct",F1837="Nov",F1837="Dec"),"Q4",""))))</f>
        <v>Q4</v>
      </c>
      <c r="H1837" t="str">
        <f>"Q"&amp;INT((MONTH(A1837)-1)/3)+1</f>
        <v>Q4</v>
      </c>
      <c r="I1837">
        <v>2016</v>
      </c>
      <c r="J1837" t="str">
        <f>IF(C1837&gt;B1837, "Bullish", IF(B1837&gt;C1837, "Bearish", "Neutral"))</f>
        <v>Bearish</v>
      </c>
      <c r="K1837" t="str">
        <f>IF(C1838&gt;C1837, "Buy", "")</f>
        <v/>
      </c>
      <c r="L1837" t="str">
        <f>IF(C1838&lt;C1837, "Sell", "")</f>
        <v>Sell</v>
      </c>
      <c r="V1837" s="4">
        <f t="shared" si="28"/>
        <v>-6.6177944861769431E-3</v>
      </c>
    </row>
    <row r="1838" spans="1:22" x14ac:dyDescent="0.25">
      <c r="A1838" s="1">
        <v>42696</v>
      </c>
      <c r="B1838">
        <v>458.4500122</v>
      </c>
      <c r="C1838">
        <v>457.10000609999997</v>
      </c>
      <c r="D1838">
        <v>5483126</v>
      </c>
      <c r="E1838" t="s">
        <v>9</v>
      </c>
      <c r="F1838" t="s">
        <v>22</v>
      </c>
      <c r="G1838" t="str">
        <f>IF(OR(F1838="Jan",F1838="Feb",F1838="Mar"),"Q1",
IF(OR(F1838="Apr",F1838="May",F1838="Jun"),"Q2",
IF(OR(F1838="Jul",F1838="Aug",F1838="Sep"),"Q3",
IF(OR(F1838="Oct",F1838="Nov",F1838="Dec"),"Q4",""))))</f>
        <v>Q4</v>
      </c>
      <c r="H1838" t="str">
        <f>"Q"&amp;INT((MONTH(A1838)-1)/3)+1</f>
        <v>Q4</v>
      </c>
      <c r="I1838">
        <v>2016</v>
      </c>
      <c r="J1838" t="str">
        <f>IF(C1838&gt;B1838, "Bullish", IF(B1838&gt;C1838, "Bearish", "Neutral"))</f>
        <v>Bearish</v>
      </c>
      <c r="K1838" t="str">
        <f>IF(C1839&gt;C1838, "Buy", "")</f>
        <v/>
      </c>
      <c r="L1838" t="str">
        <f>IF(C1839&lt;C1838, "Sell", "")</f>
        <v>Sell</v>
      </c>
      <c r="V1838" s="4">
        <f t="shared" si="28"/>
        <v>-3.4025207803989243E-3</v>
      </c>
    </row>
    <row r="1839" spans="1:22" x14ac:dyDescent="0.25">
      <c r="A1839" s="1">
        <v>42695</v>
      </c>
      <c r="B1839">
        <v>463.4500122</v>
      </c>
      <c r="C1839">
        <v>455.5499878</v>
      </c>
      <c r="D1839">
        <v>7940568</v>
      </c>
      <c r="E1839" t="s">
        <v>7</v>
      </c>
      <c r="F1839" t="s">
        <v>22</v>
      </c>
      <c r="G1839" t="str">
        <f>IF(OR(F1839="Jan",F1839="Feb",F1839="Mar"),"Q1",
IF(OR(F1839="Apr",F1839="May",F1839="Jun"),"Q2",
IF(OR(F1839="Jul",F1839="Aug",F1839="Sep"),"Q3",
IF(OR(F1839="Oct",F1839="Nov",F1839="Dec"),"Q4",""))))</f>
        <v>Q4</v>
      </c>
      <c r="H1839" t="str">
        <f>"Q"&amp;INT((MONTH(A1839)-1)/3)+1</f>
        <v>Q4</v>
      </c>
      <c r="I1839">
        <v>2016</v>
      </c>
      <c r="J1839" t="str">
        <f>IF(C1839&gt;B1839, "Bullish", IF(B1839&gt;C1839, "Bearish", "Neutral"))</f>
        <v>Bearish</v>
      </c>
      <c r="K1839" t="str">
        <f>IF(C1840&gt;C1839, "Buy", "")</f>
        <v>Buy</v>
      </c>
      <c r="L1839" t="str">
        <f>IF(C1840&lt;C1839, "Sell", "")</f>
        <v/>
      </c>
      <c r="V1839" s="4">
        <f t="shared" si="28"/>
        <v>9.6739395652173984E-3</v>
      </c>
    </row>
    <row r="1840" spans="1:22" x14ac:dyDescent="0.25">
      <c r="A1840" s="1">
        <v>42692</v>
      </c>
      <c r="B1840">
        <v>465</v>
      </c>
      <c r="C1840">
        <v>460</v>
      </c>
      <c r="D1840">
        <v>6040228</v>
      </c>
      <c r="E1840" t="s">
        <v>12</v>
      </c>
      <c r="F1840" t="s">
        <v>22</v>
      </c>
      <c r="G1840" t="str">
        <f>IF(OR(F1840="Jan",F1840="Feb",F1840="Mar"),"Q1",
IF(OR(F1840="Apr",F1840="May",F1840="Jun"),"Q2",
IF(OR(F1840="Jul",F1840="Aug",F1840="Sep"),"Q3",
IF(OR(F1840="Oct",F1840="Nov",F1840="Dec"),"Q4",""))))</f>
        <v>Q4</v>
      </c>
      <c r="H1840" t="str">
        <f>"Q"&amp;INT((MONTH(A1840)-1)/3)+1</f>
        <v>Q4</v>
      </c>
      <c r="I1840">
        <v>2016</v>
      </c>
      <c r="J1840" t="str">
        <f>IF(C1840&gt;B1840, "Bullish", IF(B1840&gt;C1840, "Bearish", "Neutral"))</f>
        <v>Bearish</v>
      </c>
      <c r="K1840" t="str">
        <f>IF(C1841&gt;C1840, "Buy", "")</f>
        <v>Buy</v>
      </c>
      <c r="L1840" t="str">
        <f>IF(C1841&lt;C1840, "Sell", "")</f>
        <v/>
      </c>
      <c r="V1840" s="4">
        <f t="shared" si="28"/>
        <v>1.0539888071183789E-2</v>
      </c>
    </row>
    <row r="1841" spans="1:22" x14ac:dyDescent="0.25">
      <c r="A1841" s="1">
        <v>42691</v>
      </c>
      <c r="B1841">
        <v>467.125</v>
      </c>
      <c r="C1841">
        <v>464.89999390000003</v>
      </c>
      <c r="D1841">
        <v>5706730</v>
      </c>
      <c r="E1841" t="s">
        <v>11</v>
      </c>
      <c r="F1841" t="s">
        <v>22</v>
      </c>
      <c r="G1841" t="str">
        <f>IF(OR(F1841="Jan",F1841="Feb",F1841="Mar"),"Q1",
IF(OR(F1841="Apr",F1841="May",F1841="Jun"),"Q2",
IF(OR(F1841="Jul",F1841="Aug",F1841="Sep"),"Q3",
IF(OR(F1841="Oct",F1841="Nov",F1841="Dec"),"Q4",""))))</f>
        <v>Q4</v>
      </c>
      <c r="H1841" t="str">
        <f>"Q"&amp;INT((MONTH(A1841)-1)/3)+1</f>
        <v>Q4</v>
      </c>
      <c r="I1841">
        <v>2016</v>
      </c>
      <c r="J1841" t="str">
        <f>IF(C1841&gt;B1841, "Bullish", IF(B1841&gt;C1841, "Bearish", "Neutral"))</f>
        <v>Bearish</v>
      </c>
      <c r="K1841" t="str">
        <f>IF(C1842&gt;C1841, "Buy", "")</f>
        <v>Buy</v>
      </c>
      <c r="L1841" t="str">
        <f>IF(C1842&lt;C1841, "Sell", "")</f>
        <v/>
      </c>
      <c r="V1841" s="4">
        <f t="shared" si="28"/>
        <v>1.179725402502599E-2</v>
      </c>
    </row>
    <row r="1842" spans="1:22" x14ac:dyDescent="0.25">
      <c r="A1842" s="1">
        <v>42690</v>
      </c>
      <c r="B1842">
        <v>465</v>
      </c>
      <c r="C1842">
        <v>470.4500122</v>
      </c>
      <c r="D1842">
        <v>12222616</v>
      </c>
      <c r="E1842" t="s">
        <v>10</v>
      </c>
      <c r="F1842" t="s">
        <v>22</v>
      </c>
      <c r="G1842" t="str">
        <f>IF(OR(F1842="Jan",F1842="Feb",F1842="Mar"),"Q1",
IF(OR(F1842="Apr",F1842="May",F1842="Jun"),"Q2",
IF(OR(F1842="Jul",F1842="Aug",F1842="Sep"),"Q3",
IF(OR(F1842="Oct",F1842="Nov",F1842="Dec"),"Q4",""))))</f>
        <v>Q4</v>
      </c>
      <c r="H1842" t="str">
        <f>"Q"&amp;INT((MONTH(A1842)-1)/3)+1</f>
        <v>Q4</v>
      </c>
      <c r="I1842">
        <v>2016</v>
      </c>
      <c r="J1842" t="str">
        <f>IF(C1842&gt;B1842, "Bullish", IF(B1842&gt;C1842, "Bearish", "Neutral"))</f>
        <v>Bullish</v>
      </c>
      <c r="K1842" t="str">
        <f>IF(C1843&gt;C1842, "Buy", "")</f>
        <v/>
      </c>
      <c r="L1842" t="str">
        <f>IF(C1843&lt;C1842, "Sell", "")</f>
        <v>Sell</v>
      </c>
      <c r="V1842" s="4">
        <f t="shared" si="28"/>
        <v>-1.8786245280918351E-2</v>
      </c>
    </row>
    <row r="1843" spans="1:22" x14ac:dyDescent="0.25">
      <c r="A1843" s="1">
        <v>42689</v>
      </c>
      <c r="B1843">
        <v>462</v>
      </c>
      <c r="C1843">
        <v>461.77499390000003</v>
      </c>
      <c r="D1843">
        <v>9235850</v>
      </c>
      <c r="E1843" t="s">
        <v>9</v>
      </c>
      <c r="F1843" t="s">
        <v>22</v>
      </c>
      <c r="G1843" t="str">
        <f>IF(OR(F1843="Jan",F1843="Feb",F1843="Mar"),"Q1",
IF(OR(F1843="Apr",F1843="May",F1843="Jun"),"Q2",
IF(OR(F1843="Jul",F1843="Aug",F1843="Sep"),"Q3",
IF(OR(F1843="Oct",F1843="Nov",F1843="Dec"),"Q4",""))))</f>
        <v>Q4</v>
      </c>
      <c r="H1843" t="str">
        <f>"Q"&amp;INT((MONTH(A1843)-1)/3)+1</f>
        <v>Q4</v>
      </c>
      <c r="I1843">
        <v>2016</v>
      </c>
      <c r="J1843" t="str">
        <f>IF(C1843&gt;B1843, "Bullish", IF(B1843&gt;C1843, "Bearish", "Neutral"))</f>
        <v>Bearish</v>
      </c>
      <c r="K1843" t="str">
        <f>IF(C1844&gt;C1843, "Buy", "")</f>
        <v/>
      </c>
      <c r="L1843" t="str">
        <f>IF(C1844&lt;C1843, "Sell", "")</f>
        <v>Sell</v>
      </c>
      <c r="V1843" s="4">
        <f t="shared" si="28"/>
        <v>-2.1702566615779189E-3</v>
      </c>
    </row>
    <row r="1844" spans="1:22" x14ac:dyDescent="0.25">
      <c r="A1844" s="1">
        <v>42685</v>
      </c>
      <c r="B1844">
        <v>470</v>
      </c>
      <c r="C1844">
        <v>460.77499390000003</v>
      </c>
      <c r="D1844">
        <v>7096782</v>
      </c>
      <c r="E1844" t="s">
        <v>12</v>
      </c>
      <c r="F1844" t="s">
        <v>22</v>
      </c>
      <c r="G1844" t="str">
        <f>IF(OR(F1844="Jan",F1844="Feb",F1844="Mar"),"Q1",
IF(OR(F1844="Apr",F1844="May",F1844="Jun"),"Q2",
IF(OR(F1844="Jul",F1844="Aug",F1844="Sep"),"Q3",
IF(OR(F1844="Oct",F1844="Nov",F1844="Dec"),"Q4",""))))</f>
        <v>Q4</v>
      </c>
      <c r="H1844" t="str">
        <f>"Q"&amp;INT((MONTH(A1844)-1)/3)+1</f>
        <v>Q4</v>
      </c>
      <c r="I1844">
        <v>2016</v>
      </c>
      <c r="J1844" t="str">
        <f>IF(C1844&gt;B1844, "Bullish", IF(B1844&gt;C1844, "Bearish", "Neutral"))</f>
        <v>Bearish</v>
      </c>
      <c r="K1844" t="str">
        <f>IF(C1845&gt;C1844, "Buy", "")</f>
        <v>Buy</v>
      </c>
      <c r="L1844" t="str">
        <f>IF(C1845&lt;C1844, "Sell", "")</f>
        <v/>
      </c>
      <c r="V1844" s="4">
        <f t="shared" si="28"/>
        <v>1.9001528780458431E-2</v>
      </c>
    </row>
    <row r="1845" spans="1:22" x14ac:dyDescent="0.25">
      <c r="A1845" s="1">
        <v>42684</v>
      </c>
      <c r="B1845">
        <v>481.25</v>
      </c>
      <c r="C1845">
        <v>469.7000122</v>
      </c>
      <c r="D1845">
        <v>7287330</v>
      </c>
      <c r="E1845" t="s">
        <v>11</v>
      </c>
      <c r="F1845" t="s">
        <v>22</v>
      </c>
      <c r="G1845" t="str">
        <f>IF(OR(F1845="Jan",F1845="Feb",F1845="Mar"),"Q1",
IF(OR(F1845="Apr",F1845="May",F1845="Jun"),"Q2",
IF(OR(F1845="Jul",F1845="Aug",F1845="Sep"),"Q3",
IF(OR(F1845="Oct",F1845="Nov",F1845="Dec"),"Q4",""))))</f>
        <v>Q4</v>
      </c>
      <c r="H1845" t="str">
        <f>"Q"&amp;INT((MONTH(A1845)-1)/3)+1</f>
        <v>Q4</v>
      </c>
      <c r="I1845">
        <v>2016</v>
      </c>
      <c r="J1845" t="str">
        <f>IF(C1845&gt;B1845, "Bullish", IF(B1845&gt;C1845, "Bearish", "Neutral"))</f>
        <v>Bearish</v>
      </c>
      <c r="K1845" t="str">
        <f>IF(C1846&gt;C1845, "Buy", "")</f>
        <v>Buy</v>
      </c>
      <c r="L1845" t="str">
        <f>IF(C1846&lt;C1845, "Sell", "")</f>
        <v/>
      </c>
      <c r="V1845" s="4">
        <f t="shared" si="28"/>
        <v>1.9722387186281092E-2</v>
      </c>
    </row>
    <row r="1846" spans="1:22" x14ac:dyDescent="0.25">
      <c r="A1846" s="1">
        <v>42683</v>
      </c>
      <c r="B1846">
        <v>465</v>
      </c>
      <c r="C1846">
        <v>479.14999390000003</v>
      </c>
      <c r="D1846">
        <v>12764158</v>
      </c>
      <c r="E1846" t="s">
        <v>10</v>
      </c>
      <c r="F1846" t="s">
        <v>22</v>
      </c>
      <c r="G1846" t="str">
        <f>IF(OR(F1846="Jan",F1846="Feb",F1846="Mar"),"Q1",
IF(OR(F1846="Apr",F1846="May",F1846="Jun"),"Q2",
IF(OR(F1846="Jul",F1846="Aug",F1846="Sep"),"Q3",
IF(OR(F1846="Oct",F1846="Nov",F1846="Dec"),"Q4",""))))</f>
        <v>Q4</v>
      </c>
      <c r="H1846" t="str">
        <f>"Q"&amp;INT((MONTH(A1846)-1)/3)+1</f>
        <v>Q4</v>
      </c>
      <c r="I1846">
        <v>2016</v>
      </c>
      <c r="J1846" t="str">
        <f>IF(C1846&gt;B1846, "Bullish", IF(B1846&gt;C1846, "Bearish", "Neutral"))</f>
        <v>Bullish</v>
      </c>
      <c r="K1846" t="str">
        <f>IF(C1847&gt;C1846, "Buy", "")</f>
        <v>Buy</v>
      </c>
      <c r="L1846" t="str">
        <f>IF(C1847&lt;C1846, "Sell", "")</f>
        <v/>
      </c>
      <c r="V1846" s="4">
        <f t="shared" si="28"/>
        <v>2.4730295545918126E-2</v>
      </c>
    </row>
    <row r="1847" spans="1:22" x14ac:dyDescent="0.25">
      <c r="A1847" s="1">
        <v>42682</v>
      </c>
      <c r="B1847">
        <v>493.4500122</v>
      </c>
      <c r="C1847">
        <v>491.2999878</v>
      </c>
      <c r="D1847">
        <v>5261108</v>
      </c>
      <c r="E1847" t="s">
        <v>9</v>
      </c>
      <c r="F1847" t="s">
        <v>22</v>
      </c>
      <c r="G1847" t="str">
        <f>IF(OR(F1847="Jan",F1847="Feb",F1847="Mar"),"Q1",
IF(OR(F1847="Apr",F1847="May",F1847="Jun"),"Q2",
IF(OR(F1847="Jul",F1847="Aug",F1847="Sep"),"Q3",
IF(OR(F1847="Oct",F1847="Nov",F1847="Dec"),"Q4",""))))</f>
        <v>Q4</v>
      </c>
      <c r="H1847" t="str">
        <f>"Q"&amp;INT((MONTH(A1847)-1)/3)+1</f>
        <v>Q4</v>
      </c>
      <c r="I1847">
        <v>2016</v>
      </c>
      <c r="J1847" t="str">
        <f>IF(C1847&gt;B1847, "Bullish", IF(B1847&gt;C1847, "Bearish", "Neutral"))</f>
        <v>Bearish</v>
      </c>
      <c r="K1847" t="str">
        <f>IF(C1848&gt;C1847, "Buy", "")</f>
        <v/>
      </c>
      <c r="L1847" t="str">
        <f>IF(C1848&lt;C1847, "Sell", "")</f>
        <v>Sell</v>
      </c>
      <c r="V1847" s="4">
        <f t="shared" si="28"/>
        <v>-4.7548068326513666E-3</v>
      </c>
    </row>
    <row r="1848" spans="1:22" x14ac:dyDescent="0.25">
      <c r="A1848" s="1">
        <v>42681</v>
      </c>
      <c r="B1848">
        <v>492.5</v>
      </c>
      <c r="C1848">
        <v>488.97500609999997</v>
      </c>
      <c r="D1848">
        <v>4537672</v>
      </c>
      <c r="E1848" t="s">
        <v>7</v>
      </c>
      <c r="F1848" t="s">
        <v>22</v>
      </c>
      <c r="G1848" t="str">
        <f>IF(OR(F1848="Jan",F1848="Feb",F1848="Mar"),"Q1",
IF(OR(F1848="Apr",F1848="May",F1848="Jun"),"Q2",
IF(OR(F1848="Jul",F1848="Aug",F1848="Sep"),"Q3",
IF(OR(F1848="Oct",F1848="Nov",F1848="Dec"),"Q4",""))))</f>
        <v>Q4</v>
      </c>
      <c r="H1848" t="str">
        <f>"Q"&amp;INT((MONTH(A1848)-1)/3)+1</f>
        <v>Q4</v>
      </c>
      <c r="I1848">
        <v>2016</v>
      </c>
      <c r="J1848" t="str">
        <f>IF(C1848&gt;B1848, "Bullish", IF(B1848&gt;C1848, "Bearish", "Neutral"))</f>
        <v>Bearish</v>
      </c>
      <c r="K1848" t="str">
        <f>IF(C1849&gt;C1848, "Buy", "")</f>
        <v/>
      </c>
      <c r="L1848" t="str">
        <f>IF(C1849&lt;C1848, "Sell", "")</f>
        <v>Sell</v>
      </c>
      <c r="V1848" s="4">
        <f t="shared" si="28"/>
        <v>-7.1575820803295017E-3</v>
      </c>
    </row>
    <row r="1849" spans="1:22" x14ac:dyDescent="0.25">
      <c r="A1849" s="1">
        <v>42678</v>
      </c>
      <c r="B1849">
        <v>483.5</v>
      </c>
      <c r="C1849">
        <v>485.5</v>
      </c>
      <c r="D1849">
        <v>6005548</v>
      </c>
      <c r="E1849" t="s">
        <v>12</v>
      </c>
      <c r="F1849" t="s">
        <v>22</v>
      </c>
      <c r="G1849" t="str">
        <f>IF(OR(F1849="Jan",F1849="Feb",F1849="Mar"),"Q1",
IF(OR(F1849="Apr",F1849="May",F1849="Jun"),"Q2",
IF(OR(F1849="Jul",F1849="Aug",F1849="Sep"),"Q3",
IF(OR(F1849="Oct",F1849="Nov",F1849="Dec"),"Q4",""))))</f>
        <v>Q4</v>
      </c>
      <c r="H1849" t="str">
        <f>"Q"&amp;INT((MONTH(A1849)-1)/3)+1</f>
        <v>Q4</v>
      </c>
      <c r="I1849">
        <v>2016</v>
      </c>
      <c r="J1849" t="str">
        <f>IF(C1849&gt;B1849, "Bullish", IF(B1849&gt;C1849, "Bearish", "Neutral"))</f>
        <v>Bullish</v>
      </c>
      <c r="K1849" t="str">
        <f>IF(C1850&gt;C1849, "Buy", "")</f>
        <v/>
      </c>
      <c r="L1849" t="str">
        <f>IF(C1850&lt;C1849, "Sell", "")</f>
        <v>Sell</v>
      </c>
      <c r="V1849" s="4">
        <f t="shared" si="28"/>
        <v>-4.2923147383073755E-3</v>
      </c>
    </row>
    <row r="1850" spans="1:22" x14ac:dyDescent="0.25">
      <c r="A1850" s="1">
        <v>42677</v>
      </c>
      <c r="B1850">
        <v>490.52499390000003</v>
      </c>
      <c r="C1850">
        <v>483.4249878</v>
      </c>
      <c r="D1850">
        <v>5225108</v>
      </c>
      <c r="E1850" t="s">
        <v>11</v>
      </c>
      <c r="F1850" t="s">
        <v>22</v>
      </c>
      <c r="G1850" t="str">
        <f>IF(OR(F1850="Jan",F1850="Feb",F1850="Mar"),"Q1",
IF(OR(F1850="Apr",F1850="May",F1850="Jun"),"Q2",
IF(OR(F1850="Jul",F1850="Aug",F1850="Sep"),"Q3",
IF(OR(F1850="Oct",F1850="Nov",F1850="Dec"),"Q4",""))))</f>
        <v>Q4</v>
      </c>
      <c r="H1850" t="str">
        <f>"Q"&amp;INT((MONTH(A1850)-1)/3)+1</f>
        <v>Q4</v>
      </c>
      <c r="I1850">
        <v>2016</v>
      </c>
      <c r="J1850" t="str">
        <f>IF(C1850&gt;B1850, "Bullish", IF(B1850&gt;C1850, "Bearish", "Neutral"))</f>
        <v>Bearish</v>
      </c>
      <c r="K1850" t="str">
        <f>IF(C1851&gt;C1850, "Buy", "")</f>
        <v>Buy</v>
      </c>
      <c r="L1850" t="str">
        <f>IF(C1851&lt;C1850, "Sell", "")</f>
        <v/>
      </c>
      <c r="V1850" s="4">
        <f t="shared" si="28"/>
        <v>1.4474300368570944E-2</v>
      </c>
    </row>
    <row r="1851" spans="1:22" x14ac:dyDescent="0.25">
      <c r="A1851" s="1">
        <v>42676</v>
      </c>
      <c r="B1851">
        <v>492.39999390000003</v>
      </c>
      <c r="C1851">
        <v>490.52499390000003</v>
      </c>
      <c r="D1851">
        <v>5377194</v>
      </c>
      <c r="E1851" t="s">
        <v>10</v>
      </c>
      <c r="F1851" t="s">
        <v>22</v>
      </c>
      <c r="G1851" t="str">
        <f>IF(OR(F1851="Jan",F1851="Feb",F1851="Mar"),"Q1",
IF(OR(F1851="Apr",F1851="May",F1851="Jun"),"Q2",
IF(OR(F1851="Jul",F1851="Aug",F1851="Sep"),"Q3",
IF(OR(F1851="Oct",F1851="Nov",F1851="Dec"),"Q4",""))))</f>
        <v>Q4</v>
      </c>
      <c r="H1851" t="str">
        <f>"Q"&amp;INT((MONTH(A1851)-1)/3)+1</f>
        <v>Q4</v>
      </c>
      <c r="I1851">
        <v>2016</v>
      </c>
      <c r="J1851" t="str">
        <f>IF(C1851&gt;B1851, "Bullish", IF(B1851&gt;C1851, "Bearish", "Neutral"))</f>
        <v>Bearish</v>
      </c>
      <c r="K1851" t="str">
        <f>IF(C1852&gt;C1851, "Buy", "")</f>
        <v>Buy</v>
      </c>
      <c r="L1851" t="str">
        <f>IF(C1852&lt;C1851, "Sell", "")</f>
        <v/>
      </c>
      <c r="V1851" s="4">
        <f t="shared" si="28"/>
        <v>8.4895894652856664E-3</v>
      </c>
    </row>
    <row r="1852" spans="1:22" x14ac:dyDescent="0.25">
      <c r="A1852" s="1">
        <v>42675</v>
      </c>
      <c r="B1852">
        <v>503.39999390000003</v>
      </c>
      <c r="C1852">
        <v>494.72500609999997</v>
      </c>
      <c r="D1852">
        <v>6332798</v>
      </c>
      <c r="E1852" t="s">
        <v>9</v>
      </c>
      <c r="F1852" t="s">
        <v>22</v>
      </c>
      <c r="G1852" t="str">
        <f>IF(OR(F1852="Jan",F1852="Feb",F1852="Mar"),"Q1",
IF(OR(F1852="Apr",F1852="May",F1852="Jun"),"Q2",
IF(OR(F1852="Jul",F1852="Aug",F1852="Sep"),"Q3",
IF(OR(F1852="Oct",F1852="Nov",F1852="Dec"),"Q4",""))))</f>
        <v>Q4</v>
      </c>
      <c r="H1852" t="str">
        <f>"Q"&amp;INT((MONTH(A1852)-1)/3)+1</f>
        <v>Q4</v>
      </c>
      <c r="I1852">
        <v>2016</v>
      </c>
      <c r="J1852" t="str">
        <f>IF(C1852&gt;B1852, "Bullish", IF(B1852&gt;C1852, "Bearish", "Neutral"))</f>
        <v>Bearish</v>
      </c>
      <c r="K1852" t="str">
        <f>IF(C1853&gt;C1852, "Buy", "")</f>
        <v>Buy</v>
      </c>
      <c r="L1852" t="str">
        <f>IF(C1853&lt;C1852, "Sell", "")</f>
        <v/>
      </c>
      <c r="V1852" s="4">
        <f t="shared" si="28"/>
        <v>8.0701632080201046E-3</v>
      </c>
    </row>
    <row r="1853" spans="1:22" x14ac:dyDescent="0.25">
      <c r="A1853" s="1">
        <v>42671</v>
      </c>
      <c r="B1853">
        <v>502.60000609999997</v>
      </c>
      <c r="C1853">
        <v>498.75</v>
      </c>
      <c r="D1853">
        <v>5840706</v>
      </c>
      <c r="E1853" t="s">
        <v>12</v>
      </c>
      <c r="F1853" t="s">
        <v>21</v>
      </c>
      <c r="G1853" t="str">
        <f>IF(OR(F1853="Jan",F1853="Feb",F1853="Mar"),"Q1",
IF(OR(F1853="Apr",F1853="May",F1853="Jun"),"Q2",
IF(OR(F1853="Jul",F1853="Aug",F1853="Sep"),"Q3",
IF(OR(F1853="Oct",F1853="Nov",F1853="Dec"),"Q4",""))))</f>
        <v>Q4</v>
      </c>
      <c r="H1853" t="str">
        <f>"Q"&amp;INT((MONTH(A1853)-1)/3)+1</f>
        <v>Q4</v>
      </c>
      <c r="I1853">
        <v>2016</v>
      </c>
      <c r="J1853" t="str">
        <f>IF(C1853&gt;B1853, "Bullish", IF(B1853&gt;C1853, "Bearish", "Neutral"))</f>
        <v>Bearish</v>
      </c>
      <c r="K1853" t="str">
        <f>IF(C1854&gt;C1853, "Buy", "")</f>
        <v>Buy</v>
      </c>
      <c r="L1853" t="str">
        <f>IF(C1854&lt;C1853, "Sell", "")</f>
        <v/>
      </c>
      <c r="V1853" s="4">
        <f t="shared" si="28"/>
        <v>5.9790732436472349E-3</v>
      </c>
    </row>
    <row r="1854" spans="1:22" x14ac:dyDescent="0.25">
      <c r="A1854" s="1">
        <v>42670</v>
      </c>
      <c r="B1854">
        <v>508.9500122</v>
      </c>
      <c r="C1854">
        <v>501.75</v>
      </c>
      <c r="D1854">
        <v>7227790</v>
      </c>
      <c r="E1854" t="s">
        <v>11</v>
      </c>
      <c r="F1854" t="s">
        <v>21</v>
      </c>
      <c r="G1854" t="str">
        <f>IF(OR(F1854="Jan",F1854="Feb",F1854="Mar"),"Q1",
IF(OR(F1854="Apr",F1854="May",F1854="Jun"),"Q2",
IF(OR(F1854="Jul",F1854="Aug",F1854="Sep"),"Q3",
IF(OR(F1854="Oct",F1854="Nov",F1854="Dec"),"Q4",""))))</f>
        <v>Q4</v>
      </c>
      <c r="H1854" t="str">
        <f>"Q"&amp;INT((MONTH(A1854)-1)/3)+1</f>
        <v>Q4</v>
      </c>
      <c r="I1854">
        <v>2016</v>
      </c>
      <c r="J1854" t="str">
        <f>IF(C1854&gt;B1854, "Bullish", IF(B1854&gt;C1854, "Bearish", "Neutral"))</f>
        <v>Bearish</v>
      </c>
      <c r="K1854" t="str">
        <f>IF(C1855&gt;C1854, "Buy", "")</f>
        <v>Buy</v>
      </c>
      <c r="L1854" t="str">
        <f>IF(C1855&lt;C1854, "Sell", "")</f>
        <v/>
      </c>
      <c r="V1854" s="4">
        <f t="shared" si="28"/>
        <v>1.05501992420504E-2</v>
      </c>
    </row>
    <row r="1855" spans="1:22" x14ac:dyDescent="0.25">
      <c r="A1855" s="1">
        <v>42669</v>
      </c>
      <c r="B1855">
        <v>508.5</v>
      </c>
      <c r="C1855">
        <v>507.10000609999997</v>
      </c>
      <c r="D1855">
        <v>2775216</v>
      </c>
      <c r="E1855" t="s">
        <v>10</v>
      </c>
      <c r="F1855" t="s">
        <v>21</v>
      </c>
      <c r="G1855" t="str">
        <f>IF(OR(F1855="Jan",F1855="Feb",F1855="Mar"),"Q1",
IF(OR(F1855="Apr",F1855="May",F1855="Jun"),"Q2",
IF(OR(F1855="Jul",F1855="Aug",F1855="Sep"),"Q3",
IF(OR(F1855="Oct",F1855="Nov",F1855="Dec"),"Q4",""))))</f>
        <v>Q4</v>
      </c>
      <c r="H1855" t="str">
        <f>"Q"&amp;INT((MONTH(A1855)-1)/3)+1</f>
        <v>Q4</v>
      </c>
      <c r="I1855">
        <v>2016</v>
      </c>
      <c r="J1855" t="str">
        <f>IF(C1855&gt;B1855, "Bullish", IF(B1855&gt;C1855, "Bearish", "Neutral"))</f>
        <v>Bearish</v>
      </c>
      <c r="K1855" t="str">
        <f>IF(C1856&gt;C1855, "Buy", "")</f>
        <v>Buy</v>
      </c>
      <c r="L1855" t="str">
        <f>IF(C1856&lt;C1855, "Sell", "")</f>
        <v/>
      </c>
      <c r="V1855" s="4">
        <f t="shared" si="28"/>
        <v>2.9492724774074675E-3</v>
      </c>
    </row>
    <row r="1856" spans="1:22" x14ac:dyDescent="0.25">
      <c r="A1856" s="1">
        <v>42668</v>
      </c>
      <c r="B1856">
        <v>518.25</v>
      </c>
      <c r="C1856">
        <v>508.60000609999997</v>
      </c>
      <c r="D1856">
        <v>5636014</v>
      </c>
      <c r="E1856" t="s">
        <v>9</v>
      </c>
      <c r="F1856" t="s">
        <v>21</v>
      </c>
      <c r="G1856" t="str">
        <f>IF(OR(F1856="Jan",F1856="Feb",F1856="Mar"),"Q1",
IF(OR(F1856="Apr",F1856="May",F1856="Jun"),"Q2",
IF(OR(F1856="Jul",F1856="Aug",F1856="Sep"),"Q3",
IF(OR(F1856="Oct",F1856="Nov",F1856="Dec"),"Q4",""))))</f>
        <v>Q4</v>
      </c>
      <c r="H1856" t="str">
        <f>"Q"&amp;INT((MONTH(A1856)-1)/3)+1</f>
        <v>Q4</v>
      </c>
      <c r="I1856">
        <v>2016</v>
      </c>
      <c r="J1856" t="str">
        <f>IF(C1856&gt;B1856, "Bullish", IF(B1856&gt;C1856, "Bearish", "Neutral"))</f>
        <v>Bearish</v>
      </c>
      <c r="K1856" t="str">
        <f>IF(C1857&gt;C1856, "Buy", "")</f>
        <v>Buy</v>
      </c>
      <c r="L1856" t="str">
        <f>IF(C1857&lt;C1856, "Sell", "")</f>
        <v/>
      </c>
      <c r="V1856" s="4">
        <f t="shared" si="28"/>
        <v>9.6387534175696073E-3</v>
      </c>
    </row>
    <row r="1857" spans="1:22" x14ac:dyDescent="0.25">
      <c r="A1857" s="1">
        <v>42667</v>
      </c>
      <c r="B1857">
        <v>518.75</v>
      </c>
      <c r="C1857">
        <v>513.54998780000005</v>
      </c>
      <c r="D1857">
        <v>2902974</v>
      </c>
      <c r="E1857" t="s">
        <v>7</v>
      </c>
      <c r="F1857" t="s">
        <v>21</v>
      </c>
      <c r="G1857" t="str">
        <f>IF(OR(F1857="Jan",F1857="Feb",F1857="Mar"),"Q1",
IF(OR(F1857="Apr",F1857="May",F1857="Jun"),"Q2",
IF(OR(F1857="Jul",F1857="Aug",F1857="Sep"),"Q3",
IF(OR(F1857="Oct",F1857="Nov",F1857="Dec"),"Q4",""))))</f>
        <v>Q4</v>
      </c>
      <c r="H1857" t="str">
        <f>"Q"&amp;INT((MONTH(A1857)-1)/3)+1</f>
        <v>Q4</v>
      </c>
      <c r="I1857">
        <v>2016</v>
      </c>
      <c r="J1857" t="str">
        <f>IF(C1857&gt;B1857, "Bullish", IF(B1857&gt;C1857, "Bearish", "Neutral"))</f>
        <v>Bearish</v>
      </c>
      <c r="K1857" t="str">
        <f>IF(C1858&gt;C1857, "Buy", "")</f>
        <v>Buy</v>
      </c>
      <c r="L1857" t="str">
        <f>IF(C1858&lt;C1857, "Sell", "")</f>
        <v/>
      </c>
      <c r="V1857" s="4">
        <f t="shared" si="28"/>
        <v>1.0786933134544515E-2</v>
      </c>
    </row>
    <row r="1858" spans="1:22" x14ac:dyDescent="0.25">
      <c r="A1858" s="1">
        <v>42664</v>
      </c>
      <c r="B1858">
        <v>517.5</v>
      </c>
      <c r="C1858">
        <v>519.15002440000001</v>
      </c>
      <c r="D1858">
        <v>3863620</v>
      </c>
      <c r="E1858" t="s">
        <v>12</v>
      </c>
      <c r="F1858" t="s">
        <v>21</v>
      </c>
      <c r="G1858" t="str">
        <f>IF(OR(F1858="Jan",F1858="Feb",F1858="Mar"),"Q1",
IF(OR(F1858="Apr",F1858="May",F1858="Jun"),"Q2",
IF(OR(F1858="Jul",F1858="Aug",F1858="Sep"),"Q3",
IF(OR(F1858="Oct",F1858="Nov",F1858="Dec"),"Q4",""))))</f>
        <v>Q4</v>
      </c>
      <c r="H1858" t="str">
        <f>"Q"&amp;INT((MONTH(A1858)-1)/3)+1</f>
        <v>Q4</v>
      </c>
      <c r="I1858">
        <v>2016</v>
      </c>
      <c r="J1858" t="str">
        <f>IF(C1858&gt;B1858, "Bullish", IF(B1858&gt;C1858, "Bearish", "Neutral"))</f>
        <v>Bullish</v>
      </c>
      <c r="K1858" t="str">
        <f>IF(C1859&gt;C1858, "Buy", "")</f>
        <v/>
      </c>
      <c r="L1858" t="str">
        <f>IF(C1859&lt;C1858, "Sell", "")</f>
        <v>Sell</v>
      </c>
      <c r="V1858" s="4">
        <f t="shared" si="28"/>
        <v>-1.5916889607513721E-3</v>
      </c>
    </row>
    <row r="1859" spans="1:22" x14ac:dyDescent="0.25">
      <c r="A1859" s="1">
        <v>42663</v>
      </c>
      <c r="B1859">
        <v>522.375</v>
      </c>
      <c r="C1859">
        <v>518.32501219999995</v>
      </c>
      <c r="D1859">
        <v>3535490</v>
      </c>
      <c r="E1859" t="s">
        <v>11</v>
      </c>
      <c r="F1859" t="s">
        <v>21</v>
      </c>
      <c r="G1859" t="str">
        <f>IF(OR(F1859="Jan",F1859="Feb",F1859="Mar"),"Q1",
IF(OR(F1859="Apr",F1859="May",F1859="Jun"),"Q2",
IF(OR(F1859="Jul",F1859="Aug",F1859="Sep"),"Q3",
IF(OR(F1859="Oct",F1859="Nov",F1859="Dec"),"Q4",""))))</f>
        <v>Q4</v>
      </c>
      <c r="H1859" t="str">
        <f>"Q"&amp;INT((MONTH(A1859)-1)/3)+1</f>
        <v>Q4</v>
      </c>
      <c r="I1859">
        <v>2016</v>
      </c>
      <c r="J1859" t="str">
        <f>IF(C1859&gt;B1859, "Bullish", IF(B1859&gt;C1859, "Bearish", "Neutral"))</f>
        <v>Bearish</v>
      </c>
      <c r="K1859" t="str">
        <f>IF(C1860&gt;C1859, "Buy", "")</f>
        <v>Buy</v>
      </c>
      <c r="L1859" t="str">
        <f>IF(C1860&lt;C1859, "Sell", "")</f>
        <v/>
      </c>
      <c r="V1859" s="4">
        <f t="shared" ref="V1859:V1922" si="29">(C1860-C1859)/C1860</f>
        <v>4.9433904384360407E-3</v>
      </c>
    </row>
    <row r="1860" spans="1:22" x14ac:dyDescent="0.25">
      <c r="A1860" s="1">
        <v>42662</v>
      </c>
      <c r="B1860">
        <v>521</v>
      </c>
      <c r="C1860">
        <v>520.90002440000001</v>
      </c>
      <c r="D1860">
        <v>3509836</v>
      </c>
      <c r="E1860" t="s">
        <v>10</v>
      </c>
      <c r="F1860" t="s">
        <v>21</v>
      </c>
      <c r="G1860" t="str">
        <f>IF(OR(F1860="Jan",F1860="Feb",F1860="Mar"),"Q1",
IF(OR(F1860="Apr",F1860="May",F1860="Jun"),"Q2",
IF(OR(F1860="Jul",F1860="Aug",F1860="Sep"),"Q3",
IF(OR(F1860="Oct",F1860="Nov",F1860="Dec"),"Q4",""))))</f>
        <v>Q4</v>
      </c>
      <c r="H1860" t="str">
        <f>"Q"&amp;INT((MONTH(A1860)-1)/3)+1</f>
        <v>Q4</v>
      </c>
      <c r="I1860">
        <v>2016</v>
      </c>
      <c r="J1860" t="str">
        <f>IF(C1860&gt;B1860, "Bullish", IF(B1860&gt;C1860, "Bearish", "Neutral"))</f>
        <v>Bearish</v>
      </c>
      <c r="K1860" t="str">
        <f>IF(C1861&gt;C1860, "Buy", "")</f>
        <v/>
      </c>
      <c r="L1860" t="str">
        <f>IF(C1861&lt;C1860, "Sell", "")</f>
        <v>Sell</v>
      </c>
      <c r="V1860" s="4">
        <f t="shared" si="29"/>
        <v>-2.6466482564299746E-3</v>
      </c>
    </row>
    <row r="1861" spans="1:22" x14ac:dyDescent="0.25">
      <c r="A1861" s="1">
        <v>42661</v>
      </c>
      <c r="B1861">
        <v>515</v>
      </c>
      <c r="C1861">
        <v>519.52502440000001</v>
      </c>
      <c r="D1861">
        <v>6388134</v>
      </c>
      <c r="E1861" t="s">
        <v>9</v>
      </c>
      <c r="F1861" t="s">
        <v>21</v>
      </c>
      <c r="G1861" t="str">
        <f>IF(OR(F1861="Jan",F1861="Feb",F1861="Mar"),"Q1",
IF(OR(F1861="Apr",F1861="May",F1861="Jun"),"Q2",
IF(OR(F1861="Jul",F1861="Aug",F1861="Sep"),"Q3",
IF(OR(F1861="Oct",F1861="Nov",F1861="Dec"),"Q4",""))))</f>
        <v>Q4</v>
      </c>
      <c r="H1861" t="str">
        <f>"Q"&amp;INT((MONTH(A1861)-1)/3)+1</f>
        <v>Q4</v>
      </c>
      <c r="I1861">
        <v>2016</v>
      </c>
      <c r="J1861" t="str">
        <f>IF(C1861&gt;B1861, "Bullish", IF(B1861&gt;C1861, "Bearish", "Neutral"))</f>
        <v>Bullish</v>
      </c>
      <c r="K1861" t="str">
        <f>IF(C1862&gt;C1861, "Buy", "")</f>
        <v/>
      </c>
      <c r="L1861" t="str">
        <f>IF(C1862&lt;C1861, "Sell", "")</f>
        <v>Sell</v>
      </c>
      <c r="V1861" s="4">
        <f t="shared" si="29"/>
        <v>-1.628523474436647E-2</v>
      </c>
    </row>
    <row r="1862" spans="1:22" x14ac:dyDescent="0.25">
      <c r="A1862" s="1">
        <v>42660</v>
      </c>
      <c r="B1862">
        <v>517.47497559999999</v>
      </c>
      <c r="C1862">
        <v>511.2000122</v>
      </c>
      <c r="D1862">
        <v>8014858</v>
      </c>
      <c r="E1862" t="s">
        <v>7</v>
      </c>
      <c r="F1862" t="s">
        <v>21</v>
      </c>
      <c r="G1862" t="str">
        <f>IF(OR(F1862="Jan",F1862="Feb",F1862="Mar"),"Q1",
IF(OR(F1862="Apr",F1862="May",F1862="Jun"),"Q2",
IF(OR(F1862="Jul",F1862="Aug",F1862="Sep"),"Q3",
IF(OR(F1862="Oct",F1862="Nov",F1862="Dec"),"Q4",""))))</f>
        <v>Q4</v>
      </c>
      <c r="H1862" t="str">
        <f>"Q"&amp;INT((MONTH(A1862)-1)/3)+1</f>
        <v>Q4</v>
      </c>
      <c r="I1862">
        <v>2016</v>
      </c>
      <c r="J1862" t="str">
        <f>IF(C1862&gt;B1862, "Bullish", IF(B1862&gt;C1862, "Bearish", "Neutral"))</f>
        <v>Bearish</v>
      </c>
      <c r="K1862" t="str">
        <f>IF(C1863&gt;C1862, "Buy", "")</f>
        <v>Buy</v>
      </c>
      <c r="L1862" t="str">
        <f>IF(C1863&lt;C1862, "Sell", "")</f>
        <v/>
      </c>
      <c r="V1862" s="4">
        <f t="shared" si="29"/>
        <v>4.6244461735514778E-3</v>
      </c>
    </row>
    <row r="1863" spans="1:22" x14ac:dyDescent="0.25">
      <c r="A1863" s="1">
        <v>42657</v>
      </c>
      <c r="B1863">
        <v>526.45001219999995</v>
      </c>
      <c r="C1863">
        <v>513.57501219999995</v>
      </c>
      <c r="D1863">
        <v>33461690</v>
      </c>
      <c r="E1863" t="s">
        <v>12</v>
      </c>
      <c r="F1863" t="s">
        <v>21</v>
      </c>
      <c r="G1863" t="str">
        <f>IF(OR(F1863="Jan",F1863="Feb",F1863="Mar"),"Q1",
IF(OR(F1863="Apr",F1863="May",F1863="Jun"),"Q2",
IF(OR(F1863="Jul",F1863="Aug",F1863="Sep"),"Q3",
IF(OR(F1863="Oct",F1863="Nov",F1863="Dec"),"Q4",""))))</f>
        <v>Q4</v>
      </c>
      <c r="H1863" t="str">
        <f>"Q"&amp;INT((MONTH(A1863)-1)/3)+1</f>
        <v>Q4</v>
      </c>
      <c r="I1863">
        <v>2016</v>
      </c>
      <c r="J1863" t="str">
        <f>IF(C1863&gt;B1863, "Bullish", IF(B1863&gt;C1863, "Bearish", "Neutral"))</f>
        <v>Bearish</v>
      </c>
      <c r="K1863" t="str">
        <f>IF(C1864&gt;C1863, "Buy", "")</f>
        <v>Buy</v>
      </c>
      <c r="L1863" t="str">
        <f>IF(C1864&lt;C1863, "Sell", "")</f>
        <v/>
      </c>
      <c r="V1863" s="4">
        <f t="shared" si="29"/>
        <v>2.3946359846335717E-2</v>
      </c>
    </row>
    <row r="1864" spans="1:22" x14ac:dyDescent="0.25">
      <c r="A1864" s="1">
        <v>42656</v>
      </c>
      <c r="B1864">
        <v>510.7000122</v>
      </c>
      <c r="C1864">
        <v>526.17498780000005</v>
      </c>
      <c r="D1864">
        <v>9778690</v>
      </c>
      <c r="E1864" t="s">
        <v>11</v>
      </c>
      <c r="F1864" t="s">
        <v>21</v>
      </c>
      <c r="G1864" t="str">
        <f>IF(OR(F1864="Jan",F1864="Feb",F1864="Mar"),"Q1",
IF(OR(F1864="Apr",F1864="May",F1864="Jun"),"Q2",
IF(OR(F1864="Jul",F1864="Aug",F1864="Sep"),"Q3",
IF(OR(F1864="Oct",F1864="Nov",F1864="Dec"),"Q4",""))))</f>
        <v>Q4</v>
      </c>
      <c r="H1864" t="str">
        <f>"Q"&amp;INT((MONTH(A1864)-1)/3)+1</f>
        <v>Q4</v>
      </c>
      <c r="I1864">
        <v>2016</v>
      </c>
      <c r="J1864" t="str">
        <f>IF(C1864&gt;B1864, "Bullish", IF(B1864&gt;C1864, "Bearish", "Neutral"))</f>
        <v>Bullish</v>
      </c>
      <c r="K1864" t="str">
        <f>IF(C1865&gt;C1864, "Buy", "")</f>
        <v/>
      </c>
      <c r="L1864" t="str">
        <f>IF(C1865&lt;C1864, "Sell", "")</f>
        <v>Sell</v>
      </c>
      <c r="V1864" s="4">
        <f t="shared" si="29"/>
        <v>-2.1748653295144815E-2</v>
      </c>
    </row>
    <row r="1865" spans="1:22" x14ac:dyDescent="0.25">
      <c r="A1865" s="1">
        <v>42653</v>
      </c>
      <c r="B1865">
        <v>508.5</v>
      </c>
      <c r="C1865">
        <v>514.97497559999999</v>
      </c>
      <c r="D1865">
        <v>5413170</v>
      </c>
      <c r="E1865" t="s">
        <v>7</v>
      </c>
      <c r="F1865" t="s">
        <v>21</v>
      </c>
      <c r="G1865" t="str">
        <f>IF(OR(F1865="Jan",F1865="Feb",F1865="Mar"),"Q1",
IF(OR(F1865="Apr",F1865="May",F1865="Jun"),"Q2",
IF(OR(F1865="Jul",F1865="Aug",F1865="Sep"),"Q3",
IF(OR(F1865="Oct",F1865="Nov",F1865="Dec"),"Q4",""))))</f>
        <v>Q4</v>
      </c>
      <c r="H1865" t="str">
        <f>"Q"&amp;INT((MONTH(A1865)-1)/3)+1</f>
        <v>Q4</v>
      </c>
      <c r="I1865">
        <v>2016</v>
      </c>
      <c r="J1865" t="str">
        <f>IF(C1865&gt;B1865, "Bullish", IF(B1865&gt;C1865, "Bearish", "Neutral"))</f>
        <v>Bullish</v>
      </c>
      <c r="K1865" t="str">
        <f>IF(C1866&gt;C1865, "Buy", "")</f>
        <v/>
      </c>
      <c r="L1865" t="str">
        <f>IF(C1866&lt;C1865, "Sell", "")</f>
        <v>Sell</v>
      </c>
      <c r="V1865" s="4">
        <f t="shared" si="29"/>
        <v>-1.7184300636658337E-2</v>
      </c>
    </row>
    <row r="1866" spans="1:22" x14ac:dyDescent="0.25">
      <c r="A1866" s="1">
        <v>42650</v>
      </c>
      <c r="B1866">
        <v>514.97497559999999</v>
      </c>
      <c r="C1866">
        <v>506.27499390000003</v>
      </c>
      <c r="D1866">
        <v>6288558</v>
      </c>
      <c r="E1866" t="s">
        <v>12</v>
      </c>
      <c r="F1866" t="s">
        <v>21</v>
      </c>
      <c r="G1866" t="str">
        <f>IF(OR(F1866="Jan",F1866="Feb",F1866="Mar"),"Q1",
IF(OR(F1866="Apr",F1866="May",F1866="Jun"),"Q2",
IF(OR(F1866="Jul",F1866="Aug",F1866="Sep"),"Q3",
IF(OR(F1866="Oct",F1866="Nov",F1866="Dec"),"Q4",""))))</f>
        <v>Q4</v>
      </c>
      <c r="H1866" t="str">
        <f>"Q"&amp;INT((MONTH(A1866)-1)/3)+1</f>
        <v>Q4</v>
      </c>
      <c r="I1866">
        <v>2016</v>
      </c>
      <c r="J1866" t="str">
        <f>IF(C1866&gt;B1866, "Bullish", IF(B1866&gt;C1866, "Bearish", "Neutral"))</f>
        <v>Bearish</v>
      </c>
      <c r="K1866" t="str">
        <f>IF(C1867&gt;C1866, "Buy", "")</f>
        <v>Buy</v>
      </c>
      <c r="L1866" t="str">
        <f>IF(C1867&lt;C1866, "Sell", "")</f>
        <v/>
      </c>
      <c r="V1866" s="4">
        <f t="shared" si="29"/>
        <v>1.4453996736735761E-2</v>
      </c>
    </row>
    <row r="1867" spans="1:22" x14ac:dyDescent="0.25">
      <c r="A1867" s="1">
        <v>42649</v>
      </c>
      <c r="B1867">
        <v>522.5</v>
      </c>
      <c r="C1867">
        <v>513.70001219999995</v>
      </c>
      <c r="D1867">
        <v>3721882</v>
      </c>
      <c r="E1867" t="s">
        <v>11</v>
      </c>
      <c r="F1867" t="s">
        <v>21</v>
      </c>
      <c r="G1867" t="str">
        <f>IF(OR(F1867="Jan",F1867="Feb",F1867="Mar"),"Q1",
IF(OR(F1867="Apr",F1867="May",F1867="Jun"),"Q2",
IF(OR(F1867="Jul",F1867="Aug",F1867="Sep"),"Q3",
IF(OR(F1867="Oct",F1867="Nov",F1867="Dec"),"Q4",""))))</f>
        <v>Q4</v>
      </c>
      <c r="H1867" t="str">
        <f>"Q"&amp;INT((MONTH(A1867)-1)/3)+1</f>
        <v>Q4</v>
      </c>
      <c r="I1867">
        <v>2016</v>
      </c>
      <c r="J1867" t="str">
        <f>IF(C1867&gt;B1867, "Bullish", IF(B1867&gt;C1867, "Bearish", "Neutral"))</f>
        <v>Bearish</v>
      </c>
      <c r="K1867" t="str">
        <f>IF(C1868&gt;C1867, "Buy", "")</f>
        <v>Buy</v>
      </c>
      <c r="L1867" t="str">
        <f>IF(C1868&lt;C1867, "Sell", "")</f>
        <v/>
      </c>
      <c r="V1867" s="4">
        <f t="shared" si="29"/>
        <v>1.3538142678828715E-2</v>
      </c>
    </row>
    <row r="1868" spans="1:22" x14ac:dyDescent="0.25">
      <c r="A1868" s="1">
        <v>42648</v>
      </c>
      <c r="B1868">
        <v>524.59997559999999</v>
      </c>
      <c r="C1868">
        <v>520.75</v>
      </c>
      <c r="D1868">
        <v>2307574</v>
      </c>
      <c r="E1868" t="s">
        <v>10</v>
      </c>
      <c r="F1868" t="s">
        <v>21</v>
      </c>
      <c r="G1868" t="str">
        <f>IF(OR(F1868="Jan",F1868="Feb",F1868="Mar"),"Q1",
IF(OR(F1868="Apr",F1868="May",F1868="Jun"),"Q2",
IF(OR(F1868="Jul",F1868="Aug",F1868="Sep"),"Q3",
IF(OR(F1868="Oct",F1868="Nov",F1868="Dec"),"Q4",""))))</f>
        <v>Q4</v>
      </c>
      <c r="H1868" t="str">
        <f>"Q"&amp;INT((MONTH(A1868)-1)/3)+1</f>
        <v>Q4</v>
      </c>
      <c r="I1868">
        <v>2016</v>
      </c>
      <c r="J1868" t="str">
        <f>IF(C1868&gt;B1868, "Bullish", IF(B1868&gt;C1868, "Bearish", "Neutral"))</f>
        <v>Bearish</v>
      </c>
      <c r="K1868" t="str">
        <f>IF(C1869&gt;C1868, "Buy", "")</f>
        <v>Buy</v>
      </c>
      <c r="L1868" t="str">
        <f>IF(C1869&lt;C1868, "Sell", "")</f>
        <v/>
      </c>
      <c r="V1868" s="4">
        <f t="shared" si="29"/>
        <v>7.3388787248734929E-3</v>
      </c>
    </row>
    <row r="1869" spans="1:22" x14ac:dyDescent="0.25">
      <c r="A1869" s="1">
        <v>42647</v>
      </c>
      <c r="B1869">
        <v>520</v>
      </c>
      <c r="C1869">
        <v>524.59997559999999</v>
      </c>
      <c r="D1869">
        <v>5066586</v>
      </c>
      <c r="E1869" t="s">
        <v>9</v>
      </c>
      <c r="F1869" t="s">
        <v>21</v>
      </c>
      <c r="G1869" t="str">
        <f>IF(OR(F1869="Jan",F1869="Feb",F1869="Mar"),"Q1",
IF(OR(F1869="Apr",F1869="May",F1869="Jun"),"Q2",
IF(OR(F1869="Jul",F1869="Aug",F1869="Sep"),"Q3",
IF(OR(F1869="Oct",F1869="Nov",F1869="Dec"),"Q4",""))))</f>
        <v>Q4</v>
      </c>
      <c r="H1869" t="str">
        <f>"Q"&amp;INT((MONTH(A1869)-1)/3)+1</f>
        <v>Q4</v>
      </c>
      <c r="I1869">
        <v>2016</v>
      </c>
      <c r="J1869" t="str">
        <f>IF(C1869&gt;B1869, "Bullish", IF(B1869&gt;C1869, "Bearish", "Neutral"))</f>
        <v>Bullish</v>
      </c>
      <c r="K1869" t="str">
        <f>IF(C1870&gt;C1869, "Buy", "")</f>
        <v/>
      </c>
      <c r="L1869" t="str">
        <f>IF(C1870&lt;C1869, "Sell", "")</f>
        <v>Sell</v>
      </c>
      <c r="V1869" s="4">
        <f t="shared" si="29"/>
        <v>-1.0692588248626367E-2</v>
      </c>
    </row>
    <row r="1870" spans="1:22" x14ac:dyDescent="0.25">
      <c r="A1870" s="1">
        <v>42646</v>
      </c>
      <c r="B1870">
        <v>517.75</v>
      </c>
      <c r="C1870">
        <v>519.04998780000005</v>
      </c>
      <c r="D1870">
        <v>3656160</v>
      </c>
      <c r="E1870" t="s">
        <v>7</v>
      </c>
      <c r="F1870" t="s">
        <v>21</v>
      </c>
      <c r="G1870" t="str">
        <f>IF(OR(F1870="Jan",F1870="Feb",F1870="Mar"),"Q1",
IF(OR(F1870="Apr",F1870="May",F1870="Jun"),"Q2",
IF(OR(F1870="Jul",F1870="Aug",F1870="Sep"),"Q3",
IF(OR(F1870="Oct",F1870="Nov",F1870="Dec"),"Q4",""))))</f>
        <v>Q4</v>
      </c>
      <c r="H1870" t="str">
        <f>"Q"&amp;INT((MONTH(A1870)-1)/3)+1</f>
        <v>Q4</v>
      </c>
      <c r="I1870">
        <v>2016</v>
      </c>
      <c r="J1870" t="str">
        <f>IF(C1870&gt;B1870, "Bullish", IF(B1870&gt;C1870, "Bearish", "Neutral"))</f>
        <v>Bullish</v>
      </c>
      <c r="K1870" t="str">
        <f>IF(C1871&gt;C1870, "Buy", "")</f>
        <v/>
      </c>
      <c r="L1870" t="str">
        <f>IF(C1871&lt;C1870, "Sell", "")</f>
        <v>Sell</v>
      </c>
      <c r="V1870" s="4">
        <f t="shared" si="29"/>
        <v>-1.9785982370006273E-3</v>
      </c>
    </row>
    <row r="1871" spans="1:22" x14ac:dyDescent="0.25">
      <c r="A1871" s="1">
        <v>42643</v>
      </c>
      <c r="B1871">
        <v>515.54998780000005</v>
      </c>
      <c r="C1871">
        <v>518.02502440000001</v>
      </c>
      <c r="D1871">
        <v>6502354</v>
      </c>
      <c r="E1871" t="s">
        <v>12</v>
      </c>
      <c r="F1871" t="s">
        <v>20</v>
      </c>
      <c r="G1871" t="str">
        <f>IF(OR(F1871="Jan",F1871="Feb",F1871="Mar"),"Q1",
IF(OR(F1871="Apr",F1871="May",F1871="Jun"),"Q2",
IF(OR(F1871="Jul",F1871="Aug",F1871="Sep"),"Q3",
IF(OR(F1871="Oct",F1871="Nov",F1871="Dec"),"Q4",""))))</f>
        <v>Q3</v>
      </c>
      <c r="H1871" t="str">
        <f>"Q"&amp;INT((MONTH(A1871)-1)/3)+1</f>
        <v>Q3</v>
      </c>
      <c r="I1871">
        <v>2016</v>
      </c>
      <c r="J1871" t="str">
        <f>IF(C1871&gt;B1871, "Bullish", IF(B1871&gt;C1871, "Bearish", "Neutral"))</f>
        <v>Bullish</v>
      </c>
      <c r="K1871" t="str">
        <f>IF(C1872&gt;C1871, "Buy", "")</f>
        <v/>
      </c>
      <c r="L1871" t="str">
        <f>IF(C1872&lt;C1871, "Sell", "")</f>
        <v>Sell</v>
      </c>
      <c r="V1871" s="4">
        <f t="shared" si="29"/>
        <v>-6.6557500240969954E-3</v>
      </c>
    </row>
    <row r="1872" spans="1:22" x14ac:dyDescent="0.25">
      <c r="A1872" s="1">
        <v>42642</v>
      </c>
      <c r="B1872">
        <v>522.47497559999999</v>
      </c>
      <c r="C1872">
        <v>514.59997559999999</v>
      </c>
      <c r="D1872">
        <v>8902638</v>
      </c>
      <c r="E1872" t="s">
        <v>11</v>
      </c>
      <c r="F1872" t="s">
        <v>20</v>
      </c>
      <c r="G1872" t="str">
        <f>IF(OR(F1872="Jan",F1872="Feb",F1872="Mar"),"Q1",
IF(OR(F1872="Apr",F1872="May",F1872="Jun"),"Q2",
IF(OR(F1872="Jul",F1872="Aug",F1872="Sep"),"Q3",
IF(OR(F1872="Oct",F1872="Nov",F1872="Dec"),"Q4",""))))</f>
        <v>Q3</v>
      </c>
      <c r="H1872" t="str">
        <f>"Q"&amp;INT((MONTH(A1872)-1)/3)+1</f>
        <v>Q3</v>
      </c>
      <c r="I1872">
        <v>2016</v>
      </c>
      <c r="J1872" t="str">
        <f>IF(C1872&gt;B1872, "Bullish", IF(B1872&gt;C1872, "Bearish", "Neutral"))</f>
        <v>Bearish</v>
      </c>
      <c r="K1872" t="str">
        <f>IF(C1873&gt;C1872, "Buy", "")</f>
        <v>Buy</v>
      </c>
      <c r="L1872" t="str">
        <f>IF(C1873&lt;C1872, "Sell", "")</f>
        <v/>
      </c>
      <c r="V1872" s="4">
        <f t="shared" si="29"/>
        <v>9.3844751508372765E-3</v>
      </c>
    </row>
    <row r="1873" spans="1:22" x14ac:dyDescent="0.25">
      <c r="A1873" s="1">
        <v>42641</v>
      </c>
      <c r="B1873">
        <v>520</v>
      </c>
      <c r="C1873">
        <v>519.47497559999999</v>
      </c>
      <c r="D1873">
        <v>5434708</v>
      </c>
      <c r="E1873" t="s">
        <v>10</v>
      </c>
      <c r="F1873" t="s">
        <v>20</v>
      </c>
      <c r="G1873" t="str">
        <f>IF(OR(F1873="Jan",F1873="Feb",F1873="Mar"),"Q1",
IF(OR(F1873="Apr",F1873="May",F1873="Jun"),"Q2",
IF(OR(F1873="Jul",F1873="Aug",F1873="Sep"),"Q3",
IF(OR(F1873="Oct",F1873="Nov",F1873="Dec"),"Q4",""))))</f>
        <v>Q3</v>
      </c>
      <c r="H1873" t="str">
        <f>"Q"&amp;INT((MONTH(A1873)-1)/3)+1</f>
        <v>Q3</v>
      </c>
      <c r="I1873">
        <v>2016</v>
      </c>
      <c r="J1873" t="str">
        <f>IF(C1873&gt;B1873, "Bullish", IF(B1873&gt;C1873, "Bearish", "Neutral"))</f>
        <v>Bearish</v>
      </c>
      <c r="K1873" t="str">
        <f>IF(C1874&gt;C1873, "Buy", "")</f>
        <v>Buy</v>
      </c>
      <c r="L1873" t="str">
        <f>IF(C1874&lt;C1873, "Sell", "")</f>
        <v/>
      </c>
      <c r="V1873" s="4">
        <f t="shared" si="29"/>
        <v>7.6946265929311202E-4</v>
      </c>
    </row>
    <row r="1874" spans="1:22" x14ac:dyDescent="0.25">
      <c r="A1874" s="1">
        <v>42640</v>
      </c>
      <c r="B1874">
        <v>517.52502440000001</v>
      </c>
      <c r="C1874">
        <v>519.875</v>
      </c>
      <c r="D1874">
        <v>6525660</v>
      </c>
      <c r="E1874" t="s">
        <v>9</v>
      </c>
      <c r="F1874" t="s">
        <v>20</v>
      </c>
      <c r="G1874" t="str">
        <f>IF(OR(F1874="Jan",F1874="Feb",F1874="Mar"),"Q1",
IF(OR(F1874="Apr",F1874="May",F1874="Jun"),"Q2",
IF(OR(F1874="Jul",F1874="Aug",F1874="Sep"),"Q3",
IF(OR(F1874="Oct",F1874="Nov",F1874="Dec"),"Q4",""))))</f>
        <v>Q3</v>
      </c>
      <c r="H1874" t="str">
        <f>"Q"&amp;INT((MONTH(A1874)-1)/3)+1</f>
        <v>Q3</v>
      </c>
      <c r="I1874">
        <v>2016</v>
      </c>
      <c r="J1874" t="str">
        <f>IF(C1874&gt;B1874, "Bullish", IF(B1874&gt;C1874, "Bearish", "Neutral"))</f>
        <v>Bullish</v>
      </c>
      <c r="K1874" t="str">
        <f>IF(C1875&gt;C1874, "Buy", "")</f>
        <v/>
      </c>
      <c r="L1874" t="str">
        <f>IF(C1875&lt;C1874, "Sell", "")</f>
        <v>Sell</v>
      </c>
      <c r="V1874" s="4">
        <f t="shared" si="29"/>
        <v>-3.7165513170347095E-3</v>
      </c>
    </row>
    <row r="1875" spans="1:22" x14ac:dyDescent="0.25">
      <c r="A1875" s="1">
        <v>42639</v>
      </c>
      <c r="B1875">
        <v>521.375</v>
      </c>
      <c r="C1875">
        <v>517.95001219999995</v>
      </c>
      <c r="D1875">
        <v>6371798</v>
      </c>
      <c r="E1875" t="s">
        <v>7</v>
      </c>
      <c r="F1875" t="s">
        <v>20</v>
      </c>
      <c r="G1875" t="str">
        <f>IF(OR(F1875="Jan",F1875="Feb",F1875="Mar"),"Q1",
IF(OR(F1875="Apr",F1875="May",F1875="Jun"),"Q2",
IF(OR(F1875="Jul",F1875="Aug",F1875="Sep"),"Q3",
IF(OR(F1875="Oct",F1875="Nov",F1875="Dec"),"Q4",""))))</f>
        <v>Q3</v>
      </c>
      <c r="H1875" t="str">
        <f>"Q"&amp;INT((MONTH(A1875)-1)/3)+1</f>
        <v>Q3</v>
      </c>
      <c r="I1875">
        <v>2016</v>
      </c>
      <c r="J1875" t="str">
        <f>IF(C1875&gt;B1875, "Bullish", IF(B1875&gt;C1875, "Bearish", "Neutral"))</f>
        <v>Bearish</v>
      </c>
      <c r="K1875" t="str">
        <f>IF(C1876&gt;C1875, "Buy", "")</f>
        <v>Buy</v>
      </c>
      <c r="L1875" t="str">
        <f>IF(C1876&lt;C1875, "Sell", "")</f>
        <v/>
      </c>
      <c r="V1875" s="4">
        <f t="shared" si="29"/>
        <v>6.3786140604515408E-3</v>
      </c>
    </row>
    <row r="1876" spans="1:22" x14ac:dyDescent="0.25">
      <c r="A1876" s="1">
        <v>42636</v>
      </c>
      <c r="B1876">
        <v>528.5</v>
      </c>
      <c r="C1876">
        <v>521.27502440000001</v>
      </c>
      <c r="D1876">
        <v>5205294</v>
      </c>
      <c r="E1876" t="s">
        <v>12</v>
      </c>
      <c r="F1876" t="s">
        <v>20</v>
      </c>
      <c r="G1876" t="str">
        <f>IF(OR(F1876="Jan",F1876="Feb",F1876="Mar"),"Q1",
IF(OR(F1876="Apr",F1876="May",F1876="Jun"),"Q2",
IF(OR(F1876="Jul",F1876="Aug",F1876="Sep"),"Q3",
IF(OR(F1876="Oct",F1876="Nov",F1876="Dec"),"Q4",""))))</f>
        <v>Q3</v>
      </c>
      <c r="H1876" t="str">
        <f>"Q"&amp;INT((MONTH(A1876)-1)/3)+1</f>
        <v>Q3</v>
      </c>
      <c r="I1876">
        <v>2016</v>
      </c>
      <c r="J1876" t="str">
        <f>IF(C1876&gt;B1876, "Bullish", IF(B1876&gt;C1876, "Bearish", "Neutral"))</f>
        <v>Bearish</v>
      </c>
      <c r="K1876" t="str">
        <f>IF(C1877&gt;C1876, "Buy", "")</f>
        <v>Buy</v>
      </c>
      <c r="L1876" t="str">
        <f>IF(C1877&lt;C1876, "Sell", "")</f>
        <v/>
      </c>
      <c r="V1876" s="4">
        <f t="shared" si="29"/>
        <v>1.5347562571816156E-2</v>
      </c>
    </row>
    <row r="1877" spans="1:22" x14ac:dyDescent="0.25">
      <c r="A1877" s="1">
        <v>42635</v>
      </c>
      <c r="B1877">
        <v>529.5</v>
      </c>
      <c r="C1877">
        <v>529.40002440000001</v>
      </c>
      <c r="D1877">
        <v>3629514</v>
      </c>
      <c r="E1877" t="s">
        <v>11</v>
      </c>
      <c r="F1877" t="s">
        <v>20</v>
      </c>
      <c r="G1877" t="str">
        <f>IF(OR(F1877="Jan",F1877="Feb",F1877="Mar"),"Q1",
IF(OR(F1877="Apr",F1877="May",F1877="Jun"),"Q2",
IF(OR(F1877="Jul",F1877="Aug",F1877="Sep"),"Q3",
IF(OR(F1877="Oct",F1877="Nov",F1877="Dec"),"Q4",""))))</f>
        <v>Q3</v>
      </c>
      <c r="H1877" t="str">
        <f>"Q"&amp;INT((MONTH(A1877)-1)/3)+1</f>
        <v>Q3</v>
      </c>
      <c r="I1877">
        <v>2016</v>
      </c>
      <c r="J1877" t="str">
        <f>IF(C1877&gt;B1877, "Bullish", IF(B1877&gt;C1877, "Bearish", "Neutral"))</f>
        <v>Bearish</v>
      </c>
      <c r="K1877" t="str">
        <f>IF(C1878&gt;C1877, "Buy", "")</f>
        <v/>
      </c>
      <c r="L1877" t="str">
        <f>IF(C1878&lt;C1877, "Sell", "")</f>
        <v>Sell</v>
      </c>
      <c r="V1877" s="4">
        <f t="shared" si="29"/>
        <v>-2.888987733838516E-3</v>
      </c>
    </row>
    <row r="1878" spans="1:22" x14ac:dyDescent="0.25">
      <c r="A1878" s="1">
        <v>42634</v>
      </c>
      <c r="B1878">
        <v>527</v>
      </c>
      <c r="C1878">
        <v>527.875</v>
      </c>
      <c r="D1878">
        <v>4231532</v>
      </c>
      <c r="E1878" t="s">
        <v>10</v>
      </c>
      <c r="F1878" t="s">
        <v>20</v>
      </c>
      <c r="G1878" t="str">
        <f>IF(OR(F1878="Jan",F1878="Feb",F1878="Mar"),"Q1",
IF(OR(F1878="Apr",F1878="May",F1878="Jun"),"Q2",
IF(OR(F1878="Jul",F1878="Aug",F1878="Sep"),"Q3",
IF(OR(F1878="Oct",F1878="Nov",F1878="Dec"),"Q4",""))))</f>
        <v>Q3</v>
      </c>
      <c r="H1878" t="str">
        <f>"Q"&amp;INT((MONTH(A1878)-1)/3)+1</f>
        <v>Q3</v>
      </c>
      <c r="I1878">
        <v>2016</v>
      </c>
      <c r="J1878" t="str">
        <f>IF(C1878&gt;B1878, "Bullish", IF(B1878&gt;C1878, "Bearish", "Neutral"))</f>
        <v>Bullish</v>
      </c>
      <c r="K1878" t="str">
        <f>IF(C1879&gt;C1878, "Buy", "")</f>
        <v/>
      </c>
      <c r="L1878" t="str">
        <f>IF(C1879&lt;C1878, "Sell", "")</f>
        <v>Sell</v>
      </c>
      <c r="V1878" s="4">
        <f t="shared" si="29"/>
        <v>-5.3325481787229751E-3</v>
      </c>
    </row>
    <row r="1879" spans="1:22" x14ac:dyDescent="0.25">
      <c r="A1879" s="1">
        <v>42633</v>
      </c>
      <c r="B1879">
        <v>526.65002440000001</v>
      </c>
      <c r="C1879">
        <v>525.07501219999995</v>
      </c>
      <c r="D1879">
        <v>4214004</v>
      </c>
      <c r="E1879" t="s">
        <v>9</v>
      </c>
      <c r="F1879" t="s">
        <v>20</v>
      </c>
      <c r="G1879" t="str">
        <f>IF(OR(F1879="Jan",F1879="Feb",F1879="Mar"),"Q1",
IF(OR(F1879="Apr",F1879="May",F1879="Jun"),"Q2",
IF(OR(F1879="Jul",F1879="Aug",F1879="Sep"),"Q3",
IF(OR(F1879="Oct",F1879="Nov",F1879="Dec"),"Q4",""))))</f>
        <v>Q3</v>
      </c>
      <c r="H1879" t="str">
        <f>"Q"&amp;INT((MONTH(A1879)-1)/3)+1</f>
        <v>Q3</v>
      </c>
      <c r="I1879">
        <v>2016</v>
      </c>
      <c r="J1879" t="str">
        <f>IF(C1879&gt;B1879, "Bullish", IF(B1879&gt;C1879, "Bearish", "Neutral"))</f>
        <v>Bearish</v>
      </c>
      <c r="K1879" t="str">
        <f>IF(C1880&gt;C1879, "Buy", "")</f>
        <v>Buy</v>
      </c>
      <c r="L1879" t="str">
        <f>IF(C1880&lt;C1879, "Sell", "")</f>
        <v/>
      </c>
      <c r="V1879" s="4">
        <f t="shared" si="29"/>
        <v>1.0412671794325742E-2</v>
      </c>
    </row>
    <row r="1880" spans="1:22" x14ac:dyDescent="0.25">
      <c r="A1880" s="1">
        <v>42632</v>
      </c>
      <c r="B1880">
        <v>523</v>
      </c>
      <c r="C1880">
        <v>530.59997559999999</v>
      </c>
      <c r="D1880">
        <v>5809154</v>
      </c>
      <c r="E1880" t="s">
        <v>7</v>
      </c>
      <c r="F1880" t="s">
        <v>20</v>
      </c>
      <c r="G1880" t="str">
        <f>IF(OR(F1880="Jan",F1880="Feb",F1880="Mar"),"Q1",
IF(OR(F1880="Apr",F1880="May",F1880="Jun"),"Q2",
IF(OR(F1880="Jul",F1880="Aug",F1880="Sep"),"Q3",
IF(OR(F1880="Oct",F1880="Nov",F1880="Dec"),"Q4",""))))</f>
        <v>Q3</v>
      </c>
      <c r="H1880" t="str">
        <f>"Q"&amp;INT((MONTH(A1880)-1)/3)+1</f>
        <v>Q3</v>
      </c>
      <c r="I1880">
        <v>2016</v>
      </c>
      <c r="J1880" t="str">
        <f>IF(C1880&gt;B1880, "Bullish", IF(B1880&gt;C1880, "Bearish", "Neutral"))</f>
        <v>Bullish</v>
      </c>
      <c r="K1880" t="str">
        <f>IF(C1881&gt;C1880, "Buy", "")</f>
        <v/>
      </c>
      <c r="L1880" t="str">
        <f>IF(C1881&lt;C1880, "Sell", "")</f>
        <v>Sell</v>
      </c>
      <c r="V1880" s="4">
        <f t="shared" si="29"/>
        <v>-9.9035681350317191E-4</v>
      </c>
    </row>
    <row r="1881" spans="1:22" x14ac:dyDescent="0.25">
      <c r="A1881" s="1">
        <v>42629</v>
      </c>
      <c r="B1881">
        <v>524.5</v>
      </c>
      <c r="C1881">
        <v>530.07501219999995</v>
      </c>
      <c r="D1881">
        <v>9949384</v>
      </c>
      <c r="E1881" t="s">
        <v>12</v>
      </c>
      <c r="F1881" t="s">
        <v>20</v>
      </c>
      <c r="G1881" t="str">
        <f>IF(OR(F1881="Jan",F1881="Feb",F1881="Mar"),"Q1",
IF(OR(F1881="Apr",F1881="May",F1881="Jun"),"Q2",
IF(OR(F1881="Jul",F1881="Aug",F1881="Sep"),"Q3",
IF(OR(F1881="Oct",F1881="Nov",F1881="Dec"),"Q4",""))))</f>
        <v>Q3</v>
      </c>
      <c r="H1881" t="str">
        <f>"Q"&amp;INT((MONTH(A1881)-1)/3)+1</f>
        <v>Q3</v>
      </c>
      <c r="I1881">
        <v>2016</v>
      </c>
      <c r="J1881" t="str">
        <f>IF(C1881&gt;B1881, "Bullish", IF(B1881&gt;C1881, "Bearish", "Neutral"))</f>
        <v>Bullish</v>
      </c>
      <c r="K1881" t="str">
        <f>IF(C1882&gt;C1881, "Buy", "")</f>
        <v/>
      </c>
      <c r="L1881" t="str">
        <f>IF(C1882&lt;C1881, "Sell", "")</f>
        <v>Sell</v>
      </c>
      <c r="V1881" s="4">
        <f t="shared" si="29"/>
        <v>-1.7223252773454847E-2</v>
      </c>
    </row>
    <row r="1882" spans="1:22" x14ac:dyDescent="0.25">
      <c r="A1882" s="1">
        <v>42628</v>
      </c>
      <c r="B1882">
        <v>522.79998780000005</v>
      </c>
      <c r="C1882">
        <v>521.09997559999999</v>
      </c>
      <c r="D1882">
        <v>4701722</v>
      </c>
      <c r="E1882" t="s">
        <v>11</v>
      </c>
      <c r="F1882" t="s">
        <v>20</v>
      </c>
      <c r="G1882" t="str">
        <f>IF(OR(F1882="Jan",F1882="Feb",F1882="Mar"),"Q1",
IF(OR(F1882="Apr",F1882="May",F1882="Jun"),"Q2",
IF(OR(F1882="Jul",F1882="Aug",F1882="Sep"),"Q3",
IF(OR(F1882="Oct",F1882="Nov",F1882="Dec"),"Q4",""))))</f>
        <v>Q3</v>
      </c>
      <c r="H1882" t="str">
        <f>"Q"&amp;INT((MONTH(A1882)-1)/3)+1</f>
        <v>Q3</v>
      </c>
      <c r="I1882">
        <v>2016</v>
      </c>
      <c r="J1882" t="str">
        <f>IF(C1882&gt;B1882, "Bullish", IF(B1882&gt;C1882, "Bearish", "Neutral"))</f>
        <v>Bearish</v>
      </c>
      <c r="K1882" t="str">
        <f>IF(C1883&gt;C1882, "Buy", "")</f>
        <v>Buy</v>
      </c>
      <c r="L1882" t="str">
        <f>IF(C1883&lt;C1882, "Sell", "")</f>
        <v/>
      </c>
      <c r="V1882" s="4">
        <f t="shared" si="29"/>
        <v>3.2517449113836036E-3</v>
      </c>
    </row>
    <row r="1883" spans="1:22" x14ac:dyDescent="0.25">
      <c r="A1883" s="1">
        <v>42627</v>
      </c>
      <c r="B1883">
        <v>526.97497559999999</v>
      </c>
      <c r="C1883">
        <v>522.79998780000005</v>
      </c>
      <c r="D1883">
        <v>5152418</v>
      </c>
      <c r="E1883" t="s">
        <v>10</v>
      </c>
      <c r="F1883" t="s">
        <v>20</v>
      </c>
      <c r="G1883" t="str">
        <f>IF(OR(F1883="Jan",F1883="Feb",F1883="Mar"),"Q1",
IF(OR(F1883="Apr",F1883="May",F1883="Jun"),"Q2",
IF(OR(F1883="Jul",F1883="Aug",F1883="Sep"),"Q3",
IF(OR(F1883="Oct",F1883="Nov",F1883="Dec"),"Q4",""))))</f>
        <v>Q3</v>
      </c>
      <c r="H1883" t="str">
        <f>"Q"&amp;INT((MONTH(A1883)-1)/3)+1</f>
        <v>Q3</v>
      </c>
      <c r="I1883">
        <v>2016</v>
      </c>
      <c r="J1883" t="str">
        <f>IF(C1883&gt;B1883, "Bullish", IF(B1883&gt;C1883, "Bearish", "Neutral"))</f>
        <v>Bearish</v>
      </c>
      <c r="K1883" t="str">
        <f>IF(C1884&gt;C1883, "Buy", "")</f>
        <v>Buy</v>
      </c>
      <c r="L1883" t="str">
        <f>IF(C1884&lt;C1883, "Sell", "")</f>
        <v/>
      </c>
      <c r="V1883" s="4">
        <f t="shared" si="29"/>
        <v>7.9696626185957239E-3</v>
      </c>
    </row>
    <row r="1884" spans="1:22" x14ac:dyDescent="0.25">
      <c r="A1884" s="1">
        <v>42625</v>
      </c>
      <c r="B1884">
        <v>512.625</v>
      </c>
      <c r="C1884">
        <v>527</v>
      </c>
      <c r="D1884">
        <v>6203096</v>
      </c>
      <c r="E1884" t="s">
        <v>7</v>
      </c>
      <c r="F1884" t="s">
        <v>20</v>
      </c>
      <c r="G1884" t="str">
        <f>IF(OR(F1884="Jan",F1884="Feb",F1884="Mar"),"Q1",
IF(OR(F1884="Apr",F1884="May",F1884="Jun"),"Q2",
IF(OR(F1884="Jul",F1884="Aug",F1884="Sep"),"Q3",
IF(OR(F1884="Oct",F1884="Nov",F1884="Dec"),"Q4",""))))</f>
        <v>Q3</v>
      </c>
      <c r="H1884" t="str">
        <f>"Q"&amp;INT((MONTH(A1884)-1)/3)+1</f>
        <v>Q3</v>
      </c>
      <c r="I1884">
        <v>2016</v>
      </c>
      <c r="J1884" t="str">
        <f>IF(C1884&gt;B1884, "Bullish", IF(B1884&gt;C1884, "Bearish", "Neutral"))</f>
        <v>Bullish</v>
      </c>
      <c r="K1884" t="str">
        <f>IF(C1885&gt;C1884, "Buy", "")</f>
        <v/>
      </c>
      <c r="L1884" t="str">
        <f>IF(C1885&lt;C1884, "Sell", "")</f>
        <v>Sell</v>
      </c>
      <c r="V1884" s="4">
        <f t="shared" si="29"/>
        <v>-1.7865765330758086E-2</v>
      </c>
    </row>
    <row r="1885" spans="1:22" x14ac:dyDescent="0.25">
      <c r="A1885" s="1">
        <v>42622</v>
      </c>
      <c r="B1885">
        <v>518.5</v>
      </c>
      <c r="C1885">
        <v>517.75</v>
      </c>
      <c r="D1885">
        <v>5053438</v>
      </c>
      <c r="E1885" t="s">
        <v>12</v>
      </c>
      <c r="F1885" t="s">
        <v>20</v>
      </c>
      <c r="G1885" t="str">
        <f>IF(OR(F1885="Jan",F1885="Feb",F1885="Mar"),"Q1",
IF(OR(F1885="Apr",F1885="May",F1885="Jun"),"Q2",
IF(OR(F1885="Jul",F1885="Aug",F1885="Sep"),"Q3",
IF(OR(F1885="Oct",F1885="Nov",F1885="Dec"),"Q4",""))))</f>
        <v>Q3</v>
      </c>
      <c r="H1885" t="str">
        <f>"Q"&amp;INT((MONTH(A1885)-1)/3)+1</f>
        <v>Q3</v>
      </c>
      <c r="I1885">
        <v>2016</v>
      </c>
      <c r="J1885" t="str">
        <f>IF(C1885&gt;B1885, "Bullish", IF(B1885&gt;C1885, "Bearish", "Neutral"))</f>
        <v>Bearish</v>
      </c>
      <c r="K1885" t="str">
        <f>IF(C1886&gt;C1885, "Buy", "")</f>
        <v>Buy</v>
      </c>
      <c r="L1885" t="str">
        <f>IF(C1886&lt;C1885, "Sell", "")</f>
        <v/>
      </c>
      <c r="V1885" s="4">
        <f t="shared" si="29"/>
        <v>2.0720130578160021E-3</v>
      </c>
    </row>
    <row r="1886" spans="1:22" x14ac:dyDescent="0.25">
      <c r="A1886" s="1">
        <v>42621</v>
      </c>
      <c r="B1886">
        <v>522.5</v>
      </c>
      <c r="C1886">
        <v>518.82501219999995</v>
      </c>
      <c r="D1886">
        <v>9092774</v>
      </c>
      <c r="E1886" t="s">
        <v>11</v>
      </c>
      <c r="F1886" t="s">
        <v>20</v>
      </c>
      <c r="G1886" t="str">
        <f>IF(OR(F1886="Jan",F1886="Feb",F1886="Mar"),"Q1",
IF(OR(F1886="Apr",F1886="May",F1886="Jun"),"Q2",
IF(OR(F1886="Jul",F1886="Aug",F1886="Sep"),"Q3",
IF(OR(F1886="Oct",F1886="Nov",F1886="Dec"),"Q4",""))))</f>
        <v>Q3</v>
      </c>
      <c r="H1886" t="str">
        <f>"Q"&amp;INT((MONTH(A1886)-1)/3)+1</f>
        <v>Q3</v>
      </c>
      <c r="I1886">
        <v>2016</v>
      </c>
      <c r="J1886" t="str">
        <f>IF(C1886&gt;B1886, "Bullish", IF(B1886&gt;C1886, "Bearish", "Neutral"))</f>
        <v>Bearish</v>
      </c>
      <c r="K1886" t="str">
        <f>IF(C1887&gt;C1886, "Buy", "")</f>
        <v>Buy</v>
      </c>
      <c r="L1886" t="str">
        <f>IF(C1887&lt;C1886, "Sell", "")</f>
        <v/>
      </c>
      <c r="V1886" s="4">
        <f t="shared" si="29"/>
        <v>1.5839096681817395E-2</v>
      </c>
    </row>
    <row r="1887" spans="1:22" x14ac:dyDescent="0.25">
      <c r="A1887" s="1">
        <v>42620</v>
      </c>
      <c r="B1887">
        <v>524</v>
      </c>
      <c r="C1887">
        <v>527.17498780000005</v>
      </c>
      <c r="D1887">
        <v>7425470</v>
      </c>
      <c r="E1887" t="s">
        <v>10</v>
      </c>
      <c r="F1887" t="s">
        <v>20</v>
      </c>
      <c r="G1887" t="str">
        <f>IF(OR(F1887="Jan",F1887="Feb",F1887="Mar"),"Q1",
IF(OR(F1887="Apr",F1887="May",F1887="Jun"),"Q2",
IF(OR(F1887="Jul",F1887="Aug",F1887="Sep"),"Q3",
IF(OR(F1887="Oct",F1887="Nov",F1887="Dec"),"Q4",""))))</f>
        <v>Q3</v>
      </c>
      <c r="H1887" t="str">
        <f>"Q"&amp;INT((MONTH(A1887)-1)/3)+1</f>
        <v>Q3</v>
      </c>
      <c r="I1887">
        <v>2016</v>
      </c>
      <c r="J1887" t="str">
        <f>IF(C1887&gt;B1887, "Bullish", IF(B1887&gt;C1887, "Bearish", "Neutral"))</f>
        <v>Bullish</v>
      </c>
      <c r="K1887" t="str">
        <f>IF(C1888&gt;C1887, "Buy", "")</f>
        <v/>
      </c>
      <c r="L1887" t="str">
        <f>IF(C1888&lt;C1887, "Sell", "")</f>
        <v>Sell</v>
      </c>
      <c r="V1887" s="4">
        <f t="shared" si="29"/>
        <v>-8.9473450717704375E-3</v>
      </c>
    </row>
    <row r="1888" spans="1:22" x14ac:dyDescent="0.25">
      <c r="A1888" s="1">
        <v>42619</v>
      </c>
      <c r="B1888">
        <v>519.125</v>
      </c>
      <c r="C1888">
        <v>522.5</v>
      </c>
      <c r="D1888">
        <v>8215044</v>
      </c>
      <c r="E1888" t="s">
        <v>9</v>
      </c>
      <c r="F1888" t="s">
        <v>20</v>
      </c>
      <c r="G1888" t="str">
        <f>IF(OR(F1888="Jan",F1888="Feb",F1888="Mar"),"Q1",
IF(OR(F1888="Apr",F1888="May",F1888="Jun"),"Q2",
IF(OR(F1888="Jul",F1888="Aug",F1888="Sep"),"Q3",
IF(OR(F1888="Oct",F1888="Nov",F1888="Dec"),"Q4",""))))</f>
        <v>Q3</v>
      </c>
      <c r="H1888" t="str">
        <f>"Q"&amp;INT((MONTH(A1888)-1)/3)+1</f>
        <v>Q3</v>
      </c>
      <c r="I1888">
        <v>2016</v>
      </c>
      <c r="J1888" t="str">
        <f>IF(C1888&gt;B1888, "Bullish", IF(B1888&gt;C1888, "Bearish", "Neutral"))</f>
        <v>Bullish</v>
      </c>
      <c r="K1888" t="str">
        <f>IF(C1889&gt;C1888, "Buy", "")</f>
        <v/>
      </c>
      <c r="L1888" t="str">
        <f>IF(C1889&lt;C1888, "Sell", "")</f>
        <v>Sell</v>
      </c>
      <c r="V1888" s="4">
        <f t="shared" si="29"/>
        <v>-1.27441243503964E-2</v>
      </c>
    </row>
    <row r="1889" spans="1:22" x14ac:dyDescent="0.25">
      <c r="A1889" s="1">
        <v>42615</v>
      </c>
      <c r="B1889">
        <v>519.52502440000001</v>
      </c>
      <c r="C1889">
        <v>515.92498780000005</v>
      </c>
      <c r="D1889">
        <v>3332592</v>
      </c>
      <c r="E1889" t="s">
        <v>12</v>
      </c>
      <c r="F1889" t="s">
        <v>20</v>
      </c>
      <c r="G1889" t="str">
        <f>IF(OR(F1889="Jan",F1889="Feb",F1889="Mar"),"Q1",
IF(OR(F1889="Apr",F1889="May",F1889="Jun"),"Q2",
IF(OR(F1889="Jul",F1889="Aug",F1889="Sep"),"Q3",
IF(OR(F1889="Oct",F1889="Nov",F1889="Dec"),"Q4",""))))</f>
        <v>Q3</v>
      </c>
      <c r="H1889" t="str">
        <f>"Q"&amp;INT((MONTH(A1889)-1)/3)+1</f>
        <v>Q3</v>
      </c>
      <c r="I1889">
        <v>2016</v>
      </c>
      <c r="J1889" t="str">
        <f>IF(C1889&gt;B1889, "Bullish", IF(B1889&gt;C1889, "Bearish", "Neutral"))</f>
        <v>Bearish</v>
      </c>
      <c r="K1889" t="str">
        <f>IF(C1890&gt;C1889, "Buy", "")</f>
        <v>Buy</v>
      </c>
      <c r="L1889" t="str">
        <f>IF(C1890&lt;C1889, "Sell", "")</f>
        <v/>
      </c>
      <c r="V1889" s="4">
        <f t="shared" si="29"/>
        <v>5.4937814388736654E-3</v>
      </c>
    </row>
    <row r="1890" spans="1:22" x14ac:dyDescent="0.25">
      <c r="A1890" s="1">
        <v>42614</v>
      </c>
      <c r="B1890">
        <v>519</v>
      </c>
      <c r="C1890">
        <v>518.77502440000001</v>
      </c>
      <c r="D1890">
        <v>2877826</v>
      </c>
      <c r="E1890" t="s">
        <v>11</v>
      </c>
      <c r="F1890" t="s">
        <v>20</v>
      </c>
      <c r="G1890" t="str">
        <f>IF(OR(F1890="Jan",F1890="Feb",F1890="Mar"),"Q1",
IF(OR(F1890="Apr",F1890="May",F1890="Jun"),"Q2",
IF(OR(F1890="Jul",F1890="Aug",F1890="Sep"),"Q3",
IF(OR(F1890="Oct",F1890="Nov",F1890="Dec"),"Q4",""))))</f>
        <v>Q3</v>
      </c>
      <c r="H1890" t="str">
        <f>"Q"&amp;INT((MONTH(A1890)-1)/3)+1</f>
        <v>Q3</v>
      </c>
      <c r="I1890">
        <v>2016</v>
      </c>
      <c r="J1890" t="str">
        <f>IF(C1890&gt;B1890, "Bullish", IF(B1890&gt;C1890, "Bearish", "Neutral"))</f>
        <v>Bearish</v>
      </c>
      <c r="K1890" t="str">
        <f>IF(C1891&gt;C1890, "Buy", "")</f>
        <v/>
      </c>
      <c r="L1890" t="str">
        <f>IF(C1891&lt;C1890, "Sell", "")</f>
        <v>Sell</v>
      </c>
      <c r="V1890" s="4">
        <f t="shared" si="29"/>
        <v>-1.6412349664971175E-3</v>
      </c>
    </row>
    <row r="1891" spans="1:22" x14ac:dyDescent="0.25">
      <c r="A1891" s="1">
        <v>42613</v>
      </c>
      <c r="B1891">
        <v>518.54998780000005</v>
      </c>
      <c r="C1891">
        <v>517.92498780000005</v>
      </c>
      <c r="D1891">
        <v>11139814</v>
      </c>
      <c r="E1891" t="s">
        <v>10</v>
      </c>
      <c r="F1891" t="s">
        <v>19</v>
      </c>
      <c r="G1891" t="str">
        <f>IF(OR(F1891="Jan",F1891="Feb",F1891="Mar"),"Q1",
IF(OR(F1891="Apr",F1891="May",F1891="Jun"),"Q2",
IF(OR(F1891="Jul",F1891="Aug",F1891="Sep"),"Q3",
IF(OR(F1891="Oct",F1891="Nov",F1891="Dec"),"Q4",""))))</f>
        <v>Q3</v>
      </c>
      <c r="H1891" t="str">
        <f>"Q"&amp;INT((MONTH(A1891)-1)/3)+1</f>
        <v>Q3</v>
      </c>
      <c r="I1891">
        <v>2016</v>
      </c>
      <c r="J1891" t="str">
        <f>IF(C1891&gt;B1891, "Bullish", IF(B1891&gt;C1891, "Bearish", "Neutral"))</f>
        <v>Bearish</v>
      </c>
      <c r="K1891" t="str">
        <f>IF(C1892&gt;C1891, "Buy", "")</f>
        <v>Buy</v>
      </c>
      <c r="L1891" t="str">
        <f>IF(C1892&lt;C1891, "Sell", "")</f>
        <v/>
      </c>
      <c r="V1891" s="4">
        <f t="shared" si="29"/>
        <v>4.3733647571027358E-3</v>
      </c>
    </row>
    <row r="1892" spans="1:22" x14ac:dyDescent="0.25">
      <c r="A1892" s="1">
        <v>42612</v>
      </c>
      <c r="B1892">
        <v>516.22497559999999</v>
      </c>
      <c r="C1892">
        <v>520.20001219999995</v>
      </c>
      <c r="D1892">
        <v>4375438</v>
      </c>
      <c r="E1892" t="s">
        <v>9</v>
      </c>
      <c r="F1892" t="s">
        <v>19</v>
      </c>
      <c r="G1892" t="str">
        <f>IF(OR(F1892="Jan",F1892="Feb",F1892="Mar"),"Q1",
IF(OR(F1892="Apr",F1892="May",F1892="Jun"),"Q2",
IF(OR(F1892="Jul",F1892="Aug",F1892="Sep"),"Q3",
IF(OR(F1892="Oct",F1892="Nov",F1892="Dec"),"Q4",""))))</f>
        <v>Q3</v>
      </c>
      <c r="H1892" t="str">
        <f>"Q"&amp;INT((MONTH(A1892)-1)/3)+1</f>
        <v>Q3</v>
      </c>
      <c r="I1892">
        <v>2016</v>
      </c>
      <c r="J1892" t="str">
        <f>IF(C1892&gt;B1892, "Bullish", IF(B1892&gt;C1892, "Bearish", "Neutral"))</f>
        <v>Bullish</v>
      </c>
      <c r="K1892" t="str">
        <f>IF(C1893&gt;C1892, "Buy", "")</f>
        <v/>
      </c>
      <c r="L1892" t="str">
        <f>IF(C1893&lt;C1892, "Sell", "")</f>
        <v>Sell</v>
      </c>
      <c r="V1892" s="4">
        <f t="shared" si="29"/>
        <v>-1.7207701222070583E-2</v>
      </c>
    </row>
    <row r="1893" spans="1:22" x14ac:dyDescent="0.25">
      <c r="A1893" s="1">
        <v>42611</v>
      </c>
      <c r="B1893">
        <v>508.7999878</v>
      </c>
      <c r="C1893">
        <v>511.39999390000003</v>
      </c>
      <c r="D1893">
        <v>5220282</v>
      </c>
      <c r="E1893" t="s">
        <v>7</v>
      </c>
      <c r="F1893" t="s">
        <v>19</v>
      </c>
      <c r="G1893" t="str">
        <f>IF(OR(F1893="Jan",F1893="Feb",F1893="Mar"),"Q1",
IF(OR(F1893="Apr",F1893="May",F1893="Jun"),"Q2",
IF(OR(F1893="Jul",F1893="Aug",F1893="Sep"),"Q3",
IF(OR(F1893="Oct",F1893="Nov",F1893="Dec"),"Q4",""))))</f>
        <v>Q3</v>
      </c>
      <c r="H1893" t="str">
        <f>"Q"&amp;INT((MONTH(A1893)-1)/3)+1</f>
        <v>Q3</v>
      </c>
      <c r="I1893">
        <v>2016</v>
      </c>
      <c r="J1893" t="str">
        <f>IF(C1893&gt;B1893, "Bullish", IF(B1893&gt;C1893, "Bearish", "Neutral"))</f>
        <v>Bullish</v>
      </c>
      <c r="K1893" t="str">
        <f>IF(C1894&gt;C1893, "Buy", "")</f>
        <v/>
      </c>
      <c r="L1893" t="str">
        <f>IF(C1894&lt;C1893, "Sell", "")</f>
        <v>Sell</v>
      </c>
      <c r="V1893" s="4">
        <f t="shared" si="29"/>
        <v>-2.4993754471943678E-3</v>
      </c>
    </row>
    <row r="1894" spans="1:22" x14ac:dyDescent="0.25">
      <c r="A1894" s="1">
        <v>42608</v>
      </c>
      <c r="B1894">
        <v>518</v>
      </c>
      <c r="C1894">
        <v>510.125</v>
      </c>
      <c r="D1894">
        <v>6881054</v>
      </c>
      <c r="E1894" t="s">
        <v>12</v>
      </c>
      <c r="F1894" t="s">
        <v>19</v>
      </c>
      <c r="G1894" t="str">
        <f>IF(OR(F1894="Jan",F1894="Feb",F1894="Mar"),"Q1",
IF(OR(F1894="Apr",F1894="May",F1894="Jun"),"Q2",
IF(OR(F1894="Jul",F1894="Aug",F1894="Sep"),"Q3",
IF(OR(F1894="Oct",F1894="Nov",F1894="Dec"),"Q4",""))))</f>
        <v>Q3</v>
      </c>
      <c r="H1894" t="str">
        <f>"Q"&amp;INT((MONTH(A1894)-1)/3)+1</f>
        <v>Q3</v>
      </c>
      <c r="I1894">
        <v>2016</v>
      </c>
      <c r="J1894" t="str">
        <f>IF(C1894&gt;B1894, "Bullish", IF(B1894&gt;C1894, "Bearish", "Neutral"))</f>
        <v>Bearish</v>
      </c>
      <c r="K1894" t="str">
        <f>IF(C1895&gt;C1894, "Buy", "")</f>
        <v>Buy</v>
      </c>
      <c r="L1894" t="str">
        <f>IF(C1895&lt;C1894, "Sell", "")</f>
        <v/>
      </c>
      <c r="V1894" s="4">
        <f t="shared" si="29"/>
        <v>1.5345291729551489E-2</v>
      </c>
    </row>
    <row r="1895" spans="1:22" x14ac:dyDescent="0.25">
      <c r="A1895" s="1">
        <v>42607</v>
      </c>
      <c r="B1895">
        <v>527.5</v>
      </c>
      <c r="C1895">
        <v>518.07501219999995</v>
      </c>
      <c r="D1895">
        <v>4796562</v>
      </c>
      <c r="E1895" t="s">
        <v>11</v>
      </c>
      <c r="F1895" t="s">
        <v>19</v>
      </c>
      <c r="G1895" t="str">
        <f>IF(OR(F1895="Jan",F1895="Feb",F1895="Mar"),"Q1",
IF(OR(F1895="Apr",F1895="May",F1895="Jun"),"Q2",
IF(OR(F1895="Jul",F1895="Aug",F1895="Sep"),"Q3",
IF(OR(F1895="Oct",F1895="Nov",F1895="Dec"),"Q4",""))))</f>
        <v>Q3</v>
      </c>
      <c r="H1895" t="str">
        <f>"Q"&amp;INT((MONTH(A1895)-1)/3)+1</f>
        <v>Q3</v>
      </c>
      <c r="I1895">
        <v>2016</v>
      </c>
      <c r="J1895" t="str">
        <f>IF(C1895&gt;B1895, "Bullish", IF(B1895&gt;C1895, "Bearish", "Neutral"))</f>
        <v>Bearish</v>
      </c>
      <c r="K1895" t="str">
        <f>IF(C1896&gt;C1895, "Buy", "")</f>
        <v>Buy</v>
      </c>
      <c r="L1895" t="str">
        <f>IF(C1896&lt;C1895, "Sell", "")</f>
        <v/>
      </c>
      <c r="V1895" s="4">
        <f t="shared" si="29"/>
        <v>2.009646255877276E-2</v>
      </c>
    </row>
    <row r="1896" spans="1:22" x14ac:dyDescent="0.25">
      <c r="A1896" s="1">
        <v>42606</v>
      </c>
      <c r="B1896">
        <v>523.5</v>
      </c>
      <c r="C1896">
        <v>528.70001219999995</v>
      </c>
      <c r="D1896">
        <v>6129966</v>
      </c>
      <c r="E1896" t="s">
        <v>10</v>
      </c>
      <c r="F1896" t="s">
        <v>19</v>
      </c>
      <c r="G1896" t="str">
        <f>IF(OR(F1896="Jan",F1896="Feb",F1896="Mar"),"Q1",
IF(OR(F1896="Apr",F1896="May",F1896="Jun"),"Q2",
IF(OR(F1896="Jul",F1896="Aug",F1896="Sep"),"Q3",
IF(OR(F1896="Oct",F1896="Nov",F1896="Dec"),"Q4",""))))</f>
        <v>Q3</v>
      </c>
      <c r="H1896" t="str">
        <f>"Q"&amp;INT((MONTH(A1896)-1)/3)+1</f>
        <v>Q3</v>
      </c>
      <c r="I1896">
        <v>2016</v>
      </c>
      <c r="J1896" t="str">
        <f>IF(C1896&gt;B1896, "Bullish", IF(B1896&gt;C1896, "Bearish", "Neutral"))</f>
        <v>Bullish</v>
      </c>
      <c r="K1896" t="str">
        <f>IF(C1897&gt;C1896, "Buy", "")</f>
        <v/>
      </c>
      <c r="L1896" t="str">
        <f>IF(C1897&lt;C1896, "Sell", "")</f>
        <v>Sell</v>
      </c>
      <c r="V1896" s="4">
        <f t="shared" si="29"/>
        <v>-1.7073053030748336E-2</v>
      </c>
    </row>
    <row r="1897" spans="1:22" x14ac:dyDescent="0.25">
      <c r="A1897" s="1">
        <v>42605</v>
      </c>
      <c r="B1897">
        <v>510.0499878</v>
      </c>
      <c r="C1897">
        <v>519.82501219999995</v>
      </c>
      <c r="D1897">
        <v>7406138</v>
      </c>
      <c r="E1897" t="s">
        <v>9</v>
      </c>
      <c r="F1897" t="s">
        <v>19</v>
      </c>
      <c r="G1897" t="str">
        <f>IF(OR(F1897="Jan",F1897="Feb",F1897="Mar"),"Q1",
IF(OR(F1897="Apr",F1897="May",F1897="Jun"),"Q2",
IF(OR(F1897="Jul",F1897="Aug",F1897="Sep"),"Q3",
IF(OR(F1897="Oct",F1897="Nov",F1897="Dec"),"Q4",""))))</f>
        <v>Q3</v>
      </c>
      <c r="H1897" t="str">
        <f>"Q"&amp;INT((MONTH(A1897)-1)/3)+1</f>
        <v>Q3</v>
      </c>
      <c r="I1897">
        <v>2016</v>
      </c>
      <c r="J1897" t="str">
        <f>IF(C1897&gt;B1897, "Bullish", IF(B1897&gt;C1897, "Bearish", "Neutral"))</f>
        <v>Bullish</v>
      </c>
      <c r="K1897" t="str">
        <f>IF(C1898&gt;C1897, "Buy", "")</f>
        <v/>
      </c>
      <c r="L1897" t="str">
        <f>IF(C1898&lt;C1897, "Sell", "")</f>
        <v>Sell</v>
      </c>
      <c r="V1897" s="4">
        <f t="shared" si="29"/>
        <v>-2.3831810437984994E-2</v>
      </c>
    </row>
    <row r="1898" spans="1:22" x14ac:dyDescent="0.25">
      <c r="A1898" s="1">
        <v>42604</v>
      </c>
      <c r="B1898">
        <v>509</v>
      </c>
      <c r="C1898">
        <v>507.72500609999997</v>
      </c>
      <c r="D1898">
        <v>10253518</v>
      </c>
      <c r="E1898" t="s">
        <v>7</v>
      </c>
      <c r="F1898" t="s">
        <v>19</v>
      </c>
      <c r="G1898" t="str">
        <f>IF(OR(F1898="Jan",F1898="Feb",F1898="Mar"),"Q1",
IF(OR(F1898="Apr",F1898="May",F1898="Jun"),"Q2",
IF(OR(F1898="Jul",F1898="Aug",F1898="Sep"),"Q3",
IF(OR(F1898="Oct",F1898="Nov",F1898="Dec"),"Q4",""))))</f>
        <v>Q3</v>
      </c>
      <c r="H1898" t="str">
        <f>"Q"&amp;INT((MONTH(A1898)-1)/3)+1</f>
        <v>Q3</v>
      </c>
      <c r="I1898">
        <v>2016</v>
      </c>
      <c r="J1898" t="str">
        <f>IF(C1898&gt;B1898, "Bullish", IF(B1898&gt;C1898, "Bearish", "Neutral"))</f>
        <v>Bearish</v>
      </c>
      <c r="K1898" t="str">
        <f>IF(C1899&gt;C1898, "Buy", "")</f>
        <v>Buy</v>
      </c>
      <c r="L1898" t="str">
        <f>IF(C1899&lt;C1898, "Sell", "")</f>
        <v/>
      </c>
      <c r="V1898" s="4">
        <f t="shared" si="29"/>
        <v>5.7279699107816899E-3</v>
      </c>
    </row>
    <row r="1899" spans="1:22" x14ac:dyDescent="0.25">
      <c r="A1899" s="1">
        <v>42601</v>
      </c>
      <c r="B1899">
        <v>515</v>
      </c>
      <c r="C1899">
        <v>510.64999390000003</v>
      </c>
      <c r="D1899">
        <v>5686016</v>
      </c>
      <c r="E1899" t="s">
        <v>12</v>
      </c>
      <c r="F1899" t="s">
        <v>19</v>
      </c>
      <c r="G1899" t="str">
        <f>IF(OR(F1899="Jan",F1899="Feb",F1899="Mar"),"Q1",
IF(OR(F1899="Apr",F1899="May",F1899="Jun"),"Q2",
IF(OR(F1899="Jul",F1899="Aug",F1899="Sep"),"Q3",
IF(OR(F1899="Oct",F1899="Nov",F1899="Dec"),"Q4",""))))</f>
        <v>Q3</v>
      </c>
      <c r="H1899" t="str">
        <f>"Q"&amp;INT((MONTH(A1899)-1)/3)+1</f>
        <v>Q3</v>
      </c>
      <c r="I1899">
        <v>2016</v>
      </c>
      <c r="J1899" t="str">
        <f>IF(C1899&gt;B1899, "Bullish", IF(B1899&gt;C1899, "Bearish", "Neutral"))</f>
        <v>Bearish</v>
      </c>
      <c r="K1899" t="str">
        <f>IF(C1900&gt;C1899, "Buy", "")</f>
        <v>Buy</v>
      </c>
      <c r="L1899" t="str">
        <f>IF(C1900&lt;C1899, "Sell", "")</f>
        <v/>
      </c>
      <c r="V1899" s="4">
        <f t="shared" si="29"/>
        <v>2.0520192983493083E-3</v>
      </c>
    </row>
    <row r="1900" spans="1:22" x14ac:dyDescent="0.25">
      <c r="A1900" s="1">
        <v>42600</v>
      </c>
      <c r="B1900">
        <v>518.25</v>
      </c>
      <c r="C1900">
        <v>511.7000122</v>
      </c>
      <c r="D1900">
        <v>8434000</v>
      </c>
      <c r="E1900" t="s">
        <v>11</v>
      </c>
      <c r="F1900" t="s">
        <v>19</v>
      </c>
      <c r="G1900" t="str">
        <f>IF(OR(F1900="Jan",F1900="Feb",F1900="Mar"),"Q1",
IF(OR(F1900="Apr",F1900="May",F1900="Jun"),"Q2",
IF(OR(F1900="Jul",F1900="Aug",F1900="Sep"),"Q3",
IF(OR(F1900="Oct",F1900="Nov",F1900="Dec"),"Q4",""))))</f>
        <v>Q3</v>
      </c>
      <c r="H1900" t="str">
        <f>"Q"&amp;INT((MONTH(A1900)-1)/3)+1</f>
        <v>Q3</v>
      </c>
      <c r="I1900">
        <v>2016</v>
      </c>
      <c r="J1900" t="str">
        <f>IF(C1900&gt;B1900, "Bullish", IF(B1900&gt;C1900, "Bearish", "Neutral"))</f>
        <v>Bearish</v>
      </c>
      <c r="K1900" t="str">
        <f>IF(C1901&gt;C1900, "Buy", "")</f>
        <v>Buy</v>
      </c>
      <c r="L1900" t="str">
        <f>IF(C1901&lt;C1900, "Sell", "")</f>
        <v/>
      </c>
      <c r="V1900" s="4">
        <f t="shared" si="29"/>
        <v>9.5809773855107996E-3</v>
      </c>
    </row>
    <row r="1901" spans="1:22" x14ac:dyDescent="0.25">
      <c r="A1901" s="1">
        <v>42599</v>
      </c>
      <c r="B1901">
        <v>524.97497559999999</v>
      </c>
      <c r="C1901">
        <v>516.65002440000001</v>
      </c>
      <c r="D1901">
        <v>6599316</v>
      </c>
      <c r="E1901" t="s">
        <v>10</v>
      </c>
      <c r="F1901" t="s">
        <v>19</v>
      </c>
      <c r="G1901" t="str">
        <f>IF(OR(F1901="Jan",F1901="Feb",F1901="Mar"),"Q1",
IF(OR(F1901="Apr",F1901="May",F1901="Jun"),"Q2",
IF(OR(F1901="Jul",F1901="Aug",F1901="Sep"),"Q3",
IF(OR(F1901="Oct",F1901="Nov",F1901="Dec"),"Q4",""))))</f>
        <v>Q3</v>
      </c>
      <c r="H1901" t="str">
        <f>"Q"&amp;INT((MONTH(A1901)-1)/3)+1</f>
        <v>Q3</v>
      </c>
      <c r="I1901">
        <v>2016</v>
      </c>
      <c r="J1901" t="str">
        <f>IF(C1901&gt;B1901, "Bullish", IF(B1901&gt;C1901, "Bearish", "Neutral"))</f>
        <v>Bearish</v>
      </c>
      <c r="K1901" t="str">
        <f>IF(C1902&gt;C1901, "Buy", "")</f>
        <v>Buy</v>
      </c>
      <c r="L1901" t="str">
        <f>IF(C1902&lt;C1901, "Sell", "")</f>
        <v/>
      </c>
      <c r="V1901" s="4">
        <f t="shared" si="29"/>
        <v>1.7588894411163673E-2</v>
      </c>
    </row>
    <row r="1902" spans="1:22" x14ac:dyDescent="0.25">
      <c r="A1902" s="1">
        <v>42598</v>
      </c>
      <c r="B1902">
        <v>521</v>
      </c>
      <c r="C1902">
        <v>525.90002440000001</v>
      </c>
      <c r="D1902">
        <v>16429408</v>
      </c>
      <c r="E1902" t="s">
        <v>9</v>
      </c>
      <c r="F1902" t="s">
        <v>19</v>
      </c>
      <c r="G1902" t="str">
        <f>IF(OR(F1902="Jan",F1902="Feb",F1902="Mar"),"Q1",
IF(OR(F1902="Apr",F1902="May",F1902="Jun"),"Q2",
IF(OR(F1902="Jul",F1902="Aug",F1902="Sep"),"Q3",
IF(OR(F1902="Oct",F1902="Nov",F1902="Dec"),"Q4",""))))</f>
        <v>Q3</v>
      </c>
      <c r="H1902" t="str">
        <f>"Q"&amp;INT((MONTH(A1902)-1)/3)+1</f>
        <v>Q3</v>
      </c>
      <c r="I1902">
        <v>2016</v>
      </c>
      <c r="J1902" t="str">
        <f>IF(C1902&gt;B1902, "Bullish", IF(B1902&gt;C1902, "Bearish", "Neutral"))</f>
        <v>Bullish</v>
      </c>
      <c r="K1902" t="str">
        <f>IF(C1903&gt;C1902, "Buy", "")</f>
        <v>Buy</v>
      </c>
      <c r="L1902" t="str">
        <f>IF(C1903&lt;C1902, "Sell", "")</f>
        <v/>
      </c>
      <c r="V1902" s="4">
        <f t="shared" si="29"/>
        <v>1.0117170492007039E-2</v>
      </c>
    </row>
    <row r="1903" spans="1:22" x14ac:dyDescent="0.25">
      <c r="A1903" s="1">
        <v>42594</v>
      </c>
      <c r="B1903">
        <v>537.52502440000001</v>
      </c>
      <c r="C1903">
        <v>531.27502440000001</v>
      </c>
      <c r="D1903">
        <v>7449928</v>
      </c>
      <c r="E1903" t="s">
        <v>12</v>
      </c>
      <c r="F1903" t="s">
        <v>19</v>
      </c>
      <c r="G1903" t="str">
        <f>IF(OR(F1903="Jan",F1903="Feb",F1903="Mar"),"Q1",
IF(OR(F1903="Apr",F1903="May",F1903="Jun"),"Q2",
IF(OR(F1903="Jul",F1903="Aug",F1903="Sep"),"Q3",
IF(OR(F1903="Oct",F1903="Nov",F1903="Dec"),"Q4",""))))</f>
        <v>Q3</v>
      </c>
      <c r="H1903" t="str">
        <f>"Q"&amp;INT((MONTH(A1903)-1)/3)+1</f>
        <v>Q3</v>
      </c>
      <c r="I1903">
        <v>2016</v>
      </c>
      <c r="J1903" t="str">
        <f>IF(C1903&gt;B1903, "Bullish", IF(B1903&gt;C1903, "Bearish", "Neutral"))</f>
        <v>Bearish</v>
      </c>
      <c r="K1903" t="str">
        <f>IF(C1904&gt;C1903, "Buy", "")</f>
        <v>Buy</v>
      </c>
      <c r="L1903" t="str">
        <f>IF(C1904&lt;C1903, "Sell", "")</f>
        <v/>
      </c>
      <c r="V1903" s="4">
        <f t="shared" si="29"/>
        <v>1.3737343607176197E-2</v>
      </c>
    </row>
    <row r="1904" spans="1:22" x14ac:dyDescent="0.25">
      <c r="A1904" s="1">
        <v>42593</v>
      </c>
      <c r="B1904">
        <v>540.84997559999999</v>
      </c>
      <c r="C1904">
        <v>538.67498780000005</v>
      </c>
      <c r="D1904">
        <v>5038552</v>
      </c>
      <c r="E1904" t="s">
        <v>11</v>
      </c>
      <c r="F1904" t="s">
        <v>19</v>
      </c>
      <c r="G1904" t="str">
        <f>IF(OR(F1904="Jan",F1904="Feb",F1904="Mar"),"Q1",
IF(OR(F1904="Apr",F1904="May",F1904="Jun"),"Q2",
IF(OR(F1904="Jul",F1904="Aug",F1904="Sep"),"Q3",
IF(OR(F1904="Oct",F1904="Nov",F1904="Dec"),"Q4",""))))</f>
        <v>Q3</v>
      </c>
      <c r="H1904" t="str">
        <f>"Q"&amp;INT((MONTH(A1904)-1)/3)+1</f>
        <v>Q3</v>
      </c>
      <c r="I1904">
        <v>2016</v>
      </c>
      <c r="J1904" t="str">
        <f>IF(C1904&gt;B1904, "Bullish", IF(B1904&gt;C1904, "Bearish", "Neutral"))</f>
        <v>Bearish</v>
      </c>
      <c r="K1904" t="str">
        <f>IF(C1905&gt;C1904, "Buy", "")</f>
        <v>Buy</v>
      </c>
      <c r="L1904" t="str">
        <f>IF(C1905&lt;C1904, "Sell", "")</f>
        <v/>
      </c>
      <c r="V1904" s="4">
        <f t="shared" si="29"/>
        <v>4.6195778747334035E-3</v>
      </c>
    </row>
    <row r="1905" spans="1:22" x14ac:dyDescent="0.25">
      <c r="A1905" s="1">
        <v>42592</v>
      </c>
      <c r="B1905">
        <v>538</v>
      </c>
      <c r="C1905">
        <v>541.17498780000005</v>
      </c>
      <c r="D1905">
        <v>5576454</v>
      </c>
      <c r="E1905" t="s">
        <v>10</v>
      </c>
      <c r="F1905" t="s">
        <v>19</v>
      </c>
      <c r="G1905" t="str">
        <f>IF(OR(F1905="Jan",F1905="Feb",F1905="Mar"),"Q1",
IF(OR(F1905="Apr",F1905="May",F1905="Jun"),"Q2",
IF(OR(F1905="Jul",F1905="Aug",F1905="Sep"),"Q3",
IF(OR(F1905="Oct",F1905="Nov",F1905="Dec"),"Q4",""))))</f>
        <v>Q3</v>
      </c>
      <c r="H1905" t="str">
        <f>"Q"&amp;INT((MONTH(A1905)-1)/3)+1</f>
        <v>Q3</v>
      </c>
      <c r="I1905">
        <v>2016</v>
      </c>
      <c r="J1905" t="str">
        <f>IF(C1905&gt;B1905, "Bullish", IF(B1905&gt;C1905, "Bearish", "Neutral"))</f>
        <v>Bullish</v>
      </c>
      <c r="K1905" t="str">
        <f>IF(C1906&gt;C1905, "Buy", "")</f>
        <v>Buy</v>
      </c>
      <c r="L1905" t="str">
        <f>IF(C1906&lt;C1905, "Sell", "")</f>
        <v/>
      </c>
      <c r="V1905" s="4">
        <f t="shared" si="29"/>
        <v>9.6921614948395046E-4</v>
      </c>
    </row>
    <row r="1906" spans="1:22" x14ac:dyDescent="0.25">
      <c r="A1906" s="1">
        <v>42591</v>
      </c>
      <c r="B1906">
        <v>538.5</v>
      </c>
      <c r="C1906">
        <v>541.70001219999995</v>
      </c>
      <c r="D1906">
        <v>7192664</v>
      </c>
      <c r="E1906" t="s">
        <v>9</v>
      </c>
      <c r="F1906" t="s">
        <v>19</v>
      </c>
      <c r="G1906" t="str">
        <f>IF(OR(F1906="Jan",F1906="Feb",F1906="Mar"),"Q1",
IF(OR(F1906="Apr",F1906="May",F1906="Jun"),"Q2",
IF(OR(F1906="Jul",F1906="Aug",F1906="Sep"),"Q3",
IF(OR(F1906="Oct",F1906="Nov",F1906="Dec"),"Q4",""))))</f>
        <v>Q3</v>
      </c>
      <c r="H1906" t="str">
        <f>"Q"&amp;INT((MONTH(A1906)-1)/3)+1</f>
        <v>Q3</v>
      </c>
      <c r="I1906">
        <v>2016</v>
      </c>
      <c r="J1906" t="str">
        <f>IF(C1906&gt;B1906, "Bullish", IF(B1906&gt;C1906, "Bearish", "Neutral"))</f>
        <v>Bullish</v>
      </c>
      <c r="K1906" t="str">
        <f>IF(C1907&gt;C1906, "Buy", "")</f>
        <v/>
      </c>
      <c r="L1906" t="str">
        <f>IF(C1907&lt;C1906, "Sell", "")</f>
        <v>Sell</v>
      </c>
      <c r="V1906" s="4">
        <f t="shared" si="29"/>
        <v>-4.3571645616293101E-3</v>
      </c>
    </row>
    <row r="1907" spans="1:22" x14ac:dyDescent="0.25">
      <c r="A1907" s="1">
        <v>42590</v>
      </c>
      <c r="B1907">
        <v>534.5</v>
      </c>
      <c r="C1907">
        <v>539.34997559999999</v>
      </c>
      <c r="D1907">
        <v>4643064</v>
      </c>
      <c r="E1907" t="s">
        <v>7</v>
      </c>
      <c r="F1907" t="s">
        <v>19</v>
      </c>
      <c r="G1907" t="str">
        <f>IF(OR(F1907="Jan",F1907="Feb",F1907="Mar"),"Q1",
IF(OR(F1907="Apr",F1907="May",F1907="Jun"),"Q2",
IF(OR(F1907="Jul",F1907="Aug",F1907="Sep"),"Q3",
IF(OR(F1907="Oct",F1907="Nov",F1907="Dec"),"Q4",""))))</f>
        <v>Q3</v>
      </c>
      <c r="H1907" t="str">
        <f>"Q"&amp;INT((MONTH(A1907)-1)/3)+1</f>
        <v>Q3</v>
      </c>
      <c r="I1907">
        <v>2016</v>
      </c>
      <c r="J1907" t="str">
        <f>IF(C1907&gt;B1907, "Bullish", IF(B1907&gt;C1907, "Bearish", "Neutral"))</f>
        <v>Bullish</v>
      </c>
      <c r="K1907" t="str">
        <f>IF(C1908&gt;C1907, "Buy", "")</f>
        <v/>
      </c>
      <c r="L1907" t="str">
        <f>IF(C1908&lt;C1907, "Sell", "")</f>
        <v>Sell</v>
      </c>
      <c r="V1907" s="4">
        <f t="shared" si="29"/>
        <v>-1.0018680898876392E-2</v>
      </c>
    </row>
    <row r="1908" spans="1:22" x14ac:dyDescent="0.25">
      <c r="A1908" s="1">
        <v>42587</v>
      </c>
      <c r="B1908">
        <v>536</v>
      </c>
      <c r="C1908">
        <v>534</v>
      </c>
      <c r="D1908">
        <v>5609968</v>
      </c>
      <c r="E1908" t="s">
        <v>12</v>
      </c>
      <c r="F1908" t="s">
        <v>19</v>
      </c>
      <c r="G1908" t="str">
        <f>IF(OR(F1908="Jan",F1908="Feb",F1908="Mar"),"Q1",
IF(OR(F1908="Apr",F1908="May",F1908="Jun"),"Q2",
IF(OR(F1908="Jul",F1908="Aug",F1908="Sep"),"Q3",
IF(OR(F1908="Oct",F1908="Nov",F1908="Dec"),"Q4",""))))</f>
        <v>Q3</v>
      </c>
      <c r="H1908" t="str">
        <f>"Q"&amp;INT((MONTH(A1908)-1)/3)+1</f>
        <v>Q3</v>
      </c>
      <c r="I1908">
        <v>2016</v>
      </c>
      <c r="J1908" t="str">
        <f>IF(C1908&gt;B1908, "Bullish", IF(B1908&gt;C1908, "Bearish", "Neutral"))</f>
        <v>Bearish</v>
      </c>
      <c r="K1908" t="str">
        <f>IF(C1909&gt;C1908, "Buy", "")</f>
        <v>Buy</v>
      </c>
      <c r="L1908" t="str">
        <f>IF(C1909&lt;C1908, "Sell", "")</f>
        <v/>
      </c>
      <c r="V1908" s="4">
        <f t="shared" si="29"/>
        <v>3.5454829510920367E-3</v>
      </c>
    </row>
    <row r="1909" spans="1:22" x14ac:dyDescent="0.25">
      <c r="A1909" s="1">
        <v>42586</v>
      </c>
      <c r="B1909">
        <v>543.20001219999995</v>
      </c>
      <c r="C1909">
        <v>535.90002440000001</v>
      </c>
      <c r="D1909">
        <v>4237278</v>
      </c>
      <c r="E1909" t="s">
        <v>11</v>
      </c>
      <c r="F1909" t="s">
        <v>19</v>
      </c>
      <c r="G1909" t="str">
        <f>IF(OR(F1909="Jan",F1909="Feb",F1909="Mar"),"Q1",
IF(OR(F1909="Apr",F1909="May",F1909="Jun"),"Q2",
IF(OR(F1909="Jul",F1909="Aug",F1909="Sep"),"Q3",
IF(OR(F1909="Oct",F1909="Nov",F1909="Dec"),"Q4",""))))</f>
        <v>Q3</v>
      </c>
      <c r="H1909" t="str">
        <f>"Q"&amp;INT((MONTH(A1909)-1)/3)+1</f>
        <v>Q3</v>
      </c>
      <c r="I1909">
        <v>2016</v>
      </c>
      <c r="J1909" t="str">
        <f>IF(C1909&gt;B1909, "Bullish", IF(B1909&gt;C1909, "Bearish", "Neutral"))</f>
        <v>Bearish</v>
      </c>
      <c r="K1909" t="str">
        <f>IF(C1910&gt;C1909, "Buy", "")</f>
        <v>Buy</v>
      </c>
      <c r="L1909" t="str">
        <f>IF(C1910&lt;C1909, "Sell", "")</f>
        <v/>
      </c>
      <c r="V1909" s="4">
        <f t="shared" si="29"/>
        <v>1.2074822845768461E-2</v>
      </c>
    </row>
    <row r="1910" spans="1:22" x14ac:dyDescent="0.25">
      <c r="A1910" s="1">
        <v>42585</v>
      </c>
      <c r="B1910">
        <v>542.82501219999995</v>
      </c>
      <c r="C1910">
        <v>542.45001219999995</v>
      </c>
      <c r="D1910">
        <v>7213460</v>
      </c>
      <c r="E1910" t="s">
        <v>10</v>
      </c>
      <c r="F1910" t="s">
        <v>19</v>
      </c>
      <c r="G1910" t="str">
        <f>IF(OR(F1910="Jan",F1910="Feb",F1910="Mar"),"Q1",
IF(OR(F1910="Apr",F1910="May",F1910="Jun"),"Q2",
IF(OR(F1910="Jul",F1910="Aug",F1910="Sep"),"Q3",
IF(OR(F1910="Oct",F1910="Nov",F1910="Dec"),"Q4",""))))</f>
        <v>Q3</v>
      </c>
      <c r="H1910" t="str">
        <f>"Q"&amp;INT((MONTH(A1910)-1)/3)+1</f>
        <v>Q3</v>
      </c>
      <c r="I1910">
        <v>2016</v>
      </c>
      <c r="J1910" t="str">
        <f>IF(C1910&gt;B1910, "Bullish", IF(B1910&gt;C1910, "Bearish", "Neutral"))</f>
        <v>Bearish</v>
      </c>
      <c r="K1910" t="str">
        <f>IF(C1911&gt;C1910, "Buy", "")</f>
        <v/>
      </c>
      <c r="L1910" t="str">
        <f>IF(C1911&lt;C1910, "Sell", "")</f>
        <v>Sell</v>
      </c>
      <c r="V1910" s="4">
        <f t="shared" si="29"/>
        <v>-1.0149248481929757E-3</v>
      </c>
    </row>
    <row r="1911" spans="1:22" x14ac:dyDescent="0.25">
      <c r="A1911" s="1">
        <v>42584</v>
      </c>
      <c r="B1911">
        <v>539.95001219999995</v>
      </c>
      <c r="C1911">
        <v>541.90002440000001</v>
      </c>
      <c r="D1911">
        <v>6822502</v>
      </c>
      <c r="E1911" t="s">
        <v>9</v>
      </c>
      <c r="F1911" t="s">
        <v>19</v>
      </c>
      <c r="G1911" t="str">
        <f>IF(OR(F1911="Jan",F1911="Feb",F1911="Mar"),"Q1",
IF(OR(F1911="Apr",F1911="May",F1911="Jun"),"Q2",
IF(OR(F1911="Jul",F1911="Aug",F1911="Sep"),"Q3",
IF(OR(F1911="Oct",F1911="Nov",F1911="Dec"),"Q4",""))))</f>
        <v>Q3</v>
      </c>
      <c r="H1911" t="str">
        <f>"Q"&amp;INT((MONTH(A1911)-1)/3)+1</f>
        <v>Q3</v>
      </c>
      <c r="I1911">
        <v>2016</v>
      </c>
      <c r="J1911" t="str">
        <f>IF(C1911&gt;B1911, "Bullish", IF(B1911&gt;C1911, "Bearish", "Neutral"))</f>
        <v>Bullish</v>
      </c>
      <c r="K1911" t="str">
        <f>IF(C1912&gt;C1911, "Buy", "")</f>
        <v>Buy</v>
      </c>
      <c r="L1911" t="str">
        <f>IF(C1912&lt;C1911, "Sell", "")</f>
        <v/>
      </c>
      <c r="V1911" s="4">
        <f t="shared" si="29"/>
        <v>1.3360527067495848E-3</v>
      </c>
    </row>
    <row r="1912" spans="1:22" x14ac:dyDescent="0.25">
      <c r="A1912" s="1">
        <v>42583</v>
      </c>
      <c r="B1912">
        <v>535.75</v>
      </c>
      <c r="C1912">
        <v>542.625</v>
      </c>
      <c r="D1912">
        <v>9096662</v>
      </c>
      <c r="E1912" t="s">
        <v>7</v>
      </c>
      <c r="F1912" t="s">
        <v>19</v>
      </c>
      <c r="G1912" t="str">
        <f>IF(OR(F1912="Jan",F1912="Feb",F1912="Mar"),"Q1",
IF(OR(F1912="Apr",F1912="May",F1912="Jun"),"Q2",
IF(OR(F1912="Jul",F1912="Aug",F1912="Sep"),"Q3",
IF(OR(F1912="Oct",F1912="Nov",F1912="Dec"),"Q4",""))))</f>
        <v>Q3</v>
      </c>
      <c r="H1912" t="str">
        <f>"Q"&amp;INT((MONTH(A1912)-1)/3)+1</f>
        <v>Q3</v>
      </c>
      <c r="I1912">
        <v>2016</v>
      </c>
      <c r="J1912" t="str">
        <f>IF(C1912&gt;B1912, "Bullish", IF(B1912&gt;C1912, "Bearish", "Neutral"))</f>
        <v>Bullish</v>
      </c>
      <c r="K1912" t="str">
        <f>IF(C1913&gt;C1912, "Buy", "")</f>
        <v/>
      </c>
      <c r="L1912" t="str">
        <f>IF(C1913&lt;C1912, "Sell", "")</f>
        <v>Sell</v>
      </c>
      <c r="V1912" s="4">
        <f t="shared" si="29"/>
        <v>-1.0616030785520364E-2</v>
      </c>
    </row>
    <row r="1913" spans="1:22" x14ac:dyDescent="0.25">
      <c r="A1913" s="1">
        <v>42580</v>
      </c>
      <c r="B1913">
        <v>536.29998780000005</v>
      </c>
      <c r="C1913">
        <v>536.92498780000005</v>
      </c>
      <c r="D1913">
        <v>8156784</v>
      </c>
      <c r="E1913" t="s">
        <v>12</v>
      </c>
      <c r="F1913" t="s">
        <v>18</v>
      </c>
      <c r="G1913" t="str">
        <f>IF(OR(F1913="Jan",F1913="Feb",F1913="Mar"),"Q1",
IF(OR(F1913="Apr",F1913="May",F1913="Jun"),"Q2",
IF(OR(F1913="Jul",F1913="Aug",F1913="Sep"),"Q3",
IF(OR(F1913="Oct",F1913="Nov",F1913="Dec"),"Q4",""))))</f>
        <v>Q3</v>
      </c>
      <c r="H1913" t="str">
        <f>"Q"&amp;INT((MONTH(A1913)-1)/3)+1</f>
        <v>Q3</v>
      </c>
      <c r="I1913">
        <v>2016</v>
      </c>
      <c r="J1913" t="str">
        <f>IF(C1913&gt;B1913, "Bullish", IF(B1913&gt;C1913, "Bearish", "Neutral"))</f>
        <v>Bullish</v>
      </c>
      <c r="K1913" t="str">
        <f>IF(C1914&gt;C1913, "Buy", "")</f>
        <v>Buy</v>
      </c>
      <c r="L1913" t="str">
        <f>IF(C1914&lt;C1913, "Sell", "")</f>
        <v/>
      </c>
      <c r="V1913" s="4">
        <f t="shared" si="29"/>
        <v>3.3874936426913161E-3</v>
      </c>
    </row>
    <row r="1914" spans="1:22" x14ac:dyDescent="0.25">
      <c r="A1914" s="1">
        <v>42579</v>
      </c>
      <c r="B1914">
        <v>542.70001219999995</v>
      </c>
      <c r="C1914">
        <v>538.75</v>
      </c>
      <c r="D1914">
        <v>11258562</v>
      </c>
      <c r="E1914" t="s">
        <v>11</v>
      </c>
      <c r="F1914" t="s">
        <v>18</v>
      </c>
      <c r="G1914" t="str">
        <f>IF(OR(F1914="Jan",F1914="Feb",F1914="Mar"),"Q1",
IF(OR(F1914="Apr",F1914="May",F1914="Jun"),"Q2",
IF(OR(F1914="Jul",F1914="Aug",F1914="Sep"),"Q3",
IF(OR(F1914="Oct",F1914="Nov",F1914="Dec"),"Q4",""))))</f>
        <v>Q3</v>
      </c>
      <c r="H1914" t="str">
        <f>"Q"&amp;INT((MONTH(A1914)-1)/3)+1</f>
        <v>Q3</v>
      </c>
      <c r="I1914">
        <v>2016</v>
      </c>
      <c r="J1914" t="str">
        <f>IF(C1914&gt;B1914, "Bullish", IF(B1914&gt;C1914, "Bearish", "Neutral"))</f>
        <v>Bearish</v>
      </c>
      <c r="K1914" t="str">
        <f>IF(C1915&gt;C1914, "Buy", "")</f>
        <v>Buy</v>
      </c>
      <c r="L1914" t="str">
        <f>IF(C1915&lt;C1914, "Sell", "")</f>
        <v/>
      </c>
      <c r="V1914" s="4">
        <f t="shared" si="29"/>
        <v>7.2326675970674856E-3</v>
      </c>
    </row>
    <row r="1915" spans="1:22" x14ac:dyDescent="0.25">
      <c r="A1915" s="1">
        <v>42578</v>
      </c>
      <c r="B1915">
        <v>542.34997559999999</v>
      </c>
      <c r="C1915">
        <v>542.67498780000005</v>
      </c>
      <c r="D1915">
        <v>7431820</v>
      </c>
      <c r="E1915" t="s">
        <v>10</v>
      </c>
      <c r="F1915" t="s">
        <v>18</v>
      </c>
      <c r="G1915" t="str">
        <f>IF(OR(F1915="Jan",F1915="Feb",F1915="Mar"),"Q1",
IF(OR(F1915="Apr",F1915="May",F1915="Jun"),"Q2",
IF(OR(F1915="Jul",F1915="Aug",F1915="Sep"),"Q3",
IF(OR(F1915="Oct",F1915="Nov",F1915="Dec"),"Q4",""))))</f>
        <v>Q3</v>
      </c>
      <c r="H1915" t="str">
        <f>"Q"&amp;INT((MONTH(A1915)-1)/3)+1</f>
        <v>Q3</v>
      </c>
      <c r="I1915">
        <v>2016</v>
      </c>
      <c r="J1915" t="str">
        <f>IF(C1915&gt;B1915, "Bullish", IF(B1915&gt;C1915, "Bearish", "Neutral"))</f>
        <v>Bullish</v>
      </c>
      <c r="K1915" t="str">
        <f>IF(C1916&gt;C1915, "Buy", "")</f>
        <v>Buy</v>
      </c>
      <c r="L1915" t="str">
        <f>IF(C1916&lt;C1915, "Sell", "")</f>
        <v/>
      </c>
      <c r="V1915" s="4">
        <f t="shared" si="29"/>
        <v>3.0770421145949619E-3</v>
      </c>
    </row>
    <row r="1916" spans="1:22" x14ac:dyDescent="0.25">
      <c r="A1916" s="1">
        <v>42577</v>
      </c>
      <c r="B1916">
        <v>535.17498780000005</v>
      </c>
      <c r="C1916">
        <v>544.34997559999999</v>
      </c>
      <c r="D1916">
        <v>7189610</v>
      </c>
      <c r="E1916" t="s">
        <v>9</v>
      </c>
      <c r="F1916" t="s">
        <v>18</v>
      </c>
      <c r="G1916" t="str">
        <f>IF(OR(F1916="Jan",F1916="Feb",F1916="Mar"),"Q1",
IF(OR(F1916="Apr",F1916="May",F1916="Jun"),"Q2",
IF(OR(F1916="Jul",F1916="Aug",F1916="Sep"),"Q3",
IF(OR(F1916="Oct",F1916="Nov",F1916="Dec"),"Q4",""))))</f>
        <v>Q3</v>
      </c>
      <c r="H1916" t="str">
        <f>"Q"&amp;INT((MONTH(A1916)-1)/3)+1</f>
        <v>Q3</v>
      </c>
      <c r="I1916">
        <v>2016</v>
      </c>
      <c r="J1916" t="str">
        <f>IF(C1916&gt;B1916, "Bullish", IF(B1916&gt;C1916, "Bearish", "Neutral"))</f>
        <v>Bullish</v>
      </c>
      <c r="K1916" t="str">
        <f>IF(C1917&gt;C1916, "Buy", "")</f>
        <v/>
      </c>
      <c r="L1916" t="str">
        <f>IF(C1917&lt;C1916, "Sell", "")</f>
        <v>Sell</v>
      </c>
      <c r="V1916" s="4">
        <f t="shared" si="29"/>
        <v>-7.2627800131486436E-3</v>
      </c>
    </row>
    <row r="1917" spans="1:22" x14ac:dyDescent="0.25">
      <c r="A1917" s="1">
        <v>42576</v>
      </c>
      <c r="B1917">
        <v>531.5</v>
      </c>
      <c r="C1917">
        <v>540.42498780000005</v>
      </c>
      <c r="D1917">
        <v>8469552</v>
      </c>
      <c r="E1917" t="s">
        <v>7</v>
      </c>
      <c r="F1917" t="s">
        <v>18</v>
      </c>
      <c r="G1917" t="str">
        <f>IF(OR(F1917="Jan",F1917="Feb",F1917="Mar"),"Q1",
IF(OR(F1917="Apr",F1917="May",F1917="Jun"),"Q2",
IF(OR(F1917="Jul",F1917="Aug",F1917="Sep"),"Q3",
IF(OR(F1917="Oct",F1917="Nov",F1917="Dec"),"Q4",""))))</f>
        <v>Q3</v>
      </c>
      <c r="H1917" t="str">
        <f>"Q"&amp;INT((MONTH(A1917)-1)/3)+1</f>
        <v>Q3</v>
      </c>
      <c r="I1917">
        <v>2016</v>
      </c>
      <c r="J1917" t="str">
        <f>IF(C1917&gt;B1917, "Bullish", IF(B1917&gt;C1917, "Bearish", "Neutral"))</f>
        <v>Bullish</v>
      </c>
      <c r="K1917" t="str">
        <f>IF(C1918&gt;C1917, "Buy", "")</f>
        <v/>
      </c>
      <c r="L1917" t="str">
        <f>IF(C1918&lt;C1917, "Sell", "")</f>
        <v>Sell</v>
      </c>
      <c r="V1917" s="4">
        <f t="shared" si="29"/>
        <v>-7.8325560932713482E-3</v>
      </c>
    </row>
    <row r="1918" spans="1:22" x14ac:dyDescent="0.25">
      <c r="A1918" s="1">
        <v>42573</v>
      </c>
      <c r="B1918">
        <v>535</v>
      </c>
      <c r="C1918">
        <v>536.22497559999999</v>
      </c>
      <c r="D1918">
        <v>9386538</v>
      </c>
      <c r="E1918" t="s">
        <v>12</v>
      </c>
      <c r="F1918" t="s">
        <v>18</v>
      </c>
      <c r="G1918" t="str">
        <f>IF(OR(F1918="Jan",F1918="Feb",F1918="Mar"),"Q1",
IF(OR(F1918="Apr",F1918="May",F1918="Jun"),"Q2",
IF(OR(F1918="Jul",F1918="Aug",F1918="Sep"),"Q3",
IF(OR(F1918="Oct",F1918="Nov",F1918="Dec"),"Q4",""))))</f>
        <v>Q3</v>
      </c>
      <c r="H1918" t="str">
        <f>"Q"&amp;INT((MONTH(A1918)-1)/3)+1</f>
        <v>Q3</v>
      </c>
      <c r="I1918">
        <v>2016</v>
      </c>
      <c r="J1918" t="str">
        <f>IF(C1918&gt;B1918, "Bullish", IF(B1918&gt;C1918, "Bearish", "Neutral"))</f>
        <v>Bullish</v>
      </c>
      <c r="K1918" t="str">
        <f>IF(C1919&gt;C1918, "Buy", "")</f>
        <v>Buy</v>
      </c>
      <c r="L1918" t="str">
        <f>IF(C1919&lt;C1918, "Sell", "")</f>
        <v/>
      </c>
      <c r="V1918" s="4">
        <f t="shared" si="29"/>
        <v>6.8988545528918012E-3</v>
      </c>
    </row>
    <row r="1919" spans="1:22" x14ac:dyDescent="0.25">
      <c r="A1919" s="1">
        <v>42572</v>
      </c>
      <c r="B1919">
        <v>539.5</v>
      </c>
      <c r="C1919">
        <v>539.95001219999995</v>
      </c>
      <c r="D1919">
        <v>8668002</v>
      </c>
      <c r="E1919" t="s">
        <v>11</v>
      </c>
      <c r="F1919" t="s">
        <v>18</v>
      </c>
      <c r="G1919" t="str">
        <f>IF(OR(F1919="Jan",F1919="Feb",F1919="Mar"),"Q1",
IF(OR(F1919="Apr",F1919="May",F1919="Jun"),"Q2",
IF(OR(F1919="Jul",F1919="Aug",F1919="Sep"),"Q3",
IF(OR(F1919="Oct",F1919="Nov",F1919="Dec"),"Q4",""))))</f>
        <v>Q3</v>
      </c>
      <c r="H1919" t="str">
        <f>"Q"&amp;INT((MONTH(A1919)-1)/3)+1</f>
        <v>Q3</v>
      </c>
      <c r="I1919">
        <v>2016</v>
      </c>
      <c r="J1919" t="str">
        <f>IF(C1919&gt;B1919, "Bullish", IF(B1919&gt;C1919, "Bearish", "Neutral"))</f>
        <v>Bullish</v>
      </c>
      <c r="K1919" t="str">
        <f>IF(C1920&gt;C1919, "Buy", "")</f>
        <v>Buy</v>
      </c>
      <c r="L1919" t="str">
        <f>IF(C1920&lt;C1919, "Sell", "")</f>
        <v/>
      </c>
      <c r="V1919" s="4">
        <f t="shared" si="29"/>
        <v>2.9544375146232935E-3</v>
      </c>
    </row>
    <row r="1920" spans="1:22" x14ac:dyDescent="0.25">
      <c r="A1920" s="1">
        <v>42571</v>
      </c>
      <c r="B1920">
        <v>535</v>
      </c>
      <c r="C1920">
        <v>541.54998780000005</v>
      </c>
      <c r="D1920">
        <v>9822896</v>
      </c>
      <c r="E1920" t="s">
        <v>10</v>
      </c>
      <c r="F1920" t="s">
        <v>18</v>
      </c>
      <c r="G1920" t="str">
        <f>IF(OR(F1920="Jan",F1920="Feb",F1920="Mar"),"Q1",
IF(OR(F1920="Apr",F1920="May",F1920="Jun"),"Q2",
IF(OR(F1920="Jul",F1920="Aug",F1920="Sep"),"Q3",
IF(OR(F1920="Oct",F1920="Nov",F1920="Dec"),"Q4",""))))</f>
        <v>Q3</v>
      </c>
      <c r="H1920" t="str">
        <f>"Q"&amp;INT((MONTH(A1920)-1)/3)+1</f>
        <v>Q3</v>
      </c>
      <c r="I1920">
        <v>2016</v>
      </c>
      <c r="J1920" t="str">
        <f>IF(C1920&gt;B1920, "Bullish", IF(B1920&gt;C1920, "Bearish", "Neutral"))</f>
        <v>Bullish</v>
      </c>
      <c r="K1920" t="str">
        <f>IF(C1921&gt;C1920, "Buy", "")</f>
        <v>Buy</v>
      </c>
      <c r="L1920" t="str">
        <f>IF(C1921&lt;C1920, "Sell", "")</f>
        <v/>
      </c>
      <c r="V1920" s="4">
        <f t="shared" si="29"/>
        <v>3.5419989630152528E-3</v>
      </c>
    </row>
    <row r="1921" spans="1:22" x14ac:dyDescent="0.25">
      <c r="A1921" s="1">
        <v>42570</v>
      </c>
      <c r="B1921">
        <v>544.29998780000005</v>
      </c>
      <c r="C1921">
        <v>543.47497559999999</v>
      </c>
      <c r="D1921">
        <v>10404644</v>
      </c>
      <c r="E1921" t="s">
        <v>9</v>
      </c>
      <c r="F1921" t="s">
        <v>18</v>
      </c>
      <c r="G1921" t="str">
        <f>IF(OR(F1921="Jan",F1921="Feb",F1921="Mar"),"Q1",
IF(OR(F1921="Apr",F1921="May",F1921="Jun"),"Q2",
IF(OR(F1921="Jul",F1921="Aug",F1921="Sep"),"Q3",
IF(OR(F1921="Oct",F1921="Nov",F1921="Dec"),"Q4",""))))</f>
        <v>Q3</v>
      </c>
      <c r="H1921" t="str">
        <f>"Q"&amp;INT((MONTH(A1921)-1)/3)+1</f>
        <v>Q3</v>
      </c>
      <c r="I1921">
        <v>2016</v>
      </c>
      <c r="J1921" t="str">
        <f>IF(C1921&gt;B1921, "Bullish", IF(B1921&gt;C1921, "Bearish", "Neutral"))</f>
        <v>Bearish</v>
      </c>
      <c r="K1921" t="str">
        <f>IF(C1922&gt;C1921, "Buy", "")</f>
        <v/>
      </c>
      <c r="L1921" t="str">
        <f>IF(C1922&lt;C1921, "Sell", "")</f>
        <v>Sell</v>
      </c>
      <c r="V1921" s="4">
        <f t="shared" si="29"/>
        <v>-4.6212858501028234E-3</v>
      </c>
    </row>
    <row r="1922" spans="1:22" x14ac:dyDescent="0.25">
      <c r="A1922" s="1">
        <v>42569</v>
      </c>
      <c r="B1922">
        <v>538.625</v>
      </c>
      <c r="C1922">
        <v>540.97497559999999</v>
      </c>
      <c r="D1922">
        <v>14332824</v>
      </c>
      <c r="E1922" t="s">
        <v>7</v>
      </c>
      <c r="F1922" t="s">
        <v>18</v>
      </c>
      <c r="G1922" t="str">
        <f>IF(OR(F1922="Jan",F1922="Feb",F1922="Mar"),"Q1",
IF(OR(F1922="Apr",F1922="May",F1922="Jun"),"Q2",
IF(OR(F1922="Jul",F1922="Aug",F1922="Sep"),"Q3",
IF(OR(F1922="Oct",F1922="Nov",F1922="Dec"),"Q4",""))))</f>
        <v>Q3</v>
      </c>
      <c r="H1922" t="str">
        <f>"Q"&amp;INT((MONTH(A1922)-1)/3)+1</f>
        <v>Q3</v>
      </c>
      <c r="I1922">
        <v>2016</v>
      </c>
      <c r="J1922" t="str">
        <f>IF(C1922&gt;B1922, "Bullish", IF(B1922&gt;C1922, "Bearish", "Neutral"))</f>
        <v>Bullish</v>
      </c>
      <c r="K1922" t="str">
        <f>IF(C1923&gt;C1922, "Buy", "")</f>
        <v/>
      </c>
      <c r="L1922" t="str">
        <f>IF(C1923&lt;C1922, "Sell", "")</f>
        <v>Sell</v>
      </c>
      <c r="V1922" s="4">
        <f t="shared" si="29"/>
        <v>-8.7640687821671868E-3</v>
      </c>
    </row>
    <row r="1923" spans="1:22" x14ac:dyDescent="0.25">
      <c r="A1923" s="1">
        <v>42566</v>
      </c>
      <c r="B1923">
        <v>594.75</v>
      </c>
      <c r="C1923">
        <v>536.27502440000001</v>
      </c>
      <c r="D1923">
        <v>61484126</v>
      </c>
      <c r="E1923" t="s">
        <v>12</v>
      </c>
      <c r="F1923" t="s">
        <v>18</v>
      </c>
      <c r="G1923" t="str">
        <f>IF(OR(F1923="Jan",F1923="Feb",F1923="Mar"),"Q1",
IF(OR(F1923="Apr",F1923="May",F1923="Jun"),"Q2",
IF(OR(F1923="Jul",F1923="Aug",F1923="Sep"),"Q3",
IF(OR(F1923="Oct",F1923="Nov",F1923="Dec"),"Q4",""))))</f>
        <v>Q3</v>
      </c>
      <c r="H1923" t="str">
        <f>"Q"&amp;INT((MONTH(A1923)-1)/3)+1</f>
        <v>Q3</v>
      </c>
      <c r="I1923">
        <v>2016</v>
      </c>
      <c r="J1923" t="str">
        <f>IF(C1923&gt;B1923, "Bullish", IF(B1923&gt;C1923, "Bearish", "Neutral"))</f>
        <v>Bearish</v>
      </c>
      <c r="K1923" t="str">
        <f>IF(C1924&gt;C1923, "Buy", "")</f>
        <v>Buy</v>
      </c>
      <c r="L1923" t="str">
        <f>IF(C1924&lt;C1923, "Sell", "")</f>
        <v/>
      </c>
      <c r="V1923" s="4">
        <f t="shared" ref="V1923:V1986" si="30">(C1924-C1923)/C1924</f>
        <v>8.8161488799149826E-2</v>
      </c>
    </row>
    <row r="1924" spans="1:22" x14ac:dyDescent="0.25">
      <c r="A1924" s="1">
        <v>42565</v>
      </c>
      <c r="B1924">
        <v>597.5</v>
      </c>
      <c r="C1924">
        <v>588.125</v>
      </c>
      <c r="D1924">
        <v>7413328</v>
      </c>
      <c r="E1924" t="s">
        <v>11</v>
      </c>
      <c r="F1924" t="s">
        <v>18</v>
      </c>
      <c r="G1924" t="str">
        <f>IF(OR(F1924="Jan",F1924="Feb",F1924="Mar"),"Q1",
IF(OR(F1924="Apr",F1924="May",F1924="Jun"),"Q2",
IF(OR(F1924="Jul",F1924="Aug",F1924="Sep"),"Q3",
IF(OR(F1924="Oct",F1924="Nov",F1924="Dec"),"Q4",""))))</f>
        <v>Q3</v>
      </c>
      <c r="H1924" t="str">
        <f>"Q"&amp;INT((MONTH(A1924)-1)/3)+1</f>
        <v>Q3</v>
      </c>
      <c r="I1924">
        <v>2016</v>
      </c>
      <c r="J1924" t="str">
        <f>IF(C1924&gt;B1924, "Bullish", IF(B1924&gt;C1924, "Bearish", "Neutral"))</f>
        <v>Bearish</v>
      </c>
      <c r="K1924" t="str">
        <f>IF(C1925&gt;C1924, "Buy", "")</f>
        <v>Buy</v>
      </c>
      <c r="L1924" t="str">
        <f>IF(C1925&lt;C1924, "Sell", "")</f>
        <v/>
      </c>
      <c r="V1924" s="4">
        <f t="shared" si="30"/>
        <v>1.4700995210748406E-2</v>
      </c>
    </row>
    <row r="1925" spans="1:22" x14ac:dyDescent="0.25">
      <c r="A1925" s="1">
        <v>42564</v>
      </c>
      <c r="B1925">
        <v>590</v>
      </c>
      <c r="C1925">
        <v>596.90002440000001</v>
      </c>
      <c r="D1925">
        <v>5275420</v>
      </c>
      <c r="E1925" t="s">
        <v>10</v>
      </c>
      <c r="F1925" t="s">
        <v>18</v>
      </c>
      <c r="G1925" t="str">
        <f>IF(OR(F1925="Jan",F1925="Feb",F1925="Mar"),"Q1",
IF(OR(F1925="Apr",F1925="May",F1925="Jun"),"Q2",
IF(OR(F1925="Jul",F1925="Aug",F1925="Sep"),"Q3",
IF(OR(F1925="Oct",F1925="Nov",F1925="Dec"),"Q4",""))))</f>
        <v>Q3</v>
      </c>
      <c r="H1925" t="str">
        <f>"Q"&amp;INT((MONTH(A1925)-1)/3)+1</f>
        <v>Q3</v>
      </c>
      <c r="I1925">
        <v>2016</v>
      </c>
      <c r="J1925" t="str">
        <f>IF(C1925&gt;B1925, "Bullish", IF(B1925&gt;C1925, "Bearish", "Neutral"))</f>
        <v>Bullish</v>
      </c>
      <c r="K1925" t="str">
        <f>IF(C1926&gt;C1925, "Buy", "")</f>
        <v/>
      </c>
      <c r="L1925" t="str">
        <f>IF(C1926&lt;C1925, "Sell", "")</f>
        <v>Sell</v>
      </c>
      <c r="V1925" s="4">
        <f t="shared" si="30"/>
        <v>-1.466150973993313E-2</v>
      </c>
    </row>
    <row r="1926" spans="1:22" x14ac:dyDescent="0.25">
      <c r="A1926" s="1">
        <v>42563</v>
      </c>
      <c r="B1926">
        <v>590</v>
      </c>
      <c r="C1926">
        <v>588.27502440000001</v>
      </c>
      <c r="D1926">
        <v>6197368</v>
      </c>
      <c r="E1926" t="s">
        <v>9</v>
      </c>
      <c r="F1926" t="s">
        <v>18</v>
      </c>
      <c r="G1926" t="str">
        <f>IF(OR(F1926="Jan",F1926="Feb",F1926="Mar"),"Q1",
IF(OR(F1926="Apr",F1926="May",F1926="Jun"),"Q2",
IF(OR(F1926="Jul",F1926="Aug",F1926="Sep"),"Q3",
IF(OR(F1926="Oct",F1926="Nov",F1926="Dec"),"Q4",""))))</f>
        <v>Q3</v>
      </c>
      <c r="H1926" t="str">
        <f>"Q"&amp;INT((MONTH(A1926)-1)/3)+1</f>
        <v>Q3</v>
      </c>
      <c r="I1926">
        <v>2016</v>
      </c>
      <c r="J1926" t="str">
        <f>IF(C1926&gt;B1926, "Bullish", IF(B1926&gt;C1926, "Bearish", "Neutral"))</f>
        <v>Bearish</v>
      </c>
      <c r="K1926" t="str">
        <f>IF(C1927&gt;C1926, "Buy", "")</f>
        <v/>
      </c>
      <c r="L1926" t="str">
        <f>IF(C1927&lt;C1926, "Sell", "")</f>
        <v>Sell</v>
      </c>
      <c r="V1926" s="4">
        <f t="shared" si="30"/>
        <v>-1.2765413707542497E-3</v>
      </c>
    </row>
    <row r="1927" spans="1:22" x14ac:dyDescent="0.25">
      <c r="A1927" s="1">
        <v>42562</v>
      </c>
      <c r="B1927">
        <v>583.70001219999995</v>
      </c>
      <c r="C1927">
        <v>587.52502440000001</v>
      </c>
      <c r="D1927">
        <v>6668882</v>
      </c>
      <c r="E1927" t="s">
        <v>7</v>
      </c>
      <c r="F1927" t="s">
        <v>18</v>
      </c>
      <c r="G1927" t="str">
        <f>IF(OR(F1927="Jan",F1927="Feb",F1927="Mar"),"Q1",
IF(OR(F1927="Apr",F1927="May",F1927="Jun"),"Q2",
IF(OR(F1927="Jul",F1927="Aug",F1927="Sep"),"Q3",
IF(OR(F1927="Oct",F1927="Nov",F1927="Dec"),"Q4",""))))</f>
        <v>Q3</v>
      </c>
      <c r="H1927" t="str">
        <f>"Q"&amp;INT((MONTH(A1927)-1)/3)+1</f>
        <v>Q3</v>
      </c>
      <c r="I1927">
        <v>2016</v>
      </c>
      <c r="J1927" t="str">
        <f>IF(C1927&gt;B1927, "Bullish", IF(B1927&gt;C1927, "Bearish", "Neutral"))</f>
        <v>Bullish</v>
      </c>
      <c r="K1927" t="str">
        <f>IF(C1928&gt;C1927, "Buy", "")</f>
        <v/>
      </c>
      <c r="L1927" t="str">
        <f>IF(C1928&lt;C1927, "Sell", "")</f>
        <v>Sell</v>
      </c>
      <c r="V1927" s="4">
        <f t="shared" si="30"/>
        <v>-1.4548522111870061E-2</v>
      </c>
    </row>
    <row r="1928" spans="1:22" x14ac:dyDescent="0.25">
      <c r="A1928" s="1">
        <v>42559</v>
      </c>
      <c r="B1928">
        <v>581.5</v>
      </c>
      <c r="C1928">
        <v>579.09997559999999</v>
      </c>
      <c r="D1928">
        <v>5551648</v>
      </c>
      <c r="E1928" t="s">
        <v>12</v>
      </c>
      <c r="F1928" t="s">
        <v>18</v>
      </c>
      <c r="G1928" t="str">
        <f>IF(OR(F1928="Jan",F1928="Feb",F1928="Mar"),"Q1",
IF(OR(F1928="Apr",F1928="May",F1928="Jun"),"Q2",
IF(OR(F1928="Jul",F1928="Aug",F1928="Sep"),"Q3",
IF(OR(F1928="Oct",F1928="Nov",F1928="Dec"),"Q4",""))))</f>
        <v>Q3</v>
      </c>
      <c r="H1928" t="str">
        <f>"Q"&amp;INT((MONTH(A1928)-1)/3)+1</f>
        <v>Q3</v>
      </c>
      <c r="I1928">
        <v>2016</v>
      </c>
      <c r="J1928" t="str">
        <f>IF(C1928&gt;B1928, "Bullish", IF(B1928&gt;C1928, "Bearish", "Neutral"))</f>
        <v>Bearish</v>
      </c>
      <c r="K1928" t="str">
        <f>IF(C1929&gt;C1928, "Buy", "")</f>
        <v/>
      </c>
      <c r="L1928" t="str">
        <f>IF(C1929&lt;C1928, "Sell", "")</f>
        <v>Sell</v>
      </c>
      <c r="V1928" s="4">
        <f t="shared" si="30"/>
        <v>-8.2086947504859519E-4</v>
      </c>
    </row>
    <row r="1929" spans="1:22" x14ac:dyDescent="0.25">
      <c r="A1929" s="1">
        <v>42558</v>
      </c>
      <c r="B1929">
        <v>584.34997559999999</v>
      </c>
      <c r="C1929">
        <v>578.625</v>
      </c>
      <c r="D1929">
        <v>5954876</v>
      </c>
      <c r="E1929" t="s">
        <v>11</v>
      </c>
      <c r="F1929" t="s">
        <v>18</v>
      </c>
      <c r="G1929" t="str">
        <f>IF(OR(F1929="Jan",F1929="Feb",F1929="Mar"),"Q1",
IF(OR(F1929="Apr",F1929="May",F1929="Jun"),"Q2",
IF(OR(F1929="Jul",F1929="Aug",F1929="Sep"),"Q3",
IF(OR(F1929="Oct",F1929="Nov",F1929="Dec"),"Q4",""))))</f>
        <v>Q3</v>
      </c>
      <c r="H1929" t="str">
        <f>"Q"&amp;INT((MONTH(A1929)-1)/3)+1</f>
        <v>Q3</v>
      </c>
      <c r="I1929">
        <v>2016</v>
      </c>
      <c r="J1929" t="str">
        <f>IF(C1929&gt;B1929, "Bullish", IF(B1929&gt;C1929, "Bearish", "Neutral"))</f>
        <v>Bearish</v>
      </c>
      <c r="K1929" t="str">
        <f>IF(C1930&gt;C1929, "Buy", "")</f>
        <v>Buy</v>
      </c>
      <c r="L1929" t="str">
        <f>IF(C1930&lt;C1929, "Sell", "")</f>
        <v/>
      </c>
      <c r="V1929" s="4">
        <f t="shared" si="30"/>
        <v>1.5483391003946972E-2</v>
      </c>
    </row>
    <row r="1930" spans="1:22" x14ac:dyDescent="0.25">
      <c r="A1930" s="1">
        <v>42556</v>
      </c>
      <c r="B1930">
        <v>592.5</v>
      </c>
      <c r="C1930">
        <v>587.72497559999999</v>
      </c>
      <c r="D1930">
        <v>3596416</v>
      </c>
      <c r="E1930" t="s">
        <v>9</v>
      </c>
      <c r="F1930" t="s">
        <v>18</v>
      </c>
      <c r="G1930" t="str">
        <f>IF(OR(F1930="Jan",F1930="Feb",F1930="Mar"),"Q1",
IF(OR(F1930="Apr",F1930="May",F1930="Jun"),"Q2",
IF(OR(F1930="Jul",F1930="Aug",F1930="Sep"),"Q3",
IF(OR(F1930="Oct",F1930="Nov",F1930="Dec"),"Q4",""))))</f>
        <v>Q3</v>
      </c>
      <c r="H1930" t="str">
        <f>"Q"&amp;INT((MONTH(A1930)-1)/3)+1</f>
        <v>Q3</v>
      </c>
      <c r="I1930">
        <v>2016</v>
      </c>
      <c r="J1930" t="str">
        <f>IF(C1930&gt;B1930, "Bullish", IF(B1930&gt;C1930, "Bearish", "Neutral"))</f>
        <v>Bearish</v>
      </c>
      <c r="K1930" t="str">
        <f>IF(C1931&gt;C1930, "Buy", "")</f>
        <v>Buy</v>
      </c>
      <c r="L1930" t="str">
        <f>IF(C1931&lt;C1930, "Sell", "")</f>
        <v/>
      </c>
      <c r="V1930" s="4">
        <f t="shared" si="30"/>
        <v>7.1793575322882282E-3</v>
      </c>
    </row>
    <row r="1931" spans="1:22" x14ac:dyDescent="0.25">
      <c r="A1931" s="1">
        <v>42555</v>
      </c>
      <c r="B1931">
        <v>588.09997559999999</v>
      </c>
      <c r="C1931">
        <v>591.97497559999999</v>
      </c>
      <c r="D1931">
        <v>5381322</v>
      </c>
      <c r="E1931" t="s">
        <v>7</v>
      </c>
      <c r="F1931" t="s">
        <v>18</v>
      </c>
      <c r="G1931" t="str">
        <f>IF(OR(F1931="Jan",F1931="Feb",F1931="Mar"),"Q1",
IF(OR(F1931="Apr",F1931="May",F1931="Jun"),"Q2",
IF(OR(F1931="Jul",F1931="Aug",F1931="Sep"),"Q3",
IF(OR(F1931="Oct",F1931="Nov",F1931="Dec"),"Q4",""))))</f>
        <v>Q3</v>
      </c>
      <c r="H1931" t="str">
        <f>"Q"&amp;INT((MONTH(A1931)-1)/3)+1</f>
        <v>Q3</v>
      </c>
      <c r="I1931">
        <v>2016</v>
      </c>
      <c r="J1931" t="str">
        <f>IF(C1931&gt;B1931, "Bullish", IF(B1931&gt;C1931, "Bearish", "Neutral"))</f>
        <v>Bullish</v>
      </c>
      <c r="K1931" t="str">
        <f>IF(C1932&gt;C1931, "Buy", "")</f>
        <v/>
      </c>
      <c r="L1931" t="str">
        <f>IF(C1932&lt;C1931, "Sell", "")</f>
        <v>Sell</v>
      </c>
      <c r="V1931" s="4">
        <f t="shared" si="30"/>
        <v>-9.8515238481942276E-3</v>
      </c>
    </row>
    <row r="1932" spans="1:22" x14ac:dyDescent="0.25">
      <c r="A1932" s="1">
        <v>42552</v>
      </c>
      <c r="B1932">
        <v>590</v>
      </c>
      <c r="C1932">
        <v>586.20001219999995</v>
      </c>
      <c r="D1932">
        <v>3991912</v>
      </c>
      <c r="E1932" t="s">
        <v>12</v>
      </c>
      <c r="F1932" t="s">
        <v>18</v>
      </c>
      <c r="G1932" t="str">
        <f>IF(OR(F1932="Jan",F1932="Feb",F1932="Mar"),"Q1",
IF(OR(F1932="Apr",F1932="May",F1932="Jun"),"Q2",
IF(OR(F1932="Jul",F1932="Aug",F1932="Sep"),"Q3",
IF(OR(F1932="Oct",F1932="Nov",F1932="Dec"),"Q4",""))))</f>
        <v>Q3</v>
      </c>
      <c r="H1932" t="str">
        <f>"Q"&amp;INT((MONTH(A1932)-1)/3)+1</f>
        <v>Q3</v>
      </c>
      <c r="I1932">
        <v>2016</v>
      </c>
      <c r="J1932" t="str">
        <f>IF(C1932&gt;B1932, "Bullish", IF(B1932&gt;C1932, "Bearish", "Neutral"))</f>
        <v>Bearish</v>
      </c>
      <c r="K1932" t="str">
        <f>IF(C1933&gt;C1932, "Buy", "")</f>
        <v/>
      </c>
      <c r="L1932" t="str">
        <f>IF(C1933&lt;C1932, "Sell", "")</f>
        <v>Sell</v>
      </c>
      <c r="V1932" s="4">
        <f t="shared" si="30"/>
        <v>-1.3665660516838541E-3</v>
      </c>
    </row>
    <row r="1933" spans="1:22" x14ac:dyDescent="0.25">
      <c r="A1933" s="1">
        <v>42551</v>
      </c>
      <c r="B1933">
        <v>590.25</v>
      </c>
      <c r="C1933">
        <v>585.40002440000001</v>
      </c>
      <c r="D1933">
        <v>9346224</v>
      </c>
      <c r="E1933" t="s">
        <v>11</v>
      </c>
      <c r="F1933" t="s">
        <v>17</v>
      </c>
      <c r="G1933" t="str">
        <f>IF(OR(F1933="Jan",F1933="Feb",F1933="Mar"),"Q1",
IF(OR(F1933="Apr",F1933="May",F1933="Jun"),"Q2",
IF(OR(F1933="Jul",F1933="Aug",F1933="Sep"),"Q3",
IF(OR(F1933="Oct",F1933="Nov",F1933="Dec"),"Q4",""))))</f>
        <v>Q2</v>
      </c>
      <c r="H1933" t="str">
        <f>"Q"&amp;INT((MONTH(A1933)-1)/3)+1</f>
        <v>Q2</v>
      </c>
      <c r="I1933">
        <v>2016</v>
      </c>
      <c r="J1933" t="str">
        <f>IF(C1933&gt;B1933, "Bullish", IF(B1933&gt;C1933, "Bearish", "Neutral"))</f>
        <v>Bearish</v>
      </c>
      <c r="K1933" t="str">
        <f>IF(C1934&gt;C1933, "Buy", "")</f>
        <v>Buy</v>
      </c>
      <c r="L1933" t="str">
        <f>IF(C1934&lt;C1933, "Sell", "")</f>
        <v/>
      </c>
      <c r="V1933" s="4">
        <f t="shared" si="30"/>
        <v>5.1407799850746692E-3</v>
      </c>
    </row>
    <row r="1934" spans="1:22" x14ac:dyDescent="0.25">
      <c r="A1934" s="1">
        <v>42550</v>
      </c>
      <c r="B1934">
        <v>584.5</v>
      </c>
      <c r="C1934">
        <v>588.42498780000005</v>
      </c>
      <c r="D1934">
        <v>5459150</v>
      </c>
      <c r="E1934" t="s">
        <v>10</v>
      </c>
      <c r="F1934" t="s">
        <v>17</v>
      </c>
      <c r="G1934" t="str">
        <f>IF(OR(F1934="Jan",F1934="Feb",F1934="Mar"),"Q1",
IF(OR(F1934="Apr",F1934="May",F1934="Jun"),"Q2",
IF(OR(F1934="Jul",F1934="Aug",F1934="Sep"),"Q3",
IF(OR(F1934="Oct",F1934="Nov",F1934="Dec"),"Q4",""))))</f>
        <v>Q2</v>
      </c>
      <c r="H1934" t="str">
        <f>"Q"&amp;INT((MONTH(A1934)-1)/3)+1</f>
        <v>Q2</v>
      </c>
      <c r="I1934">
        <v>2016</v>
      </c>
      <c r="J1934" t="str">
        <f>IF(C1934&gt;B1934, "Bullish", IF(B1934&gt;C1934, "Bearish", "Neutral"))</f>
        <v>Bullish</v>
      </c>
      <c r="K1934" t="str">
        <f>IF(C1935&gt;C1934, "Buy", "")</f>
        <v/>
      </c>
      <c r="L1934" t="str">
        <f>IF(C1935&lt;C1934, "Sell", "")</f>
        <v>Sell</v>
      </c>
      <c r="V1934" s="4">
        <f t="shared" si="30"/>
        <v>-1.5269767353162138E-2</v>
      </c>
    </row>
    <row r="1935" spans="1:22" x14ac:dyDescent="0.25">
      <c r="A1935" s="1">
        <v>42549</v>
      </c>
      <c r="B1935">
        <v>581.40002440000001</v>
      </c>
      <c r="C1935">
        <v>579.57501219999995</v>
      </c>
      <c r="D1935">
        <v>7655974</v>
      </c>
      <c r="E1935" t="s">
        <v>9</v>
      </c>
      <c r="F1935" t="s">
        <v>17</v>
      </c>
      <c r="G1935" t="str">
        <f>IF(OR(F1935="Jan",F1935="Feb",F1935="Mar"),"Q1",
IF(OR(F1935="Apr",F1935="May",F1935="Jun"),"Q2",
IF(OR(F1935="Jul",F1935="Aug",F1935="Sep"),"Q3",
IF(OR(F1935="Oct",F1935="Nov",F1935="Dec"),"Q4",""))))</f>
        <v>Q2</v>
      </c>
      <c r="H1935" t="str">
        <f>"Q"&amp;INT((MONTH(A1935)-1)/3)+1</f>
        <v>Q2</v>
      </c>
      <c r="I1935">
        <v>2016</v>
      </c>
      <c r="J1935" t="str">
        <f>IF(C1935&gt;B1935, "Bullish", IF(B1935&gt;C1935, "Bearish", "Neutral"))</f>
        <v>Bearish</v>
      </c>
      <c r="K1935" t="str">
        <f>IF(C1936&gt;C1935, "Buy", "")</f>
        <v>Buy</v>
      </c>
      <c r="L1935" t="str">
        <f>IF(C1936&lt;C1935, "Sell", "")</f>
        <v/>
      </c>
      <c r="V1935" s="4">
        <f t="shared" si="30"/>
        <v>6.0452127379578766E-3</v>
      </c>
    </row>
    <row r="1936" spans="1:22" x14ac:dyDescent="0.25">
      <c r="A1936" s="1">
        <v>42548</v>
      </c>
      <c r="B1936">
        <v>586.02502440000001</v>
      </c>
      <c r="C1936">
        <v>583.09997559999999</v>
      </c>
      <c r="D1936">
        <v>5583778</v>
      </c>
      <c r="E1936" t="s">
        <v>7</v>
      </c>
      <c r="F1936" t="s">
        <v>17</v>
      </c>
      <c r="G1936" t="str">
        <f>IF(OR(F1936="Jan",F1936="Feb",F1936="Mar"),"Q1",
IF(OR(F1936="Apr",F1936="May",F1936="Jun"),"Q2",
IF(OR(F1936="Jul",F1936="Aug",F1936="Sep"),"Q3",
IF(OR(F1936="Oct",F1936="Nov",F1936="Dec"),"Q4",""))))</f>
        <v>Q2</v>
      </c>
      <c r="H1936" t="str">
        <f>"Q"&amp;INT((MONTH(A1936)-1)/3)+1</f>
        <v>Q2</v>
      </c>
      <c r="I1936">
        <v>2016</v>
      </c>
      <c r="J1936" t="str">
        <f>IF(C1936&gt;B1936, "Bullish", IF(B1936&gt;C1936, "Bearish", "Neutral"))</f>
        <v>Bearish</v>
      </c>
      <c r="K1936" t="str">
        <f>IF(C1937&gt;C1936, "Buy", "")</f>
        <v>Buy</v>
      </c>
      <c r="L1936" t="str">
        <f>IF(C1937&lt;C1936, "Sell", "")</f>
        <v/>
      </c>
      <c r="V1936" s="4">
        <f t="shared" si="30"/>
        <v>2.3732867139789973E-2</v>
      </c>
    </row>
    <row r="1937" spans="1:22" x14ac:dyDescent="0.25">
      <c r="A1937" s="1">
        <v>42545</v>
      </c>
      <c r="B1937">
        <v>594</v>
      </c>
      <c r="C1937">
        <v>597.27502440000001</v>
      </c>
      <c r="D1937">
        <v>7808348</v>
      </c>
      <c r="E1937" t="s">
        <v>12</v>
      </c>
      <c r="F1937" t="s">
        <v>17</v>
      </c>
      <c r="G1937" t="str">
        <f>IF(OR(F1937="Jan",F1937="Feb",F1937="Mar"),"Q1",
IF(OR(F1937="Apr",F1937="May",F1937="Jun"),"Q2",
IF(OR(F1937="Jul",F1937="Aug",F1937="Sep"),"Q3",
IF(OR(F1937="Oct",F1937="Nov",F1937="Dec"),"Q4",""))))</f>
        <v>Q2</v>
      </c>
      <c r="H1937" t="str">
        <f>"Q"&amp;INT((MONTH(A1937)-1)/3)+1</f>
        <v>Q2</v>
      </c>
      <c r="I1937">
        <v>2016</v>
      </c>
      <c r="J1937" t="str">
        <f>IF(C1937&gt;B1937, "Bullish", IF(B1937&gt;C1937, "Bearish", "Neutral"))</f>
        <v>Bullish</v>
      </c>
      <c r="K1937" t="str">
        <f>IF(C1938&gt;C1937, "Buy", "")</f>
        <v>Buy</v>
      </c>
      <c r="L1937" t="str">
        <f>IF(C1938&lt;C1937, "Sell", "")</f>
        <v/>
      </c>
      <c r="V1937" s="4">
        <f t="shared" si="30"/>
        <v>1.4072240956885747E-2</v>
      </c>
    </row>
    <row r="1938" spans="1:22" x14ac:dyDescent="0.25">
      <c r="A1938" s="1">
        <v>42544</v>
      </c>
      <c r="B1938">
        <v>598.65002440000001</v>
      </c>
      <c r="C1938">
        <v>605.79998780000005</v>
      </c>
      <c r="D1938">
        <v>3828626</v>
      </c>
      <c r="E1938" t="s">
        <v>11</v>
      </c>
      <c r="F1938" t="s">
        <v>17</v>
      </c>
      <c r="G1938" t="str">
        <f>IF(OR(F1938="Jan",F1938="Feb",F1938="Mar"),"Q1",
IF(OR(F1938="Apr",F1938="May",F1938="Jun"),"Q2",
IF(OR(F1938="Jul",F1938="Aug",F1938="Sep"),"Q3",
IF(OR(F1938="Oct",F1938="Nov",F1938="Dec"),"Q4",""))))</f>
        <v>Q2</v>
      </c>
      <c r="H1938" t="str">
        <f>"Q"&amp;INT((MONTH(A1938)-1)/3)+1</f>
        <v>Q2</v>
      </c>
      <c r="I1938">
        <v>2016</v>
      </c>
      <c r="J1938" t="str">
        <f>IF(C1938&gt;B1938, "Bullish", IF(B1938&gt;C1938, "Bearish", "Neutral"))</f>
        <v>Bullish</v>
      </c>
      <c r="K1938" t="str">
        <f>IF(C1939&gt;C1938, "Buy", "")</f>
        <v/>
      </c>
      <c r="L1938" t="str">
        <f>IF(C1939&lt;C1938, "Sell", "")</f>
        <v>Sell</v>
      </c>
      <c r="V1938" s="4">
        <f t="shared" si="30"/>
        <v>-1.008751613172164E-2</v>
      </c>
    </row>
    <row r="1939" spans="1:22" x14ac:dyDescent="0.25">
      <c r="A1939" s="1">
        <v>42543</v>
      </c>
      <c r="B1939">
        <v>602</v>
      </c>
      <c r="C1939">
        <v>599.75</v>
      </c>
      <c r="D1939">
        <v>3031258</v>
      </c>
      <c r="E1939" t="s">
        <v>10</v>
      </c>
      <c r="F1939" t="s">
        <v>17</v>
      </c>
      <c r="G1939" t="str">
        <f>IF(OR(F1939="Jan",F1939="Feb",F1939="Mar"),"Q1",
IF(OR(F1939="Apr",F1939="May",F1939="Jun"),"Q2",
IF(OR(F1939="Jul",F1939="Aug",F1939="Sep"),"Q3",
IF(OR(F1939="Oct",F1939="Nov",F1939="Dec"),"Q4",""))))</f>
        <v>Q2</v>
      </c>
      <c r="H1939" t="str">
        <f>"Q"&amp;INT((MONTH(A1939)-1)/3)+1</f>
        <v>Q2</v>
      </c>
      <c r="I1939">
        <v>2016</v>
      </c>
      <c r="J1939" t="str">
        <f>IF(C1939&gt;B1939, "Bullish", IF(B1939&gt;C1939, "Bearish", "Neutral"))</f>
        <v>Bearish</v>
      </c>
      <c r="K1939" t="str">
        <f>IF(C1940&gt;C1939, "Buy", "")</f>
        <v>Buy</v>
      </c>
      <c r="L1939" t="str">
        <f>IF(C1940&lt;C1939, "Sell", "")</f>
        <v/>
      </c>
      <c r="V1939" s="4">
        <f t="shared" si="30"/>
        <v>5.4721629496069001E-3</v>
      </c>
    </row>
    <row r="1940" spans="1:22" x14ac:dyDescent="0.25">
      <c r="A1940" s="1">
        <v>42542</v>
      </c>
      <c r="B1940">
        <v>605.59997559999999</v>
      </c>
      <c r="C1940">
        <v>603.04998780000005</v>
      </c>
      <c r="D1940">
        <v>4761724</v>
      </c>
      <c r="E1940" t="s">
        <v>9</v>
      </c>
      <c r="F1940" t="s">
        <v>17</v>
      </c>
      <c r="G1940" t="str">
        <f>IF(OR(F1940="Jan",F1940="Feb",F1940="Mar"),"Q1",
IF(OR(F1940="Apr",F1940="May",F1940="Jun"),"Q2",
IF(OR(F1940="Jul",F1940="Aug",F1940="Sep"),"Q3",
IF(OR(F1940="Oct",F1940="Nov",F1940="Dec"),"Q4",""))))</f>
        <v>Q2</v>
      </c>
      <c r="H1940" t="str">
        <f>"Q"&amp;INT((MONTH(A1940)-1)/3)+1</f>
        <v>Q2</v>
      </c>
      <c r="I1940">
        <v>2016</v>
      </c>
      <c r="J1940" t="str">
        <f>IF(C1940&gt;B1940, "Bullish", IF(B1940&gt;C1940, "Bearish", "Neutral"))</f>
        <v>Bearish</v>
      </c>
      <c r="K1940" t="str">
        <f>IF(C1941&gt;C1940, "Buy", "")</f>
        <v>Buy</v>
      </c>
      <c r="L1940" t="str">
        <f>IF(C1941&lt;C1940, "Sell", "")</f>
        <v/>
      </c>
      <c r="V1940" s="4">
        <f t="shared" si="30"/>
        <v>2.1923676525335205E-3</v>
      </c>
    </row>
    <row r="1941" spans="1:22" x14ac:dyDescent="0.25">
      <c r="A1941" s="1">
        <v>42541</v>
      </c>
      <c r="B1941">
        <v>590.5</v>
      </c>
      <c r="C1941">
        <v>604.375</v>
      </c>
      <c r="D1941">
        <v>6229566</v>
      </c>
      <c r="E1941" t="s">
        <v>7</v>
      </c>
      <c r="F1941" t="s">
        <v>17</v>
      </c>
      <c r="G1941" t="str">
        <f>IF(OR(F1941="Jan",F1941="Feb",F1941="Mar"),"Q1",
IF(OR(F1941="Apr",F1941="May",F1941="Jun"),"Q2",
IF(OR(F1941="Jul",F1941="Aug",F1941="Sep"),"Q3",
IF(OR(F1941="Oct",F1941="Nov",F1941="Dec"),"Q4",""))))</f>
        <v>Q2</v>
      </c>
      <c r="H1941" t="str">
        <f>"Q"&amp;INT((MONTH(A1941)-1)/3)+1</f>
        <v>Q2</v>
      </c>
      <c r="I1941">
        <v>2016</v>
      </c>
      <c r="J1941" t="str">
        <f>IF(C1941&gt;B1941, "Bullish", IF(B1941&gt;C1941, "Bearish", "Neutral"))</f>
        <v>Bullish</v>
      </c>
      <c r="K1941" t="str">
        <f>IF(C1942&gt;C1941, "Buy", "")</f>
        <v/>
      </c>
      <c r="L1941" t="str">
        <f>IF(C1942&lt;C1941, "Sell", "")</f>
        <v>Sell</v>
      </c>
      <c r="V1941" s="4">
        <f t="shared" si="30"/>
        <v>-2.479864349300551E-2</v>
      </c>
    </row>
    <row r="1942" spans="1:22" x14ac:dyDescent="0.25">
      <c r="A1942" s="1">
        <v>42538</v>
      </c>
      <c r="B1942">
        <v>594.5</v>
      </c>
      <c r="C1942">
        <v>589.75</v>
      </c>
      <c r="D1942">
        <v>8515082</v>
      </c>
      <c r="E1942" t="s">
        <v>12</v>
      </c>
      <c r="F1942" t="s">
        <v>17</v>
      </c>
      <c r="G1942" t="str">
        <f>IF(OR(F1942="Jan",F1942="Feb",F1942="Mar"),"Q1",
IF(OR(F1942="Apr",F1942="May",F1942="Jun"),"Q2",
IF(OR(F1942="Jul",F1942="Aug",F1942="Sep"),"Q3",
IF(OR(F1942="Oct",F1942="Nov",F1942="Dec"),"Q4",""))))</f>
        <v>Q2</v>
      </c>
      <c r="H1942" t="str">
        <f>"Q"&amp;INT((MONTH(A1942)-1)/3)+1</f>
        <v>Q2</v>
      </c>
      <c r="I1942">
        <v>2016</v>
      </c>
      <c r="J1942" t="str">
        <f>IF(C1942&gt;B1942, "Bullish", IF(B1942&gt;C1942, "Bearish", "Neutral"))</f>
        <v>Bearish</v>
      </c>
      <c r="K1942" t="str">
        <f>IF(C1943&gt;C1942, "Buy", "")</f>
        <v>Buy</v>
      </c>
      <c r="L1942" t="str">
        <f>IF(C1943&lt;C1942, "Sell", "")</f>
        <v/>
      </c>
      <c r="V1942" s="4">
        <f t="shared" si="30"/>
        <v>5.4806070826306915E-3</v>
      </c>
    </row>
    <row r="1943" spans="1:22" x14ac:dyDescent="0.25">
      <c r="A1943" s="1">
        <v>42537</v>
      </c>
      <c r="B1943">
        <v>594.75</v>
      </c>
      <c r="C1943">
        <v>593</v>
      </c>
      <c r="D1943">
        <v>5302564</v>
      </c>
      <c r="E1943" t="s">
        <v>11</v>
      </c>
      <c r="F1943" t="s">
        <v>17</v>
      </c>
      <c r="G1943" t="str">
        <f>IF(OR(F1943="Jan",F1943="Feb",F1943="Mar"),"Q1",
IF(OR(F1943="Apr",F1943="May",F1943="Jun"),"Q2",
IF(OR(F1943="Jul",F1943="Aug",F1943="Sep"),"Q3",
IF(OR(F1943="Oct",F1943="Nov",F1943="Dec"),"Q4",""))))</f>
        <v>Q2</v>
      </c>
      <c r="H1943" t="str">
        <f>"Q"&amp;INT((MONTH(A1943)-1)/3)+1</f>
        <v>Q2</v>
      </c>
      <c r="I1943">
        <v>2016</v>
      </c>
      <c r="J1943" t="str">
        <f>IF(C1943&gt;B1943, "Bullish", IF(B1943&gt;C1943, "Bearish", "Neutral"))</f>
        <v>Bearish</v>
      </c>
      <c r="K1943" t="str">
        <f>IF(C1944&gt;C1943, "Buy", "")</f>
        <v>Buy</v>
      </c>
      <c r="L1943" t="str">
        <f>IF(C1944&lt;C1943, "Sell", "")</f>
        <v/>
      </c>
      <c r="V1943" s="4">
        <f t="shared" si="30"/>
        <v>3.3194263305079976E-3</v>
      </c>
    </row>
    <row r="1944" spans="1:22" x14ac:dyDescent="0.25">
      <c r="A1944" s="1">
        <v>42536</v>
      </c>
      <c r="B1944">
        <v>591.84997559999999</v>
      </c>
      <c r="C1944">
        <v>594.97497559999999</v>
      </c>
      <c r="D1944">
        <v>6711572</v>
      </c>
      <c r="E1944" t="s">
        <v>10</v>
      </c>
      <c r="F1944" t="s">
        <v>17</v>
      </c>
      <c r="G1944" t="str">
        <f>IF(OR(F1944="Jan",F1944="Feb",F1944="Mar"),"Q1",
IF(OR(F1944="Apr",F1944="May",F1944="Jun"),"Q2",
IF(OR(F1944="Jul",F1944="Aug",F1944="Sep"),"Q3",
IF(OR(F1944="Oct",F1944="Nov",F1944="Dec"),"Q4",""))))</f>
        <v>Q2</v>
      </c>
      <c r="H1944" t="str">
        <f>"Q"&amp;INT((MONTH(A1944)-1)/3)+1</f>
        <v>Q2</v>
      </c>
      <c r="I1944">
        <v>2016</v>
      </c>
      <c r="J1944" t="str">
        <f>IF(C1944&gt;B1944, "Bullish", IF(B1944&gt;C1944, "Bearish", "Neutral"))</f>
        <v>Bullish</v>
      </c>
      <c r="K1944" t="str">
        <f>IF(C1945&gt;C1944, "Buy", "")</f>
        <v/>
      </c>
      <c r="L1944" t="str">
        <f>IF(C1945&lt;C1944, "Sell", "")</f>
        <v>Sell</v>
      </c>
      <c r="V1944" s="4">
        <f t="shared" si="30"/>
        <v>-1.2723362723404245E-2</v>
      </c>
    </row>
    <row r="1945" spans="1:22" x14ac:dyDescent="0.25">
      <c r="A1945" s="1">
        <v>42535</v>
      </c>
      <c r="B1945">
        <v>591.20001219999995</v>
      </c>
      <c r="C1945">
        <v>587.5</v>
      </c>
      <c r="D1945">
        <v>2940728</v>
      </c>
      <c r="E1945" t="s">
        <v>9</v>
      </c>
      <c r="F1945" t="s">
        <v>17</v>
      </c>
      <c r="G1945" t="str">
        <f>IF(OR(F1945="Jan",F1945="Feb",F1945="Mar"),"Q1",
IF(OR(F1945="Apr",F1945="May",F1945="Jun"),"Q2",
IF(OR(F1945="Jul",F1945="Aug",F1945="Sep"),"Q3",
IF(OR(F1945="Oct",F1945="Nov",F1945="Dec"),"Q4",""))))</f>
        <v>Q2</v>
      </c>
      <c r="H1945" t="str">
        <f>"Q"&amp;INT((MONTH(A1945)-1)/3)+1</f>
        <v>Q2</v>
      </c>
      <c r="I1945">
        <v>2016</v>
      </c>
      <c r="J1945" t="str">
        <f>IF(C1945&gt;B1945, "Bullish", IF(B1945&gt;C1945, "Bearish", "Neutral"))</f>
        <v>Bearish</v>
      </c>
      <c r="K1945" t="str">
        <f>IF(C1946&gt;C1945, "Buy", "")</f>
        <v>Buy</v>
      </c>
      <c r="L1945" t="str">
        <f>IF(C1946&lt;C1945, "Sell", "")</f>
        <v/>
      </c>
      <c r="V1945" s="4">
        <f t="shared" si="30"/>
        <v>4.996209906082117E-3</v>
      </c>
    </row>
    <row r="1946" spans="1:22" x14ac:dyDescent="0.25">
      <c r="A1946" s="1">
        <v>42534</v>
      </c>
      <c r="B1946">
        <v>588.40002440000001</v>
      </c>
      <c r="C1946">
        <v>590.45001219999995</v>
      </c>
      <c r="D1946">
        <v>5286722</v>
      </c>
      <c r="E1946" t="s">
        <v>7</v>
      </c>
      <c r="F1946" t="s">
        <v>17</v>
      </c>
      <c r="G1946" t="str">
        <f>IF(OR(F1946="Jan",F1946="Feb",F1946="Mar"),"Q1",
IF(OR(F1946="Apr",F1946="May",F1946="Jun"),"Q2",
IF(OR(F1946="Jul",F1946="Aug",F1946="Sep"),"Q3",
IF(OR(F1946="Oct",F1946="Nov",F1946="Dec"),"Q4",""))))</f>
        <v>Q2</v>
      </c>
      <c r="H1946" t="str">
        <f>"Q"&amp;INT((MONTH(A1946)-1)/3)+1</f>
        <v>Q2</v>
      </c>
      <c r="I1946">
        <v>2016</v>
      </c>
      <c r="J1946" t="str">
        <f>IF(C1946&gt;B1946, "Bullish", IF(B1946&gt;C1946, "Bearish", "Neutral"))</f>
        <v>Bullish</v>
      </c>
      <c r="K1946" t="str">
        <f>IF(C1947&gt;C1946, "Buy", "")</f>
        <v/>
      </c>
      <c r="L1946" t="str">
        <f>IF(C1947&lt;C1946, "Sell", "")</f>
        <v>Sell</v>
      </c>
      <c r="V1946" s="4">
        <f t="shared" si="30"/>
        <v>-2.5414942080385542E-4</v>
      </c>
    </row>
    <row r="1947" spans="1:22" x14ac:dyDescent="0.25">
      <c r="A1947" s="1">
        <v>42531</v>
      </c>
      <c r="B1947">
        <v>587.70001219999995</v>
      </c>
      <c r="C1947">
        <v>590.29998780000005</v>
      </c>
      <c r="D1947">
        <v>6383956</v>
      </c>
      <c r="E1947" t="s">
        <v>12</v>
      </c>
      <c r="F1947" t="s">
        <v>17</v>
      </c>
      <c r="G1947" t="str">
        <f>IF(OR(F1947="Jan",F1947="Feb",F1947="Mar"),"Q1",
IF(OR(F1947="Apr",F1947="May",F1947="Jun"),"Q2",
IF(OR(F1947="Jul",F1947="Aug",F1947="Sep"),"Q3",
IF(OR(F1947="Oct",F1947="Nov",F1947="Dec"),"Q4",""))))</f>
        <v>Q2</v>
      </c>
      <c r="H1947" t="str">
        <f>"Q"&amp;INT((MONTH(A1947)-1)/3)+1</f>
        <v>Q2</v>
      </c>
      <c r="I1947">
        <v>2016</v>
      </c>
      <c r="J1947" t="str">
        <f>IF(C1947&gt;B1947, "Bullish", IF(B1947&gt;C1947, "Bearish", "Neutral"))</f>
        <v>Bullish</v>
      </c>
      <c r="K1947" t="str">
        <f>IF(C1948&gt;C1947, "Buy", "")</f>
        <v>Buy</v>
      </c>
      <c r="L1947" t="str">
        <f>IF(C1948&lt;C1947, "Sell", "")</f>
        <v/>
      </c>
      <c r="V1947" s="4">
        <f t="shared" si="30"/>
        <v>4.1332976803035793E-3</v>
      </c>
    </row>
    <row r="1948" spans="1:22" x14ac:dyDescent="0.25">
      <c r="A1948" s="1">
        <v>42530</v>
      </c>
      <c r="B1948">
        <v>613.125</v>
      </c>
      <c r="C1948">
        <v>592.75</v>
      </c>
      <c r="D1948">
        <v>12740804</v>
      </c>
      <c r="E1948" t="s">
        <v>11</v>
      </c>
      <c r="F1948" t="s">
        <v>17</v>
      </c>
      <c r="G1948" t="str">
        <f>IF(OR(F1948="Jan",F1948="Feb",F1948="Mar"),"Q1",
IF(OR(F1948="Apr",F1948="May",F1948="Jun"),"Q2",
IF(OR(F1948="Jul",F1948="Aug",F1948="Sep"),"Q3",
IF(OR(F1948="Oct",F1948="Nov",F1948="Dec"),"Q4",""))))</f>
        <v>Q2</v>
      </c>
      <c r="H1948" t="str">
        <f>"Q"&amp;INT((MONTH(A1948)-1)/3)+1</f>
        <v>Q2</v>
      </c>
      <c r="I1948">
        <v>2016</v>
      </c>
      <c r="J1948" t="str">
        <f>IF(C1948&gt;B1948, "Bullish", IF(B1948&gt;C1948, "Bearish", "Neutral"))</f>
        <v>Bearish</v>
      </c>
      <c r="K1948" t="str">
        <f>IF(C1949&gt;C1948, "Buy", "")</f>
        <v>Buy</v>
      </c>
      <c r="L1948" t="str">
        <f>IF(C1949&lt;C1948, "Sell", "")</f>
        <v/>
      </c>
      <c r="V1948" s="4">
        <f t="shared" si="30"/>
        <v>4.2484433112527475E-2</v>
      </c>
    </row>
    <row r="1949" spans="1:22" x14ac:dyDescent="0.25">
      <c r="A1949" s="1">
        <v>42529</v>
      </c>
      <c r="B1949">
        <v>631.97497559999999</v>
      </c>
      <c r="C1949">
        <v>619.04998780000005</v>
      </c>
      <c r="D1949">
        <v>8741370</v>
      </c>
      <c r="E1949" t="s">
        <v>10</v>
      </c>
      <c r="F1949" t="s">
        <v>17</v>
      </c>
      <c r="G1949" t="str">
        <f>IF(OR(F1949="Jan",F1949="Feb",F1949="Mar"),"Q1",
IF(OR(F1949="Apr",F1949="May",F1949="Jun"),"Q2",
IF(OR(F1949="Jul",F1949="Aug",F1949="Sep"),"Q3",
IF(OR(F1949="Oct",F1949="Nov",F1949="Dec"),"Q4",""))))</f>
        <v>Q2</v>
      </c>
      <c r="H1949" t="str">
        <f>"Q"&amp;INT((MONTH(A1949)-1)/3)+1</f>
        <v>Q2</v>
      </c>
      <c r="I1949">
        <v>2016</v>
      </c>
      <c r="J1949" t="str">
        <f>IF(C1949&gt;B1949, "Bullish", IF(B1949&gt;C1949, "Bearish", "Neutral"))</f>
        <v>Bearish</v>
      </c>
      <c r="K1949" t="str">
        <f>IF(C1950&gt;C1949, "Buy", "")</f>
        <v>Buy</v>
      </c>
      <c r="L1949" t="str">
        <f>IF(C1950&lt;C1949, "Sell", "")</f>
        <v/>
      </c>
      <c r="V1949" s="4">
        <f t="shared" si="30"/>
        <v>1.5349171644250039E-2</v>
      </c>
    </row>
    <row r="1950" spans="1:22" x14ac:dyDescent="0.25">
      <c r="A1950" s="1">
        <v>42528</v>
      </c>
      <c r="B1950">
        <v>633.5</v>
      </c>
      <c r="C1950">
        <v>628.70001219999995</v>
      </c>
      <c r="D1950">
        <v>5692420</v>
      </c>
      <c r="E1950" t="s">
        <v>9</v>
      </c>
      <c r="F1950" t="s">
        <v>17</v>
      </c>
      <c r="G1950" t="str">
        <f>IF(OR(F1950="Jan",F1950="Feb",F1950="Mar"),"Q1",
IF(OR(F1950="Apr",F1950="May",F1950="Jun"),"Q2",
IF(OR(F1950="Jul",F1950="Aug",F1950="Sep"),"Q3",
IF(OR(F1950="Oct",F1950="Nov",F1950="Dec"),"Q4",""))))</f>
        <v>Q2</v>
      </c>
      <c r="H1950" t="str">
        <f>"Q"&amp;INT((MONTH(A1950)-1)/3)+1</f>
        <v>Q2</v>
      </c>
      <c r="I1950">
        <v>2016</v>
      </c>
      <c r="J1950" t="str">
        <f>IF(C1950&gt;B1950, "Bullish", IF(B1950&gt;C1950, "Bearish", "Neutral"))</f>
        <v>Bearish</v>
      </c>
      <c r="K1950" t="str">
        <f>IF(C1951&gt;C1950, "Buy", "")</f>
        <v>Buy</v>
      </c>
      <c r="L1950" t="str">
        <f>IF(C1951&lt;C1950, "Sell", "")</f>
        <v/>
      </c>
      <c r="V1950" s="4">
        <f t="shared" si="30"/>
        <v>7.381074087231188E-3</v>
      </c>
    </row>
    <row r="1951" spans="1:22" x14ac:dyDescent="0.25">
      <c r="A1951" s="1">
        <v>42527</v>
      </c>
      <c r="B1951">
        <v>632.45001219999995</v>
      </c>
      <c r="C1951">
        <v>633.375</v>
      </c>
      <c r="D1951">
        <v>4225768</v>
      </c>
      <c r="E1951" t="s">
        <v>7</v>
      </c>
      <c r="F1951" t="s">
        <v>17</v>
      </c>
      <c r="G1951" t="str">
        <f>IF(OR(F1951="Jan",F1951="Feb",F1951="Mar"),"Q1",
IF(OR(F1951="Apr",F1951="May",F1951="Jun"),"Q2",
IF(OR(F1951="Jul",F1951="Aug",F1951="Sep"),"Q3",
IF(OR(F1951="Oct",F1951="Nov",F1951="Dec"),"Q4",""))))</f>
        <v>Q2</v>
      </c>
      <c r="H1951" t="str">
        <f>"Q"&amp;INT((MONTH(A1951)-1)/3)+1</f>
        <v>Q2</v>
      </c>
      <c r="I1951">
        <v>2016</v>
      </c>
      <c r="J1951" t="str">
        <f>IF(C1951&gt;B1951, "Bullish", IF(B1951&gt;C1951, "Bearish", "Neutral"))</f>
        <v>Bullish</v>
      </c>
      <c r="K1951" t="str">
        <f>IF(C1952&gt;C1951, "Buy", "")</f>
        <v>Buy</v>
      </c>
      <c r="L1951" t="str">
        <f>IF(C1952&lt;C1951, "Sell", "")</f>
        <v/>
      </c>
      <c r="V1951" s="4">
        <f t="shared" si="30"/>
        <v>1.1841849957414283E-4</v>
      </c>
    </row>
    <row r="1952" spans="1:22" x14ac:dyDescent="0.25">
      <c r="A1952" s="1">
        <v>42524</v>
      </c>
      <c r="B1952">
        <v>630.02502440000001</v>
      </c>
      <c r="C1952">
        <v>633.45001219999995</v>
      </c>
      <c r="D1952">
        <v>3998380</v>
      </c>
      <c r="E1952" t="s">
        <v>12</v>
      </c>
      <c r="F1952" t="s">
        <v>17</v>
      </c>
      <c r="G1952" t="str">
        <f>IF(OR(F1952="Jan",F1952="Feb",F1952="Mar"),"Q1",
IF(OR(F1952="Apr",F1952="May",F1952="Jun"),"Q2",
IF(OR(F1952="Jul",F1952="Aug",F1952="Sep"),"Q3",
IF(OR(F1952="Oct",F1952="Nov",F1952="Dec"),"Q4",""))))</f>
        <v>Q2</v>
      </c>
      <c r="H1952" t="str">
        <f>"Q"&amp;INT((MONTH(A1952)-1)/3)+1</f>
        <v>Q2</v>
      </c>
      <c r="I1952">
        <v>2016</v>
      </c>
      <c r="J1952" t="str">
        <f>IF(C1952&gt;B1952, "Bullish", IF(B1952&gt;C1952, "Bearish", "Neutral"))</f>
        <v>Bullish</v>
      </c>
      <c r="K1952" t="str">
        <f>IF(C1953&gt;C1952, "Buy", "")</f>
        <v/>
      </c>
      <c r="L1952" t="str">
        <f>IF(C1953&lt;C1952, "Sell", "")</f>
        <v>Sell</v>
      </c>
      <c r="V1952" s="4">
        <f t="shared" si="30"/>
        <v>-4.2407953652642116E-3</v>
      </c>
    </row>
    <row r="1953" spans="1:22" x14ac:dyDescent="0.25">
      <c r="A1953" s="1">
        <v>42523</v>
      </c>
      <c r="B1953">
        <v>627.5</v>
      </c>
      <c r="C1953">
        <v>630.77502440000001</v>
      </c>
      <c r="D1953">
        <v>5053552</v>
      </c>
      <c r="E1953" t="s">
        <v>11</v>
      </c>
      <c r="F1953" t="s">
        <v>17</v>
      </c>
      <c r="G1953" t="str">
        <f>IF(OR(F1953="Jan",F1953="Feb",F1953="Mar"),"Q1",
IF(OR(F1953="Apr",F1953="May",F1953="Jun"),"Q2",
IF(OR(F1953="Jul",F1953="Aug",F1953="Sep"),"Q3",
IF(OR(F1953="Oct",F1953="Nov",F1953="Dec"),"Q4",""))))</f>
        <v>Q2</v>
      </c>
      <c r="H1953" t="str">
        <f>"Q"&amp;INT((MONTH(A1953)-1)/3)+1</f>
        <v>Q2</v>
      </c>
      <c r="I1953">
        <v>2016</v>
      </c>
      <c r="J1953" t="str">
        <f>IF(C1953&gt;B1953, "Bullish", IF(B1953&gt;C1953, "Bearish", "Neutral"))</f>
        <v>Bullish</v>
      </c>
      <c r="K1953" t="str">
        <f>IF(C1954&gt;C1953, "Buy", "")</f>
        <v/>
      </c>
      <c r="L1953" t="str">
        <f>IF(C1954&lt;C1953, "Sell", "")</f>
        <v>Sell</v>
      </c>
      <c r="V1953" s="4">
        <f t="shared" si="30"/>
        <v>-2.662611452817887E-3</v>
      </c>
    </row>
    <row r="1954" spans="1:22" x14ac:dyDescent="0.25">
      <c r="A1954" s="1">
        <v>42522</v>
      </c>
      <c r="B1954">
        <v>623.02502440000001</v>
      </c>
      <c r="C1954">
        <v>629.09997559999999</v>
      </c>
      <c r="D1954">
        <v>4840534</v>
      </c>
      <c r="E1954" t="s">
        <v>10</v>
      </c>
      <c r="F1954" t="s">
        <v>17</v>
      </c>
      <c r="G1954" t="str">
        <f>IF(OR(F1954="Jan",F1954="Feb",F1954="Mar"),"Q1",
IF(OR(F1954="Apr",F1954="May",F1954="Jun"),"Q2",
IF(OR(F1954="Jul",F1954="Aug",F1954="Sep"),"Q3",
IF(OR(F1954="Oct",F1954="Nov",F1954="Dec"),"Q4",""))))</f>
        <v>Q2</v>
      </c>
      <c r="H1954" t="str">
        <f>"Q"&amp;INT((MONTH(A1954)-1)/3)+1</f>
        <v>Q2</v>
      </c>
      <c r="I1954">
        <v>2016</v>
      </c>
      <c r="J1954" t="str">
        <f>IF(C1954&gt;B1954, "Bullish", IF(B1954&gt;C1954, "Bearish", "Neutral"))</f>
        <v>Bullish</v>
      </c>
      <c r="K1954" t="str">
        <f>IF(C1955&gt;C1954, "Buy", "")</f>
        <v/>
      </c>
      <c r="L1954" t="str">
        <f>IF(C1955&lt;C1954, "Sell", "")</f>
        <v>Sell</v>
      </c>
      <c r="V1954" s="4">
        <f t="shared" si="30"/>
        <v>-7.6482013481632017E-3</v>
      </c>
    </row>
    <row r="1955" spans="1:22" x14ac:dyDescent="0.25">
      <c r="A1955" s="1">
        <v>42521</v>
      </c>
      <c r="B1955">
        <v>632.5</v>
      </c>
      <c r="C1955">
        <v>624.32501219999995</v>
      </c>
      <c r="D1955">
        <v>13782038</v>
      </c>
      <c r="E1955" t="s">
        <v>9</v>
      </c>
      <c r="F1955" t="s">
        <v>16</v>
      </c>
      <c r="G1955" t="str">
        <f>IF(OR(F1955="Jan",F1955="Feb",F1955="Mar"),"Q1",
IF(OR(F1955="Apr",F1955="May",F1955="Jun"),"Q2",
IF(OR(F1955="Jul",F1955="Aug",F1955="Sep"),"Q3",
IF(OR(F1955="Oct",F1955="Nov",F1955="Dec"),"Q4",""))))</f>
        <v>Q2</v>
      </c>
      <c r="H1955" t="str">
        <f>"Q"&amp;INT((MONTH(A1955)-1)/3)+1</f>
        <v>Q2</v>
      </c>
      <c r="I1955">
        <v>2016</v>
      </c>
      <c r="J1955" t="str">
        <f>IF(C1955&gt;B1955, "Bullish", IF(B1955&gt;C1955, "Bearish", "Neutral"))</f>
        <v>Bearish</v>
      </c>
      <c r="K1955" t="str">
        <f>IF(C1956&gt;C1955, "Buy", "")</f>
        <v>Buy</v>
      </c>
      <c r="L1955" t="str">
        <f>IF(C1956&lt;C1955, "Sell", "")</f>
        <v/>
      </c>
      <c r="V1955" s="4">
        <f t="shared" si="30"/>
        <v>1.4949472676528358E-2</v>
      </c>
    </row>
    <row r="1956" spans="1:22" x14ac:dyDescent="0.25">
      <c r="A1956" s="1">
        <v>42520</v>
      </c>
      <c r="B1956">
        <v>620.75</v>
      </c>
      <c r="C1956">
        <v>633.79998780000005</v>
      </c>
      <c r="D1956">
        <v>5285700</v>
      </c>
      <c r="E1956" t="s">
        <v>7</v>
      </c>
      <c r="F1956" t="s">
        <v>16</v>
      </c>
      <c r="G1956" t="str">
        <f>IF(OR(F1956="Jan",F1956="Feb",F1956="Mar"),"Q1",
IF(OR(F1956="Apr",F1956="May",F1956="Jun"),"Q2",
IF(OR(F1956="Jul",F1956="Aug",F1956="Sep"),"Q3",
IF(OR(F1956="Oct",F1956="Nov",F1956="Dec"),"Q4",""))))</f>
        <v>Q2</v>
      </c>
      <c r="H1956" t="str">
        <f>"Q"&amp;INT((MONTH(A1956)-1)/3)+1</f>
        <v>Q2</v>
      </c>
      <c r="I1956">
        <v>2016</v>
      </c>
      <c r="J1956" t="str">
        <f>IF(C1956&gt;B1956, "Bullish", IF(B1956&gt;C1956, "Bearish", "Neutral"))</f>
        <v>Bullish</v>
      </c>
      <c r="K1956" t="str">
        <f>IF(C1957&gt;C1956, "Buy", "")</f>
        <v/>
      </c>
      <c r="L1956" t="str">
        <f>IF(C1957&lt;C1956, "Sell", "")</f>
        <v>Sell</v>
      </c>
      <c r="V1956" s="4">
        <f t="shared" si="30"/>
        <v>-1.6112204889779644E-2</v>
      </c>
    </row>
    <row r="1957" spans="1:22" x14ac:dyDescent="0.25">
      <c r="A1957" s="1">
        <v>42517</v>
      </c>
      <c r="B1957">
        <v>615.79998780000005</v>
      </c>
      <c r="C1957">
        <v>623.75</v>
      </c>
      <c r="D1957">
        <v>6180764</v>
      </c>
      <c r="E1957" t="s">
        <v>12</v>
      </c>
      <c r="F1957" t="s">
        <v>16</v>
      </c>
      <c r="G1957" t="str">
        <f>IF(OR(F1957="Jan",F1957="Feb",F1957="Mar"),"Q1",
IF(OR(F1957="Apr",F1957="May",F1957="Jun"),"Q2",
IF(OR(F1957="Jul",F1957="Aug",F1957="Sep"),"Q3",
IF(OR(F1957="Oct",F1957="Nov",F1957="Dec"),"Q4",""))))</f>
        <v>Q2</v>
      </c>
      <c r="H1957" t="str">
        <f>"Q"&amp;INT((MONTH(A1957)-1)/3)+1</f>
        <v>Q2</v>
      </c>
      <c r="I1957">
        <v>2016</v>
      </c>
      <c r="J1957" t="str">
        <f>IF(C1957&gt;B1957, "Bullish", IF(B1957&gt;C1957, "Bearish", "Neutral"))</f>
        <v>Bullish</v>
      </c>
      <c r="K1957" t="str">
        <f>IF(C1958&gt;C1957, "Buy", "")</f>
        <v/>
      </c>
      <c r="L1957" t="str">
        <f>IF(C1958&lt;C1957, "Sell", "")</f>
        <v>Sell</v>
      </c>
      <c r="V1957" s="4">
        <f t="shared" si="30"/>
        <v>-1.0817141624650044E-2</v>
      </c>
    </row>
    <row r="1958" spans="1:22" x14ac:dyDescent="0.25">
      <c r="A1958" s="1">
        <v>42516</v>
      </c>
      <c r="B1958">
        <v>605.04998780000005</v>
      </c>
      <c r="C1958">
        <v>617.07501219999995</v>
      </c>
      <c r="D1958">
        <v>6136436</v>
      </c>
      <c r="E1958" t="s">
        <v>11</v>
      </c>
      <c r="F1958" t="s">
        <v>16</v>
      </c>
      <c r="G1958" t="str">
        <f>IF(OR(F1958="Jan",F1958="Feb",F1958="Mar"),"Q1",
IF(OR(F1958="Apr",F1958="May",F1958="Jun"),"Q2",
IF(OR(F1958="Jul",F1958="Aug",F1958="Sep"),"Q3",
IF(OR(F1958="Oct",F1958="Nov",F1958="Dec"),"Q4",""))))</f>
        <v>Q2</v>
      </c>
      <c r="H1958" t="str">
        <f>"Q"&amp;INT((MONTH(A1958)-1)/3)+1</f>
        <v>Q2</v>
      </c>
      <c r="I1958">
        <v>2016</v>
      </c>
      <c r="J1958" t="str">
        <f>IF(C1958&gt;B1958, "Bullish", IF(B1958&gt;C1958, "Bearish", "Neutral"))</f>
        <v>Bullish</v>
      </c>
      <c r="K1958" t="str">
        <f>IF(C1959&gt;C1958, "Buy", "")</f>
        <v/>
      </c>
      <c r="L1958" t="str">
        <f>IF(C1959&lt;C1958, "Sell", "")</f>
        <v>Sell</v>
      </c>
      <c r="V1958" s="4">
        <f t="shared" si="30"/>
        <v>-2.1097918740090833E-2</v>
      </c>
    </row>
    <row r="1959" spans="1:22" x14ac:dyDescent="0.25">
      <c r="A1959" s="1">
        <v>42515</v>
      </c>
      <c r="B1959">
        <v>597.04998780000005</v>
      </c>
      <c r="C1959">
        <v>604.32501219999995</v>
      </c>
      <c r="D1959">
        <v>3857396</v>
      </c>
      <c r="E1959" t="s">
        <v>10</v>
      </c>
      <c r="F1959" t="s">
        <v>16</v>
      </c>
      <c r="G1959" t="str">
        <f>IF(OR(F1959="Jan",F1959="Feb",F1959="Mar"),"Q1",
IF(OR(F1959="Apr",F1959="May",F1959="Jun"),"Q2",
IF(OR(F1959="Jul",F1959="Aug",F1959="Sep"),"Q3",
IF(OR(F1959="Oct",F1959="Nov",F1959="Dec"),"Q4",""))))</f>
        <v>Q2</v>
      </c>
      <c r="H1959" t="str">
        <f>"Q"&amp;INT((MONTH(A1959)-1)/3)+1</f>
        <v>Q2</v>
      </c>
      <c r="I1959">
        <v>2016</v>
      </c>
      <c r="J1959" t="str">
        <f>IF(C1959&gt;B1959, "Bullish", IF(B1959&gt;C1959, "Bearish", "Neutral"))</f>
        <v>Bullish</v>
      </c>
      <c r="K1959" t="str">
        <f>IF(C1960&gt;C1959, "Buy", "")</f>
        <v/>
      </c>
      <c r="L1959" t="str">
        <f>IF(C1960&lt;C1959, "Sell", "")</f>
        <v>Sell</v>
      </c>
      <c r="V1959" s="4">
        <f t="shared" si="30"/>
        <v>-1.7596316059776799E-2</v>
      </c>
    </row>
    <row r="1960" spans="1:22" x14ac:dyDescent="0.25">
      <c r="A1960" s="1">
        <v>42514</v>
      </c>
      <c r="B1960">
        <v>595.52502440000001</v>
      </c>
      <c r="C1960">
        <v>593.875</v>
      </c>
      <c r="D1960">
        <v>3485060</v>
      </c>
      <c r="E1960" t="s">
        <v>9</v>
      </c>
      <c r="F1960" t="s">
        <v>16</v>
      </c>
      <c r="G1960" t="str">
        <f>IF(OR(F1960="Jan",F1960="Feb",F1960="Mar"),"Q1",
IF(OR(F1960="Apr",F1960="May",F1960="Jun"),"Q2",
IF(OR(F1960="Jul",F1960="Aug",F1960="Sep"),"Q3",
IF(OR(F1960="Oct",F1960="Nov",F1960="Dec"),"Q4",""))))</f>
        <v>Q2</v>
      </c>
      <c r="H1960" t="str">
        <f>"Q"&amp;INT((MONTH(A1960)-1)/3)+1</f>
        <v>Q2</v>
      </c>
      <c r="I1960">
        <v>2016</v>
      </c>
      <c r="J1960" t="str">
        <f>IF(C1960&gt;B1960, "Bullish", IF(B1960&gt;C1960, "Bearish", "Neutral"))</f>
        <v>Bearish</v>
      </c>
      <c r="K1960" t="str">
        <f>IF(C1961&gt;C1960, "Buy", "")</f>
        <v>Buy</v>
      </c>
      <c r="L1960" t="str">
        <f>IF(C1961&lt;C1960, "Sell", "")</f>
        <v/>
      </c>
      <c r="V1960" s="4">
        <f t="shared" si="30"/>
        <v>2.1043771043771043E-4</v>
      </c>
    </row>
    <row r="1961" spans="1:22" x14ac:dyDescent="0.25">
      <c r="A1961" s="1">
        <v>42513</v>
      </c>
      <c r="B1961">
        <v>601.70001219999995</v>
      </c>
      <c r="C1961">
        <v>594</v>
      </c>
      <c r="D1961">
        <v>4585946</v>
      </c>
      <c r="E1961" t="s">
        <v>7</v>
      </c>
      <c r="F1961" t="s">
        <v>16</v>
      </c>
      <c r="G1961" t="str">
        <f>IF(OR(F1961="Jan",F1961="Feb",F1961="Mar"),"Q1",
IF(OR(F1961="Apr",F1961="May",F1961="Jun"),"Q2",
IF(OR(F1961="Jul",F1961="Aug",F1961="Sep"),"Q3",
IF(OR(F1961="Oct",F1961="Nov",F1961="Dec"),"Q4",""))))</f>
        <v>Q2</v>
      </c>
      <c r="H1961" t="str">
        <f>"Q"&amp;INT((MONTH(A1961)-1)/3)+1</f>
        <v>Q2</v>
      </c>
      <c r="I1961">
        <v>2016</v>
      </c>
      <c r="J1961" t="str">
        <f>IF(C1961&gt;B1961, "Bullish", IF(B1961&gt;C1961, "Bearish", "Neutral"))</f>
        <v>Bearish</v>
      </c>
      <c r="K1961" t="str">
        <f>IF(C1962&gt;C1961, "Buy", "")</f>
        <v>Buy</v>
      </c>
      <c r="L1961" t="str">
        <f>IF(C1962&lt;C1961, "Sell", "")</f>
        <v/>
      </c>
      <c r="V1961" s="4">
        <f t="shared" si="30"/>
        <v>1.1318222267114455E-2</v>
      </c>
    </row>
    <row r="1962" spans="1:22" x14ac:dyDescent="0.25">
      <c r="A1962" s="1">
        <v>42510</v>
      </c>
      <c r="B1962">
        <v>602.5</v>
      </c>
      <c r="C1962">
        <v>600.79998780000005</v>
      </c>
      <c r="D1962">
        <v>3994548</v>
      </c>
      <c r="E1962" t="s">
        <v>12</v>
      </c>
      <c r="F1962" t="s">
        <v>16</v>
      </c>
      <c r="G1962" t="str">
        <f>IF(OR(F1962="Jan",F1962="Feb",F1962="Mar"),"Q1",
IF(OR(F1962="Apr",F1962="May",F1962="Jun"),"Q2",
IF(OR(F1962="Jul",F1962="Aug",F1962="Sep"),"Q3",
IF(OR(F1962="Oct",F1962="Nov",F1962="Dec"),"Q4",""))))</f>
        <v>Q2</v>
      </c>
      <c r="H1962" t="str">
        <f>"Q"&amp;INT((MONTH(A1962)-1)/3)+1</f>
        <v>Q2</v>
      </c>
      <c r="I1962">
        <v>2016</v>
      </c>
      <c r="J1962" t="str">
        <f>IF(C1962&gt;B1962, "Bullish", IF(B1962&gt;C1962, "Bearish", "Neutral"))</f>
        <v>Bearish</v>
      </c>
      <c r="K1962" t="str">
        <f>IF(C1963&gt;C1962, "Buy", "")</f>
        <v>Buy</v>
      </c>
      <c r="L1962" t="str">
        <f>IF(C1963&lt;C1962, "Sell", "")</f>
        <v/>
      </c>
      <c r="V1962" s="4">
        <f t="shared" si="30"/>
        <v>3.4418614140575518E-3</v>
      </c>
    </row>
    <row r="1963" spans="1:22" x14ac:dyDescent="0.25">
      <c r="A1963" s="1">
        <v>42509</v>
      </c>
      <c r="B1963">
        <v>605.47497559999999</v>
      </c>
      <c r="C1963">
        <v>602.875</v>
      </c>
      <c r="D1963">
        <v>3954400</v>
      </c>
      <c r="E1963" t="s">
        <v>11</v>
      </c>
      <c r="F1963" t="s">
        <v>16</v>
      </c>
      <c r="G1963" t="str">
        <f>IF(OR(F1963="Jan",F1963="Feb",F1963="Mar"),"Q1",
IF(OR(F1963="Apr",F1963="May",F1963="Jun"),"Q2",
IF(OR(F1963="Jul",F1963="Aug",F1963="Sep"),"Q3",
IF(OR(F1963="Oct",F1963="Nov",F1963="Dec"),"Q4",""))))</f>
        <v>Q2</v>
      </c>
      <c r="H1963" t="str">
        <f>"Q"&amp;INT((MONTH(A1963)-1)/3)+1</f>
        <v>Q2</v>
      </c>
      <c r="I1963">
        <v>2016</v>
      </c>
      <c r="J1963" t="str">
        <f>IF(C1963&gt;B1963, "Bullish", IF(B1963&gt;C1963, "Bearish", "Neutral"))</f>
        <v>Bearish</v>
      </c>
      <c r="K1963" t="str">
        <f>IF(C1964&gt;C1963, "Buy", "")</f>
        <v>Buy</v>
      </c>
      <c r="L1963" t="str">
        <f>IF(C1964&lt;C1963, "Sell", "")</f>
        <v/>
      </c>
      <c r="V1963" s="4">
        <f t="shared" si="30"/>
        <v>3.388829757976239E-3</v>
      </c>
    </row>
    <row r="1964" spans="1:22" x14ac:dyDescent="0.25">
      <c r="A1964" s="1">
        <v>42508</v>
      </c>
      <c r="B1964">
        <v>599.5</v>
      </c>
      <c r="C1964">
        <v>604.92498780000005</v>
      </c>
      <c r="D1964">
        <v>4256596</v>
      </c>
      <c r="E1964" t="s">
        <v>10</v>
      </c>
      <c r="F1964" t="s">
        <v>16</v>
      </c>
      <c r="G1964" t="str">
        <f>IF(OR(F1964="Jan",F1964="Feb",F1964="Mar"),"Q1",
IF(OR(F1964="Apr",F1964="May",F1964="Jun"),"Q2",
IF(OR(F1964="Jul",F1964="Aug",F1964="Sep"),"Q3",
IF(OR(F1964="Oct",F1964="Nov",F1964="Dec"),"Q4",""))))</f>
        <v>Q2</v>
      </c>
      <c r="H1964" t="str">
        <f>"Q"&amp;INT((MONTH(A1964)-1)/3)+1</f>
        <v>Q2</v>
      </c>
      <c r="I1964">
        <v>2016</v>
      </c>
      <c r="J1964" t="str">
        <f>IF(C1964&gt;B1964, "Bullish", IF(B1964&gt;C1964, "Bearish", "Neutral"))</f>
        <v>Bullish</v>
      </c>
      <c r="K1964" t="str">
        <f>IF(C1965&gt;C1964, "Buy", "")</f>
        <v>Buy</v>
      </c>
      <c r="L1964" t="str">
        <f>IF(C1965&lt;C1964, "Sell", "")</f>
        <v/>
      </c>
      <c r="V1964" s="4">
        <f t="shared" si="30"/>
        <v>3.6236560840023826E-3</v>
      </c>
    </row>
    <row r="1965" spans="1:22" x14ac:dyDescent="0.25">
      <c r="A1965" s="1">
        <v>42507</v>
      </c>
      <c r="B1965">
        <v>610</v>
      </c>
      <c r="C1965">
        <v>607.125</v>
      </c>
      <c r="D1965">
        <v>3796294</v>
      </c>
      <c r="E1965" t="s">
        <v>9</v>
      </c>
      <c r="F1965" t="s">
        <v>16</v>
      </c>
      <c r="G1965" t="str">
        <f>IF(OR(F1965="Jan",F1965="Feb",F1965="Mar"),"Q1",
IF(OR(F1965="Apr",F1965="May",F1965="Jun"),"Q2",
IF(OR(F1965="Jul",F1965="Aug",F1965="Sep"),"Q3",
IF(OR(F1965="Oct",F1965="Nov",F1965="Dec"),"Q4",""))))</f>
        <v>Q2</v>
      </c>
      <c r="H1965" t="str">
        <f>"Q"&amp;INT((MONTH(A1965)-1)/3)+1</f>
        <v>Q2</v>
      </c>
      <c r="I1965">
        <v>2016</v>
      </c>
      <c r="J1965" t="str">
        <f>IF(C1965&gt;B1965, "Bullish", IF(B1965&gt;C1965, "Bearish", "Neutral"))</f>
        <v>Bearish</v>
      </c>
      <c r="K1965" t="str">
        <f>IF(C1966&gt;C1965, "Buy", "")</f>
        <v>Buy</v>
      </c>
      <c r="L1965" t="str">
        <f>IF(C1966&lt;C1965, "Sell", "")</f>
        <v/>
      </c>
      <c r="V1965" s="4">
        <f t="shared" si="30"/>
        <v>6.1728395061728394E-4</v>
      </c>
    </row>
    <row r="1966" spans="1:22" x14ac:dyDescent="0.25">
      <c r="A1966" s="1">
        <v>42506</v>
      </c>
      <c r="B1966">
        <v>605.09997559999999</v>
      </c>
      <c r="C1966">
        <v>607.5</v>
      </c>
      <c r="D1966">
        <v>4533878</v>
      </c>
      <c r="E1966" t="s">
        <v>7</v>
      </c>
      <c r="F1966" t="s">
        <v>16</v>
      </c>
      <c r="G1966" t="str">
        <f>IF(OR(F1966="Jan",F1966="Feb",F1966="Mar"),"Q1",
IF(OR(F1966="Apr",F1966="May",F1966="Jun"),"Q2",
IF(OR(F1966="Jul",F1966="Aug",F1966="Sep"),"Q3",
IF(OR(F1966="Oct",F1966="Nov",F1966="Dec"),"Q4",""))))</f>
        <v>Q2</v>
      </c>
      <c r="H1966" t="str">
        <f>"Q"&amp;INT((MONTH(A1966)-1)/3)+1</f>
        <v>Q2</v>
      </c>
      <c r="I1966">
        <v>2016</v>
      </c>
      <c r="J1966" t="str">
        <f>IF(C1966&gt;B1966, "Bullish", IF(B1966&gt;C1966, "Bearish", "Neutral"))</f>
        <v>Bullish</v>
      </c>
      <c r="K1966" t="str">
        <f>IF(C1967&gt;C1966, "Buy", "")</f>
        <v/>
      </c>
      <c r="L1966" t="str">
        <f>IF(C1967&lt;C1966, "Sell", "")</f>
        <v>Sell</v>
      </c>
      <c r="V1966" s="4">
        <f t="shared" si="30"/>
        <v>-6.419548560778629E-3</v>
      </c>
    </row>
    <row r="1967" spans="1:22" x14ac:dyDescent="0.25">
      <c r="A1967" s="1">
        <v>42503</v>
      </c>
      <c r="B1967">
        <v>603</v>
      </c>
      <c r="C1967">
        <v>603.625</v>
      </c>
      <c r="D1967">
        <v>5652064</v>
      </c>
      <c r="E1967" t="s">
        <v>12</v>
      </c>
      <c r="F1967" t="s">
        <v>16</v>
      </c>
      <c r="G1967" t="str">
        <f>IF(OR(F1967="Jan",F1967="Feb",F1967="Mar"),"Q1",
IF(OR(F1967="Apr",F1967="May",F1967="Jun"),"Q2",
IF(OR(F1967="Jul",F1967="Aug",F1967="Sep"),"Q3",
IF(OR(F1967="Oct",F1967="Nov",F1967="Dec"),"Q4",""))))</f>
        <v>Q2</v>
      </c>
      <c r="H1967" t="str">
        <f>"Q"&amp;INT((MONTH(A1967)-1)/3)+1</f>
        <v>Q2</v>
      </c>
      <c r="I1967">
        <v>2016</v>
      </c>
      <c r="J1967" t="str">
        <f>IF(C1967&gt;B1967, "Bullish", IF(B1967&gt;C1967, "Bearish", "Neutral"))</f>
        <v>Bullish</v>
      </c>
      <c r="K1967" t="str">
        <f>IF(C1968&gt;C1967, "Buy", "")</f>
        <v>Buy</v>
      </c>
      <c r="L1967" t="str">
        <f>IF(C1968&lt;C1967, "Sell", "")</f>
        <v/>
      </c>
      <c r="V1967" s="4">
        <f t="shared" si="30"/>
        <v>2.2727272727272726E-3</v>
      </c>
    </row>
    <row r="1968" spans="1:22" x14ac:dyDescent="0.25">
      <c r="A1968" s="1">
        <v>42502</v>
      </c>
      <c r="B1968">
        <v>601.95001219999995</v>
      </c>
      <c r="C1968">
        <v>605</v>
      </c>
      <c r="D1968">
        <v>3406932</v>
      </c>
      <c r="E1968" t="s">
        <v>11</v>
      </c>
      <c r="F1968" t="s">
        <v>16</v>
      </c>
      <c r="G1968" t="str">
        <f>IF(OR(F1968="Jan",F1968="Feb",F1968="Mar"),"Q1",
IF(OR(F1968="Apr",F1968="May",F1968="Jun"),"Q2",
IF(OR(F1968="Jul",F1968="Aug",F1968="Sep"),"Q3",
IF(OR(F1968="Oct",F1968="Nov",F1968="Dec"),"Q4",""))))</f>
        <v>Q2</v>
      </c>
      <c r="H1968" t="str">
        <f>"Q"&amp;INT((MONTH(A1968)-1)/3)+1</f>
        <v>Q2</v>
      </c>
      <c r="I1968">
        <v>2016</v>
      </c>
      <c r="J1968" t="str">
        <f>IF(C1968&gt;B1968, "Bullish", IF(B1968&gt;C1968, "Bearish", "Neutral"))</f>
        <v>Bullish</v>
      </c>
      <c r="K1968" t="str">
        <f>IF(C1969&gt;C1968, "Buy", "")</f>
        <v/>
      </c>
      <c r="L1968" t="str">
        <f>IF(C1969&lt;C1968, "Sell", "")</f>
        <v>Sell</v>
      </c>
      <c r="V1968" s="4">
        <f t="shared" si="30"/>
        <v>-6.7812327374147949E-3</v>
      </c>
    </row>
    <row r="1969" spans="1:22" x14ac:dyDescent="0.25">
      <c r="A1969" s="1">
        <v>42501</v>
      </c>
      <c r="B1969">
        <v>599.25</v>
      </c>
      <c r="C1969">
        <v>600.92498780000005</v>
      </c>
      <c r="D1969">
        <v>3709888</v>
      </c>
      <c r="E1969" t="s">
        <v>10</v>
      </c>
      <c r="F1969" t="s">
        <v>16</v>
      </c>
      <c r="G1969" t="str">
        <f>IF(OR(F1969="Jan",F1969="Feb",F1969="Mar"),"Q1",
IF(OR(F1969="Apr",F1969="May",F1969="Jun"),"Q2",
IF(OR(F1969="Jul",F1969="Aug",F1969="Sep"),"Q3",
IF(OR(F1969="Oct",F1969="Nov",F1969="Dec"),"Q4",""))))</f>
        <v>Q2</v>
      </c>
      <c r="H1969" t="str">
        <f>"Q"&amp;INT((MONTH(A1969)-1)/3)+1</f>
        <v>Q2</v>
      </c>
      <c r="I1969">
        <v>2016</v>
      </c>
      <c r="J1969" t="str">
        <f>IF(C1969&gt;B1969, "Bullish", IF(B1969&gt;C1969, "Bearish", "Neutral"))</f>
        <v>Bullish</v>
      </c>
      <c r="K1969" t="str">
        <f>IF(C1970&gt;C1969, "Buy", "")</f>
        <v>Buy</v>
      </c>
      <c r="L1969" t="str">
        <f>IF(C1970&lt;C1969, "Sell", "")</f>
        <v/>
      </c>
      <c r="V1969" s="4">
        <f t="shared" si="30"/>
        <v>9.0287539243046784E-3</v>
      </c>
    </row>
    <row r="1970" spans="1:22" x14ac:dyDescent="0.25">
      <c r="A1970" s="1">
        <v>42500</v>
      </c>
      <c r="B1970">
        <v>601.25</v>
      </c>
      <c r="C1970">
        <v>606.40002440000001</v>
      </c>
      <c r="D1970">
        <v>3395704</v>
      </c>
      <c r="E1970" t="s">
        <v>9</v>
      </c>
      <c r="F1970" t="s">
        <v>16</v>
      </c>
      <c r="G1970" t="str">
        <f>IF(OR(F1970="Jan",F1970="Feb",F1970="Mar"),"Q1",
IF(OR(F1970="Apr",F1970="May",F1970="Jun"),"Q2",
IF(OR(F1970="Jul",F1970="Aug",F1970="Sep"),"Q3",
IF(OR(F1970="Oct",F1970="Nov",F1970="Dec"),"Q4",""))))</f>
        <v>Q2</v>
      </c>
      <c r="H1970" t="str">
        <f>"Q"&amp;INT((MONTH(A1970)-1)/3)+1</f>
        <v>Q2</v>
      </c>
      <c r="I1970">
        <v>2016</v>
      </c>
      <c r="J1970" t="str">
        <f>IF(C1970&gt;B1970, "Bullish", IF(B1970&gt;C1970, "Bearish", "Neutral"))</f>
        <v>Bullish</v>
      </c>
      <c r="K1970" t="str">
        <f>IF(C1971&gt;C1970, "Buy", "")</f>
        <v/>
      </c>
      <c r="L1970" t="str">
        <f>IF(C1971&lt;C1970, "Sell", "")</f>
        <v>Sell</v>
      </c>
      <c r="V1970" s="4">
        <f t="shared" si="30"/>
        <v>-1.1467411234219033E-2</v>
      </c>
    </row>
    <row r="1971" spans="1:22" x14ac:dyDescent="0.25">
      <c r="A1971" s="1">
        <v>42499</v>
      </c>
      <c r="B1971">
        <v>591</v>
      </c>
      <c r="C1971">
        <v>599.52502440000001</v>
      </c>
      <c r="D1971">
        <v>5123678</v>
      </c>
      <c r="E1971" t="s">
        <v>7</v>
      </c>
      <c r="F1971" t="s">
        <v>16</v>
      </c>
      <c r="G1971" t="str">
        <f>IF(OR(F1971="Jan",F1971="Feb",F1971="Mar"),"Q1",
IF(OR(F1971="Apr",F1971="May",F1971="Jun"),"Q2",
IF(OR(F1971="Jul",F1971="Aug",F1971="Sep"),"Q3",
IF(OR(F1971="Oct",F1971="Nov",F1971="Dec"),"Q4",""))))</f>
        <v>Q2</v>
      </c>
      <c r="H1971" t="str">
        <f>"Q"&amp;INT((MONTH(A1971)-1)/3)+1</f>
        <v>Q2</v>
      </c>
      <c r="I1971">
        <v>2016</v>
      </c>
      <c r="J1971" t="str">
        <f>IF(C1971&gt;B1971, "Bullish", IF(B1971&gt;C1971, "Bearish", "Neutral"))</f>
        <v>Bullish</v>
      </c>
      <c r="K1971" t="str">
        <f>IF(C1972&gt;C1971, "Buy", "")</f>
        <v/>
      </c>
      <c r="L1971" t="str">
        <f>IF(C1972&lt;C1971, "Sell", "")</f>
        <v>Sell</v>
      </c>
      <c r="V1971" s="4">
        <f t="shared" si="30"/>
        <v>-1.4854040457046139E-2</v>
      </c>
    </row>
    <row r="1972" spans="1:22" x14ac:dyDescent="0.25">
      <c r="A1972" s="1">
        <v>42496</v>
      </c>
      <c r="B1972">
        <v>594.90002440000001</v>
      </c>
      <c r="C1972">
        <v>590.75</v>
      </c>
      <c r="D1972">
        <v>2596720</v>
      </c>
      <c r="E1972" t="s">
        <v>12</v>
      </c>
      <c r="F1972" t="s">
        <v>16</v>
      </c>
      <c r="G1972" t="str">
        <f>IF(OR(F1972="Jan",F1972="Feb",F1972="Mar"),"Q1",
IF(OR(F1972="Apr",F1972="May",F1972="Jun"),"Q2",
IF(OR(F1972="Jul",F1972="Aug",F1972="Sep"),"Q3",
IF(OR(F1972="Oct",F1972="Nov",F1972="Dec"),"Q4",""))))</f>
        <v>Q2</v>
      </c>
      <c r="H1972" t="str">
        <f>"Q"&amp;INT((MONTH(A1972)-1)/3)+1</f>
        <v>Q2</v>
      </c>
      <c r="I1972">
        <v>2016</v>
      </c>
      <c r="J1972" t="str">
        <f>IF(C1972&gt;B1972, "Bullish", IF(B1972&gt;C1972, "Bearish", "Neutral"))</f>
        <v>Bearish</v>
      </c>
      <c r="K1972" t="str">
        <f>IF(C1973&gt;C1972, "Buy", "")</f>
        <v>Buy</v>
      </c>
      <c r="L1972" t="str">
        <f>IF(C1973&lt;C1972, "Sell", "")</f>
        <v/>
      </c>
      <c r="V1972" s="4">
        <f t="shared" si="30"/>
        <v>9.1827344107655879E-3</v>
      </c>
    </row>
    <row r="1973" spans="1:22" x14ac:dyDescent="0.25">
      <c r="A1973" s="1">
        <v>42495</v>
      </c>
      <c r="B1973">
        <v>597.57501219999995</v>
      </c>
      <c r="C1973">
        <v>596.22497559999999</v>
      </c>
      <c r="D1973">
        <v>6302668</v>
      </c>
      <c r="E1973" t="s">
        <v>11</v>
      </c>
      <c r="F1973" t="s">
        <v>16</v>
      </c>
      <c r="G1973" t="str">
        <f>IF(OR(F1973="Jan",F1973="Feb",F1973="Mar"),"Q1",
IF(OR(F1973="Apr",F1973="May",F1973="Jun"),"Q2",
IF(OR(F1973="Jul",F1973="Aug",F1973="Sep"),"Q3",
IF(OR(F1973="Oct",F1973="Nov",F1973="Dec"),"Q4",""))))</f>
        <v>Q2</v>
      </c>
      <c r="H1973" t="str">
        <f>"Q"&amp;INT((MONTH(A1973)-1)/3)+1</f>
        <v>Q2</v>
      </c>
      <c r="I1973">
        <v>2016</v>
      </c>
      <c r="J1973" t="str">
        <f>IF(C1973&gt;B1973, "Bullish", IF(B1973&gt;C1973, "Bearish", "Neutral"))</f>
        <v>Bearish</v>
      </c>
      <c r="K1973" t="str">
        <f>IF(C1974&gt;C1973, "Buy", "")</f>
        <v/>
      </c>
      <c r="L1973" t="str">
        <f>IF(C1974&lt;C1973, "Sell", "")</f>
        <v>Sell</v>
      </c>
      <c r="V1973" s="4">
        <f t="shared" si="30"/>
        <v>-3.028115972482575E-3</v>
      </c>
    </row>
    <row r="1974" spans="1:22" x14ac:dyDescent="0.25">
      <c r="A1974" s="1">
        <v>42494</v>
      </c>
      <c r="B1974">
        <v>590.5</v>
      </c>
      <c r="C1974">
        <v>594.42498780000005</v>
      </c>
      <c r="D1974">
        <v>5812842</v>
      </c>
      <c r="E1974" t="s">
        <v>10</v>
      </c>
      <c r="F1974" t="s">
        <v>16</v>
      </c>
      <c r="G1974" t="str">
        <f>IF(OR(F1974="Jan",F1974="Feb",F1974="Mar"),"Q1",
IF(OR(F1974="Apr",F1974="May",F1974="Jun"),"Q2",
IF(OR(F1974="Jul",F1974="Aug",F1974="Sep"),"Q3",
IF(OR(F1974="Oct",F1974="Nov",F1974="Dec"),"Q4",""))))</f>
        <v>Q2</v>
      </c>
      <c r="H1974" t="str">
        <f>"Q"&amp;INT((MONTH(A1974)-1)/3)+1</f>
        <v>Q2</v>
      </c>
      <c r="I1974">
        <v>2016</v>
      </c>
      <c r="J1974" t="str">
        <f>IF(C1974&gt;B1974, "Bullish", IF(B1974&gt;C1974, "Bearish", "Neutral"))</f>
        <v>Bullish</v>
      </c>
      <c r="K1974" t="str">
        <f>IF(C1975&gt;C1974, "Buy", "")</f>
        <v/>
      </c>
      <c r="L1974" t="str">
        <f>IF(C1975&lt;C1974, "Sell", "")</f>
        <v>Sell</v>
      </c>
      <c r="V1974" s="4">
        <f t="shared" si="30"/>
        <v>-9.3818359162561558E-3</v>
      </c>
    </row>
    <row r="1975" spans="1:22" x14ac:dyDescent="0.25">
      <c r="A1975" s="1">
        <v>42493</v>
      </c>
      <c r="B1975">
        <v>601.375</v>
      </c>
      <c r="C1975">
        <v>588.90002440000001</v>
      </c>
      <c r="D1975">
        <v>6824810</v>
      </c>
      <c r="E1975" t="s">
        <v>9</v>
      </c>
      <c r="F1975" t="s">
        <v>16</v>
      </c>
      <c r="G1975" t="str">
        <f>IF(OR(F1975="Jan",F1975="Feb",F1975="Mar"),"Q1",
IF(OR(F1975="Apr",F1975="May",F1975="Jun"),"Q2",
IF(OR(F1975="Jul",F1975="Aug",F1975="Sep"),"Q3",
IF(OR(F1975="Oct",F1975="Nov",F1975="Dec"),"Q4",""))))</f>
        <v>Q2</v>
      </c>
      <c r="H1975" t="str">
        <f>"Q"&amp;INT((MONTH(A1975)-1)/3)+1</f>
        <v>Q2</v>
      </c>
      <c r="I1975">
        <v>2016</v>
      </c>
      <c r="J1975" t="str">
        <f>IF(C1975&gt;B1975, "Bullish", IF(B1975&gt;C1975, "Bearish", "Neutral"))</f>
        <v>Bearish</v>
      </c>
      <c r="K1975" t="str">
        <f>IF(C1976&gt;C1975, "Buy", "")</f>
        <v>Buy</v>
      </c>
      <c r="L1975" t="str">
        <f>IF(C1976&lt;C1975, "Sell", "")</f>
        <v/>
      </c>
      <c r="V1975" s="4">
        <f t="shared" si="30"/>
        <v>1.9358060909476397E-2</v>
      </c>
    </row>
    <row r="1976" spans="1:22" x14ac:dyDescent="0.25">
      <c r="A1976" s="1">
        <v>42492</v>
      </c>
      <c r="B1976">
        <v>605</v>
      </c>
      <c r="C1976">
        <v>600.52502440000001</v>
      </c>
      <c r="D1976">
        <v>3615250</v>
      </c>
      <c r="E1976" t="s">
        <v>7</v>
      </c>
      <c r="F1976" t="s">
        <v>16</v>
      </c>
      <c r="G1976" t="str">
        <f>IF(OR(F1976="Jan",F1976="Feb",F1976="Mar"),"Q1",
IF(OR(F1976="Apr",F1976="May",F1976="Jun"),"Q2",
IF(OR(F1976="Jul",F1976="Aug",F1976="Sep"),"Q3",
IF(OR(F1976="Oct",F1976="Nov",F1976="Dec"),"Q4",""))))</f>
        <v>Q2</v>
      </c>
      <c r="H1976" t="str">
        <f>"Q"&amp;INT((MONTH(A1976)-1)/3)+1</f>
        <v>Q2</v>
      </c>
      <c r="I1976">
        <v>2016</v>
      </c>
      <c r="J1976" t="str">
        <f>IF(C1976&gt;B1976, "Bullish", IF(B1976&gt;C1976, "Bearish", "Neutral"))</f>
        <v>Bearish</v>
      </c>
      <c r="K1976" t="str">
        <f>IF(C1977&gt;C1976, "Buy", "")</f>
        <v>Buy</v>
      </c>
      <c r="L1976" t="str">
        <f>IF(C1977&lt;C1976, "Sell", "")</f>
        <v/>
      </c>
      <c r="V1976" s="4">
        <f t="shared" si="30"/>
        <v>5.8355491618139995E-3</v>
      </c>
    </row>
    <row r="1977" spans="1:22" x14ac:dyDescent="0.25">
      <c r="A1977" s="1">
        <v>42489</v>
      </c>
      <c r="B1977">
        <v>605.72497559999999</v>
      </c>
      <c r="C1977">
        <v>604.04998780000005</v>
      </c>
      <c r="D1977">
        <v>5036410</v>
      </c>
      <c r="E1977" t="s">
        <v>12</v>
      </c>
      <c r="F1977" t="s">
        <v>15</v>
      </c>
      <c r="G1977" t="str">
        <f>IF(OR(F1977="Jan",F1977="Feb",F1977="Mar"),"Q1",
IF(OR(F1977="Apr",F1977="May",F1977="Jun"),"Q2",
IF(OR(F1977="Jul",F1977="Aug",F1977="Sep"),"Q3",
IF(OR(F1977="Oct",F1977="Nov",F1977="Dec"),"Q4",""))))</f>
        <v>Q2</v>
      </c>
      <c r="H1977" t="str">
        <f>"Q"&amp;INT((MONTH(A1977)-1)/3)+1</f>
        <v>Q2</v>
      </c>
      <c r="I1977">
        <v>2016</v>
      </c>
      <c r="J1977" t="str">
        <f>IF(C1977&gt;B1977, "Bullish", IF(B1977&gt;C1977, "Bearish", "Neutral"))</f>
        <v>Bearish</v>
      </c>
      <c r="K1977" t="str">
        <f>IF(C1978&gt;C1977, "Buy", "")</f>
        <v>Buy</v>
      </c>
      <c r="L1977" t="str">
        <f>IF(C1978&lt;C1977, "Sell", "")</f>
        <v/>
      </c>
      <c r="V1977" s="4">
        <f t="shared" si="30"/>
        <v>8.6841895448072073E-4</v>
      </c>
    </row>
    <row r="1978" spans="1:22" x14ac:dyDescent="0.25">
      <c r="A1978" s="1">
        <v>42488</v>
      </c>
      <c r="B1978">
        <v>615.5</v>
      </c>
      <c r="C1978">
        <v>604.57501219999995</v>
      </c>
      <c r="D1978">
        <v>12165168</v>
      </c>
      <c r="E1978" t="s">
        <v>11</v>
      </c>
      <c r="F1978" t="s">
        <v>15</v>
      </c>
      <c r="G1978" t="str">
        <f>IF(OR(F1978="Jan",F1978="Feb",F1978="Mar"),"Q1",
IF(OR(F1978="Apr",F1978="May",F1978="Jun"),"Q2",
IF(OR(F1978="Jul",F1978="Aug",F1978="Sep"),"Q3",
IF(OR(F1978="Oct",F1978="Nov",F1978="Dec"),"Q4",""))))</f>
        <v>Q2</v>
      </c>
      <c r="H1978" t="str">
        <f>"Q"&amp;INT((MONTH(A1978)-1)/3)+1</f>
        <v>Q2</v>
      </c>
      <c r="I1978">
        <v>2016</v>
      </c>
      <c r="J1978" t="str">
        <f>IF(C1978&gt;B1978, "Bullish", IF(B1978&gt;C1978, "Bearish", "Neutral"))</f>
        <v>Bearish</v>
      </c>
      <c r="K1978" t="str">
        <f>IF(C1979&gt;C1978, "Buy", "")</f>
        <v>Buy</v>
      </c>
      <c r="L1978" t="str">
        <f>IF(C1979&lt;C1978, "Sell", "")</f>
        <v/>
      </c>
      <c r="V1978" s="4">
        <f t="shared" si="30"/>
        <v>2.4996975680420752E-2</v>
      </c>
    </row>
    <row r="1979" spans="1:22" x14ac:dyDescent="0.25">
      <c r="A1979" s="1">
        <v>42487</v>
      </c>
      <c r="B1979">
        <v>614.59997559999999</v>
      </c>
      <c r="C1979">
        <v>620.07501219999995</v>
      </c>
      <c r="D1979">
        <v>4486208</v>
      </c>
      <c r="E1979" t="s">
        <v>10</v>
      </c>
      <c r="F1979" t="s">
        <v>15</v>
      </c>
      <c r="G1979" t="str">
        <f>IF(OR(F1979="Jan",F1979="Feb",F1979="Mar"),"Q1",
IF(OR(F1979="Apr",F1979="May",F1979="Jun"),"Q2",
IF(OR(F1979="Jul",F1979="Aug",F1979="Sep"),"Q3",
IF(OR(F1979="Oct",F1979="Nov",F1979="Dec"),"Q4",""))))</f>
        <v>Q2</v>
      </c>
      <c r="H1979" t="str">
        <f>"Q"&amp;INT((MONTH(A1979)-1)/3)+1</f>
        <v>Q2</v>
      </c>
      <c r="I1979">
        <v>2016</v>
      </c>
      <c r="J1979" t="str">
        <f>IF(C1979&gt;B1979, "Bullish", IF(B1979&gt;C1979, "Bearish", "Neutral"))</f>
        <v>Bullish</v>
      </c>
      <c r="K1979" t="str">
        <f>IF(C1980&gt;C1979, "Buy", "")</f>
        <v/>
      </c>
      <c r="L1979" t="str">
        <f>IF(C1980&lt;C1979, "Sell", "")</f>
        <v>Sell</v>
      </c>
      <c r="V1979" s="4">
        <f t="shared" si="30"/>
        <v>-6.4927158556813162E-3</v>
      </c>
    </row>
    <row r="1980" spans="1:22" x14ac:dyDescent="0.25">
      <c r="A1980" s="1">
        <v>42486</v>
      </c>
      <c r="B1980">
        <v>607.72497559999999</v>
      </c>
      <c r="C1980">
        <v>616.07501219999995</v>
      </c>
      <c r="D1980">
        <v>5846744</v>
      </c>
      <c r="E1980" t="s">
        <v>9</v>
      </c>
      <c r="F1980" t="s">
        <v>15</v>
      </c>
      <c r="G1980" t="str">
        <f>IF(OR(F1980="Jan",F1980="Feb",F1980="Mar"),"Q1",
IF(OR(F1980="Apr",F1980="May",F1980="Jun"),"Q2",
IF(OR(F1980="Jul",F1980="Aug",F1980="Sep"),"Q3",
IF(OR(F1980="Oct",F1980="Nov",F1980="Dec"),"Q4",""))))</f>
        <v>Q2</v>
      </c>
      <c r="H1980" t="str">
        <f>"Q"&amp;INT((MONTH(A1980)-1)/3)+1</f>
        <v>Q2</v>
      </c>
      <c r="I1980">
        <v>2016</v>
      </c>
      <c r="J1980" t="str">
        <f>IF(C1980&gt;B1980, "Bullish", IF(B1980&gt;C1980, "Bearish", "Neutral"))</f>
        <v>Bullish</v>
      </c>
      <c r="K1980" t="str">
        <f>IF(C1981&gt;C1980, "Buy", "")</f>
        <v/>
      </c>
      <c r="L1980" t="str">
        <f>IF(C1981&lt;C1980, "Sell", "")</f>
        <v>Sell</v>
      </c>
      <c r="V1980" s="4">
        <f t="shared" si="30"/>
        <v>-1.3406299401335272E-2</v>
      </c>
    </row>
    <row r="1981" spans="1:22" x14ac:dyDescent="0.25">
      <c r="A1981" s="1">
        <v>42485</v>
      </c>
      <c r="B1981">
        <v>606.02502440000001</v>
      </c>
      <c r="C1981">
        <v>607.92498780000005</v>
      </c>
      <c r="D1981">
        <v>5364134</v>
      </c>
      <c r="E1981" t="s">
        <v>7</v>
      </c>
      <c r="F1981" t="s">
        <v>15</v>
      </c>
      <c r="G1981" t="str">
        <f>IF(OR(F1981="Jan",F1981="Feb",F1981="Mar"),"Q1",
IF(OR(F1981="Apr",F1981="May",F1981="Jun"),"Q2",
IF(OR(F1981="Jul",F1981="Aug",F1981="Sep"),"Q3",
IF(OR(F1981="Oct",F1981="Nov",F1981="Dec"),"Q4",""))))</f>
        <v>Q2</v>
      </c>
      <c r="H1981" t="str">
        <f>"Q"&amp;INT((MONTH(A1981)-1)/3)+1</f>
        <v>Q2</v>
      </c>
      <c r="I1981">
        <v>2016</v>
      </c>
      <c r="J1981" t="str">
        <f>IF(C1981&gt;B1981, "Bullish", IF(B1981&gt;C1981, "Bearish", "Neutral"))</f>
        <v>Bullish</v>
      </c>
      <c r="K1981" t="str">
        <f>IF(C1982&gt;C1981, "Buy", "")</f>
        <v/>
      </c>
      <c r="L1981" t="str">
        <f>IF(C1982&lt;C1981, "Sell", "")</f>
        <v>Sell</v>
      </c>
      <c r="V1981" s="4">
        <f t="shared" si="30"/>
        <v>-3.7977094736842991E-3</v>
      </c>
    </row>
    <row r="1982" spans="1:22" x14ac:dyDescent="0.25">
      <c r="A1982" s="1">
        <v>42482</v>
      </c>
      <c r="B1982">
        <v>613.15002440000001</v>
      </c>
      <c r="C1982">
        <v>605.625</v>
      </c>
      <c r="D1982">
        <v>5143938</v>
      </c>
      <c r="E1982" t="s">
        <v>12</v>
      </c>
      <c r="F1982" t="s">
        <v>15</v>
      </c>
      <c r="G1982" t="str">
        <f>IF(OR(F1982="Jan",F1982="Feb",F1982="Mar"),"Q1",
IF(OR(F1982="Apr",F1982="May",F1982="Jun"),"Q2",
IF(OR(F1982="Jul",F1982="Aug",F1982="Sep"),"Q3",
IF(OR(F1982="Oct",F1982="Nov",F1982="Dec"),"Q4",""))))</f>
        <v>Q2</v>
      </c>
      <c r="H1982" t="str">
        <f>"Q"&amp;INT((MONTH(A1982)-1)/3)+1</f>
        <v>Q2</v>
      </c>
      <c r="I1982">
        <v>2016</v>
      </c>
      <c r="J1982" t="str">
        <f>IF(C1982&gt;B1982, "Bullish", IF(B1982&gt;C1982, "Bearish", "Neutral"))</f>
        <v>Bearish</v>
      </c>
      <c r="K1982" t="str">
        <f>IF(C1983&gt;C1982, "Buy", "")</f>
        <v>Buy</v>
      </c>
      <c r="L1982" t="str">
        <f>IF(C1983&lt;C1982, "Sell", "")</f>
        <v/>
      </c>
      <c r="V1982" s="4">
        <f t="shared" si="30"/>
        <v>1.227272951242829E-2</v>
      </c>
    </row>
    <row r="1983" spans="1:22" x14ac:dyDescent="0.25">
      <c r="A1983" s="1">
        <v>42481</v>
      </c>
      <c r="B1983">
        <v>625.5</v>
      </c>
      <c r="C1983">
        <v>613.15002440000001</v>
      </c>
      <c r="D1983">
        <v>5441100</v>
      </c>
      <c r="E1983" t="s">
        <v>11</v>
      </c>
      <c r="F1983" t="s">
        <v>15</v>
      </c>
      <c r="G1983" t="str">
        <f>IF(OR(F1983="Jan",F1983="Feb",F1983="Mar"),"Q1",
IF(OR(F1983="Apr",F1983="May",F1983="Jun"),"Q2",
IF(OR(F1983="Jul",F1983="Aug",F1983="Sep"),"Q3",
IF(OR(F1983="Oct",F1983="Nov",F1983="Dec"),"Q4",""))))</f>
        <v>Q2</v>
      </c>
      <c r="H1983" t="str">
        <f>"Q"&amp;INT((MONTH(A1983)-1)/3)+1</f>
        <v>Q2</v>
      </c>
      <c r="I1983">
        <v>2016</v>
      </c>
      <c r="J1983" t="str">
        <f>IF(C1983&gt;B1983, "Bullish", IF(B1983&gt;C1983, "Bearish", "Neutral"))</f>
        <v>Bearish</v>
      </c>
      <c r="K1983" t="str">
        <f>IF(C1984&gt;C1983, "Buy", "")</f>
        <v>Buy</v>
      </c>
      <c r="L1983" t="str">
        <f>IF(C1984&lt;C1983, "Sell", "")</f>
        <v/>
      </c>
      <c r="V1983" s="4">
        <f t="shared" si="30"/>
        <v>1.3911166886002383E-2</v>
      </c>
    </row>
    <row r="1984" spans="1:22" x14ac:dyDescent="0.25">
      <c r="A1984" s="1">
        <v>42480</v>
      </c>
      <c r="B1984">
        <v>622</v>
      </c>
      <c r="C1984">
        <v>621.79998780000005</v>
      </c>
      <c r="D1984">
        <v>8072848</v>
      </c>
      <c r="E1984" t="s">
        <v>10</v>
      </c>
      <c r="F1984" t="s">
        <v>15</v>
      </c>
      <c r="G1984" t="str">
        <f>IF(OR(F1984="Jan",F1984="Feb",F1984="Mar"),"Q1",
IF(OR(F1984="Apr",F1984="May",F1984="Jun"),"Q2",
IF(OR(F1984="Jul",F1984="Aug",F1984="Sep"),"Q3",
IF(OR(F1984="Oct",F1984="Nov",F1984="Dec"),"Q4",""))))</f>
        <v>Q2</v>
      </c>
      <c r="H1984" t="str">
        <f>"Q"&amp;INT((MONTH(A1984)-1)/3)+1</f>
        <v>Q2</v>
      </c>
      <c r="I1984">
        <v>2016</v>
      </c>
      <c r="J1984" t="str">
        <f>IF(C1984&gt;B1984, "Bullish", IF(B1984&gt;C1984, "Bearish", "Neutral"))</f>
        <v>Bearish</v>
      </c>
      <c r="K1984" t="str">
        <f>IF(C1985&gt;C1984, "Buy", "")</f>
        <v/>
      </c>
      <c r="L1984" t="str">
        <f>IF(C1985&lt;C1984, "Sell", "")</f>
        <v>Sell</v>
      </c>
      <c r="V1984" s="4">
        <f t="shared" si="30"/>
        <v>-3.955779924955341E-3</v>
      </c>
    </row>
    <row r="1985" spans="1:22" x14ac:dyDescent="0.25">
      <c r="A1985" s="1">
        <v>42478</v>
      </c>
      <c r="B1985">
        <v>625</v>
      </c>
      <c r="C1985">
        <v>619.34997559999999</v>
      </c>
      <c r="D1985">
        <v>25015990</v>
      </c>
      <c r="E1985" t="s">
        <v>7</v>
      </c>
      <c r="F1985" t="s">
        <v>15</v>
      </c>
      <c r="G1985" t="str">
        <f>IF(OR(F1985="Jan",F1985="Feb",F1985="Mar"),"Q1",
IF(OR(F1985="Apr",F1985="May",F1985="Jun"),"Q2",
IF(OR(F1985="Jul",F1985="Aug",F1985="Sep"),"Q3",
IF(OR(F1985="Oct",F1985="Nov",F1985="Dec"),"Q4",""))))</f>
        <v>Q2</v>
      </c>
      <c r="H1985" t="str">
        <f>"Q"&amp;INT((MONTH(A1985)-1)/3)+1</f>
        <v>Q2</v>
      </c>
      <c r="I1985">
        <v>2016</v>
      </c>
      <c r="J1985" t="str">
        <f>IF(C1985&gt;B1985, "Bullish", IF(B1985&gt;C1985, "Bearish", "Neutral"))</f>
        <v>Bearish</v>
      </c>
      <c r="K1985" t="str">
        <f>IF(C1986&gt;C1985, "Buy", "")</f>
        <v/>
      </c>
      <c r="L1985" t="str">
        <f>IF(C1986&lt;C1985, "Sell", "")</f>
        <v>Sell</v>
      </c>
      <c r="V1985" s="4">
        <f t="shared" si="30"/>
        <v>-5.6280380955472491E-2</v>
      </c>
    </row>
    <row r="1986" spans="1:22" x14ac:dyDescent="0.25">
      <c r="A1986" s="1">
        <v>42473</v>
      </c>
      <c r="B1986">
        <v>597.47497559999999</v>
      </c>
      <c r="C1986">
        <v>586.34997559999999</v>
      </c>
      <c r="D1986">
        <v>12511386</v>
      </c>
      <c r="E1986" t="s">
        <v>10</v>
      </c>
      <c r="F1986" t="s">
        <v>15</v>
      </c>
      <c r="G1986" t="str">
        <f>IF(OR(F1986="Jan",F1986="Feb",F1986="Mar"),"Q1",
IF(OR(F1986="Apr",F1986="May",F1986="Jun"),"Q2",
IF(OR(F1986="Jul",F1986="Aug",F1986="Sep"),"Q3",
IF(OR(F1986="Oct",F1986="Nov",F1986="Dec"),"Q4",""))))</f>
        <v>Q2</v>
      </c>
      <c r="H1986" t="str">
        <f>"Q"&amp;INT((MONTH(A1986)-1)/3)+1</f>
        <v>Q2</v>
      </c>
      <c r="I1986">
        <v>2016</v>
      </c>
      <c r="J1986" t="str">
        <f>IF(C1986&gt;B1986, "Bullish", IF(B1986&gt;C1986, "Bearish", "Neutral"))</f>
        <v>Bearish</v>
      </c>
      <c r="K1986" t="str">
        <f>IF(C1987&gt;C1986, "Buy", "")</f>
        <v>Buy</v>
      </c>
      <c r="L1986" t="str">
        <f>IF(C1987&lt;C1986, "Sell", "")</f>
        <v/>
      </c>
      <c r="V1986" s="4">
        <f t="shared" si="30"/>
        <v>8.0358656675268529E-3</v>
      </c>
    </row>
    <row r="1987" spans="1:22" x14ac:dyDescent="0.25">
      <c r="A1987" s="1">
        <v>42472</v>
      </c>
      <c r="B1987">
        <v>590.25</v>
      </c>
      <c r="C1987">
        <v>591.09997559999999</v>
      </c>
      <c r="D1987">
        <v>5842138</v>
      </c>
      <c r="E1987" t="s">
        <v>9</v>
      </c>
      <c r="F1987" t="s">
        <v>15</v>
      </c>
      <c r="G1987" t="str">
        <f>IF(OR(F1987="Jan",F1987="Feb",F1987="Mar"),"Q1",
IF(OR(F1987="Apr",F1987="May",F1987="Jun"),"Q2",
IF(OR(F1987="Jul",F1987="Aug",F1987="Sep"),"Q3",
IF(OR(F1987="Oct",F1987="Nov",F1987="Dec"),"Q4",""))))</f>
        <v>Q2</v>
      </c>
      <c r="H1987" t="str">
        <f>"Q"&amp;INT((MONTH(A1987)-1)/3)+1</f>
        <v>Q2</v>
      </c>
      <c r="I1987">
        <v>2016</v>
      </c>
      <c r="J1987" t="str">
        <f>IF(C1987&gt;B1987, "Bullish", IF(B1987&gt;C1987, "Bearish", "Neutral"))</f>
        <v>Bullish</v>
      </c>
      <c r="K1987" t="str">
        <f>IF(C1988&gt;C1987, "Buy", "")</f>
        <v>Buy</v>
      </c>
      <c r="L1987" t="str">
        <f>IF(C1988&lt;C1987, "Sell", "")</f>
        <v/>
      </c>
      <c r="V1987" s="4">
        <f t="shared" ref="V1987:V2050" si="31">(C1988-C1987)/C1988</f>
        <v>1.4359938888095745E-3</v>
      </c>
    </row>
    <row r="1988" spans="1:22" x14ac:dyDescent="0.25">
      <c r="A1988" s="1">
        <v>42471</v>
      </c>
      <c r="B1988">
        <v>582.90002440000001</v>
      </c>
      <c r="C1988">
        <v>591.95001219999995</v>
      </c>
      <c r="D1988">
        <v>5768678</v>
      </c>
      <c r="E1988" t="s">
        <v>7</v>
      </c>
      <c r="F1988" t="s">
        <v>15</v>
      </c>
      <c r="G1988" t="str">
        <f>IF(OR(F1988="Jan",F1988="Feb",F1988="Mar"),"Q1",
IF(OR(F1988="Apr",F1988="May",F1988="Jun"),"Q2",
IF(OR(F1988="Jul",F1988="Aug",F1988="Sep"),"Q3",
IF(OR(F1988="Oct",F1988="Nov",F1988="Dec"),"Q4",""))))</f>
        <v>Q2</v>
      </c>
      <c r="H1988" t="str">
        <f>"Q"&amp;INT((MONTH(A1988)-1)/3)+1</f>
        <v>Q2</v>
      </c>
      <c r="I1988">
        <v>2016</v>
      </c>
      <c r="J1988" t="str">
        <f>IF(C1988&gt;B1988, "Bullish", IF(B1988&gt;C1988, "Bearish", "Neutral"))</f>
        <v>Bullish</v>
      </c>
      <c r="K1988" t="str">
        <f>IF(C1989&gt;C1988, "Buy", "")</f>
        <v/>
      </c>
      <c r="L1988" t="str">
        <f>IF(C1989&lt;C1988, "Sell", "")</f>
        <v>Sell</v>
      </c>
      <c r="V1988" s="4">
        <f t="shared" si="31"/>
        <v>-1.5569396868968383E-2</v>
      </c>
    </row>
    <row r="1989" spans="1:22" x14ac:dyDescent="0.25">
      <c r="A1989" s="1">
        <v>42468</v>
      </c>
      <c r="B1989">
        <v>587.92498780000005</v>
      </c>
      <c r="C1989">
        <v>582.875</v>
      </c>
      <c r="D1989">
        <v>4195578</v>
      </c>
      <c r="E1989" t="s">
        <v>12</v>
      </c>
      <c r="F1989" t="s">
        <v>15</v>
      </c>
      <c r="G1989" t="str">
        <f>IF(OR(F1989="Jan",F1989="Feb",F1989="Mar"),"Q1",
IF(OR(F1989="Apr",F1989="May",F1989="Jun"),"Q2",
IF(OR(F1989="Jul",F1989="Aug",F1989="Sep"),"Q3",
IF(OR(F1989="Oct",F1989="Nov",F1989="Dec"),"Q4",""))))</f>
        <v>Q2</v>
      </c>
      <c r="H1989" t="str">
        <f>"Q"&amp;INT((MONTH(A1989)-1)/3)+1</f>
        <v>Q2</v>
      </c>
      <c r="I1989">
        <v>2016</v>
      </c>
      <c r="J1989" t="str">
        <f>IF(C1989&gt;B1989, "Bullish", IF(B1989&gt;C1989, "Bearish", "Neutral"))</f>
        <v>Bearish</v>
      </c>
      <c r="K1989" t="str">
        <f>IF(C1990&gt;C1989, "Buy", "")</f>
        <v>Buy</v>
      </c>
      <c r="L1989" t="str">
        <f>IF(C1990&lt;C1989, "Sell", "")</f>
        <v/>
      </c>
      <c r="V1989" s="4">
        <f t="shared" si="31"/>
        <v>1.3330512060939484E-2</v>
      </c>
    </row>
    <row r="1990" spans="1:22" x14ac:dyDescent="0.25">
      <c r="A1990" s="1">
        <v>42467</v>
      </c>
      <c r="B1990">
        <v>604.20001219999995</v>
      </c>
      <c r="C1990">
        <v>590.75</v>
      </c>
      <c r="D1990">
        <v>5657890</v>
      </c>
      <c r="E1990" t="s">
        <v>11</v>
      </c>
      <c r="F1990" t="s">
        <v>15</v>
      </c>
      <c r="G1990" t="str">
        <f>IF(OR(F1990="Jan",F1990="Feb",F1990="Mar"),"Q1",
IF(OR(F1990="Apr",F1990="May",F1990="Jun"),"Q2",
IF(OR(F1990="Jul",F1990="Aug",F1990="Sep"),"Q3",
IF(OR(F1990="Oct",F1990="Nov",F1990="Dec"),"Q4",""))))</f>
        <v>Q2</v>
      </c>
      <c r="H1990" t="str">
        <f>"Q"&amp;INT((MONTH(A1990)-1)/3)+1</f>
        <v>Q2</v>
      </c>
      <c r="I1990">
        <v>2016</v>
      </c>
      <c r="J1990" t="str">
        <f>IF(C1990&gt;B1990, "Bullish", IF(B1990&gt;C1990, "Bearish", "Neutral"))</f>
        <v>Bearish</v>
      </c>
      <c r="K1990" t="str">
        <f>IF(C1991&gt;C1990, "Buy", "")</f>
        <v>Buy</v>
      </c>
      <c r="L1990" t="str">
        <f>IF(C1991&lt;C1990, "Sell", "")</f>
        <v/>
      </c>
      <c r="V1990" s="4">
        <f t="shared" si="31"/>
        <v>1.5990632114885345E-2</v>
      </c>
    </row>
    <row r="1991" spans="1:22" x14ac:dyDescent="0.25">
      <c r="A1991" s="1">
        <v>42466</v>
      </c>
      <c r="B1991">
        <v>614</v>
      </c>
      <c r="C1991">
        <v>600.34997559999999</v>
      </c>
      <c r="D1991">
        <v>4931354</v>
      </c>
      <c r="E1991" t="s">
        <v>10</v>
      </c>
      <c r="F1991" t="s">
        <v>15</v>
      </c>
      <c r="G1991" t="str">
        <f>IF(OR(F1991="Jan",F1991="Feb",F1991="Mar"),"Q1",
IF(OR(F1991="Apr",F1991="May",F1991="Jun"),"Q2",
IF(OR(F1991="Jul",F1991="Aug",F1991="Sep"),"Q3",
IF(OR(F1991="Oct",F1991="Nov",F1991="Dec"),"Q4",""))))</f>
        <v>Q2</v>
      </c>
      <c r="H1991" t="str">
        <f>"Q"&amp;INT((MONTH(A1991)-1)/3)+1</f>
        <v>Q2</v>
      </c>
      <c r="I1991">
        <v>2016</v>
      </c>
      <c r="J1991" t="str">
        <f>IF(C1991&gt;B1991, "Bullish", IF(B1991&gt;C1991, "Bearish", "Neutral"))</f>
        <v>Bearish</v>
      </c>
      <c r="K1991" t="str">
        <f>IF(C1992&gt;C1991, "Buy", "")</f>
        <v>Buy</v>
      </c>
      <c r="L1991" t="str">
        <f>IF(C1992&lt;C1991, "Sell", "")</f>
        <v/>
      </c>
      <c r="V1991" s="4">
        <f t="shared" si="31"/>
        <v>1.5658384026783805E-2</v>
      </c>
    </row>
    <row r="1992" spans="1:22" x14ac:dyDescent="0.25">
      <c r="A1992" s="1">
        <v>42465</v>
      </c>
      <c r="B1992">
        <v>621</v>
      </c>
      <c r="C1992">
        <v>609.90002440000001</v>
      </c>
      <c r="D1992">
        <v>4790716</v>
      </c>
      <c r="E1992" t="s">
        <v>9</v>
      </c>
      <c r="F1992" t="s">
        <v>15</v>
      </c>
      <c r="G1992" t="str">
        <f>IF(OR(F1992="Jan",F1992="Feb",F1992="Mar"),"Q1",
IF(OR(F1992="Apr",F1992="May",F1992="Jun"),"Q2",
IF(OR(F1992="Jul",F1992="Aug",F1992="Sep"),"Q3",
IF(OR(F1992="Oct",F1992="Nov",F1992="Dec"),"Q4",""))))</f>
        <v>Q2</v>
      </c>
      <c r="H1992" t="str">
        <f>"Q"&amp;INT((MONTH(A1992)-1)/3)+1</f>
        <v>Q2</v>
      </c>
      <c r="I1992">
        <v>2016</v>
      </c>
      <c r="J1992" t="str">
        <f>IF(C1992&gt;B1992, "Bullish", IF(B1992&gt;C1992, "Bearish", "Neutral"))</f>
        <v>Bearish</v>
      </c>
      <c r="K1992" t="str">
        <f>IF(C1993&gt;C1992, "Buy", "")</f>
        <v>Buy</v>
      </c>
      <c r="L1992" t="str">
        <f>IF(C1993&lt;C1992, "Sell", "")</f>
        <v/>
      </c>
      <c r="V1992" s="4">
        <f t="shared" si="31"/>
        <v>1.9216775217318165E-2</v>
      </c>
    </row>
    <row r="1993" spans="1:22" x14ac:dyDescent="0.25">
      <c r="A1993" s="1">
        <v>42464</v>
      </c>
      <c r="B1993">
        <v>606.77502440000001</v>
      </c>
      <c r="C1993">
        <v>621.84997559999999</v>
      </c>
      <c r="D1993">
        <v>4577054</v>
      </c>
      <c r="E1993" t="s">
        <v>7</v>
      </c>
      <c r="F1993" t="s">
        <v>15</v>
      </c>
      <c r="G1993" t="str">
        <f>IF(OR(F1993="Jan",F1993="Feb",F1993="Mar"),"Q1",
IF(OR(F1993="Apr",F1993="May",F1993="Jun"),"Q2",
IF(OR(F1993="Jul",F1993="Aug",F1993="Sep"),"Q3",
IF(OR(F1993="Oct",F1993="Nov",F1993="Dec"),"Q4",""))))</f>
        <v>Q2</v>
      </c>
      <c r="H1993" t="str">
        <f>"Q"&amp;INT((MONTH(A1993)-1)/3)+1</f>
        <v>Q2</v>
      </c>
      <c r="I1993">
        <v>2016</v>
      </c>
      <c r="J1993" t="str">
        <f>IF(C1993&gt;B1993, "Bullish", IF(B1993&gt;C1993, "Bearish", "Neutral"))</f>
        <v>Bullish</v>
      </c>
      <c r="K1993" t="str">
        <f>IF(C1994&gt;C1993, "Buy", "")</f>
        <v/>
      </c>
      <c r="L1993" t="str">
        <f>IF(C1994&lt;C1993, "Sell", "")</f>
        <v>Sell</v>
      </c>
      <c r="V1993" s="4">
        <f t="shared" si="31"/>
        <v>-3.1730890164227005E-2</v>
      </c>
    </row>
    <row r="1994" spans="1:22" x14ac:dyDescent="0.25">
      <c r="A1994" s="1">
        <v>42461</v>
      </c>
      <c r="B1994">
        <v>608</v>
      </c>
      <c r="C1994">
        <v>602.72497559999999</v>
      </c>
      <c r="D1994">
        <v>5511428</v>
      </c>
      <c r="E1994" t="s">
        <v>12</v>
      </c>
      <c r="F1994" t="s">
        <v>15</v>
      </c>
      <c r="G1994" t="str">
        <f>IF(OR(F1994="Jan",F1994="Feb",F1994="Mar"),"Q1",
IF(OR(F1994="Apr",F1994="May",F1994="Jun"),"Q2",
IF(OR(F1994="Jul",F1994="Aug",F1994="Sep"),"Q3",
IF(OR(F1994="Oct",F1994="Nov",F1994="Dec"),"Q4",""))))</f>
        <v>Q2</v>
      </c>
      <c r="H1994" t="str">
        <f>"Q"&amp;INT((MONTH(A1994)-1)/3)+1</f>
        <v>Q2</v>
      </c>
      <c r="I1994">
        <v>2016</v>
      </c>
      <c r="J1994" t="str">
        <f>IF(C1994&gt;B1994, "Bullish", IF(B1994&gt;C1994, "Bearish", "Neutral"))</f>
        <v>Bearish</v>
      </c>
      <c r="K1994" t="str">
        <f>IF(C1995&gt;C1994, "Buy", "")</f>
        <v>Buy</v>
      </c>
      <c r="L1994" t="str">
        <f>IF(C1995&lt;C1994, "Sell", "")</f>
        <v/>
      </c>
      <c r="V1994" s="4">
        <f t="shared" si="31"/>
        <v>1.0547563888433809E-2</v>
      </c>
    </row>
    <row r="1995" spans="1:22" x14ac:dyDescent="0.25">
      <c r="A1995" s="1">
        <v>42460</v>
      </c>
      <c r="B1995">
        <v>605.125</v>
      </c>
      <c r="C1995">
        <v>609.15002440000001</v>
      </c>
      <c r="D1995">
        <v>17996320</v>
      </c>
      <c r="E1995" t="s">
        <v>11</v>
      </c>
      <c r="F1995" t="s">
        <v>14</v>
      </c>
      <c r="G1995" t="str">
        <f>IF(OR(F1995="Jan",F1995="Feb",F1995="Mar"),"Q1",
IF(OR(F1995="Apr",F1995="May",F1995="Jun"),"Q2",
IF(OR(F1995="Jul",F1995="Aug",F1995="Sep"),"Q3",
IF(OR(F1995="Oct",F1995="Nov",F1995="Dec"),"Q4",""))))</f>
        <v>Q1</v>
      </c>
      <c r="H1995" t="str">
        <f>"Q"&amp;INT((MONTH(A1995)-1)/3)+1</f>
        <v>Q1</v>
      </c>
      <c r="I1995">
        <v>2016</v>
      </c>
      <c r="J1995" t="str">
        <f>IF(C1995&gt;B1995, "Bullish", IF(B1995&gt;C1995, "Bearish", "Neutral"))</f>
        <v>Bullish</v>
      </c>
      <c r="K1995" t="str">
        <f>IF(C1996&gt;C1995, "Buy", "")</f>
        <v/>
      </c>
      <c r="L1995" t="str">
        <f>IF(C1996&lt;C1995, "Sell", "")</f>
        <v>Sell</v>
      </c>
      <c r="V1995" s="4">
        <f t="shared" si="31"/>
        <v>-1.0240970272199822E-2</v>
      </c>
    </row>
    <row r="1996" spans="1:22" x14ac:dyDescent="0.25">
      <c r="A1996" s="1">
        <v>42459</v>
      </c>
      <c r="B1996">
        <v>598.79998780000005</v>
      </c>
      <c r="C1996">
        <v>602.97497559999999</v>
      </c>
      <c r="D1996">
        <v>5756818</v>
      </c>
      <c r="E1996" t="s">
        <v>10</v>
      </c>
      <c r="F1996" t="s">
        <v>14</v>
      </c>
      <c r="G1996" t="str">
        <f>IF(OR(F1996="Jan",F1996="Feb",F1996="Mar"),"Q1",
IF(OR(F1996="Apr",F1996="May",F1996="Jun"),"Q2",
IF(OR(F1996="Jul",F1996="Aug",F1996="Sep"),"Q3",
IF(OR(F1996="Oct",F1996="Nov",F1996="Dec"),"Q4",""))))</f>
        <v>Q1</v>
      </c>
      <c r="H1996" t="str">
        <f>"Q"&amp;INT((MONTH(A1996)-1)/3)+1</f>
        <v>Q1</v>
      </c>
      <c r="I1996">
        <v>2016</v>
      </c>
      <c r="J1996" t="str">
        <f>IF(C1996&gt;B1996, "Bullish", IF(B1996&gt;C1996, "Bearish", "Neutral"))</f>
        <v>Bullish</v>
      </c>
      <c r="K1996" t="str">
        <f>IF(C1997&gt;C1996, "Buy", "")</f>
        <v/>
      </c>
      <c r="L1996" t="str">
        <f>IF(C1997&lt;C1996, "Sell", "")</f>
        <v>Sell</v>
      </c>
      <c r="V1996" s="4">
        <f t="shared" si="31"/>
        <v>-7.2666119858007822E-3</v>
      </c>
    </row>
    <row r="1997" spans="1:22" x14ac:dyDescent="0.25">
      <c r="A1997" s="1">
        <v>42458</v>
      </c>
      <c r="B1997">
        <v>599.5</v>
      </c>
      <c r="C1997">
        <v>598.625</v>
      </c>
      <c r="D1997">
        <v>6995356</v>
      </c>
      <c r="E1997" t="s">
        <v>9</v>
      </c>
      <c r="F1997" t="s">
        <v>14</v>
      </c>
      <c r="G1997" t="str">
        <f>IF(OR(F1997="Jan",F1997="Feb",F1997="Mar"),"Q1",
IF(OR(F1997="Apr",F1997="May",F1997="Jun"),"Q2",
IF(OR(F1997="Jul",F1997="Aug",F1997="Sep"),"Q3",
IF(OR(F1997="Oct",F1997="Nov",F1997="Dec"),"Q4",""))))</f>
        <v>Q1</v>
      </c>
      <c r="H1997" t="str">
        <f>"Q"&amp;INT((MONTH(A1997)-1)/3)+1</f>
        <v>Q1</v>
      </c>
      <c r="I1997">
        <v>2016</v>
      </c>
      <c r="J1997" t="str">
        <f>IF(C1997&gt;B1997, "Bullish", IF(B1997&gt;C1997, "Bearish", "Neutral"))</f>
        <v>Bearish</v>
      </c>
      <c r="K1997" t="str">
        <f>IF(C1998&gt;C1997, "Buy", "")</f>
        <v>Buy</v>
      </c>
      <c r="L1997" t="str">
        <f>IF(C1998&lt;C1997, "Sell", "")</f>
        <v/>
      </c>
      <c r="V1997" s="4">
        <f t="shared" si="31"/>
        <v>6.3490947340708627E-3</v>
      </c>
    </row>
    <row r="1998" spans="1:22" x14ac:dyDescent="0.25">
      <c r="A1998" s="1">
        <v>42457</v>
      </c>
      <c r="B1998">
        <v>616.20001219999995</v>
      </c>
      <c r="C1998">
        <v>602.45001219999995</v>
      </c>
      <c r="D1998">
        <v>10787510</v>
      </c>
      <c r="E1998" t="s">
        <v>7</v>
      </c>
      <c r="F1998" t="s">
        <v>14</v>
      </c>
      <c r="G1998" t="str">
        <f>IF(OR(F1998="Jan",F1998="Feb",F1998="Mar"),"Q1",
IF(OR(F1998="Apr",F1998="May",F1998="Jun"),"Q2",
IF(OR(F1998="Jul",F1998="Aug",F1998="Sep"),"Q3",
IF(OR(F1998="Oct",F1998="Nov",F1998="Dec"),"Q4",""))))</f>
        <v>Q1</v>
      </c>
      <c r="H1998" t="str">
        <f>"Q"&amp;INT((MONTH(A1998)-1)/3)+1</f>
        <v>Q1</v>
      </c>
      <c r="I1998">
        <v>2016</v>
      </c>
      <c r="J1998" t="str">
        <f>IF(C1998&gt;B1998, "Bullish", IF(B1998&gt;C1998, "Bearish", "Neutral"))</f>
        <v>Bearish</v>
      </c>
      <c r="K1998" t="str">
        <f>IF(C1999&gt;C1998, "Buy", "")</f>
        <v>Buy</v>
      </c>
      <c r="L1998" t="str">
        <f>IF(C1999&lt;C1998, "Sell", "")</f>
        <v/>
      </c>
      <c r="V1998" s="4">
        <f t="shared" si="31"/>
        <v>2.4010798831159315E-3</v>
      </c>
    </row>
    <row r="1999" spans="1:22" x14ac:dyDescent="0.25">
      <c r="A1999" s="1">
        <v>42452</v>
      </c>
      <c r="B1999">
        <v>595</v>
      </c>
      <c r="C1999">
        <v>603.90002440000001</v>
      </c>
      <c r="D1999">
        <v>6333176</v>
      </c>
      <c r="E1999" t="s">
        <v>10</v>
      </c>
      <c r="F1999" t="s">
        <v>14</v>
      </c>
      <c r="G1999" t="str">
        <f>IF(OR(F1999="Jan",F1999="Feb",F1999="Mar"),"Q1",
IF(OR(F1999="Apr",F1999="May",F1999="Jun"),"Q2",
IF(OR(F1999="Jul",F1999="Aug",F1999="Sep"),"Q3",
IF(OR(F1999="Oct",F1999="Nov",F1999="Dec"),"Q4",""))))</f>
        <v>Q1</v>
      </c>
      <c r="H1999" t="str">
        <f>"Q"&amp;INT((MONTH(A1999)-1)/3)+1</f>
        <v>Q1</v>
      </c>
      <c r="I1999">
        <v>2016</v>
      </c>
      <c r="J1999" t="str">
        <f>IF(C1999&gt;B1999, "Bullish", IF(B1999&gt;C1999, "Bearish", "Neutral"))</f>
        <v>Bullish</v>
      </c>
      <c r="K1999" t="str">
        <f>IF(C2000&gt;C1999, "Buy", "")</f>
        <v/>
      </c>
      <c r="L1999" t="str">
        <f>IF(C2000&lt;C1999, "Sell", "")</f>
        <v>Sell</v>
      </c>
      <c r="V1999" s="4">
        <f t="shared" si="31"/>
        <v>-1.5000712914017241E-2</v>
      </c>
    </row>
    <row r="2000" spans="1:22" x14ac:dyDescent="0.25">
      <c r="A2000" s="1">
        <v>42451</v>
      </c>
      <c r="B2000">
        <v>595.625</v>
      </c>
      <c r="C2000">
        <v>594.97497559999999</v>
      </c>
      <c r="D2000">
        <v>7097950</v>
      </c>
      <c r="E2000" t="s">
        <v>9</v>
      </c>
      <c r="F2000" t="s">
        <v>14</v>
      </c>
      <c r="G2000" t="str">
        <f>IF(OR(F2000="Jan",F2000="Feb",F2000="Mar"),"Q1",
IF(OR(F2000="Apr",F2000="May",F2000="Jun"),"Q2",
IF(OR(F2000="Jul",F2000="Aug",F2000="Sep"),"Q3",
IF(OR(F2000="Oct",F2000="Nov",F2000="Dec"),"Q4",""))))</f>
        <v>Q1</v>
      </c>
      <c r="H2000" t="str">
        <f>"Q"&amp;INT((MONTH(A2000)-1)/3)+1</f>
        <v>Q1</v>
      </c>
      <c r="I2000">
        <v>2016</v>
      </c>
      <c r="J2000" t="str">
        <f>IF(C2000&gt;B2000, "Bullish", IF(B2000&gt;C2000, "Bearish", "Neutral"))</f>
        <v>Bearish</v>
      </c>
      <c r="K2000" t="str">
        <f>IF(C2001&gt;C2000, "Buy", "")</f>
        <v>Buy</v>
      </c>
      <c r="L2000" t="str">
        <f>IF(C2001&lt;C2000, "Sell", "")</f>
        <v/>
      </c>
      <c r="V2000" s="4">
        <f t="shared" si="31"/>
        <v>4.142667251584924E-3</v>
      </c>
    </row>
    <row r="2001" spans="1:22" x14ac:dyDescent="0.25">
      <c r="A2001" s="1">
        <v>42450</v>
      </c>
      <c r="B2001">
        <v>594</v>
      </c>
      <c r="C2001">
        <v>597.45001219999995</v>
      </c>
      <c r="D2001">
        <v>5138392</v>
      </c>
      <c r="E2001" t="s">
        <v>7</v>
      </c>
      <c r="F2001" t="s">
        <v>14</v>
      </c>
      <c r="G2001" t="str">
        <f>IF(OR(F2001="Jan",F2001="Feb",F2001="Mar"),"Q1",
IF(OR(F2001="Apr",F2001="May",F2001="Jun"),"Q2",
IF(OR(F2001="Jul",F2001="Aug",F2001="Sep"),"Q3",
IF(OR(F2001="Oct",F2001="Nov",F2001="Dec"),"Q4",""))))</f>
        <v>Q1</v>
      </c>
      <c r="H2001" t="str">
        <f>"Q"&amp;INT((MONTH(A2001)-1)/3)+1</f>
        <v>Q1</v>
      </c>
      <c r="I2001">
        <v>2016</v>
      </c>
      <c r="J2001" t="str">
        <f>IF(C2001&gt;B2001, "Bullish", IF(B2001&gt;C2001, "Bearish", "Neutral"))</f>
        <v>Bullish</v>
      </c>
      <c r="K2001" t="str">
        <f>IF(C2002&gt;C2001, "Buy", "")</f>
        <v/>
      </c>
      <c r="L2001" t="str">
        <f>IF(C2002&lt;C2001, "Sell", "")</f>
        <v>Sell</v>
      </c>
      <c r="V2001" s="4">
        <f t="shared" si="31"/>
        <v>-1.256912995920331E-3</v>
      </c>
    </row>
    <row r="2002" spans="1:22" x14ac:dyDescent="0.25">
      <c r="A2002" s="1">
        <v>42447</v>
      </c>
      <c r="B2002">
        <v>581.40002440000001</v>
      </c>
      <c r="C2002">
        <v>596.70001219999995</v>
      </c>
      <c r="D2002">
        <v>8477422</v>
      </c>
      <c r="E2002" t="s">
        <v>12</v>
      </c>
      <c r="F2002" t="s">
        <v>14</v>
      </c>
      <c r="G2002" t="str">
        <f>IF(OR(F2002="Jan",F2002="Feb",F2002="Mar"),"Q1",
IF(OR(F2002="Apr",F2002="May",F2002="Jun"),"Q2",
IF(OR(F2002="Jul",F2002="Aug",F2002="Sep"),"Q3",
IF(OR(F2002="Oct",F2002="Nov",F2002="Dec"),"Q4",""))))</f>
        <v>Q1</v>
      </c>
      <c r="H2002" t="str">
        <f>"Q"&amp;INT((MONTH(A2002)-1)/3)+1</f>
        <v>Q1</v>
      </c>
      <c r="I2002">
        <v>2016</v>
      </c>
      <c r="J2002" t="str">
        <f>IF(C2002&gt;B2002, "Bullish", IF(B2002&gt;C2002, "Bearish", "Neutral"))</f>
        <v>Bullish</v>
      </c>
      <c r="K2002" t="str">
        <f>IF(C2003&gt;C2002, "Buy", "")</f>
        <v/>
      </c>
      <c r="L2002" t="str">
        <f>IF(C2003&lt;C2002, "Sell", "")</f>
        <v>Sell</v>
      </c>
      <c r="V2002" s="4">
        <f t="shared" si="31"/>
        <v>-2.7243403830428142E-2</v>
      </c>
    </row>
    <row r="2003" spans="1:22" x14ac:dyDescent="0.25">
      <c r="A2003" s="1">
        <v>42446</v>
      </c>
      <c r="B2003">
        <v>578.45001219999995</v>
      </c>
      <c r="C2003">
        <v>580.875</v>
      </c>
      <c r="D2003">
        <v>6474622</v>
      </c>
      <c r="E2003" t="s">
        <v>11</v>
      </c>
      <c r="F2003" t="s">
        <v>14</v>
      </c>
      <c r="G2003" t="str">
        <f>IF(OR(F2003="Jan",F2003="Feb",F2003="Mar"),"Q1",
IF(OR(F2003="Apr",F2003="May",F2003="Jun"),"Q2",
IF(OR(F2003="Jul",F2003="Aug",F2003="Sep"),"Q3",
IF(OR(F2003="Oct",F2003="Nov",F2003="Dec"),"Q4",""))))</f>
        <v>Q1</v>
      </c>
      <c r="H2003" t="str">
        <f>"Q"&amp;INT((MONTH(A2003)-1)/3)+1</f>
        <v>Q1</v>
      </c>
      <c r="I2003">
        <v>2016</v>
      </c>
      <c r="J2003" t="str">
        <f>IF(C2003&gt;B2003, "Bullish", IF(B2003&gt;C2003, "Bearish", "Neutral"))</f>
        <v>Bullish</v>
      </c>
      <c r="K2003" t="str">
        <f>IF(C2004&gt;C2003, "Buy", "")</f>
        <v/>
      </c>
      <c r="L2003" t="str">
        <f>IF(C2004&lt;C2003, "Sell", "")</f>
        <v>Sell</v>
      </c>
      <c r="V2003" s="4">
        <f t="shared" si="31"/>
        <v>-8.0698071012248688E-3</v>
      </c>
    </row>
    <row r="2004" spans="1:22" x14ac:dyDescent="0.25">
      <c r="A2004" s="1">
        <v>42445</v>
      </c>
      <c r="B2004">
        <v>570.95001219999995</v>
      </c>
      <c r="C2004">
        <v>576.22497559999999</v>
      </c>
      <c r="D2004">
        <v>5588850</v>
      </c>
      <c r="E2004" t="s">
        <v>10</v>
      </c>
      <c r="F2004" t="s">
        <v>14</v>
      </c>
      <c r="G2004" t="str">
        <f>IF(OR(F2004="Jan",F2004="Feb",F2004="Mar"),"Q1",
IF(OR(F2004="Apr",F2004="May",F2004="Jun"),"Q2",
IF(OR(F2004="Jul",F2004="Aug",F2004="Sep"),"Q3",
IF(OR(F2004="Oct",F2004="Nov",F2004="Dec"),"Q4",""))))</f>
        <v>Q1</v>
      </c>
      <c r="H2004" t="str">
        <f>"Q"&amp;INT((MONTH(A2004)-1)/3)+1</f>
        <v>Q1</v>
      </c>
      <c r="I2004">
        <v>2016</v>
      </c>
      <c r="J2004" t="str">
        <f>IF(C2004&gt;B2004, "Bullish", IF(B2004&gt;C2004, "Bearish", "Neutral"))</f>
        <v>Bullish</v>
      </c>
      <c r="K2004" t="str">
        <f>IF(C2005&gt;C2004, "Buy", "")</f>
        <v/>
      </c>
      <c r="L2004" t="str">
        <f>IF(C2005&lt;C2004, "Sell", "")</f>
        <v>Sell</v>
      </c>
      <c r="V2004" s="4">
        <f t="shared" si="31"/>
        <v>-1.591143019372461E-2</v>
      </c>
    </row>
    <row r="2005" spans="1:22" x14ac:dyDescent="0.25">
      <c r="A2005" s="1">
        <v>42444</v>
      </c>
      <c r="B2005">
        <v>572</v>
      </c>
      <c r="C2005">
        <v>567.20001219999995</v>
      </c>
      <c r="D2005">
        <v>6720258</v>
      </c>
      <c r="E2005" t="s">
        <v>9</v>
      </c>
      <c r="F2005" t="s">
        <v>14</v>
      </c>
      <c r="G2005" t="str">
        <f>IF(OR(F2005="Jan",F2005="Feb",F2005="Mar"),"Q1",
IF(OR(F2005="Apr",F2005="May",F2005="Jun"),"Q2",
IF(OR(F2005="Jul",F2005="Aug",F2005="Sep"),"Q3",
IF(OR(F2005="Oct",F2005="Nov",F2005="Dec"),"Q4",""))))</f>
        <v>Q1</v>
      </c>
      <c r="H2005" t="str">
        <f>"Q"&amp;INT((MONTH(A2005)-1)/3)+1</f>
        <v>Q1</v>
      </c>
      <c r="I2005">
        <v>2016</v>
      </c>
      <c r="J2005" t="str">
        <f>IF(C2005&gt;B2005, "Bullish", IF(B2005&gt;C2005, "Bearish", "Neutral"))</f>
        <v>Bearish</v>
      </c>
      <c r="K2005" t="str">
        <f>IF(C2006&gt;C2005, "Buy", "")</f>
        <v>Buy</v>
      </c>
      <c r="L2005" t="str">
        <f>IF(C2006&lt;C2005, "Sell", "")</f>
        <v/>
      </c>
      <c r="V2005" s="4">
        <f t="shared" si="31"/>
        <v>5.9585761398340429E-3</v>
      </c>
    </row>
    <row r="2006" spans="1:22" x14ac:dyDescent="0.25">
      <c r="A2006" s="1">
        <v>42443</v>
      </c>
      <c r="B2006">
        <v>573</v>
      </c>
      <c r="C2006">
        <v>570.59997559999999</v>
      </c>
      <c r="D2006">
        <v>4174262</v>
      </c>
      <c r="E2006" t="s">
        <v>7</v>
      </c>
      <c r="F2006" t="s">
        <v>14</v>
      </c>
      <c r="G2006" t="str">
        <f>IF(OR(F2006="Jan",F2006="Feb",F2006="Mar"),"Q1",
IF(OR(F2006="Apr",F2006="May",F2006="Jun"),"Q2",
IF(OR(F2006="Jul",F2006="Aug",F2006="Sep"),"Q3",
IF(OR(F2006="Oct",F2006="Nov",F2006="Dec"),"Q4",""))))</f>
        <v>Q1</v>
      </c>
      <c r="H2006" t="str">
        <f>"Q"&amp;INT((MONTH(A2006)-1)/3)+1</f>
        <v>Q1</v>
      </c>
      <c r="I2006">
        <v>2016</v>
      </c>
      <c r="J2006" t="str">
        <f>IF(C2006&gt;B2006, "Bullish", IF(B2006&gt;C2006, "Bearish", "Neutral"))</f>
        <v>Bearish</v>
      </c>
      <c r="K2006" t="str">
        <f>IF(C2007&gt;C2006, "Buy", "")</f>
        <v>Buy</v>
      </c>
      <c r="L2006" t="str">
        <f>IF(C2007&lt;C2006, "Sell", "")</f>
        <v/>
      </c>
      <c r="V2006" s="4">
        <f t="shared" si="31"/>
        <v>1.574845844269478E-3</v>
      </c>
    </row>
    <row r="2007" spans="1:22" x14ac:dyDescent="0.25">
      <c r="A2007" s="1">
        <v>42440</v>
      </c>
      <c r="B2007">
        <v>573.09997559999999</v>
      </c>
      <c r="C2007">
        <v>571.5</v>
      </c>
      <c r="D2007">
        <v>4058548</v>
      </c>
      <c r="E2007" t="s">
        <v>12</v>
      </c>
      <c r="F2007" t="s">
        <v>14</v>
      </c>
      <c r="G2007" t="str">
        <f>IF(OR(F2007="Jan",F2007="Feb",F2007="Mar"),"Q1",
IF(OR(F2007="Apr",F2007="May",F2007="Jun"),"Q2",
IF(OR(F2007="Jul",F2007="Aug",F2007="Sep"),"Q3",
IF(OR(F2007="Oct",F2007="Nov",F2007="Dec"),"Q4",""))))</f>
        <v>Q1</v>
      </c>
      <c r="H2007" t="str">
        <f>"Q"&amp;INT((MONTH(A2007)-1)/3)+1</f>
        <v>Q1</v>
      </c>
      <c r="I2007">
        <v>2016</v>
      </c>
      <c r="J2007" t="str">
        <f>IF(C2007&gt;B2007, "Bullish", IF(B2007&gt;C2007, "Bearish", "Neutral"))</f>
        <v>Bearish</v>
      </c>
      <c r="K2007" t="str">
        <f>IF(C2008&gt;C2007, "Buy", "")</f>
        <v/>
      </c>
      <c r="L2007" t="str">
        <f>IF(C2008&lt;C2007, "Sell", "")</f>
        <v>Sell</v>
      </c>
      <c r="V2007" s="4">
        <f t="shared" si="31"/>
        <v>-4.3763676148796501E-4</v>
      </c>
    </row>
    <row r="2008" spans="1:22" x14ac:dyDescent="0.25">
      <c r="A2008" s="1">
        <v>42439</v>
      </c>
      <c r="B2008">
        <v>581.45001219999995</v>
      </c>
      <c r="C2008">
        <v>571.25</v>
      </c>
      <c r="D2008">
        <v>24381016</v>
      </c>
      <c r="E2008" t="s">
        <v>11</v>
      </c>
      <c r="F2008" t="s">
        <v>14</v>
      </c>
      <c r="G2008" t="str">
        <f>IF(OR(F2008="Jan",F2008="Feb",F2008="Mar"),"Q1",
IF(OR(F2008="Apr",F2008="May",F2008="Jun"),"Q2",
IF(OR(F2008="Jul",F2008="Aug",F2008="Sep"),"Q3",
IF(OR(F2008="Oct",F2008="Nov",F2008="Dec"),"Q4",""))))</f>
        <v>Q1</v>
      </c>
      <c r="H2008" t="str">
        <f>"Q"&amp;INT((MONTH(A2008)-1)/3)+1</f>
        <v>Q1</v>
      </c>
      <c r="I2008">
        <v>2016</v>
      </c>
      <c r="J2008" t="str">
        <f>IF(C2008&gt;B2008, "Bullish", IF(B2008&gt;C2008, "Bearish", "Neutral"))</f>
        <v>Bearish</v>
      </c>
      <c r="K2008" t="str">
        <f>IF(C2009&gt;C2008, "Buy", "")</f>
        <v>Buy</v>
      </c>
      <c r="L2008" t="str">
        <f>IF(C2009&lt;C2008, "Sell", "")</f>
        <v/>
      </c>
      <c r="V2008" s="4">
        <f t="shared" si="31"/>
        <v>3.0547305897327112E-2</v>
      </c>
    </row>
    <row r="2009" spans="1:22" x14ac:dyDescent="0.25">
      <c r="A2009" s="1">
        <v>42438</v>
      </c>
      <c r="B2009">
        <v>572.5</v>
      </c>
      <c r="C2009">
        <v>589.25</v>
      </c>
      <c r="D2009">
        <v>6305782</v>
      </c>
      <c r="E2009" t="s">
        <v>10</v>
      </c>
      <c r="F2009" t="s">
        <v>14</v>
      </c>
      <c r="G2009" t="str">
        <f>IF(OR(F2009="Jan",F2009="Feb",F2009="Mar"),"Q1",
IF(OR(F2009="Apr",F2009="May",F2009="Jun"),"Q2",
IF(OR(F2009="Jul",F2009="Aug",F2009="Sep"),"Q3",
IF(OR(F2009="Oct",F2009="Nov",F2009="Dec"),"Q4",""))))</f>
        <v>Q1</v>
      </c>
      <c r="H2009" t="str">
        <f>"Q"&amp;INT((MONTH(A2009)-1)/3)+1</f>
        <v>Q1</v>
      </c>
      <c r="I2009">
        <v>2016</v>
      </c>
      <c r="J2009" t="str">
        <f>IF(C2009&gt;B2009, "Bullish", IF(B2009&gt;C2009, "Bearish", "Neutral"))</f>
        <v>Bullish</v>
      </c>
      <c r="K2009" t="str">
        <f>IF(C2010&gt;C2009, "Buy", "")</f>
        <v/>
      </c>
      <c r="L2009" t="str">
        <f>IF(C2010&lt;C2009, "Sell", "")</f>
        <v>Sell</v>
      </c>
      <c r="V2009" s="4">
        <f t="shared" si="31"/>
        <v>-1.2935707964469949E-2</v>
      </c>
    </row>
    <row r="2010" spans="1:22" x14ac:dyDescent="0.25">
      <c r="A2010" s="1">
        <v>42437</v>
      </c>
      <c r="B2010">
        <v>581.5</v>
      </c>
      <c r="C2010">
        <v>581.72497559999999</v>
      </c>
      <c r="D2010">
        <v>7617746</v>
      </c>
      <c r="E2010" t="s">
        <v>9</v>
      </c>
      <c r="F2010" t="s">
        <v>14</v>
      </c>
      <c r="G2010" t="str">
        <f>IF(OR(F2010="Jan",F2010="Feb",F2010="Mar"),"Q1",
IF(OR(F2010="Apr",F2010="May",F2010="Jun"),"Q2",
IF(OR(F2010="Jul",F2010="Aug",F2010="Sep"),"Q3",
IF(OR(F2010="Oct",F2010="Nov",F2010="Dec"),"Q4",""))))</f>
        <v>Q1</v>
      </c>
      <c r="H2010" t="str">
        <f>"Q"&amp;INT((MONTH(A2010)-1)/3)+1</f>
        <v>Q1</v>
      </c>
      <c r="I2010">
        <v>2016</v>
      </c>
      <c r="J2010" t="str">
        <f>IF(C2010&gt;B2010, "Bullish", IF(B2010&gt;C2010, "Bearish", "Neutral"))</f>
        <v>Bullish</v>
      </c>
      <c r="K2010" t="str">
        <f>IF(C2011&gt;C2010, "Buy", "")</f>
        <v>Buy</v>
      </c>
      <c r="L2010" t="str">
        <f>IF(C2011&lt;C2010, "Sell", "")</f>
        <v/>
      </c>
      <c r="V2010" s="4">
        <f t="shared" si="31"/>
        <v>6.1504916498764878E-3</v>
      </c>
    </row>
    <row r="2011" spans="1:22" x14ac:dyDescent="0.25">
      <c r="A2011" s="1">
        <v>42433</v>
      </c>
      <c r="B2011">
        <v>587.79998780000005</v>
      </c>
      <c r="C2011">
        <v>585.32501219999995</v>
      </c>
      <c r="D2011">
        <v>4281680</v>
      </c>
      <c r="E2011" t="s">
        <v>12</v>
      </c>
      <c r="F2011" t="s">
        <v>14</v>
      </c>
      <c r="G2011" t="str">
        <f>IF(OR(F2011="Jan",F2011="Feb",F2011="Mar"),"Q1",
IF(OR(F2011="Apr",F2011="May",F2011="Jun"),"Q2",
IF(OR(F2011="Jul",F2011="Aug",F2011="Sep"),"Q3",
IF(OR(F2011="Oct",F2011="Nov",F2011="Dec"),"Q4",""))))</f>
        <v>Q1</v>
      </c>
      <c r="H2011" t="str">
        <f>"Q"&amp;INT((MONTH(A2011)-1)/3)+1</f>
        <v>Q1</v>
      </c>
      <c r="I2011">
        <v>2016</v>
      </c>
      <c r="J2011" t="str">
        <f>IF(C2011&gt;B2011, "Bullish", IF(B2011&gt;C2011, "Bearish", "Neutral"))</f>
        <v>Bearish</v>
      </c>
      <c r="K2011" t="str">
        <f>IF(C2012&gt;C2011, "Buy", "")</f>
        <v/>
      </c>
      <c r="L2011" t="str">
        <f>IF(C2012&lt;C2011, "Sell", "")</f>
        <v>Sell</v>
      </c>
      <c r="V2011" s="4">
        <f t="shared" si="31"/>
        <v>-1.1545159870516544E-3</v>
      </c>
    </row>
    <row r="2012" spans="1:22" x14ac:dyDescent="0.25">
      <c r="A2012" s="1">
        <v>42432</v>
      </c>
      <c r="B2012">
        <v>584</v>
      </c>
      <c r="C2012">
        <v>584.65002440000001</v>
      </c>
      <c r="D2012">
        <v>5814304</v>
      </c>
      <c r="E2012" t="s">
        <v>11</v>
      </c>
      <c r="F2012" t="s">
        <v>14</v>
      </c>
      <c r="G2012" t="str">
        <f>IF(OR(F2012="Jan",F2012="Feb",F2012="Mar"),"Q1",
IF(OR(F2012="Apr",F2012="May",F2012="Jun"),"Q2",
IF(OR(F2012="Jul",F2012="Aug",F2012="Sep"),"Q3",
IF(OR(F2012="Oct",F2012="Nov",F2012="Dec"),"Q4",""))))</f>
        <v>Q1</v>
      </c>
      <c r="H2012" t="str">
        <f>"Q"&amp;INT((MONTH(A2012)-1)/3)+1</f>
        <v>Q1</v>
      </c>
      <c r="I2012">
        <v>2016</v>
      </c>
      <c r="J2012" t="str">
        <f>IF(C2012&gt;B2012, "Bullish", IF(B2012&gt;C2012, "Bearish", "Neutral"))</f>
        <v>Bullish</v>
      </c>
      <c r="K2012" t="str">
        <f>IF(C2013&gt;C2012, "Buy", "")</f>
        <v/>
      </c>
      <c r="L2012" t="str">
        <f>IF(C2013&lt;C2012, "Sell", "")</f>
        <v>Sell</v>
      </c>
      <c r="V2012" s="4">
        <f t="shared" si="31"/>
        <v>-1.1505232525951568E-2</v>
      </c>
    </row>
    <row r="2013" spans="1:22" x14ac:dyDescent="0.25">
      <c r="A2013" s="1">
        <v>42431</v>
      </c>
      <c r="B2013">
        <v>568.52502440000001</v>
      </c>
      <c r="C2013">
        <v>578</v>
      </c>
      <c r="D2013">
        <v>7214898</v>
      </c>
      <c r="E2013" t="s">
        <v>10</v>
      </c>
      <c r="F2013" t="s">
        <v>14</v>
      </c>
      <c r="G2013" t="str">
        <f>IF(OR(F2013="Jan",F2013="Feb",F2013="Mar"),"Q1",
IF(OR(F2013="Apr",F2013="May",F2013="Jun"),"Q2",
IF(OR(F2013="Jul",F2013="Aug",F2013="Sep"),"Q3",
IF(OR(F2013="Oct",F2013="Nov",F2013="Dec"),"Q4",""))))</f>
        <v>Q1</v>
      </c>
      <c r="H2013" t="str">
        <f>"Q"&amp;INT((MONTH(A2013)-1)/3)+1</f>
        <v>Q1</v>
      </c>
      <c r="I2013">
        <v>2016</v>
      </c>
      <c r="J2013" t="str">
        <f>IF(C2013&gt;B2013, "Bullish", IF(B2013&gt;C2013, "Bearish", "Neutral"))</f>
        <v>Bullish</v>
      </c>
      <c r="K2013" t="str">
        <f>IF(C2014&gt;C2013, "Buy", "")</f>
        <v/>
      </c>
      <c r="L2013" t="str">
        <f>IF(C2014&lt;C2013, "Sell", "")</f>
        <v>Sell</v>
      </c>
      <c r="V2013" s="4">
        <f t="shared" si="31"/>
        <v>-2.7144742213926369E-2</v>
      </c>
    </row>
    <row r="2014" spans="1:22" x14ac:dyDescent="0.25">
      <c r="A2014" s="1">
        <v>42430</v>
      </c>
      <c r="B2014">
        <v>547.40002440000001</v>
      </c>
      <c r="C2014">
        <v>562.72497559999999</v>
      </c>
      <c r="D2014">
        <v>6386154</v>
      </c>
      <c r="E2014" t="s">
        <v>9</v>
      </c>
      <c r="F2014" t="s">
        <v>14</v>
      </c>
      <c r="G2014" t="str">
        <f>IF(OR(F2014="Jan",F2014="Feb",F2014="Mar"),"Q1",
IF(OR(F2014="Apr",F2014="May",F2014="Jun"),"Q2",
IF(OR(F2014="Jul",F2014="Aug",F2014="Sep"),"Q3",
IF(OR(F2014="Oct",F2014="Nov",F2014="Dec"),"Q4",""))))</f>
        <v>Q1</v>
      </c>
      <c r="H2014" t="str">
        <f>"Q"&amp;INT((MONTH(A2014)-1)/3)+1</f>
        <v>Q1</v>
      </c>
      <c r="I2014">
        <v>2016</v>
      </c>
      <c r="J2014" t="str">
        <f>IF(C2014&gt;B2014, "Bullish", IF(B2014&gt;C2014, "Bearish", "Neutral"))</f>
        <v>Bullish</v>
      </c>
      <c r="K2014" t="str">
        <f>IF(C2015&gt;C2014, "Buy", "")</f>
        <v/>
      </c>
      <c r="L2014" t="str">
        <f>IF(C2015&lt;C2014, "Sell", "")</f>
        <v>Sell</v>
      </c>
      <c r="V2014" s="4">
        <f t="shared" si="31"/>
        <v>-3.8190028629977009E-2</v>
      </c>
    </row>
    <row r="2015" spans="1:22" x14ac:dyDescent="0.25">
      <c r="A2015" s="1">
        <v>42429</v>
      </c>
      <c r="B2015">
        <v>564.75</v>
      </c>
      <c r="C2015">
        <v>542.02502440000001</v>
      </c>
      <c r="D2015">
        <v>8166076</v>
      </c>
      <c r="E2015" t="s">
        <v>7</v>
      </c>
      <c r="F2015" t="s">
        <v>13</v>
      </c>
      <c r="G2015" t="str">
        <f>IF(OR(F2015="Jan",F2015="Feb",F2015="Mar"),"Q1",
IF(OR(F2015="Apr",F2015="May",F2015="Jun"),"Q2",
IF(OR(F2015="Jul",F2015="Aug",F2015="Sep"),"Q3",
IF(OR(F2015="Oct",F2015="Nov",F2015="Dec"),"Q4",""))))</f>
        <v>Q1</v>
      </c>
      <c r="H2015" t="str">
        <f>"Q"&amp;INT((MONTH(A2015)-1)/3)+1</f>
        <v>Q1</v>
      </c>
      <c r="I2015">
        <v>2016</v>
      </c>
      <c r="J2015" t="str">
        <f>IF(C2015&gt;B2015, "Bullish", IF(B2015&gt;C2015, "Bearish", "Neutral"))</f>
        <v>Bearish</v>
      </c>
      <c r="K2015" t="str">
        <f>IF(C2016&gt;C2015, "Buy", "")</f>
        <v>Buy</v>
      </c>
      <c r="L2015" t="str">
        <f>IF(C2016&lt;C2015, "Sell", "")</f>
        <v/>
      </c>
      <c r="V2015" s="4">
        <f t="shared" si="31"/>
        <v>3.3091000127172532E-2</v>
      </c>
    </row>
    <row r="2016" spans="1:22" x14ac:dyDescent="0.25">
      <c r="A2016" s="1">
        <v>42426</v>
      </c>
      <c r="B2016">
        <v>560.07501219999995</v>
      </c>
      <c r="C2016">
        <v>560.57501219999995</v>
      </c>
      <c r="D2016">
        <v>4235636</v>
      </c>
      <c r="E2016" t="s">
        <v>12</v>
      </c>
      <c r="F2016" t="s">
        <v>13</v>
      </c>
      <c r="G2016" t="str">
        <f>IF(OR(F2016="Jan",F2016="Feb",F2016="Mar"),"Q1",
IF(OR(F2016="Apr",F2016="May",F2016="Jun"),"Q2",
IF(OR(F2016="Jul",F2016="Aug",F2016="Sep"),"Q3",
IF(OR(F2016="Oct",F2016="Nov",F2016="Dec"),"Q4",""))))</f>
        <v>Q1</v>
      </c>
      <c r="H2016" t="str">
        <f>"Q"&amp;INT((MONTH(A2016)-1)/3)+1</f>
        <v>Q1</v>
      </c>
      <c r="I2016">
        <v>2016</v>
      </c>
      <c r="J2016" t="str">
        <f>IF(C2016&gt;B2016, "Bullish", IF(B2016&gt;C2016, "Bearish", "Neutral"))</f>
        <v>Bullish</v>
      </c>
      <c r="K2016" t="str">
        <f>IF(C2017&gt;C2016, "Buy", "")</f>
        <v/>
      </c>
      <c r="L2016" t="str">
        <f>IF(C2017&lt;C2016, "Sell", "")</f>
        <v>Sell</v>
      </c>
      <c r="V2016" s="4">
        <f t="shared" si="31"/>
        <v>-9.7721112520227412E-3</v>
      </c>
    </row>
    <row r="2017" spans="1:22" x14ac:dyDescent="0.25">
      <c r="A2017" s="1">
        <v>42425</v>
      </c>
      <c r="B2017">
        <v>562.70001219999995</v>
      </c>
      <c r="C2017">
        <v>555.15002440000001</v>
      </c>
      <c r="D2017">
        <v>4484528</v>
      </c>
      <c r="E2017" t="s">
        <v>11</v>
      </c>
      <c r="F2017" t="s">
        <v>13</v>
      </c>
      <c r="G2017" t="str">
        <f>IF(OR(F2017="Jan",F2017="Feb",F2017="Mar"),"Q1",
IF(OR(F2017="Apr",F2017="May",F2017="Jun"),"Q2",
IF(OR(F2017="Jul",F2017="Aug",F2017="Sep"),"Q3",
IF(OR(F2017="Oct",F2017="Nov",F2017="Dec"),"Q4",""))))</f>
        <v>Q1</v>
      </c>
      <c r="H2017" t="str">
        <f>"Q"&amp;INT((MONTH(A2017)-1)/3)+1</f>
        <v>Q1</v>
      </c>
      <c r="I2017">
        <v>2016</v>
      </c>
      <c r="J2017" t="str">
        <f>IF(C2017&gt;B2017, "Bullish", IF(B2017&gt;C2017, "Bearish", "Neutral"))</f>
        <v>Bearish</v>
      </c>
      <c r="K2017" t="str">
        <f>IF(C2018&gt;C2017, "Buy", "")</f>
        <v>Buy</v>
      </c>
      <c r="L2017" t="str">
        <f>IF(C2018&lt;C2017, "Sell", "")</f>
        <v/>
      </c>
      <c r="V2017" s="4">
        <f t="shared" si="31"/>
        <v>1.3373552340440548E-2</v>
      </c>
    </row>
    <row r="2018" spans="1:22" x14ac:dyDescent="0.25">
      <c r="A2018" s="1">
        <v>42424</v>
      </c>
      <c r="B2018">
        <v>559.75</v>
      </c>
      <c r="C2018">
        <v>562.67498780000005</v>
      </c>
      <c r="D2018">
        <v>4950714</v>
      </c>
      <c r="E2018" t="s">
        <v>10</v>
      </c>
      <c r="F2018" t="s">
        <v>13</v>
      </c>
      <c r="G2018" t="str">
        <f>IF(OR(F2018="Jan",F2018="Feb",F2018="Mar"),"Q1",
IF(OR(F2018="Apr",F2018="May",F2018="Jun"),"Q2",
IF(OR(F2018="Jul",F2018="Aug",F2018="Sep"),"Q3",
IF(OR(F2018="Oct",F2018="Nov",F2018="Dec"),"Q4",""))))</f>
        <v>Q1</v>
      </c>
      <c r="H2018" t="str">
        <f>"Q"&amp;INT((MONTH(A2018)-1)/3)+1</f>
        <v>Q1</v>
      </c>
      <c r="I2018">
        <v>2016</v>
      </c>
      <c r="J2018" t="str">
        <f>IF(C2018&gt;B2018, "Bullish", IF(B2018&gt;C2018, "Bearish", "Neutral"))</f>
        <v>Bullish</v>
      </c>
      <c r="K2018" t="str">
        <f>IF(C2019&gt;C2018, "Buy", "")</f>
        <v/>
      </c>
      <c r="L2018" t="str">
        <f>IF(C2019&lt;C2018, "Sell", "")</f>
        <v>Sell</v>
      </c>
      <c r="V2018" s="4">
        <f t="shared" si="31"/>
        <v>-1.2901069210086355E-3</v>
      </c>
    </row>
    <row r="2019" spans="1:22" x14ac:dyDescent="0.25">
      <c r="A2019" s="1">
        <v>42423</v>
      </c>
      <c r="B2019">
        <v>565.125</v>
      </c>
      <c r="C2019">
        <v>561.95001219999995</v>
      </c>
      <c r="D2019">
        <v>2501960</v>
      </c>
      <c r="E2019" t="s">
        <v>9</v>
      </c>
      <c r="F2019" t="s">
        <v>13</v>
      </c>
      <c r="G2019" t="str">
        <f>IF(OR(F2019="Jan",F2019="Feb",F2019="Mar"),"Q1",
IF(OR(F2019="Apr",F2019="May",F2019="Jun"),"Q2",
IF(OR(F2019="Jul",F2019="Aug",F2019="Sep"),"Q3",
IF(OR(F2019="Oct",F2019="Nov",F2019="Dec"),"Q4",""))))</f>
        <v>Q1</v>
      </c>
      <c r="H2019" t="str">
        <f>"Q"&amp;INT((MONTH(A2019)-1)/3)+1</f>
        <v>Q1</v>
      </c>
      <c r="I2019">
        <v>2016</v>
      </c>
      <c r="J2019" t="str">
        <f>IF(C2019&gt;B2019, "Bullish", IF(B2019&gt;C2019, "Bearish", "Neutral"))</f>
        <v>Bearish</v>
      </c>
      <c r="K2019" t="str">
        <f>IF(C2020&gt;C2019, "Buy", "")</f>
        <v>Buy</v>
      </c>
      <c r="L2019" t="str">
        <f>IF(C2020&lt;C2019, "Sell", "")</f>
        <v/>
      </c>
      <c r="V2019" s="4">
        <f t="shared" si="31"/>
        <v>2.4408644569679206E-3</v>
      </c>
    </row>
    <row r="2020" spans="1:22" x14ac:dyDescent="0.25">
      <c r="A2020" s="1">
        <v>42422</v>
      </c>
      <c r="B2020">
        <v>565.5</v>
      </c>
      <c r="C2020">
        <v>563.32501219999995</v>
      </c>
      <c r="D2020">
        <v>3857010</v>
      </c>
      <c r="E2020" t="s">
        <v>7</v>
      </c>
      <c r="F2020" t="s">
        <v>13</v>
      </c>
      <c r="G2020" t="str">
        <f>IF(OR(F2020="Jan",F2020="Feb",F2020="Mar"),"Q1",
IF(OR(F2020="Apr",F2020="May",F2020="Jun"),"Q2",
IF(OR(F2020="Jul",F2020="Aug",F2020="Sep"),"Q3",
IF(OR(F2020="Oct",F2020="Nov",F2020="Dec"),"Q4",""))))</f>
        <v>Q1</v>
      </c>
      <c r="H2020" t="str">
        <f>"Q"&amp;INT((MONTH(A2020)-1)/3)+1</f>
        <v>Q1</v>
      </c>
      <c r="I2020">
        <v>2016</v>
      </c>
      <c r="J2020" t="str">
        <f>IF(C2020&gt;B2020, "Bullish", IF(B2020&gt;C2020, "Bearish", "Neutral"))</f>
        <v>Bearish</v>
      </c>
      <c r="K2020" t="str">
        <f>IF(C2021&gt;C2020, "Buy", "")</f>
        <v>Buy</v>
      </c>
      <c r="L2020" t="str">
        <f>IF(C2021&lt;C2020, "Sell", "")</f>
        <v/>
      </c>
      <c r="V2020" s="4">
        <f t="shared" si="31"/>
        <v>5.3224715014425111E-4</v>
      </c>
    </row>
    <row r="2021" spans="1:22" x14ac:dyDescent="0.25">
      <c r="A2021" s="1">
        <v>42419</v>
      </c>
      <c r="B2021">
        <v>559.59997559999999</v>
      </c>
      <c r="C2021">
        <v>563.625</v>
      </c>
      <c r="D2021">
        <v>3974018</v>
      </c>
      <c r="E2021" t="s">
        <v>12</v>
      </c>
      <c r="F2021" t="s">
        <v>13</v>
      </c>
      <c r="G2021" t="str">
        <f>IF(OR(F2021="Jan",F2021="Feb",F2021="Mar"),"Q1",
IF(OR(F2021="Apr",F2021="May",F2021="Jun"),"Q2",
IF(OR(F2021="Jul",F2021="Aug",F2021="Sep"),"Q3",
IF(OR(F2021="Oct",F2021="Nov",F2021="Dec"),"Q4",""))))</f>
        <v>Q1</v>
      </c>
      <c r="H2021" t="str">
        <f>"Q"&amp;INT((MONTH(A2021)-1)/3)+1</f>
        <v>Q1</v>
      </c>
      <c r="I2021">
        <v>2016</v>
      </c>
      <c r="J2021" t="str">
        <f>IF(C2021&gt;B2021, "Bullish", IF(B2021&gt;C2021, "Bearish", "Neutral"))</f>
        <v>Bullish</v>
      </c>
      <c r="K2021" t="str">
        <f>IF(C2022&gt;C2021, "Buy", "")</f>
        <v/>
      </c>
      <c r="L2021" t="str">
        <f>IF(C2022&lt;C2021, "Sell", "")</f>
        <v>Sell</v>
      </c>
      <c r="V2021" s="4">
        <f t="shared" si="31"/>
        <v>-3.4270745205443199E-3</v>
      </c>
    </row>
    <row r="2022" spans="1:22" x14ac:dyDescent="0.25">
      <c r="A2022" s="1">
        <v>42418</v>
      </c>
      <c r="B2022">
        <v>550</v>
      </c>
      <c r="C2022">
        <v>561.70001219999995</v>
      </c>
      <c r="D2022">
        <v>4189072</v>
      </c>
      <c r="E2022" t="s">
        <v>11</v>
      </c>
      <c r="F2022" t="s">
        <v>13</v>
      </c>
      <c r="G2022" t="str">
        <f>IF(OR(F2022="Jan",F2022="Feb",F2022="Mar"),"Q1",
IF(OR(F2022="Apr",F2022="May",F2022="Jun"),"Q2",
IF(OR(F2022="Jul",F2022="Aug",F2022="Sep"),"Q3",
IF(OR(F2022="Oct",F2022="Nov",F2022="Dec"),"Q4",""))))</f>
        <v>Q1</v>
      </c>
      <c r="H2022" t="str">
        <f>"Q"&amp;INT((MONTH(A2022)-1)/3)+1</f>
        <v>Q1</v>
      </c>
      <c r="I2022">
        <v>2016</v>
      </c>
      <c r="J2022" t="str">
        <f>IF(C2022&gt;B2022, "Bullish", IF(B2022&gt;C2022, "Bearish", "Neutral"))</f>
        <v>Bullish</v>
      </c>
      <c r="K2022" t="str">
        <f>IF(C2023&gt;C2022, "Buy", "")</f>
        <v/>
      </c>
      <c r="L2022" t="str">
        <f>IF(C2023&lt;C2022, "Sell", "")</f>
        <v>Sell</v>
      </c>
      <c r="V2022" s="4">
        <f t="shared" si="31"/>
        <v>-2.327280536307896E-2</v>
      </c>
    </row>
    <row r="2023" spans="1:22" x14ac:dyDescent="0.25">
      <c r="A2023" s="1">
        <v>42417</v>
      </c>
      <c r="B2023">
        <v>540.875</v>
      </c>
      <c r="C2023">
        <v>548.92498780000005</v>
      </c>
      <c r="D2023">
        <v>4164598</v>
      </c>
      <c r="E2023" t="s">
        <v>10</v>
      </c>
      <c r="F2023" t="s">
        <v>13</v>
      </c>
      <c r="G2023" t="str">
        <f>IF(OR(F2023="Jan",F2023="Feb",F2023="Mar"),"Q1",
IF(OR(F2023="Apr",F2023="May",F2023="Jun"),"Q2",
IF(OR(F2023="Jul",F2023="Aug",F2023="Sep"),"Q3",
IF(OR(F2023="Oct",F2023="Nov",F2023="Dec"),"Q4",""))))</f>
        <v>Q1</v>
      </c>
      <c r="H2023" t="str">
        <f>"Q"&amp;INT((MONTH(A2023)-1)/3)+1</f>
        <v>Q1</v>
      </c>
      <c r="I2023">
        <v>2016</v>
      </c>
      <c r="J2023" t="str">
        <f>IF(C2023&gt;B2023, "Bullish", IF(B2023&gt;C2023, "Bearish", "Neutral"))</f>
        <v>Bullish</v>
      </c>
      <c r="K2023" t="str">
        <f>IF(C2024&gt;C2023, "Buy", "")</f>
        <v/>
      </c>
      <c r="L2023" t="str">
        <f>IF(C2024&lt;C2023, "Sell", "")</f>
        <v>Sell</v>
      </c>
      <c r="V2023" s="4">
        <f t="shared" si="31"/>
        <v>-1.7328407336502875E-2</v>
      </c>
    </row>
    <row r="2024" spans="1:22" x14ac:dyDescent="0.25">
      <c r="A2024" s="1">
        <v>42416</v>
      </c>
      <c r="B2024">
        <v>543.5</v>
      </c>
      <c r="C2024">
        <v>539.57501219999995</v>
      </c>
      <c r="D2024">
        <v>5125448</v>
      </c>
      <c r="E2024" t="s">
        <v>9</v>
      </c>
      <c r="F2024" t="s">
        <v>13</v>
      </c>
      <c r="G2024" t="str">
        <f>IF(OR(F2024="Jan",F2024="Feb",F2024="Mar"),"Q1",
IF(OR(F2024="Apr",F2024="May",F2024="Jun"),"Q2",
IF(OR(F2024="Jul",F2024="Aug",F2024="Sep"),"Q3",
IF(OR(F2024="Oct",F2024="Nov",F2024="Dec"),"Q4",""))))</f>
        <v>Q1</v>
      </c>
      <c r="H2024" t="str">
        <f>"Q"&amp;INT((MONTH(A2024)-1)/3)+1</f>
        <v>Q1</v>
      </c>
      <c r="I2024">
        <v>2016</v>
      </c>
      <c r="J2024" t="str">
        <f>IF(C2024&gt;B2024, "Bullish", IF(B2024&gt;C2024, "Bearish", "Neutral"))</f>
        <v>Bearish</v>
      </c>
      <c r="K2024" t="str">
        <f>IF(C2025&gt;C2024, "Buy", "")</f>
        <v>Buy</v>
      </c>
      <c r="L2024" t="str">
        <f>IF(C2025&lt;C2024, "Sell", "")</f>
        <v/>
      </c>
      <c r="V2024" s="4">
        <f t="shared" si="31"/>
        <v>1.1541081383100624E-2</v>
      </c>
    </row>
    <row r="2025" spans="1:22" x14ac:dyDescent="0.25">
      <c r="A2025" s="1">
        <v>42415</v>
      </c>
      <c r="B2025">
        <v>548.125</v>
      </c>
      <c r="C2025">
        <v>545.875</v>
      </c>
      <c r="D2025">
        <v>5093478</v>
      </c>
      <c r="E2025" t="s">
        <v>7</v>
      </c>
      <c r="F2025" t="s">
        <v>13</v>
      </c>
      <c r="G2025" t="str">
        <f>IF(OR(F2025="Jan",F2025="Feb",F2025="Mar"),"Q1",
IF(OR(F2025="Apr",F2025="May",F2025="Jun"),"Q2",
IF(OR(F2025="Jul",F2025="Aug",F2025="Sep"),"Q3",
IF(OR(F2025="Oct",F2025="Nov",F2025="Dec"),"Q4",""))))</f>
        <v>Q1</v>
      </c>
      <c r="H2025" t="str">
        <f>"Q"&amp;INT((MONTH(A2025)-1)/3)+1</f>
        <v>Q1</v>
      </c>
      <c r="I2025">
        <v>2016</v>
      </c>
      <c r="J2025" t="str">
        <f>IF(C2025&gt;B2025, "Bullish", IF(B2025&gt;C2025, "Bearish", "Neutral"))</f>
        <v>Bearish</v>
      </c>
      <c r="K2025" t="str">
        <f>IF(C2026&gt;C2025, "Buy", "")</f>
        <v/>
      </c>
      <c r="L2025" t="str">
        <f>IF(C2026&lt;C2025, "Sell", "")</f>
        <v>Sell</v>
      </c>
      <c r="V2025" s="4">
        <f t="shared" si="31"/>
        <v>-6.5458677363950902E-3</v>
      </c>
    </row>
    <row r="2026" spans="1:22" x14ac:dyDescent="0.25">
      <c r="A2026" s="1">
        <v>42412</v>
      </c>
      <c r="B2026">
        <v>547.34997559999999</v>
      </c>
      <c r="C2026">
        <v>542.32501219999995</v>
      </c>
      <c r="D2026">
        <v>7408096</v>
      </c>
      <c r="E2026" t="s">
        <v>12</v>
      </c>
      <c r="F2026" t="s">
        <v>13</v>
      </c>
      <c r="G2026" t="str">
        <f>IF(OR(F2026="Jan",F2026="Feb",F2026="Mar"),"Q1",
IF(OR(F2026="Apr",F2026="May",F2026="Jun"),"Q2",
IF(OR(F2026="Jul",F2026="Aug",F2026="Sep"),"Q3",
IF(OR(F2026="Oct",F2026="Nov",F2026="Dec"),"Q4",""))))</f>
        <v>Q1</v>
      </c>
      <c r="H2026" t="str">
        <f>"Q"&amp;INT((MONTH(A2026)-1)/3)+1</f>
        <v>Q1</v>
      </c>
      <c r="I2026">
        <v>2016</v>
      </c>
      <c r="J2026" t="str">
        <f>IF(C2026&gt;B2026, "Bullish", IF(B2026&gt;C2026, "Bearish", "Neutral"))</f>
        <v>Bearish</v>
      </c>
      <c r="K2026" t="str">
        <f>IF(C2027&gt;C2026, "Buy", "")</f>
        <v/>
      </c>
      <c r="L2026" t="str">
        <f>IF(C2027&lt;C2026, "Sell", "")</f>
        <v>Sell</v>
      </c>
      <c r="V2026" s="4">
        <f t="shared" si="31"/>
        <v>-5.5625085655910548E-3</v>
      </c>
    </row>
    <row r="2027" spans="1:22" x14ac:dyDescent="0.25">
      <c r="A2027" s="1">
        <v>42411</v>
      </c>
      <c r="B2027">
        <v>555.5</v>
      </c>
      <c r="C2027">
        <v>539.32501219999995</v>
      </c>
      <c r="D2027">
        <v>5214378</v>
      </c>
      <c r="E2027" t="s">
        <v>11</v>
      </c>
      <c r="F2027" t="s">
        <v>13</v>
      </c>
      <c r="G2027" t="str">
        <f>IF(OR(F2027="Jan",F2027="Feb",F2027="Mar"),"Q1",
IF(OR(F2027="Apr",F2027="May",F2027="Jun"),"Q2",
IF(OR(F2027="Jul",F2027="Aug",F2027="Sep"),"Q3",
IF(OR(F2027="Oct",F2027="Nov",F2027="Dec"),"Q4",""))))</f>
        <v>Q1</v>
      </c>
      <c r="H2027" t="str">
        <f>"Q"&amp;INT((MONTH(A2027)-1)/3)+1</f>
        <v>Q1</v>
      </c>
      <c r="I2027">
        <v>2016</v>
      </c>
      <c r="J2027" t="str">
        <f>IF(C2027&gt;B2027, "Bullish", IF(B2027&gt;C2027, "Bearish", "Neutral"))</f>
        <v>Bearish</v>
      </c>
      <c r="K2027" t="str">
        <f>IF(C2028&gt;C2027, "Buy", "")</f>
        <v>Buy</v>
      </c>
      <c r="L2027" t="str">
        <f>IF(C2028&lt;C2027, "Sell", "")</f>
        <v/>
      </c>
      <c r="V2027" s="4">
        <f t="shared" si="31"/>
        <v>2.6972191677197388E-2</v>
      </c>
    </row>
    <row r="2028" spans="1:22" x14ac:dyDescent="0.25">
      <c r="A2028" s="1">
        <v>42410</v>
      </c>
      <c r="B2028">
        <v>554</v>
      </c>
      <c r="C2028">
        <v>554.27502440000001</v>
      </c>
      <c r="D2028">
        <v>5866054</v>
      </c>
      <c r="E2028" t="s">
        <v>10</v>
      </c>
      <c r="F2028" t="s">
        <v>13</v>
      </c>
      <c r="G2028" t="str">
        <f>IF(OR(F2028="Jan",F2028="Feb",F2028="Mar"),"Q1",
IF(OR(F2028="Apr",F2028="May",F2028="Jun"),"Q2",
IF(OR(F2028="Jul",F2028="Aug",F2028="Sep"),"Q3",
IF(OR(F2028="Oct",F2028="Nov",F2028="Dec"),"Q4",""))))</f>
        <v>Q1</v>
      </c>
      <c r="H2028" t="str">
        <f>"Q"&amp;INT((MONTH(A2028)-1)/3)+1</f>
        <v>Q1</v>
      </c>
      <c r="I2028">
        <v>2016</v>
      </c>
      <c r="J2028" t="str">
        <f>IF(C2028&gt;B2028, "Bullish", IF(B2028&gt;C2028, "Bearish", "Neutral"))</f>
        <v>Bullish</v>
      </c>
      <c r="K2028" t="str">
        <f>IF(C2029&gt;C2028, "Buy", "")</f>
        <v/>
      </c>
      <c r="L2028" t="str">
        <f>IF(C2029&lt;C2028, "Sell", "")</f>
        <v>Sell</v>
      </c>
      <c r="V2028" s="4">
        <f t="shared" si="31"/>
        <v>-8.1255304489127986E-4</v>
      </c>
    </row>
    <row r="2029" spans="1:22" x14ac:dyDescent="0.25">
      <c r="A2029" s="1">
        <v>42409</v>
      </c>
      <c r="B2029">
        <v>564.15002440000001</v>
      </c>
      <c r="C2029">
        <v>553.82501219999995</v>
      </c>
      <c r="D2029">
        <v>7579572</v>
      </c>
      <c r="E2029" t="s">
        <v>9</v>
      </c>
      <c r="F2029" t="s">
        <v>13</v>
      </c>
      <c r="G2029" t="str">
        <f>IF(OR(F2029="Jan",F2029="Feb",F2029="Mar"),"Q1",
IF(OR(F2029="Apr",F2029="May",F2029="Jun"),"Q2",
IF(OR(F2029="Jul",F2029="Aug",F2029="Sep"),"Q3",
IF(OR(F2029="Oct",F2029="Nov",F2029="Dec"),"Q4",""))))</f>
        <v>Q1</v>
      </c>
      <c r="H2029" t="str">
        <f>"Q"&amp;INT((MONTH(A2029)-1)/3)+1</f>
        <v>Q1</v>
      </c>
      <c r="I2029">
        <v>2016</v>
      </c>
      <c r="J2029" t="str">
        <f>IF(C2029&gt;B2029, "Bullish", IF(B2029&gt;C2029, "Bearish", "Neutral"))</f>
        <v>Bearish</v>
      </c>
      <c r="K2029" t="str">
        <f>IF(C2030&gt;C2029, "Buy", "")</f>
        <v>Buy</v>
      </c>
      <c r="L2029" t="str">
        <f>IF(C2030&lt;C2029, "Sell", "")</f>
        <v/>
      </c>
      <c r="V2029" s="4">
        <f t="shared" si="31"/>
        <v>3.7495674809012156E-2</v>
      </c>
    </row>
    <row r="2030" spans="1:22" x14ac:dyDescent="0.25">
      <c r="A2030" s="1">
        <v>42408</v>
      </c>
      <c r="B2030">
        <v>581.875</v>
      </c>
      <c r="C2030">
        <v>575.40002440000001</v>
      </c>
      <c r="D2030">
        <v>4221044</v>
      </c>
      <c r="E2030" t="s">
        <v>7</v>
      </c>
      <c r="F2030" t="s">
        <v>13</v>
      </c>
      <c r="G2030" t="str">
        <f>IF(OR(F2030="Jan",F2030="Feb",F2030="Mar"),"Q1",
IF(OR(F2030="Apr",F2030="May",F2030="Jun"),"Q2",
IF(OR(F2030="Jul",F2030="Aug",F2030="Sep"),"Q3",
IF(OR(F2030="Oct",F2030="Nov",F2030="Dec"),"Q4",""))))</f>
        <v>Q1</v>
      </c>
      <c r="H2030" t="str">
        <f>"Q"&amp;INT((MONTH(A2030)-1)/3)+1</f>
        <v>Q1</v>
      </c>
      <c r="I2030">
        <v>2016</v>
      </c>
      <c r="J2030" t="str">
        <f>IF(C2030&gt;B2030, "Bullish", IF(B2030&gt;C2030, "Bearish", "Neutral"))</f>
        <v>Bearish</v>
      </c>
      <c r="K2030" t="str">
        <f>IF(C2031&gt;C2030, "Buy", "")</f>
        <v>Buy</v>
      </c>
      <c r="L2030" t="str">
        <f>IF(C2031&lt;C2030, "Sell", "")</f>
        <v/>
      </c>
      <c r="V2030" s="4">
        <f t="shared" si="31"/>
        <v>2.0345537918500235E-2</v>
      </c>
    </row>
    <row r="2031" spans="1:22" x14ac:dyDescent="0.25">
      <c r="A2031" s="1">
        <v>42405</v>
      </c>
      <c r="B2031">
        <v>587.75</v>
      </c>
      <c r="C2031">
        <v>587.34997559999999</v>
      </c>
      <c r="D2031">
        <v>3984224</v>
      </c>
      <c r="E2031" t="s">
        <v>12</v>
      </c>
      <c r="F2031" t="s">
        <v>13</v>
      </c>
      <c r="G2031" t="str">
        <f>IF(OR(F2031="Jan",F2031="Feb",F2031="Mar"),"Q1",
IF(OR(F2031="Apr",F2031="May",F2031="Jun"),"Q2",
IF(OR(F2031="Jul",F2031="Aug",F2031="Sep"),"Q3",
IF(OR(F2031="Oct",F2031="Nov",F2031="Dec"),"Q4",""))))</f>
        <v>Q1</v>
      </c>
      <c r="H2031" t="str">
        <f>"Q"&amp;INT((MONTH(A2031)-1)/3)+1</f>
        <v>Q1</v>
      </c>
      <c r="I2031">
        <v>2016</v>
      </c>
      <c r="J2031" t="str">
        <f>IF(C2031&gt;B2031, "Bullish", IF(B2031&gt;C2031, "Bearish", "Neutral"))</f>
        <v>Bearish</v>
      </c>
      <c r="K2031" t="str">
        <f>IF(C2032&gt;C2031, "Buy", "")</f>
        <v>Buy</v>
      </c>
      <c r="L2031" t="str">
        <f>IF(C2032&lt;C2031, "Sell", "")</f>
        <v/>
      </c>
      <c r="V2031" s="4">
        <f t="shared" si="31"/>
        <v>4.2806092816274743E-3</v>
      </c>
    </row>
    <row r="2032" spans="1:22" x14ac:dyDescent="0.25">
      <c r="A2032" s="1">
        <v>42404</v>
      </c>
      <c r="B2032">
        <v>580.02502440000001</v>
      </c>
      <c r="C2032">
        <v>589.875</v>
      </c>
      <c r="D2032">
        <v>5549346</v>
      </c>
      <c r="E2032" t="s">
        <v>11</v>
      </c>
      <c r="F2032" t="s">
        <v>13</v>
      </c>
      <c r="G2032" t="str">
        <f>IF(OR(F2032="Jan",F2032="Feb",F2032="Mar"),"Q1",
IF(OR(F2032="Apr",F2032="May",F2032="Jun"),"Q2",
IF(OR(F2032="Jul",F2032="Aug",F2032="Sep"),"Q3",
IF(OR(F2032="Oct",F2032="Nov",F2032="Dec"),"Q4",""))))</f>
        <v>Q1</v>
      </c>
      <c r="H2032" t="str">
        <f>"Q"&amp;INT((MONTH(A2032)-1)/3)+1</f>
        <v>Q1</v>
      </c>
      <c r="I2032">
        <v>2016</v>
      </c>
      <c r="J2032" t="str">
        <f>IF(C2032&gt;B2032, "Bullish", IF(B2032&gt;C2032, "Bearish", "Neutral"))</f>
        <v>Bullish</v>
      </c>
      <c r="K2032" t="str">
        <f>IF(C2033&gt;C2032, "Buy", "")</f>
        <v/>
      </c>
      <c r="L2032" t="str">
        <f>IF(C2033&lt;C2032, "Sell", "")</f>
        <v>Sell</v>
      </c>
      <c r="V2032" s="4">
        <f t="shared" si="31"/>
        <v>-1.904642802925257E-2</v>
      </c>
    </row>
    <row r="2033" spans="1:22" x14ac:dyDescent="0.25">
      <c r="A2033" s="1">
        <v>42403</v>
      </c>
      <c r="B2033">
        <v>583.90002440000001</v>
      </c>
      <c r="C2033">
        <v>578.84997559999999</v>
      </c>
      <c r="D2033">
        <v>5245966</v>
      </c>
      <c r="E2033" t="s">
        <v>10</v>
      </c>
      <c r="F2033" t="s">
        <v>13</v>
      </c>
      <c r="G2033" t="str">
        <f>IF(OR(F2033="Jan",F2033="Feb",F2033="Mar"),"Q1",
IF(OR(F2033="Apr",F2033="May",F2033="Jun"),"Q2",
IF(OR(F2033="Jul",F2033="Aug",F2033="Sep"),"Q3",
IF(OR(F2033="Oct",F2033="Nov",F2033="Dec"),"Q4",""))))</f>
        <v>Q1</v>
      </c>
      <c r="H2033" t="str">
        <f>"Q"&amp;INT((MONTH(A2033)-1)/3)+1</f>
        <v>Q1</v>
      </c>
      <c r="I2033">
        <v>2016</v>
      </c>
      <c r="J2033" t="str">
        <f>IF(C2033&gt;B2033, "Bullish", IF(B2033&gt;C2033, "Bearish", "Neutral"))</f>
        <v>Bearish</v>
      </c>
      <c r="K2033" t="str">
        <f>IF(C2034&gt;C2033, "Buy", "")</f>
        <v>Buy</v>
      </c>
      <c r="L2033" t="str">
        <f>IF(C2034&lt;C2033, "Sell", "")</f>
        <v/>
      </c>
      <c r="V2033" s="4">
        <f t="shared" si="31"/>
        <v>1.5184464173364106E-2</v>
      </c>
    </row>
    <row r="2034" spans="1:22" x14ac:dyDescent="0.25">
      <c r="A2034" s="1">
        <v>42402</v>
      </c>
      <c r="B2034">
        <v>588.42498780000005</v>
      </c>
      <c r="C2034">
        <v>587.77502440000001</v>
      </c>
      <c r="D2034">
        <v>7632702</v>
      </c>
      <c r="E2034" t="s">
        <v>9</v>
      </c>
      <c r="F2034" t="s">
        <v>13</v>
      </c>
      <c r="G2034" t="str">
        <f>IF(OR(F2034="Jan",F2034="Feb",F2034="Mar"),"Q1",
IF(OR(F2034="Apr",F2034="May",F2034="Jun"),"Q2",
IF(OR(F2034="Jul",F2034="Aug",F2034="Sep"),"Q3",
IF(OR(F2034="Oct",F2034="Nov",F2034="Dec"),"Q4",""))))</f>
        <v>Q1</v>
      </c>
      <c r="H2034" t="str">
        <f>"Q"&amp;INT((MONTH(A2034)-1)/3)+1</f>
        <v>Q1</v>
      </c>
      <c r="I2034">
        <v>2016</v>
      </c>
      <c r="J2034" t="str">
        <f>IF(C2034&gt;B2034, "Bullish", IF(B2034&gt;C2034, "Bearish", "Neutral"))</f>
        <v>Bearish</v>
      </c>
      <c r="K2034" t="str">
        <f>IF(C2035&gt;C2034, "Buy", "")</f>
        <v/>
      </c>
      <c r="L2034" t="str">
        <f>IF(C2035&lt;C2034, "Sell", "")</f>
        <v>Sell</v>
      </c>
      <c r="V2034" s="4">
        <f t="shared" si="31"/>
        <v>-1.8750357913246509E-3</v>
      </c>
    </row>
    <row r="2035" spans="1:22" x14ac:dyDescent="0.25">
      <c r="A2035" s="1">
        <v>42401</v>
      </c>
      <c r="B2035">
        <v>585</v>
      </c>
      <c r="C2035">
        <v>586.67498780000005</v>
      </c>
      <c r="D2035">
        <v>4251126</v>
      </c>
      <c r="E2035" t="s">
        <v>7</v>
      </c>
      <c r="F2035" t="s">
        <v>13</v>
      </c>
      <c r="G2035" t="str">
        <f>IF(OR(F2035="Jan",F2035="Feb",F2035="Mar"),"Q1",
IF(OR(F2035="Apr",F2035="May",F2035="Jun"),"Q2",
IF(OR(F2035="Jul",F2035="Aug",F2035="Sep"),"Q3",
IF(OR(F2035="Oct",F2035="Nov",F2035="Dec"),"Q4",""))))</f>
        <v>Q1</v>
      </c>
      <c r="H2035" t="str">
        <f>"Q"&amp;INT((MONTH(A2035)-1)/3)+1</f>
        <v>Q1</v>
      </c>
      <c r="I2035">
        <v>2016</v>
      </c>
      <c r="J2035" t="str">
        <f>IF(C2035&gt;B2035, "Bullish", IF(B2035&gt;C2035, "Bearish", "Neutral"))</f>
        <v>Bullish</v>
      </c>
      <c r="K2035" t="str">
        <f>IF(C2036&gt;C2035, "Buy", "")</f>
        <v/>
      </c>
      <c r="L2035" t="str">
        <f>IF(C2036&lt;C2035, "Sell", "")</f>
        <v>Sell</v>
      </c>
      <c r="V2035" s="4">
        <f t="shared" si="31"/>
        <v>-7.2537994875161022E-3</v>
      </c>
    </row>
    <row r="2036" spans="1:22" x14ac:dyDescent="0.25">
      <c r="A2036" s="1">
        <v>42398</v>
      </c>
      <c r="B2036">
        <v>569</v>
      </c>
      <c r="C2036">
        <v>582.45001219999995</v>
      </c>
      <c r="D2036">
        <v>10232108</v>
      </c>
      <c r="E2036" t="s">
        <v>12</v>
      </c>
      <c r="F2036" t="s">
        <v>8</v>
      </c>
      <c r="G2036" t="str">
        <f>IF(OR(F2036="Jan",F2036="Feb",F2036="Mar"),"Q1",
IF(OR(F2036="Apr",F2036="May",F2036="Jun"),"Q2",
IF(OR(F2036="Jul",F2036="Aug",F2036="Sep"),"Q3",
IF(OR(F2036="Oct",F2036="Nov",F2036="Dec"),"Q4",""))))</f>
        <v>Q1</v>
      </c>
      <c r="H2036" t="str">
        <f>"Q"&amp;INT((MONTH(A2036)-1)/3)+1</f>
        <v>Q1</v>
      </c>
      <c r="I2036">
        <v>2016</v>
      </c>
      <c r="J2036" t="str">
        <f>IF(C2036&gt;B2036, "Bullish", IF(B2036&gt;C2036, "Bearish", "Neutral"))</f>
        <v>Bullish</v>
      </c>
      <c r="K2036" t="str">
        <f>IF(C2037&gt;C2036, "Buy", "")</f>
        <v/>
      </c>
      <c r="L2036" t="str">
        <f>IF(C2037&lt;C2036, "Sell", "")</f>
        <v>Sell</v>
      </c>
      <c r="V2036" s="4">
        <f t="shared" si="31"/>
        <v>-3.1250043876151608E-2</v>
      </c>
    </row>
    <row r="2037" spans="1:22" x14ac:dyDescent="0.25">
      <c r="A2037" s="1">
        <v>42397</v>
      </c>
      <c r="B2037">
        <v>568</v>
      </c>
      <c r="C2037">
        <v>564.79998780000005</v>
      </c>
      <c r="D2037">
        <v>7788598</v>
      </c>
      <c r="E2037" t="s">
        <v>11</v>
      </c>
      <c r="F2037" t="s">
        <v>8</v>
      </c>
      <c r="G2037" t="str">
        <f>IF(OR(F2037="Jan",F2037="Feb",F2037="Mar"),"Q1",
IF(OR(F2037="Apr",F2037="May",F2037="Jun"),"Q2",
IF(OR(F2037="Jul",F2037="Aug",F2037="Sep"),"Q3",
IF(OR(F2037="Oct",F2037="Nov",F2037="Dec"),"Q4",""))))</f>
        <v>Q1</v>
      </c>
      <c r="H2037" t="str">
        <f>"Q"&amp;INT((MONTH(A2037)-1)/3)+1</f>
        <v>Q1</v>
      </c>
      <c r="I2037">
        <v>2016</v>
      </c>
      <c r="J2037" t="str">
        <f>IF(C2037&gt;B2037, "Bullish", IF(B2037&gt;C2037, "Bearish", "Neutral"))</f>
        <v>Bearish</v>
      </c>
      <c r="K2037" t="str">
        <f>IF(C2038&gt;C2037, "Buy", "")</f>
        <v>Buy</v>
      </c>
      <c r="L2037" t="str">
        <f>IF(C2038&lt;C2037, "Sell", "")</f>
        <v/>
      </c>
      <c r="V2037" s="4">
        <f t="shared" si="31"/>
        <v>7.8173249011856769E-3</v>
      </c>
    </row>
    <row r="2038" spans="1:22" x14ac:dyDescent="0.25">
      <c r="A2038" s="1">
        <v>42396</v>
      </c>
      <c r="B2038">
        <v>573.22497559999999</v>
      </c>
      <c r="C2038">
        <v>569.25</v>
      </c>
      <c r="D2038">
        <v>6971962</v>
      </c>
      <c r="E2038" t="s">
        <v>10</v>
      </c>
      <c r="F2038" t="s">
        <v>8</v>
      </c>
      <c r="G2038" t="str">
        <f>IF(OR(F2038="Jan",F2038="Feb",F2038="Mar"),"Q1",
IF(OR(F2038="Apr",F2038="May",F2038="Jun"),"Q2",
IF(OR(F2038="Jul",F2038="Aug",F2038="Sep"),"Q3",
IF(OR(F2038="Oct",F2038="Nov",F2038="Dec"),"Q4",""))))</f>
        <v>Q1</v>
      </c>
      <c r="H2038" t="str">
        <f>"Q"&amp;INT((MONTH(A2038)-1)/3)+1</f>
        <v>Q1</v>
      </c>
      <c r="I2038">
        <v>2016</v>
      </c>
      <c r="J2038" t="str">
        <f>IF(C2038&gt;B2038, "Bullish", IF(B2038&gt;C2038, "Bearish", "Neutral"))</f>
        <v>Bearish</v>
      </c>
      <c r="K2038" t="str">
        <f>IF(C2039&gt;C2038, "Buy", "")</f>
        <v/>
      </c>
      <c r="L2038" t="str">
        <f>IF(C2039&lt;C2038, "Sell", "")</f>
        <v>Sell</v>
      </c>
      <c r="V2038" s="4">
        <f t="shared" si="31"/>
        <v>-7.4713275767597054E-4</v>
      </c>
    </row>
    <row r="2039" spans="1:22" x14ac:dyDescent="0.25">
      <c r="A2039" s="1">
        <v>42394</v>
      </c>
      <c r="B2039">
        <v>570.125</v>
      </c>
      <c r="C2039">
        <v>568.82501219999995</v>
      </c>
      <c r="D2039">
        <v>4579262</v>
      </c>
      <c r="E2039" t="s">
        <v>7</v>
      </c>
      <c r="F2039" t="s">
        <v>8</v>
      </c>
      <c r="G2039" t="str">
        <f>IF(OR(F2039="Jan",F2039="Feb",F2039="Mar"),"Q1",
IF(OR(F2039="Apr",F2039="May",F2039="Jun"),"Q2",
IF(OR(F2039="Jul",F2039="Aug",F2039="Sep"),"Q3",
IF(OR(F2039="Oct",F2039="Nov",F2039="Dec"),"Q4",""))))</f>
        <v>Q1</v>
      </c>
      <c r="H2039" t="str">
        <f>"Q"&amp;INT((MONTH(A2039)-1)/3)+1</f>
        <v>Q1</v>
      </c>
      <c r="I2039">
        <v>2016</v>
      </c>
      <c r="J2039" t="str">
        <f>IF(C2039&gt;B2039, "Bullish", IF(B2039&gt;C2039, "Bearish", "Neutral"))</f>
        <v>Bearish</v>
      </c>
      <c r="K2039" t="str">
        <f>IF(C2040&gt;C2039, "Buy", "")</f>
        <v/>
      </c>
      <c r="L2039" t="str">
        <f>IF(C2040&lt;C2039, "Sell", "")</f>
        <v>Sell</v>
      </c>
      <c r="V2039" s="4">
        <f t="shared" si="31"/>
        <v>-1.2321446864685527E-3</v>
      </c>
    </row>
    <row r="2040" spans="1:22" x14ac:dyDescent="0.25">
      <c r="A2040" s="1">
        <v>42391</v>
      </c>
      <c r="B2040">
        <v>574.04998780000005</v>
      </c>
      <c r="C2040">
        <v>568.125</v>
      </c>
      <c r="D2040">
        <v>6436018</v>
      </c>
      <c r="E2040" t="s">
        <v>12</v>
      </c>
      <c r="F2040" t="s">
        <v>8</v>
      </c>
      <c r="G2040" t="str">
        <f>IF(OR(F2040="Jan",F2040="Feb",F2040="Mar"),"Q1",
IF(OR(F2040="Apr",F2040="May",F2040="Jun"),"Q2",
IF(OR(F2040="Jul",F2040="Aug",F2040="Sep"),"Q3",
IF(OR(F2040="Oct",F2040="Nov",F2040="Dec"),"Q4",""))))</f>
        <v>Q1</v>
      </c>
      <c r="H2040" t="str">
        <f>"Q"&amp;INT((MONTH(A2040)-1)/3)+1</f>
        <v>Q1</v>
      </c>
      <c r="I2040">
        <v>2016</v>
      </c>
      <c r="J2040" t="str">
        <f>IF(C2040&gt;B2040, "Bullish", IF(B2040&gt;C2040, "Bearish", "Neutral"))</f>
        <v>Bearish</v>
      </c>
      <c r="K2040" t="str">
        <f>IF(C2041&gt;C2040, "Buy", "")</f>
        <v>Buy</v>
      </c>
      <c r="L2040" t="str">
        <f>IF(C2041&lt;C2040, "Sell", "")</f>
        <v/>
      </c>
      <c r="V2040" s="4">
        <f t="shared" si="31"/>
        <v>7.0361792855499605E-4</v>
      </c>
    </row>
    <row r="2041" spans="1:22" x14ac:dyDescent="0.25">
      <c r="A2041" s="1">
        <v>42390</v>
      </c>
      <c r="B2041">
        <v>567.5</v>
      </c>
      <c r="C2041">
        <v>568.52502440000001</v>
      </c>
      <c r="D2041">
        <v>6743000</v>
      </c>
      <c r="E2041" t="s">
        <v>11</v>
      </c>
      <c r="F2041" t="s">
        <v>8</v>
      </c>
      <c r="G2041" t="str">
        <f>IF(OR(F2041="Jan",F2041="Feb",F2041="Mar"),"Q1",
IF(OR(F2041="Apr",F2041="May",F2041="Jun"),"Q2",
IF(OR(F2041="Jul",F2041="Aug",F2041="Sep"),"Q3",
IF(OR(F2041="Oct",F2041="Nov",F2041="Dec"),"Q4",""))))</f>
        <v>Q1</v>
      </c>
      <c r="H2041" t="str">
        <f>"Q"&amp;INT((MONTH(A2041)-1)/3)+1</f>
        <v>Q1</v>
      </c>
      <c r="I2041">
        <v>2016</v>
      </c>
      <c r="J2041" t="str">
        <f>IF(C2041&gt;B2041, "Bullish", IF(B2041&gt;C2041, "Bearish", "Neutral"))</f>
        <v>Bullish</v>
      </c>
      <c r="K2041" t="str">
        <f>IF(C2042&gt;C2041, "Buy", "")</f>
        <v/>
      </c>
      <c r="L2041" t="str">
        <f>IF(C2042&lt;C2041, "Sell", "")</f>
        <v>Sell</v>
      </c>
      <c r="V2041" s="4">
        <f t="shared" si="31"/>
        <v>-1.4091459353400235E-2</v>
      </c>
    </row>
    <row r="2042" spans="1:22" x14ac:dyDescent="0.25">
      <c r="A2042" s="1">
        <v>42389</v>
      </c>
      <c r="B2042">
        <v>567</v>
      </c>
      <c r="C2042">
        <v>560.625</v>
      </c>
      <c r="D2042">
        <v>7507998</v>
      </c>
      <c r="E2042" t="s">
        <v>10</v>
      </c>
      <c r="F2042" t="s">
        <v>8</v>
      </c>
      <c r="G2042" t="str">
        <f>IF(OR(F2042="Jan",F2042="Feb",F2042="Mar"),"Q1",
IF(OR(F2042="Apr",F2042="May",F2042="Jun"),"Q2",
IF(OR(F2042="Jul",F2042="Aug",F2042="Sep"),"Q3",
IF(OR(F2042="Oct",F2042="Nov",F2042="Dec"),"Q4",""))))</f>
        <v>Q1</v>
      </c>
      <c r="H2042" t="str">
        <f>"Q"&amp;INT((MONTH(A2042)-1)/3)+1</f>
        <v>Q1</v>
      </c>
      <c r="I2042">
        <v>2016</v>
      </c>
      <c r="J2042" t="str">
        <f>IF(C2042&gt;B2042, "Bullish", IF(B2042&gt;C2042, "Bearish", "Neutral"))</f>
        <v>Bearish</v>
      </c>
      <c r="K2042" t="str">
        <f>IF(C2043&gt;C2042, "Buy", "")</f>
        <v>Buy</v>
      </c>
      <c r="L2042" t="str">
        <f>IF(C2043&lt;C2042, "Sell", "")</f>
        <v/>
      </c>
      <c r="V2042" s="4">
        <f t="shared" si="31"/>
        <v>1.6145328834338498E-2</v>
      </c>
    </row>
    <row r="2043" spans="1:22" x14ac:dyDescent="0.25">
      <c r="A2043" s="1">
        <v>42388</v>
      </c>
      <c r="B2043">
        <v>567.5</v>
      </c>
      <c r="C2043">
        <v>569.82501219999995</v>
      </c>
      <c r="D2043">
        <v>7500436</v>
      </c>
      <c r="E2043" t="s">
        <v>9</v>
      </c>
      <c r="F2043" t="s">
        <v>8</v>
      </c>
      <c r="G2043" t="str">
        <f>IF(OR(F2043="Jan",F2043="Feb",F2043="Mar"),"Q1",
IF(OR(F2043="Apr",F2043="May",F2043="Jun"),"Q2",
IF(OR(F2043="Jul",F2043="Aug",F2043="Sep"),"Q3",
IF(OR(F2043="Oct",F2043="Nov",F2043="Dec"),"Q4",""))))</f>
        <v>Q1</v>
      </c>
      <c r="H2043" t="str">
        <f>"Q"&amp;INT((MONTH(A2043)-1)/3)+1</f>
        <v>Q1</v>
      </c>
      <c r="I2043">
        <v>2016</v>
      </c>
      <c r="J2043" t="str">
        <f>IF(C2043&gt;B2043, "Bullish", IF(B2043&gt;C2043, "Bearish", "Neutral"))</f>
        <v>Bullish</v>
      </c>
      <c r="K2043" t="str">
        <f>IF(C2044&gt;C2043, "Buy", "")</f>
        <v/>
      </c>
      <c r="L2043" t="str">
        <f>IF(C2044&lt;C2043, "Sell", "")</f>
        <v>Sell</v>
      </c>
      <c r="V2043" s="4">
        <f t="shared" si="31"/>
        <v>-6.8468944544003672E-3</v>
      </c>
    </row>
    <row r="2044" spans="1:22" x14ac:dyDescent="0.25">
      <c r="A2044" s="1">
        <v>42387</v>
      </c>
      <c r="B2044">
        <v>569.95001219999995</v>
      </c>
      <c r="C2044">
        <v>565.95001219999995</v>
      </c>
      <c r="D2044">
        <v>10066612</v>
      </c>
      <c r="E2044" t="s">
        <v>7</v>
      </c>
      <c r="F2044" t="s">
        <v>8</v>
      </c>
      <c r="G2044" t="str">
        <f>IF(OR(F2044="Jan",F2044="Feb",F2044="Mar"),"Q1",
IF(OR(F2044="Apr",F2044="May",F2044="Jun"),"Q2",
IF(OR(F2044="Jul",F2044="Aug",F2044="Sep"),"Q3",
IF(OR(F2044="Oct",F2044="Nov",F2044="Dec"),"Q4",""))))</f>
        <v>Q1</v>
      </c>
      <c r="H2044" t="str">
        <f>"Q"&amp;INT((MONTH(A2044)-1)/3)+1</f>
        <v>Q1</v>
      </c>
      <c r="I2044">
        <v>2016</v>
      </c>
      <c r="J2044" t="str">
        <f>IF(C2044&gt;B2044, "Bullish", IF(B2044&gt;C2044, "Bearish", "Neutral"))</f>
        <v>Bearish</v>
      </c>
      <c r="K2044" t="str">
        <f>IF(C2045&gt;C2044, "Buy", "")</f>
        <v>Buy</v>
      </c>
      <c r="L2044" t="str">
        <f>IF(C2045&lt;C2044, "Sell", "")</f>
        <v/>
      </c>
      <c r="V2044" s="4">
        <f t="shared" si="31"/>
        <v>7.018159337447945E-3</v>
      </c>
    </row>
    <row r="2045" spans="1:22" x14ac:dyDescent="0.25">
      <c r="A2045" s="1">
        <v>42384</v>
      </c>
      <c r="B2045">
        <v>574</v>
      </c>
      <c r="C2045">
        <v>569.95001219999995</v>
      </c>
      <c r="D2045">
        <v>13036614</v>
      </c>
      <c r="E2045" t="s">
        <v>12</v>
      </c>
      <c r="F2045" t="s">
        <v>8</v>
      </c>
      <c r="G2045" t="str">
        <f>IF(OR(F2045="Jan",F2045="Feb",F2045="Mar"),"Q1",
IF(OR(F2045="Apr",F2045="May",F2045="Jun"),"Q2",
IF(OR(F2045="Jul",F2045="Aug",F2045="Sep"),"Q3",
IF(OR(F2045="Oct",F2045="Nov",F2045="Dec"),"Q4",""))))</f>
        <v>Q1</v>
      </c>
      <c r="H2045" t="str">
        <f>"Q"&amp;INT((MONTH(A2045)-1)/3)+1</f>
        <v>Q1</v>
      </c>
      <c r="I2045">
        <v>2016</v>
      </c>
      <c r="J2045" t="str">
        <f>IF(C2045&gt;B2045, "Bullish", IF(B2045&gt;C2045, "Bearish", "Neutral"))</f>
        <v>Bearish</v>
      </c>
      <c r="K2045" t="str">
        <f>IF(C2046&gt;C2045, "Buy", "")</f>
        <v/>
      </c>
      <c r="L2045" t="str">
        <f>IF(C2046&lt;C2045, "Sell", "")</f>
        <v>Sell</v>
      </c>
      <c r="V2045" s="4">
        <f t="shared" si="31"/>
        <v>-6.0900480141217062E-3</v>
      </c>
    </row>
    <row r="2046" spans="1:22" x14ac:dyDescent="0.25">
      <c r="A2046" s="1">
        <v>42383</v>
      </c>
      <c r="B2046">
        <v>533</v>
      </c>
      <c r="C2046">
        <v>566.5</v>
      </c>
      <c r="D2046">
        <v>30227006</v>
      </c>
      <c r="E2046" t="s">
        <v>11</v>
      </c>
      <c r="F2046" t="s">
        <v>8</v>
      </c>
      <c r="G2046" t="str">
        <f>IF(OR(F2046="Jan",F2046="Feb",F2046="Mar"),"Q1",
IF(OR(F2046="Apr",F2046="May",F2046="Jun"),"Q2",
IF(OR(F2046="Jul",F2046="Aug",F2046="Sep"),"Q3",
IF(OR(F2046="Oct",F2046="Nov",F2046="Dec"),"Q4",""))))</f>
        <v>Q1</v>
      </c>
      <c r="H2046" t="str">
        <f>"Q"&amp;INT((MONTH(A2046)-1)/3)+1</f>
        <v>Q1</v>
      </c>
      <c r="I2046">
        <v>2016</v>
      </c>
      <c r="J2046" t="str">
        <f>IF(C2046&gt;B2046, "Bullish", IF(B2046&gt;C2046, "Bearish", "Neutral"))</f>
        <v>Bullish</v>
      </c>
      <c r="K2046" t="str">
        <f>IF(C2047&gt;C2046, "Buy", "")</f>
        <v/>
      </c>
      <c r="L2046" t="str">
        <f>IF(C2047&lt;C2046, "Sell", "")</f>
        <v>Sell</v>
      </c>
      <c r="V2046" s="4">
        <f t="shared" si="31"/>
        <v>-4.5781774490423498E-2</v>
      </c>
    </row>
    <row r="2047" spans="1:22" x14ac:dyDescent="0.25">
      <c r="A2047" s="1">
        <v>42382</v>
      </c>
      <c r="B2047">
        <v>528.5</v>
      </c>
      <c r="C2047">
        <v>541.70001219999995</v>
      </c>
      <c r="D2047">
        <v>8751294</v>
      </c>
      <c r="E2047" t="s">
        <v>10</v>
      </c>
      <c r="F2047" t="s">
        <v>8</v>
      </c>
      <c r="G2047" t="str">
        <f>IF(OR(F2047="Jan",F2047="Feb",F2047="Mar"),"Q1",
IF(OR(F2047="Apr",F2047="May",F2047="Jun"),"Q2",
IF(OR(F2047="Jul",F2047="Aug",F2047="Sep"),"Q3",
IF(OR(F2047="Oct",F2047="Nov",F2047="Dec"),"Q4",""))))</f>
        <v>Q1</v>
      </c>
      <c r="H2047" t="str">
        <f>"Q"&amp;INT((MONTH(A2047)-1)/3)+1</f>
        <v>Q1</v>
      </c>
      <c r="I2047">
        <v>2016</v>
      </c>
      <c r="J2047" t="str">
        <f>IF(C2047&gt;B2047, "Bullish", IF(B2047&gt;C2047, "Bearish", "Neutral"))</f>
        <v>Bullish</v>
      </c>
      <c r="K2047" t="str">
        <f>IF(C2048&gt;C2047, "Buy", "")</f>
        <v/>
      </c>
      <c r="L2047" t="str">
        <f>IF(C2048&lt;C2047, "Sell", "")</f>
        <v>Sell</v>
      </c>
      <c r="V2047" s="4">
        <f t="shared" si="31"/>
        <v>-3.1858731134535918E-2</v>
      </c>
    </row>
    <row r="2048" spans="1:22" x14ac:dyDescent="0.25">
      <c r="A2048" s="1">
        <v>42381</v>
      </c>
      <c r="B2048">
        <v>531</v>
      </c>
      <c r="C2048">
        <v>524.97497559999999</v>
      </c>
      <c r="D2048">
        <v>6565212</v>
      </c>
      <c r="E2048" t="s">
        <v>9</v>
      </c>
      <c r="F2048" t="s">
        <v>8</v>
      </c>
      <c r="G2048" t="str">
        <f>IF(OR(F2048="Jan",F2048="Feb",F2048="Mar"),"Q1",
IF(OR(F2048="Apr",F2048="May",F2048="Jun"),"Q2",
IF(OR(F2048="Jul",F2048="Aug",F2048="Sep"),"Q3",
IF(OR(F2048="Oct",F2048="Nov",F2048="Dec"),"Q4",""))))</f>
        <v>Q1</v>
      </c>
      <c r="H2048" t="str">
        <f>"Q"&amp;INT((MONTH(A2048)-1)/3)+1</f>
        <v>Q1</v>
      </c>
      <c r="I2048">
        <v>2016</v>
      </c>
      <c r="J2048" t="str">
        <f>IF(C2048&gt;B2048, "Bullish", IF(B2048&gt;C2048, "Bearish", "Neutral"))</f>
        <v>Bearish</v>
      </c>
      <c r="K2048" t="str">
        <f>IF(C2049&gt;C2048, "Buy", "")</f>
        <v>Buy</v>
      </c>
      <c r="L2048" t="str">
        <f>IF(C2049&lt;C2048, "Sell", "")</f>
        <v/>
      </c>
      <c r="V2048" s="4">
        <f t="shared" si="31"/>
        <v>5.4466233454534612E-3</v>
      </c>
    </row>
    <row r="2049" spans="1:22" x14ac:dyDescent="0.25">
      <c r="A2049" s="1">
        <v>42380</v>
      </c>
      <c r="B2049">
        <v>528.15002440000001</v>
      </c>
      <c r="C2049">
        <v>527.84997559999999</v>
      </c>
      <c r="D2049">
        <v>5360622</v>
      </c>
      <c r="E2049" t="s">
        <v>7</v>
      </c>
      <c r="F2049" t="s">
        <v>8</v>
      </c>
      <c r="G2049" t="str">
        <f>IF(OR(F2049="Jan",F2049="Feb",F2049="Mar"),"Q1",
IF(OR(F2049="Apr",F2049="May",F2049="Jun"),"Q2",
IF(OR(F2049="Jul",F2049="Aug",F2049="Sep"),"Q3",
IF(OR(F2049="Oct",F2049="Nov",F2049="Dec"),"Q4",""))))</f>
        <v>Q1</v>
      </c>
      <c r="H2049" t="str">
        <f>"Q"&amp;INT((MONTH(A2049)-1)/3)+1</f>
        <v>Q1</v>
      </c>
      <c r="I2049">
        <v>2016</v>
      </c>
      <c r="J2049" t="str">
        <f>IF(C2049&gt;B2049, "Bullish", IF(B2049&gt;C2049, "Bearish", "Neutral"))</f>
        <v>Bearish</v>
      </c>
      <c r="K2049" t="str">
        <f>IF(C2050&gt;C2049, "Buy", "")</f>
        <v>Buy</v>
      </c>
      <c r="L2049" t="str">
        <f>IF(C2050&lt;C2049, "Sell", "")</f>
        <v/>
      </c>
      <c r="V2049" s="4">
        <f t="shared" si="31"/>
        <v>7.147650946294235E-3</v>
      </c>
    </row>
    <row r="2050" spans="1:22" x14ac:dyDescent="0.25">
      <c r="A2050" s="1">
        <v>42377</v>
      </c>
      <c r="B2050">
        <v>530.75</v>
      </c>
      <c r="C2050">
        <v>531.65002440000001</v>
      </c>
      <c r="D2050">
        <v>3156716</v>
      </c>
      <c r="E2050" t="s">
        <v>12</v>
      </c>
      <c r="F2050" t="s">
        <v>8</v>
      </c>
      <c r="G2050" t="str">
        <f>IF(OR(F2050="Jan",F2050="Feb",F2050="Mar"),"Q1",
IF(OR(F2050="Apr",F2050="May",F2050="Jun"),"Q2",
IF(OR(F2050="Jul",F2050="Aug",F2050="Sep"),"Q3",
IF(OR(F2050="Oct",F2050="Nov",F2050="Dec"),"Q4",""))))</f>
        <v>Q1</v>
      </c>
      <c r="H2050" t="str">
        <f>"Q"&amp;INT((MONTH(A2050)-1)/3)+1</f>
        <v>Q1</v>
      </c>
      <c r="I2050">
        <v>2016</v>
      </c>
      <c r="J2050" t="str">
        <f>IF(C2050&gt;B2050, "Bullish", IF(B2050&gt;C2050, "Bearish", "Neutral"))</f>
        <v>Bullish</v>
      </c>
      <c r="K2050" t="str">
        <f>IF(C2051&gt;C2050, "Buy", "")</f>
        <v/>
      </c>
      <c r="L2050" t="str">
        <f>IF(C2051&lt;C2050, "Sell", "")</f>
        <v>Sell</v>
      </c>
      <c r="V2050" s="4">
        <f t="shared" si="31"/>
        <v>-1.1895697962971012E-2</v>
      </c>
    </row>
    <row r="2051" spans="1:22" x14ac:dyDescent="0.25">
      <c r="A2051" s="1">
        <v>42376</v>
      </c>
      <c r="B2051">
        <v>530.02502440000001</v>
      </c>
      <c r="C2051">
        <v>525.40002440000001</v>
      </c>
      <c r="D2051">
        <v>5294088</v>
      </c>
      <c r="E2051" t="s">
        <v>11</v>
      </c>
      <c r="F2051" t="s">
        <v>8</v>
      </c>
      <c r="G2051" t="str">
        <f>IF(OR(F2051="Jan",F2051="Feb",F2051="Mar"),"Q1",
IF(OR(F2051="Apr",F2051="May",F2051="Jun"),"Q2",
IF(OR(F2051="Jul",F2051="Aug",F2051="Sep"),"Q3",
IF(OR(F2051="Oct",F2051="Nov",F2051="Dec"),"Q4",""))))</f>
        <v>Q1</v>
      </c>
      <c r="H2051" t="str">
        <f>"Q"&amp;INT((MONTH(A2051)-1)/3)+1</f>
        <v>Q1</v>
      </c>
      <c r="I2051">
        <v>2016</v>
      </c>
      <c r="J2051" t="str">
        <f>IF(C2051&gt;B2051, "Bullish", IF(B2051&gt;C2051, "Bearish", "Neutral"))</f>
        <v>Bearish</v>
      </c>
      <c r="K2051" t="str">
        <f>IF(C2052&gt;C2051, "Buy", "")</f>
        <v>Buy</v>
      </c>
      <c r="L2051" t="str">
        <f>IF(C2052&lt;C2051, "Sell", "")</f>
        <v/>
      </c>
      <c r="V2051" s="4">
        <f t="shared" ref="V2051:V2114" si="32">(C2052-C2051)/C2052</f>
        <v>1.7346918430135038E-2</v>
      </c>
    </row>
    <row r="2052" spans="1:22" x14ac:dyDescent="0.25">
      <c r="A2052" s="1">
        <v>42375</v>
      </c>
      <c r="B2052">
        <v>537.32501219999995</v>
      </c>
      <c r="C2052">
        <v>534.67498780000005</v>
      </c>
      <c r="D2052">
        <v>5588328</v>
      </c>
      <c r="E2052" t="s">
        <v>10</v>
      </c>
      <c r="F2052" t="s">
        <v>8</v>
      </c>
      <c r="G2052" t="str">
        <f>IF(OR(F2052="Jan",F2052="Feb",F2052="Mar"),"Q1",
IF(OR(F2052="Apr",F2052="May",F2052="Jun"),"Q2",
IF(OR(F2052="Jul",F2052="Aug",F2052="Sep"),"Q3",
IF(OR(F2052="Oct",F2052="Nov",F2052="Dec"),"Q4",""))))</f>
        <v>Q1</v>
      </c>
      <c r="H2052" t="str">
        <f>"Q"&amp;INT((MONTH(A2052)-1)/3)+1</f>
        <v>Q1</v>
      </c>
      <c r="I2052">
        <v>2016</v>
      </c>
      <c r="J2052" t="str">
        <f>IF(C2052&gt;B2052, "Bullish", IF(B2052&gt;C2052, "Bearish", "Neutral"))</f>
        <v>Bearish</v>
      </c>
      <c r="K2052" t="str">
        <f>IF(C2053&gt;C2052, "Buy", "")</f>
        <v>Buy</v>
      </c>
      <c r="L2052" t="str">
        <f>IF(C2053&lt;C2052, "Sell", "")</f>
        <v/>
      </c>
      <c r="V2052" s="4">
        <f t="shared" si="32"/>
        <v>4.37602810525556E-3</v>
      </c>
    </row>
    <row r="2053" spans="1:22" x14ac:dyDescent="0.25">
      <c r="A2053" s="1">
        <v>42374</v>
      </c>
      <c r="B2053">
        <v>542.75</v>
      </c>
      <c r="C2053">
        <v>537.02502440000001</v>
      </c>
      <c r="D2053">
        <v>4949786</v>
      </c>
      <c r="E2053" t="s">
        <v>9</v>
      </c>
      <c r="F2053" t="s">
        <v>8</v>
      </c>
      <c r="G2053" t="str">
        <f>IF(OR(F2053="Jan",F2053="Feb",F2053="Mar"),"Q1",
IF(OR(F2053="Apr",F2053="May",F2053="Jun"),"Q2",
IF(OR(F2053="Jul",F2053="Aug",F2053="Sep"),"Q3",
IF(OR(F2053="Oct",F2053="Nov",F2053="Dec"),"Q4",""))))</f>
        <v>Q1</v>
      </c>
      <c r="H2053" t="str">
        <f>"Q"&amp;INT((MONTH(A2053)-1)/3)+1</f>
        <v>Q1</v>
      </c>
      <c r="I2053">
        <v>2016</v>
      </c>
      <c r="J2053" t="str">
        <f>IF(C2053&gt;B2053, "Bullish", IF(B2053&gt;C2053, "Bearish", "Neutral"))</f>
        <v>Bearish</v>
      </c>
      <c r="K2053" t="str">
        <f>IF(C2054&gt;C2053, "Buy", "")</f>
        <v>Buy</v>
      </c>
      <c r="L2053" t="str">
        <f>IF(C2054&lt;C2053, "Sell", "")</f>
        <v/>
      </c>
      <c r="V2053" s="4">
        <f t="shared" si="32"/>
        <v>4.4952965894101806E-3</v>
      </c>
    </row>
    <row r="2054" spans="1:22" x14ac:dyDescent="0.25">
      <c r="A2054" s="1">
        <v>42373</v>
      </c>
      <c r="B2054">
        <v>549.97497559999999</v>
      </c>
      <c r="C2054">
        <v>539.45001219999995</v>
      </c>
      <c r="D2054">
        <v>3975362</v>
      </c>
      <c r="E2054" t="s">
        <v>7</v>
      </c>
      <c r="F2054" t="s">
        <v>8</v>
      </c>
      <c r="G2054" t="str">
        <f>IF(OR(F2054="Jan",F2054="Feb",F2054="Mar"),"Q1",
IF(OR(F2054="Apr",F2054="May",F2054="Jun"),"Q2",
IF(OR(F2054="Jul",F2054="Aug",F2054="Sep"),"Q3",
IF(OR(F2054="Oct",F2054="Nov",F2054="Dec"),"Q4",""))))</f>
        <v>Q1</v>
      </c>
      <c r="H2054" t="str">
        <f>"Q"&amp;INT((MONTH(A2054)-1)/3)+1</f>
        <v>Q1</v>
      </c>
      <c r="I2054">
        <v>2016</v>
      </c>
      <c r="J2054" t="str">
        <f>IF(C2054&gt;B2054, "Bullish", IF(B2054&gt;C2054, "Bearish", "Neutral"))</f>
        <v>Bearish</v>
      </c>
      <c r="K2054" t="str">
        <f>IF(C2055&gt;C2054, "Buy", "")</f>
        <v>Buy</v>
      </c>
      <c r="L2054" t="str">
        <f>IF(C2055&lt;C2054, "Sell", "")</f>
        <v/>
      </c>
      <c r="V2054" s="4">
        <f t="shared" si="32"/>
        <v>2.3840737932594534E-2</v>
      </c>
    </row>
    <row r="2055" spans="1:22" x14ac:dyDescent="0.25">
      <c r="A2055" s="1">
        <v>42370</v>
      </c>
      <c r="B2055">
        <v>550</v>
      </c>
      <c r="C2055">
        <v>552.625</v>
      </c>
      <c r="D2055">
        <v>1806550</v>
      </c>
      <c r="E2055" t="s">
        <v>12</v>
      </c>
      <c r="F2055" t="s">
        <v>8</v>
      </c>
      <c r="G2055" t="str">
        <f>IF(OR(F2055="Jan",F2055="Feb",F2055="Mar"),"Q1",
IF(OR(F2055="Apr",F2055="May",F2055="Jun"),"Q2",
IF(OR(F2055="Jul",F2055="Aug",F2055="Sep"),"Q3",
IF(OR(F2055="Oct",F2055="Nov",F2055="Dec"),"Q4",""))))</f>
        <v>Q1</v>
      </c>
      <c r="H2055" t="str">
        <f>"Q"&amp;INT((MONTH(A2055)-1)/3)+1</f>
        <v>Q1</v>
      </c>
      <c r="I2055">
        <v>2016</v>
      </c>
      <c r="J2055" t="str">
        <f>IF(C2055&gt;B2055, "Bullish", IF(B2055&gt;C2055, "Bearish", "Neutral"))</f>
        <v>Bullish</v>
      </c>
      <c r="K2055" t="str">
        <f>IF(C2056&gt;C2055, "Buy", "")</f>
        <v>Buy</v>
      </c>
      <c r="L2055" t="str">
        <f>IF(C2056&lt;C2055, "Sell", "")</f>
        <v/>
      </c>
      <c r="V2055" s="4">
        <f t="shared" si="32"/>
        <v>1.3571955553495185E-4</v>
      </c>
    </row>
    <row r="2056" spans="1:22" x14ac:dyDescent="0.25">
      <c r="A2056" s="1">
        <v>42369</v>
      </c>
      <c r="B2056">
        <v>545.07501219999995</v>
      </c>
      <c r="C2056">
        <v>552.70001219999995</v>
      </c>
      <c r="D2056">
        <v>7943938</v>
      </c>
      <c r="E2056" t="s">
        <v>11</v>
      </c>
      <c r="F2056" t="s">
        <v>23</v>
      </c>
      <c r="G2056" t="str">
        <f>IF(OR(F2056="Jan",F2056="Feb",F2056="Mar"),"Q1",
IF(OR(F2056="Apr",F2056="May",F2056="Jun"),"Q2",
IF(OR(F2056="Jul",F2056="Aug",F2056="Sep"),"Q3",
IF(OR(F2056="Oct",F2056="Nov",F2056="Dec"),"Q4",""))))</f>
        <v>Q4</v>
      </c>
      <c r="H2056" t="str">
        <f>"Q"&amp;INT((MONTH(A2056)-1)/3)+1</f>
        <v>Q4</v>
      </c>
      <c r="I2056">
        <v>2015</v>
      </c>
      <c r="J2056" t="str">
        <f>IF(C2056&gt;B2056, "Bullish", IF(B2056&gt;C2056, "Bearish", "Neutral"))</f>
        <v>Bullish</v>
      </c>
      <c r="K2056" t="str">
        <f>IF(C2057&gt;C2056, "Buy", "")</f>
        <v/>
      </c>
      <c r="L2056" t="str">
        <f>IF(C2057&lt;C2056, "Sell", "")</f>
        <v>Sell</v>
      </c>
      <c r="V2056" s="4">
        <f t="shared" si="32"/>
        <v>-1.7582596650988828E-2</v>
      </c>
    </row>
    <row r="2057" spans="1:22" x14ac:dyDescent="0.25">
      <c r="A2057" s="1">
        <v>42368</v>
      </c>
      <c r="B2057">
        <v>550.54998780000005</v>
      </c>
      <c r="C2057">
        <v>543.15002440000001</v>
      </c>
      <c r="D2057">
        <v>5153970</v>
      </c>
      <c r="E2057" t="s">
        <v>10</v>
      </c>
      <c r="F2057" t="s">
        <v>23</v>
      </c>
      <c r="G2057" t="str">
        <f>IF(OR(F2057="Jan",F2057="Feb",F2057="Mar"),"Q1",
IF(OR(F2057="Apr",F2057="May",F2057="Jun"),"Q2",
IF(OR(F2057="Jul",F2057="Aug",F2057="Sep"),"Q3",
IF(OR(F2057="Oct",F2057="Nov",F2057="Dec"),"Q4",""))))</f>
        <v>Q4</v>
      </c>
      <c r="H2057" t="str">
        <f>"Q"&amp;INT((MONTH(A2057)-1)/3)+1</f>
        <v>Q4</v>
      </c>
      <c r="I2057">
        <v>2015</v>
      </c>
      <c r="J2057" t="str">
        <f>IF(C2057&gt;B2057, "Bullish", IF(B2057&gt;C2057, "Bearish", "Neutral"))</f>
        <v>Bearish</v>
      </c>
      <c r="K2057" t="str">
        <f>IF(C2058&gt;C2057, "Buy", "")</f>
        <v>Buy</v>
      </c>
      <c r="L2057" t="str">
        <f>IF(C2058&lt;C2057, "Sell", "")</f>
        <v/>
      </c>
      <c r="V2057" s="4">
        <f t="shared" si="32"/>
        <v>1.6656018116061971E-2</v>
      </c>
    </row>
    <row r="2058" spans="1:22" x14ac:dyDescent="0.25">
      <c r="A2058" s="1">
        <v>42367</v>
      </c>
      <c r="B2058">
        <v>550.625</v>
      </c>
      <c r="C2058">
        <v>552.34997559999999</v>
      </c>
      <c r="D2058">
        <v>3345062</v>
      </c>
      <c r="E2058" t="s">
        <v>9</v>
      </c>
      <c r="F2058" t="s">
        <v>23</v>
      </c>
      <c r="G2058" t="str">
        <f>IF(OR(F2058="Jan",F2058="Feb",F2058="Mar"),"Q1",
IF(OR(F2058="Apr",F2058="May",F2058="Jun"),"Q2",
IF(OR(F2058="Jul",F2058="Aug",F2058="Sep"),"Q3",
IF(OR(F2058="Oct",F2058="Nov",F2058="Dec"),"Q4",""))))</f>
        <v>Q4</v>
      </c>
      <c r="H2058" t="str">
        <f>"Q"&amp;INT((MONTH(A2058)-1)/3)+1</f>
        <v>Q4</v>
      </c>
      <c r="I2058">
        <v>2015</v>
      </c>
      <c r="J2058" t="str">
        <f>IF(C2058&gt;B2058, "Bullish", IF(B2058&gt;C2058, "Bearish", "Neutral"))</f>
        <v>Bullish</v>
      </c>
      <c r="K2058" t="str">
        <f>IF(C2059&gt;C2058, "Buy", "")</f>
        <v>Buy</v>
      </c>
      <c r="L2058" t="str">
        <f>IF(C2059&lt;C2058, "Sell", "")</f>
        <v/>
      </c>
      <c r="V2058" s="4">
        <f t="shared" si="32"/>
        <v>4.5303281285370643E-5</v>
      </c>
    </row>
    <row r="2059" spans="1:22" x14ac:dyDescent="0.25">
      <c r="A2059" s="1">
        <v>42366</v>
      </c>
      <c r="B2059">
        <v>545</v>
      </c>
      <c r="C2059">
        <v>552.375</v>
      </c>
      <c r="D2059">
        <v>5526952</v>
      </c>
      <c r="E2059" t="s">
        <v>7</v>
      </c>
      <c r="F2059" t="s">
        <v>23</v>
      </c>
      <c r="G2059" t="str">
        <f>IF(OR(F2059="Jan",F2059="Feb",F2059="Mar"),"Q1",
IF(OR(F2059="Apr",F2059="May",F2059="Jun"),"Q2",
IF(OR(F2059="Jul",F2059="Aug",F2059="Sep"),"Q3",
IF(OR(F2059="Oct",F2059="Nov",F2059="Dec"),"Q4",""))))</f>
        <v>Q4</v>
      </c>
      <c r="H2059" t="str">
        <f>"Q"&amp;INT((MONTH(A2059)-1)/3)+1</f>
        <v>Q4</v>
      </c>
      <c r="I2059">
        <v>2015</v>
      </c>
      <c r="J2059" t="str">
        <f>IF(C2059&gt;B2059, "Bullish", IF(B2059&gt;C2059, "Bearish", "Neutral"))</f>
        <v>Bullish</v>
      </c>
      <c r="K2059" t="str">
        <f>IF(C2060&gt;C2059, "Buy", "")</f>
        <v/>
      </c>
      <c r="L2059" t="str">
        <f>IF(C2060&lt;C2059, "Sell", "")</f>
        <v>Sell</v>
      </c>
      <c r="V2059" s="4">
        <f t="shared" si="32"/>
        <v>-7.6618092643298561E-3</v>
      </c>
    </row>
    <row r="2060" spans="1:22" x14ac:dyDescent="0.25">
      <c r="A2060" s="1">
        <v>42362</v>
      </c>
      <c r="B2060">
        <v>551.02502440000001</v>
      </c>
      <c r="C2060">
        <v>548.17498780000005</v>
      </c>
      <c r="D2060">
        <v>1230054</v>
      </c>
      <c r="E2060" t="s">
        <v>11</v>
      </c>
      <c r="F2060" t="s">
        <v>23</v>
      </c>
      <c r="G2060" t="str">
        <f>IF(OR(F2060="Jan",F2060="Feb",F2060="Mar"),"Q1",
IF(OR(F2060="Apr",F2060="May",F2060="Jun"),"Q2",
IF(OR(F2060="Jul",F2060="Aug",F2060="Sep"),"Q3",
IF(OR(F2060="Oct",F2060="Nov",F2060="Dec"),"Q4",""))))</f>
        <v>Q4</v>
      </c>
      <c r="H2060" t="str">
        <f>"Q"&amp;INT((MONTH(A2060)-1)/3)+1</f>
        <v>Q4</v>
      </c>
      <c r="I2060">
        <v>2015</v>
      </c>
      <c r="J2060" t="str">
        <f>IF(C2060&gt;B2060, "Bullish", IF(B2060&gt;C2060, "Bearish", "Neutral"))</f>
        <v>Bearish</v>
      </c>
      <c r="K2060" t="str">
        <f>IF(C2061&gt;C2060, "Buy", "")</f>
        <v>Buy</v>
      </c>
      <c r="L2060" t="str">
        <f>IF(C2061&lt;C2060, "Sell", "")</f>
        <v/>
      </c>
      <c r="V2060" s="4">
        <f t="shared" si="32"/>
        <v>4.0877504653141763E-3</v>
      </c>
    </row>
    <row r="2061" spans="1:22" x14ac:dyDescent="0.25">
      <c r="A2061" s="1">
        <v>42361</v>
      </c>
      <c r="B2061">
        <v>547.52502440000001</v>
      </c>
      <c r="C2061">
        <v>550.42498780000005</v>
      </c>
      <c r="D2061">
        <v>2870928</v>
      </c>
      <c r="E2061" t="s">
        <v>10</v>
      </c>
      <c r="F2061" t="s">
        <v>23</v>
      </c>
      <c r="G2061" t="str">
        <f>IF(OR(F2061="Jan",F2061="Feb",F2061="Mar"),"Q1",
IF(OR(F2061="Apr",F2061="May",F2061="Jun"),"Q2",
IF(OR(F2061="Jul",F2061="Aug",F2061="Sep"),"Q3",
IF(OR(F2061="Oct",F2061="Nov",F2061="Dec"),"Q4",""))))</f>
        <v>Q4</v>
      </c>
      <c r="H2061" t="str">
        <f>"Q"&amp;INT((MONTH(A2061)-1)/3)+1</f>
        <v>Q4</v>
      </c>
      <c r="I2061">
        <v>2015</v>
      </c>
      <c r="J2061" t="str">
        <f>IF(C2061&gt;B2061, "Bullish", IF(B2061&gt;C2061, "Bearish", "Neutral"))</f>
        <v>Bullish</v>
      </c>
      <c r="K2061" t="str">
        <f>IF(C2062&gt;C2061, "Buy", "")</f>
        <v/>
      </c>
      <c r="L2061" t="str">
        <f>IF(C2062&lt;C2061, "Sell", "")</f>
        <v>Sell</v>
      </c>
      <c r="V2061" s="4">
        <f t="shared" si="32"/>
        <v>-1.5778524198385335E-2</v>
      </c>
    </row>
    <row r="2062" spans="1:22" x14ac:dyDescent="0.25">
      <c r="A2062" s="1">
        <v>42360</v>
      </c>
      <c r="B2062">
        <v>548.72497559999999</v>
      </c>
      <c r="C2062">
        <v>541.875</v>
      </c>
      <c r="D2062">
        <v>4109254</v>
      </c>
      <c r="E2062" t="s">
        <v>9</v>
      </c>
      <c r="F2062" t="s">
        <v>23</v>
      </c>
      <c r="G2062" t="str">
        <f>IF(OR(F2062="Jan",F2062="Feb",F2062="Mar"),"Q1",
IF(OR(F2062="Apr",F2062="May",F2062="Jun"),"Q2",
IF(OR(F2062="Jul",F2062="Aug",F2062="Sep"),"Q3",
IF(OR(F2062="Oct",F2062="Nov",F2062="Dec"),"Q4",""))))</f>
        <v>Q4</v>
      </c>
      <c r="H2062" t="str">
        <f>"Q"&amp;INT((MONTH(A2062)-1)/3)+1</f>
        <v>Q4</v>
      </c>
      <c r="I2062">
        <v>2015</v>
      </c>
      <c r="J2062" t="str">
        <f>IF(C2062&gt;B2062, "Bullish", IF(B2062&gt;C2062, "Bearish", "Neutral"))</f>
        <v>Bearish</v>
      </c>
      <c r="K2062" t="str">
        <f>IF(C2063&gt;C2062, "Buy", "")</f>
        <v>Buy</v>
      </c>
      <c r="L2062" t="str">
        <f>IF(C2063&lt;C2062, "Sell", "")</f>
        <v/>
      </c>
      <c r="V2062" s="4">
        <f t="shared" si="32"/>
        <v>1.785305366915493E-2</v>
      </c>
    </row>
    <row r="2063" spans="1:22" x14ac:dyDescent="0.25">
      <c r="A2063" s="1">
        <v>42359</v>
      </c>
      <c r="B2063">
        <v>538.5</v>
      </c>
      <c r="C2063">
        <v>551.72497559999999</v>
      </c>
      <c r="D2063">
        <v>4331012</v>
      </c>
      <c r="E2063" t="s">
        <v>7</v>
      </c>
      <c r="F2063" t="s">
        <v>23</v>
      </c>
      <c r="G2063" t="str">
        <f>IF(OR(F2063="Jan",F2063="Feb",F2063="Mar"),"Q1",
IF(OR(F2063="Apr",F2063="May",F2063="Jun"),"Q2",
IF(OR(F2063="Jul",F2063="Aug",F2063="Sep"),"Q3",
IF(OR(F2063="Oct",F2063="Nov",F2063="Dec"),"Q4",""))))</f>
        <v>Q4</v>
      </c>
      <c r="H2063" t="str">
        <f>"Q"&amp;INT((MONTH(A2063)-1)/3)+1</f>
        <v>Q4</v>
      </c>
      <c r="I2063">
        <v>2015</v>
      </c>
      <c r="J2063" t="str">
        <f>IF(C2063&gt;B2063, "Bullish", IF(B2063&gt;C2063, "Bearish", "Neutral"))</f>
        <v>Bullish</v>
      </c>
      <c r="K2063" t="str">
        <f>IF(C2064&gt;C2063, "Buy", "")</f>
        <v/>
      </c>
      <c r="L2063" t="str">
        <f>IF(C2064&lt;C2063, "Sell", "")</f>
        <v>Sell</v>
      </c>
      <c r="V2063" s="4">
        <f t="shared" si="32"/>
        <v>-1.8741565196607954E-2</v>
      </c>
    </row>
    <row r="2064" spans="1:22" x14ac:dyDescent="0.25">
      <c r="A2064" s="1">
        <v>42356</v>
      </c>
      <c r="B2064">
        <v>551.70001219999995</v>
      </c>
      <c r="C2064">
        <v>541.57501219999995</v>
      </c>
      <c r="D2064">
        <v>7219820</v>
      </c>
      <c r="E2064" t="s">
        <v>12</v>
      </c>
      <c r="F2064" t="s">
        <v>23</v>
      </c>
      <c r="G2064" t="str">
        <f>IF(OR(F2064="Jan",F2064="Feb",F2064="Mar"),"Q1",
IF(OR(F2064="Apr",F2064="May",F2064="Jun"),"Q2",
IF(OR(F2064="Jul",F2064="Aug",F2064="Sep"),"Q3",
IF(OR(F2064="Oct",F2064="Nov",F2064="Dec"),"Q4",""))))</f>
        <v>Q4</v>
      </c>
      <c r="H2064" t="str">
        <f>"Q"&amp;INT((MONTH(A2064)-1)/3)+1</f>
        <v>Q4</v>
      </c>
      <c r="I2064">
        <v>2015</v>
      </c>
      <c r="J2064" t="str">
        <f>IF(C2064&gt;B2064, "Bullish", IF(B2064&gt;C2064, "Bearish", "Neutral"))</f>
        <v>Bearish</v>
      </c>
      <c r="K2064" t="str">
        <f>IF(C2065&gt;C2064, "Buy", "")</f>
        <v>Buy</v>
      </c>
      <c r="L2064" t="str">
        <f>IF(C2065&lt;C2064, "Sell", "")</f>
        <v/>
      </c>
      <c r="V2064" s="4">
        <f t="shared" si="32"/>
        <v>2.1633051872321087E-2</v>
      </c>
    </row>
    <row r="2065" spans="1:22" x14ac:dyDescent="0.25">
      <c r="A2065" s="1">
        <v>42355</v>
      </c>
      <c r="B2065">
        <v>550</v>
      </c>
      <c r="C2065">
        <v>553.54998780000005</v>
      </c>
      <c r="D2065">
        <v>4958782</v>
      </c>
      <c r="E2065" t="s">
        <v>11</v>
      </c>
      <c r="F2065" t="s">
        <v>23</v>
      </c>
      <c r="G2065" t="str">
        <f>IF(OR(F2065="Jan",F2065="Feb",F2065="Mar"),"Q1",
IF(OR(F2065="Apr",F2065="May",F2065="Jun"),"Q2",
IF(OR(F2065="Jul",F2065="Aug",F2065="Sep"),"Q3",
IF(OR(F2065="Oct",F2065="Nov",F2065="Dec"),"Q4",""))))</f>
        <v>Q4</v>
      </c>
      <c r="H2065" t="str">
        <f>"Q"&amp;INT((MONTH(A2065)-1)/3)+1</f>
        <v>Q4</v>
      </c>
      <c r="I2065">
        <v>2015</v>
      </c>
      <c r="J2065" t="str">
        <f>IF(C2065&gt;B2065, "Bullish", IF(B2065&gt;C2065, "Bearish", "Neutral"))</f>
        <v>Bullish</v>
      </c>
      <c r="K2065" t="str">
        <f>IF(C2066&gt;C2065, "Buy", "")</f>
        <v/>
      </c>
      <c r="L2065" t="str">
        <f>IF(C2066&lt;C2065, "Sell", "")</f>
        <v>Sell</v>
      </c>
      <c r="V2065" s="4">
        <f t="shared" si="32"/>
        <v>-1.0266003787462235E-2</v>
      </c>
    </row>
    <row r="2066" spans="1:22" x14ac:dyDescent="0.25">
      <c r="A2066" s="1">
        <v>42354</v>
      </c>
      <c r="B2066">
        <v>541.70001219999995</v>
      </c>
      <c r="C2066">
        <v>547.92498780000005</v>
      </c>
      <c r="D2066">
        <v>5495852</v>
      </c>
      <c r="E2066" t="s">
        <v>10</v>
      </c>
      <c r="F2066" t="s">
        <v>23</v>
      </c>
      <c r="G2066" t="str">
        <f>IF(OR(F2066="Jan",F2066="Feb",F2066="Mar"),"Q1",
IF(OR(F2066="Apr",F2066="May",F2066="Jun"),"Q2",
IF(OR(F2066="Jul",F2066="Aug",F2066="Sep"),"Q3",
IF(OR(F2066="Oct",F2066="Nov",F2066="Dec"),"Q4",""))))</f>
        <v>Q4</v>
      </c>
      <c r="H2066" t="str">
        <f>"Q"&amp;INT((MONTH(A2066)-1)/3)+1</f>
        <v>Q4</v>
      </c>
      <c r="I2066">
        <v>2015</v>
      </c>
      <c r="J2066" t="str">
        <f>IF(C2066&gt;B2066, "Bullish", IF(B2066&gt;C2066, "Bearish", "Neutral"))</f>
        <v>Bullish</v>
      </c>
      <c r="K2066" t="str">
        <f>IF(C2067&gt;C2066, "Buy", "")</f>
        <v/>
      </c>
      <c r="L2066" t="str">
        <f>IF(C2067&lt;C2066, "Sell", "")</f>
        <v>Sell</v>
      </c>
      <c r="V2066" s="4">
        <f t="shared" si="32"/>
        <v>-1.6982901926810338E-2</v>
      </c>
    </row>
    <row r="2067" spans="1:22" x14ac:dyDescent="0.25">
      <c r="A2067" s="1">
        <v>42353</v>
      </c>
      <c r="B2067">
        <v>536.625</v>
      </c>
      <c r="C2067">
        <v>538.77502440000001</v>
      </c>
      <c r="D2067">
        <v>5431808</v>
      </c>
      <c r="E2067" t="s">
        <v>9</v>
      </c>
      <c r="F2067" t="s">
        <v>23</v>
      </c>
      <c r="G2067" t="str">
        <f>IF(OR(F2067="Jan",F2067="Feb",F2067="Mar"),"Q1",
IF(OR(F2067="Apr",F2067="May",F2067="Jun"),"Q2",
IF(OR(F2067="Jul",F2067="Aug",F2067="Sep"),"Q3",
IF(OR(F2067="Oct",F2067="Nov",F2067="Dec"),"Q4",""))))</f>
        <v>Q4</v>
      </c>
      <c r="H2067" t="str">
        <f>"Q"&amp;INT((MONTH(A2067)-1)/3)+1</f>
        <v>Q4</v>
      </c>
      <c r="I2067">
        <v>2015</v>
      </c>
      <c r="J2067" t="str">
        <f>IF(C2067&gt;B2067, "Bullish", IF(B2067&gt;C2067, "Bearish", "Neutral"))</f>
        <v>Bullish</v>
      </c>
      <c r="K2067" t="str">
        <f>IF(C2068&gt;C2067, "Buy", "")</f>
        <v/>
      </c>
      <c r="L2067" t="str">
        <f>IF(C2068&lt;C2067, "Sell", "")</f>
        <v>Sell</v>
      </c>
      <c r="V2067" s="4">
        <f t="shared" si="32"/>
        <v>-7.5269273492286235E-3</v>
      </c>
    </row>
    <row r="2068" spans="1:22" x14ac:dyDescent="0.25">
      <c r="A2068" s="1">
        <v>42352</v>
      </c>
      <c r="B2068">
        <v>524.75</v>
      </c>
      <c r="C2068">
        <v>534.75</v>
      </c>
      <c r="D2068">
        <v>4816672</v>
      </c>
      <c r="E2068" t="s">
        <v>7</v>
      </c>
      <c r="F2068" t="s">
        <v>23</v>
      </c>
      <c r="G2068" t="str">
        <f>IF(OR(F2068="Jan",F2068="Feb",F2068="Mar"),"Q1",
IF(OR(F2068="Apr",F2068="May",F2068="Jun"),"Q2",
IF(OR(F2068="Jul",F2068="Aug",F2068="Sep"),"Q3",
IF(OR(F2068="Oct",F2068="Nov",F2068="Dec"),"Q4",""))))</f>
        <v>Q4</v>
      </c>
      <c r="H2068" t="str">
        <f>"Q"&amp;INT((MONTH(A2068)-1)/3)+1</f>
        <v>Q4</v>
      </c>
      <c r="I2068">
        <v>2015</v>
      </c>
      <c r="J2068" t="str">
        <f>IF(C2068&gt;B2068, "Bullish", IF(B2068&gt;C2068, "Bearish", "Neutral"))</f>
        <v>Bullish</v>
      </c>
      <c r="K2068" t="str">
        <f>IF(C2069&gt;C2068, "Buy", "")</f>
        <v/>
      </c>
      <c r="L2068" t="str">
        <f>IF(C2069&lt;C2068, "Sell", "")</f>
        <v>Sell</v>
      </c>
      <c r="V2068" s="4">
        <f t="shared" si="32"/>
        <v>-1.5862414918231513E-2</v>
      </c>
    </row>
    <row r="2069" spans="1:22" x14ac:dyDescent="0.25">
      <c r="A2069" s="1">
        <v>42349</v>
      </c>
      <c r="B2069">
        <v>527</v>
      </c>
      <c r="C2069">
        <v>526.40002440000001</v>
      </c>
      <c r="D2069">
        <v>5390198</v>
      </c>
      <c r="E2069" t="s">
        <v>12</v>
      </c>
      <c r="F2069" t="s">
        <v>23</v>
      </c>
      <c r="G2069" t="str">
        <f>IF(OR(F2069="Jan",F2069="Feb",F2069="Mar"),"Q1",
IF(OR(F2069="Apr",F2069="May",F2069="Jun"),"Q2",
IF(OR(F2069="Jul",F2069="Aug",F2069="Sep"),"Q3",
IF(OR(F2069="Oct",F2069="Nov",F2069="Dec"),"Q4",""))))</f>
        <v>Q4</v>
      </c>
      <c r="H2069" t="str">
        <f>"Q"&amp;INT((MONTH(A2069)-1)/3)+1</f>
        <v>Q4</v>
      </c>
      <c r="I2069">
        <v>2015</v>
      </c>
      <c r="J2069" t="str">
        <f>IF(C2069&gt;B2069, "Bullish", IF(B2069&gt;C2069, "Bearish", "Neutral"))</f>
        <v>Bearish</v>
      </c>
      <c r="K2069" t="str">
        <f>IF(C2070&gt;C2069, "Buy", "")</f>
        <v/>
      </c>
      <c r="L2069" t="str">
        <f>IF(C2070&lt;C2069, "Sell", "")</f>
        <v>Sell</v>
      </c>
      <c r="V2069" s="4">
        <f t="shared" si="32"/>
        <v>-5.2036791206088468E-3</v>
      </c>
    </row>
    <row r="2070" spans="1:22" x14ac:dyDescent="0.25">
      <c r="A2070" s="1">
        <v>42348</v>
      </c>
      <c r="B2070">
        <v>518.29998780000005</v>
      </c>
      <c r="C2070">
        <v>523.67498780000005</v>
      </c>
      <c r="D2070">
        <v>5587746</v>
      </c>
      <c r="E2070" t="s">
        <v>11</v>
      </c>
      <c r="F2070" t="s">
        <v>23</v>
      </c>
      <c r="G2070" t="str">
        <f>IF(OR(F2070="Jan",F2070="Feb",F2070="Mar"),"Q1",
IF(OR(F2070="Apr",F2070="May",F2070="Jun"),"Q2",
IF(OR(F2070="Jul",F2070="Aug",F2070="Sep"),"Q3",
IF(OR(F2070="Oct",F2070="Nov",F2070="Dec"),"Q4",""))))</f>
        <v>Q4</v>
      </c>
      <c r="H2070" t="str">
        <f>"Q"&amp;INT((MONTH(A2070)-1)/3)+1</f>
        <v>Q4</v>
      </c>
      <c r="I2070">
        <v>2015</v>
      </c>
      <c r="J2070" t="str">
        <f>IF(C2070&gt;B2070, "Bullish", IF(B2070&gt;C2070, "Bearish", "Neutral"))</f>
        <v>Bullish</v>
      </c>
      <c r="K2070" t="str">
        <f>IF(C2071&gt;C2070, "Buy", "")</f>
        <v/>
      </c>
      <c r="L2070" t="str">
        <f>IF(C2071&lt;C2070, "Sell", "")</f>
        <v>Sell</v>
      </c>
      <c r="V2070" s="4">
        <f t="shared" si="32"/>
        <v>-1.8624805785732973E-2</v>
      </c>
    </row>
    <row r="2071" spans="1:22" x14ac:dyDescent="0.25">
      <c r="A2071" s="1">
        <v>42347</v>
      </c>
      <c r="B2071">
        <v>521.5</v>
      </c>
      <c r="C2071">
        <v>514.09997559999999</v>
      </c>
      <c r="D2071">
        <v>6818254</v>
      </c>
      <c r="E2071" t="s">
        <v>10</v>
      </c>
      <c r="F2071" t="s">
        <v>23</v>
      </c>
      <c r="G2071" t="str">
        <f>IF(OR(F2071="Jan",F2071="Feb",F2071="Mar"),"Q1",
IF(OR(F2071="Apr",F2071="May",F2071="Jun"),"Q2",
IF(OR(F2071="Jul",F2071="Aug",F2071="Sep"),"Q3",
IF(OR(F2071="Oct",F2071="Nov",F2071="Dec"),"Q4",""))))</f>
        <v>Q4</v>
      </c>
      <c r="H2071" t="str">
        <f>"Q"&amp;INT((MONTH(A2071)-1)/3)+1</f>
        <v>Q4</v>
      </c>
      <c r="I2071">
        <v>2015</v>
      </c>
      <c r="J2071" t="str">
        <f>IF(C2071&gt;B2071, "Bullish", IF(B2071&gt;C2071, "Bearish", "Neutral"))</f>
        <v>Bearish</v>
      </c>
      <c r="K2071" t="str">
        <f>IF(C2072&gt;C2071, "Buy", "")</f>
        <v>Buy</v>
      </c>
      <c r="L2071" t="str">
        <f>IF(C2072&lt;C2071, "Sell", "")</f>
        <v/>
      </c>
      <c r="V2071" s="4">
        <f t="shared" si="32"/>
        <v>1.5511368078822795E-2</v>
      </c>
    </row>
    <row r="2072" spans="1:22" x14ac:dyDescent="0.25">
      <c r="A2072" s="1">
        <v>42346</v>
      </c>
      <c r="B2072">
        <v>522.52502440000001</v>
      </c>
      <c r="C2072">
        <v>522.20001219999995</v>
      </c>
      <c r="D2072">
        <v>5724372</v>
      </c>
      <c r="E2072" t="s">
        <v>9</v>
      </c>
      <c r="F2072" t="s">
        <v>23</v>
      </c>
      <c r="G2072" t="str">
        <f>IF(OR(F2072="Jan",F2072="Feb",F2072="Mar"),"Q1",
IF(OR(F2072="Apr",F2072="May",F2072="Jun"),"Q2",
IF(OR(F2072="Jul",F2072="Aug",F2072="Sep"),"Q3",
IF(OR(F2072="Oct",F2072="Nov",F2072="Dec"),"Q4",""))))</f>
        <v>Q4</v>
      </c>
      <c r="H2072" t="str">
        <f>"Q"&amp;INT((MONTH(A2072)-1)/3)+1</f>
        <v>Q4</v>
      </c>
      <c r="I2072">
        <v>2015</v>
      </c>
      <c r="J2072" t="str">
        <f>IF(C2072&gt;B2072, "Bullish", IF(B2072&gt;C2072, "Bearish", "Neutral"))</f>
        <v>Bearish</v>
      </c>
      <c r="K2072" t="str">
        <f>IF(C2073&gt;C2072, "Buy", "")</f>
        <v>Buy</v>
      </c>
      <c r="L2072" t="str">
        <f>IF(C2073&lt;C2072, "Sell", "")</f>
        <v/>
      </c>
      <c r="V2072" s="4">
        <f t="shared" si="32"/>
        <v>1.7681965113501622E-3</v>
      </c>
    </row>
    <row r="2073" spans="1:22" x14ac:dyDescent="0.25">
      <c r="A2073" s="1">
        <v>42345</v>
      </c>
      <c r="B2073">
        <v>527.65002440000001</v>
      </c>
      <c r="C2073">
        <v>523.125</v>
      </c>
      <c r="D2073">
        <v>4513870</v>
      </c>
      <c r="E2073" t="s">
        <v>7</v>
      </c>
      <c r="F2073" t="s">
        <v>23</v>
      </c>
      <c r="G2073" t="str">
        <f>IF(OR(F2073="Jan",F2073="Feb",F2073="Mar"),"Q1",
IF(OR(F2073="Apr",F2073="May",F2073="Jun"),"Q2",
IF(OR(F2073="Jul",F2073="Aug",F2073="Sep"),"Q3",
IF(OR(F2073="Oct",F2073="Nov",F2073="Dec"),"Q4",""))))</f>
        <v>Q4</v>
      </c>
      <c r="H2073" t="str">
        <f>"Q"&amp;INT((MONTH(A2073)-1)/3)+1</f>
        <v>Q4</v>
      </c>
      <c r="I2073">
        <v>2015</v>
      </c>
      <c r="J2073" t="str">
        <f>IF(C2073&gt;B2073, "Bullish", IF(B2073&gt;C2073, "Bearish", "Neutral"))</f>
        <v>Bearish</v>
      </c>
      <c r="K2073" t="str">
        <f>IF(C2074&gt;C2073, "Buy", "")</f>
        <v>Buy</v>
      </c>
      <c r="L2073" t="str">
        <f>IF(C2074&lt;C2073, "Sell", "")</f>
        <v/>
      </c>
      <c r="V2073" s="4">
        <f t="shared" si="32"/>
        <v>2.6691279440890039E-3</v>
      </c>
    </row>
    <row r="2074" spans="1:22" x14ac:dyDescent="0.25">
      <c r="A2074" s="1">
        <v>42342</v>
      </c>
      <c r="B2074">
        <v>524.5</v>
      </c>
      <c r="C2074">
        <v>524.52502440000001</v>
      </c>
      <c r="D2074">
        <v>8375530</v>
      </c>
      <c r="E2074" t="s">
        <v>12</v>
      </c>
      <c r="F2074" t="s">
        <v>23</v>
      </c>
      <c r="G2074" t="str">
        <f>IF(OR(F2074="Jan",F2074="Feb",F2074="Mar"),"Q1",
IF(OR(F2074="Apr",F2074="May",F2074="Jun"),"Q2",
IF(OR(F2074="Jul",F2074="Aug",F2074="Sep"),"Q3",
IF(OR(F2074="Oct",F2074="Nov",F2074="Dec"),"Q4",""))))</f>
        <v>Q4</v>
      </c>
      <c r="H2074" t="str">
        <f>"Q"&amp;INT((MONTH(A2074)-1)/3)+1</f>
        <v>Q4</v>
      </c>
      <c r="I2074">
        <v>2015</v>
      </c>
      <c r="J2074" t="str">
        <f>IF(C2074&gt;B2074, "Bullish", IF(B2074&gt;C2074, "Bearish", "Neutral"))</f>
        <v>Bullish</v>
      </c>
      <c r="K2074" t="str">
        <f>IF(C2075&gt;C2074, "Buy", "")</f>
        <v>Buy</v>
      </c>
      <c r="L2074" t="str">
        <f>IF(C2075&lt;C2074, "Sell", "")</f>
        <v/>
      </c>
      <c r="V2074" s="4">
        <f t="shared" si="32"/>
        <v>8.2249597731032728E-3</v>
      </c>
    </row>
    <row r="2075" spans="1:22" x14ac:dyDescent="0.25">
      <c r="A2075" s="1">
        <v>42341</v>
      </c>
      <c r="B2075">
        <v>530.5</v>
      </c>
      <c r="C2075">
        <v>528.875</v>
      </c>
      <c r="D2075">
        <v>5504726</v>
      </c>
      <c r="E2075" t="s">
        <v>11</v>
      </c>
      <c r="F2075" t="s">
        <v>23</v>
      </c>
      <c r="G2075" t="str">
        <f>IF(OR(F2075="Jan",F2075="Feb",F2075="Mar"),"Q1",
IF(OR(F2075="Apr",F2075="May",F2075="Jun"),"Q2",
IF(OR(F2075="Jul",F2075="Aug",F2075="Sep"),"Q3",
IF(OR(F2075="Oct",F2075="Nov",F2075="Dec"),"Q4",""))))</f>
        <v>Q4</v>
      </c>
      <c r="H2075" t="str">
        <f>"Q"&amp;INT((MONTH(A2075)-1)/3)+1</f>
        <v>Q4</v>
      </c>
      <c r="I2075">
        <v>2015</v>
      </c>
      <c r="J2075" t="str">
        <f>IF(C2075&gt;B2075, "Bullish", IF(B2075&gt;C2075, "Bearish", "Neutral"))</f>
        <v>Bearish</v>
      </c>
      <c r="K2075" t="str">
        <f>IF(C2076&gt;C2075, "Buy", "")</f>
        <v>Buy</v>
      </c>
      <c r="L2075" t="str">
        <f>IF(C2076&lt;C2075, "Sell", "")</f>
        <v/>
      </c>
      <c r="V2075" s="4">
        <f t="shared" si="32"/>
        <v>2.7811363587436988E-3</v>
      </c>
    </row>
    <row r="2076" spans="1:22" x14ac:dyDescent="0.25">
      <c r="A2076" s="1">
        <v>42340</v>
      </c>
      <c r="B2076">
        <v>539.97497559999999</v>
      </c>
      <c r="C2076">
        <v>530.34997559999999</v>
      </c>
      <c r="D2076">
        <v>6397616</v>
      </c>
      <c r="E2076" t="s">
        <v>10</v>
      </c>
      <c r="F2076" t="s">
        <v>23</v>
      </c>
      <c r="G2076" t="str">
        <f>IF(OR(F2076="Jan",F2076="Feb",F2076="Mar"),"Q1",
IF(OR(F2076="Apr",F2076="May",F2076="Jun"),"Q2",
IF(OR(F2076="Jul",F2076="Aug",F2076="Sep"),"Q3",
IF(OR(F2076="Oct",F2076="Nov",F2076="Dec"),"Q4",""))))</f>
        <v>Q4</v>
      </c>
      <c r="H2076" t="str">
        <f>"Q"&amp;INT((MONTH(A2076)-1)/3)+1</f>
        <v>Q4</v>
      </c>
      <c r="I2076">
        <v>2015</v>
      </c>
      <c r="J2076" t="str">
        <f>IF(C2076&gt;B2076, "Bullish", IF(B2076&gt;C2076, "Bearish", "Neutral"))</f>
        <v>Bearish</v>
      </c>
      <c r="K2076" t="str">
        <f>IF(C2077&gt;C2076, "Buy", "")</f>
        <v>Buy</v>
      </c>
      <c r="L2076" t="str">
        <f>IF(C2077&lt;C2076, "Sell", "")</f>
        <v/>
      </c>
      <c r="V2076" s="4">
        <f t="shared" si="32"/>
        <v>1.6960193512511598E-2</v>
      </c>
    </row>
    <row r="2077" spans="1:22" x14ac:dyDescent="0.25">
      <c r="A2077" s="1">
        <v>42339</v>
      </c>
      <c r="B2077">
        <v>544</v>
      </c>
      <c r="C2077">
        <v>539.5</v>
      </c>
      <c r="D2077">
        <v>5898550</v>
      </c>
      <c r="E2077" t="s">
        <v>9</v>
      </c>
      <c r="F2077" t="s">
        <v>23</v>
      </c>
      <c r="G2077" t="str">
        <f>IF(OR(F2077="Jan",F2077="Feb",F2077="Mar"),"Q1",
IF(OR(F2077="Apr",F2077="May",F2077="Jun"),"Q2",
IF(OR(F2077="Jul",F2077="Aug",F2077="Sep"),"Q3",
IF(OR(F2077="Oct",F2077="Nov",F2077="Dec"),"Q4",""))))</f>
        <v>Q4</v>
      </c>
      <c r="H2077" t="str">
        <f>"Q"&amp;INT((MONTH(A2077)-1)/3)+1</f>
        <v>Q4</v>
      </c>
      <c r="I2077">
        <v>2015</v>
      </c>
      <c r="J2077" t="str">
        <f>IF(C2077&gt;B2077, "Bullish", IF(B2077&gt;C2077, "Bearish", "Neutral"))</f>
        <v>Bearish</v>
      </c>
      <c r="K2077" t="str">
        <f>IF(C2078&gt;C2077, "Buy", "")</f>
        <v>Buy</v>
      </c>
      <c r="L2077" t="str">
        <f>IF(C2078&lt;C2077, "Sell", "")</f>
        <v/>
      </c>
      <c r="V2077" s="4">
        <f t="shared" si="32"/>
        <v>8.1809212247315154E-3</v>
      </c>
    </row>
    <row r="2078" spans="1:22" x14ac:dyDescent="0.25">
      <c r="A2078" s="1">
        <v>42338</v>
      </c>
      <c r="B2078">
        <v>535</v>
      </c>
      <c r="C2078">
        <v>543.95001219999995</v>
      </c>
      <c r="D2078">
        <v>18105534</v>
      </c>
      <c r="E2078" t="s">
        <v>7</v>
      </c>
      <c r="F2078" t="s">
        <v>22</v>
      </c>
      <c r="G2078" t="str">
        <f>IF(OR(F2078="Jan",F2078="Feb",F2078="Mar"),"Q1",
IF(OR(F2078="Apr",F2078="May",F2078="Jun"),"Q2",
IF(OR(F2078="Jul",F2078="Aug",F2078="Sep"),"Q3",
IF(OR(F2078="Oct",F2078="Nov",F2078="Dec"),"Q4",""))))</f>
        <v>Q4</v>
      </c>
      <c r="H2078" t="str">
        <f>"Q"&amp;INT((MONTH(A2078)-1)/3)+1</f>
        <v>Q4</v>
      </c>
      <c r="I2078">
        <v>2015</v>
      </c>
      <c r="J2078" t="str">
        <f>IF(C2078&gt;B2078, "Bullish", IF(B2078&gt;C2078, "Bearish", "Neutral"))</f>
        <v>Bullish</v>
      </c>
      <c r="K2078" t="str">
        <f>IF(C2079&gt;C2078, "Buy", "")</f>
        <v/>
      </c>
      <c r="L2078" t="str">
        <f>IF(C2079&lt;C2078, "Sell", "")</f>
        <v>Sell</v>
      </c>
      <c r="V2078" s="4">
        <f t="shared" si="32"/>
        <v>-2.0209170809868761E-2</v>
      </c>
    </row>
    <row r="2079" spans="1:22" x14ac:dyDescent="0.25">
      <c r="A2079" s="1">
        <v>42335</v>
      </c>
      <c r="B2079">
        <v>529</v>
      </c>
      <c r="C2079">
        <v>533.17498780000005</v>
      </c>
      <c r="D2079">
        <v>5142478</v>
      </c>
      <c r="E2079" t="s">
        <v>12</v>
      </c>
      <c r="F2079" t="s">
        <v>22</v>
      </c>
      <c r="G2079" t="str">
        <f>IF(OR(F2079="Jan",F2079="Feb",F2079="Mar"),"Q1",
IF(OR(F2079="Apr",F2079="May",F2079="Jun"),"Q2",
IF(OR(F2079="Jul",F2079="Aug",F2079="Sep"),"Q3",
IF(OR(F2079="Oct",F2079="Nov",F2079="Dec"),"Q4",""))))</f>
        <v>Q4</v>
      </c>
      <c r="H2079" t="str">
        <f>"Q"&amp;INT((MONTH(A2079)-1)/3)+1</f>
        <v>Q4</v>
      </c>
      <c r="I2079">
        <v>2015</v>
      </c>
      <c r="J2079" t="str">
        <f>IF(C2079&gt;B2079, "Bullish", IF(B2079&gt;C2079, "Bearish", "Neutral"))</f>
        <v>Bullish</v>
      </c>
      <c r="K2079" t="str">
        <f>IF(C2080&gt;C2079, "Buy", "")</f>
        <v/>
      </c>
      <c r="L2079" t="str">
        <f>IF(C2080&lt;C2079, "Sell", "")</f>
        <v>Sell</v>
      </c>
      <c r="V2079" s="4">
        <f t="shared" si="32"/>
        <v>-1.3255369514033827E-2</v>
      </c>
    </row>
    <row r="2080" spans="1:22" x14ac:dyDescent="0.25">
      <c r="A2080" s="1">
        <v>42334</v>
      </c>
      <c r="B2080">
        <v>520.47497559999999</v>
      </c>
      <c r="C2080">
        <v>526.20001219999995</v>
      </c>
      <c r="D2080">
        <v>9853968</v>
      </c>
      <c r="E2080" t="s">
        <v>11</v>
      </c>
      <c r="F2080" t="s">
        <v>22</v>
      </c>
      <c r="G2080" t="str">
        <f>IF(OR(F2080="Jan",F2080="Feb",F2080="Mar"),"Q1",
IF(OR(F2080="Apr",F2080="May",F2080="Jun"),"Q2",
IF(OR(F2080="Jul",F2080="Aug",F2080="Sep"),"Q3",
IF(OR(F2080="Oct",F2080="Nov",F2080="Dec"),"Q4",""))))</f>
        <v>Q4</v>
      </c>
      <c r="H2080" t="str">
        <f>"Q"&amp;INT((MONTH(A2080)-1)/3)+1</f>
        <v>Q4</v>
      </c>
      <c r="I2080">
        <v>2015</v>
      </c>
      <c r="J2080" t="str">
        <f>IF(C2080&gt;B2080, "Bullish", IF(B2080&gt;C2080, "Bearish", "Neutral"))</f>
        <v>Bullish</v>
      </c>
      <c r="K2080" t="str">
        <f>IF(C2081&gt;C2080, "Buy", "")</f>
        <v/>
      </c>
      <c r="L2080" t="str">
        <f>IF(C2081&lt;C2080, "Sell", "")</f>
        <v>Sell</v>
      </c>
      <c r="V2080" s="4">
        <f t="shared" si="32"/>
        <v>-1.0805359205060977E-2</v>
      </c>
    </row>
    <row r="2081" spans="1:22" x14ac:dyDescent="0.25">
      <c r="A2081" s="1">
        <v>42332</v>
      </c>
      <c r="B2081">
        <v>525</v>
      </c>
      <c r="C2081">
        <v>520.57501219999995</v>
      </c>
      <c r="D2081">
        <v>4325802</v>
      </c>
      <c r="E2081" t="s">
        <v>9</v>
      </c>
      <c r="F2081" t="s">
        <v>22</v>
      </c>
      <c r="G2081" t="str">
        <f>IF(OR(F2081="Jan",F2081="Feb",F2081="Mar"),"Q1",
IF(OR(F2081="Apr",F2081="May",F2081="Jun"),"Q2",
IF(OR(F2081="Jul",F2081="Aug",F2081="Sep"),"Q3",
IF(OR(F2081="Oct",F2081="Nov",F2081="Dec"),"Q4",""))))</f>
        <v>Q4</v>
      </c>
      <c r="H2081" t="str">
        <f>"Q"&amp;INT((MONTH(A2081)-1)/3)+1</f>
        <v>Q4</v>
      </c>
      <c r="I2081">
        <v>2015</v>
      </c>
      <c r="J2081" t="str">
        <f>IF(C2081&gt;B2081, "Bullish", IF(B2081&gt;C2081, "Bearish", "Neutral"))</f>
        <v>Bearish</v>
      </c>
      <c r="K2081" t="str">
        <f>IF(C2082&gt;C2081, "Buy", "")</f>
        <v>Buy</v>
      </c>
      <c r="L2081" t="str">
        <f>IF(C2082&lt;C2081, "Sell", "")</f>
        <v/>
      </c>
      <c r="V2081" s="4">
        <f t="shared" si="32"/>
        <v>1.1910342015018302E-2</v>
      </c>
    </row>
    <row r="2082" spans="1:22" x14ac:dyDescent="0.25">
      <c r="A2082" s="1">
        <v>42331</v>
      </c>
      <c r="B2082">
        <v>525</v>
      </c>
      <c r="C2082">
        <v>526.84997559999999</v>
      </c>
      <c r="D2082">
        <v>5616350</v>
      </c>
      <c r="E2082" t="s">
        <v>7</v>
      </c>
      <c r="F2082" t="s">
        <v>22</v>
      </c>
      <c r="G2082" t="str">
        <f>IF(OR(F2082="Jan",F2082="Feb",F2082="Mar"),"Q1",
IF(OR(F2082="Apr",F2082="May",F2082="Jun"),"Q2",
IF(OR(F2082="Jul",F2082="Aug",F2082="Sep"),"Q3",
IF(OR(F2082="Oct",F2082="Nov",F2082="Dec"),"Q4",""))))</f>
        <v>Q4</v>
      </c>
      <c r="H2082" t="str">
        <f>"Q"&amp;INT((MONTH(A2082)-1)/3)+1</f>
        <v>Q4</v>
      </c>
      <c r="I2082">
        <v>2015</v>
      </c>
      <c r="J2082" t="str">
        <f>IF(C2082&gt;B2082, "Bullish", IF(B2082&gt;C2082, "Bearish", "Neutral"))</f>
        <v>Bullish</v>
      </c>
      <c r="K2082" t="str">
        <f>IF(C2083&gt;C2082, "Buy", "")</f>
        <v/>
      </c>
      <c r="L2082" t="str">
        <f>IF(C2083&lt;C2082, "Sell", "")</f>
        <v>Sell</v>
      </c>
      <c r="V2082" s="4">
        <f t="shared" si="32"/>
        <v>-1.2352021758467891E-3</v>
      </c>
    </row>
    <row r="2083" spans="1:22" x14ac:dyDescent="0.25">
      <c r="A2083" s="1">
        <v>42328</v>
      </c>
      <c r="B2083">
        <v>524</v>
      </c>
      <c r="C2083">
        <v>526.20001219999995</v>
      </c>
      <c r="D2083">
        <v>6082978</v>
      </c>
      <c r="E2083" t="s">
        <v>12</v>
      </c>
      <c r="F2083" t="s">
        <v>22</v>
      </c>
      <c r="G2083" t="str">
        <f>IF(OR(F2083="Jan",F2083="Feb",F2083="Mar"),"Q1",
IF(OR(F2083="Apr",F2083="May",F2083="Jun"),"Q2",
IF(OR(F2083="Jul",F2083="Aug",F2083="Sep"),"Q3",
IF(OR(F2083="Oct",F2083="Nov",F2083="Dec"),"Q4",""))))</f>
        <v>Q4</v>
      </c>
      <c r="H2083" t="str">
        <f>"Q"&amp;INT((MONTH(A2083)-1)/3)+1</f>
        <v>Q4</v>
      </c>
      <c r="I2083">
        <v>2015</v>
      </c>
      <c r="J2083" t="str">
        <f>IF(C2083&gt;B2083, "Bullish", IF(B2083&gt;C2083, "Bearish", "Neutral"))</f>
        <v>Bullish</v>
      </c>
      <c r="K2083" t="str">
        <f>IF(C2084&gt;C2083, "Buy", "")</f>
        <v/>
      </c>
      <c r="L2083" t="str">
        <f>IF(C2084&lt;C2083, "Sell", "")</f>
        <v>Sell</v>
      </c>
      <c r="V2083" s="4">
        <f t="shared" si="32"/>
        <v>-4.3901273007841838E-3</v>
      </c>
    </row>
    <row r="2084" spans="1:22" x14ac:dyDescent="0.25">
      <c r="A2084" s="1">
        <v>42327</v>
      </c>
      <c r="B2084">
        <v>515.125</v>
      </c>
      <c r="C2084">
        <v>523.90002440000001</v>
      </c>
      <c r="D2084">
        <v>8539622</v>
      </c>
      <c r="E2084" t="s">
        <v>11</v>
      </c>
      <c r="F2084" t="s">
        <v>22</v>
      </c>
      <c r="G2084" t="str">
        <f>IF(OR(F2084="Jan",F2084="Feb",F2084="Mar"),"Q1",
IF(OR(F2084="Apr",F2084="May",F2084="Jun"),"Q2",
IF(OR(F2084="Jul",F2084="Aug",F2084="Sep"),"Q3",
IF(OR(F2084="Oct",F2084="Nov",F2084="Dec"),"Q4",""))))</f>
        <v>Q4</v>
      </c>
      <c r="H2084" t="str">
        <f>"Q"&amp;INT((MONTH(A2084)-1)/3)+1</f>
        <v>Q4</v>
      </c>
      <c r="I2084">
        <v>2015</v>
      </c>
      <c r="J2084" t="str">
        <f>IF(C2084&gt;B2084, "Bullish", IF(B2084&gt;C2084, "Bearish", "Neutral"))</f>
        <v>Bullish</v>
      </c>
      <c r="K2084" t="str">
        <f>IF(C2085&gt;C2084, "Buy", "")</f>
        <v/>
      </c>
      <c r="L2084" t="str">
        <f>IF(C2085&lt;C2084, "Sell", "")</f>
        <v>Sell</v>
      </c>
      <c r="V2084" s="4">
        <f t="shared" si="32"/>
        <v>-2.7254949803921583E-2</v>
      </c>
    </row>
    <row r="2085" spans="1:22" x14ac:dyDescent="0.25">
      <c r="A2085" s="1">
        <v>42326</v>
      </c>
      <c r="B2085">
        <v>520.5</v>
      </c>
      <c r="C2085">
        <v>510</v>
      </c>
      <c r="D2085">
        <v>10125252</v>
      </c>
      <c r="E2085" t="s">
        <v>10</v>
      </c>
      <c r="F2085" t="s">
        <v>22</v>
      </c>
      <c r="G2085" t="str">
        <f>IF(OR(F2085="Jan",F2085="Feb",F2085="Mar"),"Q1",
IF(OR(F2085="Apr",F2085="May",F2085="Jun"),"Q2",
IF(OR(F2085="Jul",F2085="Aug",F2085="Sep"),"Q3",
IF(OR(F2085="Oct",F2085="Nov",F2085="Dec"),"Q4",""))))</f>
        <v>Q4</v>
      </c>
      <c r="H2085" t="str">
        <f>"Q"&amp;INT((MONTH(A2085)-1)/3)+1</f>
        <v>Q4</v>
      </c>
      <c r="I2085">
        <v>2015</v>
      </c>
      <c r="J2085" t="str">
        <f>IF(C2085&gt;B2085, "Bullish", IF(B2085&gt;C2085, "Bearish", "Neutral"))</f>
        <v>Bearish</v>
      </c>
      <c r="K2085" t="str">
        <f>IF(C2086&gt;C2085, "Buy", "")</f>
        <v>Buy</v>
      </c>
      <c r="L2085" t="str">
        <f>IF(C2086&lt;C2085, "Sell", "")</f>
        <v/>
      </c>
      <c r="V2085" s="4">
        <f t="shared" si="32"/>
        <v>3.9095619406500234E-2</v>
      </c>
    </row>
    <row r="2086" spans="1:22" x14ac:dyDescent="0.25">
      <c r="A2086" s="1">
        <v>42325</v>
      </c>
      <c r="B2086">
        <v>540</v>
      </c>
      <c r="C2086">
        <v>530.75</v>
      </c>
      <c r="D2086">
        <v>7184106</v>
      </c>
      <c r="E2086" t="s">
        <v>9</v>
      </c>
      <c r="F2086" t="s">
        <v>22</v>
      </c>
      <c r="G2086" t="str">
        <f>IF(OR(F2086="Jan",F2086="Feb",F2086="Mar"),"Q1",
IF(OR(F2086="Apr",F2086="May",F2086="Jun"),"Q2",
IF(OR(F2086="Jul",F2086="Aug",F2086="Sep"),"Q3",
IF(OR(F2086="Oct",F2086="Nov",F2086="Dec"),"Q4",""))))</f>
        <v>Q4</v>
      </c>
      <c r="H2086" t="str">
        <f>"Q"&amp;INT((MONTH(A2086)-1)/3)+1</f>
        <v>Q4</v>
      </c>
      <c r="I2086">
        <v>2015</v>
      </c>
      <c r="J2086" t="str">
        <f>IF(C2086&gt;B2086, "Bullish", IF(B2086&gt;C2086, "Bearish", "Neutral"))</f>
        <v>Bearish</v>
      </c>
      <c r="K2086" t="str">
        <f>IF(C2087&gt;C2086, "Buy", "")</f>
        <v>Buy</v>
      </c>
      <c r="L2086" t="str">
        <f>IF(C2087&lt;C2086, "Sell", "")</f>
        <v/>
      </c>
      <c r="V2086" s="4">
        <f t="shared" si="32"/>
        <v>1.7311564566565765E-2</v>
      </c>
    </row>
    <row r="2087" spans="1:22" x14ac:dyDescent="0.25">
      <c r="A2087" s="1">
        <v>42324</v>
      </c>
      <c r="B2087">
        <v>541.82501219999995</v>
      </c>
      <c r="C2087">
        <v>540.09997559999999</v>
      </c>
      <c r="D2087">
        <v>6808334</v>
      </c>
      <c r="E2087" t="s">
        <v>7</v>
      </c>
      <c r="F2087" t="s">
        <v>22</v>
      </c>
      <c r="G2087" t="str">
        <f>IF(OR(F2087="Jan",F2087="Feb",F2087="Mar"),"Q1",
IF(OR(F2087="Apr",F2087="May",F2087="Jun"),"Q2",
IF(OR(F2087="Jul",F2087="Aug",F2087="Sep"),"Q3",
IF(OR(F2087="Oct",F2087="Nov",F2087="Dec"),"Q4",""))))</f>
        <v>Q4</v>
      </c>
      <c r="H2087" t="str">
        <f>"Q"&amp;INT((MONTH(A2087)-1)/3)+1</f>
        <v>Q4</v>
      </c>
      <c r="I2087">
        <v>2015</v>
      </c>
      <c r="J2087" t="str">
        <f>IF(C2087&gt;B2087, "Bullish", IF(B2087&gt;C2087, "Bearish", "Neutral"))</f>
        <v>Bearish</v>
      </c>
      <c r="K2087" t="str">
        <f>IF(C2088&gt;C2087, "Buy", "")</f>
        <v>Buy</v>
      </c>
      <c r="L2087" t="str">
        <f>IF(C2088&lt;C2087, "Sell", "")</f>
        <v/>
      </c>
      <c r="V2087" s="4">
        <f t="shared" si="32"/>
        <v>1.8713750623881718E-2</v>
      </c>
    </row>
    <row r="2088" spans="1:22" x14ac:dyDescent="0.25">
      <c r="A2088" s="1">
        <v>42321</v>
      </c>
      <c r="B2088">
        <v>549.97497559999999</v>
      </c>
      <c r="C2088">
        <v>550.40002440000001</v>
      </c>
      <c r="D2088">
        <v>3520868</v>
      </c>
      <c r="E2088" t="s">
        <v>12</v>
      </c>
      <c r="F2088" t="s">
        <v>22</v>
      </c>
      <c r="G2088" t="str">
        <f>IF(OR(F2088="Jan",F2088="Feb",F2088="Mar"),"Q1",
IF(OR(F2088="Apr",F2088="May",F2088="Jun"),"Q2",
IF(OR(F2088="Jul",F2088="Aug",F2088="Sep"),"Q3",
IF(OR(F2088="Oct",F2088="Nov",F2088="Dec"),"Q4",""))))</f>
        <v>Q4</v>
      </c>
      <c r="H2088" t="str">
        <f>"Q"&amp;INT((MONTH(A2088)-1)/3)+1</f>
        <v>Q4</v>
      </c>
      <c r="I2088">
        <v>2015</v>
      </c>
      <c r="J2088" t="str">
        <f>IF(C2088&gt;B2088, "Bullish", IF(B2088&gt;C2088, "Bearish", "Neutral"))</f>
        <v>Bullish</v>
      </c>
      <c r="K2088" t="str">
        <f>IF(C2089&gt;C2088, "Buy", "")</f>
        <v>Buy</v>
      </c>
      <c r="L2088" t="str">
        <f>IF(C2089&lt;C2088, "Sell", "")</f>
        <v/>
      </c>
      <c r="V2088" s="4">
        <f t="shared" si="32"/>
        <v>2.7629903224324478E-3</v>
      </c>
    </row>
    <row r="2089" spans="1:22" x14ac:dyDescent="0.25">
      <c r="A2089" s="1">
        <v>42318</v>
      </c>
      <c r="B2089">
        <v>563.75</v>
      </c>
      <c r="C2089">
        <v>551.92498780000005</v>
      </c>
      <c r="D2089">
        <v>4680052</v>
      </c>
      <c r="E2089" t="s">
        <v>9</v>
      </c>
      <c r="F2089" t="s">
        <v>22</v>
      </c>
      <c r="G2089" t="str">
        <f>IF(OR(F2089="Jan",F2089="Feb",F2089="Mar"),"Q1",
IF(OR(F2089="Apr",F2089="May",F2089="Jun"),"Q2",
IF(OR(F2089="Jul",F2089="Aug",F2089="Sep"),"Q3",
IF(OR(F2089="Oct",F2089="Nov",F2089="Dec"),"Q4",""))))</f>
        <v>Q4</v>
      </c>
      <c r="H2089" t="str">
        <f>"Q"&amp;INT((MONTH(A2089)-1)/3)+1</f>
        <v>Q4</v>
      </c>
      <c r="I2089">
        <v>2015</v>
      </c>
      <c r="J2089" t="str">
        <f>IF(C2089&gt;B2089, "Bullish", IF(B2089&gt;C2089, "Bearish", "Neutral"))</f>
        <v>Bearish</v>
      </c>
      <c r="K2089" t="str">
        <f>IF(C2090&gt;C2089, "Buy", "")</f>
        <v>Buy</v>
      </c>
      <c r="L2089" t="str">
        <f>IF(C2090&lt;C2089, "Sell", "")</f>
        <v/>
      </c>
      <c r="V2089" s="4">
        <f t="shared" si="32"/>
        <v>2.7102062983686174E-2</v>
      </c>
    </row>
    <row r="2090" spans="1:22" x14ac:dyDescent="0.25">
      <c r="A2090" s="1">
        <v>42317</v>
      </c>
      <c r="B2090">
        <v>560</v>
      </c>
      <c r="C2090">
        <v>567.29998780000005</v>
      </c>
      <c r="D2090">
        <v>6125676</v>
      </c>
      <c r="E2090" t="s">
        <v>7</v>
      </c>
      <c r="F2090" t="s">
        <v>22</v>
      </c>
      <c r="G2090" t="str">
        <f>IF(OR(F2090="Jan",F2090="Feb",F2090="Mar"),"Q1",
IF(OR(F2090="Apr",F2090="May",F2090="Jun"),"Q2",
IF(OR(F2090="Jul",F2090="Aug",F2090="Sep"),"Q3",
IF(OR(F2090="Oct",F2090="Nov",F2090="Dec"),"Q4",""))))</f>
        <v>Q4</v>
      </c>
      <c r="H2090" t="str">
        <f>"Q"&amp;INT((MONTH(A2090)-1)/3)+1</f>
        <v>Q4</v>
      </c>
      <c r="I2090">
        <v>2015</v>
      </c>
      <c r="J2090" t="str">
        <f>IF(C2090&gt;B2090, "Bullish", IF(B2090&gt;C2090, "Bearish", "Neutral"))</f>
        <v>Bullish</v>
      </c>
      <c r="K2090" t="str">
        <f>IF(C2091&gt;C2090, "Buy", "")</f>
        <v>Buy</v>
      </c>
      <c r="L2090" t="str">
        <f>IF(C2091&lt;C2090, "Sell", "")</f>
        <v/>
      </c>
      <c r="V2090" s="4">
        <f t="shared" si="32"/>
        <v>3.2505253811598591E-3</v>
      </c>
    </row>
    <row r="2091" spans="1:22" x14ac:dyDescent="0.25">
      <c r="A2091" s="1">
        <v>42314</v>
      </c>
      <c r="B2091">
        <v>561.5</v>
      </c>
      <c r="C2091">
        <v>569.15002440000001</v>
      </c>
      <c r="D2091">
        <v>3026172</v>
      </c>
      <c r="E2091" t="s">
        <v>12</v>
      </c>
      <c r="F2091" t="s">
        <v>22</v>
      </c>
      <c r="G2091" t="str">
        <f>IF(OR(F2091="Jan",F2091="Feb",F2091="Mar"),"Q1",
IF(OR(F2091="Apr",F2091="May",F2091="Jun"),"Q2",
IF(OR(F2091="Jul",F2091="Aug",F2091="Sep"),"Q3",
IF(OR(F2091="Oct",F2091="Nov",F2091="Dec"),"Q4",""))))</f>
        <v>Q4</v>
      </c>
      <c r="H2091" t="str">
        <f>"Q"&amp;INT((MONTH(A2091)-1)/3)+1</f>
        <v>Q4</v>
      </c>
      <c r="I2091">
        <v>2015</v>
      </c>
      <c r="J2091" t="str">
        <f>IF(C2091&gt;B2091, "Bullish", IF(B2091&gt;C2091, "Bearish", "Neutral"))</f>
        <v>Bullish</v>
      </c>
      <c r="K2091" t="str">
        <f>IF(C2092&gt;C2091, "Buy", "")</f>
        <v/>
      </c>
      <c r="L2091" t="str">
        <f>IF(C2092&lt;C2091, "Sell", "")</f>
        <v>Sell</v>
      </c>
      <c r="V2091" s="4">
        <f t="shared" si="32"/>
        <v>-1.371451070029928E-2</v>
      </c>
    </row>
    <row r="2092" spans="1:22" x14ac:dyDescent="0.25">
      <c r="A2092" s="1">
        <v>42313</v>
      </c>
      <c r="B2092">
        <v>571.47497559999999</v>
      </c>
      <c r="C2092">
        <v>561.45001219999995</v>
      </c>
      <c r="D2092">
        <v>2345306</v>
      </c>
      <c r="E2092" t="s">
        <v>11</v>
      </c>
      <c r="F2092" t="s">
        <v>22</v>
      </c>
      <c r="G2092" t="str">
        <f>IF(OR(F2092="Jan",F2092="Feb",F2092="Mar"),"Q1",
IF(OR(F2092="Apr",F2092="May",F2092="Jun"),"Q2",
IF(OR(F2092="Jul",F2092="Aug",F2092="Sep"),"Q3",
IF(OR(F2092="Oct",F2092="Nov",F2092="Dec"),"Q4",""))))</f>
        <v>Q4</v>
      </c>
      <c r="H2092" t="str">
        <f>"Q"&amp;INT((MONTH(A2092)-1)/3)+1</f>
        <v>Q4</v>
      </c>
      <c r="I2092">
        <v>2015</v>
      </c>
      <c r="J2092" t="str">
        <f>IF(C2092&gt;B2092, "Bullish", IF(B2092&gt;C2092, "Bearish", "Neutral"))</f>
        <v>Bearish</v>
      </c>
      <c r="K2092" t="str">
        <f>IF(C2093&gt;C2092, "Buy", "")</f>
        <v>Buy</v>
      </c>
      <c r="L2092" t="str">
        <f>IF(C2093&lt;C2092, "Sell", "")</f>
        <v/>
      </c>
      <c r="V2092" s="4">
        <f t="shared" si="32"/>
        <v>1.2227325653858751E-2</v>
      </c>
    </row>
    <row r="2093" spans="1:22" x14ac:dyDescent="0.25">
      <c r="A2093" s="1">
        <v>42312</v>
      </c>
      <c r="B2093">
        <v>575.04998780000005</v>
      </c>
      <c r="C2093">
        <v>568.40002440000001</v>
      </c>
      <c r="D2093">
        <v>3205572</v>
      </c>
      <c r="E2093" t="s">
        <v>10</v>
      </c>
      <c r="F2093" t="s">
        <v>22</v>
      </c>
      <c r="G2093" t="str">
        <f>IF(OR(F2093="Jan",F2093="Feb",F2093="Mar"),"Q1",
IF(OR(F2093="Apr",F2093="May",F2093="Jun"),"Q2",
IF(OR(F2093="Jul",F2093="Aug",F2093="Sep"),"Q3",
IF(OR(F2093="Oct",F2093="Nov",F2093="Dec"),"Q4",""))))</f>
        <v>Q4</v>
      </c>
      <c r="H2093" t="str">
        <f>"Q"&amp;INT((MONTH(A2093)-1)/3)+1</f>
        <v>Q4</v>
      </c>
      <c r="I2093">
        <v>2015</v>
      </c>
      <c r="J2093" t="str">
        <f>IF(C2093&gt;B2093, "Bullish", IF(B2093&gt;C2093, "Bearish", "Neutral"))</f>
        <v>Bearish</v>
      </c>
      <c r="K2093" t="str">
        <f>IF(C2094&gt;C2093, "Buy", "")</f>
        <v>Buy</v>
      </c>
      <c r="L2093" t="str">
        <f>IF(C2094&lt;C2093, "Sell", "")</f>
        <v/>
      </c>
      <c r="V2093" s="4">
        <f t="shared" si="32"/>
        <v>7.5948941073766801E-3</v>
      </c>
    </row>
    <row r="2094" spans="1:22" x14ac:dyDescent="0.25">
      <c r="A2094" s="1">
        <v>42311</v>
      </c>
      <c r="B2094">
        <v>566.70001219999995</v>
      </c>
      <c r="C2094">
        <v>572.75</v>
      </c>
      <c r="D2094">
        <v>3614682</v>
      </c>
      <c r="E2094" t="s">
        <v>9</v>
      </c>
      <c r="F2094" t="s">
        <v>22</v>
      </c>
      <c r="G2094" t="str">
        <f>IF(OR(F2094="Jan",F2094="Feb",F2094="Mar"),"Q1",
IF(OR(F2094="Apr",F2094="May",F2094="Jun"),"Q2",
IF(OR(F2094="Jul",F2094="Aug",F2094="Sep"),"Q3",
IF(OR(F2094="Oct",F2094="Nov",F2094="Dec"),"Q4",""))))</f>
        <v>Q4</v>
      </c>
      <c r="H2094" t="str">
        <f>"Q"&amp;INT((MONTH(A2094)-1)/3)+1</f>
        <v>Q4</v>
      </c>
      <c r="I2094">
        <v>2015</v>
      </c>
      <c r="J2094" t="str">
        <f>IF(C2094&gt;B2094, "Bullish", IF(B2094&gt;C2094, "Bearish", "Neutral"))</f>
        <v>Bullish</v>
      </c>
      <c r="K2094" t="str">
        <f>IF(C2095&gt;C2094, "Buy", "")</f>
        <v/>
      </c>
      <c r="L2094" t="str">
        <f>IF(C2095&lt;C2094, "Sell", "")</f>
        <v>Sell</v>
      </c>
      <c r="V2094" s="4">
        <f t="shared" si="32"/>
        <v>-1.2641486401082523E-2</v>
      </c>
    </row>
    <row r="2095" spans="1:22" x14ac:dyDescent="0.25">
      <c r="A2095" s="1">
        <v>42310</v>
      </c>
      <c r="B2095">
        <v>565</v>
      </c>
      <c r="C2095">
        <v>565.59997559999999</v>
      </c>
      <c r="D2095">
        <v>3544988</v>
      </c>
      <c r="E2095" t="s">
        <v>7</v>
      </c>
      <c r="F2095" t="s">
        <v>22</v>
      </c>
      <c r="G2095" t="str">
        <f>IF(OR(F2095="Jan",F2095="Feb",F2095="Mar"),"Q1",
IF(OR(F2095="Apr",F2095="May",F2095="Jun"),"Q2",
IF(OR(F2095="Jul",F2095="Aug",F2095="Sep"),"Q3",
IF(OR(F2095="Oct",F2095="Nov",F2095="Dec"),"Q4",""))))</f>
        <v>Q4</v>
      </c>
      <c r="H2095" t="str">
        <f>"Q"&amp;INT((MONTH(A2095)-1)/3)+1</f>
        <v>Q4</v>
      </c>
      <c r="I2095">
        <v>2015</v>
      </c>
      <c r="J2095" t="str">
        <f>IF(C2095&gt;B2095, "Bullish", IF(B2095&gt;C2095, "Bearish", "Neutral"))</f>
        <v>Bullish</v>
      </c>
      <c r="K2095" t="str">
        <f>IF(C2096&gt;C2095, "Buy", "")</f>
        <v>Buy</v>
      </c>
      <c r="L2095" t="str">
        <f>IF(C2096&lt;C2095, "Sell", "")</f>
        <v/>
      </c>
      <c r="V2095" s="4">
        <f t="shared" si="32"/>
        <v>3.7430095404102914E-3</v>
      </c>
    </row>
    <row r="2096" spans="1:22" x14ac:dyDescent="0.25">
      <c r="A2096" s="1">
        <v>42307</v>
      </c>
      <c r="B2096">
        <v>572.5</v>
      </c>
      <c r="C2096">
        <v>567.72497559999999</v>
      </c>
      <c r="D2096">
        <v>4044676</v>
      </c>
      <c r="E2096" t="s">
        <v>12</v>
      </c>
      <c r="F2096" t="s">
        <v>21</v>
      </c>
      <c r="G2096" t="str">
        <f>IF(OR(F2096="Jan",F2096="Feb",F2096="Mar"),"Q1",
IF(OR(F2096="Apr",F2096="May",F2096="Jun"),"Q2",
IF(OR(F2096="Jul",F2096="Aug",F2096="Sep"),"Q3",
IF(OR(F2096="Oct",F2096="Nov",F2096="Dec"),"Q4",""))))</f>
        <v>Q4</v>
      </c>
      <c r="H2096" t="str">
        <f>"Q"&amp;INT((MONTH(A2096)-1)/3)+1</f>
        <v>Q4</v>
      </c>
      <c r="I2096">
        <v>2015</v>
      </c>
      <c r="J2096" t="str">
        <f>IF(C2096&gt;B2096, "Bullish", IF(B2096&gt;C2096, "Bearish", "Neutral"))</f>
        <v>Bearish</v>
      </c>
      <c r="K2096" t="str">
        <f>IF(C2097&gt;C2096, "Buy", "")</f>
        <v>Buy</v>
      </c>
      <c r="L2096" t="str">
        <f>IF(C2097&lt;C2096, "Sell", "")</f>
        <v/>
      </c>
      <c r="V2096" s="4">
        <f t="shared" si="32"/>
        <v>8.3839982453699936E-3</v>
      </c>
    </row>
    <row r="2097" spans="1:22" x14ac:dyDescent="0.25">
      <c r="A2097" s="1">
        <v>42306</v>
      </c>
      <c r="B2097">
        <v>576.54998780000005</v>
      </c>
      <c r="C2097">
        <v>572.52502440000001</v>
      </c>
      <c r="D2097">
        <v>5887324</v>
      </c>
      <c r="E2097" t="s">
        <v>11</v>
      </c>
      <c r="F2097" t="s">
        <v>21</v>
      </c>
      <c r="G2097" t="str">
        <f>IF(OR(F2097="Jan",F2097="Feb",F2097="Mar"),"Q1",
IF(OR(F2097="Apr",F2097="May",F2097="Jun"),"Q2",
IF(OR(F2097="Jul",F2097="Aug",F2097="Sep"),"Q3",
IF(OR(F2097="Oct",F2097="Nov",F2097="Dec"),"Q4",""))))</f>
        <v>Q4</v>
      </c>
      <c r="H2097" t="str">
        <f>"Q"&amp;INT((MONTH(A2097)-1)/3)+1</f>
        <v>Q4</v>
      </c>
      <c r="I2097">
        <v>2015</v>
      </c>
      <c r="J2097" t="str">
        <f>IF(C2097&gt;B2097, "Bullish", IF(B2097&gt;C2097, "Bearish", "Neutral"))</f>
        <v>Bearish</v>
      </c>
      <c r="K2097" t="str">
        <f>IF(C2098&gt;C2097, "Buy", "")</f>
        <v>Buy</v>
      </c>
      <c r="L2097" t="str">
        <f>IF(C2098&lt;C2097, "Sell", "")</f>
        <v/>
      </c>
      <c r="V2097" s="4">
        <f t="shared" si="32"/>
        <v>7.0672066813039017E-3</v>
      </c>
    </row>
    <row r="2098" spans="1:22" x14ac:dyDescent="0.25">
      <c r="A2098" s="1">
        <v>42305</v>
      </c>
      <c r="B2098">
        <v>572.25</v>
      </c>
      <c r="C2098">
        <v>576.59997559999999</v>
      </c>
      <c r="D2098">
        <v>5255472</v>
      </c>
      <c r="E2098" t="s">
        <v>10</v>
      </c>
      <c r="F2098" t="s">
        <v>21</v>
      </c>
      <c r="G2098" t="str">
        <f>IF(OR(F2098="Jan",F2098="Feb",F2098="Mar"),"Q1",
IF(OR(F2098="Apr",F2098="May",F2098="Jun"),"Q2",
IF(OR(F2098="Jul",F2098="Aug",F2098="Sep"),"Q3",
IF(OR(F2098="Oct",F2098="Nov",F2098="Dec"),"Q4",""))))</f>
        <v>Q4</v>
      </c>
      <c r="H2098" t="str">
        <f>"Q"&amp;INT((MONTH(A2098)-1)/3)+1</f>
        <v>Q4</v>
      </c>
      <c r="I2098">
        <v>2015</v>
      </c>
      <c r="J2098" t="str">
        <f>IF(C2098&gt;B2098, "Bullish", IF(B2098&gt;C2098, "Bearish", "Neutral"))</f>
        <v>Bullish</v>
      </c>
      <c r="K2098" t="str">
        <f>IF(C2099&gt;C2098, "Buy", "")</f>
        <v/>
      </c>
      <c r="L2098" t="str">
        <f>IF(C2099&lt;C2098, "Sell", "")</f>
        <v>Sell</v>
      </c>
      <c r="V2098" s="4">
        <f t="shared" si="32"/>
        <v>-3.3060089780176396E-3</v>
      </c>
    </row>
    <row r="2099" spans="1:22" x14ac:dyDescent="0.25">
      <c r="A2099" s="1">
        <v>42304</v>
      </c>
      <c r="B2099">
        <v>575</v>
      </c>
      <c r="C2099">
        <v>574.70001219999995</v>
      </c>
      <c r="D2099">
        <v>5263748</v>
      </c>
      <c r="E2099" t="s">
        <v>9</v>
      </c>
      <c r="F2099" t="s">
        <v>21</v>
      </c>
      <c r="G2099" t="str">
        <f>IF(OR(F2099="Jan",F2099="Feb",F2099="Mar"),"Q1",
IF(OR(F2099="Apr",F2099="May",F2099="Jun"),"Q2",
IF(OR(F2099="Jul",F2099="Aug",F2099="Sep"),"Q3",
IF(OR(F2099="Oct",F2099="Nov",F2099="Dec"),"Q4",""))))</f>
        <v>Q4</v>
      </c>
      <c r="H2099" t="str">
        <f>"Q"&amp;INT((MONTH(A2099)-1)/3)+1</f>
        <v>Q4</v>
      </c>
      <c r="I2099">
        <v>2015</v>
      </c>
      <c r="J2099" t="str">
        <f>IF(C2099&gt;B2099, "Bullish", IF(B2099&gt;C2099, "Bearish", "Neutral"))</f>
        <v>Bearish</v>
      </c>
      <c r="K2099" t="str">
        <f>IF(C2100&gt;C2099, "Buy", "")</f>
        <v>Buy</v>
      </c>
      <c r="L2099" t="str">
        <f>IF(C2100&lt;C2099, "Sell", "")</f>
        <v/>
      </c>
      <c r="V2099" s="4">
        <f t="shared" si="32"/>
        <v>2.3868419405121354E-3</v>
      </c>
    </row>
    <row r="2100" spans="1:22" x14ac:dyDescent="0.25">
      <c r="A2100" s="1">
        <v>42303</v>
      </c>
      <c r="B2100">
        <v>577</v>
      </c>
      <c r="C2100">
        <v>576.07501219999995</v>
      </c>
      <c r="D2100">
        <v>3195942</v>
      </c>
      <c r="E2100" t="s">
        <v>7</v>
      </c>
      <c r="F2100" t="s">
        <v>21</v>
      </c>
      <c r="G2100" t="str">
        <f>IF(OR(F2100="Jan",F2100="Feb",F2100="Mar"),"Q1",
IF(OR(F2100="Apr",F2100="May",F2100="Jun"),"Q2",
IF(OR(F2100="Jul",F2100="Aug",F2100="Sep"),"Q3",
IF(OR(F2100="Oct",F2100="Nov",F2100="Dec"),"Q4",""))))</f>
        <v>Q4</v>
      </c>
      <c r="H2100" t="str">
        <f>"Q"&amp;INT((MONTH(A2100)-1)/3)+1</f>
        <v>Q4</v>
      </c>
      <c r="I2100">
        <v>2015</v>
      </c>
      <c r="J2100" t="str">
        <f>IF(C2100&gt;B2100, "Bullish", IF(B2100&gt;C2100, "Bearish", "Neutral"))</f>
        <v>Bearish</v>
      </c>
      <c r="K2100" t="str">
        <f>IF(C2101&gt;C2100, "Buy", "")</f>
        <v/>
      </c>
      <c r="L2100" t="str">
        <f>IF(C2101&lt;C2100, "Sell", "")</f>
        <v>Sell</v>
      </c>
      <c r="V2100" s="4">
        <f t="shared" si="32"/>
        <v>-1.9566918447314714E-3</v>
      </c>
    </row>
    <row r="2101" spans="1:22" x14ac:dyDescent="0.25">
      <c r="A2101" s="1">
        <v>42300</v>
      </c>
      <c r="B2101">
        <v>570.90002440000001</v>
      </c>
      <c r="C2101">
        <v>574.95001219999995</v>
      </c>
      <c r="D2101">
        <v>6033362</v>
      </c>
      <c r="E2101" t="s">
        <v>12</v>
      </c>
      <c r="F2101" t="s">
        <v>21</v>
      </c>
      <c r="G2101" t="str">
        <f>IF(OR(F2101="Jan",F2101="Feb",F2101="Mar"),"Q1",
IF(OR(F2101="Apr",F2101="May",F2101="Jun"),"Q2",
IF(OR(F2101="Jul",F2101="Aug",F2101="Sep"),"Q3",
IF(OR(F2101="Oct",F2101="Nov",F2101="Dec"),"Q4",""))))</f>
        <v>Q4</v>
      </c>
      <c r="H2101" t="str">
        <f>"Q"&amp;INT((MONTH(A2101)-1)/3)+1</f>
        <v>Q4</v>
      </c>
      <c r="I2101">
        <v>2015</v>
      </c>
      <c r="J2101" t="str">
        <f>IF(C2101&gt;B2101, "Bullish", IF(B2101&gt;C2101, "Bearish", "Neutral"))</f>
        <v>Bullish</v>
      </c>
      <c r="K2101" t="str">
        <f>IF(C2102&gt;C2101, "Buy", "")</f>
        <v/>
      </c>
      <c r="L2101" t="str">
        <f>IF(C2102&lt;C2101, "Sell", "")</f>
        <v>Sell</v>
      </c>
      <c r="V2101" s="4">
        <f t="shared" si="32"/>
        <v>-1.0101897183339521E-2</v>
      </c>
    </row>
    <row r="2102" spans="1:22" x14ac:dyDescent="0.25">
      <c r="A2102" s="1">
        <v>42298</v>
      </c>
      <c r="B2102">
        <v>562.5</v>
      </c>
      <c r="C2102">
        <v>569.20001219999995</v>
      </c>
      <c r="D2102">
        <v>7278098</v>
      </c>
      <c r="E2102" t="s">
        <v>10</v>
      </c>
      <c r="F2102" t="s">
        <v>21</v>
      </c>
      <c r="G2102" t="str">
        <f>IF(OR(F2102="Jan",F2102="Feb",F2102="Mar"),"Q1",
IF(OR(F2102="Apr",F2102="May",F2102="Jun"),"Q2",
IF(OR(F2102="Jul",F2102="Aug",F2102="Sep"),"Q3",
IF(OR(F2102="Oct",F2102="Nov",F2102="Dec"),"Q4",""))))</f>
        <v>Q4</v>
      </c>
      <c r="H2102" t="str">
        <f>"Q"&amp;INT((MONTH(A2102)-1)/3)+1</f>
        <v>Q4</v>
      </c>
      <c r="I2102">
        <v>2015</v>
      </c>
      <c r="J2102" t="str">
        <f>IF(C2102&gt;B2102, "Bullish", IF(B2102&gt;C2102, "Bearish", "Neutral"))</f>
        <v>Bullish</v>
      </c>
      <c r="K2102" t="str">
        <f>IF(C2103&gt;C2102, "Buy", "")</f>
        <v/>
      </c>
      <c r="L2102" t="str">
        <f>IF(C2103&lt;C2102, "Sell", "")</f>
        <v>Sell</v>
      </c>
      <c r="V2102" s="4">
        <f t="shared" si="32"/>
        <v>-1.1057394857321174E-2</v>
      </c>
    </row>
    <row r="2103" spans="1:22" x14ac:dyDescent="0.25">
      <c r="A2103" s="1">
        <v>42297</v>
      </c>
      <c r="B2103">
        <v>556.5</v>
      </c>
      <c r="C2103">
        <v>562.97497559999999</v>
      </c>
      <c r="D2103">
        <v>8788310</v>
      </c>
      <c r="E2103" t="s">
        <v>9</v>
      </c>
      <c r="F2103" t="s">
        <v>21</v>
      </c>
      <c r="G2103" t="str">
        <f>IF(OR(F2103="Jan",F2103="Feb",F2103="Mar"),"Q1",
IF(OR(F2103="Apr",F2103="May",F2103="Jun"),"Q2",
IF(OR(F2103="Jul",F2103="Aug",F2103="Sep"),"Q3",
IF(OR(F2103="Oct",F2103="Nov",F2103="Dec"),"Q4",""))))</f>
        <v>Q4</v>
      </c>
      <c r="H2103" t="str">
        <f>"Q"&amp;INT((MONTH(A2103)-1)/3)+1</f>
        <v>Q4</v>
      </c>
      <c r="I2103">
        <v>2015</v>
      </c>
      <c r="J2103" t="str">
        <f>IF(C2103&gt;B2103, "Bullish", IF(B2103&gt;C2103, "Bearish", "Neutral"))</f>
        <v>Bullish</v>
      </c>
      <c r="K2103" t="str">
        <f>IF(C2104&gt;C2103, "Buy", "")</f>
        <v/>
      </c>
      <c r="L2103" t="str">
        <f>IF(C2104&lt;C2103, "Sell", "")</f>
        <v>Sell</v>
      </c>
      <c r="V2103" s="4">
        <f t="shared" si="32"/>
        <v>-1.2590494729453791E-2</v>
      </c>
    </row>
    <row r="2104" spans="1:22" x14ac:dyDescent="0.25">
      <c r="A2104" s="1">
        <v>42296</v>
      </c>
      <c r="B2104">
        <v>551</v>
      </c>
      <c r="C2104">
        <v>555.97497559999999</v>
      </c>
      <c r="D2104">
        <v>7347494</v>
      </c>
      <c r="E2104" t="s">
        <v>7</v>
      </c>
      <c r="F2104" t="s">
        <v>21</v>
      </c>
      <c r="G2104" t="str">
        <f>IF(OR(F2104="Jan",F2104="Feb",F2104="Mar"),"Q1",
IF(OR(F2104="Apr",F2104="May",F2104="Jun"),"Q2",
IF(OR(F2104="Jul",F2104="Aug",F2104="Sep"),"Q3",
IF(OR(F2104="Oct",F2104="Nov",F2104="Dec"),"Q4",""))))</f>
        <v>Q4</v>
      </c>
      <c r="H2104" t="str">
        <f>"Q"&amp;INT((MONTH(A2104)-1)/3)+1</f>
        <v>Q4</v>
      </c>
      <c r="I2104">
        <v>2015</v>
      </c>
      <c r="J2104" t="str">
        <f>IF(C2104&gt;B2104, "Bullish", IF(B2104&gt;C2104, "Bearish", "Neutral"))</f>
        <v>Bullish</v>
      </c>
      <c r="K2104" t="str">
        <f>IF(C2105&gt;C2104, "Buy", "")</f>
        <v/>
      </c>
      <c r="L2104" t="str">
        <f>IF(C2105&lt;C2104, "Sell", "")</f>
        <v>Sell</v>
      </c>
      <c r="V2104" s="4">
        <f t="shared" si="32"/>
        <v>-1.5572131171833131E-2</v>
      </c>
    </row>
    <row r="2105" spans="1:22" x14ac:dyDescent="0.25">
      <c r="A2105" s="1">
        <v>42293</v>
      </c>
      <c r="B2105">
        <v>549.5</v>
      </c>
      <c r="C2105">
        <v>547.45001219999995</v>
      </c>
      <c r="D2105">
        <v>6418992</v>
      </c>
      <c r="E2105" t="s">
        <v>12</v>
      </c>
      <c r="F2105" t="s">
        <v>21</v>
      </c>
      <c r="G2105" t="str">
        <f>IF(OR(F2105="Jan",F2105="Feb",F2105="Mar"),"Q1",
IF(OR(F2105="Apr",F2105="May",F2105="Jun"),"Q2",
IF(OR(F2105="Jul",F2105="Aug",F2105="Sep"),"Q3",
IF(OR(F2105="Oct",F2105="Nov",F2105="Dec"),"Q4",""))))</f>
        <v>Q4</v>
      </c>
      <c r="H2105" t="str">
        <f>"Q"&amp;INT((MONTH(A2105)-1)/3)+1</f>
        <v>Q4</v>
      </c>
      <c r="I2105">
        <v>2015</v>
      </c>
      <c r="J2105" t="str">
        <f>IF(C2105&gt;B2105, "Bullish", IF(B2105&gt;C2105, "Bearish", "Neutral"))</f>
        <v>Bearish</v>
      </c>
      <c r="K2105" t="str">
        <f>IF(C2106&gt;C2105, "Buy", "")</f>
        <v>Buy</v>
      </c>
      <c r="L2105" t="str">
        <f>IF(C2106&lt;C2105, "Sell", "")</f>
        <v/>
      </c>
      <c r="V2105" s="4">
        <f t="shared" si="32"/>
        <v>2.2326069663059405E-3</v>
      </c>
    </row>
    <row r="2106" spans="1:22" x14ac:dyDescent="0.25">
      <c r="A2106" s="1">
        <v>42292</v>
      </c>
      <c r="B2106">
        <v>549.95001219999995</v>
      </c>
      <c r="C2106">
        <v>548.67498780000005</v>
      </c>
      <c r="D2106">
        <v>8255666</v>
      </c>
      <c r="E2106" t="s">
        <v>11</v>
      </c>
      <c r="F2106" t="s">
        <v>21</v>
      </c>
      <c r="G2106" t="str">
        <f>IF(OR(F2106="Jan",F2106="Feb",F2106="Mar"),"Q1",
IF(OR(F2106="Apr",F2106="May",F2106="Jun"),"Q2",
IF(OR(F2106="Jul",F2106="Aug",F2106="Sep"),"Q3",
IF(OR(F2106="Oct",F2106="Nov",F2106="Dec"),"Q4",""))))</f>
        <v>Q4</v>
      </c>
      <c r="H2106" t="str">
        <f>"Q"&amp;INT((MONTH(A2106)-1)/3)+1</f>
        <v>Q4</v>
      </c>
      <c r="I2106">
        <v>2015</v>
      </c>
      <c r="J2106" t="str">
        <f>IF(C2106&gt;B2106, "Bullish", IF(B2106&gt;C2106, "Bearish", "Neutral"))</f>
        <v>Bearish</v>
      </c>
      <c r="K2106" t="str">
        <f>IF(C2107&gt;C2106, "Buy", "")</f>
        <v>Buy</v>
      </c>
      <c r="L2106" t="str">
        <f>IF(C2107&lt;C2106, "Sell", "")</f>
        <v/>
      </c>
      <c r="V2106" s="4">
        <f t="shared" si="32"/>
        <v>2.2776968436368465E-4</v>
      </c>
    </row>
    <row r="2107" spans="1:22" x14ac:dyDescent="0.25">
      <c r="A2107" s="1">
        <v>42291</v>
      </c>
      <c r="B2107">
        <v>545.72497559999999</v>
      </c>
      <c r="C2107">
        <v>548.79998780000005</v>
      </c>
      <c r="D2107">
        <v>8865510</v>
      </c>
      <c r="E2107" t="s">
        <v>10</v>
      </c>
      <c r="F2107" t="s">
        <v>21</v>
      </c>
      <c r="G2107" t="str">
        <f>IF(OR(F2107="Jan",F2107="Feb",F2107="Mar"),"Q1",
IF(OR(F2107="Apr",F2107="May",F2107="Jun"),"Q2",
IF(OR(F2107="Jul",F2107="Aug",F2107="Sep"),"Q3",
IF(OR(F2107="Oct",F2107="Nov",F2107="Dec"),"Q4",""))))</f>
        <v>Q4</v>
      </c>
      <c r="H2107" t="str">
        <f>"Q"&amp;INT((MONTH(A2107)-1)/3)+1</f>
        <v>Q4</v>
      </c>
      <c r="I2107">
        <v>2015</v>
      </c>
      <c r="J2107" t="str">
        <f>IF(C2107&gt;B2107, "Bullish", IF(B2107&gt;C2107, "Bearish", "Neutral"))</f>
        <v>Bullish</v>
      </c>
      <c r="K2107" t="str">
        <f>IF(C2108&gt;C2107, "Buy", "")</f>
        <v>Buy</v>
      </c>
      <c r="L2107" t="str">
        <f>IF(C2108&lt;C2107, "Sell", "")</f>
        <v/>
      </c>
      <c r="V2107" s="4">
        <f t="shared" si="32"/>
        <v>1.6373010369743867E-3</v>
      </c>
    </row>
    <row r="2108" spans="1:22" x14ac:dyDescent="0.25">
      <c r="A2108" s="1">
        <v>42290</v>
      </c>
      <c r="B2108">
        <v>553.72497559999999</v>
      </c>
      <c r="C2108">
        <v>549.70001219999995</v>
      </c>
      <c r="D2108">
        <v>15326862</v>
      </c>
      <c r="E2108" t="s">
        <v>9</v>
      </c>
      <c r="F2108" t="s">
        <v>21</v>
      </c>
      <c r="G2108" t="str">
        <f>IF(OR(F2108="Jan",F2108="Feb",F2108="Mar"),"Q1",
IF(OR(F2108="Apr",F2108="May",F2108="Jun"),"Q2",
IF(OR(F2108="Jul",F2108="Aug",F2108="Sep"),"Q3",
IF(OR(F2108="Oct",F2108="Nov",F2108="Dec"),"Q4",""))))</f>
        <v>Q4</v>
      </c>
      <c r="H2108" t="str">
        <f>"Q"&amp;INT((MONTH(A2108)-1)/3)+1</f>
        <v>Q4</v>
      </c>
      <c r="I2108">
        <v>2015</v>
      </c>
      <c r="J2108" t="str">
        <f>IF(C2108&gt;B2108, "Bullish", IF(B2108&gt;C2108, "Bearish", "Neutral"))</f>
        <v>Bearish</v>
      </c>
      <c r="K2108" t="str">
        <f>IF(C2109&gt;C2108, "Buy", "")</f>
        <v>Buy</v>
      </c>
      <c r="L2108" t="str">
        <f>IF(C2109&lt;C2108, "Sell", "")</f>
        <v/>
      </c>
      <c r="V2108" s="4">
        <f t="shared" si="32"/>
        <v>2.0927953949022998E-2</v>
      </c>
    </row>
    <row r="2109" spans="1:22" x14ac:dyDescent="0.25">
      <c r="A2109" s="1">
        <v>42289</v>
      </c>
      <c r="B2109">
        <v>599.5</v>
      </c>
      <c r="C2109">
        <v>561.45001219999995</v>
      </c>
      <c r="D2109">
        <v>30404970</v>
      </c>
      <c r="E2109" t="s">
        <v>7</v>
      </c>
      <c r="F2109" t="s">
        <v>21</v>
      </c>
      <c r="G2109" t="str">
        <f>IF(OR(F2109="Jan",F2109="Feb",F2109="Mar"),"Q1",
IF(OR(F2109="Apr",F2109="May",F2109="Jun"),"Q2",
IF(OR(F2109="Jul",F2109="Aug",F2109="Sep"),"Q3",
IF(OR(F2109="Oct",F2109="Nov",F2109="Dec"),"Q4",""))))</f>
        <v>Q4</v>
      </c>
      <c r="H2109" t="str">
        <f>"Q"&amp;INT((MONTH(A2109)-1)/3)+1</f>
        <v>Q4</v>
      </c>
      <c r="I2109">
        <v>2015</v>
      </c>
      <c r="J2109" t="str">
        <f>IF(C2109&gt;B2109, "Bullish", IF(B2109&gt;C2109, "Bearish", "Neutral"))</f>
        <v>Bearish</v>
      </c>
      <c r="K2109" t="str">
        <f>IF(C2110&gt;C2109, "Buy", "")</f>
        <v>Buy</v>
      </c>
      <c r="L2109" t="str">
        <f>IF(C2110&lt;C2109, "Sell", "")</f>
        <v/>
      </c>
      <c r="V2109" s="4">
        <f t="shared" si="32"/>
        <v>3.8118895896778263E-2</v>
      </c>
    </row>
    <row r="2110" spans="1:22" x14ac:dyDescent="0.25">
      <c r="A2110" s="1">
        <v>42286</v>
      </c>
      <c r="B2110">
        <v>568</v>
      </c>
      <c r="C2110">
        <v>583.70001219999995</v>
      </c>
      <c r="D2110">
        <v>11782138</v>
      </c>
      <c r="E2110" t="s">
        <v>12</v>
      </c>
      <c r="F2110" t="s">
        <v>21</v>
      </c>
      <c r="G2110" t="str">
        <f>IF(OR(F2110="Jan",F2110="Feb",F2110="Mar"),"Q1",
IF(OR(F2110="Apr",F2110="May",F2110="Jun"),"Q2",
IF(OR(F2110="Jul",F2110="Aug",F2110="Sep"),"Q3",
IF(OR(F2110="Oct",F2110="Nov",F2110="Dec"),"Q4",""))))</f>
        <v>Q4</v>
      </c>
      <c r="H2110" t="str">
        <f>"Q"&amp;INT((MONTH(A2110)-1)/3)+1</f>
        <v>Q4</v>
      </c>
      <c r="I2110">
        <v>2015</v>
      </c>
      <c r="J2110" t="str">
        <f>IF(C2110&gt;B2110, "Bullish", IF(B2110&gt;C2110, "Bearish", "Neutral"))</f>
        <v>Bullish</v>
      </c>
      <c r="K2110" t="str">
        <f>IF(C2111&gt;C2110, "Buy", "")</f>
        <v/>
      </c>
      <c r="L2110" t="str">
        <f>IF(C2111&lt;C2110, "Sell", "")</f>
        <v>Sell</v>
      </c>
      <c r="V2110" s="4">
        <f t="shared" si="32"/>
        <v>-3.1135449578496694E-2</v>
      </c>
    </row>
    <row r="2111" spans="1:22" x14ac:dyDescent="0.25">
      <c r="A2111" s="1">
        <v>42285</v>
      </c>
      <c r="B2111">
        <v>568.20001219999995</v>
      </c>
      <c r="C2111">
        <v>566.07501219999995</v>
      </c>
      <c r="D2111">
        <v>9080874</v>
      </c>
      <c r="E2111" t="s">
        <v>11</v>
      </c>
      <c r="F2111" t="s">
        <v>21</v>
      </c>
      <c r="G2111" t="str">
        <f>IF(OR(F2111="Jan",F2111="Feb",F2111="Mar"),"Q1",
IF(OR(F2111="Apr",F2111="May",F2111="Jun"),"Q2",
IF(OR(F2111="Jul",F2111="Aug",F2111="Sep"),"Q3",
IF(OR(F2111="Oct",F2111="Nov",F2111="Dec"),"Q4",""))))</f>
        <v>Q4</v>
      </c>
      <c r="H2111" t="str">
        <f>"Q"&amp;INT((MONTH(A2111)-1)/3)+1</f>
        <v>Q4</v>
      </c>
      <c r="I2111">
        <v>2015</v>
      </c>
      <c r="J2111" t="str">
        <f>IF(C2111&gt;B2111, "Bullish", IF(B2111&gt;C2111, "Bearish", "Neutral"))</f>
        <v>Bearish</v>
      </c>
      <c r="K2111" t="str">
        <f>IF(C2112&gt;C2111, "Buy", "")</f>
        <v>Buy</v>
      </c>
      <c r="L2111" t="str">
        <f>IF(C2112&lt;C2111, "Sell", "")</f>
        <v/>
      </c>
      <c r="V2111" s="4">
        <f t="shared" si="32"/>
        <v>9.2651504166433804E-4</v>
      </c>
    </row>
    <row r="2112" spans="1:22" x14ac:dyDescent="0.25">
      <c r="A2112" s="1">
        <v>42284</v>
      </c>
      <c r="B2112">
        <v>578</v>
      </c>
      <c r="C2112">
        <v>566.59997559999999</v>
      </c>
      <c r="D2112">
        <v>9182488</v>
      </c>
      <c r="E2112" t="s">
        <v>10</v>
      </c>
      <c r="F2112" t="s">
        <v>21</v>
      </c>
      <c r="G2112" t="str">
        <f>IF(OR(F2112="Jan",F2112="Feb",F2112="Mar"),"Q1",
IF(OR(F2112="Apr",F2112="May",F2112="Jun"),"Q2",
IF(OR(F2112="Jul",F2112="Aug",F2112="Sep"),"Q3",
IF(OR(F2112="Oct",F2112="Nov",F2112="Dec"),"Q4",""))))</f>
        <v>Q4</v>
      </c>
      <c r="H2112" t="str">
        <f>"Q"&amp;INT((MONTH(A2112)-1)/3)+1</f>
        <v>Q4</v>
      </c>
      <c r="I2112">
        <v>2015</v>
      </c>
      <c r="J2112" t="str">
        <f>IF(C2112&gt;B2112, "Bullish", IF(B2112&gt;C2112, "Bearish", "Neutral"))</f>
        <v>Bearish</v>
      </c>
      <c r="K2112" t="str">
        <f>IF(C2113&gt;C2112, "Buy", "")</f>
        <v>Buy</v>
      </c>
      <c r="L2112" t="str">
        <f>IF(C2113&lt;C2112, "Sell", "")</f>
        <v/>
      </c>
      <c r="V2112" s="4">
        <f t="shared" si="32"/>
        <v>1.8534578947032605E-2</v>
      </c>
    </row>
    <row r="2113" spans="1:22" x14ac:dyDescent="0.25">
      <c r="A2113" s="1">
        <v>42283</v>
      </c>
      <c r="B2113">
        <v>593.52502440000001</v>
      </c>
      <c r="C2113">
        <v>577.29998780000005</v>
      </c>
      <c r="D2113">
        <v>8711880</v>
      </c>
      <c r="E2113" t="s">
        <v>9</v>
      </c>
      <c r="F2113" t="s">
        <v>21</v>
      </c>
      <c r="G2113" t="str">
        <f>IF(OR(F2113="Jan",F2113="Feb",F2113="Mar"),"Q1",
IF(OR(F2113="Apr",F2113="May",F2113="Jun"),"Q2",
IF(OR(F2113="Jul",F2113="Aug",F2113="Sep"),"Q3",
IF(OR(F2113="Oct",F2113="Nov",F2113="Dec"),"Q4",""))))</f>
        <v>Q4</v>
      </c>
      <c r="H2113" t="str">
        <f>"Q"&amp;INT((MONTH(A2113)-1)/3)+1</f>
        <v>Q4</v>
      </c>
      <c r="I2113">
        <v>2015</v>
      </c>
      <c r="J2113" t="str">
        <f>IF(C2113&gt;B2113, "Bullish", IF(B2113&gt;C2113, "Bearish", "Neutral"))</f>
        <v>Bearish</v>
      </c>
      <c r="K2113" t="str">
        <f>IF(C2114&gt;C2113, "Buy", "")</f>
        <v>Buy</v>
      </c>
      <c r="L2113" t="str">
        <f>IF(C2114&lt;C2113, "Sell", "")</f>
        <v/>
      </c>
      <c r="V2113" s="4">
        <f t="shared" si="32"/>
        <v>2.2974423016712413E-2</v>
      </c>
    </row>
    <row r="2114" spans="1:22" x14ac:dyDescent="0.25">
      <c r="A2114" s="1">
        <v>42282</v>
      </c>
      <c r="B2114">
        <v>586.5</v>
      </c>
      <c r="C2114">
        <v>590.875</v>
      </c>
      <c r="D2114">
        <v>6881760</v>
      </c>
      <c r="E2114" t="s">
        <v>7</v>
      </c>
      <c r="F2114" t="s">
        <v>21</v>
      </c>
      <c r="G2114" t="str">
        <f>IF(OR(F2114="Jan",F2114="Feb",F2114="Mar"),"Q1",
IF(OR(F2114="Apr",F2114="May",F2114="Jun"),"Q2",
IF(OR(F2114="Jul",F2114="Aug",F2114="Sep"),"Q3",
IF(OR(F2114="Oct",F2114="Nov",F2114="Dec"),"Q4",""))))</f>
        <v>Q4</v>
      </c>
      <c r="H2114" t="str">
        <f>"Q"&amp;INT((MONTH(A2114)-1)/3)+1</f>
        <v>Q4</v>
      </c>
      <c r="I2114">
        <v>2015</v>
      </c>
      <c r="J2114" t="str">
        <f>IF(C2114&gt;B2114, "Bullish", IF(B2114&gt;C2114, "Bearish", "Neutral"))</f>
        <v>Bullish</v>
      </c>
      <c r="K2114" t="str">
        <f>IF(C2115&gt;C2114, "Buy", "")</f>
        <v/>
      </c>
      <c r="L2114" t="str">
        <f>IF(C2115&lt;C2114, "Sell", "")</f>
        <v>Sell</v>
      </c>
      <c r="V2114" s="4">
        <f t="shared" si="32"/>
        <v>-7.4165217493488986E-3</v>
      </c>
    </row>
    <row r="2115" spans="1:22" x14ac:dyDescent="0.25">
      <c r="A2115" s="1">
        <v>42278</v>
      </c>
      <c r="B2115">
        <v>584.95001219999995</v>
      </c>
      <c r="C2115">
        <v>586.52502440000001</v>
      </c>
      <c r="D2115">
        <v>10864394</v>
      </c>
      <c r="E2115" t="s">
        <v>11</v>
      </c>
      <c r="F2115" t="s">
        <v>21</v>
      </c>
      <c r="G2115" t="str">
        <f>IF(OR(F2115="Jan",F2115="Feb",F2115="Mar"),"Q1",
IF(OR(F2115="Apr",F2115="May",F2115="Jun"),"Q2",
IF(OR(F2115="Jul",F2115="Aug",F2115="Sep"),"Q3",
IF(OR(F2115="Oct",F2115="Nov",F2115="Dec"),"Q4",""))))</f>
        <v>Q4</v>
      </c>
      <c r="H2115" t="str">
        <f>"Q"&amp;INT((MONTH(A2115)-1)/3)+1</f>
        <v>Q4</v>
      </c>
      <c r="I2115">
        <v>2015</v>
      </c>
      <c r="J2115" t="str">
        <f>IF(C2115&gt;B2115, "Bullish", IF(B2115&gt;C2115, "Bearish", "Neutral"))</f>
        <v>Bullish</v>
      </c>
      <c r="K2115" t="str">
        <f>IF(C2116&gt;C2115, "Buy", "")</f>
        <v/>
      </c>
      <c r="L2115" t="str">
        <f>IF(C2116&lt;C2115, "Sell", "")</f>
        <v>Sell</v>
      </c>
      <c r="V2115" s="4">
        <f t="shared" ref="V2115:V2178" si="33">(C2116-C2115)/C2116</f>
        <v>-9.552991149521059E-3</v>
      </c>
    </row>
    <row r="2116" spans="1:22" x14ac:dyDescent="0.25">
      <c r="A2116" s="1">
        <v>42277</v>
      </c>
      <c r="B2116">
        <v>567.20001219999995</v>
      </c>
      <c r="C2116">
        <v>580.97497559999999</v>
      </c>
      <c r="D2116">
        <v>9495692</v>
      </c>
      <c r="E2116" t="s">
        <v>10</v>
      </c>
      <c r="F2116" t="s">
        <v>20</v>
      </c>
      <c r="G2116" t="str">
        <f>IF(OR(F2116="Jan",F2116="Feb",F2116="Mar"),"Q1",
IF(OR(F2116="Apr",F2116="May",F2116="Jun"),"Q2",
IF(OR(F2116="Jul",F2116="Aug",F2116="Sep"),"Q3",
IF(OR(F2116="Oct",F2116="Nov",F2116="Dec"),"Q4",""))))</f>
        <v>Q3</v>
      </c>
      <c r="H2116" t="str">
        <f>"Q"&amp;INT((MONTH(A2116)-1)/3)+1</f>
        <v>Q3</v>
      </c>
      <c r="I2116">
        <v>2015</v>
      </c>
      <c r="J2116" t="str">
        <f>IF(C2116&gt;B2116, "Bullish", IF(B2116&gt;C2116, "Bearish", "Neutral"))</f>
        <v>Bullish</v>
      </c>
      <c r="K2116" t="str">
        <f>IF(C2117&gt;C2116, "Buy", "")</f>
        <v/>
      </c>
      <c r="L2116" t="str">
        <f>IF(C2117&lt;C2116, "Sell", "")</f>
        <v>Sell</v>
      </c>
      <c r="V2116" s="4">
        <f t="shared" si="33"/>
        <v>-3.5744508153644314E-2</v>
      </c>
    </row>
    <row r="2117" spans="1:22" x14ac:dyDescent="0.25">
      <c r="A2117" s="1">
        <v>42276</v>
      </c>
      <c r="B2117">
        <v>551</v>
      </c>
      <c r="C2117">
        <v>560.92498780000005</v>
      </c>
      <c r="D2117">
        <v>8699370</v>
      </c>
      <c r="E2117" t="s">
        <v>9</v>
      </c>
      <c r="F2117" t="s">
        <v>20</v>
      </c>
      <c r="G2117" t="str">
        <f>IF(OR(F2117="Jan",F2117="Feb",F2117="Mar"),"Q1",
IF(OR(F2117="Apr",F2117="May",F2117="Jun"),"Q2",
IF(OR(F2117="Jul",F2117="Aug",F2117="Sep"),"Q3",
IF(OR(F2117="Oct",F2117="Nov",F2117="Dec"),"Q4",""))))</f>
        <v>Q3</v>
      </c>
      <c r="H2117" t="str">
        <f>"Q"&amp;INT((MONTH(A2117)-1)/3)+1</f>
        <v>Q3</v>
      </c>
      <c r="I2117">
        <v>2015</v>
      </c>
      <c r="J2117" t="str">
        <f>IF(C2117&gt;B2117, "Bullish", IF(B2117&gt;C2117, "Bearish", "Neutral"))</f>
        <v>Bullish</v>
      </c>
      <c r="K2117" t="str">
        <f>IF(C2118&gt;C2117, "Buy", "")</f>
        <v/>
      </c>
      <c r="L2117" t="str">
        <f>IF(C2118&lt;C2117, "Sell", "")</f>
        <v>Sell</v>
      </c>
      <c r="V2117" s="4">
        <f t="shared" si="33"/>
        <v>-1.4743725820185676E-2</v>
      </c>
    </row>
    <row r="2118" spans="1:22" x14ac:dyDescent="0.25">
      <c r="A2118" s="1">
        <v>42275</v>
      </c>
      <c r="B2118">
        <v>569.97497559999999</v>
      </c>
      <c r="C2118">
        <v>552.77502440000001</v>
      </c>
      <c r="D2118">
        <v>9788464</v>
      </c>
      <c r="E2118" t="s">
        <v>7</v>
      </c>
      <c r="F2118" t="s">
        <v>20</v>
      </c>
      <c r="G2118" t="str">
        <f>IF(OR(F2118="Jan",F2118="Feb",F2118="Mar"),"Q1",
IF(OR(F2118="Apr",F2118="May",F2118="Jun"),"Q2",
IF(OR(F2118="Jul",F2118="Aug",F2118="Sep"),"Q3",
IF(OR(F2118="Oct",F2118="Nov",F2118="Dec"),"Q4",""))))</f>
        <v>Q3</v>
      </c>
      <c r="H2118" t="str">
        <f>"Q"&amp;INT((MONTH(A2118)-1)/3)+1</f>
        <v>Q3</v>
      </c>
      <c r="I2118">
        <v>2015</v>
      </c>
      <c r="J2118" t="str">
        <f>IF(C2118&gt;B2118, "Bullish", IF(B2118&gt;C2118, "Bearish", "Neutral"))</f>
        <v>Bearish</v>
      </c>
      <c r="K2118" t="str">
        <f>IF(C2119&gt;C2118, "Buy", "")</f>
        <v>Buy</v>
      </c>
      <c r="L2118" t="str">
        <f>IF(C2119&lt;C2118, "Sell", "")</f>
        <v/>
      </c>
      <c r="V2118" s="4">
        <f t="shared" si="33"/>
        <v>3.0686947965873429E-2</v>
      </c>
    </row>
    <row r="2119" spans="1:22" x14ac:dyDescent="0.25">
      <c r="A2119" s="1">
        <v>42271</v>
      </c>
      <c r="B2119">
        <v>556.75</v>
      </c>
      <c r="C2119">
        <v>570.27502440000001</v>
      </c>
      <c r="D2119">
        <v>13399262</v>
      </c>
      <c r="E2119" t="s">
        <v>11</v>
      </c>
      <c r="F2119" t="s">
        <v>20</v>
      </c>
      <c r="G2119" t="str">
        <f>IF(OR(F2119="Jan",F2119="Feb",F2119="Mar"),"Q1",
IF(OR(F2119="Apr",F2119="May",F2119="Jun"),"Q2",
IF(OR(F2119="Jul",F2119="Aug",F2119="Sep"),"Q3",
IF(OR(F2119="Oct",F2119="Nov",F2119="Dec"),"Q4",""))))</f>
        <v>Q3</v>
      </c>
      <c r="H2119" t="str">
        <f>"Q"&amp;INT((MONTH(A2119)-1)/3)+1</f>
        <v>Q3</v>
      </c>
      <c r="I2119">
        <v>2015</v>
      </c>
      <c r="J2119" t="str">
        <f>IF(C2119&gt;B2119, "Bullish", IF(B2119&gt;C2119, "Bearish", "Neutral"))</f>
        <v>Bullish</v>
      </c>
      <c r="K2119" t="str">
        <f>IF(C2120&gt;C2119, "Buy", "")</f>
        <v/>
      </c>
      <c r="L2119" t="str">
        <f>IF(C2120&lt;C2119, "Sell", "")</f>
        <v>Sell</v>
      </c>
      <c r="V2119" s="4">
        <f t="shared" si="33"/>
        <v>-2.1769360627099676E-2</v>
      </c>
    </row>
    <row r="2120" spans="1:22" x14ac:dyDescent="0.25">
      <c r="A2120" s="1">
        <v>42270</v>
      </c>
      <c r="B2120">
        <v>553.72497559999999</v>
      </c>
      <c r="C2120">
        <v>558.125</v>
      </c>
      <c r="D2120">
        <v>4758254</v>
      </c>
      <c r="E2120" t="s">
        <v>10</v>
      </c>
      <c r="F2120" t="s">
        <v>20</v>
      </c>
      <c r="G2120" t="str">
        <f>IF(OR(F2120="Jan",F2120="Feb",F2120="Mar"),"Q1",
IF(OR(F2120="Apr",F2120="May",F2120="Jun"),"Q2",
IF(OR(F2120="Jul",F2120="Aug",F2120="Sep"),"Q3",
IF(OR(F2120="Oct",F2120="Nov",F2120="Dec"),"Q4",""))))</f>
        <v>Q3</v>
      </c>
      <c r="H2120" t="str">
        <f>"Q"&amp;INT((MONTH(A2120)-1)/3)+1</f>
        <v>Q3</v>
      </c>
      <c r="I2120">
        <v>2015</v>
      </c>
      <c r="J2120" t="str">
        <f>IF(C2120&gt;B2120, "Bullish", IF(B2120&gt;C2120, "Bearish", "Neutral"))</f>
        <v>Bullish</v>
      </c>
      <c r="K2120" t="str">
        <f>IF(C2121&gt;C2120, "Buy", "")</f>
        <v/>
      </c>
      <c r="L2120" t="str">
        <f>IF(C2121&lt;C2120, "Sell", "")</f>
        <v>Sell</v>
      </c>
      <c r="V2120" s="4">
        <f t="shared" si="33"/>
        <v>-7.946227087250797E-3</v>
      </c>
    </row>
    <row r="2121" spans="1:22" x14ac:dyDescent="0.25">
      <c r="A2121" s="1">
        <v>42269</v>
      </c>
      <c r="B2121">
        <v>557.5</v>
      </c>
      <c r="C2121">
        <v>553.72497559999999</v>
      </c>
      <c r="D2121">
        <v>9626986</v>
      </c>
      <c r="E2121" t="s">
        <v>9</v>
      </c>
      <c r="F2121" t="s">
        <v>20</v>
      </c>
      <c r="G2121" t="str">
        <f>IF(OR(F2121="Jan",F2121="Feb",F2121="Mar"),"Q1",
IF(OR(F2121="Apr",F2121="May",F2121="Jun"),"Q2",
IF(OR(F2121="Jul",F2121="Aug",F2121="Sep"),"Q3",
IF(OR(F2121="Oct",F2121="Nov",F2121="Dec"),"Q4",""))))</f>
        <v>Q3</v>
      </c>
      <c r="H2121" t="str">
        <f>"Q"&amp;INT((MONTH(A2121)-1)/3)+1</f>
        <v>Q3</v>
      </c>
      <c r="I2121">
        <v>2015</v>
      </c>
      <c r="J2121" t="str">
        <f>IF(C2121&gt;B2121, "Bullish", IF(B2121&gt;C2121, "Bearish", "Neutral"))</f>
        <v>Bearish</v>
      </c>
      <c r="K2121" t="str">
        <f>IF(C2122&gt;C2121, "Buy", "")</f>
        <v/>
      </c>
      <c r="L2121" t="str">
        <f>IF(C2122&lt;C2121, "Sell", "")</f>
        <v>Sell</v>
      </c>
      <c r="V2121" s="4">
        <f t="shared" si="33"/>
        <v>-2.5346731889323028E-3</v>
      </c>
    </row>
    <row r="2122" spans="1:22" x14ac:dyDescent="0.25">
      <c r="A2122" s="1">
        <v>42268</v>
      </c>
      <c r="B2122">
        <v>550</v>
      </c>
      <c r="C2122">
        <v>552.32501219999995</v>
      </c>
      <c r="D2122">
        <v>4351234</v>
      </c>
      <c r="E2122" t="s">
        <v>7</v>
      </c>
      <c r="F2122" t="s">
        <v>20</v>
      </c>
      <c r="G2122" t="str">
        <f>IF(OR(F2122="Jan",F2122="Feb",F2122="Mar"),"Q1",
IF(OR(F2122="Apr",F2122="May",F2122="Jun"),"Q2",
IF(OR(F2122="Jul",F2122="Aug",F2122="Sep"),"Q3",
IF(OR(F2122="Oct",F2122="Nov",F2122="Dec"),"Q4",""))))</f>
        <v>Q3</v>
      </c>
      <c r="H2122" t="str">
        <f>"Q"&amp;INT((MONTH(A2122)-1)/3)+1</f>
        <v>Q3</v>
      </c>
      <c r="I2122">
        <v>2015</v>
      </c>
      <c r="J2122" t="str">
        <f>IF(C2122&gt;B2122, "Bullish", IF(B2122&gt;C2122, "Bearish", "Neutral"))</f>
        <v>Bullish</v>
      </c>
      <c r="K2122" t="str">
        <f>IF(C2123&gt;C2122, "Buy", "")</f>
        <v/>
      </c>
      <c r="L2122" t="str">
        <f>IF(C2123&lt;C2122, "Sell", "")</f>
        <v>Sell</v>
      </c>
      <c r="V2122" s="4">
        <f t="shared" si="33"/>
        <v>-1.8115189355798683E-4</v>
      </c>
    </row>
    <row r="2123" spans="1:22" x14ac:dyDescent="0.25">
      <c r="A2123" s="1">
        <v>42265</v>
      </c>
      <c r="B2123">
        <v>555.90002440000001</v>
      </c>
      <c r="C2123">
        <v>552.22497559999999</v>
      </c>
      <c r="D2123">
        <v>11576876</v>
      </c>
      <c r="E2123" t="s">
        <v>12</v>
      </c>
      <c r="F2123" t="s">
        <v>20</v>
      </c>
      <c r="G2123" t="str">
        <f>IF(OR(F2123="Jan",F2123="Feb",F2123="Mar"),"Q1",
IF(OR(F2123="Apr",F2123="May",F2123="Jun"),"Q2",
IF(OR(F2123="Jul",F2123="Aug",F2123="Sep"),"Q3",
IF(OR(F2123="Oct",F2123="Nov",F2123="Dec"),"Q4",""))))</f>
        <v>Q3</v>
      </c>
      <c r="H2123" t="str">
        <f>"Q"&amp;INT((MONTH(A2123)-1)/3)+1</f>
        <v>Q3</v>
      </c>
      <c r="I2123">
        <v>2015</v>
      </c>
      <c r="J2123" t="str">
        <f>IF(C2123&gt;B2123, "Bullish", IF(B2123&gt;C2123, "Bearish", "Neutral"))</f>
        <v>Bearish</v>
      </c>
      <c r="K2123" t="str">
        <f>IF(C2124&gt;C2123, "Buy", "")</f>
        <v/>
      </c>
      <c r="L2123" t="str">
        <f>IF(C2124&lt;C2123, "Sell", "")</f>
        <v>Sell</v>
      </c>
      <c r="V2123" s="4">
        <f t="shared" si="33"/>
        <v>-2.5415755802529389E-3</v>
      </c>
    </row>
    <row r="2124" spans="1:22" x14ac:dyDescent="0.25">
      <c r="A2124" s="1">
        <v>42263</v>
      </c>
      <c r="B2124">
        <v>554</v>
      </c>
      <c r="C2124">
        <v>550.82501219999995</v>
      </c>
      <c r="D2124">
        <v>7478240</v>
      </c>
      <c r="E2124" t="s">
        <v>10</v>
      </c>
      <c r="F2124" t="s">
        <v>20</v>
      </c>
      <c r="G2124" t="str">
        <f>IF(OR(F2124="Jan",F2124="Feb",F2124="Mar"),"Q1",
IF(OR(F2124="Apr",F2124="May",F2124="Jun"),"Q2",
IF(OR(F2124="Jul",F2124="Aug",F2124="Sep"),"Q3",
IF(OR(F2124="Oct",F2124="Nov",F2124="Dec"),"Q4",""))))</f>
        <v>Q3</v>
      </c>
      <c r="H2124" t="str">
        <f>"Q"&amp;INT((MONTH(A2124)-1)/3)+1</f>
        <v>Q3</v>
      </c>
      <c r="I2124">
        <v>2015</v>
      </c>
      <c r="J2124" t="str">
        <f>IF(C2124&gt;B2124, "Bullish", IF(B2124&gt;C2124, "Bearish", "Neutral"))</f>
        <v>Bearish</v>
      </c>
      <c r="K2124" t="str">
        <f>IF(C2125&gt;C2124, "Buy", "")</f>
        <v/>
      </c>
      <c r="L2124" t="str">
        <f>IF(C2125&lt;C2124, "Sell", "")</f>
        <v>Sell</v>
      </c>
      <c r="V2124" s="4">
        <f t="shared" si="33"/>
        <v>-2.2289604337456109E-3</v>
      </c>
    </row>
    <row r="2125" spans="1:22" x14ac:dyDescent="0.25">
      <c r="A2125" s="1">
        <v>42262</v>
      </c>
      <c r="B2125">
        <v>549.70001219999995</v>
      </c>
      <c r="C2125">
        <v>549.59997559999999</v>
      </c>
      <c r="D2125">
        <v>5291886</v>
      </c>
      <c r="E2125" t="s">
        <v>9</v>
      </c>
      <c r="F2125" t="s">
        <v>20</v>
      </c>
      <c r="G2125" t="str">
        <f>IF(OR(F2125="Jan",F2125="Feb",F2125="Mar"),"Q1",
IF(OR(F2125="Apr",F2125="May",F2125="Jun"),"Q2",
IF(OR(F2125="Jul",F2125="Aug",F2125="Sep"),"Q3",
IF(OR(F2125="Oct",F2125="Nov",F2125="Dec"),"Q4",""))))</f>
        <v>Q3</v>
      </c>
      <c r="H2125" t="str">
        <f>"Q"&amp;INT((MONTH(A2125)-1)/3)+1</f>
        <v>Q3</v>
      </c>
      <c r="I2125">
        <v>2015</v>
      </c>
      <c r="J2125" t="str">
        <f>IF(C2125&gt;B2125, "Bullish", IF(B2125&gt;C2125, "Bearish", "Neutral"))</f>
        <v>Bearish</v>
      </c>
      <c r="K2125" t="str">
        <f>IF(C2126&gt;C2125, "Buy", "")</f>
        <v>Buy</v>
      </c>
      <c r="L2125" t="str">
        <f>IF(C2126&lt;C2125, "Sell", "")</f>
        <v/>
      </c>
      <c r="V2125" s="4">
        <f t="shared" si="33"/>
        <v>5.0015803591726591E-4</v>
      </c>
    </row>
    <row r="2126" spans="1:22" x14ac:dyDescent="0.25">
      <c r="A2126" s="1">
        <v>42261</v>
      </c>
      <c r="B2126">
        <v>549.5</v>
      </c>
      <c r="C2126">
        <v>549.875</v>
      </c>
      <c r="D2126">
        <v>6557076</v>
      </c>
      <c r="E2126" t="s">
        <v>7</v>
      </c>
      <c r="F2126" t="s">
        <v>20</v>
      </c>
      <c r="G2126" t="str">
        <f>IF(OR(F2126="Jan",F2126="Feb",F2126="Mar"),"Q1",
IF(OR(F2126="Apr",F2126="May",F2126="Jun"),"Q2",
IF(OR(F2126="Jul",F2126="Aug",F2126="Sep"),"Q3",
IF(OR(F2126="Oct",F2126="Nov",F2126="Dec"),"Q4",""))))</f>
        <v>Q3</v>
      </c>
      <c r="H2126" t="str">
        <f>"Q"&amp;INT((MONTH(A2126)-1)/3)+1</f>
        <v>Q3</v>
      </c>
      <c r="I2126">
        <v>2015</v>
      </c>
      <c r="J2126" t="str">
        <f>IF(C2126&gt;B2126, "Bullish", IF(B2126&gt;C2126, "Bearish", "Neutral"))</f>
        <v>Bullish</v>
      </c>
      <c r="K2126" t="str">
        <f>IF(C2127&gt;C2126, "Buy", "")</f>
        <v/>
      </c>
      <c r="L2126" t="str">
        <f>IF(C2127&lt;C2126, "Sell", "")</f>
        <v>Sell</v>
      </c>
      <c r="V2126" s="4">
        <f t="shared" si="33"/>
        <v>-8.2512033004813207E-3</v>
      </c>
    </row>
    <row r="2127" spans="1:22" x14ac:dyDescent="0.25">
      <c r="A2127" s="1">
        <v>42258</v>
      </c>
      <c r="B2127">
        <v>545.77502440000001</v>
      </c>
      <c r="C2127">
        <v>545.375</v>
      </c>
      <c r="D2127">
        <v>9883810</v>
      </c>
      <c r="E2127" t="s">
        <v>12</v>
      </c>
      <c r="F2127" t="s">
        <v>20</v>
      </c>
      <c r="G2127" t="str">
        <f>IF(OR(F2127="Jan",F2127="Feb",F2127="Mar"),"Q1",
IF(OR(F2127="Apr",F2127="May",F2127="Jun"),"Q2",
IF(OR(F2127="Jul",F2127="Aug",F2127="Sep"),"Q3",
IF(OR(F2127="Oct",F2127="Nov",F2127="Dec"),"Q4",""))))</f>
        <v>Q3</v>
      </c>
      <c r="H2127" t="str">
        <f>"Q"&amp;INT((MONTH(A2127)-1)/3)+1</f>
        <v>Q3</v>
      </c>
      <c r="I2127">
        <v>2015</v>
      </c>
      <c r="J2127" t="str">
        <f>IF(C2127&gt;B2127, "Bullish", IF(B2127&gt;C2127, "Bearish", "Neutral"))</f>
        <v>Bearish</v>
      </c>
      <c r="K2127" t="str">
        <f>IF(C2128&gt;C2127, "Buy", "")</f>
        <v/>
      </c>
      <c r="L2127" t="str">
        <f>IF(C2128&lt;C2127, "Sell", "")</f>
        <v>Sell</v>
      </c>
      <c r="V2127" s="4">
        <f t="shared" si="33"/>
        <v>-9.533110523592769E-3</v>
      </c>
    </row>
    <row r="2128" spans="1:22" x14ac:dyDescent="0.25">
      <c r="A2128" s="1">
        <v>42257</v>
      </c>
      <c r="B2128">
        <v>542.45001219999995</v>
      </c>
      <c r="C2128">
        <v>540.22497559999999</v>
      </c>
      <c r="D2128">
        <v>8363004</v>
      </c>
      <c r="E2128" t="s">
        <v>11</v>
      </c>
      <c r="F2128" t="s">
        <v>20</v>
      </c>
      <c r="G2128" t="str">
        <f>IF(OR(F2128="Jan",F2128="Feb",F2128="Mar"),"Q1",
IF(OR(F2128="Apr",F2128="May",F2128="Jun"),"Q2",
IF(OR(F2128="Jul",F2128="Aug",F2128="Sep"),"Q3",
IF(OR(F2128="Oct",F2128="Nov",F2128="Dec"),"Q4",""))))</f>
        <v>Q3</v>
      </c>
      <c r="H2128" t="str">
        <f>"Q"&amp;INT((MONTH(A2128)-1)/3)+1</f>
        <v>Q3</v>
      </c>
      <c r="I2128">
        <v>2015</v>
      </c>
      <c r="J2128" t="str">
        <f>IF(C2128&gt;B2128, "Bullish", IF(B2128&gt;C2128, "Bearish", "Neutral"))</f>
        <v>Bearish</v>
      </c>
      <c r="K2128" t="str">
        <f>IF(C2129&gt;C2128, "Buy", "")</f>
        <v>Buy</v>
      </c>
      <c r="L2128" t="str">
        <f>IF(C2129&lt;C2128, "Sell", "")</f>
        <v/>
      </c>
      <c r="V2128" s="4">
        <f t="shared" si="33"/>
        <v>7.5778454760713322E-3</v>
      </c>
    </row>
    <row r="2129" spans="1:22" x14ac:dyDescent="0.25">
      <c r="A2129" s="1">
        <v>42256</v>
      </c>
      <c r="B2129">
        <v>543.54998780000005</v>
      </c>
      <c r="C2129">
        <v>544.34997559999999</v>
      </c>
      <c r="D2129">
        <v>9148664</v>
      </c>
      <c r="E2129" t="s">
        <v>10</v>
      </c>
      <c r="F2129" t="s">
        <v>20</v>
      </c>
      <c r="G2129" t="str">
        <f>IF(OR(F2129="Jan",F2129="Feb",F2129="Mar"),"Q1",
IF(OR(F2129="Apr",F2129="May",F2129="Jun"),"Q2",
IF(OR(F2129="Jul",F2129="Aug",F2129="Sep"),"Q3",
IF(OR(F2129="Oct",F2129="Nov",F2129="Dec"),"Q4",""))))</f>
        <v>Q3</v>
      </c>
      <c r="H2129" t="str">
        <f>"Q"&amp;INT((MONTH(A2129)-1)/3)+1</f>
        <v>Q3</v>
      </c>
      <c r="I2129">
        <v>2015</v>
      </c>
      <c r="J2129" t="str">
        <f>IF(C2129&gt;B2129, "Bullish", IF(B2129&gt;C2129, "Bearish", "Neutral"))</f>
        <v>Bullish</v>
      </c>
      <c r="K2129" t="str">
        <f>IF(C2130&gt;C2129, "Buy", "")</f>
        <v/>
      </c>
      <c r="L2129" t="str">
        <f>IF(C2130&lt;C2129, "Sell", "")</f>
        <v>Sell</v>
      </c>
      <c r="V2129" s="4">
        <f t="shared" si="33"/>
        <v>-2.8239422952319734E-2</v>
      </c>
    </row>
    <row r="2130" spans="1:22" x14ac:dyDescent="0.25">
      <c r="A2130" s="1">
        <v>42255</v>
      </c>
      <c r="B2130">
        <v>531</v>
      </c>
      <c r="C2130">
        <v>529.40002440000001</v>
      </c>
      <c r="D2130">
        <v>5459496</v>
      </c>
      <c r="E2130" t="s">
        <v>9</v>
      </c>
      <c r="F2130" t="s">
        <v>20</v>
      </c>
      <c r="G2130" t="str">
        <f>IF(OR(F2130="Jan",F2130="Feb",F2130="Mar"),"Q1",
IF(OR(F2130="Apr",F2130="May",F2130="Jun"),"Q2",
IF(OR(F2130="Jul",F2130="Aug",F2130="Sep"),"Q3",
IF(OR(F2130="Oct",F2130="Nov",F2130="Dec"),"Q4",""))))</f>
        <v>Q3</v>
      </c>
      <c r="H2130" t="str">
        <f>"Q"&amp;INT((MONTH(A2130)-1)/3)+1</f>
        <v>Q3</v>
      </c>
      <c r="I2130">
        <v>2015</v>
      </c>
      <c r="J2130" t="str">
        <f>IF(C2130&gt;B2130, "Bullish", IF(B2130&gt;C2130, "Bearish", "Neutral"))</f>
        <v>Bearish</v>
      </c>
      <c r="K2130" t="str">
        <f>IF(C2131&gt;C2130, "Buy", "")</f>
        <v/>
      </c>
      <c r="L2130" t="str">
        <f>IF(C2131&lt;C2130, "Sell", "")</f>
        <v>Sell</v>
      </c>
      <c r="V2130" s="4">
        <f t="shared" si="33"/>
        <v>-4.7271593860697253E-5</v>
      </c>
    </row>
    <row r="2131" spans="1:22" x14ac:dyDescent="0.25">
      <c r="A2131" s="1">
        <v>42254</v>
      </c>
      <c r="B2131">
        <v>542.47497559999999</v>
      </c>
      <c r="C2131">
        <v>529.375</v>
      </c>
      <c r="D2131">
        <v>5180988</v>
      </c>
      <c r="E2131" t="s">
        <v>7</v>
      </c>
      <c r="F2131" t="s">
        <v>20</v>
      </c>
      <c r="G2131" t="str">
        <f>IF(OR(F2131="Jan",F2131="Feb",F2131="Mar"),"Q1",
IF(OR(F2131="Apr",F2131="May",F2131="Jun"),"Q2",
IF(OR(F2131="Jul",F2131="Aug",F2131="Sep"),"Q3",
IF(OR(F2131="Oct",F2131="Nov",F2131="Dec"),"Q4",""))))</f>
        <v>Q3</v>
      </c>
      <c r="H2131" t="str">
        <f>"Q"&amp;INT((MONTH(A2131)-1)/3)+1</f>
        <v>Q3</v>
      </c>
      <c r="I2131">
        <v>2015</v>
      </c>
      <c r="J2131" t="str">
        <f>IF(C2131&gt;B2131, "Bullish", IF(B2131&gt;C2131, "Bearish", "Neutral"))</f>
        <v>Bearish</v>
      </c>
      <c r="K2131" t="str">
        <f>IF(C2132&gt;C2131, "Buy", "")</f>
        <v>Buy</v>
      </c>
      <c r="L2131" t="str">
        <f>IF(C2132&lt;C2131, "Sell", "")</f>
        <v/>
      </c>
      <c r="V2131" s="4">
        <f t="shared" si="33"/>
        <v>1.4153314298320894E-2</v>
      </c>
    </row>
    <row r="2132" spans="1:22" x14ac:dyDescent="0.25">
      <c r="A2132" s="1">
        <v>42251</v>
      </c>
      <c r="B2132">
        <v>551.5</v>
      </c>
      <c r="C2132">
        <v>536.97497559999999</v>
      </c>
      <c r="D2132">
        <v>7318888</v>
      </c>
      <c r="E2132" t="s">
        <v>12</v>
      </c>
      <c r="F2132" t="s">
        <v>20</v>
      </c>
      <c r="G2132" t="str">
        <f>IF(OR(F2132="Jan",F2132="Feb",F2132="Mar"),"Q1",
IF(OR(F2132="Apr",F2132="May",F2132="Jun"),"Q2",
IF(OR(F2132="Jul",F2132="Aug",F2132="Sep"),"Q3",
IF(OR(F2132="Oct",F2132="Nov",F2132="Dec"),"Q4",""))))</f>
        <v>Q3</v>
      </c>
      <c r="H2132" t="str">
        <f>"Q"&amp;INT((MONTH(A2132)-1)/3)+1</f>
        <v>Q3</v>
      </c>
      <c r="I2132">
        <v>2015</v>
      </c>
      <c r="J2132" t="str">
        <f>IF(C2132&gt;B2132, "Bullish", IF(B2132&gt;C2132, "Bearish", "Neutral"))</f>
        <v>Bearish</v>
      </c>
      <c r="K2132" t="str">
        <f>IF(C2133&gt;C2132, "Buy", "")</f>
        <v>Buy</v>
      </c>
      <c r="L2132" t="str">
        <f>IF(C2133&lt;C2132, "Sell", "")</f>
        <v/>
      </c>
      <c r="V2132" s="4">
        <f t="shared" si="33"/>
        <v>2.31045844942484E-2</v>
      </c>
    </row>
    <row r="2133" spans="1:22" x14ac:dyDescent="0.25">
      <c r="A2133" s="1">
        <v>42250</v>
      </c>
      <c r="B2133">
        <v>555.07501219999995</v>
      </c>
      <c r="C2133">
        <v>549.67498780000005</v>
      </c>
      <c r="D2133">
        <v>8590536</v>
      </c>
      <c r="E2133" t="s">
        <v>11</v>
      </c>
      <c r="F2133" t="s">
        <v>20</v>
      </c>
      <c r="G2133" t="str">
        <f>IF(OR(F2133="Jan",F2133="Feb",F2133="Mar"),"Q1",
IF(OR(F2133="Apr",F2133="May",F2133="Jun"),"Q2",
IF(OR(F2133="Jul",F2133="Aug",F2133="Sep"),"Q3",
IF(OR(F2133="Oct",F2133="Nov",F2133="Dec"),"Q4",""))))</f>
        <v>Q3</v>
      </c>
      <c r="H2133" t="str">
        <f>"Q"&amp;INT((MONTH(A2133)-1)/3)+1</f>
        <v>Q3</v>
      </c>
      <c r="I2133">
        <v>2015</v>
      </c>
      <c r="J2133" t="str">
        <f>IF(C2133&gt;B2133, "Bullish", IF(B2133&gt;C2133, "Bearish", "Neutral"))</f>
        <v>Bearish</v>
      </c>
      <c r="K2133" t="str">
        <f>IF(C2134&gt;C2133, "Buy", "")</f>
        <v>Buy</v>
      </c>
      <c r="L2133" t="str">
        <f>IF(C2134&lt;C2133, "Sell", "")</f>
        <v/>
      </c>
      <c r="V2133" s="4">
        <f t="shared" si="33"/>
        <v>9.0932379314548022E-5</v>
      </c>
    </row>
    <row r="2134" spans="1:22" x14ac:dyDescent="0.25">
      <c r="A2134" s="1">
        <v>42249</v>
      </c>
      <c r="B2134">
        <v>549</v>
      </c>
      <c r="C2134">
        <v>549.72497559999999</v>
      </c>
      <c r="D2134">
        <v>11171830</v>
      </c>
      <c r="E2134" t="s">
        <v>10</v>
      </c>
      <c r="F2134" t="s">
        <v>20</v>
      </c>
      <c r="G2134" t="str">
        <f>IF(OR(F2134="Jan",F2134="Feb",F2134="Mar"),"Q1",
IF(OR(F2134="Apr",F2134="May",F2134="Jun"),"Q2",
IF(OR(F2134="Jul",F2134="Aug",F2134="Sep"),"Q3",
IF(OR(F2134="Oct",F2134="Nov",F2134="Dec"),"Q4",""))))</f>
        <v>Q3</v>
      </c>
      <c r="H2134" t="str">
        <f>"Q"&amp;INT((MONTH(A2134)-1)/3)+1</f>
        <v>Q3</v>
      </c>
      <c r="I2134">
        <v>2015</v>
      </c>
      <c r="J2134" t="str">
        <f>IF(C2134&gt;B2134, "Bullish", IF(B2134&gt;C2134, "Bearish", "Neutral"))</f>
        <v>Bullish</v>
      </c>
      <c r="K2134" t="str">
        <f>IF(C2135&gt;C2134, "Buy", "")</f>
        <v/>
      </c>
      <c r="L2134" t="str">
        <f>IF(C2135&lt;C2134, "Sell", "")</f>
        <v>Sell</v>
      </c>
      <c r="V2134" s="4">
        <f t="shared" si="33"/>
        <v>-9.5959147842056818E-3</v>
      </c>
    </row>
    <row r="2135" spans="1:22" x14ac:dyDescent="0.25">
      <c r="A2135" s="1">
        <v>42248</v>
      </c>
      <c r="B2135">
        <v>545</v>
      </c>
      <c r="C2135">
        <v>544.5</v>
      </c>
      <c r="D2135">
        <v>9071550</v>
      </c>
      <c r="E2135" t="s">
        <v>9</v>
      </c>
      <c r="F2135" t="s">
        <v>20</v>
      </c>
      <c r="G2135" t="str">
        <f>IF(OR(F2135="Jan",F2135="Feb",F2135="Mar"),"Q1",
IF(OR(F2135="Apr",F2135="May",F2135="Jun"),"Q2",
IF(OR(F2135="Jul",F2135="Aug",F2135="Sep"),"Q3",
IF(OR(F2135="Oct",F2135="Nov",F2135="Dec"),"Q4",""))))</f>
        <v>Q3</v>
      </c>
      <c r="H2135" t="str">
        <f>"Q"&amp;INT((MONTH(A2135)-1)/3)+1</f>
        <v>Q3</v>
      </c>
      <c r="I2135">
        <v>2015</v>
      </c>
      <c r="J2135" t="str">
        <f>IF(C2135&gt;B2135, "Bullish", IF(B2135&gt;C2135, "Bearish", "Neutral"))</f>
        <v>Bearish</v>
      </c>
      <c r="K2135" t="str">
        <f>IF(C2136&gt;C2135, "Buy", "")</f>
        <v>Buy</v>
      </c>
      <c r="L2135" t="str">
        <f>IF(C2136&lt;C2135, "Sell", "")</f>
        <v/>
      </c>
      <c r="V2135" s="4">
        <f t="shared" si="33"/>
        <v>4.934232711627024E-3</v>
      </c>
    </row>
    <row r="2136" spans="1:22" x14ac:dyDescent="0.25">
      <c r="A2136" s="1">
        <v>42247</v>
      </c>
      <c r="B2136">
        <v>567.42498780000005</v>
      </c>
      <c r="C2136">
        <v>547.20001219999995</v>
      </c>
      <c r="D2136">
        <v>9917064</v>
      </c>
      <c r="E2136" t="s">
        <v>7</v>
      </c>
      <c r="F2136" t="s">
        <v>19</v>
      </c>
      <c r="G2136" t="str">
        <f>IF(OR(F2136="Jan",F2136="Feb",F2136="Mar"),"Q1",
IF(OR(F2136="Apr",F2136="May",F2136="Jun"),"Q2",
IF(OR(F2136="Jul",F2136="Aug",F2136="Sep"),"Q3",
IF(OR(F2136="Oct",F2136="Nov",F2136="Dec"),"Q4",""))))</f>
        <v>Q3</v>
      </c>
      <c r="H2136" t="str">
        <f>"Q"&amp;INT((MONTH(A2136)-1)/3)+1</f>
        <v>Q3</v>
      </c>
      <c r="I2136">
        <v>2015</v>
      </c>
      <c r="J2136" t="str">
        <f>IF(C2136&gt;B2136, "Bullish", IF(B2136&gt;C2136, "Bearish", "Neutral"))</f>
        <v>Bearish</v>
      </c>
      <c r="K2136" t="str">
        <f>IF(C2137&gt;C2136, "Buy", "")</f>
        <v>Buy</v>
      </c>
      <c r="L2136" t="str">
        <f>IF(C2137&lt;C2136, "Sell", "")</f>
        <v/>
      </c>
      <c r="V2136" s="4">
        <f t="shared" si="33"/>
        <v>1.4985845523325556E-2</v>
      </c>
    </row>
    <row r="2137" spans="1:22" x14ac:dyDescent="0.25">
      <c r="A2137" s="1">
        <v>42244</v>
      </c>
      <c r="B2137">
        <v>550.79998780000005</v>
      </c>
      <c r="C2137">
        <v>555.52502440000001</v>
      </c>
      <c r="D2137">
        <v>7208820</v>
      </c>
      <c r="E2137" t="s">
        <v>12</v>
      </c>
      <c r="F2137" t="s">
        <v>19</v>
      </c>
      <c r="G2137" t="str">
        <f>IF(OR(F2137="Jan",F2137="Feb",F2137="Mar"),"Q1",
IF(OR(F2137="Apr",F2137="May",F2137="Jun"),"Q2",
IF(OR(F2137="Jul",F2137="Aug",F2137="Sep"),"Q3",
IF(OR(F2137="Oct",F2137="Nov",F2137="Dec"),"Q4",""))))</f>
        <v>Q3</v>
      </c>
      <c r="H2137" t="str">
        <f>"Q"&amp;INT((MONTH(A2137)-1)/3)+1</f>
        <v>Q3</v>
      </c>
      <c r="I2137">
        <v>2015</v>
      </c>
      <c r="J2137" t="str">
        <f>IF(C2137&gt;B2137, "Bullish", IF(B2137&gt;C2137, "Bearish", "Neutral"))</f>
        <v>Bullish</v>
      </c>
      <c r="K2137" t="str">
        <f>IF(C2138&gt;C2137, "Buy", "")</f>
        <v/>
      </c>
      <c r="L2137" t="str">
        <f>IF(C2138&lt;C2137, "Sell", "")</f>
        <v>Sell</v>
      </c>
      <c r="V2137" s="4">
        <f t="shared" si="33"/>
        <v>-2.6089766094218151E-2</v>
      </c>
    </row>
    <row r="2138" spans="1:22" x14ac:dyDescent="0.25">
      <c r="A2138" s="1">
        <v>42243</v>
      </c>
      <c r="B2138">
        <v>544</v>
      </c>
      <c r="C2138">
        <v>541.40002440000001</v>
      </c>
      <c r="D2138">
        <v>15343392</v>
      </c>
      <c r="E2138" t="s">
        <v>11</v>
      </c>
      <c r="F2138" t="s">
        <v>19</v>
      </c>
      <c r="G2138" t="str">
        <f>IF(OR(F2138="Jan",F2138="Feb",F2138="Mar"),"Q1",
IF(OR(F2138="Apr",F2138="May",F2138="Jun"),"Q2",
IF(OR(F2138="Jul",F2138="Aug",F2138="Sep"),"Q3",
IF(OR(F2138="Oct",F2138="Nov",F2138="Dec"),"Q4",""))))</f>
        <v>Q3</v>
      </c>
      <c r="H2138" t="str">
        <f>"Q"&amp;INT((MONTH(A2138)-1)/3)+1</f>
        <v>Q3</v>
      </c>
      <c r="I2138">
        <v>2015</v>
      </c>
      <c r="J2138" t="str">
        <f>IF(C2138&gt;B2138, "Bullish", IF(B2138&gt;C2138, "Bearish", "Neutral"))</f>
        <v>Bearish</v>
      </c>
      <c r="K2138" t="str">
        <f>IF(C2139&gt;C2138, "Buy", "")</f>
        <v/>
      </c>
      <c r="L2138" t="str">
        <f>IF(C2139&lt;C2138, "Sell", "")</f>
        <v>Sell</v>
      </c>
      <c r="V2138" s="4">
        <f t="shared" si="33"/>
        <v>-1.7095691919157229E-2</v>
      </c>
    </row>
    <row r="2139" spans="1:22" x14ac:dyDescent="0.25">
      <c r="A2139" s="1">
        <v>42242</v>
      </c>
      <c r="B2139">
        <v>544.90002440000001</v>
      </c>
      <c r="C2139">
        <v>532.29998780000005</v>
      </c>
      <c r="D2139">
        <v>11498212</v>
      </c>
      <c r="E2139" t="s">
        <v>10</v>
      </c>
      <c r="F2139" t="s">
        <v>19</v>
      </c>
      <c r="G2139" t="str">
        <f>IF(OR(F2139="Jan",F2139="Feb",F2139="Mar"),"Q1",
IF(OR(F2139="Apr",F2139="May",F2139="Jun"),"Q2",
IF(OR(F2139="Jul",F2139="Aug",F2139="Sep"),"Q3",
IF(OR(F2139="Oct",F2139="Nov",F2139="Dec"),"Q4",""))))</f>
        <v>Q3</v>
      </c>
      <c r="H2139" t="str">
        <f>"Q"&amp;INT((MONTH(A2139)-1)/3)+1</f>
        <v>Q3</v>
      </c>
      <c r="I2139">
        <v>2015</v>
      </c>
      <c r="J2139" t="str">
        <f>IF(C2139&gt;B2139, "Bullish", IF(B2139&gt;C2139, "Bearish", "Neutral"))</f>
        <v>Bearish</v>
      </c>
      <c r="K2139" t="str">
        <f>IF(C2140&gt;C2139, "Buy", "")</f>
        <v>Buy</v>
      </c>
      <c r="L2139" t="str">
        <f>IF(C2140&lt;C2139, "Sell", "")</f>
        <v/>
      </c>
      <c r="V2139" s="4">
        <f t="shared" si="33"/>
        <v>1.9389350460000586E-2</v>
      </c>
    </row>
    <row r="2140" spans="1:22" x14ac:dyDescent="0.25">
      <c r="A2140" s="1">
        <v>42241</v>
      </c>
      <c r="B2140">
        <v>550</v>
      </c>
      <c r="C2140">
        <v>542.82501219999995</v>
      </c>
      <c r="D2140">
        <v>13735078</v>
      </c>
      <c r="E2140" t="s">
        <v>9</v>
      </c>
      <c r="F2140" t="s">
        <v>19</v>
      </c>
      <c r="G2140" t="str">
        <f>IF(OR(F2140="Jan",F2140="Feb",F2140="Mar"),"Q1",
IF(OR(F2140="Apr",F2140="May",F2140="Jun"),"Q2",
IF(OR(F2140="Jul",F2140="Aug",F2140="Sep"),"Q3",
IF(OR(F2140="Oct",F2140="Nov",F2140="Dec"),"Q4",""))))</f>
        <v>Q3</v>
      </c>
      <c r="H2140" t="str">
        <f>"Q"&amp;INT((MONTH(A2140)-1)/3)+1</f>
        <v>Q3</v>
      </c>
      <c r="I2140">
        <v>2015</v>
      </c>
      <c r="J2140" t="str">
        <f>IF(C2140&gt;B2140, "Bullish", IF(B2140&gt;C2140, "Bearish", "Neutral"))</f>
        <v>Bearish</v>
      </c>
      <c r="K2140" t="str">
        <f>IF(C2141&gt;C2140, "Buy", "")</f>
        <v>Buy</v>
      </c>
      <c r="L2140" t="str">
        <f>IF(C2141&lt;C2140, "Sell", "")</f>
        <v/>
      </c>
      <c r="V2140" s="4">
        <f t="shared" si="33"/>
        <v>5.8605596025867058E-3</v>
      </c>
    </row>
    <row r="2141" spans="1:22" x14ac:dyDescent="0.25">
      <c r="A2141" s="1">
        <v>42240</v>
      </c>
      <c r="B2141">
        <v>554.97497559999999</v>
      </c>
      <c r="C2141">
        <v>546.02502440000001</v>
      </c>
      <c r="D2141">
        <v>14122684</v>
      </c>
      <c r="E2141" t="s">
        <v>7</v>
      </c>
      <c r="F2141" t="s">
        <v>19</v>
      </c>
      <c r="G2141" t="str">
        <f>IF(OR(F2141="Jan",F2141="Feb",F2141="Mar"),"Q1",
IF(OR(F2141="Apr",F2141="May",F2141="Jun"),"Q2",
IF(OR(F2141="Jul",F2141="Aug",F2141="Sep"),"Q3",
IF(OR(F2141="Oct",F2141="Nov",F2141="Dec"),"Q4",""))))</f>
        <v>Q3</v>
      </c>
      <c r="H2141" t="str">
        <f>"Q"&amp;INT((MONTH(A2141)-1)/3)+1</f>
        <v>Q3</v>
      </c>
      <c r="I2141">
        <v>2015</v>
      </c>
      <c r="J2141" t="str">
        <f>IF(C2141&gt;B2141, "Bullish", IF(B2141&gt;C2141, "Bearish", "Neutral"))</f>
        <v>Bearish</v>
      </c>
      <c r="K2141" t="str">
        <f>IF(C2142&gt;C2141, "Buy", "")</f>
        <v>Buy</v>
      </c>
      <c r="L2141" t="str">
        <f>IF(C2142&lt;C2141, "Sell", "")</f>
        <v/>
      </c>
      <c r="V2141" s="4">
        <f t="shared" si="33"/>
        <v>5.030870021085973E-2</v>
      </c>
    </row>
    <row r="2142" spans="1:22" x14ac:dyDescent="0.25">
      <c r="A2142" s="1">
        <v>42237</v>
      </c>
      <c r="B2142">
        <v>570.45001219999995</v>
      </c>
      <c r="C2142">
        <v>574.95001219999995</v>
      </c>
      <c r="D2142">
        <v>10822142</v>
      </c>
      <c r="E2142" t="s">
        <v>12</v>
      </c>
      <c r="F2142" t="s">
        <v>19</v>
      </c>
      <c r="G2142" t="str">
        <f>IF(OR(F2142="Jan",F2142="Feb",F2142="Mar"),"Q1",
IF(OR(F2142="Apr",F2142="May",F2142="Jun"),"Q2",
IF(OR(F2142="Jul",F2142="Aug",F2142="Sep"),"Q3",
IF(OR(F2142="Oct",F2142="Nov",F2142="Dec"),"Q4",""))))</f>
        <v>Q3</v>
      </c>
      <c r="H2142" t="str">
        <f>"Q"&amp;INT((MONTH(A2142)-1)/3)+1</f>
        <v>Q3</v>
      </c>
      <c r="I2142">
        <v>2015</v>
      </c>
      <c r="J2142" t="str">
        <f>IF(C2142&gt;B2142, "Bullish", IF(B2142&gt;C2142, "Bearish", "Neutral"))</f>
        <v>Bullish</v>
      </c>
      <c r="K2142" t="str">
        <f>IF(C2143&gt;C2142, "Buy", "")</f>
        <v/>
      </c>
      <c r="L2142" t="str">
        <f>IF(C2143&lt;C2142, "Sell", "")</f>
        <v>Sell</v>
      </c>
      <c r="V2142" s="4">
        <f t="shared" si="33"/>
        <v>-1.3529571142529468E-2</v>
      </c>
    </row>
    <row r="2143" spans="1:22" x14ac:dyDescent="0.25">
      <c r="A2143" s="1">
        <v>42236</v>
      </c>
      <c r="B2143">
        <v>579.5</v>
      </c>
      <c r="C2143">
        <v>567.27502440000001</v>
      </c>
      <c r="D2143">
        <v>8369114</v>
      </c>
      <c r="E2143" t="s">
        <v>11</v>
      </c>
      <c r="F2143" t="s">
        <v>19</v>
      </c>
      <c r="G2143" t="str">
        <f>IF(OR(F2143="Jan",F2143="Feb",F2143="Mar"),"Q1",
IF(OR(F2143="Apr",F2143="May",F2143="Jun"),"Q2",
IF(OR(F2143="Jul",F2143="Aug",F2143="Sep"),"Q3",
IF(OR(F2143="Oct",F2143="Nov",F2143="Dec"),"Q4",""))))</f>
        <v>Q3</v>
      </c>
      <c r="H2143" t="str">
        <f>"Q"&amp;INT((MONTH(A2143)-1)/3)+1</f>
        <v>Q3</v>
      </c>
      <c r="I2143">
        <v>2015</v>
      </c>
      <c r="J2143" t="str">
        <f>IF(C2143&gt;B2143, "Bullish", IF(B2143&gt;C2143, "Bearish", "Neutral"))</f>
        <v>Bearish</v>
      </c>
      <c r="K2143" t="str">
        <f>IF(C2144&gt;C2143, "Buy", "")</f>
        <v>Buy</v>
      </c>
      <c r="L2143" t="str">
        <f>IF(C2144&lt;C2143, "Sell", "")</f>
        <v/>
      </c>
      <c r="V2143" s="4">
        <f t="shared" si="33"/>
        <v>3.4877290032740628E-2</v>
      </c>
    </row>
    <row r="2144" spans="1:22" x14ac:dyDescent="0.25">
      <c r="A2144" s="1">
        <v>42235</v>
      </c>
      <c r="B2144">
        <v>585</v>
      </c>
      <c r="C2144">
        <v>587.77502440000001</v>
      </c>
      <c r="D2144">
        <v>6869518</v>
      </c>
      <c r="E2144" t="s">
        <v>10</v>
      </c>
      <c r="F2144" t="s">
        <v>19</v>
      </c>
      <c r="G2144" t="str">
        <f>IF(OR(F2144="Jan",F2144="Feb",F2144="Mar"),"Q1",
IF(OR(F2144="Apr",F2144="May",F2144="Jun"),"Q2",
IF(OR(F2144="Jul",F2144="Aug",F2144="Sep"),"Q3",
IF(OR(F2144="Oct",F2144="Nov",F2144="Dec"),"Q4",""))))</f>
        <v>Q3</v>
      </c>
      <c r="H2144" t="str">
        <f>"Q"&amp;INT((MONTH(A2144)-1)/3)+1</f>
        <v>Q3</v>
      </c>
      <c r="I2144">
        <v>2015</v>
      </c>
      <c r="J2144" t="str">
        <f>IF(C2144&gt;B2144, "Bullish", IF(B2144&gt;C2144, "Bearish", "Neutral"))</f>
        <v>Bullish</v>
      </c>
      <c r="K2144" t="str">
        <f>IF(C2145&gt;C2144, "Buy", "")</f>
        <v/>
      </c>
      <c r="L2144" t="str">
        <f>IF(C2145&lt;C2144, "Sell", "")</f>
        <v>Sell</v>
      </c>
      <c r="V2144" s="4">
        <f t="shared" si="33"/>
        <v>-9.619163855118738E-3</v>
      </c>
    </row>
    <row r="2145" spans="1:22" x14ac:dyDescent="0.25">
      <c r="A2145" s="1">
        <v>42234</v>
      </c>
      <c r="B2145">
        <v>575</v>
      </c>
      <c r="C2145">
        <v>582.17498780000005</v>
      </c>
      <c r="D2145">
        <v>4150446</v>
      </c>
      <c r="E2145" t="s">
        <v>9</v>
      </c>
      <c r="F2145" t="s">
        <v>19</v>
      </c>
      <c r="G2145" t="str">
        <f>IF(OR(F2145="Jan",F2145="Feb",F2145="Mar"),"Q1",
IF(OR(F2145="Apr",F2145="May",F2145="Jun"),"Q2",
IF(OR(F2145="Jul",F2145="Aug",F2145="Sep"),"Q3",
IF(OR(F2145="Oct",F2145="Nov",F2145="Dec"),"Q4",""))))</f>
        <v>Q3</v>
      </c>
      <c r="H2145" t="str">
        <f>"Q"&amp;INT((MONTH(A2145)-1)/3)+1</f>
        <v>Q3</v>
      </c>
      <c r="I2145">
        <v>2015</v>
      </c>
      <c r="J2145" t="str">
        <f>IF(C2145&gt;B2145, "Bullish", IF(B2145&gt;C2145, "Bearish", "Neutral"))</f>
        <v>Bullish</v>
      </c>
      <c r="K2145" t="str">
        <f>IF(C2146&gt;C2145, "Buy", "")</f>
        <v/>
      </c>
      <c r="L2145" t="str">
        <f>IF(C2146&lt;C2145, "Sell", "")</f>
        <v>Sell</v>
      </c>
      <c r="V2145" s="4">
        <f t="shared" si="33"/>
        <v>-1.9436983518572707E-2</v>
      </c>
    </row>
    <row r="2146" spans="1:22" x14ac:dyDescent="0.25">
      <c r="A2146" s="1">
        <v>42233</v>
      </c>
      <c r="B2146">
        <v>575</v>
      </c>
      <c r="C2146">
        <v>571.07501219999995</v>
      </c>
      <c r="D2146">
        <v>3107436</v>
      </c>
      <c r="E2146" t="s">
        <v>7</v>
      </c>
      <c r="F2146" t="s">
        <v>19</v>
      </c>
      <c r="G2146" t="str">
        <f>IF(OR(F2146="Jan",F2146="Feb",F2146="Mar"),"Q1",
IF(OR(F2146="Apr",F2146="May",F2146="Jun"),"Q2",
IF(OR(F2146="Jul",F2146="Aug",F2146="Sep"),"Q3",
IF(OR(F2146="Oct",F2146="Nov",F2146="Dec"),"Q4",""))))</f>
        <v>Q3</v>
      </c>
      <c r="H2146" t="str">
        <f>"Q"&amp;INT((MONTH(A2146)-1)/3)+1</f>
        <v>Q3</v>
      </c>
      <c r="I2146">
        <v>2015</v>
      </c>
      <c r="J2146" t="str">
        <f>IF(C2146&gt;B2146, "Bullish", IF(B2146&gt;C2146, "Bearish", "Neutral"))</f>
        <v>Bearish</v>
      </c>
      <c r="K2146" t="str">
        <f>IF(C2147&gt;C2146, "Buy", "")</f>
        <v>Buy</v>
      </c>
      <c r="L2146" t="str">
        <f>IF(C2147&lt;C2146, "Sell", "")</f>
        <v/>
      </c>
      <c r="V2146" s="4">
        <f t="shared" si="33"/>
        <v>6.1779209049380966E-3</v>
      </c>
    </row>
    <row r="2147" spans="1:22" x14ac:dyDescent="0.25">
      <c r="A2147" s="1">
        <v>42230</v>
      </c>
      <c r="B2147">
        <v>582.5</v>
      </c>
      <c r="C2147">
        <v>574.625</v>
      </c>
      <c r="D2147">
        <v>5109066</v>
      </c>
      <c r="E2147" t="s">
        <v>12</v>
      </c>
      <c r="F2147" t="s">
        <v>19</v>
      </c>
      <c r="G2147" t="str">
        <f>IF(OR(F2147="Jan",F2147="Feb",F2147="Mar"),"Q1",
IF(OR(F2147="Apr",F2147="May",F2147="Jun"),"Q2",
IF(OR(F2147="Jul",F2147="Aug",F2147="Sep"),"Q3",
IF(OR(F2147="Oct",F2147="Nov",F2147="Dec"),"Q4",""))))</f>
        <v>Q3</v>
      </c>
      <c r="H2147" t="str">
        <f>"Q"&amp;INT((MONTH(A2147)-1)/3)+1</f>
        <v>Q3</v>
      </c>
      <c r="I2147">
        <v>2015</v>
      </c>
      <c r="J2147" t="str">
        <f>IF(C2147&gt;B2147, "Bullish", IF(B2147&gt;C2147, "Bearish", "Neutral"))</f>
        <v>Bearish</v>
      </c>
      <c r="K2147" t="str">
        <f>IF(C2148&gt;C2147, "Buy", "")</f>
        <v>Buy</v>
      </c>
      <c r="L2147" t="str">
        <f>IF(C2148&lt;C2147, "Sell", "")</f>
        <v/>
      </c>
      <c r="V2147" s="4">
        <f t="shared" si="33"/>
        <v>7.5561312607944735E-3</v>
      </c>
    </row>
    <row r="2148" spans="1:22" x14ac:dyDescent="0.25">
      <c r="A2148" s="1">
        <v>42229</v>
      </c>
      <c r="B2148">
        <v>573.5</v>
      </c>
      <c r="C2148">
        <v>579</v>
      </c>
      <c r="D2148">
        <v>9787960</v>
      </c>
      <c r="E2148" t="s">
        <v>11</v>
      </c>
      <c r="F2148" t="s">
        <v>19</v>
      </c>
      <c r="G2148" t="str">
        <f>IF(OR(F2148="Jan",F2148="Feb",F2148="Mar"),"Q1",
IF(OR(F2148="Apr",F2148="May",F2148="Jun"),"Q2",
IF(OR(F2148="Jul",F2148="Aug",F2148="Sep"),"Q3",
IF(OR(F2148="Oct",F2148="Nov",F2148="Dec"),"Q4",""))))</f>
        <v>Q3</v>
      </c>
      <c r="H2148" t="str">
        <f>"Q"&amp;INT((MONTH(A2148)-1)/3)+1</f>
        <v>Q3</v>
      </c>
      <c r="I2148">
        <v>2015</v>
      </c>
      <c r="J2148" t="str">
        <f>IF(C2148&gt;B2148, "Bullish", IF(B2148&gt;C2148, "Bearish", "Neutral"))</f>
        <v>Bullish</v>
      </c>
      <c r="K2148" t="str">
        <f>IF(C2149&gt;C2148, "Buy", "")</f>
        <v/>
      </c>
      <c r="L2148" t="str">
        <f>IF(C2149&lt;C2148, "Sell", "")</f>
        <v>Sell</v>
      </c>
      <c r="V2148" s="4">
        <f t="shared" si="33"/>
        <v>-1.1883935083914795E-2</v>
      </c>
    </row>
    <row r="2149" spans="1:22" x14ac:dyDescent="0.25">
      <c r="A2149" s="1">
        <v>42228</v>
      </c>
      <c r="B2149">
        <v>557.5</v>
      </c>
      <c r="C2149">
        <v>572.20001219999995</v>
      </c>
      <c r="D2149">
        <v>10168440</v>
      </c>
      <c r="E2149" t="s">
        <v>10</v>
      </c>
      <c r="F2149" t="s">
        <v>19</v>
      </c>
      <c r="G2149" t="str">
        <f>IF(OR(F2149="Jan",F2149="Feb",F2149="Mar"),"Q1",
IF(OR(F2149="Apr",F2149="May",F2149="Jun"),"Q2",
IF(OR(F2149="Jul",F2149="Aug",F2149="Sep"),"Q3",
IF(OR(F2149="Oct",F2149="Nov",F2149="Dec"),"Q4",""))))</f>
        <v>Q3</v>
      </c>
      <c r="H2149" t="str">
        <f>"Q"&amp;INT((MONTH(A2149)-1)/3)+1</f>
        <v>Q3</v>
      </c>
      <c r="I2149">
        <v>2015</v>
      </c>
      <c r="J2149" t="str">
        <f>IF(C2149&gt;B2149, "Bullish", IF(B2149&gt;C2149, "Bearish", "Neutral"))</f>
        <v>Bullish</v>
      </c>
      <c r="K2149" t="str">
        <f>IF(C2150&gt;C2149, "Buy", "")</f>
        <v/>
      </c>
      <c r="L2149" t="str">
        <f>IF(C2150&lt;C2149, "Sell", "")</f>
        <v>Sell</v>
      </c>
      <c r="V2149" s="4">
        <f t="shared" si="33"/>
        <v>-3.1781092931110609E-2</v>
      </c>
    </row>
    <row r="2150" spans="1:22" x14ac:dyDescent="0.25">
      <c r="A2150" s="1">
        <v>42227</v>
      </c>
      <c r="B2150">
        <v>549.40002440000001</v>
      </c>
      <c r="C2150">
        <v>554.57501219999995</v>
      </c>
      <c r="D2150">
        <v>7574406</v>
      </c>
      <c r="E2150" t="s">
        <v>9</v>
      </c>
      <c r="F2150" t="s">
        <v>19</v>
      </c>
      <c r="G2150" t="str">
        <f>IF(OR(F2150="Jan",F2150="Feb",F2150="Mar"),"Q1",
IF(OR(F2150="Apr",F2150="May",F2150="Jun"),"Q2",
IF(OR(F2150="Jul",F2150="Aug",F2150="Sep"),"Q3",
IF(OR(F2150="Oct",F2150="Nov",F2150="Dec"),"Q4",""))))</f>
        <v>Q3</v>
      </c>
      <c r="H2150" t="str">
        <f>"Q"&amp;INT((MONTH(A2150)-1)/3)+1</f>
        <v>Q3</v>
      </c>
      <c r="I2150">
        <v>2015</v>
      </c>
      <c r="J2150" t="str">
        <f>IF(C2150&gt;B2150, "Bullish", IF(B2150&gt;C2150, "Bearish", "Neutral"))</f>
        <v>Bullish</v>
      </c>
      <c r="K2150" t="str">
        <f>IF(C2151&gt;C2150, "Buy", "")</f>
        <v/>
      </c>
      <c r="L2150" t="str">
        <f>IF(C2151&lt;C2150, "Sell", "")</f>
        <v>Sell</v>
      </c>
      <c r="V2150" s="4">
        <f t="shared" si="33"/>
        <v>-2.1316781215469514E-2</v>
      </c>
    </row>
    <row r="2151" spans="1:22" x14ac:dyDescent="0.25">
      <c r="A2151" s="1">
        <v>42226</v>
      </c>
      <c r="B2151">
        <v>549</v>
      </c>
      <c r="C2151">
        <v>543</v>
      </c>
      <c r="D2151">
        <v>3992754</v>
      </c>
      <c r="E2151" t="s">
        <v>7</v>
      </c>
      <c r="F2151" t="s">
        <v>19</v>
      </c>
      <c r="G2151" t="str">
        <f>IF(OR(F2151="Jan",F2151="Feb",F2151="Mar"),"Q1",
IF(OR(F2151="Apr",F2151="May",F2151="Jun"),"Q2",
IF(OR(F2151="Jul",F2151="Aug",F2151="Sep"),"Q3",
IF(OR(F2151="Oct",F2151="Nov",F2151="Dec"),"Q4",""))))</f>
        <v>Q3</v>
      </c>
      <c r="H2151" t="str">
        <f>"Q"&amp;INT((MONTH(A2151)-1)/3)+1</f>
        <v>Q3</v>
      </c>
      <c r="I2151">
        <v>2015</v>
      </c>
      <c r="J2151" t="str">
        <f>IF(C2151&gt;B2151, "Bullish", IF(B2151&gt;C2151, "Bearish", "Neutral"))</f>
        <v>Bearish</v>
      </c>
      <c r="K2151" t="str">
        <f>IF(C2152&gt;C2151, "Buy", "")</f>
        <v>Buy</v>
      </c>
      <c r="L2151" t="str">
        <f>IF(C2152&lt;C2151, "Sell", "")</f>
        <v/>
      </c>
      <c r="V2151" s="4">
        <f t="shared" si="33"/>
        <v>8.7622999395766937E-3</v>
      </c>
    </row>
    <row r="2152" spans="1:22" x14ac:dyDescent="0.25">
      <c r="A2152" s="1">
        <v>42223</v>
      </c>
      <c r="B2152">
        <v>539.75</v>
      </c>
      <c r="C2152">
        <v>547.79998780000005</v>
      </c>
      <c r="D2152">
        <v>4988058</v>
      </c>
      <c r="E2152" t="s">
        <v>12</v>
      </c>
      <c r="F2152" t="s">
        <v>19</v>
      </c>
      <c r="G2152" t="str">
        <f>IF(OR(F2152="Jan",F2152="Feb",F2152="Mar"),"Q1",
IF(OR(F2152="Apr",F2152="May",F2152="Jun"),"Q2",
IF(OR(F2152="Jul",F2152="Aug",F2152="Sep"),"Q3",
IF(OR(F2152="Oct",F2152="Nov",F2152="Dec"),"Q4",""))))</f>
        <v>Q3</v>
      </c>
      <c r="H2152" t="str">
        <f>"Q"&amp;INT((MONTH(A2152)-1)/3)+1</f>
        <v>Q3</v>
      </c>
      <c r="I2152">
        <v>2015</v>
      </c>
      <c r="J2152" t="str">
        <f>IF(C2152&gt;B2152, "Bullish", IF(B2152&gt;C2152, "Bearish", "Neutral"))</f>
        <v>Bullish</v>
      </c>
      <c r="K2152" t="str">
        <f>IF(C2153&gt;C2152, "Buy", "")</f>
        <v/>
      </c>
      <c r="L2152" t="str">
        <f>IF(C2153&lt;C2152, "Sell", "")</f>
        <v>Sell</v>
      </c>
      <c r="V2152" s="4">
        <f t="shared" si="33"/>
        <v>-7.9580705537089687E-3</v>
      </c>
    </row>
    <row r="2153" spans="1:22" x14ac:dyDescent="0.25">
      <c r="A2153" s="1">
        <v>42222</v>
      </c>
      <c r="B2153">
        <v>547</v>
      </c>
      <c r="C2153">
        <v>543.47497559999999</v>
      </c>
      <c r="D2153">
        <v>7238252</v>
      </c>
      <c r="E2153" t="s">
        <v>11</v>
      </c>
      <c r="F2153" t="s">
        <v>19</v>
      </c>
      <c r="G2153" t="str">
        <f>IF(OR(F2153="Jan",F2153="Feb",F2153="Mar"),"Q1",
IF(OR(F2153="Apr",F2153="May",F2153="Jun"),"Q2",
IF(OR(F2153="Jul",F2153="Aug",F2153="Sep"),"Q3",
IF(OR(F2153="Oct",F2153="Nov",F2153="Dec"),"Q4",""))))</f>
        <v>Q3</v>
      </c>
      <c r="H2153" t="str">
        <f>"Q"&amp;INT((MONTH(A2153)-1)/3)+1</f>
        <v>Q3</v>
      </c>
      <c r="I2153">
        <v>2015</v>
      </c>
      <c r="J2153" t="str">
        <f>IF(C2153&gt;B2153, "Bullish", IF(B2153&gt;C2153, "Bearish", "Neutral"))</f>
        <v>Bearish</v>
      </c>
      <c r="K2153" t="str">
        <f>IF(C2154&gt;C2153, "Buy", "")</f>
        <v/>
      </c>
      <c r="L2153" t="str">
        <f>IF(C2154&lt;C2153, "Sell", "")</f>
        <v>Sell</v>
      </c>
      <c r="V2153" s="4">
        <f t="shared" si="33"/>
        <v>-5.5228573984043047E-4</v>
      </c>
    </row>
    <row r="2154" spans="1:22" x14ac:dyDescent="0.25">
      <c r="A2154" s="1">
        <v>42221</v>
      </c>
      <c r="B2154">
        <v>531</v>
      </c>
      <c r="C2154">
        <v>543.17498780000005</v>
      </c>
      <c r="D2154">
        <v>4753476</v>
      </c>
      <c r="E2154" t="s">
        <v>10</v>
      </c>
      <c r="F2154" t="s">
        <v>19</v>
      </c>
      <c r="G2154" t="str">
        <f>IF(OR(F2154="Jan",F2154="Feb",F2154="Mar"),"Q1",
IF(OR(F2154="Apr",F2154="May",F2154="Jun"),"Q2",
IF(OR(F2154="Jul",F2154="Aug",F2154="Sep"),"Q3",
IF(OR(F2154="Oct",F2154="Nov",F2154="Dec"),"Q4",""))))</f>
        <v>Q3</v>
      </c>
      <c r="H2154" t="str">
        <f>"Q"&amp;INT((MONTH(A2154)-1)/3)+1</f>
        <v>Q3</v>
      </c>
      <c r="I2154">
        <v>2015</v>
      </c>
      <c r="J2154" t="str">
        <f>IF(C2154&gt;B2154, "Bullish", IF(B2154&gt;C2154, "Bearish", "Neutral"))</f>
        <v>Bullish</v>
      </c>
      <c r="K2154" t="str">
        <f>IF(C2155&gt;C2154, "Buy", "")</f>
        <v/>
      </c>
      <c r="L2154" t="str">
        <f>IF(C2155&lt;C2154, "Sell", "")</f>
        <v>Sell</v>
      </c>
      <c r="V2154" s="4">
        <f t="shared" si="33"/>
        <v>-2.7524214329628854E-2</v>
      </c>
    </row>
    <row r="2155" spans="1:22" x14ac:dyDescent="0.25">
      <c r="A2155" s="1">
        <v>42220</v>
      </c>
      <c r="B2155">
        <v>539</v>
      </c>
      <c r="C2155">
        <v>528.625</v>
      </c>
      <c r="D2155">
        <v>9099054</v>
      </c>
      <c r="E2155" t="s">
        <v>9</v>
      </c>
      <c r="F2155" t="s">
        <v>19</v>
      </c>
      <c r="G2155" t="str">
        <f>IF(OR(F2155="Jan",F2155="Feb",F2155="Mar"),"Q1",
IF(OR(F2155="Apr",F2155="May",F2155="Jun"),"Q2",
IF(OR(F2155="Jul",F2155="Aug",F2155="Sep"),"Q3",
IF(OR(F2155="Oct",F2155="Nov",F2155="Dec"),"Q4",""))))</f>
        <v>Q3</v>
      </c>
      <c r="H2155" t="str">
        <f>"Q"&amp;INT((MONTH(A2155)-1)/3)+1</f>
        <v>Q3</v>
      </c>
      <c r="I2155">
        <v>2015</v>
      </c>
      <c r="J2155" t="str">
        <f>IF(C2155&gt;B2155, "Bullish", IF(B2155&gt;C2155, "Bearish", "Neutral"))</f>
        <v>Bearish</v>
      </c>
      <c r="K2155" t="str">
        <f>IF(C2156&gt;C2155, "Buy", "")</f>
        <v>Buy</v>
      </c>
      <c r="L2155" t="str">
        <f>IF(C2156&lt;C2155, "Sell", "")</f>
        <v/>
      </c>
      <c r="V2155" s="4">
        <f t="shared" si="33"/>
        <v>2.0112101748431858E-2</v>
      </c>
    </row>
    <row r="2156" spans="1:22" x14ac:dyDescent="0.25">
      <c r="A2156" s="1">
        <v>42219</v>
      </c>
      <c r="B2156">
        <v>539</v>
      </c>
      <c r="C2156">
        <v>539.47497559999999</v>
      </c>
      <c r="D2156">
        <v>7961012</v>
      </c>
      <c r="E2156" t="s">
        <v>7</v>
      </c>
      <c r="F2156" t="s">
        <v>19</v>
      </c>
      <c r="G2156" t="str">
        <f>IF(OR(F2156="Jan",F2156="Feb",F2156="Mar"),"Q1",
IF(OR(F2156="Apr",F2156="May",F2156="Jun"),"Q2",
IF(OR(F2156="Jul",F2156="Aug",F2156="Sep"),"Q3",
IF(OR(F2156="Oct",F2156="Nov",F2156="Dec"),"Q4",""))))</f>
        <v>Q3</v>
      </c>
      <c r="H2156" t="str">
        <f>"Q"&amp;INT((MONTH(A2156)-1)/3)+1</f>
        <v>Q3</v>
      </c>
      <c r="I2156">
        <v>2015</v>
      </c>
      <c r="J2156" t="str">
        <f>IF(C2156&gt;B2156, "Bullish", IF(B2156&gt;C2156, "Bearish", "Neutral"))</f>
        <v>Bullish</v>
      </c>
      <c r="K2156" t="str">
        <f>IF(C2157&gt;C2156, "Buy", "")</f>
        <v/>
      </c>
      <c r="L2156" t="str">
        <f>IF(C2157&lt;C2156, "Sell", "")</f>
        <v>Sell</v>
      </c>
      <c r="V2156" s="4">
        <f t="shared" si="33"/>
        <v>-1.7639871072999422E-3</v>
      </c>
    </row>
    <row r="2157" spans="1:22" x14ac:dyDescent="0.25">
      <c r="A2157" s="1">
        <v>42216</v>
      </c>
      <c r="B2157">
        <v>539.27502440000001</v>
      </c>
      <c r="C2157">
        <v>538.52502440000001</v>
      </c>
      <c r="D2157">
        <v>7931012</v>
      </c>
      <c r="E2157" t="s">
        <v>12</v>
      </c>
      <c r="F2157" t="s">
        <v>18</v>
      </c>
      <c r="G2157" t="str">
        <f>IF(OR(F2157="Jan",F2157="Feb",F2157="Mar"),"Q1",
IF(OR(F2157="Apr",F2157="May",F2157="Jun"),"Q2",
IF(OR(F2157="Jul",F2157="Aug",F2157="Sep"),"Q3",
IF(OR(F2157="Oct",F2157="Nov",F2157="Dec"),"Q4",""))))</f>
        <v>Q3</v>
      </c>
      <c r="H2157" t="str">
        <f>"Q"&amp;INT((MONTH(A2157)-1)/3)+1</f>
        <v>Q3</v>
      </c>
      <c r="I2157">
        <v>2015</v>
      </c>
      <c r="J2157" t="str">
        <f>IF(C2157&gt;B2157, "Bullish", IF(B2157&gt;C2157, "Bearish", "Neutral"))</f>
        <v>Bearish</v>
      </c>
      <c r="K2157" t="str">
        <f>IF(C2158&gt;C2157, "Buy", "")</f>
        <v/>
      </c>
      <c r="L2157" t="str">
        <f>IF(C2158&lt;C2157, "Sell", "")</f>
        <v>Sell</v>
      </c>
      <c r="V2157" s="4">
        <f t="shared" si="33"/>
        <v>-6.5888306542056197E-3</v>
      </c>
    </row>
    <row r="2158" spans="1:22" x14ac:dyDescent="0.25">
      <c r="A2158" s="1">
        <v>42215</v>
      </c>
      <c r="B2158">
        <v>545</v>
      </c>
      <c r="C2158">
        <v>535</v>
      </c>
      <c r="D2158">
        <v>11956598</v>
      </c>
      <c r="E2158" t="s">
        <v>11</v>
      </c>
      <c r="F2158" t="s">
        <v>18</v>
      </c>
      <c r="G2158" t="str">
        <f>IF(OR(F2158="Jan",F2158="Feb",F2158="Mar"),"Q1",
IF(OR(F2158="Apr",F2158="May",F2158="Jun"),"Q2",
IF(OR(F2158="Jul",F2158="Aug",F2158="Sep"),"Q3",
IF(OR(F2158="Oct",F2158="Nov",F2158="Dec"),"Q4",""))))</f>
        <v>Q3</v>
      </c>
      <c r="H2158" t="str">
        <f>"Q"&amp;INT((MONTH(A2158)-1)/3)+1</f>
        <v>Q3</v>
      </c>
      <c r="I2158">
        <v>2015</v>
      </c>
      <c r="J2158" t="str">
        <f>IF(C2158&gt;B2158, "Bullish", IF(B2158&gt;C2158, "Bearish", "Neutral"))</f>
        <v>Bearish</v>
      </c>
      <c r="K2158" t="str">
        <f>IF(C2159&gt;C2158, "Buy", "")</f>
        <v>Buy</v>
      </c>
      <c r="L2158" t="str">
        <f>IF(C2159&lt;C2158, "Sell", "")</f>
        <v/>
      </c>
      <c r="V2158" s="4">
        <f t="shared" si="33"/>
        <v>1.4188339832139674E-2</v>
      </c>
    </row>
    <row r="2159" spans="1:22" x14ac:dyDescent="0.25">
      <c r="A2159" s="1">
        <v>42214</v>
      </c>
      <c r="B2159">
        <v>537</v>
      </c>
      <c r="C2159">
        <v>542.70001219999995</v>
      </c>
      <c r="D2159">
        <v>7071334</v>
      </c>
      <c r="E2159" t="s">
        <v>10</v>
      </c>
      <c r="F2159" t="s">
        <v>18</v>
      </c>
      <c r="G2159" t="str">
        <f>IF(OR(F2159="Jan",F2159="Feb",F2159="Mar"),"Q1",
IF(OR(F2159="Apr",F2159="May",F2159="Jun"),"Q2",
IF(OR(F2159="Jul",F2159="Aug",F2159="Sep"),"Q3",
IF(OR(F2159="Oct",F2159="Nov",F2159="Dec"),"Q4",""))))</f>
        <v>Q3</v>
      </c>
      <c r="H2159" t="str">
        <f>"Q"&amp;INT((MONTH(A2159)-1)/3)+1</f>
        <v>Q3</v>
      </c>
      <c r="I2159">
        <v>2015</v>
      </c>
      <c r="J2159" t="str">
        <f>IF(C2159&gt;B2159, "Bullish", IF(B2159&gt;C2159, "Bearish", "Neutral"))</f>
        <v>Bullish</v>
      </c>
      <c r="K2159" t="str">
        <f>IF(C2160&gt;C2159, "Buy", "")</f>
        <v/>
      </c>
      <c r="L2159" t="str">
        <f>IF(C2160&lt;C2159, "Sell", "")</f>
        <v>Sell</v>
      </c>
      <c r="V2159" s="4">
        <f t="shared" si="33"/>
        <v>-2.1216586835098559E-2</v>
      </c>
    </row>
    <row r="2160" spans="1:22" x14ac:dyDescent="0.25">
      <c r="A2160" s="1">
        <v>42213</v>
      </c>
      <c r="B2160">
        <v>534.25</v>
      </c>
      <c r="C2160">
        <v>531.42498780000005</v>
      </c>
      <c r="D2160">
        <v>8476602</v>
      </c>
      <c r="E2160" t="s">
        <v>9</v>
      </c>
      <c r="F2160" t="s">
        <v>18</v>
      </c>
      <c r="G2160" t="str">
        <f>IF(OR(F2160="Jan",F2160="Feb",F2160="Mar"),"Q1",
IF(OR(F2160="Apr",F2160="May",F2160="Jun"),"Q2",
IF(OR(F2160="Jul",F2160="Aug",F2160="Sep"),"Q3",
IF(OR(F2160="Oct",F2160="Nov",F2160="Dec"),"Q4",""))))</f>
        <v>Q3</v>
      </c>
      <c r="H2160" t="str">
        <f>"Q"&amp;INT((MONTH(A2160)-1)/3)+1</f>
        <v>Q3</v>
      </c>
      <c r="I2160">
        <v>2015</v>
      </c>
      <c r="J2160" t="str">
        <f>IF(C2160&gt;B2160, "Bullish", IF(B2160&gt;C2160, "Bearish", "Neutral"))</f>
        <v>Bearish</v>
      </c>
      <c r="K2160" t="str">
        <f>IF(C2161&gt;C2160, "Buy", "")</f>
        <v>Buy</v>
      </c>
      <c r="L2160" t="str">
        <f>IF(C2161&lt;C2160, "Sell", "")</f>
        <v/>
      </c>
      <c r="V2160" s="4">
        <f t="shared" si="33"/>
        <v>2.2998902541680856E-3</v>
      </c>
    </row>
    <row r="2161" spans="1:22" x14ac:dyDescent="0.25">
      <c r="A2161" s="1">
        <v>42212</v>
      </c>
      <c r="B2161">
        <v>543.45001219999995</v>
      </c>
      <c r="C2161">
        <v>532.65002440000001</v>
      </c>
      <c r="D2161">
        <v>6752244</v>
      </c>
      <c r="E2161" t="s">
        <v>7</v>
      </c>
      <c r="F2161" t="s">
        <v>18</v>
      </c>
      <c r="G2161" t="str">
        <f>IF(OR(F2161="Jan",F2161="Feb",F2161="Mar"),"Q1",
IF(OR(F2161="Apr",F2161="May",F2161="Jun"),"Q2",
IF(OR(F2161="Jul",F2161="Aug",F2161="Sep"),"Q3",
IF(OR(F2161="Oct",F2161="Nov",F2161="Dec"),"Q4",""))))</f>
        <v>Q3</v>
      </c>
      <c r="H2161" t="str">
        <f>"Q"&amp;INT((MONTH(A2161)-1)/3)+1</f>
        <v>Q3</v>
      </c>
      <c r="I2161">
        <v>2015</v>
      </c>
      <c r="J2161" t="str">
        <f>IF(C2161&gt;B2161, "Bullish", IF(B2161&gt;C2161, "Bearish", "Neutral"))</f>
        <v>Bearish</v>
      </c>
      <c r="K2161" t="str">
        <f>IF(C2162&gt;C2161, "Buy", "")</f>
        <v>Buy</v>
      </c>
      <c r="L2161" t="str">
        <f>IF(C2162&lt;C2161, "Sell", "")</f>
        <v/>
      </c>
      <c r="V2161" s="4">
        <f t="shared" si="33"/>
        <v>2.0503794869706406E-2</v>
      </c>
    </row>
    <row r="2162" spans="1:22" x14ac:dyDescent="0.25">
      <c r="A2162" s="1">
        <v>42209</v>
      </c>
      <c r="B2162">
        <v>547.77502440000001</v>
      </c>
      <c r="C2162">
        <v>543.79998780000005</v>
      </c>
      <c r="D2162">
        <v>4480302</v>
      </c>
      <c r="E2162" t="s">
        <v>12</v>
      </c>
      <c r="F2162" t="s">
        <v>18</v>
      </c>
      <c r="G2162" t="str">
        <f>IF(OR(F2162="Jan",F2162="Feb",F2162="Mar"),"Q1",
IF(OR(F2162="Apr",F2162="May",F2162="Jun"),"Q2",
IF(OR(F2162="Jul",F2162="Aug",F2162="Sep"),"Q3",
IF(OR(F2162="Oct",F2162="Nov",F2162="Dec"),"Q4",""))))</f>
        <v>Q3</v>
      </c>
      <c r="H2162" t="str">
        <f>"Q"&amp;INT((MONTH(A2162)-1)/3)+1</f>
        <v>Q3</v>
      </c>
      <c r="I2162">
        <v>2015</v>
      </c>
      <c r="J2162" t="str">
        <f>IF(C2162&gt;B2162, "Bullish", IF(B2162&gt;C2162, "Bearish", "Neutral"))</f>
        <v>Bearish</v>
      </c>
      <c r="K2162" t="str">
        <f>IF(C2163&gt;C2162, "Buy", "")</f>
        <v>Buy</v>
      </c>
      <c r="L2162" t="str">
        <f>IF(C2163&lt;C2162, "Sell", "")</f>
        <v/>
      </c>
      <c r="V2162" s="4">
        <f t="shared" si="33"/>
        <v>9.4717890710381541E-3</v>
      </c>
    </row>
    <row r="2163" spans="1:22" x14ac:dyDescent="0.25">
      <c r="A2163" s="1">
        <v>42208</v>
      </c>
      <c r="B2163">
        <v>551.97497559999999</v>
      </c>
      <c r="C2163">
        <v>549</v>
      </c>
      <c r="D2163">
        <v>7710748</v>
      </c>
      <c r="E2163" t="s">
        <v>11</v>
      </c>
      <c r="F2163" t="s">
        <v>18</v>
      </c>
      <c r="G2163" t="str">
        <f>IF(OR(F2163="Jan",F2163="Feb",F2163="Mar"),"Q1",
IF(OR(F2163="Apr",F2163="May",F2163="Jun"),"Q2",
IF(OR(F2163="Jul",F2163="Aug",F2163="Sep"),"Q3",
IF(OR(F2163="Oct",F2163="Nov",F2163="Dec"),"Q4",""))))</f>
        <v>Q3</v>
      </c>
      <c r="H2163" t="str">
        <f>"Q"&amp;INT((MONTH(A2163)-1)/3)+1</f>
        <v>Q3</v>
      </c>
      <c r="I2163">
        <v>2015</v>
      </c>
      <c r="J2163" t="str">
        <f>IF(C2163&gt;B2163, "Bullish", IF(B2163&gt;C2163, "Bearish", "Neutral"))</f>
        <v>Bearish</v>
      </c>
      <c r="K2163" t="str">
        <f>IF(C2164&gt;C2163, "Buy", "")</f>
        <v>Buy</v>
      </c>
      <c r="L2163" t="str">
        <f>IF(C2164&lt;C2163, "Sell", "")</f>
        <v/>
      </c>
      <c r="V2163" s="4">
        <f t="shared" si="33"/>
        <v>4.6684714554586322E-3</v>
      </c>
    </row>
    <row r="2164" spans="1:22" x14ac:dyDescent="0.25">
      <c r="A2164" s="1">
        <v>42207</v>
      </c>
      <c r="B2164">
        <v>552.5</v>
      </c>
      <c r="C2164">
        <v>551.57501219999995</v>
      </c>
      <c r="D2164">
        <v>12665660</v>
      </c>
      <c r="E2164" t="s">
        <v>10</v>
      </c>
      <c r="F2164" t="s">
        <v>18</v>
      </c>
      <c r="G2164" t="str">
        <f>IF(OR(F2164="Jan",F2164="Feb",F2164="Mar"),"Q1",
IF(OR(F2164="Apr",F2164="May",F2164="Jun"),"Q2",
IF(OR(F2164="Jul",F2164="Aug",F2164="Sep"),"Q3",
IF(OR(F2164="Oct",F2164="Nov",F2164="Dec"),"Q4",""))))</f>
        <v>Q3</v>
      </c>
      <c r="H2164" t="str">
        <f>"Q"&amp;INT((MONTH(A2164)-1)/3)+1</f>
        <v>Q3</v>
      </c>
      <c r="I2164">
        <v>2015</v>
      </c>
      <c r="J2164" t="str">
        <f>IF(C2164&gt;B2164, "Bullish", IF(B2164&gt;C2164, "Bearish", "Neutral"))</f>
        <v>Bearish</v>
      </c>
      <c r="K2164" t="str">
        <f>IF(C2165&gt;C2164, "Buy", "")</f>
        <v>Buy</v>
      </c>
      <c r="L2164" t="str">
        <f>IF(C2165&lt;C2164, "Sell", "")</f>
        <v/>
      </c>
      <c r="V2164" s="4">
        <f t="shared" si="33"/>
        <v>8.5381744409010422E-3</v>
      </c>
    </row>
    <row r="2165" spans="1:22" x14ac:dyDescent="0.25">
      <c r="A2165" s="1">
        <v>42206</v>
      </c>
      <c r="B2165">
        <v>517.5</v>
      </c>
      <c r="C2165">
        <v>556.32501219999995</v>
      </c>
      <c r="D2165">
        <v>38310112</v>
      </c>
      <c r="E2165" t="s">
        <v>9</v>
      </c>
      <c r="F2165" t="s">
        <v>18</v>
      </c>
      <c r="G2165" t="str">
        <f>IF(OR(F2165="Jan",F2165="Feb",F2165="Mar"),"Q1",
IF(OR(F2165="Apr",F2165="May",F2165="Jun"),"Q2",
IF(OR(F2165="Jul",F2165="Aug",F2165="Sep"),"Q3",
IF(OR(F2165="Oct",F2165="Nov",F2165="Dec"),"Q4",""))))</f>
        <v>Q3</v>
      </c>
      <c r="H2165" t="str">
        <f>"Q"&amp;INT((MONTH(A2165)-1)/3)+1</f>
        <v>Q3</v>
      </c>
      <c r="I2165">
        <v>2015</v>
      </c>
      <c r="J2165" t="str">
        <f>IF(C2165&gt;B2165, "Bullish", IF(B2165&gt;C2165, "Bearish", "Neutral"))</f>
        <v>Bullish</v>
      </c>
      <c r="K2165" t="str">
        <f>IF(C2166&gt;C2165, "Buy", "")</f>
        <v/>
      </c>
      <c r="L2165" t="str">
        <f>IF(C2166&lt;C2165, "Sell", "")</f>
        <v>Sell</v>
      </c>
      <c r="V2165" s="4">
        <f t="shared" si="33"/>
        <v>-0.11126094821473148</v>
      </c>
    </row>
    <row r="2166" spans="1:22" x14ac:dyDescent="0.25">
      <c r="A2166" s="1">
        <v>42205</v>
      </c>
      <c r="B2166">
        <v>500.7000122</v>
      </c>
      <c r="C2166">
        <v>500.625</v>
      </c>
      <c r="D2166">
        <v>4377180</v>
      </c>
      <c r="E2166" t="s">
        <v>7</v>
      </c>
      <c r="F2166" t="s">
        <v>18</v>
      </c>
      <c r="G2166" t="str">
        <f>IF(OR(F2166="Jan",F2166="Feb",F2166="Mar"),"Q1",
IF(OR(F2166="Apr",F2166="May",F2166="Jun"),"Q2",
IF(OR(F2166="Jul",F2166="Aug",F2166="Sep"),"Q3",
IF(OR(F2166="Oct",F2166="Nov",F2166="Dec"),"Q4",""))))</f>
        <v>Q3</v>
      </c>
      <c r="H2166" t="str">
        <f>"Q"&amp;INT((MONTH(A2166)-1)/3)+1</f>
        <v>Q3</v>
      </c>
      <c r="I2166">
        <v>2015</v>
      </c>
      <c r="J2166" t="str">
        <f>IF(C2166&gt;B2166, "Bullish", IF(B2166&gt;C2166, "Bearish", "Neutral"))</f>
        <v>Bearish</v>
      </c>
      <c r="K2166" t="str">
        <f>IF(C2167&gt;C2166, "Buy", "")</f>
        <v>Buy</v>
      </c>
      <c r="L2166" t="str">
        <f>IF(C2167&lt;C2166, "Sell", "")</f>
        <v/>
      </c>
      <c r="V2166" s="4">
        <f t="shared" si="33"/>
        <v>5.9886770935006783E-4</v>
      </c>
    </row>
    <row r="2167" spans="1:22" x14ac:dyDescent="0.25">
      <c r="A2167" s="1">
        <v>42202</v>
      </c>
      <c r="B2167">
        <v>495.5</v>
      </c>
      <c r="C2167">
        <v>500.9249878</v>
      </c>
      <c r="D2167">
        <v>3447978</v>
      </c>
      <c r="E2167" t="s">
        <v>12</v>
      </c>
      <c r="F2167" t="s">
        <v>18</v>
      </c>
      <c r="G2167" t="str">
        <f>IF(OR(F2167="Jan",F2167="Feb",F2167="Mar"),"Q1",
IF(OR(F2167="Apr",F2167="May",F2167="Jun"),"Q2",
IF(OR(F2167="Jul",F2167="Aug",F2167="Sep"),"Q3",
IF(OR(F2167="Oct",F2167="Nov",F2167="Dec"),"Q4",""))))</f>
        <v>Q3</v>
      </c>
      <c r="H2167" t="str">
        <f>"Q"&amp;INT((MONTH(A2167)-1)/3)+1</f>
        <v>Q3</v>
      </c>
      <c r="I2167">
        <v>2015</v>
      </c>
      <c r="J2167" t="str">
        <f>IF(C2167&gt;B2167, "Bullish", IF(B2167&gt;C2167, "Bearish", "Neutral"))</f>
        <v>Bullish</v>
      </c>
      <c r="K2167" t="str">
        <f>IF(C2168&gt;C2167, "Buy", "")</f>
        <v/>
      </c>
      <c r="L2167" t="str">
        <f>IF(C2168&lt;C2167, "Sell", "")</f>
        <v>Sell</v>
      </c>
      <c r="V2167" s="4">
        <f t="shared" si="33"/>
        <v>-1.2941699568160027E-2</v>
      </c>
    </row>
    <row r="2168" spans="1:22" x14ac:dyDescent="0.25">
      <c r="A2168" s="1">
        <v>42201</v>
      </c>
      <c r="B2168">
        <v>493.85000609999997</v>
      </c>
      <c r="C2168">
        <v>494.52499390000003</v>
      </c>
      <c r="D2168">
        <v>3472938</v>
      </c>
      <c r="E2168" t="s">
        <v>11</v>
      </c>
      <c r="F2168" t="s">
        <v>18</v>
      </c>
      <c r="G2168" t="str">
        <f>IF(OR(F2168="Jan",F2168="Feb",F2168="Mar"),"Q1",
IF(OR(F2168="Apr",F2168="May",F2168="Jun"),"Q2",
IF(OR(F2168="Jul",F2168="Aug",F2168="Sep"),"Q3",
IF(OR(F2168="Oct",F2168="Nov",F2168="Dec"),"Q4",""))))</f>
        <v>Q3</v>
      </c>
      <c r="H2168" t="str">
        <f>"Q"&amp;INT((MONTH(A2168)-1)/3)+1</f>
        <v>Q3</v>
      </c>
      <c r="I2168">
        <v>2015</v>
      </c>
      <c r="J2168" t="str">
        <f>IF(C2168&gt;B2168, "Bullish", IF(B2168&gt;C2168, "Bearish", "Neutral"))</f>
        <v>Bullish</v>
      </c>
      <c r="K2168" t="str">
        <f>IF(C2169&gt;C2168, "Buy", "")</f>
        <v/>
      </c>
      <c r="L2168" t="str">
        <f>IF(C2169&lt;C2168, "Sell", "")</f>
        <v>Sell</v>
      </c>
      <c r="V2168" s="4">
        <f t="shared" si="33"/>
        <v>-5.1321014227642819E-3</v>
      </c>
    </row>
    <row r="2169" spans="1:22" x14ac:dyDescent="0.25">
      <c r="A2169" s="1">
        <v>42200</v>
      </c>
      <c r="B2169">
        <v>485</v>
      </c>
      <c r="C2169">
        <v>492</v>
      </c>
      <c r="D2169">
        <v>4129566</v>
      </c>
      <c r="E2169" t="s">
        <v>10</v>
      </c>
      <c r="F2169" t="s">
        <v>18</v>
      </c>
      <c r="G2169" t="str">
        <f>IF(OR(F2169="Jan",F2169="Feb",F2169="Mar"),"Q1",
IF(OR(F2169="Apr",F2169="May",F2169="Jun"),"Q2",
IF(OR(F2169="Jul",F2169="Aug",F2169="Sep"),"Q3",
IF(OR(F2169="Oct",F2169="Nov",F2169="Dec"),"Q4",""))))</f>
        <v>Q3</v>
      </c>
      <c r="H2169" t="str">
        <f>"Q"&amp;INT((MONTH(A2169)-1)/3)+1</f>
        <v>Q3</v>
      </c>
      <c r="I2169">
        <v>2015</v>
      </c>
      <c r="J2169" t="str">
        <f>IF(C2169&gt;B2169, "Bullish", IF(B2169&gt;C2169, "Bearish", "Neutral"))</f>
        <v>Bullish</v>
      </c>
      <c r="K2169" t="str">
        <f>IF(C2170&gt;C2169, "Buy", "")</f>
        <v/>
      </c>
      <c r="L2169" t="str">
        <f>IF(C2170&lt;C2169, "Sell", "")</f>
        <v>Sell</v>
      </c>
      <c r="V2169" s="4">
        <f t="shared" si="33"/>
        <v>-1.3127413127413128E-2</v>
      </c>
    </row>
    <row r="2170" spans="1:22" x14ac:dyDescent="0.25">
      <c r="A2170" s="1">
        <v>42199</v>
      </c>
      <c r="B2170">
        <v>477.5</v>
      </c>
      <c r="C2170">
        <v>485.625</v>
      </c>
      <c r="D2170">
        <v>5367074</v>
      </c>
      <c r="E2170" t="s">
        <v>9</v>
      </c>
      <c r="F2170" t="s">
        <v>18</v>
      </c>
      <c r="G2170" t="str">
        <f>IF(OR(F2170="Jan",F2170="Feb",F2170="Mar"),"Q1",
IF(OR(F2170="Apr",F2170="May",F2170="Jun"),"Q2",
IF(OR(F2170="Jul",F2170="Aug",F2170="Sep"),"Q3",
IF(OR(F2170="Oct",F2170="Nov",F2170="Dec"),"Q4",""))))</f>
        <v>Q3</v>
      </c>
      <c r="H2170" t="str">
        <f>"Q"&amp;INT((MONTH(A2170)-1)/3)+1</f>
        <v>Q3</v>
      </c>
      <c r="I2170">
        <v>2015</v>
      </c>
      <c r="J2170" t="str">
        <f>IF(C2170&gt;B2170, "Bullish", IF(B2170&gt;C2170, "Bearish", "Neutral"))</f>
        <v>Bullish</v>
      </c>
      <c r="K2170" t="str">
        <f>IF(C2171&gt;C2170, "Buy", "")</f>
        <v/>
      </c>
      <c r="L2170" t="str">
        <f>IF(C2171&lt;C2170, "Sell", "")</f>
        <v>Sell</v>
      </c>
      <c r="V2170" s="4">
        <f t="shared" si="33"/>
        <v>-2.2206993693784503E-2</v>
      </c>
    </row>
    <row r="2171" spans="1:22" x14ac:dyDescent="0.25">
      <c r="A2171" s="1">
        <v>42198</v>
      </c>
      <c r="B2171">
        <v>470.5</v>
      </c>
      <c r="C2171">
        <v>475.0750122</v>
      </c>
      <c r="D2171">
        <v>6531768</v>
      </c>
      <c r="E2171" t="s">
        <v>7</v>
      </c>
      <c r="F2171" t="s">
        <v>18</v>
      </c>
      <c r="G2171" t="str">
        <f>IF(OR(F2171="Jan",F2171="Feb",F2171="Mar"),"Q1",
IF(OR(F2171="Apr",F2171="May",F2171="Jun"),"Q2",
IF(OR(F2171="Jul",F2171="Aug",F2171="Sep"),"Q3",
IF(OR(F2171="Oct",F2171="Nov",F2171="Dec"),"Q4",""))))</f>
        <v>Q3</v>
      </c>
      <c r="H2171" t="str">
        <f>"Q"&amp;INT((MONTH(A2171)-1)/3)+1</f>
        <v>Q3</v>
      </c>
      <c r="I2171">
        <v>2015</v>
      </c>
      <c r="J2171" t="str">
        <f>IF(C2171&gt;B2171, "Bullish", IF(B2171&gt;C2171, "Bearish", "Neutral"))</f>
        <v>Bullish</v>
      </c>
      <c r="K2171" t="str">
        <f>IF(C2172&gt;C2171, "Buy", "")</f>
        <v/>
      </c>
      <c r="L2171" t="str">
        <f>IF(C2172&lt;C2171, "Sell", "")</f>
        <v>Sell</v>
      </c>
      <c r="V2171" s="4">
        <f t="shared" si="33"/>
        <v>-1.3493359360000007E-2</v>
      </c>
    </row>
    <row r="2172" spans="1:22" x14ac:dyDescent="0.25">
      <c r="A2172" s="1">
        <v>42195</v>
      </c>
      <c r="B2172">
        <v>474.0499878</v>
      </c>
      <c r="C2172">
        <v>468.75</v>
      </c>
      <c r="D2172">
        <v>7411522</v>
      </c>
      <c r="E2172" t="s">
        <v>12</v>
      </c>
      <c r="F2172" t="s">
        <v>18</v>
      </c>
      <c r="G2172" t="str">
        <f>IF(OR(F2172="Jan",F2172="Feb",F2172="Mar"),"Q1",
IF(OR(F2172="Apr",F2172="May",F2172="Jun"),"Q2",
IF(OR(F2172="Jul",F2172="Aug",F2172="Sep"),"Q3",
IF(OR(F2172="Oct",F2172="Nov",F2172="Dec"),"Q4",""))))</f>
        <v>Q3</v>
      </c>
      <c r="H2172" t="str">
        <f>"Q"&amp;INT((MONTH(A2172)-1)/3)+1</f>
        <v>Q3</v>
      </c>
      <c r="I2172">
        <v>2015</v>
      </c>
      <c r="J2172" t="str">
        <f>IF(C2172&gt;B2172, "Bullish", IF(B2172&gt;C2172, "Bearish", "Neutral"))</f>
        <v>Bearish</v>
      </c>
      <c r="K2172" t="str">
        <f>IF(C2173&gt;C2172, "Buy", "")</f>
        <v>Buy</v>
      </c>
      <c r="L2172" t="str">
        <f>IF(C2173&lt;C2172, "Sell", "")</f>
        <v/>
      </c>
      <c r="V2172" s="4">
        <f t="shared" si="33"/>
        <v>5.3304904051172707E-4</v>
      </c>
    </row>
    <row r="2173" spans="1:22" x14ac:dyDescent="0.25">
      <c r="A2173" s="1">
        <v>42194</v>
      </c>
      <c r="B2173">
        <v>478.75</v>
      </c>
      <c r="C2173">
        <v>469</v>
      </c>
      <c r="D2173">
        <v>8587772</v>
      </c>
      <c r="E2173" t="s">
        <v>11</v>
      </c>
      <c r="F2173" t="s">
        <v>18</v>
      </c>
      <c r="G2173" t="str">
        <f>IF(OR(F2173="Jan",F2173="Feb",F2173="Mar"),"Q1",
IF(OR(F2173="Apr",F2173="May",F2173="Jun"),"Q2",
IF(OR(F2173="Jul",F2173="Aug",F2173="Sep"),"Q3",
IF(OR(F2173="Oct",F2173="Nov",F2173="Dec"),"Q4",""))))</f>
        <v>Q3</v>
      </c>
      <c r="H2173" t="str">
        <f>"Q"&amp;INT((MONTH(A2173)-1)/3)+1</f>
        <v>Q3</v>
      </c>
      <c r="I2173">
        <v>2015</v>
      </c>
      <c r="J2173" t="str">
        <f>IF(C2173&gt;B2173, "Bullish", IF(B2173&gt;C2173, "Bearish", "Neutral"))</f>
        <v>Bearish</v>
      </c>
      <c r="K2173" t="str">
        <f>IF(C2174&gt;C2173, "Buy", "")</f>
        <v>Buy</v>
      </c>
      <c r="L2173" t="str">
        <f>IF(C2174&lt;C2173, "Sell", "")</f>
        <v/>
      </c>
      <c r="V2173" s="4">
        <f t="shared" si="33"/>
        <v>2.0365535248041775E-2</v>
      </c>
    </row>
    <row r="2174" spans="1:22" x14ac:dyDescent="0.25">
      <c r="A2174" s="1">
        <v>42193</v>
      </c>
      <c r="B2174">
        <v>489.5</v>
      </c>
      <c r="C2174">
        <v>478.75</v>
      </c>
      <c r="D2174">
        <v>7024178</v>
      </c>
      <c r="E2174" t="s">
        <v>10</v>
      </c>
      <c r="F2174" t="s">
        <v>18</v>
      </c>
      <c r="G2174" t="str">
        <f>IF(OR(F2174="Jan",F2174="Feb",F2174="Mar"),"Q1",
IF(OR(F2174="Apr",F2174="May",F2174="Jun"),"Q2",
IF(OR(F2174="Jul",F2174="Aug",F2174="Sep"),"Q3",
IF(OR(F2174="Oct",F2174="Nov",F2174="Dec"),"Q4",""))))</f>
        <v>Q3</v>
      </c>
      <c r="H2174" t="str">
        <f>"Q"&amp;INT((MONTH(A2174)-1)/3)+1</f>
        <v>Q3</v>
      </c>
      <c r="I2174">
        <v>2015</v>
      </c>
      <c r="J2174" t="str">
        <f>IF(C2174&gt;B2174, "Bullish", IF(B2174&gt;C2174, "Bearish", "Neutral"))</f>
        <v>Bearish</v>
      </c>
      <c r="K2174" t="str">
        <f>IF(C2175&gt;C2174, "Buy", "")</f>
        <v>Buy</v>
      </c>
      <c r="L2174" t="str">
        <f>IF(C2175&lt;C2174, "Sell", "")</f>
        <v/>
      </c>
      <c r="V2174" s="4">
        <f t="shared" si="33"/>
        <v>2.3457419683834777E-2</v>
      </c>
    </row>
    <row r="2175" spans="1:22" x14ac:dyDescent="0.25">
      <c r="A2175" s="1">
        <v>42192</v>
      </c>
      <c r="B2175">
        <v>492.5</v>
      </c>
      <c r="C2175">
        <v>490.25</v>
      </c>
      <c r="D2175">
        <v>3497418</v>
      </c>
      <c r="E2175" t="s">
        <v>9</v>
      </c>
      <c r="F2175" t="s">
        <v>18</v>
      </c>
      <c r="G2175" t="str">
        <f>IF(OR(F2175="Jan",F2175="Feb",F2175="Mar"),"Q1",
IF(OR(F2175="Apr",F2175="May",F2175="Jun"),"Q2",
IF(OR(F2175="Jul",F2175="Aug",F2175="Sep"),"Q3",
IF(OR(F2175="Oct",F2175="Nov",F2175="Dec"),"Q4",""))))</f>
        <v>Q3</v>
      </c>
      <c r="H2175" t="str">
        <f>"Q"&amp;INT((MONTH(A2175)-1)/3)+1</f>
        <v>Q3</v>
      </c>
      <c r="I2175">
        <v>2015</v>
      </c>
      <c r="J2175" t="str">
        <f>IF(C2175&gt;B2175, "Bullish", IF(B2175&gt;C2175, "Bearish", "Neutral"))</f>
        <v>Bearish</v>
      </c>
      <c r="K2175" t="str">
        <f>IF(C2176&gt;C2175, "Buy", "")</f>
        <v>Buy</v>
      </c>
      <c r="L2175" t="str">
        <f>IF(C2176&lt;C2175, "Sell", "")</f>
        <v/>
      </c>
      <c r="V2175" s="4">
        <f t="shared" si="33"/>
        <v>2.8475417825079459E-3</v>
      </c>
    </row>
    <row r="2176" spans="1:22" x14ac:dyDescent="0.25">
      <c r="A2176" s="1">
        <v>42191</v>
      </c>
      <c r="B2176">
        <v>492.5</v>
      </c>
      <c r="C2176">
        <v>491.64999390000003</v>
      </c>
      <c r="D2176">
        <v>4305602</v>
      </c>
      <c r="E2176" t="s">
        <v>7</v>
      </c>
      <c r="F2176" t="s">
        <v>18</v>
      </c>
      <c r="G2176" t="str">
        <f>IF(OR(F2176="Jan",F2176="Feb",F2176="Mar"),"Q1",
IF(OR(F2176="Apr",F2176="May",F2176="Jun"),"Q2",
IF(OR(F2176="Jul",F2176="Aug",F2176="Sep"),"Q3",
IF(OR(F2176="Oct",F2176="Nov",F2176="Dec"),"Q4",""))))</f>
        <v>Q3</v>
      </c>
      <c r="H2176" t="str">
        <f>"Q"&amp;INT((MONTH(A2176)-1)/3)+1</f>
        <v>Q3</v>
      </c>
      <c r="I2176">
        <v>2015</v>
      </c>
      <c r="J2176" t="str">
        <f>IF(C2176&gt;B2176, "Bullish", IF(B2176&gt;C2176, "Bearish", "Neutral"))</f>
        <v>Bearish</v>
      </c>
      <c r="K2176" t="str">
        <f>IF(C2177&gt;C2176, "Buy", "")</f>
        <v>Buy</v>
      </c>
      <c r="L2176" t="str">
        <f>IF(C2177&lt;C2176, "Sell", "")</f>
        <v/>
      </c>
      <c r="V2176" s="4">
        <f t="shared" si="33"/>
        <v>7.0685651683696808E-3</v>
      </c>
    </row>
    <row r="2177" spans="1:22" x14ac:dyDescent="0.25">
      <c r="A2177" s="1">
        <v>42188</v>
      </c>
      <c r="B2177">
        <v>494</v>
      </c>
      <c r="C2177">
        <v>495.14999390000003</v>
      </c>
      <c r="D2177">
        <v>2695306</v>
      </c>
      <c r="E2177" t="s">
        <v>12</v>
      </c>
      <c r="F2177" t="s">
        <v>18</v>
      </c>
      <c r="G2177" t="str">
        <f>IF(OR(F2177="Jan",F2177="Feb",F2177="Mar"),"Q1",
IF(OR(F2177="Apr",F2177="May",F2177="Jun"),"Q2",
IF(OR(F2177="Jul",F2177="Aug",F2177="Sep"),"Q3",
IF(OR(F2177="Oct",F2177="Nov",F2177="Dec"),"Q4",""))))</f>
        <v>Q3</v>
      </c>
      <c r="H2177" t="str">
        <f>"Q"&amp;INT((MONTH(A2177)-1)/3)+1</f>
        <v>Q3</v>
      </c>
      <c r="I2177">
        <v>2015</v>
      </c>
      <c r="J2177" t="str">
        <f>IF(C2177&gt;B2177, "Bullish", IF(B2177&gt;C2177, "Bearish", "Neutral"))</f>
        <v>Bullish</v>
      </c>
      <c r="K2177" t="str">
        <f>IF(C2178&gt;C2177, "Buy", "")</f>
        <v/>
      </c>
      <c r="L2177" t="str">
        <f>IF(C2178&lt;C2177, "Sell", "")</f>
        <v>Sell</v>
      </c>
      <c r="V2177" s="4">
        <f t="shared" si="33"/>
        <v>-2.3279228744939812E-3</v>
      </c>
    </row>
    <row r="2178" spans="1:22" x14ac:dyDescent="0.25">
      <c r="A2178" s="1">
        <v>42187</v>
      </c>
      <c r="B2178">
        <v>499.5</v>
      </c>
      <c r="C2178">
        <v>494</v>
      </c>
      <c r="D2178">
        <v>4007568</v>
      </c>
      <c r="E2178" t="s">
        <v>11</v>
      </c>
      <c r="F2178" t="s">
        <v>18</v>
      </c>
      <c r="G2178" t="str">
        <f>IF(OR(F2178="Jan",F2178="Feb",F2178="Mar"),"Q1",
IF(OR(F2178="Apr",F2178="May",F2178="Jun"),"Q2",
IF(OR(F2178="Jul",F2178="Aug",F2178="Sep"),"Q3",
IF(OR(F2178="Oct",F2178="Nov",F2178="Dec"),"Q4",""))))</f>
        <v>Q3</v>
      </c>
      <c r="H2178" t="str">
        <f>"Q"&amp;INT((MONTH(A2178)-1)/3)+1</f>
        <v>Q3</v>
      </c>
      <c r="I2178">
        <v>2015</v>
      </c>
      <c r="J2178" t="str">
        <f>IF(C2178&gt;B2178, "Bullish", IF(B2178&gt;C2178, "Bearish", "Neutral"))</f>
        <v>Bearish</v>
      </c>
      <c r="K2178" t="str">
        <f>IF(C2179&gt;C2178, "Buy", "")</f>
        <v>Buy</v>
      </c>
      <c r="L2178" t="str">
        <f>IF(C2179&lt;C2178, "Sell", "")</f>
        <v/>
      </c>
      <c r="V2178" s="4">
        <f t="shared" si="33"/>
        <v>9.424527942692525E-3</v>
      </c>
    </row>
    <row r="2179" spans="1:22" x14ac:dyDescent="0.25">
      <c r="A2179" s="1">
        <v>42186</v>
      </c>
      <c r="B2179">
        <v>494.5</v>
      </c>
      <c r="C2179">
        <v>498.7000122</v>
      </c>
      <c r="D2179">
        <v>6880852</v>
      </c>
      <c r="E2179" t="s">
        <v>10</v>
      </c>
      <c r="F2179" t="s">
        <v>18</v>
      </c>
      <c r="G2179" t="str">
        <f>IF(OR(F2179="Jan",F2179="Feb",F2179="Mar"),"Q1",
IF(OR(F2179="Apr",F2179="May",F2179="Jun"),"Q2",
IF(OR(F2179="Jul",F2179="Aug",F2179="Sep"),"Q3",
IF(OR(F2179="Oct",F2179="Nov",F2179="Dec"),"Q4",""))))</f>
        <v>Q3</v>
      </c>
      <c r="H2179" t="str">
        <f>"Q"&amp;INT((MONTH(A2179)-1)/3)+1</f>
        <v>Q3</v>
      </c>
      <c r="I2179">
        <v>2015</v>
      </c>
      <c r="J2179" t="str">
        <f>IF(C2179&gt;B2179, "Bullish", IF(B2179&gt;C2179, "Bearish", "Neutral"))</f>
        <v>Bullish</v>
      </c>
      <c r="K2179" t="str">
        <f>IF(C2180&gt;C2179, "Buy", "")</f>
        <v/>
      </c>
      <c r="L2179" t="str">
        <f>IF(C2180&lt;C2179, "Sell", "")</f>
        <v>Sell</v>
      </c>
      <c r="V2179" s="4">
        <f t="shared" ref="V2179:V2242" si="34">(C2180-C2179)/C2180</f>
        <v>-1.3257529459525304E-2</v>
      </c>
    </row>
    <row r="2180" spans="1:22" x14ac:dyDescent="0.25">
      <c r="A2180" s="1">
        <v>42185</v>
      </c>
      <c r="B2180">
        <v>495</v>
      </c>
      <c r="C2180">
        <v>492.1749878</v>
      </c>
      <c r="D2180">
        <v>6212530</v>
      </c>
      <c r="E2180" t="s">
        <v>9</v>
      </c>
      <c r="F2180" t="s">
        <v>17</v>
      </c>
      <c r="G2180" t="str">
        <f>IF(OR(F2180="Jan",F2180="Feb",F2180="Mar"),"Q1",
IF(OR(F2180="Apr",F2180="May",F2180="Jun"),"Q2",
IF(OR(F2180="Jul",F2180="Aug",F2180="Sep"),"Q3",
IF(OR(F2180="Oct",F2180="Nov",F2180="Dec"),"Q4",""))))</f>
        <v>Q2</v>
      </c>
      <c r="H2180" t="str">
        <f>"Q"&amp;INT((MONTH(A2180)-1)/3)+1</f>
        <v>Q2</v>
      </c>
      <c r="I2180">
        <v>2015</v>
      </c>
      <c r="J2180" t="str">
        <f>IF(C2180&gt;B2180, "Bullish", IF(B2180&gt;C2180, "Bearish", "Neutral"))</f>
        <v>Bearish</v>
      </c>
      <c r="K2180" t="str">
        <f>IF(C2181&gt;C2180, "Buy", "")</f>
        <v>Buy</v>
      </c>
      <c r="L2180" t="str">
        <f>IF(C2181&lt;C2180, "Sell", "")</f>
        <v/>
      </c>
      <c r="V2180" s="4">
        <f t="shared" si="34"/>
        <v>5.8577474696469975E-3</v>
      </c>
    </row>
    <row r="2181" spans="1:22" x14ac:dyDescent="0.25">
      <c r="A2181" s="1">
        <v>42184</v>
      </c>
      <c r="B2181">
        <v>493.5</v>
      </c>
      <c r="C2181">
        <v>495.0750122</v>
      </c>
      <c r="D2181">
        <v>5690668</v>
      </c>
      <c r="E2181" t="s">
        <v>7</v>
      </c>
      <c r="F2181" t="s">
        <v>17</v>
      </c>
      <c r="G2181" t="str">
        <f>IF(OR(F2181="Jan",F2181="Feb",F2181="Mar"),"Q1",
IF(OR(F2181="Apr",F2181="May",F2181="Jun"),"Q2",
IF(OR(F2181="Jul",F2181="Aug",F2181="Sep"),"Q3",
IF(OR(F2181="Oct",F2181="Nov",F2181="Dec"),"Q4",""))))</f>
        <v>Q2</v>
      </c>
      <c r="H2181" t="str">
        <f>"Q"&amp;INT((MONTH(A2181)-1)/3)+1</f>
        <v>Q2</v>
      </c>
      <c r="I2181">
        <v>2015</v>
      </c>
      <c r="J2181" t="str">
        <f>IF(C2181&gt;B2181, "Bullish", IF(B2181&gt;C2181, "Bearish", "Neutral"))</f>
        <v>Bullish</v>
      </c>
      <c r="K2181" t="str">
        <f>IF(C2182&gt;C2181, "Buy", "")</f>
        <v>Buy</v>
      </c>
      <c r="L2181" t="str">
        <f>IF(C2182&lt;C2181, "Sell", "")</f>
        <v/>
      </c>
      <c r="V2181" s="4">
        <f t="shared" si="34"/>
        <v>1.5021114747575224E-2</v>
      </c>
    </row>
    <row r="2182" spans="1:22" x14ac:dyDescent="0.25">
      <c r="A2182" s="1">
        <v>42181</v>
      </c>
      <c r="B2182">
        <v>499.5</v>
      </c>
      <c r="C2182">
        <v>502.625</v>
      </c>
      <c r="D2182">
        <v>5320284</v>
      </c>
      <c r="E2182" t="s">
        <v>12</v>
      </c>
      <c r="F2182" t="s">
        <v>17</v>
      </c>
      <c r="G2182" t="str">
        <f>IF(OR(F2182="Jan",F2182="Feb",F2182="Mar"),"Q1",
IF(OR(F2182="Apr",F2182="May",F2182="Jun"),"Q2",
IF(OR(F2182="Jul",F2182="Aug",F2182="Sep"),"Q3",
IF(OR(F2182="Oct",F2182="Nov",F2182="Dec"),"Q4",""))))</f>
        <v>Q2</v>
      </c>
      <c r="H2182" t="str">
        <f>"Q"&amp;INT((MONTH(A2182)-1)/3)+1</f>
        <v>Q2</v>
      </c>
      <c r="I2182">
        <v>2015</v>
      </c>
      <c r="J2182" t="str">
        <f>IF(C2182&gt;B2182, "Bullish", IF(B2182&gt;C2182, "Bearish", "Neutral"))</f>
        <v>Bullish</v>
      </c>
      <c r="K2182" t="str">
        <f>IF(C2183&gt;C2182, "Buy", "")</f>
        <v/>
      </c>
      <c r="L2182" t="str">
        <f>IF(C2183&lt;C2182, "Sell", "")</f>
        <v>Sell</v>
      </c>
      <c r="V2182" s="4">
        <f t="shared" si="34"/>
        <v>-1.4942690310161273E-2</v>
      </c>
    </row>
    <row r="2183" spans="1:22" x14ac:dyDescent="0.25">
      <c r="A2183" s="1">
        <v>42180</v>
      </c>
      <c r="B2183">
        <v>499.60000609999997</v>
      </c>
      <c r="C2183">
        <v>495.22500609999997</v>
      </c>
      <c r="D2183">
        <v>7117466</v>
      </c>
      <c r="E2183" t="s">
        <v>11</v>
      </c>
      <c r="F2183" t="s">
        <v>17</v>
      </c>
      <c r="G2183" t="str">
        <f>IF(OR(F2183="Jan",F2183="Feb",F2183="Mar"),"Q1",
IF(OR(F2183="Apr",F2183="May",F2183="Jun"),"Q2",
IF(OR(F2183="Jul",F2183="Aug",F2183="Sep"),"Q3",
IF(OR(F2183="Oct",F2183="Nov",F2183="Dec"),"Q4",""))))</f>
        <v>Q2</v>
      </c>
      <c r="H2183" t="str">
        <f>"Q"&amp;INT((MONTH(A2183)-1)/3)+1</f>
        <v>Q2</v>
      </c>
      <c r="I2183">
        <v>2015</v>
      </c>
      <c r="J2183" t="str">
        <f>IF(C2183&gt;B2183, "Bullish", IF(B2183&gt;C2183, "Bearish", "Neutral"))</f>
        <v>Bearish</v>
      </c>
      <c r="K2183" t="str">
        <f>IF(C2184&gt;C2183, "Buy", "")</f>
        <v>Buy</v>
      </c>
      <c r="L2183" t="str">
        <f>IF(C2184&lt;C2183, "Sell", "")</f>
        <v/>
      </c>
      <c r="V2183" s="4">
        <f t="shared" si="34"/>
        <v>4.6728605306178717E-3</v>
      </c>
    </row>
    <row r="2184" spans="1:22" x14ac:dyDescent="0.25">
      <c r="A2184" s="1">
        <v>42179</v>
      </c>
      <c r="B2184">
        <v>507.5</v>
      </c>
      <c r="C2184">
        <v>497.5499878</v>
      </c>
      <c r="D2184">
        <v>7073694</v>
      </c>
      <c r="E2184" t="s">
        <v>10</v>
      </c>
      <c r="F2184" t="s">
        <v>17</v>
      </c>
      <c r="G2184" t="str">
        <f>IF(OR(F2184="Jan",F2184="Feb",F2184="Mar"),"Q1",
IF(OR(F2184="Apr",F2184="May",F2184="Jun"),"Q2",
IF(OR(F2184="Jul",F2184="Aug",F2184="Sep"),"Q3",
IF(OR(F2184="Oct",F2184="Nov",F2184="Dec"),"Q4",""))))</f>
        <v>Q2</v>
      </c>
      <c r="H2184" t="str">
        <f>"Q"&amp;INT((MONTH(A2184)-1)/3)+1</f>
        <v>Q2</v>
      </c>
      <c r="I2184">
        <v>2015</v>
      </c>
      <c r="J2184" t="str">
        <f>IF(C2184&gt;B2184, "Bullish", IF(B2184&gt;C2184, "Bearish", "Neutral"))</f>
        <v>Bearish</v>
      </c>
      <c r="K2184" t="str">
        <f>IF(C2185&gt;C2184, "Buy", "")</f>
        <v>Buy</v>
      </c>
      <c r="L2184" t="str">
        <f>IF(C2185&lt;C2184, "Sell", "")</f>
        <v/>
      </c>
      <c r="V2184" s="4">
        <f t="shared" si="34"/>
        <v>5.2979294989309606E-3</v>
      </c>
    </row>
    <row r="2185" spans="1:22" x14ac:dyDescent="0.25">
      <c r="A2185" s="1">
        <v>42178</v>
      </c>
      <c r="B2185">
        <v>512.5</v>
      </c>
      <c r="C2185">
        <v>500.2000122</v>
      </c>
      <c r="D2185">
        <v>6952116</v>
      </c>
      <c r="E2185" t="s">
        <v>9</v>
      </c>
      <c r="F2185" t="s">
        <v>17</v>
      </c>
      <c r="G2185" t="str">
        <f>IF(OR(F2185="Jan",F2185="Feb",F2185="Mar"),"Q1",
IF(OR(F2185="Apr",F2185="May",F2185="Jun"),"Q2",
IF(OR(F2185="Jul",F2185="Aug",F2185="Sep"),"Q3",
IF(OR(F2185="Oct",F2185="Nov",F2185="Dec"),"Q4",""))))</f>
        <v>Q2</v>
      </c>
      <c r="H2185" t="str">
        <f>"Q"&amp;INT((MONTH(A2185)-1)/3)+1</f>
        <v>Q2</v>
      </c>
      <c r="I2185">
        <v>2015</v>
      </c>
      <c r="J2185" t="str">
        <f>IF(C2185&gt;B2185, "Bullish", IF(B2185&gt;C2185, "Bearish", "Neutral"))</f>
        <v>Bearish</v>
      </c>
      <c r="K2185" t="str">
        <f>IF(C2186&gt;C2185, "Buy", "")</f>
        <v>Buy</v>
      </c>
      <c r="L2185" t="str">
        <f>IF(C2186&lt;C2185, "Sell", "")</f>
        <v/>
      </c>
      <c r="V2185" s="4">
        <f t="shared" si="34"/>
        <v>2.2903698548469239E-2</v>
      </c>
    </row>
    <row r="2186" spans="1:22" x14ac:dyDescent="0.25">
      <c r="A2186" s="1">
        <v>42177</v>
      </c>
      <c r="B2186">
        <v>502.4500122</v>
      </c>
      <c r="C2186">
        <v>511.9249878</v>
      </c>
      <c r="D2186">
        <v>5710868</v>
      </c>
      <c r="E2186" t="s">
        <v>7</v>
      </c>
      <c r="F2186" t="s">
        <v>17</v>
      </c>
      <c r="G2186" t="str">
        <f>IF(OR(F2186="Jan",F2186="Feb",F2186="Mar"),"Q1",
IF(OR(F2186="Apr",F2186="May",F2186="Jun"),"Q2",
IF(OR(F2186="Jul",F2186="Aug",F2186="Sep"),"Q3",
IF(OR(F2186="Oct",F2186="Nov",F2186="Dec"),"Q4",""))))</f>
        <v>Q2</v>
      </c>
      <c r="H2186" t="str">
        <f>"Q"&amp;INT((MONTH(A2186)-1)/3)+1</f>
        <v>Q2</v>
      </c>
      <c r="I2186">
        <v>2015</v>
      </c>
      <c r="J2186" t="str">
        <f>IF(C2186&gt;B2186, "Bullish", IF(B2186&gt;C2186, "Bearish", "Neutral"))</f>
        <v>Bullish</v>
      </c>
      <c r="K2186" t="str">
        <f>IF(C2187&gt;C2186, "Buy", "")</f>
        <v/>
      </c>
      <c r="L2186" t="str">
        <f>IF(C2187&lt;C2186, "Sell", "")</f>
        <v>Sell</v>
      </c>
      <c r="V2186" s="4">
        <f t="shared" si="34"/>
        <v>-2.8633144822071365E-2</v>
      </c>
    </row>
    <row r="2187" spans="1:22" x14ac:dyDescent="0.25">
      <c r="A2187" s="1">
        <v>42174</v>
      </c>
      <c r="B2187">
        <v>505.14999390000003</v>
      </c>
      <c r="C2187">
        <v>497.6749878</v>
      </c>
      <c r="D2187">
        <v>6670458</v>
      </c>
      <c r="E2187" t="s">
        <v>12</v>
      </c>
      <c r="F2187" t="s">
        <v>17</v>
      </c>
      <c r="G2187" t="str">
        <f>IF(OR(F2187="Jan",F2187="Feb",F2187="Mar"),"Q1",
IF(OR(F2187="Apr",F2187="May",F2187="Jun"),"Q2",
IF(OR(F2187="Jul",F2187="Aug",F2187="Sep"),"Q3",
IF(OR(F2187="Oct",F2187="Nov",F2187="Dec"),"Q4",""))))</f>
        <v>Q2</v>
      </c>
      <c r="H2187" t="str">
        <f>"Q"&amp;INT((MONTH(A2187)-1)/3)+1</f>
        <v>Q2</v>
      </c>
      <c r="I2187">
        <v>2015</v>
      </c>
      <c r="J2187" t="str">
        <f>IF(C2187&gt;B2187, "Bullish", IF(B2187&gt;C2187, "Bearish", "Neutral"))</f>
        <v>Bearish</v>
      </c>
      <c r="K2187" t="str">
        <f>IF(C2188&gt;C2187, "Buy", "")</f>
        <v>Buy</v>
      </c>
      <c r="L2187" t="str">
        <f>IF(C2188&lt;C2187, "Sell", "")</f>
        <v/>
      </c>
      <c r="V2187" s="4">
        <f t="shared" si="34"/>
        <v>6.5871914962185906E-3</v>
      </c>
    </row>
    <row r="2188" spans="1:22" x14ac:dyDescent="0.25">
      <c r="A2188" s="1">
        <v>42173</v>
      </c>
      <c r="B2188">
        <v>502.7999878</v>
      </c>
      <c r="C2188">
        <v>500.97500609999997</v>
      </c>
      <c r="D2188">
        <v>3474426</v>
      </c>
      <c r="E2188" t="s">
        <v>11</v>
      </c>
      <c r="F2188" t="s">
        <v>17</v>
      </c>
      <c r="G2188" t="str">
        <f>IF(OR(F2188="Jan",F2188="Feb",F2188="Mar"),"Q1",
IF(OR(F2188="Apr",F2188="May",F2188="Jun"),"Q2",
IF(OR(F2188="Jul",F2188="Aug",F2188="Sep"),"Q3",
IF(OR(F2188="Oct",F2188="Nov",F2188="Dec"),"Q4",""))))</f>
        <v>Q2</v>
      </c>
      <c r="H2188" t="str">
        <f>"Q"&amp;INT((MONTH(A2188)-1)/3)+1</f>
        <v>Q2</v>
      </c>
      <c r="I2188">
        <v>2015</v>
      </c>
      <c r="J2188" t="str">
        <f>IF(C2188&gt;B2188, "Bullish", IF(B2188&gt;C2188, "Bearish", "Neutral"))</f>
        <v>Bearish</v>
      </c>
      <c r="K2188" t="str">
        <f>IF(C2189&gt;C2188, "Buy", "")</f>
        <v/>
      </c>
      <c r="L2188" t="str">
        <f>IF(C2189&lt;C2188, "Sell", "")</f>
        <v>Sell</v>
      </c>
      <c r="V2188" s="4">
        <f t="shared" si="34"/>
        <v>-6.2769909846547255E-3</v>
      </c>
    </row>
    <row r="2189" spans="1:22" x14ac:dyDescent="0.25">
      <c r="A2189" s="1">
        <v>42172</v>
      </c>
      <c r="B2189">
        <v>505.5</v>
      </c>
      <c r="C2189">
        <v>497.85000609999997</v>
      </c>
      <c r="D2189">
        <v>6412068</v>
      </c>
      <c r="E2189" t="s">
        <v>10</v>
      </c>
      <c r="F2189" t="s">
        <v>17</v>
      </c>
      <c r="G2189" t="str">
        <f>IF(OR(F2189="Jan",F2189="Feb",F2189="Mar"),"Q1",
IF(OR(F2189="Apr",F2189="May",F2189="Jun"),"Q2",
IF(OR(F2189="Jul",F2189="Aug",F2189="Sep"),"Q3",
IF(OR(F2189="Oct",F2189="Nov",F2189="Dec"),"Q4",""))))</f>
        <v>Q2</v>
      </c>
      <c r="H2189" t="str">
        <f>"Q"&amp;INT((MONTH(A2189)-1)/3)+1</f>
        <v>Q2</v>
      </c>
      <c r="I2189">
        <v>2015</v>
      </c>
      <c r="J2189" t="str">
        <f>IF(C2189&gt;B2189, "Bullish", IF(B2189&gt;C2189, "Bearish", "Neutral"))</f>
        <v>Bearish</v>
      </c>
      <c r="K2189" t="str">
        <f>IF(C2190&gt;C2189, "Buy", "")</f>
        <v>Buy</v>
      </c>
      <c r="L2189" t="str">
        <f>IF(C2190&lt;C2189, "Sell", "")</f>
        <v/>
      </c>
      <c r="V2189" s="4">
        <f t="shared" si="34"/>
        <v>3.6523375084976054E-3</v>
      </c>
    </row>
    <row r="2190" spans="1:22" x14ac:dyDescent="0.25">
      <c r="A2190" s="1">
        <v>42171</v>
      </c>
      <c r="B2190">
        <v>497.1749878</v>
      </c>
      <c r="C2190">
        <v>499.6749878</v>
      </c>
      <c r="D2190">
        <v>5223444</v>
      </c>
      <c r="E2190" t="s">
        <v>9</v>
      </c>
      <c r="F2190" t="s">
        <v>17</v>
      </c>
      <c r="G2190" t="str">
        <f>IF(OR(F2190="Jan",F2190="Feb",F2190="Mar"),"Q1",
IF(OR(F2190="Apr",F2190="May",F2190="Jun"),"Q2",
IF(OR(F2190="Jul",F2190="Aug",F2190="Sep"),"Q3",
IF(OR(F2190="Oct",F2190="Nov",F2190="Dec"),"Q4",""))))</f>
        <v>Q2</v>
      </c>
      <c r="H2190" t="str">
        <f>"Q"&amp;INT((MONTH(A2190)-1)/3)+1</f>
        <v>Q2</v>
      </c>
      <c r="I2190">
        <v>2015</v>
      </c>
      <c r="J2190" t="str">
        <f>IF(C2190&gt;B2190, "Bullish", IF(B2190&gt;C2190, "Bearish", "Neutral"))</f>
        <v>Bullish</v>
      </c>
      <c r="K2190" t="str">
        <f>IF(C2191&gt;C2190, "Buy", "")</f>
        <v/>
      </c>
      <c r="L2190" t="str">
        <f>IF(C2191&lt;C2190, "Sell", "")</f>
        <v>Sell</v>
      </c>
      <c r="V2190" s="4">
        <f t="shared" si="34"/>
        <v>-8.9857774651658975E-3</v>
      </c>
    </row>
    <row r="2191" spans="1:22" x14ac:dyDescent="0.25">
      <c r="A2191" s="1">
        <v>42170</v>
      </c>
      <c r="B2191">
        <v>488.47500609999997</v>
      </c>
      <c r="C2191">
        <v>495.22500609999997</v>
      </c>
      <c r="D2191">
        <v>5236426</v>
      </c>
      <c r="E2191" t="s">
        <v>7</v>
      </c>
      <c r="F2191" t="s">
        <v>17</v>
      </c>
      <c r="G2191" t="str">
        <f>IF(OR(F2191="Jan",F2191="Feb",F2191="Mar"),"Q1",
IF(OR(F2191="Apr",F2191="May",F2191="Jun"),"Q2",
IF(OR(F2191="Jul",F2191="Aug",F2191="Sep"),"Q3",
IF(OR(F2191="Oct",F2191="Nov",F2191="Dec"),"Q4",""))))</f>
        <v>Q2</v>
      </c>
      <c r="H2191" t="str">
        <f>"Q"&amp;INT((MONTH(A2191)-1)/3)+1</f>
        <v>Q2</v>
      </c>
      <c r="I2191">
        <v>2015</v>
      </c>
      <c r="J2191" t="str">
        <f>IF(C2191&gt;B2191, "Bullish", IF(B2191&gt;C2191, "Bearish", "Neutral"))</f>
        <v>Bullish</v>
      </c>
      <c r="K2191" t="str">
        <f>IF(C2192&gt;C2191, "Buy", "")</f>
        <v/>
      </c>
      <c r="L2191" t="str">
        <f>IF(C2192&lt;C2191, "Sell", "")</f>
        <v>Sell</v>
      </c>
      <c r="V2191" s="4">
        <f t="shared" si="34"/>
        <v>-2.9619379030694465E-3</v>
      </c>
    </row>
    <row r="2192" spans="1:22" x14ac:dyDescent="0.25">
      <c r="A2192" s="1">
        <v>42167</v>
      </c>
      <c r="B2192">
        <v>501.25</v>
      </c>
      <c r="C2192">
        <v>493.7625122</v>
      </c>
      <c r="D2192">
        <v>9852924</v>
      </c>
      <c r="E2192" t="s">
        <v>12</v>
      </c>
      <c r="F2192" t="s">
        <v>17</v>
      </c>
      <c r="G2192" t="str">
        <f>IF(OR(F2192="Jan",F2192="Feb",F2192="Mar"),"Q1",
IF(OR(F2192="Apr",F2192="May",F2192="Jun"),"Q2",
IF(OR(F2192="Jul",F2192="Aug",F2192="Sep"),"Q3",
IF(OR(F2192="Oct",F2192="Nov",F2192="Dec"),"Q4",""))))</f>
        <v>Q2</v>
      </c>
      <c r="H2192" t="str">
        <f>"Q"&amp;INT((MONTH(A2192)-1)/3)+1</f>
        <v>Q2</v>
      </c>
      <c r="I2192">
        <v>2015</v>
      </c>
      <c r="J2192" t="str">
        <f>IF(C2192&gt;B2192, "Bullish", IF(B2192&gt;C2192, "Bearish", "Neutral"))</f>
        <v>Bearish</v>
      </c>
      <c r="K2192" t="str">
        <f>IF(C2193&gt;C2192, "Buy", "")</f>
        <v>Buy</v>
      </c>
      <c r="L2192" t="str">
        <f>IF(C2193&lt;C2192, "Sell", "")</f>
        <v/>
      </c>
      <c r="V2192" s="4">
        <f t="shared" si="34"/>
        <v>1.1313280766878998E-2</v>
      </c>
    </row>
    <row r="2193" spans="1:22" x14ac:dyDescent="0.25">
      <c r="A2193" s="1">
        <v>42166</v>
      </c>
      <c r="B2193">
        <v>508.9874878</v>
      </c>
      <c r="C2193">
        <v>499.41250609999997</v>
      </c>
      <c r="D2193">
        <v>9229464</v>
      </c>
      <c r="E2193" t="s">
        <v>11</v>
      </c>
      <c r="F2193" t="s">
        <v>17</v>
      </c>
      <c r="G2193" t="str">
        <f>IF(OR(F2193="Jan",F2193="Feb",F2193="Mar"),"Q1",
IF(OR(F2193="Apr",F2193="May",F2193="Jun"),"Q2",
IF(OR(F2193="Jul",F2193="Aug",F2193="Sep"),"Q3",
IF(OR(F2193="Oct",F2193="Nov",F2193="Dec"),"Q4",""))))</f>
        <v>Q2</v>
      </c>
      <c r="H2193" t="str">
        <f>"Q"&amp;INT((MONTH(A2193)-1)/3)+1</f>
        <v>Q2</v>
      </c>
      <c r="I2193">
        <v>2015</v>
      </c>
      <c r="J2193" t="str">
        <f>IF(C2193&gt;B2193, "Bullish", IF(B2193&gt;C2193, "Bearish", "Neutral"))</f>
        <v>Bearish</v>
      </c>
      <c r="K2193" t="str">
        <f>IF(C2194&gt;C2193, "Buy", "")</f>
        <v>Buy</v>
      </c>
      <c r="L2193" t="str">
        <f>IF(C2194&lt;C2193, "Sell", "")</f>
        <v/>
      </c>
      <c r="V2193" s="4">
        <f t="shared" si="34"/>
        <v>1.4236356081914684E-2</v>
      </c>
    </row>
    <row r="2194" spans="1:22" x14ac:dyDescent="0.25">
      <c r="A2194" s="1">
        <v>42165</v>
      </c>
      <c r="B2194">
        <v>497.5</v>
      </c>
      <c r="C2194">
        <v>506.625</v>
      </c>
      <c r="D2194">
        <v>6385840</v>
      </c>
      <c r="E2194" t="s">
        <v>10</v>
      </c>
      <c r="F2194" t="s">
        <v>17</v>
      </c>
      <c r="G2194" t="str">
        <f>IF(OR(F2194="Jan",F2194="Feb",F2194="Mar"),"Q1",
IF(OR(F2194="Apr",F2194="May",F2194="Jun"),"Q2",
IF(OR(F2194="Jul",F2194="Aug",F2194="Sep"),"Q3",
IF(OR(F2194="Oct",F2194="Nov",F2194="Dec"),"Q4",""))))</f>
        <v>Q2</v>
      </c>
      <c r="H2194" t="str">
        <f>"Q"&amp;INT((MONTH(A2194)-1)/3)+1</f>
        <v>Q2</v>
      </c>
      <c r="I2194">
        <v>2015</v>
      </c>
      <c r="J2194" t="str">
        <f>IF(C2194&gt;B2194, "Bullish", IF(B2194&gt;C2194, "Bearish", "Neutral"))</f>
        <v>Bullish</v>
      </c>
      <c r="K2194" t="str">
        <f>IF(C2195&gt;C2194, "Buy", "")</f>
        <v/>
      </c>
      <c r="L2194" t="str">
        <f>IF(C2195&lt;C2194, "Sell", "")</f>
        <v>Sell</v>
      </c>
      <c r="V2194" s="4">
        <f t="shared" si="34"/>
        <v>-1.72682218871264E-2</v>
      </c>
    </row>
    <row r="2195" spans="1:22" x14ac:dyDescent="0.25">
      <c r="A2195" s="1">
        <v>42164</v>
      </c>
      <c r="B2195">
        <v>500.9375</v>
      </c>
      <c r="C2195">
        <v>498.02499390000003</v>
      </c>
      <c r="D2195">
        <v>7561740</v>
      </c>
      <c r="E2195" t="s">
        <v>9</v>
      </c>
      <c r="F2195" t="s">
        <v>17</v>
      </c>
      <c r="G2195" t="str">
        <f>IF(OR(F2195="Jan",F2195="Feb",F2195="Mar"),"Q1",
IF(OR(F2195="Apr",F2195="May",F2195="Jun"),"Q2",
IF(OR(F2195="Jul",F2195="Aug",F2195="Sep"),"Q3",
IF(OR(F2195="Oct",F2195="Nov",F2195="Dec"),"Q4",""))))</f>
        <v>Q2</v>
      </c>
      <c r="H2195" t="str">
        <f>"Q"&amp;INT((MONTH(A2195)-1)/3)+1</f>
        <v>Q2</v>
      </c>
      <c r="I2195">
        <v>2015</v>
      </c>
      <c r="J2195" t="str">
        <f>IF(C2195&gt;B2195, "Bullish", IF(B2195&gt;C2195, "Bearish", "Neutral"))</f>
        <v>Bearish</v>
      </c>
      <c r="K2195" t="str">
        <f>IF(C2196&gt;C2195, "Buy", "")</f>
        <v>Buy</v>
      </c>
      <c r="L2195" t="str">
        <f>IF(C2196&lt;C2195, "Sell", "")</f>
        <v/>
      </c>
      <c r="V2195" s="4">
        <f t="shared" si="34"/>
        <v>3.9749371295832473E-3</v>
      </c>
    </row>
    <row r="2196" spans="1:22" x14ac:dyDescent="0.25">
      <c r="A2196" s="1">
        <v>42163</v>
      </c>
      <c r="B2196">
        <v>505</v>
      </c>
      <c r="C2196">
        <v>500.0125122</v>
      </c>
      <c r="D2196">
        <v>6141048</v>
      </c>
      <c r="E2196" t="s">
        <v>7</v>
      </c>
      <c r="F2196" t="s">
        <v>17</v>
      </c>
      <c r="G2196" t="str">
        <f>IF(OR(F2196="Jan",F2196="Feb",F2196="Mar"),"Q1",
IF(OR(F2196="Apr",F2196="May",F2196="Jun"),"Q2",
IF(OR(F2196="Jul",F2196="Aug",F2196="Sep"),"Q3",
IF(OR(F2196="Oct",F2196="Nov",F2196="Dec"),"Q4",""))))</f>
        <v>Q2</v>
      </c>
      <c r="H2196" t="str">
        <f>"Q"&amp;INT((MONTH(A2196)-1)/3)+1</f>
        <v>Q2</v>
      </c>
      <c r="I2196">
        <v>2015</v>
      </c>
      <c r="J2196" t="str">
        <f>IF(C2196&gt;B2196, "Bullish", IF(B2196&gt;C2196, "Bearish", "Neutral"))</f>
        <v>Bearish</v>
      </c>
      <c r="K2196" t="str">
        <f>IF(C2197&gt;C2196, "Buy", "")</f>
        <v>Buy</v>
      </c>
      <c r="L2196" t="str">
        <f>IF(C2197&lt;C2196, "Sell", "")</f>
        <v/>
      </c>
      <c r="V2196" s="4">
        <f t="shared" si="34"/>
        <v>5.7663984586283686E-3</v>
      </c>
    </row>
    <row r="2197" spans="1:22" x14ac:dyDescent="0.25">
      <c r="A2197" s="1">
        <v>42160</v>
      </c>
      <c r="B2197">
        <v>507.5</v>
      </c>
      <c r="C2197">
        <v>502.91250609999997</v>
      </c>
      <c r="D2197">
        <v>6125788</v>
      </c>
      <c r="E2197" t="s">
        <v>12</v>
      </c>
      <c r="F2197" t="s">
        <v>17</v>
      </c>
      <c r="G2197" t="str">
        <f>IF(OR(F2197="Jan",F2197="Feb",F2197="Mar"),"Q1",
IF(OR(F2197="Apr",F2197="May",F2197="Jun"),"Q2",
IF(OR(F2197="Jul",F2197="Aug",F2197="Sep"),"Q3",
IF(OR(F2197="Oct",F2197="Nov",F2197="Dec"),"Q4",""))))</f>
        <v>Q2</v>
      </c>
      <c r="H2197" t="str">
        <f>"Q"&amp;INT((MONTH(A2197)-1)/3)+1</f>
        <v>Q2</v>
      </c>
      <c r="I2197">
        <v>2015</v>
      </c>
      <c r="J2197" t="str">
        <f>IF(C2197&gt;B2197, "Bullish", IF(B2197&gt;C2197, "Bearish", "Neutral"))</f>
        <v>Bearish</v>
      </c>
      <c r="K2197" t="str">
        <f>IF(C2198&gt;C2197, "Buy", "")</f>
        <v>Buy</v>
      </c>
      <c r="L2197" t="str">
        <f>IF(C2198&lt;C2197, "Sell", "")</f>
        <v/>
      </c>
      <c r="V2197" s="4">
        <f t="shared" si="34"/>
        <v>8.0865974731264834E-3</v>
      </c>
    </row>
    <row r="2198" spans="1:22" x14ac:dyDescent="0.25">
      <c r="A2198" s="1">
        <v>42159</v>
      </c>
      <c r="B2198">
        <v>507.5</v>
      </c>
      <c r="C2198">
        <v>507.0125122</v>
      </c>
      <c r="D2198">
        <v>7489464</v>
      </c>
      <c r="E2198" t="s">
        <v>11</v>
      </c>
      <c r="F2198" t="s">
        <v>17</v>
      </c>
      <c r="G2198" t="str">
        <f>IF(OR(F2198="Jan",F2198="Feb",F2198="Mar"),"Q1",
IF(OR(F2198="Apr",F2198="May",F2198="Jun"),"Q2",
IF(OR(F2198="Jul",F2198="Aug",F2198="Sep"),"Q3",
IF(OR(F2198="Oct",F2198="Nov",F2198="Dec"),"Q4",""))))</f>
        <v>Q2</v>
      </c>
      <c r="H2198" t="str">
        <f>"Q"&amp;INT((MONTH(A2198)-1)/3)+1</f>
        <v>Q2</v>
      </c>
      <c r="I2198">
        <v>2015</v>
      </c>
      <c r="J2198" t="str">
        <f>IF(C2198&gt;B2198, "Bullish", IF(B2198&gt;C2198, "Bearish", "Neutral"))</f>
        <v>Bearish</v>
      </c>
      <c r="K2198" t="str">
        <f>IF(C2199&gt;C2198, "Buy", "")</f>
        <v/>
      </c>
      <c r="L2198" t="str">
        <f>IF(C2199&lt;C2198, "Sell", "")</f>
        <v>Sell</v>
      </c>
      <c r="V2198" s="4">
        <f t="shared" si="34"/>
        <v>-3.5380396425711085E-3</v>
      </c>
    </row>
    <row r="2199" spans="1:22" x14ac:dyDescent="0.25">
      <c r="A2199" s="1">
        <v>42158</v>
      </c>
      <c r="B2199">
        <v>504.5499878</v>
      </c>
      <c r="C2199">
        <v>505.22500609999997</v>
      </c>
      <c r="D2199">
        <v>5495796</v>
      </c>
      <c r="E2199" t="s">
        <v>10</v>
      </c>
      <c r="F2199" t="s">
        <v>17</v>
      </c>
      <c r="G2199" t="str">
        <f>IF(OR(F2199="Jan",F2199="Feb",F2199="Mar"),"Q1",
IF(OR(F2199="Apr",F2199="May",F2199="Jun"),"Q2",
IF(OR(F2199="Jul",F2199="Aug",F2199="Sep"),"Q3",
IF(OR(F2199="Oct",F2199="Nov",F2199="Dec"),"Q4",""))))</f>
        <v>Q2</v>
      </c>
      <c r="H2199" t="str">
        <f>"Q"&amp;INT((MONTH(A2199)-1)/3)+1</f>
        <v>Q2</v>
      </c>
      <c r="I2199">
        <v>2015</v>
      </c>
      <c r="J2199" t="str">
        <f>IF(C2199&gt;B2199, "Bullish", IF(B2199&gt;C2199, "Bearish", "Neutral"))</f>
        <v>Bullish</v>
      </c>
      <c r="K2199" t="str">
        <f>IF(C2200&gt;C2199, "Buy", "")</f>
        <v/>
      </c>
      <c r="L2199" t="str">
        <f>IF(C2200&lt;C2199, "Sell", "")</f>
        <v>Sell</v>
      </c>
      <c r="V2199" s="4">
        <f t="shared" si="34"/>
        <v>-6.0986233794805417E-3</v>
      </c>
    </row>
    <row r="2200" spans="1:22" x14ac:dyDescent="0.25">
      <c r="A2200" s="1">
        <v>42157</v>
      </c>
      <c r="B2200">
        <v>512.02502440000001</v>
      </c>
      <c r="C2200">
        <v>502.16250609999997</v>
      </c>
      <c r="D2200">
        <v>4673140</v>
      </c>
      <c r="E2200" t="s">
        <v>9</v>
      </c>
      <c r="F2200" t="s">
        <v>17</v>
      </c>
      <c r="G2200" t="str">
        <f>IF(OR(F2200="Jan",F2200="Feb",F2200="Mar"),"Q1",
IF(OR(F2200="Apr",F2200="May",F2200="Jun"),"Q2",
IF(OR(F2200="Jul",F2200="Aug",F2200="Sep"),"Q3",
IF(OR(F2200="Oct",F2200="Nov",F2200="Dec"),"Q4",""))))</f>
        <v>Q2</v>
      </c>
      <c r="H2200" t="str">
        <f>"Q"&amp;INT((MONTH(A2200)-1)/3)+1</f>
        <v>Q2</v>
      </c>
      <c r="I2200">
        <v>2015</v>
      </c>
      <c r="J2200" t="str">
        <f>IF(C2200&gt;B2200, "Bullish", IF(B2200&gt;C2200, "Bearish", "Neutral"))</f>
        <v>Bearish</v>
      </c>
      <c r="K2200" t="str">
        <f>IF(C2201&gt;C2200, "Buy", "")</f>
        <v>Buy</v>
      </c>
      <c r="L2200" t="str">
        <f>IF(C2201&lt;C2200, "Sell", "")</f>
        <v/>
      </c>
      <c r="V2200" s="4">
        <f t="shared" si="34"/>
        <v>1.9118089396932002E-2</v>
      </c>
    </row>
    <row r="2201" spans="1:22" x14ac:dyDescent="0.25">
      <c r="A2201" s="1">
        <v>42156</v>
      </c>
      <c r="B2201">
        <v>508.2000122</v>
      </c>
      <c r="C2201">
        <v>511.9500122</v>
      </c>
      <c r="D2201">
        <v>5724892</v>
      </c>
      <c r="E2201" t="s">
        <v>7</v>
      </c>
      <c r="F2201" t="s">
        <v>17</v>
      </c>
      <c r="G2201" t="str">
        <f>IF(OR(F2201="Jan",F2201="Feb",F2201="Mar"),"Q1",
IF(OR(F2201="Apr",F2201="May",F2201="Jun"),"Q2",
IF(OR(F2201="Jul",F2201="Aug",F2201="Sep"),"Q3",
IF(OR(F2201="Oct",F2201="Nov",F2201="Dec"),"Q4",""))))</f>
        <v>Q2</v>
      </c>
      <c r="H2201" t="str">
        <f>"Q"&amp;INT((MONTH(A2201)-1)/3)+1</f>
        <v>Q2</v>
      </c>
      <c r="I2201">
        <v>2015</v>
      </c>
      <c r="J2201" t="str">
        <f>IF(C2201&gt;B2201, "Bullish", IF(B2201&gt;C2201, "Bearish", "Neutral"))</f>
        <v>Bullish</v>
      </c>
      <c r="K2201" t="str">
        <f>IF(C2202&gt;C2201, "Buy", "")</f>
        <v/>
      </c>
      <c r="L2201" t="str">
        <f>IF(C2202&lt;C2201, "Sell", "")</f>
        <v>Sell</v>
      </c>
      <c r="V2201" s="4">
        <f t="shared" si="34"/>
        <v>-1.2183982454445271E-2</v>
      </c>
    </row>
    <row r="2202" spans="1:22" x14ac:dyDescent="0.25">
      <c r="A2202" s="1">
        <v>42153</v>
      </c>
      <c r="B2202">
        <v>501.21249390000003</v>
      </c>
      <c r="C2202">
        <v>505.78750609999997</v>
      </c>
      <c r="D2202">
        <v>18993044</v>
      </c>
      <c r="E2202" t="s">
        <v>12</v>
      </c>
      <c r="F2202" t="s">
        <v>16</v>
      </c>
      <c r="G2202" t="str">
        <f>IF(OR(F2202="Jan",F2202="Feb",F2202="Mar"),"Q1",
IF(OR(F2202="Apr",F2202="May",F2202="Jun"),"Q2",
IF(OR(F2202="Jul",F2202="Aug",F2202="Sep"),"Q3",
IF(OR(F2202="Oct",F2202="Nov",F2202="Dec"),"Q4",""))))</f>
        <v>Q2</v>
      </c>
      <c r="H2202" t="str">
        <f>"Q"&amp;INT((MONTH(A2202)-1)/3)+1</f>
        <v>Q2</v>
      </c>
      <c r="I2202">
        <v>2015</v>
      </c>
      <c r="J2202" t="str">
        <f>IF(C2202&gt;B2202, "Bullish", IF(B2202&gt;C2202, "Bearish", "Neutral"))</f>
        <v>Bullish</v>
      </c>
      <c r="K2202" t="str">
        <f>IF(C2203&gt;C2202, "Buy", "")</f>
        <v/>
      </c>
      <c r="L2202" t="str">
        <f>IF(C2203&lt;C2202, "Sell", "")</f>
        <v>Sell</v>
      </c>
      <c r="V2202" s="4">
        <f t="shared" si="34"/>
        <v>-3.2480654960094137E-3</v>
      </c>
    </row>
    <row r="2203" spans="1:22" x14ac:dyDescent="0.25">
      <c r="A2203" s="1">
        <v>42152</v>
      </c>
      <c r="B2203">
        <v>493.7999878</v>
      </c>
      <c r="C2203">
        <v>504.14999390000003</v>
      </c>
      <c r="D2203">
        <v>10980540</v>
      </c>
      <c r="E2203" t="s">
        <v>11</v>
      </c>
      <c r="F2203" t="s">
        <v>16</v>
      </c>
      <c r="G2203" t="str">
        <f>IF(OR(F2203="Jan",F2203="Feb",F2203="Mar"),"Q1",
IF(OR(F2203="Apr",F2203="May",F2203="Jun"),"Q2",
IF(OR(F2203="Jul",F2203="Aug",F2203="Sep"),"Q3",
IF(OR(F2203="Oct",F2203="Nov",F2203="Dec"),"Q4",""))))</f>
        <v>Q2</v>
      </c>
      <c r="H2203" t="str">
        <f>"Q"&amp;INT((MONTH(A2203)-1)/3)+1</f>
        <v>Q2</v>
      </c>
      <c r="I2203">
        <v>2015</v>
      </c>
      <c r="J2203" t="str">
        <f>IF(C2203&gt;B2203, "Bullish", IF(B2203&gt;C2203, "Bearish", "Neutral"))</f>
        <v>Bullish</v>
      </c>
      <c r="K2203" t="str">
        <f>IF(C2204&gt;C2203, "Buy", "")</f>
        <v/>
      </c>
      <c r="L2203" t="str">
        <f>IF(C2204&lt;C2203, "Sell", "")</f>
        <v>Sell</v>
      </c>
      <c r="V2203" s="4">
        <f t="shared" si="34"/>
        <v>-2.4434836474473004E-2</v>
      </c>
    </row>
    <row r="2204" spans="1:22" x14ac:dyDescent="0.25">
      <c r="A2204" s="1">
        <v>42151</v>
      </c>
      <c r="B2204">
        <v>501.75</v>
      </c>
      <c r="C2204">
        <v>492.125</v>
      </c>
      <c r="D2204">
        <v>8454708</v>
      </c>
      <c r="E2204" t="s">
        <v>10</v>
      </c>
      <c r="F2204" t="s">
        <v>16</v>
      </c>
      <c r="G2204" t="str">
        <f>IF(OR(F2204="Jan",F2204="Feb",F2204="Mar"),"Q1",
IF(OR(F2204="Apr",F2204="May",F2204="Jun"),"Q2",
IF(OR(F2204="Jul",F2204="Aug",F2204="Sep"),"Q3",
IF(OR(F2204="Oct",F2204="Nov",F2204="Dec"),"Q4",""))))</f>
        <v>Q2</v>
      </c>
      <c r="H2204" t="str">
        <f>"Q"&amp;INT((MONTH(A2204)-1)/3)+1</f>
        <v>Q2</v>
      </c>
      <c r="I2204">
        <v>2015</v>
      </c>
      <c r="J2204" t="str">
        <f>IF(C2204&gt;B2204, "Bullish", IF(B2204&gt;C2204, "Bearish", "Neutral"))</f>
        <v>Bearish</v>
      </c>
      <c r="K2204" t="str">
        <f>IF(C2205&gt;C2204, "Buy", "")</f>
        <v>Buy</v>
      </c>
      <c r="L2204" t="str">
        <f>IF(C2205&lt;C2204, "Sell", "")</f>
        <v/>
      </c>
      <c r="V2204" s="4">
        <f t="shared" si="34"/>
        <v>1.9329471357904554E-2</v>
      </c>
    </row>
    <row r="2205" spans="1:22" x14ac:dyDescent="0.25">
      <c r="A2205" s="1">
        <v>42150</v>
      </c>
      <c r="B2205">
        <v>505</v>
      </c>
      <c r="C2205">
        <v>501.8250122</v>
      </c>
      <c r="D2205">
        <v>3965040</v>
      </c>
      <c r="E2205" t="s">
        <v>9</v>
      </c>
      <c r="F2205" t="s">
        <v>16</v>
      </c>
      <c r="G2205" t="str">
        <f>IF(OR(F2205="Jan",F2205="Feb",F2205="Mar"),"Q1",
IF(OR(F2205="Apr",F2205="May",F2205="Jun"),"Q2",
IF(OR(F2205="Jul",F2205="Aug",F2205="Sep"),"Q3",
IF(OR(F2205="Oct",F2205="Nov",F2205="Dec"),"Q4",""))))</f>
        <v>Q2</v>
      </c>
      <c r="H2205" t="str">
        <f>"Q"&amp;INT((MONTH(A2205)-1)/3)+1</f>
        <v>Q2</v>
      </c>
      <c r="I2205">
        <v>2015</v>
      </c>
      <c r="J2205" t="str">
        <f>IF(C2205&gt;B2205, "Bullish", IF(B2205&gt;C2205, "Bearish", "Neutral"))</f>
        <v>Bearish</v>
      </c>
      <c r="K2205" t="str">
        <f>IF(C2206&gt;C2205, "Buy", "")</f>
        <v>Buy</v>
      </c>
      <c r="L2205" t="str">
        <f>IF(C2206&lt;C2205, "Sell", "")</f>
        <v/>
      </c>
      <c r="V2205" s="4">
        <f t="shared" si="34"/>
        <v>4.7104322541307543E-3</v>
      </c>
    </row>
    <row r="2206" spans="1:22" x14ac:dyDescent="0.25">
      <c r="A2206" s="1">
        <v>42149</v>
      </c>
      <c r="B2206">
        <v>512.625</v>
      </c>
      <c r="C2206">
        <v>504.2000122</v>
      </c>
      <c r="D2206">
        <v>4675808</v>
      </c>
      <c r="E2206" t="s">
        <v>7</v>
      </c>
      <c r="F2206" t="s">
        <v>16</v>
      </c>
      <c r="G2206" t="str">
        <f>IF(OR(F2206="Jan",F2206="Feb",F2206="Mar"),"Q1",
IF(OR(F2206="Apr",F2206="May",F2206="Jun"),"Q2",
IF(OR(F2206="Jul",F2206="Aug",F2206="Sep"),"Q3",
IF(OR(F2206="Oct",F2206="Nov",F2206="Dec"),"Q4",""))))</f>
        <v>Q2</v>
      </c>
      <c r="H2206" t="str">
        <f>"Q"&amp;INT((MONTH(A2206)-1)/3)+1</f>
        <v>Q2</v>
      </c>
      <c r="I2206">
        <v>2015</v>
      </c>
      <c r="J2206" t="str">
        <f>IF(C2206&gt;B2206, "Bullish", IF(B2206&gt;C2206, "Bearish", "Neutral"))</f>
        <v>Bearish</v>
      </c>
      <c r="K2206" t="str">
        <f>IF(C2207&gt;C2206, "Buy", "")</f>
        <v>Buy</v>
      </c>
      <c r="L2206" t="str">
        <f>IF(C2207&lt;C2206, "Sell", "")</f>
        <v/>
      </c>
      <c r="V2206" s="4">
        <f t="shared" si="34"/>
        <v>1.4488457136522604E-2</v>
      </c>
    </row>
    <row r="2207" spans="1:22" x14ac:dyDescent="0.25">
      <c r="A2207" s="1">
        <v>42146</v>
      </c>
      <c r="B2207">
        <v>511</v>
      </c>
      <c r="C2207">
        <v>511.6124878</v>
      </c>
      <c r="D2207">
        <v>6888824</v>
      </c>
      <c r="E2207" t="s">
        <v>12</v>
      </c>
      <c r="F2207" t="s">
        <v>16</v>
      </c>
      <c r="G2207" t="str">
        <f>IF(OR(F2207="Jan",F2207="Feb",F2207="Mar"),"Q1",
IF(OR(F2207="Apr",F2207="May",F2207="Jun"),"Q2",
IF(OR(F2207="Jul",F2207="Aug",F2207="Sep"),"Q3",
IF(OR(F2207="Oct",F2207="Nov",F2207="Dec"),"Q4",""))))</f>
        <v>Q2</v>
      </c>
      <c r="H2207" t="str">
        <f>"Q"&amp;INT((MONTH(A2207)-1)/3)+1</f>
        <v>Q2</v>
      </c>
      <c r="I2207">
        <v>2015</v>
      </c>
      <c r="J2207" t="str">
        <f>IF(C2207&gt;B2207, "Bullish", IF(B2207&gt;C2207, "Bearish", "Neutral"))</f>
        <v>Bullish</v>
      </c>
      <c r="K2207" t="str">
        <f>IF(C2208&gt;C2207, "Buy", "")</f>
        <v>Buy</v>
      </c>
      <c r="L2207" t="str">
        <f>IF(C2208&lt;C2207, "Sell", "")</f>
        <v/>
      </c>
      <c r="V2207" s="4">
        <f t="shared" si="34"/>
        <v>9.7634799367619875E-4</v>
      </c>
    </row>
    <row r="2208" spans="1:22" x14ac:dyDescent="0.25">
      <c r="A2208" s="1">
        <v>42145</v>
      </c>
      <c r="B2208">
        <v>512.22497559999999</v>
      </c>
      <c r="C2208">
        <v>512.11248780000005</v>
      </c>
      <c r="D2208">
        <v>10059312</v>
      </c>
      <c r="E2208" t="s">
        <v>11</v>
      </c>
      <c r="F2208" t="s">
        <v>16</v>
      </c>
      <c r="G2208" t="str">
        <f>IF(OR(F2208="Jan",F2208="Feb",F2208="Mar"),"Q1",
IF(OR(F2208="Apr",F2208="May",F2208="Jun"),"Q2",
IF(OR(F2208="Jul",F2208="Aug",F2208="Sep"),"Q3",
IF(OR(F2208="Oct",F2208="Nov",F2208="Dec"),"Q4",""))))</f>
        <v>Q2</v>
      </c>
      <c r="H2208" t="str">
        <f>"Q"&amp;INT((MONTH(A2208)-1)/3)+1</f>
        <v>Q2</v>
      </c>
      <c r="I2208">
        <v>2015</v>
      </c>
      <c r="J2208" t="str">
        <f>IF(C2208&gt;B2208, "Bullish", IF(B2208&gt;C2208, "Bearish", "Neutral"))</f>
        <v>Bearish</v>
      </c>
      <c r="K2208" t="str">
        <f>IF(C2209&gt;C2208, "Buy", "")</f>
        <v/>
      </c>
      <c r="L2208" t="str">
        <f>IF(C2209&lt;C2208, "Sell", "")</f>
        <v>Sell</v>
      </c>
      <c r="V2208" s="4">
        <f t="shared" si="34"/>
        <v>-5.6166774414634639E-4</v>
      </c>
    </row>
    <row r="2209" spans="1:22" x14ac:dyDescent="0.25">
      <c r="A2209" s="1">
        <v>42144</v>
      </c>
      <c r="B2209">
        <v>510</v>
      </c>
      <c r="C2209">
        <v>511.8250122</v>
      </c>
      <c r="D2209">
        <v>5882188</v>
      </c>
      <c r="E2209" t="s">
        <v>10</v>
      </c>
      <c r="F2209" t="s">
        <v>16</v>
      </c>
      <c r="G2209" t="str">
        <f>IF(OR(F2209="Jan",F2209="Feb",F2209="Mar"),"Q1",
IF(OR(F2209="Apr",F2209="May",F2209="Jun"),"Q2",
IF(OR(F2209="Jul",F2209="Aug",F2209="Sep"),"Q3",
IF(OR(F2209="Oct",F2209="Nov",F2209="Dec"),"Q4",""))))</f>
        <v>Q2</v>
      </c>
      <c r="H2209" t="str">
        <f>"Q"&amp;INT((MONTH(A2209)-1)/3)+1</f>
        <v>Q2</v>
      </c>
      <c r="I2209">
        <v>2015</v>
      </c>
      <c r="J2209" t="str">
        <f>IF(C2209&gt;B2209, "Bullish", IF(B2209&gt;C2209, "Bearish", "Neutral"))</f>
        <v>Bullish</v>
      </c>
      <c r="K2209" t="str">
        <f>IF(C2210&gt;C2209, "Buy", "")</f>
        <v/>
      </c>
      <c r="L2209" t="str">
        <f>IF(C2210&lt;C2209, "Sell", "")</f>
        <v>Sell</v>
      </c>
      <c r="V2209" s="4">
        <f t="shared" si="34"/>
        <v>-1.2337168888187913E-2</v>
      </c>
    </row>
    <row r="2210" spans="1:22" x14ac:dyDescent="0.25">
      <c r="A2210" s="1">
        <v>42143</v>
      </c>
      <c r="B2210">
        <v>496.8250122</v>
      </c>
      <c r="C2210">
        <v>505.58749390000003</v>
      </c>
      <c r="D2210">
        <v>10272076</v>
      </c>
      <c r="E2210" t="s">
        <v>9</v>
      </c>
      <c r="F2210" t="s">
        <v>16</v>
      </c>
      <c r="G2210" t="str">
        <f>IF(OR(F2210="Jan",F2210="Feb",F2210="Mar"),"Q1",
IF(OR(F2210="Apr",F2210="May",F2210="Jun"),"Q2",
IF(OR(F2210="Jul",F2210="Aug",F2210="Sep"),"Q3",
IF(OR(F2210="Oct",F2210="Nov",F2210="Dec"),"Q4",""))))</f>
        <v>Q2</v>
      </c>
      <c r="H2210" t="str">
        <f>"Q"&amp;INT((MONTH(A2210)-1)/3)+1</f>
        <v>Q2</v>
      </c>
      <c r="I2210">
        <v>2015</v>
      </c>
      <c r="J2210" t="str">
        <f>IF(C2210&gt;B2210, "Bullish", IF(B2210&gt;C2210, "Bearish", "Neutral"))</f>
        <v>Bullish</v>
      </c>
      <c r="K2210" t="str">
        <f>IF(C2211&gt;C2210, "Buy", "")</f>
        <v/>
      </c>
      <c r="L2210" t="str">
        <f>IF(C2211&lt;C2210, "Sell", "")</f>
        <v>Sell</v>
      </c>
      <c r="V2210" s="4">
        <f t="shared" si="34"/>
        <v>-1.4701049187220037E-2</v>
      </c>
    </row>
    <row r="2211" spans="1:22" x14ac:dyDescent="0.25">
      <c r="A2211" s="1">
        <v>42142</v>
      </c>
      <c r="B2211">
        <v>492.5</v>
      </c>
      <c r="C2211">
        <v>498.2625122</v>
      </c>
      <c r="D2211">
        <v>6469976</v>
      </c>
      <c r="E2211" t="s">
        <v>7</v>
      </c>
      <c r="F2211" t="s">
        <v>16</v>
      </c>
      <c r="G2211" t="str">
        <f>IF(OR(F2211="Jan",F2211="Feb",F2211="Mar"),"Q1",
IF(OR(F2211="Apr",F2211="May",F2211="Jun"),"Q2",
IF(OR(F2211="Jul",F2211="Aug",F2211="Sep"),"Q3",
IF(OR(F2211="Oct",F2211="Nov",F2211="Dec"),"Q4",""))))</f>
        <v>Q2</v>
      </c>
      <c r="H2211" t="str">
        <f>"Q"&amp;INT((MONTH(A2211)-1)/3)+1</f>
        <v>Q2</v>
      </c>
      <c r="I2211">
        <v>2015</v>
      </c>
      <c r="J2211" t="str">
        <f>IF(C2211&gt;B2211, "Bullish", IF(B2211&gt;C2211, "Bearish", "Neutral"))</f>
        <v>Bullish</v>
      </c>
      <c r="K2211" t="str">
        <f>IF(C2212&gt;C2211, "Buy", "")</f>
        <v/>
      </c>
      <c r="L2211" t="str">
        <f>IF(C2212&lt;C2211, "Sell", "")</f>
        <v>Sell</v>
      </c>
      <c r="V2211" s="4">
        <f t="shared" si="34"/>
        <v>-1.5955166968268136E-2</v>
      </c>
    </row>
    <row r="2212" spans="1:22" x14ac:dyDescent="0.25">
      <c r="A2212" s="1">
        <v>42139</v>
      </c>
      <c r="B2212">
        <v>483.75</v>
      </c>
      <c r="C2212">
        <v>490.4375</v>
      </c>
      <c r="D2212">
        <v>5189344</v>
      </c>
      <c r="E2212" t="s">
        <v>12</v>
      </c>
      <c r="F2212" t="s">
        <v>16</v>
      </c>
      <c r="G2212" t="str">
        <f>IF(OR(F2212="Jan",F2212="Feb",F2212="Mar"),"Q1",
IF(OR(F2212="Apr",F2212="May",F2212="Jun"),"Q2",
IF(OR(F2212="Jul",F2212="Aug",F2212="Sep"),"Q3",
IF(OR(F2212="Oct",F2212="Nov",F2212="Dec"),"Q4",""))))</f>
        <v>Q2</v>
      </c>
      <c r="H2212" t="str">
        <f>"Q"&amp;INT((MONTH(A2212)-1)/3)+1</f>
        <v>Q2</v>
      </c>
      <c r="I2212">
        <v>2015</v>
      </c>
      <c r="J2212" t="str">
        <f>IF(C2212&gt;B2212, "Bullish", IF(B2212&gt;C2212, "Bearish", "Neutral"))</f>
        <v>Bullish</v>
      </c>
      <c r="K2212" t="str">
        <f>IF(C2213&gt;C2212, "Buy", "")</f>
        <v/>
      </c>
      <c r="L2212" t="str">
        <f>IF(C2213&lt;C2212, "Sell", "")</f>
        <v>Sell</v>
      </c>
      <c r="V2212" s="4">
        <f t="shared" si="34"/>
        <v>-1.3929062704290741E-2</v>
      </c>
    </row>
    <row r="2213" spans="1:22" x14ac:dyDescent="0.25">
      <c r="A2213" s="1">
        <v>42138</v>
      </c>
      <c r="B2213">
        <v>490</v>
      </c>
      <c r="C2213">
        <v>483.7000122</v>
      </c>
      <c r="D2213">
        <v>6233844</v>
      </c>
      <c r="E2213" t="s">
        <v>11</v>
      </c>
      <c r="F2213" t="s">
        <v>16</v>
      </c>
      <c r="G2213" t="str">
        <f>IF(OR(F2213="Jan",F2213="Feb",F2213="Mar"),"Q1",
IF(OR(F2213="Apr",F2213="May",F2213="Jun"),"Q2",
IF(OR(F2213="Jul",F2213="Aug",F2213="Sep"),"Q3",
IF(OR(F2213="Oct",F2213="Nov",F2213="Dec"),"Q4",""))))</f>
        <v>Q2</v>
      </c>
      <c r="H2213" t="str">
        <f>"Q"&amp;INT((MONTH(A2213)-1)/3)+1</f>
        <v>Q2</v>
      </c>
      <c r="I2213">
        <v>2015</v>
      </c>
      <c r="J2213" t="str">
        <f>IF(C2213&gt;B2213, "Bullish", IF(B2213&gt;C2213, "Bearish", "Neutral"))</f>
        <v>Bearish</v>
      </c>
      <c r="K2213" t="str">
        <f>IF(C2214&gt;C2213, "Buy", "")</f>
        <v>Buy</v>
      </c>
      <c r="L2213" t="str">
        <f>IF(C2214&lt;C2213, "Sell", "")</f>
        <v/>
      </c>
      <c r="V2213" s="4">
        <f t="shared" si="34"/>
        <v>1.1192263988440976E-2</v>
      </c>
    </row>
    <row r="2214" spans="1:22" x14ac:dyDescent="0.25">
      <c r="A2214" s="1">
        <v>42137</v>
      </c>
      <c r="B2214">
        <v>487.9375</v>
      </c>
      <c r="C2214">
        <v>489.1749878</v>
      </c>
      <c r="D2214">
        <v>7099084</v>
      </c>
      <c r="E2214" t="s">
        <v>10</v>
      </c>
      <c r="F2214" t="s">
        <v>16</v>
      </c>
      <c r="G2214" t="str">
        <f>IF(OR(F2214="Jan",F2214="Feb",F2214="Mar"),"Q1",
IF(OR(F2214="Apr",F2214="May",F2214="Jun"),"Q2",
IF(OR(F2214="Jul",F2214="Aug",F2214="Sep"),"Q3",
IF(OR(F2214="Oct",F2214="Nov",F2214="Dec"),"Q4",""))))</f>
        <v>Q2</v>
      </c>
      <c r="H2214" t="str">
        <f>"Q"&amp;INT((MONTH(A2214)-1)/3)+1</f>
        <v>Q2</v>
      </c>
      <c r="I2214">
        <v>2015</v>
      </c>
      <c r="J2214" t="str">
        <f>IF(C2214&gt;B2214, "Bullish", IF(B2214&gt;C2214, "Bearish", "Neutral"))</f>
        <v>Bullish</v>
      </c>
      <c r="K2214" t="str">
        <f>IF(C2215&gt;C2214, "Buy", "")</f>
        <v/>
      </c>
      <c r="L2214" t="str">
        <f>IF(C2215&lt;C2214, "Sell", "")</f>
        <v>Sell</v>
      </c>
      <c r="V2214" s="4">
        <f t="shared" si="34"/>
        <v>-4.9303968570189316E-3</v>
      </c>
    </row>
    <row r="2215" spans="1:22" x14ac:dyDescent="0.25">
      <c r="A2215" s="1">
        <v>42136</v>
      </c>
      <c r="B2215">
        <v>498.41250609999997</v>
      </c>
      <c r="C2215">
        <v>486.77499390000003</v>
      </c>
      <c r="D2215">
        <v>8284892</v>
      </c>
      <c r="E2215" t="s">
        <v>9</v>
      </c>
      <c r="F2215" t="s">
        <v>16</v>
      </c>
      <c r="G2215" t="str">
        <f>IF(OR(F2215="Jan",F2215="Feb",F2215="Mar"),"Q1",
IF(OR(F2215="Apr",F2215="May",F2215="Jun"),"Q2",
IF(OR(F2215="Jul",F2215="Aug",F2215="Sep"),"Q3",
IF(OR(F2215="Oct",F2215="Nov",F2215="Dec"),"Q4",""))))</f>
        <v>Q2</v>
      </c>
      <c r="H2215" t="str">
        <f>"Q"&amp;INT((MONTH(A2215)-1)/3)+1</f>
        <v>Q2</v>
      </c>
      <c r="I2215">
        <v>2015</v>
      </c>
      <c r="J2215" t="str">
        <f>IF(C2215&gt;B2215, "Bullish", IF(B2215&gt;C2215, "Bearish", "Neutral"))</f>
        <v>Bearish</v>
      </c>
      <c r="K2215" t="str">
        <f>IF(C2216&gt;C2215, "Buy", "")</f>
        <v>Buy</v>
      </c>
      <c r="L2215" t="str">
        <f>IF(C2216&lt;C2215, "Sell", "")</f>
        <v/>
      </c>
      <c r="V2215" s="4">
        <f t="shared" si="34"/>
        <v>2.3349157690808486E-2</v>
      </c>
    </row>
    <row r="2216" spans="1:22" x14ac:dyDescent="0.25">
      <c r="A2216" s="1">
        <v>42135</v>
      </c>
      <c r="B2216">
        <v>491.25</v>
      </c>
      <c r="C2216">
        <v>498.41250609999997</v>
      </c>
      <c r="D2216">
        <v>4785512</v>
      </c>
      <c r="E2216" t="s">
        <v>7</v>
      </c>
      <c r="F2216" t="s">
        <v>16</v>
      </c>
      <c r="G2216" t="str">
        <f>IF(OR(F2216="Jan",F2216="Feb",F2216="Mar"),"Q1",
IF(OR(F2216="Apr",F2216="May",F2216="Jun"),"Q2",
IF(OR(F2216="Jul",F2216="Aug",F2216="Sep"),"Q3",
IF(OR(F2216="Oct",F2216="Nov",F2216="Dec"),"Q4",""))))</f>
        <v>Q2</v>
      </c>
      <c r="H2216" t="str">
        <f>"Q"&amp;INT((MONTH(A2216)-1)/3)+1</f>
        <v>Q2</v>
      </c>
      <c r="I2216">
        <v>2015</v>
      </c>
      <c r="J2216" t="str">
        <f>IF(C2216&gt;B2216, "Bullish", IF(B2216&gt;C2216, "Bearish", "Neutral"))</f>
        <v>Bullish</v>
      </c>
      <c r="K2216" t="str">
        <f>IF(C2217&gt;C2216, "Buy", "")</f>
        <v/>
      </c>
      <c r="L2216" t="str">
        <f>IF(C2217&lt;C2216, "Sell", "")</f>
        <v>Sell</v>
      </c>
      <c r="V2216" s="4">
        <f t="shared" si="34"/>
        <v>-1.8233394157046678E-2</v>
      </c>
    </row>
    <row r="2217" spans="1:22" x14ac:dyDescent="0.25">
      <c r="A2217" s="1">
        <v>42132</v>
      </c>
      <c r="B2217">
        <v>489.5</v>
      </c>
      <c r="C2217">
        <v>489.4874878</v>
      </c>
      <c r="D2217">
        <v>5777676</v>
      </c>
      <c r="E2217" t="s">
        <v>12</v>
      </c>
      <c r="F2217" t="s">
        <v>16</v>
      </c>
      <c r="G2217" t="str">
        <f>IF(OR(F2217="Jan",F2217="Feb",F2217="Mar"),"Q1",
IF(OR(F2217="Apr",F2217="May",F2217="Jun"),"Q2",
IF(OR(F2217="Jul",F2217="Aug",F2217="Sep"),"Q3",
IF(OR(F2217="Oct",F2217="Nov",F2217="Dec"),"Q4",""))))</f>
        <v>Q2</v>
      </c>
      <c r="H2217" t="str">
        <f>"Q"&amp;INT((MONTH(A2217)-1)/3)+1</f>
        <v>Q2</v>
      </c>
      <c r="I2217">
        <v>2015</v>
      </c>
      <c r="J2217" t="str">
        <f>IF(C2217&gt;B2217, "Bullish", IF(B2217&gt;C2217, "Bearish", "Neutral"))</f>
        <v>Bearish</v>
      </c>
      <c r="K2217" t="str">
        <f>IF(C2218&gt;C2217, "Buy", "")</f>
        <v/>
      </c>
      <c r="L2217" t="str">
        <f>IF(C2218&lt;C2217, "Sell", "")</f>
        <v>Sell</v>
      </c>
      <c r="V2217" s="4">
        <f t="shared" si="34"/>
        <v>-7.1759008230452611E-3</v>
      </c>
    </row>
    <row r="2218" spans="1:22" x14ac:dyDescent="0.25">
      <c r="A2218" s="1">
        <v>42131</v>
      </c>
      <c r="B2218">
        <v>480.5</v>
      </c>
      <c r="C2218">
        <v>486</v>
      </c>
      <c r="D2218">
        <v>6779984</v>
      </c>
      <c r="E2218" t="s">
        <v>11</v>
      </c>
      <c r="F2218" t="s">
        <v>16</v>
      </c>
      <c r="G2218" t="str">
        <f>IF(OR(F2218="Jan",F2218="Feb",F2218="Mar"),"Q1",
IF(OR(F2218="Apr",F2218="May",F2218="Jun"),"Q2",
IF(OR(F2218="Jul",F2218="Aug",F2218="Sep"),"Q3",
IF(OR(F2218="Oct",F2218="Nov",F2218="Dec"),"Q4",""))))</f>
        <v>Q2</v>
      </c>
      <c r="H2218" t="str">
        <f>"Q"&amp;INT((MONTH(A2218)-1)/3)+1</f>
        <v>Q2</v>
      </c>
      <c r="I2218">
        <v>2015</v>
      </c>
      <c r="J2218" t="str">
        <f>IF(C2218&gt;B2218, "Bullish", IF(B2218&gt;C2218, "Bearish", "Neutral"))</f>
        <v>Bullish</v>
      </c>
      <c r="K2218" t="str">
        <f>IF(C2219&gt;C2218, "Buy", "")</f>
        <v/>
      </c>
      <c r="L2218" t="str">
        <f>IF(C2219&lt;C2218, "Sell", "")</f>
        <v>Sell</v>
      </c>
      <c r="V2218" s="4">
        <f t="shared" si="34"/>
        <v>-1.1420072653000933E-2</v>
      </c>
    </row>
    <row r="2219" spans="1:22" x14ac:dyDescent="0.25">
      <c r="A2219" s="1">
        <v>42130</v>
      </c>
      <c r="B2219">
        <v>493.75</v>
      </c>
      <c r="C2219">
        <v>480.5125122</v>
      </c>
      <c r="D2219">
        <v>10508408</v>
      </c>
      <c r="E2219" t="s">
        <v>10</v>
      </c>
      <c r="F2219" t="s">
        <v>16</v>
      </c>
      <c r="G2219" t="str">
        <f>IF(OR(F2219="Jan",F2219="Feb",F2219="Mar"),"Q1",
IF(OR(F2219="Apr",F2219="May",F2219="Jun"),"Q2",
IF(OR(F2219="Jul",F2219="Aug",F2219="Sep"),"Q3",
IF(OR(F2219="Oct",F2219="Nov",F2219="Dec"),"Q4",""))))</f>
        <v>Q2</v>
      </c>
      <c r="H2219" t="str">
        <f>"Q"&amp;INT((MONTH(A2219)-1)/3)+1</f>
        <v>Q2</v>
      </c>
      <c r="I2219">
        <v>2015</v>
      </c>
      <c r="J2219" t="str">
        <f>IF(C2219&gt;B2219, "Bullish", IF(B2219&gt;C2219, "Bearish", "Neutral"))</f>
        <v>Bearish</v>
      </c>
      <c r="K2219" t="str">
        <f>IF(C2220&gt;C2219, "Buy", "")</f>
        <v>Buy</v>
      </c>
      <c r="L2219" t="str">
        <f>IF(C2220&lt;C2219, "Sell", "")</f>
        <v/>
      </c>
      <c r="V2219" s="4">
        <f t="shared" si="34"/>
        <v>2.0736187084447834E-2</v>
      </c>
    </row>
    <row r="2220" spans="1:22" x14ac:dyDescent="0.25">
      <c r="A2220" s="1">
        <v>42129</v>
      </c>
      <c r="B2220">
        <v>500</v>
      </c>
      <c r="C2220">
        <v>490.6875</v>
      </c>
      <c r="D2220">
        <v>9408516</v>
      </c>
      <c r="E2220" t="s">
        <v>9</v>
      </c>
      <c r="F2220" t="s">
        <v>16</v>
      </c>
      <c r="G2220" t="str">
        <f>IF(OR(F2220="Jan",F2220="Feb",F2220="Mar"),"Q1",
IF(OR(F2220="Apr",F2220="May",F2220="Jun"),"Q2",
IF(OR(F2220="Jul",F2220="Aug",F2220="Sep"),"Q3",
IF(OR(F2220="Oct",F2220="Nov",F2220="Dec"),"Q4",""))))</f>
        <v>Q2</v>
      </c>
      <c r="H2220" t="str">
        <f>"Q"&amp;INT((MONTH(A2220)-1)/3)+1</f>
        <v>Q2</v>
      </c>
      <c r="I2220">
        <v>2015</v>
      </c>
      <c r="J2220" t="str">
        <f>IF(C2220&gt;B2220, "Bullish", IF(B2220&gt;C2220, "Bearish", "Neutral"))</f>
        <v>Bearish</v>
      </c>
      <c r="K2220" t="str">
        <f>IF(C2221&gt;C2220, "Buy", "")</f>
        <v>Buy</v>
      </c>
      <c r="L2220" t="str">
        <f>IF(C2221&lt;C2220, "Sell", "")</f>
        <v/>
      </c>
      <c r="V2220" s="4">
        <f t="shared" si="34"/>
        <v>1.5227522939918551E-2</v>
      </c>
    </row>
    <row r="2221" spans="1:22" x14ac:dyDescent="0.25">
      <c r="A2221" s="1">
        <v>42128</v>
      </c>
      <c r="B2221">
        <v>489.875</v>
      </c>
      <c r="C2221">
        <v>498.27499390000003</v>
      </c>
      <c r="D2221">
        <v>13361592</v>
      </c>
      <c r="E2221" t="s">
        <v>7</v>
      </c>
      <c r="F2221" t="s">
        <v>16</v>
      </c>
      <c r="G2221" t="str">
        <f>IF(OR(F2221="Jan",F2221="Feb",F2221="Mar"),"Q1",
IF(OR(F2221="Apr",F2221="May",F2221="Jun"),"Q2",
IF(OR(F2221="Jul",F2221="Aug",F2221="Sep"),"Q3",
IF(OR(F2221="Oct",F2221="Nov",F2221="Dec"),"Q4",""))))</f>
        <v>Q2</v>
      </c>
      <c r="H2221" t="str">
        <f>"Q"&amp;INT((MONTH(A2221)-1)/3)+1</f>
        <v>Q2</v>
      </c>
      <c r="I2221">
        <v>2015</v>
      </c>
      <c r="J2221" t="str">
        <f>IF(C2221&gt;B2221, "Bullish", IF(B2221&gt;C2221, "Bearish", "Neutral"))</f>
        <v>Bullish</v>
      </c>
      <c r="K2221" t="str">
        <f>IF(C2222&gt;C2221, "Buy", "")</f>
        <v/>
      </c>
      <c r="L2221" t="str">
        <f>IF(C2222&lt;C2221, "Sell", "")</f>
        <v>Sell</v>
      </c>
      <c r="V2221" s="4">
        <f t="shared" si="34"/>
        <v>-2.6180963109795397E-2</v>
      </c>
    </row>
    <row r="2222" spans="1:22" x14ac:dyDescent="0.25">
      <c r="A2222" s="1">
        <v>42124</v>
      </c>
      <c r="B2222">
        <v>490</v>
      </c>
      <c r="C2222">
        <v>485.5625</v>
      </c>
      <c r="D2222">
        <v>13134260</v>
      </c>
      <c r="E2222" t="s">
        <v>11</v>
      </c>
      <c r="F2222" t="s">
        <v>15</v>
      </c>
      <c r="G2222" t="str">
        <f>IF(OR(F2222="Jan",F2222="Feb",F2222="Mar"),"Q1",
IF(OR(F2222="Apr",F2222="May",F2222="Jun"),"Q2",
IF(OR(F2222="Jul",F2222="Aug",F2222="Sep"),"Q3",
IF(OR(F2222="Oct",F2222="Nov",F2222="Dec"),"Q4",""))))</f>
        <v>Q2</v>
      </c>
      <c r="H2222" t="str">
        <f>"Q"&amp;INT((MONTH(A2222)-1)/3)+1</f>
        <v>Q2</v>
      </c>
      <c r="I2222">
        <v>2015</v>
      </c>
      <c r="J2222" t="str">
        <f>IF(C2222&gt;B2222, "Bullish", IF(B2222&gt;C2222, "Bearish", "Neutral"))</f>
        <v>Bearish</v>
      </c>
      <c r="K2222" t="str">
        <f>IF(C2223&gt;C2222, "Buy", "")</f>
        <v>Buy</v>
      </c>
      <c r="L2222" t="str">
        <f>IF(C2223&lt;C2222, "Sell", "")</f>
        <v/>
      </c>
      <c r="V2222" s="4">
        <f t="shared" si="34"/>
        <v>9.637214983480023E-3</v>
      </c>
    </row>
    <row r="2223" spans="1:22" x14ac:dyDescent="0.25">
      <c r="A2223" s="1">
        <v>42123</v>
      </c>
      <c r="B2223">
        <v>490.22500609999997</v>
      </c>
      <c r="C2223">
        <v>490.28750609999997</v>
      </c>
      <c r="D2223">
        <v>8289056</v>
      </c>
      <c r="E2223" t="s">
        <v>10</v>
      </c>
      <c r="F2223" t="s">
        <v>15</v>
      </c>
      <c r="G2223" t="str">
        <f>IF(OR(F2223="Jan",F2223="Feb",F2223="Mar"),"Q1",
IF(OR(F2223="Apr",F2223="May",F2223="Jun"),"Q2",
IF(OR(F2223="Jul",F2223="Aug",F2223="Sep"),"Q3",
IF(OR(F2223="Oct",F2223="Nov",F2223="Dec"),"Q4",""))))</f>
        <v>Q2</v>
      </c>
      <c r="H2223" t="str">
        <f>"Q"&amp;INT((MONTH(A2223)-1)/3)+1</f>
        <v>Q2</v>
      </c>
      <c r="I2223">
        <v>2015</v>
      </c>
      <c r="J2223" t="str">
        <f>IF(C2223&gt;B2223, "Bullish", IF(B2223&gt;C2223, "Bearish", "Neutral"))</f>
        <v>Bullish</v>
      </c>
      <c r="K2223" t="str">
        <f>IF(C2224&gt;C2223, "Buy", "")</f>
        <v/>
      </c>
      <c r="L2223" t="str">
        <f>IF(C2224&lt;C2223, "Sell", "")</f>
        <v>Sell</v>
      </c>
      <c r="V2223" s="4">
        <f t="shared" si="34"/>
        <v>-1.2749247635737856E-4</v>
      </c>
    </row>
    <row r="2224" spans="1:22" x14ac:dyDescent="0.25">
      <c r="A2224" s="1">
        <v>42122</v>
      </c>
      <c r="B2224">
        <v>495.5</v>
      </c>
      <c r="C2224">
        <v>490.22500609999997</v>
      </c>
      <c r="D2224">
        <v>10393500</v>
      </c>
      <c r="E2224" t="s">
        <v>9</v>
      </c>
      <c r="F2224" t="s">
        <v>15</v>
      </c>
      <c r="G2224" t="str">
        <f>IF(OR(F2224="Jan",F2224="Feb",F2224="Mar"),"Q1",
IF(OR(F2224="Apr",F2224="May",F2224="Jun"),"Q2",
IF(OR(F2224="Jul",F2224="Aug",F2224="Sep"),"Q3",
IF(OR(F2224="Oct",F2224="Nov",F2224="Dec"),"Q4",""))))</f>
        <v>Q2</v>
      </c>
      <c r="H2224" t="str">
        <f>"Q"&amp;INT((MONTH(A2224)-1)/3)+1</f>
        <v>Q2</v>
      </c>
      <c r="I2224">
        <v>2015</v>
      </c>
      <c r="J2224" t="str">
        <f>IF(C2224&gt;B2224, "Bullish", IF(B2224&gt;C2224, "Bearish", "Neutral"))</f>
        <v>Bearish</v>
      </c>
      <c r="K2224" t="str">
        <f>IF(C2225&gt;C2224, "Buy", "")</f>
        <v>Buy</v>
      </c>
      <c r="L2224" t="str">
        <f>IF(C2225&lt;C2224, "Sell", "")</f>
        <v/>
      </c>
      <c r="V2224" s="4">
        <f t="shared" si="34"/>
        <v>1.1966845392391089E-2</v>
      </c>
    </row>
    <row r="2225" spans="1:22" x14ac:dyDescent="0.25">
      <c r="A2225" s="1">
        <v>42121</v>
      </c>
      <c r="B2225">
        <v>500</v>
      </c>
      <c r="C2225">
        <v>496.16250609999997</v>
      </c>
      <c r="D2225">
        <v>19822640</v>
      </c>
      <c r="E2225" t="s">
        <v>7</v>
      </c>
      <c r="F2225" t="s">
        <v>15</v>
      </c>
      <c r="G2225" t="str">
        <f>IF(OR(F2225="Jan",F2225="Feb",F2225="Mar"),"Q1",
IF(OR(F2225="Apr",F2225="May",F2225="Jun"),"Q2",
IF(OR(F2225="Jul",F2225="Aug",F2225="Sep"),"Q3",
IF(OR(F2225="Oct",F2225="Nov",F2225="Dec"),"Q4",""))))</f>
        <v>Q2</v>
      </c>
      <c r="H2225" t="str">
        <f>"Q"&amp;INT((MONTH(A2225)-1)/3)+1</f>
        <v>Q2</v>
      </c>
      <c r="I2225">
        <v>2015</v>
      </c>
      <c r="J2225" t="str">
        <f>IF(C2225&gt;B2225, "Bullish", IF(B2225&gt;C2225, "Bearish", "Neutral"))</f>
        <v>Bearish</v>
      </c>
      <c r="K2225" t="str">
        <f>IF(C2226&gt;C2225, "Buy", "")</f>
        <v>Buy</v>
      </c>
      <c r="L2225" t="str">
        <f>IF(C2226&lt;C2225, "Sell", "")</f>
        <v/>
      </c>
      <c r="V2225" s="4">
        <f t="shared" si="34"/>
        <v>5.287653898374902E-3</v>
      </c>
    </row>
    <row r="2226" spans="1:22" x14ac:dyDescent="0.25">
      <c r="A2226" s="1">
        <v>42118</v>
      </c>
      <c r="B2226">
        <v>533.97497559999999</v>
      </c>
      <c r="C2226">
        <v>498.7999878</v>
      </c>
      <c r="D2226">
        <v>43565452</v>
      </c>
      <c r="E2226" t="s">
        <v>12</v>
      </c>
      <c r="F2226" t="s">
        <v>15</v>
      </c>
      <c r="G2226" t="str">
        <f>IF(OR(F2226="Jan",F2226="Feb",F2226="Mar"),"Q1",
IF(OR(F2226="Apr",F2226="May",F2226="Jun"),"Q2",
IF(OR(F2226="Jul",F2226="Aug",F2226="Sep"),"Q3",
IF(OR(F2226="Oct",F2226="Nov",F2226="Dec"),"Q4",""))))</f>
        <v>Q2</v>
      </c>
      <c r="H2226" t="str">
        <f>"Q"&amp;INT((MONTH(A2226)-1)/3)+1</f>
        <v>Q2</v>
      </c>
      <c r="I2226">
        <v>2015</v>
      </c>
      <c r="J2226" t="str">
        <f>IF(C2226&gt;B2226, "Bullish", IF(B2226&gt;C2226, "Bearish", "Neutral"))</f>
        <v>Bearish</v>
      </c>
      <c r="K2226" t="str">
        <f>IF(C2227&gt;C2226, "Buy", "")</f>
        <v>Buy</v>
      </c>
      <c r="L2226" t="str">
        <f>IF(C2227&lt;C2226, "Sell", "")</f>
        <v/>
      </c>
      <c r="V2226" s="4">
        <f t="shared" si="34"/>
        <v>5.9754971159283701E-2</v>
      </c>
    </row>
    <row r="2227" spans="1:22" x14ac:dyDescent="0.25">
      <c r="A2227" s="1">
        <v>42117</v>
      </c>
      <c r="B2227">
        <v>537.17498780000005</v>
      </c>
      <c r="C2227">
        <v>530.5</v>
      </c>
      <c r="D2227">
        <v>11891800</v>
      </c>
      <c r="E2227" t="s">
        <v>11</v>
      </c>
      <c r="F2227" t="s">
        <v>15</v>
      </c>
      <c r="G2227" t="str">
        <f>IF(OR(F2227="Jan",F2227="Feb",F2227="Mar"),"Q1",
IF(OR(F2227="Apr",F2227="May",F2227="Jun"),"Q2",
IF(OR(F2227="Jul",F2227="Aug",F2227="Sep"),"Q3",
IF(OR(F2227="Oct",F2227="Nov",F2227="Dec"),"Q4",""))))</f>
        <v>Q2</v>
      </c>
      <c r="H2227" t="str">
        <f>"Q"&amp;INT((MONTH(A2227)-1)/3)+1</f>
        <v>Q2</v>
      </c>
      <c r="I2227">
        <v>2015</v>
      </c>
      <c r="J2227" t="str">
        <f>IF(C2227&gt;B2227, "Bullish", IF(B2227&gt;C2227, "Bearish", "Neutral"))</f>
        <v>Bearish</v>
      </c>
      <c r="K2227" t="str">
        <f>IF(C2228&gt;C2227, "Buy", "")</f>
        <v>Buy</v>
      </c>
      <c r="L2227" t="str">
        <f>IF(C2228&lt;C2227, "Sell", "")</f>
        <v/>
      </c>
      <c r="V2227" s="4">
        <f t="shared" si="34"/>
        <v>7.3443193892515314E-3</v>
      </c>
    </row>
    <row r="2228" spans="1:22" x14ac:dyDescent="0.25">
      <c r="A2228" s="1">
        <v>42116</v>
      </c>
      <c r="B2228">
        <v>537.76251219999995</v>
      </c>
      <c r="C2228">
        <v>534.42498780000005</v>
      </c>
      <c r="D2228">
        <v>12350984</v>
      </c>
      <c r="E2228" t="s">
        <v>10</v>
      </c>
      <c r="F2228" t="s">
        <v>15</v>
      </c>
      <c r="G2228" t="str">
        <f>IF(OR(F2228="Jan",F2228="Feb",F2228="Mar"),"Q1",
IF(OR(F2228="Apr",F2228="May",F2228="Jun"),"Q2",
IF(OR(F2228="Jul",F2228="Aug",F2228="Sep"),"Q3",
IF(OR(F2228="Oct",F2228="Nov",F2228="Dec"),"Q4",""))))</f>
        <v>Q2</v>
      </c>
      <c r="H2228" t="str">
        <f>"Q"&amp;INT((MONTH(A2228)-1)/3)+1</f>
        <v>Q2</v>
      </c>
      <c r="I2228">
        <v>2015</v>
      </c>
      <c r="J2228" t="str">
        <f>IF(C2228&gt;B2228, "Bullish", IF(B2228&gt;C2228, "Bearish", "Neutral"))</f>
        <v>Bearish</v>
      </c>
      <c r="K2228" t="str">
        <f>IF(C2229&gt;C2228, "Buy", "")</f>
        <v>Buy</v>
      </c>
      <c r="L2228" t="str">
        <f>IF(C2229&lt;C2228, "Sell", "")</f>
        <v/>
      </c>
      <c r="V2228" s="4">
        <f t="shared" si="34"/>
        <v>2.2870093236197621E-3</v>
      </c>
    </row>
    <row r="2229" spans="1:22" x14ac:dyDescent="0.25">
      <c r="A2229" s="1">
        <v>42115</v>
      </c>
      <c r="B2229">
        <v>537</v>
      </c>
      <c r="C2229">
        <v>535.65002440000001</v>
      </c>
      <c r="D2229">
        <v>8881648</v>
      </c>
      <c r="E2229" t="s">
        <v>9</v>
      </c>
      <c r="F2229" t="s">
        <v>15</v>
      </c>
      <c r="G2229" t="str">
        <f>IF(OR(F2229="Jan",F2229="Feb",F2229="Mar"),"Q1",
IF(OR(F2229="Apr",F2229="May",F2229="Jun"),"Q2",
IF(OR(F2229="Jul",F2229="Aug",F2229="Sep"),"Q3",
IF(OR(F2229="Oct",F2229="Nov",F2229="Dec"),"Q4",""))))</f>
        <v>Q2</v>
      </c>
      <c r="H2229" t="str">
        <f>"Q"&amp;INT((MONTH(A2229)-1)/3)+1</f>
        <v>Q2</v>
      </c>
      <c r="I2229">
        <v>2015</v>
      </c>
      <c r="J2229" t="str">
        <f>IF(C2229&gt;B2229, "Bullish", IF(B2229&gt;C2229, "Bearish", "Neutral"))</f>
        <v>Bearish</v>
      </c>
      <c r="K2229" t="str">
        <f>IF(C2230&gt;C2229, "Buy", "")</f>
        <v/>
      </c>
      <c r="L2229" t="str">
        <f>IF(C2230&lt;C2229, "Sell", "")</f>
        <v>Sell</v>
      </c>
      <c r="V2229" s="4">
        <f t="shared" si="34"/>
        <v>-4.9012478851684195E-3</v>
      </c>
    </row>
    <row r="2230" spans="1:22" x14ac:dyDescent="0.25">
      <c r="A2230" s="1">
        <v>42114</v>
      </c>
      <c r="B2230">
        <v>544</v>
      </c>
      <c r="C2230">
        <v>533.03747559999999</v>
      </c>
      <c r="D2230">
        <v>12825384</v>
      </c>
      <c r="E2230" t="s">
        <v>7</v>
      </c>
      <c r="F2230" t="s">
        <v>15</v>
      </c>
      <c r="G2230" t="str">
        <f>IF(OR(F2230="Jan",F2230="Feb",F2230="Mar"),"Q1",
IF(OR(F2230="Apr",F2230="May",F2230="Jun"),"Q2",
IF(OR(F2230="Jul",F2230="Aug",F2230="Sep"),"Q3",
IF(OR(F2230="Oct",F2230="Nov",F2230="Dec"),"Q4",""))))</f>
        <v>Q2</v>
      </c>
      <c r="H2230" t="str">
        <f>"Q"&amp;INT((MONTH(A2230)-1)/3)+1</f>
        <v>Q2</v>
      </c>
      <c r="I2230">
        <v>2015</v>
      </c>
      <c r="J2230" t="str">
        <f>IF(C2230&gt;B2230, "Bullish", IF(B2230&gt;C2230, "Bearish", "Neutral"))</f>
        <v>Bearish</v>
      </c>
      <c r="K2230" t="str">
        <f>IF(C2231&gt;C2230, "Buy", "")</f>
        <v>Buy</v>
      </c>
      <c r="L2230" t="str">
        <f>IF(C2231&lt;C2230, "Sell", "")</f>
        <v/>
      </c>
      <c r="V2230" s="4">
        <f t="shared" si="34"/>
        <v>2.1612985017781357E-2</v>
      </c>
    </row>
    <row r="2231" spans="1:22" x14ac:dyDescent="0.25">
      <c r="A2231" s="1">
        <v>42111</v>
      </c>
      <c r="B2231">
        <v>545.01251219999995</v>
      </c>
      <c r="C2231">
        <v>544.8125</v>
      </c>
      <c r="D2231">
        <v>6450316</v>
      </c>
      <c r="E2231" t="s">
        <v>12</v>
      </c>
      <c r="F2231" t="s">
        <v>15</v>
      </c>
      <c r="G2231" t="str">
        <f>IF(OR(F2231="Jan",F2231="Feb",F2231="Mar"),"Q1",
IF(OR(F2231="Apr",F2231="May",F2231="Jun"),"Q2",
IF(OR(F2231="Jul",F2231="Aug",F2231="Sep"),"Q3",
IF(OR(F2231="Oct",F2231="Nov",F2231="Dec"),"Q4",""))))</f>
        <v>Q2</v>
      </c>
      <c r="H2231" t="str">
        <f>"Q"&amp;INT((MONTH(A2231)-1)/3)+1</f>
        <v>Q2</v>
      </c>
      <c r="I2231">
        <v>2015</v>
      </c>
      <c r="J2231" t="str">
        <f>IF(C2231&gt;B2231, "Bullish", IF(B2231&gt;C2231, "Bearish", "Neutral"))</f>
        <v>Bearish</v>
      </c>
      <c r="K2231" t="str">
        <f>IF(C2232&gt;C2231, "Buy", "")</f>
        <v>Buy</v>
      </c>
      <c r="L2231" t="str">
        <f>IF(C2232&lt;C2231, "Sell", "")</f>
        <v/>
      </c>
      <c r="V2231" s="4">
        <f t="shared" si="34"/>
        <v>7.0170200646395243E-3</v>
      </c>
    </row>
    <row r="2232" spans="1:22" x14ac:dyDescent="0.25">
      <c r="A2232" s="1">
        <v>42110</v>
      </c>
      <c r="B2232">
        <v>555.5</v>
      </c>
      <c r="C2232">
        <v>548.66247559999999</v>
      </c>
      <c r="D2232">
        <v>9007812</v>
      </c>
      <c r="E2232" t="s">
        <v>11</v>
      </c>
      <c r="F2232" t="s">
        <v>15</v>
      </c>
      <c r="G2232" t="str">
        <f>IF(OR(F2232="Jan",F2232="Feb",F2232="Mar"),"Q1",
IF(OR(F2232="Apr",F2232="May",F2232="Jun"),"Q2",
IF(OR(F2232="Jul",F2232="Aug",F2232="Sep"),"Q3",
IF(OR(F2232="Oct",F2232="Nov",F2232="Dec"),"Q4",""))))</f>
        <v>Q2</v>
      </c>
      <c r="H2232" t="str">
        <f>"Q"&amp;INT((MONTH(A2232)-1)/3)+1</f>
        <v>Q2</v>
      </c>
      <c r="I2232">
        <v>2015</v>
      </c>
      <c r="J2232" t="str">
        <f>IF(C2232&gt;B2232, "Bullish", IF(B2232&gt;C2232, "Bearish", "Neutral"))</f>
        <v>Bearish</v>
      </c>
      <c r="K2232" t="str">
        <f>IF(C2233&gt;C2232, "Buy", "")</f>
        <v>Buy</v>
      </c>
      <c r="L2232" t="str">
        <f>IF(C2233&lt;C2232, "Sell", "")</f>
        <v/>
      </c>
      <c r="V2232" s="4">
        <f t="shared" si="34"/>
        <v>8.6055243348013843E-3</v>
      </c>
    </row>
    <row r="2233" spans="1:22" x14ac:dyDescent="0.25">
      <c r="A2233" s="1">
        <v>42109</v>
      </c>
      <c r="B2233">
        <v>559.125</v>
      </c>
      <c r="C2233">
        <v>553.42498780000005</v>
      </c>
      <c r="D2233">
        <v>6237784</v>
      </c>
      <c r="E2233" t="s">
        <v>10</v>
      </c>
      <c r="F2233" t="s">
        <v>15</v>
      </c>
      <c r="G2233" t="str">
        <f>IF(OR(F2233="Jan",F2233="Feb",F2233="Mar"),"Q1",
IF(OR(F2233="Apr",F2233="May",F2233="Jun"),"Q2",
IF(OR(F2233="Jul",F2233="Aug",F2233="Sep"),"Q3",
IF(OR(F2233="Oct",F2233="Nov",F2233="Dec"),"Q4",""))))</f>
        <v>Q2</v>
      </c>
      <c r="H2233" t="str">
        <f>"Q"&amp;INT((MONTH(A2233)-1)/3)+1</f>
        <v>Q2</v>
      </c>
      <c r="I2233">
        <v>2015</v>
      </c>
      <c r="J2233" t="str">
        <f>IF(C2233&gt;B2233, "Bullish", IF(B2233&gt;C2233, "Bearish", "Neutral"))</f>
        <v>Bearish</v>
      </c>
      <c r="K2233" t="str">
        <f>IF(C2234&gt;C2233, "Buy", "")</f>
        <v>Buy</v>
      </c>
      <c r="L2233" t="str">
        <f>IF(C2234&lt;C2233, "Sell", "")</f>
        <v/>
      </c>
      <c r="V2233" s="4">
        <f t="shared" si="34"/>
        <v>1.1211406580705258E-2</v>
      </c>
    </row>
    <row r="2234" spans="1:22" x14ac:dyDescent="0.25">
      <c r="A2234" s="1">
        <v>42107</v>
      </c>
      <c r="B2234">
        <v>559.5</v>
      </c>
      <c r="C2234">
        <v>559.70001219999995</v>
      </c>
      <c r="D2234">
        <v>4872336</v>
      </c>
      <c r="E2234" t="s">
        <v>7</v>
      </c>
      <c r="F2234" t="s">
        <v>15</v>
      </c>
      <c r="G2234" t="str">
        <f>IF(OR(F2234="Jan",F2234="Feb",F2234="Mar"),"Q1",
IF(OR(F2234="Apr",F2234="May",F2234="Jun"),"Q2",
IF(OR(F2234="Jul",F2234="Aug",F2234="Sep"),"Q3",
IF(OR(F2234="Oct",F2234="Nov",F2234="Dec"),"Q4",""))))</f>
        <v>Q2</v>
      </c>
      <c r="H2234" t="str">
        <f>"Q"&amp;INT((MONTH(A2234)-1)/3)+1</f>
        <v>Q2</v>
      </c>
      <c r="I2234">
        <v>2015</v>
      </c>
      <c r="J2234" t="str">
        <f>IF(C2234&gt;B2234, "Bullish", IF(B2234&gt;C2234, "Bearish", "Neutral"))</f>
        <v>Bullish</v>
      </c>
      <c r="K2234" t="str">
        <f>IF(C2235&gt;C2234, "Buy", "")</f>
        <v/>
      </c>
      <c r="L2234" t="str">
        <f>IF(C2235&lt;C2234, "Sell", "")</f>
        <v>Sell</v>
      </c>
      <c r="V2234" s="4">
        <f t="shared" si="34"/>
        <v>-2.1710860609899822E-3</v>
      </c>
    </row>
    <row r="2235" spans="1:22" x14ac:dyDescent="0.25">
      <c r="A2235" s="1">
        <v>42104</v>
      </c>
      <c r="B2235">
        <v>552.54998780000005</v>
      </c>
      <c r="C2235">
        <v>558.48748780000005</v>
      </c>
      <c r="D2235">
        <v>7123776</v>
      </c>
      <c r="E2235" t="s">
        <v>12</v>
      </c>
      <c r="F2235" t="s">
        <v>15</v>
      </c>
      <c r="G2235" t="str">
        <f>IF(OR(F2235="Jan",F2235="Feb",F2235="Mar"),"Q1",
IF(OR(F2235="Apr",F2235="May",F2235="Jun"),"Q2",
IF(OR(F2235="Jul",F2235="Aug",F2235="Sep"),"Q3",
IF(OR(F2235="Oct",F2235="Nov",F2235="Dec"),"Q4",""))))</f>
        <v>Q2</v>
      </c>
      <c r="H2235" t="str">
        <f>"Q"&amp;INT((MONTH(A2235)-1)/3)+1</f>
        <v>Q2</v>
      </c>
      <c r="I2235">
        <v>2015</v>
      </c>
      <c r="J2235" t="str">
        <f>IF(C2235&gt;B2235, "Bullish", IF(B2235&gt;C2235, "Bearish", "Neutral"))</f>
        <v>Bullish</v>
      </c>
      <c r="K2235" t="str">
        <f>IF(C2236&gt;C2235, "Buy", "")</f>
        <v/>
      </c>
      <c r="L2235" t="str">
        <f>IF(C2236&lt;C2235, "Sell", "")</f>
        <v>Sell</v>
      </c>
      <c r="V2235" s="4">
        <f t="shared" si="34"/>
        <v>-8.5552827088037076E-3</v>
      </c>
    </row>
    <row r="2236" spans="1:22" x14ac:dyDescent="0.25">
      <c r="A2236" s="1">
        <v>42103</v>
      </c>
      <c r="B2236">
        <v>552.84997559999999</v>
      </c>
      <c r="C2236">
        <v>553.75</v>
      </c>
      <c r="D2236">
        <v>10581548</v>
      </c>
      <c r="E2236" t="s">
        <v>11</v>
      </c>
      <c r="F2236" t="s">
        <v>15</v>
      </c>
      <c r="G2236" t="str">
        <f>IF(OR(F2236="Jan",F2236="Feb",F2236="Mar"),"Q1",
IF(OR(F2236="Apr",F2236="May",F2236="Jun"),"Q2",
IF(OR(F2236="Jul",F2236="Aug",F2236="Sep"),"Q3",
IF(OR(F2236="Oct",F2236="Nov",F2236="Dec"),"Q4",""))))</f>
        <v>Q2</v>
      </c>
      <c r="H2236" t="str">
        <f>"Q"&amp;INT((MONTH(A2236)-1)/3)+1</f>
        <v>Q2</v>
      </c>
      <c r="I2236">
        <v>2015</v>
      </c>
      <c r="J2236" t="str">
        <f>IF(C2236&gt;B2236, "Bullish", IF(B2236&gt;C2236, "Bearish", "Neutral"))</f>
        <v>Bullish</v>
      </c>
      <c r="K2236" t="str">
        <f>IF(C2237&gt;C2236, "Buy", "")</f>
        <v/>
      </c>
      <c r="L2236" t="str">
        <f>IF(C2237&lt;C2236, "Sell", "")</f>
        <v>Sell</v>
      </c>
      <c r="V2236" s="4">
        <f t="shared" si="34"/>
        <v>-6.5665178612411184E-3</v>
      </c>
    </row>
    <row r="2237" spans="1:22" x14ac:dyDescent="0.25">
      <c r="A2237" s="1">
        <v>42102</v>
      </c>
      <c r="B2237">
        <v>545.625</v>
      </c>
      <c r="C2237">
        <v>550.13751219999995</v>
      </c>
      <c r="D2237">
        <v>10185576</v>
      </c>
      <c r="E2237" t="s">
        <v>10</v>
      </c>
      <c r="F2237" t="s">
        <v>15</v>
      </c>
      <c r="G2237" t="str">
        <f>IF(OR(F2237="Jan",F2237="Feb",F2237="Mar"),"Q1",
IF(OR(F2237="Apr",F2237="May",F2237="Jun"),"Q2",
IF(OR(F2237="Jul",F2237="Aug",F2237="Sep"),"Q3",
IF(OR(F2237="Oct",F2237="Nov",F2237="Dec"),"Q4",""))))</f>
        <v>Q2</v>
      </c>
      <c r="H2237" t="str">
        <f>"Q"&amp;INT((MONTH(A2237)-1)/3)+1</f>
        <v>Q2</v>
      </c>
      <c r="I2237">
        <v>2015</v>
      </c>
      <c r="J2237" t="str">
        <f>IF(C2237&gt;B2237, "Bullish", IF(B2237&gt;C2237, "Bearish", "Neutral"))</f>
        <v>Bullish</v>
      </c>
      <c r="K2237" t="str">
        <f>IF(C2238&gt;C2237, "Buy", "")</f>
        <v/>
      </c>
      <c r="L2237" t="str">
        <f>IF(C2238&lt;C2237, "Sell", "")</f>
        <v>Sell</v>
      </c>
      <c r="V2237" s="4">
        <f t="shared" si="34"/>
        <v>-1.9009052465848476E-2</v>
      </c>
    </row>
    <row r="2238" spans="1:22" x14ac:dyDescent="0.25">
      <c r="A2238" s="1">
        <v>42101</v>
      </c>
      <c r="B2238">
        <v>543.75</v>
      </c>
      <c r="C2238">
        <v>539.875</v>
      </c>
      <c r="D2238">
        <v>8542268</v>
      </c>
      <c r="E2238" t="s">
        <v>9</v>
      </c>
      <c r="F2238" t="s">
        <v>15</v>
      </c>
      <c r="G2238" t="str">
        <f>IF(OR(F2238="Jan",F2238="Feb",F2238="Mar"),"Q1",
IF(OR(F2238="Apr",F2238="May",F2238="Jun"),"Q2",
IF(OR(F2238="Jul",F2238="Aug",F2238="Sep"),"Q3",
IF(OR(F2238="Oct",F2238="Nov",F2238="Dec"),"Q4",""))))</f>
        <v>Q2</v>
      </c>
      <c r="H2238" t="str">
        <f>"Q"&amp;INT((MONTH(A2238)-1)/3)+1</f>
        <v>Q2</v>
      </c>
      <c r="I2238">
        <v>2015</v>
      </c>
      <c r="J2238" t="str">
        <f>IF(C2238&gt;B2238, "Bullish", IF(B2238&gt;C2238, "Bearish", "Neutral"))</f>
        <v>Bearish</v>
      </c>
      <c r="K2238" t="str">
        <f>IF(C2239&gt;C2238, "Buy", "")</f>
        <v>Buy</v>
      </c>
      <c r="L2238" t="str">
        <f>IF(C2239&lt;C2238, "Sell", "")</f>
        <v/>
      </c>
      <c r="V2238" s="4">
        <f t="shared" si="34"/>
        <v>8.5850480300020925E-3</v>
      </c>
    </row>
    <row r="2239" spans="1:22" x14ac:dyDescent="0.25">
      <c r="A2239" s="1">
        <v>42100</v>
      </c>
      <c r="B2239">
        <v>544.75</v>
      </c>
      <c r="C2239">
        <v>544.54998780000005</v>
      </c>
      <c r="D2239">
        <v>7741752</v>
      </c>
      <c r="E2239" t="s">
        <v>7</v>
      </c>
      <c r="F2239" t="s">
        <v>15</v>
      </c>
      <c r="G2239" t="str">
        <f>IF(OR(F2239="Jan",F2239="Feb",F2239="Mar"),"Q1",
IF(OR(F2239="Apr",F2239="May",F2239="Jun"),"Q2",
IF(OR(F2239="Jul",F2239="Aug",F2239="Sep"),"Q3",
IF(OR(F2239="Oct",F2239="Nov",F2239="Dec"),"Q4",""))))</f>
        <v>Q2</v>
      </c>
      <c r="H2239" t="str">
        <f>"Q"&amp;INT((MONTH(A2239)-1)/3)+1</f>
        <v>Q2</v>
      </c>
      <c r="I2239">
        <v>2015</v>
      </c>
      <c r="J2239" t="str">
        <f>IF(C2239&gt;B2239, "Bullish", IF(B2239&gt;C2239, "Bearish", "Neutral"))</f>
        <v>Bearish</v>
      </c>
      <c r="K2239" t="str">
        <f>IF(C2240&gt;C2239, "Buy", "")</f>
        <v/>
      </c>
      <c r="L2239" t="str">
        <f>IF(C2240&lt;C2239, "Sell", "")</f>
        <v>Sell</v>
      </c>
      <c r="V2239" s="4">
        <f t="shared" si="34"/>
        <v>-1.9549668094493342E-3</v>
      </c>
    </row>
    <row r="2240" spans="1:22" x14ac:dyDescent="0.25">
      <c r="A2240" s="1">
        <v>42095</v>
      </c>
      <c r="B2240">
        <v>549.72497559999999</v>
      </c>
      <c r="C2240">
        <v>543.48748780000005</v>
      </c>
      <c r="D2240">
        <v>6738488</v>
      </c>
      <c r="E2240" t="s">
        <v>10</v>
      </c>
      <c r="F2240" t="s">
        <v>15</v>
      </c>
      <c r="G2240" t="str">
        <f>IF(OR(F2240="Jan",F2240="Feb",F2240="Mar"),"Q1",
IF(OR(F2240="Apr",F2240="May",F2240="Jun"),"Q2",
IF(OR(F2240="Jul",F2240="Aug",F2240="Sep"),"Q3",
IF(OR(F2240="Oct",F2240="Nov",F2240="Dec"),"Q4",""))))</f>
        <v>Q2</v>
      </c>
      <c r="H2240" t="str">
        <f>"Q"&amp;INT((MONTH(A2240)-1)/3)+1</f>
        <v>Q2</v>
      </c>
      <c r="I2240">
        <v>2015</v>
      </c>
      <c r="J2240" t="str">
        <f>IF(C2240&gt;B2240, "Bullish", IF(B2240&gt;C2240, "Bearish", "Neutral"))</f>
        <v>Bearish</v>
      </c>
      <c r="K2240" t="str">
        <f>IF(C2241&gt;C2240, "Buy", "")</f>
        <v>Buy</v>
      </c>
      <c r="L2240" t="str">
        <f>IF(C2241&lt;C2240, "Sell", "")</f>
        <v/>
      </c>
      <c r="V2240" s="4">
        <f t="shared" si="34"/>
        <v>2.0014941035698411E-2</v>
      </c>
    </row>
    <row r="2241" spans="1:22" x14ac:dyDescent="0.25">
      <c r="A2241" s="1">
        <v>42094</v>
      </c>
      <c r="B2241">
        <v>561.25</v>
      </c>
      <c r="C2241">
        <v>554.58752440000001</v>
      </c>
      <c r="D2241">
        <v>8016412</v>
      </c>
      <c r="E2241" t="s">
        <v>9</v>
      </c>
      <c r="F2241" t="s">
        <v>14</v>
      </c>
      <c r="G2241" t="str">
        <f>IF(OR(F2241="Jan",F2241="Feb",F2241="Mar"),"Q1",
IF(OR(F2241="Apr",F2241="May",F2241="Jun"),"Q2",
IF(OR(F2241="Jul",F2241="Aug",F2241="Sep"),"Q3",
IF(OR(F2241="Oct",F2241="Nov",F2241="Dec"),"Q4",""))))</f>
        <v>Q1</v>
      </c>
      <c r="H2241" t="str">
        <f>"Q"&amp;INT((MONTH(A2241)-1)/3)+1</f>
        <v>Q1</v>
      </c>
      <c r="I2241">
        <v>2015</v>
      </c>
      <c r="J2241" t="str">
        <f>IF(C2241&gt;B2241, "Bullish", IF(B2241&gt;C2241, "Bearish", "Neutral"))</f>
        <v>Bearish</v>
      </c>
      <c r="K2241" t="str">
        <f>IF(C2242&gt;C2241, "Buy", "")</f>
        <v>Buy</v>
      </c>
      <c r="L2241" t="str">
        <f>IF(C2242&lt;C2241, "Sell", "")</f>
        <v/>
      </c>
      <c r="V2241" s="4">
        <f t="shared" si="34"/>
        <v>4.3311949730700057E-3</v>
      </c>
    </row>
    <row r="2242" spans="1:22" x14ac:dyDescent="0.25">
      <c r="A2242" s="1">
        <v>42093</v>
      </c>
      <c r="B2242">
        <v>551.40002440000001</v>
      </c>
      <c r="C2242">
        <v>557</v>
      </c>
      <c r="D2242">
        <v>4623088</v>
      </c>
      <c r="E2242" t="s">
        <v>7</v>
      </c>
      <c r="F2242" t="s">
        <v>14</v>
      </c>
      <c r="G2242" t="str">
        <f>IF(OR(F2242="Jan",F2242="Feb",F2242="Mar"),"Q1",
IF(OR(F2242="Apr",F2242="May",F2242="Jun"),"Q2",
IF(OR(F2242="Jul",F2242="Aug",F2242="Sep"),"Q3",
IF(OR(F2242="Oct",F2242="Nov",F2242="Dec"),"Q4",""))))</f>
        <v>Q1</v>
      </c>
      <c r="H2242" t="str">
        <f>"Q"&amp;INT((MONTH(A2242)-1)/3)+1</f>
        <v>Q1</v>
      </c>
      <c r="I2242">
        <v>2015</v>
      </c>
      <c r="J2242" t="str">
        <f>IF(C2242&gt;B2242, "Bullish", IF(B2242&gt;C2242, "Bearish", "Neutral"))</f>
        <v>Bullish</v>
      </c>
      <c r="K2242" t="str">
        <f>IF(C2243&gt;C2242, "Buy", "")</f>
        <v/>
      </c>
      <c r="L2242" t="str">
        <f>IF(C2243&lt;C2242, "Sell", "")</f>
        <v>Sell</v>
      </c>
      <c r="V2242" s="4">
        <f t="shared" si="34"/>
        <v>-1.1738573097057312E-2</v>
      </c>
    </row>
    <row r="2243" spans="1:22" x14ac:dyDescent="0.25">
      <c r="A2243" s="1">
        <v>42090</v>
      </c>
      <c r="B2243">
        <v>541</v>
      </c>
      <c r="C2243">
        <v>550.53747559999999</v>
      </c>
      <c r="D2243">
        <v>10074220</v>
      </c>
      <c r="E2243" t="s">
        <v>12</v>
      </c>
      <c r="F2243" t="s">
        <v>14</v>
      </c>
      <c r="G2243" t="str">
        <f>IF(OR(F2243="Jan",F2243="Feb",F2243="Mar"),"Q1",
IF(OR(F2243="Apr",F2243="May",F2243="Jun"),"Q2",
IF(OR(F2243="Jul",F2243="Aug",F2243="Sep"),"Q3",
IF(OR(F2243="Oct",F2243="Nov",F2243="Dec"),"Q4",""))))</f>
        <v>Q1</v>
      </c>
      <c r="H2243" t="str">
        <f>"Q"&amp;INT((MONTH(A2243)-1)/3)+1</f>
        <v>Q1</v>
      </c>
      <c r="I2243">
        <v>2015</v>
      </c>
      <c r="J2243" t="str">
        <f>IF(C2243&gt;B2243, "Bullish", IF(B2243&gt;C2243, "Bearish", "Neutral"))</f>
        <v>Bullish</v>
      </c>
      <c r="K2243" t="str">
        <f>IF(C2244&gt;C2243, "Buy", "")</f>
        <v/>
      </c>
      <c r="L2243" t="str">
        <f>IF(C2244&lt;C2243, "Sell", "")</f>
        <v>Sell</v>
      </c>
      <c r="V2243" s="4">
        <f t="shared" ref="V2243:V2306" si="35">(C2244-C2243)/C2244</f>
        <v>-2.5997531745820042E-2</v>
      </c>
    </row>
    <row r="2244" spans="1:22" x14ac:dyDescent="0.25">
      <c r="A2244" s="1">
        <v>42089</v>
      </c>
      <c r="B2244">
        <v>552</v>
      </c>
      <c r="C2244">
        <v>536.58752440000001</v>
      </c>
      <c r="D2244">
        <v>15740840</v>
      </c>
      <c r="E2244" t="s">
        <v>11</v>
      </c>
      <c r="F2244" t="s">
        <v>14</v>
      </c>
      <c r="G2244" t="str">
        <f>IF(OR(F2244="Jan",F2244="Feb",F2244="Mar"),"Q1",
IF(OR(F2244="Apr",F2244="May",F2244="Jun"),"Q2",
IF(OR(F2244="Jul",F2244="Aug",F2244="Sep"),"Q3",
IF(OR(F2244="Oct",F2244="Nov",F2244="Dec"),"Q4",""))))</f>
        <v>Q1</v>
      </c>
      <c r="H2244" t="str">
        <f>"Q"&amp;INT((MONTH(A2244)-1)/3)+1</f>
        <v>Q1</v>
      </c>
      <c r="I2244">
        <v>2015</v>
      </c>
      <c r="J2244" t="str">
        <f>IF(C2244&gt;B2244, "Bullish", IF(B2244&gt;C2244, "Bearish", "Neutral"))</f>
        <v>Bearish</v>
      </c>
      <c r="K2244" t="str">
        <f>IF(C2245&gt;C2244, "Buy", "")</f>
        <v>Buy</v>
      </c>
      <c r="L2244" t="str">
        <f>IF(C2245&lt;C2244, "Sell", "")</f>
        <v/>
      </c>
      <c r="V2244" s="4">
        <f t="shared" si="35"/>
        <v>3.2783559461189042E-2</v>
      </c>
    </row>
    <row r="2245" spans="1:22" x14ac:dyDescent="0.25">
      <c r="A2245" s="1">
        <v>42088</v>
      </c>
      <c r="B2245">
        <v>555.72497559999999</v>
      </c>
      <c r="C2245">
        <v>554.77502440000001</v>
      </c>
      <c r="D2245">
        <v>6170968</v>
      </c>
      <c r="E2245" t="s">
        <v>10</v>
      </c>
      <c r="F2245" t="s">
        <v>14</v>
      </c>
      <c r="G2245" t="str">
        <f>IF(OR(F2245="Jan",F2245="Feb",F2245="Mar"),"Q1",
IF(OR(F2245="Apr",F2245="May",F2245="Jun"),"Q2",
IF(OR(F2245="Jul",F2245="Aug",F2245="Sep"),"Q3",
IF(OR(F2245="Oct",F2245="Nov",F2245="Dec"),"Q4",""))))</f>
        <v>Q1</v>
      </c>
      <c r="H2245" t="str">
        <f>"Q"&amp;INT((MONTH(A2245)-1)/3)+1</f>
        <v>Q1</v>
      </c>
      <c r="I2245">
        <v>2015</v>
      </c>
      <c r="J2245" t="str">
        <f>IF(C2245&gt;B2245, "Bullish", IF(B2245&gt;C2245, "Bearish", "Neutral"))</f>
        <v>Bearish</v>
      </c>
      <c r="K2245" t="str">
        <f>IF(C2246&gt;C2245, "Buy", "")</f>
        <v/>
      </c>
      <c r="L2245" t="str">
        <f>IF(C2246&lt;C2245, "Sell", "")</f>
        <v>Sell</v>
      </c>
      <c r="V2245" s="4">
        <f t="shared" si="35"/>
        <v>-3.4593350827806929E-3</v>
      </c>
    </row>
    <row r="2246" spans="1:22" x14ac:dyDescent="0.25">
      <c r="A2246" s="1">
        <v>42087</v>
      </c>
      <c r="B2246">
        <v>558.72497559999999</v>
      </c>
      <c r="C2246">
        <v>552.86248780000005</v>
      </c>
      <c r="D2246">
        <v>6736532</v>
      </c>
      <c r="E2246" t="s">
        <v>9</v>
      </c>
      <c r="F2246" t="s">
        <v>14</v>
      </c>
      <c r="G2246" t="str">
        <f>IF(OR(F2246="Jan",F2246="Feb",F2246="Mar"),"Q1",
IF(OR(F2246="Apr",F2246="May",F2246="Jun"),"Q2",
IF(OR(F2246="Jul",F2246="Aug",F2246="Sep"),"Q3",
IF(OR(F2246="Oct",F2246="Nov",F2246="Dec"),"Q4",""))))</f>
        <v>Q1</v>
      </c>
      <c r="H2246" t="str">
        <f>"Q"&amp;INT((MONTH(A2246)-1)/3)+1</f>
        <v>Q1</v>
      </c>
      <c r="I2246">
        <v>2015</v>
      </c>
      <c r="J2246" t="str">
        <f>IF(C2246&gt;B2246, "Bullish", IF(B2246&gt;C2246, "Bearish", "Neutral"))</f>
        <v>Bearish</v>
      </c>
      <c r="K2246" t="str">
        <f>IF(C2247&gt;C2246, "Buy", "")</f>
        <v>Buy</v>
      </c>
      <c r="L2246" t="str">
        <f>IF(C2247&lt;C2246, "Sell", "")</f>
        <v/>
      </c>
      <c r="V2246" s="4">
        <f t="shared" si="35"/>
        <v>9.8502319195376276E-3</v>
      </c>
    </row>
    <row r="2247" spans="1:22" x14ac:dyDescent="0.25">
      <c r="A2247" s="1">
        <v>42086</v>
      </c>
      <c r="B2247">
        <v>563.25</v>
      </c>
      <c r="C2247">
        <v>558.36248780000005</v>
      </c>
      <c r="D2247">
        <v>5078700</v>
      </c>
      <c r="E2247" t="s">
        <v>7</v>
      </c>
      <c r="F2247" t="s">
        <v>14</v>
      </c>
      <c r="G2247" t="str">
        <f>IF(OR(F2247="Jan",F2247="Feb",F2247="Mar"),"Q1",
IF(OR(F2247="Apr",F2247="May",F2247="Jun"),"Q2",
IF(OR(F2247="Jul",F2247="Aug",F2247="Sep"),"Q3",
IF(OR(F2247="Oct",F2247="Nov",F2247="Dec"),"Q4",""))))</f>
        <v>Q1</v>
      </c>
      <c r="H2247" t="str">
        <f>"Q"&amp;INT((MONTH(A2247)-1)/3)+1</f>
        <v>Q1</v>
      </c>
      <c r="I2247">
        <v>2015</v>
      </c>
      <c r="J2247" t="str">
        <f>IF(C2247&gt;B2247, "Bullish", IF(B2247&gt;C2247, "Bearish", "Neutral"))</f>
        <v>Bearish</v>
      </c>
      <c r="K2247" t="str">
        <f>IF(C2248&gt;C2247, "Buy", "")</f>
        <v>Buy</v>
      </c>
      <c r="L2247" t="str">
        <f>IF(C2248&lt;C2247, "Sell", "")</f>
        <v/>
      </c>
      <c r="V2247" s="4">
        <f t="shared" si="35"/>
        <v>1.0631464935575754E-2</v>
      </c>
    </row>
    <row r="2248" spans="1:22" x14ac:dyDescent="0.25">
      <c r="A2248" s="1">
        <v>42083</v>
      </c>
      <c r="B2248">
        <v>560.25</v>
      </c>
      <c r="C2248">
        <v>564.36248780000005</v>
      </c>
      <c r="D2248">
        <v>6430896</v>
      </c>
      <c r="E2248" t="s">
        <v>12</v>
      </c>
      <c r="F2248" t="s">
        <v>14</v>
      </c>
      <c r="G2248" t="str">
        <f>IF(OR(F2248="Jan",F2248="Feb",F2248="Mar"),"Q1",
IF(OR(F2248="Apr",F2248="May",F2248="Jun"),"Q2",
IF(OR(F2248="Jul",F2248="Aug",F2248="Sep"),"Q3",
IF(OR(F2248="Oct",F2248="Nov",F2248="Dec"),"Q4",""))))</f>
        <v>Q1</v>
      </c>
      <c r="H2248" t="str">
        <f>"Q"&amp;INT((MONTH(A2248)-1)/3)+1</f>
        <v>Q1</v>
      </c>
      <c r="I2248">
        <v>2015</v>
      </c>
      <c r="J2248" t="str">
        <f>IF(C2248&gt;B2248, "Bullish", IF(B2248&gt;C2248, "Bearish", "Neutral"))</f>
        <v>Bullish</v>
      </c>
      <c r="K2248" t="str">
        <f>IF(C2249&gt;C2248, "Buy", "")</f>
        <v/>
      </c>
      <c r="L2248" t="str">
        <f>IF(C2249&lt;C2248, "Sell", "")</f>
        <v>Sell</v>
      </c>
      <c r="V2248" s="4">
        <f t="shared" si="35"/>
        <v>-1.2105180833792653E-2</v>
      </c>
    </row>
    <row r="2249" spans="1:22" x14ac:dyDescent="0.25">
      <c r="A2249" s="1">
        <v>42082</v>
      </c>
      <c r="B2249">
        <v>558.65002440000001</v>
      </c>
      <c r="C2249">
        <v>557.61248780000005</v>
      </c>
      <c r="D2249">
        <v>6891740</v>
      </c>
      <c r="E2249" t="s">
        <v>11</v>
      </c>
      <c r="F2249" t="s">
        <v>14</v>
      </c>
      <c r="G2249" t="str">
        <f>IF(OR(F2249="Jan",F2249="Feb",F2249="Mar"),"Q1",
IF(OR(F2249="Apr",F2249="May",F2249="Jun"),"Q2",
IF(OR(F2249="Jul",F2249="Aug",F2249="Sep"),"Q3",
IF(OR(F2249="Oct",F2249="Nov",F2249="Dec"),"Q4",""))))</f>
        <v>Q1</v>
      </c>
      <c r="H2249" t="str">
        <f>"Q"&amp;INT((MONTH(A2249)-1)/3)+1</f>
        <v>Q1</v>
      </c>
      <c r="I2249">
        <v>2015</v>
      </c>
      <c r="J2249" t="str">
        <f>IF(C2249&gt;B2249, "Bullish", IF(B2249&gt;C2249, "Bearish", "Neutral"))</f>
        <v>Bearish</v>
      </c>
      <c r="K2249" t="str">
        <f>IF(C2250&gt;C2249, "Buy", "")</f>
        <v/>
      </c>
      <c r="L2249" t="str">
        <f>IF(C2250&lt;C2249, "Sell", "")</f>
        <v>Sell</v>
      </c>
      <c r="V2249" s="4">
        <f t="shared" si="35"/>
        <v>-4.2608261942149098E-4</v>
      </c>
    </row>
    <row r="2250" spans="1:22" x14ac:dyDescent="0.25">
      <c r="A2250" s="1">
        <v>42081</v>
      </c>
      <c r="B2250">
        <v>563.625</v>
      </c>
      <c r="C2250">
        <v>557.375</v>
      </c>
      <c r="D2250">
        <v>4905564</v>
      </c>
      <c r="E2250" t="s">
        <v>10</v>
      </c>
      <c r="F2250" t="s">
        <v>14</v>
      </c>
      <c r="G2250" t="str">
        <f>IF(OR(F2250="Jan",F2250="Feb",F2250="Mar"),"Q1",
IF(OR(F2250="Apr",F2250="May",F2250="Jun"),"Q2",
IF(OR(F2250="Jul",F2250="Aug",F2250="Sep"),"Q3",
IF(OR(F2250="Oct",F2250="Nov",F2250="Dec"),"Q4",""))))</f>
        <v>Q1</v>
      </c>
      <c r="H2250" t="str">
        <f>"Q"&amp;INT((MONTH(A2250)-1)/3)+1</f>
        <v>Q1</v>
      </c>
      <c r="I2250">
        <v>2015</v>
      </c>
      <c r="J2250" t="str">
        <f>IF(C2250&gt;B2250, "Bullish", IF(B2250&gt;C2250, "Bearish", "Neutral"))</f>
        <v>Bearish</v>
      </c>
      <c r="K2250" t="str">
        <f>IF(C2251&gt;C2250, "Buy", "")</f>
        <v>Buy</v>
      </c>
      <c r="L2250" t="str">
        <f>IF(C2251&lt;C2250, "Sell", "")</f>
        <v/>
      </c>
      <c r="V2250" s="4">
        <f t="shared" si="35"/>
        <v>4.9096183887525104E-3</v>
      </c>
    </row>
    <row r="2251" spans="1:22" x14ac:dyDescent="0.25">
      <c r="A2251" s="1">
        <v>42080</v>
      </c>
      <c r="B2251">
        <v>566.66247559999999</v>
      </c>
      <c r="C2251">
        <v>560.125</v>
      </c>
      <c r="D2251">
        <v>5539312</v>
      </c>
      <c r="E2251" t="s">
        <v>9</v>
      </c>
      <c r="F2251" t="s">
        <v>14</v>
      </c>
      <c r="G2251" t="str">
        <f>IF(OR(F2251="Jan",F2251="Feb",F2251="Mar"),"Q1",
IF(OR(F2251="Apr",F2251="May",F2251="Jun"),"Q2",
IF(OR(F2251="Jul",F2251="Aug",F2251="Sep"),"Q3",
IF(OR(F2251="Oct",F2251="Nov",F2251="Dec"),"Q4",""))))</f>
        <v>Q1</v>
      </c>
      <c r="H2251" t="str">
        <f>"Q"&amp;INT((MONTH(A2251)-1)/3)+1</f>
        <v>Q1</v>
      </c>
      <c r="I2251">
        <v>2015</v>
      </c>
      <c r="J2251" t="str">
        <f>IF(C2251&gt;B2251, "Bullish", IF(B2251&gt;C2251, "Bearish", "Neutral"))</f>
        <v>Bearish</v>
      </c>
      <c r="K2251" t="str">
        <f>IF(C2252&gt;C2251, "Buy", "")</f>
        <v>Buy</v>
      </c>
      <c r="L2251" t="str">
        <f>IF(C2252&lt;C2251, "Sell", "")</f>
        <v/>
      </c>
      <c r="V2251" s="4">
        <f t="shared" si="35"/>
        <v>1.1536806973283187E-2</v>
      </c>
    </row>
    <row r="2252" spans="1:22" x14ac:dyDescent="0.25">
      <c r="A2252" s="1">
        <v>42079</v>
      </c>
      <c r="B2252">
        <v>552.63751219999995</v>
      </c>
      <c r="C2252">
        <v>566.66247559999999</v>
      </c>
      <c r="D2252">
        <v>6818632</v>
      </c>
      <c r="E2252" t="s">
        <v>7</v>
      </c>
      <c r="F2252" t="s">
        <v>14</v>
      </c>
      <c r="G2252" t="str">
        <f>IF(OR(F2252="Jan",F2252="Feb",F2252="Mar"),"Q1",
IF(OR(F2252="Apr",F2252="May",F2252="Jun"),"Q2",
IF(OR(F2252="Jul",F2252="Aug",F2252="Sep"),"Q3",
IF(OR(F2252="Oct",F2252="Nov",F2252="Dec"),"Q4",""))))</f>
        <v>Q1</v>
      </c>
      <c r="H2252" t="str">
        <f>"Q"&amp;INT((MONTH(A2252)-1)/3)+1</f>
        <v>Q1</v>
      </c>
      <c r="I2252">
        <v>2015</v>
      </c>
      <c r="J2252" t="str">
        <f>IF(C2252&gt;B2252, "Bullish", IF(B2252&gt;C2252, "Bearish", "Neutral"))</f>
        <v>Bullish</v>
      </c>
      <c r="K2252" t="str">
        <f>IF(C2253&gt;C2252, "Buy", "")</f>
        <v/>
      </c>
      <c r="L2252" t="str">
        <f>IF(C2253&lt;C2252, "Sell", "")</f>
        <v>Sell</v>
      </c>
      <c r="V2252" s="4">
        <f t="shared" si="35"/>
        <v>-2.0829581171395748E-2</v>
      </c>
    </row>
    <row r="2253" spans="1:22" x14ac:dyDescent="0.25">
      <c r="A2253" s="1">
        <v>42076</v>
      </c>
      <c r="B2253">
        <v>556.25</v>
      </c>
      <c r="C2253">
        <v>555.09997559999999</v>
      </c>
      <c r="D2253">
        <v>6179684</v>
      </c>
      <c r="E2253" t="s">
        <v>12</v>
      </c>
      <c r="F2253" t="s">
        <v>14</v>
      </c>
      <c r="G2253" t="str">
        <f>IF(OR(F2253="Jan",F2253="Feb",F2253="Mar"),"Q1",
IF(OR(F2253="Apr",F2253="May",F2253="Jun"),"Q2",
IF(OR(F2253="Jul",F2253="Aug",F2253="Sep"),"Q3",
IF(OR(F2253="Oct",F2253="Nov",F2253="Dec"),"Q4",""))))</f>
        <v>Q1</v>
      </c>
      <c r="H2253" t="str">
        <f>"Q"&amp;INT((MONTH(A2253)-1)/3)+1</f>
        <v>Q1</v>
      </c>
      <c r="I2253">
        <v>2015</v>
      </c>
      <c r="J2253" t="str">
        <f>IF(C2253&gt;B2253, "Bullish", IF(B2253&gt;C2253, "Bearish", "Neutral"))</f>
        <v>Bearish</v>
      </c>
      <c r="K2253" t="str">
        <f>IF(C2254&gt;C2253, "Buy", "")</f>
        <v/>
      </c>
      <c r="L2253" t="str">
        <f>IF(C2254&lt;C2253, "Sell", "")</f>
        <v>Sell</v>
      </c>
      <c r="V2253" s="4">
        <f t="shared" si="35"/>
        <v>-9.4660485678486721E-4</v>
      </c>
    </row>
    <row r="2254" spans="1:22" x14ac:dyDescent="0.25">
      <c r="A2254" s="1">
        <v>42075</v>
      </c>
      <c r="B2254">
        <v>544.75</v>
      </c>
      <c r="C2254">
        <v>554.57501219999995</v>
      </c>
      <c r="D2254">
        <v>5688564</v>
      </c>
      <c r="E2254" t="s">
        <v>11</v>
      </c>
      <c r="F2254" t="s">
        <v>14</v>
      </c>
      <c r="G2254" t="str">
        <f>IF(OR(F2254="Jan",F2254="Feb",F2254="Mar"),"Q1",
IF(OR(F2254="Apr",F2254="May",F2254="Jun"),"Q2",
IF(OR(F2254="Jul",F2254="Aug",F2254="Sep"),"Q3",
IF(OR(F2254="Oct",F2254="Nov",F2254="Dec"),"Q4",""))))</f>
        <v>Q1</v>
      </c>
      <c r="H2254" t="str">
        <f>"Q"&amp;INT((MONTH(A2254)-1)/3)+1</f>
        <v>Q1</v>
      </c>
      <c r="I2254">
        <v>2015</v>
      </c>
      <c r="J2254" t="str">
        <f>IF(C2254&gt;B2254, "Bullish", IF(B2254&gt;C2254, "Bearish", "Neutral"))</f>
        <v>Bullish</v>
      </c>
      <c r="K2254" t="str">
        <f>IF(C2255&gt;C2254, "Buy", "")</f>
        <v/>
      </c>
      <c r="L2254" t="str">
        <f>IF(C2255&lt;C2254, "Sell", "")</f>
        <v>Sell</v>
      </c>
      <c r="V2254" s="4">
        <f t="shared" si="35"/>
        <v>-1.6542983414580312E-2</v>
      </c>
    </row>
    <row r="2255" spans="1:22" x14ac:dyDescent="0.25">
      <c r="A2255" s="1">
        <v>42074</v>
      </c>
      <c r="B2255">
        <v>548.52502440000001</v>
      </c>
      <c r="C2255">
        <v>545.54998780000005</v>
      </c>
      <c r="D2255">
        <v>6780912</v>
      </c>
      <c r="E2255" t="s">
        <v>10</v>
      </c>
      <c r="F2255" t="s">
        <v>14</v>
      </c>
      <c r="G2255" t="str">
        <f>IF(OR(F2255="Jan",F2255="Feb",F2255="Mar"),"Q1",
IF(OR(F2255="Apr",F2255="May",F2255="Jun"),"Q2",
IF(OR(F2255="Jul",F2255="Aug",F2255="Sep"),"Q3",
IF(OR(F2255="Oct",F2255="Nov",F2255="Dec"),"Q4",""))))</f>
        <v>Q1</v>
      </c>
      <c r="H2255" t="str">
        <f>"Q"&amp;INT((MONTH(A2255)-1)/3)+1</f>
        <v>Q1</v>
      </c>
      <c r="I2255">
        <v>2015</v>
      </c>
      <c r="J2255" t="str">
        <f>IF(C2255&gt;B2255, "Bullish", IF(B2255&gt;C2255, "Bearish", "Neutral"))</f>
        <v>Bearish</v>
      </c>
      <c r="K2255" t="str">
        <f>IF(C2256&gt;C2255, "Buy", "")</f>
        <v>Buy</v>
      </c>
      <c r="L2255" t="str">
        <f>IF(C2256&lt;C2255, "Sell", "")</f>
        <v/>
      </c>
      <c r="V2255" s="4">
        <f t="shared" si="35"/>
        <v>7.1883752502273817E-3</v>
      </c>
    </row>
    <row r="2256" spans="1:22" x14ac:dyDescent="0.25">
      <c r="A2256" s="1">
        <v>42073</v>
      </c>
      <c r="B2256">
        <v>549.52502440000001</v>
      </c>
      <c r="C2256">
        <v>549.5</v>
      </c>
      <c r="D2256">
        <v>6329916</v>
      </c>
      <c r="E2256" t="s">
        <v>9</v>
      </c>
      <c r="F2256" t="s">
        <v>14</v>
      </c>
      <c r="G2256" t="str">
        <f>IF(OR(F2256="Jan",F2256="Feb",F2256="Mar"),"Q1",
IF(OR(F2256="Apr",F2256="May",F2256="Jun"),"Q2",
IF(OR(F2256="Jul",F2256="Aug",F2256="Sep"),"Q3",
IF(OR(F2256="Oct",F2256="Nov",F2256="Dec"),"Q4",""))))</f>
        <v>Q1</v>
      </c>
      <c r="H2256" t="str">
        <f>"Q"&amp;INT((MONTH(A2256)-1)/3)+1</f>
        <v>Q1</v>
      </c>
      <c r="I2256">
        <v>2015</v>
      </c>
      <c r="J2256" t="str">
        <f>IF(C2256&gt;B2256, "Bullish", IF(B2256&gt;C2256, "Bearish", "Neutral"))</f>
        <v>Bearish</v>
      </c>
      <c r="K2256" t="str">
        <f>IF(C2257&gt;C2256, "Buy", "")</f>
        <v/>
      </c>
      <c r="L2256" t="str">
        <f>IF(C2257&lt;C2256, "Sell", "")</f>
        <v>Sell</v>
      </c>
      <c r="V2256" s="4">
        <f t="shared" si="35"/>
        <v>-3.6300317448709689E-3</v>
      </c>
    </row>
    <row r="2257" spans="1:22" x14ac:dyDescent="0.25">
      <c r="A2257" s="1">
        <v>42072</v>
      </c>
      <c r="B2257">
        <v>564.75</v>
      </c>
      <c r="C2257">
        <v>547.51251219999995</v>
      </c>
      <c r="D2257">
        <v>7984720</v>
      </c>
      <c r="E2257" t="s">
        <v>7</v>
      </c>
      <c r="F2257" t="s">
        <v>14</v>
      </c>
      <c r="G2257" t="str">
        <f>IF(OR(F2257="Jan",F2257="Feb",F2257="Mar"),"Q1",
IF(OR(F2257="Apr",F2257="May",F2257="Jun"),"Q2",
IF(OR(F2257="Jul",F2257="Aug",F2257="Sep"),"Q3",
IF(OR(F2257="Oct",F2257="Nov",F2257="Dec"),"Q4",""))))</f>
        <v>Q1</v>
      </c>
      <c r="H2257" t="str">
        <f>"Q"&amp;INT((MONTH(A2257)-1)/3)+1</f>
        <v>Q1</v>
      </c>
      <c r="I2257">
        <v>2015</v>
      </c>
      <c r="J2257" t="str">
        <f>IF(C2257&gt;B2257, "Bullish", IF(B2257&gt;C2257, "Bearish", "Neutral"))</f>
        <v>Bearish</v>
      </c>
      <c r="K2257" t="str">
        <f>IF(C2258&gt;C2257, "Buy", "")</f>
        <v>Buy</v>
      </c>
      <c r="L2257" t="str">
        <f>IF(C2258&lt;C2257, "Sell", "")</f>
        <v/>
      </c>
      <c r="V2257" s="4">
        <f t="shared" si="35"/>
        <v>2.5605110473812715E-2</v>
      </c>
    </row>
    <row r="2258" spans="1:22" x14ac:dyDescent="0.25">
      <c r="A2258" s="1">
        <v>42068</v>
      </c>
      <c r="B2258">
        <v>566.76251219999995</v>
      </c>
      <c r="C2258">
        <v>561.90002440000001</v>
      </c>
      <c r="D2258">
        <v>5684916</v>
      </c>
      <c r="E2258" t="s">
        <v>11</v>
      </c>
      <c r="F2258" t="s">
        <v>14</v>
      </c>
      <c r="G2258" t="str">
        <f>IF(OR(F2258="Jan",F2258="Feb",F2258="Mar"),"Q1",
IF(OR(F2258="Apr",F2258="May",F2258="Jun"),"Q2",
IF(OR(F2258="Jul",F2258="Aug",F2258="Sep"),"Q3",
IF(OR(F2258="Oct",F2258="Nov",F2258="Dec"),"Q4",""))))</f>
        <v>Q1</v>
      </c>
      <c r="H2258" t="str">
        <f>"Q"&amp;INT((MONTH(A2258)-1)/3)+1</f>
        <v>Q1</v>
      </c>
      <c r="I2258">
        <v>2015</v>
      </c>
      <c r="J2258" t="str">
        <f>IF(C2258&gt;B2258, "Bullish", IF(B2258&gt;C2258, "Bearish", "Neutral"))</f>
        <v>Bearish</v>
      </c>
      <c r="K2258" t="str">
        <f>IF(C2259&gt;C2258, "Buy", "")</f>
        <v>Buy</v>
      </c>
      <c r="L2258" t="str">
        <f>IF(C2259&lt;C2258, "Sell", "")</f>
        <v/>
      </c>
      <c r="V2258" s="4">
        <f t="shared" si="35"/>
        <v>1.1891854114103229E-2</v>
      </c>
    </row>
    <row r="2259" spans="1:22" x14ac:dyDescent="0.25">
      <c r="A2259" s="1">
        <v>42067</v>
      </c>
      <c r="B2259">
        <v>575</v>
      </c>
      <c r="C2259">
        <v>568.66247559999999</v>
      </c>
      <c r="D2259">
        <v>4375228</v>
      </c>
      <c r="E2259" t="s">
        <v>10</v>
      </c>
      <c r="F2259" t="s">
        <v>14</v>
      </c>
      <c r="G2259" t="str">
        <f>IF(OR(F2259="Jan",F2259="Feb",F2259="Mar"),"Q1",
IF(OR(F2259="Apr",F2259="May",F2259="Jun"),"Q2",
IF(OR(F2259="Jul",F2259="Aug",F2259="Sep"),"Q3",
IF(OR(F2259="Oct",F2259="Nov",F2259="Dec"),"Q4",""))))</f>
        <v>Q1</v>
      </c>
      <c r="H2259" t="str">
        <f>"Q"&amp;INT((MONTH(A2259)-1)/3)+1</f>
        <v>Q1</v>
      </c>
      <c r="I2259">
        <v>2015</v>
      </c>
      <c r="J2259" t="str">
        <f>IF(C2259&gt;B2259, "Bullish", IF(B2259&gt;C2259, "Bearish", "Neutral"))</f>
        <v>Bearish</v>
      </c>
      <c r="K2259" t="str">
        <f>IF(C2260&gt;C2259, "Buy", "")</f>
        <v>Buy</v>
      </c>
      <c r="L2259" t="str">
        <f>IF(C2260&lt;C2259, "Sell", "")</f>
        <v/>
      </c>
      <c r="V2259" s="4">
        <f t="shared" si="35"/>
        <v>1.0096478975818137E-2</v>
      </c>
    </row>
    <row r="2260" spans="1:22" x14ac:dyDescent="0.25">
      <c r="A2260" s="1">
        <v>42066</v>
      </c>
      <c r="B2260">
        <v>572.5</v>
      </c>
      <c r="C2260">
        <v>574.46252440000001</v>
      </c>
      <c r="D2260">
        <v>4905552</v>
      </c>
      <c r="E2260" t="s">
        <v>9</v>
      </c>
      <c r="F2260" t="s">
        <v>14</v>
      </c>
      <c r="G2260" t="str">
        <f>IF(OR(F2260="Jan",F2260="Feb",F2260="Mar"),"Q1",
IF(OR(F2260="Apr",F2260="May",F2260="Jun"),"Q2",
IF(OR(F2260="Jul",F2260="Aug",F2260="Sep"),"Q3",
IF(OR(F2260="Oct",F2260="Nov",F2260="Dec"),"Q4",""))))</f>
        <v>Q1</v>
      </c>
      <c r="H2260" t="str">
        <f>"Q"&amp;INT((MONTH(A2260)-1)/3)+1</f>
        <v>Q1</v>
      </c>
      <c r="I2260">
        <v>2015</v>
      </c>
      <c r="J2260" t="str">
        <f>IF(C2260&gt;B2260, "Bullish", IF(B2260&gt;C2260, "Bearish", "Neutral"))</f>
        <v>Bullish</v>
      </c>
      <c r="K2260" t="str">
        <f>IF(C2261&gt;C2260, "Buy", "")</f>
        <v/>
      </c>
      <c r="L2260" t="str">
        <f>IF(C2261&lt;C2260, "Sell", "")</f>
        <v>Sell</v>
      </c>
      <c r="V2260" s="4">
        <f t="shared" si="35"/>
        <v>-2.6836612693469835E-3</v>
      </c>
    </row>
    <row r="2261" spans="1:22" x14ac:dyDescent="0.25">
      <c r="A2261" s="1">
        <v>42065</v>
      </c>
      <c r="B2261">
        <v>575.75</v>
      </c>
      <c r="C2261">
        <v>572.92498780000005</v>
      </c>
      <c r="D2261">
        <v>7040992</v>
      </c>
      <c r="E2261" t="s">
        <v>7</v>
      </c>
      <c r="F2261" t="s">
        <v>14</v>
      </c>
      <c r="G2261" t="str">
        <f>IF(OR(F2261="Jan",F2261="Feb",F2261="Mar"),"Q1",
IF(OR(F2261="Apr",F2261="May",F2261="Jun"),"Q2",
IF(OR(F2261="Jul",F2261="Aug",F2261="Sep"),"Q3",
IF(OR(F2261="Oct",F2261="Nov",F2261="Dec"),"Q4",""))))</f>
        <v>Q1</v>
      </c>
      <c r="H2261" t="str">
        <f>"Q"&amp;INT((MONTH(A2261)-1)/3)+1</f>
        <v>Q1</v>
      </c>
      <c r="I2261">
        <v>2015</v>
      </c>
      <c r="J2261" t="str">
        <f>IF(C2261&gt;B2261, "Bullish", IF(B2261&gt;C2261, "Bearish", "Neutral"))</f>
        <v>Bearish</v>
      </c>
      <c r="K2261" t="str">
        <f>IF(C2262&gt;C2261, "Buy", "")</f>
        <v/>
      </c>
      <c r="L2261" t="str">
        <f>IF(C2262&lt;C2261, "Sell", "")</f>
        <v>Sell</v>
      </c>
      <c r="V2261" s="4" t="e">
        <f t="shared" si="35"/>
        <v>#DIV/0!</v>
      </c>
    </row>
    <row r="2262" spans="1:22" x14ac:dyDescent="0.25">
      <c r="A2262" s="1">
        <v>42063</v>
      </c>
      <c r="E2262" t="s">
        <v>24</v>
      </c>
      <c r="F2262" t="s">
        <v>13</v>
      </c>
      <c r="G2262" t="str">
        <f>IF(OR(F2262="Jan",F2262="Feb",F2262="Mar"),"Q1",
IF(OR(F2262="Apr",F2262="May",F2262="Jun"),"Q2",
IF(OR(F2262="Jul",F2262="Aug",F2262="Sep"),"Q3",
IF(OR(F2262="Oct",F2262="Nov",F2262="Dec"),"Q4",""))))</f>
        <v>Q1</v>
      </c>
      <c r="H2262" t="str">
        <f>"Q"&amp;INT((MONTH(A2262)-1)/3)+1</f>
        <v>Q1</v>
      </c>
      <c r="I2262">
        <v>2015</v>
      </c>
      <c r="J2262" t="str">
        <f>IF(C2262&gt;B2262, "Bullish", IF(B2262&gt;C2262, "Bearish", "Neutral"))</f>
        <v>Neutral</v>
      </c>
      <c r="K2262" t="str">
        <f>IF(C2263&gt;C2262, "Buy", "")</f>
        <v>Buy</v>
      </c>
      <c r="L2262" t="str">
        <f>IF(C2263&lt;C2262, "Sell", "")</f>
        <v/>
      </c>
      <c r="V2262" s="4">
        <f t="shared" si="35"/>
        <v>1</v>
      </c>
    </row>
    <row r="2263" spans="1:22" x14ac:dyDescent="0.25">
      <c r="A2263" s="1">
        <v>42062</v>
      </c>
      <c r="B2263">
        <v>568.72497559999999</v>
      </c>
      <c r="C2263">
        <v>566.4375</v>
      </c>
      <c r="D2263">
        <v>7801076</v>
      </c>
      <c r="E2263" t="s">
        <v>12</v>
      </c>
      <c r="F2263" t="s">
        <v>13</v>
      </c>
      <c r="G2263" t="str">
        <f>IF(OR(F2263="Jan",F2263="Feb",F2263="Mar"),"Q1",
IF(OR(F2263="Apr",F2263="May",F2263="Jun"),"Q2",
IF(OR(F2263="Jul",F2263="Aug",F2263="Sep"),"Q3",
IF(OR(F2263="Oct",F2263="Nov",F2263="Dec"),"Q4",""))))</f>
        <v>Q1</v>
      </c>
      <c r="H2263" t="str">
        <f>"Q"&amp;INT((MONTH(A2263)-1)/3)+1</f>
        <v>Q1</v>
      </c>
      <c r="I2263">
        <v>2015</v>
      </c>
      <c r="J2263" t="str">
        <f>IF(C2263&gt;B2263, "Bullish", IF(B2263&gt;C2263, "Bearish", "Neutral"))</f>
        <v>Bearish</v>
      </c>
      <c r="K2263" t="str">
        <f>IF(C2264&gt;C2263, "Buy", "")</f>
        <v/>
      </c>
      <c r="L2263" t="str">
        <f>IF(C2264&lt;C2263, "Sell", "")</f>
        <v>Sell</v>
      </c>
      <c r="V2263" s="4">
        <f t="shared" si="35"/>
        <v>-3.387760537334283E-3</v>
      </c>
    </row>
    <row r="2264" spans="1:22" x14ac:dyDescent="0.25">
      <c r="A2264" s="1">
        <v>42061</v>
      </c>
      <c r="B2264">
        <v>576.875</v>
      </c>
      <c r="C2264">
        <v>564.52502440000001</v>
      </c>
      <c r="D2264">
        <v>6445776</v>
      </c>
      <c r="E2264" t="s">
        <v>11</v>
      </c>
      <c r="F2264" t="s">
        <v>13</v>
      </c>
      <c r="G2264" t="str">
        <f>IF(OR(F2264="Jan",F2264="Feb",F2264="Mar"),"Q1",
IF(OR(F2264="Apr",F2264="May",F2264="Jun"),"Q2",
IF(OR(F2264="Jul",F2264="Aug",F2264="Sep"),"Q3",
IF(OR(F2264="Oct",F2264="Nov",F2264="Dec"),"Q4",""))))</f>
        <v>Q1</v>
      </c>
      <c r="H2264" t="str">
        <f>"Q"&amp;INT((MONTH(A2264)-1)/3)+1</f>
        <v>Q1</v>
      </c>
      <c r="I2264">
        <v>2015</v>
      </c>
      <c r="J2264" t="str">
        <f>IF(C2264&gt;B2264, "Bullish", IF(B2264&gt;C2264, "Bearish", "Neutral"))</f>
        <v>Bearish</v>
      </c>
      <c r="K2264" t="str">
        <f>IF(C2265&gt;C2264, "Buy", "")</f>
        <v>Buy</v>
      </c>
      <c r="L2264" t="str">
        <f>IF(C2265&lt;C2264, "Sell", "")</f>
        <v/>
      </c>
      <c r="V2264" s="4">
        <f t="shared" si="35"/>
        <v>2.5673109032751364E-2</v>
      </c>
    </row>
    <row r="2265" spans="1:22" x14ac:dyDescent="0.25">
      <c r="A2265" s="1">
        <v>42060</v>
      </c>
      <c r="B2265">
        <v>572.22497559999999</v>
      </c>
      <c r="C2265">
        <v>579.40002440000001</v>
      </c>
      <c r="D2265">
        <v>6044972</v>
      </c>
      <c r="E2265" t="s">
        <v>10</v>
      </c>
      <c r="F2265" t="s">
        <v>13</v>
      </c>
      <c r="G2265" t="str">
        <f>IF(OR(F2265="Jan",F2265="Feb",F2265="Mar"),"Q1",
IF(OR(F2265="Apr",F2265="May",F2265="Jun"),"Q2",
IF(OR(F2265="Jul",F2265="Aug",F2265="Sep"),"Q3",
IF(OR(F2265="Oct",F2265="Nov",F2265="Dec"),"Q4",""))))</f>
        <v>Q1</v>
      </c>
      <c r="H2265" t="str">
        <f>"Q"&amp;INT((MONTH(A2265)-1)/3)+1</f>
        <v>Q1</v>
      </c>
      <c r="I2265">
        <v>2015</v>
      </c>
      <c r="J2265" t="str">
        <f>IF(C2265&gt;B2265, "Bullish", IF(B2265&gt;C2265, "Bearish", "Neutral"))</f>
        <v>Bullish</v>
      </c>
      <c r="K2265" t="str">
        <f>IF(C2266&gt;C2265, "Buy", "")</f>
        <v/>
      </c>
      <c r="L2265" t="str">
        <f>IF(C2266&lt;C2265, "Sell", "")</f>
        <v>Sell</v>
      </c>
      <c r="V2265" s="4">
        <f t="shared" si="35"/>
        <v>-1.9711390284268038E-2</v>
      </c>
    </row>
    <row r="2266" spans="1:22" x14ac:dyDescent="0.25">
      <c r="A2266" s="1">
        <v>42059</v>
      </c>
      <c r="B2266">
        <v>569.75</v>
      </c>
      <c r="C2266">
        <v>568.20001219999995</v>
      </c>
      <c r="D2266">
        <v>6437676</v>
      </c>
      <c r="E2266" t="s">
        <v>9</v>
      </c>
      <c r="F2266" t="s">
        <v>13</v>
      </c>
      <c r="G2266" t="str">
        <f>IF(OR(F2266="Jan",F2266="Feb",F2266="Mar"),"Q1",
IF(OR(F2266="Apr",F2266="May",F2266="Jun"),"Q2",
IF(OR(F2266="Jul",F2266="Aug",F2266="Sep"),"Q3",
IF(OR(F2266="Oct",F2266="Nov",F2266="Dec"),"Q4",""))))</f>
        <v>Q1</v>
      </c>
      <c r="H2266" t="str">
        <f>"Q"&amp;INT((MONTH(A2266)-1)/3)+1</f>
        <v>Q1</v>
      </c>
      <c r="I2266">
        <v>2015</v>
      </c>
      <c r="J2266" t="str">
        <f>IF(C2266&gt;B2266, "Bullish", IF(B2266&gt;C2266, "Bearish", "Neutral"))</f>
        <v>Bearish</v>
      </c>
      <c r="K2266" t="str">
        <f>IF(C2267&gt;C2266, "Buy", "")</f>
        <v/>
      </c>
      <c r="L2266" t="str">
        <f>IF(C2267&lt;C2266, "Sell", "")</f>
        <v>Sell</v>
      </c>
      <c r="V2266" s="4">
        <f t="shared" si="35"/>
        <v>-3.1779444252438135E-3</v>
      </c>
    </row>
    <row r="2267" spans="1:22" x14ac:dyDescent="0.25">
      <c r="A2267" s="1">
        <v>42058</v>
      </c>
      <c r="B2267">
        <v>575</v>
      </c>
      <c r="C2267">
        <v>566.40002440000001</v>
      </c>
      <c r="D2267">
        <v>5090488</v>
      </c>
      <c r="E2267" t="s">
        <v>7</v>
      </c>
      <c r="F2267" t="s">
        <v>13</v>
      </c>
      <c r="G2267" t="str">
        <f>IF(OR(F2267="Jan",F2267="Feb",F2267="Mar"),"Q1",
IF(OR(F2267="Apr",F2267="May",F2267="Jun"),"Q2",
IF(OR(F2267="Jul",F2267="Aug",F2267="Sep"),"Q3",
IF(OR(F2267="Oct",F2267="Nov",F2267="Dec"),"Q4",""))))</f>
        <v>Q1</v>
      </c>
      <c r="H2267" t="str">
        <f>"Q"&amp;INT((MONTH(A2267)-1)/3)+1</f>
        <v>Q1</v>
      </c>
      <c r="I2267">
        <v>2015</v>
      </c>
      <c r="J2267" t="str">
        <f>IF(C2267&gt;B2267, "Bullish", IF(B2267&gt;C2267, "Bearish", "Neutral"))</f>
        <v>Bearish</v>
      </c>
      <c r="K2267" t="str">
        <f>IF(C2268&gt;C2267, "Buy", "")</f>
        <v>Buy</v>
      </c>
      <c r="L2267" t="str">
        <f>IF(C2268&lt;C2267, "Sell", "")</f>
        <v/>
      </c>
      <c r="V2267" s="4">
        <f t="shared" si="35"/>
        <v>7.6650165353661188E-3</v>
      </c>
    </row>
    <row r="2268" spans="1:22" x14ac:dyDescent="0.25">
      <c r="A2268" s="1">
        <v>42055</v>
      </c>
      <c r="B2268">
        <v>582.125</v>
      </c>
      <c r="C2268">
        <v>570.77502440000001</v>
      </c>
      <c r="D2268">
        <v>6971628</v>
      </c>
      <c r="E2268" t="s">
        <v>12</v>
      </c>
      <c r="F2268" t="s">
        <v>13</v>
      </c>
      <c r="G2268" t="str">
        <f>IF(OR(F2268="Jan",F2268="Feb",F2268="Mar"),"Q1",
IF(OR(F2268="Apr",F2268="May",F2268="Jun"),"Q2",
IF(OR(F2268="Jul",F2268="Aug",F2268="Sep"),"Q3",
IF(OR(F2268="Oct",F2268="Nov",F2268="Dec"),"Q4",""))))</f>
        <v>Q1</v>
      </c>
      <c r="H2268" t="str">
        <f>"Q"&amp;INT((MONTH(A2268)-1)/3)+1</f>
        <v>Q1</v>
      </c>
      <c r="I2268">
        <v>2015</v>
      </c>
      <c r="J2268" t="str">
        <f>IF(C2268&gt;B2268, "Bullish", IF(B2268&gt;C2268, "Bearish", "Neutral"))</f>
        <v>Bearish</v>
      </c>
      <c r="K2268" t="str">
        <f>IF(C2269&gt;C2268, "Buy", "")</f>
        <v>Buy</v>
      </c>
      <c r="L2268" t="str">
        <f>IF(C2269&lt;C2268, "Sell", "")</f>
        <v/>
      </c>
      <c r="V2268" s="4">
        <f t="shared" si="35"/>
        <v>1.7894719522201789E-2</v>
      </c>
    </row>
    <row r="2269" spans="1:22" x14ac:dyDescent="0.25">
      <c r="A2269" s="1">
        <v>42054</v>
      </c>
      <c r="B2269">
        <v>573.5</v>
      </c>
      <c r="C2269">
        <v>581.17498780000005</v>
      </c>
      <c r="D2269">
        <v>9673624</v>
      </c>
      <c r="E2269" t="s">
        <v>11</v>
      </c>
      <c r="F2269" t="s">
        <v>13</v>
      </c>
      <c r="G2269" t="str">
        <f>IF(OR(F2269="Jan",F2269="Feb",F2269="Mar"),"Q1",
IF(OR(F2269="Apr",F2269="May",F2269="Jun"),"Q2",
IF(OR(F2269="Jul",F2269="Aug",F2269="Sep"),"Q3",
IF(OR(F2269="Oct",F2269="Nov",F2269="Dec"),"Q4",""))))</f>
        <v>Q1</v>
      </c>
      <c r="H2269" t="str">
        <f>"Q"&amp;INT((MONTH(A2269)-1)/3)+1</f>
        <v>Q1</v>
      </c>
      <c r="I2269">
        <v>2015</v>
      </c>
      <c r="J2269" t="str">
        <f>IF(C2269&gt;B2269, "Bullish", IF(B2269&gt;C2269, "Bearish", "Neutral"))</f>
        <v>Bullish</v>
      </c>
      <c r="K2269" t="str">
        <f>IF(C2270&gt;C2269, "Buy", "")</f>
        <v/>
      </c>
      <c r="L2269" t="str">
        <f>IF(C2270&lt;C2269, "Sell", "")</f>
        <v>Sell</v>
      </c>
      <c r="V2269" s="4">
        <f t="shared" si="35"/>
        <v>-1.227953459612463E-2</v>
      </c>
    </row>
    <row r="2270" spans="1:22" x14ac:dyDescent="0.25">
      <c r="A2270" s="1">
        <v>42053</v>
      </c>
      <c r="B2270">
        <v>572.63751219999995</v>
      </c>
      <c r="C2270">
        <v>574.125</v>
      </c>
      <c r="D2270">
        <v>8613764</v>
      </c>
      <c r="E2270" t="s">
        <v>10</v>
      </c>
      <c r="F2270" t="s">
        <v>13</v>
      </c>
      <c r="G2270" t="str">
        <f>IF(OR(F2270="Jan",F2270="Feb",F2270="Mar"),"Q1",
IF(OR(F2270="Apr",F2270="May",F2270="Jun"),"Q2",
IF(OR(F2270="Jul",F2270="Aug",F2270="Sep"),"Q3",
IF(OR(F2270="Oct",F2270="Nov",F2270="Dec"),"Q4",""))))</f>
        <v>Q1</v>
      </c>
      <c r="H2270" t="str">
        <f>"Q"&amp;INT((MONTH(A2270)-1)/3)+1</f>
        <v>Q1</v>
      </c>
      <c r="I2270">
        <v>2015</v>
      </c>
      <c r="J2270" t="str">
        <f>IF(C2270&gt;B2270, "Bullish", IF(B2270&gt;C2270, "Bearish", "Neutral"))</f>
        <v>Bullish</v>
      </c>
      <c r="K2270" t="str">
        <f>IF(C2271&gt;C2270, "Buy", "")</f>
        <v/>
      </c>
      <c r="L2270" t="str">
        <f>IF(C2271&lt;C2270, "Sell", "")</f>
        <v>Sell</v>
      </c>
      <c r="V2270" s="4">
        <f t="shared" si="35"/>
        <v>-7.7893582007679653E-3</v>
      </c>
    </row>
    <row r="2271" spans="1:22" x14ac:dyDescent="0.25">
      <c r="A2271" s="1">
        <v>42051</v>
      </c>
      <c r="B2271">
        <v>570.07501219999995</v>
      </c>
      <c r="C2271">
        <v>569.6875</v>
      </c>
      <c r="D2271">
        <v>6244276</v>
      </c>
      <c r="E2271" t="s">
        <v>7</v>
      </c>
      <c r="F2271" t="s">
        <v>13</v>
      </c>
      <c r="G2271" t="str">
        <f>IF(OR(F2271="Jan",F2271="Feb",F2271="Mar"),"Q1",
IF(OR(F2271="Apr",F2271="May",F2271="Jun"),"Q2",
IF(OR(F2271="Jul",F2271="Aug",F2271="Sep"),"Q3",
IF(OR(F2271="Oct",F2271="Nov",F2271="Dec"),"Q4",""))))</f>
        <v>Q1</v>
      </c>
      <c r="H2271" t="str">
        <f>"Q"&amp;INT((MONTH(A2271)-1)/3)+1</f>
        <v>Q1</v>
      </c>
      <c r="I2271">
        <v>2015</v>
      </c>
      <c r="J2271" t="str">
        <f>IF(C2271&gt;B2271, "Bullish", IF(B2271&gt;C2271, "Bearish", "Neutral"))</f>
        <v>Bearish</v>
      </c>
      <c r="K2271" t="str">
        <f>IF(C2272&gt;C2271, "Buy", "")</f>
        <v>Buy</v>
      </c>
      <c r="L2271" t="str">
        <f>IF(C2272&lt;C2271, "Sell", "")</f>
        <v/>
      </c>
      <c r="V2271" s="4">
        <f t="shared" si="35"/>
        <v>7.5563332879673784E-3</v>
      </c>
    </row>
    <row r="2272" spans="1:22" x14ac:dyDescent="0.25">
      <c r="A2272" s="1">
        <v>42048</v>
      </c>
      <c r="B2272">
        <v>574.90002440000001</v>
      </c>
      <c r="C2272">
        <v>574.02502440000001</v>
      </c>
      <c r="D2272">
        <v>5657516</v>
      </c>
      <c r="E2272" t="s">
        <v>12</v>
      </c>
      <c r="F2272" t="s">
        <v>13</v>
      </c>
      <c r="G2272" t="str">
        <f>IF(OR(F2272="Jan",F2272="Feb",F2272="Mar"),"Q1",
IF(OR(F2272="Apr",F2272="May",F2272="Jun"),"Q2",
IF(OR(F2272="Jul",F2272="Aug",F2272="Sep"),"Q3",
IF(OR(F2272="Oct",F2272="Nov",F2272="Dec"),"Q4",""))))</f>
        <v>Q1</v>
      </c>
      <c r="H2272" t="str">
        <f>"Q"&amp;INT((MONTH(A2272)-1)/3)+1</f>
        <v>Q1</v>
      </c>
      <c r="I2272">
        <v>2015</v>
      </c>
      <c r="J2272" t="str">
        <f>IF(C2272&gt;B2272, "Bullish", IF(B2272&gt;C2272, "Bearish", "Neutral"))</f>
        <v>Bearish</v>
      </c>
      <c r="K2272" t="str">
        <f>IF(C2273&gt;C2272, "Buy", "")</f>
        <v>Buy</v>
      </c>
      <c r="L2272" t="str">
        <f>IF(C2273&lt;C2272, "Sell", "")</f>
        <v/>
      </c>
      <c r="V2272" s="4">
        <f t="shared" si="35"/>
        <v>6.5333393556711436E-3</v>
      </c>
    </row>
    <row r="2273" spans="1:22" x14ac:dyDescent="0.25">
      <c r="A2273" s="1">
        <v>42047</v>
      </c>
      <c r="B2273">
        <v>570.75</v>
      </c>
      <c r="C2273">
        <v>577.79998780000005</v>
      </c>
      <c r="D2273">
        <v>6287536</v>
      </c>
      <c r="E2273" t="s">
        <v>11</v>
      </c>
      <c r="F2273" t="s">
        <v>13</v>
      </c>
      <c r="G2273" t="str">
        <f>IF(OR(F2273="Jan",F2273="Feb",F2273="Mar"),"Q1",
IF(OR(F2273="Apr",F2273="May",F2273="Jun"),"Q2",
IF(OR(F2273="Jul",F2273="Aug",F2273="Sep"),"Q3",
IF(OR(F2273="Oct",F2273="Nov",F2273="Dec"),"Q4",""))))</f>
        <v>Q1</v>
      </c>
      <c r="H2273" t="str">
        <f>"Q"&amp;INT((MONTH(A2273)-1)/3)+1</f>
        <v>Q1</v>
      </c>
      <c r="I2273">
        <v>2015</v>
      </c>
      <c r="J2273" t="str">
        <f>IF(C2273&gt;B2273, "Bullish", IF(B2273&gt;C2273, "Bearish", "Neutral"))</f>
        <v>Bullish</v>
      </c>
      <c r="K2273" t="str">
        <f>IF(C2274&gt;C2273, "Buy", "")</f>
        <v/>
      </c>
      <c r="L2273" t="str">
        <f>IF(C2274&lt;C2273, "Sell", "")</f>
        <v>Sell</v>
      </c>
      <c r="V2273" s="4">
        <f t="shared" si="35"/>
        <v>-1.1532421154314673E-2</v>
      </c>
    </row>
    <row r="2274" spans="1:22" x14ac:dyDescent="0.25">
      <c r="A2274" s="1">
        <v>42046</v>
      </c>
      <c r="B2274">
        <v>570.125</v>
      </c>
      <c r="C2274">
        <v>571.21252440000001</v>
      </c>
      <c r="D2274">
        <v>5796972</v>
      </c>
      <c r="E2274" t="s">
        <v>10</v>
      </c>
      <c r="F2274" t="s">
        <v>13</v>
      </c>
      <c r="G2274" t="str">
        <f>IF(OR(F2274="Jan",F2274="Feb",F2274="Mar"),"Q1",
IF(OR(F2274="Apr",F2274="May",F2274="Jun"),"Q2",
IF(OR(F2274="Jul",F2274="Aug",F2274="Sep"),"Q3",
IF(OR(F2274="Oct",F2274="Nov",F2274="Dec"),"Q4",""))))</f>
        <v>Q1</v>
      </c>
      <c r="H2274" t="str">
        <f>"Q"&amp;INT((MONTH(A2274)-1)/3)+1</f>
        <v>Q1</v>
      </c>
      <c r="I2274">
        <v>2015</v>
      </c>
      <c r="J2274" t="str">
        <f>IF(C2274&gt;B2274, "Bullish", IF(B2274&gt;C2274, "Bearish", "Neutral"))</f>
        <v>Bullish</v>
      </c>
      <c r="K2274" t="str">
        <f>IF(C2275&gt;C2274, "Buy", "")</f>
        <v/>
      </c>
      <c r="L2274" t="str">
        <f>IF(C2275&lt;C2274, "Sell", "")</f>
        <v>Sell</v>
      </c>
      <c r="V2274" s="4">
        <f t="shared" si="35"/>
        <v>-2.8749719789762582E-3</v>
      </c>
    </row>
    <row r="2275" spans="1:22" x14ac:dyDescent="0.25">
      <c r="A2275" s="1">
        <v>42045</v>
      </c>
      <c r="B2275">
        <v>560.75</v>
      </c>
      <c r="C2275">
        <v>569.57501219999995</v>
      </c>
      <c r="D2275">
        <v>8516920</v>
      </c>
      <c r="E2275" t="s">
        <v>9</v>
      </c>
      <c r="F2275" t="s">
        <v>13</v>
      </c>
      <c r="G2275" t="str">
        <f>IF(OR(F2275="Jan",F2275="Feb",F2275="Mar"),"Q1",
IF(OR(F2275="Apr",F2275="May",F2275="Jun"),"Q2",
IF(OR(F2275="Jul",F2275="Aug",F2275="Sep"),"Q3",
IF(OR(F2275="Oct",F2275="Nov",F2275="Dec"),"Q4",""))))</f>
        <v>Q1</v>
      </c>
      <c r="H2275" t="str">
        <f>"Q"&amp;INT((MONTH(A2275)-1)/3)+1</f>
        <v>Q1</v>
      </c>
      <c r="I2275">
        <v>2015</v>
      </c>
      <c r="J2275" t="str">
        <f>IF(C2275&gt;B2275, "Bullish", IF(B2275&gt;C2275, "Bearish", "Neutral"))</f>
        <v>Bullish</v>
      </c>
      <c r="K2275" t="str">
        <f>IF(C2276&gt;C2275, "Buy", "")</f>
        <v/>
      </c>
      <c r="L2275" t="str">
        <f>IF(C2276&lt;C2275, "Sell", "")</f>
        <v>Sell</v>
      </c>
      <c r="V2275" s="4">
        <f t="shared" si="35"/>
        <v>-1.3073123605289998E-2</v>
      </c>
    </row>
    <row r="2276" spans="1:22" x14ac:dyDescent="0.25">
      <c r="A2276" s="1">
        <v>42044</v>
      </c>
      <c r="B2276">
        <v>550</v>
      </c>
      <c r="C2276">
        <v>562.22497559999999</v>
      </c>
      <c r="D2276">
        <v>6536868</v>
      </c>
      <c r="E2276" t="s">
        <v>7</v>
      </c>
      <c r="F2276" t="s">
        <v>13</v>
      </c>
      <c r="G2276" t="str">
        <f>IF(OR(F2276="Jan",F2276="Feb",F2276="Mar"),"Q1",
IF(OR(F2276="Apr",F2276="May",F2276="Jun"),"Q2",
IF(OR(F2276="Jul",F2276="Aug",F2276="Sep"),"Q3",
IF(OR(F2276="Oct",F2276="Nov",F2276="Dec"),"Q4",""))))</f>
        <v>Q1</v>
      </c>
      <c r="H2276" t="str">
        <f>"Q"&amp;INT((MONTH(A2276)-1)/3)+1</f>
        <v>Q1</v>
      </c>
      <c r="I2276">
        <v>2015</v>
      </c>
      <c r="J2276" t="str">
        <f>IF(C2276&gt;B2276, "Bullish", IF(B2276&gt;C2276, "Bearish", "Neutral"))</f>
        <v>Bullish</v>
      </c>
      <c r="K2276" t="str">
        <f>IF(C2277&gt;C2276, "Buy", "")</f>
        <v/>
      </c>
      <c r="L2276" t="str">
        <f>IF(C2277&lt;C2276, "Sell", "")</f>
        <v>Sell</v>
      </c>
      <c r="V2276" s="4">
        <f t="shared" si="35"/>
        <v>-8.2492277067921869E-3</v>
      </c>
    </row>
    <row r="2277" spans="1:22" x14ac:dyDescent="0.25">
      <c r="A2277" s="1">
        <v>42041</v>
      </c>
      <c r="B2277">
        <v>551.25</v>
      </c>
      <c r="C2277">
        <v>557.625</v>
      </c>
      <c r="D2277">
        <v>7453728</v>
      </c>
      <c r="E2277" t="s">
        <v>12</v>
      </c>
      <c r="F2277" t="s">
        <v>13</v>
      </c>
      <c r="G2277" t="str">
        <f>IF(OR(F2277="Jan",F2277="Feb",F2277="Mar"),"Q1",
IF(OR(F2277="Apr",F2277="May",F2277="Jun"),"Q2",
IF(OR(F2277="Jul",F2277="Aug",F2277="Sep"),"Q3",
IF(OR(F2277="Oct",F2277="Nov",F2277="Dec"),"Q4",""))))</f>
        <v>Q1</v>
      </c>
      <c r="H2277" t="str">
        <f>"Q"&amp;INT((MONTH(A2277)-1)/3)+1</f>
        <v>Q1</v>
      </c>
      <c r="I2277">
        <v>2015</v>
      </c>
      <c r="J2277" t="str">
        <f>IF(C2277&gt;B2277, "Bullish", IF(B2277&gt;C2277, "Bearish", "Neutral"))</f>
        <v>Bullish</v>
      </c>
      <c r="K2277" t="str">
        <f>IF(C2278&gt;C2277, "Buy", "")</f>
        <v/>
      </c>
      <c r="L2277" t="str">
        <f>IF(C2278&lt;C2277, "Sell", "")</f>
        <v>Sell</v>
      </c>
      <c r="V2277" s="4">
        <f t="shared" si="35"/>
        <v>-1.6728940825794469E-2</v>
      </c>
    </row>
    <row r="2278" spans="1:22" x14ac:dyDescent="0.25">
      <c r="A2278" s="1">
        <v>42040</v>
      </c>
      <c r="B2278">
        <v>537.70001219999995</v>
      </c>
      <c r="C2278">
        <v>548.45001219999995</v>
      </c>
      <c r="D2278">
        <v>11875936</v>
      </c>
      <c r="E2278" t="s">
        <v>11</v>
      </c>
      <c r="F2278" t="s">
        <v>13</v>
      </c>
      <c r="G2278" t="str">
        <f>IF(OR(F2278="Jan",F2278="Feb",F2278="Mar"),"Q1",
IF(OR(F2278="Apr",F2278="May",F2278="Jun"),"Q2",
IF(OR(F2278="Jul",F2278="Aug",F2278="Sep"),"Q3",
IF(OR(F2278="Oct",F2278="Nov",F2278="Dec"),"Q4",""))))</f>
        <v>Q1</v>
      </c>
      <c r="H2278" t="str">
        <f>"Q"&amp;INT((MONTH(A2278)-1)/3)+1</f>
        <v>Q1</v>
      </c>
      <c r="I2278">
        <v>2015</v>
      </c>
      <c r="J2278" t="str">
        <f>IF(C2278&gt;B2278, "Bullish", IF(B2278&gt;C2278, "Bearish", "Neutral"))</f>
        <v>Bullish</v>
      </c>
      <c r="K2278" t="str">
        <f>IF(C2279&gt;C2278, "Buy", "")</f>
        <v/>
      </c>
      <c r="L2278" t="str">
        <f>IF(C2279&lt;C2278, "Sell", "")</f>
        <v>Sell</v>
      </c>
      <c r="V2278" s="4">
        <f t="shared" si="35"/>
        <v>-2.3776722066123007E-2</v>
      </c>
    </row>
    <row r="2279" spans="1:22" x14ac:dyDescent="0.25">
      <c r="A2279" s="1">
        <v>42039</v>
      </c>
      <c r="B2279">
        <v>534.97497559999999</v>
      </c>
      <c r="C2279">
        <v>535.71252440000001</v>
      </c>
      <c r="D2279">
        <v>5160016</v>
      </c>
      <c r="E2279" t="s">
        <v>10</v>
      </c>
      <c r="F2279" t="s">
        <v>13</v>
      </c>
      <c r="G2279" t="str">
        <f>IF(OR(F2279="Jan",F2279="Feb",F2279="Mar"),"Q1",
IF(OR(F2279="Apr",F2279="May",F2279="Jun"),"Q2",
IF(OR(F2279="Jul",F2279="Aug",F2279="Sep"),"Q3",
IF(OR(F2279="Oct",F2279="Nov",F2279="Dec"),"Q4",""))))</f>
        <v>Q1</v>
      </c>
      <c r="H2279" t="str">
        <f>"Q"&amp;INT((MONTH(A2279)-1)/3)+1</f>
        <v>Q1</v>
      </c>
      <c r="I2279">
        <v>2015</v>
      </c>
      <c r="J2279" t="str">
        <f>IF(C2279&gt;B2279, "Bullish", IF(B2279&gt;C2279, "Bearish", "Neutral"))</f>
        <v>Bullish</v>
      </c>
      <c r="K2279" t="str">
        <f>IF(C2280&gt;C2279, "Buy", "")</f>
        <v/>
      </c>
      <c r="L2279" t="str">
        <f>IF(C2280&lt;C2279, "Sell", "")</f>
        <v>Sell</v>
      </c>
      <c r="V2279" s="4">
        <f t="shared" si="35"/>
        <v>-1.0349472492860846E-2</v>
      </c>
    </row>
    <row r="2280" spans="1:22" x14ac:dyDescent="0.25">
      <c r="A2280" s="1">
        <v>42038</v>
      </c>
      <c r="B2280">
        <v>534.21252440000001</v>
      </c>
      <c r="C2280">
        <v>530.22497559999999</v>
      </c>
      <c r="D2280">
        <v>5265956</v>
      </c>
      <c r="E2280" t="s">
        <v>9</v>
      </c>
      <c r="F2280" t="s">
        <v>13</v>
      </c>
      <c r="G2280" t="str">
        <f>IF(OR(F2280="Jan",F2280="Feb",F2280="Mar"),"Q1",
IF(OR(F2280="Apr",F2280="May",F2280="Jun"),"Q2",
IF(OR(F2280="Jul",F2280="Aug",F2280="Sep"),"Q3",
IF(OR(F2280="Oct",F2280="Nov",F2280="Dec"),"Q4",""))))</f>
        <v>Q1</v>
      </c>
      <c r="H2280" t="str">
        <f>"Q"&amp;INT((MONTH(A2280)-1)/3)+1</f>
        <v>Q1</v>
      </c>
      <c r="I2280">
        <v>2015</v>
      </c>
      <c r="J2280" t="str">
        <f>IF(C2280&gt;B2280, "Bullish", IF(B2280&gt;C2280, "Bearish", "Neutral"))</f>
        <v>Bearish</v>
      </c>
      <c r="K2280" t="str">
        <f>IF(C2281&gt;C2280, "Buy", "")</f>
        <v>Buy</v>
      </c>
      <c r="L2280" t="str">
        <f>IF(C2281&lt;C2280, "Sell", "")</f>
        <v/>
      </c>
      <c r="V2280" s="4">
        <f t="shared" si="35"/>
        <v>7.4643491454615797E-3</v>
      </c>
    </row>
    <row r="2281" spans="1:22" x14ac:dyDescent="0.25">
      <c r="A2281" s="1">
        <v>42037</v>
      </c>
      <c r="B2281">
        <v>535.375</v>
      </c>
      <c r="C2281">
        <v>534.21252440000001</v>
      </c>
      <c r="D2281">
        <v>8702540</v>
      </c>
      <c r="E2281" t="s">
        <v>7</v>
      </c>
      <c r="F2281" t="s">
        <v>13</v>
      </c>
      <c r="G2281" t="str">
        <f>IF(OR(F2281="Jan",F2281="Feb",F2281="Mar"),"Q1",
IF(OR(F2281="Apr",F2281="May",F2281="Jun"),"Q2",
IF(OR(F2281="Jul",F2281="Aug",F2281="Sep"),"Q3",
IF(OR(F2281="Oct",F2281="Nov",F2281="Dec"),"Q4",""))))</f>
        <v>Q1</v>
      </c>
      <c r="H2281" t="str">
        <f>"Q"&amp;INT((MONTH(A2281)-1)/3)+1</f>
        <v>Q1</v>
      </c>
      <c r="I2281">
        <v>2015</v>
      </c>
      <c r="J2281" t="str">
        <f>IF(C2281&gt;B2281, "Bullish", IF(B2281&gt;C2281, "Bearish", "Neutral"))</f>
        <v>Bearish</v>
      </c>
      <c r="K2281" t="str">
        <f>IF(C2282&gt;C2281, "Buy", "")</f>
        <v>Buy</v>
      </c>
      <c r="L2281" t="str">
        <f>IF(C2282&lt;C2281, "Sell", "")</f>
        <v/>
      </c>
      <c r="V2281" s="4">
        <f t="shared" si="35"/>
        <v>2.357628754892625E-3</v>
      </c>
    </row>
    <row r="2282" spans="1:22" x14ac:dyDescent="0.25">
      <c r="A2282" s="1">
        <v>42034</v>
      </c>
      <c r="B2282">
        <v>540.375</v>
      </c>
      <c r="C2282">
        <v>535.47497559999999</v>
      </c>
      <c r="D2282">
        <v>10833744</v>
      </c>
      <c r="E2282" t="s">
        <v>12</v>
      </c>
      <c r="F2282" t="s">
        <v>8</v>
      </c>
      <c r="G2282" t="str">
        <f>IF(OR(F2282="Jan",F2282="Feb",F2282="Mar"),"Q1",
IF(OR(F2282="Apr",F2282="May",F2282="Jun"),"Q2",
IF(OR(F2282="Jul",F2282="Aug",F2282="Sep"),"Q3",
IF(OR(F2282="Oct",F2282="Nov",F2282="Dec"),"Q4",""))))</f>
        <v>Q1</v>
      </c>
      <c r="H2282" t="str">
        <f>"Q"&amp;INT((MONTH(A2282)-1)/3)+1</f>
        <v>Q1</v>
      </c>
      <c r="I2282">
        <v>2015</v>
      </c>
      <c r="J2282" t="str">
        <f>IF(C2282&gt;B2282, "Bullish", IF(B2282&gt;C2282, "Bearish", "Neutral"))</f>
        <v>Bearish</v>
      </c>
      <c r="K2282" t="str">
        <f>IF(C2283&gt;C2282, "Buy", "")</f>
        <v>Buy</v>
      </c>
      <c r="L2282" t="str">
        <f>IF(C2283&lt;C2282, "Sell", "")</f>
        <v/>
      </c>
      <c r="V2282" s="4">
        <f t="shared" si="35"/>
        <v>1.6779760428804597E-3</v>
      </c>
    </row>
    <row r="2283" spans="1:22" x14ac:dyDescent="0.25">
      <c r="A2283" s="1">
        <v>42033</v>
      </c>
      <c r="B2283">
        <v>536.25</v>
      </c>
      <c r="C2283">
        <v>536.375</v>
      </c>
      <c r="D2283">
        <v>15369424</v>
      </c>
      <c r="E2283" t="s">
        <v>11</v>
      </c>
      <c r="F2283" t="s">
        <v>8</v>
      </c>
      <c r="G2283" t="str">
        <f>IF(OR(F2283="Jan",F2283="Feb",F2283="Mar"),"Q1",
IF(OR(F2283="Apr",F2283="May",F2283="Jun"),"Q2",
IF(OR(F2283="Jul",F2283="Aug",F2283="Sep"),"Q3",
IF(OR(F2283="Oct",F2283="Nov",F2283="Dec"),"Q4",""))))</f>
        <v>Q1</v>
      </c>
      <c r="H2283" t="str">
        <f>"Q"&amp;INT((MONTH(A2283)-1)/3)+1</f>
        <v>Q1</v>
      </c>
      <c r="I2283">
        <v>2015</v>
      </c>
      <c r="J2283" t="str">
        <f>IF(C2283&gt;B2283, "Bullish", IF(B2283&gt;C2283, "Bearish", "Neutral"))</f>
        <v>Bullish</v>
      </c>
      <c r="K2283" t="str">
        <f>IF(C2284&gt;C2283, "Buy", "")</f>
        <v/>
      </c>
      <c r="L2283" t="str">
        <f>IF(C2284&lt;C2283, "Sell", "")</f>
        <v>Sell</v>
      </c>
      <c r="V2283" s="4">
        <f t="shared" si="35"/>
        <v>-4.4296061102969689E-4</v>
      </c>
    </row>
    <row r="2284" spans="1:22" x14ac:dyDescent="0.25">
      <c r="A2284" s="1">
        <v>42032</v>
      </c>
      <c r="B2284">
        <v>537.5</v>
      </c>
      <c r="C2284">
        <v>536.13751219999995</v>
      </c>
      <c r="D2284">
        <v>13134356</v>
      </c>
      <c r="E2284" t="s">
        <v>10</v>
      </c>
      <c r="F2284" t="s">
        <v>8</v>
      </c>
      <c r="G2284" t="str">
        <f>IF(OR(F2284="Jan",F2284="Feb",F2284="Mar"),"Q1",
IF(OR(F2284="Apr",F2284="May",F2284="Jun"),"Q2",
IF(OR(F2284="Jul",F2284="Aug",F2284="Sep"),"Q3",
IF(OR(F2284="Oct",F2284="Nov",F2284="Dec"),"Q4",""))))</f>
        <v>Q1</v>
      </c>
      <c r="H2284" t="str">
        <f>"Q"&amp;INT((MONTH(A2284)-1)/3)+1</f>
        <v>Q1</v>
      </c>
      <c r="I2284">
        <v>2015</v>
      </c>
      <c r="J2284" t="str">
        <f>IF(C2284&gt;B2284, "Bullish", IF(B2284&gt;C2284, "Bearish", "Neutral"))</f>
        <v>Bearish</v>
      </c>
      <c r="K2284" t="str">
        <f>IF(C2285&gt;C2284, "Buy", "")</f>
        <v/>
      </c>
      <c r="L2284" t="str">
        <f>IF(C2285&lt;C2284, "Sell", "")</f>
        <v>Sell</v>
      </c>
      <c r="V2284" s="4">
        <f t="shared" si="35"/>
        <v>-3.7678674467586173E-3</v>
      </c>
    </row>
    <row r="2285" spans="1:22" x14ac:dyDescent="0.25">
      <c r="A2285" s="1">
        <v>42031</v>
      </c>
      <c r="B2285">
        <v>555.25</v>
      </c>
      <c r="C2285">
        <v>534.125</v>
      </c>
      <c r="D2285">
        <v>13739968</v>
      </c>
      <c r="E2285" t="s">
        <v>9</v>
      </c>
      <c r="F2285" t="s">
        <v>8</v>
      </c>
      <c r="G2285" t="str">
        <f>IF(OR(F2285="Jan",F2285="Feb",F2285="Mar"),"Q1",
IF(OR(F2285="Apr",F2285="May",F2285="Jun"),"Q2",
IF(OR(F2285="Jul",F2285="Aug",F2285="Sep"),"Q3",
IF(OR(F2285="Oct",F2285="Nov",F2285="Dec"),"Q4",""))))</f>
        <v>Q1</v>
      </c>
      <c r="H2285" t="str">
        <f>"Q"&amp;INT((MONTH(A2285)-1)/3)+1</f>
        <v>Q1</v>
      </c>
      <c r="I2285">
        <v>2015</v>
      </c>
      <c r="J2285" t="str">
        <f>IF(C2285&gt;B2285, "Bullish", IF(B2285&gt;C2285, "Bearish", "Neutral"))</f>
        <v>Bearish</v>
      </c>
      <c r="K2285" t="str">
        <f>IF(C2286&gt;C2285, "Buy", "")</f>
        <v>Buy</v>
      </c>
      <c r="L2285" t="str">
        <f>IF(C2286&lt;C2285, "Sell", "")</f>
        <v/>
      </c>
      <c r="V2285" s="4">
        <f t="shared" si="35"/>
        <v>3.5461974704614083E-2</v>
      </c>
    </row>
    <row r="2286" spans="1:22" x14ac:dyDescent="0.25">
      <c r="A2286" s="1">
        <v>42027</v>
      </c>
      <c r="B2286">
        <v>550</v>
      </c>
      <c r="C2286">
        <v>553.76251219999995</v>
      </c>
      <c r="D2286">
        <v>9486328</v>
      </c>
      <c r="E2286" t="s">
        <v>12</v>
      </c>
      <c r="F2286" t="s">
        <v>8</v>
      </c>
      <c r="G2286" t="str">
        <f>IF(OR(F2286="Jan",F2286="Feb",F2286="Mar"),"Q1",
IF(OR(F2286="Apr",F2286="May",F2286="Jun"),"Q2",
IF(OR(F2286="Jul",F2286="Aug",F2286="Sep"),"Q3",
IF(OR(F2286="Oct",F2286="Nov",F2286="Dec"),"Q4",""))))</f>
        <v>Q1</v>
      </c>
      <c r="H2286" t="str">
        <f>"Q"&amp;INT((MONTH(A2286)-1)/3)+1</f>
        <v>Q1</v>
      </c>
      <c r="I2286">
        <v>2015</v>
      </c>
      <c r="J2286" t="str">
        <f>IF(C2286&gt;B2286, "Bullish", IF(B2286&gt;C2286, "Bearish", "Neutral"))</f>
        <v>Bullish</v>
      </c>
      <c r="K2286" t="str">
        <f>IF(C2287&gt;C2286, "Buy", "")</f>
        <v/>
      </c>
      <c r="L2286" t="str">
        <f>IF(C2287&lt;C2286, "Sell", "")</f>
        <v>Sell</v>
      </c>
      <c r="V2286" s="4">
        <f t="shared" si="35"/>
        <v>-8.4682546897267858E-3</v>
      </c>
    </row>
    <row r="2287" spans="1:22" x14ac:dyDescent="0.25">
      <c r="A2287" s="1">
        <v>42026</v>
      </c>
      <c r="B2287">
        <v>543.70001219999995</v>
      </c>
      <c r="C2287">
        <v>549.11248780000005</v>
      </c>
      <c r="D2287">
        <v>9958396</v>
      </c>
      <c r="E2287" t="s">
        <v>11</v>
      </c>
      <c r="F2287" t="s">
        <v>8</v>
      </c>
      <c r="G2287" t="str">
        <f>IF(OR(F2287="Jan",F2287="Feb",F2287="Mar"),"Q1",
IF(OR(F2287="Apr",F2287="May",F2287="Jun"),"Q2",
IF(OR(F2287="Jul",F2287="Aug",F2287="Sep"),"Q3",
IF(OR(F2287="Oct",F2287="Nov",F2287="Dec"),"Q4",""))))</f>
        <v>Q1</v>
      </c>
      <c r="H2287" t="str">
        <f>"Q"&amp;INT((MONTH(A2287)-1)/3)+1</f>
        <v>Q1</v>
      </c>
      <c r="I2287">
        <v>2015</v>
      </c>
      <c r="J2287" t="str">
        <f>IF(C2287&gt;B2287, "Bullish", IF(B2287&gt;C2287, "Bearish", "Neutral"))</f>
        <v>Bullish</v>
      </c>
      <c r="K2287" t="str">
        <f>IF(C2288&gt;C2287, "Buy", "")</f>
        <v/>
      </c>
      <c r="L2287" t="str">
        <f>IF(C2288&lt;C2287, "Sell", "")</f>
        <v>Sell</v>
      </c>
      <c r="V2287" s="4">
        <f t="shared" si="35"/>
        <v>-1.2235609933266865E-2</v>
      </c>
    </row>
    <row r="2288" spans="1:22" x14ac:dyDescent="0.25">
      <c r="A2288" s="1">
        <v>42025</v>
      </c>
      <c r="B2288">
        <v>532.875</v>
      </c>
      <c r="C2288">
        <v>542.47497559999999</v>
      </c>
      <c r="D2288">
        <v>8494908</v>
      </c>
      <c r="E2288" t="s">
        <v>10</v>
      </c>
      <c r="F2288" t="s">
        <v>8</v>
      </c>
      <c r="G2288" t="str">
        <f>IF(OR(F2288="Jan",F2288="Feb",F2288="Mar"),"Q1",
IF(OR(F2288="Apr",F2288="May",F2288="Jun"),"Q2",
IF(OR(F2288="Jul",F2288="Aug",F2288="Sep"),"Q3",
IF(OR(F2288="Oct",F2288="Nov",F2288="Dec"),"Q4",""))))</f>
        <v>Q1</v>
      </c>
      <c r="H2288" t="str">
        <f>"Q"&amp;INT((MONTH(A2288)-1)/3)+1</f>
        <v>Q1</v>
      </c>
      <c r="I2288">
        <v>2015</v>
      </c>
      <c r="J2288" t="str">
        <f>IF(C2288&gt;B2288, "Bullish", IF(B2288&gt;C2288, "Bearish", "Neutral"))</f>
        <v>Bullish</v>
      </c>
      <c r="K2288" t="str">
        <f>IF(C2289&gt;C2288, "Buy", "")</f>
        <v/>
      </c>
      <c r="L2288" t="str">
        <f>IF(C2289&lt;C2288, "Sell", "")</f>
        <v>Sell</v>
      </c>
      <c r="V2288" s="4">
        <f t="shared" si="35"/>
        <v>-2.1513959255192998E-2</v>
      </c>
    </row>
    <row r="2289" spans="1:22" x14ac:dyDescent="0.25">
      <c r="A2289" s="1">
        <v>42024</v>
      </c>
      <c r="B2289">
        <v>526.75</v>
      </c>
      <c r="C2289">
        <v>531.04998780000005</v>
      </c>
      <c r="D2289">
        <v>6804504</v>
      </c>
      <c r="E2289" t="s">
        <v>9</v>
      </c>
      <c r="F2289" t="s">
        <v>8</v>
      </c>
      <c r="G2289" t="str">
        <f>IF(OR(F2289="Jan",F2289="Feb",F2289="Mar"),"Q1",
IF(OR(F2289="Apr",F2289="May",F2289="Jun"),"Q2",
IF(OR(F2289="Jul",F2289="Aug",F2289="Sep"),"Q3",
IF(OR(F2289="Oct",F2289="Nov",F2289="Dec"),"Q4",""))))</f>
        <v>Q1</v>
      </c>
      <c r="H2289" t="str">
        <f>"Q"&amp;INT((MONTH(A2289)-1)/3)+1</f>
        <v>Q1</v>
      </c>
      <c r="I2289">
        <v>2015</v>
      </c>
      <c r="J2289" t="str">
        <f>IF(C2289&gt;B2289, "Bullish", IF(B2289&gt;C2289, "Bearish", "Neutral"))</f>
        <v>Bullish</v>
      </c>
      <c r="K2289" t="str">
        <f>IF(C2290&gt;C2289, "Buy", "")</f>
        <v/>
      </c>
      <c r="L2289" t="str">
        <f>IF(C2290&lt;C2289, "Sell", "")</f>
        <v>Sell</v>
      </c>
      <c r="V2289" s="4">
        <f t="shared" si="35"/>
        <v>-1.032102316290141E-2</v>
      </c>
    </row>
    <row r="2290" spans="1:22" x14ac:dyDescent="0.25">
      <c r="A2290" s="1">
        <v>42023</v>
      </c>
      <c r="B2290">
        <v>530</v>
      </c>
      <c r="C2290">
        <v>525.625</v>
      </c>
      <c r="D2290">
        <v>4087744</v>
      </c>
      <c r="E2290" t="s">
        <v>7</v>
      </c>
      <c r="F2290" t="s">
        <v>8</v>
      </c>
      <c r="G2290" t="str">
        <f>IF(OR(F2290="Jan",F2290="Feb",F2290="Mar"),"Q1",
IF(OR(F2290="Apr",F2290="May",F2290="Jun"),"Q2",
IF(OR(F2290="Jul",F2290="Aug",F2290="Sep"),"Q3",
IF(OR(F2290="Oct",F2290="Nov",F2290="Dec"),"Q4",""))))</f>
        <v>Q1</v>
      </c>
      <c r="H2290" t="str">
        <f>"Q"&amp;INT((MONTH(A2290)-1)/3)+1</f>
        <v>Q1</v>
      </c>
      <c r="I2290">
        <v>2015</v>
      </c>
      <c r="J2290" t="str">
        <f>IF(C2290&gt;B2290, "Bullish", IF(B2290&gt;C2290, "Bearish", "Neutral"))</f>
        <v>Bearish</v>
      </c>
      <c r="K2290" t="str">
        <f>IF(C2291&gt;C2290, "Buy", "")</f>
        <v>Buy</v>
      </c>
      <c r="L2290" t="str">
        <f>IF(C2291&lt;C2290, "Sell", "")</f>
        <v/>
      </c>
      <c r="V2290" s="4">
        <f t="shared" si="35"/>
        <v>7.4588341764663547E-3</v>
      </c>
    </row>
    <row r="2291" spans="1:22" x14ac:dyDescent="0.25">
      <c r="A2291" s="1">
        <v>42020</v>
      </c>
      <c r="B2291">
        <v>537</v>
      </c>
      <c r="C2291">
        <v>529.57501219999995</v>
      </c>
      <c r="D2291">
        <v>6690960</v>
      </c>
      <c r="E2291" t="s">
        <v>12</v>
      </c>
      <c r="F2291" t="s">
        <v>8</v>
      </c>
      <c r="G2291" t="str">
        <f>IF(OR(F2291="Jan",F2291="Feb",F2291="Mar"),"Q1",
IF(OR(F2291="Apr",F2291="May",F2291="Jun"),"Q2",
IF(OR(F2291="Jul",F2291="Aug",F2291="Sep"),"Q3",
IF(OR(F2291="Oct",F2291="Nov",F2291="Dec"),"Q4",""))))</f>
        <v>Q1</v>
      </c>
      <c r="H2291" t="str">
        <f>"Q"&amp;INT((MONTH(A2291)-1)/3)+1</f>
        <v>Q1</v>
      </c>
      <c r="I2291">
        <v>2015</v>
      </c>
      <c r="J2291" t="str">
        <f>IF(C2291&gt;B2291, "Bullish", IF(B2291&gt;C2291, "Bearish", "Neutral"))</f>
        <v>Bearish</v>
      </c>
      <c r="K2291" t="str">
        <f>IF(C2292&gt;C2291, "Buy", "")</f>
        <v>Buy</v>
      </c>
      <c r="L2291" t="str">
        <f>IF(C2292&lt;C2291, "Sell", "")</f>
        <v/>
      </c>
      <c r="V2291" s="4">
        <f t="shared" si="35"/>
        <v>7.4733284291906826E-3</v>
      </c>
    </row>
    <row r="2292" spans="1:22" x14ac:dyDescent="0.25">
      <c r="A2292" s="1">
        <v>42019</v>
      </c>
      <c r="B2292">
        <v>533.79998780000005</v>
      </c>
      <c r="C2292">
        <v>533.5625</v>
      </c>
      <c r="D2292">
        <v>8342452</v>
      </c>
      <c r="E2292" t="s">
        <v>11</v>
      </c>
      <c r="F2292" t="s">
        <v>8</v>
      </c>
      <c r="G2292" t="str">
        <f>IF(OR(F2292="Jan",F2292="Feb",F2292="Mar"),"Q1",
IF(OR(F2292="Apr",F2292="May",F2292="Jun"),"Q2",
IF(OR(F2292="Jul",F2292="Aug",F2292="Sep"),"Q3",
IF(OR(F2292="Oct",F2292="Nov",F2292="Dec"),"Q4",""))))</f>
        <v>Q1</v>
      </c>
      <c r="H2292" t="str">
        <f>"Q"&amp;INT((MONTH(A2292)-1)/3)+1</f>
        <v>Q1</v>
      </c>
      <c r="I2292">
        <v>2015</v>
      </c>
      <c r="J2292" t="str">
        <f>IF(C2292&gt;B2292, "Bullish", IF(B2292&gt;C2292, "Bearish", "Neutral"))</f>
        <v>Bearish</v>
      </c>
      <c r="K2292" t="str">
        <f>IF(C2293&gt;C2292, "Buy", "")</f>
        <v/>
      </c>
      <c r="L2292" t="str">
        <f>IF(C2293&lt;C2292, "Sell", "")</f>
        <v>Sell</v>
      </c>
      <c r="V2292" s="4">
        <f t="shared" si="35"/>
        <v>-2.6308213453447912E-3</v>
      </c>
    </row>
    <row r="2293" spans="1:22" x14ac:dyDescent="0.25">
      <c r="A2293" s="1">
        <v>42018</v>
      </c>
      <c r="B2293">
        <v>524.625</v>
      </c>
      <c r="C2293">
        <v>532.16247559999999</v>
      </c>
      <c r="D2293">
        <v>9921260</v>
      </c>
      <c r="E2293" t="s">
        <v>10</v>
      </c>
      <c r="F2293" t="s">
        <v>8</v>
      </c>
      <c r="G2293" t="str">
        <f>IF(OR(F2293="Jan",F2293="Feb",F2293="Mar"),"Q1",
IF(OR(F2293="Apr",F2293="May",F2293="Jun"),"Q2",
IF(OR(F2293="Jul",F2293="Aug",F2293="Sep"),"Q3",
IF(OR(F2293="Oct",F2293="Nov",F2293="Dec"),"Q4",""))))</f>
        <v>Q1</v>
      </c>
      <c r="H2293" t="str">
        <f>"Q"&amp;INT((MONTH(A2293)-1)/3)+1</f>
        <v>Q1</v>
      </c>
      <c r="I2293">
        <v>2015</v>
      </c>
      <c r="J2293" t="str">
        <f>IF(C2293&gt;B2293, "Bullish", IF(B2293&gt;C2293, "Bearish", "Neutral"))</f>
        <v>Bullish</v>
      </c>
      <c r="K2293" t="str">
        <f>IF(C2294&gt;C2293, "Buy", "")</f>
        <v/>
      </c>
      <c r="L2293" t="str">
        <f>IF(C2294&lt;C2293, "Sell", "")</f>
        <v>Sell</v>
      </c>
      <c r="V2293" s="4">
        <f t="shared" si="35"/>
        <v>-1.902915498934632E-2</v>
      </c>
    </row>
    <row r="2294" spans="1:22" x14ac:dyDescent="0.25">
      <c r="A2294" s="1">
        <v>42017</v>
      </c>
      <c r="B2294">
        <v>526.95001219999995</v>
      </c>
      <c r="C2294">
        <v>522.22497559999999</v>
      </c>
      <c r="D2294">
        <v>8801236</v>
      </c>
      <c r="E2294" t="s">
        <v>9</v>
      </c>
      <c r="F2294" t="s">
        <v>8</v>
      </c>
      <c r="G2294" t="str">
        <f>IF(OR(F2294="Jan",F2294="Feb",F2294="Mar"),"Q1",
IF(OR(F2294="Apr",F2294="May",F2294="Jun"),"Q2",
IF(OR(F2294="Jul",F2294="Aug",F2294="Sep"),"Q3",
IF(OR(F2294="Oct",F2294="Nov",F2294="Dec"),"Q4",""))))</f>
        <v>Q1</v>
      </c>
      <c r="H2294" t="str">
        <f>"Q"&amp;INT((MONTH(A2294)-1)/3)+1</f>
        <v>Q1</v>
      </c>
      <c r="I2294">
        <v>2015</v>
      </c>
      <c r="J2294" t="str">
        <f>IF(C2294&gt;B2294, "Bullish", IF(B2294&gt;C2294, "Bearish", "Neutral"))</f>
        <v>Bearish</v>
      </c>
      <c r="K2294" t="str">
        <f>IF(C2295&gt;C2294, "Buy", "")</f>
        <v>Buy</v>
      </c>
      <c r="L2294" t="str">
        <f>IF(C2295&lt;C2294, "Sell", "")</f>
        <v/>
      </c>
      <c r="V2294" s="4">
        <f t="shared" si="35"/>
        <v>1.2783879308988184E-2</v>
      </c>
    </row>
    <row r="2295" spans="1:22" x14ac:dyDescent="0.25">
      <c r="A2295" s="1">
        <v>42016</v>
      </c>
      <c r="B2295">
        <v>523</v>
      </c>
      <c r="C2295">
        <v>528.98748780000005</v>
      </c>
      <c r="D2295">
        <v>12758888</v>
      </c>
      <c r="E2295" t="s">
        <v>7</v>
      </c>
      <c r="F2295" t="s">
        <v>8</v>
      </c>
      <c r="G2295" t="str">
        <f>IF(OR(F2295="Jan",F2295="Feb",F2295="Mar"),"Q1",
IF(OR(F2295="Apr",F2295="May",F2295="Jun"),"Q2",
IF(OR(F2295="Jul",F2295="Aug",F2295="Sep"),"Q3",
IF(OR(F2295="Oct",F2295="Nov",F2295="Dec"),"Q4",""))))</f>
        <v>Q1</v>
      </c>
      <c r="H2295" t="str">
        <f>"Q"&amp;INT((MONTH(A2295)-1)/3)+1</f>
        <v>Q1</v>
      </c>
      <c r="I2295">
        <v>2015</v>
      </c>
      <c r="J2295" t="str">
        <f>IF(C2295&gt;B2295, "Bullish", IF(B2295&gt;C2295, "Bearish", "Neutral"))</f>
        <v>Bullish</v>
      </c>
      <c r="K2295" t="str">
        <f>IF(C2296&gt;C2295, "Buy", "")</f>
        <v/>
      </c>
      <c r="L2295" t="str">
        <f>IF(C2296&lt;C2295, "Sell", "")</f>
        <v>Sell</v>
      </c>
      <c r="V2295" s="4">
        <f t="shared" si="35"/>
        <v>-2.0005303080941353E-2</v>
      </c>
    </row>
    <row r="2296" spans="1:22" x14ac:dyDescent="0.25">
      <c r="A2296" s="1">
        <v>42013</v>
      </c>
      <c r="B2296">
        <v>495.02499390000003</v>
      </c>
      <c r="C2296">
        <v>518.61248780000005</v>
      </c>
      <c r="D2296">
        <v>44863328</v>
      </c>
      <c r="E2296" t="s">
        <v>12</v>
      </c>
      <c r="F2296" t="s">
        <v>8</v>
      </c>
      <c r="G2296" t="str">
        <f>IF(OR(F2296="Jan",F2296="Feb",F2296="Mar"),"Q1",
IF(OR(F2296="Apr",F2296="May",F2296="Jun"),"Q2",
IF(OR(F2296="Jul",F2296="Aug",F2296="Sep"),"Q3",
IF(OR(F2296="Oct",F2296="Nov",F2296="Dec"),"Q4",""))))</f>
        <v>Q1</v>
      </c>
      <c r="H2296" t="str">
        <f>"Q"&amp;INT((MONTH(A2296)-1)/3)+1</f>
        <v>Q1</v>
      </c>
      <c r="I2296">
        <v>2015</v>
      </c>
      <c r="J2296" t="str">
        <f>IF(C2296&gt;B2296, "Bullish", IF(B2296&gt;C2296, "Bearish", "Neutral"))</f>
        <v>Bullish</v>
      </c>
      <c r="K2296" t="str">
        <f>IF(C2297&gt;C2296, "Buy", "")</f>
        <v/>
      </c>
      <c r="L2296" t="str">
        <f>IF(C2297&lt;C2296, "Sell", "")</f>
        <v>Sell</v>
      </c>
      <c r="V2296" s="4">
        <f t="shared" si="35"/>
        <v>-5.1179407888497473E-2</v>
      </c>
    </row>
    <row r="2297" spans="1:22" x14ac:dyDescent="0.25">
      <c r="A2297" s="1">
        <v>42012</v>
      </c>
      <c r="B2297">
        <v>496.39999390000003</v>
      </c>
      <c r="C2297">
        <v>493.3624878</v>
      </c>
      <c r="D2297">
        <v>13564920</v>
      </c>
      <c r="E2297" t="s">
        <v>11</v>
      </c>
      <c r="F2297" t="s">
        <v>8</v>
      </c>
      <c r="G2297" t="str">
        <f>IF(OR(F2297="Jan",F2297="Feb",F2297="Mar"),"Q1",
IF(OR(F2297="Apr",F2297="May",F2297="Jun"),"Q2",
IF(OR(F2297="Jul",F2297="Aug",F2297="Sep"),"Q3",
IF(OR(F2297="Oct",F2297="Nov",F2297="Dec"),"Q4",""))))</f>
        <v>Q1</v>
      </c>
      <c r="H2297" t="str">
        <f>"Q"&amp;INT((MONTH(A2297)-1)/3)+1</f>
        <v>Q1</v>
      </c>
      <c r="I2297">
        <v>2015</v>
      </c>
      <c r="J2297" t="str">
        <f>IF(C2297&gt;B2297, "Bullish", IF(B2297&gt;C2297, "Bearish", "Neutral"))</f>
        <v>Bearish</v>
      </c>
      <c r="K2297" t="str">
        <f>IF(C2298&gt;C2297, "Buy", "")</f>
        <v/>
      </c>
      <c r="L2297" t="str">
        <f>IF(C2298&lt;C2297, "Sell", "")</f>
        <v>Sell</v>
      </c>
      <c r="V2297" s="4">
        <f t="shared" si="35"/>
        <v>-5.0418385851942913E-3</v>
      </c>
    </row>
    <row r="2298" spans="1:22" x14ac:dyDescent="0.25">
      <c r="A2298" s="1">
        <v>42011</v>
      </c>
      <c r="B2298">
        <v>491.25</v>
      </c>
      <c r="C2298">
        <v>490.8875122</v>
      </c>
      <c r="D2298">
        <v>7249916</v>
      </c>
      <c r="E2298" t="s">
        <v>10</v>
      </c>
      <c r="F2298" t="s">
        <v>8</v>
      </c>
      <c r="G2298" t="str">
        <f>IF(OR(F2298="Jan",F2298="Feb",F2298="Mar"),"Q1",
IF(OR(F2298="Apr",F2298="May",F2298="Jun"),"Q2",
IF(OR(F2298="Jul",F2298="Aug",F2298="Sep"),"Q3",
IF(OR(F2298="Oct",F2298="Nov",F2298="Dec"),"Q4",""))))</f>
        <v>Q1</v>
      </c>
      <c r="H2298" t="str">
        <f>"Q"&amp;INT((MONTH(A2298)-1)/3)+1</f>
        <v>Q1</v>
      </c>
      <c r="I2298">
        <v>2015</v>
      </c>
      <c r="J2298" t="str">
        <f>IF(C2298&gt;B2298, "Bullish", IF(B2298&gt;C2298, "Bearish", "Neutral"))</f>
        <v>Bearish</v>
      </c>
      <c r="K2298" t="str">
        <f>IF(C2299&gt;C2298, "Buy", "")</f>
        <v/>
      </c>
      <c r="L2298" t="str">
        <f>IF(C2299&lt;C2298, "Sell", "")</f>
        <v>Sell</v>
      </c>
      <c r="V2298" s="4">
        <f t="shared" si="35"/>
        <v>-4.7846166377491142E-3</v>
      </c>
    </row>
    <row r="2299" spans="1:22" x14ac:dyDescent="0.25">
      <c r="A2299" s="1">
        <v>42010</v>
      </c>
      <c r="B2299">
        <v>495</v>
      </c>
      <c r="C2299">
        <v>488.5499878</v>
      </c>
      <c r="D2299">
        <v>9667316</v>
      </c>
      <c r="E2299" t="s">
        <v>9</v>
      </c>
      <c r="F2299" t="s">
        <v>8</v>
      </c>
      <c r="G2299" t="str">
        <f>IF(OR(F2299="Jan",F2299="Feb",F2299="Mar"),"Q1",
IF(OR(F2299="Apr",F2299="May",F2299="Jun"),"Q2",
IF(OR(F2299="Jul",F2299="Aug",F2299="Sep"),"Q3",
IF(OR(F2299="Oct",F2299="Nov",F2299="Dec"),"Q4",""))))</f>
        <v>Q1</v>
      </c>
      <c r="H2299" t="str">
        <f>"Q"&amp;INT((MONTH(A2299)-1)/3)+1</f>
        <v>Q1</v>
      </c>
      <c r="I2299">
        <v>2015</v>
      </c>
      <c r="J2299" t="str">
        <f>IF(C2299&gt;B2299, "Bullish", IF(B2299&gt;C2299, "Bearish", "Neutral"))</f>
        <v>Bearish</v>
      </c>
      <c r="K2299" t="str">
        <f>IF(C2300&gt;C2299, "Buy", "")</f>
        <v>Buy</v>
      </c>
      <c r="L2299" t="str">
        <f>IF(C2300&lt;C2299, "Sell", "")</f>
        <v/>
      </c>
      <c r="V2299" s="4">
        <f t="shared" si="35"/>
        <v>2.0892866721886848E-2</v>
      </c>
    </row>
    <row r="2300" spans="1:22" x14ac:dyDescent="0.25">
      <c r="A2300" s="1">
        <v>42009</v>
      </c>
      <c r="B2300">
        <v>502.47500609999997</v>
      </c>
      <c r="C2300">
        <v>498.97500609999997</v>
      </c>
      <c r="D2300">
        <v>9937024</v>
      </c>
      <c r="E2300" t="s">
        <v>7</v>
      </c>
      <c r="F2300" t="s">
        <v>8</v>
      </c>
      <c r="G2300" t="str">
        <f>IF(OR(F2300="Jan",F2300="Feb",F2300="Mar"),"Q1",
IF(OR(F2300="Apr",F2300="May",F2300="Jun"),"Q2",
IF(OR(F2300="Jul",F2300="Aug",F2300="Sep"),"Q3",
IF(OR(F2300="Oct",F2300="Nov",F2300="Dec"),"Q4",""))))</f>
        <v>Q1</v>
      </c>
      <c r="H2300" t="str">
        <f>"Q"&amp;INT((MONTH(A2300)-1)/3)+1</f>
        <v>Q1</v>
      </c>
      <c r="I2300">
        <v>2015</v>
      </c>
      <c r="J2300" t="str">
        <f>IF(C2300&gt;B2300, "Bullish", IF(B2300&gt;C2300, "Bearish", "Neutral"))</f>
        <v>Bearish</v>
      </c>
      <c r="K2300" t="str">
        <f>IF(C2301&gt;C2300, "Buy", "")</f>
        <v>Buy</v>
      </c>
      <c r="L2300" t="str">
        <f>IF(C2301&lt;C2300, "Sell", "")</f>
        <v/>
      </c>
      <c r="V2300" s="4">
        <f t="shared" si="35"/>
        <v>8.5932481717418061E-3</v>
      </c>
    </row>
    <row r="2301" spans="1:22" x14ac:dyDescent="0.25">
      <c r="A2301" s="1">
        <v>42006</v>
      </c>
      <c r="B2301">
        <v>493</v>
      </c>
      <c r="C2301">
        <v>503.2999878</v>
      </c>
      <c r="D2301">
        <v>6778320</v>
      </c>
      <c r="E2301" t="s">
        <v>12</v>
      </c>
      <c r="F2301" t="s">
        <v>8</v>
      </c>
      <c r="G2301" t="str">
        <f>IF(OR(F2301="Jan",F2301="Feb",F2301="Mar"),"Q1",
IF(OR(F2301="Apr",F2301="May",F2301="Jun"),"Q2",
IF(OR(F2301="Jul",F2301="Aug",F2301="Sep"),"Q3",
IF(OR(F2301="Oct",F2301="Nov",F2301="Dec"),"Q4",""))))</f>
        <v>Q1</v>
      </c>
      <c r="H2301" t="str">
        <f>"Q"&amp;INT((MONTH(A2301)-1)/3)+1</f>
        <v>Q1</v>
      </c>
      <c r="I2301">
        <v>2015</v>
      </c>
      <c r="J2301" t="str">
        <f>IF(C2301&gt;B2301, "Bullish", IF(B2301&gt;C2301, "Bearish", "Neutral"))</f>
        <v>Bullish</v>
      </c>
      <c r="K2301" t="str">
        <f>IF(C2302&gt;C2301, "Buy", "")</f>
        <v/>
      </c>
      <c r="L2301" t="str">
        <f>IF(C2302&lt;C2301, "Sell", "")</f>
        <v>Sell</v>
      </c>
      <c r="V2301" s="4">
        <f t="shared" si="35"/>
        <v>-1.9651502390854659E-2</v>
      </c>
    </row>
    <row r="2302" spans="1:22" x14ac:dyDescent="0.25">
      <c r="A2302" s="1">
        <v>42005</v>
      </c>
      <c r="B2302">
        <v>492.2374878</v>
      </c>
      <c r="C2302">
        <v>493.60000609999997</v>
      </c>
      <c r="D2302">
        <v>2002764</v>
      </c>
      <c r="E2302" t="s">
        <v>11</v>
      </c>
      <c r="F2302" t="s">
        <v>8</v>
      </c>
      <c r="G2302" t="str">
        <f>IF(OR(F2302="Jan",F2302="Feb",F2302="Mar"),"Q1",
IF(OR(F2302="Apr",F2302="May",F2302="Jun"),"Q2",
IF(OR(F2302="Jul",F2302="Aug",F2302="Sep"),"Q3",
IF(OR(F2302="Oct",F2302="Nov",F2302="Dec"),"Q4",""))))</f>
        <v>Q1</v>
      </c>
      <c r="H2302" t="str">
        <f>"Q"&amp;INT((MONTH(A2302)-1)/3)+1</f>
        <v>Q1</v>
      </c>
      <c r="I2302">
        <v>2015</v>
      </c>
      <c r="J2302" t="str">
        <f>IF(C2302&gt;B2302, "Bullish", IF(B2302&gt;C2302, "Bearish", "Neutral"))</f>
        <v>Bullish</v>
      </c>
      <c r="K2302" t="str">
        <f>IF(C2303&gt;C2302, "Buy", "")</f>
        <v/>
      </c>
      <c r="L2302" t="str">
        <f>IF(C2303&lt;C2302, "Sell", "")</f>
        <v>Sell</v>
      </c>
      <c r="V2302" s="4">
        <f t="shared" si="35"/>
        <v>-9.3785990430271288E-4</v>
      </c>
    </row>
    <row r="2303" spans="1:22" x14ac:dyDescent="0.25">
      <c r="A2303" s="1">
        <v>42004</v>
      </c>
      <c r="B2303">
        <v>488.75</v>
      </c>
      <c r="C2303">
        <v>493.1375122</v>
      </c>
      <c r="D2303">
        <v>6968808</v>
      </c>
      <c r="E2303" t="s">
        <v>10</v>
      </c>
      <c r="F2303" t="s">
        <v>23</v>
      </c>
      <c r="G2303" t="str">
        <f>IF(OR(F2303="Jan",F2303="Feb",F2303="Mar"),"Q1",
IF(OR(F2303="Apr",F2303="May",F2303="Jun"),"Q2",
IF(OR(F2303="Jul",F2303="Aug",F2303="Sep"),"Q3",
IF(OR(F2303="Oct",F2303="Nov",F2303="Dec"),"Q4",""))))</f>
        <v>Q4</v>
      </c>
      <c r="H2303" t="str">
        <f>"Q"&amp;INT((MONTH(A2303)-1)/3)+1</f>
        <v>Q4</v>
      </c>
      <c r="I2303">
        <v>2014</v>
      </c>
      <c r="J2303" t="str">
        <f>IF(C2303&gt;B2303, "Bullish", IF(B2303&gt;C2303, "Bearish", "Neutral"))</f>
        <v>Bullish</v>
      </c>
      <c r="K2303" t="str">
        <f>IF(C2304&gt;C2303, "Buy", "")</f>
        <v/>
      </c>
      <c r="L2303" t="str">
        <f>IF(C2304&lt;C2303, "Sell", "")</f>
        <v>Sell</v>
      </c>
      <c r="V2303" s="4">
        <f t="shared" si="35"/>
        <v>-3.1530873328426967E-3</v>
      </c>
    </row>
    <row r="2304" spans="1:22" x14ac:dyDescent="0.25">
      <c r="A2304" s="1">
        <v>42003</v>
      </c>
      <c r="B2304">
        <v>490.5625</v>
      </c>
      <c r="C2304">
        <v>491.58749390000003</v>
      </c>
      <c r="D2304">
        <v>4640552</v>
      </c>
      <c r="E2304" t="s">
        <v>9</v>
      </c>
      <c r="F2304" t="s">
        <v>23</v>
      </c>
      <c r="G2304" t="str">
        <f>IF(OR(F2304="Jan",F2304="Feb",F2304="Mar"),"Q1",
IF(OR(F2304="Apr",F2304="May",F2304="Jun"),"Q2",
IF(OR(F2304="Jul",F2304="Aug",F2304="Sep"),"Q3",
IF(OR(F2304="Oct",F2304="Nov",F2304="Dec"),"Q4",""))))</f>
        <v>Q4</v>
      </c>
      <c r="H2304" t="str">
        <f>"Q"&amp;INT((MONTH(A2304)-1)/3)+1</f>
        <v>Q4</v>
      </c>
      <c r="I2304">
        <v>2014</v>
      </c>
      <c r="J2304" t="str">
        <f>IF(C2304&gt;B2304, "Bullish", IF(B2304&gt;C2304, "Bearish", "Neutral"))</f>
        <v>Bullish</v>
      </c>
      <c r="K2304" t="str">
        <f>IF(C2305&gt;C2304, "Buy", "")</f>
        <v/>
      </c>
      <c r="L2304" t="str">
        <f>IF(C2305&lt;C2304, "Sell", "")</f>
        <v>Sell</v>
      </c>
      <c r="V2304" s="4">
        <f t="shared" si="35"/>
        <v>-4.3671092996655225E-3</v>
      </c>
    </row>
    <row r="2305" spans="1:22" x14ac:dyDescent="0.25">
      <c r="A2305" s="1">
        <v>42002</v>
      </c>
      <c r="B2305">
        <v>489.0125122</v>
      </c>
      <c r="C2305">
        <v>489.4500122</v>
      </c>
      <c r="D2305">
        <v>2792676</v>
      </c>
      <c r="E2305" t="s">
        <v>7</v>
      </c>
      <c r="F2305" t="s">
        <v>23</v>
      </c>
      <c r="G2305" t="str">
        <f>IF(OR(F2305="Jan",F2305="Feb",F2305="Mar"),"Q1",
IF(OR(F2305="Apr",F2305="May",F2305="Jun"),"Q2",
IF(OR(F2305="Jul",F2305="Aug",F2305="Sep"),"Q3",
IF(OR(F2305="Oct",F2305="Nov",F2305="Dec"),"Q4",""))))</f>
        <v>Q4</v>
      </c>
      <c r="H2305" t="str">
        <f>"Q"&amp;INT((MONTH(A2305)-1)/3)+1</f>
        <v>Q4</v>
      </c>
      <c r="I2305">
        <v>2014</v>
      </c>
      <c r="J2305" t="str">
        <f>IF(C2305&gt;B2305, "Bullish", IF(B2305&gt;C2305, "Bearish", "Neutral"))</f>
        <v>Bullish</v>
      </c>
      <c r="K2305" t="str">
        <f>IF(C2306&gt;C2305, "Buy", "")</f>
        <v/>
      </c>
      <c r="L2305" t="str">
        <f>IF(C2306&lt;C2305, "Sell", "")</f>
        <v>Sell</v>
      </c>
      <c r="V2305" s="4">
        <f t="shared" si="35"/>
        <v>-2.8428986041746768E-3</v>
      </c>
    </row>
    <row r="2306" spans="1:22" x14ac:dyDescent="0.25">
      <c r="A2306" s="1">
        <v>41999</v>
      </c>
      <c r="B2306">
        <v>486.27499390000003</v>
      </c>
      <c r="C2306">
        <v>488.0625</v>
      </c>
      <c r="D2306">
        <v>2268748</v>
      </c>
      <c r="E2306" t="s">
        <v>12</v>
      </c>
      <c r="F2306" t="s">
        <v>23</v>
      </c>
      <c r="G2306" t="str">
        <f>IF(OR(F2306="Jan",F2306="Feb",F2306="Mar"),"Q1",
IF(OR(F2306="Apr",F2306="May",F2306="Jun"),"Q2",
IF(OR(F2306="Jul",F2306="Aug",F2306="Sep"),"Q3",
IF(OR(F2306="Oct",F2306="Nov",F2306="Dec"),"Q4",""))))</f>
        <v>Q4</v>
      </c>
      <c r="H2306" t="str">
        <f>"Q"&amp;INT((MONTH(A2306)-1)/3)+1</f>
        <v>Q4</v>
      </c>
      <c r="I2306">
        <v>2014</v>
      </c>
      <c r="J2306" t="str">
        <f>IF(C2306&gt;B2306, "Bullish", IF(B2306&gt;C2306, "Bearish", "Neutral"))</f>
        <v>Bullish</v>
      </c>
      <c r="K2306" t="str">
        <f>IF(C2307&gt;C2306, "Buy", "")</f>
        <v/>
      </c>
      <c r="L2306" t="str">
        <f>IF(C2307&lt;C2306, "Sell", "")</f>
        <v>Sell</v>
      </c>
      <c r="V2306" s="4">
        <f t="shared" si="35"/>
        <v>-1.1240294554128933E-2</v>
      </c>
    </row>
    <row r="2307" spans="1:22" x14ac:dyDescent="0.25">
      <c r="A2307" s="1">
        <v>41997</v>
      </c>
      <c r="B2307">
        <v>494</v>
      </c>
      <c r="C2307">
        <v>482.6375122</v>
      </c>
      <c r="D2307">
        <v>27339488</v>
      </c>
      <c r="E2307" t="s">
        <v>10</v>
      </c>
      <c r="F2307" t="s">
        <v>23</v>
      </c>
      <c r="G2307" t="str">
        <f>IF(OR(F2307="Jan",F2307="Feb",F2307="Mar"),"Q1",
IF(OR(F2307="Apr",F2307="May",F2307="Jun"),"Q2",
IF(OR(F2307="Jul",F2307="Aug",F2307="Sep"),"Q3",
IF(OR(F2307="Oct",F2307="Nov",F2307="Dec"),"Q4",""))))</f>
        <v>Q4</v>
      </c>
      <c r="H2307" t="str">
        <f>"Q"&amp;INT((MONTH(A2307)-1)/3)+1</f>
        <v>Q4</v>
      </c>
      <c r="I2307">
        <v>2014</v>
      </c>
      <c r="J2307" t="str">
        <f>IF(C2307&gt;B2307, "Bullish", IF(B2307&gt;C2307, "Bearish", "Neutral"))</f>
        <v>Bearish</v>
      </c>
      <c r="K2307" t="str">
        <f>IF(C2308&gt;C2307, "Buy", "")</f>
        <v>Buy</v>
      </c>
      <c r="L2307" t="str">
        <f>IF(C2308&lt;C2307, "Sell", "")</f>
        <v/>
      </c>
      <c r="V2307" s="4">
        <f t="shared" ref="V2307:V2370" si="36">(C2308-C2307)/C2308</f>
        <v>2.084547211288533E-2</v>
      </c>
    </row>
    <row r="2308" spans="1:22" x14ac:dyDescent="0.25">
      <c r="A2308" s="1">
        <v>41996</v>
      </c>
      <c r="B2308">
        <v>500.21249390000003</v>
      </c>
      <c r="C2308">
        <v>492.91250609999997</v>
      </c>
      <c r="D2308">
        <v>8196952</v>
      </c>
      <c r="E2308" t="s">
        <v>9</v>
      </c>
      <c r="F2308" t="s">
        <v>23</v>
      </c>
      <c r="G2308" t="str">
        <f>IF(OR(F2308="Jan",F2308="Feb",F2308="Mar"),"Q1",
IF(OR(F2308="Apr",F2308="May",F2308="Jun"),"Q2",
IF(OR(F2308="Jul",F2308="Aug",F2308="Sep"),"Q3",
IF(OR(F2308="Oct",F2308="Nov",F2308="Dec"),"Q4",""))))</f>
        <v>Q4</v>
      </c>
      <c r="H2308" t="str">
        <f>"Q"&amp;INT((MONTH(A2308)-1)/3)+1</f>
        <v>Q4</v>
      </c>
      <c r="I2308">
        <v>2014</v>
      </c>
      <c r="J2308" t="str">
        <f>IF(C2308&gt;B2308, "Bullish", IF(B2308&gt;C2308, "Bearish", "Neutral"))</f>
        <v>Bearish</v>
      </c>
      <c r="K2308" t="str">
        <f>IF(C2309&gt;C2308, "Buy", "")</f>
        <v>Buy</v>
      </c>
      <c r="L2308" t="str">
        <f>IF(C2309&lt;C2308, "Sell", "")</f>
        <v/>
      </c>
      <c r="V2308" s="4">
        <f t="shared" si="36"/>
        <v>1.3977771324793876E-2</v>
      </c>
    </row>
    <row r="2309" spans="1:22" x14ac:dyDescent="0.25">
      <c r="A2309" s="1">
        <v>41995</v>
      </c>
      <c r="B2309">
        <v>501.5</v>
      </c>
      <c r="C2309">
        <v>499.89999390000003</v>
      </c>
      <c r="D2309">
        <v>10465104</v>
      </c>
      <c r="E2309" t="s">
        <v>7</v>
      </c>
      <c r="F2309" t="s">
        <v>23</v>
      </c>
      <c r="G2309" t="str">
        <f>IF(OR(F2309="Jan",F2309="Feb",F2309="Mar"),"Q1",
IF(OR(F2309="Apr",F2309="May",F2309="Jun"),"Q2",
IF(OR(F2309="Jul",F2309="Aug",F2309="Sep"),"Q3",
IF(OR(F2309="Oct",F2309="Nov",F2309="Dec"),"Q4",""))))</f>
        <v>Q4</v>
      </c>
      <c r="H2309" t="str">
        <f>"Q"&amp;INT((MONTH(A2309)-1)/3)+1</f>
        <v>Q4</v>
      </c>
      <c r="I2309">
        <v>2014</v>
      </c>
      <c r="J2309" t="str">
        <f>IF(C2309&gt;B2309, "Bullish", IF(B2309&gt;C2309, "Bearish", "Neutral"))</f>
        <v>Bearish</v>
      </c>
      <c r="K2309" t="str">
        <f>IF(C2310&gt;C2309, "Buy", "")</f>
        <v/>
      </c>
      <c r="L2309" t="str">
        <f>IF(C2310&lt;C2309, "Sell", "")</f>
        <v>Sell</v>
      </c>
      <c r="V2309" s="4">
        <f t="shared" si="36"/>
        <v>-4.7529641928450783E-4</v>
      </c>
    </row>
    <row r="2310" spans="1:22" x14ac:dyDescent="0.25">
      <c r="A2310" s="1">
        <v>41992</v>
      </c>
      <c r="B2310">
        <v>499.39999390000003</v>
      </c>
      <c r="C2310">
        <v>499.66250609999997</v>
      </c>
      <c r="D2310">
        <v>14294632</v>
      </c>
      <c r="E2310" t="s">
        <v>12</v>
      </c>
      <c r="F2310" t="s">
        <v>23</v>
      </c>
      <c r="G2310" t="str">
        <f>IF(OR(F2310="Jan",F2310="Feb",F2310="Mar"),"Q1",
IF(OR(F2310="Apr",F2310="May",F2310="Jun"),"Q2",
IF(OR(F2310="Jul",F2310="Aug",F2310="Sep"),"Q3",
IF(OR(F2310="Oct",F2310="Nov",F2310="Dec"),"Q4",""))))</f>
        <v>Q4</v>
      </c>
      <c r="H2310" t="str">
        <f>"Q"&amp;INT((MONTH(A2310)-1)/3)+1</f>
        <v>Q4</v>
      </c>
      <c r="I2310">
        <v>2014</v>
      </c>
      <c r="J2310" t="str">
        <f>IF(C2310&gt;B2310, "Bullish", IF(B2310&gt;C2310, "Bearish", "Neutral"))</f>
        <v>Bullish</v>
      </c>
      <c r="K2310" t="str">
        <f>IF(C2311&gt;C2310, "Buy", "")</f>
        <v/>
      </c>
      <c r="L2310" t="str">
        <f>IF(C2311&lt;C2310, "Sell", "")</f>
        <v>Sell</v>
      </c>
      <c r="V2310" s="4">
        <f t="shared" si="36"/>
        <v>-1.6659036366813935E-2</v>
      </c>
    </row>
    <row r="2311" spans="1:22" x14ac:dyDescent="0.25">
      <c r="A2311" s="1">
        <v>41991</v>
      </c>
      <c r="B2311">
        <v>488.5</v>
      </c>
      <c r="C2311">
        <v>491.47500609999997</v>
      </c>
      <c r="D2311">
        <v>19949980</v>
      </c>
      <c r="E2311" t="s">
        <v>11</v>
      </c>
      <c r="F2311" t="s">
        <v>23</v>
      </c>
      <c r="G2311" t="str">
        <f>IF(OR(F2311="Jan",F2311="Feb",F2311="Mar"),"Q1",
IF(OR(F2311="Apr",F2311="May",F2311="Jun"),"Q2",
IF(OR(F2311="Jul",F2311="Aug",F2311="Sep"),"Q3",
IF(OR(F2311="Oct",F2311="Nov",F2311="Dec"),"Q4",""))))</f>
        <v>Q4</v>
      </c>
      <c r="H2311" t="str">
        <f>"Q"&amp;INT((MONTH(A2311)-1)/3)+1</f>
        <v>Q4</v>
      </c>
      <c r="I2311">
        <v>2014</v>
      </c>
      <c r="J2311" t="str">
        <f>IF(C2311&gt;B2311, "Bullish", IF(B2311&gt;C2311, "Bearish", "Neutral"))</f>
        <v>Bullish</v>
      </c>
      <c r="K2311" t="str">
        <f>IF(C2312&gt;C2311, "Buy", "")</f>
        <v/>
      </c>
      <c r="L2311" t="str">
        <f>IF(C2312&lt;C2311, "Sell", "")</f>
        <v>Sell</v>
      </c>
      <c r="V2311" s="4">
        <f t="shared" si="36"/>
        <v>-1.413465277276239E-2</v>
      </c>
    </row>
    <row r="2312" spans="1:22" x14ac:dyDescent="0.25">
      <c r="A2312" s="1">
        <v>41990</v>
      </c>
      <c r="B2312">
        <v>484</v>
      </c>
      <c r="C2312">
        <v>484.625</v>
      </c>
      <c r="D2312">
        <v>17851776</v>
      </c>
      <c r="E2312" t="s">
        <v>10</v>
      </c>
      <c r="F2312" t="s">
        <v>23</v>
      </c>
      <c r="G2312" t="str">
        <f>IF(OR(F2312="Jan",F2312="Feb",F2312="Mar"),"Q1",
IF(OR(F2312="Apr",F2312="May",F2312="Jun"),"Q2",
IF(OR(F2312="Jul",F2312="Aug",F2312="Sep"),"Q3",
IF(OR(F2312="Oct",F2312="Nov",F2312="Dec"),"Q4",""))))</f>
        <v>Q4</v>
      </c>
      <c r="H2312" t="str">
        <f>"Q"&amp;INT((MONTH(A2312)-1)/3)+1</f>
        <v>Q4</v>
      </c>
      <c r="I2312">
        <v>2014</v>
      </c>
      <c r="J2312" t="str">
        <f>IF(C2312&gt;B2312, "Bullish", IF(B2312&gt;C2312, "Bearish", "Neutral"))</f>
        <v>Bullish</v>
      </c>
      <c r="K2312" t="str">
        <f>IF(C2313&gt;C2312, "Buy", "")</f>
        <v/>
      </c>
      <c r="L2312" t="str">
        <f>IF(C2313&lt;C2312, "Sell", "")</f>
        <v>Sell</v>
      </c>
      <c r="V2312" s="4">
        <f t="shared" si="36"/>
        <v>-2.5799793601651185E-4</v>
      </c>
    </row>
    <row r="2313" spans="1:22" x14ac:dyDescent="0.25">
      <c r="A2313" s="1">
        <v>41989</v>
      </c>
      <c r="B2313">
        <v>481.4249878</v>
      </c>
      <c r="C2313">
        <v>484.5</v>
      </c>
      <c r="D2313">
        <v>17792756</v>
      </c>
      <c r="E2313" t="s">
        <v>9</v>
      </c>
      <c r="F2313" t="s">
        <v>23</v>
      </c>
      <c r="G2313" t="str">
        <f>IF(OR(F2313="Jan",F2313="Feb",F2313="Mar"),"Q1",
IF(OR(F2313="Apr",F2313="May",F2313="Jun"),"Q2",
IF(OR(F2313="Jul",F2313="Aug",F2313="Sep"),"Q3",
IF(OR(F2313="Oct",F2313="Nov",F2313="Dec"),"Q4",""))))</f>
        <v>Q4</v>
      </c>
      <c r="H2313" t="str">
        <f>"Q"&amp;INT((MONTH(A2313)-1)/3)+1</f>
        <v>Q4</v>
      </c>
      <c r="I2313">
        <v>2014</v>
      </c>
      <c r="J2313" t="str">
        <f>IF(C2313&gt;B2313, "Bullish", IF(B2313&gt;C2313, "Bearish", "Neutral"))</f>
        <v>Bullish</v>
      </c>
      <c r="K2313" t="str">
        <f>IF(C2314&gt;C2313, "Buy", "")</f>
        <v/>
      </c>
      <c r="L2313" t="str">
        <f>IF(C2314&lt;C2313, "Sell", "")</f>
        <v>Sell</v>
      </c>
      <c r="V2313" s="4">
        <f t="shared" si="36"/>
        <v>-6.857829834444041E-3</v>
      </c>
    </row>
    <row r="2314" spans="1:22" x14ac:dyDescent="0.25">
      <c r="A2314" s="1">
        <v>41988</v>
      </c>
      <c r="B2314">
        <v>476.2374878</v>
      </c>
      <c r="C2314">
        <v>481.2000122</v>
      </c>
      <c r="D2314">
        <v>12966284</v>
      </c>
      <c r="E2314" t="s">
        <v>7</v>
      </c>
      <c r="F2314" t="s">
        <v>23</v>
      </c>
      <c r="G2314" t="str">
        <f>IF(OR(F2314="Jan",F2314="Feb",F2314="Mar"),"Q1",
IF(OR(F2314="Apr",F2314="May",F2314="Jun"),"Q2",
IF(OR(F2314="Jul",F2314="Aug",F2314="Sep"),"Q3",
IF(OR(F2314="Oct",F2314="Nov",F2314="Dec"),"Q4",""))))</f>
        <v>Q4</v>
      </c>
      <c r="H2314" t="str">
        <f>"Q"&amp;INT((MONTH(A2314)-1)/3)+1</f>
        <v>Q4</v>
      </c>
      <c r="I2314">
        <v>2014</v>
      </c>
      <c r="J2314" t="str">
        <f>IF(C2314&gt;B2314, "Bullish", IF(B2314&gt;C2314, "Bearish", "Neutral"))</f>
        <v>Bullish</v>
      </c>
      <c r="K2314" t="str">
        <f>IF(C2315&gt;C2314, "Buy", "")</f>
        <v>Buy</v>
      </c>
      <c r="L2314" t="str">
        <f>IF(C2315&lt;C2314, "Sell", "")</f>
        <v/>
      </c>
      <c r="V2314" s="4">
        <f t="shared" si="36"/>
        <v>7.144134024028582E-3</v>
      </c>
    </row>
    <row r="2315" spans="1:22" x14ac:dyDescent="0.25">
      <c r="A2315" s="1">
        <v>41985</v>
      </c>
      <c r="B2315">
        <v>484.7625122</v>
      </c>
      <c r="C2315">
        <v>484.66250609999997</v>
      </c>
      <c r="D2315">
        <v>14572500</v>
      </c>
      <c r="E2315" t="s">
        <v>12</v>
      </c>
      <c r="F2315" t="s">
        <v>23</v>
      </c>
      <c r="G2315" t="str">
        <f>IF(OR(F2315="Jan",F2315="Feb",F2315="Mar"),"Q1",
IF(OR(F2315="Apr",F2315="May",F2315="Jun"),"Q2",
IF(OR(F2315="Jul",F2315="Aug",F2315="Sep"),"Q3",
IF(OR(F2315="Oct",F2315="Nov",F2315="Dec"),"Q4",""))))</f>
        <v>Q4</v>
      </c>
      <c r="H2315" t="str">
        <f>"Q"&amp;INT((MONTH(A2315)-1)/3)+1</f>
        <v>Q4</v>
      </c>
      <c r="I2315">
        <v>2014</v>
      </c>
      <c r="J2315" t="str">
        <f>IF(C2315&gt;B2315, "Bullish", IF(B2315&gt;C2315, "Bearish", "Neutral"))</f>
        <v>Bearish</v>
      </c>
      <c r="K2315" t="str">
        <f>IF(C2316&gt;C2315, "Buy", "")</f>
        <v/>
      </c>
      <c r="L2315" t="str">
        <f>IF(C2316&lt;C2315, "Sell", "")</f>
        <v>Sell</v>
      </c>
      <c r="V2315" s="4">
        <f t="shared" si="36"/>
        <v>-9.1616434517121786E-3</v>
      </c>
    </row>
    <row r="2316" spans="1:22" x14ac:dyDescent="0.25">
      <c r="A2316" s="1">
        <v>41984</v>
      </c>
      <c r="B2316">
        <v>487.75</v>
      </c>
      <c r="C2316">
        <v>480.2625122</v>
      </c>
      <c r="D2316">
        <v>8285932</v>
      </c>
      <c r="E2316" t="s">
        <v>11</v>
      </c>
      <c r="F2316" t="s">
        <v>23</v>
      </c>
      <c r="G2316" t="str">
        <f>IF(OR(F2316="Jan",F2316="Feb",F2316="Mar"),"Q1",
IF(OR(F2316="Apr",F2316="May",F2316="Jun"),"Q2",
IF(OR(F2316="Jul",F2316="Aug",F2316="Sep"),"Q3",
IF(OR(F2316="Oct",F2316="Nov",F2316="Dec"),"Q4",""))))</f>
        <v>Q4</v>
      </c>
      <c r="H2316" t="str">
        <f>"Q"&amp;INT((MONTH(A2316)-1)/3)+1</f>
        <v>Q4</v>
      </c>
      <c r="I2316">
        <v>2014</v>
      </c>
      <c r="J2316" t="str">
        <f>IF(C2316&gt;B2316, "Bullish", IF(B2316&gt;C2316, "Bearish", "Neutral"))</f>
        <v>Bearish</v>
      </c>
      <c r="K2316" t="str">
        <f>IF(C2317&gt;C2316, "Buy", "")</f>
        <v>Buy</v>
      </c>
      <c r="L2316" t="str">
        <f>IF(C2317&lt;C2316, "Sell", "")</f>
        <v/>
      </c>
      <c r="V2316" s="4">
        <f t="shared" si="36"/>
        <v>2.174408718014003E-2</v>
      </c>
    </row>
    <row r="2317" spans="1:22" x14ac:dyDescent="0.25">
      <c r="A2317" s="1">
        <v>41983</v>
      </c>
      <c r="B2317">
        <v>491.5</v>
      </c>
      <c r="C2317">
        <v>490.9375</v>
      </c>
      <c r="D2317">
        <v>7804712</v>
      </c>
      <c r="E2317" t="s">
        <v>10</v>
      </c>
      <c r="F2317" t="s">
        <v>23</v>
      </c>
      <c r="G2317" t="str">
        <f>IF(OR(F2317="Jan",F2317="Feb",F2317="Mar"),"Q1",
IF(OR(F2317="Apr",F2317="May",F2317="Jun"),"Q2",
IF(OR(F2317="Jul",F2317="Aug",F2317="Sep"),"Q3",
IF(OR(F2317="Oct",F2317="Nov",F2317="Dec"),"Q4",""))))</f>
        <v>Q4</v>
      </c>
      <c r="H2317" t="str">
        <f>"Q"&amp;INT((MONTH(A2317)-1)/3)+1</f>
        <v>Q4</v>
      </c>
      <c r="I2317">
        <v>2014</v>
      </c>
      <c r="J2317" t="str">
        <f>IF(C2317&gt;B2317, "Bullish", IF(B2317&gt;C2317, "Bearish", "Neutral"))</f>
        <v>Bearish</v>
      </c>
      <c r="K2317" t="str">
        <f>IF(C2318&gt;C2317, "Buy", "")</f>
        <v>Buy</v>
      </c>
      <c r="L2317" t="str">
        <f>IF(C2318&lt;C2317, "Sell", "")</f>
        <v/>
      </c>
      <c r="V2317" s="4">
        <f t="shared" si="36"/>
        <v>5.3443036131912232E-4</v>
      </c>
    </row>
    <row r="2318" spans="1:22" x14ac:dyDescent="0.25">
      <c r="A2318" s="1">
        <v>41982</v>
      </c>
      <c r="B2318">
        <v>495.6875</v>
      </c>
      <c r="C2318">
        <v>491.2000122</v>
      </c>
      <c r="D2318">
        <v>10050460</v>
      </c>
      <c r="E2318" t="s">
        <v>9</v>
      </c>
      <c r="F2318" t="s">
        <v>23</v>
      </c>
      <c r="G2318" t="str">
        <f>IF(OR(F2318="Jan",F2318="Feb",F2318="Mar"),"Q1",
IF(OR(F2318="Apr",F2318="May",F2318="Jun"),"Q2",
IF(OR(F2318="Jul",F2318="Aug",F2318="Sep"),"Q3",
IF(OR(F2318="Oct",F2318="Nov",F2318="Dec"),"Q4",""))))</f>
        <v>Q4</v>
      </c>
      <c r="H2318" t="str">
        <f>"Q"&amp;INT((MONTH(A2318)-1)/3)+1</f>
        <v>Q4</v>
      </c>
      <c r="I2318">
        <v>2014</v>
      </c>
      <c r="J2318" t="str">
        <f>IF(C2318&gt;B2318, "Bullish", IF(B2318&gt;C2318, "Bearish", "Neutral"))</f>
        <v>Bearish</v>
      </c>
      <c r="K2318" t="str">
        <f>IF(C2319&gt;C2318, "Buy", "")</f>
        <v>Buy</v>
      </c>
      <c r="L2318" t="str">
        <f>IF(C2319&lt;C2318, "Sell", "")</f>
        <v/>
      </c>
      <c r="V2318" s="4">
        <f t="shared" si="36"/>
        <v>2.7155168559456228E-3</v>
      </c>
    </row>
    <row r="2319" spans="1:22" x14ac:dyDescent="0.25">
      <c r="A2319" s="1">
        <v>41981</v>
      </c>
      <c r="B2319">
        <v>502.25</v>
      </c>
      <c r="C2319">
        <v>492.53750609999997</v>
      </c>
      <c r="D2319">
        <v>166320408</v>
      </c>
      <c r="E2319" t="s">
        <v>7</v>
      </c>
      <c r="F2319" t="s">
        <v>23</v>
      </c>
      <c r="G2319" t="str">
        <f>IF(OR(F2319="Jan",F2319="Feb",F2319="Mar"),"Q1",
IF(OR(F2319="Apr",F2319="May",F2319="Jun"),"Q2",
IF(OR(F2319="Jul",F2319="Aug",F2319="Sep"),"Q3",
IF(OR(F2319="Oct",F2319="Nov",F2319="Dec"),"Q4",""))))</f>
        <v>Q4</v>
      </c>
      <c r="H2319" t="str">
        <f>"Q"&amp;INT((MONTH(A2319)-1)/3)+1</f>
        <v>Q4</v>
      </c>
      <c r="I2319">
        <v>2014</v>
      </c>
      <c r="J2319" t="str">
        <f>IF(C2319&gt;B2319, "Bullish", IF(B2319&gt;C2319, "Bearish", "Neutral"))</f>
        <v>Bearish</v>
      </c>
      <c r="K2319" t="str">
        <f>IF(C2320&gt;C2319, "Buy", "")</f>
        <v>Buy</v>
      </c>
      <c r="L2319" t="str">
        <f>IF(C2320&lt;C2319, "Sell", "")</f>
        <v/>
      </c>
      <c r="V2319" s="4">
        <f t="shared" si="36"/>
        <v>4.837464234135988E-2</v>
      </c>
    </row>
    <row r="2320" spans="1:22" x14ac:dyDescent="0.25">
      <c r="A2320" s="1">
        <v>41978</v>
      </c>
      <c r="B2320">
        <v>528.75</v>
      </c>
      <c r="C2320">
        <v>517.57501219999995</v>
      </c>
      <c r="D2320">
        <v>7358760</v>
      </c>
      <c r="E2320" t="s">
        <v>12</v>
      </c>
      <c r="F2320" t="s">
        <v>23</v>
      </c>
      <c r="G2320" t="str">
        <f>IF(OR(F2320="Jan",F2320="Feb",F2320="Mar"),"Q1",
IF(OR(F2320="Apr",F2320="May",F2320="Jun"),"Q2",
IF(OR(F2320="Jul",F2320="Aug",F2320="Sep"),"Q3",
IF(OR(F2320="Oct",F2320="Nov",F2320="Dec"),"Q4",""))))</f>
        <v>Q4</v>
      </c>
      <c r="H2320" t="str">
        <f>"Q"&amp;INT((MONTH(A2320)-1)/3)+1</f>
        <v>Q4</v>
      </c>
      <c r="I2320">
        <v>2014</v>
      </c>
      <c r="J2320" t="str">
        <f>IF(C2320&gt;B2320, "Bullish", IF(B2320&gt;C2320, "Bearish", "Neutral"))</f>
        <v>Bearish</v>
      </c>
      <c r="K2320" t="str">
        <f>IF(C2321&gt;C2320, "Buy", "")</f>
        <v>Buy</v>
      </c>
      <c r="L2320" t="str">
        <f>IF(C2321&lt;C2320, "Sell", "")</f>
        <v/>
      </c>
      <c r="V2320" s="4">
        <f t="shared" si="36"/>
        <v>1.4987153520138411E-2</v>
      </c>
    </row>
    <row r="2321" spans="1:22" x14ac:dyDescent="0.25">
      <c r="A2321" s="1">
        <v>41977</v>
      </c>
      <c r="B2321">
        <v>527.5</v>
      </c>
      <c r="C2321">
        <v>525.45001219999995</v>
      </c>
      <c r="D2321">
        <v>9399228</v>
      </c>
      <c r="E2321" t="s">
        <v>11</v>
      </c>
      <c r="F2321" t="s">
        <v>23</v>
      </c>
      <c r="G2321" t="str">
        <f>IF(OR(F2321="Jan",F2321="Feb",F2321="Mar"),"Q1",
IF(OR(F2321="Apr",F2321="May",F2321="Jun"),"Q2",
IF(OR(F2321="Jul",F2321="Aug",F2321="Sep"),"Q3",
IF(OR(F2321="Oct",F2321="Nov",F2321="Dec"),"Q4",""))))</f>
        <v>Q4</v>
      </c>
      <c r="H2321" t="str">
        <f>"Q"&amp;INT((MONTH(A2321)-1)/3)+1</f>
        <v>Q4</v>
      </c>
      <c r="I2321">
        <v>2014</v>
      </c>
      <c r="J2321" t="str">
        <f>IF(C2321&gt;B2321, "Bullish", IF(B2321&gt;C2321, "Bearish", "Neutral"))</f>
        <v>Bearish</v>
      </c>
      <c r="K2321" t="str">
        <f>IF(C2322&gt;C2321, "Buy", "")</f>
        <v>Buy</v>
      </c>
      <c r="L2321" t="str">
        <f>IF(C2322&lt;C2321, "Sell", "")</f>
        <v/>
      </c>
      <c r="V2321" s="4">
        <f t="shared" si="36"/>
        <v>1.0218955121262169E-2</v>
      </c>
    </row>
    <row r="2322" spans="1:22" x14ac:dyDescent="0.25">
      <c r="A2322" s="1">
        <v>41976</v>
      </c>
      <c r="B2322">
        <v>525.375</v>
      </c>
      <c r="C2322">
        <v>530.875</v>
      </c>
      <c r="D2322">
        <v>12775044</v>
      </c>
      <c r="E2322" t="s">
        <v>10</v>
      </c>
      <c r="F2322" t="s">
        <v>23</v>
      </c>
      <c r="G2322" t="str">
        <f>IF(OR(F2322="Jan",F2322="Feb",F2322="Mar"),"Q1",
IF(OR(F2322="Apr",F2322="May",F2322="Jun"),"Q2",
IF(OR(F2322="Jul",F2322="Aug",F2322="Sep"),"Q3",
IF(OR(F2322="Oct",F2322="Nov",F2322="Dec"),"Q4",""))))</f>
        <v>Q4</v>
      </c>
      <c r="H2322" t="str">
        <f>"Q"&amp;INT((MONTH(A2322)-1)/3)+1</f>
        <v>Q4</v>
      </c>
      <c r="I2322">
        <v>2014</v>
      </c>
      <c r="J2322" t="str">
        <f>IF(C2322&gt;B2322, "Bullish", IF(B2322&gt;C2322, "Bearish", "Neutral"))</f>
        <v>Bullish</v>
      </c>
      <c r="K2322" t="str">
        <f>IF(C2323&gt;C2322, "Buy", "")</f>
        <v>Buy</v>
      </c>
      <c r="L2322" t="str">
        <f>IF(C2323&lt;C2322, "Sell", "")</f>
        <v/>
      </c>
      <c r="V2322" s="4">
        <f t="shared" si="36"/>
        <v>1.4577717754732911E-3</v>
      </c>
    </row>
    <row r="2323" spans="1:22" x14ac:dyDescent="0.25">
      <c r="A2323" s="1">
        <v>41975</v>
      </c>
      <c r="B2323">
        <v>541.23748780000005</v>
      </c>
      <c r="C2323">
        <v>531.65002440000001</v>
      </c>
      <c r="D2323">
        <v>10654992</v>
      </c>
      <c r="E2323" t="s">
        <v>9</v>
      </c>
      <c r="F2323" t="s">
        <v>23</v>
      </c>
      <c r="G2323" t="str">
        <f>IF(OR(F2323="Jan",F2323="Feb",F2323="Mar"),"Q1",
IF(OR(F2323="Apr",F2323="May",F2323="Jun"),"Q2",
IF(OR(F2323="Jul",F2323="Aug",F2323="Sep"),"Q3",
IF(OR(F2323="Oct",F2323="Nov",F2323="Dec"),"Q4",""))))</f>
        <v>Q4</v>
      </c>
      <c r="H2323" t="str">
        <f>"Q"&amp;INT((MONTH(A2323)-1)/3)+1</f>
        <v>Q4</v>
      </c>
      <c r="I2323">
        <v>2014</v>
      </c>
      <c r="J2323" t="str">
        <f>IF(C2323&gt;B2323, "Bullish", IF(B2323&gt;C2323, "Bearish", "Neutral"))</f>
        <v>Bearish</v>
      </c>
      <c r="K2323" t="str">
        <f>IF(C2324&gt;C2323, "Buy", "")</f>
        <v>Buy</v>
      </c>
      <c r="L2323" t="str">
        <f>IF(C2324&lt;C2323, "Sell", "")</f>
        <v/>
      </c>
      <c r="V2323" s="4">
        <f t="shared" si="36"/>
        <v>2.2219134046326205E-2</v>
      </c>
    </row>
    <row r="2324" spans="1:22" x14ac:dyDescent="0.25">
      <c r="A2324" s="1">
        <v>41974</v>
      </c>
      <c r="B2324">
        <v>548.375</v>
      </c>
      <c r="C2324">
        <v>543.73126219999995</v>
      </c>
      <c r="D2324">
        <v>18341864</v>
      </c>
      <c r="E2324" t="s">
        <v>7</v>
      </c>
      <c r="F2324" t="s">
        <v>23</v>
      </c>
      <c r="G2324" t="str">
        <f>IF(OR(F2324="Jan",F2324="Feb",F2324="Mar"),"Q1",
IF(OR(F2324="Apr",F2324="May",F2324="Jun"),"Q2",
IF(OR(F2324="Jul",F2324="Aug",F2324="Sep"),"Q3",
IF(OR(F2324="Oct",F2324="Nov",F2324="Dec"),"Q4",""))))</f>
        <v>Q4</v>
      </c>
      <c r="H2324" t="str">
        <f>"Q"&amp;INT((MONTH(A2324)-1)/3)+1</f>
        <v>Q4</v>
      </c>
      <c r="I2324">
        <v>2014</v>
      </c>
      <c r="J2324" t="str">
        <f>IF(C2324&gt;B2324, "Bullish", IF(B2324&gt;C2324, "Bearish", "Neutral"))</f>
        <v>Bearish</v>
      </c>
      <c r="K2324" t="str">
        <f>IF(C2325&gt;C2324, "Buy", "")</f>
        <v>Buy</v>
      </c>
      <c r="L2324" t="str">
        <f>IF(C2325&lt;C2324, "Sell", "")</f>
        <v/>
      </c>
      <c r="V2324" s="4">
        <f t="shared" si="36"/>
        <v>2.2936568405195349E-3</v>
      </c>
    </row>
    <row r="2325" spans="1:22" x14ac:dyDescent="0.25">
      <c r="A2325" s="1">
        <v>41971</v>
      </c>
      <c r="B2325">
        <v>546.26251219999995</v>
      </c>
      <c r="C2325">
        <v>544.98126219999995</v>
      </c>
      <c r="D2325">
        <v>14347264</v>
      </c>
      <c r="E2325" t="s">
        <v>12</v>
      </c>
      <c r="F2325" t="s">
        <v>22</v>
      </c>
      <c r="G2325" t="str">
        <f>IF(OR(F2325="Jan",F2325="Feb",F2325="Mar"),"Q1",
IF(OR(F2325="Apr",F2325="May",F2325="Jun"),"Q2",
IF(OR(F2325="Jul",F2325="Aug",F2325="Sep"),"Q3",
IF(OR(F2325="Oct",F2325="Nov",F2325="Dec"),"Q4",""))))</f>
        <v>Q4</v>
      </c>
      <c r="H2325" t="str">
        <f>"Q"&amp;INT((MONTH(A2325)-1)/3)+1</f>
        <v>Q4</v>
      </c>
      <c r="I2325">
        <v>2014</v>
      </c>
      <c r="J2325" t="str">
        <f>IF(C2325&gt;B2325, "Bullish", IF(B2325&gt;C2325, "Bearish", "Neutral"))</f>
        <v>Bearish</v>
      </c>
      <c r="K2325" t="str">
        <f>IF(C2326&gt;C2325, "Buy", "")</f>
        <v>Buy</v>
      </c>
      <c r="L2325" t="str">
        <f>IF(C2326&lt;C2325, "Sell", "")</f>
        <v/>
      </c>
      <c r="V2325" s="4">
        <f t="shared" si="36"/>
        <v>1.3856948018151282E-3</v>
      </c>
    </row>
    <row r="2326" spans="1:22" x14ac:dyDescent="0.25">
      <c r="A2326" s="1">
        <v>41970</v>
      </c>
      <c r="B2326">
        <v>540.23748780000005</v>
      </c>
      <c r="C2326">
        <v>545.73748780000005</v>
      </c>
      <c r="D2326">
        <v>17389032</v>
      </c>
      <c r="E2326" t="s">
        <v>11</v>
      </c>
      <c r="F2326" t="s">
        <v>22</v>
      </c>
      <c r="G2326" t="str">
        <f>IF(OR(F2326="Jan",F2326="Feb",F2326="Mar"),"Q1",
IF(OR(F2326="Apr",F2326="May",F2326="Jun"),"Q2",
IF(OR(F2326="Jul",F2326="Aug",F2326="Sep"),"Q3",
IF(OR(F2326="Oct",F2326="Nov",F2326="Dec"),"Q4",""))))</f>
        <v>Q4</v>
      </c>
      <c r="H2326" t="str">
        <f>"Q"&amp;INT((MONTH(A2326)-1)/3)+1</f>
        <v>Q4</v>
      </c>
      <c r="I2326">
        <v>2014</v>
      </c>
      <c r="J2326" t="str">
        <f>IF(C2326&gt;B2326, "Bullish", IF(B2326&gt;C2326, "Bearish", "Neutral"))</f>
        <v>Bullish</v>
      </c>
      <c r="K2326" t="str">
        <f>IF(C2327&gt;C2326, "Buy", "")</f>
        <v/>
      </c>
      <c r="L2326" t="str">
        <f>IF(C2327&lt;C2326, "Sell", "")</f>
        <v>Sell</v>
      </c>
      <c r="V2326" s="4">
        <f t="shared" si="36"/>
        <v>-1.5219268734481071E-2</v>
      </c>
    </row>
    <row r="2327" spans="1:22" x14ac:dyDescent="0.25">
      <c r="A2327" s="1">
        <v>41969</v>
      </c>
      <c r="B2327">
        <v>537.5</v>
      </c>
      <c r="C2327">
        <v>537.55627440000001</v>
      </c>
      <c r="D2327">
        <v>7930800</v>
      </c>
      <c r="E2327" t="s">
        <v>10</v>
      </c>
      <c r="F2327" t="s">
        <v>22</v>
      </c>
      <c r="G2327" t="str">
        <f>IF(OR(F2327="Jan",F2327="Feb",F2327="Mar"),"Q1",
IF(OR(F2327="Apr",F2327="May",F2327="Jun"),"Q2",
IF(OR(F2327="Jul",F2327="Aug",F2327="Sep"),"Q3",
IF(OR(F2327="Oct",F2327="Nov",F2327="Dec"),"Q4",""))))</f>
        <v>Q4</v>
      </c>
      <c r="H2327" t="str">
        <f>"Q"&amp;INT((MONTH(A2327)-1)/3)+1</f>
        <v>Q4</v>
      </c>
      <c r="I2327">
        <v>2014</v>
      </c>
      <c r="J2327" t="str">
        <f>IF(C2327&gt;B2327, "Bullish", IF(B2327&gt;C2327, "Bearish", "Neutral"))</f>
        <v>Bullish</v>
      </c>
      <c r="K2327" t="str">
        <f>IF(C2328&gt;C2327, "Buy", "")</f>
        <v>Buy</v>
      </c>
      <c r="L2327" t="str">
        <f>IF(C2328&lt;C2327, "Sell", "")</f>
        <v/>
      </c>
      <c r="V2327" s="4">
        <f t="shared" si="36"/>
        <v>6.3905927571473076E-4</v>
      </c>
    </row>
    <row r="2328" spans="1:22" x14ac:dyDescent="0.25">
      <c r="A2328" s="1">
        <v>41968</v>
      </c>
      <c r="B2328">
        <v>536.875</v>
      </c>
      <c r="C2328">
        <v>537.90002440000001</v>
      </c>
      <c r="D2328">
        <v>14886576</v>
      </c>
      <c r="E2328" t="s">
        <v>9</v>
      </c>
      <c r="F2328" t="s">
        <v>22</v>
      </c>
      <c r="G2328" t="str">
        <f>IF(OR(F2328="Jan",F2328="Feb",F2328="Mar"),"Q1",
IF(OR(F2328="Apr",F2328="May",F2328="Jun"),"Q2",
IF(OR(F2328="Jul",F2328="Aug",F2328="Sep"),"Q3",
IF(OR(F2328="Oct",F2328="Nov",F2328="Dec"),"Q4",""))))</f>
        <v>Q4</v>
      </c>
      <c r="H2328" t="str">
        <f>"Q"&amp;INT((MONTH(A2328)-1)/3)+1</f>
        <v>Q4</v>
      </c>
      <c r="I2328">
        <v>2014</v>
      </c>
      <c r="J2328" t="str">
        <f>IF(C2328&gt;B2328, "Bullish", IF(B2328&gt;C2328, "Bearish", "Neutral"))</f>
        <v>Bullish</v>
      </c>
      <c r="K2328" t="str">
        <f>IF(C2329&gt;C2328, "Buy", "")</f>
        <v/>
      </c>
      <c r="L2328" t="str">
        <f>IF(C2329&lt;C2328, "Sell", "")</f>
        <v>Sell</v>
      </c>
      <c r="V2328" s="4">
        <f t="shared" si="36"/>
        <v>-6.5729683419051659E-3</v>
      </c>
    </row>
    <row r="2329" spans="1:22" x14ac:dyDescent="0.25">
      <c r="A2329" s="1">
        <v>41967</v>
      </c>
      <c r="B2329">
        <v>525</v>
      </c>
      <c r="C2329">
        <v>534.38751219999995</v>
      </c>
      <c r="D2329">
        <v>11047440</v>
      </c>
      <c r="E2329" t="s">
        <v>7</v>
      </c>
      <c r="F2329" t="s">
        <v>22</v>
      </c>
      <c r="G2329" t="str">
        <f>IF(OR(F2329="Jan",F2329="Feb",F2329="Mar"),"Q1",
IF(OR(F2329="Apr",F2329="May",F2329="Jun"),"Q2",
IF(OR(F2329="Jul",F2329="Aug",F2329="Sep"),"Q3",
IF(OR(F2329="Oct",F2329="Nov",F2329="Dec"),"Q4",""))))</f>
        <v>Q4</v>
      </c>
      <c r="H2329" t="str">
        <f>"Q"&amp;INT((MONTH(A2329)-1)/3)+1</f>
        <v>Q4</v>
      </c>
      <c r="I2329">
        <v>2014</v>
      </c>
      <c r="J2329" t="str">
        <f>IF(C2329&gt;B2329, "Bullish", IF(B2329&gt;C2329, "Bearish", "Neutral"))</f>
        <v>Bullish</v>
      </c>
      <c r="K2329" t="str">
        <f>IF(C2330&gt;C2329, "Buy", "")</f>
        <v/>
      </c>
      <c r="L2329" t="str">
        <f>IF(C2330&lt;C2329, "Sell", "")</f>
        <v>Sell</v>
      </c>
      <c r="V2329" s="4">
        <f t="shared" si="36"/>
        <v>-3.1101189835262895E-2</v>
      </c>
    </row>
    <row r="2330" spans="1:22" x14ac:dyDescent="0.25">
      <c r="A2330" s="1">
        <v>41964</v>
      </c>
      <c r="B2330">
        <v>521.25</v>
      </c>
      <c r="C2330">
        <v>518.26873780000005</v>
      </c>
      <c r="D2330">
        <v>10463272</v>
      </c>
      <c r="E2330" t="s">
        <v>12</v>
      </c>
      <c r="F2330" t="s">
        <v>22</v>
      </c>
      <c r="G2330" t="str">
        <f>IF(OR(F2330="Jan",F2330="Feb",F2330="Mar"),"Q1",
IF(OR(F2330="Apr",F2330="May",F2330="Jun"),"Q2",
IF(OR(F2330="Jul",F2330="Aug",F2330="Sep"),"Q3",
IF(OR(F2330="Oct",F2330="Nov",F2330="Dec"),"Q4",""))))</f>
        <v>Q4</v>
      </c>
      <c r="H2330" t="str">
        <f>"Q"&amp;INT((MONTH(A2330)-1)/3)+1</f>
        <v>Q4</v>
      </c>
      <c r="I2330">
        <v>2014</v>
      </c>
      <c r="J2330" t="str">
        <f>IF(C2330&gt;B2330, "Bullish", IF(B2330&gt;C2330, "Bearish", "Neutral"))</f>
        <v>Bearish</v>
      </c>
      <c r="K2330" t="str">
        <f>IF(C2331&gt;C2330, "Buy", "")</f>
        <v>Buy</v>
      </c>
      <c r="L2330" t="str">
        <f>IF(C2331&lt;C2330, "Sell", "")</f>
        <v/>
      </c>
      <c r="V2330" s="4">
        <f t="shared" si="36"/>
        <v>1.8802109372612948E-2</v>
      </c>
    </row>
    <row r="2331" spans="1:22" x14ac:dyDescent="0.25">
      <c r="A2331" s="1">
        <v>41963</v>
      </c>
      <c r="B2331">
        <v>523.75</v>
      </c>
      <c r="C2331">
        <v>528.20001219999995</v>
      </c>
      <c r="D2331">
        <v>5347928</v>
      </c>
      <c r="E2331" t="s">
        <v>11</v>
      </c>
      <c r="F2331" t="s">
        <v>22</v>
      </c>
      <c r="G2331" t="str">
        <f>IF(OR(F2331="Jan",F2331="Feb",F2331="Mar"),"Q1",
IF(OR(F2331="Apr",F2331="May",F2331="Jun"),"Q2",
IF(OR(F2331="Jul",F2331="Aug",F2331="Sep"),"Q3",
IF(OR(F2331="Oct",F2331="Nov",F2331="Dec"),"Q4",""))))</f>
        <v>Q4</v>
      </c>
      <c r="H2331" t="str">
        <f>"Q"&amp;INT((MONTH(A2331)-1)/3)+1</f>
        <v>Q4</v>
      </c>
      <c r="I2331">
        <v>2014</v>
      </c>
      <c r="J2331" t="str">
        <f>IF(C2331&gt;B2331, "Bullish", IF(B2331&gt;C2331, "Bearish", "Neutral"))</f>
        <v>Bullish</v>
      </c>
      <c r="K2331" t="str">
        <f>IF(C2332&gt;C2331, "Buy", "")</f>
        <v/>
      </c>
      <c r="L2331" t="str">
        <f>IF(C2332&lt;C2331, "Sell", "")</f>
        <v>Sell</v>
      </c>
      <c r="V2331" s="4">
        <f t="shared" si="36"/>
        <v>-1.2519917758648575E-2</v>
      </c>
    </row>
    <row r="2332" spans="1:22" x14ac:dyDescent="0.25">
      <c r="A2332" s="1">
        <v>41962</v>
      </c>
      <c r="B2332">
        <v>522.5</v>
      </c>
      <c r="C2332">
        <v>521.66876219999995</v>
      </c>
      <c r="D2332">
        <v>5201120</v>
      </c>
      <c r="E2332" t="s">
        <v>10</v>
      </c>
      <c r="F2332" t="s">
        <v>22</v>
      </c>
      <c r="G2332" t="str">
        <f>IF(OR(F2332="Jan",F2332="Feb",F2332="Mar"),"Q1",
IF(OR(F2332="Apr",F2332="May",F2332="Jun"),"Q2",
IF(OR(F2332="Jul",F2332="Aug",F2332="Sep"),"Q3",
IF(OR(F2332="Oct",F2332="Nov",F2332="Dec"),"Q4",""))))</f>
        <v>Q4</v>
      </c>
      <c r="H2332" t="str">
        <f>"Q"&amp;INT((MONTH(A2332)-1)/3)+1</f>
        <v>Q4</v>
      </c>
      <c r="I2332">
        <v>2014</v>
      </c>
      <c r="J2332" t="str">
        <f>IF(C2332&gt;B2332, "Bullish", IF(B2332&gt;C2332, "Bearish", "Neutral"))</f>
        <v>Bearish</v>
      </c>
      <c r="K2332" t="str">
        <f>IF(C2333&gt;C2332, "Buy", "")</f>
        <v>Buy</v>
      </c>
      <c r="L2332" t="str">
        <f>IF(C2333&lt;C2332, "Sell", "")</f>
        <v/>
      </c>
      <c r="V2332" s="4">
        <f t="shared" si="36"/>
        <v>2.1519001972514357E-3</v>
      </c>
    </row>
    <row r="2333" spans="1:22" x14ac:dyDescent="0.25">
      <c r="A2333" s="1">
        <v>41961</v>
      </c>
      <c r="B2333">
        <v>528.125</v>
      </c>
      <c r="C2333">
        <v>522.79376219999995</v>
      </c>
      <c r="D2333">
        <v>5267120</v>
      </c>
      <c r="E2333" t="s">
        <v>9</v>
      </c>
      <c r="F2333" t="s">
        <v>22</v>
      </c>
      <c r="G2333" t="str">
        <f>IF(OR(F2333="Jan",F2333="Feb",F2333="Mar"),"Q1",
IF(OR(F2333="Apr",F2333="May",F2333="Jun"),"Q2",
IF(OR(F2333="Jul",F2333="Aug",F2333="Sep"),"Q3",
IF(OR(F2333="Oct",F2333="Nov",F2333="Dec"),"Q4",""))))</f>
        <v>Q4</v>
      </c>
      <c r="H2333" t="str">
        <f>"Q"&amp;INT((MONTH(A2333)-1)/3)+1</f>
        <v>Q4</v>
      </c>
      <c r="I2333">
        <v>2014</v>
      </c>
      <c r="J2333" t="str">
        <f>IF(C2333&gt;B2333, "Bullish", IF(B2333&gt;C2333, "Bearish", "Neutral"))</f>
        <v>Bearish</v>
      </c>
      <c r="K2333" t="str">
        <f>IF(C2334&gt;C2333, "Buy", "")</f>
        <v>Buy</v>
      </c>
      <c r="L2333" t="str">
        <f>IF(C2334&lt;C2333, "Sell", "")</f>
        <v/>
      </c>
      <c r="V2333" s="4">
        <f t="shared" si="36"/>
        <v>8.5576683211946621E-3</v>
      </c>
    </row>
    <row r="2334" spans="1:22" x14ac:dyDescent="0.25">
      <c r="A2334" s="1">
        <v>41960</v>
      </c>
      <c r="B2334">
        <v>523.125</v>
      </c>
      <c r="C2334">
        <v>527.30627440000001</v>
      </c>
      <c r="D2334">
        <v>5458184</v>
      </c>
      <c r="E2334" t="s">
        <v>7</v>
      </c>
      <c r="F2334" t="s">
        <v>22</v>
      </c>
      <c r="G2334" t="str">
        <f>IF(OR(F2334="Jan",F2334="Feb",F2334="Mar"),"Q1",
IF(OR(F2334="Apr",F2334="May",F2334="Jun"),"Q2",
IF(OR(F2334="Jul",F2334="Aug",F2334="Sep"),"Q3",
IF(OR(F2334="Oct",F2334="Nov",F2334="Dec"),"Q4",""))))</f>
        <v>Q4</v>
      </c>
      <c r="H2334" t="str">
        <f>"Q"&amp;INT((MONTH(A2334)-1)/3)+1</f>
        <v>Q4</v>
      </c>
      <c r="I2334">
        <v>2014</v>
      </c>
      <c r="J2334" t="str">
        <f>IF(C2334&gt;B2334, "Bullish", IF(B2334&gt;C2334, "Bearish", "Neutral"))</f>
        <v>Bullish</v>
      </c>
      <c r="K2334" t="str">
        <f>IF(C2335&gt;C2334, "Buy", "")</f>
        <v/>
      </c>
      <c r="L2334" t="str">
        <f>IF(C2335&lt;C2334, "Sell", "")</f>
        <v>Sell</v>
      </c>
      <c r="V2334" s="4">
        <f t="shared" si="36"/>
        <v>-6.3937335951303239E-3</v>
      </c>
    </row>
    <row r="2335" spans="1:22" x14ac:dyDescent="0.25">
      <c r="A2335" s="1">
        <v>41957</v>
      </c>
      <c r="B2335">
        <v>524.25</v>
      </c>
      <c r="C2335">
        <v>523.95623780000005</v>
      </c>
      <c r="D2335">
        <v>5233176</v>
      </c>
      <c r="E2335" t="s">
        <v>12</v>
      </c>
      <c r="F2335" t="s">
        <v>22</v>
      </c>
      <c r="G2335" t="str">
        <f>IF(OR(F2335="Jan",F2335="Feb",F2335="Mar"),"Q1",
IF(OR(F2335="Apr",F2335="May",F2335="Jun"),"Q2",
IF(OR(F2335="Jul",F2335="Aug",F2335="Sep"),"Q3",
IF(OR(F2335="Oct",F2335="Nov",F2335="Dec"),"Q4",""))))</f>
        <v>Q4</v>
      </c>
      <c r="H2335" t="str">
        <f>"Q"&amp;INT((MONTH(A2335)-1)/3)+1</f>
        <v>Q4</v>
      </c>
      <c r="I2335">
        <v>2014</v>
      </c>
      <c r="J2335" t="str">
        <f>IF(C2335&gt;B2335, "Bullish", IF(B2335&gt;C2335, "Bearish", "Neutral"))</f>
        <v>Bearish</v>
      </c>
      <c r="K2335" t="str">
        <f>IF(C2336&gt;C2335, "Buy", "")</f>
        <v/>
      </c>
      <c r="L2335" t="str">
        <f>IF(C2336&lt;C2335, "Sell", "")</f>
        <v>Sell</v>
      </c>
      <c r="V2335" s="4">
        <f t="shared" si="36"/>
        <v>-3.1230087816960708E-3</v>
      </c>
    </row>
    <row r="2336" spans="1:22" x14ac:dyDescent="0.25">
      <c r="A2336" s="1">
        <v>41956</v>
      </c>
      <c r="B2336">
        <v>515.25</v>
      </c>
      <c r="C2336">
        <v>522.32501219999995</v>
      </c>
      <c r="D2336">
        <v>4956680</v>
      </c>
      <c r="E2336" t="s">
        <v>11</v>
      </c>
      <c r="F2336" t="s">
        <v>22</v>
      </c>
      <c r="G2336" t="str">
        <f>IF(OR(F2336="Jan",F2336="Feb",F2336="Mar"),"Q1",
IF(OR(F2336="Apr",F2336="May",F2336="Jun"),"Q2",
IF(OR(F2336="Jul",F2336="Aug",F2336="Sep"),"Q3",
IF(OR(F2336="Oct",F2336="Nov",F2336="Dec"),"Q4",""))))</f>
        <v>Q4</v>
      </c>
      <c r="H2336" t="str">
        <f>"Q"&amp;INT((MONTH(A2336)-1)/3)+1</f>
        <v>Q4</v>
      </c>
      <c r="I2336">
        <v>2014</v>
      </c>
      <c r="J2336" t="str">
        <f>IF(C2336&gt;B2336, "Bullish", IF(B2336&gt;C2336, "Bearish", "Neutral"))</f>
        <v>Bullish</v>
      </c>
      <c r="K2336" t="str">
        <f>IF(C2337&gt;C2336, "Buy", "")</f>
        <v/>
      </c>
      <c r="L2336" t="str">
        <f>IF(C2337&lt;C2336, "Sell", "")</f>
        <v>Sell</v>
      </c>
      <c r="V2336" s="4">
        <f t="shared" si="36"/>
        <v>-1.7681465562591224E-2</v>
      </c>
    </row>
    <row r="2337" spans="1:22" x14ac:dyDescent="0.25">
      <c r="A2337" s="1">
        <v>41955</v>
      </c>
      <c r="B2337">
        <v>515.125</v>
      </c>
      <c r="C2337">
        <v>513.25</v>
      </c>
      <c r="D2337">
        <v>5392896</v>
      </c>
      <c r="E2337" t="s">
        <v>10</v>
      </c>
      <c r="F2337" t="s">
        <v>22</v>
      </c>
      <c r="G2337" t="str">
        <f>IF(OR(F2337="Jan",F2337="Feb",F2337="Mar"),"Q1",
IF(OR(F2337="Apr",F2337="May",F2337="Jun"),"Q2",
IF(OR(F2337="Jul",F2337="Aug",F2337="Sep"),"Q3",
IF(OR(F2337="Oct",F2337="Nov",F2337="Dec"),"Q4",""))))</f>
        <v>Q4</v>
      </c>
      <c r="H2337" t="str">
        <f>"Q"&amp;INT((MONTH(A2337)-1)/3)+1</f>
        <v>Q4</v>
      </c>
      <c r="I2337">
        <v>2014</v>
      </c>
      <c r="J2337" t="str">
        <f>IF(C2337&gt;B2337, "Bullish", IF(B2337&gt;C2337, "Bearish", "Neutral"))</f>
        <v>Bearish</v>
      </c>
      <c r="K2337" t="str">
        <f>IF(C2338&gt;C2337, "Buy", "")</f>
        <v>Buy</v>
      </c>
      <c r="L2337" t="str">
        <f>IF(C2338&lt;C2337, "Sell", "")</f>
        <v/>
      </c>
      <c r="V2337" s="4">
        <f t="shared" si="36"/>
        <v>4.654366889233888E-3</v>
      </c>
    </row>
    <row r="2338" spans="1:22" x14ac:dyDescent="0.25">
      <c r="A2338" s="1">
        <v>41954</v>
      </c>
      <c r="B2338">
        <v>520.625</v>
      </c>
      <c r="C2338">
        <v>515.65002440000001</v>
      </c>
      <c r="D2338">
        <v>6255088</v>
      </c>
      <c r="E2338" t="s">
        <v>9</v>
      </c>
      <c r="F2338" t="s">
        <v>22</v>
      </c>
      <c r="G2338" t="str">
        <f>IF(OR(F2338="Jan",F2338="Feb",F2338="Mar"),"Q1",
IF(OR(F2338="Apr",F2338="May",F2338="Jun"),"Q2",
IF(OR(F2338="Jul",F2338="Aug",F2338="Sep"),"Q3",
IF(OR(F2338="Oct",F2338="Nov",F2338="Dec"),"Q4",""))))</f>
        <v>Q4</v>
      </c>
      <c r="H2338" t="str">
        <f>"Q"&amp;INT((MONTH(A2338)-1)/3)+1</f>
        <v>Q4</v>
      </c>
      <c r="I2338">
        <v>2014</v>
      </c>
      <c r="J2338" t="str">
        <f>IF(C2338&gt;B2338, "Bullish", IF(B2338&gt;C2338, "Bearish", "Neutral"))</f>
        <v>Bearish</v>
      </c>
      <c r="K2338" t="str">
        <f>IF(C2339&gt;C2338, "Buy", "")</f>
        <v>Buy</v>
      </c>
      <c r="L2338" t="str">
        <f>IF(C2339&lt;C2338, "Sell", "")</f>
        <v/>
      </c>
      <c r="V2338" s="4">
        <f t="shared" si="36"/>
        <v>9.6746620573760524E-3</v>
      </c>
    </row>
    <row r="2339" spans="1:22" x14ac:dyDescent="0.25">
      <c r="A2339" s="1">
        <v>41953</v>
      </c>
      <c r="B2339">
        <v>521.88122559999999</v>
      </c>
      <c r="C2339">
        <v>520.6875</v>
      </c>
      <c r="D2339">
        <v>5594168</v>
      </c>
      <c r="E2339" t="s">
        <v>7</v>
      </c>
      <c r="F2339" t="s">
        <v>22</v>
      </c>
      <c r="G2339" t="str">
        <f>IF(OR(F2339="Jan",F2339="Feb",F2339="Mar"),"Q1",
IF(OR(F2339="Apr",F2339="May",F2339="Jun"),"Q2",
IF(OR(F2339="Jul",F2339="Aug",F2339="Sep"),"Q3",
IF(OR(F2339="Oct",F2339="Nov",F2339="Dec"),"Q4",""))))</f>
        <v>Q4</v>
      </c>
      <c r="H2339" t="str">
        <f>"Q"&amp;INT((MONTH(A2339)-1)/3)+1</f>
        <v>Q4</v>
      </c>
      <c r="I2339">
        <v>2014</v>
      </c>
      <c r="J2339" t="str">
        <f>IF(C2339&gt;B2339, "Bullish", IF(B2339&gt;C2339, "Bearish", "Neutral"))</f>
        <v>Bearish</v>
      </c>
      <c r="K2339" t="str">
        <f>IF(C2340&gt;C2339, "Buy", "")</f>
        <v>Buy</v>
      </c>
      <c r="L2339" t="str">
        <f>IF(C2340&lt;C2339, "Sell", "")</f>
        <v/>
      </c>
      <c r="V2339" s="4">
        <f t="shared" si="36"/>
        <v>2.6402764225758984E-4</v>
      </c>
    </row>
    <row r="2340" spans="1:22" x14ac:dyDescent="0.25">
      <c r="A2340" s="1">
        <v>41950</v>
      </c>
      <c r="B2340">
        <v>514.78747559999999</v>
      </c>
      <c r="C2340">
        <v>520.82501219999995</v>
      </c>
      <c r="D2340">
        <v>9970400</v>
      </c>
      <c r="E2340" t="s">
        <v>12</v>
      </c>
      <c r="F2340" t="s">
        <v>22</v>
      </c>
      <c r="G2340" t="str">
        <f>IF(OR(F2340="Jan",F2340="Feb",F2340="Mar"),"Q1",
IF(OR(F2340="Apr",F2340="May",F2340="Jun"),"Q2",
IF(OR(F2340="Jul",F2340="Aug",F2340="Sep"),"Q3",
IF(OR(F2340="Oct",F2340="Nov",F2340="Dec"),"Q4",""))))</f>
        <v>Q4</v>
      </c>
      <c r="H2340" t="str">
        <f>"Q"&amp;INT((MONTH(A2340)-1)/3)+1</f>
        <v>Q4</v>
      </c>
      <c r="I2340">
        <v>2014</v>
      </c>
      <c r="J2340" t="str">
        <f>IF(C2340&gt;B2340, "Bullish", IF(B2340&gt;C2340, "Bearish", "Neutral"))</f>
        <v>Bullish</v>
      </c>
      <c r="K2340" t="str">
        <f>IF(C2341&gt;C2340, "Buy", "")</f>
        <v/>
      </c>
      <c r="L2340" t="str">
        <f>IF(C2341&lt;C2340, "Sell", "")</f>
        <v>Sell</v>
      </c>
      <c r="V2340" s="4">
        <f t="shared" si="36"/>
        <v>-1.0133896135118345E-2</v>
      </c>
    </row>
    <row r="2341" spans="1:22" x14ac:dyDescent="0.25">
      <c r="A2341" s="1">
        <v>41948</v>
      </c>
      <c r="B2341">
        <v>510.625</v>
      </c>
      <c r="C2341">
        <v>515.59997559999999</v>
      </c>
      <c r="D2341">
        <v>10241080</v>
      </c>
      <c r="E2341" t="s">
        <v>10</v>
      </c>
      <c r="F2341" t="s">
        <v>22</v>
      </c>
      <c r="G2341" t="str">
        <f>IF(OR(F2341="Jan",F2341="Feb",F2341="Mar"),"Q1",
IF(OR(F2341="Apr",F2341="May",F2341="Jun"),"Q2",
IF(OR(F2341="Jul",F2341="Aug",F2341="Sep"),"Q3",
IF(OR(F2341="Oct",F2341="Nov",F2341="Dec"),"Q4",""))))</f>
        <v>Q4</v>
      </c>
      <c r="H2341" t="str">
        <f>"Q"&amp;INT((MONTH(A2341)-1)/3)+1</f>
        <v>Q4</v>
      </c>
      <c r="I2341">
        <v>2014</v>
      </c>
      <c r="J2341" t="str">
        <f>IF(C2341&gt;B2341, "Bullish", IF(B2341&gt;C2341, "Bearish", "Neutral"))</f>
        <v>Bullish</v>
      </c>
      <c r="K2341" t="str">
        <f>IF(C2342&gt;C2341, "Buy", "")</f>
        <v/>
      </c>
      <c r="L2341" t="str">
        <f>IF(C2342&lt;C2341, "Sell", "")</f>
        <v>Sell</v>
      </c>
      <c r="V2341" s="4">
        <f t="shared" si="36"/>
        <v>-9.5205226092667412E-3</v>
      </c>
    </row>
    <row r="2342" spans="1:22" x14ac:dyDescent="0.25">
      <c r="A2342" s="1">
        <v>41946</v>
      </c>
      <c r="B2342">
        <v>509.6124878</v>
      </c>
      <c r="C2342">
        <v>510.7374878</v>
      </c>
      <c r="D2342">
        <v>8578408</v>
      </c>
      <c r="E2342" t="s">
        <v>7</v>
      </c>
      <c r="F2342" t="s">
        <v>22</v>
      </c>
      <c r="G2342" t="str">
        <f>IF(OR(F2342="Jan",F2342="Feb",F2342="Mar"),"Q1",
IF(OR(F2342="Apr",F2342="May",F2342="Jun"),"Q2",
IF(OR(F2342="Jul",F2342="Aug",F2342="Sep"),"Q3",
IF(OR(F2342="Oct",F2342="Nov",F2342="Dec"),"Q4",""))))</f>
        <v>Q4</v>
      </c>
      <c r="H2342" t="str">
        <f>"Q"&amp;INT((MONTH(A2342)-1)/3)+1</f>
        <v>Q4</v>
      </c>
      <c r="I2342">
        <v>2014</v>
      </c>
      <c r="J2342" t="str">
        <f>IF(C2342&gt;B2342, "Bullish", IF(B2342&gt;C2342, "Bearish", "Neutral"))</f>
        <v>Bullish</v>
      </c>
      <c r="K2342" t="str">
        <f>IF(C2343&gt;C2342, "Buy", "")</f>
        <v/>
      </c>
      <c r="L2342" t="str">
        <f>IF(C2343&lt;C2342, "Sell", "")</f>
        <v>Sell</v>
      </c>
      <c r="V2342" s="4">
        <f t="shared" si="36"/>
        <v>-8.5528916754088174E-3</v>
      </c>
    </row>
    <row r="2343" spans="1:22" x14ac:dyDescent="0.25">
      <c r="A2343" s="1">
        <v>41943</v>
      </c>
      <c r="B2343">
        <v>498.38125609999997</v>
      </c>
      <c r="C2343">
        <v>506.40625</v>
      </c>
      <c r="D2343">
        <v>8670800</v>
      </c>
      <c r="E2343" t="s">
        <v>12</v>
      </c>
      <c r="F2343" t="s">
        <v>21</v>
      </c>
      <c r="G2343" t="str">
        <f>IF(OR(F2343="Jan",F2343="Feb",F2343="Mar"),"Q1",
IF(OR(F2343="Apr",F2343="May",F2343="Jun"),"Q2",
IF(OR(F2343="Jul",F2343="Aug",F2343="Sep"),"Q3",
IF(OR(F2343="Oct",F2343="Nov",F2343="Dec"),"Q4",""))))</f>
        <v>Q4</v>
      </c>
      <c r="H2343" t="str">
        <f>"Q"&amp;INT((MONTH(A2343)-1)/3)+1</f>
        <v>Q4</v>
      </c>
      <c r="I2343">
        <v>2014</v>
      </c>
      <c r="J2343" t="str">
        <f>IF(C2343&gt;B2343, "Bullish", IF(B2343&gt;C2343, "Bearish", "Neutral"))</f>
        <v>Bullish</v>
      </c>
      <c r="K2343" t="str">
        <f>IF(C2344&gt;C2343, "Buy", "")</f>
        <v/>
      </c>
      <c r="L2343" t="str">
        <f>IF(C2344&lt;C2343, "Sell", "")</f>
        <v>Sell</v>
      </c>
      <c r="V2343" s="4">
        <f t="shared" si="36"/>
        <v>-2.6529487756486354E-2</v>
      </c>
    </row>
    <row r="2344" spans="1:22" x14ac:dyDescent="0.25">
      <c r="A2344" s="1">
        <v>41942</v>
      </c>
      <c r="B2344">
        <v>487</v>
      </c>
      <c r="C2344">
        <v>493.31875609999997</v>
      </c>
      <c r="D2344">
        <v>15245208</v>
      </c>
      <c r="E2344" t="s">
        <v>11</v>
      </c>
      <c r="F2344" t="s">
        <v>21</v>
      </c>
      <c r="G2344" t="str">
        <f>IF(OR(F2344="Jan",F2344="Feb",F2344="Mar"),"Q1",
IF(OR(F2344="Apr",F2344="May",F2344="Jun"),"Q2",
IF(OR(F2344="Jul",F2344="Aug",F2344="Sep"),"Q3",
IF(OR(F2344="Oct",F2344="Nov",F2344="Dec"),"Q4",""))))</f>
        <v>Q4</v>
      </c>
      <c r="H2344" t="str">
        <f>"Q"&amp;INT((MONTH(A2344)-1)/3)+1</f>
        <v>Q4</v>
      </c>
      <c r="I2344">
        <v>2014</v>
      </c>
      <c r="J2344" t="str">
        <f>IF(C2344&gt;B2344, "Bullish", IF(B2344&gt;C2344, "Bearish", "Neutral"))</f>
        <v>Bullish</v>
      </c>
      <c r="K2344" t="str">
        <f>IF(C2345&gt;C2344, "Buy", "")</f>
        <v/>
      </c>
      <c r="L2344" t="str">
        <f>IF(C2345&lt;C2344, "Sell", "")</f>
        <v>Sell</v>
      </c>
      <c r="V2344" s="4">
        <f t="shared" si="36"/>
        <v>-1.6772107954109529E-2</v>
      </c>
    </row>
    <row r="2345" spans="1:22" x14ac:dyDescent="0.25">
      <c r="A2345" s="1">
        <v>41941</v>
      </c>
      <c r="B2345">
        <v>476.61874390000003</v>
      </c>
      <c r="C2345">
        <v>485.18124390000003</v>
      </c>
      <c r="D2345">
        <v>8229336</v>
      </c>
      <c r="E2345" t="s">
        <v>10</v>
      </c>
      <c r="F2345" t="s">
        <v>21</v>
      </c>
      <c r="G2345" t="str">
        <f>IF(OR(F2345="Jan",F2345="Feb",F2345="Mar"),"Q1",
IF(OR(F2345="Apr",F2345="May",F2345="Jun"),"Q2",
IF(OR(F2345="Jul",F2345="Aug",F2345="Sep"),"Q3",
IF(OR(F2345="Oct",F2345="Nov",F2345="Dec"),"Q4",""))))</f>
        <v>Q4</v>
      </c>
      <c r="H2345" t="str">
        <f>"Q"&amp;INT((MONTH(A2345)-1)/3)+1</f>
        <v>Q4</v>
      </c>
      <c r="I2345">
        <v>2014</v>
      </c>
      <c r="J2345" t="str">
        <f>IF(C2345&gt;B2345, "Bullish", IF(B2345&gt;C2345, "Bearish", "Neutral"))</f>
        <v>Bullish</v>
      </c>
      <c r="K2345" t="str">
        <f>IF(C2346&gt;C2345, "Buy", "")</f>
        <v/>
      </c>
      <c r="L2345" t="str">
        <f>IF(C2346&lt;C2345, "Sell", "")</f>
        <v>Sell</v>
      </c>
      <c r="V2345" s="4">
        <f t="shared" si="36"/>
        <v>-2.460237608394383E-2</v>
      </c>
    </row>
    <row r="2346" spans="1:22" x14ac:dyDescent="0.25">
      <c r="A2346" s="1">
        <v>41940</v>
      </c>
      <c r="B2346">
        <v>470.625</v>
      </c>
      <c r="C2346">
        <v>473.53125</v>
      </c>
      <c r="D2346">
        <v>6666368</v>
      </c>
      <c r="E2346" t="s">
        <v>9</v>
      </c>
      <c r="F2346" t="s">
        <v>21</v>
      </c>
      <c r="G2346" t="str">
        <f>IF(OR(F2346="Jan",F2346="Feb",F2346="Mar"),"Q1",
IF(OR(F2346="Apr",F2346="May",F2346="Jun"),"Q2",
IF(OR(F2346="Jul",F2346="Aug",F2346="Sep"),"Q3",
IF(OR(F2346="Oct",F2346="Nov",F2346="Dec"),"Q4",""))))</f>
        <v>Q4</v>
      </c>
      <c r="H2346" t="str">
        <f>"Q"&amp;INT((MONTH(A2346)-1)/3)+1</f>
        <v>Q4</v>
      </c>
      <c r="I2346">
        <v>2014</v>
      </c>
      <c r="J2346" t="str">
        <f>IF(C2346&gt;B2346, "Bullish", IF(B2346&gt;C2346, "Bearish", "Neutral"))</f>
        <v>Bullish</v>
      </c>
      <c r="K2346" t="str">
        <f>IF(C2347&gt;C2346, "Buy", "")</f>
        <v>Buy</v>
      </c>
      <c r="L2346" t="str">
        <f>IF(C2347&lt;C2346, "Sell", "")</f>
        <v/>
      </c>
      <c r="V2346" s="4">
        <f t="shared" si="36"/>
        <v>3.8916260922387119E-3</v>
      </c>
    </row>
    <row r="2347" spans="1:22" x14ac:dyDescent="0.25">
      <c r="A2347" s="1">
        <v>41939</v>
      </c>
      <c r="B2347">
        <v>481.25</v>
      </c>
      <c r="C2347">
        <v>475.38125609999997</v>
      </c>
      <c r="D2347">
        <v>4767752</v>
      </c>
      <c r="E2347" t="s">
        <v>7</v>
      </c>
      <c r="F2347" t="s">
        <v>21</v>
      </c>
      <c r="G2347" t="str">
        <f>IF(OR(F2347="Jan",F2347="Feb",F2347="Mar"),"Q1",
IF(OR(F2347="Apr",F2347="May",F2347="Jun"),"Q2",
IF(OR(F2347="Jul",F2347="Aug",F2347="Sep"),"Q3",
IF(OR(F2347="Oct",F2347="Nov",F2347="Dec"),"Q4",""))))</f>
        <v>Q4</v>
      </c>
      <c r="H2347" t="str">
        <f>"Q"&amp;INT((MONTH(A2347)-1)/3)+1</f>
        <v>Q4</v>
      </c>
      <c r="I2347">
        <v>2014</v>
      </c>
      <c r="J2347" t="str">
        <f>IF(C2347&gt;B2347, "Bullish", IF(B2347&gt;C2347, "Bearish", "Neutral"))</f>
        <v>Bearish</v>
      </c>
      <c r="K2347" t="str">
        <f>IF(C2348&gt;C2347, "Buy", "")</f>
        <v/>
      </c>
      <c r="L2347" t="str">
        <f>IF(C2348&lt;C2347, "Sell", "")</f>
        <v>Sell</v>
      </c>
      <c r="V2347" s="4">
        <f t="shared" si="36"/>
        <v>-1.8440220518727952E-3</v>
      </c>
    </row>
    <row r="2348" spans="1:22" x14ac:dyDescent="0.25">
      <c r="A2348" s="1">
        <v>41934</v>
      </c>
      <c r="B2348">
        <v>476.16250609999997</v>
      </c>
      <c r="C2348">
        <v>474.50625609999997</v>
      </c>
      <c r="D2348">
        <v>5353320</v>
      </c>
      <c r="E2348" t="s">
        <v>10</v>
      </c>
      <c r="F2348" t="s">
        <v>21</v>
      </c>
      <c r="G2348" t="str">
        <f>IF(OR(F2348="Jan",F2348="Feb",F2348="Mar"),"Q1",
IF(OR(F2348="Apr",F2348="May",F2348="Jun"),"Q2",
IF(OR(F2348="Jul",F2348="Aug",F2348="Sep"),"Q3",
IF(OR(F2348="Oct",F2348="Nov",F2348="Dec"),"Q4",""))))</f>
        <v>Q4</v>
      </c>
      <c r="H2348" t="str">
        <f>"Q"&amp;INT((MONTH(A2348)-1)/3)+1</f>
        <v>Q4</v>
      </c>
      <c r="I2348">
        <v>2014</v>
      </c>
      <c r="J2348" t="str">
        <f>IF(C2348&gt;B2348, "Bullish", IF(B2348&gt;C2348, "Bearish", "Neutral"))</f>
        <v>Bearish</v>
      </c>
      <c r="K2348" t="str">
        <f>IF(C2349&gt;C2348, "Buy", "")</f>
        <v/>
      </c>
      <c r="L2348" t="str">
        <f>IF(C2349&lt;C2348, "Sell", "")</f>
        <v>Sell</v>
      </c>
      <c r="V2348" s="4">
        <f t="shared" si="36"/>
        <v>-6.1225560632344207E-3</v>
      </c>
    </row>
    <row r="2349" spans="1:22" x14ac:dyDescent="0.25">
      <c r="A2349" s="1">
        <v>41933</v>
      </c>
      <c r="B2349">
        <v>481.2374878</v>
      </c>
      <c r="C2349">
        <v>471.61874390000003</v>
      </c>
      <c r="D2349">
        <v>26081384</v>
      </c>
      <c r="E2349" t="s">
        <v>9</v>
      </c>
      <c r="F2349" t="s">
        <v>21</v>
      </c>
      <c r="G2349" t="str">
        <f>IF(OR(F2349="Jan",F2349="Feb",F2349="Mar"),"Q1",
IF(OR(F2349="Apr",F2349="May",F2349="Jun"),"Q2",
IF(OR(F2349="Jul",F2349="Aug",F2349="Sep"),"Q3",
IF(OR(F2349="Oct",F2349="Nov",F2349="Dec"),"Q4",""))))</f>
        <v>Q4</v>
      </c>
      <c r="H2349" t="str">
        <f>"Q"&amp;INT((MONTH(A2349)-1)/3)+1</f>
        <v>Q4</v>
      </c>
      <c r="I2349">
        <v>2014</v>
      </c>
      <c r="J2349" t="str">
        <f>IF(C2349&gt;B2349, "Bullish", IF(B2349&gt;C2349, "Bearish", "Neutral"))</f>
        <v>Bearish</v>
      </c>
      <c r="K2349" t="str">
        <f>IF(C2350&gt;C2349, "Buy", "")</f>
        <v>Buy</v>
      </c>
      <c r="L2349" t="str">
        <f>IF(C2350&lt;C2349, "Sell", "")</f>
        <v/>
      </c>
      <c r="V2349" s="4">
        <f t="shared" si="36"/>
        <v>1.0334870982810183E-2</v>
      </c>
    </row>
    <row r="2350" spans="1:22" x14ac:dyDescent="0.25">
      <c r="A2350" s="1">
        <v>41932</v>
      </c>
      <c r="B2350">
        <v>481.625</v>
      </c>
      <c r="C2350">
        <v>476.5437622</v>
      </c>
      <c r="D2350">
        <v>7702720</v>
      </c>
      <c r="E2350" t="s">
        <v>7</v>
      </c>
      <c r="F2350" t="s">
        <v>21</v>
      </c>
      <c r="G2350" t="str">
        <f>IF(OR(F2350="Jan",F2350="Feb",F2350="Mar"),"Q1",
IF(OR(F2350="Apr",F2350="May",F2350="Jun"),"Q2",
IF(OR(F2350="Jul",F2350="Aug",F2350="Sep"),"Q3",
IF(OR(F2350="Oct",F2350="Nov",F2350="Dec"),"Q4",""))))</f>
        <v>Q4</v>
      </c>
      <c r="H2350" t="str">
        <f>"Q"&amp;INT((MONTH(A2350)-1)/3)+1</f>
        <v>Q4</v>
      </c>
      <c r="I2350">
        <v>2014</v>
      </c>
      <c r="J2350" t="str">
        <f>IF(C2350&gt;B2350, "Bullish", IF(B2350&gt;C2350, "Bearish", "Neutral"))</f>
        <v>Bearish</v>
      </c>
      <c r="K2350" t="str">
        <f>IF(C2351&gt;C2350, "Buy", "")</f>
        <v>Buy</v>
      </c>
      <c r="L2350" t="str">
        <f>IF(C2351&lt;C2350, "Sell", "")</f>
        <v/>
      </c>
      <c r="V2350" s="4">
        <f t="shared" si="36"/>
        <v>1.0203368892772903E-2</v>
      </c>
    </row>
    <row r="2351" spans="1:22" x14ac:dyDescent="0.25">
      <c r="A2351" s="1">
        <v>41929</v>
      </c>
      <c r="B2351">
        <v>483.1124878</v>
      </c>
      <c r="C2351">
        <v>481.4562378</v>
      </c>
      <c r="D2351">
        <v>8190016</v>
      </c>
      <c r="E2351" t="s">
        <v>12</v>
      </c>
      <c r="F2351" t="s">
        <v>21</v>
      </c>
      <c r="G2351" t="str">
        <f>IF(OR(F2351="Jan",F2351="Feb",F2351="Mar"),"Q1",
IF(OR(F2351="Apr",F2351="May",F2351="Jun"),"Q2",
IF(OR(F2351="Jul",F2351="Aug",F2351="Sep"),"Q3",
IF(OR(F2351="Oct",F2351="Nov",F2351="Dec"),"Q4",""))))</f>
        <v>Q4</v>
      </c>
      <c r="H2351" t="str">
        <f>"Q"&amp;INT((MONTH(A2351)-1)/3)+1</f>
        <v>Q4</v>
      </c>
      <c r="I2351">
        <v>2014</v>
      </c>
      <c r="J2351" t="str">
        <f>IF(C2351&gt;B2351, "Bullish", IF(B2351&gt;C2351, "Bearish", "Neutral"))</f>
        <v>Bearish</v>
      </c>
      <c r="K2351" t="str">
        <f>IF(C2352&gt;C2351, "Buy", "")</f>
        <v>Buy</v>
      </c>
      <c r="L2351" t="str">
        <f>IF(C2352&lt;C2351, "Sell", "")</f>
        <v/>
      </c>
      <c r="V2351" s="4">
        <f t="shared" si="36"/>
        <v>3.5314584191821182E-3</v>
      </c>
    </row>
    <row r="2352" spans="1:22" x14ac:dyDescent="0.25">
      <c r="A2352" s="1">
        <v>41928</v>
      </c>
      <c r="B2352">
        <v>487.5125122</v>
      </c>
      <c r="C2352">
        <v>483.16250609999997</v>
      </c>
      <c r="D2352">
        <v>10017392</v>
      </c>
      <c r="E2352" t="s">
        <v>11</v>
      </c>
      <c r="F2352" t="s">
        <v>21</v>
      </c>
      <c r="G2352" t="str">
        <f>IF(OR(F2352="Jan",F2352="Feb",F2352="Mar"),"Q1",
IF(OR(F2352="Apr",F2352="May",F2352="Jun"),"Q2",
IF(OR(F2352="Jul",F2352="Aug",F2352="Sep"),"Q3",
IF(OR(F2352="Oct",F2352="Nov",F2352="Dec"),"Q4",""))))</f>
        <v>Q4</v>
      </c>
      <c r="H2352" t="str">
        <f>"Q"&amp;INT((MONTH(A2352)-1)/3)+1</f>
        <v>Q4</v>
      </c>
      <c r="I2352">
        <v>2014</v>
      </c>
      <c r="J2352" t="str">
        <f>IF(C2352&gt;B2352, "Bullish", IF(B2352&gt;C2352, "Bearish", "Neutral"))</f>
        <v>Bearish</v>
      </c>
      <c r="K2352" t="str">
        <f>IF(C2353&gt;C2352, "Buy", "")</f>
        <v>Buy</v>
      </c>
      <c r="L2352" t="str">
        <f>IF(C2353&lt;C2352, "Sell", "")</f>
        <v/>
      </c>
      <c r="V2352" s="4">
        <f t="shared" si="36"/>
        <v>1.3526273981042246E-2</v>
      </c>
    </row>
    <row r="2353" spans="1:22" x14ac:dyDescent="0.25">
      <c r="A2353" s="1">
        <v>41927</v>
      </c>
      <c r="B2353">
        <v>489.78750609999997</v>
      </c>
      <c r="C2353">
        <v>489.78750609999997</v>
      </c>
      <c r="D2353">
        <v>0</v>
      </c>
      <c r="E2353" t="s">
        <v>10</v>
      </c>
      <c r="F2353" t="s">
        <v>21</v>
      </c>
      <c r="G2353" t="str">
        <f>IF(OR(F2353="Jan",F2353="Feb",F2353="Mar"),"Q1",
IF(OR(F2353="Apr",F2353="May",F2353="Jun"),"Q2",
IF(OR(F2353="Jul",F2353="Aug",F2353="Sep"),"Q3",
IF(OR(F2353="Oct",F2353="Nov",F2353="Dec"),"Q4",""))))</f>
        <v>Q4</v>
      </c>
      <c r="H2353" t="str">
        <f>"Q"&amp;INT((MONTH(A2353)-1)/3)+1</f>
        <v>Q4</v>
      </c>
      <c r="I2353">
        <v>2014</v>
      </c>
      <c r="J2353" t="str">
        <f>IF(C2353&gt;B2353, "Bullish", IF(B2353&gt;C2353, "Bearish", "Neutral"))</f>
        <v>Neutral</v>
      </c>
      <c r="K2353" t="str">
        <f>IF(C2354&gt;C2353, "Buy", "")</f>
        <v/>
      </c>
      <c r="L2353" t="str">
        <f>IF(C2354&lt;C2353, "Sell", "")</f>
        <v/>
      </c>
      <c r="V2353" s="4">
        <f t="shared" si="36"/>
        <v>0</v>
      </c>
    </row>
    <row r="2354" spans="1:22" x14ac:dyDescent="0.25">
      <c r="A2354" s="1">
        <v>41926</v>
      </c>
      <c r="B2354">
        <v>495.625</v>
      </c>
      <c r="C2354">
        <v>489.78750609999997</v>
      </c>
      <c r="D2354">
        <v>6860512</v>
      </c>
      <c r="E2354" t="s">
        <v>9</v>
      </c>
      <c r="F2354" t="s">
        <v>21</v>
      </c>
      <c r="G2354" t="str">
        <f>IF(OR(F2354="Jan",F2354="Feb",F2354="Mar"),"Q1",
IF(OR(F2354="Apr",F2354="May",F2354="Jun"),"Q2",
IF(OR(F2354="Jul",F2354="Aug",F2354="Sep"),"Q3",
IF(OR(F2354="Oct",F2354="Nov",F2354="Dec"),"Q4",""))))</f>
        <v>Q4</v>
      </c>
      <c r="H2354" t="str">
        <f>"Q"&amp;INT((MONTH(A2354)-1)/3)+1</f>
        <v>Q4</v>
      </c>
      <c r="I2354">
        <v>2014</v>
      </c>
      <c r="J2354" t="str">
        <f>IF(C2354&gt;B2354, "Bullish", IF(B2354&gt;C2354, "Bearish", "Neutral"))</f>
        <v>Bearish</v>
      </c>
      <c r="K2354" t="str">
        <f>IF(C2355&gt;C2354, "Buy", "")</f>
        <v>Buy</v>
      </c>
      <c r="L2354" t="str">
        <f>IF(C2355&lt;C2354, "Sell", "")</f>
        <v/>
      </c>
      <c r="V2354" s="4">
        <f t="shared" si="36"/>
        <v>6.1508413843423529E-3</v>
      </c>
    </row>
    <row r="2355" spans="1:22" x14ac:dyDescent="0.25">
      <c r="A2355" s="1">
        <v>41925</v>
      </c>
      <c r="B2355">
        <v>486.16250609999997</v>
      </c>
      <c r="C2355">
        <v>492.81875609999997</v>
      </c>
      <c r="D2355">
        <v>17726984</v>
      </c>
      <c r="E2355" t="s">
        <v>7</v>
      </c>
      <c r="F2355" t="s">
        <v>21</v>
      </c>
      <c r="G2355" t="str">
        <f>IF(OR(F2355="Jan",F2355="Feb",F2355="Mar"),"Q1",
IF(OR(F2355="Apr",F2355="May",F2355="Jun"),"Q2",
IF(OR(F2355="Jul",F2355="Aug",F2355="Sep"),"Q3",
IF(OR(F2355="Oct",F2355="Nov",F2355="Dec"),"Q4",""))))</f>
        <v>Q4</v>
      </c>
      <c r="H2355" t="str">
        <f>"Q"&amp;INT((MONTH(A2355)-1)/3)+1</f>
        <v>Q4</v>
      </c>
      <c r="I2355">
        <v>2014</v>
      </c>
      <c r="J2355" t="str">
        <f>IF(C2355&gt;B2355, "Bullish", IF(B2355&gt;C2355, "Bearish", "Neutral"))</f>
        <v>Bullish</v>
      </c>
      <c r="K2355" t="str">
        <f>IF(C2356&gt;C2355, "Buy", "")</f>
        <v/>
      </c>
      <c r="L2355" t="str">
        <f>IF(C2356&lt;C2355, "Sell", "")</f>
        <v>Sell</v>
      </c>
      <c r="V2355" s="4">
        <f t="shared" si="36"/>
        <v>-1.3860889448220493E-2</v>
      </c>
    </row>
    <row r="2356" spans="1:22" x14ac:dyDescent="0.25">
      <c r="A2356" s="1">
        <v>41922</v>
      </c>
      <c r="B2356">
        <v>457.5</v>
      </c>
      <c r="C2356">
        <v>486.0812378</v>
      </c>
      <c r="D2356">
        <v>45893056</v>
      </c>
      <c r="E2356" t="s">
        <v>12</v>
      </c>
      <c r="F2356" t="s">
        <v>21</v>
      </c>
      <c r="G2356" t="str">
        <f>IF(OR(F2356="Jan",F2356="Feb",F2356="Mar"),"Q1",
IF(OR(F2356="Apr",F2356="May",F2356="Jun"),"Q2",
IF(OR(F2356="Jul",F2356="Aug",F2356="Sep"),"Q3",
IF(OR(F2356="Oct",F2356="Nov",F2356="Dec"),"Q4",""))))</f>
        <v>Q4</v>
      </c>
      <c r="H2356" t="str">
        <f>"Q"&amp;INT((MONTH(A2356)-1)/3)+1</f>
        <v>Q4</v>
      </c>
      <c r="I2356">
        <v>2014</v>
      </c>
      <c r="J2356" t="str">
        <f>IF(C2356&gt;B2356, "Bullish", IF(B2356&gt;C2356, "Bearish", "Neutral"))</f>
        <v>Bullish</v>
      </c>
      <c r="K2356" t="str">
        <f>IF(C2357&gt;C2356, "Buy", "")</f>
        <v/>
      </c>
      <c r="L2356" t="str">
        <f>IF(C2357&lt;C2356, "Sell", "")</f>
        <v>Sell</v>
      </c>
      <c r="V2356" s="4">
        <f t="shared" si="36"/>
        <v>-6.6318375113431915E-2</v>
      </c>
    </row>
    <row r="2357" spans="1:22" x14ac:dyDescent="0.25">
      <c r="A2357" s="1">
        <v>41921</v>
      </c>
      <c r="B2357">
        <v>462.5</v>
      </c>
      <c r="C2357">
        <v>455.85000609999997</v>
      </c>
      <c r="D2357">
        <v>12432832</v>
      </c>
      <c r="E2357" t="s">
        <v>11</v>
      </c>
      <c r="F2357" t="s">
        <v>21</v>
      </c>
      <c r="G2357" t="str">
        <f>IF(OR(F2357="Jan",F2357="Feb",F2357="Mar"),"Q1",
IF(OR(F2357="Apr",F2357="May",F2357="Jun"),"Q2",
IF(OR(F2357="Jul",F2357="Aug",F2357="Sep"),"Q3",
IF(OR(F2357="Oct",F2357="Nov",F2357="Dec"),"Q4",""))))</f>
        <v>Q4</v>
      </c>
      <c r="H2357" t="str">
        <f>"Q"&amp;INT((MONTH(A2357)-1)/3)+1</f>
        <v>Q4</v>
      </c>
      <c r="I2357">
        <v>2014</v>
      </c>
      <c r="J2357" t="str">
        <f>IF(C2357&gt;B2357, "Bullish", IF(B2357&gt;C2357, "Bearish", "Neutral"))</f>
        <v>Bearish</v>
      </c>
      <c r="K2357" t="str">
        <f>IF(C2358&gt;C2357, "Buy", "")</f>
        <v>Buy</v>
      </c>
      <c r="L2357" t="str">
        <f>IF(C2358&lt;C2357, "Sell", "")</f>
        <v/>
      </c>
      <c r="V2357" s="4">
        <f t="shared" si="36"/>
        <v>9.1773041918021903E-4</v>
      </c>
    </row>
    <row r="2358" spans="1:22" x14ac:dyDescent="0.25">
      <c r="A2358" s="1">
        <v>41920</v>
      </c>
      <c r="B2358">
        <v>473.125</v>
      </c>
      <c r="C2358">
        <v>456.2687378</v>
      </c>
      <c r="D2358">
        <v>20327680</v>
      </c>
      <c r="E2358" t="s">
        <v>10</v>
      </c>
      <c r="F2358" t="s">
        <v>21</v>
      </c>
      <c r="G2358" t="str">
        <f>IF(OR(F2358="Jan",F2358="Feb",F2358="Mar"),"Q1",
IF(OR(F2358="Apr",F2358="May",F2358="Jun"),"Q2",
IF(OR(F2358="Jul",F2358="Aug",F2358="Sep"),"Q3",
IF(OR(F2358="Oct",F2358="Nov",F2358="Dec"),"Q4",""))))</f>
        <v>Q4</v>
      </c>
      <c r="H2358" t="str">
        <f>"Q"&amp;INT((MONTH(A2358)-1)/3)+1</f>
        <v>Q4</v>
      </c>
      <c r="I2358">
        <v>2014</v>
      </c>
      <c r="J2358" t="str">
        <f>IF(C2358&gt;B2358, "Bullish", IF(B2358&gt;C2358, "Bearish", "Neutral"))</f>
        <v>Bearish</v>
      </c>
      <c r="K2358" t="str">
        <f>IF(C2359&gt;C2358, "Buy", "")</f>
        <v>Buy</v>
      </c>
      <c r="L2358" t="str">
        <f>IF(C2359&lt;C2358, "Sell", "")</f>
        <v/>
      </c>
      <c r="V2358" s="4">
        <f t="shared" si="36"/>
        <v>4.7281639154505214E-2</v>
      </c>
    </row>
    <row r="2359" spans="1:22" x14ac:dyDescent="0.25">
      <c r="A2359" s="1">
        <v>41919</v>
      </c>
      <c r="B2359">
        <v>471.16250609999997</v>
      </c>
      <c r="C2359">
        <v>478.91250609999997</v>
      </c>
      <c r="D2359">
        <v>20063456</v>
      </c>
      <c r="E2359" t="s">
        <v>9</v>
      </c>
      <c r="F2359" t="s">
        <v>21</v>
      </c>
      <c r="G2359" t="str">
        <f>IF(OR(F2359="Jan",F2359="Feb",F2359="Mar"),"Q1",
IF(OR(F2359="Apr",F2359="May",F2359="Jun"),"Q2",
IF(OR(F2359="Jul",F2359="Aug",F2359="Sep"),"Q3",
IF(OR(F2359="Oct",F2359="Nov",F2359="Dec"),"Q4",""))))</f>
        <v>Q4</v>
      </c>
      <c r="H2359" t="str">
        <f>"Q"&amp;INT((MONTH(A2359)-1)/3)+1</f>
        <v>Q4</v>
      </c>
      <c r="I2359">
        <v>2014</v>
      </c>
      <c r="J2359" t="str">
        <f>IF(C2359&gt;B2359, "Bullish", IF(B2359&gt;C2359, "Bearish", "Neutral"))</f>
        <v>Bullish</v>
      </c>
      <c r="K2359" t="str">
        <f>IF(C2360&gt;C2359, "Buy", "")</f>
        <v>Buy</v>
      </c>
      <c r="L2359" t="str">
        <f>IF(C2360&lt;C2359, "Sell", "")</f>
        <v/>
      </c>
      <c r="V2359" s="4">
        <f t="shared" si="36"/>
        <v>4.1587606365639492E-3</v>
      </c>
    </row>
    <row r="2360" spans="1:22" x14ac:dyDescent="0.25">
      <c r="A2360" s="1">
        <v>41913</v>
      </c>
      <c r="B2360">
        <v>465.25</v>
      </c>
      <c r="C2360">
        <v>480.91250609999997</v>
      </c>
      <c r="D2360">
        <v>9470864</v>
      </c>
      <c r="E2360" t="s">
        <v>10</v>
      </c>
      <c r="F2360" t="s">
        <v>21</v>
      </c>
      <c r="G2360" t="str">
        <f>IF(OR(F2360="Jan",F2360="Feb",F2360="Mar"),"Q1",
IF(OR(F2360="Apr",F2360="May",F2360="Jun"),"Q2",
IF(OR(F2360="Jul",F2360="Aug",F2360="Sep"),"Q3",
IF(OR(F2360="Oct",F2360="Nov",F2360="Dec"),"Q4",""))))</f>
        <v>Q4</v>
      </c>
      <c r="H2360" t="str">
        <f>"Q"&amp;INT((MONTH(A2360)-1)/3)+1</f>
        <v>Q4</v>
      </c>
      <c r="I2360">
        <v>2014</v>
      </c>
      <c r="J2360" t="str">
        <f>IF(C2360&gt;B2360, "Bullish", IF(B2360&gt;C2360, "Bearish", "Neutral"))</f>
        <v>Bullish</v>
      </c>
      <c r="K2360" t="str">
        <f>IF(C2361&gt;C2360, "Buy", "")</f>
        <v/>
      </c>
      <c r="L2360" t="str">
        <f>IF(C2361&lt;C2360, "Sell", "")</f>
        <v>Sell</v>
      </c>
      <c r="V2360" s="4">
        <f t="shared" si="36"/>
        <v>-2.6562617250350154E-2</v>
      </c>
    </row>
    <row r="2361" spans="1:22" x14ac:dyDescent="0.25">
      <c r="A2361" s="1">
        <v>41912</v>
      </c>
      <c r="B2361">
        <v>468.02499390000003</v>
      </c>
      <c r="C2361">
        <v>468.46875</v>
      </c>
      <c r="D2361">
        <v>6927368</v>
      </c>
      <c r="E2361" t="s">
        <v>9</v>
      </c>
      <c r="F2361" t="s">
        <v>20</v>
      </c>
      <c r="G2361" t="str">
        <f>IF(OR(F2361="Jan",F2361="Feb",F2361="Mar"),"Q1",
IF(OR(F2361="Apr",F2361="May",F2361="Jun"),"Q2",
IF(OR(F2361="Jul",F2361="Aug",F2361="Sep"),"Q3",
IF(OR(F2361="Oct",F2361="Nov",F2361="Dec"),"Q4",""))))</f>
        <v>Q3</v>
      </c>
      <c r="H2361" t="str">
        <f>"Q"&amp;INT((MONTH(A2361)-1)/3)+1</f>
        <v>Q3</v>
      </c>
      <c r="I2361">
        <v>2014</v>
      </c>
      <c r="J2361" t="str">
        <f>IF(C2361&gt;B2361, "Bullish", IF(B2361&gt;C2361, "Bearish", "Neutral"))</f>
        <v>Bullish</v>
      </c>
      <c r="K2361" t="str">
        <f>IF(C2362&gt;C2361, "Buy", "")</f>
        <v>Buy</v>
      </c>
      <c r="L2361" t="str">
        <f>IF(C2362&lt;C2361, "Sell", "")</f>
        <v/>
      </c>
      <c r="V2361" s="4">
        <f t="shared" si="36"/>
        <v>3.4676752325990074E-4</v>
      </c>
    </row>
    <row r="2362" spans="1:22" x14ac:dyDescent="0.25">
      <c r="A2362" s="1">
        <v>41911</v>
      </c>
      <c r="B2362">
        <v>462.625</v>
      </c>
      <c r="C2362">
        <v>468.63125609999997</v>
      </c>
      <c r="D2362">
        <v>4996144</v>
      </c>
      <c r="E2362" t="s">
        <v>7</v>
      </c>
      <c r="F2362" t="s">
        <v>20</v>
      </c>
      <c r="G2362" t="str">
        <f>IF(OR(F2362="Jan",F2362="Feb",F2362="Mar"),"Q1",
IF(OR(F2362="Apr",F2362="May",F2362="Jun"),"Q2",
IF(OR(F2362="Jul",F2362="Aug",F2362="Sep"),"Q3",
IF(OR(F2362="Oct",F2362="Nov",F2362="Dec"),"Q4",""))))</f>
        <v>Q3</v>
      </c>
      <c r="H2362" t="str">
        <f>"Q"&amp;INT((MONTH(A2362)-1)/3)+1</f>
        <v>Q3</v>
      </c>
      <c r="I2362">
        <v>2014</v>
      </c>
      <c r="J2362" t="str">
        <f>IF(C2362&gt;B2362, "Bullish", IF(B2362&gt;C2362, "Bearish", "Neutral"))</f>
        <v>Bullish</v>
      </c>
      <c r="K2362" t="str">
        <f>IF(C2363&gt;C2362, "Buy", "")</f>
        <v/>
      </c>
      <c r="L2362" t="str">
        <f>IF(C2363&lt;C2362, "Sell", "")</f>
        <v>Sell</v>
      </c>
      <c r="V2362" s="4">
        <f t="shared" si="36"/>
        <v>-1.8722103236899879E-2</v>
      </c>
    </row>
    <row r="2363" spans="1:22" x14ac:dyDescent="0.25">
      <c r="A2363" s="1">
        <v>41908</v>
      </c>
      <c r="B2363">
        <v>460.625</v>
      </c>
      <c r="C2363">
        <v>460.0187378</v>
      </c>
      <c r="D2363">
        <v>8864840</v>
      </c>
      <c r="E2363" t="s">
        <v>12</v>
      </c>
      <c r="F2363" t="s">
        <v>20</v>
      </c>
      <c r="G2363" t="str">
        <f>IF(OR(F2363="Jan",F2363="Feb",F2363="Mar"),"Q1",
IF(OR(F2363="Apr",F2363="May",F2363="Jun"),"Q2",
IF(OR(F2363="Jul",F2363="Aug",F2363="Sep"),"Q3",
IF(OR(F2363="Oct",F2363="Nov",F2363="Dec"),"Q4",""))))</f>
        <v>Q3</v>
      </c>
      <c r="H2363" t="str">
        <f>"Q"&amp;INT((MONTH(A2363)-1)/3)+1</f>
        <v>Q3</v>
      </c>
      <c r="I2363">
        <v>2014</v>
      </c>
      <c r="J2363" t="str">
        <f>IF(C2363&gt;B2363, "Bullish", IF(B2363&gt;C2363, "Bearish", "Neutral"))</f>
        <v>Bearish</v>
      </c>
      <c r="K2363" t="str">
        <f>IF(C2364&gt;C2363, "Buy", "")</f>
        <v>Buy</v>
      </c>
      <c r="L2363" t="str">
        <f>IF(C2364&lt;C2363, "Sell", "")</f>
        <v/>
      </c>
      <c r="V2363" s="4">
        <f t="shared" si="36"/>
        <v>2.9396092115957805E-3</v>
      </c>
    </row>
    <row r="2364" spans="1:22" x14ac:dyDescent="0.25">
      <c r="A2364" s="1">
        <v>41907</v>
      </c>
      <c r="B2364">
        <v>456.25</v>
      </c>
      <c r="C2364">
        <v>461.375</v>
      </c>
      <c r="D2364">
        <v>24975512</v>
      </c>
      <c r="E2364" t="s">
        <v>11</v>
      </c>
      <c r="F2364" t="s">
        <v>20</v>
      </c>
      <c r="G2364" t="str">
        <f>IF(OR(F2364="Jan",F2364="Feb",F2364="Mar"),"Q1",
IF(OR(F2364="Apr",F2364="May",F2364="Jun"),"Q2",
IF(OR(F2364="Jul",F2364="Aug",F2364="Sep"),"Q3",
IF(OR(F2364="Oct",F2364="Nov",F2364="Dec"),"Q4",""))))</f>
        <v>Q3</v>
      </c>
      <c r="H2364" t="str">
        <f>"Q"&amp;INT((MONTH(A2364)-1)/3)+1</f>
        <v>Q3</v>
      </c>
      <c r="I2364">
        <v>2014</v>
      </c>
      <c r="J2364" t="str">
        <f>IF(C2364&gt;B2364, "Bullish", IF(B2364&gt;C2364, "Bearish", "Neutral"))</f>
        <v>Bullish</v>
      </c>
      <c r="K2364" t="str">
        <f>IF(C2365&gt;C2364, "Buy", "")</f>
        <v/>
      </c>
      <c r="L2364" t="str">
        <f>IF(C2365&lt;C2364, "Sell", "")</f>
        <v>Sell</v>
      </c>
      <c r="V2364" s="4">
        <f t="shared" si="36"/>
        <v>-1.2675579066459603E-2</v>
      </c>
    </row>
    <row r="2365" spans="1:22" x14ac:dyDescent="0.25">
      <c r="A2365" s="1">
        <v>41906</v>
      </c>
      <c r="B2365">
        <v>453.75</v>
      </c>
      <c r="C2365">
        <v>455.60000609999997</v>
      </c>
      <c r="D2365">
        <v>5564560</v>
      </c>
      <c r="E2365" t="s">
        <v>10</v>
      </c>
      <c r="F2365" t="s">
        <v>20</v>
      </c>
      <c r="G2365" t="str">
        <f>IF(OR(F2365="Jan",F2365="Feb",F2365="Mar"),"Q1",
IF(OR(F2365="Apr",F2365="May",F2365="Jun"),"Q2",
IF(OR(F2365="Jul",F2365="Aug",F2365="Sep"),"Q3",
IF(OR(F2365="Oct",F2365="Nov",F2365="Dec"),"Q4",""))))</f>
        <v>Q3</v>
      </c>
      <c r="H2365" t="str">
        <f>"Q"&amp;INT((MONTH(A2365)-1)/3)+1</f>
        <v>Q3</v>
      </c>
      <c r="I2365">
        <v>2014</v>
      </c>
      <c r="J2365" t="str">
        <f>IF(C2365&gt;B2365, "Bullish", IF(B2365&gt;C2365, "Bearish", "Neutral"))</f>
        <v>Bullish</v>
      </c>
      <c r="K2365" t="str">
        <f>IF(C2366&gt;C2365, "Buy", "")</f>
        <v/>
      </c>
      <c r="L2365" t="str">
        <f>IF(C2366&lt;C2365, "Sell", "")</f>
        <v>Sell</v>
      </c>
      <c r="V2365" s="4">
        <f t="shared" si="36"/>
        <v>-1.0451595514381093E-2</v>
      </c>
    </row>
    <row r="2366" spans="1:22" x14ac:dyDescent="0.25">
      <c r="A2366" s="1">
        <v>41905</v>
      </c>
      <c r="B2366">
        <v>455.625</v>
      </c>
      <c r="C2366">
        <v>450.8875122</v>
      </c>
      <c r="D2366">
        <v>12962304</v>
      </c>
      <c r="E2366" t="s">
        <v>9</v>
      </c>
      <c r="F2366" t="s">
        <v>20</v>
      </c>
      <c r="G2366" t="str">
        <f>IF(OR(F2366="Jan",F2366="Feb",F2366="Mar"),"Q1",
IF(OR(F2366="Apr",F2366="May",F2366="Jun"),"Q2",
IF(OR(F2366="Jul",F2366="Aug",F2366="Sep"),"Q3",
IF(OR(F2366="Oct",F2366="Nov",F2366="Dec"),"Q4",""))))</f>
        <v>Q3</v>
      </c>
      <c r="H2366" t="str">
        <f>"Q"&amp;INT((MONTH(A2366)-1)/3)+1</f>
        <v>Q3</v>
      </c>
      <c r="I2366">
        <v>2014</v>
      </c>
      <c r="J2366" t="str">
        <f>IF(C2366&gt;B2366, "Bullish", IF(B2366&gt;C2366, "Bearish", "Neutral"))</f>
        <v>Bearish</v>
      </c>
      <c r="K2366" t="str">
        <f>IF(C2367&gt;C2366, "Buy", "")</f>
        <v>Buy</v>
      </c>
      <c r="L2366" t="str">
        <f>IF(C2367&lt;C2366, "Sell", "")</f>
        <v/>
      </c>
      <c r="V2366" s="4">
        <f t="shared" si="36"/>
        <v>1.1915849130831404E-2</v>
      </c>
    </row>
    <row r="2367" spans="1:22" x14ac:dyDescent="0.25">
      <c r="A2367" s="1">
        <v>41904</v>
      </c>
      <c r="B2367">
        <v>460</v>
      </c>
      <c r="C2367">
        <v>456.3250122</v>
      </c>
      <c r="D2367">
        <v>8612040</v>
      </c>
      <c r="E2367" t="s">
        <v>7</v>
      </c>
      <c r="F2367" t="s">
        <v>20</v>
      </c>
      <c r="G2367" t="str">
        <f>IF(OR(F2367="Jan",F2367="Feb",F2367="Mar"),"Q1",
IF(OR(F2367="Apr",F2367="May",F2367="Jun"),"Q2",
IF(OR(F2367="Jul",F2367="Aug",F2367="Sep"),"Q3",
IF(OR(F2367="Oct",F2367="Nov",F2367="Dec"),"Q4",""))))</f>
        <v>Q3</v>
      </c>
      <c r="H2367" t="str">
        <f>"Q"&amp;INT((MONTH(A2367)-1)/3)+1</f>
        <v>Q3</v>
      </c>
      <c r="I2367">
        <v>2014</v>
      </c>
      <c r="J2367" t="str">
        <f>IF(C2367&gt;B2367, "Bullish", IF(B2367&gt;C2367, "Bearish", "Neutral"))</f>
        <v>Bearish</v>
      </c>
      <c r="K2367" t="str">
        <f>IF(C2368&gt;C2367, "Buy", "")</f>
        <v>Buy</v>
      </c>
      <c r="L2367" t="str">
        <f>IF(C2368&lt;C2367, "Sell", "")</f>
        <v/>
      </c>
      <c r="V2367" s="4">
        <f t="shared" si="36"/>
        <v>1.389769196034424E-2</v>
      </c>
    </row>
    <row r="2368" spans="1:22" x14ac:dyDescent="0.25">
      <c r="A2368" s="1">
        <v>41901</v>
      </c>
      <c r="B2368">
        <v>462.375</v>
      </c>
      <c r="C2368">
        <v>462.75625609999997</v>
      </c>
      <c r="D2368">
        <v>14755016</v>
      </c>
      <c r="E2368" t="s">
        <v>12</v>
      </c>
      <c r="F2368" t="s">
        <v>20</v>
      </c>
      <c r="G2368" t="str">
        <f>IF(OR(F2368="Jan",F2368="Feb",F2368="Mar"),"Q1",
IF(OR(F2368="Apr",F2368="May",F2368="Jun"),"Q2",
IF(OR(F2368="Jul",F2368="Aug",F2368="Sep"),"Q3",
IF(OR(F2368="Oct",F2368="Nov",F2368="Dec"),"Q4",""))))</f>
        <v>Q3</v>
      </c>
      <c r="H2368" t="str">
        <f>"Q"&amp;INT((MONTH(A2368)-1)/3)+1</f>
        <v>Q3</v>
      </c>
      <c r="I2368">
        <v>2014</v>
      </c>
      <c r="J2368" t="str">
        <f>IF(C2368&gt;B2368, "Bullish", IF(B2368&gt;C2368, "Bearish", "Neutral"))</f>
        <v>Bullish</v>
      </c>
      <c r="K2368" t="str">
        <f>IF(C2369&gt;C2368, "Buy", "")</f>
        <v/>
      </c>
      <c r="L2368" t="str">
        <f>IF(C2369&lt;C2368, "Sell", "")</f>
        <v>Sell</v>
      </c>
      <c r="V2368" s="4">
        <f t="shared" si="36"/>
        <v>-1.3659856099539588E-3</v>
      </c>
    </row>
    <row r="2369" spans="1:22" x14ac:dyDescent="0.25">
      <c r="A2369" s="1">
        <v>41900</v>
      </c>
      <c r="B2369">
        <v>459.24374390000003</v>
      </c>
      <c r="C2369">
        <v>462.125</v>
      </c>
      <c r="D2369">
        <v>9104776</v>
      </c>
      <c r="E2369" t="s">
        <v>11</v>
      </c>
      <c r="F2369" t="s">
        <v>20</v>
      </c>
      <c r="G2369" t="str">
        <f>IF(OR(F2369="Jan",F2369="Feb",F2369="Mar"),"Q1",
IF(OR(F2369="Apr",F2369="May",F2369="Jun"),"Q2",
IF(OR(F2369="Jul",F2369="Aug",F2369="Sep"),"Q3",
IF(OR(F2369="Oct",F2369="Nov",F2369="Dec"),"Q4",""))))</f>
        <v>Q3</v>
      </c>
      <c r="H2369" t="str">
        <f>"Q"&amp;INT((MONTH(A2369)-1)/3)+1</f>
        <v>Q3</v>
      </c>
      <c r="I2369">
        <v>2014</v>
      </c>
      <c r="J2369" t="str">
        <f>IF(C2369&gt;B2369, "Bullish", IF(B2369&gt;C2369, "Bearish", "Neutral"))</f>
        <v>Bullish</v>
      </c>
      <c r="K2369" t="str">
        <f>IF(C2370&gt;C2369, "Buy", "")</f>
        <v>Buy</v>
      </c>
      <c r="L2369" t="str">
        <f>IF(C2370&lt;C2369, "Sell", "")</f>
        <v/>
      </c>
      <c r="V2369" s="4">
        <f t="shared" si="36"/>
        <v>1.1774782006492944E-2</v>
      </c>
    </row>
    <row r="2370" spans="1:22" x14ac:dyDescent="0.25">
      <c r="A2370" s="1">
        <v>41899</v>
      </c>
      <c r="B2370">
        <v>459.9874878</v>
      </c>
      <c r="C2370">
        <v>467.63125609999997</v>
      </c>
      <c r="D2370">
        <v>7926120</v>
      </c>
      <c r="E2370" t="s">
        <v>10</v>
      </c>
      <c r="F2370" t="s">
        <v>20</v>
      </c>
      <c r="G2370" t="str">
        <f>IF(OR(F2370="Jan",F2370="Feb",F2370="Mar"),"Q1",
IF(OR(F2370="Apr",F2370="May",F2370="Jun"),"Q2",
IF(OR(F2370="Jul",F2370="Aug",F2370="Sep"),"Q3",
IF(OR(F2370="Oct",F2370="Nov",F2370="Dec"),"Q4",""))))</f>
        <v>Q3</v>
      </c>
      <c r="H2370" t="str">
        <f>"Q"&amp;INT((MONTH(A2370)-1)/3)+1</f>
        <v>Q3</v>
      </c>
      <c r="I2370">
        <v>2014</v>
      </c>
      <c r="J2370" t="str">
        <f>IF(C2370&gt;B2370, "Bullish", IF(B2370&gt;C2370, "Bearish", "Neutral"))</f>
        <v>Bullish</v>
      </c>
      <c r="K2370" t="str">
        <f>IF(C2371&gt;C2370, "Buy", "")</f>
        <v/>
      </c>
      <c r="L2370" t="str">
        <f>IF(C2371&lt;C2370, "Sell", "")</f>
        <v>Sell</v>
      </c>
      <c r="V2370" s="4">
        <f t="shared" si="36"/>
        <v>-2.4594330380006788E-2</v>
      </c>
    </row>
    <row r="2371" spans="1:22" x14ac:dyDescent="0.25">
      <c r="A2371" s="1">
        <v>41898</v>
      </c>
      <c r="B2371">
        <v>455.75</v>
      </c>
      <c r="C2371">
        <v>456.40625</v>
      </c>
      <c r="D2371">
        <v>5034904</v>
      </c>
      <c r="E2371" t="s">
        <v>9</v>
      </c>
      <c r="F2371" t="s">
        <v>20</v>
      </c>
      <c r="G2371" t="str">
        <f>IF(OR(F2371="Jan",F2371="Feb",F2371="Mar"),"Q1",
IF(OR(F2371="Apr",F2371="May",F2371="Jun"),"Q2",
IF(OR(F2371="Jul",F2371="Aug",F2371="Sep"),"Q3",
IF(OR(F2371="Oct",F2371="Nov",F2371="Dec"),"Q4",""))))</f>
        <v>Q3</v>
      </c>
      <c r="H2371" t="str">
        <f>"Q"&amp;INT((MONTH(A2371)-1)/3)+1</f>
        <v>Q3</v>
      </c>
      <c r="I2371">
        <v>2014</v>
      </c>
      <c r="J2371" t="str">
        <f>IF(C2371&gt;B2371, "Bullish", IF(B2371&gt;C2371, "Bearish", "Neutral"))</f>
        <v>Bullish</v>
      </c>
      <c r="K2371" t="str">
        <f>IF(C2372&gt;C2371, "Buy", "")</f>
        <v/>
      </c>
      <c r="L2371" t="str">
        <f>IF(C2372&lt;C2371, "Sell", "")</f>
        <v>Sell</v>
      </c>
      <c r="V2371" s="4">
        <f t="shared" ref="V2371:V2434" si="37">(C2372-C2371)/C2372</f>
        <v>-2.7325271377400626E-3</v>
      </c>
    </row>
    <row r="2372" spans="1:22" x14ac:dyDescent="0.25">
      <c r="A2372" s="1">
        <v>41897</v>
      </c>
      <c r="B2372">
        <v>458.125</v>
      </c>
      <c r="C2372">
        <v>455.16250609999997</v>
      </c>
      <c r="D2372">
        <v>4958800</v>
      </c>
      <c r="E2372" t="s">
        <v>7</v>
      </c>
      <c r="F2372" t="s">
        <v>20</v>
      </c>
      <c r="G2372" t="str">
        <f>IF(OR(F2372="Jan",F2372="Feb",F2372="Mar"),"Q1",
IF(OR(F2372="Apr",F2372="May",F2372="Jun"),"Q2",
IF(OR(F2372="Jul",F2372="Aug",F2372="Sep"),"Q3",
IF(OR(F2372="Oct",F2372="Nov",F2372="Dec"),"Q4",""))))</f>
        <v>Q3</v>
      </c>
      <c r="H2372" t="str">
        <f>"Q"&amp;INT((MONTH(A2372)-1)/3)+1</f>
        <v>Q3</v>
      </c>
      <c r="I2372">
        <v>2014</v>
      </c>
      <c r="J2372" t="str">
        <f>IF(C2372&gt;B2372, "Bullish", IF(B2372&gt;C2372, "Bearish", "Neutral"))</f>
        <v>Bearish</v>
      </c>
      <c r="K2372" t="str">
        <f>IF(C2373&gt;C2372, "Buy", "")</f>
        <v>Buy</v>
      </c>
      <c r="L2372" t="str">
        <f>IF(C2373&lt;C2372, "Sell", "")</f>
        <v/>
      </c>
      <c r="V2372" s="4">
        <f t="shared" si="37"/>
        <v>7.7930881933037949E-3</v>
      </c>
    </row>
    <row r="2373" spans="1:22" x14ac:dyDescent="0.25">
      <c r="A2373" s="1">
        <v>41894</v>
      </c>
      <c r="B2373">
        <v>461</v>
      </c>
      <c r="C2373">
        <v>458.7374878</v>
      </c>
      <c r="D2373">
        <v>3907552</v>
      </c>
      <c r="E2373" t="s">
        <v>12</v>
      </c>
      <c r="F2373" t="s">
        <v>20</v>
      </c>
      <c r="G2373" t="str">
        <f>IF(OR(F2373="Jan",F2373="Feb",F2373="Mar"),"Q1",
IF(OR(F2373="Apr",F2373="May",F2373="Jun"),"Q2",
IF(OR(F2373="Jul",F2373="Aug",F2373="Sep"),"Q3",
IF(OR(F2373="Oct",F2373="Nov",F2373="Dec"),"Q4",""))))</f>
        <v>Q3</v>
      </c>
      <c r="H2373" t="str">
        <f>"Q"&amp;INT((MONTH(A2373)-1)/3)+1</f>
        <v>Q3</v>
      </c>
      <c r="I2373">
        <v>2014</v>
      </c>
      <c r="J2373" t="str">
        <f>IF(C2373&gt;B2373, "Bullish", IF(B2373&gt;C2373, "Bearish", "Neutral"))</f>
        <v>Bearish</v>
      </c>
      <c r="K2373" t="str">
        <f>IF(C2374&gt;C2373, "Buy", "")</f>
        <v>Buy</v>
      </c>
      <c r="L2373" t="str">
        <f>IF(C2374&lt;C2373, "Sell", "")</f>
        <v/>
      </c>
      <c r="V2373" s="4">
        <f t="shared" si="37"/>
        <v>3.8679207897368644E-3</v>
      </c>
    </row>
    <row r="2374" spans="1:22" x14ac:dyDescent="0.25">
      <c r="A2374" s="1">
        <v>41893</v>
      </c>
      <c r="B2374">
        <v>459.25</v>
      </c>
      <c r="C2374">
        <v>460.5187378</v>
      </c>
      <c r="D2374">
        <v>5013032</v>
      </c>
      <c r="E2374" t="s">
        <v>11</v>
      </c>
      <c r="F2374" t="s">
        <v>20</v>
      </c>
      <c r="G2374" t="str">
        <f>IF(OR(F2374="Jan",F2374="Feb",F2374="Mar"),"Q1",
IF(OR(F2374="Apr",F2374="May",F2374="Jun"),"Q2",
IF(OR(F2374="Jul",F2374="Aug",F2374="Sep"),"Q3",
IF(OR(F2374="Oct",F2374="Nov",F2374="Dec"),"Q4",""))))</f>
        <v>Q3</v>
      </c>
      <c r="H2374" t="str">
        <f>"Q"&amp;INT((MONTH(A2374)-1)/3)+1</f>
        <v>Q3</v>
      </c>
      <c r="I2374">
        <v>2014</v>
      </c>
      <c r="J2374" t="str">
        <f>IF(C2374&gt;B2374, "Bullish", IF(B2374&gt;C2374, "Bearish", "Neutral"))</f>
        <v>Bullish</v>
      </c>
      <c r="K2374" t="str">
        <f>IF(C2375&gt;C2374, "Buy", "")</f>
        <v/>
      </c>
      <c r="L2374" t="str">
        <f>IF(C2375&lt;C2374, "Sell", "")</f>
        <v>Sell</v>
      </c>
      <c r="V2374" s="4">
        <f t="shared" si="37"/>
        <v>-4.5946209406873412E-3</v>
      </c>
    </row>
    <row r="2375" spans="1:22" x14ac:dyDescent="0.25">
      <c r="A2375" s="1">
        <v>41892</v>
      </c>
      <c r="B2375">
        <v>463.5</v>
      </c>
      <c r="C2375">
        <v>458.41250609999997</v>
      </c>
      <c r="D2375">
        <v>5080752</v>
      </c>
      <c r="E2375" t="s">
        <v>10</v>
      </c>
      <c r="F2375" t="s">
        <v>20</v>
      </c>
      <c r="G2375" t="str">
        <f>IF(OR(F2375="Jan",F2375="Feb",F2375="Mar"),"Q1",
IF(OR(F2375="Apr",F2375="May",F2375="Jun"),"Q2",
IF(OR(F2375="Jul",F2375="Aug",F2375="Sep"),"Q3",
IF(OR(F2375="Oct",F2375="Nov",F2375="Dec"),"Q4",""))))</f>
        <v>Q3</v>
      </c>
      <c r="H2375" t="str">
        <f>"Q"&amp;INT((MONTH(A2375)-1)/3)+1</f>
        <v>Q3</v>
      </c>
      <c r="I2375">
        <v>2014</v>
      </c>
      <c r="J2375" t="str">
        <f>IF(C2375&gt;B2375, "Bullish", IF(B2375&gt;C2375, "Bearish", "Neutral"))</f>
        <v>Bearish</v>
      </c>
      <c r="K2375" t="str">
        <f>IF(C2376&gt;C2375, "Buy", "")</f>
        <v>Buy</v>
      </c>
      <c r="L2375" t="str">
        <f>IF(C2376&lt;C2375, "Sell", "")</f>
        <v/>
      </c>
      <c r="V2375" s="4">
        <f t="shared" si="37"/>
        <v>1.8401787744273434E-2</v>
      </c>
    </row>
    <row r="2376" spans="1:22" x14ac:dyDescent="0.25">
      <c r="A2376" s="1">
        <v>41891</v>
      </c>
      <c r="B2376">
        <v>468.5</v>
      </c>
      <c r="C2376">
        <v>467.00625609999997</v>
      </c>
      <c r="D2376">
        <v>4316800</v>
      </c>
      <c r="E2376" t="s">
        <v>9</v>
      </c>
      <c r="F2376" t="s">
        <v>20</v>
      </c>
      <c r="G2376" t="str">
        <f>IF(OR(F2376="Jan",F2376="Feb",F2376="Mar"),"Q1",
IF(OR(F2376="Apr",F2376="May",F2376="Jun"),"Q2",
IF(OR(F2376="Jul",F2376="Aug",F2376="Sep"),"Q3",
IF(OR(F2376="Oct",F2376="Nov",F2376="Dec"),"Q4",""))))</f>
        <v>Q3</v>
      </c>
      <c r="H2376" t="str">
        <f>"Q"&amp;INT((MONTH(A2376)-1)/3)+1</f>
        <v>Q3</v>
      </c>
      <c r="I2376">
        <v>2014</v>
      </c>
      <c r="J2376" t="str">
        <f>IF(C2376&gt;B2376, "Bullish", IF(B2376&gt;C2376, "Bearish", "Neutral"))</f>
        <v>Bearish</v>
      </c>
      <c r="K2376" t="str">
        <f>IF(C2377&gt;C2376, "Buy", "")</f>
        <v>Buy</v>
      </c>
      <c r="L2376" t="str">
        <f>IF(C2377&lt;C2376, "Sell", "")</f>
        <v/>
      </c>
      <c r="V2376" s="4">
        <f t="shared" si="37"/>
        <v>1.2058190148977178E-2</v>
      </c>
    </row>
    <row r="2377" spans="1:22" x14ac:dyDescent="0.25">
      <c r="A2377" s="1">
        <v>41890</v>
      </c>
      <c r="B2377">
        <v>466.58749390000003</v>
      </c>
      <c r="C2377">
        <v>472.7062378</v>
      </c>
      <c r="D2377">
        <v>6517296</v>
      </c>
      <c r="E2377" t="s">
        <v>7</v>
      </c>
      <c r="F2377" t="s">
        <v>20</v>
      </c>
      <c r="G2377" t="str">
        <f>IF(OR(F2377="Jan",F2377="Feb",F2377="Mar"),"Q1",
IF(OR(F2377="Apr",F2377="May",F2377="Jun"),"Q2",
IF(OR(F2377="Jul",F2377="Aug",F2377="Sep"),"Q3",
IF(OR(F2377="Oct",F2377="Nov",F2377="Dec"),"Q4",""))))</f>
        <v>Q3</v>
      </c>
      <c r="H2377" t="str">
        <f>"Q"&amp;INT((MONTH(A2377)-1)/3)+1</f>
        <v>Q3</v>
      </c>
      <c r="I2377">
        <v>2014</v>
      </c>
      <c r="J2377" t="str">
        <f>IF(C2377&gt;B2377, "Bullish", IF(B2377&gt;C2377, "Bearish", "Neutral"))</f>
        <v>Bullish</v>
      </c>
      <c r="K2377" t="str">
        <f>IF(C2378&gt;C2377, "Buy", "")</f>
        <v/>
      </c>
      <c r="L2377" t="str">
        <f>IF(C2378&lt;C2377, "Sell", "")</f>
        <v>Sell</v>
      </c>
      <c r="V2377" s="4">
        <f t="shared" si="37"/>
        <v>-1.364334313475842E-2</v>
      </c>
    </row>
    <row r="2378" spans="1:22" x14ac:dyDescent="0.25">
      <c r="A2378" s="1">
        <v>41887</v>
      </c>
      <c r="B2378">
        <v>466.5</v>
      </c>
      <c r="C2378">
        <v>466.34375</v>
      </c>
      <c r="D2378">
        <v>6468352</v>
      </c>
      <c r="E2378" t="s">
        <v>12</v>
      </c>
      <c r="F2378" t="s">
        <v>20</v>
      </c>
      <c r="G2378" t="str">
        <f>IF(OR(F2378="Jan",F2378="Feb",F2378="Mar"),"Q1",
IF(OR(F2378="Apr",F2378="May",F2378="Jun"),"Q2",
IF(OR(F2378="Jul",F2378="Aug",F2378="Sep"),"Q3",
IF(OR(F2378="Oct",F2378="Nov",F2378="Dec"),"Q4",""))))</f>
        <v>Q3</v>
      </c>
      <c r="H2378" t="str">
        <f>"Q"&amp;INT((MONTH(A2378)-1)/3)+1</f>
        <v>Q3</v>
      </c>
      <c r="I2378">
        <v>2014</v>
      </c>
      <c r="J2378" t="str">
        <f>IF(C2378&gt;B2378, "Bullish", IF(B2378&gt;C2378, "Bearish", "Neutral"))</f>
        <v>Bearish</v>
      </c>
      <c r="K2378" t="str">
        <f>IF(C2379&gt;C2378, "Buy", "")</f>
        <v/>
      </c>
      <c r="L2378" t="str">
        <f>IF(C2379&lt;C2378, "Sell", "")</f>
        <v>Sell</v>
      </c>
      <c r="V2378" s="4">
        <f t="shared" si="37"/>
        <v>-5.9319177620492077E-3</v>
      </c>
    </row>
    <row r="2379" spans="1:22" x14ac:dyDescent="0.25">
      <c r="A2379" s="1">
        <v>41886</v>
      </c>
      <c r="B2379">
        <v>465.625</v>
      </c>
      <c r="C2379">
        <v>463.59375</v>
      </c>
      <c r="D2379">
        <v>6238464</v>
      </c>
      <c r="E2379" t="s">
        <v>11</v>
      </c>
      <c r="F2379" t="s">
        <v>20</v>
      </c>
      <c r="G2379" t="str">
        <f>IF(OR(F2379="Jan",F2379="Feb",F2379="Mar"),"Q1",
IF(OR(F2379="Apr",F2379="May",F2379="Jun"),"Q2",
IF(OR(F2379="Jul",F2379="Aug",F2379="Sep"),"Q3",
IF(OR(F2379="Oct",F2379="Nov",F2379="Dec"),"Q4",""))))</f>
        <v>Q3</v>
      </c>
      <c r="H2379" t="str">
        <f>"Q"&amp;INT((MONTH(A2379)-1)/3)+1</f>
        <v>Q3</v>
      </c>
      <c r="I2379">
        <v>2014</v>
      </c>
      <c r="J2379" t="str">
        <f>IF(C2379&gt;B2379, "Bullish", IF(B2379&gt;C2379, "Bearish", "Neutral"))</f>
        <v>Bearish</v>
      </c>
      <c r="K2379" t="str">
        <f>IF(C2380&gt;C2379, "Buy", "")</f>
        <v>Buy</v>
      </c>
      <c r="L2379" t="str">
        <f>IF(C2380&lt;C2379, "Sell", "")</f>
        <v/>
      </c>
      <c r="V2379" s="4">
        <f t="shared" si="37"/>
        <v>6.8286804579232776E-3</v>
      </c>
    </row>
    <row r="2380" spans="1:22" x14ac:dyDescent="0.25">
      <c r="A2380" s="1">
        <v>41885</v>
      </c>
      <c r="B2380">
        <v>451.25</v>
      </c>
      <c r="C2380">
        <v>466.78125</v>
      </c>
      <c r="D2380">
        <v>11857560</v>
      </c>
      <c r="E2380" t="s">
        <v>10</v>
      </c>
      <c r="F2380" t="s">
        <v>20</v>
      </c>
      <c r="G2380" t="str">
        <f>IF(OR(F2380="Jan",F2380="Feb",F2380="Mar"),"Q1",
IF(OR(F2380="Apr",F2380="May",F2380="Jun"),"Q2",
IF(OR(F2380="Jul",F2380="Aug",F2380="Sep"),"Q3",
IF(OR(F2380="Oct",F2380="Nov",F2380="Dec"),"Q4",""))))</f>
        <v>Q3</v>
      </c>
      <c r="H2380" t="str">
        <f>"Q"&amp;INT((MONTH(A2380)-1)/3)+1</f>
        <v>Q3</v>
      </c>
      <c r="I2380">
        <v>2014</v>
      </c>
      <c r="J2380" t="str">
        <f>IF(C2380&gt;B2380, "Bullish", IF(B2380&gt;C2380, "Bearish", "Neutral"))</f>
        <v>Bullish</v>
      </c>
      <c r="K2380" t="str">
        <f>IF(C2381&gt;C2380, "Buy", "")</f>
        <v/>
      </c>
      <c r="L2380" t="str">
        <f>IF(C2381&lt;C2380, "Sell", "")</f>
        <v>Sell</v>
      </c>
      <c r="V2380" s="4">
        <f t="shared" si="37"/>
        <v>-3.3344863369076445E-2</v>
      </c>
    </row>
    <row r="2381" spans="1:22" x14ac:dyDescent="0.25">
      <c r="A2381" s="1">
        <v>41884</v>
      </c>
      <c r="B2381">
        <v>450</v>
      </c>
      <c r="C2381">
        <v>451.71875</v>
      </c>
      <c r="D2381">
        <v>3583832</v>
      </c>
      <c r="E2381" t="s">
        <v>9</v>
      </c>
      <c r="F2381" t="s">
        <v>20</v>
      </c>
      <c r="G2381" t="str">
        <f>IF(OR(F2381="Jan",F2381="Feb",F2381="Mar"),"Q1",
IF(OR(F2381="Apr",F2381="May",F2381="Jun"),"Q2",
IF(OR(F2381="Jul",F2381="Aug",F2381="Sep"),"Q3",
IF(OR(F2381="Oct",F2381="Nov",F2381="Dec"),"Q4",""))))</f>
        <v>Q3</v>
      </c>
      <c r="H2381" t="str">
        <f>"Q"&amp;INT((MONTH(A2381)-1)/3)+1</f>
        <v>Q3</v>
      </c>
      <c r="I2381">
        <v>2014</v>
      </c>
      <c r="J2381" t="str">
        <f>IF(C2381&gt;B2381, "Bullish", IF(B2381&gt;C2381, "Bearish", "Neutral"))</f>
        <v>Bullish</v>
      </c>
      <c r="K2381" t="str">
        <f>IF(C2382&gt;C2381, "Buy", "")</f>
        <v/>
      </c>
      <c r="L2381" t="str">
        <f>IF(C2382&lt;C2381, "Sell", "")</f>
        <v>Sell</v>
      </c>
      <c r="V2381" s="4">
        <f t="shared" si="37"/>
        <v>-3.9170747106820163E-3</v>
      </c>
    </row>
    <row r="2382" spans="1:22" x14ac:dyDescent="0.25">
      <c r="A2382" s="1">
        <v>41883</v>
      </c>
      <c r="B2382">
        <v>451.25625609999997</v>
      </c>
      <c r="C2382">
        <v>449.9562378</v>
      </c>
      <c r="D2382">
        <v>3643152</v>
      </c>
      <c r="E2382" t="s">
        <v>7</v>
      </c>
      <c r="F2382" t="s">
        <v>20</v>
      </c>
      <c r="G2382" t="str">
        <f>IF(OR(F2382="Jan",F2382="Feb",F2382="Mar"),"Q1",
IF(OR(F2382="Apr",F2382="May",F2382="Jun"),"Q2",
IF(OR(F2382="Jul",F2382="Aug",F2382="Sep"),"Q3",
IF(OR(F2382="Oct",F2382="Nov",F2382="Dec"),"Q4",""))))</f>
        <v>Q3</v>
      </c>
      <c r="H2382" t="str">
        <f>"Q"&amp;INT((MONTH(A2382)-1)/3)+1</f>
        <v>Q3</v>
      </c>
      <c r="I2382">
        <v>2014</v>
      </c>
      <c r="J2382" t="str">
        <f>IF(C2382&gt;B2382, "Bullish", IF(B2382&gt;C2382, "Bearish", "Neutral"))</f>
        <v>Bearish</v>
      </c>
      <c r="K2382" t="str">
        <f>IF(C2383&gt;C2382, "Buy", "")</f>
        <v/>
      </c>
      <c r="L2382" t="str">
        <f>IF(C2383&lt;C2382, "Sell", "")</f>
        <v>Sell</v>
      </c>
      <c r="V2382" s="4">
        <f t="shared" si="37"/>
        <v>-2.3614915762923999E-4</v>
      </c>
    </row>
    <row r="2383" spans="1:22" x14ac:dyDescent="0.25">
      <c r="A2383" s="1">
        <v>41879</v>
      </c>
      <c r="B2383">
        <v>453.625</v>
      </c>
      <c r="C2383">
        <v>449.85000609999997</v>
      </c>
      <c r="D2383">
        <v>7599304</v>
      </c>
      <c r="E2383" t="s">
        <v>11</v>
      </c>
      <c r="F2383" t="s">
        <v>19</v>
      </c>
      <c r="G2383" t="str">
        <f>IF(OR(F2383="Jan",F2383="Feb",F2383="Mar"),"Q1",
IF(OR(F2383="Apr",F2383="May",F2383="Jun"),"Q2",
IF(OR(F2383="Jul",F2383="Aug",F2383="Sep"),"Q3",
IF(OR(F2383="Oct",F2383="Nov",F2383="Dec"),"Q4",""))))</f>
        <v>Q3</v>
      </c>
      <c r="H2383" t="str">
        <f>"Q"&amp;INT((MONTH(A2383)-1)/3)+1</f>
        <v>Q3</v>
      </c>
      <c r="I2383">
        <v>2014</v>
      </c>
      <c r="J2383" t="str">
        <f>IF(C2383&gt;B2383, "Bullish", IF(B2383&gt;C2383, "Bearish", "Neutral"))</f>
        <v>Bearish</v>
      </c>
      <c r="K2383" t="str">
        <f>IF(C2384&gt;C2383, "Buy", "")</f>
        <v>Buy</v>
      </c>
      <c r="L2383" t="str">
        <f>IF(C2384&lt;C2383, "Sell", "")</f>
        <v/>
      </c>
      <c r="V2383" s="4">
        <f t="shared" si="37"/>
        <v>8.7452313212137874E-3</v>
      </c>
    </row>
    <row r="2384" spans="1:22" x14ac:dyDescent="0.25">
      <c r="A2384" s="1">
        <v>41878</v>
      </c>
      <c r="B2384">
        <v>453.75</v>
      </c>
      <c r="C2384">
        <v>453.81875609999997</v>
      </c>
      <c r="D2384">
        <v>5569872</v>
      </c>
      <c r="E2384" t="s">
        <v>10</v>
      </c>
      <c r="F2384" t="s">
        <v>19</v>
      </c>
      <c r="G2384" t="str">
        <f>IF(OR(F2384="Jan",F2384="Feb",F2384="Mar"),"Q1",
IF(OR(F2384="Apr",F2384="May",F2384="Jun"),"Q2",
IF(OR(F2384="Jul",F2384="Aug",F2384="Sep"),"Q3",
IF(OR(F2384="Oct",F2384="Nov",F2384="Dec"),"Q4",""))))</f>
        <v>Q3</v>
      </c>
      <c r="H2384" t="str">
        <f>"Q"&amp;INT((MONTH(A2384)-1)/3)+1</f>
        <v>Q3</v>
      </c>
      <c r="I2384">
        <v>2014</v>
      </c>
      <c r="J2384" t="str">
        <f>IF(C2384&gt;B2384, "Bullish", IF(B2384&gt;C2384, "Bearish", "Neutral"))</f>
        <v>Bullish</v>
      </c>
      <c r="K2384" t="str">
        <f>IF(C2385&gt;C2384, "Buy", "")</f>
        <v/>
      </c>
      <c r="L2384" t="str">
        <f>IF(C2385&lt;C2384, "Sell", "")</f>
        <v>Sell</v>
      </c>
      <c r="V2384" s="4">
        <f t="shared" si="37"/>
        <v>-1.7659717650645411E-3</v>
      </c>
    </row>
    <row r="2385" spans="1:22" x14ac:dyDescent="0.25">
      <c r="A2385" s="1">
        <v>41877</v>
      </c>
      <c r="B2385">
        <v>452.75</v>
      </c>
      <c r="C2385">
        <v>453.0187378</v>
      </c>
      <c r="D2385">
        <v>5842128</v>
      </c>
      <c r="E2385" t="s">
        <v>9</v>
      </c>
      <c r="F2385" t="s">
        <v>19</v>
      </c>
      <c r="G2385" t="str">
        <f>IF(OR(F2385="Jan",F2385="Feb",F2385="Mar"),"Q1",
IF(OR(F2385="Apr",F2385="May",F2385="Jun"),"Q2",
IF(OR(F2385="Jul",F2385="Aug",F2385="Sep"),"Q3",
IF(OR(F2385="Oct",F2385="Nov",F2385="Dec"),"Q4",""))))</f>
        <v>Q3</v>
      </c>
      <c r="H2385" t="str">
        <f>"Q"&amp;INT((MONTH(A2385)-1)/3)+1</f>
        <v>Q3</v>
      </c>
      <c r="I2385">
        <v>2014</v>
      </c>
      <c r="J2385" t="str">
        <f>IF(C2385&gt;B2385, "Bullish", IF(B2385&gt;C2385, "Bearish", "Neutral"))</f>
        <v>Bullish</v>
      </c>
      <c r="K2385" t="str">
        <f>IF(C2386&gt;C2385, "Buy", "")</f>
        <v>Buy</v>
      </c>
      <c r="L2385" t="str">
        <f>IF(C2386&lt;C2385, "Sell", "")</f>
        <v/>
      </c>
      <c r="V2385" s="4">
        <f t="shared" si="37"/>
        <v>1.0061597527149281E-3</v>
      </c>
    </row>
    <row r="2386" spans="1:22" x14ac:dyDescent="0.25">
      <c r="A2386" s="1">
        <v>41876</v>
      </c>
      <c r="B2386">
        <v>449.875</v>
      </c>
      <c r="C2386">
        <v>453.47500609999997</v>
      </c>
      <c r="D2386">
        <v>4198352</v>
      </c>
      <c r="E2386" t="s">
        <v>7</v>
      </c>
      <c r="F2386" t="s">
        <v>19</v>
      </c>
      <c r="G2386" t="str">
        <f>IF(OR(F2386="Jan",F2386="Feb",F2386="Mar"),"Q1",
IF(OR(F2386="Apr",F2386="May",F2386="Jun"),"Q2",
IF(OR(F2386="Jul",F2386="Aug",F2386="Sep"),"Q3",
IF(OR(F2386="Oct",F2386="Nov",F2386="Dec"),"Q4",""))))</f>
        <v>Q3</v>
      </c>
      <c r="H2386" t="str">
        <f>"Q"&amp;INT((MONTH(A2386)-1)/3)+1</f>
        <v>Q3</v>
      </c>
      <c r="I2386">
        <v>2014</v>
      </c>
      <c r="J2386" t="str">
        <f>IF(C2386&gt;B2386, "Bullish", IF(B2386&gt;C2386, "Bearish", "Neutral"))</f>
        <v>Bullish</v>
      </c>
      <c r="K2386" t="str">
        <f>IF(C2387&gt;C2386, "Buy", "")</f>
        <v/>
      </c>
      <c r="L2386" t="str">
        <f>IF(C2387&lt;C2386, "Sell", "")</f>
        <v>Sell</v>
      </c>
      <c r="V2386" s="4">
        <f t="shared" si="37"/>
        <v>-7.4423906692584795E-3</v>
      </c>
    </row>
    <row r="2387" spans="1:22" x14ac:dyDescent="0.25">
      <c r="A2387" s="1">
        <v>41873</v>
      </c>
      <c r="B2387">
        <v>443.61874390000003</v>
      </c>
      <c r="C2387">
        <v>450.125</v>
      </c>
      <c r="D2387">
        <v>4855040</v>
      </c>
      <c r="E2387" t="s">
        <v>12</v>
      </c>
      <c r="F2387" t="s">
        <v>19</v>
      </c>
      <c r="G2387" t="str">
        <f>IF(OR(F2387="Jan",F2387="Feb",F2387="Mar"),"Q1",
IF(OR(F2387="Apr",F2387="May",F2387="Jun"),"Q2",
IF(OR(F2387="Jul",F2387="Aug",F2387="Sep"),"Q3",
IF(OR(F2387="Oct",F2387="Nov",F2387="Dec"),"Q4",""))))</f>
        <v>Q3</v>
      </c>
      <c r="H2387" t="str">
        <f>"Q"&amp;INT((MONTH(A2387)-1)/3)+1</f>
        <v>Q3</v>
      </c>
      <c r="I2387">
        <v>2014</v>
      </c>
      <c r="J2387" t="str">
        <f>IF(C2387&gt;B2387, "Bullish", IF(B2387&gt;C2387, "Bearish", "Neutral"))</f>
        <v>Bullish</v>
      </c>
      <c r="K2387" t="str">
        <f>IF(C2388&gt;C2387, "Buy", "")</f>
        <v/>
      </c>
      <c r="L2387" t="str">
        <f>IF(C2388&lt;C2387, "Sell", "")</f>
        <v>Sell</v>
      </c>
      <c r="V2387" s="4">
        <f t="shared" si="37"/>
        <v>-1.4666323705804922E-2</v>
      </c>
    </row>
    <row r="2388" spans="1:22" x14ac:dyDescent="0.25">
      <c r="A2388" s="1">
        <v>41872</v>
      </c>
      <c r="B2388">
        <v>444.53125</v>
      </c>
      <c r="C2388">
        <v>443.61874390000003</v>
      </c>
      <c r="D2388">
        <v>4298880</v>
      </c>
      <c r="E2388" t="s">
        <v>11</v>
      </c>
      <c r="F2388" t="s">
        <v>19</v>
      </c>
      <c r="G2388" t="str">
        <f>IF(OR(F2388="Jan",F2388="Feb",F2388="Mar"),"Q1",
IF(OR(F2388="Apr",F2388="May",F2388="Jun"),"Q2",
IF(OR(F2388="Jul",F2388="Aug",F2388="Sep"),"Q3",
IF(OR(F2388="Oct",F2388="Nov",F2388="Dec"),"Q4",""))))</f>
        <v>Q3</v>
      </c>
      <c r="H2388" t="str">
        <f>"Q"&amp;INT((MONTH(A2388)-1)/3)+1</f>
        <v>Q3</v>
      </c>
      <c r="I2388">
        <v>2014</v>
      </c>
      <c r="J2388" t="str">
        <f>IF(C2388&gt;B2388, "Bullish", IF(B2388&gt;C2388, "Bearish", "Neutral"))</f>
        <v>Bearish</v>
      </c>
      <c r="K2388" t="str">
        <f>IF(C2389&gt;C2388, "Buy", "")</f>
        <v>Buy</v>
      </c>
      <c r="L2388" t="str">
        <f>IF(C2389&lt;C2388, "Sell", "")</f>
        <v/>
      </c>
      <c r="V2388" s="4">
        <f t="shared" si="37"/>
        <v>1.5754729918320152E-3</v>
      </c>
    </row>
    <row r="2389" spans="1:22" x14ac:dyDescent="0.25">
      <c r="A2389" s="1">
        <v>41871</v>
      </c>
      <c r="B2389">
        <v>445.375</v>
      </c>
      <c r="C2389">
        <v>444.31875609999997</v>
      </c>
      <c r="D2389">
        <v>3938224</v>
      </c>
      <c r="E2389" t="s">
        <v>10</v>
      </c>
      <c r="F2389" t="s">
        <v>19</v>
      </c>
      <c r="G2389" t="str">
        <f>IF(OR(F2389="Jan",F2389="Feb",F2389="Mar"),"Q1",
IF(OR(F2389="Apr",F2389="May",F2389="Jun"),"Q2",
IF(OR(F2389="Jul",F2389="Aug",F2389="Sep"),"Q3",
IF(OR(F2389="Oct",F2389="Nov",F2389="Dec"),"Q4",""))))</f>
        <v>Q3</v>
      </c>
      <c r="H2389" t="str">
        <f>"Q"&amp;INT((MONTH(A2389)-1)/3)+1</f>
        <v>Q3</v>
      </c>
      <c r="I2389">
        <v>2014</v>
      </c>
      <c r="J2389" t="str">
        <f>IF(C2389&gt;B2389, "Bullish", IF(B2389&gt;C2389, "Bearish", "Neutral"))</f>
        <v>Bearish</v>
      </c>
      <c r="K2389" t="str">
        <f>IF(C2390&gt;C2389, "Buy", "")</f>
        <v/>
      </c>
      <c r="L2389" t="str">
        <f>IF(C2390&lt;C2389, "Sell", "")</f>
        <v>Sell</v>
      </c>
      <c r="V2389" s="4">
        <f t="shared" si="37"/>
        <v>-1.9025874928557784E-3</v>
      </c>
    </row>
    <row r="2390" spans="1:22" x14ac:dyDescent="0.25">
      <c r="A2390" s="1">
        <v>41870</v>
      </c>
      <c r="B2390">
        <v>445.125</v>
      </c>
      <c r="C2390">
        <v>443.47500609999997</v>
      </c>
      <c r="D2390">
        <v>6424824</v>
      </c>
      <c r="E2390" t="s">
        <v>9</v>
      </c>
      <c r="F2390" t="s">
        <v>19</v>
      </c>
      <c r="G2390" t="str">
        <f>IF(OR(F2390="Jan",F2390="Feb",F2390="Mar"),"Q1",
IF(OR(F2390="Apr",F2390="May",F2390="Jun"),"Q2",
IF(OR(F2390="Jul",F2390="Aug",F2390="Sep"),"Q3",
IF(OR(F2390="Oct",F2390="Nov",F2390="Dec"),"Q4",""))))</f>
        <v>Q3</v>
      </c>
      <c r="H2390" t="str">
        <f>"Q"&amp;INT((MONTH(A2390)-1)/3)+1</f>
        <v>Q3</v>
      </c>
      <c r="I2390">
        <v>2014</v>
      </c>
      <c r="J2390" t="str">
        <f>IF(C2390&gt;B2390, "Bullish", IF(B2390&gt;C2390, "Bearish", "Neutral"))</f>
        <v>Bearish</v>
      </c>
      <c r="K2390" t="str">
        <f>IF(C2391&gt;C2390, "Buy", "")</f>
        <v>Buy</v>
      </c>
      <c r="L2390" t="str">
        <f>IF(C2391&lt;C2390, "Sell", "")</f>
        <v/>
      </c>
      <c r="V2390" s="4">
        <f t="shared" si="37"/>
        <v>3.3709758513108543E-3</v>
      </c>
    </row>
    <row r="2391" spans="1:22" x14ac:dyDescent="0.25">
      <c r="A2391" s="1">
        <v>41869</v>
      </c>
      <c r="B2391">
        <v>451.5</v>
      </c>
      <c r="C2391">
        <v>444.97500609999997</v>
      </c>
      <c r="D2391">
        <v>6777888</v>
      </c>
      <c r="E2391" t="s">
        <v>7</v>
      </c>
      <c r="F2391" t="s">
        <v>19</v>
      </c>
      <c r="G2391" t="str">
        <f>IF(OR(F2391="Jan",F2391="Feb",F2391="Mar"),"Q1",
IF(OR(F2391="Apr",F2391="May",F2391="Jun"),"Q2",
IF(OR(F2391="Jul",F2391="Aug",F2391="Sep"),"Q3",
IF(OR(F2391="Oct",F2391="Nov",F2391="Dec"),"Q4",""))))</f>
        <v>Q3</v>
      </c>
      <c r="H2391" t="str">
        <f>"Q"&amp;INT((MONTH(A2391)-1)/3)+1</f>
        <v>Q3</v>
      </c>
      <c r="I2391">
        <v>2014</v>
      </c>
      <c r="J2391" t="str">
        <f>IF(C2391&gt;B2391, "Bullish", IF(B2391&gt;C2391, "Bearish", "Neutral"))</f>
        <v>Bearish</v>
      </c>
      <c r="K2391" t="str">
        <f>IF(C2392&gt;C2391, "Buy", "")</f>
        <v>Buy</v>
      </c>
      <c r="L2391" t="str">
        <f>IF(C2392&lt;C2391, "Sell", "")</f>
        <v/>
      </c>
      <c r="V2391" s="4">
        <f t="shared" si="37"/>
        <v>1.4601873825255999E-2</v>
      </c>
    </row>
    <row r="2392" spans="1:22" x14ac:dyDescent="0.25">
      <c r="A2392" s="1">
        <v>41865</v>
      </c>
      <c r="B2392">
        <v>451</v>
      </c>
      <c r="C2392">
        <v>451.56875609999997</v>
      </c>
      <c r="D2392">
        <v>6762480</v>
      </c>
      <c r="E2392" t="s">
        <v>11</v>
      </c>
      <c r="F2392" t="s">
        <v>19</v>
      </c>
      <c r="G2392" t="str">
        <f>IF(OR(F2392="Jan",F2392="Feb",F2392="Mar"),"Q1",
IF(OR(F2392="Apr",F2392="May",F2392="Jun"),"Q2",
IF(OR(F2392="Jul",F2392="Aug",F2392="Sep"),"Q3",
IF(OR(F2392="Oct",F2392="Nov",F2392="Dec"),"Q4",""))))</f>
        <v>Q3</v>
      </c>
      <c r="H2392" t="str">
        <f>"Q"&amp;INT((MONTH(A2392)-1)/3)+1</f>
        <v>Q3</v>
      </c>
      <c r="I2392">
        <v>2014</v>
      </c>
      <c r="J2392" t="str">
        <f>IF(C2392&gt;B2392, "Bullish", IF(B2392&gt;C2392, "Bearish", "Neutral"))</f>
        <v>Bullish</v>
      </c>
      <c r="K2392" t="str">
        <f>IF(C2393&gt;C2392, "Buy", "")</f>
        <v/>
      </c>
      <c r="L2392" t="str">
        <f>IF(C2393&lt;C2392, "Sell", "")</f>
        <v>Sell</v>
      </c>
      <c r="V2392" s="4">
        <f t="shared" si="37"/>
        <v>-1.1501348276945383E-3</v>
      </c>
    </row>
    <row r="2393" spans="1:22" x14ac:dyDescent="0.25">
      <c r="A2393" s="1">
        <v>41864</v>
      </c>
      <c r="B2393">
        <v>445.00625609999997</v>
      </c>
      <c r="C2393">
        <v>451.0499878</v>
      </c>
      <c r="D2393">
        <v>8941360</v>
      </c>
      <c r="E2393" t="s">
        <v>10</v>
      </c>
      <c r="F2393" t="s">
        <v>19</v>
      </c>
      <c r="G2393" t="str">
        <f>IF(OR(F2393="Jan",F2393="Feb",F2393="Mar"),"Q1",
IF(OR(F2393="Apr",F2393="May",F2393="Jun"),"Q2",
IF(OR(F2393="Jul",F2393="Aug",F2393="Sep"),"Q3",
IF(OR(F2393="Oct",F2393="Nov",F2393="Dec"),"Q4",""))))</f>
        <v>Q3</v>
      </c>
      <c r="H2393" t="str">
        <f>"Q"&amp;INT((MONTH(A2393)-1)/3)+1</f>
        <v>Q3</v>
      </c>
      <c r="I2393">
        <v>2014</v>
      </c>
      <c r="J2393" t="str">
        <f>IF(C2393&gt;B2393, "Bullish", IF(B2393&gt;C2393, "Bearish", "Neutral"))</f>
        <v>Bullish</v>
      </c>
      <c r="K2393" t="str">
        <f>IF(C2394&gt;C2393, "Buy", "")</f>
        <v/>
      </c>
      <c r="L2393" t="str">
        <f>IF(C2394&lt;C2393, "Sell", "")</f>
        <v>Sell</v>
      </c>
      <c r="V2393" s="4">
        <f t="shared" si="37"/>
        <v>-8.8346715412850087E-3</v>
      </c>
    </row>
    <row r="2394" spans="1:22" x14ac:dyDescent="0.25">
      <c r="A2394" s="1">
        <v>41863</v>
      </c>
      <c r="B2394">
        <v>449.875</v>
      </c>
      <c r="C2394">
        <v>447.10000609999997</v>
      </c>
      <c r="D2394">
        <v>5916936</v>
      </c>
      <c r="E2394" t="s">
        <v>9</v>
      </c>
      <c r="F2394" t="s">
        <v>19</v>
      </c>
      <c r="G2394" t="str">
        <f>IF(OR(F2394="Jan",F2394="Feb",F2394="Mar"),"Q1",
IF(OR(F2394="Apr",F2394="May",F2394="Jun"),"Q2",
IF(OR(F2394="Jul",F2394="Aug",F2394="Sep"),"Q3",
IF(OR(F2394="Oct",F2394="Nov",F2394="Dec"),"Q4",""))))</f>
        <v>Q3</v>
      </c>
      <c r="H2394" t="str">
        <f>"Q"&amp;INT((MONTH(A2394)-1)/3)+1</f>
        <v>Q3</v>
      </c>
      <c r="I2394">
        <v>2014</v>
      </c>
      <c r="J2394" t="str">
        <f>IF(C2394&gt;B2394, "Bullish", IF(B2394&gt;C2394, "Bearish", "Neutral"))</f>
        <v>Bearish</v>
      </c>
      <c r="K2394" t="str">
        <f>IF(C2395&gt;C2394, "Buy", "")</f>
        <v/>
      </c>
      <c r="L2394" t="str">
        <f>IF(C2395&lt;C2394, "Sell", "")</f>
        <v>Sell</v>
      </c>
      <c r="V2394" s="4">
        <f t="shared" si="37"/>
        <v>-9.2347804673283498E-4</v>
      </c>
    </row>
    <row r="2395" spans="1:22" x14ac:dyDescent="0.25">
      <c r="A2395" s="1">
        <v>41862</v>
      </c>
      <c r="B2395">
        <v>440.5</v>
      </c>
      <c r="C2395">
        <v>446.6875</v>
      </c>
      <c r="D2395">
        <v>5628672</v>
      </c>
      <c r="E2395" t="s">
        <v>7</v>
      </c>
      <c r="F2395" t="s">
        <v>19</v>
      </c>
      <c r="G2395" t="str">
        <f>IF(OR(F2395="Jan",F2395="Feb",F2395="Mar"),"Q1",
IF(OR(F2395="Apr",F2395="May",F2395="Jun"),"Q2",
IF(OR(F2395="Jul",F2395="Aug",F2395="Sep"),"Q3",
IF(OR(F2395="Oct",F2395="Nov",F2395="Dec"),"Q4",""))))</f>
        <v>Q3</v>
      </c>
      <c r="H2395" t="str">
        <f>"Q"&amp;INT((MONTH(A2395)-1)/3)+1</f>
        <v>Q3</v>
      </c>
      <c r="I2395">
        <v>2014</v>
      </c>
      <c r="J2395" t="str">
        <f>IF(C2395&gt;B2395, "Bullish", IF(B2395&gt;C2395, "Bearish", "Neutral"))</f>
        <v>Bullish</v>
      </c>
      <c r="K2395" t="str">
        <f>IF(C2396&gt;C2395, "Buy", "")</f>
        <v/>
      </c>
      <c r="L2395" t="str">
        <f>IF(C2396&lt;C2395, "Sell", "")</f>
        <v>Sell</v>
      </c>
      <c r="V2395" s="4">
        <f t="shared" si="37"/>
        <v>-2.6086485907582172E-2</v>
      </c>
    </row>
    <row r="2396" spans="1:22" x14ac:dyDescent="0.25">
      <c r="A2396" s="1">
        <v>41859</v>
      </c>
      <c r="B2396">
        <v>437.5</v>
      </c>
      <c r="C2396">
        <v>435.3312378</v>
      </c>
      <c r="D2396">
        <v>3811352</v>
      </c>
      <c r="E2396" t="s">
        <v>12</v>
      </c>
      <c r="F2396" t="s">
        <v>19</v>
      </c>
      <c r="G2396" t="str">
        <f>IF(OR(F2396="Jan",F2396="Feb",F2396="Mar"),"Q1",
IF(OR(F2396="Apr",F2396="May",F2396="Jun"),"Q2",
IF(OR(F2396="Jul",F2396="Aug",F2396="Sep"),"Q3",
IF(OR(F2396="Oct",F2396="Nov",F2396="Dec"),"Q4",""))))</f>
        <v>Q3</v>
      </c>
      <c r="H2396" t="str">
        <f>"Q"&amp;INT((MONTH(A2396)-1)/3)+1</f>
        <v>Q3</v>
      </c>
      <c r="I2396">
        <v>2014</v>
      </c>
      <c r="J2396" t="str">
        <f>IF(C2396&gt;B2396, "Bullish", IF(B2396&gt;C2396, "Bearish", "Neutral"))</f>
        <v>Bearish</v>
      </c>
      <c r="K2396" t="str">
        <f>IF(C2397&gt;C2396, "Buy", "")</f>
        <v>Buy</v>
      </c>
      <c r="L2396" t="str">
        <f>IF(C2397&lt;C2396, "Sell", "")</f>
        <v/>
      </c>
      <c r="V2396" s="4">
        <f t="shared" si="37"/>
        <v>7.0424093725065641E-3</v>
      </c>
    </row>
    <row r="2397" spans="1:22" x14ac:dyDescent="0.25">
      <c r="A2397" s="1">
        <v>41858</v>
      </c>
      <c r="B2397">
        <v>437.375</v>
      </c>
      <c r="C2397">
        <v>438.4187622</v>
      </c>
      <c r="D2397">
        <v>7754224</v>
      </c>
      <c r="E2397" t="s">
        <v>11</v>
      </c>
      <c r="F2397" t="s">
        <v>19</v>
      </c>
      <c r="G2397" t="str">
        <f>IF(OR(F2397="Jan",F2397="Feb",F2397="Mar"),"Q1",
IF(OR(F2397="Apr",F2397="May",F2397="Jun"),"Q2",
IF(OR(F2397="Jul",F2397="Aug",F2397="Sep"),"Q3",
IF(OR(F2397="Oct",F2397="Nov",F2397="Dec"),"Q4",""))))</f>
        <v>Q3</v>
      </c>
      <c r="H2397" t="str">
        <f>"Q"&amp;INT((MONTH(A2397)-1)/3)+1</f>
        <v>Q3</v>
      </c>
      <c r="I2397">
        <v>2014</v>
      </c>
      <c r="J2397" t="str">
        <f>IF(C2397&gt;B2397, "Bullish", IF(B2397&gt;C2397, "Bearish", "Neutral"))</f>
        <v>Bullish</v>
      </c>
      <c r="K2397" t="str">
        <f>IF(C2398&gt;C2397, "Buy", "")</f>
        <v>Buy</v>
      </c>
      <c r="L2397" t="str">
        <f>IF(C2398&lt;C2397, "Sell", "")</f>
        <v/>
      </c>
      <c r="V2397" s="4">
        <f t="shared" si="37"/>
        <v>1.9156283996908899E-2</v>
      </c>
    </row>
    <row r="2398" spans="1:22" x14ac:dyDescent="0.25">
      <c r="A2398" s="1">
        <v>41857</v>
      </c>
      <c r="B2398">
        <v>440.625</v>
      </c>
      <c r="C2398">
        <v>446.9812622</v>
      </c>
      <c r="D2398">
        <v>18004184</v>
      </c>
      <c r="E2398" t="s">
        <v>10</v>
      </c>
      <c r="F2398" t="s">
        <v>19</v>
      </c>
      <c r="G2398" t="str">
        <f>IF(OR(F2398="Jan",F2398="Feb",F2398="Mar"),"Q1",
IF(OR(F2398="Apr",F2398="May",F2398="Jun"),"Q2",
IF(OR(F2398="Jul",F2398="Aug",F2398="Sep"),"Q3",
IF(OR(F2398="Oct",F2398="Nov",F2398="Dec"),"Q4",""))))</f>
        <v>Q3</v>
      </c>
      <c r="H2398" t="str">
        <f>"Q"&amp;INT((MONTH(A2398)-1)/3)+1</f>
        <v>Q3</v>
      </c>
      <c r="I2398">
        <v>2014</v>
      </c>
      <c r="J2398" t="str">
        <f>IF(C2398&gt;B2398, "Bullish", IF(B2398&gt;C2398, "Bearish", "Neutral"))</f>
        <v>Bullish</v>
      </c>
      <c r="K2398" t="str">
        <f>IF(C2399&gt;C2398, "Buy", "")</f>
        <v/>
      </c>
      <c r="L2398" t="str">
        <f>IF(C2399&lt;C2398, "Sell", "")</f>
        <v>Sell</v>
      </c>
      <c r="V2398" s="4">
        <f t="shared" si="37"/>
        <v>-1.7890719499003709E-2</v>
      </c>
    </row>
    <row r="2399" spans="1:22" x14ac:dyDescent="0.25">
      <c r="A2399" s="1">
        <v>41856</v>
      </c>
      <c r="B2399">
        <v>434.5</v>
      </c>
      <c r="C2399">
        <v>439.125</v>
      </c>
      <c r="D2399">
        <v>10985624</v>
      </c>
      <c r="E2399" t="s">
        <v>9</v>
      </c>
      <c r="F2399" t="s">
        <v>19</v>
      </c>
      <c r="G2399" t="str">
        <f>IF(OR(F2399="Jan",F2399="Feb",F2399="Mar"),"Q1",
IF(OR(F2399="Apr",F2399="May",F2399="Jun"),"Q2",
IF(OR(F2399="Jul",F2399="Aug",F2399="Sep"),"Q3",
IF(OR(F2399="Oct",F2399="Nov",F2399="Dec"),"Q4",""))))</f>
        <v>Q3</v>
      </c>
      <c r="H2399" t="str">
        <f>"Q"&amp;INT((MONTH(A2399)-1)/3)+1</f>
        <v>Q3</v>
      </c>
      <c r="I2399">
        <v>2014</v>
      </c>
      <c r="J2399" t="str">
        <f>IF(C2399&gt;B2399, "Bullish", IF(B2399&gt;C2399, "Bearish", "Neutral"))</f>
        <v>Bullish</v>
      </c>
      <c r="K2399" t="str">
        <f>IF(C2400&gt;C2399, "Buy", "")</f>
        <v/>
      </c>
      <c r="L2399" t="str">
        <f>IF(C2400&lt;C2399, "Sell", "")</f>
        <v>Sell</v>
      </c>
      <c r="V2399" s="4">
        <f t="shared" si="37"/>
        <v>-1.3691896100715813E-2</v>
      </c>
    </row>
    <row r="2400" spans="1:22" x14ac:dyDescent="0.25">
      <c r="A2400" s="1">
        <v>41855</v>
      </c>
      <c r="B2400">
        <v>419.375</v>
      </c>
      <c r="C2400">
        <v>433.19375609999997</v>
      </c>
      <c r="D2400">
        <v>13086960</v>
      </c>
      <c r="E2400" t="s">
        <v>7</v>
      </c>
      <c r="F2400" t="s">
        <v>19</v>
      </c>
      <c r="G2400" t="str">
        <f>IF(OR(F2400="Jan",F2400="Feb",F2400="Mar"),"Q1",
IF(OR(F2400="Apr",F2400="May",F2400="Jun"),"Q2",
IF(OR(F2400="Jul",F2400="Aug",F2400="Sep"),"Q3",
IF(OR(F2400="Oct",F2400="Nov",F2400="Dec"),"Q4",""))))</f>
        <v>Q3</v>
      </c>
      <c r="H2400" t="str">
        <f>"Q"&amp;INT((MONTH(A2400)-1)/3)+1</f>
        <v>Q3</v>
      </c>
      <c r="I2400">
        <v>2014</v>
      </c>
      <c r="J2400" t="str">
        <f>IF(C2400&gt;B2400, "Bullish", IF(B2400&gt;C2400, "Bearish", "Neutral"))</f>
        <v>Bullish</v>
      </c>
      <c r="K2400" t="str">
        <f>IF(C2401&gt;C2400, "Buy", "")</f>
        <v/>
      </c>
      <c r="L2400" t="str">
        <f>IF(C2401&lt;C2400, "Sell", "")</f>
        <v>Sell</v>
      </c>
      <c r="V2400" s="4">
        <f t="shared" si="37"/>
        <v>-3.7186124617758692E-2</v>
      </c>
    </row>
    <row r="2401" spans="1:22" x14ac:dyDescent="0.25">
      <c r="A2401" s="1">
        <v>41852</v>
      </c>
      <c r="B2401">
        <v>418.75</v>
      </c>
      <c r="C2401">
        <v>417.66250609999997</v>
      </c>
      <c r="D2401">
        <v>7607008</v>
      </c>
      <c r="E2401" t="s">
        <v>12</v>
      </c>
      <c r="F2401" t="s">
        <v>19</v>
      </c>
      <c r="G2401" t="str">
        <f>IF(OR(F2401="Jan",F2401="Feb",F2401="Mar"),"Q1",
IF(OR(F2401="Apr",F2401="May",F2401="Jun"),"Q2",
IF(OR(F2401="Jul",F2401="Aug",F2401="Sep"),"Q3",
IF(OR(F2401="Oct",F2401="Nov",F2401="Dec"),"Q4",""))))</f>
        <v>Q3</v>
      </c>
      <c r="H2401" t="str">
        <f>"Q"&amp;INT((MONTH(A2401)-1)/3)+1</f>
        <v>Q3</v>
      </c>
      <c r="I2401">
        <v>2014</v>
      </c>
      <c r="J2401" t="str">
        <f>IF(C2401&gt;B2401, "Bullish", IF(B2401&gt;C2401, "Bearish", "Neutral"))</f>
        <v>Bearish</v>
      </c>
      <c r="K2401" t="str">
        <f>IF(C2402&gt;C2401, "Buy", "")</f>
        <v>Buy</v>
      </c>
      <c r="L2401" t="str">
        <f>IF(C2402&lt;C2401, "Sell", "")</f>
        <v/>
      </c>
      <c r="V2401" s="4">
        <f t="shared" si="37"/>
        <v>7.8244040692061305E-3</v>
      </c>
    </row>
    <row r="2402" spans="1:22" x14ac:dyDescent="0.25">
      <c r="A2402" s="1">
        <v>41851</v>
      </c>
      <c r="B2402">
        <v>422.5</v>
      </c>
      <c r="C2402">
        <v>420.9562378</v>
      </c>
      <c r="D2402">
        <v>8457168</v>
      </c>
      <c r="E2402" t="s">
        <v>11</v>
      </c>
      <c r="F2402" t="s">
        <v>18</v>
      </c>
      <c r="G2402" t="str">
        <f>IF(OR(F2402="Jan",F2402="Feb",F2402="Mar"),"Q1",
IF(OR(F2402="Apr",F2402="May",F2402="Jun"),"Q2",
IF(OR(F2402="Jul",F2402="Aug",F2402="Sep"),"Q3",
IF(OR(F2402="Oct",F2402="Nov",F2402="Dec"),"Q4",""))))</f>
        <v>Q3</v>
      </c>
      <c r="H2402" t="str">
        <f>"Q"&amp;INT((MONTH(A2402)-1)/3)+1</f>
        <v>Q3</v>
      </c>
      <c r="I2402">
        <v>2014</v>
      </c>
      <c r="J2402" t="str">
        <f>IF(C2402&gt;B2402, "Bullish", IF(B2402&gt;C2402, "Bearish", "Neutral"))</f>
        <v>Bearish</v>
      </c>
      <c r="K2402" t="str">
        <f>IF(C2403&gt;C2402, "Buy", "")</f>
        <v>Buy</v>
      </c>
      <c r="L2402" t="str">
        <f>IF(C2403&lt;C2402, "Sell", "")</f>
        <v/>
      </c>
      <c r="V2402" s="4">
        <f t="shared" si="37"/>
        <v>1.3492820312689649E-3</v>
      </c>
    </row>
    <row r="2403" spans="1:22" x14ac:dyDescent="0.25">
      <c r="A2403" s="1">
        <v>41850</v>
      </c>
      <c r="B2403">
        <v>424.25</v>
      </c>
      <c r="C2403">
        <v>421.52499390000003</v>
      </c>
      <c r="D2403">
        <v>9934720</v>
      </c>
      <c r="E2403" t="s">
        <v>10</v>
      </c>
      <c r="F2403" t="s">
        <v>18</v>
      </c>
      <c r="G2403" t="str">
        <f>IF(OR(F2403="Jan",F2403="Feb",F2403="Mar"),"Q1",
IF(OR(F2403="Apr",F2403="May",F2403="Jun"),"Q2",
IF(OR(F2403="Jul",F2403="Aug",F2403="Sep"),"Q3",
IF(OR(F2403="Oct",F2403="Nov",F2403="Dec"),"Q4",""))))</f>
        <v>Q3</v>
      </c>
      <c r="H2403" t="str">
        <f>"Q"&amp;INT((MONTH(A2403)-1)/3)+1</f>
        <v>Q3</v>
      </c>
      <c r="I2403">
        <v>2014</v>
      </c>
      <c r="J2403" t="str">
        <f>IF(C2403&gt;B2403, "Bullish", IF(B2403&gt;C2403, "Bearish", "Neutral"))</f>
        <v>Bearish</v>
      </c>
      <c r="K2403" t="str">
        <f>IF(C2404&gt;C2403, "Buy", "")</f>
        <v/>
      </c>
      <c r="L2403" t="str">
        <f>IF(C2404&lt;C2403, "Sell", "")</f>
        <v>Sell</v>
      </c>
      <c r="V2403" s="4">
        <f t="shared" si="37"/>
        <v>-3.2625954974852591E-4</v>
      </c>
    </row>
    <row r="2404" spans="1:22" x14ac:dyDescent="0.25">
      <c r="A2404" s="1">
        <v>41848</v>
      </c>
      <c r="B2404">
        <v>418.125</v>
      </c>
      <c r="C2404">
        <v>421.3875122</v>
      </c>
      <c r="D2404">
        <v>4601448</v>
      </c>
      <c r="E2404" t="s">
        <v>7</v>
      </c>
      <c r="F2404" t="s">
        <v>18</v>
      </c>
      <c r="G2404" t="str">
        <f>IF(OR(F2404="Jan",F2404="Feb",F2404="Mar"),"Q1",
IF(OR(F2404="Apr",F2404="May",F2404="Jun"),"Q2",
IF(OR(F2404="Jul",F2404="Aug",F2404="Sep"),"Q3",
IF(OR(F2404="Oct",F2404="Nov",F2404="Dec"),"Q4",""))))</f>
        <v>Q3</v>
      </c>
      <c r="H2404" t="str">
        <f>"Q"&amp;INT((MONTH(A2404)-1)/3)+1</f>
        <v>Q3</v>
      </c>
      <c r="I2404">
        <v>2014</v>
      </c>
      <c r="J2404" t="str">
        <f>IF(C2404&gt;B2404, "Bullish", IF(B2404&gt;C2404, "Bearish", "Neutral"))</f>
        <v>Bullish</v>
      </c>
      <c r="K2404" t="str">
        <f>IF(C2405&gt;C2404, "Buy", "")</f>
        <v/>
      </c>
      <c r="L2404" t="str">
        <f>IF(C2405&lt;C2404, "Sell", "")</f>
        <v>Sell</v>
      </c>
      <c r="V2404" s="4">
        <f t="shared" si="37"/>
        <v>-5.6381321744348968E-3</v>
      </c>
    </row>
    <row r="2405" spans="1:22" x14ac:dyDescent="0.25">
      <c r="A2405" s="1">
        <v>41845</v>
      </c>
      <c r="B2405">
        <v>424.875</v>
      </c>
      <c r="C2405">
        <v>419.02499390000003</v>
      </c>
      <c r="D2405">
        <v>5337672</v>
      </c>
      <c r="E2405" t="s">
        <v>12</v>
      </c>
      <c r="F2405" t="s">
        <v>18</v>
      </c>
      <c r="G2405" t="str">
        <f>IF(OR(F2405="Jan",F2405="Feb",F2405="Mar"),"Q1",
IF(OR(F2405="Apr",F2405="May",F2405="Jun"),"Q2",
IF(OR(F2405="Jul",F2405="Aug",F2405="Sep"),"Q3",
IF(OR(F2405="Oct",F2405="Nov",F2405="Dec"),"Q4",""))))</f>
        <v>Q3</v>
      </c>
      <c r="H2405" t="str">
        <f>"Q"&amp;INT((MONTH(A2405)-1)/3)+1</f>
        <v>Q3</v>
      </c>
      <c r="I2405">
        <v>2014</v>
      </c>
      <c r="J2405" t="str">
        <f>IF(C2405&gt;B2405, "Bullish", IF(B2405&gt;C2405, "Bearish", "Neutral"))</f>
        <v>Bearish</v>
      </c>
      <c r="K2405" t="str">
        <f>IF(C2406&gt;C2405, "Buy", "")</f>
        <v>Buy</v>
      </c>
      <c r="L2405" t="str">
        <f>IF(C2406&lt;C2405, "Sell", "")</f>
        <v/>
      </c>
      <c r="V2405" s="4">
        <f t="shared" si="37"/>
        <v>8.8846326557764175E-3</v>
      </c>
    </row>
    <row r="2406" spans="1:22" x14ac:dyDescent="0.25">
      <c r="A2406" s="1">
        <v>41844</v>
      </c>
      <c r="B2406">
        <v>418</v>
      </c>
      <c r="C2406">
        <v>422.78125</v>
      </c>
      <c r="D2406">
        <v>5571560</v>
      </c>
      <c r="E2406" t="s">
        <v>11</v>
      </c>
      <c r="F2406" t="s">
        <v>18</v>
      </c>
      <c r="G2406" t="str">
        <f>IF(OR(F2406="Jan",F2406="Feb",F2406="Mar"),"Q1",
IF(OR(F2406="Apr",F2406="May",F2406="Jun"),"Q2",
IF(OR(F2406="Jul",F2406="Aug",F2406="Sep"),"Q3",
IF(OR(F2406="Oct",F2406="Nov",F2406="Dec"),"Q4",""))))</f>
        <v>Q3</v>
      </c>
      <c r="H2406" t="str">
        <f>"Q"&amp;INT((MONTH(A2406)-1)/3)+1</f>
        <v>Q3</v>
      </c>
      <c r="I2406">
        <v>2014</v>
      </c>
      <c r="J2406" t="str">
        <f>IF(C2406&gt;B2406, "Bullish", IF(B2406&gt;C2406, "Bearish", "Neutral"))</f>
        <v>Bullish</v>
      </c>
      <c r="K2406" t="str">
        <f>IF(C2407&gt;C2406, "Buy", "")</f>
        <v/>
      </c>
      <c r="L2406" t="str">
        <f>IF(C2407&lt;C2406, "Sell", "")</f>
        <v>Sell</v>
      </c>
      <c r="V2406" s="4">
        <f t="shared" si="37"/>
        <v>-9.7926672372723716E-3</v>
      </c>
    </row>
    <row r="2407" spans="1:22" x14ac:dyDescent="0.25">
      <c r="A2407" s="1">
        <v>41843</v>
      </c>
      <c r="B2407">
        <v>406.125</v>
      </c>
      <c r="C2407">
        <v>418.68124390000003</v>
      </c>
      <c r="D2407">
        <v>11827336</v>
      </c>
      <c r="E2407" t="s">
        <v>10</v>
      </c>
      <c r="F2407" t="s">
        <v>18</v>
      </c>
      <c r="G2407" t="str">
        <f>IF(OR(F2407="Jan",F2407="Feb",F2407="Mar"),"Q1",
IF(OR(F2407="Apr",F2407="May",F2407="Jun"),"Q2",
IF(OR(F2407="Jul",F2407="Aug",F2407="Sep"),"Q3",
IF(OR(F2407="Oct",F2407="Nov",F2407="Dec"),"Q4",""))))</f>
        <v>Q3</v>
      </c>
      <c r="H2407" t="str">
        <f>"Q"&amp;INT((MONTH(A2407)-1)/3)+1</f>
        <v>Q3</v>
      </c>
      <c r="I2407">
        <v>2014</v>
      </c>
      <c r="J2407" t="str">
        <f>IF(C2407&gt;B2407, "Bullish", IF(B2407&gt;C2407, "Bearish", "Neutral"))</f>
        <v>Bullish</v>
      </c>
      <c r="K2407" t="str">
        <f>IF(C2408&gt;C2407, "Buy", "")</f>
        <v/>
      </c>
      <c r="L2407" t="str">
        <f>IF(C2408&lt;C2407, "Sell", "")</f>
        <v>Sell</v>
      </c>
      <c r="V2407" s="4">
        <f t="shared" si="37"/>
        <v>-3.579491039576696E-2</v>
      </c>
    </row>
    <row r="2408" spans="1:22" x14ac:dyDescent="0.25">
      <c r="A2408" s="1">
        <v>41842</v>
      </c>
      <c r="B2408">
        <v>400.625</v>
      </c>
      <c r="C2408">
        <v>404.21249390000003</v>
      </c>
      <c r="D2408">
        <v>8733360</v>
      </c>
      <c r="E2408" t="s">
        <v>9</v>
      </c>
      <c r="F2408" t="s">
        <v>18</v>
      </c>
      <c r="G2408" t="str">
        <f>IF(OR(F2408="Jan",F2408="Feb",F2408="Mar"),"Q1",
IF(OR(F2408="Apr",F2408="May",F2408="Jun"),"Q2",
IF(OR(F2408="Jul",F2408="Aug",F2408="Sep"),"Q3",
IF(OR(F2408="Oct",F2408="Nov",F2408="Dec"),"Q4",""))))</f>
        <v>Q3</v>
      </c>
      <c r="H2408" t="str">
        <f>"Q"&amp;INT((MONTH(A2408)-1)/3)+1</f>
        <v>Q3</v>
      </c>
      <c r="I2408">
        <v>2014</v>
      </c>
      <c r="J2408" t="str">
        <f>IF(C2408&gt;B2408, "Bullish", IF(B2408&gt;C2408, "Bearish", "Neutral"))</f>
        <v>Bullish</v>
      </c>
      <c r="K2408" t="str">
        <f>IF(C2409&gt;C2408, "Buy", "")</f>
        <v/>
      </c>
      <c r="L2408" t="str">
        <f>IF(C2409&lt;C2408, "Sell", "")</f>
        <v>Sell</v>
      </c>
      <c r="V2408" s="4">
        <f t="shared" si="37"/>
        <v>-1.031024479118316E-2</v>
      </c>
    </row>
    <row r="2409" spans="1:22" x14ac:dyDescent="0.25">
      <c r="A2409" s="1">
        <v>41841</v>
      </c>
      <c r="B2409">
        <v>406.875</v>
      </c>
      <c r="C2409">
        <v>400.08749390000003</v>
      </c>
      <c r="D2409">
        <v>7435968</v>
      </c>
      <c r="E2409" t="s">
        <v>7</v>
      </c>
      <c r="F2409" t="s">
        <v>18</v>
      </c>
      <c r="G2409" t="str">
        <f>IF(OR(F2409="Jan",F2409="Feb",F2409="Mar"),"Q1",
IF(OR(F2409="Apr",F2409="May",F2409="Jun"),"Q2",
IF(OR(F2409="Jul",F2409="Aug",F2409="Sep"),"Q3",
IF(OR(F2409="Oct",F2409="Nov",F2409="Dec"),"Q4",""))))</f>
        <v>Q3</v>
      </c>
      <c r="H2409" t="str">
        <f>"Q"&amp;INT((MONTH(A2409)-1)/3)+1</f>
        <v>Q3</v>
      </c>
      <c r="I2409">
        <v>2014</v>
      </c>
      <c r="J2409" t="str">
        <f>IF(C2409&gt;B2409, "Bullish", IF(B2409&gt;C2409, "Bearish", "Neutral"))</f>
        <v>Bearish</v>
      </c>
      <c r="K2409" t="str">
        <f>IF(C2410&gt;C2409, "Buy", "")</f>
        <v>Buy</v>
      </c>
      <c r="L2409" t="str">
        <f>IF(C2410&lt;C2409, "Sell", "")</f>
        <v/>
      </c>
      <c r="V2409" s="4">
        <f t="shared" si="37"/>
        <v>1.5638725173172729E-2</v>
      </c>
    </row>
    <row r="2410" spans="1:22" x14ac:dyDescent="0.25">
      <c r="A2410" s="1">
        <v>41838</v>
      </c>
      <c r="B2410">
        <v>406.625</v>
      </c>
      <c r="C2410">
        <v>406.44375609999997</v>
      </c>
      <c r="D2410">
        <v>4098368</v>
      </c>
      <c r="E2410" t="s">
        <v>12</v>
      </c>
      <c r="F2410" t="s">
        <v>18</v>
      </c>
      <c r="G2410" t="str">
        <f>IF(OR(F2410="Jan",F2410="Feb",F2410="Mar"),"Q1",
IF(OR(F2410="Apr",F2410="May",F2410="Jun"),"Q2",
IF(OR(F2410="Jul",F2410="Aug",F2410="Sep"),"Q3",
IF(OR(F2410="Oct",F2410="Nov",F2410="Dec"),"Q4",""))))</f>
        <v>Q3</v>
      </c>
      <c r="H2410" t="str">
        <f>"Q"&amp;INT((MONTH(A2410)-1)/3)+1</f>
        <v>Q3</v>
      </c>
      <c r="I2410">
        <v>2014</v>
      </c>
      <c r="J2410" t="str">
        <f>IF(C2410&gt;B2410, "Bullish", IF(B2410&gt;C2410, "Bearish", "Neutral"))</f>
        <v>Bearish</v>
      </c>
      <c r="K2410" t="str">
        <f>IF(C2411&gt;C2410, "Buy", "")</f>
        <v/>
      </c>
      <c r="L2410" t="str">
        <f>IF(C2411&lt;C2410, "Sell", "")</f>
        <v>Sell</v>
      </c>
      <c r="V2410" s="4">
        <f t="shared" si="37"/>
        <v>-3.7816811704547153E-3</v>
      </c>
    </row>
    <row r="2411" spans="1:22" x14ac:dyDescent="0.25">
      <c r="A2411" s="1">
        <v>41837</v>
      </c>
      <c r="B2411">
        <v>407.5125122</v>
      </c>
      <c r="C2411">
        <v>404.91250609999997</v>
      </c>
      <c r="D2411">
        <v>4946672</v>
      </c>
      <c r="E2411" t="s">
        <v>11</v>
      </c>
      <c r="F2411" t="s">
        <v>18</v>
      </c>
      <c r="G2411" t="str">
        <f>IF(OR(F2411="Jan",F2411="Feb",F2411="Mar"),"Q1",
IF(OR(F2411="Apr",F2411="May",F2411="Jun"),"Q2",
IF(OR(F2411="Jul",F2411="Aug",F2411="Sep"),"Q3",
IF(OR(F2411="Oct",F2411="Nov",F2411="Dec"),"Q4",""))))</f>
        <v>Q3</v>
      </c>
      <c r="H2411" t="str">
        <f>"Q"&amp;INT((MONTH(A2411)-1)/3)+1</f>
        <v>Q3</v>
      </c>
      <c r="I2411">
        <v>2014</v>
      </c>
      <c r="J2411" t="str">
        <f>IF(C2411&gt;B2411, "Bullish", IF(B2411&gt;C2411, "Bearish", "Neutral"))</f>
        <v>Bearish</v>
      </c>
      <c r="K2411" t="str">
        <f>IF(C2412&gt;C2411, "Buy", "")</f>
        <v/>
      </c>
      <c r="L2411" t="str">
        <f>IF(C2412&lt;C2411, "Sell", "")</f>
        <v>Sell</v>
      </c>
      <c r="V2411" s="4">
        <f t="shared" si="37"/>
        <v>-3.0034527207278838E-3</v>
      </c>
    </row>
    <row r="2412" spans="1:22" x14ac:dyDescent="0.25">
      <c r="A2412" s="1">
        <v>41836</v>
      </c>
      <c r="B2412">
        <v>405</v>
      </c>
      <c r="C2412">
        <v>403.7000122</v>
      </c>
      <c r="D2412">
        <v>4589488</v>
      </c>
      <c r="E2412" t="s">
        <v>10</v>
      </c>
      <c r="F2412" t="s">
        <v>18</v>
      </c>
      <c r="G2412" t="str">
        <f>IF(OR(F2412="Jan",F2412="Feb",F2412="Mar"),"Q1",
IF(OR(F2412="Apr",F2412="May",F2412="Jun"),"Q2",
IF(OR(F2412="Jul",F2412="Aug",F2412="Sep"),"Q3",
IF(OR(F2412="Oct",F2412="Nov",F2412="Dec"),"Q4",""))))</f>
        <v>Q3</v>
      </c>
      <c r="H2412" t="str">
        <f>"Q"&amp;INT((MONTH(A2412)-1)/3)+1</f>
        <v>Q3</v>
      </c>
      <c r="I2412">
        <v>2014</v>
      </c>
      <c r="J2412" t="str">
        <f>IF(C2412&gt;B2412, "Bullish", IF(B2412&gt;C2412, "Bearish", "Neutral"))</f>
        <v>Bearish</v>
      </c>
      <c r="K2412" t="str">
        <f>IF(C2413&gt;C2412, "Buy", "")</f>
        <v/>
      </c>
      <c r="L2412" t="str">
        <f>IF(C2413&lt;C2412, "Sell", "")</f>
        <v>Sell</v>
      </c>
      <c r="V2412" s="4">
        <f t="shared" si="37"/>
        <v>-1.2246199431193588E-3</v>
      </c>
    </row>
    <row r="2413" spans="1:22" x14ac:dyDescent="0.25">
      <c r="A2413" s="1">
        <v>41835</v>
      </c>
      <c r="B2413">
        <v>404.875</v>
      </c>
      <c r="C2413">
        <v>403.2062378</v>
      </c>
      <c r="D2413">
        <v>4139800</v>
      </c>
      <c r="E2413" t="s">
        <v>9</v>
      </c>
      <c r="F2413" t="s">
        <v>18</v>
      </c>
      <c r="G2413" t="str">
        <f>IF(OR(F2413="Jan",F2413="Feb",F2413="Mar"),"Q1",
IF(OR(F2413="Apr",F2413="May",F2413="Jun"),"Q2",
IF(OR(F2413="Jul",F2413="Aug",F2413="Sep"),"Q3",
IF(OR(F2413="Oct",F2413="Nov",F2413="Dec"),"Q4",""))))</f>
        <v>Q3</v>
      </c>
      <c r="H2413" t="str">
        <f>"Q"&amp;INT((MONTH(A2413)-1)/3)+1</f>
        <v>Q3</v>
      </c>
      <c r="I2413">
        <v>2014</v>
      </c>
      <c r="J2413" t="str">
        <f>IF(C2413&gt;B2413, "Bullish", IF(B2413&gt;C2413, "Bearish", "Neutral"))</f>
        <v>Bearish</v>
      </c>
      <c r="K2413" t="str">
        <f>IF(C2414&gt;C2413, "Buy", "")</f>
        <v/>
      </c>
      <c r="L2413" t="str">
        <f>IF(C2414&lt;C2413, "Sell", "")</f>
        <v>Sell</v>
      </c>
      <c r="V2413" s="4">
        <f t="shared" si="37"/>
        <v>-1.2399113247034294E-4</v>
      </c>
    </row>
    <row r="2414" spans="1:22" x14ac:dyDescent="0.25">
      <c r="A2414" s="1">
        <v>41834</v>
      </c>
      <c r="B2414">
        <v>414.375</v>
      </c>
      <c r="C2414">
        <v>403.15625</v>
      </c>
      <c r="D2414">
        <v>8231600</v>
      </c>
      <c r="E2414" t="s">
        <v>7</v>
      </c>
      <c r="F2414" t="s">
        <v>18</v>
      </c>
      <c r="G2414" t="str">
        <f>IF(OR(F2414="Jan",F2414="Feb",F2414="Mar"),"Q1",
IF(OR(F2414="Apr",F2414="May",F2414="Jun"),"Q2",
IF(OR(F2414="Jul",F2414="Aug",F2414="Sep"),"Q3",
IF(OR(F2414="Oct",F2414="Nov",F2414="Dec"),"Q4",""))))</f>
        <v>Q3</v>
      </c>
      <c r="H2414" t="str">
        <f>"Q"&amp;INT((MONTH(A2414)-1)/3)+1</f>
        <v>Q3</v>
      </c>
      <c r="I2414">
        <v>2014</v>
      </c>
      <c r="J2414" t="str">
        <f>IF(C2414&gt;B2414, "Bullish", IF(B2414&gt;C2414, "Bearish", "Neutral"))</f>
        <v>Bearish</v>
      </c>
      <c r="K2414" t="str">
        <f>IF(C2415&gt;C2414, "Buy", "")</f>
        <v>Buy</v>
      </c>
      <c r="L2414" t="str">
        <f>IF(C2415&lt;C2414, "Sell", "")</f>
        <v/>
      </c>
      <c r="V2414" s="4">
        <f t="shared" si="37"/>
        <v>3.0481086190297744E-2</v>
      </c>
    </row>
    <row r="2415" spans="1:22" x14ac:dyDescent="0.25">
      <c r="A2415" s="1">
        <v>41831</v>
      </c>
      <c r="B2415">
        <v>425.1749878</v>
      </c>
      <c r="C2415">
        <v>415.8312378</v>
      </c>
      <c r="D2415">
        <v>15826360</v>
      </c>
      <c r="E2415" t="s">
        <v>12</v>
      </c>
      <c r="F2415" t="s">
        <v>18</v>
      </c>
      <c r="G2415" t="str">
        <f>IF(OR(F2415="Jan",F2415="Feb",F2415="Mar"),"Q1",
IF(OR(F2415="Apr",F2415="May",F2415="Jun"),"Q2",
IF(OR(F2415="Jul",F2415="Aug",F2415="Sep"),"Q3",
IF(OR(F2415="Oct",F2415="Nov",F2415="Dec"),"Q4",""))))</f>
        <v>Q3</v>
      </c>
      <c r="H2415" t="str">
        <f>"Q"&amp;INT((MONTH(A2415)-1)/3)+1</f>
        <v>Q3</v>
      </c>
      <c r="I2415">
        <v>2014</v>
      </c>
      <c r="J2415" t="str">
        <f>IF(C2415&gt;B2415, "Bullish", IF(B2415&gt;C2415, "Bearish", "Neutral"))</f>
        <v>Bearish</v>
      </c>
      <c r="K2415" t="str">
        <f>IF(C2416&gt;C2415, "Buy", "")</f>
        <v/>
      </c>
      <c r="L2415" t="str">
        <f>IF(C2416&lt;C2415, "Sell", "")</f>
        <v>Sell</v>
      </c>
      <c r="V2415" s="4">
        <f t="shared" si="37"/>
        <v>-1.0310672610064865E-2</v>
      </c>
    </row>
    <row r="2416" spans="1:22" x14ac:dyDescent="0.25">
      <c r="A2416" s="1">
        <v>41830</v>
      </c>
      <c r="B2416">
        <v>414.375</v>
      </c>
      <c r="C2416">
        <v>411.58749390000003</v>
      </c>
      <c r="D2416">
        <v>11345616</v>
      </c>
      <c r="E2416" t="s">
        <v>11</v>
      </c>
      <c r="F2416" t="s">
        <v>18</v>
      </c>
      <c r="G2416" t="str">
        <f>IF(OR(F2416="Jan",F2416="Feb",F2416="Mar"),"Q1",
IF(OR(F2416="Apr",F2416="May",F2416="Jun"),"Q2",
IF(OR(F2416="Jul",F2416="Aug",F2416="Sep"),"Q3",
IF(OR(F2416="Oct",F2416="Nov",F2416="Dec"),"Q4",""))))</f>
        <v>Q3</v>
      </c>
      <c r="H2416" t="str">
        <f>"Q"&amp;INT((MONTH(A2416)-1)/3)+1</f>
        <v>Q3</v>
      </c>
      <c r="I2416">
        <v>2014</v>
      </c>
      <c r="J2416" t="str">
        <f>IF(C2416&gt;B2416, "Bullish", IF(B2416&gt;C2416, "Bearish", "Neutral"))</f>
        <v>Bearish</v>
      </c>
      <c r="K2416" t="str">
        <f>IF(C2417&gt;C2416, "Buy", "")</f>
        <v>Buy</v>
      </c>
      <c r="L2416" t="str">
        <f>IF(C2417&lt;C2416, "Sell", "")</f>
        <v/>
      </c>
      <c r="V2416" s="4">
        <f t="shared" si="37"/>
        <v>5.3318065701860803E-3</v>
      </c>
    </row>
    <row r="2417" spans="1:22" x14ac:dyDescent="0.25">
      <c r="A2417" s="1">
        <v>41829</v>
      </c>
      <c r="B2417">
        <v>416.25</v>
      </c>
      <c r="C2417">
        <v>413.7937622</v>
      </c>
      <c r="D2417">
        <v>8270752</v>
      </c>
      <c r="E2417" t="s">
        <v>10</v>
      </c>
      <c r="F2417" t="s">
        <v>18</v>
      </c>
      <c r="G2417" t="str">
        <f>IF(OR(F2417="Jan",F2417="Feb",F2417="Mar"),"Q1",
IF(OR(F2417="Apr",F2417="May",F2417="Jun"),"Q2",
IF(OR(F2417="Jul",F2417="Aug",F2417="Sep"),"Q3",
IF(OR(F2417="Oct",F2417="Nov",F2417="Dec"),"Q4",""))))</f>
        <v>Q3</v>
      </c>
      <c r="H2417" t="str">
        <f>"Q"&amp;INT((MONTH(A2417)-1)/3)+1</f>
        <v>Q3</v>
      </c>
      <c r="I2417">
        <v>2014</v>
      </c>
      <c r="J2417" t="str">
        <f>IF(C2417&gt;B2417, "Bullish", IF(B2417&gt;C2417, "Bearish", "Neutral"))</f>
        <v>Bearish</v>
      </c>
      <c r="K2417" t="str">
        <f>IF(C2418&gt;C2417, "Buy", "")</f>
        <v>Buy</v>
      </c>
      <c r="L2417" t="str">
        <f>IF(C2418&lt;C2417, "Sell", "")</f>
        <v/>
      </c>
      <c r="V2417" s="4">
        <f t="shared" si="37"/>
        <v>9.5147751383516596E-3</v>
      </c>
    </row>
    <row r="2418" spans="1:22" x14ac:dyDescent="0.25">
      <c r="A2418" s="1">
        <v>41828</v>
      </c>
      <c r="B2418">
        <v>418.625</v>
      </c>
      <c r="C2418">
        <v>417.7687378</v>
      </c>
      <c r="D2418">
        <v>11460480</v>
      </c>
      <c r="E2418" t="s">
        <v>9</v>
      </c>
      <c r="F2418" t="s">
        <v>18</v>
      </c>
      <c r="G2418" t="str">
        <f>IF(OR(F2418="Jan",F2418="Feb",F2418="Mar"),"Q1",
IF(OR(F2418="Apr",F2418="May",F2418="Jun"),"Q2",
IF(OR(F2418="Jul",F2418="Aug",F2418="Sep"),"Q3",
IF(OR(F2418="Oct",F2418="Nov",F2418="Dec"),"Q4",""))))</f>
        <v>Q3</v>
      </c>
      <c r="H2418" t="str">
        <f>"Q"&amp;INT((MONTH(A2418)-1)/3)+1</f>
        <v>Q3</v>
      </c>
      <c r="I2418">
        <v>2014</v>
      </c>
      <c r="J2418" t="str">
        <f>IF(C2418&gt;B2418, "Bullish", IF(B2418&gt;C2418, "Bearish", "Neutral"))</f>
        <v>Bearish</v>
      </c>
      <c r="K2418" t="str">
        <f>IF(C2419&gt;C2418, "Buy", "")</f>
        <v>Buy</v>
      </c>
      <c r="L2418" t="str">
        <f>IF(C2419&lt;C2418, "Sell", "")</f>
        <v/>
      </c>
      <c r="V2418" s="4">
        <f t="shared" si="37"/>
        <v>9.8642898508062441E-4</v>
      </c>
    </row>
    <row r="2419" spans="1:22" x14ac:dyDescent="0.25">
      <c r="A2419" s="1">
        <v>41827</v>
      </c>
      <c r="B2419">
        <v>408.125</v>
      </c>
      <c r="C2419">
        <v>418.18124390000003</v>
      </c>
      <c r="D2419">
        <v>11638312</v>
      </c>
      <c r="E2419" t="s">
        <v>7</v>
      </c>
      <c r="F2419" t="s">
        <v>18</v>
      </c>
      <c r="G2419" t="str">
        <f>IF(OR(F2419="Jan",F2419="Feb",F2419="Mar"),"Q1",
IF(OR(F2419="Apr",F2419="May",F2419="Jun"),"Q2",
IF(OR(F2419="Jul",F2419="Aug",F2419="Sep"),"Q3",
IF(OR(F2419="Oct",F2419="Nov",F2419="Dec"),"Q4",""))))</f>
        <v>Q3</v>
      </c>
      <c r="H2419" t="str">
        <f>"Q"&amp;INT((MONTH(A2419)-1)/3)+1</f>
        <v>Q3</v>
      </c>
      <c r="I2419">
        <v>2014</v>
      </c>
      <c r="J2419" t="str">
        <f>IF(C2419&gt;B2419, "Bullish", IF(B2419&gt;C2419, "Bearish", "Neutral"))</f>
        <v>Bullish</v>
      </c>
      <c r="K2419" t="str">
        <f>IF(C2420&gt;C2419, "Buy", "")</f>
        <v/>
      </c>
      <c r="L2419" t="str">
        <f>IF(C2420&lt;C2419, "Sell", "")</f>
        <v>Sell</v>
      </c>
      <c r="V2419" s="4">
        <f t="shared" si="37"/>
        <v>-3.0653584157456185E-2</v>
      </c>
    </row>
    <row r="2420" spans="1:22" x14ac:dyDescent="0.25">
      <c r="A2420" s="1">
        <v>41824</v>
      </c>
      <c r="B2420">
        <v>400.00625609999997</v>
      </c>
      <c r="C2420">
        <v>405.74374390000003</v>
      </c>
      <c r="D2420">
        <v>5752968</v>
      </c>
      <c r="E2420" t="s">
        <v>12</v>
      </c>
      <c r="F2420" t="s">
        <v>18</v>
      </c>
      <c r="G2420" t="str">
        <f>IF(OR(F2420="Jan",F2420="Feb",F2420="Mar"),"Q1",
IF(OR(F2420="Apr",F2420="May",F2420="Jun"),"Q2",
IF(OR(F2420="Jul",F2420="Aug",F2420="Sep"),"Q3",
IF(OR(F2420="Oct",F2420="Nov",F2420="Dec"),"Q4",""))))</f>
        <v>Q3</v>
      </c>
      <c r="H2420" t="str">
        <f>"Q"&amp;INT((MONTH(A2420)-1)/3)+1</f>
        <v>Q3</v>
      </c>
      <c r="I2420">
        <v>2014</v>
      </c>
      <c r="J2420" t="str">
        <f>IF(C2420&gt;B2420, "Bullish", IF(B2420&gt;C2420, "Bearish", "Neutral"))</f>
        <v>Bullish</v>
      </c>
      <c r="K2420" t="str">
        <f>IF(C2421&gt;C2420, "Buy", "")</f>
        <v/>
      </c>
      <c r="L2420" t="str">
        <f>IF(C2421&lt;C2420, "Sell", "")</f>
        <v>Sell</v>
      </c>
      <c r="V2420" s="4">
        <f t="shared" si="37"/>
        <v>-1.0978914422328782E-2</v>
      </c>
    </row>
    <row r="2421" spans="1:22" x14ac:dyDescent="0.25">
      <c r="A2421" s="1">
        <v>41823</v>
      </c>
      <c r="B2421">
        <v>401.27499390000003</v>
      </c>
      <c r="C2421">
        <v>401.33749390000003</v>
      </c>
      <c r="D2421">
        <v>7504912</v>
      </c>
      <c r="E2421" t="s">
        <v>11</v>
      </c>
      <c r="F2421" t="s">
        <v>18</v>
      </c>
      <c r="G2421" t="str">
        <f>IF(OR(F2421="Jan",F2421="Feb",F2421="Mar"),"Q1",
IF(OR(F2421="Apr",F2421="May",F2421="Jun"),"Q2",
IF(OR(F2421="Jul",F2421="Aug",F2421="Sep"),"Q3",
IF(OR(F2421="Oct",F2421="Nov",F2421="Dec"),"Q4",""))))</f>
        <v>Q3</v>
      </c>
      <c r="H2421" t="str">
        <f>"Q"&amp;INT((MONTH(A2421)-1)/3)+1</f>
        <v>Q3</v>
      </c>
      <c r="I2421">
        <v>2014</v>
      </c>
      <c r="J2421" t="str">
        <f>IF(C2421&gt;B2421, "Bullish", IF(B2421&gt;C2421, "Bearish", "Neutral"))</f>
        <v>Bullish</v>
      </c>
      <c r="K2421" t="str">
        <f>IF(C2422&gt;C2421, "Buy", "")</f>
        <v>Buy</v>
      </c>
      <c r="L2421" t="str">
        <f>IF(C2422&lt;C2421, "Sell", "")</f>
        <v/>
      </c>
      <c r="V2421" s="4">
        <f t="shared" si="37"/>
        <v>1.4306899916592232E-3</v>
      </c>
    </row>
    <row r="2422" spans="1:22" x14ac:dyDescent="0.25">
      <c r="A2422" s="1">
        <v>41822</v>
      </c>
      <c r="B2422">
        <v>401.5</v>
      </c>
      <c r="C2422">
        <v>401.91250609999997</v>
      </c>
      <c r="D2422">
        <v>6119632</v>
      </c>
      <c r="E2422" t="s">
        <v>10</v>
      </c>
      <c r="F2422" t="s">
        <v>18</v>
      </c>
      <c r="G2422" t="str">
        <f>IF(OR(F2422="Jan",F2422="Feb",F2422="Mar"),"Q1",
IF(OR(F2422="Apr",F2422="May",F2422="Jun"),"Q2",
IF(OR(F2422="Jul",F2422="Aug",F2422="Sep"),"Q3",
IF(OR(F2422="Oct",F2422="Nov",F2422="Dec"),"Q4",""))))</f>
        <v>Q3</v>
      </c>
      <c r="H2422" t="str">
        <f>"Q"&amp;INT((MONTH(A2422)-1)/3)+1</f>
        <v>Q3</v>
      </c>
      <c r="I2422">
        <v>2014</v>
      </c>
      <c r="J2422" t="str">
        <f>IF(C2422&gt;B2422, "Bullish", IF(B2422&gt;C2422, "Bearish", "Neutral"))</f>
        <v>Bullish</v>
      </c>
      <c r="K2422" t="str">
        <f>IF(C2423&gt;C2422, "Buy", "")</f>
        <v>Buy</v>
      </c>
      <c r="L2422" t="str">
        <f>IF(C2423&lt;C2422, "Sell", "")</f>
        <v/>
      </c>
      <c r="V2422" s="4">
        <f t="shared" si="37"/>
        <v>1.7851321503502124E-3</v>
      </c>
    </row>
    <row r="2423" spans="1:22" x14ac:dyDescent="0.25">
      <c r="A2423" s="1">
        <v>41821</v>
      </c>
      <c r="B2423">
        <v>405.625</v>
      </c>
      <c r="C2423">
        <v>402.63125609999997</v>
      </c>
      <c r="D2423">
        <v>4662512</v>
      </c>
      <c r="E2423" t="s">
        <v>9</v>
      </c>
      <c r="F2423" t="s">
        <v>18</v>
      </c>
      <c r="G2423" t="str">
        <f>IF(OR(F2423="Jan",F2423="Feb",F2423="Mar"),"Q1",
IF(OR(F2423="Apr",F2423="May",F2423="Jun"),"Q2",
IF(OR(F2423="Jul",F2423="Aug",F2423="Sep"),"Q3",
IF(OR(F2423="Oct",F2423="Nov",F2423="Dec"),"Q4",""))))</f>
        <v>Q3</v>
      </c>
      <c r="H2423" t="str">
        <f>"Q"&amp;INT((MONTH(A2423)-1)/3)+1</f>
        <v>Q3</v>
      </c>
      <c r="I2423">
        <v>2014</v>
      </c>
      <c r="J2423" t="str">
        <f>IF(C2423&gt;B2423, "Bullish", IF(B2423&gt;C2423, "Bearish", "Neutral"))</f>
        <v>Bearish</v>
      </c>
      <c r="K2423" t="str">
        <f>IF(C2424&gt;C2423, "Buy", "")</f>
        <v>Buy</v>
      </c>
      <c r="L2423" t="str">
        <f>IF(C2424&lt;C2423, "Sell", "")</f>
        <v/>
      </c>
      <c r="V2423" s="4">
        <f t="shared" si="37"/>
        <v>1.0597287549831018E-2</v>
      </c>
    </row>
    <row r="2424" spans="1:22" x14ac:dyDescent="0.25">
      <c r="A2424" s="1">
        <v>41820</v>
      </c>
      <c r="B2424">
        <v>402.5</v>
      </c>
      <c r="C2424">
        <v>406.94375609999997</v>
      </c>
      <c r="D2424">
        <v>7290576</v>
      </c>
      <c r="E2424" t="s">
        <v>7</v>
      </c>
      <c r="F2424" t="s">
        <v>17</v>
      </c>
      <c r="G2424" t="str">
        <f>IF(OR(F2424="Jan",F2424="Feb",F2424="Mar"),"Q1",
IF(OR(F2424="Apr",F2424="May",F2424="Jun"),"Q2",
IF(OR(F2424="Jul",F2424="Aug",F2424="Sep"),"Q3",
IF(OR(F2424="Oct",F2424="Nov",F2424="Dec"),"Q4",""))))</f>
        <v>Q2</v>
      </c>
      <c r="H2424" t="str">
        <f>"Q"&amp;INT((MONTH(A2424)-1)/3)+1</f>
        <v>Q2</v>
      </c>
      <c r="I2424">
        <v>2014</v>
      </c>
      <c r="J2424" t="str">
        <f>IF(C2424&gt;B2424, "Bullish", IF(B2424&gt;C2424, "Bearish", "Neutral"))</f>
        <v>Bullish</v>
      </c>
      <c r="K2424" t="str">
        <f>IF(C2425&gt;C2424, "Buy", "")</f>
        <v/>
      </c>
      <c r="L2424" t="str">
        <f>IF(C2425&lt;C2424, "Sell", "")</f>
        <v>Sell</v>
      </c>
      <c r="V2424" s="4">
        <f t="shared" si="37"/>
        <v>-9.973986279537406E-3</v>
      </c>
    </row>
    <row r="2425" spans="1:22" x14ac:dyDescent="0.25">
      <c r="A2425" s="1">
        <v>41817</v>
      </c>
      <c r="B2425">
        <v>400</v>
      </c>
      <c r="C2425">
        <v>402.9249878</v>
      </c>
      <c r="D2425">
        <v>6890744</v>
      </c>
      <c r="E2425" t="s">
        <v>12</v>
      </c>
      <c r="F2425" t="s">
        <v>17</v>
      </c>
      <c r="G2425" t="str">
        <f>IF(OR(F2425="Jan",F2425="Feb",F2425="Mar"),"Q1",
IF(OR(F2425="Apr",F2425="May",F2425="Jun"),"Q2",
IF(OR(F2425="Jul",F2425="Aug",F2425="Sep"),"Q3",
IF(OR(F2425="Oct",F2425="Nov",F2425="Dec"),"Q4",""))))</f>
        <v>Q2</v>
      </c>
      <c r="H2425" t="str">
        <f>"Q"&amp;INT((MONTH(A2425)-1)/3)+1</f>
        <v>Q2</v>
      </c>
      <c r="I2425">
        <v>2014</v>
      </c>
      <c r="J2425" t="str">
        <f>IF(C2425&gt;B2425, "Bullish", IF(B2425&gt;C2425, "Bearish", "Neutral"))</f>
        <v>Bullish</v>
      </c>
      <c r="K2425" t="str">
        <f>IF(C2426&gt;C2425, "Buy", "")</f>
        <v/>
      </c>
      <c r="L2425" t="str">
        <f>IF(C2426&lt;C2425, "Sell", "")</f>
        <v>Sell</v>
      </c>
      <c r="V2425" s="4">
        <f t="shared" si="37"/>
        <v>-1.2851501146897084E-2</v>
      </c>
    </row>
    <row r="2426" spans="1:22" x14ac:dyDescent="0.25">
      <c r="A2426" s="1">
        <v>41816</v>
      </c>
      <c r="B2426">
        <v>402.5</v>
      </c>
      <c r="C2426">
        <v>397.8125</v>
      </c>
      <c r="D2426">
        <v>7376552</v>
      </c>
      <c r="E2426" t="s">
        <v>11</v>
      </c>
      <c r="F2426" t="s">
        <v>17</v>
      </c>
      <c r="G2426" t="str">
        <f>IF(OR(F2426="Jan",F2426="Feb",F2426="Mar"),"Q1",
IF(OR(F2426="Apr",F2426="May",F2426="Jun"),"Q2",
IF(OR(F2426="Jul",F2426="Aug",F2426="Sep"),"Q3",
IF(OR(F2426="Oct",F2426="Nov",F2426="Dec"),"Q4",""))))</f>
        <v>Q2</v>
      </c>
      <c r="H2426" t="str">
        <f>"Q"&amp;INT((MONTH(A2426)-1)/3)+1</f>
        <v>Q2</v>
      </c>
      <c r="I2426">
        <v>2014</v>
      </c>
      <c r="J2426" t="str">
        <f>IF(C2426&gt;B2426, "Bullish", IF(B2426&gt;C2426, "Bearish", "Neutral"))</f>
        <v>Bearish</v>
      </c>
      <c r="K2426" t="str">
        <f>IF(C2427&gt;C2426, "Buy", "")</f>
        <v>Buy</v>
      </c>
      <c r="L2426" t="str">
        <f>IF(C2427&lt;C2426, "Sell", "")</f>
        <v/>
      </c>
      <c r="V2426" s="4">
        <f t="shared" si="37"/>
        <v>8.9528999610743489E-3</v>
      </c>
    </row>
    <row r="2427" spans="1:22" x14ac:dyDescent="0.25">
      <c r="A2427" s="1">
        <v>41815</v>
      </c>
      <c r="B2427">
        <v>405.625</v>
      </c>
      <c r="C2427">
        <v>401.40625</v>
      </c>
      <c r="D2427">
        <v>6433520</v>
      </c>
      <c r="E2427" t="s">
        <v>10</v>
      </c>
      <c r="F2427" t="s">
        <v>17</v>
      </c>
      <c r="G2427" t="str">
        <f>IF(OR(F2427="Jan",F2427="Feb",F2427="Mar"),"Q1",
IF(OR(F2427="Apr",F2427="May",F2427="Jun"),"Q2",
IF(OR(F2427="Jul",F2427="Aug",F2427="Sep"),"Q3",
IF(OR(F2427="Oct",F2427="Nov",F2427="Dec"),"Q4",""))))</f>
        <v>Q2</v>
      </c>
      <c r="H2427" t="str">
        <f>"Q"&amp;INT((MONTH(A2427)-1)/3)+1</f>
        <v>Q2</v>
      </c>
      <c r="I2427">
        <v>2014</v>
      </c>
      <c r="J2427" t="str">
        <f>IF(C2427&gt;B2427, "Bullish", IF(B2427&gt;C2427, "Bearish", "Neutral"))</f>
        <v>Bearish</v>
      </c>
      <c r="K2427" t="str">
        <f>IF(C2428&gt;C2427, "Buy", "")</f>
        <v/>
      </c>
      <c r="L2427" t="str">
        <f>IF(C2428&lt;C2427, "Sell", "")</f>
        <v>Sell</v>
      </c>
      <c r="V2427" s="4">
        <f t="shared" si="37"/>
        <v>-2.3253483633570182E-3</v>
      </c>
    </row>
    <row r="2428" spans="1:22" x14ac:dyDescent="0.25">
      <c r="A2428" s="1">
        <v>41814</v>
      </c>
      <c r="B2428">
        <v>403.75</v>
      </c>
      <c r="C2428">
        <v>400.47500609999997</v>
      </c>
      <c r="D2428">
        <v>10638024</v>
      </c>
      <c r="E2428" t="s">
        <v>9</v>
      </c>
      <c r="F2428" t="s">
        <v>17</v>
      </c>
      <c r="G2428" t="str">
        <f>IF(OR(F2428="Jan",F2428="Feb",F2428="Mar"),"Q1",
IF(OR(F2428="Apr",F2428="May",F2428="Jun"),"Q2",
IF(OR(F2428="Jul",F2428="Aug",F2428="Sep"),"Q3",
IF(OR(F2428="Oct",F2428="Nov",F2428="Dec"),"Q4",""))))</f>
        <v>Q2</v>
      </c>
      <c r="H2428" t="str">
        <f>"Q"&amp;INT((MONTH(A2428)-1)/3)+1</f>
        <v>Q2</v>
      </c>
      <c r="I2428">
        <v>2014</v>
      </c>
      <c r="J2428" t="str">
        <f>IF(C2428&gt;B2428, "Bullish", IF(B2428&gt;C2428, "Bearish", "Neutral"))</f>
        <v>Bearish</v>
      </c>
      <c r="K2428" t="str">
        <f>IF(C2429&gt;C2428, "Buy", "")</f>
        <v>Buy</v>
      </c>
      <c r="L2428" t="str">
        <f>IF(C2429&lt;C2428, "Sell", "")</f>
        <v/>
      </c>
      <c r="V2428" s="4">
        <f t="shared" si="37"/>
        <v>8.8939071525505654E-3</v>
      </c>
    </row>
    <row r="2429" spans="1:22" x14ac:dyDescent="0.25">
      <c r="A2429" s="1">
        <v>41813</v>
      </c>
      <c r="B2429">
        <v>412.5</v>
      </c>
      <c r="C2429">
        <v>404.06875609999997</v>
      </c>
      <c r="D2429">
        <v>6328112</v>
      </c>
      <c r="E2429" t="s">
        <v>7</v>
      </c>
      <c r="F2429" t="s">
        <v>17</v>
      </c>
      <c r="G2429" t="str">
        <f>IF(OR(F2429="Jan",F2429="Feb",F2429="Mar"),"Q1",
IF(OR(F2429="Apr",F2429="May",F2429="Jun"),"Q2",
IF(OR(F2429="Jul",F2429="Aug",F2429="Sep"),"Q3",
IF(OR(F2429="Oct",F2429="Nov",F2429="Dec"),"Q4",""))))</f>
        <v>Q2</v>
      </c>
      <c r="H2429" t="str">
        <f>"Q"&amp;INT((MONTH(A2429)-1)/3)+1</f>
        <v>Q2</v>
      </c>
      <c r="I2429">
        <v>2014</v>
      </c>
      <c r="J2429" t="str">
        <f>IF(C2429&gt;B2429, "Bullish", IF(B2429&gt;C2429, "Bearish", "Neutral"))</f>
        <v>Bearish</v>
      </c>
      <c r="K2429" t="str">
        <f>IF(C2430&gt;C2429, "Buy", "")</f>
        <v>Buy</v>
      </c>
      <c r="L2429" t="str">
        <f>IF(C2430&lt;C2429, "Sell", "")</f>
        <v/>
      </c>
      <c r="V2429" s="4">
        <f t="shared" si="37"/>
        <v>2.5342231902128205E-2</v>
      </c>
    </row>
    <row r="2430" spans="1:22" x14ac:dyDescent="0.25">
      <c r="A2430" s="1">
        <v>41810</v>
      </c>
      <c r="B2430">
        <v>415</v>
      </c>
      <c r="C2430">
        <v>414.5750122</v>
      </c>
      <c r="D2430">
        <v>8853000</v>
      </c>
      <c r="E2430" t="s">
        <v>12</v>
      </c>
      <c r="F2430" t="s">
        <v>17</v>
      </c>
      <c r="G2430" t="str">
        <f>IF(OR(F2430="Jan",F2430="Feb",F2430="Mar"),"Q1",
IF(OR(F2430="Apr",F2430="May",F2430="Jun"),"Q2",
IF(OR(F2430="Jul",F2430="Aug",F2430="Sep"),"Q3",
IF(OR(F2430="Oct",F2430="Nov",F2430="Dec"),"Q4",""))))</f>
        <v>Q2</v>
      </c>
      <c r="H2430" t="str">
        <f>"Q"&amp;INT((MONTH(A2430)-1)/3)+1</f>
        <v>Q2</v>
      </c>
      <c r="I2430">
        <v>2014</v>
      </c>
      <c r="J2430" t="str">
        <f>IF(C2430&gt;B2430, "Bullish", IF(B2430&gt;C2430, "Bearish", "Neutral"))</f>
        <v>Bearish</v>
      </c>
      <c r="K2430" t="str">
        <f>IF(C2431&gt;C2430, "Buy", "")</f>
        <v/>
      </c>
      <c r="L2430" t="str">
        <f>IF(C2431&lt;C2430, "Sell", "")</f>
        <v>Sell</v>
      </c>
      <c r="V2430" s="4">
        <f t="shared" si="37"/>
        <v>-1.4191839543803879E-3</v>
      </c>
    </row>
    <row r="2431" spans="1:22" x14ac:dyDescent="0.25">
      <c r="A2431" s="1">
        <v>41809</v>
      </c>
      <c r="B2431">
        <v>405.7312622</v>
      </c>
      <c r="C2431">
        <v>413.9874878</v>
      </c>
      <c r="D2431">
        <v>11313704</v>
      </c>
      <c r="E2431" t="s">
        <v>11</v>
      </c>
      <c r="F2431" t="s">
        <v>17</v>
      </c>
      <c r="G2431" t="str">
        <f>IF(OR(F2431="Jan",F2431="Feb",F2431="Mar"),"Q1",
IF(OR(F2431="Apr",F2431="May",F2431="Jun"),"Q2",
IF(OR(F2431="Jul",F2431="Aug",F2431="Sep"),"Q3",
IF(OR(F2431="Oct",F2431="Nov",F2431="Dec"),"Q4",""))))</f>
        <v>Q2</v>
      </c>
      <c r="H2431" t="str">
        <f>"Q"&amp;INT((MONTH(A2431)-1)/3)+1</f>
        <v>Q2</v>
      </c>
      <c r="I2431">
        <v>2014</v>
      </c>
      <c r="J2431" t="str">
        <f>IF(C2431&gt;B2431, "Bullish", IF(B2431&gt;C2431, "Bearish", "Neutral"))</f>
        <v>Bullish</v>
      </c>
      <c r="K2431" t="str">
        <f>IF(C2432&gt;C2431, "Buy", "")</f>
        <v/>
      </c>
      <c r="L2431" t="str">
        <f>IF(C2432&lt;C2431, "Sell", "")</f>
        <v>Sell</v>
      </c>
      <c r="V2431" s="4">
        <f t="shared" si="37"/>
        <v>-2.2033606665638011E-2</v>
      </c>
    </row>
    <row r="2432" spans="1:22" x14ac:dyDescent="0.25">
      <c r="A2432" s="1">
        <v>41808</v>
      </c>
      <c r="B2432">
        <v>405.625</v>
      </c>
      <c r="C2432">
        <v>405.0625</v>
      </c>
      <c r="D2432">
        <v>9791280</v>
      </c>
      <c r="E2432" t="s">
        <v>10</v>
      </c>
      <c r="F2432" t="s">
        <v>17</v>
      </c>
      <c r="G2432" t="str">
        <f>IF(OR(F2432="Jan",F2432="Feb",F2432="Mar"),"Q1",
IF(OR(F2432="Apr",F2432="May",F2432="Jun"),"Q2",
IF(OR(F2432="Jul",F2432="Aug",F2432="Sep"),"Q3",
IF(OR(F2432="Oct",F2432="Nov",F2432="Dec"),"Q4",""))))</f>
        <v>Q2</v>
      </c>
      <c r="H2432" t="str">
        <f>"Q"&amp;INT((MONTH(A2432)-1)/3)+1</f>
        <v>Q2</v>
      </c>
      <c r="I2432">
        <v>2014</v>
      </c>
      <c r="J2432" t="str">
        <f>IF(C2432&gt;B2432, "Bullish", IF(B2432&gt;C2432, "Bearish", "Neutral"))</f>
        <v>Bearish</v>
      </c>
      <c r="K2432" t="str">
        <f>IF(C2433&gt;C2432, "Buy", "")</f>
        <v>Buy</v>
      </c>
      <c r="L2432" t="str">
        <f>IF(C2433&lt;C2432, "Sell", "")</f>
        <v/>
      </c>
      <c r="V2432" s="4">
        <f t="shared" si="37"/>
        <v>1.9557717200106893E-3</v>
      </c>
    </row>
    <row r="2433" spans="1:22" x14ac:dyDescent="0.25">
      <c r="A2433" s="1">
        <v>41807</v>
      </c>
      <c r="B2433">
        <v>406.125</v>
      </c>
      <c r="C2433">
        <v>405.8562622</v>
      </c>
      <c r="D2433">
        <v>10079392</v>
      </c>
      <c r="E2433" t="s">
        <v>9</v>
      </c>
      <c r="F2433" t="s">
        <v>17</v>
      </c>
      <c r="G2433" t="str">
        <f>IF(OR(F2433="Jan",F2433="Feb",F2433="Mar"),"Q1",
IF(OR(F2433="Apr",F2433="May",F2433="Jun"),"Q2",
IF(OR(F2433="Jul",F2433="Aug",F2433="Sep"),"Q3",
IF(OR(F2433="Oct",F2433="Nov",F2433="Dec"),"Q4",""))))</f>
        <v>Q2</v>
      </c>
      <c r="H2433" t="str">
        <f>"Q"&amp;INT((MONTH(A2433)-1)/3)+1</f>
        <v>Q2</v>
      </c>
      <c r="I2433">
        <v>2014</v>
      </c>
      <c r="J2433" t="str">
        <f>IF(C2433&gt;B2433, "Bullish", IF(B2433&gt;C2433, "Bearish", "Neutral"))</f>
        <v>Bearish</v>
      </c>
      <c r="K2433" t="str">
        <f>IF(C2434&gt;C2433, "Buy", "")</f>
        <v/>
      </c>
      <c r="L2433" t="str">
        <f>IF(C2434&lt;C2433, "Sell", "")</f>
        <v>Sell</v>
      </c>
      <c r="V2433" s="4">
        <f t="shared" si="37"/>
        <v>-8.3232750681541158E-4</v>
      </c>
    </row>
    <row r="2434" spans="1:22" x14ac:dyDescent="0.25">
      <c r="A2434" s="1">
        <v>41806</v>
      </c>
      <c r="B2434">
        <v>398.25</v>
      </c>
      <c r="C2434">
        <v>405.5187378</v>
      </c>
      <c r="D2434">
        <v>9375328</v>
      </c>
      <c r="E2434" t="s">
        <v>7</v>
      </c>
      <c r="F2434" t="s">
        <v>17</v>
      </c>
      <c r="G2434" t="str">
        <f>IF(OR(F2434="Jan",F2434="Feb",F2434="Mar"),"Q1",
IF(OR(F2434="Apr",F2434="May",F2434="Jun"),"Q2",
IF(OR(F2434="Jul",F2434="Aug",F2434="Sep"),"Q3",
IF(OR(F2434="Oct",F2434="Nov",F2434="Dec"),"Q4",""))))</f>
        <v>Q2</v>
      </c>
      <c r="H2434" t="str">
        <f>"Q"&amp;INT((MONTH(A2434)-1)/3)+1</f>
        <v>Q2</v>
      </c>
      <c r="I2434">
        <v>2014</v>
      </c>
      <c r="J2434" t="str">
        <f>IF(C2434&gt;B2434, "Bullish", IF(B2434&gt;C2434, "Bearish", "Neutral"))</f>
        <v>Bullish</v>
      </c>
      <c r="K2434" t="str">
        <f>IF(C2435&gt;C2434, "Buy", "")</f>
        <v/>
      </c>
      <c r="L2434" t="str">
        <f>IF(C2435&lt;C2434, "Sell", "")</f>
        <v>Sell</v>
      </c>
      <c r="V2434" s="4">
        <f t="shared" si="37"/>
        <v>-1.7932194038280506E-2</v>
      </c>
    </row>
    <row r="2435" spans="1:22" x14ac:dyDescent="0.25">
      <c r="A2435" s="1">
        <v>41803</v>
      </c>
      <c r="B2435">
        <v>398.5625</v>
      </c>
      <c r="C2435">
        <v>398.375</v>
      </c>
      <c r="D2435">
        <v>10151744</v>
      </c>
      <c r="E2435" t="s">
        <v>12</v>
      </c>
      <c r="F2435" t="s">
        <v>17</v>
      </c>
      <c r="G2435" t="str">
        <f>IF(OR(F2435="Jan",F2435="Feb",F2435="Mar"),"Q1",
IF(OR(F2435="Apr",F2435="May",F2435="Jun"),"Q2",
IF(OR(F2435="Jul",F2435="Aug",F2435="Sep"),"Q3",
IF(OR(F2435="Oct",F2435="Nov",F2435="Dec"),"Q4",""))))</f>
        <v>Q2</v>
      </c>
      <c r="H2435" t="str">
        <f>"Q"&amp;INT((MONTH(A2435)-1)/3)+1</f>
        <v>Q2</v>
      </c>
      <c r="I2435">
        <v>2014</v>
      </c>
      <c r="J2435" t="str">
        <f>IF(C2435&gt;B2435, "Bullish", IF(B2435&gt;C2435, "Bearish", "Neutral"))</f>
        <v>Bearish</v>
      </c>
      <c r="K2435" t="str">
        <f>IF(C2436&gt;C2435, "Buy", "")</f>
        <v/>
      </c>
      <c r="L2435" t="str">
        <f>IF(C2436&lt;C2435, "Sell", "")</f>
        <v>Sell</v>
      </c>
      <c r="V2435" s="4">
        <f t="shared" ref="V2435:V2498" si="38">(C2436-C2435)/C2436</f>
        <v>-3.7637048286897588E-3</v>
      </c>
    </row>
    <row r="2436" spans="1:22" x14ac:dyDescent="0.25">
      <c r="A2436" s="1">
        <v>41802</v>
      </c>
      <c r="B2436">
        <v>410</v>
      </c>
      <c r="C2436">
        <v>396.88125609999997</v>
      </c>
      <c r="D2436">
        <v>21128856</v>
      </c>
      <c r="E2436" t="s">
        <v>11</v>
      </c>
      <c r="F2436" t="s">
        <v>17</v>
      </c>
      <c r="G2436" t="str">
        <f>IF(OR(F2436="Jan",F2436="Feb",F2436="Mar"),"Q1",
IF(OR(F2436="Apr",F2436="May",F2436="Jun"),"Q2",
IF(OR(F2436="Jul",F2436="Aug",F2436="Sep"),"Q3",
IF(OR(F2436="Oct",F2436="Nov",F2436="Dec"),"Q4",""))))</f>
        <v>Q2</v>
      </c>
      <c r="H2436" t="str">
        <f>"Q"&amp;INT((MONTH(A2436)-1)/3)+1</f>
        <v>Q2</v>
      </c>
      <c r="I2436">
        <v>2014</v>
      </c>
      <c r="J2436" t="str">
        <f>IF(C2436&gt;B2436, "Bullish", IF(B2436&gt;C2436, "Bearish", "Neutral"))</f>
        <v>Bearish</v>
      </c>
      <c r="K2436" t="str">
        <f>IF(C2437&gt;C2436, "Buy", "")</f>
        <v>Buy</v>
      </c>
      <c r="L2436" t="str">
        <f>IF(C2437&lt;C2436, "Sell", "")</f>
        <v/>
      </c>
      <c r="V2436" s="4">
        <f t="shared" si="38"/>
        <v>5.7306741323958996E-3</v>
      </c>
    </row>
    <row r="2437" spans="1:22" x14ac:dyDescent="0.25">
      <c r="A2437" s="1">
        <v>41801</v>
      </c>
      <c r="B2437">
        <v>388.125</v>
      </c>
      <c r="C2437">
        <v>399.1687622</v>
      </c>
      <c r="D2437">
        <v>20375704</v>
      </c>
      <c r="E2437" t="s">
        <v>10</v>
      </c>
      <c r="F2437" t="s">
        <v>17</v>
      </c>
      <c r="G2437" t="str">
        <f>IF(OR(F2437="Jan",F2437="Feb",F2437="Mar"),"Q1",
IF(OR(F2437="Apr",F2437="May",F2437="Jun"),"Q2",
IF(OR(F2437="Jul",F2437="Aug",F2437="Sep"),"Q3",
IF(OR(F2437="Oct",F2437="Nov",F2437="Dec"),"Q4",""))))</f>
        <v>Q2</v>
      </c>
      <c r="H2437" t="str">
        <f>"Q"&amp;INT((MONTH(A2437)-1)/3)+1</f>
        <v>Q2</v>
      </c>
      <c r="I2437">
        <v>2014</v>
      </c>
      <c r="J2437" t="str">
        <f>IF(C2437&gt;B2437, "Bullish", IF(B2437&gt;C2437, "Bearish", "Neutral"))</f>
        <v>Bullish</v>
      </c>
      <c r="K2437" t="str">
        <f>IF(C2438&gt;C2437, "Buy", "")</f>
        <v/>
      </c>
      <c r="L2437" t="str">
        <f>IF(C2438&lt;C2437, "Sell", "")</f>
        <v>Sell</v>
      </c>
      <c r="V2437" s="4">
        <f t="shared" si="38"/>
        <v>-3.8437214103855796E-2</v>
      </c>
    </row>
    <row r="2438" spans="1:22" x14ac:dyDescent="0.25">
      <c r="A2438" s="1">
        <v>41800</v>
      </c>
      <c r="B2438">
        <v>375</v>
      </c>
      <c r="C2438">
        <v>384.3937378</v>
      </c>
      <c r="D2438">
        <v>10479176</v>
      </c>
      <c r="E2438" t="s">
        <v>9</v>
      </c>
      <c r="F2438" t="s">
        <v>17</v>
      </c>
      <c r="G2438" t="str">
        <f>IF(OR(F2438="Jan",F2438="Feb",F2438="Mar"),"Q1",
IF(OR(F2438="Apr",F2438="May",F2438="Jun"),"Q2",
IF(OR(F2438="Jul",F2438="Aug",F2438="Sep"),"Q3",
IF(OR(F2438="Oct",F2438="Nov",F2438="Dec"),"Q4",""))))</f>
        <v>Q2</v>
      </c>
      <c r="H2438" t="str">
        <f>"Q"&amp;INT((MONTH(A2438)-1)/3)+1</f>
        <v>Q2</v>
      </c>
      <c r="I2438">
        <v>2014</v>
      </c>
      <c r="J2438" t="str">
        <f>IF(C2438&gt;B2438, "Bullish", IF(B2438&gt;C2438, "Bearish", "Neutral"))</f>
        <v>Bullish</v>
      </c>
      <c r="K2438" t="str">
        <f>IF(C2439&gt;C2438, "Buy", "")</f>
        <v/>
      </c>
      <c r="L2438" t="str">
        <f>IF(C2439&lt;C2438, "Sell", "")</f>
        <v>Sell</v>
      </c>
      <c r="V2438" s="4">
        <f t="shared" si="38"/>
        <v>-2.9700799494181643E-2</v>
      </c>
    </row>
    <row r="2439" spans="1:22" x14ac:dyDescent="0.25">
      <c r="A2439" s="1">
        <v>41799</v>
      </c>
      <c r="B2439">
        <v>375.75</v>
      </c>
      <c r="C2439">
        <v>373.30624390000003</v>
      </c>
      <c r="D2439">
        <v>10858344</v>
      </c>
      <c r="E2439" t="s">
        <v>7</v>
      </c>
      <c r="F2439" t="s">
        <v>17</v>
      </c>
      <c r="G2439" t="str">
        <f>IF(OR(F2439="Jan",F2439="Feb",F2439="Mar"),"Q1",
IF(OR(F2439="Apr",F2439="May",F2439="Jun"),"Q2",
IF(OR(F2439="Jul",F2439="Aug",F2439="Sep"),"Q3",
IF(OR(F2439="Oct",F2439="Nov",F2439="Dec"),"Q4",""))))</f>
        <v>Q2</v>
      </c>
      <c r="H2439" t="str">
        <f>"Q"&amp;INT((MONTH(A2439)-1)/3)+1</f>
        <v>Q2</v>
      </c>
      <c r="I2439">
        <v>2014</v>
      </c>
      <c r="J2439" t="str">
        <f>IF(C2439&gt;B2439, "Bullish", IF(B2439&gt;C2439, "Bearish", "Neutral"))</f>
        <v>Bearish</v>
      </c>
      <c r="K2439" t="str">
        <f>IF(C2440&gt;C2439, "Buy", "")</f>
        <v>Buy</v>
      </c>
      <c r="L2439" t="str">
        <f>IF(C2440&lt;C2439, "Sell", "")</f>
        <v/>
      </c>
      <c r="V2439" s="4">
        <f t="shared" si="38"/>
        <v>5.5277459017484135E-3</v>
      </c>
    </row>
    <row r="2440" spans="1:22" x14ac:dyDescent="0.25">
      <c r="A2440" s="1">
        <v>41796</v>
      </c>
      <c r="B2440">
        <v>375.0187378</v>
      </c>
      <c r="C2440">
        <v>375.38125609999997</v>
      </c>
      <c r="D2440">
        <v>16882424</v>
      </c>
      <c r="E2440" t="s">
        <v>12</v>
      </c>
      <c r="F2440" t="s">
        <v>17</v>
      </c>
      <c r="G2440" t="str">
        <f>IF(OR(F2440="Jan",F2440="Feb",F2440="Mar"),"Q1",
IF(OR(F2440="Apr",F2440="May",F2440="Jun"),"Q2",
IF(OR(F2440="Jul",F2440="Aug",F2440="Sep"),"Q3",
IF(OR(F2440="Oct",F2440="Nov",F2440="Dec"),"Q4",""))))</f>
        <v>Q2</v>
      </c>
      <c r="H2440" t="str">
        <f>"Q"&amp;INT((MONTH(A2440)-1)/3)+1</f>
        <v>Q2</v>
      </c>
      <c r="I2440">
        <v>2014</v>
      </c>
      <c r="J2440" t="str">
        <f>IF(C2440&gt;B2440, "Bullish", IF(B2440&gt;C2440, "Bearish", "Neutral"))</f>
        <v>Bullish</v>
      </c>
      <c r="K2440" t="str">
        <f>IF(C2441&gt;C2440, "Buy", "")</f>
        <v>Buy</v>
      </c>
      <c r="L2440" t="str">
        <f>IF(C2441&lt;C2440, "Sell", "")</f>
        <v/>
      </c>
      <c r="V2440" s="4">
        <f t="shared" si="38"/>
        <v>1.2528107729886228E-2</v>
      </c>
    </row>
    <row r="2441" spans="1:22" x14ac:dyDescent="0.25">
      <c r="A2441" s="1">
        <v>41795</v>
      </c>
      <c r="B2441">
        <v>375</v>
      </c>
      <c r="C2441">
        <v>380.1437378</v>
      </c>
      <c r="D2441">
        <v>12153720</v>
      </c>
      <c r="E2441" t="s">
        <v>11</v>
      </c>
      <c r="F2441" t="s">
        <v>17</v>
      </c>
      <c r="G2441" t="str">
        <f>IF(OR(F2441="Jan",F2441="Feb",F2441="Mar"),"Q1",
IF(OR(F2441="Apr",F2441="May",F2441="Jun"),"Q2",
IF(OR(F2441="Jul",F2441="Aug",F2441="Sep"),"Q3",
IF(OR(F2441="Oct",F2441="Nov",F2441="Dec"),"Q4",""))))</f>
        <v>Q2</v>
      </c>
      <c r="H2441" t="str">
        <f>"Q"&amp;INT((MONTH(A2441)-1)/3)+1</f>
        <v>Q2</v>
      </c>
      <c r="I2441">
        <v>2014</v>
      </c>
      <c r="J2441" t="str">
        <f>IF(C2441&gt;B2441, "Bullish", IF(B2441&gt;C2441, "Bearish", "Neutral"))</f>
        <v>Bullish</v>
      </c>
      <c r="K2441" t="str">
        <f>IF(C2442&gt;C2441, "Buy", "")</f>
        <v/>
      </c>
      <c r="L2441" t="str">
        <f>IF(C2442&lt;C2441, "Sell", "")</f>
        <v>Sell</v>
      </c>
      <c r="V2441" s="4">
        <f t="shared" si="38"/>
        <v>-1.8981371217959449E-2</v>
      </c>
    </row>
    <row r="2442" spans="1:22" x14ac:dyDescent="0.25">
      <c r="A2442" s="1">
        <v>41794</v>
      </c>
      <c r="B2442">
        <v>376.875</v>
      </c>
      <c r="C2442">
        <v>373.0625</v>
      </c>
      <c r="D2442">
        <v>5508008</v>
      </c>
      <c r="E2442" t="s">
        <v>10</v>
      </c>
      <c r="F2442" t="s">
        <v>17</v>
      </c>
      <c r="G2442" t="str">
        <f>IF(OR(F2442="Jan",F2442="Feb",F2442="Mar"),"Q1",
IF(OR(F2442="Apr",F2442="May",F2442="Jun"),"Q2",
IF(OR(F2442="Jul",F2442="Aug",F2442="Sep"),"Q3",
IF(OR(F2442="Oct",F2442="Nov",F2442="Dec"),"Q4",""))))</f>
        <v>Q2</v>
      </c>
      <c r="H2442" t="str">
        <f>"Q"&amp;INT((MONTH(A2442)-1)/3)+1</f>
        <v>Q2</v>
      </c>
      <c r="I2442">
        <v>2014</v>
      </c>
      <c r="J2442" t="str">
        <f>IF(C2442&gt;B2442, "Bullish", IF(B2442&gt;C2442, "Bearish", "Neutral"))</f>
        <v>Bearish</v>
      </c>
      <c r="K2442" t="str">
        <f>IF(C2443&gt;C2442, "Buy", "")</f>
        <v>Buy</v>
      </c>
      <c r="L2442" t="str">
        <f>IF(C2443&lt;C2442, "Sell", "")</f>
        <v/>
      </c>
      <c r="V2442" s="4">
        <f t="shared" si="38"/>
        <v>1.0837846920617508E-2</v>
      </c>
    </row>
    <row r="2443" spans="1:22" x14ac:dyDescent="0.25">
      <c r="A2443" s="1">
        <v>41793</v>
      </c>
      <c r="B2443">
        <v>376</v>
      </c>
      <c r="C2443">
        <v>377.14999390000003</v>
      </c>
      <c r="D2443">
        <v>6824936</v>
      </c>
      <c r="E2443" t="s">
        <v>9</v>
      </c>
      <c r="F2443" t="s">
        <v>17</v>
      </c>
      <c r="G2443" t="str">
        <f>IF(OR(F2443="Jan",F2443="Feb",F2443="Mar"),"Q1",
IF(OR(F2443="Apr",F2443="May",F2443="Jun"),"Q2",
IF(OR(F2443="Jul",F2443="Aug",F2443="Sep"),"Q3",
IF(OR(F2443="Oct",F2443="Nov",F2443="Dec"),"Q4",""))))</f>
        <v>Q2</v>
      </c>
      <c r="H2443" t="str">
        <f>"Q"&amp;INT((MONTH(A2443)-1)/3)+1</f>
        <v>Q2</v>
      </c>
      <c r="I2443">
        <v>2014</v>
      </c>
      <c r="J2443" t="str">
        <f>IF(C2443&gt;B2443, "Bullish", IF(B2443&gt;C2443, "Bearish", "Neutral"))</f>
        <v>Bullish</v>
      </c>
      <c r="K2443" t="str">
        <f>IF(C2444&gt;C2443, "Buy", "")</f>
        <v/>
      </c>
      <c r="L2443" t="str">
        <f>IF(C2444&lt;C2443, "Sell", "")</f>
        <v>Sell</v>
      </c>
      <c r="V2443" s="4">
        <f t="shared" si="38"/>
        <v>-8.035029846221925E-3</v>
      </c>
    </row>
    <row r="2444" spans="1:22" x14ac:dyDescent="0.25">
      <c r="A2444" s="1">
        <v>41792</v>
      </c>
      <c r="B2444">
        <v>370.0625</v>
      </c>
      <c r="C2444">
        <v>374.1437378</v>
      </c>
      <c r="D2444">
        <v>6229856</v>
      </c>
      <c r="E2444" t="s">
        <v>7</v>
      </c>
      <c r="F2444" t="s">
        <v>17</v>
      </c>
      <c r="G2444" t="str">
        <f>IF(OR(F2444="Jan",F2444="Feb",F2444="Mar"),"Q1",
IF(OR(F2444="Apr",F2444="May",F2444="Jun"),"Q2",
IF(OR(F2444="Jul",F2444="Aug",F2444="Sep"),"Q3",
IF(OR(F2444="Oct",F2444="Nov",F2444="Dec"),"Q4",""))))</f>
        <v>Q2</v>
      </c>
      <c r="H2444" t="str">
        <f>"Q"&amp;INT((MONTH(A2444)-1)/3)+1</f>
        <v>Q2</v>
      </c>
      <c r="I2444">
        <v>2014</v>
      </c>
      <c r="J2444" t="str">
        <f>IF(C2444&gt;B2444, "Bullish", IF(B2444&gt;C2444, "Bearish", "Neutral"))</f>
        <v>Bullish</v>
      </c>
      <c r="K2444" t="str">
        <f>IF(C2445&gt;C2444, "Buy", "")</f>
        <v/>
      </c>
      <c r="L2444" t="str">
        <f>IF(C2445&lt;C2444, "Sell", "")</f>
        <v>Sell</v>
      </c>
      <c r="V2444" s="4">
        <f t="shared" si="38"/>
        <v>-1.828604537821257E-2</v>
      </c>
    </row>
    <row r="2445" spans="1:22" x14ac:dyDescent="0.25">
      <c r="A2445" s="1">
        <v>41789</v>
      </c>
      <c r="B2445">
        <v>367.5</v>
      </c>
      <c r="C2445">
        <v>367.4249878</v>
      </c>
      <c r="D2445">
        <v>28035616</v>
      </c>
      <c r="E2445" t="s">
        <v>12</v>
      </c>
      <c r="F2445" t="s">
        <v>16</v>
      </c>
      <c r="G2445" t="str">
        <f>IF(OR(F2445="Jan",F2445="Feb",F2445="Mar"),"Q1",
IF(OR(F2445="Apr",F2445="May",F2445="Jun"),"Q2",
IF(OR(F2445="Jul",F2445="Aug",F2445="Sep"),"Q3",
IF(OR(F2445="Oct",F2445="Nov",F2445="Dec"),"Q4",""))))</f>
        <v>Q2</v>
      </c>
      <c r="H2445" t="str">
        <f>"Q"&amp;INT((MONTH(A2445)-1)/3)+1</f>
        <v>Q2</v>
      </c>
      <c r="I2445">
        <v>2014</v>
      </c>
      <c r="J2445" t="str">
        <f>IF(C2445&gt;B2445, "Bullish", IF(B2445&gt;C2445, "Bearish", "Neutral"))</f>
        <v>Bearish</v>
      </c>
      <c r="K2445" t="str">
        <f>IF(C2446&gt;C2445, "Buy", "")</f>
        <v/>
      </c>
      <c r="L2445" t="str">
        <f>IF(C2446&lt;C2445, "Sell", "")</f>
        <v>Sell</v>
      </c>
      <c r="V2445" s="4">
        <f t="shared" si="38"/>
        <v>-5.094854641819105E-3</v>
      </c>
    </row>
    <row r="2446" spans="1:22" x14ac:dyDescent="0.25">
      <c r="A2446" s="1">
        <v>41788</v>
      </c>
      <c r="B2446">
        <v>378.125</v>
      </c>
      <c r="C2446">
        <v>365.5625</v>
      </c>
      <c r="D2446">
        <v>41341328</v>
      </c>
      <c r="E2446" t="s">
        <v>11</v>
      </c>
      <c r="F2446" t="s">
        <v>16</v>
      </c>
      <c r="G2446" t="str">
        <f>IF(OR(F2446="Jan",F2446="Feb",F2446="Mar"),"Q1",
IF(OR(F2446="Apr",F2446="May",F2446="Jun"),"Q2",
IF(OR(F2446="Jul",F2446="Aug",F2446="Sep"),"Q3",
IF(OR(F2446="Oct",F2446="Nov",F2446="Dec"),"Q4",""))))</f>
        <v>Q2</v>
      </c>
      <c r="H2446" t="str">
        <f>"Q"&amp;INT((MONTH(A2446)-1)/3)+1</f>
        <v>Q2</v>
      </c>
      <c r="I2446">
        <v>2014</v>
      </c>
      <c r="J2446" t="str">
        <f>IF(C2446&gt;B2446, "Bullish", IF(B2446&gt;C2446, "Bearish", "Neutral"))</f>
        <v>Bearish</v>
      </c>
      <c r="K2446" t="str">
        <f>IF(C2447&gt;C2446, "Buy", "")</f>
        <v>Buy</v>
      </c>
      <c r="L2446" t="str">
        <f>IF(C2447&lt;C2446, "Sell", "")</f>
        <v/>
      </c>
      <c r="V2446" s="4">
        <f t="shared" si="38"/>
        <v>7.8404199090497242E-2</v>
      </c>
    </row>
    <row r="2447" spans="1:22" x14ac:dyDescent="0.25">
      <c r="A2447" s="1">
        <v>41787</v>
      </c>
      <c r="B2447">
        <v>390.4375</v>
      </c>
      <c r="C2447">
        <v>396.66250609999997</v>
      </c>
      <c r="D2447">
        <v>5389320</v>
      </c>
      <c r="E2447" t="s">
        <v>10</v>
      </c>
      <c r="F2447" t="s">
        <v>16</v>
      </c>
      <c r="G2447" t="str">
        <f>IF(OR(F2447="Jan",F2447="Feb",F2447="Mar"),"Q1",
IF(OR(F2447="Apr",F2447="May",F2447="Jun"),"Q2",
IF(OR(F2447="Jul",F2447="Aug",F2447="Sep"),"Q3",
IF(OR(F2447="Oct",F2447="Nov",F2447="Dec"),"Q4",""))))</f>
        <v>Q2</v>
      </c>
      <c r="H2447" t="str">
        <f>"Q"&amp;INT((MONTH(A2447)-1)/3)+1</f>
        <v>Q2</v>
      </c>
      <c r="I2447">
        <v>2014</v>
      </c>
      <c r="J2447" t="str">
        <f>IF(C2447&gt;B2447, "Bullish", IF(B2447&gt;C2447, "Bearish", "Neutral"))</f>
        <v>Bullish</v>
      </c>
      <c r="K2447" t="str">
        <f>IF(C2448&gt;C2447, "Buy", "")</f>
        <v/>
      </c>
      <c r="L2447" t="str">
        <f>IF(C2448&lt;C2447, "Sell", "")</f>
        <v>Sell</v>
      </c>
      <c r="V2447" s="4">
        <f t="shared" si="38"/>
        <v>-1.2523731079223983E-2</v>
      </c>
    </row>
    <row r="2448" spans="1:22" x14ac:dyDescent="0.25">
      <c r="A2448" s="1">
        <v>41786</v>
      </c>
      <c r="B2448">
        <v>387.5</v>
      </c>
      <c r="C2448">
        <v>391.75625609999997</v>
      </c>
      <c r="D2448">
        <v>4984128</v>
      </c>
      <c r="E2448" t="s">
        <v>9</v>
      </c>
      <c r="F2448" t="s">
        <v>16</v>
      </c>
      <c r="G2448" t="str">
        <f>IF(OR(F2448="Jan",F2448="Feb",F2448="Mar"),"Q1",
IF(OR(F2448="Apr",F2448="May",F2448="Jun"),"Q2",
IF(OR(F2448="Jul",F2448="Aug",F2448="Sep"),"Q3",
IF(OR(F2448="Oct",F2448="Nov",F2448="Dec"),"Q4",""))))</f>
        <v>Q2</v>
      </c>
      <c r="H2448" t="str">
        <f>"Q"&amp;INT((MONTH(A2448)-1)/3)+1</f>
        <v>Q2</v>
      </c>
      <c r="I2448">
        <v>2014</v>
      </c>
      <c r="J2448" t="str">
        <f>IF(C2448&gt;B2448, "Bullish", IF(B2448&gt;C2448, "Bearish", "Neutral"))</f>
        <v>Bullish</v>
      </c>
      <c r="K2448" t="str">
        <f>IF(C2449&gt;C2448, "Buy", "")</f>
        <v/>
      </c>
      <c r="L2448" t="str">
        <f>IF(C2449&lt;C2448, "Sell", "")</f>
        <v>Sell</v>
      </c>
      <c r="V2448" s="4">
        <f t="shared" si="38"/>
        <v>-1.2666187364098381E-2</v>
      </c>
    </row>
    <row r="2449" spans="1:22" x14ac:dyDescent="0.25">
      <c r="A2449" s="1">
        <v>41785</v>
      </c>
      <c r="B2449">
        <v>383.875</v>
      </c>
      <c r="C2449">
        <v>386.8562622</v>
      </c>
      <c r="D2449">
        <v>5750544</v>
      </c>
      <c r="E2449" t="s">
        <v>7</v>
      </c>
      <c r="F2449" t="s">
        <v>16</v>
      </c>
      <c r="G2449" t="str">
        <f>IF(OR(F2449="Jan",F2449="Feb",F2449="Mar"),"Q1",
IF(OR(F2449="Apr",F2449="May",F2449="Jun"),"Q2",
IF(OR(F2449="Jul",F2449="Aug",F2449="Sep"),"Q3",
IF(OR(F2449="Oct",F2449="Nov",F2449="Dec"),"Q4",""))))</f>
        <v>Q2</v>
      </c>
      <c r="H2449" t="str">
        <f>"Q"&amp;INT((MONTH(A2449)-1)/3)+1</f>
        <v>Q2</v>
      </c>
      <c r="I2449">
        <v>2014</v>
      </c>
      <c r="J2449" t="str">
        <f>IF(C2449&gt;B2449, "Bullish", IF(B2449&gt;C2449, "Bearish", "Neutral"))</f>
        <v>Bullish</v>
      </c>
      <c r="K2449" t="str">
        <f>IF(C2450&gt;C2449, "Buy", "")</f>
        <v/>
      </c>
      <c r="L2449" t="str">
        <f>IF(C2450&lt;C2449, "Sell", "")</f>
        <v>Sell</v>
      </c>
      <c r="V2449" s="4">
        <f t="shared" si="38"/>
        <v>-8.2422662598027885E-3</v>
      </c>
    </row>
    <row r="2450" spans="1:22" x14ac:dyDescent="0.25">
      <c r="A2450" s="1">
        <v>41782</v>
      </c>
      <c r="B2450">
        <v>390.625</v>
      </c>
      <c r="C2450">
        <v>383.69375609999997</v>
      </c>
      <c r="D2450">
        <v>9081776</v>
      </c>
      <c r="E2450" t="s">
        <v>12</v>
      </c>
      <c r="F2450" t="s">
        <v>16</v>
      </c>
      <c r="G2450" t="str">
        <f>IF(OR(F2450="Jan",F2450="Feb",F2450="Mar"),"Q1",
IF(OR(F2450="Apr",F2450="May",F2450="Jun"),"Q2",
IF(OR(F2450="Jul",F2450="Aug",F2450="Sep"),"Q3",
IF(OR(F2450="Oct",F2450="Nov",F2450="Dec"),"Q4",""))))</f>
        <v>Q2</v>
      </c>
      <c r="H2450" t="str">
        <f>"Q"&amp;INT((MONTH(A2450)-1)/3)+1</f>
        <v>Q2</v>
      </c>
      <c r="I2450">
        <v>2014</v>
      </c>
      <c r="J2450" t="str">
        <f>IF(C2450&gt;B2450, "Bullish", IF(B2450&gt;C2450, "Bearish", "Neutral"))</f>
        <v>Bearish</v>
      </c>
      <c r="K2450" t="str">
        <f>IF(C2451&gt;C2450, "Buy", "")</f>
        <v>Buy</v>
      </c>
      <c r="L2450" t="str">
        <f>IF(C2451&lt;C2450, "Sell", "")</f>
        <v/>
      </c>
      <c r="V2450" s="4">
        <f t="shared" si="38"/>
        <v>1.4242543109949707E-2</v>
      </c>
    </row>
    <row r="2451" spans="1:22" x14ac:dyDescent="0.25">
      <c r="A2451" s="1">
        <v>41781</v>
      </c>
      <c r="B2451">
        <v>395</v>
      </c>
      <c r="C2451">
        <v>389.2374878</v>
      </c>
      <c r="D2451">
        <v>9832744</v>
      </c>
      <c r="E2451" t="s">
        <v>11</v>
      </c>
      <c r="F2451" t="s">
        <v>16</v>
      </c>
      <c r="G2451" t="str">
        <f>IF(OR(F2451="Jan",F2451="Feb",F2451="Mar"),"Q1",
IF(OR(F2451="Apr",F2451="May",F2451="Jun"),"Q2",
IF(OR(F2451="Jul",F2451="Aug",F2451="Sep"),"Q3",
IF(OR(F2451="Oct",F2451="Nov",F2451="Dec"),"Q4",""))))</f>
        <v>Q2</v>
      </c>
      <c r="H2451" t="str">
        <f>"Q"&amp;INT((MONTH(A2451)-1)/3)+1</f>
        <v>Q2</v>
      </c>
      <c r="I2451">
        <v>2014</v>
      </c>
      <c r="J2451" t="str">
        <f>IF(C2451&gt;B2451, "Bullish", IF(B2451&gt;C2451, "Bearish", "Neutral"))</f>
        <v>Bearish</v>
      </c>
      <c r="K2451" t="str">
        <f>IF(C2452&gt;C2451, "Buy", "")</f>
        <v>Buy</v>
      </c>
      <c r="L2451" t="str">
        <f>IF(C2452&lt;C2451, "Sell", "")</f>
        <v/>
      </c>
      <c r="V2451" s="4">
        <f t="shared" si="38"/>
        <v>1.368350507253174E-2</v>
      </c>
    </row>
    <row r="2452" spans="1:22" x14ac:dyDescent="0.25">
      <c r="A2452" s="1">
        <v>41780</v>
      </c>
      <c r="B2452">
        <v>389.75</v>
      </c>
      <c r="C2452">
        <v>394.6375122</v>
      </c>
      <c r="D2452">
        <v>6788304</v>
      </c>
      <c r="E2452" t="s">
        <v>10</v>
      </c>
      <c r="F2452" t="s">
        <v>16</v>
      </c>
      <c r="G2452" t="str">
        <f>IF(OR(F2452="Jan",F2452="Feb",F2452="Mar"),"Q1",
IF(OR(F2452="Apr",F2452="May",F2452="Jun"),"Q2",
IF(OR(F2452="Jul",F2452="Aug",F2452="Sep"),"Q3",
IF(OR(F2452="Oct",F2452="Nov",F2452="Dec"),"Q4",""))))</f>
        <v>Q2</v>
      </c>
      <c r="H2452" t="str">
        <f>"Q"&amp;INT((MONTH(A2452)-1)/3)+1</f>
        <v>Q2</v>
      </c>
      <c r="I2452">
        <v>2014</v>
      </c>
      <c r="J2452" t="str">
        <f>IF(C2452&gt;B2452, "Bullish", IF(B2452&gt;C2452, "Bearish", "Neutral"))</f>
        <v>Bullish</v>
      </c>
      <c r="K2452" t="str">
        <f>IF(C2453&gt;C2452, "Buy", "")</f>
        <v/>
      </c>
      <c r="L2452" t="str">
        <f>IF(C2453&lt;C2452, "Sell", "")</f>
        <v>Sell</v>
      </c>
      <c r="V2452" s="4">
        <f t="shared" si="38"/>
        <v>-1.1178062566616253E-2</v>
      </c>
    </row>
    <row r="2453" spans="1:22" x14ac:dyDescent="0.25">
      <c r="A2453" s="1">
        <v>41779</v>
      </c>
      <c r="B2453">
        <v>381.125</v>
      </c>
      <c r="C2453">
        <v>390.27499390000003</v>
      </c>
      <c r="D2453">
        <v>8787344</v>
      </c>
      <c r="E2453" t="s">
        <v>9</v>
      </c>
      <c r="F2453" t="s">
        <v>16</v>
      </c>
      <c r="G2453" t="str">
        <f>IF(OR(F2453="Jan",F2453="Feb",F2453="Mar"),"Q1",
IF(OR(F2453="Apr",F2453="May",F2453="Jun"),"Q2",
IF(OR(F2453="Jul",F2453="Aug",F2453="Sep"),"Q3",
IF(OR(F2453="Oct",F2453="Nov",F2453="Dec"),"Q4",""))))</f>
        <v>Q2</v>
      </c>
      <c r="H2453" t="str">
        <f>"Q"&amp;INT((MONTH(A2453)-1)/3)+1</f>
        <v>Q2</v>
      </c>
      <c r="I2453">
        <v>2014</v>
      </c>
      <c r="J2453" t="str">
        <f>IF(C2453&gt;B2453, "Bullish", IF(B2453&gt;C2453, "Bearish", "Neutral"))</f>
        <v>Bullish</v>
      </c>
      <c r="K2453" t="str">
        <f>IF(C2454&gt;C2453, "Buy", "")</f>
        <v/>
      </c>
      <c r="L2453" t="str">
        <f>IF(C2454&lt;C2453, "Sell", "")</f>
        <v>Sell</v>
      </c>
      <c r="V2453" s="4">
        <f t="shared" si="38"/>
        <v>-3.5538349501908421E-2</v>
      </c>
    </row>
    <row r="2454" spans="1:22" x14ac:dyDescent="0.25">
      <c r="A2454" s="1">
        <v>41778</v>
      </c>
      <c r="B2454">
        <v>399.75</v>
      </c>
      <c r="C2454">
        <v>376.88125609999997</v>
      </c>
      <c r="D2454">
        <v>17246512</v>
      </c>
      <c r="E2454" t="s">
        <v>7</v>
      </c>
      <c r="F2454" t="s">
        <v>16</v>
      </c>
      <c r="G2454" t="str">
        <f>IF(OR(F2454="Jan",F2454="Feb",F2454="Mar"),"Q1",
IF(OR(F2454="Apr",F2454="May",F2454="Jun"),"Q2",
IF(OR(F2454="Jul",F2454="Aug",F2454="Sep"),"Q3",
IF(OR(F2454="Oct",F2454="Nov",F2454="Dec"),"Q4",""))))</f>
        <v>Q2</v>
      </c>
      <c r="H2454" t="str">
        <f>"Q"&amp;INT((MONTH(A2454)-1)/3)+1</f>
        <v>Q2</v>
      </c>
      <c r="I2454">
        <v>2014</v>
      </c>
      <c r="J2454" t="str">
        <f>IF(C2454&gt;B2454, "Bullish", IF(B2454&gt;C2454, "Bearish", "Neutral"))</f>
        <v>Bearish</v>
      </c>
      <c r="K2454" t="str">
        <f>IF(C2455&gt;C2454, "Buy", "")</f>
        <v>Buy</v>
      </c>
      <c r="L2454" t="str">
        <f>IF(C2455&lt;C2454, "Sell", "")</f>
        <v/>
      </c>
      <c r="V2454" s="4">
        <f t="shared" si="38"/>
        <v>5.1140028482436664E-2</v>
      </c>
    </row>
    <row r="2455" spans="1:22" x14ac:dyDescent="0.25">
      <c r="A2455" s="1">
        <v>41775</v>
      </c>
      <c r="B2455">
        <v>412.375</v>
      </c>
      <c r="C2455">
        <v>397.19375609999997</v>
      </c>
      <c r="D2455">
        <v>14188792</v>
      </c>
      <c r="E2455" t="s">
        <v>12</v>
      </c>
      <c r="F2455" t="s">
        <v>16</v>
      </c>
      <c r="G2455" t="str">
        <f>IF(OR(F2455="Jan",F2455="Feb",F2455="Mar"),"Q1",
IF(OR(F2455="Apr",F2455="May",F2455="Jun"),"Q2",
IF(OR(F2455="Jul",F2455="Aug",F2455="Sep"),"Q3",
IF(OR(F2455="Oct",F2455="Nov",F2455="Dec"),"Q4",""))))</f>
        <v>Q2</v>
      </c>
      <c r="H2455" t="str">
        <f>"Q"&amp;INT((MONTH(A2455)-1)/3)+1</f>
        <v>Q2</v>
      </c>
      <c r="I2455">
        <v>2014</v>
      </c>
      <c r="J2455" t="str">
        <f>IF(C2455&gt;B2455, "Bullish", IF(B2455&gt;C2455, "Bearish", "Neutral"))</f>
        <v>Bearish</v>
      </c>
      <c r="K2455" t="str">
        <f>IF(C2456&gt;C2455, "Buy", "")</f>
        <v>Buy</v>
      </c>
      <c r="L2455" t="str">
        <f>IF(C2456&lt;C2455, "Sell", "")</f>
        <v/>
      </c>
      <c r="V2455" s="4">
        <f t="shared" si="38"/>
        <v>2.8999649747187377E-2</v>
      </c>
    </row>
    <row r="2456" spans="1:22" x14ac:dyDescent="0.25">
      <c r="A2456" s="1">
        <v>41774</v>
      </c>
      <c r="B2456">
        <v>406.7625122</v>
      </c>
      <c r="C2456">
        <v>409.05624390000003</v>
      </c>
      <c r="D2456">
        <v>8409192</v>
      </c>
      <c r="E2456" t="s">
        <v>11</v>
      </c>
      <c r="F2456" t="s">
        <v>16</v>
      </c>
      <c r="G2456" t="str">
        <f>IF(OR(F2456="Jan",F2456="Feb",F2456="Mar"),"Q1",
IF(OR(F2456="Apr",F2456="May",F2456="Jun"),"Q2",
IF(OR(F2456="Jul",F2456="Aug",F2456="Sep"),"Q3",
IF(OR(F2456="Oct",F2456="Nov",F2456="Dec"),"Q4",""))))</f>
        <v>Q2</v>
      </c>
      <c r="H2456" t="str">
        <f>"Q"&amp;INT((MONTH(A2456)-1)/3)+1</f>
        <v>Q2</v>
      </c>
      <c r="I2456">
        <v>2014</v>
      </c>
      <c r="J2456" t="str">
        <f>IF(C2456&gt;B2456, "Bullish", IF(B2456&gt;C2456, "Bearish", "Neutral"))</f>
        <v>Bullish</v>
      </c>
      <c r="K2456" t="str">
        <f>IF(C2457&gt;C2456, "Buy", "")</f>
        <v/>
      </c>
      <c r="L2456" t="str">
        <f>IF(C2457&lt;C2456, "Sell", "")</f>
        <v>Sell</v>
      </c>
      <c r="V2456" s="4">
        <f t="shared" si="38"/>
        <v>-5.6389948218045832E-3</v>
      </c>
    </row>
    <row r="2457" spans="1:22" x14ac:dyDescent="0.25">
      <c r="A2457" s="1">
        <v>41773</v>
      </c>
      <c r="B2457">
        <v>406.28125</v>
      </c>
      <c r="C2457">
        <v>406.7625122</v>
      </c>
      <c r="D2457">
        <v>5184688</v>
      </c>
      <c r="E2457" t="s">
        <v>10</v>
      </c>
      <c r="F2457" t="s">
        <v>16</v>
      </c>
      <c r="G2457" t="str">
        <f>IF(OR(F2457="Jan",F2457="Feb",F2457="Mar"),"Q1",
IF(OR(F2457="Apr",F2457="May",F2457="Jun"),"Q2",
IF(OR(F2457="Jul",F2457="Aug",F2457="Sep"),"Q3",
IF(OR(F2457="Oct",F2457="Nov",F2457="Dec"),"Q4",""))))</f>
        <v>Q2</v>
      </c>
      <c r="H2457" t="str">
        <f>"Q"&amp;INT((MONTH(A2457)-1)/3)+1</f>
        <v>Q2</v>
      </c>
      <c r="I2457">
        <v>2014</v>
      </c>
      <c r="J2457" t="str">
        <f>IF(C2457&gt;B2457, "Bullish", IF(B2457&gt;C2457, "Bearish", "Neutral"))</f>
        <v>Bullish</v>
      </c>
      <c r="K2457" t="str">
        <f>IF(C2458&gt;C2457, "Buy", "")</f>
        <v>Buy</v>
      </c>
      <c r="L2457" t="str">
        <f>IF(C2458&lt;C2457, "Sell", "")</f>
        <v/>
      </c>
      <c r="V2457" s="4">
        <f t="shared" si="38"/>
        <v>3.4147163004364057E-3</v>
      </c>
    </row>
    <row r="2458" spans="1:22" x14ac:dyDescent="0.25">
      <c r="A2458" s="1">
        <v>41772</v>
      </c>
      <c r="B2458">
        <v>397.875</v>
      </c>
      <c r="C2458">
        <v>408.15625</v>
      </c>
      <c r="D2458">
        <v>7299968</v>
      </c>
      <c r="E2458" t="s">
        <v>9</v>
      </c>
      <c r="F2458" t="s">
        <v>16</v>
      </c>
      <c r="G2458" t="str">
        <f>IF(OR(F2458="Jan",F2458="Feb",F2458="Mar"),"Q1",
IF(OR(F2458="Apr",F2458="May",F2458="Jun"),"Q2",
IF(OR(F2458="Jul",F2458="Aug",F2458="Sep"),"Q3",
IF(OR(F2458="Oct",F2458="Nov",F2458="Dec"),"Q4",""))))</f>
        <v>Q2</v>
      </c>
      <c r="H2458" t="str">
        <f>"Q"&amp;INT((MONTH(A2458)-1)/3)+1</f>
        <v>Q2</v>
      </c>
      <c r="I2458">
        <v>2014</v>
      </c>
      <c r="J2458" t="str">
        <f>IF(C2458&gt;B2458, "Bullish", IF(B2458&gt;C2458, "Bearish", "Neutral"))</f>
        <v>Bullish</v>
      </c>
      <c r="K2458" t="str">
        <f>IF(C2459&gt;C2458, "Buy", "")</f>
        <v/>
      </c>
      <c r="L2458" t="str">
        <f>IF(C2459&lt;C2458, "Sell", "")</f>
        <v>Sell</v>
      </c>
      <c r="V2458" s="4">
        <f t="shared" si="38"/>
        <v>-2.8392774913818506E-2</v>
      </c>
    </row>
    <row r="2459" spans="1:22" x14ac:dyDescent="0.25">
      <c r="A2459" s="1">
        <v>41771</v>
      </c>
      <c r="B2459">
        <v>389.77499390000003</v>
      </c>
      <c r="C2459">
        <v>396.8875122</v>
      </c>
      <c r="D2459">
        <v>7044200</v>
      </c>
      <c r="E2459" t="s">
        <v>7</v>
      </c>
      <c r="F2459" t="s">
        <v>16</v>
      </c>
      <c r="G2459" t="str">
        <f>IF(OR(F2459="Jan",F2459="Feb",F2459="Mar"),"Q1",
IF(OR(F2459="Apr",F2459="May",F2459="Jun"),"Q2",
IF(OR(F2459="Jul",F2459="Aug",F2459="Sep"),"Q3",
IF(OR(F2459="Oct",F2459="Nov",F2459="Dec"),"Q4",""))))</f>
        <v>Q2</v>
      </c>
      <c r="H2459" t="str">
        <f>"Q"&amp;INT((MONTH(A2459)-1)/3)+1</f>
        <v>Q2</v>
      </c>
      <c r="I2459">
        <v>2014</v>
      </c>
      <c r="J2459" t="str">
        <f>IF(C2459&gt;B2459, "Bullish", IF(B2459&gt;C2459, "Bearish", "Neutral"))</f>
        <v>Bullish</v>
      </c>
      <c r="K2459" t="str">
        <f>IF(C2460&gt;C2459, "Buy", "")</f>
        <v/>
      </c>
      <c r="L2459" t="str">
        <f>IF(C2460&lt;C2459, "Sell", "")</f>
        <v>Sell</v>
      </c>
      <c r="V2459" s="4">
        <f t="shared" si="38"/>
        <v>-2.0456747625155182E-2</v>
      </c>
    </row>
    <row r="2460" spans="1:22" x14ac:dyDescent="0.25">
      <c r="A2460" s="1">
        <v>41768</v>
      </c>
      <c r="B2460">
        <v>383.125</v>
      </c>
      <c r="C2460">
        <v>388.93124390000003</v>
      </c>
      <c r="D2460">
        <v>6179400</v>
      </c>
      <c r="E2460" t="s">
        <v>12</v>
      </c>
      <c r="F2460" t="s">
        <v>16</v>
      </c>
      <c r="G2460" t="str">
        <f>IF(OR(F2460="Jan",F2460="Feb",F2460="Mar"),"Q1",
IF(OR(F2460="Apr",F2460="May",F2460="Jun"),"Q2",
IF(OR(F2460="Jul",F2460="Aug",F2460="Sep"),"Q3",
IF(OR(F2460="Oct",F2460="Nov",F2460="Dec"),"Q4",""))))</f>
        <v>Q2</v>
      </c>
      <c r="H2460" t="str">
        <f>"Q"&amp;INT((MONTH(A2460)-1)/3)+1</f>
        <v>Q2</v>
      </c>
      <c r="I2460">
        <v>2014</v>
      </c>
      <c r="J2460" t="str">
        <f>IF(C2460&gt;B2460, "Bullish", IF(B2460&gt;C2460, "Bearish", "Neutral"))</f>
        <v>Bullish</v>
      </c>
      <c r="K2460" t="str">
        <f>IF(C2461&gt;C2460, "Buy", "")</f>
        <v/>
      </c>
      <c r="L2460" t="str">
        <f>IF(C2461&lt;C2460, "Sell", "")</f>
        <v>Sell</v>
      </c>
      <c r="V2460" s="4">
        <f t="shared" si="38"/>
        <v>-1.5055590534462406E-2</v>
      </c>
    </row>
    <row r="2461" spans="1:22" x14ac:dyDescent="0.25">
      <c r="A2461" s="1">
        <v>41767</v>
      </c>
      <c r="B2461">
        <v>383.75</v>
      </c>
      <c r="C2461">
        <v>383.16250609999997</v>
      </c>
      <c r="D2461">
        <v>9161992</v>
      </c>
      <c r="E2461" t="s">
        <v>11</v>
      </c>
      <c r="F2461" t="s">
        <v>16</v>
      </c>
      <c r="G2461" t="str">
        <f>IF(OR(F2461="Jan",F2461="Feb",F2461="Mar"),"Q1",
IF(OR(F2461="Apr",F2461="May",F2461="Jun"),"Q2",
IF(OR(F2461="Jul",F2461="Aug",F2461="Sep"),"Q3",
IF(OR(F2461="Oct",F2461="Nov",F2461="Dec"),"Q4",""))))</f>
        <v>Q2</v>
      </c>
      <c r="H2461" t="str">
        <f>"Q"&amp;INT((MONTH(A2461)-1)/3)+1</f>
        <v>Q2</v>
      </c>
      <c r="I2461">
        <v>2014</v>
      </c>
      <c r="J2461" t="str">
        <f>IF(C2461&gt;B2461, "Bullish", IF(B2461&gt;C2461, "Bearish", "Neutral"))</f>
        <v>Bearish</v>
      </c>
      <c r="K2461" t="str">
        <f>IF(C2462&gt;C2461, "Buy", "")</f>
        <v>Buy</v>
      </c>
      <c r="L2461" t="str">
        <f>IF(C2462&lt;C2461, "Sell", "")</f>
        <v/>
      </c>
      <c r="V2461" s="4">
        <f t="shared" si="38"/>
        <v>6.6834522789044175E-4</v>
      </c>
    </row>
    <row r="2462" spans="1:22" x14ac:dyDescent="0.25">
      <c r="A2462" s="1">
        <v>41766</v>
      </c>
      <c r="B2462">
        <v>393.875</v>
      </c>
      <c r="C2462">
        <v>383.4187622</v>
      </c>
      <c r="D2462">
        <v>15596072</v>
      </c>
      <c r="E2462" t="s">
        <v>10</v>
      </c>
      <c r="F2462" t="s">
        <v>16</v>
      </c>
      <c r="G2462" t="str">
        <f>IF(OR(F2462="Jan",F2462="Feb",F2462="Mar"),"Q1",
IF(OR(F2462="Apr",F2462="May",F2462="Jun"),"Q2",
IF(OR(F2462="Jul",F2462="Aug",F2462="Sep"),"Q3",
IF(OR(F2462="Oct",F2462="Nov",F2462="Dec"),"Q4",""))))</f>
        <v>Q2</v>
      </c>
      <c r="H2462" t="str">
        <f>"Q"&amp;INT((MONTH(A2462)-1)/3)+1</f>
        <v>Q2</v>
      </c>
      <c r="I2462">
        <v>2014</v>
      </c>
      <c r="J2462" t="str">
        <f>IF(C2462&gt;B2462, "Bullish", IF(B2462&gt;C2462, "Bearish", "Neutral"))</f>
        <v>Bearish</v>
      </c>
      <c r="K2462" t="str">
        <f>IF(C2463&gt;C2462, "Buy", "")</f>
        <v>Buy</v>
      </c>
      <c r="L2462" t="str">
        <f>IF(C2463&lt;C2462, "Sell", "")</f>
        <v/>
      </c>
      <c r="V2462" s="4">
        <f t="shared" si="38"/>
        <v>3.0898948806766614E-2</v>
      </c>
    </row>
    <row r="2463" spans="1:22" x14ac:dyDescent="0.25">
      <c r="A2463" s="1">
        <v>41765</v>
      </c>
      <c r="B2463">
        <v>397.1124878</v>
      </c>
      <c r="C2463">
        <v>395.6437378</v>
      </c>
      <c r="D2463">
        <v>4566024</v>
      </c>
      <c r="E2463" t="s">
        <v>9</v>
      </c>
      <c r="F2463" t="s">
        <v>16</v>
      </c>
      <c r="G2463" t="str">
        <f>IF(OR(F2463="Jan",F2463="Feb",F2463="Mar"),"Q1",
IF(OR(F2463="Apr",F2463="May",F2463="Jun"),"Q2",
IF(OR(F2463="Jul",F2463="Aug",F2463="Sep"),"Q3",
IF(OR(F2463="Oct",F2463="Nov",F2463="Dec"),"Q4",""))))</f>
        <v>Q2</v>
      </c>
      <c r="H2463" t="str">
        <f>"Q"&amp;INT((MONTH(A2463)-1)/3)+1</f>
        <v>Q2</v>
      </c>
      <c r="I2463">
        <v>2014</v>
      </c>
      <c r="J2463" t="str">
        <f>IF(C2463&gt;B2463, "Bullish", IF(B2463&gt;C2463, "Bearish", "Neutral"))</f>
        <v>Bearish</v>
      </c>
      <c r="K2463" t="str">
        <f>IF(C2464&gt;C2463, "Buy", "")</f>
        <v>Buy</v>
      </c>
      <c r="L2463" t="str">
        <f>IF(C2464&lt;C2463, "Sell", "")</f>
        <v/>
      </c>
      <c r="V2463" s="4">
        <f t="shared" si="38"/>
        <v>3.6985741952786809E-3</v>
      </c>
    </row>
    <row r="2464" spans="1:22" x14ac:dyDescent="0.25">
      <c r="A2464" s="1">
        <v>41764</v>
      </c>
      <c r="B2464">
        <v>399</v>
      </c>
      <c r="C2464">
        <v>397.1124878</v>
      </c>
      <c r="D2464">
        <v>4196688</v>
      </c>
      <c r="E2464" t="s">
        <v>7</v>
      </c>
      <c r="F2464" t="s">
        <v>16</v>
      </c>
      <c r="G2464" t="str">
        <f>IF(OR(F2464="Jan",F2464="Feb",F2464="Mar"),"Q1",
IF(OR(F2464="Apr",F2464="May",F2464="Jun"),"Q2",
IF(OR(F2464="Jul",F2464="Aug",F2464="Sep"),"Q3",
IF(OR(F2464="Oct",F2464="Nov",F2464="Dec"),"Q4",""))))</f>
        <v>Q2</v>
      </c>
      <c r="H2464" t="str">
        <f>"Q"&amp;INT((MONTH(A2464)-1)/3)+1</f>
        <v>Q2</v>
      </c>
      <c r="I2464">
        <v>2014</v>
      </c>
      <c r="J2464" t="str">
        <f>IF(C2464&gt;B2464, "Bullish", IF(B2464&gt;C2464, "Bearish", "Neutral"))</f>
        <v>Bearish</v>
      </c>
      <c r="K2464" t="str">
        <f>IF(C2465&gt;C2464, "Buy", "")</f>
        <v>Buy</v>
      </c>
      <c r="L2464" t="str">
        <f>IF(C2465&lt;C2464, "Sell", "")</f>
        <v/>
      </c>
      <c r="V2464" s="4">
        <f t="shared" si="38"/>
        <v>1.3293179317547407E-2</v>
      </c>
    </row>
    <row r="2465" spans="1:22" x14ac:dyDescent="0.25">
      <c r="A2465" s="1">
        <v>41761</v>
      </c>
      <c r="B2465">
        <v>398.125</v>
      </c>
      <c r="C2465">
        <v>402.46249390000003</v>
      </c>
      <c r="D2465">
        <v>4764392</v>
      </c>
      <c r="E2465" t="s">
        <v>12</v>
      </c>
      <c r="F2465" t="s">
        <v>16</v>
      </c>
      <c r="G2465" t="str">
        <f>IF(OR(F2465="Jan",F2465="Feb",F2465="Mar"),"Q1",
IF(OR(F2465="Apr",F2465="May",F2465="Jun"),"Q2",
IF(OR(F2465="Jul",F2465="Aug",F2465="Sep"),"Q3",
IF(OR(F2465="Oct",F2465="Nov",F2465="Dec"),"Q4",""))))</f>
        <v>Q2</v>
      </c>
      <c r="H2465" t="str">
        <f>"Q"&amp;INT((MONTH(A2465)-1)/3)+1</f>
        <v>Q2</v>
      </c>
      <c r="I2465">
        <v>2014</v>
      </c>
      <c r="J2465" t="str">
        <f>IF(C2465&gt;B2465, "Bullish", IF(B2465&gt;C2465, "Bearish", "Neutral"))</f>
        <v>Bullish</v>
      </c>
      <c r="K2465" t="str">
        <f>IF(C2466&gt;C2465, "Buy", "")</f>
        <v/>
      </c>
      <c r="L2465" t="str">
        <f>IF(C2466&lt;C2465, "Sell", "")</f>
        <v>Sell</v>
      </c>
      <c r="V2465" s="4">
        <f t="shared" si="38"/>
        <v>-1.2229596894867989E-2</v>
      </c>
    </row>
    <row r="2466" spans="1:22" x14ac:dyDescent="0.25">
      <c r="A2466" s="1">
        <v>41759</v>
      </c>
      <c r="B2466">
        <v>397.2062378</v>
      </c>
      <c r="C2466">
        <v>397.60000609999997</v>
      </c>
      <c r="D2466">
        <v>7741936</v>
      </c>
      <c r="E2466" t="s">
        <v>10</v>
      </c>
      <c r="F2466" t="s">
        <v>15</v>
      </c>
      <c r="G2466" t="str">
        <f>IF(OR(F2466="Jan",F2466="Feb",F2466="Mar"),"Q1",
IF(OR(F2466="Apr",F2466="May",F2466="Jun"),"Q2",
IF(OR(F2466="Jul",F2466="Aug",F2466="Sep"),"Q3",
IF(OR(F2466="Oct",F2466="Nov",F2466="Dec"),"Q4",""))))</f>
        <v>Q2</v>
      </c>
      <c r="H2466" t="str">
        <f>"Q"&amp;INT((MONTH(A2466)-1)/3)+1</f>
        <v>Q2</v>
      </c>
      <c r="I2466">
        <v>2014</v>
      </c>
      <c r="J2466" t="str">
        <f>IF(C2466&gt;B2466, "Bullish", IF(B2466&gt;C2466, "Bearish", "Neutral"))</f>
        <v>Bullish</v>
      </c>
      <c r="K2466" t="str">
        <f>IF(C2467&gt;C2466, "Buy", "")</f>
        <v/>
      </c>
      <c r="L2466" t="str">
        <f>IF(C2467&lt;C2466, "Sell", "")</f>
        <v>Sell</v>
      </c>
      <c r="V2466" s="4">
        <f t="shared" si="38"/>
        <v>-9.598139564156355E-4</v>
      </c>
    </row>
    <row r="2467" spans="1:22" x14ac:dyDescent="0.25">
      <c r="A2467" s="1">
        <v>41758</v>
      </c>
      <c r="B2467">
        <v>397.875</v>
      </c>
      <c r="C2467">
        <v>397.21875</v>
      </c>
      <c r="D2467">
        <v>4835464</v>
      </c>
      <c r="E2467" t="s">
        <v>9</v>
      </c>
      <c r="F2467" t="s">
        <v>15</v>
      </c>
      <c r="G2467" t="str">
        <f>IF(OR(F2467="Jan",F2467="Feb",F2467="Mar"),"Q1",
IF(OR(F2467="Apr",F2467="May",F2467="Jun"),"Q2",
IF(OR(F2467="Jul",F2467="Aug",F2467="Sep"),"Q3",
IF(OR(F2467="Oct",F2467="Nov",F2467="Dec"),"Q4",""))))</f>
        <v>Q2</v>
      </c>
      <c r="H2467" t="str">
        <f>"Q"&amp;INT((MONTH(A2467)-1)/3)+1</f>
        <v>Q2</v>
      </c>
      <c r="I2467">
        <v>2014</v>
      </c>
      <c r="J2467" t="str">
        <f>IF(C2467&gt;B2467, "Bullish", IF(B2467&gt;C2467, "Bearish", "Neutral"))</f>
        <v>Bearish</v>
      </c>
      <c r="K2467" t="str">
        <f>IF(C2468&gt;C2467, "Buy", "")</f>
        <v>Buy</v>
      </c>
      <c r="L2467" t="str">
        <f>IF(C2468&lt;C2467, "Sell", "")</f>
        <v/>
      </c>
      <c r="V2467" s="4">
        <f t="shared" si="38"/>
        <v>9.4412861783936127E-5</v>
      </c>
    </row>
    <row r="2468" spans="1:22" x14ac:dyDescent="0.25">
      <c r="A2468" s="1">
        <v>41757</v>
      </c>
      <c r="B2468">
        <v>396.125</v>
      </c>
      <c r="C2468">
        <v>397.25625609999997</v>
      </c>
      <c r="D2468">
        <v>6042480</v>
      </c>
      <c r="E2468" t="s">
        <v>7</v>
      </c>
      <c r="F2468" t="s">
        <v>15</v>
      </c>
      <c r="G2468" t="str">
        <f>IF(OR(F2468="Jan",F2468="Feb",F2468="Mar"),"Q1",
IF(OR(F2468="Apr",F2468="May",F2468="Jun"),"Q2",
IF(OR(F2468="Jul",F2468="Aug",F2468="Sep"),"Q3",
IF(OR(F2468="Oct",F2468="Nov",F2468="Dec"),"Q4",""))))</f>
        <v>Q2</v>
      </c>
      <c r="H2468" t="str">
        <f>"Q"&amp;INT((MONTH(A2468)-1)/3)+1</f>
        <v>Q2</v>
      </c>
      <c r="I2468">
        <v>2014</v>
      </c>
      <c r="J2468" t="str">
        <f>IF(C2468&gt;B2468, "Bullish", IF(B2468&gt;C2468, "Bearish", "Neutral"))</f>
        <v>Bullish</v>
      </c>
      <c r="K2468" t="str">
        <f>IF(C2469&gt;C2468, "Buy", "")</f>
        <v/>
      </c>
      <c r="L2468" t="str">
        <f>IF(C2469&lt;C2468, "Sell", "")</f>
        <v>Sell</v>
      </c>
      <c r="V2468" s="4">
        <f t="shared" si="38"/>
        <v>-7.714923556814792E-4</v>
      </c>
    </row>
    <row r="2469" spans="1:22" x14ac:dyDescent="0.25">
      <c r="A2469" s="1">
        <v>41754</v>
      </c>
      <c r="B2469">
        <v>398.5</v>
      </c>
      <c r="C2469">
        <v>396.9500122</v>
      </c>
      <c r="D2469">
        <v>5962904</v>
      </c>
      <c r="E2469" t="s">
        <v>12</v>
      </c>
      <c r="F2469" t="s">
        <v>15</v>
      </c>
      <c r="G2469" t="str">
        <f>IF(OR(F2469="Jan",F2469="Feb",F2469="Mar"),"Q1",
IF(OR(F2469="Apr",F2469="May",F2469="Jun"),"Q2",
IF(OR(F2469="Jul",F2469="Aug",F2469="Sep"),"Q3",
IF(OR(F2469="Oct",F2469="Nov",F2469="Dec"),"Q4",""))))</f>
        <v>Q2</v>
      </c>
      <c r="H2469" t="str">
        <f>"Q"&amp;INT((MONTH(A2469)-1)/3)+1</f>
        <v>Q2</v>
      </c>
      <c r="I2469">
        <v>2014</v>
      </c>
      <c r="J2469" t="str">
        <f>IF(C2469&gt;B2469, "Bullish", IF(B2469&gt;C2469, "Bearish", "Neutral"))</f>
        <v>Bearish</v>
      </c>
      <c r="K2469" t="str">
        <f>IF(C2470&gt;C2469, "Buy", "")</f>
        <v/>
      </c>
      <c r="L2469" t="str">
        <f>IF(C2470&lt;C2469, "Sell", "")</f>
        <v>Sell</v>
      </c>
      <c r="V2469" s="4">
        <f t="shared" si="38"/>
        <v>-9.2988362749017218E-4</v>
      </c>
    </row>
    <row r="2470" spans="1:22" x14ac:dyDescent="0.25">
      <c r="A2470" s="1">
        <v>41753</v>
      </c>
      <c r="B2470">
        <v>396.5812378</v>
      </c>
      <c r="C2470">
        <v>396.5812378</v>
      </c>
      <c r="D2470">
        <v>0</v>
      </c>
      <c r="E2470" t="s">
        <v>11</v>
      </c>
      <c r="F2470" t="s">
        <v>15</v>
      </c>
      <c r="G2470" t="str">
        <f>IF(OR(F2470="Jan",F2470="Feb",F2470="Mar"),"Q1",
IF(OR(F2470="Apr",F2470="May",F2470="Jun"),"Q2",
IF(OR(F2470="Jul",F2470="Aug",F2470="Sep"),"Q3",
IF(OR(F2470="Oct",F2470="Nov",F2470="Dec"),"Q4",""))))</f>
        <v>Q2</v>
      </c>
      <c r="H2470" t="str">
        <f>"Q"&amp;INT((MONTH(A2470)-1)/3)+1</f>
        <v>Q2</v>
      </c>
      <c r="I2470">
        <v>2014</v>
      </c>
      <c r="J2470" t="str">
        <f>IF(C2470&gt;B2470, "Bullish", IF(B2470&gt;C2470, "Bearish", "Neutral"))</f>
        <v>Neutral</v>
      </c>
      <c r="K2470" t="str">
        <f>IF(C2471&gt;C2470, "Buy", "")</f>
        <v/>
      </c>
      <c r="L2470" t="str">
        <f>IF(C2471&lt;C2470, "Sell", "")</f>
        <v/>
      </c>
      <c r="V2470" s="4">
        <f t="shared" si="38"/>
        <v>0</v>
      </c>
    </row>
    <row r="2471" spans="1:22" x14ac:dyDescent="0.25">
      <c r="A2471" s="1">
        <v>41752</v>
      </c>
      <c r="B2471">
        <v>396.75625609999997</v>
      </c>
      <c r="C2471">
        <v>396.5812378</v>
      </c>
      <c r="D2471">
        <v>12016720</v>
      </c>
      <c r="E2471" t="s">
        <v>10</v>
      </c>
      <c r="F2471" t="s">
        <v>15</v>
      </c>
      <c r="G2471" t="str">
        <f>IF(OR(F2471="Jan",F2471="Feb",F2471="Mar"),"Q1",
IF(OR(F2471="Apr",F2471="May",F2471="Jun"),"Q2",
IF(OR(F2471="Jul",F2471="Aug",F2471="Sep"),"Q3",
IF(OR(F2471="Oct",F2471="Nov",F2471="Dec"),"Q4",""))))</f>
        <v>Q2</v>
      </c>
      <c r="H2471" t="str">
        <f>"Q"&amp;INT((MONTH(A2471)-1)/3)+1</f>
        <v>Q2</v>
      </c>
      <c r="I2471">
        <v>2014</v>
      </c>
      <c r="J2471" t="str">
        <f>IF(C2471&gt;B2471, "Bullish", IF(B2471&gt;C2471, "Bearish", "Neutral"))</f>
        <v>Bearish</v>
      </c>
      <c r="K2471" t="str">
        <f>IF(C2472&gt;C2471, "Buy", "")</f>
        <v/>
      </c>
      <c r="L2471" t="str">
        <f>IF(C2472&lt;C2471, "Sell", "")</f>
        <v>Sell</v>
      </c>
      <c r="V2471" s="4">
        <f t="shared" si="38"/>
        <v>-6.9826863286973117E-3</v>
      </c>
    </row>
    <row r="2472" spans="1:22" x14ac:dyDescent="0.25">
      <c r="A2472" s="1">
        <v>41751</v>
      </c>
      <c r="B2472">
        <v>396.50625609999997</v>
      </c>
      <c r="C2472">
        <v>393.8312378</v>
      </c>
      <c r="D2472">
        <v>6626896</v>
      </c>
      <c r="E2472" t="s">
        <v>9</v>
      </c>
      <c r="F2472" t="s">
        <v>15</v>
      </c>
      <c r="G2472" t="str">
        <f>IF(OR(F2472="Jan",F2472="Feb",F2472="Mar"),"Q1",
IF(OR(F2472="Apr",F2472="May",F2472="Jun"),"Q2",
IF(OR(F2472="Jul",F2472="Aug",F2472="Sep"),"Q3",
IF(OR(F2472="Oct",F2472="Nov",F2472="Dec"),"Q4",""))))</f>
        <v>Q2</v>
      </c>
      <c r="H2472" t="str">
        <f>"Q"&amp;INT((MONTH(A2472)-1)/3)+1</f>
        <v>Q2</v>
      </c>
      <c r="I2472">
        <v>2014</v>
      </c>
      <c r="J2472" t="str">
        <f>IF(C2472&gt;B2472, "Bullish", IF(B2472&gt;C2472, "Bearish", "Neutral"))</f>
        <v>Bearish</v>
      </c>
      <c r="K2472" t="str">
        <f>IF(C2473&gt;C2472, "Buy", "")</f>
        <v>Buy</v>
      </c>
      <c r="L2472" t="str">
        <f>IF(C2473&lt;C2472, "Sell", "")</f>
        <v/>
      </c>
      <c r="V2472" s="4">
        <f t="shared" si="38"/>
        <v>1.0147834334568421E-2</v>
      </c>
    </row>
    <row r="2473" spans="1:22" x14ac:dyDescent="0.25">
      <c r="A2473" s="1">
        <v>41750</v>
      </c>
      <c r="B2473">
        <v>401.25</v>
      </c>
      <c r="C2473">
        <v>397.86874390000003</v>
      </c>
      <c r="D2473">
        <v>6119624</v>
      </c>
      <c r="E2473" t="s">
        <v>7</v>
      </c>
      <c r="F2473" t="s">
        <v>15</v>
      </c>
      <c r="G2473" t="str">
        <f>IF(OR(F2473="Jan",F2473="Feb",F2473="Mar"),"Q1",
IF(OR(F2473="Apr",F2473="May",F2473="Jun"),"Q2",
IF(OR(F2473="Jul",F2473="Aug",F2473="Sep"),"Q3",
IF(OR(F2473="Oct",F2473="Nov",F2473="Dec"),"Q4",""))))</f>
        <v>Q2</v>
      </c>
      <c r="H2473" t="str">
        <f>"Q"&amp;INT((MONTH(A2473)-1)/3)+1</f>
        <v>Q2</v>
      </c>
      <c r="I2473">
        <v>2014</v>
      </c>
      <c r="J2473" t="str">
        <f>IF(C2473&gt;B2473, "Bullish", IF(B2473&gt;C2473, "Bearish", "Neutral"))</f>
        <v>Bearish</v>
      </c>
      <c r="K2473" t="str">
        <f>IF(C2474&gt;C2473, "Buy", "")</f>
        <v>Buy</v>
      </c>
      <c r="L2473" t="str">
        <f>IF(C2474&lt;C2473, "Sell", "")</f>
        <v/>
      </c>
      <c r="V2473" s="4">
        <f t="shared" si="38"/>
        <v>2.8508630694624002E-3</v>
      </c>
    </row>
    <row r="2474" spans="1:22" x14ac:dyDescent="0.25">
      <c r="A2474" s="1">
        <v>41746</v>
      </c>
      <c r="B2474">
        <v>397.5</v>
      </c>
      <c r="C2474">
        <v>399.00625609999997</v>
      </c>
      <c r="D2474">
        <v>8391912</v>
      </c>
      <c r="E2474" t="s">
        <v>11</v>
      </c>
      <c r="F2474" t="s">
        <v>15</v>
      </c>
      <c r="G2474" t="str">
        <f>IF(OR(F2474="Jan",F2474="Feb",F2474="Mar"),"Q1",
IF(OR(F2474="Apr",F2474="May",F2474="Jun"),"Q2",
IF(OR(F2474="Jul",F2474="Aug",F2474="Sep"),"Q3",
IF(OR(F2474="Oct",F2474="Nov",F2474="Dec"),"Q4",""))))</f>
        <v>Q2</v>
      </c>
      <c r="H2474" t="str">
        <f>"Q"&amp;INT((MONTH(A2474)-1)/3)+1</f>
        <v>Q2</v>
      </c>
      <c r="I2474">
        <v>2014</v>
      </c>
      <c r="J2474" t="str">
        <f>IF(C2474&gt;B2474, "Bullish", IF(B2474&gt;C2474, "Bearish", "Neutral"))</f>
        <v>Bullish</v>
      </c>
      <c r="K2474" t="str">
        <f>IF(C2475&gt;C2474, "Buy", "")</f>
        <v/>
      </c>
      <c r="L2474" t="str">
        <f>IF(C2475&lt;C2474, "Sell", "")</f>
        <v>Sell</v>
      </c>
      <c r="V2474" s="4">
        <f t="shared" si="38"/>
        <v>-1.1006239338325634E-2</v>
      </c>
    </row>
    <row r="2475" spans="1:22" x14ac:dyDescent="0.25">
      <c r="A2475" s="1">
        <v>41745</v>
      </c>
      <c r="B2475">
        <v>405.24374390000003</v>
      </c>
      <c r="C2475">
        <v>394.66250609999997</v>
      </c>
      <c r="D2475">
        <v>13198304</v>
      </c>
      <c r="E2475" t="s">
        <v>10</v>
      </c>
      <c r="F2475" t="s">
        <v>15</v>
      </c>
      <c r="G2475" t="str">
        <f>IF(OR(F2475="Jan",F2475="Feb",F2475="Mar"),"Q1",
IF(OR(F2475="Apr",F2475="May",F2475="Jun"),"Q2",
IF(OR(F2475="Jul",F2475="Aug",F2475="Sep"),"Q3",
IF(OR(F2475="Oct",F2475="Nov",F2475="Dec"),"Q4",""))))</f>
        <v>Q2</v>
      </c>
      <c r="H2475" t="str">
        <f>"Q"&amp;INT((MONTH(A2475)-1)/3)+1</f>
        <v>Q2</v>
      </c>
      <c r="I2475">
        <v>2014</v>
      </c>
      <c r="J2475" t="str">
        <f>IF(C2475&gt;B2475, "Bullish", IF(B2475&gt;C2475, "Bearish", "Neutral"))</f>
        <v>Bearish</v>
      </c>
      <c r="K2475" t="str">
        <f>IF(C2476&gt;C2475, "Buy", "")</f>
        <v>Buy</v>
      </c>
      <c r="L2475" t="str">
        <f>IF(C2476&lt;C2475, "Sell", "")</f>
        <v/>
      </c>
      <c r="V2475" s="4">
        <f t="shared" si="38"/>
        <v>3.1443646378780929E-2</v>
      </c>
    </row>
    <row r="2476" spans="1:22" x14ac:dyDescent="0.25">
      <c r="A2476" s="1">
        <v>41744</v>
      </c>
      <c r="B2476">
        <v>416.52499390000003</v>
      </c>
      <c r="C2476">
        <v>407.47500609999997</v>
      </c>
      <c r="D2476">
        <v>20782384</v>
      </c>
      <c r="E2476" t="s">
        <v>9</v>
      </c>
      <c r="F2476" t="s">
        <v>15</v>
      </c>
      <c r="G2476" t="str">
        <f>IF(OR(F2476="Jan",F2476="Feb",F2476="Mar"),"Q1",
IF(OR(F2476="Apr",F2476="May",F2476="Jun"),"Q2",
IF(OR(F2476="Jul",F2476="Aug",F2476="Sep"),"Q3",
IF(OR(F2476="Oct",F2476="Nov",F2476="Dec"),"Q4",""))))</f>
        <v>Q2</v>
      </c>
      <c r="H2476" t="str">
        <f>"Q"&amp;INT((MONTH(A2476)-1)/3)+1</f>
        <v>Q2</v>
      </c>
      <c r="I2476">
        <v>2014</v>
      </c>
      <c r="J2476" t="str">
        <f>IF(C2476&gt;B2476, "Bullish", IF(B2476&gt;C2476, "Bearish", "Neutral"))</f>
        <v>Bearish</v>
      </c>
      <c r="K2476" t="str">
        <f>IF(C2477&gt;C2476, "Buy", "")</f>
        <v/>
      </c>
      <c r="L2476" t="str">
        <f>IF(C2477&lt;C2476, "Sell", "")</f>
        <v>Sell</v>
      </c>
      <c r="V2476" s="4">
        <f t="shared" si="38"/>
        <v>-7.6194758028717835E-3</v>
      </c>
    </row>
    <row r="2477" spans="1:22" x14ac:dyDescent="0.25">
      <c r="A2477" s="1">
        <v>41740</v>
      </c>
      <c r="B2477">
        <v>401.25</v>
      </c>
      <c r="C2477">
        <v>404.3937378</v>
      </c>
      <c r="D2477">
        <v>18678336</v>
      </c>
      <c r="E2477" t="s">
        <v>12</v>
      </c>
      <c r="F2477" t="s">
        <v>15</v>
      </c>
      <c r="G2477" t="str">
        <f>IF(OR(F2477="Jan",F2477="Feb",F2477="Mar"),"Q1",
IF(OR(F2477="Apr",F2477="May",F2477="Jun"),"Q2",
IF(OR(F2477="Jul",F2477="Aug",F2477="Sep"),"Q3",
IF(OR(F2477="Oct",F2477="Nov",F2477="Dec"),"Q4",""))))</f>
        <v>Q2</v>
      </c>
      <c r="H2477" t="str">
        <f>"Q"&amp;INT((MONTH(A2477)-1)/3)+1</f>
        <v>Q2</v>
      </c>
      <c r="I2477">
        <v>2014</v>
      </c>
      <c r="J2477" t="str">
        <f>IF(C2477&gt;B2477, "Bullish", IF(B2477&gt;C2477, "Bearish", "Neutral"))</f>
        <v>Bullish</v>
      </c>
      <c r="K2477" t="str">
        <f>IF(C2478&gt;C2477, "Buy", "")</f>
        <v/>
      </c>
      <c r="L2477" t="str">
        <f>IF(C2478&lt;C2477, "Sell", "")</f>
        <v>Sell</v>
      </c>
      <c r="V2477" s="4">
        <f t="shared" si="38"/>
        <v>-1.0605382893147082E-2</v>
      </c>
    </row>
    <row r="2478" spans="1:22" x14ac:dyDescent="0.25">
      <c r="A2478" s="1">
        <v>41739</v>
      </c>
      <c r="B2478">
        <v>406.8125</v>
      </c>
      <c r="C2478">
        <v>400.14999390000003</v>
      </c>
      <c r="D2478">
        <v>21263240</v>
      </c>
      <c r="E2478" t="s">
        <v>11</v>
      </c>
      <c r="F2478" t="s">
        <v>15</v>
      </c>
      <c r="G2478" t="str">
        <f>IF(OR(F2478="Jan",F2478="Feb",F2478="Mar"),"Q1",
IF(OR(F2478="Apr",F2478="May",F2478="Jun"),"Q2",
IF(OR(F2478="Jul",F2478="Aug",F2478="Sep"),"Q3",
IF(OR(F2478="Oct",F2478="Nov",F2478="Dec"),"Q4",""))))</f>
        <v>Q2</v>
      </c>
      <c r="H2478" t="str">
        <f>"Q"&amp;INT((MONTH(A2478)-1)/3)+1</f>
        <v>Q2</v>
      </c>
      <c r="I2478">
        <v>2014</v>
      </c>
      <c r="J2478" t="str">
        <f>IF(C2478&gt;B2478, "Bullish", IF(B2478&gt;C2478, "Bearish", "Neutral"))</f>
        <v>Bearish</v>
      </c>
      <c r="K2478" t="str">
        <f>IF(C2479&gt;C2478, "Buy", "")</f>
        <v>Buy</v>
      </c>
      <c r="L2478" t="str">
        <f>IF(C2479&lt;C2478, "Sell", "")</f>
        <v/>
      </c>
      <c r="V2478" s="4">
        <f t="shared" si="38"/>
        <v>1.639246494908583E-2</v>
      </c>
    </row>
    <row r="2479" spans="1:22" x14ac:dyDescent="0.25">
      <c r="A2479" s="1">
        <v>41738</v>
      </c>
      <c r="B2479">
        <v>410.13125609999997</v>
      </c>
      <c r="C2479">
        <v>406.81875609999997</v>
      </c>
      <c r="D2479">
        <v>10664680</v>
      </c>
      <c r="E2479" t="s">
        <v>10</v>
      </c>
      <c r="F2479" t="s">
        <v>15</v>
      </c>
      <c r="G2479" t="str">
        <f>IF(OR(F2479="Jan",F2479="Feb",F2479="Mar"),"Q1",
IF(OR(F2479="Apr",F2479="May",F2479="Jun"),"Q2",
IF(OR(F2479="Jul",F2479="Aug",F2479="Sep"),"Q3",
IF(OR(F2479="Oct",F2479="Nov",F2479="Dec"),"Q4",""))))</f>
        <v>Q2</v>
      </c>
      <c r="H2479" t="str">
        <f>"Q"&amp;INT((MONTH(A2479)-1)/3)+1</f>
        <v>Q2</v>
      </c>
      <c r="I2479">
        <v>2014</v>
      </c>
      <c r="J2479" t="str">
        <f>IF(C2479&gt;B2479, "Bullish", IF(B2479&gt;C2479, "Bearish", "Neutral"))</f>
        <v>Bearish</v>
      </c>
      <c r="K2479" t="str">
        <f>IF(C2480&gt;C2479, "Buy", "")</f>
        <v>Buy</v>
      </c>
      <c r="L2479" t="str">
        <f>IF(C2480&lt;C2479, "Sell", "")</f>
        <v/>
      </c>
      <c r="V2479" s="4">
        <f t="shared" si="38"/>
        <v>1.1796275809593948E-2</v>
      </c>
    </row>
    <row r="2480" spans="1:22" x14ac:dyDescent="0.25">
      <c r="A2480" s="1">
        <v>41736</v>
      </c>
      <c r="B2480">
        <v>412.25</v>
      </c>
      <c r="C2480">
        <v>411.6749878</v>
      </c>
      <c r="D2480">
        <v>7097544</v>
      </c>
      <c r="E2480" t="s">
        <v>7</v>
      </c>
      <c r="F2480" t="s">
        <v>15</v>
      </c>
      <c r="G2480" t="str">
        <f>IF(OR(F2480="Jan",F2480="Feb",F2480="Mar"),"Q1",
IF(OR(F2480="Apr",F2480="May",F2480="Jun"),"Q2",
IF(OR(F2480="Jul",F2480="Aug",F2480="Sep"),"Q3",
IF(OR(F2480="Oct",F2480="Nov",F2480="Dec"),"Q4",""))))</f>
        <v>Q2</v>
      </c>
      <c r="H2480" t="str">
        <f>"Q"&amp;INT((MONTH(A2480)-1)/3)+1</f>
        <v>Q2</v>
      </c>
      <c r="I2480">
        <v>2014</v>
      </c>
      <c r="J2480" t="str">
        <f>IF(C2480&gt;B2480, "Bullish", IF(B2480&gt;C2480, "Bearish", "Neutral"))</f>
        <v>Bearish</v>
      </c>
      <c r="K2480" t="str">
        <f>IF(C2481&gt;C2480, "Buy", "")</f>
        <v>Buy</v>
      </c>
      <c r="L2480" t="str">
        <f>IF(C2481&lt;C2480, "Sell", "")</f>
        <v/>
      </c>
      <c r="V2480" s="4">
        <f t="shared" si="38"/>
        <v>6.8304597538255988E-3</v>
      </c>
    </row>
    <row r="2481" spans="1:22" x14ac:dyDescent="0.25">
      <c r="A2481" s="1">
        <v>41733</v>
      </c>
      <c r="B2481">
        <v>418.875</v>
      </c>
      <c r="C2481">
        <v>414.50625609999997</v>
      </c>
      <c r="D2481">
        <v>3925584</v>
      </c>
      <c r="E2481" t="s">
        <v>12</v>
      </c>
      <c r="F2481" t="s">
        <v>15</v>
      </c>
      <c r="G2481" t="str">
        <f>IF(OR(F2481="Jan",F2481="Feb",F2481="Mar"),"Q1",
IF(OR(F2481="Apr",F2481="May",F2481="Jun"),"Q2",
IF(OR(F2481="Jul",F2481="Aug",F2481="Sep"),"Q3",
IF(OR(F2481="Oct",F2481="Nov",F2481="Dec"),"Q4",""))))</f>
        <v>Q2</v>
      </c>
      <c r="H2481" t="str">
        <f>"Q"&amp;INT((MONTH(A2481)-1)/3)+1</f>
        <v>Q2</v>
      </c>
      <c r="I2481">
        <v>2014</v>
      </c>
      <c r="J2481" t="str">
        <f>IF(C2481&gt;B2481, "Bullish", IF(B2481&gt;C2481, "Bearish", "Neutral"))</f>
        <v>Bearish</v>
      </c>
      <c r="K2481" t="str">
        <f>IF(C2482&gt;C2481, "Buy", "")</f>
        <v>Buy</v>
      </c>
      <c r="L2481" t="str">
        <f>IF(C2482&lt;C2481, "Sell", "")</f>
        <v/>
      </c>
      <c r="V2481" s="4">
        <f t="shared" si="38"/>
        <v>6.6203898105687978E-3</v>
      </c>
    </row>
    <row r="2482" spans="1:22" x14ac:dyDescent="0.25">
      <c r="A2482" s="1">
        <v>41732</v>
      </c>
      <c r="B2482">
        <v>417.4375</v>
      </c>
      <c r="C2482">
        <v>417.2687378</v>
      </c>
      <c r="D2482">
        <v>4700216</v>
      </c>
      <c r="E2482" t="s">
        <v>11</v>
      </c>
      <c r="F2482" t="s">
        <v>15</v>
      </c>
      <c r="G2482" t="str">
        <f>IF(OR(F2482="Jan",F2482="Feb",F2482="Mar"),"Q1",
IF(OR(F2482="Apr",F2482="May",F2482="Jun"),"Q2",
IF(OR(F2482="Jul",F2482="Aug",F2482="Sep"),"Q3",
IF(OR(F2482="Oct",F2482="Nov",F2482="Dec"),"Q4",""))))</f>
        <v>Q2</v>
      </c>
      <c r="H2482" t="str">
        <f>"Q"&amp;INT((MONTH(A2482)-1)/3)+1</f>
        <v>Q2</v>
      </c>
      <c r="I2482">
        <v>2014</v>
      </c>
      <c r="J2482" t="str">
        <f>IF(C2482&gt;B2482, "Bullish", IF(B2482&gt;C2482, "Bearish", "Neutral"))</f>
        <v>Bearish</v>
      </c>
      <c r="K2482" t="str">
        <f>IF(C2483&gt;C2482, "Buy", "")</f>
        <v/>
      </c>
      <c r="L2482" t="str">
        <f>IF(C2483&lt;C2482, "Sell", "")</f>
        <v>Sell</v>
      </c>
      <c r="V2482" s="4">
        <f t="shared" si="38"/>
        <v>-4.8463609408340557E-3</v>
      </c>
    </row>
    <row r="2483" spans="1:22" x14ac:dyDescent="0.25">
      <c r="A2483" s="1">
        <v>41731</v>
      </c>
      <c r="B2483">
        <v>418.60000609999997</v>
      </c>
      <c r="C2483">
        <v>415.25625609999997</v>
      </c>
      <c r="D2483">
        <v>5644400</v>
      </c>
      <c r="E2483" t="s">
        <v>10</v>
      </c>
      <c r="F2483" t="s">
        <v>15</v>
      </c>
      <c r="G2483" t="str">
        <f>IF(OR(F2483="Jan",F2483="Feb",F2483="Mar"),"Q1",
IF(OR(F2483="Apr",F2483="May",F2483="Jun"),"Q2",
IF(OR(F2483="Jul",F2483="Aug",F2483="Sep"),"Q3",
IF(OR(F2483="Oct",F2483="Nov",F2483="Dec"),"Q4",""))))</f>
        <v>Q2</v>
      </c>
      <c r="H2483" t="str">
        <f>"Q"&amp;INT((MONTH(A2483)-1)/3)+1</f>
        <v>Q2</v>
      </c>
      <c r="I2483">
        <v>2014</v>
      </c>
      <c r="J2483" t="str">
        <f>IF(C2483&gt;B2483, "Bullish", IF(B2483&gt;C2483, "Bearish", "Neutral"))</f>
        <v>Bearish</v>
      </c>
      <c r="K2483" t="str">
        <f>IF(C2484&gt;C2483, "Buy", "")</f>
        <v/>
      </c>
      <c r="L2483" t="str">
        <f>IF(C2484&lt;C2483, "Sell", "")</f>
        <v>Sell</v>
      </c>
      <c r="V2483" s="4">
        <f t="shared" si="38"/>
        <v>-2.4442425864236363E-3</v>
      </c>
    </row>
    <row r="2484" spans="1:22" x14ac:dyDescent="0.25">
      <c r="A2484" s="1">
        <v>41730</v>
      </c>
      <c r="B2484">
        <v>410.38125609999997</v>
      </c>
      <c r="C2484">
        <v>414.24374390000003</v>
      </c>
      <c r="D2484">
        <v>8628352</v>
      </c>
      <c r="E2484" t="s">
        <v>9</v>
      </c>
      <c r="F2484" t="s">
        <v>15</v>
      </c>
      <c r="G2484" t="str">
        <f>IF(OR(F2484="Jan",F2484="Feb",F2484="Mar"),"Q1",
IF(OR(F2484="Apr",F2484="May",F2484="Jun"),"Q2",
IF(OR(F2484="Jul",F2484="Aug",F2484="Sep"),"Q3",
IF(OR(F2484="Oct",F2484="Nov",F2484="Dec"),"Q4",""))))</f>
        <v>Q2</v>
      </c>
      <c r="H2484" t="str">
        <f>"Q"&amp;INT((MONTH(A2484)-1)/3)+1</f>
        <v>Q2</v>
      </c>
      <c r="I2484">
        <v>2014</v>
      </c>
      <c r="J2484" t="str">
        <f>IF(C2484&gt;B2484, "Bullish", IF(B2484&gt;C2484, "Bearish", "Neutral"))</f>
        <v>Bullish</v>
      </c>
      <c r="K2484" t="str">
        <f>IF(C2485&gt;C2484, "Buy", "")</f>
        <v/>
      </c>
      <c r="L2484" t="str">
        <f>IF(C2485&lt;C2484, "Sell", "")</f>
        <v>Sell</v>
      </c>
      <c r="V2484" s="4">
        <f t="shared" si="38"/>
        <v>-9.4888211090977097E-3</v>
      </c>
    </row>
    <row r="2485" spans="1:22" x14ac:dyDescent="0.25">
      <c r="A2485" s="1">
        <v>41729</v>
      </c>
      <c r="B2485">
        <v>410.66250609999997</v>
      </c>
      <c r="C2485">
        <v>410.35000609999997</v>
      </c>
      <c r="D2485">
        <v>9176928</v>
      </c>
      <c r="E2485" t="s">
        <v>7</v>
      </c>
      <c r="F2485" t="s">
        <v>14</v>
      </c>
      <c r="G2485" t="str">
        <f>IF(OR(F2485="Jan",F2485="Feb",F2485="Mar"),"Q1",
IF(OR(F2485="Apr",F2485="May",F2485="Jun"),"Q2",
IF(OR(F2485="Jul",F2485="Aug",F2485="Sep"),"Q3",
IF(OR(F2485="Oct",F2485="Nov",F2485="Dec"),"Q4",""))))</f>
        <v>Q1</v>
      </c>
      <c r="H2485" t="str">
        <f>"Q"&amp;INT((MONTH(A2485)-1)/3)+1</f>
        <v>Q1</v>
      </c>
      <c r="I2485">
        <v>2014</v>
      </c>
      <c r="J2485" t="str">
        <f>IF(C2485&gt;B2485, "Bullish", IF(B2485&gt;C2485, "Bearish", "Neutral"))</f>
        <v>Bearish</v>
      </c>
      <c r="K2485" t="str">
        <f>IF(C2486&gt;C2485, "Buy", "")</f>
        <v/>
      </c>
      <c r="L2485" t="str">
        <f>IF(C2486&lt;C2485, "Sell", "")</f>
        <v>Sell</v>
      </c>
      <c r="V2485" s="4">
        <f t="shared" si="38"/>
        <v>-6.1913659644830627E-3</v>
      </c>
    </row>
    <row r="2486" spans="1:22" x14ac:dyDescent="0.25">
      <c r="A2486" s="1">
        <v>41726</v>
      </c>
      <c r="B2486">
        <v>405.0125122</v>
      </c>
      <c r="C2486">
        <v>407.8250122</v>
      </c>
      <c r="D2486">
        <v>7146824</v>
      </c>
      <c r="E2486" t="s">
        <v>12</v>
      </c>
      <c r="F2486" t="s">
        <v>14</v>
      </c>
      <c r="G2486" t="str">
        <f>IF(OR(F2486="Jan",F2486="Feb",F2486="Mar"),"Q1",
IF(OR(F2486="Apr",F2486="May",F2486="Jun"),"Q2",
IF(OR(F2486="Jul",F2486="Aug",F2486="Sep"),"Q3",
IF(OR(F2486="Oct",F2486="Nov",F2486="Dec"),"Q4",""))))</f>
        <v>Q1</v>
      </c>
      <c r="H2486" t="str">
        <f>"Q"&amp;INT((MONTH(A2486)-1)/3)+1</f>
        <v>Q1</v>
      </c>
      <c r="I2486">
        <v>2014</v>
      </c>
      <c r="J2486" t="str">
        <f>IF(C2486&gt;B2486, "Bullish", IF(B2486&gt;C2486, "Bearish", "Neutral"))</f>
        <v>Bullish</v>
      </c>
      <c r="K2486" t="str">
        <f>IF(C2487&gt;C2486, "Buy", "")</f>
        <v/>
      </c>
      <c r="L2486" t="str">
        <f>IF(C2487&lt;C2486, "Sell", "")</f>
        <v>Sell</v>
      </c>
      <c r="V2486" s="4">
        <f t="shared" si="38"/>
        <v>-9.7646425538093461E-3</v>
      </c>
    </row>
    <row r="2487" spans="1:22" x14ac:dyDescent="0.25">
      <c r="A2487" s="1">
        <v>41725</v>
      </c>
      <c r="B2487">
        <v>406</v>
      </c>
      <c r="C2487">
        <v>403.88125609999997</v>
      </c>
      <c r="D2487">
        <v>13599368</v>
      </c>
      <c r="E2487" t="s">
        <v>11</v>
      </c>
      <c r="F2487" t="s">
        <v>14</v>
      </c>
      <c r="G2487" t="str">
        <f>IF(OR(F2487="Jan",F2487="Feb",F2487="Mar"),"Q1",
IF(OR(F2487="Apr",F2487="May",F2487="Jun"),"Q2",
IF(OR(F2487="Jul",F2487="Aug",F2487="Sep"),"Q3",
IF(OR(F2487="Oct",F2487="Nov",F2487="Dec"),"Q4",""))))</f>
        <v>Q1</v>
      </c>
      <c r="H2487" t="str">
        <f>"Q"&amp;INT((MONTH(A2487)-1)/3)+1</f>
        <v>Q1</v>
      </c>
      <c r="I2487">
        <v>2014</v>
      </c>
      <c r="J2487" t="str">
        <f>IF(C2487&gt;B2487, "Bullish", IF(B2487&gt;C2487, "Bearish", "Neutral"))</f>
        <v>Bearish</v>
      </c>
      <c r="K2487" t="str">
        <f>IF(C2488&gt;C2487, "Buy", "")</f>
        <v>Buy</v>
      </c>
      <c r="L2487" t="str">
        <f>IF(C2488&lt;C2487, "Sell", "")</f>
        <v/>
      </c>
      <c r="V2487" s="4">
        <f t="shared" si="38"/>
        <v>5.4941223602531716E-3</v>
      </c>
    </row>
    <row r="2488" spans="1:22" x14ac:dyDescent="0.25">
      <c r="A2488" s="1">
        <v>41724</v>
      </c>
      <c r="B2488">
        <v>407.5</v>
      </c>
      <c r="C2488">
        <v>406.1124878</v>
      </c>
      <c r="D2488">
        <v>8458568</v>
      </c>
      <c r="E2488" t="s">
        <v>10</v>
      </c>
      <c r="F2488" t="s">
        <v>14</v>
      </c>
      <c r="G2488" t="str">
        <f>IF(OR(F2488="Jan",F2488="Feb",F2488="Mar"),"Q1",
IF(OR(F2488="Apr",F2488="May",F2488="Jun"),"Q2",
IF(OR(F2488="Jul",F2488="Aug",F2488="Sep"),"Q3",
IF(OR(F2488="Oct",F2488="Nov",F2488="Dec"),"Q4",""))))</f>
        <v>Q1</v>
      </c>
      <c r="H2488" t="str">
        <f>"Q"&amp;INT((MONTH(A2488)-1)/3)+1</f>
        <v>Q1</v>
      </c>
      <c r="I2488">
        <v>2014</v>
      </c>
      <c r="J2488" t="str">
        <f>IF(C2488&gt;B2488, "Bullish", IF(B2488&gt;C2488, "Bearish", "Neutral"))</f>
        <v>Bearish</v>
      </c>
      <c r="K2488" t="str">
        <f>IF(C2489&gt;C2488, "Buy", "")</f>
        <v>Buy</v>
      </c>
      <c r="L2488" t="str">
        <f>IF(C2489&lt;C2488, "Sell", "")</f>
        <v/>
      </c>
      <c r="V2488" s="4">
        <f t="shared" si="38"/>
        <v>1.6900197163673563E-3</v>
      </c>
    </row>
    <row r="2489" spans="1:22" x14ac:dyDescent="0.25">
      <c r="A2489" s="1">
        <v>41723</v>
      </c>
      <c r="B2489">
        <v>406</v>
      </c>
      <c r="C2489">
        <v>406.7999878</v>
      </c>
      <c r="D2489">
        <v>7548064</v>
      </c>
      <c r="E2489" t="s">
        <v>9</v>
      </c>
      <c r="F2489" t="s">
        <v>14</v>
      </c>
      <c r="G2489" t="str">
        <f>IF(OR(F2489="Jan",F2489="Feb",F2489="Mar"),"Q1",
IF(OR(F2489="Apr",F2489="May",F2489="Jun"),"Q2",
IF(OR(F2489="Jul",F2489="Aug",F2489="Sep"),"Q3",
IF(OR(F2489="Oct",F2489="Nov",F2489="Dec"),"Q4",""))))</f>
        <v>Q1</v>
      </c>
      <c r="H2489" t="str">
        <f>"Q"&amp;INT((MONTH(A2489)-1)/3)+1</f>
        <v>Q1</v>
      </c>
      <c r="I2489">
        <v>2014</v>
      </c>
      <c r="J2489" t="str">
        <f>IF(C2489&gt;B2489, "Bullish", IF(B2489&gt;C2489, "Bearish", "Neutral"))</f>
        <v>Bullish</v>
      </c>
      <c r="K2489" t="str">
        <f>IF(C2490&gt;C2489, "Buy", "")</f>
        <v>Buy</v>
      </c>
      <c r="L2489" t="str">
        <f>IF(C2490&lt;C2489, "Sell", "")</f>
        <v/>
      </c>
      <c r="V2489" s="4">
        <f t="shared" si="38"/>
        <v>6.5327999515230406E-3</v>
      </c>
    </row>
    <row r="2490" spans="1:22" x14ac:dyDescent="0.25">
      <c r="A2490" s="1">
        <v>41722</v>
      </c>
      <c r="B2490">
        <v>409.02499390000003</v>
      </c>
      <c r="C2490">
        <v>409.47500609999997</v>
      </c>
      <c r="D2490">
        <v>8160344</v>
      </c>
      <c r="E2490" t="s">
        <v>7</v>
      </c>
      <c r="F2490" t="s">
        <v>14</v>
      </c>
      <c r="G2490" t="str">
        <f>IF(OR(F2490="Jan",F2490="Feb",F2490="Mar"),"Q1",
IF(OR(F2490="Apr",F2490="May",F2490="Jun"),"Q2",
IF(OR(F2490="Jul",F2490="Aug",F2490="Sep"),"Q3",
IF(OR(F2490="Oct",F2490="Nov",F2490="Dec"),"Q4",""))))</f>
        <v>Q1</v>
      </c>
      <c r="H2490" t="str">
        <f>"Q"&amp;INT((MONTH(A2490)-1)/3)+1</f>
        <v>Q1</v>
      </c>
      <c r="I2490">
        <v>2014</v>
      </c>
      <c r="J2490" t="str">
        <f>IF(C2490&gt;B2490, "Bullish", IF(B2490&gt;C2490, "Bearish", "Neutral"))</f>
        <v>Bullish</v>
      </c>
      <c r="K2490" t="str">
        <f>IF(C2491&gt;C2490, "Buy", "")</f>
        <v/>
      </c>
      <c r="L2490" t="str">
        <f>IF(C2491&lt;C2490, "Sell", "")</f>
        <v>Sell</v>
      </c>
      <c r="V2490" s="4" t="e">
        <f t="shared" si="38"/>
        <v>#DIV/0!</v>
      </c>
    </row>
    <row r="2491" spans="1:22" x14ac:dyDescent="0.25">
      <c r="A2491" s="1">
        <v>41720</v>
      </c>
      <c r="E2491" t="s">
        <v>24</v>
      </c>
      <c r="F2491" t="s">
        <v>14</v>
      </c>
      <c r="G2491" t="str">
        <f>IF(OR(F2491="Jan",F2491="Feb",F2491="Mar"),"Q1",
IF(OR(F2491="Apr",F2491="May",F2491="Jun"),"Q2",
IF(OR(F2491="Jul",F2491="Aug",F2491="Sep"),"Q3",
IF(OR(F2491="Oct",F2491="Nov",F2491="Dec"),"Q4",""))))</f>
        <v>Q1</v>
      </c>
      <c r="H2491" t="str">
        <f>"Q"&amp;INT((MONTH(A2491)-1)/3)+1</f>
        <v>Q1</v>
      </c>
      <c r="I2491">
        <v>2014</v>
      </c>
      <c r="J2491" t="str">
        <f>IF(C2491&gt;B2491, "Bullish", IF(B2491&gt;C2491, "Bearish", "Neutral"))</f>
        <v>Neutral</v>
      </c>
      <c r="K2491" t="str">
        <f>IF(C2492&gt;C2491, "Buy", "")</f>
        <v>Buy</v>
      </c>
      <c r="L2491" t="str">
        <f>IF(C2492&lt;C2491, "Sell", "")</f>
        <v/>
      </c>
      <c r="V2491" s="4">
        <f t="shared" si="38"/>
        <v>1</v>
      </c>
    </row>
    <row r="2492" spans="1:22" x14ac:dyDescent="0.25">
      <c r="A2492" s="1">
        <v>41719</v>
      </c>
      <c r="B2492">
        <v>416.25</v>
      </c>
      <c r="C2492">
        <v>413.2062378</v>
      </c>
      <c r="D2492">
        <v>12380320</v>
      </c>
      <c r="E2492" t="s">
        <v>12</v>
      </c>
      <c r="F2492" t="s">
        <v>14</v>
      </c>
      <c r="G2492" t="str">
        <f>IF(OR(F2492="Jan",F2492="Feb",F2492="Mar"),"Q1",
IF(OR(F2492="Apr",F2492="May",F2492="Jun"),"Q2",
IF(OR(F2492="Jul",F2492="Aug",F2492="Sep"),"Q3",
IF(OR(F2492="Oct",F2492="Nov",F2492="Dec"),"Q4",""))))</f>
        <v>Q1</v>
      </c>
      <c r="H2492" t="str">
        <f>"Q"&amp;INT((MONTH(A2492)-1)/3)+1</f>
        <v>Q1</v>
      </c>
      <c r="I2492">
        <v>2014</v>
      </c>
      <c r="J2492" t="str">
        <f>IF(C2492&gt;B2492, "Bullish", IF(B2492&gt;C2492, "Bearish", "Neutral"))</f>
        <v>Bearish</v>
      </c>
      <c r="K2492" t="str">
        <f>IF(C2493&gt;C2492, "Buy", "")</f>
        <v/>
      </c>
      <c r="L2492" t="str">
        <f>IF(C2493&lt;C2492, "Sell", "")</f>
        <v>Sell</v>
      </c>
      <c r="V2492" s="4">
        <f t="shared" si="38"/>
        <v>-7.8710693498111421E-4</v>
      </c>
    </row>
    <row r="2493" spans="1:22" x14ac:dyDescent="0.25">
      <c r="A2493" s="1">
        <v>41718</v>
      </c>
      <c r="B2493">
        <v>408.75</v>
      </c>
      <c r="C2493">
        <v>412.88125609999997</v>
      </c>
      <c r="D2493">
        <v>8023032</v>
      </c>
      <c r="E2493" t="s">
        <v>11</v>
      </c>
      <c r="F2493" t="s">
        <v>14</v>
      </c>
      <c r="G2493" t="str">
        <f>IF(OR(F2493="Jan",F2493="Feb",F2493="Mar"),"Q1",
IF(OR(F2493="Apr",F2493="May",F2493="Jun"),"Q2",
IF(OR(F2493="Jul",F2493="Aug",F2493="Sep"),"Q3",
IF(OR(F2493="Oct",F2493="Nov",F2493="Dec"),"Q4",""))))</f>
        <v>Q1</v>
      </c>
      <c r="H2493" t="str">
        <f>"Q"&amp;INT((MONTH(A2493)-1)/3)+1</f>
        <v>Q1</v>
      </c>
      <c r="I2493">
        <v>2014</v>
      </c>
      <c r="J2493" t="str">
        <f>IF(C2493&gt;B2493, "Bullish", IF(B2493&gt;C2493, "Bearish", "Neutral"))</f>
        <v>Bullish</v>
      </c>
      <c r="K2493" t="str">
        <f>IF(C2494&gt;C2493, "Buy", "")</f>
        <v/>
      </c>
      <c r="L2493" t="str">
        <f>IF(C2494&lt;C2493, "Sell", "")</f>
        <v>Sell</v>
      </c>
      <c r="V2493" s="4">
        <f t="shared" si="38"/>
        <v>-9.5667605409948155E-3</v>
      </c>
    </row>
    <row r="2494" spans="1:22" x14ac:dyDescent="0.25">
      <c r="A2494" s="1">
        <v>41717</v>
      </c>
      <c r="B2494">
        <v>418.75</v>
      </c>
      <c r="C2494">
        <v>408.96875</v>
      </c>
      <c r="D2494">
        <v>15777848</v>
      </c>
      <c r="E2494" t="s">
        <v>10</v>
      </c>
      <c r="F2494" t="s">
        <v>14</v>
      </c>
      <c r="G2494" t="str">
        <f>IF(OR(F2494="Jan",F2494="Feb",F2494="Mar"),"Q1",
IF(OR(F2494="Apr",F2494="May",F2494="Jun"),"Q2",
IF(OR(F2494="Jul",F2494="Aug",F2494="Sep"),"Q3",
IF(OR(F2494="Oct",F2494="Nov",F2494="Dec"),"Q4",""))))</f>
        <v>Q1</v>
      </c>
      <c r="H2494" t="str">
        <f>"Q"&amp;INT((MONTH(A2494)-1)/3)+1</f>
        <v>Q1</v>
      </c>
      <c r="I2494">
        <v>2014</v>
      </c>
      <c r="J2494" t="str">
        <f>IF(C2494&gt;B2494, "Bullish", IF(B2494&gt;C2494, "Bearish", "Neutral"))</f>
        <v>Bearish</v>
      </c>
      <c r="K2494" t="str">
        <f>IF(C2495&gt;C2494, "Buy", "")</f>
        <v>Buy</v>
      </c>
      <c r="L2494" t="str">
        <f>IF(C2495&lt;C2494, "Sell", "")</f>
        <v/>
      </c>
      <c r="V2494" s="4">
        <f t="shared" si="38"/>
        <v>2.3518541031262028E-2</v>
      </c>
    </row>
    <row r="2495" spans="1:22" x14ac:dyDescent="0.25">
      <c r="A2495" s="1">
        <v>41716</v>
      </c>
      <c r="B2495">
        <v>425</v>
      </c>
      <c r="C2495">
        <v>418.81875609999997</v>
      </c>
      <c r="D2495">
        <v>11804312</v>
      </c>
      <c r="E2495" t="s">
        <v>9</v>
      </c>
      <c r="F2495" t="s">
        <v>14</v>
      </c>
      <c r="G2495" t="str">
        <f>IF(OR(F2495="Jan",F2495="Feb",F2495="Mar"),"Q1",
IF(OR(F2495="Apr",F2495="May",F2495="Jun"),"Q2",
IF(OR(F2495="Jul",F2495="Aug",F2495="Sep"),"Q3",
IF(OR(F2495="Oct",F2495="Nov",F2495="Dec"),"Q4",""))))</f>
        <v>Q1</v>
      </c>
      <c r="H2495" t="str">
        <f>"Q"&amp;INT((MONTH(A2495)-1)/3)+1</f>
        <v>Q1</v>
      </c>
      <c r="I2495">
        <v>2014</v>
      </c>
      <c r="J2495" t="str">
        <f>IF(C2495&gt;B2495, "Bullish", IF(B2495&gt;C2495, "Bearish", "Neutral"))</f>
        <v>Bearish</v>
      </c>
      <c r="K2495" t="str">
        <f>IF(C2496&gt;C2495, "Buy", "")</f>
        <v>Buy</v>
      </c>
      <c r="L2495" t="str">
        <f>IF(C2496&lt;C2495, "Sell", "")</f>
        <v/>
      </c>
      <c r="V2495" s="4">
        <f t="shared" si="38"/>
        <v>1.2845588690461424E-2</v>
      </c>
    </row>
    <row r="2496" spans="1:22" x14ac:dyDescent="0.25">
      <c r="A2496" s="1">
        <v>41712</v>
      </c>
      <c r="B2496">
        <v>417.5</v>
      </c>
      <c r="C2496">
        <v>424.2687378</v>
      </c>
      <c r="D2496">
        <v>11167544</v>
      </c>
      <c r="E2496" t="s">
        <v>12</v>
      </c>
      <c r="F2496" t="s">
        <v>14</v>
      </c>
      <c r="G2496" t="str">
        <f>IF(OR(F2496="Jan",F2496="Feb",F2496="Mar"),"Q1",
IF(OR(F2496="Apr",F2496="May",F2496="Jun"),"Q2",
IF(OR(F2496="Jul",F2496="Aug",F2496="Sep"),"Q3",
IF(OR(F2496="Oct",F2496="Nov",F2496="Dec"),"Q4",""))))</f>
        <v>Q1</v>
      </c>
      <c r="H2496" t="str">
        <f>"Q"&amp;INT((MONTH(A2496)-1)/3)+1</f>
        <v>Q1</v>
      </c>
      <c r="I2496">
        <v>2014</v>
      </c>
      <c r="J2496" t="str">
        <f>IF(C2496&gt;B2496, "Bullish", IF(B2496&gt;C2496, "Bearish", "Neutral"))</f>
        <v>Bullish</v>
      </c>
      <c r="K2496" t="str">
        <f>IF(C2497&gt;C2496, "Buy", "")</f>
        <v/>
      </c>
      <c r="L2496" t="str">
        <f>IF(C2497&lt;C2496, "Sell", "")</f>
        <v>Sell</v>
      </c>
      <c r="V2496" s="4">
        <f t="shared" si="38"/>
        <v>-1.0885693274230487E-2</v>
      </c>
    </row>
    <row r="2497" spans="1:22" x14ac:dyDescent="0.25">
      <c r="A2497" s="1">
        <v>41711</v>
      </c>
      <c r="B2497">
        <v>427.5</v>
      </c>
      <c r="C2497">
        <v>419.7000122</v>
      </c>
      <c r="D2497">
        <v>40790880</v>
      </c>
      <c r="E2497" t="s">
        <v>11</v>
      </c>
      <c r="F2497" t="s">
        <v>14</v>
      </c>
      <c r="G2497" t="str">
        <f>IF(OR(F2497="Jan",F2497="Feb",F2497="Mar"),"Q1",
IF(OR(F2497="Apr",F2497="May",F2497="Jun"),"Q2",
IF(OR(F2497="Jul",F2497="Aug",F2497="Sep"),"Q3",
IF(OR(F2497="Oct",F2497="Nov",F2497="Dec"),"Q4",""))))</f>
        <v>Q1</v>
      </c>
      <c r="H2497" t="str">
        <f>"Q"&amp;INT((MONTH(A2497)-1)/3)+1</f>
        <v>Q1</v>
      </c>
      <c r="I2497">
        <v>2014</v>
      </c>
      <c r="J2497" t="str">
        <f>IF(C2497&gt;B2497, "Bullish", IF(B2497&gt;C2497, "Bearish", "Neutral"))</f>
        <v>Bearish</v>
      </c>
      <c r="K2497" t="str">
        <f>IF(C2498&gt;C2497, "Buy", "")</f>
        <v>Buy</v>
      </c>
      <c r="L2497" t="str">
        <f>IF(C2498&lt;C2497, "Sell", "")</f>
        <v/>
      </c>
      <c r="V2497" s="4">
        <f t="shared" si="38"/>
        <v>8.5446557630868572E-2</v>
      </c>
    </row>
    <row r="2498" spans="1:22" x14ac:dyDescent="0.25">
      <c r="A2498" s="1">
        <v>41710</v>
      </c>
      <c r="B2498">
        <v>459.1749878</v>
      </c>
      <c r="C2498">
        <v>458.91250609999997</v>
      </c>
      <c r="D2498">
        <v>3940104</v>
      </c>
      <c r="E2498" t="s">
        <v>10</v>
      </c>
      <c r="F2498" t="s">
        <v>14</v>
      </c>
      <c r="G2498" t="str">
        <f>IF(OR(F2498="Jan",F2498="Feb",F2498="Mar"),"Q1",
IF(OR(F2498="Apr",F2498="May",F2498="Jun"),"Q2",
IF(OR(F2498="Jul",F2498="Aug",F2498="Sep"),"Q3",
IF(OR(F2498="Oct",F2498="Nov",F2498="Dec"),"Q4",""))))</f>
        <v>Q1</v>
      </c>
      <c r="H2498" t="str">
        <f>"Q"&amp;INT((MONTH(A2498)-1)/3)+1</f>
        <v>Q1</v>
      </c>
      <c r="I2498">
        <v>2014</v>
      </c>
      <c r="J2498" t="str">
        <f>IF(C2498&gt;B2498, "Bullish", IF(B2498&gt;C2498, "Bearish", "Neutral"))</f>
        <v>Bearish</v>
      </c>
      <c r="K2498" t="str">
        <f>IF(C2499&gt;C2498, "Buy", "")</f>
        <v>Buy</v>
      </c>
      <c r="L2498" t="str">
        <f>IF(C2499&lt;C2498, "Sell", "")</f>
        <v/>
      </c>
      <c r="V2498" s="4">
        <f t="shared" si="38"/>
        <v>1.1019491184377016E-3</v>
      </c>
    </row>
    <row r="2499" spans="1:22" x14ac:dyDescent="0.25">
      <c r="A2499" s="1">
        <v>41709</v>
      </c>
      <c r="B2499">
        <v>456.625</v>
      </c>
      <c r="C2499">
        <v>459.4187622</v>
      </c>
      <c r="D2499">
        <v>4124272</v>
      </c>
      <c r="E2499" t="s">
        <v>9</v>
      </c>
      <c r="F2499" t="s">
        <v>14</v>
      </c>
      <c r="G2499" t="str">
        <f>IF(OR(F2499="Jan",F2499="Feb",F2499="Mar"),"Q1",
IF(OR(F2499="Apr",F2499="May",F2499="Jun"),"Q2",
IF(OR(F2499="Jul",F2499="Aug",F2499="Sep"),"Q3",
IF(OR(F2499="Oct",F2499="Nov",F2499="Dec"),"Q4",""))))</f>
        <v>Q1</v>
      </c>
      <c r="H2499" t="str">
        <f>"Q"&amp;INT((MONTH(A2499)-1)/3)+1</f>
        <v>Q1</v>
      </c>
      <c r="I2499">
        <v>2014</v>
      </c>
      <c r="J2499" t="str">
        <f>IF(C2499&gt;B2499, "Bullish", IF(B2499&gt;C2499, "Bearish", "Neutral"))</f>
        <v>Bullish</v>
      </c>
      <c r="K2499" t="str">
        <f>IF(C2500&gt;C2499, "Buy", "")</f>
        <v/>
      </c>
      <c r="L2499" t="str">
        <f>IF(C2500&lt;C2499, "Sell", "")</f>
        <v>Sell</v>
      </c>
      <c r="V2499" s="4">
        <f t="shared" ref="V2499:V2562" si="39">(C2500-C2499)/C2500</f>
        <v>-1.0213530614217076E-3</v>
      </c>
    </row>
    <row r="2500" spans="1:22" x14ac:dyDescent="0.25">
      <c r="A2500" s="1">
        <v>41708</v>
      </c>
      <c r="B2500">
        <v>466.21249390000003</v>
      </c>
      <c r="C2500">
        <v>458.9500122</v>
      </c>
      <c r="D2500">
        <v>7432472</v>
      </c>
      <c r="E2500" t="s">
        <v>7</v>
      </c>
      <c r="F2500" t="s">
        <v>14</v>
      </c>
      <c r="G2500" t="str">
        <f>IF(OR(F2500="Jan",F2500="Feb",F2500="Mar"),"Q1",
IF(OR(F2500="Apr",F2500="May",F2500="Jun"),"Q2",
IF(OR(F2500="Jul",F2500="Aug",F2500="Sep"),"Q3",
IF(OR(F2500="Oct",F2500="Nov",F2500="Dec"),"Q4",""))))</f>
        <v>Q1</v>
      </c>
      <c r="H2500" t="str">
        <f>"Q"&amp;INT((MONTH(A2500)-1)/3)+1</f>
        <v>Q1</v>
      </c>
      <c r="I2500">
        <v>2014</v>
      </c>
      <c r="J2500" t="str">
        <f>IF(C2500&gt;B2500, "Bullish", IF(B2500&gt;C2500, "Bearish", "Neutral"))</f>
        <v>Bearish</v>
      </c>
      <c r="K2500" t="str">
        <f>IF(C2501&gt;C2500, "Buy", "")</f>
        <v>Buy</v>
      </c>
      <c r="L2500" t="str">
        <f>IF(C2501&lt;C2500, "Sell", "")</f>
        <v/>
      </c>
      <c r="V2500" s="4">
        <f t="shared" si="39"/>
        <v>1.8367497340765686E-2</v>
      </c>
    </row>
    <row r="2501" spans="1:22" x14ac:dyDescent="0.25">
      <c r="A2501" s="1">
        <v>41705</v>
      </c>
      <c r="B2501">
        <v>478.375</v>
      </c>
      <c r="C2501">
        <v>467.53750609999997</v>
      </c>
      <c r="D2501">
        <v>15072744</v>
      </c>
      <c r="E2501" t="s">
        <v>12</v>
      </c>
      <c r="F2501" t="s">
        <v>14</v>
      </c>
      <c r="G2501" t="str">
        <f>IF(OR(F2501="Jan",F2501="Feb",F2501="Mar"),"Q1",
IF(OR(F2501="Apr",F2501="May",F2501="Jun"),"Q2",
IF(OR(F2501="Jul",F2501="Aug",F2501="Sep"),"Q3",
IF(OR(F2501="Oct",F2501="Nov",F2501="Dec"),"Q4",""))))</f>
        <v>Q1</v>
      </c>
      <c r="H2501" t="str">
        <f>"Q"&amp;INT((MONTH(A2501)-1)/3)+1</f>
        <v>Q1</v>
      </c>
      <c r="I2501">
        <v>2014</v>
      </c>
      <c r="J2501" t="str">
        <f>IF(C2501&gt;B2501, "Bullish", IF(B2501&gt;C2501, "Bearish", "Neutral"))</f>
        <v>Bearish</v>
      </c>
      <c r="K2501" t="str">
        <f>IF(C2502&gt;C2501, "Buy", "")</f>
        <v>Buy</v>
      </c>
      <c r="L2501" t="str">
        <f>IF(C2502&lt;C2501, "Sell", "")</f>
        <v/>
      </c>
      <c r="V2501" s="4">
        <f t="shared" si="39"/>
        <v>2.3904552815335614E-2</v>
      </c>
    </row>
    <row r="2502" spans="1:22" x14ac:dyDescent="0.25">
      <c r="A2502" s="1">
        <v>41704</v>
      </c>
      <c r="B2502">
        <v>479.75</v>
      </c>
      <c r="C2502">
        <v>478.9874878</v>
      </c>
      <c r="D2502">
        <v>6226312</v>
      </c>
      <c r="E2502" t="s">
        <v>11</v>
      </c>
      <c r="F2502" t="s">
        <v>14</v>
      </c>
      <c r="G2502" t="str">
        <f>IF(OR(F2502="Jan",F2502="Feb",F2502="Mar"),"Q1",
IF(OR(F2502="Apr",F2502="May",F2502="Jun"),"Q2",
IF(OR(F2502="Jul",F2502="Aug",F2502="Sep"),"Q3",
IF(OR(F2502="Oct",F2502="Nov",F2502="Dec"),"Q4",""))))</f>
        <v>Q1</v>
      </c>
      <c r="H2502" t="str">
        <f>"Q"&amp;INT((MONTH(A2502)-1)/3)+1</f>
        <v>Q1</v>
      </c>
      <c r="I2502">
        <v>2014</v>
      </c>
      <c r="J2502" t="str">
        <f>IF(C2502&gt;B2502, "Bullish", IF(B2502&gt;C2502, "Bearish", "Neutral"))</f>
        <v>Bearish</v>
      </c>
      <c r="K2502" t="str">
        <f>IF(C2503&gt;C2502, "Buy", "")</f>
        <v/>
      </c>
      <c r="L2502" t="str">
        <f>IF(C2503&lt;C2502, "Sell", "")</f>
        <v>Sell</v>
      </c>
      <c r="V2502" s="4">
        <f t="shared" si="39"/>
        <v>-2.6689565717468245E-3</v>
      </c>
    </row>
    <row r="2503" spans="1:22" x14ac:dyDescent="0.25">
      <c r="A2503" s="1">
        <v>41703</v>
      </c>
      <c r="B2503">
        <v>478.4874878</v>
      </c>
      <c r="C2503">
        <v>477.71249390000003</v>
      </c>
      <c r="D2503">
        <v>4943504</v>
      </c>
      <c r="E2503" t="s">
        <v>10</v>
      </c>
      <c r="F2503" t="s">
        <v>14</v>
      </c>
      <c r="G2503" t="str">
        <f>IF(OR(F2503="Jan",F2503="Feb",F2503="Mar"),"Q1",
IF(OR(F2503="Apr",F2503="May",F2503="Jun"),"Q2",
IF(OR(F2503="Jul",F2503="Aug",F2503="Sep"),"Q3",
IF(OR(F2503="Oct",F2503="Nov",F2503="Dec"),"Q4",""))))</f>
        <v>Q1</v>
      </c>
      <c r="H2503" t="str">
        <f>"Q"&amp;INT((MONTH(A2503)-1)/3)+1</f>
        <v>Q1</v>
      </c>
      <c r="I2503">
        <v>2014</v>
      </c>
      <c r="J2503" t="str">
        <f>IF(C2503&gt;B2503, "Bullish", IF(B2503&gt;C2503, "Bearish", "Neutral"))</f>
        <v>Bearish</v>
      </c>
      <c r="K2503" t="str">
        <f>IF(C2504&gt;C2503, "Buy", "")</f>
        <v/>
      </c>
      <c r="L2503" t="str">
        <f>IF(C2504&lt;C2503, "Sell", "")</f>
        <v>Sell</v>
      </c>
      <c r="V2503" s="4">
        <f t="shared" si="39"/>
        <v>-5.8296119581306644E-3</v>
      </c>
    </row>
    <row r="2504" spans="1:22" x14ac:dyDescent="0.25">
      <c r="A2504" s="1">
        <v>41702</v>
      </c>
      <c r="B2504">
        <v>471.25</v>
      </c>
      <c r="C2504">
        <v>474.94375609999997</v>
      </c>
      <c r="D2504">
        <v>6937912</v>
      </c>
      <c r="E2504" t="s">
        <v>9</v>
      </c>
      <c r="F2504" t="s">
        <v>14</v>
      </c>
      <c r="G2504" t="str">
        <f>IF(OR(F2504="Jan",F2504="Feb",F2504="Mar"),"Q1",
IF(OR(F2504="Apr",F2504="May",F2504="Jun"),"Q2",
IF(OR(F2504="Jul",F2504="Aug",F2504="Sep"),"Q3",
IF(OR(F2504="Oct",F2504="Nov",F2504="Dec"),"Q4",""))))</f>
        <v>Q1</v>
      </c>
      <c r="H2504" t="str">
        <f>"Q"&amp;INT((MONTH(A2504)-1)/3)+1</f>
        <v>Q1</v>
      </c>
      <c r="I2504">
        <v>2014</v>
      </c>
      <c r="J2504" t="str">
        <f>IF(C2504&gt;B2504, "Bullish", IF(B2504&gt;C2504, "Bearish", "Neutral"))</f>
        <v>Bullish</v>
      </c>
      <c r="K2504" t="str">
        <f>IF(C2505&gt;C2504, "Buy", "")</f>
        <v/>
      </c>
      <c r="L2504" t="str">
        <f>IF(C2505&lt;C2504, "Sell", "")</f>
        <v>Sell</v>
      </c>
      <c r="V2504" s="4">
        <f t="shared" si="39"/>
        <v>-3.4227573224505649E-4</v>
      </c>
    </row>
    <row r="2505" spans="1:22" x14ac:dyDescent="0.25">
      <c r="A2505" s="1">
        <v>41701</v>
      </c>
      <c r="B2505">
        <v>478.125</v>
      </c>
      <c r="C2505">
        <v>474.78125</v>
      </c>
      <c r="D2505">
        <v>7204176</v>
      </c>
      <c r="E2505" t="s">
        <v>7</v>
      </c>
      <c r="F2505" t="s">
        <v>14</v>
      </c>
      <c r="G2505" t="str">
        <f>IF(OR(F2505="Jan",F2505="Feb",F2505="Mar"),"Q1",
IF(OR(F2505="Apr",F2505="May",F2505="Jun"),"Q2",
IF(OR(F2505="Jul",F2505="Aug",F2505="Sep"),"Q3",
IF(OR(F2505="Oct",F2505="Nov",F2505="Dec"),"Q4",""))))</f>
        <v>Q1</v>
      </c>
      <c r="H2505" t="str">
        <f>"Q"&amp;INT((MONTH(A2505)-1)/3)+1</f>
        <v>Q1</v>
      </c>
      <c r="I2505">
        <v>2014</v>
      </c>
      <c r="J2505" t="str">
        <f>IF(C2505&gt;B2505, "Bullish", IF(B2505&gt;C2505, "Bearish", "Neutral"))</f>
        <v>Bearish</v>
      </c>
      <c r="K2505" t="str">
        <f>IF(C2506&gt;C2505, "Buy", "")</f>
        <v>Buy</v>
      </c>
      <c r="L2505" t="str">
        <f>IF(C2506&lt;C2505, "Sell", "")</f>
        <v/>
      </c>
      <c r="V2505" s="4">
        <f t="shared" si="39"/>
        <v>6.9545464322094443E-3</v>
      </c>
    </row>
    <row r="2506" spans="1:22" x14ac:dyDescent="0.25">
      <c r="A2506" s="1">
        <v>41698</v>
      </c>
      <c r="B2506">
        <v>470.1375122</v>
      </c>
      <c r="C2506">
        <v>478.1062622</v>
      </c>
      <c r="D2506">
        <v>9839496</v>
      </c>
      <c r="E2506" t="s">
        <v>12</v>
      </c>
      <c r="F2506" t="s">
        <v>13</v>
      </c>
      <c r="G2506" t="str">
        <f>IF(OR(F2506="Jan",F2506="Feb",F2506="Mar"),"Q1",
IF(OR(F2506="Apr",F2506="May",F2506="Jun"),"Q2",
IF(OR(F2506="Jul",F2506="Aug",F2506="Sep"),"Q3",
IF(OR(F2506="Oct",F2506="Nov",F2506="Dec"),"Q4",""))))</f>
        <v>Q1</v>
      </c>
      <c r="H2506" t="str">
        <f>"Q"&amp;INT((MONTH(A2506)-1)/3)+1</f>
        <v>Q1</v>
      </c>
      <c r="I2506">
        <v>2014</v>
      </c>
      <c r="J2506" t="str">
        <f>IF(C2506&gt;B2506, "Bullish", IF(B2506&gt;C2506, "Bearish", "Neutral"))</f>
        <v>Bullish</v>
      </c>
      <c r="K2506" t="str">
        <f>IF(C2507&gt;C2506, "Buy", "")</f>
        <v/>
      </c>
      <c r="L2506" t="str">
        <f>IF(C2507&lt;C2506, "Sell", "")</f>
        <v>Sell</v>
      </c>
      <c r="V2506" s="4">
        <f t="shared" si="39"/>
        <v>-4.5568214313854308E-3</v>
      </c>
    </row>
    <row r="2507" spans="1:22" x14ac:dyDescent="0.25">
      <c r="A2507" s="1">
        <v>41696</v>
      </c>
      <c r="B2507">
        <v>472.5</v>
      </c>
      <c r="C2507">
        <v>475.9375</v>
      </c>
      <c r="D2507">
        <v>7352168</v>
      </c>
      <c r="E2507" t="s">
        <v>10</v>
      </c>
      <c r="F2507" t="s">
        <v>13</v>
      </c>
      <c r="G2507" t="str">
        <f>IF(OR(F2507="Jan",F2507="Feb",F2507="Mar"),"Q1",
IF(OR(F2507="Apr",F2507="May",F2507="Jun"),"Q2",
IF(OR(F2507="Jul",F2507="Aug",F2507="Sep"),"Q3",
IF(OR(F2507="Oct",F2507="Nov",F2507="Dec"),"Q4",""))))</f>
        <v>Q1</v>
      </c>
      <c r="H2507" t="str">
        <f>"Q"&amp;INT((MONTH(A2507)-1)/3)+1</f>
        <v>Q1</v>
      </c>
      <c r="I2507">
        <v>2014</v>
      </c>
      <c r="J2507" t="str">
        <f>IF(C2507&gt;B2507, "Bullish", IF(B2507&gt;C2507, "Bearish", "Neutral"))</f>
        <v>Bullish</v>
      </c>
      <c r="K2507" t="str">
        <f>IF(C2508&gt;C2507, "Buy", "")</f>
        <v/>
      </c>
      <c r="L2507" t="str">
        <f>IF(C2508&lt;C2507, "Sell", "")</f>
        <v>Sell</v>
      </c>
      <c r="V2507" s="4">
        <f t="shared" si="39"/>
        <v>-6.5029734422507165E-3</v>
      </c>
    </row>
    <row r="2508" spans="1:22" x14ac:dyDescent="0.25">
      <c r="A2508" s="1">
        <v>41695</v>
      </c>
      <c r="B2508">
        <v>469.375</v>
      </c>
      <c r="C2508">
        <v>472.8624878</v>
      </c>
      <c r="D2508">
        <v>8099512</v>
      </c>
      <c r="E2508" t="s">
        <v>9</v>
      </c>
      <c r="F2508" t="s">
        <v>13</v>
      </c>
      <c r="G2508" t="str">
        <f>IF(OR(F2508="Jan",F2508="Feb",F2508="Mar"),"Q1",
IF(OR(F2508="Apr",F2508="May",F2508="Jun"),"Q2",
IF(OR(F2508="Jul",F2508="Aug",F2508="Sep"),"Q3",
IF(OR(F2508="Oct",F2508="Nov",F2508="Dec"),"Q4",""))))</f>
        <v>Q1</v>
      </c>
      <c r="H2508" t="str">
        <f>"Q"&amp;INT((MONTH(A2508)-1)/3)+1</f>
        <v>Q1</v>
      </c>
      <c r="I2508">
        <v>2014</v>
      </c>
      <c r="J2508" t="str">
        <f>IF(C2508&gt;B2508, "Bullish", IF(B2508&gt;C2508, "Bearish", "Neutral"))</f>
        <v>Bullish</v>
      </c>
      <c r="K2508" t="str">
        <f>IF(C2509&gt;C2508, "Buy", "")</f>
        <v/>
      </c>
      <c r="L2508" t="str">
        <f>IF(C2509&lt;C2508, "Sell", "")</f>
        <v>Sell</v>
      </c>
      <c r="V2508" s="4">
        <f t="shared" si="39"/>
        <v>-8.8002349019714998E-3</v>
      </c>
    </row>
    <row r="2509" spans="1:22" x14ac:dyDescent="0.25">
      <c r="A2509" s="1">
        <v>41694</v>
      </c>
      <c r="B2509">
        <v>468.25</v>
      </c>
      <c r="C2509">
        <v>468.7374878</v>
      </c>
      <c r="D2509">
        <v>4357608</v>
      </c>
      <c r="E2509" t="s">
        <v>7</v>
      </c>
      <c r="F2509" t="s">
        <v>13</v>
      </c>
      <c r="G2509" t="str">
        <f>IF(OR(F2509="Jan",F2509="Feb",F2509="Mar"),"Q1",
IF(OR(F2509="Apr",F2509="May",F2509="Jun"),"Q2",
IF(OR(F2509="Jul",F2509="Aug",F2509="Sep"),"Q3",
IF(OR(F2509="Oct",F2509="Nov",F2509="Dec"),"Q4",""))))</f>
        <v>Q1</v>
      </c>
      <c r="H2509" t="str">
        <f>"Q"&amp;INT((MONTH(A2509)-1)/3)+1</f>
        <v>Q1</v>
      </c>
      <c r="I2509">
        <v>2014</v>
      </c>
      <c r="J2509" t="str">
        <f>IF(C2509&gt;B2509, "Bullish", IF(B2509&gt;C2509, "Bearish", "Neutral"))</f>
        <v>Bullish</v>
      </c>
      <c r="K2509" t="str">
        <f>IF(C2510&gt;C2509, "Buy", "")</f>
        <v>Buy</v>
      </c>
      <c r="L2509" t="str">
        <f>IF(C2510&lt;C2509, "Sell", "")</f>
        <v/>
      </c>
      <c r="V2509" s="4">
        <f t="shared" si="39"/>
        <v>2.1330653222321149E-4</v>
      </c>
    </row>
    <row r="2510" spans="1:22" x14ac:dyDescent="0.25">
      <c r="A2510" s="1">
        <v>41691</v>
      </c>
      <c r="B2510">
        <v>467</v>
      </c>
      <c r="C2510">
        <v>468.83749390000003</v>
      </c>
      <c r="D2510">
        <v>5517984</v>
      </c>
      <c r="E2510" t="s">
        <v>12</v>
      </c>
      <c r="F2510" t="s">
        <v>13</v>
      </c>
      <c r="G2510" t="str">
        <f>IF(OR(F2510="Jan",F2510="Feb",F2510="Mar"),"Q1",
IF(OR(F2510="Apr",F2510="May",F2510="Jun"),"Q2",
IF(OR(F2510="Jul",F2510="Aug",F2510="Sep"),"Q3",
IF(OR(F2510="Oct",F2510="Nov",F2510="Dec"),"Q4",""))))</f>
        <v>Q1</v>
      </c>
      <c r="H2510" t="str">
        <f>"Q"&amp;INT((MONTH(A2510)-1)/3)+1</f>
        <v>Q1</v>
      </c>
      <c r="I2510">
        <v>2014</v>
      </c>
      <c r="J2510" t="str">
        <f>IF(C2510&gt;B2510, "Bullish", IF(B2510&gt;C2510, "Bearish", "Neutral"))</f>
        <v>Bullish</v>
      </c>
      <c r="K2510" t="str">
        <f>IF(C2511&gt;C2510, "Buy", "")</f>
        <v/>
      </c>
      <c r="L2510" t="str">
        <f>IF(C2511&lt;C2510, "Sell", "")</f>
        <v>Sell</v>
      </c>
      <c r="V2510" s="4">
        <f t="shared" si="39"/>
        <v>-1.062982854833283E-2</v>
      </c>
    </row>
    <row r="2511" spans="1:22" x14ac:dyDescent="0.25">
      <c r="A2511" s="1">
        <v>41690</v>
      </c>
      <c r="B2511">
        <v>468.1124878</v>
      </c>
      <c r="C2511">
        <v>463.90625</v>
      </c>
      <c r="D2511">
        <v>8816848</v>
      </c>
      <c r="E2511" t="s">
        <v>11</v>
      </c>
      <c r="F2511" t="s">
        <v>13</v>
      </c>
      <c r="G2511" t="str">
        <f>IF(OR(F2511="Jan",F2511="Feb",F2511="Mar"),"Q1",
IF(OR(F2511="Apr",F2511="May",F2511="Jun"),"Q2",
IF(OR(F2511="Jul",F2511="Aug",F2511="Sep"),"Q3",
IF(OR(F2511="Oct",F2511="Nov",F2511="Dec"),"Q4",""))))</f>
        <v>Q1</v>
      </c>
      <c r="H2511" t="str">
        <f>"Q"&amp;INT((MONTH(A2511)-1)/3)+1</f>
        <v>Q1</v>
      </c>
      <c r="I2511">
        <v>2014</v>
      </c>
      <c r="J2511" t="str">
        <f>IF(C2511&gt;B2511, "Bullish", IF(B2511&gt;C2511, "Bearish", "Neutral"))</f>
        <v>Bearish</v>
      </c>
      <c r="K2511" t="str">
        <f>IF(C2512&gt;C2511, "Buy", "")</f>
        <v>Buy</v>
      </c>
      <c r="L2511" t="str">
        <f>IF(C2512&lt;C2511, "Sell", "")</f>
        <v/>
      </c>
      <c r="V2511" s="4">
        <f t="shared" si="39"/>
        <v>1.1229792586995186E-2</v>
      </c>
    </row>
    <row r="2512" spans="1:22" x14ac:dyDescent="0.25">
      <c r="A2512" s="1">
        <v>41689</v>
      </c>
      <c r="B2512">
        <v>461.9562378</v>
      </c>
      <c r="C2512">
        <v>469.1749878</v>
      </c>
      <c r="D2512">
        <v>7064304</v>
      </c>
      <c r="E2512" t="s">
        <v>10</v>
      </c>
      <c r="F2512" t="s">
        <v>13</v>
      </c>
      <c r="G2512" t="str">
        <f>IF(OR(F2512="Jan",F2512="Feb",F2512="Mar"),"Q1",
IF(OR(F2512="Apr",F2512="May",F2512="Jun"),"Q2",
IF(OR(F2512="Jul",F2512="Aug",F2512="Sep"),"Q3",
IF(OR(F2512="Oct",F2512="Nov",F2512="Dec"),"Q4",""))))</f>
        <v>Q1</v>
      </c>
      <c r="H2512" t="str">
        <f>"Q"&amp;INT((MONTH(A2512)-1)/3)+1</f>
        <v>Q1</v>
      </c>
      <c r="I2512">
        <v>2014</v>
      </c>
      <c r="J2512" t="str">
        <f>IF(C2512&gt;B2512, "Bullish", IF(B2512&gt;C2512, "Bearish", "Neutral"))</f>
        <v>Bullish</v>
      </c>
      <c r="K2512" t="str">
        <f>IF(C2513&gt;C2512, "Buy", "")</f>
        <v/>
      </c>
      <c r="L2512" t="str">
        <f>IF(C2513&lt;C2512, "Sell", "")</f>
        <v>Sell</v>
      </c>
      <c r="V2512" s="4">
        <f t="shared" si="39"/>
        <v>-1.9391608473655616E-2</v>
      </c>
    </row>
    <row r="2513" spans="1:22" x14ac:dyDescent="0.25">
      <c r="A2513" s="1">
        <v>41688</v>
      </c>
      <c r="B2513">
        <v>455.875</v>
      </c>
      <c r="C2513">
        <v>460.25</v>
      </c>
      <c r="D2513">
        <v>4978240</v>
      </c>
      <c r="E2513" t="s">
        <v>9</v>
      </c>
      <c r="F2513" t="s">
        <v>13</v>
      </c>
      <c r="G2513" t="str">
        <f>IF(OR(F2513="Jan",F2513="Feb",F2513="Mar"),"Q1",
IF(OR(F2513="Apr",F2513="May",F2513="Jun"),"Q2",
IF(OR(F2513="Jul",F2513="Aug",F2513="Sep"),"Q3",
IF(OR(F2513="Oct",F2513="Nov",F2513="Dec"),"Q4",""))))</f>
        <v>Q1</v>
      </c>
      <c r="H2513" t="str">
        <f>"Q"&amp;INT((MONTH(A2513)-1)/3)+1</f>
        <v>Q1</v>
      </c>
      <c r="I2513">
        <v>2014</v>
      </c>
      <c r="J2513" t="str">
        <f>IF(C2513&gt;B2513, "Bullish", IF(B2513&gt;C2513, "Bearish", "Neutral"))</f>
        <v>Bullish</v>
      </c>
      <c r="K2513" t="str">
        <f>IF(C2514&gt;C2513, "Buy", "")</f>
        <v/>
      </c>
      <c r="L2513" t="str">
        <f>IF(C2514&lt;C2513, "Sell", "")</f>
        <v>Sell</v>
      </c>
      <c r="V2513" s="4">
        <f t="shared" si="39"/>
        <v>-6.5197157678947787E-3</v>
      </c>
    </row>
    <row r="2514" spans="1:22" x14ac:dyDescent="0.25">
      <c r="A2514" s="1">
        <v>41687</v>
      </c>
      <c r="B2514">
        <v>460.625</v>
      </c>
      <c r="C2514">
        <v>457.2687378</v>
      </c>
      <c r="D2514">
        <v>13569920</v>
      </c>
      <c r="E2514" t="s">
        <v>7</v>
      </c>
      <c r="F2514" t="s">
        <v>13</v>
      </c>
      <c r="G2514" t="str">
        <f>IF(OR(F2514="Jan",F2514="Feb",F2514="Mar"),"Q1",
IF(OR(F2514="Apr",F2514="May",F2514="Jun"),"Q2",
IF(OR(F2514="Jul",F2514="Aug",F2514="Sep"),"Q3",
IF(OR(F2514="Oct",F2514="Nov",F2514="Dec"),"Q4",""))))</f>
        <v>Q1</v>
      </c>
      <c r="H2514" t="str">
        <f>"Q"&amp;INT((MONTH(A2514)-1)/3)+1</f>
        <v>Q1</v>
      </c>
      <c r="I2514">
        <v>2014</v>
      </c>
      <c r="J2514" t="str">
        <f>IF(C2514&gt;B2514, "Bullish", IF(B2514&gt;C2514, "Bearish", "Neutral"))</f>
        <v>Bearish</v>
      </c>
      <c r="K2514" t="str">
        <f>IF(C2515&gt;C2514, "Buy", "")</f>
        <v/>
      </c>
      <c r="L2514" t="str">
        <f>IF(C2515&lt;C2514, "Sell", "")</f>
        <v>Sell</v>
      </c>
      <c r="V2514" s="4">
        <f t="shared" si="39"/>
        <v>-3.8004152826441079E-3</v>
      </c>
    </row>
    <row r="2515" spans="1:22" x14ac:dyDescent="0.25">
      <c r="A2515" s="1">
        <v>41684</v>
      </c>
      <c r="B2515">
        <v>451.94375609999997</v>
      </c>
      <c r="C2515">
        <v>455.53750609999997</v>
      </c>
      <c r="D2515">
        <v>5962168</v>
      </c>
      <c r="E2515" t="s">
        <v>12</v>
      </c>
      <c r="F2515" t="s">
        <v>13</v>
      </c>
      <c r="G2515" t="str">
        <f>IF(OR(F2515="Jan",F2515="Feb",F2515="Mar"),"Q1",
IF(OR(F2515="Apr",F2515="May",F2515="Jun"),"Q2",
IF(OR(F2515="Jul",F2515="Aug",F2515="Sep"),"Q3",
IF(OR(F2515="Oct",F2515="Nov",F2515="Dec"),"Q4",""))))</f>
        <v>Q1</v>
      </c>
      <c r="H2515" t="str">
        <f>"Q"&amp;INT((MONTH(A2515)-1)/3)+1</f>
        <v>Q1</v>
      </c>
      <c r="I2515">
        <v>2014</v>
      </c>
      <c r="J2515" t="str">
        <f>IF(C2515&gt;B2515, "Bullish", IF(B2515&gt;C2515, "Bearish", "Neutral"))</f>
        <v>Bullish</v>
      </c>
      <c r="K2515" t="str">
        <f>IF(C2516&gt;C2515, "Buy", "")</f>
        <v/>
      </c>
      <c r="L2515" t="str">
        <f>IF(C2516&lt;C2515, "Sell", "")</f>
        <v>Sell</v>
      </c>
      <c r="V2515" s="4">
        <f t="shared" si="39"/>
        <v>-1.6314350829343433E-2</v>
      </c>
    </row>
    <row r="2516" spans="1:22" x14ac:dyDescent="0.25">
      <c r="A2516" s="1">
        <v>41683</v>
      </c>
      <c r="B2516">
        <v>450.60000609999997</v>
      </c>
      <c r="C2516">
        <v>448.22500609999997</v>
      </c>
      <c r="D2516">
        <v>3588320</v>
      </c>
      <c r="E2516" t="s">
        <v>11</v>
      </c>
      <c r="F2516" t="s">
        <v>13</v>
      </c>
      <c r="G2516" t="str">
        <f>IF(OR(F2516="Jan",F2516="Feb",F2516="Mar"),"Q1",
IF(OR(F2516="Apr",F2516="May",F2516="Jun"),"Q2",
IF(OR(F2516="Jul",F2516="Aug",F2516="Sep"),"Q3",
IF(OR(F2516="Oct",F2516="Nov",F2516="Dec"),"Q4",""))))</f>
        <v>Q1</v>
      </c>
      <c r="H2516" t="str">
        <f>"Q"&amp;INT((MONTH(A2516)-1)/3)+1</f>
        <v>Q1</v>
      </c>
      <c r="I2516">
        <v>2014</v>
      </c>
      <c r="J2516" t="str">
        <f>IF(C2516&gt;B2516, "Bullish", IF(B2516&gt;C2516, "Bearish", "Neutral"))</f>
        <v>Bearish</v>
      </c>
      <c r="K2516" t="str">
        <f>IF(C2517&gt;C2516, "Buy", "")</f>
        <v>Buy</v>
      </c>
      <c r="L2516" t="str">
        <f>IF(C2517&lt;C2516, "Sell", "")</f>
        <v/>
      </c>
      <c r="V2516" s="4">
        <f t="shared" si="39"/>
        <v>3.9721253332743005E-3</v>
      </c>
    </row>
    <row r="2517" spans="1:22" x14ac:dyDescent="0.25">
      <c r="A2517" s="1">
        <v>41682</v>
      </c>
      <c r="B2517">
        <v>450.0625</v>
      </c>
      <c r="C2517">
        <v>450.0125122</v>
      </c>
      <c r="D2517">
        <v>4208712</v>
      </c>
      <c r="E2517" t="s">
        <v>10</v>
      </c>
      <c r="F2517" t="s">
        <v>13</v>
      </c>
      <c r="G2517" t="str">
        <f>IF(OR(F2517="Jan",F2517="Feb",F2517="Mar"),"Q1",
IF(OR(F2517="Apr",F2517="May",F2517="Jun"),"Q2",
IF(OR(F2517="Jul",F2517="Aug",F2517="Sep"),"Q3",
IF(OR(F2517="Oct",F2517="Nov",F2517="Dec"),"Q4",""))))</f>
        <v>Q1</v>
      </c>
      <c r="H2517" t="str">
        <f>"Q"&amp;INT((MONTH(A2517)-1)/3)+1</f>
        <v>Q1</v>
      </c>
      <c r="I2517">
        <v>2014</v>
      </c>
      <c r="J2517" t="str">
        <f>IF(C2517&gt;B2517, "Bullish", IF(B2517&gt;C2517, "Bearish", "Neutral"))</f>
        <v>Bearish</v>
      </c>
      <c r="K2517" t="str">
        <f>IF(C2518&gt;C2517, "Buy", "")</f>
        <v/>
      </c>
      <c r="L2517" t="str">
        <f>IF(C2518&lt;C2517, "Sell", "")</f>
        <v>Sell</v>
      </c>
      <c r="V2517" s="4">
        <f t="shared" si="39"/>
        <v>-1.0705867500869035E-3</v>
      </c>
    </row>
    <row r="2518" spans="1:22" x14ac:dyDescent="0.25">
      <c r="A2518" s="1">
        <v>41681</v>
      </c>
      <c r="B2518">
        <v>448</v>
      </c>
      <c r="C2518">
        <v>449.53125</v>
      </c>
      <c r="D2518">
        <v>5833592</v>
      </c>
      <c r="E2518" t="s">
        <v>9</v>
      </c>
      <c r="F2518" t="s">
        <v>13</v>
      </c>
      <c r="G2518" t="str">
        <f>IF(OR(F2518="Jan",F2518="Feb",F2518="Mar"),"Q1",
IF(OR(F2518="Apr",F2518="May",F2518="Jun"),"Q2",
IF(OR(F2518="Jul",F2518="Aug",F2518="Sep"),"Q3",
IF(OR(F2518="Oct",F2518="Nov",F2518="Dec"),"Q4",""))))</f>
        <v>Q1</v>
      </c>
      <c r="H2518" t="str">
        <f>"Q"&amp;INT((MONTH(A2518)-1)/3)+1</f>
        <v>Q1</v>
      </c>
      <c r="I2518">
        <v>2014</v>
      </c>
      <c r="J2518" t="str">
        <f>IF(C2518&gt;B2518, "Bullish", IF(B2518&gt;C2518, "Bearish", "Neutral"))</f>
        <v>Bullish</v>
      </c>
      <c r="K2518" t="str">
        <f>IF(C2519&gt;C2518, "Buy", "")</f>
        <v/>
      </c>
      <c r="L2518" t="str">
        <f>IF(C2519&lt;C2518, "Sell", "")</f>
        <v>Sell</v>
      </c>
      <c r="V2518" s="4">
        <f t="shared" si="39"/>
        <v>-6.2818151249223898E-3</v>
      </c>
    </row>
    <row r="2519" spans="1:22" x14ac:dyDescent="0.25">
      <c r="A2519" s="1">
        <v>41680</v>
      </c>
      <c r="B2519">
        <v>447.4874878</v>
      </c>
      <c r="C2519">
        <v>446.72500609999997</v>
      </c>
      <c r="D2519">
        <v>6049424</v>
      </c>
      <c r="E2519" t="s">
        <v>7</v>
      </c>
      <c r="F2519" t="s">
        <v>13</v>
      </c>
      <c r="G2519" t="str">
        <f>IF(OR(F2519="Jan",F2519="Feb",F2519="Mar"),"Q1",
IF(OR(F2519="Apr",F2519="May",F2519="Jun"),"Q2",
IF(OR(F2519="Jul",F2519="Aug",F2519="Sep"),"Q3",
IF(OR(F2519="Oct",F2519="Nov",F2519="Dec"),"Q4",""))))</f>
        <v>Q1</v>
      </c>
      <c r="H2519" t="str">
        <f>"Q"&amp;INT((MONTH(A2519)-1)/3)+1</f>
        <v>Q1</v>
      </c>
      <c r="I2519">
        <v>2014</v>
      </c>
      <c r="J2519" t="str">
        <f>IF(C2519&gt;B2519, "Bullish", IF(B2519&gt;C2519, "Bearish", "Neutral"))</f>
        <v>Bearish</v>
      </c>
      <c r="K2519" t="str">
        <f>IF(C2520&gt;C2519, "Buy", "")</f>
        <v/>
      </c>
      <c r="L2519" t="str">
        <f>IF(C2520&lt;C2519, "Sell", "")</f>
        <v>Sell</v>
      </c>
      <c r="V2519" s="4">
        <f t="shared" si="39"/>
        <v>-2.0327767452581612E-3</v>
      </c>
    </row>
    <row r="2520" spans="1:22" x14ac:dyDescent="0.25">
      <c r="A2520" s="1">
        <v>41677</v>
      </c>
      <c r="B2520">
        <v>448.375</v>
      </c>
      <c r="C2520">
        <v>445.81875609999997</v>
      </c>
      <c r="D2520">
        <v>7551456</v>
      </c>
      <c r="E2520" t="s">
        <v>12</v>
      </c>
      <c r="F2520" t="s">
        <v>13</v>
      </c>
      <c r="G2520" t="str">
        <f>IF(OR(F2520="Jan",F2520="Feb",F2520="Mar"),"Q1",
IF(OR(F2520="Apr",F2520="May",F2520="Jun"),"Q2",
IF(OR(F2520="Jul",F2520="Aug",F2520="Sep"),"Q3",
IF(OR(F2520="Oct",F2520="Nov",F2520="Dec"),"Q4",""))))</f>
        <v>Q1</v>
      </c>
      <c r="H2520" t="str">
        <f>"Q"&amp;INT((MONTH(A2520)-1)/3)+1</f>
        <v>Q1</v>
      </c>
      <c r="I2520">
        <v>2014</v>
      </c>
      <c r="J2520" t="str">
        <f>IF(C2520&gt;B2520, "Bullish", IF(B2520&gt;C2520, "Bearish", "Neutral"))</f>
        <v>Bearish</v>
      </c>
      <c r="K2520" t="str">
        <f>IF(C2521&gt;C2520, "Buy", "")</f>
        <v/>
      </c>
      <c r="L2520" t="str">
        <f>IF(C2521&lt;C2520, "Sell", "")</f>
        <v>Sell</v>
      </c>
      <c r="V2520" s="4">
        <f t="shared" si="39"/>
        <v>-7.9975801527282394E-4</v>
      </c>
    </row>
    <row r="2521" spans="1:22" x14ac:dyDescent="0.25">
      <c r="A2521" s="1">
        <v>41676</v>
      </c>
      <c r="B2521">
        <v>446.5</v>
      </c>
      <c r="C2521">
        <v>445.46249390000003</v>
      </c>
      <c r="D2521">
        <v>5749904</v>
      </c>
      <c r="E2521" t="s">
        <v>11</v>
      </c>
      <c r="F2521" t="s">
        <v>13</v>
      </c>
      <c r="G2521" t="str">
        <f>IF(OR(F2521="Jan",F2521="Feb",F2521="Mar"),"Q1",
IF(OR(F2521="Apr",F2521="May",F2521="Jun"),"Q2",
IF(OR(F2521="Jul",F2521="Aug",F2521="Sep"),"Q3",
IF(OR(F2521="Oct",F2521="Nov",F2521="Dec"),"Q4",""))))</f>
        <v>Q1</v>
      </c>
      <c r="H2521" t="str">
        <f>"Q"&amp;INT((MONTH(A2521)-1)/3)+1</f>
        <v>Q1</v>
      </c>
      <c r="I2521">
        <v>2014</v>
      </c>
      <c r="J2521" t="str">
        <f>IF(C2521&gt;B2521, "Bullish", IF(B2521&gt;C2521, "Bearish", "Neutral"))</f>
        <v>Bearish</v>
      </c>
      <c r="K2521" t="str">
        <f>IF(C2522&gt;C2521, "Buy", "")</f>
        <v>Buy</v>
      </c>
      <c r="L2521" t="str">
        <f>IF(C2522&lt;C2521, "Sell", "")</f>
        <v/>
      </c>
      <c r="V2521" s="4">
        <f t="shared" si="39"/>
        <v>4.9005371867364145E-3</v>
      </c>
    </row>
    <row r="2522" spans="1:22" x14ac:dyDescent="0.25">
      <c r="A2522" s="1">
        <v>41675</v>
      </c>
      <c r="B2522">
        <v>447.5</v>
      </c>
      <c r="C2522">
        <v>447.65625</v>
      </c>
      <c r="D2522">
        <v>4326992</v>
      </c>
      <c r="E2522" t="s">
        <v>10</v>
      </c>
      <c r="F2522" t="s">
        <v>13</v>
      </c>
      <c r="G2522" t="str">
        <f>IF(OR(F2522="Jan",F2522="Feb",F2522="Mar"),"Q1",
IF(OR(F2522="Apr",F2522="May",F2522="Jun"),"Q2",
IF(OR(F2522="Jul",F2522="Aug",F2522="Sep"),"Q3",
IF(OR(F2522="Oct",F2522="Nov",F2522="Dec"),"Q4",""))))</f>
        <v>Q1</v>
      </c>
      <c r="H2522" t="str">
        <f>"Q"&amp;INT((MONTH(A2522)-1)/3)+1</f>
        <v>Q1</v>
      </c>
      <c r="I2522">
        <v>2014</v>
      </c>
      <c r="J2522" t="str">
        <f>IF(C2522&gt;B2522, "Bullish", IF(B2522&gt;C2522, "Bearish", "Neutral"))</f>
        <v>Bullish</v>
      </c>
      <c r="K2522" t="str">
        <f>IF(C2523&gt;C2522, "Buy", "")</f>
        <v/>
      </c>
      <c r="L2522" t="str">
        <f>IF(C2523&lt;C2522, "Sell", "")</f>
        <v>Sell</v>
      </c>
      <c r="V2522" s="4">
        <f t="shared" si="39"/>
        <v>-5.6583364263138747E-3</v>
      </c>
    </row>
    <row r="2523" spans="1:22" x14ac:dyDescent="0.25">
      <c r="A2523" s="1">
        <v>41674</v>
      </c>
      <c r="B2523">
        <v>447.625</v>
      </c>
      <c r="C2523">
        <v>445.1375122</v>
      </c>
      <c r="D2523">
        <v>4535112</v>
      </c>
      <c r="E2523" t="s">
        <v>9</v>
      </c>
      <c r="F2523" t="s">
        <v>13</v>
      </c>
      <c r="G2523" t="str">
        <f>IF(OR(F2523="Jan",F2523="Feb",F2523="Mar"),"Q1",
IF(OR(F2523="Apr",F2523="May",F2523="Jun"),"Q2",
IF(OR(F2523="Jul",F2523="Aug",F2523="Sep"),"Q3",
IF(OR(F2523="Oct",F2523="Nov",F2523="Dec"),"Q4",""))))</f>
        <v>Q1</v>
      </c>
      <c r="H2523" t="str">
        <f>"Q"&amp;INT((MONTH(A2523)-1)/3)+1</f>
        <v>Q1</v>
      </c>
      <c r="I2523">
        <v>2014</v>
      </c>
      <c r="J2523" t="str">
        <f>IF(C2523&gt;B2523, "Bullish", IF(B2523&gt;C2523, "Bearish", "Neutral"))</f>
        <v>Bearish</v>
      </c>
      <c r="K2523" t="str">
        <f>IF(C2524&gt;C2523, "Buy", "")</f>
        <v>Buy</v>
      </c>
      <c r="L2523" t="str">
        <f>IF(C2524&lt;C2523, "Sell", "")</f>
        <v/>
      </c>
      <c r="V2523" s="4">
        <f t="shared" si="39"/>
        <v>1.8750893909066087E-2</v>
      </c>
    </row>
    <row r="2524" spans="1:22" x14ac:dyDescent="0.25">
      <c r="A2524" s="1">
        <v>41673</v>
      </c>
      <c r="B2524">
        <v>460.625</v>
      </c>
      <c r="C2524">
        <v>453.6437378</v>
      </c>
      <c r="D2524">
        <v>4384112</v>
      </c>
      <c r="E2524" t="s">
        <v>7</v>
      </c>
      <c r="F2524" t="s">
        <v>13</v>
      </c>
      <c r="G2524" t="str">
        <f>IF(OR(F2524="Jan",F2524="Feb",F2524="Mar"),"Q1",
IF(OR(F2524="Apr",F2524="May",F2524="Jun"),"Q2",
IF(OR(F2524="Jul",F2524="Aug",F2524="Sep"),"Q3",
IF(OR(F2524="Oct",F2524="Nov",F2524="Dec"),"Q4",""))))</f>
        <v>Q1</v>
      </c>
      <c r="H2524" t="str">
        <f>"Q"&amp;INT((MONTH(A2524)-1)/3)+1</f>
        <v>Q1</v>
      </c>
      <c r="I2524">
        <v>2014</v>
      </c>
      <c r="J2524" t="str">
        <f>IF(C2524&gt;B2524, "Bullish", IF(B2524&gt;C2524, "Bearish", "Neutral"))</f>
        <v>Bearish</v>
      </c>
      <c r="K2524" t="str">
        <f>IF(C2525&gt;C2524, "Buy", "")</f>
        <v>Buy</v>
      </c>
      <c r="L2524" t="str">
        <f>IF(C2525&lt;C2524, "Sell", "")</f>
        <v/>
      </c>
      <c r="V2524" s="4">
        <f t="shared" si="39"/>
        <v>1.9440218665433173E-2</v>
      </c>
    </row>
    <row r="2525" spans="1:22" x14ac:dyDescent="0.25">
      <c r="A2525" s="1">
        <v>41670</v>
      </c>
      <c r="B2525">
        <v>462.5</v>
      </c>
      <c r="C2525">
        <v>462.6375122</v>
      </c>
      <c r="D2525">
        <v>5369928</v>
      </c>
      <c r="E2525" t="s">
        <v>12</v>
      </c>
      <c r="F2525" t="s">
        <v>8</v>
      </c>
      <c r="G2525" t="str">
        <f>IF(OR(F2525="Jan",F2525="Feb",F2525="Mar"),"Q1",
IF(OR(F2525="Apr",F2525="May",F2525="Jun"),"Q2",
IF(OR(F2525="Jul",F2525="Aug",F2525="Sep"),"Q3",
IF(OR(F2525="Oct",F2525="Nov",F2525="Dec"),"Q4",""))))</f>
        <v>Q1</v>
      </c>
      <c r="H2525" t="str">
        <f>"Q"&amp;INT((MONTH(A2525)-1)/3)+1</f>
        <v>Q1</v>
      </c>
      <c r="I2525">
        <v>2014</v>
      </c>
      <c r="J2525" t="str">
        <f>IF(C2525&gt;B2525, "Bullish", IF(B2525&gt;C2525, "Bearish", "Neutral"))</f>
        <v>Bullish</v>
      </c>
      <c r="K2525" t="str">
        <f>IF(C2526&gt;C2525, "Buy", "")</f>
        <v>Buy</v>
      </c>
      <c r="L2525" t="str">
        <f>IF(C2526&lt;C2525, "Sell", "")</f>
        <v/>
      </c>
      <c r="V2525" s="4">
        <f t="shared" si="39"/>
        <v>8.503482216373014E-4</v>
      </c>
    </row>
    <row r="2526" spans="1:22" x14ac:dyDescent="0.25">
      <c r="A2526" s="1">
        <v>41669</v>
      </c>
      <c r="B2526">
        <v>462.96249390000003</v>
      </c>
      <c r="C2526">
        <v>463.03125</v>
      </c>
      <c r="D2526">
        <v>7183632</v>
      </c>
      <c r="E2526" t="s">
        <v>11</v>
      </c>
      <c r="F2526" t="s">
        <v>8</v>
      </c>
      <c r="G2526" t="str">
        <f>IF(OR(F2526="Jan",F2526="Feb",F2526="Mar"),"Q1",
IF(OR(F2526="Apr",F2526="May",F2526="Jun"),"Q2",
IF(OR(F2526="Jul",F2526="Aug",F2526="Sep"),"Q3",
IF(OR(F2526="Oct",F2526="Nov",F2526="Dec"),"Q4",""))))</f>
        <v>Q1</v>
      </c>
      <c r="H2526" t="str">
        <f>"Q"&amp;INT((MONTH(A2526)-1)/3)+1</f>
        <v>Q1</v>
      </c>
      <c r="I2526">
        <v>2014</v>
      </c>
      <c r="J2526" t="str">
        <f>IF(C2526&gt;B2526, "Bullish", IF(B2526&gt;C2526, "Bearish", "Neutral"))</f>
        <v>Bullish</v>
      </c>
      <c r="K2526" t="str">
        <f>IF(C2527&gt;C2526, "Buy", "")</f>
        <v>Buy</v>
      </c>
      <c r="L2526" t="str">
        <f>IF(C2527&lt;C2526, "Sell", "")</f>
        <v/>
      </c>
      <c r="V2526" s="4">
        <f t="shared" si="39"/>
        <v>3.6446416219649458E-3</v>
      </c>
    </row>
    <row r="2527" spans="1:22" x14ac:dyDescent="0.25">
      <c r="A2527" s="1">
        <v>41668</v>
      </c>
      <c r="B2527">
        <v>458.25</v>
      </c>
      <c r="C2527">
        <v>464.72500609999997</v>
      </c>
      <c r="D2527">
        <v>8102080</v>
      </c>
      <c r="E2527" t="s">
        <v>10</v>
      </c>
      <c r="F2527" t="s">
        <v>8</v>
      </c>
      <c r="G2527" t="str">
        <f>IF(OR(F2527="Jan",F2527="Feb",F2527="Mar"),"Q1",
IF(OR(F2527="Apr",F2527="May",F2527="Jun"),"Q2",
IF(OR(F2527="Jul",F2527="Aug",F2527="Sep"),"Q3",
IF(OR(F2527="Oct",F2527="Nov",F2527="Dec"),"Q4",""))))</f>
        <v>Q1</v>
      </c>
      <c r="H2527" t="str">
        <f>"Q"&amp;INT((MONTH(A2527)-1)/3)+1</f>
        <v>Q1</v>
      </c>
      <c r="I2527">
        <v>2014</v>
      </c>
      <c r="J2527" t="str">
        <f>IF(C2527&gt;B2527, "Bullish", IF(B2527&gt;C2527, "Bearish", "Neutral"))</f>
        <v>Bullish</v>
      </c>
      <c r="K2527" t="str">
        <f>IF(C2528&gt;C2527, "Buy", "")</f>
        <v/>
      </c>
      <c r="L2527" t="str">
        <f>IF(C2528&lt;C2527, "Sell", "")</f>
        <v>Sell</v>
      </c>
      <c r="V2527" s="4">
        <f t="shared" si="39"/>
        <v>-1.1618717875979673E-2</v>
      </c>
    </row>
    <row r="2528" spans="1:22" x14ac:dyDescent="0.25">
      <c r="A2528" s="1">
        <v>41667</v>
      </c>
      <c r="B2528">
        <v>463.375</v>
      </c>
      <c r="C2528">
        <v>459.3875122</v>
      </c>
      <c r="D2528">
        <v>14108544</v>
      </c>
      <c r="E2528" t="s">
        <v>9</v>
      </c>
      <c r="F2528" t="s">
        <v>8</v>
      </c>
      <c r="G2528" t="str">
        <f>IF(OR(F2528="Jan",F2528="Feb",F2528="Mar"),"Q1",
IF(OR(F2528="Apr",F2528="May",F2528="Jun"),"Q2",
IF(OR(F2528="Jul",F2528="Aug",F2528="Sep"),"Q3",
IF(OR(F2528="Oct",F2528="Nov",F2528="Dec"),"Q4",""))))</f>
        <v>Q1</v>
      </c>
      <c r="H2528" t="str">
        <f>"Q"&amp;INT((MONTH(A2528)-1)/3)+1</f>
        <v>Q1</v>
      </c>
      <c r="I2528">
        <v>2014</v>
      </c>
      <c r="J2528" t="str">
        <f>IF(C2528&gt;B2528, "Bullish", IF(B2528&gt;C2528, "Bearish", "Neutral"))</f>
        <v>Bearish</v>
      </c>
      <c r="K2528" t="str">
        <f>IF(C2529&gt;C2528, "Buy", "")</f>
        <v>Buy</v>
      </c>
      <c r="L2528" t="str">
        <f>IF(C2529&lt;C2528, "Sell", "")</f>
        <v/>
      </c>
      <c r="V2528" s="4">
        <f t="shared" si="39"/>
        <v>1.5299248257489817E-2</v>
      </c>
    </row>
    <row r="2529" spans="1:22" x14ac:dyDescent="0.25">
      <c r="A2529" s="1">
        <v>41666</v>
      </c>
      <c r="B2529">
        <v>465</v>
      </c>
      <c r="C2529">
        <v>466.52499390000003</v>
      </c>
      <c r="D2529">
        <v>8099048</v>
      </c>
      <c r="E2529" t="s">
        <v>7</v>
      </c>
      <c r="F2529" t="s">
        <v>8</v>
      </c>
      <c r="G2529" t="str">
        <f>IF(OR(F2529="Jan",F2529="Feb",F2529="Mar"),"Q1",
IF(OR(F2529="Apr",F2529="May",F2529="Jun"),"Q2",
IF(OR(F2529="Jul",F2529="Aug",F2529="Sep"),"Q3",
IF(OR(F2529="Oct",F2529="Nov",F2529="Dec"),"Q4",""))))</f>
        <v>Q1</v>
      </c>
      <c r="H2529" t="str">
        <f>"Q"&amp;INT((MONTH(A2529)-1)/3)+1</f>
        <v>Q1</v>
      </c>
      <c r="I2529">
        <v>2014</v>
      </c>
      <c r="J2529" t="str">
        <f>IF(C2529&gt;B2529, "Bullish", IF(B2529&gt;C2529, "Bearish", "Neutral"))</f>
        <v>Bullish</v>
      </c>
      <c r="K2529" t="str">
        <f>IF(C2530&gt;C2529, "Buy", "")</f>
        <v>Buy</v>
      </c>
      <c r="L2529" t="str">
        <f>IF(C2530&lt;C2529, "Sell", "")</f>
        <v/>
      </c>
      <c r="V2529" s="4">
        <f t="shared" si="39"/>
        <v>6.9049803424359969E-3</v>
      </c>
    </row>
    <row r="2530" spans="1:22" x14ac:dyDescent="0.25">
      <c r="A2530" s="1">
        <v>41663</v>
      </c>
      <c r="B2530">
        <v>470.625</v>
      </c>
      <c r="C2530">
        <v>469.7687378</v>
      </c>
      <c r="D2530">
        <v>6876584</v>
      </c>
      <c r="E2530" t="s">
        <v>12</v>
      </c>
      <c r="F2530" t="s">
        <v>8</v>
      </c>
      <c r="G2530" t="str">
        <f>IF(OR(F2530="Jan",F2530="Feb",F2530="Mar"),"Q1",
IF(OR(F2530="Apr",F2530="May",F2530="Jun"),"Q2",
IF(OR(F2530="Jul",F2530="Aug",F2530="Sep"),"Q3",
IF(OR(F2530="Oct",F2530="Nov",F2530="Dec"),"Q4",""))))</f>
        <v>Q1</v>
      </c>
      <c r="H2530" t="str">
        <f>"Q"&amp;INT((MONTH(A2530)-1)/3)+1</f>
        <v>Q1</v>
      </c>
      <c r="I2530">
        <v>2014</v>
      </c>
      <c r="J2530" t="str">
        <f>IF(C2530&gt;B2530, "Bullish", IF(B2530&gt;C2530, "Bearish", "Neutral"))</f>
        <v>Bearish</v>
      </c>
      <c r="K2530" t="str">
        <f>IF(C2531&gt;C2530, "Buy", "")</f>
        <v>Buy</v>
      </c>
      <c r="L2530" t="str">
        <f>IF(C2531&lt;C2530, "Sell", "")</f>
        <v/>
      </c>
      <c r="V2530" s="4">
        <f t="shared" si="39"/>
        <v>9.0573757679630919E-3</v>
      </c>
    </row>
    <row r="2531" spans="1:22" x14ac:dyDescent="0.25">
      <c r="A2531" s="1">
        <v>41662</v>
      </c>
      <c r="B2531">
        <v>473.0125122</v>
      </c>
      <c r="C2531">
        <v>474.0625</v>
      </c>
      <c r="D2531">
        <v>7907344</v>
      </c>
      <c r="E2531" t="s">
        <v>11</v>
      </c>
      <c r="F2531" t="s">
        <v>8</v>
      </c>
      <c r="G2531" t="str">
        <f>IF(OR(F2531="Jan",F2531="Feb",F2531="Mar"),"Q1",
IF(OR(F2531="Apr",F2531="May",F2531="Jun"),"Q2",
IF(OR(F2531="Jul",F2531="Aug",F2531="Sep"),"Q3",
IF(OR(F2531="Oct",F2531="Nov",F2531="Dec"),"Q4",""))))</f>
        <v>Q1</v>
      </c>
      <c r="H2531" t="str">
        <f>"Q"&amp;INT((MONTH(A2531)-1)/3)+1</f>
        <v>Q1</v>
      </c>
      <c r="I2531">
        <v>2014</v>
      </c>
      <c r="J2531" t="str">
        <f>IF(C2531&gt;B2531, "Bullish", IF(B2531&gt;C2531, "Bearish", "Neutral"))</f>
        <v>Bullish</v>
      </c>
      <c r="K2531" t="str">
        <f>IF(C2532&gt;C2531, "Buy", "")</f>
        <v/>
      </c>
      <c r="L2531" t="str">
        <f>IF(C2532&lt;C2531, "Sell", "")</f>
        <v>Sell</v>
      </c>
      <c r="V2531" s="4">
        <f t="shared" si="39"/>
        <v>-7.0634106825430603E-3</v>
      </c>
    </row>
    <row r="2532" spans="1:22" x14ac:dyDescent="0.25">
      <c r="A2532" s="1">
        <v>41661</v>
      </c>
      <c r="B2532">
        <v>467.64999390000003</v>
      </c>
      <c r="C2532">
        <v>470.7374878</v>
      </c>
      <c r="D2532">
        <v>6769760</v>
      </c>
      <c r="E2532" t="s">
        <v>10</v>
      </c>
      <c r="F2532" t="s">
        <v>8</v>
      </c>
      <c r="G2532" t="str">
        <f>IF(OR(F2532="Jan",F2532="Feb",F2532="Mar"),"Q1",
IF(OR(F2532="Apr",F2532="May",F2532="Jun"),"Q2",
IF(OR(F2532="Jul",F2532="Aug",F2532="Sep"),"Q3",
IF(OR(F2532="Oct",F2532="Nov",F2532="Dec"),"Q4",""))))</f>
        <v>Q1</v>
      </c>
      <c r="H2532" t="str">
        <f>"Q"&amp;INT((MONTH(A2532)-1)/3)+1</f>
        <v>Q1</v>
      </c>
      <c r="I2532">
        <v>2014</v>
      </c>
      <c r="J2532" t="str">
        <f>IF(C2532&gt;B2532, "Bullish", IF(B2532&gt;C2532, "Bearish", "Neutral"))</f>
        <v>Bullish</v>
      </c>
      <c r="K2532" t="str">
        <f>IF(C2533&gt;C2532, "Buy", "")</f>
        <v/>
      </c>
      <c r="L2532" t="str">
        <f>IF(C2533&lt;C2532, "Sell", "")</f>
        <v>Sell</v>
      </c>
      <c r="V2532" s="4">
        <f t="shared" si="39"/>
        <v>-2.0088082812777571E-3</v>
      </c>
    </row>
    <row r="2533" spans="1:22" x14ac:dyDescent="0.25">
      <c r="A2533" s="1">
        <v>41660</v>
      </c>
      <c r="B2533">
        <v>468.75</v>
      </c>
      <c r="C2533">
        <v>469.7937622</v>
      </c>
      <c r="D2533">
        <v>12102464</v>
      </c>
      <c r="E2533" t="s">
        <v>9</v>
      </c>
      <c r="F2533" t="s">
        <v>8</v>
      </c>
      <c r="G2533" t="str">
        <f>IF(OR(F2533="Jan",F2533="Feb",F2533="Mar"),"Q1",
IF(OR(F2533="Apr",F2533="May",F2533="Jun"),"Q2",
IF(OR(F2533="Jul",F2533="Aug",F2533="Sep"),"Q3",
IF(OR(F2533="Oct",F2533="Nov",F2533="Dec"),"Q4",""))))</f>
        <v>Q1</v>
      </c>
      <c r="H2533" t="str">
        <f>"Q"&amp;INT((MONTH(A2533)-1)/3)+1</f>
        <v>Q1</v>
      </c>
      <c r="I2533">
        <v>2014</v>
      </c>
      <c r="J2533" t="str">
        <f>IF(C2533&gt;B2533, "Bullish", IF(B2533&gt;C2533, "Bearish", "Neutral"))</f>
        <v>Bullish</v>
      </c>
      <c r="K2533" t="str">
        <f>IF(C2534&gt;C2533, "Buy", "")</f>
        <v/>
      </c>
      <c r="L2533" t="str">
        <f>IF(C2534&lt;C2533, "Sell", "")</f>
        <v>Sell</v>
      </c>
      <c r="V2533" s="4">
        <f t="shared" si="39"/>
        <v>-2.4137968906747802E-3</v>
      </c>
    </row>
    <row r="2534" spans="1:22" x14ac:dyDescent="0.25">
      <c r="A2534" s="1">
        <v>41659</v>
      </c>
      <c r="B2534">
        <v>464</v>
      </c>
      <c r="C2534">
        <v>468.66250609999997</v>
      </c>
      <c r="D2534">
        <v>9761944</v>
      </c>
      <c r="E2534" t="s">
        <v>7</v>
      </c>
      <c r="F2534" t="s">
        <v>8</v>
      </c>
      <c r="G2534" t="str">
        <f>IF(OR(F2534="Jan",F2534="Feb",F2534="Mar"),"Q1",
IF(OR(F2534="Apr",F2534="May",F2534="Jun"),"Q2",
IF(OR(F2534="Jul",F2534="Aug",F2534="Sep"),"Q3",
IF(OR(F2534="Oct",F2534="Nov",F2534="Dec"),"Q4",""))))</f>
        <v>Q1</v>
      </c>
      <c r="H2534" t="str">
        <f>"Q"&amp;INT((MONTH(A2534)-1)/3)+1</f>
        <v>Q1</v>
      </c>
      <c r="I2534">
        <v>2014</v>
      </c>
      <c r="J2534" t="str">
        <f>IF(C2534&gt;B2534, "Bullish", IF(B2534&gt;C2534, "Bearish", "Neutral"))</f>
        <v>Bullish</v>
      </c>
      <c r="K2534" t="str">
        <f>IF(C2535&gt;C2534, "Buy", "")</f>
        <v/>
      </c>
      <c r="L2534" t="str">
        <f>IF(C2535&lt;C2534, "Sell", "")</f>
        <v>Sell</v>
      </c>
      <c r="V2534" s="4">
        <f t="shared" si="39"/>
        <v>-5.2416512634894524E-3</v>
      </c>
    </row>
    <row r="2535" spans="1:22" x14ac:dyDescent="0.25">
      <c r="A2535" s="1">
        <v>41656</v>
      </c>
      <c r="B2535">
        <v>466.125</v>
      </c>
      <c r="C2535">
        <v>466.21875</v>
      </c>
      <c r="D2535">
        <v>25667896</v>
      </c>
      <c r="E2535" t="s">
        <v>12</v>
      </c>
      <c r="F2535" t="s">
        <v>8</v>
      </c>
      <c r="G2535" t="str">
        <f>IF(OR(F2535="Jan",F2535="Feb",F2535="Mar"),"Q1",
IF(OR(F2535="Apr",F2535="May",F2535="Jun"),"Q2",
IF(OR(F2535="Jul",F2535="Aug",F2535="Sep"),"Q3",
IF(OR(F2535="Oct",F2535="Nov",F2535="Dec"),"Q4",""))))</f>
        <v>Q1</v>
      </c>
      <c r="H2535" t="str">
        <f>"Q"&amp;INT((MONTH(A2535)-1)/3)+1</f>
        <v>Q1</v>
      </c>
      <c r="I2535">
        <v>2014</v>
      </c>
      <c r="J2535" t="str">
        <f>IF(C2535&gt;B2535, "Bullish", IF(B2535&gt;C2535, "Bearish", "Neutral"))</f>
        <v>Bullish</v>
      </c>
      <c r="K2535" t="str">
        <f>IF(C2536&gt;C2535, "Buy", "")</f>
        <v/>
      </c>
      <c r="L2535" t="str">
        <f>IF(C2536&lt;C2535, "Sell", "")</f>
        <v>Sell</v>
      </c>
      <c r="V2535" s="4">
        <f t="shared" si="39"/>
        <v>-1.2617149134719068E-3</v>
      </c>
    </row>
    <row r="2536" spans="1:22" x14ac:dyDescent="0.25">
      <c r="A2536" s="1">
        <v>41655</v>
      </c>
      <c r="B2536">
        <v>462.375</v>
      </c>
      <c r="C2536">
        <v>465.63125609999997</v>
      </c>
      <c r="D2536">
        <v>17608232</v>
      </c>
      <c r="E2536" t="s">
        <v>11</v>
      </c>
      <c r="F2536" t="s">
        <v>8</v>
      </c>
      <c r="G2536" t="str">
        <f>IF(OR(F2536="Jan",F2536="Feb",F2536="Mar"),"Q1",
IF(OR(F2536="Apr",F2536="May",F2536="Jun"),"Q2",
IF(OR(F2536="Jul",F2536="Aug",F2536="Sep"),"Q3",
IF(OR(F2536="Oct",F2536="Nov",F2536="Dec"),"Q4",""))))</f>
        <v>Q1</v>
      </c>
      <c r="H2536" t="str">
        <f>"Q"&amp;INT((MONTH(A2536)-1)/3)+1</f>
        <v>Q1</v>
      </c>
      <c r="I2536">
        <v>2014</v>
      </c>
      <c r="J2536" t="str">
        <f>IF(C2536&gt;B2536, "Bullish", IF(B2536&gt;C2536, "Bearish", "Neutral"))</f>
        <v>Bullish</v>
      </c>
      <c r="K2536" t="str">
        <f>IF(C2537&gt;C2536, "Buy", "")</f>
        <v/>
      </c>
      <c r="L2536" t="str">
        <f>IF(C2537&lt;C2536, "Sell", "")</f>
        <v>Sell</v>
      </c>
      <c r="V2536" s="4">
        <f t="shared" si="39"/>
        <v>-3.5021079535828268E-3</v>
      </c>
    </row>
    <row r="2537" spans="1:22" x14ac:dyDescent="0.25">
      <c r="A2537" s="1">
        <v>41654</v>
      </c>
      <c r="B2537">
        <v>461.91250609999997</v>
      </c>
      <c r="C2537">
        <v>464.00625609999997</v>
      </c>
      <c r="D2537">
        <v>17130144</v>
      </c>
      <c r="E2537" t="s">
        <v>10</v>
      </c>
      <c r="F2537" t="s">
        <v>8</v>
      </c>
      <c r="G2537" t="str">
        <f>IF(OR(F2537="Jan",F2537="Feb",F2537="Mar"),"Q1",
IF(OR(F2537="Apr",F2537="May",F2537="Jun"),"Q2",
IF(OR(F2537="Jul",F2537="Aug",F2537="Sep"),"Q3",
IF(OR(F2537="Oct",F2537="Nov",F2537="Dec"),"Q4",""))))</f>
        <v>Q1</v>
      </c>
      <c r="H2537" t="str">
        <f>"Q"&amp;INT((MONTH(A2537)-1)/3)+1</f>
        <v>Q1</v>
      </c>
      <c r="I2537">
        <v>2014</v>
      </c>
      <c r="J2537" t="str">
        <f>IF(C2537&gt;B2537, "Bullish", IF(B2537&gt;C2537, "Bearish", "Neutral"))</f>
        <v>Bullish</v>
      </c>
      <c r="K2537" t="str">
        <f>IF(C2538&gt;C2537, "Buy", "")</f>
        <v/>
      </c>
      <c r="L2537" t="str">
        <f>IF(C2538&lt;C2537, "Sell", "")</f>
        <v>Sell</v>
      </c>
      <c r="V2537" s="4">
        <f t="shared" si="39"/>
        <v>-6.8624259306977109E-3</v>
      </c>
    </row>
    <row r="2538" spans="1:22" x14ac:dyDescent="0.25">
      <c r="A2538" s="1">
        <v>41653</v>
      </c>
      <c r="B2538">
        <v>455.625</v>
      </c>
      <c r="C2538">
        <v>460.84375</v>
      </c>
      <c r="D2538">
        <v>7425832</v>
      </c>
      <c r="E2538" t="s">
        <v>9</v>
      </c>
      <c r="F2538" t="s">
        <v>8</v>
      </c>
      <c r="G2538" t="str">
        <f>IF(OR(F2538="Jan",F2538="Feb",F2538="Mar"),"Q1",
IF(OR(F2538="Apr",F2538="May",F2538="Jun"),"Q2",
IF(OR(F2538="Jul",F2538="Aug",F2538="Sep"),"Q3",
IF(OR(F2538="Oct",F2538="Nov",F2538="Dec"),"Q4",""))))</f>
        <v>Q1</v>
      </c>
      <c r="H2538" t="str">
        <f>"Q"&amp;INT((MONTH(A2538)-1)/3)+1</f>
        <v>Q1</v>
      </c>
      <c r="I2538">
        <v>2014</v>
      </c>
      <c r="J2538" t="str">
        <f>IF(C2538&gt;B2538, "Bullish", IF(B2538&gt;C2538, "Bearish", "Neutral"))</f>
        <v>Bullish</v>
      </c>
      <c r="K2538" t="str">
        <f>IF(C2539&gt;C2538, "Buy", "")</f>
        <v/>
      </c>
      <c r="L2538" t="str">
        <f>IF(C2539&lt;C2538, "Sell", "")</f>
        <v>Sell</v>
      </c>
      <c r="V2538" s="4">
        <f t="shared" si="39"/>
        <v>-5.9345156889495229E-3</v>
      </c>
    </row>
    <row r="2539" spans="1:22" x14ac:dyDescent="0.25">
      <c r="A2539" s="1">
        <v>41652</v>
      </c>
      <c r="B2539">
        <v>447.75</v>
      </c>
      <c r="C2539">
        <v>458.125</v>
      </c>
      <c r="D2539">
        <v>17119912</v>
      </c>
      <c r="E2539" t="s">
        <v>7</v>
      </c>
      <c r="F2539" t="s">
        <v>8</v>
      </c>
      <c r="G2539" t="str">
        <f>IF(OR(F2539="Jan",F2539="Feb",F2539="Mar"),"Q1",
IF(OR(F2539="Apr",F2539="May",F2539="Jun"),"Q2",
IF(OR(F2539="Jul",F2539="Aug",F2539="Sep"),"Q3",
IF(OR(F2539="Oct",F2539="Nov",F2539="Dec"),"Q4",""))))</f>
        <v>Q1</v>
      </c>
      <c r="H2539" t="str">
        <f>"Q"&amp;INT((MONTH(A2539)-1)/3)+1</f>
        <v>Q1</v>
      </c>
      <c r="I2539">
        <v>2014</v>
      </c>
      <c r="J2539" t="str">
        <f>IF(C2539&gt;B2539, "Bullish", IF(B2539&gt;C2539, "Bearish", "Neutral"))</f>
        <v>Bullish</v>
      </c>
      <c r="K2539" t="str">
        <f>IF(C2540&gt;C2539, "Buy", "")</f>
        <v/>
      </c>
      <c r="L2539" t="str">
        <f>IF(C2540&lt;C2539, "Sell", "")</f>
        <v>Sell</v>
      </c>
      <c r="V2539" s="4">
        <f t="shared" si="39"/>
        <v>-3.2030975008799721E-2</v>
      </c>
    </row>
    <row r="2540" spans="1:22" x14ac:dyDescent="0.25">
      <c r="A2540" s="1">
        <v>41649</v>
      </c>
      <c r="B2540">
        <v>436.25</v>
      </c>
      <c r="C2540">
        <v>443.90625</v>
      </c>
      <c r="D2540">
        <v>30258176</v>
      </c>
      <c r="E2540" t="s">
        <v>12</v>
      </c>
      <c r="F2540" t="s">
        <v>8</v>
      </c>
      <c r="G2540" t="str">
        <f>IF(OR(F2540="Jan",F2540="Feb",F2540="Mar"),"Q1",
IF(OR(F2540="Apr",F2540="May",F2540="Jun"),"Q2",
IF(OR(F2540="Jul",F2540="Aug",F2540="Sep"),"Q3",
IF(OR(F2540="Oct",F2540="Nov",F2540="Dec"),"Q4",""))))</f>
        <v>Q1</v>
      </c>
      <c r="H2540" t="str">
        <f>"Q"&amp;INT((MONTH(A2540)-1)/3)+1</f>
        <v>Q1</v>
      </c>
      <c r="I2540">
        <v>2014</v>
      </c>
      <c r="J2540" t="str">
        <f>IF(C2540&gt;B2540, "Bullish", IF(B2540&gt;C2540, "Bearish", "Neutral"))</f>
        <v>Bullish</v>
      </c>
      <c r="K2540" t="str">
        <f>IF(C2541&gt;C2540, "Buy", "")</f>
        <v/>
      </c>
      <c r="L2540" t="str">
        <f>IF(C2541&lt;C2540, "Sell", "")</f>
        <v>Sell</v>
      </c>
      <c r="V2540" s="4">
        <f t="shared" si="39"/>
        <v>-2.910917751810373E-2</v>
      </c>
    </row>
    <row r="2541" spans="1:22" x14ac:dyDescent="0.25">
      <c r="A2541" s="1">
        <v>41648</v>
      </c>
      <c r="B2541">
        <v>430</v>
      </c>
      <c r="C2541">
        <v>431.35000609999997</v>
      </c>
      <c r="D2541">
        <v>12590808</v>
      </c>
      <c r="E2541" t="s">
        <v>11</v>
      </c>
      <c r="F2541" t="s">
        <v>8</v>
      </c>
      <c r="G2541" t="str">
        <f>IF(OR(F2541="Jan",F2541="Feb",F2541="Mar"),"Q1",
IF(OR(F2541="Apr",F2541="May",F2541="Jun"),"Q2",
IF(OR(F2541="Jul",F2541="Aug",F2541="Sep"),"Q3",
IF(OR(F2541="Oct",F2541="Nov",F2541="Dec"),"Q4",""))))</f>
        <v>Q1</v>
      </c>
      <c r="H2541" t="str">
        <f>"Q"&amp;INT((MONTH(A2541)-1)/3)+1</f>
        <v>Q1</v>
      </c>
      <c r="I2541">
        <v>2014</v>
      </c>
      <c r="J2541" t="str">
        <f>IF(C2541&gt;B2541, "Bullish", IF(B2541&gt;C2541, "Bearish", "Neutral"))</f>
        <v>Bullish</v>
      </c>
      <c r="K2541" t="str">
        <f>IF(C2542&gt;C2541, "Buy", "")</f>
        <v/>
      </c>
      <c r="L2541" t="str">
        <f>IF(C2542&lt;C2541, "Sell", "")</f>
        <v>Sell</v>
      </c>
      <c r="V2541" s="4">
        <f t="shared" si="39"/>
        <v>-6.6217293992937689E-3</v>
      </c>
    </row>
    <row r="2542" spans="1:22" x14ac:dyDescent="0.25">
      <c r="A2542" s="1">
        <v>41647</v>
      </c>
      <c r="B2542">
        <v>432.625</v>
      </c>
      <c r="C2542">
        <v>428.5125122</v>
      </c>
      <c r="D2542">
        <v>8990392</v>
      </c>
      <c r="E2542" t="s">
        <v>10</v>
      </c>
      <c r="F2542" t="s">
        <v>8</v>
      </c>
      <c r="G2542" t="str">
        <f>IF(OR(F2542="Jan",F2542="Feb",F2542="Mar"),"Q1",
IF(OR(F2542="Apr",F2542="May",F2542="Jun"),"Q2",
IF(OR(F2542="Jul",F2542="Aug",F2542="Sep"),"Q3",
IF(OR(F2542="Oct",F2542="Nov",F2542="Dec"),"Q4",""))))</f>
        <v>Q1</v>
      </c>
      <c r="H2542" t="str">
        <f>"Q"&amp;INT((MONTH(A2542)-1)/3)+1</f>
        <v>Q1</v>
      </c>
      <c r="I2542">
        <v>2014</v>
      </c>
      <c r="J2542" t="str">
        <f>IF(C2542&gt;B2542, "Bullish", IF(B2542&gt;C2542, "Bearish", "Neutral"))</f>
        <v>Bearish</v>
      </c>
      <c r="K2542" t="str">
        <f>IF(C2543&gt;C2542, "Buy", "")</f>
        <v>Buy</v>
      </c>
      <c r="L2542" t="str">
        <f>IF(C2543&lt;C2542, "Sell", "")</f>
        <v/>
      </c>
      <c r="V2542" s="4">
        <f t="shared" si="39"/>
        <v>8.4028189752006939E-3</v>
      </c>
    </row>
    <row r="2543" spans="1:22" x14ac:dyDescent="0.25">
      <c r="A2543" s="1">
        <v>41646</v>
      </c>
      <c r="B2543">
        <v>439.88125609999997</v>
      </c>
      <c r="C2543">
        <v>432.1437378</v>
      </c>
      <c r="D2543">
        <v>7713688</v>
      </c>
      <c r="E2543" t="s">
        <v>9</v>
      </c>
      <c r="F2543" t="s">
        <v>8</v>
      </c>
      <c r="G2543" t="str">
        <f>IF(OR(F2543="Jan",F2543="Feb",F2543="Mar"),"Q1",
IF(OR(F2543="Apr",F2543="May",F2543="Jun"),"Q2",
IF(OR(F2543="Jul",F2543="Aug",F2543="Sep"),"Q3",
IF(OR(F2543="Oct",F2543="Nov",F2543="Dec"),"Q4",""))))</f>
        <v>Q1</v>
      </c>
      <c r="H2543" t="str">
        <f>"Q"&amp;INT((MONTH(A2543)-1)/3)+1</f>
        <v>Q1</v>
      </c>
      <c r="I2543">
        <v>2014</v>
      </c>
      <c r="J2543" t="str">
        <f>IF(C2543&gt;B2543, "Bullish", IF(B2543&gt;C2543, "Bearish", "Neutral"))</f>
        <v>Bearish</v>
      </c>
      <c r="K2543" t="str">
        <f>IF(C2544&gt;C2543, "Buy", "")</f>
        <v>Buy</v>
      </c>
      <c r="L2543" t="str">
        <f>IF(C2544&lt;C2543, "Sell", "")</f>
        <v/>
      </c>
      <c r="V2543" s="4">
        <f t="shared" si="39"/>
        <v>1.7268825630471982E-2</v>
      </c>
    </row>
    <row r="2544" spans="1:22" x14ac:dyDescent="0.25">
      <c r="A2544" s="1">
        <v>41645</v>
      </c>
      <c r="B2544">
        <v>446.8875122</v>
      </c>
      <c r="C2544">
        <v>439.7374878</v>
      </c>
      <c r="D2544">
        <v>11098328</v>
      </c>
      <c r="E2544" t="s">
        <v>7</v>
      </c>
      <c r="F2544" t="s">
        <v>8</v>
      </c>
      <c r="G2544" t="str">
        <f>IF(OR(F2544="Jan",F2544="Feb",F2544="Mar"),"Q1",
IF(OR(F2544="Apr",F2544="May",F2544="Jun"),"Q2",
IF(OR(F2544="Jul",F2544="Aug",F2544="Sep"),"Q3",
IF(OR(F2544="Oct",F2544="Nov",F2544="Dec"),"Q4",""))))</f>
        <v>Q1</v>
      </c>
      <c r="H2544" t="str">
        <f>"Q"&amp;INT((MONTH(A2544)-1)/3)+1</f>
        <v>Q1</v>
      </c>
      <c r="I2544">
        <v>2014</v>
      </c>
      <c r="J2544" t="str">
        <f>IF(C2544&gt;B2544, "Bullish", IF(B2544&gt;C2544, "Bearish", "Neutral"))</f>
        <v>Bearish</v>
      </c>
      <c r="K2544" t="str">
        <f>IF(C2545&gt;C2544, "Buy", "")</f>
        <v>Buy</v>
      </c>
      <c r="L2544" t="str">
        <f>IF(C2545&lt;C2544, "Sell", "")</f>
        <v/>
      </c>
      <c r="V2544" s="4">
        <f t="shared" si="39"/>
        <v>1.3253299662993717E-2</v>
      </c>
    </row>
    <row r="2545" spans="1:22" x14ac:dyDescent="0.25">
      <c r="A2545" s="1">
        <v>41642</v>
      </c>
      <c r="B2545">
        <v>434.375</v>
      </c>
      <c r="C2545">
        <v>445.6437378</v>
      </c>
      <c r="D2545">
        <v>10046344</v>
      </c>
      <c r="E2545" t="s">
        <v>12</v>
      </c>
      <c r="F2545" t="s">
        <v>8</v>
      </c>
      <c r="G2545" t="str">
        <f>IF(OR(F2545="Jan",F2545="Feb",F2545="Mar"),"Q1",
IF(OR(F2545="Apr",F2545="May",F2545="Jun"),"Q2",
IF(OR(F2545="Jul",F2545="Aug",F2545="Sep"),"Q3",
IF(OR(F2545="Oct",F2545="Nov",F2545="Dec"),"Q4",""))))</f>
        <v>Q1</v>
      </c>
      <c r="H2545" t="str">
        <f>"Q"&amp;INT((MONTH(A2545)-1)/3)+1</f>
        <v>Q1</v>
      </c>
      <c r="I2545">
        <v>2014</v>
      </c>
      <c r="J2545" t="str">
        <f>IF(C2545&gt;B2545, "Bullish", IF(B2545&gt;C2545, "Bearish", "Neutral"))</f>
        <v>Bullish</v>
      </c>
      <c r="K2545" t="str">
        <f>IF(C2546&gt;C2545, "Buy", "")</f>
        <v/>
      </c>
      <c r="L2545" t="str">
        <f>IF(C2546&lt;C2545, "Sell", "")</f>
        <v>Sell</v>
      </c>
      <c r="V2545" s="4">
        <f t="shared" si="39"/>
        <v>-2.4306460879414144E-2</v>
      </c>
    </row>
    <row r="2546" spans="1:22" x14ac:dyDescent="0.25">
      <c r="A2546" s="1">
        <v>41641</v>
      </c>
      <c r="B2546">
        <v>432.90625</v>
      </c>
      <c r="C2546">
        <v>435.06875609999997</v>
      </c>
      <c r="D2546">
        <v>4404744</v>
      </c>
      <c r="E2546" t="s">
        <v>11</v>
      </c>
      <c r="F2546" t="s">
        <v>8</v>
      </c>
      <c r="G2546" t="str">
        <f>IF(OR(F2546="Jan",F2546="Feb",F2546="Mar"),"Q1",
IF(OR(F2546="Apr",F2546="May",F2546="Jun"),"Q2",
IF(OR(F2546="Jul",F2546="Aug",F2546="Sep"),"Q3",
IF(OR(F2546="Oct",F2546="Nov",F2546="Dec"),"Q4",""))))</f>
        <v>Q1</v>
      </c>
      <c r="H2546" t="str">
        <f>"Q"&amp;INT((MONTH(A2546)-1)/3)+1</f>
        <v>Q1</v>
      </c>
      <c r="I2546">
        <v>2014</v>
      </c>
      <c r="J2546" t="str">
        <f>IF(C2546&gt;B2546, "Bullish", IF(B2546&gt;C2546, "Bearish", "Neutral"))</f>
        <v>Bullish</v>
      </c>
      <c r="K2546" t="str">
        <f>IF(C2547&gt;C2546, "Buy", "")</f>
        <v/>
      </c>
      <c r="L2546" t="str">
        <f>IF(C2547&lt;C2546, "Sell", "")</f>
        <v>Sell</v>
      </c>
      <c r="V2546" s="4">
        <f t="shared" si="39"/>
        <v>-3.6188145328719104E-3</v>
      </c>
    </row>
    <row r="2547" spans="1:22" x14ac:dyDescent="0.25">
      <c r="A2547" s="1">
        <v>41640</v>
      </c>
      <c r="B2547">
        <v>436.5</v>
      </c>
      <c r="C2547">
        <v>433.5</v>
      </c>
      <c r="D2547">
        <v>1478688</v>
      </c>
      <c r="E2547" t="s">
        <v>10</v>
      </c>
      <c r="F2547" t="s">
        <v>8</v>
      </c>
      <c r="G2547" t="str">
        <f>IF(OR(F2547="Jan",F2547="Feb",F2547="Mar"),"Q1",
IF(OR(F2547="Apr",F2547="May",F2547="Jun"),"Q2",
IF(OR(F2547="Jul",F2547="Aug",F2547="Sep"),"Q3",
IF(OR(F2547="Oct",F2547="Nov",F2547="Dec"),"Q4",""))))</f>
        <v>Q1</v>
      </c>
      <c r="H2547" t="str">
        <f>"Q"&amp;INT((MONTH(A2547)-1)/3)+1</f>
        <v>Q1</v>
      </c>
      <c r="I2547">
        <v>2014</v>
      </c>
      <c r="J2547" t="str">
        <f>IF(C2547&gt;B2547, "Bullish", IF(B2547&gt;C2547, "Bearish", "Neutral"))</f>
        <v>Bearish</v>
      </c>
      <c r="K2547" t="str">
        <f>IF(C2548&gt;C2547, "Buy", "")</f>
        <v>Buy</v>
      </c>
      <c r="L2547" t="str">
        <f>IF(C2548&lt;C2547, "Sell", "")</f>
        <v/>
      </c>
      <c r="V2547" s="4">
        <f t="shared" si="39"/>
        <v>5.0635901178277707E-3</v>
      </c>
    </row>
    <row r="2548" spans="1:22" x14ac:dyDescent="0.25">
      <c r="A2548" s="1">
        <v>41639</v>
      </c>
      <c r="B2548">
        <v>437.5</v>
      </c>
      <c r="C2548">
        <v>435.7062378</v>
      </c>
      <c r="D2548">
        <v>3590808</v>
      </c>
      <c r="E2548" t="s">
        <v>9</v>
      </c>
      <c r="F2548" t="s">
        <v>23</v>
      </c>
      <c r="G2548" t="str">
        <f>IF(OR(F2548="Jan",F2548="Feb",F2548="Mar"),"Q1",
IF(OR(F2548="Apr",F2548="May",F2548="Jun"),"Q2",
IF(OR(F2548="Jul",F2548="Aug",F2548="Sep"),"Q3",
IF(OR(F2548="Oct",F2548="Nov",F2548="Dec"),"Q4",""))))</f>
        <v>Q4</v>
      </c>
      <c r="H2548" t="str">
        <f>"Q"&amp;INT((MONTH(A2548)-1)/3)+1</f>
        <v>Q4</v>
      </c>
      <c r="I2548">
        <v>2013</v>
      </c>
      <c r="J2548" t="str">
        <f>IF(C2548&gt;B2548, "Bullish", IF(B2548&gt;C2548, "Bearish", "Neutral"))</f>
        <v>Bearish</v>
      </c>
      <c r="K2548" t="str">
        <f>IF(C2549&gt;C2548, "Buy", "")</f>
        <v>Buy</v>
      </c>
      <c r="L2548" t="str">
        <f>IF(C2549&lt;C2548, "Sell", "")</f>
        <v/>
      </c>
      <c r="V2548" s="4">
        <f t="shared" si="39"/>
        <v>4.7682826486832169E-3</v>
      </c>
    </row>
    <row r="2549" spans="1:22" x14ac:dyDescent="0.25">
      <c r="A2549" s="1">
        <v>41638</v>
      </c>
      <c r="B2549">
        <v>445.96249390000003</v>
      </c>
      <c r="C2549">
        <v>437.7937622</v>
      </c>
      <c r="D2549">
        <v>11863432</v>
      </c>
      <c r="E2549" t="s">
        <v>7</v>
      </c>
      <c r="F2549" t="s">
        <v>23</v>
      </c>
      <c r="G2549" t="str">
        <f>IF(OR(F2549="Jan",F2549="Feb",F2549="Mar"),"Q1",
IF(OR(F2549="Apr",F2549="May",F2549="Jun"),"Q2",
IF(OR(F2549="Jul",F2549="Aug",F2549="Sep"),"Q3",
IF(OR(F2549="Oct",F2549="Nov",F2549="Dec"),"Q4",""))))</f>
        <v>Q4</v>
      </c>
      <c r="H2549" t="str">
        <f>"Q"&amp;INT((MONTH(A2549)-1)/3)+1</f>
        <v>Q4</v>
      </c>
      <c r="I2549">
        <v>2013</v>
      </c>
      <c r="J2549" t="str">
        <f>IF(C2549&gt;B2549, "Bullish", IF(B2549&gt;C2549, "Bearish", "Neutral"))</f>
        <v>Bearish</v>
      </c>
      <c r="K2549" t="str">
        <f>IF(C2550&gt;C2549, "Buy", "")</f>
        <v>Buy</v>
      </c>
      <c r="L2549" t="str">
        <f>IF(C2550&lt;C2549, "Sell", "")</f>
        <v/>
      </c>
      <c r="V2549" s="4">
        <f t="shared" si="39"/>
        <v>1.6552930219924402E-2</v>
      </c>
    </row>
    <row r="2550" spans="1:22" x14ac:dyDescent="0.25">
      <c r="A2550" s="1">
        <v>41635</v>
      </c>
      <c r="B2550">
        <v>441.25</v>
      </c>
      <c r="C2550">
        <v>445.16250609999997</v>
      </c>
      <c r="D2550">
        <v>7382064</v>
      </c>
      <c r="E2550" t="s">
        <v>12</v>
      </c>
      <c r="F2550" t="s">
        <v>23</v>
      </c>
      <c r="G2550" t="str">
        <f>IF(OR(F2550="Jan",F2550="Feb",F2550="Mar"),"Q1",
IF(OR(F2550="Apr",F2550="May",F2550="Jun"),"Q2",
IF(OR(F2550="Jul",F2550="Aug",F2550="Sep"),"Q3",
IF(OR(F2550="Oct",F2550="Nov",F2550="Dec"),"Q4",""))))</f>
        <v>Q4</v>
      </c>
      <c r="H2550" t="str">
        <f>"Q"&amp;INT((MONTH(A2550)-1)/3)+1</f>
        <v>Q4</v>
      </c>
      <c r="I2550">
        <v>2013</v>
      </c>
      <c r="J2550" t="str">
        <f>IF(C2550&gt;B2550, "Bullish", IF(B2550&gt;C2550, "Bearish", "Neutral"))</f>
        <v>Bullish</v>
      </c>
      <c r="K2550" t="str">
        <f>IF(C2551&gt;C2550, "Buy", "")</f>
        <v/>
      </c>
      <c r="L2550" t="str">
        <f>IF(C2551&lt;C2550, "Sell", "")</f>
        <v>Sell</v>
      </c>
      <c r="V2550" s="4">
        <f t="shared" si="39"/>
        <v>-1.1546205253833652E-2</v>
      </c>
    </row>
    <row r="2551" spans="1:22" x14ac:dyDescent="0.25">
      <c r="A2551" s="1">
        <v>41634</v>
      </c>
      <c r="B2551">
        <v>435.875</v>
      </c>
      <c r="C2551">
        <v>440.0812378</v>
      </c>
      <c r="D2551">
        <v>6869928</v>
      </c>
      <c r="E2551" t="s">
        <v>11</v>
      </c>
      <c r="F2551" t="s">
        <v>23</v>
      </c>
      <c r="G2551" t="str">
        <f>IF(OR(F2551="Jan",F2551="Feb",F2551="Mar"),"Q1",
IF(OR(F2551="Apr",F2551="May",F2551="Jun"),"Q2",
IF(OR(F2551="Jul",F2551="Aug",F2551="Sep"),"Q3",
IF(OR(F2551="Oct",F2551="Nov",F2551="Dec"),"Q4",""))))</f>
        <v>Q4</v>
      </c>
      <c r="H2551" t="str">
        <f>"Q"&amp;INT((MONTH(A2551)-1)/3)+1</f>
        <v>Q4</v>
      </c>
      <c r="I2551">
        <v>2013</v>
      </c>
      <c r="J2551" t="str">
        <f>IF(C2551&gt;B2551, "Bullish", IF(B2551&gt;C2551, "Bearish", "Neutral"))</f>
        <v>Bullish</v>
      </c>
      <c r="K2551" t="str">
        <f>IF(C2552&gt;C2551, "Buy", "")</f>
        <v/>
      </c>
      <c r="L2551" t="str">
        <f>IF(C2552&lt;C2551, "Sell", "")</f>
        <v>Sell</v>
      </c>
      <c r="V2551" s="4">
        <f t="shared" si="39"/>
        <v>-9.8238873791909737E-3</v>
      </c>
    </row>
    <row r="2552" spans="1:22" x14ac:dyDescent="0.25">
      <c r="A2552" s="1">
        <v>41632</v>
      </c>
      <c r="B2552">
        <v>435.75</v>
      </c>
      <c r="C2552">
        <v>435.7999878</v>
      </c>
      <c r="D2552">
        <v>7109912</v>
      </c>
      <c r="E2552" t="s">
        <v>9</v>
      </c>
      <c r="F2552" t="s">
        <v>23</v>
      </c>
      <c r="G2552" t="str">
        <f>IF(OR(F2552="Jan",F2552="Feb",F2552="Mar"),"Q1",
IF(OR(F2552="Apr",F2552="May",F2552="Jun"),"Q2",
IF(OR(F2552="Jul",F2552="Aug",F2552="Sep"),"Q3",
IF(OR(F2552="Oct",F2552="Nov",F2552="Dec"),"Q4",""))))</f>
        <v>Q4</v>
      </c>
      <c r="H2552" t="str">
        <f>"Q"&amp;INT((MONTH(A2552)-1)/3)+1</f>
        <v>Q4</v>
      </c>
      <c r="I2552">
        <v>2013</v>
      </c>
      <c r="J2552" t="str">
        <f>IF(C2552&gt;B2552, "Bullish", IF(B2552&gt;C2552, "Bearish", "Neutral"))</f>
        <v>Bullish</v>
      </c>
      <c r="K2552" t="str">
        <f>IF(C2553&gt;C2552, "Buy", "")</f>
        <v/>
      </c>
      <c r="L2552" t="str">
        <f>IF(C2553&lt;C2552, "Sell", "")</f>
        <v>Sell</v>
      </c>
      <c r="V2552" s="4">
        <f t="shared" si="39"/>
        <v>-5.1752083647017911E-3</v>
      </c>
    </row>
    <row r="2553" spans="1:22" x14ac:dyDescent="0.25">
      <c r="A2553" s="1">
        <v>41631</v>
      </c>
      <c r="B2553">
        <v>437.5</v>
      </c>
      <c r="C2553">
        <v>433.55624390000003</v>
      </c>
      <c r="D2553">
        <v>8845904</v>
      </c>
      <c r="E2553" t="s">
        <v>7</v>
      </c>
      <c r="F2553" t="s">
        <v>23</v>
      </c>
      <c r="G2553" t="str">
        <f>IF(OR(F2553="Jan",F2553="Feb",F2553="Mar"),"Q1",
IF(OR(F2553="Apr",F2553="May",F2553="Jun"),"Q2",
IF(OR(F2553="Jul",F2553="Aug",F2553="Sep"),"Q3",
IF(OR(F2553="Oct",F2553="Nov",F2553="Dec"),"Q4",""))))</f>
        <v>Q4</v>
      </c>
      <c r="H2553" t="str">
        <f>"Q"&amp;INT((MONTH(A2553)-1)/3)+1</f>
        <v>Q4</v>
      </c>
      <c r="I2553">
        <v>2013</v>
      </c>
      <c r="J2553" t="str">
        <f>IF(C2553&gt;B2553, "Bullish", IF(B2553&gt;C2553, "Bearish", "Neutral"))</f>
        <v>Bearish</v>
      </c>
      <c r="K2553" t="str">
        <f>IF(C2554&gt;C2553, "Buy", "")</f>
        <v>Buy</v>
      </c>
      <c r="L2553" t="str">
        <f>IF(C2554&lt;C2553, "Sell", "")</f>
        <v/>
      </c>
      <c r="V2553" s="4">
        <f t="shared" si="39"/>
        <v>2.3343276253170217E-2</v>
      </c>
    </row>
    <row r="2554" spans="1:22" x14ac:dyDescent="0.25">
      <c r="A2554" s="1">
        <v>41628</v>
      </c>
      <c r="B2554">
        <v>440.625</v>
      </c>
      <c r="C2554">
        <v>443.9187622</v>
      </c>
      <c r="D2554">
        <v>8685456</v>
      </c>
      <c r="E2554" t="s">
        <v>12</v>
      </c>
      <c r="F2554" t="s">
        <v>23</v>
      </c>
      <c r="G2554" t="str">
        <f>IF(OR(F2554="Jan",F2554="Feb",F2554="Mar"),"Q1",
IF(OR(F2554="Apr",F2554="May",F2554="Jun"),"Q2",
IF(OR(F2554="Jul",F2554="Aug",F2554="Sep"),"Q3",
IF(OR(F2554="Oct",F2554="Nov",F2554="Dec"),"Q4",""))))</f>
        <v>Q4</v>
      </c>
      <c r="H2554" t="str">
        <f>"Q"&amp;INT((MONTH(A2554)-1)/3)+1</f>
        <v>Q4</v>
      </c>
      <c r="I2554">
        <v>2013</v>
      </c>
      <c r="J2554" t="str">
        <f>IF(C2554&gt;B2554, "Bullish", IF(B2554&gt;C2554, "Bearish", "Neutral"))</f>
        <v>Bullish</v>
      </c>
      <c r="K2554" t="str">
        <f>IF(C2555&gt;C2554, "Buy", "")</f>
        <v/>
      </c>
      <c r="L2554" t="str">
        <f>IF(C2555&lt;C2554, "Sell", "")</f>
        <v>Sell</v>
      </c>
      <c r="V2554" s="4">
        <f t="shared" si="39"/>
        <v>-1.1132492732578839E-2</v>
      </c>
    </row>
    <row r="2555" spans="1:22" x14ac:dyDescent="0.25">
      <c r="A2555" s="1">
        <v>41627</v>
      </c>
      <c r="B2555">
        <v>432.8125</v>
      </c>
      <c r="C2555">
        <v>439.03125</v>
      </c>
      <c r="D2555">
        <v>7331456</v>
      </c>
      <c r="E2555" t="s">
        <v>11</v>
      </c>
      <c r="F2555" t="s">
        <v>23</v>
      </c>
      <c r="G2555" t="str">
        <f>IF(OR(F2555="Jan",F2555="Feb",F2555="Mar"),"Q1",
IF(OR(F2555="Apr",F2555="May",F2555="Jun"),"Q2",
IF(OR(F2555="Jul",F2555="Aug",F2555="Sep"),"Q3",
IF(OR(F2555="Oct",F2555="Nov",F2555="Dec"),"Q4",""))))</f>
        <v>Q4</v>
      </c>
      <c r="H2555" t="str">
        <f>"Q"&amp;INT((MONTH(A2555)-1)/3)+1</f>
        <v>Q4</v>
      </c>
      <c r="I2555">
        <v>2013</v>
      </c>
      <c r="J2555" t="str">
        <f>IF(C2555&gt;B2555, "Bullish", IF(B2555&gt;C2555, "Bearish", "Neutral"))</f>
        <v>Bullish</v>
      </c>
      <c r="K2555" t="str">
        <f>IF(C2556&gt;C2555, "Buy", "")</f>
        <v/>
      </c>
      <c r="L2555" t="str">
        <f>IF(C2556&lt;C2555, "Sell", "")</f>
        <v>Sell</v>
      </c>
      <c r="V2555" s="4">
        <f t="shared" si="39"/>
        <v>-1.5849845861392719E-2</v>
      </c>
    </row>
    <row r="2556" spans="1:22" x14ac:dyDescent="0.25">
      <c r="A2556" s="1">
        <v>41626</v>
      </c>
      <c r="B2556">
        <v>431.25</v>
      </c>
      <c r="C2556">
        <v>432.18124390000003</v>
      </c>
      <c r="D2556">
        <v>9183344</v>
      </c>
      <c r="E2556" t="s">
        <v>10</v>
      </c>
      <c r="F2556" t="s">
        <v>23</v>
      </c>
      <c r="G2556" t="str">
        <f>IF(OR(F2556="Jan",F2556="Feb",F2556="Mar"),"Q1",
IF(OR(F2556="Apr",F2556="May",F2556="Jun"),"Q2",
IF(OR(F2556="Jul",F2556="Aug",F2556="Sep"),"Q3",
IF(OR(F2556="Oct",F2556="Nov",F2556="Dec"),"Q4",""))))</f>
        <v>Q4</v>
      </c>
      <c r="H2556" t="str">
        <f>"Q"&amp;INT((MONTH(A2556)-1)/3)+1</f>
        <v>Q4</v>
      </c>
      <c r="I2556">
        <v>2013</v>
      </c>
      <c r="J2556" t="str">
        <f>IF(C2556&gt;B2556, "Bullish", IF(B2556&gt;C2556, "Bearish", "Neutral"))</f>
        <v>Bullish</v>
      </c>
      <c r="K2556" t="str">
        <f>IF(C2557&gt;C2556, "Buy", "")</f>
        <v/>
      </c>
      <c r="L2556" t="str">
        <f>IF(C2557&lt;C2556, "Sell", "")</f>
        <v>Sell</v>
      </c>
      <c r="V2556" s="4">
        <f t="shared" si="39"/>
        <v>-3.182124405637894E-4</v>
      </c>
    </row>
    <row r="2557" spans="1:22" x14ac:dyDescent="0.25">
      <c r="A2557" s="1">
        <v>41625</v>
      </c>
      <c r="B2557">
        <v>430.6375122</v>
      </c>
      <c r="C2557">
        <v>432.0437622</v>
      </c>
      <c r="D2557">
        <v>10713952</v>
      </c>
      <c r="E2557" t="s">
        <v>9</v>
      </c>
      <c r="F2557" t="s">
        <v>23</v>
      </c>
      <c r="G2557" t="str">
        <f>IF(OR(F2557="Jan",F2557="Feb",F2557="Mar"),"Q1",
IF(OR(F2557="Apr",F2557="May",F2557="Jun"),"Q2",
IF(OR(F2557="Jul",F2557="Aug",F2557="Sep"),"Q3",
IF(OR(F2557="Oct",F2557="Nov",F2557="Dec"),"Q4",""))))</f>
        <v>Q4</v>
      </c>
      <c r="H2557" t="str">
        <f>"Q"&amp;INT((MONTH(A2557)-1)/3)+1</f>
        <v>Q4</v>
      </c>
      <c r="I2557">
        <v>2013</v>
      </c>
      <c r="J2557" t="str">
        <f>IF(C2557&gt;B2557, "Bullish", IF(B2557&gt;C2557, "Bearish", "Neutral"))</f>
        <v>Bullish</v>
      </c>
      <c r="K2557" t="str">
        <f>IF(C2558&gt;C2557, "Buy", "")</f>
        <v/>
      </c>
      <c r="L2557" t="str">
        <f>IF(C2558&lt;C2557, "Sell", "")</f>
        <v>Sell</v>
      </c>
      <c r="V2557" s="4">
        <f t="shared" si="39"/>
        <v>-1.1876595263958364E-3</v>
      </c>
    </row>
    <row r="2558" spans="1:22" x14ac:dyDescent="0.25">
      <c r="A2558" s="1">
        <v>41624</v>
      </c>
      <c r="B2558">
        <v>422.5</v>
      </c>
      <c r="C2558">
        <v>431.53125</v>
      </c>
      <c r="D2558">
        <v>10117696</v>
      </c>
      <c r="E2558" t="s">
        <v>7</v>
      </c>
      <c r="F2558" t="s">
        <v>23</v>
      </c>
      <c r="G2558" t="str">
        <f>IF(OR(F2558="Jan",F2558="Feb",F2558="Mar"),"Q1",
IF(OR(F2558="Apr",F2558="May",F2558="Jun"),"Q2",
IF(OR(F2558="Jul",F2558="Aug",F2558="Sep"),"Q3",
IF(OR(F2558="Oct",F2558="Nov",F2558="Dec"),"Q4",""))))</f>
        <v>Q4</v>
      </c>
      <c r="H2558" t="str">
        <f>"Q"&amp;INT((MONTH(A2558)-1)/3)+1</f>
        <v>Q4</v>
      </c>
      <c r="I2558">
        <v>2013</v>
      </c>
      <c r="J2558" t="str">
        <f>IF(C2558&gt;B2558, "Bullish", IF(B2558&gt;C2558, "Bearish", "Neutral"))</f>
        <v>Bullish</v>
      </c>
      <c r="K2558" t="str">
        <f>IF(C2559&gt;C2558, "Buy", "")</f>
        <v/>
      </c>
      <c r="L2558" t="str">
        <f>IF(C2559&lt;C2558, "Sell", "")</f>
        <v>Sell</v>
      </c>
      <c r="V2558" s="4">
        <f t="shared" si="39"/>
        <v>-2.3237518008215604E-2</v>
      </c>
    </row>
    <row r="2559" spans="1:22" x14ac:dyDescent="0.25">
      <c r="A2559" s="1">
        <v>41621</v>
      </c>
      <c r="B2559">
        <v>418.125</v>
      </c>
      <c r="C2559">
        <v>421.7312622</v>
      </c>
      <c r="D2559">
        <v>8315624</v>
      </c>
      <c r="E2559" t="s">
        <v>12</v>
      </c>
      <c r="F2559" t="s">
        <v>23</v>
      </c>
      <c r="G2559" t="str">
        <f>IF(OR(F2559="Jan",F2559="Feb",F2559="Mar"),"Q1",
IF(OR(F2559="Apr",F2559="May",F2559="Jun"),"Q2",
IF(OR(F2559="Jul",F2559="Aug",F2559="Sep"),"Q3",
IF(OR(F2559="Oct",F2559="Nov",F2559="Dec"),"Q4",""))))</f>
        <v>Q4</v>
      </c>
      <c r="H2559" t="str">
        <f>"Q"&amp;INT((MONTH(A2559)-1)/3)+1</f>
        <v>Q4</v>
      </c>
      <c r="I2559">
        <v>2013</v>
      </c>
      <c r="J2559" t="str">
        <f>IF(C2559&gt;B2559, "Bullish", IF(B2559&gt;C2559, "Bearish", "Neutral"))</f>
        <v>Bullish</v>
      </c>
      <c r="K2559" t="str">
        <f>IF(C2560&gt;C2559, "Buy", "")</f>
        <v/>
      </c>
      <c r="L2559" t="str">
        <f>IF(C2560&lt;C2559, "Sell", "")</f>
        <v>Sell</v>
      </c>
      <c r="V2559" s="4">
        <f t="shared" si="39"/>
        <v>-2.9727840747525228E-3</v>
      </c>
    </row>
    <row r="2560" spans="1:22" x14ac:dyDescent="0.25">
      <c r="A2560" s="1">
        <v>41620</v>
      </c>
      <c r="B2560">
        <v>420.5499878</v>
      </c>
      <c r="C2560">
        <v>420.4812622</v>
      </c>
      <c r="D2560">
        <v>5520232</v>
      </c>
      <c r="E2560" t="s">
        <v>11</v>
      </c>
      <c r="F2560" t="s">
        <v>23</v>
      </c>
      <c r="G2560" t="str">
        <f>IF(OR(F2560="Jan",F2560="Feb",F2560="Mar"),"Q1",
IF(OR(F2560="Apr",F2560="May",F2560="Jun"),"Q2",
IF(OR(F2560="Jul",F2560="Aug",F2560="Sep"),"Q3",
IF(OR(F2560="Oct",F2560="Nov",F2560="Dec"),"Q4",""))))</f>
        <v>Q4</v>
      </c>
      <c r="H2560" t="str">
        <f>"Q"&amp;INT((MONTH(A2560)-1)/3)+1</f>
        <v>Q4</v>
      </c>
      <c r="I2560">
        <v>2013</v>
      </c>
      <c r="J2560" t="str">
        <f>IF(C2560&gt;B2560, "Bullish", IF(B2560&gt;C2560, "Bearish", "Neutral"))</f>
        <v>Bearish</v>
      </c>
      <c r="K2560" t="str">
        <f>IF(C2561&gt;C2560, "Buy", "")</f>
        <v>Buy</v>
      </c>
      <c r="L2560" t="str">
        <f>IF(C2561&lt;C2560, "Sell", "")</f>
        <v/>
      </c>
      <c r="V2560" s="4">
        <f t="shared" si="39"/>
        <v>3.1117103134817295E-3</v>
      </c>
    </row>
    <row r="2561" spans="1:22" x14ac:dyDescent="0.25">
      <c r="A2561" s="1">
        <v>41619</v>
      </c>
      <c r="B2561">
        <v>420.625</v>
      </c>
      <c r="C2561">
        <v>421.7937622</v>
      </c>
      <c r="D2561">
        <v>6256960</v>
      </c>
      <c r="E2561" t="s">
        <v>10</v>
      </c>
      <c r="F2561" t="s">
        <v>23</v>
      </c>
      <c r="G2561" t="str">
        <f>IF(OR(F2561="Jan",F2561="Feb",F2561="Mar"),"Q1",
IF(OR(F2561="Apr",F2561="May",F2561="Jun"),"Q2",
IF(OR(F2561="Jul",F2561="Aug",F2561="Sep"),"Q3",
IF(OR(F2561="Oct",F2561="Nov",F2561="Dec"),"Q4",""))))</f>
        <v>Q4</v>
      </c>
      <c r="H2561" t="str">
        <f>"Q"&amp;INT((MONTH(A2561)-1)/3)+1</f>
        <v>Q4</v>
      </c>
      <c r="I2561">
        <v>2013</v>
      </c>
      <c r="J2561" t="str">
        <f>IF(C2561&gt;B2561, "Bullish", IF(B2561&gt;C2561, "Bearish", "Neutral"))</f>
        <v>Bullish</v>
      </c>
      <c r="K2561" t="str">
        <f>IF(C2562&gt;C2561, "Buy", "")</f>
        <v/>
      </c>
      <c r="L2561" t="str">
        <f>IF(C2562&lt;C2561, "Sell", "")</f>
        <v>Sell</v>
      </c>
      <c r="V2561" s="4">
        <f t="shared" si="39"/>
        <v>-1.0383137483603775E-3</v>
      </c>
    </row>
    <row r="2562" spans="1:22" x14ac:dyDescent="0.25">
      <c r="A2562" s="1">
        <v>41618</v>
      </c>
      <c r="B2562">
        <v>416.875</v>
      </c>
      <c r="C2562">
        <v>421.3562622</v>
      </c>
      <c r="D2562">
        <v>12345896</v>
      </c>
      <c r="E2562" t="s">
        <v>9</v>
      </c>
      <c r="F2562" t="s">
        <v>23</v>
      </c>
      <c r="G2562" t="str">
        <f>IF(OR(F2562="Jan",F2562="Feb",F2562="Mar"),"Q1",
IF(OR(F2562="Apr",F2562="May",F2562="Jun"),"Q2",
IF(OR(F2562="Jul",F2562="Aug",F2562="Sep"),"Q3",
IF(OR(F2562="Oct",F2562="Nov",F2562="Dec"),"Q4",""))))</f>
        <v>Q4</v>
      </c>
      <c r="H2562" t="str">
        <f>"Q"&amp;INT((MONTH(A2562)-1)/3)+1</f>
        <v>Q4</v>
      </c>
      <c r="I2562">
        <v>2013</v>
      </c>
      <c r="J2562" t="str">
        <f>IF(C2562&gt;B2562, "Bullish", IF(B2562&gt;C2562, "Bearish", "Neutral"))</f>
        <v>Bullish</v>
      </c>
      <c r="K2562" t="str">
        <f>IF(C2563&gt;C2562, "Buy", "")</f>
        <v/>
      </c>
      <c r="L2562" t="str">
        <f>IF(C2563&lt;C2562, "Sell", "")</f>
        <v>Sell</v>
      </c>
      <c r="V2562" s="4">
        <f t="shared" si="39"/>
        <v>-9.5992716938887584E-3</v>
      </c>
    </row>
    <row r="2563" spans="1:22" x14ac:dyDescent="0.25">
      <c r="A2563" s="1">
        <v>41617</v>
      </c>
      <c r="B2563">
        <v>420.625</v>
      </c>
      <c r="C2563">
        <v>417.35000609999997</v>
      </c>
      <c r="D2563">
        <v>8856632</v>
      </c>
      <c r="E2563" t="s">
        <v>7</v>
      </c>
      <c r="F2563" t="s">
        <v>23</v>
      </c>
      <c r="G2563" t="str">
        <f>IF(OR(F2563="Jan",F2563="Feb",F2563="Mar"),"Q1",
IF(OR(F2563="Apr",F2563="May",F2563="Jun"),"Q2",
IF(OR(F2563="Jul",F2563="Aug",F2563="Sep"),"Q3",
IF(OR(F2563="Oct",F2563="Nov",F2563="Dec"),"Q4",""))))</f>
        <v>Q4</v>
      </c>
      <c r="H2563" t="str">
        <f>"Q"&amp;INT((MONTH(A2563)-1)/3)+1</f>
        <v>Q4</v>
      </c>
      <c r="I2563">
        <v>2013</v>
      </c>
      <c r="J2563" t="str">
        <f>IF(C2563&gt;B2563, "Bullish", IF(B2563&gt;C2563, "Bearish", "Neutral"))</f>
        <v>Bearish</v>
      </c>
      <c r="K2563" t="str">
        <f>IF(C2564&gt;C2563, "Buy", "")</f>
        <v/>
      </c>
      <c r="L2563" t="str">
        <f>IF(C2564&lt;C2563, "Sell", "")</f>
        <v>Sell</v>
      </c>
      <c r="V2563" s="4">
        <f t="shared" ref="V2563:V2626" si="40">(C2564-C2563)/C2564</f>
        <v>-3.9088339074054082E-3</v>
      </c>
    </row>
    <row r="2564" spans="1:22" x14ac:dyDescent="0.25">
      <c r="A2564" s="1">
        <v>41614</v>
      </c>
      <c r="B2564">
        <v>417.38125609999997</v>
      </c>
      <c r="C2564">
        <v>415.72500609999997</v>
      </c>
      <c r="D2564">
        <v>6544848</v>
      </c>
      <c r="E2564" t="s">
        <v>12</v>
      </c>
      <c r="F2564" t="s">
        <v>23</v>
      </c>
      <c r="G2564" t="str">
        <f>IF(OR(F2564="Jan",F2564="Feb",F2564="Mar"),"Q1",
IF(OR(F2564="Apr",F2564="May",F2564="Jun"),"Q2",
IF(OR(F2564="Jul",F2564="Aug",F2564="Sep"),"Q3",
IF(OR(F2564="Oct",F2564="Nov",F2564="Dec"),"Q4",""))))</f>
        <v>Q4</v>
      </c>
      <c r="H2564" t="str">
        <f>"Q"&amp;INT((MONTH(A2564)-1)/3)+1</f>
        <v>Q4</v>
      </c>
      <c r="I2564">
        <v>2013</v>
      </c>
      <c r="J2564" t="str">
        <f>IF(C2564&gt;B2564, "Bullish", IF(B2564&gt;C2564, "Bearish", "Neutral"))</f>
        <v>Bearish</v>
      </c>
      <c r="K2564" t="str">
        <f>IF(C2565&gt;C2564, "Buy", "")</f>
        <v>Buy</v>
      </c>
      <c r="L2564" t="str">
        <f>IF(C2565&lt;C2564, "Sell", "")</f>
        <v/>
      </c>
      <c r="V2564" s="4">
        <f t="shared" si="40"/>
        <v>7.6089874462690341E-3</v>
      </c>
    </row>
    <row r="2565" spans="1:22" x14ac:dyDescent="0.25">
      <c r="A2565" s="1">
        <v>41613</v>
      </c>
      <c r="B2565">
        <v>422.5</v>
      </c>
      <c r="C2565">
        <v>418.91250609999997</v>
      </c>
      <c r="D2565">
        <v>6317072</v>
      </c>
      <c r="E2565" t="s">
        <v>11</v>
      </c>
      <c r="F2565" t="s">
        <v>23</v>
      </c>
      <c r="G2565" t="str">
        <f>IF(OR(F2565="Jan",F2565="Feb",F2565="Mar"),"Q1",
IF(OR(F2565="Apr",F2565="May",F2565="Jun"),"Q2",
IF(OR(F2565="Jul",F2565="Aug",F2565="Sep"),"Q3",
IF(OR(F2565="Oct",F2565="Nov",F2565="Dec"),"Q4",""))))</f>
        <v>Q4</v>
      </c>
      <c r="H2565" t="str">
        <f>"Q"&amp;INT((MONTH(A2565)-1)/3)+1</f>
        <v>Q4</v>
      </c>
      <c r="I2565">
        <v>2013</v>
      </c>
      <c r="J2565" t="str">
        <f>IF(C2565&gt;B2565, "Bullish", IF(B2565&gt;C2565, "Bearish", "Neutral"))</f>
        <v>Bearish</v>
      </c>
      <c r="K2565" t="str">
        <f>IF(C2566&gt;C2565, "Buy", "")</f>
        <v>Buy</v>
      </c>
      <c r="L2565" t="str">
        <f>IF(C2566&lt;C2565, "Sell", "")</f>
        <v/>
      </c>
      <c r="V2565" s="4">
        <f t="shared" si="40"/>
        <v>4.1749144643286997E-3</v>
      </c>
    </row>
    <row r="2566" spans="1:22" x14ac:dyDescent="0.25">
      <c r="A2566" s="1">
        <v>41612</v>
      </c>
      <c r="B2566">
        <v>418.75</v>
      </c>
      <c r="C2566">
        <v>420.6687622</v>
      </c>
      <c r="D2566">
        <v>8443120</v>
      </c>
      <c r="E2566" t="s">
        <v>10</v>
      </c>
      <c r="F2566" t="s">
        <v>23</v>
      </c>
      <c r="G2566" t="str">
        <f>IF(OR(F2566="Jan",F2566="Feb",F2566="Mar"),"Q1",
IF(OR(F2566="Apr",F2566="May",F2566="Jun"),"Q2",
IF(OR(F2566="Jul",F2566="Aug",F2566="Sep"),"Q3",
IF(OR(F2566="Oct",F2566="Nov",F2566="Dec"),"Q4",""))))</f>
        <v>Q4</v>
      </c>
      <c r="H2566" t="str">
        <f>"Q"&amp;INT((MONTH(A2566)-1)/3)+1</f>
        <v>Q4</v>
      </c>
      <c r="I2566">
        <v>2013</v>
      </c>
      <c r="J2566" t="str">
        <f>IF(C2566&gt;B2566, "Bullish", IF(B2566&gt;C2566, "Bearish", "Neutral"))</f>
        <v>Bullish</v>
      </c>
      <c r="K2566" t="str">
        <f>IF(C2567&gt;C2566, "Buy", "")</f>
        <v/>
      </c>
      <c r="L2566" t="str">
        <f>IF(C2567&lt;C2566, "Sell", "")</f>
        <v>Sell</v>
      </c>
      <c r="V2566" s="4">
        <f t="shared" si="40"/>
        <v>-4.9571026801045245E-3</v>
      </c>
    </row>
    <row r="2567" spans="1:22" x14ac:dyDescent="0.25">
      <c r="A2567" s="1">
        <v>41611</v>
      </c>
      <c r="B2567">
        <v>415</v>
      </c>
      <c r="C2567">
        <v>418.59375</v>
      </c>
      <c r="D2567">
        <v>7001240</v>
      </c>
      <c r="E2567" t="s">
        <v>9</v>
      </c>
      <c r="F2567" t="s">
        <v>23</v>
      </c>
      <c r="G2567" t="str">
        <f>IF(OR(F2567="Jan",F2567="Feb",F2567="Mar"),"Q1",
IF(OR(F2567="Apr",F2567="May",F2567="Jun"),"Q2",
IF(OR(F2567="Jul",F2567="Aug",F2567="Sep"),"Q3",
IF(OR(F2567="Oct",F2567="Nov",F2567="Dec"),"Q4",""))))</f>
        <v>Q4</v>
      </c>
      <c r="H2567" t="str">
        <f>"Q"&amp;INT((MONTH(A2567)-1)/3)+1</f>
        <v>Q4</v>
      </c>
      <c r="I2567">
        <v>2013</v>
      </c>
      <c r="J2567" t="str">
        <f>IF(C2567&gt;B2567, "Bullish", IF(B2567&gt;C2567, "Bearish", "Neutral"))</f>
        <v>Bullish</v>
      </c>
      <c r="K2567" t="str">
        <f>IF(C2568&gt;C2567, "Buy", "")</f>
        <v/>
      </c>
      <c r="L2567" t="str">
        <f>IF(C2568&lt;C2567, "Sell", "")</f>
        <v>Sell</v>
      </c>
      <c r="V2567" s="4">
        <f t="shared" si="40"/>
        <v>-3.0101683130847332E-3</v>
      </c>
    </row>
    <row r="2568" spans="1:22" x14ac:dyDescent="0.25">
      <c r="A2568" s="1">
        <v>41610</v>
      </c>
      <c r="B2568">
        <v>419</v>
      </c>
      <c r="C2568">
        <v>417.33749390000003</v>
      </c>
      <c r="D2568">
        <v>4711376</v>
      </c>
      <c r="E2568" t="s">
        <v>7</v>
      </c>
      <c r="F2568" t="s">
        <v>23</v>
      </c>
      <c r="G2568" t="str">
        <f>IF(OR(F2568="Jan",F2568="Feb",F2568="Mar"),"Q1",
IF(OR(F2568="Apr",F2568="May",F2568="Jun"),"Q2",
IF(OR(F2568="Jul",F2568="Aug",F2568="Sep"),"Q3",
IF(OR(F2568="Oct",F2568="Nov",F2568="Dec"),"Q4",""))))</f>
        <v>Q4</v>
      </c>
      <c r="H2568" t="str">
        <f>"Q"&amp;INT((MONTH(A2568)-1)/3)+1</f>
        <v>Q4</v>
      </c>
      <c r="I2568">
        <v>2013</v>
      </c>
      <c r="J2568" t="str">
        <f>IF(C2568&gt;B2568, "Bullish", IF(B2568&gt;C2568, "Bearish", "Neutral"))</f>
        <v>Bearish</v>
      </c>
      <c r="K2568" t="str">
        <f>IF(C2569&gt;C2568, "Buy", "")</f>
        <v>Buy</v>
      </c>
      <c r="L2568" t="str">
        <f>IF(C2569&lt;C2568, "Sell", "")</f>
        <v/>
      </c>
      <c r="V2568" s="4">
        <f t="shared" si="40"/>
        <v>4.7249548730595083E-3</v>
      </c>
    </row>
    <row r="2569" spans="1:22" x14ac:dyDescent="0.25">
      <c r="A2569" s="1">
        <v>41607</v>
      </c>
      <c r="B2569">
        <v>417</v>
      </c>
      <c r="C2569">
        <v>419.31875609999997</v>
      </c>
      <c r="D2569">
        <v>5411560</v>
      </c>
      <c r="E2569" t="s">
        <v>12</v>
      </c>
      <c r="F2569" t="s">
        <v>22</v>
      </c>
      <c r="G2569" t="str">
        <f>IF(OR(F2569="Jan",F2569="Feb",F2569="Mar"),"Q1",
IF(OR(F2569="Apr",F2569="May",F2569="Jun"),"Q2",
IF(OR(F2569="Jul",F2569="Aug",F2569="Sep"),"Q3",
IF(OR(F2569="Oct",F2569="Nov",F2569="Dec"),"Q4",""))))</f>
        <v>Q4</v>
      </c>
      <c r="H2569" t="str">
        <f>"Q"&amp;INT((MONTH(A2569)-1)/3)+1</f>
        <v>Q4</v>
      </c>
      <c r="I2569">
        <v>2013</v>
      </c>
      <c r="J2569" t="str">
        <f>IF(C2569&gt;B2569, "Bullish", IF(B2569&gt;C2569, "Bearish", "Neutral"))</f>
        <v>Bullish</v>
      </c>
      <c r="K2569" t="str">
        <f>IF(C2570&gt;C2569, "Buy", "")</f>
        <v/>
      </c>
      <c r="L2569" t="str">
        <f>IF(C2570&lt;C2569, "Sell", "")</f>
        <v>Sell</v>
      </c>
      <c r="V2569" s="4">
        <f t="shared" si="40"/>
        <v>-8.0383435325827382E-3</v>
      </c>
    </row>
    <row r="2570" spans="1:22" x14ac:dyDescent="0.25">
      <c r="A2570" s="1">
        <v>41606</v>
      </c>
      <c r="B2570">
        <v>412.6749878</v>
      </c>
      <c r="C2570">
        <v>415.97500609999997</v>
      </c>
      <c r="D2570">
        <v>7499968</v>
      </c>
      <c r="E2570" t="s">
        <v>11</v>
      </c>
      <c r="F2570" t="s">
        <v>22</v>
      </c>
      <c r="G2570" t="str">
        <f>IF(OR(F2570="Jan",F2570="Feb",F2570="Mar"),"Q1",
IF(OR(F2570="Apr",F2570="May",F2570="Jun"),"Q2",
IF(OR(F2570="Jul",F2570="Aug",F2570="Sep"),"Q3",
IF(OR(F2570="Oct",F2570="Nov",F2570="Dec"),"Q4",""))))</f>
        <v>Q4</v>
      </c>
      <c r="H2570" t="str">
        <f>"Q"&amp;INT((MONTH(A2570)-1)/3)+1</f>
        <v>Q4</v>
      </c>
      <c r="I2570">
        <v>2013</v>
      </c>
      <c r="J2570" t="str">
        <f>IF(C2570&gt;B2570, "Bullish", IF(B2570&gt;C2570, "Bearish", "Neutral"))</f>
        <v>Bullish</v>
      </c>
      <c r="K2570" t="str">
        <f>IF(C2571&gt;C2570, "Buy", "")</f>
        <v/>
      </c>
      <c r="L2570" t="str">
        <f>IF(C2571&lt;C2570, "Sell", "")</f>
        <v>Sell</v>
      </c>
      <c r="V2570" s="4">
        <f t="shared" si="40"/>
        <v>-1.0475814377305517E-2</v>
      </c>
    </row>
    <row r="2571" spans="1:22" x14ac:dyDescent="0.25">
      <c r="A2571" s="1">
        <v>41605</v>
      </c>
      <c r="B2571">
        <v>415</v>
      </c>
      <c r="C2571">
        <v>411.66250609999997</v>
      </c>
      <c r="D2571">
        <v>6779624</v>
      </c>
      <c r="E2571" t="s">
        <v>10</v>
      </c>
      <c r="F2571" t="s">
        <v>22</v>
      </c>
      <c r="G2571" t="str">
        <f>IF(OR(F2571="Jan",F2571="Feb",F2571="Mar"),"Q1",
IF(OR(F2571="Apr",F2571="May",F2571="Jun"),"Q2",
IF(OR(F2571="Jul",F2571="Aug",F2571="Sep"),"Q3",
IF(OR(F2571="Oct",F2571="Nov",F2571="Dec"),"Q4",""))))</f>
        <v>Q4</v>
      </c>
      <c r="H2571" t="str">
        <f>"Q"&amp;INT((MONTH(A2571)-1)/3)+1</f>
        <v>Q4</v>
      </c>
      <c r="I2571">
        <v>2013</v>
      </c>
      <c r="J2571" t="str">
        <f>IF(C2571&gt;B2571, "Bullish", IF(B2571&gt;C2571, "Bearish", "Neutral"))</f>
        <v>Bearish</v>
      </c>
      <c r="K2571" t="str">
        <f>IF(C2572&gt;C2571, "Buy", "")</f>
        <v>Buy</v>
      </c>
      <c r="L2571" t="str">
        <f>IF(C2572&lt;C2571, "Sell", "")</f>
        <v/>
      </c>
      <c r="V2571" s="4">
        <f t="shared" si="40"/>
        <v>6.9054649107373241E-3</v>
      </c>
    </row>
    <row r="2572" spans="1:22" x14ac:dyDescent="0.25">
      <c r="A2572" s="1">
        <v>41604</v>
      </c>
      <c r="B2572">
        <v>415</v>
      </c>
      <c r="C2572">
        <v>414.52499390000003</v>
      </c>
      <c r="D2572">
        <v>7321096</v>
      </c>
      <c r="E2572" t="s">
        <v>9</v>
      </c>
      <c r="F2572" t="s">
        <v>22</v>
      </c>
      <c r="G2572" t="str">
        <f>IF(OR(F2572="Jan",F2572="Feb",F2572="Mar"),"Q1",
IF(OR(F2572="Apr",F2572="May",F2572="Jun"),"Q2",
IF(OR(F2572="Jul",F2572="Aug",F2572="Sep"),"Q3",
IF(OR(F2572="Oct",F2572="Nov",F2572="Dec"),"Q4",""))))</f>
        <v>Q4</v>
      </c>
      <c r="H2572" t="str">
        <f>"Q"&amp;INT((MONTH(A2572)-1)/3)+1</f>
        <v>Q4</v>
      </c>
      <c r="I2572">
        <v>2013</v>
      </c>
      <c r="J2572" t="str">
        <f>IF(C2572&gt;B2572, "Bullish", IF(B2572&gt;C2572, "Bearish", "Neutral"))</f>
        <v>Bearish</v>
      </c>
      <c r="K2572" t="str">
        <f>IF(C2573&gt;C2572, "Buy", "")</f>
        <v>Buy</v>
      </c>
      <c r="L2572" t="str">
        <f>IF(C2573&lt;C2572, "Sell", "")</f>
        <v/>
      </c>
      <c r="V2572" s="4">
        <f t="shared" si="40"/>
        <v>2.9464969332530927E-3</v>
      </c>
    </row>
    <row r="2573" spans="1:22" x14ac:dyDescent="0.25">
      <c r="A2573" s="1">
        <v>41603</v>
      </c>
      <c r="B2573">
        <v>419</v>
      </c>
      <c r="C2573">
        <v>415.75</v>
      </c>
      <c r="D2573">
        <v>5707296</v>
      </c>
      <c r="E2573" t="s">
        <v>7</v>
      </c>
      <c r="F2573" t="s">
        <v>22</v>
      </c>
      <c r="G2573" t="str">
        <f>IF(OR(F2573="Jan",F2573="Feb",F2573="Mar"),"Q1",
IF(OR(F2573="Apr",F2573="May",F2573="Jun"),"Q2",
IF(OR(F2573="Jul",F2573="Aug",F2573="Sep"),"Q3",
IF(OR(F2573="Oct",F2573="Nov",F2573="Dec"),"Q4",""))))</f>
        <v>Q4</v>
      </c>
      <c r="H2573" t="str">
        <f>"Q"&amp;INT((MONTH(A2573)-1)/3)+1</f>
        <v>Q4</v>
      </c>
      <c r="I2573">
        <v>2013</v>
      </c>
      <c r="J2573" t="str">
        <f>IF(C2573&gt;B2573, "Bullish", IF(B2573&gt;C2573, "Bearish", "Neutral"))</f>
        <v>Bearish</v>
      </c>
      <c r="K2573" t="str">
        <f>IF(C2574&gt;C2573, "Buy", "")</f>
        <v>Buy</v>
      </c>
      <c r="L2573" t="str">
        <f>IF(C2574&lt;C2573, "Sell", "")</f>
        <v/>
      </c>
      <c r="V2573" s="4">
        <f t="shared" si="40"/>
        <v>6.452412764441552E-3</v>
      </c>
    </row>
    <row r="2574" spans="1:22" x14ac:dyDescent="0.25">
      <c r="A2574" s="1">
        <v>41600</v>
      </c>
      <c r="B2574">
        <v>418.25</v>
      </c>
      <c r="C2574">
        <v>418.4500122</v>
      </c>
      <c r="D2574">
        <v>2720936</v>
      </c>
      <c r="E2574" t="s">
        <v>12</v>
      </c>
      <c r="F2574" t="s">
        <v>22</v>
      </c>
      <c r="G2574" t="str">
        <f>IF(OR(F2574="Jan",F2574="Feb",F2574="Mar"),"Q1",
IF(OR(F2574="Apr",F2574="May",F2574="Jun"),"Q2",
IF(OR(F2574="Jul",F2574="Aug",F2574="Sep"),"Q3",
IF(OR(F2574="Oct",F2574="Nov",F2574="Dec"),"Q4",""))))</f>
        <v>Q4</v>
      </c>
      <c r="H2574" t="str">
        <f>"Q"&amp;INT((MONTH(A2574)-1)/3)+1</f>
        <v>Q4</v>
      </c>
      <c r="I2574">
        <v>2013</v>
      </c>
      <c r="J2574" t="str">
        <f>IF(C2574&gt;B2574, "Bullish", IF(B2574&gt;C2574, "Bearish", "Neutral"))</f>
        <v>Bullish</v>
      </c>
      <c r="K2574" t="str">
        <f>IF(C2575&gt;C2574, "Buy", "")</f>
        <v/>
      </c>
      <c r="L2574" t="str">
        <f>IF(C2575&lt;C2574, "Sell", "")</f>
        <v>Sell</v>
      </c>
      <c r="V2574" s="4">
        <f t="shared" si="40"/>
        <v>-9.7178821150701049E-4</v>
      </c>
    </row>
    <row r="2575" spans="1:22" x14ac:dyDescent="0.25">
      <c r="A2575" s="1">
        <v>41599</v>
      </c>
      <c r="B2575">
        <v>424.5</v>
      </c>
      <c r="C2575">
        <v>418.0437622</v>
      </c>
      <c r="D2575">
        <v>8495496</v>
      </c>
      <c r="E2575" t="s">
        <v>11</v>
      </c>
      <c r="F2575" t="s">
        <v>22</v>
      </c>
      <c r="G2575" t="str">
        <f>IF(OR(F2575="Jan",F2575="Feb",F2575="Mar"),"Q1",
IF(OR(F2575="Apr",F2575="May",F2575="Jun"),"Q2",
IF(OR(F2575="Jul",F2575="Aug",F2575="Sep"),"Q3",
IF(OR(F2575="Oct",F2575="Nov",F2575="Dec"),"Q4",""))))</f>
        <v>Q4</v>
      </c>
      <c r="H2575" t="str">
        <f>"Q"&amp;INT((MONTH(A2575)-1)/3)+1</f>
        <v>Q4</v>
      </c>
      <c r="I2575">
        <v>2013</v>
      </c>
      <c r="J2575" t="str">
        <f>IF(C2575&gt;B2575, "Bullish", IF(B2575&gt;C2575, "Bearish", "Neutral"))</f>
        <v>Bearish</v>
      </c>
      <c r="K2575" t="str">
        <f>IF(C2576&gt;C2575, "Buy", "")</f>
        <v>Buy</v>
      </c>
      <c r="L2575" t="str">
        <f>IF(C2576&lt;C2575, "Sell", "")</f>
        <v/>
      </c>
      <c r="V2575" s="4">
        <f t="shared" si="40"/>
        <v>1.7003660698894488E-2</v>
      </c>
    </row>
    <row r="2576" spans="1:22" x14ac:dyDescent="0.25">
      <c r="A2576" s="1">
        <v>41598</v>
      </c>
      <c r="B2576">
        <v>426.125</v>
      </c>
      <c r="C2576">
        <v>425.27499390000003</v>
      </c>
      <c r="D2576">
        <v>4306608</v>
      </c>
      <c r="E2576" t="s">
        <v>10</v>
      </c>
      <c r="F2576" t="s">
        <v>22</v>
      </c>
      <c r="G2576" t="str">
        <f>IF(OR(F2576="Jan",F2576="Feb",F2576="Mar"),"Q1",
IF(OR(F2576="Apr",F2576="May",F2576="Jun"),"Q2",
IF(OR(F2576="Jul",F2576="Aug",F2576="Sep"),"Q3",
IF(OR(F2576="Oct",F2576="Nov",F2576="Dec"),"Q4",""))))</f>
        <v>Q4</v>
      </c>
      <c r="H2576" t="str">
        <f>"Q"&amp;INT((MONTH(A2576)-1)/3)+1</f>
        <v>Q4</v>
      </c>
      <c r="I2576">
        <v>2013</v>
      </c>
      <c r="J2576" t="str">
        <f>IF(C2576&gt;B2576, "Bullish", IF(B2576&gt;C2576, "Bearish", "Neutral"))</f>
        <v>Bearish</v>
      </c>
      <c r="K2576" t="str">
        <f>IF(C2577&gt;C2576, "Buy", "")</f>
        <v>Buy</v>
      </c>
      <c r="L2576" t="str">
        <f>IF(C2577&lt;C2576, "Sell", "")</f>
        <v/>
      </c>
      <c r="V2576" s="4">
        <f t="shared" si="40"/>
        <v>1.1835780530529368E-2</v>
      </c>
    </row>
    <row r="2577" spans="1:22" x14ac:dyDescent="0.25">
      <c r="A2577" s="1">
        <v>41597</v>
      </c>
      <c r="B2577">
        <v>425.75</v>
      </c>
      <c r="C2577">
        <v>430.36874390000003</v>
      </c>
      <c r="D2577">
        <v>8975208</v>
      </c>
      <c r="E2577" t="s">
        <v>9</v>
      </c>
      <c r="F2577" t="s">
        <v>22</v>
      </c>
      <c r="G2577" t="str">
        <f>IF(OR(F2577="Jan",F2577="Feb",F2577="Mar"),"Q1",
IF(OR(F2577="Apr",F2577="May",F2577="Jun"),"Q2",
IF(OR(F2577="Jul",F2577="Aug",F2577="Sep"),"Q3",
IF(OR(F2577="Oct",F2577="Nov",F2577="Dec"),"Q4",""))))</f>
        <v>Q4</v>
      </c>
      <c r="H2577" t="str">
        <f>"Q"&amp;INT((MONTH(A2577)-1)/3)+1</f>
        <v>Q4</v>
      </c>
      <c r="I2577">
        <v>2013</v>
      </c>
      <c r="J2577" t="str">
        <f>IF(C2577&gt;B2577, "Bullish", IF(B2577&gt;C2577, "Bearish", "Neutral"))</f>
        <v>Bullish</v>
      </c>
      <c r="K2577" t="str">
        <f>IF(C2578&gt;C2577, "Buy", "")</f>
        <v/>
      </c>
      <c r="L2577" t="str">
        <f>IF(C2578&lt;C2577, "Sell", "")</f>
        <v>Sell</v>
      </c>
      <c r="V2577" s="4">
        <f t="shared" si="40"/>
        <v>-1.1412664870633676E-2</v>
      </c>
    </row>
    <row r="2578" spans="1:22" x14ac:dyDescent="0.25">
      <c r="A2578" s="1">
        <v>41596</v>
      </c>
      <c r="B2578">
        <v>423.875</v>
      </c>
      <c r="C2578">
        <v>425.5125122</v>
      </c>
      <c r="D2578">
        <v>6326536</v>
      </c>
      <c r="E2578" t="s">
        <v>7</v>
      </c>
      <c r="F2578" t="s">
        <v>22</v>
      </c>
      <c r="G2578" t="str">
        <f>IF(OR(F2578="Jan",F2578="Feb",F2578="Mar"),"Q1",
IF(OR(F2578="Apr",F2578="May",F2578="Jun"),"Q2",
IF(OR(F2578="Jul",F2578="Aug",F2578="Sep"),"Q3",
IF(OR(F2578="Oct",F2578="Nov",F2578="Dec"),"Q4",""))))</f>
        <v>Q4</v>
      </c>
      <c r="H2578" t="str">
        <f>"Q"&amp;INT((MONTH(A2578)-1)/3)+1</f>
        <v>Q4</v>
      </c>
      <c r="I2578">
        <v>2013</v>
      </c>
      <c r="J2578" t="str">
        <f>IF(C2578&gt;B2578, "Bullish", IF(B2578&gt;C2578, "Bearish", "Neutral"))</f>
        <v>Bullish</v>
      </c>
      <c r="K2578" t="str">
        <f>IF(C2579&gt;C2578, "Buy", "")</f>
        <v/>
      </c>
      <c r="L2578" t="str">
        <f>IF(C2579&lt;C2578, "Sell", "")</f>
        <v>Sell</v>
      </c>
      <c r="V2578" s="4">
        <f t="shared" si="40"/>
        <v>-1.4861771662815838E-2</v>
      </c>
    </row>
    <row r="2579" spans="1:22" x14ac:dyDescent="0.25">
      <c r="A2579" s="1">
        <v>41592</v>
      </c>
      <c r="B2579">
        <v>419.03750609999997</v>
      </c>
      <c r="C2579">
        <v>419.28125</v>
      </c>
      <c r="D2579">
        <v>4343528</v>
      </c>
      <c r="E2579" t="s">
        <v>11</v>
      </c>
      <c r="F2579" t="s">
        <v>22</v>
      </c>
      <c r="G2579" t="str">
        <f>IF(OR(F2579="Jan",F2579="Feb",F2579="Mar"),"Q1",
IF(OR(F2579="Apr",F2579="May",F2579="Jun"),"Q2",
IF(OR(F2579="Jul",F2579="Aug",F2579="Sep"),"Q3",
IF(OR(F2579="Oct",F2579="Nov",F2579="Dec"),"Q4",""))))</f>
        <v>Q4</v>
      </c>
      <c r="H2579" t="str">
        <f>"Q"&amp;INT((MONTH(A2579)-1)/3)+1</f>
        <v>Q4</v>
      </c>
      <c r="I2579">
        <v>2013</v>
      </c>
      <c r="J2579" t="str">
        <f>IF(C2579&gt;B2579, "Bullish", IF(B2579&gt;C2579, "Bearish", "Neutral"))</f>
        <v>Bullish</v>
      </c>
      <c r="K2579" t="str">
        <f>IF(C2580&gt;C2579, "Buy", "")</f>
        <v/>
      </c>
      <c r="L2579" t="str">
        <f>IF(C2580&lt;C2579, "Sell", "")</f>
        <v>Sell</v>
      </c>
      <c r="V2579" s="4">
        <f t="shared" si="40"/>
        <v>-6.6625503443428994E-3</v>
      </c>
    </row>
    <row r="2580" spans="1:22" x14ac:dyDescent="0.25">
      <c r="A2580" s="1">
        <v>41591</v>
      </c>
      <c r="B2580">
        <v>414.50625609999997</v>
      </c>
      <c r="C2580">
        <v>416.50625609999997</v>
      </c>
      <c r="D2580">
        <v>4687512</v>
      </c>
      <c r="E2580" t="s">
        <v>10</v>
      </c>
      <c r="F2580" t="s">
        <v>22</v>
      </c>
      <c r="G2580" t="str">
        <f>IF(OR(F2580="Jan",F2580="Feb",F2580="Mar"),"Q1",
IF(OR(F2580="Apr",F2580="May",F2580="Jun"),"Q2",
IF(OR(F2580="Jul",F2580="Aug",F2580="Sep"),"Q3",
IF(OR(F2580="Oct",F2580="Nov",F2580="Dec"),"Q4",""))))</f>
        <v>Q4</v>
      </c>
      <c r="H2580" t="str">
        <f>"Q"&amp;INT((MONTH(A2580)-1)/3)+1</f>
        <v>Q4</v>
      </c>
      <c r="I2580">
        <v>2013</v>
      </c>
      <c r="J2580" t="str">
        <f>IF(C2580&gt;B2580, "Bullish", IF(B2580&gt;C2580, "Bearish", "Neutral"))</f>
        <v>Bullish</v>
      </c>
      <c r="K2580" t="str">
        <f>IF(C2581&gt;C2580, "Buy", "")</f>
        <v>Buy</v>
      </c>
      <c r="L2580" t="str">
        <f>IF(C2581&lt;C2580, "Sell", "")</f>
        <v/>
      </c>
      <c r="V2580" s="4">
        <f t="shared" si="40"/>
        <v>1.4384969835632214E-3</v>
      </c>
    </row>
    <row r="2581" spans="1:22" x14ac:dyDescent="0.25">
      <c r="A2581" s="1">
        <v>41590</v>
      </c>
      <c r="B2581">
        <v>420.3125</v>
      </c>
      <c r="C2581">
        <v>417.1062622</v>
      </c>
      <c r="D2581">
        <v>6452184</v>
      </c>
      <c r="E2581" t="s">
        <v>9</v>
      </c>
      <c r="F2581" t="s">
        <v>22</v>
      </c>
      <c r="G2581" t="str">
        <f>IF(OR(F2581="Jan",F2581="Feb",F2581="Mar"),"Q1",
IF(OR(F2581="Apr",F2581="May",F2581="Jun"),"Q2",
IF(OR(F2581="Jul",F2581="Aug",F2581="Sep"),"Q3",
IF(OR(F2581="Oct",F2581="Nov",F2581="Dec"),"Q4",""))))</f>
        <v>Q4</v>
      </c>
      <c r="H2581" t="str">
        <f>"Q"&amp;INT((MONTH(A2581)-1)/3)+1</f>
        <v>Q4</v>
      </c>
      <c r="I2581">
        <v>2013</v>
      </c>
      <c r="J2581" t="str">
        <f>IF(C2581&gt;B2581, "Bullish", IF(B2581&gt;C2581, "Bearish", "Neutral"))</f>
        <v>Bearish</v>
      </c>
      <c r="K2581" t="str">
        <f>IF(C2582&gt;C2581, "Buy", "")</f>
        <v>Buy</v>
      </c>
      <c r="L2581" t="str">
        <f>IF(C2582&lt;C2581, "Sell", "")</f>
        <v/>
      </c>
      <c r="V2581" s="4">
        <f t="shared" si="40"/>
        <v>7.6577646025700868E-3</v>
      </c>
    </row>
    <row r="2582" spans="1:22" x14ac:dyDescent="0.25">
      <c r="A2582" s="1">
        <v>41589</v>
      </c>
      <c r="B2582">
        <v>418.75</v>
      </c>
      <c r="C2582">
        <v>420.3250122</v>
      </c>
      <c r="D2582">
        <v>7803200</v>
      </c>
      <c r="E2582" t="s">
        <v>7</v>
      </c>
      <c r="F2582" t="s">
        <v>22</v>
      </c>
      <c r="G2582" t="str">
        <f>IF(OR(F2582="Jan",F2582="Feb",F2582="Mar"),"Q1",
IF(OR(F2582="Apr",F2582="May",F2582="Jun"),"Q2",
IF(OR(F2582="Jul",F2582="Aug",F2582="Sep"),"Q3",
IF(OR(F2582="Oct",F2582="Nov",F2582="Dec"),"Q4",""))))</f>
        <v>Q4</v>
      </c>
      <c r="H2582" t="str">
        <f>"Q"&amp;INT((MONTH(A2582)-1)/3)+1</f>
        <v>Q4</v>
      </c>
      <c r="I2582">
        <v>2013</v>
      </c>
      <c r="J2582" t="str">
        <f>IF(C2582&gt;B2582, "Bullish", IF(B2582&gt;C2582, "Bearish", "Neutral"))</f>
        <v>Bullish</v>
      </c>
      <c r="K2582" t="str">
        <f>IF(C2583&gt;C2582, "Buy", "")</f>
        <v/>
      </c>
      <c r="L2582" t="str">
        <f>IF(C2583&lt;C2582, "Sell", "")</f>
        <v>Sell</v>
      </c>
      <c r="V2582" s="4">
        <f t="shared" si="40"/>
        <v>-7.5893179058775001E-4</v>
      </c>
    </row>
    <row r="2583" spans="1:22" x14ac:dyDescent="0.25">
      <c r="A2583" s="1">
        <v>41586</v>
      </c>
      <c r="B2583">
        <v>418.75</v>
      </c>
      <c r="C2583">
        <v>420.00625609999997</v>
      </c>
      <c r="D2583">
        <v>8616112</v>
      </c>
      <c r="E2583" t="s">
        <v>12</v>
      </c>
      <c r="F2583" t="s">
        <v>22</v>
      </c>
      <c r="G2583" t="str">
        <f>IF(OR(F2583="Jan",F2583="Feb",F2583="Mar"),"Q1",
IF(OR(F2583="Apr",F2583="May",F2583="Jun"),"Q2",
IF(OR(F2583="Jul",F2583="Aug",F2583="Sep"),"Q3",
IF(OR(F2583="Oct",F2583="Nov",F2583="Dec"),"Q4",""))))</f>
        <v>Q4</v>
      </c>
      <c r="H2583" t="str">
        <f>"Q"&amp;INT((MONTH(A2583)-1)/3)+1</f>
        <v>Q4</v>
      </c>
      <c r="I2583">
        <v>2013</v>
      </c>
      <c r="J2583" t="str">
        <f>IF(C2583&gt;B2583, "Bullish", IF(B2583&gt;C2583, "Bearish", "Neutral"))</f>
        <v>Bullish</v>
      </c>
      <c r="K2583" t="str">
        <f>IF(C2584&gt;C2583, "Buy", "")</f>
        <v/>
      </c>
      <c r="L2583" t="str">
        <f>IF(C2584&lt;C2583, "Sell", "")</f>
        <v>Sell</v>
      </c>
      <c r="V2583" s="4">
        <f t="shared" si="40"/>
        <v>-7.2967331688814736E-4</v>
      </c>
    </row>
    <row r="2584" spans="1:22" x14ac:dyDescent="0.25">
      <c r="A2584" s="1">
        <v>41585</v>
      </c>
      <c r="B2584">
        <v>415.2062378</v>
      </c>
      <c r="C2584">
        <v>419.7000122</v>
      </c>
      <c r="D2584">
        <v>7192712</v>
      </c>
      <c r="E2584" t="s">
        <v>11</v>
      </c>
      <c r="F2584" t="s">
        <v>22</v>
      </c>
      <c r="G2584" t="str">
        <f>IF(OR(F2584="Jan",F2584="Feb",F2584="Mar"),"Q1",
IF(OR(F2584="Apr",F2584="May",F2584="Jun"),"Q2",
IF(OR(F2584="Jul",F2584="Aug",F2584="Sep"),"Q3",
IF(OR(F2584="Oct",F2584="Nov",F2584="Dec"),"Q4",""))))</f>
        <v>Q4</v>
      </c>
      <c r="H2584" t="str">
        <f>"Q"&amp;INT((MONTH(A2584)-1)/3)+1</f>
        <v>Q4</v>
      </c>
      <c r="I2584">
        <v>2013</v>
      </c>
      <c r="J2584" t="str">
        <f>IF(C2584&gt;B2584, "Bullish", IF(B2584&gt;C2584, "Bearish", "Neutral"))</f>
        <v>Bullish</v>
      </c>
      <c r="K2584" t="str">
        <f>IF(C2585&gt;C2584, "Buy", "")</f>
        <v/>
      </c>
      <c r="L2584" t="str">
        <f>IF(C2585&lt;C2584, "Sell", "")</f>
        <v>Sell</v>
      </c>
      <c r="V2584" s="4">
        <f t="shared" si="40"/>
        <v>-1.5561966855359865E-2</v>
      </c>
    </row>
    <row r="2585" spans="1:22" x14ac:dyDescent="0.25">
      <c r="A2585" s="1">
        <v>41584</v>
      </c>
      <c r="B2585">
        <v>409.41250609999997</v>
      </c>
      <c r="C2585">
        <v>413.2687378</v>
      </c>
      <c r="D2585">
        <v>3704664</v>
      </c>
      <c r="E2585" t="s">
        <v>10</v>
      </c>
      <c r="F2585" t="s">
        <v>22</v>
      </c>
      <c r="G2585" t="str">
        <f>IF(OR(F2585="Jan",F2585="Feb",F2585="Mar"),"Q1",
IF(OR(F2585="Apr",F2585="May",F2585="Jun"),"Q2",
IF(OR(F2585="Jul",F2585="Aug",F2585="Sep"),"Q3",
IF(OR(F2585="Oct",F2585="Nov",F2585="Dec"),"Q4",""))))</f>
        <v>Q4</v>
      </c>
      <c r="H2585" t="str">
        <f>"Q"&amp;INT((MONTH(A2585)-1)/3)+1</f>
        <v>Q4</v>
      </c>
      <c r="I2585">
        <v>2013</v>
      </c>
      <c r="J2585" t="str">
        <f>IF(C2585&gt;B2585, "Bullish", IF(B2585&gt;C2585, "Bearish", "Neutral"))</f>
        <v>Bullish</v>
      </c>
      <c r="K2585" t="str">
        <f>IF(C2586&gt;C2585, "Buy", "")</f>
        <v/>
      </c>
      <c r="L2585" t="str">
        <f>IF(C2586&lt;C2585, "Sell", "")</f>
        <v>Sell</v>
      </c>
      <c r="V2585" s="4">
        <f t="shared" si="40"/>
        <v>-1.2339759509971193E-2</v>
      </c>
    </row>
    <row r="2586" spans="1:22" x14ac:dyDescent="0.25">
      <c r="A2586" s="1">
        <v>41583</v>
      </c>
      <c r="B2586">
        <v>406.5</v>
      </c>
      <c r="C2586">
        <v>408.2312622</v>
      </c>
      <c r="D2586">
        <v>5320232</v>
      </c>
      <c r="E2586" t="s">
        <v>9</v>
      </c>
      <c r="F2586" t="s">
        <v>22</v>
      </c>
      <c r="G2586" t="str">
        <f>IF(OR(F2586="Jan",F2586="Feb",F2586="Mar"),"Q1",
IF(OR(F2586="Apr",F2586="May",F2586="Jun"),"Q2",
IF(OR(F2586="Jul",F2586="Aug",F2586="Sep"),"Q3",
IF(OR(F2586="Oct",F2586="Nov",F2586="Dec"),"Q4",""))))</f>
        <v>Q4</v>
      </c>
      <c r="H2586" t="str">
        <f>"Q"&amp;INT((MONTH(A2586)-1)/3)+1</f>
        <v>Q4</v>
      </c>
      <c r="I2586">
        <v>2013</v>
      </c>
      <c r="J2586" t="str">
        <f>IF(C2586&gt;B2586, "Bullish", IF(B2586&gt;C2586, "Bearish", "Neutral"))</f>
        <v>Bullish</v>
      </c>
      <c r="K2586" t="str">
        <f>IF(C2587&gt;C2586, "Buy", "")</f>
        <v>Buy</v>
      </c>
      <c r="L2586" t="str">
        <f>IF(C2587&lt;C2586, "Sell", "")</f>
        <v/>
      </c>
      <c r="V2586" s="4">
        <f t="shared" si="40"/>
        <v>3.3112136483618923E-3</v>
      </c>
    </row>
    <row r="2587" spans="1:22" x14ac:dyDescent="0.25">
      <c r="A2587" s="1">
        <v>41579</v>
      </c>
      <c r="B2587">
        <v>412.5</v>
      </c>
      <c r="C2587">
        <v>409.58749390000003</v>
      </c>
      <c r="D2587">
        <v>6166704</v>
      </c>
      <c r="E2587" t="s">
        <v>12</v>
      </c>
      <c r="F2587" t="s">
        <v>22</v>
      </c>
      <c r="G2587" t="str">
        <f>IF(OR(F2587="Jan",F2587="Feb",F2587="Mar"),"Q1",
IF(OR(F2587="Apr",F2587="May",F2587="Jun"),"Q2",
IF(OR(F2587="Jul",F2587="Aug",F2587="Sep"),"Q3",
IF(OR(F2587="Oct",F2587="Nov",F2587="Dec"),"Q4",""))))</f>
        <v>Q4</v>
      </c>
      <c r="H2587" t="str">
        <f>"Q"&amp;INT((MONTH(A2587)-1)/3)+1</f>
        <v>Q4</v>
      </c>
      <c r="I2587">
        <v>2013</v>
      </c>
      <c r="J2587" t="str">
        <f>IF(C2587&gt;B2587, "Bullish", IF(B2587&gt;C2587, "Bearish", "Neutral"))</f>
        <v>Bearish</v>
      </c>
      <c r="K2587" t="str">
        <f>IF(C2588&gt;C2587, "Buy", "")</f>
        <v>Buy</v>
      </c>
      <c r="L2587" t="str">
        <f>IF(C2588&lt;C2587, "Sell", "")</f>
        <v/>
      </c>
      <c r="V2587" s="4">
        <f t="shared" si="40"/>
        <v>1.0030500069179301E-2</v>
      </c>
    </row>
    <row r="2588" spans="1:22" x14ac:dyDescent="0.25">
      <c r="A2588" s="1">
        <v>41578</v>
      </c>
      <c r="B2588">
        <v>413.03750609999997</v>
      </c>
      <c r="C2588">
        <v>413.7374878</v>
      </c>
      <c r="D2588">
        <v>9687544</v>
      </c>
      <c r="E2588" t="s">
        <v>11</v>
      </c>
      <c r="F2588" t="s">
        <v>21</v>
      </c>
      <c r="G2588" t="str">
        <f>IF(OR(F2588="Jan",F2588="Feb",F2588="Mar"),"Q1",
IF(OR(F2588="Apr",F2588="May",F2588="Jun"),"Q2",
IF(OR(F2588="Jul",F2588="Aug",F2588="Sep"),"Q3",
IF(OR(F2588="Oct",F2588="Nov",F2588="Dec"),"Q4",""))))</f>
        <v>Q4</v>
      </c>
      <c r="H2588" t="str">
        <f>"Q"&amp;INT((MONTH(A2588)-1)/3)+1</f>
        <v>Q4</v>
      </c>
      <c r="I2588">
        <v>2013</v>
      </c>
      <c r="J2588" t="str">
        <f>IF(C2588&gt;B2588, "Bullish", IF(B2588&gt;C2588, "Bearish", "Neutral"))</f>
        <v>Bullish</v>
      </c>
      <c r="K2588" t="str">
        <f>IF(C2589&gt;C2588, "Buy", "")</f>
        <v>Buy</v>
      </c>
      <c r="L2588" t="str">
        <f>IF(C2589&lt;C2588, "Sell", "")</f>
        <v/>
      </c>
      <c r="V2588" s="4">
        <f t="shared" si="40"/>
        <v>4.2119198565189623E-3</v>
      </c>
    </row>
    <row r="2589" spans="1:22" x14ac:dyDescent="0.25">
      <c r="A2589" s="1">
        <v>41577</v>
      </c>
      <c r="B2589">
        <v>413.875</v>
      </c>
      <c r="C2589">
        <v>415.4874878</v>
      </c>
      <c r="D2589">
        <v>5591088</v>
      </c>
      <c r="E2589" t="s">
        <v>10</v>
      </c>
      <c r="F2589" t="s">
        <v>21</v>
      </c>
      <c r="G2589" t="str">
        <f>IF(OR(F2589="Jan",F2589="Feb",F2589="Mar"),"Q1",
IF(OR(F2589="Apr",F2589="May",F2589="Jun"),"Q2",
IF(OR(F2589="Jul",F2589="Aug",F2589="Sep"),"Q3",
IF(OR(F2589="Oct",F2589="Nov",F2589="Dec"),"Q4",""))))</f>
        <v>Q4</v>
      </c>
      <c r="H2589" t="str">
        <f>"Q"&amp;INT((MONTH(A2589)-1)/3)+1</f>
        <v>Q4</v>
      </c>
      <c r="I2589">
        <v>2013</v>
      </c>
      <c r="J2589" t="str">
        <f>IF(C2589&gt;B2589, "Bullish", IF(B2589&gt;C2589, "Bearish", "Neutral"))</f>
        <v>Bullish</v>
      </c>
      <c r="K2589" t="str">
        <f>IF(C2590&gt;C2589, "Buy", "")</f>
        <v>Buy</v>
      </c>
      <c r="L2589" t="str">
        <f>IF(C2590&lt;C2589, "Sell", "")</f>
        <v/>
      </c>
      <c r="V2589" s="4">
        <f t="shared" si="40"/>
        <v>3.5076732394924886E-3</v>
      </c>
    </row>
    <row r="2590" spans="1:22" x14ac:dyDescent="0.25">
      <c r="A2590" s="1">
        <v>41576</v>
      </c>
      <c r="B2590">
        <v>414.9375</v>
      </c>
      <c r="C2590">
        <v>416.9500122</v>
      </c>
      <c r="D2590">
        <v>5200392</v>
      </c>
      <c r="E2590" t="s">
        <v>9</v>
      </c>
      <c r="F2590" t="s">
        <v>21</v>
      </c>
      <c r="G2590" t="str">
        <f>IF(OR(F2590="Jan",F2590="Feb",F2590="Mar"),"Q1",
IF(OR(F2590="Apr",F2590="May",F2590="Jun"),"Q2",
IF(OR(F2590="Jul",F2590="Aug",F2590="Sep"),"Q3",
IF(OR(F2590="Oct",F2590="Nov",F2590="Dec"),"Q4",""))))</f>
        <v>Q4</v>
      </c>
      <c r="H2590" t="str">
        <f>"Q"&amp;INT((MONTH(A2590)-1)/3)+1</f>
        <v>Q4</v>
      </c>
      <c r="I2590">
        <v>2013</v>
      </c>
      <c r="J2590" t="str">
        <f>IF(C2590&gt;B2590, "Bullish", IF(B2590&gt;C2590, "Bearish", "Neutral"))</f>
        <v>Bullish</v>
      </c>
      <c r="K2590" t="str">
        <f>IF(C2591&gt;C2590, "Buy", "")</f>
        <v/>
      </c>
      <c r="L2590" t="str">
        <f>IF(C2591&lt;C2590, "Sell", "")</f>
        <v>Sell</v>
      </c>
      <c r="V2590" s="4">
        <f t="shared" si="40"/>
        <v>-3.6558836685994778E-3</v>
      </c>
    </row>
    <row r="2591" spans="1:22" x14ac:dyDescent="0.25">
      <c r="A2591" s="1">
        <v>41575</v>
      </c>
      <c r="B2591">
        <v>414.64999390000003</v>
      </c>
      <c r="C2591">
        <v>415.43124390000003</v>
      </c>
      <c r="D2591">
        <v>3412448</v>
      </c>
      <c r="E2591" t="s">
        <v>7</v>
      </c>
      <c r="F2591" t="s">
        <v>21</v>
      </c>
      <c r="G2591" t="str">
        <f>IF(OR(F2591="Jan",F2591="Feb",F2591="Mar"),"Q1",
IF(OR(F2591="Apr",F2591="May",F2591="Jun"),"Q2",
IF(OR(F2591="Jul",F2591="Aug",F2591="Sep"),"Q3",
IF(OR(F2591="Oct",F2591="Nov",F2591="Dec"),"Q4",""))))</f>
        <v>Q4</v>
      </c>
      <c r="H2591" t="str">
        <f>"Q"&amp;INT((MONTH(A2591)-1)/3)+1</f>
        <v>Q4</v>
      </c>
      <c r="I2591">
        <v>2013</v>
      </c>
      <c r="J2591" t="str">
        <f>IF(C2591&gt;B2591, "Bullish", IF(B2591&gt;C2591, "Bearish", "Neutral"))</f>
        <v>Bullish</v>
      </c>
      <c r="K2591" t="str">
        <f>IF(C2592&gt;C2591, "Buy", "")</f>
        <v>Buy</v>
      </c>
      <c r="L2591" t="str">
        <f>IF(C2592&lt;C2591, "Sell", "")</f>
        <v/>
      </c>
      <c r="V2591" s="4">
        <f t="shared" si="40"/>
        <v>2.4313300059583881E-3</v>
      </c>
    </row>
    <row r="2592" spans="1:22" x14ac:dyDescent="0.25">
      <c r="A2592" s="1">
        <v>41572</v>
      </c>
      <c r="B2592">
        <v>416</v>
      </c>
      <c r="C2592">
        <v>416.44375609999997</v>
      </c>
      <c r="D2592">
        <v>6011344</v>
      </c>
      <c r="E2592" t="s">
        <v>12</v>
      </c>
      <c r="F2592" t="s">
        <v>21</v>
      </c>
      <c r="G2592" t="str">
        <f>IF(OR(F2592="Jan",F2592="Feb",F2592="Mar"),"Q1",
IF(OR(F2592="Apr",F2592="May",F2592="Jun"),"Q2",
IF(OR(F2592="Jul",F2592="Aug",F2592="Sep"),"Q3",
IF(OR(F2592="Oct",F2592="Nov",F2592="Dec"),"Q4",""))))</f>
        <v>Q4</v>
      </c>
      <c r="H2592" t="str">
        <f>"Q"&amp;INT((MONTH(A2592)-1)/3)+1</f>
        <v>Q4</v>
      </c>
      <c r="I2592">
        <v>2013</v>
      </c>
      <c r="J2592" t="str">
        <f>IF(C2592&gt;B2592, "Bullish", IF(B2592&gt;C2592, "Bearish", "Neutral"))</f>
        <v>Bullish</v>
      </c>
      <c r="K2592" t="str">
        <f>IF(C2593&gt;C2592, "Buy", "")</f>
        <v/>
      </c>
      <c r="L2592" t="str">
        <f>IF(C2593&lt;C2592, "Sell", "")</f>
        <v>Sell</v>
      </c>
      <c r="V2592" s="4">
        <f t="shared" si="40"/>
        <v>-6.8908345447675967E-3</v>
      </c>
    </row>
    <row r="2593" spans="1:22" x14ac:dyDescent="0.25">
      <c r="A2593" s="1">
        <v>41571</v>
      </c>
      <c r="B2593">
        <v>412.78750609999997</v>
      </c>
      <c r="C2593">
        <v>413.59375</v>
      </c>
      <c r="D2593">
        <v>6480560</v>
      </c>
      <c r="E2593" t="s">
        <v>11</v>
      </c>
      <c r="F2593" t="s">
        <v>21</v>
      </c>
      <c r="G2593" t="str">
        <f>IF(OR(F2593="Jan",F2593="Feb",F2593="Mar"),"Q1",
IF(OR(F2593="Apr",F2593="May",F2593="Jun"),"Q2",
IF(OR(F2593="Jul",F2593="Aug",F2593="Sep"),"Q3",
IF(OR(F2593="Oct",F2593="Nov",F2593="Dec"),"Q4",""))))</f>
        <v>Q4</v>
      </c>
      <c r="H2593" t="str">
        <f>"Q"&amp;INT((MONTH(A2593)-1)/3)+1</f>
        <v>Q4</v>
      </c>
      <c r="I2593">
        <v>2013</v>
      </c>
      <c r="J2593" t="str">
        <f>IF(C2593&gt;B2593, "Bullish", IF(B2593&gt;C2593, "Bearish", "Neutral"))</f>
        <v>Bullish</v>
      </c>
      <c r="K2593" t="str">
        <f>IF(C2594&gt;C2593, "Buy", "")</f>
        <v>Buy</v>
      </c>
      <c r="L2593" t="str">
        <f>IF(C2594&lt;C2593, "Sell", "")</f>
        <v/>
      </c>
      <c r="V2593" s="4">
        <f t="shared" si="40"/>
        <v>4.8273726432940334E-3</v>
      </c>
    </row>
    <row r="2594" spans="1:22" x14ac:dyDescent="0.25">
      <c r="A2594" s="1">
        <v>41570</v>
      </c>
      <c r="B2594">
        <v>415</v>
      </c>
      <c r="C2594">
        <v>415.60000609999997</v>
      </c>
      <c r="D2594">
        <v>6561584</v>
      </c>
      <c r="E2594" t="s">
        <v>10</v>
      </c>
      <c r="F2594" t="s">
        <v>21</v>
      </c>
      <c r="G2594" t="str">
        <f>IF(OR(F2594="Jan",F2594="Feb",F2594="Mar"),"Q1",
IF(OR(F2594="Apr",F2594="May",F2594="Jun"),"Q2",
IF(OR(F2594="Jul",F2594="Aug",F2594="Sep"),"Q3",
IF(OR(F2594="Oct",F2594="Nov",F2594="Dec"),"Q4",""))))</f>
        <v>Q4</v>
      </c>
      <c r="H2594" t="str">
        <f>"Q"&amp;INT((MONTH(A2594)-1)/3)+1</f>
        <v>Q4</v>
      </c>
      <c r="I2594">
        <v>2013</v>
      </c>
      <c r="J2594" t="str">
        <f>IF(C2594&gt;B2594, "Bullish", IF(B2594&gt;C2594, "Bearish", "Neutral"))</f>
        <v>Bullish</v>
      </c>
      <c r="K2594" t="str">
        <f>IF(C2595&gt;C2594, "Buy", "")</f>
        <v>Buy</v>
      </c>
      <c r="L2594" t="str">
        <f>IF(C2595&lt;C2594, "Sell", "")</f>
        <v/>
      </c>
      <c r="V2594" s="4">
        <f t="shared" si="40"/>
        <v>5.250811042386669E-3</v>
      </c>
    </row>
    <row r="2595" spans="1:22" x14ac:dyDescent="0.25">
      <c r="A2595" s="1">
        <v>41569</v>
      </c>
      <c r="B2595">
        <v>417.25</v>
      </c>
      <c r="C2595">
        <v>417.7937622</v>
      </c>
      <c r="D2595">
        <v>7208760</v>
      </c>
      <c r="E2595" t="s">
        <v>9</v>
      </c>
      <c r="F2595" t="s">
        <v>21</v>
      </c>
      <c r="G2595" t="str">
        <f>IF(OR(F2595="Jan",F2595="Feb",F2595="Mar"),"Q1",
IF(OR(F2595="Apr",F2595="May",F2595="Jun"),"Q2",
IF(OR(F2595="Jul",F2595="Aug",F2595="Sep"),"Q3",
IF(OR(F2595="Oct",F2595="Nov",F2595="Dec"),"Q4",""))))</f>
        <v>Q4</v>
      </c>
      <c r="H2595" t="str">
        <f>"Q"&amp;INT((MONTH(A2595)-1)/3)+1</f>
        <v>Q4</v>
      </c>
      <c r="I2595">
        <v>2013</v>
      </c>
      <c r="J2595" t="str">
        <f>IF(C2595&gt;B2595, "Bullish", IF(B2595&gt;C2595, "Bearish", "Neutral"))</f>
        <v>Bullish</v>
      </c>
      <c r="K2595" t="str">
        <f>IF(C2596&gt;C2595, "Buy", "")</f>
        <v/>
      </c>
      <c r="L2595" t="str">
        <f>IF(C2596&lt;C2595, "Sell", "")</f>
        <v>Sell</v>
      </c>
      <c r="V2595" s="4">
        <f t="shared" si="40"/>
        <v>-2.0687303065415013E-3</v>
      </c>
    </row>
    <row r="2596" spans="1:22" x14ac:dyDescent="0.25">
      <c r="A2596" s="1">
        <v>41568</v>
      </c>
      <c r="B2596">
        <v>416.625</v>
      </c>
      <c r="C2596">
        <v>416.93124390000003</v>
      </c>
      <c r="D2596">
        <v>9383368</v>
      </c>
      <c r="E2596" t="s">
        <v>7</v>
      </c>
      <c r="F2596" t="s">
        <v>21</v>
      </c>
      <c r="G2596" t="str">
        <f>IF(OR(F2596="Jan",F2596="Feb",F2596="Mar"),"Q1",
IF(OR(F2596="Apr",F2596="May",F2596="Jun"),"Q2",
IF(OR(F2596="Jul",F2596="Aug",F2596="Sep"),"Q3",
IF(OR(F2596="Oct",F2596="Nov",F2596="Dec"),"Q4",""))))</f>
        <v>Q4</v>
      </c>
      <c r="H2596" t="str">
        <f>"Q"&amp;INT((MONTH(A2596)-1)/3)+1</f>
        <v>Q4</v>
      </c>
      <c r="I2596">
        <v>2013</v>
      </c>
      <c r="J2596" t="str">
        <f>IF(C2596&gt;B2596, "Bullish", IF(B2596&gt;C2596, "Bearish", "Neutral"))</f>
        <v>Bullish</v>
      </c>
      <c r="K2596" t="str">
        <f>IF(C2597&gt;C2596, "Buy", "")</f>
        <v/>
      </c>
      <c r="L2596" t="str">
        <f>IF(C2597&lt;C2596, "Sell", "")</f>
        <v>Sell</v>
      </c>
      <c r="V2596" s="4">
        <f t="shared" si="40"/>
        <v>-6.305502132202539E-3</v>
      </c>
    </row>
    <row r="2597" spans="1:22" x14ac:dyDescent="0.25">
      <c r="A2597" s="1">
        <v>41565</v>
      </c>
      <c r="B2597">
        <v>410.75</v>
      </c>
      <c r="C2597">
        <v>414.31875609999997</v>
      </c>
      <c r="D2597">
        <v>10944776</v>
      </c>
      <c r="E2597" t="s">
        <v>12</v>
      </c>
      <c r="F2597" t="s">
        <v>21</v>
      </c>
      <c r="G2597" t="str">
        <f>IF(OR(F2597="Jan",F2597="Feb",F2597="Mar"),"Q1",
IF(OR(F2597="Apr",F2597="May",F2597="Jun"),"Q2",
IF(OR(F2597="Jul",F2597="Aug",F2597="Sep"),"Q3",
IF(OR(F2597="Oct",F2597="Nov",F2597="Dec"),"Q4",""))))</f>
        <v>Q4</v>
      </c>
      <c r="H2597" t="str">
        <f>"Q"&amp;INT((MONTH(A2597)-1)/3)+1</f>
        <v>Q4</v>
      </c>
      <c r="I2597">
        <v>2013</v>
      </c>
      <c r="J2597" t="str">
        <f>IF(C2597&gt;B2597, "Bullish", IF(B2597&gt;C2597, "Bearish", "Neutral"))</f>
        <v>Bullish</v>
      </c>
      <c r="K2597" t="str">
        <f>IF(C2598&gt;C2597, "Buy", "")</f>
        <v/>
      </c>
      <c r="L2597" t="str">
        <f>IF(C2598&lt;C2597, "Sell", "")</f>
        <v>Sell</v>
      </c>
      <c r="V2597" s="4">
        <f t="shared" si="40"/>
        <v>-1.408904659629793E-2</v>
      </c>
    </row>
    <row r="2598" spans="1:22" x14ac:dyDescent="0.25">
      <c r="A2598" s="1">
        <v>41564</v>
      </c>
      <c r="B2598">
        <v>416.27499390000003</v>
      </c>
      <c r="C2598">
        <v>408.5625</v>
      </c>
      <c r="D2598">
        <v>11513008</v>
      </c>
      <c r="E2598" t="s">
        <v>11</v>
      </c>
      <c r="F2598" t="s">
        <v>21</v>
      </c>
      <c r="G2598" t="str">
        <f>IF(OR(F2598="Jan",F2598="Feb",F2598="Mar"),"Q1",
IF(OR(F2598="Apr",F2598="May",F2598="Jun"),"Q2",
IF(OR(F2598="Jul",F2598="Aug",F2598="Sep"),"Q3",
IF(OR(F2598="Oct",F2598="Nov",F2598="Dec"),"Q4",""))))</f>
        <v>Q4</v>
      </c>
      <c r="H2598" t="str">
        <f>"Q"&amp;INT((MONTH(A2598)-1)/3)+1</f>
        <v>Q4</v>
      </c>
      <c r="I2598">
        <v>2013</v>
      </c>
      <c r="J2598" t="str">
        <f>IF(C2598&gt;B2598, "Bullish", IF(B2598&gt;C2598, "Bearish", "Neutral"))</f>
        <v>Bearish</v>
      </c>
      <c r="K2598" t="str">
        <f>IF(C2599&gt;C2598, "Buy", "")</f>
        <v>Buy</v>
      </c>
      <c r="L2598" t="str">
        <f>IF(C2599&lt;C2598, "Sell", "")</f>
        <v/>
      </c>
      <c r="V2598" s="4">
        <f t="shared" si="40"/>
        <v>2.5724349452918665E-2</v>
      </c>
    </row>
    <row r="2599" spans="1:22" x14ac:dyDescent="0.25">
      <c r="A2599" s="1">
        <v>41562</v>
      </c>
      <c r="B2599">
        <v>415.5</v>
      </c>
      <c r="C2599">
        <v>419.35000609999997</v>
      </c>
      <c r="D2599">
        <v>9221320</v>
      </c>
      <c r="E2599" t="s">
        <v>9</v>
      </c>
      <c r="F2599" t="s">
        <v>21</v>
      </c>
      <c r="G2599" t="str">
        <f>IF(OR(F2599="Jan",F2599="Feb",F2599="Mar"),"Q1",
IF(OR(F2599="Apr",F2599="May",F2599="Jun"),"Q2",
IF(OR(F2599="Jul",F2599="Aug",F2599="Sep"),"Q3",
IF(OR(F2599="Oct",F2599="Nov",F2599="Dec"),"Q4",""))))</f>
        <v>Q4</v>
      </c>
      <c r="H2599" t="str">
        <f>"Q"&amp;INT((MONTH(A2599)-1)/3)+1</f>
        <v>Q4</v>
      </c>
      <c r="I2599">
        <v>2013</v>
      </c>
      <c r="J2599" t="str">
        <f>IF(C2599&gt;B2599, "Bullish", IF(B2599&gt;C2599, "Bearish", "Neutral"))</f>
        <v>Bullish</v>
      </c>
      <c r="K2599" t="str">
        <f>IF(C2600&gt;C2599, "Buy", "")</f>
        <v/>
      </c>
      <c r="L2599" t="str">
        <f>IF(C2600&lt;C2599, "Sell", "")</f>
        <v>Sell</v>
      </c>
      <c r="V2599" s="4">
        <f t="shared" si="40"/>
        <v>-9.1596704035423245E-3</v>
      </c>
    </row>
    <row r="2600" spans="1:22" x14ac:dyDescent="0.25">
      <c r="A2600" s="1">
        <v>41561</v>
      </c>
      <c r="B2600">
        <v>407</v>
      </c>
      <c r="C2600">
        <v>415.5437622</v>
      </c>
      <c r="D2600">
        <v>12231712</v>
      </c>
      <c r="E2600" t="s">
        <v>7</v>
      </c>
      <c r="F2600" t="s">
        <v>21</v>
      </c>
      <c r="G2600" t="str">
        <f>IF(OR(F2600="Jan",F2600="Feb",F2600="Mar"),"Q1",
IF(OR(F2600="Apr",F2600="May",F2600="Jun"),"Q2",
IF(OR(F2600="Jul",F2600="Aug",F2600="Sep"),"Q3",
IF(OR(F2600="Oct",F2600="Nov",F2600="Dec"),"Q4",""))))</f>
        <v>Q4</v>
      </c>
      <c r="H2600" t="str">
        <f>"Q"&amp;INT((MONTH(A2600)-1)/3)+1</f>
        <v>Q4</v>
      </c>
      <c r="I2600">
        <v>2013</v>
      </c>
      <c r="J2600" t="str">
        <f>IF(C2600&gt;B2600, "Bullish", IF(B2600&gt;C2600, "Bearish", "Neutral"))</f>
        <v>Bullish</v>
      </c>
      <c r="K2600" t="str">
        <f>IF(C2601&gt;C2600, "Buy", "")</f>
        <v/>
      </c>
      <c r="L2600" t="str">
        <f>IF(C2601&lt;C2600, "Sell", "")</f>
        <v>Sell</v>
      </c>
      <c r="V2600" s="4">
        <f t="shared" si="40"/>
        <v>-1.5223728080623004E-2</v>
      </c>
    </row>
    <row r="2601" spans="1:22" x14ac:dyDescent="0.25">
      <c r="A2601" s="1">
        <v>41558</v>
      </c>
      <c r="B2601">
        <v>416.875</v>
      </c>
      <c r="C2601">
        <v>409.3125</v>
      </c>
      <c r="D2601">
        <v>41290600</v>
      </c>
      <c r="E2601" t="s">
        <v>12</v>
      </c>
      <c r="F2601" t="s">
        <v>21</v>
      </c>
      <c r="G2601" t="str">
        <f>IF(OR(F2601="Jan",F2601="Feb",F2601="Mar"),"Q1",
IF(OR(F2601="Apr",F2601="May",F2601="Jun"),"Q2",
IF(OR(F2601="Jul",F2601="Aug",F2601="Sep"),"Q3",
IF(OR(F2601="Oct",F2601="Nov",F2601="Dec"),"Q4",""))))</f>
        <v>Q4</v>
      </c>
      <c r="H2601" t="str">
        <f>"Q"&amp;INT((MONTH(A2601)-1)/3)+1</f>
        <v>Q4</v>
      </c>
      <c r="I2601">
        <v>2013</v>
      </c>
      <c r="J2601" t="str">
        <f>IF(C2601&gt;B2601, "Bullish", IF(B2601&gt;C2601, "Bearish", "Neutral"))</f>
        <v>Bearish</v>
      </c>
      <c r="K2601" t="str">
        <f>IF(C2602&gt;C2601, "Buy", "")</f>
        <v/>
      </c>
      <c r="L2601" t="str">
        <f>IF(C2602&lt;C2601, "Sell", "")</f>
        <v>Sell</v>
      </c>
      <c r="V2601" s="4">
        <f t="shared" si="40"/>
        <v>-4.6968889185265504E-2</v>
      </c>
    </row>
    <row r="2602" spans="1:22" x14ac:dyDescent="0.25">
      <c r="A2602" s="1">
        <v>41557</v>
      </c>
      <c r="B2602">
        <v>390.6375122</v>
      </c>
      <c r="C2602">
        <v>390.9500122</v>
      </c>
      <c r="D2602">
        <v>17434688</v>
      </c>
      <c r="E2602" t="s">
        <v>11</v>
      </c>
      <c r="F2602" t="s">
        <v>21</v>
      </c>
      <c r="G2602" t="str">
        <f>IF(OR(F2602="Jan",F2602="Feb",F2602="Mar"),"Q1",
IF(OR(F2602="Apr",F2602="May",F2602="Jun"),"Q2",
IF(OR(F2602="Jul",F2602="Aug",F2602="Sep"),"Q3",
IF(OR(F2602="Oct",F2602="Nov",F2602="Dec"),"Q4",""))))</f>
        <v>Q4</v>
      </c>
      <c r="H2602" t="str">
        <f>"Q"&amp;INT((MONTH(A2602)-1)/3)+1</f>
        <v>Q4</v>
      </c>
      <c r="I2602">
        <v>2013</v>
      </c>
      <c r="J2602" t="str">
        <f>IF(C2602&gt;B2602, "Bullish", IF(B2602&gt;C2602, "Bearish", "Neutral"))</f>
        <v>Bullish</v>
      </c>
      <c r="K2602" t="str">
        <f>IF(C2603&gt;C2602, "Buy", "")</f>
        <v/>
      </c>
      <c r="L2602" t="str">
        <f>IF(C2603&lt;C2602, "Sell", "")</f>
        <v>Sell</v>
      </c>
      <c r="V2602" s="4">
        <f t="shared" si="40"/>
        <v>-5.7076706088497351E-3</v>
      </c>
    </row>
    <row r="2603" spans="1:22" x14ac:dyDescent="0.25">
      <c r="A2603" s="1">
        <v>41556</v>
      </c>
      <c r="B2603">
        <v>378.375</v>
      </c>
      <c r="C2603">
        <v>388.7312622</v>
      </c>
      <c r="D2603">
        <v>17371792</v>
      </c>
      <c r="E2603" t="s">
        <v>10</v>
      </c>
      <c r="F2603" t="s">
        <v>21</v>
      </c>
      <c r="G2603" t="str">
        <f>IF(OR(F2603="Jan",F2603="Feb",F2603="Mar"),"Q1",
IF(OR(F2603="Apr",F2603="May",F2603="Jun"),"Q2",
IF(OR(F2603="Jul",F2603="Aug",F2603="Sep"),"Q3",
IF(OR(F2603="Oct",F2603="Nov",F2603="Dec"),"Q4",""))))</f>
        <v>Q4</v>
      </c>
      <c r="H2603" t="str">
        <f>"Q"&amp;INT((MONTH(A2603)-1)/3)+1</f>
        <v>Q4</v>
      </c>
      <c r="I2603">
        <v>2013</v>
      </c>
      <c r="J2603" t="str">
        <f>IF(C2603&gt;B2603, "Bullish", IF(B2603&gt;C2603, "Bearish", "Neutral"))</f>
        <v>Bullish</v>
      </c>
      <c r="K2603" t="str">
        <f>IF(C2604&gt;C2603, "Buy", "")</f>
        <v/>
      </c>
      <c r="L2603" t="str">
        <f>IF(C2604&lt;C2603, "Sell", "")</f>
        <v>Sell</v>
      </c>
      <c r="V2603" s="4">
        <f t="shared" si="40"/>
        <v>-2.4949391966468601E-2</v>
      </c>
    </row>
    <row r="2604" spans="1:22" x14ac:dyDescent="0.25">
      <c r="A2604" s="1">
        <v>41555</v>
      </c>
      <c r="B2604">
        <v>380.03750609999997</v>
      </c>
      <c r="C2604">
        <v>379.2687378</v>
      </c>
      <c r="D2604">
        <v>17982912</v>
      </c>
      <c r="E2604" t="s">
        <v>9</v>
      </c>
      <c r="F2604" t="s">
        <v>21</v>
      </c>
      <c r="G2604" t="str">
        <f>IF(OR(F2604="Jan",F2604="Feb",F2604="Mar"),"Q1",
IF(OR(F2604="Apr",F2604="May",F2604="Jun"),"Q2",
IF(OR(F2604="Jul",F2604="Aug",F2604="Sep"),"Q3",
IF(OR(F2604="Oct",F2604="Nov",F2604="Dec"),"Q4",""))))</f>
        <v>Q4</v>
      </c>
      <c r="H2604" t="str">
        <f>"Q"&amp;INT((MONTH(A2604)-1)/3)+1</f>
        <v>Q4</v>
      </c>
      <c r="I2604">
        <v>2013</v>
      </c>
      <c r="J2604" t="str">
        <f>IF(C2604&gt;B2604, "Bullish", IF(B2604&gt;C2604, "Bearish", "Neutral"))</f>
        <v>Bearish</v>
      </c>
      <c r="K2604" t="str">
        <f>IF(C2605&gt;C2604, "Buy", "")</f>
        <v/>
      </c>
      <c r="L2604" t="str">
        <f>IF(C2605&lt;C2604, "Sell", "")</f>
        <v>Sell</v>
      </c>
      <c r="V2604" s="4">
        <f t="shared" si="40"/>
        <v>-4.070289525535579E-3</v>
      </c>
    </row>
    <row r="2605" spans="1:22" x14ac:dyDescent="0.25">
      <c r="A2605" s="1">
        <v>41554</v>
      </c>
      <c r="B2605">
        <v>376.875</v>
      </c>
      <c r="C2605">
        <v>377.7312622</v>
      </c>
      <c r="D2605">
        <v>9795344</v>
      </c>
      <c r="E2605" t="s">
        <v>7</v>
      </c>
      <c r="F2605" t="s">
        <v>21</v>
      </c>
      <c r="G2605" t="str">
        <f>IF(OR(F2605="Jan",F2605="Feb",F2605="Mar"),"Q1",
IF(OR(F2605="Apr",F2605="May",F2605="Jun"),"Q2",
IF(OR(F2605="Jul",F2605="Aug",F2605="Sep"),"Q3",
IF(OR(F2605="Oct",F2605="Nov",F2605="Dec"),"Q4",""))))</f>
        <v>Q4</v>
      </c>
      <c r="H2605" t="str">
        <f>"Q"&amp;INT((MONTH(A2605)-1)/3)+1</f>
        <v>Q4</v>
      </c>
      <c r="I2605">
        <v>2013</v>
      </c>
      <c r="J2605" t="str">
        <f>IF(C2605&gt;B2605, "Bullish", IF(B2605&gt;C2605, "Bearish", "Neutral"))</f>
        <v>Bullish</v>
      </c>
      <c r="K2605" t="str">
        <f>IF(C2606&gt;C2605, "Buy", "")</f>
        <v/>
      </c>
      <c r="L2605" t="str">
        <f>IF(C2606&lt;C2605, "Sell", "")</f>
        <v>Sell</v>
      </c>
      <c r="V2605" s="4">
        <f t="shared" si="40"/>
        <v>-1.8068543218237086E-3</v>
      </c>
    </row>
    <row r="2606" spans="1:22" x14ac:dyDescent="0.25">
      <c r="A2606" s="1">
        <v>41551</v>
      </c>
      <c r="B2606">
        <v>378.28125</v>
      </c>
      <c r="C2606">
        <v>377.0499878</v>
      </c>
      <c r="D2606">
        <v>7352816</v>
      </c>
      <c r="E2606" t="s">
        <v>12</v>
      </c>
      <c r="F2606" t="s">
        <v>21</v>
      </c>
      <c r="G2606" t="str">
        <f>IF(OR(F2606="Jan",F2606="Feb",F2606="Mar"),"Q1",
IF(OR(F2606="Apr",F2606="May",F2606="Jun"),"Q2",
IF(OR(F2606="Jul",F2606="Aug",F2606="Sep"),"Q3",
IF(OR(F2606="Oct",F2606="Nov",F2606="Dec"),"Q4",""))))</f>
        <v>Q4</v>
      </c>
      <c r="H2606" t="str">
        <f>"Q"&amp;INT((MONTH(A2606)-1)/3)+1</f>
        <v>Q4</v>
      </c>
      <c r="I2606">
        <v>2013</v>
      </c>
      <c r="J2606" t="str">
        <f>IF(C2606&gt;B2606, "Bullish", IF(B2606&gt;C2606, "Bearish", "Neutral"))</f>
        <v>Bearish</v>
      </c>
      <c r="K2606" t="str">
        <f>IF(C2607&gt;C2606, "Buy", "")</f>
        <v>Buy</v>
      </c>
      <c r="L2606" t="str">
        <f>IF(C2607&lt;C2606, "Sell", "")</f>
        <v/>
      </c>
      <c r="V2606" s="4">
        <f t="shared" si="40"/>
        <v>6.8320631733070035E-3</v>
      </c>
    </row>
    <row r="2607" spans="1:22" x14ac:dyDescent="0.25">
      <c r="A2607" s="1">
        <v>41550</v>
      </c>
      <c r="B2607">
        <v>379.375</v>
      </c>
      <c r="C2607">
        <v>379.6437378</v>
      </c>
      <c r="D2607">
        <v>14686712</v>
      </c>
      <c r="E2607" t="s">
        <v>11</v>
      </c>
      <c r="F2607" t="s">
        <v>21</v>
      </c>
      <c r="G2607" t="str">
        <f>IF(OR(F2607="Jan",F2607="Feb",F2607="Mar"),"Q1",
IF(OR(F2607="Apr",F2607="May",F2607="Jun"),"Q2",
IF(OR(F2607="Jul",F2607="Aug",F2607="Sep"),"Q3",
IF(OR(F2607="Oct",F2607="Nov",F2607="Dec"),"Q4",""))))</f>
        <v>Q4</v>
      </c>
      <c r="H2607" t="str">
        <f>"Q"&amp;INT((MONTH(A2607)-1)/3)+1</f>
        <v>Q4</v>
      </c>
      <c r="I2607">
        <v>2013</v>
      </c>
      <c r="J2607" t="str">
        <f>IF(C2607&gt;B2607, "Bullish", IF(B2607&gt;C2607, "Bearish", "Neutral"))</f>
        <v>Bullish</v>
      </c>
      <c r="K2607" t="str">
        <f>IF(C2608&gt;C2607, "Buy", "")</f>
        <v/>
      </c>
      <c r="L2607" t="str">
        <f>IF(C2608&lt;C2607, "Sell", "")</f>
        <v>Sell</v>
      </c>
      <c r="V2607" s="4">
        <f t="shared" si="40"/>
        <v>-7.3465679601989959E-3</v>
      </c>
    </row>
    <row r="2608" spans="1:22" x14ac:dyDescent="0.25">
      <c r="A2608" s="1">
        <v>41548</v>
      </c>
      <c r="B2608">
        <v>378.75</v>
      </c>
      <c r="C2608">
        <v>376.875</v>
      </c>
      <c r="D2608">
        <v>5310216</v>
      </c>
      <c r="E2608" t="s">
        <v>9</v>
      </c>
      <c r="F2608" t="s">
        <v>21</v>
      </c>
      <c r="G2608" t="str">
        <f>IF(OR(F2608="Jan",F2608="Feb",F2608="Mar"),"Q1",
IF(OR(F2608="Apr",F2608="May",F2608="Jun"),"Q2",
IF(OR(F2608="Jul",F2608="Aug",F2608="Sep"),"Q3",
IF(OR(F2608="Oct",F2608="Nov",F2608="Dec"),"Q4",""))))</f>
        <v>Q4</v>
      </c>
      <c r="H2608" t="str">
        <f>"Q"&amp;INT((MONTH(A2608)-1)/3)+1</f>
        <v>Q4</v>
      </c>
      <c r="I2608">
        <v>2013</v>
      </c>
      <c r="J2608" t="str">
        <f>IF(C2608&gt;B2608, "Bullish", IF(B2608&gt;C2608, "Bearish", "Neutral"))</f>
        <v>Bearish</v>
      </c>
      <c r="K2608" t="str">
        <f>IF(C2609&gt;C2608, "Buy", "")</f>
        <v/>
      </c>
      <c r="L2608" t="str">
        <f>IF(C2609&lt;C2608, "Sell", "")</f>
        <v>Sell</v>
      </c>
      <c r="V2608" s="4">
        <f t="shared" si="40"/>
        <v>-6.6379024228343847E-4</v>
      </c>
    </row>
    <row r="2609" spans="1:22" x14ac:dyDescent="0.25">
      <c r="A2609" s="1">
        <v>41547</v>
      </c>
      <c r="B2609">
        <v>377.52499390000003</v>
      </c>
      <c r="C2609">
        <v>376.625</v>
      </c>
      <c r="D2609">
        <v>8679184</v>
      </c>
      <c r="E2609" t="s">
        <v>7</v>
      </c>
      <c r="F2609" t="s">
        <v>20</v>
      </c>
      <c r="G2609" t="str">
        <f>IF(OR(F2609="Jan",F2609="Feb",F2609="Mar"),"Q1",
IF(OR(F2609="Apr",F2609="May",F2609="Jun"),"Q2",
IF(OR(F2609="Jul",F2609="Aug",F2609="Sep"),"Q3",
IF(OR(F2609="Oct",F2609="Nov",F2609="Dec"),"Q4",""))))</f>
        <v>Q3</v>
      </c>
      <c r="H2609" t="str">
        <f>"Q"&amp;INT((MONTH(A2609)-1)/3)+1</f>
        <v>Q3</v>
      </c>
      <c r="I2609">
        <v>2013</v>
      </c>
      <c r="J2609" t="str">
        <f>IF(C2609&gt;B2609, "Bullish", IF(B2609&gt;C2609, "Bearish", "Neutral"))</f>
        <v>Bearish</v>
      </c>
      <c r="K2609" t="str">
        <f>IF(C2610&gt;C2609, "Buy", "")</f>
        <v/>
      </c>
      <c r="L2609" t="str">
        <f>IF(C2610&lt;C2609, "Sell", "")</f>
        <v>Sell</v>
      </c>
      <c r="V2609" s="4">
        <f t="shared" si="40"/>
        <v>-2.1286177716513268E-3</v>
      </c>
    </row>
    <row r="2610" spans="1:22" x14ac:dyDescent="0.25">
      <c r="A2610" s="1">
        <v>41544</v>
      </c>
      <c r="B2610">
        <v>378</v>
      </c>
      <c r="C2610">
        <v>375.8250122</v>
      </c>
      <c r="D2610">
        <v>5701568</v>
      </c>
      <c r="E2610" t="s">
        <v>12</v>
      </c>
      <c r="F2610" t="s">
        <v>20</v>
      </c>
      <c r="G2610" t="str">
        <f>IF(OR(F2610="Jan",F2610="Feb",F2610="Mar"),"Q1",
IF(OR(F2610="Apr",F2610="May",F2610="Jun"),"Q2",
IF(OR(F2610="Jul",F2610="Aug",F2610="Sep"),"Q3",
IF(OR(F2610="Oct",F2610="Nov",F2610="Dec"),"Q4",""))))</f>
        <v>Q3</v>
      </c>
      <c r="H2610" t="str">
        <f>"Q"&amp;INT((MONTH(A2610)-1)/3)+1</f>
        <v>Q3</v>
      </c>
      <c r="I2610">
        <v>2013</v>
      </c>
      <c r="J2610" t="str">
        <f>IF(C2610&gt;B2610, "Bullish", IF(B2610&gt;C2610, "Bearish", "Neutral"))</f>
        <v>Bearish</v>
      </c>
      <c r="K2610" t="str">
        <f>IF(C2611&gt;C2610, "Buy", "")</f>
        <v>Buy</v>
      </c>
      <c r="L2610" t="str">
        <f>IF(C2611&lt;C2610, "Sell", "")</f>
        <v/>
      </c>
      <c r="V2610" s="4">
        <f t="shared" si="40"/>
        <v>1.8922255776845438E-3</v>
      </c>
    </row>
    <row r="2611" spans="1:22" x14ac:dyDescent="0.25">
      <c r="A2611" s="1">
        <v>41543</v>
      </c>
      <c r="B2611">
        <v>379.25</v>
      </c>
      <c r="C2611">
        <v>376.53750609999997</v>
      </c>
      <c r="D2611">
        <v>10682440</v>
      </c>
      <c r="E2611" t="s">
        <v>11</v>
      </c>
      <c r="F2611" t="s">
        <v>20</v>
      </c>
      <c r="G2611" t="str">
        <f>IF(OR(F2611="Jan",F2611="Feb",F2611="Mar"),"Q1",
IF(OR(F2611="Apr",F2611="May",F2611="Jun"),"Q2",
IF(OR(F2611="Jul",F2611="Aug",F2611="Sep"),"Q3",
IF(OR(F2611="Oct",F2611="Nov",F2611="Dec"),"Q4",""))))</f>
        <v>Q3</v>
      </c>
      <c r="H2611" t="str">
        <f>"Q"&amp;INT((MONTH(A2611)-1)/3)+1</f>
        <v>Q3</v>
      </c>
      <c r="I2611">
        <v>2013</v>
      </c>
      <c r="J2611" t="str">
        <f>IF(C2611&gt;B2611, "Bullish", IF(B2611&gt;C2611, "Bearish", "Neutral"))</f>
        <v>Bearish</v>
      </c>
      <c r="K2611" t="str">
        <f>IF(C2612&gt;C2611, "Buy", "")</f>
        <v/>
      </c>
      <c r="L2611" t="str">
        <f>IF(C2612&lt;C2611, "Sell", "")</f>
        <v>Sell</v>
      </c>
      <c r="V2611" s="4">
        <f t="shared" si="40"/>
        <v>-8.805497270252241E-4</v>
      </c>
    </row>
    <row r="2612" spans="1:22" x14ac:dyDescent="0.25">
      <c r="A2612" s="1">
        <v>41542</v>
      </c>
      <c r="B2612">
        <v>378.97500609999997</v>
      </c>
      <c r="C2612">
        <v>376.2062378</v>
      </c>
      <c r="D2612">
        <v>8080776</v>
      </c>
      <c r="E2612" t="s">
        <v>10</v>
      </c>
      <c r="F2612" t="s">
        <v>20</v>
      </c>
      <c r="G2612" t="str">
        <f>IF(OR(F2612="Jan",F2612="Feb",F2612="Mar"),"Q1",
IF(OR(F2612="Apr",F2612="May",F2612="Jun"),"Q2",
IF(OR(F2612="Jul",F2612="Aug",F2612="Sep"),"Q3",
IF(OR(F2612="Oct",F2612="Nov",F2612="Dec"),"Q4",""))))</f>
        <v>Q3</v>
      </c>
      <c r="H2612" t="str">
        <f>"Q"&amp;INT((MONTH(A2612)-1)/3)+1</f>
        <v>Q3</v>
      </c>
      <c r="I2612">
        <v>2013</v>
      </c>
      <c r="J2612" t="str">
        <f>IF(C2612&gt;B2612, "Bullish", IF(B2612&gt;C2612, "Bearish", "Neutral"))</f>
        <v>Bearish</v>
      </c>
      <c r="K2612" t="str">
        <f>IF(C2613&gt;C2612, "Buy", "")</f>
        <v>Buy</v>
      </c>
      <c r="L2612" t="str">
        <f>IF(C2613&lt;C2612, "Sell", "")</f>
        <v/>
      </c>
      <c r="V2612" s="4">
        <f t="shared" si="40"/>
        <v>1.8076332538141512E-3</v>
      </c>
    </row>
    <row r="2613" spans="1:22" x14ac:dyDescent="0.25">
      <c r="A2613" s="1">
        <v>41541</v>
      </c>
      <c r="B2613">
        <v>378.75</v>
      </c>
      <c r="C2613">
        <v>376.8875122</v>
      </c>
      <c r="D2613">
        <v>11752256</v>
      </c>
      <c r="E2613" t="s">
        <v>9</v>
      </c>
      <c r="F2613" t="s">
        <v>20</v>
      </c>
      <c r="G2613" t="str">
        <f>IF(OR(F2613="Jan",F2613="Feb",F2613="Mar"),"Q1",
IF(OR(F2613="Apr",F2613="May",F2613="Jun"),"Q2",
IF(OR(F2613="Jul",F2613="Aug",F2613="Sep"),"Q3",
IF(OR(F2613="Oct",F2613="Nov",F2613="Dec"),"Q4",""))))</f>
        <v>Q3</v>
      </c>
      <c r="H2613" t="str">
        <f>"Q"&amp;INT((MONTH(A2613)-1)/3)+1</f>
        <v>Q3</v>
      </c>
      <c r="I2613">
        <v>2013</v>
      </c>
      <c r="J2613" t="str">
        <f>IF(C2613&gt;B2613, "Bullish", IF(B2613&gt;C2613, "Bearish", "Neutral"))</f>
        <v>Bearish</v>
      </c>
      <c r="K2613" t="str">
        <f>IF(C2614&gt;C2613, "Buy", "")</f>
        <v>Buy</v>
      </c>
      <c r="L2613" t="str">
        <f>IF(C2614&lt;C2613, "Sell", "")</f>
        <v/>
      </c>
      <c r="V2613" s="4">
        <f t="shared" si="40"/>
        <v>1.4240593955713533E-3</v>
      </c>
    </row>
    <row r="2614" spans="1:22" x14ac:dyDescent="0.25">
      <c r="A2614" s="1">
        <v>41540</v>
      </c>
      <c r="B2614">
        <v>375.625</v>
      </c>
      <c r="C2614">
        <v>377.4249878</v>
      </c>
      <c r="D2614">
        <v>8886376</v>
      </c>
      <c r="E2614" t="s">
        <v>7</v>
      </c>
      <c r="F2614" t="s">
        <v>20</v>
      </c>
      <c r="G2614" t="str">
        <f>IF(OR(F2614="Jan",F2614="Feb",F2614="Mar"),"Q1",
IF(OR(F2614="Apr",F2614="May",F2614="Jun"),"Q2",
IF(OR(F2614="Jul",F2614="Aug",F2614="Sep"),"Q3",
IF(OR(F2614="Oct",F2614="Nov",F2614="Dec"),"Q4",""))))</f>
        <v>Q3</v>
      </c>
      <c r="H2614" t="str">
        <f>"Q"&amp;INT((MONTH(A2614)-1)/3)+1</f>
        <v>Q3</v>
      </c>
      <c r="I2614">
        <v>2013</v>
      </c>
      <c r="J2614" t="str">
        <f>IF(C2614&gt;B2614, "Bullish", IF(B2614&gt;C2614, "Bearish", "Neutral"))</f>
        <v>Bullish</v>
      </c>
      <c r="K2614" t="str">
        <f>IF(C2615&gt;C2614, "Buy", "")</f>
        <v/>
      </c>
      <c r="L2614" t="str">
        <f>IF(C2615&lt;C2614, "Sell", "")</f>
        <v>Sell</v>
      </c>
      <c r="V2614" s="4">
        <f t="shared" si="40"/>
        <v>-8.0964228136189732E-3</v>
      </c>
    </row>
    <row r="2615" spans="1:22" x14ac:dyDescent="0.25">
      <c r="A2615" s="1">
        <v>41537</v>
      </c>
      <c r="B2615">
        <v>375</v>
      </c>
      <c r="C2615">
        <v>374.3937378</v>
      </c>
      <c r="D2615">
        <v>7991712</v>
      </c>
      <c r="E2615" t="s">
        <v>12</v>
      </c>
      <c r="F2615" t="s">
        <v>20</v>
      </c>
      <c r="G2615" t="str">
        <f>IF(OR(F2615="Jan",F2615="Feb",F2615="Mar"),"Q1",
IF(OR(F2615="Apr",F2615="May",F2615="Jun"),"Q2",
IF(OR(F2615="Jul",F2615="Aug",F2615="Sep"),"Q3",
IF(OR(F2615="Oct",F2615="Nov",F2615="Dec"),"Q4",""))))</f>
        <v>Q3</v>
      </c>
      <c r="H2615" t="str">
        <f>"Q"&amp;INT((MONTH(A2615)-1)/3)+1</f>
        <v>Q3</v>
      </c>
      <c r="I2615">
        <v>2013</v>
      </c>
      <c r="J2615" t="str">
        <f>IF(C2615&gt;B2615, "Bullish", IF(B2615&gt;C2615, "Bearish", "Neutral"))</f>
        <v>Bearish</v>
      </c>
      <c r="K2615" t="str">
        <f>IF(C2616&gt;C2615, "Buy", "")</f>
        <v>Buy</v>
      </c>
      <c r="L2615" t="str">
        <f>IF(C2616&lt;C2615, "Sell", "")</f>
        <v/>
      </c>
      <c r="V2615" s="4">
        <f t="shared" si="40"/>
        <v>7.8999992050347891E-3</v>
      </c>
    </row>
    <row r="2616" spans="1:22" x14ac:dyDescent="0.25">
      <c r="A2616" s="1">
        <v>41536</v>
      </c>
      <c r="B2616">
        <v>374.875</v>
      </c>
      <c r="C2616">
        <v>377.375</v>
      </c>
      <c r="D2616">
        <v>15327808</v>
      </c>
      <c r="E2616" t="s">
        <v>11</v>
      </c>
      <c r="F2616" t="s">
        <v>20</v>
      </c>
      <c r="G2616" t="str">
        <f>IF(OR(F2616="Jan",F2616="Feb",F2616="Mar"),"Q1",
IF(OR(F2616="Apr",F2616="May",F2616="Jun"),"Q2",
IF(OR(F2616="Jul",F2616="Aug",F2616="Sep"),"Q3",
IF(OR(F2616="Oct",F2616="Nov",F2616="Dec"),"Q4",""))))</f>
        <v>Q3</v>
      </c>
      <c r="H2616" t="str">
        <f>"Q"&amp;INT((MONTH(A2616)-1)/3)+1</f>
        <v>Q3</v>
      </c>
      <c r="I2616">
        <v>2013</v>
      </c>
      <c r="J2616" t="str">
        <f>IF(C2616&gt;B2616, "Bullish", IF(B2616&gt;C2616, "Bearish", "Neutral"))</f>
        <v>Bullish</v>
      </c>
      <c r="K2616" t="str">
        <f>IF(C2617&gt;C2616, "Buy", "")</f>
        <v/>
      </c>
      <c r="L2616" t="str">
        <f>IF(C2617&lt;C2616, "Sell", "")</f>
        <v>Sell</v>
      </c>
      <c r="V2616" s="4">
        <f t="shared" si="40"/>
        <v>-6.1319379541876964E-4</v>
      </c>
    </row>
    <row r="2617" spans="1:22" x14ac:dyDescent="0.25">
      <c r="A2617" s="1">
        <v>41535</v>
      </c>
      <c r="B2617">
        <v>378.125</v>
      </c>
      <c r="C2617">
        <v>377.1437378</v>
      </c>
      <c r="D2617">
        <v>7439816</v>
      </c>
      <c r="E2617" t="s">
        <v>10</v>
      </c>
      <c r="F2617" t="s">
        <v>20</v>
      </c>
      <c r="G2617" t="str">
        <f>IF(OR(F2617="Jan",F2617="Feb",F2617="Mar"),"Q1",
IF(OR(F2617="Apr",F2617="May",F2617="Jun"),"Q2",
IF(OR(F2617="Jul",F2617="Aug",F2617="Sep"),"Q3",
IF(OR(F2617="Oct",F2617="Nov",F2617="Dec"),"Q4",""))))</f>
        <v>Q3</v>
      </c>
      <c r="H2617" t="str">
        <f>"Q"&amp;INT((MONTH(A2617)-1)/3)+1</f>
        <v>Q3</v>
      </c>
      <c r="I2617">
        <v>2013</v>
      </c>
      <c r="J2617" t="str">
        <f>IF(C2617&gt;B2617, "Bullish", IF(B2617&gt;C2617, "Bearish", "Neutral"))</f>
        <v>Bearish</v>
      </c>
      <c r="K2617" t="str">
        <f>IF(C2618&gt;C2617, "Buy", "")</f>
        <v>Buy</v>
      </c>
      <c r="L2617" t="str">
        <f>IF(C2618&lt;C2617, "Sell", "")</f>
        <v/>
      </c>
      <c r="V2617" s="4">
        <f t="shared" si="40"/>
        <v>1.8031479600386462E-3</v>
      </c>
    </row>
    <row r="2618" spans="1:22" x14ac:dyDescent="0.25">
      <c r="A2618" s="1">
        <v>41534</v>
      </c>
      <c r="B2618">
        <v>377.125</v>
      </c>
      <c r="C2618">
        <v>377.8250122</v>
      </c>
      <c r="D2618">
        <v>8027280</v>
      </c>
      <c r="E2618" t="s">
        <v>9</v>
      </c>
      <c r="F2618" t="s">
        <v>20</v>
      </c>
      <c r="G2618" t="str">
        <f>IF(OR(F2618="Jan",F2618="Feb",F2618="Mar"),"Q1",
IF(OR(F2618="Apr",F2618="May",F2618="Jun"),"Q2",
IF(OR(F2618="Jul",F2618="Aug",F2618="Sep"),"Q3",
IF(OR(F2618="Oct",F2618="Nov",F2618="Dec"),"Q4",""))))</f>
        <v>Q3</v>
      </c>
      <c r="H2618" t="str">
        <f>"Q"&amp;INT((MONTH(A2618)-1)/3)+1</f>
        <v>Q3</v>
      </c>
      <c r="I2618">
        <v>2013</v>
      </c>
      <c r="J2618" t="str">
        <f>IF(C2618&gt;B2618, "Bullish", IF(B2618&gt;C2618, "Bearish", "Neutral"))</f>
        <v>Bullish</v>
      </c>
      <c r="K2618" t="str">
        <f>IF(C2619&gt;C2618, "Buy", "")</f>
        <v/>
      </c>
      <c r="L2618" t="str">
        <f>IF(C2619&lt;C2618, "Sell", "")</f>
        <v>Sell</v>
      </c>
      <c r="V2618" s="4">
        <f t="shared" si="40"/>
        <v>-9.7548594080558333E-3</v>
      </c>
    </row>
    <row r="2619" spans="1:22" x14ac:dyDescent="0.25">
      <c r="A2619" s="1">
        <v>41533</v>
      </c>
      <c r="B2619">
        <v>378.125</v>
      </c>
      <c r="C2619">
        <v>374.1749878</v>
      </c>
      <c r="D2619">
        <v>6332184</v>
      </c>
      <c r="E2619" t="s">
        <v>7</v>
      </c>
      <c r="F2619" t="s">
        <v>20</v>
      </c>
      <c r="G2619" t="str">
        <f>IF(OR(F2619="Jan",F2619="Feb",F2619="Mar"),"Q1",
IF(OR(F2619="Apr",F2619="May",F2619="Jun"),"Q2",
IF(OR(F2619="Jul",F2619="Aug",F2619="Sep"),"Q3",
IF(OR(F2619="Oct",F2619="Nov",F2619="Dec"),"Q4",""))))</f>
        <v>Q3</v>
      </c>
      <c r="H2619" t="str">
        <f>"Q"&amp;INT((MONTH(A2619)-1)/3)+1</f>
        <v>Q3</v>
      </c>
      <c r="I2619">
        <v>2013</v>
      </c>
      <c r="J2619" t="str">
        <f>IF(C2619&gt;B2619, "Bullish", IF(B2619&gt;C2619, "Bearish", "Neutral"))</f>
        <v>Bearish</v>
      </c>
      <c r="K2619" t="str">
        <f>IF(C2620&gt;C2619, "Buy", "")</f>
        <v>Buy</v>
      </c>
      <c r="L2619" t="str">
        <f>IF(C2620&lt;C2619, "Sell", "")</f>
        <v/>
      </c>
      <c r="V2619" s="4">
        <f t="shared" si="40"/>
        <v>1.144305603988662E-2</v>
      </c>
    </row>
    <row r="2620" spans="1:22" x14ac:dyDescent="0.25">
      <c r="A2620" s="1">
        <v>41530</v>
      </c>
      <c r="B2620">
        <v>382.53125</v>
      </c>
      <c r="C2620">
        <v>378.50625609999997</v>
      </c>
      <c r="D2620">
        <v>9255384</v>
      </c>
      <c r="E2620" t="s">
        <v>12</v>
      </c>
      <c r="F2620" t="s">
        <v>20</v>
      </c>
      <c r="G2620" t="str">
        <f>IF(OR(F2620="Jan",F2620="Feb",F2620="Mar"),"Q1",
IF(OR(F2620="Apr",F2620="May",F2620="Jun"),"Q2",
IF(OR(F2620="Jul",F2620="Aug",F2620="Sep"),"Q3",
IF(OR(F2620="Oct",F2620="Nov",F2620="Dec"),"Q4",""))))</f>
        <v>Q3</v>
      </c>
      <c r="H2620" t="str">
        <f>"Q"&amp;INT((MONTH(A2620)-1)/3)+1</f>
        <v>Q3</v>
      </c>
      <c r="I2620">
        <v>2013</v>
      </c>
      <c r="J2620" t="str">
        <f>IF(C2620&gt;B2620, "Bullish", IF(B2620&gt;C2620, "Bearish", "Neutral"))</f>
        <v>Bearish</v>
      </c>
      <c r="K2620" t="str">
        <f>IF(C2621&gt;C2620, "Buy", "")</f>
        <v>Buy</v>
      </c>
      <c r="L2620" t="str">
        <f>IF(C2621&lt;C2620, "Sell", "")</f>
        <v/>
      </c>
      <c r="V2620" s="4">
        <f t="shared" si="40"/>
        <v>1.2329385846226065E-2</v>
      </c>
    </row>
    <row r="2621" spans="1:22" x14ac:dyDescent="0.25">
      <c r="A2621" s="1">
        <v>41529</v>
      </c>
      <c r="B2621">
        <v>388.125</v>
      </c>
      <c r="C2621">
        <v>383.2312622</v>
      </c>
      <c r="D2621">
        <v>6957440</v>
      </c>
      <c r="E2621" t="s">
        <v>11</v>
      </c>
      <c r="F2621" t="s">
        <v>20</v>
      </c>
      <c r="G2621" t="str">
        <f>IF(OR(F2621="Jan",F2621="Feb",F2621="Mar"),"Q1",
IF(OR(F2621="Apr",F2621="May",F2621="Jun"),"Q2",
IF(OR(F2621="Jul",F2621="Aug",F2621="Sep"),"Q3",
IF(OR(F2621="Oct",F2621="Nov",F2621="Dec"),"Q4",""))))</f>
        <v>Q3</v>
      </c>
      <c r="H2621" t="str">
        <f>"Q"&amp;INT((MONTH(A2621)-1)/3)+1</f>
        <v>Q3</v>
      </c>
      <c r="I2621">
        <v>2013</v>
      </c>
      <c r="J2621" t="str">
        <f>IF(C2621&gt;B2621, "Bullish", IF(B2621&gt;C2621, "Bearish", "Neutral"))</f>
        <v>Bearish</v>
      </c>
      <c r="K2621" t="str">
        <f>IF(C2622&gt;C2621, "Buy", "")</f>
        <v>Buy</v>
      </c>
      <c r="L2621" t="str">
        <f>IF(C2622&lt;C2621, "Sell", "")</f>
        <v/>
      </c>
      <c r="V2621" s="4">
        <f t="shared" si="40"/>
        <v>1.7072231840514946E-2</v>
      </c>
    </row>
    <row r="2622" spans="1:22" x14ac:dyDescent="0.25">
      <c r="A2622" s="1">
        <v>41528</v>
      </c>
      <c r="B2622">
        <v>393.125</v>
      </c>
      <c r="C2622">
        <v>389.8875122</v>
      </c>
      <c r="D2622">
        <v>9145680</v>
      </c>
      <c r="E2622" t="s">
        <v>10</v>
      </c>
      <c r="F2622" t="s">
        <v>20</v>
      </c>
      <c r="G2622" t="str">
        <f>IF(OR(F2622="Jan",F2622="Feb",F2622="Mar"),"Q1",
IF(OR(F2622="Apr",F2622="May",F2622="Jun"),"Q2",
IF(OR(F2622="Jul",F2622="Aug",F2622="Sep"),"Q3",
IF(OR(F2622="Oct",F2622="Nov",F2622="Dec"),"Q4",""))))</f>
        <v>Q3</v>
      </c>
      <c r="H2622" t="str">
        <f>"Q"&amp;INT((MONTH(A2622)-1)/3)+1</f>
        <v>Q3</v>
      </c>
      <c r="I2622">
        <v>2013</v>
      </c>
      <c r="J2622" t="str">
        <f>IF(C2622&gt;B2622, "Bullish", IF(B2622&gt;C2622, "Bearish", "Neutral"))</f>
        <v>Bearish</v>
      </c>
      <c r="K2622" t="str">
        <f>IF(C2623&gt;C2622, "Buy", "")</f>
        <v>Buy</v>
      </c>
      <c r="L2622" t="str">
        <f>IF(C2623&lt;C2622, "Sell", "")</f>
        <v/>
      </c>
      <c r="V2622" s="4">
        <f t="shared" si="40"/>
        <v>1.2599261144603449E-2</v>
      </c>
    </row>
    <row r="2623" spans="1:22" x14ac:dyDescent="0.25">
      <c r="A2623" s="1">
        <v>41527</v>
      </c>
      <c r="B2623">
        <v>379</v>
      </c>
      <c r="C2623">
        <v>394.8624878</v>
      </c>
      <c r="D2623">
        <v>21879136</v>
      </c>
      <c r="E2623" t="s">
        <v>9</v>
      </c>
      <c r="F2623" t="s">
        <v>20</v>
      </c>
      <c r="G2623" t="str">
        <f>IF(OR(F2623="Jan",F2623="Feb",F2623="Mar"),"Q1",
IF(OR(F2623="Apr",F2623="May",F2623="Jun"),"Q2",
IF(OR(F2623="Jul",F2623="Aug",F2623="Sep"),"Q3",
IF(OR(F2623="Oct",F2623="Nov",F2623="Dec"),"Q4",""))))</f>
        <v>Q3</v>
      </c>
      <c r="H2623" t="str">
        <f>"Q"&amp;INT((MONTH(A2623)-1)/3)+1</f>
        <v>Q3</v>
      </c>
      <c r="I2623">
        <v>2013</v>
      </c>
      <c r="J2623" t="str">
        <f>IF(C2623&gt;B2623, "Bullish", IF(B2623&gt;C2623, "Bearish", "Neutral"))</f>
        <v>Bullish</v>
      </c>
      <c r="K2623" t="str">
        <f>IF(C2624&gt;C2623, "Buy", "")</f>
        <v/>
      </c>
      <c r="L2623" t="str">
        <f>IF(C2624&lt;C2623, "Sell", "")</f>
        <v>Sell</v>
      </c>
      <c r="V2623" s="4">
        <f t="shared" si="40"/>
        <v>-4.2868176988835827E-2</v>
      </c>
    </row>
    <row r="2624" spans="1:22" x14ac:dyDescent="0.25">
      <c r="A2624" s="1">
        <v>41523</v>
      </c>
      <c r="B2624">
        <v>375.7374878</v>
      </c>
      <c r="C2624">
        <v>378.63125609999997</v>
      </c>
      <c r="D2624">
        <v>13465928</v>
      </c>
      <c r="E2624" t="s">
        <v>12</v>
      </c>
      <c r="F2624" t="s">
        <v>20</v>
      </c>
      <c r="G2624" t="str">
        <f>IF(OR(F2624="Jan",F2624="Feb",F2624="Mar"),"Q1",
IF(OR(F2624="Apr",F2624="May",F2624="Jun"),"Q2",
IF(OR(F2624="Jul",F2624="Aug",F2624="Sep"),"Q3",
IF(OR(F2624="Oct",F2624="Nov",F2624="Dec"),"Q4",""))))</f>
        <v>Q3</v>
      </c>
      <c r="H2624" t="str">
        <f>"Q"&amp;INT((MONTH(A2624)-1)/3)+1</f>
        <v>Q3</v>
      </c>
      <c r="I2624">
        <v>2013</v>
      </c>
      <c r="J2624" t="str">
        <f>IF(C2624&gt;B2624, "Bullish", IF(B2624&gt;C2624, "Bearish", "Neutral"))</f>
        <v>Bullish</v>
      </c>
      <c r="K2624" t="str">
        <f>IF(C2625&gt;C2624, "Buy", "")</f>
        <v/>
      </c>
      <c r="L2624" t="str">
        <f>IF(C2625&lt;C2624, "Sell", "")</f>
        <v>Sell</v>
      </c>
      <c r="V2624" s="4">
        <f t="shared" si="40"/>
        <v>-8.070420529207761E-3</v>
      </c>
    </row>
    <row r="2625" spans="1:22" x14ac:dyDescent="0.25">
      <c r="A2625" s="1">
        <v>41522</v>
      </c>
      <c r="B2625">
        <v>387.08749390000003</v>
      </c>
      <c r="C2625">
        <v>375.60000609999997</v>
      </c>
      <c r="D2625">
        <v>9457072</v>
      </c>
      <c r="E2625" t="s">
        <v>11</v>
      </c>
      <c r="F2625" t="s">
        <v>20</v>
      </c>
      <c r="G2625" t="str">
        <f>IF(OR(F2625="Jan",F2625="Feb",F2625="Mar"),"Q1",
IF(OR(F2625="Apr",F2625="May",F2625="Jun"),"Q2",
IF(OR(F2625="Jul",F2625="Aug",F2625="Sep"),"Q3",
IF(OR(F2625="Oct",F2625="Nov",F2625="Dec"),"Q4",""))))</f>
        <v>Q3</v>
      </c>
      <c r="H2625" t="str">
        <f>"Q"&amp;INT((MONTH(A2625)-1)/3)+1</f>
        <v>Q3</v>
      </c>
      <c r="I2625">
        <v>2013</v>
      </c>
      <c r="J2625" t="str">
        <f>IF(C2625&gt;B2625, "Bullish", IF(B2625&gt;C2625, "Bearish", "Neutral"))</f>
        <v>Bearish</v>
      </c>
      <c r="K2625" t="str">
        <f>IF(C2626&gt;C2625, "Buy", "")</f>
        <v>Buy</v>
      </c>
      <c r="L2625" t="str">
        <f>IF(C2626&lt;C2625, "Sell", "")</f>
        <v/>
      </c>
      <c r="V2625" s="4">
        <f t="shared" si="40"/>
        <v>3.466440842086406E-2</v>
      </c>
    </row>
    <row r="2626" spans="1:22" x14ac:dyDescent="0.25">
      <c r="A2626" s="1">
        <v>41521</v>
      </c>
      <c r="B2626">
        <v>382.46249390000003</v>
      </c>
      <c r="C2626">
        <v>389.08749390000003</v>
      </c>
      <c r="D2626">
        <v>8979400</v>
      </c>
      <c r="E2626" t="s">
        <v>10</v>
      </c>
      <c r="F2626" t="s">
        <v>20</v>
      </c>
      <c r="G2626" t="str">
        <f>IF(OR(F2626="Jan",F2626="Feb",F2626="Mar"),"Q1",
IF(OR(F2626="Apr",F2626="May",F2626="Jun"),"Q2",
IF(OR(F2626="Jul",F2626="Aug",F2626="Sep"),"Q3",
IF(OR(F2626="Oct",F2626="Nov",F2626="Dec"),"Q4",""))))</f>
        <v>Q3</v>
      </c>
      <c r="H2626" t="str">
        <f>"Q"&amp;INT((MONTH(A2626)-1)/3)+1</f>
        <v>Q3</v>
      </c>
      <c r="I2626">
        <v>2013</v>
      </c>
      <c r="J2626" t="str">
        <f>IF(C2626&gt;B2626, "Bullish", IF(B2626&gt;C2626, "Bearish", "Neutral"))</f>
        <v>Bullish</v>
      </c>
      <c r="K2626" t="str">
        <f>IF(C2627&gt;C2626, "Buy", "")</f>
        <v/>
      </c>
      <c r="L2626" t="str">
        <f>IF(C2627&lt;C2626, "Sell", "")</f>
        <v>Sell</v>
      </c>
      <c r="V2626" s="4">
        <f t="shared" si="40"/>
        <v>-2.6040808672838929E-2</v>
      </c>
    </row>
    <row r="2627" spans="1:22" x14ac:dyDescent="0.25">
      <c r="A2627" s="1">
        <v>41520</v>
      </c>
      <c r="B2627">
        <v>384</v>
      </c>
      <c r="C2627">
        <v>379.21249390000003</v>
      </c>
      <c r="D2627">
        <v>6267312</v>
      </c>
      <c r="E2627" t="s">
        <v>9</v>
      </c>
      <c r="F2627" t="s">
        <v>20</v>
      </c>
      <c r="G2627" t="str">
        <f>IF(OR(F2627="Jan",F2627="Feb",F2627="Mar"),"Q1",
IF(OR(F2627="Apr",F2627="May",F2627="Jun"),"Q2",
IF(OR(F2627="Jul",F2627="Aug",F2627="Sep"),"Q3",
IF(OR(F2627="Oct",F2627="Nov",F2627="Dec"),"Q4",""))))</f>
        <v>Q3</v>
      </c>
      <c r="H2627" t="str">
        <f>"Q"&amp;INT((MONTH(A2627)-1)/3)+1</f>
        <v>Q3</v>
      </c>
      <c r="I2627">
        <v>2013</v>
      </c>
      <c r="J2627" t="str">
        <f>IF(C2627&gt;B2627, "Bullish", IF(B2627&gt;C2627, "Bearish", "Neutral"))</f>
        <v>Bearish</v>
      </c>
      <c r="K2627" t="str">
        <f>IF(C2628&gt;C2627, "Buy", "")</f>
        <v>Buy</v>
      </c>
      <c r="L2627" t="str">
        <f>IF(C2628&lt;C2627, "Sell", "")</f>
        <v/>
      </c>
      <c r="V2627" s="4">
        <f t="shared" ref="V2627:V2690" si="41">(C2628-C2627)/C2628</f>
        <v>1.691563331636332E-2</v>
      </c>
    </row>
    <row r="2628" spans="1:22" x14ac:dyDescent="0.25">
      <c r="A2628" s="1">
        <v>41519</v>
      </c>
      <c r="B2628">
        <v>384.6375122</v>
      </c>
      <c r="C2628">
        <v>385.7374878</v>
      </c>
      <c r="D2628">
        <v>5125040</v>
      </c>
      <c r="E2628" t="s">
        <v>7</v>
      </c>
      <c r="F2628" t="s">
        <v>20</v>
      </c>
      <c r="G2628" t="str">
        <f>IF(OR(F2628="Jan",F2628="Feb",F2628="Mar"),"Q1",
IF(OR(F2628="Apr",F2628="May",F2628="Jun"),"Q2",
IF(OR(F2628="Jul",F2628="Aug",F2628="Sep"),"Q3",
IF(OR(F2628="Oct",F2628="Nov",F2628="Dec"),"Q4",""))))</f>
        <v>Q3</v>
      </c>
      <c r="H2628" t="str">
        <f>"Q"&amp;INT((MONTH(A2628)-1)/3)+1</f>
        <v>Q3</v>
      </c>
      <c r="I2628">
        <v>2013</v>
      </c>
      <c r="J2628" t="str">
        <f>IF(C2628&gt;B2628, "Bullish", IF(B2628&gt;C2628, "Bearish", "Neutral"))</f>
        <v>Bullish</v>
      </c>
      <c r="K2628" t="str">
        <f>IF(C2629&gt;C2628, "Buy", "")</f>
        <v>Buy</v>
      </c>
      <c r="L2628" t="str">
        <f>IF(C2629&lt;C2628, "Sell", "")</f>
        <v/>
      </c>
      <c r="V2628" s="4">
        <f t="shared" si="41"/>
        <v>6.4234250118562625E-3</v>
      </c>
    </row>
    <row r="2629" spans="1:22" x14ac:dyDescent="0.25">
      <c r="A2629" s="1">
        <v>41516</v>
      </c>
      <c r="B2629">
        <v>386.5</v>
      </c>
      <c r="C2629">
        <v>388.2312622</v>
      </c>
      <c r="D2629">
        <v>12678560</v>
      </c>
      <c r="E2629" t="s">
        <v>12</v>
      </c>
      <c r="F2629" t="s">
        <v>19</v>
      </c>
      <c r="G2629" t="str">
        <f>IF(OR(F2629="Jan",F2629="Feb",F2629="Mar"),"Q1",
IF(OR(F2629="Apr",F2629="May",F2629="Jun"),"Q2",
IF(OR(F2629="Jul",F2629="Aug",F2629="Sep"),"Q3",
IF(OR(F2629="Oct",F2629="Nov",F2629="Dec"),"Q4",""))))</f>
        <v>Q3</v>
      </c>
      <c r="H2629" t="str">
        <f>"Q"&amp;INT((MONTH(A2629)-1)/3)+1</f>
        <v>Q3</v>
      </c>
      <c r="I2629">
        <v>2013</v>
      </c>
      <c r="J2629" t="str">
        <f>IF(C2629&gt;B2629, "Bullish", IF(B2629&gt;C2629, "Bearish", "Neutral"))</f>
        <v>Bullish</v>
      </c>
      <c r="K2629" t="str">
        <f>IF(C2630&gt;C2629, "Buy", "")</f>
        <v/>
      </c>
      <c r="L2629" t="str">
        <f>IF(C2630&lt;C2629, "Sell", "")</f>
        <v>Sell</v>
      </c>
      <c r="V2629" s="4">
        <f t="shared" si="41"/>
        <v>-4.0262834526298832E-4</v>
      </c>
    </row>
    <row r="2630" spans="1:22" x14ac:dyDescent="0.25">
      <c r="A2630" s="1">
        <v>41515</v>
      </c>
      <c r="B2630">
        <v>383.75</v>
      </c>
      <c r="C2630">
        <v>388.0750122</v>
      </c>
      <c r="D2630">
        <v>20086288</v>
      </c>
      <c r="E2630" t="s">
        <v>11</v>
      </c>
      <c r="F2630" t="s">
        <v>19</v>
      </c>
      <c r="G2630" t="str">
        <f>IF(OR(F2630="Jan",F2630="Feb",F2630="Mar"),"Q1",
IF(OR(F2630="Apr",F2630="May",F2630="Jun"),"Q2",
IF(OR(F2630="Jul",F2630="Aug",F2630="Sep"),"Q3",
IF(OR(F2630="Oct",F2630="Nov",F2630="Dec"),"Q4",""))))</f>
        <v>Q3</v>
      </c>
      <c r="H2630" t="str">
        <f>"Q"&amp;INT((MONTH(A2630)-1)/3)+1</f>
        <v>Q3</v>
      </c>
      <c r="I2630">
        <v>2013</v>
      </c>
      <c r="J2630" t="str">
        <f>IF(C2630&gt;B2630, "Bullish", IF(B2630&gt;C2630, "Bearish", "Neutral"))</f>
        <v>Bullish</v>
      </c>
      <c r="K2630" t="str">
        <f>IF(C2631&gt;C2630, "Buy", "")</f>
        <v>Buy</v>
      </c>
      <c r="L2630" t="str">
        <f>IF(C2631&lt;C2630, "Sell", "")</f>
        <v/>
      </c>
      <c r="V2630" s="4">
        <f t="shared" si="41"/>
        <v>3.7384363898916883E-3</v>
      </c>
    </row>
    <row r="2631" spans="1:22" x14ac:dyDescent="0.25">
      <c r="A2631" s="1">
        <v>41514</v>
      </c>
      <c r="B2631">
        <v>381.5</v>
      </c>
      <c r="C2631">
        <v>389.53125</v>
      </c>
      <c r="D2631">
        <v>14329696</v>
      </c>
      <c r="E2631" t="s">
        <v>10</v>
      </c>
      <c r="F2631" t="s">
        <v>19</v>
      </c>
      <c r="G2631" t="str">
        <f>IF(OR(F2631="Jan",F2631="Feb",F2631="Mar"),"Q1",
IF(OR(F2631="Apr",F2631="May",F2631="Jun"),"Q2",
IF(OR(F2631="Jul",F2631="Aug",F2631="Sep"),"Q3",
IF(OR(F2631="Oct",F2631="Nov",F2631="Dec"),"Q4",""))))</f>
        <v>Q3</v>
      </c>
      <c r="H2631" t="str">
        <f>"Q"&amp;INT((MONTH(A2631)-1)/3)+1</f>
        <v>Q3</v>
      </c>
      <c r="I2631">
        <v>2013</v>
      </c>
      <c r="J2631" t="str">
        <f>IF(C2631&gt;B2631, "Bullish", IF(B2631&gt;C2631, "Bearish", "Neutral"))</f>
        <v>Bullish</v>
      </c>
      <c r="K2631" t="str">
        <f>IF(C2632&gt;C2631, "Buy", "")</f>
        <v/>
      </c>
      <c r="L2631" t="str">
        <f>IF(C2632&lt;C2631, "Sell", "")</f>
        <v>Sell</v>
      </c>
      <c r="V2631" s="4">
        <f t="shared" si="41"/>
        <v>-1.9698614302353638E-2</v>
      </c>
    </row>
    <row r="2632" spans="1:22" x14ac:dyDescent="0.25">
      <c r="A2632" s="1">
        <v>41513</v>
      </c>
      <c r="B2632">
        <v>379</v>
      </c>
      <c r="C2632">
        <v>382.00625609999997</v>
      </c>
      <c r="D2632">
        <v>8525552</v>
      </c>
      <c r="E2632" t="s">
        <v>9</v>
      </c>
      <c r="F2632" t="s">
        <v>19</v>
      </c>
      <c r="G2632" t="str">
        <f>IF(OR(F2632="Jan",F2632="Feb",F2632="Mar"),"Q1",
IF(OR(F2632="Apr",F2632="May",F2632="Jun"),"Q2",
IF(OR(F2632="Jul",F2632="Aug",F2632="Sep"),"Q3",
IF(OR(F2632="Oct",F2632="Nov",F2632="Dec"),"Q4",""))))</f>
        <v>Q3</v>
      </c>
      <c r="H2632" t="str">
        <f>"Q"&amp;INT((MONTH(A2632)-1)/3)+1</f>
        <v>Q3</v>
      </c>
      <c r="I2632">
        <v>2013</v>
      </c>
      <c r="J2632" t="str">
        <f>IF(C2632&gt;B2632, "Bullish", IF(B2632&gt;C2632, "Bearish", "Neutral"))</f>
        <v>Bullish</v>
      </c>
      <c r="K2632" t="str">
        <f>IF(C2633&gt;C2632, "Buy", "")</f>
        <v/>
      </c>
      <c r="L2632" t="str">
        <f>IF(C2633&lt;C2632, "Sell", "")</f>
        <v>Sell</v>
      </c>
      <c r="V2632" s="4">
        <f t="shared" si="41"/>
        <v>-8.3644366015059486E-3</v>
      </c>
    </row>
    <row r="2633" spans="1:22" x14ac:dyDescent="0.25">
      <c r="A2633" s="1">
        <v>41512</v>
      </c>
      <c r="B2633">
        <v>377.49374390000003</v>
      </c>
      <c r="C2633">
        <v>378.83749390000003</v>
      </c>
      <c r="D2633">
        <v>5571544</v>
      </c>
      <c r="E2633" t="s">
        <v>7</v>
      </c>
      <c r="F2633" t="s">
        <v>19</v>
      </c>
      <c r="G2633" t="str">
        <f>IF(OR(F2633="Jan",F2633="Feb",F2633="Mar"),"Q1",
IF(OR(F2633="Apr",F2633="May",F2633="Jun"),"Q2",
IF(OR(F2633="Jul",F2633="Aug",F2633="Sep"),"Q3",
IF(OR(F2633="Oct",F2633="Nov",F2633="Dec"),"Q4",""))))</f>
        <v>Q3</v>
      </c>
      <c r="H2633" t="str">
        <f>"Q"&amp;INT((MONTH(A2633)-1)/3)+1</f>
        <v>Q3</v>
      </c>
      <c r="I2633">
        <v>2013</v>
      </c>
      <c r="J2633" t="str">
        <f>IF(C2633&gt;B2633, "Bullish", IF(B2633&gt;C2633, "Bearish", "Neutral"))</f>
        <v>Bullish</v>
      </c>
      <c r="K2633" t="str">
        <f>IF(C2634&gt;C2633, "Buy", "")</f>
        <v/>
      </c>
      <c r="L2633" t="str">
        <f>IF(C2634&lt;C2633, "Sell", "")</f>
        <v>Sell</v>
      </c>
      <c r="V2633" s="4">
        <f t="shared" si="41"/>
        <v>-9.9976673735748881E-3</v>
      </c>
    </row>
    <row r="2634" spans="1:22" x14ac:dyDescent="0.25">
      <c r="A2634" s="1">
        <v>41509</v>
      </c>
      <c r="B2634">
        <v>375.625</v>
      </c>
      <c r="C2634">
        <v>375.08749390000003</v>
      </c>
      <c r="D2634">
        <v>5498864</v>
      </c>
      <c r="E2634" t="s">
        <v>12</v>
      </c>
      <c r="F2634" t="s">
        <v>19</v>
      </c>
      <c r="G2634" t="str">
        <f>IF(OR(F2634="Jan",F2634="Feb",F2634="Mar"),"Q1",
IF(OR(F2634="Apr",F2634="May",F2634="Jun"),"Q2",
IF(OR(F2634="Jul",F2634="Aug",F2634="Sep"),"Q3",
IF(OR(F2634="Oct",F2634="Nov",F2634="Dec"),"Q4",""))))</f>
        <v>Q3</v>
      </c>
      <c r="H2634" t="str">
        <f>"Q"&amp;INT((MONTH(A2634)-1)/3)+1</f>
        <v>Q3</v>
      </c>
      <c r="I2634">
        <v>2013</v>
      </c>
      <c r="J2634" t="str">
        <f>IF(C2634&gt;B2634, "Bullish", IF(B2634&gt;C2634, "Bearish", "Neutral"))</f>
        <v>Bearish</v>
      </c>
      <c r="K2634" t="str">
        <f>IF(C2635&gt;C2634, "Buy", "")</f>
        <v>Buy</v>
      </c>
      <c r="L2634" t="str">
        <f>IF(C2635&lt;C2634, "Sell", "")</f>
        <v/>
      </c>
      <c r="V2634" s="4">
        <f t="shared" si="41"/>
        <v>6.4565261622006737E-3</v>
      </c>
    </row>
    <row r="2635" spans="1:22" x14ac:dyDescent="0.25">
      <c r="A2635" s="1">
        <v>41508</v>
      </c>
      <c r="B2635">
        <v>373.625</v>
      </c>
      <c r="C2635">
        <v>377.52499390000003</v>
      </c>
      <c r="D2635">
        <v>10965816</v>
      </c>
      <c r="E2635" t="s">
        <v>11</v>
      </c>
      <c r="F2635" t="s">
        <v>19</v>
      </c>
      <c r="G2635" t="str">
        <f>IF(OR(F2635="Jan",F2635="Feb",F2635="Mar"),"Q1",
IF(OR(F2635="Apr",F2635="May",F2635="Jun"),"Q2",
IF(OR(F2635="Jul",F2635="Aug",F2635="Sep"),"Q3",
IF(OR(F2635="Oct",F2635="Nov",F2635="Dec"),"Q4",""))))</f>
        <v>Q3</v>
      </c>
      <c r="H2635" t="str">
        <f>"Q"&amp;INT((MONTH(A2635)-1)/3)+1</f>
        <v>Q3</v>
      </c>
      <c r="I2635">
        <v>2013</v>
      </c>
      <c r="J2635" t="str">
        <f>IF(C2635&gt;B2635, "Bullish", IF(B2635&gt;C2635, "Bearish", "Neutral"))</f>
        <v>Bullish</v>
      </c>
      <c r="K2635" t="str">
        <f>IF(C2636&gt;C2635, "Buy", "")</f>
        <v/>
      </c>
      <c r="L2635" t="str">
        <f>IF(C2636&lt;C2635, "Sell", "")</f>
        <v>Sell</v>
      </c>
      <c r="V2635" s="4">
        <f t="shared" si="41"/>
        <v>-2.0768889294465642E-2</v>
      </c>
    </row>
    <row r="2636" spans="1:22" x14ac:dyDescent="0.25">
      <c r="A2636" s="1">
        <v>41507</v>
      </c>
      <c r="B2636">
        <v>374.35000609999997</v>
      </c>
      <c r="C2636">
        <v>369.84375</v>
      </c>
      <c r="D2636">
        <v>7526584</v>
      </c>
      <c r="E2636" t="s">
        <v>10</v>
      </c>
      <c r="F2636" t="s">
        <v>19</v>
      </c>
      <c r="G2636" t="str">
        <f>IF(OR(F2636="Jan",F2636="Feb",F2636="Mar"),"Q1",
IF(OR(F2636="Apr",F2636="May",F2636="Jun"),"Q2",
IF(OR(F2636="Jul",F2636="Aug",F2636="Sep"),"Q3",
IF(OR(F2636="Oct",F2636="Nov",F2636="Dec"),"Q4",""))))</f>
        <v>Q3</v>
      </c>
      <c r="H2636" t="str">
        <f>"Q"&amp;INT((MONTH(A2636)-1)/3)+1</f>
        <v>Q3</v>
      </c>
      <c r="I2636">
        <v>2013</v>
      </c>
      <c r="J2636" t="str">
        <f>IF(C2636&gt;B2636, "Bullish", IF(B2636&gt;C2636, "Bearish", "Neutral"))</f>
        <v>Bearish</v>
      </c>
      <c r="K2636" t="str">
        <f>IF(C2637&gt;C2636, "Buy", "")</f>
        <v>Buy</v>
      </c>
      <c r="L2636" t="str">
        <f>IF(C2637&lt;C2636, "Sell", "")</f>
        <v/>
      </c>
      <c r="V2636" s="4">
        <f t="shared" si="41"/>
        <v>1.593132022513323E-2</v>
      </c>
    </row>
    <row r="2637" spans="1:22" x14ac:dyDescent="0.25">
      <c r="A2637" s="1">
        <v>41506</v>
      </c>
      <c r="B2637">
        <v>377.5</v>
      </c>
      <c r="C2637">
        <v>375.8312378</v>
      </c>
      <c r="D2637">
        <v>10362056</v>
      </c>
      <c r="E2637" t="s">
        <v>9</v>
      </c>
      <c r="F2637" t="s">
        <v>19</v>
      </c>
      <c r="G2637" t="str">
        <f>IF(OR(F2637="Jan",F2637="Feb",F2637="Mar"),"Q1",
IF(OR(F2637="Apr",F2637="May",F2637="Jun"),"Q2",
IF(OR(F2637="Jul",F2637="Aug",F2637="Sep"),"Q3",
IF(OR(F2637="Oct",F2637="Nov",F2637="Dec"),"Q4",""))))</f>
        <v>Q3</v>
      </c>
      <c r="H2637" t="str">
        <f>"Q"&amp;INT((MONTH(A2637)-1)/3)+1</f>
        <v>Q3</v>
      </c>
      <c r="I2637">
        <v>2013</v>
      </c>
      <c r="J2637" t="str">
        <f>IF(C2637&gt;B2637, "Bullish", IF(B2637&gt;C2637, "Bearish", "Neutral"))</f>
        <v>Bearish</v>
      </c>
      <c r="K2637" t="str">
        <f>IF(C2638&gt;C2637, "Buy", "")</f>
        <v/>
      </c>
      <c r="L2637" t="str">
        <f>IF(C2638&lt;C2637, "Sell", "")</f>
        <v>Sell</v>
      </c>
      <c r="V2637" s="4">
        <f t="shared" si="41"/>
        <v>-5.4905237936771168E-4</v>
      </c>
    </row>
    <row r="2638" spans="1:22" x14ac:dyDescent="0.25">
      <c r="A2638" s="1">
        <v>41505</v>
      </c>
      <c r="B2638">
        <v>373.7625122</v>
      </c>
      <c r="C2638">
        <v>375.625</v>
      </c>
      <c r="D2638">
        <v>5259328</v>
      </c>
      <c r="E2638" t="s">
        <v>7</v>
      </c>
      <c r="F2638" t="s">
        <v>19</v>
      </c>
      <c r="G2638" t="str">
        <f>IF(OR(F2638="Jan",F2638="Feb",F2638="Mar"),"Q1",
IF(OR(F2638="Apr",F2638="May",F2638="Jun"),"Q2",
IF(OR(F2638="Jul",F2638="Aug",F2638="Sep"),"Q3",
IF(OR(F2638="Oct",F2638="Nov",F2638="Dec"),"Q4",""))))</f>
        <v>Q3</v>
      </c>
      <c r="H2638" t="str">
        <f>"Q"&amp;INT((MONTH(A2638)-1)/3)+1</f>
        <v>Q3</v>
      </c>
      <c r="I2638">
        <v>2013</v>
      </c>
      <c r="J2638" t="str">
        <f>IF(C2638&gt;B2638, "Bullish", IF(B2638&gt;C2638, "Bearish", "Neutral"))</f>
        <v>Bullish</v>
      </c>
      <c r="K2638" t="str">
        <f>IF(C2639&gt;C2638, "Buy", "")</f>
        <v/>
      </c>
      <c r="L2638" t="str">
        <f>IF(C2639&lt;C2638, "Sell", "")</f>
        <v>Sell</v>
      </c>
      <c r="V2638" s="4">
        <f t="shared" si="41"/>
        <v>-8.9310027100677845E-3</v>
      </c>
    </row>
    <row r="2639" spans="1:22" x14ac:dyDescent="0.25">
      <c r="A2639" s="1">
        <v>41502</v>
      </c>
      <c r="B2639">
        <v>377.5</v>
      </c>
      <c r="C2639">
        <v>372.2999878</v>
      </c>
      <c r="D2639">
        <v>12087616</v>
      </c>
      <c r="E2639" t="s">
        <v>12</v>
      </c>
      <c r="F2639" t="s">
        <v>19</v>
      </c>
      <c r="G2639" t="str">
        <f>IF(OR(F2639="Jan",F2639="Feb",F2639="Mar"),"Q1",
IF(OR(F2639="Apr",F2639="May",F2639="Jun"),"Q2",
IF(OR(F2639="Jul",F2639="Aug",F2639="Sep"),"Q3",
IF(OR(F2639="Oct",F2639="Nov",F2639="Dec"),"Q4",""))))</f>
        <v>Q3</v>
      </c>
      <c r="H2639" t="str">
        <f>"Q"&amp;INT((MONTH(A2639)-1)/3)+1</f>
        <v>Q3</v>
      </c>
      <c r="I2639">
        <v>2013</v>
      </c>
      <c r="J2639" t="str">
        <f>IF(C2639&gt;B2639, "Bullish", IF(B2639&gt;C2639, "Bearish", "Neutral"))</f>
        <v>Bearish</v>
      </c>
      <c r="K2639" t="str">
        <f>IF(C2640&gt;C2639, "Buy", "")</f>
        <v>Buy</v>
      </c>
      <c r="L2639" t="str">
        <f>IF(C2640&lt;C2639, "Sell", "")</f>
        <v/>
      </c>
      <c r="V2639" s="4">
        <f t="shared" si="41"/>
        <v>2.9726516997477907E-2</v>
      </c>
    </row>
    <row r="2640" spans="1:22" x14ac:dyDescent="0.25">
      <c r="A2640" s="1">
        <v>41500</v>
      </c>
      <c r="B2640">
        <v>383.75</v>
      </c>
      <c r="C2640">
        <v>383.7062378</v>
      </c>
      <c r="D2640">
        <v>9211208</v>
      </c>
      <c r="E2640" t="s">
        <v>10</v>
      </c>
      <c r="F2640" t="s">
        <v>19</v>
      </c>
      <c r="G2640" t="str">
        <f>IF(OR(F2640="Jan",F2640="Feb",F2640="Mar"),"Q1",
IF(OR(F2640="Apr",F2640="May",F2640="Jun"),"Q2",
IF(OR(F2640="Jul",F2640="Aug",F2640="Sep"),"Q3",
IF(OR(F2640="Oct",F2640="Nov",F2640="Dec"),"Q4",""))))</f>
        <v>Q3</v>
      </c>
      <c r="H2640" t="str">
        <f>"Q"&amp;INT((MONTH(A2640)-1)/3)+1</f>
        <v>Q3</v>
      </c>
      <c r="I2640">
        <v>2013</v>
      </c>
      <c r="J2640" t="str">
        <f>IF(C2640&gt;B2640, "Bullish", IF(B2640&gt;C2640, "Bearish", "Neutral"))</f>
        <v>Bearish</v>
      </c>
      <c r="K2640" t="str">
        <f>IF(C2641&gt;C2640, "Buy", "")</f>
        <v>Buy</v>
      </c>
      <c r="L2640" t="str">
        <f>IF(C2641&lt;C2640, "Sell", "")</f>
        <v/>
      </c>
      <c r="V2640" s="4">
        <f t="shared" si="41"/>
        <v>4.5239962246912766E-3</v>
      </c>
    </row>
    <row r="2641" spans="1:22" x14ac:dyDescent="0.25">
      <c r="A2641" s="1">
        <v>41499</v>
      </c>
      <c r="B2641">
        <v>376.0125122</v>
      </c>
      <c r="C2641">
        <v>385.4500122</v>
      </c>
      <c r="D2641">
        <v>10334312</v>
      </c>
      <c r="E2641" t="s">
        <v>9</v>
      </c>
      <c r="F2641" t="s">
        <v>19</v>
      </c>
      <c r="G2641" t="str">
        <f>IF(OR(F2641="Jan",F2641="Feb",F2641="Mar"),"Q1",
IF(OR(F2641="Apr",F2641="May",F2641="Jun"),"Q2",
IF(OR(F2641="Jul",F2641="Aug",F2641="Sep"),"Q3",
IF(OR(F2641="Oct",F2641="Nov",F2641="Dec"),"Q4",""))))</f>
        <v>Q3</v>
      </c>
      <c r="H2641" t="str">
        <f>"Q"&amp;INT((MONTH(A2641)-1)/3)+1</f>
        <v>Q3</v>
      </c>
      <c r="I2641">
        <v>2013</v>
      </c>
      <c r="J2641" t="str">
        <f>IF(C2641&gt;B2641, "Bullish", IF(B2641&gt;C2641, "Bearish", "Neutral"))</f>
        <v>Bullish</v>
      </c>
      <c r="K2641" t="str">
        <f>IF(C2642&gt;C2641, "Buy", "")</f>
        <v/>
      </c>
      <c r="L2641" t="str">
        <f>IF(C2642&lt;C2641, "Sell", "")</f>
        <v>Sell</v>
      </c>
      <c r="V2641" s="4">
        <f t="shared" si="41"/>
        <v>-2.6019896765669123E-2</v>
      </c>
    </row>
    <row r="2642" spans="1:22" x14ac:dyDescent="0.25">
      <c r="A2642" s="1">
        <v>41498</v>
      </c>
      <c r="B2642">
        <v>372</v>
      </c>
      <c r="C2642">
        <v>375.6749878</v>
      </c>
      <c r="D2642">
        <v>7594376</v>
      </c>
      <c r="E2642" t="s">
        <v>7</v>
      </c>
      <c r="F2642" t="s">
        <v>19</v>
      </c>
      <c r="G2642" t="str">
        <f>IF(OR(F2642="Jan",F2642="Feb",F2642="Mar"),"Q1",
IF(OR(F2642="Apr",F2642="May",F2642="Jun"),"Q2",
IF(OR(F2642="Jul",F2642="Aug",F2642="Sep"),"Q3",
IF(OR(F2642="Oct",F2642="Nov",F2642="Dec"),"Q4",""))))</f>
        <v>Q3</v>
      </c>
      <c r="H2642" t="str">
        <f>"Q"&amp;INT((MONTH(A2642)-1)/3)+1</f>
        <v>Q3</v>
      </c>
      <c r="I2642">
        <v>2013</v>
      </c>
      <c r="J2642" t="str">
        <f>IF(C2642&gt;B2642, "Bullish", IF(B2642&gt;C2642, "Bearish", "Neutral"))</f>
        <v>Bullish</v>
      </c>
      <c r="K2642" t="str">
        <f>IF(C2643&gt;C2642, "Buy", "")</f>
        <v/>
      </c>
      <c r="L2642" t="str">
        <f>IF(C2643&lt;C2642, "Sell", "")</f>
        <v>Sell</v>
      </c>
      <c r="V2642" s="4">
        <f t="shared" si="41"/>
        <v>-1.3779444747959484E-2</v>
      </c>
    </row>
    <row r="2643" spans="1:22" x14ac:dyDescent="0.25">
      <c r="A2643" s="1">
        <v>41494</v>
      </c>
      <c r="B2643">
        <v>367.5</v>
      </c>
      <c r="C2643">
        <v>370.56875609999997</v>
      </c>
      <c r="D2643">
        <v>5765368</v>
      </c>
      <c r="E2643" t="s">
        <v>11</v>
      </c>
      <c r="F2643" t="s">
        <v>19</v>
      </c>
      <c r="G2643" t="str">
        <f>IF(OR(F2643="Jan",F2643="Feb",F2643="Mar"),"Q1",
IF(OR(F2643="Apr",F2643="May",F2643="Jun"),"Q2",
IF(OR(F2643="Jul",F2643="Aug",F2643="Sep"),"Q3",
IF(OR(F2643="Oct",F2643="Nov",F2643="Dec"),"Q4",""))))</f>
        <v>Q3</v>
      </c>
      <c r="H2643" t="str">
        <f>"Q"&amp;INT((MONTH(A2643)-1)/3)+1</f>
        <v>Q3</v>
      </c>
      <c r="I2643">
        <v>2013</v>
      </c>
      <c r="J2643" t="str">
        <f>IF(C2643&gt;B2643, "Bullish", IF(B2643&gt;C2643, "Bearish", "Neutral"))</f>
        <v>Bullish</v>
      </c>
      <c r="K2643" t="str">
        <f>IF(C2644&gt;C2643, "Buy", "")</f>
        <v/>
      </c>
      <c r="L2643" t="str">
        <f>IF(C2644&lt;C2643, "Sell", "")</f>
        <v>Sell</v>
      </c>
      <c r="V2643" s="4">
        <f t="shared" si="41"/>
        <v>-4.0493062259892713E-4</v>
      </c>
    </row>
    <row r="2644" spans="1:22" x14ac:dyDescent="0.25">
      <c r="A2644" s="1">
        <v>41493</v>
      </c>
      <c r="B2644">
        <v>371.875</v>
      </c>
      <c r="C2644">
        <v>370.4187622</v>
      </c>
      <c r="D2644">
        <v>6503608</v>
      </c>
      <c r="E2644" t="s">
        <v>10</v>
      </c>
      <c r="F2644" t="s">
        <v>19</v>
      </c>
      <c r="G2644" t="str">
        <f>IF(OR(F2644="Jan",F2644="Feb",F2644="Mar"),"Q1",
IF(OR(F2644="Apr",F2644="May",F2644="Jun"),"Q2",
IF(OR(F2644="Jul",F2644="Aug",F2644="Sep"),"Q3",
IF(OR(F2644="Oct",F2644="Nov",F2644="Dec"),"Q4",""))))</f>
        <v>Q3</v>
      </c>
      <c r="H2644" t="str">
        <f>"Q"&amp;INT((MONTH(A2644)-1)/3)+1</f>
        <v>Q3</v>
      </c>
      <c r="I2644">
        <v>2013</v>
      </c>
      <c r="J2644" t="str">
        <f>IF(C2644&gt;B2644, "Bullish", IF(B2644&gt;C2644, "Bearish", "Neutral"))</f>
        <v>Bearish</v>
      </c>
      <c r="K2644" t="str">
        <f>IF(C2645&gt;C2644, "Buy", "")</f>
        <v>Buy</v>
      </c>
      <c r="L2644" t="str">
        <f>IF(C2645&lt;C2644, "Sell", "")</f>
        <v/>
      </c>
      <c r="V2644" s="4">
        <f t="shared" si="41"/>
        <v>8.0338759154078739E-3</v>
      </c>
    </row>
    <row r="2645" spans="1:22" x14ac:dyDescent="0.25">
      <c r="A2645" s="1">
        <v>41492</v>
      </c>
      <c r="B2645">
        <v>376</v>
      </c>
      <c r="C2645">
        <v>373.4187622</v>
      </c>
      <c r="D2645">
        <v>10031832</v>
      </c>
      <c r="E2645" t="s">
        <v>9</v>
      </c>
      <c r="F2645" t="s">
        <v>19</v>
      </c>
      <c r="G2645" t="str">
        <f>IF(OR(F2645="Jan",F2645="Feb",F2645="Mar"),"Q1",
IF(OR(F2645="Apr",F2645="May",F2645="Jun"),"Q2",
IF(OR(F2645="Jul",F2645="Aug",F2645="Sep"),"Q3",
IF(OR(F2645="Oct",F2645="Nov",F2645="Dec"),"Q4",""))))</f>
        <v>Q3</v>
      </c>
      <c r="H2645" t="str">
        <f>"Q"&amp;INT((MONTH(A2645)-1)/3)+1</f>
        <v>Q3</v>
      </c>
      <c r="I2645">
        <v>2013</v>
      </c>
      <c r="J2645" t="str">
        <f>IF(C2645&gt;B2645, "Bullish", IF(B2645&gt;C2645, "Bearish", "Neutral"))</f>
        <v>Bearish</v>
      </c>
      <c r="K2645" t="str">
        <f>IF(C2646&gt;C2645, "Buy", "")</f>
        <v>Buy</v>
      </c>
      <c r="L2645" t="str">
        <f>IF(C2646&lt;C2645, "Sell", "")</f>
        <v/>
      </c>
      <c r="V2645" s="4">
        <f t="shared" si="41"/>
        <v>7.2115620704459983E-3</v>
      </c>
    </row>
    <row r="2646" spans="1:22" x14ac:dyDescent="0.25">
      <c r="A2646" s="1">
        <v>41491</v>
      </c>
      <c r="B2646">
        <v>374.85000609999997</v>
      </c>
      <c r="C2646">
        <v>376.13125609999997</v>
      </c>
      <c r="D2646">
        <v>8502784</v>
      </c>
      <c r="E2646" t="s">
        <v>7</v>
      </c>
      <c r="F2646" t="s">
        <v>19</v>
      </c>
      <c r="G2646" t="str">
        <f>IF(OR(F2646="Jan",F2646="Feb",F2646="Mar"),"Q1",
IF(OR(F2646="Apr",F2646="May",F2646="Jun"),"Q2",
IF(OR(F2646="Jul",F2646="Aug",F2646="Sep"),"Q3",
IF(OR(F2646="Oct",F2646="Nov",F2646="Dec"),"Q4",""))))</f>
        <v>Q3</v>
      </c>
      <c r="H2646" t="str">
        <f>"Q"&amp;INT((MONTH(A2646)-1)/3)+1</f>
        <v>Q3</v>
      </c>
      <c r="I2646">
        <v>2013</v>
      </c>
      <c r="J2646" t="str">
        <f>IF(C2646&gt;B2646, "Bullish", IF(B2646&gt;C2646, "Bearish", "Neutral"))</f>
        <v>Bullish</v>
      </c>
      <c r="K2646" t="str">
        <f>IF(C2647&gt;C2646, "Buy", "")</f>
        <v/>
      </c>
      <c r="L2646" t="str">
        <f>IF(C2647&lt;C2646, "Sell", "")</f>
        <v>Sell</v>
      </c>
      <c r="V2646" s="4">
        <f t="shared" si="41"/>
        <v>-8.308960248113115E-5</v>
      </c>
    </row>
    <row r="2647" spans="1:22" x14ac:dyDescent="0.25">
      <c r="A2647" s="1">
        <v>41488</v>
      </c>
      <c r="B2647">
        <v>373.125</v>
      </c>
      <c r="C2647">
        <v>376.10000609999997</v>
      </c>
      <c r="D2647">
        <v>11962296</v>
      </c>
      <c r="E2647" t="s">
        <v>12</v>
      </c>
      <c r="F2647" t="s">
        <v>19</v>
      </c>
      <c r="G2647" t="str">
        <f>IF(OR(F2647="Jan",F2647="Feb",F2647="Mar"),"Q1",
IF(OR(F2647="Apr",F2647="May",F2647="Jun"),"Q2",
IF(OR(F2647="Jul",F2647="Aug",F2647="Sep"),"Q3",
IF(OR(F2647="Oct",F2647="Nov",F2647="Dec"),"Q4",""))))</f>
        <v>Q3</v>
      </c>
      <c r="H2647" t="str">
        <f>"Q"&amp;INT((MONTH(A2647)-1)/3)+1</f>
        <v>Q3</v>
      </c>
      <c r="I2647">
        <v>2013</v>
      </c>
      <c r="J2647" t="str">
        <f>IF(C2647&gt;B2647, "Bullish", IF(B2647&gt;C2647, "Bearish", "Neutral"))</f>
        <v>Bullish</v>
      </c>
      <c r="K2647" t="str">
        <f>IF(C2648&gt;C2647, "Buy", "")</f>
        <v/>
      </c>
      <c r="L2647" t="str">
        <f>IF(C2648&lt;C2647, "Sell", "")</f>
        <v>Sell</v>
      </c>
      <c r="V2647" s="4">
        <f t="shared" si="41"/>
        <v>-1.1480391817688149E-2</v>
      </c>
    </row>
    <row r="2648" spans="1:22" x14ac:dyDescent="0.25">
      <c r="A2648" s="1">
        <v>41487</v>
      </c>
      <c r="B2648">
        <v>373.5</v>
      </c>
      <c r="C2648">
        <v>371.8312378</v>
      </c>
      <c r="D2648">
        <v>8690632</v>
      </c>
      <c r="E2648" t="s">
        <v>11</v>
      </c>
      <c r="F2648" t="s">
        <v>19</v>
      </c>
      <c r="G2648" t="str">
        <f>IF(OR(F2648="Jan",F2648="Feb",F2648="Mar"),"Q1",
IF(OR(F2648="Apr",F2648="May",F2648="Jun"),"Q2",
IF(OR(F2648="Jul",F2648="Aug",F2648="Sep"),"Q3",
IF(OR(F2648="Oct",F2648="Nov",F2648="Dec"),"Q4",""))))</f>
        <v>Q3</v>
      </c>
      <c r="H2648" t="str">
        <f>"Q"&amp;INT((MONTH(A2648)-1)/3)+1</f>
        <v>Q3</v>
      </c>
      <c r="I2648">
        <v>2013</v>
      </c>
      <c r="J2648" t="str">
        <f>IF(C2648&gt;B2648, "Bullish", IF(B2648&gt;C2648, "Bearish", "Neutral"))</f>
        <v>Bearish</v>
      </c>
      <c r="K2648" t="str">
        <f>IF(C2649&gt;C2648, "Buy", "")</f>
        <v/>
      </c>
      <c r="L2648" t="str">
        <f>IF(C2649&lt;C2648, "Sell", "")</f>
        <v>Sell</v>
      </c>
      <c r="V2648" s="4">
        <f t="shared" si="41"/>
        <v>-1.6837001546745022E-3</v>
      </c>
    </row>
    <row r="2649" spans="1:22" x14ac:dyDescent="0.25">
      <c r="A2649" s="1">
        <v>41486</v>
      </c>
      <c r="B2649">
        <v>371.125</v>
      </c>
      <c r="C2649">
        <v>371.2062378</v>
      </c>
      <c r="D2649">
        <v>11807328</v>
      </c>
      <c r="E2649" t="s">
        <v>10</v>
      </c>
      <c r="F2649" t="s">
        <v>18</v>
      </c>
      <c r="G2649" t="str">
        <f>IF(OR(F2649="Jan",F2649="Feb",F2649="Mar"),"Q1",
IF(OR(F2649="Apr",F2649="May",F2649="Jun"),"Q2",
IF(OR(F2649="Jul",F2649="Aug",F2649="Sep"),"Q3",
IF(OR(F2649="Oct",F2649="Nov",F2649="Dec"),"Q4",""))))</f>
        <v>Q3</v>
      </c>
      <c r="H2649" t="str">
        <f>"Q"&amp;INT((MONTH(A2649)-1)/3)+1</f>
        <v>Q3</v>
      </c>
      <c r="I2649">
        <v>2013</v>
      </c>
      <c r="J2649" t="str">
        <f>IF(C2649&gt;B2649, "Bullish", IF(B2649&gt;C2649, "Bearish", "Neutral"))</f>
        <v>Bullish</v>
      </c>
      <c r="K2649" t="str">
        <f>IF(C2650&gt;C2649, "Buy", "")</f>
        <v/>
      </c>
      <c r="L2649" t="str">
        <f>IF(C2650&lt;C2649, "Sell", "")</f>
        <v>Sell</v>
      </c>
      <c r="V2649" s="4">
        <f t="shared" si="41"/>
        <v>-4.7196777177386171E-3</v>
      </c>
    </row>
    <row r="2650" spans="1:22" x14ac:dyDescent="0.25">
      <c r="A2650" s="1">
        <v>41485</v>
      </c>
      <c r="B2650">
        <v>366.375</v>
      </c>
      <c r="C2650">
        <v>369.46249390000003</v>
      </c>
      <c r="D2650">
        <v>6336208</v>
      </c>
      <c r="E2650" t="s">
        <v>9</v>
      </c>
      <c r="F2650" t="s">
        <v>18</v>
      </c>
      <c r="G2650" t="str">
        <f>IF(OR(F2650="Jan",F2650="Feb",F2650="Mar"),"Q1",
IF(OR(F2650="Apr",F2650="May",F2650="Jun"),"Q2",
IF(OR(F2650="Jul",F2650="Aug",F2650="Sep"),"Q3",
IF(OR(F2650="Oct",F2650="Nov",F2650="Dec"),"Q4",""))))</f>
        <v>Q3</v>
      </c>
      <c r="H2650" t="str">
        <f>"Q"&amp;INT((MONTH(A2650)-1)/3)+1</f>
        <v>Q3</v>
      </c>
      <c r="I2650">
        <v>2013</v>
      </c>
      <c r="J2650" t="str">
        <f>IF(C2650&gt;B2650, "Bullish", IF(B2650&gt;C2650, "Bearish", "Neutral"))</f>
        <v>Bullish</v>
      </c>
      <c r="K2650" t="str">
        <f>IF(C2651&gt;C2650, "Buy", "")</f>
        <v/>
      </c>
      <c r="L2650" t="str">
        <f>IF(C2651&lt;C2650, "Sell", "")</f>
        <v>Sell</v>
      </c>
      <c r="V2650" s="4">
        <f t="shared" si="41"/>
        <v>-1.1810215177440263E-2</v>
      </c>
    </row>
    <row r="2651" spans="1:22" x14ac:dyDescent="0.25">
      <c r="A2651" s="1">
        <v>41484</v>
      </c>
      <c r="B2651">
        <v>363.75</v>
      </c>
      <c r="C2651">
        <v>365.14999390000003</v>
      </c>
      <c r="D2651">
        <v>4362952</v>
      </c>
      <c r="E2651" t="s">
        <v>7</v>
      </c>
      <c r="F2651" t="s">
        <v>18</v>
      </c>
      <c r="G2651" t="str">
        <f>IF(OR(F2651="Jan",F2651="Feb",F2651="Mar"),"Q1",
IF(OR(F2651="Apr",F2651="May",F2651="Jun"),"Q2",
IF(OR(F2651="Jul",F2651="Aug",F2651="Sep"),"Q3",
IF(OR(F2651="Oct",F2651="Nov",F2651="Dec"),"Q4",""))))</f>
        <v>Q3</v>
      </c>
      <c r="H2651" t="str">
        <f>"Q"&amp;INT((MONTH(A2651)-1)/3)+1</f>
        <v>Q3</v>
      </c>
      <c r="I2651">
        <v>2013</v>
      </c>
      <c r="J2651" t="str">
        <f>IF(C2651&gt;B2651, "Bullish", IF(B2651&gt;C2651, "Bearish", "Neutral"))</f>
        <v>Bullish</v>
      </c>
      <c r="K2651" t="str">
        <f>IF(C2652&gt;C2651, "Buy", "")</f>
        <v/>
      </c>
      <c r="L2651" t="str">
        <f>IF(C2652&lt;C2651, "Sell", "")</f>
        <v>Sell</v>
      </c>
      <c r="V2651" s="4">
        <f t="shared" si="41"/>
        <v>-2.7116679599323902E-3</v>
      </c>
    </row>
    <row r="2652" spans="1:22" x14ac:dyDescent="0.25">
      <c r="A2652" s="1">
        <v>41481</v>
      </c>
      <c r="B2652">
        <v>366.25</v>
      </c>
      <c r="C2652">
        <v>364.16250609999997</v>
      </c>
      <c r="D2652">
        <v>6899640</v>
      </c>
      <c r="E2652" t="s">
        <v>12</v>
      </c>
      <c r="F2652" t="s">
        <v>18</v>
      </c>
      <c r="G2652" t="str">
        <f>IF(OR(F2652="Jan",F2652="Feb",F2652="Mar"),"Q1",
IF(OR(F2652="Apr",F2652="May",F2652="Jun"),"Q2",
IF(OR(F2652="Jul",F2652="Aug",F2652="Sep"),"Q3",
IF(OR(F2652="Oct",F2652="Nov",F2652="Dec"),"Q4",""))))</f>
        <v>Q3</v>
      </c>
      <c r="H2652" t="str">
        <f>"Q"&amp;INT((MONTH(A2652)-1)/3)+1</f>
        <v>Q3</v>
      </c>
      <c r="I2652">
        <v>2013</v>
      </c>
      <c r="J2652" t="str">
        <f>IF(C2652&gt;B2652, "Bullish", IF(B2652&gt;C2652, "Bearish", "Neutral"))</f>
        <v>Bearish</v>
      </c>
      <c r="K2652" t="str">
        <f>IF(C2653&gt;C2652, "Buy", "")</f>
        <v>Buy</v>
      </c>
      <c r="L2652" t="str">
        <f>IF(C2653&lt;C2652, "Sell", "")</f>
        <v/>
      </c>
      <c r="V2652" s="4">
        <f t="shared" si="41"/>
        <v>6.8603573097844356E-4</v>
      </c>
    </row>
    <row r="2653" spans="1:22" x14ac:dyDescent="0.25">
      <c r="A2653" s="1">
        <v>41480</v>
      </c>
      <c r="B2653">
        <v>363.625</v>
      </c>
      <c r="C2653">
        <v>364.41250609999997</v>
      </c>
      <c r="D2653">
        <v>7177688</v>
      </c>
      <c r="E2653" t="s">
        <v>11</v>
      </c>
      <c r="F2653" t="s">
        <v>18</v>
      </c>
      <c r="G2653" t="str">
        <f>IF(OR(F2653="Jan",F2653="Feb",F2653="Mar"),"Q1",
IF(OR(F2653="Apr",F2653="May",F2653="Jun"),"Q2",
IF(OR(F2653="Jul",F2653="Aug",F2653="Sep"),"Q3",
IF(OR(F2653="Oct",F2653="Nov",F2653="Dec"),"Q4",""))))</f>
        <v>Q3</v>
      </c>
      <c r="H2653" t="str">
        <f>"Q"&amp;INT((MONTH(A2653)-1)/3)+1</f>
        <v>Q3</v>
      </c>
      <c r="I2653">
        <v>2013</v>
      </c>
      <c r="J2653" t="str">
        <f>IF(C2653&gt;B2653, "Bullish", IF(B2653&gt;C2653, "Bearish", "Neutral"))</f>
        <v>Bullish</v>
      </c>
      <c r="K2653" t="str">
        <f>IF(C2654&gt;C2653, "Buy", "")</f>
        <v/>
      </c>
      <c r="L2653" t="str">
        <f>IF(C2654&lt;C2653, "Sell", "")</f>
        <v>Sell</v>
      </c>
      <c r="V2653" s="4">
        <f t="shared" si="41"/>
        <v>-2.3034968628131971E-3</v>
      </c>
    </row>
    <row r="2654" spans="1:22" x14ac:dyDescent="0.25">
      <c r="A2654" s="1">
        <v>41479</v>
      </c>
      <c r="B2654">
        <v>360</v>
      </c>
      <c r="C2654">
        <v>363.5750122</v>
      </c>
      <c r="D2654">
        <v>4875280</v>
      </c>
      <c r="E2654" t="s">
        <v>10</v>
      </c>
      <c r="F2654" t="s">
        <v>18</v>
      </c>
      <c r="G2654" t="str">
        <f>IF(OR(F2654="Jan",F2654="Feb",F2654="Mar"),"Q1",
IF(OR(F2654="Apr",F2654="May",F2654="Jun"),"Q2",
IF(OR(F2654="Jul",F2654="Aug",F2654="Sep"),"Q3",
IF(OR(F2654="Oct",F2654="Nov",F2654="Dec"),"Q4",""))))</f>
        <v>Q3</v>
      </c>
      <c r="H2654" t="str">
        <f>"Q"&amp;INT((MONTH(A2654)-1)/3)+1</f>
        <v>Q3</v>
      </c>
      <c r="I2654">
        <v>2013</v>
      </c>
      <c r="J2654" t="str">
        <f>IF(C2654&gt;B2654, "Bullish", IF(B2654&gt;C2654, "Bearish", "Neutral"))</f>
        <v>Bullish</v>
      </c>
      <c r="K2654" t="str">
        <f>IF(C2655&gt;C2654, "Buy", "")</f>
        <v/>
      </c>
      <c r="L2654" t="str">
        <f>IF(C2655&lt;C2654, "Sell", "")</f>
        <v>Sell</v>
      </c>
      <c r="V2654" s="4">
        <f t="shared" si="41"/>
        <v>-2.2916130573685037E-3</v>
      </c>
    </row>
    <row r="2655" spans="1:22" x14ac:dyDescent="0.25">
      <c r="A2655" s="1">
        <v>41478</v>
      </c>
      <c r="B2655">
        <v>361.25</v>
      </c>
      <c r="C2655">
        <v>362.74374390000003</v>
      </c>
      <c r="D2655">
        <v>6168480</v>
      </c>
      <c r="E2655" t="s">
        <v>9</v>
      </c>
      <c r="F2655" t="s">
        <v>18</v>
      </c>
      <c r="G2655" t="str">
        <f>IF(OR(F2655="Jan",F2655="Feb",F2655="Mar"),"Q1",
IF(OR(F2655="Apr",F2655="May",F2655="Jun"),"Q2",
IF(OR(F2655="Jul",F2655="Aug",F2655="Sep"),"Q3",
IF(OR(F2655="Oct",F2655="Nov",F2655="Dec"),"Q4",""))))</f>
        <v>Q3</v>
      </c>
      <c r="H2655" t="str">
        <f>"Q"&amp;INT((MONTH(A2655)-1)/3)+1</f>
        <v>Q3</v>
      </c>
      <c r="I2655">
        <v>2013</v>
      </c>
      <c r="J2655" t="str">
        <f>IF(C2655&gt;B2655, "Bullish", IF(B2655&gt;C2655, "Bearish", "Neutral"))</f>
        <v>Bullish</v>
      </c>
      <c r="K2655" t="str">
        <f>IF(C2656&gt;C2655, "Buy", "")</f>
        <v/>
      </c>
      <c r="L2655" t="str">
        <f>IF(C2656&lt;C2655, "Sell", "")</f>
        <v>Sell</v>
      </c>
      <c r="V2655" s="4">
        <f t="shared" si="41"/>
        <v>-8.7598683236291691E-3</v>
      </c>
    </row>
    <row r="2656" spans="1:22" x14ac:dyDescent="0.25">
      <c r="A2656" s="1">
        <v>41477</v>
      </c>
      <c r="B2656">
        <v>352.77499390000003</v>
      </c>
      <c r="C2656">
        <v>359.59375</v>
      </c>
      <c r="D2656">
        <v>6751136</v>
      </c>
      <c r="E2656" t="s">
        <v>7</v>
      </c>
      <c r="F2656" t="s">
        <v>18</v>
      </c>
      <c r="G2656" t="str">
        <f>IF(OR(F2656="Jan",F2656="Feb",F2656="Mar"),"Q1",
IF(OR(F2656="Apr",F2656="May",F2656="Jun"),"Q2",
IF(OR(F2656="Jul",F2656="Aug",F2656="Sep"),"Q3",
IF(OR(F2656="Oct",F2656="Nov",F2656="Dec"),"Q4",""))))</f>
        <v>Q3</v>
      </c>
      <c r="H2656" t="str">
        <f>"Q"&amp;INT((MONTH(A2656)-1)/3)+1</f>
        <v>Q3</v>
      </c>
      <c r="I2656">
        <v>2013</v>
      </c>
      <c r="J2656" t="str">
        <f>IF(C2656&gt;B2656, "Bullish", IF(B2656&gt;C2656, "Bearish", "Neutral"))</f>
        <v>Bullish</v>
      </c>
      <c r="K2656" t="str">
        <f>IF(C2657&gt;C2656, "Buy", "")</f>
        <v/>
      </c>
      <c r="L2656" t="str">
        <f>IF(C2657&lt;C2656, "Sell", "")</f>
        <v>Sell</v>
      </c>
      <c r="V2656" s="4">
        <f t="shared" si="41"/>
        <v>-1.0289925829127172E-2</v>
      </c>
    </row>
    <row r="2657" spans="1:22" x14ac:dyDescent="0.25">
      <c r="A2657" s="1">
        <v>41474</v>
      </c>
      <c r="B2657">
        <v>350.375</v>
      </c>
      <c r="C2657">
        <v>355.93124390000003</v>
      </c>
      <c r="D2657">
        <v>16402840</v>
      </c>
      <c r="E2657" t="s">
        <v>12</v>
      </c>
      <c r="F2657" t="s">
        <v>18</v>
      </c>
      <c r="G2657" t="str">
        <f>IF(OR(F2657="Jan",F2657="Feb",F2657="Mar"),"Q1",
IF(OR(F2657="Apr",F2657="May",F2657="Jun"),"Q2",
IF(OR(F2657="Jul",F2657="Aug",F2657="Sep"),"Q3",
IF(OR(F2657="Oct",F2657="Nov",F2657="Dec"),"Q4",""))))</f>
        <v>Q3</v>
      </c>
      <c r="H2657" t="str">
        <f>"Q"&amp;INT((MONTH(A2657)-1)/3)+1</f>
        <v>Q3</v>
      </c>
      <c r="I2657">
        <v>2013</v>
      </c>
      <c r="J2657" t="str">
        <f>IF(C2657&gt;B2657, "Bullish", IF(B2657&gt;C2657, "Bearish", "Neutral"))</f>
        <v>Bullish</v>
      </c>
      <c r="K2657" t="str">
        <f>IF(C2658&gt;C2657, "Buy", "")</f>
        <v/>
      </c>
      <c r="L2657" t="str">
        <f>IF(C2658&lt;C2657, "Sell", "")</f>
        <v>Sell</v>
      </c>
      <c r="V2657" s="4">
        <f t="shared" si="41"/>
        <v>-1.6674087726501908E-2</v>
      </c>
    </row>
    <row r="2658" spans="1:22" x14ac:dyDescent="0.25">
      <c r="A2658" s="1">
        <v>41473</v>
      </c>
      <c r="B2658">
        <v>344.25</v>
      </c>
      <c r="C2658">
        <v>350.09375</v>
      </c>
      <c r="D2658">
        <v>13078696</v>
      </c>
      <c r="E2658" t="s">
        <v>11</v>
      </c>
      <c r="F2658" t="s">
        <v>18</v>
      </c>
      <c r="G2658" t="str">
        <f>IF(OR(F2658="Jan",F2658="Feb",F2658="Mar"),"Q1",
IF(OR(F2658="Apr",F2658="May",F2658="Jun"),"Q2",
IF(OR(F2658="Jul",F2658="Aug",F2658="Sep"),"Q3",
IF(OR(F2658="Oct",F2658="Nov",F2658="Dec"),"Q4",""))))</f>
        <v>Q3</v>
      </c>
      <c r="H2658" t="str">
        <f>"Q"&amp;INT((MONTH(A2658)-1)/3)+1</f>
        <v>Q3</v>
      </c>
      <c r="I2658">
        <v>2013</v>
      </c>
      <c r="J2658" t="str">
        <f>IF(C2658&gt;B2658, "Bullish", IF(B2658&gt;C2658, "Bearish", "Neutral"))</f>
        <v>Bullish</v>
      </c>
      <c r="K2658" t="str">
        <f>IF(C2659&gt;C2658, "Buy", "")</f>
        <v/>
      </c>
      <c r="L2658" t="str">
        <f>IF(C2659&lt;C2658, "Sell", "")</f>
        <v>Sell</v>
      </c>
      <c r="V2658" s="4">
        <f t="shared" si="41"/>
        <v>-1.8139811559901253E-2</v>
      </c>
    </row>
    <row r="2659" spans="1:22" x14ac:dyDescent="0.25">
      <c r="A2659" s="1">
        <v>41472</v>
      </c>
      <c r="B2659">
        <v>341.4562378</v>
      </c>
      <c r="C2659">
        <v>343.8562622</v>
      </c>
      <c r="D2659">
        <v>6575048</v>
      </c>
      <c r="E2659" t="s">
        <v>10</v>
      </c>
      <c r="F2659" t="s">
        <v>18</v>
      </c>
      <c r="G2659" t="str">
        <f>IF(OR(F2659="Jan",F2659="Feb",F2659="Mar"),"Q1",
IF(OR(F2659="Apr",F2659="May",F2659="Jun"),"Q2",
IF(OR(F2659="Jul",F2659="Aug",F2659="Sep"),"Q3",
IF(OR(F2659="Oct",F2659="Nov",F2659="Dec"),"Q4",""))))</f>
        <v>Q3</v>
      </c>
      <c r="H2659" t="str">
        <f>"Q"&amp;INT((MONTH(A2659)-1)/3)+1</f>
        <v>Q3</v>
      </c>
      <c r="I2659">
        <v>2013</v>
      </c>
      <c r="J2659" t="str">
        <f>IF(C2659&gt;B2659, "Bullish", IF(B2659&gt;C2659, "Bearish", "Neutral"))</f>
        <v>Bullish</v>
      </c>
      <c r="K2659" t="str">
        <f>IF(C2660&gt;C2659, "Buy", "")</f>
        <v/>
      </c>
      <c r="L2659" t="str">
        <f>IF(C2660&lt;C2659, "Sell", "")</f>
        <v>Sell</v>
      </c>
      <c r="V2659" s="4">
        <f t="shared" si="41"/>
        <v>-8.0804926728496769E-3</v>
      </c>
    </row>
    <row r="2660" spans="1:22" x14ac:dyDescent="0.25">
      <c r="A2660" s="1">
        <v>41471</v>
      </c>
      <c r="B2660">
        <v>337.75625609999997</v>
      </c>
      <c r="C2660">
        <v>341.10000609999997</v>
      </c>
      <c r="D2660">
        <v>6301536</v>
      </c>
      <c r="E2660" t="s">
        <v>9</v>
      </c>
      <c r="F2660" t="s">
        <v>18</v>
      </c>
      <c r="G2660" t="str">
        <f>IF(OR(F2660="Jan",F2660="Feb",F2660="Mar"),"Q1",
IF(OR(F2660="Apr",F2660="May",F2660="Jun"),"Q2",
IF(OR(F2660="Jul",F2660="Aug",F2660="Sep"),"Q3",
IF(OR(F2660="Oct",F2660="Nov",F2660="Dec"),"Q4",""))))</f>
        <v>Q3</v>
      </c>
      <c r="H2660" t="str">
        <f>"Q"&amp;INT((MONTH(A2660)-1)/3)+1</f>
        <v>Q3</v>
      </c>
      <c r="I2660">
        <v>2013</v>
      </c>
      <c r="J2660" t="str">
        <f>IF(C2660&gt;B2660, "Bullish", IF(B2660&gt;C2660, "Bearish", "Neutral"))</f>
        <v>Bullish</v>
      </c>
      <c r="K2660" t="str">
        <f>IF(C2661&gt;C2660, "Buy", "")</f>
        <v>Buy</v>
      </c>
      <c r="L2660" t="str">
        <f>IF(C2661&lt;C2660, "Sell", "")</f>
        <v/>
      </c>
      <c r="V2660" s="4">
        <f t="shared" si="41"/>
        <v>5.0679631922255558E-3</v>
      </c>
    </row>
    <row r="2661" spans="1:22" x14ac:dyDescent="0.25">
      <c r="A2661" s="1">
        <v>41470</v>
      </c>
      <c r="B2661">
        <v>348.13125609999997</v>
      </c>
      <c r="C2661">
        <v>342.83749390000003</v>
      </c>
      <c r="D2661">
        <v>12874240</v>
      </c>
      <c r="E2661" t="s">
        <v>7</v>
      </c>
      <c r="F2661" t="s">
        <v>18</v>
      </c>
      <c r="G2661" t="str">
        <f>IF(OR(F2661="Jan",F2661="Feb",F2661="Mar"),"Q1",
IF(OR(F2661="Apr",F2661="May",F2661="Jun"),"Q2",
IF(OR(F2661="Jul",F2661="Aug",F2661="Sep"),"Q3",
IF(OR(F2661="Oct",F2661="Nov",F2661="Dec"),"Q4",""))))</f>
        <v>Q3</v>
      </c>
      <c r="H2661" t="str">
        <f>"Q"&amp;INT((MONTH(A2661)-1)/3)+1</f>
        <v>Q3</v>
      </c>
      <c r="I2661">
        <v>2013</v>
      </c>
      <c r="J2661" t="str">
        <f>IF(C2661&gt;B2661, "Bullish", IF(B2661&gt;C2661, "Bearish", "Neutral"))</f>
        <v>Bearish</v>
      </c>
      <c r="K2661" t="str">
        <f>IF(C2662&gt;C2661, "Buy", "")</f>
        <v>Buy</v>
      </c>
      <c r="L2661" t="str">
        <f>IF(C2662&lt;C2661, "Sell", "")</f>
        <v/>
      </c>
      <c r="V2661" s="4">
        <f t="shared" si="41"/>
        <v>2.1931389012998993E-2</v>
      </c>
    </row>
    <row r="2662" spans="1:22" x14ac:dyDescent="0.25">
      <c r="A2662" s="1">
        <v>41467</v>
      </c>
      <c r="B2662">
        <v>347.6437378</v>
      </c>
      <c r="C2662">
        <v>350.52499390000003</v>
      </c>
      <c r="D2662">
        <v>52873040</v>
      </c>
      <c r="E2662" t="s">
        <v>12</v>
      </c>
      <c r="F2662" t="s">
        <v>18</v>
      </c>
      <c r="G2662" t="str">
        <f>IF(OR(F2662="Jan",F2662="Feb",F2662="Mar"),"Q1",
IF(OR(F2662="Apr",F2662="May",F2662="Jun"),"Q2",
IF(OR(F2662="Jul",F2662="Aug",F2662="Sep"),"Q3",
IF(OR(F2662="Oct",F2662="Nov",F2662="Dec"),"Q4",""))))</f>
        <v>Q3</v>
      </c>
      <c r="H2662" t="str">
        <f>"Q"&amp;INT((MONTH(A2662)-1)/3)+1</f>
        <v>Q3</v>
      </c>
      <c r="I2662">
        <v>2013</v>
      </c>
      <c r="J2662" t="str">
        <f>IF(C2662&gt;B2662, "Bullish", IF(B2662&gt;C2662, "Bearish", "Neutral"))</f>
        <v>Bullish</v>
      </c>
      <c r="K2662" t="str">
        <f>IF(C2663&gt;C2662, "Buy", "")</f>
        <v/>
      </c>
      <c r="L2662" t="str">
        <f>IF(C2663&lt;C2662, "Sell", "")</f>
        <v>Sell</v>
      </c>
      <c r="V2662" s="4">
        <f t="shared" si="41"/>
        <v>-0.10910271242176733</v>
      </c>
    </row>
    <row r="2663" spans="1:22" x14ac:dyDescent="0.25">
      <c r="A2663" s="1">
        <v>41466</v>
      </c>
      <c r="B2663">
        <v>316.875</v>
      </c>
      <c r="C2663">
        <v>316.0437622</v>
      </c>
      <c r="D2663">
        <v>15704960</v>
      </c>
      <c r="E2663" t="s">
        <v>11</v>
      </c>
      <c r="F2663" t="s">
        <v>18</v>
      </c>
      <c r="G2663" t="str">
        <f>IF(OR(F2663="Jan",F2663="Feb",F2663="Mar"),"Q1",
IF(OR(F2663="Apr",F2663="May",F2663="Jun"),"Q2",
IF(OR(F2663="Jul",F2663="Aug",F2663="Sep"),"Q3",
IF(OR(F2663="Oct",F2663="Nov",F2663="Dec"),"Q4",""))))</f>
        <v>Q3</v>
      </c>
      <c r="H2663" t="str">
        <f>"Q"&amp;INT((MONTH(A2663)-1)/3)+1</f>
        <v>Q3</v>
      </c>
      <c r="I2663">
        <v>2013</v>
      </c>
      <c r="J2663" t="str">
        <f>IF(C2663&gt;B2663, "Bullish", IF(B2663&gt;C2663, "Bearish", "Neutral"))</f>
        <v>Bearish</v>
      </c>
      <c r="K2663" t="str">
        <f>IF(C2664&gt;C2663, "Buy", "")</f>
        <v/>
      </c>
      <c r="L2663" t="str">
        <f>IF(C2664&lt;C2663, "Sell", "")</f>
        <v>Sell</v>
      </c>
      <c r="V2663" s="4">
        <f t="shared" si="41"/>
        <v>-1.0875075969616963E-2</v>
      </c>
    </row>
    <row r="2664" spans="1:22" x14ac:dyDescent="0.25">
      <c r="A2664" s="1">
        <v>41465</v>
      </c>
      <c r="B2664">
        <v>313.125</v>
      </c>
      <c r="C2664">
        <v>312.6437378</v>
      </c>
      <c r="D2664">
        <v>6865416</v>
      </c>
      <c r="E2664" t="s">
        <v>10</v>
      </c>
      <c r="F2664" t="s">
        <v>18</v>
      </c>
      <c r="G2664" t="str">
        <f>IF(OR(F2664="Jan",F2664="Feb",F2664="Mar"),"Q1",
IF(OR(F2664="Apr",F2664="May",F2664="Jun"),"Q2",
IF(OR(F2664="Jul",F2664="Aug",F2664="Sep"),"Q3",
IF(OR(F2664="Oct",F2664="Nov",F2664="Dec"),"Q4",""))))</f>
        <v>Q3</v>
      </c>
      <c r="H2664" t="str">
        <f>"Q"&amp;INT((MONTH(A2664)-1)/3)+1</f>
        <v>Q3</v>
      </c>
      <c r="I2664">
        <v>2013</v>
      </c>
      <c r="J2664" t="str">
        <f>IF(C2664&gt;B2664, "Bullish", IF(B2664&gt;C2664, "Bearish", "Neutral"))</f>
        <v>Bearish</v>
      </c>
      <c r="K2664" t="str">
        <f>IF(C2665&gt;C2664, "Buy", "")</f>
        <v/>
      </c>
      <c r="L2664" t="str">
        <f>IF(C2665&lt;C2664, "Sell", "")</f>
        <v>Sell</v>
      </c>
      <c r="V2664" s="4">
        <f t="shared" si="41"/>
        <v>-1.1808307011545501E-3</v>
      </c>
    </row>
    <row r="2665" spans="1:22" x14ac:dyDescent="0.25">
      <c r="A2665" s="1">
        <v>41464</v>
      </c>
      <c r="B2665">
        <v>310.125</v>
      </c>
      <c r="C2665">
        <v>312.27499390000003</v>
      </c>
      <c r="D2665">
        <v>8611368</v>
      </c>
      <c r="E2665" t="s">
        <v>9</v>
      </c>
      <c r="F2665" t="s">
        <v>18</v>
      </c>
      <c r="G2665" t="str">
        <f>IF(OR(F2665="Jan",F2665="Feb",F2665="Mar"),"Q1",
IF(OR(F2665="Apr",F2665="May",F2665="Jun"),"Q2",
IF(OR(F2665="Jul",F2665="Aug",F2665="Sep"),"Q3",
IF(OR(F2665="Oct",F2665="Nov",F2665="Dec"),"Q4",""))))</f>
        <v>Q3</v>
      </c>
      <c r="H2665" t="str">
        <f>"Q"&amp;INT((MONTH(A2665)-1)/3)+1</f>
        <v>Q3</v>
      </c>
      <c r="I2665">
        <v>2013</v>
      </c>
      <c r="J2665" t="str">
        <f>IF(C2665&gt;B2665, "Bullish", IF(B2665&gt;C2665, "Bearish", "Neutral"))</f>
        <v>Bullish</v>
      </c>
      <c r="K2665" t="str">
        <f>IF(C2666&gt;C2665, "Buy", "")</f>
        <v/>
      </c>
      <c r="L2665" t="str">
        <f>IF(C2666&lt;C2665, "Sell", "")</f>
        <v>Sell</v>
      </c>
      <c r="V2665" s="4">
        <f t="shared" si="41"/>
        <v>-1.2175131166376859E-2</v>
      </c>
    </row>
    <row r="2666" spans="1:22" x14ac:dyDescent="0.25">
      <c r="A2666" s="1">
        <v>41463</v>
      </c>
      <c r="B2666">
        <v>310.625</v>
      </c>
      <c r="C2666">
        <v>308.5187378</v>
      </c>
      <c r="D2666">
        <v>5415168</v>
      </c>
      <c r="E2666" t="s">
        <v>7</v>
      </c>
      <c r="F2666" t="s">
        <v>18</v>
      </c>
      <c r="G2666" t="str">
        <f>IF(OR(F2666="Jan",F2666="Feb",F2666="Mar"),"Q1",
IF(OR(F2666="Apr",F2666="May",F2666="Jun"),"Q2",
IF(OR(F2666="Jul",F2666="Aug",F2666="Sep"),"Q3",
IF(OR(F2666="Oct",F2666="Nov",F2666="Dec"),"Q4",""))))</f>
        <v>Q3</v>
      </c>
      <c r="H2666" t="str">
        <f>"Q"&amp;INT((MONTH(A2666)-1)/3)+1</f>
        <v>Q3</v>
      </c>
      <c r="I2666">
        <v>2013</v>
      </c>
      <c r="J2666" t="str">
        <f>IF(C2666&gt;B2666, "Bullish", IF(B2666&gt;C2666, "Bearish", "Neutral"))</f>
        <v>Bearish</v>
      </c>
      <c r="K2666" t="str">
        <f>IF(C2667&gt;C2666, "Buy", "")</f>
        <v/>
      </c>
      <c r="L2666" t="str">
        <f>IF(C2667&lt;C2666, "Sell", "")</f>
        <v>Sell</v>
      </c>
      <c r="V2666" s="4">
        <f t="shared" si="41"/>
        <v>-4.8652192156267635E-3</v>
      </c>
    </row>
    <row r="2667" spans="1:22" x14ac:dyDescent="0.25">
      <c r="A2667" s="1">
        <v>41460</v>
      </c>
      <c r="B2667">
        <v>308.375</v>
      </c>
      <c r="C2667">
        <v>307.02499390000003</v>
      </c>
      <c r="D2667">
        <v>4337360</v>
      </c>
      <c r="E2667" t="s">
        <v>12</v>
      </c>
      <c r="F2667" t="s">
        <v>18</v>
      </c>
      <c r="G2667" t="str">
        <f>IF(OR(F2667="Jan",F2667="Feb",F2667="Mar"),"Q1",
IF(OR(F2667="Apr",F2667="May",F2667="Jun"),"Q2",
IF(OR(F2667="Jul",F2667="Aug",F2667="Sep"),"Q3",
IF(OR(F2667="Oct",F2667="Nov",F2667="Dec"),"Q4",""))))</f>
        <v>Q3</v>
      </c>
      <c r="H2667" t="str">
        <f>"Q"&amp;INT((MONTH(A2667)-1)/3)+1</f>
        <v>Q3</v>
      </c>
      <c r="I2667">
        <v>2013</v>
      </c>
      <c r="J2667" t="str">
        <f>IF(C2667&gt;B2667, "Bullish", IF(B2667&gt;C2667, "Bearish", "Neutral"))</f>
        <v>Bearish</v>
      </c>
      <c r="K2667" t="str">
        <f>IF(C2668&gt;C2667, "Buy", "")</f>
        <v>Buy</v>
      </c>
      <c r="L2667" t="str">
        <f>IF(C2668&lt;C2667, "Sell", "")</f>
        <v/>
      </c>
      <c r="V2667" s="4">
        <f t="shared" si="41"/>
        <v>4.7812191247973198E-3</v>
      </c>
    </row>
    <row r="2668" spans="1:22" x14ac:dyDescent="0.25">
      <c r="A2668" s="1">
        <v>41459</v>
      </c>
      <c r="B2668">
        <v>304.125</v>
      </c>
      <c r="C2668">
        <v>308.5</v>
      </c>
      <c r="D2668">
        <v>5210784</v>
      </c>
      <c r="E2668" t="s">
        <v>11</v>
      </c>
      <c r="F2668" t="s">
        <v>18</v>
      </c>
      <c r="G2668" t="str">
        <f>IF(OR(F2668="Jan",F2668="Feb",F2668="Mar"),"Q1",
IF(OR(F2668="Apr",F2668="May",F2668="Jun"),"Q2",
IF(OR(F2668="Jul",F2668="Aug",F2668="Sep"),"Q3",
IF(OR(F2668="Oct",F2668="Nov",F2668="Dec"),"Q4",""))))</f>
        <v>Q3</v>
      </c>
      <c r="H2668" t="str">
        <f>"Q"&amp;INT((MONTH(A2668)-1)/3)+1</f>
        <v>Q3</v>
      </c>
      <c r="I2668">
        <v>2013</v>
      </c>
      <c r="J2668" t="str">
        <f>IF(C2668&gt;B2668, "Bullish", IF(B2668&gt;C2668, "Bearish", "Neutral"))</f>
        <v>Bullish</v>
      </c>
      <c r="K2668" t="str">
        <f>IF(C2669&gt;C2668, "Buy", "")</f>
        <v/>
      </c>
      <c r="L2668" t="str">
        <f>IF(C2669&lt;C2668, "Sell", "")</f>
        <v>Sell</v>
      </c>
      <c r="V2668" s="4">
        <f t="shared" si="41"/>
        <v>-2.6408816801829903E-2</v>
      </c>
    </row>
    <row r="2669" spans="1:22" x14ac:dyDescent="0.25">
      <c r="A2669" s="1">
        <v>41458</v>
      </c>
      <c r="B2669">
        <v>300.125</v>
      </c>
      <c r="C2669">
        <v>300.5625</v>
      </c>
      <c r="D2669">
        <v>5349856</v>
      </c>
      <c r="E2669" t="s">
        <v>10</v>
      </c>
      <c r="F2669" t="s">
        <v>18</v>
      </c>
      <c r="G2669" t="str">
        <f>IF(OR(F2669="Jan",F2669="Feb",F2669="Mar"),"Q1",
IF(OR(F2669="Apr",F2669="May",F2669="Jun"),"Q2",
IF(OR(F2669="Jul",F2669="Aug",F2669="Sep"),"Q3",
IF(OR(F2669="Oct",F2669="Nov",F2669="Dec"),"Q4",""))))</f>
        <v>Q3</v>
      </c>
      <c r="H2669" t="str">
        <f>"Q"&amp;INT((MONTH(A2669)-1)/3)+1</f>
        <v>Q3</v>
      </c>
      <c r="I2669">
        <v>2013</v>
      </c>
      <c r="J2669" t="str">
        <f>IF(C2669&gt;B2669, "Bullish", IF(B2669&gt;C2669, "Bearish", "Neutral"))</f>
        <v>Bullish</v>
      </c>
      <c r="K2669" t="str">
        <f>IF(C2670&gt;C2669, "Buy", "")</f>
        <v/>
      </c>
      <c r="L2669" t="str">
        <f>IF(C2670&lt;C2669, "Sell", "")</f>
        <v>Sell</v>
      </c>
      <c r="V2669" s="4">
        <f t="shared" si="41"/>
        <v>-2.2881042083476542E-4</v>
      </c>
    </row>
    <row r="2670" spans="1:22" x14ac:dyDescent="0.25">
      <c r="A2670" s="1">
        <v>41457</v>
      </c>
      <c r="B2670">
        <v>306.0125122</v>
      </c>
      <c r="C2670">
        <v>300.49374390000003</v>
      </c>
      <c r="D2670">
        <v>5110832</v>
      </c>
      <c r="E2670" t="s">
        <v>9</v>
      </c>
      <c r="F2670" t="s">
        <v>18</v>
      </c>
      <c r="G2670" t="str">
        <f>IF(OR(F2670="Jan",F2670="Feb",F2670="Mar"),"Q1",
IF(OR(F2670="Apr",F2670="May",F2670="Jun"),"Q2",
IF(OR(F2670="Jul",F2670="Aug",F2670="Sep"),"Q3",
IF(OR(F2670="Oct",F2670="Nov",F2670="Dec"),"Q4",""))))</f>
        <v>Q3</v>
      </c>
      <c r="H2670" t="str">
        <f>"Q"&amp;INT((MONTH(A2670)-1)/3)+1</f>
        <v>Q3</v>
      </c>
      <c r="I2670">
        <v>2013</v>
      </c>
      <c r="J2670" t="str">
        <f>IF(C2670&gt;B2670, "Bullish", IF(B2670&gt;C2670, "Bearish", "Neutral"))</f>
        <v>Bearish</v>
      </c>
      <c r="K2670" t="str">
        <f>IF(C2671&gt;C2670, "Buy", "")</f>
        <v>Buy</v>
      </c>
      <c r="L2670" t="str">
        <f>IF(C2671&lt;C2670, "Sell", "")</f>
        <v/>
      </c>
      <c r="V2670" s="4">
        <f t="shared" si="41"/>
        <v>1.9196266340269191E-2</v>
      </c>
    </row>
    <row r="2671" spans="1:22" x14ac:dyDescent="0.25">
      <c r="A2671" s="1">
        <v>41456</v>
      </c>
      <c r="B2671">
        <v>308.625</v>
      </c>
      <c r="C2671">
        <v>306.375</v>
      </c>
      <c r="D2671">
        <v>4209080</v>
      </c>
      <c r="E2671" t="s">
        <v>7</v>
      </c>
      <c r="F2671" t="s">
        <v>18</v>
      </c>
      <c r="G2671" t="str">
        <f>IF(OR(F2671="Jan",F2671="Feb",F2671="Mar"),"Q1",
IF(OR(F2671="Apr",F2671="May",F2671="Jun"),"Q2",
IF(OR(F2671="Jul",F2671="Aug",F2671="Sep"),"Q3",
IF(OR(F2671="Oct",F2671="Nov",F2671="Dec"),"Q4",""))))</f>
        <v>Q3</v>
      </c>
      <c r="H2671" t="str">
        <f>"Q"&amp;INT((MONTH(A2671)-1)/3)+1</f>
        <v>Q3</v>
      </c>
      <c r="I2671">
        <v>2013</v>
      </c>
      <c r="J2671" t="str">
        <f>IF(C2671&gt;B2671, "Bullish", IF(B2671&gt;C2671, "Bearish", "Neutral"))</f>
        <v>Bearish</v>
      </c>
      <c r="K2671" t="str">
        <f>IF(C2672&gt;C2671, "Buy", "")</f>
        <v>Buy</v>
      </c>
      <c r="L2671" t="str">
        <f>IF(C2672&lt;C2671, "Sell", "")</f>
        <v/>
      </c>
      <c r="V2671" s="4">
        <f t="shared" si="41"/>
        <v>1.9148846761939526E-2</v>
      </c>
    </row>
    <row r="2672" spans="1:22" x14ac:dyDescent="0.25">
      <c r="A2672" s="1">
        <v>41453</v>
      </c>
      <c r="B2672">
        <v>308.89999390000003</v>
      </c>
      <c r="C2672">
        <v>312.3562622</v>
      </c>
      <c r="D2672">
        <v>11707392</v>
      </c>
      <c r="E2672" t="s">
        <v>12</v>
      </c>
      <c r="F2672" t="s">
        <v>17</v>
      </c>
      <c r="G2672" t="str">
        <f>IF(OR(F2672="Jan",F2672="Feb",F2672="Mar"),"Q1",
IF(OR(F2672="Apr",F2672="May",F2672="Jun"),"Q2",
IF(OR(F2672="Jul",F2672="Aug",F2672="Sep"),"Q3",
IF(OR(F2672="Oct",F2672="Nov",F2672="Dec"),"Q4",""))))</f>
        <v>Q2</v>
      </c>
      <c r="H2672" t="str">
        <f>"Q"&amp;INT((MONTH(A2672)-1)/3)+1</f>
        <v>Q2</v>
      </c>
      <c r="I2672">
        <v>2013</v>
      </c>
      <c r="J2672" t="str">
        <f>IF(C2672&gt;B2672, "Bullish", IF(B2672&gt;C2672, "Bearish", "Neutral"))</f>
        <v>Bullish</v>
      </c>
      <c r="K2672" t="str">
        <f>IF(C2673&gt;C2672, "Buy", "")</f>
        <v/>
      </c>
      <c r="L2672" t="str">
        <f>IF(C2673&lt;C2672, "Sell", "")</f>
        <v>Sell</v>
      </c>
      <c r="V2672" s="4">
        <f t="shared" si="41"/>
        <v>-6.464495120240406E-3</v>
      </c>
    </row>
    <row r="2673" spans="1:22" x14ac:dyDescent="0.25">
      <c r="A2673" s="1">
        <v>41452</v>
      </c>
      <c r="B2673">
        <v>302.625</v>
      </c>
      <c r="C2673">
        <v>310.35000609999997</v>
      </c>
      <c r="D2673">
        <v>10670944</v>
      </c>
      <c r="E2673" t="s">
        <v>11</v>
      </c>
      <c r="F2673" t="s">
        <v>17</v>
      </c>
      <c r="G2673" t="str">
        <f>IF(OR(F2673="Jan",F2673="Feb",F2673="Mar"),"Q1",
IF(OR(F2673="Apr",F2673="May",F2673="Jun"),"Q2",
IF(OR(F2673="Jul",F2673="Aug",F2673="Sep"),"Q3",
IF(OR(F2673="Oct",F2673="Nov",F2673="Dec"),"Q4",""))))</f>
        <v>Q2</v>
      </c>
      <c r="H2673" t="str">
        <f>"Q"&amp;INT((MONTH(A2673)-1)/3)+1</f>
        <v>Q2</v>
      </c>
      <c r="I2673">
        <v>2013</v>
      </c>
      <c r="J2673" t="str">
        <f>IF(C2673&gt;B2673, "Bullish", IF(B2673&gt;C2673, "Bearish", "Neutral"))</f>
        <v>Bullish</v>
      </c>
      <c r="K2673" t="str">
        <f>IF(C2674&gt;C2673, "Buy", "")</f>
        <v/>
      </c>
      <c r="L2673" t="str">
        <f>IF(C2674&lt;C2673, "Sell", "")</f>
        <v>Sell</v>
      </c>
      <c r="V2673" s="4">
        <f t="shared" si="41"/>
        <v>-3.4758752101547892E-2</v>
      </c>
    </row>
    <row r="2674" spans="1:22" x14ac:dyDescent="0.25">
      <c r="A2674" s="1">
        <v>41451</v>
      </c>
      <c r="B2674">
        <v>298.9500122</v>
      </c>
      <c r="C2674">
        <v>299.9249878</v>
      </c>
      <c r="D2674">
        <v>5567232</v>
      </c>
      <c r="E2674" t="s">
        <v>10</v>
      </c>
      <c r="F2674" t="s">
        <v>17</v>
      </c>
      <c r="G2674" t="str">
        <f>IF(OR(F2674="Jan",F2674="Feb",F2674="Mar"),"Q1",
IF(OR(F2674="Apr",F2674="May",F2674="Jun"),"Q2",
IF(OR(F2674="Jul",F2674="Aug",F2674="Sep"),"Q3",
IF(OR(F2674="Oct",F2674="Nov",F2674="Dec"),"Q4",""))))</f>
        <v>Q2</v>
      </c>
      <c r="H2674" t="str">
        <f>"Q"&amp;INT((MONTH(A2674)-1)/3)+1</f>
        <v>Q2</v>
      </c>
      <c r="I2674">
        <v>2013</v>
      </c>
      <c r="J2674" t="str">
        <f>IF(C2674&gt;B2674, "Bullish", IF(B2674&gt;C2674, "Bearish", "Neutral"))</f>
        <v>Bullish</v>
      </c>
      <c r="K2674" t="str">
        <f>IF(C2675&gt;C2674, "Buy", "")</f>
        <v/>
      </c>
      <c r="L2674" t="str">
        <f>IF(C2675&lt;C2674, "Sell", "")</f>
        <v>Sell</v>
      </c>
      <c r="V2674" s="4">
        <f t="shared" si="41"/>
        <v>-1.0741817704368932E-2</v>
      </c>
    </row>
    <row r="2675" spans="1:22" x14ac:dyDescent="0.25">
      <c r="A2675" s="1">
        <v>41450</v>
      </c>
      <c r="B2675">
        <v>297.5</v>
      </c>
      <c r="C2675">
        <v>296.7374878</v>
      </c>
      <c r="D2675">
        <v>5790640</v>
      </c>
      <c r="E2675" t="s">
        <v>9</v>
      </c>
      <c r="F2675" t="s">
        <v>17</v>
      </c>
      <c r="G2675" t="str">
        <f>IF(OR(F2675="Jan",F2675="Feb",F2675="Mar"),"Q1",
IF(OR(F2675="Apr",F2675="May",F2675="Jun"),"Q2",
IF(OR(F2675="Jul",F2675="Aug",F2675="Sep"),"Q3",
IF(OR(F2675="Oct",F2675="Nov",F2675="Dec"),"Q4",""))))</f>
        <v>Q2</v>
      </c>
      <c r="H2675" t="str">
        <f>"Q"&amp;INT((MONTH(A2675)-1)/3)+1</f>
        <v>Q2</v>
      </c>
      <c r="I2675">
        <v>2013</v>
      </c>
      <c r="J2675" t="str">
        <f>IF(C2675&gt;B2675, "Bullish", IF(B2675&gt;C2675, "Bearish", "Neutral"))</f>
        <v>Bearish</v>
      </c>
      <c r="K2675" t="str">
        <f>IF(C2676&gt;C2675, "Buy", "")</f>
        <v>Buy</v>
      </c>
      <c r="L2675" t="str">
        <f>IF(C2676&lt;C2675, "Sell", "")</f>
        <v/>
      </c>
      <c r="V2675" s="4">
        <f t="shared" si="41"/>
        <v>2.730633618933726E-3</v>
      </c>
    </row>
    <row r="2676" spans="1:22" x14ac:dyDescent="0.25">
      <c r="A2676" s="1">
        <v>41449</v>
      </c>
      <c r="B2676">
        <v>300.3125</v>
      </c>
      <c r="C2676">
        <v>297.5499878</v>
      </c>
      <c r="D2676">
        <v>7336552</v>
      </c>
      <c r="E2676" t="s">
        <v>7</v>
      </c>
      <c r="F2676" t="s">
        <v>17</v>
      </c>
      <c r="G2676" t="str">
        <f>IF(OR(F2676="Jan",F2676="Feb",F2676="Mar"),"Q1",
IF(OR(F2676="Apr",F2676="May",F2676="Jun"),"Q2",
IF(OR(F2676="Jul",F2676="Aug",F2676="Sep"),"Q3",
IF(OR(F2676="Oct",F2676="Nov",F2676="Dec"),"Q4",""))))</f>
        <v>Q2</v>
      </c>
      <c r="H2676" t="str">
        <f>"Q"&amp;INT((MONTH(A2676)-1)/3)+1</f>
        <v>Q2</v>
      </c>
      <c r="I2676">
        <v>2013</v>
      </c>
      <c r="J2676" t="str">
        <f>IF(C2676&gt;B2676, "Bullish", IF(B2676&gt;C2676, "Bearish", "Neutral"))</f>
        <v>Bearish</v>
      </c>
      <c r="K2676" t="str">
        <f>IF(C2677&gt;C2676, "Buy", "")</f>
        <v>Buy</v>
      </c>
      <c r="L2676" t="str">
        <f>IF(C2677&lt;C2676, "Sell", "")</f>
        <v/>
      </c>
      <c r="V2676" s="4">
        <f t="shared" si="41"/>
        <v>1.585533750904394E-2</v>
      </c>
    </row>
    <row r="2677" spans="1:22" x14ac:dyDescent="0.25">
      <c r="A2677" s="1">
        <v>41446</v>
      </c>
      <c r="B2677">
        <v>296.3250122</v>
      </c>
      <c r="C2677">
        <v>302.34375</v>
      </c>
      <c r="D2677">
        <v>6161368</v>
      </c>
      <c r="E2677" t="s">
        <v>12</v>
      </c>
      <c r="F2677" t="s">
        <v>17</v>
      </c>
      <c r="G2677" t="str">
        <f>IF(OR(F2677="Jan",F2677="Feb",F2677="Mar"),"Q1",
IF(OR(F2677="Apr",F2677="May",F2677="Jun"),"Q2",
IF(OR(F2677="Jul",F2677="Aug",F2677="Sep"),"Q3",
IF(OR(F2677="Oct",F2677="Nov",F2677="Dec"),"Q4",""))))</f>
        <v>Q2</v>
      </c>
      <c r="H2677" t="str">
        <f>"Q"&amp;INT((MONTH(A2677)-1)/3)+1</f>
        <v>Q2</v>
      </c>
      <c r="I2677">
        <v>2013</v>
      </c>
      <c r="J2677" t="str">
        <f>IF(C2677&gt;B2677, "Bullish", IF(B2677&gt;C2677, "Bearish", "Neutral"))</f>
        <v>Bullish</v>
      </c>
      <c r="K2677" t="str">
        <f>IF(C2678&gt;C2677, "Buy", "")</f>
        <v/>
      </c>
      <c r="L2677" t="str">
        <f>IF(C2678&lt;C2677, "Sell", "")</f>
        <v>Sell</v>
      </c>
      <c r="V2677" s="4">
        <f t="shared" si="41"/>
        <v>-2.095728350621295E-2</v>
      </c>
    </row>
    <row r="2678" spans="1:22" x14ac:dyDescent="0.25">
      <c r="A2678" s="1">
        <v>41445</v>
      </c>
      <c r="B2678">
        <v>303.5</v>
      </c>
      <c r="C2678">
        <v>296.1375122</v>
      </c>
      <c r="D2678">
        <v>6802928</v>
      </c>
      <c r="E2678" t="s">
        <v>11</v>
      </c>
      <c r="F2678" t="s">
        <v>17</v>
      </c>
      <c r="G2678" t="str">
        <f>IF(OR(F2678="Jan",F2678="Feb",F2678="Mar"),"Q1",
IF(OR(F2678="Apr",F2678="May",F2678="Jun"),"Q2",
IF(OR(F2678="Jul",F2678="Aug",F2678="Sep"),"Q3",
IF(OR(F2678="Oct",F2678="Nov",F2678="Dec"),"Q4",""))))</f>
        <v>Q2</v>
      </c>
      <c r="H2678" t="str">
        <f>"Q"&amp;INT((MONTH(A2678)-1)/3)+1</f>
        <v>Q2</v>
      </c>
      <c r="I2678">
        <v>2013</v>
      </c>
      <c r="J2678" t="str">
        <f>IF(C2678&gt;B2678, "Bullish", IF(B2678&gt;C2678, "Bearish", "Neutral"))</f>
        <v>Bearish</v>
      </c>
      <c r="K2678" t="str">
        <f>IF(C2679&gt;C2678, "Buy", "")</f>
        <v>Buy</v>
      </c>
      <c r="L2678" t="str">
        <f>IF(C2679&lt;C2678, "Sell", "")</f>
        <v/>
      </c>
      <c r="V2678" s="4">
        <f t="shared" si="41"/>
        <v>2.8400351560738075E-2</v>
      </c>
    </row>
    <row r="2679" spans="1:22" x14ac:dyDescent="0.25">
      <c r="A2679" s="1">
        <v>41444</v>
      </c>
      <c r="B2679">
        <v>305.75</v>
      </c>
      <c r="C2679">
        <v>304.7937622</v>
      </c>
      <c r="D2679">
        <v>5836832</v>
      </c>
      <c r="E2679" t="s">
        <v>10</v>
      </c>
      <c r="F2679" t="s">
        <v>17</v>
      </c>
      <c r="G2679" t="str">
        <f>IF(OR(F2679="Jan",F2679="Feb",F2679="Mar"),"Q1",
IF(OR(F2679="Apr",F2679="May",F2679="Jun"),"Q2",
IF(OR(F2679="Jul",F2679="Aug",F2679="Sep"),"Q3",
IF(OR(F2679="Oct",F2679="Nov",F2679="Dec"),"Q4",""))))</f>
        <v>Q2</v>
      </c>
      <c r="H2679" t="str">
        <f>"Q"&amp;INT((MONTH(A2679)-1)/3)+1</f>
        <v>Q2</v>
      </c>
      <c r="I2679">
        <v>2013</v>
      </c>
      <c r="J2679" t="str">
        <f>IF(C2679&gt;B2679, "Bullish", IF(B2679&gt;C2679, "Bearish", "Neutral"))</f>
        <v>Bearish</v>
      </c>
      <c r="K2679" t="str">
        <f>IF(C2680&gt;C2679, "Buy", "")</f>
        <v>Buy</v>
      </c>
      <c r="L2679" t="str">
        <f>IF(C2680&lt;C2679, "Sell", "")</f>
        <v/>
      </c>
      <c r="V2679" s="4">
        <f t="shared" si="41"/>
        <v>3.351638444519754E-3</v>
      </c>
    </row>
    <row r="2680" spans="1:22" x14ac:dyDescent="0.25">
      <c r="A2680" s="1">
        <v>41443</v>
      </c>
      <c r="B2680">
        <v>303.75</v>
      </c>
      <c r="C2680">
        <v>305.81875609999997</v>
      </c>
      <c r="D2680">
        <v>4284904</v>
      </c>
      <c r="E2680" t="s">
        <v>9</v>
      </c>
      <c r="F2680" t="s">
        <v>17</v>
      </c>
      <c r="G2680" t="str">
        <f>IF(OR(F2680="Jan",F2680="Feb",F2680="Mar"),"Q1",
IF(OR(F2680="Apr",F2680="May",F2680="Jun"),"Q2",
IF(OR(F2680="Jul",F2680="Aug",F2680="Sep"),"Q3",
IF(OR(F2680="Oct",F2680="Nov",F2680="Dec"),"Q4",""))))</f>
        <v>Q2</v>
      </c>
      <c r="H2680" t="str">
        <f>"Q"&amp;INT((MONTH(A2680)-1)/3)+1</f>
        <v>Q2</v>
      </c>
      <c r="I2680">
        <v>2013</v>
      </c>
      <c r="J2680" t="str">
        <f>IF(C2680&gt;B2680, "Bullish", IF(B2680&gt;C2680, "Bearish", "Neutral"))</f>
        <v>Bullish</v>
      </c>
      <c r="K2680" t="str">
        <f>IF(C2681&gt;C2680, "Buy", "")</f>
        <v/>
      </c>
      <c r="L2680" t="str">
        <f>IF(C2681&lt;C2680, "Sell", "")</f>
        <v>Sell</v>
      </c>
      <c r="V2680" s="4">
        <f t="shared" si="41"/>
        <v>-9.8860522724019892E-3</v>
      </c>
    </row>
    <row r="2681" spans="1:22" x14ac:dyDescent="0.25">
      <c r="A2681" s="1">
        <v>41442</v>
      </c>
      <c r="B2681">
        <v>301.43124390000003</v>
      </c>
      <c r="C2681">
        <v>302.8250122</v>
      </c>
      <c r="D2681">
        <v>2720504</v>
      </c>
      <c r="E2681" t="s">
        <v>7</v>
      </c>
      <c r="F2681" t="s">
        <v>17</v>
      </c>
      <c r="G2681" t="str">
        <f>IF(OR(F2681="Jan",F2681="Feb",F2681="Mar"),"Q1",
IF(OR(F2681="Apr",F2681="May",F2681="Jun"),"Q2",
IF(OR(F2681="Jul",F2681="Aug",F2681="Sep"),"Q3",
IF(OR(F2681="Oct",F2681="Nov",F2681="Dec"),"Q4",""))))</f>
        <v>Q2</v>
      </c>
      <c r="H2681" t="str">
        <f>"Q"&amp;INT((MONTH(A2681)-1)/3)+1</f>
        <v>Q2</v>
      </c>
      <c r="I2681">
        <v>2013</v>
      </c>
      <c r="J2681" t="str">
        <f>IF(C2681&gt;B2681, "Bullish", IF(B2681&gt;C2681, "Bearish", "Neutral"))</f>
        <v>Bullish</v>
      </c>
      <c r="K2681" t="str">
        <f>IF(C2682&gt;C2681, "Buy", "")</f>
        <v/>
      </c>
      <c r="L2681" t="str">
        <f>IF(C2682&lt;C2681, "Sell", "")</f>
        <v>Sell</v>
      </c>
      <c r="V2681" s="4">
        <f t="shared" si="41"/>
        <v>-1.1545187566924138E-2</v>
      </c>
    </row>
    <row r="2682" spans="1:22" x14ac:dyDescent="0.25">
      <c r="A2682" s="1">
        <v>41439</v>
      </c>
      <c r="B2682">
        <v>298.96249390000003</v>
      </c>
      <c r="C2682">
        <v>299.36874390000003</v>
      </c>
      <c r="D2682">
        <v>5584064</v>
      </c>
      <c r="E2682" t="s">
        <v>12</v>
      </c>
      <c r="F2682" t="s">
        <v>17</v>
      </c>
      <c r="G2682" t="str">
        <f>IF(OR(F2682="Jan",F2682="Feb",F2682="Mar"),"Q1",
IF(OR(F2682="Apr",F2682="May",F2682="Jun"),"Q2",
IF(OR(F2682="Jul",F2682="Aug",F2682="Sep"),"Q3",
IF(OR(F2682="Oct",F2682="Nov",F2682="Dec"),"Q4",""))))</f>
        <v>Q2</v>
      </c>
      <c r="H2682" t="str">
        <f>"Q"&amp;INT((MONTH(A2682)-1)/3)+1</f>
        <v>Q2</v>
      </c>
      <c r="I2682">
        <v>2013</v>
      </c>
      <c r="J2682" t="str">
        <f>IF(C2682&gt;B2682, "Bullish", IF(B2682&gt;C2682, "Bearish", "Neutral"))</f>
        <v>Bullish</v>
      </c>
      <c r="K2682" t="str">
        <f>IF(C2683&gt;C2682, "Buy", "")</f>
        <v/>
      </c>
      <c r="L2682" t="str">
        <f>IF(C2683&lt;C2682, "Sell", "")</f>
        <v>Sell</v>
      </c>
      <c r="V2682" s="4">
        <f t="shared" si="41"/>
        <v>-6.3238158818457379E-3</v>
      </c>
    </row>
    <row r="2683" spans="1:22" x14ac:dyDescent="0.25">
      <c r="A2683" s="1">
        <v>41438</v>
      </c>
      <c r="B2683">
        <v>303</v>
      </c>
      <c r="C2683">
        <v>297.4874878</v>
      </c>
      <c r="D2683">
        <v>4154328</v>
      </c>
      <c r="E2683" t="s">
        <v>11</v>
      </c>
      <c r="F2683" t="s">
        <v>17</v>
      </c>
      <c r="G2683" t="str">
        <f>IF(OR(F2683="Jan",F2683="Feb",F2683="Mar"),"Q1",
IF(OR(F2683="Apr",F2683="May",F2683="Jun"),"Q2",
IF(OR(F2683="Jul",F2683="Aug",F2683="Sep"),"Q3",
IF(OR(F2683="Oct",F2683="Nov",F2683="Dec"),"Q4",""))))</f>
        <v>Q2</v>
      </c>
      <c r="H2683" t="str">
        <f>"Q"&amp;INT((MONTH(A2683)-1)/3)+1</f>
        <v>Q2</v>
      </c>
      <c r="I2683">
        <v>2013</v>
      </c>
      <c r="J2683" t="str">
        <f>IF(C2683&gt;B2683, "Bullish", IF(B2683&gt;C2683, "Bearish", "Neutral"))</f>
        <v>Bearish</v>
      </c>
      <c r="K2683" t="str">
        <f>IF(C2684&gt;C2683, "Buy", "")</f>
        <v>Buy</v>
      </c>
      <c r="L2683" t="str">
        <f>IF(C2684&lt;C2683, "Sell", "")</f>
        <v/>
      </c>
      <c r="V2683" s="4">
        <f t="shared" si="41"/>
        <v>1.7118629495620961E-2</v>
      </c>
    </row>
    <row r="2684" spans="1:22" x14ac:dyDescent="0.25">
      <c r="A2684" s="1">
        <v>41437</v>
      </c>
      <c r="B2684">
        <v>307.78125</v>
      </c>
      <c r="C2684">
        <v>302.6687622</v>
      </c>
      <c r="D2684">
        <v>5927288</v>
      </c>
      <c r="E2684" t="s">
        <v>10</v>
      </c>
      <c r="F2684" t="s">
        <v>17</v>
      </c>
      <c r="G2684" t="str">
        <f>IF(OR(F2684="Jan",F2684="Feb",F2684="Mar"),"Q1",
IF(OR(F2684="Apr",F2684="May",F2684="Jun"),"Q2",
IF(OR(F2684="Jul",F2684="Aug",F2684="Sep"),"Q3",
IF(OR(F2684="Oct",F2684="Nov",F2684="Dec"),"Q4",""))))</f>
        <v>Q2</v>
      </c>
      <c r="H2684" t="str">
        <f>"Q"&amp;INT((MONTH(A2684)-1)/3)+1</f>
        <v>Q2</v>
      </c>
      <c r="I2684">
        <v>2013</v>
      </c>
      <c r="J2684" t="str">
        <f>IF(C2684&gt;B2684, "Bullish", IF(B2684&gt;C2684, "Bearish", "Neutral"))</f>
        <v>Bearish</v>
      </c>
      <c r="K2684" t="str">
        <f>IF(C2685&gt;C2684, "Buy", "")</f>
        <v>Buy</v>
      </c>
      <c r="L2684" t="str">
        <f>IF(C2685&lt;C2684, "Sell", "")</f>
        <v/>
      </c>
      <c r="V2684" s="4">
        <f t="shared" si="41"/>
        <v>2.1874329388002413E-2</v>
      </c>
    </row>
    <row r="2685" spans="1:22" x14ac:dyDescent="0.25">
      <c r="A2685" s="1">
        <v>41436</v>
      </c>
      <c r="B2685">
        <v>311.25</v>
      </c>
      <c r="C2685">
        <v>309.4375</v>
      </c>
      <c r="D2685">
        <v>5957704</v>
      </c>
      <c r="E2685" t="s">
        <v>9</v>
      </c>
      <c r="F2685" t="s">
        <v>17</v>
      </c>
      <c r="G2685" t="str">
        <f>IF(OR(F2685="Jan",F2685="Feb",F2685="Mar"),"Q1",
IF(OR(F2685="Apr",F2685="May",F2685="Jun"),"Q2",
IF(OR(F2685="Jul",F2685="Aug",F2685="Sep"),"Q3",
IF(OR(F2685="Oct",F2685="Nov",F2685="Dec"),"Q4",""))))</f>
        <v>Q2</v>
      </c>
      <c r="H2685" t="str">
        <f>"Q"&amp;INT((MONTH(A2685)-1)/3)+1</f>
        <v>Q2</v>
      </c>
      <c r="I2685">
        <v>2013</v>
      </c>
      <c r="J2685" t="str">
        <f>IF(C2685&gt;B2685, "Bullish", IF(B2685&gt;C2685, "Bearish", "Neutral"))</f>
        <v>Bearish</v>
      </c>
      <c r="K2685" t="str">
        <f>IF(C2686&gt;C2685, "Buy", "")</f>
        <v>Buy</v>
      </c>
      <c r="L2685" t="str">
        <f>IF(C2686&lt;C2685, "Sell", "")</f>
        <v/>
      </c>
      <c r="V2685" s="4">
        <f t="shared" si="41"/>
        <v>4.5239770785161356E-3</v>
      </c>
    </row>
    <row r="2686" spans="1:22" x14ac:dyDescent="0.25">
      <c r="A2686" s="1">
        <v>41435</v>
      </c>
      <c r="B2686">
        <v>307.5</v>
      </c>
      <c r="C2686">
        <v>310.84375</v>
      </c>
      <c r="D2686">
        <v>4289040</v>
      </c>
      <c r="E2686" t="s">
        <v>7</v>
      </c>
      <c r="F2686" t="s">
        <v>17</v>
      </c>
      <c r="G2686" t="str">
        <f>IF(OR(F2686="Jan",F2686="Feb",F2686="Mar"),"Q1",
IF(OR(F2686="Apr",F2686="May",F2686="Jun"),"Q2",
IF(OR(F2686="Jul",F2686="Aug",F2686="Sep"),"Q3",
IF(OR(F2686="Oct",F2686="Nov",F2686="Dec"),"Q4",""))))</f>
        <v>Q2</v>
      </c>
      <c r="H2686" t="str">
        <f>"Q"&amp;INT((MONTH(A2686)-1)/3)+1</f>
        <v>Q2</v>
      </c>
      <c r="I2686">
        <v>2013</v>
      </c>
      <c r="J2686" t="str">
        <f>IF(C2686&gt;B2686, "Bullish", IF(B2686&gt;C2686, "Bearish", "Neutral"))</f>
        <v>Bullish</v>
      </c>
      <c r="K2686" t="str">
        <f>IF(C2687&gt;C2686, "Buy", "")</f>
        <v/>
      </c>
      <c r="L2686" t="str">
        <f>IF(C2687&lt;C2686, "Sell", "")</f>
        <v>Sell</v>
      </c>
      <c r="V2686" s="4">
        <f t="shared" si="41"/>
        <v>-1.6327427825413496E-2</v>
      </c>
    </row>
    <row r="2687" spans="1:22" x14ac:dyDescent="0.25">
      <c r="A2687" s="1">
        <v>41432</v>
      </c>
      <c r="B2687">
        <v>303.125</v>
      </c>
      <c r="C2687">
        <v>305.85000609999997</v>
      </c>
      <c r="D2687">
        <v>6618168</v>
      </c>
      <c r="E2687" t="s">
        <v>12</v>
      </c>
      <c r="F2687" t="s">
        <v>17</v>
      </c>
      <c r="G2687" t="str">
        <f>IF(OR(F2687="Jan",F2687="Feb",F2687="Mar"),"Q1",
IF(OR(F2687="Apr",F2687="May",F2687="Jun"),"Q2",
IF(OR(F2687="Jul",F2687="Aug",F2687="Sep"),"Q3",
IF(OR(F2687="Oct",F2687="Nov",F2687="Dec"),"Q4",""))))</f>
        <v>Q2</v>
      </c>
      <c r="H2687" t="str">
        <f>"Q"&amp;INT((MONTH(A2687)-1)/3)+1</f>
        <v>Q2</v>
      </c>
      <c r="I2687">
        <v>2013</v>
      </c>
      <c r="J2687" t="str">
        <f>IF(C2687&gt;B2687, "Bullish", IF(B2687&gt;C2687, "Bearish", "Neutral"))</f>
        <v>Bullish</v>
      </c>
      <c r="K2687" t="str">
        <f>IF(C2688&gt;C2687, "Buy", "")</f>
        <v/>
      </c>
      <c r="L2687" t="str">
        <f>IF(C2688&lt;C2687, "Sell", "")</f>
        <v>Sell</v>
      </c>
      <c r="V2687" s="4">
        <f t="shared" si="41"/>
        <v>-7.0586903829473356E-3</v>
      </c>
    </row>
    <row r="2688" spans="1:22" x14ac:dyDescent="0.25">
      <c r="A2688" s="1">
        <v>41431</v>
      </c>
      <c r="B2688">
        <v>306.25</v>
      </c>
      <c r="C2688">
        <v>303.7062378</v>
      </c>
      <c r="D2688">
        <v>7509232</v>
      </c>
      <c r="E2688" t="s">
        <v>11</v>
      </c>
      <c r="F2688" t="s">
        <v>17</v>
      </c>
      <c r="G2688" t="str">
        <f>IF(OR(F2688="Jan",F2688="Feb",F2688="Mar"),"Q1",
IF(OR(F2688="Apr",F2688="May",F2688="Jun"),"Q2",
IF(OR(F2688="Jul",F2688="Aug",F2688="Sep"),"Q3",
IF(OR(F2688="Oct",F2688="Nov",F2688="Dec"),"Q4",""))))</f>
        <v>Q2</v>
      </c>
      <c r="H2688" t="str">
        <f>"Q"&amp;INT((MONTH(A2688)-1)/3)+1</f>
        <v>Q2</v>
      </c>
      <c r="I2688">
        <v>2013</v>
      </c>
      <c r="J2688" t="str">
        <f>IF(C2688&gt;B2688, "Bullish", IF(B2688&gt;C2688, "Bearish", "Neutral"))</f>
        <v>Bearish</v>
      </c>
      <c r="K2688" t="str">
        <f>IF(C2689&gt;C2688, "Buy", "")</f>
        <v>Buy</v>
      </c>
      <c r="L2688" t="str">
        <f>IF(C2689&lt;C2688, "Sell", "")</f>
        <v/>
      </c>
      <c r="V2688" s="4">
        <f t="shared" si="41"/>
        <v>1.2839044225495186E-2</v>
      </c>
    </row>
    <row r="2689" spans="1:22" x14ac:dyDescent="0.25">
      <c r="A2689" s="1">
        <v>41430</v>
      </c>
      <c r="B2689">
        <v>310</v>
      </c>
      <c r="C2689">
        <v>307.65625</v>
      </c>
      <c r="D2689">
        <v>5078784</v>
      </c>
      <c r="E2689" t="s">
        <v>10</v>
      </c>
      <c r="F2689" t="s">
        <v>17</v>
      </c>
      <c r="G2689" t="str">
        <f>IF(OR(F2689="Jan",F2689="Feb",F2689="Mar"),"Q1",
IF(OR(F2689="Apr",F2689="May",F2689="Jun"),"Q2",
IF(OR(F2689="Jul",F2689="Aug",F2689="Sep"),"Q3",
IF(OR(F2689="Oct",F2689="Nov",F2689="Dec"),"Q4",""))))</f>
        <v>Q2</v>
      </c>
      <c r="H2689" t="str">
        <f>"Q"&amp;INT((MONTH(A2689)-1)/3)+1</f>
        <v>Q2</v>
      </c>
      <c r="I2689">
        <v>2013</v>
      </c>
      <c r="J2689" t="str">
        <f>IF(C2689&gt;B2689, "Bullish", IF(B2689&gt;C2689, "Bearish", "Neutral"))</f>
        <v>Bearish</v>
      </c>
      <c r="K2689" t="str">
        <f>IF(C2690&gt;C2689, "Buy", "")</f>
        <v>Buy</v>
      </c>
      <c r="L2689" t="str">
        <f>IF(C2690&lt;C2689, "Sell", "")</f>
        <v/>
      </c>
      <c r="V2689" s="4">
        <f t="shared" si="41"/>
        <v>1.3882729177833383E-2</v>
      </c>
    </row>
    <row r="2690" spans="1:22" x14ac:dyDescent="0.25">
      <c r="A2690" s="1">
        <v>41429</v>
      </c>
      <c r="B2690">
        <v>311.25</v>
      </c>
      <c r="C2690">
        <v>311.9874878</v>
      </c>
      <c r="D2690">
        <v>11714560</v>
      </c>
      <c r="E2690" t="s">
        <v>9</v>
      </c>
      <c r="F2690" t="s">
        <v>17</v>
      </c>
      <c r="G2690" t="str">
        <f>IF(OR(F2690="Jan",F2690="Feb",F2690="Mar"),"Q1",
IF(OR(F2690="Apr",F2690="May",F2690="Jun"),"Q2",
IF(OR(F2690="Jul",F2690="Aug",F2690="Sep"),"Q3",
IF(OR(F2690="Oct",F2690="Nov",F2690="Dec"),"Q4",""))))</f>
        <v>Q2</v>
      </c>
      <c r="H2690" t="str">
        <f>"Q"&amp;INT((MONTH(A2690)-1)/3)+1</f>
        <v>Q2</v>
      </c>
      <c r="I2690">
        <v>2013</v>
      </c>
      <c r="J2690" t="str">
        <f>IF(C2690&gt;B2690, "Bullish", IF(B2690&gt;C2690, "Bearish", "Neutral"))</f>
        <v>Bullish</v>
      </c>
      <c r="K2690" t="str">
        <f>IF(C2691&gt;C2690, "Buy", "")</f>
        <v>Buy</v>
      </c>
      <c r="L2690" t="str">
        <f>IF(C2691&lt;C2690, "Sell", "")</f>
        <v/>
      </c>
      <c r="V2690" s="4">
        <f t="shared" si="41"/>
        <v>7.2392484361995966E-3</v>
      </c>
    </row>
    <row r="2691" spans="1:22" x14ac:dyDescent="0.25">
      <c r="A2691" s="1">
        <v>41428</v>
      </c>
      <c r="B2691">
        <v>315.625</v>
      </c>
      <c r="C2691">
        <v>314.2625122</v>
      </c>
      <c r="D2691">
        <v>33215248</v>
      </c>
      <c r="E2691" t="s">
        <v>7</v>
      </c>
      <c r="F2691" t="s">
        <v>17</v>
      </c>
      <c r="G2691" t="str">
        <f>IF(OR(F2691="Jan",F2691="Feb",F2691="Mar"),"Q1",
IF(OR(F2691="Apr",F2691="May",F2691="Jun"),"Q2",
IF(OR(F2691="Jul",F2691="Aug",F2691="Sep"),"Q3",
IF(OR(F2691="Oct",F2691="Nov",F2691="Dec"),"Q4",""))))</f>
        <v>Q2</v>
      </c>
      <c r="H2691" t="str">
        <f>"Q"&amp;INT((MONTH(A2691)-1)/3)+1</f>
        <v>Q2</v>
      </c>
      <c r="I2691">
        <v>2013</v>
      </c>
      <c r="J2691" t="str">
        <f>IF(C2691&gt;B2691, "Bullish", IF(B2691&gt;C2691, "Bearish", "Neutral"))</f>
        <v>Bearish</v>
      </c>
      <c r="K2691" t="str">
        <f>IF(C2692&gt;C2691, "Buy", "")</f>
        <v/>
      </c>
      <c r="L2691" t="str">
        <f>IF(C2692&lt;C2691, "Sell", "")</f>
        <v>Sell</v>
      </c>
      <c r="V2691" s="4">
        <f t="shared" ref="V2691:V2754" si="42">(C2692-C2691)/C2692</f>
        <v>-4.245973731062528E-2</v>
      </c>
    </row>
    <row r="2692" spans="1:22" x14ac:dyDescent="0.25">
      <c r="A2692" s="1">
        <v>41425</v>
      </c>
      <c r="B2692">
        <v>292.75</v>
      </c>
      <c r="C2692">
        <v>301.46249390000003</v>
      </c>
      <c r="D2692">
        <v>18498304</v>
      </c>
      <c r="E2692" t="s">
        <v>12</v>
      </c>
      <c r="F2692" t="s">
        <v>16</v>
      </c>
      <c r="G2692" t="str">
        <f>IF(OR(F2692="Jan",F2692="Feb",F2692="Mar"),"Q1",
IF(OR(F2692="Apr",F2692="May",F2692="Jun"),"Q2",
IF(OR(F2692="Jul",F2692="Aug",F2692="Sep"),"Q3",
IF(OR(F2692="Oct",F2692="Nov",F2692="Dec"),"Q4",""))))</f>
        <v>Q2</v>
      </c>
      <c r="H2692" t="str">
        <f>"Q"&amp;INT((MONTH(A2692)-1)/3)+1</f>
        <v>Q2</v>
      </c>
      <c r="I2692">
        <v>2013</v>
      </c>
      <c r="J2692" t="str">
        <f>IF(C2692&gt;B2692, "Bullish", IF(B2692&gt;C2692, "Bearish", "Neutral"))</f>
        <v>Bullish</v>
      </c>
      <c r="K2692" t="str">
        <f>IF(C2693&gt;C2692, "Buy", "")</f>
        <v/>
      </c>
      <c r="L2692" t="str">
        <f>IF(C2693&lt;C2692, "Sell", "")</f>
        <v>Sell</v>
      </c>
      <c r="V2692" s="4">
        <f t="shared" si="42"/>
        <v>-3.0002776682882613E-2</v>
      </c>
    </row>
    <row r="2693" spans="1:22" x14ac:dyDescent="0.25">
      <c r="A2693" s="1">
        <v>41424</v>
      </c>
      <c r="B2693">
        <v>291.6875</v>
      </c>
      <c r="C2693">
        <v>292.68124390000003</v>
      </c>
      <c r="D2693">
        <v>6338632</v>
      </c>
      <c r="E2693" t="s">
        <v>11</v>
      </c>
      <c r="F2693" t="s">
        <v>16</v>
      </c>
      <c r="G2693" t="str">
        <f>IF(OR(F2693="Jan",F2693="Feb",F2693="Mar"),"Q1",
IF(OR(F2693="Apr",F2693="May",F2693="Jun"),"Q2",
IF(OR(F2693="Jul",F2693="Aug",F2693="Sep"),"Q3",
IF(OR(F2693="Oct",F2693="Nov",F2693="Dec"),"Q4",""))))</f>
        <v>Q2</v>
      </c>
      <c r="H2693" t="str">
        <f>"Q"&amp;INT((MONTH(A2693)-1)/3)+1</f>
        <v>Q2</v>
      </c>
      <c r="I2693">
        <v>2013</v>
      </c>
      <c r="J2693" t="str">
        <f>IF(C2693&gt;B2693, "Bullish", IF(B2693&gt;C2693, "Bearish", "Neutral"))</f>
        <v>Bullish</v>
      </c>
      <c r="K2693" t="str">
        <f>IF(C2694&gt;C2693, "Buy", "")</f>
        <v>Buy</v>
      </c>
      <c r="L2693" t="str">
        <f>IF(C2694&lt;C2693, "Sell", "")</f>
        <v/>
      </c>
      <c r="V2693" s="4">
        <f t="shared" si="42"/>
        <v>4.6548000570941356E-3</v>
      </c>
    </row>
    <row r="2694" spans="1:22" x14ac:dyDescent="0.25">
      <c r="A2694" s="1">
        <v>41423</v>
      </c>
      <c r="B2694">
        <v>296.25</v>
      </c>
      <c r="C2694">
        <v>294.0499878</v>
      </c>
      <c r="D2694">
        <v>5166528</v>
      </c>
      <c r="E2694" t="s">
        <v>10</v>
      </c>
      <c r="F2694" t="s">
        <v>16</v>
      </c>
      <c r="G2694" t="str">
        <f>IF(OR(F2694="Jan",F2694="Feb",F2694="Mar"),"Q1",
IF(OR(F2694="Apr",F2694="May",F2694="Jun"),"Q2",
IF(OR(F2694="Jul",F2694="Aug",F2694="Sep"),"Q3",
IF(OR(F2694="Oct",F2694="Nov",F2694="Dec"),"Q4",""))))</f>
        <v>Q2</v>
      </c>
      <c r="H2694" t="str">
        <f>"Q"&amp;INT((MONTH(A2694)-1)/3)+1</f>
        <v>Q2</v>
      </c>
      <c r="I2694">
        <v>2013</v>
      </c>
      <c r="J2694" t="str">
        <f>IF(C2694&gt;B2694, "Bullish", IF(B2694&gt;C2694, "Bearish", "Neutral"))</f>
        <v>Bearish</v>
      </c>
      <c r="K2694" t="str">
        <f>IF(C2695&gt;C2694, "Buy", "")</f>
        <v>Buy</v>
      </c>
      <c r="L2694" t="str">
        <f>IF(C2695&lt;C2694, "Sell", "")</f>
        <v/>
      </c>
      <c r="V2694" s="4">
        <f t="shared" si="42"/>
        <v>5.8321566581901298E-3</v>
      </c>
    </row>
    <row r="2695" spans="1:22" x14ac:dyDescent="0.25">
      <c r="A2695" s="1">
        <v>41422</v>
      </c>
      <c r="B2695">
        <v>296.25</v>
      </c>
      <c r="C2695">
        <v>295.77499390000003</v>
      </c>
      <c r="D2695">
        <v>4234952</v>
      </c>
      <c r="E2695" t="s">
        <v>9</v>
      </c>
      <c r="F2695" t="s">
        <v>16</v>
      </c>
      <c r="G2695" t="str">
        <f>IF(OR(F2695="Jan",F2695="Feb",F2695="Mar"),"Q1",
IF(OR(F2695="Apr",F2695="May",F2695="Jun"),"Q2",
IF(OR(F2695="Jul",F2695="Aug",F2695="Sep"),"Q3",
IF(OR(F2695="Oct",F2695="Nov",F2695="Dec"),"Q4",""))))</f>
        <v>Q2</v>
      </c>
      <c r="H2695" t="str">
        <f>"Q"&amp;INT((MONTH(A2695)-1)/3)+1</f>
        <v>Q2</v>
      </c>
      <c r="I2695">
        <v>2013</v>
      </c>
      <c r="J2695" t="str">
        <f>IF(C2695&gt;B2695, "Bullish", IF(B2695&gt;C2695, "Bearish", "Neutral"))</f>
        <v>Bearish</v>
      </c>
      <c r="K2695" t="str">
        <f>IF(C2696&gt;C2695, "Buy", "")</f>
        <v>Buy</v>
      </c>
      <c r="L2695" t="str">
        <f>IF(C2696&lt;C2695, "Sell", "")</f>
        <v/>
      </c>
      <c r="V2695" s="4">
        <f t="shared" si="42"/>
        <v>2.7394951463258579E-3</v>
      </c>
    </row>
    <row r="2696" spans="1:22" x14ac:dyDescent="0.25">
      <c r="A2696" s="1">
        <v>41421</v>
      </c>
      <c r="B2696">
        <v>292.64999390000003</v>
      </c>
      <c r="C2696">
        <v>296.58749390000003</v>
      </c>
      <c r="D2696">
        <v>3325168</v>
      </c>
      <c r="E2696" t="s">
        <v>7</v>
      </c>
      <c r="F2696" t="s">
        <v>16</v>
      </c>
      <c r="G2696" t="str">
        <f>IF(OR(F2696="Jan",F2696="Feb",F2696="Mar"),"Q1",
IF(OR(F2696="Apr",F2696="May",F2696="Jun"),"Q2",
IF(OR(F2696="Jul",F2696="Aug",F2696="Sep"),"Q3",
IF(OR(F2696="Oct",F2696="Nov",F2696="Dec"),"Q4",""))))</f>
        <v>Q2</v>
      </c>
      <c r="H2696" t="str">
        <f>"Q"&amp;INT((MONTH(A2696)-1)/3)+1</f>
        <v>Q2</v>
      </c>
      <c r="I2696">
        <v>2013</v>
      </c>
      <c r="J2696" t="str">
        <f>IF(C2696&gt;B2696, "Bullish", IF(B2696&gt;C2696, "Bearish", "Neutral"))</f>
        <v>Bullish</v>
      </c>
      <c r="K2696" t="str">
        <f>IF(C2697&gt;C2696, "Buy", "")</f>
        <v/>
      </c>
      <c r="L2696" t="str">
        <f>IF(C2697&lt;C2696, "Sell", "")</f>
        <v>Sell</v>
      </c>
      <c r="V2696" s="4">
        <f t="shared" si="42"/>
        <v>-1.0562651659318984E-2</v>
      </c>
    </row>
    <row r="2697" spans="1:22" x14ac:dyDescent="0.25">
      <c r="A2697" s="1">
        <v>41418</v>
      </c>
      <c r="B2697">
        <v>295.2000122</v>
      </c>
      <c r="C2697">
        <v>293.4874878</v>
      </c>
      <c r="D2697">
        <v>3688648</v>
      </c>
      <c r="E2697" t="s">
        <v>12</v>
      </c>
      <c r="F2697" t="s">
        <v>16</v>
      </c>
      <c r="G2697" t="str">
        <f>IF(OR(F2697="Jan",F2697="Feb",F2697="Mar"),"Q1",
IF(OR(F2697="Apr",F2697="May",F2697="Jun"),"Q2",
IF(OR(F2697="Jul",F2697="Aug",F2697="Sep"),"Q3",
IF(OR(F2697="Oct",F2697="Nov",F2697="Dec"),"Q4",""))))</f>
        <v>Q2</v>
      </c>
      <c r="H2697" t="str">
        <f>"Q"&amp;INT((MONTH(A2697)-1)/3)+1</f>
        <v>Q2</v>
      </c>
      <c r="I2697">
        <v>2013</v>
      </c>
      <c r="J2697" t="str">
        <f>IF(C2697&gt;B2697, "Bullish", IF(B2697&gt;C2697, "Bearish", "Neutral"))</f>
        <v>Bearish</v>
      </c>
      <c r="K2697" t="str">
        <f>IF(C2698&gt;C2697, "Buy", "")</f>
        <v>Buy</v>
      </c>
      <c r="L2697" t="str">
        <f>IF(C2698&lt;C2697, "Sell", "")</f>
        <v/>
      </c>
      <c r="V2697" s="4">
        <f t="shared" si="42"/>
        <v>5.0639636865721111E-3</v>
      </c>
    </row>
    <row r="2698" spans="1:22" x14ac:dyDescent="0.25">
      <c r="A2698" s="1">
        <v>41417</v>
      </c>
      <c r="B2698">
        <v>297</v>
      </c>
      <c r="C2698">
        <v>294.9812622</v>
      </c>
      <c r="D2698">
        <v>5100584</v>
      </c>
      <c r="E2698" t="s">
        <v>11</v>
      </c>
      <c r="F2698" t="s">
        <v>16</v>
      </c>
      <c r="G2698" t="str">
        <f>IF(OR(F2698="Jan",F2698="Feb",F2698="Mar"),"Q1",
IF(OR(F2698="Apr",F2698="May",F2698="Jun"),"Q2",
IF(OR(F2698="Jul",F2698="Aug",F2698="Sep"),"Q3",
IF(OR(F2698="Oct",F2698="Nov",F2698="Dec"),"Q4",""))))</f>
        <v>Q2</v>
      </c>
      <c r="H2698" t="str">
        <f>"Q"&amp;INT((MONTH(A2698)-1)/3)+1</f>
        <v>Q2</v>
      </c>
      <c r="I2698">
        <v>2013</v>
      </c>
      <c r="J2698" t="str">
        <f>IF(C2698&gt;B2698, "Bullish", IF(B2698&gt;C2698, "Bearish", "Neutral"))</f>
        <v>Bearish</v>
      </c>
      <c r="K2698" t="str">
        <f>IF(C2699&gt;C2698, "Buy", "")</f>
        <v>Buy</v>
      </c>
      <c r="L2698" t="str">
        <f>IF(C2699&lt;C2698, "Sell", "")</f>
        <v/>
      </c>
      <c r="V2698" s="4">
        <f t="shared" si="42"/>
        <v>1.0669496784189964E-2</v>
      </c>
    </row>
    <row r="2699" spans="1:22" x14ac:dyDescent="0.25">
      <c r="A2699" s="1">
        <v>41416</v>
      </c>
      <c r="B2699">
        <v>300</v>
      </c>
      <c r="C2699">
        <v>298.16250609999997</v>
      </c>
      <c r="D2699">
        <v>6245672</v>
      </c>
      <c r="E2699" t="s">
        <v>10</v>
      </c>
      <c r="F2699" t="s">
        <v>16</v>
      </c>
      <c r="G2699" t="str">
        <f>IF(OR(F2699="Jan",F2699="Feb",F2699="Mar"),"Q1",
IF(OR(F2699="Apr",F2699="May",F2699="Jun"),"Q2",
IF(OR(F2699="Jul",F2699="Aug",F2699="Sep"),"Q3",
IF(OR(F2699="Oct",F2699="Nov",F2699="Dec"),"Q4",""))))</f>
        <v>Q2</v>
      </c>
      <c r="H2699" t="str">
        <f>"Q"&amp;INT((MONTH(A2699)-1)/3)+1</f>
        <v>Q2</v>
      </c>
      <c r="I2699">
        <v>2013</v>
      </c>
      <c r="J2699" t="str">
        <f>IF(C2699&gt;B2699, "Bullish", IF(B2699&gt;C2699, "Bearish", "Neutral"))</f>
        <v>Bearish</v>
      </c>
      <c r="K2699" t="str">
        <f>IF(C2700&gt;C2699, "Buy", "")</f>
        <v>Buy</v>
      </c>
      <c r="L2699" t="str">
        <f>IF(C2700&lt;C2699, "Sell", "")</f>
        <v/>
      </c>
      <c r="V2699" s="4">
        <f t="shared" si="42"/>
        <v>5.1301502749823043E-3</v>
      </c>
    </row>
    <row r="2700" spans="1:22" x14ac:dyDescent="0.25">
      <c r="A2700" s="1">
        <v>41415</v>
      </c>
      <c r="B2700">
        <v>296.27499390000003</v>
      </c>
      <c r="C2700">
        <v>299.7000122</v>
      </c>
      <c r="D2700">
        <v>5660128</v>
      </c>
      <c r="E2700" t="s">
        <v>9</v>
      </c>
      <c r="F2700" t="s">
        <v>16</v>
      </c>
      <c r="G2700" t="str">
        <f>IF(OR(F2700="Jan",F2700="Feb",F2700="Mar"),"Q1",
IF(OR(F2700="Apr",F2700="May",F2700="Jun"),"Q2",
IF(OR(F2700="Jul",F2700="Aug",F2700="Sep"),"Q3",
IF(OR(F2700="Oct",F2700="Nov",F2700="Dec"),"Q4",""))))</f>
        <v>Q2</v>
      </c>
      <c r="H2700" t="str">
        <f>"Q"&amp;INT((MONTH(A2700)-1)/3)+1</f>
        <v>Q2</v>
      </c>
      <c r="I2700">
        <v>2013</v>
      </c>
      <c r="J2700" t="str">
        <f>IF(C2700&gt;B2700, "Bullish", IF(B2700&gt;C2700, "Bearish", "Neutral"))</f>
        <v>Bullish</v>
      </c>
      <c r="K2700" t="str">
        <f>IF(C2701&gt;C2700, "Buy", "")</f>
        <v/>
      </c>
      <c r="L2700" t="str">
        <f>IF(C2701&lt;C2700, "Sell", "")</f>
        <v>Sell</v>
      </c>
      <c r="V2700" s="4">
        <f t="shared" si="42"/>
        <v>-1.0771294144036209E-2</v>
      </c>
    </row>
    <row r="2701" spans="1:22" x14ac:dyDescent="0.25">
      <c r="A2701" s="1">
        <v>41414</v>
      </c>
      <c r="B2701">
        <v>293.25</v>
      </c>
      <c r="C2701">
        <v>296.50625609999997</v>
      </c>
      <c r="D2701">
        <v>8758288</v>
      </c>
      <c r="E2701" t="s">
        <v>7</v>
      </c>
      <c r="F2701" t="s">
        <v>16</v>
      </c>
      <c r="G2701" t="str">
        <f>IF(OR(F2701="Jan",F2701="Feb",F2701="Mar"),"Q1",
IF(OR(F2701="Apr",F2701="May",F2701="Jun"),"Q2",
IF(OR(F2701="Jul",F2701="Aug",F2701="Sep"),"Q3",
IF(OR(F2701="Oct",F2701="Nov",F2701="Dec"),"Q4",""))))</f>
        <v>Q2</v>
      </c>
      <c r="H2701" t="str">
        <f>"Q"&amp;INT((MONTH(A2701)-1)/3)+1</f>
        <v>Q2</v>
      </c>
      <c r="I2701">
        <v>2013</v>
      </c>
      <c r="J2701" t="str">
        <f>IF(C2701&gt;B2701, "Bullish", IF(B2701&gt;C2701, "Bearish", "Neutral"))</f>
        <v>Bullish</v>
      </c>
      <c r="K2701" t="str">
        <f>IF(C2702&gt;C2701, "Buy", "")</f>
        <v/>
      </c>
      <c r="L2701" t="str">
        <f>IF(C2702&lt;C2701, "Sell", "")</f>
        <v>Sell</v>
      </c>
      <c r="V2701" s="4">
        <f t="shared" si="42"/>
        <v>-8.6318906346336925E-3</v>
      </c>
    </row>
    <row r="2702" spans="1:22" x14ac:dyDescent="0.25">
      <c r="A2702" s="1">
        <v>41411</v>
      </c>
      <c r="B2702">
        <v>292.1124878</v>
      </c>
      <c r="C2702">
        <v>293.96875</v>
      </c>
      <c r="D2702">
        <v>6431752</v>
      </c>
      <c r="E2702" t="s">
        <v>12</v>
      </c>
      <c r="F2702" t="s">
        <v>16</v>
      </c>
      <c r="G2702" t="str">
        <f>IF(OR(F2702="Jan",F2702="Feb",F2702="Mar"),"Q1",
IF(OR(F2702="Apr",F2702="May",F2702="Jun"),"Q2",
IF(OR(F2702="Jul",F2702="Aug",F2702="Sep"),"Q3",
IF(OR(F2702="Oct",F2702="Nov",F2702="Dec"),"Q4",""))))</f>
        <v>Q2</v>
      </c>
      <c r="H2702" t="str">
        <f>"Q"&amp;INT((MONTH(A2702)-1)/3)+1</f>
        <v>Q2</v>
      </c>
      <c r="I2702">
        <v>2013</v>
      </c>
      <c r="J2702" t="str">
        <f>IF(C2702&gt;B2702, "Bullish", IF(B2702&gt;C2702, "Bearish", "Neutral"))</f>
        <v>Bullish</v>
      </c>
      <c r="K2702" t="str">
        <f>IF(C2703&gt;C2702, "Buy", "")</f>
        <v/>
      </c>
      <c r="L2702" t="str">
        <f>IF(C2703&lt;C2702, "Sell", "")</f>
        <v>Sell</v>
      </c>
      <c r="V2702" s="4">
        <f t="shared" si="42"/>
        <v>-8.2096808705886658E-3</v>
      </c>
    </row>
    <row r="2703" spans="1:22" x14ac:dyDescent="0.25">
      <c r="A2703" s="1">
        <v>41410</v>
      </c>
      <c r="B2703">
        <v>294.1875</v>
      </c>
      <c r="C2703">
        <v>291.5750122</v>
      </c>
      <c r="D2703">
        <v>6991752</v>
      </c>
      <c r="E2703" t="s">
        <v>11</v>
      </c>
      <c r="F2703" t="s">
        <v>16</v>
      </c>
      <c r="G2703" t="str">
        <f>IF(OR(F2703="Jan",F2703="Feb",F2703="Mar"),"Q1",
IF(OR(F2703="Apr",F2703="May",F2703="Jun"),"Q2",
IF(OR(F2703="Jul",F2703="Aug",F2703="Sep"),"Q3",
IF(OR(F2703="Oct",F2703="Nov",F2703="Dec"),"Q4",""))))</f>
        <v>Q2</v>
      </c>
      <c r="H2703" t="str">
        <f>"Q"&amp;INT((MONTH(A2703)-1)/3)+1</f>
        <v>Q2</v>
      </c>
      <c r="I2703">
        <v>2013</v>
      </c>
      <c r="J2703" t="str">
        <f>IF(C2703&gt;B2703, "Bullish", IF(B2703&gt;C2703, "Bearish", "Neutral"))</f>
        <v>Bearish</v>
      </c>
      <c r="K2703" t="str">
        <f>IF(C2704&gt;C2703, "Buy", "")</f>
        <v>Buy</v>
      </c>
      <c r="L2703" t="str">
        <f>IF(C2704&lt;C2703, "Sell", "")</f>
        <v/>
      </c>
      <c r="V2703" s="4">
        <f t="shared" si="42"/>
        <v>1.1798535946861293E-2</v>
      </c>
    </row>
    <row r="2704" spans="1:22" x14ac:dyDescent="0.25">
      <c r="A2704" s="1">
        <v>41409</v>
      </c>
      <c r="B2704">
        <v>294.125</v>
      </c>
      <c r="C2704">
        <v>295.05624390000003</v>
      </c>
      <c r="D2704">
        <v>8893176</v>
      </c>
      <c r="E2704" t="s">
        <v>10</v>
      </c>
      <c r="F2704" t="s">
        <v>16</v>
      </c>
      <c r="G2704" t="str">
        <f>IF(OR(F2704="Jan",F2704="Feb",F2704="Mar"),"Q1",
IF(OR(F2704="Apr",F2704="May",F2704="Jun"),"Q2",
IF(OR(F2704="Jul",F2704="Aug",F2704="Sep"),"Q3",
IF(OR(F2704="Oct",F2704="Nov",F2704="Dec"),"Q4",""))))</f>
        <v>Q2</v>
      </c>
      <c r="H2704" t="str">
        <f>"Q"&amp;INT((MONTH(A2704)-1)/3)+1</f>
        <v>Q2</v>
      </c>
      <c r="I2704">
        <v>2013</v>
      </c>
      <c r="J2704" t="str">
        <f>IF(C2704&gt;B2704, "Bullish", IF(B2704&gt;C2704, "Bearish", "Neutral"))</f>
        <v>Bullish</v>
      </c>
      <c r="K2704" t="str">
        <f>IF(C2705&gt;C2704, "Buy", "")</f>
        <v/>
      </c>
      <c r="L2704" t="str">
        <f>IF(C2705&lt;C2704, "Sell", "")</f>
        <v>Sell</v>
      </c>
      <c r="V2704" s="4">
        <f t="shared" si="42"/>
        <v>-4.425396133716771E-3</v>
      </c>
    </row>
    <row r="2705" spans="1:22" x14ac:dyDescent="0.25">
      <c r="A2705" s="1">
        <v>41408</v>
      </c>
      <c r="B2705">
        <v>292.16250609999997</v>
      </c>
      <c r="C2705">
        <v>293.75625609999997</v>
      </c>
      <c r="D2705">
        <v>4484448</v>
      </c>
      <c r="E2705" t="s">
        <v>9</v>
      </c>
      <c r="F2705" t="s">
        <v>16</v>
      </c>
      <c r="G2705" t="str">
        <f>IF(OR(F2705="Jan",F2705="Feb",F2705="Mar"),"Q1",
IF(OR(F2705="Apr",F2705="May",F2705="Jun"),"Q2",
IF(OR(F2705="Jul",F2705="Aug",F2705="Sep"),"Q3",
IF(OR(F2705="Oct",F2705="Nov",F2705="Dec"),"Q4",""))))</f>
        <v>Q2</v>
      </c>
      <c r="H2705" t="str">
        <f>"Q"&amp;INT((MONTH(A2705)-1)/3)+1</f>
        <v>Q2</v>
      </c>
      <c r="I2705">
        <v>2013</v>
      </c>
      <c r="J2705" t="str">
        <f>IF(C2705&gt;B2705, "Bullish", IF(B2705&gt;C2705, "Bearish", "Neutral"))</f>
        <v>Bullish</v>
      </c>
      <c r="K2705" t="str">
        <f>IF(C2706&gt;C2705, "Buy", "")</f>
        <v/>
      </c>
      <c r="L2705" t="str">
        <f>IF(C2706&lt;C2705, "Sell", "")</f>
        <v>Sell</v>
      </c>
      <c r="V2705" s="4">
        <f t="shared" si="42"/>
        <v>-4.4665544383929072E-3</v>
      </c>
    </row>
    <row r="2706" spans="1:22" x14ac:dyDescent="0.25">
      <c r="A2706" s="1">
        <v>41407</v>
      </c>
      <c r="B2706">
        <v>294.375</v>
      </c>
      <c r="C2706">
        <v>292.4500122</v>
      </c>
      <c r="D2706">
        <v>5014960</v>
      </c>
      <c r="E2706" t="s">
        <v>7</v>
      </c>
      <c r="F2706" t="s">
        <v>16</v>
      </c>
      <c r="G2706" t="str">
        <f>IF(OR(F2706="Jan",F2706="Feb",F2706="Mar"),"Q1",
IF(OR(F2706="Apr",F2706="May",F2706="Jun"),"Q2",
IF(OR(F2706="Jul",F2706="Aug",F2706="Sep"),"Q3",
IF(OR(F2706="Oct",F2706="Nov",F2706="Dec"),"Q4",""))))</f>
        <v>Q2</v>
      </c>
      <c r="H2706" t="str">
        <f>"Q"&amp;INT((MONTH(A2706)-1)/3)+1</f>
        <v>Q2</v>
      </c>
      <c r="I2706">
        <v>2013</v>
      </c>
      <c r="J2706" t="str">
        <f>IF(C2706&gt;B2706, "Bullish", IF(B2706&gt;C2706, "Bearish", "Neutral"))</f>
        <v>Bearish</v>
      </c>
      <c r="K2706" t="str">
        <f>IF(C2707&gt;C2706, "Buy", "")</f>
        <v>Buy</v>
      </c>
      <c r="L2706" t="str">
        <f>IF(C2707&lt;C2706, "Sell", "")</f>
        <v/>
      </c>
      <c r="V2706" s="4">
        <f t="shared" si="42"/>
        <v>1.3472180870130225E-2</v>
      </c>
    </row>
    <row r="2707" spans="1:22" x14ac:dyDescent="0.25">
      <c r="A2707" s="1">
        <v>41404</v>
      </c>
      <c r="B2707">
        <v>295.2625122</v>
      </c>
      <c r="C2707">
        <v>296.44375609999997</v>
      </c>
      <c r="D2707">
        <v>4534040</v>
      </c>
      <c r="E2707" t="s">
        <v>12</v>
      </c>
      <c r="F2707" t="s">
        <v>16</v>
      </c>
      <c r="G2707" t="str">
        <f>IF(OR(F2707="Jan",F2707="Feb",F2707="Mar"),"Q1",
IF(OR(F2707="Apr",F2707="May",F2707="Jun"),"Q2",
IF(OR(F2707="Jul",F2707="Aug",F2707="Sep"),"Q3",
IF(OR(F2707="Oct",F2707="Nov",F2707="Dec"),"Q4",""))))</f>
        <v>Q2</v>
      </c>
      <c r="H2707" t="str">
        <f>"Q"&amp;INT((MONTH(A2707)-1)/3)+1</f>
        <v>Q2</v>
      </c>
      <c r="I2707">
        <v>2013</v>
      </c>
      <c r="J2707" t="str">
        <f>IF(C2707&gt;B2707, "Bullish", IF(B2707&gt;C2707, "Bearish", "Neutral"))</f>
        <v>Bullish</v>
      </c>
      <c r="K2707" t="str">
        <f>IF(C2708&gt;C2707, "Buy", "")</f>
        <v/>
      </c>
      <c r="L2707" t="str">
        <f>IF(C2708&lt;C2707, "Sell", "")</f>
        <v>Sell</v>
      </c>
      <c r="V2707" s="4">
        <f t="shared" si="42"/>
        <v>-4.2983597948334585E-3</v>
      </c>
    </row>
    <row r="2708" spans="1:22" x14ac:dyDescent="0.25">
      <c r="A2708" s="1">
        <v>41403</v>
      </c>
      <c r="B2708">
        <v>293.9874878</v>
      </c>
      <c r="C2708">
        <v>295.1749878</v>
      </c>
      <c r="D2708">
        <v>4561424</v>
      </c>
      <c r="E2708" t="s">
        <v>11</v>
      </c>
      <c r="F2708" t="s">
        <v>16</v>
      </c>
      <c r="G2708" t="str">
        <f>IF(OR(F2708="Jan",F2708="Feb",F2708="Mar"),"Q1",
IF(OR(F2708="Apr",F2708="May",F2708="Jun"),"Q2",
IF(OR(F2708="Jul",F2708="Aug",F2708="Sep"),"Q3",
IF(OR(F2708="Oct",F2708="Nov",F2708="Dec"),"Q4",""))))</f>
        <v>Q2</v>
      </c>
      <c r="H2708" t="str">
        <f>"Q"&amp;INT((MONTH(A2708)-1)/3)+1</f>
        <v>Q2</v>
      </c>
      <c r="I2708">
        <v>2013</v>
      </c>
      <c r="J2708" t="str">
        <f>IF(C2708&gt;B2708, "Bullish", IF(B2708&gt;C2708, "Bearish", "Neutral"))</f>
        <v>Bullish</v>
      </c>
      <c r="K2708" t="str">
        <f>IF(C2709&gt;C2708, "Buy", "")</f>
        <v/>
      </c>
      <c r="L2708" t="str">
        <f>IF(C2709&lt;C2708, "Sell", "")</f>
        <v>Sell</v>
      </c>
      <c r="V2708" s="4">
        <f t="shared" si="42"/>
        <v>-4.5732033464550856E-3</v>
      </c>
    </row>
    <row r="2709" spans="1:22" x14ac:dyDescent="0.25">
      <c r="A2709" s="1">
        <v>41402</v>
      </c>
      <c r="B2709">
        <v>295.625</v>
      </c>
      <c r="C2709">
        <v>293.8312378</v>
      </c>
      <c r="D2709">
        <v>7278352</v>
      </c>
      <c r="E2709" t="s">
        <v>10</v>
      </c>
      <c r="F2709" t="s">
        <v>16</v>
      </c>
      <c r="G2709" t="str">
        <f>IF(OR(F2709="Jan",F2709="Feb",F2709="Mar"),"Q1",
IF(OR(F2709="Apr",F2709="May",F2709="Jun"),"Q2",
IF(OR(F2709="Jul",F2709="Aug",F2709="Sep"),"Q3",
IF(OR(F2709="Oct",F2709="Nov",F2709="Dec"),"Q4",""))))</f>
        <v>Q2</v>
      </c>
      <c r="H2709" t="str">
        <f>"Q"&amp;INT((MONTH(A2709)-1)/3)+1</f>
        <v>Q2</v>
      </c>
      <c r="I2709">
        <v>2013</v>
      </c>
      <c r="J2709" t="str">
        <f>IF(C2709&gt;B2709, "Bullish", IF(B2709&gt;C2709, "Bearish", "Neutral"))</f>
        <v>Bearish</v>
      </c>
      <c r="K2709" t="str">
        <f>IF(C2710&gt;C2709, "Buy", "")</f>
        <v/>
      </c>
      <c r="L2709" t="str">
        <f>IF(C2710&lt;C2709, "Sell", "")</f>
        <v>Sell</v>
      </c>
      <c r="V2709" s="4">
        <f t="shared" si="42"/>
        <v>-7.8757389371874231E-4</v>
      </c>
    </row>
    <row r="2710" spans="1:22" x14ac:dyDescent="0.25">
      <c r="A2710" s="1">
        <v>41401</v>
      </c>
      <c r="B2710">
        <v>293.75</v>
      </c>
      <c r="C2710">
        <v>293.60000609999997</v>
      </c>
      <c r="D2710">
        <v>6983104</v>
      </c>
      <c r="E2710" t="s">
        <v>9</v>
      </c>
      <c r="F2710" t="s">
        <v>16</v>
      </c>
      <c r="G2710" t="str">
        <f>IF(OR(F2710="Jan",F2710="Feb",F2710="Mar"),"Q1",
IF(OR(F2710="Apr",F2710="May",F2710="Jun"),"Q2",
IF(OR(F2710="Jul",F2710="Aug",F2710="Sep"),"Q3",
IF(OR(F2710="Oct",F2710="Nov",F2710="Dec"),"Q4",""))))</f>
        <v>Q2</v>
      </c>
      <c r="H2710" t="str">
        <f>"Q"&amp;INT((MONTH(A2710)-1)/3)+1</f>
        <v>Q2</v>
      </c>
      <c r="I2710">
        <v>2013</v>
      </c>
      <c r="J2710" t="str">
        <f>IF(C2710&gt;B2710, "Bullish", IF(B2710&gt;C2710, "Bearish", "Neutral"))</f>
        <v>Bearish</v>
      </c>
      <c r="K2710" t="str">
        <f>IF(C2711&gt;C2710, "Buy", "")</f>
        <v/>
      </c>
      <c r="L2710" t="str">
        <f>IF(C2711&lt;C2710, "Sell", "")</f>
        <v>Sell</v>
      </c>
      <c r="V2710" s="4">
        <f t="shared" si="42"/>
        <v>-3.2890311729487491E-3</v>
      </c>
    </row>
    <row r="2711" spans="1:22" x14ac:dyDescent="0.25">
      <c r="A2711" s="1">
        <v>41400</v>
      </c>
      <c r="B2711">
        <v>289.375</v>
      </c>
      <c r="C2711">
        <v>292.6375122</v>
      </c>
      <c r="D2711">
        <v>6000104</v>
      </c>
      <c r="E2711" t="s">
        <v>7</v>
      </c>
      <c r="F2711" t="s">
        <v>16</v>
      </c>
      <c r="G2711" t="str">
        <f>IF(OR(F2711="Jan",F2711="Feb",F2711="Mar"),"Q1",
IF(OR(F2711="Apr",F2711="May",F2711="Jun"),"Q2",
IF(OR(F2711="Jul",F2711="Aug",F2711="Sep"),"Q3",
IF(OR(F2711="Oct",F2711="Nov",F2711="Dec"),"Q4",""))))</f>
        <v>Q2</v>
      </c>
      <c r="H2711" t="str">
        <f>"Q"&amp;INT((MONTH(A2711)-1)/3)+1</f>
        <v>Q2</v>
      </c>
      <c r="I2711">
        <v>2013</v>
      </c>
      <c r="J2711" t="str">
        <f>IF(C2711&gt;B2711, "Bullish", IF(B2711&gt;C2711, "Bearish", "Neutral"))</f>
        <v>Bullish</v>
      </c>
      <c r="K2711" t="str">
        <f>IF(C2712&gt;C2711, "Buy", "")</f>
        <v/>
      </c>
      <c r="L2711" t="str">
        <f>IF(C2712&lt;C2711, "Sell", "")</f>
        <v>Sell</v>
      </c>
      <c r="V2711" s="4">
        <f t="shared" si="42"/>
        <v>-1.4363459824058861E-2</v>
      </c>
    </row>
    <row r="2712" spans="1:22" x14ac:dyDescent="0.25">
      <c r="A2712" s="1">
        <v>41397</v>
      </c>
      <c r="B2712">
        <v>287.09375</v>
      </c>
      <c r="C2712">
        <v>288.49374390000003</v>
      </c>
      <c r="D2712">
        <v>9117192</v>
      </c>
      <c r="E2712" t="s">
        <v>12</v>
      </c>
      <c r="F2712" t="s">
        <v>16</v>
      </c>
      <c r="G2712" t="str">
        <f>IF(OR(F2712="Jan",F2712="Feb",F2712="Mar"),"Q1",
IF(OR(F2712="Apr",F2712="May",F2712="Jun"),"Q2",
IF(OR(F2712="Jul",F2712="Aug",F2712="Sep"),"Q3",
IF(OR(F2712="Oct",F2712="Nov",F2712="Dec"),"Q4",""))))</f>
        <v>Q2</v>
      </c>
      <c r="H2712" t="str">
        <f>"Q"&amp;INT((MONTH(A2712)-1)/3)+1</f>
        <v>Q2</v>
      </c>
      <c r="I2712">
        <v>2013</v>
      </c>
      <c r="J2712" t="str">
        <f>IF(C2712&gt;B2712, "Bullish", IF(B2712&gt;C2712, "Bearish", "Neutral"))</f>
        <v>Bullish</v>
      </c>
      <c r="K2712" t="str">
        <f>IF(C2713&gt;C2712, "Buy", "")</f>
        <v/>
      </c>
      <c r="L2712" t="str">
        <f>IF(C2713&lt;C2712, "Sell", "")</f>
        <v>Sell</v>
      </c>
      <c r="V2712" s="4">
        <f t="shared" si="42"/>
        <v>-9.2928676492289933E-3</v>
      </c>
    </row>
    <row r="2713" spans="1:22" x14ac:dyDescent="0.25">
      <c r="A2713" s="1">
        <v>41396</v>
      </c>
      <c r="B2713">
        <v>279.5</v>
      </c>
      <c r="C2713">
        <v>285.83749390000003</v>
      </c>
      <c r="D2713">
        <v>9376184</v>
      </c>
      <c r="E2713" t="s">
        <v>11</v>
      </c>
      <c r="F2713" t="s">
        <v>16</v>
      </c>
      <c r="G2713" t="str">
        <f>IF(OR(F2713="Jan",F2713="Feb",F2713="Mar"),"Q1",
IF(OR(F2713="Apr",F2713="May",F2713="Jun"),"Q2",
IF(OR(F2713="Jul",F2713="Aug",F2713="Sep"),"Q3",
IF(OR(F2713="Oct",F2713="Nov",F2713="Dec"),"Q4",""))))</f>
        <v>Q2</v>
      </c>
      <c r="H2713" t="str">
        <f>"Q"&amp;INT((MONTH(A2713)-1)/3)+1</f>
        <v>Q2</v>
      </c>
      <c r="I2713">
        <v>2013</v>
      </c>
      <c r="J2713" t="str">
        <f>IF(C2713&gt;B2713, "Bullish", IF(B2713&gt;C2713, "Bearish", "Neutral"))</f>
        <v>Bullish</v>
      </c>
      <c r="K2713" t="str">
        <f>IF(C2714&gt;C2713, "Buy", "")</f>
        <v/>
      </c>
      <c r="L2713" t="str">
        <f>IF(C2714&lt;C2713, "Sell", "")</f>
        <v>Sell</v>
      </c>
      <c r="V2713" s="4">
        <f t="shared" si="42"/>
        <v>-2.2926033290295206E-2</v>
      </c>
    </row>
    <row r="2714" spans="1:22" x14ac:dyDescent="0.25">
      <c r="A2714" s="1">
        <v>41394</v>
      </c>
      <c r="B2714">
        <v>279.25</v>
      </c>
      <c r="C2714">
        <v>279.43124390000003</v>
      </c>
      <c r="D2714">
        <v>8840720</v>
      </c>
      <c r="E2714" t="s">
        <v>9</v>
      </c>
      <c r="F2714" t="s">
        <v>15</v>
      </c>
      <c r="G2714" t="str">
        <f>IF(OR(F2714="Jan",F2714="Feb",F2714="Mar"),"Q1",
IF(OR(F2714="Apr",F2714="May",F2714="Jun"),"Q2",
IF(OR(F2714="Jul",F2714="Aug",F2714="Sep"),"Q3",
IF(OR(F2714="Oct",F2714="Nov",F2714="Dec"),"Q4",""))))</f>
        <v>Q2</v>
      </c>
      <c r="H2714" t="str">
        <f>"Q"&amp;INT((MONTH(A2714)-1)/3)+1</f>
        <v>Q2</v>
      </c>
      <c r="I2714">
        <v>2013</v>
      </c>
      <c r="J2714" t="str">
        <f>IF(C2714&gt;B2714, "Bullish", IF(B2714&gt;C2714, "Bearish", "Neutral"))</f>
        <v>Bullish</v>
      </c>
      <c r="K2714" t="str">
        <f>IF(C2715&gt;C2714, "Buy", "")</f>
        <v/>
      </c>
      <c r="L2714" t="str">
        <f>IF(C2715&lt;C2714, "Sell", "")</f>
        <v>Sell</v>
      </c>
      <c r="V2714" s="4">
        <f t="shared" si="42"/>
        <v>-2.758669656563652E-3</v>
      </c>
    </row>
    <row r="2715" spans="1:22" x14ac:dyDescent="0.25">
      <c r="A2715" s="1">
        <v>41393</v>
      </c>
      <c r="B2715">
        <v>275.75</v>
      </c>
      <c r="C2715">
        <v>278.66250609999997</v>
      </c>
      <c r="D2715">
        <v>8965680</v>
      </c>
      <c r="E2715" t="s">
        <v>7</v>
      </c>
      <c r="F2715" t="s">
        <v>15</v>
      </c>
      <c r="G2715" t="str">
        <f>IF(OR(F2715="Jan",F2715="Feb",F2715="Mar"),"Q1",
IF(OR(F2715="Apr",F2715="May",F2715="Jun"),"Q2",
IF(OR(F2715="Jul",F2715="Aug",F2715="Sep"),"Q3",
IF(OR(F2715="Oct",F2715="Nov",F2715="Dec"),"Q4",""))))</f>
        <v>Q2</v>
      </c>
      <c r="H2715" t="str">
        <f>"Q"&amp;INT((MONTH(A2715)-1)/3)+1</f>
        <v>Q2</v>
      </c>
      <c r="I2715">
        <v>2013</v>
      </c>
      <c r="J2715" t="str">
        <f>IF(C2715&gt;B2715, "Bullish", IF(B2715&gt;C2715, "Bearish", "Neutral"))</f>
        <v>Bullish</v>
      </c>
      <c r="K2715" t="str">
        <f>IF(C2716&gt;C2715, "Buy", "")</f>
        <v/>
      </c>
      <c r="L2715" t="str">
        <f>IF(C2716&lt;C2715, "Sell", "")</f>
        <v>Sell</v>
      </c>
      <c r="V2715" s="4">
        <f t="shared" si="42"/>
        <v>-7.8209985533452923E-3</v>
      </c>
    </row>
    <row r="2716" spans="1:22" x14ac:dyDescent="0.25">
      <c r="A2716" s="1">
        <v>41390</v>
      </c>
      <c r="B2716">
        <v>277.5125122</v>
      </c>
      <c r="C2716">
        <v>276.5</v>
      </c>
      <c r="D2716">
        <v>11129584</v>
      </c>
      <c r="E2716" t="s">
        <v>12</v>
      </c>
      <c r="F2716" t="s">
        <v>15</v>
      </c>
      <c r="G2716" t="str">
        <f>IF(OR(F2716="Jan",F2716="Feb",F2716="Mar"),"Q1",
IF(OR(F2716="Apr",F2716="May",F2716="Jun"),"Q2",
IF(OR(F2716="Jul",F2716="Aug",F2716="Sep"),"Q3",
IF(OR(F2716="Oct",F2716="Nov",F2716="Dec"),"Q4",""))))</f>
        <v>Q2</v>
      </c>
      <c r="H2716" t="str">
        <f>"Q"&amp;INT((MONTH(A2716)-1)/3)+1</f>
        <v>Q2</v>
      </c>
      <c r="I2716">
        <v>2013</v>
      </c>
      <c r="J2716" t="str">
        <f>IF(C2716&gt;B2716, "Bullish", IF(B2716&gt;C2716, "Bearish", "Neutral"))</f>
        <v>Bearish</v>
      </c>
      <c r="K2716" t="str">
        <f>IF(C2717&gt;C2716, "Buy", "")</f>
        <v>Buy</v>
      </c>
      <c r="L2716" t="str">
        <f>IF(C2717&lt;C2716, "Sell", "")</f>
        <v/>
      </c>
      <c r="V2716" s="4">
        <f t="shared" si="42"/>
        <v>7.0476058463542568E-3</v>
      </c>
    </row>
    <row r="2717" spans="1:22" x14ac:dyDescent="0.25">
      <c r="A2717" s="1">
        <v>41389</v>
      </c>
      <c r="B2717">
        <v>281</v>
      </c>
      <c r="C2717">
        <v>278.46249390000003</v>
      </c>
      <c r="D2717">
        <v>13762344</v>
      </c>
      <c r="E2717" t="s">
        <v>11</v>
      </c>
      <c r="F2717" t="s">
        <v>15</v>
      </c>
      <c r="G2717" t="str">
        <f>IF(OR(F2717="Jan",F2717="Feb",F2717="Mar"),"Q1",
IF(OR(F2717="Apr",F2717="May",F2717="Jun"),"Q2",
IF(OR(F2717="Jul",F2717="Aug",F2717="Sep"),"Q3",
IF(OR(F2717="Oct",F2717="Nov",F2717="Dec"),"Q4",""))))</f>
        <v>Q2</v>
      </c>
      <c r="H2717" t="str">
        <f>"Q"&amp;INT((MONTH(A2717)-1)/3)+1</f>
        <v>Q2</v>
      </c>
      <c r="I2717">
        <v>2013</v>
      </c>
      <c r="J2717" t="str">
        <f>IF(C2717&gt;B2717, "Bullish", IF(B2717&gt;C2717, "Bearish", "Neutral"))</f>
        <v>Bearish</v>
      </c>
      <c r="K2717" t="str">
        <f>IF(C2718&gt;C2717, "Buy", "")</f>
        <v>Buy</v>
      </c>
      <c r="L2717" t="str">
        <f>IF(C2718&lt;C2717, "Sell", "")</f>
        <v/>
      </c>
      <c r="V2717" s="4">
        <f t="shared" si="42"/>
        <v>1.5272427362139369E-2</v>
      </c>
    </row>
    <row r="2718" spans="1:22" x14ac:dyDescent="0.25">
      <c r="A2718" s="1">
        <v>41387</v>
      </c>
      <c r="B2718">
        <v>281.25</v>
      </c>
      <c r="C2718">
        <v>282.78125</v>
      </c>
      <c r="D2718">
        <v>7869960</v>
      </c>
      <c r="E2718" t="s">
        <v>9</v>
      </c>
      <c r="F2718" t="s">
        <v>15</v>
      </c>
      <c r="G2718" t="str">
        <f>IF(OR(F2718="Jan",F2718="Feb",F2718="Mar"),"Q1",
IF(OR(F2718="Apr",F2718="May",F2718="Jun"),"Q2",
IF(OR(F2718="Jul",F2718="Aug",F2718="Sep"),"Q3",
IF(OR(F2718="Oct",F2718="Nov",F2718="Dec"),"Q4",""))))</f>
        <v>Q2</v>
      </c>
      <c r="H2718" t="str">
        <f>"Q"&amp;INT((MONTH(A2718)-1)/3)+1</f>
        <v>Q2</v>
      </c>
      <c r="I2718">
        <v>2013</v>
      </c>
      <c r="J2718" t="str">
        <f>IF(C2718&gt;B2718, "Bullish", IF(B2718&gt;C2718, "Bearish", "Neutral"))</f>
        <v>Bullish</v>
      </c>
      <c r="K2718" t="str">
        <f>IF(C2719&gt;C2718, "Buy", "")</f>
        <v/>
      </c>
      <c r="L2718" t="str">
        <f>IF(C2719&lt;C2718, "Sell", "")</f>
        <v>Sell</v>
      </c>
      <c r="V2718" s="4">
        <f t="shared" si="42"/>
        <v>-7.8857458355464649E-3</v>
      </c>
    </row>
    <row r="2719" spans="1:22" x14ac:dyDescent="0.25">
      <c r="A2719" s="1">
        <v>41386</v>
      </c>
      <c r="B2719">
        <v>286.4500122</v>
      </c>
      <c r="C2719">
        <v>280.56875609999997</v>
      </c>
      <c r="D2719">
        <v>15401288</v>
      </c>
      <c r="E2719" t="s">
        <v>7</v>
      </c>
      <c r="F2719" t="s">
        <v>15</v>
      </c>
      <c r="G2719" t="str">
        <f>IF(OR(F2719="Jan",F2719="Feb",F2719="Mar"),"Q1",
IF(OR(F2719="Apr",F2719="May",F2719="Jun"),"Q2",
IF(OR(F2719="Jul",F2719="Aug",F2719="Sep"),"Q3",
IF(OR(F2719="Oct",F2719="Nov",F2719="Dec"),"Q4",""))))</f>
        <v>Q2</v>
      </c>
      <c r="H2719" t="str">
        <f>"Q"&amp;INT((MONTH(A2719)-1)/3)+1</f>
        <v>Q2</v>
      </c>
      <c r="I2719">
        <v>2013</v>
      </c>
      <c r="J2719" t="str">
        <f>IF(C2719&gt;B2719, "Bullish", IF(B2719&gt;C2719, "Bearish", "Neutral"))</f>
        <v>Bearish</v>
      </c>
      <c r="K2719" t="str">
        <f>IF(C2720&gt;C2719, "Buy", "")</f>
        <v>Buy</v>
      </c>
      <c r="L2719" t="str">
        <f>IF(C2720&lt;C2719, "Sell", "")</f>
        <v/>
      </c>
      <c r="V2719" s="4">
        <f t="shared" si="42"/>
        <v>2.2280743776321263E-2</v>
      </c>
    </row>
    <row r="2720" spans="1:22" x14ac:dyDescent="0.25">
      <c r="A2720" s="1">
        <v>41382</v>
      </c>
      <c r="B2720">
        <v>285.7999878</v>
      </c>
      <c r="C2720">
        <v>286.96249390000003</v>
      </c>
      <c r="D2720">
        <v>13224368</v>
      </c>
      <c r="E2720" t="s">
        <v>11</v>
      </c>
      <c r="F2720" t="s">
        <v>15</v>
      </c>
      <c r="G2720" t="str">
        <f>IF(OR(F2720="Jan",F2720="Feb",F2720="Mar"),"Q1",
IF(OR(F2720="Apr",F2720="May",F2720="Jun"),"Q2",
IF(OR(F2720="Jul",F2720="Aug",F2720="Sep"),"Q3",
IF(OR(F2720="Oct",F2720="Nov",F2720="Dec"),"Q4",""))))</f>
        <v>Q2</v>
      </c>
      <c r="H2720" t="str">
        <f>"Q"&amp;INT((MONTH(A2720)-1)/3)+1</f>
        <v>Q2</v>
      </c>
      <c r="I2720">
        <v>2013</v>
      </c>
      <c r="J2720" t="str">
        <f>IF(C2720&gt;B2720, "Bullish", IF(B2720&gt;C2720, "Bearish", "Neutral"))</f>
        <v>Bullish</v>
      </c>
      <c r="K2720" t="str">
        <f>IF(C2721&gt;C2720, "Buy", "")</f>
        <v/>
      </c>
      <c r="L2720" t="str">
        <f>IF(C2721&lt;C2720, "Sell", "")</f>
        <v>Sell</v>
      </c>
      <c r="V2720" s="4">
        <f t="shared" si="42"/>
        <v>-5.1885426335347888E-3</v>
      </c>
    </row>
    <row r="2721" spans="1:22" x14ac:dyDescent="0.25">
      <c r="A2721" s="1">
        <v>41381</v>
      </c>
      <c r="B2721">
        <v>287.5</v>
      </c>
      <c r="C2721">
        <v>285.4812622</v>
      </c>
      <c r="D2721">
        <v>15149144</v>
      </c>
      <c r="E2721" t="s">
        <v>10</v>
      </c>
      <c r="F2721" t="s">
        <v>15</v>
      </c>
      <c r="G2721" t="str">
        <f>IF(OR(F2721="Jan",F2721="Feb",F2721="Mar"),"Q1",
IF(OR(F2721="Apr",F2721="May",F2721="Jun"),"Q2",
IF(OR(F2721="Jul",F2721="Aug",F2721="Sep"),"Q3",
IF(OR(F2721="Oct",F2721="Nov",F2721="Dec"),"Q4",""))))</f>
        <v>Q2</v>
      </c>
      <c r="H2721" t="str">
        <f>"Q"&amp;INT((MONTH(A2721)-1)/3)+1</f>
        <v>Q2</v>
      </c>
      <c r="I2721">
        <v>2013</v>
      </c>
      <c r="J2721" t="str">
        <f>IF(C2721&gt;B2721, "Bullish", IF(B2721&gt;C2721, "Bearish", "Neutral"))</f>
        <v>Bearish</v>
      </c>
      <c r="K2721" t="str">
        <f>IF(C2722&gt;C2721, "Buy", "")</f>
        <v>Buy</v>
      </c>
      <c r="L2721" t="str">
        <f>IF(C2722&lt;C2721, "Sell", "")</f>
        <v/>
      </c>
      <c r="V2721" s="4">
        <f t="shared" si="42"/>
        <v>5.4000663690800099E-3</v>
      </c>
    </row>
    <row r="2722" spans="1:22" x14ac:dyDescent="0.25">
      <c r="A2722" s="1">
        <v>41380</v>
      </c>
      <c r="B2722">
        <v>289.875</v>
      </c>
      <c r="C2722">
        <v>287.03125</v>
      </c>
      <c r="D2722">
        <v>14301736</v>
      </c>
      <c r="E2722" t="s">
        <v>9</v>
      </c>
      <c r="F2722" t="s">
        <v>15</v>
      </c>
      <c r="G2722" t="str">
        <f>IF(OR(F2722="Jan",F2722="Feb",F2722="Mar"),"Q1",
IF(OR(F2722="Apr",F2722="May",F2722="Jun"),"Q2",
IF(OR(F2722="Jul",F2722="Aug",F2722="Sep"),"Q3",
IF(OR(F2722="Oct",F2722="Nov",F2722="Dec"),"Q4",""))))</f>
        <v>Q2</v>
      </c>
      <c r="H2722" t="str">
        <f>"Q"&amp;INT((MONTH(A2722)-1)/3)+1</f>
        <v>Q2</v>
      </c>
      <c r="I2722">
        <v>2013</v>
      </c>
      <c r="J2722" t="str">
        <f>IF(C2722&gt;B2722, "Bullish", IF(B2722&gt;C2722, "Bearish", "Neutral"))</f>
        <v>Bearish</v>
      </c>
      <c r="K2722" t="str">
        <f>IF(C2723&gt;C2722, "Buy", "")</f>
        <v>Buy</v>
      </c>
      <c r="L2722" t="str">
        <f>IF(C2723&lt;C2722, "Sell", "")</f>
        <v/>
      </c>
      <c r="V2722" s="4">
        <f t="shared" si="42"/>
        <v>1.8298047458179634E-2</v>
      </c>
    </row>
    <row r="2723" spans="1:22" x14ac:dyDescent="0.25">
      <c r="A2723" s="1">
        <v>41379</v>
      </c>
      <c r="B2723">
        <v>286.25</v>
      </c>
      <c r="C2723">
        <v>292.38125609999997</v>
      </c>
      <c r="D2723">
        <v>66559976</v>
      </c>
      <c r="E2723" t="s">
        <v>7</v>
      </c>
      <c r="F2723" t="s">
        <v>15</v>
      </c>
      <c r="G2723" t="str">
        <f>IF(OR(F2723="Jan",F2723="Feb",F2723="Mar"),"Q1",
IF(OR(F2723="Apr",F2723="May",F2723="Jun"),"Q2",
IF(OR(F2723="Jul",F2723="Aug",F2723="Sep"),"Q3",
IF(OR(F2723="Oct",F2723="Nov",F2723="Dec"),"Q4",""))))</f>
        <v>Q2</v>
      </c>
      <c r="H2723" t="str">
        <f>"Q"&amp;INT((MONTH(A2723)-1)/3)+1</f>
        <v>Q2</v>
      </c>
      <c r="I2723">
        <v>2013</v>
      </c>
      <c r="J2723" t="str">
        <f>IF(C2723&gt;B2723, "Bullish", IF(B2723&gt;C2723, "Bearish", "Neutral"))</f>
        <v>Bullish</v>
      </c>
      <c r="K2723" t="str">
        <f>IF(C2724&gt;C2723, "Buy", "")</f>
        <v/>
      </c>
      <c r="L2723" t="str">
        <f>IF(C2724&lt;C2723, "Sell", "")</f>
        <v>Sell</v>
      </c>
      <c r="V2723" s="4">
        <f t="shared" si="42"/>
        <v>-1.8461736965521669E-2</v>
      </c>
    </row>
    <row r="2724" spans="1:22" x14ac:dyDescent="0.25">
      <c r="A2724" s="1">
        <v>41376</v>
      </c>
      <c r="B2724">
        <v>328.13125609999997</v>
      </c>
      <c r="C2724">
        <v>287.0812378</v>
      </c>
      <c r="D2724">
        <v>98027744</v>
      </c>
      <c r="E2724" t="s">
        <v>12</v>
      </c>
      <c r="F2724" t="s">
        <v>15</v>
      </c>
      <c r="G2724" t="str">
        <f>IF(OR(F2724="Jan",F2724="Feb",F2724="Mar"),"Q1",
IF(OR(F2724="Apr",F2724="May",F2724="Jun"),"Q2",
IF(OR(F2724="Jul",F2724="Aug",F2724="Sep"),"Q3",
IF(OR(F2724="Oct",F2724="Nov",F2724="Dec"),"Q4",""))))</f>
        <v>Q2</v>
      </c>
      <c r="H2724" t="str">
        <f>"Q"&amp;INT((MONTH(A2724)-1)/3)+1</f>
        <v>Q2</v>
      </c>
      <c r="I2724">
        <v>2013</v>
      </c>
      <c r="J2724" t="str">
        <f>IF(C2724&gt;B2724, "Bullish", IF(B2724&gt;C2724, "Bearish", "Neutral"))</f>
        <v>Bearish</v>
      </c>
      <c r="K2724" t="str">
        <f>IF(C2725&gt;C2724, "Buy", "")</f>
        <v>Buy</v>
      </c>
      <c r="L2724" t="str">
        <f>IF(C2725&lt;C2724, "Sell", "")</f>
        <v/>
      </c>
      <c r="V2724" s="4">
        <f t="shared" si="42"/>
        <v>0.21258616216073128</v>
      </c>
    </row>
    <row r="2725" spans="1:22" x14ac:dyDescent="0.25">
      <c r="A2725" s="1">
        <v>41375</v>
      </c>
      <c r="B2725">
        <v>358.3125</v>
      </c>
      <c r="C2725">
        <v>364.58749390000003</v>
      </c>
      <c r="D2725">
        <v>17018672</v>
      </c>
      <c r="E2725" t="s">
        <v>11</v>
      </c>
      <c r="F2725" t="s">
        <v>15</v>
      </c>
      <c r="G2725" t="str">
        <f>IF(OR(F2725="Jan",F2725="Feb",F2725="Mar"),"Q1",
IF(OR(F2725="Apr",F2725="May",F2725="Jun"),"Q2",
IF(OR(F2725="Jul",F2725="Aug",F2725="Sep"),"Q3",
IF(OR(F2725="Oct",F2725="Nov",F2725="Dec"),"Q4",""))))</f>
        <v>Q2</v>
      </c>
      <c r="H2725" t="str">
        <f>"Q"&amp;INT((MONTH(A2725)-1)/3)+1</f>
        <v>Q2</v>
      </c>
      <c r="I2725">
        <v>2013</v>
      </c>
      <c r="J2725" t="str">
        <f>IF(C2725&gt;B2725, "Bullish", IF(B2725&gt;C2725, "Bearish", "Neutral"))</f>
        <v>Bullish</v>
      </c>
      <c r="K2725" t="str">
        <f>IF(C2726&gt;C2725, "Buy", "")</f>
        <v/>
      </c>
      <c r="L2725" t="str">
        <f>IF(C2726&lt;C2725, "Sell", "")</f>
        <v>Sell</v>
      </c>
      <c r="V2725" s="4">
        <f t="shared" si="42"/>
        <v>-3.5888712127834975E-2</v>
      </c>
    </row>
    <row r="2726" spans="1:22" x14ac:dyDescent="0.25">
      <c r="A2726" s="1">
        <v>41374</v>
      </c>
      <c r="B2726">
        <v>350.375</v>
      </c>
      <c r="C2726">
        <v>351.9562378</v>
      </c>
      <c r="D2726">
        <v>6551616</v>
      </c>
      <c r="E2726" t="s">
        <v>10</v>
      </c>
      <c r="F2726" t="s">
        <v>15</v>
      </c>
      <c r="G2726" t="str">
        <f>IF(OR(F2726="Jan",F2726="Feb",F2726="Mar"),"Q1",
IF(OR(F2726="Apr",F2726="May",F2726="Jun"),"Q2",
IF(OR(F2726="Jul",F2726="Aug",F2726="Sep"),"Q3",
IF(OR(F2726="Oct",F2726="Nov",F2726="Dec"),"Q4",""))))</f>
        <v>Q2</v>
      </c>
      <c r="H2726" t="str">
        <f>"Q"&amp;INT((MONTH(A2726)-1)/3)+1</f>
        <v>Q2</v>
      </c>
      <c r="I2726">
        <v>2013</v>
      </c>
      <c r="J2726" t="str">
        <f>IF(C2726&gt;B2726, "Bullish", IF(B2726&gt;C2726, "Bearish", "Neutral"))</f>
        <v>Bullish</v>
      </c>
      <c r="K2726" t="str">
        <f>IF(C2727&gt;C2726, "Buy", "")</f>
        <v/>
      </c>
      <c r="L2726" t="str">
        <f>IF(C2727&lt;C2726, "Sell", "")</f>
        <v>Sell</v>
      </c>
      <c r="V2726" s="4">
        <f t="shared" si="42"/>
        <v>-1.782124570666993E-2</v>
      </c>
    </row>
    <row r="2727" spans="1:22" x14ac:dyDescent="0.25">
      <c r="A2727" s="1">
        <v>41373</v>
      </c>
      <c r="B2727">
        <v>354.19375609999997</v>
      </c>
      <c r="C2727">
        <v>345.7937622</v>
      </c>
      <c r="D2727">
        <v>10840656</v>
      </c>
      <c r="E2727" t="s">
        <v>9</v>
      </c>
      <c r="F2727" t="s">
        <v>15</v>
      </c>
      <c r="G2727" t="str">
        <f>IF(OR(F2727="Jan",F2727="Feb",F2727="Mar"),"Q1",
IF(OR(F2727="Apr",F2727="May",F2727="Jun"),"Q2",
IF(OR(F2727="Jul",F2727="Aug",F2727="Sep"),"Q3",
IF(OR(F2727="Oct",F2727="Nov",F2727="Dec"),"Q4",""))))</f>
        <v>Q2</v>
      </c>
      <c r="H2727" t="str">
        <f>"Q"&amp;INT((MONTH(A2727)-1)/3)+1</f>
        <v>Q2</v>
      </c>
      <c r="I2727">
        <v>2013</v>
      </c>
      <c r="J2727" t="str">
        <f>IF(C2727&gt;B2727, "Bullish", IF(B2727&gt;C2727, "Bearish", "Neutral"))</f>
        <v>Bearish</v>
      </c>
      <c r="K2727" t="str">
        <f>IF(C2728&gt;C2727, "Buy", "")</f>
        <v>Buy</v>
      </c>
      <c r="L2727" t="str">
        <f>IF(C2728&lt;C2727, "Sell", "")</f>
        <v/>
      </c>
      <c r="V2727" s="4">
        <f t="shared" si="42"/>
        <v>2.3146935647141802E-2</v>
      </c>
    </row>
    <row r="2728" spans="1:22" x14ac:dyDescent="0.25">
      <c r="A2728" s="1">
        <v>41372</v>
      </c>
      <c r="B2728">
        <v>356.25</v>
      </c>
      <c r="C2728">
        <v>353.9874878</v>
      </c>
      <c r="D2728">
        <v>3716360</v>
      </c>
      <c r="E2728" t="s">
        <v>7</v>
      </c>
      <c r="F2728" t="s">
        <v>15</v>
      </c>
      <c r="G2728" t="str">
        <f>IF(OR(F2728="Jan",F2728="Feb",F2728="Mar"),"Q1",
IF(OR(F2728="Apr",F2728="May",F2728="Jun"),"Q2",
IF(OR(F2728="Jul",F2728="Aug",F2728="Sep"),"Q3",
IF(OR(F2728="Oct",F2728="Nov",F2728="Dec"),"Q4",""))))</f>
        <v>Q2</v>
      </c>
      <c r="H2728" t="str">
        <f>"Q"&amp;INT((MONTH(A2728)-1)/3)+1</f>
        <v>Q2</v>
      </c>
      <c r="I2728">
        <v>2013</v>
      </c>
      <c r="J2728" t="str">
        <f>IF(C2728&gt;B2728, "Bullish", IF(B2728&gt;C2728, "Bearish", "Neutral"))</f>
        <v>Bearish</v>
      </c>
      <c r="K2728" t="str">
        <f>IF(C2729&gt;C2728, "Buy", "")</f>
        <v>Buy</v>
      </c>
      <c r="L2728" t="str">
        <f>IF(C2729&lt;C2728, "Sell", "")</f>
        <v/>
      </c>
      <c r="V2728" s="4">
        <f t="shared" si="42"/>
        <v>1.1846465810766435E-2</v>
      </c>
    </row>
    <row r="2729" spans="1:22" x14ac:dyDescent="0.25">
      <c r="A2729" s="1">
        <v>41369</v>
      </c>
      <c r="B2729">
        <v>359.875</v>
      </c>
      <c r="C2729">
        <v>358.2312622</v>
      </c>
      <c r="D2729">
        <v>4372960</v>
      </c>
      <c r="E2729" t="s">
        <v>12</v>
      </c>
      <c r="F2729" t="s">
        <v>15</v>
      </c>
      <c r="G2729" t="str">
        <f>IF(OR(F2729="Jan",F2729="Feb",F2729="Mar"),"Q1",
IF(OR(F2729="Apr",F2729="May",F2729="Jun"),"Q2",
IF(OR(F2729="Jul",F2729="Aug",F2729="Sep"),"Q3",
IF(OR(F2729="Oct",F2729="Nov",F2729="Dec"),"Q4",""))))</f>
        <v>Q2</v>
      </c>
      <c r="H2729" t="str">
        <f>"Q"&amp;INT((MONTH(A2729)-1)/3)+1</f>
        <v>Q2</v>
      </c>
      <c r="I2729">
        <v>2013</v>
      </c>
      <c r="J2729" t="str">
        <f>IF(C2729&gt;B2729, "Bullish", IF(B2729&gt;C2729, "Bearish", "Neutral"))</f>
        <v>Bearish</v>
      </c>
      <c r="K2729" t="str">
        <f>IF(C2730&gt;C2729, "Buy", "")</f>
        <v>Buy</v>
      </c>
      <c r="L2729" t="str">
        <f>IF(C2730&lt;C2729, "Sell", "")</f>
        <v/>
      </c>
      <c r="V2729" s="4">
        <f t="shared" si="42"/>
        <v>4.9304529294261065E-3</v>
      </c>
    </row>
    <row r="2730" spans="1:22" x14ac:dyDescent="0.25">
      <c r="A2730" s="1">
        <v>41368</v>
      </c>
      <c r="B2730">
        <v>368.125</v>
      </c>
      <c r="C2730">
        <v>360.00625609999997</v>
      </c>
      <c r="D2730">
        <v>7499960</v>
      </c>
      <c r="E2730" t="s">
        <v>11</v>
      </c>
      <c r="F2730" t="s">
        <v>15</v>
      </c>
      <c r="G2730" t="str">
        <f>IF(OR(F2730="Jan",F2730="Feb",F2730="Mar"),"Q1",
IF(OR(F2730="Apr",F2730="May",F2730="Jun"),"Q2",
IF(OR(F2730="Jul",F2730="Aug",F2730="Sep"),"Q3",
IF(OR(F2730="Oct",F2730="Nov",F2730="Dec"),"Q4",""))))</f>
        <v>Q2</v>
      </c>
      <c r="H2730" t="str">
        <f>"Q"&amp;INT((MONTH(A2730)-1)/3)+1</f>
        <v>Q2</v>
      </c>
      <c r="I2730">
        <v>2013</v>
      </c>
      <c r="J2730" t="str">
        <f>IF(C2730&gt;B2730, "Bullish", IF(B2730&gt;C2730, "Bearish", "Neutral"))</f>
        <v>Bearish</v>
      </c>
      <c r="K2730" t="str">
        <f>IF(C2731&gt;C2730, "Buy", "")</f>
        <v>Buy</v>
      </c>
      <c r="L2730" t="str">
        <f>IF(C2731&lt;C2730, "Sell", "")</f>
        <v/>
      </c>
      <c r="V2730" s="4">
        <f t="shared" si="42"/>
        <v>2.977981904807411E-2</v>
      </c>
    </row>
    <row r="2731" spans="1:22" x14ac:dyDescent="0.25">
      <c r="A2731" s="1">
        <v>41367</v>
      </c>
      <c r="B2731">
        <v>368.6124878</v>
      </c>
      <c r="C2731">
        <v>371.05624390000003</v>
      </c>
      <c r="D2731">
        <v>8355472</v>
      </c>
      <c r="E2731" t="s">
        <v>10</v>
      </c>
      <c r="F2731" t="s">
        <v>15</v>
      </c>
      <c r="G2731" t="str">
        <f>IF(OR(F2731="Jan",F2731="Feb",F2731="Mar"),"Q1",
IF(OR(F2731="Apr",F2731="May",F2731="Jun"),"Q2",
IF(OR(F2731="Jul",F2731="Aug",F2731="Sep"),"Q3",
IF(OR(F2731="Oct",F2731="Nov",F2731="Dec"),"Q4",""))))</f>
        <v>Q2</v>
      </c>
      <c r="H2731" t="str">
        <f>"Q"&amp;INT((MONTH(A2731)-1)/3)+1</f>
        <v>Q2</v>
      </c>
      <c r="I2731">
        <v>2013</v>
      </c>
      <c r="J2731" t="str">
        <f>IF(C2731&gt;B2731, "Bullish", IF(B2731&gt;C2731, "Bearish", "Neutral"))</f>
        <v>Bullish</v>
      </c>
      <c r="K2731" t="str">
        <f>IF(C2732&gt;C2731, "Buy", "")</f>
        <v>Buy</v>
      </c>
      <c r="L2731" t="str">
        <f>IF(C2732&lt;C2731, "Sell", "")</f>
        <v/>
      </c>
      <c r="V2731" s="4">
        <f t="shared" si="42"/>
        <v>2.0211771109823932E-4</v>
      </c>
    </row>
    <row r="2732" spans="1:22" x14ac:dyDescent="0.25">
      <c r="A2732" s="1">
        <v>41366</v>
      </c>
      <c r="B2732">
        <v>366.25</v>
      </c>
      <c r="C2732">
        <v>371.13125609999997</v>
      </c>
      <c r="D2732">
        <v>9720888</v>
      </c>
      <c r="E2732" t="s">
        <v>9</v>
      </c>
      <c r="F2732" t="s">
        <v>15</v>
      </c>
      <c r="G2732" t="str">
        <f>IF(OR(F2732="Jan",F2732="Feb",F2732="Mar"),"Q1",
IF(OR(F2732="Apr",F2732="May",F2732="Jun"),"Q2",
IF(OR(F2732="Jul",F2732="Aug",F2732="Sep"),"Q3",
IF(OR(F2732="Oct",F2732="Nov",F2732="Dec"),"Q4",""))))</f>
        <v>Q2</v>
      </c>
      <c r="H2732" t="str">
        <f>"Q"&amp;INT((MONTH(A2732)-1)/3)+1</f>
        <v>Q2</v>
      </c>
      <c r="I2732">
        <v>2013</v>
      </c>
      <c r="J2732" t="str">
        <f>IF(C2732&gt;B2732, "Bullish", IF(B2732&gt;C2732, "Bearish", "Neutral"))</f>
        <v>Bullish</v>
      </c>
      <c r="K2732" t="str">
        <f>IF(C2733&gt;C2732, "Buy", "")</f>
        <v/>
      </c>
      <c r="L2732" t="str">
        <f>IF(C2733&lt;C2732, "Sell", "")</f>
        <v>Sell</v>
      </c>
      <c r="V2732" s="4">
        <f t="shared" si="42"/>
        <v>-8.4403566374189852E-3</v>
      </c>
    </row>
    <row r="2733" spans="1:22" x14ac:dyDescent="0.25">
      <c r="A2733" s="1">
        <v>41365</v>
      </c>
      <c r="B2733">
        <v>363.84375</v>
      </c>
      <c r="C2733">
        <v>368.02499390000003</v>
      </c>
      <c r="D2733">
        <v>7422040</v>
      </c>
      <c r="E2733" t="s">
        <v>7</v>
      </c>
      <c r="F2733" t="s">
        <v>15</v>
      </c>
      <c r="G2733" t="str">
        <f>IF(OR(F2733="Jan",F2733="Feb",F2733="Mar"),"Q1",
IF(OR(F2733="Apr",F2733="May",F2733="Jun"),"Q2",
IF(OR(F2733="Jul",F2733="Aug",F2733="Sep"),"Q3",
IF(OR(F2733="Oct",F2733="Nov",F2733="Dec"),"Q4",""))))</f>
        <v>Q2</v>
      </c>
      <c r="H2733" t="str">
        <f>"Q"&amp;INT((MONTH(A2733)-1)/3)+1</f>
        <v>Q2</v>
      </c>
      <c r="I2733">
        <v>2013</v>
      </c>
      <c r="J2733" t="str">
        <f>IF(C2733&gt;B2733, "Bullish", IF(B2733&gt;C2733, "Bearish", "Neutral"))</f>
        <v>Bullish</v>
      </c>
      <c r="K2733" t="str">
        <f>IF(C2734&gt;C2733, "Buy", "")</f>
        <v/>
      </c>
      <c r="L2733" t="str">
        <f>IF(C2734&lt;C2733, "Sell", "")</f>
        <v>Sell</v>
      </c>
      <c r="V2733" s="4">
        <f t="shared" si="42"/>
        <v>-1.898345709146167E-2</v>
      </c>
    </row>
    <row r="2734" spans="1:22" x14ac:dyDescent="0.25">
      <c r="A2734" s="1">
        <v>41361</v>
      </c>
      <c r="B2734">
        <v>358.125</v>
      </c>
      <c r="C2734">
        <v>361.1687622</v>
      </c>
      <c r="D2734">
        <v>12348048</v>
      </c>
      <c r="E2734" t="s">
        <v>11</v>
      </c>
      <c r="F2734" t="s">
        <v>14</v>
      </c>
      <c r="G2734" t="str">
        <f>IF(OR(F2734="Jan",F2734="Feb",F2734="Mar"),"Q1",
IF(OR(F2734="Apr",F2734="May",F2734="Jun"),"Q2",
IF(OR(F2734="Jul",F2734="Aug",F2734="Sep"),"Q3",
IF(OR(F2734="Oct",F2734="Nov",F2734="Dec"),"Q4",""))))</f>
        <v>Q1</v>
      </c>
      <c r="H2734" t="str">
        <f>"Q"&amp;INT((MONTH(A2734)-1)/3)+1</f>
        <v>Q1</v>
      </c>
      <c r="I2734">
        <v>2013</v>
      </c>
      <c r="J2734" t="str">
        <f>IF(C2734&gt;B2734, "Bullish", IF(B2734&gt;C2734, "Bearish", "Neutral"))</f>
        <v>Bullish</v>
      </c>
      <c r="K2734" t="str">
        <f>IF(C2735&gt;C2734, "Buy", "")</f>
        <v/>
      </c>
      <c r="L2734" t="str">
        <f>IF(C2735&lt;C2734, "Sell", "")</f>
        <v>Sell</v>
      </c>
      <c r="V2734" s="4">
        <f t="shared" si="42"/>
        <v>-1.2191080277127928E-2</v>
      </c>
    </row>
    <row r="2735" spans="1:22" x14ac:dyDescent="0.25">
      <c r="A2735" s="1">
        <v>41359</v>
      </c>
      <c r="B2735">
        <v>355.625</v>
      </c>
      <c r="C2735">
        <v>356.81875609999997</v>
      </c>
      <c r="D2735">
        <v>3415584</v>
      </c>
      <c r="E2735" t="s">
        <v>9</v>
      </c>
      <c r="F2735" t="s">
        <v>14</v>
      </c>
      <c r="G2735" t="str">
        <f>IF(OR(F2735="Jan",F2735="Feb",F2735="Mar"),"Q1",
IF(OR(F2735="Apr",F2735="May",F2735="Jun"),"Q2",
IF(OR(F2735="Jul",F2735="Aug",F2735="Sep"),"Q3",
IF(OR(F2735="Oct",F2735="Nov",F2735="Dec"),"Q4",""))))</f>
        <v>Q1</v>
      </c>
      <c r="H2735" t="str">
        <f>"Q"&amp;INT((MONTH(A2735)-1)/3)+1</f>
        <v>Q1</v>
      </c>
      <c r="I2735">
        <v>2013</v>
      </c>
      <c r="J2735" t="str">
        <f>IF(C2735&gt;B2735, "Bullish", IF(B2735&gt;C2735, "Bearish", "Neutral"))</f>
        <v>Bullish</v>
      </c>
      <c r="K2735" t="str">
        <f>IF(C2736&gt;C2735, "Buy", "")</f>
        <v/>
      </c>
      <c r="L2735" t="str">
        <f>IF(C2736&lt;C2735, "Sell", "")</f>
        <v>Sell</v>
      </c>
      <c r="V2735" s="4">
        <f t="shared" si="42"/>
        <v>-6.3098722285506476E-4</v>
      </c>
    </row>
    <row r="2736" spans="1:22" x14ac:dyDescent="0.25">
      <c r="A2736" s="1">
        <v>41358</v>
      </c>
      <c r="B2736">
        <v>355.64999390000003</v>
      </c>
      <c r="C2736">
        <v>356.59375</v>
      </c>
      <c r="D2736">
        <v>5036856</v>
      </c>
      <c r="E2736" t="s">
        <v>7</v>
      </c>
      <c r="F2736" t="s">
        <v>14</v>
      </c>
      <c r="G2736" t="str">
        <f>IF(OR(F2736="Jan",F2736="Feb",F2736="Mar"),"Q1",
IF(OR(F2736="Apr",F2736="May",F2736="Jun"),"Q2",
IF(OR(F2736="Jul",F2736="Aug",F2736="Sep"),"Q3",
IF(OR(F2736="Oct",F2736="Nov",F2736="Dec"),"Q4",""))))</f>
        <v>Q1</v>
      </c>
      <c r="H2736" t="str">
        <f>"Q"&amp;INT((MONTH(A2736)-1)/3)+1</f>
        <v>Q1</v>
      </c>
      <c r="I2736">
        <v>2013</v>
      </c>
      <c r="J2736" t="str">
        <f>IF(C2736&gt;B2736, "Bullish", IF(B2736&gt;C2736, "Bearish", "Neutral"))</f>
        <v>Bullish</v>
      </c>
      <c r="K2736" t="str">
        <f>IF(C2737&gt;C2736, "Buy", "")</f>
        <v>Buy</v>
      </c>
      <c r="L2736" t="str">
        <f>IF(C2737&lt;C2736, "Sell", "")</f>
        <v/>
      </c>
      <c r="V2736" s="4">
        <f t="shared" si="42"/>
        <v>3.6497455218314455E-3</v>
      </c>
    </row>
    <row r="2737" spans="1:22" x14ac:dyDescent="0.25">
      <c r="A2737" s="1">
        <v>41355</v>
      </c>
      <c r="B2737">
        <v>356.24374390000003</v>
      </c>
      <c r="C2737">
        <v>357.89999390000003</v>
      </c>
      <c r="D2737">
        <v>7370288</v>
      </c>
      <c r="E2737" t="s">
        <v>12</v>
      </c>
      <c r="F2737" t="s">
        <v>14</v>
      </c>
      <c r="G2737" t="str">
        <f>IF(OR(F2737="Jan",F2737="Feb",F2737="Mar"),"Q1",
IF(OR(F2737="Apr",F2737="May",F2737="Jun"),"Q2",
IF(OR(F2737="Jul",F2737="Aug",F2737="Sep"),"Q3",
IF(OR(F2737="Oct",F2737="Nov",F2737="Dec"),"Q4",""))))</f>
        <v>Q1</v>
      </c>
      <c r="H2737" t="str">
        <f>"Q"&amp;INT((MONTH(A2737)-1)/3)+1</f>
        <v>Q1</v>
      </c>
      <c r="I2737">
        <v>2013</v>
      </c>
      <c r="J2737" t="str">
        <f>IF(C2737&gt;B2737, "Bullish", IF(B2737&gt;C2737, "Bearish", "Neutral"))</f>
        <v>Bullish</v>
      </c>
      <c r="K2737" t="str">
        <f>IF(C2738&gt;C2737, "Buy", "")</f>
        <v>Buy</v>
      </c>
      <c r="L2737" t="str">
        <f>IF(C2738&lt;C2737, "Sell", "")</f>
        <v/>
      </c>
      <c r="V2737" s="4">
        <f t="shared" si="42"/>
        <v>3.3417214692716391E-3</v>
      </c>
    </row>
    <row r="2738" spans="1:22" x14ac:dyDescent="0.25">
      <c r="A2738" s="1">
        <v>41354</v>
      </c>
      <c r="B2738">
        <v>360.375</v>
      </c>
      <c r="C2738">
        <v>359.10000609999997</v>
      </c>
      <c r="D2738">
        <v>9940080</v>
      </c>
      <c r="E2738" t="s">
        <v>11</v>
      </c>
      <c r="F2738" t="s">
        <v>14</v>
      </c>
      <c r="G2738" t="str">
        <f>IF(OR(F2738="Jan",F2738="Feb",F2738="Mar"),"Q1",
IF(OR(F2738="Apr",F2738="May",F2738="Jun"),"Q2",
IF(OR(F2738="Jul",F2738="Aug",F2738="Sep"),"Q3",
IF(OR(F2738="Oct",F2738="Nov",F2738="Dec"),"Q4",""))))</f>
        <v>Q1</v>
      </c>
      <c r="H2738" t="str">
        <f>"Q"&amp;INT((MONTH(A2738)-1)/3)+1</f>
        <v>Q1</v>
      </c>
      <c r="I2738">
        <v>2013</v>
      </c>
      <c r="J2738" t="str">
        <f>IF(C2738&gt;B2738, "Bullish", IF(B2738&gt;C2738, "Bearish", "Neutral"))</f>
        <v>Bearish</v>
      </c>
      <c r="K2738" t="str">
        <f>IF(C2739&gt;C2738, "Buy", "")</f>
        <v/>
      </c>
      <c r="L2738" t="str">
        <f>IF(C2739&lt;C2738, "Sell", "")</f>
        <v>Sell</v>
      </c>
      <c r="V2738" s="4">
        <f t="shared" si="42"/>
        <v>-2.495122099182988E-3</v>
      </c>
    </row>
    <row r="2739" spans="1:22" x14ac:dyDescent="0.25">
      <c r="A2739" s="1">
        <v>41353</v>
      </c>
      <c r="B2739">
        <v>358.10000609999997</v>
      </c>
      <c r="C2739">
        <v>358.2062378</v>
      </c>
      <c r="D2739">
        <v>8994640</v>
      </c>
      <c r="E2739" t="s">
        <v>10</v>
      </c>
      <c r="F2739" t="s">
        <v>14</v>
      </c>
      <c r="G2739" t="str">
        <f>IF(OR(F2739="Jan",F2739="Feb",F2739="Mar"),"Q1",
IF(OR(F2739="Apr",F2739="May",F2739="Jun"),"Q2",
IF(OR(F2739="Jul",F2739="Aug",F2739="Sep"),"Q3",
IF(OR(F2739="Oct",F2739="Nov",F2739="Dec"),"Q4",""))))</f>
        <v>Q1</v>
      </c>
      <c r="H2739" t="str">
        <f>"Q"&amp;INT((MONTH(A2739)-1)/3)+1</f>
        <v>Q1</v>
      </c>
      <c r="I2739">
        <v>2013</v>
      </c>
      <c r="J2739" t="str">
        <f>IF(C2739&gt;B2739, "Bullish", IF(B2739&gt;C2739, "Bearish", "Neutral"))</f>
        <v>Bullish</v>
      </c>
      <c r="K2739" t="str">
        <f>IF(C2740&gt;C2739, "Buy", "")</f>
        <v/>
      </c>
      <c r="L2739" t="str">
        <f>IF(C2740&lt;C2739, "Sell", "")</f>
        <v>Sell</v>
      </c>
      <c r="V2739" s="4">
        <f t="shared" si="42"/>
        <v>-3.3788173669467695E-3</v>
      </c>
    </row>
    <row r="2740" spans="1:22" x14ac:dyDescent="0.25">
      <c r="A2740" s="1">
        <v>41352</v>
      </c>
      <c r="B2740">
        <v>359.375</v>
      </c>
      <c r="C2740">
        <v>357</v>
      </c>
      <c r="D2740">
        <v>11976144</v>
      </c>
      <c r="E2740" t="s">
        <v>9</v>
      </c>
      <c r="F2740" t="s">
        <v>14</v>
      </c>
      <c r="G2740" t="str">
        <f>IF(OR(F2740="Jan",F2740="Feb",F2740="Mar"),"Q1",
IF(OR(F2740="Apr",F2740="May",F2740="Jun"),"Q2",
IF(OR(F2740="Jul",F2740="Aug",F2740="Sep"),"Q3",
IF(OR(F2740="Oct",F2740="Nov",F2740="Dec"),"Q4",""))))</f>
        <v>Q1</v>
      </c>
      <c r="H2740" t="str">
        <f>"Q"&amp;INT((MONTH(A2740)-1)/3)+1</f>
        <v>Q1</v>
      </c>
      <c r="I2740">
        <v>2013</v>
      </c>
      <c r="J2740" t="str">
        <f>IF(C2740&gt;B2740, "Bullish", IF(B2740&gt;C2740, "Bearish", "Neutral"))</f>
        <v>Bearish</v>
      </c>
      <c r="K2740" t="str">
        <f>IF(C2741&gt;C2740, "Buy", "")</f>
        <v>Buy</v>
      </c>
      <c r="L2740" t="str">
        <f>IF(C2741&lt;C2740, "Sell", "")</f>
        <v/>
      </c>
      <c r="V2740" s="4">
        <f t="shared" si="42"/>
        <v>1.6604037402778991E-3</v>
      </c>
    </row>
    <row r="2741" spans="1:22" x14ac:dyDescent="0.25">
      <c r="A2741" s="1">
        <v>41351</v>
      </c>
      <c r="B2741">
        <v>358.28125</v>
      </c>
      <c r="C2741">
        <v>357.59375</v>
      </c>
      <c r="D2741">
        <v>6446824</v>
      </c>
      <c r="E2741" t="s">
        <v>7</v>
      </c>
      <c r="F2741" t="s">
        <v>14</v>
      </c>
      <c r="G2741" t="str">
        <f>IF(OR(F2741="Jan",F2741="Feb",F2741="Mar"),"Q1",
IF(OR(F2741="Apr",F2741="May",F2741="Jun"),"Q2",
IF(OR(F2741="Jul",F2741="Aug",F2741="Sep"),"Q3",
IF(OR(F2741="Oct",F2741="Nov",F2741="Dec"),"Q4",""))))</f>
        <v>Q1</v>
      </c>
      <c r="H2741" t="str">
        <f>"Q"&amp;INT((MONTH(A2741)-1)/3)+1</f>
        <v>Q1</v>
      </c>
      <c r="I2741">
        <v>2013</v>
      </c>
      <c r="J2741" t="str">
        <f>IF(C2741&gt;B2741, "Bullish", IF(B2741&gt;C2741, "Bearish", "Neutral"))</f>
        <v>Bearish</v>
      </c>
      <c r="K2741" t="str">
        <f>IF(C2742&gt;C2741, "Buy", "")</f>
        <v>Buy</v>
      </c>
      <c r="L2741" t="str">
        <f>IF(C2742&lt;C2741, "Sell", "")</f>
        <v/>
      </c>
      <c r="V2741" s="4">
        <f t="shared" si="42"/>
        <v>6.080083384000695E-3</v>
      </c>
    </row>
    <row r="2742" spans="1:22" x14ac:dyDescent="0.25">
      <c r="A2742" s="1">
        <v>41348</v>
      </c>
      <c r="B2742">
        <v>359.5437622</v>
      </c>
      <c r="C2742">
        <v>359.78125</v>
      </c>
      <c r="D2742">
        <v>7260792</v>
      </c>
      <c r="E2742" t="s">
        <v>12</v>
      </c>
      <c r="F2742" t="s">
        <v>14</v>
      </c>
      <c r="G2742" t="str">
        <f>IF(OR(F2742="Jan",F2742="Feb",F2742="Mar"),"Q1",
IF(OR(F2742="Apr",F2742="May",F2742="Jun"),"Q2",
IF(OR(F2742="Jul",F2742="Aug",F2742="Sep"),"Q3",
IF(OR(F2742="Oct",F2742="Nov",F2742="Dec"),"Q4",""))))</f>
        <v>Q1</v>
      </c>
      <c r="H2742" t="str">
        <f>"Q"&amp;INT((MONTH(A2742)-1)/3)+1</f>
        <v>Q1</v>
      </c>
      <c r="I2742">
        <v>2013</v>
      </c>
      <c r="J2742" t="str">
        <f>IF(C2742&gt;B2742, "Bullish", IF(B2742&gt;C2742, "Bearish", "Neutral"))</f>
        <v>Bullish</v>
      </c>
      <c r="K2742" t="str">
        <f>IF(C2743&gt;C2742, "Buy", "")</f>
        <v/>
      </c>
      <c r="L2742" t="str">
        <f>IF(C2743&lt;C2742, "Sell", "")</f>
        <v>Sell</v>
      </c>
      <c r="V2742" s="4">
        <f t="shared" si="42"/>
        <v>-1.4438962663357914E-3</v>
      </c>
    </row>
    <row r="2743" spans="1:22" x14ac:dyDescent="0.25">
      <c r="A2743" s="1">
        <v>41347</v>
      </c>
      <c r="B2743">
        <v>358.25</v>
      </c>
      <c r="C2743">
        <v>359.2625122</v>
      </c>
      <c r="D2743">
        <v>8332320</v>
      </c>
      <c r="E2743" t="s">
        <v>11</v>
      </c>
      <c r="F2743" t="s">
        <v>14</v>
      </c>
      <c r="G2743" t="str">
        <f>IF(OR(F2743="Jan",F2743="Feb",F2743="Mar"),"Q1",
IF(OR(F2743="Apr",F2743="May",F2743="Jun"),"Q2",
IF(OR(F2743="Jul",F2743="Aug",F2743="Sep"),"Q3",
IF(OR(F2743="Oct",F2743="Nov",F2743="Dec"),"Q4",""))))</f>
        <v>Q1</v>
      </c>
      <c r="H2743" t="str">
        <f>"Q"&amp;INT((MONTH(A2743)-1)/3)+1</f>
        <v>Q1</v>
      </c>
      <c r="I2743">
        <v>2013</v>
      </c>
      <c r="J2743" t="str">
        <f>IF(C2743&gt;B2743, "Bullish", IF(B2743&gt;C2743, "Bearish", "Neutral"))</f>
        <v>Bullish</v>
      </c>
      <c r="K2743" t="str">
        <f>IF(C2744&gt;C2743, "Buy", "")</f>
        <v/>
      </c>
      <c r="L2743" t="str">
        <f>IF(C2744&lt;C2743, "Sell", "")</f>
        <v>Sell</v>
      </c>
      <c r="V2743" s="4">
        <f t="shared" si="42"/>
        <v>-3.7193408585809583E-3</v>
      </c>
    </row>
    <row r="2744" spans="1:22" x14ac:dyDescent="0.25">
      <c r="A2744" s="1">
        <v>41346</v>
      </c>
      <c r="B2744">
        <v>361.25</v>
      </c>
      <c r="C2744">
        <v>357.93124390000003</v>
      </c>
      <c r="D2744">
        <v>10730136</v>
      </c>
      <c r="E2744" t="s">
        <v>10</v>
      </c>
      <c r="F2744" t="s">
        <v>14</v>
      </c>
      <c r="G2744" t="str">
        <f>IF(OR(F2744="Jan",F2744="Feb",F2744="Mar"),"Q1",
IF(OR(F2744="Apr",F2744="May",F2744="Jun"),"Q2",
IF(OR(F2744="Jul",F2744="Aug",F2744="Sep"),"Q3",
IF(OR(F2744="Oct",F2744="Nov",F2744="Dec"),"Q4",""))))</f>
        <v>Q1</v>
      </c>
      <c r="H2744" t="str">
        <f>"Q"&amp;INT((MONTH(A2744)-1)/3)+1</f>
        <v>Q1</v>
      </c>
      <c r="I2744">
        <v>2013</v>
      </c>
      <c r="J2744" t="str">
        <f>IF(C2744&gt;B2744, "Bullish", IF(B2744&gt;C2744, "Bearish", "Neutral"))</f>
        <v>Bearish</v>
      </c>
      <c r="K2744" t="str">
        <f>IF(C2745&gt;C2744, "Buy", "")</f>
        <v>Buy</v>
      </c>
      <c r="L2744" t="str">
        <f>IF(C2745&lt;C2744, "Sell", "")</f>
        <v/>
      </c>
      <c r="V2744" s="4">
        <f t="shared" si="42"/>
        <v>1.8727988955878169E-2</v>
      </c>
    </row>
    <row r="2745" spans="1:22" x14ac:dyDescent="0.25">
      <c r="A2745" s="1">
        <v>41345</v>
      </c>
      <c r="B2745">
        <v>367.5</v>
      </c>
      <c r="C2745">
        <v>364.7625122</v>
      </c>
      <c r="D2745">
        <v>5714056</v>
      </c>
      <c r="E2745" t="s">
        <v>9</v>
      </c>
      <c r="F2745" t="s">
        <v>14</v>
      </c>
      <c r="G2745" t="str">
        <f>IF(OR(F2745="Jan",F2745="Feb",F2745="Mar"),"Q1",
IF(OR(F2745="Apr",F2745="May",F2745="Jun"),"Q2",
IF(OR(F2745="Jul",F2745="Aug",F2745="Sep"),"Q3",
IF(OR(F2745="Oct",F2745="Nov",F2745="Dec"),"Q4",""))))</f>
        <v>Q1</v>
      </c>
      <c r="H2745" t="str">
        <f>"Q"&amp;INT((MONTH(A2745)-1)/3)+1</f>
        <v>Q1</v>
      </c>
      <c r="I2745">
        <v>2013</v>
      </c>
      <c r="J2745" t="str">
        <f>IF(C2745&gt;B2745, "Bullish", IF(B2745&gt;C2745, "Bearish", "Neutral"))</f>
        <v>Bearish</v>
      </c>
      <c r="K2745" t="str">
        <f>IF(C2746&gt;C2745, "Buy", "")</f>
        <v>Buy</v>
      </c>
      <c r="L2745" t="str">
        <f>IF(C2746&lt;C2745, "Sell", "")</f>
        <v/>
      </c>
      <c r="V2745" s="4">
        <f t="shared" si="42"/>
        <v>9.3863710090808707E-3</v>
      </c>
    </row>
    <row r="2746" spans="1:22" x14ac:dyDescent="0.25">
      <c r="A2746" s="1">
        <v>41344</v>
      </c>
      <c r="B2746">
        <v>372.72500609999997</v>
      </c>
      <c r="C2746">
        <v>368.21875</v>
      </c>
      <c r="D2746">
        <v>4866160</v>
      </c>
      <c r="E2746" t="s">
        <v>7</v>
      </c>
      <c r="F2746" t="s">
        <v>14</v>
      </c>
      <c r="G2746" t="str">
        <f>IF(OR(F2746="Jan",F2746="Feb",F2746="Mar"),"Q1",
IF(OR(F2746="Apr",F2746="May",F2746="Jun"),"Q2",
IF(OR(F2746="Jul",F2746="Aug",F2746="Sep"),"Q3",
IF(OR(F2746="Oct",F2746="Nov",F2746="Dec"),"Q4",""))))</f>
        <v>Q1</v>
      </c>
      <c r="H2746" t="str">
        <f>"Q"&amp;INT((MONTH(A2746)-1)/3)+1</f>
        <v>Q1</v>
      </c>
      <c r="I2746">
        <v>2013</v>
      </c>
      <c r="J2746" t="str">
        <f>IF(C2746&gt;B2746, "Bullish", IF(B2746&gt;C2746, "Bearish", "Neutral"))</f>
        <v>Bearish</v>
      </c>
      <c r="K2746" t="str">
        <f>IF(C2747&gt;C2746, "Buy", "")</f>
        <v>Buy</v>
      </c>
      <c r="L2746" t="str">
        <f>IF(C2747&lt;C2746, "Sell", "")</f>
        <v/>
      </c>
      <c r="V2746" s="4">
        <f t="shared" si="42"/>
        <v>8.2484639340122887E-3</v>
      </c>
    </row>
    <row r="2747" spans="1:22" x14ac:dyDescent="0.25">
      <c r="A2747" s="1">
        <v>41341</v>
      </c>
      <c r="B2747">
        <v>373.5</v>
      </c>
      <c r="C2747">
        <v>371.28125</v>
      </c>
      <c r="D2747">
        <v>6162896</v>
      </c>
      <c r="E2747" t="s">
        <v>12</v>
      </c>
      <c r="F2747" t="s">
        <v>14</v>
      </c>
      <c r="G2747" t="str">
        <f>IF(OR(F2747="Jan",F2747="Feb",F2747="Mar"),"Q1",
IF(OR(F2747="Apr",F2747="May",F2747="Jun"),"Q2",
IF(OR(F2747="Jul",F2747="Aug",F2747="Sep"),"Q3",
IF(OR(F2747="Oct",F2747="Nov",F2747="Dec"),"Q4",""))))</f>
        <v>Q1</v>
      </c>
      <c r="H2747" t="str">
        <f>"Q"&amp;INT((MONTH(A2747)-1)/3)+1</f>
        <v>Q1</v>
      </c>
      <c r="I2747">
        <v>2013</v>
      </c>
      <c r="J2747" t="str">
        <f>IF(C2747&gt;B2747, "Bullish", IF(B2747&gt;C2747, "Bearish", "Neutral"))</f>
        <v>Bearish</v>
      </c>
      <c r="K2747" t="str">
        <f>IF(C2748&gt;C2747, "Buy", "")</f>
        <v>Buy</v>
      </c>
      <c r="L2747" t="str">
        <f>IF(C2748&lt;C2747, "Sell", "")</f>
        <v/>
      </c>
      <c r="V2747" s="4">
        <f t="shared" si="42"/>
        <v>1.1350240981315927E-2</v>
      </c>
    </row>
    <row r="2748" spans="1:22" x14ac:dyDescent="0.25">
      <c r="A2748" s="1">
        <v>41340</v>
      </c>
      <c r="B2748">
        <v>372.65625</v>
      </c>
      <c r="C2748">
        <v>375.5437622</v>
      </c>
      <c r="D2748">
        <v>13715360</v>
      </c>
      <c r="E2748" t="s">
        <v>11</v>
      </c>
      <c r="F2748" t="s">
        <v>14</v>
      </c>
      <c r="G2748" t="str">
        <f>IF(OR(F2748="Jan",F2748="Feb",F2748="Mar"),"Q1",
IF(OR(F2748="Apr",F2748="May",F2748="Jun"),"Q2",
IF(OR(F2748="Jul",F2748="Aug",F2748="Sep"),"Q3",
IF(OR(F2748="Oct",F2748="Nov",F2748="Dec"),"Q4",""))))</f>
        <v>Q1</v>
      </c>
      <c r="H2748" t="str">
        <f>"Q"&amp;INT((MONTH(A2748)-1)/3)+1</f>
        <v>Q1</v>
      </c>
      <c r="I2748">
        <v>2013</v>
      </c>
      <c r="J2748" t="str">
        <f>IF(C2748&gt;B2748, "Bullish", IF(B2748&gt;C2748, "Bearish", "Neutral"))</f>
        <v>Bullish</v>
      </c>
      <c r="K2748" t="str">
        <f>IF(C2749&gt;C2748, "Buy", "")</f>
        <v/>
      </c>
      <c r="L2748" t="str">
        <f>IF(C2749&lt;C2748, "Sell", "")</f>
        <v>Sell</v>
      </c>
      <c r="V2748" s="4">
        <f t="shared" si="42"/>
        <v>-1.1531597883746691E-2</v>
      </c>
    </row>
    <row r="2749" spans="1:22" x14ac:dyDescent="0.25">
      <c r="A2749" s="1">
        <v>41339</v>
      </c>
      <c r="B2749">
        <v>368.375</v>
      </c>
      <c r="C2749">
        <v>371.2625122</v>
      </c>
      <c r="D2749">
        <v>12205480</v>
      </c>
      <c r="E2749" t="s">
        <v>10</v>
      </c>
      <c r="F2749" t="s">
        <v>14</v>
      </c>
      <c r="G2749" t="str">
        <f>IF(OR(F2749="Jan",F2749="Feb",F2749="Mar"),"Q1",
IF(OR(F2749="Apr",F2749="May",F2749="Jun"),"Q2",
IF(OR(F2749="Jul",F2749="Aug",F2749="Sep"),"Q3",
IF(OR(F2749="Oct",F2749="Nov",F2749="Dec"),"Q4",""))))</f>
        <v>Q1</v>
      </c>
      <c r="H2749" t="str">
        <f>"Q"&amp;INT((MONTH(A2749)-1)/3)+1</f>
        <v>Q1</v>
      </c>
      <c r="I2749">
        <v>2013</v>
      </c>
      <c r="J2749" t="str">
        <f>IF(C2749&gt;B2749, "Bullish", IF(B2749&gt;C2749, "Bearish", "Neutral"))</f>
        <v>Bullish</v>
      </c>
      <c r="K2749" t="str">
        <f>IF(C2750&gt;C2749, "Buy", "")</f>
        <v/>
      </c>
      <c r="L2749" t="str">
        <f>IF(C2750&lt;C2749, "Sell", "")</f>
        <v>Sell</v>
      </c>
      <c r="V2749" s="4">
        <f t="shared" si="42"/>
        <v>-1.6704908083661634E-2</v>
      </c>
    </row>
    <row r="2750" spans="1:22" x14ac:dyDescent="0.25">
      <c r="A2750" s="1">
        <v>41338</v>
      </c>
      <c r="B2750">
        <v>365.56875609999997</v>
      </c>
      <c r="C2750">
        <v>365.16250609999997</v>
      </c>
      <c r="D2750">
        <v>7171944</v>
      </c>
      <c r="E2750" t="s">
        <v>9</v>
      </c>
      <c r="F2750" t="s">
        <v>14</v>
      </c>
      <c r="G2750" t="str">
        <f>IF(OR(F2750="Jan",F2750="Feb",F2750="Mar"),"Q1",
IF(OR(F2750="Apr",F2750="May",F2750="Jun"),"Q2",
IF(OR(F2750="Jul",F2750="Aug",F2750="Sep"),"Q3",
IF(OR(F2750="Oct",F2750="Nov",F2750="Dec"),"Q4",""))))</f>
        <v>Q1</v>
      </c>
      <c r="H2750" t="str">
        <f>"Q"&amp;INT((MONTH(A2750)-1)/3)+1</f>
        <v>Q1</v>
      </c>
      <c r="I2750">
        <v>2013</v>
      </c>
      <c r="J2750" t="str">
        <f>IF(C2750&gt;B2750, "Bullish", IF(B2750&gt;C2750, "Bearish", "Neutral"))</f>
        <v>Bearish</v>
      </c>
      <c r="K2750" t="str">
        <f>IF(C2751&gt;C2750, "Buy", "")</f>
        <v/>
      </c>
      <c r="L2750" t="str">
        <f>IF(C2751&lt;C2750, "Sell", "")</f>
        <v>Sell</v>
      </c>
      <c r="V2750" s="4">
        <f t="shared" si="42"/>
        <v>-6.1478923005447708E-3</v>
      </c>
    </row>
    <row r="2751" spans="1:22" x14ac:dyDescent="0.25">
      <c r="A2751" s="1">
        <v>41337</v>
      </c>
      <c r="B2751">
        <v>365.75</v>
      </c>
      <c r="C2751">
        <v>362.93124390000003</v>
      </c>
      <c r="D2751">
        <v>10108320</v>
      </c>
      <c r="E2751" t="s">
        <v>7</v>
      </c>
      <c r="F2751" t="s">
        <v>14</v>
      </c>
      <c r="G2751" t="str">
        <f>IF(OR(F2751="Jan",F2751="Feb",F2751="Mar"),"Q1",
IF(OR(F2751="Apr",F2751="May",F2751="Jun"),"Q2",
IF(OR(F2751="Jul",F2751="Aug",F2751="Sep"),"Q3",
IF(OR(F2751="Oct",F2751="Nov",F2751="Dec"),"Q4",""))))</f>
        <v>Q1</v>
      </c>
      <c r="H2751" t="str">
        <f>"Q"&amp;INT((MONTH(A2751)-1)/3)+1</f>
        <v>Q1</v>
      </c>
      <c r="I2751">
        <v>2013</v>
      </c>
      <c r="J2751" t="str">
        <f>IF(C2751&gt;B2751, "Bullish", IF(B2751&gt;C2751, "Bearish", "Neutral"))</f>
        <v>Bearish</v>
      </c>
      <c r="K2751" t="str">
        <f>IF(C2752&gt;C2751, "Buy", "")</f>
        <v>Buy</v>
      </c>
      <c r="L2751" t="str">
        <f>IF(C2752&lt;C2751, "Sell", "")</f>
        <v/>
      </c>
      <c r="V2751" s="4">
        <f t="shared" si="42"/>
        <v>3.5520960349568558E-3</v>
      </c>
    </row>
    <row r="2752" spans="1:22" x14ac:dyDescent="0.25">
      <c r="A2752" s="1">
        <v>41334</v>
      </c>
      <c r="B2752">
        <v>364.25</v>
      </c>
      <c r="C2752">
        <v>364.22500609999997</v>
      </c>
      <c r="D2752">
        <v>8414632</v>
      </c>
      <c r="E2752" t="s">
        <v>12</v>
      </c>
      <c r="F2752" t="s">
        <v>14</v>
      </c>
      <c r="G2752" t="str">
        <f>IF(OR(F2752="Jan",F2752="Feb",F2752="Mar"),"Q1",
IF(OR(F2752="Apr",F2752="May",F2752="Jun"),"Q2",
IF(OR(F2752="Jul",F2752="Aug",F2752="Sep"),"Q3",
IF(OR(F2752="Oct",F2752="Nov",F2752="Dec"),"Q4",""))))</f>
        <v>Q1</v>
      </c>
      <c r="H2752" t="str">
        <f>"Q"&amp;INT((MONTH(A2752)-1)/3)+1</f>
        <v>Q1</v>
      </c>
      <c r="I2752">
        <v>2013</v>
      </c>
      <c r="J2752" t="str">
        <f>IF(C2752&gt;B2752, "Bullish", IF(B2752&gt;C2752, "Bearish", "Neutral"))</f>
        <v>Bearish</v>
      </c>
      <c r="K2752" t="str">
        <f>IF(C2753&gt;C2752, "Buy", "")</f>
        <v/>
      </c>
      <c r="L2752" t="str">
        <f>IF(C2753&lt;C2752, "Sell", "")</f>
        <v>Sell</v>
      </c>
      <c r="V2752" s="4">
        <f t="shared" si="42"/>
        <v>-2.3391980736153376E-3</v>
      </c>
    </row>
    <row r="2753" spans="1:22" x14ac:dyDescent="0.25">
      <c r="A2753" s="1">
        <v>41333</v>
      </c>
      <c r="B2753">
        <v>364.41250609999997</v>
      </c>
      <c r="C2753">
        <v>363.375</v>
      </c>
      <c r="D2753">
        <v>11808104</v>
      </c>
      <c r="E2753" t="s">
        <v>11</v>
      </c>
      <c r="F2753" t="s">
        <v>13</v>
      </c>
      <c r="G2753" t="str">
        <f>IF(OR(F2753="Jan",F2753="Feb",F2753="Mar"),"Q1",
IF(OR(F2753="Apr",F2753="May",F2753="Jun"),"Q2",
IF(OR(F2753="Jul",F2753="Aug",F2753="Sep"),"Q3",
IF(OR(F2753="Oct",F2753="Nov",F2753="Dec"),"Q4",""))))</f>
        <v>Q1</v>
      </c>
      <c r="H2753" t="str">
        <f>"Q"&amp;INT((MONTH(A2753)-1)/3)+1</f>
        <v>Q1</v>
      </c>
      <c r="I2753">
        <v>2013</v>
      </c>
      <c r="J2753" t="str">
        <f>IF(C2753&gt;B2753, "Bullish", IF(B2753&gt;C2753, "Bearish", "Neutral"))</f>
        <v>Bearish</v>
      </c>
      <c r="K2753" t="str">
        <f>IF(C2754&gt;C2753, "Buy", "")</f>
        <v>Buy</v>
      </c>
      <c r="L2753" t="str">
        <f>IF(C2754&lt;C2753, "Sell", "")</f>
        <v/>
      </c>
      <c r="V2753" s="4">
        <f t="shared" si="42"/>
        <v>1.2197174899855948E-3</v>
      </c>
    </row>
    <row r="2754" spans="1:22" x14ac:dyDescent="0.25">
      <c r="A2754" s="1">
        <v>41332</v>
      </c>
      <c r="B2754">
        <v>368.5</v>
      </c>
      <c r="C2754">
        <v>363.81875609999997</v>
      </c>
      <c r="D2754">
        <v>7029760</v>
      </c>
      <c r="E2754" t="s">
        <v>10</v>
      </c>
      <c r="F2754" t="s">
        <v>13</v>
      </c>
      <c r="G2754" t="str">
        <f>IF(OR(F2754="Jan",F2754="Feb",F2754="Mar"),"Q1",
IF(OR(F2754="Apr",F2754="May",F2754="Jun"),"Q2",
IF(OR(F2754="Jul",F2754="Aug",F2754="Sep"),"Q3",
IF(OR(F2754="Oct",F2754="Nov",F2754="Dec"),"Q4",""))))</f>
        <v>Q1</v>
      </c>
      <c r="H2754" t="str">
        <f>"Q"&amp;INT((MONTH(A2754)-1)/3)+1</f>
        <v>Q1</v>
      </c>
      <c r="I2754">
        <v>2013</v>
      </c>
      <c r="J2754" t="str">
        <f>IF(C2754&gt;B2754, "Bullish", IF(B2754&gt;C2754, "Bearish", "Neutral"))</f>
        <v>Bearish</v>
      </c>
      <c r="K2754" t="str">
        <f>IF(C2755&gt;C2754, "Buy", "")</f>
        <v>Buy</v>
      </c>
      <c r="L2754" t="str">
        <f>IF(C2755&lt;C2754, "Sell", "")</f>
        <v/>
      </c>
      <c r="V2754" s="4">
        <f t="shared" si="42"/>
        <v>1.6639637539018072E-2</v>
      </c>
    </row>
    <row r="2755" spans="1:22" x14ac:dyDescent="0.25">
      <c r="A2755" s="1">
        <v>41331</v>
      </c>
      <c r="B2755">
        <v>364.5</v>
      </c>
      <c r="C2755">
        <v>369.97500609999997</v>
      </c>
      <c r="D2755">
        <v>12173544</v>
      </c>
      <c r="E2755" t="s">
        <v>9</v>
      </c>
      <c r="F2755" t="s">
        <v>13</v>
      </c>
      <c r="G2755" t="str">
        <f>IF(OR(F2755="Jan",F2755="Feb",F2755="Mar"),"Q1",
IF(OR(F2755="Apr",F2755="May",F2755="Jun"),"Q2",
IF(OR(F2755="Jul",F2755="Aug",F2755="Sep"),"Q3",
IF(OR(F2755="Oct",F2755="Nov",F2755="Dec"),"Q4",""))))</f>
        <v>Q1</v>
      </c>
      <c r="H2755" t="str">
        <f>"Q"&amp;INT((MONTH(A2755)-1)/3)+1</f>
        <v>Q1</v>
      </c>
      <c r="I2755">
        <v>2013</v>
      </c>
      <c r="J2755" t="str">
        <f>IF(C2755&gt;B2755, "Bullish", IF(B2755&gt;C2755, "Bearish", "Neutral"))</f>
        <v>Bullish</v>
      </c>
      <c r="K2755" t="str">
        <f>IF(C2756&gt;C2755, "Buy", "")</f>
        <v/>
      </c>
      <c r="L2755" t="str">
        <f>IF(C2756&lt;C2755, "Sell", "")</f>
        <v>Sell</v>
      </c>
      <c r="V2755" s="4">
        <f t="shared" ref="V2755:V2818" si="43">(C2756-C2755)/C2756</f>
        <v>-1.4394406504062296E-2</v>
      </c>
    </row>
    <row r="2756" spans="1:22" x14ac:dyDescent="0.25">
      <c r="A2756" s="1">
        <v>41330</v>
      </c>
      <c r="B2756">
        <v>358.75</v>
      </c>
      <c r="C2756">
        <v>364.72500609999997</v>
      </c>
      <c r="D2756">
        <v>10457648</v>
      </c>
      <c r="E2756" t="s">
        <v>7</v>
      </c>
      <c r="F2756" t="s">
        <v>13</v>
      </c>
      <c r="G2756" t="str">
        <f>IF(OR(F2756="Jan",F2756="Feb",F2756="Mar"),"Q1",
IF(OR(F2756="Apr",F2756="May",F2756="Jun"),"Q2",
IF(OR(F2756="Jul",F2756="Aug",F2756="Sep"),"Q3",
IF(OR(F2756="Oct",F2756="Nov",F2756="Dec"),"Q4",""))))</f>
        <v>Q1</v>
      </c>
      <c r="H2756" t="str">
        <f>"Q"&amp;INT((MONTH(A2756)-1)/3)+1</f>
        <v>Q1</v>
      </c>
      <c r="I2756">
        <v>2013</v>
      </c>
      <c r="J2756" t="str">
        <f>IF(C2756&gt;B2756, "Bullish", IF(B2756&gt;C2756, "Bearish", "Neutral"))</f>
        <v>Bullish</v>
      </c>
      <c r="K2756" t="str">
        <f>IF(C2757&gt;C2756, "Buy", "")</f>
        <v/>
      </c>
      <c r="L2756" t="str">
        <f>IF(C2757&lt;C2756, "Sell", "")</f>
        <v>Sell</v>
      </c>
      <c r="V2756" s="4">
        <f t="shared" si="43"/>
        <v>-2.7195437036089024E-2</v>
      </c>
    </row>
    <row r="2757" spans="1:22" x14ac:dyDescent="0.25">
      <c r="A2757" s="1">
        <v>41327</v>
      </c>
      <c r="B2757">
        <v>349.83749390000003</v>
      </c>
      <c r="C2757">
        <v>355.06875609999997</v>
      </c>
      <c r="D2757">
        <v>8703536</v>
      </c>
      <c r="E2757" t="s">
        <v>12</v>
      </c>
      <c r="F2757" t="s">
        <v>13</v>
      </c>
      <c r="G2757" t="str">
        <f>IF(OR(F2757="Jan",F2757="Feb",F2757="Mar"),"Q1",
IF(OR(F2757="Apr",F2757="May",F2757="Jun"),"Q2",
IF(OR(F2757="Jul",F2757="Aug",F2757="Sep"),"Q3",
IF(OR(F2757="Oct",F2757="Nov",F2757="Dec"),"Q4",""))))</f>
        <v>Q1</v>
      </c>
      <c r="H2757" t="str">
        <f>"Q"&amp;INT((MONTH(A2757)-1)/3)+1</f>
        <v>Q1</v>
      </c>
      <c r="I2757">
        <v>2013</v>
      </c>
      <c r="J2757" t="str">
        <f>IF(C2757&gt;B2757, "Bullish", IF(B2757&gt;C2757, "Bearish", "Neutral"))</f>
        <v>Bullish</v>
      </c>
      <c r="K2757" t="str">
        <f>IF(C2758&gt;C2757, "Buy", "")</f>
        <v/>
      </c>
      <c r="L2757" t="str">
        <f>IF(C2758&lt;C2757, "Sell", "")</f>
        <v>Sell</v>
      </c>
      <c r="V2757" s="4">
        <f t="shared" si="43"/>
        <v>-1.1663935975069423E-2</v>
      </c>
    </row>
    <row r="2758" spans="1:22" x14ac:dyDescent="0.25">
      <c r="A2758" s="1">
        <v>41326</v>
      </c>
      <c r="B2758">
        <v>350.2000122</v>
      </c>
      <c r="C2758">
        <v>350.97500609999997</v>
      </c>
      <c r="D2758">
        <v>5558744</v>
      </c>
      <c r="E2758" t="s">
        <v>11</v>
      </c>
      <c r="F2758" t="s">
        <v>13</v>
      </c>
      <c r="G2758" t="str">
        <f>IF(OR(F2758="Jan",F2758="Feb",F2758="Mar"),"Q1",
IF(OR(F2758="Apr",F2758="May",F2758="Jun"),"Q2",
IF(OR(F2758="Jul",F2758="Aug",F2758="Sep"),"Q3",
IF(OR(F2758="Oct",F2758="Nov",F2758="Dec"),"Q4",""))))</f>
        <v>Q1</v>
      </c>
      <c r="H2758" t="str">
        <f>"Q"&amp;INT((MONTH(A2758)-1)/3)+1</f>
        <v>Q1</v>
      </c>
      <c r="I2758">
        <v>2013</v>
      </c>
      <c r="J2758" t="str">
        <f>IF(C2758&gt;B2758, "Bullish", IF(B2758&gt;C2758, "Bearish", "Neutral"))</f>
        <v>Bullish</v>
      </c>
      <c r="K2758" t="str">
        <f>IF(C2759&gt;C2758, "Buy", "")</f>
        <v>Buy</v>
      </c>
      <c r="L2758" t="str">
        <f>IF(C2759&lt;C2758, "Sell", "")</f>
        <v/>
      </c>
      <c r="V2758" s="4">
        <f t="shared" si="43"/>
        <v>4.1319770173760505E-3</v>
      </c>
    </row>
    <row r="2759" spans="1:22" x14ac:dyDescent="0.25">
      <c r="A2759" s="1">
        <v>41325</v>
      </c>
      <c r="B2759">
        <v>353.15625</v>
      </c>
      <c r="C2759">
        <v>352.43124390000003</v>
      </c>
      <c r="D2759">
        <v>5545224</v>
      </c>
      <c r="E2759" t="s">
        <v>10</v>
      </c>
      <c r="F2759" t="s">
        <v>13</v>
      </c>
      <c r="G2759" t="str">
        <f>IF(OR(F2759="Jan",F2759="Feb",F2759="Mar"),"Q1",
IF(OR(F2759="Apr",F2759="May",F2759="Jun"),"Q2",
IF(OR(F2759="Jul",F2759="Aug",F2759="Sep"),"Q3",
IF(OR(F2759="Oct",F2759="Nov",F2759="Dec"),"Q4",""))))</f>
        <v>Q1</v>
      </c>
      <c r="H2759" t="str">
        <f>"Q"&amp;INT((MONTH(A2759)-1)/3)+1</f>
        <v>Q1</v>
      </c>
      <c r="I2759">
        <v>2013</v>
      </c>
      <c r="J2759" t="str">
        <f>IF(C2759&gt;B2759, "Bullish", IF(B2759&gt;C2759, "Bearish", "Neutral"))</f>
        <v>Bearish</v>
      </c>
      <c r="K2759" t="str">
        <f>IF(C2760&gt;C2759, "Buy", "")</f>
        <v>Buy</v>
      </c>
      <c r="L2759" t="str">
        <f>IF(C2760&lt;C2759, "Sell", "")</f>
        <v/>
      </c>
      <c r="V2759" s="4">
        <f t="shared" si="43"/>
        <v>3.5455335755010857E-4</v>
      </c>
    </row>
    <row r="2760" spans="1:22" x14ac:dyDescent="0.25">
      <c r="A2760" s="1">
        <v>41324</v>
      </c>
      <c r="B2760">
        <v>347.5125122</v>
      </c>
      <c r="C2760">
        <v>352.55624390000003</v>
      </c>
      <c r="D2760">
        <v>4643344</v>
      </c>
      <c r="E2760" t="s">
        <v>9</v>
      </c>
      <c r="F2760" t="s">
        <v>13</v>
      </c>
      <c r="G2760" t="str">
        <f>IF(OR(F2760="Jan",F2760="Feb",F2760="Mar"),"Q1",
IF(OR(F2760="Apr",F2760="May",F2760="Jun"),"Q2",
IF(OR(F2760="Jul",F2760="Aug",F2760="Sep"),"Q3",
IF(OR(F2760="Oct",F2760="Nov",F2760="Dec"),"Q4",""))))</f>
        <v>Q1</v>
      </c>
      <c r="H2760" t="str">
        <f>"Q"&amp;INT((MONTH(A2760)-1)/3)+1</f>
        <v>Q1</v>
      </c>
      <c r="I2760">
        <v>2013</v>
      </c>
      <c r="J2760" t="str">
        <f>IF(C2760&gt;B2760, "Bullish", IF(B2760&gt;C2760, "Bearish", "Neutral"))</f>
        <v>Bullish</v>
      </c>
      <c r="K2760" t="str">
        <f>IF(C2761&gt;C2760, "Buy", "")</f>
        <v/>
      </c>
      <c r="L2760" t="str">
        <f>IF(C2761&lt;C2760, "Sell", "")</f>
        <v>Sell</v>
      </c>
      <c r="V2760" s="4">
        <f t="shared" si="43"/>
        <v>-1.451381323817561E-2</v>
      </c>
    </row>
    <row r="2761" spans="1:22" x14ac:dyDescent="0.25">
      <c r="A2761" s="1">
        <v>41323</v>
      </c>
      <c r="B2761">
        <v>347.875</v>
      </c>
      <c r="C2761">
        <v>347.5125122</v>
      </c>
      <c r="D2761">
        <v>2754784</v>
      </c>
      <c r="E2761" t="s">
        <v>7</v>
      </c>
      <c r="F2761" t="s">
        <v>13</v>
      </c>
      <c r="G2761" t="str">
        <f>IF(OR(F2761="Jan",F2761="Feb",F2761="Mar"),"Q1",
IF(OR(F2761="Apr",F2761="May",F2761="Jun"),"Q2",
IF(OR(F2761="Jul",F2761="Aug",F2761="Sep"),"Q3",
IF(OR(F2761="Oct",F2761="Nov",F2761="Dec"),"Q4",""))))</f>
        <v>Q1</v>
      </c>
      <c r="H2761" t="str">
        <f>"Q"&amp;INT((MONTH(A2761)-1)/3)+1</f>
        <v>Q1</v>
      </c>
      <c r="I2761">
        <v>2013</v>
      </c>
      <c r="J2761" t="str">
        <f>IF(C2761&gt;B2761, "Bullish", IF(B2761&gt;C2761, "Bearish", "Neutral"))</f>
        <v>Bearish</v>
      </c>
      <c r="K2761" t="str">
        <f>IF(C2762&gt;C2761, "Buy", "")</f>
        <v>Buy</v>
      </c>
      <c r="L2761" t="str">
        <f>IF(C2762&lt;C2761, "Sell", "")</f>
        <v/>
      </c>
      <c r="V2761" s="4">
        <f t="shared" si="43"/>
        <v>3.0481244002377745E-3</v>
      </c>
    </row>
    <row r="2762" spans="1:22" x14ac:dyDescent="0.25">
      <c r="A2762" s="1">
        <v>41320</v>
      </c>
      <c r="B2762">
        <v>348.75</v>
      </c>
      <c r="C2762">
        <v>348.5750122</v>
      </c>
      <c r="D2762">
        <v>5194256</v>
      </c>
      <c r="E2762" t="s">
        <v>12</v>
      </c>
      <c r="F2762" t="s">
        <v>13</v>
      </c>
      <c r="G2762" t="str">
        <f>IF(OR(F2762="Jan",F2762="Feb",F2762="Mar"),"Q1",
IF(OR(F2762="Apr",F2762="May",F2762="Jun"),"Q2",
IF(OR(F2762="Jul",F2762="Aug",F2762="Sep"),"Q3",
IF(OR(F2762="Oct",F2762="Nov",F2762="Dec"),"Q4",""))))</f>
        <v>Q1</v>
      </c>
      <c r="H2762" t="str">
        <f>"Q"&amp;INT((MONTH(A2762)-1)/3)+1</f>
        <v>Q1</v>
      </c>
      <c r="I2762">
        <v>2013</v>
      </c>
      <c r="J2762" t="str">
        <f>IF(C2762&gt;B2762, "Bullish", IF(B2762&gt;C2762, "Bearish", "Neutral"))</f>
        <v>Bearish</v>
      </c>
      <c r="K2762" t="str">
        <f>IF(C2763&gt;C2762, "Buy", "")</f>
        <v>Buy</v>
      </c>
      <c r="L2762" t="str">
        <f>IF(C2763&lt;C2762, "Sell", "")</f>
        <v/>
      </c>
      <c r="V2762" s="4">
        <f t="shared" si="43"/>
        <v>8.5858687761087814E-3</v>
      </c>
    </row>
    <row r="2763" spans="1:22" x14ac:dyDescent="0.25">
      <c r="A2763" s="1">
        <v>41319</v>
      </c>
      <c r="B2763">
        <v>349.2999878</v>
      </c>
      <c r="C2763">
        <v>351.59375</v>
      </c>
      <c r="D2763">
        <v>6894000</v>
      </c>
      <c r="E2763" t="s">
        <v>11</v>
      </c>
      <c r="F2763" t="s">
        <v>13</v>
      </c>
      <c r="G2763" t="str">
        <f>IF(OR(F2763="Jan",F2763="Feb",F2763="Mar"),"Q1",
IF(OR(F2763="Apr",F2763="May",F2763="Jun"),"Q2",
IF(OR(F2763="Jul",F2763="Aug",F2763="Sep"),"Q3",
IF(OR(F2763="Oct",F2763="Nov",F2763="Dec"),"Q4",""))))</f>
        <v>Q1</v>
      </c>
      <c r="H2763" t="str">
        <f>"Q"&amp;INT((MONTH(A2763)-1)/3)+1</f>
        <v>Q1</v>
      </c>
      <c r="I2763">
        <v>2013</v>
      </c>
      <c r="J2763" t="str">
        <f>IF(C2763&gt;B2763, "Bullish", IF(B2763&gt;C2763, "Bearish", "Neutral"))</f>
        <v>Bullish</v>
      </c>
      <c r="K2763" t="str">
        <f>IF(C2764&gt;C2763, "Buy", "")</f>
        <v/>
      </c>
      <c r="L2763" t="str">
        <f>IF(C2764&lt;C2763, "Sell", "")</f>
        <v>Sell</v>
      </c>
      <c r="V2763" s="4">
        <f t="shared" si="43"/>
        <v>-8.3167359588978505E-3</v>
      </c>
    </row>
    <row r="2764" spans="1:22" x14ac:dyDescent="0.25">
      <c r="A2764" s="1">
        <v>41318</v>
      </c>
      <c r="B2764">
        <v>344.625</v>
      </c>
      <c r="C2764">
        <v>348.69375609999997</v>
      </c>
      <c r="D2764">
        <v>6322888</v>
      </c>
      <c r="E2764" t="s">
        <v>10</v>
      </c>
      <c r="F2764" t="s">
        <v>13</v>
      </c>
      <c r="G2764" t="str">
        <f>IF(OR(F2764="Jan",F2764="Feb",F2764="Mar"),"Q1",
IF(OR(F2764="Apr",F2764="May",F2764="Jun"),"Q2",
IF(OR(F2764="Jul",F2764="Aug",F2764="Sep"),"Q3",
IF(OR(F2764="Oct",F2764="Nov",F2764="Dec"),"Q4",""))))</f>
        <v>Q1</v>
      </c>
      <c r="H2764" t="str">
        <f>"Q"&amp;INT((MONTH(A2764)-1)/3)+1</f>
        <v>Q1</v>
      </c>
      <c r="I2764">
        <v>2013</v>
      </c>
      <c r="J2764" t="str">
        <f>IF(C2764&gt;B2764, "Bullish", IF(B2764&gt;C2764, "Bearish", "Neutral"))</f>
        <v>Bullish</v>
      </c>
      <c r="K2764" t="str">
        <f>IF(C2765&gt;C2764, "Buy", "")</f>
        <v/>
      </c>
      <c r="L2764" t="str">
        <f>IF(C2765&lt;C2764, "Sell", "")</f>
        <v>Sell</v>
      </c>
      <c r="V2764" s="4">
        <f t="shared" si="43"/>
        <v>-1.244897878595401E-2</v>
      </c>
    </row>
    <row r="2765" spans="1:22" x14ac:dyDescent="0.25">
      <c r="A2765" s="1">
        <v>41317</v>
      </c>
      <c r="B2765">
        <v>346.25</v>
      </c>
      <c r="C2765">
        <v>344.40625</v>
      </c>
      <c r="D2765">
        <v>4442392</v>
      </c>
      <c r="E2765" t="s">
        <v>9</v>
      </c>
      <c r="F2765" t="s">
        <v>13</v>
      </c>
      <c r="G2765" t="str">
        <f>IF(OR(F2765="Jan",F2765="Feb",F2765="Mar"),"Q1",
IF(OR(F2765="Apr",F2765="May",F2765="Jun"),"Q2",
IF(OR(F2765="Jul",F2765="Aug",F2765="Sep"),"Q3",
IF(OR(F2765="Oct",F2765="Nov",F2765="Dec"),"Q4",""))))</f>
        <v>Q1</v>
      </c>
      <c r="H2765" t="str">
        <f>"Q"&amp;INT((MONTH(A2765)-1)/3)+1</f>
        <v>Q1</v>
      </c>
      <c r="I2765">
        <v>2013</v>
      </c>
      <c r="J2765" t="str">
        <f>IF(C2765&gt;B2765, "Bullish", IF(B2765&gt;C2765, "Bearish", "Neutral"))</f>
        <v>Bearish</v>
      </c>
      <c r="K2765" t="str">
        <f>IF(C2766&gt;C2765, "Buy", "")</f>
        <v>Buy</v>
      </c>
      <c r="L2765" t="str">
        <f>IF(C2766&lt;C2765, "Sell", "")</f>
        <v/>
      </c>
      <c r="V2765" s="4">
        <f t="shared" si="43"/>
        <v>1.3180296970613455E-2</v>
      </c>
    </row>
    <row r="2766" spans="1:22" x14ac:dyDescent="0.25">
      <c r="A2766" s="1">
        <v>41316</v>
      </c>
      <c r="B2766">
        <v>350.15625</v>
      </c>
      <c r="C2766">
        <v>349.00625609999997</v>
      </c>
      <c r="D2766">
        <v>7394792</v>
      </c>
      <c r="E2766" t="s">
        <v>7</v>
      </c>
      <c r="F2766" t="s">
        <v>13</v>
      </c>
      <c r="G2766" t="str">
        <f>IF(OR(F2766="Jan",F2766="Feb",F2766="Mar"),"Q1",
IF(OR(F2766="Apr",F2766="May",F2766="Jun"),"Q2",
IF(OR(F2766="Jul",F2766="Aug",F2766="Sep"),"Q3",
IF(OR(F2766="Oct",F2766="Nov",F2766="Dec"),"Q4",""))))</f>
        <v>Q1</v>
      </c>
      <c r="H2766" t="str">
        <f>"Q"&amp;INT((MONTH(A2766)-1)/3)+1</f>
        <v>Q1</v>
      </c>
      <c r="I2766">
        <v>2013</v>
      </c>
      <c r="J2766" t="str">
        <f>IF(C2766&gt;B2766, "Bullish", IF(B2766&gt;C2766, "Bearish", "Neutral"))</f>
        <v>Bearish</v>
      </c>
      <c r="K2766" t="str">
        <f>IF(C2767&gt;C2766, "Buy", "")</f>
        <v/>
      </c>
      <c r="L2766" t="str">
        <f>IF(C2767&lt;C2766, "Sell", "")</f>
        <v>Sell</v>
      </c>
      <c r="V2766" s="4">
        <f t="shared" si="43"/>
        <v>-9.3211839089675345E-4</v>
      </c>
    </row>
    <row r="2767" spans="1:22" x14ac:dyDescent="0.25">
      <c r="A2767" s="1">
        <v>41313</v>
      </c>
      <c r="B2767">
        <v>347.8937378</v>
      </c>
      <c r="C2767">
        <v>348.68124390000003</v>
      </c>
      <c r="D2767">
        <v>5482696</v>
      </c>
      <c r="E2767" t="s">
        <v>12</v>
      </c>
      <c r="F2767" t="s">
        <v>13</v>
      </c>
      <c r="G2767" t="str">
        <f>IF(OR(F2767="Jan",F2767="Feb",F2767="Mar"),"Q1",
IF(OR(F2767="Apr",F2767="May",F2767="Jun"),"Q2",
IF(OR(F2767="Jul",F2767="Aug",F2767="Sep"),"Q3",
IF(OR(F2767="Oct",F2767="Nov",F2767="Dec"),"Q4",""))))</f>
        <v>Q1</v>
      </c>
      <c r="H2767" t="str">
        <f>"Q"&amp;INT((MONTH(A2767)-1)/3)+1</f>
        <v>Q1</v>
      </c>
      <c r="I2767">
        <v>2013</v>
      </c>
      <c r="J2767" t="str">
        <f>IF(C2767&gt;B2767, "Bullish", IF(B2767&gt;C2767, "Bearish", "Neutral"))</f>
        <v>Bullish</v>
      </c>
      <c r="K2767" t="str">
        <f>IF(C2768&gt;C2767, "Buy", "")</f>
        <v>Buy</v>
      </c>
      <c r="L2767" t="str">
        <f>IF(C2768&lt;C2767, "Sell", "")</f>
        <v/>
      </c>
      <c r="V2767" s="4">
        <f t="shared" si="43"/>
        <v>1.7941853378664937E-5</v>
      </c>
    </row>
    <row r="2768" spans="1:22" x14ac:dyDescent="0.25">
      <c r="A2768" s="1">
        <v>41312</v>
      </c>
      <c r="B2768">
        <v>348.25</v>
      </c>
      <c r="C2768">
        <v>348.6875</v>
      </c>
      <c r="D2768">
        <v>10704472</v>
      </c>
      <c r="E2768" t="s">
        <v>11</v>
      </c>
      <c r="F2768" t="s">
        <v>13</v>
      </c>
      <c r="G2768" t="str">
        <f>IF(OR(F2768="Jan",F2768="Feb",F2768="Mar"),"Q1",
IF(OR(F2768="Apr",F2768="May",F2768="Jun"),"Q2",
IF(OR(F2768="Jul",F2768="Aug",F2768="Sep"),"Q3",
IF(OR(F2768="Oct",F2768="Nov",F2768="Dec"),"Q4",""))))</f>
        <v>Q1</v>
      </c>
      <c r="H2768" t="str">
        <f>"Q"&amp;INT((MONTH(A2768)-1)/3)+1</f>
        <v>Q1</v>
      </c>
      <c r="I2768">
        <v>2013</v>
      </c>
      <c r="J2768" t="str">
        <f>IF(C2768&gt;B2768, "Bullish", IF(B2768&gt;C2768, "Bearish", "Neutral"))</f>
        <v>Bullish</v>
      </c>
      <c r="K2768" t="str">
        <f>IF(C2769&gt;C2768, "Buy", "")</f>
        <v/>
      </c>
      <c r="L2768" t="str">
        <f>IF(C2769&lt;C2768, "Sell", "")</f>
        <v>Sell</v>
      </c>
      <c r="V2768" s="4">
        <f t="shared" si="43"/>
        <v>-4.863112391930836E-3</v>
      </c>
    </row>
    <row r="2769" spans="1:22" x14ac:dyDescent="0.25">
      <c r="A2769" s="1">
        <v>41311</v>
      </c>
      <c r="B2769">
        <v>346.90625</v>
      </c>
      <c r="C2769">
        <v>347</v>
      </c>
      <c r="D2769">
        <v>9097344</v>
      </c>
      <c r="E2769" t="s">
        <v>10</v>
      </c>
      <c r="F2769" t="s">
        <v>13</v>
      </c>
      <c r="G2769" t="str">
        <f>IF(OR(F2769="Jan",F2769="Feb",F2769="Mar"),"Q1",
IF(OR(F2769="Apr",F2769="May",F2769="Jun"),"Q2",
IF(OR(F2769="Jul",F2769="Aug",F2769="Sep"),"Q3",
IF(OR(F2769="Oct",F2769="Nov",F2769="Dec"),"Q4",""))))</f>
        <v>Q1</v>
      </c>
      <c r="H2769" t="str">
        <f>"Q"&amp;INT((MONTH(A2769)-1)/3)+1</f>
        <v>Q1</v>
      </c>
      <c r="I2769">
        <v>2013</v>
      </c>
      <c r="J2769" t="str">
        <f>IF(C2769&gt;B2769, "Bullish", IF(B2769&gt;C2769, "Bearish", "Neutral"))</f>
        <v>Bullish</v>
      </c>
      <c r="K2769" t="str">
        <f>IF(C2770&gt;C2769, "Buy", "")</f>
        <v/>
      </c>
      <c r="L2769" t="str">
        <f>IF(C2770&lt;C2769, "Sell", "")</f>
        <v>Sell</v>
      </c>
      <c r="V2769" s="4">
        <f t="shared" si="43"/>
        <v>-7.2934788315408977E-3</v>
      </c>
    </row>
    <row r="2770" spans="1:22" x14ac:dyDescent="0.25">
      <c r="A2770" s="1">
        <v>41310</v>
      </c>
      <c r="B2770">
        <v>345.40625</v>
      </c>
      <c r="C2770">
        <v>344.4874878</v>
      </c>
      <c r="D2770">
        <v>6166112</v>
      </c>
      <c r="E2770" t="s">
        <v>9</v>
      </c>
      <c r="F2770" t="s">
        <v>13</v>
      </c>
      <c r="G2770" t="str">
        <f>IF(OR(F2770="Jan",F2770="Feb",F2770="Mar"),"Q1",
IF(OR(F2770="Apr",F2770="May",F2770="Jun"),"Q2",
IF(OR(F2770="Jul",F2770="Aug",F2770="Sep"),"Q3",
IF(OR(F2770="Oct",F2770="Nov",F2770="Dec"),"Q4",""))))</f>
        <v>Q1</v>
      </c>
      <c r="H2770" t="str">
        <f>"Q"&amp;INT((MONTH(A2770)-1)/3)+1</f>
        <v>Q1</v>
      </c>
      <c r="I2770">
        <v>2013</v>
      </c>
      <c r="J2770" t="str">
        <f>IF(C2770&gt;B2770, "Bullish", IF(B2770&gt;C2770, "Bearish", "Neutral"))</f>
        <v>Bearish</v>
      </c>
      <c r="K2770" t="str">
        <f>IF(C2771&gt;C2770, "Buy", "")</f>
        <v>Buy</v>
      </c>
      <c r="L2770" t="str">
        <f>IF(C2771&lt;C2770, "Sell", "")</f>
        <v/>
      </c>
      <c r="V2770" s="4">
        <f t="shared" si="43"/>
        <v>4.2275599029448644E-3</v>
      </c>
    </row>
    <row r="2771" spans="1:22" x14ac:dyDescent="0.25">
      <c r="A2771" s="1">
        <v>41309</v>
      </c>
      <c r="B2771">
        <v>347.625</v>
      </c>
      <c r="C2771">
        <v>345.9500122</v>
      </c>
      <c r="D2771">
        <v>7500016</v>
      </c>
      <c r="E2771" t="s">
        <v>7</v>
      </c>
      <c r="F2771" t="s">
        <v>13</v>
      </c>
      <c r="G2771" t="str">
        <f>IF(OR(F2771="Jan",F2771="Feb",F2771="Mar"),"Q1",
IF(OR(F2771="Apr",F2771="May",F2771="Jun"),"Q2",
IF(OR(F2771="Jul",F2771="Aug",F2771="Sep"),"Q3",
IF(OR(F2771="Oct",F2771="Nov",F2771="Dec"),"Q4",""))))</f>
        <v>Q1</v>
      </c>
      <c r="H2771" t="str">
        <f>"Q"&amp;INT((MONTH(A2771)-1)/3)+1</f>
        <v>Q1</v>
      </c>
      <c r="I2771">
        <v>2013</v>
      </c>
      <c r="J2771" t="str">
        <f>IF(C2771&gt;B2771, "Bullish", IF(B2771&gt;C2771, "Bearish", "Neutral"))</f>
        <v>Bearish</v>
      </c>
      <c r="K2771" t="str">
        <f>IF(C2772&gt;C2771, "Buy", "")</f>
        <v>Buy</v>
      </c>
      <c r="L2771" t="str">
        <f>IF(C2772&lt;C2771, "Sell", "")</f>
        <v/>
      </c>
      <c r="V2771" s="4">
        <f t="shared" si="43"/>
        <v>1.2089188397464503E-3</v>
      </c>
    </row>
    <row r="2772" spans="1:22" x14ac:dyDescent="0.25">
      <c r="A2772" s="1">
        <v>41306</v>
      </c>
      <c r="B2772">
        <v>348.8875122</v>
      </c>
      <c r="C2772">
        <v>346.36874390000003</v>
      </c>
      <c r="D2772">
        <v>7899648</v>
      </c>
      <c r="E2772" t="s">
        <v>12</v>
      </c>
      <c r="F2772" t="s">
        <v>13</v>
      </c>
      <c r="G2772" t="str">
        <f>IF(OR(F2772="Jan",F2772="Feb",F2772="Mar"),"Q1",
IF(OR(F2772="Apr",F2772="May",F2772="Jun"),"Q2",
IF(OR(F2772="Jul",F2772="Aug",F2772="Sep"),"Q3",
IF(OR(F2772="Oct",F2772="Nov",F2772="Dec"),"Q4",""))))</f>
        <v>Q1</v>
      </c>
      <c r="H2772" t="str">
        <f>"Q"&amp;INT((MONTH(A2772)-1)/3)+1</f>
        <v>Q1</v>
      </c>
      <c r="I2772">
        <v>2013</v>
      </c>
      <c r="J2772" t="str">
        <f>IF(C2772&gt;B2772, "Bullish", IF(B2772&gt;C2772, "Bearish", "Neutral"))</f>
        <v>Bearish</v>
      </c>
      <c r="K2772" t="str">
        <f>IF(C2773&gt;C2772, "Buy", "")</f>
        <v>Buy</v>
      </c>
      <c r="L2772" t="str">
        <f>IF(C2773&lt;C2772, "Sell", "")</f>
        <v/>
      </c>
      <c r="V2772" s="4">
        <f t="shared" si="43"/>
        <v>6.6499547589172923E-3</v>
      </c>
    </row>
    <row r="2773" spans="1:22" x14ac:dyDescent="0.25">
      <c r="A2773" s="1">
        <v>41305</v>
      </c>
      <c r="B2773">
        <v>349</v>
      </c>
      <c r="C2773">
        <v>348.6875</v>
      </c>
      <c r="D2773">
        <v>17480440</v>
      </c>
      <c r="E2773" t="s">
        <v>11</v>
      </c>
      <c r="F2773" t="s">
        <v>8</v>
      </c>
      <c r="G2773" t="str">
        <f>IF(OR(F2773="Jan",F2773="Feb",F2773="Mar"),"Q1",
IF(OR(F2773="Apr",F2773="May",F2773="Jun"),"Q2",
IF(OR(F2773="Jul",F2773="Aug",F2773="Sep"),"Q3",
IF(OR(F2773="Oct",F2773="Nov",F2773="Dec"),"Q4",""))))</f>
        <v>Q1</v>
      </c>
      <c r="H2773" t="str">
        <f>"Q"&amp;INT((MONTH(A2773)-1)/3)+1</f>
        <v>Q1</v>
      </c>
      <c r="I2773">
        <v>2013</v>
      </c>
      <c r="J2773" t="str">
        <f>IF(C2773&gt;B2773, "Bullish", IF(B2773&gt;C2773, "Bearish", "Neutral"))</f>
        <v>Bearish</v>
      </c>
      <c r="K2773" t="str">
        <f>IF(C2774&gt;C2773, "Buy", "")</f>
        <v>Buy</v>
      </c>
      <c r="L2773" t="str">
        <f>IF(C2774&lt;C2773, "Sell", "")</f>
        <v/>
      </c>
      <c r="V2773" s="4">
        <f t="shared" si="43"/>
        <v>4.1205541369092574E-4</v>
      </c>
    </row>
    <row r="2774" spans="1:22" x14ac:dyDescent="0.25">
      <c r="A2774" s="1">
        <v>41304</v>
      </c>
      <c r="B2774">
        <v>350.59375</v>
      </c>
      <c r="C2774">
        <v>348.8312378</v>
      </c>
      <c r="D2774">
        <v>6805528</v>
      </c>
      <c r="E2774" t="s">
        <v>10</v>
      </c>
      <c r="F2774" t="s">
        <v>8</v>
      </c>
      <c r="G2774" t="str">
        <f>IF(OR(F2774="Jan",F2774="Feb",F2774="Mar"),"Q1",
IF(OR(F2774="Apr",F2774="May",F2774="Jun"),"Q2",
IF(OR(F2774="Jul",F2774="Aug",F2774="Sep"),"Q3",
IF(OR(F2774="Oct",F2774="Nov",F2774="Dec"),"Q4",""))))</f>
        <v>Q1</v>
      </c>
      <c r="H2774" t="str">
        <f>"Q"&amp;INT((MONTH(A2774)-1)/3)+1</f>
        <v>Q1</v>
      </c>
      <c r="I2774">
        <v>2013</v>
      </c>
      <c r="J2774" t="str">
        <f>IF(C2774&gt;B2774, "Bullish", IF(B2774&gt;C2774, "Bearish", "Neutral"))</f>
        <v>Bearish</v>
      </c>
      <c r="K2774" t="str">
        <f>IF(C2775&gt;C2774, "Buy", "")</f>
        <v>Buy</v>
      </c>
      <c r="L2774" t="str">
        <f>IF(C2775&lt;C2774, "Sell", "")</f>
        <v/>
      </c>
      <c r="V2774" s="4">
        <f t="shared" si="43"/>
        <v>2.9832431582708205E-3</v>
      </c>
    </row>
    <row r="2775" spans="1:22" x14ac:dyDescent="0.25">
      <c r="A2775" s="1">
        <v>41303</v>
      </c>
      <c r="B2775">
        <v>350.75</v>
      </c>
      <c r="C2775">
        <v>349.875</v>
      </c>
      <c r="D2775">
        <v>6197184</v>
      </c>
      <c r="E2775" t="s">
        <v>9</v>
      </c>
      <c r="F2775" t="s">
        <v>8</v>
      </c>
      <c r="G2775" t="str">
        <f>IF(OR(F2775="Jan",F2775="Feb",F2775="Mar"),"Q1",
IF(OR(F2775="Apr",F2775="May",F2775="Jun"),"Q2",
IF(OR(F2775="Jul",F2775="Aug",F2775="Sep"),"Q3",
IF(OR(F2775="Oct",F2775="Nov",F2775="Dec"),"Q4",""))))</f>
        <v>Q1</v>
      </c>
      <c r="H2775" t="str">
        <f>"Q"&amp;INT((MONTH(A2775)-1)/3)+1</f>
        <v>Q1</v>
      </c>
      <c r="I2775">
        <v>2013</v>
      </c>
      <c r="J2775" t="str">
        <f>IF(C2775&gt;B2775, "Bullish", IF(B2775&gt;C2775, "Bearish", "Neutral"))</f>
        <v>Bearish</v>
      </c>
      <c r="K2775" t="str">
        <f>IF(C2776&gt;C2775, "Buy", "")</f>
        <v>Buy</v>
      </c>
      <c r="L2775" t="str">
        <f>IF(C2776&lt;C2775, "Sell", "")</f>
        <v/>
      </c>
      <c r="V2775" s="4">
        <f t="shared" si="43"/>
        <v>4.1449140962210125E-3</v>
      </c>
    </row>
    <row r="2776" spans="1:22" x14ac:dyDescent="0.25">
      <c r="A2776" s="1">
        <v>41302</v>
      </c>
      <c r="B2776">
        <v>351.5</v>
      </c>
      <c r="C2776">
        <v>351.3312378</v>
      </c>
      <c r="D2776">
        <v>6723008</v>
      </c>
      <c r="E2776" t="s">
        <v>7</v>
      </c>
      <c r="F2776" t="s">
        <v>8</v>
      </c>
      <c r="G2776" t="str">
        <f>IF(OR(F2776="Jan",F2776="Feb",F2776="Mar"),"Q1",
IF(OR(F2776="Apr",F2776="May",F2776="Jun"),"Q2",
IF(OR(F2776="Jul",F2776="Aug",F2776="Sep"),"Q3",
IF(OR(F2776="Oct",F2776="Nov",F2776="Dec"),"Q4",""))))</f>
        <v>Q1</v>
      </c>
      <c r="H2776" t="str">
        <f>"Q"&amp;INT((MONTH(A2776)-1)/3)+1</f>
        <v>Q1</v>
      </c>
      <c r="I2776">
        <v>2013</v>
      </c>
      <c r="J2776" t="str">
        <f>IF(C2776&gt;B2776, "Bullish", IF(B2776&gt;C2776, "Bearish", "Neutral"))</f>
        <v>Bearish</v>
      </c>
      <c r="K2776" t="str">
        <f>IF(C2777&gt;C2776, "Buy", "")</f>
        <v>Buy</v>
      </c>
      <c r="L2776" t="str">
        <f>IF(C2777&lt;C2776, "Sell", "")</f>
        <v/>
      </c>
      <c r="V2776" s="4">
        <f t="shared" si="43"/>
        <v>1.4211358921012783E-3</v>
      </c>
    </row>
    <row r="2777" spans="1:22" x14ac:dyDescent="0.25">
      <c r="A2777" s="1">
        <v>41299</v>
      </c>
      <c r="B2777">
        <v>351.25</v>
      </c>
      <c r="C2777">
        <v>351.8312378</v>
      </c>
      <c r="D2777">
        <v>8442536</v>
      </c>
      <c r="E2777" t="s">
        <v>12</v>
      </c>
      <c r="F2777" t="s">
        <v>8</v>
      </c>
      <c r="G2777" t="str">
        <f>IF(OR(F2777="Jan",F2777="Feb",F2777="Mar"),"Q1",
IF(OR(F2777="Apr",F2777="May",F2777="Jun"),"Q2",
IF(OR(F2777="Jul",F2777="Aug",F2777="Sep"),"Q3",
IF(OR(F2777="Oct",F2777="Nov",F2777="Dec"),"Q4",""))))</f>
        <v>Q1</v>
      </c>
      <c r="H2777" t="str">
        <f>"Q"&amp;INT((MONTH(A2777)-1)/3)+1</f>
        <v>Q1</v>
      </c>
      <c r="I2777">
        <v>2013</v>
      </c>
      <c r="J2777" t="str">
        <f>IF(C2777&gt;B2777, "Bullish", IF(B2777&gt;C2777, "Bearish", "Neutral"))</f>
        <v>Bullish</v>
      </c>
      <c r="K2777" t="str">
        <f>IF(C2778&gt;C2777, "Buy", "")</f>
        <v/>
      </c>
      <c r="L2777" t="str">
        <f>IF(C2778&lt;C2777, "Sell", "")</f>
        <v>Sell</v>
      </c>
      <c r="V2777" s="4">
        <f t="shared" si="43"/>
        <v>-5.8787618779513034E-3</v>
      </c>
    </row>
    <row r="2778" spans="1:22" x14ac:dyDescent="0.25">
      <c r="A2778" s="1">
        <v>41298</v>
      </c>
      <c r="B2778">
        <v>351.25</v>
      </c>
      <c r="C2778">
        <v>349.77499390000003</v>
      </c>
      <c r="D2778">
        <v>11211296</v>
      </c>
      <c r="E2778" t="s">
        <v>11</v>
      </c>
      <c r="F2778" t="s">
        <v>8</v>
      </c>
      <c r="G2778" t="str">
        <f>IF(OR(F2778="Jan",F2778="Feb",F2778="Mar"),"Q1",
IF(OR(F2778="Apr",F2778="May",F2778="Jun"),"Q2",
IF(OR(F2778="Jul",F2778="Aug",F2778="Sep"),"Q3",
IF(OR(F2778="Oct",F2778="Nov",F2778="Dec"),"Q4",""))))</f>
        <v>Q1</v>
      </c>
      <c r="H2778" t="str">
        <f>"Q"&amp;INT((MONTH(A2778)-1)/3)+1</f>
        <v>Q1</v>
      </c>
      <c r="I2778">
        <v>2013</v>
      </c>
      <c r="J2778" t="str">
        <f>IF(C2778&gt;B2778, "Bullish", IF(B2778&gt;C2778, "Bearish", "Neutral"))</f>
        <v>Bearish</v>
      </c>
      <c r="K2778" t="str">
        <f>IF(C2779&gt;C2778, "Buy", "")</f>
        <v/>
      </c>
      <c r="L2778" t="str">
        <f>IF(C2779&lt;C2778, "Sell", "")</f>
        <v>Sell</v>
      </c>
      <c r="V2778" s="4">
        <f t="shared" si="43"/>
        <v>-3.0828266773430973E-3</v>
      </c>
    </row>
    <row r="2779" spans="1:22" x14ac:dyDescent="0.25">
      <c r="A2779" s="1">
        <v>41297</v>
      </c>
      <c r="B2779">
        <v>347.625</v>
      </c>
      <c r="C2779">
        <v>348.7000122</v>
      </c>
      <c r="D2779">
        <v>7458712</v>
      </c>
      <c r="E2779" t="s">
        <v>10</v>
      </c>
      <c r="F2779" t="s">
        <v>8</v>
      </c>
      <c r="G2779" t="str">
        <f>IF(OR(F2779="Jan",F2779="Feb",F2779="Mar"),"Q1",
IF(OR(F2779="Apr",F2779="May",F2779="Jun"),"Q2",
IF(OR(F2779="Jul",F2779="Aug",F2779="Sep"),"Q3",
IF(OR(F2779="Oct",F2779="Nov",F2779="Dec"),"Q4",""))))</f>
        <v>Q1</v>
      </c>
      <c r="H2779" t="str">
        <f>"Q"&amp;INT((MONTH(A2779)-1)/3)+1</f>
        <v>Q1</v>
      </c>
      <c r="I2779">
        <v>2013</v>
      </c>
      <c r="J2779" t="str">
        <f>IF(C2779&gt;B2779, "Bullish", IF(B2779&gt;C2779, "Bearish", "Neutral"))</f>
        <v>Bullish</v>
      </c>
      <c r="K2779" t="str">
        <f>IF(C2780&gt;C2779, "Buy", "")</f>
        <v/>
      </c>
      <c r="L2779" t="str">
        <f>IF(C2780&lt;C2779, "Sell", "")</f>
        <v>Sell</v>
      </c>
      <c r="V2779" s="4">
        <f t="shared" si="43"/>
        <v>-2.173500994748933E-3</v>
      </c>
    </row>
    <row r="2780" spans="1:22" x14ac:dyDescent="0.25">
      <c r="A2780" s="1">
        <v>41296</v>
      </c>
      <c r="B2780">
        <v>349.2000122</v>
      </c>
      <c r="C2780">
        <v>347.94375609999997</v>
      </c>
      <c r="D2780">
        <v>5110280</v>
      </c>
      <c r="E2780" t="s">
        <v>9</v>
      </c>
      <c r="F2780" t="s">
        <v>8</v>
      </c>
      <c r="G2780" t="str">
        <f>IF(OR(F2780="Jan",F2780="Feb",F2780="Mar"),"Q1",
IF(OR(F2780="Apr",F2780="May",F2780="Jun"),"Q2",
IF(OR(F2780="Jul",F2780="Aug",F2780="Sep"),"Q3",
IF(OR(F2780="Oct",F2780="Nov",F2780="Dec"),"Q4",""))))</f>
        <v>Q1</v>
      </c>
      <c r="H2780" t="str">
        <f>"Q"&amp;INT((MONTH(A2780)-1)/3)+1</f>
        <v>Q1</v>
      </c>
      <c r="I2780">
        <v>2013</v>
      </c>
      <c r="J2780" t="str">
        <f>IF(C2780&gt;B2780, "Bullish", IF(B2780&gt;C2780, "Bearish", "Neutral"))</f>
        <v>Bearish</v>
      </c>
      <c r="K2780" t="str">
        <f>IF(C2781&gt;C2780, "Buy", "")</f>
        <v>Buy</v>
      </c>
      <c r="L2780" t="str">
        <f>IF(C2781&lt;C2780, "Sell", "")</f>
        <v/>
      </c>
      <c r="V2780" s="4">
        <f t="shared" si="43"/>
        <v>4.5595965302334118E-3</v>
      </c>
    </row>
    <row r="2781" spans="1:22" x14ac:dyDescent="0.25">
      <c r="A2781" s="1">
        <v>41295</v>
      </c>
      <c r="B2781">
        <v>345.38125609999997</v>
      </c>
      <c r="C2781">
        <v>349.53750609999997</v>
      </c>
      <c r="D2781">
        <v>5899560</v>
      </c>
      <c r="E2781" t="s">
        <v>7</v>
      </c>
      <c r="F2781" t="s">
        <v>8</v>
      </c>
      <c r="G2781" t="str">
        <f>IF(OR(F2781="Jan",F2781="Feb",F2781="Mar"),"Q1",
IF(OR(F2781="Apr",F2781="May",F2781="Jun"),"Q2",
IF(OR(F2781="Jul",F2781="Aug",F2781="Sep"),"Q3",
IF(OR(F2781="Oct",F2781="Nov",F2781="Dec"),"Q4",""))))</f>
        <v>Q1</v>
      </c>
      <c r="H2781" t="str">
        <f>"Q"&amp;INT((MONTH(A2781)-1)/3)+1</f>
        <v>Q1</v>
      </c>
      <c r="I2781">
        <v>2013</v>
      </c>
      <c r="J2781" t="str">
        <f>IF(C2781&gt;B2781, "Bullish", IF(B2781&gt;C2781, "Bearish", "Neutral"))</f>
        <v>Bullish</v>
      </c>
      <c r="K2781" t="str">
        <f>IF(C2782&gt;C2781, "Buy", "")</f>
        <v/>
      </c>
      <c r="L2781" t="str">
        <f>IF(C2782&lt;C2781, "Sell", "")</f>
        <v>Sell</v>
      </c>
      <c r="V2781" s="4">
        <f t="shared" si="43"/>
        <v>-2.9590573539204825E-3</v>
      </c>
    </row>
    <row r="2782" spans="1:22" x14ac:dyDescent="0.25">
      <c r="A2782" s="1">
        <v>41292</v>
      </c>
      <c r="B2782">
        <v>350.625</v>
      </c>
      <c r="C2782">
        <v>348.50625609999997</v>
      </c>
      <c r="D2782">
        <v>7290592</v>
      </c>
      <c r="E2782" t="s">
        <v>12</v>
      </c>
      <c r="F2782" t="s">
        <v>8</v>
      </c>
      <c r="G2782" t="str">
        <f>IF(OR(F2782="Jan",F2782="Feb",F2782="Mar"),"Q1",
IF(OR(F2782="Apr",F2782="May",F2782="Jun"),"Q2",
IF(OR(F2782="Jul",F2782="Aug",F2782="Sep"),"Q3",
IF(OR(F2782="Oct",F2782="Nov",F2782="Dec"),"Q4",""))))</f>
        <v>Q1</v>
      </c>
      <c r="H2782" t="str">
        <f>"Q"&amp;INT((MONTH(A2782)-1)/3)+1</f>
        <v>Q1</v>
      </c>
      <c r="I2782">
        <v>2013</v>
      </c>
      <c r="J2782" t="str">
        <f>IF(C2782&gt;B2782, "Bullish", IF(B2782&gt;C2782, "Bearish", "Neutral"))</f>
        <v>Bearish</v>
      </c>
      <c r="K2782" t="str">
        <f>IF(C2783&gt;C2782, "Buy", "")</f>
        <v>Buy</v>
      </c>
      <c r="L2782" t="str">
        <f>IF(C2783&lt;C2782, "Sell", "")</f>
        <v/>
      </c>
      <c r="V2782" s="4">
        <f t="shared" si="43"/>
        <v>3.538270009352563E-3</v>
      </c>
    </row>
    <row r="2783" spans="1:22" x14ac:dyDescent="0.25">
      <c r="A2783" s="1">
        <v>41291</v>
      </c>
      <c r="B2783">
        <v>349</v>
      </c>
      <c r="C2783">
        <v>349.74374390000003</v>
      </c>
      <c r="D2783">
        <v>11767072</v>
      </c>
      <c r="E2783" t="s">
        <v>11</v>
      </c>
      <c r="F2783" t="s">
        <v>8</v>
      </c>
      <c r="G2783" t="str">
        <f>IF(OR(F2783="Jan",F2783="Feb",F2783="Mar"),"Q1",
IF(OR(F2783="Apr",F2783="May",F2783="Jun"),"Q2",
IF(OR(F2783="Jul",F2783="Aug",F2783="Sep"),"Q3",
IF(OR(F2783="Oct",F2783="Nov",F2783="Dec"),"Q4",""))))</f>
        <v>Q1</v>
      </c>
      <c r="H2783" t="str">
        <f>"Q"&amp;INT((MONTH(A2783)-1)/3)+1</f>
        <v>Q1</v>
      </c>
      <c r="I2783">
        <v>2013</v>
      </c>
      <c r="J2783" t="str">
        <f>IF(C2783&gt;B2783, "Bullish", IF(B2783&gt;C2783, "Bearish", "Neutral"))</f>
        <v>Bullish</v>
      </c>
      <c r="K2783" t="str">
        <f>IF(C2784&gt;C2783, "Buy", "")</f>
        <v/>
      </c>
      <c r="L2783" t="str">
        <f>IF(C2784&lt;C2783, "Sell", "")</f>
        <v>Sell</v>
      </c>
      <c r="V2783" s="4">
        <f t="shared" si="43"/>
        <v>-1.1020976183065145E-2</v>
      </c>
    </row>
    <row r="2784" spans="1:22" x14ac:dyDescent="0.25">
      <c r="A2784" s="1">
        <v>41290</v>
      </c>
      <c r="B2784">
        <v>347.625</v>
      </c>
      <c r="C2784">
        <v>345.93124390000003</v>
      </c>
      <c r="D2784">
        <v>11660824</v>
      </c>
      <c r="E2784" t="s">
        <v>10</v>
      </c>
      <c r="F2784" t="s">
        <v>8</v>
      </c>
      <c r="G2784" t="str">
        <f>IF(OR(F2784="Jan",F2784="Feb",F2784="Mar"),"Q1",
IF(OR(F2784="Apr",F2784="May",F2784="Jun"),"Q2",
IF(OR(F2784="Jul",F2784="Aug",F2784="Sep"),"Q3",
IF(OR(F2784="Oct",F2784="Nov",F2784="Dec"),"Q4",""))))</f>
        <v>Q1</v>
      </c>
      <c r="H2784" t="str">
        <f>"Q"&amp;INT((MONTH(A2784)-1)/3)+1</f>
        <v>Q1</v>
      </c>
      <c r="I2784">
        <v>2013</v>
      </c>
      <c r="J2784" t="str">
        <f>IF(C2784&gt;B2784, "Bullish", IF(B2784&gt;C2784, "Bearish", "Neutral"))</f>
        <v>Bearish</v>
      </c>
      <c r="K2784" t="str">
        <f>IF(C2785&gt;C2784, "Buy", "")</f>
        <v>Buy</v>
      </c>
      <c r="L2784" t="str">
        <f>IF(C2785&lt;C2784, "Sell", "")</f>
        <v/>
      </c>
      <c r="V2784" s="4">
        <f t="shared" si="43"/>
        <v>7.0325603260833602E-3</v>
      </c>
    </row>
    <row r="2785" spans="1:22" x14ac:dyDescent="0.25">
      <c r="A2785" s="1">
        <v>41289</v>
      </c>
      <c r="B2785">
        <v>350.75</v>
      </c>
      <c r="C2785">
        <v>348.38125609999997</v>
      </c>
      <c r="D2785">
        <v>20377880</v>
      </c>
      <c r="E2785" t="s">
        <v>9</v>
      </c>
      <c r="F2785" t="s">
        <v>8</v>
      </c>
      <c r="G2785" t="str">
        <f>IF(OR(F2785="Jan",F2785="Feb",F2785="Mar"),"Q1",
IF(OR(F2785="Apr",F2785="May",F2785="Jun"),"Q2",
IF(OR(F2785="Jul",F2785="Aug",F2785="Sep"),"Q3",
IF(OR(F2785="Oct",F2785="Nov",F2785="Dec"),"Q4",""))))</f>
        <v>Q1</v>
      </c>
      <c r="H2785" t="str">
        <f>"Q"&amp;INT((MONTH(A2785)-1)/3)+1</f>
        <v>Q1</v>
      </c>
      <c r="I2785">
        <v>2013</v>
      </c>
      <c r="J2785" t="str">
        <f>IF(C2785&gt;B2785, "Bullish", IF(B2785&gt;C2785, "Bearish", "Neutral"))</f>
        <v>Bearish</v>
      </c>
      <c r="K2785" t="str">
        <f>IF(C2786&gt;C2785, "Buy", "")</f>
        <v>Buy</v>
      </c>
      <c r="L2785" t="str">
        <f>IF(C2786&lt;C2785, "Sell", "")</f>
        <v/>
      </c>
      <c r="V2785" s="4">
        <f t="shared" si="43"/>
        <v>6.9303228932835253E-3</v>
      </c>
    </row>
    <row r="2786" spans="1:22" x14ac:dyDescent="0.25">
      <c r="A2786" s="1">
        <v>41288</v>
      </c>
      <c r="B2786">
        <v>344.97500609999997</v>
      </c>
      <c r="C2786">
        <v>350.8125</v>
      </c>
      <c r="D2786">
        <v>50924760</v>
      </c>
      <c r="E2786" t="s">
        <v>7</v>
      </c>
      <c r="F2786" t="s">
        <v>8</v>
      </c>
      <c r="G2786" t="str">
        <f>IF(OR(F2786="Jan",F2786="Feb",F2786="Mar"),"Q1",
IF(OR(F2786="Apr",F2786="May",F2786="Jun"),"Q2",
IF(OR(F2786="Jul",F2786="Aug",F2786="Sep"),"Q3",
IF(OR(F2786="Oct",F2786="Nov",F2786="Dec"),"Q4",""))))</f>
        <v>Q1</v>
      </c>
      <c r="H2786" t="str">
        <f>"Q"&amp;INT((MONTH(A2786)-1)/3)+1</f>
        <v>Q1</v>
      </c>
      <c r="I2786">
        <v>2013</v>
      </c>
      <c r="J2786" t="str">
        <f>IF(C2786&gt;B2786, "Bullish", IF(B2786&gt;C2786, "Bearish", "Neutral"))</f>
        <v>Bullish</v>
      </c>
      <c r="K2786" t="str">
        <f>IF(C2787&gt;C2786, "Buy", "")</f>
        <v/>
      </c>
      <c r="L2786" t="str">
        <f>IF(C2787&lt;C2786, "Sell", "")</f>
        <v>Sell</v>
      </c>
      <c r="V2786" s="4">
        <f t="shared" si="43"/>
        <v>-3.480693890448093E-2</v>
      </c>
    </row>
    <row r="2787" spans="1:22" x14ac:dyDescent="0.25">
      <c r="A2787" s="1">
        <v>41285</v>
      </c>
      <c r="B2787">
        <v>315.125</v>
      </c>
      <c r="C2787">
        <v>339.0125122</v>
      </c>
      <c r="D2787">
        <v>92852568</v>
      </c>
      <c r="E2787" t="s">
        <v>12</v>
      </c>
      <c r="F2787" t="s">
        <v>8</v>
      </c>
      <c r="G2787" t="str">
        <f>IF(OR(F2787="Jan",F2787="Feb",F2787="Mar"),"Q1",
IF(OR(F2787="Apr",F2787="May",F2787="Jun"),"Q2",
IF(OR(F2787="Jul",F2787="Aug",F2787="Sep"),"Q3",
IF(OR(F2787="Oct",F2787="Nov",F2787="Dec"),"Q4",""))))</f>
        <v>Q1</v>
      </c>
      <c r="H2787" t="str">
        <f>"Q"&amp;INT((MONTH(A2787)-1)/3)+1</f>
        <v>Q1</v>
      </c>
      <c r="I2787">
        <v>2013</v>
      </c>
      <c r="J2787" t="str">
        <f>IF(C2787&gt;B2787, "Bullish", IF(B2787&gt;C2787, "Bearish", "Neutral"))</f>
        <v>Bullish</v>
      </c>
      <c r="K2787" t="str">
        <f>IF(C2788&gt;C2787, "Buy", "")</f>
        <v/>
      </c>
      <c r="L2787" t="str">
        <f>IF(C2788&lt;C2787, "Sell", "")</f>
        <v>Sell</v>
      </c>
      <c r="V2787" s="4">
        <f t="shared" si="43"/>
        <v>-0.16785085501824853</v>
      </c>
    </row>
    <row r="2788" spans="1:22" x14ac:dyDescent="0.25">
      <c r="A2788" s="1">
        <v>41284</v>
      </c>
      <c r="B2788">
        <v>291.375</v>
      </c>
      <c r="C2788">
        <v>290.28750609999997</v>
      </c>
      <c r="D2788">
        <v>10901016</v>
      </c>
      <c r="E2788" t="s">
        <v>11</v>
      </c>
      <c r="F2788" t="s">
        <v>8</v>
      </c>
      <c r="G2788" t="str">
        <f>IF(OR(F2788="Jan",F2788="Feb",F2788="Mar"),"Q1",
IF(OR(F2788="Apr",F2788="May",F2788="Jun"),"Q2",
IF(OR(F2788="Jul",F2788="Aug",F2788="Sep"),"Q3",
IF(OR(F2788="Oct",F2788="Nov",F2788="Dec"),"Q4",""))))</f>
        <v>Q1</v>
      </c>
      <c r="H2788" t="str">
        <f>"Q"&amp;INT((MONTH(A2788)-1)/3)+1</f>
        <v>Q1</v>
      </c>
      <c r="I2788">
        <v>2013</v>
      </c>
      <c r="J2788" t="str">
        <f>IF(C2788&gt;B2788, "Bullish", IF(B2788&gt;C2788, "Bearish", "Neutral"))</f>
        <v>Bearish</v>
      </c>
      <c r="K2788" t="str">
        <f>IF(C2789&gt;C2788, "Buy", "")</f>
        <v>Buy</v>
      </c>
      <c r="L2788" t="str">
        <f>IF(C2789&lt;C2788, "Sell", "")</f>
        <v/>
      </c>
      <c r="V2788" s="4">
        <f t="shared" si="43"/>
        <v>3.7322827970828888E-3</v>
      </c>
    </row>
    <row r="2789" spans="1:22" x14ac:dyDescent="0.25">
      <c r="A2789" s="1">
        <v>41283</v>
      </c>
      <c r="B2789">
        <v>292.52499390000003</v>
      </c>
      <c r="C2789">
        <v>291.375</v>
      </c>
      <c r="D2789">
        <v>6149968</v>
      </c>
      <c r="E2789" t="s">
        <v>10</v>
      </c>
      <c r="F2789" t="s">
        <v>8</v>
      </c>
      <c r="G2789" t="str">
        <f>IF(OR(F2789="Jan",F2789="Feb",F2789="Mar"),"Q1",
IF(OR(F2789="Apr",F2789="May",F2789="Jun"),"Q2",
IF(OR(F2789="Jul",F2789="Aug",F2789="Sep"),"Q3",
IF(OR(F2789="Oct",F2789="Nov",F2789="Dec"),"Q4",""))))</f>
        <v>Q1</v>
      </c>
      <c r="H2789" t="str">
        <f>"Q"&amp;INT((MONTH(A2789)-1)/3)+1</f>
        <v>Q1</v>
      </c>
      <c r="I2789">
        <v>2013</v>
      </c>
      <c r="J2789" t="str">
        <f>IF(C2789&gt;B2789, "Bullish", IF(B2789&gt;C2789, "Bearish", "Neutral"))</f>
        <v>Bearish</v>
      </c>
      <c r="K2789" t="str">
        <f>IF(C2790&gt;C2789, "Buy", "")</f>
        <v>Buy</v>
      </c>
      <c r="L2789" t="str">
        <f>IF(C2790&lt;C2789, "Sell", "")</f>
        <v/>
      </c>
      <c r="V2789" s="4">
        <f t="shared" si="43"/>
        <v>5.5460750853242322E-3</v>
      </c>
    </row>
    <row r="2790" spans="1:22" x14ac:dyDescent="0.25">
      <c r="A2790" s="1">
        <v>41282</v>
      </c>
      <c r="B2790">
        <v>295.625</v>
      </c>
      <c r="C2790">
        <v>293</v>
      </c>
      <c r="D2790">
        <v>12867424</v>
      </c>
      <c r="E2790" t="s">
        <v>9</v>
      </c>
      <c r="F2790" t="s">
        <v>8</v>
      </c>
      <c r="G2790" t="str">
        <f>IF(OR(F2790="Jan",F2790="Feb",F2790="Mar"),"Q1",
IF(OR(F2790="Apr",F2790="May",F2790="Jun"),"Q2",
IF(OR(F2790="Jul",F2790="Aug",F2790="Sep"),"Q3",
IF(OR(F2790="Oct",F2790="Nov",F2790="Dec"),"Q4",""))))</f>
        <v>Q1</v>
      </c>
      <c r="H2790" t="str">
        <f>"Q"&amp;INT((MONTH(A2790)-1)/3)+1</f>
        <v>Q1</v>
      </c>
      <c r="I2790">
        <v>2013</v>
      </c>
      <c r="J2790" t="str">
        <f>IF(C2790&gt;B2790, "Bullish", IF(B2790&gt;C2790, "Bearish", "Neutral"))</f>
        <v>Bearish</v>
      </c>
      <c r="K2790" t="str">
        <f>IF(C2791&gt;C2790, "Buy", "")</f>
        <v>Buy</v>
      </c>
      <c r="L2790" t="str">
        <f>IF(C2791&lt;C2790, "Sell", "")</f>
        <v/>
      </c>
      <c r="V2790" s="4">
        <f t="shared" si="43"/>
        <v>1.2969533504752634E-2</v>
      </c>
    </row>
    <row r="2791" spans="1:22" x14ac:dyDescent="0.25">
      <c r="A2791" s="1">
        <v>41281</v>
      </c>
      <c r="B2791">
        <v>293.8875122</v>
      </c>
      <c r="C2791">
        <v>296.85000609999997</v>
      </c>
      <c r="D2791">
        <v>8761624</v>
      </c>
      <c r="E2791" t="s">
        <v>7</v>
      </c>
      <c r="F2791" t="s">
        <v>8</v>
      </c>
      <c r="G2791" t="str">
        <f>IF(OR(F2791="Jan",F2791="Feb",F2791="Mar"),"Q1",
IF(OR(F2791="Apr",F2791="May",F2791="Jun"),"Q2",
IF(OR(F2791="Jul",F2791="Aug",F2791="Sep"),"Q3",
IF(OR(F2791="Oct",F2791="Nov",F2791="Dec"),"Q4",""))))</f>
        <v>Q1</v>
      </c>
      <c r="H2791" t="str">
        <f>"Q"&amp;INT((MONTH(A2791)-1)/3)+1</f>
        <v>Q1</v>
      </c>
      <c r="I2791">
        <v>2013</v>
      </c>
      <c r="J2791" t="str">
        <f>IF(C2791&gt;B2791, "Bullish", IF(B2791&gt;C2791, "Bearish", "Neutral"))</f>
        <v>Bullish</v>
      </c>
      <c r="K2791" t="str">
        <f>IF(C2792&gt;C2791, "Buy", "")</f>
        <v/>
      </c>
      <c r="L2791" t="str">
        <f>IF(C2792&lt;C2791, "Sell", "")</f>
        <v>Sell</v>
      </c>
      <c r="V2791" s="4">
        <f t="shared" si="43"/>
        <v>-1.074673851399594E-2</v>
      </c>
    </row>
    <row r="2792" spans="1:22" x14ac:dyDescent="0.25">
      <c r="A2792" s="1">
        <v>41278</v>
      </c>
      <c r="B2792">
        <v>293.5499878</v>
      </c>
      <c r="C2792">
        <v>293.69375609999997</v>
      </c>
      <c r="D2792">
        <v>8454008</v>
      </c>
      <c r="E2792" t="s">
        <v>12</v>
      </c>
      <c r="F2792" t="s">
        <v>8</v>
      </c>
      <c r="G2792" t="str">
        <f>IF(OR(F2792="Jan",F2792="Feb",F2792="Mar"),"Q1",
IF(OR(F2792="Apr",F2792="May",F2792="Jun"),"Q2",
IF(OR(F2792="Jul",F2792="Aug",F2792="Sep"),"Q3",
IF(OR(F2792="Oct",F2792="Nov",F2792="Dec"),"Q4",""))))</f>
        <v>Q1</v>
      </c>
      <c r="H2792" t="str">
        <f>"Q"&amp;INT((MONTH(A2792)-1)/3)+1</f>
        <v>Q1</v>
      </c>
      <c r="I2792">
        <v>2013</v>
      </c>
      <c r="J2792" t="str">
        <f>IF(C2792&gt;B2792, "Bullish", IF(B2792&gt;C2792, "Bearish", "Neutral"))</f>
        <v>Bullish</v>
      </c>
      <c r="K2792" t="str">
        <f>IF(C2793&gt;C2792, "Buy", "")</f>
        <v/>
      </c>
      <c r="L2792" t="str">
        <f>IF(C2793&lt;C2792, "Sell", "")</f>
        <v>Sell</v>
      </c>
      <c r="V2792" s="4">
        <f t="shared" si="43"/>
        <v>-4.9831673238192155E-3</v>
      </c>
    </row>
    <row r="2793" spans="1:22" x14ac:dyDescent="0.25">
      <c r="A2793" s="1">
        <v>41277</v>
      </c>
      <c r="B2793">
        <v>289.375</v>
      </c>
      <c r="C2793">
        <v>292.2374878</v>
      </c>
      <c r="D2793">
        <v>10599288</v>
      </c>
      <c r="E2793" t="s">
        <v>11</v>
      </c>
      <c r="F2793" t="s">
        <v>8</v>
      </c>
      <c r="G2793" t="str">
        <f>IF(OR(F2793="Jan",F2793="Feb",F2793="Mar"),"Q1",
IF(OR(F2793="Apr",F2793="May",F2793="Jun"),"Q2",
IF(OR(F2793="Jul",F2793="Aug",F2793="Sep"),"Q3",
IF(OR(F2793="Oct",F2793="Nov",F2793="Dec"),"Q4",""))))</f>
        <v>Q1</v>
      </c>
      <c r="H2793" t="str">
        <f>"Q"&amp;INT((MONTH(A2793)-1)/3)+1</f>
        <v>Q1</v>
      </c>
      <c r="I2793">
        <v>2013</v>
      </c>
      <c r="J2793" t="str">
        <f>IF(C2793&gt;B2793, "Bullish", IF(B2793&gt;C2793, "Bearish", "Neutral"))</f>
        <v>Bullish</v>
      </c>
      <c r="K2793" t="str">
        <f>IF(C2794&gt;C2793, "Buy", "")</f>
        <v/>
      </c>
      <c r="L2793" t="str">
        <f>IF(C2794&lt;C2793, "Sell", "")</f>
        <v>Sell</v>
      </c>
      <c r="V2793" s="4">
        <f t="shared" si="43"/>
        <v>-1.2428525812624207E-2</v>
      </c>
    </row>
    <row r="2794" spans="1:22" x14ac:dyDescent="0.25">
      <c r="A2794" s="1">
        <v>41276</v>
      </c>
      <c r="B2794">
        <v>289.52499390000003</v>
      </c>
      <c r="C2794">
        <v>288.64999390000003</v>
      </c>
      <c r="D2794">
        <v>4349944</v>
      </c>
      <c r="E2794" t="s">
        <v>10</v>
      </c>
      <c r="F2794" t="s">
        <v>8</v>
      </c>
      <c r="G2794" t="str">
        <f>IF(OR(F2794="Jan",F2794="Feb",F2794="Mar"),"Q1",
IF(OR(F2794="Apr",F2794="May",F2794="Jun"),"Q2",
IF(OR(F2794="Jul",F2794="Aug",F2794="Sep"),"Q3",
IF(OR(F2794="Oct",F2794="Nov",F2794="Dec"),"Q4",""))))</f>
        <v>Q1</v>
      </c>
      <c r="H2794" t="str">
        <f>"Q"&amp;INT((MONTH(A2794)-1)/3)+1</f>
        <v>Q1</v>
      </c>
      <c r="I2794">
        <v>2013</v>
      </c>
      <c r="J2794" t="str">
        <f>IF(C2794&gt;B2794, "Bullish", IF(B2794&gt;C2794, "Bearish", "Neutral"))</f>
        <v>Bearish</v>
      </c>
      <c r="K2794" t="str">
        <f>IF(C2795&gt;C2794, "Buy", "")</f>
        <v/>
      </c>
      <c r="L2794" t="str">
        <f>IF(C2795&lt;C2794, "Sell", "")</f>
        <v>Sell</v>
      </c>
      <c r="V2794" s="4">
        <f t="shared" si="43"/>
        <v>-1.5152720411076189E-4</v>
      </c>
    </row>
    <row r="2795" spans="1:22" x14ac:dyDescent="0.25">
      <c r="A2795" s="1">
        <v>41275</v>
      </c>
      <c r="B2795">
        <v>290.9500122</v>
      </c>
      <c r="C2795">
        <v>288.6062622</v>
      </c>
      <c r="D2795">
        <v>2959992</v>
      </c>
      <c r="E2795" t="s">
        <v>9</v>
      </c>
      <c r="F2795" t="s">
        <v>8</v>
      </c>
      <c r="G2795" t="str">
        <f>IF(OR(F2795="Jan",F2795="Feb",F2795="Mar"),"Q1",
IF(OR(F2795="Apr",F2795="May",F2795="Jun"),"Q2",
IF(OR(F2795="Jul",F2795="Aug",F2795="Sep"),"Q3",
IF(OR(F2795="Oct",F2795="Nov",F2795="Dec"),"Q4",""))))</f>
        <v>Q1</v>
      </c>
      <c r="H2795" t="str">
        <f>"Q"&amp;INT((MONTH(A2795)-1)/3)+1</f>
        <v>Q1</v>
      </c>
      <c r="I2795">
        <v>2013</v>
      </c>
      <c r="J2795" t="str">
        <f>IF(C2795&gt;B2795, "Bullish", IF(B2795&gt;C2795, "Bearish", "Neutral"))</f>
        <v>Bearish</v>
      </c>
      <c r="K2795" t="str">
        <f>IF(C2796&gt;C2795, "Buy", "")</f>
        <v>Buy</v>
      </c>
      <c r="L2795" t="str">
        <f>IF(C2796&lt;C2795, "Sell", "")</f>
        <v/>
      </c>
      <c r="V2795" s="4">
        <f t="shared" si="43"/>
        <v>4.2480069898231457E-3</v>
      </c>
    </row>
    <row r="2796" spans="1:22" x14ac:dyDescent="0.25">
      <c r="A2796" s="1">
        <v>41274</v>
      </c>
      <c r="B2796">
        <v>289.375</v>
      </c>
      <c r="C2796">
        <v>289.83749390000003</v>
      </c>
      <c r="D2796">
        <v>3451824</v>
      </c>
      <c r="E2796" t="s">
        <v>7</v>
      </c>
      <c r="F2796" t="s">
        <v>23</v>
      </c>
      <c r="G2796" t="str">
        <f>IF(OR(F2796="Jan",F2796="Feb",F2796="Mar"),"Q1",
IF(OR(F2796="Apr",F2796="May",F2796="Jun"),"Q2",
IF(OR(F2796="Jul",F2796="Aug",F2796="Sep"),"Q3",
IF(OR(F2796="Oct",F2796="Nov",F2796="Dec"),"Q4",""))))</f>
        <v>Q4</v>
      </c>
      <c r="H2796" t="str">
        <f>"Q"&amp;INT((MONTH(A2796)-1)/3)+1</f>
        <v>Q4</v>
      </c>
      <c r="I2796">
        <v>2012</v>
      </c>
      <c r="J2796" t="str">
        <f>IF(C2796&gt;B2796, "Bullish", IF(B2796&gt;C2796, "Bearish", "Neutral"))</f>
        <v>Bullish</v>
      </c>
      <c r="K2796" t="str">
        <f>IF(C2797&gt;C2796, "Buy", "")</f>
        <v>Buy</v>
      </c>
      <c r="L2796" t="str">
        <f>IF(C2797&lt;C2796, "Sell", "")</f>
        <v/>
      </c>
      <c r="V2796" s="4">
        <f t="shared" si="43"/>
        <v>1.9369835117617059E-3</v>
      </c>
    </row>
    <row r="2797" spans="1:22" x14ac:dyDescent="0.25">
      <c r="A2797" s="1">
        <v>41271</v>
      </c>
      <c r="B2797">
        <v>287.7625122</v>
      </c>
      <c r="C2797">
        <v>290.39999390000003</v>
      </c>
      <c r="D2797">
        <v>7064256</v>
      </c>
      <c r="E2797" t="s">
        <v>12</v>
      </c>
      <c r="F2797" t="s">
        <v>23</v>
      </c>
      <c r="G2797" t="str">
        <f>IF(OR(F2797="Jan",F2797="Feb",F2797="Mar"),"Q1",
IF(OR(F2797="Apr",F2797="May",F2797="Jun"),"Q2",
IF(OR(F2797="Jul",F2797="Aug",F2797="Sep"),"Q3",
IF(OR(F2797="Oct",F2797="Nov",F2797="Dec"),"Q4",""))))</f>
        <v>Q4</v>
      </c>
      <c r="H2797" t="str">
        <f>"Q"&amp;INT((MONTH(A2797)-1)/3)+1</f>
        <v>Q4</v>
      </c>
      <c r="I2797">
        <v>2012</v>
      </c>
      <c r="J2797" t="str">
        <f>IF(C2797&gt;B2797, "Bullish", IF(B2797&gt;C2797, "Bearish", "Neutral"))</f>
        <v>Bullish</v>
      </c>
      <c r="K2797" t="str">
        <f>IF(C2798&gt;C2797, "Buy", "")</f>
        <v/>
      </c>
      <c r="L2797" t="str">
        <f>IF(C2798&lt;C2797, "Sell", "")</f>
        <v>Sell</v>
      </c>
      <c r="V2797" s="4">
        <f t="shared" si="43"/>
        <v>-1.5495552923177888E-2</v>
      </c>
    </row>
    <row r="2798" spans="1:22" x14ac:dyDescent="0.25">
      <c r="A2798" s="1">
        <v>41270</v>
      </c>
      <c r="B2798">
        <v>290.97500609999997</v>
      </c>
      <c r="C2798">
        <v>285.96875</v>
      </c>
      <c r="D2798">
        <v>8110232</v>
      </c>
      <c r="E2798" t="s">
        <v>11</v>
      </c>
      <c r="F2798" t="s">
        <v>23</v>
      </c>
      <c r="G2798" t="str">
        <f>IF(OR(F2798="Jan",F2798="Feb",F2798="Mar"),"Q1",
IF(OR(F2798="Apr",F2798="May",F2798="Jun"),"Q2",
IF(OR(F2798="Jul",F2798="Aug",F2798="Sep"),"Q3",
IF(OR(F2798="Oct",F2798="Nov",F2798="Dec"),"Q4",""))))</f>
        <v>Q4</v>
      </c>
      <c r="H2798" t="str">
        <f>"Q"&amp;INT((MONTH(A2798)-1)/3)+1</f>
        <v>Q4</v>
      </c>
      <c r="I2798">
        <v>2012</v>
      </c>
      <c r="J2798" t="str">
        <f>IF(C2798&gt;B2798, "Bullish", IF(B2798&gt;C2798, "Bearish", "Neutral"))</f>
        <v>Bearish</v>
      </c>
      <c r="K2798" t="str">
        <f>IF(C2799&gt;C2798, "Buy", "")</f>
        <v>Buy</v>
      </c>
      <c r="L2798" t="str">
        <f>IF(C2799&lt;C2798, "Sell", "")</f>
        <v/>
      </c>
      <c r="V2798" s="4">
        <f t="shared" si="43"/>
        <v>1.1877766979807795E-2</v>
      </c>
    </row>
    <row r="2799" spans="1:22" x14ac:dyDescent="0.25">
      <c r="A2799" s="1">
        <v>41269</v>
      </c>
      <c r="B2799">
        <v>290.375</v>
      </c>
      <c r="C2799">
        <v>289.40625</v>
      </c>
      <c r="D2799">
        <v>3263560</v>
      </c>
      <c r="E2799" t="s">
        <v>10</v>
      </c>
      <c r="F2799" t="s">
        <v>23</v>
      </c>
      <c r="G2799" t="str">
        <f>IF(OR(F2799="Jan",F2799="Feb",F2799="Mar"),"Q1",
IF(OR(F2799="Apr",F2799="May",F2799="Jun"),"Q2",
IF(OR(F2799="Jul",F2799="Aug",F2799="Sep"),"Q3",
IF(OR(F2799="Oct",F2799="Nov",F2799="Dec"),"Q4",""))))</f>
        <v>Q4</v>
      </c>
      <c r="H2799" t="str">
        <f>"Q"&amp;INT((MONTH(A2799)-1)/3)+1</f>
        <v>Q4</v>
      </c>
      <c r="I2799">
        <v>2012</v>
      </c>
      <c r="J2799" t="str">
        <f>IF(C2799&gt;B2799, "Bullish", IF(B2799&gt;C2799, "Bearish", "Neutral"))</f>
        <v>Bearish</v>
      </c>
      <c r="K2799" t="str">
        <f>IF(C2800&gt;C2799, "Buy", "")</f>
        <v>Buy</v>
      </c>
      <c r="L2799" t="str">
        <f>IF(C2800&lt;C2799, "Sell", "")</f>
        <v/>
      </c>
      <c r="V2799" s="4">
        <f t="shared" si="43"/>
        <v>3.0358044403619383E-3</v>
      </c>
    </row>
    <row r="2800" spans="1:22" x14ac:dyDescent="0.25">
      <c r="A2800" s="1">
        <v>41267</v>
      </c>
      <c r="B2800">
        <v>290.1375122</v>
      </c>
      <c r="C2800">
        <v>290.28750609999997</v>
      </c>
      <c r="D2800">
        <v>4323992</v>
      </c>
      <c r="E2800" t="s">
        <v>7</v>
      </c>
      <c r="F2800" t="s">
        <v>23</v>
      </c>
      <c r="G2800" t="str">
        <f>IF(OR(F2800="Jan",F2800="Feb",F2800="Mar"),"Q1",
IF(OR(F2800="Apr",F2800="May",F2800="Jun"),"Q2",
IF(OR(F2800="Jul",F2800="Aug",F2800="Sep"),"Q3",
IF(OR(F2800="Oct",F2800="Nov",F2800="Dec"),"Q4",""))))</f>
        <v>Q4</v>
      </c>
      <c r="H2800" t="str">
        <f>"Q"&amp;INT((MONTH(A2800)-1)/3)+1</f>
        <v>Q4</v>
      </c>
      <c r="I2800">
        <v>2012</v>
      </c>
      <c r="J2800" t="str">
        <f>IF(C2800&gt;B2800, "Bullish", IF(B2800&gt;C2800, "Bearish", "Neutral"))</f>
        <v>Bullish</v>
      </c>
      <c r="K2800" t="str">
        <f>IF(C2801&gt;C2800, "Buy", "")</f>
        <v/>
      </c>
      <c r="L2800" t="str">
        <f>IF(C2801&lt;C2800, "Sell", "")</f>
        <v>Sell</v>
      </c>
      <c r="V2800" s="4">
        <f t="shared" si="43"/>
        <v>-1.1080370994429567E-2</v>
      </c>
    </row>
    <row r="2801" spans="1:22" x14ac:dyDescent="0.25">
      <c r="A2801" s="1">
        <v>41264</v>
      </c>
      <c r="B2801">
        <v>287.375</v>
      </c>
      <c r="C2801">
        <v>287.1062622</v>
      </c>
      <c r="D2801">
        <v>6924016</v>
      </c>
      <c r="E2801" t="s">
        <v>12</v>
      </c>
      <c r="F2801" t="s">
        <v>23</v>
      </c>
      <c r="G2801" t="str">
        <f>IF(OR(F2801="Jan",F2801="Feb",F2801="Mar"),"Q1",
IF(OR(F2801="Apr",F2801="May",F2801="Jun"),"Q2",
IF(OR(F2801="Jul",F2801="Aug",F2801="Sep"),"Q3",
IF(OR(F2801="Oct",F2801="Nov",F2801="Dec"),"Q4",""))))</f>
        <v>Q4</v>
      </c>
      <c r="H2801" t="str">
        <f>"Q"&amp;INT((MONTH(A2801)-1)/3)+1</f>
        <v>Q4</v>
      </c>
      <c r="I2801">
        <v>2012</v>
      </c>
      <c r="J2801" t="str">
        <f>IF(C2801&gt;B2801, "Bullish", IF(B2801&gt;C2801, "Bearish", "Neutral"))</f>
        <v>Bearish</v>
      </c>
      <c r="K2801" t="str">
        <f>IF(C2802&gt;C2801, "Buy", "")</f>
        <v>Buy</v>
      </c>
      <c r="L2801" t="str">
        <f>IF(C2802&lt;C2801, "Sell", "")</f>
        <v/>
      </c>
      <c r="V2801" s="4">
        <f t="shared" si="43"/>
        <v>1.195860098836343E-3</v>
      </c>
    </row>
    <row r="2802" spans="1:22" x14ac:dyDescent="0.25">
      <c r="A2802" s="1">
        <v>41263</v>
      </c>
      <c r="B2802">
        <v>288.2625122</v>
      </c>
      <c r="C2802">
        <v>287.4500122</v>
      </c>
      <c r="D2802">
        <v>8441728</v>
      </c>
      <c r="E2802" t="s">
        <v>11</v>
      </c>
      <c r="F2802" t="s">
        <v>23</v>
      </c>
      <c r="G2802" t="str">
        <f>IF(OR(F2802="Jan",F2802="Feb",F2802="Mar"),"Q1",
IF(OR(F2802="Apr",F2802="May",F2802="Jun"),"Q2",
IF(OR(F2802="Jul",F2802="Aug",F2802="Sep"),"Q3",
IF(OR(F2802="Oct",F2802="Nov",F2802="Dec"),"Q4",""))))</f>
        <v>Q4</v>
      </c>
      <c r="H2802" t="str">
        <f>"Q"&amp;INT((MONTH(A2802)-1)/3)+1</f>
        <v>Q4</v>
      </c>
      <c r="I2802">
        <v>2012</v>
      </c>
      <c r="J2802" t="str">
        <f>IF(C2802&gt;B2802, "Bullish", IF(B2802&gt;C2802, "Bearish", "Neutral"))</f>
        <v>Bearish</v>
      </c>
      <c r="K2802" t="str">
        <f>IF(C2803&gt;C2802, "Buy", "")</f>
        <v/>
      </c>
      <c r="L2802" t="str">
        <f>IF(C2803&lt;C2802, "Sell", "")</f>
        <v>Sell</v>
      </c>
      <c r="V2802" s="4">
        <f t="shared" si="43"/>
        <v>-1.5026001553268855E-3</v>
      </c>
    </row>
    <row r="2803" spans="1:22" x14ac:dyDescent="0.25">
      <c r="A2803" s="1">
        <v>41262</v>
      </c>
      <c r="B2803">
        <v>284.25</v>
      </c>
      <c r="C2803">
        <v>287.0187378</v>
      </c>
      <c r="D2803">
        <v>9991896</v>
      </c>
      <c r="E2803" t="s">
        <v>10</v>
      </c>
      <c r="F2803" t="s">
        <v>23</v>
      </c>
      <c r="G2803" t="str">
        <f>IF(OR(F2803="Jan",F2803="Feb",F2803="Mar"),"Q1",
IF(OR(F2803="Apr",F2803="May",F2803="Jun"),"Q2",
IF(OR(F2803="Jul",F2803="Aug",F2803="Sep"),"Q3",
IF(OR(F2803="Oct",F2803="Nov",F2803="Dec"),"Q4",""))))</f>
        <v>Q4</v>
      </c>
      <c r="H2803" t="str">
        <f>"Q"&amp;INT((MONTH(A2803)-1)/3)+1</f>
        <v>Q4</v>
      </c>
      <c r="I2803">
        <v>2012</v>
      </c>
      <c r="J2803" t="str">
        <f>IF(C2803&gt;B2803, "Bullish", IF(B2803&gt;C2803, "Bearish", "Neutral"))</f>
        <v>Bullish</v>
      </c>
      <c r="K2803" t="str">
        <f>IF(C2804&gt;C2803, "Buy", "")</f>
        <v/>
      </c>
      <c r="L2803" t="str">
        <f>IF(C2804&lt;C2803, "Sell", "")</f>
        <v>Sell</v>
      </c>
      <c r="V2803" s="4">
        <f t="shared" si="43"/>
        <v>-1.1074373579920728E-2</v>
      </c>
    </row>
    <row r="2804" spans="1:22" x14ac:dyDescent="0.25">
      <c r="A2804" s="1">
        <v>41261</v>
      </c>
      <c r="B2804">
        <v>282.5</v>
      </c>
      <c r="C2804">
        <v>283.875</v>
      </c>
      <c r="D2804">
        <v>8292000</v>
      </c>
      <c r="E2804" t="s">
        <v>9</v>
      </c>
      <c r="F2804" t="s">
        <v>23</v>
      </c>
      <c r="G2804" t="str">
        <f>IF(OR(F2804="Jan",F2804="Feb",F2804="Mar"),"Q1",
IF(OR(F2804="Apr",F2804="May",F2804="Jun"),"Q2",
IF(OR(F2804="Jul",F2804="Aug",F2804="Sep"),"Q3",
IF(OR(F2804="Oct",F2804="Nov",F2804="Dec"),"Q4",""))))</f>
        <v>Q4</v>
      </c>
      <c r="H2804" t="str">
        <f>"Q"&amp;INT((MONTH(A2804)-1)/3)+1</f>
        <v>Q4</v>
      </c>
      <c r="I2804">
        <v>2012</v>
      </c>
      <c r="J2804" t="str">
        <f>IF(C2804&gt;B2804, "Bullish", IF(B2804&gt;C2804, "Bearish", "Neutral"))</f>
        <v>Bullish</v>
      </c>
      <c r="K2804" t="str">
        <f>IF(C2805&gt;C2804, "Buy", "")</f>
        <v/>
      </c>
      <c r="L2804" t="str">
        <f>IF(C2805&lt;C2804, "Sell", "")</f>
        <v>Sell</v>
      </c>
      <c r="V2804" s="4">
        <f t="shared" si="43"/>
        <v>-2.0959735245449532E-3</v>
      </c>
    </row>
    <row r="2805" spans="1:22" x14ac:dyDescent="0.25">
      <c r="A2805" s="1">
        <v>41260</v>
      </c>
      <c r="B2805">
        <v>283.375</v>
      </c>
      <c r="C2805">
        <v>283.28125</v>
      </c>
      <c r="D2805">
        <v>10961640</v>
      </c>
      <c r="E2805" t="s">
        <v>7</v>
      </c>
      <c r="F2805" t="s">
        <v>23</v>
      </c>
      <c r="G2805" t="str">
        <f>IF(OR(F2805="Jan",F2805="Feb",F2805="Mar"),"Q1",
IF(OR(F2805="Apr",F2805="May",F2805="Jun"),"Q2",
IF(OR(F2805="Jul",F2805="Aug",F2805="Sep"),"Q3",
IF(OR(F2805="Oct",F2805="Nov",F2805="Dec"),"Q4",""))))</f>
        <v>Q4</v>
      </c>
      <c r="H2805" t="str">
        <f>"Q"&amp;INT((MONTH(A2805)-1)/3)+1</f>
        <v>Q4</v>
      </c>
      <c r="I2805">
        <v>2012</v>
      </c>
      <c r="J2805" t="str">
        <f>IF(C2805&gt;B2805, "Bullish", IF(B2805&gt;C2805, "Bearish", "Neutral"))</f>
        <v>Bearish</v>
      </c>
      <c r="K2805" t="str">
        <f>IF(C2806&gt;C2805, "Buy", "")</f>
        <v>Buy</v>
      </c>
      <c r="L2805" t="str">
        <f>IF(C2806&lt;C2805, "Sell", "")</f>
        <v/>
      </c>
      <c r="V2805" s="4">
        <f t="shared" si="43"/>
        <v>5.5073058325624284E-3</v>
      </c>
    </row>
    <row r="2806" spans="1:22" x14ac:dyDescent="0.25">
      <c r="A2806" s="1">
        <v>41257</v>
      </c>
      <c r="B2806">
        <v>284.125</v>
      </c>
      <c r="C2806">
        <v>284.85000609999997</v>
      </c>
      <c r="D2806">
        <v>8507992</v>
      </c>
      <c r="E2806" t="s">
        <v>12</v>
      </c>
      <c r="F2806" t="s">
        <v>23</v>
      </c>
      <c r="G2806" t="str">
        <f>IF(OR(F2806="Jan",F2806="Feb",F2806="Mar"),"Q1",
IF(OR(F2806="Apr",F2806="May",F2806="Jun"),"Q2",
IF(OR(F2806="Jul",F2806="Aug",F2806="Sep"),"Q3",
IF(OR(F2806="Oct",F2806="Nov",F2806="Dec"),"Q4",""))))</f>
        <v>Q4</v>
      </c>
      <c r="H2806" t="str">
        <f>"Q"&amp;INT((MONTH(A2806)-1)/3)+1</f>
        <v>Q4</v>
      </c>
      <c r="I2806">
        <v>2012</v>
      </c>
      <c r="J2806" t="str">
        <f>IF(C2806&gt;B2806, "Bullish", IF(B2806&gt;C2806, "Bearish", "Neutral"))</f>
        <v>Bullish</v>
      </c>
      <c r="K2806" t="str">
        <f>IF(C2807&gt;C2806, "Buy", "")</f>
        <v>Buy</v>
      </c>
      <c r="L2806" t="str">
        <f>IF(C2807&lt;C2806, "Sell", "")</f>
        <v/>
      </c>
      <c r="V2806" s="4">
        <f t="shared" si="43"/>
        <v>2.0800945451123851E-3</v>
      </c>
    </row>
    <row r="2807" spans="1:22" x14ac:dyDescent="0.25">
      <c r="A2807" s="1">
        <v>41256</v>
      </c>
      <c r="B2807">
        <v>288.11874390000003</v>
      </c>
      <c r="C2807">
        <v>285.44375609999997</v>
      </c>
      <c r="D2807">
        <v>9967112</v>
      </c>
      <c r="E2807" t="s">
        <v>11</v>
      </c>
      <c r="F2807" t="s">
        <v>23</v>
      </c>
      <c r="G2807" t="str">
        <f>IF(OR(F2807="Jan",F2807="Feb",F2807="Mar"),"Q1",
IF(OR(F2807="Apr",F2807="May",F2807="Jun"),"Q2",
IF(OR(F2807="Jul",F2807="Aug",F2807="Sep"),"Q3",
IF(OR(F2807="Oct",F2807="Nov",F2807="Dec"),"Q4",""))))</f>
        <v>Q4</v>
      </c>
      <c r="H2807" t="str">
        <f>"Q"&amp;INT((MONTH(A2807)-1)/3)+1</f>
        <v>Q4</v>
      </c>
      <c r="I2807">
        <v>2012</v>
      </c>
      <c r="J2807" t="str">
        <f>IF(C2807&gt;B2807, "Bullish", IF(B2807&gt;C2807, "Bearish", "Neutral"))</f>
        <v>Bearish</v>
      </c>
      <c r="K2807" t="str">
        <f>IF(C2808&gt;C2807, "Buy", "")</f>
        <v>Buy</v>
      </c>
      <c r="L2807" t="str">
        <f>IF(C2808&lt;C2807, "Sell", "")</f>
        <v/>
      </c>
      <c r="V2807" s="4">
        <f t="shared" si="43"/>
        <v>6.2015839922372282E-3</v>
      </c>
    </row>
    <row r="2808" spans="1:22" x14ac:dyDescent="0.25">
      <c r="A2808" s="1">
        <v>41255</v>
      </c>
      <c r="B2808">
        <v>288.75</v>
      </c>
      <c r="C2808">
        <v>287.22500609999997</v>
      </c>
      <c r="D2808">
        <v>15359688</v>
      </c>
      <c r="E2808" t="s">
        <v>10</v>
      </c>
      <c r="F2808" t="s">
        <v>23</v>
      </c>
      <c r="G2808" t="str">
        <f>IF(OR(F2808="Jan",F2808="Feb",F2808="Mar"),"Q1",
IF(OR(F2808="Apr",F2808="May",F2808="Jun"),"Q2",
IF(OR(F2808="Jul",F2808="Aug",F2808="Sep"),"Q3",
IF(OR(F2808="Oct",F2808="Nov",F2808="Dec"),"Q4",""))))</f>
        <v>Q4</v>
      </c>
      <c r="H2808" t="str">
        <f>"Q"&amp;INT((MONTH(A2808)-1)/3)+1</f>
        <v>Q4</v>
      </c>
      <c r="I2808">
        <v>2012</v>
      </c>
      <c r="J2808" t="str">
        <f>IF(C2808&gt;B2808, "Bullish", IF(B2808&gt;C2808, "Bearish", "Neutral"))</f>
        <v>Bearish</v>
      </c>
      <c r="K2808" t="str">
        <f>IF(C2809&gt;C2808, "Buy", "")</f>
        <v/>
      </c>
      <c r="L2808" t="str">
        <f>IF(C2809&lt;C2808, "Sell", "")</f>
        <v>Sell</v>
      </c>
      <c r="V2808" s="4">
        <f t="shared" si="43"/>
        <v>-1.6346635514607002E-3</v>
      </c>
    </row>
    <row r="2809" spans="1:22" x14ac:dyDescent="0.25">
      <c r="A2809" s="1">
        <v>41254</v>
      </c>
      <c r="B2809">
        <v>289.5</v>
      </c>
      <c r="C2809">
        <v>286.75625609999997</v>
      </c>
      <c r="D2809">
        <v>11384424</v>
      </c>
      <c r="E2809" t="s">
        <v>9</v>
      </c>
      <c r="F2809" t="s">
        <v>23</v>
      </c>
      <c r="G2809" t="str">
        <f>IF(OR(F2809="Jan",F2809="Feb",F2809="Mar"),"Q1",
IF(OR(F2809="Apr",F2809="May",F2809="Jun"),"Q2",
IF(OR(F2809="Jul",F2809="Aug",F2809="Sep"),"Q3",
IF(OR(F2809="Oct",F2809="Nov",F2809="Dec"),"Q4",""))))</f>
        <v>Q4</v>
      </c>
      <c r="H2809" t="str">
        <f>"Q"&amp;INT((MONTH(A2809)-1)/3)+1</f>
        <v>Q4</v>
      </c>
      <c r="I2809">
        <v>2012</v>
      </c>
      <c r="J2809" t="str">
        <f>IF(C2809&gt;B2809, "Bullish", IF(B2809&gt;C2809, "Bearish", "Neutral"))</f>
        <v>Bearish</v>
      </c>
      <c r="K2809" t="str">
        <f>IF(C2810&gt;C2809, "Buy", "")</f>
        <v>Buy</v>
      </c>
      <c r="L2809" t="str">
        <f>IF(C2810&lt;C2809, "Sell", "")</f>
        <v/>
      </c>
      <c r="V2809" s="4">
        <f t="shared" si="43"/>
        <v>8.4286052121994633E-3</v>
      </c>
    </row>
    <row r="2810" spans="1:22" x14ac:dyDescent="0.25">
      <c r="A2810" s="1">
        <v>41253</v>
      </c>
      <c r="B2810">
        <v>290.11874390000003</v>
      </c>
      <c r="C2810">
        <v>289.19375609999997</v>
      </c>
      <c r="D2810">
        <v>6829920</v>
      </c>
      <c r="E2810" t="s">
        <v>7</v>
      </c>
      <c r="F2810" t="s">
        <v>23</v>
      </c>
      <c r="G2810" t="str">
        <f>IF(OR(F2810="Jan",F2810="Feb",F2810="Mar"),"Q1",
IF(OR(F2810="Apr",F2810="May",F2810="Jun"),"Q2",
IF(OR(F2810="Jul",F2810="Aug",F2810="Sep"),"Q3",
IF(OR(F2810="Oct",F2810="Nov",F2810="Dec"),"Q4",""))))</f>
        <v>Q4</v>
      </c>
      <c r="H2810" t="str">
        <f>"Q"&amp;INT((MONTH(A2810)-1)/3)+1</f>
        <v>Q4</v>
      </c>
      <c r="I2810">
        <v>2012</v>
      </c>
      <c r="J2810" t="str">
        <f>IF(C2810&gt;B2810, "Bullish", IF(B2810&gt;C2810, "Bearish", "Neutral"))</f>
        <v>Bearish</v>
      </c>
      <c r="K2810" t="str">
        <f>IF(C2811&gt;C2810, "Buy", "")</f>
        <v>Buy</v>
      </c>
      <c r="L2810" t="str">
        <f>IF(C2811&lt;C2810, "Sell", "")</f>
        <v/>
      </c>
      <c r="V2810" s="4">
        <f t="shared" si="43"/>
        <v>3.2741761280226517E-3</v>
      </c>
    </row>
    <row r="2811" spans="1:22" x14ac:dyDescent="0.25">
      <c r="A2811" s="1">
        <v>41250</v>
      </c>
      <c r="B2811">
        <v>290.125</v>
      </c>
      <c r="C2811">
        <v>290.1437378</v>
      </c>
      <c r="D2811">
        <v>9485912</v>
      </c>
      <c r="E2811" t="s">
        <v>12</v>
      </c>
      <c r="F2811" t="s">
        <v>23</v>
      </c>
      <c r="G2811" t="str">
        <f>IF(OR(F2811="Jan",F2811="Feb",F2811="Mar"),"Q1",
IF(OR(F2811="Apr",F2811="May",F2811="Jun"),"Q2",
IF(OR(F2811="Jul",F2811="Aug",F2811="Sep"),"Q3",
IF(OR(F2811="Oct",F2811="Nov",F2811="Dec"),"Q4",""))))</f>
        <v>Q4</v>
      </c>
      <c r="H2811" t="str">
        <f>"Q"&amp;INT((MONTH(A2811)-1)/3)+1</f>
        <v>Q4</v>
      </c>
      <c r="I2811">
        <v>2012</v>
      </c>
      <c r="J2811" t="str">
        <f>IF(C2811&gt;B2811, "Bullish", IF(B2811&gt;C2811, "Bearish", "Neutral"))</f>
        <v>Bullish</v>
      </c>
      <c r="K2811" t="str">
        <f>IF(C2812&gt;C2811, "Buy", "")</f>
        <v>Buy</v>
      </c>
      <c r="L2811" t="str">
        <f>IF(C2812&lt;C2811, "Sell", "")</f>
        <v/>
      </c>
      <c r="V2811" s="4">
        <f t="shared" si="43"/>
        <v>7.334450687285045E-3</v>
      </c>
    </row>
    <row r="2812" spans="1:22" x14ac:dyDescent="0.25">
      <c r="A2812" s="1">
        <v>41249</v>
      </c>
      <c r="B2812">
        <v>299.25</v>
      </c>
      <c r="C2812">
        <v>292.28750609999997</v>
      </c>
      <c r="D2812">
        <v>11011928</v>
      </c>
      <c r="E2812" t="s">
        <v>11</v>
      </c>
      <c r="F2812" t="s">
        <v>23</v>
      </c>
      <c r="G2812" t="str">
        <f>IF(OR(F2812="Jan",F2812="Feb",F2812="Mar"),"Q1",
IF(OR(F2812="Apr",F2812="May",F2812="Jun"),"Q2",
IF(OR(F2812="Jul",F2812="Aug",F2812="Sep"),"Q3",
IF(OR(F2812="Oct",F2812="Nov",F2812="Dec"),"Q4",""))))</f>
        <v>Q4</v>
      </c>
      <c r="H2812" t="str">
        <f>"Q"&amp;INT((MONTH(A2812)-1)/3)+1</f>
        <v>Q4</v>
      </c>
      <c r="I2812">
        <v>2012</v>
      </c>
      <c r="J2812" t="str">
        <f>IF(C2812&gt;B2812, "Bullish", IF(B2812&gt;C2812, "Bearish", "Neutral"))</f>
        <v>Bearish</v>
      </c>
      <c r="K2812" t="str">
        <f>IF(C2813&gt;C2812, "Buy", "")</f>
        <v>Buy</v>
      </c>
      <c r="L2812" t="str">
        <f>IF(C2813&lt;C2812, "Sell", "")</f>
        <v/>
      </c>
      <c r="V2812" s="4">
        <f t="shared" si="43"/>
        <v>1.8551920755509009E-2</v>
      </c>
    </row>
    <row r="2813" spans="1:22" x14ac:dyDescent="0.25">
      <c r="A2813" s="1">
        <v>41248</v>
      </c>
      <c r="B2813">
        <v>303.625</v>
      </c>
      <c r="C2813">
        <v>297.8125</v>
      </c>
      <c r="D2813">
        <v>13995024</v>
      </c>
      <c r="E2813" t="s">
        <v>10</v>
      </c>
      <c r="F2813" t="s">
        <v>23</v>
      </c>
      <c r="G2813" t="str">
        <f>IF(OR(F2813="Jan",F2813="Feb",F2813="Mar"),"Q1",
IF(OR(F2813="Apr",F2813="May",F2813="Jun"),"Q2",
IF(OR(F2813="Jul",F2813="Aug",F2813="Sep"),"Q3",
IF(OR(F2813="Oct",F2813="Nov",F2813="Dec"),"Q4",""))))</f>
        <v>Q4</v>
      </c>
      <c r="H2813" t="str">
        <f>"Q"&amp;INT((MONTH(A2813)-1)/3)+1</f>
        <v>Q4</v>
      </c>
      <c r="I2813">
        <v>2012</v>
      </c>
      <c r="J2813" t="str">
        <f>IF(C2813&gt;B2813, "Bullish", IF(B2813&gt;C2813, "Bearish", "Neutral"))</f>
        <v>Bearish</v>
      </c>
      <c r="K2813" t="str">
        <f>IF(C2814&gt;C2813, "Buy", "")</f>
        <v>Buy</v>
      </c>
      <c r="L2813" t="str">
        <f>IF(C2814&lt;C2813, "Sell", "")</f>
        <v/>
      </c>
      <c r="V2813" s="4">
        <f t="shared" si="43"/>
        <v>2.2544032616114793E-2</v>
      </c>
    </row>
    <row r="2814" spans="1:22" x14ac:dyDescent="0.25">
      <c r="A2814" s="1">
        <v>41247</v>
      </c>
      <c r="B2814">
        <v>303.625</v>
      </c>
      <c r="C2814">
        <v>304.68124390000003</v>
      </c>
      <c r="D2814">
        <v>4510288</v>
      </c>
      <c r="E2814" t="s">
        <v>9</v>
      </c>
      <c r="F2814" t="s">
        <v>23</v>
      </c>
      <c r="G2814" t="str">
        <f>IF(OR(F2814="Jan",F2814="Feb",F2814="Mar"),"Q1",
IF(OR(F2814="Apr",F2814="May",F2814="Jun"),"Q2",
IF(OR(F2814="Jul",F2814="Aug",F2814="Sep"),"Q3",
IF(OR(F2814="Oct",F2814="Nov",F2814="Dec"),"Q4",""))))</f>
        <v>Q4</v>
      </c>
      <c r="H2814" t="str">
        <f>"Q"&amp;INT((MONTH(A2814)-1)/3)+1</f>
        <v>Q4</v>
      </c>
      <c r="I2814">
        <v>2012</v>
      </c>
      <c r="J2814" t="str">
        <f>IF(C2814&gt;B2814, "Bullish", IF(B2814&gt;C2814, "Bearish", "Neutral"))</f>
        <v>Bullish</v>
      </c>
      <c r="K2814" t="str">
        <f>IF(C2815&gt;C2814, "Buy", "")</f>
        <v>Buy</v>
      </c>
      <c r="L2814" t="str">
        <f>IF(C2815&lt;C2814, "Sell", "")</f>
        <v/>
      </c>
      <c r="V2814" s="4">
        <f t="shared" si="43"/>
        <v>6.969441272662633E-4</v>
      </c>
    </row>
    <row r="2815" spans="1:22" x14ac:dyDescent="0.25">
      <c r="A2815" s="1">
        <v>41246</v>
      </c>
      <c r="B2815">
        <v>304.625</v>
      </c>
      <c r="C2815">
        <v>304.8937378</v>
      </c>
      <c r="D2815">
        <v>5202984</v>
      </c>
      <c r="E2815" t="s">
        <v>7</v>
      </c>
      <c r="F2815" t="s">
        <v>23</v>
      </c>
      <c r="G2815" t="str">
        <f>IF(OR(F2815="Jan",F2815="Feb",F2815="Mar"),"Q1",
IF(OR(F2815="Apr",F2815="May",F2815="Jun"),"Q2",
IF(OR(F2815="Jul",F2815="Aug",F2815="Sep"),"Q3",
IF(OR(F2815="Oct",F2815="Nov",F2815="Dec"),"Q4",""))))</f>
        <v>Q4</v>
      </c>
      <c r="H2815" t="str">
        <f>"Q"&amp;INT((MONTH(A2815)-1)/3)+1</f>
        <v>Q4</v>
      </c>
      <c r="I2815">
        <v>2012</v>
      </c>
      <c r="J2815" t="str">
        <f>IF(C2815&gt;B2815, "Bullish", IF(B2815&gt;C2815, "Bearish", "Neutral"))</f>
        <v>Bullish</v>
      </c>
      <c r="K2815" t="str">
        <f>IF(C2816&gt;C2815, "Buy", "")</f>
        <v/>
      </c>
      <c r="L2815" t="str">
        <f>IF(C2816&lt;C2815, "Sell", "")</f>
        <v>Sell</v>
      </c>
      <c r="V2815" s="4">
        <f t="shared" si="43"/>
        <v>-9.4376129342751698E-4</v>
      </c>
    </row>
    <row r="2816" spans="1:22" x14ac:dyDescent="0.25">
      <c r="A2816" s="1">
        <v>41243</v>
      </c>
      <c r="B2816">
        <v>305.2000122</v>
      </c>
      <c r="C2816">
        <v>304.6062622</v>
      </c>
      <c r="D2816">
        <v>7050712</v>
      </c>
      <c r="E2816" t="s">
        <v>12</v>
      </c>
      <c r="F2816" t="s">
        <v>22</v>
      </c>
      <c r="G2816" t="str">
        <f>IF(OR(F2816="Jan",F2816="Feb",F2816="Mar"),"Q1",
IF(OR(F2816="Apr",F2816="May",F2816="Jun"),"Q2",
IF(OR(F2816="Jul",F2816="Aug",F2816="Sep"),"Q3",
IF(OR(F2816="Oct",F2816="Nov",F2816="Dec"),"Q4",""))))</f>
        <v>Q4</v>
      </c>
      <c r="H2816" t="str">
        <f>"Q"&amp;INT((MONTH(A2816)-1)/3)+1</f>
        <v>Q4</v>
      </c>
      <c r="I2816">
        <v>2012</v>
      </c>
      <c r="J2816" t="str">
        <f>IF(C2816&gt;B2816, "Bullish", IF(B2816&gt;C2816, "Bearish", "Neutral"))</f>
        <v>Bearish</v>
      </c>
      <c r="K2816" t="str">
        <f>IF(C2817&gt;C2816, "Buy", "")</f>
        <v>Buy</v>
      </c>
      <c r="L2816" t="str">
        <f>IF(C2817&lt;C2816, "Sell", "")</f>
        <v/>
      </c>
      <c r="V2816" s="4">
        <f t="shared" si="43"/>
        <v>3.4351916572947444E-3</v>
      </c>
    </row>
    <row r="2817" spans="1:22" x14ac:dyDescent="0.25">
      <c r="A2817" s="1">
        <v>41242</v>
      </c>
      <c r="B2817">
        <v>306.25</v>
      </c>
      <c r="C2817">
        <v>305.65625</v>
      </c>
      <c r="D2817">
        <v>10365096</v>
      </c>
      <c r="E2817" t="s">
        <v>11</v>
      </c>
      <c r="F2817" t="s">
        <v>22</v>
      </c>
      <c r="G2817" t="str">
        <f>IF(OR(F2817="Jan",F2817="Feb",F2817="Mar"),"Q1",
IF(OR(F2817="Apr",F2817="May",F2817="Jun"),"Q2",
IF(OR(F2817="Jul",F2817="Aug",F2817="Sep"),"Q3",
IF(OR(F2817="Oct",F2817="Nov",F2817="Dec"),"Q4",""))))</f>
        <v>Q4</v>
      </c>
      <c r="H2817" t="str">
        <f>"Q"&amp;INT((MONTH(A2817)-1)/3)+1</f>
        <v>Q4</v>
      </c>
      <c r="I2817">
        <v>2012</v>
      </c>
      <c r="J2817" t="str">
        <f>IF(C2817&gt;B2817, "Bullish", IF(B2817&gt;C2817, "Bearish", "Neutral"))</f>
        <v>Bearish</v>
      </c>
      <c r="K2817" t="str">
        <f>IF(C2818&gt;C2817, "Buy", "")</f>
        <v>Buy</v>
      </c>
      <c r="L2817" t="str">
        <f>IF(C2818&lt;C2817, "Sell", "")</f>
        <v/>
      </c>
      <c r="V2817" s="4">
        <f t="shared" si="43"/>
        <v>1.0280656265918696E-2</v>
      </c>
    </row>
    <row r="2818" spans="1:22" x14ac:dyDescent="0.25">
      <c r="A2818" s="1">
        <v>41240</v>
      </c>
      <c r="B2818">
        <v>302.75</v>
      </c>
      <c r="C2818">
        <v>308.8312378</v>
      </c>
      <c r="D2818">
        <v>5717304</v>
      </c>
      <c r="E2818" t="s">
        <v>9</v>
      </c>
      <c r="F2818" t="s">
        <v>22</v>
      </c>
      <c r="G2818" t="str">
        <f>IF(OR(F2818="Jan",F2818="Feb",F2818="Mar"),"Q1",
IF(OR(F2818="Apr",F2818="May",F2818="Jun"),"Q2",
IF(OR(F2818="Jul",F2818="Aug",F2818="Sep"),"Q3",
IF(OR(F2818="Oct",F2818="Nov",F2818="Dec"),"Q4",""))))</f>
        <v>Q4</v>
      </c>
      <c r="H2818" t="str">
        <f>"Q"&amp;INT((MONTH(A2818)-1)/3)+1</f>
        <v>Q4</v>
      </c>
      <c r="I2818">
        <v>2012</v>
      </c>
      <c r="J2818" t="str">
        <f>IF(C2818&gt;B2818, "Bullish", IF(B2818&gt;C2818, "Bearish", "Neutral"))</f>
        <v>Bullish</v>
      </c>
      <c r="K2818" t="str">
        <f>IF(C2819&gt;C2818, "Buy", "")</f>
        <v/>
      </c>
      <c r="L2818" t="str">
        <f>IF(C2819&lt;C2818, "Sell", "")</f>
        <v>Sell</v>
      </c>
      <c r="V2818" s="4">
        <f t="shared" si="43"/>
        <v>-2.2027799350506007E-2</v>
      </c>
    </row>
    <row r="2819" spans="1:22" x14ac:dyDescent="0.25">
      <c r="A2819" s="1">
        <v>41239</v>
      </c>
      <c r="B2819">
        <v>298.84375</v>
      </c>
      <c r="C2819">
        <v>302.1749878</v>
      </c>
      <c r="D2819">
        <v>3788056</v>
      </c>
      <c r="E2819" t="s">
        <v>7</v>
      </c>
      <c r="F2819" t="s">
        <v>22</v>
      </c>
      <c r="G2819" t="str">
        <f>IF(OR(F2819="Jan",F2819="Feb",F2819="Mar"),"Q1",
IF(OR(F2819="Apr",F2819="May",F2819="Jun"),"Q2",
IF(OR(F2819="Jul",F2819="Aug",F2819="Sep"),"Q3",
IF(OR(F2819="Oct",F2819="Nov",F2819="Dec"),"Q4",""))))</f>
        <v>Q4</v>
      </c>
      <c r="H2819" t="str">
        <f>"Q"&amp;INT((MONTH(A2819)-1)/3)+1</f>
        <v>Q4</v>
      </c>
      <c r="I2819">
        <v>2012</v>
      </c>
      <c r="J2819" t="str">
        <f>IF(C2819&gt;B2819, "Bullish", IF(B2819&gt;C2819, "Bearish", "Neutral"))</f>
        <v>Bullish</v>
      </c>
      <c r="K2819" t="str">
        <f>IF(C2820&gt;C2819, "Buy", "")</f>
        <v/>
      </c>
      <c r="L2819" t="str">
        <f>IF(C2820&lt;C2819, "Sell", "")</f>
        <v>Sell</v>
      </c>
      <c r="V2819" s="4">
        <f t="shared" ref="V2819:V2882" si="44">(C2820-C2819)/C2820</f>
        <v>-1.6760889479535145E-2</v>
      </c>
    </row>
    <row r="2820" spans="1:22" x14ac:dyDescent="0.25">
      <c r="A2820" s="1">
        <v>41236</v>
      </c>
      <c r="B2820">
        <v>297.75</v>
      </c>
      <c r="C2820">
        <v>297.19375609999997</v>
      </c>
      <c r="D2820">
        <v>3477736</v>
      </c>
      <c r="E2820" t="s">
        <v>12</v>
      </c>
      <c r="F2820" t="s">
        <v>22</v>
      </c>
      <c r="G2820" t="str">
        <f>IF(OR(F2820="Jan",F2820="Feb",F2820="Mar"),"Q1",
IF(OR(F2820="Apr",F2820="May",F2820="Jun"),"Q2",
IF(OR(F2820="Jul",F2820="Aug",F2820="Sep"),"Q3",
IF(OR(F2820="Oct",F2820="Nov",F2820="Dec"),"Q4",""))))</f>
        <v>Q4</v>
      </c>
      <c r="H2820" t="str">
        <f>"Q"&amp;INT((MONTH(A2820)-1)/3)+1</f>
        <v>Q4</v>
      </c>
      <c r="I2820">
        <v>2012</v>
      </c>
      <c r="J2820" t="str">
        <f>IF(C2820&gt;B2820, "Bullish", IF(B2820&gt;C2820, "Bearish", "Neutral"))</f>
        <v>Bearish</v>
      </c>
      <c r="K2820" t="str">
        <f>IF(C2821&gt;C2820, "Buy", "")</f>
        <v>Buy</v>
      </c>
      <c r="L2820" t="str">
        <f>IF(C2821&lt;C2820, "Sell", "")</f>
        <v/>
      </c>
      <c r="V2820" s="4">
        <f t="shared" si="44"/>
        <v>2.1195536779702014E-3</v>
      </c>
    </row>
    <row r="2821" spans="1:22" x14ac:dyDescent="0.25">
      <c r="A2821" s="1">
        <v>41235</v>
      </c>
      <c r="B2821">
        <v>293.5</v>
      </c>
      <c r="C2821">
        <v>297.8250122</v>
      </c>
      <c r="D2821">
        <v>5827312</v>
      </c>
      <c r="E2821" t="s">
        <v>11</v>
      </c>
      <c r="F2821" t="s">
        <v>22</v>
      </c>
      <c r="G2821" t="str">
        <f>IF(OR(F2821="Jan",F2821="Feb",F2821="Mar"),"Q1",
IF(OR(F2821="Apr",F2821="May",F2821="Jun"),"Q2",
IF(OR(F2821="Jul",F2821="Aug",F2821="Sep"),"Q3",
IF(OR(F2821="Oct",F2821="Nov",F2821="Dec"),"Q4",""))))</f>
        <v>Q4</v>
      </c>
      <c r="H2821" t="str">
        <f>"Q"&amp;INT((MONTH(A2821)-1)/3)+1</f>
        <v>Q4</v>
      </c>
      <c r="I2821">
        <v>2012</v>
      </c>
      <c r="J2821" t="str">
        <f>IF(C2821&gt;B2821, "Bullish", IF(B2821&gt;C2821, "Bearish", "Neutral"))</f>
        <v>Bullish</v>
      </c>
      <c r="K2821" t="str">
        <f>IF(C2822&gt;C2821, "Buy", "")</f>
        <v/>
      </c>
      <c r="L2821" t="str">
        <f>IF(C2822&lt;C2821, "Sell", "")</f>
        <v>Sell</v>
      </c>
      <c r="V2821" s="4">
        <f t="shared" si="44"/>
        <v>-1.393705923345874E-2</v>
      </c>
    </row>
    <row r="2822" spans="1:22" x14ac:dyDescent="0.25">
      <c r="A2822" s="1">
        <v>41234</v>
      </c>
      <c r="B2822">
        <v>291.21249390000003</v>
      </c>
      <c r="C2822">
        <v>293.7312622</v>
      </c>
      <c r="D2822">
        <v>6989808</v>
      </c>
      <c r="E2822" t="s">
        <v>10</v>
      </c>
      <c r="F2822" t="s">
        <v>22</v>
      </c>
      <c r="G2822" t="str">
        <f>IF(OR(F2822="Jan",F2822="Feb",F2822="Mar"),"Q1",
IF(OR(F2822="Apr",F2822="May",F2822="Jun"),"Q2",
IF(OR(F2822="Jul",F2822="Aug",F2822="Sep"),"Q3",
IF(OR(F2822="Oct",F2822="Nov",F2822="Dec"),"Q4",""))))</f>
        <v>Q4</v>
      </c>
      <c r="H2822" t="str">
        <f>"Q"&amp;INT((MONTH(A2822)-1)/3)+1</f>
        <v>Q4</v>
      </c>
      <c r="I2822">
        <v>2012</v>
      </c>
      <c r="J2822" t="str">
        <f>IF(C2822&gt;B2822, "Bullish", IF(B2822&gt;C2822, "Bearish", "Neutral"))</f>
        <v>Bullish</v>
      </c>
      <c r="K2822" t="str">
        <f>IF(C2823&gt;C2822, "Buy", "")</f>
        <v/>
      </c>
      <c r="L2822" t="str">
        <f>IF(C2823&lt;C2822, "Sell", "")</f>
        <v>Sell</v>
      </c>
      <c r="V2822" s="4">
        <f t="shared" si="44"/>
        <v>-1.079690186041511E-2</v>
      </c>
    </row>
    <row r="2823" spans="1:22" x14ac:dyDescent="0.25">
      <c r="A2823" s="1">
        <v>41233</v>
      </c>
      <c r="B2823">
        <v>297.1437378</v>
      </c>
      <c r="C2823">
        <v>290.59375</v>
      </c>
      <c r="D2823">
        <v>5440304</v>
      </c>
      <c r="E2823" t="s">
        <v>9</v>
      </c>
      <c r="F2823" t="s">
        <v>22</v>
      </c>
      <c r="G2823" t="str">
        <f>IF(OR(F2823="Jan",F2823="Feb",F2823="Mar"),"Q1",
IF(OR(F2823="Apr",F2823="May",F2823="Jun"),"Q2",
IF(OR(F2823="Jul",F2823="Aug",F2823="Sep"),"Q3",
IF(OR(F2823="Oct",F2823="Nov",F2823="Dec"),"Q4",""))))</f>
        <v>Q4</v>
      </c>
      <c r="H2823" t="str">
        <f>"Q"&amp;INT((MONTH(A2823)-1)/3)+1</f>
        <v>Q4</v>
      </c>
      <c r="I2823">
        <v>2012</v>
      </c>
      <c r="J2823" t="str">
        <f>IF(C2823&gt;B2823, "Bullish", IF(B2823&gt;C2823, "Bearish", "Neutral"))</f>
        <v>Bearish</v>
      </c>
      <c r="K2823" t="str">
        <f>IF(C2824&gt;C2823, "Buy", "")</f>
        <v>Buy</v>
      </c>
      <c r="L2823" t="str">
        <f>IF(C2824&lt;C2823, "Sell", "")</f>
        <v/>
      </c>
      <c r="V2823" s="4">
        <f t="shared" si="44"/>
        <v>1.4330859257023959E-2</v>
      </c>
    </row>
    <row r="2824" spans="1:22" x14ac:dyDescent="0.25">
      <c r="A2824" s="1">
        <v>41232</v>
      </c>
      <c r="B2824">
        <v>293</v>
      </c>
      <c r="C2824">
        <v>294.81875609999997</v>
      </c>
      <c r="D2824">
        <v>4036128</v>
      </c>
      <c r="E2824" t="s">
        <v>7</v>
      </c>
      <c r="F2824" t="s">
        <v>22</v>
      </c>
      <c r="G2824" t="str">
        <f>IF(OR(F2824="Jan",F2824="Feb",F2824="Mar"),"Q1",
IF(OR(F2824="Apr",F2824="May",F2824="Jun"),"Q2",
IF(OR(F2824="Jul",F2824="Aug",F2824="Sep"),"Q3",
IF(OR(F2824="Oct",F2824="Nov",F2824="Dec"),"Q4",""))))</f>
        <v>Q4</v>
      </c>
      <c r="H2824" t="str">
        <f>"Q"&amp;INT((MONTH(A2824)-1)/3)+1</f>
        <v>Q4</v>
      </c>
      <c r="I2824">
        <v>2012</v>
      </c>
      <c r="J2824" t="str">
        <f>IF(C2824&gt;B2824, "Bullish", IF(B2824&gt;C2824, "Bearish", "Neutral"))</f>
        <v>Bullish</v>
      </c>
      <c r="K2824" t="str">
        <f>IF(C2825&gt;C2824, "Buy", "")</f>
        <v/>
      </c>
      <c r="L2824" t="str">
        <f>IF(C2825&lt;C2824, "Sell", "")</f>
        <v>Sell</v>
      </c>
      <c r="V2824" s="4">
        <f t="shared" si="44"/>
        <v>-6.4864192574413723E-3</v>
      </c>
    </row>
    <row r="2825" spans="1:22" x14ac:dyDescent="0.25">
      <c r="A2825" s="1">
        <v>41229</v>
      </c>
      <c r="B2825">
        <v>286.375</v>
      </c>
      <c r="C2825">
        <v>292.9187622</v>
      </c>
      <c r="D2825">
        <v>13693104</v>
      </c>
      <c r="E2825" t="s">
        <v>12</v>
      </c>
      <c r="F2825" t="s">
        <v>22</v>
      </c>
      <c r="G2825" t="str">
        <f>IF(OR(F2825="Jan",F2825="Feb",F2825="Mar"),"Q1",
IF(OR(F2825="Apr",F2825="May",F2825="Jun"),"Q2",
IF(OR(F2825="Jul",F2825="Aug",F2825="Sep"),"Q3",
IF(OR(F2825="Oct",F2825="Nov",F2825="Dec"),"Q4",""))))</f>
        <v>Q4</v>
      </c>
      <c r="H2825" t="str">
        <f>"Q"&amp;INT((MONTH(A2825)-1)/3)+1</f>
        <v>Q4</v>
      </c>
      <c r="I2825">
        <v>2012</v>
      </c>
      <c r="J2825" t="str">
        <f>IF(C2825&gt;B2825, "Bullish", IF(B2825&gt;C2825, "Bearish", "Neutral"))</f>
        <v>Bullish</v>
      </c>
      <c r="K2825" t="str">
        <f>IF(C2826&gt;C2825, "Buy", "")</f>
        <v/>
      </c>
      <c r="L2825" t="str">
        <f>IF(C2826&lt;C2825, "Sell", "")</f>
        <v>Sell</v>
      </c>
      <c r="V2825" s="4">
        <f t="shared" si="44"/>
        <v>-2.0489503897623332E-2</v>
      </c>
    </row>
    <row r="2826" spans="1:22" x14ac:dyDescent="0.25">
      <c r="A2826" s="1">
        <v>41228</v>
      </c>
      <c r="B2826">
        <v>291.8937378</v>
      </c>
      <c r="C2826">
        <v>287.03750609999997</v>
      </c>
      <c r="D2826">
        <v>9133048</v>
      </c>
      <c r="E2826" t="s">
        <v>11</v>
      </c>
      <c r="F2826" t="s">
        <v>22</v>
      </c>
      <c r="G2826" t="str">
        <f>IF(OR(F2826="Jan",F2826="Feb",F2826="Mar"),"Q1",
IF(OR(F2826="Apr",F2826="May",F2826="Jun"),"Q2",
IF(OR(F2826="Jul",F2826="Aug",F2826="Sep"),"Q3",
IF(OR(F2826="Oct",F2826="Nov",F2826="Dec"),"Q4",""))))</f>
        <v>Q4</v>
      </c>
      <c r="H2826" t="str">
        <f>"Q"&amp;INT((MONTH(A2826)-1)/3)+1</f>
        <v>Q4</v>
      </c>
      <c r="I2826">
        <v>2012</v>
      </c>
      <c r="J2826" t="str">
        <f>IF(C2826&gt;B2826, "Bullish", IF(B2826&gt;C2826, "Bearish", "Neutral"))</f>
        <v>Bearish</v>
      </c>
      <c r="K2826" t="str">
        <f>IF(C2827&gt;C2826, "Buy", "")</f>
        <v>Buy</v>
      </c>
      <c r="L2826" t="str">
        <f>IF(C2827&lt;C2826, "Sell", "")</f>
        <v/>
      </c>
      <c r="V2826" s="4">
        <f t="shared" si="44"/>
        <v>2.655838559361141E-2</v>
      </c>
    </row>
    <row r="2827" spans="1:22" x14ac:dyDescent="0.25">
      <c r="A2827" s="1">
        <v>41225</v>
      </c>
      <c r="B2827">
        <v>294.375</v>
      </c>
      <c r="C2827">
        <v>294.86874390000003</v>
      </c>
      <c r="D2827">
        <v>3696192</v>
      </c>
      <c r="E2827" t="s">
        <v>7</v>
      </c>
      <c r="F2827" t="s">
        <v>22</v>
      </c>
      <c r="G2827" t="str">
        <f>IF(OR(F2827="Jan",F2827="Feb",F2827="Mar"),"Q1",
IF(OR(F2827="Apr",F2827="May",F2827="Jun"),"Q2",
IF(OR(F2827="Jul",F2827="Aug",F2827="Sep"),"Q3",
IF(OR(F2827="Oct",F2827="Nov",F2827="Dec"),"Q4",""))))</f>
        <v>Q4</v>
      </c>
      <c r="H2827" t="str">
        <f>"Q"&amp;INT((MONTH(A2827)-1)/3)+1</f>
        <v>Q4</v>
      </c>
      <c r="I2827">
        <v>2012</v>
      </c>
      <c r="J2827" t="str">
        <f>IF(C2827&gt;B2827, "Bullish", IF(B2827&gt;C2827, "Bearish", "Neutral"))</f>
        <v>Bullish</v>
      </c>
      <c r="K2827" t="str">
        <f>IF(C2828&gt;C2827, "Buy", "")</f>
        <v/>
      </c>
      <c r="L2827" t="str">
        <f>IF(C2828&lt;C2827, "Sell", "")</f>
        <v>Sell</v>
      </c>
      <c r="V2827" s="4" t="e">
        <f t="shared" si="44"/>
        <v>#DIV/0!</v>
      </c>
    </row>
    <row r="2828" spans="1:22" x14ac:dyDescent="0.25">
      <c r="A2828" s="1">
        <v>41224</v>
      </c>
      <c r="E2828" t="s">
        <v>25</v>
      </c>
      <c r="F2828" t="s">
        <v>22</v>
      </c>
      <c r="G2828" t="str">
        <f>IF(OR(F2828="Jan",F2828="Feb",F2828="Mar"),"Q1",
IF(OR(F2828="Apr",F2828="May",F2828="Jun"),"Q2",
IF(OR(F2828="Jul",F2828="Aug",F2828="Sep"),"Q3",
IF(OR(F2828="Oct",F2828="Nov",F2828="Dec"),"Q4",""))))</f>
        <v>Q4</v>
      </c>
      <c r="H2828" t="str">
        <f>"Q"&amp;INT((MONTH(A2828)-1)/3)+1</f>
        <v>Q4</v>
      </c>
      <c r="I2828">
        <v>2012</v>
      </c>
      <c r="J2828" t="str">
        <f>IF(C2828&gt;B2828, "Bullish", IF(B2828&gt;C2828, "Bearish", "Neutral"))</f>
        <v>Neutral</v>
      </c>
      <c r="K2828" t="str">
        <f>IF(C2829&gt;C2828, "Buy", "")</f>
        <v>Buy</v>
      </c>
      <c r="L2828" t="str">
        <f>IF(C2829&lt;C2828, "Sell", "")</f>
        <v/>
      </c>
      <c r="V2828" s="4">
        <f t="shared" si="44"/>
        <v>1</v>
      </c>
    </row>
    <row r="2829" spans="1:22" x14ac:dyDescent="0.25">
      <c r="A2829" s="1">
        <v>41222</v>
      </c>
      <c r="B2829">
        <v>295.625</v>
      </c>
      <c r="C2829">
        <v>293.58749390000003</v>
      </c>
      <c r="D2829">
        <v>5938920</v>
      </c>
      <c r="E2829" t="s">
        <v>12</v>
      </c>
      <c r="F2829" t="s">
        <v>22</v>
      </c>
      <c r="G2829" t="str">
        <f>IF(OR(F2829="Jan",F2829="Feb",F2829="Mar"),"Q1",
IF(OR(F2829="Apr",F2829="May",F2829="Jun"),"Q2",
IF(OR(F2829="Jul",F2829="Aug",F2829="Sep"),"Q3",
IF(OR(F2829="Oct",F2829="Nov",F2829="Dec"),"Q4",""))))</f>
        <v>Q4</v>
      </c>
      <c r="H2829" t="str">
        <f>"Q"&amp;INT((MONTH(A2829)-1)/3)+1</f>
        <v>Q4</v>
      </c>
      <c r="I2829">
        <v>2012</v>
      </c>
      <c r="J2829" t="str">
        <f>IF(C2829&gt;B2829, "Bullish", IF(B2829&gt;C2829, "Bearish", "Neutral"))</f>
        <v>Bearish</v>
      </c>
      <c r="K2829" t="str">
        <f>IF(C2830&gt;C2829, "Buy", "")</f>
        <v>Buy</v>
      </c>
      <c r="L2829" t="str">
        <f>IF(C2830&lt;C2829, "Sell", "")</f>
        <v/>
      </c>
      <c r="V2829" s="4">
        <f t="shared" si="44"/>
        <v>1.1198626301312091E-2</v>
      </c>
    </row>
    <row r="2830" spans="1:22" x14ac:dyDescent="0.25">
      <c r="A2830" s="1">
        <v>41221</v>
      </c>
      <c r="B2830">
        <v>296.5</v>
      </c>
      <c r="C2830">
        <v>296.91250609999997</v>
      </c>
      <c r="D2830">
        <v>5229160</v>
      </c>
      <c r="E2830" t="s">
        <v>11</v>
      </c>
      <c r="F2830" t="s">
        <v>22</v>
      </c>
      <c r="G2830" t="str">
        <f>IF(OR(F2830="Jan",F2830="Feb",F2830="Mar"),"Q1",
IF(OR(F2830="Apr",F2830="May",F2830="Jun"),"Q2",
IF(OR(F2830="Jul",F2830="Aug",F2830="Sep"),"Q3",
IF(OR(F2830="Oct",F2830="Nov",F2830="Dec"),"Q4",""))))</f>
        <v>Q4</v>
      </c>
      <c r="H2830" t="str">
        <f>"Q"&amp;INT((MONTH(A2830)-1)/3)+1</f>
        <v>Q4</v>
      </c>
      <c r="I2830">
        <v>2012</v>
      </c>
      <c r="J2830" t="str">
        <f>IF(C2830&gt;B2830, "Bullish", IF(B2830&gt;C2830, "Bearish", "Neutral"))</f>
        <v>Bullish</v>
      </c>
      <c r="K2830" t="str">
        <f>IF(C2831&gt;C2830, "Buy", "")</f>
        <v>Buy</v>
      </c>
      <c r="L2830" t="str">
        <f>IF(C2831&lt;C2830, "Sell", "")</f>
        <v/>
      </c>
      <c r="V2830" s="4">
        <f t="shared" si="44"/>
        <v>1.2102751115134211E-2</v>
      </c>
    </row>
    <row r="2831" spans="1:22" x14ac:dyDescent="0.25">
      <c r="A2831" s="1">
        <v>41220</v>
      </c>
      <c r="B2831">
        <v>297.75</v>
      </c>
      <c r="C2831">
        <v>300.5499878</v>
      </c>
      <c r="D2831">
        <v>4695264</v>
      </c>
      <c r="E2831" t="s">
        <v>10</v>
      </c>
      <c r="F2831" t="s">
        <v>22</v>
      </c>
      <c r="G2831" t="str">
        <f>IF(OR(F2831="Jan",F2831="Feb",F2831="Mar"),"Q1",
IF(OR(F2831="Apr",F2831="May",F2831="Jun"),"Q2",
IF(OR(F2831="Jul",F2831="Aug",F2831="Sep"),"Q3",
IF(OR(F2831="Oct",F2831="Nov",F2831="Dec"),"Q4",""))))</f>
        <v>Q4</v>
      </c>
      <c r="H2831" t="str">
        <f>"Q"&amp;INT((MONTH(A2831)-1)/3)+1</f>
        <v>Q4</v>
      </c>
      <c r="I2831">
        <v>2012</v>
      </c>
      <c r="J2831" t="str">
        <f>IF(C2831&gt;B2831, "Bullish", IF(B2831&gt;C2831, "Bearish", "Neutral"))</f>
        <v>Bullish</v>
      </c>
      <c r="K2831" t="str">
        <f>IF(C2832&gt;C2831, "Buy", "")</f>
        <v/>
      </c>
      <c r="L2831" t="str">
        <f>IF(C2832&lt;C2831, "Sell", "")</f>
        <v>Sell</v>
      </c>
      <c r="V2831" s="4">
        <f t="shared" si="44"/>
        <v>-9.5522015964960745E-3</v>
      </c>
    </row>
    <row r="2832" spans="1:22" x14ac:dyDescent="0.25">
      <c r="A2832" s="1">
        <v>41219</v>
      </c>
      <c r="B2832">
        <v>298</v>
      </c>
      <c r="C2832">
        <v>297.7062378</v>
      </c>
      <c r="D2832">
        <v>6815768</v>
      </c>
      <c r="E2832" t="s">
        <v>9</v>
      </c>
      <c r="F2832" t="s">
        <v>22</v>
      </c>
      <c r="G2832" t="str">
        <f>IF(OR(F2832="Jan",F2832="Feb",F2832="Mar"),"Q1",
IF(OR(F2832="Apr",F2832="May",F2832="Jun"),"Q2",
IF(OR(F2832="Jul",F2832="Aug",F2832="Sep"),"Q3",
IF(OR(F2832="Oct",F2832="Nov",F2832="Dec"),"Q4",""))))</f>
        <v>Q4</v>
      </c>
      <c r="H2832" t="str">
        <f>"Q"&amp;INT((MONTH(A2832)-1)/3)+1</f>
        <v>Q4</v>
      </c>
      <c r="I2832">
        <v>2012</v>
      </c>
      <c r="J2832" t="str">
        <f>IF(C2832&gt;B2832, "Bullish", IF(B2832&gt;C2832, "Bearish", "Neutral"))</f>
        <v>Bearish</v>
      </c>
      <c r="K2832" t="str">
        <f>IF(C2833&gt;C2832, "Buy", "")</f>
        <v/>
      </c>
      <c r="L2832" t="str">
        <f>IF(C2833&lt;C2832, "Sell", "")</f>
        <v>Sell</v>
      </c>
      <c r="V2832" s="4">
        <f t="shared" si="44"/>
        <v>-1.3453935401858202E-3</v>
      </c>
    </row>
    <row r="2833" spans="1:22" x14ac:dyDescent="0.25">
      <c r="A2833" s="1">
        <v>41218</v>
      </c>
      <c r="B2833">
        <v>297.8875122</v>
      </c>
      <c r="C2833">
        <v>297.30624390000003</v>
      </c>
      <c r="D2833">
        <v>4959200</v>
      </c>
      <c r="E2833" t="s">
        <v>7</v>
      </c>
      <c r="F2833" t="s">
        <v>22</v>
      </c>
      <c r="G2833" t="str">
        <f>IF(OR(F2833="Jan",F2833="Feb",F2833="Mar"),"Q1",
IF(OR(F2833="Apr",F2833="May",F2833="Jun"),"Q2",
IF(OR(F2833="Jul",F2833="Aug",F2833="Sep"),"Q3",
IF(OR(F2833="Oct",F2833="Nov",F2833="Dec"),"Q4",""))))</f>
        <v>Q4</v>
      </c>
      <c r="H2833" t="str">
        <f>"Q"&amp;INT((MONTH(A2833)-1)/3)+1</f>
        <v>Q4</v>
      </c>
      <c r="I2833">
        <v>2012</v>
      </c>
      <c r="J2833" t="str">
        <f>IF(C2833&gt;B2833, "Bullish", IF(B2833&gt;C2833, "Bearish", "Neutral"))</f>
        <v>Bearish</v>
      </c>
      <c r="K2833" t="str">
        <f>IF(C2834&gt;C2833, "Buy", "")</f>
        <v>Buy</v>
      </c>
      <c r="L2833" t="str">
        <f>IF(C2834&lt;C2833, "Sell", "")</f>
        <v/>
      </c>
      <c r="V2833" s="4">
        <f t="shared" si="44"/>
        <v>4.0409304491457647E-3</v>
      </c>
    </row>
    <row r="2834" spans="1:22" x14ac:dyDescent="0.25">
      <c r="A2834" s="1">
        <v>41215</v>
      </c>
      <c r="B2834">
        <v>296.375</v>
      </c>
      <c r="C2834">
        <v>298.5125122</v>
      </c>
      <c r="D2834">
        <v>7049216</v>
      </c>
      <c r="E2834" t="s">
        <v>12</v>
      </c>
      <c r="F2834" t="s">
        <v>22</v>
      </c>
      <c r="G2834" t="str">
        <f>IF(OR(F2834="Jan",F2834="Feb",F2834="Mar"),"Q1",
IF(OR(F2834="Apr",F2834="May",F2834="Jun"),"Q2",
IF(OR(F2834="Jul",F2834="Aug",F2834="Sep"),"Q3",
IF(OR(F2834="Oct",F2834="Nov",F2834="Dec"),"Q4",""))))</f>
        <v>Q4</v>
      </c>
      <c r="H2834" t="str">
        <f>"Q"&amp;INT((MONTH(A2834)-1)/3)+1</f>
        <v>Q4</v>
      </c>
      <c r="I2834">
        <v>2012</v>
      </c>
      <c r="J2834" t="str">
        <f>IF(C2834&gt;B2834, "Bullish", IF(B2834&gt;C2834, "Bearish", "Neutral"))</f>
        <v>Bullish</v>
      </c>
      <c r="K2834" t="str">
        <f>IF(C2835&gt;C2834, "Buy", "")</f>
        <v/>
      </c>
      <c r="L2834" t="str">
        <f>IF(C2835&lt;C2834, "Sell", "")</f>
        <v>Sell</v>
      </c>
      <c r="V2834" s="4">
        <f t="shared" si="44"/>
        <v>-9.9169839798269044E-3</v>
      </c>
    </row>
    <row r="2835" spans="1:22" x14ac:dyDescent="0.25">
      <c r="A2835" s="1">
        <v>41214</v>
      </c>
      <c r="B2835">
        <v>295.25</v>
      </c>
      <c r="C2835">
        <v>295.5812378</v>
      </c>
      <c r="D2835">
        <v>7010976</v>
      </c>
      <c r="E2835" t="s">
        <v>11</v>
      </c>
      <c r="F2835" t="s">
        <v>22</v>
      </c>
      <c r="G2835" t="str">
        <f>IF(OR(F2835="Jan",F2835="Feb",F2835="Mar"),"Q1",
IF(OR(F2835="Apr",F2835="May",F2835="Jun"),"Q2",
IF(OR(F2835="Jul",F2835="Aug",F2835="Sep"),"Q3",
IF(OR(F2835="Oct",F2835="Nov",F2835="Dec"),"Q4",""))))</f>
        <v>Q4</v>
      </c>
      <c r="H2835" t="str">
        <f>"Q"&amp;INT((MONTH(A2835)-1)/3)+1</f>
        <v>Q4</v>
      </c>
      <c r="I2835">
        <v>2012</v>
      </c>
      <c r="J2835" t="str">
        <f>IF(C2835&gt;B2835, "Bullish", IF(B2835&gt;C2835, "Bearish", "Neutral"))</f>
        <v>Bullish</v>
      </c>
      <c r="K2835" t="str">
        <f>IF(C2836&gt;C2835, "Buy", "")</f>
        <v/>
      </c>
      <c r="L2835" t="str">
        <f>IF(C2836&lt;C2835, "Sell", "")</f>
        <v>Sell</v>
      </c>
      <c r="V2835" s="4">
        <f t="shared" si="44"/>
        <v>-6.9822361404992537E-4</v>
      </c>
    </row>
    <row r="2836" spans="1:22" x14ac:dyDescent="0.25">
      <c r="A2836" s="1">
        <v>41213</v>
      </c>
      <c r="B2836">
        <v>293.75</v>
      </c>
      <c r="C2836">
        <v>295.375</v>
      </c>
      <c r="D2836">
        <v>6517320</v>
      </c>
      <c r="E2836" t="s">
        <v>10</v>
      </c>
      <c r="F2836" t="s">
        <v>21</v>
      </c>
      <c r="G2836" t="str">
        <f>IF(OR(F2836="Jan",F2836="Feb",F2836="Mar"),"Q1",
IF(OR(F2836="Apr",F2836="May",F2836="Jun"),"Q2",
IF(OR(F2836="Jul",F2836="Aug",F2836="Sep"),"Q3",
IF(OR(F2836="Oct",F2836="Nov",F2836="Dec"),"Q4",""))))</f>
        <v>Q4</v>
      </c>
      <c r="H2836" t="str">
        <f>"Q"&amp;INT((MONTH(A2836)-1)/3)+1</f>
        <v>Q4</v>
      </c>
      <c r="I2836">
        <v>2012</v>
      </c>
      <c r="J2836" t="str">
        <f>IF(C2836&gt;B2836, "Bullish", IF(B2836&gt;C2836, "Bearish", "Neutral"))</f>
        <v>Bullish</v>
      </c>
      <c r="K2836" t="str">
        <f>IF(C2837&gt;C2836, "Buy", "")</f>
        <v/>
      </c>
      <c r="L2836" t="str">
        <f>IF(C2837&lt;C2836, "Sell", "")</f>
        <v>Sell</v>
      </c>
      <c r="V2836" s="4">
        <f t="shared" si="44"/>
        <v>-1.9716760478997565E-3</v>
      </c>
    </row>
    <row r="2837" spans="1:22" x14ac:dyDescent="0.25">
      <c r="A2837" s="1">
        <v>41212</v>
      </c>
      <c r="B2837">
        <v>290.75</v>
      </c>
      <c r="C2837">
        <v>294.7937622</v>
      </c>
      <c r="D2837">
        <v>5728256</v>
      </c>
      <c r="E2837" t="s">
        <v>9</v>
      </c>
      <c r="F2837" t="s">
        <v>21</v>
      </c>
      <c r="G2837" t="str">
        <f>IF(OR(F2837="Jan",F2837="Feb",F2837="Mar"),"Q1",
IF(OR(F2837="Apr",F2837="May",F2837="Jun"),"Q2",
IF(OR(F2837="Jul",F2837="Aug",F2837="Sep"),"Q3",
IF(OR(F2837="Oct",F2837="Nov",F2837="Dec"),"Q4",""))))</f>
        <v>Q4</v>
      </c>
      <c r="H2837" t="str">
        <f>"Q"&amp;INT((MONTH(A2837)-1)/3)+1</f>
        <v>Q4</v>
      </c>
      <c r="I2837">
        <v>2012</v>
      </c>
      <c r="J2837" t="str">
        <f>IF(C2837&gt;B2837, "Bullish", IF(B2837&gt;C2837, "Bearish", "Neutral"))</f>
        <v>Bullish</v>
      </c>
      <c r="K2837" t="str">
        <f>IF(C2838&gt;C2837, "Buy", "")</f>
        <v/>
      </c>
      <c r="L2837" t="str">
        <f>IF(C2838&lt;C2837, "Sell", "")</f>
        <v>Sell</v>
      </c>
      <c r="V2837" s="4">
        <f t="shared" si="44"/>
        <v>-9.7838140012845333E-3</v>
      </c>
    </row>
    <row r="2838" spans="1:22" x14ac:dyDescent="0.25">
      <c r="A2838" s="1">
        <v>41211</v>
      </c>
      <c r="B2838">
        <v>290.125</v>
      </c>
      <c r="C2838">
        <v>291.9375</v>
      </c>
      <c r="D2838">
        <v>4736664</v>
      </c>
      <c r="E2838" t="s">
        <v>7</v>
      </c>
      <c r="F2838" t="s">
        <v>21</v>
      </c>
      <c r="G2838" t="str">
        <f>IF(OR(F2838="Jan",F2838="Feb",F2838="Mar"),"Q1",
IF(OR(F2838="Apr",F2838="May",F2838="Jun"),"Q2",
IF(OR(F2838="Jul",F2838="Aug",F2838="Sep"),"Q3",
IF(OR(F2838="Oct",F2838="Nov",F2838="Dec"),"Q4",""))))</f>
        <v>Q4</v>
      </c>
      <c r="H2838" t="str">
        <f>"Q"&amp;INT((MONTH(A2838)-1)/3)+1</f>
        <v>Q4</v>
      </c>
      <c r="I2838">
        <v>2012</v>
      </c>
      <c r="J2838" t="str">
        <f>IF(C2838&gt;B2838, "Bullish", IF(B2838&gt;C2838, "Bearish", "Neutral"))</f>
        <v>Bullish</v>
      </c>
      <c r="K2838" t="str">
        <f>IF(C2839&gt;C2838, "Buy", "")</f>
        <v>Buy</v>
      </c>
      <c r="L2838" t="str">
        <f>IF(C2839&lt;C2838, "Sell", "")</f>
        <v/>
      </c>
      <c r="V2838" s="4">
        <f t="shared" si="44"/>
        <v>3.94498347371788E-3</v>
      </c>
    </row>
    <row r="2839" spans="1:22" x14ac:dyDescent="0.25">
      <c r="A2839" s="1">
        <v>41207</v>
      </c>
      <c r="B2839">
        <v>292.875</v>
      </c>
      <c r="C2839">
        <v>293.09375</v>
      </c>
      <c r="D2839">
        <v>11256776</v>
      </c>
      <c r="E2839" t="s">
        <v>11</v>
      </c>
      <c r="F2839" t="s">
        <v>21</v>
      </c>
      <c r="G2839" t="str">
        <f>IF(OR(F2839="Jan",F2839="Feb",F2839="Mar"),"Q1",
IF(OR(F2839="Apr",F2839="May",F2839="Jun"),"Q2",
IF(OR(F2839="Jul",F2839="Aug",F2839="Sep"),"Q3",
IF(OR(F2839="Oct",F2839="Nov",F2839="Dec"),"Q4",""))))</f>
        <v>Q4</v>
      </c>
      <c r="H2839" t="str">
        <f>"Q"&amp;INT((MONTH(A2839)-1)/3)+1</f>
        <v>Q4</v>
      </c>
      <c r="I2839">
        <v>2012</v>
      </c>
      <c r="J2839" t="str">
        <f>IF(C2839&gt;B2839, "Bullish", IF(B2839&gt;C2839, "Bearish", "Neutral"))</f>
        <v>Bullish</v>
      </c>
      <c r="K2839" t="str">
        <f>IF(C2840&gt;C2839, "Buy", "")</f>
        <v>Buy</v>
      </c>
      <c r="L2839" t="str">
        <f>IF(C2840&lt;C2839, "Sell", "")</f>
        <v/>
      </c>
      <c r="V2839" s="4">
        <f t="shared" si="44"/>
        <v>3.5485518055592071E-3</v>
      </c>
    </row>
    <row r="2840" spans="1:22" x14ac:dyDescent="0.25">
      <c r="A2840" s="1">
        <v>41205</v>
      </c>
      <c r="B2840">
        <v>295.25</v>
      </c>
      <c r="C2840">
        <v>294.1375122</v>
      </c>
      <c r="D2840">
        <v>4743144</v>
      </c>
      <c r="E2840" t="s">
        <v>9</v>
      </c>
      <c r="F2840" t="s">
        <v>21</v>
      </c>
      <c r="G2840" t="str">
        <f>IF(OR(F2840="Jan",F2840="Feb",F2840="Mar"),"Q1",
IF(OR(F2840="Apr",F2840="May",F2840="Jun"),"Q2",
IF(OR(F2840="Jul",F2840="Aug",F2840="Sep"),"Q3",
IF(OR(F2840="Oct",F2840="Nov",F2840="Dec"),"Q4",""))))</f>
        <v>Q4</v>
      </c>
      <c r="H2840" t="str">
        <f>"Q"&amp;INT((MONTH(A2840)-1)/3)+1</f>
        <v>Q4</v>
      </c>
      <c r="I2840">
        <v>2012</v>
      </c>
      <c r="J2840" t="str">
        <f>IF(C2840&gt;B2840, "Bullish", IF(B2840&gt;C2840, "Bearish", "Neutral"))</f>
        <v>Bearish</v>
      </c>
      <c r="K2840" t="str">
        <f>IF(C2841&gt;C2840, "Buy", "")</f>
        <v>Buy</v>
      </c>
      <c r="L2840" t="str">
        <f>IF(C2841&lt;C2840, "Sell", "")</f>
        <v/>
      </c>
      <c r="V2840" s="4">
        <f t="shared" si="44"/>
        <v>1.3602712387578294E-2</v>
      </c>
    </row>
    <row r="2841" spans="1:22" x14ac:dyDescent="0.25">
      <c r="A2841" s="1">
        <v>41204</v>
      </c>
      <c r="B2841">
        <v>296.03125</v>
      </c>
      <c r="C2841">
        <v>298.19375609999997</v>
      </c>
      <c r="D2841">
        <v>4566864</v>
      </c>
      <c r="E2841" t="s">
        <v>7</v>
      </c>
      <c r="F2841" t="s">
        <v>21</v>
      </c>
      <c r="G2841" t="str">
        <f>IF(OR(F2841="Jan",F2841="Feb",F2841="Mar"),"Q1",
IF(OR(F2841="Apr",F2841="May",F2841="Jun"),"Q2",
IF(OR(F2841="Jul",F2841="Aug",F2841="Sep"),"Q3",
IF(OR(F2841="Oct",F2841="Nov",F2841="Dec"),"Q4",""))))</f>
        <v>Q4</v>
      </c>
      <c r="H2841" t="str">
        <f>"Q"&amp;INT((MONTH(A2841)-1)/3)+1</f>
        <v>Q4</v>
      </c>
      <c r="I2841">
        <v>2012</v>
      </c>
      <c r="J2841" t="str">
        <f>IF(C2841&gt;B2841, "Bullish", IF(B2841&gt;C2841, "Bearish", "Neutral"))</f>
        <v>Bullish</v>
      </c>
      <c r="K2841" t="str">
        <f>IF(C2842&gt;C2841, "Buy", "")</f>
        <v/>
      </c>
      <c r="L2841" t="str">
        <f>IF(C2842&lt;C2841, "Sell", "")</f>
        <v>Sell</v>
      </c>
      <c r="V2841" s="4">
        <f t="shared" si="44"/>
        <v>-9.2304995485769346E-4</v>
      </c>
    </row>
    <row r="2842" spans="1:22" x14ac:dyDescent="0.25">
      <c r="A2842" s="1">
        <v>41201</v>
      </c>
      <c r="B2842">
        <v>295.75</v>
      </c>
      <c r="C2842">
        <v>297.9187622</v>
      </c>
      <c r="D2842">
        <v>10937200</v>
      </c>
      <c r="E2842" t="s">
        <v>12</v>
      </c>
      <c r="F2842" t="s">
        <v>21</v>
      </c>
      <c r="G2842" t="str">
        <f>IF(OR(F2842="Jan",F2842="Feb",F2842="Mar"),"Q1",
IF(OR(F2842="Apr",F2842="May",F2842="Jun"),"Q2",
IF(OR(F2842="Jul",F2842="Aug",F2842="Sep"),"Q3",
IF(OR(F2842="Oct",F2842="Nov",F2842="Dec"),"Q4",""))))</f>
        <v>Q4</v>
      </c>
      <c r="H2842" t="str">
        <f>"Q"&amp;INT((MONTH(A2842)-1)/3)+1</f>
        <v>Q4</v>
      </c>
      <c r="I2842">
        <v>2012</v>
      </c>
      <c r="J2842" t="str">
        <f>IF(C2842&gt;B2842, "Bullish", IF(B2842&gt;C2842, "Bearish", "Neutral"))</f>
        <v>Bullish</v>
      </c>
      <c r="K2842" t="str">
        <f>IF(C2843&gt;C2842, "Buy", "")</f>
        <v/>
      </c>
      <c r="L2842" t="str">
        <f>IF(C2843&lt;C2842, "Sell", "")</f>
        <v>Sell</v>
      </c>
      <c r="V2842" s="4">
        <f t="shared" si="44"/>
        <v>-2.4184050151260391E-3</v>
      </c>
    </row>
    <row r="2843" spans="1:22" x14ac:dyDescent="0.25">
      <c r="A2843" s="1">
        <v>41200</v>
      </c>
      <c r="B2843">
        <v>295.5</v>
      </c>
      <c r="C2843">
        <v>297.2000122</v>
      </c>
      <c r="D2843">
        <v>10192576</v>
      </c>
      <c r="E2843" t="s">
        <v>11</v>
      </c>
      <c r="F2843" t="s">
        <v>21</v>
      </c>
      <c r="G2843" t="str">
        <f>IF(OR(F2843="Jan",F2843="Feb",F2843="Mar"),"Q1",
IF(OR(F2843="Apr",F2843="May",F2843="Jun"),"Q2",
IF(OR(F2843="Jul",F2843="Aug",F2843="Sep"),"Q3",
IF(OR(F2843="Oct",F2843="Nov",F2843="Dec"),"Q4",""))))</f>
        <v>Q4</v>
      </c>
      <c r="H2843" t="str">
        <f>"Q"&amp;INT((MONTH(A2843)-1)/3)+1</f>
        <v>Q4</v>
      </c>
      <c r="I2843">
        <v>2012</v>
      </c>
      <c r="J2843" t="str">
        <f>IF(C2843&gt;B2843, "Bullish", IF(B2843&gt;C2843, "Bearish", "Neutral"))</f>
        <v>Bullish</v>
      </c>
      <c r="K2843" t="str">
        <f>IF(C2844&gt;C2843, "Buy", "")</f>
        <v/>
      </c>
      <c r="L2843" t="str">
        <f>IF(C2844&lt;C2843, "Sell", "")</f>
        <v>Sell</v>
      </c>
      <c r="V2843" s="4">
        <f t="shared" si="44"/>
        <v>-3.1433434621396853E-3</v>
      </c>
    </row>
    <row r="2844" spans="1:22" x14ac:dyDescent="0.25">
      <c r="A2844" s="1">
        <v>41199</v>
      </c>
      <c r="B2844">
        <v>297.00625609999997</v>
      </c>
      <c r="C2844">
        <v>296.2687378</v>
      </c>
      <c r="D2844">
        <v>5707320</v>
      </c>
      <c r="E2844" t="s">
        <v>10</v>
      </c>
      <c r="F2844" t="s">
        <v>21</v>
      </c>
      <c r="G2844" t="str">
        <f>IF(OR(F2844="Jan",F2844="Feb",F2844="Mar"),"Q1",
IF(OR(F2844="Apr",F2844="May",F2844="Jun"),"Q2",
IF(OR(F2844="Jul",F2844="Aug",F2844="Sep"),"Q3",
IF(OR(F2844="Oct",F2844="Nov",F2844="Dec"),"Q4",""))))</f>
        <v>Q4</v>
      </c>
      <c r="H2844" t="str">
        <f>"Q"&amp;INT((MONTH(A2844)-1)/3)+1</f>
        <v>Q4</v>
      </c>
      <c r="I2844">
        <v>2012</v>
      </c>
      <c r="J2844" t="str">
        <f>IF(C2844&gt;B2844, "Bullish", IF(B2844&gt;C2844, "Bearish", "Neutral"))</f>
        <v>Bearish</v>
      </c>
      <c r="K2844" t="str">
        <f>IF(C2845&gt;C2844, "Buy", "")</f>
        <v/>
      </c>
      <c r="L2844" t="str">
        <f>IF(C2845&lt;C2844, "Sell", "")</f>
        <v>Sell</v>
      </c>
      <c r="V2844" s="4">
        <f t="shared" si="44"/>
        <v>-6.134037228569332E-3</v>
      </c>
    </row>
    <row r="2845" spans="1:22" x14ac:dyDescent="0.25">
      <c r="A2845" s="1">
        <v>41198</v>
      </c>
      <c r="B2845">
        <v>297.4874878</v>
      </c>
      <c r="C2845">
        <v>294.46249390000003</v>
      </c>
      <c r="D2845">
        <v>7282048</v>
      </c>
      <c r="E2845" t="s">
        <v>9</v>
      </c>
      <c r="F2845" t="s">
        <v>21</v>
      </c>
      <c r="G2845" t="str">
        <f>IF(OR(F2845="Jan",F2845="Feb",F2845="Mar"),"Q1",
IF(OR(F2845="Apr",F2845="May",F2845="Jun"),"Q2",
IF(OR(F2845="Jul",F2845="Aug",F2845="Sep"),"Q3",
IF(OR(F2845="Oct",F2845="Nov",F2845="Dec"),"Q4",""))))</f>
        <v>Q4</v>
      </c>
      <c r="H2845" t="str">
        <f>"Q"&amp;INT((MONTH(A2845)-1)/3)+1</f>
        <v>Q4</v>
      </c>
      <c r="I2845">
        <v>2012</v>
      </c>
      <c r="J2845" t="str">
        <f>IF(C2845&gt;B2845, "Bullish", IF(B2845&gt;C2845, "Bearish", "Neutral"))</f>
        <v>Bearish</v>
      </c>
      <c r="K2845" t="str">
        <f>IF(C2846&gt;C2845, "Buy", "")</f>
        <v>Buy</v>
      </c>
      <c r="L2845" t="str">
        <f>IF(C2846&lt;C2845, "Sell", "")</f>
        <v/>
      </c>
      <c r="V2845" s="4">
        <f t="shared" si="44"/>
        <v>4.1850464962543427E-3</v>
      </c>
    </row>
    <row r="2846" spans="1:22" x14ac:dyDescent="0.25">
      <c r="A2846" s="1">
        <v>41197</v>
      </c>
      <c r="B2846">
        <v>298.21249390000003</v>
      </c>
      <c r="C2846">
        <v>295.7000122</v>
      </c>
      <c r="D2846">
        <v>14790120</v>
      </c>
      <c r="E2846" t="s">
        <v>7</v>
      </c>
      <c r="F2846" t="s">
        <v>21</v>
      </c>
      <c r="G2846" t="str">
        <f>IF(OR(F2846="Jan",F2846="Feb",F2846="Mar"),"Q1",
IF(OR(F2846="Apr",F2846="May",F2846="Jun"),"Q2",
IF(OR(F2846="Jul",F2846="Aug",F2846="Sep"),"Q3",
IF(OR(F2846="Oct",F2846="Nov",F2846="Dec"),"Q4",""))))</f>
        <v>Q4</v>
      </c>
      <c r="H2846" t="str">
        <f>"Q"&amp;INT((MONTH(A2846)-1)/3)+1</f>
        <v>Q4</v>
      </c>
      <c r="I2846">
        <v>2012</v>
      </c>
      <c r="J2846" t="str">
        <f>IF(C2846&gt;B2846, "Bullish", IF(B2846&gt;C2846, "Bearish", "Neutral"))</f>
        <v>Bearish</v>
      </c>
      <c r="K2846" t="str">
        <f>IF(C2847&gt;C2846, "Buy", "")</f>
        <v>Buy</v>
      </c>
      <c r="L2846" t="str">
        <f>IF(C2847&lt;C2846, "Sell", "")</f>
        <v/>
      </c>
      <c r="V2846" s="4">
        <f t="shared" si="44"/>
        <v>1.2419896377488932E-2</v>
      </c>
    </row>
    <row r="2847" spans="1:22" x14ac:dyDescent="0.25">
      <c r="A2847" s="1">
        <v>41194</v>
      </c>
      <c r="B2847">
        <v>293.75</v>
      </c>
      <c r="C2847">
        <v>299.4187622</v>
      </c>
      <c r="D2847">
        <v>56701776</v>
      </c>
      <c r="E2847" t="s">
        <v>12</v>
      </c>
      <c r="F2847" t="s">
        <v>21</v>
      </c>
      <c r="G2847" t="str">
        <f>IF(OR(F2847="Jan",F2847="Feb",F2847="Mar"),"Q1",
IF(OR(F2847="Apr",F2847="May",F2847="Jun"),"Q2",
IF(OR(F2847="Jul",F2847="Aug",F2847="Sep"),"Q3",
IF(OR(F2847="Oct",F2847="Nov",F2847="Dec"),"Q4",""))))</f>
        <v>Q4</v>
      </c>
      <c r="H2847" t="str">
        <f>"Q"&amp;INT((MONTH(A2847)-1)/3)+1</f>
        <v>Q4</v>
      </c>
      <c r="I2847">
        <v>2012</v>
      </c>
      <c r="J2847" t="str">
        <f>IF(C2847&gt;B2847, "Bullish", IF(B2847&gt;C2847, "Bearish", "Neutral"))</f>
        <v>Bullish</v>
      </c>
      <c r="K2847" t="str">
        <f>IF(C2848&gt;C2847, "Buy", "")</f>
        <v>Buy</v>
      </c>
      <c r="L2847" t="str">
        <f>IF(C2848&lt;C2847, "Sell", "")</f>
        <v/>
      </c>
      <c r="V2847" s="4">
        <f t="shared" si="44"/>
        <v>5.4417281010407187E-2</v>
      </c>
    </row>
    <row r="2848" spans="1:22" x14ac:dyDescent="0.25">
      <c r="A2848" s="1">
        <v>41193</v>
      </c>
      <c r="B2848">
        <v>312</v>
      </c>
      <c r="C2848">
        <v>316.64999390000003</v>
      </c>
      <c r="D2848">
        <v>14966400</v>
      </c>
      <c r="E2848" t="s">
        <v>11</v>
      </c>
      <c r="F2848" t="s">
        <v>21</v>
      </c>
      <c r="G2848" t="str">
        <f>IF(OR(F2848="Jan",F2848="Feb",F2848="Mar"),"Q1",
IF(OR(F2848="Apr",F2848="May",F2848="Jun"),"Q2",
IF(OR(F2848="Jul",F2848="Aug",F2848="Sep"),"Q3",
IF(OR(F2848="Oct",F2848="Nov",F2848="Dec"),"Q4",""))))</f>
        <v>Q4</v>
      </c>
      <c r="H2848" t="str">
        <f>"Q"&amp;INT((MONTH(A2848)-1)/3)+1</f>
        <v>Q4</v>
      </c>
      <c r="I2848">
        <v>2012</v>
      </c>
      <c r="J2848" t="str">
        <f>IF(C2848&gt;B2848, "Bullish", IF(B2848&gt;C2848, "Bearish", "Neutral"))</f>
        <v>Bullish</v>
      </c>
      <c r="K2848" t="str">
        <f>IF(C2849&gt;C2848, "Buy", "")</f>
        <v/>
      </c>
      <c r="L2848" t="str">
        <f>IF(C2849&lt;C2848, "Sell", "")</f>
        <v>Sell</v>
      </c>
      <c r="V2848" s="4">
        <f t="shared" si="44"/>
        <v>-1.1600762706800584E-2</v>
      </c>
    </row>
    <row r="2849" spans="1:22" x14ac:dyDescent="0.25">
      <c r="A2849" s="1">
        <v>41192</v>
      </c>
      <c r="B2849">
        <v>313.3875122</v>
      </c>
      <c r="C2849">
        <v>313.0187378</v>
      </c>
      <c r="D2849">
        <v>5932104</v>
      </c>
      <c r="E2849" t="s">
        <v>10</v>
      </c>
      <c r="F2849" t="s">
        <v>21</v>
      </c>
      <c r="G2849" t="str">
        <f>IF(OR(F2849="Jan",F2849="Feb",F2849="Mar"),"Q1",
IF(OR(F2849="Apr",F2849="May",F2849="Jun"),"Q2",
IF(OR(F2849="Jul",F2849="Aug",F2849="Sep"),"Q3",
IF(OR(F2849="Oct",F2849="Nov",F2849="Dec"),"Q4",""))))</f>
        <v>Q4</v>
      </c>
      <c r="H2849" t="str">
        <f>"Q"&amp;INT((MONTH(A2849)-1)/3)+1</f>
        <v>Q4</v>
      </c>
      <c r="I2849">
        <v>2012</v>
      </c>
      <c r="J2849" t="str">
        <f>IF(C2849&gt;B2849, "Bullish", IF(B2849&gt;C2849, "Bearish", "Neutral"))</f>
        <v>Bearish</v>
      </c>
      <c r="K2849" t="str">
        <f>IF(C2850&gt;C2849, "Buy", "")</f>
        <v>Buy</v>
      </c>
      <c r="L2849" t="str">
        <f>IF(C2850&lt;C2849, "Sell", "")</f>
        <v/>
      </c>
      <c r="V2849" s="4">
        <f t="shared" si="44"/>
        <v>1.2656519507146387E-2</v>
      </c>
    </row>
    <row r="2850" spans="1:22" x14ac:dyDescent="0.25">
      <c r="A2850" s="1">
        <v>41191</v>
      </c>
      <c r="B2850">
        <v>313.125</v>
      </c>
      <c r="C2850">
        <v>317.03125</v>
      </c>
      <c r="D2850">
        <v>9084320</v>
      </c>
      <c r="E2850" t="s">
        <v>9</v>
      </c>
      <c r="F2850" t="s">
        <v>21</v>
      </c>
      <c r="G2850" t="str">
        <f>IF(OR(F2850="Jan",F2850="Feb",F2850="Mar"),"Q1",
IF(OR(F2850="Apr",F2850="May",F2850="Jun"),"Q2",
IF(OR(F2850="Jul",F2850="Aug",F2850="Sep"),"Q3",
IF(OR(F2850="Oct",F2850="Nov",F2850="Dec"),"Q4",""))))</f>
        <v>Q4</v>
      </c>
      <c r="H2850" t="str">
        <f>"Q"&amp;INT((MONTH(A2850)-1)/3)+1</f>
        <v>Q4</v>
      </c>
      <c r="I2850">
        <v>2012</v>
      </c>
      <c r="J2850" t="str">
        <f>IF(C2850&gt;B2850, "Bullish", IF(B2850&gt;C2850, "Bearish", "Neutral"))</f>
        <v>Bullish</v>
      </c>
      <c r="K2850" t="str">
        <f>IF(C2851&gt;C2850, "Buy", "")</f>
        <v/>
      </c>
      <c r="L2850" t="str">
        <f>IF(C2851&lt;C2850, "Sell", "")</f>
        <v>Sell</v>
      </c>
      <c r="V2850" s="4">
        <f t="shared" si="44"/>
        <v>-1.9311168612806372E-2</v>
      </c>
    </row>
    <row r="2851" spans="1:22" x14ac:dyDescent="0.25">
      <c r="A2851" s="1">
        <v>41190</v>
      </c>
      <c r="B2851">
        <v>315.60000609999997</v>
      </c>
      <c r="C2851">
        <v>311.02499390000003</v>
      </c>
      <c r="D2851">
        <v>8077440</v>
      </c>
      <c r="E2851" t="s">
        <v>7</v>
      </c>
      <c r="F2851" t="s">
        <v>21</v>
      </c>
      <c r="G2851" t="str">
        <f>IF(OR(F2851="Jan",F2851="Feb",F2851="Mar"),"Q1",
IF(OR(F2851="Apr",F2851="May",F2851="Jun"),"Q2",
IF(OR(F2851="Jul",F2851="Aug",F2851="Sep"),"Q3",
IF(OR(F2851="Oct",F2851="Nov",F2851="Dec"),"Q4",""))))</f>
        <v>Q4</v>
      </c>
      <c r="H2851" t="str">
        <f>"Q"&amp;INT((MONTH(A2851)-1)/3)+1</f>
        <v>Q4</v>
      </c>
      <c r="I2851">
        <v>2012</v>
      </c>
      <c r="J2851" t="str">
        <f>IF(C2851&gt;B2851, "Bullish", IF(B2851&gt;C2851, "Bearish", "Neutral"))</f>
        <v>Bearish</v>
      </c>
      <c r="K2851" t="str">
        <f>IF(C2852&gt;C2851, "Buy", "")</f>
        <v>Buy</v>
      </c>
      <c r="L2851" t="str">
        <f>IF(C2852&lt;C2851, "Sell", "")</f>
        <v/>
      </c>
      <c r="V2851" s="4">
        <f t="shared" si="44"/>
        <v>1.5295781271991436E-2</v>
      </c>
    </row>
    <row r="2852" spans="1:22" x14ac:dyDescent="0.25">
      <c r="A2852" s="1">
        <v>41187</v>
      </c>
      <c r="B2852">
        <v>323.125</v>
      </c>
      <c r="C2852">
        <v>315.8562622</v>
      </c>
      <c r="D2852">
        <v>11632000</v>
      </c>
      <c r="E2852" t="s">
        <v>12</v>
      </c>
      <c r="F2852" t="s">
        <v>21</v>
      </c>
      <c r="G2852" t="str">
        <f>IF(OR(F2852="Jan",F2852="Feb",F2852="Mar"),"Q1",
IF(OR(F2852="Apr",F2852="May",F2852="Jun"),"Q2",
IF(OR(F2852="Jul",F2852="Aug",F2852="Sep"),"Q3",
IF(OR(F2852="Oct",F2852="Nov",F2852="Dec"),"Q4",""))))</f>
        <v>Q4</v>
      </c>
      <c r="H2852" t="str">
        <f>"Q"&amp;INT((MONTH(A2852)-1)/3)+1</f>
        <v>Q4</v>
      </c>
      <c r="I2852">
        <v>2012</v>
      </c>
      <c r="J2852" t="str">
        <f>IF(C2852&gt;B2852, "Bullish", IF(B2852&gt;C2852, "Bearish", "Neutral"))</f>
        <v>Bearish</v>
      </c>
      <c r="K2852" t="str">
        <f>IF(C2853&gt;C2852, "Buy", "")</f>
        <v>Buy</v>
      </c>
      <c r="L2852" t="str">
        <f>IF(C2853&lt;C2852, "Sell", "")</f>
        <v/>
      </c>
      <c r="V2852" s="4">
        <f t="shared" si="44"/>
        <v>1.8946598586449235E-2</v>
      </c>
    </row>
    <row r="2853" spans="1:22" x14ac:dyDescent="0.25">
      <c r="A2853" s="1">
        <v>41186</v>
      </c>
      <c r="B2853">
        <v>321.8875122</v>
      </c>
      <c r="C2853">
        <v>321.9562378</v>
      </c>
      <c r="D2853">
        <v>7164280</v>
      </c>
      <c r="E2853" t="s">
        <v>11</v>
      </c>
      <c r="F2853" t="s">
        <v>21</v>
      </c>
      <c r="G2853" t="str">
        <f>IF(OR(F2853="Jan",F2853="Feb",F2853="Mar"),"Q1",
IF(OR(F2853="Apr",F2853="May",F2853="Jun"),"Q2",
IF(OR(F2853="Jul",F2853="Aug",F2853="Sep"),"Q3",
IF(OR(F2853="Oct",F2853="Nov",F2853="Dec"),"Q4",""))))</f>
        <v>Q4</v>
      </c>
      <c r="H2853" t="str">
        <f>"Q"&amp;INT((MONTH(A2853)-1)/3)+1</f>
        <v>Q4</v>
      </c>
      <c r="I2853">
        <v>2012</v>
      </c>
      <c r="J2853" t="str">
        <f>IF(C2853&gt;B2853, "Bullish", IF(B2853&gt;C2853, "Bearish", "Neutral"))</f>
        <v>Bullish</v>
      </c>
      <c r="K2853" t="str">
        <f>IF(C2854&gt;C2853, "Buy", "")</f>
        <v>Buy</v>
      </c>
      <c r="L2853" t="str">
        <f>IF(C2854&lt;C2853, "Sell", "")</f>
        <v/>
      </c>
      <c r="V2853" s="4">
        <f t="shared" si="44"/>
        <v>1.0084738097546888E-3</v>
      </c>
    </row>
    <row r="2854" spans="1:22" x14ac:dyDescent="0.25">
      <c r="A2854" s="1">
        <v>41185</v>
      </c>
      <c r="B2854">
        <v>325.65625</v>
      </c>
      <c r="C2854">
        <v>322.28125</v>
      </c>
      <c r="D2854">
        <v>7823624</v>
      </c>
      <c r="E2854" t="s">
        <v>10</v>
      </c>
      <c r="F2854" t="s">
        <v>21</v>
      </c>
      <c r="G2854" t="str">
        <f>IF(OR(F2854="Jan",F2854="Feb",F2854="Mar"),"Q1",
IF(OR(F2854="Apr",F2854="May",F2854="Jun"),"Q2",
IF(OR(F2854="Jul",F2854="Aug",F2854="Sep"),"Q3",
IF(OR(F2854="Oct",F2854="Nov",F2854="Dec"),"Q4",""))))</f>
        <v>Q4</v>
      </c>
      <c r="H2854" t="str">
        <f>"Q"&amp;INT((MONTH(A2854)-1)/3)+1</f>
        <v>Q4</v>
      </c>
      <c r="I2854">
        <v>2012</v>
      </c>
      <c r="J2854" t="str">
        <f>IF(C2854&gt;B2854, "Bullish", IF(B2854&gt;C2854, "Bearish", "Neutral"))</f>
        <v>Bearish</v>
      </c>
      <c r="K2854" t="str">
        <f>IF(C2855&gt;C2854, "Buy", "")</f>
        <v>Buy</v>
      </c>
      <c r="L2854" t="str">
        <f>IF(C2855&lt;C2854, "Sell", "")</f>
        <v/>
      </c>
      <c r="V2854" s="4">
        <f t="shared" si="44"/>
        <v>1.2032227913454072E-2</v>
      </c>
    </row>
    <row r="2855" spans="1:22" x14ac:dyDescent="0.25">
      <c r="A2855" s="1">
        <v>41183</v>
      </c>
      <c r="B2855">
        <v>318.91250609999997</v>
      </c>
      <c r="C2855">
        <v>326.2062378</v>
      </c>
      <c r="D2855">
        <v>8826288</v>
      </c>
      <c r="E2855" t="s">
        <v>7</v>
      </c>
      <c r="F2855" t="s">
        <v>21</v>
      </c>
      <c r="G2855" t="str">
        <f>IF(OR(F2855="Jan",F2855="Feb",F2855="Mar"),"Q1",
IF(OR(F2855="Apr",F2855="May",F2855="Jun"),"Q2",
IF(OR(F2855="Jul",F2855="Aug",F2855="Sep"),"Q3",
IF(OR(F2855="Oct",F2855="Nov",F2855="Dec"),"Q4",""))))</f>
        <v>Q4</v>
      </c>
      <c r="H2855" t="str">
        <f>"Q"&amp;INT((MONTH(A2855)-1)/3)+1</f>
        <v>Q4</v>
      </c>
      <c r="I2855">
        <v>2012</v>
      </c>
      <c r="J2855" t="str">
        <f>IF(C2855&gt;B2855, "Bullish", IF(B2855&gt;C2855, "Bearish", "Neutral"))</f>
        <v>Bullish</v>
      </c>
      <c r="K2855" t="str">
        <f>IF(C2856&gt;C2855, "Buy", "")</f>
        <v/>
      </c>
      <c r="L2855" t="str">
        <f>IF(C2856&lt;C2855, "Sell", "")</f>
        <v>Sell</v>
      </c>
      <c r="V2855" s="4">
        <f t="shared" si="44"/>
        <v>-2.9468018161320358E-2</v>
      </c>
    </row>
    <row r="2856" spans="1:22" x14ac:dyDescent="0.25">
      <c r="A2856" s="1">
        <v>41180</v>
      </c>
      <c r="B2856">
        <v>320.125</v>
      </c>
      <c r="C2856">
        <v>316.86874390000003</v>
      </c>
      <c r="D2856">
        <v>9685224</v>
      </c>
      <c r="E2856" t="s">
        <v>12</v>
      </c>
      <c r="F2856" t="s">
        <v>20</v>
      </c>
      <c r="G2856" t="str">
        <f>IF(OR(F2856="Jan",F2856="Feb",F2856="Mar"),"Q1",
IF(OR(F2856="Apr",F2856="May",F2856="Jun"),"Q2",
IF(OR(F2856="Jul",F2856="Aug",F2856="Sep"),"Q3",
IF(OR(F2856="Oct",F2856="Nov",F2856="Dec"),"Q4",""))))</f>
        <v>Q3</v>
      </c>
      <c r="H2856" t="str">
        <f>"Q"&amp;INT((MONTH(A2856)-1)/3)+1</f>
        <v>Q3</v>
      </c>
      <c r="I2856">
        <v>2012</v>
      </c>
      <c r="J2856" t="str">
        <f>IF(C2856&gt;B2856, "Bullish", IF(B2856&gt;C2856, "Bearish", "Neutral"))</f>
        <v>Bearish</v>
      </c>
      <c r="K2856" t="str">
        <f>IF(C2857&gt;C2856, "Buy", "")</f>
        <v>Buy</v>
      </c>
      <c r="L2856" t="str">
        <f>IF(C2857&lt;C2856, "Sell", "")</f>
        <v/>
      </c>
      <c r="V2856" s="4">
        <f t="shared" si="44"/>
        <v>5.6485558470593528E-3</v>
      </c>
    </row>
    <row r="2857" spans="1:22" x14ac:dyDescent="0.25">
      <c r="A2857" s="1">
        <v>41179</v>
      </c>
      <c r="B2857">
        <v>324.0625</v>
      </c>
      <c r="C2857">
        <v>318.6687622</v>
      </c>
      <c r="D2857">
        <v>13822880</v>
      </c>
      <c r="E2857" t="s">
        <v>11</v>
      </c>
      <c r="F2857" t="s">
        <v>20</v>
      </c>
      <c r="G2857" t="str">
        <f>IF(OR(F2857="Jan",F2857="Feb",F2857="Mar"),"Q1",
IF(OR(F2857="Apr",F2857="May",F2857="Jun"),"Q2",
IF(OR(F2857="Jul",F2857="Aug",F2857="Sep"),"Q3",
IF(OR(F2857="Oct",F2857="Nov",F2857="Dec"),"Q4",""))))</f>
        <v>Q3</v>
      </c>
      <c r="H2857" t="str">
        <f>"Q"&amp;INT((MONTH(A2857)-1)/3)+1</f>
        <v>Q3</v>
      </c>
      <c r="I2857">
        <v>2012</v>
      </c>
      <c r="J2857" t="str">
        <f>IF(C2857&gt;B2857, "Bullish", IF(B2857&gt;C2857, "Bearish", "Neutral"))</f>
        <v>Bearish</v>
      </c>
      <c r="K2857" t="str">
        <f>IF(C2858&gt;C2857, "Buy", "")</f>
        <v>Buy</v>
      </c>
      <c r="L2857" t="str">
        <f>IF(C2858&lt;C2857, "Sell", "")</f>
        <v/>
      </c>
      <c r="V2857" s="4">
        <f t="shared" si="44"/>
        <v>1.5428861254806834E-2</v>
      </c>
    </row>
    <row r="2858" spans="1:22" x14ac:dyDescent="0.25">
      <c r="A2858" s="1">
        <v>41178</v>
      </c>
      <c r="B2858">
        <v>322.25</v>
      </c>
      <c r="C2858">
        <v>323.66250609999997</v>
      </c>
      <c r="D2858">
        <v>8489904</v>
      </c>
      <c r="E2858" t="s">
        <v>10</v>
      </c>
      <c r="F2858" t="s">
        <v>20</v>
      </c>
      <c r="G2858" t="str">
        <f>IF(OR(F2858="Jan",F2858="Feb",F2858="Mar"),"Q1",
IF(OR(F2858="Apr",F2858="May",F2858="Jun"),"Q2",
IF(OR(F2858="Jul",F2858="Aug",F2858="Sep"),"Q3",
IF(OR(F2858="Oct",F2858="Nov",F2858="Dec"),"Q4",""))))</f>
        <v>Q3</v>
      </c>
      <c r="H2858" t="str">
        <f>"Q"&amp;INT((MONTH(A2858)-1)/3)+1</f>
        <v>Q3</v>
      </c>
      <c r="I2858">
        <v>2012</v>
      </c>
      <c r="J2858" t="str">
        <f>IF(C2858&gt;B2858, "Bullish", IF(B2858&gt;C2858, "Bearish", "Neutral"))</f>
        <v>Bullish</v>
      </c>
      <c r="K2858" t="str">
        <f>IF(C2859&gt;C2858, "Buy", "")</f>
        <v>Buy</v>
      </c>
      <c r="L2858" t="str">
        <f>IF(C2859&lt;C2858, "Sell", "")</f>
        <v/>
      </c>
      <c r="V2858" s="4">
        <f t="shared" si="44"/>
        <v>3.3679104850353032E-3</v>
      </c>
    </row>
    <row r="2859" spans="1:22" x14ac:dyDescent="0.25">
      <c r="A2859" s="1">
        <v>41177</v>
      </c>
      <c r="B2859">
        <v>323.75</v>
      </c>
      <c r="C2859">
        <v>324.75625609999997</v>
      </c>
      <c r="D2859">
        <v>8849752</v>
      </c>
      <c r="E2859" t="s">
        <v>9</v>
      </c>
      <c r="F2859" t="s">
        <v>20</v>
      </c>
      <c r="G2859" t="str">
        <f>IF(OR(F2859="Jan",F2859="Feb",F2859="Mar"),"Q1",
IF(OR(F2859="Apr",F2859="May",F2859="Jun"),"Q2",
IF(OR(F2859="Jul",F2859="Aug",F2859="Sep"),"Q3",
IF(OR(F2859="Oct",F2859="Nov",F2859="Dec"),"Q4",""))))</f>
        <v>Q3</v>
      </c>
      <c r="H2859" t="str">
        <f>"Q"&amp;INT((MONTH(A2859)-1)/3)+1</f>
        <v>Q3</v>
      </c>
      <c r="I2859">
        <v>2012</v>
      </c>
      <c r="J2859" t="str">
        <f>IF(C2859&gt;B2859, "Bullish", IF(B2859&gt;C2859, "Bearish", "Neutral"))</f>
        <v>Bullish</v>
      </c>
      <c r="K2859" t="str">
        <f>IF(C2860&gt;C2859, "Buy", "")</f>
        <v>Buy</v>
      </c>
      <c r="L2859" t="str">
        <f>IF(C2860&lt;C2859, "Sell", "")</f>
        <v/>
      </c>
      <c r="V2859" s="4">
        <f t="shared" si="44"/>
        <v>8.0758943861735549E-4</v>
      </c>
    </row>
    <row r="2860" spans="1:22" x14ac:dyDescent="0.25">
      <c r="A2860" s="1">
        <v>41176</v>
      </c>
      <c r="B2860">
        <v>325</v>
      </c>
      <c r="C2860">
        <v>325.0187378</v>
      </c>
      <c r="D2860">
        <v>8854032</v>
      </c>
      <c r="E2860" t="s">
        <v>7</v>
      </c>
      <c r="F2860" t="s">
        <v>20</v>
      </c>
      <c r="G2860" t="str">
        <f>IF(OR(F2860="Jan",F2860="Feb",F2860="Mar"),"Q1",
IF(OR(F2860="Apr",F2860="May",F2860="Jun"),"Q2",
IF(OR(F2860="Jul",F2860="Aug",F2860="Sep"),"Q3",
IF(OR(F2860="Oct",F2860="Nov",F2860="Dec"),"Q4",""))))</f>
        <v>Q3</v>
      </c>
      <c r="H2860" t="str">
        <f>"Q"&amp;INT((MONTH(A2860)-1)/3)+1</f>
        <v>Q3</v>
      </c>
      <c r="I2860">
        <v>2012</v>
      </c>
      <c r="J2860" t="str">
        <f>IF(C2860&gt;B2860, "Bullish", IF(B2860&gt;C2860, "Bearish", "Neutral"))</f>
        <v>Bullish</v>
      </c>
      <c r="K2860" t="str">
        <f>IF(C2861&gt;C2860, "Buy", "")</f>
        <v/>
      </c>
      <c r="L2860" t="str">
        <f>IF(C2861&lt;C2860, "Sell", "")</f>
        <v>Sell</v>
      </c>
      <c r="V2860" s="4">
        <f t="shared" si="44"/>
        <v>-2.641365623376218E-3</v>
      </c>
    </row>
    <row r="2861" spans="1:22" x14ac:dyDescent="0.25">
      <c r="A2861" s="1">
        <v>41173</v>
      </c>
      <c r="B2861">
        <v>326.9187622</v>
      </c>
      <c r="C2861">
        <v>324.16250609999997</v>
      </c>
      <c r="D2861">
        <v>12293872</v>
      </c>
      <c r="E2861" t="s">
        <v>12</v>
      </c>
      <c r="F2861" t="s">
        <v>20</v>
      </c>
      <c r="G2861" t="str">
        <f>IF(OR(F2861="Jan",F2861="Feb",F2861="Mar"),"Q1",
IF(OR(F2861="Apr",F2861="May",F2861="Jun"),"Q2",
IF(OR(F2861="Jul",F2861="Aug",F2861="Sep"),"Q3",
IF(OR(F2861="Oct",F2861="Nov",F2861="Dec"),"Q4",""))))</f>
        <v>Q3</v>
      </c>
      <c r="H2861" t="str">
        <f>"Q"&amp;INT((MONTH(A2861)-1)/3)+1</f>
        <v>Q3</v>
      </c>
      <c r="I2861">
        <v>2012</v>
      </c>
      <c r="J2861" t="str">
        <f>IF(C2861&gt;B2861, "Bullish", IF(B2861&gt;C2861, "Bearish", "Neutral"))</f>
        <v>Bearish</v>
      </c>
      <c r="K2861" t="str">
        <f>IF(C2862&gt;C2861, "Buy", "")</f>
        <v>Buy</v>
      </c>
      <c r="L2861" t="str">
        <f>IF(C2862&lt;C2861, "Sell", "")</f>
        <v/>
      </c>
      <c r="V2861" s="4">
        <f t="shared" si="44"/>
        <v>9.131859561988068E-3</v>
      </c>
    </row>
    <row r="2862" spans="1:22" x14ac:dyDescent="0.25">
      <c r="A2862" s="1">
        <v>41172</v>
      </c>
      <c r="B2862">
        <v>319.5750122</v>
      </c>
      <c r="C2862">
        <v>327.14999390000003</v>
      </c>
      <c r="D2862">
        <v>11625136</v>
      </c>
      <c r="E2862" t="s">
        <v>11</v>
      </c>
      <c r="F2862" t="s">
        <v>20</v>
      </c>
      <c r="G2862" t="str">
        <f>IF(OR(F2862="Jan",F2862="Feb",F2862="Mar"),"Q1",
IF(OR(F2862="Apr",F2862="May",F2862="Jun"),"Q2",
IF(OR(F2862="Jul",F2862="Aug",F2862="Sep"),"Q3",
IF(OR(F2862="Oct",F2862="Nov",F2862="Dec"),"Q4",""))))</f>
        <v>Q3</v>
      </c>
      <c r="H2862" t="str">
        <f>"Q"&amp;INT((MONTH(A2862)-1)/3)+1</f>
        <v>Q3</v>
      </c>
      <c r="I2862">
        <v>2012</v>
      </c>
      <c r="J2862" t="str">
        <f>IF(C2862&gt;B2862, "Bullish", IF(B2862&gt;C2862, "Bearish", "Neutral"))</f>
        <v>Bullish</v>
      </c>
      <c r="K2862" t="str">
        <f>IF(C2863&gt;C2862, "Buy", "")</f>
        <v/>
      </c>
      <c r="L2862" t="str">
        <f>IF(C2863&lt;C2862, "Sell", "")</f>
        <v>Sell</v>
      </c>
      <c r="V2862" s="4">
        <f t="shared" si="44"/>
        <v>-6.3057144310525856E-3</v>
      </c>
    </row>
    <row r="2863" spans="1:22" x14ac:dyDescent="0.25">
      <c r="A2863" s="1">
        <v>41170</v>
      </c>
      <c r="B2863">
        <v>322.5</v>
      </c>
      <c r="C2863">
        <v>325.10000609999997</v>
      </c>
      <c r="D2863">
        <v>7184200</v>
      </c>
      <c r="E2863" t="s">
        <v>9</v>
      </c>
      <c r="F2863" t="s">
        <v>20</v>
      </c>
      <c r="G2863" t="str">
        <f>IF(OR(F2863="Jan",F2863="Feb",F2863="Mar"),"Q1",
IF(OR(F2863="Apr",F2863="May",F2863="Jun"),"Q2",
IF(OR(F2863="Jul",F2863="Aug",F2863="Sep"),"Q3",
IF(OR(F2863="Oct",F2863="Nov",F2863="Dec"),"Q4",""))))</f>
        <v>Q3</v>
      </c>
      <c r="H2863" t="str">
        <f>"Q"&amp;INT((MONTH(A2863)-1)/3)+1</f>
        <v>Q3</v>
      </c>
      <c r="I2863">
        <v>2012</v>
      </c>
      <c r="J2863" t="str">
        <f>IF(C2863&gt;B2863, "Bullish", IF(B2863&gt;C2863, "Bearish", "Neutral"))</f>
        <v>Bullish</v>
      </c>
      <c r="K2863" t="str">
        <f>IF(C2864&gt;C2863, "Buy", "")</f>
        <v/>
      </c>
      <c r="L2863" t="str">
        <f>IF(C2864&lt;C2863, "Sell", "")</f>
        <v>Sell</v>
      </c>
      <c r="V2863" s="4">
        <f t="shared" si="44"/>
        <v>-1.4154825034119628E-2</v>
      </c>
    </row>
    <row r="2864" spans="1:22" x14ac:dyDescent="0.25">
      <c r="A2864" s="1">
        <v>41169</v>
      </c>
      <c r="B2864">
        <v>331.125</v>
      </c>
      <c r="C2864">
        <v>320.5625</v>
      </c>
      <c r="D2864">
        <v>9859272</v>
      </c>
      <c r="E2864" t="s">
        <v>7</v>
      </c>
      <c r="F2864" t="s">
        <v>20</v>
      </c>
      <c r="G2864" t="str">
        <f>IF(OR(F2864="Jan",F2864="Feb",F2864="Mar"),"Q1",
IF(OR(F2864="Apr",F2864="May",F2864="Jun"),"Q2",
IF(OR(F2864="Jul",F2864="Aug",F2864="Sep"),"Q3",
IF(OR(F2864="Oct",F2864="Nov",F2864="Dec"),"Q4",""))))</f>
        <v>Q3</v>
      </c>
      <c r="H2864" t="str">
        <f>"Q"&amp;INT((MONTH(A2864)-1)/3)+1</f>
        <v>Q3</v>
      </c>
      <c r="I2864">
        <v>2012</v>
      </c>
      <c r="J2864" t="str">
        <f>IF(C2864&gt;B2864, "Bullish", IF(B2864&gt;C2864, "Bearish", "Neutral"))</f>
        <v>Bearish</v>
      </c>
      <c r="K2864" t="str">
        <f>IF(C2865&gt;C2864, "Buy", "")</f>
        <v>Buy</v>
      </c>
      <c r="L2864" t="str">
        <f>IF(C2865&lt;C2864, "Sell", "")</f>
        <v/>
      </c>
      <c r="V2864" s="4">
        <f t="shared" si="44"/>
        <v>2.568295091119031E-2</v>
      </c>
    </row>
    <row r="2865" spans="1:22" x14ac:dyDescent="0.25">
      <c r="A2865" s="1">
        <v>41166</v>
      </c>
      <c r="B2865">
        <v>323.5</v>
      </c>
      <c r="C2865">
        <v>329.0125122</v>
      </c>
      <c r="D2865">
        <v>10627848</v>
      </c>
      <c r="E2865" t="s">
        <v>12</v>
      </c>
      <c r="F2865" t="s">
        <v>20</v>
      </c>
      <c r="G2865" t="str">
        <f>IF(OR(F2865="Jan",F2865="Feb",F2865="Mar"),"Q1",
IF(OR(F2865="Apr",F2865="May",F2865="Jun"),"Q2",
IF(OR(F2865="Jul",F2865="Aug",F2865="Sep"),"Q3",
IF(OR(F2865="Oct",F2865="Nov",F2865="Dec"),"Q4",""))))</f>
        <v>Q3</v>
      </c>
      <c r="H2865" t="str">
        <f>"Q"&amp;INT((MONTH(A2865)-1)/3)+1</f>
        <v>Q3</v>
      </c>
      <c r="I2865">
        <v>2012</v>
      </c>
      <c r="J2865" t="str">
        <f>IF(C2865&gt;B2865, "Bullish", IF(B2865&gt;C2865, "Bearish", "Neutral"))</f>
        <v>Bullish</v>
      </c>
      <c r="K2865" t="str">
        <f>IF(C2866&gt;C2865, "Buy", "")</f>
        <v/>
      </c>
      <c r="L2865" t="str">
        <f>IF(C2866&lt;C2865, "Sell", "")</f>
        <v>Sell</v>
      </c>
      <c r="V2865" s="4">
        <f t="shared" si="44"/>
        <v>-3.0155984160148811E-2</v>
      </c>
    </row>
    <row r="2866" spans="1:22" x14ac:dyDescent="0.25">
      <c r="A2866" s="1">
        <v>41165</v>
      </c>
      <c r="B2866">
        <v>317.35000609999997</v>
      </c>
      <c r="C2866">
        <v>319.38125609999997</v>
      </c>
      <c r="D2866">
        <v>5249704</v>
      </c>
      <c r="E2866" t="s">
        <v>11</v>
      </c>
      <c r="F2866" t="s">
        <v>20</v>
      </c>
      <c r="G2866" t="str">
        <f>IF(OR(F2866="Jan",F2866="Feb",F2866="Mar"),"Q1",
IF(OR(F2866="Apr",F2866="May",F2866="Jun"),"Q2",
IF(OR(F2866="Jul",F2866="Aug",F2866="Sep"),"Q3",
IF(OR(F2866="Oct",F2866="Nov",F2866="Dec"),"Q4",""))))</f>
        <v>Q3</v>
      </c>
      <c r="H2866" t="str">
        <f>"Q"&amp;INT((MONTH(A2866)-1)/3)+1</f>
        <v>Q3</v>
      </c>
      <c r="I2866">
        <v>2012</v>
      </c>
      <c r="J2866" t="str">
        <f>IF(C2866&gt;B2866, "Bullish", IF(B2866&gt;C2866, "Bearish", "Neutral"))</f>
        <v>Bullish</v>
      </c>
      <c r="K2866" t="str">
        <f>IF(C2867&gt;C2866, "Buy", "")</f>
        <v/>
      </c>
      <c r="L2866" t="str">
        <f>IF(C2867&lt;C2866, "Sell", "")</f>
        <v>Sell</v>
      </c>
      <c r="V2866" s="4">
        <f t="shared" si="44"/>
        <v>-6.0440594932274182E-3</v>
      </c>
    </row>
    <row r="2867" spans="1:22" x14ac:dyDescent="0.25">
      <c r="A2867" s="1">
        <v>41164</v>
      </c>
      <c r="B2867">
        <v>316.375</v>
      </c>
      <c r="C2867">
        <v>317.46249390000003</v>
      </c>
      <c r="D2867">
        <v>5083328</v>
      </c>
      <c r="E2867" t="s">
        <v>10</v>
      </c>
      <c r="F2867" t="s">
        <v>20</v>
      </c>
      <c r="G2867" t="str">
        <f>IF(OR(F2867="Jan",F2867="Feb",F2867="Mar"),"Q1",
IF(OR(F2867="Apr",F2867="May",F2867="Jun"),"Q2",
IF(OR(F2867="Jul",F2867="Aug",F2867="Sep"),"Q3",
IF(OR(F2867="Oct",F2867="Nov",F2867="Dec"),"Q4",""))))</f>
        <v>Q3</v>
      </c>
      <c r="H2867" t="str">
        <f>"Q"&amp;INT((MONTH(A2867)-1)/3)+1</f>
        <v>Q3</v>
      </c>
      <c r="I2867">
        <v>2012</v>
      </c>
      <c r="J2867" t="str">
        <f>IF(C2867&gt;B2867, "Bullish", IF(B2867&gt;C2867, "Bearish", "Neutral"))</f>
        <v>Bullish</v>
      </c>
      <c r="K2867" t="str">
        <f>IF(C2868&gt;C2867, "Buy", "")</f>
        <v/>
      </c>
      <c r="L2867" t="str">
        <f>IF(C2868&lt;C2867, "Sell", "")</f>
        <v>Sell</v>
      </c>
      <c r="V2867" s="4">
        <f t="shared" si="44"/>
        <v>-4.0323981814588709E-3</v>
      </c>
    </row>
    <row r="2868" spans="1:22" x14ac:dyDescent="0.25">
      <c r="A2868" s="1">
        <v>41163</v>
      </c>
      <c r="B2868">
        <v>312.5</v>
      </c>
      <c r="C2868">
        <v>316.1875</v>
      </c>
      <c r="D2868">
        <v>5441904</v>
      </c>
      <c r="E2868" t="s">
        <v>9</v>
      </c>
      <c r="F2868" t="s">
        <v>20</v>
      </c>
      <c r="G2868" t="str">
        <f>IF(OR(F2868="Jan",F2868="Feb",F2868="Mar"),"Q1",
IF(OR(F2868="Apr",F2868="May",F2868="Jun"),"Q2",
IF(OR(F2868="Jul",F2868="Aug",F2868="Sep"),"Q3",
IF(OR(F2868="Oct",F2868="Nov",F2868="Dec"),"Q4",""))))</f>
        <v>Q3</v>
      </c>
      <c r="H2868" t="str">
        <f>"Q"&amp;INT((MONTH(A2868)-1)/3)+1</f>
        <v>Q3</v>
      </c>
      <c r="I2868">
        <v>2012</v>
      </c>
      <c r="J2868" t="str">
        <f>IF(C2868&gt;B2868, "Bullish", IF(B2868&gt;C2868, "Bearish", "Neutral"))</f>
        <v>Bullish</v>
      </c>
      <c r="K2868" t="str">
        <f>IF(C2869&gt;C2868, "Buy", "")</f>
        <v/>
      </c>
      <c r="L2868" t="str">
        <f>IF(C2869&lt;C2868, "Sell", "")</f>
        <v>Sell</v>
      </c>
      <c r="V2868" s="4">
        <f t="shared" si="44"/>
        <v>-6.8262390724855371E-3</v>
      </c>
    </row>
    <row r="2869" spans="1:22" x14ac:dyDescent="0.25">
      <c r="A2869" s="1">
        <v>41162</v>
      </c>
      <c r="B2869">
        <v>312</v>
      </c>
      <c r="C2869">
        <v>314.0437622</v>
      </c>
      <c r="D2869">
        <v>7337320</v>
      </c>
      <c r="E2869" t="s">
        <v>7</v>
      </c>
      <c r="F2869" t="s">
        <v>20</v>
      </c>
      <c r="G2869" t="str">
        <f>IF(OR(F2869="Jan",F2869="Feb",F2869="Mar"),"Q1",
IF(OR(F2869="Apr",F2869="May",F2869="Jun"),"Q2",
IF(OR(F2869="Jul",F2869="Aug",F2869="Sep"),"Q3",
IF(OR(F2869="Oct",F2869="Nov",F2869="Dec"),"Q4",""))))</f>
        <v>Q3</v>
      </c>
      <c r="H2869" t="str">
        <f>"Q"&amp;INT((MONTH(A2869)-1)/3)+1</f>
        <v>Q3</v>
      </c>
      <c r="I2869">
        <v>2012</v>
      </c>
      <c r="J2869" t="str">
        <f>IF(C2869&gt;B2869, "Bullish", IF(B2869&gt;C2869, "Bearish", "Neutral"))</f>
        <v>Bullish</v>
      </c>
      <c r="K2869" t="str">
        <f>IF(C2870&gt;C2869, "Buy", "")</f>
        <v/>
      </c>
      <c r="L2869" t="str">
        <f>IF(C2870&lt;C2869, "Sell", "")</f>
        <v>Sell</v>
      </c>
      <c r="V2869" s="4" t="e">
        <f t="shared" si="44"/>
        <v>#DIV/0!</v>
      </c>
    </row>
    <row r="2870" spans="1:22" x14ac:dyDescent="0.25">
      <c r="A2870" s="1">
        <v>41160</v>
      </c>
      <c r="E2870" t="s">
        <v>24</v>
      </c>
      <c r="F2870" t="s">
        <v>20</v>
      </c>
      <c r="G2870" t="str">
        <f>IF(OR(F2870="Jan",F2870="Feb",F2870="Mar"),"Q1",
IF(OR(F2870="Apr",F2870="May",F2870="Jun"),"Q2",
IF(OR(F2870="Jul",F2870="Aug",F2870="Sep"),"Q3",
IF(OR(F2870="Oct",F2870="Nov",F2870="Dec"),"Q4",""))))</f>
        <v>Q3</v>
      </c>
      <c r="H2870" t="str">
        <f>"Q"&amp;INT((MONTH(A2870)-1)/3)+1</f>
        <v>Q3</v>
      </c>
      <c r="I2870">
        <v>2012</v>
      </c>
      <c r="J2870" t="str">
        <f>IF(C2870&gt;B2870, "Bullish", IF(B2870&gt;C2870, "Bearish", "Neutral"))</f>
        <v>Neutral</v>
      </c>
      <c r="K2870" t="str">
        <f>IF(C2871&gt;C2870, "Buy", "")</f>
        <v>Buy</v>
      </c>
      <c r="L2870" t="str">
        <f>IF(C2871&lt;C2870, "Sell", "")</f>
        <v/>
      </c>
      <c r="V2870" s="4">
        <f t="shared" si="44"/>
        <v>1</v>
      </c>
    </row>
    <row r="2871" spans="1:22" x14ac:dyDescent="0.25">
      <c r="A2871" s="1">
        <v>41159</v>
      </c>
      <c r="B2871">
        <v>306.875</v>
      </c>
      <c r="C2871">
        <v>310.90625</v>
      </c>
      <c r="D2871">
        <v>6075696</v>
      </c>
      <c r="E2871" t="s">
        <v>12</v>
      </c>
      <c r="F2871" t="s">
        <v>20</v>
      </c>
      <c r="G2871" t="str">
        <f>IF(OR(F2871="Jan",F2871="Feb",F2871="Mar"),"Q1",
IF(OR(F2871="Apr",F2871="May",F2871="Jun"),"Q2",
IF(OR(F2871="Jul",F2871="Aug",F2871="Sep"),"Q3",
IF(OR(F2871="Oct",F2871="Nov",F2871="Dec"),"Q4",""))))</f>
        <v>Q3</v>
      </c>
      <c r="H2871" t="str">
        <f>"Q"&amp;INT((MONTH(A2871)-1)/3)+1</f>
        <v>Q3</v>
      </c>
      <c r="I2871">
        <v>2012</v>
      </c>
      <c r="J2871" t="str">
        <f>IF(C2871&gt;B2871, "Bullish", IF(B2871&gt;C2871, "Bearish", "Neutral"))</f>
        <v>Bullish</v>
      </c>
      <c r="K2871" t="str">
        <f>IF(C2872&gt;C2871, "Buy", "")</f>
        <v/>
      </c>
      <c r="L2871" t="str">
        <f>IF(C2872&lt;C2871, "Sell", "")</f>
        <v>Sell</v>
      </c>
      <c r="V2871" s="4">
        <f t="shared" si="44"/>
        <v>-2.6940545004128819E-2</v>
      </c>
    </row>
    <row r="2872" spans="1:22" x14ac:dyDescent="0.25">
      <c r="A2872" s="1">
        <v>41158</v>
      </c>
      <c r="B2872">
        <v>293.8125</v>
      </c>
      <c r="C2872">
        <v>302.75</v>
      </c>
      <c r="D2872">
        <v>7623384</v>
      </c>
      <c r="E2872" t="s">
        <v>11</v>
      </c>
      <c r="F2872" t="s">
        <v>20</v>
      </c>
      <c r="G2872" t="str">
        <f>IF(OR(F2872="Jan",F2872="Feb",F2872="Mar"),"Q1",
IF(OR(F2872="Apr",F2872="May",F2872="Jun"),"Q2",
IF(OR(F2872="Jul",F2872="Aug",F2872="Sep"),"Q3",
IF(OR(F2872="Oct",F2872="Nov",F2872="Dec"),"Q4",""))))</f>
        <v>Q3</v>
      </c>
      <c r="H2872" t="str">
        <f>"Q"&amp;INT((MONTH(A2872)-1)/3)+1</f>
        <v>Q3</v>
      </c>
      <c r="I2872">
        <v>2012</v>
      </c>
      <c r="J2872" t="str">
        <f>IF(C2872&gt;B2872, "Bullish", IF(B2872&gt;C2872, "Bearish", "Neutral"))</f>
        <v>Bullish</v>
      </c>
      <c r="K2872" t="str">
        <f>IF(C2873&gt;C2872, "Buy", "")</f>
        <v/>
      </c>
      <c r="L2872" t="str">
        <f>IF(C2873&lt;C2872, "Sell", "")</f>
        <v>Sell</v>
      </c>
      <c r="V2872" s="4">
        <f t="shared" si="44"/>
        <v>-3.5286093108192577E-2</v>
      </c>
    </row>
    <row r="2873" spans="1:22" x14ac:dyDescent="0.25">
      <c r="A2873" s="1">
        <v>41157</v>
      </c>
      <c r="B2873">
        <v>293.375</v>
      </c>
      <c r="C2873">
        <v>292.43124390000003</v>
      </c>
      <c r="D2873">
        <v>4013224</v>
      </c>
      <c r="E2873" t="s">
        <v>10</v>
      </c>
      <c r="F2873" t="s">
        <v>20</v>
      </c>
      <c r="G2873" t="str">
        <f>IF(OR(F2873="Jan",F2873="Feb",F2873="Mar"),"Q1",
IF(OR(F2873="Apr",F2873="May",F2873="Jun"),"Q2",
IF(OR(F2873="Jul",F2873="Aug",F2873="Sep"),"Q3",
IF(OR(F2873="Oct",F2873="Nov",F2873="Dec"),"Q4",""))))</f>
        <v>Q3</v>
      </c>
      <c r="H2873" t="str">
        <f>"Q"&amp;INT((MONTH(A2873)-1)/3)+1</f>
        <v>Q3</v>
      </c>
      <c r="I2873">
        <v>2012</v>
      </c>
      <c r="J2873" t="str">
        <f>IF(C2873&gt;B2873, "Bullish", IF(B2873&gt;C2873, "Bearish", "Neutral"))</f>
        <v>Bearish</v>
      </c>
      <c r="K2873" t="str">
        <f>IF(C2874&gt;C2873, "Buy", "")</f>
        <v>Buy</v>
      </c>
      <c r="L2873" t="str">
        <f>IF(C2874&lt;C2873, "Sell", "")</f>
        <v/>
      </c>
      <c r="V2873" s="4">
        <f t="shared" si="44"/>
        <v>9.0435857161439304E-3</v>
      </c>
    </row>
    <row r="2874" spans="1:22" x14ac:dyDescent="0.25">
      <c r="A2874" s="1">
        <v>41156</v>
      </c>
      <c r="B2874">
        <v>295.0437622</v>
      </c>
      <c r="C2874">
        <v>295.10000609999997</v>
      </c>
      <c r="D2874">
        <v>2333328</v>
      </c>
      <c r="E2874" t="s">
        <v>9</v>
      </c>
      <c r="F2874" t="s">
        <v>20</v>
      </c>
      <c r="G2874" t="str">
        <f>IF(OR(F2874="Jan",F2874="Feb",F2874="Mar"),"Q1",
IF(OR(F2874="Apr",F2874="May",F2874="Jun"),"Q2",
IF(OR(F2874="Jul",F2874="Aug",F2874="Sep"),"Q3",
IF(OR(F2874="Oct",F2874="Nov",F2874="Dec"),"Q4",""))))</f>
        <v>Q3</v>
      </c>
      <c r="H2874" t="str">
        <f>"Q"&amp;INT((MONTH(A2874)-1)/3)+1</f>
        <v>Q3</v>
      </c>
      <c r="I2874">
        <v>2012</v>
      </c>
      <c r="J2874" t="str">
        <f>IF(C2874&gt;B2874, "Bullish", IF(B2874&gt;C2874, "Bearish", "Neutral"))</f>
        <v>Bullish</v>
      </c>
      <c r="K2874" t="str">
        <f>IF(C2875&gt;C2874, "Buy", "")</f>
        <v>Buy</v>
      </c>
      <c r="L2874" t="str">
        <f>IF(C2875&lt;C2874, "Sell", "")</f>
        <v/>
      </c>
      <c r="V2874" s="4">
        <f t="shared" si="44"/>
        <v>1.8181255010575417E-3</v>
      </c>
    </row>
    <row r="2875" spans="1:22" x14ac:dyDescent="0.25">
      <c r="A2875" s="1">
        <v>41155</v>
      </c>
      <c r="B2875">
        <v>295.75</v>
      </c>
      <c r="C2875">
        <v>295.6375122</v>
      </c>
      <c r="D2875">
        <v>4321512</v>
      </c>
      <c r="E2875" t="s">
        <v>7</v>
      </c>
      <c r="F2875" t="s">
        <v>20</v>
      </c>
      <c r="G2875" t="str">
        <f>IF(OR(F2875="Jan",F2875="Feb",F2875="Mar"),"Q1",
IF(OR(F2875="Apr",F2875="May",F2875="Jun"),"Q2",
IF(OR(F2875="Jul",F2875="Aug",F2875="Sep"),"Q3",
IF(OR(F2875="Oct",F2875="Nov",F2875="Dec"),"Q4",""))))</f>
        <v>Q3</v>
      </c>
      <c r="H2875" t="str">
        <f>"Q"&amp;INT((MONTH(A2875)-1)/3)+1</f>
        <v>Q3</v>
      </c>
      <c r="I2875">
        <v>2012</v>
      </c>
      <c r="J2875" t="str">
        <f>IF(C2875&gt;B2875, "Bullish", IF(B2875&gt;C2875, "Bearish", "Neutral"))</f>
        <v>Bearish</v>
      </c>
      <c r="K2875" t="str">
        <f>IF(C2876&gt;C2875, "Buy", "")</f>
        <v/>
      </c>
      <c r="L2875" t="str">
        <f>IF(C2876&lt;C2875, "Sell", "")</f>
        <v>Sell</v>
      </c>
      <c r="V2875" s="4">
        <f t="shared" si="44"/>
        <v>-1.4609257690963555E-3</v>
      </c>
    </row>
    <row r="2876" spans="1:22" x14ac:dyDescent="0.25">
      <c r="A2876" s="1">
        <v>41152</v>
      </c>
      <c r="B2876">
        <v>298.25</v>
      </c>
      <c r="C2876">
        <v>295.2062378</v>
      </c>
      <c r="D2876">
        <v>5811064</v>
      </c>
      <c r="E2876" t="s">
        <v>12</v>
      </c>
      <c r="F2876" t="s">
        <v>19</v>
      </c>
      <c r="G2876" t="str">
        <f>IF(OR(F2876="Jan",F2876="Feb",F2876="Mar"),"Q1",
IF(OR(F2876="Apr",F2876="May",F2876="Jun"),"Q2",
IF(OR(F2876="Jul",F2876="Aug",F2876="Sep"),"Q3",
IF(OR(F2876="Oct",F2876="Nov",F2876="Dec"),"Q4",""))))</f>
        <v>Q3</v>
      </c>
      <c r="H2876" t="str">
        <f>"Q"&amp;INT((MONTH(A2876)-1)/3)+1</f>
        <v>Q3</v>
      </c>
      <c r="I2876">
        <v>2012</v>
      </c>
      <c r="J2876" t="str">
        <f>IF(C2876&gt;B2876, "Bullish", IF(B2876&gt;C2876, "Bearish", "Neutral"))</f>
        <v>Bearish</v>
      </c>
      <c r="K2876" t="str">
        <f>IF(C2877&gt;C2876, "Buy", "")</f>
        <v>Buy</v>
      </c>
      <c r="L2876" t="str">
        <f>IF(C2877&lt;C2876, "Sell", "")</f>
        <v/>
      </c>
      <c r="V2876" s="4">
        <f t="shared" si="44"/>
        <v>1.2976992282056865E-2</v>
      </c>
    </row>
    <row r="2877" spans="1:22" x14ac:dyDescent="0.25">
      <c r="A2877" s="1">
        <v>41151</v>
      </c>
      <c r="B2877">
        <v>297.9812622</v>
      </c>
      <c r="C2877">
        <v>299.08749390000003</v>
      </c>
      <c r="D2877">
        <v>11175392</v>
      </c>
      <c r="E2877" t="s">
        <v>11</v>
      </c>
      <c r="F2877" t="s">
        <v>19</v>
      </c>
      <c r="G2877" t="str">
        <f>IF(OR(F2877="Jan",F2877="Feb",F2877="Mar"),"Q1",
IF(OR(F2877="Apr",F2877="May",F2877="Jun"),"Q2",
IF(OR(F2877="Jul",F2877="Aug",F2877="Sep"),"Q3",
IF(OR(F2877="Oct",F2877="Nov",F2877="Dec"),"Q4",""))))</f>
        <v>Q3</v>
      </c>
      <c r="H2877" t="str">
        <f>"Q"&amp;INT((MONTH(A2877)-1)/3)+1</f>
        <v>Q3</v>
      </c>
      <c r="I2877">
        <v>2012</v>
      </c>
      <c r="J2877" t="str">
        <f>IF(C2877&gt;B2877, "Bullish", IF(B2877&gt;C2877, "Bearish", "Neutral"))</f>
        <v>Bullish</v>
      </c>
      <c r="K2877" t="str">
        <f>IF(C2878&gt;C2877, "Buy", "")</f>
        <v/>
      </c>
      <c r="L2877" t="str">
        <f>IF(C2878&lt;C2877, "Sell", "")</f>
        <v>Sell</v>
      </c>
      <c r="V2877" s="4">
        <f t="shared" si="44"/>
        <v>-1.8422737135608892E-3</v>
      </c>
    </row>
    <row r="2878" spans="1:22" x14ac:dyDescent="0.25">
      <c r="A2878" s="1">
        <v>41150</v>
      </c>
      <c r="B2878">
        <v>302.75</v>
      </c>
      <c r="C2878">
        <v>298.53750609999997</v>
      </c>
      <c r="D2878">
        <v>5616416</v>
      </c>
      <c r="E2878" t="s">
        <v>10</v>
      </c>
      <c r="F2878" t="s">
        <v>19</v>
      </c>
      <c r="G2878" t="str">
        <f>IF(OR(F2878="Jan",F2878="Feb",F2878="Mar"),"Q1",
IF(OR(F2878="Apr",F2878="May",F2878="Jun"),"Q2",
IF(OR(F2878="Jul",F2878="Aug",F2878="Sep"),"Q3",
IF(OR(F2878="Oct",F2878="Nov",F2878="Dec"),"Q4",""))))</f>
        <v>Q3</v>
      </c>
      <c r="H2878" t="str">
        <f>"Q"&amp;INT((MONTH(A2878)-1)/3)+1</f>
        <v>Q3</v>
      </c>
      <c r="I2878">
        <v>2012</v>
      </c>
      <c r="J2878" t="str">
        <f>IF(C2878&gt;B2878, "Bullish", IF(B2878&gt;C2878, "Bearish", "Neutral"))</f>
        <v>Bearish</v>
      </c>
      <c r="K2878" t="str">
        <f>IF(C2879&gt;C2878, "Buy", "")</f>
        <v>Buy</v>
      </c>
      <c r="L2878" t="str">
        <f>IF(C2879&lt;C2878, "Sell", "")</f>
        <v/>
      </c>
      <c r="V2878" s="4">
        <f t="shared" si="44"/>
        <v>1.3567872673822175E-2</v>
      </c>
    </row>
    <row r="2879" spans="1:22" x14ac:dyDescent="0.25">
      <c r="A2879" s="1">
        <v>41149</v>
      </c>
      <c r="B2879">
        <v>299.625</v>
      </c>
      <c r="C2879">
        <v>302.6437378</v>
      </c>
      <c r="D2879">
        <v>5666056</v>
      </c>
      <c r="E2879" t="s">
        <v>9</v>
      </c>
      <c r="F2879" t="s">
        <v>19</v>
      </c>
      <c r="G2879" t="str">
        <f>IF(OR(F2879="Jan",F2879="Feb",F2879="Mar"),"Q1",
IF(OR(F2879="Apr",F2879="May",F2879="Jun"),"Q2",
IF(OR(F2879="Jul",F2879="Aug",F2879="Sep"),"Q3",
IF(OR(F2879="Oct",F2879="Nov",F2879="Dec"),"Q4",""))))</f>
        <v>Q3</v>
      </c>
      <c r="H2879" t="str">
        <f>"Q"&amp;INT((MONTH(A2879)-1)/3)+1</f>
        <v>Q3</v>
      </c>
      <c r="I2879">
        <v>2012</v>
      </c>
      <c r="J2879" t="str">
        <f>IF(C2879&gt;B2879, "Bullish", IF(B2879&gt;C2879, "Bearish", "Neutral"))</f>
        <v>Bullish</v>
      </c>
      <c r="K2879" t="str">
        <f>IF(C2880&gt;C2879, "Buy", "")</f>
        <v/>
      </c>
      <c r="L2879" t="str">
        <f>IF(C2880&lt;C2879, "Sell", "")</f>
        <v>Sell</v>
      </c>
      <c r="V2879" s="4">
        <f t="shared" si="44"/>
        <v>-3.835150866250974E-3</v>
      </c>
    </row>
    <row r="2880" spans="1:22" x14ac:dyDescent="0.25">
      <c r="A2880" s="1">
        <v>41148</v>
      </c>
      <c r="B2880">
        <v>303.77499390000003</v>
      </c>
      <c r="C2880">
        <v>301.4874878</v>
      </c>
      <c r="D2880">
        <v>7891360</v>
      </c>
      <c r="E2880" t="s">
        <v>7</v>
      </c>
      <c r="F2880" t="s">
        <v>19</v>
      </c>
      <c r="G2880" t="str">
        <f>IF(OR(F2880="Jan",F2880="Feb",F2880="Mar"),"Q1",
IF(OR(F2880="Apr",F2880="May",F2880="Jun"),"Q2",
IF(OR(F2880="Jul",F2880="Aug",F2880="Sep"),"Q3",
IF(OR(F2880="Oct",F2880="Nov",F2880="Dec"),"Q4",""))))</f>
        <v>Q3</v>
      </c>
      <c r="H2880" t="str">
        <f>"Q"&amp;INT((MONTH(A2880)-1)/3)+1</f>
        <v>Q3</v>
      </c>
      <c r="I2880">
        <v>2012</v>
      </c>
      <c r="J2880" t="str">
        <f>IF(C2880&gt;B2880, "Bullish", IF(B2880&gt;C2880, "Bearish", "Neutral"))</f>
        <v>Bearish</v>
      </c>
      <c r="K2880" t="str">
        <f>IF(C2881&gt;C2880, "Buy", "")</f>
        <v>Buy</v>
      </c>
      <c r="L2880" t="str">
        <f>IF(C2881&lt;C2880, "Sell", "")</f>
        <v/>
      </c>
      <c r="V2880" s="4">
        <f t="shared" si="44"/>
        <v>1.3457193121436842E-2</v>
      </c>
    </row>
    <row r="2881" spans="1:22" x14ac:dyDescent="0.25">
      <c r="A2881" s="1">
        <v>41145</v>
      </c>
      <c r="B2881">
        <v>306</v>
      </c>
      <c r="C2881">
        <v>305.60000609999997</v>
      </c>
      <c r="D2881">
        <v>6724512</v>
      </c>
      <c r="E2881" t="s">
        <v>12</v>
      </c>
      <c r="F2881" t="s">
        <v>19</v>
      </c>
      <c r="G2881" t="str">
        <f>IF(OR(F2881="Jan",F2881="Feb",F2881="Mar"),"Q1",
IF(OR(F2881="Apr",F2881="May",F2881="Jun"),"Q2",
IF(OR(F2881="Jul",F2881="Aug",F2881="Sep"),"Q3",
IF(OR(F2881="Oct",F2881="Nov",F2881="Dec"),"Q4",""))))</f>
        <v>Q3</v>
      </c>
      <c r="H2881" t="str">
        <f>"Q"&amp;INT((MONTH(A2881)-1)/3)+1</f>
        <v>Q3</v>
      </c>
      <c r="I2881">
        <v>2012</v>
      </c>
      <c r="J2881" t="str">
        <f>IF(C2881&gt;B2881, "Bullish", IF(B2881&gt;C2881, "Bearish", "Neutral"))</f>
        <v>Bearish</v>
      </c>
      <c r="K2881" t="str">
        <f>IF(C2882&gt;C2881, "Buy", "")</f>
        <v>Buy</v>
      </c>
      <c r="L2881" t="str">
        <f>IF(C2882&lt;C2881, "Sell", "")</f>
        <v/>
      </c>
      <c r="V2881" s="4">
        <f t="shared" si="44"/>
        <v>1.3079243919856098E-2</v>
      </c>
    </row>
    <row r="2882" spans="1:22" x14ac:dyDescent="0.25">
      <c r="A2882" s="1">
        <v>41144</v>
      </c>
      <c r="B2882">
        <v>304.375</v>
      </c>
      <c r="C2882">
        <v>309.64999390000003</v>
      </c>
      <c r="D2882">
        <v>14722856</v>
      </c>
      <c r="E2882" t="s">
        <v>11</v>
      </c>
      <c r="F2882" t="s">
        <v>19</v>
      </c>
      <c r="G2882" t="str">
        <f>IF(OR(F2882="Jan",F2882="Feb",F2882="Mar"),"Q1",
IF(OR(F2882="Apr",F2882="May",F2882="Jun"),"Q2",
IF(OR(F2882="Jul",F2882="Aug",F2882="Sep"),"Q3",
IF(OR(F2882="Oct",F2882="Nov",F2882="Dec"),"Q4",""))))</f>
        <v>Q3</v>
      </c>
      <c r="H2882" t="str">
        <f>"Q"&amp;INT((MONTH(A2882)-1)/3)+1</f>
        <v>Q3</v>
      </c>
      <c r="I2882">
        <v>2012</v>
      </c>
      <c r="J2882" t="str">
        <f>IF(C2882&gt;B2882, "Bullish", IF(B2882&gt;C2882, "Bearish", "Neutral"))</f>
        <v>Bullish</v>
      </c>
      <c r="K2882" t="str">
        <f>IF(C2883&gt;C2882, "Buy", "")</f>
        <v/>
      </c>
      <c r="L2882" t="str">
        <f>IF(C2883&lt;C2882, "Sell", "")</f>
        <v>Sell</v>
      </c>
      <c r="V2882" s="4">
        <f t="shared" si="44"/>
        <v>-1.7915783962614923E-2</v>
      </c>
    </row>
    <row r="2883" spans="1:22" x14ac:dyDescent="0.25">
      <c r="A2883" s="1">
        <v>41143</v>
      </c>
      <c r="B2883">
        <v>300.3624878</v>
      </c>
      <c r="C2883">
        <v>304.2000122</v>
      </c>
      <c r="D2883">
        <v>5149168</v>
      </c>
      <c r="E2883" t="s">
        <v>10</v>
      </c>
      <c r="F2883" t="s">
        <v>19</v>
      </c>
      <c r="G2883" t="str">
        <f>IF(OR(F2883="Jan",F2883="Feb",F2883="Mar"),"Q1",
IF(OR(F2883="Apr",F2883="May",F2883="Jun"),"Q2",
IF(OR(F2883="Jul",F2883="Aug",F2883="Sep"),"Q3",
IF(OR(F2883="Oct",F2883="Nov",F2883="Dec"),"Q4",""))))</f>
        <v>Q3</v>
      </c>
      <c r="H2883" t="str">
        <f>"Q"&amp;INT((MONTH(A2883)-1)/3)+1</f>
        <v>Q3</v>
      </c>
      <c r="I2883">
        <v>2012</v>
      </c>
      <c r="J2883" t="str">
        <f>IF(C2883&gt;B2883, "Bullish", IF(B2883&gt;C2883, "Bearish", "Neutral"))</f>
        <v>Bullish</v>
      </c>
      <c r="K2883" t="str">
        <f>IF(C2884&gt;C2883, "Buy", "")</f>
        <v/>
      </c>
      <c r="L2883" t="str">
        <f>IF(C2884&lt;C2883, "Sell", "")</f>
        <v>Sell</v>
      </c>
      <c r="V2883" s="4">
        <f t="shared" ref="V2883:V2946" si="45">(C2884-C2883)/C2884</f>
        <v>-1.0211746616853477E-2</v>
      </c>
    </row>
    <row r="2884" spans="1:22" x14ac:dyDescent="0.25">
      <c r="A2884" s="1">
        <v>41142</v>
      </c>
      <c r="B2884">
        <v>295.625</v>
      </c>
      <c r="C2884">
        <v>301.125</v>
      </c>
      <c r="D2884">
        <v>12206136</v>
      </c>
      <c r="E2884" t="s">
        <v>9</v>
      </c>
      <c r="F2884" t="s">
        <v>19</v>
      </c>
      <c r="G2884" t="str">
        <f>IF(OR(F2884="Jan",F2884="Feb",F2884="Mar"),"Q1",
IF(OR(F2884="Apr",F2884="May",F2884="Jun"),"Q2",
IF(OR(F2884="Jul",F2884="Aug",F2884="Sep"),"Q3",
IF(OR(F2884="Oct",F2884="Nov",F2884="Dec"),"Q4",""))))</f>
        <v>Q3</v>
      </c>
      <c r="H2884" t="str">
        <f>"Q"&amp;INT((MONTH(A2884)-1)/3)+1</f>
        <v>Q3</v>
      </c>
      <c r="I2884">
        <v>2012</v>
      </c>
      <c r="J2884" t="str">
        <f>IF(C2884&gt;B2884, "Bullish", IF(B2884&gt;C2884, "Bearish", "Neutral"))</f>
        <v>Bullish</v>
      </c>
      <c r="K2884" t="str">
        <f>IF(C2885&gt;C2884, "Buy", "")</f>
        <v/>
      </c>
      <c r="L2884" t="str">
        <f>IF(C2885&lt;C2884, "Sell", "")</f>
        <v>Sell</v>
      </c>
      <c r="V2884" s="4">
        <f t="shared" si="45"/>
        <v>-2.4648540012824682E-2</v>
      </c>
    </row>
    <row r="2885" spans="1:22" x14ac:dyDescent="0.25">
      <c r="A2885" s="1">
        <v>41138</v>
      </c>
      <c r="B2885">
        <v>290.5</v>
      </c>
      <c r="C2885">
        <v>293.88125609999997</v>
      </c>
      <c r="D2885">
        <v>8493280</v>
      </c>
      <c r="E2885" t="s">
        <v>12</v>
      </c>
      <c r="F2885" t="s">
        <v>19</v>
      </c>
      <c r="G2885" t="str">
        <f>IF(OR(F2885="Jan",F2885="Feb",F2885="Mar"),"Q1",
IF(OR(F2885="Apr",F2885="May",F2885="Jun"),"Q2",
IF(OR(F2885="Jul",F2885="Aug",F2885="Sep"),"Q3",
IF(OR(F2885="Oct",F2885="Nov",F2885="Dec"),"Q4",""))))</f>
        <v>Q3</v>
      </c>
      <c r="H2885" t="str">
        <f>"Q"&amp;INT((MONTH(A2885)-1)/3)+1</f>
        <v>Q3</v>
      </c>
      <c r="I2885">
        <v>2012</v>
      </c>
      <c r="J2885" t="str">
        <f>IF(C2885&gt;B2885, "Bullish", IF(B2885&gt;C2885, "Bearish", "Neutral"))</f>
        <v>Bullish</v>
      </c>
      <c r="K2885" t="str">
        <f>IF(C2886&gt;C2885, "Buy", "")</f>
        <v/>
      </c>
      <c r="L2885" t="str">
        <f>IF(C2886&lt;C2885, "Sell", "")</f>
        <v>Sell</v>
      </c>
      <c r="V2885" s="4">
        <f t="shared" si="45"/>
        <v>-1.5375023580859322E-2</v>
      </c>
    </row>
    <row r="2886" spans="1:22" x14ac:dyDescent="0.25">
      <c r="A2886" s="1">
        <v>41137</v>
      </c>
      <c r="B2886">
        <v>291.0187378</v>
      </c>
      <c r="C2886">
        <v>289.43124390000003</v>
      </c>
      <c r="D2886">
        <v>3729624</v>
      </c>
      <c r="E2886" t="s">
        <v>11</v>
      </c>
      <c r="F2886" t="s">
        <v>19</v>
      </c>
      <c r="G2886" t="str">
        <f>IF(OR(F2886="Jan",F2886="Feb",F2886="Mar"),"Q1",
IF(OR(F2886="Apr",F2886="May",F2886="Jun"),"Q2",
IF(OR(F2886="Jul",F2886="Aug",F2886="Sep"),"Q3",
IF(OR(F2886="Oct",F2886="Nov",F2886="Dec"),"Q4",""))))</f>
        <v>Q3</v>
      </c>
      <c r="H2886" t="str">
        <f>"Q"&amp;INT((MONTH(A2886)-1)/3)+1</f>
        <v>Q3</v>
      </c>
      <c r="I2886">
        <v>2012</v>
      </c>
      <c r="J2886" t="str">
        <f>IF(C2886&gt;B2886, "Bullish", IF(B2886&gt;C2886, "Bearish", "Neutral"))</f>
        <v>Bearish</v>
      </c>
      <c r="K2886" t="str">
        <f>IF(C2887&gt;C2886, "Buy", "")</f>
        <v>Buy</v>
      </c>
      <c r="L2886" t="str">
        <f>IF(C2887&lt;C2886, "Sell", "")</f>
        <v/>
      </c>
      <c r="V2886" s="4">
        <f t="shared" si="45"/>
        <v>5.9673925419461652E-3</v>
      </c>
    </row>
    <row r="2887" spans="1:22" x14ac:dyDescent="0.25">
      <c r="A2887" s="1">
        <v>41135</v>
      </c>
      <c r="B2887">
        <v>289.16250609999997</v>
      </c>
      <c r="C2887">
        <v>291.1687622</v>
      </c>
      <c r="D2887">
        <v>4044816</v>
      </c>
      <c r="E2887" t="s">
        <v>9</v>
      </c>
      <c r="F2887" t="s">
        <v>19</v>
      </c>
      <c r="G2887" t="str">
        <f>IF(OR(F2887="Jan",F2887="Feb",F2887="Mar"),"Q1",
IF(OR(F2887="Apr",F2887="May",F2887="Jun"),"Q2",
IF(OR(F2887="Jul",F2887="Aug",F2887="Sep"),"Q3",
IF(OR(F2887="Oct",F2887="Nov",F2887="Dec"),"Q4",""))))</f>
        <v>Q3</v>
      </c>
      <c r="H2887" t="str">
        <f>"Q"&amp;INT((MONTH(A2887)-1)/3)+1</f>
        <v>Q3</v>
      </c>
      <c r="I2887">
        <v>2012</v>
      </c>
      <c r="J2887" t="str">
        <f>IF(C2887&gt;B2887, "Bullish", IF(B2887&gt;C2887, "Bearish", "Neutral"))</f>
        <v>Bullish</v>
      </c>
      <c r="K2887" t="str">
        <f>IF(C2888&gt;C2887, "Buy", "")</f>
        <v/>
      </c>
      <c r="L2887" t="str">
        <f>IF(C2888&lt;C2887, "Sell", "")</f>
        <v>Sell</v>
      </c>
      <c r="V2887" s="4">
        <f t="shared" si="45"/>
        <v>-3.9868969487861982E-3</v>
      </c>
    </row>
    <row r="2888" spans="1:22" x14ac:dyDescent="0.25">
      <c r="A2888" s="1">
        <v>41134</v>
      </c>
      <c r="B2888">
        <v>287.66250609999997</v>
      </c>
      <c r="C2888">
        <v>290.0125122</v>
      </c>
      <c r="D2888">
        <v>4013928</v>
      </c>
      <c r="E2888" t="s">
        <v>7</v>
      </c>
      <c r="F2888" t="s">
        <v>19</v>
      </c>
      <c r="G2888" t="str">
        <f>IF(OR(F2888="Jan",F2888="Feb",F2888="Mar"),"Q1",
IF(OR(F2888="Apr",F2888="May",F2888="Jun"),"Q2",
IF(OR(F2888="Jul",F2888="Aug",F2888="Sep"),"Q3",
IF(OR(F2888="Oct",F2888="Nov",F2888="Dec"),"Q4",""))))</f>
        <v>Q3</v>
      </c>
      <c r="H2888" t="str">
        <f>"Q"&amp;INT((MONTH(A2888)-1)/3)+1</f>
        <v>Q3</v>
      </c>
      <c r="I2888">
        <v>2012</v>
      </c>
      <c r="J2888" t="str">
        <f>IF(C2888&gt;B2888, "Bullish", IF(B2888&gt;C2888, "Bearish", "Neutral"))</f>
        <v>Bullish</v>
      </c>
      <c r="K2888" t="str">
        <f>IF(C2889&gt;C2888, "Buy", "")</f>
        <v/>
      </c>
      <c r="L2888" t="str">
        <f>IF(C2889&lt;C2888, "Sell", "")</f>
        <v>Sell</v>
      </c>
      <c r="V2888" s="4">
        <f t="shared" si="45"/>
        <v>-3.0479447704375331E-3</v>
      </c>
    </row>
    <row r="2889" spans="1:22" x14ac:dyDescent="0.25">
      <c r="A2889" s="1">
        <v>41131</v>
      </c>
      <c r="B2889">
        <v>284.75</v>
      </c>
      <c r="C2889">
        <v>289.13125609999997</v>
      </c>
      <c r="D2889">
        <v>5635688</v>
      </c>
      <c r="E2889" t="s">
        <v>12</v>
      </c>
      <c r="F2889" t="s">
        <v>19</v>
      </c>
      <c r="G2889" t="str">
        <f>IF(OR(F2889="Jan",F2889="Feb",F2889="Mar"),"Q1",
IF(OR(F2889="Apr",F2889="May",F2889="Jun"),"Q2",
IF(OR(F2889="Jul",F2889="Aug",F2889="Sep"),"Q3",
IF(OR(F2889="Oct",F2889="Nov",F2889="Dec"),"Q4",""))))</f>
        <v>Q3</v>
      </c>
      <c r="H2889" t="str">
        <f>"Q"&amp;INT((MONTH(A2889)-1)/3)+1</f>
        <v>Q3</v>
      </c>
      <c r="I2889">
        <v>2012</v>
      </c>
      <c r="J2889" t="str">
        <f>IF(C2889&gt;B2889, "Bullish", IF(B2889&gt;C2889, "Bearish", "Neutral"))</f>
        <v>Bullish</v>
      </c>
      <c r="K2889" t="str">
        <f>IF(C2890&gt;C2889, "Buy", "")</f>
        <v/>
      </c>
      <c r="L2889" t="str">
        <f>IF(C2890&lt;C2889, "Sell", "")</f>
        <v>Sell</v>
      </c>
      <c r="V2889" s="4">
        <f t="shared" si="45"/>
        <v>-1.3584277004047801E-2</v>
      </c>
    </row>
    <row r="2890" spans="1:22" x14ac:dyDescent="0.25">
      <c r="A2890" s="1">
        <v>41130</v>
      </c>
      <c r="B2890">
        <v>286.28125</v>
      </c>
      <c r="C2890">
        <v>285.25625609999997</v>
      </c>
      <c r="D2890">
        <v>6931096</v>
      </c>
      <c r="E2890" t="s">
        <v>11</v>
      </c>
      <c r="F2890" t="s">
        <v>19</v>
      </c>
      <c r="G2890" t="str">
        <f>IF(OR(F2890="Jan",F2890="Feb",F2890="Mar"),"Q1",
IF(OR(F2890="Apr",F2890="May",F2890="Jun"),"Q2",
IF(OR(F2890="Jul",F2890="Aug",F2890="Sep"),"Q3",
IF(OR(F2890="Oct",F2890="Nov",F2890="Dec"),"Q4",""))))</f>
        <v>Q3</v>
      </c>
      <c r="H2890" t="str">
        <f>"Q"&amp;INT((MONTH(A2890)-1)/3)+1</f>
        <v>Q3</v>
      </c>
      <c r="I2890">
        <v>2012</v>
      </c>
      <c r="J2890" t="str">
        <f>IF(C2890&gt;B2890, "Bullish", IF(B2890&gt;C2890, "Bearish", "Neutral"))</f>
        <v>Bearish</v>
      </c>
      <c r="K2890" t="str">
        <f>IF(C2891&gt;C2890, "Buy", "")</f>
        <v>Buy</v>
      </c>
      <c r="L2890" t="str">
        <f>IF(C2891&lt;C2890, "Sell", "")</f>
        <v/>
      </c>
      <c r="V2890" s="4">
        <f t="shared" si="45"/>
        <v>6.7877418713955151E-4</v>
      </c>
    </row>
    <row r="2891" spans="1:22" x14ac:dyDescent="0.25">
      <c r="A2891" s="1">
        <v>41129</v>
      </c>
      <c r="B2891">
        <v>282.75</v>
      </c>
      <c r="C2891">
        <v>285.4500122</v>
      </c>
      <c r="D2891">
        <v>8039104</v>
      </c>
      <c r="E2891" t="s">
        <v>10</v>
      </c>
      <c r="F2891" t="s">
        <v>19</v>
      </c>
      <c r="G2891" t="str">
        <f>IF(OR(F2891="Jan",F2891="Feb",F2891="Mar"),"Q1",
IF(OR(F2891="Apr",F2891="May",F2891="Jun"),"Q2",
IF(OR(F2891="Jul",F2891="Aug",F2891="Sep"),"Q3",
IF(OR(F2891="Oct",F2891="Nov",F2891="Dec"),"Q4",""))))</f>
        <v>Q3</v>
      </c>
      <c r="H2891" t="str">
        <f>"Q"&amp;INT((MONTH(A2891)-1)/3)+1</f>
        <v>Q3</v>
      </c>
      <c r="I2891">
        <v>2012</v>
      </c>
      <c r="J2891" t="str">
        <f>IF(C2891&gt;B2891, "Bullish", IF(B2891&gt;C2891, "Bearish", "Neutral"))</f>
        <v>Bullish</v>
      </c>
      <c r="K2891" t="str">
        <f>IF(C2892&gt;C2891, "Buy", "")</f>
        <v/>
      </c>
      <c r="L2891" t="str">
        <f>IF(C2892&lt;C2891, "Sell", "")</f>
        <v>Sell</v>
      </c>
      <c r="V2891" s="4">
        <f t="shared" si="45"/>
        <v>-1.3446965847329831E-2</v>
      </c>
    </row>
    <row r="2892" spans="1:22" x14ac:dyDescent="0.25">
      <c r="A2892" s="1">
        <v>41128</v>
      </c>
      <c r="B2892">
        <v>279</v>
      </c>
      <c r="C2892">
        <v>281.66250609999997</v>
      </c>
      <c r="D2892">
        <v>5465344</v>
      </c>
      <c r="E2892" t="s">
        <v>9</v>
      </c>
      <c r="F2892" t="s">
        <v>19</v>
      </c>
      <c r="G2892" t="str">
        <f>IF(OR(F2892="Jan",F2892="Feb",F2892="Mar"),"Q1",
IF(OR(F2892="Apr",F2892="May",F2892="Jun"),"Q2",
IF(OR(F2892="Jul",F2892="Aug",F2892="Sep"),"Q3",
IF(OR(F2892="Oct",F2892="Nov",F2892="Dec"),"Q4",""))))</f>
        <v>Q3</v>
      </c>
      <c r="H2892" t="str">
        <f>"Q"&amp;INT((MONTH(A2892)-1)/3)+1</f>
        <v>Q3</v>
      </c>
      <c r="I2892">
        <v>2012</v>
      </c>
      <c r="J2892" t="str">
        <f>IF(C2892&gt;B2892, "Bullish", IF(B2892&gt;C2892, "Bearish", "Neutral"))</f>
        <v>Bullish</v>
      </c>
      <c r="K2892" t="str">
        <f>IF(C2893&gt;C2892, "Buy", "")</f>
        <v/>
      </c>
      <c r="L2892" t="str">
        <f>IF(C2893&lt;C2892, "Sell", "")</f>
        <v>Sell</v>
      </c>
      <c r="V2892" s="4">
        <f t="shared" si="45"/>
        <v>-1.6465174664606407E-2</v>
      </c>
    </row>
    <row r="2893" spans="1:22" x14ac:dyDescent="0.25">
      <c r="A2893" s="1">
        <v>41127</v>
      </c>
      <c r="B2893">
        <v>277.77499390000003</v>
      </c>
      <c r="C2893">
        <v>277.10000609999997</v>
      </c>
      <c r="D2893">
        <v>3250784</v>
      </c>
      <c r="E2893" t="s">
        <v>7</v>
      </c>
      <c r="F2893" t="s">
        <v>19</v>
      </c>
      <c r="G2893" t="str">
        <f>IF(OR(F2893="Jan",F2893="Feb",F2893="Mar"),"Q1",
IF(OR(F2893="Apr",F2893="May",F2893="Jun"),"Q2",
IF(OR(F2893="Jul",F2893="Aug",F2893="Sep"),"Q3",
IF(OR(F2893="Oct",F2893="Nov",F2893="Dec"),"Q4",""))))</f>
        <v>Q3</v>
      </c>
      <c r="H2893" t="str">
        <f>"Q"&amp;INT((MONTH(A2893)-1)/3)+1</f>
        <v>Q3</v>
      </c>
      <c r="I2893">
        <v>2012</v>
      </c>
      <c r="J2893" t="str">
        <f>IF(C2893&gt;B2893, "Bullish", IF(B2893&gt;C2893, "Bearish", "Neutral"))</f>
        <v>Bearish</v>
      </c>
      <c r="K2893" t="str">
        <f>IF(C2894&gt;C2893, "Buy", "")</f>
        <v/>
      </c>
      <c r="L2893" t="str">
        <f>IF(C2894&lt;C2893, "Sell", "")</f>
        <v>Sell</v>
      </c>
      <c r="V2893" s="4">
        <f t="shared" si="45"/>
        <v>-3.7582290242244897E-3</v>
      </c>
    </row>
    <row r="2894" spans="1:22" x14ac:dyDescent="0.25">
      <c r="A2894" s="1">
        <v>41124</v>
      </c>
      <c r="B2894">
        <v>274.53125</v>
      </c>
      <c r="C2894">
        <v>276.0625</v>
      </c>
      <c r="D2894">
        <v>3095592</v>
      </c>
      <c r="E2894" t="s">
        <v>12</v>
      </c>
      <c r="F2894" t="s">
        <v>19</v>
      </c>
      <c r="G2894" t="str">
        <f>IF(OR(F2894="Jan",F2894="Feb",F2894="Mar"),"Q1",
IF(OR(F2894="Apr",F2894="May",F2894="Jun"),"Q2",
IF(OR(F2894="Jul",F2894="Aug",F2894="Sep"),"Q3",
IF(OR(F2894="Oct",F2894="Nov",F2894="Dec"),"Q4",""))))</f>
        <v>Q3</v>
      </c>
      <c r="H2894" t="str">
        <f>"Q"&amp;INT((MONTH(A2894)-1)/3)+1</f>
        <v>Q3</v>
      </c>
      <c r="I2894">
        <v>2012</v>
      </c>
      <c r="J2894" t="str">
        <f>IF(C2894&gt;B2894, "Bullish", IF(B2894&gt;C2894, "Bearish", "Neutral"))</f>
        <v>Bullish</v>
      </c>
      <c r="K2894" t="str">
        <f>IF(C2895&gt;C2894, "Buy", "")</f>
        <v/>
      </c>
      <c r="L2894" t="str">
        <f>IF(C2895&lt;C2894, "Sell", "")</f>
        <v>Sell</v>
      </c>
      <c r="V2894" s="4">
        <f t="shared" si="45"/>
        <v>-1.246741471154936E-3</v>
      </c>
    </row>
    <row r="2895" spans="1:22" x14ac:dyDescent="0.25">
      <c r="A2895" s="1">
        <v>41123</v>
      </c>
      <c r="B2895">
        <v>277.25</v>
      </c>
      <c r="C2895">
        <v>275.71875</v>
      </c>
      <c r="D2895">
        <v>2420032</v>
      </c>
      <c r="E2895" t="s">
        <v>11</v>
      </c>
      <c r="F2895" t="s">
        <v>19</v>
      </c>
      <c r="G2895" t="str">
        <f>IF(OR(F2895="Jan",F2895="Feb",F2895="Mar"),"Q1",
IF(OR(F2895="Apr",F2895="May",F2895="Jun"),"Q2",
IF(OR(F2895="Jul",F2895="Aug",F2895="Sep"),"Q3",
IF(OR(F2895="Oct",F2895="Nov",F2895="Dec"),"Q4",""))))</f>
        <v>Q3</v>
      </c>
      <c r="H2895" t="str">
        <f>"Q"&amp;INT((MONTH(A2895)-1)/3)+1</f>
        <v>Q3</v>
      </c>
      <c r="I2895">
        <v>2012</v>
      </c>
      <c r="J2895" t="str">
        <f>IF(C2895&gt;B2895, "Bullish", IF(B2895&gt;C2895, "Bearish", "Neutral"))</f>
        <v>Bearish</v>
      </c>
      <c r="K2895" t="str">
        <f>IF(C2896&gt;C2895, "Buy", "")</f>
        <v>Buy</v>
      </c>
      <c r="L2895" t="str">
        <f>IF(C2896&lt;C2895, "Sell", "")</f>
        <v/>
      </c>
      <c r="V2895" s="4">
        <f t="shared" si="45"/>
        <v>5.7695560246311568E-3</v>
      </c>
    </row>
    <row r="2896" spans="1:22" x14ac:dyDescent="0.25">
      <c r="A2896" s="1">
        <v>41122</v>
      </c>
      <c r="B2896">
        <v>276.875</v>
      </c>
      <c r="C2896">
        <v>277.31875609999997</v>
      </c>
      <c r="D2896">
        <v>3047984</v>
      </c>
      <c r="E2896" t="s">
        <v>10</v>
      </c>
      <c r="F2896" t="s">
        <v>19</v>
      </c>
      <c r="G2896" t="str">
        <f>IF(OR(F2896="Jan",F2896="Feb",F2896="Mar"),"Q1",
IF(OR(F2896="Apr",F2896="May",F2896="Jun"),"Q2",
IF(OR(F2896="Jul",F2896="Aug",F2896="Sep"),"Q3",
IF(OR(F2896="Oct",F2896="Nov",F2896="Dec"),"Q4",""))))</f>
        <v>Q3</v>
      </c>
      <c r="H2896" t="str">
        <f>"Q"&amp;INT((MONTH(A2896)-1)/3)+1</f>
        <v>Q3</v>
      </c>
      <c r="I2896">
        <v>2012</v>
      </c>
      <c r="J2896" t="str">
        <f>IF(C2896&gt;B2896, "Bullish", IF(B2896&gt;C2896, "Bearish", "Neutral"))</f>
        <v>Bullish</v>
      </c>
      <c r="K2896" t="str">
        <f>IF(C2897&gt;C2896, "Buy", "")</f>
        <v>Buy</v>
      </c>
      <c r="L2896" t="str">
        <f>IF(C2897&lt;C2896, "Sell", "")</f>
        <v/>
      </c>
      <c r="V2896" s="4">
        <f t="shared" si="45"/>
        <v>3.7719313788233586E-3</v>
      </c>
    </row>
    <row r="2897" spans="1:22" x14ac:dyDescent="0.25">
      <c r="A2897" s="1">
        <v>41121</v>
      </c>
      <c r="B2897">
        <v>276.875</v>
      </c>
      <c r="C2897">
        <v>278.36874390000003</v>
      </c>
      <c r="D2897">
        <v>6914440</v>
      </c>
      <c r="E2897" t="s">
        <v>9</v>
      </c>
      <c r="F2897" t="s">
        <v>18</v>
      </c>
      <c r="G2897" t="str">
        <f>IF(OR(F2897="Jan",F2897="Feb",F2897="Mar"),"Q1",
IF(OR(F2897="Apr",F2897="May",F2897="Jun"),"Q2",
IF(OR(F2897="Jul",F2897="Aug",F2897="Sep"),"Q3",
IF(OR(F2897="Oct",F2897="Nov",F2897="Dec"),"Q4",""))))</f>
        <v>Q3</v>
      </c>
      <c r="H2897" t="str">
        <f>"Q"&amp;INT((MONTH(A2897)-1)/3)+1</f>
        <v>Q3</v>
      </c>
      <c r="I2897">
        <v>2012</v>
      </c>
      <c r="J2897" t="str">
        <f>IF(C2897&gt;B2897, "Bullish", IF(B2897&gt;C2897, "Bearish", "Neutral"))</f>
        <v>Bullish</v>
      </c>
      <c r="K2897" t="str">
        <f>IF(C2898&gt;C2897, "Buy", "")</f>
        <v/>
      </c>
      <c r="L2897" t="str">
        <f>IF(C2898&lt;C2897, "Sell", "")</f>
        <v>Sell</v>
      </c>
      <c r="V2897" s="4">
        <f t="shared" si="45"/>
        <v>-7.806489741121735E-3</v>
      </c>
    </row>
    <row r="2898" spans="1:22" x14ac:dyDescent="0.25">
      <c r="A2898" s="1">
        <v>41120</v>
      </c>
      <c r="B2898">
        <v>270</v>
      </c>
      <c r="C2898">
        <v>276.21249390000003</v>
      </c>
      <c r="D2898">
        <v>7166920</v>
      </c>
      <c r="E2898" t="s">
        <v>7</v>
      </c>
      <c r="F2898" t="s">
        <v>18</v>
      </c>
      <c r="G2898" t="str">
        <f>IF(OR(F2898="Jan",F2898="Feb",F2898="Mar"),"Q1",
IF(OR(F2898="Apr",F2898="May",F2898="Jun"),"Q2",
IF(OR(F2898="Jul",F2898="Aug",F2898="Sep"),"Q3",
IF(OR(F2898="Oct",F2898="Nov",F2898="Dec"),"Q4",""))))</f>
        <v>Q3</v>
      </c>
      <c r="H2898" t="str">
        <f>"Q"&amp;INT((MONTH(A2898)-1)/3)+1</f>
        <v>Q3</v>
      </c>
      <c r="I2898">
        <v>2012</v>
      </c>
      <c r="J2898" t="str">
        <f>IF(C2898&gt;B2898, "Bullish", IF(B2898&gt;C2898, "Bearish", "Neutral"))</f>
        <v>Bullish</v>
      </c>
      <c r="K2898" t="str">
        <f>IF(C2899&gt;C2898, "Buy", "")</f>
        <v/>
      </c>
      <c r="L2898" t="str">
        <f>IF(C2899&lt;C2898, "Sell", "")</f>
        <v>Sell</v>
      </c>
      <c r="V2898" s="4">
        <f t="shared" si="45"/>
        <v>-2.8413213679812858E-2</v>
      </c>
    </row>
    <row r="2899" spans="1:22" x14ac:dyDescent="0.25">
      <c r="A2899" s="1">
        <v>41117</v>
      </c>
      <c r="B2899">
        <v>270.25</v>
      </c>
      <c r="C2899">
        <v>268.5812378</v>
      </c>
      <c r="D2899">
        <v>9862488</v>
      </c>
      <c r="E2899" t="s">
        <v>12</v>
      </c>
      <c r="F2899" t="s">
        <v>18</v>
      </c>
      <c r="G2899" t="str">
        <f>IF(OR(F2899="Jan",F2899="Feb",F2899="Mar"),"Q1",
IF(OR(F2899="Apr",F2899="May",F2899="Jun"),"Q2",
IF(OR(F2899="Jul",F2899="Aug",F2899="Sep"),"Q3",
IF(OR(F2899="Oct",F2899="Nov",F2899="Dec"),"Q4",""))))</f>
        <v>Q3</v>
      </c>
      <c r="H2899" t="str">
        <f>"Q"&amp;INT((MONTH(A2899)-1)/3)+1</f>
        <v>Q3</v>
      </c>
      <c r="I2899">
        <v>2012</v>
      </c>
      <c r="J2899" t="str">
        <f>IF(C2899&gt;B2899, "Bullish", IF(B2899&gt;C2899, "Bearish", "Neutral"))</f>
        <v>Bearish</v>
      </c>
      <c r="K2899" t="str">
        <f>IF(C2900&gt;C2899, "Buy", "")</f>
        <v/>
      </c>
      <c r="L2899" t="str">
        <f>IF(C2900&lt;C2899, "Sell", "")</f>
        <v>Sell</v>
      </c>
      <c r="V2899" s="4">
        <f t="shared" si="45"/>
        <v>-1.1700655913460863E-2</v>
      </c>
    </row>
    <row r="2900" spans="1:22" x14ac:dyDescent="0.25">
      <c r="A2900" s="1">
        <v>41116</v>
      </c>
      <c r="B2900">
        <v>270.875</v>
      </c>
      <c r="C2900">
        <v>265.47500609999997</v>
      </c>
      <c r="D2900">
        <v>11975336</v>
      </c>
      <c r="E2900" t="s">
        <v>11</v>
      </c>
      <c r="F2900" t="s">
        <v>18</v>
      </c>
      <c r="G2900" t="str">
        <f>IF(OR(F2900="Jan",F2900="Feb",F2900="Mar"),"Q1",
IF(OR(F2900="Apr",F2900="May",F2900="Jun"),"Q2",
IF(OR(F2900="Jul",F2900="Aug",F2900="Sep"),"Q3",
IF(OR(F2900="Oct",F2900="Nov",F2900="Dec"),"Q4",""))))</f>
        <v>Q3</v>
      </c>
      <c r="H2900" t="str">
        <f>"Q"&amp;INT((MONTH(A2900)-1)/3)+1</f>
        <v>Q3</v>
      </c>
      <c r="I2900">
        <v>2012</v>
      </c>
      <c r="J2900" t="str">
        <f>IF(C2900&gt;B2900, "Bullish", IF(B2900&gt;C2900, "Bearish", "Neutral"))</f>
        <v>Bearish</v>
      </c>
      <c r="K2900" t="str">
        <f>IF(C2901&gt;C2900, "Buy", "")</f>
        <v>Buy</v>
      </c>
      <c r="L2900" t="str">
        <f>IF(C2901&lt;C2900, "Sell", "")</f>
        <v/>
      </c>
      <c r="V2900" s="4">
        <f t="shared" si="45"/>
        <v>2.0635908322596978E-2</v>
      </c>
    </row>
    <row r="2901" spans="1:22" x14ac:dyDescent="0.25">
      <c r="A2901" s="1">
        <v>41115</v>
      </c>
      <c r="B2901">
        <v>271.75</v>
      </c>
      <c r="C2901">
        <v>271.06875609999997</v>
      </c>
      <c r="D2901">
        <v>7036544</v>
      </c>
      <c r="E2901" t="s">
        <v>10</v>
      </c>
      <c r="F2901" t="s">
        <v>18</v>
      </c>
      <c r="G2901" t="str">
        <f>IF(OR(F2901="Jan",F2901="Feb",F2901="Mar"),"Q1",
IF(OR(F2901="Apr",F2901="May",F2901="Jun"),"Q2",
IF(OR(F2901="Jul",F2901="Aug",F2901="Sep"),"Q3",
IF(OR(F2901="Oct",F2901="Nov",F2901="Dec"),"Q4",""))))</f>
        <v>Q3</v>
      </c>
      <c r="H2901" t="str">
        <f>"Q"&amp;INT((MONTH(A2901)-1)/3)+1</f>
        <v>Q3</v>
      </c>
      <c r="I2901">
        <v>2012</v>
      </c>
      <c r="J2901" t="str">
        <f>IF(C2901&gt;B2901, "Bullish", IF(B2901&gt;C2901, "Bearish", "Neutral"))</f>
        <v>Bearish</v>
      </c>
      <c r="K2901" t="str">
        <f>IF(C2902&gt;C2901, "Buy", "")</f>
        <v>Buy</v>
      </c>
      <c r="L2901" t="str">
        <f>IF(C2902&lt;C2901, "Sell", "")</f>
        <v/>
      </c>
      <c r="V2901" s="4">
        <f t="shared" si="45"/>
        <v>4.604413090821244E-5</v>
      </c>
    </row>
    <row r="2902" spans="1:22" x14ac:dyDescent="0.25">
      <c r="A2902" s="1">
        <v>41114</v>
      </c>
      <c r="B2902">
        <v>273.8125</v>
      </c>
      <c r="C2902">
        <v>271.0812378</v>
      </c>
      <c r="D2902">
        <v>7153512</v>
      </c>
      <c r="E2902" t="s">
        <v>9</v>
      </c>
      <c r="F2902" t="s">
        <v>18</v>
      </c>
      <c r="G2902" t="str">
        <f>IF(OR(F2902="Jan",F2902="Feb",F2902="Mar"),"Q1",
IF(OR(F2902="Apr",F2902="May",F2902="Jun"),"Q2",
IF(OR(F2902="Jul",F2902="Aug",F2902="Sep"),"Q3",
IF(OR(F2902="Oct",F2902="Nov",F2902="Dec"),"Q4",""))))</f>
        <v>Q3</v>
      </c>
      <c r="H2902" t="str">
        <f>"Q"&amp;INT((MONTH(A2902)-1)/3)+1</f>
        <v>Q3</v>
      </c>
      <c r="I2902">
        <v>2012</v>
      </c>
      <c r="J2902" t="str">
        <f>IF(C2902&gt;B2902, "Bullish", IF(B2902&gt;C2902, "Bearish", "Neutral"))</f>
        <v>Bearish</v>
      </c>
      <c r="K2902" t="str">
        <f>IF(C2903&gt;C2902, "Buy", "")</f>
        <v>Buy</v>
      </c>
      <c r="L2902" t="str">
        <f>IF(C2903&lt;C2902, "Sell", "")</f>
        <v/>
      </c>
      <c r="V2902" s="4">
        <f t="shared" si="45"/>
        <v>9.3418273666062319E-3</v>
      </c>
    </row>
    <row r="2903" spans="1:22" x14ac:dyDescent="0.25">
      <c r="A2903" s="1">
        <v>41113</v>
      </c>
      <c r="B2903">
        <v>275</v>
      </c>
      <c r="C2903">
        <v>273.6375122</v>
      </c>
      <c r="D2903">
        <v>3890800</v>
      </c>
      <c r="E2903" t="s">
        <v>7</v>
      </c>
      <c r="F2903" t="s">
        <v>18</v>
      </c>
      <c r="G2903" t="str">
        <f>IF(OR(F2903="Jan",F2903="Feb",F2903="Mar"),"Q1",
IF(OR(F2903="Apr",F2903="May",F2903="Jun"),"Q2",
IF(OR(F2903="Jul",F2903="Aug",F2903="Sep"),"Q3",
IF(OR(F2903="Oct",F2903="Nov",F2903="Dec"),"Q4",""))))</f>
        <v>Q3</v>
      </c>
      <c r="H2903" t="str">
        <f>"Q"&amp;INT((MONTH(A2903)-1)/3)+1</f>
        <v>Q3</v>
      </c>
      <c r="I2903">
        <v>2012</v>
      </c>
      <c r="J2903" t="str">
        <f>IF(C2903&gt;B2903, "Bullish", IF(B2903&gt;C2903, "Bearish", "Neutral"))</f>
        <v>Bearish</v>
      </c>
      <c r="K2903" t="str">
        <f>IF(C2904&gt;C2903, "Buy", "")</f>
        <v>Buy</v>
      </c>
      <c r="L2903" t="str">
        <f>IF(C2904&lt;C2903, "Sell", "")</f>
        <v/>
      </c>
      <c r="V2903" s="4">
        <f t="shared" si="45"/>
        <v>1.3363336292957734E-2</v>
      </c>
    </row>
    <row r="2904" spans="1:22" x14ac:dyDescent="0.25">
      <c r="A2904" s="1">
        <v>41110</v>
      </c>
      <c r="B2904">
        <v>280.6124878</v>
      </c>
      <c r="C2904">
        <v>277.34375</v>
      </c>
      <c r="D2904">
        <v>5153832</v>
      </c>
      <c r="E2904" t="s">
        <v>12</v>
      </c>
      <c r="F2904" t="s">
        <v>18</v>
      </c>
      <c r="G2904" t="str">
        <f>IF(OR(F2904="Jan",F2904="Feb",F2904="Mar"),"Q1",
IF(OR(F2904="Apr",F2904="May",F2904="Jun"),"Q2",
IF(OR(F2904="Jul",F2904="Aug",F2904="Sep"),"Q3",
IF(OR(F2904="Oct",F2904="Nov",F2904="Dec"),"Q4",""))))</f>
        <v>Q3</v>
      </c>
      <c r="H2904" t="str">
        <f>"Q"&amp;INT((MONTH(A2904)-1)/3)+1</f>
        <v>Q3</v>
      </c>
      <c r="I2904">
        <v>2012</v>
      </c>
      <c r="J2904" t="str">
        <f>IF(C2904&gt;B2904, "Bullish", IF(B2904&gt;C2904, "Bearish", "Neutral"))</f>
        <v>Bearish</v>
      </c>
      <c r="K2904" t="str">
        <f>IF(C2905&gt;C2904, "Buy", "")</f>
        <v>Buy</v>
      </c>
      <c r="L2904" t="str">
        <f>IF(C2905&lt;C2904, "Sell", "")</f>
        <v/>
      </c>
      <c r="V2904" s="4">
        <f t="shared" si="45"/>
        <v>1.1780666210091183E-2</v>
      </c>
    </row>
    <row r="2905" spans="1:22" x14ac:dyDescent="0.25">
      <c r="A2905" s="1">
        <v>41109</v>
      </c>
      <c r="B2905">
        <v>275</v>
      </c>
      <c r="C2905">
        <v>280.64999390000003</v>
      </c>
      <c r="D2905">
        <v>10912392</v>
      </c>
      <c r="E2905" t="s">
        <v>11</v>
      </c>
      <c r="F2905" t="s">
        <v>18</v>
      </c>
      <c r="G2905" t="str">
        <f>IF(OR(F2905="Jan",F2905="Feb",F2905="Mar"),"Q1",
IF(OR(F2905="Apr",F2905="May",F2905="Jun"),"Q2",
IF(OR(F2905="Jul",F2905="Aug",F2905="Sep"),"Q3",
IF(OR(F2905="Oct",F2905="Nov",F2905="Dec"),"Q4",""))))</f>
        <v>Q3</v>
      </c>
      <c r="H2905" t="str">
        <f>"Q"&amp;INT((MONTH(A2905)-1)/3)+1</f>
        <v>Q3</v>
      </c>
      <c r="I2905">
        <v>2012</v>
      </c>
      <c r="J2905" t="str">
        <f>IF(C2905&gt;B2905, "Bullish", IF(B2905&gt;C2905, "Bearish", "Neutral"))</f>
        <v>Bullish</v>
      </c>
      <c r="K2905" t="str">
        <f>IF(C2906&gt;C2905, "Buy", "")</f>
        <v/>
      </c>
      <c r="L2905" t="str">
        <f>IF(C2906&lt;C2905, "Sell", "")</f>
        <v>Sell</v>
      </c>
      <c r="V2905" s="4">
        <f t="shared" si="45"/>
        <v>-3.0428221474044084E-2</v>
      </c>
    </row>
    <row r="2906" spans="1:22" x14ac:dyDescent="0.25">
      <c r="A2906" s="1">
        <v>41108</v>
      </c>
      <c r="B2906">
        <v>271.40625</v>
      </c>
      <c r="C2906">
        <v>272.3624878</v>
      </c>
      <c r="D2906">
        <v>7873264</v>
      </c>
      <c r="E2906" t="s">
        <v>10</v>
      </c>
      <c r="F2906" t="s">
        <v>18</v>
      </c>
      <c r="G2906" t="str">
        <f>IF(OR(F2906="Jan",F2906="Feb",F2906="Mar"),"Q1",
IF(OR(F2906="Apr",F2906="May",F2906="Jun"),"Q2",
IF(OR(F2906="Jul",F2906="Aug",F2906="Sep"),"Q3",
IF(OR(F2906="Oct",F2906="Nov",F2906="Dec"),"Q4",""))))</f>
        <v>Q3</v>
      </c>
      <c r="H2906" t="str">
        <f>"Q"&amp;INT((MONTH(A2906)-1)/3)+1</f>
        <v>Q3</v>
      </c>
      <c r="I2906">
        <v>2012</v>
      </c>
      <c r="J2906" t="str">
        <f>IF(C2906&gt;B2906, "Bullish", IF(B2906&gt;C2906, "Bearish", "Neutral"))</f>
        <v>Bullish</v>
      </c>
      <c r="K2906" t="str">
        <f>IF(C2907&gt;C2906, "Buy", "")</f>
        <v/>
      </c>
      <c r="L2906" t="str">
        <f>IF(C2907&lt;C2906, "Sell", "")</f>
        <v>Sell</v>
      </c>
      <c r="V2906" s="4">
        <f t="shared" si="45"/>
        <v>-3.5232711111110987E-3</v>
      </c>
    </row>
    <row r="2907" spans="1:22" x14ac:dyDescent="0.25">
      <c r="A2907" s="1">
        <v>41107</v>
      </c>
      <c r="B2907">
        <v>273.1124878</v>
      </c>
      <c r="C2907">
        <v>271.40625</v>
      </c>
      <c r="D2907">
        <v>13503128</v>
      </c>
      <c r="E2907" t="s">
        <v>9</v>
      </c>
      <c r="F2907" t="s">
        <v>18</v>
      </c>
      <c r="G2907" t="str">
        <f>IF(OR(F2907="Jan",F2907="Feb",F2907="Mar"),"Q1",
IF(OR(F2907="Apr",F2907="May",F2907="Jun"),"Q2",
IF(OR(F2907="Jul",F2907="Aug",F2907="Sep"),"Q3",
IF(OR(F2907="Oct",F2907="Nov",F2907="Dec"),"Q4",""))))</f>
        <v>Q3</v>
      </c>
      <c r="H2907" t="str">
        <f>"Q"&amp;INT((MONTH(A2907)-1)/3)+1</f>
        <v>Q3</v>
      </c>
      <c r="I2907">
        <v>2012</v>
      </c>
      <c r="J2907" t="str">
        <f>IF(C2907&gt;B2907, "Bullish", IF(B2907&gt;C2907, "Bearish", "Neutral"))</f>
        <v>Bearish</v>
      </c>
      <c r="K2907" t="str">
        <f>IF(C2908&gt;C2907, "Buy", "")</f>
        <v>Buy</v>
      </c>
      <c r="L2907" t="str">
        <f>IF(C2908&lt;C2907, "Sell", "")</f>
        <v/>
      </c>
      <c r="V2907" s="4">
        <f t="shared" si="45"/>
        <v>2.3050153767299933E-5</v>
      </c>
    </row>
    <row r="2908" spans="1:22" x14ac:dyDescent="0.25">
      <c r="A2908" s="1">
        <v>41106</v>
      </c>
      <c r="B2908">
        <v>278.75</v>
      </c>
      <c r="C2908">
        <v>271.41250609999997</v>
      </c>
      <c r="D2908">
        <v>18441096</v>
      </c>
      <c r="E2908" t="s">
        <v>7</v>
      </c>
      <c r="F2908" t="s">
        <v>18</v>
      </c>
      <c r="G2908" t="str">
        <f>IF(OR(F2908="Jan",F2908="Feb",F2908="Mar"),"Q1",
IF(OR(F2908="Apr",F2908="May",F2908="Jun"),"Q2",
IF(OR(F2908="Jul",F2908="Aug",F2908="Sep"),"Q3",
IF(OR(F2908="Oct",F2908="Nov",F2908="Dec"),"Q4",""))))</f>
        <v>Q3</v>
      </c>
      <c r="H2908" t="str">
        <f>"Q"&amp;INT((MONTH(A2908)-1)/3)+1</f>
        <v>Q3</v>
      </c>
      <c r="I2908">
        <v>2012</v>
      </c>
      <c r="J2908" t="str">
        <f>IF(C2908&gt;B2908, "Bullish", IF(B2908&gt;C2908, "Bearish", "Neutral"))</f>
        <v>Bearish</v>
      </c>
      <c r="K2908" t="str">
        <f>IF(C2909&gt;C2908, "Buy", "")</f>
        <v>Buy</v>
      </c>
      <c r="L2908" t="str">
        <f>IF(C2909&lt;C2908, "Sell", "")</f>
        <v/>
      </c>
      <c r="V2908" s="4">
        <f t="shared" si="45"/>
        <v>2.6235536245271251E-2</v>
      </c>
    </row>
    <row r="2909" spans="1:22" x14ac:dyDescent="0.25">
      <c r="A2909" s="1">
        <v>41103</v>
      </c>
      <c r="B2909">
        <v>277.25</v>
      </c>
      <c r="C2909">
        <v>278.72500609999997</v>
      </c>
      <c r="D2909">
        <v>26756504</v>
      </c>
      <c r="E2909" t="s">
        <v>12</v>
      </c>
      <c r="F2909" t="s">
        <v>18</v>
      </c>
      <c r="G2909" t="str">
        <f>IF(OR(F2909="Jan",F2909="Feb",F2909="Mar"),"Q1",
IF(OR(F2909="Apr",F2909="May",F2909="Jun"),"Q2",
IF(OR(F2909="Jul",F2909="Aug",F2909="Sep"),"Q3",
IF(OR(F2909="Oct",F2909="Nov",F2909="Dec"),"Q4",""))))</f>
        <v>Q3</v>
      </c>
      <c r="H2909" t="str">
        <f>"Q"&amp;INT((MONTH(A2909)-1)/3)+1</f>
        <v>Q3</v>
      </c>
      <c r="I2909">
        <v>2012</v>
      </c>
      <c r="J2909" t="str">
        <f>IF(C2909&gt;B2909, "Bullish", IF(B2909&gt;C2909, "Bearish", "Neutral"))</f>
        <v>Bullish</v>
      </c>
      <c r="K2909" t="str">
        <f>IF(C2910&gt;C2909, "Buy", "")</f>
        <v>Buy</v>
      </c>
      <c r="L2909" t="str">
        <f>IF(C2910&lt;C2909, "Sell", "")</f>
        <v/>
      </c>
      <c r="V2909" s="4">
        <f t="shared" si="45"/>
        <v>1.5279921873927117E-2</v>
      </c>
    </row>
    <row r="2910" spans="1:22" x14ac:dyDescent="0.25">
      <c r="A2910" s="1">
        <v>41102</v>
      </c>
      <c r="B2910">
        <v>281.25</v>
      </c>
      <c r="C2910">
        <v>283.0499878</v>
      </c>
      <c r="D2910">
        <v>54271864</v>
      </c>
      <c r="E2910" t="s">
        <v>11</v>
      </c>
      <c r="F2910" t="s">
        <v>18</v>
      </c>
      <c r="G2910" t="str">
        <f>IF(OR(F2910="Jan",F2910="Feb",F2910="Mar"),"Q1",
IF(OR(F2910="Apr",F2910="May",F2910="Jun"),"Q2",
IF(OR(F2910="Jul",F2910="Aug",F2910="Sep"),"Q3",
IF(OR(F2910="Oct",F2910="Nov",F2910="Dec"),"Q4",""))))</f>
        <v>Q3</v>
      </c>
      <c r="H2910" t="str">
        <f>"Q"&amp;INT((MONTH(A2910)-1)/3)+1</f>
        <v>Q3</v>
      </c>
      <c r="I2910">
        <v>2012</v>
      </c>
      <c r="J2910" t="str">
        <f>IF(C2910&gt;B2910, "Bullish", IF(B2910&gt;C2910, "Bearish", "Neutral"))</f>
        <v>Bullish</v>
      </c>
      <c r="K2910" t="str">
        <f>IF(C2911&gt;C2910, "Buy", "")</f>
        <v>Buy</v>
      </c>
      <c r="L2910" t="str">
        <f>IF(C2911&lt;C2910, "Sell", "")</f>
        <v/>
      </c>
      <c r="V2910" s="4">
        <f t="shared" si="45"/>
        <v>8.3609914042897623E-2</v>
      </c>
    </row>
    <row r="2911" spans="1:22" x14ac:dyDescent="0.25">
      <c r="A2911" s="1">
        <v>41101</v>
      </c>
      <c r="B2911">
        <v>306.25</v>
      </c>
      <c r="C2911">
        <v>308.875</v>
      </c>
      <c r="D2911">
        <v>16945880</v>
      </c>
      <c r="E2911" t="s">
        <v>10</v>
      </c>
      <c r="F2911" t="s">
        <v>18</v>
      </c>
      <c r="G2911" t="str">
        <f>IF(OR(F2911="Jan",F2911="Feb",F2911="Mar"),"Q1",
IF(OR(F2911="Apr",F2911="May",F2911="Jun"),"Q2",
IF(OR(F2911="Jul",F2911="Aug",F2911="Sep"),"Q3",
IF(OR(F2911="Oct",F2911="Nov",F2911="Dec"),"Q4",""))))</f>
        <v>Q3</v>
      </c>
      <c r="H2911" t="str">
        <f>"Q"&amp;INT((MONTH(A2911)-1)/3)+1</f>
        <v>Q3</v>
      </c>
      <c r="I2911">
        <v>2012</v>
      </c>
      <c r="J2911" t="str">
        <f>IF(C2911&gt;B2911, "Bullish", IF(B2911&gt;C2911, "Bearish", "Neutral"))</f>
        <v>Bullish</v>
      </c>
      <c r="K2911" t="str">
        <f>IF(C2912&gt;C2911, "Buy", "")</f>
        <v/>
      </c>
      <c r="L2911" t="str">
        <f>IF(C2912&lt;C2911, "Sell", "")</f>
        <v>Sell</v>
      </c>
      <c r="V2911" s="4">
        <f t="shared" si="45"/>
        <v>-4.7166374157696341E-3</v>
      </c>
    </row>
    <row r="2912" spans="1:22" x14ac:dyDescent="0.25">
      <c r="A2912" s="1">
        <v>41100</v>
      </c>
      <c r="B2912">
        <v>305.5</v>
      </c>
      <c r="C2912">
        <v>307.4249878</v>
      </c>
      <c r="D2912">
        <v>7054720</v>
      </c>
      <c r="E2912" t="s">
        <v>9</v>
      </c>
      <c r="F2912" t="s">
        <v>18</v>
      </c>
      <c r="G2912" t="str">
        <f>IF(OR(F2912="Jan",F2912="Feb",F2912="Mar"),"Q1",
IF(OR(F2912="Apr",F2912="May",F2912="Jun"),"Q2",
IF(OR(F2912="Jul",F2912="Aug",F2912="Sep"),"Q3",
IF(OR(F2912="Oct",F2912="Nov",F2912="Dec"),"Q4",""))))</f>
        <v>Q3</v>
      </c>
      <c r="H2912" t="str">
        <f>"Q"&amp;INT((MONTH(A2912)-1)/3)+1</f>
        <v>Q3</v>
      </c>
      <c r="I2912">
        <v>2012</v>
      </c>
      <c r="J2912" t="str">
        <f>IF(C2912&gt;B2912, "Bullish", IF(B2912&gt;C2912, "Bearish", "Neutral"))</f>
        <v>Bullish</v>
      </c>
      <c r="K2912" t="str">
        <f>IF(C2913&gt;C2912, "Buy", "")</f>
        <v/>
      </c>
      <c r="L2912" t="str">
        <f>IF(C2913&lt;C2912, "Sell", "")</f>
        <v>Sell</v>
      </c>
      <c r="V2912" s="4">
        <f t="shared" si="45"/>
        <v>-8.7983558437865917E-3</v>
      </c>
    </row>
    <row r="2913" spans="1:22" x14ac:dyDescent="0.25">
      <c r="A2913" s="1">
        <v>41099</v>
      </c>
      <c r="B2913">
        <v>302.6375122</v>
      </c>
      <c r="C2913">
        <v>304.74374390000003</v>
      </c>
      <c r="D2913">
        <v>7314680</v>
      </c>
      <c r="E2913" t="s">
        <v>7</v>
      </c>
      <c r="F2913" t="s">
        <v>18</v>
      </c>
      <c r="G2913" t="str">
        <f>IF(OR(F2913="Jan",F2913="Feb",F2913="Mar"),"Q1",
IF(OR(F2913="Apr",F2913="May",F2913="Jun"),"Q2",
IF(OR(F2913="Jul",F2913="Aug",F2913="Sep"),"Q3",
IF(OR(F2913="Oct",F2913="Nov",F2913="Dec"),"Q4",""))))</f>
        <v>Q3</v>
      </c>
      <c r="H2913" t="str">
        <f>"Q"&amp;INT((MONTH(A2913)-1)/3)+1</f>
        <v>Q3</v>
      </c>
      <c r="I2913">
        <v>2012</v>
      </c>
      <c r="J2913" t="str">
        <f>IF(C2913&gt;B2913, "Bullish", IF(B2913&gt;C2913, "Bearish", "Neutral"))</f>
        <v>Bullish</v>
      </c>
      <c r="K2913" t="str">
        <f>IF(C2914&gt;C2913, "Buy", "")</f>
        <v>Buy</v>
      </c>
      <c r="L2913" t="str">
        <f>IF(C2914&lt;C2913, "Sell", "")</f>
        <v/>
      </c>
      <c r="V2913" s="4">
        <f t="shared" si="45"/>
        <v>2.7406587722119957E-3</v>
      </c>
    </row>
    <row r="2914" spans="1:22" x14ac:dyDescent="0.25">
      <c r="A2914" s="1">
        <v>41096</v>
      </c>
      <c r="B2914">
        <v>309.5</v>
      </c>
      <c r="C2914">
        <v>305.5812378</v>
      </c>
      <c r="D2914">
        <v>4887440</v>
      </c>
      <c r="E2914" t="s">
        <v>12</v>
      </c>
      <c r="F2914" t="s">
        <v>18</v>
      </c>
      <c r="G2914" t="str">
        <f>IF(OR(F2914="Jan",F2914="Feb",F2914="Mar"),"Q1",
IF(OR(F2914="Apr",F2914="May",F2914="Jun"),"Q2",
IF(OR(F2914="Jul",F2914="Aug",F2914="Sep"),"Q3",
IF(OR(F2914="Oct",F2914="Nov",F2914="Dec"),"Q4",""))))</f>
        <v>Q3</v>
      </c>
      <c r="H2914" t="str">
        <f>"Q"&amp;INT((MONTH(A2914)-1)/3)+1</f>
        <v>Q3</v>
      </c>
      <c r="I2914">
        <v>2012</v>
      </c>
      <c r="J2914" t="str">
        <f>IF(C2914&gt;B2914, "Bullish", IF(B2914&gt;C2914, "Bearish", "Neutral"))</f>
        <v>Bearish</v>
      </c>
      <c r="K2914" t="str">
        <f>IF(C2915&gt;C2914, "Buy", "")</f>
        <v>Buy</v>
      </c>
      <c r="L2914" t="str">
        <f>IF(C2915&lt;C2914, "Sell", "")</f>
        <v/>
      </c>
      <c r="V2914" s="4">
        <f t="shared" si="45"/>
        <v>1.4353431146053836E-2</v>
      </c>
    </row>
    <row r="2915" spans="1:22" x14ac:dyDescent="0.25">
      <c r="A2915" s="1">
        <v>41095</v>
      </c>
      <c r="B2915">
        <v>310.03125</v>
      </c>
      <c r="C2915">
        <v>310.03125</v>
      </c>
      <c r="D2915">
        <v>5780464</v>
      </c>
      <c r="E2915" t="s">
        <v>11</v>
      </c>
      <c r="F2915" t="s">
        <v>18</v>
      </c>
      <c r="G2915" t="str">
        <f>IF(OR(F2915="Jan",F2915="Feb",F2915="Mar"),"Q1",
IF(OR(F2915="Apr",F2915="May",F2915="Jun"),"Q2",
IF(OR(F2915="Jul",F2915="Aug",F2915="Sep"),"Q3",
IF(OR(F2915="Oct",F2915="Nov",F2915="Dec"),"Q4",""))))</f>
        <v>Q3</v>
      </c>
      <c r="H2915" t="str">
        <f>"Q"&amp;INT((MONTH(A2915)-1)/3)+1</f>
        <v>Q3</v>
      </c>
      <c r="I2915">
        <v>2012</v>
      </c>
      <c r="J2915" t="str">
        <f>IF(C2915&gt;B2915, "Bullish", IF(B2915&gt;C2915, "Bearish", "Neutral"))</f>
        <v>Neutral</v>
      </c>
      <c r="K2915" t="str">
        <f>IF(C2916&gt;C2915, "Buy", "")</f>
        <v/>
      </c>
      <c r="L2915" t="str">
        <f>IF(C2916&lt;C2915, "Sell", "")</f>
        <v>Sell</v>
      </c>
      <c r="V2915" s="4">
        <f t="shared" si="45"/>
        <v>-3.428642548453568E-4</v>
      </c>
    </row>
    <row r="2916" spans="1:22" x14ac:dyDescent="0.25">
      <c r="A2916" s="1">
        <v>41094</v>
      </c>
      <c r="B2916">
        <v>312.5</v>
      </c>
      <c r="C2916">
        <v>309.9249878</v>
      </c>
      <c r="D2916">
        <v>6390816</v>
      </c>
      <c r="E2916" t="s">
        <v>10</v>
      </c>
      <c r="F2916" t="s">
        <v>18</v>
      </c>
      <c r="G2916" t="str">
        <f>IF(OR(F2916="Jan",F2916="Feb",F2916="Mar"),"Q1",
IF(OR(F2916="Apr",F2916="May",F2916="Jun"),"Q2",
IF(OR(F2916="Jul",F2916="Aug",F2916="Sep"),"Q3",
IF(OR(F2916="Oct",F2916="Nov",F2916="Dec"),"Q4",""))))</f>
        <v>Q3</v>
      </c>
      <c r="H2916" t="str">
        <f>"Q"&amp;INT((MONTH(A2916)-1)/3)+1</f>
        <v>Q3</v>
      </c>
      <c r="I2916">
        <v>2012</v>
      </c>
      <c r="J2916" t="str">
        <f>IF(C2916&gt;B2916, "Bullish", IF(B2916&gt;C2916, "Bearish", "Neutral"))</f>
        <v>Bearish</v>
      </c>
      <c r="K2916" t="str">
        <f>IF(C2917&gt;C2916, "Buy", "")</f>
        <v>Buy</v>
      </c>
      <c r="L2916" t="str">
        <f>IF(C2917&lt;C2916, "Sell", "")</f>
        <v/>
      </c>
      <c r="V2916" s="4">
        <f t="shared" si="45"/>
        <v>4.4769814625376398E-3</v>
      </c>
    </row>
    <row r="2917" spans="1:22" x14ac:dyDescent="0.25">
      <c r="A2917" s="1">
        <v>41093</v>
      </c>
      <c r="B2917">
        <v>314.53125</v>
      </c>
      <c r="C2917">
        <v>311.31875609999997</v>
      </c>
      <c r="D2917">
        <v>6428808</v>
      </c>
      <c r="E2917" t="s">
        <v>9</v>
      </c>
      <c r="F2917" t="s">
        <v>18</v>
      </c>
      <c r="G2917" t="str">
        <f>IF(OR(F2917="Jan",F2917="Feb",F2917="Mar"),"Q1",
IF(OR(F2917="Apr",F2917="May",F2917="Jun"),"Q2",
IF(OR(F2917="Jul",F2917="Aug",F2917="Sep"),"Q3",
IF(OR(F2917="Oct",F2917="Nov",F2917="Dec"),"Q4",""))))</f>
        <v>Q3</v>
      </c>
      <c r="H2917" t="str">
        <f>"Q"&amp;INT((MONTH(A2917)-1)/3)+1</f>
        <v>Q3</v>
      </c>
      <c r="I2917">
        <v>2012</v>
      </c>
      <c r="J2917" t="str">
        <f>IF(C2917&gt;B2917, "Bullish", IF(B2917&gt;C2917, "Bearish", "Neutral"))</f>
        <v>Bearish</v>
      </c>
      <c r="K2917" t="str">
        <f>IF(C2918&gt;C2917, "Buy", "")</f>
        <v>Buy</v>
      </c>
      <c r="L2917" t="str">
        <f>IF(C2918&lt;C2917, "Sell", "")</f>
        <v/>
      </c>
      <c r="V2917" s="4">
        <f t="shared" si="45"/>
        <v>3.5407913681609286E-3</v>
      </c>
    </row>
    <row r="2918" spans="1:22" x14ac:dyDescent="0.25">
      <c r="A2918" s="1">
        <v>41092</v>
      </c>
      <c r="B2918">
        <v>312.875</v>
      </c>
      <c r="C2918">
        <v>312.4249878</v>
      </c>
      <c r="D2918">
        <v>5175216</v>
      </c>
      <c r="E2918" t="s">
        <v>7</v>
      </c>
      <c r="F2918" t="s">
        <v>18</v>
      </c>
      <c r="G2918" t="str">
        <f>IF(OR(F2918="Jan",F2918="Feb",F2918="Mar"),"Q1",
IF(OR(F2918="Apr",F2918="May",F2918="Jun"),"Q2",
IF(OR(F2918="Jul",F2918="Aug",F2918="Sep"),"Q3",
IF(OR(F2918="Oct",F2918="Nov",F2918="Dec"),"Q4",""))))</f>
        <v>Q3</v>
      </c>
      <c r="H2918" t="str">
        <f>"Q"&amp;INT((MONTH(A2918)-1)/3)+1</f>
        <v>Q3</v>
      </c>
      <c r="I2918">
        <v>2012</v>
      </c>
      <c r="J2918" t="str">
        <f>IF(C2918&gt;B2918, "Bullish", IF(B2918&gt;C2918, "Bearish", "Neutral"))</f>
        <v>Bearish</v>
      </c>
      <c r="K2918" t="str">
        <f>IF(C2919&gt;C2918, "Buy", "")</f>
        <v>Buy</v>
      </c>
      <c r="L2918" t="str">
        <f>IF(C2919&lt;C2918, "Sell", "")</f>
        <v/>
      </c>
      <c r="V2918" s="4">
        <f t="shared" si="45"/>
        <v>3.9056468159556052E-3</v>
      </c>
    </row>
    <row r="2919" spans="1:22" x14ac:dyDescent="0.25">
      <c r="A2919" s="1">
        <v>41089</v>
      </c>
      <c r="B2919">
        <v>311.75</v>
      </c>
      <c r="C2919">
        <v>313.64999390000003</v>
      </c>
      <c r="D2919">
        <v>9364968</v>
      </c>
      <c r="E2919" t="s">
        <v>12</v>
      </c>
      <c r="F2919" t="s">
        <v>17</v>
      </c>
      <c r="G2919" t="str">
        <f>IF(OR(F2919="Jan",F2919="Feb",F2919="Mar"),"Q1",
IF(OR(F2919="Apr",F2919="May",F2919="Jun"),"Q2",
IF(OR(F2919="Jul",F2919="Aug",F2919="Sep"),"Q3",
IF(OR(F2919="Oct",F2919="Nov",F2919="Dec"),"Q4",""))))</f>
        <v>Q2</v>
      </c>
      <c r="H2919" t="str">
        <f>"Q"&amp;INT((MONTH(A2919)-1)/3)+1</f>
        <v>Q2</v>
      </c>
      <c r="I2919">
        <v>2012</v>
      </c>
      <c r="J2919" t="str">
        <f>IF(C2919&gt;B2919, "Bullish", IF(B2919&gt;C2919, "Bearish", "Neutral"))</f>
        <v>Bullish</v>
      </c>
      <c r="K2919" t="str">
        <f>IF(C2920&gt;C2919, "Buy", "")</f>
        <v/>
      </c>
      <c r="L2919" t="str">
        <f>IF(C2920&lt;C2919, "Sell", "")</f>
        <v>Sell</v>
      </c>
      <c r="V2919" s="4">
        <f t="shared" si="45"/>
        <v>-1.4514980670225761E-2</v>
      </c>
    </row>
    <row r="2920" spans="1:22" x14ac:dyDescent="0.25">
      <c r="A2920" s="1">
        <v>41088</v>
      </c>
      <c r="B2920">
        <v>308.125</v>
      </c>
      <c r="C2920">
        <v>309.16250609999997</v>
      </c>
      <c r="D2920">
        <v>7612976</v>
      </c>
      <c r="E2920" t="s">
        <v>11</v>
      </c>
      <c r="F2920" t="s">
        <v>17</v>
      </c>
      <c r="G2920" t="str">
        <f>IF(OR(F2920="Jan",F2920="Feb",F2920="Mar"),"Q1",
IF(OR(F2920="Apr",F2920="May",F2920="Jun"),"Q2",
IF(OR(F2920="Jul",F2920="Aug",F2920="Sep"),"Q3",
IF(OR(F2920="Oct",F2920="Nov",F2920="Dec"),"Q4",""))))</f>
        <v>Q2</v>
      </c>
      <c r="H2920" t="str">
        <f>"Q"&amp;INT((MONTH(A2920)-1)/3)+1</f>
        <v>Q2</v>
      </c>
      <c r="I2920">
        <v>2012</v>
      </c>
      <c r="J2920" t="str">
        <f>IF(C2920&gt;B2920, "Bullish", IF(B2920&gt;C2920, "Bearish", "Neutral"))</f>
        <v>Bullish</v>
      </c>
      <c r="K2920" t="str">
        <f>IF(C2921&gt;C2920, "Buy", "")</f>
        <v/>
      </c>
      <c r="L2920" t="str">
        <f>IF(C2921&lt;C2920, "Sell", "")</f>
        <v>Sell</v>
      </c>
      <c r="V2920" s="4">
        <f t="shared" si="45"/>
        <v>-2.1068639821602993E-3</v>
      </c>
    </row>
    <row r="2921" spans="1:22" x14ac:dyDescent="0.25">
      <c r="A2921" s="1">
        <v>41087</v>
      </c>
      <c r="B2921">
        <v>306.5</v>
      </c>
      <c r="C2921">
        <v>308.5125122</v>
      </c>
      <c r="D2921">
        <v>8677384</v>
      </c>
      <c r="E2921" t="s">
        <v>10</v>
      </c>
      <c r="F2921" t="s">
        <v>17</v>
      </c>
      <c r="G2921" t="str">
        <f>IF(OR(F2921="Jan",F2921="Feb",F2921="Mar"),"Q1",
IF(OR(F2921="Apr",F2921="May",F2921="Jun"),"Q2",
IF(OR(F2921="Jul",F2921="Aug",F2921="Sep"),"Q3",
IF(OR(F2921="Oct",F2921="Nov",F2921="Dec"),"Q4",""))))</f>
        <v>Q2</v>
      </c>
      <c r="H2921" t="str">
        <f>"Q"&amp;INT((MONTH(A2921)-1)/3)+1</f>
        <v>Q2</v>
      </c>
      <c r="I2921">
        <v>2012</v>
      </c>
      <c r="J2921" t="str">
        <f>IF(C2921&gt;B2921, "Bullish", IF(B2921&gt;C2921, "Bearish", "Neutral"))</f>
        <v>Bullish</v>
      </c>
      <c r="K2921" t="str">
        <f>IF(C2922&gt;C2921, "Buy", "")</f>
        <v/>
      </c>
      <c r="L2921" t="str">
        <f>IF(C2922&lt;C2921, "Sell", "")</f>
        <v>Sell</v>
      </c>
      <c r="V2921" s="4">
        <f t="shared" si="45"/>
        <v>-1.1350678703420053E-2</v>
      </c>
    </row>
    <row r="2922" spans="1:22" x14ac:dyDescent="0.25">
      <c r="A2922" s="1">
        <v>41086</v>
      </c>
      <c r="B2922">
        <v>306.6375122</v>
      </c>
      <c r="C2922">
        <v>305.0499878</v>
      </c>
      <c r="D2922">
        <v>10330160</v>
      </c>
      <c r="E2922" t="s">
        <v>9</v>
      </c>
      <c r="F2922" t="s">
        <v>17</v>
      </c>
      <c r="G2922" t="str">
        <f>IF(OR(F2922="Jan",F2922="Feb",F2922="Mar"),"Q1",
IF(OR(F2922="Apr",F2922="May",F2922="Jun"),"Q2",
IF(OR(F2922="Jul",F2922="Aug",F2922="Sep"),"Q3",
IF(OR(F2922="Oct",F2922="Nov",F2922="Dec"),"Q4",""))))</f>
        <v>Q2</v>
      </c>
      <c r="H2922" t="str">
        <f>"Q"&amp;INT((MONTH(A2922)-1)/3)+1</f>
        <v>Q2</v>
      </c>
      <c r="I2922">
        <v>2012</v>
      </c>
      <c r="J2922" t="str">
        <f>IF(C2922&gt;B2922, "Bullish", IF(B2922&gt;C2922, "Bearish", "Neutral"))</f>
        <v>Bearish</v>
      </c>
      <c r="K2922" t="str">
        <f>IF(C2923&gt;C2922, "Buy", "")</f>
        <v>Buy</v>
      </c>
      <c r="L2922" t="str">
        <f>IF(C2923&lt;C2922, "Sell", "")</f>
        <v/>
      </c>
      <c r="V2922" s="4">
        <f t="shared" si="45"/>
        <v>1.1243239307716368E-2</v>
      </c>
    </row>
    <row r="2923" spans="1:22" x14ac:dyDescent="0.25">
      <c r="A2923" s="1">
        <v>41085</v>
      </c>
      <c r="B2923">
        <v>309.3624878</v>
      </c>
      <c r="C2923">
        <v>308.5187378</v>
      </c>
      <c r="D2923">
        <v>7949448</v>
      </c>
      <c r="E2923" t="s">
        <v>7</v>
      </c>
      <c r="F2923" t="s">
        <v>17</v>
      </c>
      <c r="G2923" t="str">
        <f>IF(OR(F2923="Jan",F2923="Feb",F2923="Mar"),"Q1",
IF(OR(F2923="Apr",F2923="May",F2923="Jun"),"Q2",
IF(OR(F2923="Jul",F2923="Aug",F2923="Sep"),"Q3",
IF(OR(F2923="Oct",F2923="Nov",F2923="Dec"),"Q4",""))))</f>
        <v>Q2</v>
      </c>
      <c r="H2923" t="str">
        <f>"Q"&amp;INT((MONTH(A2923)-1)/3)+1</f>
        <v>Q2</v>
      </c>
      <c r="I2923">
        <v>2012</v>
      </c>
      <c r="J2923" t="str">
        <f>IF(C2923&gt;B2923, "Bullish", IF(B2923&gt;C2923, "Bearish", "Neutral"))</f>
        <v>Bearish</v>
      </c>
      <c r="K2923" t="str">
        <f>IF(C2924&gt;C2923, "Buy", "")</f>
        <v>Buy</v>
      </c>
      <c r="L2923" t="str">
        <f>IF(C2924&lt;C2923, "Sell", "")</f>
        <v/>
      </c>
      <c r="V2923" s="4">
        <f t="shared" si="45"/>
        <v>2.5460400995158507E-3</v>
      </c>
    </row>
    <row r="2924" spans="1:22" x14ac:dyDescent="0.25">
      <c r="A2924" s="1">
        <v>41082</v>
      </c>
      <c r="B2924">
        <v>306.21875</v>
      </c>
      <c r="C2924">
        <v>309.30624390000003</v>
      </c>
      <c r="D2924">
        <v>6414328</v>
      </c>
      <c r="E2924" t="s">
        <v>12</v>
      </c>
      <c r="F2924" t="s">
        <v>17</v>
      </c>
      <c r="G2924" t="str">
        <f>IF(OR(F2924="Jan",F2924="Feb",F2924="Mar"),"Q1",
IF(OR(F2924="Apr",F2924="May",F2924="Jun"),"Q2",
IF(OR(F2924="Jul",F2924="Aug",F2924="Sep"),"Q3",
IF(OR(F2924="Oct",F2924="Nov",F2924="Dec"),"Q4",""))))</f>
        <v>Q2</v>
      </c>
      <c r="H2924" t="str">
        <f>"Q"&amp;INT((MONTH(A2924)-1)/3)+1</f>
        <v>Q2</v>
      </c>
      <c r="I2924">
        <v>2012</v>
      </c>
      <c r="J2924" t="str">
        <f>IF(C2924&gt;B2924, "Bullish", IF(B2924&gt;C2924, "Bearish", "Neutral"))</f>
        <v>Bullish</v>
      </c>
      <c r="K2924" t="str">
        <f>IF(C2925&gt;C2924, "Buy", "")</f>
        <v>Buy</v>
      </c>
      <c r="L2924" t="str">
        <f>IF(C2925&lt;C2924, "Sell", "")</f>
        <v/>
      </c>
      <c r="V2924" s="4">
        <f t="shared" si="45"/>
        <v>6.7635761529872187E-3</v>
      </c>
    </row>
    <row r="2925" spans="1:22" x14ac:dyDescent="0.25">
      <c r="A2925" s="1">
        <v>41081</v>
      </c>
      <c r="B2925">
        <v>307</v>
      </c>
      <c r="C2925">
        <v>311.41250609999997</v>
      </c>
      <c r="D2925">
        <v>6536616</v>
      </c>
      <c r="E2925" t="s">
        <v>11</v>
      </c>
      <c r="F2925" t="s">
        <v>17</v>
      </c>
      <c r="G2925" t="str">
        <f>IF(OR(F2925="Jan",F2925="Feb",F2925="Mar"),"Q1",
IF(OR(F2925="Apr",F2925="May",F2925="Jun"),"Q2",
IF(OR(F2925="Jul",F2925="Aug",F2925="Sep"),"Q3",
IF(OR(F2925="Oct",F2925="Nov",F2925="Dec"),"Q4",""))))</f>
        <v>Q2</v>
      </c>
      <c r="H2925" t="str">
        <f>"Q"&amp;INT((MONTH(A2925)-1)/3)+1</f>
        <v>Q2</v>
      </c>
      <c r="I2925">
        <v>2012</v>
      </c>
      <c r="J2925" t="str">
        <f>IF(C2925&gt;B2925, "Bullish", IF(B2925&gt;C2925, "Bearish", "Neutral"))</f>
        <v>Bullish</v>
      </c>
      <c r="K2925" t="str">
        <f>IF(C2926&gt;C2925, "Buy", "")</f>
        <v/>
      </c>
      <c r="L2925" t="str">
        <f>IF(C2926&lt;C2925, "Sell", "")</f>
        <v>Sell</v>
      </c>
      <c r="V2925" s="4">
        <f t="shared" si="45"/>
        <v>-8.5826283803632358E-3</v>
      </c>
    </row>
    <row r="2926" spans="1:22" x14ac:dyDescent="0.25">
      <c r="A2926" s="1">
        <v>41080</v>
      </c>
      <c r="B2926">
        <v>310</v>
      </c>
      <c r="C2926">
        <v>308.7625122</v>
      </c>
      <c r="D2926">
        <v>6535976</v>
      </c>
      <c r="E2926" t="s">
        <v>10</v>
      </c>
      <c r="F2926" t="s">
        <v>17</v>
      </c>
      <c r="G2926" t="str">
        <f>IF(OR(F2926="Jan",F2926="Feb",F2926="Mar"),"Q1",
IF(OR(F2926="Apr",F2926="May",F2926="Jun"),"Q2",
IF(OR(F2926="Jul",F2926="Aug",F2926="Sep"),"Q3",
IF(OR(F2926="Oct",F2926="Nov",F2926="Dec"),"Q4",""))))</f>
        <v>Q2</v>
      </c>
      <c r="H2926" t="str">
        <f>"Q"&amp;INT((MONTH(A2926)-1)/3)+1</f>
        <v>Q2</v>
      </c>
      <c r="I2926">
        <v>2012</v>
      </c>
      <c r="J2926" t="str">
        <f>IF(C2926&gt;B2926, "Bullish", IF(B2926&gt;C2926, "Bearish", "Neutral"))</f>
        <v>Bearish</v>
      </c>
      <c r="K2926" t="str">
        <f>IF(C2927&gt;C2926, "Buy", "")</f>
        <v>Buy</v>
      </c>
      <c r="L2926" t="str">
        <f>IF(C2927&lt;C2926, "Sell", "")</f>
        <v/>
      </c>
      <c r="V2926" s="4">
        <f t="shared" si="45"/>
        <v>2.7855883730318826E-3</v>
      </c>
    </row>
    <row r="2927" spans="1:22" x14ac:dyDescent="0.25">
      <c r="A2927" s="1">
        <v>41079</v>
      </c>
      <c r="B2927">
        <v>312.5</v>
      </c>
      <c r="C2927">
        <v>309.625</v>
      </c>
      <c r="D2927">
        <v>6414080</v>
      </c>
      <c r="E2927" t="s">
        <v>9</v>
      </c>
      <c r="F2927" t="s">
        <v>17</v>
      </c>
      <c r="G2927" t="str">
        <f>IF(OR(F2927="Jan",F2927="Feb",F2927="Mar"),"Q1",
IF(OR(F2927="Apr",F2927="May",F2927="Jun"),"Q2",
IF(OR(F2927="Jul",F2927="Aug",F2927="Sep"),"Q3",
IF(OR(F2927="Oct",F2927="Nov",F2927="Dec"),"Q4",""))))</f>
        <v>Q2</v>
      </c>
      <c r="H2927" t="str">
        <f>"Q"&amp;INT((MONTH(A2927)-1)/3)+1</f>
        <v>Q2</v>
      </c>
      <c r="I2927">
        <v>2012</v>
      </c>
      <c r="J2927" t="str">
        <f>IF(C2927&gt;B2927, "Bullish", IF(B2927&gt;C2927, "Bearish", "Neutral"))</f>
        <v>Bearish</v>
      </c>
      <c r="K2927" t="str">
        <f>IF(C2928&gt;C2927, "Buy", "")</f>
        <v>Buy</v>
      </c>
      <c r="L2927" t="str">
        <f>IF(C2928&lt;C2927, "Sell", "")</f>
        <v/>
      </c>
      <c r="V2927" s="4">
        <f t="shared" si="45"/>
        <v>1.3815325028541653E-2</v>
      </c>
    </row>
    <row r="2928" spans="1:22" x14ac:dyDescent="0.25">
      <c r="A2928" s="1">
        <v>41078</v>
      </c>
      <c r="B2928">
        <v>316.875</v>
      </c>
      <c r="C2928">
        <v>313.96249390000003</v>
      </c>
      <c r="D2928">
        <v>7117032</v>
      </c>
      <c r="E2928" t="s">
        <v>7</v>
      </c>
      <c r="F2928" t="s">
        <v>17</v>
      </c>
      <c r="G2928" t="str">
        <f>IF(OR(F2928="Jan",F2928="Feb",F2928="Mar"),"Q1",
IF(OR(F2928="Apr",F2928="May",F2928="Jun"),"Q2",
IF(OR(F2928="Jul",F2928="Aug",F2928="Sep"),"Q3",
IF(OR(F2928="Oct",F2928="Nov",F2928="Dec"),"Q4",""))))</f>
        <v>Q2</v>
      </c>
      <c r="H2928" t="str">
        <f>"Q"&amp;INT((MONTH(A2928)-1)/3)+1</f>
        <v>Q2</v>
      </c>
      <c r="I2928">
        <v>2012</v>
      </c>
      <c r="J2928" t="str">
        <f>IF(C2928&gt;B2928, "Bullish", IF(B2928&gt;C2928, "Bearish", "Neutral"))</f>
        <v>Bearish</v>
      </c>
      <c r="K2928" t="str">
        <f>IF(C2929&gt;C2928, "Buy", "")</f>
        <v>Buy</v>
      </c>
      <c r="L2928" t="str">
        <f>IF(C2929&lt;C2928, "Sell", "")</f>
        <v/>
      </c>
      <c r="V2928" s="4">
        <f t="shared" si="45"/>
        <v>4.3012417554058298E-3</v>
      </c>
    </row>
    <row r="2929" spans="1:22" x14ac:dyDescent="0.25">
      <c r="A2929" s="1">
        <v>41075</v>
      </c>
      <c r="B2929">
        <v>313.75625609999997</v>
      </c>
      <c r="C2929">
        <v>315.31875609999997</v>
      </c>
      <c r="D2929">
        <v>6311512</v>
      </c>
      <c r="E2929" t="s">
        <v>12</v>
      </c>
      <c r="F2929" t="s">
        <v>17</v>
      </c>
      <c r="G2929" t="str">
        <f>IF(OR(F2929="Jan",F2929="Feb",F2929="Mar"),"Q1",
IF(OR(F2929="Apr",F2929="May",F2929="Jun"),"Q2",
IF(OR(F2929="Jul",F2929="Aug",F2929="Sep"),"Q3",
IF(OR(F2929="Oct",F2929="Nov",F2929="Dec"),"Q4",""))))</f>
        <v>Q2</v>
      </c>
      <c r="H2929" t="str">
        <f>"Q"&amp;INT((MONTH(A2929)-1)/3)+1</f>
        <v>Q2</v>
      </c>
      <c r="I2929">
        <v>2012</v>
      </c>
      <c r="J2929" t="str">
        <f>IF(C2929&gt;B2929, "Bullish", IF(B2929&gt;C2929, "Bearish", "Neutral"))</f>
        <v>Bullish</v>
      </c>
      <c r="K2929" t="str">
        <f>IF(C2930&gt;C2929, "Buy", "")</f>
        <v/>
      </c>
      <c r="L2929" t="str">
        <f>IF(C2930&lt;C2929, "Sell", "")</f>
        <v>Sell</v>
      </c>
      <c r="V2929" s="4">
        <f t="shared" si="45"/>
        <v>-9.7066002987303002E-3</v>
      </c>
    </row>
    <row r="2930" spans="1:22" x14ac:dyDescent="0.25">
      <c r="A2930" s="1">
        <v>41074</v>
      </c>
      <c r="B2930">
        <v>307.625</v>
      </c>
      <c r="C2930">
        <v>312.28750609999997</v>
      </c>
      <c r="D2930">
        <v>7883336</v>
      </c>
      <c r="E2930" t="s">
        <v>11</v>
      </c>
      <c r="F2930" t="s">
        <v>17</v>
      </c>
      <c r="G2930" t="str">
        <f>IF(OR(F2930="Jan",F2930="Feb",F2930="Mar"),"Q1",
IF(OR(F2930="Apr",F2930="May",F2930="Jun"),"Q2",
IF(OR(F2930="Jul",F2930="Aug",F2930="Sep"),"Q3",
IF(OR(F2930="Oct",F2930="Nov",F2930="Dec"),"Q4",""))))</f>
        <v>Q2</v>
      </c>
      <c r="H2930" t="str">
        <f>"Q"&amp;INT((MONTH(A2930)-1)/3)+1</f>
        <v>Q2</v>
      </c>
      <c r="I2930">
        <v>2012</v>
      </c>
      <c r="J2930" t="str">
        <f>IF(C2930&gt;B2930, "Bullish", IF(B2930&gt;C2930, "Bearish", "Neutral"))</f>
        <v>Bullish</v>
      </c>
      <c r="K2930" t="str">
        <f>IF(C2931&gt;C2930, "Buy", "")</f>
        <v/>
      </c>
      <c r="L2930" t="str">
        <f>IF(C2931&lt;C2930, "Sell", "")</f>
        <v>Sell</v>
      </c>
      <c r="V2930" s="4">
        <f t="shared" si="45"/>
        <v>-1.1416521633029936E-2</v>
      </c>
    </row>
    <row r="2931" spans="1:22" x14ac:dyDescent="0.25">
      <c r="A2931" s="1">
        <v>41073</v>
      </c>
      <c r="B2931">
        <v>306.40625</v>
      </c>
      <c r="C2931">
        <v>308.7625122</v>
      </c>
      <c r="D2931">
        <v>6157784</v>
      </c>
      <c r="E2931" t="s">
        <v>10</v>
      </c>
      <c r="F2931" t="s">
        <v>17</v>
      </c>
      <c r="G2931" t="str">
        <f>IF(OR(F2931="Jan",F2931="Feb",F2931="Mar"),"Q1",
IF(OR(F2931="Apr",F2931="May",F2931="Jun"),"Q2",
IF(OR(F2931="Jul",F2931="Aug",F2931="Sep"),"Q3",
IF(OR(F2931="Oct",F2931="Nov",F2931="Dec"),"Q4",""))))</f>
        <v>Q2</v>
      </c>
      <c r="H2931" t="str">
        <f>"Q"&amp;INT((MONTH(A2931)-1)/3)+1</f>
        <v>Q2</v>
      </c>
      <c r="I2931">
        <v>2012</v>
      </c>
      <c r="J2931" t="str">
        <f>IF(C2931&gt;B2931, "Bullish", IF(B2931&gt;C2931, "Bearish", "Neutral"))</f>
        <v>Bullish</v>
      </c>
      <c r="K2931" t="str">
        <f>IF(C2932&gt;C2931, "Buy", "")</f>
        <v/>
      </c>
      <c r="L2931" t="str">
        <f>IF(C2932&lt;C2931, "Sell", "")</f>
        <v>Sell</v>
      </c>
      <c r="V2931" s="4">
        <f t="shared" si="45"/>
        <v>-4.9022796772925665E-3</v>
      </c>
    </row>
    <row r="2932" spans="1:22" x14ac:dyDescent="0.25">
      <c r="A2932" s="1">
        <v>41072</v>
      </c>
      <c r="B2932">
        <v>300.27499390000003</v>
      </c>
      <c r="C2932">
        <v>307.25625609999997</v>
      </c>
      <c r="D2932">
        <v>4134680</v>
      </c>
      <c r="E2932" t="s">
        <v>9</v>
      </c>
      <c r="F2932" t="s">
        <v>17</v>
      </c>
      <c r="G2932" t="str">
        <f>IF(OR(F2932="Jan",F2932="Feb",F2932="Mar"),"Q1",
IF(OR(F2932="Apr",F2932="May",F2932="Jun"),"Q2",
IF(OR(F2932="Jul",F2932="Aug",F2932="Sep"),"Q3",
IF(OR(F2932="Oct",F2932="Nov",F2932="Dec"),"Q4",""))))</f>
        <v>Q2</v>
      </c>
      <c r="H2932" t="str">
        <f>"Q"&amp;INT((MONTH(A2932)-1)/3)+1</f>
        <v>Q2</v>
      </c>
      <c r="I2932">
        <v>2012</v>
      </c>
      <c r="J2932" t="str">
        <f>IF(C2932&gt;B2932, "Bullish", IF(B2932&gt;C2932, "Bearish", "Neutral"))</f>
        <v>Bullish</v>
      </c>
      <c r="K2932" t="str">
        <f>IF(C2933&gt;C2932, "Buy", "")</f>
        <v/>
      </c>
      <c r="L2932" t="str">
        <f>IF(C2933&lt;C2932, "Sell", "")</f>
        <v>Sell</v>
      </c>
      <c r="V2932" s="4">
        <f t="shared" si="45"/>
        <v>-1.3357305342350634E-2</v>
      </c>
    </row>
    <row r="2933" spans="1:22" x14ac:dyDescent="0.25">
      <c r="A2933" s="1">
        <v>41071</v>
      </c>
      <c r="B2933">
        <v>303.375</v>
      </c>
      <c r="C2933">
        <v>303.2062378</v>
      </c>
      <c r="D2933">
        <v>3553784</v>
      </c>
      <c r="E2933" t="s">
        <v>7</v>
      </c>
      <c r="F2933" t="s">
        <v>17</v>
      </c>
      <c r="G2933" t="str">
        <f>IF(OR(F2933="Jan",F2933="Feb",F2933="Mar"),"Q1",
IF(OR(F2933="Apr",F2933="May",F2933="Jun"),"Q2",
IF(OR(F2933="Jul",F2933="Aug",F2933="Sep"),"Q3",
IF(OR(F2933="Oct",F2933="Nov",F2933="Dec"),"Q4",""))))</f>
        <v>Q2</v>
      </c>
      <c r="H2933" t="str">
        <f>"Q"&amp;INT((MONTH(A2933)-1)/3)+1</f>
        <v>Q2</v>
      </c>
      <c r="I2933">
        <v>2012</v>
      </c>
      <c r="J2933" t="str">
        <f>IF(C2933&gt;B2933, "Bullish", IF(B2933&gt;C2933, "Bearish", "Neutral"))</f>
        <v>Bearish</v>
      </c>
      <c r="K2933" t="str">
        <f>IF(C2934&gt;C2933, "Buy", "")</f>
        <v/>
      </c>
      <c r="L2933" t="str">
        <f>IF(C2934&lt;C2933, "Sell", "")</f>
        <v>Sell</v>
      </c>
      <c r="V2933" s="4">
        <f t="shared" si="45"/>
        <v>-2.6454076263304634E-3</v>
      </c>
    </row>
    <row r="2934" spans="1:22" x14ac:dyDescent="0.25">
      <c r="A2934" s="1">
        <v>41068</v>
      </c>
      <c r="B2934">
        <v>311.1124878</v>
      </c>
      <c r="C2934">
        <v>302.40625</v>
      </c>
      <c r="D2934">
        <v>5564824</v>
      </c>
      <c r="E2934" t="s">
        <v>12</v>
      </c>
      <c r="F2934" t="s">
        <v>17</v>
      </c>
      <c r="G2934" t="str">
        <f>IF(OR(F2934="Jan",F2934="Feb",F2934="Mar"),"Q1",
IF(OR(F2934="Apr",F2934="May",F2934="Jun"),"Q2",
IF(OR(F2934="Jul",F2934="Aug",F2934="Sep"),"Q3",
IF(OR(F2934="Oct",F2934="Nov",F2934="Dec"),"Q4",""))))</f>
        <v>Q2</v>
      </c>
      <c r="H2934" t="str">
        <f>"Q"&amp;INT((MONTH(A2934)-1)/3)+1</f>
        <v>Q2</v>
      </c>
      <c r="I2934">
        <v>2012</v>
      </c>
      <c r="J2934" t="str">
        <f>IF(C2934&gt;B2934, "Bullish", IF(B2934&gt;C2934, "Bearish", "Neutral"))</f>
        <v>Bearish</v>
      </c>
      <c r="K2934" t="str">
        <f>IF(C2935&gt;C2934, "Buy", "")</f>
        <v>Buy</v>
      </c>
      <c r="L2934" t="str">
        <f>IF(C2935&lt;C2934, "Sell", "")</f>
        <v/>
      </c>
      <c r="V2934" s="4">
        <f t="shared" si="45"/>
        <v>1.3738540072337784E-2</v>
      </c>
    </row>
    <row r="2935" spans="1:22" x14ac:dyDescent="0.25">
      <c r="A2935" s="1">
        <v>41067</v>
      </c>
      <c r="B2935">
        <v>306</v>
      </c>
      <c r="C2935">
        <v>306.61874390000003</v>
      </c>
      <c r="D2935">
        <v>6647088</v>
      </c>
      <c r="E2935" t="s">
        <v>11</v>
      </c>
      <c r="F2935" t="s">
        <v>17</v>
      </c>
      <c r="G2935" t="str">
        <f>IF(OR(F2935="Jan",F2935="Feb",F2935="Mar"),"Q1",
IF(OR(F2935="Apr",F2935="May",F2935="Jun"),"Q2",
IF(OR(F2935="Jul",F2935="Aug",F2935="Sep"),"Q3",
IF(OR(F2935="Oct",F2935="Nov",F2935="Dec"),"Q4",""))))</f>
        <v>Q2</v>
      </c>
      <c r="H2935" t="str">
        <f>"Q"&amp;INT((MONTH(A2935)-1)/3)+1</f>
        <v>Q2</v>
      </c>
      <c r="I2935">
        <v>2012</v>
      </c>
      <c r="J2935" t="str">
        <f>IF(C2935&gt;B2935, "Bullish", IF(B2935&gt;C2935, "Bearish", "Neutral"))</f>
        <v>Bullish</v>
      </c>
      <c r="K2935" t="str">
        <f>IF(C2936&gt;C2935, "Buy", "")</f>
        <v/>
      </c>
      <c r="L2935" t="str">
        <f>IF(C2936&lt;C2935, "Sell", "")</f>
        <v>Sell</v>
      </c>
      <c r="V2935" s="4">
        <f t="shared" si="45"/>
        <v>-1.5504016228524204E-2</v>
      </c>
    </row>
    <row r="2936" spans="1:22" x14ac:dyDescent="0.25">
      <c r="A2936" s="1">
        <v>41066</v>
      </c>
      <c r="B2936">
        <v>299.64999390000003</v>
      </c>
      <c r="C2936">
        <v>301.9375</v>
      </c>
      <c r="D2936">
        <v>8777184</v>
      </c>
      <c r="E2936" t="s">
        <v>10</v>
      </c>
      <c r="F2936" t="s">
        <v>17</v>
      </c>
      <c r="G2936" t="str">
        <f>IF(OR(F2936="Jan",F2936="Feb",F2936="Mar"),"Q1",
IF(OR(F2936="Apr",F2936="May",F2936="Jun"),"Q2",
IF(OR(F2936="Jul",F2936="Aug",F2936="Sep"),"Q3",
IF(OR(F2936="Oct",F2936="Nov",F2936="Dec"),"Q4",""))))</f>
        <v>Q2</v>
      </c>
      <c r="H2936" t="str">
        <f>"Q"&amp;INT((MONTH(A2936)-1)/3)+1</f>
        <v>Q2</v>
      </c>
      <c r="I2936">
        <v>2012</v>
      </c>
      <c r="J2936" t="str">
        <f>IF(C2936&gt;B2936, "Bullish", IF(B2936&gt;C2936, "Bearish", "Neutral"))</f>
        <v>Bullish</v>
      </c>
      <c r="K2936" t="str">
        <f>IF(C2937&gt;C2936, "Buy", "")</f>
        <v/>
      </c>
      <c r="L2936" t="str">
        <f>IF(C2937&lt;C2936, "Sell", "")</f>
        <v>Sell</v>
      </c>
      <c r="V2936" s="4">
        <f t="shared" si="45"/>
        <v>-1.1155954250446382E-2</v>
      </c>
    </row>
    <row r="2937" spans="1:22" x14ac:dyDescent="0.25">
      <c r="A2937" s="1">
        <v>41065</v>
      </c>
      <c r="B2937">
        <v>298.125</v>
      </c>
      <c r="C2937">
        <v>298.6062622</v>
      </c>
      <c r="D2937">
        <v>5992720</v>
      </c>
      <c r="E2937" t="s">
        <v>9</v>
      </c>
      <c r="F2937" t="s">
        <v>17</v>
      </c>
      <c r="G2937" t="str">
        <f>IF(OR(F2937="Jan",F2937="Feb",F2937="Mar"),"Q1",
IF(OR(F2937="Apr",F2937="May",F2937="Jun"),"Q2",
IF(OR(F2937="Jul",F2937="Aug",F2937="Sep"),"Q3",
IF(OR(F2937="Oct",F2937="Nov",F2937="Dec"),"Q4",""))))</f>
        <v>Q2</v>
      </c>
      <c r="H2937" t="str">
        <f>"Q"&amp;INT((MONTH(A2937)-1)/3)+1</f>
        <v>Q2</v>
      </c>
      <c r="I2937">
        <v>2012</v>
      </c>
      <c r="J2937" t="str">
        <f>IF(C2937&gt;B2937, "Bullish", IF(B2937&gt;C2937, "Bearish", "Neutral"))</f>
        <v>Bullish</v>
      </c>
      <c r="K2937" t="str">
        <f>IF(C2938&gt;C2937, "Buy", "")</f>
        <v/>
      </c>
      <c r="L2937" t="str">
        <f>IF(C2938&lt;C2937, "Sell", "")</f>
        <v>Sell</v>
      </c>
      <c r="V2937" s="4">
        <f t="shared" si="45"/>
        <v>-1.3623406551959893E-3</v>
      </c>
    </row>
    <row r="2938" spans="1:22" x14ac:dyDescent="0.25">
      <c r="A2938" s="1">
        <v>41064</v>
      </c>
      <c r="B2938">
        <v>296.75</v>
      </c>
      <c r="C2938">
        <v>298.2000122</v>
      </c>
      <c r="D2938">
        <v>4812088</v>
      </c>
      <c r="E2938" t="s">
        <v>7</v>
      </c>
      <c r="F2938" t="s">
        <v>17</v>
      </c>
      <c r="G2938" t="str">
        <f>IF(OR(F2938="Jan",F2938="Feb",F2938="Mar"),"Q1",
IF(OR(F2938="Apr",F2938="May",F2938="Jun"),"Q2",
IF(OR(F2938="Jul",F2938="Aug",F2938="Sep"),"Q3",
IF(OR(F2938="Oct",F2938="Nov",F2938="Dec"),"Q4",""))))</f>
        <v>Q2</v>
      </c>
      <c r="H2938" t="str">
        <f>"Q"&amp;INT((MONTH(A2938)-1)/3)+1</f>
        <v>Q2</v>
      </c>
      <c r="I2938">
        <v>2012</v>
      </c>
      <c r="J2938" t="str">
        <f>IF(C2938&gt;B2938, "Bullish", IF(B2938&gt;C2938, "Bearish", "Neutral"))</f>
        <v>Bullish</v>
      </c>
      <c r="K2938" t="str">
        <f>IF(C2939&gt;C2938, "Buy", "")</f>
        <v>Buy</v>
      </c>
      <c r="L2938" t="str">
        <f>IF(C2939&lt;C2938, "Sell", "")</f>
        <v/>
      </c>
      <c r="V2938" s="4">
        <f t="shared" si="45"/>
        <v>1.5067192673397321E-3</v>
      </c>
    </row>
    <row r="2939" spans="1:22" x14ac:dyDescent="0.25">
      <c r="A2939" s="1">
        <v>41061</v>
      </c>
      <c r="B2939">
        <v>301.875</v>
      </c>
      <c r="C2939">
        <v>298.64999390000003</v>
      </c>
      <c r="D2939">
        <v>6543040</v>
      </c>
      <c r="E2939" t="s">
        <v>12</v>
      </c>
      <c r="F2939" t="s">
        <v>17</v>
      </c>
      <c r="G2939" t="str">
        <f>IF(OR(F2939="Jan",F2939="Feb",F2939="Mar"),"Q1",
IF(OR(F2939="Apr",F2939="May",F2939="Jun"),"Q2",
IF(OR(F2939="Jul",F2939="Aug",F2939="Sep"),"Q3",
IF(OR(F2939="Oct",F2939="Nov",F2939="Dec"),"Q4",""))))</f>
        <v>Q2</v>
      </c>
      <c r="H2939" t="str">
        <f>"Q"&amp;INT((MONTH(A2939)-1)/3)+1</f>
        <v>Q2</v>
      </c>
      <c r="I2939">
        <v>2012</v>
      </c>
      <c r="J2939" t="str">
        <f>IF(C2939&gt;B2939, "Bullish", IF(B2939&gt;C2939, "Bearish", "Neutral"))</f>
        <v>Bearish</v>
      </c>
      <c r="K2939" t="str">
        <f>IF(C2940&gt;C2939, "Buy", "")</f>
        <v>Buy</v>
      </c>
      <c r="L2939" t="str">
        <f>IF(C2940&lt;C2939, "Sell", "")</f>
        <v/>
      </c>
      <c r="V2939" s="4">
        <f t="shared" si="45"/>
        <v>1.6527114160970413E-2</v>
      </c>
    </row>
    <row r="2940" spans="1:22" x14ac:dyDescent="0.25">
      <c r="A2940" s="1">
        <v>41060</v>
      </c>
      <c r="B2940">
        <v>301</v>
      </c>
      <c r="C2940">
        <v>303.6687622</v>
      </c>
      <c r="D2940">
        <v>21626352</v>
      </c>
      <c r="E2940" t="s">
        <v>11</v>
      </c>
      <c r="F2940" t="s">
        <v>16</v>
      </c>
      <c r="G2940" t="str">
        <f>IF(OR(F2940="Jan",F2940="Feb",F2940="Mar"),"Q1",
IF(OR(F2940="Apr",F2940="May",F2940="Jun"),"Q2",
IF(OR(F2940="Jul",F2940="Aug",F2940="Sep"),"Q3",
IF(OR(F2940="Oct",F2940="Nov",F2940="Dec"),"Q4",""))))</f>
        <v>Q2</v>
      </c>
      <c r="H2940" t="str">
        <f>"Q"&amp;INT((MONTH(A2940)-1)/3)+1</f>
        <v>Q2</v>
      </c>
      <c r="I2940">
        <v>2012</v>
      </c>
      <c r="J2940" t="str">
        <f>IF(C2940&gt;B2940, "Bullish", IF(B2940&gt;C2940, "Bearish", "Neutral"))</f>
        <v>Bullish</v>
      </c>
      <c r="K2940" t="str">
        <f>IF(C2941&gt;C2940, "Buy", "")</f>
        <v>Buy</v>
      </c>
      <c r="L2940" t="str">
        <f>IF(C2941&lt;C2940, "Sell", "")</f>
        <v/>
      </c>
      <c r="V2940" s="4">
        <f t="shared" si="45"/>
        <v>1.2128237227373112E-3</v>
      </c>
    </row>
    <row r="2941" spans="1:22" x14ac:dyDescent="0.25">
      <c r="A2941" s="1">
        <v>41059</v>
      </c>
      <c r="B2941">
        <v>300.875</v>
      </c>
      <c r="C2941">
        <v>304.03750609999997</v>
      </c>
      <c r="D2941">
        <v>8051488</v>
      </c>
      <c r="E2941" t="s">
        <v>10</v>
      </c>
      <c r="F2941" t="s">
        <v>16</v>
      </c>
      <c r="G2941" t="str">
        <f>IF(OR(F2941="Jan",F2941="Feb",F2941="Mar"),"Q1",
IF(OR(F2941="Apr",F2941="May",F2941="Jun"),"Q2",
IF(OR(F2941="Jul",F2941="Aug",F2941="Sep"),"Q3",
IF(OR(F2941="Oct",F2941="Nov",F2941="Dec"),"Q4",""))))</f>
        <v>Q2</v>
      </c>
      <c r="H2941" t="str">
        <f>"Q"&amp;INT((MONTH(A2941)-1)/3)+1</f>
        <v>Q2</v>
      </c>
      <c r="I2941">
        <v>2012</v>
      </c>
      <c r="J2941" t="str">
        <f>IF(C2941&gt;B2941, "Bullish", IF(B2941&gt;C2941, "Bearish", "Neutral"))</f>
        <v>Bullish</v>
      </c>
      <c r="K2941" t="str">
        <f>IF(C2942&gt;C2941, "Buy", "")</f>
        <v/>
      </c>
      <c r="L2941" t="str">
        <f>IF(C2942&lt;C2941, "Sell", "")</f>
        <v>Sell</v>
      </c>
      <c r="V2941" s="4">
        <f t="shared" si="45"/>
        <v>-9.4625643494500051E-3</v>
      </c>
    </row>
    <row r="2942" spans="1:22" x14ac:dyDescent="0.25">
      <c r="A2942" s="1">
        <v>41058</v>
      </c>
      <c r="B2942">
        <v>298.875</v>
      </c>
      <c r="C2942">
        <v>301.1875</v>
      </c>
      <c r="D2942">
        <v>5144760</v>
      </c>
      <c r="E2942" t="s">
        <v>9</v>
      </c>
      <c r="F2942" t="s">
        <v>16</v>
      </c>
      <c r="G2942" t="str">
        <f>IF(OR(F2942="Jan",F2942="Feb",F2942="Mar"),"Q1",
IF(OR(F2942="Apr",F2942="May",F2942="Jun"),"Q2",
IF(OR(F2942="Jul",F2942="Aug",F2942="Sep"),"Q3",
IF(OR(F2942="Oct",F2942="Nov",F2942="Dec"),"Q4",""))))</f>
        <v>Q2</v>
      </c>
      <c r="H2942" t="str">
        <f>"Q"&amp;INT((MONTH(A2942)-1)/3)+1</f>
        <v>Q2</v>
      </c>
      <c r="I2942">
        <v>2012</v>
      </c>
      <c r="J2942" t="str">
        <f>IF(C2942&gt;B2942, "Bullish", IF(B2942&gt;C2942, "Bearish", "Neutral"))</f>
        <v>Bullish</v>
      </c>
      <c r="K2942" t="str">
        <f>IF(C2943&gt;C2942, "Buy", "")</f>
        <v/>
      </c>
      <c r="L2942" t="str">
        <f>IF(C2943&lt;C2942, "Sell", "")</f>
        <v>Sell</v>
      </c>
      <c r="V2942" s="4">
        <f t="shared" si="45"/>
        <v>-9.9337541768937093E-3</v>
      </c>
    </row>
    <row r="2943" spans="1:22" x14ac:dyDescent="0.25">
      <c r="A2943" s="1">
        <v>41057</v>
      </c>
      <c r="B2943">
        <v>299.25</v>
      </c>
      <c r="C2943">
        <v>298.22500609999997</v>
      </c>
      <c r="D2943">
        <v>4725784</v>
      </c>
      <c r="E2943" t="s">
        <v>7</v>
      </c>
      <c r="F2943" t="s">
        <v>16</v>
      </c>
      <c r="G2943" t="str">
        <f>IF(OR(F2943="Jan",F2943="Feb",F2943="Mar"),"Q1",
IF(OR(F2943="Apr",F2943="May",F2943="Jun"),"Q2",
IF(OR(F2943="Jul",F2943="Aug",F2943="Sep"),"Q3",
IF(OR(F2943="Oct",F2943="Nov",F2943="Dec"),"Q4",""))))</f>
        <v>Q2</v>
      </c>
      <c r="H2943" t="str">
        <f>"Q"&amp;INT((MONTH(A2943)-1)/3)+1</f>
        <v>Q2</v>
      </c>
      <c r="I2943">
        <v>2012</v>
      </c>
      <c r="J2943" t="str">
        <f>IF(C2943&gt;B2943, "Bullish", IF(B2943&gt;C2943, "Bearish", "Neutral"))</f>
        <v>Bearish</v>
      </c>
      <c r="K2943" t="str">
        <f>IF(C2944&gt;C2943, "Buy", "")</f>
        <v/>
      </c>
      <c r="L2943" t="str">
        <f>IF(C2944&lt;C2943, "Sell", "")</f>
        <v>Sell</v>
      </c>
      <c r="V2943" s="4">
        <f t="shared" si="45"/>
        <v>-5.4575513274512715E-3</v>
      </c>
    </row>
    <row r="2944" spans="1:22" x14ac:dyDescent="0.25">
      <c r="A2944" s="1">
        <v>41054</v>
      </c>
      <c r="B2944">
        <v>295.375</v>
      </c>
      <c r="C2944">
        <v>296.6062622</v>
      </c>
      <c r="D2944">
        <v>4313728</v>
      </c>
      <c r="E2944" t="s">
        <v>12</v>
      </c>
      <c r="F2944" t="s">
        <v>16</v>
      </c>
      <c r="G2944" t="str">
        <f>IF(OR(F2944="Jan",F2944="Feb",F2944="Mar"),"Q1",
IF(OR(F2944="Apr",F2944="May",F2944="Jun"),"Q2",
IF(OR(F2944="Jul",F2944="Aug",F2944="Sep"),"Q3",
IF(OR(F2944="Oct",F2944="Nov",F2944="Dec"),"Q4",""))))</f>
        <v>Q2</v>
      </c>
      <c r="H2944" t="str">
        <f>"Q"&amp;INT((MONTH(A2944)-1)/3)+1</f>
        <v>Q2</v>
      </c>
      <c r="I2944">
        <v>2012</v>
      </c>
      <c r="J2944" t="str">
        <f>IF(C2944&gt;B2944, "Bullish", IF(B2944&gt;C2944, "Bearish", "Neutral"))</f>
        <v>Bullish</v>
      </c>
      <c r="K2944" t="str">
        <f>IF(C2945&gt;C2944, "Buy", "")</f>
        <v>Buy</v>
      </c>
      <c r="L2944" t="str">
        <f>IF(C2945&lt;C2944, "Sell", "")</f>
        <v/>
      </c>
      <c r="V2944" s="4">
        <f t="shared" si="45"/>
        <v>3.3391931439210073E-3</v>
      </c>
    </row>
    <row r="2945" spans="1:22" x14ac:dyDescent="0.25">
      <c r="A2945" s="1">
        <v>41053</v>
      </c>
      <c r="B2945">
        <v>293.625</v>
      </c>
      <c r="C2945">
        <v>297.60000609999997</v>
      </c>
      <c r="D2945">
        <v>7612048</v>
      </c>
      <c r="E2945" t="s">
        <v>11</v>
      </c>
      <c r="F2945" t="s">
        <v>16</v>
      </c>
      <c r="G2945" t="str">
        <f>IF(OR(F2945="Jan",F2945="Feb",F2945="Mar"),"Q1",
IF(OR(F2945="Apr",F2945="May",F2945="Jun"),"Q2",
IF(OR(F2945="Jul",F2945="Aug",F2945="Sep"),"Q3",
IF(OR(F2945="Oct",F2945="Nov",F2945="Dec"),"Q4",""))))</f>
        <v>Q2</v>
      </c>
      <c r="H2945" t="str">
        <f>"Q"&amp;INT((MONTH(A2945)-1)/3)+1</f>
        <v>Q2</v>
      </c>
      <c r="I2945">
        <v>2012</v>
      </c>
      <c r="J2945" t="str">
        <f>IF(C2945&gt;B2945, "Bullish", IF(B2945&gt;C2945, "Bearish", "Neutral"))</f>
        <v>Bullish</v>
      </c>
      <c r="K2945" t="str">
        <f>IF(C2946&gt;C2945, "Buy", "")</f>
        <v/>
      </c>
      <c r="L2945" t="str">
        <f>IF(C2946&lt;C2945, "Sell", "")</f>
        <v>Sell</v>
      </c>
      <c r="V2945" s="4">
        <f t="shared" si="45"/>
        <v>-1.3883016045264778E-2</v>
      </c>
    </row>
    <row r="2946" spans="1:22" x14ac:dyDescent="0.25">
      <c r="A2946" s="1">
        <v>41052</v>
      </c>
      <c r="B2946">
        <v>294.375</v>
      </c>
      <c r="C2946">
        <v>293.52499390000003</v>
      </c>
      <c r="D2946">
        <v>5402032</v>
      </c>
      <c r="E2946" t="s">
        <v>10</v>
      </c>
      <c r="F2946" t="s">
        <v>16</v>
      </c>
      <c r="G2946" t="str">
        <f>IF(OR(F2946="Jan",F2946="Feb",F2946="Mar"),"Q1",
IF(OR(F2946="Apr",F2946="May",F2946="Jun"),"Q2",
IF(OR(F2946="Jul",F2946="Aug",F2946="Sep"),"Q3",
IF(OR(F2946="Oct",F2946="Nov",F2946="Dec"),"Q4",""))))</f>
        <v>Q2</v>
      </c>
      <c r="H2946" t="str">
        <f>"Q"&amp;INT((MONTH(A2946)-1)/3)+1</f>
        <v>Q2</v>
      </c>
      <c r="I2946">
        <v>2012</v>
      </c>
      <c r="J2946" t="str">
        <f>IF(C2946&gt;B2946, "Bullish", IF(B2946&gt;C2946, "Bearish", "Neutral"))</f>
        <v>Bearish</v>
      </c>
      <c r="K2946" t="str">
        <f>IF(C2947&gt;C2946, "Buy", "")</f>
        <v/>
      </c>
      <c r="L2946" t="str">
        <f>IF(C2947&lt;C2946, "Sell", "")</f>
        <v>Sell</v>
      </c>
      <c r="V2946" s="4">
        <f t="shared" si="45"/>
        <v>-3.0326997155220602E-3</v>
      </c>
    </row>
    <row r="2947" spans="1:22" x14ac:dyDescent="0.25">
      <c r="A2947" s="1">
        <v>41051</v>
      </c>
      <c r="B2947">
        <v>294.375</v>
      </c>
      <c r="C2947">
        <v>292.6375122</v>
      </c>
      <c r="D2947">
        <v>5823208</v>
      </c>
      <c r="E2947" t="s">
        <v>9</v>
      </c>
      <c r="F2947" t="s">
        <v>16</v>
      </c>
      <c r="G2947" t="str">
        <f>IF(OR(F2947="Jan",F2947="Feb",F2947="Mar"),"Q1",
IF(OR(F2947="Apr",F2947="May",F2947="Jun"),"Q2",
IF(OR(F2947="Jul",F2947="Aug",F2947="Sep"),"Q3",
IF(OR(F2947="Oct",F2947="Nov",F2947="Dec"),"Q4",""))))</f>
        <v>Q2</v>
      </c>
      <c r="H2947" t="str">
        <f>"Q"&amp;INT((MONTH(A2947)-1)/3)+1</f>
        <v>Q2</v>
      </c>
      <c r="I2947">
        <v>2012</v>
      </c>
      <c r="J2947" t="str">
        <f>IF(C2947&gt;B2947, "Bullish", IF(B2947&gt;C2947, "Bearish", "Neutral"))</f>
        <v>Bearish</v>
      </c>
      <c r="K2947" t="str">
        <f>IF(C2948&gt;C2947, "Buy", "")</f>
        <v/>
      </c>
      <c r="L2947" t="str">
        <f>IF(C2948&lt;C2947, "Sell", "")</f>
        <v>Sell</v>
      </c>
      <c r="V2947" s="4">
        <f t="shared" ref="V2947:V3010" si="46">(C2948-C2947)/C2948</f>
        <v>-2.7778692711051902E-4</v>
      </c>
    </row>
    <row r="2948" spans="1:22" x14ac:dyDescent="0.25">
      <c r="A2948" s="1">
        <v>41050</v>
      </c>
      <c r="B2948">
        <v>298.1124878</v>
      </c>
      <c r="C2948">
        <v>292.55624390000003</v>
      </c>
      <c r="D2948">
        <v>4776760</v>
      </c>
      <c r="E2948" t="s">
        <v>7</v>
      </c>
      <c r="F2948" t="s">
        <v>16</v>
      </c>
      <c r="G2948" t="str">
        <f>IF(OR(F2948="Jan",F2948="Feb",F2948="Mar"),"Q1",
IF(OR(F2948="Apr",F2948="May",F2948="Jun"),"Q2",
IF(OR(F2948="Jul",F2948="Aug",F2948="Sep"),"Q3",
IF(OR(F2948="Oct",F2948="Nov",F2948="Dec"),"Q4",""))))</f>
        <v>Q2</v>
      </c>
      <c r="H2948" t="str">
        <f>"Q"&amp;INT((MONTH(A2948)-1)/3)+1</f>
        <v>Q2</v>
      </c>
      <c r="I2948">
        <v>2012</v>
      </c>
      <c r="J2948" t="str">
        <f>IF(C2948&gt;B2948, "Bullish", IF(B2948&gt;C2948, "Bearish", "Neutral"))</f>
        <v>Bearish</v>
      </c>
      <c r="K2948" t="str">
        <f>IF(C2949&gt;C2948, "Buy", "")</f>
        <v>Buy</v>
      </c>
      <c r="L2948" t="str">
        <f>IF(C2949&lt;C2948, "Sell", "")</f>
        <v/>
      </c>
      <c r="V2948" s="4">
        <f t="shared" si="46"/>
        <v>1.7793879037000741E-2</v>
      </c>
    </row>
    <row r="2949" spans="1:22" x14ac:dyDescent="0.25">
      <c r="A2949" s="1">
        <v>41047</v>
      </c>
      <c r="B2949">
        <v>290.6687622</v>
      </c>
      <c r="C2949">
        <v>297.8562622</v>
      </c>
      <c r="D2949">
        <v>5938160</v>
      </c>
      <c r="E2949" t="s">
        <v>12</v>
      </c>
      <c r="F2949" t="s">
        <v>16</v>
      </c>
      <c r="G2949" t="str">
        <f>IF(OR(F2949="Jan",F2949="Feb",F2949="Mar"),"Q1",
IF(OR(F2949="Apr",F2949="May",F2949="Jun"),"Q2",
IF(OR(F2949="Jul",F2949="Aug",F2949="Sep"),"Q3",
IF(OR(F2949="Oct",F2949="Nov",F2949="Dec"),"Q4",""))))</f>
        <v>Q2</v>
      </c>
      <c r="H2949" t="str">
        <f>"Q"&amp;INT((MONTH(A2949)-1)/3)+1</f>
        <v>Q2</v>
      </c>
      <c r="I2949">
        <v>2012</v>
      </c>
      <c r="J2949" t="str">
        <f>IF(C2949&gt;B2949, "Bullish", IF(B2949&gt;C2949, "Bearish", "Neutral"))</f>
        <v>Bullish</v>
      </c>
      <c r="K2949" t="str">
        <f>IF(C2950&gt;C2949, "Buy", "")</f>
        <v/>
      </c>
      <c r="L2949" t="str">
        <f>IF(C2950&lt;C2949, "Sell", "")</f>
        <v>Sell</v>
      </c>
      <c r="V2949" s="4">
        <f t="shared" si="46"/>
        <v>-5.1886897752809183E-3</v>
      </c>
    </row>
    <row r="2950" spans="1:22" x14ac:dyDescent="0.25">
      <c r="A2950" s="1">
        <v>41046</v>
      </c>
      <c r="B2950">
        <v>296.05624390000003</v>
      </c>
      <c r="C2950">
        <v>296.31875609999997</v>
      </c>
      <c r="D2950">
        <v>5807416</v>
      </c>
      <c r="E2950" t="s">
        <v>11</v>
      </c>
      <c r="F2950" t="s">
        <v>16</v>
      </c>
      <c r="G2950" t="str">
        <f>IF(OR(F2950="Jan",F2950="Feb",F2950="Mar"),"Q1",
IF(OR(F2950="Apr",F2950="May",F2950="Jun"),"Q2",
IF(OR(F2950="Jul",F2950="Aug",F2950="Sep"),"Q3",
IF(OR(F2950="Oct",F2950="Nov",F2950="Dec"),"Q4",""))))</f>
        <v>Q2</v>
      </c>
      <c r="H2950" t="str">
        <f>"Q"&amp;INT((MONTH(A2950)-1)/3)+1</f>
        <v>Q2</v>
      </c>
      <c r="I2950">
        <v>2012</v>
      </c>
      <c r="J2950" t="str">
        <f>IF(C2950&gt;B2950, "Bullish", IF(B2950&gt;C2950, "Bearish", "Neutral"))</f>
        <v>Bullish</v>
      </c>
      <c r="K2950" t="str">
        <f>IF(C2951&gt;C2950, "Buy", "")</f>
        <v/>
      </c>
      <c r="L2950" t="str">
        <f>IF(C2951&lt;C2950, "Sell", "")</f>
        <v>Sell</v>
      </c>
      <c r="V2950" s="4">
        <f t="shared" si="46"/>
        <v>-8.8669705641680752E-4</v>
      </c>
    </row>
    <row r="2951" spans="1:22" x14ac:dyDescent="0.25">
      <c r="A2951" s="1">
        <v>41045</v>
      </c>
      <c r="B2951">
        <v>297.25</v>
      </c>
      <c r="C2951">
        <v>296.05624390000003</v>
      </c>
      <c r="D2951">
        <v>8589288</v>
      </c>
      <c r="E2951" t="s">
        <v>10</v>
      </c>
      <c r="F2951" t="s">
        <v>16</v>
      </c>
      <c r="G2951" t="str">
        <f>IF(OR(F2951="Jan",F2951="Feb",F2951="Mar"),"Q1",
IF(OR(F2951="Apr",F2951="May",F2951="Jun"),"Q2",
IF(OR(F2951="Jul",F2951="Aug",F2951="Sep"),"Q3",
IF(OR(F2951="Oct",F2951="Nov",F2951="Dec"),"Q4",""))))</f>
        <v>Q2</v>
      </c>
      <c r="H2951" t="str">
        <f>"Q"&amp;INT((MONTH(A2951)-1)/3)+1</f>
        <v>Q2</v>
      </c>
      <c r="I2951">
        <v>2012</v>
      </c>
      <c r="J2951" t="str">
        <f>IF(C2951&gt;B2951, "Bullish", IF(B2951&gt;C2951, "Bearish", "Neutral"))</f>
        <v>Bearish</v>
      </c>
      <c r="K2951" t="str">
        <f>IF(C2952&gt;C2951, "Buy", "")</f>
        <v>Buy</v>
      </c>
      <c r="L2951" t="str">
        <f>IF(C2952&lt;C2951, "Sell", "")</f>
        <v/>
      </c>
      <c r="V2951" s="4">
        <f t="shared" si="46"/>
        <v>1.9356575415949352E-2</v>
      </c>
    </row>
    <row r="2952" spans="1:22" x14ac:dyDescent="0.25">
      <c r="A2952" s="1">
        <v>41044</v>
      </c>
      <c r="B2952">
        <v>288.125</v>
      </c>
      <c r="C2952">
        <v>301.89999390000003</v>
      </c>
      <c r="D2952">
        <v>10267152</v>
      </c>
      <c r="E2952" t="s">
        <v>9</v>
      </c>
      <c r="F2952" t="s">
        <v>16</v>
      </c>
      <c r="G2952" t="str">
        <f>IF(OR(F2952="Jan",F2952="Feb",F2952="Mar"),"Q1",
IF(OR(F2952="Apr",F2952="May",F2952="Jun"),"Q2",
IF(OR(F2952="Jul",F2952="Aug",F2952="Sep"),"Q3",
IF(OR(F2952="Oct",F2952="Nov",F2952="Dec"),"Q4",""))))</f>
        <v>Q2</v>
      </c>
      <c r="H2952" t="str">
        <f>"Q"&amp;INT((MONTH(A2952)-1)/3)+1</f>
        <v>Q2</v>
      </c>
      <c r="I2952">
        <v>2012</v>
      </c>
      <c r="J2952" t="str">
        <f>IF(C2952&gt;B2952, "Bullish", IF(B2952&gt;C2952, "Bearish", "Neutral"))</f>
        <v>Bullish</v>
      </c>
      <c r="K2952" t="str">
        <f>IF(C2953&gt;C2952, "Buy", "")</f>
        <v/>
      </c>
      <c r="L2952" t="str">
        <f>IF(C2953&lt;C2952, "Sell", "")</f>
        <v>Sell</v>
      </c>
      <c r="V2952" s="4">
        <f t="shared" si="46"/>
        <v>-3.2600099014893358E-2</v>
      </c>
    </row>
    <row r="2953" spans="1:22" x14ac:dyDescent="0.25">
      <c r="A2953" s="1">
        <v>41043</v>
      </c>
      <c r="B2953">
        <v>290.02499390000003</v>
      </c>
      <c r="C2953">
        <v>292.36874390000003</v>
      </c>
      <c r="D2953">
        <v>7918416</v>
      </c>
      <c r="E2953" t="s">
        <v>7</v>
      </c>
      <c r="F2953" t="s">
        <v>16</v>
      </c>
      <c r="G2953" t="str">
        <f>IF(OR(F2953="Jan",F2953="Feb",F2953="Mar"),"Q1",
IF(OR(F2953="Apr",F2953="May",F2953="Jun"),"Q2",
IF(OR(F2953="Jul",F2953="Aug",F2953="Sep"),"Q3",
IF(OR(F2953="Oct",F2953="Nov",F2953="Dec"),"Q4",""))))</f>
        <v>Q2</v>
      </c>
      <c r="H2953" t="str">
        <f>"Q"&amp;INT((MONTH(A2953)-1)/3)+1</f>
        <v>Q2</v>
      </c>
      <c r="I2953">
        <v>2012</v>
      </c>
      <c r="J2953" t="str">
        <f>IF(C2953&gt;B2953, "Bullish", IF(B2953&gt;C2953, "Bearish", "Neutral"))</f>
        <v>Bullish</v>
      </c>
      <c r="K2953" t="str">
        <f>IF(C2954&gt;C2953, "Buy", "")</f>
        <v/>
      </c>
      <c r="L2953" t="str">
        <f>IF(C2954&lt;C2953, "Sell", "")</f>
        <v>Sell</v>
      </c>
      <c r="V2953" s="4">
        <f t="shared" si="46"/>
        <v>-1.1962922085497266E-2</v>
      </c>
    </row>
    <row r="2954" spans="1:22" x14ac:dyDescent="0.25">
      <c r="A2954" s="1">
        <v>41040</v>
      </c>
      <c r="B2954">
        <v>293</v>
      </c>
      <c r="C2954">
        <v>288.91250609999997</v>
      </c>
      <c r="D2954">
        <v>8901312</v>
      </c>
      <c r="E2954" t="s">
        <v>12</v>
      </c>
      <c r="F2954" t="s">
        <v>16</v>
      </c>
      <c r="G2954" t="str">
        <f>IF(OR(F2954="Jan",F2954="Feb",F2954="Mar"),"Q1",
IF(OR(F2954="Apr",F2954="May",F2954="Jun"),"Q2",
IF(OR(F2954="Jul",F2954="Aug",F2954="Sep"),"Q3",
IF(OR(F2954="Oct",F2954="Nov",F2954="Dec"),"Q4",""))))</f>
        <v>Q2</v>
      </c>
      <c r="H2954" t="str">
        <f>"Q"&amp;INT((MONTH(A2954)-1)/3)+1</f>
        <v>Q2</v>
      </c>
      <c r="I2954">
        <v>2012</v>
      </c>
      <c r="J2954" t="str">
        <f>IF(C2954&gt;B2954, "Bullish", IF(B2954&gt;C2954, "Bearish", "Neutral"))</f>
        <v>Bearish</v>
      </c>
      <c r="K2954" t="str">
        <f>IF(C2955&gt;C2954, "Buy", "")</f>
        <v>Buy</v>
      </c>
      <c r="L2954" t="str">
        <f>IF(C2955&lt;C2954, "Sell", "")</f>
        <v/>
      </c>
      <c r="V2954" s="4">
        <f t="shared" si="46"/>
        <v>1.403459734019656E-2</v>
      </c>
    </row>
    <row r="2955" spans="1:22" x14ac:dyDescent="0.25">
      <c r="A2955" s="1">
        <v>41039</v>
      </c>
      <c r="B2955">
        <v>296</v>
      </c>
      <c r="C2955">
        <v>293.02499390000003</v>
      </c>
      <c r="D2955">
        <v>9084024</v>
      </c>
      <c r="E2955" t="s">
        <v>11</v>
      </c>
      <c r="F2955" t="s">
        <v>16</v>
      </c>
      <c r="G2955" t="str">
        <f>IF(OR(F2955="Jan",F2955="Feb",F2955="Mar"),"Q1",
IF(OR(F2955="Apr",F2955="May",F2955="Jun"),"Q2",
IF(OR(F2955="Jul",F2955="Aug",F2955="Sep"),"Q3",
IF(OR(F2955="Oct",F2955="Nov",F2955="Dec"),"Q4",""))))</f>
        <v>Q2</v>
      </c>
      <c r="H2955" t="str">
        <f>"Q"&amp;INT((MONTH(A2955)-1)/3)+1</f>
        <v>Q2</v>
      </c>
      <c r="I2955">
        <v>2012</v>
      </c>
      <c r="J2955" t="str">
        <f>IF(C2955&gt;B2955, "Bullish", IF(B2955&gt;C2955, "Bearish", "Neutral"))</f>
        <v>Bearish</v>
      </c>
      <c r="K2955" t="str">
        <f>IF(C2956&gt;C2955, "Buy", "")</f>
        <v>Buy</v>
      </c>
      <c r="L2955" t="str">
        <f>IF(C2956&lt;C2955, "Sell", "")</f>
        <v/>
      </c>
      <c r="V2955" s="4">
        <f t="shared" si="46"/>
        <v>9.3185626201795178E-3</v>
      </c>
    </row>
    <row r="2956" spans="1:22" x14ac:dyDescent="0.25">
      <c r="A2956" s="1">
        <v>41038</v>
      </c>
      <c r="B2956">
        <v>296</v>
      </c>
      <c r="C2956">
        <v>295.78125</v>
      </c>
      <c r="D2956">
        <v>10498144</v>
      </c>
      <c r="E2956" t="s">
        <v>10</v>
      </c>
      <c r="F2956" t="s">
        <v>16</v>
      </c>
      <c r="G2956" t="str">
        <f>IF(OR(F2956="Jan",F2956="Feb",F2956="Mar"),"Q1",
IF(OR(F2956="Apr",F2956="May",F2956="Jun"),"Q2",
IF(OR(F2956="Jul",F2956="Aug",F2956="Sep"),"Q3",
IF(OR(F2956="Oct",F2956="Nov",F2956="Dec"),"Q4",""))))</f>
        <v>Q2</v>
      </c>
      <c r="H2956" t="str">
        <f>"Q"&amp;INT((MONTH(A2956)-1)/3)+1</f>
        <v>Q2</v>
      </c>
      <c r="I2956">
        <v>2012</v>
      </c>
      <c r="J2956" t="str">
        <f>IF(C2956&gt;B2956, "Bullish", IF(B2956&gt;C2956, "Bearish", "Neutral"))</f>
        <v>Bearish</v>
      </c>
      <c r="K2956" t="str">
        <f>IF(C2957&gt;C2956, "Buy", "")</f>
        <v>Buy</v>
      </c>
      <c r="L2956" t="str">
        <f>IF(C2957&lt;C2956, "Sell", "")</f>
        <v/>
      </c>
      <c r="V2956" s="4">
        <f t="shared" si="46"/>
        <v>1.1550149767030615E-2</v>
      </c>
    </row>
    <row r="2957" spans="1:22" x14ac:dyDescent="0.25">
      <c r="A2957" s="1">
        <v>41037</v>
      </c>
      <c r="B2957">
        <v>299.375</v>
      </c>
      <c r="C2957">
        <v>299.2374878</v>
      </c>
      <c r="D2957">
        <v>11526640</v>
      </c>
      <c r="E2957" t="s">
        <v>9</v>
      </c>
      <c r="F2957" t="s">
        <v>16</v>
      </c>
      <c r="G2957" t="str">
        <f>IF(OR(F2957="Jan",F2957="Feb",F2957="Mar"),"Q1",
IF(OR(F2957="Apr",F2957="May",F2957="Jun"),"Q2",
IF(OR(F2957="Jul",F2957="Aug",F2957="Sep"),"Q3",
IF(OR(F2957="Oct",F2957="Nov",F2957="Dec"),"Q4",""))))</f>
        <v>Q2</v>
      </c>
      <c r="H2957" t="str">
        <f>"Q"&amp;INT((MONTH(A2957)-1)/3)+1</f>
        <v>Q2</v>
      </c>
      <c r="I2957">
        <v>2012</v>
      </c>
      <c r="J2957" t="str">
        <f>IF(C2957&gt;B2957, "Bullish", IF(B2957&gt;C2957, "Bearish", "Neutral"))</f>
        <v>Bearish</v>
      </c>
      <c r="K2957" t="str">
        <f>IF(C2958&gt;C2957, "Buy", "")</f>
        <v>Buy</v>
      </c>
      <c r="L2957" t="str">
        <f>IF(C2958&lt;C2957, "Sell", "")</f>
        <v/>
      </c>
      <c r="V2957" s="4">
        <f t="shared" si="46"/>
        <v>1.7927549003229105E-2</v>
      </c>
    </row>
    <row r="2958" spans="1:22" x14ac:dyDescent="0.25">
      <c r="A2958" s="1">
        <v>41036</v>
      </c>
      <c r="B2958">
        <v>301.125</v>
      </c>
      <c r="C2958">
        <v>304.7000122</v>
      </c>
      <c r="D2958">
        <v>10710000</v>
      </c>
      <c r="E2958" t="s">
        <v>7</v>
      </c>
      <c r="F2958" t="s">
        <v>16</v>
      </c>
      <c r="G2958" t="str">
        <f>IF(OR(F2958="Jan",F2958="Feb",F2958="Mar"),"Q1",
IF(OR(F2958="Apr",F2958="May",F2958="Jun"),"Q2",
IF(OR(F2958="Jul",F2958="Aug",F2958="Sep"),"Q3",
IF(OR(F2958="Oct",F2958="Nov",F2958="Dec"),"Q4",""))))</f>
        <v>Q2</v>
      </c>
      <c r="H2958" t="str">
        <f>"Q"&amp;INT((MONTH(A2958)-1)/3)+1</f>
        <v>Q2</v>
      </c>
      <c r="I2958">
        <v>2012</v>
      </c>
      <c r="J2958" t="str">
        <f>IF(C2958&gt;B2958, "Bullish", IF(B2958&gt;C2958, "Bearish", "Neutral"))</f>
        <v>Bullish</v>
      </c>
      <c r="K2958" t="str">
        <f>IF(C2959&gt;C2958, "Buy", "")</f>
        <v>Buy</v>
      </c>
      <c r="L2958" t="str">
        <f>IF(C2959&lt;C2958, "Sell", "")</f>
        <v/>
      </c>
      <c r="V2958" s="4">
        <f t="shared" si="46"/>
        <v>1.7813033382861197E-3</v>
      </c>
    </row>
    <row r="2959" spans="1:22" x14ac:dyDescent="0.25">
      <c r="A2959" s="1">
        <v>41033</v>
      </c>
      <c r="B2959">
        <v>310.25</v>
      </c>
      <c r="C2959">
        <v>305.24374390000003</v>
      </c>
      <c r="D2959">
        <v>10800888</v>
      </c>
      <c r="E2959" t="s">
        <v>12</v>
      </c>
      <c r="F2959" t="s">
        <v>16</v>
      </c>
      <c r="G2959" t="str">
        <f>IF(OR(F2959="Jan",F2959="Feb",F2959="Mar"),"Q1",
IF(OR(F2959="Apr",F2959="May",F2959="Jun"),"Q2",
IF(OR(F2959="Jul",F2959="Aug",F2959="Sep"),"Q3",
IF(OR(F2959="Oct",F2959="Nov",F2959="Dec"),"Q4",""))))</f>
        <v>Q2</v>
      </c>
      <c r="H2959" t="str">
        <f>"Q"&amp;INT((MONTH(A2959)-1)/3)+1</f>
        <v>Q2</v>
      </c>
      <c r="I2959">
        <v>2012</v>
      </c>
      <c r="J2959" t="str">
        <f>IF(C2959&gt;B2959, "Bullish", IF(B2959&gt;C2959, "Bearish", "Neutral"))</f>
        <v>Bearish</v>
      </c>
      <c r="K2959" t="str">
        <f>IF(C2960&gt;C2959, "Buy", "")</f>
        <v>Buy</v>
      </c>
      <c r="L2959" t="str">
        <f>IF(C2960&lt;C2959, "Sell", "")</f>
        <v/>
      </c>
      <c r="V2959" s="4">
        <f t="shared" si="46"/>
        <v>1.6492791819926796E-2</v>
      </c>
    </row>
    <row r="2960" spans="1:22" x14ac:dyDescent="0.25">
      <c r="A2960" s="1">
        <v>41032</v>
      </c>
      <c r="B2960">
        <v>307.5</v>
      </c>
      <c r="C2960">
        <v>310.3624878</v>
      </c>
      <c r="D2960">
        <v>11400728</v>
      </c>
      <c r="E2960" t="s">
        <v>11</v>
      </c>
      <c r="F2960" t="s">
        <v>16</v>
      </c>
      <c r="G2960" t="str">
        <f>IF(OR(F2960="Jan",F2960="Feb",F2960="Mar"),"Q1",
IF(OR(F2960="Apr",F2960="May",F2960="Jun"),"Q2",
IF(OR(F2960="Jul",F2960="Aug",F2960="Sep"),"Q3",
IF(OR(F2960="Oct",F2960="Nov",F2960="Dec"),"Q4",""))))</f>
        <v>Q2</v>
      </c>
      <c r="H2960" t="str">
        <f>"Q"&amp;INT((MONTH(A2960)-1)/3)+1</f>
        <v>Q2</v>
      </c>
      <c r="I2960">
        <v>2012</v>
      </c>
      <c r="J2960" t="str">
        <f>IF(C2960&gt;B2960, "Bullish", IF(B2960&gt;C2960, "Bearish", "Neutral"))</f>
        <v>Bullish</v>
      </c>
      <c r="K2960" t="str">
        <f>IF(C2961&gt;C2960, "Buy", "")</f>
        <v/>
      </c>
      <c r="L2960" t="str">
        <f>IF(C2961&lt;C2960, "Sell", "")</f>
        <v>Sell</v>
      </c>
      <c r="V2960" s="4">
        <f t="shared" si="46"/>
        <v>-4.4093456310679508E-3</v>
      </c>
    </row>
    <row r="2961" spans="1:22" x14ac:dyDescent="0.25">
      <c r="A2961" s="1">
        <v>41031</v>
      </c>
      <c r="B2961">
        <v>308.125</v>
      </c>
      <c r="C2961">
        <v>309</v>
      </c>
      <c r="D2961">
        <v>10124688</v>
      </c>
      <c r="E2961" t="s">
        <v>10</v>
      </c>
      <c r="F2961" t="s">
        <v>16</v>
      </c>
      <c r="G2961" t="str">
        <f>IF(OR(F2961="Jan",F2961="Feb",F2961="Mar"),"Q1",
IF(OR(F2961="Apr",F2961="May",F2961="Jun"),"Q2",
IF(OR(F2961="Jul",F2961="Aug",F2961="Sep"),"Q3",
IF(OR(F2961="Oct",F2961="Nov",F2961="Dec"),"Q4",""))))</f>
        <v>Q2</v>
      </c>
      <c r="H2961" t="str">
        <f>"Q"&amp;INT((MONTH(A2961)-1)/3)+1</f>
        <v>Q2</v>
      </c>
      <c r="I2961">
        <v>2012</v>
      </c>
      <c r="J2961" t="str">
        <f>IF(C2961&gt;B2961, "Bullish", IF(B2961&gt;C2961, "Bearish", "Neutral"))</f>
        <v>Bullish</v>
      </c>
      <c r="K2961" t="str">
        <f>IF(C2962&gt;C2961, "Buy", "")</f>
        <v/>
      </c>
      <c r="L2961" t="str">
        <f>IF(C2962&lt;C2961, "Sell", "")</f>
        <v>Sell</v>
      </c>
      <c r="V2961" s="4">
        <f t="shared" si="46"/>
        <v>-4.0209179186703973E-3</v>
      </c>
    </row>
    <row r="2962" spans="1:22" x14ac:dyDescent="0.25">
      <c r="A2962" s="1">
        <v>41029</v>
      </c>
      <c r="B2962">
        <v>299</v>
      </c>
      <c r="C2962">
        <v>307.7625122</v>
      </c>
      <c r="D2962">
        <v>10869608</v>
      </c>
      <c r="E2962" t="s">
        <v>7</v>
      </c>
      <c r="F2962" t="s">
        <v>15</v>
      </c>
      <c r="G2962" t="str">
        <f>IF(OR(F2962="Jan",F2962="Feb",F2962="Mar"),"Q1",
IF(OR(F2962="Apr",F2962="May",F2962="Jun"),"Q2",
IF(OR(F2962="Jul",F2962="Aug",F2962="Sep"),"Q3",
IF(OR(F2962="Oct",F2962="Nov",F2962="Dec"),"Q4",""))))</f>
        <v>Q2</v>
      </c>
      <c r="H2962" t="str">
        <f>"Q"&amp;INT((MONTH(A2962)-1)/3)+1</f>
        <v>Q2</v>
      </c>
      <c r="I2962">
        <v>2012</v>
      </c>
      <c r="J2962" t="str">
        <f>IF(C2962&gt;B2962, "Bullish", IF(B2962&gt;C2962, "Bearish", "Neutral"))</f>
        <v>Bullish</v>
      </c>
      <c r="K2962" t="str">
        <f>IF(C2963&gt;C2962, "Buy", "")</f>
        <v/>
      </c>
      <c r="L2962" t="str">
        <f>IF(C2963&lt;C2962, "Sell", "")</f>
        <v>Sell</v>
      </c>
      <c r="V2962" s="4">
        <f t="shared" si="46"/>
        <v>-2.9736552739439575E-2</v>
      </c>
    </row>
    <row r="2963" spans="1:22" x14ac:dyDescent="0.25">
      <c r="A2963" s="1">
        <v>41026</v>
      </c>
      <c r="B2963">
        <v>294.625</v>
      </c>
      <c r="C2963">
        <v>298.875</v>
      </c>
      <c r="D2963">
        <v>14062464</v>
      </c>
      <c r="E2963" t="s">
        <v>12</v>
      </c>
      <c r="F2963" t="s">
        <v>15</v>
      </c>
      <c r="G2963" t="str">
        <f>IF(OR(F2963="Jan",F2963="Feb",F2963="Mar"),"Q1",
IF(OR(F2963="Apr",F2963="May",F2963="Jun"),"Q2",
IF(OR(F2963="Jul",F2963="Aug",F2963="Sep"),"Q3",
IF(OR(F2963="Oct",F2963="Nov",F2963="Dec"),"Q4",""))))</f>
        <v>Q2</v>
      </c>
      <c r="H2963" t="str">
        <f>"Q"&amp;INT((MONTH(A2963)-1)/3)+1</f>
        <v>Q2</v>
      </c>
      <c r="I2963">
        <v>2012</v>
      </c>
      <c r="J2963" t="str">
        <f>IF(C2963&gt;B2963, "Bullish", IF(B2963&gt;C2963, "Bearish", "Neutral"))</f>
        <v>Bullish</v>
      </c>
      <c r="K2963" t="str">
        <f>IF(C2964&gt;C2963, "Buy", "")</f>
        <v/>
      </c>
      <c r="L2963" t="str">
        <f>IF(C2964&lt;C2963, "Sell", "")</f>
        <v>Sell</v>
      </c>
      <c r="V2963" s="4">
        <f t="shared" si="46"/>
        <v>-1.4769565198520738E-2</v>
      </c>
    </row>
    <row r="2964" spans="1:22" x14ac:dyDescent="0.25">
      <c r="A2964" s="1">
        <v>41025</v>
      </c>
      <c r="B2964">
        <v>293.75</v>
      </c>
      <c r="C2964">
        <v>294.52499390000003</v>
      </c>
      <c r="D2964">
        <v>17137064</v>
      </c>
      <c r="E2964" t="s">
        <v>11</v>
      </c>
      <c r="F2964" t="s">
        <v>15</v>
      </c>
      <c r="G2964" t="str">
        <f>IF(OR(F2964="Jan",F2964="Feb",F2964="Mar"),"Q1",
IF(OR(F2964="Apr",F2964="May",F2964="Jun"),"Q2",
IF(OR(F2964="Jul",F2964="Aug",F2964="Sep"),"Q3",
IF(OR(F2964="Oct",F2964="Nov",F2964="Dec"),"Q4",""))))</f>
        <v>Q2</v>
      </c>
      <c r="H2964" t="str">
        <f>"Q"&amp;INT((MONTH(A2964)-1)/3)+1</f>
        <v>Q2</v>
      </c>
      <c r="I2964">
        <v>2012</v>
      </c>
      <c r="J2964" t="str">
        <f>IF(C2964&gt;B2964, "Bullish", IF(B2964&gt;C2964, "Bearish", "Neutral"))</f>
        <v>Bullish</v>
      </c>
      <c r="K2964" t="str">
        <f>IF(C2965&gt;C2964, "Buy", "")</f>
        <v/>
      </c>
      <c r="L2964" t="str">
        <f>IF(C2965&lt;C2964, "Sell", "")</f>
        <v>Sell</v>
      </c>
      <c r="V2964" s="4">
        <f t="shared" si="46"/>
        <v>-2.659631111210876E-3</v>
      </c>
    </row>
    <row r="2965" spans="1:22" x14ac:dyDescent="0.25">
      <c r="A2965" s="1">
        <v>41024</v>
      </c>
      <c r="B2965">
        <v>293.71249390000003</v>
      </c>
      <c r="C2965">
        <v>293.74374390000003</v>
      </c>
      <c r="D2965">
        <v>24638504</v>
      </c>
      <c r="E2965" t="s">
        <v>10</v>
      </c>
      <c r="F2965" t="s">
        <v>15</v>
      </c>
      <c r="G2965" t="str">
        <f>IF(OR(F2965="Jan",F2965="Feb",F2965="Mar"),"Q1",
IF(OR(F2965="Apr",F2965="May",F2965="Jun"),"Q2",
IF(OR(F2965="Jul",F2965="Aug",F2965="Sep"),"Q3",
IF(OR(F2965="Oct",F2965="Nov",F2965="Dec"),"Q4",""))))</f>
        <v>Q2</v>
      </c>
      <c r="H2965" t="str">
        <f>"Q"&amp;INT((MONTH(A2965)-1)/3)+1</f>
        <v>Q2</v>
      </c>
      <c r="I2965">
        <v>2012</v>
      </c>
      <c r="J2965" t="str">
        <f>IF(C2965&gt;B2965, "Bullish", IF(B2965&gt;C2965, "Bearish", "Neutral"))</f>
        <v>Bullish</v>
      </c>
      <c r="K2965" t="str">
        <f>IF(C2966&gt;C2965, "Buy", "")</f>
        <v/>
      </c>
      <c r="L2965" t="str">
        <f>IF(C2966&lt;C2965, "Sell", "")</f>
        <v>Sell</v>
      </c>
      <c r="V2965" s="4">
        <f t="shared" si="46"/>
        <v>-1.7020382272966389E-4</v>
      </c>
    </row>
    <row r="2966" spans="1:22" x14ac:dyDescent="0.25">
      <c r="A2966" s="1">
        <v>41023</v>
      </c>
      <c r="B2966">
        <v>288.8312378</v>
      </c>
      <c r="C2966">
        <v>293.69375609999997</v>
      </c>
      <c r="D2966">
        <v>53037912</v>
      </c>
      <c r="E2966" t="s">
        <v>9</v>
      </c>
      <c r="F2966" t="s">
        <v>15</v>
      </c>
      <c r="G2966" t="str">
        <f>IF(OR(F2966="Jan",F2966="Feb",F2966="Mar"),"Q1",
IF(OR(F2966="Apr",F2966="May",F2966="Jun"),"Q2",
IF(OR(F2966="Jul",F2966="Aug",F2966="Sep"),"Q3",
IF(OR(F2966="Oct",F2966="Nov",F2966="Dec"),"Q4",""))))</f>
        <v>Q2</v>
      </c>
      <c r="H2966" t="str">
        <f>"Q"&amp;INT((MONTH(A2966)-1)/3)+1</f>
        <v>Q2</v>
      </c>
      <c r="I2966">
        <v>2012</v>
      </c>
      <c r="J2966" t="str">
        <f>IF(C2966&gt;B2966, "Bullish", IF(B2966&gt;C2966, "Bearish", "Neutral"))</f>
        <v>Bullish</v>
      </c>
      <c r="K2966" t="str">
        <f>IF(C2967&gt;C2966, "Buy", "")</f>
        <v/>
      </c>
      <c r="L2966" t="str">
        <f>IF(C2967&lt;C2966, "Sell", "")</f>
        <v>Sell</v>
      </c>
      <c r="V2966" s="4">
        <f t="shared" si="46"/>
        <v>-1.6725149522858803E-2</v>
      </c>
    </row>
    <row r="2967" spans="1:22" x14ac:dyDescent="0.25">
      <c r="A2967" s="1">
        <v>41022</v>
      </c>
      <c r="B2967">
        <v>298.75</v>
      </c>
      <c r="C2967">
        <v>288.8624878</v>
      </c>
      <c r="D2967">
        <v>18136696</v>
      </c>
      <c r="E2967" t="s">
        <v>7</v>
      </c>
      <c r="F2967" t="s">
        <v>15</v>
      </c>
      <c r="G2967" t="str">
        <f>IF(OR(F2967="Jan",F2967="Feb",F2967="Mar"),"Q1",
IF(OR(F2967="Apr",F2967="May",F2967="Jun"),"Q2",
IF(OR(F2967="Jul",F2967="Aug",F2967="Sep"),"Q3",
IF(OR(F2967="Oct",F2967="Nov",F2967="Dec"),"Q4",""))))</f>
        <v>Q2</v>
      </c>
      <c r="H2967" t="str">
        <f>"Q"&amp;INT((MONTH(A2967)-1)/3)+1</f>
        <v>Q2</v>
      </c>
      <c r="I2967">
        <v>2012</v>
      </c>
      <c r="J2967" t="str">
        <f>IF(C2967&gt;B2967, "Bullish", IF(B2967&gt;C2967, "Bearish", "Neutral"))</f>
        <v>Bearish</v>
      </c>
      <c r="K2967" t="str">
        <f>IF(C2968&gt;C2967, "Buy", "")</f>
        <v>Buy</v>
      </c>
      <c r="L2967" t="str">
        <f>IF(C2968&lt;C2967, "Sell", "")</f>
        <v/>
      </c>
      <c r="V2967" s="4">
        <f t="shared" si="46"/>
        <v>4.0084740347375032E-2</v>
      </c>
    </row>
    <row r="2968" spans="1:22" x14ac:dyDescent="0.25">
      <c r="A2968" s="1">
        <v>41019</v>
      </c>
      <c r="B2968">
        <v>299.34375</v>
      </c>
      <c r="C2968">
        <v>300.9249878</v>
      </c>
      <c r="D2968">
        <v>11507520</v>
      </c>
      <c r="E2968" t="s">
        <v>12</v>
      </c>
      <c r="F2968" t="s">
        <v>15</v>
      </c>
      <c r="G2968" t="str">
        <f>IF(OR(F2968="Jan",F2968="Feb",F2968="Mar"),"Q1",
IF(OR(F2968="Apr",F2968="May",F2968="Jun"),"Q2",
IF(OR(F2968="Jul",F2968="Aug",F2968="Sep"),"Q3",
IF(OR(F2968="Oct",F2968="Nov",F2968="Dec"),"Q4",""))))</f>
        <v>Q2</v>
      </c>
      <c r="H2968" t="str">
        <f>"Q"&amp;INT((MONTH(A2968)-1)/3)+1</f>
        <v>Q2</v>
      </c>
      <c r="I2968">
        <v>2012</v>
      </c>
      <c r="J2968" t="str">
        <f>IF(C2968&gt;B2968, "Bullish", IF(B2968&gt;C2968, "Bearish", "Neutral"))</f>
        <v>Bullish</v>
      </c>
      <c r="K2968" t="str">
        <f>IF(C2969&gt;C2968, "Buy", "")</f>
        <v/>
      </c>
      <c r="L2968" t="str">
        <f>IF(C2969&lt;C2968, "Sell", "")</f>
        <v>Sell</v>
      </c>
      <c r="V2968" s="4">
        <f t="shared" si="46"/>
        <v>-8.3146257634935869E-4</v>
      </c>
    </row>
    <row r="2969" spans="1:22" x14ac:dyDescent="0.25">
      <c r="A2969" s="1">
        <v>41018</v>
      </c>
      <c r="B2969">
        <v>297.4874878</v>
      </c>
      <c r="C2969">
        <v>300.6749878</v>
      </c>
      <c r="D2969">
        <v>17113512</v>
      </c>
      <c r="E2969" t="s">
        <v>11</v>
      </c>
      <c r="F2969" t="s">
        <v>15</v>
      </c>
      <c r="G2969" t="str">
        <f>IF(OR(F2969="Jan",F2969="Feb",F2969="Mar"),"Q1",
IF(OR(F2969="Apr",F2969="May",F2969="Jun"),"Q2",
IF(OR(F2969="Jul",F2969="Aug",F2969="Sep"),"Q3",
IF(OR(F2969="Oct",F2969="Nov",F2969="Dec"),"Q4",""))))</f>
        <v>Q2</v>
      </c>
      <c r="H2969" t="str">
        <f>"Q"&amp;INT((MONTH(A2969)-1)/3)+1</f>
        <v>Q2</v>
      </c>
      <c r="I2969">
        <v>2012</v>
      </c>
      <c r="J2969" t="str">
        <f>IF(C2969&gt;B2969, "Bullish", IF(B2969&gt;C2969, "Bearish", "Neutral"))</f>
        <v>Bullish</v>
      </c>
      <c r="K2969" t="str">
        <f>IF(C2970&gt;C2969, "Buy", "")</f>
        <v/>
      </c>
      <c r="L2969" t="str">
        <f>IF(C2970&lt;C2969, "Sell", "")</f>
        <v>Sell</v>
      </c>
      <c r="V2969" s="4">
        <f t="shared" si="46"/>
        <v>-1.4401645714285703E-2</v>
      </c>
    </row>
    <row r="2970" spans="1:22" x14ac:dyDescent="0.25">
      <c r="A2970" s="1">
        <v>41017</v>
      </c>
      <c r="B2970">
        <v>300</v>
      </c>
      <c r="C2970">
        <v>296.40625</v>
      </c>
      <c r="D2970">
        <v>19165328</v>
      </c>
      <c r="E2970" t="s">
        <v>10</v>
      </c>
      <c r="F2970" t="s">
        <v>15</v>
      </c>
      <c r="G2970" t="str">
        <f>IF(OR(F2970="Jan",F2970="Feb",F2970="Mar"),"Q1",
IF(OR(F2970="Apr",F2970="May",F2970="Jun"),"Q2",
IF(OR(F2970="Jul",F2970="Aug",F2970="Sep"),"Q3",
IF(OR(F2970="Oct",F2970="Nov",F2970="Dec"),"Q4",""))))</f>
        <v>Q2</v>
      </c>
      <c r="H2970" t="str">
        <f>"Q"&amp;INT((MONTH(A2970)-1)/3)+1</f>
        <v>Q2</v>
      </c>
      <c r="I2970">
        <v>2012</v>
      </c>
      <c r="J2970" t="str">
        <f>IF(C2970&gt;B2970, "Bullish", IF(B2970&gt;C2970, "Bearish", "Neutral"))</f>
        <v>Bearish</v>
      </c>
      <c r="K2970" t="str">
        <f>IF(C2971&gt;C2970, "Buy", "")</f>
        <v>Buy</v>
      </c>
      <c r="L2970" t="str">
        <f>IF(C2971&lt;C2970, "Sell", "")</f>
        <v/>
      </c>
      <c r="V2970" s="4">
        <f t="shared" si="46"/>
        <v>3.969400341793149E-3</v>
      </c>
    </row>
    <row r="2971" spans="1:22" x14ac:dyDescent="0.25">
      <c r="A2971" s="1">
        <v>41016</v>
      </c>
      <c r="B2971">
        <v>299.875</v>
      </c>
      <c r="C2971">
        <v>297.58749390000003</v>
      </c>
      <c r="D2971">
        <v>23687088</v>
      </c>
      <c r="E2971" t="s">
        <v>9</v>
      </c>
      <c r="F2971" t="s">
        <v>15</v>
      </c>
      <c r="G2971" t="str">
        <f>IF(OR(F2971="Jan",F2971="Feb",F2971="Mar"),"Q1",
IF(OR(F2971="Apr",F2971="May",F2971="Jun"),"Q2",
IF(OR(F2971="Jul",F2971="Aug",F2971="Sep"),"Q3",
IF(OR(F2971="Oct",F2971="Nov",F2971="Dec"),"Q4",""))))</f>
        <v>Q2</v>
      </c>
      <c r="H2971" t="str">
        <f>"Q"&amp;INT((MONTH(A2971)-1)/3)+1</f>
        <v>Q2</v>
      </c>
      <c r="I2971">
        <v>2012</v>
      </c>
      <c r="J2971" t="str">
        <f>IF(C2971&gt;B2971, "Bullish", IF(B2971&gt;C2971, "Bearish", "Neutral"))</f>
        <v>Bearish</v>
      </c>
      <c r="K2971" t="str">
        <f>IF(C2972&gt;C2971, "Buy", "")</f>
        <v/>
      </c>
      <c r="L2971" t="str">
        <f>IF(C2972&lt;C2971, "Sell", "")</f>
        <v>Sell</v>
      </c>
      <c r="V2971" s="4">
        <f t="shared" si="46"/>
        <v>-6.8300108124995885E-3</v>
      </c>
    </row>
    <row r="2972" spans="1:22" x14ac:dyDescent="0.25">
      <c r="A2972" s="1">
        <v>41015</v>
      </c>
      <c r="B2972">
        <v>300</v>
      </c>
      <c r="C2972">
        <v>295.56875609999997</v>
      </c>
      <c r="D2972">
        <v>33491480</v>
      </c>
      <c r="E2972" t="s">
        <v>7</v>
      </c>
      <c r="F2972" t="s">
        <v>15</v>
      </c>
      <c r="G2972" t="str">
        <f>IF(OR(F2972="Jan",F2972="Feb",F2972="Mar"),"Q1",
IF(OR(F2972="Apr",F2972="May",F2972="Jun"),"Q2",
IF(OR(F2972="Jul",F2972="Aug",F2972="Sep"),"Q3",
IF(OR(F2972="Oct",F2972="Nov",F2972="Dec"),"Q4",""))))</f>
        <v>Q2</v>
      </c>
      <c r="H2972" t="str">
        <f>"Q"&amp;INT((MONTH(A2972)-1)/3)+1</f>
        <v>Q2</v>
      </c>
      <c r="I2972">
        <v>2012</v>
      </c>
      <c r="J2972" t="str">
        <f>IF(C2972&gt;B2972, "Bullish", IF(B2972&gt;C2972, "Bearish", "Neutral"))</f>
        <v>Bearish</v>
      </c>
      <c r="K2972" t="str">
        <f>IF(C2973&gt;C2972, "Buy", "")</f>
        <v>Buy</v>
      </c>
      <c r="L2972" t="str">
        <f>IF(C2973&lt;C2972, "Sell", "")</f>
        <v/>
      </c>
      <c r="V2972" s="4">
        <f t="shared" si="46"/>
        <v>1.5816527950782894E-2</v>
      </c>
    </row>
    <row r="2973" spans="1:22" x14ac:dyDescent="0.25">
      <c r="A2973" s="1">
        <v>41012</v>
      </c>
      <c r="B2973">
        <v>314.75</v>
      </c>
      <c r="C2973">
        <v>300.31875609999997</v>
      </c>
      <c r="D2973">
        <v>75255568</v>
      </c>
      <c r="E2973" t="s">
        <v>12</v>
      </c>
      <c r="F2973" t="s">
        <v>15</v>
      </c>
      <c r="G2973" t="str">
        <f>IF(OR(F2973="Jan",F2973="Feb",F2973="Mar"),"Q1",
IF(OR(F2973="Apr",F2973="May",F2973="Jun"),"Q2",
IF(OR(F2973="Jul",F2973="Aug",F2973="Sep"),"Q3",
IF(OR(F2973="Oct",F2973="Nov",F2973="Dec"),"Q4",""))))</f>
        <v>Q2</v>
      </c>
      <c r="H2973" t="str">
        <f>"Q"&amp;INT((MONTH(A2973)-1)/3)+1</f>
        <v>Q2</v>
      </c>
      <c r="I2973">
        <v>2012</v>
      </c>
      <c r="J2973" t="str">
        <f>IF(C2973&gt;B2973, "Bullish", IF(B2973&gt;C2973, "Bearish", "Neutral"))</f>
        <v>Bearish</v>
      </c>
      <c r="K2973" t="str">
        <f>IF(C2974&gt;C2973, "Buy", "")</f>
        <v>Buy</v>
      </c>
      <c r="L2973" t="str">
        <f>IF(C2974&lt;C2973, "Sell", "")</f>
        <v/>
      </c>
      <c r="V2973" s="4">
        <f t="shared" si="46"/>
        <v>0.12655185717974349</v>
      </c>
    </row>
    <row r="2974" spans="1:22" x14ac:dyDescent="0.25">
      <c r="A2974" s="1">
        <v>41011</v>
      </c>
      <c r="B2974">
        <v>352.84375</v>
      </c>
      <c r="C2974">
        <v>343.8312378</v>
      </c>
      <c r="D2974">
        <v>11805608</v>
      </c>
      <c r="E2974" t="s">
        <v>11</v>
      </c>
      <c r="F2974" t="s">
        <v>15</v>
      </c>
      <c r="G2974" t="str">
        <f>IF(OR(F2974="Jan",F2974="Feb",F2974="Mar"),"Q1",
IF(OR(F2974="Apr",F2974="May",F2974="Jun"),"Q2",
IF(OR(F2974="Jul",F2974="Aug",F2974="Sep"),"Q3",
IF(OR(F2974="Oct",F2974="Nov",F2974="Dec"),"Q4",""))))</f>
        <v>Q2</v>
      </c>
      <c r="H2974" t="str">
        <f>"Q"&amp;INT((MONTH(A2974)-1)/3)+1</f>
        <v>Q2</v>
      </c>
      <c r="I2974">
        <v>2012</v>
      </c>
      <c r="J2974" t="str">
        <f>IF(C2974&gt;B2974, "Bullish", IF(B2974&gt;C2974, "Bearish", "Neutral"))</f>
        <v>Bearish</v>
      </c>
      <c r="K2974" t="str">
        <f>IF(C2975&gt;C2974, "Buy", "")</f>
        <v>Buy</v>
      </c>
      <c r="L2974" t="str">
        <f>IF(C2975&lt;C2974, "Sell", "")</f>
        <v/>
      </c>
      <c r="V2974" s="4">
        <f t="shared" si="46"/>
        <v>1.9166310751188107E-2</v>
      </c>
    </row>
    <row r="2975" spans="1:22" x14ac:dyDescent="0.25">
      <c r="A2975" s="1">
        <v>41010</v>
      </c>
      <c r="B2975">
        <v>346.11874390000003</v>
      </c>
      <c r="C2975">
        <v>350.5499878</v>
      </c>
      <c r="D2975">
        <v>8179640</v>
      </c>
      <c r="E2975" t="s">
        <v>10</v>
      </c>
      <c r="F2975" t="s">
        <v>15</v>
      </c>
      <c r="G2975" t="str">
        <f>IF(OR(F2975="Jan",F2975="Feb",F2975="Mar"),"Q1",
IF(OR(F2975="Apr",F2975="May",F2975="Jun"),"Q2",
IF(OR(F2975="Jul",F2975="Aug",F2975="Sep"),"Q3",
IF(OR(F2975="Oct",F2975="Nov",F2975="Dec"),"Q4",""))))</f>
        <v>Q2</v>
      </c>
      <c r="H2975" t="str">
        <f>"Q"&amp;INT((MONTH(A2975)-1)/3)+1</f>
        <v>Q2</v>
      </c>
      <c r="I2975">
        <v>2012</v>
      </c>
      <c r="J2975" t="str">
        <f>IF(C2975&gt;B2975, "Bullish", IF(B2975&gt;C2975, "Bearish", "Neutral"))</f>
        <v>Bullish</v>
      </c>
      <c r="K2975" t="str">
        <f>IF(C2976&gt;C2975, "Buy", "")</f>
        <v/>
      </c>
      <c r="L2975" t="str">
        <f>IF(C2976&lt;C2975, "Sell", "")</f>
        <v>Sell</v>
      </c>
      <c r="V2975" s="4">
        <f t="shared" si="46"/>
        <v>-1.1907339670259202E-2</v>
      </c>
    </row>
    <row r="2976" spans="1:22" x14ac:dyDescent="0.25">
      <c r="A2976" s="1">
        <v>41009</v>
      </c>
      <c r="B2976">
        <v>355.25</v>
      </c>
      <c r="C2976">
        <v>346.4249878</v>
      </c>
      <c r="D2976">
        <v>7243056</v>
      </c>
      <c r="E2976" t="s">
        <v>9</v>
      </c>
      <c r="F2976" t="s">
        <v>15</v>
      </c>
      <c r="G2976" t="str">
        <f>IF(OR(F2976="Jan",F2976="Feb",F2976="Mar"),"Q1",
IF(OR(F2976="Apr",F2976="May",F2976="Jun"),"Q2",
IF(OR(F2976="Jul",F2976="Aug",F2976="Sep"),"Q3",
IF(OR(F2976="Oct",F2976="Nov",F2976="Dec"),"Q4",""))))</f>
        <v>Q2</v>
      </c>
      <c r="H2976" t="str">
        <f>"Q"&amp;INT((MONTH(A2976)-1)/3)+1</f>
        <v>Q2</v>
      </c>
      <c r="I2976">
        <v>2012</v>
      </c>
      <c r="J2976" t="str">
        <f>IF(C2976&gt;B2976, "Bullish", IF(B2976&gt;C2976, "Bearish", "Neutral"))</f>
        <v>Bearish</v>
      </c>
      <c r="K2976" t="str">
        <f>IF(C2977&gt;C2976, "Buy", "")</f>
        <v>Buy</v>
      </c>
      <c r="L2976" t="str">
        <f>IF(C2977&lt;C2976, "Sell", "")</f>
        <v/>
      </c>
      <c r="V2976" s="4">
        <f t="shared" si="46"/>
        <v>1.8191514515986194E-2</v>
      </c>
    </row>
    <row r="2977" spans="1:22" x14ac:dyDescent="0.25">
      <c r="A2977" s="1">
        <v>41008</v>
      </c>
      <c r="B2977">
        <v>354.6875</v>
      </c>
      <c r="C2977">
        <v>352.84375</v>
      </c>
      <c r="D2977">
        <v>6541568</v>
      </c>
      <c r="E2977" t="s">
        <v>7</v>
      </c>
      <c r="F2977" t="s">
        <v>15</v>
      </c>
      <c r="G2977" t="str">
        <f>IF(OR(F2977="Jan",F2977="Feb",F2977="Mar"),"Q1",
IF(OR(F2977="Apr",F2977="May",F2977="Jun"),"Q2",
IF(OR(F2977="Jul",F2977="Aug",F2977="Sep"),"Q3",
IF(OR(F2977="Oct",F2977="Nov",F2977="Dec"),"Q4",""))))</f>
        <v>Q2</v>
      </c>
      <c r="H2977" t="str">
        <f>"Q"&amp;INT((MONTH(A2977)-1)/3)+1</f>
        <v>Q2</v>
      </c>
      <c r="I2977">
        <v>2012</v>
      </c>
      <c r="J2977" t="str">
        <f>IF(C2977&gt;B2977, "Bullish", IF(B2977&gt;C2977, "Bearish", "Neutral"))</f>
        <v>Bearish</v>
      </c>
      <c r="K2977" t="str">
        <f>IF(C2978&gt;C2977, "Buy", "")</f>
        <v>Buy</v>
      </c>
      <c r="L2977" t="str">
        <f>IF(C2978&lt;C2977, "Sell", "")</f>
        <v/>
      </c>
      <c r="V2977" s="4">
        <f t="shared" si="46"/>
        <v>9.943564459158968E-3</v>
      </c>
    </row>
    <row r="2978" spans="1:22" x14ac:dyDescent="0.25">
      <c r="A2978" s="1">
        <v>41003</v>
      </c>
      <c r="B2978">
        <v>356.125</v>
      </c>
      <c r="C2978">
        <v>356.3875122</v>
      </c>
      <c r="D2978">
        <v>5254144</v>
      </c>
      <c r="E2978" t="s">
        <v>10</v>
      </c>
      <c r="F2978" t="s">
        <v>15</v>
      </c>
      <c r="G2978" t="str">
        <f>IF(OR(F2978="Jan",F2978="Feb",F2978="Mar"),"Q1",
IF(OR(F2978="Apr",F2978="May",F2978="Jun"),"Q2",
IF(OR(F2978="Jul",F2978="Aug",F2978="Sep"),"Q3",
IF(OR(F2978="Oct",F2978="Nov",F2978="Dec"),"Q4",""))))</f>
        <v>Q2</v>
      </c>
      <c r="H2978" t="str">
        <f>"Q"&amp;INT((MONTH(A2978)-1)/3)+1</f>
        <v>Q2</v>
      </c>
      <c r="I2978">
        <v>2012</v>
      </c>
      <c r="J2978" t="str">
        <f>IF(C2978&gt;B2978, "Bullish", IF(B2978&gt;C2978, "Bearish", "Neutral"))</f>
        <v>Bullish</v>
      </c>
      <c r="K2978" t="str">
        <f>IF(C2979&gt;C2978, "Buy", "")</f>
        <v>Buy</v>
      </c>
      <c r="L2978" t="str">
        <f>IF(C2979&lt;C2978, "Sell", "")</f>
        <v/>
      </c>
      <c r="V2978" s="4">
        <f t="shared" si="46"/>
        <v>2.5712724467730004E-3</v>
      </c>
    </row>
    <row r="2979" spans="1:22" x14ac:dyDescent="0.25">
      <c r="A2979" s="1">
        <v>41002</v>
      </c>
      <c r="B2979">
        <v>358.28750609999997</v>
      </c>
      <c r="C2979">
        <v>357.30624390000003</v>
      </c>
      <c r="D2979">
        <v>5451584</v>
      </c>
      <c r="E2979" t="s">
        <v>9</v>
      </c>
      <c r="F2979" t="s">
        <v>15</v>
      </c>
      <c r="G2979" t="str">
        <f>IF(OR(F2979="Jan",F2979="Feb",F2979="Mar"),"Q1",
IF(OR(F2979="Apr",F2979="May",F2979="Jun"),"Q2",
IF(OR(F2979="Jul",F2979="Aug",F2979="Sep"),"Q3",
IF(OR(F2979="Oct",F2979="Nov",F2979="Dec"),"Q4",""))))</f>
        <v>Q2</v>
      </c>
      <c r="H2979" t="str">
        <f>"Q"&amp;INT((MONTH(A2979)-1)/3)+1</f>
        <v>Q2</v>
      </c>
      <c r="I2979">
        <v>2012</v>
      </c>
      <c r="J2979" t="str">
        <f>IF(C2979&gt;B2979, "Bullish", IF(B2979&gt;C2979, "Bearish", "Neutral"))</f>
        <v>Bearish</v>
      </c>
      <c r="K2979" t="str">
        <f>IF(C2980&gt;C2979, "Buy", "")</f>
        <v/>
      </c>
      <c r="L2979" t="str">
        <f>IF(C2980&lt;C2979, "Sell", "")</f>
        <v>Sell</v>
      </c>
      <c r="V2979" s="4">
        <f t="shared" si="46"/>
        <v>-2.8945337664912103E-3</v>
      </c>
    </row>
    <row r="2980" spans="1:22" x14ac:dyDescent="0.25">
      <c r="A2980" s="1">
        <v>41001</v>
      </c>
      <c r="B2980">
        <v>358</v>
      </c>
      <c r="C2980">
        <v>356.27499390000003</v>
      </c>
      <c r="D2980">
        <v>4851584</v>
      </c>
      <c r="E2980" t="s">
        <v>7</v>
      </c>
      <c r="F2980" t="s">
        <v>15</v>
      </c>
      <c r="G2980" t="str">
        <f>IF(OR(F2980="Jan",F2980="Feb",F2980="Mar"),"Q1",
IF(OR(F2980="Apr",F2980="May",F2980="Jun"),"Q2",
IF(OR(F2980="Jul",F2980="Aug",F2980="Sep"),"Q3",
IF(OR(F2980="Oct",F2980="Nov",F2980="Dec"),"Q4",""))))</f>
        <v>Q2</v>
      </c>
      <c r="H2980" t="str">
        <f>"Q"&amp;INT((MONTH(A2980)-1)/3)+1</f>
        <v>Q2</v>
      </c>
      <c r="I2980">
        <v>2012</v>
      </c>
      <c r="J2980" t="str">
        <f>IF(C2980&gt;B2980, "Bullish", IF(B2980&gt;C2980, "Bearish", "Neutral"))</f>
        <v>Bearish</v>
      </c>
      <c r="K2980" t="str">
        <f>IF(C2981&gt;C2980, "Buy", "")</f>
        <v>Buy</v>
      </c>
      <c r="L2980" t="str">
        <f>IF(C2981&lt;C2980, "Sell", "")</f>
        <v/>
      </c>
      <c r="V2980" s="4">
        <f t="shared" si="46"/>
        <v>5.6170314781734069E-3</v>
      </c>
    </row>
    <row r="2981" spans="1:22" x14ac:dyDescent="0.25">
      <c r="A2981" s="1">
        <v>40998</v>
      </c>
      <c r="B2981">
        <v>351.2374878</v>
      </c>
      <c r="C2981">
        <v>358.28750609999997</v>
      </c>
      <c r="D2981">
        <v>7963600</v>
      </c>
      <c r="E2981" t="s">
        <v>12</v>
      </c>
      <c r="F2981" t="s">
        <v>14</v>
      </c>
      <c r="G2981" t="str">
        <f>IF(OR(F2981="Jan",F2981="Feb",F2981="Mar"),"Q1",
IF(OR(F2981="Apr",F2981="May",F2981="Jun"),"Q2",
IF(OR(F2981="Jul",F2981="Aug",F2981="Sep"),"Q3",
IF(OR(F2981="Oct",F2981="Nov",F2981="Dec"),"Q4",""))))</f>
        <v>Q1</v>
      </c>
      <c r="H2981" t="str">
        <f>"Q"&amp;INT((MONTH(A2981)-1)/3)+1</f>
        <v>Q1</v>
      </c>
      <c r="I2981">
        <v>2012</v>
      </c>
      <c r="J2981" t="str">
        <f>IF(C2981&gt;B2981, "Bullish", IF(B2981&gt;C2981, "Bearish", "Neutral"))</f>
        <v>Bullish</v>
      </c>
      <c r="K2981" t="str">
        <f>IF(C2982&gt;C2981, "Buy", "")</f>
        <v/>
      </c>
      <c r="L2981" t="str">
        <f>IF(C2982&lt;C2981, "Sell", "")</f>
        <v>Sell</v>
      </c>
      <c r="V2981" s="4">
        <f t="shared" si="46"/>
        <v>-2.6611765329512819E-2</v>
      </c>
    </row>
    <row r="2982" spans="1:22" x14ac:dyDescent="0.25">
      <c r="A2982" s="1">
        <v>40997</v>
      </c>
      <c r="B2982">
        <v>352.5625</v>
      </c>
      <c r="C2982">
        <v>349</v>
      </c>
      <c r="D2982">
        <v>14000208</v>
      </c>
      <c r="E2982" t="s">
        <v>11</v>
      </c>
      <c r="F2982" t="s">
        <v>14</v>
      </c>
      <c r="G2982" t="str">
        <f>IF(OR(F2982="Jan",F2982="Feb",F2982="Mar"),"Q1",
IF(OR(F2982="Apr",F2982="May",F2982="Jun"),"Q2",
IF(OR(F2982="Jul",F2982="Aug",F2982="Sep"),"Q3",
IF(OR(F2982="Oct",F2982="Nov",F2982="Dec"),"Q4",""))))</f>
        <v>Q1</v>
      </c>
      <c r="H2982" t="str">
        <f>"Q"&amp;INT((MONTH(A2982)-1)/3)+1</f>
        <v>Q1</v>
      </c>
      <c r="I2982">
        <v>2012</v>
      </c>
      <c r="J2982" t="str">
        <f>IF(C2982&gt;B2982, "Bullish", IF(B2982&gt;C2982, "Bearish", "Neutral"))</f>
        <v>Bearish</v>
      </c>
      <c r="K2982" t="str">
        <f>IF(C2983&gt;C2982, "Buy", "")</f>
        <v>Buy</v>
      </c>
      <c r="L2982" t="str">
        <f>IF(C2983&lt;C2982, "Sell", "")</f>
        <v/>
      </c>
      <c r="V2982" s="4">
        <f t="shared" si="46"/>
        <v>1.7973372672715999E-2</v>
      </c>
    </row>
    <row r="2983" spans="1:22" x14ac:dyDescent="0.25">
      <c r="A2983" s="1">
        <v>40996</v>
      </c>
      <c r="B2983">
        <v>358.25</v>
      </c>
      <c r="C2983">
        <v>355.3875122</v>
      </c>
      <c r="D2983">
        <v>5919920</v>
      </c>
      <c r="E2983" t="s">
        <v>10</v>
      </c>
      <c r="F2983" t="s">
        <v>14</v>
      </c>
      <c r="G2983" t="str">
        <f>IF(OR(F2983="Jan",F2983="Feb",F2983="Mar"),"Q1",
IF(OR(F2983="Apr",F2983="May",F2983="Jun"),"Q2",
IF(OR(F2983="Jul",F2983="Aug",F2983="Sep"),"Q3",
IF(OR(F2983="Oct",F2983="Nov",F2983="Dec"),"Q4",""))))</f>
        <v>Q1</v>
      </c>
      <c r="H2983" t="str">
        <f>"Q"&amp;INT((MONTH(A2983)-1)/3)+1</f>
        <v>Q1</v>
      </c>
      <c r="I2983">
        <v>2012</v>
      </c>
      <c r="J2983" t="str">
        <f>IF(C2983&gt;B2983, "Bullish", IF(B2983&gt;C2983, "Bearish", "Neutral"))</f>
        <v>Bearish</v>
      </c>
      <c r="K2983" t="str">
        <f>IF(C2984&gt;C2983, "Buy", "")</f>
        <v>Buy</v>
      </c>
      <c r="L2983" t="str">
        <f>IF(C2984&lt;C2983, "Sell", "")</f>
        <v/>
      </c>
      <c r="V2983" s="4">
        <f t="shared" si="46"/>
        <v>1.1405057864714905E-2</v>
      </c>
    </row>
    <row r="2984" spans="1:22" x14ac:dyDescent="0.25">
      <c r="A2984" s="1">
        <v>40995</v>
      </c>
      <c r="B2984">
        <v>357.5</v>
      </c>
      <c r="C2984">
        <v>359.4874878</v>
      </c>
      <c r="D2984">
        <v>7590752</v>
      </c>
      <c r="E2984" t="s">
        <v>9</v>
      </c>
      <c r="F2984" t="s">
        <v>14</v>
      </c>
      <c r="G2984" t="str">
        <f>IF(OR(F2984="Jan",F2984="Feb",F2984="Mar"),"Q1",
IF(OR(F2984="Apr",F2984="May",F2984="Jun"),"Q2",
IF(OR(F2984="Jul",F2984="Aug",F2984="Sep"),"Q3",
IF(OR(F2984="Oct",F2984="Nov",F2984="Dec"),"Q4",""))))</f>
        <v>Q1</v>
      </c>
      <c r="H2984" t="str">
        <f>"Q"&amp;INT((MONTH(A2984)-1)/3)+1</f>
        <v>Q1</v>
      </c>
      <c r="I2984">
        <v>2012</v>
      </c>
      <c r="J2984" t="str">
        <f>IF(C2984&gt;B2984, "Bullish", IF(B2984&gt;C2984, "Bearish", "Neutral"))</f>
        <v>Bullish</v>
      </c>
      <c r="K2984" t="str">
        <f>IF(C2985&gt;C2984, "Buy", "")</f>
        <v/>
      </c>
      <c r="L2984" t="str">
        <f>IF(C2985&lt;C2984, "Sell", "")</f>
        <v>Sell</v>
      </c>
      <c r="V2984" s="4">
        <f t="shared" si="46"/>
        <v>-1.5949802137242772E-2</v>
      </c>
    </row>
    <row r="2985" spans="1:22" x14ac:dyDescent="0.25">
      <c r="A2985" s="1">
        <v>40994</v>
      </c>
      <c r="B2985">
        <v>358.625</v>
      </c>
      <c r="C2985">
        <v>353.84375</v>
      </c>
      <c r="D2985">
        <v>4922664</v>
      </c>
      <c r="E2985" t="s">
        <v>7</v>
      </c>
      <c r="F2985" t="s">
        <v>14</v>
      </c>
      <c r="G2985" t="str">
        <f>IF(OR(F2985="Jan",F2985="Feb",F2985="Mar"),"Q1",
IF(OR(F2985="Apr",F2985="May",F2985="Jun"),"Q2",
IF(OR(F2985="Jul",F2985="Aug",F2985="Sep"),"Q3",
IF(OR(F2985="Oct",F2985="Nov",F2985="Dec"),"Q4",""))))</f>
        <v>Q1</v>
      </c>
      <c r="H2985" t="str">
        <f>"Q"&amp;INT((MONTH(A2985)-1)/3)+1</f>
        <v>Q1</v>
      </c>
      <c r="I2985">
        <v>2012</v>
      </c>
      <c r="J2985" t="str">
        <f>IF(C2985&gt;B2985, "Bullish", IF(B2985&gt;C2985, "Bearish", "Neutral"))</f>
        <v>Bearish</v>
      </c>
      <c r="K2985" t="str">
        <f>IF(C2986&gt;C2985, "Buy", "")</f>
        <v>Buy</v>
      </c>
      <c r="L2985" t="str">
        <f>IF(C2986&lt;C2985, "Sell", "")</f>
        <v/>
      </c>
      <c r="V2985" s="4">
        <f t="shared" si="46"/>
        <v>1.4602969997780884E-2</v>
      </c>
    </row>
    <row r="2986" spans="1:22" x14ac:dyDescent="0.25">
      <c r="A2986" s="1">
        <v>40991</v>
      </c>
      <c r="B2986">
        <v>354.125</v>
      </c>
      <c r="C2986">
        <v>359.08749390000003</v>
      </c>
      <c r="D2986">
        <v>5497736</v>
      </c>
      <c r="E2986" t="s">
        <v>12</v>
      </c>
      <c r="F2986" t="s">
        <v>14</v>
      </c>
      <c r="G2986" t="str">
        <f>IF(OR(F2986="Jan",F2986="Feb",F2986="Mar"),"Q1",
IF(OR(F2986="Apr",F2986="May",F2986="Jun"),"Q2",
IF(OR(F2986="Jul",F2986="Aug",F2986="Sep"),"Q3",
IF(OR(F2986="Oct",F2986="Nov",F2986="Dec"),"Q4",""))))</f>
        <v>Q1</v>
      </c>
      <c r="H2986" t="str">
        <f>"Q"&amp;INT((MONTH(A2986)-1)/3)+1</f>
        <v>Q1</v>
      </c>
      <c r="I2986">
        <v>2012</v>
      </c>
      <c r="J2986" t="str">
        <f>IF(C2986&gt;B2986, "Bullish", IF(B2986&gt;C2986, "Bearish", "Neutral"))</f>
        <v>Bullish</v>
      </c>
      <c r="K2986" t="str">
        <f>IF(C2987&gt;C2986, "Buy", "")</f>
        <v/>
      </c>
      <c r="L2986" t="str">
        <f>IF(C2987&lt;C2986, "Sell", "")</f>
        <v>Sell</v>
      </c>
      <c r="V2986" s="4">
        <f t="shared" si="46"/>
        <v>-1.5698441337169498E-2</v>
      </c>
    </row>
    <row r="2987" spans="1:22" x14ac:dyDescent="0.25">
      <c r="A2987" s="1">
        <v>40990</v>
      </c>
      <c r="B2987">
        <v>359.25</v>
      </c>
      <c r="C2987">
        <v>353.53750609999997</v>
      </c>
      <c r="D2987">
        <v>5664640</v>
      </c>
      <c r="E2987" t="s">
        <v>11</v>
      </c>
      <c r="F2987" t="s">
        <v>14</v>
      </c>
      <c r="G2987" t="str">
        <f>IF(OR(F2987="Jan",F2987="Feb",F2987="Mar"),"Q1",
IF(OR(F2987="Apr",F2987="May",F2987="Jun"),"Q2",
IF(OR(F2987="Jul",F2987="Aug",F2987="Sep"),"Q3",
IF(OR(F2987="Oct",F2987="Nov",F2987="Dec"),"Q4",""))))</f>
        <v>Q1</v>
      </c>
      <c r="H2987" t="str">
        <f>"Q"&amp;INT((MONTH(A2987)-1)/3)+1</f>
        <v>Q1</v>
      </c>
      <c r="I2987">
        <v>2012</v>
      </c>
      <c r="J2987" t="str">
        <f>IF(C2987&gt;B2987, "Bullish", IF(B2987&gt;C2987, "Bearish", "Neutral"))</f>
        <v>Bearish</v>
      </c>
      <c r="K2987" t="str">
        <f>IF(C2988&gt;C2987, "Buy", "")</f>
        <v>Buy</v>
      </c>
      <c r="L2987" t="str">
        <f>IF(C2988&lt;C2987, "Sell", "")</f>
        <v/>
      </c>
      <c r="V2987" s="4">
        <f t="shared" si="46"/>
        <v>1.3601645916450905E-2</v>
      </c>
    </row>
    <row r="2988" spans="1:22" x14ac:dyDescent="0.25">
      <c r="A2988" s="1">
        <v>40989</v>
      </c>
      <c r="B2988">
        <v>354.05624390000003</v>
      </c>
      <c r="C2988">
        <v>358.41250609999997</v>
      </c>
      <c r="D2988">
        <v>6250664</v>
      </c>
      <c r="E2988" t="s">
        <v>10</v>
      </c>
      <c r="F2988" t="s">
        <v>14</v>
      </c>
      <c r="G2988" t="str">
        <f>IF(OR(F2988="Jan",F2988="Feb",F2988="Mar"),"Q1",
IF(OR(F2988="Apr",F2988="May",F2988="Jun"),"Q2",
IF(OR(F2988="Jul",F2988="Aug",F2988="Sep"),"Q3",
IF(OR(F2988="Oct",F2988="Nov",F2988="Dec"),"Q4",""))))</f>
        <v>Q1</v>
      </c>
      <c r="H2988" t="str">
        <f>"Q"&amp;INT((MONTH(A2988)-1)/3)+1</f>
        <v>Q1</v>
      </c>
      <c r="I2988">
        <v>2012</v>
      </c>
      <c r="J2988" t="str">
        <f>IF(C2988&gt;B2988, "Bullish", IF(B2988&gt;C2988, "Bearish", "Neutral"))</f>
        <v>Bullish</v>
      </c>
      <c r="K2988" t="str">
        <f>IF(C2989&gt;C2988, "Buy", "")</f>
        <v/>
      </c>
      <c r="L2988" t="str">
        <f>IF(C2989&lt;C2988, "Sell", "")</f>
        <v>Sell</v>
      </c>
      <c r="V2988" s="4">
        <f t="shared" si="46"/>
        <v>-1.2697105607135202E-2</v>
      </c>
    </row>
    <row r="2989" spans="1:22" x14ac:dyDescent="0.25">
      <c r="A2989" s="1">
        <v>40988</v>
      </c>
      <c r="B2989">
        <v>353.25</v>
      </c>
      <c r="C2989">
        <v>353.9187622</v>
      </c>
      <c r="D2989">
        <v>9225384</v>
      </c>
      <c r="E2989" t="s">
        <v>9</v>
      </c>
      <c r="F2989" t="s">
        <v>14</v>
      </c>
      <c r="G2989" t="str">
        <f>IF(OR(F2989="Jan",F2989="Feb",F2989="Mar"),"Q1",
IF(OR(F2989="Apr",F2989="May",F2989="Jun"),"Q2",
IF(OR(F2989="Jul",F2989="Aug",F2989="Sep"),"Q3",
IF(OR(F2989="Oct",F2989="Nov",F2989="Dec"),"Q4",""))))</f>
        <v>Q1</v>
      </c>
      <c r="H2989" t="str">
        <f>"Q"&amp;INT((MONTH(A2989)-1)/3)+1</f>
        <v>Q1</v>
      </c>
      <c r="I2989">
        <v>2012</v>
      </c>
      <c r="J2989" t="str">
        <f>IF(C2989&gt;B2989, "Bullish", IF(B2989&gt;C2989, "Bearish", "Neutral"))</f>
        <v>Bullish</v>
      </c>
      <c r="K2989" t="str">
        <f>IF(C2990&gt;C2989, "Buy", "")</f>
        <v>Buy</v>
      </c>
      <c r="L2989" t="str">
        <f>IF(C2990&lt;C2989, "Sell", "")</f>
        <v/>
      </c>
      <c r="V2989" s="4">
        <f t="shared" si="46"/>
        <v>2.1673664845814886E-3</v>
      </c>
    </row>
    <row r="2990" spans="1:22" x14ac:dyDescent="0.25">
      <c r="A2990" s="1">
        <v>40987</v>
      </c>
      <c r="B2990">
        <v>361.875</v>
      </c>
      <c r="C2990">
        <v>354.6875</v>
      </c>
      <c r="D2990">
        <v>6061528</v>
      </c>
      <c r="E2990" t="s">
        <v>7</v>
      </c>
      <c r="F2990" t="s">
        <v>14</v>
      </c>
      <c r="G2990" t="str">
        <f>IF(OR(F2990="Jan",F2990="Feb",F2990="Mar"),"Q1",
IF(OR(F2990="Apr",F2990="May",F2990="Jun"),"Q2",
IF(OR(F2990="Jul",F2990="Aug",F2990="Sep"),"Q3",
IF(OR(F2990="Oct",F2990="Nov",F2990="Dec"),"Q4",""))))</f>
        <v>Q1</v>
      </c>
      <c r="H2990" t="str">
        <f>"Q"&amp;INT((MONTH(A2990)-1)/3)+1</f>
        <v>Q1</v>
      </c>
      <c r="I2990">
        <v>2012</v>
      </c>
      <c r="J2990" t="str">
        <f>IF(C2990&gt;B2990, "Bullish", IF(B2990&gt;C2990, "Bearish", "Neutral"))</f>
        <v>Bearish</v>
      </c>
      <c r="K2990" t="str">
        <f>IF(C2991&gt;C2990, "Buy", "")</f>
        <v>Buy</v>
      </c>
      <c r="L2990" t="str">
        <f>IF(C2991&lt;C2990, "Sell", "")</f>
        <v/>
      </c>
      <c r="V2990" s="4">
        <f t="shared" si="46"/>
        <v>9.5813021754542864E-3</v>
      </c>
    </row>
    <row r="2991" spans="1:22" x14ac:dyDescent="0.25">
      <c r="A2991" s="1">
        <v>40984</v>
      </c>
      <c r="B2991">
        <v>363.125</v>
      </c>
      <c r="C2991">
        <v>358.11874390000003</v>
      </c>
      <c r="D2991">
        <v>9031008</v>
      </c>
      <c r="E2991" t="s">
        <v>12</v>
      </c>
      <c r="F2991" t="s">
        <v>14</v>
      </c>
      <c r="G2991" t="str">
        <f>IF(OR(F2991="Jan",F2991="Feb",F2991="Mar"),"Q1",
IF(OR(F2991="Apr",F2991="May",F2991="Jun"),"Q2",
IF(OR(F2991="Jul",F2991="Aug",F2991="Sep"),"Q3",
IF(OR(F2991="Oct",F2991="Nov",F2991="Dec"),"Q4",""))))</f>
        <v>Q1</v>
      </c>
      <c r="H2991" t="str">
        <f>"Q"&amp;INT((MONTH(A2991)-1)/3)+1</f>
        <v>Q1</v>
      </c>
      <c r="I2991">
        <v>2012</v>
      </c>
      <c r="J2991" t="str">
        <f>IF(C2991&gt;B2991, "Bullish", IF(B2991&gt;C2991, "Bearish", "Neutral"))</f>
        <v>Bearish</v>
      </c>
      <c r="K2991" t="str">
        <f>IF(C2992&gt;C2991, "Buy", "")</f>
        <v>Buy</v>
      </c>
      <c r="L2991" t="str">
        <f>IF(C2992&lt;C2991, "Sell", "")</f>
        <v/>
      </c>
      <c r="V2991" s="4">
        <f t="shared" si="46"/>
        <v>5.8815197522593034E-3</v>
      </c>
    </row>
    <row r="2992" spans="1:22" x14ac:dyDescent="0.25">
      <c r="A2992" s="1">
        <v>40983</v>
      </c>
      <c r="B2992">
        <v>361.875</v>
      </c>
      <c r="C2992">
        <v>360.2374878</v>
      </c>
      <c r="D2992">
        <v>6251360</v>
      </c>
      <c r="E2992" t="s">
        <v>11</v>
      </c>
      <c r="F2992" t="s">
        <v>14</v>
      </c>
      <c r="G2992" t="str">
        <f>IF(OR(F2992="Jan",F2992="Feb",F2992="Mar"),"Q1",
IF(OR(F2992="Apr",F2992="May",F2992="Jun"),"Q2",
IF(OR(F2992="Jul",F2992="Aug",F2992="Sep"),"Q3",
IF(OR(F2992="Oct",F2992="Nov",F2992="Dec"),"Q4",""))))</f>
        <v>Q1</v>
      </c>
      <c r="H2992" t="str">
        <f>"Q"&amp;INT((MONTH(A2992)-1)/3)+1</f>
        <v>Q1</v>
      </c>
      <c r="I2992">
        <v>2012</v>
      </c>
      <c r="J2992" t="str">
        <f>IF(C2992&gt;B2992, "Bullish", IF(B2992&gt;C2992, "Bearish", "Neutral"))</f>
        <v>Bearish</v>
      </c>
      <c r="K2992" t="str">
        <f>IF(C2993&gt;C2992, "Buy", "")</f>
        <v/>
      </c>
      <c r="L2992" t="str">
        <f>IF(C2993&lt;C2992, "Sell", "")</f>
        <v>Sell</v>
      </c>
      <c r="V2992" s="4">
        <f t="shared" si="46"/>
        <v>-1.0593829816086869E-3</v>
      </c>
    </row>
    <row r="2993" spans="1:22" x14ac:dyDescent="0.25">
      <c r="A2993" s="1">
        <v>40982</v>
      </c>
      <c r="B2993">
        <v>361.25</v>
      </c>
      <c r="C2993">
        <v>359.8562622</v>
      </c>
      <c r="D2993">
        <v>10602088</v>
      </c>
      <c r="E2993" t="s">
        <v>10</v>
      </c>
      <c r="F2993" t="s">
        <v>14</v>
      </c>
      <c r="G2993" t="str">
        <f>IF(OR(F2993="Jan",F2993="Feb",F2993="Mar"),"Q1",
IF(OR(F2993="Apr",F2993="May",F2993="Jun"),"Q2",
IF(OR(F2993="Jul",F2993="Aug",F2993="Sep"),"Q3",
IF(OR(F2993="Oct",F2993="Nov",F2993="Dec"),"Q4",""))))</f>
        <v>Q1</v>
      </c>
      <c r="H2993" t="str">
        <f>"Q"&amp;INT((MONTH(A2993)-1)/3)+1</f>
        <v>Q1</v>
      </c>
      <c r="I2993">
        <v>2012</v>
      </c>
      <c r="J2993" t="str">
        <f>IF(C2993&gt;B2993, "Bullish", IF(B2993&gt;C2993, "Bearish", "Neutral"))</f>
        <v>Bearish</v>
      </c>
      <c r="K2993" t="str">
        <f>IF(C2994&gt;C2993, "Buy", "")</f>
        <v/>
      </c>
      <c r="L2993" t="str">
        <f>IF(C2994&lt;C2993, "Sell", "")</f>
        <v>Sell</v>
      </c>
      <c r="V2993" s="4">
        <f t="shared" si="46"/>
        <v>-6.6613219368234604E-3</v>
      </c>
    </row>
    <row r="2994" spans="1:22" x14ac:dyDescent="0.25">
      <c r="A2994" s="1">
        <v>40981</v>
      </c>
      <c r="B2994">
        <v>355.49374390000003</v>
      </c>
      <c r="C2994">
        <v>357.47500609999997</v>
      </c>
      <c r="D2994">
        <v>7710424</v>
      </c>
      <c r="E2994" t="s">
        <v>9</v>
      </c>
      <c r="F2994" t="s">
        <v>14</v>
      </c>
      <c r="G2994" t="str">
        <f>IF(OR(F2994="Jan",F2994="Feb",F2994="Mar"),"Q1",
IF(OR(F2994="Apr",F2994="May",F2994="Jun"),"Q2",
IF(OR(F2994="Jul",F2994="Aug",F2994="Sep"),"Q3",
IF(OR(F2994="Oct",F2994="Nov",F2994="Dec"),"Q4",""))))</f>
        <v>Q1</v>
      </c>
      <c r="H2994" t="str">
        <f>"Q"&amp;INT((MONTH(A2994)-1)/3)+1</f>
        <v>Q1</v>
      </c>
      <c r="I2994">
        <v>2012</v>
      </c>
      <c r="J2994" t="str">
        <f>IF(C2994&gt;B2994, "Bullish", IF(B2994&gt;C2994, "Bearish", "Neutral"))</f>
        <v>Bullish</v>
      </c>
      <c r="K2994" t="str">
        <f>IF(C2995&gt;C2994, "Buy", "")</f>
        <v/>
      </c>
      <c r="L2994" t="str">
        <f>IF(C2995&lt;C2994, "Sell", "")</f>
        <v>Sell</v>
      </c>
      <c r="V2994" s="4">
        <f t="shared" si="46"/>
        <v>-1.5049388751622117E-2</v>
      </c>
    </row>
    <row r="2995" spans="1:22" x14ac:dyDescent="0.25">
      <c r="A2995" s="1">
        <v>40980</v>
      </c>
      <c r="B2995">
        <v>364.375</v>
      </c>
      <c r="C2995">
        <v>352.1749878</v>
      </c>
      <c r="D2995">
        <v>7294472</v>
      </c>
      <c r="E2995" t="s">
        <v>7</v>
      </c>
      <c r="F2995" t="s">
        <v>14</v>
      </c>
      <c r="G2995" t="str">
        <f>IF(OR(F2995="Jan",F2995="Feb",F2995="Mar"),"Q1",
IF(OR(F2995="Apr",F2995="May",F2995="Jun"),"Q2",
IF(OR(F2995="Jul",F2995="Aug",F2995="Sep"),"Q3",
IF(OR(F2995="Oct",F2995="Nov",F2995="Dec"),"Q4",""))))</f>
        <v>Q1</v>
      </c>
      <c r="H2995" t="str">
        <f>"Q"&amp;INT((MONTH(A2995)-1)/3)+1</f>
        <v>Q1</v>
      </c>
      <c r="I2995">
        <v>2012</v>
      </c>
      <c r="J2995" t="str">
        <f>IF(C2995&gt;B2995, "Bullish", IF(B2995&gt;C2995, "Bearish", "Neutral"))</f>
        <v>Bearish</v>
      </c>
      <c r="K2995" t="str">
        <f>IF(C2996&gt;C2995, "Buy", "")</f>
        <v>Buy</v>
      </c>
      <c r="L2995" t="str">
        <f>IF(C2996&lt;C2995, "Sell", "")</f>
        <v/>
      </c>
      <c r="V2995" s="4">
        <f t="shared" si="46"/>
        <v>1.3273612493344841E-2</v>
      </c>
    </row>
    <row r="2996" spans="1:22" x14ac:dyDescent="0.25">
      <c r="A2996" s="1">
        <v>40977</v>
      </c>
      <c r="B2996">
        <v>361.75</v>
      </c>
      <c r="C2996">
        <v>356.91250609999997</v>
      </c>
      <c r="D2996">
        <v>6644808</v>
      </c>
      <c r="E2996" t="s">
        <v>12</v>
      </c>
      <c r="F2996" t="s">
        <v>14</v>
      </c>
      <c r="G2996" t="str">
        <f>IF(OR(F2996="Jan",F2996="Feb",F2996="Mar"),"Q1",
IF(OR(F2996="Apr",F2996="May",F2996="Jun"),"Q2",
IF(OR(F2996="Jul",F2996="Aug",F2996="Sep"),"Q3",
IF(OR(F2996="Oct",F2996="Nov",F2996="Dec"),"Q4",""))))</f>
        <v>Q1</v>
      </c>
      <c r="H2996" t="str">
        <f>"Q"&amp;INT((MONTH(A2996)-1)/3)+1</f>
        <v>Q1</v>
      </c>
      <c r="I2996">
        <v>2012</v>
      </c>
      <c r="J2996" t="str">
        <f>IF(C2996&gt;B2996, "Bullish", IF(B2996&gt;C2996, "Bearish", "Neutral"))</f>
        <v>Bearish</v>
      </c>
      <c r="K2996" t="str">
        <f>IF(C2997&gt;C2996, "Buy", "")</f>
        <v>Buy</v>
      </c>
      <c r="L2996" t="str">
        <f>IF(C2997&lt;C2996, "Sell", "")</f>
        <v/>
      </c>
      <c r="V2996" s="4">
        <f t="shared" si="46"/>
        <v>9.8999767095245984E-3</v>
      </c>
    </row>
    <row r="2997" spans="1:22" x14ac:dyDescent="0.25">
      <c r="A2997" s="1">
        <v>40975</v>
      </c>
      <c r="B2997">
        <v>355.25</v>
      </c>
      <c r="C2997">
        <v>360.4812622</v>
      </c>
      <c r="D2997">
        <v>7908568</v>
      </c>
      <c r="E2997" t="s">
        <v>10</v>
      </c>
      <c r="F2997" t="s">
        <v>14</v>
      </c>
      <c r="G2997" t="str">
        <f>IF(OR(F2997="Jan",F2997="Feb",F2997="Mar"),"Q1",
IF(OR(F2997="Apr",F2997="May",F2997="Jun"),"Q2",
IF(OR(F2997="Jul",F2997="Aug",F2997="Sep"),"Q3",
IF(OR(F2997="Oct",F2997="Nov",F2997="Dec"),"Q4",""))))</f>
        <v>Q1</v>
      </c>
      <c r="H2997" t="str">
        <f>"Q"&amp;INT((MONTH(A2997)-1)/3)+1</f>
        <v>Q1</v>
      </c>
      <c r="I2997">
        <v>2012</v>
      </c>
      <c r="J2997" t="str">
        <f>IF(C2997&gt;B2997, "Bullish", IF(B2997&gt;C2997, "Bearish", "Neutral"))</f>
        <v>Bullish</v>
      </c>
      <c r="K2997" t="str">
        <f>IF(C2998&gt;C2997, "Buy", "")</f>
        <v/>
      </c>
      <c r="L2997" t="str">
        <f>IF(C2998&lt;C2997, "Sell", "")</f>
        <v>Sell</v>
      </c>
      <c r="V2997" s="4">
        <f t="shared" si="46"/>
        <v>-1.1008132285297434E-2</v>
      </c>
    </row>
    <row r="2998" spans="1:22" x14ac:dyDescent="0.25">
      <c r="A2998" s="1">
        <v>40974</v>
      </c>
      <c r="B2998">
        <v>350.6375122</v>
      </c>
      <c r="C2998">
        <v>356.55624390000003</v>
      </c>
      <c r="D2998">
        <v>10349688</v>
      </c>
      <c r="E2998" t="s">
        <v>9</v>
      </c>
      <c r="F2998" t="s">
        <v>14</v>
      </c>
      <c r="G2998" t="str">
        <f>IF(OR(F2998="Jan",F2998="Feb",F2998="Mar"),"Q1",
IF(OR(F2998="Apr",F2998="May",F2998="Jun"),"Q2",
IF(OR(F2998="Jul",F2998="Aug",F2998="Sep"),"Q3",
IF(OR(F2998="Oct",F2998="Nov",F2998="Dec"),"Q4",""))))</f>
        <v>Q1</v>
      </c>
      <c r="H2998" t="str">
        <f>"Q"&amp;INT((MONTH(A2998)-1)/3)+1</f>
        <v>Q1</v>
      </c>
      <c r="I2998">
        <v>2012</v>
      </c>
      <c r="J2998" t="str">
        <f>IF(C2998&gt;B2998, "Bullish", IF(B2998&gt;C2998, "Bearish", "Neutral"))</f>
        <v>Bullish</v>
      </c>
      <c r="K2998" t="str">
        <f>IF(C2999&gt;C2998, "Buy", "")</f>
        <v/>
      </c>
      <c r="L2998" t="str">
        <f>IF(C2999&lt;C2998, "Sell", "")</f>
        <v>Sell</v>
      </c>
      <c r="V2998" s="4">
        <f t="shared" si="46"/>
        <v>-1.5160899023185025E-2</v>
      </c>
    </row>
    <row r="2999" spans="1:22" x14ac:dyDescent="0.25">
      <c r="A2999" s="1">
        <v>40973</v>
      </c>
      <c r="B2999">
        <v>357.2625122</v>
      </c>
      <c r="C2999">
        <v>351.2312622</v>
      </c>
      <c r="D2999">
        <v>5780456</v>
      </c>
      <c r="E2999" t="s">
        <v>7</v>
      </c>
      <c r="F2999" t="s">
        <v>14</v>
      </c>
      <c r="G2999" t="str">
        <f>IF(OR(F2999="Jan",F2999="Feb",F2999="Mar"),"Q1",
IF(OR(F2999="Apr",F2999="May",F2999="Jun"),"Q2",
IF(OR(F2999="Jul",F2999="Aug",F2999="Sep"),"Q3",
IF(OR(F2999="Oct",F2999="Nov",F2999="Dec"),"Q4",""))))</f>
        <v>Q1</v>
      </c>
      <c r="H2999" t="str">
        <f>"Q"&amp;INT((MONTH(A2999)-1)/3)+1</f>
        <v>Q1</v>
      </c>
      <c r="I2999">
        <v>2012</v>
      </c>
      <c r="J2999" t="str">
        <f>IF(C2999&gt;B2999, "Bullish", IF(B2999&gt;C2999, "Bearish", "Neutral"))</f>
        <v>Bearish</v>
      </c>
      <c r="K2999" t="str">
        <f>IF(C3000&gt;C2999, "Buy", "")</f>
        <v/>
      </c>
      <c r="L2999" t="str">
        <f>IF(C3000&lt;C2999, "Sell", "")</f>
        <v>Sell</v>
      </c>
      <c r="V2999" s="4" t="e">
        <f t="shared" si="46"/>
        <v>#DIV/0!</v>
      </c>
    </row>
    <row r="3000" spans="1:22" x14ac:dyDescent="0.25">
      <c r="A3000" s="1">
        <v>40971</v>
      </c>
      <c r="E3000" t="s">
        <v>24</v>
      </c>
      <c r="F3000" t="s">
        <v>14</v>
      </c>
      <c r="G3000" t="str">
        <f>IF(OR(F3000="Jan",F3000="Feb",F3000="Mar"),"Q1",
IF(OR(F3000="Apr",F3000="May",F3000="Jun"),"Q2",
IF(OR(F3000="Jul",F3000="Aug",F3000="Sep"),"Q3",
IF(OR(F3000="Oct",F3000="Nov",F3000="Dec"),"Q4",""))))</f>
        <v>Q1</v>
      </c>
      <c r="H3000" t="str">
        <f>"Q"&amp;INT((MONTH(A3000)-1)/3)+1</f>
        <v>Q1</v>
      </c>
      <c r="I3000">
        <v>2012</v>
      </c>
      <c r="J3000" t="str">
        <f>IF(C3000&gt;B3000, "Bullish", IF(B3000&gt;C3000, "Bearish", "Neutral"))</f>
        <v>Neutral</v>
      </c>
      <c r="K3000" t="str">
        <f>IF(C3001&gt;C3000, "Buy", "")</f>
        <v>Buy</v>
      </c>
      <c r="L3000" t="str">
        <f>IF(C3001&lt;C3000, "Sell", "")</f>
        <v/>
      </c>
      <c r="V3000" s="4">
        <f t="shared" si="46"/>
        <v>1</v>
      </c>
    </row>
    <row r="3001" spans="1:22" x14ac:dyDescent="0.25">
      <c r="A3001" s="1">
        <v>40970</v>
      </c>
      <c r="B3001">
        <v>358.125</v>
      </c>
      <c r="C3001">
        <v>355.71249390000003</v>
      </c>
      <c r="D3001">
        <v>6077656</v>
      </c>
      <c r="E3001" t="s">
        <v>12</v>
      </c>
      <c r="F3001" t="s">
        <v>14</v>
      </c>
      <c r="G3001" t="str">
        <f>IF(OR(F3001="Jan",F3001="Feb",F3001="Mar"),"Q1",
IF(OR(F3001="Apr",F3001="May",F3001="Jun"),"Q2",
IF(OR(F3001="Jul",F3001="Aug",F3001="Sep"),"Q3",
IF(OR(F3001="Oct",F3001="Nov",F3001="Dec"),"Q4",""))))</f>
        <v>Q1</v>
      </c>
      <c r="H3001" t="str">
        <f>"Q"&amp;INT((MONTH(A3001)-1)/3)+1</f>
        <v>Q1</v>
      </c>
      <c r="I3001">
        <v>2012</v>
      </c>
      <c r="J3001" t="str">
        <f>IF(C3001&gt;B3001, "Bullish", IF(B3001&gt;C3001, "Bearish", "Neutral"))</f>
        <v>Bearish</v>
      </c>
      <c r="K3001" t="str">
        <f>IF(C3002&gt;C3001, "Buy", "")</f>
        <v>Buy</v>
      </c>
      <c r="L3001" t="str">
        <f>IF(C3002&lt;C3001, "Sell", "")</f>
        <v/>
      </c>
      <c r="V3001" s="4">
        <f t="shared" si="46"/>
        <v>3.8331442683264103E-3</v>
      </c>
    </row>
    <row r="3002" spans="1:22" x14ac:dyDescent="0.25">
      <c r="A3002" s="1">
        <v>40969</v>
      </c>
      <c r="B3002">
        <v>356.44375609999997</v>
      </c>
      <c r="C3002">
        <v>357.0812378</v>
      </c>
      <c r="D3002">
        <v>9806632</v>
      </c>
      <c r="E3002" t="s">
        <v>11</v>
      </c>
      <c r="F3002" t="s">
        <v>14</v>
      </c>
      <c r="G3002" t="str">
        <f>IF(OR(F3002="Jan",F3002="Feb",F3002="Mar"),"Q1",
IF(OR(F3002="Apr",F3002="May",F3002="Jun"),"Q2",
IF(OR(F3002="Jul",F3002="Aug",F3002="Sep"),"Q3",
IF(OR(F3002="Oct",F3002="Nov",F3002="Dec"),"Q4",""))))</f>
        <v>Q1</v>
      </c>
      <c r="H3002" t="str">
        <f>"Q"&amp;INT((MONTH(A3002)-1)/3)+1</f>
        <v>Q1</v>
      </c>
      <c r="I3002">
        <v>2012</v>
      </c>
      <c r="J3002" t="str">
        <f>IF(C3002&gt;B3002, "Bullish", IF(B3002&gt;C3002, "Bearish", "Neutral"))</f>
        <v>Bullish</v>
      </c>
      <c r="K3002" t="str">
        <f>IF(C3003&gt;C3002, "Buy", "")</f>
        <v>Buy</v>
      </c>
      <c r="L3002" t="str">
        <f>IF(C3003&lt;C3002, "Sell", "")</f>
        <v/>
      </c>
      <c r="V3002" s="4">
        <f t="shared" si="46"/>
        <v>9.2944386944697668E-3</v>
      </c>
    </row>
    <row r="3003" spans="1:22" x14ac:dyDescent="0.25">
      <c r="A3003" s="1">
        <v>40968</v>
      </c>
      <c r="B3003">
        <v>361.75</v>
      </c>
      <c r="C3003">
        <v>360.43124390000003</v>
      </c>
      <c r="D3003">
        <v>8868408</v>
      </c>
      <c r="E3003" t="s">
        <v>10</v>
      </c>
      <c r="F3003" t="s">
        <v>13</v>
      </c>
      <c r="G3003" t="str">
        <f>IF(OR(F3003="Jan",F3003="Feb",F3003="Mar"),"Q1",
IF(OR(F3003="Apr",F3003="May",F3003="Jun"),"Q2",
IF(OR(F3003="Jul",F3003="Aug",F3003="Sep"),"Q3",
IF(OR(F3003="Oct",F3003="Nov",F3003="Dec"),"Q4",""))))</f>
        <v>Q1</v>
      </c>
      <c r="H3003" t="str">
        <f>"Q"&amp;INT((MONTH(A3003)-1)/3)+1</f>
        <v>Q1</v>
      </c>
      <c r="I3003">
        <v>2012</v>
      </c>
      <c r="J3003" t="str">
        <f>IF(C3003&gt;B3003, "Bullish", IF(B3003&gt;C3003, "Bearish", "Neutral"))</f>
        <v>Bearish</v>
      </c>
      <c r="K3003" t="str">
        <f>IF(C3004&gt;C3003, "Buy", "")</f>
        <v/>
      </c>
      <c r="L3003" t="str">
        <f>IF(C3004&lt;C3003, "Sell", "")</f>
        <v>Sell</v>
      </c>
      <c r="V3003" s="4">
        <f t="shared" si="46"/>
        <v>-3.8469743682860809E-3</v>
      </c>
    </row>
    <row r="3004" spans="1:22" x14ac:dyDescent="0.25">
      <c r="A3004" s="1">
        <v>40967</v>
      </c>
      <c r="B3004">
        <v>360.75</v>
      </c>
      <c r="C3004">
        <v>359.0499878</v>
      </c>
      <c r="D3004">
        <v>7950200</v>
      </c>
      <c r="E3004" t="s">
        <v>9</v>
      </c>
      <c r="F3004" t="s">
        <v>13</v>
      </c>
      <c r="G3004" t="str">
        <f>IF(OR(F3004="Jan",F3004="Feb",F3004="Mar"),"Q1",
IF(OR(F3004="Apr",F3004="May",F3004="Jun"),"Q2",
IF(OR(F3004="Jul",F3004="Aug",F3004="Sep"),"Q3",
IF(OR(F3004="Oct",F3004="Nov",F3004="Dec"),"Q4",""))))</f>
        <v>Q1</v>
      </c>
      <c r="H3004" t="str">
        <f>"Q"&amp;INT((MONTH(A3004)-1)/3)+1</f>
        <v>Q1</v>
      </c>
      <c r="I3004">
        <v>2012</v>
      </c>
      <c r="J3004" t="str">
        <f>IF(C3004&gt;B3004, "Bullish", IF(B3004&gt;C3004, "Bearish", "Neutral"))</f>
        <v>Bearish</v>
      </c>
      <c r="K3004" t="str">
        <f>IF(C3005&gt;C3004, "Buy", "")</f>
        <v>Buy</v>
      </c>
      <c r="L3004" t="str">
        <f>IF(C3005&lt;C3004, "Sell", "")</f>
        <v/>
      </c>
      <c r="V3004" s="4">
        <f t="shared" si="46"/>
        <v>3.7977334799248323E-3</v>
      </c>
    </row>
    <row r="3005" spans="1:22" x14ac:dyDescent="0.25">
      <c r="A3005" s="1">
        <v>40966</v>
      </c>
      <c r="B3005">
        <v>370.625</v>
      </c>
      <c r="C3005">
        <v>360.4187622</v>
      </c>
      <c r="D3005">
        <v>6910568</v>
      </c>
      <c r="E3005" t="s">
        <v>7</v>
      </c>
      <c r="F3005" t="s">
        <v>13</v>
      </c>
      <c r="G3005" t="str">
        <f>IF(OR(F3005="Jan",F3005="Feb",F3005="Mar"),"Q1",
IF(OR(F3005="Apr",F3005="May",F3005="Jun"),"Q2",
IF(OR(F3005="Jul",F3005="Aug",F3005="Sep"),"Q3",
IF(OR(F3005="Oct",F3005="Nov",F3005="Dec"),"Q4",""))))</f>
        <v>Q1</v>
      </c>
      <c r="H3005" t="str">
        <f>"Q"&amp;INT((MONTH(A3005)-1)/3)+1</f>
        <v>Q1</v>
      </c>
      <c r="I3005">
        <v>2012</v>
      </c>
      <c r="J3005" t="str">
        <f>IF(C3005&gt;B3005, "Bullish", IF(B3005&gt;C3005, "Bearish", "Neutral"))</f>
        <v>Bearish</v>
      </c>
      <c r="K3005" t="str">
        <f>IF(C3006&gt;C3005, "Buy", "")</f>
        <v>Buy</v>
      </c>
      <c r="L3005" t="str">
        <f>IF(C3006&lt;C3005, "Sell", "")</f>
        <v/>
      </c>
      <c r="V3005" s="4">
        <f t="shared" si="46"/>
        <v>2.1946693620868409E-2</v>
      </c>
    </row>
    <row r="3006" spans="1:22" x14ac:dyDescent="0.25">
      <c r="A3006" s="1">
        <v>40963</v>
      </c>
      <c r="B3006">
        <v>366.5</v>
      </c>
      <c r="C3006">
        <v>368.50625609999997</v>
      </c>
      <c r="D3006">
        <v>8536440</v>
      </c>
      <c r="E3006" t="s">
        <v>12</v>
      </c>
      <c r="F3006" t="s">
        <v>13</v>
      </c>
      <c r="G3006" t="str">
        <f>IF(OR(F3006="Jan",F3006="Feb",F3006="Mar"),"Q1",
IF(OR(F3006="Apr",F3006="May",F3006="Jun"),"Q2",
IF(OR(F3006="Jul",F3006="Aug",F3006="Sep"),"Q3",
IF(OR(F3006="Oct",F3006="Nov",F3006="Dec"),"Q4",""))))</f>
        <v>Q1</v>
      </c>
      <c r="H3006" t="str">
        <f>"Q"&amp;INT((MONTH(A3006)-1)/3)+1</f>
        <v>Q1</v>
      </c>
      <c r="I3006">
        <v>2012</v>
      </c>
      <c r="J3006" t="str">
        <f>IF(C3006&gt;B3006, "Bullish", IF(B3006&gt;C3006, "Bearish", "Neutral"))</f>
        <v>Bullish</v>
      </c>
      <c r="K3006" t="str">
        <f>IF(C3007&gt;C3006, "Buy", "")</f>
        <v/>
      </c>
      <c r="L3006" t="str">
        <f>IF(C3007&lt;C3006, "Sell", "")</f>
        <v>Sell</v>
      </c>
      <c r="V3006" s="4">
        <f t="shared" si="46"/>
        <v>-5.0799130272230616E-3</v>
      </c>
    </row>
    <row r="3007" spans="1:22" x14ac:dyDescent="0.25">
      <c r="A3007" s="1">
        <v>40962</v>
      </c>
      <c r="B3007">
        <v>367.375</v>
      </c>
      <c r="C3007">
        <v>366.6437378</v>
      </c>
      <c r="D3007">
        <v>10474960</v>
      </c>
      <c r="E3007" t="s">
        <v>11</v>
      </c>
      <c r="F3007" t="s">
        <v>13</v>
      </c>
      <c r="G3007" t="str">
        <f>IF(OR(F3007="Jan",F3007="Feb",F3007="Mar"),"Q1",
IF(OR(F3007="Apr",F3007="May",F3007="Jun"),"Q2",
IF(OR(F3007="Jul",F3007="Aug",F3007="Sep"),"Q3",
IF(OR(F3007="Oct",F3007="Nov",F3007="Dec"),"Q4",""))))</f>
        <v>Q1</v>
      </c>
      <c r="H3007" t="str">
        <f>"Q"&amp;INT((MONTH(A3007)-1)/3)+1</f>
        <v>Q1</v>
      </c>
      <c r="I3007">
        <v>2012</v>
      </c>
      <c r="J3007" t="str">
        <f>IF(C3007&gt;B3007, "Bullish", IF(B3007&gt;C3007, "Bearish", "Neutral"))</f>
        <v>Bearish</v>
      </c>
      <c r="K3007" t="str">
        <f>IF(C3008&gt;C3007, "Buy", "")</f>
        <v>Buy</v>
      </c>
      <c r="L3007" t="str">
        <f>IF(C3008&lt;C3007, "Sell", "")</f>
        <v/>
      </c>
      <c r="V3007" s="4">
        <f t="shared" si="46"/>
        <v>6.4696748581590403E-3</v>
      </c>
    </row>
    <row r="3008" spans="1:22" x14ac:dyDescent="0.25">
      <c r="A3008" s="1">
        <v>40961</v>
      </c>
      <c r="B3008">
        <v>363.14999390000003</v>
      </c>
      <c r="C3008">
        <v>369.03125</v>
      </c>
      <c r="D3008">
        <v>10413120</v>
      </c>
      <c r="E3008" t="s">
        <v>10</v>
      </c>
      <c r="F3008" t="s">
        <v>13</v>
      </c>
      <c r="G3008" t="str">
        <f>IF(OR(F3008="Jan",F3008="Feb",F3008="Mar"),"Q1",
IF(OR(F3008="Apr",F3008="May",F3008="Jun"),"Q2",
IF(OR(F3008="Jul",F3008="Aug",F3008="Sep"),"Q3",
IF(OR(F3008="Oct",F3008="Nov",F3008="Dec"),"Q4",""))))</f>
        <v>Q1</v>
      </c>
      <c r="H3008" t="str">
        <f>"Q"&amp;INT((MONTH(A3008)-1)/3)+1</f>
        <v>Q1</v>
      </c>
      <c r="I3008">
        <v>2012</v>
      </c>
      <c r="J3008" t="str">
        <f>IF(C3008&gt;B3008, "Bullish", IF(B3008&gt;C3008, "Bearish", "Neutral"))</f>
        <v>Bullish</v>
      </c>
      <c r="K3008" t="str">
        <f>IF(C3009&gt;C3008, "Buy", "")</f>
        <v/>
      </c>
      <c r="L3008" t="str">
        <f>IF(C3009&lt;C3008, "Sell", "")</f>
        <v>Sell</v>
      </c>
      <c r="V3008" s="4">
        <f t="shared" si="46"/>
        <v>-4.764740917212627E-3</v>
      </c>
    </row>
    <row r="3009" spans="1:22" x14ac:dyDescent="0.25">
      <c r="A3009" s="1">
        <v>40960</v>
      </c>
      <c r="B3009">
        <v>366.25</v>
      </c>
      <c r="C3009">
        <v>367.28125</v>
      </c>
      <c r="D3009">
        <v>6049224</v>
      </c>
      <c r="E3009" t="s">
        <v>9</v>
      </c>
      <c r="F3009" t="s">
        <v>13</v>
      </c>
      <c r="G3009" t="str">
        <f>IF(OR(F3009="Jan",F3009="Feb",F3009="Mar"),"Q1",
IF(OR(F3009="Apr",F3009="May",F3009="Jun"),"Q2",
IF(OR(F3009="Jul",F3009="Aug",F3009="Sep"),"Q3",
IF(OR(F3009="Oct",F3009="Nov",F3009="Dec"),"Q4",""))))</f>
        <v>Q1</v>
      </c>
      <c r="H3009" t="str">
        <f>"Q"&amp;INT((MONTH(A3009)-1)/3)+1</f>
        <v>Q1</v>
      </c>
      <c r="I3009">
        <v>2012</v>
      </c>
      <c r="J3009" t="str">
        <f>IF(C3009&gt;B3009, "Bullish", IF(B3009&gt;C3009, "Bearish", "Neutral"))</f>
        <v>Bullish</v>
      </c>
      <c r="K3009" t="str">
        <f>IF(C3010&gt;C3009, "Buy", "")</f>
        <v>Buy</v>
      </c>
      <c r="L3009" t="str">
        <f>IF(C3010&lt;C3009, "Sell", "")</f>
        <v/>
      </c>
      <c r="V3009" s="4">
        <f t="shared" si="46"/>
        <v>3.2397206872587748E-3</v>
      </c>
    </row>
    <row r="3010" spans="1:22" x14ac:dyDescent="0.25">
      <c r="A3010" s="1">
        <v>40956</v>
      </c>
      <c r="B3010">
        <v>364.53125</v>
      </c>
      <c r="C3010">
        <v>368.47500609999997</v>
      </c>
      <c r="D3010">
        <v>11457280</v>
      </c>
      <c r="E3010" t="s">
        <v>12</v>
      </c>
      <c r="F3010" t="s">
        <v>13</v>
      </c>
      <c r="G3010" t="str">
        <f>IF(OR(F3010="Jan",F3010="Feb",F3010="Mar"),"Q1",
IF(OR(F3010="Apr",F3010="May",F3010="Jun"),"Q2",
IF(OR(F3010="Jul",F3010="Aug",F3010="Sep"),"Q3",
IF(OR(F3010="Oct",F3010="Nov",F3010="Dec"),"Q4",""))))</f>
        <v>Q1</v>
      </c>
      <c r="H3010" t="str">
        <f>"Q"&amp;INT((MONTH(A3010)-1)/3)+1</f>
        <v>Q1</v>
      </c>
      <c r="I3010">
        <v>2012</v>
      </c>
      <c r="J3010" t="str">
        <f>IF(C3010&gt;B3010, "Bullish", IF(B3010&gt;C3010, "Bearish", "Neutral"))</f>
        <v>Bullish</v>
      </c>
      <c r="K3010" t="str">
        <f>IF(C3011&gt;C3010, "Buy", "")</f>
        <v/>
      </c>
      <c r="L3010" t="str">
        <f>IF(C3011&lt;C3010, "Sell", "")</f>
        <v>Sell</v>
      </c>
      <c r="V3010" s="4">
        <f t="shared" si="46"/>
        <v>-1.3355368174682114E-2</v>
      </c>
    </row>
    <row r="3011" spans="1:22" x14ac:dyDescent="0.25">
      <c r="A3011" s="1">
        <v>40955</v>
      </c>
      <c r="B3011">
        <v>358</v>
      </c>
      <c r="C3011">
        <v>363.61874390000003</v>
      </c>
      <c r="D3011">
        <v>8256552</v>
      </c>
      <c r="E3011" t="s">
        <v>11</v>
      </c>
      <c r="F3011" t="s">
        <v>13</v>
      </c>
      <c r="G3011" t="str">
        <f>IF(OR(F3011="Jan",F3011="Feb",F3011="Mar"),"Q1",
IF(OR(F3011="Apr",F3011="May",F3011="Jun"),"Q2",
IF(OR(F3011="Jul",F3011="Aug",F3011="Sep"),"Q3",
IF(OR(F3011="Oct",F3011="Nov",F3011="Dec"),"Q4",""))))</f>
        <v>Q1</v>
      </c>
      <c r="H3011" t="str">
        <f>"Q"&amp;INT((MONTH(A3011)-1)/3)+1</f>
        <v>Q1</v>
      </c>
      <c r="I3011">
        <v>2012</v>
      </c>
      <c r="J3011" t="str">
        <f>IF(C3011&gt;B3011, "Bullish", IF(B3011&gt;C3011, "Bearish", "Neutral"))</f>
        <v>Bullish</v>
      </c>
      <c r="K3011" t="str">
        <f>IF(C3012&gt;C3011, "Buy", "")</f>
        <v/>
      </c>
      <c r="L3011" t="str">
        <f>IF(C3012&lt;C3011, "Sell", "")</f>
        <v>Sell</v>
      </c>
      <c r="V3011" s="4">
        <f t="shared" ref="V3011:V3074" si="47">(C3012-C3011)/C3012</f>
        <v>-1.5659317786268206E-2</v>
      </c>
    </row>
    <row r="3012" spans="1:22" x14ac:dyDescent="0.25">
      <c r="A3012" s="1">
        <v>40954</v>
      </c>
      <c r="B3012">
        <v>351.875</v>
      </c>
      <c r="C3012">
        <v>358.0125122</v>
      </c>
      <c r="D3012">
        <v>7178328</v>
      </c>
      <c r="E3012" t="s">
        <v>10</v>
      </c>
      <c r="F3012" t="s">
        <v>13</v>
      </c>
      <c r="G3012" t="str">
        <f>IF(OR(F3012="Jan",F3012="Feb",F3012="Mar"),"Q1",
IF(OR(F3012="Apr",F3012="May",F3012="Jun"),"Q2",
IF(OR(F3012="Jul",F3012="Aug",F3012="Sep"),"Q3",
IF(OR(F3012="Oct",F3012="Nov",F3012="Dec"),"Q4",""))))</f>
        <v>Q1</v>
      </c>
      <c r="H3012" t="str">
        <f>"Q"&amp;INT((MONTH(A3012)-1)/3)+1</f>
        <v>Q1</v>
      </c>
      <c r="I3012">
        <v>2012</v>
      </c>
      <c r="J3012" t="str">
        <f>IF(C3012&gt;B3012, "Bullish", IF(B3012&gt;C3012, "Bearish", "Neutral"))</f>
        <v>Bullish</v>
      </c>
      <c r="K3012" t="str">
        <f>IF(C3013&gt;C3012, "Buy", "")</f>
        <v/>
      </c>
      <c r="L3012" t="str">
        <f>IF(C3013&lt;C3012, "Sell", "")</f>
        <v>Sell</v>
      </c>
      <c r="V3012" s="4">
        <f t="shared" si="47"/>
        <v>-2.250943314169326E-2</v>
      </c>
    </row>
    <row r="3013" spans="1:22" x14ac:dyDescent="0.25">
      <c r="A3013" s="1">
        <v>40953</v>
      </c>
      <c r="B3013">
        <v>347</v>
      </c>
      <c r="C3013">
        <v>350.13125609999997</v>
      </c>
      <c r="D3013">
        <v>5477768</v>
      </c>
      <c r="E3013" t="s">
        <v>9</v>
      </c>
      <c r="F3013" t="s">
        <v>13</v>
      </c>
      <c r="G3013" t="str">
        <f>IF(OR(F3013="Jan",F3013="Feb",F3013="Mar"),"Q1",
IF(OR(F3013="Apr",F3013="May",F3013="Jun"),"Q2",
IF(OR(F3013="Jul",F3013="Aug",F3013="Sep"),"Q3",
IF(OR(F3013="Oct",F3013="Nov",F3013="Dec"),"Q4",""))))</f>
        <v>Q1</v>
      </c>
      <c r="H3013" t="str">
        <f>"Q"&amp;INT((MONTH(A3013)-1)/3)+1</f>
        <v>Q1</v>
      </c>
      <c r="I3013">
        <v>2012</v>
      </c>
      <c r="J3013" t="str">
        <f>IF(C3013&gt;B3013, "Bullish", IF(B3013&gt;C3013, "Bearish", "Neutral"))</f>
        <v>Bullish</v>
      </c>
      <c r="K3013" t="str">
        <f>IF(C3014&gt;C3013, "Buy", "")</f>
        <v/>
      </c>
      <c r="L3013" t="str">
        <f>IF(C3014&lt;C3013, "Sell", "")</f>
        <v>Sell</v>
      </c>
      <c r="V3013" s="4">
        <f t="shared" si="47"/>
        <v>-4.5367045053730359E-3</v>
      </c>
    </row>
    <row r="3014" spans="1:22" x14ac:dyDescent="0.25">
      <c r="A3014" s="1">
        <v>40952</v>
      </c>
      <c r="B3014">
        <v>346.90625</v>
      </c>
      <c r="C3014">
        <v>348.5499878</v>
      </c>
      <c r="D3014">
        <v>5734008</v>
      </c>
      <c r="E3014" t="s">
        <v>7</v>
      </c>
      <c r="F3014" t="s">
        <v>13</v>
      </c>
      <c r="G3014" t="str">
        <f>IF(OR(F3014="Jan",F3014="Feb",F3014="Mar"),"Q1",
IF(OR(F3014="Apr",F3014="May",F3014="Jun"),"Q2",
IF(OR(F3014="Jul",F3014="Aug",F3014="Sep"),"Q3",
IF(OR(F3014="Oct",F3014="Nov",F3014="Dec"),"Q4",""))))</f>
        <v>Q1</v>
      </c>
      <c r="H3014" t="str">
        <f>"Q"&amp;INT((MONTH(A3014)-1)/3)+1</f>
        <v>Q1</v>
      </c>
      <c r="I3014">
        <v>2012</v>
      </c>
      <c r="J3014" t="str">
        <f>IF(C3014&gt;B3014, "Bullish", IF(B3014&gt;C3014, "Bearish", "Neutral"))</f>
        <v>Bullish</v>
      </c>
      <c r="K3014" t="str">
        <f>IF(C3015&gt;C3014, "Buy", "")</f>
        <v>Buy</v>
      </c>
      <c r="L3014" t="str">
        <f>IF(C3015&lt;C3014, "Sell", "")</f>
        <v/>
      </c>
      <c r="V3014" s="4">
        <f t="shared" si="47"/>
        <v>7.1674314433562607E-4</v>
      </c>
    </row>
    <row r="3015" spans="1:22" x14ac:dyDescent="0.25">
      <c r="A3015" s="1">
        <v>40949</v>
      </c>
      <c r="B3015">
        <v>349.875</v>
      </c>
      <c r="C3015">
        <v>348.7999878</v>
      </c>
      <c r="D3015">
        <v>5177616</v>
      </c>
      <c r="E3015" t="s">
        <v>12</v>
      </c>
      <c r="F3015" t="s">
        <v>13</v>
      </c>
      <c r="G3015" t="str">
        <f>IF(OR(F3015="Jan",F3015="Feb",F3015="Mar"),"Q1",
IF(OR(F3015="Apr",F3015="May",F3015="Jun"),"Q2",
IF(OR(F3015="Jul",F3015="Aug",F3015="Sep"),"Q3",
IF(OR(F3015="Oct",F3015="Nov",F3015="Dec"),"Q4",""))))</f>
        <v>Q1</v>
      </c>
      <c r="H3015" t="str">
        <f>"Q"&amp;INT((MONTH(A3015)-1)/3)+1</f>
        <v>Q1</v>
      </c>
      <c r="I3015">
        <v>2012</v>
      </c>
      <c r="J3015" t="str">
        <f>IF(C3015&gt;B3015, "Bullish", IF(B3015&gt;C3015, "Bearish", "Neutral"))</f>
        <v>Bearish</v>
      </c>
      <c r="K3015" t="str">
        <f>IF(C3016&gt;C3015, "Buy", "")</f>
        <v>Buy</v>
      </c>
      <c r="L3015" t="str">
        <f>IF(C3016&lt;C3015, "Sell", "")</f>
        <v/>
      </c>
      <c r="V3015" s="4">
        <f t="shared" si="47"/>
        <v>6.9397489865545038E-3</v>
      </c>
    </row>
    <row r="3016" spans="1:22" x14ac:dyDescent="0.25">
      <c r="A3016" s="1">
        <v>40948</v>
      </c>
      <c r="B3016">
        <v>343.625</v>
      </c>
      <c r="C3016">
        <v>351.2374878</v>
      </c>
      <c r="D3016">
        <v>10156840</v>
      </c>
      <c r="E3016" t="s">
        <v>11</v>
      </c>
      <c r="F3016" t="s">
        <v>13</v>
      </c>
      <c r="G3016" t="str">
        <f>IF(OR(F3016="Jan",F3016="Feb",F3016="Mar"),"Q1",
IF(OR(F3016="Apr",F3016="May",F3016="Jun"),"Q2",
IF(OR(F3016="Jul",F3016="Aug",F3016="Sep"),"Q3",
IF(OR(F3016="Oct",F3016="Nov",F3016="Dec"),"Q4",""))))</f>
        <v>Q1</v>
      </c>
      <c r="H3016" t="str">
        <f>"Q"&amp;INT((MONTH(A3016)-1)/3)+1</f>
        <v>Q1</v>
      </c>
      <c r="I3016">
        <v>2012</v>
      </c>
      <c r="J3016" t="str">
        <f>IF(C3016&gt;B3016, "Bullish", IF(B3016&gt;C3016, "Bearish", "Neutral"))</f>
        <v>Bullish</v>
      </c>
      <c r="K3016" t="str">
        <f>IF(C3017&gt;C3016, "Buy", "")</f>
        <v/>
      </c>
      <c r="L3016" t="str">
        <f>IF(C3017&lt;C3016, "Sell", "")</f>
        <v>Sell</v>
      </c>
      <c r="V3016" s="4">
        <f t="shared" si="47"/>
        <v>-1.4715707504560263E-2</v>
      </c>
    </row>
    <row r="3017" spans="1:22" x14ac:dyDescent="0.25">
      <c r="A3017" s="1">
        <v>40947</v>
      </c>
      <c r="B3017">
        <v>343.5</v>
      </c>
      <c r="C3017">
        <v>346.1437378</v>
      </c>
      <c r="D3017">
        <v>6671496</v>
      </c>
      <c r="E3017" t="s">
        <v>10</v>
      </c>
      <c r="F3017" t="s">
        <v>13</v>
      </c>
      <c r="G3017" t="str">
        <f>IF(OR(F3017="Jan",F3017="Feb",F3017="Mar"),"Q1",
IF(OR(F3017="Apr",F3017="May",F3017="Jun"),"Q2",
IF(OR(F3017="Jul",F3017="Aug",F3017="Sep"),"Q3",
IF(OR(F3017="Oct",F3017="Nov",F3017="Dec"),"Q4",""))))</f>
        <v>Q1</v>
      </c>
      <c r="H3017" t="str">
        <f>"Q"&amp;INT((MONTH(A3017)-1)/3)+1</f>
        <v>Q1</v>
      </c>
      <c r="I3017">
        <v>2012</v>
      </c>
      <c r="J3017" t="str">
        <f>IF(C3017&gt;B3017, "Bullish", IF(B3017&gt;C3017, "Bearish", "Neutral"))</f>
        <v>Bullish</v>
      </c>
      <c r="K3017" t="str">
        <f>IF(C3018&gt;C3017, "Buy", "")</f>
        <v/>
      </c>
      <c r="L3017" t="str">
        <f>IF(C3018&lt;C3017, "Sell", "")</f>
        <v>Sell</v>
      </c>
      <c r="V3017" s="4">
        <f t="shared" si="47"/>
        <v>-1.5270358350137479E-2</v>
      </c>
    </row>
    <row r="3018" spans="1:22" x14ac:dyDescent="0.25">
      <c r="A3018" s="1">
        <v>40946</v>
      </c>
      <c r="B3018">
        <v>350.625</v>
      </c>
      <c r="C3018">
        <v>340.9375</v>
      </c>
      <c r="D3018">
        <v>7221640</v>
      </c>
      <c r="E3018" t="s">
        <v>9</v>
      </c>
      <c r="F3018" t="s">
        <v>13</v>
      </c>
      <c r="G3018" t="str">
        <f>IF(OR(F3018="Jan",F3018="Feb",F3018="Mar"),"Q1",
IF(OR(F3018="Apr",F3018="May",F3018="Jun"),"Q2",
IF(OR(F3018="Jul",F3018="Aug",F3018="Sep"),"Q3",
IF(OR(F3018="Oct",F3018="Nov",F3018="Dec"),"Q4",""))))</f>
        <v>Q1</v>
      </c>
      <c r="H3018" t="str">
        <f>"Q"&amp;INT((MONTH(A3018)-1)/3)+1</f>
        <v>Q1</v>
      </c>
      <c r="I3018">
        <v>2012</v>
      </c>
      <c r="J3018" t="str">
        <f>IF(C3018&gt;B3018, "Bullish", IF(B3018&gt;C3018, "Bearish", "Neutral"))</f>
        <v>Bearish</v>
      </c>
      <c r="K3018" t="str">
        <f>IF(C3019&gt;C3018, "Buy", "")</f>
        <v>Buy</v>
      </c>
      <c r="L3018" t="str">
        <f>IF(C3019&lt;C3018, "Sell", "")</f>
        <v/>
      </c>
      <c r="V3018" s="4">
        <f t="shared" si="47"/>
        <v>1.7860392444213648E-2</v>
      </c>
    </row>
    <row r="3019" spans="1:22" x14ac:dyDescent="0.25">
      <c r="A3019" s="1">
        <v>40945</v>
      </c>
      <c r="B3019">
        <v>350.6375122</v>
      </c>
      <c r="C3019">
        <v>347.1375122</v>
      </c>
      <c r="D3019">
        <v>7937680</v>
      </c>
      <c r="E3019" t="s">
        <v>7</v>
      </c>
      <c r="F3019" t="s">
        <v>13</v>
      </c>
      <c r="G3019" t="str">
        <f>IF(OR(F3019="Jan",F3019="Feb",F3019="Mar"),"Q1",
IF(OR(F3019="Apr",F3019="May",F3019="Jun"),"Q2",
IF(OR(F3019="Jul",F3019="Aug",F3019="Sep"),"Q3",
IF(OR(F3019="Oct",F3019="Nov",F3019="Dec"),"Q4",""))))</f>
        <v>Q1</v>
      </c>
      <c r="H3019" t="str">
        <f>"Q"&amp;INT((MONTH(A3019)-1)/3)+1</f>
        <v>Q1</v>
      </c>
      <c r="I3019">
        <v>2012</v>
      </c>
      <c r="J3019" t="str">
        <f>IF(C3019&gt;B3019, "Bullish", IF(B3019&gt;C3019, "Bearish", "Neutral"))</f>
        <v>Bearish</v>
      </c>
      <c r="K3019" t="str">
        <f>IF(C3020&gt;C3019, "Buy", "")</f>
        <v>Buy</v>
      </c>
      <c r="L3019" t="str">
        <f>IF(C3020&lt;C3019, "Sell", "")</f>
        <v/>
      </c>
      <c r="V3019" s="4">
        <f t="shared" si="47"/>
        <v>2.2096119285008437E-3</v>
      </c>
    </row>
    <row r="3020" spans="1:22" x14ac:dyDescent="0.25">
      <c r="A3020" s="1">
        <v>40942</v>
      </c>
      <c r="B3020">
        <v>342.50625609999997</v>
      </c>
      <c r="C3020">
        <v>347.90625</v>
      </c>
      <c r="D3020">
        <v>11637200</v>
      </c>
      <c r="E3020" t="s">
        <v>12</v>
      </c>
      <c r="F3020" t="s">
        <v>13</v>
      </c>
      <c r="G3020" t="str">
        <f>IF(OR(F3020="Jan",F3020="Feb",F3020="Mar"),"Q1",
IF(OR(F3020="Apr",F3020="May",F3020="Jun"),"Q2",
IF(OR(F3020="Jul",F3020="Aug",F3020="Sep"),"Q3",
IF(OR(F3020="Oct",F3020="Nov",F3020="Dec"),"Q4",""))))</f>
        <v>Q1</v>
      </c>
      <c r="H3020" t="str">
        <f>"Q"&amp;INT((MONTH(A3020)-1)/3)+1</f>
        <v>Q1</v>
      </c>
      <c r="I3020">
        <v>2012</v>
      </c>
      <c r="J3020" t="str">
        <f>IF(C3020&gt;B3020, "Bullish", IF(B3020&gt;C3020, "Bearish", "Neutral"))</f>
        <v>Bullish</v>
      </c>
      <c r="K3020" t="str">
        <f>IF(C3021&gt;C3020, "Buy", "")</f>
        <v/>
      </c>
      <c r="L3020" t="str">
        <f>IF(C3021&lt;C3020, "Sell", "")</f>
        <v>Sell</v>
      </c>
      <c r="V3020" s="4">
        <f t="shared" si="47"/>
        <v>-9.5212187159956479E-3</v>
      </c>
    </row>
    <row r="3021" spans="1:22" x14ac:dyDescent="0.25">
      <c r="A3021" s="1">
        <v>40941</v>
      </c>
      <c r="B3021">
        <v>342.5125122</v>
      </c>
      <c r="C3021">
        <v>344.625</v>
      </c>
      <c r="D3021">
        <v>11538256</v>
      </c>
      <c r="E3021" t="s">
        <v>11</v>
      </c>
      <c r="F3021" t="s">
        <v>13</v>
      </c>
      <c r="G3021" t="str">
        <f>IF(OR(F3021="Jan",F3021="Feb",F3021="Mar"),"Q1",
IF(OR(F3021="Apr",F3021="May",F3021="Jun"),"Q2",
IF(OR(F3021="Jul",F3021="Aug",F3021="Sep"),"Q3",
IF(OR(F3021="Oct",F3021="Nov",F3021="Dec"),"Q4",""))))</f>
        <v>Q1</v>
      </c>
      <c r="H3021" t="str">
        <f>"Q"&amp;INT((MONTH(A3021)-1)/3)+1</f>
        <v>Q1</v>
      </c>
      <c r="I3021">
        <v>2012</v>
      </c>
      <c r="J3021" t="str">
        <f>IF(C3021&gt;B3021, "Bullish", IF(B3021&gt;C3021, "Bearish", "Neutral"))</f>
        <v>Bullish</v>
      </c>
      <c r="K3021" t="str">
        <f>IF(C3022&gt;C3021, "Buy", "")</f>
        <v/>
      </c>
      <c r="L3021" t="str">
        <f>IF(C3022&lt;C3021, "Sell", "")</f>
        <v>Sell</v>
      </c>
      <c r="V3021" s="4">
        <f t="shared" si="47"/>
        <v>-5.213858261726061E-3</v>
      </c>
    </row>
    <row r="3022" spans="1:22" x14ac:dyDescent="0.25">
      <c r="A3022" s="1">
        <v>40940</v>
      </c>
      <c r="B3022">
        <v>342.46249390000003</v>
      </c>
      <c r="C3022">
        <v>342.83749390000003</v>
      </c>
      <c r="D3022">
        <v>6269336</v>
      </c>
      <c r="E3022" t="s">
        <v>10</v>
      </c>
      <c r="F3022" t="s">
        <v>13</v>
      </c>
      <c r="G3022" t="str">
        <f>IF(OR(F3022="Jan",F3022="Feb",F3022="Mar"),"Q1",
IF(OR(F3022="Apr",F3022="May",F3022="Jun"),"Q2",
IF(OR(F3022="Jul",F3022="Aug",F3022="Sep"),"Q3",
IF(OR(F3022="Oct",F3022="Nov",F3022="Dec"),"Q4",""))))</f>
        <v>Q1</v>
      </c>
      <c r="H3022" t="str">
        <f>"Q"&amp;INT((MONTH(A3022)-1)/3)+1</f>
        <v>Q1</v>
      </c>
      <c r="I3022">
        <v>2012</v>
      </c>
      <c r="J3022" t="str">
        <f>IF(C3022&gt;B3022, "Bullish", IF(B3022&gt;C3022, "Bearish", "Neutral"))</f>
        <v>Bullish</v>
      </c>
      <c r="K3022" t="str">
        <f>IF(C3023&gt;C3022, "Buy", "")</f>
        <v>Buy</v>
      </c>
      <c r="L3022" t="str">
        <f>IF(C3023&lt;C3022, "Sell", "")</f>
        <v/>
      </c>
      <c r="V3022" s="4">
        <f t="shared" si="47"/>
        <v>1.201765768390308E-3</v>
      </c>
    </row>
    <row r="3023" spans="1:22" x14ac:dyDescent="0.25">
      <c r="A3023" s="1">
        <v>40939</v>
      </c>
      <c r="B3023">
        <v>339</v>
      </c>
      <c r="C3023">
        <v>343.25</v>
      </c>
      <c r="D3023">
        <v>8658896</v>
      </c>
      <c r="E3023" t="s">
        <v>9</v>
      </c>
      <c r="F3023" t="s">
        <v>8</v>
      </c>
      <c r="G3023" t="str">
        <f>IF(OR(F3023="Jan",F3023="Feb",F3023="Mar"),"Q1",
IF(OR(F3023="Apr",F3023="May",F3023="Jun"),"Q2",
IF(OR(F3023="Jul",F3023="Aug",F3023="Sep"),"Q3",
IF(OR(F3023="Oct",F3023="Nov",F3023="Dec"),"Q4",""))))</f>
        <v>Q1</v>
      </c>
      <c r="H3023" t="str">
        <f>"Q"&amp;INT((MONTH(A3023)-1)/3)+1</f>
        <v>Q1</v>
      </c>
      <c r="I3023">
        <v>2012</v>
      </c>
      <c r="J3023" t="str">
        <f>IF(C3023&gt;B3023, "Bullish", IF(B3023&gt;C3023, "Bearish", "Neutral"))</f>
        <v>Bullish</v>
      </c>
      <c r="K3023" t="str">
        <f>IF(C3024&gt;C3023, "Buy", "")</f>
        <v/>
      </c>
      <c r="L3023" t="str">
        <f>IF(C3024&lt;C3023, "Sell", "")</f>
        <v>Sell</v>
      </c>
      <c r="V3023" s="4">
        <f t="shared" si="47"/>
        <v>-1.242486103811046E-2</v>
      </c>
    </row>
    <row r="3024" spans="1:22" x14ac:dyDescent="0.25">
      <c r="A3024" s="1">
        <v>40938</v>
      </c>
      <c r="B3024">
        <v>337.3624878</v>
      </c>
      <c r="C3024">
        <v>339.03750609999997</v>
      </c>
      <c r="D3024">
        <v>9588456</v>
      </c>
      <c r="E3024" t="s">
        <v>7</v>
      </c>
      <c r="F3024" t="s">
        <v>8</v>
      </c>
      <c r="G3024" t="str">
        <f>IF(OR(F3024="Jan",F3024="Feb",F3024="Mar"),"Q1",
IF(OR(F3024="Apr",F3024="May",F3024="Jun"),"Q2",
IF(OR(F3024="Jul",F3024="Aug",F3024="Sep"),"Q3",
IF(OR(F3024="Oct",F3024="Nov",F3024="Dec"),"Q4",""))))</f>
        <v>Q1</v>
      </c>
      <c r="H3024" t="str">
        <f>"Q"&amp;INT((MONTH(A3024)-1)/3)+1</f>
        <v>Q1</v>
      </c>
      <c r="I3024">
        <v>2012</v>
      </c>
      <c r="J3024" t="str">
        <f>IF(C3024&gt;B3024, "Bullish", IF(B3024&gt;C3024, "Bearish", "Neutral"))</f>
        <v>Bullish</v>
      </c>
      <c r="K3024" t="str">
        <f>IF(C3025&gt;C3024, "Buy", "")</f>
        <v>Buy</v>
      </c>
      <c r="L3024" t="str">
        <f>IF(C3025&lt;C3024, "Sell", "")</f>
        <v/>
      </c>
      <c r="V3024" s="4">
        <f t="shared" si="47"/>
        <v>4.6605325504587942E-3</v>
      </c>
    </row>
    <row r="3025" spans="1:22" x14ac:dyDescent="0.25">
      <c r="A3025" s="1">
        <v>40935</v>
      </c>
      <c r="B3025">
        <v>337.75</v>
      </c>
      <c r="C3025">
        <v>340.625</v>
      </c>
      <c r="D3025">
        <v>12218872</v>
      </c>
      <c r="E3025" t="s">
        <v>12</v>
      </c>
      <c r="F3025" t="s">
        <v>8</v>
      </c>
      <c r="G3025" t="str">
        <f>IF(OR(F3025="Jan",F3025="Feb",F3025="Mar"),"Q1",
IF(OR(F3025="Apr",F3025="May",F3025="Jun"),"Q2",
IF(OR(F3025="Jul",F3025="Aug",F3025="Sep"),"Q3",
IF(OR(F3025="Oct",F3025="Nov",F3025="Dec"),"Q4",""))))</f>
        <v>Q1</v>
      </c>
      <c r="H3025" t="str">
        <f>"Q"&amp;INT((MONTH(A3025)-1)/3)+1</f>
        <v>Q1</v>
      </c>
      <c r="I3025">
        <v>2012</v>
      </c>
      <c r="J3025" t="str">
        <f>IF(C3025&gt;B3025, "Bullish", IF(B3025&gt;C3025, "Bearish", "Neutral"))</f>
        <v>Bullish</v>
      </c>
      <c r="K3025" t="str">
        <f>IF(C3026&gt;C3025, "Buy", "")</f>
        <v/>
      </c>
      <c r="L3025" t="str">
        <f>IF(C3026&lt;C3025, "Sell", "")</f>
        <v>Sell</v>
      </c>
      <c r="V3025" s="4">
        <f t="shared" si="47"/>
        <v>-2.2207198633164126E-2</v>
      </c>
    </row>
    <row r="3026" spans="1:22" x14ac:dyDescent="0.25">
      <c r="A3026" s="1">
        <v>40933</v>
      </c>
      <c r="B3026">
        <v>329.375</v>
      </c>
      <c r="C3026">
        <v>333.22500609999997</v>
      </c>
      <c r="D3026">
        <v>10545360</v>
      </c>
      <c r="E3026" t="s">
        <v>10</v>
      </c>
      <c r="F3026" t="s">
        <v>8</v>
      </c>
      <c r="G3026" t="str">
        <f>IF(OR(F3026="Jan",F3026="Feb",F3026="Mar"),"Q1",
IF(OR(F3026="Apr",F3026="May",F3026="Jun"),"Q2",
IF(OR(F3026="Jul",F3026="Aug",F3026="Sep"),"Q3",
IF(OR(F3026="Oct",F3026="Nov",F3026="Dec"),"Q4",""))))</f>
        <v>Q1</v>
      </c>
      <c r="H3026" t="str">
        <f>"Q"&amp;INT((MONTH(A3026)-1)/3)+1</f>
        <v>Q1</v>
      </c>
      <c r="I3026">
        <v>2012</v>
      </c>
      <c r="J3026" t="str">
        <f>IF(C3026&gt;B3026, "Bullish", IF(B3026&gt;C3026, "Bearish", "Neutral"))</f>
        <v>Bullish</v>
      </c>
      <c r="K3026" t="str">
        <f>IF(C3027&gt;C3026, "Buy", "")</f>
        <v/>
      </c>
      <c r="L3026" t="str">
        <f>IF(C3027&lt;C3026, "Sell", "")</f>
        <v>Sell</v>
      </c>
      <c r="V3026" s="4">
        <f t="shared" si="47"/>
        <v>-1.7170329350613526E-2</v>
      </c>
    </row>
    <row r="3027" spans="1:22" x14ac:dyDescent="0.25">
      <c r="A3027" s="1">
        <v>40932</v>
      </c>
      <c r="B3027">
        <v>327.25</v>
      </c>
      <c r="C3027">
        <v>327.60000609999997</v>
      </c>
      <c r="D3027">
        <v>5653208</v>
      </c>
      <c r="E3027" t="s">
        <v>9</v>
      </c>
      <c r="F3027" t="s">
        <v>8</v>
      </c>
      <c r="G3027" t="str">
        <f>IF(OR(F3027="Jan",F3027="Feb",F3027="Mar"),"Q1",
IF(OR(F3027="Apr",F3027="May",F3027="Jun"),"Q2",
IF(OR(F3027="Jul",F3027="Aug",F3027="Sep"),"Q3",
IF(OR(F3027="Oct",F3027="Nov",F3027="Dec"),"Q4",""))))</f>
        <v>Q1</v>
      </c>
      <c r="H3027" t="str">
        <f>"Q"&amp;INT((MONTH(A3027)-1)/3)+1</f>
        <v>Q1</v>
      </c>
      <c r="I3027">
        <v>2012</v>
      </c>
      <c r="J3027" t="str">
        <f>IF(C3027&gt;B3027, "Bullish", IF(B3027&gt;C3027, "Bearish", "Neutral"))</f>
        <v>Bullish</v>
      </c>
      <c r="K3027" t="str">
        <f>IF(C3028&gt;C3027, "Buy", "")</f>
        <v/>
      </c>
      <c r="L3027" t="str">
        <f>IF(C3028&lt;C3027, "Sell", "")</f>
        <v>Sell</v>
      </c>
      <c r="V3027" s="4">
        <f t="shared" si="47"/>
        <v>-7.8837055783083365E-3</v>
      </c>
    </row>
    <row r="3028" spans="1:22" x14ac:dyDescent="0.25">
      <c r="A3028" s="1">
        <v>40931</v>
      </c>
      <c r="B3028">
        <v>323.75</v>
      </c>
      <c r="C3028">
        <v>325.03750609999997</v>
      </c>
      <c r="D3028">
        <v>5160864</v>
      </c>
      <c r="E3028" t="s">
        <v>7</v>
      </c>
      <c r="F3028" t="s">
        <v>8</v>
      </c>
      <c r="G3028" t="str">
        <f>IF(OR(F3028="Jan",F3028="Feb",F3028="Mar"),"Q1",
IF(OR(F3028="Apr",F3028="May",F3028="Jun"),"Q2",
IF(OR(F3028="Jul",F3028="Aug",F3028="Sep"),"Q3",
IF(OR(F3028="Oct",F3028="Nov",F3028="Dec"),"Q4",""))))</f>
        <v>Q1</v>
      </c>
      <c r="H3028" t="str">
        <f>"Q"&amp;INT((MONTH(A3028)-1)/3)+1</f>
        <v>Q1</v>
      </c>
      <c r="I3028">
        <v>2012</v>
      </c>
      <c r="J3028" t="str">
        <f>IF(C3028&gt;B3028, "Bullish", IF(B3028&gt;C3028, "Bearish", "Neutral"))</f>
        <v>Bullish</v>
      </c>
      <c r="K3028" t="str">
        <f>IF(C3029&gt;C3028, "Buy", "")</f>
        <v/>
      </c>
      <c r="L3028" t="str">
        <f>IF(C3029&lt;C3028, "Sell", "")</f>
        <v>Sell</v>
      </c>
      <c r="V3028" s="4">
        <f t="shared" si="47"/>
        <v>-4.4422125244205921E-3</v>
      </c>
    </row>
    <row r="3029" spans="1:22" x14ac:dyDescent="0.25">
      <c r="A3029" s="1">
        <v>40928</v>
      </c>
      <c r="B3029">
        <v>324.5</v>
      </c>
      <c r="C3029">
        <v>323.60000609999997</v>
      </c>
      <c r="D3029">
        <v>11635712</v>
      </c>
      <c r="E3029" t="s">
        <v>12</v>
      </c>
      <c r="F3029" t="s">
        <v>8</v>
      </c>
      <c r="G3029" t="str">
        <f>IF(OR(F3029="Jan",F3029="Feb",F3029="Mar"),"Q1",
IF(OR(F3029="Apr",F3029="May",F3029="Jun"),"Q2",
IF(OR(F3029="Jul",F3029="Aug",F3029="Sep"),"Q3",
IF(OR(F3029="Oct",F3029="Nov",F3029="Dec"),"Q4",""))))</f>
        <v>Q1</v>
      </c>
      <c r="H3029" t="str">
        <f>"Q"&amp;INT((MONTH(A3029)-1)/3)+1</f>
        <v>Q1</v>
      </c>
      <c r="I3029">
        <v>2012</v>
      </c>
      <c r="J3029" t="str">
        <f>IF(C3029&gt;B3029, "Bullish", IF(B3029&gt;C3029, "Bearish", "Neutral"))</f>
        <v>Bearish</v>
      </c>
      <c r="K3029" t="str">
        <f>IF(C3030&gt;C3029, "Buy", "")</f>
        <v>Buy</v>
      </c>
      <c r="L3029" t="str">
        <f>IF(C3030&lt;C3029, "Sell", "")</f>
        <v/>
      </c>
      <c r="V3029" s="4">
        <f t="shared" si="47"/>
        <v>2.2738283851556069E-3</v>
      </c>
    </row>
    <row r="3030" spans="1:22" x14ac:dyDescent="0.25">
      <c r="A3030" s="1">
        <v>40927</v>
      </c>
      <c r="B3030">
        <v>327</v>
      </c>
      <c r="C3030">
        <v>324.33749390000003</v>
      </c>
      <c r="D3030">
        <v>9652336</v>
      </c>
      <c r="E3030" t="s">
        <v>11</v>
      </c>
      <c r="F3030" t="s">
        <v>8</v>
      </c>
      <c r="G3030" t="str">
        <f>IF(OR(F3030="Jan",F3030="Feb",F3030="Mar"),"Q1",
IF(OR(F3030="Apr",F3030="May",F3030="Jun"),"Q2",
IF(OR(F3030="Jul",F3030="Aug",F3030="Sep"),"Q3",
IF(OR(F3030="Oct",F3030="Nov",F3030="Dec"),"Q4",""))))</f>
        <v>Q1</v>
      </c>
      <c r="H3030" t="str">
        <f>"Q"&amp;INT((MONTH(A3030)-1)/3)+1</f>
        <v>Q1</v>
      </c>
      <c r="I3030">
        <v>2012</v>
      </c>
      <c r="J3030" t="str">
        <f>IF(C3030&gt;B3030, "Bullish", IF(B3030&gt;C3030, "Bearish", "Neutral"))</f>
        <v>Bearish</v>
      </c>
      <c r="K3030" t="str">
        <f>IF(C3031&gt;C3030, "Buy", "")</f>
        <v>Buy</v>
      </c>
      <c r="L3030" t="str">
        <f>IF(C3031&lt;C3030, "Sell", "")</f>
        <v/>
      </c>
      <c r="V3030" s="4">
        <f t="shared" si="47"/>
        <v>6.6423296934797899E-3</v>
      </c>
    </row>
    <row r="3031" spans="1:22" x14ac:dyDescent="0.25">
      <c r="A3031" s="1">
        <v>40926</v>
      </c>
      <c r="B3031">
        <v>330.5</v>
      </c>
      <c r="C3031">
        <v>326.50625609999997</v>
      </c>
      <c r="D3031">
        <v>9700424</v>
      </c>
      <c r="E3031" t="s">
        <v>10</v>
      </c>
      <c r="F3031" t="s">
        <v>8</v>
      </c>
      <c r="G3031" t="str">
        <f>IF(OR(F3031="Jan",F3031="Feb",F3031="Mar"),"Q1",
IF(OR(F3031="Apr",F3031="May",F3031="Jun"),"Q2",
IF(OR(F3031="Jul",F3031="Aug",F3031="Sep"),"Q3",
IF(OR(F3031="Oct",F3031="Nov",F3031="Dec"),"Q4",""))))</f>
        <v>Q1</v>
      </c>
      <c r="H3031" t="str">
        <f>"Q"&amp;INT((MONTH(A3031)-1)/3)+1</f>
        <v>Q1</v>
      </c>
      <c r="I3031">
        <v>2012</v>
      </c>
      <c r="J3031" t="str">
        <f>IF(C3031&gt;B3031, "Bullish", IF(B3031&gt;C3031, "Bearish", "Neutral"))</f>
        <v>Bearish</v>
      </c>
      <c r="K3031" t="str">
        <f>IF(C3032&gt;C3031, "Buy", "")</f>
        <v>Buy</v>
      </c>
      <c r="L3031" t="str">
        <f>IF(C3032&lt;C3031, "Sell", "")</f>
        <v/>
      </c>
      <c r="V3031" s="4">
        <f t="shared" si="47"/>
        <v>1.8782516888643408E-2</v>
      </c>
    </row>
    <row r="3032" spans="1:22" x14ac:dyDescent="0.25">
      <c r="A3032" s="1">
        <v>40925</v>
      </c>
      <c r="B3032">
        <v>331.25</v>
      </c>
      <c r="C3032">
        <v>332.75625609999997</v>
      </c>
      <c r="D3032">
        <v>8740424</v>
      </c>
      <c r="E3032" t="s">
        <v>9</v>
      </c>
      <c r="F3032" t="s">
        <v>8</v>
      </c>
      <c r="G3032" t="str">
        <f>IF(OR(F3032="Jan",F3032="Feb",F3032="Mar"),"Q1",
IF(OR(F3032="Apr",F3032="May",F3032="Jun"),"Q2",
IF(OR(F3032="Jul",F3032="Aug",F3032="Sep"),"Q3",
IF(OR(F3032="Oct",F3032="Nov",F3032="Dec"),"Q4",""))))</f>
        <v>Q1</v>
      </c>
      <c r="H3032" t="str">
        <f>"Q"&amp;INT((MONTH(A3032)-1)/3)+1</f>
        <v>Q1</v>
      </c>
      <c r="I3032">
        <v>2012</v>
      </c>
      <c r="J3032" t="str">
        <f>IF(C3032&gt;B3032, "Bullish", IF(B3032&gt;C3032, "Bearish", "Neutral"))</f>
        <v>Bullish</v>
      </c>
      <c r="K3032" t="str">
        <f>IF(C3033&gt;C3032, "Buy", "")</f>
        <v/>
      </c>
      <c r="L3032" t="str">
        <f>IF(C3033&lt;C3032, "Sell", "")</f>
        <v>Sell</v>
      </c>
      <c r="V3032" s="4">
        <f t="shared" si="47"/>
        <v>-8.2950389976310501E-3</v>
      </c>
    </row>
    <row r="3033" spans="1:22" x14ac:dyDescent="0.25">
      <c r="A3033" s="1">
        <v>40924</v>
      </c>
      <c r="B3033">
        <v>322.65625</v>
      </c>
      <c r="C3033">
        <v>330.0187378</v>
      </c>
      <c r="D3033">
        <v>13188736</v>
      </c>
      <c r="E3033" t="s">
        <v>7</v>
      </c>
      <c r="F3033" t="s">
        <v>8</v>
      </c>
      <c r="G3033" t="str">
        <f>IF(OR(F3033="Jan",F3033="Feb",F3033="Mar"),"Q1",
IF(OR(F3033="Apr",F3033="May",F3033="Jun"),"Q2",
IF(OR(F3033="Jul",F3033="Aug",F3033="Sep"),"Q3",
IF(OR(F3033="Oct",F3033="Nov",F3033="Dec"),"Q4",""))))</f>
        <v>Q1</v>
      </c>
      <c r="H3033" t="str">
        <f>"Q"&amp;INT((MONTH(A3033)-1)/3)+1</f>
        <v>Q1</v>
      </c>
      <c r="I3033">
        <v>2012</v>
      </c>
      <c r="J3033" t="str">
        <f>IF(C3033&gt;B3033, "Bullish", IF(B3033&gt;C3033, "Bearish", "Neutral"))</f>
        <v>Bullish</v>
      </c>
      <c r="K3033" t="str">
        <f>IF(C3034&gt;C3033, "Buy", "")</f>
        <v/>
      </c>
      <c r="L3033" t="str">
        <f>IF(C3034&lt;C3033, "Sell", "")</f>
        <v>Sell</v>
      </c>
      <c r="V3033" s="4">
        <f t="shared" si="47"/>
        <v>-2.1650782546458455E-2</v>
      </c>
    </row>
    <row r="3034" spans="1:22" x14ac:dyDescent="0.25">
      <c r="A3034" s="1">
        <v>40921</v>
      </c>
      <c r="B3034">
        <v>327.25</v>
      </c>
      <c r="C3034">
        <v>323.02499390000003</v>
      </c>
      <c r="D3034">
        <v>20898944</v>
      </c>
      <c r="E3034" t="s">
        <v>12</v>
      </c>
      <c r="F3034" t="s">
        <v>8</v>
      </c>
      <c r="G3034" t="str">
        <f>IF(OR(F3034="Jan",F3034="Feb",F3034="Mar"),"Q1",
IF(OR(F3034="Apr",F3034="May",F3034="Jun"),"Q2",
IF(OR(F3034="Jul",F3034="Aug",F3034="Sep"),"Q3",
IF(OR(F3034="Oct",F3034="Nov",F3034="Dec"),"Q4",""))))</f>
        <v>Q1</v>
      </c>
      <c r="H3034" t="str">
        <f>"Q"&amp;INT((MONTH(A3034)-1)/3)+1</f>
        <v>Q1</v>
      </c>
      <c r="I3034">
        <v>2012</v>
      </c>
      <c r="J3034" t="str">
        <f>IF(C3034&gt;B3034, "Bullish", IF(B3034&gt;C3034, "Bearish", "Neutral"))</f>
        <v>Bearish</v>
      </c>
      <c r="K3034" t="str">
        <f>IF(C3035&gt;C3034, "Buy", "")</f>
        <v>Buy</v>
      </c>
      <c r="L3034" t="str">
        <f>IF(C3035&lt;C3034, "Sell", "")</f>
        <v/>
      </c>
      <c r="V3034" s="4">
        <f t="shared" si="47"/>
        <v>1.5647826910073547E-3</v>
      </c>
    </row>
    <row r="3035" spans="1:22" x14ac:dyDescent="0.25">
      <c r="A3035" s="1">
        <v>40920</v>
      </c>
      <c r="B3035">
        <v>343.75</v>
      </c>
      <c r="C3035">
        <v>323.53125</v>
      </c>
      <c r="D3035">
        <v>48970600</v>
      </c>
      <c r="E3035" t="s">
        <v>11</v>
      </c>
      <c r="F3035" t="s">
        <v>8</v>
      </c>
      <c r="G3035" t="str">
        <f>IF(OR(F3035="Jan",F3035="Feb",F3035="Mar"),"Q1",
IF(OR(F3035="Apr",F3035="May",F3035="Jun"),"Q2",
IF(OR(F3035="Jul",F3035="Aug",F3035="Sep"),"Q3",
IF(OR(F3035="Oct",F3035="Nov",F3035="Dec"),"Q4",""))))</f>
        <v>Q1</v>
      </c>
      <c r="H3035" t="str">
        <f>"Q"&amp;INT((MONTH(A3035)-1)/3)+1</f>
        <v>Q1</v>
      </c>
      <c r="I3035">
        <v>2012</v>
      </c>
      <c r="J3035" t="str">
        <f>IF(C3035&gt;B3035, "Bullish", IF(B3035&gt;C3035, "Bearish", "Neutral"))</f>
        <v>Bearish</v>
      </c>
      <c r="K3035" t="str">
        <f>IF(C3036&gt;C3035, "Buy", "")</f>
        <v>Buy</v>
      </c>
      <c r="L3035" t="str">
        <f>IF(C3036&lt;C3035, "Sell", "")</f>
        <v/>
      </c>
      <c r="V3035" s="4">
        <f t="shared" si="47"/>
        <v>8.4323954351511382E-2</v>
      </c>
    </row>
    <row r="3036" spans="1:22" x14ac:dyDescent="0.25">
      <c r="A3036" s="1">
        <v>40919</v>
      </c>
      <c r="B3036">
        <v>358.5</v>
      </c>
      <c r="C3036">
        <v>353.3250122</v>
      </c>
      <c r="D3036">
        <v>13795800</v>
      </c>
      <c r="E3036" t="s">
        <v>10</v>
      </c>
      <c r="F3036" t="s">
        <v>8</v>
      </c>
      <c r="G3036" t="str">
        <f>IF(OR(F3036="Jan",F3036="Feb",F3036="Mar"),"Q1",
IF(OR(F3036="Apr",F3036="May",F3036="Jun"),"Q2",
IF(OR(F3036="Jul",F3036="Aug",F3036="Sep"),"Q3",
IF(OR(F3036="Oct",F3036="Nov",F3036="Dec"),"Q4",""))))</f>
        <v>Q1</v>
      </c>
      <c r="H3036" t="str">
        <f>"Q"&amp;INT((MONTH(A3036)-1)/3)+1</f>
        <v>Q1</v>
      </c>
      <c r="I3036">
        <v>2012</v>
      </c>
      <c r="J3036" t="str">
        <f>IF(C3036&gt;B3036, "Bullish", IF(B3036&gt;C3036, "Bearish", "Neutral"))</f>
        <v>Bearish</v>
      </c>
      <c r="K3036" t="str">
        <f>IF(C3037&gt;C3036, "Buy", "")</f>
        <v>Buy</v>
      </c>
      <c r="L3036" t="str">
        <f>IF(C3037&lt;C3036, "Sell", "")</f>
        <v/>
      </c>
      <c r="V3036" s="4">
        <f t="shared" si="47"/>
        <v>1.2920798553893722E-2</v>
      </c>
    </row>
    <row r="3037" spans="1:22" x14ac:dyDescent="0.25">
      <c r="A3037" s="1">
        <v>40918</v>
      </c>
      <c r="B3037">
        <v>358.75</v>
      </c>
      <c r="C3037">
        <v>357.9500122</v>
      </c>
      <c r="D3037">
        <v>11179176</v>
      </c>
      <c r="E3037" t="s">
        <v>9</v>
      </c>
      <c r="F3037" t="s">
        <v>8</v>
      </c>
      <c r="G3037" t="str">
        <f>IF(OR(F3037="Jan",F3037="Feb",F3037="Mar"),"Q1",
IF(OR(F3037="Apr",F3037="May",F3037="Jun"),"Q2",
IF(OR(F3037="Jul",F3037="Aug",F3037="Sep"),"Q3",
IF(OR(F3037="Oct",F3037="Nov",F3037="Dec"),"Q4",""))))</f>
        <v>Q1</v>
      </c>
      <c r="H3037" t="str">
        <f>"Q"&amp;INT((MONTH(A3037)-1)/3)+1</f>
        <v>Q1</v>
      </c>
      <c r="I3037">
        <v>2012</v>
      </c>
      <c r="J3037" t="str">
        <f>IF(C3037&gt;B3037, "Bullish", IF(B3037&gt;C3037, "Bearish", "Neutral"))</f>
        <v>Bearish</v>
      </c>
      <c r="K3037" t="str">
        <f>IF(C3038&gt;C3037, "Buy", "")</f>
        <v/>
      </c>
      <c r="L3037" t="str">
        <f>IF(C3038&lt;C3037, "Sell", "")</f>
        <v>Sell</v>
      </c>
      <c r="V3037" s="4">
        <f t="shared" si="47"/>
        <v>-9.5362494349231532E-3</v>
      </c>
    </row>
    <row r="3038" spans="1:22" x14ac:dyDescent="0.25">
      <c r="A3038" s="1">
        <v>40917</v>
      </c>
      <c r="B3038">
        <v>355.9375</v>
      </c>
      <c r="C3038">
        <v>354.56875609999997</v>
      </c>
      <c r="D3038">
        <v>8265784</v>
      </c>
      <c r="E3038" t="s">
        <v>7</v>
      </c>
      <c r="F3038" t="s">
        <v>8</v>
      </c>
      <c r="G3038" t="str">
        <f>IF(OR(F3038="Jan",F3038="Feb",F3038="Mar"),"Q1",
IF(OR(F3038="Apr",F3038="May",F3038="Jun"),"Q2",
IF(OR(F3038="Jul",F3038="Aug",F3038="Sep"),"Q3",
IF(OR(F3038="Oct",F3038="Nov",F3038="Dec"),"Q4",""))))</f>
        <v>Q1</v>
      </c>
      <c r="H3038" t="str">
        <f>"Q"&amp;INT((MONTH(A3038)-1)/3)+1</f>
        <v>Q1</v>
      </c>
      <c r="I3038">
        <v>2012</v>
      </c>
      <c r="J3038" t="str">
        <f>IF(C3038&gt;B3038, "Bullish", IF(B3038&gt;C3038, "Bearish", "Neutral"))</f>
        <v>Bearish</v>
      </c>
      <c r="K3038" t="str">
        <f>IF(C3039&gt;C3038, "Buy", "")</f>
        <v/>
      </c>
      <c r="L3038" t="str">
        <f>IF(C3039&lt;C3038, "Sell", "")</f>
        <v>Sell</v>
      </c>
      <c r="V3038" s="4" t="e">
        <f t="shared" si="47"/>
        <v>#DIV/0!</v>
      </c>
    </row>
    <row r="3039" spans="1:22" x14ac:dyDescent="0.25">
      <c r="A3039" s="1">
        <v>40915</v>
      </c>
      <c r="E3039" t="s">
        <v>24</v>
      </c>
      <c r="F3039" t="s">
        <v>8</v>
      </c>
      <c r="G3039" t="str">
        <f>IF(OR(F3039="Jan",F3039="Feb",F3039="Mar"),"Q1",
IF(OR(F3039="Apr",F3039="May",F3039="Jun"),"Q2",
IF(OR(F3039="Jul",F3039="Aug",F3039="Sep"),"Q3",
IF(OR(F3039="Oct",F3039="Nov",F3039="Dec"),"Q4",""))))</f>
        <v>Q1</v>
      </c>
      <c r="H3039" t="str">
        <f>"Q"&amp;INT((MONTH(A3039)-1)/3)+1</f>
        <v>Q1</v>
      </c>
      <c r="I3039">
        <v>2012</v>
      </c>
      <c r="J3039" t="str">
        <f>IF(C3039&gt;B3039, "Bullish", IF(B3039&gt;C3039, "Bearish", "Neutral"))</f>
        <v>Neutral</v>
      </c>
      <c r="K3039" t="str">
        <f>IF(C3040&gt;C3039, "Buy", "")</f>
        <v>Buy</v>
      </c>
      <c r="L3039" t="str">
        <f>IF(C3040&lt;C3039, "Sell", "")</f>
        <v/>
      </c>
      <c r="V3039" s="4">
        <f t="shared" si="47"/>
        <v>1</v>
      </c>
    </row>
    <row r="3040" spans="1:22" x14ac:dyDescent="0.25">
      <c r="A3040" s="1">
        <v>40914</v>
      </c>
      <c r="B3040">
        <v>354.75</v>
      </c>
      <c r="C3040">
        <v>354.0187378</v>
      </c>
      <c r="D3040">
        <v>7087632</v>
      </c>
      <c r="E3040" t="s">
        <v>12</v>
      </c>
      <c r="F3040" t="s">
        <v>8</v>
      </c>
      <c r="G3040" t="str">
        <f>IF(OR(F3040="Jan",F3040="Feb",F3040="Mar"),"Q1",
IF(OR(F3040="Apr",F3040="May",F3040="Jun"),"Q2",
IF(OR(F3040="Jul",F3040="Aug",F3040="Sep"),"Q3",
IF(OR(F3040="Oct",F3040="Nov",F3040="Dec"),"Q4",""))))</f>
        <v>Q1</v>
      </c>
      <c r="H3040" t="str">
        <f>"Q"&amp;INT((MONTH(A3040)-1)/3)+1</f>
        <v>Q1</v>
      </c>
      <c r="I3040">
        <v>2012</v>
      </c>
      <c r="J3040" t="str">
        <f>IF(C3040&gt;B3040, "Bullish", IF(B3040&gt;C3040, "Bearish", "Neutral"))</f>
        <v>Bearish</v>
      </c>
      <c r="K3040" t="str">
        <f>IF(C3041&gt;C3040, "Buy", "")</f>
        <v>Buy</v>
      </c>
      <c r="L3040" t="str">
        <f>IF(C3041&lt;C3040, "Sell", "")</f>
        <v/>
      </c>
      <c r="V3040" s="4">
        <f t="shared" si="47"/>
        <v>2.8167527331003877E-3</v>
      </c>
    </row>
    <row r="3041" spans="1:22" x14ac:dyDescent="0.25">
      <c r="A3041" s="1">
        <v>40913</v>
      </c>
      <c r="B3041">
        <v>354.89999390000003</v>
      </c>
      <c r="C3041">
        <v>355.0187378</v>
      </c>
      <c r="D3041">
        <v>7125272</v>
      </c>
      <c r="E3041" t="s">
        <v>11</v>
      </c>
      <c r="F3041" t="s">
        <v>8</v>
      </c>
      <c r="G3041" t="str">
        <f>IF(OR(F3041="Jan",F3041="Feb",F3041="Mar"),"Q1",
IF(OR(F3041="Apr",F3041="May",F3041="Jun"),"Q2",
IF(OR(F3041="Jul",F3041="Aug",F3041="Sep"),"Q3",
IF(OR(F3041="Oct",F3041="Nov",F3041="Dec"),"Q4",""))))</f>
        <v>Q1</v>
      </c>
      <c r="H3041" t="str">
        <f>"Q"&amp;INT((MONTH(A3041)-1)/3)+1</f>
        <v>Q1</v>
      </c>
      <c r="I3041">
        <v>2012</v>
      </c>
      <c r="J3041" t="str">
        <f>IF(C3041&gt;B3041, "Bullish", IF(B3041&gt;C3041, "Bearish", "Neutral"))</f>
        <v>Bullish</v>
      </c>
      <c r="K3041" t="str">
        <f>IF(C3042&gt;C3041, "Buy", "")</f>
        <v>Buy</v>
      </c>
      <c r="L3041" t="str">
        <f>IF(C3042&lt;C3041, "Sell", "")</f>
        <v/>
      </c>
      <c r="V3041" s="4">
        <f t="shared" si="47"/>
        <v>4.9922927715974549E-3</v>
      </c>
    </row>
    <row r="3042" spans="1:22" x14ac:dyDescent="0.25">
      <c r="A3042" s="1">
        <v>40912</v>
      </c>
      <c r="B3042">
        <v>355.625</v>
      </c>
      <c r="C3042">
        <v>356.7999878</v>
      </c>
      <c r="D3042">
        <v>7341424</v>
      </c>
      <c r="E3042" t="s">
        <v>10</v>
      </c>
      <c r="F3042" t="s">
        <v>8</v>
      </c>
      <c r="G3042" t="str">
        <f>IF(OR(F3042="Jan",F3042="Feb",F3042="Mar"),"Q1",
IF(OR(F3042="Apr",F3042="May",F3042="Jun"),"Q2",
IF(OR(F3042="Jul",F3042="Aug",F3042="Sep"),"Q3",
IF(OR(F3042="Oct",F3042="Nov",F3042="Dec"),"Q4",""))))</f>
        <v>Q1</v>
      </c>
      <c r="H3042" t="str">
        <f>"Q"&amp;INT((MONTH(A3042)-1)/3)+1</f>
        <v>Q1</v>
      </c>
      <c r="I3042">
        <v>2012</v>
      </c>
      <c r="J3042" t="str">
        <f>IF(C3042&gt;B3042, "Bullish", IF(B3042&gt;C3042, "Bearish", "Neutral"))</f>
        <v>Bullish</v>
      </c>
      <c r="K3042" t="str">
        <f>IF(C3043&gt;C3042, "Buy", "")</f>
        <v>Buy</v>
      </c>
      <c r="L3042" t="str">
        <f>IF(C3043&lt;C3042, "Sell", "")</f>
        <v/>
      </c>
      <c r="V3042" s="4">
        <f t="shared" si="47"/>
        <v>3.4563929167083889E-3</v>
      </c>
    </row>
    <row r="3043" spans="1:22" x14ac:dyDescent="0.25">
      <c r="A3043" s="1">
        <v>40911</v>
      </c>
      <c r="B3043">
        <v>353.0125122</v>
      </c>
      <c r="C3043">
        <v>358.03750609999997</v>
      </c>
      <c r="D3043">
        <v>8903008</v>
      </c>
      <c r="E3043" t="s">
        <v>9</v>
      </c>
      <c r="F3043" t="s">
        <v>8</v>
      </c>
      <c r="G3043" t="str">
        <f>IF(OR(F3043="Jan",F3043="Feb",F3043="Mar"),"Q1",
IF(OR(F3043="Apr",F3043="May",F3043="Jun"),"Q2",
IF(OR(F3043="Jul",F3043="Aug",F3043="Sep"),"Q3",
IF(OR(F3043="Oct",F3043="Nov",F3043="Dec"),"Q4",""))))</f>
        <v>Q1</v>
      </c>
      <c r="H3043" t="str">
        <f>"Q"&amp;INT((MONTH(A3043)-1)/3)+1</f>
        <v>Q1</v>
      </c>
      <c r="I3043">
        <v>2012</v>
      </c>
      <c r="J3043" t="str">
        <f>IF(C3043&gt;B3043, "Bullish", IF(B3043&gt;C3043, "Bearish", "Neutral"))</f>
        <v>Bullish</v>
      </c>
      <c r="K3043" t="str">
        <f>IF(C3044&gt;C3043, "Buy", "")</f>
        <v/>
      </c>
      <c r="L3043" t="str">
        <f>IF(C3044&lt;C3043, "Sell", "")</f>
        <v>Sell</v>
      </c>
      <c r="V3043" s="4">
        <f t="shared" si="47"/>
        <v>-1.9704907015646072E-2</v>
      </c>
    </row>
    <row r="3044" spans="1:22" x14ac:dyDescent="0.25">
      <c r="A3044" s="1">
        <v>40910</v>
      </c>
      <c r="B3044">
        <v>344.89999390000003</v>
      </c>
      <c r="C3044">
        <v>351.11874390000003</v>
      </c>
      <c r="D3044">
        <v>5826176</v>
      </c>
      <c r="E3044" t="s">
        <v>7</v>
      </c>
      <c r="F3044" t="s">
        <v>8</v>
      </c>
      <c r="G3044" t="str">
        <f>IF(OR(F3044="Jan",F3044="Feb",F3044="Mar"),"Q1",
IF(OR(F3044="Apr",F3044="May",F3044="Jun"),"Q2",
IF(OR(F3044="Jul",F3044="Aug",F3044="Sep"),"Q3",
IF(OR(F3044="Oct",F3044="Nov",F3044="Dec"),"Q4",""))))</f>
        <v>Q1</v>
      </c>
      <c r="H3044" t="str">
        <f>"Q"&amp;INT((MONTH(A3044)-1)/3)+1</f>
        <v>Q1</v>
      </c>
      <c r="I3044">
        <v>2012</v>
      </c>
      <c r="J3044" t="str">
        <f>IF(C3044&gt;B3044, "Bullish", IF(B3044&gt;C3044, "Bearish", "Neutral"))</f>
        <v>Bullish</v>
      </c>
      <c r="K3044" t="str">
        <f>IF(C3045&gt;C3044, "Buy", "")</f>
        <v/>
      </c>
      <c r="L3044" t="str">
        <f>IF(C3045&lt;C3044, "Sell", "")</f>
        <v>Sell</v>
      </c>
      <c r="V3044" s="4">
        <f t="shared" si="47"/>
        <v>-1.4922425254793398E-2</v>
      </c>
    </row>
    <row r="3045" spans="1:22" x14ac:dyDescent="0.25">
      <c r="A3045" s="1">
        <v>40907</v>
      </c>
      <c r="B3045">
        <v>343</v>
      </c>
      <c r="C3045">
        <v>345.9562378</v>
      </c>
      <c r="D3045">
        <v>5308816</v>
      </c>
      <c r="E3045" t="s">
        <v>12</v>
      </c>
      <c r="F3045" t="s">
        <v>23</v>
      </c>
      <c r="G3045" t="str">
        <f>IF(OR(F3045="Jan",F3045="Feb",F3045="Mar"),"Q1",
IF(OR(F3045="Apr",F3045="May",F3045="Jun"),"Q2",
IF(OR(F3045="Jul",F3045="Aug",F3045="Sep"),"Q3",
IF(OR(F3045="Oct",F3045="Nov",F3045="Dec"),"Q4",""))))</f>
        <v>Q4</v>
      </c>
      <c r="H3045" t="str">
        <f>"Q"&amp;INT((MONTH(A3045)-1)/3)+1</f>
        <v>Q4</v>
      </c>
      <c r="I3045">
        <v>2011</v>
      </c>
      <c r="J3045" t="str">
        <f>IF(C3045&gt;B3045, "Bullish", IF(B3045&gt;C3045, "Bearish", "Neutral"))</f>
        <v>Bullish</v>
      </c>
      <c r="K3045" t="str">
        <f>IF(C3046&gt;C3045, "Buy", "")</f>
        <v/>
      </c>
      <c r="L3045" t="str">
        <f>IF(C3046&lt;C3045, "Sell", "")</f>
        <v>Sell</v>
      </c>
      <c r="V3045" s="4">
        <f t="shared" si="47"/>
        <v>-9.3176047155835769E-3</v>
      </c>
    </row>
    <row r="3046" spans="1:22" x14ac:dyDescent="0.25">
      <c r="A3046" s="1">
        <v>40906</v>
      </c>
      <c r="B3046">
        <v>344.75</v>
      </c>
      <c r="C3046">
        <v>342.7625122</v>
      </c>
      <c r="D3046">
        <v>8837168</v>
      </c>
      <c r="E3046" t="s">
        <v>11</v>
      </c>
      <c r="F3046" t="s">
        <v>23</v>
      </c>
      <c r="G3046" t="str">
        <f>IF(OR(F3046="Jan",F3046="Feb",F3046="Mar"),"Q1",
IF(OR(F3046="Apr",F3046="May",F3046="Jun"),"Q2",
IF(OR(F3046="Jul",F3046="Aug",F3046="Sep"),"Q3",
IF(OR(F3046="Oct",F3046="Nov",F3046="Dec"),"Q4",""))))</f>
        <v>Q4</v>
      </c>
      <c r="H3046" t="str">
        <f>"Q"&amp;INT((MONTH(A3046)-1)/3)+1</f>
        <v>Q4</v>
      </c>
      <c r="I3046">
        <v>2011</v>
      </c>
      <c r="J3046" t="str">
        <f>IF(C3046&gt;B3046, "Bullish", IF(B3046&gt;C3046, "Bearish", "Neutral"))</f>
        <v>Bearish</v>
      </c>
      <c r="K3046" t="str">
        <f>IF(C3047&gt;C3046, "Buy", "")</f>
        <v>Buy</v>
      </c>
      <c r="L3046" t="str">
        <f>IF(C3047&lt;C3046, "Sell", "")</f>
        <v/>
      </c>
      <c r="V3046" s="4">
        <f t="shared" si="47"/>
        <v>1.4342164773544204E-2</v>
      </c>
    </row>
    <row r="3047" spans="1:22" x14ac:dyDescent="0.25">
      <c r="A3047" s="1">
        <v>40905</v>
      </c>
      <c r="B3047">
        <v>346.125</v>
      </c>
      <c r="C3047">
        <v>347.75</v>
      </c>
      <c r="D3047">
        <v>6851248</v>
      </c>
      <c r="E3047" t="s">
        <v>10</v>
      </c>
      <c r="F3047" t="s">
        <v>23</v>
      </c>
      <c r="G3047" t="str">
        <f>IF(OR(F3047="Jan",F3047="Feb",F3047="Mar"),"Q1",
IF(OR(F3047="Apr",F3047="May",F3047="Jun"),"Q2",
IF(OR(F3047="Jul",F3047="Aug",F3047="Sep"),"Q3",
IF(OR(F3047="Oct",F3047="Nov",F3047="Dec"),"Q4",""))))</f>
        <v>Q4</v>
      </c>
      <c r="H3047" t="str">
        <f>"Q"&amp;INT((MONTH(A3047)-1)/3)+1</f>
        <v>Q4</v>
      </c>
      <c r="I3047">
        <v>2011</v>
      </c>
      <c r="J3047" t="str">
        <f>IF(C3047&gt;B3047, "Bullish", IF(B3047&gt;C3047, "Bearish", "Neutral"))</f>
        <v>Bullish</v>
      </c>
      <c r="K3047" t="str">
        <f>IF(C3048&gt;C3047, "Buy", "")</f>
        <v/>
      </c>
      <c r="L3047" t="str">
        <f>IF(C3048&lt;C3047, "Sell", "")</f>
        <v>Sell</v>
      </c>
      <c r="V3047" s="4">
        <f t="shared" si="47"/>
        <v>-8.1902219320742504E-3</v>
      </c>
    </row>
    <row r="3048" spans="1:22" x14ac:dyDescent="0.25">
      <c r="A3048" s="1">
        <v>40904</v>
      </c>
      <c r="B3048">
        <v>345.625</v>
      </c>
      <c r="C3048">
        <v>344.9249878</v>
      </c>
      <c r="D3048">
        <v>6178200</v>
      </c>
      <c r="E3048" t="s">
        <v>9</v>
      </c>
      <c r="F3048" t="s">
        <v>23</v>
      </c>
      <c r="G3048" t="str">
        <f>IF(OR(F3048="Jan",F3048="Feb",F3048="Mar"),"Q1",
IF(OR(F3048="Apr",F3048="May",F3048="Jun"),"Q2",
IF(OR(F3048="Jul",F3048="Aug",F3048="Sep"),"Q3",
IF(OR(F3048="Oct",F3048="Nov",F3048="Dec"),"Q4",""))))</f>
        <v>Q4</v>
      </c>
      <c r="H3048" t="str">
        <f>"Q"&amp;INT((MONTH(A3048)-1)/3)+1</f>
        <v>Q4</v>
      </c>
      <c r="I3048">
        <v>2011</v>
      </c>
      <c r="J3048" t="str">
        <f>IF(C3048&gt;B3048, "Bullish", IF(B3048&gt;C3048, "Bearish", "Neutral"))</f>
        <v>Bearish</v>
      </c>
      <c r="K3048" t="str">
        <f>IF(C3049&gt;C3048, "Buy", "")</f>
        <v>Buy</v>
      </c>
      <c r="L3048" t="str">
        <f>IF(C3049&lt;C3048, "Sell", "")</f>
        <v/>
      </c>
      <c r="V3048" s="4">
        <f t="shared" si="47"/>
        <v>5.9261828346649165E-3</v>
      </c>
    </row>
    <row r="3049" spans="1:22" x14ac:dyDescent="0.25">
      <c r="A3049" s="1">
        <v>40903</v>
      </c>
      <c r="B3049">
        <v>336.375</v>
      </c>
      <c r="C3049">
        <v>346.9812622</v>
      </c>
      <c r="D3049">
        <v>4236568</v>
      </c>
      <c r="E3049" t="s">
        <v>7</v>
      </c>
      <c r="F3049" t="s">
        <v>23</v>
      </c>
      <c r="G3049" t="str">
        <f>IF(OR(F3049="Jan",F3049="Feb",F3049="Mar"),"Q1",
IF(OR(F3049="Apr",F3049="May",F3049="Jun"),"Q2",
IF(OR(F3049="Jul",F3049="Aug",F3049="Sep"),"Q3",
IF(OR(F3049="Oct",F3049="Nov",F3049="Dec"),"Q4",""))))</f>
        <v>Q4</v>
      </c>
      <c r="H3049" t="str">
        <f>"Q"&amp;INT((MONTH(A3049)-1)/3)+1</f>
        <v>Q4</v>
      </c>
      <c r="I3049">
        <v>2011</v>
      </c>
      <c r="J3049" t="str">
        <f>IF(C3049&gt;B3049, "Bullish", IF(B3049&gt;C3049, "Bearish", "Neutral"))</f>
        <v>Bullish</v>
      </c>
      <c r="K3049" t="str">
        <f>IF(C3050&gt;C3049, "Buy", "")</f>
        <v/>
      </c>
      <c r="L3049" t="str">
        <f>IF(C3050&lt;C3049, "Sell", "")</f>
        <v>Sell</v>
      </c>
      <c r="V3049" s="4">
        <f t="shared" si="47"/>
        <v>-3.0095592392615281E-2</v>
      </c>
    </row>
    <row r="3050" spans="1:22" x14ac:dyDescent="0.25">
      <c r="A3050" s="1">
        <v>40900</v>
      </c>
      <c r="B3050">
        <v>342.5</v>
      </c>
      <c r="C3050">
        <v>336.84375</v>
      </c>
      <c r="D3050">
        <v>7045296</v>
      </c>
      <c r="E3050" t="s">
        <v>12</v>
      </c>
      <c r="F3050" t="s">
        <v>23</v>
      </c>
      <c r="G3050" t="str">
        <f>IF(OR(F3050="Jan",F3050="Feb",F3050="Mar"),"Q1",
IF(OR(F3050="Apr",F3050="May",F3050="Jun"),"Q2",
IF(OR(F3050="Jul",F3050="Aug",F3050="Sep"),"Q3",
IF(OR(F3050="Oct",F3050="Nov",F3050="Dec"),"Q4",""))))</f>
        <v>Q4</v>
      </c>
      <c r="H3050" t="str">
        <f>"Q"&amp;INT((MONTH(A3050)-1)/3)+1</f>
        <v>Q4</v>
      </c>
      <c r="I3050">
        <v>2011</v>
      </c>
      <c r="J3050" t="str">
        <f>IF(C3050&gt;B3050, "Bullish", IF(B3050&gt;C3050, "Bearish", "Neutral"))</f>
        <v>Bearish</v>
      </c>
      <c r="K3050" t="str">
        <f>IF(C3051&gt;C3050, "Buy", "")</f>
        <v>Buy</v>
      </c>
      <c r="L3050" t="str">
        <f>IF(C3051&lt;C3050, "Sell", "")</f>
        <v/>
      </c>
      <c r="V3050" s="4">
        <f t="shared" si="47"/>
        <v>9.5926260777917643E-3</v>
      </c>
    </row>
    <row r="3051" spans="1:22" x14ac:dyDescent="0.25">
      <c r="A3051" s="1">
        <v>40899</v>
      </c>
      <c r="B3051">
        <v>331.25</v>
      </c>
      <c r="C3051">
        <v>340.1062622</v>
      </c>
      <c r="D3051">
        <v>12707136</v>
      </c>
      <c r="E3051" t="s">
        <v>11</v>
      </c>
      <c r="F3051" t="s">
        <v>23</v>
      </c>
      <c r="G3051" t="str">
        <f>IF(OR(F3051="Jan",F3051="Feb",F3051="Mar"),"Q1",
IF(OR(F3051="Apr",F3051="May",F3051="Jun"),"Q2",
IF(OR(F3051="Jul",F3051="Aug",F3051="Sep"),"Q3",
IF(OR(F3051="Oct",F3051="Nov",F3051="Dec"),"Q4",""))))</f>
        <v>Q4</v>
      </c>
      <c r="H3051" t="str">
        <f>"Q"&amp;INT((MONTH(A3051)-1)/3)+1</f>
        <v>Q4</v>
      </c>
      <c r="I3051">
        <v>2011</v>
      </c>
      <c r="J3051" t="str">
        <f>IF(C3051&gt;B3051, "Bullish", IF(B3051&gt;C3051, "Bearish", "Neutral"))</f>
        <v>Bullish</v>
      </c>
      <c r="K3051" t="str">
        <f>IF(C3052&gt;C3051, "Buy", "")</f>
        <v>Buy</v>
      </c>
      <c r="L3051" t="str">
        <f>IF(C3052&lt;C3051, "Sell", "")</f>
        <v/>
      </c>
      <c r="V3051" s="4">
        <f t="shared" si="47"/>
        <v>8.0750646737149014E-3</v>
      </c>
    </row>
    <row r="3052" spans="1:22" x14ac:dyDescent="0.25">
      <c r="A3052" s="1">
        <v>40898</v>
      </c>
      <c r="B3052">
        <v>339.875</v>
      </c>
      <c r="C3052">
        <v>342.875</v>
      </c>
      <c r="D3052">
        <v>8422920</v>
      </c>
      <c r="E3052" t="s">
        <v>10</v>
      </c>
      <c r="F3052" t="s">
        <v>23</v>
      </c>
      <c r="G3052" t="str">
        <f>IF(OR(F3052="Jan",F3052="Feb",F3052="Mar"),"Q1",
IF(OR(F3052="Apr",F3052="May",F3052="Jun"),"Q2",
IF(OR(F3052="Jul",F3052="Aug",F3052="Sep"),"Q3",
IF(OR(F3052="Oct",F3052="Nov",F3052="Dec"),"Q4",""))))</f>
        <v>Q4</v>
      </c>
      <c r="H3052" t="str">
        <f>"Q"&amp;INT((MONTH(A3052)-1)/3)+1</f>
        <v>Q4</v>
      </c>
      <c r="I3052">
        <v>2011</v>
      </c>
      <c r="J3052" t="str">
        <f>IF(C3052&gt;B3052, "Bullish", IF(B3052&gt;C3052, "Bearish", "Neutral"))</f>
        <v>Bullish</v>
      </c>
      <c r="K3052" t="str">
        <f>IF(C3053&gt;C3052, "Buy", "")</f>
        <v/>
      </c>
      <c r="L3052" t="str">
        <f>IF(C3053&lt;C3052, "Sell", "")</f>
        <v>Sell</v>
      </c>
      <c r="V3052" s="4">
        <f t="shared" si="47"/>
        <v>-2.7822014051522247E-2</v>
      </c>
    </row>
    <row r="3053" spans="1:22" x14ac:dyDescent="0.25">
      <c r="A3053" s="1">
        <v>40897</v>
      </c>
      <c r="B3053">
        <v>336.25</v>
      </c>
      <c r="C3053">
        <v>333.59375</v>
      </c>
      <c r="D3053">
        <v>10484608</v>
      </c>
      <c r="E3053" t="s">
        <v>9</v>
      </c>
      <c r="F3053" t="s">
        <v>23</v>
      </c>
      <c r="G3053" t="str">
        <f>IF(OR(F3053="Jan",F3053="Feb",F3053="Mar"),"Q1",
IF(OR(F3053="Apr",F3053="May",F3053="Jun"),"Q2",
IF(OR(F3053="Jul",F3053="Aug",F3053="Sep"),"Q3",
IF(OR(F3053="Oct",F3053="Nov",F3053="Dec"),"Q4",""))))</f>
        <v>Q4</v>
      </c>
      <c r="H3053" t="str">
        <f>"Q"&amp;INT((MONTH(A3053)-1)/3)+1</f>
        <v>Q4</v>
      </c>
      <c r="I3053">
        <v>2011</v>
      </c>
      <c r="J3053" t="str">
        <f>IF(C3053&gt;B3053, "Bullish", IF(B3053&gt;C3053, "Bearish", "Neutral"))</f>
        <v>Bearish</v>
      </c>
      <c r="K3053" t="str">
        <f>IF(C3054&gt;C3053, "Buy", "")</f>
        <v>Buy</v>
      </c>
      <c r="L3053" t="str">
        <f>IF(C3054&lt;C3053, "Sell", "")</f>
        <v/>
      </c>
      <c r="V3053" s="4">
        <f t="shared" si="47"/>
        <v>2.8582807797669172E-3</v>
      </c>
    </row>
    <row r="3054" spans="1:22" x14ac:dyDescent="0.25">
      <c r="A3054" s="1">
        <v>40896</v>
      </c>
      <c r="B3054">
        <v>336.25</v>
      </c>
      <c r="C3054">
        <v>334.5499878</v>
      </c>
      <c r="D3054">
        <v>12064432</v>
      </c>
      <c r="E3054" t="s">
        <v>7</v>
      </c>
      <c r="F3054" t="s">
        <v>23</v>
      </c>
      <c r="G3054" t="str">
        <f>IF(OR(F3054="Jan",F3054="Feb",F3054="Mar"),"Q1",
IF(OR(F3054="Apr",F3054="May",F3054="Jun"),"Q2",
IF(OR(F3054="Jul",F3054="Aug",F3054="Sep"),"Q3",
IF(OR(F3054="Oct",F3054="Nov",F3054="Dec"),"Q4",""))))</f>
        <v>Q4</v>
      </c>
      <c r="H3054" t="str">
        <f>"Q"&amp;INT((MONTH(A3054)-1)/3)+1</f>
        <v>Q4</v>
      </c>
      <c r="I3054">
        <v>2011</v>
      </c>
      <c r="J3054" t="str">
        <f>IF(C3054&gt;B3054, "Bullish", IF(B3054&gt;C3054, "Bearish", "Neutral"))</f>
        <v>Bearish</v>
      </c>
      <c r="K3054" t="str">
        <f>IF(C3055&gt;C3054, "Buy", "")</f>
        <v>Buy</v>
      </c>
      <c r="L3054" t="str">
        <f>IF(C3055&lt;C3054, "Sell", "")</f>
        <v/>
      </c>
      <c r="V3054" s="4">
        <f t="shared" si="47"/>
        <v>1.7654651348871363E-2</v>
      </c>
    </row>
    <row r="3055" spans="1:22" x14ac:dyDescent="0.25">
      <c r="A3055" s="1">
        <v>40893</v>
      </c>
      <c r="B3055">
        <v>336.875</v>
      </c>
      <c r="C3055">
        <v>340.5625</v>
      </c>
      <c r="D3055">
        <v>13669288</v>
      </c>
      <c r="E3055" t="s">
        <v>12</v>
      </c>
      <c r="F3055" t="s">
        <v>23</v>
      </c>
      <c r="G3055" t="str">
        <f>IF(OR(F3055="Jan",F3055="Feb",F3055="Mar"),"Q1",
IF(OR(F3055="Apr",F3055="May",F3055="Jun"),"Q2",
IF(OR(F3055="Jul",F3055="Aug",F3055="Sep"),"Q3",
IF(OR(F3055="Oct",F3055="Nov",F3055="Dec"),"Q4",""))))</f>
        <v>Q4</v>
      </c>
      <c r="H3055" t="str">
        <f>"Q"&amp;INT((MONTH(A3055)-1)/3)+1</f>
        <v>Q4</v>
      </c>
      <c r="I3055">
        <v>2011</v>
      </c>
      <c r="J3055" t="str">
        <f>IF(C3055&gt;B3055, "Bullish", IF(B3055&gt;C3055, "Bearish", "Neutral"))</f>
        <v>Bullish</v>
      </c>
      <c r="K3055" t="str">
        <f>IF(C3056&gt;C3055, "Buy", "")</f>
        <v/>
      </c>
      <c r="L3055" t="str">
        <f>IF(C3056&lt;C3055, "Sell", "")</f>
        <v>Sell</v>
      </c>
      <c r="V3055" s="4">
        <f t="shared" si="47"/>
        <v>-3.0003136956464949E-3</v>
      </c>
    </row>
    <row r="3056" spans="1:22" x14ac:dyDescent="0.25">
      <c r="A3056" s="1">
        <v>40892</v>
      </c>
      <c r="B3056">
        <v>340.78750609999997</v>
      </c>
      <c r="C3056">
        <v>339.5437622</v>
      </c>
      <c r="D3056">
        <v>10053168</v>
      </c>
      <c r="E3056" t="s">
        <v>11</v>
      </c>
      <c r="F3056" t="s">
        <v>23</v>
      </c>
      <c r="G3056" t="str">
        <f>IF(OR(F3056="Jan",F3056="Feb",F3056="Mar"),"Q1",
IF(OR(F3056="Apr",F3056="May",F3056="Jun"),"Q2",
IF(OR(F3056="Jul",F3056="Aug",F3056="Sep"),"Q3",
IF(OR(F3056="Oct",F3056="Nov",F3056="Dec"),"Q4",""))))</f>
        <v>Q4</v>
      </c>
      <c r="H3056" t="str">
        <f>"Q"&amp;INT((MONTH(A3056)-1)/3)+1</f>
        <v>Q4</v>
      </c>
      <c r="I3056">
        <v>2011</v>
      </c>
      <c r="J3056" t="str">
        <f>IF(C3056&gt;B3056, "Bullish", IF(B3056&gt;C3056, "Bearish", "Neutral"))</f>
        <v>Bearish</v>
      </c>
      <c r="K3056" t="str">
        <f>IF(C3057&gt;C3056, "Buy", "")</f>
        <v>Buy</v>
      </c>
      <c r="L3056" t="str">
        <f>IF(C3057&lt;C3056, "Sell", "")</f>
        <v/>
      </c>
      <c r="V3056" s="4">
        <f t="shared" si="47"/>
        <v>8.7217963324514088E-3</v>
      </c>
    </row>
    <row r="3057" spans="1:22" x14ac:dyDescent="0.25">
      <c r="A3057" s="1">
        <v>40891</v>
      </c>
      <c r="B3057">
        <v>343.75</v>
      </c>
      <c r="C3057">
        <v>342.53125</v>
      </c>
      <c r="D3057">
        <v>9857632</v>
      </c>
      <c r="E3057" t="s">
        <v>10</v>
      </c>
      <c r="F3057" t="s">
        <v>23</v>
      </c>
      <c r="G3057" t="str">
        <f>IF(OR(F3057="Jan",F3057="Feb",F3057="Mar"),"Q1",
IF(OR(F3057="Apr",F3057="May",F3057="Jun"),"Q2",
IF(OR(F3057="Jul",F3057="Aug",F3057="Sep"),"Q3",
IF(OR(F3057="Oct",F3057="Nov",F3057="Dec"),"Q4",""))))</f>
        <v>Q4</v>
      </c>
      <c r="H3057" t="str">
        <f>"Q"&amp;INT((MONTH(A3057)-1)/3)+1</f>
        <v>Q4</v>
      </c>
      <c r="I3057">
        <v>2011</v>
      </c>
      <c r="J3057" t="str">
        <f>IF(C3057&gt;B3057, "Bullish", IF(B3057&gt;C3057, "Bearish", "Neutral"))</f>
        <v>Bearish</v>
      </c>
      <c r="K3057" t="str">
        <f>IF(C3058&gt;C3057, "Buy", "")</f>
        <v>Buy</v>
      </c>
      <c r="L3057" t="str">
        <f>IF(C3058&lt;C3057, "Sell", "")</f>
        <v/>
      </c>
      <c r="V3057" s="4">
        <f t="shared" si="47"/>
        <v>4.3419633064050661E-3</v>
      </c>
    </row>
    <row r="3058" spans="1:22" x14ac:dyDescent="0.25">
      <c r="A3058" s="1">
        <v>40890</v>
      </c>
      <c r="B3058">
        <v>341.41250609999997</v>
      </c>
      <c r="C3058">
        <v>344.02499390000003</v>
      </c>
      <c r="D3058">
        <v>9648336</v>
      </c>
      <c r="E3058" t="s">
        <v>9</v>
      </c>
      <c r="F3058" t="s">
        <v>23</v>
      </c>
      <c r="G3058" t="str">
        <f>IF(OR(F3058="Jan",F3058="Feb",F3058="Mar"),"Q1",
IF(OR(F3058="Apr",F3058="May",F3058="Jun"),"Q2",
IF(OR(F3058="Jul",F3058="Aug",F3058="Sep"),"Q3",
IF(OR(F3058="Oct",F3058="Nov",F3058="Dec"),"Q4",""))))</f>
        <v>Q4</v>
      </c>
      <c r="H3058" t="str">
        <f>"Q"&amp;INT((MONTH(A3058)-1)/3)+1</f>
        <v>Q4</v>
      </c>
      <c r="I3058">
        <v>2011</v>
      </c>
      <c r="J3058" t="str">
        <f>IF(C3058&gt;B3058, "Bullish", IF(B3058&gt;C3058, "Bearish", "Neutral"))</f>
        <v>Bullish</v>
      </c>
      <c r="K3058" t="str">
        <f>IF(C3059&gt;C3058, "Buy", "")</f>
        <v/>
      </c>
      <c r="L3058" t="str">
        <f>IF(C3059&lt;C3058, "Sell", "")</f>
        <v>Sell</v>
      </c>
      <c r="V3058" s="4">
        <f t="shared" si="47"/>
        <v>-4.3608981662257877E-3</v>
      </c>
    </row>
    <row r="3059" spans="1:22" x14ac:dyDescent="0.25">
      <c r="A3059" s="1">
        <v>40889</v>
      </c>
      <c r="B3059">
        <v>339.9874878</v>
      </c>
      <c r="C3059">
        <v>342.53125</v>
      </c>
      <c r="D3059">
        <v>11025800</v>
      </c>
      <c r="E3059" t="s">
        <v>7</v>
      </c>
      <c r="F3059" t="s">
        <v>23</v>
      </c>
      <c r="G3059" t="str">
        <f>IF(OR(F3059="Jan",F3059="Feb",F3059="Mar"),"Q1",
IF(OR(F3059="Apr",F3059="May",F3059="Jun"),"Q2",
IF(OR(F3059="Jul",F3059="Aug",F3059="Sep"),"Q3",
IF(OR(F3059="Oct",F3059="Nov",F3059="Dec"),"Q4",""))))</f>
        <v>Q4</v>
      </c>
      <c r="H3059" t="str">
        <f>"Q"&amp;INT((MONTH(A3059)-1)/3)+1</f>
        <v>Q4</v>
      </c>
      <c r="I3059">
        <v>2011</v>
      </c>
      <c r="J3059" t="str">
        <f>IF(C3059&gt;B3059, "Bullish", IF(B3059&gt;C3059, "Bearish", "Neutral"))</f>
        <v>Bullish</v>
      </c>
      <c r="K3059" t="str">
        <f>IF(C3060&gt;C3059, "Buy", "")</f>
        <v/>
      </c>
      <c r="L3059" t="str">
        <f>IF(C3060&lt;C3059, "Sell", "")</f>
        <v>Sell</v>
      </c>
      <c r="V3059" s="4">
        <f t="shared" si="47"/>
        <v>-1.1050419016618001E-2</v>
      </c>
    </row>
    <row r="3060" spans="1:22" x14ac:dyDescent="0.25">
      <c r="A3060" s="1">
        <v>40886</v>
      </c>
      <c r="B3060">
        <v>333.5187378</v>
      </c>
      <c r="C3060">
        <v>338.78750609999997</v>
      </c>
      <c r="D3060">
        <v>10570752</v>
      </c>
      <c r="E3060" t="s">
        <v>12</v>
      </c>
      <c r="F3060" t="s">
        <v>23</v>
      </c>
      <c r="G3060" t="str">
        <f>IF(OR(F3060="Jan",F3060="Feb",F3060="Mar"),"Q1",
IF(OR(F3060="Apr",F3060="May",F3060="Jun"),"Q2",
IF(OR(F3060="Jul",F3060="Aug",F3060="Sep"),"Q3",
IF(OR(F3060="Oct",F3060="Nov",F3060="Dec"),"Q4",""))))</f>
        <v>Q4</v>
      </c>
      <c r="H3060" t="str">
        <f>"Q"&amp;INT((MONTH(A3060)-1)/3)+1</f>
        <v>Q4</v>
      </c>
      <c r="I3060">
        <v>2011</v>
      </c>
      <c r="J3060" t="str">
        <f>IF(C3060&gt;B3060, "Bullish", IF(B3060&gt;C3060, "Bearish", "Neutral"))</f>
        <v>Bullish</v>
      </c>
      <c r="K3060" t="str">
        <f>IF(C3061&gt;C3060, "Buy", "")</f>
        <v>Buy</v>
      </c>
      <c r="L3060" t="str">
        <f>IF(C3061&lt;C3060, "Sell", "")</f>
        <v/>
      </c>
      <c r="V3060" s="4">
        <f t="shared" si="47"/>
        <v>4.8283987720084036E-3</v>
      </c>
    </row>
    <row r="3061" spans="1:22" x14ac:dyDescent="0.25">
      <c r="A3061" s="1">
        <v>40885</v>
      </c>
      <c r="B3061">
        <v>343.375</v>
      </c>
      <c r="C3061">
        <v>340.43124390000003</v>
      </c>
      <c r="D3061">
        <v>7295584</v>
      </c>
      <c r="E3061" t="s">
        <v>11</v>
      </c>
      <c r="F3061" t="s">
        <v>23</v>
      </c>
      <c r="G3061" t="str">
        <f>IF(OR(F3061="Jan",F3061="Feb",F3061="Mar"),"Q1",
IF(OR(F3061="Apr",F3061="May",F3061="Jun"),"Q2",
IF(OR(F3061="Jul",F3061="Aug",F3061="Sep"),"Q3",
IF(OR(F3061="Oct",F3061="Nov",F3061="Dec"),"Q4",""))))</f>
        <v>Q4</v>
      </c>
      <c r="H3061" t="str">
        <f>"Q"&amp;INT((MONTH(A3061)-1)/3)+1</f>
        <v>Q4</v>
      </c>
      <c r="I3061">
        <v>2011</v>
      </c>
      <c r="J3061" t="str">
        <f>IF(C3061&gt;B3061, "Bullish", IF(B3061&gt;C3061, "Bearish", "Neutral"))</f>
        <v>Bearish</v>
      </c>
      <c r="K3061" t="str">
        <f>IF(C3062&gt;C3061, "Buy", "")</f>
        <v>Buy</v>
      </c>
      <c r="L3061" t="str">
        <f>IF(C3062&lt;C3061, "Sell", "")</f>
        <v/>
      </c>
      <c r="V3061" s="4">
        <f t="shared" si="47"/>
        <v>1.2867214203925425E-2</v>
      </c>
    </row>
    <row r="3062" spans="1:22" x14ac:dyDescent="0.25">
      <c r="A3062" s="1">
        <v>40884</v>
      </c>
      <c r="B3062">
        <v>338.125</v>
      </c>
      <c r="C3062">
        <v>344.86874390000003</v>
      </c>
      <c r="D3062">
        <v>8070392</v>
      </c>
      <c r="E3062" t="s">
        <v>10</v>
      </c>
      <c r="F3062" t="s">
        <v>23</v>
      </c>
      <c r="G3062" t="str">
        <f>IF(OR(F3062="Jan",F3062="Feb",F3062="Mar"),"Q1",
IF(OR(F3062="Apr",F3062="May",F3062="Jun"),"Q2",
IF(OR(F3062="Jul",F3062="Aug",F3062="Sep"),"Q3",
IF(OR(F3062="Oct",F3062="Nov",F3062="Dec"),"Q4",""))))</f>
        <v>Q4</v>
      </c>
      <c r="H3062" t="str">
        <f>"Q"&amp;INT((MONTH(A3062)-1)/3)+1</f>
        <v>Q4</v>
      </c>
      <c r="I3062">
        <v>2011</v>
      </c>
      <c r="J3062" t="str">
        <f>IF(C3062&gt;B3062, "Bullish", IF(B3062&gt;C3062, "Bearish", "Neutral"))</f>
        <v>Bullish</v>
      </c>
      <c r="K3062" t="str">
        <f>IF(C3063&gt;C3062, "Buy", "")</f>
        <v/>
      </c>
      <c r="L3062" t="str">
        <f>IF(C3063&lt;C3062, "Sell", "")</f>
        <v>Sell</v>
      </c>
      <c r="V3062" s="4">
        <f t="shared" si="47"/>
        <v>-2.1398312159071325E-2</v>
      </c>
    </row>
    <row r="3063" spans="1:22" x14ac:dyDescent="0.25">
      <c r="A3063" s="1">
        <v>40882</v>
      </c>
      <c r="B3063">
        <v>336.25</v>
      </c>
      <c r="C3063">
        <v>337.6437378</v>
      </c>
      <c r="D3063">
        <v>7468184</v>
      </c>
      <c r="E3063" t="s">
        <v>7</v>
      </c>
      <c r="F3063" t="s">
        <v>23</v>
      </c>
      <c r="G3063" t="str">
        <f>IF(OR(F3063="Jan",F3063="Feb",F3063="Mar"),"Q1",
IF(OR(F3063="Apr",F3063="May",F3063="Jun"),"Q2",
IF(OR(F3063="Jul",F3063="Aug",F3063="Sep"),"Q3",
IF(OR(F3063="Oct",F3063="Nov",F3063="Dec"),"Q4",""))))</f>
        <v>Q4</v>
      </c>
      <c r="H3063" t="str">
        <f>"Q"&amp;INT((MONTH(A3063)-1)/3)+1</f>
        <v>Q4</v>
      </c>
      <c r="I3063">
        <v>2011</v>
      </c>
      <c r="J3063" t="str">
        <f>IF(C3063&gt;B3063, "Bullish", IF(B3063&gt;C3063, "Bearish", "Neutral"))</f>
        <v>Bullish</v>
      </c>
      <c r="K3063" t="str">
        <f>IF(C3064&gt;C3063, "Buy", "")</f>
        <v/>
      </c>
      <c r="L3063" t="str">
        <f>IF(C3064&lt;C3063, "Sell", "")</f>
        <v>Sell</v>
      </c>
      <c r="V3063" s="4">
        <f t="shared" si="47"/>
        <v>-2.5982221678772467E-3</v>
      </c>
    </row>
    <row r="3064" spans="1:22" x14ac:dyDescent="0.25">
      <c r="A3064" s="1">
        <v>40879</v>
      </c>
      <c r="B3064">
        <v>331.375</v>
      </c>
      <c r="C3064">
        <v>336.7687378</v>
      </c>
      <c r="D3064">
        <v>9451408</v>
      </c>
      <c r="E3064" t="s">
        <v>12</v>
      </c>
      <c r="F3064" t="s">
        <v>23</v>
      </c>
      <c r="G3064" t="str">
        <f>IF(OR(F3064="Jan",F3064="Feb",F3064="Mar"),"Q1",
IF(OR(F3064="Apr",F3064="May",F3064="Jun"),"Q2",
IF(OR(F3064="Jul",F3064="Aug",F3064="Sep"),"Q3",
IF(OR(F3064="Oct",F3064="Nov",F3064="Dec"),"Q4",""))))</f>
        <v>Q4</v>
      </c>
      <c r="H3064" t="str">
        <f>"Q"&amp;INT((MONTH(A3064)-1)/3)+1</f>
        <v>Q4</v>
      </c>
      <c r="I3064">
        <v>2011</v>
      </c>
      <c r="J3064" t="str">
        <f>IF(C3064&gt;B3064, "Bullish", IF(B3064&gt;C3064, "Bearish", "Neutral"))</f>
        <v>Bullish</v>
      </c>
      <c r="K3064" t="str">
        <f>IF(C3065&gt;C3064, "Buy", "")</f>
        <v/>
      </c>
      <c r="L3064" t="str">
        <f>IF(C3065&lt;C3064, "Sell", "")</f>
        <v>Sell</v>
      </c>
      <c r="V3064" s="4">
        <f t="shared" si="47"/>
        <v>-1.4611935667190776E-2</v>
      </c>
    </row>
    <row r="3065" spans="1:22" x14ac:dyDescent="0.25">
      <c r="A3065" s="1">
        <v>40878</v>
      </c>
      <c r="B3065">
        <v>334.25</v>
      </c>
      <c r="C3065">
        <v>331.9187622</v>
      </c>
      <c r="D3065">
        <v>8125208</v>
      </c>
      <c r="E3065" t="s">
        <v>11</v>
      </c>
      <c r="F3065" t="s">
        <v>23</v>
      </c>
      <c r="G3065" t="str">
        <f>IF(OR(F3065="Jan",F3065="Feb",F3065="Mar"),"Q1",
IF(OR(F3065="Apr",F3065="May",F3065="Jun"),"Q2",
IF(OR(F3065="Jul",F3065="Aug",F3065="Sep"),"Q3",
IF(OR(F3065="Oct",F3065="Nov",F3065="Dec"),"Q4",""))))</f>
        <v>Q4</v>
      </c>
      <c r="H3065" t="str">
        <f>"Q"&amp;INT((MONTH(A3065)-1)/3)+1</f>
        <v>Q4</v>
      </c>
      <c r="I3065">
        <v>2011</v>
      </c>
      <c r="J3065" t="str">
        <f>IF(C3065&gt;B3065, "Bullish", IF(B3065&gt;C3065, "Bearish", "Neutral"))</f>
        <v>Bearish</v>
      </c>
      <c r="K3065" t="str">
        <f>IF(C3066&gt;C3065, "Buy", "")</f>
        <v/>
      </c>
      <c r="L3065" t="str">
        <f>IF(C3066&lt;C3065, "Sell", "")</f>
        <v>Sell</v>
      </c>
      <c r="V3065" s="4">
        <f t="shared" si="47"/>
        <v>-1.8604828887035581E-2</v>
      </c>
    </row>
    <row r="3066" spans="1:22" x14ac:dyDescent="0.25">
      <c r="A3066" s="1">
        <v>40877</v>
      </c>
      <c r="B3066">
        <v>322.625</v>
      </c>
      <c r="C3066">
        <v>325.8562622</v>
      </c>
      <c r="D3066">
        <v>11640232</v>
      </c>
      <c r="E3066" t="s">
        <v>10</v>
      </c>
      <c r="F3066" t="s">
        <v>22</v>
      </c>
      <c r="G3066" t="str">
        <f>IF(OR(F3066="Jan",F3066="Feb",F3066="Mar"),"Q1",
IF(OR(F3066="Apr",F3066="May",F3066="Jun"),"Q2",
IF(OR(F3066="Jul",F3066="Aug",F3066="Sep"),"Q3",
IF(OR(F3066="Oct",F3066="Nov",F3066="Dec"),"Q4",""))))</f>
        <v>Q4</v>
      </c>
      <c r="H3066" t="str">
        <f>"Q"&amp;INT((MONTH(A3066)-1)/3)+1</f>
        <v>Q4</v>
      </c>
      <c r="I3066">
        <v>2011</v>
      </c>
      <c r="J3066" t="str">
        <f>IF(C3066&gt;B3066, "Bullish", IF(B3066&gt;C3066, "Bearish", "Neutral"))</f>
        <v>Bullish</v>
      </c>
      <c r="K3066" t="str">
        <f>IF(C3067&gt;C3066, "Buy", "")</f>
        <v/>
      </c>
      <c r="L3066" t="str">
        <f>IF(C3067&lt;C3066, "Sell", "")</f>
        <v>Sell</v>
      </c>
      <c r="V3066" s="4">
        <f t="shared" si="47"/>
        <v>-3.4258344337575902E-3</v>
      </c>
    </row>
    <row r="3067" spans="1:22" x14ac:dyDescent="0.25">
      <c r="A3067" s="1">
        <v>40876</v>
      </c>
      <c r="B3067">
        <v>327.77499390000003</v>
      </c>
      <c r="C3067">
        <v>324.74374390000003</v>
      </c>
      <c r="D3067">
        <v>10659368</v>
      </c>
      <c r="E3067" t="s">
        <v>9</v>
      </c>
      <c r="F3067" t="s">
        <v>22</v>
      </c>
      <c r="G3067" t="str">
        <f>IF(OR(F3067="Jan",F3067="Feb",F3067="Mar"),"Q1",
IF(OR(F3067="Apr",F3067="May",F3067="Jun"),"Q2",
IF(OR(F3067="Jul",F3067="Aug",F3067="Sep"),"Q3",
IF(OR(F3067="Oct",F3067="Nov",F3067="Dec"),"Q4",""))))</f>
        <v>Q4</v>
      </c>
      <c r="H3067" t="str">
        <f>"Q"&amp;INT((MONTH(A3067)-1)/3)+1</f>
        <v>Q4</v>
      </c>
      <c r="I3067">
        <v>2011</v>
      </c>
      <c r="J3067" t="str">
        <f>IF(C3067&gt;B3067, "Bullish", IF(B3067&gt;C3067, "Bearish", "Neutral"))</f>
        <v>Bearish</v>
      </c>
      <c r="K3067" t="str">
        <f>IF(C3068&gt;C3067, "Buy", "")</f>
        <v>Buy</v>
      </c>
      <c r="L3067" t="str">
        <f>IF(C3068&lt;C3067, "Sell", "")</f>
        <v/>
      </c>
      <c r="V3067" s="4">
        <f t="shared" si="47"/>
        <v>1.449081145393963E-2</v>
      </c>
    </row>
    <row r="3068" spans="1:22" x14ac:dyDescent="0.25">
      <c r="A3068" s="1">
        <v>40875</v>
      </c>
      <c r="B3068">
        <v>327.50625609999997</v>
      </c>
      <c r="C3068">
        <v>329.5187378</v>
      </c>
      <c r="D3068">
        <v>7290208</v>
      </c>
      <c r="E3068" t="s">
        <v>7</v>
      </c>
      <c r="F3068" t="s">
        <v>22</v>
      </c>
      <c r="G3068" t="str">
        <f>IF(OR(F3068="Jan",F3068="Feb",F3068="Mar"),"Q1",
IF(OR(F3068="Apr",F3068="May",F3068="Jun"),"Q2",
IF(OR(F3068="Jul",F3068="Aug",F3068="Sep"),"Q3",
IF(OR(F3068="Oct",F3068="Nov",F3068="Dec"),"Q4",""))))</f>
        <v>Q4</v>
      </c>
      <c r="H3068" t="str">
        <f>"Q"&amp;INT((MONTH(A3068)-1)/3)+1</f>
        <v>Q4</v>
      </c>
      <c r="I3068">
        <v>2011</v>
      </c>
      <c r="J3068" t="str">
        <f>IF(C3068&gt;B3068, "Bullish", IF(B3068&gt;C3068, "Bearish", "Neutral"))</f>
        <v>Bullish</v>
      </c>
      <c r="K3068" t="str">
        <f>IF(C3069&gt;C3068, "Buy", "")</f>
        <v/>
      </c>
      <c r="L3068" t="str">
        <f>IF(C3069&lt;C3068, "Sell", "")</f>
        <v>Sell</v>
      </c>
      <c r="V3068" s="4">
        <f t="shared" si="47"/>
        <v>-1.4020830051242937E-2</v>
      </c>
    </row>
    <row r="3069" spans="1:22" x14ac:dyDescent="0.25">
      <c r="A3069" s="1">
        <v>40872</v>
      </c>
      <c r="B3069">
        <v>331.875</v>
      </c>
      <c r="C3069">
        <v>324.96249390000003</v>
      </c>
      <c r="D3069">
        <v>8022528</v>
      </c>
      <c r="E3069" t="s">
        <v>12</v>
      </c>
      <c r="F3069" t="s">
        <v>22</v>
      </c>
      <c r="G3069" t="str">
        <f>IF(OR(F3069="Jan",F3069="Feb",F3069="Mar"),"Q1",
IF(OR(F3069="Apr",F3069="May",F3069="Jun"),"Q2",
IF(OR(F3069="Jul",F3069="Aug",F3069="Sep"),"Q3",
IF(OR(F3069="Oct",F3069="Nov",F3069="Dec"),"Q4",""))))</f>
        <v>Q4</v>
      </c>
      <c r="H3069" t="str">
        <f>"Q"&amp;INT((MONTH(A3069)-1)/3)+1</f>
        <v>Q4</v>
      </c>
      <c r="I3069">
        <v>2011</v>
      </c>
      <c r="J3069" t="str">
        <f>IF(C3069&gt;B3069, "Bullish", IF(B3069&gt;C3069, "Bearish", "Neutral"))</f>
        <v>Bearish</v>
      </c>
      <c r="K3069" t="str">
        <f>IF(C3070&gt;C3069, "Buy", "")</f>
        <v>Buy</v>
      </c>
      <c r="L3069" t="str">
        <f>IF(C3070&lt;C3069, "Sell", "")</f>
        <v/>
      </c>
      <c r="V3069" s="4">
        <f t="shared" si="47"/>
        <v>2.4941865282860635E-2</v>
      </c>
    </row>
    <row r="3070" spans="1:22" x14ac:dyDescent="0.25">
      <c r="A3070" s="1">
        <v>40871</v>
      </c>
      <c r="B3070">
        <v>330.125</v>
      </c>
      <c r="C3070">
        <v>333.27499390000003</v>
      </c>
      <c r="D3070">
        <v>13231776</v>
      </c>
      <c r="E3070" t="s">
        <v>11</v>
      </c>
      <c r="F3070" t="s">
        <v>22</v>
      </c>
      <c r="G3070" t="str">
        <f>IF(OR(F3070="Jan",F3070="Feb",F3070="Mar"),"Q1",
IF(OR(F3070="Apr",F3070="May",F3070="Jun"),"Q2",
IF(OR(F3070="Jul",F3070="Aug",F3070="Sep"),"Q3",
IF(OR(F3070="Oct",F3070="Nov",F3070="Dec"),"Q4",""))))</f>
        <v>Q4</v>
      </c>
      <c r="H3070" t="str">
        <f>"Q"&amp;INT((MONTH(A3070)-1)/3)+1</f>
        <v>Q4</v>
      </c>
      <c r="I3070">
        <v>2011</v>
      </c>
      <c r="J3070" t="str">
        <f>IF(C3070&gt;B3070, "Bullish", IF(B3070&gt;C3070, "Bearish", "Neutral"))</f>
        <v>Bullish</v>
      </c>
      <c r="K3070" t="str">
        <f>IF(C3071&gt;C3070, "Buy", "")</f>
        <v/>
      </c>
      <c r="L3070" t="str">
        <f>IF(C3071&lt;C3070, "Sell", "")</f>
        <v>Sell</v>
      </c>
      <c r="V3070" s="4">
        <f t="shared" si="47"/>
        <v>-5.1081180323648279E-3</v>
      </c>
    </row>
    <row r="3071" spans="1:22" x14ac:dyDescent="0.25">
      <c r="A3071" s="1">
        <v>40870</v>
      </c>
      <c r="B3071">
        <v>334.375</v>
      </c>
      <c r="C3071">
        <v>331.5812378</v>
      </c>
      <c r="D3071">
        <v>12792816</v>
      </c>
      <c r="E3071" t="s">
        <v>10</v>
      </c>
      <c r="F3071" t="s">
        <v>22</v>
      </c>
      <c r="G3071" t="str">
        <f>IF(OR(F3071="Jan",F3071="Feb",F3071="Mar"),"Q1",
IF(OR(F3071="Apr",F3071="May",F3071="Jun"),"Q2",
IF(OR(F3071="Jul",F3071="Aug",F3071="Sep"),"Q3",
IF(OR(F3071="Oct",F3071="Nov",F3071="Dec"),"Q4",""))))</f>
        <v>Q4</v>
      </c>
      <c r="H3071" t="str">
        <f>"Q"&amp;INT((MONTH(A3071)-1)/3)+1</f>
        <v>Q4</v>
      </c>
      <c r="I3071">
        <v>2011</v>
      </c>
      <c r="J3071" t="str">
        <f>IF(C3071&gt;B3071, "Bullish", IF(B3071&gt;C3071, "Bearish", "Neutral"))</f>
        <v>Bearish</v>
      </c>
      <c r="K3071" t="str">
        <f>IF(C3072&gt;C3071, "Buy", "")</f>
        <v>Buy</v>
      </c>
      <c r="L3071" t="str">
        <f>IF(C3072&lt;C3071, "Sell", "")</f>
        <v/>
      </c>
      <c r="V3071" s="4">
        <f t="shared" si="47"/>
        <v>2.6193134214390613E-2</v>
      </c>
    </row>
    <row r="3072" spans="1:22" x14ac:dyDescent="0.25">
      <c r="A3072" s="1">
        <v>40869</v>
      </c>
      <c r="B3072">
        <v>325</v>
      </c>
      <c r="C3072">
        <v>340.5</v>
      </c>
      <c r="D3072">
        <v>14859512</v>
      </c>
      <c r="E3072" t="s">
        <v>9</v>
      </c>
      <c r="F3072" t="s">
        <v>22</v>
      </c>
      <c r="G3072" t="str">
        <f>IF(OR(F3072="Jan",F3072="Feb",F3072="Mar"),"Q1",
IF(OR(F3072="Apr",F3072="May",F3072="Jun"),"Q2",
IF(OR(F3072="Jul",F3072="Aug",F3072="Sep"),"Q3",
IF(OR(F3072="Oct",F3072="Nov",F3072="Dec"),"Q4",""))))</f>
        <v>Q4</v>
      </c>
      <c r="H3072" t="str">
        <f>"Q"&amp;INT((MONTH(A3072)-1)/3)+1</f>
        <v>Q4</v>
      </c>
      <c r="I3072">
        <v>2011</v>
      </c>
      <c r="J3072" t="str">
        <f>IF(C3072&gt;B3072, "Bullish", IF(B3072&gt;C3072, "Bearish", "Neutral"))</f>
        <v>Bullish</v>
      </c>
      <c r="K3072" t="str">
        <f>IF(C3073&gt;C3072, "Buy", "")</f>
        <v/>
      </c>
      <c r="L3072" t="str">
        <f>IF(C3073&lt;C3072, "Sell", "")</f>
        <v>Sell</v>
      </c>
      <c r="V3072" s="4">
        <f t="shared" si="47"/>
        <v>-2.0186472577731266E-2</v>
      </c>
    </row>
    <row r="3073" spans="1:22" x14ac:dyDescent="0.25">
      <c r="A3073" s="1">
        <v>40868</v>
      </c>
      <c r="B3073">
        <v>340</v>
      </c>
      <c r="C3073">
        <v>333.7625122</v>
      </c>
      <c r="D3073">
        <v>9365792</v>
      </c>
      <c r="E3073" t="s">
        <v>7</v>
      </c>
      <c r="F3073" t="s">
        <v>22</v>
      </c>
      <c r="G3073" t="str">
        <f>IF(OR(F3073="Jan",F3073="Feb",F3073="Mar"),"Q1",
IF(OR(F3073="Apr",F3073="May",F3073="Jun"),"Q2",
IF(OR(F3073="Jul",F3073="Aug",F3073="Sep"),"Q3",
IF(OR(F3073="Oct",F3073="Nov",F3073="Dec"),"Q4",""))))</f>
        <v>Q4</v>
      </c>
      <c r="H3073" t="str">
        <f>"Q"&amp;INT((MONTH(A3073)-1)/3)+1</f>
        <v>Q4</v>
      </c>
      <c r="I3073">
        <v>2011</v>
      </c>
      <c r="J3073" t="str">
        <f>IF(C3073&gt;B3073, "Bullish", IF(B3073&gt;C3073, "Bearish", "Neutral"))</f>
        <v>Bearish</v>
      </c>
      <c r="K3073" t="str">
        <f>IF(C3074&gt;C3073, "Buy", "")</f>
        <v>Buy</v>
      </c>
      <c r="L3073" t="str">
        <f>IF(C3074&lt;C3073, "Sell", "")</f>
        <v/>
      </c>
      <c r="V3073" s="4">
        <f t="shared" si="47"/>
        <v>2.5795369943514928E-2</v>
      </c>
    </row>
    <row r="3074" spans="1:22" x14ac:dyDescent="0.25">
      <c r="A3074" s="1">
        <v>40865</v>
      </c>
      <c r="B3074">
        <v>341.38125609999997</v>
      </c>
      <c r="C3074">
        <v>342.60000609999997</v>
      </c>
      <c r="D3074">
        <v>4737896</v>
      </c>
      <c r="E3074" t="s">
        <v>12</v>
      </c>
      <c r="F3074" t="s">
        <v>22</v>
      </c>
      <c r="G3074" t="str">
        <f>IF(OR(F3074="Jan",F3074="Feb",F3074="Mar"),"Q1",
IF(OR(F3074="Apr",F3074="May",F3074="Jun"),"Q2",
IF(OR(F3074="Jul",F3074="Aug",F3074="Sep"),"Q3",
IF(OR(F3074="Oct",F3074="Nov",F3074="Dec"),"Q4",""))))</f>
        <v>Q4</v>
      </c>
      <c r="H3074" t="str">
        <f>"Q"&amp;INT((MONTH(A3074)-1)/3)+1</f>
        <v>Q4</v>
      </c>
      <c r="I3074">
        <v>2011</v>
      </c>
      <c r="J3074" t="str">
        <f>IF(C3074&gt;B3074, "Bullish", IF(B3074&gt;C3074, "Bearish", "Neutral"))</f>
        <v>Bullish</v>
      </c>
      <c r="K3074" t="str">
        <f>IF(C3075&gt;C3074, "Buy", "")</f>
        <v>Buy</v>
      </c>
      <c r="L3074" t="str">
        <f>IF(C3075&lt;C3074, "Sell", "")</f>
        <v/>
      </c>
      <c r="V3074" s="4">
        <f t="shared" si="47"/>
        <v>4.6122938805157852E-3</v>
      </c>
    </row>
    <row r="3075" spans="1:22" x14ac:dyDescent="0.25">
      <c r="A3075" s="1">
        <v>40864</v>
      </c>
      <c r="B3075">
        <v>346.03750609999997</v>
      </c>
      <c r="C3075">
        <v>344.1875</v>
      </c>
      <c r="D3075">
        <v>6366984</v>
      </c>
      <c r="E3075" t="s">
        <v>11</v>
      </c>
      <c r="F3075" t="s">
        <v>22</v>
      </c>
      <c r="G3075" t="str">
        <f>IF(OR(F3075="Jan",F3075="Feb",F3075="Mar"),"Q1",
IF(OR(F3075="Apr",F3075="May",F3075="Jun"),"Q2",
IF(OR(F3075="Jul",F3075="Aug",F3075="Sep"),"Q3",
IF(OR(F3075="Oct",F3075="Nov",F3075="Dec"),"Q4",""))))</f>
        <v>Q4</v>
      </c>
      <c r="H3075" t="str">
        <f>"Q"&amp;INT((MONTH(A3075)-1)/3)+1</f>
        <v>Q4</v>
      </c>
      <c r="I3075">
        <v>2011</v>
      </c>
      <c r="J3075" t="str">
        <f>IF(C3075&gt;B3075, "Bullish", IF(B3075&gt;C3075, "Bearish", "Neutral"))</f>
        <v>Bearish</v>
      </c>
      <c r="K3075" t="str">
        <f>IF(C3076&gt;C3075, "Buy", "")</f>
        <v>Buy</v>
      </c>
      <c r="L3075" t="str">
        <f>IF(C3076&lt;C3075, "Sell", "")</f>
        <v/>
      </c>
      <c r="V3075" s="4">
        <f t="shared" ref="V3075:V3138" si="48">(C3076-C3075)/C3076</f>
        <v>8.9263392594012281E-3</v>
      </c>
    </row>
    <row r="3076" spans="1:22" x14ac:dyDescent="0.25">
      <c r="A3076" s="1">
        <v>40863</v>
      </c>
      <c r="B3076">
        <v>349.375</v>
      </c>
      <c r="C3076">
        <v>347.28750609999997</v>
      </c>
      <c r="D3076">
        <v>6552648</v>
      </c>
      <c r="E3076" t="s">
        <v>10</v>
      </c>
      <c r="F3076" t="s">
        <v>22</v>
      </c>
      <c r="G3076" t="str">
        <f>IF(OR(F3076="Jan",F3076="Feb",F3076="Mar"),"Q1",
IF(OR(F3076="Apr",F3076="May",F3076="Jun"),"Q2",
IF(OR(F3076="Jul",F3076="Aug",F3076="Sep"),"Q3",
IF(OR(F3076="Oct",F3076="Nov",F3076="Dec"),"Q4",""))))</f>
        <v>Q4</v>
      </c>
      <c r="H3076" t="str">
        <f>"Q"&amp;INT((MONTH(A3076)-1)/3)+1</f>
        <v>Q4</v>
      </c>
      <c r="I3076">
        <v>2011</v>
      </c>
      <c r="J3076" t="str">
        <f>IF(C3076&gt;B3076, "Bullish", IF(B3076&gt;C3076, "Bearish", "Neutral"))</f>
        <v>Bearish</v>
      </c>
      <c r="K3076" t="str">
        <f>IF(C3077&gt;C3076, "Buy", "")</f>
        <v>Buy</v>
      </c>
      <c r="L3076" t="str">
        <f>IF(C3077&lt;C3076, "Sell", "")</f>
        <v/>
      </c>
      <c r="V3076" s="4">
        <f t="shared" si="48"/>
        <v>7.147196387527005E-3</v>
      </c>
    </row>
    <row r="3077" spans="1:22" x14ac:dyDescent="0.25">
      <c r="A3077" s="1">
        <v>40862</v>
      </c>
      <c r="B3077">
        <v>350.0125122</v>
      </c>
      <c r="C3077">
        <v>349.78750609999997</v>
      </c>
      <c r="D3077">
        <v>5098024</v>
      </c>
      <c r="E3077" t="s">
        <v>9</v>
      </c>
      <c r="F3077" t="s">
        <v>22</v>
      </c>
      <c r="G3077" t="str">
        <f>IF(OR(F3077="Jan",F3077="Feb",F3077="Mar"),"Q1",
IF(OR(F3077="Apr",F3077="May",F3077="Jun"),"Q2",
IF(OR(F3077="Jul",F3077="Aug",F3077="Sep"),"Q3",
IF(OR(F3077="Oct",F3077="Nov",F3077="Dec"),"Q4",""))))</f>
        <v>Q4</v>
      </c>
      <c r="H3077" t="str">
        <f>"Q"&amp;INT((MONTH(A3077)-1)/3)+1</f>
        <v>Q4</v>
      </c>
      <c r="I3077">
        <v>2011</v>
      </c>
      <c r="J3077" t="str">
        <f>IF(C3077&gt;B3077, "Bullish", IF(B3077&gt;C3077, "Bearish", "Neutral"))</f>
        <v>Bearish</v>
      </c>
      <c r="K3077" t="str">
        <f>IF(C3078&gt;C3077, "Buy", "")</f>
        <v>Buy</v>
      </c>
      <c r="L3077" t="str">
        <f>IF(C3078&lt;C3077, "Sell", "")</f>
        <v/>
      </c>
      <c r="V3077" s="4">
        <f t="shared" si="48"/>
        <v>3.7382511455330905E-3</v>
      </c>
    </row>
    <row r="3078" spans="1:22" x14ac:dyDescent="0.25">
      <c r="A3078" s="1">
        <v>40861</v>
      </c>
      <c r="B3078">
        <v>351.2687378</v>
      </c>
      <c r="C3078">
        <v>351.10000609999997</v>
      </c>
      <c r="D3078">
        <v>4633040</v>
      </c>
      <c r="E3078" t="s">
        <v>7</v>
      </c>
      <c r="F3078" t="s">
        <v>22</v>
      </c>
      <c r="G3078" t="str">
        <f>IF(OR(F3078="Jan",F3078="Feb",F3078="Mar"),"Q1",
IF(OR(F3078="Apr",F3078="May",F3078="Jun"),"Q2",
IF(OR(F3078="Jul",F3078="Aug",F3078="Sep"),"Q3",
IF(OR(F3078="Oct",F3078="Nov",F3078="Dec"),"Q4",""))))</f>
        <v>Q4</v>
      </c>
      <c r="H3078" t="str">
        <f>"Q"&amp;INT((MONTH(A3078)-1)/3)+1</f>
        <v>Q4</v>
      </c>
      <c r="I3078">
        <v>2011</v>
      </c>
      <c r="J3078" t="str">
        <f>IF(C3078&gt;B3078, "Bullish", IF(B3078&gt;C3078, "Bearish", "Neutral"))</f>
        <v>Bearish</v>
      </c>
      <c r="K3078" t="str">
        <f>IF(C3079&gt;C3078, "Buy", "")</f>
        <v/>
      </c>
      <c r="L3078" t="str">
        <f>IF(C3079&lt;C3078, "Sell", "")</f>
        <v>Sell</v>
      </c>
      <c r="V3078" s="4">
        <f t="shared" si="48"/>
        <v>-1.1924955211996031E-2</v>
      </c>
    </row>
    <row r="3079" spans="1:22" x14ac:dyDescent="0.25">
      <c r="A3079" s="1">
        <v>40858</v>
      </c>
      <c r="B3079">
        <v>326.33749390000003</v>
      </c>
      <c r="C3079">
        <v>346.96249390000003</v>
      </c>
      <c r="D3079">
        <v>9441224</v>
      </c>
      <c r="E3079" t="s">
        <v>12</v>
      </c>
      <c r="F3079" t="s">
        <v>22</v>
      </c>
      <c r="G3079" t="str">
        <f>IF(OR(F3079="Jan",F3079="Feb",F3079="Mar"),"Q1",
IF(OR(F3079="Apr",F3079="May",F3079="Jun"),"Q2",
IF(OR(F3079="Jul",F3079="Aug",F3079="Sep"),"Q3",
IF(OR(F3079="Oct",F3079="Nov",F3079="Dec"),"Q4",""))))</f>
        <v>Q4</v>
      </c>
      <c r="H3079" t="str">
        <f>"Q"&amp;INT((MONTH(A3079)-1)/3)+1</f>
        <v>Q4</v>
      </c>
      <c r="I3079">
        <v>2011</v>
      </c>
      <c r="J3079" t="str">
        <f>IF(C3079&gt;B3079, "Bullish", IF(B3079&gt;C3079, "Bearish", "Neutral"))</f>
        <v>Bullish</v>
      </c>
      <c r="K3079" t="str">
        <f>IF(C3080&gt;C3079, "Buy", "")</f>
        <v>Buy</v>
      </c>
      <c r="L3079" t="str">
        <f>IF(C3080&lt;C3079, "Sell", "")</f>
        <v/>
      </c>
      <c r="V3079" s="4">
        <f t="shared" si="48"/>
        <v>2.102073733791401E-2</v>
      </c>
    </row>
    <row r="3080" spans="1:22" x14ac:dyDescent="0.25">
      <c r="A3080" s="1">
        <v>40856</v>
      </c>
      <c r="B3080">
        <v>355.625</v>
      </c>
      <c r="C3080">
        <v>354.41250609999997</v>
      </c>
      <c r="D3080">
        <v>6679648</v>
      </c>
      <c r="E3080" t="s">
        <v>10</v>
      </c>
      <c r="F3080" t="s">
        <v>22</v>
      </c>
      <c r="G3080" t="str">
        <f>IF(OR(F3080="Jan",F3080="Feb",F3080="Mar"),"Q1",
IF(OR(F3080="Apr",F3080="May",F3080="Jun"),"Q2",
IF(OR(F3080="Jul",F3080="Aug",F3080="Sep"),"Q3",
IF(OR(F3080="Oct",F3080="Nov",F3080="Dec"),"Q4",""))))</f>
        <v>Q4</v>
      </c>
      <c r="H3080" t="str">
        <f>"Q"&amp;INT((MONTH(A3080)-1)/3)+1</f>
        <v>Q4</v>
      </c>
      <c r="I3080">
        <v>2011</v>
      </c>
      <c r="J3080" t="str">
        <f>IF(C3080&gt;B3080, "Bullish", IF(B3080&gt;C3080, "Bearish", "Neutral"))</f>
        <v>Bearish</v>
      </c>
      <c r="K3080" t="str">
        <f>IF(C3081&gt;C3080, "Buy", "")</f>
        <v>Buy</v>
      </c>
      <c r="L3080" t="str">
        <f>IF(C3081&lt;C3080, "Sell", "")</f>
        <v/>
      </c>
      <c r="V3080" s="4">
        <f t="shared" si="48"/>
        <v>2.39261411156578E-3</v>
      </c>
    </row>
    <row r="3081" spans="1:22" x14ac:dyDescent="0.25">
      <c r="A3081" s="1">
        <v>40855</v>
      </c>
      <c r="B3081">
        <v>351.88125609999997</v>
      </c>
      <c r="C3081">
        <v>355.2625122</v>
      </c>
      <c r="D3081">
        <v>6107336</v>
      </c>
      <c r="E3081" t="s">
        <v>9</v>
      </c>
      <c r="F3081" t="s">
        <v>22</v>
      </c>
      <c r="G3081" t="str">
        <f>IF(OR(F3081="Jan",F3081="Feb",F3081="Mar"),"Q1",
IF(OR(F3081="Apr",F3081="May",F3081="Jun"),"Q2",
IF(OR(F3081="Jul",F3081="Aug",F3081="Sep"),"Q3",
IF(OR(F3081="Oct",F3081="Nov",F3081="Dec"),"Q4",""))))</f>
        <v>Q4</v>
      </c>
      <c r="H3081" t="str">
        <f>"Q"&amp;INT((MONTH(A3081)-1)/3)+1</f>
        <v>Q4</v>
      </c>
      <c r="I3081">
        <v>2011</v>
      </c>
      <c r="J3081" t="str">
        <f>IF(C3081&gt;B3081, "Bullish", IF(B3081&gt;C3081, "Bearish", "Neutral"))</f>
        <v>Bullish</v>
      </c>
      <c r="K3081" t="str">
        <f>IF(C3082&gt;C3081, "Buy", "")</f>
        <v/>
      </c>
      <c r="L3081" t="str">
        <f>IF(C3082&lt;C3081, "Sell", "")</f>
        <v>Sell</v>
      </c>
      <c r="V3081" s="4">
        <f t="shared" si="48"/>
        <v>-5.7149442413662981E-3</v>
      </c>
    </row>
    <row r="3082" spans="1:22" x14ac:dyDescent="0.25">
      <c r="A3082" s="1">
        <v>40851</v>
      </c>
      <c r="B3082">
        <v>355.625</v>
      </c>
      <c r="C3082">
        <v>353.24374390000003</v>
      </c>
      <c r="D3082">
        <v>7643688</v>
      </c>
      <c r="E3082" t="s">
        <v>12</v>
      </c>
      <c r="F3082" t="s">
        <v>22</v>
      </c>
      <c r="G3082" t="str">
        <f>IF(OR(F3082="Jan",F3082="Feb",F3082="Mar"),"Q1",
IF(OR(F3082="Apr",F3082="May",F3082="Jun"),"Q2",
IF(OR(F3082="Jul",F3082="Aug",F3082="Sep"),"Q3",
IF(OR(F3082="Oct",F3082="Nov",F3082="Dec"),"Q4",""))))</f>
        <v>Q4</v>
      </c>
      <c r="H3082" t="str">
        <f>"Q"&amp;INT((MONTH(A3082)-1)/3)+1</f>
        <v>Q4</v>
      </c>
      <c r="I3082">
        <v>2011</v>
      </c>
      <c r="J3082" t="str">
        <f>IF(C3082&gt;B3082, "Bullish", IF(B3082&gt;C3082, "Bearish", "Neutral"))</f>
        <v>Bearish</v>
      </c>
      <c r="K3082" t="str">
        <f>IF(C3083&gt;C3082, "Buy", "")</f>
        <v/>
      </c>
      <c r="L3082" t="str">
        <f>IF(C3083&lt;C3082, "Sell", "")</f>
        <v>Sell</v>
      </c>
      <c r="V3082" s="4">
        <f t="shared" si="48"/>
        <v>-8.511420994713071E-3</v>
      </c>
    </row>
    <row r="3083" spans="1:22" x14ac:dyDescent="0.25">
      <c r="A3083" s="1">
        <v>40850</v>
      </c>
      <c r="B3083">
        <v>354.25</v>
      </c>
      <c r="C3083">
        <v>350.2625122</v>
      </c>
      <c r="D3083">
        <v>10779624</v>
      </c>
      <c r="E3083" t="s">
        <v>11</v>
      </c>
      <c r="F3083" t="s">
        <v>22</v>
      </c>
      <c r="G3083" t="str">
        <f>IF(OR(F3083="Jan",F3083="Feb",F3083="Mar"),"Q1",
IF(OR(F3083="Apr",F3083="May",F3083="Jun"),"Q2",
IF(OR(F3083="Jul",F3083="Aug",F3083="Sep"),"Q3",
IF(OR(F3083="Oct",F3083="Nov",F3083="Dec"),"Q4",""))))</f>
        <v>Q4</v>
      </c>
      <c r="H3083" t="str">
        <f>"Q"&amp;INT((MONTH(A3083)-1)/3)+1</f>
        <v>Q4</v>
      </c>
      <c r="I3083">
        <v>2011</v>
      </c>
      <c r="J3083" t="str">
        <f>IF(C3083&gt;B3083, "Bullish", IF(B3083&gt;C3083, "Bearish", "Neutral"))</f>
        <v>Bearish</v>
      </c>
      <c r="K3083" t="str">
        <f>IF(C3084&gt;C3083, "Buy", "")</f>
        <v>Buy</v>
      </c>
      <c r="L3083" t="str">
        <f>IF(C3084&lt;C3083, "Sell", "")</f>
        <v/>
      </c>
      <c r="V3083" s="4">
        <f t="shared" si="48"/>
        <v>1.1395641374617042E-2</v>
      </c>
    </row>
    <row r="3084" spans="1:22" x14ac:dyDescent="0.25">
      <c r="A3084" s="1">
        <v>40849</v>
      </c>
      <c r="B3084">
        <v>352.5</v>
      </c>
      <c r="C3084">
        <v>354.2999878</v>
      </c>
      <c r="D3084">
        <v>5317856</v>
      </c>
      <c r="E3084" t="s">
        <v>10</v>
      </c>
      <c r="F3084" t="s">
        <v>22</v>
      </c>
      <c r="G3084" t="str">
        <f>IF(OR(F3084="Jan",F3084="Feb",F3084="Mar"),"Q1",
IF(OR(F3084="Apr",F3084="May",F3084="Jun"),"Q2",
IF(OR(F3084="Jul",F3084="Aug",F3084="Sep"),"Q3",
IF(OR(F3084="Oct",F3084="Nov",F3084="Dec"),"Q4",""))))</f>
        <v>Q4</v>
      </c>
      <c r="H3084" t="str">
        <f>"Q"&amp;INT((MONTH(A3084)-1)/3)+1</f>
        <v>Q4</v>
      </c>
      <c r="I3084">
        <v>2011</v>
      </c>
      <c r="J3084" t="str">
        <f>IF(C3084&gt;B3084, "Bullish", IF(B3084&gt;C3084, "Bearish", "Neutral"))</f>
        <v>Bullish</v>
      </c>
      <c r="K3084" t="str">
        <f>IF(C3085&gt;C3084, "Buy", "")</f>
        <v>Buy</v>
      </c>
      <c r="L3084" t="str">
        <f>IF(C3085&lt;C3084, "Sell", "")</f>
        <v/>
      </c>
      <c r="V3084" s="4">
        <f t="shared" si="48"/>
        <v>7.7564518236518474E-4</v>
      </c>
    </row>
    <row r="3085" spans="1:22" x14ac:dyDescent="0.25">
      <c r="A3085" s="1">
        <v>40848</v>
      </c>
      <c r="B3085">
        <v>355</v>
      </c>
      <c r="C3085">
        <v>354.5750122</v>
      </c>
      <c r="D3085">
        <v>7906192</v>
      </c>
      <c r="E3085" t="s">
        <v>9</v>
      </c>
      <c r="F3085" t="s">
        <v>22</v>
      </c>
      <c r="G3085" t="str">
        <f>IF(OR(F3085="Jan",F3085="Feb",F3085="Mar"),"Q1",
IF(OR(F3085="Apr",F3085="May",F3085="Jun"),"Q2",
IF(OR(F3085="Jul",F3085="Aug",F3085="Sep"),"Q3",
IF(OR(F3085="Oct",F3085="Nov",F3085="Dec"),"Q4",""))))</f>
        <v>Q4</v>
      </c>
      <c r="H3085" t="str">
        <f>"Q"&amp;INT((MONTH(A3085)-1)/3)+1</f>
        <v>Q4</v>
      </c>
      <c r="I3085">
        <v>2011</v>
      </c>
      <c r="J3085" t="str">
        <f>IF(C3085&gt;B3085, "Bullish", IF(B3085&gt;C3085, "Bearish", "Neutral"))</f>
        <v>Bearish</v>
      </c>
      <c r="K3085" t="str">
        <f>IF(C3086&gt;C3085, "Buy", "")</f>
        <v>Buy</v>
      </c>
      <c r="L3085" t="str">
        <f>IF(C3086&lt;C3085, "Sell", "")</f>
        <v/>
      </c>
      <c r="V3085" s="4">
        <f t="shared" si="48"/>
        <v>1.4230838910022353E-2</v>
      </c>
    </row>
    <row r="3086" spans="1:22" x14ac:dyDescent="0.25">
      <c r="A3086" s="1">
        <v>40847</v>
      </c>
      <c r="B3086">
        <v>357</v>
      </c>
      <c r="C3086">
        <v>359.69375609999997</v>
      </c>
      <c r="D3086">
        <v>10291624</v>
      </c>
      <c r="E3086" t="s">
        <v>7</v>
      </c>
      <c r="F3086" t="s">
        <v>21</v>
      </c>
      <c r="G3086" t="str">
        <f>IF(OR(F3086="Jan",F3086="Feb",F3086="Mar"),"Q1",
IF(OR(F3086="Apr",F3086="May",F3086="Jun"),"Q2",
IF(OR(F3086="Jul",F3086="Aug",F3086="Sep"),"Q3",
IF(OR(F3086="Oct",F3086="Nov",F3086="Dec"),"Q4",""))))</f>
        <v>Q4</v>
      </c>
      <c r="H3086" t="str">
        <f>"Q"&amp;INT((MONTH(A3086)-1)/3)+1</f>
        <v>Q4</v>
      </c>
      <c r="I3086">
        <v>2011</v>
      </c>
      <c r="J3086" t="str">
        <f>IF(C3086&gt;B3086, "Bullish", IF(B3086&gt;C3086, "Bearish", "Neutral"))</f>
        <v>Bullish</v>
      </c>
      <c r="K3086" t="str">
        <f>IF(C3087&gt;C3086, "Buy", "")</f>
        <v/>
      </c>
      <c r="L3086" t="str">
        <f>IF(C3087&lt;C3086, "Sell", "")</f>
        <v>Sell</v>
      </c>
      <c r="V3086" s="4">
        <f t="shared" si="48"/>
        <v>-6.6115638659116878E-3</v>
      </c>
    </row>
    <row r="3087" spans="1:22" x14ac:dyDescent="0.25">
      <c r="A3087" s="1">
        <v>40844</v>
      </c>
      <c r="B3087">
        <v>365.125</v>
      </c>
      <c r="C3087">
        <v>357.3312378</v>
      </c>
      <c r="D3087">
        <v>24868784</v>
      </c>
      <c r="E3087" t="s">
        <v>12</v>
      </c>
      <c r="F3087" t="s">
        <v>21</v>
      </c>
      <c r="G3087" t="str">
        <f>IF(OR(F3087="Jan",F3087="Feb",F3087="Mar"),"Q1",
IF(OR(F3087="Apr",F3087="May",F3087="Jun"),"Q2",
IF(OR(F3087="Jul",F3087="Aug",F3087="Sep"),"Q3",
IF(OR(F3087="Oct",F3087="Nov",F3087="Dec"),"Q4",""))))</f>
        <v>Q4</v>
      </c>
      <c r="H3087" t="str">
        <f>"Q"&amp;INT((MONTH(A3087)-1)/3)+1</f>
        <v>Q4</v>
      </c>
      <c r="I3087">
        <v>2011</v>
      </c>
      <c r="J3087" t="str">
        <f>IF(C3087&gt;B3087, "Bullish", IF(B3087&gt;C3087, "Bearish", "Neutral"))</f>
        <v>Bearish</v>
      </c>
      <c r="K3087" t="str">
        <f>IF(C3088&gt;C3087, "Buy", "")</f>
        <v>Buy</v>
      </c>
      <c r="L3087" t="str">
        <f>IF(C3088&lt;C3087, "Sell", "")</f>
        <v/>
      </c>
      <c r="V3087" s="4">
        <f t="shared" si="48"/>
        <v>1.7507538690526628E-5</v>
      </c>
    </row>
    <row r="3088" spans="1:22" x14ac:dyDescent="0.25">
      <c r="A3088" s="1">
        <v>40841</v>
      </c>
      <c r="B3088">
        <v>351.375</v>
      </c>
      <c r="C3088">
        <v>357.33749390000003</v>
      </c>
      <c r="D3088">
        <v>15677584</v>
      </c>
      <c r="E3088" t="s">
        <v>9</v>
      </c>
      <c r="F3088" t="s">
        <v>21</v>
      </c>
      <c r="G3088" t="str">
        <f>IF(OR(F3088="Jan",F3088="Feb",F3088="Mar"),"Q1",
IF(OR(F3088="Apr",F3088="May",F3088="Jun"),"Q2",
IF(OR(F3088="Jul",F3088="Aug",F3088="Sep"),"Q3",
IF(OR(F3088="Oct",F3088="Nov",F3088="Dec"),"Q4",""))))</f>
        <v>Q4</v>
      </c>
      <c r="H3088" t="str">
        <f>"Q"&amp;INT((MONTH(A3088)-1)/3)+1</f>
        <v>Q4</v>
      </c>
      <c r="I3088">
        <v>2011</v>
      </c>
      <c r="J3088" t="str">
        <f>IF(C3088&gt;B3088, "Bullish", IF(B3088&gt;C3088, "Bearish", "Neutral"))</f>
        <v>Bullish</v>
      </c>
      <c r="K3088" t="str">
        <f>IF(C3089&gt;C3088, "Buy", "")</f>
        <v/>
      </c>
      <c r="L3088" t="str">
        <f>IF(C3089&lt;C3088, "Sell", "")</f>
        <v>Sell</v>
      </c>
      <c r="V3088" s="4">
        <f t="shared" si="48"/>
        <v>-3.302854796668496E-2</v>
      </c>
    </row>
    <row r="3089" spans="1:22" x14ac:dyDescent="0.25">
      <c r="A3089" s="1">
        <v>40840</v>
      </c>
      <c r="B3089">
        <v>343.75</v>
      </c>
      <c r="C3089">
        <v>345.91250609999997</v>
      </c>
      <c r="D3089">
        <v>6075592</v>
      </c>
      <c r="E3089" t="s">
        <v>7</v>
      </c>
      <c r="F3089" t="s">
        <v>21</v>
      </c>
      <c r="G3089" t="str">
        <f>IF(OR(F3089="Jan",F3089="Feb",F3089="Mar"),"Q1",
IF(OR(F3089="Apr",F3089="May",F3089="Jun"),"Q2",
IF(OR(F3089="Jul",F3089="Aug",F3089="Sep"),"Q3",
IF(OR(F3089="Oct",F3089="Nov",F3089="Dec"),"Q4",""))))</f>
        <v>Q4</v>
      </c>
      <c r="H3089" t="str">
        <f>"Q"&amp;INT((MONTH(A3089)-1)/3)+1</f>
        <v>Q4</v>
      </c>
      <c r="I3089">
        <v>2011</v>
      </c>
      <c r="J3089" t="str">
        <f>IF(C3089&gt;B3089, "Bullish", IF(B3089&gt;C3089, "Bearish", "Neutral"))</f>
        <v>Bullish</v>
      </c>
      <c r="K3089" t="str">
        <f>IF(C3090&gt;C3089, "Buy", "")</f>
        <v/>
      </c>
      <c r="L3089" t="str">
        <f>IF(C3090&lt;C3089, "Sell", "")</f>
        <v>Sell</v>
      </c>
      <c r="V3089" s="4">
        <f t="shared" si="48"/>
        <v>-1.6399518116758591E-2</v>
      </c>
    </row>
    <row r="3090" spans="1:22" x14ac:dyDescent="0.25">
      <c r="A3090" s="1">
        <v>40837</v>
      </c>
      <c r="B3090">
        <v>343.44375609999997</v>
      </c>
      <c r="C3090">
        <v>340.3312378</v>
      </c>
      <c r="D3090">
        <v>6858312</v>
      </c>
      <c r="E3090" t="s">
        <v>12</v>
      </c>
      <c r="F3090" t="s">
        <v>21</v>
      </c>
      <c r="G3090" t="str">
        <f>IF(OR(F3090="Jan",F3090="Feb",F3090="Mar"),"Q1",
IF(OR(F3090="Apr",F3090="May",F3090="Jun"),"Q2",
IF(OR(F3090="Jul",F3090="Aug",F3090="Sep"),"Q3",
IF(OR(F3090="Oct",F3090="Nov",F3090="Dec"),"Q4",""))))</f>
        <v>Q4</v>
      </c>
      <c r="H3090" t="str">
        <f>"Q"&amp;INT((MONTH(A3090)-1)/3)+1</f>
        <v>Q4</v>
      </c>
      <c r="I3090">
        <v>2011</v>
      </c>
      <c r="J3090" t="str">
        <f>IF(C3090&gt;B3090, "Bullish", IF(B3090&gt;C3090, "Bearish", "Neutral"))</f>
        <v>Bearish</v>
      </c>
      <c r="K3090" t="str">
        <f>IF(C3091&gt;C3090, "Buy", "")</f>
        <v>Buy</v>
      </c>
      <c r="L3090" t="str">
        <f>IF(C3091&lt;C3090, "Sell", "")</f>
        <v/>
      </c>
      <c r="V3090" s="4">
        <f t="shared" si="48"/>
        <v>9.0626725474482334E-3</v>
      </c>
    </row>
    <row r="3091" spans="1:22" x14ac:dyDescent="0.25">
      <c r="A3091" s="1">
        <v>40836</v>
      </c>
      <c r="B3091">
        <v>336.5</v>
      </c>
      <c r="C3091">
        <v>343.44375609999997</v>
      </c>
      <c r="D3091">
        <v>5573680</v>
      </c>
      <c r="E3091" t="s">
        <v>11</v>
      </c>
      <c r="F3091" t="s">
        <v>21</v>
      </c>
      <c r="G3091" t="str">
        <f>IF(OR(F3091="Jan",F3091="Feb",F3091="Mar"),"Q1",
IF(OR(F3091="Apr",F3091="May",F3091="Jun"),"Q2",
IF(OR(F3091="Jul",F3091="Aug",F3091="Sep"),"Q3",
IF(OR(F3091="Oct",F3091="Nov",F3091="Dec"),"Q4",""))))</f>
        <v>Q4</v>
      </c>
      <c r="H3091" t="str">
        <f>"Q"&amp;INT((MONTH(A3091)-1)/3)+1</f>
        <v>Q4</v>
      </c>
      <c r="I3091">
        <v>2011</v>
      </c>
      <c r="J3091" t="str">
        <f>IF(C3091&gt;B3091, "Bullish", IF(B3091&gt;C3091, "Bearish", "Neutral"))</f>
        <v>Bullish</v>
      </c>
      <c r="K3091" t="str">
        <f>IF(C3092&gt;C3091, "Buy", "")</f>
        <v/>
      </c>
      <c r="L3091" t="str">
        <f>IF(C3092&lt;C3091, "Sell", "")</f>
        <v>Sell</v>
      </c>
      <c r="V3091" s="4">
        <f t="shared" si="48"/>
        <v>-7.2587476125010675E-3</v>
      </c>
    </row>
    <row r="3092" spans="1:22" x14ac:dyDescent="0.25">
      <c r="A3092" s="1">
        <v>40835</v>
      </c>
      <c r="B3092">
        <v>340.25</v>
      </c>
      <c r="C3092">
        <v>340.96875</v>
      </c>
      <c r="D3092">
        <v>10135320</v>
      </c>
      <c r="E3092" t="s">
        <v>10</v>
      </c>
      <c r="F3092" t="s">
        <v>21</v>
      </c>
      <c r="G3092" t="str">
        <f>IF(OR(F3092="Jan",F3092="Feb",F3092="Mar"),"Q1",
IF(OR(F3092="Apr",F3092="May",F3092="Jun"),"Q2",
IF(OR(F3092="Jul",F3092="Aug",F3092="Sep"),"Q3",
IF(OR(F3092="Oct",F3092="Nov",F3092="Dec"),"Q4",""))))</f>
        <v>Q4</v>
      </c>
      <c r="H3092" t="str">
        <f>"Q"&amp;INT((MONTH(A3092)-1)/3)+1</f>
        <v>Q4</v>
      </c>
      <c r="I3092">
        <v>2011</v>
      </c>
      <c r="J3092" t="str">
        <f>IF(C3092&gt;B3092, "Bullish", IF(B3092&gt;C3092, "Bearish", "Neutral"))</f>
        <v>Bullish</v>
      </c>
      <c r="K3092" t="str">
        <f>IF(C3093&gt;C3092, "Buy", "")</f>
        <v/>
      </c>
      <c r="L3092" t="str">
        <f>IF(C3093&lt;C3092, "Sell", "")</f>
        <v>Sell</v>
      </c>
      <c r="V3092" s="4">
        <f t="shared" si="48"/>
        <v>-9.6981180162247806E-3</v>
      </c>
    </row>
    <row r="3093" spans="1:22" x14ac:dyDescent="0.25">
      <c r="A3093" s="1">
        <v>40834</v>
      </c>
      <c r="B3093">
        <v>337.4874878</v>
      </c>
      <c r="C3093">
        <v>337.69375609999997</v>
      </c>
      <c r="D3093">
        <v>10518136</v>
      </c>
      <c r="E3093" t="s">
        <v>9</v>
      </c>
      <c r="F3093" t="s">
        <v>21</v>
      </c>
      <c r="G3093" t="str">
        <f>IF(OR(F3093="Jan",F3093="Feb",F3093="Mar"),"Q1",
IF(OR(F3093="Apr",F3093="May",F3093="Jun"),"Q2",
IF(OR(F3093="Jul",F3093="Aug",F3093="Sep"),"Q3",
IF(OR(F3093="Oct",F3093="Nov",F3093="Dec"),"Q4",""))))</f>
        <v>Q4</v>
      </c>
      <c r="H3093" t="str">
        <f>"Q"&amp;INT((MONTH(A3093)-1)/3)+1</f>
        <v>Q4</v>
      </c>
      <c r="I3093">
        <v>2011</v>
      </c>
      <c r="J3093" t="str">
        <f>IF(C3093&gt;B3093, "Bullish", IF(B3093&gt;C3093, "Bearish", "Neutral"))</f>
        <v>Bullish</v>
      </c>
      <c r="K3093" t="str">
        <f>IF(C3094&gt;C3093, "Buy", "")</f>
        <v>Buy</v>
      </c>
      <c r="L3093" t="str">
        <f>IF(C3094&lt;C3093, "Sell", "")</f>
        <v/>
      </c>
      <c r="V3093" s="4">
        <f t="shared" si="48"/>
        <v>1.638419078496714E-2</v>
      </c>
    </row>
    <row r="3094" spans="1:22" x14ac:dyDescent="0.25">
      <c r="A3094" s="1">
        <v>40833</v>
      </c>
      <c r="B3094">
        <v>345.1375122</v>
      </c>
      <c r="C3094">
        <v>343.31875609999997</v>
      </c>
      <c r="D3094">
        <v>14145496</v>
      </c>
      <c r="E3094" t="s">
        <v>7</v>
      </c>
      <c r="F3094" t="s">
        <v>21</v>
      </c>
      <c r="G3094" t="str">
        <f>IF(OR(F3094="Jan",F3094="Feb",F3094="Mar"),"Q1",
IF(OR(F3094="Apr",F3094="May",F3094="Jun"),"Q2",
IF(OR(F3094="Jul",F3094="Aug",F3094="Sep"),"Q3",
IF(OR(F3094="Oct",F3094="Nov",F3094="Dec"),"Q4",""))))</f>
        <v>Q4</v>
      </c>
      <c r="H3094" t="str">
        <f>"Q"&amp;INT((MONTH(A3094)-1)/3)+1</f>
        <v>Q4</v>
      </c>
      <c r="I3094">
        <v>2011</v>
      </c>
      <c r="J3094" t="str">
        <f>IF(C3094&gt;B3094, "Bullish", IF(B3094&gt;C3094, "Bearish", "Neutral"))</f>
        <v>Bearish</v>
      </c>
      <c r="K3094" t="str">
        <f>IF(C3095&gt;C3094, "Buy", "")</f>
        <v/>
      </c>
      <c r="L3094" t="str">
        <f>IF(C3095&lt;C3094, "Sell", "")</f>
        <v>Sell</v>
      </c>
      <c r="V3094" s="4">
        <f t="shared" si="48"/>
        <v>-1.0205189248290792E-3</v>
      </c>
    </row>
    <row r="3095" spans="1:22" x14ac:dyDescent="0.25">
      <c r="A3095" s="1">
        <v>40830</v>
      </c>
      <c r="B3095">
        <v>338.8875122</v>
      </c>
      <c r="C3095">
        <v>342.96875</v>
      </c>
      <c r="D3095">
        <v>19600992</v>
      </c>
      <c r="E3095" t="s">
        <v>12</v>
      </c>
      <c r="F3095" t="s">
        <v>21</v>
      </c>
      <c r="G3095" t="str">
        <f>IF(OR(F3095="Jan",F3095="Feb",F3095="Mar"),"Q1",
IF(OR(F3095="Apr",F3095="May",F3095="Jun"),"Q2",
IF(OR(F3095="Jul",F3095="Aug",F3095="Sep"),"Q3",
IF(OR(F3095="Oct",F3095="Nov",F3095="Dec"),"Q4",""))))</f>
        <v>Q4</v>
      </c>
      <c r="H3095" t="str">
        <f>"Q"&amp;INT((MONTH(A3095)-1)/3)+1</f>
        <v>Q4</v>
      </c>
      <c r="I3095">
        <v>2011</v>
      </c>
      <c r="J3095" t="str">
        <f>IF(C3095&gt;B3095, "Bullish", IF(B3095&gt;C3095, "Bearish", "Neutral"))</f>
        <v>Bullish</v>
      </c>
      <c r="K3095" t="str">
        <f>IF(C3096&gt;C3095, "Buy", "")</f>
        <v/>
      </c>
      <c r="L3095" t="str">
        <f>IF(C3096&lt;C3095, "Sell", "")</f>
        <v>Sell</v>
      </c>
      <c r="V3095" s="4">
        <f t="shared" si="48"/>
        <v>-1.7447268754932511E-2</v>
      </c>
    </row>
    <row r="3096" spans="1:22" x14ac:dyDescent="0.25">
      <c r="A3096" s="1">
        <v>40829</v>
      </c>
      <c r="B3096">
        <v>339.875</v>
      </c>
      <c r="C3096">
        <v>337.08749390000003</v>
      </c>
      <c r="D3096">
        <v>18041536</v>
      </c>
      <c r="E3096" t="s">
        <v>11</v>
      </c>
      <c r="F3096" t="s">
        <v>21</v>
      </c>
      <c r="G3096" t="str">
        <f>IF(OR(F3096="Jan",F3096="Feb",F3096="Mar"),"Q1",
IF(OR(F3096="Apr",F3096="May",F3096="Jun"),"Q2",
IF(OR(F3096="Jul",F3096="Aug",F3096="Sep"),"Q3",
IF(OR(F3096="Oct",F3096="Nov",F3096="Dec"),"Q4",""))))</f>
        <v>Q4</v>
      </c>
      <c r="H3096" t="str">
        <f>"Q"&amp;INT((MONTH(A3096)-1)/3)+1</f>
        <v>Q4</v>
      </c>
      <c r="I3096">
        <v>2011</v>
      </c>
      <c r="J3096" t="str">
        <f>IF(C3096&gt;B3096, "Bullish", IF(B3096&gt;C3096, "Bearish", "Neutral"))</f>
        <v>Bearish</v>
      </c>
      <c r="K3096" t="str">
        <f>IF(C3097&gt;C3096, "Buy", "")</f>
        <v/>
      </c>
      <c r="L3096" t="str">
        <f>IF(C3097&lt;C3096, "Sell", "")</f>
        <v>Sell</v>
      </c>
      <c r="V3096" s="4">
        <f t="shared" si="48"/>
        <v>-6.4753962595411252E-3</v>
      </c>
    </row>
    <row r="3097" spans="1:22" x14ac:dyDescent="0.25">
      <c r="A3097" s="1">
        <v>40828</v>
      </c>
      <c r="B3097">
        <v>324.375</v>
      </c>
      <c r="C3097">
        <v>334.9187622</v>
      </c>
      <c r="D3097">
        <v>34633704</v>
      </c>
      <c r="E3097" t="s">
        <v>10</v>
      </c>
      <c r="F3097" t="s">
        <v>21</v>
      </c>
      <c r="G3097" t="str">
        <f>IF(OR(F3097="Jan",F3097="Feb",F3097="Mar"),"Q1",
IF(OR(F3097="Apr",F3097="May",F3097="Jun"),"Q2",
IF(OR(F3097="Jul",F3097="Aug",F3097="Sep"),"Q3",
IF(OR(F3097="Oct",F3097="Nov",F3097="Dec"),"Q4",""))))</f>
        <v>Q4</v>
      </c>
      <c r="H3097" t="str">
        <f>"Q"&amp;INT((MONTH(A3097)-1)/3)+1</f>
        <v>Q4</v>
      </c>
      <c r="I3097">
        <v>2011</v>
      </c>
      <c r="J3097" t="str">
        <f>IF(C3097&gt;B3097, "Bullish", IF(B3097&gt;C3097, "Bearish", "Neutral"))</f>
        <v>Bullish</v>
      </c>
      <c r="K3097" t="str">
        <f>IF(C3098&gt;C3097, "Buy", "")</f>
        <v/>
      </c>
      <c r="L3097" t="str">
        <f>IF(C3098&lt;C3097, "Sell", "")</f>
        <v>Sell</v>
      </c>
      <c r="V3097" s="4">
        <f t="shared" si="48"/>
        <v>-6.9792994906910266E-2</v>
      </c>
    </row>
    <row r="3098" spans="1:22" x14ac:dyDescent="0.25">
      <c r="A3098" s="1">
        <v>40827</v>
      </c>
      <c r="B3098">
        <v>324.1749878</v>
      </c>
      <c r="C3098">
        <v>313.06875609999997</v>
      </c>
      <c r="D3098">
        <v>22339248</v>
      </c>
      <c r="E3098" t="s">
        <v>9</v>
      </c>
      <c r="F3098" t="s">
        <v>21</v>
      </c>
      <c r="G3098" t="str">
        <f>IF(OR(F3098="Jan",F3098="Feb",F3098="Mar"),"Q1",
IF(OR(F3098="Apr",F3098="May",F3098="Jun"),"Q2",
IF(OR(F3098="Jul",F3098="Aug",F3098="Sep"),"Q3",
IF(OR(F3098="Oct",F3098="Nov",F3098="Dec"),"Q4",""))))</f>
        <v>Q4</v>
      </c>
      <c r="H3098" t="str">
        <f>"Q"&amp;INT((MONTH(A3098)-1)/3)+1</f>
        <v>Q4</v>
      </c>
      <c r="I3098">
        <v>2011</v>
      </c>
      <c r="J3098" t="str">
        <f>IF(C3098&gt;B3098, "Bullish", IF(B3098&gt;C3098, "Bearish", "Neutral"))</f>
        <v>Bearish</v>
      </c>
      <c r="K3098" t="str">
        <f>IF(C3099&gt;C3098, "Buy", "")</f>
        <v>Buy</v>
      </c>
      <c r="L3098" t="str">
        <f>IF(C3099&lt;C3098, "Sell", "")</f>
        <v/>
      </c>
      <c r="V3098" s="4">
        <f t="shared" si="48"/>
        <v>3.297357246630659E-2</v>
      </c>
    </row>
    <row r="3099" spans="1:22" x14ac:dyDescent="0.25">
      <c r="A3099" s="1">
        <v>40826</v>
      </c>
      <c r="B3099">
        <v>318.125</v>
      </c>
      <c r="C3099">
        <v>323.74374390000003</v>
      </c>
      <c r="D3099">
        <v>16946432</v>
      </c>
      <c r="E3099" t="s">
        <v>7</v>
      </c>
      <c r="F3099" t="s">
        <v>21</v>
      </c>
      <c r="G3099" t="str">
        <f>IF(OR(F3099="Jan",F3099="Feb",F3099="Mar"),"Q1",
IF(OR(F3099="Apr",F3099="May",F3099="Jun"),"Q2",
IF(OR(F3099="Jul",F3099="Aug",F3099="Sep"),"Q3",
IF(OR(F3099="Oct",F3099="Nov",F3099="Dec"),"Q4",""))))</f>
        <v>Q4</v>
      </c>
      <c r="H3099" t="str">
        <f>"Q"&amp;INT((MONTH(A3099)-1)/3)+1</f>
        <v>Q4</v>
      </c>
      <c r="I3099">
        <v>2011</v>
      </c>
      <c r="J3099" t="str">
        <f>IF(C3099&gt;B3099, "Bullish", IF(B3099&gt;C3099, "Bearish", "Neutral"))</f>
        <v>Bullish</v>
      </c>
      <c r="K3099" t="str">
        <f>IF(C3100&gt;C3099, "Buy", "")</f>
        <v/>
      </c>
      <c r="L3099" t="str">
        <f>IF(C3100&lt;C3099, "Sell", "")</f>
        <v>Sell</v>
      </c>
      <c r="V3099" s="4">
        <f t="shared" si="48"/>
        <v>-3.2387292853071264E-2</v>
      </c>
    </row>
    <row r="3100" spans="1:22" x14ac:dyDescent="0.25">
      <c r="A3100" s="1">
        <v>40823</v>
      </c>
      <c r="B3100">
        <v>320</v>
      </c>
      <c r="C3100">
        <v>313.58749390000003</v>
      </c>
      <c r="D3100">
        <v>18457728</v>
      </c>
      <c r="E3100" t="s">
        <v>12</v>
      </c>
      <c r="F3100" t="s">
        <v>21</v>
      </c>
      <c r="G3100" t="str">
        <f>IF(OR(F3100="Jan",F3100="Feb",F3100="Mar"),"Q1",
IF(OR(F3100="Apr",F3100="May",F3100="Jun"),"Q2",
IF(OR(F3100="Jul",F3100="Aug",F3100="Sep"),"Q3",
IF(OR(F3100="Oct",F3100="Nov",F3100="Dec"),"Q4",""))))</f>
        <v>Q4</v>
      </c>
      <c r="H3100" t="str">
        <f>"Q"&amp;INT((MONTH(A3100)-1)/3)+1</f>
        <v>Q4</v>
      </c>
      <c r="I3100">
        <v>2011</v>
      </c>
      <c r="J3100" t="str">
        <f>IF(C3100&gt;B3100, "Bullish", IF(B3100&gt;C3100, "Bearish", "Neutral"))</f>
        <v>Bearish</v>
      </c>
      <c r="K3100" t="str">
        <f>IF(C3101&gt;C3100, "Buy", "")</f>
        <v/>
      </c>
      <c r="L3100" t="str">
        <f>IF(C3101&lt;C3100, "Sell", "")</f>
        <v>Sell</v>
      </c>
      <c r="V3100" s="4">
        <f t="shared" si="48"/>
        <v>-2.5235497754957103E-2</v>
      </c>
    </row>
    <row r="3101" spans="1:22" x14ac:dyDescent="0.25">
      <c r="A3101" s="1">
        <v>40821</v>
      </c>
      <c r="B3101">
        <v>307.24374390000003</v>
      </c>
      <c r="C3101">
        <v>305.86874390000003</v>
      </c>
      <c r="D3101">
        <v>10771856</v>
      </c>
      <c r="E3101" t="s">
        <v>10</v>
      </c>
      <c r="F3101" t="s">
        <v>21</v>
      </c>
      <c r="G3101" t="str">
        <f>IF(OR(F3101="Jan",F3101="Feb",F3101="Mar"),"Q1",
IF(OR(F3101="Apr",F3101="May",F3101="Jun"),"Q2",
IF(OR(F3101="Jul",F3101="Aug",F3101="Sep"),"Q3",
IF(OR(F3101="Oct",F3101="Nov",F3101="Dec"),"Q4",""))))</f>
        <v>Q4</v>
      </c>
      <c r="H3101" t="str">
        <f>"Q"&amp;INT((MONTH(A3101)-1)/3)+1</f>
        <v>Q4</v>
      </c>
      <c r="I3101">
        <v>2011</v>
      </c>
      <c r="J3101" t="str">
        <f>IF(C3101&gt;B3101, "Bullish", IF(B3101&gt;C3101, "Bearish", "Neutral"))</f>
        <v>Bearish</v>
      </c>
      <c r="K3101" t="str">
        <f>IF(C3102&gt;C3101, "Buy", "")</f>
        <v/>
      </c>
      <c r="L3101" t="str">
        <f>IF(C3102&lt;C3101, "Sell", "")</f>
        <v>Sell</v>
      </c>
      <c r="V3101" s="4">
        <f t="shared" si="48"/>
        <v>-3.465225015378394E-3</v>
      </c>
    </row>
    <row r="3102" spans="1:22" x14ac:dyDescent="0.25">
      <c r="A3102" s="1">
        <v>40820</v>
      </c>
      <c r="B3102">
        <v>306.52499390000003</v>
      </c>
      <c r="C3102">
        <v>304.8125</v>
      </c>
      <c r="D3102">
        <v>7838480</v>
      </c>
      <c r="E3102" t="s">
        <v>9</v>
      </c>
      <c r="F3102" t="s">
        <v>21</v>
      </c>
      <c r="G3102" t="str">
        <f>IF(OR(F3102="Jan",F3102="Feb",F3102="Mar"),"Q1",
IF(OR(F3102="Apr",F3102="May",F3102="Jun"),"Q2",
IF(OR(F3102="Jul",F3102="Aug",F3102="Sep"),"Q3",
IF(OR(F3102="Oct",F3102="Nov",F3102="Dec"),"Q4",""))))</f>
        <v>Q4</v>
      </c>
      <c r="H3102" t="str">
        <f>"Q"&amp;INT((MONTH(A3102)-1)/3)+1</f>
        <v>Q4</v>
      </c>
      <c r="I3102">
        <v>2011</v>
      </c>
      <c r="J3102" t="str">
        <f>IF(C3102&gt;B3102, "Bullish", IF(B3102&gt;C3102, "Bearish", "Neutral"))</f>
        <v>Bearish</v>
      </c>
      <c r="K3102" t="str">
        <f>IF(C3103&gt;C3102, "Buy", "")</f>
        <v>Buy</v>
      </c>
      <c r="L3102" t="str">
        <f>IF(C3103&lt;C3102, "Sell", "")</f>
        <v/>
      </c>
      <c r="V3102" s="4">
        <f t="shared" si="48"/>
        <v>1.510557933450645E-2</v>
      </c>
    </row>
    <row r="3103" spans="1:22" x14ac:dyDescent="0.25">
      <c r="A3103" s="1">
        <v>40819</v>
      </c>
      <c r="B3103">
        <v>311.25</v>
      </c>
      <c r="C3103">
        <v>309.4874878</v>
      </c>
      <c r="D3103">
        <v>9885128</v>
      </c>
      <c r="E3103" t="s">
        <v>7</v>
      </c>
      <c r="F3103" t="s">
        <v>21</v>
      </c>
      <c r="G3103" t="str">
        <f>IF(OR(F3103="Jan",F3103="Feb",F3103="Mar"),"Q1",
IF(OR(F3103="Apr",F3103="May",F3103="Jun"),"Q2",
IF(OR(F3103="Jul",F3103="Aug",F3103="Sep"),"Q3",
IF(OR(F3103="Oct",F3103="Nov",F3103="Dec"),"Q4",""))))</f>
        <v>Q4</v>
      </c>
      <c r="H3103" t="str">
        <f>"Q"&amp;INT((MONTH(A3103)-1)/3)+1</f>
        <v>Q4</v>
      </c>
      <c r="I3103">
        <v>2011</v>
      </c>
      <c r="J3103" t="str">
        <f>IF(C3103&gt;B3103, "Bullish", IF(B3103&gt;C3103, "Bearish", "Neutral"))</f>
        <v>Bearish</v>
      </c>
      <c r="K3103" t="str">
        <f>IF(C3104&gt;C3103, "Buy", "")</f>
        <v>Buy</v>
      </c>
      <c r="L3103" t="str">
        <f>IF(C3104&lt;C3103, "Sell", "")</f>
        <v/>
      </c>
      <c r="V3103" s="4">
        <f t="shared" si="48"/>
        <v>2.2561791239408779E-2</v>
      </c>
    </row>
    <row r="3104" spans="1:22" x14ac:dyDescent="0.25">
      <c r="A3104" s="1">
        <v>40816</v>
      </c>
      <c r="B3104">
        <v>316.4874878</v>
      </c>
      <c r="C3104">
        <v>316.63125609999997</v>
      </c>
      <c r="D3104">
        <v>10730656</v>
      </c>
      <c r="E3104" t="s">
        <v>12</v>
      </c>
      <c r="F3104" t="s">
        <v>20</v>
      </c>
      <c r="G3104" t="str">
        <f>IF(OR(F3104="Jan",F3104="Feb",F3104="Mar"),"Q1",
IF(OR(F3104="Apr",F3104="May",F3104="Jun"),"Q2",
IF(OR(F3104="Jul",F3104="Aug",F3104="Sep"),"Q3",
IF(OR(F3104="Oct",F3104="Nov",F3104="Dec"),"Q4",""))))</f>
        <v>Q3</v>
      </c>
      <c r="H3104" t="str">
        <f>"Q"&amp;INT((MONTH(A3104)-1)/3)+1</f>
        <v>Q3</v>
      </c>
      <c r="I3104">
        <v>2011</v>
      </c>
      <c r="J3104" t="str">
        <f>IF(C3104&gt;B3104, "Bullish", IF(B3104&gt;C3104, "Bearish", "Neutral"))</f>
        <v>Bullish</v>
      </c>
      <c r="K3104" t="str">
        <f>IF(C3105&gt;C3104, "Buy", "")</f>
        <v>Buy</v>
      </c>
      <c r="L3104" t="str">
        <f>IF(C3105&lt;C3104, "Sell", "")</f>
        <v/>
      </c>
      <c r="V3104" s="4">
        <f t="shared" si="48"/>
        <v>7.0753981064801009E-3</v>
      </c>
    </row>
    <row r="3105" spans="1:22" x14ac:dyDescent="0.25">
      <c r="A3105" s="1">
        <v>40815</v>
      </c>
      <c r="B3105">
        <v>310.25</v>
      </c>
      <c r="C3105">
        <v>318.8875122</v>
      </c>
      <c r="D3105">
        <v>23256344</v>
      </c>
      <c r="E3105" t="s">
        <v>11</v>
      </c>
      <c r="F3105" t="s">
        <v>20</v>
      </c>
      <c r="G3105" t="str">
        <f>IF(OR(F3105="Jan",F3105="Feb",F3105="Mar"),"Q1",
IF(OR(F3105="Apr",F3105="May",F3105="Jun"),"Q2",
IF(OR(F3105="Jul",F3105="Aug",F3105="Sep"),"Q3",
IF(OR(F3105="Oct",F3105="Nov",F3105="Dec"),"Q4",""))))</f>
        <v>Q3</v>
      </c>
      <c r="H3105" t="str">
        <f>"Q"&amp;INT((MONTH(A3105)-1)/3)+1</f>
        <v>Q3</v>
      </c>
      <c r="I3105">
        <v>2011</v>
      </c>
      <c r="J3105" t="str">
        <f>IF(C3105&gt;B3105, "Bullish", IF(B3105&gt;C3105, "Bearish", "Neutral"))</f>
        <v>Bullish</v>
      </c>
      <c r="K3105" t="str">
        <f>IF(C3106&gt;C3105, "Buy", "")</f>
        <v/>
      </c>
      <c r="L3105" t="str">
        <f>IF(C3106&lt;C3105, "Sell", "")</f>
        <v>Sell</v>
      </c>
      <c r="V3105" s="4">
        <f t="shared" si="48"/>
        <v>-3.2729520331950215E-2</v>
      </c>
    </row>
    <row r="3106" spans="1:22" x14ac:dyDescent="0.25">
      <c r="A3106" s="1">
        <v>40814</v>
      </c>
      <c r="B3106">
        <v>310</v>
      </c>
      <c r="C3106">
        <v>308.78125</v>
      </c>
      <c r="D3106">
        <v>20061760</v>
      </c>
      <c r="E3106" t="s">
        <v>10</v>
      </c>
      <c r="F3106" t="s">
        <v>20</v>
      </c>
      <c r="G3106" t="str">
        <f>IF(OR(F3106="Jan",F3106="Feb",F3106="Mar"),"Q1",
IF(OR(F3106="Apr",F3106="May",F3106="Jun"),"Q2",
IF(OR(F3106="Jul",F3106="Aug",F3106="Sep"),"Q3",
IF(OR(F3106="Oct",F3106="Nov",F3106="Dec"),"Q4",""))))</f>
        <v>Q3</v>
      </c>
      <c r="H3106" t="str">
        <f>"Q"&amp;INT((MONTH(A3106)-1)/3)+1</f>
        <v>Q3</v>
      </c>
      <c r="I3106">
        <v>2011</v>
      </c>
      <c r="J3106" t="str">
        <f>IF(C3106&gt;B3106, "Bullish", IF(B3106&gt;C3106, "Bearish", "Neutral"))</f>
        <v>Bearish</v>
      </c>
      <c r="K3106" t="str">
        <f>IF(C3107&gt;C3106, "Buy", "")</f>
        <v/>
      </c>
      <c r="L3106" t="str">
        <f>IF(C3107&lt;C3106, "Sell", "")</f>
        <v>Sell</v>
      </c>
      <c r="V3106" s="4">
        <f t="shared" si="48"/>
        <v>-1.0678599366745627E-2</v>
      </c>
    </row>
    <row r="3107" spans="1:22" x14ac:dyDescent="0.25">
      <c r="A3107" s="1">
        <v>40813</v>
      </c>
      <c r="B3107">
        <v>297.14999390000003</v>
      </c>
      <c r="C3107">
        <v>305.5187378</v>
      </c>
      <c r="D3107">
        <v>10341024</v>
      </c>
      <c r="E3107" t="s">
        <v>9</v>
      </c>
      <c r="F3107" t="s">
        <v>20</v>
      </c>
      <c r="G3107" t="str">
        <f>IF(OR(F3107="Jan",F3107="Feb",F3107="Mar"),"Q1",
IF(OR(F3107="Apr",F3107="May",F3107="Jun"),"Q2",
IF(OR(F3107="Jul",F3107="Aug",F3107="Sep"),"Q3",
IF(OR(F3107="Oct",F3107="Nov",F3107="Dec"),"Q4",""))))</f>
        <v>Q3</v>
      </c>
      <c r="H3107" t="str">
        <f>"Q"&amp;INT((MONTH(A3107)-1)/3)+1</f>
        <v>Q3</v>
      </c>
      <c r="I3107">
        <v>2011</v>
      </c>
      <c r="J3107" t="str">
        <f>IF(C3107&gt;B3107, "Bullish", IF(B3107&gt;C3107, "Bearish", "Neutral"))</f>
        <v>Bullish</v>
      </c>
      <c r="K3107" t="str">
        <f>IF(C3108&gt;C3107, "Buy", "")</f>
        <v/>
      </c>
      <c r="L3107" t="str">
        <f>IF(C3108&lt;C3107, "Sell", "")</f>
        <v>Sell</v>
      </c>
      <c r="V3107" s="4">
        <f t="shared" si="48"/>
        <v>-3.7855584883227163E-2</v>
      </c>
    </row>
    <row r="3108" spans="1:22" x14ac:dyDescent="0.25">
      <c r="A3108" s="1">
        <v>40812</v>
      </c>
      <c r="B3108">
        <v>293.125</v>
      </c>
      <c r="C3108">
        <v>294.375</v>
      </c>
      <c r="D3108">
        <v>6544288</v>
      </c>
      <c r="E3108" t="s">
        <v>7</v>
      </c>
      <c r="F3108" t="s">
        <v>20</v>
      </c>
      <c r="G3108" t="str">
        <f>IF(OR(F3108="Jan",F3108="Feb",F3108="Mar"),"Q1",
IF(OR(F3108="Apr",F3108="May",F3108="Jun"),"Q2",
IF(OR(F3108="Jul",F3108="Aug",F3108="Sep"),"Q3",
IF(OR(F3108="Oct",F3108="Nov",F3108="Dec"),"Q4",""))))</f>
        <v>Q3</v>
      </c>
      <c r="H3108" t="str">
        <f>"Q"&amp;INT((MONTH(A3108)-1)/3)+1</f>
        <v>Q3</v>
      </c>
      <c r="I3108">
        <v>2011</v>
      </c>
      <c r="J3108" t="str">
        <f>IF(C3108&gt;B3108, "Bullish", IF(B3108&gt;C3108, "Bearish", "Neutral"))</f>
        <v>Bullish</v>
      </c>
      <c r="K3108" t="str">
        <f>IF(C3109&gt;C3108, "Buy", "")</f>
        <v/>
      </c>
      <c r="L3108" t="str">
        <f>IF(C3109&lt;C3108, "Sell", "")</f>
        <v>Sell</v>
      </c>
      <c r="V3108" s="4">
        <f t="shared" si="48"/>
        <v>-6.9266080306061842E-3</v>
      </c>
    </row>
    <row r="3109" spans="1:22" x14ac:dyDescent="0.25">
      <c r="A3109" s="1">
        <v>40809</v>
      </c>
      <c r="B3109">
        <v>291</v>
      </c>
      <c r="C3109">
        <v>292.35000609999997</v>
      </c>
      <c r="D3109">
        <v>10448432</v>
      </c>
      <c r="E3109" t="s">
        <v>12</v>
      </c>
      <c r="F3109" t="s">
        <v>20</v>
      </c>
      <c r="G3109" t="str">
        <f>IF(OR(F3109="Jan",F3109="Feb",F3109="Mar"),"Q1",
IF(OR(F3109="Apr",F3109="May",F3109="Jun"),"Q2",
IF(OR(F3109="Jul",F3109="Aug",F3109="Sep"),"Q3",
IF(OR(F3109="Oct",F3109="Nov",F3109="Dec"),"Q4",""))))</f>
        <v>Q3</v>
      </c>
      <c r="H3109" t="str">
        <f>"Q"&amp;INT((MONTH(A3109)-1)/3)+1</f>
        <v>Q3</v>
      </c>
      <c r="I3109">
        <v>2011</v>
      </c>
      <c r="J3109" t="str">
        <f>IF(C3109&gt;B3109, "Bullish", IF(B3109&gt;C3109, "Bearish", "Neutral"))</f>
        <v>Bullish</v>
      </c>
      <c r="K3109" t="str">
        <f>IF(C3110&gt;C3109, "Buy", "")</f>
        <v>Buy</v>
      </c>
      <c r="L3109" t="str">
        <f>IF(C3110&lt;C3109, "Sell", "")</f>
        <v/>
      </c>
      <c r="V3109" s="4">
        <f t="shared" si="48"/>
        <v>5.865871047985729E-3</v>
      </c>
    </row>
    <row r="3110" spans="1:22" x14ac:dyDescent="0.25">
      <c r="A3110" s="1">
        <v>40808</v>
      </c>
      <c r="B3110">
        <v>298</v>
      </c>
      <c r="C3110">
        <v>294.0750122</v>
      </c>
      <c r="D3110">
        <v>9037856</v>
      </c>
      <c r="E3110" t="s">
        <v>11</v>
      </c>
      <c r="F3110" t="s">
        <v>20</v>
      </c>
      <c r="G3110" t="str">
        <f>IF(OR(F3110="Jan",F3110="Feb",F3110="Mar"),"Q1",
IF(OR(F3110="Apr",F3110="May",F3110="Jun"),"Q2",
IF(OR(F3110="Jul",F3110="Aug",F3110="Sep"),"Q3",
IF(OR(F3110="Oct",F3110="Nov",F3110="Dec"),"Q4",""))))</f>
        <v>Q3</v>
      </c>
      <c r="H3110" t="str">
        <f>"Q"&amp;INT((MONTH(A3110)-1)/3)+1</f>
        <v>Q3</v>
      </c>
      <c r="I3110">
        <v>2011</v>
      </c>
      <c r="J3110" t="str">
        <f>IF(C3110&gt;B3110, "Bullish", IF(B3110&gt;C3110, "Bearish", "Neutral"))</f>
        <v>Bearish</v>
      </c>
      <c r="K3110" t="str">
        <f>IF(C3111&gt;C3110, "Buy", "")</f>
        <v>Buy</v>
      </c>
      <c r="L3110" t="str">
        <f>IF(C3111&lt;C3110, "Sell", "")</f>
        <v/>
      </c>
      <c r="V3110" s="4">
        <f t="shared" si="48"/>
        <v>3.4097595355623858E-2</v>
      </c>
    </row>
    <row r="3111" spans="1:22" x14ac:dyDescent="0.25">
      <c r="A3111" s="1">
        <v>40807</v>
      </c>
      <c r="B3111">
        <v>305</v>
      </c>
      <c r="C3111">
        <v>304.4562378</v>
      </c>
      <c r="D3111">
        <v>7402480</v>
      </c>
      <c r="E3111" t="s">
        <v>10</v>
      </c>
      <c r="F3111" t="s">
        <v>20</v>
      </c>
      <c r="G3111" t="str">
        <f>IF(OR(F3111="Jan",F3111="Feb",F3111="Mar"),"Q1",
IF(OR(F3111="Apr",F3111="May",F3111="Jun"),"Q2",
IF(OR(F3111="Jul",F3111="Aug",F3111="Sep"),"Q3",
IF(OR(F3111="Oct",F3111="Nov",F3111="Dec"),"Q4",""))))</f>
        <v>Q3</v>
      </c>
      <c r="H3111" t="str">
        <f>"Q"&amp;INT((MONTH(A3111)-1)/3)+1</f>
        <v>Q3</v>
      </c>
      <c r="I3111">
        <v>2011</v>
      </c>
      <c r="J3111" t="str">
        <f>IF(C3111&gt;B3111, "Bullish", IF(B3111&gt;C3111, "Bearish", "Neutral"))</f>
        <v>Bearish</v>
      </c>
      <c r="K3111" t="str">
        <f>IF(C3112&gt;C3111, "Buy", "")</f>
        <v>Buy</v>
      </c>
      <c r="L3111" t="str">
        <f>IF(C3112&lt;C3111, "Sell", "")</f>
        <v/>
      </c>
      <c r="V3111" s="4">
        <f t="shared" si="48"/>
        <v>3.6943480822121183E-4</v>
      </c>
    </row>
    <row r="3112" spans="1:22" x14ac:dyDescent="0.25">
      <c r="A3112" s="1">
        <v>40806</v>
      </c>
      <c r="B3112">
        <v>297.125</v>
      </c>
      <c r="C3112">
        <v>304.56875609999997</v>
      </c>
      <c r="D3112">
        <v>9008904</v>
      </c>
      <c r="E3112" t="s">
        <v>9</v>
      </c>
      <c r="F3112" t="s">
        <v>20</v>
      </c>
      <c r="G3112" t="str">
        <f>IF(OR(F3112="Jan",F3112="Feb",F3112="Mar"),"Q1",
IF(OR(F3112="Apr",F3112="May",F3112="Jun"),"Q2",
IF(OR(F3112="Jul",F3112="Aug",F3112="Sep"),"Q3",
IF(OR(F3112="Oct",F3112="Nov",F3112="Dec"),"Q4",""))))</f>
        <v>Q3</v>
      </c>
      <c r="H3112" t="str">
        <f>"Q"&amp;INT((MONTH(A3112)-1)/3)+1</f>
        <v>Q3</v>
      </c>
      <c r="I3112">
        <v>2011</v>
      </c>
      <c r="J3112" t="str">
        <f>IF(C3112&gt;B3112, "Bullish", IF(B3112&gt;C3112, "Bearish", "Neutral"))</f>
        <v>Bullish</v>
      </c>
      <c r="K3112" t="str">
        <f>IF(C3113&gt;C3112, "Buy", "")</f>
        <v/>
      </c>
      <c r="L3112" t="str">
        <f>IF(C3113&lt;C3112, "Sell", "")</f>
        <v>Sell</v>
      </c>
      <c r="V3112" s="4">
        <f t="shared" si="48"/>
        <v>-3.1278500604313579E-2</v>
      </c>
    </row>
    <row r="3113" spans="1:22" x14ac:dyDescent="0.25">
      <c r="A3113" s="1">
        <v>40805</v>
      </c>
      <c r="B3113">
        <v>299.875</v>
      </c>
      <c r="C3113">
        <v>295.3312378</v>
      </c>
      <c r="D3113">
        <v>6558432</v>
      </c>
      <c r="E3113" t="s">
        <v>7</v>
      </c>
      <c r="F3113" t="s">
        <v>20</v>
      </c>
      <c r="G3113" t="str">
        <f>IF(OR(F3113="Jan",F3113="Feb",F3113="Mar"),"Q1",
IF(OR(F3113="Apr",F3113="May",F3113="Jun"),"Q2",
IF(OR(F3113="Jul",F3113="Aug",F3113="Sep"),"Q3",
IF(OR(F3113="Oct",F3113="Nov",F3113="Dec"),"Q4",""))))</f>
        <v>Q3</v>
      </c>
      <c r="H3113" t="str">
        <f>"Q"&amp;INT((MONTH(A3113)-1)/3)+1</f>
        <v>Q3</v>
      </c>
      <c r="I3113">
        <v>2011</v>
      </c>
      <c r="J3113" t="str">
        <f>IF(C3113&gt;B3113, "Bullish", IF(B3113&gt;C3113, "Bearish", "Neutral"))</f>
        <v>Bearish</v>
      </c>
      <c r="K3113" t="str">
        <f>IF(C3114&gt;C3113, "Buy", "")</f>
        <v>Buy</v>
      </c>
      <c r="L3113" t="str">
        <f>IF(C3114&lt;C3113, "Sell", "")</f>
        <v/>
      </c>
      <c r="V3113" s="4">
        <f t="shared" si="48"/>
        <v>1.3569088083979291E-2</v>
      </c>
    </row>
    <row r="3114" spans="1:22" x14ac:dyDescent="0.25">
      <c r="A3114" s="1">
        <v>40802</v>
      </c>
      <c r="B3114">
        <v>307.2374878</v>
      </c>
      <c r="C3114">
        <v>299.3937378</v>
      </c>
      <c r="D3114">
        <v>11304104</v>
      </c>
      <c r="E3114" t="s">
        <v>12</v>
      </c>
      <c r="F3114" t="s">
        <v>20</v>
      </c>
      <c r="G3114" t="str">
        <f>IF(OR(F3114="Jan",F3114="Feb",F3114="Mar"),"Q1",
IF(OR(F3114="Apr",F3114="May",F3114="Jun"),"Q2",
IF(OR(F3114="Jul",F3114="Aug",F3114="Sep"),"Q3",
IF(OR(F3114="Oct",F3114="Nov",F3114="Dec"),"Q4",""))))</f>
        <v>Q3</v>
      </c>
      <c r="H3114" t="str">
        <f>"Q"&amp;INT((MONTH(A3114)-1)/3)+1</f>
        <v>Q3</v>
      </c>
      <c r="I3114">
        <v>2011</v>
      </c>
      <c r="J3114" t="str">
        <f>IF(C3114&gt;B3114, "Bullish", IF(B3114&gt;C3114, "Bearish", "Neutral"))</f>
        <v>Bearish</v>
      </c>
      <c r="K3114" t="str">
        <f>IF(C3115&gt;C3114, "Buy", "")</f>
        <v>Buy</v>
      </c>
      <c r="L3114" t="str">
        <f>IF(C3115&lt;C3114, "Sell", "")</f>
        <v/>
      </c>
      <c r="V3114" s="4">
        <f t="shared" si="48"/>
        <v>6.1205861643093941E-3</v>
      </c>
    </row>
    <row r="3115" spans="1:22" x14ac:dyDescent="0.25">
      <c r="A3115" s="1">
        <v>40801</v>
      </c>
      <c r="B3115">
        <v>297.25</v>
      </c>
      <c r="C3115">
        <v>301.2374878</v>
      </c>
      <c r="D3115">
        <v>13703456</v>
      </c>
      <c r="E3115" t="s">
        <v>11</v>
      </c>
      <c r="F3115" t="s">
        <v>20</v>
      </c>
      <c r="G3115" t="str">
        <f>IF(OR(F3115="Jan",F3115="Feb",F3115="Mar"),"Q1",
IF(OR(F3115="Apr",F3115="May",F3115="Jun"),"Q2",
IF(OR(F3115="Jul",F3115="Aug",F3115="Sep"),"Q3",
IF(OR(F3115="Oct",F3115="Nov",F3115="Dec"),"Q4",""))))</f>
        <v>Q3</v>
      </c>
      <c r="H3115" t="str">
        <f>"Q"&amp;INT((MONTH(A3115)-1)/3)+1</f>
        <v>Q3</v>
      </c>
      <c r="I3115">
        <v>2011</v>
      </c>
      <c r="J3115" t="str">
        <f>IF(C3115&gt;B3115, "Bullish", IF(B3115&gt;C3115, "Bearish", "Neutral"))</f>
        <v>Bullish</v>
      </c>
      <c r="K3115" t="str">
        <f>IF(C3116&gt;C3115, "Buy", "")</f>
        <v/>
      </c>
      <c r="L3115" t="str">
        <f>IF(C3116&lt;C3115, "Sell", "")</f>
        <v>Sell</v>
      </c>
      <c r="V3115" s="4">
        <f t="shared" si="48"/>
        <v>-2.4769843479062244E-2</v>
      </c>
    </row>
    <row r="3116" spans="1:22" x14ac:dyDescent="0.25">
      <c r="A3116" s="1">
        <v>40800</v>
      </c>
      <c r="B3116">
        <v>281.375</v>
      </c>
      <c r="C3116">
        <v>293.9562378</v>
      </c>
      <c r="D3116">
        <v>17236880</v>
      </c>
      <c r="E3116" t="s">
        <v>10</v>
      </c>
      <c r="F3116" t="s">
        <v>20</v>
      </c>
      <c r="G3116" t="str">
        <f>IF(OR(F3116="Jan",F3116="Feb",F3116="Mar"),"Q1",
IF(OR(F3116="Apr",F3116="May",F3116="Jun"),"Q2",
IF(OR(F3116="Jul",F3116="Aug",F3116="Sep"),"Q3",
IF(OR(F3116="Oct",F3116="Nov",F3116="Dec"),"Q4",""))))</f>
        <v>Q3</v>
      </c>
      <c r="H3116" t="str">
        <f>"Q"&amp;INT((MONTH(A3116)-1)/3)+1</f>
        <v>Q3</v>
      </c>
      <c r="I3116">
        <v>2011</v>
      </c>
      <c r="J3116" t="str">
        <f>IF(C3116&gt;B3116, "Bullish", IF(B3116&gt;C3116, "Bearish", "Neutral"))</f>
        <v>Bullish</v>
      </c>
      <c r="K3116" t="str">
        <f>IF(C3117&gt;C3116, "Buy", "")</f>
        <v/>
      </c>
      <c r="L3116" t="str">
        <f>IF(C3117&lt;C3116, "Sell", "")</f>
        <v>Sell</v>
      </c>
      <c r="V3116" s="4">
        <f t="shared" si="48"/>
        <v>-5.8324452984301389E-2</v>
      </c>
    </row>
    <row r="3117" spans="1:22" x14ac:dyDescent="0.25">
      <c r="A3117" s="1">
        <v>40799</v>
      </c>
      <c r="B3117">
        <v>277.8875122</v>
      </c>
      <c r="C3117">
        <v>277.75625609999997</v>
      </c>
      <c r="D3117">
        <v>10365216</v>
      </c>
      <c r="E3117" t="s">
        <v>9</v>
      </c>
      <c r="F3117" t="s">
        <v>20</v>
      </c>
      <c r="G3117" t="str">
        <f>IF(OR(F3117="Jan",F3117="Feb",F3117="Mar"),"Q1",
IF(OR(F3117="Apr",F3117="May",F3117="Jun"),"Q2",
IF(OR(F3117="Jul",F3117="Aug",F3117="Sep"),"Q3",
IF(OR(F3117="Oct",F3117="Nov",F3117="Dec"),"Q4",""))))</f>
        <v>Q3</v>
      </c>
      <c r="H3117" t="str">
        <f>"Q"&amp;INT((MONTH(A3117)-1)/3)+1</f>
        <v>Q3</v>
      </c>
      <c r="I3117">
        <v>2011</v>
      </c>
      <c r="J3117" t="str">
        <f>IF(C3117&gt;B3117, "Bullish", IF(B3117&gt;C3117, "Bearish", "Neutral"))</f>
        <v>Bearish</v>
      </c>
      <c r="K3117" t="str">
        <f>IF(C3118&gt;C3117, "Buy", "")</f>
        <v/>
      </c>
      <c r="L3117" t="str">
        <f>IF(C3118&lt;C3117, "Sell", "")</f>
        <v>Sell</v>
      </c>
      <c r="V3117" s="4">
        <f t="shared" si="48"/>
        <v>-1.0734880540317833E-2</v>
      </c>
    </row>
    <row r="3118" spans="1:22" x14ac:dyDescent="0.25">
      <c r="A3118" s="1">
        <v>40798</v>
      </c>
      <c r="B3118">
        <v>276</v>
      </c>
      <c r="C3118">
        <v>274.80624390000003</v>
      </c>
      <c r="D3118">
        <v>8198264</v>
      </c>
      <c r="E3118" t="s">
        <v>7</v>
      </c>
      <c r="F3118" t="s">
        <v>20</v>
      </c>
      <c r="G3118" t="str">
        <f>IF(OR(F3118="Jan",F3118="Feb",F3118="Mar"),"Q1",
IF(OR(F3118="Apr",F3118="May",F3118="Jun"),"Q2",
IF(OR(F3118="Jul",F3118="Aug",F3118="Sep"),"Q3",
IF(OR(F3118="Oct",F3118="Nov",F3118="Dec"),"Q4",""))))</f>
        <v>Q3</v>
      </c>
      <c r="H3118" t="str">
        <f>"Q"&amp;INT((MONTH(A3118)-1)/3)+1</f>
        <v>Q3</v>
      </c>
      <c r="I3118">
        <v>2011</v>
      </c>
      <c r="J3118" t="str">
        <f>IF(C3118&gt;B3118, "Bullish", IF(B3118&gt;C3118, "Bearish", "Neutral"))</f>
        <v>Bearish</v>
      </c>
      <c r="K3118" t="str">
        <f>IF(C3119&gt;C3118, "Buy", "")</f>
        <v>Buy</v>
      </c>
      <c r="L3118" t="str">
        <f>IF(C3119&lt;C3118, "Sell", "")</f>
        <v/>
      </c>
      <c r="V3118" s="4">
        <f t="shared" si="48"/>
        <v>3.335096336124195E-2</v>
      </c>
    </row>
    <row r="3119" spans="1:22" x14ac:dyDescent="0.25">
      <c r="A3119" s="1">
        <v>40795</v>
      </c>
      <c r="B3119">
        <v>291.0125122</v>
      </c>
      <c r="C3119">
        <v>284.28750609999997</v>
      </c>
      <c r="D3119">
        <v>12392104</v>
      </c>
      <c r="E3119" t="s">
        <v>12</v>
      </c>
      <c r="F3119" t="s">
        <v>20</v>
      </c>
      <c r="G3119" t="str">
        <f>IF(OR(F3119="Jan",F3119="Feb",F3119="Mar"),"Q1",
IF(OR(F3119="Apr",F3119="May",F3119="Jun"),"Q2",
IF(OR(F3119="Jul",F3119="Aug",F3119="Sep"),"Q3",
IF(OR(F3119="Oct",F3119="Nov",F3119="Dec"),"Q4",""))))</f>
        <v>Q3</v>
      </c>
      <c r="H3119" t="str">
        <f>"Q"&amp;INT((MONTH(A3119)-1)/3)+1</f>
        <v>Q3</v>
      </c>
      <c r="I3119">
        <v>2011</v>
      </c>
      <c r="J3119" t="str">
        <f>IF(C3119&gt;B3119, "Bullish", IF(B3119&gt;C3119, "Bearish", "Neutral"))</f>
        <v>Bearish</v>
      </c>
      <c r="K3119" t="str">
        <f>IF(C3120&gt;C3119, "Buy", "")</f>
        <v>Buy</v>
      </c>
      <c r="L3119" t="str">
        <f>IF(C3120&lt;C3119, "Sell", "")</f>
        <v/>
      </c>
      <c r="V3119" s="4">
        <f t="shared" si="48"/>
        <v>2.7432659983627716E-2</v>
      </c>
    </row>
    <row r="3120" spans="1:22" x14ac:dyDescent="0.25">
      <c r="A3120" s="1">
        <v>40794</v>
      </c>
      <c r="B3120">
        <v>287.5</v>
      </c>
      <c r="C3120">
        <v>292.30624390000003</v>
      </c>
      <c r="D3120">
        <v>11027872</v>
      </c>
      <c r="E3120" t="s">
        <v>11</v>
      </c>
      <c r="F3120" t="s">
        <v>20</v>
      </c>
      <c r="G3120" t="str">
        <f>IF(OR(F3120="Jan",F3120="Feb",F3120="Mar"),"Q1",
IF(OR(F3120="Apr",F3120="May",F3120="Jun"),"Q2",
IF(OR(F3120="Jul",F3120="Aug",F3120="Sep"),"Q3",
IF(OR(F3120="Oct",F3120="Nov",F3120="Dec"),"Q4",""))))</f>
        <v>Q3</v>
      </c>
      <c r="H3120" t="str">
        <f>"Q"&amp;INT((MONTH(A3120)-1)/3)+1</f>
        <v>Q3</v>
      </c>
      <c r="I3120">
        <v>2011</v>
      </c>
      <c r="J3120" t="str">
        <f>IF(C3120&gt;B3120, "Bullish", IF(B3120&gt;C3120, "Bearish", "Neutral"))</f>
        <v>Bullish</v>
      </c>
      <c r="K3120" t="str">
        <f>IF(C3121&gt;C3120, "Buy", "")</f>
        <v/>
      </c>
      <c r="L3120" t="str">
        <f>IF(C3121&lt;C3120, "Sell", "")</f>
        <v>Sell</v>
      </c>
      <c r="V3120" s="4">
        <f t="shared" si="48"/>
        <v>-2.0511030570572471E-2</v>
      </c>
    </row>
    <row r="3121" spans="1:22" x14ac:dyDescent="0.25">
      <c r="A3121" s="1">
        <v>40793</v>
      </c>
      <c r="B3121">
        <v>287.2374878</v>
      </c>
      <c r="C3121">
        <v>286.43124390000003</v>
      </c>
      <c r="D3121">
        <v>13157432</v>
      </c>
      <c r="E3121" t="s">
        <v>10</v>
      </c>
      <c r="F3121" t="s">
        <v>20</v>
      </c>
      <c r="G3121" t="str">
        <f>IF(OR(F3121="Jan",F3121="Feb",F3121="Mar"),"Q1",
IF(OR(F3121="Apr",F3121="May",F3121="Jun"),"Q2",
IF(OR(F3121="Jul",F3121="Aug",F3121="Sep"),"Q3",
IF(OR(F3121="Oct",F3121="Nov",F3121="Dec"),"Q4",""))))</f>
        <v>Q3</v>
      </c>
      <c r="H3121" t="str">
        <f>"Q"&amp;INT((MONTH(A3121)-1)/3)+1</f>
        <v>Q3</v>
      </c>
      <c r="I3121">
        <v>2011</v>
      </c>
      <c r="J3121" t="str">
        <f>IF(C3121&gt;B3121, "Bullish", IF(B3121&gt;C3121, "Bearish", "Neutral"))</f>
        <v>Bearish</v>
      </c>
      <c r="K3121" t="str">
        <f>IF(C3122&gt;C3121, "Buy", "")</f>
        <v>Buy</v>
      </c>
      <c r="L3121" t="str">
        <f>IF(C3122&lt;C3121, "Sell", "")</f>
        <v/>
      </c>
      <c r="V3121" s="4">
        <f t="shared" si="48"/>
        <v>4.8207845061976019E-3</v>
      </c>
    </row>
    <row r="3122" spans="1:22" x14ac:dyDescent="0.25">
      <c r="A3122" s="1">
        <v>40792</v>
      </c>
      <c r="B3122">
        <v>281.7374878</v>
      </c>
      <c r="C3122">
        <v>287.81875609999997</v>
      </c>
      <c r="D3122">
        <v>10816696</v>
      </c>
      <c r="E3122" t="s">
        <v>9</v>
      </c>
      <c r="F3122" t="s">
        <v>20</v>
      </c>
      <c r="G3122" t="str">
        <f>IF(OR(F3122="Jan",F3122="Feb",F3122="Mar"),"Q1",
IF(OR(F3122="Apr",F3122="May",F3122="Jun"),"Q2",
IF(OR(F3122="Jul",F3122="Aug",F3122="Sep"),"Q3",
IF(OR(F3122="Oct",F3122="Nov",F3122="Dec"),"Q4",""))))</f>
        <v>Q3</v>
      </c>
      <c r="H3122" t="str">
        <f>"Q"&amp;INT((MONTH(A3122)-1)/3)+1</f>
        <v>Q3</v>
      </c>
      <c r="I3122">
        <v>2011</v>
      </c>
      <c r="J3122" t="str">
        <f>IF(C3122&gt;B3122, "Bullish", IF(B3122&gt;C3122, "Bearish", "Neutral"))</f>
        <v>Bullish</v>
      </c>
      <c r="K3122" t="str">
        <f>IF(C3123&gt;C3122, "Buy", "")</f>
        <v/>
      </c>
      <c r="L3122" t="str">
        <f>IF(C3123&lt;C3122, "Sell", "")</f>
        <v>Sell</v>
      </c>
      <c r="V3122" s="4">
        <f t="shared" si="48"/>
        <v>-1.6533464123585563E-2</v>
      </c>
    </row>
    <row r="3123" spans="1:22" x14ac:dyDescent="0.25">
      <c r="A3123" s="1">
        <v>40791</v>
      </c>
      <c r="B3123">
        <v>286.71249390000003</v>
      </c>
      <c r="C3123">
        <v>283.1375122</v>
      </c>
      <c r="D3123">
        <v>10902544</v>
      </c>
      <c r="E3123" t="s">
        <v>7</v>
      </c>
      <c r="F3123" t="s">
        <v>20</v>
      </c>
      <c r="G3123" t="str">
        <f>IF(OR(F3123="Jan",F3123="Feb",F3123="Mar"),"Q1",
IF(OR(F3123="Apr",F3123="May",F3123="Jun"),"Q2",
IF(OR(F3123="Jul",F3123="Aug",F3123="Sep"),"Q3",
IF(OR(F3123="Oct",F3123="Nov",F3123="Dec"),"Q4",""))))</f>
        <v>Q3</v>
      </c>
      <c r="H3123" t="str">
        <f>"Q"&amp;INT((MONTH(A3123)-1)/3)+1</f>
        <v>Q3</v>
      </c>
      <c r="I3123">
        <v>2011</v>
      </c>
      <c r="J3123" t="str">
        <f>IF(C3123&gt;B3123, "Bullish", IF(B3123&gt;C3123, "Bearish", "Neutral"))</f>
        <v>Bearish</v>
      </c>
      <c r="K3123" t="str">
        <f>IF(C3124&gt;C3123, "Buy", "")</f>
        <v>Buy</v>
      </c>
      <c r="L3123" t="str">
        <f>IF(C3124&lt;C3123, "Sell", "")</f>
        <v/>
      </c>
      <c r="V3123" s="4">
        <f t="shared" si="48"/>
        <v>2.3326946679180397E-2</v>
      </c>
    </row>
    <row r="3124" spans="1:22" x14ac:dyDescent="0.25">
      <c r="A3124" s="1">
        <v>40788</v>
      </c>
      <c r="B3124">
        <v>298.125</v>
      </c>
      <c r="C3124">
        <v>289.89999390000003</v>
      </c>
      <c r="D3124">
        <v>14960904</v>
      </c>
      <c r="E3124" t="s">
        <v>12</v>
      </c>
      <c r="F3124" t="s">
        <v>20</v>
      </c>
      <c r="G3124" t="str">
        <f>IF(OR(F3124="Jan",F3124="Feb",F3124="Mar"),"Q1",
IF(OR(F3124="Apr",F3124="May",F3124="Jun"),"Q2",
IF(OR(F3124="Jul",F3124="Aug",F3124="Sep"),"Q3",
IF(OR(F3124="Oct",F3124="Nov",F3124="Dec"),"Q4",""))))</f>
        <v>Q3</v>
      </c>
      <c r="H3124" t="str">
        <f>"Q"&amp;INT((MONTH(A3124)-1)/3)+1</f>
        <v>Q3</v>
      </c>
      <c r="I3124">
        <v>2011</v>
      </c>
      <c r="J3124" t="str">
        <f>IF(C3124&gt;B3124, "Bullish", IF(B3124&gt;C3124, "Bearish", "Neutral"))</f>
        <v>Bearish</v>
      </c>
      <c r="K3124" t="str">
        <f>IF(C3125&gt;C3124, "Buy", "")</f>
        <v>Buy</v>
      </c>
      <c r="L3124" t="str">
        <f>IF(C3125&lt;C3124, "Sell", "")</f>
        <v/>
      </c>
      <c r="V3124" s="4">
        <f t="shared" si="48"/>
        <v>1.0136793569933427E-2</v>
      </c>
    </row>
    <row r="3125" spans="1:22" x14ac:dyDescent="0.25">
      <c r="A3125" s="1">
        <v>40785</v>
      </c>
      <c r="B3125">
        <v>291.375</v>
      </c>
      <c r="C3125">
        <v>292.86874390000003</v>
      </c>
      <c r="D3125">
        <v>12142920</v>
      </c>
      <c r="E3125" t="s">
        <v>9</v>
      </c>
      <c r="F3125" t="s">
        <v>19</v>
      </c>
      <c r="G3125" t="str">
        <f>IF(OR(F3125="Jan",F3125="Feb",F3125="Mar"),"Q1",
IF(OR(F3125="Apr",F3125="May",F3125="Jun"),"Q2",
IF(OR(F3125="Jul",F3125="Aug",F3125="Sep"),"Q3",
IF(OR(F3125="Oct",F3125="Nov",F3125="Dec"),"Q4",""))))</f>
        <v>Q3</v>
      </c>
      <c r="H3125" t="str">
        <f>"Q"&amp;INT((MONTH(A3125)-1)/3)+1</f>
        <v>Q3</v>
      </c>
      <c r="I3125">
        <v>2011</v>
      </c>
      <c r="J3125" t="str">
        <f>IF(C3125&gt;B3125, "Bullish", IF(B3125&gt;C3125, "Bearish", "Neutral"))</f>
        <v>Bullish</v>
      </c>
      <c r="K3125" t="str">
        <f>IF(C3126&gt;C3125, "Buy", "")</f>
        <v/>
      </c>
      <c r="L3125" t="str">
        <f>IF(C3126&lt;C3125, "Sell", "")</f>
        <v>Sell</v>
      </c>
      <c r="V3125" s="4">
        <f t="shared" si="48"/>
        <v>-2.0337485552531395E-2</v>
      </c>
    </row>
    <row r="3126" spans="1:22" x14ac:dyDescent="0.25">
      <c r="A3126" s="1">
        <v>40784</v>
      </c>
      <c r="B3126">
        <v>279.875</v>
      </c>
      <c r="C3126">
        <v>287.03125</v>
      </c>
      <c r="D3126">
        <v>11222528</v>
      </c>
      <c r="E3126" t="s">
        <v>7</v>
      </c>
      <c r="F3126" t="s">
        <v>19</v>
      </c>
      <c r="G3126" t="str">
        <f>IF(OR(F3126="Jan",F3126="Feb",F3126="Mar"),"Q1",
IF(OR(F3126="Apr",F3126="May",F3126="Jun"),"Q2",
IF(OR(F3126="Jul",F3126="Aug",F3126="Sep"),"Q3",
IF(OR(F3126="Oct",F3126="Nov",F3126="Dec"),"Q4",""))))</f>
        <v>Q3</v>
      </c>
      <c r="H3126" t="str">
        <f>"Q"&amp;INT((MONTH(A3126)-1)/3)+1</f>
        <v>Q3</v>
      </c>
      <c r="I3126">
        <v>2011</v>
      </c>
      <c r="J3126" t="str">
        <f>IF(C3126&gt;B3126, "Bullish", IF(B3126&gt;C3126, "Bearish", "Neutral"))</f>
        <v>Bullish</v>
      </c>
      <c r="K3126" t="str">
        <f>IF(C3127&gt;C3126, "Buy", "")</f>
        <v/>
      </c>
      <c r="L3126" t="str">
        <f>IF(C3127&lt;C3126, "Sell", "")</f>
        <v>Sell</v>
      </c>
      <c r="V3126" s="4">
        <f t="shared" si="48"/>
        <v>-4.2541576410965148E-2</v>
      </c>
    </row>
    <row r="3127" spans="1:22" x14ac:dyDescent="0.25">
      <c r="A3127" s="1">
        <v>40781</v>
      </c>
      <c r="B3127">
        <v>273.3125</v>
      </c>
      <c r="C3127">
        <v>275.31875609999997</v>
      </c>
      <c r="D3127">
        <v>21021960</v>
      </c>
      <c r="E3127" t="s">
        <v>12</v>
      </c>
      <c r="F3127" t="s">
        <v>19</v>
      </c>
      <c r="G3127" t="str">
        <f>IF(OR(F3127="Jan",F3127="Feb",F3127="Mar"),"Q1",
IF(OR(F3127="Apr",F3127="May",F3127="Jun"),"Q2",
IF(OR(F3127="Jul",F3127="Aug",F3127="Sep"),"Q3",
IF(OR(F3127="Oct",F3127="Nov",F3127="Dec"),"Q4",""))))</f>
        <v>Q3</v>
      </c>
      <c r="H3127" t="str">
        <f>"Q"&amp;INT((MONTH(A3127)-1)/3)+1</f>
        <v>Q3</v>
      </c>
      <c r="I3127">
        <v>2011</v>
      </c>
      <c r="J3127" t="str">
        <f>IF(C3127&gt;B3127, "Bullish", IF(B3127&gt;C3127, "Bearish", "Neutral"))</f>
        <v>Bullish</v>
      </c>
      <c r="K3127" t="str">
        <f>IF(C3128&gt;C3127, "Buy", "")</f>
        <v/>
      </c>
      <c r="L3127" t="str">
        <f>IF(C3128&lt;C3127, "Sell", "")</f>
        <v>Sell</v>
      </c>
      <c r="V3127" s="4">
        <f t="shared" si="48"/>
        <v>-8.770792001478938E-3</v>
      </c>
    </row>
    <row r="3128" spans="1:22" x14ac:dyDescent="0.25">
      <c r="A3128" s="1">
        <v>40780</v>
      </c>
      <c r="B3128">
        <v>281.27499390000003</v>
      </c>
      <c r="C3128">
        <v>272.9249878</v>
      </c>
      <c r="D3128">
        <v>26853752</v>
      </c>
      <c r="E3128" t="s">
        <v>11</v>
      </c>
      <c r="F3128" t="s">
        <v>19</v>
      </c>
      <c r="G3128" t="str">
        <f>IF(OR(F3128="Jan",F3128="Feb",F3128="Mar"),"Q1",
IF(OR(F3128="Apr",F3128="May",F3128="Jun"),"Q2",
IF(OR(F3128="Jul",F3128="Aug",F3128="Sep"),"Q3",
IF(OR(F3128="Oct",F3128="Nov",F3128="Dec"),"Q4",""))))</f>
        <v>Q3</v>
      </c>
      <c r="H3128" t="str">
        <f>"Q"&amp;INT((MONTH(A3128)-1)/3)+1</f>
        <v>Q3</v>
      </c>
      <c r="I3128">
        <v>2011</v>
      </c>
      <c r="J3128" t="str">
        <f>IF(C3128&gt;B3128, "Bullish", IF(B3128&gt;C3128, "Bearish", "Neutral"))</f>
        <v>Bearish</v>
      </c>
      <c r="K3128" t="str">
        <f>IF(C3129&gt;C3128, "Buy", "")</f>
        <v>Buy</v>
      </c>
      <c r="L3128" t="str">
        <f>IF(C3129&lt;C3128, "Sell", "")</f>
        <v/>
      </c>
      <c r="V3128" s="4">
        <f t="shared" si="48"/>
        <v>2.9988006098373717E-2</v>
      </c>
    </row>
    <row r="3129" spans="1:22" x14ac:dyDescent="0.25">
      <c r="A3129" s="1">
        <v>40779</v>
      </c>
      <c r="B3129">
        <v>285</v>
      </c>
      <c r="C3129">
        <v>281.3624878</v>
      </c>
      <c r="D3129">
        <v>8606144</v>
      </c>
      <c r="E3129" t="s">
        <v>10</v>
      </c>
      <c r="F3129" t="s">
        <v>19</v>
      </c>
      <c r="G3129" t="str">
        <f>IF(OR(F3129="Jan",F3129="Feb",F3129="Mar"),"Q1",
IF(OR(F3129="Apr",F3129="May",F3129="Jun"),"Q2",
IF(OR(F3129="Jul",F3129="Aug",F3129="Sep"),"Q3",
IF(OR(F3129="Oct",F3129="Nov",F3129="Dec"),"Q4",""))))</f>
        <v>Q3</v>
      </c>
      <c r="H3129" t="str">
        <f>"Q"&amp;INT((MONTH(A3129)-1)/3)+1</f>
        <v>Q3</v>
      </c>
      <c r="I3129">
        <v>2011</v>
      </c>
      <c r="J3129" t="str">
        <f>IF(C3129&gt;B3129, "Bullish", IF(B3129&gt;C3129, "Bearish", "Neutral"))</f>
        <v>Bearish</v>
      </c>
      <c r="K3129" t="str">
        <f>IF(C3130&gt;C3129, "Buy", "")</f>
        <v>Buy</v>
      </c>
      <c r="L3129" t="str">
        <f>IF(C3130&lt;C3129, "Sell", "")</f>
        <v/>
      </c>
      <c r="V3129" s="4">
        <f t="shared" si="48"/>
        <v>1.1440764776701095E-2</v>
      </c>
    </row>
    <row r="3130" spans="1:22" x14ac:dyDescent="0.25">
      <c r="A3130" s="1">
        <v>40778</v>
      </c>
      <c r="B3130">
        <v>275.15625</v>
      </c>
      <c r="C3130">
        <v>284.61874390000003</v>
      </c>
      <c r="D3130">
        <v>17143440</v>
      </c>
      <c r="E3130" t="s">
        <v>9</v>
      </c>
      <c r="F3130" t="s">
        <v>19</v>
      </c>
      <c r="G3130" t="str">
        <f>IF(OR(F3130="Jan",F3130="Feb",F3130="Mar"),"Q1",
IF(OR(F3130="Apr",F3130="May",F3130="Jun"),"Q2",
IF(OR(F3130="Jul",F3130="Aug",F3130="Sep"),"Q3",
IF(OR(F3130="Oct",F3130="Nov",F3130="Dec"),"Q4",""))))</f>
        <v>Q3</v>
      </c>
      <c r="H3130" t="str">
        <f>"Q"&amp;INT((MONTH(A3130)-1)/3)+1</f>
        <v>Q3</v>
      </c>
      <c r="I3130">
        <v>2011</v>
      </c>
      <c r="J3130" t="str">
        <f>IF(C3130&gt;B3130, "Bullish", IF(B3130&gt;C3130, "Bearish", "Neutral"))</f>
        <v>Bullish</v>
      </c>
      <c r="K3130" t="str">
        <f>IF(C3131&gt;C3130, "Buy", "")</f>
        <v/>
      </c>
      <c r="L3130" t="str">
        <f>IF(C3131&lt;C3130, "Sell", "")</f>
        <v>Sell</v>
      </c>
      <c r="V3130" s="4">
        <f t="shared" si="48"/>
        <v>-3.7523853976885096E-2</v>
      </c>
    </row>
    <row r="3131" spans="1:22" x14ac:dyDescent="0.25">
      <c r="A3131" s="1">
        <v>40777</v>
      </c>
      <c r="B3131">
        <v>276.7374878</v>
      </c>
      <c r="C3131">
        <v>274.3250122</v>
      </c>
      <c r="D3131">
        <v>15708072</v>
      </c>
      <c r="E3131" t="s">
        <v>7</v>
      </c>
      <c r="F3131" t="s">
        <v>19</v>
      </c>
      <c r="G3131" t="str">
        <f>IF(OR(F3131="Jan",F3131="Feb",F3131="Mar"),"Q1",
IF(OR(F3131="Apr",F3131="May",F3131="Jun"),"Q2",
IF(OR(F3131="Jul",F3131="Aug",F3131="Sep"),"Q3",
IF(OR(F3131="Oct",F3131="Nov",F3131="Dec"),"Q4",""))))</f>
        <v>Q3</v>
      </c>
      <c r="H3131" t="str">
        <f>"Q"&amp;INT((MONTH(A3131)-1)/3)+1</f>
        <v>Q3</v>
      </c>
      <c r="I3131">
        <v>2011</v>
      </c>
      <c r="J3131" t="str">
        <f>IF(C3131&gt;B3131, "Bullish", IF(B3131&gt;C3131, "Bearish", "Neutral"))</f>
        <v>Bearish</v>
      </c>
      <c r="K3131" t="str">
        <f>IF(C3132&gt;C3131, "Buy", "")</f>
        <v>Buy</v>
      </c>
      <c r="L3131" t="str">
        <f>IF(C3132&lt;C3131, "Sell", "")</f>
        <v/>
      </c>
      <c r="V3131" s="4">
        <f t="shared" si="48"/>
        <v>1.3529848635886545E-2</v>
      </c>
    </row>
    <row r="3132" spans="1:22" x14ac:dyDescent="0.25">
      <c r="A3132" s="1">
        <v>40774</v>
      </c>
      <c r="B3132">
        <v>284.25</v>
      </c>
      <c r="C3132">
        <v>278.08749390000003</v>
      </c>
      <c r="D3132">
        <v>28899200</v>
      </c>
      <c r="E3132" t="s">
        <v>12</v>
      </c>
      <c r="F3132" t="s">
        <v>19</v>
      </c>
      <c r="G3132" t="str">
        <f>IF(OR(F3132="Jan",F3132="Feb",F3132="Mar"),"Q1",
IF(OR(F3132="Apr",F3132="May",F3132="Jun"),"Q2",
IF(OR(F3132="Jul",F3132="Aug",F3132="Sep"),"Q3",
IF(OR(F3132="Oct",F3132="Nov",F3132="Dec"),"Q4",""))))</f>
        <v>Q3</v>
      </c>
      <c r="H3132" t="str">
        <f>"Q"&amp;INT((MONTH(A3132)-1)/3)+1</f>
        <v>Q3</v>
      </c>
      <c r="I3132">
        <v>2011</v>
      </c>
      <c r="J3132" t="str">
        <f>IF(C3132&gt;B3132, "Bullish", IF(B3132&gt;C3132, "Bearish", "Neutral"))</f>
        <v>Bearish</v>
      </c>
      <c r="K3132" t="str">
        <f>IF(C3133&gt;C3132, "Buy", "")</f>
        <v>Buy</v>
      </c>
      <c r="L3132" t="str">
        <f>IF(C3133&lt;C3132, "Sell", "")</f>
        <v/>
      </c>
      <c r="V3132" s="4">
        <f t="shared" si="48"/>
        <v>5.4967988205736444E-2</v>
      </c>
    </row>
    <row r="3133" spans="1:22" x14ac:dyDescent="0.25">
      <c r="A3133" s="1">
        <v>40773</v>
      </c>
      <c r="B3133">
        <v>308.125</v>
      </c>
      <c r="C3133">
        <v>294.2625122</v>
      </c>
      <c r="D3133">
        <v>10674664</v>
      </c>
      <c r="E3133" t="s">
        <v>11</v>
      </c>
      <c r="F3133" t="s">
        <v>19</v>
      </c>
      <c r="G3133" t="str">
        <f>IF(OR(F3133="Jan",F3133="Feb",F3133="Mar"),"Q1",
IF(OR(F3133="Apr",F3133="May",F3133="Jun"),"Q2",
IF(OR(F3133="Jul",F3133="Aug",F3133="Sep"),"Q3",
IF(OR(F3133="Oct",F3133="Nov",F3133="Dec"),"Q4",""))))</f>
        <v>Q3</v>
      </c>
      <c r="H3133" t="str">
        <f>"Q"&amp;INT((MONTH(A3133)-1)/3)+1</f>
        <v>Q3</v>
      </c>
      <c r="I3133">
        <v>2011</v>
      </c>
      <c r="J3133" t="str">
        <f>IF(C3133&gt;B3133, "Bullish", IF(B3133&gt;C3133, "Bearish", "Neutral"))</f>
        <v>Bearish</v>
      </c>
      <c r="K3133" t="str">
        <f>IF(C3134&gt;C3133, "Buy", "")</f>
        <v>Buy</v>
      </c>
      <c r="L3133" t="str">
        <f>IF(C3134&lt;C3133, "Sell", "")</f>
        <v/>
      </c>
      <c r="V3133" s="4">
        <f t="shared" si="48"/>
        <v>3.8730825655919669E-2</v>
      </c>
    </row>
    <row r="3134" spans="1:22" x14ac:dyDescent="0.25">
      <c r="A3134" s="1">
        <v>40772</v>
      </c>
      <c r="B3134">
        <v>299.5</v>
      </c>
      <c r="C3134">
        <v>306.11874390000003</v>
      </c>
      <c r="D3134">
        <v>8531328</v>
      </c>
      <c r="E3134" t="s">
        <v>10</v>
      </c>
      <c r="F3134" t="s">
        <v>19</v>
      </c>
      <c r="G3134" t="str">
        <f>IF(OR(F3134="Jan",F3134="Feb",F3134="Mar"),"Q1",
IF(OR(F3134="Apr",F3134="May",F3134="Jun"),"Q2",
IF(OR(F3134="Jul",F3134="Aug",F3134="Sep"),"Q3",
IF(OR(F3134="Oct",F3134="Nov",F3134="Dec"),"Q4",""))))</f>
        <v>Q3</v>
      </c>
      <c r="H3134" t="str">
        <f>"Q"&amp;INT((MONTH(A3134)-1)/3)+1</f>
        <v>Q3</v>
      </c>
      <c r="I3134">
        <v>2011</v>
      </c>
      <c r="J3134" t="str">
        <f>IF(C3134&gt;B3134, "Bullish", IF(B3134&gt;C3134, "Bearish", "Neutral"))</f>
        <v>Bullish</v>
      </c>
      <c r="K3134" t="str">
        <f>IF(C3135&gt;C3134, "Buy", "")</f>
        <v/>
      </c>
      <c r="L3134" t="str">
        <f>IF(C3135&lt;C3134, "Sell", "")</f>
        <v>Sell</v>
      </c>
      <c r="V3134" s="4">
        <f t="shared" si="48"/>
        <v>-2.0693494515132707E-2</v>
      </c>
    </row>
    <row r="3135" spans="1:22" x14ac:dyDescent="0.25">
      <c r="A3135" s="1">
        <v>40771</v>
      </c>
      <c r="B3135">
        <v>303.75</v>
      </c>
      <c r="C3135">
        <v>299.91250609999997</v>
      </c>
      <c r="D3135">
        <v>10146704</v>
      </c>
      <c r="E3135" t="s">
        <v>9</v>
      </c>
      <c r="F3135" t="s">
        <v>19</v>
      </c>
      <c r="G3135" t="str">
        <f>IF(OR(F3135="Jan",F3135="Feb",F3135="Mar"),"Q1",
IF(OR(F3135="Apr",F3135="May",F3135="Jun"),"Q2",
IF(OR(F3135="Jul",F3135="Aug",F3135="Sep"),"Q3",
IF(OR(F3135="Oct",F3135="Nov",F3135="Dec"),"Q4",""))))</f>
        <v>Q3</v>
      </c>
      <c r="H3135" t="str">
        <f>"Q"&amp;INT((MONTH(A3135)-1)/3)+1</f>
        <v>Q3</v>
      </c>
      <c r="I3135">
        <v>2011</v>
      </c>
      <c r="J3135" t="str">
        <f>IF(C3135&gt;B3135, "Bullish", IF(B3135&gt;C3135, "Bearish", "Neutral"))</f>
        <v>Bearish</v>
      </c>
      <c r="K3135" t="str">
        <f>IF(C3136&gt;C3135, "Buy", "")</f>
        <v/>
      </c>
      <c r="L3135" t="str">
        <f>IF(C3136&lt;C3135, "Sell", "")</f>
        <v>Sell</v>
      </c>
      <c r="V3135" s="4">
        <f t="shared" si="48"/>
        <v>-1.014655527751409E-2</v>
      </c>
    </row>
    <row r="3136" spans="1:22" x14ac:dyDescent="0.25">
      <c r="A3136" s="1">
        <v>40767</v>
      </c>
      <c r="B3136">
        <v>311</v>
      </c>
      <c r="C3136">
        <v>296.89999390000003</v>
      </c>
      <c r="D3136">
        <v>14098080</v>
      </c>
      <c r="E3136" t="s">
        <v>12</v>
      </c>
      <c r="F3136" t="s">
        <v>19</v>
      </c>
      <c r="G3136" t="str">
        <f>IF(OR(F3136="Jan",F3136="Feb",F3136="Mar"),"Q1",
IF(OR(F3136="Apr",F3136="May",F3136="Jun"),"Q2",
IF(OR(F3136="Jul",F3136="Aug",F3136="Sep"),"Q3",
IF(OR(F3136="Oct",F3136="Nov",F3136="Dec"),"Q4",""))))</f>
        <v>Q3</v>
      </c>
      <c r="H3136" t="str">
        <f>"Q"&amp;INT((MONTH(A3136)-1)/3)+1</f>
        <v>Q3</v>
      </c>
      <c r="I3136">
        <v>2011</v>
      </c>
      <c r="J3136" t="str">
        <f>IF(C3136&gt;B3136, "Bullish", IF(B3136&gt;C3136, "Bearish", "Neutral"))</f>
        <v>Bearish</v>
      </c>
      <c r="K3136" t="str">
        <f>IF(C3137&gt;C3136, "Buy", "")</f>
        <v>Buy</v>
      </c>
      <c r="L3136" t="str">
        <f>IF(C3137&lt;C3136, "Sell", "")</f>
        <v/>
      </c>
      <c r="V3136" s="4">
        <f t="shared" si="48"/>
        <v>2.6796748252330239E-2</v>
      </c>
    </row>
    <row r="3137" spans="1:22" x14ac:dyDescent="0.25">
      <c r="A3137" s="1">
        <v>40766</v>
      </c>
      <c r="B3137">
        <v>304</v>
      </c>
      <c r="C3137">
        <v>305.0750122</v>
      </c>
      <c r="D3137">
        <v>8206232</v>
      </c>
      <c r="E3137" t="s">
        <v>11</v>
      </c>
      <c r="F3137" t="s">
        <v>19</v>
      </c>
      <c r="G3137" t="str">
        <f>IF(OR(F3137="Jan",F3137="Feb",F3137="Mar"),"Q1",
IF(OR(F3137="Apr",F3137="May",F3137="Jun"),"Q2",
IF(OR(F3137="Jul",F3137="Aug",F3137="Sep"),"Q3",
IF(OR(F3137="Oct",F3137="Nov",F3137="Dec"),"Q4",""))))</f>
        <v>Q3</v>
      </c>
      <c r="H3137" t="str">
        <f>"Q"&amp;INT((MONTH(A3137)-1)/3)+1</f>
        <v>Q3</v>
      </c>
      <c r="I3137">
        <v>2011</v>
      </c>
      <c r="J3137" t="str">
        <f>IF(C3137&gt;B3137, "Bullish", IF(B3137&gt;C3137, "Bearish", "Neutral"))</f>
        <v>Bullish</v>
      </c>
      <c r="K3137" t="str">
        <f>IF(C3138&gt;C3137, "Buy", "")</f>
        <v>Buy</v>
      </c>
      <c r="L3137" t="str">
        <f>IF(C3138&lt;C3137, "Sell", "")</f>
        <v/>
      </c>
      <c r="V3137" s="4">
        <f t="shared" si="48"/>
        <v>2.656205198297729E-3</v>
      </c>
    </row>
    <row r="3138" spans="1:22" x14ac:dyDescent="0.25">
      <c r="A3138" s="1">
        <v>40765</v>
      </c>
      <c r="B3138">
        <v>306</v>
      </c>
      <c r="C3138">
        <v>305.8875122</v>
      </c>
      <c r="D3138">
        <v>13955960</v>
      </c>
      <c r="E3138" t="s">
        <v>10</v>
      </c>
      <c r="F3138" t="s">
        <v>19</v>
      </c>
      <c r="G3138" t="str">
        <f>IF(OR(F3138="Jan",F3138="Feb",F3138="Mar"),"Q1",
IF(OR(F3138="Apr",F3138="May",F3138="Jun"),"Q2",
IF(OR(F3138="Jul",F3138="Aug",F3138="Sep"),"Q3",
IF(OR(F3138="Oct",F3138="Nov",F3138="Dec"),"Q4",""))))</f>
        <v>Q3</v>
      </c>
      <c r="H3138" t="str">
        <f>"Q"&amp;INT((MONTH(A3138)-1)/3)+1</f>
        <v>Q3</v>
      </c>
      <c r="I3138">
        <v>2011</v>
      </c>
      <c r="J3138" t="str">
        <f>IF(C3138&gt;B3138, "Bullish", IF(B3138&gt;C3138, "Bearish", "Neutral"))</f>
        <v>Bearish</v>
      </c>
      <c r="K3138" t="str">
        <f>IF(C3139&gt;C3138, "Buy", "")</f>
        <v/>
      </c>
      <c r="L3138" t="str">
        <f>IF(C3139&lt;C3138, "Sell", "")</f>
        <v>Sell</v>
      </c>
      <c r="V3138" s="4">
        <f t="shared" si="48"/>
        <v>-3.0553177363713206E-2</v>
      </c>
    </row>
    <row r="3139" spans="1:22" x14ac:dyDescent="0.25">
      <c r="A3139" s="1">
        <v>40764</v>
      </c>
      <c r="B3139">
        <v>293.875</v>
      </c>
      <c r="C3139">
        <v>296.81875609999997</v>
      </c>
      <c r="D3139">
        <v>16849744</v>
      </c>
      <c r="E3139" t="s">
        <v>9</v>
      </c>
      <c r="F3139" t="s">
        <v>19</v>
      </c>
      <c r="G3139" t="str">
        <f>IF(OR(F3139="Jan",F3139="Feb",F3139="Mar"),"Q1",
IF(OR(F3139="Apr",F3139="May",F3139="Jun"),"Q2",
IF(OR(F3139="Jul",F3139="Aug",F3139="Sep"),"Q3",
IF(OR(F3139="Oct",F3139="Nov",F3139="Dec"),"Q4",""))))</f>
        <v>Q3</v>
      </c>
      <c r="H3139" t="str">
        <f>"Q"&amp;INT((MONTH(A3139)-1)/3)+1</f>
        <v>Q3</v>
      </c>
      <c r="I3139">
        <v>2011</v>
      </c>
      <c r="J3139" t="str">
        <f>IF(C3139&gt;B3139, "Bullish", IF(B3139&gt;C3139, "Bearish", "Neutral"))</f>
        <v>Bullish</v>
      </c>
      <c r="K3139" t="str">
        <f>IF(C3140&gt;C3139, "Buy", "")</f>
        <v>Buy</v>
      </c>
      <c r="L3139" t="str">
        <f>IF(C3140&lt;C3139, "Sell", "")</f>
        <v/>
      </c>
      <c r="V3139" s="4">
        <f t="shared" ref="V3139:V3202" si="49">(C3140-C3139)/C3140</f>
        <v>3.8838272090669992E-2</v>
      </c>
    </row>
    <row r="3140" spans="1:22" x14ac:dyDescent="0.25">
      <c r="A3140" s="1">
        <v>40763</v>
      </c>
      <c r="B3140">
        <v>312.5</v>
      </c>
      <c r="C3140">
        <v>308.8125</v>
      </c>
      <c r="D3140">
        <v>16170240</v>
      </c>
      <c r="E3140" t="s">
        <v>7</v>
      </c>
      <c r="F3140" t="s">
        <v>19</v>
      </c>
      <c r="G3140" t="str">
        <f>IF(OR(F3140="Jan",F3140="Feb",F3140="Mar"),"Q1",
IF(OR(F3140="Apr",F3140="May",F3140="Jun"),"Q2",
IF(OR(F3140="Jul",F3140="Aug",F3140="Sep"),"Q3",
IF(OR(F3140="Oct",F3140="Nov",F3140="Dec"),"Q4",""))))</f>
        <v>Q3</v>
      </c>
      <c r="H3140" t="str">
        <f>"Q"&amp;INT((MONTH(A3140)-1)/3)+1</f>
        <v>Q3</v>
      </c>
      <c r="I3140">
        <v>2011</v>
      </c>
      <c r="J3140" t="str">
        <f>IF(C3140&gt;B3140, "Bullish", IF(B3140&gt;C3140, "Bearish", "Neutral"))</f>
        <v>Bearish</v>
      </c>
      <c r="K3140" t="str">
        <f>IF(C3141&gt;C3140, "Buy", "")</f>
        <v>Buy</v>
      </c>
      <c r="L3140" t="str">
        <f>IF(C3141&lt;C3140, "Sell", "")</f>
        <v/>
      </c>
      <c r="V3140" s="4">
        <f t="shared" si="49"/>
        <v>4.6580716838970047E-2</v>
      </c>
    </row>
    <row r="3141" spans="1:22" x14ac:dyDescent="0.25">
      <c r="A3141" s="1">
        <v>40760</v>
      </c>
      <c r="B3141">
        <v>330.4500122</v>
      </c>
      <c r="C3141">
        <v>323.89999390000003</v>
      </c>
      <c r="D3141">
        <v>15758072</v>
      </c>
      <c r="E3141" t="s">
        <v>12</v>
      </c>
      <c r="F3141" t="s">
        <v>19</v>
      </c>
      <c r="G3141" t="str">
        <f>IF(OR(F3141="Jan",F3141="Feb",F3141="Mar"),"Q1",
IF(OR(F3141="Apr",F3141="May",F3141="Jun"),"Q2",
IF(OR(F3141="Jul",F3141="Aug",F3141="Sep"),"Q3",
IF(OR(F3141="Oct",F3141="Nov",F3141="Dec"),"Q4",""))))</f>
        <v>Q3</v>
      </c>
      <c r="H3141" t="str">
        <f>"Q"&amp;INT((MONTH(A3141)-1)/3)+1</f>
        <v>Q3</v>
      </c>
      <c r="I3141">
        <v>2011</v>
      </c>
      <c r="J3141" t="str">
        <f>IF(C3141&gt;B3141, "Bullish", IF(B3141&gt;C3141, "Bearish", "Neutral"))</f>
        <v>Bearish</v>
      </c>
      <c r="K3141" t="str">
        <f>IF(C3142&gt;C3141, "Buy", "")</f>
        <v>Buy</v>
      </c>
      <c r="L3141" t="str">
        <f>IF(C3142&lt;C3141, "Sell", "")</f>
        <v/>
      </c>
      <c r="V3141" s="4">
        <f t="shared" si="49"/>
        <v>4.3537624512954953E-2</v>
      </c>
    </row>
    <row r="3142" spans="1:22" x14ac:dyDescent="0.25">
      <c r="A3142" s="1">
        <v>40759</v>
      </c>
      <c r="B3142">
        <v>342.5</v>
      </c>
      <c r="C3142">
        <v>338.6437378</v>
      </c>
      <c r="D3142">
        <v>6529888</v>
      </c>
      <c r="E3142" t="s">
        <v>11</v>
      </c>
      <c r="F3142" t="s">
        <v>19</v>
      </c>
      <c r="G3142" t="str">
        <f>IF(OR(F3142="Jan",F3142="Feb",F3142="Mar"),"Q1",
IF(OR(F3142="Apr",F3142="May",F3142="Jun"),"Q2",
IF(OR(F3142="Jul",F3142="Aug",F3142="Sep"),"Q3",
IF(OR(F3142="Oct",F3142="Nov",F3142="Dec"),"Q4",""))))</f>
        <v>Q3</v>
      </c>
      <c r="H3142" t="str">
        <f>"Q"&amp;INT((MONTH(A3142)-1)/3)+1</f>
        <v>Q3</v>
      </c>
      <c r="I3142">
        <v>2011</v>
      </c>
      <c r="J3142" t="str">
        <f>IF(C3142&gt;B3142, "Bullish", IF(B3142&gt;C3142, "Bearish", "Neutral"))</f>
        <v>Bearish</v>
      </c>
      <c r="K3142" t="str">
        <f>IF(C3143&gt;C3142, "Buy", "")</f>
        <v>Buy</v>
      </c>
      <c r="L3142" t="str">
        <f>IF(C3143&lt;C3142, "Sell", "")</f>
        <v/>
      </c>
      <c r="V3142" s="4">
        <f t="shared" si="49"/>
        <v>8.5816417925901386E-3</v>
      </c>
    </row>
    <row r="3143" spans="1:22" x14ac:dyDescent="0.25">
      <c r="A3143" s="1">
        <v>40758</v>
      </c>
      <c r="B3143">
        <v>341.875</v>
      </c>
      <c r="C3143">
        <v>341.5750122</v>
      </c>
      <c r="D3143">
        <v>5646088</v>
      </c>
      <c r="E3143" t="s">
        <v>10</v>
      </c>
      <c r="F3143" t="s">
        <v>19</v>
      </c>
      <c r="G3143" t="str">
        <f>IF(OR(F3143="Jan",F3143="Feb",F3143="Mar"),"Q1",
IF(OR(F3143="Apr",F3143="May",F3143="Jun"),"Q2",
IF(OR(F3143="Jul",F3143="Aug",F3143="Sep"),"Q3",
IF(OR(F3143="Oct",F3143="Nov",F3143="Dec"),"Q4",""))))</f>
        <v>Q3</v>
      </c>
      <c r="H3143" t="str">
        <f>"Q"&amp;INT((MONTH(A3143)-1)/3)+1</f>
        <v>Q3</v>
      </c>
      <c r="I3143">
        <v>2011</v>
      </c>
      <c r="J3143" t="str">
        <f>IF(C3143&gt;B3143, "Bullish", IF(B3143&gt;C3143, "Bearish", "Neutral"))</f>
        <v>Bearish</v>
      </c>
      <c r="K3143" t="str">
        <f>IF(C3144&gt;C3143, "Buy", "")</f>
        <v>Buy</v>
      </c>
      <c r="L3143" t="str">
        <f>IF(C3144&lt;C3143, "Sell", "")</f>
        <v/>
      </c>
      <c r="V3143" s="4">
        <f t="shared" si="49"/>
        <v>6.6703698451495794E-3</v>
      </c>
    </row>
    <row r="3144" spans="1:22" x14ac:dyDescent="0.25">
      <c r="A3144" s="1">
        <v>40757</v>
      </c>
      <c r="B3144">
        <v>349.81875609999997</v>
      </c>
      <c r="C3144">
        <v>343.86874390000003</v>
      </c>
      <c r="D3144">
        <v>4932528</v>
      </c>
      <c r="E3144" t="s">
        <v>9</v>
      </c>
      <c r="F3144" t="s">
        <v>19</v>
      </c>
      <c r="G3144" t="str">
        <f>IF(OR(F3144="Jan",F3144="Feb",F3144="Mar"),"Q1",
IF(OR(F3144="Apr",F3144="May",F3144="Jun"),"Q2",
IF(OR(F3144="Jul",F3144="Aug",F3144="Sep"),"Q3",
IF(OR(F3144="Oct",F3144="Nov",F3144="Dec"),"Q4",""))))</f>
        <v>Q3</v>
      </c>
      <c r="H3144" t="str">
        <f>"Q"&amp;INT((MONTH(A3144)-1)/3)+1</f>
        <v>Q3</v>
      </c>
      <c r="I3144">
        <v>2011</v>
      </c>
      <c r="J3144" t="str">
        <f>IF(C3144&gt;B3144, "Bullish", IF(B3144&gt;C3144, "Bearish", "Neutral"))</f>
        <v>Bearish</v>
      </c>
      <c r="K3144" t="str">
        <f>IF(C3145&gt;C3144, "Buy", "")</f>
        <v>Buy</v>
      </c>
      <c r="L3144" t="str">
        <f>IF(C3145&lt;C3144, "Sell", "")</f>
        <v/>
      </c>
      <c r="V3144" s="4">
        <f t="shared" si="49"/>
        <v>2.2787874027886509E-2</v>
      </c>
    </row>
    <row r="3145" spans="1:22" x14ac:dyDescent="0.25">
      <c r="A3145" s="1">
        <v>40756</v>
      </c>
      <c r="B3145">
        <v>347.5125122</v>
      </c>
      <c r="C3145">
        <v>351.8875122</v>
      </c>
      <c r="D3145">
        <v>6094952</v>
      </c>
      <c r="E3145" t="s">
        <v>7</v>
      </c>
      <c r="F3145" t="s">
        <v>19</v>
      </c>
      <c r="G3145" t="str">
        <f>IF(OR(F3145="Jan",F3145="Feb",F3145="Mar"),"Q1",
IF(OR(F3145="Apr",F3145="May",F3145="Jun"),"Q2",
IF(OR(F3145="Jul",F3145="Aug",F3145="Sep"),"Q3",
IF(OR(F3145="Oct",F3145="Nov",F3145="Dec"),"Q4",""))))</f>
        <v>Q3</v>
      </c>
      <c r="H3145" t="str">
        <f>"Q"&amp;INT((MONTH(A3145)-1)/3)+1</f>
        <v>Q3</v>
      </c>
      <c r="I3145">
        <v>2011</v>
      </c>
      <c r="J3145" t="str">
        <f>IF(C3145&gt;B3145, "Bullish", IF(B3145&gt;C3145, "Bearish", "Neutral"))</f>
        <v>Bullish</v>
      </c>
      <c r="K3145" t="str">
        <f>IF(C3146&gt;C3145, "Buy", "")</f>
        <v/>
      </c>
      <c r="L3145" t="str">
        <f>IF(C3146&lt;C3145, "Sell", "")</f>
        <v>Sell</v>
      </c>
      <c r="V3145" s="4">
        <f t="shared" si="49"/>
        <v>-1.4121616981256482E-2</v>
      </c>
    </row>
    <row r="3146" spans="1:22" x14ac:dyDescent="0.25">
      <c r="A3146" s="1">
        <v>40753</v>
      </c>
      <c r="B3146">
        <v>342.625</v>
      </c>
      <c r="C3146">
        <v>346.9874878</v>
      </c>
      <c r="D3146">
        <v>9757592</v>
      </c>
      <c r="E3146" t="s">
        <v>12</v>
      </c>
      <c r="F3146" t="s">
        <v>18</v>
      </c>
      <c r="G3146" t="str">
        <f>IF(OR(F3146="Jan",F3146="Feb",F3146="Mar"),"Q1",
IF(OR(F3146="Apr",F3146="May",F3146="Jun"),"Q2",
IF(OR(F3146="Jul",F3146="Aug",F3146="Sep"),"Q3",
IF(OR(F3146="Oct",F3146="Nov",F3146="Dec"),"Q4",""))))</f>
        <v>Q3</v>
      </c>
      <c r="H3146" t="str">
        <f>"Q"&amp;INT((MONTH(A3146)-1)/3)+1</f>
        <v>Q3</v>
      </c>
      <c r="I3146">
        <v>2011</v>
      </c>
      <c r="J3146" t="str">
        <f>IF(C3146&gt;B3146, "Bullish", IF(B3146&gt;C3146, "Bearish", "Neutral"))</f>
        <v>Bullish</v>
      </c>
      <c r="K3146" t="str">
        <f>IF(C3147&gt;C3146, "Buy", "")</f>
        <v/>
      </c>
      <c r="L3146" t="str">
        <f>IF(C3147&lt;C3146, "Sell", "")</f>
        <v>Sell</v>
      </c>
      <c r="V3146" s="4">
        <f t="shared" si="49"/>
        <v>-9.0145047145448326E-3</v>
      </c>
    </row>
    <row r="3147" spans="1:22" x14ac:dyDescent="0.25">
      <c r="A3147" s="1">
        <v>40752</v>
      </c>
      <c r="B3147">
        <v>345.625</v>
      </c>
      <c r="C3147">
        <v>343.8875122</v>
      </c>
      <c r="D3147">
        <v>9481376</v>
      </c>
      <c r="E3147" t="s">
        <v>11</v>
      </c>
      <c r="F3147" t="s">
        <v>18</v>
      </c>
      <c r="G3147" t="str">
        <f>IF(OR(F3147="Jan",F3147="Feb",F3147="Mar"),"Q1",
IF(OR(F3147="Apr",F3147="May",F3147="Jun"),"Q2",
IF(OR(F3147="Jul",F3147="Aug",F3147="Sep"),"Q3",
IF(OR(F3147="Oct",F3147="Nov",F3147="Dec"),"Q4",""))))</f>
        <v>Q3</v>
      </c>
      <c r="H3147" t="str">
        <f>"Q"&amp;INT((MONTH(A3147)-1)/3)+1</f>
        <v>Q3</v>
      </c>
      <c r="I3147">
        <v>2011</v>
      </c>
      <c r="J3147" t="str">
        <f>IF(C3147&gt;B3147, "Bullish", IF(B3147&gt;C3147, "Bearish", "Neutral"))</f>
        <v>Bearish</v>
      </c>
      <c r="K3147" t="str">
        <f>IF(C3148&gt;C3147, "Buy", "")</f>
        <v>Buy</v>
      </c>
      <c r="L3147" t="str">
        <f>IF(C3148&lt;C3147, "Sell", "")</f>
        <v/>
      </c>
      <c r="V3147" s="4">
        <f t="shared" si="49"/>
        <v>1.6287274556929878E-2</v>
      </c>
    </row>
    <row r="3148" spans="1:22" x14ac:dyDescent="0.25">
      <c r="A3148" s="1">
        <v>40751</v>
      </c>
      <c r="B3148">
        <v>350.125</v>
      </c>
      <c r="C3148">
        <v>349.5812378</v>
      </c>
      <c r="D3148">
        <v>8506440</v>
      </c>
      <c r="E3148" t="s">
        <v>10</v>
      </c>
      <c r="F3148" t="s">
        <v>18</v>
      </c>
      <c r="G3148" t="str">
        <f>IF(OR(F3148="Jan",F3148="Feb",F3148="Mar"),"Q1",
IF(OR(F3148="Apr",F3148="May",F3148="Jun"),"Q2",
IF(OR(F3148="Jul",F3148="Aug",F3148="Sep"),"Q3",
IF(OR(F3148="Oct",F3148="Nov",F3148="Dec"),"Q4",""))))</f>
        <v>Q3</v>
      </c>
      <c r="H3148" t="str">
        <f>"Q"&amp;INT((MONTH(A3148)-1)/3)+1</f>
        <v>Q3</v>
      </c>
      <c r="I3148">
        <v>2011</v>
      </c>
      <c r="J3148" t="str">
        <f>IF(C3148&gt;B3148, "Bullish", IF(B3148&gt;C3148, "Bearish", "Neutral"))</f>
        <v>Bearish</v>
      </c>
      <c r="K3148" t="str">
        <f>IF(C3149&gt;C3148, "Buy", "")</f>
        <v>Buy</v>
      </c>
      <c r="L3148" t="str">
        <f>IF(C3149&lt;C3148, "Sell", "")</f>
        <v/>
      </c>
      <c r="V3148" s="4">
        <f t="shared" si="49"/>
        <v>1.8381562960588856E-3</v>
      </c>
    </row>
    <row r="3149" spans="1:22" x14ac:dyDescent="0.25">
      <c r="A3149" s="1">
        <v>40750</v>
      </c>
      <c r="B3149">
        <v>351.125</v>
      </c>
      <c r="C3149">
        <v>350.22500609999997</v>
      </c>
      <c r="D3149">
        <v>6848736</v>
      </c>
      <c r="E3149" t="s">
        <v>9</v>
      </c>
      <c r="F3149" t="s">
        <v>18</v>
      </c>
      <c r="G3149" t="str">
        <f>IF(OR(F3149="Jan",F3149="Feb",F3149="Mar"),"Q1",
IF(OR(F3149="Apr",F3149="May",F3149="Jun"),"Q2",
IF(OR(F3149="Jul",F3149="Aug",F3149="Sep"),"Q3",
IF(OR(F3149="Oct",F3149="Nov",F3149="Dec"),"Q4",""))))</f>
        <v>Q3</v>
      </c>
      <c r="H3149" t="str">
        <f>"Q"&amp;INT((MONTH(A3149)-1)/3)+1</f>
        <v>Q3</v>
      </c>
      <c r="I3149">
        <v>2011</v>
      </c>
      <c r="J3149" t="str">
        <f>IF(C3149&gt;B3149, "Bullish", IF(B3149&gt;C3149, "Bearish", "Neutral"))</f>
        <v>Bearish</v>
      </c>
      <c r="K3149" t="str">
        <f>IF(C3150&gt;C3149, "Buy", "")</f>
        <v>Buy</v>
      </c>
      <c r="L3149" t="str">
        <f>IF(C3150&lt;C3149, "Sell", "")</f>
        <v/>
      </c>
      <c r="V3149" s="4">
        <f t="shared" si="49"/>
        <v>2.1191171578666956E-3</v>
      </c>
    </row>
    <row r="3150" spans="1:22" x14ac:dyDescent="0.25">
      <c r="A3150" s="1">
        <v>40749</v>
      </c>
      <c r="B3150">
        <v>352.25</v>
      </c>
      <c r="C3150">
        <v>350.96875</v>
      </c>
      <c r="D3150">
        <v>7404256</v>
      </c>
      <c r="E3150" t="s">
        <v>7</v>
      </c>
      <c r="F3150" t="s">
        <v>18</v>
      </c>
      <c r="G3150" t="str">
        <f>IF(OR(F3150="Jan",F3150="Feb",F3150="Mar"),"Q1",
IF(OR(F3150="Apr",F3150="May",F3150="Jun"),"Q2",
IF(OR(F3150="Jul",F3150="Aug",F3150="Sep"),"Q3",
IF(OR(F3150="Oct",F3150="Nov",F3150="Dec"),"Q4",""))))</f>
        <v>Q3</v>
      </c>
      <c r="H3150" t="str">
        <f>"Q"&amp;INT((MONTH(A3150)-1)/3)+1</f>
        <v>Q3</v>
      </c>
      <c r="I3150">
        <v>2011</v>
      </c>
      <c r="J3150" t="str">
        <f>IF(C3150&gt;B3150, "Bullish", IF(B3150&gt;C3150, "Bearish", "Neutral"))</f>
        <v>Bearish</v>
      </c>
      <c r="K3150" t="str">
        <f>IF(C3151&gt;C3150, "Buy", "")</f>
        <v>Buy</v>
      </c>
      <c r="L3150" t="str">
        <f>IF(C3151&lt;C3150, "Sell", "")</f>
        <v/>
      </c>
      <c r="V3150" s="4">
        <f t="shared" si="49"/>
        <v>7.2482984177494915E-3</v>
      </c>
    </row>
    <row r="3151" spans="1:22" x14ac:dyDescent="0.25">
      <c r="A3151" s="1">
        <v>40746</v>
      </c>
      <c r="B3151">
        <v>348.03750609999997</v>
      </c>
      <c r="C3151">
        <v>353.53125</v>
      </c>
      <c r="D3151">
        <v>7749624</v>
      </c>
      <c r="E3151" t="s">
        <v>12</v>
      </c>
      <c r="F3151" t="s">
        <v>18</v>
      </c>
      <c r="G3151" t="str">
        <f>IF(OR(F3151="Jan",F3151="Feb",F3151="Mar"),"Q1",
IF(OR(F3151="Apr",F3151="May",F3151="Jun"),"Q2",
IF(OR(F3151="Jul",F3151="Aug",F3151="Sep"),"Q3",
IF(OR(F3151="Oct",F3151="Nov",F3151="Dec"),"Q4",""))))</f>
        <v>Q3</v>
      </c>
      <c r="H3151" t="str">
        <f>"Q"&amp;INT((MONTH(A3151)-1)/3)+1</f>
        <v>Q3</v>
      </c>
      <c r="I3151">
        <v>2011</v>
      </c>
      <c r="J3151" t="str">
        <f>IF(C3151&gt;B3151, "Bullish", IF(B3151&gt;C3151, "Bearish", "Neutral"))</f>
        <v>Bullish</v>
      </c>
      <c r="K3151" t="str">
        <f>IF(C3152&gt;C3151, "Buy", "")</f>
        <v/>
      </c>
      <c r="L3151" t="str">
        <f>IF(C3152&lt;C3151, "Sell", "")</f>
        <v>Sell</v>
      </c>
      <c r="V3151" s="4">
        <f t="shared" si="49"/>
        <v>-2.1729670271733014E-2</v>
      </c>
    </row>
    <row r="3152" spans="1:22" x14ac:dyDescent="0.25">
      <c r="A3152" s="1">
        <v>40745</v>
      </c>
      <c r="B3152">
        <v>343.14999390000003</v>
      </c>
      <c r="C3152">
        <v>346.0125122</v>
      </c>
      <c r="D3152">
        <v>5897088</v>
      </c>
      <c r="E3152" t="s">
        <v>11</v>
      </c>
      <c r="F3152" t="s">
        <v>18</v>
      </c>
      <c r="G3152" t="str">
        <f>IF(OR(F3152="Jan",F3152="Feb",F3152="Mar"),"Q1",
IF(OR(F3152="Apr",F3152="May",F3152="Jun"),"Q2",
IF(OR(F3152="Jul",F3152="Aug",F3152="Sep"),"Q3",
IF(OR(F3152="Oct",F3152="Nov",F3152="Dec"),"Q4",""))))</f>
        <v>Q3</v>
      </c>
      <c r="H3152" t="str">
        <f>"Q"&amp;INT((MONTH(A3152)-1)/3)+1</f>
        <v>Q3</v>
      </c>
      <c r="I3152">
        <v>2011</v>
      </c>
      <c r="J3152" t="str">
        <f>IF(C3152&gt;B3152, "Bullish", IF(B3152&gt;C3152, "Bearish", "Neutral"))</f>
        <v>Bullish</v>
      </c>
      <c r="K3152" t="str">
        <f>IF(C3153&gt;C3152, "Buy", "")</f>
        <v/>
      </c>
      <c r="L3152" t="str">
        <f>IF(C3153&lt;C3152, "Sell", "")</f>
        <v>Sell</v>
      </c>
      <c r="V3152" s="4">
        <f t="shared" si="49"/>
        <v>-5.6858968110125802E-3</v>
      </c>
    </row>
    <row r="3153" spans="1:22" x14ac:dyDescent="0.25">
      <c r="A3153" s="1">
        <v>40744</v>
      </c>
      <c r="B3153">
        <v>346.60000609999997</v>
      </c>
      <c r="C3153">
        <v>344.05624390000003</v>
      </c>
      <c r="D3153">
        <v>6222712</v>
      </c>
      <c r="E3153" t="s">
        <v>10</v>
      </c>
      <c r="F3153" t="s">
        <v>18</v>
      </c>
      <c r="G3153" t="str">
        <f>IF(OR(F3153="Jan",F3153="Feb",F3153="Mar"),"Q1",
IF(OR(F3153="Apr",F3153="May",F3153="Jun"),"Q2",
IF(OR(F3153="Jul",F3153="Aug",F3153="Sep"),"Q3",
IF(OR(F3153="Oct",F3153="Nov",F3153="Dec"),"Q4",""))))</f>
        <v>Q3</v>
      </c>
      <c r="H3153" t="str">
        <f>"Q"&amp;INT((MONTH(A3153)-1)/3)+1</f>
        <v>Q3</v>
      </c>
      <c r="I3153">
        <v>2011</v>
      </c>
      <c r="J3153" t="str">
        <f>IF(C3153&gt;B3153, "Bullish", IF(B3153&gt;C3153, "Bearish", "Neutral"))</f>
        <v>Bearish</v>
      </c>
      <c r="K3153" t="str">
        <f>IF(C3154&gt;C3153, "Buy", "")</f>
        <v/>
      </c>
      <c r="L3153" t="str">
        <f>IF(C3154&lt;C3153, "Sell", "")</f>
        <v>Sell</v>
      </c>
      <c r="V3153" s="4">
        <f t="shared" si="49"/>
        <v>-7.0894426467922708E-4</v>
      </c>
    </row>
    <row r="3154" spans="1:22" x14ac:dyDescent="0.25">
      <c r="A3154" s="1">
        <v>40743</v>
      </c>
      <c r="B3154">
        <v>340.125</v>
      </c>
      <c r="C3154">
        <v>343.8125</v>
      </c>
      <c r="D3154">
        <v>8324424</v>
      </c>
      <c r="E3154" t="s">
        <v>9</v>
      </c>
      <c r="F3154" t="s">
        <v>18</v>
      </c>
      <c r="G3154" t="str">
        <f>IF(OR(F3154="Jan",F3154="Feb",F3154="Mar"),"Q1",
IF(OR(F3154="Apr",F3154="May",F3154="Jun"),"Q2",
IF(OR(F3154="Jul",F3154="Aug",F3154="Sep"),"Q3",
IF(OR(F3154="Oct",F3154="Nov",F3154="Dec"),"Q4",""))))</f>
        <v>Q3</v>
      </c>
      <c r="H3154" t="str">
        <f>"Q"&amp;INT((MONTH(A3154)-1)/3)+1</f>
        <v>Q3</v>
      </c>
      <c r="I3154">
        <v>2011</v>
      </c>
      <c r="J3154" t="str">
        <f>IF(C3154&gt;B3154, "Bullish", IF(B3154&gt;C3154, "Bearish", "Neutral"))</f>
        <v>Bullish</v>
      </c>
      <c r="K3154" t="str">
        <f>IF(C3155&gt;C3154, "Buy", "")</f>
        <v/>
      </c>
      <c r="L3154" t="str">
        <f>IF(C3155&lt;C3154, "Sell", "")</f>
        <v>Sell</v>
      </c>
      <c r="V3154" s="4">
        <f t="shared" si="49"/>
        <v>-1.367291919159613E-2</v>
      </c>
    </row>
    <row r="3155" spans="1:22" x14ac:dyDescent="0.25">
      <c r="A3155" s="1">
        <v>40742</v>
      </c>
      <c r="B3155">
        <v>341.875</v>
      </c>
      <c r="C3155">
        <v>339.1749878</v>
      </c>
      <c r="D3155">
        <v>9408656</v>
      </c>
      <c r="E3155" t="s">
        <v>7</v>
      </c>
      <c r="F3155" t="s">
        <v>18</v>
      </c>
      <c r="G3155" t="str">
        <f>IF(OR(F3155="Jan",F3155="Feb",F3155="Mar"),"Q1",
IF(OR(F3155="Apr",F3155="May",F3155="Jun"),"Q2",
IF(OR(F3155="Jul",F3155="Aug",F3155="Sep"),"Q3",
IF(OR(F3155="Oct",F3155="Nov",F3155="Dec"),"Q4",""))))</f>
        <v>Q3</v>
      </c>
      <c r="H3155" t="str">
        <f>"Q"&amp;INT((MONTH(A3155)-1)/3)+1</f>
        <v>Q3</v>
      </c>
      <c r="I3155">
        <v>2011</v>
      </c>
      <c r="J3155" t="str">
        <f>IF(C3155&gt;B3155, "Bullish", IF(B3155&gt;C3155, "Bearish", "Neutral"))</f>
        <v>Bearish</v>
      </c>
      <c r="K3155" t="str">
        <f>IF(C3156&gt;C3155, "Buy", "")</f>
        <v>Buy</v>
      </c>
      <c r="L3155" t="str">
        <f>IF(C3156&lt;C3155, "Sell", "")</f>
        <v/>
      </c>
      <c r="V3155" s="4">
        <f t="shared" si="49"/>
        <v>6.5719129948858057E-3</v>
      </c>
    </row>
    <row r="3156" spans="1:22" x14ac:dyDescent="0.25">
      <c r="A3156" s="1">
        <v>40739</v>
      </c>
      <c r="B3156">
        <v>343</v>
      </c>
      <c r="C3156">
        <v>341.4187622</v>
      </c>
      <c r="D3156">
        <v>6392624</v>
      </c>
      <c r="E3156" t="s">
        <v>12</v>
      </c>
      <c r="F3156" t="s">
        <v>18</v>
      </c>
      <c r="G3156" t="str">
        <f>IF(OR(F3156="Jan",F3156="Feb",F3156="Mar"),"Q1",
IF(OR(F3156="Apr",F3156="May",F3156="Jun"),"Q2",
IF(OR(F3156="Jul",F3156="Aug",F3156="Sep"),"Q3",
IF(OR(F3156="Oct",F3156="Nov",F3156="Dec"),"Q4",""))))</f>
        <v>Q3</v>
      </c>
      <c r="H3156" t="str">
        <f>"Q"&amp;INT((MONTH(A3156)-1)/3)+1</f>
        <v>Q3</v>
      </c>
      <c r="I3156">
        <v>2011</v>
      </c>
      <c r="J3156" t="str">
        <f>IF(C3156&gt;B3156, "Bullish", IF(B3156&gt;C3156, "Bearish", "Neutral"))</f>
        <v>Bearish</v>
      </c>
      <c r="K3156" t="str">
        <f>IF(C3157&gt;C3156, "Buy", "")</f>
        <v>Buy</v>
      </c>
      <c r="L3156" t="str">
        <f>IF(C3157&lt;C3156, "Sell", "")</f>
        <v/>
      </c>
      <c r="V3156" s="4">
        <f t="shared" si="49"/>
        <v>3.2842518946328077E-3</v>
      </c>
    </row>
    <row r="3157" spans="1:22" x14ac:dyDescent="0.25">
      <c r="A3157" s="1">
        <v>40738</v>
      </c>
      <c r="B3157">
        <v>345.03125</v>
      </c>
      <c r="C3157">
        <v>342.5437622</v>
      </c>
      <c r="D3157">
        <v>10891224</v>
      </c>
      <c r="E3157" t="s">
        <v>11</v>
      </c>
      <c r="F3157" t="s">
        <v>18</v>
      </c>
      <c r="G3157" t="str">
        <f>IF(OR(F3157="Jan",F3157="Feb",F3157="Mar"),"Q1",
IF(OR(F3157="Apr",F3157="May",F3157="Jun"),"Q2",
IF(OR(F3157="Jul",F3157="Aug",F3157="Sep"),"Q3",
IF(OR(F3157="Oct",F3157="Nov",F3157="Dec"),"Q4",""))))</f>
        <v>Q3</v>
      </c>
      <c r="H3157" t="str">
        <f>"Q"&amp;INT((MONTH(A3157)-1)/3)+1</f>
        <v>Q3</v>
      </c>
      <c r="I3157">
        <v>2011</v>
      </c>
      <c r="J3157" t="str">
        <f>IF(C3157&gt;B3157, "Bullish", IF(B3157&gt;C3157, "Bearish", "Neutral"))</f>
        <v>Bearish</v>
      </c>
      <c r="K3157" t="str">
        <f>IF(C3158&gt;C3157, "Buy", "")</f>
        <v>Buy</v>
      </c>
      <c r="L3157" t="str">
        <f>IF(C3158&lt;C3157, "Sell", "")</f>
        <v/>
      </c>
      <c r="V3157" s="4">
        <f t="shared" si="49"/>
        <v>1.3304270532802132E-2</v>
      </c>
    </row>
    <row r="3158" spans="1:22" x14ac:dyDescent="0.25">
      <c r="A3158" s="1">
        <v>40737</v>
      </c>
      <c r="B3158">
        <v>345.75</v>
      </c>
      <c r="C3158">
        <v>347.16250609999997</v>
      </c>
      <c r="D3158">
        <v>13338168</v>
      </c>
      <c r="E3158" t="s">
        <v>10</v>
      </c>
      <c r="F3158" t="s">
        <v>18</v>
      </c>
      <c r="G3158" t="str">
        <f>IF(OR(F3158="Jan",F3158="Feb",F3158="Mar"),"Q1",
IF(OR(F3158="Apr",F3158="May",F3158="Jun"),"Q2",
IF(OR(F3158="Jul",F3158="Aug",F3158="Sep"),"Q3",
IF(OR(F3158="Oct",F3158="Nov",F3158="Dec"),"Q4",""))))</f>
        <v>Q3</v>
      </c>
      <c r="H3158" t="str">
        <f>"Q"&amp;INT((MONTH(A3158)-1)/3)+1</f>
        <v>Q3</v>
      </c>
      <c r="I3158">
        <v>2011</v>
      </c>
      <c r="J3158" t="str">
        <f>IF(C3158&gt;B3158, "Bullish", IF(B3158&gt;C3158, "Bearish", "Neutral"))</f>
        <v>Bullish</v>
      </c>
      <c r="K3158" t="str">
        <f>IF(C3159&gt;C3158, "Buy", "")</f>
        <v>Buy</v>
      </c>
      <c r="L3158" t="str">
        <f>IF(C3159&lt;C3158, "Sell", "")</f>
        <v/>
      </c>
      <c r="V3158" s="4">
        <f t="shared" si="49"/>
        <v>5.1046908530712641E-3</v>
      </c>
    </row>
    <row r="3159" spans="1:22" x14ac:dyDescent="0.25">
      <c r="A3159" s="1">
        <v>40736</v>
      </c>
      <c r="B3159">
        <v>356.25</v>
      </c>
      <c r="C3159">
        <v>348.94375609999997</v>
      </c>
      <c r="D3159">
        <v>29652656</v>
      </c>
      <c r="E3159" t="s">
        <v>9</v>
      </c>
      <c r="F3159" t="s">
        <v>18</v>
      </c>
      <c r="G3159" t="str">
        <f>IF(OR(F3159="Jan",F3159="Feb",F3159="Mar"),"Q1",
IF(OR(F3159="Apr",F3159="May",F3159="Jun"),"Q2",
IF(OR(F3159="Jul",F3159="Aug",F3159="Sep"),"Q3",
IF(OR(F3159="Oct",F3159="Nov",F3159="Dec"),"Q4",""))))</f>
        <v>Q3</v>
      </c>
      <c r="H3159" t="str">
        <f>"Q"&amp;INT((MONTH(A3159)-1)/3)+1</f>
        <v>Q3</v>
      </c>
      <c r="I3159">
        <v>2011</v>
      </c>
      <c r="J3159" t="str">
        <f>IF(C3159&gt;B3159, "Bullish", IF(B3159&gt;C3159, "Bearish", "Neutral"))</f>
        <v>Bearish</v>
      </c>
      <c r="K3159" t="str">
        <f>IF(C3160&gt;C3159, "Buy", "")</f>
        <v>Buy</v>
      </c>
      <c r="L3159" t="str">
        <f>IF(C3160&lt;C3159, "Sell", "")</f>
        <v/>
      </c>
      <c r="V3159" s="4">
        <f t="shared" si="49"/>
        <v>4.4366040063031922E-2</v>
      </c>
    </row>
    <row r="3160" spans="1:22" x14ac:dyDescent="0.25">
      <c r="A3160" s="1">
        <v>40735</v>
      </c>
      <c r="B3160">
        <v>369.2374878</v>
      </c>
      <c r="C3160">
        <v>365.1437378</v>
      </c>
      <c r="D3160">
        <v>9206520</v>
      </c>
      <c r="E3160" t="s">
        <v>7</v>
      </c>
      <c r="F3160" t="s">
        <v>18</v>
      </c>
      <c r="G3160" t="str">
        <f>IF(OR(F3160="Jan",F3160="Feb",F3160="Mar"),"Q1",
IF(OR(F3160="Apr",F3160="May",F3160="Jun"),"Q2",
IF(OR(F3160="Jul",F3160="Aug",F3160="Sep"),"Q3",
IF(OR(F3160="Oct",F3160="Nov",F3160="Dec"),"Q4",""))))</f>
        <v>Q3</v>
      </c>
      <c r="H3160" t="str">
        <f>"Q"&amp;INT((MONTH(A3160)-1)/3)+1</f>
        <v>Q3</v>
      </c>
      <c r="I3160">
        <v>2011</v>
      </c>
      <c r="J3160" t="str">
        <f>IF(C3160&gt;B3160, "Bullish", IF(B3160&gt;C3160, "Bearish", "Neutral"))</f>
        <v>Bearish</v>
      </c>
      <c r="K3160" t="str">
        <f>IF(C3161&gt;C3160, "Buy", "")</f>
        <v>Buy</v>
      </c>
      <c r="L3160" t="str">
        <f>IF(C3161&lt;C3160, "Sell", "")</f>
        <v/>
      </c>
      <c r="V3160" s="4">
        <f t="shared" si="49"/>
        <v>1.8612200531395215E-2</v>
      </c>
    </row>
    <row r="3161" spans="1:22" x14ac:dyDescent="0.25">
      <c r="A3161" s="1">
        <v>40732</v>
      </c>
      <c r="B3161">
        <v>375</v>
      </c>
      <c r="C3161">
        <v>372.06875609999997</v>
      </c>
      <c r="D3161">
        <v>5669792</v>
      </c>
      <c r="E3161" t="s">
        <v>12</v>
      </c>
      <c r="F3161" t="s">
        <v>18</v>
      </c>
      <c r="G3161" t="str">
        <f>IF(OR(F3161="Jan",F3161="Feb",F3161="Mar"),"Q1",
IF(OR(F3161="Apr",F3161="May",F3161="Jun"),"Q2",
IF(OR(F3161="Jul",F3161="Aug",F3161="Sep"),"Q3",
IF(OR(F3161="Oct",F3161="Nov",F3161="Dec"),"Q4",""))))</f>
        <v>Q3</v>
      </c>
      <c r="H3161" t="str">
        <f>"Q"&amp;INT((MONTH(A3161)-1)/3)+1</f>
        <v>Q3</v>
      </c>
      <c r="I3161">
        <v>2011</v>
      </c>
      <c r="J3161" t="str">
        <f>IF(C3161&gt;B3161, "Bullish", IF(B3161&gt;C3161, "Bearish", "Neutral"))</f>
        <v>Bearish</v>
      </c>
      <c r="K3161" t="str">
        <f>IF(C3162&gt;C3161, "Buy", "")</f>
        <v>Buy</v>
      </c>
      <c r="L3161" t="str">
        <f>IF(C3162&lt;C3161, "Sell", "")</f>
        <v/>
      </c>
      <c r="V3161" s="4">
        <f t="shared" si="49"/>
        <v>6.3924634349075814E-3</v>
      </c>
    </row>
    <row r="3162" spans="1:22" x14ac:dyDescent="0.25">
      <c r="A3162" s="1">
        <v>40731</v>
      </c>
      <c r="B3162">
        <v>369.39999390000003</v>
      </c>
      <c r="C3162">
        <v>374.46249390000003</v>
      </c>
      <c r="D3162">
        <v>5751472</v>
      </c>
      <c r="E3162" t="s">
        <v>11</v>
      </c>
      <c r="F3162" t="s">
        <v>18</v>
      </c>
      <c r="G3162" t="str">
        <f>IF(OR(F3162="Jan",F3162="Feb",F3162="Mar"),"Q1",
IF(OR(F3162="Apr",F3162="May",F3162="Jun"),"Q2",
IF(OR(F3162="Jul",F3162="Aug",F3162="Sep"),"Q3",
IF(OR(F3162="Oct",F3162="Nov",F3162="Dec"),"Q4",""))))</f>
        <v>Q3</v>
      </c>
      <c r="H3162" t="str">
        <f>"Q"&amp;INT((MONTH(A3162)-1)/3)+1</f>
        <v>Q3</v>
      </c>
      <c r="I3162">
        <v>2011</v>
      </c>
      <c r="J3162" t="str">
        <f>IF(C3162&gt;B3162, "Bullish", IF(B3162&gt;C3162, "Bearish", "Neutral"))</f>
        <v>Bullish</v>
      </c>
      <c r="K3162" t="str">
        <f>IF(C3163&gt;C3162, "Buy", "")</f>
        <v/>
      </c>
      <c r="L3162" t="str">
        <f>IF(C3163&lt;C3162, "Sell", "")</f>
        <v>Sell</v>
      </c>
      <c r="V3162" s="4">
        <f t="shared" si="49"/>
        <v>-1.4219453801641786E-2</v>
      </c>
    </row>
    <row r="3163" spans="1:22" x14ac:dyDescent="0.25">
      <c r="A3163" s="1">
        <v>40730</v>
      </c>
      <c r="B3163">
        <v>368.375</v>
      </c>
      <c r="C3163">
        <v>369.21249390000003</v>
      </c>
      <c r="D3163">
        <v>3440224</v>
      </c>
      <c r="E3163" t="s">
        <v>10</v>
      </c>
      <c r="F3163" t="s">
        <v>18</v>
      </c>
      <c r="G3163" t="str">
        <f>IF(OR(F3163="Jan",F3163="Feb",F3163="Mar"),"Q1",
IF(OR(F3163="Apr",F3163="May",F3163="Jun"),"Q2",
IF(OR(F3163="Jul",F3163="Aug",F3163="Sep"),"Q3",
IF(OR(F3163="Oct",F3163="Nov",F3163="Dec"),"Q4",""))))</f>
        <v>Q3</v>
      </c>
      <c r="H3163" t="str">
        <f>"Q"&amp;INT((MONTH(A3163)-1)/3)+1</f>
        <v>Q3</v>
      </c>
      <c r="I3163">
        <v>2011</v>
      </c>
      <c r="J3163" t="str">
        <f>IF(C3163&gt;B3163, "Bullish", IF(B3163&gt;C3163, "Bearish", "Neutral"))</f>
        <v>Bullish</v>
      </c>
      <c r="K3163" t="str">
        <f>IF(C3164&gt;C3163, "Buy", "")</f>
        <v>Buy</v>
      </c>
      <c r="L3163" t="str">
        <f>IF(C3164&lt;C3163, "Sell", "")</f>
        <v/>
      </c>
      <c r="V3163" s="4">
        <f t="shared" si="49"/>
        <v>9.3016964446964378E-4</v>
      </c>
    </row>
    <row r="3164" spans="1:22" x14ac:dyDescent="0.25">
      <c r="A3164" s="1">
        <v>40729</v>
      </c>
      <c r="B3164">
        <v>369.625</v>
      </c>
      <c r="C3164">
        <v>369.55624390000003</v>
      </c>
      <c r="D3164">
        <v>6423728</v>
      </c>
      <c r="E3164" t="s">
        <v>9</v>
      </c>
      <c r="F3164" t="s">
        <v>18</v>
      </c>
      <c r="G3164" t="str">
        <f>IF(OR(F3164="Jan",F3164="Feb",F3164="Mar"),"Q1",
IF(OR(F3164="Apr",F3164="May",F3164="Jun"),"Q2",
IF(OR(F3164="Jul",F3164="Aug",F3164="Sep"),"Q3",
IF(OR(F3164="Oct",F3164="Nov",F3164="Dec"),"Q4",""))))</f>
        <v>Q3</v>
      </c>
      <c r="H3164" t="str">
        <f>"Q"&amp;INT((MONTH(A3164)-1)/3)+1</f>
        <v>Q3</v>
      </c>
      <c r="I3164">
        <v>2011</v>
      </c>
      <c r="J3164" t="str">
        <f>IF(C3164&gt;B3164, "Bullish", IF(B3164&gt;C3164, "Bearish", "Neutral"))</f>
        <v>Bearish</v>
      </c>
      <c r="K3164" t="str">
        <f>IF(C3165&gt;C3164, "Buy", "")</f>
        <v/>
      </c>
      <c r="L3164" t="str">
        <f>IF(C3165&lt;C3164, "Sell", "")</f>
        <v>Sell</v>
      </c>
      <c r="V3164" s="4">
        <f t="shared" si="49"/>
        <v>-5.9545076610966405E-3</v>
      </c>
    </row>
    <row r="3165" spans="1:22" x14ac:dyDescent="0.25">
      <c r="A3165" s="1">
        <v>40728</v>
      </c>
      <c r="B3165">
        <v>370.8312378</v>
      </c>
      <c r="C3165">
        <v>367.36874390000003</v>
      </c>
      <c r="D3165">
        <v>4114592</v>
      </c>
      <c r="E3165" t="s">
        <v>7</v>
      </c>
      <c r="F3165" t="s">
        <v>18</v>
      </c>
      <c r="G3165" t="str">
        <f>IF(OR(F3165="Jan",F3165="Feb",F3165="Mar"),"Q1",
IF(OR(F3165="Apr",F3165="May",F3165="Jun"),"Q2",
IF(OR(F3165="Jul",F3165="Aug",F3165="Sep"),"Q3",
IF(OR(F3165="Oct",F3165="Nov",F3165="Dec"),"Q4",""))))</f>
        <v>Q3</v>
      </c>
      <c r="H3165" t="str">
        <f>"Q"&amp;INT((MONTH(A3165)-1)/3)+1</f>
        <v>Q3</v>
      </c>
      <c r="I3165">
        <v>2011</v>
      </c>
      <c r="J3165" t="str">
        <f>IF(C3165&gt;B3165, "Bullish", IF(B3165&gt;C3165, "Bearish", "Neutral"))</f>
        <v>Bearish</v>
      </c>
      <c r="K3165" t="str">
        <f>IF(C3166&gt;C3165, "Buy", "")</f>
        <v/>
      </c>
      <c r="L3165" t="str">
        <f>IF(C3166&lt;C3165, "Sell", "")</f>
        <v>Sell</v>
      </c>
      <c r="V3165" s="4">
        <f t="shared" si="49"/>
        <v>-1.635924870802961E-3</v>
      </c>
    </row>
    <row r="3166" spans="1:22" x14ac:dyDescent="0.25">
      <c r="A3166" s="1">
        <v>40725</v>
      </c>
      <c r="B3166">
        <v>366.875</v>
      </c>
      <c r="C3166">
        <v>366.7687378</v>
      </c>
      <c r="D3166">
        <v>6402464</v>
      </c>
      <c r="E3166" t="s">
        <v>12</v>
      </c>
      <c r="F3166" t="s">
        <v>18</v>
      </c>
      <c r="G3166" t="str">
        <f>IF(OR(F3166="Jan",F3166="Feb",F3166="Mar"),"Q1",
IF(OR(F3166="Apr",F3166="May",F3166="Jun"),"Q2",
IF(OR(F3166="Jul",F3166="Aug",F3166="Sep"),"Q3",
IF(OR(F3166="Oct",F3166="Nov",F3166="Dec"),"Q4",""))))</f>
        <v>Q3</v>
      </c>
      <c r="H3166" t="str">
        <f>"Q"&amp;INT((MONTH(A3166)-1)/3)+1</f>
        <v>Q3</v>
      </c>
      <c r="I3166">
        <v>2011</v>
      </c>
      <c r="J3166" t="str">
        <f>IF(C3166&gt;B3166, "Bullish", IF(B3166&gt;C3166, "Bearish", "Neutral"))</f>
        <v>Bearish</v>
      </c>
      <c r="K3166" t="str">
        <f>IF(C3167&gt;C3166, "Buy", "")</f>
        <v/>
      </c>
      <c r="L3166" t="str">
        <f>IF(C3167&lt;C3166, "Sell", "")</f>
        <v>Sell</v>
      </c>
      <c r="V3166" s="4">
        <f t="shared" si="49"/>
        <v>-8.1430540285456869E-3</v>
      </c>
    </row>
    <row r="3167" spans="1:22" x14ac:dyDescent="0.25">
      <c r="A3167" s="1">
        <v>40724</v>
      </c>
      <c r="B3167">
        <v>360.75625609999997</v>
      </c>
      <c r="C3167">
        <v>363.80624390000003</v>
      </c>
      <c r="D3167">
        <v>11341840</v>
      </c>
      <c r="E3167" t="s">
        <v>11</v>
      </c>
      <c r="F3167" t="s">
        <v>17</v>
      </c>
      <c r="G3167" t="str">
        <f>IF(OR(F3167="Jan",F3167="Feb",F3167="Mar"),"Q1",
IF(OR(F3167="Apr",F3167="May",F3167="Jun"),"Q2",
IF(OR(F3167="Jul",F3167="Aug",F3167="Sep"),"Q3",
IF(OR(F3167="Oct",F3167="Nov",F3167="Dec"),"Q4",""))))</f>
        <v>Q2</v>
      </c>
      <c r="H3167" t="str">
        <f>"Q"&amp;INT((MONTH(A3167)-1)/3)+1</f>
        <v>Q2</v>
      </c>
      <c r="I3167">
        <v>2011</v>
      </c>
      <c r="J3167" t="str">
        <f>IF(C3167&gt;B3167, "Bullish", IF(B3167&gt;C3167, "Bearish", "Neutral"))</f>
        <v>Bullish</v>
      </c>
      <c r="K3167" t="str">
        <f>IF(C3168&gt;C3167, "Buy", "")</f>
        <v/>
      </c>
      <c r="L3167" t="str">
        <f>IF(C3168&lt;C3167, "Sell", "")</f>
        <v>Sell</v>
      </c>
      <c r="V3167" s="4">
        <f t="shared" si="49"/>
        <v>-9.9592092305023725E-3</v>
      </c>
    </row>
    <row r="3168" spans="1:22" x14ac:dyDescent="0.25">
      <c r="A3168" s="1">
        <v>40723</v>
      </c>
      <c r="B3168">
        <v>358.5</v>
      </c>
      <c r="C3168">
        <v>360.21875</v>
      </c>
      <c r="D3168">
        <v>4800752</v>
      </c>
      <c r="E3168" t="s">
        <v>10</v>
      </c>
      <c r="F3168" t="s">
        <v>17</v>
      </c>
      <c r="G3168" t="str">
        <f>IF(OR(F3168="Jan",F3168="Feb",F3168="Mar"),"Q1",
IF(OR(F3168="Apr",F3168="May",F3168="Jun"),"Q2",
IF(OR(F3168="Jul",F3168="Aug",F3168="Sep"),"Q3",
IF(OR(F3168="Oct",F3168="Nov",F3168="Dec"),"Q4",""))))</f>
        <v>Q2</v>
      </c>
      <c r="H3168" t="str">
        <f>"Q"&amp;INT((MONTH(A3168)-1)/3)+1</f>
        <v>Q2</v>
      </c>
      <c r="I3168">
        <v>2011</v>
      </c>
      <c r="J3168" t="str">
        <f>IF(C3168&gt;B3168, "Bullish", IF(B3168&gt;C3168, "Bearish", "Neutral"))</f>
        <v>Bullish</v>
      </c>
      <c r="K3168" t="str">
        <f>IF(C3169&gt;C3168, "Buy", "")</f>
        <v/>
      </c>
      <c r="L3168" t="str">
        <f>IF(C3169&lt;C3168, "Sell", "")</f>
        <v>Sell</v>
      </c>
      <c r="V3168" s="4">
        <f t="shared" si="49"/>
        <v>-5.7410920042700328E-3</v>
      </c>
    </row>
    <row r="3169" spans="1:22" x14ac:dyDescent="0.25">
      <c r="A3169" s="1">
        <v>40722</v>
      </c>
      <c r="B3169">
        <v>358.75625609999997</v>
      </c>
      <c r="C3169">
        <v>358.16250609999997</v>
      </c>
      <c r="D3169">
        <v>4486792</v>
      </c>
      <c r="E3169" t="s">
        <v>9</v>
      </c>
      <c r="F3169" t="s">
        <v>17</v>
      </c>
      <c r="G3169" t="str">
        <f>IF(OR(F3169="Jan",F3169="Feb",F3169="Mar"),"Q1",
IF(OR(F3169="Apr",F3169="May",F3169="Jun"),"Q2",
IF(OR(F3169="Jul",F3169="Aug",F3169="Sep"),"Q3",
IF(OR(F3169="Oct",F3169="Nov",F3169="Dec"),"Q4",""))))</f>
        <v>Q2</v>
      </c>
      <c r="H3169" t="str">
        <f>"Q"&amp;INT((MONTH(A3169)-1)/3)+1</f>
        <v>Q2</v>
      </c>
      <c r="I3169">
        <v>2011</v>
      </c>
      <c r="J3169" t="str">
        <f>IF(C3169&gt;B3169, "Bullish", IF(B3169&gt;C3169, "Bearish", "Neutral"))</f>
        <v>Bearish</v>
      </c>
      <c r="K3169" t="str">
        <f>IF(C3170&gt;C3169, "Buy", "")</f>
        <v>Buy</v>
      </c>
      <c r="L3169" t="str">
        <f>IF(C3170&lt;C3169, "Sell", "")</f>
        <v/>
      </c>
      <c r="V3169" s="4">
        <f t="shared" si="49"/>
        <v>2.0027515725137925E-3</v>
      </c>
    </row>
    <row r="3170" spans="1:22" x14ac:dyDescent="0.25">
      <c r="A3170" s="1">
        <v>40721</v>
      </c>
      <c r="B3170">
        <v>353.9562378</v>
      </c>
      <c r="C3170">
        <v>358.88125609999997</v>
      </c>
      <c r="D3170">
        <v>10724296</v>
      </c>
      <c r="E3170" t="s">
        <v>7</v>
      </c>
      <c r="F3170" t="s">
        <v>17</v>
      </c>
      <c r="G3170" t="str">
        <f>IF(OR(F3170="Jan",F3170="Feb",F3170="Mar"),"Q1",
IF(OR(F3170="Apr",F3170="May",F3170="Jun"),"Q2",
IF(OR(F3170="Jul",F3170="Aug",F3170="Sep"),"Q3",
IF(OR(F3170="Oct",F3170="Nov",F3170="Dec"),"Q4",""))))</f>
        <v>Q2</v>
      </c>
      <c r="H3170" t="str">
        <f>"Q"&amp;INT((MONTH(A3170)-1)/3)+1</f>
        <v>Q2</v>
      </c>
      <c r="I3170">
        <v>2011</v>
      </c>
      <c r="J3170" t="str">
        <f>IF(C3170&gt;B3170, "Bullish", IF(B3170&gt;C3170, "Bearish", "Neutral"))</f>
        <v>Bullish</v>
      </c>
      <c r="K3170" t="str">
        <f>IF(C3171&gt;C3170, "Buy", "")</f>
        <v/>
      </c>
      <c r="L3170" t="str">
        <f>IF(C3171&lt;C3170, "Sell", "")</f>
        <v>Sell</v>
      </c>
      <c r="V3170" s="4">
        <f t="shared" si="49"/>
        <v>-3.8812209267305906E-3</v>
      </c>
    </row>
    <row r="3171" spans="1:22" x14ac:dyDescent="0.25">
      <c r="A3171" s="1">
        <v>40718</v>
      </c>
      <c r="B3171">
        <v>348.875</v>
      </c>
      <c r="C3171">
        <v>357.49374390000003</v>
      </c>
      <c r="D3171">
        <v>11219288</v>
      </c>
      <c r="E3171" t="s">
        <v>12</v>
      </c>
      <c r="F3171" t="s">
        <v>17</v>
      </c>
      <c r="G3171" t="str">
        <f>IF(OR(F3171="Jan",F3171="Feb",F3171="Mar"),"Q1",
IF(OR(F3171="Apr",F3171="May",F3171="Jun"),"Q2",
IF(OR(F3171="Jul",F3171="Aug",F3171="Sep"),"Q3",
IF(OR(F3171="Oct",F3171="Nov",F3171="Dec"),"Q4",""))))</f>
        <v>Q2</v>
      </c>
      <c r="H3171" t="str">
        <f>"Q"&amp;INT((MONTH(A3171)-1)/3)+1</f>
        <v>Q2</v>
      </c>
      <c r="I3171">
        <v>2011</v>
      </c>
      <c r="J3171" t="str">
        <f>IF(C3171&gt;B3171, "Bullish", IF(B3171&gt;C3171, "Bearish", "Neutral"))</f>
        <v>Bullish</v>
      </c>
      <c r="K3171" t="str">
        <f>IF(C3172&gt;C3171, "Buy", "")</f>
        <v/>
      </c>
      <c r="L3171" t="str">
        <f>IF(C3172&lt;C3171, "Sell", "")</f>
        <v>Sell</v>
      </c>
      <c r="V3171" s="4">
        <f t="shared" si="49"/>
        <v>-2.9092098434965054E-2</v>
      </c>
    </row>
    <row r="3172" spans="1:22" x14ac:dyDescent="0.25">
      <c r="A3172" s="1">
        <v>40717</v>
      </c>
      <c r="B3172">
        <v>343.75</v>
      </c>
      <c r="C3172">
        <v>347.3875122</v>
      </c>
      <c r="D3172">
        <v>4158768</v>
      </c>
      <c r="E3172" t="s">
        <v>11</v>
      </c>
      <c r="F3172" t="s">
        <v>17</v>
      </c>
      <c r="G3172" t="str">
        <f>IF(OR(F3172="Jan",F3172="Feb",F3172="Mar"),"Q1",
IF(OR(F3172="Apr",F3172="May",F3172="Jun"),"Q2",
IF(OR(F3172="Jul",F3172="Aug",F3172="Sep"),"Q3",
IF(OR(F3172="Oct",F3172="Nov",F3172="Dec"),"Q4",""))))</f>
        <v>Q2</v>
      </c>
      <c r="H3172" t="str">
        <f>"Q"&amp;INT((MONTH(A3172)-1)/3)+1</f>
        <v>Q2</v>
      </c>
      <c r="I3172">
        <v>2011</v>
      </c>
      <c r="J3172" t="str">
        <f>IF(C3172&gt;B3172, "Bullish", IF(B3172&gt;C3172, "Bearish", "Neutral"))</f>
        <v>Bullish</v>
      </c>
      <c r="K3172" t="str">
        <f>IF(C3173&gt;C3172, "Buy", "")</f>
        <v/>
      </c>
      <c r="L3172" t="str">
        <f>IF(C3173&lt;C3172, "Sell", "")</f>
        <v>Sell</v>
      </c>
      <c r="V3172" s="4">
        <f t="shared" si="49"/>
        <v>-8.7294417066853553E-3</v>
      </c>
    </row>
    <row r="3173" spans="1:22" x14ac:dyDescent="0.25">
      <c r="A3173" s="1">
        <v>40716</v>
      </c>
      <c r="B3173">
        <v>344.125</v>
      </c>
      <c r="C3173">
        <v>344.38125609999997</v>
      </c>
      <c r="D3173">
        <v>5625000</v>
      </c>
      <c r="E3173" t="s">
        <v>10</v>
      </c>
      <c r="F3173" t="s">
        <v>17</v>
      </c>
      <c r="G3173" t="str">
        <f>IF(OR(F3173="Jan",F3173="Feb",F3173="Mar"),"Q1",
IF(OR(F3173="Apr",F3173="May",F3173="Jun"),"Q2",
IF(OR(F3173="Jul",F3173="Aug",F3173="Sep"),"Q3",
IF(OR(F3173="Oct",F3173="Nov",F3173="Dec"),"Q4",""))))</f>
        <v>Q2</v>
      </c>
      <c r="H3173" t="str">
        <f>"Q"&amp;INT((MONTH(A3173)-1)/3)+1</f>
        <v>Q2</v>
      </c>
      <c r="I3173">
        <v>2011</v>
      </c>
      <c r="J3173" t="str">
        <f>IF(C3173&gt;B3173, "Bullish", IF(B3173&gt;C3173, "Bearish", "Neutral"))</f>
        <v>Bullish</v>
      </c>
      <c r="K3173" t="str">
        <f>IF(C3174&gt;C3173, "Buy", "")</f>
        <v/>
      </c>
      <c r="L3173" t="str">
        <f>IF(C3174&lt;C3173, "Sell", "")</f>
        <v>Sell</v>
      </c>
      <c r="V3173" s="4">
        <f t="shared" si="49"/>
        <v>-1.0230514419264808E-2</v>
      </c>
    </row>
    <row r="3174" spans="1:22" x14ac:dyDescent="0.25">
      <c r="A3174" s="1">
        <v>40715</v>
      </c>
      <c r="B3174">
        <v>340.375</v>
      </c>
      <c r="C3174">
        <v>340.8937378</v>
      </c>
      <c r="D3174">
        <v>7542816</v>
      </c>
      <c r="E3174" t="s">
        <v>9</v>
      </c>
      <c r="F3174" t="s">
        <v>17</v>
      </c>
      <c r="G3174" t="str">
        <f>IF(OR(F3174="Jan",F3174="Feb",F3174="Mar"),"Q1",
IF(OR(F3174="Apr",F3174="May",F3174="Jun"),"Q2",
IF(OR(F3174="Jul",F3174="Aug",F3174="Sep"),"Q3",
IF(OR(F3174="Oct",F3174="Nov",F3174="Dec"),"Q4",""))))</f>
        <v>Q2</v>
      </c>
      <c r="H3174" t="str">
        <f>"Q"&amp;INT((MONTH(A3174)-1)/3)+1</f>
        <v>Q2</v>
      </c>
      <c r="I3174">
        <v>2011</v>
      </c>
      <c r="J3174" t="str">
        <f>IF(C3174&gt;B3174, "Bullish", IF(B3174&gt;C3174, "Bearish", "Neutral"))</f>
        <v>Bullish</v>
      </c>
      <c r="K3174" t="str">
        <f>IF(C3175&gt;C3174, "Buy", "")</f>
        <v/>
      </c>
      <c r="L3174" t="str">
        <f>IF(C3175&lt;C3174, "Sell", "")</f>
        <v>Sell</v>
      </c>
      <c r="V3174" s="4">
        <f t="shared" si="49"/>
        <v>-6.4954893923420149E-3</v>
      </c>
    </row>
    <row r="3175" spans="1:22" x14ac:dyDescent="0.25">
      <c r="A3175" s="1">
        <v>40714</v>
      </c>
      <c r="B3175">
        <v>346.03750609999997</v>
      </c>
      <c r="C3175">
        <v>338.69375609999997</v>
      </c>
      <c r="D3175">
        <v>12458152</v>
      </c>
      <c r="E3175" t="s">
        <v>7</v>
      </c>
      <c r="F3175" t="s">
        <v>17</v>
      </c>
      <c r="G3175" t="str">
        <f>IF(OR(F3175="Jan",F3175="Feb",F3175="Mar"),"Q1",
IF(OR(F3175="Apr",F3175="May",F3175="Jun"),"Q2",
IF(OR(F3175="Jul",F3175="Aug",F3175="Sep"),"Q3",
IF(OR(F3175="Oct",F3175="Nov",F3175="Dec"),"Q4",""))))</f>
        <v>Q2</v>
      </c>
      <c r="H3175" t="str">
        <f>"Q"&amp;INT((MONTH(A3175)-1)/3)+1</f>
        <v>Q2</v>
      </c>
      <c r="I3175">
        <v>2011</v>
      </c>
      <c r="J3175" t="str">
        <f>IF(C3175&gt;B3175, "Bullish", IF(B3175&gt;C3175, "Bearish", "Neutral"))</f>
        <v>Bearish</v>
      </c>
      <c r="K3175" t="str">
        <f>IF(C3176&gt;C3175, "Buy", "")</f>
        <v>Buy</v>
      </c>
      <c r="L3175" t="str">
        <f>IF(C3176&lt;C3175, "Sell", "")</f>
        <v/>
      </c>
      <c r="V3175" s="4">
        <f t="shared" si="49"/>
        <v>2.1699440621690682E-2</v>
      </c>
    </row>
    <row r="3176" spans="1:22" x14ac:dyDescent="0.25">
      <c r="A3176" s="1">
        <v>40711</v>
      </c>
      <c r="B3176">
        <v>350.0125122</v>
      </c>
      <c r="C3176">
        <v>346.2062378</v>
      </c>
      <c r="D3176">
        <v>8525168</v>
      </c>
      <c r="E3176" t="s">
        <v>12</v>
      </c>
      <c r="F3176" t="s">
        <v>17</v>
      </c>
      <c r="G3176" t="str">
        <f>IF(OR(F3176="Jan",F3176="Feb",F3176="Mar"),"Q1",
IF(OR(F3176="Apr",F3176="May",F3176="Jun"),"Q2",
IF(OR(F3176="Jul",F3176="Aug",F3176="Sep"),"Q3",
IF(OR(F3176="Oct",F3176="Nov",F3176="Dec"),"Q4",""))))</f>
        <v>Q2</v>
      </c>
      <c r="H3176" t="str">
        <f>"Q"&amp;INT((MONTH(A3176)-1)/3)+1</f>
        <v>Q2</v>
      </c>
      <c r="I3176">
        <v>2011</v>
      </c>
      <c r="J3176" t="str">
        <f>IF(C3176&gt;B3176, "Bullish", IF(B3176&gt;C3176, "Bearish", "Neutral"))</f>
        <v>Bearish</v>
      </c>
      <c r="K3176" t="str">
        <f>IF(C3177&gt;C3176, "Buy", "")</f>
        <v>Buy</v>
      </c>
      <c r="L3176" t="str">
        <f>IF(C3177&lt;C3176, "Sell", "")</f>
        <v/>
      </c>
      <c r="V3176" s="4">
        <f t="shared" si="49"/>
        <v>1.0945307954815122E-2</v>
      </c>
    </row>
    <row r="3177" spans="1:22" x14ac:dyDescent="0.25">
      <c r="A3177" s="1">
        <v>40710</v>
      </c>
      <c r="B3177">
        <v>353.625</v>
      </c>
      <c r="C3177">
        <v>350.03750609999997</v>
      </c>
      <c r="D3177">
        <v>7628960</v>
      </c>
      <c r="E3177" t="s">
        <v>11</v>
      </c>
      <c r="F3177" t="s">
        <v>17</v>
      </c>
      <c r="G3177" t="str">
        <f>IF(OR(F3177="Jan",F3177="Feb",F3177="Mar"),"Q1",
IF(OR(F3177="Apr",F3177="May",F3177="Jun"),"Q2",
IF(OR(F3177="Jul",F3177="Aug",F3177="Sep"),"Q3",
IF(OR(F3177="Oct",F3177="Nov",F3177="Dec"),"Q4",""))))</f>
        <v>Q2</v>
      </c>
      <c r="H3177" t="str">
        <f>"Q"&amp;INT((MONTH(A3177)-1)/3)+1</f>
        <v>Q2</v>
      </c>
      <c r="I3177">
        <v>2011</v>
      </c>
      <c r="J3177" t="str">
        <f>IF(C3177&gt;B3177, "Bullish", IF(B3177&gt;C3177, "Bearish", "Neutral"))</f>
        <v>Bearish</v>
      </c>
      <c r="K3177" t="str">
        <f>IF(C3178&gt;C3177, "Buy", "")</f>
        <v>Buy</v>
      </c>
      <c r="L3177" t="str">
        <f>IF(C3178&lt;C3177, "Sell", "")</f>
        <v/>
      </c>
      <c r="V3177" s="4">
        <f t="shared" si="49"/>
        <v>1.2448881219138607E-2</v>
      </c>
    </row>
    <row r="3178" spans="1:22" x14ac:dyDescent="0.25">
      <c r="A3178" s="1">
        <v>40709</v>
      </c>
      <c r="B3178">
        <v>357.71875</v>
      </c>
      <c r="C3178">
        <v>354.4500122</v>
      </c>
      <c r="D3178">
        <v>7335880</v>
      </c>
      <c r="E3178" t="s">
        <v>10</v>
      </c>
      <c r="F3178" t="s">
        <v>17</v>
      </c>
      <c r="G3178" t="str">
        <f>IF(OR(F3178="Jan",F3178="Feb",F3178="Mar"),"Q1",
IF(OR(F3178="Apr",F3178="May",F3178="Jun"),"Q2",
IF(OR(F3178="Jul",F3178="Aug",F3178="Sep"),"Q3",
IF(OR(F3178="Oct",F3178="Nov",F3178="Dec"),"Q4",""))))</f>
        <v>Q2</v>
      </c>
      <c r="H3178" t="str">
        <f>"Q"&amp;INT((MONTH(A3178)-1)/3)+1</f>
        <v>Q2</v>
      </c>
      <c r="I3178">
        <v>2011</v>
      </c>
      <c r="J3178" t="str">
        <f>IF(C3178&gt;B3178, "Bullish", IF(B3178&gt;C3178, "Bearish", "Neutral"))</f>
        <v>Bearish</v>
      </c>
      <c r="K3178" t="str">
        <f>IF(C3179&gt;C3178, "Buy", "")</f>
        <v>Buy</v>
      </c>
      <c r="L3178" t="str">
        <f>IF(C3179&lt;C3178, "Sell", "")</f>
        <v/>
      </c>
      <c r="V3178" s="4">
        <f t="shared" si="49"/>
        <v>1.2777199657581876E-2</v>
      </c>
    </row>
    <row r="3179" spans="1:22" x14ac:dyDescent="0.25">
      <c r="A3179" s="1">
        <v>40708</v>
      </c>
      <c r="B3179">
        <v>359.72500609999997</v>
      </c>
      <c r="C3179">
        <v>359.03750609999997</v>
      </c>
      <c r="D3179">
        <v>7870104</v>
      </c>
      <c r="E3179" t="s">
        <v>9</v>
      </c>
      <c r="F3179" t="s">
        <v>17</v>
      </c>
      <c r="G3179" t="str">
        <f>IF(OR(F3179="Jan",F3179="Feb",F3179="Mar"),"Q1",
IF(OR(F3179="Apr",F3179="May",F3179="Jun"),"Q2",
IF(OR(F3179="Jul",F3179="Aug",F3179="Sep"),"Q3",
IF(OR(F3179="Oct",F3179="Nov",F3179="Dec"),"Q4",""))))</f>
        <v>Q2</v>
      </c>
      <c r="H3179" t="str">
        <f>"Q"&amp;INT((MONTH(A3179)-1)/3)+1</f>
        <v>Q2</v>
      </c>
      <c r="I3179">
        <v>2011</v>
      </c>
      <c r="J3179" t="str">
        <f>IF(C3179&gt;B3179, "Bullish", IF(B3179&gt;C3179, "Bearish", "Neutral"))</f>
        <v>Bearish</v>
      </c>
      <c r="K3179" t="str">
        <f>IF(C3180&gt;C3179, "Buy", "")</f>
        <v>Buy</v>
      </c>
      <c r="L3179" t="str">
        <f>IF(C3180&lt;C3179, "Sell", "")</f>
        <v/>
      </c>
      <c r="V3179" s="4">
        <f t="shared" si="49"/>
        <v>1.8418295177361967E-3</v>
      </c>
    </row>
    <row r="3180" spans="1:22" x14ac:dyDescent="0.25">
      <c r="A3180" s="1">
        <v>40707</v>
      </c>
      <c r="B3180">
        <v>356.0625</v>
      </c>
      <c r="C3180">
        <v>359.7000122</v>
      </c>
      <c r="D3180">
        <v>7733184</v>
      </c>
      <c r="E3180" t="s">
        <v>7</v>
      </c>
      <c r="F3180" t="s">
        <v>17</v>
      </c>
      <c r="G3180" t="str">
        <f>IF(OR(F3180="Jan",F3180="Feb",F3180="Mar"),"Q1",
IF(OR(F3180="Apr",F3180="May",F3180="Jun"),"Q2",
IF(OR(F3180="Jul",F3180="Aug",F3180="Sep"),"Q3",
IF(OR(F3180="Oct",F3180="Nov",F3180="Dec"),"Q4",""))))</f>
        <v>Q2</v>
      </c>
      <c r="H3180" t="str">
        <f>"Q"&amp;INT((MONTH(A3180)-1)/3)+1</f>
        <v>Q2</v>
      </c>
      <c r="I3180">
        <v>2011</v>
      </c>
      <c r="J3180" t="str">
        <f>IF(C3180&gt;B3180, "Bullish", IF(B3180&gt;C3180, "Bearish", "Neutral"))</f>
        <v>Bullish</v>
      </c>
      <c r="K3180" t="str">
        <f>IF(C3181&gt;C3180, "Buy", "")</f>
        <v/>
      </c>
      <c r="L3180" t="str">
        <f>IF(C3181&lt;C3180, "Sell", "")</f>
        <v>Sell</v>
      </c>
      <c r="V3180" s="4">
        <f t="shared" si="49"/>
        <v>-5.3277899208719068E-3</v>
      </c>
    </row>
    <row r="3181" spans="1:22" x14ac:dyDescent="0.25">
      <c r="A3181" s="1">
        <v>40704</v>
      </c>
      <c r="B3181">
        <v>358.5625</v>
      </c>
      <c r="C3181">
        <v>357.7937622</v>
      </c>
      <c r="D3181">
        <v>7187264</v>
      </c>
      <c r="E3181" t="s">
        <v>12</v>
      </c>
      <c r="F3181" t="s">
        <v>17</v>
      </c>
      <c r="G3181" t="str">
        <f>IF(OR(F3181="Jan",F3181="Feb",F3181="Mar"),"Q1",
IF(OR(F3181="Apr",F3181="May",F3181="Jun"),"Q2",
IF(OR(F3181="Jul",F3181="Aug",F3181="Sep"),"Q3",
IF(OR(F3181="Oct",F3181="Nov",F3181="Dec"),"Q4",""))))</f>
        <v>Q2</v>
      </c>
      <c r="H3181" t="str">
        <f>"Q"&amp;INT((MONTH(A3181)-1)/3)+1</f>
        <v>Q2</v>
      </c>
      <c r="I3181">
        <v>2011</v>
      </c>
      <c r="J3181" t="str">
        <f>IF(C3181&gt;B3181, "Bullish", IF(B3181&gt;C3181, "Bearish", "Neutral"))</f>
        <v>Bearish</v>
      </c>
      <c r="K3181" t="str">
        <f>IF(C3182&gt;C3181, "Buy", "")</f>
        <v/>
      </c>
      <c r="L3181" t="str">
        <f>IF(C3182&lt;C3181, "Sell", "")</f>
        <v>Sell</v>
      </c>
      <c r="V3181" s="4">
        <f t="shared" si="49"/>
        <v>-2.970811113052687E-4</v>
      </c>
    </row>
    <row r="3182" spans="1:22" x14ac:dyDescent="0.25">
      <c r="A3182" s="1">
        <v>40703</v>
      </c>
      <c r="B3182">
        <v>360.1875</v>
      </c>
      <c r="C3182">
        <v>357.6875</v>
      </c>
      <c r="D3182">
        <v>4221616</v>
      </c>
      <c r="E3182" t="s">
        <v>11</v>
      </c>
      <c r="F3182" t="s">
        <v>17</v>
      </c>
      <c r="G3182" t="str">
        <f>IF(OR(F3182="Jan",F3182="Feb",F3182="Mar"),"Q1",
IF(OR(F3182="Apr",F3182="May",F3182="Jun"),"Q2",
IF(OR(F3182="Jul",F3182="Aug",F3182="Sep"),"Q3",
IF(OR(F3182="Oct",F3182="Nov",F3182="Dec"),"Q4",""))))</f>
        <v>Q2</v>
      </c>
      <c r="H3182" t="str">
        <f>"Q"&amp;INT((MONTH(A3182)-1)/3)+1</f>
        <v>Q2</v>
      </c>
      <c r="I3182">
        <v>2011</v>
      </c>
      <c r="J3182" t="str">
        <f>IF(C3182&gt;B3182, "Bullish", IF(B3182&gt;C3182, "Bearish", "Neutral"))</f>
        <v>Bearish</v>
      </c>
      <c r="K3182" t="str">
        <f>IF(C3183&gt;C3182, "Buy", "")</f>
        <v>Buy</v>
      </c>
      <c r="L3182" t="str">
        <f>IF(C3183&lt;C3182, "Sell", "")</f>
        <v/>
      </c>
      <c r="V3182" s="4">
        <f t="shared" si="49"/>
        <v>3.551886120880404E-3</v>
      </c>
    </row>
    <row r="3183" spans="1:22" x14ac:dyDescent="0.25">
      <c r="A3183" s="1">
        <v>40702</v>
      </c>
      <c r="B3183">
        <v>361.125</v>
      </c>
      <c r="C3183">
        <v>358.96249390000003</v>
      </c>
      <c r="D3183">
        <v>5945968</v>
      </c>
      <c r="E3183" t="s">
        <v>10</v>
      </c>
      <c r="F3183" t="s">
        <v>17</v>
      </c>
      <c r="G3183" t="str">
        <f>IF(OR(F3183="Jan",F3183="Feb",F3183="Mar"),"Q1",
IF(OR(F3183="Apr",F3183="May",F3183="Jun"),"Q2",
IF(OR(F3183="Jul",F3183="Aug",F3183="Sep"),"Q3",
IF(OR(F3183="Oct",F3183="Nov",F3183="Dec"),"Q4",""))))</f>
        <v>Q2</v>
      </c>
      <c r="H3183" t="str">
        <f>"Q"&amp;INT((MONTH(A3183)-1)/3)+1</f>
        <v>Q2</v>
      </c>
      <c r="I3183">
        <v>2011</v>
      </c>
      <c r="J3183" t="str">
        <f>IF(C3183&gt;B3183, "Bullish", IF(B3183&gt;C3183, "Bearish", "Neutral"))</f>
        <v>Bearish</v>
      </c>
      <c r="K3183" t="str">
        <f>IF(C3184&gt;C3183, "Buy", "")</f>
        <v>Buy</v>
      </c>
      <c r="L3183" t="str">
        <f>IF(C3184&lt;C3183, "Sell", "")</f>
        <v/>
      </c>
      <c r="V3183" s="4">
        <f t="shared" si="49"/>
        <v>7.2082063398174979E-3</v>
      </c>
    </row>
    <row r="3184" spans="1:22" x14ac:dyDescent="0.25">
      <c r="A3184" s="1">
        <v>40701</v>
      </c>
      <c r="B3184">
        <v>353.75625609999997</v>
      </c>
      <c r="C3184">
        <v>361.56875609999997</v>
      </c>
      <c r="D3184">
        <v>7978664</v>
      </c>
      <c r="E3184" t="s">
        <v>9</v>
      </c>
      <c r="F3184" t="s">
        <v>17</v>
      </c>
      <c r="G3184" t="str">
        <f>IF(OR(F3184="Jan",F3184="Feb",F3184="Mar"),"Q1",
IF(OR(F3184="Apr",F3184="May",F3184="Jun"),"Q2",
IF(OR(F3184="Jul",F3184="Aug",F3184="Sep"),"Q3",
IF(OR(F3184="Oct",F3184="Nov",F3184="Dec"),"Q4",""))))</f>
        <v>Q2</v>
      </c>
      <c r="H3184" t="str">
        <f>"Q"&amp;INT((MONTH(A3184)-1)/3)+1</f>
        <v>Q2</v>
      </c>
      <c r="I3184">
        <v>2011</v>
      </c>
      <c r="J3184" t="str">
        <f>IF(C3184&gt;B3184, "Bullish", IF(B3184&gt;C3184, "Bearish", "Neutral"))</f>
        <v>Bullish</v>
      </c>
      <c r="K3184" t="str">
        <f>IF(C3185&gt;C3184, "Buy", "")</f>
        <v/>
      </c>
      <c r="L3184" t="str">
        <f>IF(C3185&lt;C3184, "Sell", "")</f>
        <v>Sell</v>
      </c>
      <c r="V3184" s="4">
        <f t="shared" si="49"/>
        <v>-1.9257249473028423E-2</v>
      </c>
    </row>
    <row r="3185" spans="1:22" x14ac:dyDescent="0.25">
      <c r="A3185" s="1">
        <v>40700</v>
      </c>
      <c r="B3185">
        <v>352.75</v>
      </c>
      <c r="C3185">
        <v>354.7374878</v>
      </c>
      <c r="D3185">
        <v>3769264</v>
      </c>
      <c r="E3185" t="s">
        <v>7</v>
      </c>
      <c r="F3185" t="s">
        <v>17</v>
      </c>
      <c r="G3185" t="str">
        <f>IF(OR(F3185="Jan",F3185="Feb",F3185="Mar"),"Q1",
IF(OR(F3185="Apr",F3185="May",F3185="Jun"),"Q2",
IF(OR(F3185="Jul",F3185="Aug",F3185="Sep"),"Q3",
IF(OR(F3185="Oct",F3185="Nov",F3185="Dec"),"Q4",""))))</f>
        <v>Q2</v>
      </c>
      <c r="H3185" t="str">
        <f>"Q"&amp;INT((MONTH(A3185)-1)/3)+1</f>
        <v>Q2</v>
      </c>
      <c r="I3185">
        <v>2011</v>
      </c>
      <c r="J3185" t="str">
        <f>IF(C3185&gt;B3185, "Bullish", IF(B3185&gt;C3185, "Bearish", "Neutral"))</f>
        <v>Bullish</v>
      </c>
      <c r="K3185" t="str">
        <f>IF(C3186&gt;C3185, "Buy", "")</f>
        <v/>
      </c>
      <c r="L3185" t="str">
        <f>IF(C3186&lt;C3185, "Sell", "")</f>
        <v>Sell</v>
      </c>
      <c r="V3185" s="4">
        <f t="shared" si="49"/>
        <v>-7.7054014544504466E-3</v>
      </c>
    </row>
    <row r="3186" spans="1:22" x14ac:dyDescent="0.25">
      <c r="A3186" s="1">
        <v>40697</v>
      </c>
      <c r="B3186">
        <v>351.375</v>
      </c>
      <c r="C3186">
        <v>352.02499390000003</v>
      </c>
      <c r="D3186">
        <v>6293384</v>
      </c>
      <c r="E3186" t="s">
        <v>12</v>
      </c>
      <c r="F3186" t="s">
        <v>17</v>
      </c>
      <c r="G3186" t="str">
        <f>IF(OR(F3186="Jan",F3186="Feb",F3186="Mar"),"Q1",
IF(OR(F3186="Apr",F3186="May",F3186="Jun"),"Q2",
IF(OR(F3186="Jul",F3186="Aug",F3186="Sep"),"Q3",
IF(OR(F3186="Oct",F3186="Nov",F3186="Dec"),"Q4",""))))</f>
        <v>Q2</v>
      </c>
      <c r="H3186" t="str">
        <f>"Q"&amp;INT((MONTH(A3186)-1)/3)+1</f>
        <v>Q2</v>
      </c>
      <c r="I3186">
        <v>2011</v>
      </c>
      <c r="J3186" t="str">
        <f>IF(C3186&gt;B3186, "Bullish", IF(B3186&gt;C3186, "Bearish", "Neutral"))</f>
        <v>Bullish</v>
      </c>
      <c r="K3186" t="str">
        <f>IF(C3187&gt;C3186, "Buy", "")</f>
        <v/>
      </c>
      <c r="L3186" t="str">
        <f>IF(C3187&lt;C3186, "Sell", "")</f>
        <v>Sell</v>
      </c>
      <c r="V3186" s="4">
        <f t="shared" si="49"/>
        <v>-4.6912834844422312E-3</v>
      </c>
    </row>
    <row r="3187" spans="1:22" x14ac:dyDescent="0.25">
      <c r="A3187" s="1">
        <v>40696</v>
      </c>
      <c r="B3187">
        <v>347.5</v>
      </c>
      <c r="C3187">
        <v>350.38125609999997</v>
      </c>
      <c r="D3187">
        <v>7117288</v>
      </c>
      <c r="E3187" t="s">
        <v>11</v>
      </c>
      <c r="F3187" t="s">
        <v>17</v>
      </c>
      <c r="G3187" t="str">
        <f>IF(OR(F3187="Jan",F3187="Feb",F3187="Mar"),"Q1",
IF(OR(F3187="Apr",F3187="May",F3187="Jun"),"Q2",
IF(OR(F3187="Jul",F3187="Aug",F3187="Sep"),"Q3",
IF(OR(F3187="Oct",F3187="Nov",F3187="Dec"),"Q4",""))))</f>
        <v>Q2</v>
      </c>
      <c r="H3187" t="str">
        <f>"Q"&amp;INT((MONTH(A3187)-1)/3)+1</f>
        <v>Q2</v>
      </c>
      <c r="I3187">
        <v>2011</v>
      </c>
      <c r="J3187" t="str">
        <f>IF(C3187&gt;B3187, "Bullish", IF(B3187&gt;C3187, "Bearish", "Neutral"))</f>
        <v>Bullish</v>
      </c>
      <c r="K3187" t="str">
        <f>IF(C3188&gt;C3187, "Buy", "")</f>
        <v>Buy</v>
      </c>
      <c r="L3187" t="str">
        <f>IF(C3188&lt;C3187, "Sell", "")</f>
        <v/>
      </c>
      <c r="V3187" s="4">
        <f t="shared" si="49"/>
        <v>3.0232433541874499E-3</v>
      </c>
    </row>
    <row r="3188" spans="1:22" x14ac:dyDescent="0.25">
      <c r="A3188" s="1">
        <v>40695</v>
      </c>
      <c r="B3188">
        <v>349.25</v>
      </c>
      <c r="C3188">
        <v>351.44375609999997</v>
      </c>
      <c r="D3188">
        <v>8105864</v>
      </c>
      <c r="E3188" t="s">
        <v>10</v>
      </c>
      <c r="F3188" t="s">
        <v>17</v>
      </c>
      <c r="G3188" t="str">
        <f>IF(OR(F3188="Jan",F3188="Feb",F3188="Mar"),"Q1",
IF(OR(F3188="Apr",F3188="May",F3188="Jun"),"Q2",
IF(OR(F3188="Jul",F3188="Aug",F3188="Sep"),"Q3",
IF(OR(F3188="Oct",F3188="Nov",F3188="Dec"),"Q4",""))))</f>
        <v>Q2</v>
      </c>
      <c r="H3188" t="str">
        <f>"Q"&amp;INT((MONTH(A3188)-1)/3)+1</f>
        <v>Q2</v>
      </c>
      <c r="I3188">
        <v>2011</v>
      </c>
      <c r="J3188" t="str">
        <f>IF(C3188&gt;B3188, "Bullish", IF(B3188&gt;C3188, "Bearish", "Neutral"))</f>
        <v>Bullish</v>
      </c>
      <c r="K3188" t="str">
        <f>IF(C3189&gt;C3188, "Buy", "")</f>
        <v/>
      </c>
      <c r="L3188" t="str">
        <f>IF(C3189&lt;C3188, "Sell", "")</f>
        <v>Sell</v>
      </c>
      <c r="V3188" s="4">
        <f t="shared" si="49"/>
        <v>-9.2977033394201197E-3</v>
      </c>
    </row>
    <row r="3189" spans="1:22" x14ac:dyDescent="0.25">
      <c r="A3189" s="1">
        <v>40694</v>
      </c>
      <c r="B3189">
        <v>349.125</v>
      </c>
      <c r="C3189">
        <v>348.2062378</v>
      </c>
      <c r="D3189">
        <v>20410608</v>
      </c>
      <c r="E3189" t="s">
        <v>9</v>
      </c>
      <c r="F3189" t="s">
        <v>16</v>
      </c>
      <c r="G3189" t="str">
        <f>IF(OR(F3189="Jan",F3189="Feb",F3189="Mar"),"Q1",
IF(OR(F3189="Apr",F3189="May",F3189="Jun"),"Q2",
IF(OR(F3189="Jul",F3189="Aug",F3189="Sep"),"Q3",
IF(OR(F3189="Oct",F3189="Nov",F3189="Dec"),"Q4",""))))</f>
        <v>Q2</v>
      </c>
      <c r="H3189" t="str">
        <f>"Q"&amp;INT((MONTH(A3189)-1)/3)+1</f>
        <v>Q2</v>
      </c>
      <c r="I3189">
        <v>2011</v>
      </c>
      <c r="J3189" t="str">
        <f>IF(C3189&gt;B3189, "Bullish", IF(B3189&gt;C3189, "Bearish", "Neutral"))</f>
        <v>Bearish</v>
      </c>
      <c r="K3189" t="str">
        <f>IF(C3190&gt;C3189, "Buy", "")</f>
        <v/>
      </c>
      <c r="L3189" t="str">
        <f>IF(C3190&lt;C3189, "Sell", "")</f>
        <v>Sell</v>
      </c>
      <c r="V3189" s="4">
        <f t="shared" si="49"/>
        <v>-1.8160845223153628E-3</v>
      </c>
    </row>
    <row r="3190" spans="1:22" x14ac:dyDescent="0.25">
      <c r="A3190" s="1">
        <v>40693</v>
      </c>
      <c r="B3190">
        <v>350.7625122</v>
      </c>
      <c r="C3190">
        <v>347.5750122</v>
      </c>
      <c r="D3190">
        <v>6867352</v>
      </c>
      <c r="E3190" t="s">
        <v>7</v>
      </c>
      <c r="F3190" t="s">
        <v>16</v>
      </c>
      <c r="G3190" t="str">
        <f>IF(OR(F3190="Jan",F3190="Feb",F3190="Mar"),"Q1",
IF(OR(F3190="Apr",F3190="May",F3190="Jun"),"Q2",
IF(OR(F3190="Jul",F3190="Aug",F3190="Sep"),"Q3",
IF(OR(F3190="Oct",F3190="Nov",F3190="Dec"),"Q4",""))))</f>
        <v>Q2</v>
      </c>
      <c r="H3190" t="str">
        <f>"Q"&amp;INT((MONTH(A3190)-1)/3)+1</f>
        <v>Q2</v>
      </c>
      <c r="I3190">
        <v>2011</v>
      </c>
      <c r="J3190" t="str">
        <f>IF(C3190&gt;B3190, "Bullish", IF(B3190&gt;C3190, "Bearish", "Neutral"))</f>
        <v>Bearish</v>
      </c>
      <c r="K3190" t="str">
        <f>IF(C3191&gt;C3190, "Buy", "")</f>
        <v>Buy</v>
      </c>
      <c r="L3190" t="str">
        <f>IF(C3191&lt;C3190, "Sell", "")</f>
        <v/>
      </c>
      <c r="V3190" s="4">
        <f t="shared" si="49"/>
        <v>2.4753013094170307E-3</v>
      </c>
    </row>
    <row r="3191" spans="1:22" x14ac:dyDescent="0.25">
      <c r="A3191" s="1">
        <v>40690</v>
      </c>
      <c r="B3191">
        <v>345</v>
      </c>
      <c r="C3191">
        <v>348.4375</v>
      </c>
      <c r="D3191">
        <v>6264944</v>
      </c>
      <c r="E3191" t="s">
        <v>12</v>
      </c>
      <c r="F3191" t="s">
        <v>16</v>
      </c>
      <c r="G3191" t="str">
        <f>IF(OR(F3191="Jan",F3191="Feb",F3191="Mar"),"Q1",
IF(OR(F3191="Apr",F3191="May",F3191="Jun"),"Q2",
IF(OR(F3191="Jul",F3191="Aug",F3191="Sep"),"Q3",
IF(OR(F3191="Oct",F3191="Nov",F3191="Dec"),"Q4",""))))</f>
        <v>Q2</v>
      </c>
      <c r="H3191" t="str">
        <f>"Q"&amp;INT((MONTH(A3191)-1)/3)+1</f>
        <v>Q2</v>
      </c>
      <c r="I3191">
        <v>2011</v>
      </c>
      <c r="J3191" t="str">
        <f>IF(C3191&gt;B3191, "Bullish", IF(B3191&gt;C3191, "Bearish", "Neutral"))</f>
        <v>Bullish</v>
      </c>
      <c r="K3191" t="str">
        <f>IF(C3192&gt;C3191, "Buy", "")</f>
        <v/>
      </c>
      <c r="L3191" t="str">
        <f>IF(C3192&lt;C3191, "Sell", "")</f>
        <v>Sell</v>
      </c>
      <c r="V3191" s="4">
        <f t="shared" si="49"/>
        <v>-3.9437254893830154E-3</v>
      </c>
    </row>
    <row r="3192" spans="1:22" x14ac:dyDescent="0.25">
      <c r="A3192" s="1">
        <v>40689</v>
      </c>
      <c r="B3192">
        <v>349.25</v>
      </c>
      <c r="C3192">
        <v>347.06875609999997</v>
      </c>
      <c r="D3192">
        <v>8476176</v>
      </c>
      <c r="E3192" t="s">
        <v>11</v>
      </c>
      <c r="F3192" t="s">
        <v>16</v>
      </c>
      <c r="G3192" t="str">
        <f>IF(OR(F3192="Jan",F3192="Feb",F3192="Mar"),"Q1",
IF(OR(F3192="Apr",F3192="May",F3192="Jun"),"Q2",
IF(OR(F3192="Jul",F3192="Aug",F3192="Sep"),"Q3",
IF(OR(F3192="Oct",F3192="Nov",F3192="Dec"),"Q4",""))))</f>
        <v>Q2</v>
      </c>
      <c r="H3192" t="str">
        <f>"Q"&amp;INT((MONTH(A3192)-1)/3)+1</f>
        <v>Q2</v>
      </c>
      <c r="I3192">
        <v>2011</v>
      </c>
      <c r="J3192" t="str">
        <f>IF(C3192&gt;B3192, "Bullish", IF(B3192&gt;C3192, "Bearish", "Neutral"))</f>
        <v>Bearish</v>
      </c>
      <c r="K3192" t="str">
        <f>IF(C3193&gt;C3192, "Buy", "")</f>
        <v>Buy</v>
      </c>
      <c r="L3192" t="str">
        <f>IF(C3193&lt;C3192, "Sell", "")</f>
        <v/>
      </c>
      <c r="V3192" s="4">
        <f t="shared" si="49"/>
        <v>4.3389647404597732E-3</v>
      </c>
    </row>
    <row r="3193" spans="1:22" x14ac:dyDescent="0.25">
      <c r="A3193" s="1">
        <v>40688</v>
      </c>
      <c r="B3193">
        <v>353.46249390000003</v>
      </c>
      <c r="C3193">
        <v>348.5812378</v>
      </c>
      <c r="D3193">
        <v>11075416</v>
      </c>
      <c r="E3193" t="s">
        <v>10</v>
      </c>
      <c r="F3193" t="s">
        <v>16</v>
      </c>
      <c r="G3193" t="str">
        <f>IF(OR(F3193="Jan",F3193="Feb",F3193="Mar"),"Q1",
IF(OR(F3193="Apr",F3193="May",F3193="Jun"),"Q2",
IF(OR(F3193="Jul",F3193="Aug",F3193="Sep"),"Q3",
IF(OR(F3193="Oct",F3193="Nov",F3193="Dec"),"Q4",""))))</f>
        <v>Q2</v>
      </c>
      <c r="H3193" t="str">
        <f>"Q"&amp;INT((MONTH(A3193)-1)/3)+1</f>
        <v>Q2</v>
      </c>
      <c r="I3193">
        <v>2011</v>
      </c>
      <c r="J3193" t="str">
        <f>IF(C3193&gt;B3193, "Bullish", IF(B3193&gt;C3193, "Bearish", "Neutral"))</f>
        <v>Bearish</v>
      </c>
      <c r="K3193" t="str">
        <f>IF(C3194&gt;C3193, "Buy", "")</f>
        <v>Buy</v>
      </c>
      <c r="L3193" t="str">
        <f>IF(C3194&lt;C3193, "Sell", "")</f>
        <v/>
      </c>
      <c r="V3193" s="4">
        <f t="shared" si="49"/>
        <v>1.9634416452803664E-2</v>
      </c>
    </row>
    <row r="3194" spans="1:22" x14ac:dyDescent="0.25">
      <c r="A3194" s="1">
        <v>40687</v>
      </c>
      <c r="B3194">
        <v>354.125</v>
      </c>
      <c r="C3194">
        <v>355.5625</v>
      </c>
      <c r="D3194">
        <v>7625464</v>
      </c>
      <c r="E3194" t="s">
        <v>9</v>
      </c>
      <c r="F3194" t="s">
        <v>16</v>
      </c>
      <c r="G3194" t="str">
        <f>IF(OR(F3194="Jan",F3194="Feb",F3194="Mar"),"Q1",
IF(OR(F3194="Apr",F3194="May",F3194="Jun"),"Q2",
IF(OR(F3194="Jul",F3194="Aug",F3194="Sep"),"Q3",
IF(OR(F3194="Oct",F3194="Nov",F3194="Dec"),"Q4",""))))</f>
        <v>Q2</v>
      </c>
      <c r="H3194" t="str">
        <f>"Q"&amp;INT((MONTH(A3194)-1)/3)+1</f>
        <v>Q2</v>
      </c>
      <c r="I3194">
        <v>2011</v>
      </c>
      <c r="J3194" t="str">
        <f>IF(C3194&gt;B3194, "Bullish", IF(B3194&gt;C3194, "Bearish", "Neutral"))</f>
        <v>Bullish</v>
      </c>
      <c r="K3194" t="str">
        <f>IF(C3195&gt;C3194, "Buy", "")</f>
        <v/>
      </c>
      <c r="L3194" t="str">
        <f>IF(C3195&lt;C3194, "Sell", "")</f>
        <v>Sell</v>
      </c>
      <c r="V3194" s="4">
        <f t="shared" si="49"/>
        <v>-2.6259498675926972E-3</v>
      </c>
    </row>
    <row r="3195" spans="1:22" x14ac:dyDescent="0.25">
      <c r="A3195" s="1">
        <v>40686</v>
      </c>
      <c r="B3195">
        <v>355.9812622</v>
      </c>
      <c r="C3195">
        <v>354.63125609999997</v>
      </c>
      <c r="D3195">
        <v>6778880</v>
      </c>
      <c r="E3195" t="s">
        <v>7</v>
      </c>
      <c r="F3195" t="s">
        <v>16</v>
      </c>
      <c r="G3195" t="str">
        <f>IF(OR(F3195="Jan",F3195="Feb",F3195="Mar"),"Q1",
IF(OR(F3195="Apr",F3195="May",F3195="Jun"),"Q2",
IF(OR(F3195="Jul",F3195="Aug",F3195="Sep"),"Q3",
IF(OR(F3195="Oct",F3195="Nov",F3195="Dec"),"Q4",""))))</f>
        <v>Q2</v>
      </c>
      <c r="H3195" t="str">
        <f>"Q"&amp;INT((MONTH(A3195)-1)/3)+1</f>
        <v>Q2</v>
      </c>
      <c r="I3195">
        <v>2011</v>
      </c>
      <c r="J3195" t="str">
        <f>IF(C3195&gt;B3195, "Bullish", IF(B3195&gt;C3195, "Bearish", "Neutral"))</f>
        <v>Bearish</v>
      </c>
      <c r="K3195" t="str">
        <f>IF(C3196&gt;C3195, "Buy", "")</f>
        <v>Buy</v>
      </c>
      <c r="L3195" t="str">
        <f>IF(C3196&lt;C3195, "Sell", "")</f>
        <v/>
      </c>
      <c r="V3195" s="4">
        <f t="shared" si="49"/>
        <v>4.491481432928629E-3</v>
      </c>
    </row>
    <row r="3196" spans="1:22" x14ac:dyDescent="0.25">
      <c r="A3196" s="1">
        <v>40683</v>
      </c>
      <c r="B3196">
        <v>355.625</v>
      </c>
      <c r="C3196">
        <v>356.2312622</v>
      </c>
      <c r="D3196">
        <v>8023672</v>
      </c>
      <c r="E3196" t="s">
        <v>12</v>
      </c>
      <c r="F3196" t="s">
        <v>16</v>
      </c>
      <c r="G3196" t="str">
        <f>IF(OR(F3196="Jan",F3196="Feb",F3196="Mar"),"Q1",
IF(OR(F3196="Apr",F3196="May",F3196="Jun"),"Q2",
IF(OR(F3196="Jul",F3196="Aug",F3196="Sep"),"Q3",
IF(OR(F3196="Oct",F3196="Nov",F3196="Dec"),"Q4",""))))</f>
        <v>Q2</v>
      </c>
      <c r="H3196" t="str">
        <f>"Q"&amp;INT((MONTH(A3196)-1)/3)+1</f>
        <v>Q2</v>
      </c>
      <c r="I3196">
        <v>2011</v>
      </c>
      <c r="J3196" t="str">
        <f>IF(C3196&gt;B3196, "Bullish", IF(B3196&gt;C3196, "Bearish", "Neutral"))</f>
        <v>Bullish</v>
      </c>
      <c r="K3196" t="str">
        <f>IF(C3197&gt;C3196, "Buy", "")</f>
        <v/>
      </c>
      <c r="L3196" t="str">
        <f>IF(C3197&lt;C3196, "Sell", "")</f>
        <v>Sell</v>
      </c>
      <c r="V3196" s="4">
        <f t="shared" si="49"/>
        <v>-1.1945217580819876E-3</v>
      </c>
    </row>
    <row r="3197" spans="1:22" x14ac:dyDescent="0.25">
      <c r="A3197" s="1">
        <v>40682</v>
      </c>
      <c r="B3197">
        <v>357.46249390000003</v>
      </c>
      <c r="C3197">
        <v>355.80624390000003</v>
      </c>
      <c r="D3197">
        <v>7455960</v>
      </c>
      <c r="E3197" t="s">
        <v>11</v>
      </c>
      <c r="F3197" t="s">
        <v>16</v>
      </c>
      <c r="G3197" t="str">
        <f>IF(OR(F3197="Jan",F3197="Feb",F3197="Mar"),"Q1",
IF(OR(F3197="Apr",F3197="May",F3197="Jun"),"Q2",
IF(OR(F3197="Jul",F3197="Aug",F3197="Sep"),"Q3",
IF(OR(F3197="Oct",F3197="Nov",F3197="Dec"),"Q4",""))))</f>
        <v>Q2</v>
      </c>
      <c r="H3197" t="str">
        <f>"Q"&amp;INT((MONTH(A3197)-1)/3)+1</f>
        <v>Q2</v>
      </c>
      <c r="I3197">
        <v>2011</v>
      </c>
      <c r="J3197" t="str">
        <f>IF(C3197&gt;B3197, "Bullish", IF(B3197&gt;C3197, "Bearish", "Neutral"))</f>
        <v>Bearish</v>
      </c>
      <c r="K3197" t="str">
        <f>IF(C3198&gt;C3197, "Buy", "")</f>
        <v/>
      </c>
      <c r="L3197" t="str">
        <f>IF(C3198&lt;C3197, "Sell", "")</f>
        <v>Sell</v>
      </c>
      <c r="V3197" s="4">
        <f t="shared" si="49"/>
        <v>-1.3896046437995475E-3</v>
      </c>
    </row>
    <row r="3198" spans="1:22" x14ac:dyDescent="0.25">
      <c r="A3198" s="1">
        <v>40681</v>
      </c>
      <c r="B3198">
        <v>356.25</v>
      </c>
      <c r="C3198">
        <v>355.3125</v>
      </c>
      <c r="D3198">
        <v>10176496</v>
      </c>
      <c r="E3198" t="s">
        <v>10</v>
      </c>
      <c r="F3198" t="s">
        <v>16</v>
      </c>
      <c r="G3198" t="str">
        <f>IF(OR(F3198="Jan",F3198="Feb",F3198="Mar"),"Q1",
IF(OR(F3198="Apr",F3198="May",F3198="Jun"),"Q2",
IF(OR(F3198="Jul",F3198="Aug",F3198="Sep"),"Q3",
IF(OR(F3198="Oct",F3198="Nov",F3198="Dec"),"Q4",""))))</f>
        <v>Q2</v>
      </c>
      <c r="H3198" t="str">
        <f>"Q"&amp;INT((MONTH(A3198)-1)/3)+1</f>
        <v>Q2</v>
      </c>
      <c r="I3198">
        <v>2011</v>
      </c>
      <c r="J3198" t="str">
        <f>IF(C3198&gt;B3198, "Bullish", IF(B3198&gt;C3198, "Bearish", "Neutral"))</f>
        <v>Bearish</v>
      </c>
      <c r="K3198" t="str">
        <f>IF(C3199&gt;C3198, "Buy", "")</f>
        <v>Buy</v>
      </c>
      <c r="L3198" t="str">
        <f>IF(C3199&lt;C3198, "Sell", "")</f>
        <v/>
      </c>
      <c r="V3198" s="4">
        <f t="shared" si="49"/>
        <v>5.8010388222073819E-4</v>
      </c>
    </row>
    <row r="3199" spans="1:22" x14ac:dyDescent="0.25">
      <c r="A3199" s="1">
        <v>40680</v>
      </c>
      <c r="B3199">
        <v>356.0499878</v>
      </c>
      <c r="C3199">
        <v>355.5187378</v>
      </c>
      <c r="D3199">
        <v>7570472</v>
      </c>
      <c r="E3199" t="s">
        <v>9</v>
      </c>
      <c r="F3199" t="s">
        <v>16</v>
      </c>
      <c r="G3199" t="str">
        <f>IF(OR(F3199="Jan",F3199="Feb",F3199="Mar"),"Q1",
IF(OR(F3199="Apr",F3199="May",F3199="Jun"),"Q2",
IF(OR(F3199="Jul",F3199="Aug",F3199="Sep"),"Q3",
IF(OR(F3199="Oct",F3199="Nov",F3199="Dec"),"Q4",""))))</f>
        <v>Q2</v>
      </c>
      <c r="H3199" t="str">
        <f>"Q"&amp;INT((MONTH(A3199)-1)/3)+1</f>
        <v>Q2</v>
      </c>
      <c r="I3199">
        <v>2011</v>
      </c>
      <c r="J3199" t="str">
        <f>IF(C3199&gt;B3199, "Bullish", IF(B3199&gt;C3199, "Bearish", "Neutral"))</f>
        <v>Bearish</v>
      </c>
      <c r="K3199" t="str">
        <f>IF(C3200&gt;C3199, "Buy", "")</f>
        <v>Buy</v>
      </c>
      <c r="L3199" t="str">
        <f>IF(C3200&lt;C3199, "Sell", "")</f>
        <v/>
      </c>
      <c r="V3199" s="4">
        <f t="shared" si="49"/>
        <v>2.1926747874000349E-3</v>
      </c>
    </row>
    <row r="3200" spans="1:22" x14ac:dyDescent="0.25">
      <c r="A3200" s="1">
        <v>40679</v>
      </c>
      <c r="B3200">
        <v>359.5</v>
      </c>
      <c r="C3200">
        <v>356.2999878</v>
      </c>
      <c r="D3200">
        <v>6469368</v>
      </c>
      <c r="E3200" t="s">
        <v>7</v>
      </c>
      <c r="F3200" t="s">
        <v>16</v>
      </c>
      <c r="G3200" t="str">
        <f>IF(OR(F3200="Jan",F3200="Feb",F3200="Mar"),"Q1",
IF(OR(F3200="Apr",F3200="May",F3200="Jun"),"Q2",
IF(OR(F3200="Jul",F3200="Aug",F3200="Sep"),"Q3",
IF(OR(F3200="Oct",F3200="Nov",F3200="Dec"),"Q4",""))))</f>
        <v>Q2</v>
      </c>
      <c r="H3200" t="str">
        <f>"Q"&amp;INT((MONTH(A3200)-1)/3)+1</f>
        <v>Q2</v>
      </c>
      <c r="I3200">
        <v>2011</v>
      </c>
      <c r="J3200" t="str">
        <f>IF(C3200&gt;B3200, "Bullish", IF(B3200&gt;C3200, "Bearish", "Neutral"))</f>
        <v>Bearish</v>
      </c>
      <c r="K3200" t="str">
        <f>IF(C3201&gt;C3200, "Buy", "")</f>
        <v>Buy</v>
      </c>
      <c r="L3200" t="str">
        <f>IF(C3201&lt;C3200, "Sell", "")</f>
        <v/>
      </c>
      <c r="V3200" s="4">
        <f t="shared" si="49"/>
        <v>9.7104918624406501E-3</v>
      </c>
    </row>
    <row r="3201" spans="1:22" x14ac:dyDescent="0.25">
      <c r="A3201" s="1">
        <v>40676</v>
      </c>
      <c r="B3201">
        <v>360.39999390000003</v>
      </c>
      <c r="C3201">
        <v>359.7937622</v>
      </c>
      <c r="D3201">
        <v>8282336</v>
      </c>
      <c r="E3201" t="s">
        <v>12</v>
      </c>
      <c r="F3201" t="s">
        <v>16</v>
      </c>
      <c r="G3201" t="str">
        <f>IF(OR(F3201="Jan",F3201="Feb",F3201="Mar"),"Q1",
IF(OR(F3201="Apr",F3201="May",F3201="Jun"),"Q2",
IF(OR(F3201="Jul",F3201="Aug",F3201="Sep"),"Q3",
IF(OR(F3201="Oct",F3201="Nov",F3201="Dec"),"Q4",""))))</f>
        <v>Q2</v>
      </c>
      <c r="H3201" t="str">
        <f>"Q"&amp;INT((MONTH(A3201)-1)/3)+1</f>
        <v>Q2</v>
      </c>
      <c r="I3201">
        <v>2011</v>
      </c>
      <c r="J3201" t="str">
        <f>IF(C3201&gt;B3201, "Bullish", IF(B3201&gt;C3201, "Bearish", "Neutral"))</f>
        <v>Bearish</v>
      </c>
      <c r="K3201" t="str">
        <f>IF(C3202&gt;C3201, "Buy", "")</f>
        <v>Buy</v>
      </c>
      <c r="L3201" t="str">
        <f>IF(C3202&lt;C3201, "Sell", "")</f>
        <v/>
      </c>
      <c r="V3201" s="4">
        <f t="shared" si="49"/>
        <v>1.0064737180043293E-3</v>
      </c>
    </row>
    <row r="3202" spans="1:22" x14ac:dyDescent="0.25">
      <c r="A3202" s="1">
        <v>40675</v>
      </c>
      <c r="B3202">
        <v>362.2374878</v>
      </c>
      <c r="C3202">
        <v>360.15625</v>
      </c>
      <c r="D3202">
        <v>4996480</v>
      </c>
      <c r="E3202" t="s">
        <v>11</v>
      </c>
      <c r="F3202" t="s">
        <v>16</v>
      </c>
      <c r="G3202" t="str">
        <f>IF(OR(F3202="Jan",F3202="Feb",F3202="Mar"),"Q1",
IF(OR(F3202="Apr",F3202="May",F3202="Jun"),"Q2",
IF(OR(F3202="Jul",F3202="Aug",F3202="Sep"),"Q3",
IF(OR(F3202="Oct",F3202="Nov",F3202="Dec"),"Q4",""))))</f>
        <v>Q2</v>
      </c>
      <c r="H3202" t="str">
        <f>"Q"&amp;INT((MONTH(A3202)-1)/3)+1</f>
        <v>Q2</v>
      </c>
      <c r="I3202">
        <v>2011</v>
      </c>
      <c r="J3202" t="str">
        <f>IF(C3202&gt;B3202, "Bullish", IF(B3202&gt;C3202, "Bearish", "Neutral"))</f>
        <v>Bearish</v>
      </c>
      <c r="K3202" t="str">
        <f>IF(C3203&gt;C3202, "Buy", "")</f>
        <v>Buy</v>
      </c>
      <c r="L3202" t="str">
        <f>IF(C3203&lt;C3202, "Sell", "")</f>
        <v/>
      </c>
      <c r="V3202" s="4">
        <f t="shared" si="49"/>
        <v>8.5339372631385042E-3</v>
      </c>
    </row>
    <row r="3203" spans="1:22" x14ac:dyDescent="0.25">
      <c r="A3203" s="1">
        <v>40674</v>
      </c>
      <c r="B3203">
        <v>360.25</v>
      </c>
      <c r="C3203">
        <v>363.25625609999997</v>
      </c>
      <c r="D3203">
        <v>6410072</v>
      </c>
      <c r="E3203" t="s">
        <v>10</v>
      </c>
      <c r="F3203" t="s">
        <v>16</v>
      </c>
      <c r="G3203" t="str">
        <f>IF(OR(F3203="Jan",F3203="Feb",F3203="Mar"),"Q1",
IF(OR(F3203="Apr",F3203="May",F3203="Jun"),"Q2",
IF(OR(F3203="Jul",F3203="Aug",F3203="Sep"),"Q3",
IF(OR(F3203="Oct",F3203="Nov",F3203="Dec"),"Q4",""))))</f>
        <v>Q2</v>
      </c>
      <c r="H3203" t="str">
        <f>"Q"&amp;INT((MONTH(A3203)-1)/3)+1</f>
        <v>Q2</v>
      </c>
      <c r="I3203">
        <v>2011</v>
      </c>
      <c r="J3203" t="str">
        <f>IF(C3203&gt;B3203, "Bullish", IF(B3203&gt;C3203, "Bearish", "Neutral"))</f>
        <v>Bullish</v>
      </c>
      <c r="K3203" t="str">
        <f>IF(C3204&gt;C3203, "Buy", "")</f>
        <v/>
      </c>
      <c r="L3203" t="str">
        <f>IF(C3204&lt;C3203, "Sell", "")</f>
        <v>Sell</v>
      </c>
      <c r="V3203" s="4">
        <f t="shared" ref="V3203:V3266" si="50">(C3204-C3203)/C3204</f>
        <v>-9.0276208952803257E-3</v>
      </c>
    </row>
    <row r="3204" spans="1:22" x14ac:dyDescent="0.25">
      <c r="A3204" s="1">
        <v>40673</v>
      </c>
      <c r="B3204">
        <v>363.46249390000003</v>
      </c>
      <c r="C3204">
        <v>360.00625609999997</v>
      </c>
      <c r="D3204">
        <v>4873368</v>
      </c>
      <c r="E3204" t="s">
        <v>9</v>
      </c>
      <c r="F3204" t="s">
        <v>16</v>
      </c>
      <c r="G3204" t="str">
        <f>IF(OR(F3204="Jan",F3204="Feb",F3204="Mar"),"Q1",
IF(OR(F3204="Apr",F3204="May",F3204="Jun"),"Q2",
IF(OR(F3204="Jul",F3204="Aug",F3204="Sep"),"Q3",
IF(OR(F3204="Oct",F3204="Nov",F3204="Dec"),"Q4",""))))</f>
        <v>Q2</v>
      </c>
      <c r="H3204" t="str">
        <f>"Q"&amp;INT((MONTH(A3204)-1)/3)+1</f>
        <v>Q2</v>
      </c>
      <c r="I3204">
        <v>2011</v>
      </c>
      <c r="J3204" t="str">
        <f>IF(C3204&gt;B3204, "Bullish", IF(B3204&gt;C3204, "Bearish", "Neutral"))</f>
        <v>Bearish</v>
      </c>
      <c r="K3204" t="str">
        <f>IF(C3205&gt;C3204, "Buy", "")</f>
        <v>Buy</v>
      </c>
      <c r="L3204" t="str">
        <f>IF(C3205&lt;C3204, "Sell", "")</f>
        <v/>
      </c>
      <c r="V3204" s="4">
        <f t="shared" si="50"/>
        <v>9.7986967808095446E-3</v>
      </c>
    </row>
    <row r="3205" spans="1:22" x14ac:dyDescent="0.25">
      <c r="A3205" s="1">
        <v>40672</v>
      </c>
      <c r="B3205">
        <v>363.75</v>
      </c>
      <c r="C3205">
        <v>363.56875609999997</v>
      </c>
      <c r="D3205">
        <v>4938200</v>
      </c>
      <c r="E3205" t="s">
        <v>7</v>
      </c>
      <c r="F3205" t="s">
        <v>16</v>
      </c>
      <c r="G3205" t="str">
        <f>IF(OR(F3205="Jan",F3205="Feb",F3205="Mar"),"Q1",
IF(OR(F3205="Apr",F3205="May",F3205="Jun"),"Q2",
IF(OR(F3205="Jul",F3205="Aug",F3205="Sep"),"Q3",
IF(OR(F3205="Oct",F3205="Nov",F3205="Dec"),"Q4",""))))</f>
        <v>Q2</v>
      </c>
      <c r="H3205" t="str">
        <f>"Q"&amp;INT((MONTH(A3205)-1)/3)+1</f>
        <v>Q2</v>
      </c>
      <c r="I3205">
        <v>2011</v>
      </c>
      <c r="J3205" t="str">
        <f>IF(C3205&gt;B3205, "Bullish", IF(B3205&gt;C3205, "Bearish", "Neutral"))</f>
        <v>Bearish</v>
      </c>
      <c r="K3205" t="str">
        <f>IF(C3206&gt;C3205, "Buy", "")</f>
        <v/>
      </c>
      <c r="L3205" t="str">
        <f>IF(C3206&lt;C3205, "Sell", "")</f>
        <v>Sell</v>
      </c>
      <c r="V3205" s="4">
        <f t="shared" si="50"/>
        <v>-5.3750600760455536E-3</v>
      </c>
    </row>
    <row r="3206" spans="1:22" x14ac:dyDescent="0.25">
      <c r="A3206" s="1">
        <v>40669</v>
      </c>
      <c r="B3206">
        <v>357.2374878</v>
      </c>
      <c r="C3206">
        <v>361.625</v>
      </c>
      <c r="D3206">
        <v>11930664</v>
      </c>
      <c r="E3206" t="s">
        <v>12</v>
      </c>
      <c r="F3206" t="s">
        <v>16</v>
      </c>
      <c r="G3206" t="str">
        <f>IF(OR(F3206="Jan",F3206="Feb",F3206="Mar"),"Q1",
IF(OR(F3206="Apr",F3206="May",F3206="Jun"),"Q2",
IF(OR(F3206="Jul",F3206="Aug",F3206="Sep"),"Q3",
IF(OR(F3206="Oct",F3206="Nov",F3206="Dec"),"Q4",""))))</f>
        <v>Q2</v>
      </c>
      <c r="H3206" t="str">
        <f>"Q"&amp;INT((MONTH(A3206)-1)/3)+1</f>
        <v>Q2</v>
      </c>
      <c r="I3206">
        <v>2011</v>
      </c>
      <c r="J3206" t="str">
        <f>IF(C3206&gt;B3206, "Bullish", IF(B3206&gt;C3206, "Bearish", "Neutral"))</f>
        <v>Bullish</v>
      </c>
      <c r="K3206" t="str">
        <f>IF(C3207&gt;C3206, "Buy", "")</f>
        <v/>
      </c>
      <c r="L3206" t="str">
        <f>IF(C3207&lt;C3206, "Sell", "")</f>
        <v>Sell</v>
      </c>
      <c r="V3206" s="4">
        <f t="shared" si="50"/>
        <v>-1.5622257328418467E-2</v>
      </c>
    </row>
    <row r="3207" spans="1:22" x14ac:dyDescent="0.25">
      <c r="A3207" s="1">
        <v>40668</v>
      </c>
      <c r="B3207">
        <v>358.41250609999997</v>
      </c>
      <c r="C3207">
        <v>356.0625</v>
      </c>
      <c r="D3207">
        <v>12661232</v>
      </c>
      <c r="E3207" t="s">
        <v>11</v>
      </c>
      <c r="F3207" t="s">
        <v>16</v>
      </c>
      <c r="G3207" t="str">
        <f>IF(OR(F3207="Jan",F3207="Feb",F3207="Mar"),"Q1",
IF(OR(F3207="Apr",F3207="May",F3207="Jun"),"Q2",
IF(OR(F3207="Jul",F3207="Aug",F3207="Sep"),"Q3",
IF(OR(F3207="Oct",F3207="Nov",F3207="Dec"),"Q4",""))))</f>
        <v>Q2</v>
      </c>
      <c r="H3207" t="str">
        <f>"Q"&amp;INT((MONTH(A3207)-1)/3)+1</f>
        <v>Q2</v>
      </c>
      <c r="I3207">
        <v>2011</v>
      </c>
      <c r="J3207" t="str">
        <f>IF(C3207&gt;B3207, "Bullish", IF(B3207&gt;C3207, "Bearish", "Neutral"))</f>
        <v>Bearish</v>
      </c>
      <c r="K3207" t="str">
        <f>IF(C3208&gt;C3207, "Buy", "")</f>
        <v>Buy</v>
      </c>
      <c r="L3207" t="str">
        <f>IF(C3208&lt;C3207, "Sell", "")</f>
        <v/>
      </c>
      <c r="V3207" s="4">
        <f t="shared" si="50"/>
        <v>7.404826204373203E-3</v>
      </c>
    </row>
    <row r="3208" spans="1:22" x14ac:dyDescent="0.25">
      <c r="A3208" s="1">
        <v>40667</v>
      </c>
      <c r="B3208">
        <v>362.625</v>
      </c>
      <c r="C3208">
        <v>358.71875</v>
      </c>
      <c r="D3208">
        <v>16924400</v>
      </c>
      <c r="E3208" t="s">
        <v>10</v>
      </c>
      <c r="F3208" t="s">
        <v>16</v>
      </c>
      <c r="G3208" t="str">
        <f>IF(OR(F3208="Jan",F3208="Feb",F3208="Mar"),"Q1",
IF(OR(F3208="Apr",F3208="May",F3208="Jun"),"Q2",
IF(OR(F3208="Jul",F3208="Aug",F3208="Sep"),"Q3",
IF(OR(F3208="Oct",F3208="Nov",F3208="Dec"),"Q4",""))))</f>
        <v>Q2</v>
      </c>
      <c r="H3208" t="str">
        <f>"Q"&amp;INT((MONTH(A3208)-1)/3)+1</f>
        <v>Q2</v>
      </c>
      <c r="I3208">
        <v>2011</v>
      </c>
      <c r="J3208" t="str">
        <f>IF(C3208&gt;B3208, "Bullish", IF(B3208&gt;C3208, "Bearish", "Neutral"))</f>
        <v>Bearish</v>
      </c>
      <c r="K3208" t="str">
        <f>IF(C3209&gt;C3208, "Buy", "")</f>
        <v>Buy</v>
      </c>
      <c r="L3208" t="str">
        <f>IF(C3209&lt;C3208, "Sell", "")</f>
        <v/>
      </c>
      <c r="V3208" s="4">
        <f t="shared" si="50"/>
        <v>1.4187337252076649E-2</v>
      </c>
    </row>
    <row r="3209" spans="1:22" x14ac:dyDescent="0.25">
      <c r="A3209" s="1">
        <v>40666</v>
      </c>
      <c r="B3209">
        <v>365</v>
      </c>
      <c r="C3209">
        <v>363.88125609999997</v>
      </c>
      <c r="D3209">
        <v>13234040</v>
      </c>
      <c r="E3209" t="s">
        <v>9</v>
      </c>
      <c r="F3209" t="s">
        <v>16</v>
      </c>
      <c r="G3209" t="str">
        <f>IF(OR(F3209="Jan",F3209="Feb",F3209="Mar"),"Q1",
IF(OR(F3209="Apr",F3209="May",F3209="Jun"),"Q2",
IF(OR(F3209="Jul",F3209="Aug",F3209="Sep"),"Q3",
IF(OR(F3209="Oct",F3209="Nov",F3209="Dec"),"Q4",""))))</f>
        <v>Q2</v>
      </c>
      <c r="H3209" t="str">
        <f>"Q"&amp;INT((MONTH(A3209)-1)/3)+1</f>
        <v>Q2</v>
      </c>
      <c r="I3209">
        <v>2011</v>
      </c>
      <c r="J3209" t="str">
        <f>IF(C3209&gt;B3209, "Bullish", IF(B3209&gt;C3209, "Bearish", "Neutral"))</f>
        <v>Bearish</v>
      </c>
      <c r="K3209" t="str">
        <f>IF(C3210&gt;C3209, "Buy", "")</f>
        <v>Buy</v>
      </c>
      <c r="L3209" t="str">
        <f>IF(C3210&lt;C3209, "Sell", "")</f>
        <v/>
      </c>
      <c r="V3209" s="4">
        <f t="shared" si="50"/>
        <v>3.9349197816892492E-3</v>
      </c>
    </row>
    <row r="3210" spans="1:22" x14ac:dyDescent="0.25">
      <c r="A3210" s="1">
        <v>40665</v>
      </c>
      <c r="B3210">
        <v>364.88125609999997</v>
      </c>
      <c r="C3210">
        <v>365.31875609999997</v>
      </c>
      <c r="D3210">
        <v>13468184</v>
      </c>
      <c r="E3210" t="s">
        <v>7</v>
      </c>
      <c r="F3210" t="s">
        <v>16</v>
      </c>
      <c r="G3210" t="str">
        <f>IF(OR(F3210="Jan",F3210="Feb",F3210="Mar"),"Q1",
IF(OR(F3210="Apr",F3210="May",F3210="Jun"),"Q2",
IF(OR(F3210="Jul",F3210="Aug",F3210="Sep"),"Q3",
IF(OR(F3210="Oct",F3210="Nov",F3210="Dec"),"Q4",""))))</f>
        <v>Q2</v>
      </c>
      <c r="H3210" t="str">
        <f>"Q"&amp;INT((MONTH(A3210)-1)/3)+1</f>
        <v>Q2</v>
      </c>
      <c r="I3210">
        <v>2011</v>
      </c>
      <c r="J3210" t="str">
        <f>IF(C3210&gt;B3210, "Bullish", IF(B3210&gt;C3210, "Bearish", "Neutral"))</f>
        <v>Bullish</v>
      </c>
      <c r="K3210" t="str">
        <f>IF(C3211&gt;C3210, "Buy", "")</f>
        <v/>
      </c>
      <c r="L3210" t="str">
        <f>IF(C3211&lt;C3210, "Sell", "")</f>
        <v>Sell</v>
      </c>
      <c r="V3210" s="4">
        <f t="shared" si="50"/>
        <v>-5.60861894193541E-3</v>
      </c>
    </row>
    <row r="3211" spans="1:22" x14ac:dyDescent="0.25">
      <c r="A3211" s="1">
        <v>40662</v>
      </c>
      <c r="B3211">
        <v>363.75</v>
      </c>
      <c r="C3211">
        <v>363.28125</v>
      </c>
      <c r="D3211">
        <v>16254336</v>
      </c>
      <c r="E3211" t="s">
        <v>12</v>
      </c>
      <c r="F3211" t="s">
        <v>15</v>
      </c>
      <c r="G3211" t="str">
        <f>IF(OR(F3211="Jan",F3211="Feb",F3211="Mar"),"Q1",
IF(OR(F3211="Apr",F3211="May",F3211="Jun"),"Q2",
IF(OR(F3211="Jul",F3211="Aug",F3211="Sep"),"Q3",
IF(OR(F3211="Oct",F3211="Nov",F3211="Dec"),"Q4",""))))</f>
        <v>Q2</v>
      </c>
      <c r="H3211" t="str">
        <f>"Q"&amp;INT((MONTH(A3211)-1)/3)+1</f>
        <v>Q2</v>
      </c>
      <c r="I3211">
        <v>2011</v>
      </c>
      <c r="J3211" t="str">
        <f>IF(C3211&gt;B3211, "Bullish", IF(B3211&gt;C3211, "Bearish", "Neutral"))</f>
        <v>Bearish</v>
      </c>
      <c r="K3211" t="str">
        <f>IF(C3212&gt;C3211, "Buy", "")</f>
        <v>Buy</v>
      </c>
      <c r="L3211" t="str">
        <f>IF(C3212&lt;C3211, "Sell", "")</f>
        <v/>
      </c>
      <c r="V3211" s="4">
        <f t="shared" si="50"/>
        <v>7.8179346100508314E-3</v>
      </c>
    </row>
    <row r="3212" spans="1:22" x14ac:dyDescent="0.25">
      <c r="A3212" s="1">
        <v>40661</v>
      </c>
      <c r="B3212">
        <v>368.625</v>
      </c>
      <c r="C3212">
        <v>366.1437378</v>
      </c>
      <c r="D3212">
        <v>23419304</v>
      </c>
      <c r="E3212" t="s">
        <v>11</v>
      </c>
      <c r="F3212" t="s">
        <v>15</v>
      </c>
      <c r="G3212" t="str">
        <f>IF(OR(F3212="Jan",F3212="Feb",F3212="Mar"),"Q1",
IF(OR(F3212="Apr",F3212="May",F3212="Jun"),"Q2",
IF(OR(F3212="Jul",F3212="Aug",F3212="Sep"),"Q3",
IF(OR(F3212="Oct",F3212="Nov",F3212="Dec"),"Q4",""))))</f>
        <v>Q2</v>
      </c>
      <c r="H3212" t="str">
        <f>"Q"&amp;INT((MONTH(A3212)-1)/3)+1</f>
        <v>Q2</v>
      </c>
      <c r="I3212">
        <v>2011</v>
      </c>
      <c r="J3212" t="str">
        <f>IF(C3212&gt;B3212, "Bullish", IF(B3212&gt;C3212, "Bearish", "Neutral"))</f>
        <v>Bearish</v>
      </c>
      <c r="K3212" t="str">
        <f>IF(C3213&gt;C3212, "Buy", "")</f>
        <v>Buy</v>
      </c>
      <c r="L3212" t="str">
        <f>IF(C3213&lt;C3212, "Sell", "")</f>
        <v/>
      </c>
      <c r="V3212" s="4">
        <f t="shared" si="50"/>
        <v>8.1269155962910671E-3</v>
      </c>
    </row>
    <row r="3213" spans="1:22" x14ac:dyDescent="0.25">
      <c r="A3213" s="1">
        <v>40660</v>
      </c>
      <c r="B3213">
        <v>368.125</v>
      </c>
      <c r="C3213">
        <v>369.1437378</v>
      </c>
      <c r="D3213">
        <v>9981328</v>
      </c>
      <c r="E3213" t="s">
        <v>10</v>
      </c>
      <c r="F3213" t="s">
        <v>15</v>
      </c>
      <c r="G3213" t="str">
        <f>IF(OR(F3213="Jan",F3213="Feb",F3213="Mar"),"Q1",
IF(OR(F3213="Apr",F3213="May",F3213="Jun"),"Q2",
IF(OR(F3213="Jul",F3213="Aug",F3213="Sep"),"Q3",
IF(OR(F3213="Oct",F3213="Nov",F3213="Dec"),"Q4",""))))</f>
        <v>Q2</v>
      </c>
      <c r="H3213" t="str">
        <f>"Q"&amp;INT((MONTH(A3213)-1)/3)+1</f>
        <v>Q2</v>
      </c>
      <c r="I3213">
        <v>2011</v>
      </c>
      <c r="J3213" t="str">
        <f>IF(C3213&gt;B3213, "Bullish", IF(B3213&gt;C3213, "Bearish", "Neutral"))</f>
        <v>Bullish</v>
      </c>
      <c r="K3213" t="str">
        <f>IF(C3214&gt;C3213, "Buy", "")</f>
        <v/>
      </c>
      <c r="L3213" t="str">
        <f>IF(C3214&lt;C3213, "Sell", "")</f>
        <v>Sell</v>
      </c>
      <c r="V3213" s="4">
        <f t="shared" si="50"/>
        <v>-3.6704689930709038E-3</v>
      </c>
    </row>
    <row r="3214" spans="1:22" x14ac:dyDescent="0.25">
      <c r="A3214" s="1">
        <v>40659</v>
      </c>
      <c r="B3214">
        <v>366.875</v>
      </c>
      <c r="C3214">
        <v>367.7937622</v>
      </c>
      <c r="D3214">
        <v>18230880</v>
      </c>
      <c r="E3214" t="s">
        <v>9</v>
      </c>
      <c r="F3214" t="s">
        <v>15</v>
      </c>
      <c r="G3214" t="str">
        <f>IF(OR(F3214="Jan",F3214="Feb",F3214="Mar"),"Q1",
IF(OR(F3214="Apr",F3214="May",F3214="Jun"),"Q2",
IF(OR(F3214="Jul",F3214="Aug",F3214="Sep"),"Q3",
IF(OR(F3214="Oct",F3214="Nov",F3214="Dec"),"Q4",""))))</f>
        <v>Q2</v>
      </c>
      <c r="H3214" t="str">
        <f>"Q"&amp;INT((MONTH(A3214)-1)/3)+1</f>
        <v>Q2</v>
      </c>
      <c r="I3214">
        <v>2011</v>
      </c>
      <c r="J3214" t="str">
        <f>IF(C3214&gt;B3214, "Bullish", IF(B3214&gt;C3214, "Bearish", "Neutral"))</f>
        <v>Bullish</v>
      </c>
      <c r="K3214" t="str">
        <f>IF(C3215&gt;C3214, "Buy", "")</f>
        <v/>
      </c>
      <c r="L3214" t="str">
        <f>IF(C3215&lt;C3214, "Sell", "")</f>
        <v>Sell</v>
      </c>
      <c r="V3214" s="4">
        <f t="shared" si="50"/>
        <v>-3.5700159200984698E-4</v>
      </c>
    </row>
    <row r="3215" spans="1:22" x14ac:dyDescent="0.25">
      <c r="A3215" s="1">
        <v>40658</v>
      </c>
      <c r="B3215">
        <v>364.375</v>
      </c>
      <c r="C3215">
        <v>367.66250609999997</v>
      </c>
      <c r="D3215">
        <v>15527240</v>
      </c>
      <c r="E3215" t="s">
        <v>7</v>
      </c>
      <c r="F3215" t="s">
        <v>15</v>
      </c>
      <c r="G3215" t="str">
        <f>IF(OR(F3215="Jan",F3215="Feb",F3215="Mar"),"Q1",
IF(OR(F3215="Apr",F3215="May",F3215="Jun"),"Q2",
IF(OR(F3215="Jul",F3215="Aug",F3215="Sep"),"Q3",
IF(OR(F3215="Oct",F3215="Nov",F3215="Dec"),"Q4",""))))</f>
        <v>Q2</v>
      </c>
      <c r="H3215" t="str">
        <f>"Q"&amp;INT((MONTH(A3215)-1)/3)+1</f>
        <v>Q2</v>
      </c>
      <c r="I3215">
        <v>2011</v>
      </c>
      <c r="J3215" t="str">
        <f>IF(C3215&gt;B3215, "Bullish", IF(B3215&gt;C3215, "Bearish", "Neutral"))</f>
        <v>Bullish</v>
      </c>
      <c r="K3215" t="str">
        <f>IF(C3216&gt;C3215, "Buy", "")</f>
        <v/>
      </c>
      <c r="L3215" t="str">
        <f>IF(C3216&lt;C3215, "Sell", "")</f>
        <v>Sell</v>
      </c>
      <c r="V3215" s="4">
        <f t="shared" si="50"/>
        <v>-1.0756030515463843E-2</v>
      </c>
    </row>
    <row r="3216" spans="1:22" x14ac:dyDescent="0.25">
      <c r="A3216" s="1">
        <v>40654</v>
      </c>
      <c r="B3216">
        <v>364.83749390000003</v>
      </c>
      <c r="C3216">
        <v>363.75</v>
      </c>
      <c r="D3216">
        <v>23953696</v>
      </c>
      <c r="E3216" t="s">
        <v>11</v>
      </c>
      <c r="F3216" t="s">
        <v>15</v>
      </c>
      <c r="G3216" t="str">
        <f>IF(OR(F3216="Jan",F3216="Feb",F3216="Mar"),"Q1",
IF(OR(F3216="Apr",F3216="May",F3216="Jun"),"Q2",
IF(OR(F3216="Jul",F3216="Aug",F3216="Sep"),"Q3",
IF(OR(F3216="Oct",F3216="Nov",F3216="Dec"),"Q4",""))))</f>
        <v>Q2</v>
      </c>
      <c r="H3216" t="str">
        <f>"Q"&amp;INT((MONTH(A3216)-1)/3)+1</f>
        <v>Q2</v>
      </c>
      <c r="I3216">
        <v>2011</v>
      </c>
      <c r="J3216" t="str">
        <f>IF(C3216&gt;B3216, "Bullish", IF(B3216&gt;C3216, "Bearish", "Neutral"))</f>
        <v>Bearish</v>
      </c>
      <c r="K3216" t="str">
        <f>IF(C3217&gt;C3216, "Buy", "")</f>
        <v/>
      </c>
      <c r="L3216" t="str">
        <f>IF(C3217&lt;C3216, "Sell", "")</f>
        <v>Sell</v>
      </c>
      <c r="V3216" s="4">
        <f t="shared" si="50"/>
        <v>-9.2867992800214417E-4</v>
      </c>
    </row>
    <row r="3217" spans="1:22" x14ac:dyDescent="0.25">
      <c r="A3217" s="1">
        <v>40653</v>
      </c>
      <c r="B3217">
        <v>364.875</v>
      </c>
      <c r="C3217">
        <v>363.41250609999997</v>
      </c>
      <c r="D3217">
        <v>17949856</v>
      </c>
      <c r="E3217" t="s">
        <v>10</v>
      </c>
      <c r="F3217" t="s">
        <v>15</v>
      </c>
      <c r="G3217" t="str">
        <f>IF(OR(F3217="Jan",F3217="Feb",F3217="Mar"),"Q1",
IF(OR(F3217="Apr",F3217="May",F3217="Jun"),"Q2",
IF(OR(F3217="Jul",F3217="Aug",F3217="Sep"),"Q3",
IF(OR(F3217="Oct",F3217="Nov",F3217="Dec"),"Q4",""))))</f>
        <v>Q2</v>
      </c>
      <c r="H3217" t="str">
        <f>"Q"&amp;INT((MONTH(A3217)-1)/3)+1</f>
        <v>Q2</v>
      </c>
      <c r="I3217">
        <v>2011</v>
      </c>
      <c r="J3217" t="str">
        <f>IF(C3217&gt;B3217, "Bullish", IF(B3217&gt;C3217, "Bearish", "Neutral"))</f>
        <v>Bearish</v>
      </c>
      <c r="K3217" t="str">
        <f>IF(C3218&gt;C3217, "Buy", "")</f>
        <v/>
      </c>
      <c r="L3217" t="str">
        <f>IF(C3218&lt;C3217, "Sell", "")</f>
        <v>Sell</v>
      </c>
      <c r="V3217" s="4">
        <f t="shared" si="50"/>
        <v>-6.9094327066822961E-3</v>
      </c>
    </row>
    <row r="3218" spans="1:22" x14ac:dyDescent="0.25">
      <c r="A3218" s="1">
        <v>40652</v>
      </c>
      <c r="B3218">
        <v>363.25</v>
      </c>
      <c r="C3218">
        <v>360.9187622</v>
      </c>
      <c r="D3218">
        <v>19210632</v>
      </c>
      <c r="E3218" t="s">
        <v>9</v>
      </c>
      <c r="F3218" t="s">
        <v>15</v>
      </c>
      <c r="G3218" t="str">
        <f>IF(OR(F3218="Jan",F3218="Feb",F3218="Mar"),"Q1",
IF(OR(F3218="Apr",F3218="May",F3218="Jun"),"Q2",
IF(OR(F3218="Jul",F3218="Aug",F3218="Sep"),"Q3",
IF(OR(F3218="Oct",F3218="Nov",F3218="Dec"),"Q4",""))))</f>
        <v>Q2</v>
      </c>
      <c r="H3218" t="str">
        <f>"Q"&amp;INT((MONTH(A3218)-1)/3)+1</f>
        <v>Q2</v>
      </c>
      <c r="I3218">
        <v>2011</v>
      </c>
      <c r="J3218" t="str">
        <f>IF(C3218&gt;B3218, "Bullish", IF(B3218&gt;C3218, "Bearish", "Neutral"))</f>
        <v>Bearish</v>
      </c>
      <c r="K3218" t="str">
        <f>IF(C3219&gt;C3218, "Buy", "")</f>
        <v>Buy</v>
      </c>
      <c r="L3218" t="str">
        <f>IF(C3219&lt;C3218, "Sell", "")</f>
        <v/>
      </c>
      <c r="V3218" s="4">
        <f t="shared" si="50"/>
        <v>6.4519456901999585E-3</v>
      </c>
    </row>
    <row r="3219" spans="1:22" x14ac:dyDescent="0.25">
      <c r="A3219" s="1">
        <v>40651</v>
      </c>
      <c r="B3219">
        <v>364.875</v>
      </c>
      <c r="C3219">
        <v>363.2625122</v>
      </c>
      <c r="D3219">
        <v>41086712</v>
      </c>
      <c r="E3219" t="s">
        <v>7</v>
      </c>
      <c r="F3219" t="s">
        <v>15</v>
      </c>
      <c r="G3219" t="str">
        <f>IF(OR(F3219="Jan",F3219="Feb",F3219="Mar"),"Q1",
IF(OR(F3219="Apr",F3219="May",F3219="Jun"),"Q2",
IF(OR(F3219="Jul",F3219="Aug",F3219="Sep"),"Q3",
IF(OR(F3219="Oct",F3219="Nov",F3219="Dec"),"Q4",""))))</f>
        <v>Q2</v>
      </c>
      <c r="H3219" t="str">
        <f>"Q"&amp;INT((MONTH(A3219)-1)/3)+1</f>
        <v>Q2</v>
      </c>
      <c r="I3219">
        <v>2011</v>
      </c>
      <c r="J3219" t="str">
        <f>IF(C3219&gt;B3219, "Bullish", IF(B3219&gt;C3219, "Bearish", "Neutral"))</f>
        <v>Bearish</v>
      </c>
      <c r="K3219" t="str">
        <f>IF(C3220&gt;C3219, "Buy", "")</f>
        <v>Buy</v>
      </c>
      <c r="L3219" t="str">
        <f>IF(C3220&lt;C3219, "Sell", "")</f>
        <v/>
      </c>
      <c r="V3219" s="4">
        <f t="shared" si="50"/>
        <v>2.7897609098511449E-2</v>
      </c>
    </row>
    <row r="3220" spans="1:22" x14ac:dyDescent="0.25">
      <c r="A3220" s="1">
        <v>40648</v>
      </c>
      <c r="B3220">
        <v>412.0187378</v>
      </c>
      <c r="C3220">
        <v>373.6875</v>
      </c>
      <c r="D3220">
        <v>81019736</v>
      </c>
      <c r="E3220" t="s">
        <v>12</v>
      </c>
      <c r="F3220" t="s">
        <v>15</v>
      </c>
      <c r="G3220" t="str">
        <f>IF(OR(F3220="Jan",F3220="Feb",F3220="Mar"),"Q1",
IF(OR(F3220="Apr",F3220="May",F3220="Jun"),"Q2",
IF(OR(F3220="Jul",F3220="Aug",F3220="Sep"),"Q3",
IF(OR(F3220="Oct",F3220="Nov",F3220="Dec"),"Q4",""))))</f>
        <v>Q2</v>
      </c>
      <c r="H3220" t="str">
        <f>"Q"&amp;INT((MONTH(A3220)-1)/3)+1</f>
        <v>Q2</v>
      </c>
      <c r="I3220">
        <v>2011</v>
      </c>
      <c r="J3220" t="str">
        <f>IF(C3220&gt;B3220, "Bullish", IF(B3220&gt;C3220, "Bearish", "Neutral"))</f>
        <v>Bearish</v>
      </c>
      <c r="K3220" t="str">
        <f>IF(C3221&gt;C3220, "Buy", "")</f>
        <v>Buy</v>
      </c>
      <c r="L3220" t="str">
        <f>IF(C3221&lt;C3220, "Sell", "")</f>
        <v/>
      </c>
      <c r="V3220" s="4">
        <f t="shared" si="50"/>
        <v>9.5789715042809961E-2</v>
      </c>
    </row>
    <row r="3221" spans="1:22" x14ac:dyDescent="0.25">
      <c r="A3221" s="1">
        <v>40646</v>
      </c>
      <c r="B3221">
        <v>401.375</v>
      </c>
      <c r="C3221">
        <v>413.27499390000003</v>
      </c>
      <c r="D3221">
        <v>11068904</v>
      </c>
      <c r="E3221" t="s">
        <v>10</v>
      </c>
      <c r="F3221" t="s">
        <v>15</v>
      </c>
      <c r="G3221" t="str">
        <f>IF(OR(F3221="Jan",F3221="Feb",F3221="Mar"),"Q1",
IF(OR(F3221="Apr",F3221="May",F3221="Jun"),"Q2",
IF(OR(F3221="Jul",F3221="Aug",F3221="Sep"),"Q3",
IF(OR(F3221="Oct",F3221="Nov",F3221="Dec"),"Q4",""))))</f>
        <v>Q2</v>
      </c>
      <c r="H3221" t="str">
        <f>"Q"&amp;INT((MONTH(A3221)-1)/3)+1</f>
        <v>Q2</v>
      </c>
      <c r="I3221">
        <v>2011</v>
      </c>
      <c r="J3221" t="str">
        <f>IF(C3221&gt;B3221, "Bullish", IF(B3221&gt;C3221, "Bearish", "Neutral"))</f>
        <v>Bullish</v>
      </c>
      <c r="K3221" t="str">
        <f>IF(C3222&gt;C3221, "Buy", "")</f>
        <v/>
      </c>
      <c r="L3221" t="str">
        <f>IF(C3222&lt;C3221, "Sell", "")</f>
        <v>Sell</v>
      </c>
      <c r="V3221" s="4">
        <f t="shared" si="50"/>
        <v>-1.9928384641840401E-2</v>
      </c>
    </row>
    <row r="3222" spans="1:22" x14ac:dyDescent="0.25">
      <c r="A3222" s="1">
        <v>40644</v>
      </c>
      <c r="B3222">
        <v>399.41250609999997</v>
      </c>
      <c r="C3222">
        <v>405.2000122</v>
      </c>
      <c r="D3222">
        <v>8000064</v>
      </c>
      <c r="E3222" t="s">
        <v>7</v>
      </c>
      <c r="F3222" t="s">
        <v>15</v>
      </c>
      <c r="G3222" t="str">
        <f>IF(OR(F3222="Jan",F3222="Feb",F3222="Mar"),"Q1",
IF(OR(F3222="Apr",F3222="May",F3222="Jun"),"Q2",
IF(OR(F3222="Jul",F3222="Aug",F3222="Sep"),"Q3",
IF(OR(F3222="Oct",F3222="Nov",F3222="Dec"),"Q4",""))))</f>
        <v>Q2</v>
      </c>
      <c r="H3222" t="str">
        <f>"Q"&amp;INT((MONTH(A3222)-1)/3)+1</f>
        <v>Q2</v>
      </c>
      <c r="I3222">
        <v>2011</v>
      </c>
      <c r="J3222" t="str">
        <f>IF(C3222&gt;B3222, "Bullish", IF(B3222&gt;C3222, "Bearish", "Neutral"))</f>
        <v>Bullish</v>
      </c>
      <c r="K3222" t="str">
        <f>IF(C3223&gt;C3222, "Buy", "")</f>
        <v/>
      </c>
      <c r="L3222" t="str">
        <f>IF(C3223&lt;C3222, "Sell", "")</f>
        <v>Sell</v>
      </c>
      <c r="V3222" s="4">
        <f t="shared" si="50"/>
        <v>-4.4309635248564504E-3</v>
      </c>
    </row>
    <row r="3223" spans="1:22" x14ac:dyDescent="0.25">
      <c r="A3223" s="1">
        <v>40641</v>
      </c>
      <c r="B3223">
        <v>405.25</v>
      </c>
      <c r="C3223">
        <v>403.41250609999997</v>
      </c>
      <c r="D3223">
        <v>4832928</v>
      </c>
      <c r="E3223" t="s">
        <v>12</v>
      </c>
      <c r="F3223" t="s">
        <v>15</v>
      </c>
      <c r="G3223" t="str">
        <f>IF(OR(F3223="Jan",F3223="Feb",F3223="Mar"),"Q1",
IF(OR(F3223="Apr",F3223="May",F3223="Jun"),"Q2",
IF(OR(F3223="Jul",F3223="Aug",F3223="Sep"),"Q3",
IF(OR(F3223="Oct",F3223="Nov",F3223="Dec"),"Q4",""))))</f>
        <v>Q2</v>
      </c>
      <c r="H3223" t="str">
        <f>"Q"&amp;INT((MONTH(A3223)-1)/3)+1</f>
        <v>Q2</v>
      </c>
      <c r="I3223">
        <v>2011</v>
      </c>
      <c r="J3223" t="str">
        <f>IF(C3223&gt;B3223, "Bullish", IF(B3223&gt;C3223, "Bearish", "Neutral"))</f>
        <v>Bearish</v>
      </c>
      <c r="K3223" t="str">
        <f>IF(C3224&gt;C3223, "Buy", "")</f>
        <v>Buy</v>
      </c>
      <c r="L3223" t="str">
        <f>IF(C3224&lt;C3223, "Sell", "")</f>
        <v/>
      </c>
      <c r="V3223" s="4">
        <f t="shared" si="50"/>
        <v>5.7302609936454177E-3</v>
      </c>
    </row>
    <row r="3224" spans="1:22" x14ac:dyDescent="0.25">
      <c r="A3224" s="1">
        <v>40640</v>
      </c>
      <c r="B3224">
        <v>407.7374878</v>
      </c>
      <c r="C3224">
        <v>405.7374878</v>
      </c>
      <c r="D3224">
        <v>3800288</v>
      </c>
      <c r="E3224" t="s">
        <v>11</v>
      </c>
      <c r="F3224" t="s">
        <v>15</v>
      </c>
      <c r="G3224" t="str">
        <f>IF(OR(F3224="Jan",F3224="Feb",F3224="Mar"),"Q1",
IF(OR(F3224="Apr",F3224="May",F3224="Jun"),"Q2",
IF(OR(F3224="Jul",F3224="Aug",F3224="Sep"),"Q3",
IF(OR(F3224="Oct",F3224="Nov",F3224="Dec"),"Q4",""))))</f>
        <v>Q2</v>
      </c>
      <c r="H3224" t="str">
        <f>"Q"&amp;INT((MONTH(A3224)-1)/3)+1</f>
        <v>Q2</v>
      </c>
      <c r="I3224">
        <v>2011</v>
      </c>
      <c r="J3224" t="str">
        <f>IF(C3224&gt;B3224, "Bullish", IF(B3224&gt;C3224, "Bearish", "Neutral"))</f>
        <v>Bearish</v>
      </c>
      <c r="K3224" t="str">
        <f>IF(C3225&gt;C3224, "Buy", "")</f>
        <v>Buy</v>
      </c>
      <c r="L3224" t="str">
        <f>IF(C3225&lt;C3224, "Sell", "")</f>
        <v/>
      </c>
      <c r="V3224" s="4">
        <f t="shared" si="50"/>
        <v>8.930888927729955E-3</v>
      </c>
    </row>
    <row r="3225" spans="1:22" x14ac:dyDescent="0.25">
      <c r="A3225" s="1">
        <v>40639</v>
      </c>
      <c r="B3225">
        <v>409.875</v>
      </c>
      <c r="C3225">
        <v>409.3937378</v>
      </c>
      <c r="D3225">
        <v>6766920</v>
      </c>
      <c r="E3225" t="s">
        <v>10</v>
      </c>
      <c r="F3225" t="s">
        <v>15</v>
      </c>
      <c r="G3225" t="str">
        <f>IF(OR(F3225="Jan",F3225="Feb",F3225="Mar"),"Q1",
IF(OR(F3225="Apr",F3225="May",F3225="Jun"),"Q2",
IF(OR(F3225="Jul",F3225="Aug",F3225="Sep"),"Q3",
IF(OR(F3225="Oct",F3225="Nov",F3225="Dec"),"Q4",""))))</f>
        <v>Q2</v>
      </c>
      <c r="H3225" t="str">
        <f>"Q"&amp;INT((MONTH(A3225)-1)/3)+1</f>
        <v>Q2</v>
      </c>
      <c r="I3225">
        <v>2011</v>
      </c>
      <c r="J3225" t="str">
        <f>IF(C3225&gt;B3225, "Bullish", IF(B3225&gt;C3225, "Bearish", "Neutral"))</f>
        <v>Bearish</v>
      </c>
      <c r="K3225" t="str">
        <f>IF(C3226&gt;C3225, "Buy", "")</f>
        <v>Buy</v>
      </c>
      <c r="L3225" t="str">
        <f>IF(C3226&lt;C3225, "Sell", "")</f>
        <v/>
      </c>
      <c r="V3225" s="4">
        <f t="shared" si="50"/>
        <v>2.4670974187162189E-3</v>
      </c>
    </row>
    <row r="3226" spans="1:22" x14ac:dyDescent="0.25">
      <c r="A3226" s="1">
        <v>40638</v>
      </c>
      <c r="B3226">
        <v>409.61874390000003</v>
      </c>
      <c r="C3226">
        <v>410.40625</v>
      </c>
      <c r="D3226">
        <v>4302536</v>
      </c>
      <c r="E3226" t="s">
        <v>9</v>
      </c>
      <c r="F3226" t="s">
        <v>15</v>
      </c>
      <c r="G3226" t="str">
        <f>IF(OR(F3226="Jan",F3226="Feb",F3226="Mar"),"Q1",
IF(OR(F3226="Apr",F3226="May",F3226="Jun"),"Q2",
IF(OR(F3226="Jul",F3226="Aug",F3226="Sep"),"Q3",
IF(OR(F3226="Oct",F3226="Nov",F3226="Dec"),"Q4",""))))</f>
        <v>Q2</v>
      </c>
      <c r="H3226" t="str">
        <f>"Q"&amp;INT((MONTH(A3226)-1)/3)+1</f>
        <v>Q2</v>
      </c>
      <c r="I3226">
        <v>2011</v>
      </c>
      <c r="J3226" t="str">
        <f>IF(C3226&gt;B3226, "Bullish", IF(B3226&gt;C3226, "Bearish", "Neutral"))</f>
        <v>Bullish</v>
      </c>
      <c r="K3226" t="str">
        <f>IF(C3227&gt;C3226, "Buy", "")</f>
        <v/>
      </c>
      <c r="L3226" t="str">
        <f>IF(C3227&lt;C3226, "Sell", "")</f>
        <v>Sell</v>
      </c>
      <c r="V3226" s="4">
        <f t="shared" si="50"/>
        <v>-3.0488281977881837E-5</v>
      </c>
    </row>
    <row r="3227" spans="1:22" x14ac:dyDescent="0.25">
      <c r="A3227" s="1">
        <v>40637</v>
      </c>
      <c r="B3227">
        <v>403.125</v>
      </c>
      <c r="C3227">
        <v>410.3937378</v>
      </c>
      <c r="D3227">
        <v>7375992</v>
      </c>
      <c r="E3227" t="s">
        <v>7</v>
      </c>
      <c r="F3227" t="s">
        <v>15</v>
      </c>
      <c r="G3227" t="str">
        <f>IF(OR(F3227="Jan",F3227="Feb",F3227="Mar"),"Q1",
IF(OR(F3227="Apr",F3227="May",F3227="Jun"),"Q2",
IF(OR(F3227="Jul",F3227="Aug",F3227="Sep"),"Q3",
IF(OR(F3227="Oct",F3227="Nov",F3227="Dec"),"Q4",""))))</f>
        <v>Q2</v>
      </c>
      <c r="H3227" t="str">
        <f>"Q"&amp;INT((MONTH(A3227)-1)/3)+1</f>
        <v>Q2</v>
      </c>
      <c r="I3227">
        <v>2011</v>
      </c>
      <c r="J3227" t="str">
        <f>IF(C3227&gt;B3227, "Bullish", IF(B3227&gt;C3227, "Bearish", "Neutral"))</f>
        <v>Bullish</v>
      </c>
      <c r="K3227" t="str">
        <f>IF(C3228&gt;C3227, "Buy", "")</f>
        <v/>
      </c>
      <c r="L3227" t="str">
        <f>IF(C3228&lt;C3227, "Sell", "")</f>
        <v>Sell</v>
      </c>
      <c r="V3227" s="4">
        <f t="shared" si="50"/>
        <v>-2.0197940422702169E-2</v>
      </c>
    </row>
    <row r="3228" spans="1:22" x14ac:dyDescent="0.25">
      <c r="A3228" s="1">
        <v>40634</v>
      </c>
      <c r="B3228">
        <v>404.3875122</v>
      </c>
      <c r="C3228">
        <v>402.2687378</v>
      </c>
      <c r="D3228">
        <v>5588288</v>
      </c>
      <c r="E3228" t="s">
        <v>12</v>
      </c>
      <c r="F3228" t="s">
        <v>15</v>
      </c>
      <c r="G3228" t="str">
        <f>IF(OR(F3228="Jan",F3228="Feb",F3228="Mar"),"Q1",
IF(OR(F3228="Apr",F3228="May",F3228="Jun"),"Q2",
IF(OR(F3228="Jul",F3228="Aug",F3228="Sep"),"Q3",
IF(OR(F3228="Oct",F3228="Nov",F3228="Dec"),"Q4",""))))</f>
        <v>Q2</v>
      </c>
      <c r="H3228" t="str">
        <f>"Q"&amp;INT((MONTH(A3228)-1)/3)+1</f>
        <v>Q2</v>
      </c>
      <c r="I3228">
        <v>2011</v>
      </c>
      <c r="J3228" t="str">
        <f>IF(C3228&gt;B3228, "Bullish", IF(B3228&gt;C3228, "Bearish", "Neutral"))</f>
        <v>Bearish</v>
      </c>
      <c r="K3228" t="str">
        <f>IF(C3229&gt;C3228, "Buy", "")</f>
        <v>Buy</v>
      </c>
      <c r="L3228" t="str">
        <f>IF(C3229&lt;C3228, "Sell", "")</f>
        <v/>
      </c>
      <c r="V3228" s="4">
        <f t="shared" si="50"/>
        <v>7.1422410919873038E-3</v>
      </c>
    </row>
    <row r="3229" spans="1:22" x14ac:dyDescent="0.25">
      <c r="A3229" s="1">
        <v>40633</v>
      </c>
      <c r="B3229">
        <v>397.75</v>
      </c>
      <c r="C3229">
        <v>405.16250609999997</v>
      </c>
      <c r="D3229">
        <v>18839928</v>
      </c>
      <c r="E3229" t="s">
        <v>11</v>
      </c>
      <c r="F3229" t="s">
        <v>14</v>
      </c>
      <c r="G3229" t="str">
        <f>IF(OR(F3229="Jan",F3229="Feb",F3229="Mar"),"Q1",
IF(OR(F3229="Apr",F3229="May",F3229="Jun"),"Q2",
IF(OR(F3229="Jul",F3229="Aug",F3229="Sep"),"Q3",
IF(OR(F3229="Oct",F3229="Nov",F3229="Dec"),"Q4",""))))</f>
        <v>Q1</v>
      </c>
      <c r="H3229" t="str">
        <f>"Q"&amp;INT((MONTH(A3229)-1)/3)+1</f>
        <v>Q1</v>
      </c>
      <c r="I3229">
        <v>2011</v>
      </c>
      <c r="J3229" t="str">
        <f>IF(C3229&gt;B3229, "Bullish", IF(B3229&gt;C3229, "Bearish", "Neutral"))</f>
        <v>Bullish</v>
      </c>
      <c r="K3229" t="str">
        <f>IF(C3230&gt;C3229, "Buy", "")</f>
        <v/>
      </c>
      <c r="L3229" t="str">
        <f>IF(C3230&lt;C3229, "Sell", "")</f>
        <v>Sell</v>
      </c>
      <c r="V3229" s="4">
        <f t="shared" si="50"/>
        <v>-2.2201945367848145E-2</v>
      </c>
    </row>
    <row r="3230" spans="1:22" x14ac:dyDescent="0.25">
      <c r="A3230" s="1">
        <v>40632</v>
      </c>
      <c r="B3230">
        <v>396.5</v>
      </c>
      <c r="C3230">
        <v>396.3624878</v>
      </c>
      <c r="D3230">
        <v>5608128</v>
      </c>
      <c r="E3230" t="s">
        <v>10</v>
      </c>
      <c r="F3230" t="s">
        <v>14</v>
      </c>
      <c r="G3230" t="str">
        <f>IF(OR(F3230="Jan",F3230="Feb",F3230="Mar"),"Q1",
IF(OR(F3230="Apr",F3230="May",F3230="Jun"),"Q2",
IF(OR(F3230="Jul",F3230="Aug",F3230="Sep"),"Q3",
IF(OR(F3230="Oct",F3230="Nov",F3230="Dec"),"Q4",""))))</f>
        <v>Q1</v>
      </c>
      <c r="H3230" t="str">
        <f>"Q"&amp;INT((MONTH(A3230)-1)/3)+1</f>
        <v>Q1</v>
      </c>
      <c r="I3230">
        <v>2011</v>
      </c>
      <c r="J3230" t="str">
        <f>IF(C3230&gt;B3230, "Bullish", IF(B3230&gt;C3230, "Bearish", "Neutral"))</f>
        <v>Bearish</v>
      </c>
      <c r="K3230" t="str">
        <f>IF(C3231&gt;C3230, "Buy", "")</f>
        <v>Buy</v>
      </c>
      <c r="L3230" t="str">
        <f>IF(C3231&lt;C3230, "Sell", "")</f>
        <v/>
      </c>
      <c r="V3230" s="4">
        <f t="shared" si="50"/>
        <v>7.7211625715458625E-4</v>
      </c>
    </row>
    <row r="3231" spans="1:22" x14ac:dyDescent="0.25">
      <c r="A3231" s="1">
        <v>40631</v>
      </c>
      <c r="B3231">
        <v>391.5</v>
      </c>
      <c r="C3231">
        <v>396.6687622</v>
      </c>
      <c r="D3231">
        <v>9860592</v>
      </c>
      <c r="E3231" t="s">
        <v>9</v>
      </c>
      <c r="F3231" t="s">
        <v>14</v>
      </c>
      <c r="G3231" t="str">
        <f>IF(OR(F3231="Jan",F3231="Feb",F3231="Mar"),"Q1",
IF(OR(F3231="Apr",F3231="May",F3231="Jun"),"Q2",
IF(OR(F3231="Jul",F3231="Aug",F3231="Sep"),"Q3",
IF(OR(F3231="Oct",F3231="Nov",F3231="Dec"),"Q4",""))))</f>
        <v>Q1</v>
      </c>
      <c r="H3231" t="str">
        <f>"Q"&amp;INT((MONTH(A3231)-1)/3)+1</f>
        <v>Q1</v>
      </c>
      <c r="I3231">
        <v>2011</v>
      </c>
      <c r="J3231" t="str">
        <f>IF(C3231&gt;B3231, "Bullish", IF(B3231&gt;C3231, "Bearish", "Neutral"))</f>
        <v>Bullish</v>
      </c>
      <c r="K3231" t="str">
        <f>IF(C3232&gt;C3231, "Buy", "")</f>
        <v/>
      </c>
      <c r="L3231" t="str">
        <f>IF(C3232&lt;C3231, "Sell", "")</f>
        <v>Sell</v>
      </c>
      <c r="V3231" s="4">
        <f t="shared" si="50"/>
        <v>-1.0765889466523813E-2</v>
      </c>
    </row>
    <row r="3232" spans="1:22" x14ac:dyDescent="0.25">
      <c r="A3232" s="1">
        <v>40630</v>
      </c>
      <c r="B3232">
        <v>392.375</v>
      </c>
      <c r="C3232">
        <v>392.44375609999997</v>
      </c>
      <c r="D3232">
        <v>12056632</v>
      </c>
      <c r="E3232" t="s">
        <v>7</v>
      </c>
      <c r="F3232" t="s">
        <v>14</v>
      </c>
      <c r="G3232" t="str">
        <f>IF(OR(F3232="Jan",F3232="Feb",F3232="Mar"),"Q1",
IF(OR(F3232="Apr",F3232="May",F3232="Jun"),"Q2",
IF(OR(F3232="Jul",F3232="Aug",F3232="Sep"),"Q3",
IF(OR(F3232="Oct",F3232="Nov",F3232="Dec"),"Q4",""))))</f>
        <v>Q1</v>
      </c>
      <c r="H3232" t="str">
        <f>"Q"&amp;INT((MONTH(A3232)-1)/3)+1</f>
        <v>Q1</v>
      </c>
      <c r="I3232">
        <v>2011</v>
      </c>
      <c r="J3232" t="str">
        <f>IF(C3232&gt;B3232, "Bullish", IF(B3232&gt;C3232, "Bearish", "Neutral"))</f>
        <v>Bullish</v>
      </c>
      <c r="K3232" t="str">
        <f>IF(C3233&gt;C3232, "Buy", "")</f>
        <v>Buy</v>
      </c>
      <c r="L3232" t="str">
        <f>IF(C3233&lt;C3232, "Sell", "")</f>
        <v/>
      </c>
      <c r="V3232" s="4">
        <f t="shared" si="50"/>
        <v>7.4295378313458706E-3</v>
      </c>
    </row>
    <row r="3233" spans="1:22" x14ac:dyDescent="0.25">
      <c r="A3233" s="1">
        <v>40627</v>
      </c>
      <c r="B3233">
        <v>380.5</v>
      </c>
      <c r="C3233">
        <v>395.38125609999997</v>
      </c>
      <c r="D3233">
        <v>12662792</v>
      </c>
      <c r="E3233" t="s">
        <v>12</v>
      </c>
      <c r="F3233" t="s">
        <v>14</v>
      </c>
      <c r="G3233" t="str">
        <f>IF(OR(F3233="Jan",F3233="Feb",F3233="Mar"),"Q1",
IF(OR(F3233="Apr",F3233="May",F3233="Jun"),"Q2",
IF(OR(F3233="Jul",F3233="Aug",F3233="Sep"),"Q3",
IF(OR(F3233="Oct",F3233="Nov",F3233="Dec"),"Q4",""))))</f>
        <v>Q1</v>
      </c>
      <c r="H3233" t="str">
        <f>"Q"&amp;INT((MONTH(A3233)-1)/3)+1</f>
        <v>Q1</v>
      </c>
      <c r="I3233">
        <v>2011</v>
      </c>
      <c r="J3233" t="str">
        <f>IF(C3233&gt;B3233, "Bullish", IF(B3233&gt;C3233, "Bearish", "Neutral"))</f>
        <v>Bullish</v>
      </c>
      <c r="K3233" t="str">
        <f>IF(C3234&gt;C3233, "Buy", "")</f>
        <v/>
      </c>
      <c r="L3233" t="str">
        <f>IF(C3234&lt;C3233, "Sell", "")</f>
        <v>Sell</v>
      </c>
      <c r="V3233" s="4">
        <f t="shared" si="50"/>
        <v>-5.3366856732282336E-2</v>
      </c>
    </row>
    <row r="3234" spans="1:22" x14ac:dyDescent="0.25">
      <c r="A3234" s="1">
        <v>40626</v>
      </c>
      <c r="B3234">
        <v>374.11874390000003</v>
      </c>
      <c r="C3234">
        <v>375.35000609999997</v>
      </c>
      <c r="D3234">
        <v>8189232</v>
      </c>
      <c r="E3234" t="s">
        <v>11</v>
      </c>
      <c r="F3234" t="s">
        <v>14</v>
      </c>
      <c r="G3234" t="str">
        <f>IF(OR(F3234="Jan",F3234="Feb",F3234="Mar"),"Q1",
IF(OR(F3234="Apr",F3234="May",F3234="Jun"),"Q2",
IF(OR(F3234="Jul",F3234="Aug",F3234="Sep"),"Q3",
IF(OR(F3234="Oct",F3234="Nov",F3234="Dec"),"Q4",""))))</f>
        <v>Q1</v>
      </c>
      <c r="H3234" t="str">
        <f>"Q"&amp;INT((MONTH(A3234)-1)/3)+1</f>
        <v>Q1</v>
      </c>
      <c r="I3234">
        <v>2011</v>
      </c>
      <c r="J3234" t="str">
        <f>IF(C3234&gt;B3234, "Bullish", IF(B3234&gt;C3234, "Bearish", "Neutral"))</f>
        <v>Bullish</v>
      </c>
      <c r="K3234" t="str">
        <f>IF(C3235&gt;C3234, "Buy", "")</f>
        <v/>
      </c>
      <c r="L3234" t="str">
        <f>IF(C3235&lt;C3234, "Sell", "")</f>
        <v>Sell</v>
      </c>
      <c r="V3234" s="4">
        <f t="shared" si="50"/>
        <v>-3.1569816065205722E-3</v>
      </c>
    </row>
    <row r="3235" spans="1:22" x14ac:dyDescent="0.25">
      <c r="A3235" s="1">
        <v>40625</v>
      </c>
      <c r="B3235">
        <v>366.84375</v>
      </c>
      <c r="C3235">
        <v>374.1687622</v>
      </c>
      <c r="D3235">
        <v>7266720</v>
      </c>
      <c r="E3235" t="s">
        <v>10</v>
      </c>
      <c r="F3235" t="s">
        <v>14</v>
      </c>
      <c r="G3235" t="str">
        <f>IF(OR(F3235="Jan",F3235="Feb",F3235="Mar"),"Q1",
IF(OR(F3235="Apr",F3235="May",F3235="Jun"),"Q2",
IF(OR(F3235="Jul",F3235="Aug",F3235="Sep"),"Q3",
IF(OR(F3235="Oct",F3235="Nov",F3235="Dec"),"Q4",""))))</f>
        <v>Q1</v>
      </c>
      <c r="H3235" t="str">
        <f>"Q"&amp;INT((MONTH(A3235)-1)/3)+1</f>
        <v>Q1</v>
      </c>
      <c r="I3235">
        <v>2011</v>
      </c>
      <c r="J3235" t="str">
        <f>IF(C3235&gt;B3235, "Bullish", IF(B3235&gt;C3235, "Bearish", "Neutral"))</f>
        <v>Bullish</v>
      </c>
      <c r="K3235" t="str">
        <f>IF(C3236&gt;C3235, "Buy", "")</f>
        <v/>
      </c>
      <c r="L3235" t="str">
        <f>IF(C3236&lt;C3235, "Sell", "")</f>
        <v>Sell</v>
      </c>
      <c r="V3235" s="4">
        <f t="shared" si="50"/>
        <v>-1.7091129259086027E-2</v>
      </c>
    </row>
    <row r="3236" spans="1:22" x14ac:dyDescent="0.25">
      <c r="A3236" s="1">
        <v>40624</v>
      </c>
      <c r="B3236">
        <v>366.8937378</v>
      </c>
      <c r="C3236">
        <v>367.88125609999997</v>
      </c>
      <c r="D3236">
        <v>5119744</v>
      </c>
      <c r="E3236" t="s">
        <v>9</v>
      </c>
      <c r="F3236" t="s">
        <v>14</v>
      </c>
      <c r="G3236" t="str">
        <f>IF(OR(F3236="Jan",F3236="Feb",F3236="Mar"),"Q1",
IF(OR(F3236="Apr",F3236="May",F3236="Jun"),"Q2",
IF(OR(F3236="Jul",F3236="Aug",F3236="Sep"),"Q3",
IF(OR(F3236="Oct",F3236="Nov",F3236="Dec"),"Q4",""))))</f>
        <v>Q1</v>
      </c>
      <c r="H3236" t="str">
        <f>"Q"&amp;INT((MONTH(A3236)-1)/3)+1</f>
        <v>Q1</v>
      </c>
      <c r="I3236">
        <v>2011</v>
      </c>
      <c r="J3236" t="str">
        <f>IF(C3236&gt;B3236, "Bullish", IF(B3236&gt;C3236, "Bearish", "Neutral"))</f>
        <v>Bullish</v>
      </c>
      <c r="K3236" t="str">
        <f>IF(C3237&gt;C3236, "Buy", "")</f>
        <v/>
      </c>
      <c r="L3236" t="str">
        <f>IF(C3237&lt;C3236, "Sell", "")</f>
        <v>Sell</v>
      </c>
      <c r="V3236" s="4">
        <f t="shared" si="50"/>
        <v>-7.1005713491058822E-3</v>
      </c>
    </row>
    <row r="3237" spans="1:22" x14ac:dyDescent="0.25">
      <c r="A3237" s="1">
        <v>40623</v>
      </c>
      <c r="B3237">
        <v>368.9249878</v>
      </c>
      <c r="C3237">
        <v>365.28750609999997</v>
      </c>
      <c r="D3237">
        <v>6607096</v>
      </c>
      <c r="E3237" t="s">
        <v>7</v>
      </c>
      <c r="F3237" t="s">
        <v>14</v>
      </c>
      <c r="G3237" t="str">
        <f>IF(OR(F3237="Jan",F3237="Feb",F3237="Mar"),"Q1",
IF(OR(F3237="Apr",F3237="May",F3237="Jun"),"Q2",
IF(OR(F3237="Jul",F3237="Aug",F3237="Sep"),"Q3",
IF(OR(F3237="Oct",F3237="Nov",F3237="Dec"),"Q4",""))))</f>
        <v>Q1</v>
      </c>
      <c r="H3237" t="str">
        <f>"Q"&amp;INT((MONTH(A3237)-1)/3)+1</f>
        <v>Q1</v>
      </c>
      <c r="I3237">
        <v>2011</v>
      </c>
      <c r="J3237" t="str">
        <f>IF(C3237&gt;B3237, "Bullish", IF(B3237&gt;C3237, "Bearish", "Neutral"))</f>
        <v>Bearish</v>
      </c>
      <c r="K3237" t="str">
        <f>IF(C3238&gt;C3237, "Buy", "")</f>
        <v>Buy</v>
      </c>
      <c r="L3237" t="str">
        <f>IF(C3238&lt;C3237, "Sell", "")</f>
        <v/>
      </c>
      <c r="V3237" s="4">
        <f t="shared" si="50"/>
        <v>6.3921825766288876E-3</v>
      </c>
    </row>
    <row r="3238" spans="1:22" x14ac:dyDescent="0.25">
      <c r="A3238" s="1">
        <v>40620</v>
      </c>
      <c r="B3238">
        <v>372.5187378</v>
      </c>
      <c r="C3238">
        <v>367.6375122</v>
      </c>
      <c r="D3238">
        <v>7468000</v>
      </c>
      <c r="E3238" t="s">
        <v>12</v>
      </c>
      <c r="F3238" t="s">
        <v>14</v>
      </c>
      <c r="G3238" t="str">
        <f>IF(OR(F3238="Jan",F3238="Feb",F3238="Mar"),"Q1",
IF(OR(F3238="Apr",F3238="May",F3238="Jun"),"Q2",
IF(OR(F3238="Jul",F3238="Aug",F3238="Sep"),"Q3",
IF(OR(F3238="Oct",F3238="Nov",F3238="Dec"),"Q4",""))))</f>
        <v>Q1</v>
      </c>
      <c r="H3238" t="str">
        <f>"Q"&amp;INT((MONTH(A3238)-1)/3)+1</f>
        <v>Q1</v>
      </c>
      <c r="I3238">
        <v>2011</v>
      </c>
      <c r="J3238" t="str">
        <f>IF(C3238&gt;B3238, "Bullish", IF(B3238&gt;C3238, "Bearish", "Neutral"))</f>
        <v>Bearish</v>
      </c>
      <c r="K3238" t="str">
        <f>IF(C3239&gt;C3238, "Buy", "")</f>
        <v>Buy</v>
      </c>
      <c r="L3238" t="str">
        <f>IF(C3239&lt;C3238, "Sell", "")</f>
        <v/>
      </c>
      <c r="V3238" s="4">
        <f t="shared" si="50"/>
        <v>1.262290738107163E-2</v>
      </c>
    </row>
    <row r="3239" spans="1:22" x14ac:dyDescent="0.25">
      <c r="A3239" s="1">
        <v>40619</v>
      </c>
      <c r="B3239">
        <v>373.0125122</v>
      </c>
      <c r="C3239">
        <v>372.33749390000003</v>
      </c>
      <c r="D3239">
        <v>8321376</v>
      </c>
      <c r="E3239" t="s">
        <v>11</v>
      </c>
      <c r="F3239" t="s">
        <v>14</v>
      </c>
      <c r="G3239" t="str">
        <f>IF(OR(F3239="Jan",F3239="Feb",F3239="Mar"),"Q1",
IF(OR(F3239="Apr",F3239="May",F3239="Jun"),"Q2",
IF(OR(F3239="Jul",F3239="Aug",F3239="Sep"),"Q3",
IF(OR(F3239="Oct",F3239="Nov",F3239="Dec"),"Q4",""))))</f>
        <v>Q1</v>
      </c>
      <c r="H3239" t="str">
        <f>"Q"&amp;INT((MONTH(A3239)-1)/3)+1</f>
        <v>Q1</v>
      </c>
      <c r="I3239">
        <v>2011</v>
      </c>
      <c r="J3239" t="str">
        <f>IF(C3239&gt;B3239, "Bullish", IF(B3239&gt;C3239, "Bearish", "Neutral"))</f>
        <v>Bearish</v>
      </c>
      <c r="K3239" t="str">
        <f>IF(C3240&gt;C3239, "Buy", "")</f>
        <v>Buy</v>
      </c>
      <c r="L3239" t="str">
        <f>IF(C3240&lt;C3239, "Sell", "")</f>
        <v/>
      </c>
      <c r="V3239" s="4">
        <f t="shared" si="50"/>
        <v>1.7222591600159921E-2</v>
      </c>
    </row>
    <row r="3240" spans="1:22" x14ac:dyDescent="0.25">
      <c r="A3240" s="1">
        <v>40618</v>
      </c>
      <c r="B3240">
        <v>378.125</v>
      </c>
      <c r="C3240">
        <v>378.8624878</v>
      </c>
      <c r="D3240">
        <v>5594720</v>
      </c>
      <c r="E3240" t="s">
        <v>10</v>
      </c>
      <c r="F3240" t="s">
        <v>14</v>
      </c>
      <c r="G3240" t="str">
        <f>IF(OR(F3240="Jan",F3240="Feb",F3240="Mar"),"Q1",
IF(OR(F3240="Apr",F3240="May",F3240="Jun"),"Q2",
IF(OR(F3240="Jul",F3240="Aug",F3240="Sep"),"Q3",
IF(OR(F3240="Oct",F3240="Nov",F3240="Dec"),"Q4",""))))</f>
        <v>Q1</v>
      </c>
      <c r="H3240" t="str">
        <f>"Q"&amp;INT((MONTH(A3240)-1)/3)+1</f>
        <v>Q1</v>
      </c>
      <c r="I3240">
        <v>2011</v>
      </c>
      <c r="J3240" t="str">
        <f>IF(C3240&gt;B3240, "Bullish", IF(B3240&gt;C3240, "Bearish", "Neutral"))</f>
        <v>Bullish</v>
      </c>
      <c r="K3240" t="str">
        <f>IF(C3241&gt;C3240, "Buy", "")</f>
        <v/>
      </c>
      <c r="L3240" t="str">
        <f>IF(C3241&lt;C3240, "Sell", "")</f>
        <v>Sell</v>
      </c>
      <c r="V3240" s="4">
        <f t="shared" si="50"/>
        <v>-2.4751250735350418E-4</v>
      </c>
    </row>
    <row r="3241" spans="1:22" x14ac:dyDescent="0.25">
      <c r="A3241" s="1">
        <v>40617</v>
      </c>
      <c r="B3241">
        <v>379</v>
      </c>
      <c r="C3241">
        <v>378.7687378</v>
      </c>
      <c r="D3241">
        <v>9037824</v>
      </c>
      <c r="E3241" t="s">
        <v>9</v>
      </c>
      <c r="F3241" t="s">
        <v>14</v>
      </c>
      <c r="G3241" t="str">
        <f>IF(OR(F3241="Jan",F3241="Feb",F3241="Mar"),"Q1",
IF(OR(F3241="Apr",F3241="May",F3241="Jun"),"Q2",
IF(OR(F3241="Jul",F3241="Aug",F3241="Sep"),"Q3",
IF(OR(F3241="Oct",F3241="Nov",F3241="Dec"),"Q4",""))))</f>
        <v>Q1</v>
      </c>
      <c r="H3241" t="str">
        <f>"Q"&amp;INT((MONTH(A3241)-1)/3)+1</f>
        <v>Q1</v>
      </c>
      <c r="I3241">
        <v>2011</v>
      </c>
      <c r="J3241" t="str">
        <f>IF(C3241&gt;B3241, "Bullish", IF(B3241&gt;C3241, "Bearish", "Neutral"))</f>
        <v>Bearish</v>
      </c>
      <c r="K3241" t="str">
        <f>IF(C3242&gt;C3241, "Buy", "")</f>
        <v>Buy</v>
      </c>
      <c r="L3241" t="str">
        <f>IF(C3242&lt;C3241, "Sell", "")</f>
        <v/>
      </c>
      <c r="V3241" s="4">
        <f t="shared" si="50"/>
        <v>2.2784489579501008E-2</v>
      </c>
    </row>
    <row r="3242" spans="1:22" x14ac:dyDescent="0.25">
      <c r="A3242" s="1">
        <v>40616</v>
      </c>
      <c r="B3242">
        <v>379.375</v>
      </c>
      <c r="C3242">
        <v>387.60000609999997</v>
      </c>
      <c r="D3242">
        <v>3557952</v>
      </c>
      <c r="E3242" t="s">
        <v>7</v>
      </c>
      <c r="F3242" t="s">
        <v>14</v>
      </c>
      <c r="G3242" t="str">
        <f>IF(OR(F3242="Jan",F3242="Feb",F3242="Mar"),"Q1",
IF(OR(F3242="Apr",F3242="May",F3242="Jun"),"Q2",
IF(OR(F3242="Jul",F3242="Aug",F3242="Sep"),"Q3",
IF(OR(F3242="Oct",F3242="Nov",F3242="Dec"),"Q4",""))))</f>
        <v>Q1</v>
      </c>
      <c r="H3242" t="str">
        <f>"Q"&amp;INT((MONTH(A3242)-1)/3)+1</f>
        <v>Q1</v>
      </c>
      <c r="I3242">
        <v>2011</v>
      </c>
      <c r="J3242" t="str">
        <f>IF(C3242&gt;B3242, "Bullish", IF(B3242&gt;C3242, "Bearish", "Neutral"))</f>
        <v>Bullish</v>
      </c>
      <c r="K3242" t="str">
        <f>IF(C3243&gt;C3242, "Buy", "")</f>
        <v/>
      </c>
      <c r="L3242" t="str">
        <f>IF(C3243&lt;C3242, "Sell", "")</f>
        <v>Sell</v>
      </c>
      <c r="V3242" s="4">
        <f t="shared" si="50"/>
        <v>-1.5357460263560671E-2</v>
      </c>
    </row>
    <row r="3243" spans="1:22" x14ac:dyDescent="0.25">
      <c r="A3243" s="1">
        <v>40613</v>
      </c>
      <c r="B3243">
        <v>383.5</v>
      </c>
      <c r="C3243">
        <v>381.7374878</v>
      </c>
      <c r="D3243">
        <v>7278272</v>
      </c>
      <c r="E3243" t="s">
        <v>12</v>
      </c>
      <c r="F3243" t="s">
        <v>14</v>
      </c>
      <c r="G3243" t="str">
        <f>IF(OR(F3243="Jan",F3243="Feb",F3243="Mar"),"Q1",
IF(OR(F3243="Apr",F3243="May",F3243="Jun"),"Q2",
IF(OR(F3243="Jul",F3243="Aug",F3243="Sep"),"Q3",
IF(OR(F3243="Oct",F3243="Nov",F3243="Dec"),"Q4",""))))</f>
        <v>Q1</v>
      </c>
      <c r="H3243" t="str">
        <f>"Q"&amp;INT((MONTH(A3243)-1)/3)+1</f>
        <v>Q1</v>
      </c>
      <c r="I3243">
        <v>2011</v>
      </c>
      <c r="J3243" t="str">
        <f>IF(C3243&gt;B3243, "Bullish", IF(B3243&gt;C3243, "Bearish", "Neutral"))</f>
        <v>Bearish</v>
      </c>
      <c r="K3243" t="str">
        <f>IF(C3244&gt;C3243, "Buy", "")</f>
        <v>Buy</v>
      </c>
      <c r="L3243" t="str">
        <f>IF(C3244&lt;C3243, "Sell", "")</f>
        <v/>
      </c>
      <c r="V3243" s="4">
        <f t="shared" si="50"/>
        <v>1.1762833945473675E-2</v>
      </c>
    </row>
    <row r="3244" spans="1:22" x14ac:dyDescent="0.25">
      <c r="A3244" s="1">
        <v>40612</v>
      </c>
      <c r="B3244">
        <v>386.875</v>
      </c>
      <c r="C3244">
        <v>386.28125</v>
      </c>
      <c r="D3244">
        <v>3438200</v>
      </c>
      <c r="E3244" t="s">
        <v>11</v>
      </c>
      <c r="F3244" t="s">
        <v>14</v>
      </c>
      <c r="G3244" t="str">
        <f>IF(OR(F3244="Jan",F3244="Feb",F3244="Mar"),"Q1",
IF(OR(F3244="Apr",F3244="May",F3244="Jun"),"Q2",
IF(OR(F3244="Jul",F3244="Aug",F3244="Sep"),"Q3",
IF(OR(F3244="Oct",F3244="Nov",F3244="Dec"),"Q4",""))))</f>
        <v>Q1</v>
      </c>
      <c r="H3244" t="str">
        <f>"Q"&amp;INT((MONTH(A3244)-1)/3)+1</f>
        <v>Q1</v>
      </c>
      <c r="I3244">
        <v>2011</v>
      </c>
      <c r="J3244" t="str">
        <f>IF(C3244&gt;B3244, "Bullish", IF(B3244&gt;C3244, "Bearish", "Neutral"))</f>
        <v>Bearish</v>
      </c>
      <c r="K3244" t="str">
        <f>IF(C3245&gt;C3244, "Buy", "")</f>
        <v>Buy</v>
      </c>
      <c r="L3244" t="str">
        <f>IF(C3245&lt;C3244, "Sell", "")</f>
        <v/>
      </c>
      <c r="V3244" s="4">
        <f t="shared" si="50"/>
        <v>1.6960103375868196E-3</v>
      </c>
    </row>
    <row r="3245" spans="1:22" x14ac:dyDescent="0.25">
      <c r="A3245" s="1">
        <v>40611</v>
      </c>
      <c r="B3245">
        <v>390</v>
      </c>
      <c r="C3245">
        <v>386.9375</v>
      </c>
      <c r="D3245">
        <v>6676440</v>
      </c>
      <c r="E3245" t="s">
        <v>10</v>
      </c>
      <c r="F3245" t="s">
        <v>14</v>
      </c>
      <c r="G3245" t="str">
        <f>IF(OR(F3245="Jan",F3245="Feb",F3245="Mar"),"Q1",
IF(OR(F3245="Apr",F3245="May",F3245="Jun"),"Q2",
IF(OR(F3245="Jul",F3245="Aug",F3245="Sep"),"Q3",
IF(OR(F3245="Oct",F3245="Nov",F3245="Dec"),"Q4",""))))</f>
        <v>Q1</v>
      </c>
      <c r="H3245" t="str">
        <f>"Q"&amp;INT((MONTH(A3245)-1)/3)+1</f>
        <v>Q1</v>
      </c>
      <c r="I3245">
        <v>2011</v>
      </c>
      <c r="J3245" t="str">
        <f>IF(C3245&gt;B3245, "Bullish", IF(B3245&gt;C3245, "Bearish", "Neutral"))</f>
        <v>Bearish</v>
      </c>
      <c r="K3245" t="str">
        <f>IF(C3246&gt;C3245, "Buy", "")</f>
        <v>Buy</v>
      </c>
      <c r="L3245" t="str">
        <f>IF(C3246&lt;C3245, "Sell", "")</f>
        <v/>
      </c>
      <c r="V3245" s="4">
        <f t="shared" si="50"/>
        <v>6.6745975914640522E-3</v>
      </c>
    </row>
    <row r="3246" spans="1:22" x14ac:dyDescent="0.25">
      <c r="A3246" s="1">
        <v>40610</v>
      </c>
      <c r="B3246">
        <v>378.78125</v>
      </c>
      <c r="C3246">
        <v>389.53750609999997</v>
      </c>
      <c r="D3246">
        <v>8514512</v>
      </c>
      <c r="E3246" t="s">
        <v>9</v>
      </c>
      <c r="F3246" t="s">
        <v>14</v>
      </c>
      <c r="G3246" t="str">
        <f>IF(OR(F3246="Jan",F3246="Feb",F3246="Mar"),"Q1",
IF(OR(F3246="Apr",F3246="May",F3246="Jun"),"Q2",
IF(OR(F3246="Jul",F3246="Aug",F3246="Sep"),"Q3",
IF(OR(F3246="Oct",F3246="Nov",F3246="Dec"),"Q4",""))))</f>
        <v>Q1</v>
      </c>
      <c r="H3246" t="str">
        <f>"Q"&amp;INT((MONTH(A3246)-1)/3)+1</f>
        <v>Q1</v>
      </c>
      <c r="I3246">
        <v>2011</v>
      </c>
      <c r="J3246" t="str">
        <f>IF(C3246&gt;B3246, "Bullish", IF(B3246&gt;C3246, "Bearish", "Neutral"))</f>
        <v>Bullish</v>
      </c>
      <c r="K3246" t="str">
        <f>IF(C3247&gt;C3246, "Buy", "")</f>
        <v/>
      </c>
      <c r="L3246" t="str">
        <f>IF(C3247&lt;C3246, "Sell", "")</f>
        <v>Sell</v>
      </c>
      <c r="V3246" s="4">
        <f t="shared" si="50"/>
        <v>-2.4189075091342042E-2</v>
      </c>
    </row>
    <row r="3247" spans="1:22" x14ac:dyDescent="0.25">
      <c r="A3247" s="1">
        <v>40609</v>
      </c>
      <c r="B3247">
        <v>379.5</v>
      </c>
      <c r="C3247">
        <v>380.33749390000003</v>
      </c>
      <c r="D3247">
        <v>7357728</v>
      </c>
      <c r="E3247" t="s">
        <v>7</v>
      </c>
      <c r="F3247" t="s">
        <v>14</v>
      </c>
      <c r="G3247" t="str">
        <f>IF(OR(F3247="Jan",F3247="Feb",F3247="Mar"),"Q1",
IF(OR(F3247="Apr",F3247="May",F3247="Jun"),"Q2",
IF(OR(F3247="Jul",F3247="Aug",F3247="Sep"),"Q3",
IF(OR(F3247="Oct",F3247="Nov",F3247="Dec"),"Q4",""))))</f>
        <v>Q1</v>
      </c>
      <c r="H3247" t="str">
        <f>"Q"&amp;INT((MONTH(A3247)-1)/3)+1</f>
        <v>Q1</v>
      </c>
      <c r="I3247">
        <v>2011</v>
      </c>
      <c r="J3247" t="str">
        <f>IF(C3247&gt;B3247, "Bullish", IF(B3247&gt;C3247, "Bearish", "Neutral"))</f>
        <v>Bullish</v>
      </c>
      <c r="K3247" t="str">
        <f>IF(C3248&gt;C3247, "Buy", "")</f>
        <v>Buy</v>
      </c>
      <c r="L3247" t="str">
        <f>IF(C3248&lt;C3247, "Sell", "")</f>
        <v/>
      </c>
      <c r="V3247" s="4">
        <f t="shared" si="50"/>
        <v>6.3679708414724626E-3</v>
      </c>
    </row>
    <row r="3248" spans="1:22" x14ac:dyDescent="0.25">
      <c r="A3248" s="1">
        <v>40606</v>
      </c>
      <c r="B3248">
        <v>383.375</v>
      </c>
      <c r="C3248">
        <v>382.77499390000003</v>
      </c>
      <c r="D3248">
        <v>9770912</v>
      </c>
      <c r="E3248" t="s">
        <v>12</v>
      </c>
      <c r="F3248" t="s">
        <v>14</v>
      </c>
      <c r="G3248" t="str">
        <f>IF(OR(F3248="Jan",F3248="Feb",F3248="Mar"),"Q1",
IF(OR(F3248="Apr",F3248="May",F3248="Jun"),"Q2",
IF(OR(F3248="Jul",F3248="Aug",F3248="Sep"),"Q3",
IF(OR(F3248="Oct",F3248="Nov",F3248="Dec"),"Q4",""))))</f>
        <v>Q1</v>
      </c>
      <c r="H3248" t="str">
        <f>"Q"&amp;INT((MONTH(A3248)-1)/3)+1</f>
        <v>Q1</v>
      </c>
      <c r="I3248">
        <v>2011</v>
      </c>
      <c r="J3248" t="str">
        <f>IF(C3248&gt;B3248, "Bullish", IF(B3248&gt;C3248, "Bearish", "Neutral"))</f>
        <v>Bearish</v>
      </c>
      <c r="K3248" t="str">
        <f>IF(C3249&gt;C3248, "Buy", "")</f>
        <v/>
      </c>
      <c r="L3248" t="str">
        <f>IF(C3249&lt;C3248, "Sell", "")</f>
        <v>Sell</v>
      </c>
      <c r="V3248" s="4">
        <f t="shared" si="50"/>
        <v>-1.192949751683065E-2</v>
      </c>
    </row>
    <row r="3249" spans="1:22" x14ac:dyDescent="0.25">
      <c r="A3249" s="1">
        <v>40605</v>
      </c>
      <c r="B3249">
        <v>382.2625122</v>
      </c>
      <c r="C3249">
        <v>378.2625122</v>
      </c>
      <c r="D3249">
        <v>12571856</v>
      </c>
      <c r="E3249" t="s">
        <v>11</v>
      </c>
      <c r="F3249" t="s">
        <v>14</v>
      </c>
      <c r="G3249" t="str">
        <f>IF(OR(F3249="Jan",F3249="Feb",F3249="Mar"),"Q1",
IF(OR(F3249="Apr",F3249="May",F3249="Jun"),"Q2",
IF(OR(F3249="Jul",F3249="Aug",F3249="Sep"),"Q3",
IF(OR(F3249="Oct",F3249="Nov",F3249="Dec"),"Q4",""))))</f>
        <v>Q1</v>
      </c>
      <c r="H3249" t="str">
        <f>"Q"&amp;INT((MONTH(A3249)-1)/3)+1</f>
        <v>Q1</v>
      </c>
      <c r="I3249">
        <v>2011</v>
      </c>
      <c r="J3249" t="str">
        <f>IF(C3249&gt;B3249, "Bullish", IF(B3249&gt;C3249, "Bearish", "Neutral"))</f>
        <v>Bearish</v>
      </c>
      <c r="K3249" t="str">
        <f>IF(C3250&gt;C3249, "Buy", "")</f>
        <v>Buy</v>
      </c>
      <c r="L3249" t="str">
        <f>IF(C3250&lt;C3249, "Sell", "")</f>
        <v/>
      </c>
      <c r="V3249" s="4">
        <f t="shared" si="50"/>
        <v>1.8264925571845537E-2</v>
      </c>
    </row>
    <row r="3250" spans="1:22" x14ac:dyDescent="0.25">
      <c r="A3250" s="1">
        <v>40603</v>
      </c>
      <c r="B3250">
        <v>378.75</v>
      </c>
      <c r="C3250">
        <v>385.2999878</v>
      </c>
      <c r="D3250">
        <v>8377632</v>
      </c>
      <c r="E3250" t="s">
        <v>9</v>
      </c>
      <c r="F3250" t="s">
        <v>14</v>
      </c>
      <c r="G3250" t="str">
        <f>IF(OR(F3250="Jan",F3250="Feb",F3250="Mar"),"Q1",
IF(OR(F3250="Apr",F3250="May",F3250="Jun"),"Q2",
IF(OR(F3250="Jul",F3250="Aug",F3250="Sep"),"Q3",
IF(OR(F3250="Oct",F3250="Nov",F3250="Dec"),"Q4",""))))</f>
        <v>Q1</v>
      </c>
      <c r="H3250" t="str">
        <f>"Q"&amp;INT((MONTH(A3250)-1)/3)+1</f>
        <v>Q1</v>
      </c>
      <c r="I3250">
        <v>2011</v>
      </c>
      <c r="J3250" t="str">
        <f>IF(C3250&gt;B3250, "Bullish", IF(B3250&gt;C3250, "Bearish", "Neutral"))</f>
        <v>Bullish</v>
      </c>
      <c r="K3250" t="str">
        <f>IF(C3251&gt;C3250, "Buy", "")</f>
        <v/>
      </c>
      <c r="L3250" t="str">
        <f>IF(C3251&lt;C3250, "Sell", "")</f>
        <v>Sell</v>
      </c>
      <c r="V3250" s="4">
        <f t="shared" si="50"/>
        <v>-2.8460779427522565E-2</v>
      </c>
    </row>
    <row r="3251" spans="1:22" x14ac:dyDescent="0.25">
      <c r="A3251" s="1">
        <v>40602</v>
      </c>
      <c r="B3251">
        <v>377.75</v>
      </c>
      <c r="C3251">
        <v>374.6375122</v>
      </c>
      <c r="D3251">
        <v>14514472</v>
      </c>
      <c r="E3251" t="s">
        <v>7</v>
      </c>
      <c r="F3251" t="s">
        <v>13</v>
      </c>
      <c r="G3251" t="str">
        <f>IF(OR(F3251="Jan",F3251="Feb",F3251="Mar"),"Q1",
IF(OR(F3251="Apr",F3251="May",F3251="Jun"),"Q2",
IF(OR(F3251="Jul",F3251="Aug",F3251="Sep"),"Q3",
IF(OR(F3251="Oct",F3251="Nov",F3251="Dec"),"Q4",""))))</f>
        <v>Q1</v>
      </c>
      <c r="H3251" t="str">
        <f>"Q"&amp;INT((MONTH(A3251)-1)/3)+1</f>
        <v>Q1</v>
      </c>
      <c r="I3251">
        <v>2011</v>
      </c>
      <c r="J3251" t="str">
        <f>IF(C3251&gt;B3251, "Bullish", IF(B3251&gt;C3251, "Bearish", "Neutral"))</f>
        <v>Bearish</v>
      </c>
      <c r="K3251" t="str">
        <f>IF(C3252&gt;C3251, "Buy", "")</f>
        <v>Buy</v>
      </c>
      <c r="L3251" t="str">
        <f>IF(C3252&lt;C3251, "Sell", "")</f>
        <v/>
      </c>
      <c r="V3251" s="4">
        <f t="shared" si="50"/>
        <v>3.3917304673572019E-3</v>
      </c>
    </row>
    <row r="3252" spans="1:22" x14ac:dyDescent="0.25">
      <c r="A3252" s="1">
        <v>40599</v>
      </c>
      <c r="B3252">
        <v>377.89999390000003</v>
      </c>
      <c r="C3252">
        <v>375.91250609999997</v>
      </c>
      <c r="D3252">
        <v>10366720</v>
      </c>
      <c r="E3252" t="s">
        <v>12</v>
      </c>
      <c r="F3252" t="s">
        <v>13</v>
      </c>
      <c r="G3252" t="str">
        <f>IF(OR(F3252="Jan",F3252="Feb",F3252="Mar"),"Q1",
IF(OR(F3252="Apr",F3252="May",F3252="Jun"),"Q2",
IF(OR(F3252="Jul",F3252="Aug",F3252="Sep"),"Q3",
IF(OR(F3252="Oct",F3252="Nov",F3252="Dec"),"Q4",""))))</f>
        <v>Q1</v>
      </c>
      <c r="H3252" t="str">
        <f>"Q"&amp;INT((MONTH(A3252)-1)/3)+1</f>
        <v>Q1</v>
      </c>
      <c r="I3252">
        <v>2011</v>
      </c>
      <c r="J3252" t="str">
        <f>IF(C3252&gt;B3252, "Bullish", IF(B3252&gt;C3252, "Bearish", "Neutral"))</f>
        <v>Bearish</v>
      </c>
      <c r="K3252" t="str">
        <f>IF(C3253&gt;C3252, "Buy", "")</f>
        <v>Buy</v>
      </c>
      <c r="L3252" t="str">
        <f>IF(C3253&lt;C3252, "Sell", "")</f>
        <v/>
      </c>
      <c r="V3252" s="4">
        <f t="shared" si="50"/>
        <v>4.9853761488678696E-4</v>
      </c>
    </row>
    <row r="3253" spans="1:22" x14ac:dyDescent="0.25">
      <c r="A3253" s="1">
        <v>40598</v>
      </c>
      <c r="B3253">
        <v>381.25</v>
      </c>
      <c r="C3253">
        <v>376.10000609999997</v>
      </c>
      <c r="D3253">
        <v>16486520</v>
      </c>
      <c r="E3253" t="s">
        <v>11</v>
      </c>
      <c r="F3253" t="s">
        <v>13</v>
      </c>
      <c r="G3253" t="str">
        <f>IF(OR(F3253="Jan",F3253="Feb",F3253="Mar"),"Q1",
IF(OR(F3253="Apr",F3253="May",F3253="Jun"),"Q2",
IF(OR(F3253="Jul",F3253="Aug",F3253="Sep"),"Q3",
IF(OR(F3253="Oct",F3253="Nov",F3253="Dec"),"Q4",""))))</f>
        <v>Q1</v>
      </c>
      <c r="H3253" t="str">
        <f>"Q"&amp;INT((MONTH(A3253)-1)/3)+1</f>
        <v>Q1</v>
      </c>
      <c r="I3253">
        <v>2011</v>
      </c>
      <c r="J3253" t="str">
        <f>IF(C3253&gt;B3253, "Bullish", IF(B3253&gt;C3253, "Bearish", "Neutral"))</f>
        <v>Bearish</v>
      </c>
      <c r="K3253" t="str">
        <f>IF(C3254&gt;C3253, "Buy", "")</f>
        <v>Buy</v>
      </c>
      <c r="L3253" t="str">
        <f>IF(C3254&lt;C3253, "Sell", "")</f>
        <v/>
      </c>
      <c r="V3253" s="4">
        <f t="shared" si="50"/>
        <v>2.273613059973913E-2</v>
      </c>
    </row>
    <row r="3254" spans="1:22" x14ac:dyDescent="0.25">
      <c r="A3254" s="1">
        <v>40597</v>
      </c>
      <c r="B3254">
        <v>388.2374878</v>
      </c>
      <c r="C3254">
        <v>384.85000609999997</v>
      </c>
      <c r="D3254">
        <v>7076384</v>
      </c>
      <c r="E3254" t="s">
        <v>10</v>
      </c>
      <c r="F3254" t="s">
        <v>13</v>
      </c>
      <c r="G3254" t="str">
        <f>IF(OR(F3254="Jan",F3254="Feb",F3254="Mar"),"Q1",
IF(OR(F3254="Apr",F3254="May",F3254="Jun"),"Q2",
IF(OR(F3254="Jul",F3254="Aug",F3254="Sep"),"Q3",
IF(OR(F3254="Oct",F3254="Nov",F3254="Dec"),"Q4",""))))</f>
        <v>Q1</v>
      </c>
      <c r="H3254" t="str">
        <f>"Q"&amp;INT((MONTH(A3254)-1)/3)+1</f>
        <v>Q1</v>
      </c>
      <c r="I3254">
        <v>2011</v>
      </c>
      <c r="J3254" t="str">
        <f>IF(C3254&gt;B3254, "Bullish", IF(B3254&gt;C3254, "Bearish", "Neutral"))</f>
        <v>Bearish</v>
      </c>
      <c r="K3254" t="str">
        <f>IF(C3255&gt;C3254, "Buy", "")</f>
        <v>Buy</v>
      </c>
      <c r="L3254" t="str">
        <f>IF(C3255&lt;C3254, "Sell", "")</f>
        <v/>
      </c>
      <c r="V3254" s="4">
        <f t="shared" si="50"/>
        <v>2.0067809361166842E-2</v>
      </c>
    </row>
    <row r="3255" spans="1:22" x14ac:dyDescent="0.25">
      <c r="A3255" s="1">
        <v>40596</v>
      </c>
      <c r="B3255">
        <v>392.52499390000003</v>
      </c>
      <c r="C3255">
        <v>392.7312622</v>
      </c>
      <c r="D3255">
        <v>6085648</v>
      </c>
      <c r="E3255" t="s">
        <v>9</v>
      </c>
      <c r="F3255" t="s">
        <v>13</v>
      </c>
      <c r="G3255" t="str">
        <f>IF(OR(F3255="Jan",F3255="Feb",F3255="Mar"),"Q1",
IF(OR(F3255="Apr",F3255="May",F3255="Jun"),"Q2",
IF(OR(F3255="Jul",F3255="Aug",F3255="Sep"),"Q3",
IF(OR(F3255="Oct",F3255="Nov",F3255="Dec"),"Q4",""))))</f>
        <v>Q1</v>
      </c>
      <c r="H3255" t="str">
        <f>"Q"&amp;INT((MONTH(A3255)-1)/3)+1</f>
        <v>Q1</v>
      </c>
      <c r="I3255">
        <v>2011</v>
      </c>
      <c r="J3255" t="str">
        <f>IF(C3255&gt;B3255, "Bullish", IF(B3255&gt;C3255, "Bearish", "Neutral"))</f>
        <v>Bullish</v>
      </c>
      <c r="K3255" t="str">
        <f>IF(C3256&gt;C3255, "Buy", "")</f>
        <v>Buy</v>
      </c>
      <c r="L3255" t="str">
        <f>IF(C3256&lt;C3255, "Sell", "")</f>
        <v/>
      </c>
      <c r="V3255" s="4">
        <f t="shared" si="50"/>
        <v>7.3927501461179919E-3</v>
      </c>
    </row>
    <row r="3256" spans="1:22" x14ac:dyDescent="0.25">
      <c r="A3256" s="1">
        <v>40595</v>
      </c>
      <c r="B3256">
        <v>387.5</v>
      </c>
      <c r="C3256">
        <v>395.65625</v>
      </c>
      <c r="D3256">
        <v>9398952</v>
      </c>
      <c r="E3256" t="s">
        <v>7</v>
      </c>
      <c r="F3256" t="s">
        <v>13</v>
      </c>
      <c r="G3256" t="str">
        <f>IF(OR(F3256="Jan",F3256="Feb",F3256="Mar"),"Q1",
IF(OR(F3256="Apr",F3256="May",F3256="Jun"),"Q2",
IF(OR(F3256="Jul",F3256="Aug",F3256="Sep"),"Q3",
IF(OR(F3256="Oct",F3256="Nov",F3256="Dec"),"Q4",""))))</f>
        <v>Q1</v>
      </c>
      <c r="H3256" t="str">
        <f>"Q"&amp;INT((MONTH(A3256)-1)/3)+1</f>
        <v>Q1</v>
      </c>
      <c r="I3256">
        <v>2011</v>
      </c>
      <c r="J3256" t="str">
        <f>IF(C3256&gt;B3256, "Bullish", IF(B3256&gt;C3256, "Bearish", "Neutral"))</f>
        <v>Bullish</v>
      </c>
      <c r="K3256" t="str">
        <f>IF(C3257&gt;C3256, "Buy", "")</f>
        <v/>
      </c>
      <c r="L3256" t="str">
        <f>IF(C3257&lt;C3256, "Sell", "")</f>
        <v>Sell</v>
      </c>
      <c r="V3256" s="4">
        <f t="shared" si="50"/>
        <v>-2.0949569453814543E-2</v>
      </c>
    </row>
    <row r="3257" spans="1:22" x14ac:dyDescent="0.25">
      <c r="A3257" s="1">
        <v>40592</v>
      </c>
      <c r="B3257">
        <v>390.625</v>
      </c>
      <c r="C3257">
        <v>387.53750609999997</v>
      </c>
      <c r="D3257">
        <v>7102304</v>
      </c>
      <c r="E3257" t="s">
        <v>12</v>
      </c>
      <c r="F3257" t="s">
        <v>13</v>
      </c>
      <c r="G3257" t="str">
        <f>IF(OR(F3257="Jan",F3257="Feb",F3257="Mar"),"Q1",
IF(OR(F3257="Apr",F3257="May",F3257="Jun"),"Q2",
IF(OR(F3257="Jul",F3257="Aug",F3257="Sep"),"Q3",
IF(OR(F3257="Oct",F3257="Nov",F3257="Dec"),"Q4",""))))</f>
        <v>Q1</v>
      </c>
      <c r="H3257" t="str">
        <f>"Q"&amp;INT((MONTH(A3257)-1)/3)+1</f>
        <v>Q1</v>
      </c>
      <c r="I3257">
        <v>2011</v>
      </c>
      <c r="J3257" t="str">
        <f>IF(C3257&gt;B3257, "Bullish", IF(B3257&gt;C3257, "Bearish", "Neutral"))</f>
        <v>Bearish</v>
      </c>
      <c r="K3257" t="str">
        <f>IF(C3258&gt;C3257, "Buy", "")</f>
        <v>Buy</v>
      </c>
      <c r="L3257" t="str">
        <f>IF(C3258&lt;C3257, "Sell", "")</f>
        <v/>
      </c>
      <c r="V3257" s="4">
        <f t="shared" si="50"/>
        <v>4.1916419261875436E-3</v>
      </c>
    </row>
    <row r="3258" spans="1:22" x14ac:dyDescent="0.25">
      <c r="A3258" s="1">
        <v>40591</v>
      </c>
      <c r="B3258">
        <v>389.8125</v>
      </c>
      <c r="C3258">
        <v>389.1687622</v>
      </c>
      <c r="D3258">
        <v>3392984</v>
      </c>
      <c r="E3258" t="s">
        <v>11</v>
      </c>
      <c r="F3258" t="s">
        <v>13</v>
      </c>
      <c r="G3258" t="str">
        <f>IF(OR(F3258="Jan",F3258="Feb",F3258="Mar"),"Q1",
IF(OR(F3258="Apr",F3258="May",F3258="Jun"),"Q2",
IF(OR(F3258="Jul",F3258="Aug",F3258="Sep"),"Q3",
IF(OR(F3258="Oct",F3258="Nov",F3258="Dec"),"Q4",""))))</f>
        <v>Q1</v>
      </c>
      <c r="H3258" t="str">
        <f>"Q"&amp;INT((MONTH(A3258)-1)/3)+1</f>
        <v>Q1</v>
      </c>
      <c r="I3258">
        <v>2011</v>
      </c>
      <c r="J3258" t="str">
        <f>IF(C3258&gt;B3258, "Bullish", IF(B3258&gt;C3258, "Bearish", "Neutral"))</f>
        <v>Bearish</v>
      </c>
      <c r="K3258" t="str">
        <f>IF(C3259&gt;C3258, "Buy", "")</f>
        <v/>
      </c>
      <c r="L3258" t="str">
        <f>IF(C3259&lt;C3258, "Sell", "")</f>
        <v>Sell</v>
      </c>
      <c r="V3258" s="4">
        <f t="shared" si="50"/>
        <v>-3.335513245246544E-3</v>
      </c>
    </row>
    <row r="3259" spans="1:22" x14ac:dyDescent="0.25">
      <c r="A3259" s="1">
        <v>40590</v>
      </c>
      <c r="B3259">
        <v>385.28125</v>
      </c>
      <c r="C3259">
        <v>387.875</v>
      </c>
      <c r="D3259">
        <v>2920384</v>
      </c>
      <c r="E3259" t="s">
        <v>10</v>
      </c>
      <c r="F3259" t="s">
        <v>13</v>
      </c>
      <c r="G3259" t="str">
        <f>IF(OR(F3259="Jan",F3259="Feb",F3259="Mar"),"Q1",
IF(OR(F3259="Apr",F3259="May",F3259="Jun"),"Q2",
IF(OR(F3259="Jul",F3259="Aug",F3259="Sep"),"Q3",
IF(OR(F3259="Oct",F3259="Nov",F3259="Dec"),"Q4",""))))</f>
        <v>Q1</v>
      </c>
      <c r="H3259" t="str">
        <f>"Q"&amp;INT((MONTH(A3259)-1)/3)+1</f>
        <v>Q1</v>
      </c>
      <c r="I3259">
        <v>2011</v>
      </c>
      <c r="J3259" t="str">
        <f>IF(C3259&gt;B3259, "Bullish", IF(B3259&gt;C3259, "Bearish", "Neutral"))</f>
        <v>Bullish</v>
      </c>
      <c r="K3259" t="str">
        <f>IF(C3260&gt;C3259, "Buy", "")</f>
        <v>Buy</v>
      </c>
      <c r="L3259" t="str">
        <f>IF(C3260&lt;C3259, "Sell", "")</f>
        <v/>
      </c>
      <c r="V3259" s="4">
        <f t="shared" si="50"/>
        <v>1.1427624677642328E-3</v>
      </c>
    </row>
    <row r="3260" spans="1:22" x14ac:dyDescent="0.25">
      <c r="A3260" s="1">
        <v>40589</v>
      </c>
      <c r="B3260">
        <v>387.5</v>
      </c>
      <c r="C3260">
        <v>388.31875609999997</v>
      </c>
      <c r="D3260">
        <v>4599952</v>
      </c>
      <c r="E3260" t="s">
        <v>9</v>
      </c>
      <c r="F3260" t="s">
        <v>13</v>
      </c>
      <c r="G3260" t="str">
        <f>IF(OR(F3260="Jan",F3260="Feb",F3260="Mar"),"Q1",
IF(OR(F3260="Apr",F3260="May",F3260="Jun"),"Q2",
IF(OR(F3260="Jul",F3260="Aug",F3260="Sep"),"Q3",
IF(OR(F3260="Oct",F3260="Nov",F3260="Dec"),"Q4",""))))</f>
        <v>Q1</v>
      </c>
      <c r="H3260" t="str">
        <f>"Q"&amp;INT((MONTH(A3260)-1)/3)+1</f>
        <v>Q1</v>
      </c>
      <c r="I3260">
        <v>2011</v>
      </c>
      <c r="J3260" t="str">
        <f>IF(C3260&gt;B3260, "Bullish", IF(B3260&gt;C3260, "Bearish", "Neutral"))</f>
        <v>Bullish</v>
      </c>
      <c r="K3260" t="str">
        <f>IF(C3261&gt;C3260, "Buy", "")</f>
        <v/>
      </c>
      <c r="L3260" t="str">
        <f>IF(C3261&lt;C3260, "Sell", "")</f>
        <v>Sell</v>
      </c>
      <c r="V3260" s="4">
        <f t="shared" si="50"/>
        <v>-6.4421573772761658E-4</v>
      </c>
    </row>
    <row r="3261" spans="1:22" x14ac:dyDescent="0.25">
      <c r="A3261" s="1">
        <v>40588</v>
      </c>
      <c r="B3261">
        <v>380.5</v>
      </c>
      <c r="C3261">
        <v>388.06875609999997</v>
      </c>
      <c r="D3261">
        <v>6979048</v>
      </c>
      <c r="E3261" t="s">
        <v>7</v>
      </c>
      <c r="F3261" t="s">
        <v>13</v>
      </c>
      <c r="G3261" t="str">
        <f>IF(OR(F3261="Jan",F3261="Feb",F3261="Mar"),"Q1",
IF(OR(F3261="Apr",F3261="May",F3261="Jun"),"Q2",
IF(OR(F3261="Jul",F3261="Aug",F3261="Sep"),"Q3",
IF(OR(F3261="Oct",F3261="Nov",F3261="Dec"),"Q4",""))))</f>
        <v>Q1</v>
      </c>
      <c r="H3261" t="str">
        <f>"Q"&amp;INT((MONTH(A3261)-1)/3)+1</f>
        <v>Q1</v>
      </c>
      <c r="I3261">
        <v>2011</v>
      </c>
      <c r="J3261" t="str">
        <f>IF(C3261&gt;B3261, "Bullish", IF(B3261&gt;C3261, "Bearish", "Neutral"))</f>
        <v>Bullish</v>
      </c>
      <c r="K3261" t="str">
        <f>IF(C3262&gt;C3261, "Buy", "")</f>
        <v/>
      </c>
      <c r="L3261" t="str">
        <f>IF(C3262&lt;C3261, "Sell", "")</f>
        <v>Sell</v>
      </c>
      <c r="V3261" s="4">
        <f t="shared" si="50"/>
        <v>-2.0948073451655884E-2</v>
      </c>
    </row>
    <row r="3262" spans="1:22" x14ac:dyDescent="0.25">
      <c r="A3262" s="1">
        <v>40585</v>
      </c>
      <c r="B3262">
        <v>378.77499390000003</v>
      </c>
      <c r="C3262">
        <v>380.1062622</v>
      </c>
      <c r="D3262">
        <v>11214152</v>
      </c>
      <c r="E3262" t="s">
        <v>12</v>
      </c>
      <c r="F3262" t="s">
        <v>13</v>
      </c>
      <c r="G3262" t="str">
        <f>IF(OR(F3262="Jan",F3262="Feb",F3262="Mar"),"Q1",
IF(OR(F3262="Apr",F3262="May",F3262="Jun"),"Q2",
IF(OR(F3262="Jul",F3262="Aug",F3262="Sep"),"Q3",
IF(OR(F3262="Oct",F3262="Nov",F3262="Dec"),"Q4",""))))</f>
        <v>Q1</v>
      </c>
      <c r="H3262" t="str">
        <f>"Q"&amp;INT((MONTH(A3262)-1)/3)+1</f>
        <v>Q1</v>
      </c>
      <c r="I3262">
        <v>2011</v>
      </c>
      <c r="J3262" t="str">
        <f>IF(C3262&gt;B3262, "Bullish", IF(B3262&gt;C3262, "Bearish", "Neutral"))</f>
        <v>Bullish</v>
      </c>
      <c r="K3262" t="str">
        <f>IF(C3263&gt;C3262, "Buy", "")</f>
        <v>Buy</v>
      </c>
      <c r="L3262" t="str">
        <f>IF(C3263&lt;C3262, "Sell", "")</f>
        <v/>
      </c>
      <c r="V3262" s="4">
        <f t="shared" si="50"/>
        <v>4.0448885750657502E-3</v>
      </c>
    </row>
    <row r="3263" spans="1:22" x14ac:dyDescent="0.25">
      <c r="A3263" s="1">
        <v>40584</v>
      </c>
      <c r="B3263">
        <v>388.2062378</v>
      </c>
      <c r="C3263">
        <v>381.64999390000003</v>
      </c>
      <c r="D3263">
        <v>8252152</v>
      </c>
      <c r="E3263" t="s">
        <v>11</v>
      </c>
      <c r="F3263" t="s">
        <v>13</v>
      </c>
      <c r="G3263" t="str">
        <f>IF(OR(F3263="Jan",F3263="Feb",F3263="Mar"),"Q1",
IF(OR(F3263="Apr",F3263="May",F3263="Jun"),"Q2",
IF(OR(F3263="Jul",F3263="Aug",F3263="Sep"),"Q3",
IF(OR(F3263="Oct",F3263="Nov",F3263="Dec"),"Q4",""))))</f>
        <v>Q1</v>
      </c>
      <c r="H3263" t="str">
        <f>"Q"&amp;INT((MONTH(A3263)-1)/3)+1</f>
        <v>Q1</v>
      </c>
      <c r="I3263">
        <v>2011</v>
      </c>
      <c r="J3263" t="str">
        <f>IF(C3263&gt;B3263, "Bullish", IF(B3263&gt;C3263, "Bearish", "Neutral"))</f>
        <v>Bearish</v>
      </c>
      <c r="K3263" t="str">
        <f>IF(C3264&gt;C3263, "Buy", "")</f>
        <v>Buy</v>
      </c>
      <c r="L3263" t="str">
        <f>IF(C3264&lt;C3263, "Sell", "")</f>
        <v/>
      </c>
      <c r="V3263" s="4">
        <f t="shared" si="50"/>
        <v>2.4754847544650255E-2</v>
      </c>
    </row>
    <row r="3264" spans="1:22" x14ac:dyDescent="0.25">
      <c r="A3264" s="1">
        <v>40583</v>
      </c>
      <c r="B3264">
        <v>385.625</v>
      </c>
      <c r="C3264">
        <v>391.33749390000003</v>
      </c>
      <c r="D3264">
        <v>7504144</v>
      </c>
      <c r="E3264" t="s">
        <v>10</v>
      </c>
      <c r="F3264" t="s">
        <v>13</v>
      </c>
      <c r="G3264" t="str">
        <f>IF(OR(F3264="Jan",F3264="Feb",F3264="Mar"),"Q1",
IF(OR(F3264="Apr",F3264="May",F3264="Jun"),"Q2",
IF(OR(F3264="Jul",F3264="Aug",F3264="Sep"),"Q3",
IF(OR(F3264="Oct",F3264="Nov",F3264="Dec"),"Q4",""))))</f>
        <v>Q1</v>
      </c>
      <c r="H3264" t="str">
        <f>"Q"&amp;INT((MONTH(A3264)-1)/3)+1</f>
        <v>Q1</v>
      </c>
      <c r="I3264">
        <v>2011</v>
      </c>
      <c r="J3264" t="str">
        <f>IF(C3264&gt;B3264, "Bullish", IF(B3264&gt;C3264, "Bearish", "Neutral"))</f>
        <v>Bullish</v>
      </c>
      <c r="K3264" t="str">
        <f>IF(C3265&gt;C3264, "Buy", "")</f>
        <v/>
      </c>
      <c r="L3264" t="str">
        <f>IF(C3265&lt;C3264, "Sell", "")</f>
        <v>Sell</v>
      </c>
      <c r="V3264" s="4">
        <f t="shared" si="50"/>
        <v>-1.1012030137966171E-2</v>
      </c>
    </row>
    <row r="3265" spans="1:22" x14ac:dyDescent="0.25">
      <c r="A3265" s="1">
        <v>40582</v>
      </c>
      <c r="B3265">
        <v>387.5</v>
      </c>
      <c r="C3265">
        <v>387.0750122</v>
      </c>
      <c r="D3265">
        <v>6023992</v>
      </c>
      <c r="E3265" t="s">
        <v>9</v>
      </c>
      <c r="F3265" t="s">
        <v>13</v>
      </c>
      <c r="G3265" t="str">
        <f>IF(OR(F3265="Jan",F3265="Feb",F3265="Mar"),"Q1",
IF(OR(F3265="Apr",F3265="May",F3265="Jun"),"Q2",
IF(OR(F3265="Jul",F3265="Aug",F3265="Sep"),"Q3",
IF(OR(F3265="Oct",F3265="Nov",F3265="Dec"),"Q4",""))))</f>
        <v>Q1</v>
      </c>
      <c r="H3265" t="str">
        <f>"Q"&amp;INT((MONTH(A3265)-1)/3)+1</f>
        <v>Q1</v>
      </c>
      <c r="I3265">
        <v>2011</v>
      </c>
      <c r="J3265" t="str">
        <f>IF(C3265&gt;B3265, "Bullish", IF(B3265&gt;C3265, "Bearish", "Neutral"))</f>
        <v>Bearish</v>
      </c>
      <c r="K3265" t="str">
        <f>IF(C3266&gt;C3265, "Buy", "")</f>
        <v/>
      </c>
      <c r="L3265" t="str">
        <f>IF(C3266&lt;C3265, "Sell", "")</f>
        <v>Sell</v>
      </c>
      <c r="V3265" s="4">
        <f t="shared" si="50"/>
        <v>-2.9636582113479839E-3</v>
      </c>
    </row>
    <row r="3266" spans="1:22" x14ac:dyDescent="0.25">
      <c r="A3266" s="1">
        <v>40581</v>
      </c>
      <c r="B3266">
        <v>384.3624878</v>
      </c>
      <c r="C3266">
        <v>385.93124390000003</v>
      </c>
      <c r="D3266">
        <v>7341128</v>
      </c>
      <c r="E3266" t="s">
        <v>7</v>
      </c>
      <c r="F3266" t="s">
        <v>13</v>
      </c>
      <c r="G3266" t="str">
        <f>IF(OR(F3266="Jan",F3266="Feb",F3266="Mar"),"Q1",
IF(OR(F3266="Apr",F3266="May",F3266="Jun"),"Q2",
IF(OR(F3266="Jul",F3266="Aug",F3266="Sep"),"Q3",
IF(OR(F3266="Oct",F3266="Nov",F3266="Dec"),"Q4",""))))</f>
        <v>Q1</v>
      </c>
      <c r="H3266" t="str">
        <f>"Q"&amp;INT((MONTH(A3266)-1)/3)+1</f>
        <v>Q1</v>
      </c>
      <c r="I3266">
        <v>2011</v>
      </c>
      <c r="J3266" t="str">
        <f>IF(C3266&gt;B3266, "Bullish", IF(B3266&gt;C3266, "Bearish", "Neutral"))</f>
        <v>Bullish</v>
      </c>
      <c r="K3266" t="str">
        <f>IF(C3267&gt;C3266, "Buy", "")</f>
        <v/>
      </c>
      <c r="L3266" t="str">
        <f>IF(C3267&lt;C3266, "Sell", "")</f>
        <v>Sell</v>
      </c>
      <c r="V3266" s="4">
        <f t="shared" si="50"/>
        <v>-1.29761639379487E-2</v>
      </c>
    </row>
    <row r="3267" spans="1:22" x14ac:dyDescent="0.25">
      <c r="A3267" s="1">
        <v>40578</v>
      </c>
      <c r="B3267">
        <v>387.375</v>
      </c>
      <c r="C3267">
        <v>380.9874878</v>
      </c>
      <c r="D3267">
        <v>6959880</v>
      </c>
      <c r="E3267" t="s">
        <v>12</v>
      </c>
      <c r="F3267" t="s">
        <v>13</v>
      </c>
      <c r="G3267" t="str">
        <f>IF(OR(F3267="Jan",F3267="Feb",F3267="Mar"),"Q1",
IF(OR(F3267="Apr",F3267="May",F3267="Jun"),"Q2",
IF(OR(F3267="Jul",F3267="Aug",F3267="Sep"),"Q3",
IF(OR(F3267="Oct",F3267="Nov",F3267="Dec"),"Q4",""))))</f>
        <v>Q1</v>
      </c>
      <c r="H3267" t="str">
        <f>"Q"&amp;INT((MONTH(A3267)-1)/3)+1</f>
        <v>Q1</v>
      </c>
      <c r="I3267">
        <v>2011</v>
      </c>
      <c r="J3267" t="str">
        <f>IF(C3267&gt;B3267, "Bullish", IF(B3267&gt;C3267, "Bearish", "Neutral"))</f>
        <v>Bearish</v>
      </c>
      <c r="K3267" t="str">
        <f>IF(C3268&gt;C3267, "Buy", "")</f>
        <v>Buy</v>
      </c>
      <c r="L3267" t="str">
        <f>IF(C3268&lt;C3267, "Sell", "")</f>
        <v/>
      </c>
      <c r="V3267" s="4">
        <f t="shared" ref="V3267:V3330" si="51">(C3268-C3267)/C3268</f>
        <v>2.2357003149203407E-2</v>
      </c>
    </row>
    <row r="3268" spans="1:22" x14ac:dyDescent="0.25">
      <c r="A3268" s="1">
        <v>40577</v>
      </c>
      <c r="B3268">
        <v>387.6749878</v>
      </c>
      <c r="C3268">
        <v>389.7000122</v>
      </c>
      <c r="D3268">
        <v>6049408</v>
      </c>
      <c r="E3268" t="s">
        <v>11</v>
      </c>
      <c r="F3268" t="s">
        <v>13</v>
      </c>
      <c r="G3268" t="str">
        <f>IF(OR(F3268="Jan",F3268="Feb",F3268="Mar"),"Q1",
IF(OR(F3268="Apr",F3268="May",F3268="Jun"),"Q2",
IF(OR(F3268="Jul",F3268="Aug",F3268="Sep"),"Q3",
IF(OR(F3268="Oct",F3268="Nov",F3268="Dec"),"Q4",""))))</f>
        <v>Q1</v>
      </c>
      <c r="H3268" t="str">
        <f>"Q"&amp;INT((MONTH(A3268)-1)/3)+1</f>
        <v>Q1</v>
      </c>
      <c r="I3268">
        <v>2011</v>
      </c>
      <c r="J3268" t="str">
        <f>IF(C3268&gt;B3268, "Bullish", IF(B3268&gt;C3268, "Bearish", "Neutral"))</f>
        <v>Bullish</v>
      </c>
      <c r="K3268" t="str">
        <f>IF(C3269&gt;C3268, "Buy", "")</f>
        <v/>
      </c>
      <c r="L3268" t="str">
        <f>IF(C3269&lt;C3268, "Sell", "")</f>
        <v>Sell</v>
      </c>
      <c r="V3268" s="4">
        <f t="shared" si="51"/>
        <v>-9.1770162984543251E-3</v>
      </c>
    </row>
    <row r="3269" spans="1:22" x14ac:dyDescent="0.25">
      <c r="A3269" s="1">
        <v>40576</v>
      </c>
      <c r="B3269">
        <v>389.125</v>
      </c>
      <c r="C3269">
        <v>386.15625</v>
      </c>
      <c r="D3269">
        <v>9174728</v>
      </c>
      <c r="E3269" t="s">
        <v>10</v>
      </c>
      <c r="F3269" t="s">
        <v>13</v>
      </c>
      <c r="G3269" t="str">
        <f>IF(OR(F3269="Jan",F3269="Feb",F3269="Mar"),"Q1",
IF(OR(F3269="Apr",F3269="May",F3269="Jun"),"Q2",
IF(OR(F3269="Jul",F3269="Aug",F3269="Sep"),"Q3",
IF(OR(F3269="Oct",F3269="Nov",F3269="Dec"),"Q4",""))))</f>
        <v>Q1</v>
      </c>
      <c r="H3269" t="str">
        <f>"Q"&amp;INT((MONTH(A3269)-1)/3)+1</f>
        <v>Q1</v>
      </c>
      <c r="I3269">
        <v>2011</v>
      </c>
      <c r="J3269" t="str">
        <f>IF(C3269&gt;B3269, "Bullish", IF(B3269&gt;C3269, "Bearish", "Neutral"))</f>
        <v>Bearish</v>
      </c>
      <c r="K3269" t="str">
        <f>IF(C3270&gt;C3269, "Buy", "")</f>
        <v/>
      </c>
      <c r="L3269" t="str">
        <f>IF(C3270&lt;C3269, "Sell", "")</f>
        <v>Sell</v>
      </c>
      <c r="V3269" s="4">
        <f t="shared" si="51"/>
        <v>-1.6201217399457868E-5</v>
      </c>
    </row>
    <row r="3270" spans="1:22" x14ac:dyDescent="0.25">
      <c r="A3270" s="1">
        <v>40575</v>
      </c>
      <c r="B3270">
        <v>390.78750609999997</v>
      </c>
      <c r="C3270">
        <v>386.14999390000003</v>
      </c>
      <c r="D3270">
        <v>10301688</v>
      </c>
      <c r="E3270" t="s">
        <v>9</v>
      </c>
      <c r="F3270" t="s">
        <v>13</v>
      </c>
      <c r="G3270" t="str">
        <f>IF(OR(F3270="Jan",F3270="Feb",F3270="Mar"),"Q1",
IF(OR(F3270="Apr",F3270="May",F3270="Jun"),"Q2",
IF(OR(F3270="Jul",F3270="Aug",F3270="Sep"),"Q3",
IF(OR(F3270="Oct",F3270="Nov",F3270="Dec"),"Q4",""))))</f>
        <v>Q1</v>
      </c>
      <c r="H3270" t="str">
        <f>"Q"&amp;INT((MONTH(A3270)-1)/3)+1</f>
        <v>Q1</v>
      </c>
      <c r="I3270">
        <v>2011</v>
      </c>
      <c r="J3270" t="str">
        <f>IF(C3270&gt;B3270, "Bullish", IF(B3270&gt;C3270, "Bearish", "Neutral"))</f>
        <v>Bearish</v>
      </c>
      <c r="K3270" t="str">
        <f>IF(C3271&gt;C3270, "Buy", "")</f>
        <v>Buy</v>
      </c>
      <c r="L3270" t="str">
        <f>IF(C3271&lt;C3270, "Sell", "")</f>
        <v/>
      </c>
      <c r="V3270" s="4">
        <f t="shared" si="51"/>
        <v>9.1413543465048239E-3</v>
      </c>
    </row>
    <row r="3271" spans="1:22" x14ac:dyDescent="0.25">
      <c r="A3271" s="1">
        <v>40574</v>
      </c>
      <c r="B3271">
        <v>392.3125</v>
      </c>
      <c r="C3271">
        <v>389.71249390000003</v>
      </c>
      <c r="D3271">
        <v>7749368</v>
      </c>
      <c r="E3271" t="s">
        <v>7</v>
      </c>
      <c r="F3271" t="s">
        <v>8</v>
      </c>
      <c r="G3271" t="str">
        <f>IF(OR(F3271="Jan",F3271="Feb",F3271="Mar"),"Q1",
IF(OR(F3271="Apr",F3271="May",F3271="Jun"),"Q2",
IF(OR(F3271="Jul",F3271="Aug",F3271="Sep"),"Q3",
IF(OR(F3271="Oct",F3271="Nov",F3271="Dec"),"Q4",""))))</f>
        <v>Q1</v>
      </c>
      <c r="H3271" t="str">
        <f>"Q"&amp;INT((MONTH(A3271)-1)/3)+1</f>
        <v>Q1</v>
      </c>
      <c r="I3271">
        <v>2011</v>
      </c>
      <c r="J3271" t="str">
        <f>IF(C3271&gt;B3271, "Bullish", IF(B3271&gt;C3271, "Bearish", "Neutral"))</f>
        <v>Bearish</v>
      </c>
      <c r="K3271" t="str">
        <f>IF(C3272&gt;C3271, "Buy", "")</f>
        <v>Buy</v>
      </c>
      <c r="L3271" t="str">
        <f>IF(C3272&lt;C3271, "Sell", "")</f>
        <v/>
      </c>
      <c r="V3271" s="4">
        <f t="shared" si="51"/>
        <v>1.5924104841687544E-2</v>
      </c>
    </row>
    <row r="3272" spans="1:22" x14ac:dyDescent="0.25">
      <c r="A3272" s="1">
        <v>40571</v>
      </c>
      <c r="B3272">
        <v>400.72500609999997</v>
      </c>
      <c r="C3272">
        <v>396.0187378</v>
      </c>
      <c r="D3272">
        <v>12684296</v>
      </c>
      <c r="E3272" t="s">
        <v>12</v>
      </c>
      <c r="F3272" t="s">
        <v>8</v>
      </c>
      <c r="G3272" t="str">
        <f>IF(OR(F3272="Jan",F3272="Feb",F3272="Mar"),"Q1",
IF(OR(F3272="Apr",F3272="May",F3272="Jun"),"Q2",
IF(OR(F3272="Jul",F3272="Aug",F3272="Sep"),"Q3",
IF(OR(F3272="Oct",F3272="Nov",F3272="Dec"),"Q4",""))))</f>
        <v>Q1</v>
      </c>
      <c r="H3272" t="str">
        <f>"Q"&amp;INT((MONTH(A3272)-1)/3)+1</f>
        <v>Q1</v>
      </c>
      <c r="I3272">
        <v>2011</v>
      </c>
      <c r="J3272" t="str">
        <f>IF(C3272&gt;B3272, "Bullish", IF(B3272&gt;C3272, "Bearish", "Neutral"))</f>
        <v>Bearish</v>
      </c>
      <c r="K3272" t="str">
        <f>IF(C3273&gt;C3272, "Buy", "")</f>
        <v>Buy</v>
      </c>
      <c r="L3272" t="str">
        <f>IF(C3273&lt;C3272, "Sell", "")</f>
        <v/>
      </c>
      <c r="V3272" s="4">
        <f t="shared" si="51"/>
        <v>8.993087327637813E-3</v>
      </c>
    </row>
    <row r="3273" spans="1:22" x14ac:dyDescent="0.25">
      <c r="A3273" s="1">
        <v>40570</v>
      </c>
      <c r="B3273">
        <v>408.625</v>
      </c>
      <c r="C3273">
        <v>399.6124878</v>
      </c>
      <c r="D3273">
        <v>12710648</v>
      </c>
      <c r="E3273" t="s">
        <v>11</v>
      </c>
      <c r="F3273" t="s">
        <v>8</v>
      </c>
      <c r="G3273" t="str">
        <f>IF(OR(F3273="Jan",F3273="Feb",F3273="Mar"),"Q1",
IF(OR(F3273="Apr",F3273="May",F3273="Jun"),"Q2",
IF(OR(F3273="Jul",F3273="Aug",F3273="Sep"),"Q3",
IF(OR(F3273="Oct",F3273="Nov",F3273="Dec"),"Q4",""))))</f>
        <v>Q1</v>
      </c>
      <c r="H3273" t="str">
        <f>"Q"&amp;INT((MONTH(A3273)-1)/3)+1</f>
        <v>Q1</v>
      </c>
      <c r="I3273">
        <v>2011</v>
      </c>
      <c r="J3273" t="str">
        <f>IF(C3273&gt;B3273, "Bullish", IF(B3273&gt;C3273, "Bearish", "Neutral"))</f>
        <v>Bearish</v>
      </c>
      <c r="K3273" t="str">
        <f>IF(C3274&gt;C3273, "Buy", "")</f>
        <v>Buy</v>
      </c>
      <c r="L3273" t="str">
        <f>IF(C3274&lt;C3273, "Sell", "")</f>
        <v/>
      </c>
      <c r="V3273" s="4">
        <f t="shared" si="51"/>
        <v>1.9250533609084436E-2</v>
      </c>
    </row>
    <row r="3274" spans="1:22" x14ac:dyDescent="0.25">
      <c r="A3274" s="1">
        <v>40568</v>
      </c>
      <c r="B3274">
        <v>408.125</v>
      </c>
      <c r="C3274">
        <v>407.4562378</v>
      </c>
      <c r="D3274">
        <v>9925912</v>
      </c>
      <c r="E3274" t="s">
        <v>9</v>
      </c>
      <c r="F3274" t="s">
        <v>8</v>
      </c>
      <c r="G3274" t="str">
        <f>IF(OR(F3274="Jan",F3274="Feb",F3274="Mar"),"Q1",
IF(OR(F3274="Apr",F3274="May",F3274="Jun"),"Q2",
IF(OR(F3274="Jul",F3274="Aug",F3274="Sep"),"Q3",
IF(OR(F3274="Oct",F3274="Nov",F3274="Dec"),"Q4",""))))</f>
        <v>Q1</v>
      </c>
      <c r="H3274" t="str">
        <f>"Q"&amp;INT((MONTH(A3274)-1)/3)+1</f>
        <v>Q1</v>
      </c>
      <c r="I3274">
        <v>2011</v>
      </c>
      <c r="J3274" t="str">
        <f>IF(C3274&gt;B3274, "Bullish", IF(B3274&gt;C3274, "Bearish", "Neutral"))</f>
        <v>Bearish</v>
      </c>
      <c r="K3274" t="str">
        <f>IF(C3275&gt;C3274, "Buy", "")</f>
        <v>Buy</v>
      </c>
      <c r="L3274" t="str">
        <f>IF(C3275&lt;C3274, "Sell", "")</f>
        <v/>
      </c>
      <c r="V3274" s="4">
        <f t="shared" si="51"/>
        <v>7.611161232657768E-3</v>
      </c>
    </row>
    <row r="3275" spans="1:22" x14ac:dyDescent="0.25">
      <c r="A3275" s="1">
        <v>40567</v>
      </c>
      <c r="B3275">
        <v>405</v>
      </c>
      <c r="C3275">
        <v>410.5812378</v>
      </c>
      <c r="D3275">
        <v>7501360</v>
      </c>
      <c r="E3275" t="s">
        <v>7</v>
      </c>
      <c r="F3275" t="s">
        <v>8</v>
      </c>
      <c r="G3275" t="str">
        <f>IF(OR(F3275="Jan",F3275="Feb",F3275="Mar"),"Q1",
IF(OR(F3275="Apr",F3275="May",F3275="Jun"),"Q2",
IF(OR(F3275="Jul",F3275="Aug",F3275="Sep"),"Q3",
IF(OR(F3275="Oct",F3275="Nov",F3275="Dec"),"Q4",""))))</f>
        <v>Q1</v>
      </c>
      <c r="H3275" t="str">
        <f>"Q"&amp;INT((MONTH(A3275)-1)/3)+1</f>
        <v>Q1</v>
      </c>
      <c r="I3275">
        <v>2011</v>
      </c>
      <c r="J3275" t="str">
        <f>IF(C3275&gt;B3275, "Bullish", IF(B3275&gt;C3275, "Bearish", "Neutral"))</f>
        <v>Bullish</v>
      </c>
      <c r="K3275" t="str">
        <f>IF(C3276&gt;C3275, "Buy", "")</f>
        <v/>
      </c>
      <c r="L3275" t="str">
        <f>IF(C3276&lt;C3275, "Sell", "")</f>
        <v>Sell</v>
      </c>
      <c r="V3275" s="4">
        <f t="shared" si="51"/>
        <v>-1.2577586378046925E-2</v>
      </c>
    </row>
    <row r="3276" spans="1:22" x14ac:dyDescent="0.25">
      <c r="A3276" s="1">
        <v>40564</v>
      </c>
      <c r="B3276">
        <v>408.875</v>
      </c>
      <c r="C3276">
        <v>405.4812622</v>
      </c>
      <c r="D3276">
        <v>4626824</v>
      </c>
      <c r="E3276" t="s">
        <v>12</v>
      </c>
      <c r="F3276" t="s">
        <v>8</v>
      </c>
      <c r="G3276" t="str">
        <f>IF(OR(F3276="Jan",F3276="Feb",F3276="Mar"),"Q1",
IF(OR(F3276="Apr",F3276="May",F3276="Jun"),"Q2",
IF(OR(F3276="Jul",F3276="Aug",F3276="Sep"),"Q3",
IF(OR(F3276="Oct",F3276="Nov",F3276="Dec"),"Q4",""))))</f>
        <v>Q1</v>
      </c>
      <c r="H3276" t="str">
        <f>"Q"&amp;INT((MONTH(A3276)-1)/3)+1</f>
        <v>Q1</v>
      </c>
      <c r="I3276">
        <v>2011</v>
      </c>
      <c r="J3276" t="str">
        <f>IF(C3276&gt;B3276, "Bullish", IF(B3276&gt;C3276, "Bearish", "Neutral"))</f>
        <v>Bearish</v>
      </c>
      <c r="K3276" t="str">
        <f>IF(C3277&gt;C3276, "Buy", "")</f>
        <v>Buy</v>
      </c>
      <c r="L3276" t="str">
        <f>IF(C3277&lt;C3276, "Sell", "")</f>
        <v/>
      </c>
      <c r="V3276" s="4">
        <f t="shared" si="51"/>
        <v>1.5792289311364841E-2</v>
      </c>
    </row>
    <row r="3277" spans="1:22" x14ac:dyDescent="0.25">
      <c r="A3277" s="1">
        <v>40563</v>
      </c>
      <c r="B3277">
        <v>404</v>
      </c>
      <c r="C3277">
        <v>411.9874878</v>
      </c>
      <c r="D3277">
        <v>7231848</v>
      </c>
      <c r="E3277" t="s">
        <v>11</v>
      </c>
      <c r="F3277" t="s">
        <v>8</v>
      </c>
      <c r="G3277" t="str">
        <f>IF(OR(F3277="Jan",F3277="Feb",F3277="Mar"),"Q1",
IF(OR(F3277="Apr",F3277="May",F3277="Jun"),"Q2",
IF(OR(F3277="Jul",F3277="Aug",F3277="Sep"),"Q3",
IF(OR(F3277="Oct",F3277="Nov",F3277="Dec"),"Q4",""))))</f>
        <v>Q1</v>
      </c>
      <c r="H3277" t="str">
        <f>"Q"&amp;INT((MONTH(A3277)-1)/3)+1</f>
        <v>Q1</v>
      </c>
      <c r="I3277">
        <v>2011</v>
      </c>
      <c r="J3277" t="str">
        <f>IF(C3277&gt;B3277, "Bullish", IF(B3277&gt;C3277, "Bearish", "Neutral"))</f>
        <v>Bullish</v>
      </c>
      <c r="K3277" t="str">
        <f>IF(C3278&gt;C3277, "Buy", "")</f>
        <v/>
      </c>
      <c r="L3277" t="str">
        <f>IF(C3278&lt;C3277, "Sell", "")</f>
        <v>Sell</v>
      </c>
      <c r="V3277" s="4">
        <f t="shared" si="51"/>
        <v>-1.4247846937903152E-2</v>
      </c>
    </row>
    <row r="3278" spans="1:22" x14ac:dyDescent="0.25">
      <c r="A3278" s="1">
        <v>40562</v>
      </c>
      <c r="B3278">
        <v>413.3937378</v>
      </c>
      <c r="C3278">
        <v>406.2000122</v>
      </c>
      <c r="D3278">
        <v>6935088</v>
      </c>
      <c r="E3278" t="s">
        <v>10</v>
      </c>
      <c r="F3278" t="s">
        <v>8</v>
      </c>
      <c r="G3278" t="str">
        <f>IF(OR(F3278="Jan",F3278="Feb",F3278="Mar"),"Q1",
IF(OR(F3278="Apr",F3278="May",F3278="Jun"),"Q2",
IF(OR(F3278="Jul",F3278="Aug",F3278="Sep"),"Q3",
IF(OR(F3278="Oct",F3278="Nov",F3278="Dec"),"Q4",""))))</f>
        <v>Q1</v>
      </c>
      <c r="H3278" t="str">
        <f>"Q"&amp;INT((MONTH(A3278)-1)/3)+1</f>
        <v>Q1</v>
      </c>
      <c r="I3278">
        <v>2011</v>
      </c>
      <c r="J3278" t="str">
        <f>IF(C3278&gt;B3278, "Bullish", IF(B3278&gt;C3278, "Bearish", "Neutral"))</f>
        <v>Bearish</v>
      </c>
      <c r="K3278" t="str">
        <f>IF(C3279&gt;C3278, "Buy", "")</f>
        <v>Buy</v>
      </c>
      <c r="L3278" t="str">
        <f>IF(C3279&lt;C3278, "Sell", "")</f>
        <v/>
      </c>
      <c r="V3278" s="4">
        <f t="shared" si="51"/>
        <v>2.2088444899187473E-2</v>
      </c>
    </row>
    <row r="3279" spans="1:22" x14ac:dyDescent="0.25">
      <c r="A3279" s="1">
        <v>40561</v>
      </c>
      <c r="B3279">
        <v>406.25</v>
      </c>
      <c r="C3279">
        <v>415.375</v>
      </c>
      <c r="D3279">
        <v>9797168</v>
      </c>
      <c r="E3279" t="s">
        <v>9</v>
      </c>
      <c r="F3279" t="s">
        <v>8</v>
      </c>
      <c r="G3279" t="str">
        <f>IF(OR(F3279="Jan",F3279="Feb",F3279="Mar"),"Q1",
IF(OR(F3279="Apr",F3279="May",F3279="Jun"),"Q2",
IF(OR(F3279="Jul",F3279="Aug",F3279="Sep"),"Q3",
IF(OR(F3279="Oct",F3279="Nov",F3279="Dec"),"Q4",""))))</f>
        <v>Q1</v>
      </c>
      <c r="H3279" t="str">
        <f>"Q"&amp;INT((MONTH(A3279)-1)/3)+1</f>
        <v>Q1</v>
      </c>
      <c r="I3279">
        <v>2011</v>
      </c>
      <c r="J3279" t="str">
        <f>IF(C3279&gt;B3279, "Bullish", IF(B3279&gt;C3279, "Bearish", "Neutral"))</f>
        <v>Bullish</v>
      </c>
      <c r="K3279" t="str">
        <f>IF(C3280&gt;C3279, "Buy", "")</f>
        <v/>
      </c>
      <c r="L3279" t="str">
        <f>IF(C3280&lt;C3279, "Sell", "")</f>
        <v>Sell</v>
      </c>
      <c r="V3279" s="4">
        <f t="shared" si="51"/>
        <v>-1.6580993144532475E-2</v>
      </c>
    </row>
    <row r="3280" spans="1:22" x14ac:dyDescent="0.25">
      <c r="A3280" s="1">
        <v>40560</v>
      </c>
      <c r="B3280">
        <v>400</v>
      </c>
      <c r="C3280">
        <v>408.60000609999997</v>
      </c>
      <c r="D3280">
        <v>8218616</v>
      </c>
      <c r="E3280" t="s">
        <v>7</v>
      </c>
      <c r="F3280" t="s">
        <v>8</v>
      </c>
      <c r="G3280" t="str">
        <f>IF(OR(F3280="Jan",F3280="Feb",F3280="Mar"),"Q1",
IF(OR(F3280="Apr",F3280="May",F3280="Jun"),"Q2",
IF(OR(F3280="Jul",F3280="Aug",F3280="Sep"),"Q3",
IF(OR(F3280="Oct",F3280="Nov",F3280="Dec"),"Q4",""))))</f>
        <v>Q1</v>
      </c>
      <c r="H3280" t="str">
        <f>"Q"&amp;INT((MONTH(A3280)-1)/3)+1</f>
        <v>Q1</v>
      </c>
      <c r="I3280">
        <v>2011</v>
      </c>
      <c r="J3280" t="str">
        <f>IF(C3280&gt;B3280, "Bullish", IF(B3280&gt;C3280, "Bearish", "Neutral"))</f>
        <v>Bullish</v>
      </c>
      <c r="K3280" t="str">
        <f>IF(C3281&gt;C3280, "Buy", "")</f>
        <v/>
      </c>
      <c r="L3280" t="str">
        <f>IF(C3281&lt;C3280, "Sell", "")</f>
        <v>Sell</v>
      </c>
      <c r="V3280" s="4">
        <f t="shared" si="51"/>
        <v>-2.0129201079079673E-2</v>
      </c>
    </row>
    <row r="3281" spans="1:22" x14ac:dyDescent="0.25">
      <c r="A3281" s="1">
        <v>40557</v>
      </c>
      <c r="B3281">
        <v>398.2687378</v>
      </c>
      <c r="C3281">
        <v>400.53750609999997</v>
      </c>
      <c r="D3281">
        <v>10321640</v>
      </c>
      <c r="E3281" t="s">
        <v>12</v>
      </c>
      <c r="F3281" t="s">
        <v>8</v>
      </c>
      <c r="G3281" t="str">
        <f>IF(OR(F3281="Jan",F3281="Feb",F3281="Mar"),"Q1",
IF(OR(F3281="Apr",F3281="May",F3281="Jun"),"Q2",
IF(OR(F3281="Jul",F3281="Aug",F3281="Sep"),"Q3",
IF(OR(F3281="Oct",F3281="Nov",F3281="Dec"),"Q4",""))))</f>
        <v>Q1</v>
      </c>
      <c r="H3281" t="str">
        <f>"Q"&amp;INT((MONTH(A3281)-1)/3)+1</f>
        <v>Q1</v>
      </c>
      <c r="I3281">
        <v>2011</v>
      </c>
      <c r="J3281" t="str">
        <f>IF(C3281&gt;B3281, "Bullish", IF(B3281&gt;C3281, "Bearish", "Neutral"))</f>
        <v>Bullish</v>
      </c>
      <c r="K3281" t="str">
        <f>IF(C3282&gt;C3281, "Buy", "")</f>
        <v>Buy</v>
      </c>
      <c r="L3281" t="str">
        <f>IF(C3282&lt;C3281, "Sell", "")</f>
        <v/>
      </c>
      <c r="V3281" s="4">
        <f t="shared" si="51"/>
        <v>2.8076326397780967E-4</v>
      </c>
    </row>
    <row r="3282" spans="1:22" x14ac:dyDescent="0.25">
      <c r="A3282" s="1">
        <v>40556</v>
      </c>
      <c r="B3282">
        <v>411.625</v>
      </c>
      <c r="C3282">
        <v>400.64999390000003</v>
      </c>
      <c r="D3282">
        <v>22352872</v>
      </c>
      <c r="E3282" t="s">
        <v>11</v>
      </c>
      <c r="F3282" t="s">
        <v>8</v>
      </c>
      <c r="G3282" t="str">
        <f>IF(OR(F3282="Jan",F3282="Feb",F3282="Mar"),"Q1",
IF(OR(F3282="Apr",F3282="May",F3282="Jun"),"Q2",
IF(OR(F3282="Jul",F3282="Aug",F3282="Sep"),"Q3",
IF(OR(F3282="Oct",F3282="Nov",F3282="Dec"),"Q4",""))))</f>
        <v>Q1</v>
      </c>
      <c r="H3282" t="str">
        <f>"Q"&amp;INT((MONTH(A3282)-1)/3)+1</f>
        <v>Q1</v>
      </c>
      <c r="I3282">
        <v>2011</v>
      </c>
      <c r="J3282" t="str">
        <f>IF(C3282&gt;B3282, "Bullish", IF(B3282&gt;C3282, "Bearish", "Neutral"))</f>
        <v>Bearish</v>
      </c>
      <c r="K3282" t="str">
        <f>IF(C3283&gt;C3282, "Buy", "")</f>
        <v>Buy</v>
      </c>
      <c r="L3282" t="str">
        <f>IF(C3283&lt;C3282, "Sell", "")</f>
        <v/>
      </c>
      <c r="V3282" s="4">
        <f t="shared" si="51"/>
        <v>5.0957893913260402E-2</v>
      </c>
    </row>
    <row r="3283" spans="1:22" x14ac:dyDescent="0.25">
      <c r="A3283" s="1">
        <v>40555</v>
      </c>
      <c r="B3283">
        <v>418.75</v>
      </c>
      <c r="C3283">
        <v>422.16250609999997</v>
      </c>
      <c r="D3283">
        <v>10035400</v>
      </c>
      <c r="E3283" t="s">
        <v>10</v>
      </c>
      <c r="F3283" t="s">
        <v>8</v>
      </c>
      <c r="G3283" t="str">
        <f>IF(OR(F3283="Jan",F3283="Feb",F3283="Mar"),"Q1",
IF(OR(F3283="Apr",F3283="May",F3283="Jun"),"Q2",
IF(OR(F3283="Jul",F3283="Aug",F3283="Sep"),"Q3",
IF(OR(F3283="Oct",F3283="Nov",F3283="Dec"),"Q4",""))))</f>
        <v>Q1</v>
      </c>
      <c r="H3283" t="str">
        <f>"Q"&amp;INT((MONTH(A3283)-1)/3)+1</f>
        <v>Q1</v>
      </c>
      <c r="I3283">
        <v>2011</v>
      </c>
      <c r="J3283" t="str">
        <f>IF(C3283&gt;B3283, "Bullish", IF(B3283&gt;C3283, "Bearish", "Neutral"))</f>
        <v>Bullish</v>
      </c>
      <c r="K3283" t="str">
        <f>IF(C3284&gt;C3283, "Buy", "")</f>
        <v/>
      </c>
      <c r="L3283" t="str">
        <f>IF(C3284&lt;C3283, "Sell", "")</f>
        <v>Sell</v>
      </c>
      <c r="V3283" s="4">
        <f t="shared" si="51"/>
        <v>-1.5515560139867969E-2</v>
      </c>
    </row>
    <row r="3284" spans="1:22" x14ac:dyDescent="0.25">
      <c r="A3284" s="1">
        <v>40554</v>
      </c>
      <c r="B3284">
        <v>417.5</v>
      </c>
      <c r="C3284">
        <v>415.71249390000003</v>
      </c>
      <c r="D3284">
        <v>12319416</v>
      </c>
      <c r="E3284" t="s">
        <v>9</v>
      </c>
      <c r="F3284" t="s">
        <v>8</v>
      </c>
      <c r="G3284" t="str">
        <f>IF(OR(F3284="Jan",F3284="Feb",F3284="Mar"),"Q1",
IF(OR(F3284="Apr",F3284="May",F3284="Jun"),"Q2",
IF(OR(F3284="Jul",F3284="Aug",F3284="Sep"),"Q3",
IF(OR(F3284="Oct",F3284="Nov",F3284="Dec"),"Q4",""))))</f>
        <v>Q1</v>
      </c>
      <c r="H3284" t="str">
        <f>"Q"&amp;INT((MONTH(A3284)-1)/3)+1</f>
        <v>Q1</v>
      </c>
      <c r="I3284">
        <v>2011</v>
      </c>
      <c r="J3284" t="str">
        <f>IF(C3284&gt;B3284, "Bullish", IF(B3284&gt;C3284, "Bearish", "Neutral"))</f>
        <v>Bearish</v>
      </c>
      <c r="K3284" t="str">
        <f>IF(C3285&gt;C3284, "Buy", "")</f>
        <v>Buy</v>
      </c>
      <c r="L3284" t="str">
        <f>IF(C3285&lt;C3284, "Sell", "")</f>
        <v/>
      </c>
      <c r="V3284" s="4">
        <f t="shared" si="51"/>
        <v>2.0628741456231992E-2</v>
      </c>
    </row>
    <row r="3285" spans="1:22" x14ac:dyDescent="0.25">
      <c r="A3285" s="1">
        <v>40553</v>
      </c>
      <c r="B3285">
        <v>421.875</v>
      </c>
      <c r="C3285">
        <v>424.46875</v>
      </c>
      <c r="D3285">
        <v>10390408</v>
      </c>
      <c r="E3285" t="s">
        <v>7</v>
      </c>
      <c r="F3285" t="s">
        <v>8</v>
      </c>
      <c r="G3285" t="str">
        <f>IF(OR(F3285="Jan",F3285="Feb",F3285="Mar"),"Q1",
IF(OR(F3285="Apr",F3285="May",F3285="Jun"),"Q2",
IF(OR(F3285="Jul",F3285="Aug",F3285="Sep"),"Q3",
IF(OR(F3285="Oct",F3285="Nov",F3285="Dec"),"Q4",""))))</f>
        <v>Q1</v>
      </c>
      <c r="H3285" t="str">
        <f>"Q"&amp;INT((MONTH(A3285)-1)/3)+1</f>
        <v>Q1</v>
      </c>
      <c r="I3285">
        <v>2011</v>
      </c>
      <c r="J3285" t="str">
        <f>IF(C3285&gt;B3285, "Bullish", IF(B3285&gt;C3285, "Bearish", "Neutral"))</f>
        <v>Bullish</v>
      </c>
      <c r="K3285" t="str">
        <f>IF(C3286&gt;C3285, "Buy", "")</f>
        <v/>
      </c>
      <c r="L3285" t="str">
        <f>IF(C3286&lt;C3285, "Sell", "")</f>
        <v>Sell</v>
      </c>
      <c r="V3285" s="4">
        <f t="shared" si="51"/>
        <v>-7.4167470147593261E-3</v>
      </c>
    </row>
    <row r="3286" spans="1:22" x14ac:dyDescent="0.25">
      <c r="A3286" s="1">
        <v>40550</v>
      </c>
      <c r="B3286">
        <v>432.9187622</v>
      </c>
      <c r="C3286">
        <v>421.34375</v>
      </c>
      <c r="D3286">
        <v>8550928</v>
      </c>
      <c r="E3286" t="s">
        <v>12</v>
      </c>
      <c r="F3286" t="s">
        <v>8</v>
      </c>
      <c r="G3286" t="str">
        <f>IF(OR(F3286="Jan",F3286="Feb",F3286="Mar"),"Q1",
IF(OR(F3286="Apr",F3286="May",F3286="Jun"),"Q2",
IF(OR(F3286="Jul",F3286="Aug",F3286="Sep"),"Q3",
IF(OR(F3286="Oct",F3286="Nov",F3286="Dec"),"Q4",""))))</f>
        <v>Q1</v>
      </c>
      <c r="H3286" t="str">
        <f>"Q"&amp;INT((MONTH(A3286)-1)/3)+1</f>
        <v>Q1</v>
      </c>
      <c r="I3286">
        <v>2011</v>
      </c>
      <c r="J3286" t="str">
        <f>IF(C3286&gt;B3286, "Bullish", IF(B3286&gt;C3286, "Bearish", "Neutral"))</f>
        <v>Bearish</v>
      </c>
      <c r="K3286" t="str">
        <f>IF(C3287&gt;C3286, "Buy", "")</f>
        <v>Buy</v>
      </c>
      <c r="L3286" t="str">
        <f>IF(C3287&lt;C3286, "Sell", "")</f>
        <v/>
      </c>
      <c r="V3286" s="4">
        <f t="shared" si="51"/>
        <v>3.0878457057268199E-2</v>
      </c>
    </row>
    <row r="3287" spans="1:22" x14ac:dyDescent="0.25">
      <c r="A3287" s="1">
        <v>40549</v>
      </c>
      <c r="B3287">
        <v>435</v>
      </c>
      <c r="C3287">
        <v>434.7687378</v>
      </c>
      <c r="D3287">
        <v>4691840</v>
      </c>
      <c r="E3287" t="s">
        <v>11</v>
      </c>
      <c r="F3287" t="s">
        <v>8</v>
      </c>
      <c r="G3287" t="str">
        <f>IF(OR(F3287="Jan",F3287="Feb",F3287="Mar"),"Q1",
IF(OR(F3287="Apr",F3287="May",F3287="Jun"),"Q2",
IF(OR(F3287="Jul",F3287="Aug",F3287="Sep"),"Q3",
IF(OR(F3287="Oct",F3287="Nov",F3287="Dec"),"Q4",""))))</f>
        <v>Q1</v>
      </c>
      <c r="H3287" t="str">
        <f>"Q"&amp;INT((MONTH(A3287)-1)/3)+1</f>
        <v>Q1</v>
      </c>
      <c r="I3287">
        <v>2011</v>
      </c>
      <c r="J3287" t="str">
        <f>IF(C3287&gt;B3287, "Bullish", IF(B3287&gt;C3287, "Bearish", "Neutral"))</f>
        <v>Bearish</v>
      </c>
      <c r="K3287" t="str">
        <f>IF(C3288&gt;C3287, "Buy", "")</f>
        <v/>
      </c>
      <c r="L3287" t="str">
        <f>IF(C3288&lt;C3287, "Sell", "")</f>
        <v>Sell</v>
      </c>
      <c r="V3287" s="4">
        <f t="shared" si="51"/>
        <v>-5.3618349741833896E-3</v>
      </c>
    </row>
    <row r="3288" spans="1:22" x14ac:dyDescent="0.25">
      <c r="A3288" s="1">
        <v>40548</v>
      </c>
      <c r="B3288">
        <v>433.125</v>
      </c>
      <c r="C3288">
        <v>432.4500122</v>
      </c>
      <c r="D3288">
        <v>3523160</v>
      </c>
      <c r="E3288" t="s">
        <v>10</v>
      </c>
      <c r="F3288" t="s">
        <v>8</v>
      </c>
      <c r="G3288" t="str">
        <f>IF(OR(F3288="Jan",F3288="Feb",F3288="Mar"),"Q1",
IF(OR(F3288="Apr",F3288="May",F3288="Jun"),"Q2",
IF(OR(F3288="Jul",F3288="Aug",F3288="Sep"),"Q3",
IF(OR(F3288="Oct",F3288="Nov",F3288="Dec"),"Q4",""))))</f>
        <v>Q1</v>
      </c>
      <c r="H3288" t="str">
        <f>"Q"&amp;INT((MONTH(A3288)-1)/3)+1</f>
        <v>Q1</v>
      </c>
      <c r="I3288">
        <v>2011</v>
      </c>
      <c r="J3288" t="str">
        <f>IF(C3288&gt;B3288, "Bullish", IF(B3288&gt;C3288, "Bearish", "Neutral"))</f>
        <v>Bearish</v>
      </c>
      <c r="K3288" t="str">
        <f>IF(C3289&gt;C3288, "Buy", "")</f>
        <v>Buy</v>
      </c>
      <c r="L3288" t="str">
        <f>IF(C3289&lt;C3288, "Sell", "")</f>
        <v/>
      </c>
      <c r="V3288" s="4">
        <f t="shared" si="51"/>
        <v>6.2760786184701267E-3</v>
      </c>
    </row>
    <row r="3289" spans="1:22" x14ac:dyDescent="0.25">
      <c r="A3289" s="1">
        <v>40547</v>
      </c>
      <c r="B3289">
        <v>432.125</v>
      </c>
      <c r="C3289">
        <v>435.18124390000003</v>
      </c>
      <c r="D3289">
        <v>8119288</v>
      </c>
      <c r="E3289" t="s">
        <v>9</v>
      </c>
      <c r="F3289" t="s">
        <v>8</v>
      </c>
      <c r="G3289" t="str">
        <f>IF(OR(F3289="Jan",F3289="Feb",F3289="Mar"),"Q1",
IF(OR(F3289="Apr",F3289="May",F3289="Jun"),"Q2",
IF(OR(F3289="Jul",F3289="Aug",F3289="Sep"),"Q3",
IF(OR(F3289="Oct",F3289="Nov",F3289="Dec"),"Q4",""))))</f>
        <v>Q1</v>
      </c>
      <c r="H3289" t="str">
        <f>"Q"&amp;INT((MONTH(A3289)-1)/3)+1</f>
        <v>Q1</v>
      </c>
      <c r="I3289">
        <v>2011</v>
      </c>
      <c r="J3289" t="str">
        <f>IF(C3289&gt;B3289, "Bullish", IF(B3289&gt;C3289, "Bearish", "Neutral"))</f>
        <v>Bullish</v>
      </c>
      <c r="K3289" t="str">
        <f>IF(C3290&gt;C3289, "Buy", "")</f>
        <v/>
      </c>
      <c r="L3289" t="str">
        <f>IF(C3290&lt;C3289, "Sell", "")</f>
        <v>Sell</v>
      </c>
      <c r="V3289" s="4">
        <f t="shared" si="51"/>
        <v>-6.679443361165445E-3</v>
      </c>
    </row>
    <row r="3290" spans="1:22" x14ac:dyDescent="0.25">
      <c r="A3290" s="1">
        <v>40546</v>
      </c>
      <c r="B3290">
        <v>430.5</v>
      </c>
      <c r="C3290">
        <v>432.2937622</v>
      </c>
      <c r="D3290">
        <v>5048544</v>
      </c>
      <c r="E3290" t="s">
        <v>7</v>
      </c>
      <c r="F3290" t="s">
        <v>8</v>
      </c>
      <c r="G3290" t="str">
        <f>IF(OR(F3290="Jan",F3290="Feb",F3290="Mar"),"Q1",
IF(OR(F3290="Apr",F3290="May",F3290="Jun"),"Q2",
IF(OR(F3290="Jul",F3290="Aug",F3290="Sep"),"Q3",
IF(OR(F3290="Oct",F3290="Nov",F3290="Dec"),"Q4",""))))</f>
        <v>Q1</v>
      </c>
      <c r="H3290" t="str">
        <f>"Q"&amp;INT((MONTH(A3290)-1)/3)+1</f>
        <v>Q1</v>
      </c>
      <c r="I3290">
        <v>2011</v>
      </c>
      <c r="J3290" t="str">
        <f>IF(C3290&gt;B3290, "Bullish", IF(B3290&gt;C3290, "Bearish", "Neutral"))</f>
        <v>Bullish</v>
      </c>
      <c r="K3290" t="str">
        <f>IF(C3291&gt;C3290, "Buy", "")</f>
        <v/>
      </c>
      <c r="L3290" t="str">
        <f>IF(C3291&lt;C3290, "Sell", "")</f>
        <v>Sell</v>
      </c>
      <c r="V3290" s="4">
        <f t="shared" si="51"/>
        <v>-4.5312896957374268E-3</v>
      </c>
    </row>
    <row r="3291" spans="1:22" x14ac:dyDescent="0.25">
      <c r="A3291" s="1">
        <v>40543</v>
      </c>
      <c r="B3291">
        <v>429.125</v>
      </c>
      <c r="C3291">
        <v>430.34375</v>
      </c>
      <c r="D3291">
        <v>5859728</v>
      </c>
      <c r="E3291" t="s">
        <v>12</v>
      </c>
      <c r="F3291" t="s">
        <v>23</v>
      </c>
      <c r="G3291" t="str">
        <f>IF(OR(F3291="Jan",F3291="Feb",F3291="Mar"),"Q1",
IF(OR(F3291="Apr",F3291="May",F3291="Jun"),"Q2",
IF(OR(F3291="Jul",F3291="Aug",F3291="Sep"),"Q3",
IF(OR(F3291="Oct",F3291="Nov",F3291="Dec"),"Q4",""))))</f>
        <v>Q4</v>
      </c>
      <c r="H3291" t="str">
        <f>"Q"&amp;INT((MONTH(A3291)-1)/3)+1</f>
        <v>Q4</v>
      </c>
      <c r="I3291">
        <v>2010</v>
      </c>
      <c r="J3291" t="str">
        <f>IF(C3291&gt;B3291, "Bullish", IF(B3291&gt;C3291, "Bearish", "Neutral"))</f>
        <v>Bullish</v>
      </c>
      <c r="K3291" t="str">
        <f>IF(C3292&gt;C3291, "Buy", "")</f>
        <v>Buy</v>
      </c>
      <c r="L3291" t="str">
        <f>IF(C3292&lt;C3291, "Sell", "")</f>
        <v/>
      </c>
      <c r="V3291" s="4">
        <f t="shared" si="51"/>
        <v>1.2184543609454117E-3</v>
      </c>
    </row>
    <row r="3292" spans="1:22" x14ac:dyDescent="0.25">
      <c r="A3292" s="1">
        <v>40542</v>
      </c>
      <c r="B3292">
        <v>426.25</v>
      </c>
      <c r="C3292">
        <v>430.86874390000003</v>
      </c>
      <c r="D3292">
        <v>8991688</v>
      </c>
      <c r="E3292" t="s">
        <v>11</v>
      </c>
      <c r="F3292" t="s">
        <v>23</v>
      </c>
      <c r="G3292" t="str">
        <f>IF(OR(F3292="Jan",F3292="Feb",F3292="Mar"),"Q1",
IF(OR(F3292="Apr",F3292="May",F3292="Jun"),"Q2",
IF(OR(F3292="Jul",F3292="Aug",F3292="Sep"),"Q3",
IF(OR(F3292="Oct",F3292="Nov",F3292="Dec"),"Q4",""))))</f>
        <v>Q4</v>
      </c>
      <c r="H3292" t="str">
        <f>"Q"&amp;INT((MONTH(A3292)-1)/3)+1</f>
        <v>Q4</v>
      </c>
      <c r="I3292">
        <v>2010</v>
      </c>
      <c r="J3292" t="str">
        <f>IF(C3292&gt;B3292, "Bullish", IF(B3292&gt;C3292, "Bearish", "Neutral"))</f>
        <v>Bullish</v>
      </c>
      <c r="K3292" t="str">
        <f>IF(C3293&gt;C3292, "Buy", "")</f>
        <v/>
      </c>
      <c r="L3292" t="str">
        <f>IF(C3293&lt;C3292, "Sell", "")</f>
        <v>Sell</v>
      </c>
      <c r="V3292" s="4">
        <f t="shared" si="51"/>
        <v>-1.2349863433682901E-2</v>
      </c>
    </row>
    <row r="3293" spans="1:22" x14ac:dyDescent="0.25">
      <c r="A3293" s="1">
        <v>40541</v>
      </c>
      <c r="B3293">
        <v>422.625</v>
      </c>
      <c r="C3293">
        <v>425.6124878</v>
      </c>
      <c r="D3293">
        <v>3802920</v>
      </c>
      <c r="E3293" t="s">
        <v>10</v>
      </c>
      <c r="F3293" t="s">
        <v>23</v>
      </c>
      <c r="G3293" t="str">
        <f>IF(OR(F3293="Jan",F3293="Feb",F3293="Mar"),"Q1",
IF(OR(F3293="Apr",F3293="May",F3293="Jun"),"Q2",
IF(OR(F3293="Jul",F3293="Aug",F3293="Sep"),"Q3",
IF(OR(F3293="Oct",F3293="Nov",F3293="Dec"),"Q4",""))))</f>
        <v>Q4</v>
      </c>
      <c r="H3293" t="str">
        <f>"Q"&amp;INT((MONTH(A3293)-1)/3)+1</f>
        <v>Q4</v>
      </c>
      <c r="I3293">
        <v>2010</v>
      </c>
      <c r="J3293" t="str">
        <f>IF(C3293&gt;B3293, "Bullish", IF(B3293&gt;C3293, "Bearish", "Neutral"))</f>
        <v>Bullish</v>
      </c>
      <c r="K3293" t="str">
        <f>IF(C3294&gt;C3293, "Buy", "")</f>
        <v/>
      </c>
      <c r="L3293" t="str">
        <f>IF(C3294&lt;C3293, "Sell", "")</f>
        <v>Sell</v>
      </c>
      <c r="V3293" s="4">
        <f t="shared" si="51"/>
        <v>-6.5776833671771827E-3</v>
      </c>
    </row>
    <row r="3294" spans="1:22" x14ac:dyDescent="0.25">
      <c r="A3294" s="1">
        <v>40540</v>
      </c>
      <c r="B3294">
        <v>421.375</v>
      </c>
      <c r="C3294">
        <v>422.8312378</v>
      </c>
      <c r="D3294">
        <v>2554440</v>
      </c>
      <c r="E3294" t="s">
        <v>9</v>
      </c>
      <c r="F3294" t="s">
        <v>23</v>
      </c>
      <c r="G3294" t="str">
        <f>IF(OR(F3294="Jan",F3294="Feb",F3294="Mar"),"Q1",
IF(OR(F3294="Apr",F3294="May",F3294="Jun"),"Q2",
IF(OR(F3294="Jul",F3294="Aug",F3294="Sep"),"Q3",
IF(OR(F3294="Oct",F3294="Nov",F3294="Dec"),"Q4",""))))</f>
        <v>Q4</v>
      </c>
      <c r="H3294" t="str">
        <f>"Q"&amp;INT((MONTH(A3294)-1)/3)+1</f>
        <v>Q4</v>
      </c>
      <c r="I3294">
        <v>2010</v>
      </c>
      <c r="J3294" t="str">
        <f>IF(C3294&gt;B3294, "Bullish", IF(B3294&gt;C3294, "Bearish", "Neutral"))</f>
        <v>Bullish</v>
      </c>
      <c r="K3294" t="str">
        <f>IF(C3295&gt;C3294, "Buy", "")</f>
        <v/>
      </c>
      <c r="L3294" t="str">
        <f>IF(C3295&lt;C3294, "Sell", "")</f>
        <v>Sell</v>
      </c>
      <c r="V3294" s="4">
        <f t="shared" si="51"/>
        <v>-1.7027451704782282E-3</v>
      </c>
    </row>
    <row r="3295" spans="1:22" x14ac:dyDescent="0.25">
      <c r="A3295" s="1">
        <v>40539</v>
      </c>
      <c r="B3295">
        <v>419.625</v>
      </c>
      <c r="C3295">
        <v>422.1124878</v>
      </c>
      <c r="D3295">
        <v>3691760</v>
      </c>
      <c r="E3295" t="s">
        <v>7</v>
      </c>
      <c r="F3295" t="s">
        <v>23</v>
      </c>
      <c r="G3295" t="str">
        <f>IF(OR(F3295="Jan",F3295="Feb",F3295="Mar"),"Q1",
IF(OR(F3295="Apr",F3295="May",F3295="Jun"),"Q2",
IF(OR(F3295="Jul",F3295="Aug",F3295="Sep"),"Q3",
IF(OR(F3295="Oct",F3295="Nov",F3295="Dec"),"Q4",""))))</f>
        <v>Q4</v>
      </c>
      <c r="H3295" t="str">
        <f>"Q"&amp;INT((MONTH(A3295)-1)/3)+1</f>
        <v>Q4</v>
      </c>
      <c r="I3295">
        <v>2010</v>
      </c>
      <c r="J3295" t="str">
        <f>IF(C3295&gt;B3295, "Bullish", IF(B3295&gt;C3295, "Bearish", "Neutral"))</f>
        <v>Bullish</v>
      </c>
      <c r="K3295" t="str">
        <f>IF(C3296&gt;C3295, "Buy", "")</f>
        <v/>
      </c>
      <c r="L3295" t="str">
        <f>IF(C3296&lt;C3295, "Sell", "")</f>
        <v>Sell</v>
      </c>
      <c r="V3295" s="4">
        <f t="shared" si="51"/>
        <v>-2.0028782681723125E-3</v>
      </c>
    </row>
    <row r="3296" spans="1:22" x14ac:dyDescent="0.25">
      <c r="A3296" s="1">
        <v>40536</v>
      </c>
      <c r="B3296">
        <v>418.375</v>
      </c>
      <c r="C3296">
        <v>421.2687378</v>
      </c>
      <c r="D3296">
        <v>3620064</v>
      </c>
      <c r="E3296" t="s">
        <v>12</v>
      </c>
      <c r="F3296" t="s">
        <v>23</v>
      </c>
      <c r="G3296" t="str">
        <f>IF(OR(F3296="Jan",F3296="Feb",F3296="Mar"),"Q1",
IF(OR(F3296="Apr",F3296="May",F3296="Jun"),"Q2",
IF(OR(F3296="Jul",F3296="Aug",F3296="Sep"),"Q3",
IF(OR(F3296="Oct",F3296="Nov",F3296="Dec"),"Q4",""))))</f>
        <v>Q4</v>
      </c>
      <c r="H3296" t="str">
        <f>"Q"&amp;INT((MONTH(A3296)-1)/3)+1</f>
        <v>Q4</v>
      </c>
      <c r="I3296">
        <v>2010</v>
      </c>
      <c r="J3296" t="str">
        <f>IF(C3296&gt;B3296, "Bullish", IF(B3296&gt;C3296, "Bearish", "Neutral"))</f>
        <v>Bullish</v>
      </c>
      <c r="K3296" t="str">
        <f>IF(C3297&gt;C3296, "Buy", "")</f>
        <v/>
      </c>
      <c r="L3296" t="str">
        <f>IF(C3297&lt;C3296, "Sell", "")</f>
        <v>Sell</v>
      </c>
      <c r="V3296" s="4">
        <f t="shared" si="51"/>
        <v>-6.6807211176217766E-4</v>
      </c>
    </row>
    <row r="3297" spans="1:22" x14ac:dyDescent="0.25">
      <c r="A3297" s="1">
        <v>40535</v>
      </c>
      <c r="B3297">
        <v>418</v>
      </c>
      <c r="C3297">
        <v>420.9874878</v>
      </c>
      <c r="D3297">
        <v>6231504</v>
      </c>
      <c r="E3297" t="s">
        <v>11</v>
      </c>
      <c r="F3297" t="s">
        <v>23</v>
      </c>
      <c r="G3297" t="str">
        <f>IF(OR(F3297="Jan",F3297="Feb",F3297="Mar"),"Q1",
IF(OR(F3297="Apr",F3297="May",F3297="Jun"),"Q2",
IF(OR(F3297="Jul",F3297="Aug",F3297="Sep"),"Q3",
IF(OR(F3297="Oct",F3297="Nov",F3297="Dec"),"Q4",""))))</f>
        <v>Q4</v>
      </c>
      <c r="H3297" t="str">
        <f>"Q"&amp;INT((MONTH(A3297)-1)/3)+1</f>
        <v>Q4</v>
      </c>
      <c r="I3297">
        <v>2010</v>
      </c>
      <c r="J3297" t="str">
        <f>IF(C3297&gt;B3297, "Bullish", IF(B3297&gt;C3297, "Bearish", "Neutral"))</f>
        <v>Bullish</v>
      </c>
      <c r="K3297" t="str">
        <f>IF(C3298&gt;C3297, "Buy", "")</f>
        <v/>
      </c>
      <c r="L3297" t="str">
        <f>IF(C3298&lt;C3297, "Sell", "")</f>
        <v>Sell</v>
      </c>
      <c r="V3297" s="4">
        <f t="shared" si="51"/>
        <v>-1.0622626376594141E-2</v>
      </c>
    </row>
    <row r="3298" spans="1:22" x14ac:dyDescent="0.25">
      <c r="A3298" s="1">
        <v>40534</v>
      </c>
      <c r="B3298">
        <v>415.625</v>
      </c>
      <c r="C3298">
        <v>416.5625</v>
      </c>
      <c r="D3298">
        <v>5927280</v>
      </c>
      <c r="E3298" t="s">
        <v>10</v>
      </c>
      <c r="F3298" t="s">
        <v>23</v>
      </c>
      <c r="G3298" t="str">
        <f>IF(OR(F3298="Jan",F3298="Feb",F3298="Mar"),"Q1",
IF(OR(F3298="Apr",F3298="May",F3298="Jun"),"Q2",
IF(OR(F3298="Jul",F3298="Aug",F3298="Sep"),"Q3",
IF(OR(F3298="Oct",F3298="Nov",F3298="Dec"),"Q4",""))))</f>
        <v>Q4</v>
      </c>
      <c r="H3298" t="str">
        <f>"Q"&amp;INT((MONTH(A3298)-1)/3)+1</f>
        <v>Q4</v>
      </c>
      <c r="I3298">
        <v>2010</v>
      </c>
      <c r="J3298" t="str">
        <f>IF(C3298&gt;B3298, "Bullish", IF(B3298&gt;C3298, "Bearish", "Neutral"))</f>
        <v>Bullish</v>
      </c>
      <c r="K3298" t="str">
        <f>IF(C3299&gt;C3298, "Buy", "")</f>
        <v/>
      </c>
      <c r="L3298" t="str">
        <f>IF(C3299&lt;C3298, "Sell", "")</f>
        <v>Sell</v>
      </c>
      <c r="V3298" s="4">
        <f t="shared" si="51"/>
        <v>-9.7619583990388224E-4</v>
      </c>
    </row>
    <row r="3299" spans="1:22" x14ac:dyDescent="0.25">
      <c r="A3299" s="1">
        <v>40533</v>
      </c>
      <c r="B3299">
        <v>418.81875609999997</v>
      </c>
      <c r="C3299">
        <v>416.15625</v>
      </c>
      <c r="D3299">
        <v>8059840</v>
      </c>
      <c r="E3299" t="s">
        <v>9</v>
      </c>
      <c r="F3299" t="s">
        <v>23</v>
      </c>
      <c r="G3299" t="str">
        <f>IF(OR(F3299="Jan",F3299="Feb",F3299="Mar"),"Q1",
IF(OR(F3299="Apr",F3299="May",F3299="Jun"),"Q2",
IF(OR(F3299="Jul",F3299="Aug",F3299="Sep"),"Q3",
IF(OR(F3299="Oct",F3299="Nov",F3299="Dec"),"Q4",""))))</f>
        <v>Q4</v>
      </c>
      <c r="H3299" t="str">
        <f>"Q"&amp;INT((MONTH(A3299)-1)/3)+1</f>
        <v>Q4</v>
      </c>
      <c r="I3299">
        <v>2010</v>
      </c>
      <c r="J3299" t="str">
        <f>IF(C3299&gt;B3299, "Bullish", IF(B3299&gt;C3299, "Bearish", "Neutral"))</f>
        <v>Bearish</v>
      </c>
      <c r="K3299" t="str">
        <f>IF(C3300&gt;C3299, "Buy", "")</f>
        <v>Buy</v>
      </c>
      <c r="L3299" t="str">
        <f>IF(C3300&lt;C3299, "Sell", "")</f>
        <v/>
      </c>
      <c r="V3299" s="4">
        <f t="shared" si="51"/>
        <v>6.1791822270613906E-3</v>
      </c>
    </row>
    <row r="3300" spans="1:22" x14ac:dyDescent="0.25">
      <c r="A3300" s="1">
        <v>40532</v>
      </c>
      <c r="B3300">
        <v>406.5125122</v>
      </c>
      <c r="C3300">
        <v>418.74374390000003</v>
      </c>
      <c r="D3300">
        <v>11346320</v>
      </c>
      <c r="E3300" t="s">
        <v>7</v>
      </c>
      <c r="F3300" t="s">
        <v>23</v>
      </c>
      <c r="G3300" t="str">
        <f>IF(OR(F3300="Jan",F3300="Feb",F3300="Mar"),"Q1",
IF(OR(F3300="Apr",F3300="May",F3300="Jun"),"Q2",
IF(OR(F3300="Jul",F3300="Aug",F3300="Sep"),"Q3",
IF(OR(F3300="Oct",F3300="Nov",F3300="Dec"),"Q4",""))))</f>
        <v>Q4</v>
      </c>
      <c r="H3300" t="str">
        <f>"Q"&amp;INT((MONTH(A3300)-1)/3)+1</f>
        <v>Q4</v>
      </c>
      <c r="I3300">
        <v>2010</v>
      </c>
      <c r="J3300" t="str">
        <f>IF(C3300&gt;B3300, "Bullish", IF(B3300&gt;C3300, "Bearish", "Neutral"))</f>
        <v>Bullish</v>
      </c>
      <c r="K3300" t="str">
        <f>IF(C3301&gt;C3300, "Buy", "")</f>
        <v/>
      </c>
      <c r="L3300" t="str">
        <f>IF(C3301&lt;C3300, "Sell", "")</f>
        <v>Sell</v>
      </c>
      <c r="V3300" s="4">
        <f t="shared" si="51"/>
        <v>-1.7201561218402286E-2</v>
      </c>
    </row>
    <row r="3301" spans="1:22" x14ac:dyDescent="0.25">
      <c r="A3301" s="1">
        <v>40528</v>
      </c>
      <c r="B3301">
        <v>402.4249878</v>
      </c>
      <c r="C3301">
        <v>411.66250609999997</v>
      </c>
      <c r="D3301">
        <v>8509144</v>
      </c>
      <c r="E3301" t="s">
        <v>11</v>
      </c>
      <c r="F3301" t="s">
        <v>23</v>
      </c>
      <c r="G3301" t="str">
        <f>IF(OR(F3301="Jan",F3301="Feb",F3301="Mar"),"Q1",
IF(OR(F3301="Apr",F3301="May",F3301="Jun"),"Q2",
IF(OR(F3301="Jul",F3301="Aug",F3301="Sep"),"Q3",
IF(OR(F3301="Oct",F3301="Nov",F3301="Dec"),"Q4",""))))</f>
        <v>Q4</v>
      </c>
      <c r="H3301" t="str">
        <f>"Q"&amp;INT((MONTH(A3301)-1)/3)+1</f>
        <v>Q4</v>
      </c>
      <c r="I3301">
        <v>2010</v>
      </c>
      <c r="J3301" t="str">
        <f>IF(C3301&gt;B3301, "Bullish", IF(B3301&gt;C3301, "Bearish", "Neutral"))</f>
        <v>Bullish</v>
      </c>
      <c r="K3301" t="str">
        <f>IF(C3302&gt;C3301, "Buy", "")</f>
        <v/>
      </c>
      <c r="L3301" t="str">
        <f>IF(C3302&lt;C3301, "Sell", "")</f>
        <v>Sell</v>
      </c>
      <c r="V3301" s="4">
        <f t="shared" si="51"/>
        <v>-2.804791676746567E-2</v>
      </c>
    </row>
    <row r="3302" spans="1:22" x14ac:dyDescent="0.25">
      <c r="A3302" s="1">
        <v>40527</v>
      </c>
      <c r="B3302">
        <v>393.33749390000003</v>
      </c>
      <c r="C3302">
        <v>400.43124390000003</v>
      </c>
      <c r="D3302">
        <v>8254392</v>
      </c>
      <c r="E3302" t="s">
        <v>10</v>
      </c>
      <c r="F3302" t="s">
        <v>23</v>
      </c>
      <c r="G3302" t="str">
        <f>IF(OR(F3302="Jan",F3302="Feb",F3302="Mar"),"Q1",
IF(OR(F3302="Apr",F3302="May",F3302="Jun"),"Q2",
IF(OR(F3302="Jul",F3302="Aug",F3302="Sep"),"Q3",
IF(OR(F3302="Oct",F3302="Nov",F3302="Dec"),"Q4",""))))</f>
        <v>Q4</v>
      </c>
      <c r="H3302" t="str">
        <f>"Q"&amp;INT((MONTH(A3302)-1)/3)+1</f>
        <v>Q4</v>
      </c>
      <c r="I3302">
        <v>2010</v>
      </c>
      <c r="J3302" t="str">
        <f>IF(C3302&gt;B3302, "Bullish", IF(B3302&gt;C3302, "Bearish", "Neutral"))</f>
        <v>Bullish</v>
      </c>
      <c r="K3302" t="str">
        <f>IF(C3303&gt;C3302, "Buy", "")</f>
        <v/>
      </c>
      <c r="L3302" t="str">
        <f>IF(C3303&lt;C3302, "Sell", "")</f>
        <v>Sell</v>
      </c>
      <c r="V3302" s="4">
        <f t="shared" si="51"/>
        <v>-1.4183290388073824E-2</v>
      </c>
    </row>
    <row r="3303" spans="1:22" x14ac:dyDescent="0.25">
      <c r="A3303" s="1">
        <v>40526</v>
      </c>
      <c r="B3303">
        <v>395.46249390000003</v>
      </c>
      <c r="C3303">
        <v>394.8312378</v>
      </c>
      <c r="D3303">
        <v>3933584</v>
      </c>
      <c r="E3303" t="s">
        <v>9</v>
      </c>
      <c r="F3303" t="s">
        <v>23</v>
      </c>
      <c r="G3303" t="str">
        <f>IF(OR(F3303="Jan",F3303="Feb",F3303="Mar"),"Q1",
IF(OR(F3303="Apr",F3303="May",F3303="Jun"),"Q2",
IF(OR(F3303="Jul",F3303="Aug",F3303="Sep"),"Q3",
IF(OR(F3303="Oct",F3303="Nov",F3303="Dec"),"Q4",""))))</f>
        <v>Q4</v>
      </c>
      <c r="H3303" t="str">
        <f>"Q"&amp;INT((MONTH(A3303)-1)/3)+1</f>
        <v>Q4</v>
      </c>
      <c r="I3303">
        <v>2010</v>
      </c>
      <c r="J3303" t="str">
        <f>IF(C3303&gt;B3303, "Bullish", IF(B3303&gt;C3303, "Bearish", "Neutral"))</f>
        <v>Bearish</v>
      </c>
      <c r="K3303" t="str">
        <f>IF(C3304&gt;C3303, "Buy", "")</f>
        <v/>
      </c>
      <c r="L3303" t="str">
        <f>IF(C3304&lt;C3303, "Sell", "")</f>
        <v>Sell</v>
      </c>
      <c r="V3303" s="4">
        <f t="shared" si="51"/>
        <v>-4.2443815829569095E-3</v>
      </c>
    </row>
    <row r="3304" spans="1:22" x14ac:dyDescent="0.25">
      <c r="A3304" s="1">
        <v>40525</v>
      </c>
      <c r="B3304">
        <v>393.625</v>
      </c>
      <c r="C3304">
        <v>393.16250609999997</v>
      </c>
      <c r="D3304">
        <v>6849080</v>
      </c>
      <c r="E3304" t="s">
        <v>7</v>
      </c>
      <c r="F3304" t="s">
        <v>23</v>
      </c>
      <c r="G3304" t="str">
        <f>IF(OR(F3304="Jan",F3304="Feb",F3304="Mar"),"Q1",
IF(OR(F3304="Apr",F3304="May",F3304="Jun"),"Q2",
IF(OR(F3304="Jul",F3304="Aug",F3304="Sep"),"Q3",
IF(OR(F3304="Oct",F3304="Nov",F3304="Dec"),"Q4",""))))</f>
        <v>Q4</v>
      </c>
      <c r="H3304" t="str">
        <f>"Q"&amp;INT((MONTH(A3304)-1)/3)+1</f>
        <v>Q4</v>
      </c>
      <c r="I3304">
        <v>2010</v>
      </c>
      <c r="J3304" t="str">
        <f>IF(C3304&gt;B3304, "Bullish", IF(B3304&gt;C3304, "Bearish", "Neutral"))</f>
        <v>Bearish</v>
      </c>
      <c r="K3304" t="str">
        <f>IF(C3305&gt;C3304, "Buy", "")</f>
        <v/>
      </c>
      <c r="L3304" t="str">
        <f>IF(C3305&lt;C3304, "Sell", "")</f>
        <v>Sell</v>
      </c>
      <c r="V3304" s="4">
        <f t="shared" si="51"/>
        <v>-3.3395843205845138E-4</v>
      </c>
    </row>
    <row r="3305" spans="1:22" x14ac:dyDescent="0.25">
      <c r="A3305" s="1">
        <v>40522</v>
      </c>
      <c r="B3305">
        <v>393.125</v>
      </c>
      <c r="C3305">
        <v>393.03125</v>
      </c>
      <c r="D3305">
        <v>6125120</v>
      </c>
      <c r="E3305" t="s">
        <v>12</v>
      </c>
      <c r="F3305" t="s">
        <v>23</v>
      </c>
      <c r="G3305" t="str">
        <f>IF(OR(F3305="Jan",F3305="Feb",F3305="Mar"),"Q1",
IF(OR(F3305="Apr",F3305="May",F3305="Jun"),"Q2",
IF(OR(F3305="Jul",F3305="Aug",F3305="Sep"),"Q3",
IF(OR(F3305="Oct",F3305="Nov",F3305="Dec"),"Q4",""))))</f>
        <v>Q4</v>
      </c>
      <c r="H3305" t="str">
        <f>"Q"&amp;INT((MONTH(A3305)-1)/3)+1</f>
        <v>Q4</v>
      </c>
      <c r="I3305">
        <v>2010</v>
      </c>
      <c r="J3305" t="str">
        <f>IF(C3305&gt;B3305, "Bullish", IF(B3305&gt;C3305, "Bearish", "Neutral"))</f>
        <v>Bearish</v>
      </c>
      <c r="K3305" t="str">
        <f>IF(C3306&gt;C3305, "Buy", "")</f>
        <v>Buy</v>
      </c>
      <c r="L3305" t="str">
        <f>IF(C3306&lt;C3305, "Sell", "")</f>
        <v/>
      </c>
      <c r="V3305" s="4">
        <f t="shared" si="51"/>
        <v>2.2846471660635565E-3</v>
      </c>
    </row>
    <row r="3306" spans="1:22" x14ac:dyDescent="0.25">
      <c r="A3306" s="1">
        <v>40521</v>
      </c>
      <c r="B3306">
        <v>393.125</v>
      </c>
      <c r="C3306">
        <v>393.93124390000003</v>
      </c>
      <c r="D3306">
        <v>7931128</v>
      </c>
      <c r="E3306" t="s">
        <v>11</v>
      </c>
      <c r="F3306" t="s">
        <v>23</v>
      </c>
      <c r="G3306" t="str">
        <f>IF(OR(F3306="Jan",F3306="Feb",F3306="Mar"),"Q1",
IF(OR(F3306="Apr",F3306="May",F3306="Jun"),"Q2",
IF(OR(F3306="Jul",F3306="Aug",F3306="Sep"),"Q3",
IF(OR(F3306="Oct",F3306="Nov",F3306="Dec"),"Q4",""))))</f>
        <v>Q4</v>
      </c>
      <c r="H3306" t="str">
        <f>"Q"&amp;INT((MONTH(A3306)-1)/3)+1</f>
        <v>Q4</v>
      </c>
      <c r="I3306">
        <v>2010</v>
      </c>
      <c r="J3306" t="str">
        <f>IF(C3306&gt;B3306, "Bullish", IF(B3306&gt;C3306, "Bearish", "Neutral"))</f>
        <v>Bullish</v>
      </c>
      <c r="K3306" t="str">
        <f>IF(C3307&gt;C3306, "Buy", "")</f>
        <v/>
      </c>
      <c r="L3306" t="str">
        <f>IF(C3307&lt;C3306, "Sell", "")</f>
        <v>Sell</v>
      </c>
      <c r="V3306" s="4">
        <f t="shared" si="51"/>
        <v>-6.4832567691634384E-3</v>
      </c>
    </row>
    <row r="3307" spans="1:22" x14ac:dyDescent="0.25">
      <c r="A3307" s="1">
        <v>40520</v>
      </c>
      <c r="B3307">
        <v>394.875</v>
      </c>
      <c r="C3307">
        <v>391.3937378</v>
      </c>
      <c r="D3307">
        <v>6951112</v>
      </c>
      <c r="E3307" t="s">
        <v>10</v>
      </c>
      <c r="F3307" t="s">
        <v>23</v>
      </c>
      <c r="G3307" t="str">
        <f>IF(OR(F3307="Jan",F3307="Feb",F3307="Mar"),"Q1",
IF(OR(F3307="Apr",F3307="May",F3307="Jun"),"Q2",
IF(OR(F3307="Jul",F3307="Aug",F3307="Sep"),"Q3",
IF(OR(F3307="Oct",F3307="Nov",F3307="Dec"),"Q4",""))))</f>
        <v>Q4</v>
      </c>
      <c r="H3307" t="str">
        <f>"Q"&amp;INT((MONTH(A3307)-1)/3)+1</f>
        <v>Q4</v>
      </c>
      <c r="I3307">
        <v>2010</v>
      </c>
      <c r="J3307" t="str">
        <f>IF(C3307&gt;B3307, "Bullish", IF(B3307&gt;C3307, "Bearish", "Neutral"))</f>
        <v>Bearish</v>
      </c>
      <c r="K3307" t="str">
        <f>IF(C3308&gt;C3307, "Buy", "")</f>
        <v>Buy</v>
      </c>
      <c r="L3307" t="str">
        <f>IF(C3308&lt;C3307, "Sell", "")</f>
        <v/>
      </c>
      <c r="V3307" s="4">
        <f t="shared" si="51"/>
        <v>1.4928016656083063E-2</v>
      </c>
    </row>
    <row r="3308" spans="1:22" x14ac:dyDescent="0.25">
      <c r="A3308" s="1">
        <v>40519</v>
      </c>
      <c r="B3308">
        <v>393.2312622</v>
      </c>
      <c r="C3308">
        <v>397.3250122</v>
      </c>
      <c r="D3308">
        <v>6085496</v>
      </c>
      <c r="E3308" t="s">
        <v>9</v>
      </c>
      <c r="F3308" t="s">
        <v>23</v>
      </c>
      <c r="G3308" t="str">
        <f>IF(OR(F3308="Jan",F3308="Feb",F3308="Mar"),"Q1",
IF(OR(F3308="Apr",F3308="May",F3308="Jun"),"Q2",
IF(OR(F3308="Jul",F3308="Aug",F3308="Sep"),"Q3",
IF(OR(F3308="Oct",F3308="Nov",F3308="Dec"),"Q4",""))))</f>
        <v>Q4</v>
      </c>
      <c r="H3308" t="str">
        <f>"Q"&amp;INT((MONTH(A3308)-1)/3)+1</f>
        <v>Q4</v>
      </c>
      <c r="I3308">
        <v>2010</v>
      </c>
      <c r="J3308" t="str">
        <f>IF(C3308&gt;B3308, "Bullish", IF(B3308&gt;C3308, "Bearish", "Neutral"))</f>
        <v>Bullish</v>
      </c>
      <c r="K3308" t="str">
        <f>IF(C3309&gt;C3308, "Buy", "")</f>
        <v/>
      </c>
      <c r="L3308" t="str">
        <f>IF(C3309&lt;C3308, "Sell", "")</f>
        <v>Sell</v>
      </c>
      <c r="V3308" s="4">
        <f t="shared" si="51"/>
        <v>-1.119812823469408E-2</v>
      </c>
    </row>
    <row r="3309" spans="1:22" x14ac:dyDescent="0.25">
      <c r="A3309" s="1">
        <v>40518</v>
      </c>
      <c r="B3309">
        <v>391.25</v>
      </c>
      <c r="C3309">
        <v>392.9249878</v>
      </c>
      <c r="D3309">
        <v>6023648</v>
      </c>
      <c r="E3309" t="s">
        <v>7</v>
      </c>
      <c r="F3309" t="s">
        <v>23</v>
      </c>
      <c r="G3309" t="str">
        <f>IF(OR(F3309="Jan",F3309="Feb",F3309="Mar"),"Q1",
IF(OR(F3309="Apr",F3309="May",F3309="Jun"),"Q2",
IF(OR(F3309="Jul",F3309="Aug",F3309="Sep"),"Q3",
IF(OR(F3309="Oct",F3309="Nov",F3309="Dec"),"Q4",""))))</f>
        <v>Q4</v>
      </c>
      <c r="H3309" t="str">
        <f>"Q"&amp;INT((MONTH(A3309)-1)/3)+1</f>
        <v>Q4</v>
      </c>
      <c r="I3309">
        <v>2010</v>
      </c>
      <c r="J3309" t="str">
        <f>IF(C3309&gt;B3309, "Bullish", IF(B3309&gt;C3309, "Bearish", "Neutral"))</f>
        <v>Bullish</v>
      </c>
      <c r="K3309" t="str">
        <f>IF(C3310&gt;C3309, "Buy", "")</f>
        <v/>
      </c>
      <c r="L3309" t="str">
        <f>IF(C3310&lt;C3309, "Sell", "")</f>
        <v>Sell</v>
      </c>
      <c r="V3309" s="4">
        <f t="shared" si="51"/>
        <v>-5.8879687679999912E-3</v>
      </c>
    </row>
    <row r="3310" spans="1:22" x14ac:dyDescent="0.25">
      <c r="A3310" s="1">
        <v>40515</v>
      </c>
      <c r="B3310">
        <v>388.375</v>
      </c>
      <c r="C3310">
        <v>390.625</v>
      </c>
      <c r="D3310">
        <v>6647816</v>
      </c>
      <c r="E3310" t="s">
        <v>12</v>
      </c>
      <c r="F3310" t="s">
        <v>23</v>
      </c>
      <c r="G3310" t="str">
        <f>IF(OR(F3310="Jan",F3310="Feb",F3310="Mar"),"Q1",
IF(OR(F3310="Apr",F3310="May",F3310="Jun"),"Q2",
IF(OR(F3310="Jul",F3310="Aug",F3310="Sep"),"Q3",
IF(OR(F3310="Oct",F3310="Nov",F3310="Dec"),"Q4",""))))</f>
        <v>Q4</v>
      </c>
      <c r="H3310" t="str">
        <f>"Q"&amp;INT((MONTH(A3310)-1)/3)+1</f>
        <v>Q4</v>
      </c>
      <c r="I3310">
        <v>2010</v>
      </c>
      <c r="J3310" t="str">
        <f>IF(C3310&gt;B3310, "Bullish", IF(B3310&gt;C3310, "Bearish", "Neutral"))</f>
        <v>Bullish</v>
      </c>
      <c r="K3310" t="str">
        <f>IF(C3311&gt;C3310, "Buy", "")</f>
        <v/>
      </c>
      <c r="L3310" t="str">
        <f>IF(C3311&lt;C3310, "Sell", "")</f>
        <v>Sell</v>
      </c>
      <c r="V3310" s="4">
        <f t="shared" si="51"/>
        <v>-8.5525254155236399E-3</v>
      </c>
    </row>
    <row r="3311" spans="1:22" x14ac:dyDescent="0.25">
      <c r="A3311" s="1">
        <v>40514</v>
      </c>
      <c r="B3311">
        <v>382</v>
      </c>
      <c r="C3311">
        <v>387.3125</v>
      </c>
      <c r="D3311">
        <v>7197360</v>
      </c>
      <c r="E3311" t="s">
        <v>11</v>
      </c>
      <c r="F3311" t="s">
        <v>23</v>
      </c>
      <c r="G3311" t="str">
        <f>IF(OR(F3311="Jan",F3311="Feb",F3311="Mar"),"Q1",
IF(OR(F3311="Apr",F3311="May",F3311="Jun"),"Q2",
IF(OR(F3311="Jul",F3311="Aug",F3311="Sep"),"Q3",
IF(OR(F3311="Oct",F3311="Nov",F3311="Dec"),"Q4",""))))</f>
        <v>Q4</v>
      </c>
      <c r="H3311" t="str">
        <f>"Q"&amp;INT((MONTH(A3311)-1)/3)+1</f>
        <v>Q4</v>
      </c>
      <c r="I3311">
        <v>2010</v>
      </c>
      <c r="J3311" t="str">
        <f>IF(C3311&gt;B3311, "Bullish", IF(B3311&gt;C3311, "Bearish", "Neutral"))</f>
        <v>Bullish</v>
      </c>
      <c r="K3311" t="str">
        <f>IF(C3312&gt;C3311, "Buy", "")</f>
        <v/>
      </c>
      <c r="L3311" t="str">
        <f>IF(C3312&lt;C3311, "Sell", "")</f>
        <v>Sell</v>
      </c>
      <c r="V3311" s="4">
        <f t="shared" si="51"/>
        <v>-1.5102902330639266E-2</v>
      </c>
    </row>
    <row r="3312" spans="1:22" x14ac:dyDescent="0.25">
      <c r="A3312" s="1">
        <v>40513</v>
      </c>
      <c r="B3312">
        <v>381.22500609999997</v>
      </c>
      <c r="C3312">
        <v>381.5499878</v>
      </c>
      <c r="D3312">
        <v>4624096</v>
      </c>
      <c r="E3312" t="s">
        <v>10</v>
      </c>
      <c r="F3312" t="s">
        <v>23</v>
      </c>
      <c r="G3312" t="str">
        <f>IF(OR(F3312="Jan",F3312="Feb",F3312="Mar"),"Q1",
IF(OR(F3312="Apr",F3312="May",F3312="Jun"),"Q2",
IF(OR(F3312="Jul",F3312="Aug",F3312="Sep"),"Q3",
IF(OR(F3312="Oct",F3312="Nov",F3312="Dec"),"Q4",""))))</f>
        <v>Q4</v>
      </c>
      <c r="H3312" t="str">
        <f>"Q"&amp;INT((MONTH(A3312)-1)/3)+1</f>
        <v>Q4</v>
      </c>
      <c r="I3312">
        <v>2010</v>
      </c>
      <c r="J3312" t="str">
        <f>IF(C3312&gt;B3312, "Bullish", IF(B3312&gt;C3312, "Bearish", "Neutral"))</f>
        <v>Bullish</v>
      </c>
      <c r="K3312" t="str">
        <f>IF(C3313&gt;C3312, "Buy", "")</f>
        <v/>
      </c>
      <c r="L3312" t="str">
        <f>IF(C3313&lt;C3312, "Sell", "")</f>
        <v>Sell</v>
      </c>
      <c r="V3312" s="4">
        <f t="shared" si="51"/>
        <v>-4.5883395607996511E-4</v>
      </c>
    </row>
    <row r="3313" spans="1:22" x14ac:dyDescent="0.25">
      <c r="A3313" s="1">
        <v>40512</v>
      </c>
      <c r="B3313">
        <v>380.4375</v>
      </c>
      <c r="C3313">
        <v>381.375</v>
      </c>
      <c r="D3313">
        <v>9072544</v>
      </c>
      <c r="E3313" t="s">
        <v>9</v>
      </c>
      <c r="F3313" t="s">
        <v>22</v>
      </c>
      <c r="G3313" t="str">
        <f>IF(OR(F3313="Jan",F3313="Feb",F3313="Mar"),"Q1",
IF(OR(F3313="Apr",F3313="May",F3313="Jun"),"Q2",
IF(OR(F3313="Jul",F3313="Aug",F3313="Sep"),"Q3",
IF(OR(F3313="Oct",F3313="Nov",F3313="Dec"),"Q4",""))))</f>
        <v>Q4</v>
      </c>
      <c r="H3313" t="str">
        <f>"Q"&amp;INT((MONTH(A3313)-1)/3)+1</f>
        <v>Q4</v>
      </c>
      <c r="I3313">
        <v>2010</v>
      </c>
      <c r="J3313" t="str">
        <f>IF(C3313&gt;B3313, "Bullish", IF(B3313&gt;C3313, "Bearish", "Neutral"))</f>
        <v>Bullish</v>
      </c>
      <c r="K3313" t="str">
        <f>IF(C3314&gt;C3313, "Buy", "")</f>
        <v>Buy</v>
      </c>
      <c r="L3313" t="str">
        <f>IF(C3314&lt;C3313, "Sell", "")</f>
        <v/>
      </c>
      <c r="V3313" s="4">
        <f t="shared" si="51"/>
        <v>4.2265544170942962E-3</v>
      </c>
    </row>
    <row r="3314" spans="1:22" x14ac:dyDescent="0.25">
      <c r="A3314" s="1">
        <v>40511</v>
      </c>
      <c r="B3314">
        <v>383.125</v>
      </c>
      <c r="C3314">
        <v>382.99374390000003</v>
      </c>
      <c r="D3314">
        <v>4964328</v>
      </c>
      <c r="E3314" t="s">
        <v>7</v>
      </c>
      <c r="F3314" t="s">
        <v>22</v>
      </c>
      <c r="G3314" t="str">
        <f>IF(OR(F3314="Jan",F3314="Feb",F3314="Mar"),"Q1",
IF(OR(F3314="Apr",F3314="May",F3314="Jun"),"Q2",
IF(OR(F3314="Jul",F3314="Aug",F3314="Sep"),"Q3",
IF(OR(F3314="Oct",F3314="Nov",F3314="Dec"),"Q4",""))))</f>
        <v>Q4</v>
      </c>
      <c r="H3314" t="str">
        <f>"Q"&amp;INT((MONTH(A3314)-1)/3)+1</f>
        <v>Q4</v>
      </c>
      <c r="I3314">
        <v>2010</v>
      </c>
      <c r="J3314" t="str">
        <f>IF(C3314&gt;B3314, "Bullish", IF(B3314&gt;C3314, "Bearish", "Neutral"))</f>
        <v>Bearish</v>
      </c>
      <c r="K3314" t="str">
        <f>IF(C3315&gt;C3314, "Buy", "")</f>
        <v/>
      </c>
      <c r="L3314" t="str">
        <f>IF(C3315&lt;C3314, "Sell", "")</f>
        <v>Sell</v>
      </c>
      <c r="V3314" s="4">
        <f t="shared" si="51"/>
        <v>-7.1990605179685658E-3</v>
      </c>
    </row>
    <row r="3315" spans="1:22" x14ac:dyDescent="0.25">
      <c r="A3315" s="1">
        <v>40508</v>
      </c>
      <c r="B3315">
        <v>383.75</v>
      </c>
      <c r="C3315">
        <v>380.25625609999997</v>
      </c>
      <c r="D3315">
        <v>9515792</v>
      </c>
      <c r="E3315" t="s">
        <v>12</v>
      </c>
      <c r="F3315" t="s">
        <v>22</v>
      </c>
      <c r="G3315" t="str">
        <f>IF(OR(F3315="Jan",F3315="Feb",F3315="Mar"),"Q1",
IF(OR(F3315="Apr",F3315="May",F3315="Jun"),"Q2",
IF(OR(F3315="Jul",F3315="Aug",F3315="Sep"),"Q3",
IF(OR(F3315="Oct",F3315="Nov",F3315="Dec"),"Q4",""))))</f>
        <v>Q4</v>
      </c>
      <c r="H3315" t="str">
        <f>"Q"&amp;INT((MONTH(A3315)-1)/3)+1</f>
        <v>Q4</v>
      </c>
      <c r="I3315">
        <v>2010</v>
      </c>
      <c r="J3315" t="str">
        <f>IF(C3315&gt;B3315, "Bullish", IF(B3315&gt;C3315, "Bearish", "Neutral"))</f>
        <v>Bearish</v>
      </c>
      <c r="K3315" t="str">
        <f>IF(C3316&gt;C3315, "Buy", "")</f>
        <v>Buy</v>
      </c>
      <c r="L3315" t="str">
        <f>IF(C3316&lt;C3315, "Sell", "")</f>
        <v/>
      </c>
      <c r="V3315" s="4">
        <f t="shared" si="51"/>
        <v>7.2772523013821576E-3</v>
      </c>
    </row>
    <row r="3316" spans="1:22" x14ac:dyDescent="0.25">
      <c r="A3316" s="1">
        <v>40507</v>
      </c>
      <c r="B3316">
        <v>375.69375609999997</v>
      </c>
      <c r="C3316">
        <v>383.0437622</v>
      </c>
      <c r="D3316">
        <v>18331976</v>
      </c>
      <c r="E3316" t="s">
        <v>11</v>
      </c>
      <c r="F3316" t="s">
        <v>22</v>
      </c>
      <c r="G3316" t="str">
        <f>IF(OR(F3316="Jan",F3316="Feb",F3316="Mar"),"Q1",
IF(OR(F3316="Apr",F3316="May",F3316="Jun"),"Q2",
IF(OR(F3316="Jul",F3316="Aug",F3316="Sep"),"Q3",
IF(OR(F3316="Oct",F3316="Nov",F3316="Dec"),"Q4",""))))</f>
        <v>Q4</v>
      </c>
      <c r="H3316" t="str">
        <f>"Q"&amp;INT((MONTH(A3316)-1)/3)+1</f>
        <v>Q4</v>
      </c>
      <c r="I3316">
        <v>2010</v>
      </c>
      <c r="J3316" t="str">
        <f>IF(C3316&gt;B3316, "Bullish", IF(B3316&gt;C3316, "Bearish", "Neutral"))</f>
        <v>Bullish</v>
      </c>
      <c r="K3316" t="str">
        <f>IF(C3317&gt;C3316, "Buy", "")</f>
        <v/>
      </c>
      <c r="L3316" t="str">
        <f>IF(C3317&lt;C3316, "Sell", "")</f>
        <v>Sell</v>
      </c>
      <c r="V3316" s="4">
        <f t="shared" si="51"/>
        <v>-2.2847958019279933E-2</v>
      </c>
    </row>
    <row r="3317" spans="1:22" x14ac:dyDescent="0.25">
      <c r="A3317" s="1">
        <v>40506</v>
      </c>
      <c r="B3317">
        <v>377.9874878</v>
      </c>
      <c r="C3317">
        <v>374.4874878</v>
      </c>
      <c r="D3317">
        <v>4038888</v>
      </c>
      <c r="E3317" t="s">
        <v>10</v>
      </c>
      <c r="F3317" t="s">
        <v>22</v>
      </c>
      <c r="G3317" t="str">
        <f>IF(OR(F3317="Jan",F3317="Feb",F3317="Mar"),"Q1",
IF(OR(F3317="Apr",F3317="May",F3317="Jun"),"Q2",
IF(OR(F3317="Jul",F3317="Aug",F3317="Sep"),"Q3",
IF(OR(F3317="Oct",F3317="Nov",F3317="Dec"),"Q4",""))))</f>
        <v>Q4</v>
      </c>
      <c r="H3317" t="str">
        <f>"Q"&amp;INT((MONTH(A3317)-1)/3)+1</f>
        <v>Q4</v>
      </c>
      <c r="I3317">
        <v>2010</v>
      </c>
      <c r="J3317" t="str">
        <f>IF(C3317&gt;B3317, "Bullish", IF(B3317&gt;C3317, "Bearish", "Neutral"))</f>
        <v>Bearish</v>
      </c>
      <c r="K3317" t="str">
        <f>IF(C3318&gt;C3317, "Buy", "")</f>
        <v>Buy</v>
      </c>
      <c r="L3317" t="str">
        <f>IF(C3318&lt;C3317, "Sell", "")</f>
        <v/>
      </c>
      <c r="V3317" s="4">
        <f t="shared" si="51"/>
        <v>5.378372124123015E-3</v>
      </c>
    </row>
    <row r="3318" spans="1:22" x14ac:dyDescent="0.25">
      <c r="A3318" s="1">
        <v>40505</v>
      </c>
      <c r="B3318">
        <v>378.4874878</v>
      </c>
      <c r="C3318">
        <v>376.5125122</v>
      </c>
      <c r="D3318">
        <v>4579872</v>
      </c>
      <c r="E3318" t="s">
        <v>9</v>
      </c>
      <c r="F3318" t="s">
        <v>22</v>
      </c>
      <c r="G3318" t="str">
        <f>IF(OR(F3318="Jan",F3318="Feb",F3318="Mar"),"Q1",
IF(OR(F3318="Apr",F3318="May",F3318="Jun"),"Q2",
IF(OR(F3318="Jul",F3318="Aug",F3318="Sep"),"Q3",
IF(OR(F3318="Oct",F3318="Nov",F3318="Dec"),"Q4",""))))</f>
        <v>Q4</v>
      </c>
      <c r="H3318" t="str">
        <f>"Q"&amp;INT((MONTH(A3318)-1)/3)+1</f>
        <v>Q4</v>
      </c>
      <c r="I3318">
        <v>2010</v>
      </c>
      <c r="J3318" t="str">
        <f>IF(C3318&gt;B3318, "Bullish", IF(B3318&gt;C3318, "Bearish", "Neutral"))</f>
        <v>Bearish</v>
      </c>
      <c r="K3318" t="str">
        <f>IF(C3319&gt;C3318, "Buy", "")</f>
        <v>Buy</v>
      </c>
      <c r="L3318" t="str">
        <f>IF(C3319&lt;C3318, "Sell", "")</f>
        <v/>
      </c>
      <c r="V3318" s="4">
        <f t="shared" si="51"/>
        <v>1.0382052799764879E-2</v>
      </c>
    </row>
    <row r="3319" spans="1:22" x14ac:dyDescent="0.25">
      <c r="A3319" s="1">
        <v>40504</v>
      </c>
      <c r="B3319">
        <v>371.4187622</v>
      </c>
      <c r="C3319">
        <v>380.46249390000003</v>
      </c>
      <c r="D3319">
        <v>8780144</v>
      </c>
      <c r="E3319" t="s">
        <v>7</v>
      </c>
      <c r="F3319" t="s">
        <v>22</v>
      </c>
      <c r="G3319" t="str">
        <f>IF(OR(F3319="Jan",F3319="Feb",F3319="Mar"),"Q1",
IF(OR(F3319="Apr",F3319="May",F3319="Jun"),"Q2",
IF(OR(F3319="Jul",F3319="Aug",F3319="Sep"),"Q3",
IF(OR(F3319="Oct",F3319="Nov",F3319="Dec"),"Q4",""))))</f>
        <v>Q4</v>
      </c>
      <c r="H3319" t="str">
        <f>"Q"&amp;INT((MONTH(A3319)-1)/3)+1</f>
        <v>Q4</v>
      </c>
      <c r="I3319">
        <v>2010</v>
      </c>
      <c r="J3319" t="str">
        <f>IF(C3319&gt;B3319, "Bullish", IF(B3319&gt;C3319, "Bearish", "Neutral"))</f>
        <v>Bullish</v>
      </c>
      <c r="K3319" t="str">
        <f>IF(C3320&gt;C3319, "Buy", "")</f>
        <v/>
      </c>
      <c r="L3319" t="str">
        <f>IF(C3320&lt;C3319, "Sell", "")</f>
        <v>Sell</v>
      </c>
      <c r="V3319" s="4">
        <f t="shared" si="51"/>
        <v>-2.695860081126281E-2</v>
      </c>
    </row>
    <row r="3320" spans="1:22" x14ac:dyDescent="0.25">
      <c r="A3320" s="1">
        <v>40501</v>
      </c>
      <c r="B3320">
        <v>373.44375609999997</v>
      </c>
      <c r="C3320">
        <v>370.47500609999997</v>
      </c>
      <c r="D3320">
        <v>5664792</v>
      </c>
      <c r="E3320" t="s">
        <v>12</v>
      </c>
      <c r="F3320" t="s">
        <v>22</v>
      </c>
      <c r="G3320" t="str">
        <f>IF(OR(F3320="Jan",F3320="Feb",F3320="Mar"),"Q1",
IF(OR(F3320="Apr",F3320="May",F3320="Jun"),"Q2",
IF(OR(F3320="Jul",F3320="Aug",F3320="Sep"),"Q3",
IF(OR(F3320="Oct",F3320="Nov",F3320="Dec"),"Q4",""))))</f>
        <v>Q4</v>
      </c>
      <c r="H3320" t="str">
        <f>"Q"&amp;INT((MONTH(A3320)-1)/3)+1</f>
        <v>Q4</v>
      </c>
      <c r="I3320">
        <v>2010</v>
      </c>
      <c r="J3320" t="str">
        <f>IF(C3320&gt;B3320, "Bullish", IF(B3320&gt;C3320, "Bearish", "Neutral"))</f>
        <v>Bearish</v>
      </c>
      <c r="K3320" t="str">
        <f>IF(C3321&gt;C3320, "Buy", "")</f>
        <v>Buy</v>
      </c>
      <c r="L3320" t="str">
        <f>IF(C3321&lt;C3320, "Sell", "")</f>
        <v/>
      </c>
      <c r="V3320" s="4">
        <f t="shared" si="51"/>
        <v>1.3365702842006933E-2</v>
      </c>
    </row>
    <row r="3321" spans="1:22" x14ac:dyDescent="0.25">
      <c r="A3321" s="1">
        <v>40500</v>
      </c>
      <c r="B3321">
        <v>373.625</v>
      </c>
      <c r="C3321">
        <v>375.49374390000003</v>
      </c>
      <c r="D3321">
        <v>7128224</v>
      </c>
      <c r="E3321" t="s">
        <v>11</v>
      </c>
      <c r="F3321" t="s">
        <v>22</v>
      </c>
      <c r="G3321" t="str">
        <f>IF(OR(F3321="Jan",F3321="Feb",F3321="Mar"),"Q1",
IF(OR(F3321="Apr",F3321="May",F3321="Jun"),"Q2",
IF(OR(F3321="Jul",F3321="Aug",F3321="Sep"),"Q3",
IF(OR(F3321="Oct",F3321="Nov",F3321="Dec"),"Q4",""))))</f>
        <v>Q4</v>
      </c>
      <c r="H3321" t="str">
        <f>"Q"&amp;INT((MONTH(A3321)-1)/3)+1</f>
        <v>Q4</v>
      </c>
      <c r="I3321">
        <v>2010</v>
      </c>
      <c r="J3321" t="str">
        <f>IF(C3321&gt;B3321, "Bullish", IF(B3321&gt;C3321, "Bearish", "Neutral"))</f>
        <v>Bullish</v>
      </c>
      <c r="K3321" t="str">
        <f>IF(C3322&gt;C3321, "Buy", "")</f>
        <v/>
      </c>
      <c r="L3321" t="str">
        <f>IF(C3322&lt;C3321, "Sell", "")</f>
        <v>Sell</v>
      </c>
      <c r="V3321" s="4">
        <f t="shared" si="51"/>
        <v>-1.1107558370907907E-2</v>
      </c>
    </row>
    <row r="3322" spans="1:22" x14ac:dyDescent="0.25">
      <c r="A3322" s="1">
        <v>40498</v>
      </c>
      <c r="B3322">
        <v>376.5</v>
      </c>
      <c r="C3322">
        <v>371.36874390000003</v>
      </c>
      <c r="D3322">
        <v>8375136</v>
      </c>
      <c r="E3322" t="s">
        <v>9</v>
      </c>
      <c r="F3322" t="s">
        <v>22</v>
      </c>
      <c r="G3322" t="str">
        <f>IF(OR(F3322="Jan",F3322="Feb",F3322="Mar"),"Q1",
IF(OR(F3322="Apr",F3322="May",F3322="Jun"),"Q2",
IF(OR(F3322="Jul",F3322="Aug",F3322="Sep"),"Q3",
IF(OR(F3322="Oct",F3322="Nov",F3322="Dec"),"Q4",""))))</f>
        <v>Q4</v>
      </c>
      <c r="H3322" t="str">
        <f>"Q"&amp;INT((MONTH(A3322)-1)/3)+1</f>
        <v>Q4</v>
      </c>
      <c r="I3322">
        <v>2010</v>
      </c>
      <c r="J3322" t="str">
        <f>IF(C3322&gt;B3322, "Bullish", IF(B3322&gt;C3322, "Bearish", "Neutral"))</f>
        <v>Bearish</v>
      </c>
      <c r="K3322" t="str">
        <f>IF(C3323&gt;C3322, "Buy", "")</f>
        <v>Buy</v>
      </c>
      <c r="L3322" t="str">
        <f>IF(C3323&lt;C3322, "Sell", "")</f>
        <v/>
      </c>
      <c r="V3322" s="4">
        <f t="shared" si="51"/>
        <v>1.9504660533051315E-2</v>
      </c>
    </row>
    <row r="3323" spans="1:22" x14ac:dyDescent="0.25">
      <c r="A3323" s="1">
        <v>40497</v>
      </c>
      <c r="B3323">
        <v>375.375</v>
      </c>
      <c r="C3323">
        <v>378.75625609999997</v>
      </c>
      <c r="D3323">
        <v>5850488</v>
      </c>
      <c r="E3323" t="s">
        <v>7</v>
      </c>
      <c r="F3323" t="s">
        <v>22</v>
      </c>
      <c r="G3323" t="str">
        <f>IF(OR(F3323="Jan",F3323="Feb",F3323="Mar"),"Q1",
IF(OR(F3323="Apr",F3323="May",F3323="Jun"),"Q2",
IF(OR(F3323="Jul",F3323="Aug",F3323="Sep"),"Q3",
IF(OR(F3323="Oct",F3323="Nov",F3323="Dec"),"Q4",""))))</f>
        <v>Q4</v>
      </c>
      <c r="H3323" t="str">
        <f>"Q"&amp;INT((MONTH(A3323)-1)/3)+1</f>
        <v>Q4</v>
      </c>
      <c r="I3323">
        <v>2010</v>
      </c>
      <c r="J3323" t="str">
        <f>IF(C3323&gt;B3323, "Bullish", IF(B3323&gt;C3323, "Bearish", "Neutral"))</f>
        <v>Bullish</v>
      </c>
      <c r="K3323" t="str">
        <f>IF(C3324&gt;C3323, "Buy", "")</f>
        <v/>
      </c>
      <c r="L3323" t="str">
        <f>IF(C3324&lt;C3323, "Sell", "")</f>
        <v>Sell</v>
      </c>
      <c r="V3323" s="4">
        <f t="shared" si="51"/>
        <v>-1.0741014444243958E-2</v>
      </c>
    </row>
    <row r="3324" spans="1:22" x14ac:dyDescent="0.25">
      <c r="A3324" s="1">
        <v>40494</v>
      </c>
      <c r="B3324">
        <v>379.75</v>
      </c>
      <c r="C3324">
        <v>374.7312622</v>
      </c>
      <c r="D3324">
        <v>7499456</v>
      </c>
      <c r="E3324" t="s">
        <v>12</v>
      </c>
      <c r="F3324" t="s">
        <v>22</v>
      </c>
      <c r="G3324" t="str">
        <f>IF(OR(F3324="Jan",F3324="Feb",F3324="Mar"),"Q1",
IF(OR(F3324="Apr",F3324="May",F3324="Jun"),"Q2",
IF(OR(F3324="Jul",F3324="Aug",F3324="Sep"),"Q3",
IF(OR(F3324="Oct",F3324="Nov",F3324="Dec"),"Q4",""))))</f>
        <v>Q4</v>
      </c>
      <c r="H3324" t="str">
        <f>"Q"&amp;INT((MONTH(A3324)-1)/3)+1</f>
        <v>Q4</v>
      </c>
      <c r="I3324">
        <v>2010</v>
      </c>
      <c r="J3324" t="str">
        <f>IF(C3324&gt;B3324, "Bullish", IF(B3324&gt;C3324, "Bearish", "Neutral"))</f>
        <v>Bearish</v>
      </c>
      <c r="K3324" t="str">
        <f>IF(C3325&gt;C3324, "Buy", "")</f>
        <v>Buy</v>
      </c>
      <c r="L3324" t="str">
        <f>IF(C3325&lt;C3324, "Sell", "")</f>
        <v/>
      </c>
      <c r="V3324" s="4">
        <f t="shared" si="51"/>
        <v>1.859453836440407E-2</v>
      </c>
    </row>
    <row r="3325" spans="1:22" x14ac:dyDescent="0.25">
      <c r="A3325" s="1">
        <v>40493</v>
      </c>
      <c r="B3325">
        <v>385.5</v>
      </c>
      <c r="C3325">
        <v>381.8312378</v>
      </c>
      <c r="D3325">
        <v>5586392</v>
      </c>
      <c r="E3325" t="s">
        <v>11</v>
      </c>
      <c r="F3325" t="s">
        <v>22</v>
      </c>
      <c r="G3325" t="str">
        <f>IF(OR(F3325="Jan",F3325="Feb",F3325="Mar"),"Q1",
IF(OR(F3325="Apr",F3325="May",F3325="Jun"),"Q2",
IF(OR(F3325="Jul",F3325="Aug",F3325="Sep"),"Q3",
IF(OR(F3325="Oct",F3325="Nov",F3325="Dec"),"Q4",""))))</f>
        <v>Q4</v>
      </c>
      <c r="H3325" t="str">
        <f>"Q"&amp;INT((MONTH(A3325)-1)/3)+1</f>
        <v>Q4</v>
      </c>
      <c r="I3325">
        <v>2010</v>
      </c>
      <c r="J3325" t="str">
        <f>IF(C3325&gt;B3325, "Bullish", IF(B3325&gt;C3325, "Bearish", "Neutral"))</f>
        <v>Bearish</v>
      </c>
      <c r="K3325" t="str">
        <f>IF(C3326&gt;C3325, "Buy", "")</f>
        <v>Buy</v>
      </c>
      <c r="L3325" t="str">
        <f>IF(C3326&lt;C3325, "Sell", "")</f>
        <v/>
      </c>
      <c r="V3325" s="4">
        <f t="shared" si="51"/>
        <v>9.0830943787033915E-3</v>
      </c>
    </row>
    <row r="3326" spans="1:22" x14ac:dyDescent="0.25">
      <c r="A3326" s="1">
        <v>40492</v>
      </c>
      <c r="B3326">
        <v>381</v>
      </c>
      <c r="C3326">
        <v>385.3312378</v>
      </c>
      <c r="D3326">
        <v>9728432</v>
      </c>
      <c r="E3326" t="s">
        <v>10</v>
      </c>
      <c r="F3326" t="s">
        <v>22</v>
      </c>
      <c r="G3326" t="str">
        <f>IF(OR(F3326="Jan",F3326="Feb",F3326="Mar"),"Q1",
IF(OR(F3326="Apr",F3326="May",F3326="Jun"),"Q2",
IF(OR(F3326="Jul",F3326="Aug",F3326="Sep"),"Q3",
IF(OR(F3326="Oct",F3326="Nov",F3326="Dec"),"Q4",""))))</f>
        <v>Q4</v>
      </c>
      <c r="H3326" t="str">
        <f>"Q"&amp;INT((MONTH(A3326)-1)/3)+1</f>
        <v>Q4</v>
      </c>
      <c r="I3326">
        <v>2010</v>
      </c>
      <c r="J3326" t="str">
        <f>IF(C3326&gt;B3326, "Bullish", IF(B3326&gt;C3326, "Bearish", "Neutral"))</f>
        <v>Bullish</v>
      </c>
      <c r="K3326" t="str">
        <f>IF(C3327&gt;C3326, "Buy", "")</f>
        <v/>
      </c>
      <c r="L3326" t="str">
        <f>IF(C3327&lt;C3326, "Sell", "")</f>
        <v>Sell</v>
      </c>
      <c r="V3326" s="4">
        <f t="shared" si="51"/>
        <v>-7.4677603881212768E-3</v>
      </c>
    </row>
    <row r="3327" spans="1:22" x14ac:dyDescent="0.25">
      <c r="A3327" s="1">
        <v>40491</v>
      </c>
      <c r="B3327">
        <v>379.60000609999997</v>
      </c>
      <c r="C3327">
        <v>382.47500609999997</v>
      </c>
      <c r="D3327">
        <v>5266960</v>
      </c>
      <c r="E3327" t="s">
        <v>9</v>
      </c>
      <c r="F3327" t="s">
        <v>22</v>
      </c>
      <c r="G3327" t="str">
        <f>IF(OR(F3327="Jan",F3327="Feb",F3327="Mar"),"Q1",
IF(OR(F3327="Apr",F3327="May",F3327="Jun"),"Q2",
IF(OR(F3327="Jul",F3327="Aug",F3327="Sep"),"Q3",
IF(OR(F3327="Oct",F3327="Nov",F3327="Dec"),"Q4",""))))</f>
        <v>Q4</v>
      </c>
      <c r="H3327" t="str">
        <f>"Q"&amp;INT((MONTH(A3327)-1)/3)+1</f>
        <v>Q4</v>
      </c>
      <c r="I3327">
        <v>2010</v>
      </c>
      <c r="J3327" t="str">
        <f>IF(C3327&gt;B3327, "Bullish", IF(B3327&gt;C3327, "Bearish", "Neutral"))</f>
        <v>Bullish</v>
      </c>
      <c r="K3327" t="str">
        <f>IF(C3328&gt;C3327, "Buy", "")</f>
        <v/>
      </c>
      <c r="L3327" t="str">
        <f>IF(C3328&lt;C3327, "Sell", "")</f>
        <v>Sell</v>
      </c>
      <c r="V3327" s="4">
        <f t="shared" si="51"/>
        <v>-1.4556234563708447E-2</v>
      </c>
    </row>
    <row r="3328" spans="1:22" x14ac:dyDescent="0.25">
      <c r="A3328" s="1">
        <v>40490</v>
      </c>
      <c r="B3328">
        <v>385.5</v>
      </c>
      <c r="C3328">
        <v>376.9874878</v>
      </c>
      <c r="D3328">
        <v>5381520</v>
      </c>
      <c r="E3328" t="s">
        <v>7</v>
      </c>
      <c r="F3328" t="s">
        <v>22</v>
      </c>
      <c r="G3328" t="str">
        <f>IF(OR(F3328="Jan",F3328="Feb",F3328="Mar"),"Q1",
IF(OR(F3328="Apr",F3328="May",F3328="Jun"),"Q2",
IF(OR(F3328="Jul",F3328="Aug",F3328="Sep"),"Q3",
IF(OR(F3328="Oct",F3328="Nov",F3328="Dec"),"Q4",""))))</f>
        <v>Q4</v>
      </c>
      <c r="H3328" t="str">
        <f>"Q"&amp;INT((MONTH(A3328)-1)/3)+1</f>
        <v>Q4</v>
      </c>
      <c r="I3328">
        <v>2010</v>
      </c>
      <c r="J3328" t="str">
        <f>IF(C3328&gt;B3328, "Bullish", IF(B3328&gt;C3328, "Bearish", "Neutral"))</f>
        <v>Bearish</v>
      </c>
      <c r="K3328" t="str">
        <f>IF(C3329&gt;C3328, "Buy", "")</f>
        <v>Buy</v>
      </c>
      <c r="L3328" t="str">
        <f>IF(C3329&lt;C3328, "Sell", "")</f>
        <v/>
      </c>
      <c r="V3328" s="4">
        <f t="shared" si="51"/>
        <v>1.9904782653658998E-2</v>
      </c>
    </row>
    <row r="3329" spans="1:22" x14ac:dyDescent="0.25">
      <c r="A3329" s="1">
        <v>40486</v>
      </c>
      <c r="B3329">
        <v>380.5</v>
      </c>
      <c r="C3329">
        <v>384.6437378</v>
      </c>
      <c r="D3329">
        <v>5514792</v>
      </c>
      <c r="E3329" t="s">
        <v>11</v>
      </c>
      <c r="F3329" t="s">
        <v>22</v>
      </c>
      <c r="G3329" t="str">
        <f>IF(OR(F3329="Jan",F3329="Feb",F3329="Mar"),"Q1",
IF(OR(F3329="Apr",F3329="May",F3329="Jun"),"Q2",
IF(OR(F3329="Jul",F3329="Aug",F3329="Sep"),"Q3",
IF(OR(F3329="Oct",F3329="Nov",F3329="Dec"),"Q4",""))))</f>
        <v>Q4</v>
      </c>
      <c r="H3329" t="str">
        <f>"Q"&amp;INT((MONTH(A3329)-1)/3)+1</f>
        <v>Q4</v>
      </c>
      <c r="I3329">
        <v>2010</v>
      </c>
      <c r="J3329" t="str">
        <f>IF(C3329&gt;B3329, "Bullish", IF(B3329&gt;C3329, "Bearish", "Neutral"))</f>
        <v>Bullish</v>
      </c>
      <c r="K3329" t="str">
        <f>IF(C3330&gt;C3329, "Buy", "")</f>
        <v/>
      </c>
      <c r="L3329" t="str">
        <f>IF(C3330&lt;C3329, "Sell", "")</f>
        <v>Sell</v>
      </c>
      <c r="V3329" s="4">
        <f t="shared" si="51"/>
        <v>-1.74582317179151E-2</v>
      </c>
    </row>
    <row r="3330" spans="1:22" x14ac:dyDescent="0.25">
      <c r="A3330" s="1">
        <v>40485</v>
      </c>
      <c r="B3330">
        <v>378.99374390000003</v>
      </c>
      <c r="C3330">
        <v>378.0437622</v>
      </c>
      <c r="D3330">
        <v>3047536</v>
      </c>
      <c r="E3330" t="s">
        <v>10</v>
      </c>
      <c r="F3330" t="s">
        <v>22</v>
      </c>
      <c r="G3330" t="str">
        <f>IF(OR(F3330="Jan",F3330="Feb",F3330="Mar"),"Q1",
IF(OR(F3330="Apr",F3330="May",F3330="Jun"),"Q2",
IF(OR(F3330="Jul",F3330="Aug",F3330="Sep"),"Q3",
IF(OR(F3330="Oct",F3330="Nov",F3330="Dec"),"Q4",""))))</f>
        <v>Q4</v>
      </c>
      <c r="H3330" t="str">
        <f>"Q"&amp;INT((MONTH(A3330)-1)/3)+1</f>
        <v>Q4</v>
      </c>
      <c r="I3330">
        <v>2010</v>
      </c>
      <c r="J3330" t="str">
        <f>IF(C3330&gt;B3330, "Bullish", IF(B3330&gt;C3330, "Bearish", "Neutral"))</f>
        <v>Bearish</v>
      </c>
      <c r="K3330" t="str">
        <f>IF(C3331&gt;C3330, "Buy", "")</f>
        <v>Buy</v>
      </c>
      <c r="L3330" t="str">
        <f>IF(C3331&lt;C3330, "Sell", "")</f>
        <v/>
      </c>
      <c r="V3330" s="4">
        <f t="shared" si="51"/>
        <v>8.9194138070828699E-4</v>
      </c>
    </row>
    <row r="3331" spans="1:22" x14ac:dyDescent="0.25">
      <c r="A3331" s="1">
        <v>40484</v>
      </c>
      <c r="B3331">
        <v>375.25</v>
      </c>
      <c r="C3331">
        <v>378.38125609999997</v>
      </c>
      <c r="D3331">
        <v>4998504</v>
      </c>
      <c r="E3331" t="s">
        <v>9</v>
      </c>
      <c r="F3331" t="s">
        <v>22</v>
      </c>
      <c r="G3331" t="str">
        <f>IF(OR(F3331="Jan",F3331="Feb",F3331="Mar"),"Q1",
IF(OR(F3331="Apr",F3331="May",F3331="Jun"),"Q2",
IF(OR(F3331="Jul",F3331="Aug",F3331="Sep"),"Q3",
IF(OR(F3331="Oct",F3331="Nov",F3331="Dec"),"Q4",""))))</f>
        <v>Q4</v>
      </c>
      <c r="H3331" t="str">
        <f>"Q"&amp;INT((MONTH(A3331)-1)/3)+1</f>
        <v>Q4</v>
      </c>
      <c r="I3331">
        <v>2010</v>
      </c>
      <c r="J3331" t="str">
        <f>IF(C3331&gt;B3331, "Bullish", IF(B3331&gt;C3331, "Bearish", "Neutral"))</f>
        <v>Bullish</v>
      </c>
      <c r="K3331" t="str">
        <f>IF(C3332&gt;C3331, "Buy", "")</f>
        <v/>
      </c>
      <c r="L3331" t="str">
        <f>IF(C3332&lt;C3331, "Sell", "")</f>
        <v>Sell</v>
      </c>
      <c r="V3331" s="4">
        <f t="shared" ref="V3331:V3394" si="52">(C3332-C3331)/C3332</f>
        <v>-8.4620616080812311E-3</v>
      </c>
    </row>
    <row r="3332" spans="1:22" x14ac:dyDescent="0.25">
      <c r="A3332" s="1">
        <v>40483</v>
      </c>
      <c r="B3332">
        <v>372.875</v>
      </c>
      <c r="C3332">
        <v>375.2062378</v>
      </c>
      <c r="D3332">
        <v>4552944</v>
      </c>
      <c r="E3332" t="s">
        <v>7</v>
      </c>
      <c r="F3332" t="s">
        <v>22</v>
      </c>
      <c r="G3332" t="str">
        <f>IF(OR(F3332="Jan",F3332="Feb",F3332="Mar"),"Q1",
IF(OR(F3332="Apr",F3332="May",F3332="Jun"),"Q2",
IF(OR(F3332="Jul",F3332="Aug",F3332="Sep"),"Q3",
IF(OR(F3332="Oct",F3332="Nov",F3332="Dec"),"Q4",""))))</f>
        <v>Q4</v>
      </c>
      <c r="H3332" t="str">
        <f>"Q"&amp;INT((MONTH(A3332)-1)/3)+1</f>
        <v>Q4</v>
      </c>
      <c r="I3332">
        <v>2010</v>
      </c>
      <c r="J3332" t="str">
        <f>IF(C3332&gt;B3332, "Bullish", IF(B3332&gt;C3332, "Bearish", "Neutral"))</f>
        <v>Bullish</v>
      </c>
      <c r="K3332" t="str">
        <f>IF(C3333&gt;C3332, "Buy", "")</f>
        <v/>
      </c>
      <c r="L3332" t="str">
        <f>IF(C3333&lt;C3332, "Sell", "")</f>
        <v>Sell</v>
      </c>
      <c r="V3332" s="4">
        <f t="shared" si="52"/>
        <v>-1.0078390043350672E-2</v>
      </c>
    </row>
    <row r="3333" spans="1:22" x14ac:dyDescent="0.25">
      <c r="A3333" s="1">
        <v>40480</v>
      </c>
      <c r="B3333">
        <v>373.625</v>
      </c>
      <c r="C3333">
        <v>371.46249390000003</v>
      </c>
      <c r="D3333">
        <v>6886024</v>
      </c>
      <c r="E3333" t="s">
        <v>12</v>
      </c>
      <c r="F3333" t="s">
        <v>21</v>
      </c>
      <c r="G3333" t="str">
        <f>IF(OR(F3333="Jan",F3333="Feb",F3333="Mar"),"Q1",
IF(OR(F3333="Apr",F3333="May",F3333="Jun"),"Q2",
IF(OR(F3333="Jul",F3333="Aug",F3333="Sep"),"Q3",
IF(OR(F3333="Oct",F3333="Nov",F3333="Dec"),"Q4",""))))</f>
        <v>Q4</v>
      </c>
      <c r="H3333" t="str">
        <f>"Q"&amp;INT((MONTH(A3333)-1)/3)+1</f>
        <v>Q4</v>
      </c>
      <c r="I3333">
        <v>2010</v>
      </c>
      <c r="J3333" t="str">
        <f>IF(C3333&gt;B3333, "Bullish", IF(B3333&gt;C3333, "Bearish", "Neutral"))</f>
        <v>Bearish</v>
      </c>
      <c r="K3333" t="str">
        <f>IF(C3334&gt;C3333, "Buy", "")</f>
        <v/>
      </c>
      <c r="L3333" t="str">
        <f>IF(C3334&lt;C3333, "Sell", "")</f>
        <v>Sell</v>
      </c>
      <c r="V3333" s="4">
        <f t="shared" si="52"/>
        <v>-2.8606411366455064E-4</v>
      </c>
    </row>
    <row r="3334" spans="1:22" x14ac:dyDescent="0.25">
      <c r="A3334" s="1">
        <v>40479</v>
      </c>
      <c r="B3334">
        <v>373</v>
      </c>
      <c r="C3334">
        <v>371.3562622</v>
      </c>
      <c r="D3334">
        <v>18232152</v>
      </c>
      <c r="E3334" t="s">
        <v>11</v>
      </c>
      <c r="F3334" t="s">
        <v>21</v>
      </c>
      <c r="G3334" t="str">
        <f>IF(OR(F3334="Jan",F3334="Feb",F3334="Mar"),"Q1",
IF(OR(F3334="Apr",F3334="May",F3334="Jun"),"Q2",
IF(OR(F3334="Jul",F3334="Aug",F3334="Sep"),"Q3",
IF(OR(F3334="Oct",F3334="Nov",F3334="Dec"),"Q4",""))))</f>
        <v>Q4</v>
      </c>
      <c r="H3334" t="str">
        <f>"Q"&amp;INT((MONTH(A3334)-1)/3)+1</f>
        <v>Q4</v>
      </c>
      <c r="I3334">
        <v>2010</v>
      </c>
      <c r="J3334" t="str">
        <f>IF(C3334&gt;B3334, "Bullish", IF(B3334&gt;C3334, "Bearish", "Neutral"))</f>
        <v>Bearish</v>
      </c>
      <c r="K3334" t="str">
        <f>IF(C3335&gt;C3334, "Buy", "")</f>
        <v>Buy</v>
      </c>
      <c r="L3334" t="str">
        <f>IF(C3335&lt;C3334, "Sell", "")</f>
        <v/>
      </c>
      <c r="V3334" s="4">
        <f t="shared" si="52"/>
        <v>3.1373242578020305E-3</v>
      </c>
    </row>
    <row r="3335" spans="1:22" x14ac:dyDescent="0.25">
      <c r="A3335" s="1">
        <v>40478</v>
      </c>
      <c r="B3335">
        <v>375.25</v>
      </c>
      <c r="C3335">
        <v>372.52499390000003</v>
      </c>
      <c r="D3335">
        <v>9072696</v>
      </c>
      <c r="E3335" t="s">
        <v>10</v>
      </c>
      <c r="F3335" t="s">
        <v>21</v>
      </c>
      <c r="G3335" t="str">
        <f>IF(OR(F3335="Jan",F3335="Feb",F3335="Mar"),"Q1",
IF(OR(F3335="Apr",F3335="May",F3335="Jun"),"Q2",
IF(OR(F3335="Jul",F3335="Aug",F3335="Sep"),"Q3",
IF(OR(F3335="Oct",F3335="Nov",F3335="Dec"),"Q4",""))))</f>
        <v>Q4</v>
      </c>
      <c r="H3335" t="str">
        <f>"Q"&amp;INT((MONTH(A3335)-1)/3)+1</f>
        <v>Q4</v>
      </c>
      <c r="I3335">
        <v>2010</v>
      </c>
      <c r="J3335" t="str">
        <f>IF(C3335&gt;B3335, "Bullish", IF(B3335&gt;C3335, "Bearish", "Neutral"))</f>
        <v>Bearish</v>
      </c>
      <c r="K3335" t="str">
        <f>IF(C3336&gt;C3335, "Buy", "")</f>
        <v>Buy</v>
      </c>
      <c r="L3335" t="str">
        <f>IF(C3336&lt;C3335, "Sell", "")</f>
        <v/>
      </c>
      <c r="V3335" s="4">
        <f t="shared" si="52"/>
        <v>1.1165169238774092E-2</v>
      </c>
    </row>
    <row r="3336" spans="1:22" x14ac:dyDescent="0.25">
      <c r="A3336" s="1">
        <v>40477</v>
      </c>
      <c r="B3336">
        <v>377.5</v>
      </c>
      <c r="C3336">
        <v>376.7312622</v>
      </c>
      <c r="D3336">
        <v>6925872</v>
      </c>
      <c r="E3336" t="s">
        <v>9</v>
      </c>
      <c r="F3336" t="s">
        <v>21</v>
      </c>
      <c r="G3336" t="str">
        <f>IF(OR(F3336="Jan",F3336="Feb",F3336="Mar"),"Q1",
IF(OR(F3336="Apr",F3336="May",F3336="Jun"),"Q2",
IF(OR(F3336="Jul",F3336="Aug",F3336="Sep"),"Q3",
IF(OR(F3336="Oct",F3336="Nov",F3336="Dec"),"Q4",""))))</f>
        <v>Q4</v>
      </c>
      <c r="H3336" t="str">
        <f>"Q"&amp;INT((MONTH(A3336)-1)/3)+1</f>
        <v>Q4</v>
      </c>
      <c r="I3336">
        <v>2010</v>
      </c>
      <c r="J3336" t="str">
        <f>IF(C3336&gt;B3336, "Bullish", IF(B3336&gt;C3336, "Bearish", "Neutral"))</f>
        <v>Bearish</v>
      </c>
      <c r="K3336" t="str">
        <f>IF(C3337&gt;C3336, "Buy", "")</f>
        <v>Buy</v>
      </c>
      <c r="L3336" t="str">
        <f>IF(C3337&lt;C3336, "Sell", "")</f>
        <v/>
      </c>
      <c r="V3336" s="4">
        <f t="shared" si="52"/>
        <v>1.7553963769029804E-3</v>
      </c>
    </row>
    <row r="3337" spans="1:22" x14ac:dyDescent="0.25">
      <c r="A3337" s="1">
        <v>40476</v>
      </c>
      <c r="B3337">
        <v>382.35000609999997</v>
      </c>
      <c r="C3337">
        <v>377.3937378</v>
      </c>
      <c r="D3337">
        <v>5224432</v>
      </c>
      <c r="E3337" t="s">
        <v>7</v>
      </c>
      <c r="F3337" t="s">
        <v>21</v>
      </c>
      <c r="G3337" t="str">
        <f>IF(OR(F3337="Jan",F3337="Feb",F3337="Mar"),"Q1",
IF(OR(F3337="Apr",F3337="May",F3337="Jun"),"Q2",
IF(OR(F3337="Jul",F3337="Aug",F3337="Sep"),"Q3",
IF(OR(F3337="Oct",F3337="Nov",F3337="Dec"),"Q4",""))))</f>
        <v>Q4</v>
      </c>
      <c r="H3337" t="str">
        <f>"Q"&amp;INT((MONTH(A3337)-1)/3)+1</f>
        <v>Q4</v>
      </c>
      <c r="I3337">
        <v>2010</v>
      </c>
      <c r="J3337" t="str">
        <f>IF(C3337&gt;B3337, "Bullish", IF(B3337&gt;C3337, "Bearish", "Neutral"))</f>
        <v>Bearish</v>
      </c>
      <c r="K3337" t="str">
        <f>IF(C3338&gt;C3337, "Buy", "")</f>
        <v>Buy</v>
      </c>
      <c r="L3337" t="str">
        <f>IF(C3338&lt;C3337, "Sell", "")</f>
        <v/>
      </c>
      <c r="V3337" s="4">
        <f t="shared" si="52"/>
        <v>1.1136040183704543E-2</v>
      </c>
    </row>
    <row r="3338" spans="1:22" x14ac:dyDescent="0.25">
      <c r="A3338" s="1">
        <v>40473</v>
      </c>
      <c r="B3338">
        <v>375.65625</v>
      </c>
      <c r="C3338">
        <v>381.6437378</v>
      </c>
      <c r="D3338">
        <v>11345744</v>
      </c>
      <c r="E3338" t="s">
        <v>12</v>
      </c>
      <c r="F3338" t="s">
        <v>21</v>
      </c>
      <c r="G3338" t="str">
        <f>IF(OR(F3338="Jan",F3338="Feb",F3338="Mar"),"Q1",
IF(OR(F3338="Apr",F3338="May",F3338="Jun"),"Q2",
IF(OR(F3338="Jul",F3338="Aug",F3338="Sep"),"Q3",
IF(OR(F3338="Oct",F3338="Nov",F3338="Dec"),"Q4",""))))</f>
        <v>Q4</v>
      </c>
      <c r="H3338" t="str">
        <f>"Q"&amp;INT((MONTH(A3338)-1)/3)+1</f>
        <v>Q4</v>
      </c>
      <c r="I3338">
        <v>2010</v>
      </c>
      <c r="J3338" t="str">
        <f>IF(C3338&gt;B3338, "Bullish", IF(B3338&gt;C3338, "Bearish", "Neutral"))</f>
        <v>Bullish</v>
      </c>
      <c r="K3338" t="str">
        <f>IF(C3339&gt;C3338, "Buy", "")</f>
        <v/>
      </c>
      <c r="L3338" t="str">
        <f>IF(C3339&lt;C3338, "Sell", "")</f>
        <v>Sell</v>
      </c>
      <c r="V3338" s="4">
        <f t="shared" si="52"/>
        <v>-6.1625505448210469E-3</v>
      </c>
    </row>
    <row r="3339" spans="1:22" x14ac:dyDescent="0.25">
      <c r="A3339" s="1">
        <v>40472</v>
      </c>
      <c r="B3339">
        <v>374.7312622</v>
      </c>
      <c r="C3339">
        <v>379.30624390000003</v>
      </c>
      <c r="D3339">
        <v>9231920</v>
      </c>
      <c r="E3339" t="s">
        <v>11</v>
      </c>
      <c r="F3339" t="s">
        <v>21</v>
      </c>
      <c r="G3339" t="str">
        <f>IF(OR(F3339="Jan",F3339="Feb",F3339="Mar"),"Q1",
IF(OR(F3339="Apr",F3339="May",F3339="Jun"),"Q2",
IF(OR(F3339="Jul",F3339="Aug",F3339="Sep"),"Q3",
IF(OR(F3339="Oct",F3339="Nov",F3339="Dec"),"Q4",""))))</f>
        <v>Q4</v>
      </c>
      <c r="H3339" t="str">
        <f>"Q"&amp;INT((MONTH(A3339)-1)/3)+1</f>
        <v>Q4</v>
      </c>
      <c r="I3339">
        <v>2010</v>
      </c>
      <c r="J3339" t="str">
        <f>IF(C3339&gt;B3339, "Bullish", IF(B3339&gt;C3339, "Bearish", "Neutral"))</f>
        <v>Bullish</v>
      </c>
      <c r="K3339" t="str">
        <f>IF(C3340&gt;C3339, "Buy", "")</f>
        <v/>
      </c>
      <c r="L3339" t="str">
        <f>IF(C3340&lt;C3339, "Sell", "")</f>
        <v>Sell</v>
      </c>
      <c r="V3339" s="4">
        <f t="shared" si="52"/>
        <v>-5.2507298375170462E-3</v>
      </c>
    </row>
    <row r="3340" spans="1:22" x14ac:dyDescent="0.25">
      <c r="A3340" s="1">
        <v>40471</v>
      </c>
      <c r="B3340">
        <v>376.22500609999997</v>
      </c>
      <c r="C3340">
        <v>377.3250122</v>
      </c>
      <c r="D3340">
        <v>7093856</v>
      </c>
      <c r="E3340" t="s">
        <v>10</v>
      </c>
      <c r="F3340" t="s">
        <v>21</v>
      </c>
      <c r="G3340" t="str">
        <f>IF(OR(F3340="Jan",F3340="Feb",F3340="Mar"),"Q1",
IF(OR(F3340="Apr",F3340="May",F3340="Jun"),"Q2",
IF(OR(F3340="Jul",F3340="Aug",F3340="Sep"),"Q3",
IF(OR(F3340="Oct",F3340="Nov",F3340="Dec"),"Q4",""))))</f>
        <v>Q4</v>
      </c>
      <c r="H3340" t="str">
        <f>"Q"&amp;INT((MONTH(A3340)-1)/3)+1</f>
        <v>Q4</v>
      </c>
      <c r="I3340">
        <v>2010</v>
      </c>
      <c r="J3340" t="str">
        <f>IF(C3340&gt;B3340, "Bullish", IF(B3340&gt;C3340, "Bearish", "Neutral"))</f>
        <v>Bullish</v>
      </c>
      <c r="K3340" t="str">
        <f>IF(C3341&gt;C3340, "Buy", "")</f>
        <v/>
      </c>
      <c r="L3340" t="str">
        <f>IF(C3341&lt;C3340, "Sell", "")</f>
        <v>Sell</v>
      </c>
      <c r="V3340" s="4">
        <f t="shared" si="52"/>
        <v>-2.7905609382031711E-3</v>
      </c>
    </row>
    <row r="3341" spans="1:22" x14ac:dyDescent="0.25">
      <c r="A3341" s="1">
        <v>40470</v>
      </c>
      <c r="B3341">
        <v>386.83749390000003</v>
      </c>
      <c r="C3341">
        <v>376.27499390000003</v>
      </c>
      <c r="D3341">
        <v>14077712</v>
      </c>
      <c r="E3341" t="s">
        <v>9</v>
      </c>
      <c r="F3341" t="s">
        <v>21</v>
      </c>
      <c r="G3341" t="str">
        <f>IF(OR(F3341="Jan",F3341="Feb",F3341="Mar"),"Q1",
IF(OR(F3341="Apr",F3341="May",F3341="Jun"),"Q2",
IF(OR(F3341="Jul",F3341="Aug",F3341="Sep"),"Q3",
IF(OR(F3341="Oct",F3341="Nov",F3341="Dec"),"Q4",""))))</f>
        <v>Q4</v>
      </c>
      <c r="H3341" t="str">
        <f>"Q"&amp;INT((MONTH(A3341)-1)/3)+1</f>
        <v>Q4</v>
      </c>
      <c r="I3341">
        <v>2010</v>
      </c>
      <c r="J3341" t="str">
        <f>IF(C3341&gt;B3341, "Bullish", IF(B3341&gt;C3341, "Bearish", "Neutral"))</f>
        <v>Bearish</v>
      </c>
      <c r="K3341" t="str">
        <f>IF(C3342&gt;C3341, "Buy", "")</f>
        <v>Buy</v>
      </c>
      <c r="L3341" t="str">
        <f>IF(C3342&lt;C3341, "Sell", "")</f>
        <v/>
      </c>
      <c r="V3341" s="4">
        <f t="shared" si="52"/>
        <v>3.1171077413897748E-2</v>
      </c>
    </row>
    <row r="3342" spans="1:22" x14ac:dyDescent="0.25">
      <c r="A3342" s="1">
        <v>40469</v>
      </c>
      <c r="B3342">
        <v>385.0625</v>
      </c>
      <c r="C3342">
        <v>388.38125609999997</v>
      </c>
      <c r="D3342">
        <v>12591096</v>
      </c>
      <c r="E3342" t="s">
        <v>7</v>
      </c>
      <c r="F3342" t="s">
        <v>21</v>
      </c>
      <c r="G3342" t="str">
        <f>IF(OR(F3342="Jan",F3342="Feb",F3342="Mar"),"Q1",
IF(OR(F3342="Apr",F3342="May",F3342="Jun"),"Q2",
IF(OR(F3342="Jul",F3342="Aug",F3342="Sep"),"Q3",
IF(OR(F3342="Oct",F3342="Nov",F3342="Dec"),"Q4",""))))</f>
        <v>Q4</v>
      </c>
      <c r="H3342" t="str">
        <f>"Q"&amp;INT((MONTH(A3342)-1)/3)+1</f>
        <v>Q4</v>
      </c>
      <c r="I3342">
        <v>2010</v>
      </c>
      <c r="J3342" t="str">
        <f>IF(C3342&gt;B3342, "Bullish", IF(B3342&gt;C3342, "Bearish", "Neutral"))</f>
        <v>Bullish</v>
      </c>
      <c r="K3342" t="str">
        <f>IF(C3343&gt;C3342, "Buy", "")</f>
        <v/>
      </c>
      <c r="L3342" t="str">
        <f>IF(C3343&lt;C3342, "Sell", "")</f>
        <v>Sell</v>
      </c>
      <c r="V3342" s="4">
        <f t="shared" si="52"/>
        <v>-9.9957739856991294E-3</v>
      </c>
    </row>
    <row r="3343" spans="1:22" x14ac:dyDescent="0.25">
      <c r="A3343" s="1">
        <v>40466</v>
      </c>
      <c r="B3343">
        <v>400</v>
      </c>
      <c r="C3343">
        <v>384.53750609999997</v>
      </c>
      <c r="D3343">
        <v>25870360</v>
      </c>
      <c r="E3343" t="s">
        <v>12</v>
      </c>
      <c r="F3343" t="s">
        <v>21</v>
      </c>
      <c r="G3343" t="str">
        <f>IF(OR(F3343="Jan",F3343="Feb",F3343="Mar"),"Q1",
IF(OR(F3343="Apr",F3343="May",F3343="Jun"),"Q2",
IF(OR(F3343="Jul",F3343="Aug",F3343="Sep"),"Q3",
IF(OR(F3343="Oct",F3343="Nov",F3343="Dec"),"Q4",""))))</f>
        <v>Q4</v>
      </c>
      <c r="H3343" t="str">
        <f>"Q"&amp;INT((MONTH(A3343)-1)/3)+1</f>
        <v>Q4</v>
      </c>
      <c r="I3343">
        <v>2010</v>
      </c>
      <c r="J3343" t="str">
        <f>IF(C3343&gt;B3343, "Bullish", IF(B3343&gt;C3343, "Bearish", "Neutral"))</f>
        <v>Bearish</v>
      </c>
      <c r="K3343" t="str">
        <f>IF(C3344&gt;C3343, "Buy", "")</f>
        <v>Buy</v>
      </c>
      <c r="L3343" t="str">
        <f>IF(C3344&lt;C3343, "Sell", "")</f>
        <v/>
      </c>
      <c r="V3343" s="4">
        <f t="shared" si="52"/>
        <v>3.4204521214975345E-2</v>
      </c>
    </row>
    <row r="3344" spans="1:22" x14ac:dyDescent="0.25">
      <c r="A3344" s="1">
        <v>40465</v>
      </c>
      <c r="B3344">
        <v>395.6375122</v>
      </c>
      <c r="C3344">
        <v>398.15625</v>
      </c>
      <c r="D3344">
        <v>9193376</v>
      </c>
      <c r="E3344" t="s">
        <v>11</v>
      </c>
      <c r="F3344" t="s">
        <v>21</v>
      </c>
      <c r="G3344" t="str">
        <f>IF(OR(F3344="Jan",F3344="Feb",F3344="Mar"),"Q1",
IF(OR(F3344="Apr",F3344="May",F3344="Jun"),"Q2",
IF(OR(F3344="Jul",F3344="Aug",F3344="Sep"),"Q3",
IF(OR(F3344="Oct",F3344="Nov",F3344="Dec"),"Q4",""))))</f>
        <v>Q4</v>
      </c>
      <c r="H3344" t="str">
        <f>"Q"&amp;INT((MONTH(A3344)-1)/3)+1</f>
        <v>Q4</v>
      </c>
      <c r="I3344">
        <v>2010</v>
      </c>
      <c r="J3344" t="str">
        <f>IF(C3344&gt;B3344, "Bullish", IF(B3344&gt;C3344, "Bearish", "Neutral"))</f>
        <v>Bullish</v>
      </c>
      <c r="K3344" t="str">
        <f>IF(C3345&gt;C3344, "Buy", "")</f>
        <v/>
      </c>
      <c r="L3344" t="str">
        <f>IF(C3345&lt;C3344, "Sell", "")</f>
        <v>Sell</v>
      </c>
      <c r="V3344" s="4">
        <f t="shared" si="52"/>
        <v>-1.0276385301243246E-2</v>
      </c>
    </row>
    <row r="3345" spans="1:22" x14ac:dyDescent="0.25">
      <c r="A3345" s="1">
        <v>40464</v>
      </c>
      <c r="B3345">
        <v>385.125</v>
      </c>
      <c r="C3345">
        <v>394.1062622</v>
      </c>
      <c r="D3345">
        <v>13024504</v>
      </c>
      <c r="E3345" t="s">
        <v>10</v>
      </c>
      <c r="F3345" t="s">
        <v>21</v>
      </c>
      <c r="G3345" t="str">
        <f>IF(OR(F3345="Jan",F3345="Feb",F3345="Mar"),"Q1",
IF(OR(F3345="Apr",F3345="May",F3345="Jun"),"Q2",
IF(OR(F3345="Jul",F3345="Aug",F3345="Sep"),"Q3",
IF(OR(F3345="Oct",F3345="Nov",F3345="Dec"),"Q4",""))))</f>
        <v>Q4</v>
      </c>
      <c r="H3345" t="str">
        <f>"Q"&amp;INT((MONTH(A3345)-1)/3)+1</f>
        <v>Q4</v>
      </c>
      <c r="I3345">
        <v>2010</v>
      </c>
      <c r="J3345" t="str">
        <f>IF(C3345&gt;B3345, "Bullish", IF(B3345&gt;C3345, "Bearish", "Neutral"))</f>
        <v>Bullish</v>
      </c>
      <c r="K3345" t="str">
        <f>IF(C3346&gt;C3345, "Buy", "")</f>
        <v/>
      </c>
      <c r="L3345" t="str">
        <f>IF(C3346&lt;C3345, "Sell", "")</f>
        <v>Sell</v>
      </c>
      <c r="V3345" s="4">
        <f t="shared" si="52"/>
        <v>-2.5250438225878379E-2</v>
      </c>
    </row>
    <row r="3346" spans="1:22" x14ac:dyDescent="0.25">
      <c r="A3346" s="1">
        <v>40463</v>
      </c>
      <c r="B3346">
        <v>384</v>
      </c>
      <c r="C3346">
        <v>384.39999390000003</v>
      </c>
      <c r="D3346">
        <v>4625624</v>
      </c>
      <c r="E3346" t="s">
        <v>9</v>
      </c>
      <c r="F3346" t="s">
        <v>21</v>
      </c>
      <c r="G3346" t="str">
        <f>IF(OR(F3346="Jan",F3346="Feb",F3346="Mar"),"Q1",
IF(OR(F3346="Apr",F3346="May",F3346="Jun"),"Q2",
IF(OR(F3346="Jul",F3346="Aug",F3346="Sep"),"Q3",
IF(OR(F3346="Oct",F3346="Nov",F3346="Dec"),"Q4",""))))</f>
        <v>Q4</v>
      </c>
      <c r="H3346" t="str">
        <f>"Q"&amp;INT((MONTH(A3346)-1)/3)+1</f>
        <v>Q4</v>
      </c>
      <c r="I3346">
        <v>2010</v>
      </c>
      <c r="J3346" t="str">
        <f>IF(C3346&gt;B3346, "Bullish", IF(B3346&gt;C3346, "Bearish", "Neutral"))</f>
        <v>Bullish</v>
      </c>
      <c r="K3346" t="str">
        <f>IF(C3347&gt;C3346, "Buy", "")</f>
        <v/>
      </c>
      <c r="L3346" t="str">
        <f>IF(C3347&lt;C3346, "Sell", "")</f>
        <v>Sell</v>
      </c>
      <c r="V3346" s="4">
        <f t="shared" si="52"/>
        <v>-2.4394607552718971E-4</v>
      </c>
    </row>
    <row r="3347" spans="1:22" x14ac:dyDescent="0.25">
      <c r="A3347" s="1">
        <v>40462</v>
      </c>
      <c r="B3347">
        <v>385.03750609999997</v>
      </c>
      <c r="C3347">
        <v>384.30624390000003</v>
      </c>
      <c r="D3347">
        <v>4493832</v>
      </c>
      <c r="E3347" t="s">
        <v>7</v>
      </c>
      <c r="F3347" t="s">
        <v>21</v>
      </c>
      <c r="G3347" t="str">
        <f>IF(OR(F3347="Jan",F3347="Feb",F3347="Mar"),"Q1",
IF(OR(F3347="Apr",F3347="May",F3347="Jun"),"Q2",
IF(OR(F3347="Jul",F3347="Aug",F3347="Sep"),"Q3",
IF(OR(F3347="Oct",F3347="Nov",F3347="Dec"),"Q4",""))))</f>
        <v>Q4</v>
      </c>
      <c r="H3347" t="str">
        <f>"Q"&amp;INT((MONTH(A3347)-1)/3)+1</f>
        <v>Q4</v>
      </c>
      <c r="I3347">
        <v>2010</v>
      </c>
      <c r="J3347" t="str">
        <f>IF(C3347&gt;B3347, "Bullish", IF(B3347&gt;C3347, "Bearish", "Neutral"))</f>
        <v>Bearish</v>
      </c>
      <c r="K3347" t="str">
        <f>IF(C3348&gt;C3347, "Buy", "")</f>
        <v>Buy</v>
      </c>
      <c r="L3347" t="str">
        <f>IF(C3348&lt;C3347, "Sell", "")</f>
        <v/>
      </c>
      <c r="V3347" s="4">
        <f t="shared" si="52"/>
        <v>6.0140349466927194E-4</v>
      </c>
    </row>
    <row r="3348" spans="1:22" x14ac:dyDescent="0.25">
      <c r="A3348" s="1">
        <v>40459</v>
      </c>
      <c r="B3348">
        <v>382.5</v>
      </c>
      <c r="C3348">
        <v>384.53750609999997</v>
      </c>
      <c r="D3348">
        <v>6548160</v>
      </c>
      <c r="E3348" t="s">
        <v>12</v>
      </c>
      <c r="F3348" t="s">
        <v>21</v>
      </c>
      <c r="G3348" t="str">
        <f>IF(OR(F3348="Jan",F3348="Feb",F3348="Mar"),"Q1",
IF(OR(F3348="Apr",F3348="May",F3348="Jun"),"Q2",
IF(OR(F3348="Jul",F3348="Aug",F3348="Sep"),"Q3",
IF(OR(F3348="Oct",F3348="Nov",F3348="Dec"),"Q4",""))))</f>
        <v>Q4</v>
      </c>
      <c r="H3348" t="str">
        <f>"Q"&amp;INT((MONTH(A3348)-1)/3)+1</f>
        <v>Q4</v>
      </c>
      <c r="I3348">
        <v>2010</v>
      </c>
      <c r="J3348" t="str">
        <f>IF(C3348&gt;B3348, "Bullish", IF(B3348&gt;C3348, "Bearish", "Neutral"))</f>
        <v>Bullish</v>
      </c>
      <c r="K3348" t="str">
        <f>IF(C3349&gt;C3348, "Buy", "")</f>
        <v/>
      </c>
      <c r="L3348" t="str">
        <f>IF(C3349&lt;C3348, "Sell", "")</f>
        <v>Sell</v>
      </c>
      <c r="V3348" s="4">
        <f t="shared" si="52"/>
        <v>-7.4833706021674024E-3</v>
      </c>
    </row>
    <row r="3349" spans="1:22" x14ac:dyDescent="0.25">
      <c r="A3349" s="1">
        <v>40458</v>
      </c>
      <c r="B3349">
        <v>386.125</v>
      </c>
      <c r="C3349">
        <v>381.68124390000003</v>
      </c>
      <c r="D3349">
        <v>6833672</v>
      </c>
      <c r="E3349" t="s">
        <v>11</v>
      </c>
      <c r="F3349" t="s">
        <v>21</v>
      </c>
      <c r="G3349" t="str">
        <f>IF(OR(F3349="Jan",F3349="Feb",F3349="Mar"),"Q1",
IF(OR(F3349="Apr",F3349="May",F3349="Jun"),"Q2",
IF(OR(F3349="Jul",F3349="Aug",F3349="Sep"),"Q3",
IF(OR(F3349="Oct",F3349="Nov",F3349="Dec"),"Q4",""))))</f>
        <v>Q4</v>
      </c>
      <c r="H3349" t="str">
        <f>"Q"&amp;INT((MONTH(A3349)-1)/3)+1</f>
        <v>Q4</v>
      </c>
      <c r="I3349">
        <v>2010</v>
      </c>
      <c r="J3349" t="str">
        <f>IF(C3349&gt;B3349, "Bullish", IF(B3349&gt;C3349, "Bearish", "Neutral"))</f>
        <v>Bearish</v>
      </c>
      <c r="K3349" t="str">
        <f>IF(C3350&gt;C3349, "Buy", "")</f>
        <v>Buy</v>
      </c>
      <c r="L3349" t="str">
        <f>IF(C3350&lt;C3349, "Sell", "")</f>
        <v/>
      </c>
      <c r="V3349" s="4">
        <f t="shared" si="52"/>
        <v>1.622208158011534E-2</v>
      </c>
    </row>
    <row r="3350" spans="1:22" x14ac:dyDescent="0.25">
      <c r="A3350" s="1">
        <v>40457</v>
      </c>
      <c r="B3350">
        <v>388.25</v>
      </c>
      <c r="C3350">
        <v>387.97500609999997</v>
      </c>
      <c r="D3350">
        <v>5788528</v>
      </c>
      <c r="E3350" t="s">
        <v>10</v>
      </c>
      <c r="F3350" t="s">
        <v>21</v>
      </c>
      <c r="G3350" t="str">
        <f>IF(OR(F3350="Jan",F3350="Feb",F3350="Mar"),"Q1",
IF(OR(F3350="Apr",F3350="May",F3350="Jun"),"Q2",
IF(OR(F3350="Jul",F3350="Aug",F3350="Sep"),"Q3",
IF(OR(F3350="Oct",F3350="Nov",F3350="Dec"),"Q4",""))))</f>
        <v>Q4</v>
      </c>
      <c r="H3350" t="str">
        <f>"Q"&amp;INT((MONTH(A3350)-1)/3)+1</f>
        <v>Q4</v>
      </c>
      <c r="I3350">
        <v>2010</v>
      </c>
      <c r="J3350" t="str">
        <f>IF(C3350&gt;B3350, "Bullish", IF(B3350&gt;C3350, "Bearish", "Neutral"))</f>
        <v>Bearish</v>
      </c>
      <c r="K3350" t="str">
        <f>IF(C3351&gt;C3350, "Buy", "")</f>
        <v/>
      </c>
      <c r="L3350" t="str">
        <f>IF(C3351&lt;C3350, "Sell", "")</f>
        <v>Sell</v>
      </c>
      <c r="V3350" s="4">
        <f t="shared" si="52"/>
        <v>-6.1918818368604418E-3</v>
      </c>
    </row>
    <row r="3351" spans="1:22" x14ac:dyDescent="0.25">
      <c r="A3351" s="1">
        <v>40456</v>
      </c>
      <c r="B3351">
        <v>384.375</v>
      </c>
      <c r="C3351">
        <v>385.58749390000003</v>
      </c>
      <c r="D3351">
        <v>5189152</v>
      </c>
      <c r="E3351" t="s">
        <v>9</v>
      </c>
      <c r="F3351" t="s">
        <v>21</v>
      </c>
      <c r="G3351" t="str">
        <f>IF(OR(F3351="Jan",F3351="Feb",F3351="Mar"),"Q1",
IF(OR(F3351="Apr",F3351="May",F3351="Jun"),"Q2",
IF(OR(F3351="Jul",F3351="Aug",F3351="Sep"),"Q3",
IF(OR(F3351="Oct",F3351="Nov",F3351="Dec"),"Q4",""))))</f>
        <v>Q4</v>
      </c>
      <c r="H3351" t="str">
        <f>"Q"&amp;INT((MONTH(A3351)-1)/3)+1</f>
        <v>Q4</v>
      </c>
      <c r="I3351">
        <v>2010</v>
      </c>
      <c r="J3351" t="str">
        <f>IF(C3351&gt;B3351, "Bullish", IF(B3351&gt;C3351, "Bearish", "Neutral"))</f>
        <v>Bullish</v>
      </c>
      <c r="K3351" t="str">
        <f>IF(C3352&gt;C3351, "Buy", "")</f>
        <v/>
      </c>
      <c r="L3351" t="str">
        <f>IF(C3352&lt;C3351, "Sell", "")</f>
        <v>Sell</v>
      </c>
      <c r="V3351" s="4">
        <f t="shared" si="52"/>
        <v>-2.0302425243469389E-3</v>
      </c>
    </row>
    <row r="3352" spans="1:22" x14ac:dyDescent="0.25">
      <c r="A3352" s="1">
        <v>40455</v>
      </c>
      <c r="B3352">
        <v>389</v>
      </c>
      <c r="C3352">
        <v>384.80624390000003</v>
      </c>
      <c r="D3352">
        <v>7636640</v>
      </c>
      <c r="E3352" t="s">
        <v>7</v>
      </c>
      <c r="F3352" t="s">
        <v>21</v>
      </c>
      <c r="G3352" t="str">
        <f>IF(OR(F3352="Jan",F3352="Feb",F3352="Mar"),"Q1",
IF(OR(F3352="Apr",F3352="May",F3352="Jun"),"Q2",
IF(OR(F3352="Jul",F3352="Aug",F3352="Sep"),"Q3",
IF(OR(F3352="Oct",F3352="Nov",F3352="Dec"),"Q4",""))))</f>
        <v>Q4</v>
      </c>
      <c r="H3352" t="str">
        <f>"Q"&amp;INT((MONTH(A3352)-1)/3)+1</f>
        <v>Q4</v>
      </c>
      <c r="I3352">
        <v>2010</v>
      </c>
      <c r="J3352" t="str">
        <f>IF(C3352&gt;B3352, "Bullish", IF(B3352&gt;C3352, "Bearish", "Neutral"))</f>
        <v>Bearish</v>
      </c>
      <c r="K3352" t="str">
        <f>IF(C3353&gt;C3352, "Buy", "")</f>
        <v>Buy</v>
      </c>
      <c r="L3352" t="str">
        <f>IF(C3353&lt;C3352, "Sell", "")</f>
        <v/>
      </c>
      <c r="V3352" s="4">
        <f t="shared" si="52"/>
        <v>7.6398471852260029E-3</v>
      </c>
    </row>
    <row r="3353" spans="1:22" x14ac:dyDescent="0.25">
      <c r="A3353" s="1">
        <v>40452</v>
      </c>
      <c r="B3353">
        <v>381.375</v>
      </c>
      <c r="C3353">
        <v>387.7687378</v>
      </c>
      <c r="D3353">
        <v>8086512</v>
      </c>
      <c r="E3353" t="s">
        <v>12</v>
      </c>
      <c r="F3353" t="s">
        <v>21</v>
      </c>
      <c r="G3353" t="str">
        <f>IF(OR(F3353="Jan",F3353="Feb",F3353="Mar"),"Q1",
IF(OR(F3353="Apr",F3353="May",F3353="Jun"),"Q2",
IF(OR(F3353="Jul",F3353="Aug",F3353="Sep"),"Q3",
IF(OR(F3353="Oct",F3353="Nov",F3353="Dec"),"Q4",""))))</f>
        <v>Q4</v>
      </c>
      <c r="H3353" t="str">
        <f>"Q"&amp;INT((MONTH(A3353)-1)/3)+1</f>
        <v>Q4</v>
      </c>
      <c r="I3353">
        <v>2010</v>
      </c>
      <c r="J3353" t="str">
        <f>IF(C3353&gt;B3353, "Bullish", IF(B3353&gt;C3353, "Bearish", "Neutral"))</f>
        <v>Bullish</v>
      </c>
      <c r="K3353" t="str">
        <f>IF(C3354&gt;C3353, "Buy", "")</f>
        <v/>
      </c>
      <c r="L3353" t="str">
        <f>IF(C3354&lt;C3353, "Sell", "")</f>
        <v>Sell</v>
      </c>
      <c r="V3353" s="4">
        <f t="shared" si="52"/>
        <v>-1.6931618554335347E-2</v>
      </c>
    </row>
    <row r="3354" spans="1:22" x14ac:dyDescent="0.25">
      <c r="A3354" s="1">
        <v>40451</v>
      </c>
      <c r="B3354">
        <v>380.86874390000003</v>
      </c>
      <c r="C3354">
        <v>381.3125</v>
      </c>
      <c r="D3354">
        <v>13665816</v>
      </c>
      <c r="E3354" t="s">
        <v>11</v>
      </c>
      <c r="F3354" t="s">
        <v>20</v>
      </c>
      <c r="G3354" t="str">
        <f>IF(OR(F3354="Jan",F3354="Feb",F3354="Mar"),"Q1",
IF(OR(F3354="Apr",F3354="May",F3354="Jun"),"Q2",
IF(OR(F3354="Jul",F3354="Aug",F3354="Sep"),"Q3",
IF(OR(F3354="Oct",F3354="Nov",F3354="Dec"),"Q4",""))))</f>
        <v>Q3</v>
      </c>
      <c r="H3354" t="str">
        <f>"Q"&amp;INT((MONTH(A3354)-1)/3)+1</f>
        <v>Q3</v>
      </c>
      <c r="I3354">
        <v>2010</v>
      </c>
      <c r="J3354" t="str">
        <f>IF(C3354&gt;B3354, "Bullish", IF(B3354&gt;C3354, "Bearish", "Neutral"))</f>
        <v>Bullish</v>
      </c>
      <c r="K3354" t="str">
        <f>IF(C3355&gt;C3354, "Buy", "")</f>
        <v/>
      </c>
      <c r="L3354" t="str">
        <f>IF(C3355&lt;C3354, "Sell", "")</f>
        <v>Sell</v>
      </c>
      <c r="V3354" s="4">
        <f t="shared" si="52"/>
        <v>-6.4169020263127952E-3</v>
      </c>
    </row>
    <row r="3355" spans="1:22" x14ac:dyDescent="0.25">
      <c r="A3355" s="1">
        <v>40450</v>
      </c>
      <c r="B3355">
        <v>378.25</v>
      </c>
      <c r="C3355">
        <v>378.88125609999997</v>
      </c>
      <c r="D3355">
        <v>8972920</v>
      </c>
      <c r="E3355" t="s">
        <v>10</v>
      </c>
      <c r="F3355" t="s">
        <v>20</v>
      </c>
      <c r="G3355" t="str">
        <f>IF(OR(F3355="Jan",F3355="Feb",F3355="Mar"),"Q1",
IF(OR(F3355="Apr",F3355="May",F3355="Jun"),"Q2",
IF(OR(F3355="Jul",F3355="Aug",F3355="Sep"),"Q3",
IF(OR(F3355="Oct",F3355="Nov",F3355="Dec"),"Q4",""))))</f>
        <v>Q3</v>
      </c>
      <c r="H3355" t="str">
        <f>"Q"&amp;INT((MONTH(A3355)-1)/3)+1</f>
        <v>Q3</v>
      </c>
      <c r="I3355">
        <v>2010</v>
      </c>
      <c r="J3355" t="str">
        <f>IF(C3355&gt;B3355, "Bullish", IF(B3355&gt;C3355, "Bearish", "Neutral"))</f>
        <v>Bullish</v>
      </c>
      <c r="K3355" t="str">
        <f>IF(C3356&gt;C3355, "Buy", "")</f>
        <v/>
      </c>
      <c r="L3355" t="str">
        <f>IF(C3356&lt;C3355, "Sell", "")</f>
        <v>Sell</v>
      </c>
      <c r="V3355" s="4">
        <f t="shared" si="52"/>
        <v>-4.7901447763978085E-3</v>
      </c>
    </row>
    <row r="3356" spans="1:22" x14ac:dyDescent="0.25">
      <c r="A3356" s="1">
        <v>40449</v>
      </c>
      <c r="B3356">
        <v>378.125</v>
      </c>
      <c r="C3356">
        <v>377.0750122</v>
      </c>
      <c r="D3356">
        <v>6209144</v>
      </c>
      <c r="E3356" t="s">
        <v>9</v>
      </c>
      <c r="F3356" t="s">
        <v>20</v>
      </c>
      <c r="G3356" t="str">
        <f>IF(OR(F3356="Jan",F3356="Feb",F3356="Mar"),"Q1",
IF(OR(F3356="Apr",F3356="May",F3356="Jun"),"Q2",
IF(OR(F3356="Jul",F3356="Aug",F3356="Sep"),"Q3",
IF(OR(F3356="Oct",F3356="Nov",F3356="Dec"),"Q4",""))))</f>
        <v>Q3</v>
      </c>
      <c r="H3356" t="str">
        <f>"Q"&amp;INT((MONTH(A3356)-1)/3)+1</f>
        <v>Q3</v>
      </c>
      <c r="I3356">
        <v>2010</v>
      </c>
      <c r="J3356" t="str">
        <f>IF(C3356&gt;B3356, "Bullish", IF(B3356&gt;C3356, "Bearish", "Neutral"))</f>
        <v>Bearish</v>
      </c>
      <c r="K3356" t="str">
        <f>IF(C3357&gt;C3356, "Buy", "")</f>
        <v>Buy</v>
      </c>
      <c r="L3356" t="str">
        <f>IF(C3357&lt;C3356, "Sell", "")</f>
        <v/>
      </c>
      <c r="V3356" s="4">
        <f t="shared" si="52"/>
        <v>5.2760006215993999E-3</v>
      </c>
    </row>
    <row r="3357" spans="1:22" x14ac:dyDescent="0.25">
      <c r="A3357" s="1">
        <v>40448</v>
      </c>
      <c r="B3357">
        <v>381.875</v>
      </c>
      <c r="C3357">
        <v>379.0750122</v>
      </c>
      <c r="D3357">
        <v>7210320</v>
      </c>
      <c r="E3357" t="s">
        <v>7</v>
      </c>
      <c r="F3357" t="s">
        <v>20</v>
      </c>
      <c r="G3357" t="str">
        <f>IF(OR(F3357="Jan",F3357="Feb",F3357="Mar"),"Q1",
IF(OR(F3357="Apr",F3357="May",F3357="Jun"),"Q2",
IF(OR(F3357="Jul",F3357="Aug",F3357="Sep"),"Q3",
IF(OR(F3357="Oct",F3357="Nov",F3357="Dec"),"Q4",""))))</f>
        <v>Q3</v>
      </c>
      <c r="H3357" t="str">
        <f>"Q"&amp;INT((MONTH(A3357)-1)/3)+1</f>
        <v>Q3</v>
      </c>
      <c r="I3357">
        <v>2010</v>
      </c>
      <c r="J3357" t="str">
        <f>IF(C3357&gt;B3357, "Bullish", IF(B3357&gt;C3357, "Bearish", "Neutral"))</f>
        <v>Bearish</v>
      </c>
      <c r="K3357" t="str">
        <f>IF(C3358&gt;C3357, "Buy", "")</f>
        <v>Buy</v>
      </c>
      <c r="L3357" t="str">
        <f>IF(C3358&lt;C3357, "Sell", "")</f>
        <v/>
      </c>
      <c r="V3357" s="4">
        <f t="shared" si="52"/>
        <v>5.4114327086170243E-3</v>
      </c>
    </row>
    <row r="3358" spans="1:22" x14ac:dyDescent="0.25">
      <c r="A3358" s="1">
        <v>40445</v>
      </c>
      <c r="B3358">
        <v>377.8624878</v>
      </c>
      <c r="C3358">
        <v>381.1375122</v>
      </c>
      <c r="D3358">
        <v>8791520</v>
      </c>
      <c r="E3358" t="s">
        <v>12</v>
      </c>
      <c r="F3358" t="s">
        <v>20</v>
      </c>
      <c r="G3358" t="str">
        <f>IF(OR(F3358="Jan",F3358="Feb",F3358="Mar"),"Q1",
IF(OR(F3358="Apr",F3358="May",F3358="Jun"),"Q2",
IF(OR(F3358="Jul",F3358="Aug",F3358="Sep"),"Q3",
IF(OR(F3358="Oct",F3358="Nov",F3358="Dec"),"Q4",""))))</f>
        <v>Q3</v>
      </c>
      <c r="H3358" t="str">
        <f>"Q"&amp;INT((MONTH(A3358)-1)/3)+1</f>
        <v>Q3</v>
      </c>
      <c r="I3358">
        <v>2010</v>
      </c>
      <c r="J3358" t="str">
        <f>IF(C3358&gt;B3358, "Bullish", IF(B3358&gt;C3358, "Bearish", "Neutral"))</f>
        <v>Bullish</v>
      </c>
      <c r="K3358" t="str">
        <f>IF(C3359&gt;C3358, "Buy", "")</f>
        <v/>
      </c>
      <c r="L3358" t="str">
        <f>IF(C3359&lt;C3358, "Sell", "")</f>
        <v>Sell</v>
      </c>
      <c r="V3358" s="4">
        <f t="shared" si="52"/>
        <v>-8.6672387594437638E-3</v>
      </c>
    </row>
    <row r="3359" spans="1:22" x14ac:dyDescent="0.25">
      <c r="A3359" s="1">
        <v>40444</v>
      </c>
      <c r="B3359">
        <v>375.63125609999997</v>
      </c>
      <c r="C3359">
        <v>377.8624878</v>
      </c>
      <c r="D3359">
        <v>11181376</v>
      </c>
      <c r="E3359" t="s">
        <v>11</v>
      </c>
      <c r="F3359" t="s">
        <v>20</v>
      </c>
      <c r="G3359" t="str">
        <f>IF(OR(F3359="Jan",F3359="Feb",F3359="Mar"),"Q1",
IF(OR(F3359="Apr",F3359="May",F3359="Jun"),"Q2",
IF(OR(F3359="Jul",F3359="Aug",F3359="Sep"),"Q3",
IF(OR(F3359="Oct",F3359="Nov",F3359="Dec"),"Q4",""))))</f>
        <v>Q3</v>
      </c>
      <c r="H3359" t="str">
        <f>"Q"&amp;INT((MONTH(A3359)-1)/3)+1</f>
        <v>Q3</v>
      </c>
      <c r="I3359">
        <v>2010</v>
      </c>
      <c r="J3359" t="str">
        <f>IF(C3359&gt;B3359, "Bullish", IF(B3359&gt;C3359, "Bearish", "Neutral"))</f>
        <v>Bullish</v>
      </c>
      <c r="K3359" t="str">
        <f>IF(C3360&gt;C3359, "Buy", "")</f>
        <v/>
      </c>
      <c r="L3359" t="str">
        <f>IF(C3360&lt;C3359, "Sell", "")</f>
        <v>Sell</v>
      </c>
      <c r="V3359" s="4">
        <f t="shared" si="52"/>
        <v>-2.8530184323965393E-3</v>
      </c>
    </row>
    <row r="3360" spans="1:22" x14ac:dyDescent="0.25">
      <c r="A3360" s="1">
        <v>40443</v>
      </c>
      <c r="B3360">
        <v>382.5625</v>
      </c>
      <c r="C3360">
        <v>376.78750609999997</v>
      </c>
      <c r="D3360">
        <v>10806440</v>
      </c>
      <c r="E3360" t="s">
        <v>10</v>
      </c>
      <c r="F3360" t="s">
        <v>20</v>
      </c>
      <c r="G3360" t="str">
        <f>IF(OR(F3360="Jan",F3360="Feb",F3360="Mar"),"Q1",
IF(OR(F3360="Apr",F3360="May",F3360="Jun"),"Q2",
IF(OR(F3360="Jul",F3360="Aug",F3360="Sep"),"Q3",
IF(OR(F3360="Oct",F3360="Nov",F3360="Dec"),"Q4",""))))</f>
        <v>Q3</v>
      </c>
      <c r="H3360" t="str">
        <f>"Q"&amp;INT((MONTH(A3360)-1)/3)+1</f>
        <v>Q3</v>
      </c>
      <c r="I3360">
        <v>2010</v>
      </c>
      <c r="J3360" t="str">
        <f>IF(C3360&gt;B3360, "Bullish", IF(B3360&gt;C3360, "Bearish", "Neutral"))</f>
        <v>Bearish</v>
      </c>
      <c r="K3360" t="str">
        <f>IF(C3361&gt;C3360, "Buy", "")</f>
        <v>Buy</v>
      </c>
      <c r="L3360" t="str">
        <f>IF(C3361&lt;C3360, "Sell", "")</f>
        <v/>
      </c>
      <c r="V3360" s="4">
        <f t="shared" si="52"/>
        <v>1.4660887838420098E-2</v>
      </c>
    </row>
    <row r="3361" spans="1:22" x14ac:dyDescent="0.25">
      <c r="A3361" s="1">
        <v>40442</v>
      </c>
      <c r="B3361">
        <v>376.875</v>
      </c>
      <c r="C3361">
        <v>382.3937378</v>
      </c>
      <c r="D3361">
        <v>9223912</v>
      </c>
      <c r="E3361" t="s">
        <v>9</v>
      </c>
      <c r="F3361" t="s">
        <v>20</v>
      </c>
      <c r="G3361" t="str">
        <f>IF(OR(F3361="Jan",F3361="Feb",F3361="Mar"),"Q1",
IF(OR(F3361="Apr",F3361="May",F3361="Jun"),"Q2",
IF(OR(F3361="Jul",F3361="Aug",F3361="Sep"),"Q3",
IF(OR(F3361="Oct",F3361="Nov",F3361="Dec"),"Q4",""))))</f>
        <v>Q3</v>
      </c>
      <c r="H3361" t="str">
        <f>"Q"&amp;INT((MONTH(A3361)-1)/3)+1</f>
        <v>Q3</v>
      </c>
      <c r="I3361">
        <v>2010</v>
      </c>
      <c r="J3361" t="str">
        <f>IF(C3361&gt;B3361, "Bullish", IF(B3361&gt;C3361, "Bearish", "Neutral"))</f>
        <v>Bullish</v>
      </c>
      <c r="K3361" t="str">
        <f>IF(C3362&gt;C3361, "Buy", "")</f>
        <v/>
      </c>
      <c r="L3361" t="str">
        <f>IF(C3362&lt;C3361, "Sell", "")</f>
        <v>Sell</v>
      </c>
      <c r="V3361" s="4">
        <f t="shared" si="52"/>
        <v>-1.6801769314680338E-2</v>
      </c>
    </row>
    <row r="3362" spans="1:22" x14ac:dyDescent="0.25">
      <c r="A3362" s="1">
        <v>40441</v>
      </c>
      <c r="B3362">
        <v>371.875</v>
      </c>
      <c r="C3362">
        <v>376.0750122</v>
      </c>
      <c r="D3362">
        <v>5025976</v>
      </c>
      <c r="E3362" t="s">
        <v>7</v>
      </c>
      <c r="F3362" t="s">
        <v>20</v>
      </c>
      <c r="G3362" t="str">
        <f>IF(OR(F3362="Jan",F3362="Feb",F3362="Mar"),"Q1",
IF(OR(F3362="Apr",F3362="May",F3362="Jun"),"Q2",
IF(OR(F3362="Jul",F3362="Aug",F3362="Sep"),"Q3",
IF(OR(F3362="Oct",F3362="Nov",F3362="Dec"),"Q4",""))))</f>
        <v>Q3</v>
      </c>
      <c r="H3362" t="str">
        <f>"Q"&amp;INT((MONTH(A3362)-1)/3)+1</f>
        <v>Q3</v>
      </c>
      <c r="I3362">
        <v>2010</v>
      </c>
      <c r="J3362" t="str">
        <f>IF(C3362&gt;B3362, "Bullish", IF(B3362&gt;C3362, "Bearish", "Neutral"))</f>
        <v>Bullish</v>
      </c>
      <c r="K3362" t="str">
        <f>IF(C3363&gt;C3362, "Buy", "")</f>
        <v/>
      </c>
      <c r="L3362" t="str">
        <f>IF(C3363&lt;C3362, "Sell", "")</f>
        <v>Sell</v>
      </c>
      <c r="V3362" s="4">
        <f t="shared" si="52"/>
        <v>-1.2945540280283751E-2</v>
      </c>
    </row>
    <row r="3363" spans="1:22" x14ac:dyDescent="0.25">
      <c r="A3363" s="1">
        <v>40438</v>
      </c>
      <c r="B3363">
        <v>370.74374390000003</v>
      </c>
      <c r="C3363">
        <v>371.2687378</v>
      </c>
      <c r="D3363">
        <v>8616488</v>
      </c>
      <c r="E3363" t="s">
        <v>12</v>
      </c>
      <c r="F3363" t="s">
        <v>20</v>
      </c>
      <c r="G3363" t="str">
        <f>IF(OR(F3363="Jan",F3363="Feb",F3363="Mar"),"Q1",
IF(OR(F3363="Apr",F3363="May",F3363="Jun"),"Q2",
IF(OR(F3363="Jul",F3363="Aug",F3363="Sep"),"Q3",
IF(OR(F3363="Oct",F3363="Nov",F3363="Dec"),"Q4",""))))</f>
        <v>Q3</v>
      </c>
      <c r="H3363" t="str">
        <f>"Q"&amp;INT((MONTH(A3363)-1)/3)+1</f>
        <v>Q3</v>
      </c>
      <c r="I3363">
        <v>2010</v>
      </c>
      <c r="J3363" t="str">
        <f>IF(C3363&gt;B3363, "Bullish", IF(B3363&gt;C3363, "Bearish", "Neutral"))</f>
        <v>Bullish</v>
      </c>
      <c r="K3363" t="str">
        <f>IF(C3364&gt;C3363, "Buy", "")</f>
        <v/>
      </c>
      <c r="L3363" t="str">
        <f>IF(C3364&lt;C3363, "Sell", "")</f>
        <v>Sell</v>
      </c>
      <c r="V3363" s="4">
        <f t="shared" si="52"/>
        <v>-1.4160559918755514E-3</v>
      </c>
    </row>
    <row r="3364" spans="1:22" x14ac:dyDescent="0.25">
      <c r="A3364" s="1">
        <v>40437</v>
      </c>
      <c r="B3364">
        <v>379.00625609999997</v>
      </c>
      <c r="C3364">
        <v>370.74374390000003</v>
      </c>
      <c r="D3364">
        <v>7088984</v>
      </c>
      <c r="E3364" t="s">
        <v>11</v>
      </c>
      <c r="F3364" t="s">
        <v>20</v>
      </c>
      <c r="G3364" t="str">
        <f>IF(OR(F3364="Jan",F3364="Feb",F3364="Mar"),"Q1",
IF(OR(F3364="Apr",F3364="May",F3364="Jun"),"Q2",
IF(OR(F3364="Jul",F3364="Aug",F3364="Sep"),"Q3",
IF(OR(F3364="Oct",F3364="Nov",F3364="Dec"),"Q4",""))))</f>
        <v>Q3</v>
      </c>
      <c r="H3364" t="str">
        <f>"Q"&amp;INT((MONTH(A3364)-1)/3)+1</f>
        <v>Q3</v>
      </c>
      <c r="I3364">
        <v>2010</v>
      </c>
      <c r="J3364" t="str">
        <f>IF(C3364&gt;B3364, "Bullish", IF(B3364&gt;C3364, "Bearish", "Neutral"))</f>
        <v>Bearish</v>
      </c>
      <c r="K3364" t="str">
        <f>IF(C3365&gt;C3364, "Buy", "")</f>
        <v>Buy</v>
      </c>
      <c r="L3364" t="str">
        <f>IF(C3365&lt;C3364, "Sell", "")</f>
        <v/>
      </c>
      <c r="V3364" s="4">
        <f t="shared" si="52"/>
        <v>2.8465251689991727E-2</v>
      </c>
    </row>
    <row r="3365" spans="1:22" x14ac:dyDescent="0.25">
      <c r="A3365" s="1">
        <v>40436</v>
      </c>
      <c r="B3365">
        <v>371.875</v>
      </c>
      <c r="C3365">
        <v>381.6062622</v>
      </c>
      <c r="D3365">
        <v>14344648</v>
      </c>
      <c r="E3365" t="s">
        <v>10</v>
      </c>
      <c r="F3365" t="s">
        <v>20</v>
      </c>
      <c r="G3365" t="str">
        <f>IF(OR(F3365="Jan",F3365="Feb",F3365="Mar"),"Q1",
IF(OR(F3365="Apr",F3365="May",F3365="Jun"),"Q2",
IF(OR(F3365="Jul",F3365="Aug",F3365="Sep"),"Q3",
IF(OR(F3365="Oct",F3365="Nov",F3365="Dec"),"Q4",""))))</f>
        <v>Q3</v>
      </c>
      <c r="H3365" t="str">
        <f>"Q"&amp;INT((MONTH(A3365)-1)/3)+1</f>
        <v>Q3</v>
      </c>
      <c r="I3365">
        <v>2010</v>
      </c>
      <c r="J3365" t="str">
        <f>IF(C3365&gt;B3365, "Bullish", IF(B3365&gt;C3365, "Bearish", "Neutral"))</f>
        <v>Bullish</v>
      </c>
      <c r="K3365" t="str">
        <f>IF(C3366&gt;C3365, "Buy", "")</f>
        <v/>
      </c>
      <c r="L3365" t="str">
        <f>IF(C3366&lt;C3365, "Sell", "")</f>
        <v>Sell</v>
      </c>
      <c r="V3365" s="4">
        <f t="shared" si="52"/>
        <v>-2.5961149840768846E-2</v>
      </c>
    </row>
    <row r="3366" spans="1:22" x14ac:dyDescent="0.25">
      <c r="A3366" s="1">
        <v>40435</v>
      </c>
      <c r="B3366">
        <v>368.8250122</v>
      </c>
      <c r="C3366">
        <v>371.9500122</v>
      </c>
      <c r="D3366">
        <v>9767144</v>
      </c>
      <c r="E3366" t="s">
        <v>9</v>
      </c>
      <c r="F3366" t="s">
        <v>20</v>
      </c>
      <c r="G3366" t="str">
        <f>IF(OR(F3366="Jan",F3366="Feb",F3366="Mar"),"Q1",
IF(OR(F3366="Apr",F3366="May",F3366="Jun"),"Q2",
IF(OR(F3366="Jul",F3366="Aug",F3366="Sep"),"Q3",
IF(OR(F3366="Oct",F3366="Nov",F3366="Dec"),"Q4",""))))</f>
        <v>Q3</v>
      </c>
      <c r="H3366" t="str">
        <f>"Q"&amp;INT((MONTH(A3366)-1)/3)+1</f>
        <v>Q3</v>
      </c>
      <c r="I3366">
        <v>2010</v>
      </c>
      <c r="J3366" t="str">
        <f>IF(C3366&gt;B3366, "Bullish", IF(B3366&gt;C3366, "Bearish", "Neutral"))</f>
        <v>Bullish</v>
      </c>
      <c r="K3366" t="str">
        <f>IF(C3367&gt;C3366, "Buy", "")</f>
        <v/>
      </c>
      <c r="L3366" t="str">
        <f>IF(C3367&lt;C3366, "Sell", "")</f>
        <v>Sell</v>
      </c>
      <c r="V3366" s="4">
        <f t="shared" si="52"/>
        <v>-1.3177226492593333E-2</v>
      </c>
    </row>
    <row r="3367" spans="1:22" x14ac:dyDescent="0.25">
      <c r="A3367" s="1">
        <v>40434</v>
      </c>
      <c r="B3367">
        <v>361.25</v>
      </c>
      <c r="C3367">
        <v>367.1124878</v>
      </c>
      <c r="D3367">
        <v>6650488</v>
      </c>
      <c r="E3367" t="s">
        <v>7</v>
      </c>
      <c r="F3367" t="s">
        <v>20</v>
      </c>
      <c r="G3367" t="str">
        <f>IF(OR(F3367="Jan",F3367="Feb",F3367="Mar"),"Q1",
IF(OR(F3367="Apr",F3367="May",F3367="Jun"),"Q2",
IF(OR(F3367="Jul",F3367="Aug",F3367="Sep"),"Q3",
IF(OR(F3367="Oct",F3367="Nov",F3367="Dec"),"Q4",""))))</f>
        <v>Q3</v>
      </c>
      <c r="H3367" t="str">
        <f>"Q"&amp;INT((MONTH(A3367)-1)/3)+1</f>
        <v>Q3</v>
      </c>
      <c r="I3367">
        <v>2010</v>
      </c>
      <c r="J3367" t="str">
        <f>IF(C3367&gt;B3367, "Bullish", IF(B3367&gt;C3367, "Bearish", "Neutral"))</f>
        <v>Bullish</v>
      </c>
      <c r="K3367" t="str">
        <f>IF(C3368&gt;C3367, "Buy", "")</f>
        <v/>
      </c>
      <c r="L3367" t="str">
        <f>IF(C3368&lt;C3367, "Sell", "")</f>
        <v>Sell</v>
      </c>
      <c r="V3367" s="4">
        <f t="shared" si="52"/>
        <v>-1.4473195993091529E-2</v>
      </c>
    </row>
    <row r="3368" spans="1:22" x14ac:dyDescent="0.25">
      <c r="A3368" s="1">
        <v>40430</v>
      </c>
      <c r="B3368">
        <v>358.7625122</v>
      </c>
      <c r="C3368">
        <v>361.875</v>
      </c>
      <c r="D3368">
        <v>7591392</v>
      </c>
      <c r="E3368" t="s">
        <v>11</v>
      </c>
      <c r="F3368" t="s">
        <v>20</v>
      </c>
      <c r="G3368" t="str">
        <f>IF(OR(F3368="Jan",F3368="Feb",F3368="Mar"),"Q1",
IF(OR(F3368="Apr",F3368="May",F3368="Jun"),"Q2",
IF(OR(F3368="Jul",F3368="Aug",F3368="Sep"),"Q3",
IF(OR(F3368="Oct",F3368="Nov",F3368="Dec"),"Q4",""))))</f>
        <v>Q3</v>
      </c>
      <c r="H3368" t="str">
        <f>"Q"&amp;INT((MONTH(A3368)-1)/3)+1</f>
        <v>Q3</v>
      </c>
      <c r="I3368">
        <v>2010</v>
      </c>
      <c r="J3368" t="str">
        <f>IF(C3368&gt;B3368, "Bullish", IF(B3368&gt;C3368, "Bearish", "Neutral"))</f>
        <v>Bullish</v>
      </c>
      <c r="K3368" t="str">
        <f>IF(C3369&gt;C3368, "Buy", "")</f>
        <v/>
      </c>
      <c r="L3368" t="str">
        <f>IF(C3369&lt;C3368, "Sell", "")</f>
        <v>Sell</v>
      </c>
      <c r="V3368" s="4">
        <f t="shared" si="52"/>
        <v>-5.4178294536292911E-3</v>
      </c>
    </row>
    <row r="3369" spans="1:22" x14ac:dyDescent="0.25">
      <c r="A3369" s="1">
        <v>40429</v>
      </c>
      <c r="B3369">
        <v>357.125</v>
      </c>
      <c r="C3369">
        <v>359.9249878</v>
      </c>
      <c r="D3369">
        <v>9386496</v>
      </c>
      <c r="E3369" t="s">
        <v>10</v>
      </c>
      <c r="F3369" t="s">
        <v>20</v>
      </c>
      <c r="G3369" t="str">
        <f>IF(OR(F3369="Jan",F3369="Feb",F3369="Mar"),"Q1",
IF(OR(F3369="Apr",F3369="May",F3369="Jun"),"Q2",
IF(OR(F3369="Jul",F3369="Aug",F3369="Sep"),"Q3",
IF(OR(F3369="Oct",F3369="Nov",F3369="Dec"),"Q4",""))))</f>
        <v>Q3</v>
      </c>
      <c r="H3369" t="str">
        <f>"Q"&amp;INT((MONTH(A3369)-1)/3)+1</f>
        <v>Q3</v>
      </c>
      <c r="I3369">
        <v>2010</v>
      </c>
      <c r="J3369" t="str">
        <f>IF(C3369&gt;B3369, "Bullish", IF(B3369&gt;C3369, "Bearish", "Neutral"))</f>
        <v>Bullish</v>
      </c>
      <c r="K3369" t="str">
        <f>IF(C3370&gt;C3369, "Buy", "")</f>
        <v/>
      </c>
      <c r="L3369" t="str">
        <f>IF(C3370&lt;C3369, "Sell", "")</f>
        <v>Sell</v>
      </c>
      <c r="V3369" s="4">
        <f t="shared" si="52"/>
        <v>-5.0437010929099534E-3</v>
      </c>
    </row>
    <row r="3370" spans="1:22" x14ac:dyDescent="0.25">
      <c r="A3370" s="1">
        <v>40428</v>
      </c>
      <c r="B3370">
        <v>355</v>
      </c>
      <c r="C3370">
        <v>358.11874390000003</v>
      </c>
      <c r="D3370">
        <v>8321272</v>
      </c>
      <c r="E3370" t="s">
        <v>9</v>
      </c>
      <c r="F3370" t="s">
        <v>20</v>
      </c>
      <c r="G3370" t="str">
        <f>IF(OR(F3370="Jan",F3370="Feb",F3370="Mar"),"Q1",
IF(OR(F3370="Apr",F3370="May",F3370="Jun"),"Q2",
IF(OR(F3370="Jul",F3370="Aug",F3370="Sep"),"Q3",
IF(OR(F3370="Oct",F3370="Nov",F3370="Dec"),"Q4",""))))</f>
        <v>Q3</v>
      </c>
      <c r="H3370" t="str">
        <f>"Q"&amp;INT((MONTH(A3370)-1)/3)+1</f>
        <v>Q3</v>
      </c>
      <c r="I3370">
        <v>2010</v>
      </c>
      <c r="J3370" t="str">
        <f>IF(C3370&gt;B3370, "Bullish", IF(B3370&gt;C3370, "Bearish", "Neutral"))</f>
        <v>Bullish</v>
      </c>
      <c r="K3370" t="str">
        <f>IF(C3371&gt;C3370, "Buy", "")</f>
        <v/>
      </c>
      <c r="L3370" t="str">
        <f>IF(C3371&lt;C3370, "Sell", "")</f>
        <v>Sell</v>
      </c>
      <c r="V3370" s="4">
        <f t="shared" si="52"/>
        <v>-1.1759945596302838E-2</v>
      </c>
    </row>
    <row r="3371" spans="1:22" x14ac:dyDescent="0.25">
      <c r="A3371" s="1">
        <v>40427</v>
      </c>
      <c r="B3371">
        <v>348.28125</v>
      </c>
      <c r="C3371">
        <v>353.9562378</v>
      </c>
      <c r="D3371">
        <v>6391192</v>
      </c>
      <c r="E3371" t="s">
        <v>7</v>
      </c>
      <c r="F3371" t="s">
        <v>20</v>
      </c>
      <c r="G3371" t="str">
        <f>IF(OR(F3371="Jan",F3371="Feb",F3371="Mar"),"Q1",
IF(OR(F3371="Apr",F3371="May",F3371="Jun"),"Q2",
IF(OR(F3371="Jul",F3371="Aug",F3371="Sep"),"Q3",
IF(OR(F3371="Oct",F3371="Nov",F3371="Dec"),"Q4",""))))</f>
        <v>Q3</v>
      </c>
      <c r="H3371" t="str">
        <f>"Q"&amp;INT((MONTH(A3371)-1)/3)+1</f>
        <v>Q3</v>
      </c>
      <c r="I3371">
        <v>2010</v>
      </c>
      <c r="J3371" t="str">
        <f>IF(C3371&gt;B3371, "Bullish", IF(B3371&gt;C3371, "Bearish", "Neutral"))</f>
        <v>Bullish</v>
      </c>
      <c r="K3371" t="str">
        <f>IF(C3372&gt;C3371, "Buy", "")</f>
        <v/>
      </c>
      <c r="L3371" t="str">
        <f>IF(C3372&lt;C3371, "Sell", "")</f>
        <v>Sell</v>
      </c>
      <c r="V3371" s="4">
        <f t="shared" si="52"/>
        <v>-1.9514285460511219E-2</v>
      </c>
    </row>
    <row r="3372" spans="1:22" x14ac:dyDescent="0.25">
      <c r="A3372" s="1">
        <v>40424</v>
      </c>
      <c r="B3372">
        <v>345.1375122</v>
      </c>
      <c r="C3372">
        <v>347.18124390000003</v>
      </c>
      <c r="D3372">
        <v>7606688</v>
      </c>
      <c r="E3372" t="s">
        <v>12</v>
      </c>
      <c r="F3372" t="s">
        <v>20</v>
      </c>
      <c r="G3372" t="str">
        <f>IF(OR(F3372="Jan",F3372="Feb",F3372="Mar"),"Q1",
IF(OR(F3372="Apr",F3372="May",F3372="Jun"),"Q2",
IF(OR(F3372="Jul",F3372="Aug",F3372="Sep"),"Q3",
IF(OR(F3372="Oct",F3372="Nov",F3372="Dec"),"Q4",""))))</f>
        <v>Q3</v>
      </c>
      <c r="H3372" t="str">
        <f>"Q"&amp;INT((MONTH(A3372)-1)/3)+1</f>
        <v>Q3</v>
      </c>
      <c r="I3372">
        <v>2010</v>
      </c>
      <c r="J3372" t="str">
        <f>IF(C3372&gt;B3372, "Bullish", IF(B3372&gt;C3372, "Bearish", "Neutral"))</f>
        <v>Bullish</v>
      </c>
      <c r="K3372" t="str">
        <f>IF(C3373&gt;C3372, "Buy", "")</f>
        <v/>
      </c>
      <c r="L3372" t="str">
        <f>IF(C3373&lt;C3372, "Sell", "")</f>
        <v>Sell</v>
      </c>
      <c r="V3372" s="4">
        <f t="shared" si="52"/>
        <v>-8.8812027606248508E-3</v>
      </c>
    </row>
    <row r="3373" spans="1:22" x14ac:dyDescent="0.25">
      <c r="A3373" s="1">
        <v>40423</v>
      </c>
      <c r="B3373">
        <v>349.875</v>
      </c>
      <c r="C3373">
        <v>344.125</v>
      </c>
      <c r="D3373">
        <v>3402512</v>
      </c>
      <c r="E3373" t="s">
        <v>11</v>
      </c>
      <c r="F3373" t="s">
        <v>20</v>
      </c>
      <c r="G3373" t="str">
        <f>IF(OR(F3373="Jan",F3373="Feb",F3373="Mar"),"Q1",
IF(OR(F3373="Apr",F3373="May",F3373="Jun"),"Q2",
IF(OR(F3373="Jul",F3373="Aug",F3373="Sep"),"Q3",
IF(OR(F3373="Oct",F3373="Nov",F3373="Dec"),"Q4",""))))</f>
        <v>Q3</v>
      </c>
      <c r="H3373" t="str">
        <f>"Q"&amp;INT((MONTH(A3373)-1)/3)+1</f>
        <v>Q3</v>
      </c>
      <c r="I3373">
        <v>2010</v>
      </c>
      <c r="J3373" t="str">
        <f>IF(C3373&gt;B3373, "Bullish", IF(B3373&gt;C3373, "Bearish", "Neutral"))</f>
        <v>Bearish</v>
      </c>
      <c r="K3373" t="str">
        <f>IF(C3374&gt;C3373, "Buy", "")</f>
        <v>Buy</v>
      </c>
      <c r="L3373" t="str">
        <f>IF(C3374&lt;C3373, "Sell", "")</f>
        <v/>
      </c>
      <c r="V3373" s="4">
        <f t="shared" si="52"/>
        <v>8.3388517241042102E-3</v>
      </c>
    </row>
    <row r="3374" spans="1:22" x14ac:dyDescent="0.25">
      <c r="A3374" s="1">
        <v>40422</v>
      </c>
      <c r="B3374">
        <v>339.2312622</v>
      </c>
      <c r="C3374">
        <v>347.0187378</v>
      </c>
      <c r="D3374">
        <v>10131800</v>
      </c>
      <c r="E3374" t="s">
        <v>10</v>
      </c>
      <c r="F3374" t="s">
        <v>20</v>
      </c>
      <c r="G3374" t="str">
        <f>IF(OR(F3374="Jan",F3374="Feb",F3374="Mar"),"Q1",
IF(OR(F3374="Apr",F3374="May",F3374="Jun"),"Q2",
IF(OR(F3374="Jul",F3374="Aug",F3374="Sep"),"Q3",
IF(OR(F3374="Oct",F3374="Nov",F3374="Dec"),"Q4",""))))</f>
        <v>Q3</v>
      </c>
      <c r="H3374" t="str">
        <f>"Q"&amp;INT((MONTH(A3374)-1)/3)+1</f>
        <v>Q3</v>
      </c>
      <c r="I3374">
        <v>2010</v>
      </c>
      <c r="J3374" t="str">
        <f>IF(C3374&gt;B3374, "Bullish", IF(B3374&gt;C3374, "Bearish", "Neutral"))</f>
        <v>Bullish</v>
      </c>
      <c r="K3374" t="str">
        <f>IF(C3375&gt;C3374, "Buy", "")</f>
        <v/>
      </c>
      <c r="L3374" t="str">
        <f>IF(C3375&lt;C3374, "Sell", "")</f>
        <v>Sell</v>
      </c>
      <c r="V3374" s="4">
        <f t="shared" si="52"/>
        <v>-2.2956243918960346E-2</v>
      </c>
    </row>
    <row r="3375" spans="1:22" x14ac:dyDescent="0.25">
      <c r="A3375" s="1">
        <v>40421</v>
      </c>
      <c r="B3375">
        <v>335.625</v>
      </c>
      <c r="C3375">
        <v>339.2312622</v>
      </c>
      <c r="D3375">
        <v>7722280</v>
      </c>
      <c r="E3375" t="s">
        <v>9</v>
      </c>
      <c r="F3375" t="s">
        <v>19</v>
      </c>
      <c r="G3375" t="str">
        <f>IF(OR(F3375="Jan",F3375="Feb",F3375="Mar"),"Q1",
IF(OR(F3375="Apr",F3375="May",F3375="Jun"),"Q2",
IF(OR(F3375="Jul",F3375="Aug",F3375="Sep"),"Q3",
IF(OR(F3375="Oct",F3375="Nov",F3375="Dec"),"Q4",""))))</f>
        <v>Q3</v>
      </c>
      <c r="H3375" t="str">
        <f>"Q"&amp;INT((MONTH(A3375)-1)/3)+1</f>
        <v>Q3</v>
      </c>
      <c r="I3375">
        <v>2010</v>
      </c>
      <c r="J3375" t="str">
        <f>IF(C3375&gt;B3375, "Bullish", IF(B3375&gt;C3375, "Bearish", "Neutral"))</f>
        <v>Bullish</v>
      </c>
      <c r="K3375" t="str">
        <f>IF(C3376&gt;C3375, "Buy", "")</f>
        <v/>
      </c>
      <c r="L3375" t="str">
        <f>IF(C3376&lt;C3375, "Sell", "")</f>
        <v>Sell</v>
      </c>
      <c r="V3375" s="4">
        <f t="shared" si="52"/>
        <v>-4.9621902431649153E-3</v>
      </c>
    </row>
    <row r="3376" spans="1:22" x14ac:dyDescent="0.25">
      <c r="A3376" s="1">
        <v>40420</v>
      </c>
      <c r="B3376">
        <v>339.9187622</v>
      </c>
      <c r="C3376">
        <v>337.55624390000003</v>
      </c>
      <c r="D3376">
        <v>4781168</v>
      </c>
      <c r="E3376" t="s">
        <v>7</v>
      </c>
      <c r="F3376" t="s">
        <v>19</v>
      </c>
      <c r="G3376" t="str">
        <f>IF(OR(F3376="Jan",F3376="Feb",F3376="Mar"),"Q1",
IF(OR(F3376="Apr",F3376="May",F3376="Jun"),"Q2",
IF(OR(F3376="Jul",F3376="Aug",F3376="Sep"),"Q3",
IF(OR(F3376="Oct",F3376="Nov",F3376="Dec"),"Q4",""))))</f>
        <v>Q3</v>
      </c>
      <c r="H3376" t="str">
        <f>"Q"&amp;INT((MONTH(A3376)-1)/3)+1</f>
        <v>Q3</v>
      </c>
      <c r="I3376">
        <v>2010</v>
      </c>
      <c r="J3376" t="str">
        <f>IF(C3376&gt;B3376, "Bullish", IF(B3376&gt;C3376, "Bearish", "Neutral"))</f>
        <v>Bearish</v>
      </c>
      <c r="K3376" t="str">
        <f>IF(C3377&gt;C3376, "Buy", "")</f>
        <v>Buy</v>
      </c>
      <c r="L3376" t="str">
        <f>IF(C3377&lt;C3376, "Sell", "")</f>
        <v/>
      </c>
      <c r="V3376" s="4">
        <f t="shared" si="52"/>
        <v>3.4871956678659936E-3</v>
      </c>
    </row>
    <row r="3377" spans="1:22" x14ac:dyDescent="0.25">
      <c r="A3377" s="1">
        <v>40417</v>
      </c>
      <c r="B3377">
        <v>344.75</v>
      </c>
      <c r="C3377">
        <v>338.7374878</v>
      </c>
      <c r="D3377">
        <v>6973800</v>
      </c>
      <c r="E3377" t="s">
        <v>12</v>
      </c>
      <c r="F3377" t="s">
        <v>19</v>
      </c>
      <c r="G3377" t="str">
        <f>IF(OR(F3377="Jan",F3377="Feb",F3377="Mar"),"Q1",
IF(OR(F3377="Apr",F3377="May",F3377="Jun"),"Q2",
IF(OR(F3377="Jul",F3377="Aug",F3377="Sep"),"Q3",
IF(OR(F3377="Oct",F3377="Nov",F3377="Dec"),"Q4",""))))</f>
        <v>Q3</v>
      </c>
      <c r="H3377" t="str">
        <f>"Q"&amp;INT((MONTH(A3377)-1)/3)+1</f>
        <v>Q3</v>
      </c>
      <c r="I3377">
        <v>2010</v>
      </c>
      <c r="J3377" t="str">
        <f>IF(C3377&gt;B3377, "Bullish", IF(B3377&gt;C3377, "Bearish", "Neutral"))</f>
        <v>Bearish</v>
      </c>
      <c r="K3377" t="str">
        <f>IF(C3378&gt;C3377, "Buy", "")</f>
        <v>Buy</v>
      </c>
      <c r="L3377" t="str">
        <f>IF(C3378&lt;C3377, "Sell", "")</f>
        <v/>
      </c>
      <c r="V3377" s="4">
        <f t="shared" si="52"/>
        <v>2.0158010582474947E-2</v>
      </c>
    </row>
    <row r="3378" spans="1:22" x14ac:dyDescent="0.25">
      <c r="A3378" s="1">
        <v>40416</v>
      </c>
      <c r="B3378">
        <v>346.875</v>
      </c>
      <c r="C3378">
        <v>345.7062378</v>
      </c>
      <c r="D3378">
        <v>7834984</v>
      </c>
      <c r="E3378" t="s">
        <v>11</v>
      </c>
      <c r="F3378" t="s">
        <v>19</v>
      </c>
      <c r="G3378" t="str">
        <f>IF(OR(F3378="Jan",F3378="Feb",F3378="Mar"),"Q1",
IF(OR(F3378="Apr",F3378="May",F3378="Jun"),"Q2",
IF(OR(F3378="Jul",F3378="Aug",F3378="Sep"),"Q3",
IF(OR(F3378="Oct",F3378="Nov",F3378="Dec"),"Q4",""))))</f>
        <v>Q3</v>
      </c>
      <c r="H3378" t="str">
        <f>"Q"&amp;INT((MONTH(A3378)-1)/3)+1</f>
        <v>Q3</v>
      </c>
      <c r="I3378">
        <v>2010</v>
      </c>
      <c r="J3378" t="str">
        <f>IF(C3378&gt;B3378, "Bullish", IF(B3378&gt;C3378, "Bearish", "Neutral"))</f>
        <v>Bearish</v>
      </c>
      <c r="K3378" t="str">
        <f>IF(C3379&gt;C3378, "Buy", "")</f>
        <v>Buy</v>
      </c>
      <c r="L3378" t="str">
        <f>IF(C3379&lt;C3378, "Sell", "")</f>
        <v/>
      </c>
      <c r="V3378" s="4">
        <f t="shared" si="52"/>
        <v>1.894691322285854E-3</v>
      </c>
    </row>
    <row r="3379" spans="1:22" x14ac:dyDescent="0.25">
      <c r="A3379" s="1">
        <v>40415</v>
      </c>
      <c r="B3379">
        <v>345.25</v>
      </c>
      <c r="C3379">
        <v>346.3624878</v>
      </c>
      <c r="D3379">
        <v>3502008</v>
      </c>
      <c r="E3379" t="s">
        <v>10</v>
      </c>
      <c r="F3379" t="s">
        <v>19</v>
      </c>
      <c r="G3379" t="str">
        <f>IF(OR(F3379="Jan",F3379="Feb",F3379="Mar"),"Q1",
IF(OR(F3379="Apr",F3379="May",F3379="Jun"),"Q2",
IF(OR(F3379="Jul",F3379="Aug",F3379="Sep"),"Q3",
IF(OR(F3379="Oct",F3379="Nov",F3379="Dec"),"Q4",""))))</f>
        <v>Q3</v>
      </c>
      <c r="H3379" t="str">
        <f>"Q"&amp;INT((MONTH(A3379)-1)/3)+1</f>
        <v>Q3</v>
      </c>
      <c r="I3379">
        <v>2010</v>
      </c>
      <c r="J3379" t="str">
        <f>IF(C3379&gt;B3379, "Bullish", IF(B3379&gt;C3379, "Bearish", "Neutral"))</f>
        <v>Bullish</v>
      </c>
      <c r="K3379" t="str">
        <f>IF(C3380&gt;C3379, "Buy", "")</f>
        <v/>
      </c>
      <c r="L3379" t="str">
        <f>IF(C3380&lt;C3379, "Sell", "")</f>
        <v>Sell</v>
      </c>
      <c r="V3379" s="4">
        <f t="shared" si="52"/>
        <v>-2.043179604014094E-3</v>
      </c>
    </row>
    <row r="3380" spans="1:22" x14ac:dyDescent="0.25">
      <c r="A3380" s="1">
        <v>40414</v>
      </c>
      <c r="B3380">
        <v>348.625</v>
      </c>
      <c r="C3380">
        <v>345.65625</v>
      </c>
      <c r="D3380">
        <v>5247552</v>
      </c>
      <c r="E3380" t="s">
        <v>9</v>
      </c>
      <c r="F3380" t="s">
        <v>19</v>
      </c>
      <c r="G3380" t="str">
        <f>IF(OR(F3380="Jan",F3380="Feb",F3380="Mar"),"Q1",
IF(OR(F3380="Apr",F3380="May",F3380="Jun"),"Q2",
IF(OR(F3380="Jul",F3380="Aug",F3380="Sep"),"Q3",
IF(OR(F3380="Oct",F3380="Nov",F3380="Dec"),"Q4",""))))</f>
        <v>Q3</v>
      </c>
      <c r="H3380" t="str">
        <f>"Q"&amp;INT((MONTH(A3380)-1)/3)+1</f>
        <v>Q3</v>
      </c>
      <c r="I3380">
        <v>2010</v>
      </c>
      <c r="J3380" t="str">
        <f>IF(C3380&gt;B3380, "Bullish", IF(B3380&gt;C3380, "Bearish", "Neutral"))</f>
        <v>Bearish</v>
      </c>
      <c r="K3380" t="str">
        <f>IF(C3381&gt;C3380, "Buy", "")</f>
        <v>Buy</v>
      </c>
      <c r="L3380" t="str">
        <f>IF(C3381&lt;C3380, "Sell", "")</f>
        <v/>
      </c>
      <c r="V3380" s="4">
        <f t="shared" si="52"/>
        <v>1.3520469371813061E-2</v>
      </c>
    </row>
    <row r="3381" spans="1:22" x14ac:dyDescent="0.25">
      <c r="A3381" s="1">
        <v>40413</v>
      </c>
      <c r="B3381">
        <v>346.5</v>
      </c>
      <c r="C3381">
        <v>350.3937378</v>
      </c>
      <c r="D3381">
        <v>4511832</v>
      </c>
      <c r="E3381" t="s">
        <v>7</v>
      </c>
      <c r="F3381" t="s">
        <v>19</v>
      </c>
      <c r="G3381" t="str">
        <f>IF(OR(F3381="Jan",F3381="Feb",F3381="Mar"),"Q1",
IF(OR(F3381="Apr",F3381="May",F3381="Jun"),"Q2",
IF(OR(F3381="Jul",F3381="Aug",F3381="Sep"),"Q3",
IF(OR(F3381="Oct",F3381="Nov",F3381="Dec"),"Q4",""))))</f>
        <v>Q3</v>
      </c>
      <c r="H3381" t="str">
        <f>"Q"&amp;INT((MONTH(A3381)-1)/3)+1</f>
        <v>Q3</v>
      </c>
      <c r="I3381">
        <v>2010</v>
      </c>
      <c r="J3381" t="str">
        <f>IF(C3381&gt;B3381, "Bullish", IF(B3381&gt;C3381, "Bearish", "Neutral"))</f>
        <v>Bullish</v>
      </c>
      <c r="K3381" t="str">
        <f>IF(C3382&gt;C3381, "Buy", "")</f>
        <v/>
      </c>
      <c r="L3381" t="str">
        <f>IF(C3382&lt;C3381, "Sell", "")</f>
        <v>Sell</v>
      </c>
      <c r="V3381" s="4">
        <f t="shared" si="52"/>
        <v>-1.2113591716389874E-2</v>
      </c>
    </row>
    <row r="3382" spans="1:22" x14ac:dyDescent="0.25">
      <c r="A3382" s="1">
        <v>40410</v>
      </c>
      <c r="B3382">
        <v>350.375</v>
      </c>
      <c r="C3382">
        <v>346.2000122</v>
      </c>
      <c r="D3382">
        <v>4624824</v>
      </c>
      <c r="E3382" t="s">
        <v>12</v>
      </c>
      <c r="F3382" t="s">
        <v>19</v>
      </c>
      <c r="G3382" t="str">
        <f>IF(OR(F3382="Jan",F3382="Feb",F3382="Mar"),"Q1",
IF(OR(F3382="Apr",F3382="May",F3382="Jun"),"Q2",
IF(OR(F3382="Jul",F3382="Aug",F3382="Sep"),"Q3",
IF(OR(F3382="Oct",F3382="Nov",F3382="Dec"),"Q4",""))))</f>
        <v>Q3</v>
      </c>
      <c r="H3382" t="str">
        <f>"Q"&amp;INT((MONTH(A3382)-1)/3)+1</f>
        <v>Q3</v>
      </c>
      <c r="I3382">
        <v>2010</v>
      </c>
      <c r="J3382" t="str">
        <f>IF(C3382&gt;B3382, "Bullish", IF(B3382&gt;C3382, "Bearish", "Neutral"))</f>
        <v>Bearish</v>
      </c>
      <c r="K3382" t="str">
        <f>IF(C3383&gt;C3382, "Buy", "")</f>
        <v>Buy</v>
      </c>
      <c r="L3382" t="str">
        <f>IF(C3383&lt;C3382, "Sell", "")</f>
        <v/>
      </c>
      <c r="V3382" s="4">
        <f t="shared" si="52"/>
        <v>1.2479497533338458E-2</v>
      </c>
    </row>
    <row r="3383" spans="1:22" x14ac:dyDescent="0.25">
      <c r="A3383" s="1">
        <v>40409</v>
      </c>
      <c r="B3383">
        <v>351.875</v>
      </c>
      <c r="C3383">
        <v>350.5750122</v>
      </c>
      <c r="D3383">
        <v>4826744</v>
      </c>
      <c r="E3383" t="s">
        <v>11</v>
      </c>
      <c r="F3383" t="s">
        <v>19</v>
      </c>
      <c r="G3383" t="str">
        <f>IF(OR(F3383="Jan",F3383="Feb",F3383="Mar"),"Q1",
IF(OR(F3383="Apr",F3383="May",F3383="Jun"),"Q2",
IF(OR(F3383="Jul",F3383="Aug",F3383="Sep"),"Q3",
IF(OR(F3383="Oct",F3383="Nov",F3383="Dec"),"Q4",""))))</f>
        <v>Q3</v>
      </c>
      <c r="H3383" t="str">
        <f>"Q"&amp;INT((MONTH(A3383)-1)/3)+1</f>
        <v>Q3</v>
      </c>
      <c r="I3383">
        <v>2010</v>
      </c>
      <c r="J3383" t="str">
        <f>IF(C3383&gt;B3383, "Bullish", IF(B3383&gt;C3383, "Bearish", "Neutral"))</f>
        <v>Bearish</v>
      </c>
      <c r="K3383" t="str">
        <f>IF(C3384&gt;C3383, "Buy", "")</f>
        <v>Buy</v>
      </c>
      <c r="L3383" t="str">
        <f>IF(C3384&lt;C3383, "Sell", "")</f>
        <v/>
      </c>
      <c r="V3383" s="4">
        <f t="shared" si="52"/>
        <v>9.4394955917712119E-4</v>
      </c>
    </row>
    <row r="3384" spans="1:22" x14ac:dyDescent="0.25">
      <c r="A3384" s="1">
        <v>40408</v>
      </c>
      <c r="B3384">
        <v>345.6375122</v>
      </c>
      <c r="C3384">
        <v>350.90625</v>
      </c>
      <c r="D3384">
        <v>6128144</v>
      </c>
      <c r="E3384" t="s">
        <v>10</v>
      </c>
      <c r="F3384" t="s">
        <v>19</v>
      </c>
      <c r="G3384" t="str">
        <f>IF(OR(F3384="Jan",F3384="Feb",F3384="Mar"),"Q1",
IF(OR(F3384="Apr",F3384="May",F3384="Jun"),"Q2",
IF(OR(F3384="Jul",F3384="Aug",F3384="Sep"),"Q3",
IF(OR(F3384="Oct",F3384="Nov",F3384="Dec"),"Q4",""))))</f>
        <v>Q3</v>
      </c>
      <c r="H3384" t="str">
        <f>"Q"&amp;INT((MONTH(A3384)-1)/3)+1</f>
        <v>Q3</v>
      </c>
      <c r="I3384">
        <v>2010</v>
      </c>
      <c r="J3384" t="str">
        <f>IF(C3384&gt;B3384, "Bullish", IF(B3384&gt;C3384, "Bearish", "Neutral"))</f>
        <v>Bullish</v>
      </c>
      <c r="K3384" t="str">
        <f>IF(C3385&gt;C3384, "Buy", "")</f>
        <v/>
      </c>
      <c r="L3384" t="str">
        <f>IF(C3385&lt;C3384, "Sell", "")</f>
        <v>Sell</v>
      </c>
      <c r="V3384" s="4">
        <f t="shared" si="52"/>
        <v>-2.0632612252317762E-2</v>
      </c>
    </row>
    <row r="3385" spans="1:22" x14ac:dyDescent="0.25">
      <c r="A3385" s="1">
        <v>40407</v>
      </c>
      <c r="B3385">
        <v>344.375</v>
      </c>
      <c r="C3385">
        <v>343.8125</v>
      </c>
      <c r="D3385">
        <v>5140640</v>
      </c>
      <c r="E3385" t="s">
        <v>9</v>
      </c>
      <c r="F3385" t="s">
        <v>19</v>
      </c>
      <c r="G3385" t="str">
        <f>IF(OR(F3385="Jan",F3385="Feb",F3385="Mar"),"Q1",
IF(OR(F3385="Apr",F3385="May",F3385="Jun"),"Q2",
IF(OR(F3385="Jul",F3385="Aug",F3385="Sep"),"Q3",
IF(OR(F3385="Oct",F3385="Nov",F3385="Dec"),"Q4",""))))</f>
        <v>Q3</v>
      </c>
      <c r="H3385" t="str">
        <f>"Q"&amp;INT((MONTH(A3385)-1)/3)+1</f>
        <v>Q3</v>
      </c>
      <c r="I3385">
        <v>2010</v>
      </c>
      <c r="J3385" t="str">
        <f>IF(C3385&gt;B3385, "Bullish", IF(B3385&gt;C3385, "Bearish", "Neutral"))</f>
        <v>Bearish</v>
      </c>
      <c r="K3385" t="str">
        <f>IF(C3386&gt;C3385, "Buy", "")</f>
        <v>Buy</v>
      </c>
      <c r="L3385" t="str">
        <f>IF(C3386&lt;C3385, "Sell", "")</f>
        <v/>
      </c>
      <c r="V3385" s="4">
        <f t="shared" si="52"/>
        <v>4.1275581313044091E-3</v>
      </c>
    </row>
    <row r="3386" spans="1:22" x14ac:dyDescent="0.25">
      <c r="A3386" s="1">
        <v>40406</v>
      </c>
      <c r="B3386">
        <v>345</v>
      </c>
      <c r="C3386">
        <v>345.2374878</v>
      </c>
      <c r="D3386">
        <v>5193608</v>
      </c>
      <c r="E3386" t="s">
        <v>7</v>
      </c>
      <c r="F3386" t="s">
        <v>19</v>
      </c>
      <c r="G3386" t="str">
        <f>IF(OR(F3386="Jan",F3386="Feb",F3386="Mar"),"Q1",
IF(OR(F3386="Apr",F3386="May",F3386="Jun"),"Q2",
IF(OR(F3386="Jul",F3386="Aug",F3386="Sep"),"Q3",
IF(OR(F3386="Oct",F3386="Nov",F3386="Dec"),"Q4",""))))</f>
        <v>Q3</v>
      </c>
      <c r="H3386" t="str">
        <f>"Q"&amp;INT((MONTH(A3386)-1)/3)+1</f>
        <v>Q3</v>
      </c>
      <c r="I3386">
        <v>2010</v>
      </c>
      <c r="J3386" t="str">
        <f>IF(C3386&gt;B3386, "Bullish", IF(B3386&gt;C3386, "Bearish", "Neutral"))</f>
        <v>Bullish</v>
      </c>
      <c r="K3386" t="str">
        <f>IF(C3387&gt;C3386, "Buy", "")</f>
        <v>Buy</v>
      </c>
      <c r="L3386" t="str">
        <f>IF(C3387&lt;C3386, "Sell", "")</f>
        <v/>
      </c>
      <c r="V3386" s="4">
        <f t="shared" si="52"/>
        <v>5.5270852822036278E-3</v>
      </c>
    </row>
    <row r="3387" spans="1:22" x14ac:dyDescent="0.25">
      <c r="A3387" s="1">
        <v>40403</v>
      </c>
      <c r="B3387">
        <v>346.875</v>
      </c>
      <c r="C3387">
        <v>347.15625</v>
      </c>
      <c r="D3387">
        <v>5561808</v>
      </c>
      <c r="E3387" t="s">
        <v>12</v>
      </c>
      <c r="F3387" t="s">
        <v>19</v>
      </c>
      <c r="G3387" t="str">
        <f>IF(OR(F3387="Jan",F3387="Feb",F3387="Mar"),"Q1",
IF(OR(F3387="Apr",F3387="May",F3387="Jun"),"Q2",
IF(OR(F3387="Jul",F3387="Aug",F3387="Sep"),"Q3",
IF(OR(F3387="Oct",F3387="Nov",F3387="Dec"),"Q4",""))))</f>
        <v>Q3</v>
      </c>
      <c r="H3387" t="str">
        <f>"Q"&amp;INT((MONTH(A3387)-1)/3)+1</f>
        <v>Q3</v>
      </c>
      <c r="I3387">
        <v>2010</v>
      </c>
      <c r="J3387" t="str">
        <f>IF(C3387&gt;B3387, "Bullish", IF(B3387&gt;C3387, "Bearish", "Neutral"))</f>
        <v>Bullish</v>
      </c>
      <c r="K3387" t="str">
        <f>IF(C3388&gt;C3387, "Buy", "")</f>
        <v/>
      </c>
      <c r="L3387" t="str">
        <f>IF(C3388&lt;C3387, "Sell", "")</f>
        <v>Sell</v>
      </c>
      <c r="V3387" s="4">
        <f t="shared" si="52"/>
        <v>-1.6410173765937293E-3</v>
      </c>
    </row>
    <row r="3388" spans="1:22" x14ac:dyDescent="0.25">
      <c r="A3388" s="1">
        <v>40402</v>
      </c>
      <c r="B3388">
        <v>349.5</v>
      </c>
      <c r="C3388">
        <v>346.58749390000003</v>
      </c>
      <c r="D3388">
        <v>6973400</v>
      </c>
      <c r="E3388" t="s">
        <v>11</v>
      </c>
      <c r="F3388" t="s">
        <v>19</v>
      </c>
      <c r="G3388" t="str">
        <f>IF(OR(F3388="Jan",F3388="Feb",F3388="Mar"),"Q1",
IF(OR(F3388="Apr",F3388="May",F3388="Jun"),"Q2",
IF(OR(F3388="Jul",F3388="Aug",F3388="Sep"),"Q3",
IF(OR(F3388="Oct",F3388="Nov",F3388="Dec"),"Q4",""))))</f>
        <v>Q3</v>
      </c>
      <c r="H3388" t="str">
        <f>"Q"&amp;INT((MONTH(A3388)-1)/3)+1</f>
        <v>Q3</v>
      </c>
      <c r="I3388">
        <v>2010</v>
      </c>
      <c r="J3388" t="str">
        <f>IF(C3388&gt;B3388, "Bullish", IF(B3388&gt;C3388, "Bearish", "Neutral"))</f>
        <v>Bearish</v>
      </c>
      <c r="K3388" t="str">
        <f>IF(C3389&gt;C3388, "Buy", "")</f>
        <v>Buy</v>
      </c>
      <c r="L3388" t="str">
        <f>IF(C3389&lt;C3388, "Sell", "")</f>
        <v/>
      </c>
      <c r="V3388" s="4">
        <f t="shared" si="52"/>
        <v>1.3589936506591328E-2</v>
      </c>
    </row>
    <row r="3389" spans="1:22" x14ac:dyDescent="0.25">
      <c r="A3389" s="1">
        <v>40401</v>
      </c>
      <c r="B3389">
        <v>354.25</v>
      </c>
      <c r="C3389">
        <v>351.3624878</v>
      </c>
      <c r="D3389">
        <v>5344800</v>
      </c>
      <c r="E3389" t="s">
        <v>10</v>
      </c>
      <c r="F3389" t="s">
        <v>19</v>
      </c>
      <c r="G3389" t="str">
        <f>IF(OR(F3389="Jan",F3389="Feb",F3389="Mar"),"Q1",
IF(OR(F3389="Apr",F3389="May",F3389="Jun"),"Q2",
IF(OR(F3389="Jul",F3389="Aug",F3389="Sep"),"Q3",
IF(OR(F3389="Oct",F3389="Nov",F3389="Dec"),"Q4",""))))</f>
        <v>Q3</v>
      </c>
      <c r="H3389" t="str">
        <f>"Q"&amp;INT((MONTH(A3389)-1)/3)+1</f>
        <v>Q3</v>
      </c>
      <c r="I3389">
        <v>2010</v>
      </c>
      <c r="J3389" t="str">
        <f>IF(C3389&gt;B3389, "Bullish", IF(B3389&gt;C3389, "Bearish", "Neutral"))</f>
        <v>Bearish</v>
      </c>
      <c r="K3389" t="str">
        <f>IF(C3390&gt;C3389, "Buy", "")</f>
        <v>Buy</v>
      </c>
      <c r="L3389" t="str">
        <f>IF(C3390&lt;C3389, "Sell", "")</f>
        <v/>
      </c>
      <c r="V3389" s="4">
        <f t="shared" si="52"/>
        <v>6.4156328403234056E-3</v>
      </c>
    </row>
    <row r="3390" spans="1:22" x14ac:dyDescent="0.25">
      <c r="A3390" s="1">
        <v>40400</v>
      </c>
      <c r="B3390">
        <v>358.75</v>
      </c>
      <c r="C3390">
        <v>353.63125609999997</v>
      </c>
      <c r="D3390">
        <v>4811984</v>
      </c>
      <c r="E3390" t="s">
        <v>9</v>
      </c>
      <c r="F3390" t="s">
        <v>19</v>
      </c>
      <c r="G3390" t="str">
        <f>IF(OR(F3390="Jan",F3390="Feb",F3390="Mar"),"Q1",
IF(OR(F3390="Apr",F3390="May",F3390="Jun"),"Q2",
IF(OR(F3390="Jul",F3390="Aug",F3390="Sep"),"Q3",
IF(OR(F3390="Oct",F3390="Nov",F3390="Dec"),"Q4",""))))</f>
        <v>Q3</v>
      </c>
      <c r="H3390" t="str">
        <f>"Q"&amp;INT((MONTH(A3390)-1)/3)+1</f>
        <v>Q3</v>
      </c>
      <c r="I3390">
        <v>2010</v>
      </c>
      <c r="J3390" t="str">
        <f>IF(C3390&gt;B3390, "Bullish", IF(B3390&gt;C3390, "Bearish", "Neutral"))</f>
        <v>Bearish</v>
      </c>
      <c r="K3390" t="str">
        <f>IF(C3391&gt;C3390, "Buy", "")</f>
        <v>Buy</v>
      </c>
      <c r="L3390" t="str">
        <f>IF(C3391&lt;C3390, "Sell", "")</f>
        <v/>
      </c>
      <c r="V3390" s="4">
        <f t="shared" si="52"/>
        <v>1.5862750299411969E-2</v>
      </c>
    </row>
    <row r="3391" spans="1:22" x14ac:dyDescent="0.25">
      <c r="A3391" s="1">
        <v>40399</v>
      </c>
      <c r="B3391">
        <v>356.0625</v>
      </c>
      <c r="C3391">
        <v>359.3312378</v>
      </c>
      <c r="D3391">
        <v>4201544</v>
      </c>
      <c r="E3391" t="s">
        <v>7</v>
      </c>
      <c r="F3391" t="s">
        <v>19</v>
      </c>
      <c r="G3391" t="str">
        <f>IF(OR(F3391="Jan",F3391="Feb",F3391="Mar"),"Q1",
IF(OR(F3391="Apr",F3391="May",F3391="Jun"),"Q2",
IF(OR(F3391="Jul",F3391="Aug",F3391="Sep"),"Q3",
IF(OR(F3391="Oct",F3391="Nov",F3391="Dec"),"Q4",""))))</f>
        <v>Q3</v>
      </c>
      <c r="H3391" t="str">
        <f>"Q"&amp;INT((MONTH(A3391)-1)/3)+1</f>
        <v>Q3</v>
      </c>
      <c r="I3391">
        <v>2010</v>
      </c>
      <c r="J3391" t="str">
        <f>IF(C3391&gt;B3391, "Bullish", IF(B3391&gt;C3391, "Bearish", "Neutral"))</f>
        <v>Bullish</v>
      </c>
      <c r="K3391" t="str">
        <f>IF(C3392&gt;C3391, "Buy", "")</f>
        <v/>
      </c>
      <c r="L3391" t="str">
        <f>IF(C3392&lt;C3391, "Sell", "")</f>
        <v>Sell</v>
      </c>
      <c r="V3391" s="4">
        <f t="shared" si="52"/>
        <v>-3.7886212078760647E-3</v>
      </c>
    </row>
    <row r="3392" spans="1:22" x14ac:dyDescent="0.25">
      <c r="A3392" s="1">
        <v>40396</v>
      </c>
      <c r="B3392">
        <v>357.625</v>
      </c>
      <c r="C3392">
        <v>357.97500609999997</v>
      </c>
      <c r="D3392">
        <v>3676480</v>
      </c>
      <c r="E3392" t="s">
        <v>12</v>
      </c>
      <c r="F3392" t="s">
        <v>19</v>
      </c>
      <c r="G3392" t="str">
        <f>IF(OR(F3392="Jan",F3392="Feb",F3392="Mar"),"Q1",
IF(OR(F3392="Apr",F3392="May",F3392="Jun"),"Q2",
IF(OR(F3392="Jul",F3392="Aug",F3392="Sep"),"Q3",
IF(OR(F3392="Oct",F3392="Nov",F3392="Dec"),"Q4",""))))</f>
        <v>Q3</v>
      </c>
      <c r="H3392" t="str">
        <f>"Q"&amp;INT((MONTH(A3392)-1)/3)+1</f>
        <v>Q3</v>
      </c>
      <c r="I3392">
        <v>2010</v>
      </c>
      <c r="J3392" t="str">
        <f>IF(C3392&gt;B3392, "Bullish", IF(B3392&gt;C3392, "Bearish", "Neutral"))</f>
        <v>Bullish</v>
      </c>
      <c r="K3392" t="str">
        <f>IF(C3393&gt;C3392, "Buy", "")</f>
        <v>Buy</v>
      </c>
      <c r="L3392" t="str">
        <f>IF(C3393&lt;C3392, "Sell", "")</f>
        <v/>
      </c>
      <c r="V3392" s="4">
        <f t="shared" si="52"/>
        <v>1.8994340681363472E-3</v>
      </c>
    </row>
    <row r="3393" spans="1:22" x14ac:dyDescent="0.25">
      <c r="A3393" s="1">
        <v>40395</v>
      </c>
      <c r="B3393">
        <v>360</v>
      </c>
      <c r="C3393">
        <v>358.65625</v>
      </c>
      <c r="D3393">
        <v>6594296</v>
      </c>
      <c r="E3393" t="s">
        <v>11</v>
      </c>
      <c r="F3393" t="s">
        <v>19</v>
      </c>
      <c r="G3393" t="str">
        <f>IF(OR(F3393="Jan",F3393="Feb",F3393="Mar"),"Q1",
IF(OR(F3393="Apr",F3393="May",F3393="Jun"),"Q2",
IF(OR(F3393="Jul",F3393="Aug",F3393="Sep"),"Q3",
IF(OR(F3393="Oct",F3393="Nov",F3393="Dec"),"Q4",""))))</f>
        <v>Q3</v>
      </c>
      <c r="H3393" t="str">
        <f>"Q"&amp;INT((MONTH(A3393)-1)/3)+1</f>
        <v>Q3</v>
      </c>
      <c r="I3393">
        <v>2010</v>
      </c>
      <c r="J3393" t="str">
        <f>IF(C3393&gt;B3393, "Bullish", IF(B3393&gt;C3393, "Bearish", "Neutral"))</f>
        <v>Bearish</v>
      </c>
      <c r="K3393" t="str">
        <f>IF(C3394&gt;C3393, "Buy", "")</f>
        <v>Buy</v>
      </c>
      <c r="L3393" t="str">
        <f>IF(C3394&lt;C3393, "Sell", "")</f>
        <v/>
      </c>
      <c r="V3393" s="4">
        <f t="shared" si="52"/>
        <v>1.8264045921029745E-3</v>
      </c>
    </row>
    <row r="3394" spans="1:22" x14ac:dyDescent="0.25">
      <c r="A3394" s="1">
        <v>40394</v>
      </c>
      <c r="B3394">
        <v>348.75</v>
      </c>
      <c r="C3394">
        <v>359.3125</v>
      </c>
      <c r="D3394">
        <v>9536024</v>
      </c>
      <c r="E3394" t="s">
        <v>10</v>
      </c>
      <c r="F3394" t="s">
        <v>19</v>
      </c>
      <c r="G3394" t="str">
        <f>IF(OR(F3394="Jan",F3394="Feb",F3394="Mar"),"Q1",
IF(OR(F3394="Apr",F3394="May",F3394="Jun"),"Q2",
IF(OR(F3394="Jul",F3394="Aug",F3394="Sep"),"Q3",
IF(OR(F3394="Oct",F3394="Nov",F3394="Dec"),"Q4",""))))</f>
        <v>Q3</v>
      </c>
      <c r="H3394" t="str">
        <f>"Q"&amp;INT((MONTH(A3394)-1)/3)+1</f>
        <v>Q3</v>
      </c>
      <c r="I3394">
        <v>2010</v>
      </c>
      <c r="J3394" t="str">
        <f>IF(C3394&gt;B3394, "Bullish", IF(B3394&gt;C3394, "Bearish", "Neutral"))</f>
        <v>Bullish</v>
      </c>
      <c r="K3394" t="str">
        <f>IF(C3395&gt;C3394, "Buy", "")</f>
        <v/>
      </c>
      <c r="L3394" t="str">
        <f>IF(C3395&lt;C3394, "Sell", "")</f>
        <v>Sell</v>
      </c>
      <c r="V3394" s="4">
        <f t="shared" si="52"/>
        <v>-3.239591625151008E-2</v>
      </c>
    </row>
    <row r="3395" spans="1:22" x14ac:dyDescent="0.25">
      <c r="A3395" s="1">
        <v>40393</v>
      </c>
      <c r="B3395">
        <v>350.625</v>
      </c>
      <c r="C3395">
        <v>348.03750609999997</v>
      </c>
      <c r="D3395">
        <v>2434584</v>
      </c>
      <c r="E3395" t="s">
        <v>9</v>
      </c>
      <c r="F3395" t="s">
        <v>19</v>
      </c>
      <c r="G3395" t="str">
        <f>IF(OR(F3395="Jan",F3395="Feb",F3395="Mar"),"Q1",
IF(OR(F3395="Apr",F3395="May",F3395="Jun"),"Q2",
IF(OR(F3395="Jul",F3395="Aug",F3395="Sep"),"Q3",
IF(OR(F3395="Oct",F3395="Nov",F3395="Dec"),"Q4",""))))</f>
        <v>Q3</v>
      </c>
      <c r="H3395" t="str">
        <f>"Q"&amp;INT((MONTH(A3395)-1)/3)+1</f>
        <v>Q3</v>
      </c>
      <c r="I3395">
        <v>2010</v>
      </c>
      <c r="J3395" t="str">
        <f>IF(C3395&gt;B3395, "Bullish", IF(B3395&gt;C3395, "Bearish", "Neutral"))</f>
        <v>Bearish</v>
      </c>
      <c r="K3395" t="str">
        <f>IF(C3396&gt;C3395, "Buy", "")</f>
        <v>Buy</v>
      </c>
      <c r="L3395" t="str">
        <f>IF(C3396&lt;C3395, "Sell", "")</f>
        <v/>
      </c>
      <c r="V3395" s="4">
        <f t="shared" ref="V3395:V3458" si="53">(C3396-C3395)/C3396</f>
        <v>4.52274893033861E-3</v>
      </c>
    </row>
    <row r="3396" spans="1:22" x14ac:dyDescent="0.25">
      <c r="A3396" s="1">
        <v>40392</v>
      </c>
      <c r="B3396">
        <v>350</v>
      </c>
      <c r="C3396">
        <v>349.61874390000003</v>
      </c>
      <c r="D3396">
        <v>3815232</v>
      </c>
      <c r="E3396" t="s">
        <v>7</v>
      </c>
      <c r="F3396" t="s">
        <v>19</v>
      </c>
      <c r="G3396" t="str">
        <f>IF(OR(F3396="Jan",F3396="Feb",F3396="Mar"),"Q1",
IF(OR(F3396="Apr",F3396="May",F3396="Jun"),"Q2",
IF(OR(F3396="Jul",F3396="Aug",F3396="Sep"),"Q3",
IF(OR(F3396="Oct",F3396="Nov",F3396="Dec"),"Q4",""))))</f>
        <v>Q3</v>
      </c>
      <c r="H3396" t="str">
        <f>"Q"&amp;INT((MONTH(A3396)-1)/3)+1</f>
        <v>Q3</v>
      </c>
      <c r="I3396">
        <v>2010</v>
      </c>
      <c r="J3396" t="str">
        <f>IF(C3396&gt;B3396, "Bullish", IF(B3396&gt;C3396, "Bearish", "Neutral"))</f>
        <v>Bearish</v>
      </c>
      <c r="K3396" t="str">
        <f>IF(C3397&gt;C3396, "Buy", "")</f>
        <v/>
      </c>
      <c r="L3396" t="str">
        <f>IF(C3397&lt;C3396, "Sell", "")</f>
        <v>Sell</v>
      </c>
      <c r="V3396" s="4">
        <f t="shared" si="53"/>
        <v>-3.0662921744621851E-3</v>
      </c>
    </row>
    <row r="3397" spans="1:22" x14ac:dyDescent="0.25">
      <c r="A3397" s="1">
        <v>40389</v>
      </c>
      <c r="B3397">
        <v>351.875</v>
      </c>
      <c r="C3397">
        <v>348.5499878</v>
      </c>
      <c r="D3397">
        <v>4472672</v>
      </c>
      <c r="E3397" t="s">
        <v>12</v>
      </c>
      <c r="F3397" t="s">
        <v>18</v>
      </c>
      <c r="G3397" t="str">
        <f>IF(OR(F3397="Jan",F3397="Feb",F3397="Mar"),"Q1",
IF(OR(F3397="Apr",F3397="May",F3397="Jun"),"Q2",
IF(OR(F3397="Jul",F3397="Aug",F3397="Sep"),"Q3",
IF(OR(F3397="Oct",F3397="Nov",F3397="Dec"),"Q4",""))))</f>
        <v>Q3</v>
      </c>
      <c r="H3397" t="str">
        <f>"Q"&amp;INT((MONTH(A3397)-1)/3)+1</f>
        <v>Q3</v>
      </c>
      <c r="I3397">
        <v>2010</v>
      </c>
      <c r="J3397" t="str">
        <f>IF(C3397&gt;B3397, "Bullish", IF(B3397&gt;C3397, "Bearish", "Neutral"))</f>
        <v>Bearish</v>
      </c>
      <c r="K3397" t="str">
        <f>IF(C3398&gt;C3397, "Buy", "")</f>
        <v>Buy</v>
      </c>
      <c r="L3397" t="str">
        <f>IF(C3398&lt;C3397, "Sell", "")</f>
        <v/>
      </c>
      <c r="V3397" s="4">
        <f t="shared" si="53"/>
        <v>1.5795140229640396E-2</v>
      </c>
    </row>
    <row r="3398" spans="1:22" x14ac:dyDescent="0.25">
      <c r="A3398" s="1">
        <v>40388</v>
      </c>
      <c r="B3398">
        <v>353.10000609999997</v>
      </c>
      <c r="C3398">
        <v>354.1437378</v>
      </c>
      <c r="D3398">
        <v>3613008</v>
      </c>
      <c r="E3398" t="s">
        <v>11</v>
      </c>
      <c r="F3398" t="s">
        <v>18</v>
      </c>
      <c r="G3398" t="str">
        <f>IF(OR(F3398="Jan",F3398="Feb",F3398="Mar"),"Q1",
IF(OR(F3398="Apr",F3398="May",F3398="Jun"),"Q2",
IF(OR(F3398="Jul",F3398="Aug",F3398="Sep"),"Q3",
IF(OR(F3398="Oct",F3398="Nov",F3398="Dec"),"Q4",""))))</f>
        <v>Q3</v>
      </c>
      <c r="H3398" t="str">
        <f>"Q"&amp;INT((MONTH(A3398)-1)/3)+1</f>
        <v>Q3</v>
      </c>
      <c r="I3398">
        <v>2010</v>
      </c>
      <c r="J3398" t="str">
        <f>IF(C3398&gt;B3398, "Bullish", IF(B3398&gt;C3398, "Bearish", "Neutral"))</f>
        <v>Bullish</v>
      </c>
      <c r="K3398" t="str">
        <f>IF(C3399&gt;C3398, "Buy", "")</f>
        <v/>
      </c>
      <c r="L3398" t="str">
        <f>IF(C3399&lt;C3398, "Sell", "")</f>
        <v>Sell</v>
      </c>
      <c r="V3398" s="4">
        <f t="shared" si="53"/>
        <v>-3.7068068352865801E-4</v>
      </c>
    </row>
    <row r="3399" spans="1:22" x14ac:dyDescent="0.25">
      <c r="A3399" s="1">
        <v>40387</v>
      </c>
      <c r="B3399">
        <v>353.625</v>
      </c>
      <c r="C3399">
        <v>354.0125122</v>
      </c>
      <c r="D3399">
        <v>3725168</v>
      </c>
      <c r="E3399" t="s">
        <v>10</v>
      </c>
      <c r="F3399" t="s">
        <v>18</v>
      </c>
      <c r="G3399" t="str">
        <f>IF(OR(F3399="Jan",F3399="Feb",F3399="Mar"),"Q1",
IF(OR(F3399="Apr",F3399="May",F3399="Jun"),"Q2",
IF(OR(F3399="Jul",F3399="Aug",F3399="Sep"),"Q3",
IF(OR(F3399="Oct",F3399="Nov",F3399="Dec"),"Q4",""))))</f>
        <v>Q3</v>
      </c>
      <c r="H3399" t="str">
        <f>"Q"&amp;INT((MONTH(A3399)-1)/3)+1</f>
        <v>Q3</v>
      </c>
      <c r="I3399">
        <v>2010</v>
      </c>
      <c r="J3399" t="str">
        <f>IF(C3399&gt;B3399, "Bullish", IF(B3399&gt;C3399, "Bearish", "Neutral"))</f>
        <v>Bullish</v>
      </c>
      <c r="K3399" t="str">
        <f>IF(C3400&gt;C3399, "Buy", "")</f>
        <v/>
      </c>
      <c r="L3399" t="str">
        <f>IF(C3400&lt;C3399, "Sell", "")</f>
        <v>Sell</v>
      </c>
      <c r="V3399" s="4">
        <f t="shared" si="53"/>
        <v>-1.1665896291963612E-3</v>
      </c>
    </row>
    <row r="3400" spans="1:22" x14ac:dyDescent="0.25">
      <c r="A3400" s="1">
        <v>40386</v>
      </c>
      <c r="B3400">
        <v>350.375</v>
      </c>
      <c r="C3400">
        <v>353.60000609999997</v>
      </c>
      <c r="D3400">
        <v>5093960</v>
      </c>
      <c r="E3400" t="s">
        <v>9</v>
      </c>
      <c r="F3400" t="s">
        <v>18</v>
      </c>
      <c r="G3400" t="str">
        <f>IF(OR(F3400="Jan",F3400="Feb",F3400="Mar"),"Q1",
IF(OR(F3400="Apr",F3400="May",F3400="Jun"),"Q2",
IF(OR(F3400="Jul",F3400="Aug",F3400="Sep"),"Q3",
IF(OR(F3400="Oct",F3400="Nov",F3400="Dec"),"Q4",""))))</f>
        <v>Q3</v>
      </c>
      <c r="H3400" t="str">
        <f>"Q"&amp;INT((MONTH(A3400)-1)/3)+1</f>
        <v>Q3</v>
      </c>
      <c r="I3400">
        <v>2010</v>
      </c>
      <c r="J3400" t="str">
        <f>IF(C3400&gt;B3400, "Bullish", IF(B3400&gt;C3400, "Bearish", "Neutral"))</f>
        <v>Bullish</v>
      </c>
      <c r="K3400" t="str">
        <f>IF(C3401&gt;C3400, "Buy", "")</f>
        <v/>
      </c>
      <c r="L3400" t="str">
        <f>IF(C3401&lt;C3400, "Sell", "")</f>
        <v>Sell</v>
      </c>
      <c r="V3400" s="4">
        <f t="shared" si="53"/>
        <v>-8.6826643454914823E-3</v>
      </c>
    </row>
    <row r="3401" spans="1:22" x14ac:dyDescent="0.25">
      <c r="A3401" s="1">
        <v>40385</v>
      </c>
      <c r="B3401">
        <v>348.75</v>
      </c>
      <c r="C3401">
        <v>350.55624390000003</v>
      </c>
      <c r="D3401">
        <v>4470816</v>
      </c>
      <c r="E3401" t="s">
        <v>7</v>
      </c>
      <c r="F3401" t="s">
        <v>18</v>
      </c>
      <c r="G3401" t="str">
        <f>IF(OR(F3401="Jan",F3401="Feb",F3401="Mar"),"Q1",
IF(OR(F3401="Apr",F3401="May",F3401="Jun"),"Q2",
IF(OR(F3401="Jul",F3401="Aug",F3401="Sep"),"Q3",
IF(OR(F3401="Oct",F3401="Nov",F3401="Dec"),"Q4",""))))</f>
        <v>Q3</v>
      </c>
      <c r="H3401" t="str">
        <f>"Q"&amp;INT((MONTH(A3401)-1)/3)+1</f>
        <v>Q3</v>
      </c>
      <c r="I3401">
        <v>2010</v>
      </c>
      <c r="J3401" t="str">
        <f>IF(C3401&gt;B3401, "Bullish", IF(B3401&gt;C3401, "Bearish", "Neutral"))</f>
        <v>Bullish</v>
      </c>
      <c r="K3401" t="str">
        <f>IF(C3402&gt;C3401, "Buy", "")</f>
        <v/>
      </c>
      <c r="L3401" t="str">
        <f>IF(C3402&lt;C3401, "Sell", "")</f>
        <v>Sell</v>
      </c>
      <c r="V3401" s="4">
        <f t="shared" si="53"/>
        <v>-6.4598325163702291E-3</v>
      </c>
    </row>
    <row r="3402" spans="1:22" x14ac:dyDescent="0.25">
      <c r="A3402" s="1">
        <v>40382</v>
      </c>
      <c r="B3402">
        <v>348.375</v>
      </c>
      <c r="C3402">
        <v>348.30624390000003</v>
      </c>
      <c r="D3402">
        <v>5323096</v>
      </c>
      <c r="E3402" t="s">
        <v>12</v>
      </c>
      <c r="F3402" t="s">
        <v>18</v>
      </c>
      <c r="G3402" t="str">
        <f>IF(OR(F3402="Jan",F3402="Feb",F3402="Mar"),"Q1",
IF(OR(F3402="Apr",F3402="May",F3402="Jun"),"Q2",
IF(OR(F3402="Jul",F3402="Aug",F3402="Sep"),"Q3",
IF(OR(F3402="Oct",F3402="Nov",F3402="Dec"),"Q4",""))))</f>
        <v>Q3</v>
      </c>
      <c r="H3402" t="str">
        <f>"Q"&amp;INT((MONTH(A3402)-1)/3)+1</f>
        <v>Q3</v>
      </c>
      <c r="I3402">
        <v>2010</v>
      </c>
      <c r="J3402" t="str">
        <f>IF(C3402&gt;B3402, "Bullish", IF(B3402&gt;C3402, "Bearish", "Neutral"))</f>
        <v>Bearish</v>
      </c>
      <c r="K3402" t="str">
        <f>IF(C3403&gt;C3402, "Buy", "")</f>
        <v/>
      </c>
      <c r="L3402" t="str">
        <f>IF(C3403&lt;C3402, "Sell", "")</f>
        <v>Sell</v>
      </c>
      <c r="V3402" s="4">
        <f t="shared" si="53"/>
        <v>-1.1599183590488369E-2</v>
      </c>
    </row>
    <row r="3403" spans="1:22" x14ac:dyDescent="0.25">
      <c r="A3403" s="1">
        <v>40381</v>
      </c>
      <c r="B3403">
        <v>345.59375</v>
      </c>
      <c r="C3403">
        <v>344.3125</v>
      </c>
      <c r="D3403">
        <v>8226952</v>
      </c>
      <c r="E3403" t="s">
        <v>11</v>
      </c>
      <c r="F3403" t="s">
        <v>18</v>
      </c>
      <c r="G3403" t="str">
        <f>IF(OR(F3403="Jan",F3403="Feb",F3403="Mar"),"Q1",
IF(OR(F3403="Apr",F3403="May",F3403="Jun"),"Q2",
IF(OR(F3403="Jul",F3403="Aug",F3403="Sep"),"Q3",
IF(OR(F3403="Oct",F3403="Nov",F3403="Dec"),"Q4",""))))</f>
        <v>Q3</v>
      </c>
      <c r="H3403" t="str">
        <f>"Q"&amp;INT((MONTH(A3403)-1)/3)+1</f>
        <v>Q3</v>
      </c>
      <c r="I3403">
        <v>2010</v>
      </c>
      <c r="J3403" t="str">
        <f>IF(C3403&gt;B3403, "Bullish", IF(B3403&gt;C3403, "Bearish", "Neutral"))</f>
        <v>Bearish</v>
      </c>
      <c r="K3403" t="str">
        <f>IF(C3404&gt;C3403, "Buy", "")</f>
        <v>Buy</v>
      </c>
      <c r="L3403" t="str">
        <f>IF(C3404&lt;C3403, "Sell", "")</f>
        <v/>
      </c>
      <c r="V3403" s="4">
        <f t="shared" si="53"/>
        <v>6.1876149600098114E-3</v>
      </c>
    </row>
    <row r="3404" spans="1:22" x14ac:dyDescent="0.25">
      <c r="A3404" s="1">
        <v>40380</v>
      </c>
      <c r="B3404">
        <v>345.91250609999997</v>
      </c>
      <c r="C3404">
        <v>346.4562378</v>
      </c>
      <c r="D3404">
        <v>2634480</v>
      </c>
      <c r="E3404" t="s">
        <v>10</v>
      </c>
      <c r="F3404" t="s">
        <v>18</v>
      </c>
      <c r="G3404" t="str">
        <f>IF(OR(F3404="Jan",F3404="Feb",F3404="Mar"),"Q1",
IF(OR(F3404="Apr",F3404="May",F3404="Jun"),"Q2",
IF(OR(F3404="Jul",F3404="Aug",F3404="Sep"),"Q3",
IF(OR(F3404="Oct",F3404="Nov",F3404="Dec"),"Q4",""))))</f>
        <v>Q3</v>
      </c>
      <c r="H3404" t="str">
        <f>"Q"&amp;INT((MONTH(A3404)-1)/3)+1</f>
        <v>Q3</v>
      </c>
      <c r="I3404">
        <v>2010</v>
      </c>
      <c r="J3404" t="str">
        <f>IF(C3404&gt;B3404, "Bullish", IF(B3404&gt;C3404, "Bearish", "Neutral"))</f>
        <v>Bullish</v>
      </c>
      <c r="K3404" t="str">
        <f>IF(C3405&gt;C3404, "Buy", "")</f>
        <v/>
      </c>
      <c r="L3404" t="str">
        <f>IF(C3405&lt;C3404, "Sell", "")</f>
        <v>Sell</v>
      </c>
      <c r="V3404" s="4">
        <f t="shared" si="53"/>
        <v>-4.3483776654291888E-3</v>
      </c>
    </row>
    <row r="3405" spans="1:22" x14ac:dyDescent="0.25">
      <c r="A3405" s="1">
        <v>40379</v>
      </c>
      <c r="B3405">
        <v>346.30624390000003</v>
      </c>
      <c r="C3405">
        <v>344.9562378</v>
      </c>
      <c r="D3405">
        <v>5054736</v>
      </c>
      <c r="E3405" t="s">
        <v>9</v>
      </c>
      <c r="F3405" t="s">
        <v>18</v>
      </c>
      <c r="G3405" t="str">
        <f>IF(OR(F3405="Jan",F3405="Feb",F3405="Mar"),"Q1",
IF(OR(F3405="Apr",F3405="May",F3405="Jun"),"Q2",
IF(OR(F3405="Jul",F3405="Aug",F3405="Sep"),"Q3",
IF(OR(F3405="Oct",F3405="Nov",F3405="Dec"),"Q4",""))))</f>
        <v>Q3</v>
      </c>
      <c r="H3405" t="str">
        <f>"Q"&amp;INT((MONTH(A3405)-1)/3)+1</f>
        <v>Q3</v>
      </c>
      <c r="I3405">
        <v>2010</v>
      </c>
      <c r="J3405" t="str">
        <f>IF(C3405&gt;B3405, "Bullish", IF(B3405&gt;C3405, "Bearish", "Neutral"))</f>
        <v>Bearish</v>
      </c>
      <c r="K3405" t="str">
        <f>IF(C3406&gt;C3405, "Buy", "")</f>
        <v>Buy</v>
      </c>
      <c r="L3405" t="str">
        <f>IF(C3406&lt;C3405, "Sell", "")</f>
        <v/>
      </c>
      <c r="V3405" s="4">
        <f t="shared" si="53"/>
        <v>3.8983013554611512E-3</v>
      </c>
    </row>
    <row r="3406" spans="1:22" x14ac:dyDescent="0.25">
      <c r="A3406" s="1">
        <v>40378</v>
      </c>
      <c r="B3406">
        <v>343.625</v>
      </c>
      <c r="C3406">
        <v>346.30624390000003</v>
      </c>
      <c r="D3406">
        <v>7047120</v>
      </c>
      <c r="E3406" t="s">
        <v>7</v>
      </c>
      <c r="F3406" t="s">
        <v>18</v>
      </c>
      <c r="G3406" t="str">
        <f>IF(OR(F3406="Jan",F3406="Feb",F3406="Mar"),"Q1",
IF(OR(F3406="Apr",F3406="May",F3406="Jun"),"Q2",
IF(OR(F3406="Jul",F3406="Aug",F3406="Sep"),"Q3",
IF(OR(F3406="Oct",F3406="Nov",F3406="Dec"),"Q4",""))))</f>
        <v>Q3</v>
      </c>
      <c r="H3406" t="str">
        <f>"Q"&amp;INT((MONTH(A3406)-1)/3)+1</f>
        <v>Q3</v>
      </c>
      <c r="I3406">
        <v>2010</v>
      </c>
      <c r="J3406" t="str">
        <f>IF(C3406&gt;B3406, "Bullish", IF(B3406&gt;C3406, "Bearish", "Neutral"))</f>
        <v>Bullish</v>
      </c>
      <c r="K3406" t="str">
        <f>IF(C3407&gt;C3406, "Buy", "")</f>
        <v>Buy</v>
      </c>
      <c r="L3406" t="str">
        <f>IF(C3407&lt;C3406, "Sell", "")</f>
        <v/>
      </c>
      <c r="V3406" s="4">
        <f t="shared" si="53"/>
        <v>2.3586779978393181E-3</v>
      </c>
    </row>
    <row r="3407" spans="1:22" x14ac:dyDescent="0.25">
      <c r="A3407" s="1">
        <v>40375</v>
      </c>
      <c r="B3407">
        <v>344.375</v>
      </c>
      <c r="C3407">
        <v>347.125</v>
      </c>
      <c r="D3407">
        <v>8205560</v>
      </c>
      <c r="E3407" t="s">
        <v>12</v>
      </c>
      <c r="F3407" t="s">
        <v>18</v>
      </c>
      <c r="G3407" t="str">
        <f>IF(OR(F3407="Jan",F3407="Feb",F3407="Mar"),"Q1",
IF(OR(F3407="Apr",F3407="May",F3407="Jun"),"Q2",
IF(OR(F3407="Jul",F3407="Aug",F3407="Sep"),"Q3",
IF(OR(F3407="Oct",F3407="Nov",F3407="Dec"),"Q4",""))))</f>
        <v>Q3</v>
      </c>
      <c r="H3407" t="str">
        <f>"Q"&amp;INT((MONTH(A3407)-1)/3)+1</f>
        <v>Q3</v>
      </c>
      <c r="I3407">
        <v>2010</v>
      </c>
      <c r="J3407" t="str">
        <f>IF(C3407&gt;B3407, "Bullish", IF(B3407&gt;C3407, "Bearish", "Neutral"))</f>
        <v>Bullish</v>
      </c>
      <c r="K3407" t="str">
        <f>IF(C3408&gt;C3407, "Buy", "")</f>
        <v/>
      </c>
      <c r="L3407" t="str">
        <f>IF(C3408&lt;C3407, "Sell", "")</f>
        <v>Sell</v>
      </c>
      <c r="V3407" s="4">
        <f t="shared" si="53"/>
        <v>-6.3052260416762975E-3</v>
      </c>
    </row>
    <row r="3408" spans="1:22" x14ac:dyDescent="0.25">
      <c r="A3408" s="1">
        <v>40374</v>
      </c>
      <c r="B3408">
        <v>343.61874390000003</v>
      </c>
      <c r="C3408">
        <v>344.9500122</v>
      </c>
      <c r="D3408">
        <v>8328136</v>
      </c>
      <c r="E3408" t="s">
        <v>11</v>
      </c>
      <c r="F3408" t="s">
        <v>18</v>
      </c>
      <c r="G3408" t="str">
        <f>IF(OR(F3408="Jan",F3408="Feb",F3408="Mar"),"Q1",
IF(OR(F3408="Apr",F3408="May",F3408="Jun"),"Q2",
IF(OR(F3408="Jul",F3408="Aug",F3408="Sep"),"Q3",
IF(OR(F3408="Oct",F3408="Nov",F3408="Dec"),"Q4",""))))</f>
        <v>Q3</v>
      </c>
      <c r="H3408" t="str">
        <f>"Q"&amp;INT((MONTH(A3408)-1)/3)+1</f>
        <v>Q3</v>
      </c>
      <c r="I3408">
        <v>2010</v>
      </c>
      <c r="J3408" t="str">
        <f>IF(C3408&gt;B3408, "Bullish", IF(B3408&gt;C3408, "Bearish", "Neutral"))</f>
        <v>Bullish</v>
      </c>
      <c r="K3408" t="str">
        <f>IF(C3409&gt;C3408, "Buy", "")</f>
        <v/>
      </c>
      <c r="L3408" t="str">
        <f>IF(C3409&lt;C3408, "Sell", "")</f>
        <v>Sell</v>
      </c>
      <c r="V3408" s="4">
        <f t="shared" si="53"/>
        <v>-6.088517916890664E-3</v>
      </c>
    </row>
    <row r="3409" spans="1:22" x14ac:dyDescent="0.25">
      <c r="A3409" s="1">
        <v>40373</v>
      </c>
      <c r="B3409">
        <v>348.74374390000003</v>
      </c>
      <c r="C3409">
        <v>342.8624878</v>
      </c>
      <c r="D3409">
        <v>14193928</v>
      </c>
      <c r="E3409" t="s">
        <v>10</v>
      </c>
      <c r="F3409" t="s">
        <v>18</v>
      </c>
      <c r="G3409" t="str">
        <f>IF(OR(F3409="Jan",F3409="Feb",F3409="Mar"),"Q1",
IF(OR(F3409="Apr",F3409="May",F3409="Jun"),"Q2",
IF(OR(F3409="Jul",F3409="Aug",F3409="Sep"),"Q3",
IF(OR(F3409="Oct",F3409="Nov",F3409="Dec"),"Q4",""))))</f>
        <v>Q3</v>
      </c>
      <c r="H3409" t="str">
        <f>"Q"&amp;INT((MONTH(A3409)-1)/3)+1</f>
        <v>Q3</v>
      </c>
      <c r="I3409">
        <v>2010</v>
      </c>
      <c r="J3409" t="str">
        <f>IF(C3409&gt;B3409, "Bullish", IF(B3409&gt;C3409, "Bearish", "Neutral"))</f>
        <v>Bearish</v>
      </c>
      <c r="K3409" t="str">
        <f>IF(C3410&gt;C3409, "Buy", "")</f>
        <v>Buy</v>
      </c>
      <c r="L3409" t="str">
        <f>IF(C3410&lt;C3409, "Sell", "")</f>
        <v/>
      </c>
      <c r="V3409" s="4">
        <f t="shared" si="53"/>
        <v>1.925452671851257E-2</v>
      </c>
    </row>
    <row r="3410" spans="1:22" x14ac:dyDescent="0.25">
      <c r="A3410" s="1">
        <v>40372</v>
      </c>
      <c r="B3410">
        <v>358.75</v>
      </c>
      <c r="C3410">
        <v>349.59375</v>
      </c>
      <c r="D3410">
        <v>25502384</v>
      </c>
      <c r="E3410" t="s">
        <v>9</v>
      </c>
      <c r="F3410" t="s">
        <v>18</v>
      </c>
      <c r="G3410" t="str">
        <f>IF(OR(F3410="Jan",F3410="Feb",F3410="Mar"),"Q1",
IF(OR(F3410="Apr",F3410="May",F3410="Jun"),"Q2",
IF(OR(F3410="Jul",F3410="Aug",F3410="Sep"),"Q3",
IF(OR(F3410="Oct",F3410="Nov",F3410="Dec"),"Q4",""))))</f>
        <v>Q3</v>
      </c>
      <c r="H3410" t="str">
        <f>"Q"&amp;INT((MONTH(A3410)-1)/3)+1</f>
        <v>Q3</v>
      </c>
      <c r="I3410">
        <v>2010</v>
      </c>
      <c r="J3410" t="str">
        <f>IF(C3410&gt;B3410, "Bullish", IF(B3410&gt;C3410, "Bearish", "Neutral"))</f>
        <v>Bearish</v>
      </c>
      <c r="K3410" t="str">
        <f>IF(C3411&gt;C3410, "Buy", "")</f>
        <v>Buy</v>
      </c>
      <c r="L3410" t="str">
        <f>IF(C3411&lt;C3410, "Sell", "")</f>
        <v/>
      </c>
      <c r="V3410" s="4">
        <f t="shared" si="53"/>
        <v>3.423802815761301E-2</v>
      </c>
    </row>
    <row r="3411" spans="1:22" x14ac:dyDescent="0.25">
      <c r="A3411" s="1">
        <v>40371</v>
      </c>
      <c r="B3411">
        <v>356.25625609999997</v>
      </c>
      <c r="C3411">
        <v>361.9874878</v>
      </c>
      <c r="D3411">
        <v>8597240</v>
      </c>
      <c r="E3411" t="s">
        <v>7</v>
      </c>
      <c r="F3411" t="s">
        <v>18</v>
      </c>
      <c r="G3411" t="str">
        <f>IF(OR(F3411="Jan",F3411="Feb",F3411="Mar"),"Q1",
IF(OR(F3411="Apr",F3411="May",F3411="Jun"),"Q2",
IF(OR(F3411="Jul",F3411="Aug",F3411="Sep"),"Q3",
IF(OR(F3411="Oct",F3411="Nov",F3411="Dec"),"Q4",""))))</f>
        <v>Q3</v>
      </c>
      <c r="H3411" t="str">
        <f>"Q"&amp;INT((MONTH(A3411)-1)/3)+1</f>
        <v>Q3</v>
      </c>
      <c r="I3411">
        <v>2010</v>
      </c>
      <c r="J3411" t="str">
        <f>IF(C3411&gt;B3411, "Bullish", IF(B3411&gt;C3411, "Bearish", "Neutral"))</f>
        <v>Bullish</v>
      </c>
      <c r="K3411" t="str">
        <f>IF(C3412&gt;C3411, "Buy", "")</f>
        <v/>
      </c>
      <c r="L3411" t="str">
        <f>IF(C3412&lt;C3411, "Sell", "")</f>
        <v>Sell</v>
      </c>
      <c r="V3411" s="4">
        <f t="shared" si="53"/>
        <v>-7.6901152567063003E-3</v>
      </c>
    </row>
    <row r="3412" spans="1:22" x14ac:dyDescent="0.25">
      <c r="A3412" s="1">
        <v>40368</v>
      </c>
      <c r="B3412">
        <v>354.7625122</v>
      </c>
      <c r="C3412">
        <v>359.22500609999997</v>
      </c>
      <c r="D3412">
        <v>7859112</v>
      </c>
      <c r="E3412" t="s">
        <v>12</v>
      </c>
      <c r="F3412" t="s">
        <v>18</v>
      </c>
      <c r="G3412" t="str">
        <f>IF(OR(F3412="Jan",F3412="Feb",F3412="Mar"),"Q1",
IF(OR(F3412="Apr",F3412="May",F3412="Jun"),"Q2",
IF(OR(F3412="Jul",F3412="Aug",F3412="Sep"),"Q3",
IF(OR(F3412="Oct",F3412="Nov",F3412="Dec"),"Q4",""))))</f>
        <v>Q3</v>
      </c>
      <c r="H3412" t="str">
        <f>"Q"&amp;INT((MONTH(A3412)-1)/3)+1</f>
        <v>Q3</v>
      </c>
      <c r="I3412">
        <v>2010</v>
      </c>
      <c r="J3412" t="str">
        <f>IF(C3412&gt;B3412, "Bullish", IF(B3412&gt;C3412, "Bearish", "Neutral"))</f>
        <v>Bullish</v>
      </c>
      <c r="K3412" t="str">
        <f>IF(C3413&gt;C3412, "Buy", "")</f>
        <v/>
      </c>
      <c r="L3412" t="str">
        <f>IF(C3413&lt;C3412, "Sell", "")</f>
        <v>Sell</v>
      </c>
      <c r="V3412" s="4">
        <f t="shared" si="53"/>
        <v>-1.6015573201343392E-2</v>
      </c>
    </row>
    <row r="3413" spans="1:22" x14ac:dyDescent="0.25">
      <c r="A3413" s="1">
        <v>40367</v>
      </c>
      <c r="B3413">
        <v>350.75</v>
      </c>
      <c r="C3413">
        <v>353.5625</v>
      </c>
      <c r="D3413">
        <v>6278192</v>
      </c>
      <c r="E3413" t="s">
        <v>11</v>
      </c>
      <c r="F3413" t="s">
        <v>18</v>
      </c>
      <c r="G3413" t="str">
        <f>IF(OR(F3413="Jan",F3413="Feb",F3413="Mar"),"Q1",
IF(OR(F3413="Apr",F3413="May",F3413="Jun"),"Q2",
IF(OR(F3413="Jul",F3413="Aug",F3413="Sep"),"Q3",
IF(OR(F3413="Oct",F3413="Nov",F3413="Dec"),"Q4",""))))</f>
        <v>Q3</v>
      </c>
      <c r="H3413" t="str">
        <f>"Q"&amp;INT((MONTH(A3413)-1)/3)+1</f>
        <v>Q3</v>
      </c>
      <c r="I3413">
        <v>2010</v>
      </c>
      <c r="J3413" t="str">
        <f>IF(C3413&gt;B3413, "Bullish", IF(B3413&gt;C3413, "Bearish", "Neutral"))</f>
        <v>Bullish</v>
      </c>
      <c r="K3413" t="str">
        <f>IF(C3414&gt;C3413, "Buy", "")</f>
        <v/>
      </c>
      <c r="L3413" t="str">
        <f>IF(C3414&lt;C3413, "Sell", "")</f>
        <v>Sell</v>
      </c>
      <c r="V3413" s="4">
        <f t="shared" si="53"/>
        <v>-1.6805967466522874E-2</v>
      </c>
    </row>
    <row r="3414" spans="1:22" x14ac:dyDescent="0.25">
      <c r="A3414" s="1">
        <v>40366</v>
      </c>
      <c r="B3414">
        <v>349.9500122</v>
      </c>
      <c r="C3414">
        <v>347.71875</v>
      </c>
      <c r="D3414">
        <v>5923392</v>
      </c>
      <c r="E3414" t="s">
        <v>10</v>
      </c>
      <c r="F3414" t="s">
        <v>18</v>
      </c>
      <c r="G3414" t="str">
        <f>IF(OR(F3414="Jan",F3414="Feb",F3414="Mar"),"Q1",
IF(OR(F3414="Apr",F3414="May",F3414="Jun"),"Q2",
IF(OR(F3414="Jul",F3414="Aug",F3414="Sep"),"Q3",
IF(OR(F3414="Oct",F3414="Nov",F3414="Dec"),"Q4",""))))</f>
        <v>Q3</v>
      </c>
      <c r="H3414" t="str">
        <f>"Q"&amp;INT((MONTH(A3414)-1)/3)+1</f>
        <v>Q3</v>
      </c>
      <c r="I3414">
        <v>2010</v>
      </c>
      <c r="J3414" t="str">
        <f>IF(C3414&gt;B3414, "Bullish", IF(B3414&gt;C3414, "Bearish", "Neutral"))</f>
        <v>Bearish</v>
      </c>
      <c r="K3414" t="str">
        <f>IF(C3415&gt;C3414, "Buy", "")</f>
        <v>Buy</v>
      </c>
      <c r="L3414" t="str">
        <f>IF(C3415&lt;C3414, "Sell", "")</f>
        <v/>
      </c>
      <c r="V3414" s="4">
        <f t="shared" si="53"/>
        <v>1.2028643433271576E-3</v>
      </c>
    </row>
    <row r="3415" spans="1:22" x14ac:dyDescent="0.25">
      <c r="A3415" s="1">
        <v>40365</v>
      </c>
      <c r="B3415">
        <v>342.875</v>
      </c>
      <c r="C3415">
        <v>348.1375122</v>
      </c>
      <c r="D3415">
        <v>5872600</v>
      </c>
      <c r="E3415" t="s">
        <v>9</v>
      </c>
      <c r="F3415" t="s">
        <v>18</v>
      </c>
      <c r="G3415" t="str">
        <f>IF(OR(F3415="Jan",F3415="Feb",F3415="Mar"),"Q1",
IF(OR(F3415="Apr",F3415="May",F3415="Jun"),"Q2",
IF(OR(F3415="Jul",F3415="Aug",F3415="Sep"),"Q3",
IF(OR(F3415="Oct",F3415="Nov",F3415="Dec"),"Q4",""))))</f>
        <v>Q3</v>
      </c>
      <c r="H3415" t="str">
        <f>"Q"&amp;INT((MONTH(A3415)-1)/3)+1</f>
        <v>Q3</v>
      </c>
      <c r="I3415">
        <v>2010</v>
      </c>
      <c r="J3415" t="str">
        <f>IF(C3415&gt;B3415, "Bullish", IF(B3415&gt;C3415, "Bearish", "Neutral"))</f>
        <v>Bullish</v>
      </c>
      <c r="K3415" t="str">
        <f>IF(C3416&gt;C3415, "Buy", "")</f>
        <v/>
      </c>
      <c r="L3415" t="str">
        <f>IF(C3416&lt;C3415, "Sell", "")</f>
        <v>Sell</v>
      </c>
      <c r="V3415" s="4">
        <f t="shared" si="53"/>
        <v>-1.5181668024153969E-2</v>
      </c>
    </row>
    <row r="3416" spans="1:22" x14ac:dyDescent="0.25">
      <c r="A3416" s="1">
        <v>40364</v>
      </c>
      <c r="B3416">
        <v>341.25</v>
      </c>
      <c r="C3416">
        <v>342.93124390000003</v>
      </c>
      <c r="D3416">
        <v>3616720</v>
      </c>
      <c r="E3416" t="s">
        <v>7</v>
      </c>
      <c r="F3416" t="s">
        <v>18</v>
      </c>
      <c r="G3416" t="str">
        <f>IF(OR(F3416="Jan",F3416="Feb",F3416="Mar"),"Q1",
IF(OR(F3416="Apr",F3416="May",F3416="Jun"),"Q2",
IF(OR(F3416="Jul",F3416="Aug",F3416="Sep"),"Q3",
IF(OR(F3416="Oct",F3416="Nov",F3416="Dec"),"Q4",""))))</f>
        <v>Q3</v>
      </c>
      <c r="H3416" t="str">
        <f>"Q"&amp;INT((MONTH(A3416)-1)/3)+1</f>
        <v>Q3</v>
      </c>
      <c r="I3416">
        <v>2010</v>
      </c>
      <c r="J3416" t="str">
        <f>IF(C3416&gt;B3416, "Bullish", IF(B3416&gt;C3416, "Bearish", "Neutral"))</f>
        <v>Bullish</v>
      </c>
      <c r="K3416" t="str">
        <f>IF(C3417&gt;C3416, "Buy", "")</f>
        <v/>
      </c>
      <c r="L3416" t="str">
        <f>IF(C3417&lt;C3416, "Sell", "")</f>
        <v>Sell</v>
      </c>
      <c r="V3416" s="4">
        <f t="shared" si="53"/>
        <v>-5.847828120989996E-3</v>
      </c>
    </row>
    <row r="3417" spans="1:22" x14ac:dyDescent="0.25">
      <c r="A3417" s="1">
        <v>40361</v>
      </c>
      <c r="B3417">
        <v>346.86874390000003</v>
      </c>
      <c r="C3417">
        <v>340.9375</v>
      </c>
      <c r="D3417">
        <v>11169440</v>
      </c>
      <c r="E3417" t="s">
        <v>12</v>
      </c>
      <c r="F3417" t="s">
        <v>18</v>
      </c>
      <c r="G3417" t="str">
        <f>IF(OR(F3417="Jan",F3417="Feb",F3417="Mar"),"Q1",
IF(OR(F3417="Apr",F3417="May",F3417="Jun"),"Q2",
IF(OR(F3417="Jul",F3417="Aug",F3417="Sep"),"Q3",
IF(OR(F3417="Oct",F3417="Nov",F3417="Dec"),"Q4",""))))</f>
        <v>Q3</v>
      </c>
      <c r="H3417" t="str">
        <f>"Q"&amp;INT((MONTH(A3417)-1)/3)+1</f>
        <v>Q3</v>
      </c>
      <c r="I3417">
        <v>2010</v>
      </c>
      <c r="J3417" t="str">
        <f>IF(C3417&gt;B3417, "Bullish", IF(B3417&gt;C3417, "Bearish", "Neutral"))</f>
        <v>Bearish</v>
      </c>
      <c r="K3417" t="str">
        <f>IF(C3418&gt;C3417, "Buy", "")</f>
        <v>Buy</v>
      </c>
      <c r="L3417" t="str">
        <f>IF(C3418&lt;C3417, "Sell", "")</f>
        <v/>
      </c>
      <c r="V3417" s="4">
        <f t="shared" si="53"/>
        <v>1.4293217723745781E-2</v>
      </c>
    </row>
    <row r="3418" spans="1:22" x14ac:dyDescent="0.25">
      <c r="A3418" s="1">
        <v>40360</v>
      </c>
      <c r="B3418">
        <v>348.875</v>
      </c>
      <c r="C3418">
        <v>345.88125609999997</v>
      </c>
      <c r="D3418">
        <v>5847248</v>
      </c>
      <c r="E3418" t="s">
        <v>11</v>
      </c>
      <c r="F3418" t="s">
        <v>18</v>
      </c>
      <c r="G3418" t="str">
        <f>IF(OR(F3418="Jan",F3418="Feb",F3418="Mar"),"Q1",
IF(OR(F3418="Apr",F3418="May",F3418="Jun"),"Q2",
IF(OR(F3418="Jul",F3418="Aug",F3418="Sep"),"Q3",
IF(OR(F3418="Oct",F3418="Nov",F3418="Dec"),"Q4",""))))</f>
        <v>Q3</v>
      </c>
      <c r="H3418" t="str">
        <f>"Q"&amp;INT((MONTH(A3418)-1)/3)+1</f>
        <v>Q3</v>
      </c>
      <c r="I3418">
        <v>2010</v>
      </c>
      <c r="J3418" t="str">
        <f>IF(C3418&gt;B3418, "Bullish", IF(B3418&gt;C3418, "Bearish", "Neutral"))</f>
        <v>Bearish</v>
      </c>
      <c r="K3418" t="str">
        <f>IF(C3419&gt;C3418, "Buy", "")</f>
        <v>Buy</v>
      </c>
      <c r="L3418" t="str">
        <f>IF(C3419&lt;C3418, "Sell", "")</f>
        <v/>
      </c>
      <c r="V3418" s="4">
        <f t="shared" si="53"/>
        <v>8.5811362235758554E-3</v>
      </c>
    </row>
    <row r="3419" spans="1:22" x14ac:dyDescent="0.25">
      <c r="A3419" s="1">
        <v>40359</v>
      </c>
      <c r="B3419">
        <v>347.25</v>
      </c>
      <c r="C3419">
        <v>348.875</v>
      </c>
      <c r="D3419">
        <v>9449976</v>
      </c>
      <c r="E3419" t="s">
        <v>10</v>
      </c>
      <c r="F3419" t="s">
        <v>17</v>
      </c>
      <c r="G3419" t="str">
        <f>IF(OR(F3419="Jan",F3419="Feb",F3419="Mar"),"Q1",
IF(OR(F3419="Apr",F3419="May",F3419="Jun"),"Q2",
IF(OR(F3419="Jul",F3419="Aug",F3419="Sep"),"Q3",
IF(OR(F3419="Oct",F3419="Nov",F3419="Dec"),"Q4",""))))</f>
        <v>Q2</v>
      </c>
      <c r="H3419" t="str">
        <f>"Q"&amp;INT((MONTH(A3419)-1)/3)+1</f>
        <v>Q2</v>
      </c>
      <c r="I3419">
        <v>2010</v>
      </c>
      <c r="J3419" t="str">
        <f>IF(C3419&gt;B3419, "Bullish", IF(B3419&gt;C3419, "Bearish", "Neutral"))</f>
        <v>Bullish</v>
      </c>
      <c r="K3419" t="str">
        <f>IF(C3420&gt;C3419, "Buy", "")</f>
        <v>Buy</v>
      </c>
      <c r="L3419" t="str">
        <f>IF(C3420&lt;C3419, "Sell", "")</f>
        <v/>
      </c>
      <c r="V3419" s="4">
        <f t="shared" si="53"/>
        <v>9.1283447779830803E-4</v>
      </c>
    </row>
    <row r="3420" spans="1:22" x14ac:dyDescent="0.25">
      <c r="A3420" s="1">
        <v>40358</v>
      </c>
      <c r="B3420">
        <v>349.13125609999997</v>
      </c>
      <c r="C3420">
        <v>349.19375609999997</v>
      </c>
      <c r="D3420">
        <v>3773072</v>
      </c>
      <c r="E3420" t="s">
        <v>9</v>
      </c>
      <c r="F3420" t="s">
        <v>17</v>
      </c>
      <c r="G3420" t="str">
        <f>IF(OR(F3420="Jan",F3420="Feb",F3420="Mar"),"Q1",
IF(OR(F3420="Apr",F3420="May",F3420="Jun"),"Q2",
IF(OR(F3420="Jul",F3420="Aug",F3420="Sep"),"Q3",
IF(OR(F3420="Oct",F3420="Nov",F3420="Dec"),"Q4",""))))</f>
        <v>Q2</v>
      </c>
      <c r="H3420" t="str">
        <f>"Q"&amp;INT((MONTH(A3420)-1)/3)+1</f>
        <v>Q2</v>
      </c>
      <c r="I3420">
        <v>2010</v>
      </c>
      <c r="J3420" t="str">
        <f>IF(C3420&gt;B3420, "Bullish", IF(B3420&gt;C3420, "Bearish", "Neutral"))</f>
        <v>Bullish</v>
      </c>
      <c r="K3420" t="str">
        <f>IF(C3421&gt;C3420, "Buy", "")</f>
        <v>Buy</v>
      </c>
      <c r="L3420" t="str">
        <f>IF(C3421&lt;C3420, "Sell", "")</f>
        <v/>
      </c>
      <c r="V3420" s="4">
        <f t="shared" si="53"/>
        <v>5.5001606265575702E-3</v>
      </c>
    </row>
    <row r="3421" spans="1:22" x14ac:dyDescent="0.25">
      <c r="A3421" s="1">
        <v>40357</v>
      </c>
      <c r="B3421">
        <v>346.25</v>
      </c>
      <c r="C3421">
        <v>351.125</v>
      </c>
      <c r="D3421">
        <v>3834168</v>
      </c>
      <c r="E3421" t="s">
        <v>7</v>
      </c>
      <c r="F3421" t="s">
        <v>17</v>
      </c>
      <c r="G3421" t="str">
        <f>IF(OR(F3421="Jan",F3421="Feb",F3421="Mar"),"Q1",
IF(OR(F3421="Apr",F3421="May",F3421="Jun"),"Q2",
IF(OR(F3421="Jul",F3421="Aug",F3421="Sep"),"Q3",
IF(OR(F3421="Oct",F3421="Nov",F3421="Dec"),"Q4",""))))</f>
        <v>Q2</v>
      </c>
      <c r="H3421" t="str">
        <f>"Q"&amp;INT((MONTH(A3421)-1)/3)+1</f>
        <v>Q2</v>
      </c>
      <c r="I3421">
        <v>2010</v>
      </c>
      <c r="J3421" t="str">
        <f>IF(C3421&gt;B3421, "Bullish", IF(B3421&gt;C3421, "Bearish", "Neutral"))</f>
        <v>Bullish</v>
      </c>
      <c r="K3421" t="str">
        <f>IF(C3422&gt;C3421, "Buy", "")</f>
        <v/>
      </c>
      <c r="L3421" t="str">
        <f>IF(C3422&lt;C3421, "Sell", "")</f>
        <v>Sell</v>
      </c>
      <c r="V3421" s="4">
        <f t="shared" si="53"/>
        <v>-1.1268333279293821E-2</v>
      </c>
    </row>
    <row r="3422" spans="1:22" x14ac:dyDescent="0.25">
      <c r="A3422" s="1">
        <v>40354</v>
      </c>
      <c r="B3422">
        <v>351.25</v>
      </c>
      <c r="C3422">
        <v>347.21249390000003</v>
      </c>
      <c r="D3422">
        <v>3345664</v>
      </c>
      <c r="E3422" t="s">
        <v>12</v>
      </c>
      <c r="F3422" t="s">
        <v>17</v>
      </c>
      <c r="G3422" t="str">
        <f>IF(OR(F3422="Jan",F3422="Feb",F3422="Mar"),"Q1",
IF(OR(F3422="Apr",F3422="May",F3422="Jun"),"Q2",
IF(OR(F3422="Jul",F3422="Aug",F3422="Sep"),"Q3",
IF(OR(F3422="Oct",F3422="Nov",F3422="Dec"),"Q4",""))))</f>
        <v>Q2</v>
      </c>
      <c r="H3422" t="str">
        <f>"Q"&amp;INT((MONTH(A3422)-1)/3)+1</f>
        <v>Q2</v>
      </c>
      <c r="I3422">
        <v>2010</v>
      </c>
      <c r="J3422" t="str">
        <f>IF(C3422&gt;B3422, "Bullish", IF(B3422&gt;C3422, "Bearish", "Neutral"))</f>
        <v>Bearish</v>
      </c>
      <c r="K3422" t="str">
        <f>IF(C3423&gt;C3422, "Buy", "")</f>
        <v>Buy</v>
      </c>
      <c r="L3422" t="str">
        <f>IF(C3423&lt;C3422, "Sell", "")</f>
        <v/>
      </c>
      <c r="V3422" s="4">
        <f t="shared" si="53"/>
        <v>1.5942183291876057E-2</v>
      </c>
    </row>
    <row r="3423" spans="1:22" x14ac:dyDescent="0.25">
      <c r="A3423" s="1">
        <v>40353</v>
      </c>
      <c r="B3423">
        <v>351.7999878</v>
      </c>
      <c r="C3423">
        <v>352.83749390000003</v>
      </c>
      <c r="D3423">
        <v>12316104</v>
      </c>
      <c r="E3423" t="s">
        <v>11</v>
      </c>
      <c r="F3423" t="s">
        <v>17</v>
      </c>
      <c r="G3423" t="str">
        <f>IF(OR(F3423="Jan",F3423="Feb",F3423="Mar"),"Q1",
IF(OR(F3423="Apr",F3423="May",F3423="Jun"),"Q2",
IF(OR(F3423="Jul",F3423="Aug",F3423="Sep"),"Q3",
IF(OR(F3423="Oct",F3423="Nov",F3423="Dec"),"Q4",""))))</f>
        <v>Q2</v>
      </c>
      <c r="H3423" t="str">
        <f>"Q"&amp;INT((MONTH(A3423)-1)/3)+1</f>
        <v>Q2</v>
      </c>
      <c r="I3423">
        <v>2010</v>
      </c>
      <c r="J3423" t="str">
        <f>IF(C3423&gt;B3423, "Bullish", IF(B3423&gt;C3423, "Bearish", "Neutral"))</f>
        <v>Bullish</v>
      </c>
      <c r="K3423" t="str">
        <f>IF(C3424&gt;C3423, "Buy", "")</f>
        <v/>
      </c>
      <c r="L3423" t="str">
        <f>IF(C3424&lt;C3423, "Sell", "")</f>
        <v>Sell</v>
      </c>
      <c r="V3423" s="4">
        <f t="shared" si="53"/>
        <v>-8.9178629970512787E-3</v>
      </c>
    </row>
    <row r="3424" spans="1:22" x14ac:dyDescent="0.25">
      <c r="A3424" s="1">
        <v>40352</v>
      </c>
      <c r="B3424">
        <v>343.3875122</v>
      </c>
      <c r="C3424">
        <v>349.71875</v>
      </c>
      <c r="D3424">
        <v>4948088</v>
      </c>
      <c r="E3424" t="s">
        <v>10</v>
      </c>
      <c r="F3424" t="s">
        <v>17</v>
      </c>
      <c r="G3424" t="str">
        <f>IF(OR(F3424="Jan",F3424="Feb",F3424="Mar"),"Q1",
IF(OR(F3424="Apr",F3424="May",F3424="Jun"),"Q2",
IF(OR(F3424="Jul",F3424="Aug",F3424="Sep"),"Q3",
IF(OR(F3424="Oct",F3424="Nov",F3424="Dec"),"Q4",""))))</f>
        <v>Q2</v>
      </c>
      <c r="H3424" t="str">
        <f>"Q"&amp;INT((MONTH(A3424)-1)/3)+1</f>
        <v>Q2</v>
      </c>
      <c r="I3424">
        <v>2010</v>
      </c>
      <c r="J3424" t="str">
        <f>IF(C3424&gt;B3424, "Bullish", IF(B3424&gt;C3424, "Bearish", "Neutral"))</f>
        <v>Bullish</v>
      </c>
      <c r="K3424" t="str">
        <f>IF(C3425&gt;C3424, "Buy", "")</f>
        <v/>
      </c>
      <c r="L3424" t="str">
        <f>IF(C3425&lt;C3424, "Sell", "")</f>
        <v>Sell</v>
      </c>
      <c r="V3424" s="4">
        <f t="shared" si="53"/>
        <v>-1.10765427049725E-2</v>
      </c>
    </row>
    <row r="3425" spans="1:22" x14ac:dyDescent="0.25">
      <c r="A3425" s="1">
        <v>40351</v>
      </c>
      <c r="B3425">
        <v>348.75</v>
      </c>
      <c r="C3425">
        <v>345.8875122</v>
      </c>
      <c r="D3425">
        <v>4763688</v>
      </c>
      <c r="E3425" t="s">
        <v>9</v>
      </c>
      <c r="F3425" t="s">
        <v>17</v>
      </c>
      <c r="G3425" t="str">
        <f>IF(OR(F3425="Jan",F3425="Feb",F3425="Mar"),"Q1",
IF(OR(F3425="Apr",F3425="May",F3425="Jun"),"Q2",
IF(OR(F3425="Jul",F3425="Aug",F3425="Sep"),"Q3",
IF(OR(F3425="Oct",F3425="Nov",F3425="Dec"),"Q4",""))))</f>
        <v>Q2</v>
      </c>
      <c r="H3425" t="str">
        <f>"Q"&amp;INT((MONTH(A3425)-1)/3)+1</f>
        <v>Q2</v>
      </c>
      <c r="I3425">
        <v>2010</v>
      </c>
      <c r="J3425" t="str">
        <f>IF(C3425&gt;B3425, "Bullish", IF(B3425&gt;C3425, "Bearish", "Neutral"))</f>
        <v>Bearish</v>
      </c>
      <c r="K3425" t="str">
        <f>IF(C3426&gt;C3425, "Buy", "")</f>
        <v>Buy</v>
      </c>
      <c r="L3425" t="str">
        <f>IF(C3426&lt;C3425, "Sell", "")</f>
        <v/>
      </c>
      <c r="V3425" s="4">
        <f t="shared" si="53"/>
        <v>1.2032258859192206E-2</v>
      </c>
    </row>
    <row r="3426" spans="1:22" x14ac:dyDescent="0.25">
      <c r="A3426" s="1">
        <v>40350</v>
      </c>
      <c r="B3426">
        <v>349.9249878</v>
      </c>
      <c r="C3426">
        <v>350.10000609999997</v>
      </c>
      <c r="D3426">
        <v>7164752</v>
      </c>
      <c r="E3426" t="s">
        <v>7</v>
      </c>
      <c r="F3426" t="s">
        <v>17</v>
      </c>
      <c r="G3426" t="str">
        <f>IF(OR(F3426="Jan",F3426="Feb",F3426="Mar"),"Q1",
IF(OR(F3426="Apr",F3426="May",F3426="Jun"),"Q2",
IF(OR(F3426="Jul",F3426="Aug",F3426="Sep"),"Q3",
IF(OR(F3426="Oct",F3426="Nov",F3426="Dec"),"Q4",""))))</f>
        <v>Q2</v>
      </c>
      <c r="H3426" t="str">
        <f>"Q"&amp;INT((MONTH(A3426)-1)/3)+1</f>
        <v>Q2</v>
      </c>
      <c r="I3426">
        <v>2010</v>
      </c>
      <c r="J3426" t="str">
        <f>IF(C3426&gt;B3426, "Bullish", IF(B3426&gt;C3426, "Bearish", "Neutral"))</f>
        <v>Bullish</v>
      </c>
      <c r="K3426" t="str">
        <f>IF(C3427&gt;C3426, "Buy", "")</f>
        <v/>
      </c>
      <c r="L3426" t="str">
        <f>IF(C3427&lt;C3426, "Sell", "")</f>
        <v>Sell</v>
      </c>
      <c r="V3426" s="4">
        <f t="shared" si="53"/>
        <v>-5.2401471020453484E-3</v>
      </c>
    </row>
    <row r="3427" spans="1:22" x14ac:dyDescent="0.25">
      <c r="A3427" s="1">
        <v>40347</v>
      </c>
      <c r="B3427">
        <v>338.4812622</v>
      </c>
      <c r="C3427">
        <v>348.27499390000003</v>
      </c>
      <c r="D3427">
        <v>8356232</v>
      </c>
      <c r="E3427" t="s">
        <v>12</v>
      </c>
      <c r="F3427" t="s">
        <v>17</v>
      </c>
      <c r="G3427" t="str">
        <f>IF(OR(F3427="Jan",F3427="Feb",F3427="Mar"),"Q1",
IF(OR(F3427="Apr",F3427="May",F3427="Jun"),"Q2",
IF(OR(F3427="Jul",F3427="Aug",F3427="Sep"),"Q3",
IF(OR(F3427="Oct",F3427="Nov",F3427="Dec"),"Q4",""))))</f>
        <v>Q2</v>
      </c>
      <c r="H3427" t="str">
        <f>"Q"&amp;INT((MONTH(A3427)-1)/3)+1</f>
        <v>Q2</v>
      </c>
      <c r="I3427">
        <v>2010</v>
      </c>
      <c r="J3427" t="str">
        <f>IF(C3427&gt;B3427, "Bullish", IF(B3427&gt;C3427, "Bearish", "Neutral"))</f>
        <v>Bullish</v>
      </c>
      <c r="K3427" t="str">
        <f>IF(C3428&gt;C3427, "Buy", "")</f>
        <v/>
      </c>
      <c r="L3427" t="str">
        <f>IF(C3428&lt;C3427, "Sell", "")</f>
        <v>Sell</v>
      </c>
      <c r="V3427" s="4">
        <f t="shared" si="53"/>
        <v>-7.7218846759658727E-3</v>
      </c>
    </row>
    <row r="3428" spans="1:22" x14ac:dyDescent="0.25">
      <c r="A3428" s="1">
        <v>40346</v>
      </c>
      <c r="B3428">
        <v>347</v>
      </c>
      <c r="C3428">
        <v>345.6062622</v>
      </c>
      <c r="D3428">
        <v>5639240</v>
      </c>
      <c r="E3428" t="s">
        <v>11</v>
      </c>
      <c r="F3428" t="s">
        <v>17</v>
      </c>
      <c r="G3428" t="str">
        <f>IF(OR(F3428="Jan",F3428="Feb",F3428="Mar"),"Q1",
IF(OR(F3428="Apr",F3428="May",F3428="Jun"),"Q2",
IF(OR(F3428="Jul",F3428="Aug",F3428="Sep"),"Q3",
IF(OR(F3428="Oct",F3428="Nov",F3428="Dec"),"Q4",""))))</f>
        <v>Q2</v>
      </c>
      <c r="H3428" t="str">
        <f>"Q"&amp;INT((MONTH(A3428)-1)/3)+1</f>
        <v>Q2</v>
      </c>
      <c r="I3428">
        <v>2010</v>
      </c>
      <c r="J3428" t="str">
        <f>IF(C3428&gt;B3428, "Bullish", IF(B3428&gt;C3428, "Bearish", "Neutral"))</f>
        <v>Bearish</v>
      </c>
      <c r="K3428" t="str">
        <f>IF(C3429&gt;C3428, "Buy", "")</f>
        <v>Buy</v>
      </c>
      <c r="L3428" t="str">
        <f>IF(C3429&lt;C3428, "Sell", "")</f>
        <v/>
      </c>
      <c r="V3428" s="4">
        <f t="shared" si="53"/>
        <v>1.6428847260581702E-3</v>
      </c>
    </row>
    <row r="3429" spans="1:22" x14ac:dyDescent="0.25">
      <c r="A3429" s="1">
        <v>40345</v>
      </c>
      <c r="B3429">
        <v>344.3624878</v>
      </c>
      <c r="C3429">
        <v>346.1749878</v>
      </c>
      <c r="D3429">
        <v>5720064</v>
      </c>
      <c r="E3429" t="s">
        <v>10</v>
      </c>
      <c r="F3429" t="s">
        <v>17</v>
      </c>
      <c r="G3429" t="str">
        <f>IF(OR(F3429="Jan",F3429="Feb",F3429="Mar"),"Q1",
IF(OR(F3429="Apr",F3429="May",F3429="Jun"),"Q2",
IF(OR(F3429="Jul",F3429="Aug",F3429="Sep"),"Q3",
IF(OR(F3429="Oct",F3429="Nov",F3429="Dec"),"Q4",""))))</f>
        <v>Q2</v>
      </c>
      <c r="H3429" t="str">
        <f>"Q"&amp;INT((MONTH(A3429)-1)/3)+1</f>
        <v>Q2</v>
      </c>
      <c r="I3429">
        <v>2010</v>
      </c>
      <c r="J3429" t="str">
        <f>IF(C3429&gt;B3429, "Bullish", IF(B3429&gt;C3429, "Bearish", "Neutral"))</f>
        <v>Bullish</v>
      </c>
      <c r="K3429" t="str">
        <f>IF(C3430&gt;C3429, "Buy", "")</f>
        <v/>
      </c>
      <c r="L3429" t="str">
        <f>IF(C3430&lt;C3429, "Sell", "")</f>
        <v>Sell</v>
      </c>
      <c r="V3429" s="4">
        <f t="shared" si="53"/>
        <v>-1.2688759944129609E-2</v>
      </c>
    </row>
    <row r="3430" spans="1:22" x14ac:dyDescent="0.25">
      <c r="A3430" s="1">
        <v>40344</v>
      </c>
      <c r="B3430">
        <v>343.3125</v>
      </c>
      <c r="C3430">
        <v>341.83749390000003</v>
      </c>
      <c r="D3430">
        <v>7946312</v>
      </c>
      <c r="E3430" t="s">
        <v>9</v>
      </c>
      <c r="F3430" t="s">
        <v>17</v>
      </c>
      <c r="G3430" t="str">
        <f>IF(OR(F3430="Jan",F3430="Feb",F3430="Mar"),"Q1",
IF(OR(F3430="Apr",F3430="May",F3430="Jun"),"Q2",
IF(OR(F3430="Jul",F3430="Aug",F3430="Sep"),"Q3",
IF(OR(F3430="Oct",F3430="Nov",F3430="Dec"),"Q4",""))))</f>
        <v>Q2</v>
      </c>
      <c r="H3430" t="str">
        <f>"Q"&amp;INT((MONTH(A3430)-1)/3)+1</f>
        <v>Q2</v>
      </c>
      <c r="I3430">
        <v>2010</v>
      </c>
      <c r="J3430" t="str">
        <f>IF(C3430&gt;B3430, "Bullish", IF(B3430&gt;C3430, "Bearish", "Neutral"))</f>
        <v>Bearish</v>
      </c>
      <c r="K3430" t="str">
        <f>IF(C3431&gt;C3430, "Buy", "")</f>
        <v>Buy</v>
      </c>
      <c r="L3430" t="str">
        <f>IF(C3431&lt;C3430, "Sell", "")</f>
        <v/>
      </c>
      <c r="V3430" s="4">
        <f t="shared" si="53"/>
        <v>4.2601047246526294E-3</v>
      </c>
    </row>
    <row r="3431" spans="1:22" x14ac:dyDescent="0.25">
      <c r="A3431" s="1">
        <v>40343</v>
      </c>
      <c r="B3431">
        <v>331.2625122</v>
      </c>
      <c r="C3431">
        <v>343.2999878</v>
      </c>
      <c r="D3431">
        <v>9728848</v>
      </c>
      <c r="E3431" t="s">
        <v>7</v>
      </c>
      <c r="F3431" t="s">
        <v>17</v>
      </c>
      <c r="G3431" t="str">
        <f>IF(OR(F3431="Jan",F3431="Feb",F3431="Mar"),"Q1",
IF(OR(F3431="Apr",F3431="May",F3431="Jun"),"Q2",
IF(OR(F3431="Jul",F3431="Aug",F3431="Sep"),"Q3",
IF(OR(F3431="Oct",F3431="Nov",F3431="Dec"),"Q4",""))))</f>
        <v>Q2</v>
      </c>
      <c r="H3431" t="str">
        <f>"Q"&amp;INT((MONTH(A3431)-1)/3)+1</f>
        <v>Q2</v>
      </c>
      <c r="I3431">
        <v>2010</v>
      </c>
      <c r="J3431" t="str">
        <f>IF(C3431&gt;B3431, "Bullish", IF(B3431&gt;C3431, "Bearish", "Neutral"))</f>
        <v>Bullish</v>
      </c>
      <c r="K3431" t="str">
        <f>IF(C3432&gt;C3431, "Buy", "")</f>
        <v/>
      </c>
      <c r="L3431" t="str">
        <f>IF(C3432&lt;C3431, "Sell", "")</f>
        <v>Sell</v>
      </c>
      <c r="V3431" s="4">
        <f t="shared" si="53"/>
        <v>-4.3960810567328701E-2</v>
      </c>
    </row>
    <row r="3432" spans="1:22" x14ac:dyDescent="0.25">
      <c r="A3432" s="1">
        <v>40340</v>
      </c>
      <c r="B3432">
        <v>333.1124878</v>
      </c>
      <c r="C3432">
        <v>328.84375</v>
      </c>
      <c r="D3432">
        <v>9912864</v>
      </c>
      <c r="E3432" t="s">
        <v>12</v>
      </c>
      <c r="F3432" t="s">
        <v>17</v>
      </c>
      <c r="G3432" t="str">
        <f>IF(OR(F3432="Jan",F3432="Feb",F3432="Mar"),"Q1",
IF(OR(F3432="Apr",F3432="May",F3432="Jun"),"Q2",
IF(OR(F3432="Jul",F3432="Aug",F3432="Sep"),"Q3",
IF(OR(F3432="Oct",F3432="Nov",F3432="Dec"),"Q4",""))))</f>
        <v>Q2</v>
      </c>
      <c r="H3432" t="str">
        <f>"Q"&amp;INT((MONTH(A3432)-1)/3)+1</f>
        <v>Q2</v>
      </c>
      <c r="I3432">
        <v>2010</v>
      </c>
      <c r="J3432" t="str">
        <f>IF(C3432&gt;B3432, "Bullish", IF(B3432&gt;C3432, "Bearish", "Neutral"))</f>
        <v>Bearish</v>
      </c>
      <c r="K3432" t="str">
        <f>IF(C3433&gt;C3432, "Buy", "")</f>
        <v>Buy</v>
      </c>
      <c r="L3432" t="str">
        <f>IF(C3433&lt;C3432, "Sell", "")</f>
        <v/>
      </c>
      <c r="V3432" s="4">
        <f t="shared" si="53"/>
        <v>5.5943182049090203E-3</v>
      </c>
    </row>
    <row r="3433" spans="1:22" x14ac:dyDescent="0.25">
      <c r="A3433" s="1">
        <v>40339</v>
      </c>
      <c r="B3433">
        <v>328.14999390000003</v>
      </c>
      <c r="C3433">
        <v>330.69375609999997</v>
      </c>
      <c r="D3433">
        <v>5187448</v>
      </c>
      <c r="E3433" t="s">
        <v>11</v>
      </c>
      <c r="F3433" t="s">
        <v>17</v>
      </c>
      <c r="G3433" t="str">
        <f>IF(OR(F3433="Jan",F3433="Feb",F3433="Mar"),"Q1",
IF(OR(F3433="Apr",F3433="May",F3433="Jun"),"Q2",
IF(OR(F3433="Jul",F3433="Aug",F3433="Sep"),"Q3",
IF(OR(F3433="Oct",F3433="Nov",F3433="Dec"),"Q4",""))))</f>
        <v>Q2</v>
      </c>
      <c r="H3433" t="str">
        <f>"Q"&amp;INT((MONTH(A3433)-1)/3)+1</f>
        <v>Q2</v>
      </c>
      <c r="I3433">
        <v>2010</v>
      </c>
      <c r="J3433" t="str">
        <f>IF(C3433&gt;B3433, "Bullish", IF(B3433&gt;C3433, "Bearish", "Neutral"))</f>
        <v>Bullish</v>
      </c>
      <c r="K3433" t="str">
        <f>IF(C3434&gt;C3433, "Buy", "")</f>
        <v/>
      </c>
      <c r="L3433" t="str">
        <f>IF(C3434&lt;C3433, "Sell", "")</f>
        <v>Sell</v>
      </c>
      <c r="V3433" s="4">
        <f t="shared" si="53"/>
        <v>-7.847805856482027E-3</v>
      </c>
    </row>
    <row r="3434" spans="1:22" x14ac:dyDescent="0.25">
      <c r="A3434" s="1">
        <v>40338</v>
      </c>
      <c r="B3434">
        <v>333.5</v>
      </c>
      <c r="C3434">
        <v>328.11874390000003</v>
      </c>
      <c r="D3434">
        <v>5427120</v>
      </c>
      <c r="E3434" t="s">
        <v>10</v>
      </c>
      <c r="F3434" t="s">
        <v>17</v>
      </c>
      <c r="G3434" t="str">
        <f>IF(OR(F3434="Jan",F3434="Feb",F3434="Mar"),"Q1",
IF(OR(F3434="Apr",F3434="May",F3434="Jun"),"Q2",
IF(OR(F3434="Jul",F3434="Aug",F3434="Sep"),"Q3",
IF(OR(F3434="Oct",F3434="Nov",F3434="Dec"),"Q4",""))))</f>
        <v>Q2</v>
      </c>
      <c r="H3434" t="str">
        <f>"Q"&amp;INT((MONTH(A3434)-1)/3)+1</f>
        <v>Q2</v>
      </c>
      <c r="I3434">
        <v>2010</v>
      </c>
      <c r="J3434" t="str">
        <f>IF(C3434&gt;B3434, "Bullish", IF(B3434&gt;C3434, "Bearish", "Neutral"))</f>
        <v>Bearish</v>
      </c>
      <c r="K3434" t="str">
        <f>IF(C3435&gt;C3434, "Buy", "")</f>
        <v>Buy</v>
      </c>
      <c r="L3434" t="str">
        <f>IF(C3435&lt;C3434, "Sell", "")</f>
        <v/>
      </c>
      <c r="V3434" s="4">
        <f t="shared" si="53"/>
        <v>1.1132058316066975E-2</v>
      </c>
    </row>
    <row r="3435" spans="1:22" x14ac:dyDescent="0.25">
      <c r="A3435" s="1">
        <v>40337</v>
      </c>
      <c r="B3435">
        <v>333.9562378</v>
      </c>
      <c r="C3435">
        <v>331.8125</v>
      </c>
      <c r="D3435">
        <v>6651144</v>
      </c>
      <c r="E3435" t="s">
        <v>9</v>
      </c>
      <c r="F3435" t="s">
        <v>17</v>
      </c>
      <c r="G3435" t="str">
        <f>IF(OR(F3435="Jan",F3435="Feb",F3435="Mar"),"Q1",
IF(OR(F3435="Apr",F3435="May",F3435="Jun"),"Q2",
IF(OR(F3435="Jul",F3435="Aug",F3435="Sep"),"Q3",
IF(OR(F3435="Oct",F3435="Nov",F3435="Dec"),"Q4",""))))</f>
        <v>Q2</v>
      </c>
      <c r="H3435" t="str">
        <f>"Q"&amp;INT((MONTH(A3435)-1)/3)+1</f>
        <v>Q2</v>
      </c>
      <c r="I3435">
        <v>2010</v>
      </c>
      <c r="J3435" t="str">
        <f>IF(C3435&gt;B3435, "Bullish", IF(B3435&gt;C3435, "Bearish", "Neutral"))</f>
        <v>Bearish</v>
      </c>
      <c r="K3435" t="str">
        <f>IF(C3436&gt;C3435, "Buy", "")</f>
        <v>Buy</v>
      </c>
      <c r="L3435" t="str">
        <f>IF(C3436&lt;C3435, "Sell", "")</f>
        <v/>
      </c>
      <c r="V3435" s="4">
        <f t="shared" si="53"/>
        <v>6.4192177218256969E-3</v>
      </c>
    </row>
    <row r="3436" spans="1:22" x14ac:dyDescent="0.25">
      <c r="A3436" s="1">
        <v>40336</v>
      </c>
      <c r="B3436">
        <v>338.75</v>
      </c>
      <c r="C3436">
        <v>333.9562378</v>
      </c>
      <c r="D3436">
        <v>7781952</v>
      </c>
      <c r="E3436" t="s">
        <v>7</v>
      </c>
      <c r="F3436" t="s">
        <v>17</v>
      </c>
      <c r="G3436" t="str">
        <f>IF(OR(F3436="Jan",F3436="Feb",F3436="Mar"),"Q1",
IF(OR(F3436="Apr",F3436="May",F3436="Jun"),"Q2",
IF(OR(F3436="Jul",F3436="Aug",F3436="Sep"),"Q3",
IF(OR(F3436="Oct",F3436="Nov",F3436="Dec"),"Q4",""))))</f>
        <v>Q2</v>
      </c>
      <c r="H3436" t="str">
        <f>"Q"&amp;INT((MONTH(A3436)-1)/3)+1</f>
        <v>Q2</v>
      </c>
      <c r="I3436">
        <v>2010</v>
      </c>
      <c r="J3436" t="str">
        <f>IF(C3436&gt;B3436, "Bullish", IF(B3436&gt;C3436, "Bearish", "Neutral"))</f>
        <v>Bearish</v>
      </c>
      <c r="K3436" t="str">
        <f>IF(C3437&gt;C3436, "Buy", "")</f>
        <v>Buy</v>
      </c>
      <c r="L3436" t="str">
        <f>IF(C3437&lt;C3436, "Sell", "")</f>
        <v/>
      </c>
      <c r="V3436" s="4">
        <f t="shared" si="53"/>
        <v>2.0997105049436218E-2</v>
      </c>
    </row>
    <row r="3437" spans="1:22" x14ac:dyDescent="0.25">
      <c r="A3437" s="1">
        <v>40333</v>
      </c>
      <c r="B3437">
        <v>337.25</v>
      </c>
      <c r="C3437">
        <v>341.11874390000003</v>
      </c>
      <c r="D3437">
        <v>4950400</v>
      </c>
      <c r="E3437" t="s">
        <v>12</v>
      </c>
      <c r="F3437" t="s">
        <v>17</v>
      </c>
      <c r="G3437" t="str">
        <f>IF(OR(F3437="Jan",F3437="Feb",F3437="Mar"),"Q1",
IF(OR(F3437="Apr",F3437="May",F3437="Jun"),"Q2",
IF(OR(F3437="Jul",F3437="Aug",F3437="Sep"),"Q3",
IF(OR(F3437="Oct",F3437="Nov",F3437="Dec"),"Q4",""))))</f>
        <v>Q2</v>
      </c>
      <c r="H3437" t="str">
        <f>"Q"&amp;INT((MONTH(A3437)-1)/3)+1</f>
        <v>Q2</v>
      </c>
      <c r="I3437">
        <v>2010</v>
      </c>
      <c r="J3437" t="str">
        <f>IF(C3437&gt;B3437, "Bullish", IF(B3437&gt;C3437, "Bearish", "Neutral"))</f>
        <v>Bullish</v>
      </c>
      <c r="K3437" t="str">
        <f>IF(C3438&gt;C3437, "Buy", "")</f>
        <v/>
      </c>
      <c r="L3437" t="str">
        <f>IF(C3438&lt;C3437, "Sell", "")</f>
        <v>Sell</v>
      </c>
      <c r="V3437" s="4">
        <f t="shared" si="53"/>
        <v>-1.1471442253521206E-2</v>
      </c>
    </row>
    <row r="3438" spans="1:22" x14ac:dyDescent="0.25">
      <c r="A3438" s="1">
        <v>40332</v>
      </c>
      <c r="B3438">
        <v>332.5</v>
      </c>
      <c r="C3438">
        <v>337.25</v>
      </c>
      <c r="D3438">
        <v>5517096</v>
      </c>
      <c r="E3438" t="s">
        <v>11</v>
      </c>
      <c r="F3438" t="s">
        <v>17</v>
      </c>
      <c r="G3438" t="str">
        <f>IF(OR(F3438="Jan",F3438="Feb",F3438="Mar"),"Q1",
IF(OR(F3438="Apr",F3438="May",F3438="Jun"),"Q2",
IF(OR(F3438="Jul",F3438="Aug",F3438="Sep"),"Q3",
IF(OR(F3438="Oct",F3438="Nov",F3438="Dec"),"Q4",""))))</f>
        <v>Q2</v>
      </c>
      <c r="H3438" t="str">
        <f>"Q"&amp;INT((MONTH(A3438)-1)/3)+1</f>
        <v>Q2</v>
      </c>
      <c r="I3438">
        <v>2010</v>
      </c>
      <c r="J3438" t="str">
        <f>IF(C3438&gt;B3438, "Bullish", IF(B3438&gt;C3438, "Bearish", "Neutral"))</f>
        <v>Bullish</v>
      </c>
      <c r="K3438" t="str">
        <f>IF(C3439&gt;C3438, "Buy", "")</f>
        <v/>
      </c>
      <c r="L3438" t="str">
        <f>IF(C3439&lt;C3438, "Sell", "")</f>
        <v>Sell</v>
      </c>
      <c r="V3438" s="4">
        <f t="shared" si="53"/>
        <v>-2.1872928699933718E-2</v>
      </c>
    </row>
    <row r="3439" spans="1:22" x14ac:dyDescent="0.25">
      <c r="A3439" s="1">
        <v>40331</v>
      </c>
      <c r="B3439">
        <v>329.375</v>
      </c>
      <c r="C3439">
        <v>330.03125</v>
      </c>
      <c r="D3439">
        <v>6557144</v>
      </c>
      <c r="E3439" t="s">
        <v>10</v>
      </c>
      <c r="F3439" t="s">
        <v>17</v>
      </c>
      <c r="G3439" t="str">
        <f>IF(OR(F3439="Jan",F3439="Feb",F3439="Mar"),"Q1",
IF(OR(F3439="Apr",F3439="May",F3439="Jun"),"Q2",
IF(OR(F3439="Jul",F3439="Aug",F3439="Sep"),"Q3",
IF(OR(F3439="Oct",F3439="Nov",F3439="Dec"),"Q4",""))))</f>
        <v>Q2</v>
      </c>
      <c r="H3439" t="str">
        <f>"Q"&amp;INT((MONTH(A3439)-1)/3)+1</f>
        <v>Q2</v>
      </c>
      <c r="I3439">
        <v>2010</v>
      </c>
      <c r="J3439" t="str">
        <f>IF(C3439&gt;B3439, "Bullish", IF(B3439&gt;C3439, "Bearish", "Neutral"))</f>
        <v>Bullish</v>
      </c>
      <c r="K3439" t="str">
        <f>IF(C3440&gt;C3439, "Buy", "")</f>
        <v/>
      </c>
      <c r="L3439" t="str">
        <f>IF(C3440&lt;C3439, "Sell", "")</f>
        <v>Sell</v>
      </c>
      <c r="V3439" s="4">
        <f t="shared" si="53"/>
        <v>-6.0586056770933977E-3</v>
      </c>
    </row>
    <row r="3440" spans="1:22" x14ac:dyDescent="0.25">
      <c r="A3440" s="1">
        <v>40330</v>
      </c>
      <c r="B3440">
        <v>331.875</v>
      </c>
      <c r="C3440">
        <v>328.0437622</v>
      </c>
      <c r="D3440">
        <v>5782888</v>
      </c>
      <c r="E3440" t="s">
        <v>9</v>
      </c>
      <c r="F3440" t="s">
        <v>17</v>
      </c>
      <c r="G3440" t="str">
        <f>IF(OR(F3440="Jan",F3440="Feb",F3440="Mar"),"Q1",
IF(OR(F3440="Apr",F3440="May",F3440="Jun"),"Q2",
IF(OR(F3440="Jul",F3440="Aug",F3440="Sep"),"Q3",
IF(OR(F3440="Oct",F3440="Nov",F3440="Dec"),"Q4",""))))</f>
        <v>Q2</v>
      </c>
      <c r="H3440" t="str">
        <f>"Q"&amp;INT((MONTH(A3440)-1)/3)+1</f>
        <v>Q2</v>
      </c>
      <c r="I3440">
        <v>2010</v>
      </c>
      <c r="J3440" t="str">
        <f>IF(C3440&gt;B3440, "Bullish", IF(B3440&gt;C3440, "Bearish", "Neutral"))</f>
        <v>Bearish</v>
      </c>
      <c r="K3440" t="str">
        <f>IF(C3441&gt;C3440, "Buy", "")</f>
        <v>Buy</v>
      </c>
      <c r="L3440" t="str">
        <f>IF(C3441&lt;C3440, "Sell", "")</f>
        <v/>
      </c>
      <c r="V3440" s="4">
        <f t="shared" si="53"/>
        <v>1.2659857938299462E-2</v>
      </c>
    </row>
    <row r="3441" spans="1:22" x14ac:dyDescent="0.25">
      <c r="A3441" s="1">
        <v>40329</v>
      </c>
      <c r="B3441">
        <v>341.875</v>
      </c>
      <c r="C3441">
        <v>332.25</v>
      </c>
      <c r="D3441">
        <v>7020752</v>
      </c>
      <c r="E3441" t="s">
        <v>7</v>
      </c>
      <c r="F3441" t="s">
        <v>16</v>
      </c>
      <c r="G3441" t="str">
        <f>IF(OR(F3441="Jan",F3441="Feb",F3441="Mar"),"Q1",
IF(OR(F3441="Apr",F3441="May",F3441="Jun"),"Q2",
IF(OR(F3441="Jul",F3441="Aug",F3441="Sep"),"Q3",
IF(OR(F3441="Oct",F3441="Nov",F3441="Dec"),"Q4",""))))</f>
        <v>Q2</v>
      </c>
      <c r="H3441" t="str">
        <f>"Q"&amp;INT((MONTH(A3441)-1)/3)+1</f>
        <v>Q2</v>
      </c>
      <c r="I3441">
        <v>2010</v>
      </c>
      <c r="J3441" t="str">
        <f>IF(C3441&gt;B3441, "Bullish", IF(B3441&gt;C3441, "Bearish", "Neutral"))</f>
        <v>Bearish</v>
      </c>
      <c r="K3441" t="str">
        <f>IF(C3442&gt;C3441, "Buy", "")</f>
        <v>Buy</v>
      </c>
      <c r="L3441" t="str">
        <f>IF(C3442&lt;C3441, "Sell", "")</f>
        <v/>
      </c>
      <c r="V3441" s="4">
        <f t="shared" si="53"/>
        <v>7.2643565909730583E-3</v>
      </c>
    </row>
    <row r="3442" spans="1:22" x14ac:dyDescent="0.25">
      <c r="A3442" s="1">
        <v>40326</v>
      </c>
      <c r="B3442">
        <v>333.75625609999997</v>
      </c>
      <c r="C3442">
        <v>334.68124390000003</v>
      </c>
      <c r="D3442">
        <v>6793992</v>
      </c>
      <c r="E3442" t="s">
        <v>12</v>
      </c>
      <c r="F3442" t="s">
        <v>16</v>
      </c>
      <c r="G3442" t="str">
        <f>IF(OR(F3442="Jan",F3442="Feb",F3442="Mar"),"Q1",
IF(OR(F3442="Apr",F3442="May",F3442="Jun"),"Q2",
IF(OR(F3442="Jul",F3442="Aug",F3442="Sep"),"Q3",
IF(OR(F3442="Oct",F3442="Nov",F3442="Dec"),"Q4",""))))</f>
        <v>Q2</v>
      </c>
      <c r="H3442" t="str">
        <f>"Q"&amp;INT((MONTH(A3442)-1)/3)+1</f>
        <v>Q2</v>
      </c>
      <c r="I3442">
        <v>2010</v>
      </c>
      <c r="J3442" t="str">
        <f>IF(C3442&gt;B3442, "Bullish", IF(B3442&gt;C3442, "Bearish", "Neutral"))</f>
        <v>Bullish</v>
      </c>
      <c r="K3442" t="str">
        <f>IF(C3443&gt;C3442, "Buy", "")</f>
        <v/>
      </c>
      <c r="L3442" t="str">
        <f>IF(C3443&lt;C3442, "Sell", "")</f>
        <v>Sell</v>
      </c>
      <c r="V3442" s="4">
        <f t="shared" si="53"/>
        <v>-1.290024111106613E-2</v>
      </c>
    </row>
    <row r="3443" spans="1:22" x14ac:dyDescent="0.25">
      <c r="A3443" s="1">
        <v>40325</v>
      </c>
      <c r="B3443">
        <v>328.47500609999997</v>
      </c>
      <c r="C3443">
        <v>330.4187622</v>
      </c>
      <c r="D3443">
        <v>11312696</v>
      </c>
      <c r="E3443" t="s">
        <v>11</v>
      </c>
      <c r="F3443" t="s">
        <v>16</v>
      </c>
      <c r="G3443" t="str">
        <f>IF(OR(F3443="Jan",F3443="Feb",F3443="Mar"),"Q1",
IF(OR(F3443="Apr",F3443="May",F3443="Jun"),"Q2",
IF(OR(F3443="Jul",F3443="Aug",F3443="Sep"),"Q3",
IF(OR(F3443="Oct",F3443="Nov",F3443="Dec"),"Q4",""))))</f>
        <v>Q2</v>
      </c>
      <c r="H3443" t="str">
        <f>"Q"&amp;INT((MONTH(A3443)-1)/3)+1</f>
        <v>Q2</v>
      </c>
      <c r="I3443">
        <v>2010</v>
      </c>
      <c r="J3443" t="str">
        <f>IF(C3443&gt;B3443, "Bullish", IF(B3443&gt;C3443, "Bearish", "Neutral"))</f>
        <v>Bullish</v>
      </c>
      <c r="K3443" t="str">
        <f>IF(C3444&gt;C3443, "Buy", "")</f>
        <v/>
      </c>
      <c r="L3443" t="str">
        <f>IF(C3444&lt;C3443, "Sell", "")</f>
        <v>Sell</v>
      </c>
      <c r="V3443" s="4">
        <f t="shared" si="53"/>
        <v>-8.5080591308090113E-3</v>
      </c>
    </row>
    <row r="3444" spans="1:22" x14ac:dyDescent="0.25">
      <c r="A3444" s="1">
        <v>40324</v>
      </c>
      <c r="B3444">
        <v>320.63125609999997</v>
      </c>
      <c r="C3444">
        <v>327.63125609999997</v>
      </c>
      <c r="D3444">
        <v>7868856</v>
      </c>
      <c r="E3444" t="s">
        <v>10</v>
      </c>
      <c r="F3444" t="s">
        <v>16</v>
      </c>
      <c r="G3444" t="str">
        <f>IF(OR(F3444="Jan",F3444="Feb",F3444="Mar"),"Q1",
IF(OR(F3444="Apr",F3444="May",F3444="Jun"),"Q2",
IF(OR(F3444="Jul",F3444="Aug",F3444="Sep"),"Q3",
IF(OR(F3444="Oct",F3444="Nov",F3444="Dec"),"Q4",""))))</f>
        <v>Q2</v>
      </c>
      <c r="H3444" t="str">
        <f>"Q"&amp;INT((MONTH(A3444)-1)/3)+1</f>
        <v>Q2</v>
      </c>
      <c r="I3444">
        <v>2010</v>
      </c>
      <c r="J3444" t="str">
        <f>IF(C3444&gt;B3444, "Bullish", IF(B3444&gt;C3444, "Bearish", "Neutral"))</f>
        <v>Bullish</v>
      </c>
      <c r="K3444" t="str">
        <f>IF(C3445&gt;C3444, "Buy", "")</f>
        <v/>
      </c>
      <c r="L3444" t="str">
        <f>IF(C3445&lt;C3444, "Sell", "")</f>
        <v>Sell</v>
      </c>
      <c r="V3444" s="4">
        <f t="shared" si="53"/>
        <v>-3.4597832863641077E-2</v>
      </c>
    </row>
    <row r="3445" spans="1:22" x14ac:dyDescent="0.25">
      <c r="A3445" s="1">
        <v>40323</v>
      </c>
      <c r="B3445">
        <v>323.3562622</v>
      </c>
      <c r="C3445">
        <v>316.6749878</v>
      </c>
      <c r="D3445">
        <v>8838128</v>
      </c>
      <c r="E3445" t="s">
        <v>9</v>
      </c>
      <c r="F3445" t="s">
        <v>16</v>
      </c>
      <c r="G3445" t="str">
        <f>IF(OR(F3445="Jan",F3445="Feb",F3445="Mar"),"Q1",
IF(OR(F3445="Apr",F3445="May",F3445="Jun"),"Q2",
IF(OR(F3445="Jul",F3445="Aug",F3445="Sep"),"Q3",
IF(OR(F3445="Oct",F3445="Nov",F3445="Dec"),"Q4",""))))</f>
        <v>Q2</v>
      </c>
      <c r="H3445" t="str">
        <f>"Q"&amp;INT((MONTH(A3445)-1)/3)+1</f>
        <v>Q2</v>
      </c>
      <c r="I3445">
        <v>2010</v>
      </c>
      <c r="J3445" t="str">
        <f>IF(C3445&gt;B3445, "Bullish", IF(B3445&gt;C3445, "Bearish", "Neutral"))</f>
        <v>Bearish</v>
      </c>
      <c r="K3445" t="str">
        <f>IF(C3446&gt;C3445, "Buy", "")</f>
        <v>Buy</v>
      </c>
      <c r="L3445" t="str">
        <f>IF(C3446&lt;C3445, "Sell", "")</f>
        <v/>
      </c>
      <c r="V3445" s="4">
        <f t="shared" si="53"/>
        <v>2.5765267849057891E-2</v>
      </c>
    </row>
    <row r="3446" spans="1:22" x14ac:dyDescent="0.25">
      <c r="A3446" s="1">
        <v>40322</v>
      </c>
      <c r="B3446">
        <v>326.375</v>
      </c>
      <c r="C3446">
        <v>325.0499878</v>
      </c>
      <c r="D3446">
        <v>7186104</v>
      </c>
      <c r="E3446" t="s">
        <v>7</v>
      </c>
      <c r="F3446" t="s">
        <v>16</v>
      </c>
      <c r="G3446" t="str">
        <f>IF(OR(F3446="Jan",F3446="Feb",F3446="Mar"),"Q1",
IF(OR(F3446="Apr",F3446="May",F3446="Jun"),"Q2",
IF(OR(F3446="Jul",F3446="Aug",F3446="Sep"),"Q3",
IF(OR(F3446="Oct",F3446="Nov",F3446="Dec"),"Q4",""))))</f>
        <v>Q2</v>
      </c>
      <c r="H3446" t="str">
        <f>"Q"&amp;INT((MONTH(A3446)-1)/3)+1</f>
        <v>Q2</v>
      </c>
      <c r="I3446">
        <v>2010</v>
      </c>
      <c r="J3446" t="str">
        <f>IF(C3446&gt;B3446, "Bullish", IF(B3446&gt;C3446, "Bearish", "Neutral"))</f>
        <v>Bearish</v>
      </c>
      <c r="K3446" t="str">
        <f>IF(C3447&gt;C3446, "Buy", "")</f>
        <v/>
      </c>
      <c r="L3446" t="str">
        <f>IF(C3447&lt;C3446, "Sell", "")</f>
        <v>Sell</v>
      </c>
      <c r="V3446" s="4">
        <f t="shared" si="53"/>
        <v>-7.2237445143797712E-3</v>
      </c>
    </row>
    <row r="3447" spans="1:22" x14ac:dyDescent="0.25">
      <c r="A3447" s="1">
        <v>40319</v>
      </c>
      <c r="B3447">
        <v>321</v>
      </c>
      <c r="C3447">
        <v>322.71875</v>
      </c>
      <c r="D3447">
        <v>7127200</v>
      </c>
      <c r="E3447" t="s">
        <v>12</v>
      </c>
      <c r="F3447" t="s">
        <v>16</v>
      </c>
      <c r="G3447" t="str">
        <f>IF(OR(F3447="Jan",F3447="Feb",F3447="Mar"),"Q1",
IF(OR(F3447="Apr",F3447="May",F3447="Jun"),"Q2",
IF(OR(F3447="Jul",F3447="Aug",F3447="Sep"),"Q3",
IF(OR(F3447="Oct",F3447="Nov",F3447="Dec"),"Q4",""))))</f>
        <v>Q2</v>
      </c>
      <c r="H3447" t="str">
        <f>"Q"&amp;INT((MONTH(A3447)-1)/3)+1</f>
        <v>Q2</v>
      </c>
      <c r="I3447">
        <v>2010</v>
      </c>
      <c r="J3447" t="str">
        <f>IF(C3447&gt;B3447, "Bullish", IF(B3447&gt;C3447, "Bearish", "Neutral"))</f>
        <v>Bullish</v>
      </c>
      <c r="K3447" t="str">
        <f>IF(C3448&gt;C3447, "Buy", "")</f>
        <v>Buy</v>
      </c>
      <c r="L3447" t="str">
        <f>IF(C3448&lt;C3447, "Sell", "")</f>
        <v/>
      </c>
      <c r="V3447" s="4">
        <f t="shared" si="53"/>
        <v>7.3055849274247815E-3</v>
      </c>
    </row>
    <row r="3448" spans="1:22" x14ac:dyDescent="0.25">
      <c r="A3448" s="1">
        <v>40318</v>
      </c>
      <c r="B3448">
        <v>326.5</v>
      </c>
      <c r="C3448">
        <v>325.09375</v>
      </c>
      <c r="D3448">
        <v>6508872</v>
      </c>
      <c r="E3448" t="s">
        <v>11</v>
      </c>
      <c r="F3448" t="s">
        <v>16</v>
      </c>
      <c r="G3448" t="str">
        <f>IF(OR(F3448="Jan",F3448="Feb",F3448="Mar"),"Q1",
IF(OR(F3448="Apr",F3448="May",F3448="Jun"),"Q2",
IF(OR(F3448="Jul",F3448="Aug",F3448="Sep"),"Q3",
IF(OR(F3448="Oct",F3448="Nov",F3448="Dec"),"Q4",""))))</f>
        <v>Q2</v>
      </c>
      <c r="H3448" t="str">
        <f>"Q"&amp;INT((MONTH(A3448)-1)/3)+1</f>
        <v>Q2</v>
      </c>
      <c r="I3448">
        <v>2010</v>
      </c>
      <c r="J3448" t="str">
        <f>IF(C3448&gt;B3448, "Bullish", IF(B3448&gt;C3448, "Bearish", "Neutral"))</f>
        <v>Bearish</v>
      </c>
      <c r="K3448" t="str">
        <f>IF(C3449&gt;C3448, "Buy", "")</f>
        <v>Buy</v>
      </c>
      <c r="L3448" t="str">
        <f>IF(C3449&lt;C3448, "Sell", "")</f>
        <v/>
      </c>
      <c r="V3448" s="4">
        <f t="shared" si="53"/>
        <v>8.0684538918951009E-4</v>
      </c>
    </row>
    <row r="3449" spans="1:22" x14ac:dyDescent="0.25">
      <c r="A3449" s="1">
        <v>40317</v>
      </c>
      <c r="B3449">
        <v>328.25</v>
      </c>
      <c r="C3449">
        <v>325.3562622</v>
      </c>
      <c r="D3449">
        <v>11939240</v>
      </c>
      <c r="E3449" t="s">
        <v>10</v>
      </c>
      <c r="F3449" t="s">
        <v>16</v>
      </c>
      <c r="G3449" t="str">
        <f>IF(OR(F3449="Jan",F3449="Feb",F3449="Mar"),"Q1",
IF(OR(F3449="Apr",F3449="May",F3449="Jun"),"Q2",
IF(OR(F3449="Jul",F3449="Aug",F3449="Sep"),"Q3",
IF(OR(F3449="Oct",F3449="Nov",F3449="Dec"),"Q4",""))))</f>
        <v>Q2</v>
      </c>
      <c r="H3449" t="str">
        <f>"Q"&amp;INT((MONTH(A3449)-1)/3)+1</f>
        <v>Q2</v>
      </c>
      <c r="I3449">
        <v>2010</v>
      </c>
      <c r="J3449" t="str">
        <f>IF(C3449&gt;B3449, "Bullish", IF(B3449&gt;C3449, "Bearish", "Neutral"))</f>
        <v>Bearish</v>
      </c>
      <c r="K3449" t="str">
        <f>IF(C3450&gt;C3449, "Buy", "")</f>
        <v>Buy</v>
      </c>
      <c r="L3449" t="str">
        <f>IF(C3450&lt;C3449, "Sell", "")</f>
        <v/>
      </c>
      <c r="V3449" s="4">
        <f t="shared" si="53"/>
        <v>1.0022004445867184E-2</v>
      </c>
    </row>
    <row r="3450" spans="1:22" x14ac:dyDescent="0.25">
      <c r="A3450" s="1">
        <v>40316</v>
      </c>
      <c r="B3450">
        <v>332.5</v>
      </c>
      <c r="C3450">
        <v>328.64999390000003</v>
      </c>
      <c r="D3450">
        <v>7144600</v>
      </c>
      <c r="E3450" t="s">
        <v>9</v>
      </c>
      <c r="F3450" t="s">
        <v>16</v>
      </c>
      <c r="G3450" t="str">
        <f>IF(OR(F3450="Jan",F3450="Feb",F3450="Mar"),"Q1",
IF(OR(F3450="Apr",F3450="May",F3450="Jun"),"Q2",
IF(OR(F3450="Jul",F3450="Aug",F3450="Sep"),"Q3",
IF(OR(F3450="Oct",F3450="Nov",F3450="Dec"),"Q4",""))))</f>
        <v>Q2</v>
      </c>
      <c r="H3450" t="str">
        <f>"Q"&amp;INT((MONTH(A3450)-1)/3)+1</f>
        <v>Q2</v>
      </c>
      <c r="I3450">
        <v>2010</v>
      </c>
      <c r="J3450" t="str">
        <f>IF(C3450&gt;B3450, "Bullish", IF(B3450&gt;C3450, "Bearish", "Neutral"))</f>
        <v>Bearish</v>
      </c>
      <c r="K3450" t="str">
        <f>IF(C3451&gt;C3450, "Buy", "")</f>
        <v/>
      </c>
      <c r="L3450" t="str">
        <f>IF(C3451&lt;C3450, "Sell", "")</f>
        <v>Sell</v>
      </c>
      <c r="V3450" s="4">
        <f t="shared" si="53"/>
        <v>-4.9113662624078736E-3</v>
      </c>
    </row>
    <row r="3451" spans="1:22" x14ac:dyDescent="0.25">
      <c r="A3451" s="1">
        <v>40315</v>
      </c>
      <c r="B3451">
        <v>329.375</v>
      </c>
      <c r="C3451">
        <v>327.0437622</v>
      </c>
      <c r="D3451">
        <v>8170824</v>
      </c>
      <c r="E3451" t="s">
        <v>7</v>
      </c>
      <c r="F3451" t="s">
        <v>16</v>
      </c>
      <c r="G3451" t="str">
        <f>IF(OR(F3451="Jan",F3451="Feb",F3451="Mar"),"Q1",
IF(OR(F3451="Apr",F3451="May",F3451="Jun"),"Q2",
IF(OR(F3451="Jul",F3451="Aug",F3451="Sep"),"Q3",
IF(OR(F3451="Oct",F3451="Nov",F3451="Dec"),"Q4",""))))</f>
        <v>Q2</v>
      </c>
      <c r="H3451" t="str">
        <f>"Q"&amp;INT((MONTH(A3451)-1)/3)+1</f>
        <v>Q2</v>
      </c>
      <c r="I3451">
        <v>2010</v>
      </c>
      <c r="J3451" t="str">
        <f>IF(C3451&gt;B3451, "Bullish", IF(B3451&gt;C3451, "Bearish", "Neutral"))</f>
        <v>Bearish</v>
      </c>
      <c r="K3451" t="str">
        <f>IF(C3452&gt;C3451, "Buy", "")</f>
        <v>Buy</v>
      </c>
      <c r="L3451" t="str">
        <f>IF(C3452&lt;C3451, "Sell", "")</f>
        <v/>
      </c>
      <c r="V3451" s="4">
        <f t="shared" si="53"/>
        <v>1.3405409747112613E-2</v>
      </c>
    </row>
    <row r="3452" spans="1:22" x14ac:dyDescent="0.25">
      <c r="A3452" s="1">
        <v>40312</v>
      </c>
      <c r="B3452">
        <v>338.75</v>
      </c>
      <c r="C3452">
        <v>331.4874878</v>
      </c>
      <c r="D3452">
        <v>6824496</v>
      </c>
      <c r="E3452" t="s">
        <v>12</v>
      </c>
      <c r="F3452" t="s">
        <v>16</v>
      </c>
      <c r="G3452" t="str">
        <f>IF(OR(F3452="Jan",F3452="Feb",F3452="Mar"),"Q1",
IF(OR(F3452="Apr",F3452="May",F3452="Jun"),"Q2",
IF(OR(F3452="Jul",F3452="Aug",F3452="Sep"),"Q3",
IF(OR(F3452="Oct",F3452="Nov",F3452="Dec"),"Q4",""))))</f>
        <v>Q2</v>
      </c>
      <c r="H3452" t="str">
        <f>"Q"&amp;INT((MONTH(A3452)-1)/3)+1</f>
        <v>Q2</v>
      </c>
      <c r="I3452">
        <v>2010</v>
      </c>
      <c r="J3452" t="str">
        <f>IF(C3452&gt;B3452, "Bullish", IF(B3452&gt;C3452, "Bearish", "Neutral"))</f>
        <v>Bearish</v>
      </c>
      <c r="K3452" t="str">
        <f>IF(C3453&gt;C3452, "Buy", "")</f>
        <v>Buy</v>
      </c>
      <c r="L3452" t="str">
        <f>IF(C3453&lt;C3452, "Sell", "")</f>
        <v/>
      </c>
      <c r="V3452" s="4">
        <f t="shared" si="53"/>
        <v>2.0046930863618223E-2</v>
      </c>
    </row>
    <row r="3453" spans="1:22" x14ac:dyDescent="0.25">
      <c r="A3453" s="1">
        <v>40311</v>
      </c>
      <c r="B3453">
        <v>335.5</v>
      </c>
      <c r="C3453">
        <v>338.2687378</v>
      </c>
      <c r="D3453">
        <v>4923880</v>
      </c>
      <c r="E3453" t="s">
        <v>11</v>
      </c>
      <c r="F3453" t="s">
        <v>16</v>
      </c>
      <c r="G3453" t="str">
        <f>IF(OR(F3453="Jan",F3453="Feb",F3453="Mar"),"Q1",
IF(OR(F3453="Apr",F3453="May",F3453="Jun"),"Q2",
IF(OR(F3453="Jul",F3453="Aug",F3453="Sep"),"Q3",
IF(OR(F3453="Oct",F3453="Nov",F3453="Dec"),"Q4",""))))</f>
        <v>Q2</v>
      </c>
      <c r="H3453" t="str">
        <f>"Q"&amp;INT((MONTH(A3453)-1)/3)+1</f>
        <v>Q2</v>
      </c>
      <c r="I3453">
        <v>2010</v>
      </c>
      <c r="J3453" t="str">
        <f>IF(C3453&gt;B3453, "Bullish", IF(B3453&gt;C3453, "Bearish", "Neutral"))</f>
        <v>Bullish</v>
      </c>
      <c r="K3453" t="str">
        <f>IF(C3454&gt;C3453, "Buy", "")</f>
        <v/>
      </c>
      <c r="L3453" t="str">
        <f>IF(C3454&lt;C3453, "Sell", "")</f>
        <v>Sell</v>
      </c>
      <c r="V3453" s="4">
        <f t="shared" si="53"/>
        <v>-9.1173329026086446E-3</v>
      </c>
    </row>
    <row r="3454" spans="1:22" x14ac:dyDescent="0.25">
      <c r="A3454" s="1">
        <v>40310</v>
      </c>
      <c r="B3454">
        <v>332</v>
      </c>
      <c r="C3454">
        <v>335.21249390000003</v>
      </c>
      <c r="D3454">
        <v>9185176</v>
      </c>
      <c r="E3454" t="s">
        <v>10</v>
      </c>
      <c r="F3454" t="s">
        <v>16</v>
      </c>
      <c r="G3454" t="str">
        <f>IF(OR(F3454="Jan",F3454="Feb",F3454="Mar"),"Q1",
IF(OR(F3454="Apr",F3454="May",F3454="Jun"),"Q2",
IF(OR(F3454="Jul",F3454="Aug",F3454="Sep"),"Q3",
IF(OR(F3454="Oct",F3454="Nov",F3454="Dec"),"Q4",""))))</f>
        <v>Q2</v>
      </c>
      <c r="H3454" t="str">
        <f>"Q"&amp;INT((MONTH(A3454)-1)/3)+1</f>
        <v>Q2</v>
      </c>
      <c r="I3454">
        <v>2010</v>
      </c>
      <c r="J3454" t="str">
        <f>IF(C3454&gt;B3454, "Bullish", IF(B3454&gt;C3454, "Bearish", "Neutral"))</f>
        <v>Bullish</v>
      </c>
      <c r="K3454" t="str">
        <f>IF(C3455&gt;C3454, "Buy", "")</f>
        <v/>
      </c>
      <c r="L3454" t="str">
        <f>IF(C3455&lt;C3454, "Sell", "")</f>
        <v>Sell</v>
      </c>
      <c r="V3454" s="4">
        <f t="shared" si="53"/>
        <v>-7.8737014751480653E-3</v>
      </c>
    </row>
    <row r="3455" spans="1:22" x14ac:dyDescent="0.25">
      <c r="A3455" s="1">
        <v>40309</v>
      </c>
      <c r="B3455">
        <v>333.72500609999997</v>
      </c>
      <c r="C3455">
        <v>332.59375</v>
      </c>
      <c r="D3455">
        <v>5802824</v>
      </c>
      <c r="E3455" t="s">
        <v>9</v>
      </c>
      <c r="F3455" t="s">
        <v>16</v>
      </c>
      <c r="G3455" t="str">
        <f>IF(OR(F3455="Jan",F3455="Feb",F3455="Mar"),"Q1",
IF(OR(F3455="Apr",F3455="May",F3455="Jun"),"Q2",
IF(OR(F3455="Jul",F3455="Aug",F3455="Sep"),"Q3",
IF(OR(F3455="Oct",F3455="Nov",F3455="Dec"),"Q4",""))))</f>
        <v>Q2</v>
      </c>
      <c r="H3455" t="str">
        <f>"Q"&amp;INT((MONTH(A3455)-1)/3)+1</f>
        <v>Q2</v>
      </c>
      <c r="I3455">
        <v>2010</v>
      </c>
      <c r="J3455" t="str">
        <f>IF(C3455&gt;B3455, "Bullish", IF(B3455&gt;C3455, "Bearish", "Neutral"))</f>
        <v>Bearish</v>
      </c>
      <c r="K3455" t="str">
        <f>IF(C3456&gt;C3455, "Buy", "")</f>
        <v>Buy</v>
      </c>
      <c r="L3455" t="str">
        <f>IF(C3456&lt;C3455, "Sell", "")</f>
        <v/>
      </c>
      <c r="V3455" s="4">
        <f t="shared" si="53"/>
        <v>5.5873048072133226E-3</v>
      </c>
    </row>
    <row r="3456" spans="1:22" x14ac:dyDescent="0.25">
      <c r="A3456" s="1">
        <v>40308</v>
      </c>
      <c r="B3456">
        <v>327.5</v>
      </c>
      <c r="C3456">
        <v>334.46249390000003</v>
      </c>
      <c r="D3456">
        <v>5635408</v>
      </c>
      <c r="E3456" t="s">
        <v>7</v>
      </c>
      <c r="F3456" t="s">
        <v>16</v>
      </c>
      <c r="G3456" t="str">
        <f>IF(OR(F3456="Jan",F3456="Feb",F3456="Mar"),"Q1",
IF(OR(F3456="Apr",F3456="May",F3456="Jun"),"Q2",
IF(OR(F3456="Jul",F3456="Aug",F3456="Sep"),"Q3",
IF(OR(F3456="Oct",F3456="Nov",F3456="Dec"),"Q4",""))))</f>
        <v>Q2</v>
      </c>
      <c r="H3456" t="str">
        <f>"Q"&amp;INT((MONTH(A3456)-1)/3)+1</f>
        <v>Q2</v>
      </c>
      <c r="I3456">
        <v>2010</v>
      </c>
      <c r="J3456" t="str">
        <f>IF(C3456&gt;B3456, "Bullish", IF(B3456&gt;C3456, "Bearish", "Neutral"))</f>
        <v>Bullish</v>
      </c>
      <c r="K3456" t="str">
        <f>IF(C3457&gt;C3456, "Buy", "")</f>
        <v/>
      </c>
      <c r="L3456" t="str">
        <f>IF(C3457&lt;C3456, "Sell", "")</f>
        <v>Sell</v>
      </c>
      <c r="V3456" s="4">
        <f t="shared" si="53"/>
        <v>-2.2488813422661597E-2</v>
      </c>
    </row>
    <row r="3457" spans="1:22" x14ac:dyDescent="0.25">
      <c r="A3457" s="1">
        <v>40305</v>
      </c>
      <c r="B3457">
        <v>329.7625122</v>
      </c>
      <c r="C3457">
        <v>327.1062622</v>
      </c>
      <c r="D3457">
        <v>8984392</v>
      </c>
      <c r="E3457" t="s">
        <v>12</v>
      </c>
      <c r="F3457" t="s">
        <v>16</v>
      </c>
      <c r="G3457" t="str">
        <f>IF(OR(F3457="Jan",F3457="Feb",F3457="Mar"),"Q1",
IF(OR(F3457="Apr",F3457="May",F3457="Jun"),"Q2",
IF(OR(F3457="Jul",F3457="Aug",F3457="Sep"),"Q3",
IF(OR(F3457="Oct",F3457="Nov",F3457="Dec"),"Q4",""))))</f>
        <v>Q2</v>
      </c>
      <c r="H3457" t="str">
        <f>"Q"&amp;INT((MONTH(A3457)-1)/3)+1</f>
        <v>Q2</v>
      </c>
      <c r="I3457">
        <v>2010</v>
      </c>
      <c r="J3457" t="str">
        <f>IF(C3457&gt;B3457, "Bullish", IF(B3457&gt;C3457, "Bearish", "Neutral"))</f>
        <v>Bearish</v>
      </c>
      <c r="K3457" t="str">
        <f>IF(C3458&gt;C3457, "Buy", "")</f>
        <v>Buy</v>
      </c>
      <c r="L3457" t="str">
        <f>IF(C3458&lt;C3457, "Sell", "")</f>
        <v/>
      </c>
      <c r="V3457" s="4">
        <f t="shared" si="53"/>
        <v>1.5537048818319474E-2</v>
      </c>
    </row>
    <row r="3458" spans="1:22" x14ac:dyDescent="0.25">
      <c r="A3458" s="1">
        <v>40304</v>
      </c>
      <c r="B3458">
        <v>336.28750609999997</v>
      </c>
      <c r="C3458">
        <v>332.2687378</v>
      </c>
      <c r="D3458">
        <v>7808360</v>
      </c>
      <c r="E3458" t="s">
        <v>11</v>
      </c>
      <c r="F3458" t="s">
        <v>16</v>
      </c>
      <c r="G3458" t="str">
        <f>IF(OR(F3458="Jan",F3458="Feb",F3458="Mar"),"Q1",
IF(OR(F3458="Apr",F3458="May",F3458="Jun"),"Q2",
IF(OR(F3458="Jul",F3458="Aug",F3458="Sep"),"Q3",
IF(OR(F3458="Oct",F3458="Nov",F3458="Dec"),"Q4",""))))</f>
        <v>Q2</v>
      </c>
      <c r="H3458" t="str">
        <f>"Q"&amp;INT((MONTH(A3458)-1)/3)+1</f>
        <v>Q2</v>
      </c>
      <c r="I3458">
        <v>2010</v>
      </c>
      <c r="J3458" t="str">
        <f>IF(C3458&gt;B3458, "Bullish", IF(B3458&gt;C3458, "Bearish", "Neutral"))</f>
        <v>Bearish</v>
      </c>
      <c r="K3458" t="str">
        <f>IF(C3459&gt;C3458, "Buy", "")</f>
        <v>Buy</v>
      </c>
      <c r="L3458" t="str">
        <f>IF(C3459&lt;C3458, "Sell", "")</f>
        <v/>
      </c>
      <c r="V3458" s="4">
        <f t="shared" si="53"/>
        <v>1.2940994281470488E-2</v>
      </c>
    </row>
    <row r="3459" spans="1:22" x14ac:dyDescent="0.25">
      <c r="A3459" s="1">
        <v>40303</v>
      </c>
      <c r="B3459">
        <v>331.1749878</v>
      </c>
      <c r="C3459">
        <v>336.625</v>
      </c>
      <c r="D3459">
        <v>12122080</v>
      </c>
      <c r="E3459" t="s">
        <v>10</v>
      </c>
      <c r="F3459" t="s">
        <v>16</v>
      </c>
      <c r="G3459" t="str">
        <f>IF(OR(F3459="Jan",F3459="Feb",F3459="Mar"),"Q1",
IF(OR(F3459="Apr",F3459="May",F3459="Jun"),"Q2",
IF(OR(F3459="Jul",F3459="Aug",F3459="Sep"),"Q3",
IF(OR(F3459="Oct",F3459="Nov",F3459="Dec"),"Q4",""))))</f>
        <v>Q2</v>
      </c>
      <c r="H3459" t="str">
        <f>"Q"&amp;INT((MONTH(A3459)-1)/3)+1</f>
        <v>Q2</v>
      </c>
      <c r="I3459">
        <v>2010</v>
      </c>
      <c r="J3459" t="str">
        <f>IF(C3459&gt;B3459, "Bullish", IF(B3459&gt;C3459, "Bearish", "Neutral"))</f>
        <v>Bullish</v>
      </c>
      <c r="K3459" t="str">
        <f>IF(C3460&gt;C3459, "Buy", "")</f>
        <v/>
      </c>
      <c r="L3459" t="str">
        <f>IF(C3460&lt;C3459, "Sell", "")</f>
        <v>Sell</v>
      </c>
      <c r="V3459" s="4">
        <f t="shared" ref="V3459:V3522" si="54">(C3460-C3459)/C3460</f>
        <v>-1.0070738174110262E-2</v>
      </c>
    </row>
    <row r="3460" spans="1:22" x14ac:dyDescent="0.25">
      <c r="A3460" s="1">
        <v>40302</v>
      </c>
      <c r="B3460">
        <v>338.125</v>
      </c>
      <c r="C3460">
        <v>333.2687378</v>
      </c>
      <c r="D3460">
        <v>6576208</v>
      </c>
      <c r="E3460" t="s">
        <v>9</v>
      </c>
      <c r="F3460" t="s">
        <v>16</v>
      </c>
      <c r="G3460" t="str">
        <f>IF(OR(F3460="Jan",F3460="Feb",F3460="Mar"),"Q1",
IF(OR(F3460="Apr",F3460="May",F3460="Jun"),"Q2",
IF(OR(F3460="Jul",F3460="Aug",F3460="Sep"),"Q3",
IF(OR(F3460="Oct",F3460="Nov",F3460="Dec"),"Q4",""))))</f>
        <v>Q2</v>
      </c>
      <c r="H3460" t="str">
        <f>"Q"&amp;INT((MONTH(A3460)-1)/3)+1</f>
        <v>Q2</v>
      </c>
      <c r="I3460">
        <v>2010</v>
      </c>
      <c r="J3460" t="str">
        <f>IF(C3460&gt;B3460, "Bullish", IF(B3460&gt;C3460, "Bearish", "Neutral"))</f>
        <v>Bearish</v>
      </c>
      <c r="K3460" t="str">
        <f>IF(C3461&gt;C3460, "Buy", "")</f>
        <v>Buy</v>
      </c>
      <c r="L3460" t="str">
        <f>IF(C3461&lt;C3460, "Sell", "")</f>
        <v/>
      </c>
      <c r="V3460" s="4">
        <f t="shared" si="54"/>
        <v>1.0668299766680047E-2</v>
      </c>
    </row>
    <row r="3461" spans="1:22" x14ac:dyDescent="0.25">
      <c r="A3461" s="1">
        <v>40301</v>
      </c>
      <c r="B3461">
        <v>338.5</v>
      </c>
      <c r="C3461">
        <v>336.8624878</v>
      </c>
      <c r="D3461">
        <v>5408952</v>
      </c>
      <c r="E3461" t="s">
        <v>7</v>
      </c>
      <c r="F3461" t="s">
        <v>16</v>
      </c>
      <c r="G3461" t="str">
        <f>IF(OR(F3461="Jan",F3461="Feb",F3461="Mar"),"Q1",
IF(OR(F3461="Apr",F3461="May",F3461="Jun"),"Q2",
IF(OR(F3461="Jul",F3461="Aug",F3461="Sep"),"Q3",
IF(OR(F3461="Oct",F3461="Nov",F3461="Dec"),"Q4",""))))</f>
        <v>Q2</v>
      </c>
      <c r="H3461" t="str">
        <f>"Q"&amp;INT((MONTH(A3461)-1)/3)+1</f>
        <v>Q2</v>
      </c>
      <c r="I3461">
        <v>2010</v>
      </c>
      <c r="J3461" t="str">
        <f>IF(C3461&gt;B3461, "Bullish", IF(B3461&gt;C3461, "Bearish", "Neutral"))</f>
        <v>Bearish</v>
      </c>
      <c r="K3461" t="str">
        <f>IF(C3462&gt;C3461, "Buy", "")</f>
        <v>Buy</v>
      </c>
      <c r="L3461" t="str">
        <f>IF(C3462&lt;C3461, "Sell", "")</f>
        <v/>
      </c>
      <c r="V3461" s="4">
        <f t="shared" si="54"/>
        <v>1.5795336830204655E-2</v>
      </c>
    </row>
    <row r="3462" spans="1:22" x14ac:dyDescent="0.25">
      <c r="A3462" s="1">
        <v>40298</v>
      </c>
      <c r="B3462">
        <v>339</v>
      </c>
      <c r="C3462">
        <v>342.2687378</v>
      </c>
      <c r="D3462">
        <v>8067024</v>
      </c>
      <c r="E3462" t="s">
        <v>12</v>
      </c>
      <c r="F3462" t="s">
        <v>15</v>
      </c>
      <c r="G3462" t="str">
        <f>IF(OR(F3462="Jan",F3462="Feb",F3462="Mar"),"Q1",
IF(OR(F3462="Apr",F3462="May",F3462="Jun"),"Q2",
IF(OR(F3462="Jul",F3462="Aug",F3462="Sep"),"Q3",
IF(OR(F3462="Oct",F3462="Nov",F3462="Dec"),"Q4",""))))</f>
        <v>Q2</v>
      </c>
      <c r="H3462" t="str">
        <f>"Q"&amp;INT((MONTH(A3462)-1)/3)+1</f>
        <v>Q2</v>
      </c>
      <c r="I3462">
        <v>2010</v>
      </c>
      <c r="J3462" t="str">
        <f>IF(C3462&gt;B3462, "Bullish", IF(B3462&gt;C3462, "Bearish", "Neutral"))</f>
        <v>Bullish</v>
      </c>
      <c r="K3462" t="str">
        <f>IF(C3463&gt;C3462, "Buy", "")</f>
        <v/>
      </c>
      <c r="L3462" t="str">
        <f>IF(C3463&lt;C3462, "Sell", "")</f>
        <v>Sell</v>
      </c>
      <c r="V3462" s="4">
        <f t="shared" si="54"/>
        <v>-1.0704464885575096E-2</v>
      </c>
    </row>
    <row r="3463" spans="1:22" x14ac:dyDescent="0.25">
      <c r="A3463" s="1">
        <v>40297</v>
      </c>
      <c r="B3463">
        <v>337.375</v>
      </c>
      <c r="C3463">
        <v>338.6437378</v>
      </c>
      <c r="D3463">
        <v>11319960</v>
      </c>
      <c r="E3463" t="s">
        <v>11</v>
      </c>
      <c r="F3463" t="s">
        <v>15</v>
      </c>
      <c r="G3463" t="str">
        <f>IF(OR(F3463="Jan",F3463="Feb",F3463="Mar"),"Q1",
IF(OR(F3463="Apr",F3463="May",F3463="Jun"),"Q2",
IF(OR(F3463="Jul",F3463="Aug",F3463="Sep"),"Q3",
IF(OR(F3463="Oct",F3463="Nov",F3463="Dec"),"Q4",""))))</f>
        <v>Q2</v>
      </c>
      <c r="H3463" t="str">
        <f>"Q"&amp;INT((MONTH(A3463)-1)/3)+1</f>
        <v>Q2</v>
      </c>
      <c r="I3463">
        <v>2010</v>
      </c>
      <c r="J3463" t="str">
        <f>IF(C3463&gt;B3463, "Bullish", IF(B3463&gt;C3463, "Bearish", "Neutral"))</f>
        <v>Bullish</v>
      </c>
      <c r="K3463" t="str">
        <f>IF(C3464&gt;C3463, "Buy", "")</f>
        <v/>
      </c>
      <c r="L3463" t="str">
        <f>IF(C3464&lt;C3463, "Sell", "")</f>
        <v>Sell</v>
      </c>
      <c r="V3463" s="4">
        <f t="shared" si="54"/>
        <v>-3.5746999073902478E-3</v>
      </c>
    </row>
    <row r="3464" spans="1:22" x14ac:dyDescent="0.25">
      <c r="A3464" s="1">
        <v>40296</v>
      </c>
      <c r="B3464">
        <v>338.7625122</v>
      </c>
      <c r="C3464">
        <v>337.4375</v>
      </c>
      <c r="D3464">
        <v>5544496</v>
      </c>
      <c r="E3464" t="s">
        <v>10</v>
      </c>
      <c r="F3464" t="s">
        <v>15</v>
      </c>
      <c r="G3464" t="str">
        <f>IF(OR(F3464="Jan",F3464="Feb",F3464="Mar"),"Q1",
IF(OR(F3464="Apr",F3464="May",F3464="Jun"),"Q2",
IF(OR(F3464="Jul",F3464="Aug",F3464="Sep"),"Q3",
IF(OR(F3464="Oct",F3464="Nov",F3464="Dec"),"Q4",""))))</f>
        <v>Q2</v>
      </c>
      <c r="H3464" t="str">
        <f>"Q"&amp;INT((MONTH(A3464)-1)/3)+1</f>
        <v>Q2</v>
      </c>
      <c r="I3464">
        <v>2010</v>
      </c>
      <c r="J3464" t="str">
        <f>IF(C3464&gt;B3464, "Bullish", IF(B3464&gt;C3464, "Bearish", "Neutral"))</f>
        <v>Bearish</v>
      </c>
      <c r="K3464" t="str">
        <f>IF(C3465&gt;C3464, "Buy", "")</f>
        <v>Buy</v>
      </c>
      <c r="L3464" t="str">
        <f>IF(C3465&lt;C3464, "Sell", "")</f>
        <v/>
      </c>
      <c r="V3464" s="4">
        <f t="shared" si="54"/>
        <v>1.3863249329312601E-2</v>
      </c>
    </row>
    <row r="3465" spans="1:22" x14ac:dyDescent="0.25">
      <c r="A3465" s="1">
        <v>40295</v>
      </c>
      <c r="B3465">
        <v>341.1375122</v>
      </c>
      <c r="C3465">
        <v>342.18124390000003</v>
      </c>
      <c r="D3465">
        <v>3280256</v>
      </c>
      <c r="E3465" t="s">
        <v>9</v>
      </c>
      <c r="F3465" t="s">
        <v>15</v>
      </c>
      <c r="G3465" t="str">
        <f>IF(OR(F3465="Jan",F3465="Feb",F3465="Mar"),"Q1",
IF(OR(F3465="Apr",F3465="May",F3465="Jun"),"Q2",
IF(OR(F3465="Jul",F3465="Aug",F3465="Sep"),"Q3",
IF(OR(F3465="Oct",F3465="Nov",F3465="Dec"),"Q4",""))))</f>
        <v>Q2</v>
      </c>
      <c r="H3465" t="str">
        <f>"Q"&amp;INT((MONTH(A3465)-1)/3)+1</f>
        <v>Q2</v>
      </c>
      <c r="I3465">
        <v>2010</v>
      </c>
      <c r="J3465" t="str">
        <f>IF(C3465&gt;B3465, "Bullish", IF(B3465&gt;C3465, "Bearish", "Neutral"))</f>
        <v>Bullish</v>
      </c>
      <c r="K3465" t="str">
        <f>IF(C3466&gt;C3465, "Buy", "")</f>
        <v>Buy</v>
      </c>
      <c r="L3465" t="str">
        <f>IF(C3466&lt;C3465, "Sell", "")</f>
        <v/>
      </c>
      <c r="V3465" s="4">
        <f t="shared" si="54"/>
        <v>5.4765513307127565E-4</v>
      </c>
    </row>
    <row r="3466" spans="1:22" x14ac:dyDescent="0.25">
      <c r="A3466" s="1">
        <v>40294</v>
      </c>
      <c r="B3466">
        <v>341.2625122</v>
      </c>
      <c r="C3466">
        <v>342.36874390000003</v>
      </c>
      <c r="D3466">
        <v>4454288</v>
      </c>
      <c r="E3466" t="s">
        <v>7</v>
      </c>
      <c r="F3466" t="s">
        <v>15</v>
      </c>
      <c r="G3466" t="str">
        <f>IF(OR(F3466="Jan",F3466="Feb",F3466="Mar"),"Q1",
IF(OR(F3466="Apr",F3466="May",F3466="Jun"),"Q2",
IF(OR(F3466="Jul",F3466="Aug",F3466="Sep"),"Q3",
IF(OR(F3466="Oct",F3466="Nov",F3466="Dec"),"Q4",""))))</f>
        <v>Q2</v>
      </c>
      <c r="H3466" t="str">
        <f>"Q"&amp;INT((MONTH(A3466)-1)/3)+1</f>
        <v>Q2</v>
      </c>
      <c r="I3466">
        <v>2010</v>
      </c>
      <c r="J3466" t="str">
        <f>IF(C3466&gt;B3466, "Bullish", IF(B3466&gt;C3466, "Bearish", "Neutral"))</f>
        <v>Bullish</v>
      </c>
      <c r="K3466" t="str">
        <f>IF(C3467&gt;C3466, "Buy", "")</f>
        <v/>
      </c>
      <c r="L3466" t="str">
        <f>IF(C3467&lt;C3466, "Sell", "")</f>
        <v>Sell</v>
      </c>
      <c r="V3466" s="4">
        <f t="shared" si="54"/>
        <v>-4.4005208070354842E-3</v>
      </c>
    </row>
    <row r="3467" spans="1:22" x14ac:dyDescent="0.25">
      <c r="A3467" s="1">
        <v>40291</v>
      </c>
      <c r="B3467">
        <v>341.875</v>
      </c>
      <c r="C3467">
        <v>340.86874390000003</v>
      </c>
      <c r="D3467">
        <v>5888336</v>
      </c>
      <c r="E3467" t="s">
        <v>12</v>
      </c>
      <c r="F3467" t="s">
        <v>15</v>
      </c>
      <c r="G3467" t="str">
        <f>IF(OR(F3467="Jan",F3467="Feb",F3467="Mar"),"Q1",
IF(OR(F3467="Apr",F3467="May",F3467="Jun"),"Q2",
IF(OR(F3467="Jul",F3467="Aug",F3467="Sep"),"Q3",
IF(OR(F3467="Oct",F3467="Nov",F3467="Dec"),"Q4",""))))</f>
        <v>Q2</v>
      </c>
      <c r="H3467" t="str">
        <f>"Q"&amp;INT((MONTH(A3467)-1)/3)+1</f>
        <v>Q2</v>
      </c>
      <c r="I3467">
        <v>2010</v>
      </c>
      <c r="J3467" t="str">
        <f>IF(C3467&gt;B3467, "Bullish", IF(B3467&gt;C3467, "Bearish", "Neutral"))</f>
        <v>Bearish</v>
      </c>
      <c r="K3467" t="str">
        <f>IF(C3468&gt;C3467, "Buy", "")</f>
        <v/>
      </c>
      <c r="L3467" t="str">
        <f>IF(C3468&lt;C3467, "Sell", "")</f>
        <v>Sell</v>
      </c>
      <c r="V3467" s="4">
        <f t="shared" si="54"/>
        <v>-3.1452505543616447E-3</v>
      </c>
    </row>
    <row r="3468" spans="1:22" x14ac:dyDescent="0.25">
      <c r="A3468" s="1">
        <v>40290</v>
      </c>
      <c r="B3468">
        <v>338.5</v>
      </c>
      <c r="C3468">
        <v>339.7999878</v>
      </c>
      <c r="D3468">
        <v>6978144</v>
      </c>
      <c r="E3468" t="s">
        <v>11</v>
      </c>
      <c r="F3468" t="s">
        <v>15</v>
      </c>
      <c r="G3468" t="str">
        <f>IF(OR(F3468="Jan",F3468="Feb",F3468="Mar"),"Q1",
IF(OR(F3468="Apr",F3468="May",F3468="Jun"),"Q2",
IF(OR(F3468="Jul",F3468="Aug",F3468="Sep"),"Q3",
IF(OR(F3468="Oct",F3468="Nov",F3468="Dec"),"Q4",""))))</f>
        <v>Q2</v>
      </c>
      <c r="H3468" t="str">
        <f>"Q"&amp;INT((MONTH(A3468)-1)/3)+1</f>
        <v>Q2</v>
      </c>
      <c r="I3468">
        <v>2010</v>
      </c>
      <c r="J3468" t="str">
        <f>IF(C3468&gt;B3468, "Bullish", IF(B3468&gt;C3468, "Bearish", "Neutral"))</f>
        <v>Bullish</v>
      </c>
      <c r="K3468" t="str">
        <f>IF(C3469&gt;C3468, "Buy", "")</f>
        <v/>
      </c>
      <c r="L3468" t="str">
        <f>IF(C3469&lt;C3468, "Sell", "")</f>
        <v>Sell</v>
      </c>
      <c r="V3468" s="4">
        <f t="shared" si="54"/>
        <v>-2.1935708702634214E-3</v>
      </c>
    </row>
    <row r="3469" spans="1:22" x14ac:dyDescent="0.25">
      <c r="A3469" s="1">
        <v>40289</v>
      </c>
      <c r="B3469">
        <v>342.875</v>
      </c>
      <c r="C3469">
        <v>339.05624390000003</v>
      </c>
      <c r="D3469">
        <v>6496288</v>
      </c>
      <c r="E3469" t="s">
        <v>10</v>
      </c>
      <c r="F3469" t="s">
        <v>15</v>
      </c>
      <c r="G3469" t="str">
        <f>IF(OR(F3469="Jan",F3469="Feb",F3469="Mar"),"Q1",
IF(OR(F3469="Apr",F3469="May",F3469="Jun"),"Q2",
IF(OR(F3469="Jul",F3469="Aug",F3469="Sep"),"Q3",
IF(OR(F3469="Oct",F3469="Nov",F3469="Dec"),"Q4",""))))</f>
        <v>Q2</v>
      </c>
      <c r="H3469" t="str">
        <f>"Q"&amp;INT((MONTH(A3469)-1)/3)+1</f>
        <v>Q2</v>
      </c>
      <c r="I3469">
        <v>2010</v>
      </c>
      <c r="J3469" t="str">
        <f>IF(C3469&gt;B3469, "Bullish", IF(B3469&gt;C3469, "Bearish", "Neutral"))</f>
        <v>Bearish</v>
      </c>
      <c r="K3469" t="str">
        <f>IF(C3470&gt;C3469, "Buy", "")</f>
        <v>Buy</v>
      </c>
      <c r="L3469" t="str">
        <f>IF(C3470&lt;C3469, "Sell", "")</f>
        <v/>
      </c>
      <c r="V3469" s="4">
        <f t="shared" si="54"/>
        <v>5.4449812394252511E-3</v>
      </c>
    </row>
    <row r="3470" spans="1:22" x14ac:dyDescent="0.25">
      <c r="A3470" s="1">
        <v>40288</v>
      </c>
      <c r="B3470">
        <v>345.6875</v>
      </c>
      <c r="C3470">
        <v>340.91250609999997</v>
      </c>
      <c r="D3470">
        <v>9542128</v>
      </c>
      <c r="E3470" t="s">
        <v>9</v>
      </c>
      <c r="F3470" t="s">
        <v>15</v>
      </c>
      <c r="G3470" t="str">
        <f>IF(OR(F3470="Jan",F3470="Feb",F3470="Mar"),"Q1",
IF(OR(F3470="Apr",F3470="May",F3470="Jun"),"Q2",
IF(OR(F3470="Jul",F3470="Aug",F3470="Sep"),"Q3",
IF(OR(F3470="Oct",F3470="Nov",F3470="Dec"),"Q4",""))))</f>
        <v>Q2</v>
      </c>
      <c r="H3470" t="str">
        <f>"Q"&amp;INT((MONTH(A3470)-1)/3)+1</f>
        <v>Q2</v>
      </c>
      <c r="I3470">
        <v>2010</v>
      </c>
      <c r="J3470" t="str">
        <f>IF(C3470&gt;B3470, "Bullish", IF(B3470&gt;C3470, "Bearish", "Neutral"))</f>
        <v>Bearish</v>
      </c>
      <c r="K3470" t="str">
        <f>IF(C3471&gt;C3470, "Buy", "")</f>
        <v>Buy</v>
      </c>
      <c r="L3470" t="str">
        <f>IF(C3471&lt;C3470, "Sell", "")</f>
        <v/>
      </c>
      <c r="V3470" s="4">
        <f t="shared" si="54"/>
        <v>8.9392254342340171E-3</v>
      </c>
    </row>
    <row r="3471" spans="1:22" x14ac:dyDescent="0.25">
      <c r="A3471" s="1">
        <v>40287</v>
      </c>
      <c r="B3471">
        <v>346.8312378</v>
      </c>
      <c r="C3471">
        <v>343.9874878</v>
      </c>
      <c r="D3471">
        <v>8754896</v>
      </c>
      <c r="E3471" t="s">
        <v>7</v>
      </c>
      <c r="F3471" t="s">
        <v>15</v>
      </c>
      <c r="G3471" t="str">
        <f>IF(OR(F3471="Jan",F3471="Feb",F3471="Mar"),"Q1",
IF(OR(F3471="Apr",F3471="May",F3471="Jun"),"Q2",
IF(OR(F3471="Jul",F3471="Aug",F3471="Sep"),"Q3",
IF(OR(F3471="Oct",F3471="Nov",F3471="Dec"),"Q4",""))))</f>
        <v>Q2</v>
      </c>
      <c r="H3471" t="str">
        <f>"Q"&amp;INT((MONTH(A3471)-1)/3)+1</f>
        <v>Q2</v>
      </c>
      <c r="I3471">
        <v>2010</v>
      </c>
      <c r="J3471" t="str">
        <f>IF(C3471&gt;B3471, "Bullish", IF(B3471&gt;C3471, "Bearish", "Neutral"))</f>
        <v>Bearish</v>
      </c>
      <c r="K3471" t="str">
        <f>IF(C3472&gt;C3471, "Buy", "")</f>
        <v>Buy</v>
      </c>
      <c r="L3471" t="str">
        <f>IF(C3472&lt;C3471, "Sell", "")</f>
        <v/>
      </c>
      <c r="V3471" s="4">
        <f t="shared" si="54"/>
        <v>1.3160795350895226E-2</v>
      </c>
    </row>
    <row r="3472" spans="1:22" x14ac:dyDescent="0.25">
      <c r="A3472" s="1">
        <v>40284</v>
      </c>
      <c r="B3472">
        <v>349.0125122</v>
      </c>
      <c r="C3472">
        <v>348.5750122</v>
      </c>
      <c r="D3472">
        <v>6244344</v>
      </c>
      <c r="E3472" t="s">
        <v>12</v>
      </c>
      <c r="F3472" t="s">
        <v>15</v>
      </c>
      <c r="G3472" t="str">
        <f>IF(OR(F3472="Jan",F3472="Feb",F3472="Mar"),"Q1",
IF(OR(F3472="Apr",F3472="May",F3472="Jun"),"Q2",
IF(OR(F3472="Jul",F3472="Aug",F3472="Sep"),"Q3",
IF(OR(F3472="Oct",F3472="Nov",F3472="Dec"),"Q4",""))))</f>
        <v>Q2</v>
      </c>
      <c r="H3472" t="str">
        <f>"Q"&amp;INT((MONTH(A3472)-1)/3)+1</f>
        <v>Q2</v>
      </c>
      <c r="I3472">
        <v>2010</v>
      </c>
      <c r="J3472" t="str">
        <f>IF(C3472&gt;B3472, "Bullish", IF(B3472&gt;C3472, "Bearish", "Neutral"))</f>
        <v>Bearish</v>
      </c>
      <c r="K3472" t="str">
        <f>IF(C3473&gt;C3472, "Buy", "")</f>
        <v>Buy</v>
      </c>
      <c r="L3472" t="str">
        <f>IF(C3473&lt;C3472, "Sell", "")</f>
        <v/>
      </c>
      <c r="V3472" s="4">
        <f t="shared" si="54"/>
        <v>4.6402054351498967E-3</v>
      </c>
    </row>
    <row r="3473" spans="1:22" x14ac:dyDescent="0.25">
      <c r="A3473" s="1">
        <v>40283</v>
      </c>
      <c r="B3473">
        <v>348.5</v>
      </c>
      <c r="C3473">
        <v>350.2000122</v>
      </c>
      <c r="D3473">
        <v>22395128</v>
      </c>
      <c r="E3473" t="s">
        <v>11</v>
      </c>
      <c r="F3473" t="s">
        <v>15</v>
      </c>
      <c r="G3473" t="str">
        <f>IF(OR(F3473="Jan",F3473="Feb",F3473="Mar"),"Q1",
IF(OR(F3473="Apr",F3473="May",F3473="Jun"),"Q2",
IF(OR(F3473="Jul",F3473="Aug",F3473="Sep"),"Q3",
IF(OR(F3473="Oct",F3473="Nov",F3473="Dec"),"Q4",""))))</f>
        <v>Q2</v>
      </c>
      <c r="H3473" t="str">
        <f>"Q"&amp;INT((MONTH(A3473)-1)/3)+1</f>
        <v>Q2</v>
      </c>
      <c r="I3473">
        <v>2010</v>
      </c>
      <c r="J3473" t="str">
        <f>IF(C3473&gt;B3473, "Bullish", IF(B3473&gt;C3473, "Bearish", "Neutral"))</f>
        <v>Bullish</v>
      </c>
      <c r="K3473" t="str">
        <f>IF(C3474&gt;C3473, "Buy", "")</f>
        <v/>
      </c>
      <c r="L3473" t="str">
        <f>IF(C3474&lt;C3473, "Sell", "")</f>
        <v>Sell</v>
      </c>
      <c r="V3473" s="4">
        <f t="shared" si="54"/>
        <v>-7.0815614835761367E-3</v>
      </c>
    </row>
    <row r="3474" spans="1:22" x14ac:dyDescent="0.25">
      <c r="A3474" s="1">
        <v>40281</v>
      </c>
      <c r="B3474">
        <v>336.25</v>
      </c>
      <c r="C3474">
        <v>347.7374878</v>
      </c>
      <c r="D3474">
        <v>57635400</v>
      </c>
      <c r="E3474" t="s">
        <v>9</v>
      </c>
      <c r="F3474" t="s">
        <v>15</v>
      </c>
      <c r="G3474" t="str">
        <f>IF(OR(F3474="Jan",F3474="Feb",F3474="Mar"),"Q1",
IF(OR(F3474="Apr",F3474="May",F3474="Jun"),"Q2",
IF(OR(F3474="Jul",F3474="Aug",F3474="Sep"),"Q3",
IF(OR(F3474="Oct",F3474="Nov",F3474="Dec"),"Q4",""))))</f>
        <v>Q2</v>
      </c>
      <c r="H3474" t="str">
        <f>"Q"&amp;INT((MONTH(A3474)-1)/3)+1</f>
        <v>Q2</v>
      </c>
      <c r="I3474">
        <v>2010</v>
      </c>
      <c r="J3474" t="str">
        <f>IF(C3474&gt;B3474, "Bullish", IF(B3474&gt;C3474, "Bearish", "Neutral"))</f>
        <v>Bullish</v>
      </c>
      <c r="K3474" t="str">
        <f>IF(C3475&gt;C3474, "Buy", "")</f>
        <v/>
      </c>
      <c r="L3474" t="str">
        <f>IF(C3475&lt;C3474, "Sell", "")</f>
        <v>Sell</v>
      </c>
      <c r="V3474" s="4">
        <f t="shared" si="54"/>
        <v>-3.6823003692025937E-2</v>
      </c>
    </row>
    <row r="3475" spans="1:22" x14ac:dyDescent="0.25">
      <c r="A3475" s="1">
        <v>40280</v>
      </c>
      <c r="B3475">
        <v>335.7374878</v>
      </c>
      <c r="C3475">
        <v>335.3875122</v>
      </c>
      <c r="D3475">
        <v>8325648</v>
      </c>
      <c r="E3475" t="s">
        <v>7</v>
      </c>
      <c r="F3475" t="s">
        <v>15</v>
      </c>
      <c r="G3475" t="str">
        <f>IF(OR(F3475="Jan",F3475="Feb",F3475="Mar"),"Q1",
IF(OR(F3475="Apr",F3475="May",F3475="Jun"),"Q2",
IF(OR(F3475="Jul",F3475="Aug",F3475="Sep"),"Q3",
IF(OR(F3475="Oct",F3475="Nov",F3475="Dec"),"Q4",""))))</f>
        <v>Q2</v>
      </c>
      <c r="H3475" t="str">
        <f>"Q"&amp;INT((MONTH(A3475)-1)/3)+1</f>
        <v>Q2</v>
      </c>
      <c r="I3475">
        <v>2010</v>
      </c>
      <c r="J3475" t="str">
        <f>IF(C3475&gt;B3475, "Bullish", IF(B3475&gt;C3475, "Bearish", "Neutral"))</f>
        <v>Bearish</v>
      </c>
      <c r="K3475" t="str">
        <f>IF(C3476&gt;C3475, "Buy", "")</f>
        <v/>
      </c>
      <c r="L3475" t="str">
        <f>IF(C3476&lt;C3475, "Sell", "")</f>
        <v>Sell</v>
      </c>
      <c r="V3475" s="4">
        <f t="shared" si="54"/>
        <v>-2.5783373910106405E-3</v>
      </c>
    </row>
    <row r="3476" spans="1:22" x14ac:dyDescent="0.25">
      <c r="A3476" s="1">
        <v>40277</v>
      </c>
      <c r="B3476">
        <v>333.75</v>
      </c>
      <c r="C3476">
        <v>334.52499390000003</v>
      </c>
      <c r="D3476">
        <v>8260312</v>
      </c>
      <c r="E3476" t="s">
        <v>12</v>
      </c>
      <c r="F3476" t="s">
        <v>15</v>
      </c>
      <c r="G3476" t="str">
        <f>IF(OR(F3476="Jan",F3476="Feb",F3476="Mar"),"Q1",
IF(OR(F3476="Apr",F3476="May",F3476="Jun"),"Q2",
IF(OR(F3476="Jul",F3476="Aug",F3476="Sep"),"Q3",
IF(OR(F3476="Oct",F3476="Nov",F3476="Dec"),"Q4",""))))</f>
        <v>Q2</v>
      </c>
      <c r="H3476" t="str">
        <f>"Q"&amp;INT((MONTH(A3476)-1)/3)+1</f>
        <v>Q2</v>
      </c>
      <c r="I3476">
        <v>2010</v>
      </c>
      <c r="J3476" t="str">
        <f>IF(C3476&gt;B3476, "Bullish", IF(B3476&gt;C3476, "Bearish", "Neutral"))</f>
        <v>Bullish</v>
      </c>
      <c r="K3476" t="str">
        <f>IF(C3477&gt;C3476, "Buy", "")</f>
        <v/>
      </c>
      <c r="L3476" t="str">
        <f>IF(C3477&lt;C3476, "Sell", "")</f>
        <v>Sell</v>
      </c>
      <c r="V3476" s="4">
        <f t="shared" si="54"/>
        <v>-4.6738437165650733E-3</v>
      </c>
    </row>
    <row r="3477" spans="1:22" x14ac:dyDescent="0.25">
      <c r="A3477" s="1">
        <v>40276</v>
      </c>
      <c r="B3477">
        <v>330</v>
      </c>
      <c r="C3477">
        <v>332.96875</v>
      </c>
      <c r="D3477">
        <v>7227984</v>
      </c>
      <c r="E3477" t="s">
        <v>11</v>
      </c>
      <c r="F3477" t="s">
        <v>15</v>
      </c>
      <c r="G3477" t="str">
        <f>IF(OR(F3477="Jan",F3477="Feb",F3477="Mar"),"Q1",
IF(OR(F3477="Apr",F3477="May",F3477="Jun"),"Q2",
IF(OR(F3477="Jul",F3477="Aug",F3477="Sep"),"Q3",
IF(OR(F3477="Oct",F3477="Nov",F3477="Dec"),"Q4",""))))</f>
        <v>Q2</v>
      </c>
      <c r="H3477" t="str">
        <f>"Q"&amp;INT((MONTH(A3477)-1)/3)+1</f>
        <v>Q2</v>
      </c>
      <c r="I3477">
        <v>2010</v>
      </c>
      <c r="J3477" t="str">
        <f>IF(C3477&gt;B3477, "Bullish", IF(B3477&gt;C3477, "Bearish", "Neutral"))</f>
        <v>Bullish</v>
      </c>
      <c r="K3477" t="str">
        <f>IF(C3478&gt;C3477, "Buy", "")</f>
        <v/>
      </c>
      <c r="L3477" t="str">
        <f>IF(C3478&lt;C3477, "Sell", "")</f>
        <v>Sell</v>
      </c>
      <c r="V3477" s="4">
        <f t="shared" si="54"/>
        <v>-7.5650118203309689E-3</v>
      </c>
    </row>
    <row r="3478" spans="1:22" x14ac:dyDescent="0.25">
      <c r="A3478" s="1">
        <v>40275</v>
      </c>
      <c r="B3478">
        <v>331.94375609999997</v>
      </c>
      <c r="C3478">
        <v>330.46875</v>
      </c>
      <c r="D3478">
        <v>8380880</v>
      </c>
      <c r="E3478" t="s">
        <v>10</v>
      </c>
      <c r="F3478" t="s">
        <v>15</v>
      </c>
      <c r="G3478" t="str">
        <f>IF(OR(F3478="Jan",F3478="Feb",F3478="Mar"),"Q1",
IF(OR(F3478="Apr",F3478="May",F3478="Jun"),"Q2",
IF(OR(F3478="Jul",F3478="Aug",F3478="Sep"),"Q3",
IF(OR(F3478="Oct",F3478="Nov",F3478="Dec"),"Q4",""))))</f>
        <v>Q2</v>
      </c>
      <c r="H3478" t="str">
        <f>"Q"&amp;INT((MONTH(A3478)-1)/3)+1</f>
        <v>Q2</v>
      </c>
      <c r="I3478">
        <v>2010</v>
      </c>
      <c r="J3478" t="str">
        <f>IF(C3478&gt;B3478, "Bullish", IF(B3478&gt;C3478, "Bearish", "Neutral"))</f>
        <v>Bearish</v>
      </c>
      <c r="K3478" t="str">
        <f>IF(C3479&gt;C3478, "Buy", "")</f>
        <v>Buy</v>
      </c>
      <c r="L3478" t="str">
        <f>IF(C3479&lt;C3478, "Sell", "")</f>
        <v/>
      </c>
      <c r="V3478" s="4">
        <f t="shared" si="54"/>
        <v>2.828854314002829E-3</v>
      </c>
    </row>
    <row r="3479" spans="1:22" x14ac:dyDescent="0.25">
      <c r="A3479" s="1">
        <v>40274</v>
      </c>
      <c r="B3479">
        <v>335.25</v>
      </c>
      <c r="C3479">
        <v>331.40625</v>
      </c>
      <c r="D3479">
        <v>5348808</v>
      </c>
      <c r="E3479" t="s">
        <v>9</v>
      </c>
      <c r="F3479" t="s">
        <v>15</v>
      </c>
      <c r="G3479" t="str">
        <f>IF(OR(F3479="Jan",F3479="Feb",F3479="Mar"),"Q1",
IF(OR(F3479="Apr",F3479="May",F3479="Jun"),"Q2",
IF(OR(F3479="Jul",F3479="Aug",F3479="Sep"),"Q3",
IF(OR(F3479="Oct",F3479="Nov",F3479="Dec"),"Q4",""))))</f>
        <v>Q2</v>
      </c>
      <c r="H3479" t="str">
        <f>"Q"&amp;INT((MONTH(A3479)-1)/3)+1</f>
        <v>Q2</v>
      </c>
      <c r="I3479">
        <v>2010</v>
      </c>
      <c r="J3479" t="str">
        <f>IF(C3479&gt;B3479, "Bullish", IF(B3479&gt;C3479, "Bearish", "Neutral"))</f>
        <v>Bearish</v>
      </c>
      <c r="K3479" t="str">
        <f>IF(C3480&gt;C3479, "Buy", "")</f>
        <v>Buy</v>
      </c>
      <c r="L3479" t="str">
        <f>IF(C3480&lt;C3479, "Sell", "")</f>
        <v/>
      </c>
      <c r="V3479" s="4">
        <f t="shared" si="54"/>
        <v>9.9702950714354675E-3</v>
      </c>
    </row>
    <row r="3480" spans="1:22" x14ac:dyDescent="0.25">
      <c r="A3480" s="1">
        <v>40273</v>
      </c>
      <c r="B3480">
        <v>334.875</v>
      </c>
      <c r="C3480">
        <v>334.74374390000003</v>
      </c>
      <c r="D3480">
        <v>7318616</v>
      </c>
      <c r="E3480" t="s">
        <v>7</v>
      </c>
      <c r="F3480" t="s">
        <v>15</v>
      </c>
      <c r="G3480" t="str">
        <f>IF(OR(F3480="Jan",F3480="Feb",F3480="Mar"),"Q1",
IF(OR(F3480="Apr",F3480="May",F3480="Jun"),"Q2",
IF(OR(F3480="Jul",F3480="Aug",F3480="Sep"),"Q3",
IF(OR(F3480="Oct",F3480="Nov",F3480="Dec"),"Q4",""))))</f>
        <v>Q2</v>
      </c>
      <c r="H3480" t="str">
        <f>"Q"&amp;INT((MONTH(A3480)-1)/3)+1</f>
        <v>Q2</v>
      </c>
      <c r="I3480">
        <v>2010</v>
      </c>
      <c r="J3480" t="str">
        <f>IF(C3480&gt;B3480, "Bullish", IF(B3480&gt;C3480, "Bearish", "Neutral"))</f>
        <v>Bearish</v>
      </c>
      <c r="K3480" t="str">
        <f>IF(C3481&gt;C3480, "Buy", "")</f>
        <v/>
      </c>
      <c r="L3480" t="str">
        <f>IF(C3481&lt;C3480, "Sell", "")</f>
        <v>Sell</v>
      </c>
      <c r="V3480" s="4">
        <f t="shared" si="54"/>
        <v>-2.8085154700726671E-3</v>
      </c>
    </row>
    <row r="3481" spans="1:22" x14ac:dyDescent="0.25">
      <c r="A3481" s="1">
        <v>40269</v>
      </c>
      <c r="B3481">
        <v>327.52499390000003</v>
      </c>
      <c r="C3481">
        <v>333.80624390000003</v>
      </c>
      <c r="D3481">
        <v>8187000</v>
      </c>
      <c r="E3481" t="s">
        <v>11</v>
      </c>
      <c r="F3481" t="s">
        <v>15</v>
      </c>
      <c r="G3481" t="str">
        <f>IF(OR(F3481="Jan",F3481="Feb",F3481="Mar"),"Q1",
IF(OR(F3481="Apr",F3481="May",F3481="Jun"),"Q2",
IF(OR(F3481="Jul",F3481="Aug",F3481="Sep"),"Q3",
IF(OR(F3481="Oct",F3481="Nov",F3481="Dec"),"Q4",""))))</f>
        <v>Q2</v>
      </c>
      <c r="H3481" t="str">
        <f>"Q"&amp;INT((MONTH(A3481)-1)/3)+1</f>
        <v>Q2</v>
      </c>
      <c r="I3481">
        <v>2010</v>
      </c>
      <c r="J3481" t="str">
        <f>IF(C3481&gt;B3481, "Bullish", IF(B3481&gt;C3481, "Bearish", "Neutral"))</f>
        <v>Bullish</v>
      </c>
      <c r="K3481" t="str">
        <f>IF(C3482&gt;C3481, "Buy", "")</f>
        <v/>
      </c>
      <c r="L3481" t="str">
        <f>IF(C3482&lt;C3481, "Sell", "")</f>
        <v>Sell</v>
      </c>
      <c r="V3481" s="4">
        <f t="shared" si="54"/>
        <v>-2.0833731920214878E-2</v>
      </c>
    </row>
    <row r="3482" spans="1:22" x14ac:dyDescent="0.25">
      <c r="A3482" s="1">
        <v>40268</v>
      </c>
      <c r="B3482">
        <v>331.7374878</v>
      </c>
      <c r="C3482">
        <v>326.99374390000003</v>
      </c>
      <c r="D3482">
        <v>13070104</v>
      </c>
      <c r="E3482" t="s">
        <v>10</v>
      </c>
      <c r="F3482" t="s">
        <v>14</v>
      </c>
      <c r="G3482" t="str">
        <f>IF(OR(F3482="Jan",F3482="Feb",F3482="Mar"),"Q1",
IF(OR(F3482="Apr",F3482="May",F3482="Jun"),"Q2",
IF(OR(F3482="Jul",F3482="Aug",F3482="Sep"),"Q3",
IF(OR(F3482="Oct",F3482="Nov",F3482="Dec"),"Q4",""))))</f>
        <v>Q1</v>
      </c>
      <c r="H3482" t="str">
        <f>"Q"&amp;INT((MONTH(A3482)-1)/3)+1</f>
        <v>Q1</v>
      </c>
      <c r="I3482">
        <v>2010</v>
      </c>
      <c r="J3482" t="str">
        <f>IF(C3482&gt;B3482, "Bullish", IF(B3482&gt;C3482, "Bearish", "Neutral"))</f>
        <v>Bearish</v>
      </c>
      <c r="K3482" t="str">
        <f>IF(C3483&gt;C3482, "Buy", "")</f>
        <v>Buy</v>
      </c>
      <c r="L3482" t="str">
        <f>IF(C3483&lt;C3482, "Sell", "")</f>
        <v/>
      </c>
      <c r="V3482" s="4">
        <f t="shared" si="54"/>
        <v>1.0646399667528159E-2</v>
      </c>
    </row>
    <row r="3483" spans="1:22" x14ac:dyDescent="0.25">
      <c r="A3483" s="1">
        <v>40267</v>
      </c>
      <c r="B3483">
        <v>339.375</v>
      </c>
      <c r="C3483">
        <v>330.5125122</v>
      </c>
      <c r="D3483">
        <v>10649936</v>
      </c>
      <c r="E3483" t="s">
        <v>9</v>
      </c>
      <c r="F3483" t="s">
        <v>14</v>
      </c>
      <c r="G3483" t="str">
        <f>IF(OR(F3483="Jan",F3483="Feb",F3483="Mar"),"Q1",
IF(OR(F3483="Apr",F3483="May",F3483="Jun"),"Q2",
IF(OR(F3483="Jul",F3483="Aug",F3483="Sep"),"Q3",
IF(OR(F3483="Oct",F3483="Nov",F3483="Dec"),"Q4",""))))</f>
        <v>Q1</v>
      </c>
      <c r="H3483" t="str">
        <f>"Q"&amp;INT((MONTH(A3483)-1)/3)+1</f>
        <v>Q1</v>
      </c>
      <c r="I3483">
        <v>2010</v>
      </c>
      <c r="J3483" t="str">
        <f>IF(C3483&gt;B3483, "Bullish", IF(B3483&gt;C3483, "Bearish", "Neutral"))</f>
        <v>Bearish</v>
      </c>
      <c r="K3483" t="str">
        <f>IF(C3484&gt;C3483, "Buy", "")</f>
        <v>Buy</v>
      </c>
      <c r="L3483" t="str">
        <f>IF(C3484&lt;C3483, "Sell", "")</f>
        <v/>
      </c>
      <c r="V3483" s="4">
        <f t="shared" si="54"/>
        <v>2.6705614417193203E-2</v>
      </c>
    </row>
    <row r="3484" spans="1:22" x14ac:dyDescent="0.25">
      <c r="A3484" s="1">
        <v>40266</v>
      </c>
      <c r="B3484">
        <v>344.75</v>
      </c>
      <c r="C3484">
        <v>339.5812378</v>
      </c>
      <c r="D3484">
        <v>13981704</v>
      </c>
      <c r="E3484" t="s">
        <v>7</v>
      </c>
      <c r="F3484" t="s">
        <v>14</v>
      </c>
      <c r="G3484" t="str">
        <f>IF(OR(F3484="Jan",F3484="Feb",F3484="Mar"),"Q1",
IF(OR(F3484="Apr",F3484="May",F3484="Jun"),"Q2",
IF(OR(F3484="Jul",F3484="Aug",F3484="Sep"),"Q3",
IF(OR(F3484="Oct",F3484="Nov",F3484="Dec"),"Q4",""))))</f>
        <v>Q1</v>
      </c>
      <c r="H3484" t="str">
        <f>"Q"&amp;INT((MONTH(A3484)-1)/3)+1</f>
        <v>Q1</v>
      </c>
      <c r="I3484">
        <v>2010</v>
      </c>
      <c r="J3484" t="str">
        <f>IF(C3484&gt;B3484, "Bullish", IF(B3484&gt;C3484, "Bearish", "Neutral"))</f>
        <v>Bearish</v>
      </c>
      <c r="K3484" t="str">
        <f>IF(C3485&gt;C3484, "Buy", "")</f>
        <v>Buy</v>
      </c>
      <c r="L3484" t="str">
        <f>IF(C3485&lt;C3484, "Sell", "")</f>
        <v/>
      </c>
      <c r="V3484" s="4">
        <f t="shared" si="54"/>
        <v>2.0974176316889363E-2</v>
      </c>
    </row>
    <row r="3485" spans="1:22" x14ac:dyDescent="0.25">
      <c r="A3485" s="1">
        <v>40263</v>
      </c>
      <c r="B3485">
        <v>352</v>
      </c>
      <c r="C3485">
        <v>346.8562622</v>
      </c>
      <c r="D3485">
        <v>9105680</v>
      </c>
      <c r="E3485" t="s">
        <v>12</v>
      </c>
      <c r="F3485" t="s">
        <v>14</v>
      </c>
      <c r="G3485" t="str">
        <f>IF(OR(F3485="Jan",F3485="Feb",F3485="Mar"),"Q1",
IF(OR(F3485="Apr",F3485="May",F3485="Jun"),"Q2",
IF(OR(F3485="Jul",F3485="Aug",F3485="Sep"),"Q3",
IF(OR(F3485="Oct",F3485="Nov",F3485="Dec"),"Q4",""))))</f>
        <v>Q1</v>
      </c>
      <c r="H3485" t="str">
        <f>"Q"&amp;INT((MONTH(A3485)-1)/3)+1</f>
        <v>Q1</v>
      </c>
      <c r="I3485">
        <v>2010</v>
      </c>
      <c r="J3485" t="str">
        <f>IF(C3485&gt;B3485, "Bullish", IF(B3485&gt;C3485, "Bearish", "Neutral"))</f>
        <v>Bearish</v>
      </c>
      <c r="K3485" t="str">
        <f>IF(C3486&gt;C3485, "Buy", "")</f>
        <v>Buy</v>
      </c>
      <c r="L3485" t="str">
        <f>IF(C3486&lt;C3485, "Sell", "")</f>
        <v/>
      </c>
      <c r="V3485" s="4">
        <f t="shared" si="54"/>
        <v>1.3895006762052103E-2</v>
      </c>
    </row>
    <row r="3486" spans="1:22" x14ac:dyDescent="0.25">
      <c r="A3486" s="1">
        <v>40262</v>
      </c>
      <c r="B3486">
        <v>346.375</v>
      </c>
      <c r="C3486">
        <v>351.74374390000003</v>
      </c>
      <c r="D3486">
        <v>15207528</v>
      </c>
      <c r="E3486" t="s">
        <v>11</v>
      </c>
      <c r="F3486" t="s">
        <v>14</v>
      </c>
      <c r="G3486" t="str">
        <f>IF(OR(F3486="Jan",F3486="Feb",F3486="Mar"),"Q1",
IF(OR(F3486="Apr",F3486="May",F3486="Jun"),"Q2",
IF(OR(F3486="Jul",F3486="Aug",F3486="Sep"),"Q3",
IF(OR(F3486="Oct",F3486="Nov",F3486="Dec"),"Q4",""))))</f>
        <v>Q1</v>
      </c>
      <c r="H3486" t="str">
        <f>"Q"&amp;INT((MONTH(A3486)-1)/3)+1</f>
        <v>Q1</v>
      </c>
      <c r="I3486">
        <v>2010</v>
      </c>
      <c r="J3486" t="str">
        <f>IF(C3486&gt;B3486, "Bullish", IF(B3486&gt;C3486, "Bearish", "Neutral"))</f>
        <v>Bullish</v>
      </c>
      <c r="K3486" t="str">
        <f>IF(C3487&gt;C3486, "Buy", "")</f>
        <v/>
      </c>
      <c r="L3486" t="str">
        <f>IF(C3487&lt;C3486, "Sell", "")</f>
        <v>Sell</v>
      </c>
      <c r="V3486" s="4">
        <f t="shared" si="54"/>
        <v>-1.3853342172581594E-2</v>
      </c>
    </row>
    <row r="3487" spans="1:22" x14ac:dyDescent="0.25">
      <c r="A3487" s="1">
        <v>40260</v>
      </c>
      <c r="B3487">
        <v>346.25625609999997</v>
      </c>
      <c r="C3487">
        <v>346.9375</v>
      </c>
      <c r="D3487">
        <v>4792560</v>
      </c>
      <c r="E3487" t="s">
        <v>9</v>
      </c>
      <c r="F3487" t="s">
        <v>14</v>
      </c>
      <c r="G3487" t="str">
        <f>IF(OR(F3487="Jan",F3487="Feb",F3487="Mar"),"Q1",
IF(OR(F3487="Apr",F3487="May",F3487="Jun"),"Q2",
IF(OR(F3487="Jul",F3487="Aug",F3487="Sep"),"Q3",
IF(OR(F3487="Oct",F3487="Nov",F3487="Dec"),"Q4",""))))</f>
        <v>Q1</v>
      </c>
      <c r="H3487" t="str">
        <f>"Q"&amp;INT((MONTH(A3487)-1)/3)+1</f>
        <v>Q1</v>
      </c>
      <c r="I3487">
        <v>2010</v>
      </c>
      <c r="J3487" t="str">
        <f>IF(C3487&gt;B3487, "Bullish", IF(B3487&gt;C3487, "Bearish", "Neutral"))</f>
        <v>Bullish</v>
      </c>
      <c r="K3487" t="str">
        <f>IF(C3488&gt;C3487, "Buy", "")</f>
        <v/>
      </c>
      <c r="L3487" t="str">
        <f>IF(C3488&lt;C3487, "Sell", "")</f>
        <v>Sell</v>
      </c>
      <c r="V3487" s="4">
        <f t="shared" si="54"/>
        <v>-6.5641902664339584E-3</v>
      </c>
    </row>
    <row r="3488" spans="1:22" x14ac:dyDescent="0.25">
      <c r="A3488" s="1">
        <v>40259</v>
      </c>
      <c r="B3488">
        <v>344.0125122</v>
      </c>
      <c r="C3488">
        <v>344.6749878</v>
      </c>
      <c r="D3488">
        <v>4108528</v>
      </c>
      <c r="E3488" t="s">
        <v>7</v>
      </c>
      <c r="F3488" t="s">
        <v>14</v>
      </c>
      <c r="G3488" t="str">
        <f>IF(OR(F3488="Jan",F3488="Feb",F3488="Mar"),"Q1",
IF(OR(F3488="Apr",F3488="May",F3488="Jun"),"Q2",
IF(OR(F3488="Jul",F3488="Aug",F3488="Sep"),"Q3",
IF(OR(F3488="Oct",F3488="Nov",F3488="Dec"),"Q4",""))))</f>
        <v>Q1</v>
      </c>
      <c r="H3488" t="str">
        <f>"Q"&amp;INT((MONTH(A3488)-1)/3)+1</f>
        <v>Q1</v>
      </c>
      <c r="I3488">
        <v>2010</v>
      </c>
      <c r="J3488" t="str">
        <f>IF(C3488&gt;B3488, "Bullish", IF(B3488&gt;C3488, "Bearish", "Neutral"))</f>
        <v>Bullish</v>
      </c>
      <c r="K3488" t="str">
        <f>IF(C3489&gt;C3488, "Buy", "")</f>
        <v>Buy</v>
      </c>
      <c r="L3488" t="str">
        <f>IF(C3489&lt;C3488, "Sell", "")</f>
        <v/>
      </c>
      <c r="V3488" s="4">
        <f t="shared" si="54"/>
        <v>5.3926072370665996E-3</v>
      </c>
    </row>
    <row r="3489" spans="1:22" x14ac:dyDescent="0.25">
      <c r="A3489" s="1">
        <v>40256</v>
      </c>
      <c r="B3489">
        <v>347.5125122</v>
      </c>
      <c r="C3489">
        <v>346.5437622</v>
      </c>
      <c r="D3489">
        <v>12582544</v>
      </c>
      <c r="E3489" t="s">
        <v>12</v>
      </c>
      <c r="F3489" t="s">
        <v>14</v>
      </c>
      <c r="G3489" t="str">
        <f>IF(OR(F3489="Jan",F3489="Feb",F3489="Mar"),"Q1",
IF(OR(F3489="Apr",F3489="May",F3489="Jun"),"Q2",
IF(OR(F3489="Jul",F3489="Aug",F3489="Sep"),"Q3",
IF(OR(F3489="Oct",F3489="Nov",F3489="Dec"),"Q4",""))))</f>
        <v>Q1</v>
      </c>
      <c r="H3489" t="str">
        <f>"Q"&amp;INT((MONTH(A3489)-1)/3)+1</f>
        <v>Q1</v>
      </c>
      <c r="I3489">
        <v>2010</v>
      </c>
      <c r="J3489" t="str">
        <f>IF(C3489&gt;B3489, "Bullish", IF(B3489&gt;C3489, "Bearish", "Neutral"))</f>
        <v>Bearish</v>
      </c>
      <c r="K3489" t="str">
        <f>IF(C3490&gt;C3489, "Buy", "")</f>
        <v>Buy</v>
      </c>
      <c r="L3489" t="str">
        <f>IF(C3490&lt;C3489, "Sell", "")</f>
        <v/>
      </c>
      <c r="V3489" s="4">
        <f t="shared" si="54"/>
        <v>5.4706555696886266E-3</v>
      </c>
    </row>
    <row r="3490" spans="1:22" x14ac:dyDescent="0.25">
      <c r="A3490" s="1">
        <v>40255</v>
      </c>
      <c r="B3490">
        <v>342.5</v>
      </c>
      <c r="C3490">
        <v>348.4500122</v>
      </c>
      <c r="D3490">
        <v>8923048</v>
      </c>
      <c r="E3490" t="s">
        <v>11</v>
      </c>
      <c r="F3490" t="s">
        <v>14</v>
      </c>
      <c r="G3490" t="str">
        <f>IF(OR(F3490="Jan",F3490="Feb",F3490="Mar"),"Q1",
IF(OR(F3490="Apr",F3490="May",F3490="Jun"),"Q2",
IF(OR(F3490="Jul",F3490="Aug",F3490="Sep"),"Q3",
IF(OR(F3490="Oct",F3490="Nov",F3490="Dec"),"Q4",""))))</f>
        <v>Q1</v>
      </c>
      <c r="H3490" t="str">
        <f>"Q"&amp;INT((MONTH(A3490)-1)/3)+1</f>
        <v>Q1</v>
      </c>
      <c r="I3490">
        <v>2010</v>
      </c>
      <c r="J3490" t="str">
        <f>IF(C3490&gt;B3490, "Bullish", IF(B3490&gt;C3490, "Bearish", "Neutral"))</f>
        <v>Bullish</v>
      </c>
      <c r="K3490" t="str">
        <f>IF(C3491&gt;C3490, "Buy", "")</f>
        <v/>
      </c>
      <c r="L3490" t="str">
        <f>IF(C3491&lt;C3490, "Sell", "")</f>
        <v>Sell</v>
      </c>
      <c r="V3490" s="4">
        <f t="shared" si="54"/>
        <v>-1.8003888515287034E-2</v>
      </c>
    </row>
    <row r="3491" spans="1:22" x14ac:dyDescent="0.25">
      <c r="A3491" s="1">
        <v>40254</v>
      </c>
      <c r="B3491">
        <v>341.875</v>
      </c>
      <c r="C3491">
        <v>342.28750609999997</v>
      </c>
      <c r="D3491">
        <v>6352000</v>
      </c>
      <c r="E3491" t="s">
        <v>10</v>
      </c>
      <c r="F3491" t="s">
        <v>14</v>
      </c>
      <c r="G3491" t="str">
        <f>IF(OR(F3491="Jan",F3491="Feb",F3491="Mar"),"Q1",
IF(OR(F3491="Apr",F3491="May",F3491="Jun"),"Q2",
IF(OR(F3491="Jul",F3491="Aug",F3491="Sep"),"Q3",
IF(OR(F3491="Oct",F3491="Nov",F3491="Dec"),"Q4",""))))</f>
        <v>Q1</v>
      </c>
      <c r="H3491" t="str">
        <f>"Q"&amp;INT((MONTH(A3491)-1)/3)+1</f>
        <v>Q1</v>
      </c>
      <c r="I3491">
        <v>2010</v>
      </c>
      <c r="J3491" t="str">
        <f>IF(C3491&gt;B3491, "Bullish", IF(B3491&gt;C3491, "Bearish", "Neutral"))</f>
        <v>Bullish</v>
      </c>
      <c r="K3491" t="str">
        <f>IF(C3492&gt;C3491, "Buy", "")</f>
        <v/>
      </c>
      <c r="L3491" t="str">
        <f>IF(C3492&lt;C3491, "Sell", "")</f>
        <v>Sell</v>
      </c>
      <c r="V3491" s="4">
        <f t="shared" si="54"/>
        <v>-2.1775947398636752E-3</v>
      </c>
    </row>
    <row r="3492" spans="1:22" x14ac:dyDescent="0.25">
      <c r="A3492" s="1">
        <v>40253</v>
      </c>
      <c r="B3492">
        <v>337.5</v>
      </c>
      <c r="C3492">
        <v>341.5437622</v>
      </c>
      <c r="D3492">
        <v>5881344</v>
      </c>
      <c r="E3492" t="s">
        <v>9</v>
      </c>
      <c r="F3492" t="s">
        <v>14</v>
      </c>
      <c r="G3492" t="str">
        <f>IF(OR(F3492="Jan",F3492="Feb",F3492="Mar"),"Q1",
IF(OR(F3492="Apr",F3492="May",F3492="Jun"),"Q2",
IF(OR(F3492="Jul",F3492="Aug",F3492="Sep"),"Q3",
IF(OR(F3492="Oct",F3492="Nov",F3492="Dec"),"Q4",""))))</f>
        <v>Q1</v>
      </c>
      <c r="H3492" t="str">
        <f>"Q"&amp;INT((MONTH(A3492)-1)/3)+1</f>
        <v>Q1</v>
      </c>
      <c r="I3492">
        <v>2010</v>
      </c>
      <c r="J3492" t="str">
        <f>IF(C3492&gt;B3492, "Bullish", IF(B3492&gt;C3492, "Bearish", "Neutral"))</f>
        <v>Bullish</v>
      </c>
      <c r="K3492" t="str">
        <f>IF(C3493&gt;C3492, "Buy", "")</f>
        <v/>
      </c>
      <c r="L3492" t="str">
        <f>IF(C3493&lt;C3492, "Sell", "")</f>
        <v>Sell</v>
      </c>
      <c r="V3492" s="4">
        <f t="shared" si="54"/>
        <v>-1.1513224470152716E-2</v>
      </c>
    </row>
    <row r="3493" spans="1:22" x14ac:dyDescent="0.25">
      <c r="A3493" s="1">
        <v>40252</v>
      </c>
      <c r="B3493">
        <v>331.7999878</v>
      </c>
      <c r="C3493">
        <v>337.65625</v>
      </c>
      <c r="D3493">
        <v>10582856</v>
      </c>
      <c r="E3493" t="s">
        <v>7</v>
      </c>
      <c r="F3493" t="s">
        <v>14</v>
      </c>
      <c r="G3493" t="str">
        <f>IF(OR(F3493="Jan",F3493="Feb",F3493="Mar"),"Q1",
IF(OR(F3493="Apr",F3493="May",F3493="Jun"),"Q2",
IF(OR(F3493="Jul",F3493="Aug",F3493="Sep"),"Q3",
IF(OR(F3493="Oct",F3493="Nov",F3493="Dec"),"Q4",""))))</f>
        <v>Q1</v>
      </c>
      <c r="H3493" t="str">
        <f>"Q"&amp;INT((MONTH(A3493)-1)/3)+1</f>
        <v>Q1</v>
      </c>
      <c r="I3493">
        <v>2010</v>
      </c>
      <c r="J3493" t="str">
        <f>IF(C3493&gt;B3493, "Bullish", IF(B3493&gt;C3493, "Bearish", "Neutral"))</f>
        <v>Bullish</v>
      </c>
      <c r="K3493" t="str">
        <f>IF(C3494&gt;C3493, "Buy", "")</f>
        <v/>
      </c>
      <c r="L3493" t="str">
        <f>IF(C3494&lt;C3493, "Sell", "")</f>
        <v>Sell</v>
      </c>
      <c r="V3493" s="4">
        <f t="shared" si="54"/>
        <v>-1.0474141962031235E-2</v>
      </c>
    </row>
    <row r="3494" spans="1:22" x14ac:dyDescent="0.25">
      <c r="A3494" s="1">
        <v>40249</v>
      </c>
      <c r="B3494">
        <v>337.4874878</v>
      </c>
      <c r="C3494">
        <v>334.15625</v>
      </c>
      <c r="D3494">
        <v>3176920</v>
      </c>
      <c r="E3494" t="s">
        <v>12</v>
      </c>
      <c r="F3494" t="s">
        <v>14</v>
      </c>
      <c r="G3494" t="str">
        <f>IF(OR(F3494="Jan",F3494="Feb",F3494="Mar"),"Q1",
IF(OR(F3494="Apr",F3494="May",F3494="Jun"),"Q2",
IF(OR(F3494="Jul",F3494="Aug",F3494="Sep"),"Q3",
IF(OR(F3494="Oct",F3494="Nov",F3494="Dec"),"Q4",""))))</f>
        <v>Q1</v>
      </c>
      <c r="H3494" t="str">
        <f>"Q"&amp;INT((MONTH(A3494)-1)/3)+1</f>
        <v>Q1</v>
      </c>
      <c r="I3494">
        <v>2010</v>
      </c>
      <c r="J3494" t="str">
        <f>IF(C3494&gt;B3494, "Bullish", IF(B3494&gt;C3494, "Bearish", "Neutral"))</f>
        <v>Bearish</v>
      </c>
      <c r="K3494" t="str">
        <f>IF(C3495&gt;C3494, "Buy", "")</f>
        <v>Buy</v>
      </c>
      <c r="L3494" t="str">
        <f>IF(C3495&lt;C3494, "Sell", "")</f>
        <v/>
      </c>
      <c r="V3494" s="4">
        <f t="shared" si="54"/>
        <v>3.6154051981706656E-3</v>
      </c>
    </row>
    <row r="3495" spans="1:22" x14ac:dyDescent="0.25">
      <c r="A3495" s="1">
        <v>40248</v>
      </c>
      <c r="B3495">
        <v>333.125</v>
      </c>
      <c r="C3495">
        <v>335.36874390000003</v>
      </c>
      <c r="D3495">
        <v>4298424</v>
      </c>
      <c r="E3495" t="s">
        <v>11</v>
      </c>
      <c r="F3495" t="s">
        <v>14</v>
      </c>
      <c r="G3495" t="str">
        <f>IF(OR(F3495="Jan",F3495="Feb",F3495="Mar"),"Q1",
IF(OR(F3495="Apr",F3495="May",F3495="Jun"),"Q2",
IF(OR(F3495="Jul",F3495="Aug",F3495="Sep"),"Q3",
IF(OR(F3495="Oct",F3495="Nov",F3495="Dec"),"Q4",""))))</f>
        <v>Q1</v>
      </c>
      <c r="H3495" t="str">
        <f>"Q"&amp;INT((MONTH(A3495)-1)/3)+1</f>
        <v>Q1</v>
      </c>
      <c r="I3495">
        <v>2010</v>
      </c>
      <c r="J3495" t="str">
        <f>IF(C3495&gt;B3495, "Bullish", IF(B3495&gt;C3495, "Bearish", "Neutral"))</f>
        <v>Bullish</v>
      </c>
      <c r="K3495" t="str">
        <f>IF(C3496&gt;C3495, "Buy", "")</f>
        <v/>
      </c>
      <c r="L3495" t="str">
        <f>IF(C3496&lt;C3495, "Sell", "")</f>
        <v>Sell</v>
      </c>
      <c r="V3495" s="4">
        <f t="shared" si="54"/>
        <v>-8.9122689480117378E-3</v>
      </c>
    </row>
    <row r="3496" spans="1:22" x14ac:dyDescent="0.25">
      <c r="A3496" s="1">
        <v>40247</v>
      </c>
      <c r="B3496">
        <v>334.3624878</v>
      </c>
      <c r="C3496">
        <v>332.40625</v>
      </c>
      <c r="D3496">
        <v>7330952</v>
      </c>
      <c r="E3496" t="s">
        <v>10</v>
      </c>
      <c r="F3496" t="s">
        <v>14</v>
      </c>
      <c r="G3496" t="str">
        <f>IF(OR(F3496="Jan",F3496="Feb",F3496="Mar"),"Q1",
IF(OR(F3496="Apr",F3496="May",F3496="Jun"),"Q2",
IF(OR(F3496="Jul",F3496="Aug",F3496="Sep"),"Q3",
IF(OR(F3496="Oct",F3496="Nov",F3496="Dec"),"Q4",""))))</f>
        <v>Q1</v>
      </c>
      <c r="H3496" t="str">
        <f>"Q"&amp;INT((MONTH(A3496)-1)/3)+1</f>
        <v>Q1</v>
      </c>
      <c r="I3496">
        <v>2010</v>
      </c>
      <c r="J3496" t="str">
        <f>IF(C3496&gt;B3496, "Bullish", IF(B3496&gt;C3496, "Bearish", "Neutral"))</f>
        <v>Bearish</v>
      </c>
      <c r="K3496" t="str">
        <f>IF(C3497&gt;C3496, "Buy", "")</f>
        <v>Buy</v>
      </c>
      <c r="L3496" t="str">
        <f>IF(C3497&lt;C3496, "Sell", "")</f>
        <v/>
      </c>
      <c r="V3496" s="4">
        <f t="shared" si="54"/>
        <v>9.2028359876669113E-3</v>
      </c>
    </row>
    <row r="3497" spans="1:22" x14ac:dyDescent="0.25">
      <c r="A3497" s="1">
        <v>40246</v>
      </c>
      <c r="B3497">
        <v>331.25625609999997</v>
      </c>
      <c r="C3497">
        <v>335.49374390000003</v>
      </c>
      <c r="D3497">
        <v>7958752</v>
      </c>
      <c r="E3497" t="s">
        <v>9</v>
      </c>
      <c r="F3497" t="s">
        <v>14</v>
      </c>
      <c r="G3497" t="str">
        <f>IF(OR(F3497="Jan",F3497="Feb",F3497="Mar"),"Q1",
IF(OR(F3497="Apr",F3497="May",F3497="Jun"),"Q2",
IF(OR(F3497="Jul",F3497="Aug",F3497="Sep"),"Q3",
IF(OR(F3497="Oct",F3497="Nov",F3497="Dec"),"Q4",""))))</f>
        <v>Q1</v>
      </c>
      <c r="H3497" t="str">
        <f>"Q"&amp;INT((MONTH(A3497)-1)/3)+1</f>
        <v>Q1</v>
      </c>
      <c r="I3497">
        <v>2010</v>
      </c>
      <c r="J3497" t="str">
        <f>IF(C3497&gt;B3497, "Bullish", IF(B3497&gt;C3497, "Bearish", "Neutral"))</f>
        <v>Bullish</v>
      </c>
      <c r="K3497" t="str">
        <f>IF(C3498&gt;C3497, "Buy", "")</f>
        <v/>
      </c>
      <c r="L3497" t="str">
        <f>IF(C3498&lt;C3497, "Sell", "")</f>
        <v>Sell</v>
      </c>
      <c r="V3497" s="4">
        <f t="shared" si="54"/>
        <v>-9.174447538977417E-3</v>
      </c>
    </row>
    <row r="3498" spans="1:22" x14ac:dyDescent="0.25">
      <c r="A3498" s="1">
        <v>40245</v>
      </c>
      <c r="B3498">
        <v>331.625</v>
      </c>
      <c r="C3498">
        <v>332.44375609999997</v>
      </c>
      <c r="D3498">
        <v>8664992</v>
      </c>
      <c r="E3498" t="s">
        <v>7</v>
      </c>
      <c r="F3498" t="s">
        <v>14</v>
      </c>
      <c r="G3498" t="str">
        <f>IF(OR(F3498="Jan",F3498="Feb",F3498="Mar"),"Q1",
IF(OR(F3498="Apr",F3498="May",F3498="Jun"),"Q2",
IF(OR(F3498="Jul",F3498="Aug",F3498="Sep"),"Q3",
IF(OR(F3498="Oct",F3498="Nov",F3498="Dec"),"Q4",""))))</f>
        <v>Q1</v>
      </c>
      <c r="H3498" t="str">
        <f>"Q"&amp;INT((MONTH(A3498)-1)/3)+1</f>
        <v>Q1</v>
      </c>
      <c r="I3498">
        <v>2010</v>
      </c>
      <c r="J3498" t="str">
        <f>IF(C3498&gt;B3498, "Bullish", IF(B3498&gt;C3498, "Bearish", "Neutral"))</f>
        <v>Bullish</v>
      </c>
      <c r="K3498" t="str">
        <f>IF(C3499&gt;C3498, "Buy", "")</f>
        <v/>
      </c>
      <c r="L3498" t="str">
        <f>IF(C3499&lt;C3498, "Sell", "")</f>
        <v>Sell</v>
      </c>
      <c r="V3498" s="4">
        <f t="shared" si="54"/>
        <v>-9.0488667305020556E-3</v>
      </c>
    </row>
    <row r="3499" spans="1:22" x14ac:dyDescent="0.25">
      <c r="A3499" s="1">
        <v>40242</v>
      </c>
      <c r="B3499">
        <v>329.2374878</v>
      </c>
      <c r="C3499">
        <v>329.46249390000003</v>
      </c>
      <c r="D3499">
        <v>4984808</v>
      </c>
      <c r="E3499" t="s">
        <v>12</v>
      </c>
      <c r="F3499" t="s">
        <v>14</v>
      </c>
      <c r="G3499" t="str">
        <f>IF(OR(F3499="Jan",F3499="Feb",F3499="Mar"),"Q1",
IF(OR(F3499="Apr",F3499="May",F3499="Jun"),"Q2",
IF(OR(F3499="Jul",F3499="Aug",F3499="Sep"),"Q3",
IF(OR(F3499="Oct",F3499="Nov",F3499="Dec"),"Q4",""))))</f>
        <v>Q1</v>
      </c>
      <c r="H3499" t="str">
        <f>"Q"&amp;INT((MONTH(A3499)-1)/3)+1</f>
        <v>Q1</v>
      </c>
      <c r="I3499">
        <v>2010</v>
      </c>
      <c r="J3499" t="str">
        <f>IF(C3499&gt;B3499, "Bullish", IF(B3499&gt;C3499, "Bearish", "Neutral"))</f>
        <v>Bullish</v>
      </c>
      <c r="K3499" t="str">
        <f>IF(C3500&gt;C3499, "Buy", "")</f>
        <v/>
      </c>
      <c r="L3499" t="str">
        <f>IF(C3500&lt;C3499, "Sell", "")</f>
        <v>Sell</v>
      </c>
      <c r="V3499" s="4">
        <f t="shared" si="54"/>
        <v>-4.5353693797829117E-3</v>
      </c>
    </row>
    <row r="3500" spans="1:22" x14ac:dyDescent="0.25">
      <c r="A3500" s="1">
        <v>40241</v>
      </c>
      <c r="B3500">
        <v>332.75</v>
      </c>
      <c r="C3500">
        <v>327.97500609999997</v>
      </c>
      <c r="D3500">
        <v>6755240</v>
      </c>
      <c r="E3500" t="s">
        <v>11</v>
      </c>
      <c r="F3500" t="s">
        <v>14</v>
      </c>
      <c r="G3500" t="str">
        <f>IF(OR(F3500="Jan",F3500="Feb",F3500="Mar"),"Q1",
IF(OR(F3500="Apr",F3500="May",F3500="Jun"),"Q2",
IF(OR(F3500="Jul",F3500="Aug",F3500="Sep"),"Q3",
IF(OR(F3500="Oct",F3500="Nov",F3500="Dec"),"Q4",""))))</f>
        <v>Q1</v>
      </c>
      <c r="H3500" t="str">
        <f>"Q"&amp;INT((MONTH(A3500)-1)/3)+1</f>
        <v>Q1</v>
      </c>
      <c r="I3500">
        <v>2010</v>
      </c>
      <c r="J3500" t="str">
        <f>IF(C3500&gt;B3500, "Bullish", IF(B3500&gt;C3500, "Bearish", "Neutral"))</f>
        <v>Bearish</v>
      </c>
      <c r="K3500" t="str">
        <f>IF(C3501&gt;C3500, "Buy", "")</f>
        <v>Buy</v>
      </c>
      <c r="L3500" t="str">
        <f>IF(C3501&lt;C3500, "Sell", "")</f>
        <v/>
      </c>
      <c r="V3500" s="4">
        <f t="shared" si="54"/>
        <v>1.5921219390529852E-2</v>
      </c>
    </row>
    <row r="3501" spans="1:22" x14ac:dyDescent="0.25">
      <c r="A3501" s="1">
        <v>40240</v>
      </c>
      <c r="B3501">
        <v>331.3875122</v>
      </c>
      <c r="C3501">
        <v>333.28125</v>
      </c>
      <c r="D3501">
        <v>5904976</v>
      </c>
      <c r="E3501" t="s">
        <v>10</v>
      </c>
      <c r="F3501" t="s">
        <v>14</v>
      </c>
      <c r="G3501" t="str">
        <f>IF(OR(F3501="Jan",F3501="Feb",F3501="Mar"),"Q1",
IF(OR(F3501="Apr",F3501="May",F3501="Jun"),"Q2",
IF(OR(F3501="Jul",F3501="Aug",F3501="Sep"),"Q3",
IF(OR(F3501="Oct",F3501="Nov",F3501="Dec"),"Q4",""))))</f>
        <v>Q1</v>
      </c>
      <c r="H3501" t="str">
        <f>"Q"&amp;INT((MONTH(A3501)-1)/3)+1</f>
        <v>Q1</v>
      </c>
      <c r="I3501">
        <v>2010</v>
      </c>
      <c r="J3501" t="str">
        <f>IF(C3501&gt;B3501, "Bullish", IF(B3501&gt;C3501, "Bearish", "Neutral"))</f>
        <v>Bullish</v>
      </c>
      <c r="K3501" t="str">
        <f>IF(C3502&gt;C3501, "Buy", "")</f>
        <v/>
      </c>
      <c r="L3501" t="str">
        <f>IF(C3502&lt;C3501, "Sell", "")</f>
        <v>Sell</v>
      </c>
      <c r="V3501" s="4">
        <f t="shared" si="54"/>
        <v>-9.5607724346838327E-3</v>
      </c>
    </row>
    <row r="3502" spans="1:22" x14ac:dyDescent="0.25">
      <c r="A3502" s="1">
        <v>40239</v>
      </c>
      <c r="B3502">
        <v>328.94375609999997</v>
      </c>
      <c r="C3502">
        <v>330.125</v>
      </c>
      <c r="D3502">
        <v>8534656</v>
      </c>
      <c r="E3502" t="s">
        <v>9</v>
      </c>
      <c r="F3502" t="s">
        <v>14</v>
      </c>
      <c r="G3502" t="str">
        <f>IF(OR(F3502="Jan",F3502="Feb",F3502="Mar"),"Q1",
IF(OR(F3502="Apr",F3502="May",F3502="Jun"),"Q2",
IF(OR(F3502="Jul",F3502="Aug",F3502="Sep"),"Q3",
IF(OR(F3502="Oct",F3502="Nov",F3502="Dec"),"Q4",""))))</f>
        <v>Q1</v>
      </c>
      <c r="H3502" t="str">
        <f>"Q"&amp;INT((MONTH(A3502)-1)/3)+1</f>
        <v>Q1</v>
      </c>
      <c r="I3502">
        <v>2010</v>
      </c>
      <c r="J3502" t="str">
        <f>IF(C3502&gt;B3502, "Bullish", IF(B3502&gt;C3502, "Bearish", "Neutral"))</f>
        <v>Bullish</v>
      </c>
      <c r="K3502" t="str">
        <f>IF(C3503&gt;C3502, "Buy", "")</f>
        <v/>
      </c>
      <c r="L3502" t="str">
        <f>IF(C3503&lt;C3502, "Sell", "")</f>
        <v>Sell</v>
      </c>
      <c r="V3502" s="4">
        <f t="shared" si="54"/>
        <v>-1.5007993824781369E-2</v>
      </c>
    </row>
    <row r="3503" spans="1:22" x14ac:dyDescent="0.25">
      <c r="A3503" s="1">
        <v>40235</v>
      </c>
      <c r="B3503">
        <v>327.375</v>
      </c>
      <c r="C3503">
        <v>325.24374390000003</v>
      </c>
      <c r="D3503">
        <v>10546368</v>
      </c>
      <c r="E3503" t="s">
        <v>12</v>
      </c>
      <c r="F3503" t="s">
        <v>13</v>
      </c>
      <c r="G3503" t="str">
        <f>IF(OR(F3503="Jan",F3503="Feb",F3503="Mar"),"Q1",
IF(OR(F3503="Apr",F3503="May",F3503="Jun"),"Q2",
IF(OR(F3503="Jul",F3503="Aug",F3503="Sep"),"Q3",
IF(OR(F3503="Oct",F3503="Nov",F3503="Dec"),"Q4",""))))</f>
        <v>Q1</v>
      </c>
      <c r="H3503" t="str">
        <f>"Q"&amp;INT((MONTH(A3503)-1)/3)+1</f>
        <v>Q1</v>
      </c>
      <c r="I3503">
        <v>2010</v>
      </c>
      <c r="J3503" t="str">
        <f>IF(C3503&gt;B3503, "Bullish", IF(B3503&gt;C3503, "Bearish", "Neutral"))</f>
        <v>Bearish</v>
      </c>
      <c r="K3503" t="str">
        <f>IF(C3504&gt;C3503, "Buy", "")</f>
        <v>Buy</v>
      </c>
      <c r="L3503" t="str">
        <f>IF(C3504&lt;C3503, "Sell", "")</f>
        <v/>
      </c>
      <c r="V3503" s="4">
        <f t="shared" si="54"/>
        <v>5.8838694961446305E-3</v>
      </c>
    </row>
    <row r="3504" spans="1:22" x14ac:dyDescent="0.25">
      <c r="A3504" s="1">
        <v>40234</v>
      </c>
      <c r="B3504">
        <v>321.3250122</v>
      </c>
      <c r="C3504">
        <v>327.1687622</v>
      </c>
      <c r="D3504">
        <v>8729568</v>
      </c>
      <c r="E3504" t="s">
        <v>11</v>
      </c>
      <c r="F3504" t="s">
        <v>13</v>
      </c>
      <c r="G3504" t="str">
        <f>IF(OR(F3504="Jan",F3504="Feb",F3504="Mar"),"Q1",
IF(OR(F3504="Apr",F3504="May",F3504="Jun"),"Q2",
IF(OR(F3504="Jul",F3504="Aug",F3504="Sep"),"Q3",
IF(OR(F3504="Oct",F3504="Nov",F3504="Dec"),"Q4",""))))</f>
        <v>Q1</v>
      </c>
      <c r="H3504" t="str">
        <f>"Q"&amp;INT((MONTH(A3504)-1)/3)+1</f>
        <v>Q1</v>
      </c>
      <c r="I3504">
        <v>2010</v>
      </c>
      <c r="J3504" t="str">
        <f>IF(C3504&gt;B3504, "Bullish", IF(B3504&gt;C3504, "Bearish", "Neutral"))</f>
        <v>Bullish</v>
      </c>
      <c r="K3504" t="str">
        <f>IF(C3505&gt;C3504, "Buy", "")</f>
        <v/>
      </c>
      <c r="L3504" t="str">
        <f>IF(C3505&lt;C3504, "Sell", "")</f>
        <v>Sell</v>
      </c>
      <c r="V3504" s="4">
        <f t="shared" si="54"/>
        <v>-1.5933722013133023E-2</v>
      </c>
    </row>
    <row r="3505" spans="1:22" x14ac:dyDescent="0.25">
      <c r="A3505" s="1">
        <v>40233</v>
      </c>
      <c r="B3505">
        <v>321</v>
      </c>
      <c r="C3505">
        <v>322.03750609999997</v>
      </c>
      <c r="D3505">
        <v>5427016</v>
      </c>
      <c r="E3505" t="s">
        <v>10</v>
      </c>
      <c r="F3505" t="s">
        <v>13</v>
      </c>
      <c r="G3505" t="str">
        <f>IF(OR(F3505="Jan",F3505="Feb",F3505="Mar"),"Q1",
IF(OR(F3505="Apr",F3505="May",F3505="Jun"),"Q2",
IF(OR(F3505="Jul",F3505="Aug",F3505="Sep"),"Q3",
IF(OR(F3505="Oct",F3505="Nov",F3505="Dec"),"Q4",""))))</f>
        <v>Q1</v>
      </c>
      <c r="H3505" t="str">
        <f>"Q"&amp;INT((MONTH(A3505)-1)/3)+1</f>
        <v>Q1</v>
      </c>
      <c r="I3505">
        <v>2010</v>
      </c>
      <c r="J3505" t="str">
        <f>IF(C3505&gt;B3505, "Bullish", IF(B3505&gt;C3505, "Bearish", "Neutral"))</f>
        <v>Bullish</v>
      </c>
      <c r="K3505" t="str">
        <f>IF(C3506&gt;C3505, "Buy", "")</f>
        <v>Buy</v>
      </c>
      <c r="L3505" t="str">
        <f>IF(C3506&lt;C3505, "Sell", "")</f>
        <v/>
      </c>
      <c r="V3505" s="4">
        <f t="shared" si="54"/>
        <v>1.9370084474776229E-3</v>
      </c>
    </row>
    <row r="3506" spans="1:22" x14ac:dyDescent="0.25">
      <c r="A3506" s="1">
        <v>40232</v>
      </c>
      <c r="B3506">
        <v>319.7625122</v>
      </c>
      <c r="C3506">
        <v>322.66250609999997</v>
      </c>
      <c r="D3506">
        <v>3786032</v>
      </c>
      <c r="E3506" t="s">
        <v>9</v>
      </c>
      <c r="F3506" t="s">
        <v>13</v>
      </c>
      <c r="G3506" t="str">
        <f>IF(OR(F3506="Jan",F3506="Feb",F3506="Mar"),"Q1",
IF(OR(F3506="Apr",F3506="May",F3506="Jun"),"Q2",
IF(OR(F3506="Jul",F3506="Aug",F3506="Sep"),"Q3",
IF(OR(F3506="Oct",F3506="Nov",F3506="Dec"),"Q4",""))))</f>
        <v>Q1</v>
      </c>
      <c r="H3506" t="str">
        <f>"Q"&amp;INT((MONTH(A3506)-1)/3)+1</f>
        <v>Q1</v>
      </c>
      <c r="I3506">
        <v>2010</v>
      </c>
      <c r="J3506" t="str">
        <f>IF(C3506&gt;B3506, "Bullish", IF(B3506&gt;C3506, "Bearish", "Neutral"))</f>
        <v>Bullish</v>
      </c>
      <c r="K3506" t="str">
        <f>IF(C3507&gt;C3506, "Buy", "")</f>
        <v/>
      </c>
      <c r="L3506" t="str">
        <f>IF(C3507&lt;C3506, "Sell", "")</f>
        <v>Sell</v>
      </c>
      <c r="V3506" s="4">
        <f t="shared" si="54"/>
        <v>-5.0421284902322575E-3</v>
      </c>
    </row>
    <row r="3507" spans="1:22" x14ac:dyDescent="0.25">
      <c r="A3507" s="1">
        <v>40231</v>
      </c>
      <c r="B3507">
        <v>319.3875122</v>
      </c>
      <c r="C3507">
        <v>321.0437622</v>
      </c>
      <c r="D3507">
        <v>5855400</v>
      </c>
      <c r="E3507" t="s">
        <v>7</v>
      </c>
      <c r="F3507" t="s">
        <v>13</v>
      </c>
      <c r="G3507" t="str">
        <f>IF(OR(F3507="Jan",F3507="Feb",F3507="Mar"),"Q1",
IF(OR(F3507="Apr",F3507="May",F3507="Jun"),"Q2",
IF(OR(F3507="Jul",F3507="Aug",F3507="Sep"),"Q3",
IF(OR(F3507="Oct",F3507="Nov",F3507="Dec"),"Q4",""))))</f>
        <v>Q1</v>
      </c>
      <c r="H3507" t="str">
        <f>"Q"&amp;INT((MONTH(A3507)-1)/3)+1</f>
        <v>Q1</v>
      </c>
      <c r="I3507">
        <v>2010</v>
      </c>
      <c r="J3507" t="str">
        <f>IF(C3507&gt;B3507, "Bullish", IF(B3507&gt;C3507, "Bearish", "Neutral"))</f>
        <v>Bullish</v>
      </c>
      <c r="K3507" t="str">
        <f>IF(C3508&gt;C3507, "Buy", "")</f>
        <v/>
      </c>
      <c r="L3507" t="str">
        <f>IF(C3508&lt;C3507, "Sell", "")</f>
        <v>Sell</v>
      </c>
      <c r="V3507" s="4">
        <f t="shared" si="54"/>
        <v>-1.4196097214318094E-2</v>
      </c>
    </row>
    <row r="3508" spans="1:22" x14ac:dyDescent="0.25">
      <c r="A3508" s="1">
        <v>40228</v>
      </c>
      <c r="B3508">
        <v>315.6124878</v>
      </c>
      <c r="C3508">
        <v>316.5499878</v>
      </c>
      <c r="D3508">
        <v>5998992</v>
      </c>
      <c r="E3508" t="s">
        <v>12</v>
      </c>
      <c r="F3508" t="s">
        <v>13</v>
      </c>
      <c r="G3508" t="str">
        <f>IF(OR(F3508="Jan",F3508="Feb",F3508="Mar"),"Q1",
IF(OR(F3508="Apr",F3508="May",F3508="Jun"),"Q2",
IF(OR(F3508="Jul",F3508="Aug",F3508="Sep"),"Q3",
IF(OR(F3508="Oct",F3508="Nov",F3508="Dec"),"Q4",""))))</f>
        <v>Q1</v>
      </c>
      <c r="H3508" t="str">
        <f>"Q"&amp;INT((MONTH(A3508)-1)/3)+1</f>
        <v>Q1</v>
      </c>
      <c r="I3508">
        <v>2010</v>
      </c>
      <c r="J3508" t="str">
        <f>IF(C3508&gt;B3508, "Bullish", IF(B3508&gt;C3508, "Bearish", "Neutral"))</f>
        <v>Bullish</v>
      </c>
      <c r="K3508" t="str">
        <f>IF(C3509&gt;C3508, "Buy", "")</f>
        <v>Buy</v>
      </c>
      <c r="L3508" t="str">
        <f>IF(C3509&lt;C3508, "Sell", "")</f>
        <v/>
      </c>
      <c r="V3508" s="4">
        <f t="shared" si="54"/>
        <v>4.9335940171368485E-4</v>
      </c>
    </row>
    <row r="3509" spans="1:22" x14ac:dyDescent="0.25">
      <c r="A3509" s="1">
        <v>40227</v>
      </c>
      <c r="B3509">
        <v>315.375</v>
      </c>
      <c r="C3509">
        <v>316.7062378</v>
      </c>
      <c r="D3509">
        <v>3721696</v>
      </c>
      <c r="E3509" t="s">
        <v>11</v>
      </c>
      <c r="F3509" t="s">
        <v>13</v>
      </c>
      <c r="G3509" t="str">
        <f>IF(OR(F3509="Jan",F3509="Feb",F3509="Mar"),"Q1",
IF(OR(F3509="Apr",F3509="May",F3509="Jun"),"Q2",
IF(OR(F3509="Jul",F3509="Aug",F3509="Sep"),"Q3",
IF(OR(F3509="Oct",F3509="Nov",F3509="Dec"),"Q4",""))))</f>
        <v>Q1</v>
      </c>
      <c r="H3509" t="str">
        <f>"Q"&amp;INT((MONTH(A3509)-1)/3)+1</f>
        <v>Q1</v>
      </c>
      <c r="I3509">
        <v>2010</v>
      </c>
      <c r="J3509" t="str">
        <f>IF(C3509&gt;B3509, "Bullish", IF(B3509&gt;C3509, "Bearish", "Neutral"))</f>
        <v>Bullish</v>
      </c>
      <c r="K3509" t="str">
        <f>IF(C3510&gt;C3509, "Buy", "")</f>
        <v/>
      </c>
      <c r="L3509" t="str">
        <f>IF(C3510&lt;C3509, "Sell", "")</f>
        <v>Sell</v>
      </c>
      <c r="V3509" s="4">
        <f t="shared" si="54"/>
        <v>-5.9555716678632584E-3</v>
      </c>
    </row>
    <row r="3510" spans="1:22" x14ac:dyDescent="0.25">
      <c r="A3510" s="1">
        <v>40226</v>
      </c>
      <c r="B3510">
        <v>318.77499390000003</v>
      </c>
      <c r="C3510">
        <v>314.8312378</v>
      </c>
      <c r="D3510">
        <v>7991184</v>
      </c>
      <c r="E3510" t="s">
        <v>10</v>
      </c>
      <c r="F3510" t="s">
        <v>13</v>
      </c>
      <c r="G3510" t="str">
        <f>IF(OR(F3510="Jan",F3510="Feb",F3510="Mar"),"Q1",
IF(OR(F3510="Apr",F3510="May",F3510="Jun"),"Q2",
IF(OR(F3510="Jul",F3510="Aug",F3510="Sep"),"Q3",
IF(OR(F3510="Oct",F3510="Nov",F3510="Dec"),"Q4",""))))</f>
        <v>Q1</v>
      </c>
      <c r="H3510" t="str">
        <f>"Q"&amp;INT((MONTH(A3510)-1)/3)+1</f>
        <v>Q1</v>
      </c>
      <c r="I3510">
        <v>2010</v>
      </c>
      <c r="J3510" t="str">
        <f>IF(C3510&gt;B3510, "Bullish", IF(B3510&gt;C3510, "Bearish", "Neutral"))</f>
        <v>Bearish</v>
      </c>
      <c r="K3510" t="str">
        <f>IF(C3511&gt;C3510, "Buy", "")</f>
        <v>Buy</v>
      </c>
      <c r="L3510" t="str">
        <f>IF(C3511&lt;C3510, "Sell", "")</f>
        <v/>
      </c>
      <c r="V3510" s="4">
        <f t="shared" si="54"/>
        <v>8.9712759400336437E-3</v>
      </c>
    </row>
    <row r="3511" spans="1:22" x14ac:dyDescent="0.25">
      <c r="A3511" s="1">
        <v>40225</v>
      </c>
      <c r="B3511">
        <v>312.5</v>
      </c>
      <c r="C3511">
        <v>317.68124390000003</v>
      </c>
      <c r="D3511">
        <v>4418096</v>
      </c>
      <c r="E3511" t="s">
        <v>9</v>
      </c>
      <c r="F3511" t="s">
        <v>13</v>
      </c>
      <c r="G3511" t="str">
        <f>IF(OR(F3511="Jan",F3511="Feb",F3511="Mar"),"Q1",
IF(OR(F3511="Apr",F3511="May",F3511="Jun"),"Q2",
IF(OR(F3511="Jul",F3511="Aug",F3511="Sep"),"Q3",
IF(OR(F3511="Oct",F3511="Nov",F3511="Dec"),"Q4",""))))</f>
        <v>Q1</v>
      </c>
      <c r="H3511" t="str">
        <f>"Q"&amp;INT((MONTH(A3511)-1)/3)+1</f>
        <v>Q1</v>
      </c>
      <c r="I3511">
        <v>2010</v>
      </c>
      <c r="J3511" t="str">
        <f>IF(C3511&gt;B3511, "Bullish", IF(B3511&gt;C3511, "Bearish", "Neutral"))</f>
        <v>Bullish</v>
      </c>
      <c r="K3511" t="str">
        <f>IF(C3512&gt;C3511, "Buy", "")</f>
        <v/>
      </c>
      <c r="L3511" t="str">
        <f>IF(C3512&lt;C3511, "Sell", "")</f>
        <v>Sell</v>
      </c>
      <c r="V3511" s="4">
        <f t="shared" si="54"/>
        <v>-1.7129269994523841E-2</v>
      </c>
    </row>
    <row r="3512" spans="1:22" x14ac:dyDescent="0.25">
      <c r="A3512" s="1">
        <v>40224</v>
      </c>
      <c r="B3512">
        <v>313.375</v>
      </c>
      <c r="C3512">
        <v>312.3312378</v>
      </c>
      <c r="D3512">
        <v>8950128</v>
      </c>
      <c r="E3512" t="s">
        <v>7</v>
      </c>
      <c r="F3512" t="s">
        <v>13</v>
      </c>
      <c r="G3512" t="str">
        <f>IF(OR(F3512="Jan",F3512="Feb",F3512="Mar"),"Q1",
IF(OR(F3512="Apr",F3512="May",F3512="Jun"),"Q2",
IF(OR(F3512="Jul",F3512="Aug",F3512="Sep"),"Q3",
IF(OR(F3512="Oct",F3512="Nov",F3512="Dec"),"Q4",""))))</f>
        <v>Q1</v>
      </c>
      <c r="H3512" t="str">
        <f>"Q"&amp;INT((MONTH(A3512)-1)/3)+1</f>
        <v>Q1</v>
      </c>
      <c r="I3512">
        <v>2010</v>
      </c>
      <c r="J3512" t="str">
        <f>IF(C3512&gt;B3512, "Bullish", IF(B3512&gt;C3512, "Bearish", "Neutral"))</f>
        <v>Bearish</v>
      </c>
      <c r="K3512" t="str">
        <f>IF(C3513&gt;C3512, "Buy", "")</f>
        <v/>
      </c>
      <c r="L3512" t="str">
        <f>IF(C3513&lt;C3512, "Sell", "")</f>
        <v>Sell</v>
      </c>
      <c r="V3512" s="4">
        <f t="shared" si="54"/>
        <v>-8.0030100224230341E-5</v>
      </c>
    </row>
    <row r="3513" spans="1:22" x14ac:dyDescent="0.25">
      <c r="A3513" s="1">
        <v>40220</v>
      </c>
      <c r="B3513">
        <v>309.125</v>
      </c>
      <c r="C3513">
        <v>312.30624390000003</v>
      </c>
      <c r="D3513">
        <v>6453888</v>
      </c>
      <c r="E3513" t="s">
        <v>11</v>
      </c>
      <c r="F3513" t="s">
        <v>13</v>
      </c>
      <c r="G3513" t="str">
        <f>IF(OR(F3513="Jan",F3513="Feb",F3513="Mar"),"Q1",
IF(OR(F3513="Apr",F3513="May",F3513="Jun"),"Q2",
IF(OR(F3513="Jul",F3513="Aug",F3513="Sep"),"Q3",
IF(OR(F3513="Oct",F3513="Nov",F3513="Dec"),"Q4",""))))</f>
        <v>Q1</v>
      </c>
      <c r="H3513" t="str">
        <f>"Q"&amp;INT((MONTH(A3513)-1)/3)+1</f>
        <v>Q1</v>
      </c>
      <c r="I3513">
        <v>2010</v>
      </c>
      <c r="J3513" t="str">
        <f>IF(C3513&gt;B3513, "Bullish", IF(B3513&gt;C3513, "Bearish", "Neutral"))</f>
        <v>Bullish</v>
      </c>
      <c r="K3513" t="str">
        <f>IF(C3514&gt;C3513, "Buy", "")</f>
        <v/>
      </c>
      <c r="L3513" t="str">
        <f>IF(C3514&lt;C3513, "Sell", "")</f>
        <v>Sell</v>
      </c>
      <c r="V3513" s="4">
        <f t="shared" si="54"/>
        <v>-1.2768803835958419E-2</v>
      </c>
    </row>
    <row r="3514" spans="1:22" x14ac:dyDescent="0.25">
      <c r="A3514" s="1">
        <v>40219</v>
      </c>
      <c r="B3514">
        <v>311.375</v>
      </c>
      <c r="C3514">
        <v>308.36874390000003</v>
      </c>
      <c r="D3514">
        <v>7187984</v>
      </c>
      <c r="E3514" t="s">
        <v>10</v>
      </c>
      <c r="F3514" t="s">
        <v>13</v>
      </c>
      <c r="G3514" t="str">
        <f>IF(OR(F3514="Jan",F3514="Feb",F3514="Mar"),"Q1",
IF(OR(F3514="Apr",F3514="May",F3514="Jun"),"Q2",
IF(OR(F3514="Jul",F3514="Aug",F3514="Sep"),"Q3",
IF(OR(F3514="Oct",F3514="Nov",F3514="Dec"),"Q4",""))))</f>
        <v>Q1</v>
      </c>
      <c r="H3514" t="str">
        <f>"Q"&amp;INT((MONTH(A3514)-1)/3)+1</f>
        <v>Q1</v>
      </c>
      <c r="I3514">
        <v>2010</v>
      </c>
      <c r="J3514" t="str">
        <f>IF(C3514&gt;B3514, "Bullish", IF(B3514&gt;C3514, "Bearish", "Neutral"))</f>
        <v>Bearish</v>
      </c>
      <c r="K3514" t="str">
        <f>IF(C3515&gt;C3514, "Buy", "")</f>
        <v>Buy</v>
      </c>
      <c r="L3514" t="str">
        <f>IF(C3515&lt;C3514, "Sell", "")</f>
        <v/>
      </c>
      <c r="V3514" s="4">
        <f t="shared" si="54"/>
        <v>2.7690587213475247E-3</v>
      </c>
    </row>
    <row r="3515" spans="1:22" x14ac:dyDescent="0.25">
      <c r="A3515" s="1">
        <v>40218</v>
      </c>
      <c r="B3515">
        <v>300.5</v>
      </c>
      <c r="C3515">
        <v>309.22500609999997</v>
      </c>
      <c r="D3515">
        <v>10387392</v>
      </c>
      <c r="E3515" t="s">
        <v>9</v>
      </c>
      <c r="F3515" t="s">
        <v>13</v>
      </c>
      <c r="G3515" t="str">
        <f>IF(OR(F3515="Jan",F3515="Feb",F3515="Mar"),"Q1",
IF(OR(F3515="Apr",F3515="May",F3515="Jun"),"Q2",
IF(OR(F3515="Jul",F3515="Aug",F3515="Sep"),"Q3",
IF(OR(F3515="Oct",F3515="Nov",F3515="Dec"),"Q4",""))))</f>
        <v>Q1</v>
      </c>
      <c r="H3515" t="str">
        <f>"Q"&amp;INT((MONTH(A3515)-1)/3)+1</f>
        <v>Q1</v>
      </c>
      <c r="I3515">
        <v>2010</v>
      </c>
      <c r="J3515" t="str">
        <f>IF(C3515&gt;B3515, "Bullish", IF(B3515&gt;C3515, "Bearish", "Neutral"))</f>
        <v>Bullish</v>
      </c>
      <c r="K3515" t="str">
        <f>IF(C3516&gt;C3515, "Buy", "")</f>
        <v/>
      </c>
      <c r="L3515" t="str">
        <f>IF(C3516&lt;C3515, "Sell", "")</f>
        <v>Sell</v>
      </c>
      <c r="V3515" s="4">
        <f t="shared" si="54"/>
        <v>-2.920616922511135E-2</v>
      </c>
    </row>
    <row r="3516" spans="1:22" x14ac:dyDescent="0.25">
      <c r="A3516" s="1">
        <v>40217</v>
      </c>
      <c r="B3516">
        <v>296.8624878</v>
      </c>
      <c r="C3516">
        <v>300.4500122</v>
      </c>
      <c r="D3516">
        <v>9252480</v>
      </c>
      <c r="E3516" t="s">
        <v>7</v>
      </c>
      <c r="F3516" t="s">
        <v>13</v>
      </c>
      <c r="G3516" t="str">
        <f>IF(OR(F3516="Jan",F3516="Feb",F3516="Mar"),"Q1",
IF(OR(F3516="Apr",F3516="May",F3516="Jun"),"Q2",
IF(OR(F3516="Jul",F3516="Aug",F3516="Sep"),"Q3",
IF(OR(F3516="Oct",F3516="Nov",F3516="Dec"),"Q4",""))))</f>
        <v>Q1</v>
      </c>
      <c r="H3516" t="str">
        <f>"Q"&amp;INT((MONTH(A3516)-1)/3)+1</f>
        <v>Q1</v>
      </c>
      <c r="I3516">
        <v>2010</v>
      </c>
      <c r="J3516" t="str">
        <f>IF(C3516&gt;B3516, "Bullish", IF(B3516&gt;C3516, "Bearish", "Neutral"))</f>
        <v>Bullish</v>
      </c>
      <c r="K3516" t="str">
        <f>IF(C3517&gt;C3516, "Buy", "")</f>
        <v/>
      </c>
      <c r="L3516" t="str">
        <f>IF(C3517&lt;C3516, "Sell", "")</f>
        <v>Sell</v>
      </c>
      <c r="V3516" s="4" t="e">
        <f t="shared" si="54"/>
        <v>#DIV/0!</v>
      </c>
    </row>
    <row r="3517" spans="1:22" x14ac:dyDescent="0.25">
      <c r="A3517" s="1">
        <v>40215</v>
      </c>
      <c r="E3517" t="s">
        <v>24</v>
      </c>
      <c r="F3517" t="s">
        <v>13</v>
      </c>
      <c r="G3517" t="str">
        <f>IF(OR(F3517="Jan",F3517="Feb",F3517="Mar"),"Q1",
IF(OR(F3517="Apr",F3517="May",F3517="Jun"),"Q2",
IF(OR(F3517="Jul",F3517="Aug",F3517="Sep"),"Q3",
IF(OR(F3517="Oct",F3517="Nov",F3517="Dec"),"Q4",""))))</f>
        <v>Q1</v>
      </c>
      <c r="H3517" t="str">
        <f>"Q"&amp;INT((MONTH(A3517)-1)/3)+1</f>
        <v>Q1</v>
      </c>
      <c r="I3517">
        <v>2010</v>
      </c>
      <c r="J3517" t="str">
        <f>IF(C3517&gt;B3517, "Bullish", IF(B3517&gt;C3517, "Bearish", "Neutral"))</f>
        <v>Neutral</v>
      </c>
      <c r="K3517" t="str">
        <f>IF(C3518&gt;C3517, "Buy", "")</f>
        <v>Buy</v>
      </c>
      <c r="L3517" t="str">
        <f>IF(C3518&lt;C3517, "Sell", "")</f>
        <v/>
      </c>
      <c r="V3517" s="4">
        <f t="shared" si="54"/>
        <v>1</v>
      </c>
    </row>
    <row r="3518" spans="1:22" x14ac:dyDescent="0.25">
      <c r="A3518" s="1">
        <v>40214</v>
      </c>
      <c r="B3518">
        <v>298.7999878</v>
      </c>
      <c r="C3518">
        <v>294.08749390000003</v>
      </c>
      <c r="D3518">
        <v>13544872</v>
      </c>
      <c r="E3518" t="s">
        <v>12</v>
      </c>
      <c r="F3518" t="s">
        <v>13</v>
      </c>
      <c r="G3518" t="str">
        <f>IF(OR(F3518="Jan",F3518="Feb",F3518="Mar"),"Q1",
IF(OR(F3518="Apr",F3518="May",F3518="Jun"),"Q2",
IF(OR(F3518="Jul",F3518="Aug",F3518="Sep"),"Q3",
IF(OR(F3518="Oct",F3518="Nov",F3518="Dec"),"Q4",""))))</f>
        <v>Q1</v>
      </c>
      <c r="H3518" t="str">
        <f>"Q"&amp;INT((MONTH(A3518)-1)/3)+1</f>
        <v>Q1</v>
      </c>
      <c r="I3518">
        <v>2010</v>
      </c>
      <c r="J3518" t="str">
        <f>IF(C3518&gt;B3518, "Bullish", IF(B3518&gt;C3518, "Bearish", "Neutral"))</f>
        <v>Bearish</v>
      </c>
      <c r="K3518" t="str">
        <f>IF(C3519&gt;C3518, "Buy", "")</f>
        <v>Buy</v>
      </c>
      <c r="L3518" t="str">
        <f>IF(C3519&lt;C3518, "Sell", "")</f>
        <v/>
      </c>
      <c r="V3518" s="4">
        <f t="shared" si="54"/>
        <v>3.1432080881873173E-2</v>
      </c>
    </row>
    <row r="3519" spans="1:22" x14ac:dyDescent="0.25">
      <c r="A3519" s="1">
        <v>40213</v>
      </c>
      <c r="B3519">
        <v>308.125</v>
      </c>
      <c r="C3519">
        <v>303.63125609999997</v>
      </c>
      <c r="D3519">
        <v>6176408</v>
      </c>
      <c r="E3519" t="s">
        <v>11</v>
      </c>
      <c r="F3519" t="s">
        <v>13</v>
      </c>
      <c r="G3519" t="str">
        <f>IF(OR(F3519="Jan",F3519="Feb",F3519="Mar"),"Q1",
IF(OR(F3519="Apr",F3519="May",F3519="Jun"),"Q2",
IF(OR(F3519="Jul",F3519="Aug",F3519="Sep"),"Q3",
IF(OR(F3519="Oct",F3519="Nov",F3519="Dec"),"Q4",""))))</f>
        <v>Q1</v>
      </c>
      <c r="H3519" t="str">
        <f>"Q"&amp;INT((MONTH(A3519)-1)/3)+1</f>
        <v>Q1</v>
      </c>
      <c r="I3519">
        <v>2010</v>
      </c>
      <c r="J3519" t="str">
        <f>IF(C3519&gt;B3519, "Bullish", IF(B3519&gt;C3519, "Bearish", "Neutral"))</f>
        <v>Bearish</v>
      </c>
      <c r="K3519" t="str">
        <f>IF(C3520&gt;C3519, "Buy", "")</f>
        <v>Buy</v>
      </c>
      <c r="L3519" t="str">
        <f>IF(C3520&lt;C3519, "Sell", "")</f>
        <v/>
      </c>
      <c r="V3519" s="4">
        <f t="shared" si="54"/>
        <v>1.7851327539683489E-2</v>
      </c>
    </row>
    <row r="3520" spans="1:22" x14ac:dyDescent="0.25">
      <c r="A3520" s="1">
        <v>40212</v>
      </c>
      <c r="B3520">
        <v>306.25</v>
      </c>
      <c r="C3520">
        <v>309.14999390000003</v>
      </c>
      <c r="D3520">
        <v>6405608</v>
      </c>
      <c r="E3520" t="s">
        <v>10</v>
      </c>
      <c r="F3520" t="s">
        <v>13</v>
      </c>
      <c r="G3520" t="str">
        <f>IF(OR(F3520="Jan",F3520="Feb",F3520="Mar"),"Q1",
IF(OR(F3520="Apr",F3520="May",F3520="Jun"),"Q2",
IF(OR(F3520="Jul",F3520="Aug",F3520="Sep"),"Q3",
IF(OR(F3520="Oct",F3520="Nov",F3520="Dec"),"Q4",""))))</f>
        <v>Q1</v>
      </c>
      <c r="H3520" t="str">
        <f>"Q"&amp;INT((MONTH(A3520)-1)/3)+1</f>
        <v>Q1</v>
      </c>
      <c r="I3520">
        <v>2010</v>
      </c>
      <c r="J3520" t="str">
        <f>IF(C3520&gt;B3520, "Bullish", IF(B3520&gt;C3520, "Bearish", "Neutral"))</f>
        <v>Bullish</v>
      </c>
      <c r="K3520" t="str">
        <f>IF(C3521&gt;C3520, "Buy", "")</f>
        <v/>
      </c>
      <c r="L3520" t="str">
        <f>IF(C3521&lt;C3520, "Sell", "")</f>
        <v>Sell</v>
      </c>
      <c r="V3520" s="4">
        <f t="shared" si="54"/>
        <v>-1.3627328701413406E-2</v>
      </c>
    </row>
    <row r="3521" spans="1:22" x14ac:dyDescent="0.25">
      <c r="A3521" s="1">
        <v>40211</v>
      </c>
      <c r="B3521">
        <v>312.625</v>
      </c>
      <c r="C3521">
        <v>304.99374390000003</v>
      </c>
      <c r="D3521">
        <v>9889384</v>
      </c>
      <c r="E3521" t="s">
        <v>9</v>
      </c>
      <c r="F3521" t="s">
        <v>13</v>
      </c>
      <c r="G3521" t="str">
        <f>IF(OR(F3521="Jan",F3521="Feb",F3521="Mar"),"Q1",
IF(OR(F3521="Apr",F3521="May",F3521="Jun"),"Q2",
IF(OR(F3521="Jul",F3521="Aug",F3521="Sep"),"Q3",
IF(OR(F3521="Oct",F3521="Nov",F3521="Dec"),"Q4",""))))</f>
        <v>Q1</v>
      </c>
      <c r="H3521" t="str">
        <f>"Q"&amp;INT((MONTH(A3521)-1)/3)+1</f>
        <v>Q1</v>
      </c>
      <c r="I3521">
        <v>2010</v>
      </c>
      <c r="J3521" t="str">
        <f>IF(C3521&gt;B3521, "Bullish", IF(B3521&gt;C3521, "Bearish", "Neutral"))</f>
        <v>Bearish</v>
      </c>
      <c r="K3521" t="str">
        <f>IF(C3522&gt;C3521, "Buy", "")</f>
        <v>Buy</v>
      </c>
      <c r="L3521" t="str">
        <f>IF(C3522&lt;C3521, "Sell", "")</f>
        <v/>
      </c>
      <c r="V3521" s="4">
        <f t="shared" si="54"/>
        <v>4.609912819989714E-3</v>
      </c>
    </row>
    <row r="3522" spans="1:22" x14ac:dyDescent="0.25">
      <c r="A3522" s="1">
        <v>40210</v>
      </c>
      <c r="B3522">
        <v>305.875</v>
      </c>
      <c r="C3522">
        <v>306.40625</v>
      </c>
      <c r="D3522">
        <v>12308784</v>
      </c>
      <c r="E3522" t="s">
        <v>7</v>
      </c>
      <c r="F3522" t="s">
        <v>13</v>
      </c>
      <c r="G3522" t="str">
        <f>IF(OR(F3522="Jan",F3522="Feb",F3522="Mar"),"Q1",
IF(OR(F3522="Apr",F3522="May",F3522="Jun"),"Q2",
IF(OR(F3522="Jul",F3522="Aug",F3522="Sep"),"Q3",
IF(OR(F3522="Oct",F3522="Nov",F3522="Dec"),"Q4",""))))</f>
        <v>Q1</v>
      </c>
      <c r="H3522" t="str">
        <f>"Q"&amp;INT((MONTH(A3522)-1)/3)+1</f>
        <v>Q1</v>
      </c>
      <c r="I3522">
        <v>2010</v>
      </c>
      <c r="J3522" t="str">
        <f>IF(C3522&gt;B3522, "Bullish", IF(B3522&gt;C3522, "Bearish", "Neutral"))</f>
        <v>Bullish</v>
      </c>
      <c r="K3522" t="str">
        <f>IF(C3523&gt;C3522, "Buy", "")</f>
        <v>Buy</v>
      </c>
      <c r="L3522" t="str">
        <f>IF(C3523&lt;C3522, "Sell", "")</f>
        <v/>
      </c>
      <c r="V3522" s="4">
        <f t="shared" si="54"/>
        <v>9.7960008079175931E-3</v>
      </c>
    </row>
    <row r="3523" spans="1:22" x14ac:dyDescent="0.25">
      <c r="A3523" s="1">
        <v>40207</v>
      </c>
      <c r="B3523">
        <v>306.5499878</v>
      </c>
      <c r="C3523">
        <v>309.4375</v>
      </c>
      <c r="D3523">
        <v>15012280</v>
      </c>
      <c r="E3523" t="s">
        <v>12</v>
      </c>
      <c r="F3523" t="s">
        <v>8</v>
      </c>
      <c r="G3523" t="str">
        <f>IF(OR(F3523="Jan",F3523="Feb",F3523="Mar"),"Q1",
IF(OR(F3523="Apr",F3523="May",F3523="Jun"),"Q2",
IF(OR(F3523="Jul",F3523="Aug",F3523="Sep"),"Q3",
IF(OR(F3523="Oct",F3523="Nov",F3523="Dec"),"Q4",""))))</f>
        <v>Q1</v>
      </c>
      <c r="H3523" t="str">
        <f>"Q"&amp;INT((MONTH(A3523)-1)/3)+1</f>
        <v>Q1</v>
      </c>
      <c r="I3523">
        <v>2010</v>
      </c>
      <c r="J3523" t="str">
        <f>IF(C3523&gt;B3523, "Bullish", IF(B3523&gt;C3523, "Bearish", "Neutral"))</f>
        <v>Bullish</v>
      </c>
      <c r="K3523" t="str">
        <f>IF(C3524&gt;C3523, "Buy", "")</f>
        <v>Buy</v>
      </c>
      <c r="L3523" t="str">
        <f>IF(C3524&lt;C3523, "Sell", "")</f>
        <v/>
      </c>
      <c r="V3523" s="4">
        <f t="shared" ref="V3523:V3586" si="55">(C3524-C3523)/C3524</f>
        <v>6.5215210193639008E-3</v>
      </c>
    </row>
    <row r="3524" spans="1:22" x14ac:dyDescent="0.25">
      <c r="A3524" s="1">
        <v>40206</v>
      </c>
      <c r="B3524">
        <v>314.125</v>
      </c>
      <c r="C3524">
        <v>311.46875</v>
      </c>
      <c r="D3524">
        <v>12732872</v>
      </c>
      <c r="E3524" t="s">
        <v>11</v>
      </c>
      <c r="F3524" t="s">
        <v>8</v>
      </c>
      <c r="G3524" t="str">
        <f>IF(OR(F3524="Jan",F3524="Feb",F3524="Mar"),"Q1",
IF(OR(F3524="Apr",F3524="May",F3524="Jun"),"Q2",
IF(OR(F3524="Jul",F3524="Aug",F3524="Sep"),"Q3",
IF(OR(F3524="Oct",F3524="Nov",F3524="Dec"),"Q4",""))))</f>
        <v>Q1</v>
      </c>
      <c r="H3524" t="str">
        <f>"Q"&amp;INT((MONTH(A3524)-1)/3)+1</f>
        <v>Q1</v>
      </c>
      <c r="I3524">
        <v>2010</v>
      </c>
      <c r="J3524" t="str">
        <f>IF(C3524&gt;B3524, "Bullish", IF(B3524&gt;C3524, "Bearish", "Neutral"))</f>
        <v>Bearish</v>
      </c>
      <c r="K3524" t="str">
        <f>IF(C3525&gt;C3524, "Buy", "")</f>
        <v>Buy</v>
      </c>
      <c r="L3524" t="str">
        <f>IF(C3525&lt;C3524, "Sell", "")</f>
        <v/>
      </c>
      <c r="V3524" s="4">
        <f t="shared" si="55"/>
        <v>4.196223398940953E-3</v>
      </c>
    </row>
    <row r="3525" spans="1:22" x14ac:dyDescent="0.25">
      <c r="A3525" s="1">
        <v>40205</v>
      </c>
      <c r="B3525">
        <v>316.5</v>
      </c>
      <c r="C3525">
        <v>312.78125</v>
      </c>
      <c r="D3525">
        <v>9840856</v>
      </c>
      <c r="E3525" t="s">
        <v>10</v>
      </c>
      <c r="F3525" t="s">
        <v>8</v>
      </c>
      <c r="G3525" t="str">
        <f>IF(OR(F3525="Jan",F3525="Feb",F3525="Mar"),"Q1",
IF(OR(F3525="Apr",F3525="May",F3525="Jun"),"Q2",
IF(OR(F3525="Jul",F3525="Aug",F3525="Sep"),"Q3",
IF(OR(F3525="Oct",F3525="Nov",F3525="Dec"),"Q4",""))))</f>
        <v>Q1</v>
      </c>
      <c r="H3525" t="str">
        <f>"Q"&amp;INT((MONTH(A3525)-1)/3)+1</f>
        <v>Q1</v>
      </c>
      <c r="I3525">
        <v>2010</v>
      </c>
      <c r="J3525" t="str">
        <f>IF(C3525&gt;B3525, "Bullish", IF(B3525&gt;C3525, "Bearish", "Neutral"))</f>
        <v>Bearish</v>
      </c>
      <c r="K3525" t="str">
        <f>IF(C3526&gt;C3525, "Buy", "")</f>
        <v>Buy</v>
      </c>
      <c r="L3525" t="str">
        <f>IF(C3526&lt;C3525, "Sell", "")</f>
        <v/>
      </c>
      <c r="V3525" s="4">
        <f t="shared" si="55"/>
        <v>1.57534704917714E-2</v>
      </c>
    </row>
    <row r="3526" spans="1:22" x14ac:dyDescent="0.25">
      <c r="A3526" s="1">
        <v>40203</v>
      </c>
      <c r="B3526">
        <v>318.75</v>
      </c>
      <c r="C3526">
        <v>317.78750609999997</v>
      </c>
      <c r="D3526">
        <v>6498712</v>
      </c>
      <c r="E3526" t="s">
        <v>7</v>
      </c>
      <c r="F3526" t="s">
        <v>8</v>
      </c>
      <c r="G3526" t="str">
        <f>IF(OR(F3526="Jan",F3526="Feb",F3526="Mar"),"Q1",
IF(OR(F3526="Apr",F3526="May",F3526="Jun"),"Q2",
IF(OR(F3526="Jul",F3526="Aug",F3526="Sep"),"Q3",
IF(OR(F3526="Oct",F3526="Nov",F3526="Dec"),"Q4",""))))</f>
        <v>Q1</v>
      </c>
      <c r="H3526" t="str">
        <f>"Q"&amp;INT((MONTH(A3526)-1)/3)+1</f>
        <v>Q1</v>
      </c>
      <c r="I3526">
        <v>2010</v>
      </c>
      <c r="J3526" t="str">
        <f>IF(C3526&gt;B3526, "Bullish", IF(B3526&gt;C3526, "Bearish", "Neutral"))</f>
        <v>Bearish</v>
      </c>
      <c r="K3526" t="str">
        <f>IF(C3527&gt;C3526, "Buy", "")</f>
        <v>Buy</v>
      </c>
      <c r="L3526" t="str">
        <f>IF(C3527&lt;C3526, "Sell", "")</f>
        <v/>
      </c>
      <c r="V3526" s="4">
        <f t="shared" si="55"/>
        <v>1.2929044703418806E-2</v>
      </c>
    </row>
    <row r="3527" spans="1:22" x14ac:dyDescent="0.25">
      <c r="A3527" s="1">
        <v>40200</v>
      </c>
      <c r="B3527">
        <v>325</v>
      </c>
      <c r="C3527">
        <v>321.9500122</v>
      </c>
      <c r="D3527">
        <v>13486496</v>
      </c>
      <c r="E3527" t="s">
        <v>12</v>
      </c>
      <c r="F3527" t="s">
        <v>8</v>
      </c>
      <c r="G3527" t="str">
        <f>IF(OR(F3527="Jan",F3527="Feb",F3527="Mar"),"Q1",
IF(OR(F3527="Apr",F3527="May",F3527="Jun"),"Q2",
IF(OR(F3527="Jul",F3527="Aug",F3527="Sep"),"Q3",
IF(OR(F3527="Oct",F3527="Nov",F3527="Dec"),"Q4",""))))</f>
        <v>Q1</v>
      </c>
      <c r="H3527" t="str">
        <f>"Q"&amp;INT((MONTH(A3527)-1)/3)+1</f>
        <v>Q1</v>
      </c>
      <c r="I3527">
        <v>2010</v>
      </c>
      <c r="J3527" t="str">
        <f>IF(C3527&gt;B3527, "Bullish", IF(B3527&gt;C3527, "Bearish", "Neutral"))</f>
        <v>Bearish</v>
      </c>
      <c r="K3527" t="str">
        <f>IF(C3528&gt;C3527, "Buy", "")</f>
        <v>Buy</v>
      </c>
      <c r="L3527" t="str">
        <f>IF(C3528&lt;C3527, "Sell", "")</f>
        <v/>
      </c>
      <c r="V3527" s="4">
        <f t="shared" si="55"/>
        <v>1.8893743151765521E-2</v>
      </c>
    </row>
    <row r="3528" spans="1:22" x14ac:dyDescent="0.25">
      <c r="A3528" s="1">
        <v>40199</v>
      </c>
      <c r="B3528">
        <v>330.375</v>
      </c>
      <c r="C3528">
        <v>328.14999390000003</v>
      </c>
      <c r="D3528">
        <v>6682792</v>
      </c>
      <c r="E3528" t="s">
        <v>11</v>
      </c>
      <c r="F3528" t="s">
        <v>8</v>
      </c>
      <c r="G3528" t="str">
        <f>IF(OR(F3528="Jan",F3528="Feb",F3528="Mar"),"Q1",
IF(OR(F3528="Apr",F3528="May",F3528="Jun"),"Q2",
IF(OR(F3528="Jul",F3528="Aug",F3528="Sep"),"Q3",
IF(OR(F3528="Oct",F3528="Nov",F3528="Dec"),"Q4",""))))</f>
        <v>Q1</v>
      </c>
      <c r="H3528" t="str">
        <f>"Q"&amp;INT((MONTH(A3528)-1)/3)+1</f>
        <v>Q1</v>
      </c>
      <c r="I3528">
        <v>2010</v>
      </c>
      <c r="J3528" t="str">
        <f>IF(C3528&gt;B3528, "Bullish", IF(B3528&gt;C3528, "Bearish", "Neutral"))</f>
        <v>Bearish</v>
      </c>
      <c r="K3528" t="str">
        <f>IF(C3529&gt;C3528, "Buy", "")</f>
        <v>Buy</v>
      </c>
      <c r="L3528" t="str">
        <f>IF(C3529&lt;C3528, "Sell", "")</f>
        <v/>
      </c>
      <c r="V3528" s="4">
        <f t="shared" si="55"/>
        <v>1.222861895501998E-2</v>
      </c>
    </row>
    <row r="3529" spans="1:22" x14ac:dyDescent="0.25">
      <c r="A3529" s="1">
        <v>40198</v>
      </c>
      <c r="B3529">
        <v>331.0812378</v>
      </c>
      <c r="C3529">
        <v>332.21249390000003</v>
      </c>
      <c r="D3529">
        <v>6091992</v>
      </c>
      <c r="E3529" t="s">
        <v>10</v>
      </c>
      <c r="F3529" t="s">
        <v>8</v>
      </c>
      <c r="G3529" t="str">
        <f>IF(OR(F3529="Jan",F3529="Feb",F3529="Mar"),"Q1",
IF(OR(F3529="Apr",F3529="May",F3529="Jun"),"Q2",
IF(OR(F3529="Jul",F3529="Aug",F3529="Sep"),"Q3",
IF(OR(F3529="Oct",F3529="Nov",F3529="Dec"),"Q4",""))))</f>
        <v>Q1</v>
      </c>
      <c r="H3529" t="str">
        <f>"Q"&amp;INT((MONTH(A3529)-1)/3)+1</f>
        <v>Q1</v>
      </c>
      <c r="I3529">
        <v>2010</v>
      </c>
      <c r="J3529" t="str">
        <f>IF(C3529&gt;B3529, "Bullish", IF(B3529&gt;C3529, "Bearish", "Neutral"))</f>
        <v>Bullish</v>
      </c>
      <c r="K3529" t="str">
        <f>IF(C3530&gt;C3529, "Buy", "")</f>
        <v/>
      </c>
      <c r="L3529" t="str">
        <f>IF(C3530&lt;C3529, "Sell", "")</f>
        <v>Sell</v>
      </c>
      <c r="V3529" s="4">
        <f t="shared" si="55"/>
        <v>-8.2704387902405498E-3</v>
      </c>
    </row>
    <row r="3530" spans="1:22" x14ac:dyDescent="0.25">
      <c r="A3530" s="1">
        <v>40197</v>
      </c>
      <c r="B3530">
        <v>335</v>
      </c>
      <c r="C3530">
        <v>329.4874878</v>
      </c>
      <c r="D3530">
        <v>5837512</v>
      </c>
      <c r="E3530" t="s">
        <v>9</v>
      </c>
      <c r="F3530" t="s">
        <v>8</v>
      </c>
      <c r="G3530" t="str">
        <f>IF(OR(F3530="Jan",F3530="Feb",F3530="Mar"),"Q1",
IF(OR(F3530="Apr",F3530="May",F3530="Jun"),"Q2",
IF(OR(F3530="Jul",F3530="Aug",F3530="Sep"),"Q3",
IF(OR(F3530="Oct",F3530="Nov",F3530="Dec"),"Q4",""))))</f>
        <v>Q1</v>
      </c>
      <c r="H3530" t="str">
        <f>"Q"&amp;INT((MONTH(A3530)-1)/3)+1</f>
        <v>Q1</v>
      </c>
      <c r="I3530">
        <v>2010</v>
      </c>
      <c r="J3530" t="str">
        <f>IF(C3530&gt;B3530, "Bullish", IF(B3530&gt;C3530, "Bearish", "Neutral"))</f>
        <v>Bearish</v>
      </c>
      <c r="K3530" t="str">
        <f>IF(C3531&gt;C3530, "Buy", "")</f>
        <v>Buy</v>
      </c>
      <c r="L3530" t="str">
        <f>IF(C3531&lt;C3530, "Sell", "")</f>
        <v/>
      </c>
      <c r="V3530" s="4">
        <f t="shared" si="55"/>
        <v>1.8889696031725134E-2</v>
      </c>
    </row>
    <row r="3531" spans="1:22" x14ac:dyDescent="0.25">
      <c r="A3531" s="1">
        <v>40196</v>
      </c>
      <c r="B3531">
        <v>332.875</v>
      </c>
      <c r="C3531">
        <v>335.8312378</v>
      </c>
      <c r="D3531">
        <v>6140088</v>
      </c>
      <c r="E3531" t="s">
        <v>7</v>
      </c>
      <c r="F3531" t="s">
        <v>8</v>
      </c>
      <c r="G3531" t="str">
        <f>IF(OR(F3531="Jan",F3531="Feb",F3531="Mar"),"Q1",
IF(OR(F3531="Apr",F3531="May",F3531="Jun"),"Q2",
IF(OR(F3531="Jul",F3531="Aug",F3531="Sep"),"Q3",
IF(OR(F3531="Oct",F3531="Nov",F3531="Dec"),"Q4",""))))</f>
        <v>Q1</v>
      </c>
      <c r="H3531" t="str">
        <f>"Q"&amp;INT((MONTH(A3531)-1)/3)+1</f>
        <v>Q1</v>
      </c>
      <c r="I3531">
        <v>2010</v>
      </c>
      <c r="J3531" t="str">
        <f>IF(C3531&gt;B3531, "Bullish", IF(B3531&gt;C3531, "Bearish", "Neutral"))</f>
        <v>Bullish</v>
      </c>
      <c r="K3531" t="str">
        <f>IF(C3532&gt;C3531, "Buy", "")</f>
        <v/>
      </c>
      <c r="L3531" t="str">
        <f>IF(C3532&lt;C3531, "Sell", "")</f>
        <v>Sell</v>
      </c>
      <c r="V3531" s="4">
        <f t="shared" si="55"/>
        <v>-4.0548073107577517E-3</v>
      </c>
    </row>
    <row r="3532" spans="1:22" x14ac:dyDescent="0.25">
      <c r="A3532" s="1">
        <v>40193</v>
      </c>
      <c r="B3532">
        <v>336.21875</v>
      </c>
      <c r="C3532">
        <v>334.47500609999997</v>
      </c>
      <c r="D3532">
        <v>5049504</v>
      </c>
      <c r="E3532" t="s">
        <v>12</v>
      </c>
      <c r="F3532" t="s">
        <v>8</v>
      </c>
      <c r="G3532" t="str">
        <f>IF(OR(F3532="Jan",F3532="Feb",F3532="Mar"),"Q1",
IF(OR(F3532="Apr",F3532="May",F3532="Jun"),"Q2",
IF(OR(F3532="Jul",F3532="Aug",F3532="Sep"),"Q3",
IF(OR(F3532="Oct",F3532="Nov",F3532="Dec"),"Q4",""))))</f>
        <v>Q1</v>
      </c>
      <c r="H3532" t="str">
        <f>"Q"&amp;INT((MONTH(A3532)-1)/3)+1</f>
        <v>Q1</v>
      </c>
      <c r="I3532">
        <v>2010</v>
      </c>
      <c r="J3532" t="str">
        <f>IF(C3532&gt;B3532, "Bullish", IF(B3532&gt;C3532, "Bearish", "Neutral"))</f>
        <v>Bearish</v>
      </c>
      <c r="K3532" t="str">
        <f>IF(C3533&gt;C3532, "Buy", "")</f>
        <v>Buy</v>
      </c>
      <c r="L3532" t="str">
        <f>IF(C3533&lt;C3532, "Sell", "")</f>
        <v/>
      </c>
      <c r="V3532" s="4">
        <f t="shared" si="55"/>
        <v>5.1863374663073574E-3</v>
      </c>
    </row>
    <row r="3533" spans="1:22" x14ac:dyDescent="0.25">
      <c r="A3533" s="1">
        <v>40192</v>
      </c>
      <c r="B3533">
        <v>334.875</v>
      </c>
      <c r="C3533">
        <v>336.21875</v>
      </c>
      <c r="D3533">
        <v>8413904</v>
      </c>
      <c r="E3533" t="s">
        <v>11</v>
      </c>
      <c r="F3533" t="s">
        <v>8</v>
      </c>
      <c r="G3533" t="str">
        <f>IF(OR(F3533="Jan",F3533="Feb",F3533="Mar"),"Q1",
IF(OR(F3533="Apr",F3533="May",F3533="Jun"),"Q2",
IF(OR(F3533="Jul",F3533="Aug",F3533="Sep"),"Q3",
IF(OR(F3533="Oct",F3533="Nov",F3533="Dec"),"Q4",""))))</f>
        <v>Q1</v>
      </c>
      <c r="H3533" t="str">
        <f>"Q"&amp;INT((MONTH(A3533)-1)/3)+1</f>
        <v>Q1</v>
      </c>
      <c r="I3533">
        <v>2010</v>
      </c>
      <c r="J3533" t="str">
        <f>IF(C3533&gt;B3533, "Bullish", IF(B3533&gt;C3533, "Bearish", "Neutral"))</f>
        <v>Bullish</v>
      </c>
      <c r="K3533" t="str">
        <f>IF(C3534&gt;C3533, "Buy", "")</f>
        <v/>
      </c>
      <c r="L3533" t="str">
        <f>IF(C3534&lt;C3533, "Sell", "")</f>
        <v>Sell</v>
      </c>
      <c r="V3533" s="4">
        <f t="shared" si="55"/>
        <v>-2.3290478852245203E-3</v>
      </c>
    </row>
    <row r="3534" spans="1:22" x14ac:dyDescent="0.25">
      <c r="A3534" s="1">
        <v>40191</v>
      </c>
      <c r="B3534">
        <v>309.6062622</v>
      </c>
      <c r="C3534">
        <v>335.4375</v>
      </c>
      <c r="D3534">
        <v>19704040</v>
      </c>
      <c r="E3534" t="s">
        <v>10</v>
      </c>
      <c r="F3534" t="s">
        <v>8</v>
      </c>
      <c r="G3534" t="str">
        <f>IF(OR(F3534="Jan",F3534="Feb",F3534="Mar"),"Q1",
IF(OR(F3534="Apr",F3534="May",F3534="Jun"),"Q2",
IF(OR(F3534="Jul",F3534="Aug",F3534="Sep"),"Q3",
IF(OR(F3534="Oct",F3534="Nov",F3534="Dec"),"Q4",""))))</f>
        <v>Q1</v>
      </c>
      <c r="H3534" t="str">
        <f>"Q"&amp;INT((MONTH(A3534)-1)/3)+1</f>
        <v>Q1</v>
      </c>
      <c r="I3534">
        <v>2010</v>
      </c>
      <c r="J3534" t="str">
        <f>IF(C3534&gt;B3534, "Bullish", IF(B3534&gt;C3534, "Bearish", "Neutral"))</f>
        <v>Bullish</v>
      </c>
      <c r="K3534" t="str">
        <f>IF(C3535&gt;C3534, "Buy", "")</f>
        <v/>
      </c>
      <c r="L3534" t="str">
        <f>IF(C3535&lt;C3534, "Sell", "")</f>
        <v>Sell</v>
      </c>
      <c r="V3534" s="4">
        <f t="shared" si="55"/>
        <v>-3.7321962396378569E-2</v>
      </c>
    </row>
    <row r="3535" spans="1:22" x14ac:dyDescent="0.25">
      <c r="A3535" s="1">
        <v>40190</v>
      </c>
      <c r="B3535">
        <v>312.5</v>
      </c>
      <c r="C3535">
        <v>323.36874390000003</v>
      </c>
      <c r="D3535">
        <v>24859680</v>
      </c>
      <c r="E3535" t="s">
        <v>9</v>
      </c>
      <c r="F3535" t="s">
        <v>8</v>
      </c>
      <c r="G3535" t="str">
        <f>IF(OR(F3535="Jan",F3535="Feb",F3535="Mar"),"Q1",
IF(OR(F3535="Apr",F3535="May",F3535="Jun"),"Q2",
IF(OR(F3535="Jul",F3535="Aug",F3535="Sep"),"Q3",
IF(OR(F3535="Oct",F3535="Nov",F3535="Dec"),"Q4",""))))</f>
        <v>Q1</v>
      </c>
      <c r="H3535" t="str">
        <f>"Q"&amp;INT((MONTH(A3535)-1)/3)+1</f>
        <v>Q1</v>
      </c>
      <c r="I3535">
        <v>2010</v>
      </c>
      <c r="J3535" t="str">
        <f>IF(C3535&gt;B3535, "Bullish", IF(B3535&gt;C3535, "Bearish", "Neutral"))</f>
        <v>Bullish</v>
      </c>
      <c r="K3535" t="str">
        <f>IF(C3536&gt;C3535, "Buy", "")</f>
        <v/>
      </c>
      <c r="L3535" t="str">
        <f>IF(C3536&lt;C3535, "Sell", "")</f>
        <v>Sell</v>
      </c>
      <c r="V3535" s="4">
        <f t="shared" si="55"/>
        <v>-3.9081819779642056E-2</v>
      </c>
    </row>
    <row r="3536" spans="1:22" x14ac:dyDescent="0.25">
      <c r="A3536" s="1">
        <v>40189</v>
      </c>
      <c r="B3536">
        <v>309.3875122</v>
      </c>
      <c r="C3536">
        <v>311.2062378</v>
      </c>
      <c r="D3536">
        <v>7849656</v>
      </c>
      <c r="E3536" t="s">
        <v>7</v>
      </c>
      <c r="F3536" t="s">
        <v>8</v>
      </c>
      <c r="G3536" t="str">
        <f>IF(OR(F3536="Jan",F3536="Feb",F3536="Mar"),"Q1",
IF(OR(F3536="Apr",F3536="May",F3536="Jun"),"Q2",
IF(OR(F3536="Jul",F3536="Aug",F3536="Sep"),"Q3",
IF(OR(F3536="Oct",F3536="Nov",F3536="Dec"),"Q4",""))))</f>
        <v>Q1</v>
      </c>
      <c r="H3536" t="str">
        <f>"Q"&amp;INT((MONTH(A3536)-1)/3)+1</f>
        <v>Q1</v>
      </c>
      <c r="I3536">
        <v>2010</v>
      </c>
      <c r="J3536" t="str">
        <f>IF(C3536&gt;B3536, "Bullish", IF(B3536&gt;C3536, "Bearish", "Neutral"))</f>
        <v>Bullish</v>
      </c>
      <c r="K3536" t="str">
        <f>IF(C3537&gt;C3536, "Buy", "")</f>
        <v/>
      </c>
      <c r="L3536" t="str">
        <f>IF(C3537&lt;C3536, "Sell", "")</f>
        <v>Sell</v>
      </c>
      <c r="V3536" s="4">
        <f t="shared" si="55"/>
        <v>-1.032787586397212E-2</v>
      </c>
    </row>
    <row r="3537" spans="1:22" x14ac:dyDescent="0.25">
      <c r="A3537" s="1">
        <v>40186</v>
      </c>
      <c r="B3537">
        <v>314.875</v>
      </c>
      <c r="C3537">
        <v>308.02499390000003</v>
      </c>
      <c r="D3537">
        <v>12649312</v>
      </c>
      <c r="E3537" t="s">
        <v>12</v>
      </c>
      <c r="F3537" t="s">
        <v>8</v>
      </c>
      <c r="G3537" t="str">
        <f>IF(OR(F3537="Jan",F3537="Feb",F3537="Mar"),"Q1",
IF(OR(F3537="Apr",F3537="May",F3537="Jun"),"Q2",
IF(OR(F3537="Jul",F3537="Aug",F3537="Sep"),"Q3",
IF(OR(F3537="Oct",F3537="Nov",F3537="Dec"),"Q4",""))))</f>
        <v>Q1</v>
      </c>
      <c r="H3537" t="str">
        <f>"Q"&amp;INT((MONTH(A3537)-1)/3)+1</f>
        <v>Q1</v>
      </c>
      <c r="I3537">
        <v>2010</v>
      </c>
      <c r="J3537" t="str">
        <f>IF(C3537&gt;B3537, "Bullish", IF(B3537&gt;C3537, "Bearish", "Neutral"))</f>
        <v>Bearish</v>
      </c>
      <c r="K3537" t="str">
        <f>IF(C3538&gt;C3537, "Buy", "")</f>
        <v>Buy</v>
      </c>
      <c r="L3537" t="str">
        <f>IF(C3538&lt;C3537, "Sell", "")</f>
        <v/>
      </c>
      <c r="V3537" s="4">
        <f t="shared" si="55"/>
        <v>2.409857088928509E-2</v>
      </c>
    </row>
    <row r="3538" spans="1:22" x14ac:dyDescent="0.25">
      <c r="A3538" s="1">
        <v>40185</v>
      </c>
      <c r="B3538">
        <v>323.3250122</v>
      </c>
      <c r="C3538">
        <v>315.63125609999997</v>
      </c>
      <c r="D3538">
        <v>10892600</v>
      </c>
      <c r="E3538" t="s">
        <v>11</v>
      </c>
      <c r="F3538" t="s">
        <v>8</v>
      </c>
      <c r="G3538" t="str">
        <f>IF(OR(F3538="Jan",F3538="Feb",F3538="Mar"),"Q1",
IF(OR(F3538="Apr",F3538="May",F3538="Jun"),"Q2",
IF(OR(F3538="Jul",F3538="Aug",F3538="Sep"),"Q3",
IF(OR(F3538="Oct",F3538="Nov",F3538="Dec"),"Q4",""))))</f>
        <v>Q1</v>
      </c>
      <c r="H3538" t="str">
        <f>"Q"&amp;INT((MONTH(A3538)-1)/3)+1</f>
        <v>Q1</v>
      </c>
      <c r="I3538">
        <v>2010</v>
      </c>
      <c r="J3538" t="str">
        <f>IF(C3538&gt;B3538, "Bullish", IF(B3538&gt;C3538, "Bearish", "Neutral"))</f>
        <v>Bearish</v>
      </c>
      <c r="K3538" t="str">
        <f>IF(C3539&gt;C3538, "Buy", "")</f>
        <v>Buy</v>
      </c>
      <c r="L3538" t="str">
        <f>IF(C3539&lt;C3538, "Sell", "")</f>
        <v/>
      </c>
      <c r="V3538" s="4">
        <f t="shared" si="55"/>
        <v>2.247301560397736E-2</v>
      </c>
    </row>
    <row r="3539" spans="1:22" x14ac:dyDescent="0.25">
      <c r="A3539" s="1">
        <v>40184</v>
      </c>
      <c r="B3539">
        <v>335.375</v>
      </c>
      <c r="C3539">
        <v>322.8875122</v>
      </c>
      <c r="D3539">
        <v>6817288</v>
      </c>
      <c r="E3539" t="s">
        <v>10</v>
      </c>
      <c r="F3539" t="s">
        <v>8</v>
      </c>
      <c r="G3539" t="str">
        <f>IF(OR(F3539="Jan",F3539="Feb",F3539="Mar"),"Q1",
IF(OR(F3539="Apr",F3539="May",F3539="Jun"),"Q2",
IF(OR(F3539="Jul",F3539="Aug",F3539="Sep"),"Q3",
IF(OR(F3539="Oct",F3539="Nov",F3539="Dec"),"Q4",""))))</f>
        <v>Q1</v>
      </c>
      <c r="H3539" t="str">
        <f>"Q"&amp;INT((MONTH(A3539)-1)/3)+1</f>
        <v>Q1</v>
      </c>
      <c r="I3539">
        <v>2010</v>
      </c>
      <c r="J3539" t="str">
        <f>IF(C3539&gt;B3539, "Bullish", IF(B3539&gt;C3539, "Bearish", "Neutral"))</f>
        <v>Bearish</v>
      </c>
      <c r="K3539" t="str">
        <f>IF(C3540&gt;C3539, "Buy", "")</f>
        <v>Buy</v>
      </c>
      <c r="L3539" t="str">
        <f>IF(C3540&lt;C3539, "Sell", "")</f>
        <v/>
      </c>
      <c r="V3539" s="4">
        <f t="shared" si="55"/>
        <v>1.4591717464607312E-2</v>
      </c>
    </row>
    <row r="3540" spans="1:22" x14ac:dyDescent="0.25">
      <c r="A3540" s="1">
        <v>40183</v>
      </c>
      <c r="B3540">
        <v>327.5</v>
      </c>
      <c r="C3540">
        <v>327.6687622</v>
      </c>
      <c r="D3540">
        <v>6895528</v>
      </c>
      <c r="E3540" t="s">
        <v>9</v>
      </c>
      <c r="F3540" t="s">
        <v>8</v>
      </c>
      <c r="G3540" t="str">
        <f>IF(OR(F3540="Jan",F3540="Feb",F3540="Mar"),"Q1",
IF(OR(F3540="Apr",F3540="May",F3540="Jun"),"Q2",
IF(OR(F3540="Jul",F3540="Aug",F3540="Sep"),"Q3",
IF(OR(F3540="Oct",F3540="Nov",F3540="Dec"),"Q4",""))))</f>
        <v>Q1</v>
      </c>
      <c r="H3540" t="str">
        <f>"Q"&amp;INT((MONTH(A3540)-1)/3)+1</f>
        <v>Q1</v>
      </c>
      <c r="I3540">
        <v>2010</v>
      </c>
      <c r="J3540" t="str">
        <f>IF(C3540&gt;B3540, "Bullish", IF(B3540&gt;C3540, "Bearish", "Neutral"))</f>
        <v>Bullish</v>
      </c>
      <c r="K3540" t="str">
        <f>IF(C3541&gt;C3540, "Buy", "")</f>
        <v/>
      </c>
      <c r="L3540" t="str">
        <f>IF(C3541&lt;C3540, "Sell", "")</f>
        <v>Sell</v>
      </c>
      <c r="V3540" s="4">
        <f t="shared" si="55"/>
        <v>-3.3491539742488601E-3</v>
      </c>
    </row>
    <row r="3541" spans="1:22" x14ac:dyDescent="0.25">
      <c r="A3541" s="1">
        <v>40182</v>
      </c>
      <c r="B3541">
        <v>326.25</v>
      </c>
      <c r="C3541">
        <v>326.5750122</v>
      </c>
      <c r="D3541">
        <v>4069264</v>
      </c>
      <c r="E3541" t="s">
        <v>7</v>
      </c>
      <c r="F3541" t="s">
        <v>8</v>
      </c>
      <c r="G3541" t="str">
        <f>IF(OR(F3541="Jan",F3541="Feb",F3541="Mar"),"Q1",
IF(OR(F3541="Apr",F3541="May",F3541="Jun"),"Q2",
IF(OR(F3541="Jul",F3541="Aug",F3541="Sep"),"Q3",
IF(OR(F3541="Oct",F3541="Nov",F3541="Dec"),"Q4",""))))</f>
        <v>Q1</v>
      </c>
      <c r="H3541" t="str">
        <f>"Q"&amp;INT((MONTH(A3541)-1)/3)+1</f>
        <v>Q1</v>
      </c>
      <c r="I3541">
        <v>2010</v>
      </c>
      <c r="J3541" t="str">
        <f>IF(C3541&gt;B3541, "Bullish", IF(B3541&gt;C3541, "Bearish", "Neutral"))</f>
        <v>Bullish</v>
      </c>
      <c r="K3541" t="str">
        <f>IF(C3542&gt;C3541, "Buy", "")</f>
        <v/>
      </c>
      <c r="L3541" t="str">
        <f>IF(C3542&lt;C3541, "Sell", "")</f>
        <v>Sell</v>
      </c>
      <c r="V3541" s="4">
        <f t="shared" si="55"/>
        <v>-4.4212062467764678E-3</v>
      </c>
    </row>
    <row r="3542" spans="1:22" x14ac:dyDescent="0.25">
      <c r="A3542" s="1">
        <v>40178</v>
      </c>
      <c r="B3542">
        <v>323.125</v>
      </c>
      <c r="C3542">
        <v>325.1375122</v>
      </c>
      <c r="D3542">
        <v>9255248</v>
      </c>
      <c r="E3542" t="s">
        <v>11</v>
      </c>
      <c r="F3542" t="s">
        <v>23</v>
      </c>
      <c r="G3542" t="str">
        <f>IF(OR(F3542="Jan",F3542="Feb",F3542="Mar"),"Q1",
IF(OR(F3542="Apr",F3542="May",F3542="Jun"),"Q2",
IF(OR(F3542="Jul",F3542="Aug",F3542="Sep"),"Q3",
IF(OR(F3542="Oct",F3542="Nov",F3542="Dec"),"Q4",""))))</f>
        <v>Q4</v>
      </c>
      <c r="H3542" t="str">
        <f>"Q"&amp;INT((MONTH(A3542)-1)/3)+1</f>
        <v>Q4</v>
      </c>
      <c r="I3542">
        <v>2009</v>
      </c>
      <c r="J3542" t="str">
        <f>IF(C3542&gt;B3542, "Bullish", IF(B3542&gt;C3542, "Bearish", "Neutral"))</f>
        <v>Bullish</v>
      </c>
      <c r="K3542" t="str">
        <f>IF(C3543&gt;C3542, "Buy", "")</f>
        <v/>
      </c>
      <c r="L3542" t="str">
        <f>IF(C3543&lt;C3542, "Sell", "")</f>
        <v>Sell</v>
      </c>
      <c r="V3542" s="4">
        <f t="shared" si="55"/>
        <v>-8.1783324031007854E-3</v>
      </c>
    </row>
    <row r="3543" spans="1:22" x14ac:dyDescent="0.25">
      <c r="A3543" s="1">
        <v>40177</v>
      </c>
      <c r="B3543">
        <v>320.8875122</v>
      </c>
      <c r="C3543">
        <v>322.5</v>
      </c>
      <c r="D3543">
        <v>4970400</v>
      </c>
      <c r="E3543" t="s">
        <v>10</v>
      </c>
      <c r="F3543" t="s">
        <v>23</v>
      </c>
      <c r="G3543" t="str">
        <f>IF(OR(F3543="Jan",F3543="Feb",F3543="Mar"),"Q1",
IF(OR(F3543="Apr",F3543="May",F3543="Jun"),"Q2",
IF(OR(F3543="Jul",F3543="Aug",F3543="Sep"),"Q3",
IF(OR(F3543="Oct",F3543="Nov",F3543="Dec"),"Q4",""))))</f>
        <v>Q4</v>
      </c>
      <c r="H3543" t="str">
        <f>"Q"&amp;INT((MONTH(A3543)-1)/3)+1</f>
        <v>Q4</v>
      </c>
      <c r="I3543">
        <v>2009</v>
      </c>
      <c r="J3543" t="str">
        <f>IF(C3543&gt;B3543, "Bullish", IF(B3543&gt;C3543, "Bearish", "Neutral"))</f>
        <v>Bullish</v>
      </c>
      <c r="K3543" t="str">
        <f>IF(C3544&gt;C3543, "Buy", "")</f>
        <v/>
      </c>
      <c r="L3543" t="str">
        <f>IF(C3544&lt;C3543, "Sell", "")</f>
        <v>Sell</v>
      </c>
      <c r="V3543" s="4">
        <f t="shared" si="55"/>
        <v>-1.1059106796022385E-3</v>
      </c>
    </row>
    <row r="3544" spans="1:22" x14ac:dyDescent="0.25">
      <c r="A3544" s="1">
        <v>40176</v>
      </c>
      <c r="B3544">
        <v>324.3875122</v>
      </c>
      <c r="C3544">
        <v>322.1437378</v>
      </c>
      <c r="D3544">
        <v>6281944</v>
      </c>
      <c r="E3544" t="s">
        <v>9</v>
      </c>
      <c r="F3544" t="s">
        <v>23</v>
      </c>
      <c r="G3544" t="str">
        <f>IF(OR(F3544="Jan",F3544="Feb",F3544="Mar"),"Q1",
IF(OR(F3544="Apr",F3544="May",F3544="Jun"),"Q2",
IF(OR(F3544="Jul",F3544="Aug",F3544="Sep"),"Q3",
IF(OR(F3544="Oct",F3544="Nov",F3544="Dec"),"Q4",""))))</f>
        <v>Q4</v>
      </c>
      <c r="H3544" t="str">
        <f>"Q"&amp;INT((MONTH(A3544)-1)/3)+1</f>
        <v>Q4</v>
      </c>
      <c r="I3544">
        <v>2009</v>
      </c>
      <c r="J3544" t="str">
        <f>IF(C3544&gt;B3544, "Bullish", IF(B3544&gt;C3544, "Bearish", "Neutral"))</f>
        <v>Bearish</v>
      </c>
      <c r="K3544" t="str">
        <f>IF(C3545&gt;C3544, "Buy", "")</f>
        <v>Buy</v>
      </c>
      <c r="L3544" t="str">
        <f>IF(C3545&lt;C3544, "Sell", "")</f>
        <v/>
      </c>
      <c r="V3544" s="4">
        <f t="shared" si="55"/>
        <v>5.6524986974912711E-3</v>
      </c>
    </row>
    <row r="3545" spans="1:22" x14ac:dyDescent="0.25">
      <c r="A3545" s="1">
        <v>40171</v>
      </c>
      <c r="B3545">
        <v>324.2374878</v>
      </c>
      <c r="C3545">
        <v>323.97500609999997</v>
      </c>
      <c r="D3545">
        <v>5583144</v>
      </c>
      <c r="E3545" t="s">
        <v>11</v>
      </c>
      <c r="F3545" t="s">
        <v>23</v>
      </c>
      <c r="G3545" t="str">
        <f>IF(OR(F3545="Jan",F3545="Feb",F3545="Mar"),"Q1",
IF(OR(F3545="Apr",F3545="May",F3545="Jun"),"Q2",
IF(OR(F3545="Jul",F3545="Aug",F3545="Sep"),"Q3",
IF(OR(F3545="Oct",F3545="Nov",F3545="Dec"),"Q4",""))))</f>
        <v>Q4</v>
      </c>
      <c r="H3545" t="str">
        <f>"Q"&amp;INT((MONTH(A3545)-1)/3)+1</f>
        <v>Q4</v>
      </c>
      <c r="I3545">
        <v>2009</v>
      </c>
      <c r="J3545" t="str">
        <f>IF(C3545&gt;B3545, "Bullish", IF(B3545&gt;C3545, "Bearish", "Neutral"))</f>
        <v>Bearish</v>
      </c>
      <c r="K3545" t="str">
        <f>IF(C3546&gt;C3545, "Buy", "")</f>
        <v/>
      </c>
      <c r="L3545" t="str">
        <f>IF(C3546&lt;C3545, "Sell", "")</f>
        <v>Sell</v>
      </c>
      <c r="V3545" s="4">
        <f t="shared" si="55"/>
        <v>-3.1156453991290898E-3</v>
      </c>
    </row>
    <row r="3546" spans="1:22" x14ac:dyDescent="0.25">
      <c r="A3546" s="1">
        <v>40170</v>
      </c>
      <c r="B3546">
        <v>313.875</v>
      </c>
      <c r="C3546">
        <v>322.96875</v>
      </c>
      <c r="D3546">
        <v>10708656</v>
      </c>
      <c r="E3546" t="s">
        <v>10</v>
      </c>
      <c r="F3546" t="s">
        <v>23</v>
      </c>
      <c r="G3546" t="str">
        <f>IF(OR(F3546="Jan",F3546="Feb",F3546="Mar"),"Q1",
IF(OR(F3546="Apr",F3546="May",F3546="Jun"),"Q2",
IF(OR(F3546="Jul",F3546="Aug",F3546="Sep"),"Q3",
IF(OR(F3546="Oct",F3546="Nov",F3546="Dec"),"Q4",""))))</f>
        <v>Q4</v>
      </c>
      <c r="H3546" t="str">
        <f>"Q"&amp;INT((MONTH(A3546)-1)/3)+1</f>
        <v>Q4</v>
      </c>
      <c r="I3546">
        <v>2009</v>
      </c>
      <c r="J3546" t="str">
        <f>IF(C3546&gt;B3546, "Bullish", IF(B3546&gt;C3546, "Bearish", "Neutral"))</f>
        <v>Bullish</v>
      </c>
      <c r="K3546" t="str">
        <f>IF(C3547&gt;C3546, "Buy", "")</f>
        <v/>
      </c>
      <c r="L3546" t="str">
        <f>IF(C3547&lt;C3546, "Sell", "")</f>
        <v>Sell</v>
      </c>
      <c r="V3546" s="4">
        <f t="shared" si="55"/>
        <v>-3.2508831830587441E-2</v>
      </c>
    </row>
    <row r="3547" spans="1:22" x14ac:dyDescent="0.25">
      <c r="A3547" s="1">
        <v>40169</v>
      </c>
      <c r="B3547">
        <v>314.9874878</v>
      </c>
      <c r="C3547">
        <v>312.7999878</v>
      </c>
      <c r="D3547">
        <v>5762168</v>
      </c>
      <c r="E3547" t="s">
        <v>9</v>
      </c>
      <c r="F3547" t="s">
        <v>23</v>
      </c>
      <c r="G3547" t="str">
        <f>IF(OR(F3547="Jan",F3547="Feb",F3547="Mar"),"Q1",
IF(OR(F3547="Apr",F3547="May",F3547="Jun"),"Q2",
IF(OR(F3547="Jul",F3547="Aug",F3547="Sep"),"Q3",
IF(OR(F3547="Oct",F3547="Nov",F3547="Dec"),"Q4",""))))</f>
        <v>Q4</v>
      </c>
      <c r="H3547" t="str">
        <f>"Q"&amp;INT((MONTH(A3547)-1)/3)+1</f>
        <v>Q4</v>
      </c>
      <c r="I3547">
        <v>2009</v>
      </c>
      <c r="J3547" t="str">
        <f>IF(C3547&gt;B3547, "Bullish", IF(B3547&gt;C3547, "Bearish", "Neutral"))</f>
        <v>Bearish</v>
      </c>
      <c r="K3547" t="str">
        <f>IF(C3548&gt;C3547, "Buy", "")</f>
        <v>Buy</v>
      </c>
      <c r="L3547" t="str">
        <f>IF(C3548&lt;C3547, "Sell", "")</f>
        <v/>
      </c>
      <c r="V3547" s="4">
        <f t="shared" si="55"/>
        <v>3.0676845147978343E-3</v>
      </c>
    </row>
    <row r="3548" spans="1:22" x14ac:dyDescent="0.25">
      <c r="A3548" s="1">
        <v>40168</v>
      </c>
      <c r="B3548">
        <v>310.3562622</v>
      </c>
      <c r="C3548">
        <v>313.7625122</v>
      </c>
      <c r="D3548">
        <v>8766008</v>
      </c>
      <c r="E3548" t="s">
        <v>7</v>
      </c>
      <c r="F3548" t="s">
        <v>23</v>
      </c>
      <c r="G3548" t="str">
        <f>IF(OR(F3548="Jan",F3548="Feb",F3548="Mar"),"Q1",
IF(OR(F3548="Apr",F3548="May",F3548="Jun"),"Q2",
IF(OR(F3548="Jul",F3548="Aug",F3548="Sep"),"Q3",
IF(OR(F3548="Oct",F3548="Nov",F3548="Dec"),"Q4",""))))</f>
        <v>Q4</v>
      </c>
      <c r="H3548" t="str">
        <f>"Q"&amp;INT((MONTH(A3548)-1)/3)+1</f>
        <v>Q4</v>
      </c>
      <c r="I3548">
        <v>2009</v>
      </c>
      <c r="J3548" t="str">
        <f>IF(C3548&gt;B3548, "Bullish", IF(B3548&gt;C3548, "Bearish", "Neutral"))</f>
        <v>Bullish</v>
      </c>
      <c r="K3548" t="str">
        <f>IF(C3549&gt;C3548, "Buy", "")</f>
        <v>Buy</v>
      </c>
      <c r="L3548" t="str">
        <f>IF(C3549&lt;C3548, "Sell", "")</f>
        <v/>
      </c>
      <c r="V3548" s="4">
        <f t="shared" si="55"/>
        <v>6.2748090446013843E-3</v>
      </c>
    </row>
    <row r="3549" spans="1:22" x14ac:dyDescent="0.25">
      <c r="A3549" s="1">
        <v>40165</v>
      </c>
      <c r="B3549">
        <v>320.5</v>
      </c>
      <c r="C3549">
        <v>315.74374390000003</v>
      </c>
      <c r="D3549">
        <v>11180776</v>
      </c>
      <c r="E3549" t="s">
        <v>12</v>
      </c>
      <c r="F3549" t="s">
        <v>23</v>
      </c>
      <c r="G3549" t="str">
        <f>IF(OR(F3549="Jan",F3549="Feb",F3549="Mar"),"Q1",
IF(OR(F3549="Apr",F3549="May",F3549="Jun"),"Q2",
IF(OR(F3549="Jul",F3549="Aug",F3549="Sep"),"Q3",
IF(OR(F3549="Oct",F3549="Nov",F3549="Dec"),"Q4",""))))</f>
        <v>Q4</v>
      </c>
      <c r="H3549" t="str">
        <f>"Q"&amp;INT((MONTH(A3549)-1)/3)+1</f>
        <v>Q4</v>
      </c>
      <c r="I3549">
        <v>2009</v>
      </c>
      <c r="J3549" t="str">
        <f>IF(C3549&gt;B3549, "Bullish", IF(B3549&gt;C3549, "Bearish", "Neutral"))</f>
        <v>Bearish</v>
      </c>
      <c r="K3549" t="str">
        <f>IF(C3550&gt;C3549, "Buy", "")</f>
        <v>Buy</v>
      </c>
      <c r="L3549" t="str">
        <f>IF(C3550&lt;C3549, "Sell", "")</f>
        <v/>
      </c>
      <c r="V3549" s="4">
        <f t="shared" si="55"/>
        <v>1.2915220320437588E-2</v>
      </c>
    </row>
    <row r="3550" spans="1:22" x14ac:dyDescent="0.25">
      <c r="A3550" s="1">
        <v>40164</v>
      </c>
      <c r="B3550">
        <v>318.125</v>
      </c>
      <c r="C3550">
        <v>319.875</v>
      </c>
      <c r="D3550">
        <v>8603088</v>
      </c>
      <c r="E3550" t="s">
        <v>11</v>
      </c>
      <c r="F3550" t="s">
        <v>23</v>
      </c>
      <c r="G3550" t="str">
        <f>IF(OR(F3550="Jan",F3550="Feb",F3550="Mar"),"Q1",
IF(OR(F3550="Apr",F3550="May",F3550="Jun"),"Q2",
IF(OR(F3550="Jul",F3550="Aug",F3550="Sep"),"Q3",
IF(OR(F3550="Oct",F3550="Nov",F3550="Dec"),"Q4",""))))</f>
        <v>Q4</v>
      </c>
      <c r="H3550" t="str">
        <f>"Q"&amp;INT((MONTH(A3550)-1)/3)+1</f>
        <v>Q4</v>
      </c>
      <c r="I3550">
        <v>2009</v>
      </c>
      <c r="J3550" t="str">
        <f>IF(C3550&gt;B3550, "Bullish", IF(B3550&gt;C3550, "Bearish", "Neutral"))</f>
        <v>Bullish</v>
      </c>
      <c r="K3550" t="str">
        <f>IF(C3551&gt;C3550, "Buy", "")</f>
        <v/>
      </c>
      <c r="L3550" t="str">
        <f>IF(C3551&lt;C3550, "Sell", "")</f>
        <v>Sell</v>
      </c>
      <c r="V3550" s="4">
        <f t="shared" si="55"/>
        <v>-5.5405313139046258E-3</v>
      </c>
    </row>
    <row r="3551" spans="1:22" x14ac:dyDescent="0.25">
      <c r="A3551" s="1">
        <v>40163</v>
      </c>
      <c r="B3551">
        <v>313.25</v>
      </c>
      <c r="C3551">
        <v>318.1124878</v>
      </c>
      <c r="D3551">
        <v>9163072</v>
      </c>
      <c r="E3551" t="s">
        <v>10</v>
      </c>
      <c r="F3551" t="s">
        <v>23</v>
      </c>
      <c r="G3551" t="str">
        <f>IF(OR(F3551="Jan",F3551="Feb",F3551="Mar"),"Q1",
IF(OR(F3551="Apr",F3551="May",F3551="Jun"),"Q2",
IF(OR(F3551="Jul",F3551="Aug",F3551="Sep"),"Q3",
IF(OR(F3551="Oct",F3551="Nov",F3551="Dec"),"Q4",""))))</f>
        <v>Q4</v>
      </c>
      <c r="H3551" t="str">
        <f>"Q"&amp;INT((MONTH(A3551)-1)/3)+1</f>
        <v>Q4</v>
      </c>
      <c r="I3551">
        <v>2009</v>
      </c>
      <c r="J3551" t="str">
        <f>IF(C3551&gt;B3551, "Bullish", IF(B3551&gt;C3551, "Bearish", "Neutral"))</f>
        <v>Bullish</v>
      </c>
      <c r="K3551" t="str">
        <f>IF(C3552&gt;C3551, "Buy", "")</f>
        <v/>
      </c>
      <c r="L3551" t="str">
        <f>IF(C3552&lt;C3551, "Sell", "")</f>
        <v>Sell</v>
      </c>
      <c r="V3551" s="4">
        <f t="shared" si="55"/>
        <v>-1.5502425268243586E-2</v>
      </c>
    </row>
    <row r="3552" spans="1:22" x14ac:dyDescent="0.25">
      <c r="A3552" s="1">
        <v>40162</v>
      </c>
      <c r="B3552">
        <v>311.25</v>
      </c>
      <c r="C3552">
        <v>313.25625609999997</v>
      </c>
      <c r="D3552">
        <v>8746848</v>
      </c>
      <c r="E3552" t="s">
        <v>9</v>
      </c>
      <c r="F3552" t="s">
        <v>23</v>
      </c>
      <c r="G3552" t="str">
        <f>IF(OR(F3552="Jan",F3552="Feb",F3552="Mar"),"Q1",
IF(OR(F3552="Apr",F3552="May",F3552="Jun"),"Q2",
IF(OR(F3552="Jul",F3552="Aug",F3552="Sep"),"Q3",
IF(OR(F3552="Oct",F3552="Nov",F3552="Dec"),"Q4",""))))</f>
        <v>Q4</v>
      </c>
      <c r="H3552" t="str">
        <f>"Q"&amp;INT((MONTH(A3552)-1)/3)+1</f>
        <v>Q4</v>
      </c>
      <c r="I3552">
        <v>2009</v>
      </c>
      <c r="J3552" t="str">
        <f>IF(C3552&gt;B3552, "Bullish", IF(B3552&gt;C3552, "Bearish", "Neutral"))</f>
        <v>Bullish</v>
      </c>
      <c r="K3552" t="str">
        <f>IF(C3553&gt;C3552, "Buy", "")</f>
        <v/>
      </c>
      <c r="L3552" t="str">
        <f>IF(C3553&lt;C3552, "Sell", "")</f>
        <v>Sell</v>
      </c>
      <c r="V3552" s="4">
        <f t="shared" si="55"/>
        <v>-2.9214802601299794E-3</v>
      </c>
    </row>
    <row r="3553" spans="1:22" x14ac:dyDescent="0.25">
      <c r="A3553" s="1">
        <v>40161</v>
      </c>
      <c r="B3553">
        <v>306.875</v>
      </c>
      <c r="C3553">
        <v>312.34375</v>
      </c>
      <c r="D3553">
        <v>9189776</v>
      </c>
      <c r="E3553" t="s">
        <v>7</v>
      </c>
      <c r="F3553" t="s">
        <v>23</v>
      </c>
      <c r="G3553" t="str">
        <f>IF(OR(F3553="Jan",F3553="Feb",F3553="Mar"),"Q1",
IF(OR(F3553="Apr",F3553="May",F3553="Jun"),"Q2",
IF(OR(F3553="Jul",F3553="Aug",F3553="Sep"),"Q3",
IF(OR(F3553="Oct",F3553="Nov",F3553="Dec"),"Q4",""))))</f>
        <v>Q4</v>
      </c>
      <c r="H3553" t="str">
        <f>"Q"&amp;INT((MONTH(A3553)-1)/3)+1</f>
        <v>Q4</v>
      </c>
      <c r="I3553">
        <v>2009</v>
      </c>
      <c r="J3553" t="str">
        <f>IF(C3553&gt;B3553, "Bullish", IF(B3553&gt;C3553, "Bearish", "Neutral"))</f>
        <v>Bullish</v>
      </c>
      <c r="K3553" t="str">
        <f>IF(C3554&gt;C3553, "Buy", "")</f>
        <v/>
      </c>
      <c r="L3553" t="str">
        <f>IF(C3554&lt;C3553, "Sell", "")</f>
        <v>Sell</v>
      </c>
      <c r="V3553" s="4">
        <f t="shared" si="55"/>
        <v>-1.544244640861526E-2</v>
      </c>
    </row>
    <row r="3554" spans="1:22" x14ac:dyDescent="0.25">
      <c r="A3554" s="1">
        <v>40158</v>
      </c>
      <c r="B3554">
        <v>308.125</v>
      </c>
      <c r="C3554">
        <v>307.59375</v>
      </c>
      <c r="D3554">
        <v>6840432</v>
      </c>
      <c r="E3554" t="s">
        <v>12</v>
      </c>
      <c r="F3554" t="s">
        <v>23</v>
      </c>
      <c r="G3554" t="str">
        <f>IF(OR(F3554="Jan",F3554="Feb",F3554="Mar"),"Q1",
IF(OR(F3554="Apr",F3554="May",F3554="Jun"),"Q2",
IF(OR(F3554="Jul",F3554="Aug",F3554="Sep"),"Q3",
IF(OR(F3554="Oct",F3554="Nov",F3554="Dec"),"Q4",""))))</f>
        <v>Q4</v>
      </c>
      <c r="H3554" t="str">
        <f>"Q"&amp;INT((MONTH(A3554)-1)/3)+1</f>
        <v>Q4</v>
      </c>
      <c r="I3554">
        <v>2009</v>
      </c>
      <c r="J3554" t="str">
        <f>IF(C3554&gt;B3554, "Bullish", IF(B3554&gt;C3554, "Bearish", "Neutral"))</f>
        <v>Bearish</v>
      </c>
      <c r="K3554" t="str">
        <f>IF(C3555&gt;C3554, "Buy", "")</f>
        <v/>
      </c>
      <c r="L3554" t="str">
        <f>IF(C3555&lt;C3554, "Sell", "")</f>
        <v>Sell</v>
      </c>
      <c r="V3554" s="4">
        <f t="shared" si="55"/>
        <v>-3.1798646344920116E-3</v>
      </c>
    </row>
    <row r="3555" spans="1:22" x14ac:dyDescent="0.25">
      <c r="A3555" s="1">
        <v>40157</v>
      </c>
      <c r="B3555">
        <v>308.05624390000003</v>
      </c>
      <c r="C3555">
        <v>306.61874390000003</v>
      </c>
      <c r="D3555">
        <v>4517448</v>
      </c>
      <c r="E3555" t="s">
        <v>11</v>
      </c>
      <c r="F3555" t="s">
        <v>23</v>
      </c>
      <c r="G3555" t="str">
        <f>IF(OR(F3555="Jan",F3555="Feb",F3555="Mar"),"Q1",
IF(OR(F3555="Apr",F3555="May",F3555="Jun"),"Q2",
IF(OR(F3555="Jul",F3555="Aug",F3555="Sep"),"Q3",
IF(OR(F3555="Oct",F3555="Nov",F3555="Dec"),"Q4",""))))</f>
        <v>Q4</v>
      </c>
      <c r="H3555" t="str">
        <f>"Q"&amp;INT((MONTH(A3555)-1)/3)+1</f>
        <v>Q4</v>
      </c>
      <c r="I3555">
        <v>2009</v>
      </c>
      <c r="J3555" t="str">
        <f>IF(C3555&gt;B3555, "Bullish", IF(B3555&gt;C3555, "Bearish", "Neutral"))</f>
        <v>Bearish</v>
      </c>
      <c r="K3555" t="str">
        <f>IF(C3556&gt;C3555, "Buy", "")</f>
        <v>Buy</v>
      </c>
      <c r="L3555" t="str">
        <f>IF(C3556&lt;C3555, "Sell", "")</f>
        <v/>
      </c>
      <c r="V3555" s="4">
        <f t="shared" si="55"/>
        <v>1.4655095676793491E-3</v>
      </c>
    </row>
    <row r="3556" spans="1:22" x14ac:dyDescent="0.25">
      <c r="A3556" s="1">
        <v>40156</v>
      </c>
      <c r="B3556">
        <v>303.75</v>
      </c>
      <c r="C3556">
        <v>307.06875609999997</v>
      </c>
      <c r="D3556">
        <v>7670064</v>
      </c>
      <c r="E3556" t="s">
        <v>10</v>
      </c>
      <c r="F3556" t="s">
        <v>23</v>
      </c>
      <c r="G3556" t="str">
        <f>IF(OR(F3556="Jan",F3556="Feb",F3556="Mar"),"Q1",
IF(OR(F3556="Apr",F3556="May",F3556="Jun"),"Q2",
IF(OR(F3556="Jul",F3556="Aug",F3556="Sep"),"Q3",
IF(OR(F3556="Oct",F3556="Nov",F3556="Dec"),"Q4",""))))</f>
        <v>Q4</v>
      </c>
      <c r="H3556" t="str">
        <f>"Q"&amp;INT((MONTH(A3556)-1)/3)+1</f>
        <v>Q4</v>
      </c>
      <c r="I3556">
        <v>2009</v>
      </c>
      <c r="J3556" t="str">
        <f>IF(C3556&gt;B3556, "Bullish", IF(B3556&gt;C3556, "Bearish", "Neutral"))</f>
        <v>Bullish</v>
      </c>
      <c r="K3556" t="str">
        <f>IF(C3557&gt;C3556, "Buy", "")</f>
        <v/>
      </c>
      <c r="L3556" t="str">
        <f>IF(C3557&lt;C3556, "Sell", "")</f>
        <v>Sell</v>
      </c>
      <c r="V3556" s="4">
        <f t="shared" si="55"/>
        <v>-4.1079292049866281E-3</v>
      </c>
    </row>
    <row r="3557" spans="1:22" x14ac:dyDescent="0.25">
      <c r="A3557" s="1">
        <v>40155</v>
      </c>
      <c r="B3557">
        <v>299.96249390000003</v>
      </c>
      <c r="C3557">
        <v>305.8125</v>
      </c>
      <c r="D3557">
        <v>8611792</v>
      </c>
      <c r="E3557" t="s">
        <v>9</v>
      </c>
      <c r="F3557" t="s">
        <v>23</v>
      </c>
      <c r="G3557" t="str">
        <f>IF(OR(F3557="Jan",F3557="Feb",F3557="Mar"),"Q1",
IF(OR(F3557="Apr",F3557="May",F3557="Jun"),"Q2",
IF(OR(F3557="Jul",F3557="Aug",F3557="Sep"),"Q3",
IF(OR(F3557="Oct",F3557="Nov",F3557="Dec"),"Q4",""))))</f>
        <v>Q4</v>
      </c>
      <c r="H3557" t="str">
        <f>"Q"&amp;INT((MONTH(A3557)-1)/3)+1</f>
        <v>Q4</v>
      </c>
      <c r="I3557">
        <v>2009</v>
      </c>
      <c r="J3557" t="str">
        <f>IF(C3557&gt;B3557, "Bullish", IF(B3557&gt;C3557, "Bearish", "Neutral"))</f>
        <v>Bullish</v>
      </c>
      <c r="K3557" t="str">
        <f>IF(C3558&gt;C3557, "Buy", "")</f>
        <v/>
      </c>
      <c r="L3557" t="str">
        <f>IF(C3558&lt;C3557, "Sell", "")</f>
        <v>Sell</v>
      </c>
      <c r="V3557" s="4">
        <f t="shared" si="55"/>
        <v>-2.3383209285450828E-2</v>
      </c>
    </row>
    <row r="3558" spans="1:22" x14ac:dyDescent="0.25">
      <c r="A3558" s="1">
        <v>40154</v>
      </c>
      <c r="B3558">
        <v>299.3624878</v>
      </c>
      <c r="C3558">
        <v>298.8250122</v>
      </c>
      <c r="D3558">
        <v>6889896</v>
      </c>
      <c r="E3558" t="s">
        <v>7</v>
      </c>
      <c r="F3558" t="s">
        <v>23</v>
      </c>
      <c r="G3558" t="str">
        <f>IF(OR(F3558="Jan",F3558="Feb",F3558="Mar"),"Q1",
IF(OR(F3558="Apr",F3558="May",F3558="Jun"),"Q2",
IF(OR(F3558="Jul",F3558="Aug",F3558="Sep"),"Q3",
IF(OR(F3558="Oct",F3558="Nov",F3558="Dec"),"Q4",""))))</f>
        <v>Q4</v>
      </c>
      <c r="H3558" t="str">
        <f>"Q"&amp;INT((MONTH(A3558)-1)/3)+1</f>
        <v>Q4</v>
      </c>
      <c r="I3558">
        <v>2009</v>
      </c>
      <c r="J3558" t="str">
        <f>IF(C3558&gt;B3558, "Bullish", IF(B3558&gt;C3558, "Bearish", "Neutral"))</f>
        <v>Bearish</v>
      </c>
      <c r="K3558" t="str">
        <f>IF(C3559&gt;C3558, "Buy", "")</f>
        <v/>
      </c>
      <c r="L3558" t="str">
        <f>IF(C3559&lt;C3558, "Sell", "")</f>
        <v>Sell</v>
      </c>
      <c r="V3558" s="4">
        <f t="shared" si="55"/>
        <v>-2.9367342311523489E-3</v>
      </c>
    </row>
    <row r="3559" spans="1:22" x14ac:dyDescent="0.25">
      <c r="A3559" s="1">
        <v>40151</v>
      </c>
      <c r="B3559">
        <v>297.75</v>
      </c>
      <c r="C3559">
        <v>297.9500122</v>
      </c>
      <c r="D3559">
        <v>7718720</v>
      </c>
      <c r="E3559" t="s">
        <v>12</v>
      </c>
      <c r="F3559" t="s">
        <v>23</v>
      </c>
      <c r="G3559" t="str">
        <f>IF(OR(F3559="Jan",F3559="Feb",F3559="Mar"),"Q1",
IF(OR(F3559="Apr",F3559="May",F3559="Jun"),"Q2",
IF(OR(F3559="Jul",F3559="Aug",F3559="Sep"),"Q3",
IF(OR(F3559="Oct",F3559="Nov",F3559="Dec"),"Q4",""))))</f>
        <v>Q4</v>
      </c>
      <c r="H3559" t="str">
        <f>"Q"&amp;INT((MONTH(A3559)-1)/3)+1</f>
        <v>Q4</v>
      </c>
      <c r="I3559">
        <v>2009</v>
      </c>
      <c r="J3559" t="str">
        <f>IF(C3559&gt;B3559, "Bullish", IF(B3559&gt;C3559, "Bearish", "Neutral"))</f>
        <v>Bullish</v>
      </c>
      <c r="K3559" t="str">
        <f>IF(C3560&gt;C3559, "Buy", "")</f>
        <v/>
      </c>
      <c r="L3559" t="str">
        <f>IF(C3560&lt;C3559, "Sell", "")</f>
        <v>Sell</v>
      </c>
      <c r="V3559" s="4">
        <f t="shared" si="55"/>
        <v>-2.7977645876146842E-3</v>
      </c>
    </row>
    <row r="3560" spans="1:22" x14ac:dyDescent="0.25">
      <c r="A3560" s="1">
        <v>40150</v>
      </c>
      <c r="B3560">
        <v>300.25</v>
      </c>
      <c r="C3560">
        <v>297.11874390000003</v>
      </c>
      <c r="D3560">
        <v>7344480</v>
      </c>
      <c r="E3560" t="s">
        <v>11</v>
      </c>
      <c r="F3560" t="s">
        <v>23</v>
      </c>
      <c r="G3560" t="str">
        <f>IF(OR(F3560="Jan",F3560="Feb",F3560="Mar"),"Q1",
IF(OR(F3560="Apr",F3560="May",F3560="Jun"),"Q2",
IF(OR(F3560="Jul",F3560="Aug",F3560="Sep"),"Q3",
IF(OR(F3560="Oct",F3560="Nov",F3560="Dec"),"Q4",""))))</f>
        <v>Q4</v>
      </c>
      <c r="H3560" t="str">
        <f>"Q"&amp;INT((MONTH(A3560)-1)/3)+1</f>
        <v>Q4</v>
      </c>
      <c r="I3560">
        <v>2009</v>
      </c>
      <c r="J3560" t="str">
        <f>IF(C3560&gt;B3560, "Bullish", IF(B3560&gt;C3560, "Bearish", "Neutral"))</f>
        <v>Bearish</v>
      </c>
      <c r="K3560" t="str">
        <f>IF(C3561&gt;C3560, "Buy", "")</f>
        <v>Buy</v>
      </c>
      <c r="L3560" t="str">
        <f>IF(C3561&lt;C3560, "Sell", "")</f>
        <v/>
      </c>
      <c r="V3560" s="4">
        <f t="shared" si="55"/>
        <v>7.7022426115632625E-3</v>
      </c>
    </row>
    <row r="3561" spans="1:22" x14ac:dyDescent="0.25">
      <c r="A3561" s="1">
        <v>40149</v>
      </c>
      <c r="B3561">
        <v>300.6124878</v>
      </c>
      <c r="C3561">
        <v>299.4249878</v>
      </c>
      <c r="D3561">
        <v>7410024</v>
      </c>
      <c r="E3561" t="s">
        <v>10</v>
      </c>
      <c r="F3561" t="s">
        <v>23</v>
      </c>
      <c r="G3561" t="str">
        <f>IF(OR(F3561="Jan",F3561="Feb",F3561="Mar"),"Q1",
IF(OR(F3561="Apr",F3561="May",F3561="Jun"),"Q2",
IF(OR(F3561="Jul",F3561="Aug",F3561="Sep"),"Q3",
IF(OR(F3561="Oct",F3561="Nov",F3561="Dec"),"Q4",""))))</f>
        <v>Q4</v>
      </c>
      <c r="H3561" t="str">
        <f>"Q"&amp;INT((MONTH(A3561)-1)/3)+1</f>
        <v>Q4</v>
      </c>
      <c r="I3561">
        <v>2009</v>
      </c>
      <c r="J3561" t="str">
        <f>IF(C3561&gt;B3561, "Bullish", IF(B3561&gt;C3561, "Bearish", "Neutral"))</f>
        <v>Bearish</v>
      </c>
      <c r="K3561" t="str">
        <f>IF(C3562&gt;C3561, "Buy", "")</f>
        <v>Buy</v>
      </c>
      <c r="L3561" t="str">
        <f>IF(C3562&lt;C3561, "Sell", "")</f>
        <v/>
      </c>
      <c r="V3561" s="4">
        <f t="shared" si="55"/>
        <v>1.461327767922473E-4</v>
      </c>
    </row>
    <row r="3562" spans="1:22" x14ac:dyDescent="0.25">
      <c r="A3562" s="1">
        <v>40148</v>
      </c>
      <c r="B3562">
        <v>303.375</v>
      </c>
      <c r="C3562">
        <v>299.46875</v>
      </c>
      <c r="D3562">
        <v>6511080</v>
      </c>
      <c r="E3562" t="s">
        <v>9</v>
      </c>
      <c r="F3562" t="s">
        <v>23</v>
      </c>
      <c r="G3562" t="str">
        <f>IF(OR(F3562="Jan",F3562="Feb",F3562="Mar"),"Q1",
IF(OR(F3562="Apr",F3562="May",F3562="Jun"),"Q2",
IF(OR(F3562="Jul",F3562="Aug",F3562="Sep"),"Q3",
IF(OR(F3562="Oct",F3562="Nov",F3562="Dec"),"Q4",""))))</f>
        <v>Q4</v>
      </c>
      <c r="H3562" t="str">
        <f>"Q"&amp;INT((MONTH(A3562)-1)/3)+1</f>
        <v>Q4</v>
      </c>
      <c r="I3562">
        <v>2009</v>
      </c>
      <c r="J3562" t="str">
        <f>IF(C3562&gt;B3562, "Bullish", IF(B3562&gt;C3562, "Bearish", "Neutral"))</f>
        <v>Bearish</v>
      </c>
      <c r="K3562" t="str">
        <f>IF(C3563&gt;C3562, "Buy", "")</f>
        <v/>
      </c>
      <c r="L3562" t="str">
        <f>IF(C3563&lt;C3562, "Sell", "")</f>
        <v>Sell</v>
      </c>
      <c r="V3562" s="4">
        <f t="shared" si="55"/>
        <v>-6.8925974435381353E-3</v>
      </c>
    </row>
    <row r="3563" spans="1:22" x14ac:dyDescent="0.25">
      <c r="A3563" s="1">
        <v>40147</v>
      </c>
      <c r="B3563">
        <v>294.0750122</v>
      </c>
      <c r="C3563">
        <v>297.4187622</v>
      </c>
      <c r="D3563">
        <v>7009016</v>
      </c>
      <c r="E3563" t="s">
        <v>7</v>
      </c>
      <c r="F3563" t="s">
        <v>22</v>
      </c>
      <c r="G3563" t="str">
        <f>IF(OR(F3563="Jan",F3563="Feb",F3563="Mar"),"Q1",
IF(OR(F3563="Apr",F3563="May",F3563="Jun"),"Q2",
IF(OR(F3563="Jul",F3563="Aug",F3563="Sep"),"Q3",
IF(OR(F3563="Oct",F3563="Nov",F3563="Dec"),"Q4",""))))</f>
        <v>Q4</v>
      </c>
      <c r="H3563" t="str">
        <f>"Q"&amp;INT((MONTH(A3563)-1)/3)+1</f>
        <v>Q4</v>
      </c>
      <c r="I3563">
        <v>2009</v>
      </c>
      <c r="J3563" t="str">
        <f>IF(C3563&gt;B3563, "Bullish", IF(B3563&gt;C3563, "Bearish", "Neutral"))</f>
        <v>Bullish</v>
      </c>
      <c r="K3563" t="str">
        <f>IF(C3564&gt;C3563, "Buy", "")</f>
        <v/>
      </c>
      <c r="L3563" t="str">
        <f>IF(C3564&lt;C3563, "Sell", "")</f>
        <v>Sell</v>
      </c>
      <c r="V3563" s="4">
        <f t="shared" si="55"/>
        <v>-2.2123417677579929E-2</v>
      </c>
    </row>
    <row r="3564" spans="1:22" x14ac:dyDescent="0.25">
      <c r="A3564" s="1">
        <v>40144</v>
      </c>
      <c r="B3564">
        <v>294.5</v>
      </c>
      <c r="C3564">
        <v>290.9812622</v>
      </c>
      <c r="D3564">
        <v>8169288</v>
      </c>
      <c r="E3564" t="s">
        <v>12</v>
      </c>
      <c r="F3564" t="s">
        <v>22</v>
      </c>
      <c r="G3564" t="str">
        <f>IF(OR(F3564="Jan",F3564="Feb",F3564="Mar"),"Q1",
IF(OR(F3564="Apr",F3564="May",F3564="Jun"),"Q2",
IF(OR(F3564="Jul",F3564="Aug",F3564="Sep"),"Q3",
IF(OR(F3564="Oct",F3564="Nov",F3564="Dec"),"Q4",""))))</f>
        <v>Q4</v>
      </c>
      <c r="H3564" t="str">
        <f>"Q"&amp;INT((MONTH(A3564)-1)/3)+1</f>
        <v>Q4</v>
      </c>
      <c r="I3564">
        <v>2009</v>
      </c>
      <c r="J3564" t="str">
        <f>IF(C3564&gt;B3564, "Bullish", IF(B3564&gt;C3564, "Bearish", "Neutral"))</f>
        <v>Bearish</v>
      </c>
      <c r="K3564" t="str">
        <f>IF(C3565&gt;C3564, "Buy", "")</f>
        <v>Buy</v>
      </c>
      <c r="L3564" t="str">
        <f>IF(C3565&lt;C3564, "Sell", "")</f>
        <v/>
      </c>
      <c r="V3564" s="4">
        <f t="shared" si="55"/>
        <v>2.740807409284263E-2</v>
      </c>
    </row>
    <row r="3565" spans="1:22" x14ac:dyDescent="0.25">
      <c r="A3565" s="1">
        <v>40143</v>
      </c>
      <c r="B3565">
        <v>305.625</v>
      </c>
      <c r="C3565">
        <v>299.18124390000003</v>
      </c>
      <c r="D3565">
        <v>7643840</v>
      </c>
      <c r="E3565" t="s">
        <v>11</v>
      </c>
      <c r="F3565" t="s">
        <v>22</v>
      </c>
      <c r="G3565" t="str">
        <f>IF(OR(F3565="Jan",F3565="Feb",F3565="Mar"),"Q1",
IF(OR(F3565="Apr",F3565="May",F3565="Jun"),"Q2",
IF(OR(F3565="Jul",F3565="Aug",F3565="Sep"),"Q3",
IF(OR(F3565="Oct",F3565="Nov",F3565="Dec"),"Q4",""))))</f>
        <v>Q4</v>
      </c>
      <c r="H3565" t="str">
        <f>"Q"&amp;INT((MONTH(A3565)-1)/3)+1</f>
        <v>Q4</v>
      </c>
      <c r="I3565">
        <v>2009</v>
      </c>
      <c r="J3565" t="str">
        <f>IF(C3565&gt;B3565, "Bullish", IF(B3565&gt;C3565, "Bearish", "Neutral"))</f>
        <v>Bearish</v>
      </c>
      <c r="K3565" t="str">
        <f>IF(C3566&gt;C3565, "Buy", "")</f>
        <v>Buy</v>
      </c>
      <c r="L3565" t="str">
        <f>IF(C3566&lt;C3565, "Sell", "")</f>
        <v/>
      </c>
      <c r="V3565" s="4">
        <f t="shared" si="55"/>
        <v>1.8494636852827005E-2</v>
      </c>
    </row>
    <row r="3566" spans="1:22" x14ac:dyDescent="0.25">
      <c r="A3566" s="1">
        <v>40142</v>
      </c>
      <c r="B3566">
        <v>304.5</v>
      </c>
      <c r="C3566">
        <v>304.81875609999997</v>
      </c>
      <c r="D3566">
        <v>5025976</v>
      </c>
      <c r="E3566" t="s">
        <v>10</v>
      </c>
      <c r="F3566" t="s">
        <v>22</v>
      </c>
      <c r="G3566" t="str">
        <f>IF(OR(F3566="Jan",F3566="Feb",F3566="Mar"),"Q1",
IF(OR(F3566="Apr",F3566="May",F3566="Jun"),"Q2",
IF(OR(F3566="Jul",F3566="Aug",F3566="Sep"),"Q3",
IF(OR(F3566="Oct",F3566="Nov",F3566="Dec"),"Q4",""))))</f>
        <v>Q4</v>
      </c>
      <c r="H3566" t="str">
        <f>"Q"&amp;INT((MONTH(A3566)-1)/3)+1</f>
        <v>Q4</v>
      </c>
      <c r="I3566">
        <v>2009</v>
      </c>
      <c r="J3566" t="str">
        <f>IF(C3566&gt;B3566, "Bullish", IF(B3566&gt;C3566, "Bearish", "Neutral"))</f>
        <v>Bullish</v>
      </c>
      <c r="K3566" t="str">
        <f>IF(C3567&gt;C3566, "Buy", "")</f>
        <v/>
      </c>
      <c r="L3566" t="str">
        <f>IF(C3567&lt;C3566, "Sell", "")</f>
        <v>Sell</v>
      </c>
      <c r="V3566" s="4">
        <f t="shared" si="55"/>
        <v>-1.5813437701438153E-3</v>
      </c>
    </row>
    <row r="3567" spans="1:22" x14ac:dyDescent="0.25">
      <c r="A3567" s="1">
        <v>40141</v>
      </c>
      <c r="B3567">
        <v>301.58749390000003</v>
      </c>
      <c r="C3567">
        <v>304.33749390000003</v>
      </c>
      <c r="D3567">
        <v>7325904</v>
      </c>
      <c r="E3567" t="s">
        <v>9</v>
      </c>
      <c r="F3567" t="s">
        <v>22</v>
      </c>
      <c r="G3567" t="str">
        <f>IF(OR(F3567="Jan",F3567="Feb",F3567="Mar"),"Q1",
IF(OR(F3567="Apr",F3567="May",F3567="Jun"),"Q2",
IF(OR(F3567="Jul",F3567="Aug",F3567="Sep"),"Q3",
IF(OR(F3567="Oct",F3567="Nov",F3567="Dec"),"Q4",""))))</f>
        <v>Q4</v>
      </c>
      <c r="H3567" t="str">
        <f>"Q"&amp;INT((MONTH(A3567)-1)/3)+1</f>
        <v>Q4</v>
      </c>
      <c r="I3567">
        <v>2009</v>
      </c>
      <c r="J3567" t="str">
        <f>IF(C3567&gt;B3567, "Bullish", IF(B3567&gt;C3567, "Bearish", "Neutral"))</f>
        <v>Bullish</v>
      </c>
      <c r="K3567" t="str">
        <f>IF(C3568&gt;C3567, "Buy", "")</f>
        <v/>
      </c>
      <c r="L3567" t="str">
        <f>IF(C3568&lt;C3567, "Sell", "")</f>
        <v>Sell</v>
      </c>
      <c r="V3567" s="4">
        <f t="shared" si="55"/>
        <v>-1.152911384225711E-2</v>
      </c>
    </row>
    <row r="3568" spans="1:22" x14ac:dyDescent="0.25">
      <c r="A3568" s="1">
        <v>40140</v>
      </c>
      <c r="B3568">
        <v>302.6124878</v>
      </c>
      <c r="C3568">
        <v>300.86874390000003</v>
      </c>
      <c r="D3568">
        <v>4655008</v>
      </c>
      <c r="E3568" t="s">
        <v>7</v>
      </c>
      <c r="F3568" t="s">
        <v>22</v>
      </c>
      <c r="G3568" t="str">
        <f>IF(OR(F3568="Jan",F3568="Feb",F3568="Mar"),"Q1",
IF(OR(F3568="Apr",F3568="May",F3568="Jun"),"Q2",
IF(OR(F3568="Jul",F3568="Aug",F3568="Sep"),"Q3",
IF(OR(F3568="Oct",F3568="Nov",F3568="Dec"),"Q4",""))))</f>
        <v>Q4</v>
      </c>
      <c r="H3568" t="str">
        <f>"Q"&amp;INT((MONTH(A3568)-1)/3)+1</f>
        <v>Q4</v>
      </c>
      <c r="I3568">
        <v>2009</v>
      </c>
      <c r="J3568" t="str">
        <f>IF(C3568&gt;B3568, "Bullish", IF(B3568&gt;C3568, "Bearish", "Neutral"))</f>
        <v>Bearish</v>
      </c>
      <c r="K3568" t="str">
        <f>IF(C3569&gt;C3568, "Buy", "")</f>
        <v>Buy</v>
      </c>
      <c r="L3568" t="str">
        <f>IF(C3569&lt;C3568, "Sell", "")</f>
        <v/>
      </c>
      <c r="V3568" s="4">
        <f t="shared" si="55"/>
        <v>8.1386246331086997E-3</v>
      </c>
    </row>
    <row r="3569" spans="1:22" x14ac:dyDescent="0.25">
      <c r="A3569" s="1">
        <v>40137</v>
      </c>
      <c r="B3569">
        <v>300.1375122</v>
      </c>
      <c r="C3569">
        <v>303.33749390000003</v>
      </c>
      <c r="D3569">
        <v>6156416</v>
      </c>
      <c r="E3569" t="s">
        <v>12</v>
      </c>
      <c r="F3569" t="s">
        <v>22</v>
      </c>
      <c r="G3569" t="str">
        <f>IF(OR(F3569="Jan",F3569="Feb",F3569="Mar"),"Q1",
IF(OR(F3569="Apr",F3569="May",F3569="Jun"),"Q2",
IF(OR(F3569="Jul",F3569="Aug",F3569="Sep"),"Q3",
IF(OR(F3569="Oct",F3569="Nov",F3569="Dec"),"Q4",""))))</f>
        <v>Q4</v>
      </c>
      <c r="H3569" t="str">
        <f>"Q"&amp;INT((MONTH(A3569)-1)/3)+1</f>
        <v>Q4</v>
      </c>
      <c r="I3569">
        <v>2009</v>
      </c>
      <c r="J3569" t="str">
        <f>IF(C3569&gt;B3569, "Bullish", IF(B3569&gt;C3569, "Bearish", "Neutral"))</f>
        <v>Bullish</v>
      </c>
      <c r="K3569" t="str">
        <f>IF(C3570&gt;C3569, "Buy", "")</f>
        <v/>
      </c>
      <c r="L3569" t="str">
        <f>IF(C3570&lt;C3569, "Sell", "")</f>
        <v>Sell</v>
      </c>
      <c r="V3569" s="4">
        <f t="shared" si="55"/>
        <v>-6.9503518077873678E-3</v>
      </c>
    </row>
    <row r="3570" spans="1:22" x14ac:dyDescent="0.25">
      <c r="A3570" s="1">
        <v>40136</v>
      </c>
      <c r="B3570">
        <v>295.9812622</v>
      </c>
      <c r="C3570">
        <v>301.24374390000003</v>
      </c>
      <c r="D3570">
        <v>6498616</v>
      </c>
      <c r="E3570" t="s">
        <v>11</v>
      </c>
      <c r="F3570" t="s">
        <v>22</v>
      </c>
      <c r="G3570" t="str">
        <f>IF(OR(F3570="Jan",F3570="Feb",F3570="Mar"),"Q1",
IF(OR(F3570="Apr",F3570="May",F3570="Jun"),"Q2",
IF(OR(F3570="Jul",F3570="Aug",F3570="Sep"),"Q3",
IF(OR(F3570="Oct",F3570="Nov",F3570="Dec"),"Q4",""))))</f>
        <v>Q4</v>
      </c>
      <c r="H3570" t="str">
        <f>"Q"&amp;INT((MONTH(A3570)-1)/3)+1</f>
        <v>Q4</v>
      </c>
      <c r="I3570">
        <v>2009</v>
      </c>
      <c r="J3570" t="str">
        <f>IF(C3570&gt;B3570, "Bullish", IF(B3570&gt;C3570, "Bearish", "Neutral"))</f>
        <v>Bullish</v>
      </c>
      <c r="K3570" t="str">
        <f>IF(C3571&gt;C3570, "Buy", "")</f>
        <v>Buy</v>
      </c>
      <c r="L3570" t="str">
        <f>IF(C3571&lt;C3570, "Sell", "")</f>
        <v/>
      </c>
      <c r="V3570" s="4">
        <f t="shared" si="55"/>
        <v>9.5960617810018321E-3</v>
      </c>
    </row>
    <row r="3571" spans="1:22" x14ac:dyDescent="0.25">
      <c r="A3571" s="1">
        <v>40135</v>
      </c>
      <c r="B3571">
        <v>299.9562378</v>
      </c>
      <c r="C3571">
        <v>304.16250609999997</v>
      </c>
      <c r="D3571">
        <v>8816704</v>
      </c>
      <c r="E3571" t="s">
        <v>10</v>
      </c>
      <c r="F3571" t="s">
        <v>22</v>
      </c>
      <c r="G3571" t="str">
        <f>IF(OR(F3571="Jan",F3571="Feb",F3571="Mar"),"Q1",
IF(OR(F3571="Apr",F3571="May",F3571="Jun"),"Q2",
IF(OR(F3571="Jul",F3571="Aug",F3571="Sep"),"Q3",
IF(OR(F3571="Oct",F3571="Nov",F3571="Dec"),"Q4",""))))</f>
        <v>Q4</v>
      </c>
      <c r="H3571" t="str">
        <f>"Q"&amp;INT((MONTH(A3571)-1)/3)+1</f>
        <v>Q4</v>
      </c>
      <c r="I3571">
        <v>2009</v>
      </c>
      <c r="J3571" t="str">
        <f>IF(C3571&gt;B3571, "Bullish", IF(B3571&gt;C3571, "Bearish", "Neutral"))</f>
        <v>Bullish</v>
      </c>
      <c r="K3571" t="str">
        <f>IF(C3572&gt;C3571, "Buy", "")</f>
        <v/>
      </c>
      <c r="L3571" t="str">
        <f>IF(C3572&lt;C3571, "Sell", "")</f>
        <v>Sell</v>
      </c>
      <c r="V3571" s="4">
        <f t="shared" si="55"/>
        <v>-1.4593670219667638E-2</v>
      </c>
    </row>
    <row r="3572" spans="1:22" x14ac:dyDescent="0.25">
      <c r="A3572" s="1">
        <v>40134</v>
      </c>
      <c r="B3572">
        <v>294.50625609999997</v>
      </c>
      <c r="C3572">
        <v>299.78750609999997</v>
      </c>
      <c r="D3572">
        <v>8147944</v>
      </c>
      <c r="E3572" t="s">
        <v>9</v>
      </c>
      <c r="F3572" t="s">
        <v>22</v>
      </c>
      <c r="G3572" t="str">
        <f>IF(OR(F3572="Jan",F3572="Feb",F3572="Mar"),"Q1",
IF(OR(F3572="Apr",F3572="May",F3572="Jun"),"Q2",
IF(OR(F3572="Jul",F3572="Aug",F3572="Sep"),"Q3",
IF(OR(F3572="Oct",F3572="Nov",F3572="Dec"),"Q4",""))))</f>
        <v>Q4</v>
      </c>
      <c r="H3572" t="str">
        <f>"Q"&amp;INT((MONTH(A3572)-1)/3)+1</f>
        <v>Q4</v>
      </c>
      <c r="I3572">
        <v>2009</v>
      </c>
      <c r="J3572" t="str">
        <f>IF(C3572&gt;B3572, "Bullish", IF(B3572&gt;C3572, "Bearish", "Neutral"))</f>
        <v>Bullish</v>
      </c>
      <c r="K3572" t="str">
        <f>IF(C3573&gt;C3572, "Buy", "")</f>
        <v/>
      </c>
      <c r="L3572" t="str">
        <f>IF(C3573&lt;C3572, "Sell", "")</f>
        <v>Sell</v>
      </c>
      <c r="V3572" s="4">
        <f t="shared" si="55"/>
        <v>-1.9707093501862595E-2</v>
      </c>
    </row>
    <row r="3573" spans="1:22" x14ac:dyDescent="0.25">
      <c r="A3573" s="1">
        <v>40133</v>
      </c>
      <c r="B3573">
        <v>295.9249878</v>
      </c>
      <c r="C3573">
        <v>293.99374390000003</v>
      </c>
      <c r="D3573">
        <v>5099088</v>
      </c>
      <c r="E3573" t="s">
        <v>7</v>
      </c>
      <c r="F3573" t="s">
        <v>22</v>
      </c>
      <c r="G3573" t="str">
        <f>IF(OR(F3573="Jan",F3573="Feb",F3573="Mar"),"Q1",
IF(OR(F3573="Apr",F3573="May",F3573="Jun"),"Q2",
IF(OR(F3573="Jul",F3573="Aug",F3573="Sep"),"Q3",
IF(OR(F3573="Oct",F3573="Nov",F3573="Dec"),"Q4",""))))</f>
        <v>Q4</v>
      </c>
      <c r="H3573" t="str">
        <f>"Q"&amp;INT((MONTH(A3573)-1)/3)+1</f>
        <v>Q4</v>
      </c>
      <c r="I3573">
        <v>2009</v>
      </c>
      <c r="J3573" t="str">
        <f>IF(C3573&gt;B3573, "Bullish", IF(B3573&gt;C3573, "Bearish", "Neutral"))</f>
        <v>Bearish</v>
      </c>
      <c r="K3573" t="str">
        <f>IF(C3574&gt;C3573, "Buy", "")</f>
        <v>Buy</v>
      </c>
      <c r="L3573" t="str">
        <f>IF(C3574&lt;C3573, "Sell", "")</f>
        <v/>
      </c>
      <c r="V3573" s="4">
        <f t="shared" si="55"/>
        <v>3.2843158707779015E-3</v>
      </c>
    </row>
    <row r="3574" spans="1:22" x14ac:dyDescent="0.25">
      <c r="A3574" s="1">
        <v>40130</v>
      </c>
      <c r="B3574">
        <v>291.6124878</v>
      </c>
      <c r="C3574">
        <v>294.96249390000003</v>
      </c>
      <c r="D3574">
        <v>7251216</v>
      </c>
      <c r="E3574" t="s">
        <v>12</v>
      </c>
      <c r="F3574" t="s">
        <v>22</v>
      </c>
      <c r="G3574" t="str">
        <f>IF(OR(F3574="Jan",F3574="Feb",F3574="Mar"),"Q1",
IF(OR(F3574="Apr",F3574="May",F3574="Jun"),"Q2",
IF(OR(F3574="Jul",F3574="Aug",F3574="Sep"),"Q3",
IF(OR(F3574="Oct",F3574="Nov",F3574="Dec"),"Q4",""))))</f>
        <v>Q4</v>
      </c>
      <c r="H3574" t="str">
        <f>"Q"&amp;INT((MONTH(A3574)-1)/3)+1</f>
        <v>Q4</v>
      </c>
      <c r="I3574">
        <v>2009</v>
      </c>
      <c r="J3574" t="str">
        <f>IF(C3574&gt;B3574, "Bullish", IF(B3574&gt;C3574, "Bearish", "Neutral"))</f>
        <v>Bullish</v>
      </c>
      <c r="K3574" t="str">
        <f>IF(C3575&gt;C3574, "Buy", "")</f>
        <v/>
      </c>
      <c r="L3574" t="str">
        <f>IF(C3575&lt;C3574, "Sell", "")</f>
        <v>Sell</v>
      </c>
      <c r="V3574" s="4">
        <f t="shared" si="55"/>
        <v>-1.4313983062691278E-2</v>
      </c>
    </row>
    <row r="3575" spans="1:22" x14ac:dyDescent="0.25">
      <c r="A3575" s="1">
        <v>40129</v>
      </c>
      <c r="B3575">
        <v>285.83749390000003</v>
      </c>
      <c r="C3575">
        <v>290.7999878</v>
      </c>
      <c r="D3575">
        <v>8001216</v>
      </c>
      <c r="E3575" t="s">
        <v>11</v>
      </c>
      <c r="F3575" t="s">
        <v>22</v>
      </c>
      <c r="G3575" t="str">
        <f>IF(OR(F3575="Jan",F3575="Feb",F3575="Mar"),"Q1",
IF(OR(F3575="Apr",F3575="May",F3575="Jun"),"Q2",
IF(OR(F3575="Jul",F3575="Aug",F3575="Sep"),"Q3",
IF(OR(F3575="Oct",F3575="Nov",F3575="Dec"),"Q4",""))))</f>
        <v>Q4</v>
      </c>
      <c r="H3575" t="str">
        <f>"Q"&amp;INT((MONTH(A3575)-1)/3)+1</f>
        <v>Q4</v>
      </c>
      <c r="I3575">
        <v>2009</v>
      </c>
      <c r="J3575" t="str">
        <f>IF(C3575&gt;B3575, "Bullish", IF(B3575&gt;C3575, "Bearish", "Neutral"))</f>
        <v>Bullish</v>
      </c>
      <c r="K3575" t="str">
        <f>IF(C3576&gt;C3575, "Buy", "")</f>
        <v/>
      </c>
      <c r="L3575" t="str">
        <f>IF(C3576&lt;C3575, "Sell", "")</f>
        <v>Sell</v>
      </c>
      <c r="V3575" s="4">
        <f t="shared" si="55"/>
        <v>-8.5184360680611131E-3</v>
      </c>
    </row>
    <row r="3576" spans="1:22" x14ac:dyDescent="0.25">
      <c r="A3576" s="1">
        <v>40128</v>
      </c>
      <c r="B3576">
        <v>276.5</v>
      </c>
      <c r="C3576">
        <v>288.34375</v>
      </c>
      <c r="D3576">
        <v>9474696</v>
      </c>
      <c r="E3576" t="s">
        <v>10</v>
      </c>
      <c r="F3576" t="s">
        <v>22</v>
      </c>
      <c r="G3576" t="str">
        <f>IF(OR(F3576="Jan",F3576="Feb",F3576="Mar"),"Q1",
IF(OR(F3576="Apr",F3576="May",F3576="Jun"),"Q2",
IF(OR(F3576="Jul",F3576="Aug",F3576="Sep"),"Q3",
IF(OR(F3576="Oct",F3576="Nov",F3576="Dec"),"Q4",""))))</f>
        <v>Q4</v>
      </c>
      <c r="H3576" t="str">
        <f>"Q"&amp;INT((MONTH(A3576)-1)/3)+1</f>
        <v>Q4</v>
      </c>
      <c r="I3576">
        <v>2009</v>
      </c>
      <c r="J3576" t="str">
        <f>IF(C3576&gt;B3576, "Bullish", IF(B3576&gt;C3576, "Bearish", "Neutral"))</f>
        <v>Bullish</v>
      </c>
      <c r="K3576" t="str">
        <f>IF(C3577&gt;C3576, "Buy", "")</f>
        <v/>
      </c>
      <c r="L3576" t="str">
        <f>IF(C3577&lt;C3576, "Sell", "")</f>
        <v>Sell</v>
      </c>
      <c r="V3576" s="4">
        <f t="shared" si="55"/>
        <v>-4.0036993960100582E-2</v>
      </c>
    </row>
    <row r="3577" spans="1:22" x14ac:dyDescent="0.25">
      <c r="A3577" s="1">
        <v>40127</v>
      </c>
      <c r="B3577">
        <v>283.25</v>
      </c>
      <c r="C3577">
        <v>277.24374390000003</v>
      </c>
      <c r="D3577">
        <v>6127880</v>
      </c>
      <c r="E3577" t="s">
        <v>9</v>
      </c>
      <c r="F3577" t="s">
        <v>22</v>
      </c>
      <c r="G3577" t="str">
        <f>IF(OR(F3577="Jan",F3577="Feb",F3577="Mar"),"Q1",
IF(OR(F3577="Apr",F3577="May",F3577="Jun"),"Q2",
IF(OR(F3577="Jul",F3577="Aug",F3577="Sep"),"Q3",
IF(OR(F3577="Oct",F3577="Nov",F3577="Dec"),"Q4",""))))</f>
        <v>Q4</v>
      </c>
      <c r="H3577" t="str">
        <f>"Q"&amp;INT((MONTH(A3577)-1)/3)+1</f>
        <v>Q4</v>
      </c>
      <c r="I3577">
        <v>2009</v>
      </c>
      <c r="J3577" t="str">
        <f>IF(C3577&gt;B3577, "Bullish", IF(B3577&gt;C3577, "Bearish", "Neutral"))</f>
        <v>Bearish</v>
      </c>
      <c r="K3577" t="str">
        <f>IF(C3578&gt;C3577, "Buy", "")</f>
        <v>Buy</v>
      </c>
      <c r="L3577" t="str">
        <f>IF(C3578&lt;C3577, "Sell", "")</f>
        <v/>
      </c>
      <c r="V3577" s="4">
        <f t="shared" si="55"/>
        <v>6.3393870262423895E-3</v>
      </c>
    </row>
    <row r="3578" spans="1:22" x14ac:dyDescent="0.25">
      <c r="A3578" s="1">
        <v>40126</v>
      </c>
      <c r="B3578">
        <v>278.75</v>
      </c>
      <c r="C3578">
        <v>279.0125122</v>
      </c>
      <c r="D3578">
        <v>5086712</v>
      </c>
      <c r="E3578" t="s">
        <v>7</v>
      </c>
      <c r="F3578" t="s">
        <v>22</v>
      </c>
      <c r="G3578" t="str">
        <f>IF(OR(F3578="Jan",F3578="Feb",F3578="Mar"),"Q1",
IF(OR(F3578="Apr",F3578="May",F3578="Jun"),"Q2",
IF(OR(F3578="Jul",F3578="Aug",F3578="Sep"),"Q3",
IF(OR(F3578="Oct",F3578="Nov",F3578="Dec"),"Q4",""))))</f>
        <v>Q4</v>
      </c>
      <c r="H3578" t="str">
        <f>"Q"&amp;INT((MONTH(A3578)-1)/3)+1</f>
        <v>Q4</v>
      </c>
      <c r="I3578">
        <v>2009</v>
      </c>
      <c r="J3578" t="str">
        <f>IF(C3578&gt;B3578, "Bullish", IF(B3578&gt;C3578, "Bearish", "Neutral"))</f>
        <v>Bullish</v>
      </c>
      <c r="K3578" t="str">
        <f>IF(C3579&gt;C3578, "Buy", "")</f>
        <v/>
      </c>
      <c r="L3578" t="str">
        <f>IF(C3579&lt;C3578, "Sell", "")</f>
        <v>Sell</v>
      </c>
      <c r="V3578" s="4">
        <f t="shared" si="55"/>
        <v>-6.0849181493338091E-3</v>
      </c>
    </row>
    <row r="3579" spans="1:22" x14ac:dyDescent="0.25">
      <c r="A3579" s="1">
        <v>40123</v>
      </c>
      <c r="B3579">
        <v>280.0499878</v>
      </c>
      <c r="C3579">
        <v>277.3250122</v>
      </c>
      <c r="D3579">
        <v>6601328</v>
      </c>
      <c r="E3579" t="s">
        <v>12</v>
      </c>
      <c r="F3579" t="s">
        <v>22</v>
      </c>
      <c r="G3579" t="str">
        <f>IF(OR(F3579="Jan",F3579="Feb",F3579="Mar"),"Q1",
IF(OR(F3579="Apr",F3579="May",F3579="Jun"),"Q2",
IF(OR(F3579="Jul",F3579="Aug",F3579="Sep"),"Q3",
IF(OR(F3579="Oct",F3579="Nov",F3579="Dec"),"Q4",""))))</f>
        <v>Q4</v>
      </c>
      <c r="H3579" t="str">
        <f>"Q"&amp;INT((MONTH(A3579)-1)/3)+1</f>
        <v>Q4</v>
      </c>
      <c r="I3579">
        <v>2009</v>
      </c>
      <c r="J3579" t="str">
        <f>IF(C3579&gt;B3579, "Bullish", IF(B3579&gt;C3579, "Bearish", "Neutral"))</f>
        <v>Bearish</v>
      </c>
      <c r="K3579" t="str">
        <f>IF(C3580&gt;C3579, "Buy", "")</f>
        <v>Buy</v>
      </c>
      <c r="L3579" t="str">
        <f>IF(C3580&lt;C3579, "Sell", "")</f>
        <v/>
      </c>
      <c r="V3579" s="4">
        <f t="shared" si="55"/>
        <v>1.3727657074615175E-3</v>
      </c>
    </row>
    <row r="3580" spans="1:22" x14ac:dyDescent="0.25">
      <c r="A3580" s="1">
        <v>40122</v>
      </c>
      <c r="B3580">
        <v>278.2687378</v>
      </c>
      <c r="C3580">
        <v>277.7062378</v>
      </c>
      <c r="D3580">
        <v>9016400</v>
      </c>
      <c r="E3580" t="s">
        <v>11</v>
      </c>
      <c r="F3580" t="s">
        <v>22</v>
      </c>
      <c r="G3580" t="str">
        <f>IF(OR(F3580="Jan",F3580="Feb",F3580="Mar"),"Q1",
IF(OR(F3580="Apr",F3580="May",F3580="Jun"),"Q2",
IF(OR(F3580="Jul",F3580="Aug",F3580="Sep"),"Q3",
IF(OR(F3580="Oct",F3580="Nov",F3580="Dec"),"Q4",""))))</f>
        <v>Q4</v>
      </c>
      <c r="H3580" t="str">
        <f>"Q"&amp;INT((MONTH(A3580)-1)/3)+1</f>
        <v>Q4</v>
      </c>
      <c r="I3580">
        <v>2009</v>
      </c>
      <c r="J3580" t="str">
        <f>IF(C3580&gt;B3580, "Bullish", IF(B3580&gt;C3580, "Bearish", "Neutral"))</f>
        <v>Bearish</v>
      </c>
      <c r="K3580" t="str">
        <f>IF(C3581&gt;C3580, "Buy", "")</f>
        <v>Buy</v>
      </c>
      <c r="L3580" t="str">
        <f>IF(C3581&lt;C3580, "Sell", "")</f>
        <v/>
      </c>
      <c r="V3580" s="4">
        <f t="shared" si="55"/>
        <v>6.92845838509601E-3</v>
      </c>
    </row>
    <row r="3581" spans="1:22" x14ac:dyDescent="0.25">
      <c r="A3581" s="1">
        <v>40121</v>
      </c>
      <c r="B3581">
        <v>269.875</v>
      </c>
      <c r="C3581">
        <v>279.6437378</v>
      </c>
      <c r="D3581">
        <v>12771288</v>
      </c>
      <c r="E3581" t="s">
        <v>10</v>
      </c>
      <c r="F3581" t="s">
        <v>22</v>
      </c>
      <c r="G3581" t="str">
        <f>IF(OR(F3581="Jan",F3581="Feb",F3581="Mar"),"Q1",
IF(OR(F3581="Apr",F3581="May",F3581="Jun"),"Q2",
IF(OR(F3581="Jul",F3581="Aug",F3581="Sep"),"Q3",
IF(OR(F3581="Oct",F3581="Nov",F3581="Dec"),"Q4",""))))</f>
        <v>Q4</v>
      </c>
      <c r="H3581" t="str">
        <f>"Q"&amp;INT((MONTH(A3581)-1)/3)+1</f>
        <v>Q4</v>
      </c>
      <c r="I3581">
        <v>2009</v>
      </c>
      <c r="J3581" t="str">
        <f>IF(C3581&gt;B3581, "Bullish", IF(B3581&gt;C3581, "Bearish", "Neutral"))</f>
        <v>Bullish</v>
      </c>
      <c r="K3581" t="str">
        <f>IF(C3582&gt;C3581, "Buy", "")</f>
        <v/>
      </c>
      <c r="L3581" t="str">
        <f>IF(C3582&lt;C3581, "Sell", "")</f>
        <v>Sell</v>
      </c>
      <c r="V3581" s="4">
        <f t="shared" si="55"/>
        <v>-4.3909312175276251E-2</v>
      </c>
    </row>
    <row r="3582" spans="1:22" x14ac:dyDescent="0.25">
      <c r="A3582" s="1">
        <v>40120</v>
      </c>
      <c r="B3582">
        <v>275.375</v>
      </c>
      <c r="C3582">
        <v>267.88125609999997</v>
      </c>
      <c r="D3582">
        <v>12042264</v>
      </c>
      <c r="E3582" t="s">
        <v>9</v>
      </c>
      <c r="F3582" t="s">
        <v>22</v>
      </c>
      <c r="G3582" t="str">
        <f>IF(OR(F3582="Jan",F3582="Feb",F3582="Mar"),"Q1",
IF(OR(F3582="Apr",F3582="May",F3582="Jun"),"Q2",
IF(OR(F3582="Jul",F3582="Aug",F3582="Sep"),"Q3",
IF(OR(F3582="Oct",F3582="Nov",F3582="Dec"),"Q4",""))))</f>
        <v>Q4</v>
      </c>
      <c r="H3582" t="str">
        <f>"Q"&amp;INT((MONTH(A3582)-1)/3)+1</f>
        <v>Q4</v>
      </c>
      <c r="I3582">
        <v>2009</v>
      </c>
      <c r="J3582" t="str">
        <f>IF(C3582&gt;B3582, "Bullish", IF(B3582&gt;C3582, "Bearish", "Neutral"))</f>
        <v>Bearish</v>
      </c>
      <c r="K3582" t="str">
        <f>IF(C3583&gt;C3582, "Buy", "")</f>
        <v>Buy</v>
      </c>
      <c r="L3582" t="str">
        <f>IF(C3583&lt;C3582, "Sell", "")</f>
        <v/>
      </c>
      <c r="V3582" s="4">
        <f t="shared" si="55"/>
        <v>2.8623834555726382E-2</v>
      </c>
    </row>
    <row r="3583" spans="1:22" x14ac:dyDescent="0.25">
      <c r="A3583" s="1">
        <v>40116</v>
      </c>
      <c r="B3583">
        <v>278.5</v>
      </c>
      <c r="C3583">
        <v>275.77499390000003</v>
      </c>
      <c r="D3583">
        <v>14282728</v>
      </c>
      <c r="E3583" t="s">
        <v>12</v>
      </c>
      <c r="F3583" t="s">
        <v>21</v>
      </c>
      <c r="G3583" t="str">
        <f>IF(OR(F3583="Jan",F3583="Feb",F3583="Mar"),"Q1",
IF(OR(F3583="Apr",F3583="May",F3583="Jun"),"Q2",
IF(OR(F3583="Jul",F3583="Aug",F3583="Sep"),"Q3",
IF(OR(F3583="Oct",F3583="Nov",F3583="Dec"),"Q4",""))))</f>
        <v>Q4</v>
      </c>
      <c r="H3583" t="str">
        <f>"Q"&amp;INT((MONTH(A3583)-1)/3)+1</f>
        <v>Q4</v>
      </c>
      <c r="I3583">
        <v>2009</v>
      </c>
      <c r="J3583" t="str">
        <f>IF(C3583&gt;B3583, "Bullish", IF(B3583&gt;C3583, "Bearish", "Neutral"))</f>
        <v>Bearish</v>
      </c>
      <c r="K3583" t="str">
        <f>IF(C3584&gt;C3583, "Buy", "")</f>
        <v>Buy</v>
      </c>
      <c r="L3583" t="str">
        <f>IF(C3584&lt;C3583, "Sell", "")</f>
        <v/>
      </c>
      <c r="V3583" s="4">
        <f t="shared" si="55"/>
        <v>9.7364380871337269E-4</v>
      </c>
    </row>
    <row r="3584" spans="1:22" x14ac:dyDescent="0.25">
      <c r="A3584" s="1">
        <v>40115</v>
      </c>
      <c r="B3584">
        <v>281.125</v>
      </c>
      <c r="C3584">
        <v>276.0437622</v>
      </c>
      <c r="D3584">
        <v>15260688</v>
      </c>
      <c r="E3584" t="s">
        <v>11</v>
      </c>
      <c r="F3584" t="s">
        <v>21</v>
      </c>
      <c r="G3584" t="str">
        <f>IF(OR(F3584="Jan",F3584="Feb",F3584="Mar"),"Q1",
IF(OR(F3584="Apr",F3584="May",F3584="Jun"),"Q2",
IF(OR(F3584="Jul",F3584="Aug",F3584="Sep"),"Q3",
IF(OR(F3584="Oct",F3584="Nov",F3584="Dec"),"Q4",""))))</f>
        <v>Q4</v>
      </c>
      <c r="H3584" t="str">
        <f>"Q"&amp;INT((MONTH(A3584)-1)/3)+1</f>
        <v>Q4</v>
      </c>
      <c r="I3584">
        <v>2009</v>
      </c>
      <c r="J3584" t="str">
        <f>IF(C3584&gt;B3584, "Bullish", IF(B3584&gt;C3584, "Bearish", "Neutral"))</f>
        <v>Bearish</v>
      </c>
      <c r="K3584" t="str">
        <f>IF(C3585&gt;C3584, "Buy", "")</f>
        <v>Buy</v>
      </c>
      <c r="L3584" t="str">
        <f>IF(C3585&lt;C3584, "Sell", "")</f>
        <v/>
      </c>
      <c r="V3584" s="4">
        <f t="shared" si="55"/>
        <v>2.1425025322613294E-2</v>
      </c>
    </row>
    <row r="3585" spans="1:22" x14ac:dyDescent="0.25">
      <c r="A3585" s="1">
        <v>40114</v>
      </c>
      <c r="B3585">
        <v>280.0750122</v>
      </c>
      <c r="C3585">
        <v>282.08749390000003</v>
      </c>
      <c r="D3585">
        <v>12262776</v>
      </c>
      <c r="E3585" t="s">
        <v>10</v>
      </c>
      <c r="F3585" t="s">
        <v>21</v>
      </c>
      <c r="G3585" t="str">
        <f>IF(OR(F3585="Jan",F3585="Feb",F3585="Mar"),"Q1",
IF(OR(F3585="Apr",F3585="May",F3585="Jun"),"Q2",
IF(OR(F3585="Jul",F3585="Aug",F3585="Sep"),"Q3",
IF(OR(F3585="Oct",F3585="Nov",F3585="Dec"),"Q4",""))))</f>
        <v>Q4</v>
      </c>
      <c r="H3585" t="str">
        <f>"Q"&amp;INT((MONTH(A3585)-1)/3)+1</f>
        <v>Q4</v>
      </c>
      <c r="I3585">
        <v>2009</v>
      </c>
      <c r="J3585" t="str">
        <f>IF(C3585&gt;B3585, "Bullish", IF(B3585&gt;C3585, "Bearish", "Neutral"))</f>
        <v>Bullish</v>
      </c>
      <c r="K3585" t="str">
        <f>IF(C3586&gt;C3585, "Buy", "")</f>
        <v/>
      </c>
      <c r="L3585" t="str">
        <f>IF(C3586&lt;C3585, "Sell", "")</f>
        <v>Sell</v>
      </c>
      <c r="V3585" s="4">
        <f t="shared" si="55"/>
        <v>-6.2872794909309328E-3</v>
      </c>
    </row>
    <row r="3586" spans="1:22" x14ac:dyDescent="0.25">
      <c r="A3586" s="1">
        <v>40113</v>
      </c>
      <c r="B3586">
        <v>283.125</v>
      </c>
      <c r="C3586">
        <v>280.3250122</v>
      </c>
      <c r="D3586">
        <v>14337256</v>
      </c>
      <c r="E3586" t="s">
        <v>9</v>
      </c>
      <c r="F3586" t="s">
        <v>21</v>
      </c>
      <c r="G3586" t="str">
        <f>IF(OR(F3586="Jan",F3586="Feb",F3586="Mar"),"Q1",
IF(OR(F3586="Apr",F3586="May",F3586="Jun"),"Q2",
IF(OR(F3586="Jul",F3586="Aug",F3586="Sep"),"Q3",
IF(OR(F3586="Oct",F3586="Nov",F3586="Dec"),"Q4",""))))</f>
        <v>Q4</v>
      </c>
      <c r="H3586" t="str">
        <f>"Q"&amp;INT((MONTH(A3586)-1)/3)+1</f>
        <v>Q4</v>
      </c>
      <c r="I3586">
        <v>2009</v>
      </c>
      <c r="J3586" t="str">
        <f>IF(C3586&gt;B3586, "Bullish", IF(B3586&gt;C3586, "Bearish", "Neutral"))</f>
        <v>Bearish</v>
      </c>
      <c r="K3586" t="str">
        <f>IF(C3587&gt;C3586, "Buy", "")</f>
        <v>Buy</v>
      </c>
      <c r="L3586" t="str">
        <f>IF(C3587&lt;C3586, "Sell", "")</f>
        <v/>
      </c>
      <c r="V3586" s="4">
        <f t="shared" si="55"/>
        <v>1.3764812060093059E-2</v>
      </c>
    </row>
    <row r="3587" spans="1:22" x14ac:dyDescent="0.25">
      <c r="A3587" s="1">
        <v>40112</v>
      </c>
      <c r="B3587">
        <v>283.1749878</v>
      </c>
      <c r="C3587">
        <v>284.2374878</v>
      </c>
      <c r="D3587">
        <v>10029776</v>
      </c>
      <c r="E3587" t="s">
        <v>7</v>
      </c>
      <c r="F3587" t="s">
        <v>21</v>
      </c>
      <c r="G3587" t="str">
        <f>IF(OR(F3587="Jan",F3587="Feb",F3587="Mar"),"Q1",
IF(OR(F3587="Apr",F3587="May",F3587="Jun"),"Q2",
IF(OR(F3587="Jul",F3587="Aug",F3587="Sep"),"Q3",
IF(OR(F3587="Oct",F3587="Nov",F3587="Dec"),"Q4",""))))</f>
        <v>Q4</v>
      </c>
      <c r="H3587" t="str">
        <f>"Q"&amp;INT((MONTH(A3587)-1)/3)+1</f>
        <v>Q4</v>
      </c>
      <c r="I3587">
        <v>2009</v>
      </c>
      <c r="J3587" t="str">
        <f>IF(C3587&gt;B3587, "Bullish", IF(B3587&gt;C3587, "Bearish", "Neutral"))</f>
        <v>Bullish</v>
      </c>
      <c r="K3587" t="str">
        <f>IF(C3588&gt;C3587, "Buy", "")</f>
        <v/>
      </c>
      <c r="L3587" t="str">
        <f>IF(C3588&lt;C3587, "Sell", "")</f>
        <v>Sell</v>
      </c>
      <c r="V3587" s="4">
        <f t="shared" ref="V3587:V3650" si="56">(C3588-C3587)/C3588</f>
        <v>-6.1503992920353863E-3</v>
      </c>
    </row>
    <row r="3588" spans="1:22" x14ac:dyDescent="0.25">
      <c r="A3588" s="1">
        <v>40109</v>
      </c>
      <c r="B3588">
        <v>278.75</v>
      </c>
      <c r="C3588">
        <v>282.5</v>
      </c>
      <c r="D3588">
        <v>12532216</v>
      </c>
      <c r="E3588" t="s">
        <v>12</v>
      </c>
      <c r="F3588" t="s">
        <v>21</v>
      </c>
      <c r="G3588" t="str">
        <f>IF(OR(F3588="Jan",F3588="Feb",F3588="Mar"),"Q1",
IF(OR(F3588="Apr",F3588="May",F3588="Jun"),"Q2",
IF(OR(F3588="Jul",F3588="Aug",F3588="Sep"),"Q3",
IF(OR(F3588="Oct",F3588="Nov",F3588="Dec"),"Q4",""))))</f>
        <v>Q4</v>
      </c>
      <c r="H3588" t="str">
        <f>"Q"&amp;INT((MONTH(A3588)-1)/3)+1</f>
        <v>Q4</v>
      </c>
      <c r="I3588">
        <v>2009</v>
      </c>
      <c r="J3588" t="str">
        <f>IF(C3588&gt;B3588, "Bullish", IF(B3588&gt;C3588, "Bearish", "Neutral"))</f>
        <v>Bullish</v>
      </c>
      <c r="K3588" t="str">
        <f>IF(C3589&gt;C3588, "Buy", "")</f>
        <v/>
      </c>
      <c r="L3588" t="str">
        <f>IF(C3589&lt;C3588, "Sell", "")</f>
        <v>Sell</v>
      </c>
      <c r="V3588" s="4">
        <f t="shared" si="56"/>
        <v>-2.1168967158164256E-2</v>
      </c>
    </row>
    <row r="3589" spans="1:22" x14ac:dyDescent="0.25">
      <c r="A3589" s="1">
        <v>40108</v>
      </c>
      <c r="B3589">
        <v>275</v>
      </c>
      <c r="C3589">
        <v>276.6437378</v>
      </c>
      <c r="D3589">
        <v>15117160</v>
      </c>
      <c r="E3589" t="s">
        <v>11</v>
      </c>
      <c r="F3589" t="s">
        <v>21</v>
      </c>
      <c r="G3589" t="str">
        <f>IF(OR(F3589="Jan",F3589="Feb",F3589="Mar"),"Q1",
IF(OR(F3589="Apr",F3589="May",F3589="Jun"),"Q2",
IF(OR(F3589="Jul",F3589="Aug",F3589="Sep"),"Q3",
IF(OR(F3589="Oct",F3589="Nov",F3589="Dec"),"Q4",""))))</f>
        <v>Q4</v>
      </c>
      <c r="H3589" t="str">
        <f>"Q"&amp;INT((MONTH(A3589)-1)/3)+1</f>
        <v>Q4</v>
      </c>
      <c r="I3589">
        <v>2009</v>
      </c>
      <c r="J3589" t="str">
        <f>IF(C3589&gt;B3589, "Bullish", IF(B3589&gt;C3589, "Bearish", "Neutral"))</f>
        <v>Bullish</v>
      </c>
      <c r="K3589" t="str">
        <f>IF(C3590&gt;C3589, "Buy", "")</f>
        <v>Buy</v>
      </c>
      <c r="L3589" t="str">
        <f>IF(C3590&lt;C3589, "Sell", "")</f>
        <v/>
      </c>
      <c r="V3589" s="4">
        <f t="shared" si="56"/>
        <v>1.5565257818655313E-3</v>
      </c>
    </row>
    <row r="3590" spans="1:22" x14ac:dyDescent="0.25">
      <c r="A3590" s="1">
        <v>40107</v>
      </c>
      <c r="B3590">
        <v>275.60000609999997</v>
      </c>
      <c r="C3590">
        <v>277.0750122</v>
      </c>
      <c r="D3590">
        <v>12899344</v>
      </c>
      <c r="E3590" t="s">
        <v>10</v>
      </c>
      <c r="F3590" t="s">
        <v>21</v>
      </c>
      <c r="G3590" t="str">
        <f>IF(OR(F3590="Jan",F3590="Feb",F3590="Mar"),"Q1",
IF(OR(F3590="Apr",F3590="May",F3590="Jun"),"Q2",
IF(OR(F3590="Jul",F3590="Aug",F3590="Sep"),"Q3",
IF(OR(F3590="Oct",F3590="Nov",F3590="Dec"),"Q4",""))))</f>
        <v>Q4</v>
      </c>
      <c r="H3590" t="str">
        <f>"Q"&amp;INT((MONTH(A3590)-1)/3)+1</f>
        <v>Q4</v>
      </c>
      <c r="I3590">
        <v>2009</v>
      </c>
      <c r="J3590" t="str">
        <f>IF(C3590&gt;B3590, "Bullish", IF(B3590&gt;C3590, "Bearish", "Neutral"))</f>
        <v>Bullish</v>
      </c>
      <c r="K3590" t="str">
        <f>IF(C3591&gt;C3590, "Buy", "")</f>
        <v/>
      </c>
      <c r="L3590" t="str">
        <f>IF(C3591&lt;C3590, "Sell", "")</f>
        <v>Sell</v>
      </c>
      <c r="V3590" s="4">
        <f t="shared" si="56"/>
        <v>-1.2909268965227386E-2</v>
      </c>
    </row>
    <row r="3591" spans="1:22" x14ac:dyDescent="0.25">
      <c r="A3591" s="1">
        <v>40106</v>
      </c>
      <c r="B3591">
        <v>274.875</v>
      </c>
      <c r="C3591">
        <v>273.5437622</v>
      </c>
      <c r="D3591">
        <v>12591872</v>
      </c>
      <c r="E3591" t="s">
        <v>9</v>
      </c>
      <c r="F3591" t="s">
        <v>21</v>
      </c>
      <c r="G3591" t="str">
        <f>IF(OR(F3591="Jan",F3591="Feb",F3591="Mar"),"Q1",
IF(OR(F3591="Apr",F3591="May",F3591="Jun"),"Q2",
IF(OR(F3591="Jul",F3591="Aug",F3591="Sep"),"Q3",
IF(OR(F3591="Oct",F3591="Nov",F3591="Dec"),"Q4",""))))</f>
        <v>Q4</v>
      </c>
      <c r="H3591" t="str">
        <f>"Q"&amp;INT((MONTH(A3591)-1)/3)+1</f>
        <v>Q4</v>
      </c>
      <c r="I3591">
        <v>2009</v>
      </c>
      <c r="J3591" t="str">
        <f>IF(C3591&gt;B3591, "Bullish", IF(B3591&gt;C3591, "Bearish", "Neutral"))</f>
        <v>Bearish</v>
      </c>
      <c r="K3591" t="str">
        <f>IF(C3592&gt;C3591, "Buy", "")</f>
        <v>Buy</v>
      </c>
      <c r="L3591" t="str">
        <f>IF(C3592&lt;C3591, "Sell", "")</f>
        <v/>
      </c>
      <c r="V3591" s="4">
        <f t="shared" si="56"/>
        <v>7.3054345334400703E-4</v>
      </c>
    </row>
    <row r="3592" spans="1:22" x14ac:dyDescent="0.25">
      <c r="A3592" s="1">
        <v>40102</v>
      </c>
      <c r="B3592">
        <v>277.25</v>
      </c>
      <c r="C3592">
        <v>273.74374390000003</v>
      </c>
      <c r="D3592">
        <v>8313992</v>
      </c>
      <c r="E3592" t="s">
        <v>12</v>
      </c>
      <c r="F3592" t="s">
        <v>21</v>
      </c>
      <c r="G3592" t="str">
        <f>IF(OR(F3592="Jan",F3592="Feb",F3592="Mar"),"Q1",
IF(OR(F3592="Apr",F3592="May",F3592="Jun"),"Q2",
IF(OR(F3592="Jul",F3592="Aug",F3592="Sep"),"Q3",
IF(OR(F3592="Oct",F3592="Nov",F3592="Dec"),"Q4",""))))</f>
        <v>Q4</v>
      </c>
      <c r="H3592" t="str">
        <f>"Q"&amp;INT((MONTH(A3592)-1)/3)+1</f>
        <v>Q4</v>
      </c>
      <c r="I3592">
        <v>2009</v>
      </c>
      <c r="J3592" t="str">
        <f>IF(C3592&gt;B3592, "Bullish", IF(B3592&gt;C3592, "Bearish", "Neutral"))</f>
        <v>Bearish</v>
      </c>
      <c r="K3592" t="str">
        <f>IF(C3593&gt;C3592, "Buy", "")</f>
        <v>Buy</v>
      </c>
      <c r="L3592" t="str">
        <f>IF(C3593&lt;C3592, "Sell", "")</f>
        <v/>
      </c>
      <c r="V3592" s="4">
        <f t="shared" si="56"/>
        <v>1.2379341755309603E-2</v>
      </c>
    </row>
    <row r="3593" spans="1:22" x14ac:dyDescent="0.25">
      <c r="A3593" s="1">
        <v>40101</v>
      </c>
      <c r="B3593">
        <v>283.125</v>
      </c>
      <c r="C3593">
        <v>277.1749878</v>
      </c>
      <c r="D3593">
        <v>7204728</v>
      </c>
      <c r="E3593" t="s">
        <v>11</v>
      </c>
      <c r="F3593" t="s">
        <v>21</v>
      </c>
      <c r="G3593" t="str">
        <f>IF(OR(F3593="Jan",F3593="Feb",F3593="Mar"),"Q1",
IF(OR(F3593="Apr",F3593="May",F3593="Jun"),"Q2",
IF(OR(F3593="Jul",F3593="Aug",F3593="Sep"),"Q3",
IF(OR(F3593="Oct",F3593="Nov",F3593="Dec"),"Q4",""))))</f>
        <v>Q4</v>
      </c>
      <c r="H3593" t="str">
        <f>"Q"&amp;INT((MONTH(A3593)-1)/3)+1</f>
        <v>Q4</v>
      </c>
      <c r="I3593">
        <v>2009</v>
      </c>
      <c r="J3593" t="str">
        <f>IF(C3593&gt;B3593, "Bullish", IF(B3593&gt;C3593, "Bearish", "Neutral"))</f>
        <v>Bearish</v>
      </c>
      <c r="K3593" t="str">
        <f>IF(C3594&gt;C3593, "Buy", "")</f>
        <v>Buy</v>
      </c>
      <c r="L3593" t="str">
        <f>IF(C3594&lt;C3593, "Sell", "")</f>
        <v/>
      </c>
      <c r="V3593" s="4">
        <f t="shared" si="56"/>
        <v>1.7044658792225262E-2</v>
      </c>
    </row>
    <row r="3594" spans="1:22" x14ac:dyDescent="0.25">
      <c r="A3594" s="1">
        <v>40100</v>
      </c>
      <c r="B3594">
        <v>286</v>
      </c>
      <c r="C3594">
        <v>281.9812622</v>
      </c>
      <c r="D3594">
        <v>8163800</v>
      </c>
      <c r="E3594" t="s">
        <v>10</v>
      </c>
      <c r="F3594" t="s">
        <v>21</v>
      </c>
      <c r="G3594" t="str">
        <f>IF(OR(F3594="Jan",F3594="Feb",F3594="Mar"),"Q1",
IF(OR(F3594="Apr",F3594="May",F3594="Jun"),"Q2",
IF(OR(F3594="Jul",F3594="Aug",F3594="Sep"),"Q3",
IF(OR(F3594="Oct",F3594="Nov",F3594="Dec"),"Q4",""))))</f>
        <v>Q4</v>
      </c>
      <c r="H3594" t="str">
        <f>"Q"&amp;INT((MONTH(A3594)-1)/3)+1</f>
        <v>Q4</v>
      </c>
      <c r="I3594">
        <v>2009</v>
      </c>
      <c r="J3594" t="str">
        <f>IF(C3594&gt;B3594, "Bullish", IF(B3594&gt;C3594, "Bearish", "Neutral"))</f>
        <v>Bearish</v>
      </c>
      <c r="K3594" t="str">
        <f>IF(C3595&gt;C3594, "Buy", "")</f>
        <v/>
      </c>
      <c r="L3594" t="str">
        <f>IF(C3595&lt;C3594, "Sell", "")</f>
        <v>Sell</v>
      </c>
      <c r="V3594" s="4">
        <f t="shared" si="56"/>
        <v>-7.3458050892875907E-3</v>
      </c>
    </row>
    <row r="3595" spans="1:22" x14ac:dyDescent="0.25">
      <c r="A3595" s="1">
        <v>40099</v>
      </c>
      <c r="B3595">
        <v>279.9249878</v>
      </c>
      <c r="C3595">
        <v>279.9249878</v>
      </c>
      <c r="D3595">
        <v>0</v>
      </c>
      <c r="E3595" t="s">
        <v>9</v>
      </c>
      <c r="F3595" t="s">
        <v>21</v>
      </c>
      <c r="G3595" t="str">
        <f>IF(OR(F3595="Jan",F3595="Feb",F3595="Mar"),"Q1",
IF(OR(F3595="Apr",F3595="May",F3595="Jun"),"Q2",
IF(OR(F3595="Jul",F3595="Aug",F3595="Sep"),"Q3",
IF(OR(F3595="Oct",F3595="Nov",F3595="Dec"),"Q4",""))))</f>
        <v>Q4</v>
      </c>
      <c r="H3595" t="str">
        <f>"Q"&amp;INT((MONTH(A3595)-1)/3)+1</f>
        <v>Q4</v>
      </c>
      <c r="I3595">
        <v>2009</v>
      </c>
      <c r="J3595" t="str">
        <f>IF(C3595&gt;B3595, "Bullish", IF(B3595&gt;C3595, "Bearish", "Neutral"))</f>
        <v>Neutral</v>
      </c>
      <c r="K3595" t="str">
        <f>IF(C3596&gt;C3595, "Buy", "")</f>
        <v/>
      </c>
      <c r="L3595" t="str">
        <f>IF(C3596&lt;C3595, "Sell", "")</f>
        <v/>
      </c>
      <c r="V3595" s="4">
        <f t="shared" si="56"/>
        <v>0</v>
      </c>
    </row>
    <row r="3596" spans="1:22" x14ac:dyDescent="0.25">
      <c r="A3596" s="1">
        <v>40098</v>
      </c>
      <c r="B3596">
        <v>273.75</v>
      </c>
      <c r="C3596">
        <v>279.9249878</v>
      </c>
      <c r="D3596">
        <v>9146696</v>
      </c>
      <c r="E3596" t="s">
        <v>7</v>
      </c>
      <c r="F3596" t="s">
        <v>21</v>
      </c>
      <c r="G3596" t="str">
        <f>IF(OR(F3596="Jan",F3596="Feb",F3596="Mar"),"Q1",
IF(OR(F3596="Apr",F3596="May",F3596="Jun"),"Q2",
IF(OR(F3596="Jul",F3596="Aug",F3596="Sep"),"Q3",
IF(OR(F3596="Oct",F3596="Nov",F3596="Dec"),"Q4",""))))</f>
        <v>Q4</v>
      </c>
      <c r="H3596" t="str">
        <f>"Q"&amp;INT((MONTH(A3596)-1)/3)+1</f>
        <v>Q4</v>
      </c>
      <c r="I3596">
        <v>2009</v>
      </c>
      <c r="J3596" t="str">
        <f>IF(C3596&gt;B3596, "Bullish", IF(B3596&gt;C3596, "Bearish", "Neutral"))</f>
        <v>Bullish</v>
      </c>
      <c r="K3596" t="str">
        <f>IF(C3597&gt;C3596, "Buy", "")</f>
        <v/>
      </c>
      <c r="L3596" t="str">
        <f>IF(C3597&lt;C3596, "Sell", "")</f>
        <v>Sell</v>
      </c>
      <c r="V3596" s="4">
        <f t="shared" si="56"/>
        <v>-2.8379776832353841E-2</v>
      </c>
    </row>
    <row r="3597" spans="1:22" x14ac:dyDescent="0.25">
      <c r="A3597" s="1">
        <v>40095</v>
      </c>
      <c r="B3597">
        <v>278.75</v>
      </c>
      <c r="C3597">
        <v>272.2000122</v>
      </c>
      <c r="D3597">
        <v>25903608</v>
      </c>
      <c r="E3597" t="s">
        <v>12</v>
      </c>
      <c r="F3597" t="s">
        <v>21</v>
      </c>
      <c r="G3597" t="str">
        <f>IF(OR(F3597="Jan",F3597="Feb",F3597="Mar"),"Q1",
IF(OR(F3597="Apr",F3597="May",F3597="Jun"),"Q2",
IF(OR(F3597="Jul",F3597="Aug",F3597="Sep"),"Q3",
IF(OR(F3597="Oct",F3597="Nov",F3597="Dec"),"Q4",""))))</f>
        <v>Q4</v>
      </c>
      <c r="H3597" t="str">
        <f>"Q"&amp;INT((MONTH(A3597)-1)/3)+1</f>
        <v>Q4</v>
      </c>
      <c r="I3597">
        <v>2009</v>
      </c>
      <c r="J3597" t="str">
        <f>IF(C3597&gt;B3597, "Bullish", IF(B3597&gt;C3597, "Bearish", "Neutral"))</f>
        <v>Bearish</v>
      </c>
      <c r="K3597" t="str">
        <f>IF(C3598&gt;C3597, "Buy", "")</f>
        <v>Buy</v>
      </c>
      <c r="L3597" t="str">
        <f>IF(C3598&lt;C3597, "Sell", "")</f>
        <v/>
      </c>
      <c r="V3597" s="4">
        <f t="shared" si="56"/>
        <v>1.5017165943170827E-2</v>
      </c>
    </row>
    <row r="3598" spans="1:22" x14ac:dyDescent="0.25">
      <c r="A3598" s="1">
        <v>40094</v>
      </c>
      <c r="B3598">
        <v>282.75</v>
      </c>
      <c r="C3598">
        <v>276.35000609999997</v>
      </c>
      <c r="D3598">
        <v>18074064</v>
      </c>
      <c r="E3598" t="s">
        <v>11</v>
      </c>
      <c r="F3598" t="s">
        <v>21</v>
      </c>
      <c r="G3598" t="str">
        <f>IF(OR(F3598="Jan",F3598="Feb",F3598="Mar"),"Q1",
IF(OR(F3598="Apr",F3598="May",F3598="Jun"),"Q2",
IF(OR(F3598="Jul",F3598="Aug",F3598="Sep"),"Q3",
IF(OR(F3598="Oct",F3598="Nov",F3598="Dec"),"Q4",""))))</f>
        <v>Q4</v>
      </c>
      <c r="H3598" t="str">
        <f>"Q"&amp;INT((MONTH(A3598)-1)/3)+1</f>
        <v>Q4</v>
      </c>
      <c r="I3598">
        <v>2009</v>
      </c>
      <c r="J3598" t="str">
        <f>IF(C3598&gt;B3598, "Bullish", IF(B3598&gt;C3598, "Bearish", "Neutral"))</f>
        <v>Bearish</v>
      </c>
      <c r="K3598" t="str">
        <f>IF(C3599&gt;C3598, "Buy", "")</f>
        <v>Buy</v>
      </c>
      <c r="L3598" t="str">
        <f>IF(C3599&lt;C3598, "Sell", "")</f>
        <v/>
      </c>
      <c r="V3598" s="4">
        <f t="shared" si="56"/>
        <v>1.8621662945289188E-2</v>
      </c>
    </row>
    <row r="3599" spans="1:22" x14ac:dyDescent="0.25">
      <c r="A3599" s="1">
        <v>40093</v>
      </c>
      <c r="B3599">
        <v>289.38125609999997</v>
      </c>
      <c r="C3599">
        <v>281.59375</v>
      </c>
      <c r="D3599">
        <v>15837168</v>
      </c>
      <c r="E3599" t="s">
        <v>10</v>
      </c>
      <c r="F3599" t="s">
        <v>21</v>
      </c>
      <c r="G3599" t="str">
        <f>IF(OR(F3599="Jan",F3599="Feb",F3599="Mar"),"Q1",
IF(OR(F3599="Apr",F3599="May",F3599="Jun"),"Q2",
IF(OR(F3599="Jul",F3599="Aug",F3599="Sep"),"Q3",
IF(OR(F3599="Oct",F3599="Nov",F3599="Dec"),"Q4",""))))</f>
        <v>Q4</v>
      </c>
      <c r="H3599" t="str">
        <f>"Q"&amp;INT((MONTH(A3599)-1)/3)+1</f>
        <v>Q4</v>
      </c>
      <c r="I3599">
        <v>2009</v>
      </c>
      <c r="J3599" t="str">
        <f>IF(C3599&gt;B3599, "Bullish", IF(B3599&gt;C3599, "Bearish", "Neutral"))</f>
        <v>Bearish</v>
      </c>
      <c r="K3599" t="str">
        <f>IF(C3600&gt;C3599, "Buy", "")</f>
        <v>Buy</v>
      </c>
      <c r="L3599" t="str">
        <f>IF(C3600&lt;C3599, "Sell", "")</f>
        <v/>
      </c>
      <c r="V3599" s="4">
        <f t="shared" si="56"/>
        <v>2.5774685962069183E-2</v>
      </c>
    </row>
    <row r="3600" spans="1:22" x14ac:dyDescent="0.25">
      <c r="A3600" s="1">
        <v>40092</v>
      </c>
      <c r="B3600">
        <v>292.4874878</v>
      </c>
      <c r="C3600">
        <v>289.0437622</v>
      </c>
      <c r="D3600">
        <v>10445384</v>
      </c>
      <c r="E3600" t="s">
        <v>9</v>
      </c>
      <c r="F3600" t="s">
        <v>21</v>
      </c>
      <c r="G3600" t="str">
        <f>IF(OR(F3600="Jan",F3600="Feb",F3600="Mar"),"Q1",
IF(OR(F3600="Apr",F3600="May",F3600="Jun"),"Q2",
IF(OR(F3600="Jul",F3600="Aug",F3600="Sep"),"Q3",
IF(OR(F3600="Oct",F3600="Nov",F3600="Dec"),"Q4",""))))</f>
        <v>Q4</v>
      </c>
      <c r="H3600" t="str">
        <f>"Q"&amp;INT((MONTH(A3600)-1)/3)+1</f>
        <v>Q4</v>
      </c>
      <c r="I3600">
        <v>2009</v>
      </c>
      <c r="J3600" t="str">
        <f>IF(C3600&gt;B3600, "Bullish", IF(B3600&gt;C3600, "Bearish", "Neutral"))</f>
        <v>Bearish</v>
      </c>
      <c r="K3600" t="str">
        <f>IF(C3601&gt;C3600, "Buy", "")</f>
        <v>Buy</v>
      </c>
      <c r="L3600" t="str">
        <f>IF(C3601&lt;C3600, "Sell", "")</f>
        <v/>
      </c>
      <c r="V3600" s="4">
        <f t="shared" si="56"/>
        <v>4.6274372813749388E-3</v>
      </c>
    </row>
    <row r="3601" spans="1:22" x14ac:dyDescent="0.25">
      <c r="A3601" s="1">
        <v>40091</v>
      </c>
      <c r="B3601">
        <v>289.375</v>
      </c>
      <c r="C3601">
        <v>290.3875122</v>
      </c>
      <c r="D3601">
        <v>7023408</v>
      </c>
      <c r="E3601" t="s">
        <v>7</v>
      </c>
      <c r="F3601" t="s">
        <v>21</v>
      </c>
      <c r="G3601" t="str">
        <f>IF(OR(F3601="Jan",F3601="Feb",F3601="Mar"),"Q1",
IF(OR(F3601="Apr",F3601="May",F3601="Jun"),"Q2",
IF(OR(F3601="Jul",F3601="Aug",F3601="Sep"),"Q3",
IF(OR(F3601="Oct",F3601="Nov",F3601="Dec"),"Q4",""))))</f>
        <v>Q4</v>
      </c>
      <c r="H3601" t="str">
        <f>"Q"&amp;INT((MONTH(A3601)-1)/3)+1</f>
        <v>Q4</v>
      </c>
      <c r="I3601">
        <v>2009</v>
      </c>
      <c r="J3601" t="str">
        <f>IF(C3601&gt;B3601, "Bullish", IF(B3601&gt;C3601, "Bearish", "Neutral"))</f>
        <v>Bullish</v>
      </c>
      <c r="K3601" t="str">
        <f>IF(C3602&gt;C3601, "Buy", "")</f>
        <v>Buy</v>
      </c>
      <c r="L3601" t="str">
        <f>IF(C3602&lt;C3601, "Sell", "")</f>
        <v/>
      </c>
      <c r="V3601" s="4">
        <f t="shared" si="56"/>
        <v>5.8414046859954953E-3</v>
      </c>
    </row>
    <row r="3602" spans="1:22" x14ac:dyDescent="0.25">
      <c r="A3602" s="1">
        <v>40087</v>
      </c>
      <c r="B3602">
        <v>291.25</v>
      </c>
      <c r="C3602">
        <v>292.09375</v>
      </c>
      <c r="D3602">
        <v>15046512</v>
      </c>
      <c r="E3602" t="s">
        <v>11</v>
      </c>
      <c r="F3602" t="s">
        <v>21</v>
      </c>
      <c r="G3602" t="str">
        <f>IF(OR(F3602="Jan",F3602="Feb",F3602="Mar"),"Q1",
IF(OR(F3602="Apr",F3602="May",F3602="Jun"),"Q2",
IF(OR(F3602="Jul",F3602="Aug",F3602="Sep"),"Q3",
IF(OR(F3602="Oct",F3602="Nov",F3602="Dec"),"Q4",""))))</f>
        <v>Q4</v>
      </c>
      <c r="H3602" t="str">
        <f>"Q"&amp;INT((MONTH(A3602)-1)/3)+1</f>
        <v>Q4</v>
      </c>
      <c r="I3602">
        <v>2009</v>
      </c>
      <c r="J3602" t="str">
        <f>IF(C3602&gt;B3602, "Bullish", IF(B3602&gt;C3602, "Bearish", "Neutral"))</f>
        <v>Bullish</v>
      </c>
      <c r="K3602" t="str">
        <f>IF(C3603&gt;C3602, "Buy", "")</f>
        <v/>
      </c>
      <c r="L3602" t="str">
        <f>IF(C3603&lt;C3602, "Sell", "")</f>
        <v>Sell</v>
      </c>
      <c r="V3602" s="4">
        <f t="shared" si="56"/>
        <v>-1.3159078600557622E-2</v>
      </c>
    </row>
    <row r="3603" spans="1:22" x14ac:dyDescent="0.25">
      <c r="A3603" s="1">
        <v>40086</v>
      </c>
      <c r="B3603">
        <v>283</v>
      </c>
      <c r="C3603">
        <v>288.2999878</v>
      </c>
      <c r="D3603">
        <v>8042976</v>
      </c>
      <c r="E3603" t="s">
        <v>10</v>
      </c>
      <c r="F3603" t="s">
        <v>20</v>
      </c>
      <c r="G3603" t="str">
        <f>IF(OR(F3603="Jan",F3603="Feb",F3603="Mar"),"Q1",
IF(OR(F3603="Apr",F3603="May",F3603="Jun"),"Q2",
IF(OR(F3603="Jul",F3603="Aug",F3603="Sep"),"Q3",
IF(OR(F3603="Oct",F3603="Nov",F3603="Dec"),"Q4",""))))</f>
        <v>Q3</v>
      </c>
      <c r="H3603" t="str">
        <f>"Q"&amp;INT((MONTH(A3603)-1)/3)+1</f>
        <v>Q3</v>
      </c>
      <c r="I3603">
        <v>2009</v>
      </c>
      <c r="J3603" t="str">
        <f>IF(C3603&gt;B3603, "Bullish", IF(B3603&gt;C3603, "Bearish", "Neutral"))</f>
        <v>Bullish</v>
      </c>
      <c r="K3603" t="str">
        <f>IF(C3604&gt;C3603, "Buy", "")</f>
        <v/>
      </c>
      <c r="L3603" t="str">
        <f>IF(C3604&lt;C3603, "Sell", "")</f>
        <v>Sell</v>
      </c>
      <c r="V3603" s="4">
        <f t="shared" si="56"/>
        <v>-4.8139953951048843E-3</v>
      </c>
    </row>
    <row r="3604" spans="1:22" x14ac:dyDescent="0.25">
      <c r="A3604" s="1">
        <v>40085</v>
      </c>
      <c r="B3604">
        <v>284.8937378</v>
      </c>
      <c r="C3604">
        <v>286.9187622</v>
      </c>
      <c r="D3604">
        <v>6782824</v>
      </c>
      <c r="E3604" t="s">
        <v>9</v>
      </c>
      <c r="F3604" t="s">
        <v>20</v>
      </c>
      <c r="G3604" t="str">
        <f>IF(OR(F3604="Jan",F3604="Feb",F3604="Mar"),"Q1",
IF(OR(F3604="Apr",F3604="May",F3604="Jun"),"Q2",
IF(OR(F3604="Jul",F3604="Aug",F3604="Sep"),"Q3",
IF(OR(F3604="Oct",F3604="Nov",F3604="Dec"),"Q4",""))))</f>
        <v>Q3</v>
      </c>
      <c r="H3604" t="str">
        <f>"Q"&amp;INT((MONTH(A3604)-1)/3)+1</f>
        <v>Q3</v>
      </c>
      <c r="I3604">
        <v>2009</v>
      </c>
      <c r="J3604" t="str">
        <f>IF(C3604&gt;B3604, "Bullish", IF(B3604&gt;C3604, "Bearish", "Neutral"))</f>
        <v>Bullish</v>
      </c>
      <c r="K3604" t="str">
        <f>IF(C3605&gt;C3604, "Buy", "")</f>
        <v/>
      </c>
      <c r="L3604" t="str">
        <f>IF(C3605&lt;C3604, "Sell", "")</f>
        <v>Sell</v>
      </c>
      <c r="V3604" s="4">
        <f t="shared" si="56"/>
        <v>-2.4481186163802734E-2</v>
      </c>
    </row>
    <row r="3605" spans="1:22" x14ac:dyDescent="0.25">
      <c r="A3605" s="1">
        <v>40081</v>
      </c>
      <c r="B3605">
        <v>286.2374878</v>
      </c>
      <c r="C3605">
        <v>280.0625</v>
      </c>
      <c r="D3605">
        <v>21200256</v>
      </c>
      <c r="E3605" t="s">
        <v>12</v>
      </c>
      <c r="F3605" t="s">
        <v>20</v>
      </c>
      <c r="G3605" t="str">
        <f>IF(OR(F3605="Jan",F3605="Feb",F3605="Mar"),"Q1",
IF(OR(F3605="Apr",F3605="May",F3605="Jun"),"Q2",
IF(OR(F3605="Jul",F3605="Aug",F3605="Sep"),"Q3",
IF(OR(F3605="Oct",F3605="Nov",F3605="Dec"),"Q4",""))))</f>
        <v>Q3</v>
      </c>
      <c r="H3605" t="str">
        <f>"Q"&amp;INT((MONTH(A3605)-1)/3)+1</f>
        <v>Q3</v>
      </c>
      <c r="I3605">
        <v>2009</v>
      </c>
      <c r="J3605" t="str">
        <f>IF(C3605&gt;B3605, "Bullish", IF(B3605&gt;C3605, "Bearish", "Neutral"))</f>
        <v>Bearish</v>
      </c>
      <c r="K3605" t="str">
        <f>IF(C3606&gt;C3605, "Buy", "")</f>
        <v>Buy</v>
      </c>
      <c r="L3605" t="str">
        <f>IF(C3606&lt;C3605, "Sell", "")</f>
        <v/>
      </c>
      <c r="V3605" s="4">
        <f t="shared" si="56"/>
        <v>1.9238745491847488E-2</v>
      </c>
    </row>
    <row r="3606" spans="1:22" x14ac:dyDescent="0.25">
      <c r="A3606" s="1">
        <v>40080</v>
      </c>
      <c r="B3606">
        <v>292.5</v>
      </c>
      <c r="C3606">
        <v>285.55624390000003</v>
      </c>
      <c r="D3606">
        <v>44169688</v>
      </c>
      <c r="E3606" t="s">
        <v>11</v>
      </c>
      <c r="F3606" t="s">
        <v>20</v>
      </c>
      <c r="G3606" t="str">
        <f>IF(OR(F3606="Jan",F3606="Feb",F3606="Mar"),"Q1",
IF(OR(F3606="Apr",F3606="May",F3606="Jun"),"Q2",
IF(OR(F3606="Jul",F3606="Aug",F3606="Sep"),"Q3",
IF(OR(F3606="Oct",F3606="Nov",F3606="Dec"),"Q4",""))))</f>
        <v>Q3</v>
      </c>
      <c r="H3606" t="str">
        <f>"Q"&amp;INT((MONTH(A3606)-1)/3)+1</f>
        <v>Q3</v>
      </c>
      <c r="I3606">
        <v>2009</v>
      </c>
      <c r="J3606" t="str">
        <f>IF(C3606&gt;B3606, "Bullish", IF(B3606&gt;C3606, "Bearish", "Neutral"))</f>
        <v>Bearish</v>
      </c>
      <c r="K3606" t="str">
        <f>IF(C3607&gt;C3606, "Buy", "")</f>
        <v>Buy</v>
      </c>
      <c r="L3606" t="str">
        <f>IF(C3607&lt;C3606, "Sell", "")</f>
        <v/>
      </c>
      <c r="V3606" s="4">
        <f t="shared" si="56"/>
        <v>3.4854982868638189E-2</v>
      </c>
    </row>
    <row r="3607" spans="1:22" x14ac:dyDescent="0.25">
      <c r="A3607" s="1">
        <v>40079</v>
      </c>
      <c r="B3607">
        <v>300</v>
      </c>
      <c r="C3607">
        <v>295.86874390000003</v>
      </c>
      <c r="D3607">
        <v>10933336</v>
      </c>
      <c r="E3607" t="s">
        <v>10</v>
      </c>
      <c r="F3607" t="s">
        <v>20</v>
      </c>
      <c r="G3607" t="str">
        <f>IF(OR(F3607="Jan",F3607="Feb",F3607="Mar"),"Q1",
IF(OR(F3607="Apr",F3607="May",F3607="Jun"),"Q2",
IF(OR(F3607="Jul",F3607="Aug",F3607="Sep"),"Q3",
IF(OR(F3607="Oct",F3607="Nov",F3607="Dec"),"Q4",""))))</f>
        <v>Q3</v>
      </c>
      <c r="H3607" t="str">
        <f>"Q"&amp;INT((MONTH(A3607)-1)/3)+1</f>
        <v>Q3</v>
      </c>
      <c r="I3607">
        <v>2009</v>
      </c>
      <c r="J3607" t="str">
        <f>IF(C3607&gt;B3607, "Bullish", IF(B3607&gt;C3607, "Bearish", "Neutral"))</f>
        <v>Bearish</v>
      </c>
      <c r="K3607" t="str">
        <f>IF(C3608&gt;C3607, "Buy", "")</f>
        <v>Buy</v>
      </c>
      <c r="L3607" t="str">
        <f>IF(C3608&lt;C3607, "Sell", "")</f>
        <v/>
      </c>
      <c r="V3607" s="4">
        <f t="shared" si="56"/>
        <v>1.7924176067630374E-2</v>
      </c>
    </row>
    <row r="3608" spans="1:22" x14ac:dyDescent="0.25">
      <c r="A3608" s="1">
        <v>40078</v>
      </c>
      <c r="B3608">
        <v>294.90625</v>
      </c>
      <c r="C3608">
        <v>301.2687378</v>
      </c>
      <c r="D3608">
        <v>13272872</v>
      </c>
      <c r="E3608" t="s">
        <v>9</v>
      </c>
      <c r="F3608" t="s">
        <v>20</v>
      </c>
      <c r="G3608" t="str">
        <f>IF(OR(F3608="Jan",F3608="Feb",F3608="Mar"),"Q1",
IF(OR(F3608="Apr",F3608="May",F3608="Jun"),"Q2",
IF(OR(F3608="Jul",F3608="Aug",F3608="Sep"),"Q3",
IF(OR(F3608="Oct",F3608="Nov",F3608="Dec"),"Q4",""))))</f>
        <v>Q3</v>
      </c>
      <c r="H3608" t="str">
        <f>"Q"&amp;INT((MONTH(A3608)-1)/3)+1</f>
        <v>Q3</v>
      </c>
      <c r="I3608">
        <v>2009</v>
      </c>
      <c r="J3608" t="str">
        <f>IF(C3608&gt;B3608, "Bullish", IF(B3608&gt;C3608, "Bearish", "Neutral"))</f>
        <v>Bullish</v>
      </c>
      <c r="K3608" t="str">
        <f>IF(C3609&gt;C3608, "Buy", "")</f>
        <v/>
      </c>
      <c r="L3608" t="str">
        <f>IF(C3609&lt;C3608, "Sell", "")</f>
        <v>Sell</v>
      </c>
      <c r="V3608" s="4">
        <f t="shared" si="56"/>
        <v>-1.9414149265094629E-2</v>
      </c>
    </row>
    <row r="3609" spans="1:22" x14ac:dyDescent="0.25">
      <c r="A3609" s="1">
        <v>40074</v>
      </c>
      <c r="B3609">
        <v>293.9500122</v>
      </c>
      <c r="C3609">
        <v>295.53125</v>
      </c>
      <c r="D3609">
        <v>5975112</v>
      </c>
      <c r="E3609" t="s">
        <v>12</v>
      </c>
      <c r="F3609" t="s">
        <v>20</v>
      </c>
      <c r="G3609" t="str">
        <f>IF(OR(F3609="Jan",F3609="Feb",F3609="Mar"),"Q1",
IF(OR(F3609="Apr",F3609="May",F3609="Jun"),"Q2",
IF(OR(F3609="Jul",F3609="Aug",F3609="Sep"),"Q3",
IF(OR(F3609="Oct",F3609="Nov",F3609="Dec"),"Q4",""))))</f>
        <v>Q3</v>
      </c>
      <c r="H3609" t="str">
        <f>"Q"&amp;INT((MONTH(A3609)-1)/3)+1</f>
        <v>Q3</v>
      </c>
      <c r="I3609">
        <v>2009</v>
      </c>
      <c r="J3609" t="str">
        <f>IF(C3609&gt;B3609, "Bullish", IF(B3609&gt;C3609, "Bearish", "Neutral"))</f>
        <v>Bullish</v>
      </c>
      <c r="K3609" t="str">
        <f>IF(C3610&gt;C3609, "Buy", "")</f>
        <v/>
      </c>
      <c r="L3609" t="str">
        <f>IF(C3610&lt;C3609, "Sell", "")</f>
        <v>Sell</v>
      </c>
      <c r="V3609" s="4">
        <f t="shared" si="56"/>
        <v>-9.950030471706354E-4</v>
      </c>
    </row>
    <row r="3610" spans="1:22" x14ac:dyDescent="0.25">
      <c r="A3610" s="1">
        <v>40073</v>
      </c>
      <c r="B3610">
        <v>291.25</v>
      </c>
      <c r="C3610">
        <v>295.2374878</v>
      </c>
      <c r="D3610">
        <v>10261328</v>
      </c>
      <c r="E3610" t="s">
        <v>11</v>
      </c>
      <c r="F3610" t="s">
        <v>20</v>
      </c>
      <c r="G3610" t="str">
        <f>IF(OR(F3610="Jan",F3610="Feb",F3610="Mar"),"Q1",
IF(OR(F3610="Apr",F3610="May",F3610="Jun"),"Q2",
IF(OR(F3610="Jul",F3610="Aug",F3610="Sep"),"Q3",
IF(OR(F3610="Oct",F3610="Nov",F3610="Dec"),"Q4",""))))</f>
        <v>Q3</v>
      </c>
      <c r="H3610" t="str">
        <f>"Q"&amp;INT((MONTH(A3610)-1)/3)+1</f>
        <v>Q3</v>
      </c>
      <c r="I3610">
        <v>2009</v>
      </c>
      <c r="J3610" t="str">
        <f>IF(C3610&gt;B3610, "Bullish", IF(B3610&gt;C3610, "Bearish", "Neutral"))</f>
        <v>Bullish</v>
      </c>
      <c r="K3610" t="str">
        <f>IF(C3611&gt;C3610, "Buy", "")</f>
        <v/>
      </c>
      <c r="L3610" t="str">
        <f>IF(C3611&lt;C3610, "Sell", "")</f>
        <v>Sell</v>
      </c>
      <c r="V3610" s="4">
        <f t="shared" si="56"/>
        <v>-1.8038340863226723E-2</v>
      </c>
    </row>
    <row r="3611" spans="1:22" x14ac:dyDescent="0.25">
      <c r="A3611" s="1">
        <v>40072</v>
      </c>
      <c r="B3611">
        <v>284.9812622</v>
      </c>
      <c r="C3611">
        <v>290.00625609999997</v>
      </c>
      <c r="D3611">
        <v>10085952</v>
      </c>
      <c r="E3611" t="s">
        <v>10</v>
      </c>
      <c r="F3611" t="s">
        <v>20</v>
      </c>
      <c r="G3611" t="str">
        <f>IF(OR(F3611="Jan",F3611="Feb",F3611="Mar"),"Q1",
IF(OR(F3611="Apr",F3611="May",F3611="Jun"),"Q2",
IF(OR(F3611="Jul",F3611="Aug",F3611="Sep"),"Q3",
IF(OR(F3611="Oct",F3611="Nov",F3611="Dec"),"Q4",""))))</f>
        <v>Q3</v>
      </c>
      <c r="H3611" t="str">
        <f>"Q"&amp;INT((MONTH(A3611)-1)/3)+1</f>
        <v>Q3</v>
      </c>
      <c r="I3611">
        <v>2009</v>
      </c>
      <c r="J3611" t="str">
        <f>IF(C3611&gt;B3611, "Bullish", IF(B3611&gt;C3611, "Bearish", "Neutral"))</f>
        <v>Bullish</v>
      </c>
      <c r="K3611" t="str">
        <f>IF(C3612&gt;C3611, "Buy", "")</f>
        <v/>
      </c>
      <c r="L3611" t="str">
        <f>IF(C3612&lt;C3611, "Sell", "")</f>
        <v>Sell</v>
      </c>
      <c r="V3611" s="4">
        <f t="shared" si="56"/>
        <v>-2.1800884779510175E-2</v>
      </c>
    </row>
    <row r="3612" spans="1:22" x14ac:dyDescent="0.25">
      <c r="A3612" s="1">
        <v>40071</v>
      </c>
      <c r="B3612">
        <v>280.7374878</v>
      </c>
      <c r="C3612">
        <v>283.81875609999997</v>
      </c>
      <c r="D3612">
        <v>6428216</v>
      </c>
      <c r="E3612" t="s">
        <v>9</v>
      </c>
      <c r="F3612" t="s">
        <v>20</v>
      </c>
      <c r="G3612" t="str">
        <f>IF(OR(F3612="Jan",F3612="Feb",F3612="Mar"),"Q1",
IF(OR(F3612="Apr",F3612="May",F3612="Jun"),"Q2",
IF(OR(F3612="Jul",F3612="Aug",F3612="Sep"),"Q3",
IF(OR(F3612="Oct",F3612="Nov",F3612="Dec"),"Q4",""))))</f>
        <v>Q3</v>
      </c>
      <c r="H3612" t="str">
        <f>"Q"&amp;INT((MONTH(A3612)-1)/3)+1</f>
        <v>Q3</v>
      </c>
      <c r="I3612">
        <v>2009</v>
      </c>
      <c r="J3612" t="str">
        <f>IF(C3612&gt;B3612, "Bullish", IF(B3612&gt;C3612, "Bearish", "Neutral"))</f>
        <v>Bullish</v>
      </c>
      <c r="K3612" t="str">
        <f>IF(C3613&gt;C3612, "Buy", "")</f>
        <v/>
      </c>
      <c r="L3612" t="str">
        <f>IF(C3613&lt;C3612, "Sell", "")</f>
        <v>Sell</v>
      </c>
      <c r="V3612" s="4">
        <f t="shared" si="56"/>
        <v>-9.0661277180871837E-3</v>
      </c>
    </row>
    <row r="3613" spans="1:22" x14ac:dyDescent="0.25">
      <c r="A3613" s="1">
        <v>40070</v>
      </c>
      <c r="B3613">
        <v>278.4812622</v>
      </c>
      <c r="C3613">
        <v>281.2687378</v>
      </c>
      <c r="D3613">
        <v>6304472</v>
      </c>
      <c r="E3613" t="s">
        <v>7</v>
      </c>
      <c r="F3613" t="s">
        <v>20</v>
      </c>
      <c r="G3613" t="str">
        <f>IF(OR(F3613="Jan",F3613="Feb",F3613="Mar"),"Q1",
IF(OR(F3613="Apr",F3613="May",F3613="Jun"),"Q2",
IF(OR(F3613="Jul",F3613="Aug",F3613="Sep"),"Q3",
IF(OR(F3613="Oct",F3613="Nov",F3613="Dec"),"Q4",""))))</f>
        <v>Q3</v>
      </c>
      <c r="H3613" t="str">
        <f>"Q"&amp;INT((MONTH(A3613)-1)/3)+1</f>
        <v>Q3</v>
      </c>
      <c r="I3613">
        <v>2009</v>
      </c>
      <c r="J3613" t="str">
        <f>IF(C3613&gt;B3613, "Bullish", IF(B3613&gt;C3613, "Bearish", "Neutral"))</f>
        <v>Bullish</v>
      </c>
      <c r="K3613" t="str">
        <f>IF(C3614&gt;C3613, "Buy", "")</f>
        <v>Buy</v>
      </c>
      <c r="L3613" t="str">
        <f>IF(C3614&lt;C3613, "Sell", "")</f>
        <v/>
      </c>
      <c r="V3613" s="4">
        <f t="shared" si="56"/>
        <v>7.6078330874678086E-3</v>
      </c>
    </row>
    <row r="3614" spans="1:22" x14ac:dyDescent="0.25">
      <c r="A3614" s="1">
        <v>40067</v>
      </c>
      <c r="B3614">
        <v>275.9812622</v>
      </c>
      <c r="C3614">
        <v>283.4249878</v>
      </c>
      <c r="D3614">
        <v>9594120</v>
      </c>
      <c r="E3614" t="s">
        <v>12</v>
      </c>
      <c r="F3614" t="s">
        <v>20</v>
      </c>
      <c r="G3614" t="str">
        <f>IF(OR(F3614="Jan",F3614="Feb",F3614="Mar"),"Q1",
IF(OR(F3614="Apr",F3614="May",F3614="Jun"),"Q2",
IF(OR(F3614="Jul",F3614="Aug",F3614="Sep"),"Q3",
IF(OR(F3614="Oct",F3614="Nov",F3614="Dec"),"Q4",""))))</f>
        <v>Q3</v>
      </c>
      <c r="H3614" t="str">
        <f>"Q"&amp;INT((MONTH(A3614)-1)/3)+1</f>
        <v>Q3</v>
      </c>
      <c r="I3614">
        <v>2009</v>
      </c>
      <c r="J3614" t="str">
        <f>IF(C3614&gt;B3614, "Bullish", IF(B3614&gt;C3614, "Bearish", "Neutral"))</f>
        <v>Bullish</v>
      </c>
      <c r="K3614" t="str">
        <f>IF(C3615&gt;C3614, "Buy", "")</f>
        <v/>
      </c>
      <c r="L3614" t="str">
        <f>IF(C3615&lt;C3614, "Sell", "")</f>
        <v>Sell</v>
      </c>
      <c r="V3614" s="4">
        <f t="shared" si="56"/>
        <v>-1.2096528594246125E-2</v>
      </c>
    </row>
    <row r="3615" spans="1:22" x14ac:dyDescent="0.25">
      <c r="A3615" s="1">
        <v>40066</v>
      </c>
      <c r="B3615">
        <v>276.75</v>
      </c>
      <c r="C3615">
        <v>280.03750609999997</v>
      </c>
      <c r="D3615">
        <v>8824944</v>
      </c>
      <c r="E3615" t="s">
        <v>11</v>
      </c>
      <c r="F3615" t="s">
        <v>20</v>
      </c>
      <c r="G3615" t="str">
        <f>IF(OR(F3615="Jan",F3615="Feb",F3615="Mar"),"Q1",
IF(OR(F3615="Apr",F3615="May",F3615="Jun"),"Q2",
IF(OR(F3615="Jul",F3615="Aug",F3615="Sep"),"Q3",
IF(OR(F3615="Oct",F3615="Nov",F3615="Dec"),"Q4",""))))</f>
        <v>Q3</v>
      </c>
      <c r="H3615" t="str">
        <f>"Q"&amp;INT((MONTH(A3615)-1)/3)+1</f>
        <v>Q3</v>
      </c>
      <c r="I3615">
        <v>2009</v>
      </c>
      <c r="J3615" t="str">
        <f>IF(C3615&gt;B3615, "Bullish", IF(B3615&gt;C3615, "Bearish", "Neutral"))</f>
        <v>Bullish</v>
      </c>
      <c r="K3615" t="str">
        <f>IF(C3616&gt;C3615, "Buy", "")</f>
        <v/>
      </c>
      <c r="L3615" t="str">
        <f>IF(C3616&lt;C3615, "Sell", "")</f>
        <v>Sell</v>
      </c>
      <c r="V3615" s="4">
        <f t="shared" si="56"/>
        <v>-2.3108233423611159E-2</v>
      </c>
    </row>
    <row r="3616" spans="1:22" x14ac:dyDescent="0.25">
      <c r="A3616" s="1">
        <v>40065</v>
      </c>
      <c r="B3616">
        <v>275.6375122</v>
      </c>
      <c r="C3616">
        <v>273.71249390000003</v>
      </c>
      <c r="D3616">
        <v>7556600</v>
      </c>
      <c r="E3616" t="s">
        <v>10</v>
      </c>
      <c r="F3616" t="s">
        <v>20</v>
      </c>
      <c r="G3616" t="str">
        <f>IF(OR(F3616="Jan",F3616="Feb",F3616="Mar"),"Q1",
IF(OR(F3616="Apr",F3616="May",F3616="Jun"),"Q2",
IF(OR(F3616="Jul",F3616="Aug",F3616="Sep"),"Q3",
IF(OR(F3616="Oct",F3616="Nov",F3616="Dec"),"Q4",""))))</f>
        <v>Q3</v>
      </c>
      <c r="H3616" t="str">
        <f>"Q"&amp;INT((MONTH(A3616)-1)/3)+1</f>
        <v>Q3</v>
      </c>
      <c r="I3616">
        <v>2009</v>
      </c>
      <c r="J3616" t="str">
        <f>IF(C3616&gt;B3616, "Bullish", IF(B3616&gt;C3616, "Bearish", "Neutral"))</f>
        <v>Bearish</v>
      </c>
      <c r="K3616" t="str">
        <f>IF(C3617&gt;C3616, "Buy", "")</f>
        <v>Buy</v>
      </c>
      <c r="L3616" t="str">
        <f>IF(C3617&lt;C3616, "Sell", "")</f>
        <v/>
      </c>
      <c r="V3616" s="4">
        <f t="shared" si="56"/>
        <v>6.3980838949873305E-3</v>
      </c>
    </row>
    <row r="3617" spans="1:22" x14ac:dyDescent="0.25">
      <c r="A3617" s="1">
        <v>40064</v>
      </c>
      <c r="B3617">
        <v>278.5125122</v>
      </c>
      <c r="C3617">
        <v>275.47500609999997</v>
      </c>
      <c r="D3617">
        <v>7909128</v>
      </c>
      <c r="E3617" t="s">
        <v>9</v>
      </c>
      <c r="F3617" t="s">
        <v>20</v>
      </c>
      <c r="G3617" t="str">
        <f>IF(OR(F3617="Jan",F3617="Feb",F3617="Mar"),"Q1",
IF(OR(F3617="Apr",F3617="May",F3617="Jun"),"Q2",
IF(OR(F3617="Jul",F3617="Aug",F3617="Sep"),"Q3",
IF(OR(F3617="Oct",F3617="Nov",F3617="Dec"),"Q4",""))))</f>
        <v>Q3</v>
      </c>
      <c r="H3617" t="str">
        <f>"Q"&amp;INT((MONTH(A3617)-1)/3)+1</f>
        <v>Q3</v>
      </c>
      <c r="I3617">
        <v>2009</v>
      </c>
      <c r="J3617" t="str">
        <f>IF(C3617&gt;B3617, "Bullish", IF(B3617&gt;C3617, "Bearish", "Neutral"))</f>
        <v>Bearish</v>
      </c>
      <c r="K3617" t="str">
        <f>IF(C3618&gt;C3617, "Buy", "")</f>
        <v>Buy</v>
      </c>
      <c r="L3617" t="str">
        <f>IF(C3618&lt;C3617, "Sell", "")</f>
        <v/>
      </c>
      <c r="V3617" s="4">
        <f t="shared" si="56"/>
        <v>9.1717933852998573E-3</v>
      </c>
    </row>
    <row r="3618" spans="1:22" x14ac:dyDescent="0.25">
      <c r="A3618" s="1">
        <v>40063</v>
      </c>
      <c r="B3618">
        <v>276.875</v>
      </c>
      <c r="C3618">
        <v>278.02499390000003</v>
      </c>
      <c r="D3618">
        <v>8133400</v>
      </c>
      <c r="E3618" t="s">
        <v>7</v>
      </c>
      <c r="F3618" t="s">
        <v>20</v>
      </c>
      <c r="G3618" t="str">
        <f>IF(OR(F3618="Jan",F3618="Feb",F3618="Mar"),"Q1",
IF(OR(F3618="Apr",F3618="May",F3618="Jun"),"Q2",
IF(OR(F3618="Jul",F3618="Aug",F3618="Sep"),"Q3",
IF(OR(F3618="Oct",F3618="Nov",F3618="Dec"),"Q4",""))))</f>
        <v>Q3</v>
      </c>
      <c r="H3618" t="str">
        <f>"Q"&amp;INT((MONTH(A3618)-1)/3)+1</f>
        <v>Q3</v>
      </c>
      <c r="I3618">
        <v>2009</v>
      </c>
      <c r="J3618" t="str">
        <f>IF(C3618&gt;B3618, "Bullish", IF(B3618&gt;C3618, "Bearish", "Neutral"))</f>
        <v>Bullish</v>
      </c>
      <c r="K3618" t="str">
        <f>IF(C3619&gt;C3618, "Buy", "")</f>
        <v/>
      </c>
      <c r="L3618" t="str">
        <f>IF(C3619&lt;C3618, "Sell", "")</f>
        <v>Sell</v>
      </c>
      <c r="V3618" s="4">
        <f t="shared" si="56"/>
        <v>-1.0517662882141924E-2</v>
      </c>
    </row>
    <row r="3619" spans="1:22" x14ac:dyDescent="0.25">
      <c r="A3619" s="1">
        <v>40060</v>
      </c>
      <c r="B3619">
        <v>272.49374390000003</v>
      </c>
      <c r="C3619">
        <v>275.13125609999997</v>
      </c>
      <c r="D3619">
        <v>9014920</v>
      </c>
      <c r="E3619" t="s">
        <v>12</v>
      </c>
      <c r="F3619" t="s">
        <v>20</v>
      </c>
      <c r="G3619" t="str">
        <f>IF(OR(F3619="Jan",F3619="Feb",F3619="Mar"),"Q1",
IF(OR(F3619="Apr",F3619="May",F3619="Jun"),"Q2",
IF(OR(F3619="Jul",F3619="Aug",F3619="Sep"),"Q3",
IF(OR(F3619="Oct",F3619="Nov",F3619="Dec"),"Q4",""))))</f>
        <v>Q3</v>
      </c>
      <c r="H3619" t="str">
        <f>"Q"&amp;INT((MONTH(A3619)-1)/3)+1</f>
        <v>Q3</v>
      </c>
      <c r="I3619">
        <v>2009</v>
      </c>
      <c r="J3619" t="str">
        <f>IF(C3619&gt;B3619, "Bullish", IF(B3619&gt;C3619, "Bearish", "Neutral"))</f>
        <v>Bullish</v>
      </c>
      <c r="K3619" t="str">
        <f>IF(C3620&gt;C3619, "Buy", "")</f>
        <v/>
      </c>
      <c r="L3619" t="str">
        <f>IF(C3620&lt;C3619, "Sell", "")</f>
        <v>Sell</v>
      </c>
      <c r="V3619" s="4">
        <f t="shared" si="56"/>
        <v>-6.3323417652788264E-3</v>
      </c>
    </row>
    <row r="3620" spans="1:22" x14ac:dyDescent="0.25">
      <c r="A3620" s="1">
        <v>40059</v>
      </c>
      <c r="B3620">
        <v>271.375</v>
      </c>
      <c r="C3620">
        <v>273.39999390000003</v>
      </c>
      <c r="D3620">
        <v>13643728</v>
      </c>
      <c r="E3620" t="s">
        <v>11</v>
      </c>
      <c r="F3620" t="s">
        <v>20</v>
      </c>
      <c r="G3620" t="str">
        <f>IF(OR(F3620="Jan",F3620="Feb",F3620="Mar"),"Q1",
IF(OR(F3620="Apr",F3620="May",F3620="Jun"),"Q2",
IF(OR(F3620="Jul",F3620="Aug",F3620="Sep"),"Q3",
IF(OR(F3620="Oct",F3620="Nov",F3620="Dec"),"Q4",""))))</f>
        <v>Q3</v>
      </c>
      <c r="H3620" t="str">
        <f>"Q"&amp;INT((MONTH(A3620)-1)/3)+1</f>
        <v>Q3</v>
      </c>
      <c r="I3620">
        <v>2009</v>
      </c>
      <c r="J3620" t="str">
        <f>IF(C3620&gt;B3620, "Bullish", IF(B3620&gt;C3620, "Bearish", "Neutral"))</f>
        <v>Bullish</v>
      </c>
      <c r="K3620" t="str">
        <f>IF(C3621&gt;C3620, "Buy", "")</f>
        <v/>
      </c>
      <c r="L3620" t="str">
        <f>IF(C3621&lt;C3620, "Sell", "")</f>
        <v>Sell</v>
      </c>
      <c r="V3620" s="4">
        <f t="shared" si="56"/>
        <v>-1.0323972835245139E-2</v>
      </c>
    </row>
    <row r="3621" spans="1:22" x14ac:dyDescent="0.25">
      <c r="A3621" s="1">
        <v>40058</v>
      </c>
      <c r="B3621">
        <v>267.5</v>
      </c>
      <c r="C3621">
        <v>270.6062622</v>
      </c>
      <c r="D3621">
        <v>7847928</v>
      </c>
      <c r="E3621" t="s">
        <v>10</v>
      </c>
      <c r="F3621" t="s">
        <v>20</v>
      </c>
      <c r="G3621" t="str">
        <f>IF(OR(F3621="Jan",F3621="Feb",F3621="Mar"),"Q1",
IF(OR(F3621="Apr",F3621="May",F3621="Jun"),"Q2",
IF(OR(F3621="Jul",F3621="Aug",F3621="Sep"),"Q3",
IF(OR(F3621="Oct",F3621="Nov",F3621="Dec"),"Q4",""))))</f>
        <v>Q3</v>
      </c>
      <c r="H3621" t="str">
        <f>"Q"&amp;INT((MONTH(A3621)-1)/3)+1</f>
        <v>Q3</v>
      </c>
      <c r="I3621">
        <v>2009</v>
      </c>
      <c r="J3621" t="str">
        <f>IF(C3621&gt;B3621, "Bullish", IF(B3621&gt;C3621, "Bearish", "Neutral"))</f>
        <v>Bullish</v>
      </c>
      <c r="K3621" t="str">
        <f>IF(C3622&gt;C3621, "Buy", "")</f>
        <v/>
      </c>
      <c r="L3621" t="str">
        <f>IF(C3622&lt;C3621, "Sell", "")</f>
        <v>Sell</v>
      </c>
      <c r="V3621" s="4">
        <f t="shared" si="56"/>
        <v>-9.3012243497596851E-3</v>
      </c>
    </row>
    <row r="3622" spans="1:22" x14ac:dyDescent="0.25">
      <c r="A3622" s="1">
        <v>40057</v>
      </c>
      <c r="B3622">
        <v>267.49374390000003</v>
      </c>
      <c r="C3622">
        <v>268.1124878</v>
      </c>
      <c r="D3622">
        <v>11446120</v>
      </c>
      <c r="E3622" t="s">
        <v>9</v>
      </c>
      <c r="F3622" t="s">
        <v>20</v>
      </c>
      <c r="G3622" t="str">
        <f>IF(OR(F3622="Jan",F3622="Feb",F3622="Mar"),"Q1",
IF(OR(F3622="Apr",F3622="May",F3622="Jun"),"Q2",
IF(OR(F3622="Jul",F3622="Aug",F3622="Sep"),"Q3",
IF(OR(F3622="Oct",F3622="Nov",F3622="Dec"),"Q4",""))))</f>
        <v>Q3</v>
      </c>
      <c r="H3622" t="str">
        <f>"Q"&amp;INT((MONTH(A3622)-1)/3)+1</f>
        <v>Q3</v>
      </c>
      <c r="I3622">
        <v>2009</v>
      </c>
      <c r="J3622" t="str">
        <f>IF(C3622&gt;B3622, "Bullish", IF(B3622&gt;C3622, "Bearish", "Neutral"))</f>
        <v>Bullish</v>
      </c>
      <c r="K3622" t="str">
        <f>IF(C3623&gt;C3622, "Buy", "")</f>
        <v/>
      </c>
      <c r="L3622" t="str">
        <f>IF(C3623&lt;C3622, "Sell", "")</f>
        <v>Sell</v>
      </c>
      <c r="V3622" s="4">
        <f t="shared" si="56"/>
        <v>-6.4519159278825962E-3</v>
      </c>
    </row>
    <row r="3623" spans="1:22" x14ac:dyDescent="0.25">
      <c r="A3623" s="1">
        <v>40056</v>
      </c>
      <c r="B3623">
        <v>270.7000122</v>
      </c>
      <c r="C3623">
        <v>266.3937378</v>
      </c>
      <c r="D3623">
        <v>10788632</v>
      </c>
      <c r="E3623" t="s">
        <v>7</v>
      </c>
      <c r="F3623" t="s">
        <v>19</v>
      </c>
      <c r="G3623" t="str">
        <f>IF(OR(F3623="Jan",F3623="Feb",F3623="Mar"),"Q1",
IF(OR(F3623="Apr",F3623="May",F3623="Jun"),"Q2",
IF(OR(F3623="Jul",F3623="Aug",F3623="Sep"),"Q3",
IF(OR(F3623="Oct",F3623="Nov",F3623="Dec"),"Q4",""))))</f>
        <v>Q3</v>
      </c>
      <c r="H3623" t="str">
        <f>"Q"&amp;INT((MONTH(A3623)-1)/3)+1</f>
        <v>Q3</v>
      </c>
      <c r="I3623">
        <v>2009</v>
      </c>
      <c r="J3623" t="str">
        <f>IF(C3623&gt;B3623, "Bullish", IF(B3623&gt;C3623, "Bearish", "Neutral"))</f>
        <v>Bearish</v>
      </c>
      <c r="K3623" t="str">
        <f>IF(C3624&gt;C3623, "Buy", "")</f>
        <v>Buy</v>
      </c>
      <c r="L3623" t="str">
        <f>IF(C3624&lt;C3623, "Sell", "")</f>
        <v/>
      </c>
      <c r="V3623" s="4">
        <f t="shared" si="56"/>
        <v>2.7160889530916769E-2</v>
      </c>
    </row>
    <row r="3624" spans="1:22" x14ac:dyDescent="0.25">
      <c r="A3624" s="1">
        <v>40053</v>
      </c>
      <c r="B3624">
        <v>272.625</v>
      </c>
      <c r="C3624">
        <v>273.8312378</v>
      </c>
      <c r="D3624">
        <v>7292688</v>
      </c>
      <c r="E3624" t="s">
        <v>12</v>
      </c>
      <c r="F3624" t="s">
        <v>19</v>
      </c>
      <c r="G3624" t="str">
        <f>IF(OR(F3624="Jan",F3624="Feb",F3624="Mar"),"Q1",
IF(OR(F3624="Apr",F3624="May",F3624="Jun"),"Q2",
IF(OR(F3624="Jul",F3624="Aug",F3624="Sep"),"Q3",
IF(OR(F3624="Oct",F3624="Nov",F3624="Dec"),"Q4",""))))</f>
        <v>Q3</v>
      </c>
      <c r="H3624" t="str">
        <f>"Q"&amp;INT((MONTH(A3624)-1)/3)+1</f>
        <v>Q3</v>
      </c>
      <c r="I3624">
        <v>2009</v>
      </c>
      <c r="J3624" t="str">
        <f>IF(C3624&gt;B3624, "Bullish", IF(B3624&gt;C3624, "Bearish", "Neutral"))</f>
        <v>Bullish</v>
      </c>
      <c r="K3624" t="str">
        <f>IF(C3625&gt;C3624, "Buy", "")</f>
        <v>Buy</v>
      </c>
      <c r="L3624" t="str">
        <f>IF(C3625&lt;C3624, "Sell", "")</f>
        <v/>
      </c>
      <c r="V3624" s="4">
        <f t="shared" si="56"/>
        <v>5.2474969175655961E-4</v>
      </c>
    </row>
    <row r="3625" spans="1:22" x14ac:dyDescent="0.25">
      <c r="A3625" s="1">
        <v>40052</v>
      </c>
      <c r="B3625">
        <v>272.46249390000003</v>
      </c>
      <c r="C3625">
        <v>273.97500609999997</v>
      </c>
      <c r="D3625">
        <v>13123784</v>
      </c>
      <c r="E3625" t="s">
        <v>11</v>
      </c>
      <c r="F3625" t="s">
        <v>19</v>
      </c>
      <c r="G3625" t="str">
        <f>IF(OR(F3625="Jan",F3625="Feb",F3625="Mar"),"Q1",
IF(OR(F3625="Apr",F3625="May",F3625="Jun"),"Q2",
IF(OR(F3625="Jul",F3625="Aug",F3625="Sep"),"Q3",
IF(OR(F3625="Oct",F3625="Nov",F3625="Dec"),"Q4",""))))</f>
        <v>Q3</v>
      </c>
      <c r="H3625" t="str">
        <f>"Q"&amp;INT((MONTH(A3625)-1)/3)+1</f>
        <v>Q3</v>
      </c>
      <c r="I3625">
        <v>2009</v>
      </c>
      <c r="J3625" t="str">
        <f>IF(C3625&gt;B3625, "Bullish", IF(B3625&gt;C3625, "Bearish", "Neutral"))</f>
        <v>Bullish</v>
      </c>
      <c r="K3625" t="str">
        <f>IF(C3626&gt;C3625, "Buy", "")</f>
        <v/>
      </c>
      <c r="L3625" t="str">
        <f>IF(C3626&lt;C3625, "Sell", "")</f>
        <v>Sell</v>
      </c>
      <c r="V3625" s="4">
        <f t="shared" si="56"/>
        <v>-5.5743568664955575E-3</v>
      </c>
    </row>
    <row r="3626" spans="1:22" x14ac:dyDescent="0.25">
      <c r="A3626" s="1">
        <v>40051</v>
      </c>
      <c r="B3626">
        <v>263.125</v>
      </c>
      <c r="C3626">
        <v>272.4562378</v>
      </c>
      <c r="D3626">
        <v>14303176</v>
      </c>
      <c r="E3626" t="s">
        <v>10</v>
      </c>
      <c r="F3626" t="s">
        <v>19</v>
      </c>
      <c r="G3626" t="str">
        <f>IF(OR(F3626="Jan",F3626="Feb",F3626="Mar"),"Q1",
IF(OR(F3626="Apr",F3626="May",F3626="Jun"),"Q2",
IF(OR(F3626="Jul",F3626="Aug",F3626="Sep"),"Q3",
IF(OR(F3626="Oct",F3626="Nov",F3626="Dec"),"Q4",""))))</f>
        <v>Q3</v>
      </c>
      <c r="H3626" t="str">
        <f>"Q"&amp;INT((MONTH(A3626)-1)/3)+1</f>
        <v>Q3</v>
      </c>
      <c r="I3626">
        <v>2009</v>
      </c>
      <c r="J3626" t="str">
        <f>IF(C3626&gt;B3626, "Bullish", IF(B3626&gt;C3626, "Bearish", "Neutral"))</f>
        <v>Bullish</v>
      </c>
      <c r="K3626" t="str">
        <f>IF(C3627&gt;C3626, "Buy", "")</f>
        <v/>
      </c>
      <c r="L3626" t="str">
        <f>IF(C3627&lt;C3626, "Sell", "")</f>
        <v>Sell</v>
      </c>
      <c r="V3626" s="4">
        <f t="shared" si="56"/>
        <v>-4.0405681336515502E-2</v>
      </c>
    </row>
    <row r="3627" spans="1:22" x14ac:dyDescent="0.25">
      <c r="A3627" s="1">
        <v>40050</v>
      </c>
      <c r="B3627">
        <v>256.40625</v>
      </c>
      <c r="C3627">
        <v>261.875</v>
      </c>
      <c r="D3627">
        <v>8148232</v>
      </c>
      <c r="E3627" t="s">
        <v>9</v>
      </c>
      <c r="F3627" t="s">
        <v>19</v>
      </c>
      <c r="G3627" t="str">
        <f>IF(OR(F3627="Jan",F3627="Feb",F3627="Mar"),"Q1",
IF(OR(F3627="Apr",F3627="May",F3627="Jun"),"Q2",
IF(OR(F3627="Jul",F3627="Aug",F3627="Sep"),"Q3",
IF(OR(F3627="Oct",F3627="Nov",F3627="Dec"),"Q4",""))))</f>
        <v>Q3</v>
      </c>
      <c r="H3627" t="str">
        <f>"Q"&amp;INT((MONTH(A3627)-1)/3)+1</f>
        <v>Q3</v>
      </c>
      <c r="I3627">
        <v>2009</v>
      </c>
      <c r="J3627" t="str">
        <f>IF(C3627&gt;B3627, "Bullish", IF(B3627&gt;C3627, "Bearish", "Neutral"))</f>
        <v>Bullish</v>
      </c>
      <c r="K3627" t="str">
        <f>IF(C3628&gt;C3627, "Buy", "")</f>
        <v/>
      </c>
      <c r="L3627" t="str">
        <f>IF(C3628&lt;C3627, "Sell", "")</f>
        <v>Sell</v>
      </c>
      <c r="V3627" s="4">
        <f t="shared" si="56"/>
        <v>-9.2008760046271617E-3</v>
      </c>
    </row>
    <row r="3628" spans="1:22" x14ac:dyDescent="0.25">
      <c r="A3628" s="1">
        <v>40049</v>
      </c>
      <c r="B3628">
        <v>257.4874878</v>
      </c>
      <c r="C3628">
        <v>259.4874878</v>
      </c>
      <c r="D3628">
        <v>5919008</v>
      </c>
      <c r="E3628" t="s">
        <v>7</v>
      </c>
      <c r="F3628" t="s">
        <v>19</v>
      </c>
      <c r="G3628" t="str">
        <f>IF(OR(F3628="Jan",F3628="Feb",F3628="Mar"),"Q1",
IF(OR(F3628="Apr",F3628="May",F3628="Jun"),"Q2",
IF(OR(F3628="Jul",F3628="Aug",F3628="Sep"),"Q3",
IF(OR(F3628="Oct",F3628="Nov",F3628="Dec"),"Q4",""))))</f>
        <v>Q3</v>
      </c>
      <c r="H3628" t="str">
        <f>"Q"&amp;INT((MONTH(A3628)-1)/3)+1</f>
        <v>Q3</v>
      </c>
      <c r="I3628">
        <v>2009</v>
      </c>
      <c r="J3628" t="str">
        <f>IF(C3628&gt;B3628, "Bullish", IF(B3628&gt;C3628, "Bearish", "Neutral"))</f>
        <v>Bullish</v>
      </c>
      <c r="K3628" t="str">
        <f>IF(C3629&gt;C3628, "Buy", "")</f>
        <v/>
      </c>
      <c r="L3628" t="str">
        <f>IF(C3629&lt;C3628, "Sell", "")</f>
        <v>Sell</v>
      </c>
      <c r="V3628" s="4">
        <f t="shared" si="56"/>
        <v>-2.1051560534198346E-2</v>
      </c>
    </row>
    <row r="3629" spans="1:22" x14ac:dyDescent="0.25">
      <c r="A3629" s="1">
        <v>40046</v>
      </c>
      <c r="B3629">
        <v>249.375</v>
      </c>
      <c r="C3629">
        <v>254.1374969</v>
      </c>
      <c r="D3629">
        <v>9837224</v>
      </c>
      <c r="E3629" t="s">
        <v>12</v>
      </c>
      <c r="F3629" t="s">
        <v>19</v>
      </c>
      <c r="G3629" t="str">
        <f>IF(OR(F3629="Jan",F3629="Feb",F3629="Mar"),"Q1",
IF(OR(F3629="Apr",F3629="May",F3629="Jun"),"Q2",
IF(OR(F3629="Jul",F3629="Aug",F3629="Sep"),"Q3",
IF(OR(F3629="Oct",F3629="Nov",F3629="Dec"),"Q4",""))))</f>
        <v>Q3</v>
      </c>
      <c r="H3629" t="str">
        <f>"Q"&amp;INT((MONTH(A3629)-1)/3)+1</f>
        <v>Q3</v>
      </c>
      <c r="I3629">
        <v>2009</v>
      </c>
      <c r="J3629" t="str">
        <f>IF(C3629&gt;B3629, "Bullish", IF(B3629&gt;C3629, "Bearish", "Neutral"))</f>
        <v>Bullish</v>
      </c>
      <c r="K3629" t="str">
        <f>IF(C3630&gt;C3629, "Buy", "")</f>
        <v/>
      </c>
      <c r="L3629" t="str">
        <f>IF(C3630&lt;C3629, "Sell", "")</f>
        <v>Sell</v>
      </c>
      <c r="V3629" s="4">
        <f t="shared" si="56"/>
        <v>-2.1427328014094117E-2</v>
      </c>
    </row>
    <row r="3630" spans="1:22" x14ac:dyDescent="0.25">
      <c r="A3630" s="1">
        <v>40045</v>
      </c>
      <c r="B3630">
        <v>246.375</v>
      </c>
      <c r="C3630">
        <v>248.8062439</v>
      </c>
      <c r="D3630">
        <v>4696576</v>
      </c>
      <c r="E3630" t="s">
        <v>11</v>
      </c>
      <c r="F3630" t="s">
        <v>19</v>
      </c>
      <c r="G3630" t="str">
        <f>IF(OR(F3630="Jan",F3630="Feb",F3630="Mar"),"Q1",
IF(OR(F3630="Apr",F3630="May",F3630="Jun"),"Q2",
IF(OR(F3630="Jul",F3630="Aug",F3630="Sep"),"Q3",
IF(OR(F3630="Oct",F3630="Nov",F3630="Dec"),"Q4",""))))</f>
        <v>Q3</v>
      </c>
      <c r="H3630" t="str">
        <f>"Q"&amp;INT((MONTH(A3630)-1)/3)+1</f>
        <v>Q3</v>
      </c>
      <c r="I3630">
        <v>2009</v>
      </c>
      <c r="J3630" t="str">
        <f>IF(C3630&gt;B3630, "Bullish", IF(B3630&gt;C3630, "Bearish", "Neutral"))</f>
        <v>Bullish</v>
      </c>
      <c r="K3630" t="str">
        <f>IF(C3631&gt;C3630, "Buy", "")</f>
        <v/>
      </c>
      <c r="L3630" t="str">
        <f>IF(C3631&lt;C3630, "Sell", "")</f>
        <v>Sell</v>
      </c>
      <c r="V3630" s="4">
        <f t="shared" si="56"/>
        <v>-1.9958980886497561E-2</v>
      </c>
    </row>
    <row r="3631" spans="1:22" x14ac:dyDescent="0.25">
      <c r="A3631" s="1">
        <v>40044</v>
      </c>
      <c r="B3631">
        <v>248.125</v>
      </c>
      <c r="C3631">
        <v>243.9375</v>
      </c>
      <c r="D3631">
        <v>7609192</v>
      </c>
      <c r="E3631" t="s">
        <v>10</v>
      </c>
      <c r="F3631" t="s">
        <v>19</v>
      </c>
      <c r="G3631" t="str">
        <f>IF(OR(F3631="Jan",F3631="Feb",F3631="Mar"),"Q1",
IF(OR(F3631="Apr",F3631="May",F3631="Jun"),"Q2",
IF(OR(F3631="Jul",F3631="Aug",F3631="Sep"),"Q3",
IF(OR(F3631="Oct",F3631="Nov",F3631="Dec"),"Q4",""))))</f>
        <v>Q3</v>
      </c>
      <c r="H3631" t="str">
        <f>"Q"&amp;INT((MONTH(A3631)-1)/3)+1</f>
        <v>Q3</v>
      </c>
      <c r="I3631">
        <v>2009</v>
      </c>
      <c r="J3631" t="str">
        <f>IF(C3631&gt;B3631, "Bullish", IF(B3631&gt;C3631, "Bearish", "Neutral"))</f>
        <v>Bearish</v>
      </c>
      <c r="K3631" t="str">
        <f>IF(C3632&gt;C3631, "Buy", "")</f>
        <v>Buy</v>
      </c>
      <c r="L3631" t="str">
        <f>IF(C3632&lt;C3631, "Sell", "")</f>
        <v/>
      </c>
      <c r="V3631" s="4">
        <f t="shared" si="56"/>
        <v>1.1072529188739322E-2</v>
      </c>
    </row>
    <row r="3632" spans="1:22" x14ac:dyDescent="0.25">
      <c r="A3632" s="1">
        <v>40043</v>
      </c>
      <c r="B3632">
        <v>246.25</v>
      </c>
      <c r="C3632">
        <v>246.6687469</v>
      </c>
      <c r="D3632">
        <v>10879064</v>
      </c>
      <c r="E3632" t="s">
        <v>9</v>
      </c>
      <c r="F3632" t="s">
        <v>19</v>
      </c>
      <c r="G3632" t="str">
        <f>IF(OR(F3632="Jan",F3632="Feb",F3632="Mar"),"Q1",
IF(OR(F3632="Apr",F3632="May",F3632="Jun"),"Q2",
IF(OR(F3632="Jul",F3632="Aug",F3632="Sep"),"Q3",
IF(OR(F3632="Oct",F3632="Nov",F3632="Dec"),"Q4",""))))</f>
        <v>Q3</v>
      </c>
      <c r="H3632" t="str">
        <f>"Q"&amp;INT((MONTH(A3632)-1)/3)+1</f>
        <v>Q3</v>
      </c>
      <c r="I3632">
        <v>2009</v>
      </c>
      <c r="J3632" t="str">
        <f>IF(C3632&gt;B3632, "Bullish", IF(B3632&gt;C3632, "Bearish", "Neutral"))</f>
        <v>Bullish</v>
      </c>
      <c r="K3632" t="str">
        <f>IF(C3633&gt;C3632, "Buy", "")</f>
        <v>Buy</v>
      </c>
      <c r="L3632" t="str">
        <f>IF(C3633&lt;C3632, "Sell", "")</f>
        <v/>
      </c>
      <c r="V3632" s="4">
        <f t="shared" si="56"/>
        <v>4.6153971248423624E-3</v>
      </c>
    </row>
    <row r="3633" spans="1:22" x14ac:dyDescent="0.25">
      <c r="A3633" s="1">
        <v>40042</v>
      </c>
      <c r="B3633">
        <v>253.1312561</v>
      </c>
      <c r="C3633">
        <v>247.8125</v>
      </c>
      <c r="D3633">
        <v>10796904</v>
      </c>
      <c r="E3633" t="s">
        <v>7</v>
      </c>
      <c r="F3633" t="s">
        <v>19</v>
      </c>
      <c r="G3633" t="str">
        <f>IF(OR(F3633="Jan",F3633="Feb",F3633="Mar"),"Q1",
IF(OR(F3633="Apr",F3633="May",F3633="Jun"),"Q2",
IF(OR(F3633="Jul",F3633="Aug",F3633="Sep"),"Q3",
IF(OR(F3633="Oct",F3633="Nov",F3633="Dec"),"Q4",""))))</f>
        <v>Q3</v>
      </c>
      <c r="H3633" t="str">
        <f>"Q"&amp;INT((MONTH(A3633)-1)/3)+1</f>
        <v>Q3</v>
      </c>
      <c r="I3633">
        <v>2009</v>
      </c>
      <c r="J3633" t="str">
        <f>IF(C3633&gt;B3633, "Bullish", IF(B3633&gt;C3633, "Bearish", "Neutral"))</f>
        <v>Bearish</v>
      </c>
      <c r="K3633" t="str">
        <f>IF(C3634&gt;C3633, "Buy", "")</f>
        <v>Buy</v>
      </c>
      <c r="L3633" t="str">
        <f>IF(C3634&lt;C3633, "Sell", "")</f>
        <v/>
      </c>
      <c r="V3633" s="4">
        <f t="shared" si="56"/>
        <v>2.9304465897985542E-2</v>
      </c>
    </row>
    <row r="3634" spans="1:22" x14ac:dyDescent="0.25">
      <c r="A3634" s="1">
        <v>40039</v>
      </c>
      <c r="B3634">
        <v>258.125</v>
      </c>
      <c r="C3634">
        <v>255.2937469</v>
      </c>
      <c r="D3634">
        <v>4906088</v>
      </c>
      <c r="E3634" t="s">
        <v>12</v>
      </c>
      <c r="F3634" t="s">
        <v>19</v>
      </c>
      <c r="G3634" t="str">
        <f>IF(OR(F3634="Jan",F3634="Feb",F3634="Mar"),"Q1",
IF(OR(F3634="Apr",F3634="May",F3634="Jun"),"Q2",
IF(OR(F3634="Jul",F3634="Aug",F3634="Sep"),"Q3",
IF(OR(F3634="Oct",F3634="Nov",F3634="Dec"),"Q4",""))))</f>
        <v>Q3</v>
      </c>
      <c r="H3634" t="str">
        <f>"Q"&amp;INT((MONTH(A3634)-1)/3)+1</f>
        <v>Q3</v>
      </c>
      <c r="I3634">
        <v>2009</v>
      </c>
      <c r="J3634" t="str">
        <f>IF(C3634&gt;B3634, "Bullish", IF(B3634&gt;C3634, "Bearish", "Neutral"))</f>
        <v>Bearish</v>
      </c>
      <c r="K3634" t="str">
        <f>IF(C3635&gt;C3634, "Buy", "")</f>
        <v>Buy</v>
      </c>
      <c r="L3634" t="str">
        <f>IF(C3635&lt;C3634, "Sell", "")</f>
        <v/>
      </c>
      <c r="V3634" s="4">
        <f t="shared" si="56"/>
        <v>1.0393484394223149E-2</v>
      </c>
    </row>
    <row r="3635" spans="1:22" x14ac:dyDescent="0.25">
      <c r="A3635" s="1">
        <v>40038</v>
      </c>
      <c r="B3635">
        <v>256.3937378</v>
      </c>
      <c r="C3635">
        <v>257.97500609999997</v>
      </c>
      <c r="D3635">
        <v>11459720</v>
      </c>
      <c r="E3635" t="s">
        <v>11</v>
      </c>
      <c r="F3635" t="s">
        <v>19</v>
      </c>
      <c r="G3635" t="str">
        <f>IF(OR(F3635="Jan",F3635="Feb",F3635="Mar"),"Q1",
IF(OR(F3635="Apr",F3635="May",F3635="Jun"),"Q2",
IF(OR(F3635="Jul",F3635="Aug",F3635="Sep"),"Q3",
IF(OR(F3635="Oct",F3635="Nov",F3635="Dec"),"Q4",""))))</f>
        <v>Q3</v>
      </c>
      <c r="H3635" t="str">
        <f>"Q"&amp;INT((MONTH(A3635)-1)/3)+1</f>
        <v>Q3</v>
      </c>
      <c r="I3635">
        <v>2009</v>
      </c>
      <c r="J3635" t="str">
        <f>IF(C3635&gt;B3635, "Bullish", IF(B3635&gt;C3635, "Bearish", "Neutral"))</f>
        <v>Bullish</v>
      </c>
      <c r="K3635" t="str">
        <f>IF(C3636&gt;C3635, "Buy", "")</f>
        <v/>
      </c>
      <c r="L3635" t="str">
        <f>IF(C3636&lt;C3635, "Sell", "")</f>
        <v>Sell</v>
      </c>
      <c r="V3635" s="4">
        <f t="shared" si="56"/>
        <v>-1.0280007586809968E-2</v>
      </c>
    </row>
    <row r="3636" spans="1:22" x14ac:dyDescent="0.25">
      <c r="A3636" s="1">
        <v>40037</v>
      </c>
      <c r="B3636">
        <v>258.5</v>
      </c>
      <c r="C3636">
        <v>255.3500061</v>
      </c>
      <c r="D3636">
        <v>7314200</v>
      </c>
      <c r="E3636" t="s">
        <v>10</v>
      </c>
      <c r="F3636" t="s">
        <v>19</v>
      </c>
      <c r="G3636" t="str">
        <f>IF(OR(F3636="Jan",F3636="Feb",F3636="Mar"),"Q1",
IF(OR(F3636="Apr",F3636="May",F3636="Jun"),"Q2",
IF(OR(F3636="Jul",F3636="Aug",F3636="Sep"),"Q3",
IF(OR(F3636="Oct",F3636="Nov",F3636="Dec"),"Q4",""))))</f>
        <v>Q3</v>
      </c>
      <c r="H3636" t="str">
        <f>"Q"&amp;INT((MONTH(A3636)-1)/3)+1</f>
        <v>Q3</v>
      </c>
      <c r="I3636">
        <v>2009</v>
      </c>
      <c r="J3636" t="str">
        <f>IF(C3636&gt;B3636, "Bullish", IF(B3636&gt;C3636, "Bearish", "Neutral"))</f>
        <v>Bearish</v>
      </c>
      <c r="K3636" t="str">
        <f>IF(C3637&gt;C3636, "Buy", "")</f>
        <v>Buy</v>
      </c>
      <c r="L3636" t="str">
        <f>IF(C3637&lt;C3636, "Sell", "")</f>
        <v/>
      </c>
      <c r="V3636" s="4">
        <f t="shared" si="56"/>
        <v>2.0098768830440886E-2</v>
      </c>
    </row>
    <row r="3637" spans="1:22" x14ac:dyDescent="0.25">
      <c r="A3637" s="1">
        <v>40036</v>
      </c>
      <c r="B3637">
        <v>259.875</v>
      </c>
      <c r="C3637">
        <v>260.58749390000003</v>
      </c>
      <c r="D3637">
        <v>9207256</v>
      </c>
      <c r="E3637" t="s">
        <v>9</v>
      </c>
      <c r="F3637" t="s">
        <v>19</v>
      </c>
      <c r="G3637" t="str">
        <f>IF(OR(F3637="Jan",F3637="Feb",F3637="Mar"),"Q1",
IF(OR(F3637="Apr",F3637="May",F3637="Jun"),"Q2",
IF(OR(F3637="Jul",F3637="Aug",F3637="Sep"),"Q3",
IF(OR(F3637="Oct",F3637="Nov",F3637="Dec"),"Q4",""))))</f>
        <v>Q3</v>
      </c>
      <c r="H3637" t="str">
        <f>"Q"&amp;INT((MONTH(A3637)-1)/3)+1</f>
        <v>Q3</v>
      </c>
      <c r="I3637">
        <v>2009</v>
      </c>
      <c r="J3637" t="str">
        <f>IF(C3637&gt;B3637, "Bullish", IF(B3637&gt;C3637, "Bearish", "Neutral"))</f>
        <v>Bullish</v>
      </c>
      <c r="K3637" t="str">
        <f>IF(C3638&gt;C3637, "Buy", "")</f>
        <v>Buy</v>
      </c>
      <c r="L3637" t="str">
        <f>IF(C3638&lt;C3637, "Sell", "")</f>
        <v/>
      </c>
      <c r="V3637" s="4">
        <f t="shared" si="56"/>
        <v>1.4369881065885996E-3</v>
      </c>
    </row>
    <row r="3638" spans="1:22" x14ac:dyDescent="0.25">
      <c r="A3638" s="1">
        <v>40035</v>
      </c>
      <c r="B3638">
        <v>256.25</v>
      </c>
      <c r="C3638">
        <v>260.96249390000003</v>
      </c>
      <c r="D3638">
        <v>12412080</v>
      </c>
      <c r="E3638" t="s">
        <v>7</v>
      </c>
      <c r="F3638" t="s">
        <v>19</v>
      </c>
      <c r="G3638" t="str">
        <f>IF(OR(F3638="Jan",F3638="Feb",F3638="Mar"),"Q1",
IF(OR(F3638="Apr",F3638="May",F3638="Jun"),"Q2",
IF(OR(F3638="Jul",F3638="Aug",F3638="Sep"),"Q3",
IF(OR(F3638="Oct",F3638="Nov",F3638="Dec"),"Q4",""))))</f>
        <v>Q3</v>
      </c>
      <c r="H3638" t="str">
        <f>"Q"&amp;INT((MONTH(A3638)-1)/3)+1</f>
        <v>Q3</v>
      </c>
      <c r="I3638">
        <v>2009</v>
      </c>
      <c r="J3638" t="str">
        <f>IF(C3638&gt;B3638, "Bullish", IF(B3638&gt;C3638, "Bearish", "Neutral"))</f>
        <v>Bullish</v>
      </c>
      <c r="K3638" t="str">
        <f>IF(C3639&gt;C3638, "Buy", "")</f>
        <v/>
      </c>
      <c r="L3638" t="str">
        <f>IF(C3639&lt;C3638, "Sell", "")</f>
        <v>Sell</v>
      </c>
      <c r="V3638" s="4">
        <f t="shared" si="56"/>
        <v>-2.3557927005007546E-2</v>
      </c>
    </row>
    <row r="3639" spans="1:22" x14ac:dyDescent="0.25">
      <c r="A3639" s="1">
        <v>40032</v>
      </c>
      <c r="B3639">
        <v>257.25</v>
      </c>
      <c r="C3639">
        <v>254.9562531</v>
      </c>
      <c r="D3639">
        <v>9850600</v>
      </c>
      <c r="E3639" t="s">
        <v>12</v>
      </c>
      <c r="F3639" t="s">
        <v>19</v>
      </c>
      <c r="G3639" t="str">
        <f>IF(OR(F3639="Jan",F3639="Feb",F3639="Mar"),"Q1",
IF(OR(F3639="Apr",F3639="May",F3639="Jun"),"Q2",
IF(OR(F3639="Jul",F3639="Aug",F3639="Sep"),"Q3",
IF(OR(F3639="Oct",F3639="Nov",F3639="Dec"),"Q4",""))))</f>
        <v>Q3</v>
      </c>
      <c r="H3639" t="str">
        <f>"Q"&amp;INT((MONTH(A3639)-1)/3)+1</f>
        <v>Q3</v>
      </c>
      <c r="I3639">
        <v>2009</v>
      </c>
      <c r="J3639" t="str">
        <f>IF(C3639&gt;B3639, "Bullish", IF(B3639&gt;C3639, "Bearish", "Neutral"))</f>
        <v>Bearish</v>
      </c>
      <c r="K3639" t="str">
        <f>IF(C3640&gt;C3639, "Buy", "")</f>
        <v>Buy</v>
      </c>
      <c r="L3639" t="str">
        <f>IF(C3640&lt;C3639, "Sell", "")</f>
        <v/>
      </c>
      <c r="V3639" s="4">
        <f t="shared" si="56"/>
        <v>9.1089576802537223E-3</v>
      </c>
    </row>
    <row r="3640" spans="1:22" x14ac:dyDescent="0.25">
      <c r="A3640" s="1">
        <v>40031</v>
      </c>
      <c r="B3640">
        <v>262.5</v>
      </c>
      <c r="C3640">
        <v>257.2999878</v>
      </c>
      <c r="D3640">
        <v>6832848</v>
      </c>
      <c r="E3640" t="s">
        <v>11</v>
      </c>
      <c r="F3640" t="s">
        <v>19</v>
      </c>
      <c r="G3640" t="str">
        <f>IF(OR(F3640="Jan",F3640="Feb",F3640="Mar"),"Q1",
IF(OR(F3640="Apr",F3640="May",F3640="Jun"),"Q2",
IF(OR(F3640="Jul",F3640="Aug",F3640="Sep"),"Q3",
IF(OR(F3640="Oct",F3640="Nov",F3640="Dec"),"Q4",""))))</f>
        <v>Q3</v>
      </c>
      <c r="H3640" t="str">
        <f>"Q"&amp;INT((MONTH(A3640)-1)/3)+1</f>
        <v>Q3</v>
      </c>
      <c r="I3640">
        <v>2009</v>
      </c>
      <c r="J3640" t="str">
        <f>IF(C3640&gt;B3640, "Bullish", IF(B3640&gt;C3640, "Bearish", "Neutral"))</f>
        <v>Bearish</v>
      </c>
      <c r="K3640" t="str">
        <f>IF(C3641&gt;C3640, "Buy", "")</f>
        <v>Buy</v>
      </c>
      <c r="L3640" t="str">
        <f>IF(C3641&lt;C3640, "Sell", "")</f>
        <v/>
      </c>
      <c r="V3640" s="4">
        <f t="shared" si="56"/>
        <v>1.9155719684743073E-2</v>
      </c>
    </row>
    <row r="3641" spans="1:22" x14ac:dyDescent="0.25">
      <c r="A3641" s="1">
        <v>40030</v>
      </c>
      <c r="B3641">
        <v>257.46249390000003</v>
      </c>
      <c r="C3641">
        <v>262.3250122</v>
      </c>
      <c r="D3641">
        <v>10347128</v>
      </c>
      <c r="E3641" t="s">
        <v>10</v>
      </c>
      <c r="F3641" t="s">
        <v>19</v>
      </c>
      <c r="G3641" t="str">
        <f>IF(OR(F3641="Jan",F3641="Feb",F3641="Mar"),"Q1",
IF(OR(F3641="Apr",F3641="May",F3641="Jun"),"Q2",
IF(OR(F3641="Jul",F3641="Aug",F3641="Sep"),"Q3",
IF(OR(F3641="Oct",F3641="Nov",F3641="Dec"),"Q4",""))))</f>
        <v>Q3</v>
      </c>
      <c r="H3641" t="str">
        <f>"Q"&amp;INT((MONTH(A3641)-1)/3)+1</f>
        <v>Q3</v>
      </c>
      <c r="I3641">
        <v>2009</v>
      </c>
      <c r="J3641" t="str">
        <f>IF(C3641&gt;B3641, "Bullish", IF(B3641&gt;C3641, "Bearish", "Neutral"))</f>
        <v>Bullish</v>
      </c>
      <c r="K3641" t="str">
        <f>IF(C3642&gt;C3641, "Buy", "")</f>
        <v/>
      </c>
      <c r="L3641" t="str">
        <f>IF(C3642&lt;C3641, "Sell", "")</f>
        <v>Sell</v>
      </c>
      <c r="V3641" s="4">
        <f t="shared" si="56"/>
        <v>-2.683796824464833E-2</v>
      </c>
    </row>
    <row r="3642" spans="1:22" x14ac:dyDescent="0.25">
      <c r="A3642" s="1">
        <v>40029</v>
      </c>
      <c r="B3642">
        <v>260</v>
      </c>
      <c r="C3642">
        <v>255.46875</v>
      </c>
      <c r="D3642">
        <v>9584856</v>
      </c>
      <c r="E3642" t="s">
        <v>9</v>
      </c>
      <c r="F3642" t="s">
        <v>19</v>
      </c>
      <c r="G3642" t="str">
        <f>IF(OR(F3642="Jan",F3642="Feb",F3642="Mar"),"Q1",
IF(OR(F3642="Apr",F3642="May",F3642="Jun"),"Q2",
IF(OR(F3642="Jul",F3642="Aug",F3642="Sep"),"Q3",
IF(OR(F3642="Oct",F3642="Nov",F3642="Dec"),"Q4",""))))</f>
        <v>Q3</v>
      </c>
      <c r="H3642" t="str">
        <f>"Q"&amp;INT((MONTH(A3642)-1)/3)+1</f>
        <v>Q3</v>
      </c>
      <c r="I3642">
        <v>2009</v>
      </c>
      <c r="J3642" t="str">
        <f>IF(C3642&gt;B3642, "Bullish", IF(B3642&gt;C3642, "Bearish", "Neutral"))</f>
        <v>Bearish</v>
      </c>
      <c r="K3642" t="str">
        <f>IF(C3643&gt;C3642, "Buy", "")</f>
        <v>Buy</v>
      </c>
      <c r="L3642" t="str">
        <f>IF(C3643&lt;C3642, "Sell", "")</f>
        <v/>
      </c>
      <c r="V3642" s="4">
        <f t="shared" si="56"/>
        <v>1.5748008364517816E-2</v>
      </c>
    </row>
    <row r="3643" spans="1:22" x14ac:dyDescent="0.25">
      <c r="A3643" s="1">
        <v>40028</v>
      </c>
      <c r="B3643">
        <v>258</v>
      </c>
      <c r="C3643">
        <v>259.55624390000003</v>
      </c>
      <c r="D3643">
        <v>14640824</v>
      </c>
      <c r="E3643" t="s">
        <v>7</v>
      </c>
      <c r="F3643" t="s">
        <v>19</v>
      </c>
      <c r="G3643" t="str">
        <f>IF(OR(F3643="Jan",F3643="Feb",F3643="Mar"),"Q1",
IF(OR(F3643="Apr",F3643="May",F3643="Jun"),"Q2",
IF(OR(F3643="Jul",F3643="Aug",F3643="Sep"),"Q3",
IF(OR(F3643="Oct",F3643="Nov",F3643="Dec"),"Q4",""))))</f>
        <v>Q3</v>
      </c>
      <c r="H3643" t="str">
        <f>"Q"&amp;INT((MONTH(A3643)-1)/3)+1</f>
        <v>Q3</v>
      </c>
      <c r="I3643">
        <v>2009</v>
      </c>
      <c r="J3643" t="str">
        <f>IF(C3643&gt;B3643, "Bullish", IF(B3643&gt;C3643, "Bearish", "Neutral"))</f>
        <v>Bullish</v>
      </c>
      <c r="K3643" t="str">
        <f>IF(C3644&gt;C3643, "Buy", "")</f>
        <v/>
      </c>
      <c r="L3643" t="str">
        <f>IF(C3644&lt;C3643, "Sell", "")</f>
        <v>Sell</v>
      </c>
      <c r="V3643" s="4">
        <f t="shared" si="56"/>
        <v>-5.8613379649447052E-3</v>
      </c>
    </row>
    <row r="3644" spans="1:22" x14ac:dyDescent="0.25">
      <c r="A3644" s="1">
        <v>40025</v>
      </c>
      <c r="B3644">
        <v>253.9875031</v>
      </c>
      <c r="C3644">
        <v>258.0437622</v>
      </c>
      <c r="D3644">
        <v>16582960</v>
      </c>
      <c r="E3644" t="s">
        <v>12</v>
      </c>
      <c r="F3644" t="s">
        <v>18</v>
      </c>
      <c r="G3644" t="str">
        <f>IF(OR(F3644="Jan",F3644="Feb",F3644="Mar"),"Q1",
IF(OR(F3644="Apr",F3644="May",F3644="Jun"),"Q2",
IF(OR(F3644="Jul",F3644="Aug",F3644="Sep"),"Q3",
IF(OR(F3644="Oct",F3644="Nov",F3644="Dec"),"Q4",""))))</f>
        <v>Q3</v>
      </c>
      <c r="H3644" t="str">
        <f>"Q"&amp;INT((MONTH(A3644)-1)/3)+1</f>
        <v>Q3</v>
      </c>
      <c r="I3644">
        <v>2009</v>
      </c>
      <c r="J3644" t="str">
        <f>IF(C3644&gt;B3644, "Bullish", IF(B3644&gt;C3644, "Bearish", "Neutral"))</f>
        <v>Bullish</v>
      </c>
      <c r="K3644" t="str">
        <f>IF(C3645&gt;C3644, "Buy", "")</f>
        <v/>
      </c>
      <c r="L3644" t="str">
        <f>IF(C3645&lt;C3644, "Sell", "")</f>
        <v>Sell</v>
      </c>
      <c r="V3644" s="4">
        <f t="shared" si="56"/>
        <v>-2.5025520803021652E-2</v>
      </c>
    </row>
    <row r="3645" spans="1:22" x14ac:dyDescent="0.25">
      <c r="A3645" s="1">
        <v>40024</v>
      </c>
      <c r="B3645">
        <v>248.28125</v>
      </c>
      <c r="C3645">
        <v>251.7437439</v>
      </c>
      <c r="D3645">
        <v>22281496</v>
      </c>
      <c r="E3645" t="s">
        <v>11</v>
      </c>
      <c r="F3645" t="s">
        <v>18</v>
      </c>
      <c r="G3645" t="str">
        <f>IF(OR(F3645="Jan",F3645="Feb",F3645="Mar"),"Q1",
IF(OR(F3645="Apr",F3645="May",F3645="Jun"),"Q2",
IF(OR(F3645="Jul",F3645="Aug",F3645="Sep"),"Q3",
IF(OR(F3645="Oct",F3645="Nov",F3645="Dec"),"Q4",""))))</f>
        <v>Q3</v>
      </c>
      <c r="H3645" t="str">
        <f>"Q"&amp;INT((MONTH(A3645)-1)/3)+1</f>
        <v>Q3</v>
      </c>
      <c r="I3645">
        <v>2009</v>
      </c>
      <c r="J3645" t="str">
        <f>IF(C3645&gt;B3645, "Bullish", IF(B3645&gt;C3645, "Bearish", "Neutral"))</f>
        <v>Bullish</v>
      </c>
      <c r="K3645" t="str">
        <f>IF(C3646&gt;C3645, "Buy", "")</f>
        <v/>
      </c>
      <c r="L3645" t="str">
        <f>IF(C3646&lt;C3645, "Sell", "")</f>
        <v>Sell</v>
      </c>
      <c r="V3645" s="4">
        <f t="shared" si="56"/>
        <v>-1.4737744101981112E-2</v>
      </c>
    </row>
    <row r="3646" spans="1:22" x14ac:dyDescent="0.25">
      <c r="A3646" s="1">
        <v>40023</v>
      </c>
      <c r="B3646">
        <v>245.0375061</v>
      </c>
      <c r="C3646">
        <v>248.0874939</v>
      </c>
      <c r="D3646">
        <v>13927608</v>
      </c>
      <c r="E3646" t="s">
        <v>10</v>
      </c>
      <c r="F3646" t="s">
        <v>18</v>
      </c>
      <c r="G3646" t="str">
        <f>IF(OR(F3646="Jan",F3646="Feb",F3646="Mar"),"Q1",
IF(OR(F3646="Apr",F3646="May",F3646="Jun"),"Q2",
IF(OR(F3646="Jul",F3646="Aug",F3646="Sep"),"Q3",
IF(OR(F3646="Oct",F3646="Nov",F3646="Dec"),"Q4",""))))</f>
        <v>Q3</v>
      </c>
      <c r="H3646" t="str">
        <f>"Q"&amp;INT((MONTH(A3646)-1)/3)+1</f>
        <v>Q3</v>
      </c>
      <c r="I3646">
        <v>2009</v>
      </c>
      <c r="J3646" t="str">
        <f>IF(C3646&gt;B3646, "Bullish", IF(B3646&gt;C3646, "Bearish", "Neutral"))</f>
        <v>Bullish</v>
      </c>
      <c r="K3646" t="str">
        <f>IF(C3647&gt;C3646, "Buy", "")</f>
        <v>Buy</v>
      </c>
      <c r="L3646" t="str">
        <f>IF(C3647&lt;C3646, "Sell", "")</f>
        <v/>
      </c>
      <c r="V3646" s="4">
        <f t="shared" si="56"/>
        <v>6.1841703002991988E-3</v>
      </c>
    </row>
    <row r="3647" spans="1:22" x14ac:dyDescent="0.25">
      <c r="A3647" s="1">
        <v>40022</v>
      </c>
      <c r="B3647">
        <v>251.875</v>
      </c>
      <c r="C3647">
        <v>249.6312561</v>
      </c>
      <c r="D3647">
        <v>14101128</v>
      </c>
      <c r="E3647" t="s">
        <v>9</v>
      </c>
      <c r="F3647" t="s">
        <v>18</v>
      </c>
      <c r="G3647" t="str">
        <f>IF(OR(F3647="Jan",F3647="Feb",F3647="Mar"),"Q1",
IF(OR(F3647="Apr",F3647="May",F3647="Jun"),"Q2",
IF(OR(F3647="Jul",F3647="Aug",F3647="Sep"),"Q3",
IF(OR(F3647="Oct",F3647="Nov",F3647="Dec"),"Q4",""))))</f>
        <v>Q3</v>
      </c>
      <c r="H3647" t="str">
        <f>"Q"&amp;INT((MONTH(A3647)-1)/3)+1</f>
        <v>Q3</v>
      </c>
      <c r="I3647">
        <v>2009</v>
      </c>
      <c r="J3647" t="str">
        <f>IF(C3647&gt;B3647, "Bullish", IF(B3647&gt;C3647, "Bearish", "Neutral"))</f>
        <v>Bearish</v>
      </c>
      <c r="K3647" t="str">
        <f>IF(C3648&gt;C3647, "Buy", "")</f>
        <v>Buy</v>
      </c>
      <c r="L3647" t="str">
        <f>IF(C3648&lt;C3647, "Sell", "")</f>
        <v/>
      </c>
      <c r="V3647" s="4">
        <f t="shared" si="56"/>
        <v>1.5212769674403709E-2</v>
      </c>
    </row>
    <row r="3648" spans="1:22" x14ac:dyDescent="0.25">
      <c r="A3648" s="1">
        <v>40021</v>
      </c>
      <c r="B3648">
        <v>250</v>
      </c>
      <c r="C3648">
        <v>253.4875031</v>
      </c>
      <c r="D3648">
        <v>10443320</v>
      </c>
      <c r="E3648" t="s">
        <v>7</v>
      </c>
      <c r="F3648" t="s">
        <v>18</v>
      </c>
      <c r="G3648" t="str">
        <f>IF(OR(F3648="Jan",F3648="Feb",F3648="Mar"),"Q1",
IF(OR(F3648="Apr",F3648="May",F3648="Jun"),"Q2",
IF(OR(F3648="Jul",F3648="Aug",F3648="Sep"),"Q3",
IF(OR(F3648="Oct",F3648="Nov",F3648="Dec"),"Q4",""))))</f>
        <v>Q3</v>
      </c>
      <c r="H3648" t="str">
        <f>"Q"&amp;INT((MONTH(A3648)-1)/3)+1</f>
        <v>Q3</v>
      </c>
      <c r="I3648">
        <v>2009</v>
      </c>
      <c r="J3648" t="str">
        <f>IF(C3648&gt;B3648, "Bullish", IF(B3648&gt;C3648, "Bearish", "Neutral"))</f>
        <v>Bullish</v>
      </c>
      <c r="K3648" t="str">
        <f>IF(C3649&gt;C3648, "Buy", "")</f>
        <v/>
      </c>
      <c r="L3648" t="str">
        <f>IF(C3649&lt;C3648, "Sell", "")</f>
        <v>Sell</v>
      </c>
      <c r="V3648" s="4">
        <f t="shared" si="56"/>
        <v>-1.2102912035459178E-2</v>
      </c>
    </row>
    <row r="3649" spans="1:22" x14ac:dyDescent="0.25">
      <c r="A3649" s="1">
        <v>40018</v>
      </c>
      <c r="B3649">
        <v>245.0124969</v>
      </c>
      <c r="C3649">
        <v>250.4562531</v>
      </c>
      <c r="D3649">
        <v>14041208</v>
      </c>
      <c r="E3649" t="s">
        <v>12</v>
      </c>
      <c r="F3649" t="s">
        <v>18</v>
      </c>
      <c r="G3649" t="str">
        <f>IF(OR(F3649="Jan",F3649="Feb",F3649="Mar"),"Q1",
IF(OR(F3649="Apr",F3649="May",F3649="Jun"),"Q2",
IF(OR(F3649="Jul",F3649="Aug",F3649="Sep"),"Q3",
IF(OR(F3649="Oct",F3649="Nov",F3649="Dec"),"Q4",""))))</f>
        <v>Q3</v>
      </c>
      <c r="H3649" t="str">
        <f>"Q"&amp;INT((MONTH(A3649)-1)/3)+1</f>
        <v>Q3</v>
      </c>
      <c r="I3649">
        <v>2009</v>
      </c>
      <c r="J3649" t="str">
        <f>IF(C3649&gt;B3649, "Bullish", IF(B3649&gt;C3649, "Bearish", "Neutral"))</f>
        <v>Bullish</v>
      </c>
      <c r="K3649" t="str">
        <f>IF(C3650&gt;C3649, "Buy", "")</f>
        <v/>
      </c>
      <c r="L3649" t="str">
        <f>IF(C3650&lt;C3649, "Sell", "")</f>
        <v>Sell</v>
      </c>
      <c r="V3649" s="4">
        <f t="shared" si="56"/>
        <v>-2.2922795047862148E-2</v>
      </c>
    </row>
    <row r="3650" spans="1:22" x14ac:dyDescent="0.25">
      <c r="A3650" s="1">
        <v>40017</v>
      </c>
      <c r="B3650">
        <v>240</v>
      </c>
      <c r="C3650">
        <v>244.84375</v>
      </c>
      <c r="D3650">
        <v>17288488</v>
      </c>
      <c r="E3650" t="s">
        <v>11</v>
      </c>
      <c r="F3650" t="s">
        <v>18</v>
      </c>
      <c r="G3650" t="str">
        <f>IF(OR(F3650="Jan",F3650="Feb",F3650="Mar"),"Q1",
IF(OR(F3650="Apr",F3650="May",F3650="Jun"),"Q2",
IF(OR(F3650="Jul",F3650="Aug",F3650="Sep"),"Q3",
IF(OR(F3650="Oct",F3650="Nov",F3650="Dec"),"Q4",""))))</f>
        <v>Q3</v>
      </c>
      <c r="H3650" t="str">
        <f>"Q"&amp;INT((MONTH(A3650)-1)/3)+1</f>
        <v>Q3</v>
      </c>
      <c r="I3650">
        <v>2009</v>
      </c>
      <c r="J3650" t="str">
        <f>IF(C3650&gt;B3650, "Bullish", IF(B3650&gt;C3650, "Bearish", "Neutral"))</f>
        <v>Bullish</v>
      </c>
      <c r="K3650" t="str">
        <f>IF(C3651&gt;C3650, "Buy", "")</f>
        <v/>
      </c>
      <c r="L3650" t="str">
        <f>IF(C3651&lt;C3650, "Sell", "")</f>
        <v>Sell</v>
      </c>
      <c r="V3650" s="4">
        <f t="shared" si="56"/>
        <v>-2.0288545791186035E-2</v>
      </c>
    </row>
    <row r="3651" spans="1:22" x14ac:dyDescent="0.25">
      <c r="A3651" s="1">
        <v>40016</v>
      </c>
      <c r="B3651">
        <v>242.8937531</v>
      </c>
      <c r="C3651">
        <v>239.9750061</v>
      </c>
      <c r="D3651">
        <v>15314264</v>
      </c>
      <c r="E3651" t="s">
        <v>10</v>
      </c>
      <c r="F3651" t="s">
        <v>18</v>
      </c>
      <c r="G3651" t="str">
        <f>IF(OR(F3651="Jan",F3651="Feb",F3651="Mar"),"Q1",
IF(OR(F3651="Apr",F3651="May",F3651="Jun"),"Q2",
IF(OR(F3651="Jul",F3651="Aug",F3651="Sep"),"Q3",
IF(OR(F3651="Oct",F3651="Nov",F3651="Dec"),"Q4",""))))</f>
        <v>Q3</v>
      </c>
      <c r="H3651" t="str">
        <f>"Q"&amp;INT((MONTH(A3651)-1)/3)+1</f>
        <v>Q3</v>
      </c>
      <c r="I3651">
        <v>2009</v>
      </c>
      <c r="J3651" t="str">
        <f>IF(C3651&gt;B3651, "Bullish", IF(B3651&gt;C3651, "Bearish", "Neutral"))</f>
        <v>Bearish</v>
      </c>
      <c r="K3651" t="str">
        <f>IF(C3652&gt;C3651, "Buy", "")</f>
        <v>Buy</v>
      </c>
      <c r="L3651" t="str">
        <f>IF(C3652&lt;C3651, "Sell", "")</f>
        <v/>
      </c>
      <c r="V3651" s="4">
        <f t="shared" ref="V3651:V3714" si="57">(C3652-C3651)/C3652</f>
        <v>1.201655852712828E-2</v>
      </c>
    </row>
    <row r="3652" spans="1:22" x14ac:dyDescent="0.25">
      <c r="A3652" s="1">
        <v>40015</v>
      </c>
      <c r="B3652">
        <v>245.6125031</v>
      </c>
      <c r="C3652">
        <v>242.8937531</v>
      </c>
      <c r="D3652">
        <v>14524536</v>
      </c>
      <c r="E3652" t="s">
        <v>9</v>
      </c>
      <c r="F3652" t="s">
        <v>18</v>
      </c>
      <c r="G3652" t="str">
        <f>IF(OR(F3652="Jan",F3652="Feb",F3652="Mar"),"Q1",
IF(OR(F3652="Apr",F3652="May",F3652="Jun"),"Q2",
IF(OR(F3652="Jul",F3652="Aug",F3652="Sep"),"Q3",
IF(OR(F3652="Oct",F3652="Nov",F3652="Dec"),"Q4",""))))</f>
        <v>Q3</v>
      </c>
      <c r="H3652" t="str">
        <f>"Q"&amp;INT((MONTH(A3652)-1)/3)+1</f>
        <v>Q3</v>
      </c>
      <c r="I3652">
        <v>2009</v>
      </c>
      <c r="J3652" t="str">
        <f>IF(C3652&gt;B3652, "Bullish", IF(B3652&gt;C3652, "Bearish", "Neutral"))</f>
        <v>Bearish</v>
      </c>
      <c r="K3652" t="str">
        <f>IF(C3653&gt;C3652, "Buy", "")</f>
        <v>Buy</v>
      </c>
      <c r="L3652" t="str">
        <f>IF(C3653&lt;C3652, "Sell", "")</f>
        <v/>
      </c>
      <c r="V3652" s="4">
        <f t="shared" si="57"/>
        <v>1.4329917644627189E-2</v>
      </c>
    </row>
    <row r="3653" spans="1:22" x14ac:dyDescent="0.25">
      <c r="A3653" s="1">
        <v>40014</v>
      </c>
      <c r="B3653">
        <v>233.7624969</v>
      </c>
      <c r="C3653">
        <v>246.4250031</v>
      </c>
      <c r="D3653">
        <v>20075736</v>
      </c>
      <c r="E3653" t="s">
        <v>7</v>
      </c>
      <c r="F3653" t="s">
        <v>18</v>
      </c>
      <c r="G3653" t="str">
        <f>IF(OR(F3653="Jan",F3653="Feb",F3653="Mar"),"Q1",
IF(OR(F3653="Apr",F3653="May",F3653="Jun"),"Q2",
IF(OR(F3653="Jul",F3653="Aug",F3653="Sep"),"Q3",
IF(OR(F3653="Oct",F3653="Nov",F3653="Dec"),"Q4",""))))</f>
        <v>Q3</v>
      </c>
      <c r="H3653" t="str">
        <f>"Q"&amp;INT((MONTH(A3653)-1)/3)+1</f>
        <v>Q3</v>
      </c>
      <c r="I3653">
        <v>2009</v>
      </c>
      <c r="J3653" t="str">
        <f>IF(C3653&gt;B3653, "Bullish", IF(B3653&gt;C3653, "Bearish", "Neutral"))</f>
        <v>Bullish</v>
      </c>
      <c r="K3653" t="str">
        <f>IF(C3654&gt;C3653, "Buy", "")</f>
        <v/>
      </c>
      <c r="L3653" t="str">
        <f>IF(C3654&lt;C3653, "Sell", "")</f>
        <v>Sell</v>
      </c>
      <c r="V3653" s="4">
        <f t="shared" si="57"/>
        <v>-5.6314618899344464E-2</v>
      </c>
    </row>
    <row r="3654" spans="1:22" x14ac:dyDescent="0.25">
      <c r="A3654" s="1">
        <v>40011</v>
      </c>
      <c r="B3654">
        <v>225.28125</v>
      </c>
      <c r="C3654">
        <v>233.2875061</v>
      </c>
      <c r="D3654">
        <v>12571528</v>
      </c>
      <c r="E3654" t="s">
        <v>12</v>
      </c>
      <c r="F3654" t="s">
        <v>18</v>
      </c>
      <c r="G3654" t="str">
        <f>IF(OR(F3654="Jan",F3654="Feb",F3654="Mar"),"Q1",
IF(OR(F3654="Apr",F3654="May",F3654="Jun"),"Q2",
IF(OR(F3654="Jul",F3654="Aug",F3654="Sep"),"Q3",
IF(OR(F3654="Oct",F3654="Nov",F3654="Dec"),"Q4",""))))</f>
        <v>Q3</v>
      </c>
      <c r="H3654" t="str">
        <f>"Q"&amp;INT((MONTH(A3654)-1)/3)+1</f>
        <v>Q3</v>
      </c>
      <c r="I3654">
        <v>2009</v>
      </c>
      <c r="J3654" t="str">
        <f>IF(C3654&gt;B3654, "Bullish", IF(B3654&gt;C3654, "Bearish", "Neutral"))</f>
        <v>Bullish</v>
      </c>
      <c r="K3654" t="str">
        <f>IF(C3655&gt;C3654, "Buy", "")</f>
        <v/>
      </c>
      <c r="L3654" t="str">
        <f>IF(C3655&lt;C3654, "Sell", "")</f>
        <v>Sell</v>
      </c>
      <c r="V3654" s="4">
        <f t="shared" si="57"/>
        <v>-3.9663570042703211E-2</v>
      </c>
    </row>
    <row r="3655" spans="1:22" x14ac:dyDescent="0.25">
      <c r="A3655" s="1">
        <v>40010</v>
      </c>
      <c r="B3655">
        <v>225</v>
      </c>
      <c r="C3655">
        <v>224.3874969</v>
      </c>
      <c r="D3655">
        <v>9393272</v>
      </c>
      <c r="E3655" t="s">
        <v>11</v>
      </c>
      <c r="F3655" t="s">
        <v>18</v>
      </c>
      <c r="G3655" t="str">
        <f>IF(OR(F3655="Jan",F3655="Feb",F3655="Mar"),"Q1",
IF(OR(F3655="Apr",F3655="May",F3655="Jun"),"Q2",
IF(OR(F3655="Jul",F3655="Aug",F3655="Sep"),"Q3",
IF(OR(F3655="Oct",F3655="Nov",F3655="Dec"),"Q4",""))))</f>
        <v>Q3</v>
      </c>
      <c r="H3655" t="str">
        <f>"Q"&amp;INT((MONTH(A3655)-1)/3)+1</f>
        <v>Q3</v>
      </c>
      <c r="I3655">
        <v>2009</v>
      </c>
      <c r="J3655" t="str">
        <f>IF(C3655&gt;B3655, "Bullish", IF(B3655&gt;C3655, "Bearish", "Neutral"))</f>
        <v>Bearish</v>
      </c>
      <c r="K3655" t="str">
        <f>IF(C3656&gt;C3655, "Buy", "")</f>
        <v/>
      </c>
      <c r="L3655" t="str">
        <f>IF(C3656&lt;C3655, "Sell", "")</f>
        <v>Sell</v>
      </c>
      <c r="V3655" s="4">
        <f t="shared" si="57"/>
        <v>-1.9255715972683609E-3</v>
      </c>
    </row>
    <row r="3656" spans="1:22" x14ac:dyDescent="0.25">
      <c r="A3656" s="1">
        <v>40009</v>
      </c>
      <c r="B3656">
        <v>225.2062531</v>
      </c>
      <c r="C3656">
        <v>223.9562531</v>
      </c>
      <c r="D3656">
        <v>15574832</v>
      </c>
      <c r="E3656" t="s">
        <v>10</v>
      </c>
      <c r="F3656" t="s">
        <v>18</v>
      </c>
      <c r="G3656" t="str">
        <f>IF(OR(F3656="Jan",F3656="Feb",F3656="Mar"),"Q1",
IF(OR(F3656="Apr",F3656="May",F3656="Jun"),"Q2",
IF(OR(F3656="Jul",F3656="Aug",F3656="Sep"),"Q3",
IF(OR(F3656="Oct",F3656="Nov",F3656="Dec"),"Q4",""))))</f>
        <v>Q3</v>
      </c>
      <c r="H3656" t="str">
        <f>"Q"&amp;INT((MONTH(A3656)-1)/3)+1</f>
        <v>Q3</v>
      </c>
      <c r="I3656">
        <v>2009</v>
      </c>
      <c r="J3656" t="str">
        <f>IF(C3656&gt;B3656, "Bullish", IF(B3656&gt;C3656, "Bearish", "Neutral"))</f>
        <v>Bearish</v>
      </c>
      <c r="K3656" t="str">
        <f>IF(C3657&gt;C3656, "Buy", "")</f>
        <v>Buy</v>
      </c>
      <c r="L3656" t="str">
        <f>IF(C3657&lt;C3656, "Sell", "")</f>
        <v/>
      </c>
      <c r="V3656" s="4">
        <f t="shared" si="57"/>
        <v>1.1121549540384376E-2</v>
      </c>
    </row>
    <row r="3657" spans="1:22" x14ac:dyDescent="0.25">
      <c r="A3657" s="1">
        <v>40008</v>
      </c>
      <c r="B3657">
        <v>221.2375031</v>
      </c>
      <c r="C3657">
        <v>226.4750061</v>
      </c>
      <c r="D3657">
        <v>11646872</v>
      </c>
      <c r="E3657" t="s">
        <v>9</v>
      </c>
      <c r="F3657" t="s">
        <v>18</v>
      </c>
      <c r="G3657" t="str">
        <f>IF(OR(F3657="Jan",F3657="Feb",F3657="Mar"),"Q1",
IF(OR(F3657="Apr",F3657="May",F3657="Jun"),"Q2",
IF(OR(F3657="Jul",F3657="Aug",F3657="Sep"),"Q3",
IF(OR(F3657="Oct",F3657="Nov",F3657="Dec"),"Q4",""))))</f>
        <v>Q3</v>
      </c>
      <c r="H3657" t="str">
        <f>"Q"&amp;INT((MONTH(A3657)-1)/3)+1</f>
        <v>Q3</v>
      </c>
      <c r="I3657">
        <v>2009</v>
      </c>
      <c r="J3657" t="str">
        <f>IF(C3657&gt;B3657, "Bullish", IF(B3657&gt;C3657, "Bearish", "Neutral"))</f>
        <v>Bullish</v>
      </c>
      <c r="K3657" t="str">
        <f>IF(C3658&gt;C3657, "Buy", "")</f>
        <v/>
      </c>
      <c r="L3657" t="str">
        <f>IF(C3658&lt;C3657, "Sell", "")</f>
        <v>Sell</v>
      </c>
      <c r="V3657" s="4">
        <f t="shared" si="57"/>
        <v>-2.3558032983582403E-2</v>
      </c>
    </row>
    <row r="3658" spans="1:22" x14ac:dyDescent="0.25">
      <c r="A3658" s="1">
        <v>40007</v>
      </c>
      <c r="B3658">
        <v>214.1000061</v>
      </c>
      <c r="C3658">
        <v>221.2624969</v>
      </c>
      <c r="D3658">
        <v>8249000</v>
      </c>
      <c r="E3658" t="s">
        <v>7</v>
      </c>
      <c r="F3658" t="s">
        <v>18</v>
      </c>
      <c r="G3658" t="str">
        <f>IF(OR(F3658="Jan",F3658="Feb",F3658="Mar"),"Q1",
IF(OR(F3658="Apr",F3658="May",F3658="Jun"),"Q2",
IF(OR(F3658="Jul",F3658="Aug",F3658="Sep"),"Q3",
IF(OR(F3658="Oct",F3658="Nov",F3658="Dec"),"Q4",""))))</f>
        <v>Q3</v>
      </c>
      <c r="H3658" t="str">
        <f>"Q"&amp;INT((MONTH(A3658)-1)/3)+1</f>
        <v>Q3</v>
      </c>
      <c r="I3658">
        <v>2009</v>
      </c>
      <c r="J3658" t="str">
        <f>IF(C3658&gt;B3658, "Bullish", IF(B3658&gt;C3658, "Bearish", "Neutral"))</f>
        <v>Bullish</v>
      </c>
      <c r="K3658" t="str">
        <f>IF(C3659&gt;C3658, "Buy", "")</f>
        <v/>
      </c>
      <c r="L3658" t="str">
        <f>IF(C3659&lt;C3658, "Sell", "")</f>
        <v>Sell</v>
      </c>
      <c r="V3658" s="4">
        <f t="shared" si="57"/>
        <v>-2.844025778966484E-2</v>
      </c>
    </row>
    <row r="3659" spans="1:22" x14ac:dyDescent="0.25">
      <c r="A3659" s="1">
        <v>40004</v>
      </c>
      <c r="B3659">
        <v>212.5</v>
      </c>
      <c r="C3659">
        <v>215.1437531</v>
      </c>
      <c r="D3659">
        <v>24205400</v>
      </c>
      <c r="E3659" t="s">
        <v>12</v>
      </c>
      <c r="F3659" t="s">
        <v>18</v>
      </c>
      <c r="G3659" t="str">
        <f>IF(OR(F3659="Jan",F3659="Feb",F3659="Mar"),"Q1",
IF(OR(F3659="Apr",F3659="May",F3659="Jun"),"Q2",
IF(OR(F3659="Jul",F3659="Aug",F3659="Sep"),"Q3",
IF(OR(F3659="Oct",F3659="Nov",F3659="Dec"),"Q4",""))))</f>
        <v>Q3</v>
      </c>
      <c r="H3659" t="str">
        <f>"Q"&amp;INT((MONTH(A3659)-1)/3)+1</f>
        <v>Q3</v>
      </c>
      <c r="I3659">
        <v>2009</v>
      </c>
      <c r="J3659" t="str">
        <f>IF(C3659&gt;B3659, "Bullish", IF(B3659&gt;C3659, "Bearish", "Neutral"))</f>
        <v>Bullish</v>
      </c>
      <c r="K3659" t="str">
        <f>IF(C3660&gt;C3659, "Buy", "")</f>
        <v/>
      </c>
      <c r="L3659" t="str">
        <f>IF(C3660&lt;C3659, "Sell", "")</f>
        <v>Sell</v>
      </c>
      <c r="V3659" s="4">
        <f t="shared" si="57"/>
        <v>-2.5990268386441459E-2</v>
      </c>
    </row>
    <row r="3660" spans="1:22" x14ac:dyDescent="0.25">
      <c r="A3660" s="1">
        <v>40003</v>
      </c>
      <c r="B3660">
        <v>213.75</v>
      </c>
      <c r="C3660">
        <v>209.6937561</v>
      </c>
      <c r="D3660">
        <v>10921792</v>
      </c>
      <c r="E3660" t="s">
        <v>11</v>
      </c>
      <c r="F3660" t="s">
        <v>18</v>
      </c>
      <c r="G3660" t="str">
        <f>IF(OR(F3660="Jan",F3660="Feb",F3660="Mar"),"Q1",
IF(OR(F3660="Apr",F3660="May",F3660="Jun"),"Q2",
IF(OR(F3660="Jul",F3660="Aug",F3660="Sep"),"Q3",
IF(OR(F3660="Oct",F3660="Nov",F3660="Dec"),"Q4",""))))</f>
        <v>Q3</v>
      </c>
      <c r="H3660" t="str">
        <f>"Q"&amp;INT((MONTH(A3660)-1)/3)+1</f>
        <v>Q3</v>
      </c>
      <c r="I3660">
        <v>2009</v>
      </c>
      <c r="J3660" t="str">
        <f>IF(C3660&gt;B3660, "Bullish", IF(B3660&gt;C3660, "Bearish", "Neutral"))</f>
        <v>Bearish</v>
      </c>
      <c r="K3660" t="str">
        <f>IF(C3661&gt;C3660, "Buy", "")</f>
        <v>Buy</v>
      </c>
      <c r="L3660" t="str">
        <f>IF(C3661&lt;C3660, "Sell", "")</f>
        <v/>
      </c>
      <c r="V3660" s="4">
        <f t="shared" si="57"/>
        <v>1.6906924273739011E-2</v>
      </c>
    </row>
    <row r="3661" spans="1:22" x14ac:dyDescent="0.25">
      <c r="A3661" s="1">
        <v>40002</v>
      </c>
      <c r="B3661">
        <v>216.125</v>
      </c>
      <c r="C3661">
        <v>213.3000031</v>
      </c>
      <c r="D3661">
        <v>9024592</v>
      </c>
      <c r="E3661" t="s">
        <v>10</v>
      </c>
      <c r="F3661" t="s">
        <v>18</v>
      </c>
      <c r="G3661" t="str">
        <f>IF(OR(F3661="Jan",F3661="Feb",F3661="Mar"),"Q1",
IF(OR(F3661="Apr",F3661="May",F3661="Jun"),"Q2",
IF(OR(F3661="Jul",F3661="Aug",F3661="Sep"),"Q3",
IF(OR(F3661="Oct",F3661="Nov",F3661="Dec"),"Q4",""))))</f>
        <v>Q3</v>
      </c>
      <c r="H3661" t="str">
        <f>"Q"&amp;INT((MONTH(A3661)-1)/3)+1</f>
        <v>Q3</v>
      </c>
      <c r="I3661">
        <v>2009</v>
      </c>
      <c r="J3661" t="str">
        <f>IF(C3661&gt;B3661, "Bullish", IF(B3661&gt;C3661, "Bearish", "Neutral"))</f>
        <v>Bearish</v>
      </c>
      <c r="K3661" t="str">
        <f>IF(C3662&gt;C3661, "Buy", "")</f>
        <v>Buy</v>
      </c>
      <c r="L3661" t="str">
        <f>IF(C3662&lt;C3661, "Sell", "")</f>
        <v/>
      </c>
      <c r="V3661" s="4">
        <f t="shared" si="57"/>
        <v>1.8125323407843938E-2</v>
      </c>
    </row>
    <row r="3662" spans="1:22" x14ac:dyDescent="0.25">
      <c r="A3662" s="1">
        <v>40001</v>
      </c>
      <c r="B3662">
        <v>224.625</v>
      </c>
      <c r="C3662">
        <v>217.2375031</v>
      </c>
      <c r="D3662">
        <v>12685960</v>
      </c>
      <c r="E3662" t="s">
        <v>9</v>
      </c>
      <c r="F3662" t="s">
        <v>18</v>
      </c>
      <c r="G3662" t="str">
        <f>IF(OR(F3662="Jan",F3662="Feb",F3662="Mar"),"Q1",
IF(OR(F3662="Apr",F3662="May",F3662="Jun"),"Q2",
IF(OR(F3662="Jul",F3662="Aug",F3662="Sep"),"Q3",
IF(OR(F3662="Oct",F3662="Nov",F3662="Dec"),"Q4",""))))</f>
        <v>Q3</v>
      </c>
      <c r="H3662" t="str">
        <f>"Q"&amp;INT((MONTH(A3662)-1)/3)+1</f>
        <v>Q3</v>
      </c>
      <c r="I3662">
        <v>2009</v>
      </c>
      <c r="J3662" t="str">
        <f>IF(C3662&gt;B3662, "Bullish", IF(B3662&gt;C3662, "Bearish", "Neutral"))</f>
        <v>Bearish</v>
      </c>
      <c r="K3662" t="str">
        <f>IF(C3663&gt;C3662, "Buy", "")</f>
        <v>Buy</v>
      </c>
      <c r="L3662" t="str">
        <f>IF(C3663&lt;C3662, "Sell", "")</f>
        <v/>
      </c>
      <c r="V3662" s="4">
        <f t="shared" si="57"/>
        <v>1.3229574747673889E-2</v>
      </c>
    </row>
    <row r="3663" spans="1:22" x14ac:dyDescent="0.25">
      <c r="A3663" s="1">
        <v>40000</v>
      </c>
      <c r="B3663">
        <v>226.25</v>
      </c>
      <c r="C3663">
        <v>220.1499939</v>
      </c>
      <c r="D3663">
        <v>13548688</v>
      </c>
      <c r="E3663" t="s">
        <v>7</v>
      </c>
      <c r="F3663" t="s">
        <v>18</v>
      </c>
      <c r="G3663" t="str">
        <f>IF(OR(F3663="Jan",F3663="Feb",F3663="Mar"),"Q1",
IF(OR(F3663="Apr",F3663="May",F3663="Jun"),"Q2",
IF(OR(F3663="Jul",F3663="Aug",F3663="Sep"),"Q3",
IF(OR(F3663="Oct",F3663="Nov",F3663="Dec"),"Q4",""))))</f>
        <v>Q3</v>
      </c>
      <c r="H3663" t="str">
        <f>"Q"&amp;INT((MONTH(A3663)-1)/3)+1</f>
        <v>Q3</v>
      </c>
      <c r="I3663">
        <v>2009</v>
      </c>
      <c r="J3663" t="str">
        <f>IF(C3663&gt;B3663, "Bullish", IF(B3663&gt;C3663, "Bearish", "Neutral"))</f>
        <v>Bearish</v>
      </c>
      <c r="K3663" t="str">
        <f>IF(C3664&gt;C3663, "Buy", "")</f>
        <v>Buy</v>
      </c>
      <c r="L3663" t="str">
        <f>IF(C3664&lt;C3663, "Sell", "")</f>
        <v/>
      </c>
      <c r="V3663" s="4">
        <f t="shared" si="57"/>
        <v>2.4347047611662863E-2</v>
      </c>
    </row>
    <row r="3664" spans="1:22" x14ac:dyDescent="0.25">
      <c r="A3664" s="1">
        <v>39997</v>
      </c>
      <c r="B3664">
        <v>223.1499939</v>
      </c>
      <c r="C3664">
        <v>225.6437531</v>
      </c>
      <c r="D3664">
        <v>8891848</v>
      </c>
      <c r="E3664" t="s">
        <v>12</v>
      </c>
      <c r="F3664" t="s">
        <v>18</v>
      </c>
      <c r="G3664" t="str">
        <f>IF(OR(F3664="Jan",F3664="Feb",F3664="Mar"),"Q1",
IF(OR(F3664="Apr",F3664="May",F3664="Jun"),"Q2",
IF(OR(F3664="Jul",F3664="Aug",F3664="Sep"),"Q3",
IF(OR(F3664="Oct",F3664="Nov",F3664="Dec"),"Q4",""))))</f>
        <v>Q3</v>
      </c>
      <c r="H3664" t="str">
        <f>"Q"&amp;INT((MONTH(A3664)-1)/3)+1</f>
        <v>Q3</v>
      </c>
      <c r="I3664">
        <v>2009</v>
      </c>
      <c r="J3664" t="str">
        <f>IF(C3664&gt;B3664, "Bullish", IF(B3664&gt;C3664, "Bearish", "Neutral"))</f>
        <v>Bullish</v>
      </c>
      <c r="K3664" t="str">
        <f>IF(C3665&gt;C3664, "Buy", "")</f>
        <v/>
      </c>
      <c r="L3664" t="str">
        <f>IF(C3665&lt;C3664, "Sell", "")</f>
        <v>Sell</v>
      </c>
      <c r="V3664" s="4">
        <f t="shared" si="57"/>
        <v>-4.7310271241869746E-3</v>
      </c>
    </row>
    <row r="3665" spans="1:22" x14ac:dyDescent="0.25">
      <c r="A3665" s="1">
        <v>39996</v>
      </c>
      <c r="B3665">
        <v>223.8937531</v>
      </c>
      <c r="C3665">
        <v>224.5812531</v>
      </c>
      <c r="D3665">
        <v>8419040</v>
      </c>
      <c r="E3665" t="s">
        <v>11</v>
      </c>
      <c r="F3665" t="s">
        <v>18</v>
      </c>
      <c r="G3665" t="str">
        <f>IF(OR(F3665="Jan",F3665="Feb",F3665="Mar"),"Q1",
IF(OR(F3665="Apr",F3665="May",F3665="Jun"),"Q2",
IF(OR(F3665="Jul",F3665="Aug",F3665="Sep"),"Q3",
IF(OR(F3665="Oct",F3665="Nov",F3665="Dec"),"Q4",""))))</f>
        <v>Q3</v>
      </c>
      <c r="H3665" t="str">
        <f>"Q"&amp;INT((MONTH(A3665)-1)/3)+1</f>
        <v>Q3</v>
      </c>
      <c r="I3665">
        <v>2009</v>
      </c>
      <c r="J3665" t="str">
        <f>IF(C3665&gt;B3665, "Bullish", IF(B3665&gt;C3665, "Bearish", "Neutral"))</f>
        <v>Bullish</v>
      </c>
      <c r="K3665" t="str">
        <f>IF(C3666&gt;C3665, "Buy", "")</f>
        <v/>
      </c>
      <c r="L3665" t="str">
        <f>IF(C3666&lt;C3665, "Sell", "")</f>
        <v>Sell</v>
      </c>
      <c r="V3665" s="4">
        <f t="shared" si="57"/>
        <v>-8.0775046759036257E-4</v>
      </c>
    </row>
    <row r="3666" spans="1:22" x14ac:dyDescent="0.25">
      <c r="A3666" s="1">
        <v>39995</v>
      </c>
      <c r="B3666">
        <v>221.3187561</v>
      </c>
      <c r="C3666">
        <v>224.3999939</v>
      </c>
      <c r="D3666">
        <v>7992144</v>
      </c>
      <c r="E3666" t="s">
        <v>10</v>
      </c>
      <c r="F3666" t="s">
        <v>18</v>
      </c>
      <c r="G3666" t="str">
        <f>IF(OR(F3666="Jan",F3666="Feb",F3666="Mar"),"Q1",
IF(OR(F3666="Apr",F3666="May",F3666="Jun"),"Q2",
IF(OR(F3666="Jul",F3666="Aug",F3666="Sep"),"Q3",
IF(OR(F3666="Oct",F3666="Nov",F3666="Dec"),"Q4",""))))</f>
        <v>Q3</v>
      </c>
      <c r="H3666" t="str">
        <f>"Q"&amp;INT((MONTH(A3666)-1)/3)+1</f>
        <v>Q3</v>
      </c>
      <c r="I3666">
        <v>2009</v>
      </c>
      <c r="J3666" t="str">
        <f>IF(C3666&gt;B3666, "Bullish", IF(B3666&gt;C3666, "Bearish", "Neutral"))</f>
        <v>Bullish</v>
      </c>
      <c r="K3666" t="str">
        <f>IF(C3667&gt;C3666, "Buy", "")</f>
        <v/>
      </c>
      <c r="L3666" t="str">
        <f>IF(C3667&lt;C3666, "Sell", "")</f>
        <v>Sell</v>
      </c>
      <c r="V3666" s="4">
        <f t="shared" si="57"/>
        <v>-1.0526288319729798E-2</v>
      </c>
    </row>
    <row r="3667" spans="1:22" x14ac:dyDescent="0.25">
      <c r="A3667" s="1">
        <v>39994</v>
      </c>
      <c r="B3667">
        <v>224.375</v>
      </c>
      <c r="C3667">
        <v>222.0625</v>
      </c>
      <c r="D3667">
        <v>8956848</v>
      </c>
      <c r="E3667" t="s">
        <v>9</v>
      </c>
      <c r="F3667" t="s">
        <v>17</v>
      </c>
      <c r="G3667" t="str">
        <f>IF(OR(F3667="Jan",F3667="Feb",F3667="Mar"),"Q1",
IF(OR(F3667="Apr",F3667="May",F3667="Jun"),"Q2",
IF(OR(F3667="Jul",F3667="Aug",F3667="Sep"),"Q3",
IF(OR(F3667="Oct",F3667="Nov",F3667="Dec"),"Q4",""))))</f>
        <v>Q2</v>
      </c>
      <c r="H3667" t="str">
        <f>"Q"&amp;INT((MONTH(A3667)-1)/3)+1</f>
        <v>Q2</v>
      </c>
      <c r="I3667">
        <v>2009</v>
      </c>
      <c r="J3667" t="str">
        <f>IF(C3667&gt;B3667, "Bullish", IF(B3667&gt;C3667, "Bearish", "Neutral"))</f>
        <v>Bearish</v>
      </c>
      <c r="K3667" t="str">
        <f>IF(C3668&gt;C3667, "Buy", "")</f>
        <v>Buy</v>
      </c>
      <c r="L3667" t="str">
        <f>IF(C3668&lt;C3667, "Sell", "")</f>
        <v/>
      </c>
      <c r="V3667" s="4">
        <f t="shared" si="57"/>
        <v>3.6175727735144217E-3</v>
      </c>
    </row>
    <row r="3668" spans="1:22" x14ac:dyDescent="0.25">
      <c r="A3668" s="1">
        <v>39993</v>
      </c>
      <c r="B3668">
        <v>232.4875031</v>
      </c>
      <c r="C3668">
        <v>222.8687439</v>
      </c>
      <c r="D3668">
        <v>9795432</v>
      </c>
      <c r="E3668" t="s">
        <v>7</v>
      </c>
      <c r="F3668" t="s">
        <v>17</v>
      </c>
      <c r="G3668" t="str">
        <f>IF(OR(F3668="Jan",F3668="Feb",F3668="Mar"),"Q1",
IF(OR(F3668="Apr",F3668="May",F3668="Jun"),"Q2",
IF(OR(F3668="Jul",F3668="Aug",F3668="Sep"),"Q3",
IF(OR(F3668="Oct",F3668="Nov",F3668="Dec"),"Q4",""))))</f>
        <v>Q2</v>
      </c>
      <c r="H3668" t="str">
        <f>"Q"&amp;INT((MONTH(A3668)-1)/3)+1</f>
        <v>Q2</v>
      </c>
      <c r="I3668">
        <v>2009</v>
      </c>
      <c r="J3668" t="str">
        <f>IF(C3668&gt;B3668, "Bullish", IF(B3668&gt;C3668, "Bearish", "Neutral"))</f>
        <v>Bearish</v>
      </c>
      <c r="K3668" t="str">
        <f>IF(C3669&gt;C3668, "Buy", "")</f>
        <v>Buy</v>
      </c>
      <c r="L3668" t="str">
        <f>IF(C3669&lt;C3668, "Sell", "")</f>
        <v/>
      </c>
      <c r="V3668" s="4">
        <f t="shared" si="57"/>
        <v>2.4163989162753523E-2</v>
      </c>
    </row>
    <row r="3669" spans="1:22" x14ac:dyDescent="0.25">
      <c r="A3669" s="1">
        <v>39990</v>
      </c>
      <c r="B3669">
        <v>223.125</v>
      </c>
      <c r="C3669">
        <v>228.3874969</v>
      </c>
      <c r="D3669">
        <v>12946176</v>
      </c>
      <c r="E3669" t="s">
        <v>12</v>
      </c>
      <c r="F3669" t="s">
        <v>17</v>
      </c>
      <c r="G3669" t="str">
        <f>IF(OR(F3669="Jan",F3669="Feb",F3669="Mar"),"Q1",
IF(OR(F3669="Apr",F3669="May",F3669="Jun"),"Q2",
IF(OR(F3669="Jul",F3669="Aug",F3669="Sep"),"Q3",
IF(OR(F3669="Oct",F3669="Nov",F3669="Dec"),"Q4",""))))</f>
        <v>Q2</v>
      </c>
      <c r="H3669" t="str">
        <f>"Q"&amp;INT((MONTH(A3669)-1)/3)+1</f>
        <v>Q2</v>
      </c>
      <c r="I3669">
        <v>2009</v>
      </c>
      <c r="J3669" t="str">
        <f>IF(C3669&gt;B3669, "Bullish", IF(B3669&gt;C3669, "Bearish", "Neutral"))</f>
        <v>Bullish</v>
      </c>
      <c r="K3669" t="str">
        <f>IF(C3670&gt;C3669, "Buy", "")</f>
        <v/>
      </c>
      <c r="L3669" t="str">
        <f>IF(C3670&lt;C3669, "Sell", "")</f>
        <v>Sell</v>
      </c>
      <c r="V3669" s="4">
        <f t="shared" si="57"/>
        <v>-3.8656131521046022E-2</v>
      </c>
    </row>
    <row r="3670" spans="1:22" x14ac:dyDescent="0.25">
      <c r="A3670" s="1">
        <v>39989</v>
      </c>
      <c r="B3670">
        <v>220.5625</v>
      </c>
      <c r="C3670">
        <v>219.8874969</v>
      </c>
      <c r="D3670">
        <v>13230880</v>
      </c>
      <c r="E3670" t="s">
        <v>11</v>
      </c>
      <c r="F3670" t="s">
        <v>17</v>
      </c>
      <c r="G3670" t="str">
        <f>IF(OR(F3670="Jan",F3670="Feb",F3670="Mar"),"Q1",
IF(OR(F3670="Apr",F3670="May",F3670="Jun"),"Q2",
IF(OR(F3670="Jul",F3670="Aug",F3670="Sep"),"Q3",
IF(OR(F3670="Oct",F3670="Nov",F3670="Dec"),"Q4",""))))</f>
        <v>Q2</v>
      </c>
      <c r="H3670" t="str">
        <f>"Q"&amp;INT((MONTH(A3670)-1)/3)+1</f>
        <v>Q2</v>
      </c>
      <c r="I3670">
        <v>2009</v>
      </c>
      <c r="J3670" t="str">
        <f>IF(C3670&gt;B3670, "Bullish", IF(B3670&gt;C3670, "Bearish", "Neutral"))</f>
        <v>Bearish</v>
      </c>
      <c r="K3670" t="str">
        <f>IF(C3671&gt;C3670, "Buy", "")</f>
        <v/>
      </c>
      <c r="L3670" t="str">
        <f>IF(C3671&lt;C3670, "Sell", "")</f>
        <v>Sell</v>
      </c>
      <c r="V3670" s="4">
        <f t="shared" si="57"/>
        <v>-8.8186757529792393E-4</v>
      </c>
    </row>
    <row r="3671" spans="1:22" x14ac:dyDescent="0.25">
      <c r="A3671" s="1">
        <v>39988</v>
      </c>
      <c r="B3671">
        <v>218.7937469</v>
      </c>
      <c r="C3671">
        <v>219.6937561</v>
      </c>
      <c r="D3671">
        <v>10190424</v>
      </c>
      <c r="E3671" t="s">
        <v>10</v>
      </c>
      <c r="F3671" t="s">
        <v>17</v>
      </c>
      <c r="G3671" t="str">
        <f>IF(OR(F3671="Jan",F3671="Feb",F3671="Mar"),"Q1",
IF(OR(F3671="Apr",F3671="May",F3671="Jun"),"Q2",
IF(OR(F3671="Jul",F3671="Aug",F3671="Sep"),"Q3",
IF(OR(F3671="Oct",F3671="Nov",F3671="Dec"),"Q4",""))))</f>
        <v>Q2</v>
      </c>
      <c r="H3671" t="str">
        <f>"Q"&amp;INT((MONTH(A3671)-1)/3)+1</f>
        <v>Q2</v>
      </c>
      <c r="I3671">
        <v>2009</v>
      </c>
      <c r="J3671" t="str">
        <f>IF(C3671&gt;B3671, "Bullish", IF(B3671&gt;C3671, "Bearish", "Neutral"))</f>
        <v>Bullish</v>
      </c>
      <c r="K3671" t="str">
        <f>IF(C3672&gt;C3671, "Buy", "")</f>
        <v/>
      </c>
      <c r="L3671" t="str">
        <f>IF(C3672&lt;C3671, "Sell", "")</f>
        <v>Sell</v>
      </c>
      <c r="V3671" s="4">
        <f t="shared" si="57"/>
        <v>-5.8374531403375587E-3</v>
      </c>
    </row>
    <row r="3672" spans="1:22" x14ac:dyDescent="0.25">
      <c r="A3672" s="1">
        <v>39987</v>
      </c>
      <c r="B3672">
        <v>217.65625</v>
      </c>
      <c r="C3672">
        <v>218.4187469</v>
      </c>
      <c r="D3672">
        <v>12632032</v>
      </c>
      <c r="E3672" t="s">
        <v>9</v>
      </c>
      <c r="F3672" t="s">
        <v>17</v>
      </c>
      <c r="G3672" t="str">
        <f>IF(OR(F3672="Jan",F3672="Feb",F3672="Mar"),"Q1",
IF(OR(F3672="Apr",F3672="May",F3672="Jun"),"Q2",
IF(OR(F3672="Jul",F3672="Aug",F3672="Sep"),"Q3",
IF(OR(F3672="Oct",F3672="Nov",F3672="Dec"),"Q4",""))))</f>
        <v>Q2</v>
      </c>
      <c r="H3672" t="str">
        <f>"Q"&amp;INT((MONTH(A3672)-1)/3)+1</f>
        <v>Q2</v>
      </c>
      <c r="I3672">
        <v>2009</v>
      </c>
      <c r="J3672" t="str">
        <f>IF(C3672&gt;B3672, "Bullish", IF(B3672&gt;C3672, "Bearish", "Neutral"))</f>
        <v>Bullish</v>
      </c>
      <c r="K3672" t="str">
        <f>IF(C3673&gt;C3672, "Buy", "")</f>
        <v>Buy</v>
      </c>
      <c r="L3672" t="str">
        <f>IF(C3673&lt;C3672, "Sell", "")</f>
        <v/>
      </c>
      <c r="V3672" s="4">
        <f t="shared" si="57"/>
        <v>1.0784674667425291E-2</v>
      </c>
    </row>
    <row r="3673" spans="1:22" x14ac:dyDescent="0.25">
      <c r="A3673" s="1">
        <v>39986</v>
      </c>
      <c r="B3673">
        <v>222.5249939</v>
      </c>
      <c r="C3673">
        <v>220.8000031</v>
      </c>
      <c r="D3673">
        <v>9418608</v>
      </c>
      <c r="E3673" t="s">
        <v>7</v>
      </c>
      <c r="F3673" t="s">
        <v>17</v>
      </c>
      <c r="G3673" t="str">
        <f>IF(OR(F3673="Jan",F3673="Feb",F3673="Mar"),"Q1",
IF(OR(F3673="Apr",F3673="May",F3673="Jun"),"Q2",
IF(OR(F3673="Jul",F3673="Aug",F3673="Sep"),"Q3",
IF(OR(F3673="Oct",F3673="Nov",F3673="Dec"),"Q4",""))))</f>
        <v>Q2</v>
      </c>
      <c r="H3673" t="str">
        <f>"Q"&amp;INT((MONTH(A3673)-1)/3)+1</f>
        <v>Q2</v>
      </c>
      <c r="I3673">
        <v>2009</v>
      </c>
      <c r="J3673" t="str">
        <f>IF(C3673&gt;B3673, "Bullish", IF(B3673&gt;C3673, "Bearish", "Neutral"))</f>
        <v>Bearish</v>
      </c>
      <c r="K3673" t="str">
        <f>IF(C3674&gt;C3673, "Buy", "")</f>
        <v>Buy</v>
      </c>
      <c r="L3673" t="str">
        <f>IF(C3674&lt;C3673, "Sell", "")</f>
        <v/>
      </c>
      <c r="V3673" s="4">
        <f t="shared" si="57"/>
        <v>2.2593763804606109E-3</v>
      </c>
    </row>
    <row r="3674" spans="1:22" x14ac:dyDescent="0.25">
      <c r="A3674" s="1">
        <v>39983</v>
      </c>
      <c r="B3674">
        <v>216</v>
      </c>
      <c r="C3674">
        <v>221.3000031</v>
      </c>
      <c r="D3674">
        <v>14974920</v>
      </c>
      <c r="E3674" t="s">
        <v>12</v>
      </c>
      <c r="F3674" t="s">
        <v>17</v>
      </c>
      <c r="G3674" t="str">
        <f>IF(OR(F3674="Jan",F3674="Feb",F3674="Mar"),"Q1",
IF(OR(F3674="Apr",F3674="May",F3674="Jun"),"Q2",
IF(OR(F3674="Jul",F3674="Aug",F3674="Sep"),"Q3",
IF(OR(F3674="Oct",F3674="Nov",F3674="Dec"),"Q4",""))))</f>
        <v>Q2</v>
      </c>
      <c r="H3674" t="str">
        <f>"Q"&amp;INT((MONTH(A3674)-1)/3)+1</f>
        <v>Q2</v>
      </c>
      <c r="I3674">
        <v>2009</v>
      </c>
      <c r="J3674" t="str">
        <f>IF(C3674&gt;B3674, "Bullish", IF(B3674&gt;C3674, "Bearish", "Neutral"))</f>
        <v>Bullish</v>
      </c>
      <c r="K3674" t="str">
        <f>IF(C3675&gt;C3674, "Buy", "")</f>
        <v/>
      </c>
      <c r="L3674" t="str">
        <f>IF(C3675&lt;C3674, "Sell", "")</f>
        <v>Sell</v>
      </c>
      <c r="V3674" s="4">
        <f t="shared" si="57"/>
        <v>-2.5872823294219895E-2</v>
      </c>
    </row>
    <row r="3675" spans="1:22" x14ac:dyDescent="0.25">
      <c r="A3675" s="1">
        <v>39982</v>
      </c>
      <c r="B3675">
        <v>211.5</v>
      </c>
      <c r="C3675">
        <v>215.71875</v>
      </c>
      <c r="D3675">
        <v>12714408</v>
      </c>
      <c r="E3675" t="s">
        <v>11</v>
      </c>
      <c r="F3675" t="s">
        <v>17</v>
      </c>
      <c r="G3675" t="str">
        <f>IF(OR(F3675="Jan",F3675="Feb",F3675="Mar"),"Q1",
IF(OR(F3675="Apr",F3675="May",F3675="Jun"),"Q2",
IF(OR(F3675="Jul",F3675="Aug",F3675="Sep"),"Q3",
IF(OR(F3675="Oct",F3675="Nov",F3675="Dec"),"Q4",""))))</f>
        <v>Q2</v>
      </c>
      <c r="H3675" t="str">
        <f>"Q"&amp;INT((MONTH(A3675)-1)/3)+1</f>
        <v>Q2</v>
      </c>
      <c r="I3675">
        <v>2009</v>
      </c>
      <c r="J3675" t="str">
        <f>IF(C3675&gt;B3675, "Bullish", IF(B3675&gt;C3675, "Bearish", "Neutral"))</f>
        <v>Bullish</v>
      </c>
      <c r="K3675" t="str">
        <f>IF(C3676&gt;C3675, "Buy", "")</f>
        <v/>
      </c>
      <c r="L3675" t="str">
        <f>IF(C3676&lt;C3675, "Sell", "")</f>
        <v>Sell</v>
      </c>
      <c r="V3675" s="4">
        <f t="shared" si="57"/>
        <v>-8.3555167885414321E-3</v>
      </c>
    </row>
    <row r="3676" spans="1:22" x14ac:dyDescent="0.25">
      <c r="A3676" s="1">
        <v>39981</v>
      </c>
      <c r="B3676">
        <v>212.25</v>
      </c>
      <c r="C3676">
        <v>213.9312439</v>
      </c>
      <c r="D3676">
        <v>13470704</v>
      </c>
      <c r="E3676" t="s">
        <v>10</v>
      </c>
      <c r="F3676" t="s">
        <v>17</v>
      </c>
      <c r="G3676" t="str">
        <f>IF(OR(F3676="Jan",F3676="Feb",F3676="Mar"),"Q1",
IF(OR(F3676="Apr",F3676="May",F3676="Jun"),"Q2",
IF(OR(F3676="Jul",F3676="Aug",F3676="Sep"),"Q3",
IF(OR(F3676="Oct",F3676="Nov",F3676="Dec"),"Q4",""))))</f>
        <v>Q2</v>
      </c>
      <c r="H3676" t="str">
        <f>"Q"&amp;INT((MONTH(A3676)-1)/3)+1</f>
        <v>Q2</v>
      </c>
      <c r="I3676">
        <v>2009</v>
      </c>
      <c r="J3676" t="str">
        <f>IF(C3676&gt;B3676, "Bullish", IF(B3676&gt;C3676, "Bearish", "Neutral"))</f>
        <v>Bullish</v>
      </c>
      <c r="K3676" t="str">
        <f>IF(C3677&gt;C3676, "Buy", "")</f>
        <v>Buy</v>
      </c>
      <c r="L3676" t="str">
        <f>IF(C3677&lt;C3676, "Sell", "")</f>
        <v/>
      </c>
      <c r="V3676" s="4">
        <f t="shared" si="57"/>
        <v>7.6537694083938859E-3</v>
      </c>
    </row>
    <row r="3677" spans="1:22" x14ac:dyDescent="0.25">
      <c r="A3677" s="1">
        <v>39980</v>
      </c>
      <c r="B3677">
        <v>213.5</v>
      </c>
      <c r="C3677">
        <v>215.5812531</v>
      </c>
      <c r="D3677">
        <v>9519696</v>
      </c>
      <c r="E3677" t="s">
        <v>9</v>
      </c>
      <c r="F3677" t="s">
        <v>17</v>
      </c>
      <c r="G3677" t="str">
        <f>IF(OR(F3677="Jan",F3677="Feb",F3677="Mar"),"Q1",
IF(OR(F3677="Apr",F3677="May",F3677="Jun"),"Q2",
IF(OR(F3677="Jul",F3677="Aug",F3677="Sep"),"Q3",
IF(OR(F3677="Oct",F3677="Nov",F3677="Dec"),"Q4",""))))</f>
        <v>Q2</v>
      </c>
      <c r="H3677" t="str">
        <f>"Q"&amp;INT((MONTH(A3677)-1)/3)+1</f>
        <v>Q2</v>
      </c>
      <c r="I3677">
        <v>2009</v>
      </c>
      <c r="J3677" t="str">
        <f>IF(C3677&gt;B3677, "Bullish", IF(B3677&gt;C3677, "Bearish", "Neutral"))</f>
        <v>Bullish</v>
      </c>
      <c r="K3677" t="str">
        <f>IF(C3678&gt;C3677, "Buy", "")</f>
        <v/>
      </c>
      <c r="L3677" t="str">
        <f>IF(C3678&lt;C3677, "Sell", "")</f>
        <v>Sell</v>
      </c>
      <c r="V3677" s="4">
        <f t="shared" si="57"/>
        <v>-5.5682174439343236E-3</v>
      </c>
    </row>
    <row r="3678" spans="1:22" x14ac:dyDescent="0.25">
      <c r="A3678" s="1">
        <v>39979</v>
      </c>
      <c r="B3678">
        <v>215.6125031</v>
      </c>
      <c r="C3678">
        <v>214.3874969</v>
      </c>
      <c r="D3678">
        <v>16612752</v>
      </c>
      <c r="E3678" t="s">
        <v>7</v>
      </c>
      <c r="F3678" t="s">
        <v>17</v>
      </c>
      <c r="G3678" t="str">
        <f>IF(OR(F3678="Jan",F3678="Feb",F3678="Mar"),"Q1",
IF(OR(F3678="Apr",F3678="May",F3678="Jun"),"Q2",
IF(OR(F3678="Jul",F3678="Aug",F3678="Sep"),"Q3",
IF(OR(F3678="Oct",F3678="Nov",F3678="Dec"),"Q4",""))))</f>
        <v>Q2</v>
      </c>
      <c r="H3678" t="str">
        <f>"Q"&amp;INT((MONTH(A3678)-1)/3)+1</f>
        <v>Q2</v>
      </c>
      <c r="I3678">
        <v>2009</v>
      </c>
      <c r="J3678" t="str">
        <f>IF(C3678&gt;B3678, "Bullish", IF(B3678&gt;C3678, "Bearish", "Neutral"))</f>
        <v>Bearish</v>
      </c>
      <c r="K3678" t="str">
        <f>IF(C3679&gt;C3678, "Buy", "")</f>
        <v>Buy</v>
      </c>
      <c r="L3678" t="str">
        <f>IF(C3679&lt;C3678, "Sell", "")</f>
        <v/>
      </c>
      <c r="V3678" s="4">
        <f t="shared" si="57"/>
        <v>7.7236694014377258E-3</v>
      </c>
    </row>
    <row r="3679" spans="1:22" x14ac:dyDescent="0.25">
      <c r="A3679" s="1">
        <v>39976</v>
      </c>
      <c r="B3679">
        <v>220.125</v>
      </c>
      <c r="C3679">
        <v>216.0562439</v>
      </c>
      <c r="D3679">
        <v>9467072</v>
      </c>
      <c r="E3679" t="s">
        <v>12</v>
      </c>
      <c r="F3679" t="s">
        <v>17</v>
      </c>
      <c r="G3679" t="str">
        <f>IF(OR(F3679="Jan",F3679="Feb",F3679="Mar"),"Q1",
IF(OR(F3679="Apr",F3679="May",F3679="Jun"),"Q2",
IF(OR(F3679="Jul",F3679="Aug",F3679="Sep"),"Q3",
IF(OR(F3679="Oct",F3679="Nov",F3679="Dec"),"Q4",""))))</f>
        <v>Q2</v>
      </c>
      <c r="H3679" t="str">
        <f>"Q"&amp;INT((MONTH(A3679)-1)/3)+1</f>
        <v>Q2</v>
      </c>
      <c r="I3679">
        <v>2009</v>
      </c>
      <c r="J3679" t="str">
        <f>IF(C3679&gt;B3679, "Bullish", IF(B3679&gt;C3679, "Bearish", "Neutral"))</f>
        <v>Bearish</v>
      </c>
      <c r="K3679" t="str">
        <f>IF(C3680&gt;C3679, "Buy", "")</f>
        <v>Buy</v>
      </c>
      <c r="L3679" t="str">
        <f>IF(C3680&lt;C3679, "Sell", "")</f>
        <v/>
      </c>
      <c r="V3679" s="4">
        <f t="shared" si="57"/>
        <v>1.2850167410313355E-2</v>
      </c>
    </row>
    <row r="3680" spans="1:22" x14ac:dyDescent="0.25">
      <c r="A3680" s="1">
        <v>39975</v>
      </c>
      <c r="B3680">
        <v>230.5500031</v>
      </c>
      <c r="C3680">
        <v>218.8687439</v>
      </c>
      <c r="D3680">
        <v>16257800</v>
      </c>
      <c r="E3680" t="s">
        <v>11</v>
      </c>
      <c r="F3680" t="s">
        <v>17</v>
      </c>
      <c r="G3680" t="str">
        <f>IF(OR(F3680="Jan",F3680="Feb",F3680="Mar"),"Q1",
IF(OR(F3680="Apr",F3680="May",F3680="Jun"),"Q2",
IF(OR(F3680="Jul",F3680="Aug",F3680="Sep"),"Q3",
IF(OR(F3680="Oct",F3680="Nov",F3680="Dec"),"Q4",""))))</f>
        <v>Q2</v>
      </c>
      <c r="H3680" t="str">
        <f>"Q"&amp;INT((MONTH(A3680)-1)/3)+1</f>
        <v>Q2</v>
      </c>
      <c r="I3680">
        <v>2009</v>
      </c>
      <c r="J3680" t="str">
        <f>IF(C3680&gt;B3680, "Bullish", IF(B3680&gt;C3680, "Bearish", "Neutral"))</f>
        <v>Bearish</v>
      </c>
      <c r="K3680" t="str">
        <f>IF(C3681&gt;C3680, "Buy", "")</f>
        <v>Buy</v>
      </c>
      <c r="L3680" t="str">
        <f>IF(C3681&lt;C3680, "Sell", "")</f>
        <v/>
      </c>
      <c r="V3680" s="4">
        <f t="shared" si="57"/>
        <v>3.1982582949607465E-2</v>
      </c>
    </row>
    <row r="3681" spans="1:22" x14ac:dyDescent="0.25">
      <c r="A3681" s="1">
        <v>39974</v>
      </c>
      <c r="B3681">
        <v>223.75</v>
      </c>
      <c r="C3681">
        <v>226.1000061</v>
      </c>
      <c r="D3681">
        <v>17733368</v>
      </c>
      <c r="E3681" t="s">
        <v>10</v>
      </c>
      <c r="F3681" t="s">
        <v>17</v>
      </c>
      <c r="G3681" t="str">
        <f>IF(OR(F3681="Jan",F3681="Feb",F3681="Mar"),"Q1",
IF(OR(F3681="Apr",F3681="May",F3681="Jun"),"Q2",
IF(OR(F3681="Jul",F3681="Aug",F3681="Sep"),"Q3",
IF(OR(F3681="Oct",F3681="Nov",F3681="Dec"),"Q4",""))))</f>
        <v>Q2</v>
      </c>
      <c r="H3681" t="str">
        <f>"Q"&amp;INT((MONTH(A3681)-1)/3)+1</f>
        <v>Q2</v>
      </c>
      <c r="I3681">
        <v>2009</v>
      </c>
      <c r="J3681" t="str">
        <f>IF(C3681&gt;B3681, "Bullish", IF(B3681&gt;C3681, "Bearish", "Neutral"))</f>
        <v>Bullish</v>
      </c>
      <c r="K3681" t="str">
        <f>IF(C3682&gt;C3681, "Buy", "")</f>
        <v/>
      </c>
      <c r="L3681" t="str">
        <f>IF(C3682&lt;C3681, "Sell", "")</f>
        <v>Sell</v>
      </c>
      <c r="V3681" s="4">
        <f t="shared" si="57"/>
        <v>-7.8003118003926808E-3</v>
      </c>
    </row>
    <row r="3682" spans="1:22" x14ac:dyDescent="0.25">
      <c r="A3682" s="1">
        <v>39973</v>
      </c>
      <c r="B3682">
        <v>216.25</v>
      </c>
      <c r="C3682">
        <v>224.3500061</v>
      </c>
      <c r="D3682">
        <v>16875544</v>
      </c>
      <c r="E3682" t="s">
        <v>9</v>
      </c>
      <c r="F3682" t="s">
        <v>17</v>
      </c>
      <c r="G3682" t="str">
        <f>IF(OR(F3682="Jan",F3682="Feb",F3682="Mar"),"Q1",
IF(OR(F3682="Apr",F3682="May",F3682="Jun"),"Q2",
IF(OR(F3682="Jul",F3682="Aug",F3682="Sep"),"Q3",
IF(OR(F3682="Oct",F3682="Nov",F3682="Dec"),"Q4",""))))</f>
        <v>Q2</v>
      </c>
      <c r="H3682" t="str">
        <f>"Q"&amp;INT((MONTH(A3682)-1)/3)+1</f>
        <v>Q2</v>
      </c>
      <c r="I3682">
        <v>2009</v>
      </c>
      <c r="J3682" t="str">
        <f>IF(C3682&gt;B3682, "Bullish", IF(B3682&gt;C3682, "Bearish", "Neutral"))</f>
        <v>Bullish</v>
      </c>
      <c r="K3682" t="str">
        <f>IF(C3683&gt;C3682, "Buy", "")</f>
        <v/>
      </c>
      <c r="L3682" t="str">
        <f>IF(C3683&lt;C3682, "Sell", "")</f>
        <v>Sell</v>
      </c>
      <c r="V3682" s="4">
        <f t="shared" si="57"/>
        <v>-3.0250889357799238E-2</v>
      </c>
    </row>
    <row r="3683" spans="1:22" x14ac:dyDescent="0.25">
      <c r="A3683" s="1">
        <v>39972</v>
      </c>
      <c r="B3683">
        <v>212.25</v>
      </c>
      <c r="C3683">
        <v>217.7624969</v>
      </c>
      <c r="D3683">
        <v>11278384</v>
      </c>
      <c r="E3683" t="s">
        <v>7</v>
      </c>
      <c r="F3683" t="s">
        <v>17</v>
      </c>
      <c r="G3683" t="str">
        <f>IF(OR(F3683="Jan",F3683="Feb",F3683="Mar"),"Q1",
IF(OR(F3683="Apr",F3683="May",F3683="Jun"),"Q2",
IF(OR(F3683="Jul",F3683="Aug",F3683="Sep"),"Q3",
IF(OR(F3683="Oct",F3683="Nov",F3683="Dec"),"Q4",""))))</f>
        <v>Q2</v>
      </c>
      <c r="H3683" t="str">
        <f>"Q"&amp;INT((MONTH(A3683)-1)/3)+1</f>
        <v>Q2</v>
      </c>
      <c r="I3683">
        <v>2009</v>
      </c>
      <c r="J3683" t="str">
        <f>IF(C3683&gt;B3683, "Bullish", IF(B3683&gt;C3683, "Bearish", "Neutral"))</f>
        <v>Bullish</v>
      </c>
      <c r="K3683" t="str">
        <f>IF(C3684&gt;C3683, "Buy", "")</f>
        <v/>
      </c>
      <c r="L3683" t="str">
        <f>IF(C3684&lt;C3683, "Sell", "")</f>
        <v>Sell</v>
      </c>
      <c r="V3683" s="4">
        <f t="shared" si="57"/>
        <v>-2.542818869231912E-2</v>
      </c>
    </row>
    <row r="3684" spans="1:22" x14ac:dyDescent="0.25">
      <c r="A3684" s="1">
        <v>39969</v>
      </c>
      <c r="B3684">
        <v>206.5</v>
      </c>
      <c r="C3684">
        <v>212.3625031</v>
      </c>
      <c r="D3684">
        <v>16594680</v>
      </c>
      <c r="E3684" t="s">
        <v>12</v>
      </c>
      <c r="F3684" t="s">
        <v>17</v>
      </c>
      <c r="G3684" t="str">
        <f>IF(OR(F3684="Jan",F3684="Feb",F3684="Mar"),"Q1",
IF(OR(F3684="Apr",F3684="May",F3684="Jun"),"Q2",
IF(OR(F3684="Jul",F3684="Aug",F3684="Sep"),"Q3",
IF(OR(F3684="Oct",F3684="Nov",F3684="Dec"),"Q4",""))))</f>
        <v>Q2</v>
      </c>
      <c r="H3684" t="str">
        <f>"Q"&amp;INT((MONTH(A3684)-1)/3)+1</f>
        <v>Q2</v>
      </c>
      <c r="I3684">
        <v>2009</v>
      </c>
      <c r="J3684" t="str">
        <f>IF(C3684&gt;B3684, "Bullish", IF(B3684&gt;C3684, "Bearish", "Neutral"))</f>
        <v>Bullish</v>
      </c>
      <c r="K3684" t="str">
        <f>IF(C3685&gt;C3684, "Buy", "")</f>
        <v/>
      </c>
      <c r="L3684" t="str">
        <f>IF(C3685&lt;C3684, "Sell", "")</f>
        <v>Sell</v>
      </c>
      <c r="V3684" s="4">
        <f t="shared" si="57"/>
        <v>-4.2333884870310853E-2</v>
      </c>
    </row>
    <row r="3685" spans="1:22" x14ac:dyDescent="0.25">
      <c r="A3685" s="1">
        <v>39968</v>
      </c>
      <c r="B3685">
        <v>204.3500061</v>
      </c>
      <c r="C3685">
        <v>203.7375031</v>
      </c>
      <c r="D3685">
        <v>10945016</v>
      </c>
      <c r="E3685" t="s">
        <v>11</v>
      </c>
      <c r="F3685" t="s">
        <v>17</v>
      </c>
      <c r="G3685" t="str">
        <f>IF(OR(F3685="Jan",F3685="Feb",F3685="Mar"),"Q1",
IF(OR(F3685="Apr",F3685="May",F3685="Jun"),"Q2",
IF(OR(F3685="Jul",F3685="Aug",F3685="Sep"),"Q3",
IF(OR(F3685="Oct",F3685="Nov",F3685="Dec"),"Q4",""))))</f>
        <v>Q2</v>
      </c>
      <c r="H3685" t="str">
        <f>"Q"&amp;INT((MONTH(A3685)-1)/3)+1</f>
        <v>Q2</v>
      </c>
      <c r="I3685">
        <v>2009</v>
      </c>
      <c r="J3685" t="str">
        <f>IF(C3685&gt;B3685, "Bullish", IF(B3685&gt;C3685, "Bearish", "Neutral"))</f>
        <v>Bearish</v>
      </c>
      <c r="K3685" t="str">
        <f>IF(C3686&gt;C3685, "Buy", "")</f>
        <v>Buy</v>
      </c>
      <c r="L3685" t="str">
        <f>IF(C3686&lt;C3685, "Sell", "")</f>
        <v/>
      </c>
      <c r="V3685" s="4">
        <f t="shared" si="57"/>
        <v>7.0666921717941009E-3</v>
      </c>
    </row>
    <row r="3686" spans="1:22" x14ac:dyDescent="0.25">
      <c r="A3686" s="1">
        <v>39967</v>
      </c>
      <c r="B3686">
        <v>211.03125</v>
      </c>
      <c r="C3686">
        <v>205.1875</v>
      </c>
      <c r="D3686">
        <v>13714024</v>
      </c>
      <c r="E3686" t="s">
        <v>10</v>
      </c>
      <c r="F3686" t="s">
        <v>17</v>
      </c>
      <c r="G3686" t="str">
        <f>IF(OR(F3686="Jan",F3686="Feb",F3686="Mar"),"Q1",
IF(OR(F3686="Apr",F3686="May",F3686="Jun"),"Q2",
IF(OR(F3686="Jul",F3686="Aug",F3686="Sep"),"Q3",
IF(OR(F3686="Oct",F3686="Nov",F3686="Dec"),"Q4",""))))</f>
        <v>Q2</v>
      </c>
      <c r="H3686" t="str">
        <f>"Q"&amp;INT((MONTH(A3686)-1)/3)+1</f>
        <v>Q2</v>
      </c>
      <c r="I3686">
        <v>2009</v>
      </c>
      <c r="J3686" t="str">
        <f>IF(C3686&gt;B3686, "Bullish", IF(B3686&gt;C3686, "Bearish", "Neutral"))</f>
        <v>Bearish</v>
      </c>
      <c r="K3686" t="str">
        <f>IF(C3687&gt;C3686, "Buy", "")</f>
        <v>Buy</v>
      </c>
      <c r="L3686" t="str">
        <f>IF(C3687&lt;C3686, "Sell", "")</f>
        <v/>
      </c>
      <c r="V3686" s="4">
        <f t="shared" si="57"/>
        <v>2.7921726886886659E-2</v>
      </c>
    </row>
    <row r="3687" spans="1:22" x14ac:dyDescent="0.25">
      <c r="A3687" s="1">
        <v>39966</v>
      </c>
      <c r="B3687">
        <v>212.4812469</v>
      </c>
      <c r="C3687">
        <v>211.0812531</v>
      </c>
      <c r="D3687">
        <v>10426160</v>
      </c>
      <c r="E3687" t="s">
        <v>9</v>
      </c>
      <c r="F3687" t="s">
        <v>17</v>
      </c>
      <c r="G3687" t="str">
        <f>IF(OR(F3687="Jan",F3687="Feb",F3687="Mar"),"Q1",
IF(OR(F3687="Apr",F3687="May",F3687="Jun"),"Q2",
IF(OR(F3687="Jul",F3687="Aug",F3687="Sep"),"Q3",
IF(OR(F3687="Oct",F3687="Nov",F3687="Dec"),"Q4",""))))</f>
        <v>Q2</v>
      </c>
      <c r="H3687" t="str">
        <f>"Q"&amp;INT((MONTH(A3687)-1)/3)+1</f>
        <v>Q2</v>
      </c>
      <c r="I3687">
        <v>2009</v>
      </c>
      <c r="J3687" t="str">
        <f>IF(C3687&gt;B3687, "Bullish", IF(B3687&gt;C3687, "Bearish", "Neutral"))</f>
        <v>Bearish</v>
      </c>
      <c r="K3687" t="str">
        <f>IF(C3688&gt;C3687, "Buy", "")</f>
        <v/>
      </c>
      <c r="L3687" t="str">
        <f>IF(C3688&lt;C3687, "Sell", "")</f>
        <v>Sell</v>
      </c>
      <c r="V3687" s="4">
        <f t="shared" si="57"/>
        <v>-7.2472560691917588E-3</v>
      </c>
    </row>
    <row r="3688" spans="1:22" x14ac:dyDescent="0.25">
      <c r="A3688" s="1">
        <v>39965</v>
      </c>
      <c r="B3688">
        <v>201.9187469</v>
      </c>
      <c r="C3688">
        <v>209.5625</v>
      </c>
      <c r="D3688">
        <v>13187728</v>
      </c>
      <c r="E3688" t="s">
        <v>7</v>
      </c>
      <c r="F3688" t="s">
        <v>17</v>
      </c>
      <c r="G3688" t="str">
        <f>IF(OR(F3688="Jan",F3688="Feb",F3688="Mar"),"Q1",
IF(OR(F3688="Apr",F3688="May",F3688="Jun"),"Q2",
IF(OR(F3688="Jul",F3688="Aug",F3688="Sep"),"Q3",
IF(OR(F3688="Oct",F3688="Nov",F3688="Dec"),"Q4",""))))</f>
        <v>Q2</v>
      </c>
      <c r="H3688" t="str">
        <f>"Q"&amp;INT((MONTH(A3688)-1)/3)+1</f>
        <v>Q2</v>
      </c>
      <c r="I3688">
        <v>2009</v>
      </c>
      <c r="J3688" t="str">
        <f>IF(C3688&gt;B3688, "Bullish", IF(B3688&gt;C3688, "Bearish", "Neutral"))</f>
        <v>Bullish</v>
      </c>
      <c r="K3688" t="str">
        <f>IF(C3689&gt;C3688, "Buy", "")</f>
        <v/>
      </c>
      <c r="L3688" t="str">
        <f>IF(C3689&lt;C3688, "Sell", "")</f>
        <v>Sell</v>
      </c>
      <c r="V3688" s="4">
        <f t="shared" si="57"/>
        <v>-4.4483225906911707E-2</v>
      </c>
    </row>
    <row r="3689" spans="1:22" x14ac:dyDescent="0.25">
      <c r="A3689" s="1">
        <v>39962</v>
      </c>
      <c r="B3689">
        <v>198.59375</v>
      </c>
      <c r="C3689">
        <v>200.6374969</v>
      </c>
      <c r="D3689">
        <v>13918392</v>
      </c>
      <c r="E3689" t="s">
        <v>12</v>
      </c>
      <c r="F3689" t="s">
        <v>16</v>
      </c>
      <c r="G3689" t="str">
        <f>IF(OR(F3689="Jan",F3689="Feb",F3689="Mar"),"Q1",
IF(OR(F3689="Apr",F3689="May",F3689="Jun"),"Q2",
IF(OR(F3689="Jul",F3689="Aug",F3689="Sep"),"Q3",
IF(OR(F3689="Oct",F3689="Nov",F3689="Dec"),"Q4",""))))</f>
        <v>Q2</v>
      </c>
      <c r="H3689" t="str">
        <f>"Q"&amp;INT((MONTH(A3689)-1)/3)+1</f>
        <v>Q2</v>
      </c>
      <c r="I3689">
        <v>2009</v>
      </c>
      <c r="J3689" t="str">
        <f>IF(C3689&gt;B3689, "Bullish", IF(B3689&gt;C3689, "Bearish", "Neutral"))</f>
        <v>Bullish</v>
      </c>
      <c r="K3689" t="str">
        <f>IF(C3690&gt;C3689, "Buy", "")</f>
        <v/>
      </c>
      <c r="L3689" t="str">
        <f>IF(C3690&lt;C3689, "Sell", "")</f>
        <v>Sell</v>
      </c>
      <c r="V3689" s="4">
        <f t="shared" si="57"/>
        <v>-1.6529433312222938E-2</v>
      </c>
    </row>
    <row r="3690" spans="1:22" x14ac:dyDescent="0.25">
      <c r="A3690" s="1">
        <v>39961</v>
      </c>
      <c r="B3690">
        <v>189.6937561</v>
      </c>
      <c r="C3690">
        <v>197.375</v>
      </c>
      <c r="D3690">
        <v>20866896</v>
      </c>
      <c r="E3690" t="s">
        <v>11</v>
      </c>
      <c r="F3690" t="s">
        <v>16</v>
      </c>
      <c r="G3690" t="str">
        <f>IF(OR(F3690="Jan",F3690="Feb",F3690="Mar"),"Q1",
IF(OR(F3690="Apr",F3690="May",F3690="Jun"),"Q2",
IF(OR(F3690="Jul",F3690="Aug",F3690="Sep"),"Q3",
IF(OR(F3690="Oct",F3690="Nov",F3690="Dec"),"Q4",""))))</f>
        <v>Q2</v>
      </c>
      <c r="H3690" t="str">
        <f>"Q"&amp;INT((MONTH(A3690)-1)/3)+1</f>
        <v>Q2</v>
      </c>
      <c r="I3690">
        <v>2009</v>
      </c>
      <c r="J3690" t="str">
        <f>IF(C3690&gt;B3690, "Bullish", IF(B3690&gt;C3690, "Bearish", "Neutral"))</f>
        <v>Bullish</v>
      </c>
      <c r="K3690" t="str">
        <f>IF(C3691&gt;C3690, "Buy", "")</f>
        <v>Buy</v>
      </c>
      <c r="L3690" t="str">
        <f>IF(C3691&lt;C3690, "Sell", "")</f>
        <v/>
      </c>
      <c r="V3690" s="4">
        <f t="shared" si="57"/>
        <v>5.7614360464165026E-3</v>
      </c>
    </row>
    <row r="3691" spans="1:22" x14ac:dyDescent="0.25">
      <c r="A3691" s="1">
        <v>39960</v>
      </c>
      <c r="B3691">
        <v>195.25</v>
      </c>
      <c r="C3691">
        <v>198.5187531</v>
      </c>
      <c r="D3691">
        <v>9898848</v>
      </c>
      <c r="E3691" t="s">
        <v>10</v>
      </c>
      <c r="F3691" t="s">
        <v>16</v>
      </c>
      <c r="G3691" t="str">
        <f>IF(OR(F3691="Jan",F3691="Feb",F3691="Mar"),"Q1",
IF(OR(F3691="Apr",F3691="May",F3691="Jun"),"Q2",
IF(OR(F3691="Jul",F3691="Aug",F3691="Sep"),"Q3",
IF(OR(F3691="Oct",F3691="Nov",F3691="Dec"),"Q4",""))))</f>
        <v>Q2</v>
      </c>
      <c r="H3691" t="str">
        <f>"Q"&amp;INT((MONTH(A3691)-1)/3)+1</f>
        <v>Q2</v>
      </c>
      <c r="I3691">
        <v>2009</v>
      </c>
      <c r="J3691" t="str">
        <f>IF(C3691&gt;B3691, "Bullish", IF(B3691&gt;C3691, "Bearish", "Neutral"))</f>
        <v>Bullish</v>
      </c>
      <c r="K3691" t="str">
        <f>IF(C3692&gt;C3691, "Buy", "")</f>
        <v/>
      </c>
      <c r="L3691" t="str">
        <f>IF(C3692&lt;C3691, "Sell", "")</f>
        <v>Sell</v>
      </c>
      <c r="V3691" s="4">
        <f t="shared" si="57"/>
        <v>-2.6168706975747792E-2</v>
      </c>
    </row>
    <row r="3692" spans="1:22" x14ac:dyDescent="0.25">
      <c r="A3692" s="1">
        <v>39959</v>
      </c>
      <c r="B3692">
        <v>190.5124969</v>
      </c>
      <c r="C3692">
        <v>193.4562531</v>
      </c>
      <c r="D3692">
        <v>11653664</v>
      </c>
      <c r="E3692" t="s">
        <v>9</v>
      </c>
      <c r="F3692" t="s">
        <v>16</v>
      </c>
      <c r="G3692" t="str">
        <f>IF(OR(F3692="Jan",F3692="Feb",F3692="Mar"),"Q1",
IF(OR(F3692="Apr",F3692="May",F3692="Jun"),"Q2",
IF(OR(F3692="Jul",F3692="Aug",F3692="Sep"),"Q3",
IF(OR(F3692="Oct",F3692="Nov",F3692="Dec"),"Q4",""))))</f>
        <v>Q2</v>
      </c>
      <c r="H3692" t="str">
        <f>"Q"&amp;INT((MONTH(A3692)-1)/3)+1</f>
        <v>Q2</v>
      </c>
      <c r="I3692">
        <v>2009</v>
      </c>
      <c r="J3692" t="str">
        <f>IF(C3692&gt;B3692, "Bullish", IF(B3692&gt;C3692, "Bearish", "Neutral"))</f>
        <v>Bullish</v>
      </c>
      <c r="K3692" t="str">
        <f>IF(C3693&gt;C3692, "Buy", "")</f>
        <v/>
      </c>
      <c r="L3692" t="str">
        <f>IF(C3693&lt;C3692, "Sell", "")</f>
        <v>Sell</v>
      </c>
      <c r="V3692" s="4">
        <f t="shared" si="57"/>
        <v>-2.4221551118750718E-2</v>
      </c>
    </row>
    <row r="3693" spans="1:22" x14ac:dyDescent="0.25">
      <c r="A3693" s="1">
        <v>39958</v>
      </c>
      <c r="B3693">
        <v>191.25</v>
      </c>
      <c r="C3693">
        <v>188.8812561</v>
      </c>
      <c r="D3693">
        <v>10456560</v>
      </c>
      <c r="E3693" t="s">
        <v>7</v>
      </c>
      <c r="F3693" t="s">
        <v>16</v>
      </c>
      <c r="G3693" t="str">
        <f>IF(OR(F3693="Jan",F3693="Feb",F3693="Mar"),"Q1",
IF(OR(F3693="Apr",F3693="May",F3693="Jun"),"Q2",
IF(OR(F3693="Jul",F3693="Aug",F3693="Sep"),"Q3",
IF(OR(F3693="Oct",F3693="Nov",F3693="Dec"),"Q4",""))))</f>
        <v>Q2</v>
      </c>
      <c r="H3693" t="str">
        <f>"Q"&amp;INT((MONTH(A3693)-1)/3)+1</f>
        <v>Q2</v>
      </c>
      <c r="I3693">
        <v>2009</v>
      </c>
      <c r="J3693" t="str">
        <f>IF(C3693&gt;B3693, "Bullish", IF(B3693&gt;C3693, "Bearish", "Neutral"))</f>
        <v>Bearish</v>
      </c>
      <c r="K3693" t="str">
        <f>IF(C3694&gt;C3693, "Buy", "")</f>
        <v>Buy</v>
      </c>
      <c r="L3693" t="str">
        <f>IF(C3694&lt;C3693, "Sell", "")</f>
        <v/>
      </c>
      <c r="V3693" s="4">
        <f t="shared" si="57"/>
        <v>7.3901331139469909E-3</v>
      </c>
    </row>
    <row r="3694" spans="1:22" x14ac:dyDescent="0.25">
      <c r="A3694" s="1">
        <v>39955</v>
      </c>
      <c r="B3694">
        <v>186.25</v>
      </c>
      <c r="C3694">
        <v>190.2875061</v>
      </c>
      <c r="D3694">
        <v>9119160</v>
      </c>
      <c r="E3694" t="s">
        <v>12</v>
      </c>
      <c r="F3694" t="s">
        <v>16</v>
      </c>
      <c r="G3694" t="str">
        <f>IF(OR(F3694="Jan",F3694="Feb",F3694="Mar"),"Q1",
IF(OR(F3694="Apr",F3694="May",F3694="Jun"),"Q2",
IF(OR(F3694="Jul",F3694="Aug",F3694="Sep"),"Q3",
IF(OR(F3694="Oct",F3694="Nov",F3694="Dec"),"Q4",""))))</f>
        <v>Q2</v>
      </c>
      <c r="H3694" t="str">
        <f>"Q"&amp;INT((MONTH(A3694)-1)/3)+1</f>
        <v>Q2</v>
      </c>
      <c r="I3694">
        <v>2009</v>
      </c>
      <c r="J3694" t="str">
        <f>IF(C3694&gt;B3694, "Bullish", IF(B3694&gt;C3694, "Bearish", "Neutral"))</f>
        <v>Bullish</v>
      </c>
      <c r="K3694" t="str">
        <f>IF(C3695&gt;C3694, "Buy", "")</f>
        <v/>
      </c>
      <c r="L3694" t="str">
        <f>IF(C3695&lt;C3694, "Sell", "")</f>
        <v>Sell</v>
      </c>
      <c r="V3694" s="4">
        <f t="shared" si="57"/>
        <v>-1.3245489664211853E-2</v>
      </c>
    </row>
    <row r="3695" spans="1:22" x14ac:dyDescent="0.25">
      <c r="A3695" s="1">
        <v>39954</v>
      </c>
      <c r="B3695">
        <v>190.125</v>
      </c>
      <c r="C3695">
        <v>187.8000031</v>
      </c>
      <c r="D3695">
        <v>19423488</v>
      </c>
      <c r="E3695" t="s">
        <v>11</v>
      </c>
      <c r="F3695" t="s">
        <v>16</v>
      </c>
      <c r="G3695" t="str">
        <f>IF(OR(F3695="Jan",F3695="Feb",F3695="Mar"),"Q1",
IF(OR(F3695="Apr",F3695="May",F3695="Jun"),"Q2",
IF(OR(F3695="Jul",F3695="Aug",F3695="Sep"),"Q3",
IF(OR(F3695="Oct",F3695="Nov",F3695="Dec"),"Q4",""))))</f>
        <v>Q2</v>
      </c>
      <c r="H3695" t="str">
        <f>"Q"&amp;INT((MONTH(A3695)-1)/3)+1</f>
        <v>Q2</v>
      </c>
      <c r="I3695">
        <v>2009</v>
      </c>
      <c r="J3695" t="str">
        <f>IF(C3695&gt;B3695, "Bullish", IF(B3695&gt;C3695, "Bearish", "Neutral"))</f>
        <v>Bearish</v>
      </c>
      <c r="K3695" t="str">
        <f>IF(C3696&gt;C3695, "Buy", "")</f>
        <v>Buy</v>
      </c>
      <c r="L3695" t="str">
        <f>IF(C3696&lt;C3695, "Sell", "")</f>
        <v/>
      </c>
      <c r="V3695" s="4">
        <f t="shared" si="57"/>
        <v>1.8616499796401335E-2</v>
      </c>
    </row>
    <row r="3696" spans="1:22" x14ac:dyDescent="0.25">
      <c r="A3696" s="1">
        <v>39953</v>
      </c>
      <c r="B3696">
        <v>194.75</v>
      </c>
      <c r="C3696">
        <v>191.3625031</v>
      </c>
      <c r="D3696">
        <v>33408600</v>
      </c>
      <c r="E3696" t="s">
        <v>10</v>
      </c>
      <c r="F3696" t="s">
        <v>16</v>
      </c>
      <c r="G3696" t="str">
        <f>IF(OR(F3696="Jan",F3696="Feb",F3696="Mar"),"Q1",
IF(OR(F3696="Apr",F3696="May",F3696="Jun"),"Q2",
IF(OR(F3696="Jul",F3696="Aug",F3696="Sep"),"Q3",
IF(OR(F3696="Oct",F3696="Nov",F3696="Dec"),"Q4",""))))</f>
        <v>Q2</v>
      </c>
      <c r="H3696" t="str">
        <f>"Q"&amp;INT((MONTH(A3696)-1)/3)+1</f>
        <v>Q2</v>
      </c>
      <c r="I3696">
        <v>2009</v>
      </c>
      <c r="J3696" t="str">
        <f>IF(C3696&gt;B3696, "Bullish", IF(B3696&gt;C3696, "Bearish", "Neutral"))</f>
        <v>Bearish</v>
      </c>
      <c r="K3696" t="str">
        <f>IF(C3697&gt;C3696, "Buy", "")</f>
        <v>Buy</v>
      </c>
      <c r="L3696" t="str">
        <f>IF(C3697&lt;C3696, "Sell", "")</f>
        <v/>
      </c>
      <c r="V3696" s="4">
        <f t="shared" si="57"/>
        <v>1.7992833174925598E-2</v>
      </c>
    </row>
    <row r="3697" spans="1:22" x14ac:dyDescent="0.25">
      <c r="A3697" s="1">
        <v>39952</v>
      </c>
      <c r="B3697">
        <v>213.90625</v>
      </c>
      <c r="C3697">
        <v>194.8687439</v>
      </c>
      <c r="D3697">
        <v>44417904</v>
      </c>
      <c r="E3697" t="s">
        <v>9</v>
      </c>
      <c r="F3697" t="s">
        <v>16</v>
      </c>
      <c r="G3697" t="str">
        <f>IF(OR(F3697="Jan",F3697="Feb",F3697="Mar"),"Q1",
IF(OR(F3697="Apr",F3697="May",F3697="Jun"),"Q2",
IF(OR(F3697="Jul",F3697="Aug",F3697="Sep"),"Q3",
IF(OR(F3697="Oct",F3697="Nov",F3697="Dec"),"Q4",""))))</f>
        <v>Q2</v>
      </c>
      <c r="H3697" t="str">
        <f>"Q"&amp;INT((MONTH(A3697)-1)/3)+1</f>
        <v>Q2</v>
      </c>
      <c r="I3697">
        <v>2009</v>
      </c>
      <c r="J3697" t="str">
        <f>IF(C3697&gt;B3697, "Bullish", IF(B3697&gt;C3697, "Bearish", "Neutral"))</f>
        <v>Bearish</v>
      </c>
      <c r="K3697" t="str">
        <f>IF(C3698&gt;C3697, "Buy", "")</f>
        <v>Buy</v>
      </c>
      <c r="L3697" t="str">
        <f>IF(C3698&lt;C3697, "Sell", "")</f>
        <v/>
      </c>
      <c r="V3697" s="4">
        <f t="shared" si="57"/>
        <v>0.13396479491268648</v>
      </c>
    </row>
    <row r="3698" spans="1:22" x14ac:dyDescent="0.25">
      <c r="A3698" s="1">
        <v>39951</v>
      </c>
      <c r="B3698">
        <v>213.125</v>
      </c>
      <c r="C3698">
        <v>225.0124969</v>
      </c>
      <c r="D3698">
        <v>139624</v>
      </c>
      <c r="E3698" t="s">
        <v>7</v>
      </c>
      <c r="F3698" t="s">
        <v>16</v>
      </c>
      <c r="G3698" t="str">
        <f>IF(OR(F3698="Jan",F3698="Feb",F3698="Mar"),"Q1",
IF(OR(F3698="Apr",F3698="May",F3698="Jun"),"Q2",
IF(OR(F3698="Jul",F3698="Aug",F3698="Sep"),"Q3",
IF(OR(F3698="Oct",F3698="Nov",F3698="Dec"),"Q4",""))))</f>
        <v>Q2</v>
      </c>
      <c r="H3698" t="str">
        <f>"Q"&amp;INT((MONTH(A3698)-1)/3)+1</f>
        <v>Q2</v>
      </c>
      <c r="I3698">
        <v>2009</v>
      </c>
      <c r="J3698" t="str">
        <f>IF(C3698&gt;B3698, "Bullish", IF(B3698&gt;C3698, "Bearish", "Neutral"))</f>
        <v>Bullish</v>
      </c>
      <c r="K3698" t="str">
        <f>IF(C3699&gt;C3698, "Buy", "")</f>
        <v/>
      </c>
      <c r="L3698" t="str">
        <f>IF(C3699&lt;C3698, "Sell", "")</f>
        <v>Sell</v>
      </c>
      <c r="V3698" s="4">
        <f t="shared" si="57"/>
        <v>-0.13014811655497985</v>
      </c>
    </row>
    <row r="3699" spans="1:22" x14ac:dyDescent="0.25">
      <c r="A3699" s="1">
        <v>39948</v>
      </c>
      <c r="B3699">
        <v>196.375</v>
      </c>
      <c r="C3699">
        <v>199.1000061</v>
      </c>
      <c r="D3699">
        <v>8377648</v>
      </c>
      <c r="E3699" t="s">
        <v>12</v>
      </c>
      <c r="F3699" t="s">
        <v>16</v>
      </c>
      <c r="G3699" t="str">
        <f>IF(OR(F3699="Jan",F3699="Feb",F3699="Mar"),"Q1",
IF(OR(F3699="Apr",F3699="May",F3699="Jun"),"Q2",
IF(OR(F3699="Jul",F3699="Aug",F3699="Sep"),"Q3",
IF(OR(F3699="Oct",F3699="Nov",F3699="Dec"),"Q4",""))))</f>
        <v>Q2</v>
      </c>
      <c r="H3699" t="str">
        <f>"Q"&amp;INT((MONTH(A3699)-1)/3)+1</f>
        <v>Q2</v>
      </c>
      <c r="I3699">
        <v>2009</v>
      </c>
      <c r="J3699" t="str">
        <f>IF(C3699&gt;B3699, "Bullish", IF(B3699&gt;C3699, "Bearish", "Neutral"))</f>
        <v>Bullish</v>
      </c>
      <c r="K3699" t="str">
        <f>IF(C3700&gt;C3699, "Buy", "")</f>
        <v/>
      </c>
      <c r="L3699" t="str">
        <f>IF(C3700&lt;C3699, "Sell", "")</f>
        <v>Sell</v>
      </c>
      <c r="V3699" s="4">
        <f t="shared" si="57"/>
        <v>-1.6334927512215727E-2</v>
      </c>
    </row>
    <row r="3700" spans="1:22" x14ac:dyDescent="0.25">
      <c r="A3700" s="1">
        <v>39947</v>
      </c>
      <c r="B3700">
        <v>192.5</v>
      </c>
      <c r="C3700">
        <v>195.8999939</v>
      </c>
      <c r="D3700">
        <v>8547272</v>
      </c>
      <c r="E3700" t="s">
        <v>11</v>
      </c>
      <c r="F3700" t="s">
        <v>16</v>
      </c>
      <c r="G3700" t="str">
        <f>IF(OR(F3700="Jan",F3700="Feb",F3700="Mar"),"Q1",
IF(OR(F3700="Apr",F3700="May",F3700="Jun"),"Q2",
IF(OR(F3700="Jul",F3700="Aug",F3700="Sep"),"Q3",
IF(OR(F3700="Oct",F3700="Nov",F3700="Dec"),"Q4",""))))</f>
        <v>Q2</v>
      </c>
      <c r="H3700" t="str">
        <f>"Q"&amp;INT((MONTH(A3700)-1)/3)+1</f>
        <v>Q2</v>
      </c>
      <c r="I3700">
        <v>2009</v>
      </c>
      <c r="J3700" t="str">
        <f>IF(C3700&gt;B3700, "Bullish", IF(B3700&gt;C3700, "Bearish", "Neutral"))</f>
        <v>Bullish</v>
      </c>
      <c r="K3700" t="str">
        <f>IF(C3701&gt;C3700, "Buy", "")</f>
        <v>Buy</v>
      </c>
      <c r="L3700" t="str">
        <f>IF(C3701&lt;C3700, "Sell", "")</f>
        <v/>
      </c>
      <c r="V3700" s="4">
        <f t="shared" si="57"/>
        <v>4.2885734675703708E-3</v>
      </c>
    </row>
    <row r="3701" spans="1:22" x14ac:dyDescent="0.25">
      <c r="A3701" s="1">
        <v>39946</v>
      </c>
      <c r="B3701">
        <v>200.03125</v>
      </c>
      <c r="C3701">
        <v>196.7437439</v>
      </c>
      <c r="D3701">
        <v>7508488</v>
      </c>
      <c r="E3701" t="s">
        <v>10</v>
      </c>
      <c r="F3701" t="s">
        <v>16</v>
      </c>
      <c r="G3701" t="str">
        <f>IF(OR(F3701="Jan",F3701="Feb",F3701="Mar"),"Q1",
IF(OR(F3701="Apr",F3701="May",F3701="Jun"),"Q2",
IF(OR(F3701="Jul",F3701="Aug",F3701="Sep"),"Q3",
IF(OR(F3701="Oct",F3701="Nov",F3701="Dec"),"Q4",""))))</f>
        <v>Q2</v>
      </c>
      <c r="H3701" t="str">
        <f>"Q"&amp;INT((MONTH(A3701)-1)/3)+1</f>
        <v>Q2</v>
      </c>
      <c r="I3701">
        <v>2009</v>
      </c>
      <c r="J3701" t="str">
        <f>IF(C3701&gt;B3701, "Bullish", IF(B3701&gt;C3701, "Bearish", "Neutral"))</f>
        <v>Bearish</v>
      </c>
      <c r="K3701" t="str">
        <f>IF(C3702&gt;C3701, "Buy", "")</f>
        <v>Buy</v>
      </c>
      <c r="L3701" t="str">
        <f>IF(C3702&lt;C3701, "Sell", "")</f>
        <v/>
      </c>
      <c r="V3701" s="4">
        <f t="shared" si="57"/>
        <v>1.5327348836669663E-2</v>
      </c>
    </row>
    <row r="3702" spans="1:22" x14ac:dyDescent="0.25">
      <c r="A3702" s="1">
        <v>39945</v>
      </c>
      <c r="B3702">
        <v>188.125</v>
      </c>
      <c r="C3702">
        <v>199.8062439</v>
      </c>
      <c r="D3702">
        <v>14131776</v>
      </c>
      <c r="E3702" t="s">
        <v>9</v>
      </c>
      <c r="F3702" t="s">
        <v>16</v>
      </c>
      <c r="G3702" t="str">
        <f>IF(OR(F3702="Jan",F3702="Feb",F3702="Mar"),"Q1",
IF(OR(F3702="Apr",F3702="May",F3702="Jun"),"Q2",
IF(OR(F3702="Jul",F3702="Aug",F3702="Sep"),"Q3",
IF(OR(F3702="Oct",F3702="Nov",F3702="Dec"),"Q4",""))))</f>
        <v>Q2</v>
      </c>
      <c r="H3702" t="str">
        <f>"Q"&amp;INT((MONTH(A3702)-1)/3)+1</f>
        <v>Q2</v>
      </c>
      <c r="I3702">
        <v>2009</v>
      </c>
      <c r="J3702" t="str">
        <f>IF(C3702&gt;B3702, "Bullish", IF(B3702&gt;C3702, "Bearish", "Neutral"))</f>
        <v>Bullish</v>
      </c>
      <c r="K3702" t="str">
        <f>IF(C3703&gt;C3702, "Buy", "")</f>
        <v/>
      </c>
      <c r="L3702" t="str">
        <f>IF(C3703&lt;C3702, "Sell", "")</f>
        <v>Sell</v>
      </c>
      <c r="V3702" s="4">
        <f t="shared" si="57"/>
        <v>-5.3240157532793528E-2</v>
      </c>
    </row>
    <row r="3703" spans="1:22" x14ac:dyDescent="0.25">
      <c r="A3703" s="1">
        <v>39944</v>
      </c>
      <c r="B3703">
        <v>190</v>
      </c>
      <c r="C3703">
        <v>189.7062531</v>
      </c>
      <c r="D3703">
        <v>6537800</v>
      </c>
      <c r="E3703" t="s">
        <v>7</v>
      </c>
      <c r="F3703" t="s">
        <v>16</v>
      </c>
      <c r="G3703" t="str">
        <f>IF(OR(F3703="Jan",F3703="Feb",F3703="Mar"),"Q1",
IF(OR(F3703="Apr",F3703="May",F3703="Jun"),"Q2",
IF(OR(F3703="Jul",F3703="Aug",F3703="Sep"),"Q3",
IF(OR(F3703="Oct",F3703="Nov",F3703="Dec"),"Q4",""))))</f>
        <v>Q2</v>
      </c>
      <c r="H3703" t="str">
        <f>"Q"&amp;INT((MONTH(A3703)-1)/3)+1</f>
        <v>Q2</v>
      </c>
      <c r="I3703">
        <v>2009</v>
      </c>
      <c r="J3703" t="str">
        <f>IF(C3703&gt;B3703, "Bullish", IF(B3703&gt;C3703, "Bearish", "Neutral"))</f>
        <v>Bearish</v>
      </c>
      <c r="K3703" t="str">
        <f>IF(C3704&gt;C3703, "Buy", "")</f>
        <v>Buy</v>
      </c>
      <c r="L3703" t="str">
        <f>IF(C3704&lt;C3703, "Sell", "")</f>
        <v/>
      </c>
      <c r="V3703" s="4">
        <f t="shared" si="57"/>
        <v>2.0056069559239976E-3</v>
      </c>
    </row>
    <row r="3704" spans="1:22" x14ac:dyDescent="0.25">
      <c r="A3704" s="1">
        <v>39941</v>
      </c>
      <c r="B3704">
        <v>193.625</v>
      </c>
      <c r="C3704">
        <v>190.0874939</v>
      </c>
      <c r="D3704">
        <v>12951168</v>
      </c>
      <c r="E3704" t="s">
        <v>12</v>
      </c>
      <c r="F3704" t="s">
        <v>16</v>
      </c>
      <c r="G3704" t="str">
        <f>IF(OR(F3704="Jan",F3704="Feb",F3704="Mar"),"Q1",
IF(OR(F3704="Apr",F3704="May",F3704="Jun"),"Q2",
IF(OR(F3704="Jul",F3704="Aug",F3704="Sep"),"Q3",
IF(OR(F3704="Oct",F3704="Nov",F3704="Dec"),"Q4",""))))</f>
        <v>Q2</v>
      </c>
      <c r="H3704" t="str">
        <f>"Q"&amp;INT((MONTH(A3704)-1)/3)+1</f>
        <v>Q2</v>
      </c>
      <c r="I3704">
        <v>2009</v>
      </c>
      <c r="J3704" t="str">
        <f>IF(C3704&gt;B3704, "Bullish", IF(B3704&gt;C3704, "Bearish", "Neutral"))</f>
        <v>Bearish</v>
      </c>
      <c r="K3704" t="str">
        <f>IF(C3705&gt;C3704, "Buy", "")</f>
        <v>Buy</v>
      </c>
      <c r="L3704" t="str">
        <f>IF(C3705&lt;C3704, "Sell", "")</f>
        <v/>
      </c>
      <c r="V3704" s="4">
        <f t="shared" si="57"/>
        <v>2.0640830011270334E-2</v>
      </c>
    </row>
    <row r="3705" spans="1:22" x14ac:dyDescent="0.25">
      <c r="A3705" s="1">
        <v>39940</v>
      </c>
      <c r="B3705">
        <v>196.25</v>
      </c>
      <c r="C3705">
        <v>194.09375</v>
      </c>
      <c r="D3705">
        <v>14538144</v>
      </c>
      <c r="E3705" t="s">
        <v>11</v>
      </c>
      <c r="F3705" t="s">
        <v>16</v>
      </c>
      <c r="G3705" t="str">
        <f>IF(OR(F3705="Jan",F3705="Feb",F3705="Mar"),"Q1",
IF(OR(F3705="Apr",F3705="May",F3705="Jun"),"Q2",
IF(OR(F3705="Jul",F3705="Aug",F3705="Sep"),"Q3",
IF(OR(F3705="Oct",F3705="Nov",F3705="Dec"),"Q4",""))))</f>
        <v>Q2</v>
      </c>
      <c r="H3705" t="str">
        <f>"Q"&amp;INT((MONTH(A3705)-1)/3)+1</f>
        <v>Q2</v>
      </c>
      <c r="I3705">
        <v>2009</v>
      </c>
      <c r="J3705" t="str">
        <f>IF(C3705&gt;B3705, "Bullish", IF(B3705&gt;C3705, "Bearish", "Neutral"))</f>
        <v>Bearish</v>
      </c>
      <c r="K3705" t="str">
        <f>IF(C3706&gt;C3705, "Buy", "")</f>
        <v>Buy</v>
      </c>
      <c r="L3705" t="str">
        <f>IF(C3706&lt;C3705, "Sell", "")</f>
        <v/>
      </c>
      <c r="V3705" s="4">
        <f t="shared" si="57"/>
        <v>1.3030351183855078E-2</v>
      </c>
    </row>
    <row r="3706" spans="1:22" x14ac:dyDescent="0.25">
      <c r="A3706" s="1">
        <v>39939</v>
      </c>
      <c r="B3706">
        <v>196.9375</v>
      </c>
      <c r="C3706">
        <v>196.65625</v>
      </c>
      <c r="D3706">
        <v>14468192</v>
      </c>
      <c r="E3706" t="s">
        <v>10</v>
      </c>
      <c r="F3706" t="s">
        <v>16</v>
      </c>
      <c r="G3706" t="str">
        <f>IF(OR(F3706="Jan",F3706="Feb",F3706="Mar"),"Q1",
IF(OR(F3706="Apr",F3706="May",F3706="Jun"),"Q2",
IF(OR(F3706="Jul",F3706="Aug",F3706="Sep"),"Q3",
IF(OR(F3706="Oct",F3706="Nov",F3706="Dec"),"Q4",""))))</f>
        <v>Q2</v>
      </c>
      <c r="H3706" t="str">
        <f>"Q"&amp;INT((MONTH(A3706)-1)/3)+1</f>
        <v>Q2</v>
      </c>
      <c r="I3706">
        <v>2009</v>
      </c>
      <c r="J3706" t="str">
        <f>IF(C3706&gt;B3706, "Bullish", IF(B3706&gt;C3706, "Bearish", "Neutral"))</f>
        <v>Bearish</v>
      </c>
      <c r="K3706" t="str">
        <f>IF(C3707&gt;C3706, "Buy", "")</f>
        <v>Buy</v>
      </c>
      <c r="L3706" t="str">
        <f>IF(C3707&lt;C3706, "Sell", "")</f>
        <v/>
      </c>
      <c r="V3706" s="4">
        <f t="shared" si="57"/>
        <v>5.5624338854987137E-3</v>
      </c>
    </row>
    <row r="3707" spans="1:22" x14ac:dyDescent="0.25">
      <c r="A3707" s="1">
        <v>39938</v>
      </c>
      <c r="B3707">
        <v>201.9437561</v>
      </c>
      <c r="C3707">
        <v>197.7562561</v>
      </c>
      <c r="D3707">
        <v>18430600</v>
      </c>
      <c r="E3707" t="s">
        <v>9</v>
      </c>
      <c r="F3707" t="s">
        <v>16</v>
      </c>
      <c r="G3707" t="str">
        <f>IF(OR(F3707="Jan",F3707="Feb",F3707="Mar"),"Q1",
IF(OR(F3707="Apr",F3707="May",F3707="Jun"),"Q2",
IF(OR(F3707="Jul",F3707="Aug",F3707="Sep"),"Q3",
IF(OR(F3707="Oct",F3707="Nov",F3707="Dec"),"Q4",""))))</f>
        <v>Q2</v>
      </c>
      <c r="H3707" t="str">
        <f>"Q"&amp;INT((MONTH(A3707)-1)/3)+1</f>
        <v>Q2</v>
      </c>
      <c r="I3707">
        <v>2009</v>
      </c>
      <c r="J3707" t="str">
        <f>IF(C3707&gt;B3707, "Bullish", IF(B3707&gt;C3707, "Bearish", "Neutral"))</f>
        <v>Bearish</v>
      </c>
      <c r="K3707" t="str">
        <f>IF(C3708&gt;C3707, "Buy", "")</f>
        <v>Buy</v>
      </c>
      <c r="L3707" t="str">
        <f>IF(C3708&lt;C3707, "Sell", "")</f>
        <v/>
      </c>
      <c r="V3707" s="4">
        <f t="shared" si="57"/>
        <v>2.8344124667235755E-2</v>
      </c>
    </row>
    <row r="3708" spans="1:22" x14ac:dyDescent="0.25">
      <c r="A3708" s="1">
        <v>39937</v>
      </c>
      <c r="B3708">
        <v>190.0124969</v>
      </c>
      <c r="C3708">
        <v>203.5249939</v>
      </c>
      <c r="D3708">
        <v>20014080</v>
      </c>
      <c r="E3708" t="s">
        <v>7</v>
      </c>
      <c r="F3708" t="s">
        <v>16</v>
      </c>
      <c r="G3708" t="str">
        <f>IF(OR(F3708="Jan",F3708="Feb",F3708="Mar"),"Q1",
IF(OR(F3708="Apr",F3708="May",F3708="Jun"),"Q2",
IF(OR(F3708="Jul",F3708="Aug",F3708="Sep"),"Q3",
IF(OR(F3708="Oct",F3708="Nov",F3708="Dec"),"Q4",""))))</f>
        <v>Q2</v>
      </c>
      <c r="H3708" t="str">
        <f>"Q"&amp;INT((MONTH(A3708)-1)/3)+1</f>
        <v>Q2</v>
      </c>
      <c r="I3708">
        <v>2009</v>
      </c>
      <c r="J3708" t="str">
        <f>IF(C3708&gt;B3708, "Bullish", IF(B3708&gt;C3708, "Bearish", "Neutral"))</f>
        <v>Bullish</v>
      </c>
      <c r="K3708" t="str">
        <f>IF(C3709&gt;C3708, "Buy", "")</f>
        <v/>
      </c>
      <c r="L3708" t="str">
        <f>IF(C3709&lt;C3708, "Sell", "")</f>
        <v>Sell</v>
      </c>
      <c r="V3708" s="4">
        <f t="shared" si="57"/>
        <v>-7.8813948119927105E-2</v>
      </c>
    </row>
    <row r="3709" spans="1:22" x14ac:dyDescent="0.25">
      <c r="A3709" s="1">
        <v>39933</v>
      </c>
      <c r="B3709">
        <v>188.65625</v>
      </c>
      <c r="C3709">
        <v>188.65625</v>
      </c>
      <c r="D3709">
        <v>0</v>
      </c>
      <c r="E3709" t="s">
        <v>11</v>
      </c>
      <c r="F3709" t="s">
        <v>15</v>
      </c>
      <c r="G3709" t="str">
        <f>IF(OR(F3709="Jan",F3709="Feb",F3709="Mar"),"Q1",
IF(OR(F3709="Apr",F3709="May",F3709="Jun"),"Q2",
IF(OR(F3709="Jul",F3709="Aug",F3709="Sep"),"Q3",
IF(OR(F3709="Oct",F3709="Nov",F3709="Dec"),"Q4",""))))</f>
        <v>Q2</v>
      </c>
      <c r="H3709" t="str">
        <f>"Q"&amp;INT((MONTH(A3709)-1)/3)+1</f>
        <v>Q2</v>
      </c>
      <c r="I3709">
        <v>2009</v>
      </c>
      <c r="J3709" t="str">
        <f>IF(C3709&gt;B3709, "Bullish", IF(B3709&gt;C3709, "Bearish", "Neutral"))</f>
        <v>Neutral</v>
      </c>
      <c r="K3709" t="str">
        <f>IF(C3710&gt;C3709, "Buy", "")</f>
        <v/>
      </c>
      <c r="L3709" t="str">
        <f>IF(C3710&lt;C3709, "Sell", "")</f>
        <v/>
      </c>
      <c r="V3709" s="4">
        <f t="shared" si="57"/>
        <v>0</v>
      </c>
    </row>
    <row r="3710" spans="1:22" x14ac:dyDescent="0.25">
      <c r="A3710" s="1">
        <v>39932</v>
      </c>
      <c r="B3710">
        <v>180</v>
      </c>
      <c r="C3710">
        <v>188.65625</v>
      </c>
      <c r="D3710">
        <v>15414232</v>
      </c>
      <c r="E3710" t="s">
        <v>10</v>
      </c>
      <c r="F3710" t="s">
        <v>15</v>
      </c>
      <c r="G3710" t="str">
        <f>IF(OR(F3710="Jan",F3710="Feb",F3710="Mar"),"Q1",
IF(OR(F3710="Apr",F3710="May",F3710="Jun"),"Q2",
IF(OR(F3710="Jul",F3710="Aug",F3710="Sep"),"Q3",
IF(OR(F3710="Oct",F3710="Nov",F3710="Dec"),"Q4",""))))</f>
        <v>Q2</v>
      </c>
      <c r="H3710" t="str">
        <f>"Q"&amp;INT((MONTH(A3710)-1)/3)+1</f>
        <v>Q2</v>
      </c>
      <c r="I3710">
        <v>2009</v>
      </c>
      <c r="J3710" t="str">
        <f>IF(C3710&gt;B3710, "Bullish", IF(B3710&gt;C3710, "Bearish", "Neutral"))</f>
        <v>Bullish</v>
      </c>
      <c r="K3710" t="str">
        <f>IF(C3711&gt;C3710, "Buy", "")</f>
        <v/>
      </c>
      <c r="L3710" t="str">
        <f>IF(C3711&lt;C3710, "Sell", "")</f>
        <v>Sell</v>
      </c>
      <c r="V3710" s="4">
        <f t="shared" si="57"/>
        <v>-5.4866328848506028E-2</v>
      </c>
    </row>
    <row r="3711" spans="1:22" x14ac:dyDescent="0.25">
      <c r="A3711" s="1">
        <v>39931</v>
      </c>
      <c r="B3711">
        <v>178.75</v>
      </c>
      <c r="C3711">
        <v>178.84375</v>
      </c>
      <c r="D3711">
        <v>9435696</v>
      </c>
      <c r="E3711" t="s">
        <v>9</v>
      </c>
      <c r="F3711" t="s">
        <v>15</v>
      </c>
      <c r="G3711" t="str">
        <f>IF(OR(F3711="Jan",F3711="Feb",F3711="Mar"),"Q1",
IF(OR(F3711="Apr",F3711="May",F3711="Jun"),"Q2",
IF(OR(F3711="Jul",F3711="Aug",F3711="Sep"),"Q3",
IF(OR(F3711="Oct",F3711="Nov",F3711="Dec"),"Q4",""))))</f>
        <v>Q2</v>
      </c>
      <c r="H3711" t="str">
        <f>"Q"&amp;INT((MONTH(A3711)-1)/3)+1</f>
        <v>Q2</v>
      </c>
      <c r="I3711">
        <v>2009</v>
      </c>
      <c r="J3711" t="str">
        <f>IF(C3711&gt;B3711, "Bullish", IF(B3711&gt;C3711, "Bearish", "Neutral"))</f>
        <v>Bullish</v>
      </c>
      <c r="K3711" t="str">
        <f>IF(C3712&gt;C3711, "Buy", "")</f>
        <v>Buy</v>
      </c>
      <c r="L3711" t="str">
        <f>IF(C3712&lt;C3711, "Sell", "")</f>
        <v/>
      </c>
      <c r="V3711" s="4">
        <f t="shared" si="57"/>
        <v>3.5866179476647803E-3</v>
      </c>
    </row>
    <row r="3712" spans="1:22" x14ac:dyDescent="0.25">
      <c r="A3712" s="1">
        <v>39930</v>
      </c>
      <c r="B3712">
        <v>180.9875031</v>
      </c>
      <c r="C3712">
        <v>179.4875031</v>
      </c>
      <c r="D3712">
        <v>9638104</v>
      </c>
      <c r="E3712" t="s">
        <v>7</v>
      </c>
      <c r="F3712" t="s">
        <v>15</v>
      </c>
      <c r="G3712" t="str">
        <f>IF(OR(F3712="Jan",F3712="Feb",F3712="Mar"),"Q1",
IF(OR(F3712="Apr",F3712="May",F3712="Jun"),"Q2",
IF(OR(F3712="Jul",F3712="Aug",F3712="Sep"),"Q3",
IF(OR(F3712="Oct",F3712="Nov",F3712="Dec"),"Q4",""))))</f>
        <v>Q2</v>
      </c>
      <c r="H3712" t="str">
        <f>"Q"&amp;INT((MONTH(A3712)-1)/3)+1</f>
        <v>Q2</v>
      </c>
      <c r="I3712">
        <v>2009</v>
      </c>
      <c r="J3712" t="str">
        <f>IF(C3712&gt;B3712, "Bullish", IF(B3712&gt;C3712, "Bearish", "Neutral"))</f>
        <v>Bearish</v>
      </c>
      <c r="K3712" t="str">
        <f>IF(C3713&gt;C3712, "Buy", "")</f>
        <v>Buy</v>
      </c>
      <c r="L3712" t="str">
        <f>IF(C3713&lt;C3712, "Sell", "")</f>
        <v/>
      </c>
      <c r="V3712" s="4">
        <f t="shared" si="57"/>
        <v>8.7670513719611404E-3</v>
      </c>
    </row>
    <row r="3713" spans="1:22" x14ac:dyDescent="0.25">
      <c r="A3713" s="1">
        <v>39927</v>
      </c>
      <c r="B3713">
        <v>180.1374969</v>
      </c>
      <c r="C3713">
        <v>181.0749969</v>
      </c>
      <c r="D3713">
        <v>11411288</v>
      </c>
      <c r="E3713" t="s">
        <v>12</v>
      </c>
      <c r="F3713" t="s">
        <v>15</v>
      </c>
      <c r="G3713" t="str">
        <f>IF(OR(F3713="Jan",F3713="Feb",F3713="Mar"),"Q1",
IF(OR(F3713="Apr",F3713="May",F3713="Jun"),"Q2",
IF(OR(F3713="Jul",F3713="Aug",F3713="Sep"),"Q3",
IF(OR(F3713="Oct",F3713="Nov",F3713="Dec"),"Q4",""))))</f>
        <v>Q2</v>
      </c>
      <c r="H3713" t="str">
        <f>"Q"&amp;INT((MONTH(A3713)-1)/3)+1</f>
        <v>Q2</v>
      </c>
      <c r="I3713">
        <v>2009</v>
      </c>
      <c r="J3713" t="str">
        <f>IF(C3713&gt;B3713, "Bullish", IF(B3713&gt;C3713, "Bearish", "Neutral"))</f>
        <v>Bullish</v>
      </c>
      <c r="K3713" t="str">
        <f>IF(C3714&gt;C3713, "Buy", "")</f>
        <v>Buy</v>
      </c>
      <c r="L3713" t="str">
        <f>IF(C3714&lt;C3713, "Sell", "")</f>
        <v/>
      </c>
      <c r="V3713" s="4">
        <f t="shared" si="57"/>
        <v>1.2754497309399955E-3</v>
      </c>
    </row>
    <row r="3714" spans="1:22" x14ac:dyDescent="0.25">
      <c r="A3714" s="1">
        <v>39926</v>
      </c>
      <c r="B3714">
        <v>171.3937531</v>
      </c>
      <c r="C3714">
        <v>181.3062439</v>
      </c>
      <c r="D3714">
        <v>12194592</v>
      </c>
      <c r="E3714" t="s">
        <v>11</v>
      </c>
      <c r="F3714" t="s">
        <v>15</v>
      </c>
      <c r="G3714" t="str">
        <f>IF(OR(F3714="Jan",F3714="Feb",F3714="Mar"),"Q1",
IF(OR(F3714="Apr",F3714="May",F3714="Jun"),"Q2",
IF(OR(F3714="Jul",F3714="Aug",F3714="Sep"),"Q3",
IF(OR(F3714="Oct",F3714="Nov",F3714="Dec"),"Q4",""))))</f>
        <v>Q2</v>
      </c>
      <c r="H3714" t="str">
        <f>"Q"&amp;INT((MONTH(A3714)-1)/3)+1</f>
        <v>Q2</v>
      </c>
      <c r="I3714">
        <v>2009</v>
      </c>
      <c r="J3714" t="str">
        <f>IF(C3714&gt;B3714, "Bullish", IF(B3714&gt;C3714, "Bearish", "Neutral"))</f>
        <v>Bullish</v>
      </c>
      <c r="K3714" t="str">
        <f>IF(C3715&gt;C3714, "Buy", "")</f>
        <v/>
      </c>
      <c r="L3714" t="str">
        <f>IF(C3715&lt;C3714, "Sell", "")</f>
        <v>Sell</v>
      </c>
      <c r="V3714" s="4">
        <f t="shared" si="57"/>
        <v>-5.0213581380998323E-2</v>
      </c>
    </row>
    <row r="3715" spans="1:22" x14ac:dyDescent="0.25">
      <c r="A3715" s="1">
        <v>39925</v>
      </c>
      <c r="B3715">
        <v>170.25</v>
      </c>
      <c r="C3715">
        <v>172.6374969</v>
      </c>
      <c r="D3715">
        <v>10622240</v>
      </c>
      <c r="E3715" t="s">
        <v>10</v>
      </c>
      <c r="F3715" t="s">
        <v>15</v>
      </c>
      <c r="G3715" t="str">
        <f>IF(OR(F3715="Jan",F3715="Feb",F3715="Mar"),"Q1",
IF(OR(F3715="Apr",F3715="May",F3715="Jun"),"Q2",
IF(OR(F3715="Jul",F3715="Aug",F3715="Sep"),"Q3",
IF(OR(F3715="Oct",F3715="Nov",F3715="Dec"),"Q4",""))))</f>
        <v>Q2</v>
      </c>
      <c r="H3715" t="str">
        <f>"Q"&amp;INT((MONTH(A3715)-1)/3)+1</f>
        <v>Q2</v>
      </c>
      <c r="I3715">
        <v>2009</v>
      </c>
      <c r="J3715" t="str">
        <f>IF(C3715&gt;B3715, "Bullish", IF(B3715&gt;C3715, "Bearish", "Neutral"))</f>
        <v>Bullish</v>
      </c>
      <c r="K3715" t="str">
        <f>IF(C3716&gt;C3715, "Buy", "")</f>
        <v/>
      </c>
      <c r="L3715" t="str">
        <f>IF(C3716&lt;C3715, "Sell", "")</f>
        <v>Sell</v>
      </c>
      <c r="V3715" s="4">
        <f t="shared" ref="V3715:V3778" si="58">(C3716-C3715)/C3716</f>
        <v>-1.3688593833170693E-2</v>
      </c>
    </row>
    <row r="3716" spans="1:22" x14ac:dyDescent="0.25">
      <c r="A3716" s="1">
        <v>39924</v>
      </c>
      <c r="B3716">
        <v>172.375</v>
      </c>
      <c r="C3716">
        <v>170.3062439</v>
      </c>
      <c r="D3716">
        <v>8013864</v>
      </c>
      <c r="E3716" t="s">
        <v>9</v>
      </c>
      <c r="F3716" t="s">
        <v>15</v>
      </c>
      <c r="G3716" t="str">
        <f>IF(OR(F3716="Jan",F3716="Feb",F3716="Mar"),"Q1",
IF(OR(F3716="Apr",F3716="May",F3716="Jun"),"Q2",
IF(OR(F3716="Jul",F3716="Aug",F3716="Sep"),"Q3",
IF(OR(F3716="Oct",F3716="Nov",F3716="Dec"),"Q4",""))))</f>
        <v>Q2</v>
      </c>
      <c r="H3716" t="str">
        <f>"Q"&amp;INT((MONTH(A3716)-1)/3)+1</f>
        <v>Q2</v>
      </c>
      <c r="I3716">
        <v>2009</v>
      </c>
      <c r="J3716" t="str">
        <f>IF(C3716&gt;B3716, "Bullish", IF(B3716&gt;C3716, "Bearish", "Neutral"))</f>
        <v>Bearish</v>
      </c>
      <c r="K3716" t="str">
        <f>IF(C3717&gt;C3716, "Buy", "")</f>
        <v>Buy</v>
      </c>
      <c r="L3716" t="str">
        <f>IF(C3717&lt;C3716, "Sell", "")</f>
        <v/>
      </c>
      <c r="V3716" s="4">
        <f t="shared" si="58"/>
        <v>2.224694182471618E-2</v>
      </c>
    </row>
    <row r="3717" spans="1:22" x14ac:dyDescent="0.25">
      <c r="A3717" s="1">
        <v>39923</v>
      </c>
      <c r="B3717">
        <v>173.1312561</v>
      </c>
      <c r="C3717">
        <v>174.1812439</v>
      </c>
      <c r="D3717">
        <v>14932696</v>
      </c>
      <c r="E3717" t="s">
        <v>7</v>
      </c>
      <c r="F3717" t="s">
        <v>15</v>
      </c>
      <c r="G3717" t="str">
        <f>IF(OR(F3717="Jan",F3717="Feb",F3717="Mar"),"Q1",
IF(OR(F3717="Apr",F3717="May",F3717="Jun"),"Q2",
IF(OR(F3717="Jul",F3717="Aug",F3717="Sep"),"Q3",
IF(OR(F3717="Oct",F3717="Nov",F3717="Dec"),"Q4",""))))</f>
        <v>Q2</v>
      </c>
      <c r="H3717" t="str">
        <f>"Q"&amp;INT((MONTH(A3717)-1)/3)+1</f>
        <v>Q2</v>
      </c>
      <c r="I3717">
        <v>2009</v>
      </c>
      <c r="J3717" t="str">
        <f>IF(C3717&gt;B3717, "Bullish", IF(B3717&gt;C3717, "Bearish", "Neutral"))</f>
        <v>Bullish</v>
      </c>
      <c r="K3717" t="str">
        <f>IF(C3718&gt;C3717, "Buy", "")</f>
        <v>Buy</v>
      </c>
      <c r="L3717" t="str">
        <f>IF(C3718&lt;C3717, "Sell", "")</f>
        <v/>
      </c>
      <c r="V3717" s="4">
        <f t="shared" si="58"/>
        <v>2.7553835722731756E-3</v>
      </c>
    </row>
    <row r="3718" spans="1:22" x14ac:dyDescent="0.25">
      <c r="A3718" s="1">
        <v>39920</v>
      </c>
      <c r="B3718">
        <v>168.75</v>
      </c>
      <c r="C3718">
        <v>174.6625061</v>
      </c>
      <c r="D3718">
        <v>23499408</v>
      </c>
      <c r="E3718" t="s">
        <v>12</v>
      </c>
      <c r="F3718" t="s">
        <v>15</v>
      </c>
      <c r="G3718" t="str">
        <f>IF(OR(F3718="Jan",F3718="Feb",F3718="Mar"),"Q1",
IF(OR(F3718="Apr",F3718="May",F3718="Jun"),"Q2",
IF(OR(F3718="Jul",F3718="Aug",F3718="Sep"),"Q3",
IF(OR(F3718="Oct",F3718="Nov",F3718="Dec"),"Q4",""))))</f>
        <v>Q2</v>
      </c>
      <c r="H3718" t="str">
        <f>"Q"&amp;INT((MONTH(A3718)-1)/3)+1</f>
        <v>Q2</v>
      </c>
      <c r="I3718">
        <v>2009</v>
      </c>
      <c r="J3718" t="str">
        <f>IF(C3718&gt;B3718, "Bullish", IF(B3718&gt;C3718, "Bearish", "Neutral"))</f>
        <v>Bullish</v>
      </c>
      <c r="K3718" t="str">
        <f>IF(C3719&gt;C3718, "Buy", "")</f>
        <v/>
      </c>
      <c r="L3718" t="str">
        <f>IF(C3719&lt;C3718, "Sell", "")</f>
        <v>Sell</v>
      </c>
      <c r="V3718" s="4">
        <f t="shared" si="58"/>
        <v>-3.8730374286382908E-2</v>
      </c>
    </row>
    <row r="3719" spans="1:22" x14ac:dyDescent="0.25">
      <c r="A3719" s="1">
        <v>39919</v>
      </c>
      <c r="B3719">
        <v>171.5</v>
      </c>
      <c r="C3719">
        <v>168.1499939</v>
      </c>
      <c r="D3719">
        <v>27307312</v>
      </c>
      <c r="E3719" t="s">
        <v>11</v>
      </c>
      <c r="F3719" t="s">
        <v>15</v>
      </c>
      <c r="G3719" t="str">
        <f>IF(OR(F3719="Jan",F3719="Feb",F3719="Mar"),"Q1",
IF(OR(F3719="Apr",F3719="May",F3719="Jun"),"Q2",
IF(OR(F3719="Jul",F3719="Aug",F3719="Sep"),"Q3",
IF(OR(F3719="Oct",F3719="Nov",F3719="Dec"),"Q4",""))))</f>
        <v>Q2</v>
      </c>
      <c r="H3719" t="str">
        <f>"Q"&amp;INT((MONTH(A3719)-1)/3)+1</f>
        <v>Q2</v>
      </c>
      <c r="I3719">
        <v>2009</v>
      </c>
      <c r="J3719" t="str">
        <f>IF(C3719&gt;B3719, "Bullish", IF(B3719&gt;C3719, "Bearish", "Neutral"))</f>
        <v>Bearish</v>
      </c>
      <c r="K3719" t="str">
        <f>IF(C3720&gt;C3719, "Buy", "")</f>
        <v>Buy</v>
      </c>
      <c r="L3719" t="str">
        <f>IF(C3720&lt;C3719, "Sell", "")</f>
        <v/>
      </c>
      <c r="V3719" s="4">
        <f t="shared" si="58"/>
        <v>1.853204761388794E-2</v>
      </c>
    </row>
    <row r="3720" spans="1:22" x14ac:dyDescent="0.25">
      <c r="A3720" s="1">
        <v>39918</v>
      </c>
      <c r="B3720">
        <v>168.5</v>
      </c>
      <c r="C3720">
        <v>171.3249969</v>
      </c>
      <c r="D3720">
        <v>44636272</v>
      </c>
      <c r="E3720" t="s">
        <v>10</v>
      </c>
      <c r="F3720" t="s">
        <v>15</v>
      </c>
      <c r="G3720" t="str">
        <f>IF(OR(F3720="Jan",F3720="Feb",F3720="Mar"),"Q1",
IF(OR(F3720="Apr",F3720="May",F3720="Jun"),"Q2",
IF(OR(F3720="Jul",F3720="Aug",F3720="Sep"),"Q3",
IF(OR(F3720="Oct",F3720="Nov",F3720="Dec"),"Q4",""))))</f>
        <v>Q2</v>
      </c>
      <c r="H3720" t="str">
        <f>"Q"&amp;INT((MONTH(A3720)-1)/3)+1</f>
        <v>Q2</v>
      </c>
      <c r="I3720">
        <v>2009</v>
      </c>
      <c r="J3720" t="str">
        <f>IF(C3720&gt;B3720, "Bullish", IF(B3720&gt;C3720, "Bearish", "Neutral"))</f>
        <v>Bullish</v>
      </c>
      <c r="K3720" t="str">
        <f>IF(C3721&gt;C3720, "Buy", "")</f>
        <v>Buy</v>
      </c>
      <c r="L3720" t="str">
        <f>IF(C3721&lt;C3720, "Sell", "")</f>
        <v/>
      </c>
      <c r="V3720" s="4">
        <f t="shared" si="58"/>
        <v>2.7460492627494469E-2</v>
      </c>
    </row>
    <row r="3721" spans="1:22" x14ac:dyDescent="0.25">
      <c r="A3721" s="1">
        <v>39916</v>
      </c>
      <c r="B3721">
        <v>179.375</v>
      </c>
      <c r="C3721">
        <v>176.1625061</v>
      </c>
      <c r="D3721">
        <v>18836512</v>
      </c>
      <c r="E3721" t="s">
        <v>7</v>
      </c>
      <c r="F3721" t="s">
        <v>15</v>
      </c>
      <c r="G3721" t="str">
        <f>IF(OR(F3721="Jan",F3721="Feb",F3721="Mar"),"Q1",
IF(OR(F3721="Apr",F3721="May",F3721="Jun"),"Q2",
IF(OR(F3721="Jul",F3721="Aug",F3721="Sep"),"Q3",
IF(OR(F3721="Oct",F3721="Nov",F3721="Dec"),"Q4",""))))</f>
        <v>Q2</v>
      </c>
      <c r="H3721" t="str">
        <f>"Q"&amp;INT((MONTH(A3721)-1)/3)+1</f>
        <v>Q2</v>
      </c>
      <c r="I3721">
        <v>2009</v>
      </c>
      <c r="J3721" t="str">
        <f>IF(C3721&gt;B3721, "Bullish", IF(B3721&gt;C3721, "Bearish", "Neutral"))</f>
        <v>Bearish</v>
      </c>
      <c r="K3721" t="str">
        <f>IF(C3722&gt;C3721, "Buy", "")</f>
        <v>Buy</v>
      </c>
      <c r="L3721" t="str">
        <f>IF(C3722&lt;C3721, "Sell", "")</f>
        <v/>
      </c>
      <c r="V3721" s="4">
        <f t="shared" si="58"/>
        <v>1.2403609810791862E-2</v>
      </c>
    </row>
    <row r="3722" spans="1:22" x14ac:dyDescent="0.25">
      <c r="A3722" s="1">
        <v>39912</v>
      </c>
      <c r="B3722">
        <v>179.375</v>
      </c>
      <c r="C3722">
        <v>178.375</v>
      </c>
      <c r="D3722">
        <v>15061688</v>
      </c>
      <c r="E3722" t="s">
        <v>11</v>
      </c>
      <c r="F3722" t="s">
        <v>15</v>
      </c>
      <c r="G3722" t="str">
        <f>IF(OR(F3722="Jan",F3722="Feb",F3722="Mar"),"Q1",
IF(OR(F3722="Apr",F3722="May",F3722="Jun"),"Q2",
IF(OR(F3722="Jul",F3722="Aug",F3722="Sep"),"Q3",
IF(OR(F3722="Oct",F3722="Nov",F3722="Dec"),"Q4",""))))</f>
        <v>Q2</v>
      </c>
      <c r="H3722" t="str">
        <f>"Q"&amp;INT((MONTH(A3722)-1)/3)+1</f>
        <v>Q2</v>
      </c>
      <c r="I3722">
        <v>2009</v>
      </c>
      <c r="J3722" t="str">
        <f>IF(C3722&gt;B3722, "Bullish", IF(B3722&gt;C3722, "Bearish", "Neutral"))</f>
        <v>Bearish</v>
      </c>
      <c r="K3722" t="str">
        <f>IF(C3723&gt;C3722, "Buy", "")</f>
        <v/>
      </c>
      <c r="L3722" t="str">
        <f>IF(C3723&lt;C3722, "Sell", "")</f>
        <v>Sell</v>
      </c>
      <c r="V3722" s="4">
        <f t="shared" si="58"/>
        <v>-1.2980915467195361E-3</v>
      </c>
    </row>
    <row r="3723" spans="1:22" x14ac:dyDescent="0.25">
      <c r="A3723" s="1">
        <v>39911</v>
      </c>
      <c r="B3723">
        <v>173.7562561</v>
      </c>
      <c r="C3723">
        <v>178.1437531</v>
      </c>
      <c r="D3723">
        <v>19805776</v>
      </c>
      <c r="E3723" t="s">
        <v>10</v>
      </c>
      <c r="F3723" t="s">
        <v>15</v>
      </c>
      <c r="G3723" t="str">
        <f>IF(OR(F3723="Jan",F3723="Feb",F3723="Mar"),"Q1",
IF(OR(F3723="Apr",F3723="May",F3723="Jun"),"Q2",
IF(OR(F3723="Jul",F3723="Aug",F3723="Sep"),"Q3",
IF(OR(F3723="Oct",F3723="Nov",F3723="Dec"),"Q4",""))))</f>
        <v>Q2</v>
      </c>
      <c r="H3723" t="str">
        <f>"Q"&amp;INT((MONTH(A3723)-1)/3)+1</f>
        <v>Q2</v>
      </c>
      <c r="I3723">
        <v>2009</v>
      </c>
      <c r="J3723" t="str">
        <f>IF(C3723&gt;B3723, "Bullish", IF(B3723&gt;C3723, "Bearish", "Neutral"))</f>
        <v>Bullish</v>
      </c>
      <c r="K3723" t="str">
        <f>IF(C3724&gt;C3723, "Buy", "")</f>
        <v/>
      </c>
      <c r="L3723" t="str">
        <f>IF(C3724&lt;C3723, "Sell", "")</f>
        <v>Sell</v>
      </c>
      <c r="V3723" s="4">
        <f t="shared" si="58"/>
        <v>-7.8497759039149288E-3</v>
      </c>
    </row>
    <row r="3724" spans="1:22" x14ac:dyDescent="0.25">
      <c r="A3724" s="1">
        <v>39909</v>
      </c>
      <c r="B3724">
        <v>180.40625</v>
      </c>
      <c r="C3724">
        <v>176.7562561</v>
      </c>
      <c r="D3724">
        <v>13856976</v>
      </c>
      <c r="E3724" t="s">
        <v>7</v>
      </c>
      <c r="F3724" t="s">
        <v>15</v>
      </c>
      <c r="G3724" t="str">
        <f>IF(OR(F3724="Jan",F3724="Feb",F3724="Mar"),"Q1",
IF(OR(F3724="Apr",F3724="May",F3724="Jun"),"Q2",
IF(OR(F3724="Jul",F3724="Aug",F3724="Sep"),"Q3",
IF(OR(F3724="Oct",F3724="Nov",F3724="Dec"),"Q4",""))))</f>
        <v>Q2</v>
      </c>
      <c r="H3724" t="str">
        <f>"Q"&amp;INT((MONTH(A3724)-1)/3)+1</f>
        <v>Q2</v>
      </c>
      <c r="I3724">
        <v>2009</v>
      </c>
      <c r="J3724" t="str">
        <f>IF(C3724&gt;B3724, "Bullish", IF(B3724&gt;C3724, "Bearish", "Neutral"))</f>
        <v>Bearish</v>
      </c>
      <c r="K3724" t="str">
        <f>IF(C3725&gt;C3724, "Buy", "")</f>
        <v>Buy</v>
      </c>
      <c r="L3724" t="str">
        <f>IF(C3725&lt;C3724, "Sell", "")</f>
        <v/>
      </c>
      <c r="V3724" s="4">
        <f t="shared" si="58"/>
        <v>3.7691812783741539E-3</v>
      </c>
    </row>
    <row r="3725" spans="1:22" x14ac:dyDescent="0.25">
      <c r="A3725" s="1">
        <v>39905</v>
      </c>
      <c r="B3725">
        <v>174.5</v>
      </c>
      <c r="C3725">
        <v>177.4250031</v>
      </c>
      <c r="D3725">
        <v>15717736</v>
      </c>
      <c r="E3725" t="s">
        <v>11</v>
      </c>
      <c r="F3725" t="s">
        <v>15</v>
      </c>
      <c r="G3725" t="str">
        <f>IF(OR(F3725="Jan",F3725="Feb",F3725="Mar"),"Q1",
IF(OR(F3725="Apr",F3725="May",F3725="Jun"),"Q2",
IF(OR(F3725="Jul",F3725="Aug",F3725="Sep"),"Q3",
IF(OR(F3725="Oct",F3725="Nov",F3725="Dec"),"Q4",""))))</f>
        <v>Q2</v>
      </c>
      <c r="H3725" t="str">
        <f>"Q"&amp;INT((MONTH(A3725)-1)/3)+1</f>
        <v>Q2</v>
      </c>
      <c r="I3725">
        <v>2009</v>
      </c>
      <c r="J3725" t="str">
        <f>IF(C3725&gt;B3725, "Bullish", IF(B3725&gt;C3725, "Bearish", "Neutral"))</f>
        <v>Bullish</v>
      </c>
      <c r="K3725" t="str">
        <f>IF(C3726&gt;C3725, "Buy", "")</f>
        <v/>
      </c>
      <c r="L3725" t="str">
        <f>IF(C3726&lt;C3725, "Sell", "")</f>
        <v>Sell</v>
      </c>
      <c r="V3725" s="4">
        <f t="shared" si="58"/>
        <v>-3.3230227333939932E-2</v>
      </c>
    </row>
    <row r="3726" spans="1:22" x14ac:dyDescent="0.25">
      <c r="A3726" s="1">
        <v>39904</v>
      </c>
      <c r="B3726">
        <v>166.3937531</v>
      </c>
      <c r="C3726">
        <v>171.71875</v>
      </c>
      <c r="D3726">
        <v>12438888</v>
      </c>
      <c r="E3726" t="s">
        <v>10</v>
      </c>
      <c r="F3726" t="s">
        <v>15</v>
      </c>
      <c r="G3726" t="str">
        <f>IF(OR(F3726="Jan",F3726="Feb",F3726="Mar"),"Q1",
IF(OR(F3726="Apr",F3726="May",F3726="Jun"),"Q2",
IF(OR(F3726="Jul",F3726="Aug",F3726="Sep"),"Q3",
IF(OR(F3726="Oct",F3726="Nov",F3726="Dec"),"Q4",""))))</f>
        <v>Q2</v>
      </c>
      <c r="H3726" t="str">
        <f>"Q"&amp;INT((MONTH(A3726)-1)/3)+1</f>
        <v>Q2</v>
      </c>
      <c r="I3726">
        <v>2009</v>
      </c>
      <c r="J3726" t="str">
        <f>IF(C3726&gt;B3726, "Bullish", IF(B3726&gt;C3726, "Bearish", "Neutral"))</f>
        <v>Bullish</v>
      </c>
      <c r="K3726" t="str">
        <f>IF(C3727&gt;C3726, "Buy", "")</f>
        <v/>
      </c>
      <c r="L3726" t="str">
        <f>IF(C3727&lt;C3726, "Sell", "")</f>
        <v>Sell</v>
      </c>
      <c r="V3726" s="4">
        <f t="shared" si="58"/>
        <v>-3.7653881914180641E-2</v>
      </c>
    </row>
    <row r="3727" spans="1:22" x14ac:dyDescent="0.25">
      <c r="A3727" s="1">
        <v>39903</v>
      </c>
      <c r="B3727">
        <v>163.75</v>
      </c>
      <c r="C3727">
        <v>165.4875031</v>
      </c>
      <c r="D3727">
        <v>12775224</v>
      </c>
      <c r="E3727" t="s">
        <v>9</v>
      </c>
      <c r="F3727" t="s">
        <v>14</v>
      </c>
      <c r="G3727" t="str">
        <f>IF(OR(F3727="Jan",F3727="Feb",F3727="Mar"),"Q1",
IF(OR(F3727="Apr",F3727="May",F3727="Jun"),"Q2",
IF(OR(F3727="Jul",F3727="Aug",F3727="Sep"),"Q3",
IF(OR(F3727="Oct",F3727="Nov",F3727="Dec"),"Q4",""))))</f>
        <v>Q1</v>
      </c>
      <c r="H3727" t="str">
        <f>"Q"&amp;INT((MONTH(A3727)-1)/3)+1</f>
        <v>Q1</v>
      </c>
      <c r="I3727">
        <v>2009</v>
      </c>
      <c r="J3727" t="str">
        <f>IF(C3727&gt;B3727, "Bullish", IF(B3727&gt;C3727, "Bearish", "Neutral"))</f>
        <v>Bullish</v>
      </c>
      <c r="K3727" t="str">
        <f>IF(C3728&gt;C3727, "Buy", "")</f>
        <v/>
      </c>
      <c r="L3727" t="str">
        <f>IF(C3728&lt;C3727, "Sell", "")</f>
        <v>Sell</v>
      </c>
      <c r="V3727" s="4">
        <f t="shared" si="58"/>
        <v>-1.7367229042095745E-2</v>
      </c>
    </row>
    <row r="3728" spans="1:22" x14ac:dyDescent="0.25">
      <c r="A3728" s="1">
        <v>39902</v>
      </c>
      <c r="B3728">
        <v>165</v>
      </c>
      <c r="C3728">
        <v>162.6625061</v>
      </c>
      <c r="D3728">
        <v>12393408</v>
      </c>
      <c r="E3728" t="s">
        <v>7</v>
      </c>
      <c r="F3728" t="s">
        <v>14</v>
      </c>
      <c r="G3728" t="str">
        <f>IF(OR(F3728="Jan",F3728="Feb",F3728="Mar"),"Q1",
IF(OR(F3728="Apr",F3728="May",F3728="Jun"),"Q2",
IF(OR(F3728="Jul",F3728="Aug",F3728="Sep"),"Q3",
IF(OR(F3728="Oct",F3728="Nov",F3728="Dec"),"Q4",""))))</f>
        <v>Q1</v>
      </c>
      <c r="H3728" t="str">
        <f>"Q"&amp;INT((MONTH(A3728)-1)/3)+1</f>
        <v>Q1</v>
      </c>
      <c r="I3728">
        <v>2009</v>
      </c>
      <c r="J3728" t="str">
        <f>IF(C3728&gt;B3728, "Bullish", IF(B3728&gt;C3728, "Bearish", "Neutral"))</f>
        <v>Bearish</v>
      </c>
      <c r="K3728" t="str">
        <f>IF(C3729&gt;C3728, "Buy", "")</f>
        <v>Buy</v>
      </c>
      <c r="L3728" t="str">
        <f>IF(C3729&lt;C3728, "Sell", "")</f>
        <v/>
      </c>
      <c r="V3728" s="4">
        <f t="shared" si="58"/>
        <v>3.2418748751591196E-2</v>
      </c>
    </row>
    <row r="3729" spans="1:22" x14ac:dyDescent="0.25">
      <c r="A3729" s="1">
        <v>39899</v>
      </c>
      <c r="B3729">
        <v>171.875</v>
      </c>
      <c r="C3729">
        <v>168.1125031</v>
      </c>
      <c r="D3729">
        <v>16699616</v>
      </c>
      <c r="E3729" t="s">
        <v>12</v>
      </c>
      <c r="F3729" t="s">
        <v>14</v>
      </c>
      <c r="G3729" t="str">
        <f>IF(OR(F3729="Jan",F3729="Feb",F3729="Mar"),"Q1",
IF(OR(F3729="Apr",F3729="May",F3729="Jun"),"Q2",
IF(OR(F3729="Jul",F3729="Aug",F3729="Sep"),"Q3",
IF(OR(F3729="Oct",F3729="Nov",F3729="Dec"),"Q4",""))))</f>
        <v>Q1</v>
      </c>
      <c r="H3729" t="str">
        <f>"Q"&amp;INT((MONTH(A3729)-1)/3)+1</f>
        <v>Q1</v>
      </c>
      <c r="I3729">
        <v>2009</v>
      </c>
      <c r="J3729" t="str">
        <f>IF(C3729&gt;B3729, "Bullish", IF(B3729&gt;C3729, "Bearish", "Neutral"))</f>
        <v>Bearish</v>
      </c>
      <c r="K3729" t="str">
        <f>IF(C3730&gt;C3729, "Buy", "")</f>
        <v>Buy</v>
      </c>
      <c r="L3729" t="str">
        <f>IF(C3730&lt;C3729, "Sell", "")</f>
        <v/>
      </c>
      <c r="V3729" s="4">
        <f t="shared" si="58"/>
        <v>2.483413652185289E-2</v>
      </c>
    </row>
    <row r="3730" spans="1:22" x14ac:dyDescent="0.25">
      <c r="A3730" s="1">
        <v>39898</v>
      </c>
      <c r="B3730">
        <v>168.125</v>
      </c>
      <c r="C3730">
        <v>172.3937531</v>
      </c>
      <c r="D3730">
        <v>23946120</v>
      </c>
      <c r="E3730" t="s">
        <v>11</v>
      </c>
      <c r="F3730" t="s">
        <v>14</v>
      </c>
      <c r="G3730" t="str">
        <f>IF(OR(F3730="Jan",F3730="Feb",F3730="Mar"),"Q1",
IF(OR(F3730="Apr",F3730="May",F3730="Jun"),"Q2",
IF(OR(F3730="Jul",F3730="Aug",F3730="Sep"),"Q3",
IF(OR(F3730="Oct",F3730="Nov",F3730="Dec"),"Q4",""))))</f>
        <v>Q1</v>
      </c>
      <c r="H3730" t="str">
        <f>"Q"&amp;INT((MONTH(A3730)-1)/3)+1</f>
        <v>Q1</v>
      </c>
      <c r="I3730">
        <v>2009</v>
      </c>
      <c r="J3730" t="str">
        <f>IF(C3730&gt;B3730, "Bullish", IF(B3730&gt;C3730, "Bearish", "Neutral"))</f>
        <v>Bullish</v>
      </c>
      <c r="K3730" t="str">
        <f>IF(C3731&gt;C3730, "Buy", "")</f>
        <v/>
      </c>
      <c r="L3730" t="str">
        <f>IF(C3731&lt;C3730, "Sell", "")</f>
        <v>Sell</v>
      </c>
      <c r="V3730" s="4">
        <f t="shared" si="58"/>
        <v>-3.0023581959857198E-2</v>
      </c>
    </row>
    <row r="3731" spans="1:22" x14ac:dyDescent="0.25">
      <c r="A3731" s="1">
        <v>39897</v>
      </c>
      <c r="B3731">
        <v>164.03125</v>
      </c>
      <c r="C3731">
        <v>167.3687439</v>
      </c>
      <c r="D3731">
        <v>13099280</v>
      </c>
      <c r="E3731" t="s">
        <v>10</v>
      </c>
      <c r="F3731" t="s">
        <v>14</v>
      </c>
      <c r="G3731" t="str">
        <f>IF(OR(F3731="Jan",F3731="Feb",F3731="Mar"),"Q1",
IF(OR(F3731="Apr",F3731="May",F3731="Jun"),"Q2",
IF(OR(F3731="Jul",F3731="Aug",F3731="Sep"),"Q3",
IF(OR(F3731="Oct",F3731="Nov",F3731="Dec"),"Q4",""))))</f>
        <v>Q1</v>
      </c>
      <c r="H3731" t="str">
        <f>"Q"&amp;INT((MONTH(A3731)-1)/3)+1</f>
        <v>Q1</v>
      </c>
      <c r="I3731">
        <v>2009</v>
      </c>
      <c r="J3731" t="str">
        <f>IF(C3731&gt;B3731, "Bullish", IF(B3731&gt;C3731, "Bearish", "Neutral"))</f>
        <v>Bullish</v>
      </c>
      <c r="K3731" t="str">
        <f>IF(C3732&gt;C3731, "Buy", "")</f>
        <v/>
      </c>
      <c r="L3731" t="str">
        <f>IF(C3732&lt;C3731, "Sell", "")</f>
        <v>Sell</v>
      </c>
      <c r="V3731" s="4">
        <f t="shared" si="58"/>
        <v>-1.3780012265758082E-2</v>
      </c>
    </row>
    <row r="3732" spans="1:22" x14ac:dyDescent="0.25">
      <c r="A3732" s="1">
        <v>39896</v>
      </c>
      <c r="B3732">
        <v>168.125</v>
      </c>
      <c r="C3732">
        <v>165.09375</v>
      </c>
      <c r="D3732">
        <v>10746656</v>
      </c>
      <c r="E3732" t="s">
        <v>9</v>
      </c>
      <c r="F3732" t="s">
        <v>14</v>
      </c>
      <c r="G3732" t="str">
        <f>IF(OR(F3732="Jan",F3732="Feb",F3732="Mar"),"Q1",
IF(OR(F3732="Apr",F3732="May",F3732="Jun"),"Q2",
IF(OR(F3732="Jul",F3732="Aug",F3732="Sep"),"Q3",
IF(OR(F3732="Oct",F3732="Nov",F3732="Dec"),"Q4",""))))</f>
        <v>Q1</v>
      </c>
      <c r="H3732" t="str">
        <f>"Q"&amp;INT((MONTH(A3732)-1)/3)+1</f>
        <v>Q1</v>
      </c>
      <c r="I3732">
        <v>2009</v>
      </c>
      <c r="J3732" t="str">
        <f>IF(C3732&gt;B3732, "Bullish", IF(B3732&gt;C3732, "Bearish", "Neutral"))</f>
        <v>Bearish</v>
      </c>
      <c r="K3732" t="str">
        <f>IF(C3733&gt;C3732, "Buy", "")</f>
        <v>Buy</v>
      </c>
      <c r="L3732" t="str">
        <f>IF(C3733&lt;C3732, "Sell", "")</f>
        <v/>
      </c>
      <c r="V3732" s="4">
        <f t="shared" si="58"/>
        <v>7.9246213575290998E-3</v>
      </c>
    </row>
    <row r="3733" spans="1:22" x14ac:dyDescent="0.25">
      <c r="A3733" s="1">
        <v>39895</v>
      </c>
      <c r="B3733">
        <v>162.5249939</v>
      </c>
      <c r="C3733">
        <v>166.4125061</v>
      </c>
      <c r="D3733">
        <v>12242840</v>
      </c>
      <c r="E3733" t="s">
        <v>7</v>
      </c>
      <c r="F3733" t="s">
        <v>14</v>
      </c>
      <c r="G3733" t="str">
        <f>IF(OR(F3733="Jan",F3733="Feb",F3733="Mar"),"Q1",
IF(OR(F3733="Apr",F3733="May",F3733="Jun"),"Q2",
IF(OR(F3733="Jul",F3733="Aug",F3733="Sep"),"Q3",
IF(OR(F3733="Oct",F3733="Nov",F3733="Dec"),"Q4",""))))</f>
        <v>Q1</v>
      </c>
      <c r="H3733" t="str">
        <f>"Q"&amp;INT((MONTH(A3733)-1)/3)+1</f>
        <v>Q1</v>
      </c>
      <c r="I3733">
        <v>2009</v>
      </c>
      <c r="J3733" t="str">
        <f>IF(C3733&gt;B3733, "Bullish", IF(B3733&gt;C3733, "Bearish", "Neutral"))</f>
        <v>Bullish</v>
      </c>
      <c r="K3733" t="str">
        <f>IF(C3734&gt;C3733, "Buy", "")</f>
        <v/>
      </c>
      <c r="L3733" t="str">
        <f>IF(C3734&lt;C3733, "Sell", "")</f>
        <v>Sell</v>
      </c>
      <c r="V3733" s="4">
        <f t="shared" si="58"/>
        <v>-2.7079230767988342E-2</v>
      </c>
    </row>
    <row r="3734" spans="1:22" x14ac:dyDescent="0.25">
      <c r="A3734" s="1">
        <v>39892</v>
      </c>
      <c r="B3734">
        <v>165.4250031</v>
      </c>
      <c r="C3734">
        <v>162.0249939</v>
      </c>
      <c r="D3734">
        <v>9503144</v>
      </c>
      <c r="E3734" t="s">
        <v>12</v>
      </c>
      <c r="F3734" t="s">
        <v>14</v>
      </c>
      <c r="G3734" t="str">
        <f>IF(OR(F3734="Jan",F3734="Feb",F3734="Mar"),"Q1",
IF(OR(F3734="Apr",F3734="May",F3734="Jun"),"Q2",
IF(OR(F3734="Jul",F3734="Aug",F3734="Sep"),"Q3",
IF(OR(F3734="Oct",F3734="Nov",F3734="Dec"),"Q4",""))))</f>
        <v>Q1</v>
      </c>
      <c r="H3734" t="str">
        <f>"Q"&amp;INT((MONTH(A3734)-1)/3)+1</f>
        <v>Q1</v>
      </c>
      <c r="I3734">
        <v>2009</v>
      </c>
      <c r="J3734" t="str">
        <f>IF(C3734&gt;B3734, "Bullish", IF(B3734&gt;C3734, "Bearish", "Neutral"))</f>
        <v>Bearish</v>
      </c>
      <c r="K3734" t="str">
        <f>IF(C3735&gt;C3734, "Buy", "")</f>
        <v>Buy</v>
      </c>
      <c r="L3734" t="str">
        <f>IF(C3735&lt;C3734, "Sell", "")</f>
        <v/>
      </c>
      <c r="V3734" s="4">
        <f t="shared" si="58"/>
        <v>7.7089117917012763E-4</v>
      </c>
    </row>
    <row r="3735" spans="1:22" x14ac:dyDescent="0.25">
      <c r="A3735" s="1">
        <v>39891</v>
      </c>
      <c r="B3735">
        <v>160.625</v>
      </c>
      <c r="C3735">
        <v>162.1499939</v>
      </c>
      <c r="D3735">
        <v>13425064</v>
      </c>
      <c r="E3735" t="s">
        <v>11</v>
      </c>
      <c r="F3735" t="s">
        <v>14</v>
      </c>
      <c r="G3735" t="str">
        <f>IF(OR(F3735="Jan",F3735="Feb",F3735="Mar"),"Q1",
IF(OR(F3735="Apr",F3735="May",F3735="Jun"),"Q2",
IF(OR(F3735="Jul",F3735="Aug",F3735="Sep"),"Q3",
IF(OR(F3735="Oct",F3735="Nov",F3735="Dec"),"Q4",""))))</f>
        <v>Q1</v>
      </c>
      <c r="H3735" t="str">
        <f>"Q"&amp;INT((MONTH(A3735)-1)/3)+1</f>
        <v>Q1</v>
      </c>
      <c r="I3735">
        <v>2009</v>
      </c>
      <c r="J3735" t="str">
        <f>IF(C3735&gt;B3735, "Bullish", IF(B3735&gt;C3735, "Bearish", "Neutral"))</f>
        <v>Bullish</v>
      </c>
      <c r="K3735" t="str">
        <f>IF(C3736&gt;C3735, "Buy", "")</f>
        <v/>
      </c>
      <c r="L3735" t="str">
        <f>IF(C3736&lt;C3735, "Sell", "")</f>
        <v>Sell</v>
      </c>
      <c r="V3735" s="4">
        <f t="shared" si="58"/>
        <v>-1.4983687390005109E-2</v>
      </c>
    </row>
    <row r="3736" spans="1:22" x14ac:dyDescent="0.25">
      <c r="A3736" s="1">
        <v>39890</v>
      </c>
      <c r="B3736">
        <v>158.125</v>
      </c>
      <c r="C3736">
        <v>159.7562561</v>
      </c>
      <c r="D3736">
        <v>14668304</v>
      </c>
      <c r="E3736" t="s">
        <v>10</v>
      </c>
      <c r="F3736" t="s">
        <v>14</v>
      </c>
      <c r="G3736" t="str">
        <f>IF(OR(F3736="Jan",F3736="Feb",F3736="Mar"),"Q1",
IF(OR(F3736="Apr",F3736="May",F3736="Jun"),"Q2",
IF(OR(F3736="Jul",F3736="Aug",F3736="Sep"),"Q3",
IF(OR(F3736="Oct",F3736="Nov",F3736="Dec"),"Q4",""))))</f>
        <v>Q1</v>
      </c>
      <c r="H3736" t="str">
        <f>"Q"&amp;INT((MONTH(A3736)-1)/3)+1</f>
        <v>Q1</v>
      </c>
      <c r="I3736">
        <v>2009</v>
      </c>
      <c r="J3736" t="str">
        <f>IF(C3736&gt;B3736, "Bullish", IF(B3736&gt;C3736, "Bearish", "Neutral"))</f>
        <v>Bullish</v>
      </c>
      <c r="K3736" t="str">
        <f>IF(C3737&gt;C3736, "Buy", "")</f>
        <v/>
      </c>
      <c r="L3736" t="str">
        <f>IF(C3737&lt;C3736, "Sell", "")</f>
        <v>Sell</v>
      </c>
      <c r="V3736" s="4">
        <f t="shared" si="58"/>
        <v>-9.9170674041880787E-3</v>
      </c>
    </row>
    <row r="3737" spans="1:22" x14ac:dyDescent="0.25">
      <c r="A3737" s="1">
        <v>39889</v>
      </c>
      <c r="B3737">
        <v>160.5</v>
      </c>
      <c r="C3737">
        <v>158.1875</v>
      </c>
      <c r="D3737">
        <v>9897992</v>
      </c>
      <c r="E3737" t="s">
        <v>9</v>
      </c>
      <c r="F3737" t="s">
        <v>14</v>
      </c>
      <c r="G3737" t="str">
        <f>IF(OR(F3737="Jan",F3737="Feb",F3737="Mar"),"Q1",
IF(OR(F3737="Apr",F3737="May",F3737="Jun"),"Q2",
IF(OR(F3737="Jul",F3737="Aug",F3737="Sep"),"Q3",
IF(OR(F3737="Oct",F3737="Nov",F3737="Dec"),"Q4",""))))</f>
        <v>Q1</v>
      </c>
      <c r="H3737" t="str">
        <f>"Q"&amp;INT((MONTH(A3737)-1)/3)+1</f>
        <v>Q1</v>
      </c>
      <c r="I3737">
        <v>2009</v>
      </c>
      <c r="J3737" t="str">
        <f>IF(C3737&gt;B3737, "Bullish", IF(B3737&gt;C3737, "Bearish", "Neutral"))</f>
        <v>Bearish</v>
      </c>
      <c r="K3737" t="str">
        <f>IF(C3738&gt;C3737, "Buy", "")</f>
        <v>Buy</v>
      </c>
      <c r="L3737" t="str">
        <f>IF(C3738&lt;C3737, "Sell", "")</f>
        <v/>
      </c>
      <c r="V3737" s="4">
        <f t="shared" si="58"/>
        <v>1.7316390708930072E-2</v>
      </c>
    </row>
    <row r="3738" spans="1:22" x14ac:dyDescent="0.25">
      <c r="A3738" s="1">
        <v>39888</v>
      </c>
      <c r="B3738">
        <v>162.875</v>
      </c>
      <c r="C3738">
        <v>160.9750061</v>
      </c>
      <c r="D3738">
        <v>13499264</v>
      </c>
      <c r="E3738" t="s">
        <v>7</v>
      </c>
      <c r="F3738" t="s">
        <v>14</v>
      </c>
      <c r="G3738" t="str">
        <f>IF(OR(F3738="Jan",F3738="Feb",F3738="Mar"),"Q1",
IF(OR(F3738="Apr",F3738="May",F3738="Jun"),"Q2",
IF(OR(F3738="Jul",F3738="Aug",F3738="Sep"),"Q3",
IF(OR(F3738="Oct",F3738="Nov",F3738="Dec"),"Q4",""))))</f>
        <v>Q1</v>
      </c>
      <c r="H3738" t="str">
        <f>"Q"&amp;INT((MONTH(A3738)-1)/3)+1</f>
        <v>Q1</v>
      </c>
      <c r="I3738">
        <v>2009</v>
      </c>
      <c r="J3738" t="str">
        <f>IF(C3738&gt;B3738, "Bullish", IF(B3738&gt;C3738, "Bearish", "Neutral"))</f>
        <v>Bearish</v>
      </c>
      <c r="K3738" t="str">
        <f>IF(C3739&gt;C3738, "Buy", "")</f>
        <v>Buy</v>
      </c>
      <c r="L3738" t="str">
        <f>IF(C3739&lt;C3738, "Sell", "")</f>
        <v/>
      </c>
      <c r="V3738" s="4">
        <f t="shared" si="58"/>
        <v>7.1315675201260587E-3</v>
      </c>
    </row>
    <row r="3739" spans="1:22" x14ac:dyDescent="0.25">
      <c r="A3739" s="1">
        <v>39885</v>
      </c>
      <c r="B3739">
        <v>156.1750031</v>
      </c>
      <c r="C3739">
        <v>162.1312561</v>
      </c>
      <c r="D3739">
        <v>14660976</v>
      </c>
      <c r="E3739" t="s">
        <v>12</v>
      </c>
      <c r="F3739" t="s">
        <v>14</v>
      </c>
      <c r="G3739" t="str">
        <f>IF(OR(F3739="Jan",F3739="Feb",F3739="Mar"),"Q1",
IF(OR(F3739="Apr",F3739="May",F3739="Jun"),"Q2",
IF(OR(F3739="Jul",F3739="Aug",F3739="Sep"),"Q3",
IF(OR(F3739="Oct",F3739="Nov",F3739="Dec"),"Q4",""))))</f>
        <v>Q1</v>
      </c>
      <c r="H3739" t="str">
        <f>"Q"&amp;INT((MONTH(A3739)-1)/3)+1</f>
        <v>Q1</v>
      </c>
      <c r="I3739">
        <v>2009</v>
      </c>
      <c r="J3739" t="str">
        <f>IF(C3739&gt;B3739, "Bullish", IF(B3739&gt;C3739, "Bearish", "Neutral"))</f>
        <v>Bullish</v>
      </c>
      <c r="K3739" t="str">
        <f>IF(C3740&gt;C3739, "Buy", "")</f>
        <v/>
      </c>
      <c r="L3739" t="str">
        <f>IF(C3740&lt;C3739, "Sell", "")</f>
        <v>Sell</v>
      </c>
      <c r="V3739" s="4">
        <f t="shared" si="58"/>
        <v>-5.6401691845249582E-2</v>
      </c>
    </row>
    <row r="3740" spans="1:22" x14ac:dyDescent="0.25">
      <c r="A3740" s="1">
        <v>39884</v>
      </c>
      <c r="B3740">
        <v>151.5124969</v>
      </c>
      <c r="C3740">
        <v>153.4750061</v>
      </c>
      <c r="D3740">
        <v>16502352</v>
      </c>
      <c r="E3740" t="s">
        <v>11</v>
      </c>
      <c r="F3740" t="s">
        <v>14</v>
      </c>
      <c r="G3740" t="str">
        <f>IF(OR(F3740="Jan",F3740="Feb",F3740="Mar"),"Q1",
IF(OR(F3740="Apr",F3740="May",F3740="Jun"),"Q2",
IF(OR(F3740="Jul",F3740="Aug",F3740="Sep"),"Q3",
IF(OR(F3740="Oct",F3740="Nov",F3740="Dec"),"Q4",""))))</f>
        <v>Q1</v>
      </c>
      <c r="H3740" t="str">
        <f>"Q"&amp;INT((MONTH(A3740)-1)/3)+1</f>
        <v>Q1</v>
      </c>
      <c r="I3740">
        <v>2009</v>
      </c>
      <c r="J3740" t="str">
        <f>IF(C3740&gt;B3740, "Bullish", IF(B3740&gt;C3740, "Bearish", "Neutral"))</f>
        <v>Bullish</v>
      </c>
      <c r="K3740" t="str">
        <f>IF(C3741&gt;C3740, "Buy", "")</f>
        <v/>
      </c>
      <c r="L3740" t="str">
        <f>IF(C3741&lt;C3740, "Sell", "")</f>
        <v>Sell</v>
      </c>
      <c r="V3740" s="4">
        <f t="shared" si="58"/>
        <v>-2.1421736994816549E-2</v>
      </c>
    </row>
    <row r="3741" spans="1:22" x14ac:dyDescent="0.25">
      <c r="A3741" s="1">
        <v>39881</v>
      </c>
      <c r="B3741">
        <v>150.6374969</v>
      </c>
      <c r="C3741">
        <v>150.2562561</v>
      </c>
      <c r="D3741">
        <v>9863440</v>
      </c>
      <c r="E3741" t="s">
        <v>7</v>
      </c>
      <c r="F3741" t="s">
        <v>14</v>
      </c>
      <c r="G3741" t="str">
        <f>IF(OR(F3741="Jan",F3741="Feb",F3741="Mar"),"Q1",
IF(OR(F3741="Apr",F3741="May",F3741="Jun"),"Q2",
IF(OR(F3741="Jul",F3741="Aug",F3741="Sep"),"Q3",
IF(OR(F3741="Oct",F3741="Nov",F3741="Dec"),"Q4",""))))</f>
        <v>Q1</v>
      </c>
      <c r="H3741" t="str">
        <f>"Q"&amp;INT((MONTH(A3741)-1)/3)+1</f>
        <v>Q1</v>
      </c>
      <c r="I3741">
        <v>2009</v>
      </c>
      <c r="J3741" t="str">
        <f>IF(C3741&gt;B3741, "Bullish", IF(B3741&gt;C3741, "Bearish", "Neutral"))</f>
        <v>Bearish</v>
      </c>
      <c r="K3741" t="str">
        <f>IF(C3742&gt;C3741, "Buy", "")</f>
        <v>Buy</v>
      </c>
      <c r="L3741" t="str">
        <f>IF(C3742&lt;C3741, "Sell", "")</f>
        <v/>
      </c>
      <c r="V3741" s="4">
        <f t="shared" si="58"/>
        <v>1.418782691750368E-2</v>
      </c>
    </row>
    <row r="3742" spans="1:22" x14ac:dyDescent="0.25">
      <c r="A3742" s="1">
        <v>39878</v>
      </c>
      <c r="B3742">
        <v>147.75</v>
      </c>
      <c r="C3742">
        <v>152.4187469</v>
      </c>
      <c r="D3742">
        <v>10278952</v>
      </c>
      <c r="E3742" t="s">
        <v>12</v>
      </c>
      <c r="F3742" t="s">
        <v>14</v>
      </c>
      <c r="G3742" t="str">
        <f>IF(OR(F3742="Jan",F3742="Feb",F3742="Mar"),"Q1",
IF(OR(F3742="Apr",F3742="May",F3742="Jun"),"Q2",
IF(OR(F3742="Jul",F3742="Aug",F3742="Sep"),"Q3",
IF(OR(F3742="Oct",F3742="Nov",F3742="Dec"),"Q4",""))))</f>
        <v>Q1</v>
      </c>
      <c r="H3742" t="str">
        <f>"Q"&amp;INT((MONTH(A3742)-1)/3)+1</f>
        <v>Q1</v>
      </c>
      <c r="I3742">
        <v>2009</v>
      </c>
      <c r="J3742" t="str">
        <f>IF(C3742&gt;B3742, "Bullish", IF(B3742&gt;C3742, "Bearish", "Neutral"))</f>
        <v>Bullish</v>
      </c>
      <c r="K3742" t="str">
        <f>IF(C3743&gt;C3742, "Buy", "")</f>
        <v/>
      </c>
      <c r="L3742" t="str">
        <f>IF(C3743&lt;C3742, "Sell", "")</f>
        <v>Sell</v>
      </c>
      <c r="V3742" s="4">
        <f t="shared" si="58"/>
        <v>-3.1642646088380355E-2</v>
      </c>
    </row>
    <row r="3743" spans="1:22" x14ac:dyDescent="0.25">
      <c r="A3743" s="1">
        <v>39877</v>
      </c>
      <c r="B3743">
        <v>150.625</v>
      </c>
      <c r="C3743">
        <v>147.7437439</v>
      </c>
      <c r="D3743">
        <v>6939760</v>
      </c>
      <c r="E3743" t="s">
        <v>11</v>
      </c>
      <c r="F3743" t="s">
        <v>14</v>
      </c>
      <c r="G3743" t="str">
        <f>IF(OR(F3743="Jan",F3743="Feb",F3743="Mar"),"Q1",
IF(OR(F3743="Apr",F3743="May",F3743="Jun"),"Q2",
IF(OR(F3743="Jul",F3743="Aug",F3743="Sep"),"Q3",
IF(OR(F3743="Oct",F3743="Nov",F3743="Dec"),"Q4",""))))</f>
        <v>Q1</v>
      </c>
      <c r="H3743" t="str">
        <f>"Q"&amp;INT((MONTH(A3743)-1)/3)+1</f>
        <v>Q1</v>
      </c>
      <c r="I3743">
        <v>2009</v>
      </c>
      <c r="J3743" t="str">
        <f>IF(C3743&gt;B3743, "Bullish", IF(B3743&gt;C3743, "Bearish", "Neutral"))</f>
        <v>Bearish</v>
      </c>
      <c r="K3743" t="str">
        <f>IF(C3744&gt;C3743, "Buy", "")</f>
        <v>Buy</v>
      </c>
      <c r="L3743" t="str">
        <f>IF(C3744&lt;C3743, "Sell", "")</f>
        <v/>
      </c>
      <c r="V3743" s="4">
        <f t="shared" si="58"/>
        <v>1.4384590311847904E-2</v>
      </c>
    </row>
    <row r="3744" spans="1:22" x14ac:dyDescent="0.25">
      <c r="A3744" s="1">
        <v>39876</v>
      </c>
      <c r="B3744">
        <v>150.125</v>
      </c>
      <c r="C3744">
        <v>149.8999939</v>
      </c>
      <c r="D3744">
        <v>8641608</v>
      </c>
      <c r="E3744" t="s">
        <v>10</v>
      </c>
      <c r="F3744" t="s">
        <v>14</v>
      </c>
      <c r="G3744" t="str">
        <f>IF(OR(F3744="Jan",F3744="Feb",F3744="Mar"),"Q1",
IF(OR(F3744="Apr",F3744="May",F3744="Jun"),"Q2",
IF(OR(F3744="Jul",F3744="Aug",F3744="Sep"),"Q3",
IF(OR(F3744="Oct",F3744="Nov",F3744="Dec"),"Q4",""))))</f>
        <v>Q1</v>
      </c>
      <c r="H3744" t="str">
        <f>"Q"&amp;INT((MONTH(A3744)-1)/3)+1</f>
        <v>Q1</v>
      </c>
      <c r="I3744">
        <v>2009</v>
      </c>
      <c r="J3744" t="str">
        <f>IF(C3744&gt;B3744, "Bullish", IF(B3744&gt;C3744, "Bearish", "Neutral"))</f>
        <v>Bearish</v>
      </c>
      <c r="K3744" t="str">
        <f>IF(C3745&gt;C3744, "Buy", "")</f>
        <v/>
      </c>
      <c r="L3744" t="str">
        <f>IF(C3745&lt;C3744, "Sell", "")</f>
        <v>Sell</v>
      </c>
      <c r="V3744" s="4">
        <f t="shared" si="58"/>
        <v>-1.3359853316068852E-3</v>
      </c>
    </row>
    <row r="3745" spans="1:22" x14ac:dyDescent="0.25">
      <c r="A3745" s="1">
        <v>39875</v>
      </c>
      <c r="B3745">
        <v>150.75</v>
      </c>
      <c r="C3745">
        <v>149.6999969</v>
      </c>
      <c r="D3745">
        <v>8818448</v>
      </c>
      <c r="E3745" t="s">
        <v>9</v>
      </c>
      <c r="F3745" t="s">
        <v>14</v>
      </c>
      <c r="G3745" t="str">
        <f>IF(OR(F3745="Jan",F3745="Feb",F3745="Mar"),"Q1",
IF(OR(F3745="Apr",F3745="May",F3745="Jun"),"Q2",
IF(OR(F3745="Jul",F3745="Aug",F3745="Sep"),"Q3",
IF(OR(F3745="Oct",F3745="Nov",F3745="Dec"),"Q4",""))))</f>
        <v>Q1</v>
      </c>
      <c r="H3745" t="str">
        <f>"Q"&amp;INT((MONTH(A3745)-1)/3)+1</f>
        <v>Q1</v>
      </c>
      <c r="I3745">
        <v>2009</v>
      </c>
      <c r="J3745" t="str">
        <f>IF(C3745&gt;B3745, "Bullish", IF(B3745&gt;C3745, "Bearish", "Neutral"))</f>
        <v>Bearish</v>
      </c>
      <c r="K3745" t="str">
        <f>IF(C3746&gt;C3745, "Buy", "")</f>
        <v>Buy</v>
      </c>
      <c r="L3745" t="str">
        <f>IF(C3746&lt;C3745, "Sell", "")</f>
        <v/>
      </c>
      <c r="V3745" s="4">
        <f t="shared" si="58"/>
        <v>1.7595728428963904E-2</v>
      </c>
    </row>
    <row r="3746" spans="1:22" x14ac:dyDescent="0.25">
      <c r="A3746" s="1">
        <v>39874</v>
      </c>
      <c r="B3746">
        <v>152.25</v>
      </c>
      <c r="C3746">
        <v>152.3812561</v>
      </c>
      <c r="D3746">
        <v>11820592</v>
      </c>
      <c r="E3746" t="s">
        <v>7</v>
      </c>
      <c r="F3746" t="s">
        <v>14</v>
      </c>
      <c r="G3746" t="str">
        <f>IF(OR(F3746="Jan",F3746="Feb",F3746="Mar"),"Q1",
IF(OR(F3746="Apr",F3746="May",F3746="Jun"),"Q2",
IF(OR(F3746="Jul",F3746="Aug",F3746="Sep"),"Q3",
IF(OR(F3746="Oct",F3746="Nov",F3746="Dec"),"Q4",""))))</f>
        <v>Q1</v>
      </c>
      <c r="H3746" t="str">
        <f>"Q"&amp;INT((MONTH(A3746)-1)/3)+1</f>
        <v>Q1</v>
      </c>
      <c r="I3746">
        <v>2009</v>
      </c>
      <c r="J3746" t="str">
        <f>IF(C3746&gt;B3746, "Bullish", IF(B3746&gt;C3746, "Bearish", "Neutral"))</f>
        <v>Bullish</v>
      </c>
      <c r="K3746" t="str">
        <f>IF(C3747&gt;C3746, "Buy", "")</f>
        <v>Buy</v>
      </c>
      <c r="L3746" t="str">
        <f>IF(C3747&lt;C3746, "Sell", "")</f>
        <v/>
      </c>
      <c r="V3746" s="4">
        <f t="shared" si="58"/>
        <v>9.9085898071065888E-3</v>
      </c>
    </row>
    <row r="3747" spans="1:22" x14ac:dyDescent="0.25">
      <c r="A3747" s="1">
        <v>39871</v>
      </c>
      <c r="B3747">
        <v>153.4624939</v>
      </c>
      <c r="C3747">
        <v>153.90625</v>
      </c>
      <c r="D3747">
        <v>13326776</v>
      </c>
      <c r="E3747" t="s">
        <v>12</v>
      </c>
      <c r="F3747" t="s">
        <v>13</v>
      </c>
      <c r="G3747" t="str">
        <f>IF(OR(F3747="Jan",F3747="Feb",F3747="Mar"),"Q1",
IF(OR(F3747="Apr",F3747="May",F3747="Jun"),"Q2",
IF(OR(F3747="Jul",F3747="Aug",F3747="Sep"),"Q3",
IF(OR(F3747="Oct",F3747="Nov",F3747="Dec"),"Q4",""))))</f>
        <v>Q1</v>
      </c>
      <c r="H3747" t="str">
        <f>"Q"&amp;INT((MONTH(A3747)-1)/3)+1</f>
        <v>Q1</v>
      </c>
      <c r="I3747">
        <v>2009</v>
      </c>
      <c r="J3747" t="str">
        <f>IF(C3747&gt;B3747, "Bullish", IF(B3747&gt;C3747, "Bearish", "Neutral"))</f>
        <v>Bullish</v>
      </c>
      <c r="K3747" t="str">
        <f>IF(C3748&gt;C3747, "Buy", "")</f>
        <v>Buy</v>
      </c>
      <c r="L3747" t="str">
        <f>IF(C3748&lt;C3747, "Sell", "")</f>
        <v/>
      </c>
      <c r="V3747" s="4">
        <f t="shared" si="58"/>
        <v>3.8430420711974109E-3</v>
      </c>
    </row>
    <row r="3748" spans="1:22" x14ac:dyDescent="0.25">
      <c r="A3748" s="1">
        <v>39870</v>
      </c>
      <c r="B3748">
        <v>150.5</v>
      </c>
      <c r="C3748">
        <v>154.5</v>
      </c>
      <c r="D3748">
        <v>16571848</v>
      </c>
      <c r="E3748" t="s">
        <v>11</v>
      </c>
      <c r="F3748" t="s">
        <v>13</v>
      </c>
      <c r="G3748" t="str">
        <f>IF(OR(F3748="Jan",F3748="Feb",F3748="Mar"),"Q1",
IF(OR(F3748="Apr",F3748="May",F3748="Jun"),"Q2",
IF(OR(F3748="Jul",F3748="Aug",F3748="Sep"),"Q3",
IF(OR(F3748="Oct",F3748="Nov",F3748="Dec"),"Q4",""))))</f>
        <v>Q1</v>
      </c>
      <c r="H3748" t="str">
        <f>"Q"&amp;INT((MONTH(A3748)-1)/3)+1</f>
        <v>Q1</v>
      </c>
      <c r="I3748">
        <v>2009</v>
      </c>
      <c r="J3748" t="str">
        <f>IF(C3748&gt;B3748, "Bullish", IF(B3748&gt;C3748, "Bearish", "Neutral"))</f>
        <v>Bullish</v>
      </c>
      <c r="K3748" t="str">
        <f>IF(C3749&gt;C3748, "Buy", "")</f>
        <v/>
      </c>
      <c r="L3748" t="str">
        <f>IF(C3749&lt;C3748, "Sell", "")</f>
        <v>Sell</v>
      </c>
      <c r="V3748" s="4">
        <f t="shared" si="58"/>
        <v>-1.523680606477157E-2</v>
      </c>
    </row>
    <row r="3749" spans="1:22" x14ac:dyDescent="0.25">
      <c r="A3749" s="1">
        <v>39869</v>
      </c>
      <c r="B3749">
        <v>149</v>
      </c>
      <c r="C3749">
        <v>152.1812439</v>
      </c>
      <c r="D3749">
        <v>10625008</v>
      </c>
      <c r="E3749" t="s">
        <v>10</v>
      </c>
      <c r="F3749" t="s">
        <v>13</v>
      </c>
      <c r="G3749" t="str">
        <f>IF(OR(F3749="Jan",F3749="Feb",F3749="Mar"),"Q1",
IF(OR(F3749="Apr",F3749="May",F3749="Jun"),"Q2",
IF(OR(F3749="Jul",F3749="Aug",F3749="Sep"),"Q3",
IF(OR(F3749="Oct",F3749="Nov",F3749="Dec"),"Q4",""))))</f>
        <v>Q1</v>
      </c>
      <c r="H3749" t="str">
        <f>"Q"&amp;INT((MONTH(A3749)-1)/3)+1</f>
        <v>Q1</v>
      </c>
      <c r="I3749">
        <v>2009</v>
      </c>
      <c r="J3749" t="str">
        <f>IF(C3749&gt;B3749, "Bullish", IF(B3749&gt;C3749, "Bearish", "Neutral"))</f>
        <v>Bullish</v>
      </c>
      <c r="K3749" t="str">
        <f>IF(C3750&gt;C3749, "Buy", "")</f>
        <v/>
      </c>
      <c r="L3749" t="str">
        <f>IF(C3750&lt;C3749, "Sell", "")</f>
        <v>Sell</v>
      </c>
      <c r="V3749" s="4">
        <f t="shared" si="58"/>
        <v>-2.6907259151386045E-2</v>
      </c>
    </row>
    <row r="3750" spans="1:22" x14ac:dyDescent="0.25">
      <c r="A3750" s="1">
        <v>39868</v>
      </c>
      <c r="B3750">
        <v>144.375</v>
      </c>
      <c r="C3750">
        <v>148.1937561</v>
      </c>
      <c r="D3750">
        <v>7708808</v>
      </c>
      <c r="E3750" t="s">
        <v>9</v>
      </c>
      <c r="F3750" t="s">
        <v>13</v>
      </c>
      <c r="G3750" t="str">
        <f>IF(OR(F3750="Jan",F3750="Feb",F3750="Mar"),"Q1",
IF(OR(F3750="Apr",F3750="May",F3750="Jun"),"Q2",
IF(OR(F3750="Jul",F3750="Aug",F3750="Sep"),"Q3",
IF(OR(F3750="Oct",F3750="Nov",F3750="Dec"),"Q4",""))))</f>
        <v>Q1</v>
      </c>
      <c r="H3750" t="str">
        <f>"Q"&amp;INT((MONTH(A3750)-1)/3)+1</f>
        <v>Q1</v>
      </c>
      <c r="I3750">
        <v>2009</v>
      </c>
      <c r="J3750" t="str">
        <f>IF(C3750&gt;B3750, "Bullish", IF(B3750&gt;C3750, "Bearish", "Neutral"))</f>
        <v>Bullish</v>
      </c>
      <c r="K3750" t="str">
        <f>IF(C3751&gt;C3750, "Buy", "")</f>
        <v/>
      </c>
      <c r="L3750" t="str">
        <f>IF(C3751&lt;C3750, "Sell", "")</f>
        <v>Sell</v>
      </c>
      <c r="V3750" s="4">
        <f t="shared" si="58"/>
        <v>-7.1358992677481451E-3</v>
      </c>
    </row>
    <row r="3751" spans="1:22" x14ac:dyDescent="0.25">
      <c r="A3751" s="1">
        <v>39864</v>
      </c>
      <c r="B3751">
        <v>148.75</v>
      </c>
      <c r="C3751">
        <v>147.1437531</v>
      </c>
      <c r="D3751">
        <v>7635856</v>
      </c>
      <c r="E3751" t="s">
        <v>12</v>
      </c>
      <c r="F3751" t="s">
        <v>13</v>
      </c>
      <c r="G3751" t="str">
        <f>IF(OR(F3751="Jan",F3751="Feb",F3751="Mar"),"Q1",
IF(OR(F3751="Apr",F3751="May",F3751="Jun"),"Q2",
IF(OR(F3751="Jul",F3751="Aug",F3751="Sep"),"Q3",
IF(OR(F3751="Oct",F3751="Nov",F3751="Dec"),"Q4",""))))</f>
        <v>Q1</v>
      </c>
      <c r="H3751" t="str">
        <f>"Q"&amp;INT((MONTH(A3751)-1)/3)+1</f>
        <v>Q1</v>
      </c>
      <c r="I3751">
        <v>2009</v>
      </c>
      <c r="J3751" t="str">
        <f>IF(C3751&gt;B3751, "Bullish", IF(B3751&gt;C3751, "Bearish", "Neutral"))</f>
        <v>Bearish</v>
      </c>
      <c r="K3751" t="str">
        <f>IF(C3752&gt;C3751, "Buy", "")</f>
        <v>Buy</v>
      </c>
      <c r="L3751" t="str">
        <f>IF(C3752&lt;C3751, "Sell", "")</f>
        <v/>
      </c>
      <c r="V3751" s="4">
        <f t="shared" si="58"/>
        <v>2.6223229557295055E-2</v>
      </c>
    </row>
    <row r="3752" spans="1:22" x14ac:dyDescent="0.25">
      <c r="A3752" s="1">
        <v>39863</v>
      </c>
      <c r="B3752">
        <v>146.875</v>
      </c>
      <c r="C3752">
        <v>151.1062469</v>
      </c>
      <c r="D3752">
        <v>9882800</v>
      </c>
      <c r="E3752" t="s">
        <v>11</v>
      </c>
      <c r="F3752" t="s">
        <v>13</v>
      </c>
      <c r="G3752" t="str">
        <f>IF(OR(F3752="Jan",F3752="Feb",F3752="Mar"),"Q1",
IF(OR(F3752="Apr",F3752="May",F3752="Jun"),"Q2",
IF(OR(F3752="Jul",F3752="Aug",F3752="Sep"),"Q3",
IF(OR(F3752="Oct",F3752="Nov",F3752="Dec"),"Q4",""))))</f>
        <v>Q1</v>
      </c>
      <c r="H3752" t="str">
        <f>"Q"&amp;INT((MONTH(A3752)-1)/3)+1</f>
        <v>Q1</v>
      </c>
      <c r="I3752">
        <v>2009</v>
      </c>
      <c r="J3752" t="str">
        <f>IF(C3752&gt;B3752, "Bullish", IF(B3752&gt;C3752, "Bearish", "Neutral"))</f>
        <v>Bullish</v>
      </c>
      <c r="K3752" t="str">
        <f>IF(C3753&gt;C3752, "Buy", "")</f>
        <v/>
      </c>
      <c r="L3752" t="str">
        <f>IF(C3753&lt;C3752, "Sell", "")</f>
        <v>Sell</v>
      </c>
      <c r="V3752" s="4">
        <f t="shared" si="58"/>
        <v>-2.5491962297244861E-2</v>
      </c>
    </row>
    <row r="3753" spans="1:22" x14ac:dyDescent="0.25">
      <c r="A3753" s="1">
        <v>39862</v>
      </c>
      <c r="B3753">
        <v>147.3125</v>
      </c>
      <c r="C3753">
        <v>147.3500061</v>
      </c>
      <c r="D3753">
        <v>11096656</v>
      </c>
      <c r="E3753" t="s">
        <v>10</v>
      </c>
      <c r="F3753" t="s">
        <v>13</v>
      </c>
      <c r="G3753" t="str">
        <f>IF(OR(F3753="Jan",F3753="Feb",F3753="Mar"),"Q1",
IF(OR(F3753="Apr",F3753="May",F3753="Jun"),"Q2",
IF(OR(F3753="Jul",F3753="Aug",F3753="Sep"),"Q3",
IF(OR(F3753="Oct",F3753="Nov",F3753="Dec"),"Q4",""))))</f>
        <v>Q1</v>
      </c>
      <c r="H3753" t="str">
        <f>"Q"&amp;INT((MONTH(A3753)-1)/3)+1</f>
        <v>Q1</v>
      </c>
      <c r="I3753">
        <v>2009</v>
      </c>
      <c r="J3753" t="str">
        <f>IF(C3753&gt;B3753, "Bullish", IF(B3753&gt;C3753, "Bearish", "Neutral"))</f>
        <v>Bullish</v>
      </c>
      <c r="K3753" t="str">
        <f>IF(C3754&gt;C3753, "Buy", "")</f>
        <v/>
      </c>
      <c r="L3753" t="str">
        <f>IF(C3754&lt;C3753, "Sell", "")</f>
        <v>Sell</v>
      </c>
      <c r="V3753" s="4">
        <f t="shared" si="58"/>
        <v>-4.1314347302815633E-3</v>
      </c>
    </row>
    <row r="3754" spans="1:22" x14ac:dyDescent="0.25">
      <c r="A3754" s="1">
        <v>39861</v>
      </c>
      <c r="B3754">
        <v>151</v>
      </c>
      <c r="C3754">
        <v>146.7437439</v>
      </c>
      <c r="D3754">
        <v>15025184</v>
      </c>
      <c r="E3754" t="s">
        <v>9</v>
      </c>
      <c r="F3754" t="s">
        <v>13</v>
      </c>
      <c r="G3754" t="str">
        <f>IF(OR(F3754="Jan",F3754="Feb",F3754="Mar"),"Q1",
IF(OR(F3754="Apr",F3754="May",F3754="Jun"),"Q2",
IF(OR(F3754="Jul",F3754="Aug",F3754="Sep"),"Q3",
IF(OR(F3754="Oct",F3754="Nov",F3754="Dec"),"Q4",""))))</f>
        <v>Q1</v>
      </c>
      <c r="H3754" t="str">
        <f>"Q"&amp;INT((MONTH(A3754)-1)/3)+1</f>
        <v>Q1</v>
      </c>
      <c r="I3754">
        <v>2009</v>
      </c>
      <c r="J3754" t="str">
        <f>IF(C3754&gt;B3754, "Bullish", IF(B3754&gt;C3754, "Bearish", "Neutral"))</f>
        <v>Bearish</v>
      </c>
      <c r="K3754" t="str">
        <f>IF(C3755&gt;C3754, "Buy", "")</f>
        <v>Buy</v>
      </c>
      <c r="L3754" t="str">
        <f>IF(C3755&lt;C3754, "Sell", "")</f>
        <v/>
      </c>
      <c r="V3754" s="4">
        <f t="shared" si="58"/>
        <v>3.8888208193331338E-2</v>
      </c>
    </row>
    <row r="3755" spans="1:22" x14ac:dyDescent="0.25">
      <c r="A3755" s="1">
        <v>39860</v>
      </c>
      <c r="B3755">
        <v>157.4937439</v>
      </c>
      <c r="C3755">
        <v>152.6812439</v>
      </c>
      <c r="D3755">
        <v>11885736</v>
      </c>
      <c r="E3755" t="s">
        <v>7</v>
      </c>
      <c r="F3755" t="s">
        <v>13</v>
      </c>
      <c r="G3755" t="str">
        <f>IF(OR(F3755="Jan",F3755="Feb",F3755="Mar"),"Q1",
IF(OR(F3755="Apr",F3755="May",F3755="Jun"),"Q2",
IF(OR(F3755="Jul",F3755="Aug",F3755="Sep"),"Q3",
IF(OR(F3755="Oct",F3755="Nov",F3755="Dec"),"Q4",""))))</f>
        <v>Q1</v>
      </c>
      <c r="H3755" t="str">
        <f>"Q"&amp;INT((MONTH(A3755)-1)/3)+1</f>
        <v>Q1</v>
      </c>
      <c r="I3755">
        <v>2009</v>
      </c>
      <c r="J3755" t="str">
        <f>IF(C3755&gt;B3755, "Bullish", IF(B3755&gt;C3755, "Bearish", "Neutral"))</f>
        <v>Bearish</v>
      </c>
      <c r="K3755" t="str">
        <f>IF(C3756&gt;C3755, "Buy", "")</f>
        <v>Buy</v>
      </c>
      <c r="L3755" t="str">
        <f>IF(C3756&lt;C3755, "Sell", "")</f>
        <v/>
      </c>
      <c r="V3755" s="4">
        <f t="shared" si="58"/>
        <v>2.4128209165198266E-2</v>
      </c>
    </row>
    <row r="3756" spans="1:22" x14ac:dyDescent="0.25">
      <c r="A3756" s="1">
        <v>39857</v>
      </c>
      <c r="B3756">
        <v>158.7437439</v>
      </c>
      <c r="C3756">
        <v>156.4562531</v>
      </c>
      <c r="D3756">
        <v>12791336</v>
      </c>
      <c r="E3756" t="s">
        <v>12</v>
      </c>
      <c r="F3756" t="s">
        <v>13</v>
      </c>
      <c r="G3756" t="str">
        <f>IF(OR(F3756="Jan",F3756="Feb",F3756="Mar"),"Q1",
IF(OR(F3756="Apr",F3756="May",F3756="Jun"),"Q2",
IF(OR(F3756="Jul",F3756="Aug",F3756="Sep"),"Q3",
IF(OR(F3756="Oct",F3756="Nov",F3756="Dec"),"Q4",""))))</f>
        <v>Q1</v>
      </c>
      <c r="H3756" t="str">
        <f>"Q"&amp;INT((MONTH(A3756)-1)/3)+1</f>
        <v>Q1</v>
      </c>
      <c r="I3756">
        <v>2009</v>
      </c>
      <c r="J3756" t="str">
        <f>IF(C3756&gt;B3756, "Bullish", IF(B3756&gt;C3756, "Bearish", "Neutral"))</f>
        <v>Bearish</v>
      </c>
      <c r="K3756" t="str">
        <f>IF(C3757&gt;C3756, "Buy", "")</f>
        <v>Buy</v>
      </c>
      <c r="L3756" t="str">
        <f>IF(C3757&lt;C3756, "Sell", "")</f>
        <v/>
      </c>
      <c r="V3756" s="4">
        <f t="shared" si="58"/>
        <v>2.3116048680353217E-3</v>
      </c>
    </row>
    <row r="3757" spans="1:22" x14ac:dyDescent="0.25">
      <c r="A3757" s="1">
        <v>39856</v>
      </c>
      <c r="B3757">
        <v>161.875</v>
      </c>
      <c r="C3757">
        <v>156.8187561</v>
      </c>
      <c r="D3757">
        <v>11242656</v>
      </c>
      <c r="E3757" t="s">
        <v>11</v>
      </c>
      <c r="F3757" t="s">
        <v>13</v>
      </c>
      <c r="G3757" t="str">
        <f>IF(OR(F3757="Jan",F3757="Feb",F3757="Mar"),"Q1",
IF(OR(F3757="Apr",F3757="May",F3757="Jun"),"Q2",
IF(OR(F3757="Jul",F3757="Aug",F3757="Sep"),"Q3",
IF(OR(F3757="Oct",F3757="Nov",F3757="Dec"),"Q4",""))))</f>
        <v>Q1</v>
      </c>
      <c r="H3757" t="str">
        <f>"Q"&amp;INT((MONTH(A3757)-1)/3)+1</f>
        <v>Q1</v>
      </c>
      <c r="I3757">
        <v>2009</v>
      </c>
      <c r="J3757" t="str">
        <f>IF(C3757&gt;B3757, "Bullish", IF(B3757&gt;C3757, "Bearish", "Neutral"))</f>
        <v>Bearish</v>
      </c>
      <c r="K3757" t="str">
        <f>IF(C3758&gt;C3757, "Buy", "")</f>
        <v>Buy</v>
      </c>
      <c r="L3757" t="str">
        <f>IF(C3758&lt;C3757, "Sell", "")</f>
        <v/>
      </c>
      <c r="V3757" s="4">
        <f t="shared" si="58"/>
        <v>3.6369901757451729E-2</v>
      </c>
    </row>
    <row r="3758" spans="1:22" x14ac:dyDescent="0.25">
      <c r="A3758" s="1">
        <v>39855</v>
      </c>
      <c r="B3758">
        <v>161.25</v>
      </c>
      <c r="C3758">
        <v>162.7375031</v>
      </c>
      <c r="D3758">
        <v>7057024</v>
      </c>
      <c r="E3758" t="s">
        <v>10</v>
      </c>
      <c r="F3758" t="s">
        <v>13</v>
      </c>
      <c r="G3758" t="str">
        <f>IF(OR(F3758="Jan",F3758="Feb",F3758="Mar"),"Q1",
IF(OR(F3758="Apr",F3758="May",F3758="Jun"),"Q2",
IF(OR(F3758="Jul",F3758="Aug",F3758="Sep"),"Q3",
IF(OR(F3758="Oct",F3758="Nov",F3758="Dec"),"Q4",""))))</f>
        <v>Q1</v>
      </c>
      <c r="H3758" t="str">
        <f>"Q"&amp;INT((MONTH(A3758)-1)/3)+1</f>
        <v>Q1</v>
      </c>
      <c r="I3758">
        <v>2009</v>
      </c>
      <c r="J3758" t="str">
        <f>IF(C3758&gt;B3758, "Bullish", IF(B3758&gt;C3758, "Bearish", "Neutral"))</f>
        <v>Bullish</v>
      </c>
      <c r="K3758" t="str">
        <f>IF(C3759&gt;C3758, "Buy", "")</f>
        <v>Buy</v>
      </c>
      <c r="L3758" t="str">
        <f>IF(C3759&lt;C3758, "Sell", "")</f>
        <v/>
      </c>
      <c r="V3758" s="4">
        <f t="shared" si="58"/>
        <v>4.9678996306909886E-3</v>
      </c>
    </row>
    <row r="3759" spans="1:22" x14ac:dyDescent="0.25">
      <c r="A3759" s="1">
        <v>39854</v>
      </c>
      <c r="B3759">
        <v>164.3125</v>
      </c>
      <c r="C3759">
        <v>163.5500031</v>
      </c>
      <c r="D3759">
        <v>13367760</v>
      </c>
      <c r="E3759" t="s">
        <v>9</v>
      </c>
      <c r="F3759" t="s">
        <v>13</v>
      </c>
      <c r="G3759" t="str">
        <f>IF(OR(F3759="Jan",F3759="Feb",F3759="Mar"),"Q1",
IF(OR(F3759="Apr",F3759="May",F3759="Jun"),"Q2",
IF(OR(F3759="Jul",F3759="Aug",F3759="Sep"),"Q3",
IF(OR(F3759="Oct",F3759="Nov",F3759="Dec"),"Q4",""))))</f>
        <v>Q1</v>
      </c>
      <c r="H3759" t="str">
        <f>"Q"&amp;INT((MONTH(A3759)-1)/3)+1</f>
        <v>Q1</v>
      </c>
      <c r="I3759">
        <v>2009</v>
      </c>
      <c r="J3759" t="str">
        <f>IF(C3759&gt;B3759, "Bullish", IF(B3759&gt;C3759, "Bearish", "Neutral"))</f>
        <v>Bearish</v>
      </c>
      <c r="K3759" t="str">
        <f>IF(C3760&gt;C3759, "Buy", "")</f>
        <v>Buy</v>
      </c>
      <c r="L3759" t="str">
        <f>IF(C3760&lt;C3759, "Sell", "")</f>
        <v/>
      </c>
      <c r="V3759" s="4">
        <f t="shared" si="58"/>
        <v>2.8198692705836384E-3</v>
      </c>
    </row>
    <row r="3760" spans="1:22" x14ac:dyDescent="0.25">
      <c r="A3760" s="1">
        <v>39853</v>
      </c>
      <c r="B3760">
        <v>158.5</v>
      </c>
      <c r="C3760">
        <v>164.0124969</v>
      </c>
      <c r="D3760">
        <v>11513640</v>
      </c>
      <c r="E3760" t="s">
        <v>7</v>
      </c>
      <c r="F3760" t="s">
        <v>13</v>
      </c>
      <c r="G3760" t="str">
        <f>IF(OR(F3760="Jan",F3760="Feb",F3760="Mar"),"Q1",
IF(OR(F3760="Apr",F3760="May",F3760="Jun"),"Q2",
IF(OR(F3760="Jul",F3760="Aug",F3760="Sep"),"Q3",
IF(OR(F3760="Oct",F3760="Nov",F3760="Dec"),"Q4",""))))</f>
        <v>Q1</v>
      </c>
      <c r="H3760" t="str">
        <f>"Q"&amp;INT((MONTH(A3760)-1)/3)+1</f>
        <v>Q1</v>
      </c>
      <c r="I3760">
        <v>2009</v>
      </c>
      <c r="J3760" t="str">
        <f>IF(C3760&gt;B3760, "Bullish", IF(B3760&gt;C3760, "Bearish", "Neutral"))</f>
        <v>Bullish</v>
      </c>
      <c r="K3760" t="str">
        <f>IF(C3761&gt;C3760, "Buy", "")</f>
        <v/>
      </c>
      <c r="L3760" t="str">
        <f>IF(C3761&lt;C3760, "Sell", "")</f>
        <v>Sell</v>
      </c>
      <c r="V3760" s="4">
        <f t="shared" si="58"/>
        <v>-1.7999806000158932E-2</v>
      </c>
    </row>
    <row r="3761" spans="1:22" x14ac:dyDescent="0.25">
      <c r="A3761" s="1">
        <v>39850</v>
      </c>
      <c r="B3761">
        <v>157.3625031</v>
      </c>
      <c r="C3761">
        <v>161.1125031</v>
      </c>
      <c r="D3761">
        <v>14020016</v>
      </c>
      <c r="E3761" t="s">
        <v>12</v>
      </c>
      <c r="F3761" t="s">
        <v>13</v>
      </c>
      <c r="G3761" t="str">
        <f>IF(OR(F3761="Jan",F3761="Feb",F3761="Mar"),"Q1",
IF(OR(F3761="Apr",F3761="May",F3761="Jun"),"Q2",
IF(OR(F3761="Jul",F3761="Aug",F3761="Sep"),"Q3",
IF(OR(F3761="Oct",F3761="Nov",F3761="Dec"),"Q4",""))))</f>
        <v>Q1</v>
      </c>
      <c r="H3761" t="str">
        <f>"Q"&amp;INT((MONTH(A3761)-1)/3)+1</f>
        <v>Q1</v>
      </c>
      <c r="I3761">
        <v>2009</v>
      </c>
      <c r="J3761" t="str">
        <f>IF(C3761&gt;B3761, "Bullish", IF(B3761&gt;C3761, "Bearish", "Neutral"))</f>
        <v>Bullish</v>
      </c>
      <c r="K3761" t="str">
        <f>IF(C3762&gt;C3761, "Buy", "")</f>
        <v/>
      </c>
      <c r="L3761" t="str">
        <f>IF(C3762&lt;C3761, "Sell", "")</f>
        <v>Sell</v>
      </c>
      <c r="V3761" s="4">
        <f t="shared" si="58"/>
        <v>-2.6316877216752414E-2</v>
      </c>
    </row>
    <row r="3762" spans="1:22" x14ac:dyDescent="0.25">
      <c r="A3762" s="1">
        <v>39849</v>
      </c>
      <c r="B3762">
        <v>160.75</v>
      </c>
      <c r="C3762">
        <v>156.9812469</v>
      </c>
      <c r="D3762">
        <v>17537624</v>
      </c>
      <c r="E3762" t="s">
        <v>11</v>
      </c>
      <c r="F3762" t="s">
        <v>13</v>
      </c>
      <c r="G3762" t="str">
        <f>IF(OR(F3762="Jan",F3762="Feb",F3762="Mar"),"Q1",
IF(OR(F3762="Apr",F3762="May",F3762="Jun"),"Q2",
IF(OR(F3762="Jul",F3762="Aug",F3762="Sep"),"Q3",
IF(OR(F3762="Oct",F3762="Nov",F3762="Dec"),"Q4",""))))</f>
        <v>Q1</v>
      </c>
      <c r="H3762" t="str">
        <f>"Q"&amp;INT((MONTH(A3762)-1)/3)+1</f>
        <v>Q1</v>
      </c>
      <c r="I3762">
        <v>2009</v>
      </c>
      <c r="J3762" t="str">
        <f>IF(C3762&gt;B3762, "Bullish", IF(B3762&gt;C3762, "Bearish", "Neutral"))</f>
        <v>Bearish</v>
      </c>
      <c r="K3762" t="str">
        <f>IF(C3763&gt;C3762, "Buy", "")</f>
        <v>Buy</v>
      </c>
      <c r="L3762" t="str">
        <f>IF(C3763&lt;C3762, "Sell", "")</f>
        <v/>
      </c>
      <c r="V3762" s="4">
        <f t="shared" si="58"/>
        <v>2.0130339094735345E-2</v>
      </c>
    </row>
    <row r="3763" spans="1:22" x14ac:dyDescent="0.25">
      <c r="A3763" s="1">
        <v>39848</v>
      </c>
      <c r="B3763">
        <v>160.625</v>
      </c>
      <c r="C3763">
        <v>160.2062531</v>
      </c>
      <c r="D3763">
        <v>7574304</v>
      </c>
      <c r="E3763" t="s">
        <v>10</v>
      </c>
      <c r="F3763" t="s">
        <v>13</v>
      </c>
      <c r="G3763" t="str">
        <f>IF(OR(F3763="Jan",F3763="Feb",F3763="Mar"),"Q1",
IF(OR(F3763="Apr",F3763="May",F3763="Jun"),"Q2",
IF(OR(F3763="Jul",F3763="Aug",F3763="Sep"),"Q3",
IF(OR(F3763="Oct",F3763="Nov",F3763="Dec"),"Q4",""))))</f>
        <v>Q1</v>
      </c>
      <c r="H3763" t="str">
        <f>"Q"&amp;INT((MONTH(A3763)-1)/3)+1</f>
        <v>Q1</v>
      </c>
      <c r="I3763">
        <v>2009</v>
      </c>
      <c r="J3763" t="str">
        <f>IF(C3763&gt;B3763, "Bullish", IF(B3763&gt;C3763, "Bearish", "Neutral"))</f>
        <v>Bearish</v>
      </c>
      <c r="K3763" t="str">
        <f>IF(C3764&gt;C3763, "Buy", "")</f>
        <v>Buy</v>
      </c>
      <c r="L3763" t="str">
        <f>IF(C3764&lt;C3763, "Sell", "")</f>
        <v/>
      </c>
      <c r="V3763" s="4">
        <f t="shared" si="58"/>
        <v>6.6274869395712842E-4</v>
      </c>
    </row>
    <row r="3764" spans="1:22" x14ac:dyDescent="0.25">
      <c r="A3764" s="1">
        <v>39847</v>
      </c>
      <c r="B3764">
        <v>160.75</v>
      </c>
      <c r="C3764">
        <v>160.3125</v>
      </c>
      <c r="D3764">
        <v>16125072</v>
      </c>
      <c r="E3764" t="s">
        <v>9</v>
      </c>
      <c r="F3764" t="s">
        <v>13</v>
      </c>
      <c r="G3764" t="str">
        <f>IF(OR(F3764="Jan",F3764="Feb",F3764="Mar"),"Q1",
IF(OR(F3764="Apr",F3764="May",F3764="Jun"),"Q2",
IF(OR(F3764="Jul",F3764="Aug",F3764="Sep"),"Q3",
IF(OR(F3764="Oct",F3764="Nov",F3764="Dec"),"Q4",""))))</f>
        <v>Q1</v>
      </c>
      <c r="H3764" t="str">
        <f>"Q"&amp;INT((MONTH(A3764)-1)/3)+1</f>
        <v>Q1</v>
      </c>
      <c r="I3764">
        <v>2009</v>
      </c>
      <c r="J3764" t="str">
        <f>IF(C3764&gt;B3764, "Bullish", IF(B3764&gt;C3764, "Bearish", "Neutral"))</f>
        <v>Bearish</v>
      </c>
      <c r="K3764" t="str">
        <f>IF(C3765&gt;C3764, "Buy", "")</f>
        <v/>
      </c>
      <c r="L3764" t="str">
        <f>IF(C3765&lt;C3764, "Sell", "")</f>
        <v>Sell</v>
      </c>
      <c r="V3764" s="4">
        <f t="shared" si="58"/>
        <v>-2.227152068742739E-3</v>
      </c>
    </row>
    <row r="3765" spans="1:22" x14ac:dyDescent="0.25">
      <c r="A3765" s="1">
        <v>39846</v>
      </c>
      <c r="B3765">
        <v>161.5</v>
      </c>
      <c r="C3765">
        <v>159.9562531</v>
      </c>
      <c r="D3765">
        <v>16870008</v>
      </c>
      <c r="E3765" t="s">
        <v>7</v>
      </c>
      <c r="F3765" t="s">
        <v>13</v>
      </c>
      <c r="G3765" t="str">
        <f>IF(OR(F3765="Jan",F3765="Feb",F3765="Mar"),"Q1",
IF(OR(F3765="Apr",F3765="May",F3765="Jun"),"Q2",
IF(OR(F3765="Jul",F3765="Aug",F3765="Sep"),"Q3",
IF(OR(F3765="Oct",F3765="Nov",F3765="Dec"),"Q4",""))))</f>
        <v>Q1</v>
      </c>
      <c r="H3765" t="str">
        <f>"Q"&amp;INT((MONTH(A3765)-1)/3)+1</f>
        <v>Q1</v>
      </c>
      <c r="I3765">
        <v>2009</v>
      </c>
      <c r="J3765" t="str">
        <f>IF(C3765&gt;B3765, "Bullish", IF(B3765&gt;C3765, "Bearish", "Neutral"))</f>
        <v>Bearish</v>
      </c>
      <c r="K3765" t="str">
        <f>IF(C3766&gt;C3765, "Buy", "")</f>
        <v>Buy</v>
      </c>
      <c r="L3765" t="str">
        <f>IF(C3766&lt;C3765, "Sell", "")</f>
        <v/>
      </c>
      <c r="V3765" s="4">
        <f t="shared" si="58"/>
        <v>2.0663528479351389E-2</v>
      </c>
    </row>
    <row r="3766" spans="1:22" x14ac:dyDescent="0.25">
      <c r="A3766" s="1">
        <v>39843</v>
      </c>
      <c r="B3766">
        <v>162.625</v>
      </c>
      <c r="C3766">
        <v>163.3312531</v>
      </c>
      <c r="D3766">
        <v>11631672</v>
      </c>
      <c r="E3766" t="s">
        <v>12</v>
      </c>
      <c r="F3766" t="s">
        <v>8</v>
      </c>
      <c r="G3766" t="str">
        <f>IF(OR(F3766="Jan",F3766="Feb",F3766="Mar"),"Q1",
IF(OR(F3766="Apr",F3766="May",F3766="Jun"),"Q2",
IF(OR(F3766="Jul",F3766="Aug",F3766="Sep"),"Q3",
IF(OR(F3766="Oct",F3766="Nov",F3766="Dec"),"Q4",""))))</f>
        <v>Q1</v>
      </c>
      <c r="H3766" t="str">
        <f>"Q"&amp;INT((MONTH(A3766)-1)/3)+1</f>
        <v>Q1</v>
      </c>
      <c r="I3766">
        <v>2009</v>
      </c>
      <c r="J3766" t="str">
        <f>IF(C3766&gt;B3766, "Bullish", IF(B3766&gt;C3766, "Bearish", "Neutral"))</f>
        <v>Bullish</v>
      </c>
      <c r="K3766" t="str">
        <f>IF(C3767&gt;C3766, "Buy", "")</f>
        <v>Buy</v>
      </c>
      <c r="L3766" t="str">
        <f>IF(C3767&lt;C3766, "Sell", "")</f>
        <v/>
      </c>
      <c r="V3766" s="4">
        <f t="shared" si="58"/>
        <v>2.6714497834202538E-3</v>
      </c>
    </row>
    <row r="3767" spans="1:22" x14ac:dyDescent="0.25">
      <c r="A3767" s="1">
        <v>39842</v>
      </c>
      <c r="B3767">
        <v>161.25</v>
      </c>
      <c r="C3767">
        <v>163.7687531</v>
      </c>
      <c r="D3767">
        <v>26001752</v>
      </c>
      <c r="E3767" t="s">
        <v>11</v>
      </c>
      <c r="F3767" t="s">
        <v>8</v>
      </c>
      <c r="G3767" t="str">
        <f>IF(OR(F3767="Jan",F3767="Feb",F3767="Mar"),"Q1",
IF(OR(F3767="Apr",F3767="May",F3767="Jun"),"Q2",
IF(OR(F3767="Jul",F3767="Aug",F3767="Sep"),"Q3",
IF(OR(F3767="Oct",F3767="Nov",F3767="Dec"),"Q4",""))))</f>
        <v>Q1</v>
      </c>
      <c r="H3767" t="str">
        <f>"Q"&amp;INT((MONTH(A3767)-1)/3)+1</f>
        <v>Q1</v>
      </c>
      <c r="I3767">
        <v>2009</v>
      </c>
      <c r="J3767" t="str">
        <f>IF(C3767&gt;B3767, "Bullish", IF(B3767&gt;C3767, "Bearish", "Neutral"))</f>
        <v>Bullish</v>
      </c>
      <c r="K3767" t="str">
        <f>IF(C3768&gt;C3767, "Buy", "")</f>
        <v/>
      </c>
      <c r="L3767" t="str">
        <f>IF(C3768&lt;C3767, "Sell", "")</f>
        <v>Sell</v>
      </c>
      <c r="V3767" s="4">
        <f t="shared" si="58"/>
        <v>-1.822497434474139E-2</v>
      </c>
    </row>
    <row r="3768" spans="1:22" x14ac:dyDescent="0.25">
      <c r="A3768" s="1">
        <v>39841</v>
      </c>
      <c r="B3768">
        <v>157.875</v>
      </c>
      <c r="C3768">
        <v>160.8374939</v>
      </c>
      <c r="D3768">
        <v>7187848</v>
      </c>
      <c r="E3768" t="s">
        <v>10</v>
      </c>
      <c r="F3768" t="s">
        <v>8</v>
      </c>
      <c r="G3768" t="str">
        <f>IF(OR(F3768="Jan",F3768="Feb",F3768="Mar"),"Q1",
IF(OR(F3768="Apr",F3768="May",F3768="Jun"),"Q2",
IF(OR(F3768="Jul",F3768="Aug",F3768="Sep"),"Q3",
IF(OR(F3768="Oct",F3768="Nov",F3768="Dec"),"Q4",""))))</f>
        <v>Q1</v>
      </c>
      <c r="H3768" t="str">
        <f>"Q"&amp;INT((MONTH(A3768)-1)/3)+1</f>
        <v>Q1</v>
      </c>
      <c r="I3768">
        <v>2009</v>
      </c>
      <c r="J3768" t="str">
        <f>IF(C3768&gt;B3768, "Bullish", IF(B3768&gt;C3768, "Bearish", "Neutral"))</f>
        <v>Bullish</v>
      </c>
      <c r="K3768" t="str">
        <f>IF(C3769&gt;C3768, "Buy", "")</f>
        <v/>
      </c>
      <c r="L3768" t="str">
        <f>IF(C3769&lt;C3768, "Sell", "")</f>
        <v>Sell</v>
      </c>
      <c r="V3768" s="4">
        <f t="shared" si="58"/>
        <v>-2.7633556972535885E-2</v>
      </c>
    </row>
    <row r="3769" spans="1:22" x14ac:dyDescent="0.25">
      <c r="A3769" s="1">
        <v>39840</v>
      </c>
      <c r="B3769">
        <v>152.375</v>
      </c>
      <c r="C3769">
        <v>156.5124969</v>
      </c>
      <c r="D3769">
        <v>10507184</v>
      </c>
      <c r="E3769" t="s">
        <v>9</v>
      </c>
      <c r="F3769" t="s">
        <v>8</v>
      </c>
      <c r="G3769" t="str">
        <f>IF(OR(F3769="Jan",F3769="Feb",F3769="Mar"),"Q1",
IF(OR(F3769="Apr",F3769="May",F3769="Jun"),"Q2",
IF(OR(F3769="Jul",F3769="Aug",F3769="Sep"),"Q3",
IF(OR(F3769="Oct",F3769="Nov",F3769="Dec"),"Q4",""))))</f>
        <v>Q1</v>
      </c>
      <c r="H3769" t="str">
        <f>"Q"&amp;INT((MONTH(A3769)-1)/3)+1</f>
        <v>Q1</v>
      </c>
      <c r="I3769">
        <v>2009</v>
      </c>
      <c r="J3769" t="str">
        <f>IF(C3769&gt;B3769, "Bullish", IF(B3769&gt;C3769, "Bearish", "Neutral"))</f>
        <v>Bullish</v>
      </c>
      <c r="K3769" t="str">
        <f>IF(C3770&gt;C3769, "Buy", "")</f>
        <v/>
      </c>
      <c r="L3769" t="str">
        <f>IF(C3770&lt;C3769, "Sell", "")</f>
        <v>Sell</v>
      </c>
      <c r="V3769" s="4">
        <f t="shared" si="58"/>
        <v>-3.9388992174617547E-2</v>
      </c>
    </row>
    <row r="3770" spans="1:22" x14ac:dyDescent="0.25">
      <c r="A3770" s="1">
        <v>39836</v>
      </c>
      <c r="B3770">
        <v>151.25</v>
      </c>
      <c r="C3770">
        <v>150.5812531</v>
      </c>
      <c r="D3770">
        <v>11625024</v>
      </c>
      <c r="E3770" t="s">
        <v>12</v>
      </c>
      <c r="F3770" t="s">
        <v>8</v>
      </c>
      <c r="G3770" t="str">
        <f>IF(OR(F3770="Jan",F3770="Feb",F3770="Mar"),"Q1",
IF(OR(F3770="Apr",F3770="May",F3770="Jun"),"Q2",
IF(OR(F3770="Jul",F3770="Aug",F3770="Sep"),"Q3",
IF(OR(F3770="Oct",F3770="Nov",F3770="Dec"),"Q4",""))))</f>
        <v>Q1</v>
      </c>
      <c r="H3770" t="str">
        <f>"Q"&amp;INT((MONTH(A3770)-1)/3)+1</f>
        <v>Q1</v>
      </c>
      <c r="I3770">
        <v>2009</v>
      </c>
      <c r="J3770" t="str">
        <f>IF(C3770&gt;B3770, "Bullish", IF(B3770&gt;C3770, "Bearish", "Neutral"))</f>
        <v>Bearish</v>
      </c>
      <c r="K3770" t="str">
        <f>IF(C3771&gt;C3770, "Buy", "")</f>
        <v>Buy</v>
      </c>
      <c r="L3770" t="str">
        <f>IF(C3771&lt;C3770, "Sell", "")</f>
        <v/>
      </c>
      <c r="V3770" s="4">
        <f t="shared" si="58"/>
        <v>2.1325858697797306E-2</v>
      </c>
    </row>
    <row r="3771" spans="1:22" x14ac:dyDescent="0.25">
      <c r="A3771" s="1">
        <v>39835</v>
      </c>
      <c r="B3771">
        <v>154.375</v>
      </c>
      <c r="C3771">
        <v>153.8625031</v>
      </c>
      <c r="D3771">
        <v>8776080</v>
      </c>
      <c r="E3771" t="s">
        <v>11</v>
      </c>
      <c r="F3771" t="s">
        <v>8</v>
      </c>
      <c r="G3771" t="str">
        <f>IF(OR(F3771="Jan",F3771="Feb",F3771="Mar"),"Q1",
IF(OR(F3771="Apr",F3771="May",F3771="Jun"),"Q2",
IF(OR(F3771="Jul",F3771="Aug",F3771="Sep"),"Q3",
IF(OR(F3771="Oct",F3771="Nov",F3771="Dec"),"Q4",""))))</f>
        <v>Q1</v>
      </c>
      <c r="H3771" t="str">
        <f>"Q"&amp;INT((MONTH(A3771)-1)/3)+1</f>
        <v>Q1</v>
      </c>
      <c r="I3771">
        <v>2009</v>
      </c>
      <c r="J3771" t="str">
        <f>IF(C3771&gt;B3771, "Bullish", IF(B3771&gt;C3771, "Bearish", "Neutral"))</f>
        <v>Bearish</v>
      </c>
      <c r="K3771" t="str">
        <f>IF(C3772&gt;C3771, "Buy", "")</f>
        <v/>
      </c>
      <c r="L3771" t="str">
        <f>IF(C3772&lt;C3771, "Sell", "")</f>
        <v>Sell</v>
      </c>
      <c r="V3771" s="4">
        <f t="shared" si="58"/>
        <v>-5.760550510978975E-3</v>
      </c>
    </row>
    <row r="3772" spans="1:22" x14ac:dyDescent="0.25">
      <c r="A3772" s="1">
        <v>39834</v>
      </c>
      <c r="B3772">
        <v>153.875</v>
      </c>
      <c r="C3772">
        <v>152.9812469</v>
      </c>
      <c r="D3772">
        <v>7770736</v>
      </c>
      <c r="E3772" t="s">
        <v>10</v>
      </c>
      <c r="F3772" t="s">
        <v>8</v>
      </c>
      <c r="G3772" t="str">
        <f>IF(OR(F3772="Jan",F3772="Feb",F3772="Mar"),"Q1",
IF(OR(F3772="Apr",F3772="May",F3772="Jun"),"Q2",
IF(OR(F3772="Jul",F3772="Aug",F3772="Sep"),"Q3",
IF(OR(F3772="Oct",F3772="Nov",F3772="Dec"),"Q4",""))))</f>
        <v>Q1</v>
      </c>
      <c r="H3772" t="str">
        <f>"Q"&amp;INT((MONTH(A3772)-1)/3)+1</f>
        <v>Q1</v>
      </c>
      <c r="I3772">
        <v>2009</v>
      </c>
      <c r="J3772" t="str">
        <f>IF(C3772&gt;B3772, "Bullish", IF(B3772&gt;C3772, "Bearish", "Neutral"))</f>
        <v>Bearish</v>
      </c>
      <c r="K3772" t="str">
        <f>IF(C3773&gt;C3772, "Buy", "")</f>
        <v>Buy</v>
      </c>
      <c r="L3772" t="str">
        <f>IF(C3773&lt;C3772, "Sell", "")</f>
        <v/>
      </c>
      <c r="V3772" s="4">
        <f t="shared" si="58"/>
        <v>2.2288815498302365E-2</v>
      </c>
    </row>
    <row r="3773" spans="1:22" x14ac:dyDescent="0.25">
      <c r="A3773" s="1">
        <v>39833</v>
      </c>
      <c r="B3773">
        <v>155</v>
      </c>
      <c r="C3773">
        <v>156.46875</v>
      </c>
      <c r="D3773">
        <v>4974688</v>
      </c>
      <c r="E3773" t="s">
        <v>9</v>
      </c>
      <c r="F3773" t="s">
        <v>8</v>
      </c>
      <c r="G3773" t="str">
        <f>IF(OR(F3773="Jan",F3773="Feb",F3773="Mar"),"Q1",
IF(OR(F3773="Apr",F3773="May",F3773="Jun"),"Q2",
IF(OR(F3773="Jul",F3773="Aug",F3773="Sep"),"Q3",
IF(OR(F3773="Oct",F3773="Nov",F3773="Dec"),"Q4",""))))</f>
        <v>Q1</v>
      </c>
      <c r="H3773" t="str">
        <f>"Q"&amp;INT((MONTH(A3773)-1)/3)+1</f>
        <v>Q1</v>
      </c>
      <c r="I3773">
        <v>2009</v>
      </c>
      <c r="J3773" t="str">
        <f>IF(C3773&gt;B3773, "Bullish", IF(B3773&gt;C3773, "Bearish", "Neutral"))</f>
        <v>Bullish</v>
      </c>
      <c r="K3773" t="str">
        <f>IF(C3774&gt;C3773, "Buy", "")</f>
        <v>Buy</v>
      </c>
      <c r="L3773" t="str">
        <f>IF(C3774&lt;C3773, "Sell", "")</f>
        <v/>
      </c>
      <c r="V3773" s="4">
        <f t="shared" si="58"/>
        <v>8.1613631803220867E-3</v>
      </c>
    </row>
    <row r="3774" spans="1:22" x14ac:dyDescent="0.25">
      <c r="A3774" s="1">
        <v>39832</v>
      </c>
      <c r="B3774">
        <v>158.375</v>
      </c>
      <c r="C3774">
        <v>157.7562561</v>
      </c>
      <c r="D3774">
        <v>9543688</v>
      </c>
      <c r="E3774" t="s">
        <v>7</v>
      </c>
      <c r="F3774" t="s">
        <v>8</v>
      </c>
      <c r="G3774" t="str">
        <f>IF(OR(F3774="Jan",F3774="Feb",F3774="Mar"),"Q1",
IF(OR(F3774="Apr",F3774="May",F3774="Jun"),"Q2",
IF(OR(F3774="Jul",F3774="Aug",F3774="Sep"),"Q3",
IF(OR(F3774="Oct",F3774="Nov",F3774="Dec"),"Q4",""))))</f>
        <v>Q1</v>
      </c>
      <c r="H3774" t="str">
        <f>"Q"&amp;INT((MONTH(A3774)-1)/3)+1</f>
        <v>Q1</v>
      </c>
      <c r="I3774">
        <v>2009</v>
      </c>
      <c r="J3774" t="str">
        <f>IF(C3774&gt;B3774, "Bullish", IF(B3774&gt;C3774, "Bearish", "Neutral"))</f>
        <v>Bearish</v>
      </c>
      <c r="K3774" t="str">
        <f>IF(C3775&gt;C3774, "Buy", "")</f>
        <v>Buy</v>
      </c>
      <c r="L3774" t="str">
        <f>IF(C3775&lt;C3774, "Sell", "")</f>
        <v/>
      </c>
      <c r="V3774" s="4">
        <f t="shared" si="58"/>
        <v>4.2212213155386471E-3</v>
      </c>
    </row>
    <row r="3775" spans="1:22" x14ac:dyDescent="0.25">
      <c r="A3775" s="1">
        <v>39829</v>
      </c>
      <c r="B3775">
        <v>157.25</v>
      </c>
      <c r="C3775">
        <v>158.4250031</v>
      </c>
      <c r="D3775">
        <v>12717272</v>
      </c>
      <c r="E3775" t="s">
        <v>12</v>
      </c>
      <c r="F3775" t="s">
        <v>8</v>
      </c>
      <c r="G3775" t="str">
        <f>IF(OR(F3775="Jan",F3775="Feb",F3775="Mar"),"Q1",
IF(OR(F3775="Apr",F3775="May",F3775="Jun"),"Q2",
IF(OR(F3775="Jul",F3775="Aug",F3775="Sep"),"Q3",
IF(OR(F3775="Oct",F3775="Nov",F3775="Dec"),"Q4",""))))</f>
        <v>Q1</v>
      </c>
      <c r="H3775" t="str">
        <f>"Q"&amp;INT((MONTH(A3775)-1)/3)+1</f>
        <v>Q1</v>
      </c>
      <c r="I3775">
        <v>2009</v>
      </c>
      <c r="J3775" t="str">
        <f>IF(C3775&gt;B3775, "Bullish", IF(B3775&gt;C3775, "Bearish", "Neutral"))</f>
        <v>Bullish</v>
      </c>
      <c r="K3775" t="str">
        <f>IF(C3776&gt;C3775, "Buy", "")</f>
        <v/>
      </c>
      <c r="L3775" t="str">
        <f>IF(C3776&lt;C3775, "Sell", "")</f>
        <v>Sell</v>
      </c>
      <c r="V3775" s="4">
        <f t="shared" si="58"/>
        <v>-1.2543000888470431E-2</v>
      </c>
    </row>
    <row r="3776" spans="1:22" x14ac:dyDescent="0.25">
      <c r="A3776" s="1">
        <v>39828</v>
      </c>
      <c r="B3776">
        <v>157.5</v>
      </c>
      <c r="C3776">
        <v>156.4624939</v>
      </c>
      <c r="D3776">
        <v>25359176</v>
      </c>
      <c r="E3776" t="s">
        <v>11</v>
      </c>
      <c r="F3776" t="s">
        <v>8</v>
      </c>
      <c r="G3776" t="str">
        <f>IF(OR(F3776="Jan",F3776="Feb",F3776="Mar"),"Q1",
IF(OR(F3776="Apr",F3776="May",F3776="Jun"),"Q2",
IF(OR(F3776="Jul",F3776="Aug",F3776="Sep"),"Q3",
IF(OR(F3776="Oct",F3776="Nov",F3776="Dec"),"Q4",""))))</f>
        <v>Q1</v>
      </c>
      <c r="H3776" t="str">
        <f>"Q"&amp;INT((MONTH(A3776)-1)/3)+1</f>
        <v>Q1</v>
      </c>
      <c r="I3776">
        <v>2009</v>
      </c>
      <c r="J3776" t="str">
        <f>IF(C3776&gt;B3776, "Bullish", IF(B3776&gt;C3776, "Bearish", "Neutral"))</f>
        <v>Bearish</v>
      </c>
      <c r="K3776" t="str">
        <f>IF(C3777&gt;C3776, "Buy", "")</f>
        <v>Buy</v>
      </c>
      <c r="L3776" t="str">
        <f>IF(C3777&lt;C3776, "Sell", "")</f>
        <v/>
      </c>
      <c r="V3776" s="4">
        <f t="shared" si="58"/>
        <v>3.9812845188216164E-2</v>
      </c>
    </row>
    <row r="3777" spans="1:22" x14ac:dyDescent="0.25">
      <c r="A3777" s="1">
        <v>39827</v>
      </c>
      <c r="B3777">
        <v>153.1875</v>
      </c>
      <c r="C3777">
        <v>162.9499969</v>
      </c>
      <c r="D3777">
        <v>41551264</v>
      </c>
      <c r="E3777" t="s">
        <v>10</v>
      </c>
      <c r="F3777" t="s">
        <v>8</v>
      </c>
      <c r="G3777" t="str">
        <f>IF(OR(F3777="Jan",F3777="Feb",F3777="Mar"),"Q1",
IF(OR(F3777="Apr",F3777="May",F3777="Jun"),"Q2",
IF(OR(F3777="Jul",F3777="Aug",F3777="Sep"),"Q3",
IF(OR(F3777="Oct",F3777="Nov",F3777="Dec"),"Q4",""))))</f>
        <v>Q1</v>
      </c>
      <c r="H3777" t="str">
        <f>"Q"&amp;INT((MONTH(A3777)-1)/3)+1</f>
        <v>Q1</v>
      </c>
      <c r="I3777">
        <v>2009</v>
      </c>
      <c r="J3777" t="str">
        <f>IF(C3777&gt;B3777, "Bullish", IF(B3777&gt;C3777, "Bearish", "Neutral"))</f>
        <v>Bullish</v>
      </c>
      <c r="K3777" t="str">
        <f>IF(C3778&gt;C3777, "Buy", "")</f>
        <v/>
      </c>
      <c r="L3777" t="str">
        <f>IF(C3778&lt;C3777, "Sell", "")</f>
        <v>Sell</v>
      </c>
      <c r="V3777" s="4">
        <f t="shared" si="58"/>
        <v>-6.1433822315223097E-2</v>
      </c>
    </row>
    <row r="3778" spans="1:22" x14ac:dyDescent="0.25">
      <c r="A3778" s="1">
        <v>39826</v>
      </c>
      <c r="B3778">
        <v>147.4937439</v>
      </c>
      <c r="C3778">
        <v>153.5187531</v>
      </c>
      <c r="D3778">
        <v>43956656</v>
      </c>
      <c r="E3778" t="s">
        <v>9</v>
      </c>
      <c r="F3778" t="s">
        <v>8</v>
      </c>
      <c r="G3778" t="str">
        <f>IF(OR(F3778="Jan",F3778="Feb",F3778="Mar"),"Q1",
IF(OR(F3778="Apr",F3778="May",F3778="Jun"),"Q2",
IF(OR(F3778="Jul",F3778="Aug",F3778="Sep"),"Q3",
IF(OR(F3778="Oct",F3778="Nov",F3778="Dec"),"Q4",""))))</f>
        <v>Q1</v>
      </c>
      <c r="H3778" t="str">
        <f>"Q"&amp;INT((MONTH(A3778)-1)/3)+1</f>
        <v>Q1</v>
      </c>
      <c r="I3778">
        <v>2009</v>
      </c>
      <c r="J3778" t="str">
        <f>IF(C3778&gt;B3778, "Bullish", IF(B3778&gt;C3778, "Bearish", "Neutral"))</f>
        <v>Bullish</v>
      </c>
      <c r="K3778" t="str">
        <f>IF(C3779&gt;C3778, "Buy", "")</f>
        <v/>
      </c>
      <c r="L3778" t="str">
        <f>IF(C3779&lt;C3778, "Sell", "")</f>
        <v>Sell</v>
      </c>
      <c r="V3778" s="4">
        <f t="shared" si="58"/>
        <v>-5.9023951436034172E-2</v>
      </c>
    </row>
    <row r="3779" spans="1:22" x14ac:dyDescent="0.25">
      <c r="A3779" s="1">
        <v>39825</v>
      </c>
      <c r="B3779">
        <v>143.9562531</v>
      </c>
      <c r="C3779">
        <v>144.9624939</v>
      </c>
      <c r="D3779">
        <v>31269176</v>
      </c>
      <c r="E3779" t="s">
        <v>7</v>
      </c>
      <c r="F3779" t="s">
        <v>8</v>
      </c>
      <c r="G3779" t="str">
        <f>IF(OR(F3779="Jan",F3779="Feb",F3779="Mar"),"Q1",
IF(OR(F3779="Apr",F3779="May",F3779="Jun"),"Q2",
IF(OR(F3779="Jul",F3779="Aug",F3779="Sep"),"Q3",
IF(OR(F3779="Oct",F3779="Nov",F3779="Dec"),"Q4",""))))</f>
        <v>Q1</v>
      </c>
      <c r="H3779" t="str">
        <f>"Q"&amp;INT((MONTH(A3779)-1)/3)+1</f>
        <v>Q1</v>
      </c>
      <c r="I3779">
        <v>2009</v>
      </c>
      <c r="J3779" t="str">
        <f>IF(C3779&gt;B3779, "Bullish", IF(B3779&gt;C3779, "Bearish", "Neutral"))</f>
        <v>Bullish</v>
      </c>
      <c r="K3779" t="str">
        <f>IF(C3780&gt;C3779, "Buy", "")</f>
        <v>Buy</v>
      </c>
      <c r="L3779" t="str">
        <f>IF(C3780&lt;C3779, "Sell", "")</f>
        <v/>
      </c>
      <c r="V3779" s="4">
        <f t="shared" ref="V3779:V3842" si="59">(C3780-C3779)/C3780</f>
        <v>3.6313838041729114E-2</v>
      </c>
    </row>
    <row r="3780" spans="1:22" x14ac:dyDescent="0.25">
      <c r="A3780" s="1">
        <v>39822</v>
      </c>
      <c r="B3780">
        <v>148.2624969</v>
      </c>
      <c r="C3780">
        <v>150.4250031</v>
      </c>
      <c r="D3780">
        <v>40182160</v>
      </c>
      <c r="E3780" t="s">
        <v>12</v>
      </c>
      <c r="F3780" t="s">
        <v>8</v>
      </c>
      <c r="G3780" t="str">
        <f>IF(OR(F3780="Jan",F3780="Feb",F3780="Mar"),"Q1",
IF(OR(F3780="Apr",F3780="May",F3780="Jun"),"Q2",
IF(OR(F3780="Jul",F3780="Aug",F3780="Sep"),"Q3",
IF(OR(F3780="Oct",F3780="Nov",F3780="Dec"),"Q4",""))))</f>
        <v>Q1</v>
      </c>
      <c r="H3780" t="str">
        <f>"Q"&amp;INT((MONTH(A3780)-1)/3)+1</f>
        <v>Q1</v>
      </c>
      <c r="I3780">
        <v>2009</v>
      </c>
      <c r="J3780" t="str">
        <f>IF(C3780&gt;B3780, "Bullish", IF(B3780&gt;C3780, "Bearish", "Neutral"))</f>
        <v>Bullish</v>
      </c>
      <c r="K3780" t="str">
        <f>IF(C3781&gt;C3780, "Buy", "")</f>
        <v/>
      </c>
      <c r="L3780" t="str">
        <f>IF(C3781&lt;C3780, "Sell", "")</f>
        <v>Sell</v>
      </c>
      <c r="V3780" s="4">
        <f t="shared" si="59"/>
        <v>-1.3346785692119766E-2</v>
      </c>
    </row>
    <row r="3781" spans="1:22" x14ac:dyDescent="0.25">
      <c r="A3781" s="1">
        <v>39820</v>
      </c>
      <c r="B3781">
        <v>146.3937531</v>
      </c>
      <c r="C3781">
        <v>148.4437561</v>
      </c>
      <c r="D3781">
        <v>22538352</v>
      </c>
      <c r="E3781" t="s">
        <v>10</v>
      </c>
      <c r="F3781" t="s">
        <v>8</v>
      </c>
      <c r="G3781" t="str">
        <f>IF(OR(F3781="Jan",F3781="Feb",F3781="Mar"),"Q1",
IF(OR(F3781="Apr",F3781="May",F3781="Jun"),"Q2",
IF(OR(F3781="Jul",F3781="Aug",F3781="Sep"),"Q3",
IF(OR(F3781="Oct",F3781="Nov",F3781="Dec"),"Q4",""))))</f>
        <v>Q1</v>
      </c>
      <c r="H3781" t="str">
        <f>"Q"&amp;INT((MONTH(A3781)-1)/3)+1</f>
        <v>Q1</v>
      </c>
      <c r="I3781">
        <v>2009</v>
      </c>
      <c r="J3781" t="str">
        <f>IF(C3781&gt;B3781, "Bullish", IF(B3781&gt;C3781, "Bearish", "Neutral"))</f>
        <v>Bullish</v>
      </c>
      <c r="K3781" t="str">
        <f>IF(C3782&gt;C3781, "Buy", "")</f>
        <v/>
      </c>
      <c r="L3781" t="str">
        <f>IF(C3782&lt;C3781, "Sell", "")</f>
        <v>Sell</v>
      </c>
      <c r="V3781" s="4">
        <f t="shared" si="59"/>
        <v>-1.6259466181625135E-2</v>
      </c>
    </row>
    <row r="3782" spans="1:22" x14ac:dyDescent="0.25">
      <c r="A3782" s="1">
        <v>39819</v>
      </c>
      <c r="B3782">
        <v>147.5</v>
      </c>
      <c r="C3782">
        <v>146.0687561</v>
      </c>
      <c r="D3782">
        <v>11563864</v>
      </c>
      <c r="E3782" t="s">
        <v>9</v>
      </c>
      <c r="F3782" t="s">
        <v>8</v>
      </c>
      <c r="G3782" t="str">
        <f>IF(OR(F3782="Jan",F3782="Feb",F3782="Mar"),"Q1",
IF(OR(F3782="Apr",F3782="May",F3782="Jun"),"Q2",
IF(OR(F3782="Jul",F3782="Aug",F3782="Sep"),"Q3",
IF(OR(F3782="Oct",F3782="Nov",F3782="Dec"),"Q4",""))))</f>
        <v>Q1</v>
      </c>
      <c r="H3782" t="str">
        <f>"Q"&amp;INT((MONTH(A3782)-1)/3)+1</f>
        <v>Q1</v>
      </c>
      <c r="I3782">
        <v>2009</v>
      </c>
      <c r="J3782" t="str">
        <f>IF(C3782&gt;B3782, "Bullish", IF(B3782&gt;C3782, "Bearish", "Neutral"))</f>
        <v>Bearish</v>
      </c>
      <c r="K3782" t="str">
        <f>IF(C3783&gt;C3782, "Buy", "")</f>
        <v>Buy</v>
      </c>
      <c r="L3782" t="str">
        <f>IF(C3783&lt;C3782, "Sell", "")</f>
        <v/>
      </c>
      <c r="V3782" s="4">
        <f t="shared" si="59"/>
        <v>3.6238061247938786E-3</v>
      </c>
    </row>
    <row r="3783" spans="1:22" x14ac:dyDescent="0.25">
      <c r="A3783" s="1">
        <v>39818</v>
      </c>
      <c r="B3783">
        <v>142.5</v>
      </c>
      <c r="C3783">
        <v>146.6000061</v>
      </c>
      <c r="D3783">
        <v>11241232</v>
      </c>
      <c r="E3783" t="s">
        <v>7</v>
      </c>
      <c r="F3783" t="s">
        <v>8</v>
      </c>
      <c r="G3783" t="str">
        <f>IF(OR(F3783="Jan",F3783="Feb",F3783="Mar"),"Q1",
IF(OR(F3783="Apr",F3783="May",F3783="Jun"),"Q2",
IF(OR(F3783="Jul",F3783="Aug",F3783="Sep"),"Q3",
IF(OR(F3783="Oct",F3783="Nov",F3783="Dec"),"Q4",""))))</f>
        <v>Q1</v>
      </c>
      <c r="H3783" t="str">
        <f>"Q"&amp;INT((MONTH(A3783)-1)/3)+1</f>
        <v>Q1</v>
      </c>
      <c r="I3783">
        <v>2009</v>
      </c>
      <c r="J3783" t="str">
        <f>IF(C3783&gt;B3783, "Bullish", IF(B3783&gt;C3783, "Bearish", "Neutral"))</f>
        <v>Bullish</v>
      </c>
      <c r="K3783" t="str">
        <f>IF(C3784&gt;C3783, "Buy", "")</f>
        <v/>
      </c>
      <c r="L3783" t="str">
        <f>IF(C3784&lt;C3783, "Sell", "")</f>
        <v>Sell</v>
      </c>
      <c r="V3783" s="4">
        <f t="shared" si="59"/>
        <v>-3.5950953530239062E-2</v>
      </c>
    </row>
    <row r="3784" spans="1:22" x14ac:dyDescent="0.25">
      <c r="A3784" s="1">
        <v>39815</v>
      </c>
      <c r="B3784">
        <v>145.625</v>
      </c>
      <c r="C3784">
        <v>141.5124969</v>
      </c>
      <c r="D3784">
        <v>9012080</v>
      </c>
      <c r="E3784" t="s">
        <v>12</v>
      </c>
      <c r="F3784" t="s">
        <v>8</v>
      </c>
      <c r="G3784" t="str">
        <f>IF(OR(F3784="Jan",F3784="Feb",F3784="Mar"),"Q1",
IF(OR(F3784="Apr",F3784="May",F3784="Jun"),"Q2",
IF(OR(F3784="Jul",F3784="Aug",F3784="Sep"),"Q3",
IF(OR(F3784="Oct",F3784="Nov",F3784="Dec"),"Q4",""))))</f>
        <v>Q1</v>
      </c>
      <c r="H3784" t="str">
        <f>"Q"&amp;INT((MONTH(A3784)-1)/3)+1</f>
        <v>Q1</v>
      </c>
      <c r="I3784">
        <v>2009</v>
      </c>
      <c r="J3784" t="str">
        <f>IF(C3784&gt;B3784, "Bullish", IF(B3784&gt;C3784, "Bearish", "Neutral"))</f>
        <v>Bearish</v>
      </c>
      <c r="K3784" t="str">
        <f>IF(C3785&gt;C3784, "Buy", "")</f>
        <v/>
      </c>
      <c r="L3784" t="str">
        <f>IF(C3785&lt;C3784, "Sell", "")</f>
        <v>Sell</v>
      </c>
      <c r="V3784" s="4">
        <f t="shared" si="59"/>
        <v>-1.4926733361804312E-2</v>
      </c>
    </row>
    <row r="3785" spans="1:22" x14ac:dyDescent="0.25">
      <c r="A3785" s="1">
        <v>39813</v>
      </c>
      <c r="B3785">
        <v>141.875</v>
      </c>
      <c r="C3785">
        <v>139.4312439</v>
      </c>
      <c r="D3785">
        <v>7221320</v>
      </c>
      <c r="E3785" t="s">
        <v>10</v>
      </c>
      <c r="F3785" t="s">
        <v>23</v>
      </c>
      <c r="G3785" t="str">
        <f>IF(OR(F3785="Jan",F3785="Feb",F3785="Mar"),"Q1",
IF(OR(F3785="Apr",F3785="May",F3785="Jun"),"Q2",
IF(OR(F3785="Jul",F3785="Aug",F3785="Sep"),"Q3",
IF(OR(F3785="Oct",F3785="Nov",F3785="Dec"),"Q4",""))))</f>
        <v>Q4</v>
      </c>
      <c r="H3785" t="str">
        <f>"Q"&amp;INT((MONTH(A3785)-1)/3)+1</f>
        <v>Q4</v>
      </c>
      <c r="I3785">
        <v>2008</v>
      </c>
      <c r="J3785" t="str">
        <f>IF(C3785&gt;B3785, "Bullish", IF(B3785&gt;C3785, "Bearish", "Neutral"))</f>
        <v>Bearish</v>
      </c>
      <c r="K3785" t="str">
        <f>IF(C3786&gt;C3785, "Buy", "")</f>
        <v>Buy</v>
      </c>
      <c r="L3785" t="str">
        <f>IF(C3786&lt;C3785, "Sell", "")</f>
        <v/>
      </c>
      <c r="V3785" s="4">
        <f t="shared" si="59"/>
        <v>1.1038277618805489E-2</v>
      </c>
    </row>
    <row r="3786" spans="1:22" x14ac:dyDescent="0.25">
      <c r="A3786" s="1">
        <v>39812</v>
      </c>
      <c r="B3786">
        <v>140.25</v>
      </c>
      <c r="C3786">
        <v>140.9875031</v>
      </c>
      <c r="D3786">
        <v>8457504</v>
      </c>
      <c r="E3786" t="s">
        <v>9</v>
      </c>
      <c r="F3786" t="s">
        <v>23</v>
      </c>
      <c r="G3786" t="str">
        <f>IF(OR(F3786="Jan",F3786="Feb",F3786="Mar"),"Q1",
IF(OR(F3786="Apr",F3786="May",F3786="Jun"),"Q2",
IF(OR(F3786="Jul",F3786="Aug",F3786="Sep"),"Q3",
IF(OR(F3786="Oct",F3786="Nov",F3786="Dec"),"Q4",""))))</f>
        <v>Q4</v>
      </c>
      <c r="H3786" t="str">
        <f>"Q"&amp;INT((MONTH(A3786)-1)/3)+1</f>
        <v>Q4</v>
      </c>
      <c r="I3786">
        <v>2008</v>
      </c>
      <c r="J3786" t="str">
        <f>IF(C3786&gt;B3786, "Bullish", IF(B3786&gt;C3786, "Bearish", "Neutral"))</f>
        <v>Bullish</v>
      </c>
      <c r="K3786" t="str">
        <f>IF(C3787&gt;C3786, "Buy", "")</f>
        <v/>
      </c>
      <c r="L3786" t="str">
        <f>IF(C3787&lt;C3786, "Sell", "")</f>
        <v>Sell</v>
      </c>
      <c r="V3786" s="4">
        <f t="shared" si="59"/>
        <v>-1.2704848305274956E-2</v>
      </c>
    </row>
    <row r="3787" spans="1:22" x14ac:dyDescent="0.25">
      <c r="A3787" s="1">
        <v>39811</v>
      </c>
      <c r="B3787">
        <v>138.7562561</v>
      </c>
      <c r="C3787">
        <v>139.21875</v>
      </c>
      <c r="D3787">
        <v>14264688</v>
      </c>
      <c r="E3787" t="s">
        <v>7</v>
      </c>
      <c r="F3787" t="s">
        <v>23</v>
      </c>
      <c r="G3787" t="str">
        <f>IF(OR(F3787="Jan",F3787="Feb",F3787="Mar"),"Q1",
IF(OR(F3787="Apr",F3787="May",F3787="Jun"),"Q2",
IF(OR(F3787="Jul",F3787="Aug",F3787="Sep"),"Q3",
IF(OR(F3787="Oct",F3787="Nov",F3787="Dec"),"Q4",""))))</f>
        <v>Q4</v>
      </c>
      <c r="H3787" t="str">
        <f>"Q"&amp;INT((MONTH(A3787)-1)/3)+1</f>
        <v>Q4</v>
      </c>
      <c r="I3787">
        <v>2008</v>
      </c>
      <c r="J3787" t="str">
        <f>IF(C3787&gt;B3787, "Bullish", IF(B3787&gt;C3787, "Bearish", "Neutral"))</f>
        <v>Bullish</v>
      </c>
      <c r="K3787" t="str">
        <f>IF(C3788&gt;C3787, "Buy", "")</f>
        <v/>
      </c>
      <c r="L3787" t="str">
        <f>IF(C3788&lt;C3787, "Sell", "")</f>
        <v>Sell</v>
      </c>
      <c r="V3787" s="4">
        <f t="shared" si="59"/>
        <v>-4.0567951318458417E-3</v>
      </c>
    </row>
    <row r="3788" spans="1:22" x14ac:dyDescent="0.25">
      <c r="A3788" s="1">
        <v>39808</v>
      </c>
      <c r="B3788">
        <v>144.6312561</v>
      </c>
      <c r="C3788">
        <v>138.65625</v>
      </c>
      <c r="D3788">
        <v>11889320</v>
      </c>
      <c r="E3788" t="s">
        <v>12</v>
      </c>
      <c r="F3788" t="s">
        <v>23</v>
      </c>
      <c r="G3788" t="str">
        <f>IF(OR(F3788="Jan",F3788="Feb",F3788="Mar"),"Q1",
IF(OR(F3788="Apr",F3788="May",F3788="Jun"),"Q2",
IF(OR(F3788="Jul",F3788="Aug",F3788="Sep"),"Q3",
IF(OR(F3788="Oct",F3788="Nov",F3788="Dec"),"Q4",""))))</f>
        <v>Q4</v>
      </c>
      <c r="H3788" t="str">
        <f>"Q"&amp;INT((MONTH(A3788)-1)/3)+1</f>
        <v>Q4</v>
      </c>
      <c r="I3788">
        <v>2008</v>
      </c>
      <c r="J3788" t="str">
        <f>IF(C3788&gt;B3788, "Bullish", IF(B3788&gt;C3788, "Bearish", "Neutral"))</f>
        <v>Bearish</v>
      </c>
      <c r="K3788" t="str">
        <f>IF(C3789&gt;C3788, "Buy", "")</f>
        <v>Buy</v>
      </c>
      <c r="L3788" t="str">
        <f>IF(C3789&lt;C3788, "Sell", "")</f>
        <v/>
      </c>
      <c r="V3788" s="4">
        <f t="shared" si="59"/>
        <v>5.5153321976149916E-2</v>
      </c>
    </row>
    <row r="3789" spans="1:22" x14ac:dyDescent="0.25">
      <c r="A3789" s="1">
        <v>39806</v>
      </c>
      <c r="B3789">
        <v>147.5</v>
      </c>
      <c r="C3789">
        <v>146.75</v>
      </c>
      <c r="D3789">
        <v>8551056</v>
      </c>
      <c r="E3789" t="s">
        <v>10</v>
      </c>
      <c r="F3789" t="s">
        <v>23</v>
      </c>
      <c r="G3789" t="str">
        <f>IF(OR(F3789="Jan",F3789="Feb",F3789="Mar"),"Q1",
IF(OR(F3789="Apr",F3789="May",F3789="Jun"),"Q2",
IF(OR(F3789="Jul",F3789="Aug",F3789="Sep"),"Q3",
IF(OR(F3789="Oct",F3789="Nov",F3789="Dec"),"Q4",""))))</f>
        <v>Q4</v>
      </c>
      <c r="H3789" t="str">
        <f>"Q"&amp;INT((MONTH(A3789)-1)/3)+1</f>
        <v>Q4</v>
      </c>
      <c r="I3789">
        <v>2008</v>
      </c>
      <c r="J3789" t="str">
        <f>IF(C3789&gt;B3789, "Bullish", IF(B3789&gt;C3789, "Bearish", "Neutral"))</f>
        <v>Bearish</v>
      </c>
      <c r="K3789" t="str">
        <f>IF(C3790&gt;C3789, "Buy", "")</f>
        <v>Buy</v>
      </c>
      <c r="L3789" t="str">
        <f>IF(C3790&lt;C3789, "Sell", "")</f>
        <v/>
      </c>
      <c r="V3789" s="4">
        <f t="shared" si="59"/>
        <v>1.7431645890341237E-3</v>
      </c>
    </row>
    <row r="3790" spans="1:22" x14ac:dyDescent="0.25">
      <c r="A3790" s="1">
        <v>39805</v>
      </c>
      <c r="B3790">
        <v>146.9750061</v>
      </c>
      <c r="C3790">
        <v>147.0062561</v>
      </c>
      <c r="D3790">
        <v>7100208</v>
      </c>
      <c r="E3790" t="s">
        <v>9</v>
      </c>
      <c r="F3790" t="s">
        <v>23</v>
      </c>
      <c r="G3790" t="str">
        <f>IF(OR(F3790="Jan",F3790="Feb",F3790="Mar"),"Q1",
IF(OR(F3790="Apr",F3790="May",F3790="Jun"),"Q2",
IF(OR(F3790="Jul",F3790="Aug",F3790="Sep"),"Q3",
IF(OR(F3790="Oct",F3790="Nov",F3790="Dec"),"Q4",""))))</f>
        <v>Q4</v>
      </c>
      <c r="H3790" t="str">
        <f>"Q"&amp;INT((MONTH(A3790)-1)/3)+1</f>
        <v>Q4</v>
      </c>
      <c r="I3790">
        <v>2008</v>
      </c>
      <c r="J3790" t="str">
        <f>IF(C3790&gt;B3790, "Bullish", IF(B3790&gt;C3790, "Bearish", "Neutral"))</f>
        <v>Bullish</v>
      </c>
      <c r="K3790" t="str">
        <f>IF(C3791&gt;C3790, "Buy", "")</f>
        <v>Buy</v>
      </c>
      <c r="L3790" t="str">
        <f>IF(C3791&lt;C3790, "Sell", "")</f>
        <v/>
      </c>
      <c r="V3790" s="4">
        <f t="shared" si="59"/>
        <v>9.0579706420382822E-3</v>
      </c>
    </row>
    <row r="3791" spans="1:22" x14ac:dyDescent="0.25">
      <c r="A3791" s="1">
        <v>39804</v>
      </c>
      <c r="B3791">
        <v>150</v>
      </c>
      <c r="C3791">
        <v>148.3500061</v>
      </c>
      <c r="D3791">
        <v>8749184</v>
      </c>
      <c r="E3791" t="s">
        <v>7</v>
      </c>
      <c r="F3791" t="s">
        <v>23</v>
      </c>
      <c r="G3791" t="str">
        <f>IF(OR(F3791="Jan",F3791="Feb",F3791="Mar"),"Q1",
IF(OR(F3791="Apr",F3791="May",F3791="Jun"),"Q2",
IF(OR(F3791="Jul",F3791="Aug",F3791="Sep"),"Q3",
IF(OR(F3791="Oct",F3791="Nov",F3791="Dec"),"Q4",""))))</f>
        <v>Q4</v>
      </c>
      <c r="H3791" t="str">
        <f>"Q"&amp;INT((MONTH(A3791)-1)/3)+1</f>
        <v>Q4</v>
      </c>
      <c r="I3791">
        <v>2008</v>
      </c>
      <c r="J3791" t="str">
        <f>IF(C3791&gt;B3791, "Bullish", IF(B3791&gt;C3791, "Bearish", "Neutral"))</f>
        <v>Bearish</v>
      </c>
      <c r="K3791" t="str">
        <f>IF(C3792&gt;C3791, "Buy", "")</f>
        <v>Buy</v>
      </c>
      <c r="L3791" t="str">
        <f>IF(C3792&lt;C3791, "Sell", "")</f>
        <v/>
      </c>
      <c r="V3791" s="4">
        <f t="shared" si="59"/>
        <v>3.7773858941186674E-3</v>
      </c>
    </row>
    <row r="3792" spans="1:22" x14ac:dyDescent="0.25">
      <c r="A3792" s="1">
        <v>39801</v>
      </c>
      <c r="B3792">
        <v>147.6374969</v>
      </c>
      <c r="C3792">
        <v>148.9125061</v>
      </c>
      <c r="D3792">
        <v>12520736</v>
      </c>
      <c r="E3792" t="s">
        <v>12</v>
      </c>
      <c r="F3792" t="s">
        <v>23</v>
      </c>
      <c r="G3792" t="str">
        <f>IF(OR(F3792="Jan",F3792="Feb",F3792="Mar"),"Q1",
IF(OR(F3792="Apr",F3792="May",F3792="Jun"),"Q2",
IF(OR(F3792="Jul",F3792="Aug",F3792="Sep"),"Q3",
IF(OR(F3792="Oct",F3792="Nov",F3792="Dec"),"Q4",""))))</f>
        <v>Q4</v>
      </c>
      <c r="H3792" t="str">
        <f>"Q"&amp;INT((MONTH(A3792)-1)/3)+1</f>
        <v>Q4</v>
      </c>
      <c r="I3792">
        <v>2008</v>
      </c>
      <c r="J3792" t="str">
        <f>IF(C3792&gt;B3792, "Bullish", IF(B3792&gt;C3792, "Bearish", "Neutral"))</f>
        <v>Bullish</v>
      </c>
      <c r="K3792" t="str">
        <f>IF(C3793&gt;C3792, "Buy", "")</f>
        <v/>
      </c>
      <c r="L3792" t="str">
        <f>IF(C3793&lt;C3792, "Sell", "")</f>
        <v>Sell</v>
      </c>
      <c r="V3792" s="4">
        <f t="shared" si="59"/>
        <v>-1.2106537028334389E-2</v>
      </c>
    </row>
    <row r="3793" spans="1:22" x14ac:dyDescent="0.25">
      <c r="A3793" s="1">
        <v>39800</v>
      </c>
      <c r="B3793">
        <v>143.125</v>
      </c>
      <c r="C3793">
        <v>147.1312561</v>
      </c>
      <c r="D3793">
        <v>12669424</v>
      </c>
      <c r="E3793" t="s">
        <v>11</v>
      </c>
      <c r="F3793" t="s">
        <v>23</v>
      </c>
      <c r="G3793" t="str">
        <f>IF(OR(F3793="Jan",F3793="Feb",F3793="Mar"),"Q1",
IF(OR(F3793="Apr",F3793="May",F3793="Jun"),"Q2",
IF(OR(F3793="Jul",F3793="Aug",F3793="Sep"),"Q3",
IF(OR(F3793="Oct",F3793="Nov",F3793="Dec"),"Q4",""))))</f>
        <v>Q4</v>
      </c>
      <c r="H3793" t="str">
        <f>"Q"&amp;INT((MONTH(A3793)-1)/3)+1</f>
        <v>Q4</v>
      </c>
      <c r="I3793">
        <v>2008</v>
      </c>
      <c r="J3793" t="str">
        <f>IF(C3793&gt;B3793, "Bullish", IF(B3793&gt;C3793, "Bearish", "Neutral"))</f>
        <v>Bullish</v>
      </c>
      <c r="K3793" t="str">
        <f>IF(C3794&gt;C3793, "Buy", "")</f>
        <v/>
      </c>
      <c r="L3793" t="str">
        <f>IF(C3794&lt;C3793, "Sell", "")</f>
        <v>Sell</v>
      </c>
      <c r="V3793" s="4">
        <f t="shared" si="59"/>
        <v>-3.1098067086342541E-2</v>
      </c>
    </row>
    <row r="3794" spans="1:22" x14ac:dyDescent="0.25">
      <c r="A3794" s="1">
        <v>39799</v>
      </c>
      <c r="B3794">
        <v>142.4562531</v>
      </c>
      <c r="C3794">
        <v>142.6937561</v>
      </c>
      <c r="D3794">
        <v>24437040</v>
      </c>
      <c r="E3794" t="s">
        <v>10</v>
      </c>
      <c r="F3794" t="s">
        <v>23</v>
      </c>
      <c r="G3794" t="str">
        <f>IF(OR(F3794="Jan",F3794="Feb",F3794="Mar"),"Q1",
IF(OR(F3794="Apr",F3794="May",F3794="Jun"),"Q2",
IF(OR(F3794="Jul",F3794="Aug",F3794="Sep"),"Q3",
IF(OR(F3794="Oct",F3794="Nov",F3794="Dec"),"Q4",""))))</f>
        <v>Q4</v>
      </c>
      <c r="H3794" t="str">
        <f>"Q"&amp;INT((MONTH(A3794)-1)/3)+1</f>
        <v>Q4</v>
      </c>
      <c r="I3794">
        <v>2008</v>
      </c>
      <c r="J3794" t="str">
        <f>IF(C3794&gt;B3794, "Bullish", IF(B3794&gt;C3794, "Bearish", "Neutral"))</f>
        <v>Bullish</v>
      </c>
      <c r="K3794" t="str">
        <f>IF(C3795&gt;C3794, "Buy", "")</f>
        <v/>
      </c>
      <c r="L3794" t="str">
        <f>IF(C3795&lt;C3794, "Sell", "")</f>
        <v>Sell</v>
      </c>
      <c r="V3794" s="4">
        <f t="shared" si="59"/>
        <v>-1.4891535627038639E-2</v>
      </c>
    </row>
    <row r="3795" spans="1:22" x14ac:dyDescent="0.25">
      <c r="A3795" s="1">
        <v>39798</v>
      </c>
      <c r="B3795">
        <v>137.875</v>
      </c>
      <c r="C3795">
        <v>140.6000061</v>
      </c>
      <c r="D3795">
        <v>8900720</v>
      </c>
      <c r="E3795" t="s">
        <v>9</v>
      </c>
      <c r="F3795" t="s">
        <v>23</v>
      </c>
      <c r="G3795" t="str">
        <f>IF(OR(F3795="Jan",F3795="Feb",F3795="Mar"),"Q1",
IF(OR(F3795="Apr",F3795="May",F3795="Jun"),"Q2",
IF(OR(F3795="Jul",F3795="Aug",F3795="Sep"),"Q3",
IF(OR(F3795="Oct",F3795="Nov",F3795="Dec"),"Q4",""))))</f>
        <v>Q4</v>
      </c>
      <c r="H3795" t="str">
        <f>"Q"&amp;INT((MONTH(A3795)-1)/3)+1</f>
        <v>Q4</v>
      </c>
      <c r="I3795">
        <v>2008</v>
      </c>
      <c r="J3795" t="str">
        <f>IF(C3795&gt;B3795, "Bullish", IF(B3795&gt;C3795, "Bearish", "Neutral"))</f>
        <v>Bullish</v>
      </c>
      <c r="K3795" t="str">
        <f>IF(C3796&gt;C3795, "Buy", "")</f>
        <v/>
      </c>
      <c r="L3795" t="str">
        <f>IF(C3796&lt;C3795, "Sell", "")</f>
        <v>Sell</v>
      </c>
      <c r="V3795" s="4">
        <f t="shared" si="59"/>
        <v>-2.0411865194503293E-2</v>
      </c>
    </row>
    <row r="3796" spans="1:22" x14ac:dyDescent="0.25">
      <c r="A3796" s="1">
        <v>39797</v>
      </c>
      <c r="B3796">
        <v>140</v>
      </c>
      <c r="C3796">
        <v>137.7875061</v>
      </c>
      <c r="D3796">
        <v>13738152</v>
      </c>
      <c r="E3796" t="s">
        <v>7</v>
      </c>
      <c r="F3796" t="s">
        <v>23</v>
      </c>
      <c r="G3796" t="str">
        <f>IF(OR(F3796="Jan",F3796="Feb",F3796="Mar"),"Q1",
IF(OR(F3796="Apr",F3796="May",F3796="Jun"),"Q2",
IF(OR(F3796="Jul",F3796="Aug",F3796="Sep"),"Q3",
IF(OR(F3796="Oct",F3796="Nov",F3796="Dec"),"Q4",""))))</f>
        <v>Q4</v>
      </c>
      <c r="H3796" t="str">
        <f>"Q"&amp;INT((MONTH(A3796)-1)/3)+1</f>
        <v>Q4</v>
      </c>
      <c r="I3796">
        <v>2008</v>
      </c>
      <c r="J3796" t="str">
        <f>IF(C3796&gt;B3796, "Bullish", IF(B3796&gt;C3796, "Bearish", "Neutral"))</f>
        <v>Bearish</v>
      </c>
      <c r="K3796" t="str">
        <f>IF(C3797&gt;C3796, "Buy", "")</f>
        <v>Buy</v>
      </c>
      <c r="L3796" t="str">
        <f>IF(C3797&lt;C3796, "Sell", "")</f>
        <v/>
      </c>
      <c r="V3796" s="4">
        <f t="shared" si="59"/>
        <v>2.3079390480489591E-3</v>
      </c>
    </row>
    <row r="3797" spans="1:22" x14ac:dyDescent="0.25">
      <c r="A3797" s="1">
        <v>39794</v>
      </c>
      <c r="B3797">
        <v>140</v>
      </c>
      <c r="C3797">
        <v>138.1062469</v>
      </c>
      <c r="D3797">
        <v>13078352</v>
      </c>
      <c r="E3797" t="s">
        <v>12</v>
      </c>
      <c r="F3797" t="s">
        <v>23</v>
      </c>
      <c r="G3797" t="str">
        <f>IF(OR(F3797="Jan",F3797="Feb",F3797="Mar"),"Q1",
IF(OR(F3797="Apr",F3797="May",F3797="Jun"),"Q2",
IF(OR(F3797="Jul",F3797="Aug",F3797="Sep"),"Q3",
IF(OR(F3797="Oct",F3797="Nov",F3797="Dec"),"Q4",""))))</f>
        <v>Q4</v>
      </c>
      <c r="H3797" t="str">
        <f>"Q"&amp;INT((MONTH(A3797)-1)/3)+1</f>
        <v>Q4</v>
      </c>
      <c r="I3797">
        <v>2008</v>
      </c>
      <c r="J3797" t="str">
        <f>IF(C3797&gt;B3797, "Bullish", IF(B3797&gt;C3797, "Bearish", "Neutral"))</f>
        <v>Bearish</v>
      </c>
      <c r="K3797" t="str">
        <f>IF(C3798&gt;C3797, "Buy", "")</f>
        <v>Buy</v>
      </c>
      <c r="L3797" t="str">
        <f>IF(C3798&lt;C3797, "Sell", "")</f>
        <v/>
      </c>
      <c r="V3797" s="4">
        <f t="shared" si="59"/>
        <v>2.6478146923378201E-2</v>
      </c>
    </row>
    <row r="3798" spans="1:22" x14ac:dyDescent="0.25">
      <c r="A3798" s="1">
        <v>39793</v>
      </c>
      <c r="B3798">
        <v>147.1062469</v>
      </c>
      <c r="C3798">
        <v>141.8625031</v>
      </c>
      <c r="D3798">
        <v>16501136</v>
      </c>
      <c r="E3798" t="s">
        <v>11</v>
      </c>
      <c r="F3798" t="s">
        <v>23</v>
      </c>
      <c r="G3798" t="str">
        <f>IF(OR(F3798="Jan",F3798="Feb",F3798="Mar"),"Q1",
IF(OR(F3798="Apr",F3798="May",F3798="Jun"),"Q2",
IF(OR(F3798="Jul",F3798="Aug",F3798="Sep"),"Q3",
IF(OR(F3798="Oct",F3798="Nov",F3798="Dec"),"Q4",""))))</f>
        <v>Q4</v>
      </c>
      <c r="H3798" t="str">
        <f>"Q"&amp;INT((MONTH(A3798)-1)/3)+1</f>
        <v>Q4</v>
      </c>
      <c r="I3798">
        <v>2008</v>
      </c>
      <c r="J3798" t="str">
        <f>IF(C3798&gt;B3798, "Bullish", IF(B3798&gt;C3798, "Bearish", "Neutral"))</f>
        <v>Bearish</v>
      </c>
      <c r="K3798" t="str">
        <f>IF(C3799&gt;C3798, "Buy", "")</f>
        <v>Buy</v>
      </c>
      <c r="L3798" t="str">
        <f>IF(C3799&lt;C3798, "Sell", "")</f>
        <v/>
      </c>
      <c r="V3798" s="4">
        <f t="shared" si="59"/>
        <v>3.3099020404685847E-2</v>
      </c>
    </row>
    <row r="3799" spans="1:22" x14ac:dyDescent="0.25">
      <c r="A3799" s="1">
        <v>39792</v>
      </c>
      <c r="B3799">
        <v>148.1125031</v>
      </c>
      <c r="C3799">
        <v>146.71875</v>
      </c>
      <c r="D3799">
        <v>22436400</v>
      </c>
      <c r="E3799" t="s">
        <v>10</v>
      </c>
      <c r="F3799" t="s">
        <v>23</v>
      </c>
      <c r="G3799" t="str">
        <f>IF(OR(F3799="Jan",F3799="Feb",F3799="Mar"),"Q1",
IF(OR(F3799="Apr",F3799="May",F3799="Jun"),"Q2",
IF(OR(F3799="Jul",F3799="Aug",F3799="Sep"),"Q3",
IF(OR(F3799="Oct",F3799="Nov",F3799="Dec"),"Q4",""))))</f>
        <v>Q4</v>
      </c>
      <c r="H3799" t="str">
        <f>"Q"&amp;INT((MONTH(A3799)-1)/3)+1</f>
        <v>Q4</v>
      </c>
      <c r="I3799">
        <v>2008</v>
      </c>
      <c r="J3799" t="str">
        <f>IF(C3799&gt;B3799, "Bullish", IF(B3799&gt;C3799, "Bearish", "Neutral"))</f>
        <v>Bearish</v>
      </c>
      <c r="K3799" t="str">
        <f>IF(C3800&gt;C3799, "Buy", "")</f>
        <v/>
      </c>
      <c r="L3799" t="str">
        <f>IF(C3800&lt;C3799, "Sell", "")</f>
        <v>Sell</v>
      </c>
      <c r="V3799" s="4">
        <f t="shared" si="59"/>
        <v>-1.3819909306845174E-2</v>
      </c>
    </row>
    <row r="3800" spans="1:22" x14ac:dyDescent="0.25">
      <c r="A3800" s="1">
        <v>39790</v>
      </c>
      <c r="B3800">
        <v>144.3999939</v>
      </c>
      <c r="C3800">
        <v>144.71875</v>
      </c>
      <c r="D3800">
        <v>23661144</v>
      </c>
      <c r="E3800" t="s">
        <v>7</v>
      </c>
      <c r="F3800" t="s">
        <v>23</v>
      </c>
      <c r="G3800" t="str">
        <f>IF(OR(F3800="Jan",F3800="Feb",F3800="Mar"),"Q1",
IF(OR(F3800="Apr",F3800="May",F3800="Jun"),"Q2",
IF(OR(F3800="Jul",F3800="Aug",F3800="Sep"),"Q3",
IF(OR(F3800="Oct",F3800="Nov",F3800="Dec"),"Q4",""))))</f>
        <v>Q4</v>
      </c>
      <c r="H3800" t="str">
        <f>"Q"&amp;INT((MONTH(A3800)-1)/3)+1</f>
        <v>Q4</v>
      </c>
      <c r="I3800">
        <v>2008</v>
      </c>
      <c r="J3800" t="str">
        <f>IF(C3800&gt;B3800, "Bullish", IF(B3800&gt;C3800, "Bearish", "Neutral"))</f>
        <v>Bullish</v>
      </c>
      <c r="K3800" t="str">
        <f>IF(C3801&gt;C3800, "Buy", "")</f>
        <v/>
      </c>
      <c r="L3800" t="str">
        <f>IF(C3801&lt;C3800, "Sell", "")</f>
        <v>Sell</v>
      </c>
      <c r="V3800" s="4">
        <f t="shared" si="59"/>
        <v>-2.0493609519612165E-2</v>
      </c>
    </row>
    <row r="3801" spans="1:22" x14ac:dyDescent="0.25">
      <c r="A3801" s="1">
        <v>39787</v>
      </c>
      <c r="B3801">
        <v>149</v>
      </c>
      <c r="C3801">
        <v>141.8125</v>
      </c>
      <c r="D3801">
        <v>12210128</v>
      </c>
      <c r="E3801" t="s">
        <v>12</v>
      </c>
      <c r="F3801" t="s">
        <v>23</v>
      </c>
      <c r="G3801" t="str">
        <f>IF(OR(F3801="Jan",F3801="Feb",F3801="Mar"),"Q1",
IF(OR(F3801="Apr",F3801="May",F3801="Jun"),"Q2",
IF(OR(F3801="Jul",F3801="Aug",F3801="Sep"),"Q3",
IF(OR(F3801="Oct",F3801="Nov",F3801="Dec"),"Q4",""))))</f>
        <v>Q4</v>
      </c>
      <c r="H3801" t="str">
        <f>"Q"&amp;INT((MONTH(A3801)-1)/3)+1</f>
        <v>Q4</v>
      </c>
      <c r="I3801">
        <v>2008</v>
      </c>
      <c r="J3801" t="str">
        <f>IF(C3801&gt;B3801, "Bullish", IF(B3801&gt;C3801, "Bearish", "Neutral"))</f>
        <v>Bearish</v>
      </c>
      <c r="K3801" t="str">
        <f>IF(C3802&gt;C3801, "Buy", "")</f>
        <v>Buy</v>
      </c>
      <c r="L3801" t="str">
        <f>IF(C3802&lt;C3801, "Sell", "")</f>
        <v/>
      </c>
      <c r="V3801" s="4">
        <f t="shared" si="59"/>
        <v>4.8557550818326675E-2</v>
      </c>
    </row>
    <row r="3802" spans="1:22" x14ac:dyDescent="0.25">
      <c r="A3802" s="1">
        <v>39786</v>
      </c>
      <c r="B3802">
        <v>145</v>
      </c>
      <c r="C3802">
        <v>149.0500031</v>
      </c>
      <c r="D3802">
        <v>11324040</v>
      </c>
      <c r="E3802" t="s">
        <v>11</v>
      </c>
      <c r="F3802" t="s">
        <v>23</v>
      </c>
      <c r="G3802" t="str">
        <f>IF(OR(F3802="Jan",F3802="Feb",F3802="Mar"),"Q1",
IF(OR(F3802="Apr",F3802="May",F3802="Jun"),"Q2",
IF(OR(F3802="Jul",F3802="Aug",F3802="Sep"),"Q3",
IF(OR(F3802="Oct",F3802="Nov",F3802="Dec"),"Q4",""))))</f>
        <v>Q4</v>
      </c>
      <c r="H3802" t="str">
        <f>"Q"&amp;INT((MONTH(A3802)-1)/3)+1</f>
        <v>Q4</v>
      </c>
      <c r="I3802">
        <v>2008</v>
      </c>
      <c r="J3802" t="str">
        <f>IF(C3802&gt;B3802, "Bullish", IF(B3802&gt;C3802, "Bearish", "Neutral"))</f>
        <v>Bullish</v>
      </c>
      <c r="K3802" t="str">
        <f>IF(C3803&gt;C3802, "Buy", "")</f>
        <v/>
      </c>
      <c r="L3802" t="str">
        <f>IF(C3803&lt;C3802, "Sell", "")</f>
        <v>Sell</v>
      </c>
      <c r="V3802" s="4">
        <f t="shared" si="59"/>
        <v>-3.0997340787107985E-2</v>
      </c>
    </row>
    <row r="3803" spans="1:22" x14ac:dyDescent="0.25">
      <c r="A3803" s="1">
        <v>39785</v>
      </c>
      <c r="B3803">
        <v>150.5</v>
      </c>
      <c r="C3803">
        <v>144.5687561</v>
      </c>
      <c r="D3803">
        <v>17869336</v>
      </c>
      <c r="E3803" t="s">
        <v>10</v>
      </c>
      <c r="F3803" t="s">
        <v>23</v>
      </c>
      <c r="G3803" t="str">
        <f>IF(OR(F3803="Jan",F3803="Feb",F3803="Mar"),"Q1",
IF(OR(F3803="Apr",F3803="May",F3803="Jun"),"Q2",
IF(OR(F3803="Jul",F3803="Aug",F3803="Sep"),"Q3",
IF(OR(F3803="Oct",F3803="Nov",F3803="Dec"),"Q4",""))))</f>
        <v>Q4</v>
      </c>
      <c r="H3803" t="str">
        <f>"Q"&amp;INT((MONTH(A3803)-1)/3)+1</f>
        <v>Q4</v>
      </c>
      <c r="I3803">
        <v>2008</v>
      </c>
      <c r="J3803" t="str">
        <f>IF(C3803&gt;B3803, "Bullish", IF(B3803&gt;C3803, "Bearish", "Neutral"))</f>
        <v>Bearish</v>
      </c>
      <c r="K3803" t="str">
        <f>IF(C3804&gt;C3803, "Buy", "")</f>
        <v>Buy</v>
      </c>
      <c r="L3803" t="str">
        <f>IF(C3804&lt;C3803, "Sell", "")</f>
        <v/>
      </c>
      <c r="V3803" s="4">
        <f t="shared" si="59"/>
        <v>4.2868314199639337E-2</v>
      </c>
    </row>
    <row r="3804" spans="1:22" x14ac:dyDescent="0.25">
      <c r="A3804" s="1">
        <v>39784</v>
      </c>
      <c r="B3804">
        <v>153</v>
      </c>
      <c r="C3804">
        <v>151.0437469</v>
      </c>
      <c r="D3804">
        <v>12814328</v>
      </c>
      <c r="E3804" t="s">
        <v>9</v>
      </c>
      <c r="F3804" t="s">
        <v>23</v>
      </c>
      <c r="G3804" t="str">
        <f>IF(OR(F3804="Jan",F3804="Feb",F3804="Mar"),"Q1",
IF(OR(F3804="Apr",F3804="May",F3804="Jun"),"Q2",
IF(OR(F3804="Jul",F3804="Aug",F3804="Sep"),"Q3",
IF(OR(F3804="Oct",F3804="Nov",F3804="Dec"),"Q4",""))))</f>
        <v>Q4</v>
      </c>
      <c r="H3804" t="str">
        <f>"Q"&amp;INT((MONTH(A3804)-1)/3)+1</f>
        <v>Q4</v>
      </c>
      <c r="I3804">
        <v>2008</v>
      </c>
      <c r="J3804" t="str">
        <f>IF(C3804&gt;B3804, "Bullish", IF(B3804&gt;C3804, "Bearish", "Neutral"))</f>
        <v>Bearish</v>
      </c>
      <c r="K3804" t="str">
        <f>IF(C3805&gt;C3804, "Buy", "")</f>
        <v>Buy</v>
      </c>
      <c r="L3804" t="str">
        <f>IF(C3805&lt;C3804, "Sell", "")</f>
        <v/>
      </c>
      <c r="V3804" s="4">
        <f t="shared" si="59"/>
        <v>1.8559110547177196E-2</v>
      </c>
    </row>
    <row r="3805" spans="1:22" x14ac:dyDescent="0.25">
      <c r="A3805" s="1">
        <v>39783</v>
      </c>
      <c r="B3805">
        <v>156.25</v>
      </c>
      <c r="C3805">
        <v>153.8999939</v>
      </c>
      <c r="D3805">
        <v>18738696</v>
      </c>
      <c r="E3805" t="s">
        <v>7</v>
      </c>
      <c r="F3805" t="s">
        <v>23</v>
      </c>
      <c r="G3805" t="str">
        <f>IF(OR(F3805="Jan",F3805="Feb",F3805="Mar"),"Q1",
IF(OR(F3805="Apr",F3805="May",F3805="Jun"),"Q2",
IF(OR(F3805="Jul",F3805="Aug",F3805="Sep"),"Q3",
IF(OR(F3805="Oct",F3805="Nov",F3805="Dec"),"Q4",""))))</f>
        <v>Q4</v>
      </c>
      <c r="H3805" t="str">
        <f>"Q"&amp;INT((MONTH(A3805)-1)/3)+1</f>
        <v>Q4</v>
      </c>
      <c r="I3805">
        <v>2008</v>
      </c>
      <c r="J3805" t="str">
        <f>IF(C3805&gt;B3805, "Bullish", IF(B3805&gt;C3805, "Bearish", "Neutral"))</f>
        <v>Bearish</v>
      </c>
      <c r="K3805" t="str">
        <f>IF(C3806&gt;C3805, "Buy", "")</f>
        <v>Buy</v>
      </c>
      <c r="L3805" t="str">
        <f>IF(C3806&lt;C3805, "Sell", "")</f>
        <v/>
      </c>
      <c r="V3805" s="4">
        <f t="shared" si="59"/>
        <v>1.0170056077676104E-2</v>
      </c>
    </row>
    <row r="3806" spans="1:22" x14ac:dyDescent="0.25">
      <c r="A3806" s="1">
        <v>39780</v>
      </c>
      <c r="B3806">
        <v>146.2687531</v>
      </c>
      <c r="C3806">
        <v>155.4812469</v>
      </c>
      <c r="D3806">
        <v>24031424</v>
      </c>
      <c r="E3806" t="s">
        <v>12</v>
      </c>
      <c r="F3806" t="s">
        <v>22</v>
      </c>
      <c r="G3806" t="str">
        <f>IF(OR(F3806="Jan",F3806="Feb",F3806="Mar"),"Q1",
IF(OR(F3806="Apr",F3806="May",F3806="Jun"),"Q2",
IF(OR(F3806="Jul",F3806="Aug",F3806="Sep"),"Q3",
IF(OR(F3806="Oct",F3806="Nov",F3806="Dec"),"Q4",""))))</f>
        <v>Q4</v>
      </c>
      <c r="H3806" t="str">
        <f>"Q"&amp;INT((MONTH(A3806)-1)/3)+1</f>
        <v>Q4</v>
      </c>
      <c r="I3806">
        <v>2008</v>
      </c>
      <c r="J3806" t="str">
        <f>IF(C3806&gt;B3806, "Bullish", IF(B3806&gt;C3806, "Bearish", "Neutral"))</f>
        <v>Bullish</v>
      </c>
      <c r="K3806" t="str">
        <f>IF(C3807&gt;C3806, "Buy", "")</f>
        <v/>
      </c>
      <c r="L3806" t="str">
        <f>IF(C3807&lt;C3806, "Sell", "")</f>
        <v>Sell</v>
      </c>
      <c r="V3806" s="4">
        <f t="shared" si="59"/>
        <v>-4.7805577613999096E-2</v>
      </c>
    </row>
    <row r="3807" spans="1:22" x14ac:dyDescent="0.25">
      <c r="A3807" s="1">
        <v>39779</v>
      </c>
      <c r="B3807">
        <v>148.3874969</v>
      </c>
      <c r="C3807">
        <v>148.3874969</v>
      </c>
      <c r="D3807">
        <v>0</v>
      </c>
      <c r="E3807" t="s">
        <v>11</v>
      </c>
      <c r="F3807" t="s">
        <v>22</v>
      </c>
      <c r="G3807" t="str">
        <f>IF(OR(F3807="Jan",F3807="Feb",F3807="Mar"),"Q1",
IF(OR(F3807="Apr",F3807="May",F3807="Jun"),"Q2",
IF(OR(F3807="Jul",F3807="Aug",F3807="Sep"),"Q3",
IF(OR(F3807="Oct",F3807="Nov",F3807="Dec"),"Q4",""))))</f>
        <v>Q4</v>
      </c>
      <c r="H3807" t="str">
        <f>"Q"&amp;INT((MONTH(A3807)-1)/3)+1</f>
        <v>Q4</v>
      </c>
      <c r="I3807">
        <v>2008</v>
      </c>
      <c r="J3807" t="str">
        <f>IF(C3807&gt;B3807, "Bullish", IF(B3807&gt;C3807, "Bearish", "Neutral"))</f>
        <v>Neutral</v>
      </c>
      <c r="K3807" t="str">
        <f>IF(C3808&gt;C3807, "Buy", "")</f>
        <v/>
      </c>
      <c r="L3807" t="str">
        <f>IF(C3808&lt;C3807, "Sell", "")</f>
        <v/>
      </c>
      <c r="V3807" s="4">
        <f t="shared" si="59"/>
        <v>0</v>
      </c>
    </row>
    <row r="3808" spans="1:22" x14ac:dyDescent="0.25">
      <c r="A3808" s="1">
        <v>39778</v>
      </c>
      <c r="B3808">
        <v>147.375</v>
      </c>
      <c r="C3808">
        <v>148.3874969</v>
      </c>
      <c r="D3808">
        <v>14369440</v>
      </c>
      <c r="E3808" t="s">
        <v>10</v>
      </c>
      <c r="F3808" t="s">
        <v>22</v>
      </c>
      <c r="G3808" t="str">
        <f>IF(OR(F3808="Jan",F3808="Feb",F3808="Mar"),"Q1",
IF(OR(F3808="Apr",F3808="May",F3808="Jun"),"Q2",
IF(OR(F3808="Jul",F3808="Aug",F3808="Sep"),"Q3",
IF(OR(F3808="Oct",F3808="Nov",F3808="Dec"),"Q4",""))))</f>
        <v>Q4</v>
      </c>
      <c r="H3808" t="str">
        <f>"Q"&amp;INT((MONTH(A3808)-1)/3)+1</f>
        <v>Q4</v>
      </c>
      <c r="I3808">
        <v>2008</v>
      </c>
      <c r="J3808" t="str">
        <f>IF(C3808&gt;B3808, "Bullish", IF(B3808&gt;C3808, "Bearish", "Neutral"))</f>
        <v>Bullish</v>
      </c>
      <c r="K3808" t="str">
        <f>IF(C3809&gt;C3808, "Buy", "")</f>
        <v/>
      </c>
      <c r="L3808" t="str">
        <f>IF(C3809&lt;C3808, "Sell", "")</f>
        <v>Sell</v>
      </c>
      <c r="V3808" s="4">
        <f t="shared" si="59"/>
        <v>-4.3572267969310867E-3</v>
      </c>
    </row>
    <row r="3809" spans="1:22" x14ac:dyDescent="0.25">
      <c r="A3809" s="1">
        <v>39777</v>
      </c>
      <c r="B3809">
        <v>148.1312561</v>
      </c>
      <c r="C3809">
        <v>147.7437439</v>
      </c>
      <c r="D3809">
        <v>9909928</v>
      </c>
      <c r="E3809" t="s">
        <v>9</v>
      </c>
      <c r="F3809" t="s">
        <v>22</v>
      </c>
      <c r="G3809" t="str">
        <f>IF(OR(F3809="Jan",F3809="Feb",F3809="Mar"),"Q1",
IF(OR(F3809="Apr",F3809="May",F3809="Jun"),"Q2",
IF(OR(F3809="Jul",F3809="Aug",F3809="Sep"),"Q3",
IF(OR(F3809="Oct",F3809="Nov",F3809="Dec"),"Q4",""))))</f>
        <v>Q4</v>
      </c>
      <c r="H3809" t="str">
        <f>"Q"&amp;INT((MONTH(A3809)-1)/3)+1</f>
        <v>Q4</v>
      </c>
      <c r="I3809">
        <v>2008</v>
      </c>
      <c r="J3809" t="str">
        <f>IF(C3809&gt;B3809, "Bullish", IF(B3809&gt;C3809, "Bearish", "Neutral"))</f>
        <v>Bearish</v>
      </c>
      <c r="K3809" t="str">
        <f>IF(C3810&gt;C3809, "Buy", "")</f>
        <v>Buy</v>
      </c>
      <c r="L3809" t="str">
        <f>IF(C3810&lt;C3809, "Sell", "")</f>
        <v/>
      </c>
      <c r="V3809" s="4">
        <f t="shared" si="59"/>
        <v>1.1912724110801652E-2</v>
      </c>
    </row>
    <row r="3810" spans="1:22" x14ac:dyDescent="0.25">
      <c r="A3810" s="1">
        <v>39776</v>
      </c>
      <c r="B3810">
        <v>141.875</v>
      </c>
      <c r="C3810">
        <v>149.5249939</v>
      </c>
      <c r="D3810">
        <v>14039264</v>
      </c>
      <c r="E3810" t="s">
        <v>7</v>
      </c>
      <c r="F3810" t="s">
        <v>22</v>
      </c>
      <c r="G3810" t="str">
        <f>IF(OR(F3810="Jan",F3810="Feb",F3810="Mar"),"Q1",
IF(OR(F3810="Apr",F3810="May",F3810="Jun"),"Q2",
IF(OR(F3810="Jul",F3810="Aug",F3810="Sep"),"Q3",
IF(OR(F3810="Oct",F3810="Nov",F3810="Dec"),"Q4",""))))</f>
        <v>Q4</v>
      </c>
      <c r="H3810" t="str">
        <f>"Q"&amp;INT((MONTH(A3810)-1)/3)+1</f>
        <v>Q4</v>
      </c>
      <c r="I3810">
        <v>2008</v>
      </c>
      <c r="J3810" t="str">
        <f>IF(C3810&gt;B3810, "Bullish", IF(B3810&gt;C3810, "Bearish", "Neutral"))</f>
        <v>Bullish</v>
      </c>
      <c r="K3810" t="str">
        <f>IF(C3811&gt;C3810, "Buy", "")</f>
        <v/>
      </c>
      <c r="L3810" t="str">
        <f>IF(C3811&lt;C3810, "Sell", "")</f>
        <v>Sell</v>
      </c>
      <c r="V3810" s="4">
        <f t="shared" si="59"/>
        <v>-9.7496527735690848E-3</v>
      </c>
    </row>
    <row r="3811" spans="1:22" x14ac:dyDescent="0.25">
      <c r="A3811" s="1">
        <v>39773</v>
      </c>
      <c r="B3811">
        <v>140</v>
      </c>
      <c r="C3811">
        <v>148.0812531</v>
      </c>
      <c r="D3811">
        <v>12197704</v>
      </c>
      <c r="E3811" t="s">
        <v>12</v>
      </c>
      <c r="F3811" t="s">
        <v>22</v>
      </c>
      <c r="G3811" t="str">
        <f>IF(OR(F3811="Jan",F3811="Feb",F3811="Mar"),"Q1",
IF(OR(F3811="Apr",F3811="May",F3811="Jun"),"Q2",
IF(OR(F3811="Jul",F3811="Aug",F3811="Sep"),"Q3",
IF(OR(F3811="Oct",F3811="Nov",F3811="Dec"),"Q4",""))))</f>
        <v>Q4</v>
      </c>
      <c r="H3811" t="str">
        <f>"Q"&amp;INT((MONTH(A3811)-1)/3)+1</f>
        <v>Q4</v>
      </c>
      <c r="I3811">
        <v>2008</v>
      </c>
      <c r="J3811" t="str">
        <f>IF(C3811&gt;B3811, "Bullish", IF(B3811&gt;C3811, "Bearish", "Neutral"))</f>
        <v>Bullish</v>
      </c>
      <c r="K3811" t="str">
        <f>IF(C3812&gt;C3811, "Buy", "")</f>
        <v/>
      </c>
      <c r="L3811" t="str">
        <f>IF(C3812&lt;C3811, "Sell", "")</f>
        <v>Sell</v>
      </c>
      <c r="V3811" s="4">
        <f t="shared" si="59"/>
        <v>-5.5979008769692369E-2</v>
      </c>
    </row>
    <row r="3812" spans="1:22" x14ac:dyDescent="0.25">
      <c r="A3812" s="1">
        <v>39772</v>
      </c>
      <c r="B3812">
        <v>144.8125</v>
      </c>
      <c r="C3812">
        <v>140.2312469</v>
      </c>
      <c r="D3812">
        <v>11597904</v>
      </c>
      <c r="E3812" t="s">
        <v>11</v>
      </c>
      <c r="F3812" t="s">
        <v>22</v>
      </c>
      <c r="G3812" t="str">
        <f>IF(OR(F3812="Jan",F3812="Feb",F3812="Mar"),"Q1",
IF(OR(F3812="Apr",F3812="May",F3812="Jun"),"Q2",
IF(OR(F3812="Jul",F3812="Aug",F3812="Sep"),"Q3",
IF(OR(F3812="Oct",F3812="Nov",F3812="Dec"),"Q4",""))))</f>
        <v>Q4</v>
      </c>
      <c r="H3812" t="str">
        <f>"Q"&amp;INT((MONTH(A3812)-1)/3)+1</f>
        <v>Q4</v>
      </c>
      <c r="I3812">
        <v>2008</v>
      </c>
      <c r="J3812" t="str">
        <f>IF(C3812&gt;B3812, "Bullish", IF(B3812&gt;C3812, "Bearish", "Neutral"))</f>
        <v>Bearish</v>
      </c>
      <c r="K3812" t="str">
        <f>IF(C3813&gt;C3812, "Buy", "")</f>
        <v>Buy</v>
      </c>
      <c r="L3812" t="str">
        <f>IF(C3813&lt;C3812, "Sell", "")</f>
        <v/>
      </c>
      <c r="V3812" s="4">
        <f t="shared" si="59"/>
        <v>4.3361454861464116E-2</v>
      </c>
    </row>
    <row r="3813" spans="1:22" x14ac:dyDescent="0.25">
      <c r="A3813" s="1">
        <v>39771</v>
      </c>
      <c r="B3813">
        <v>147.75</v>
      </c>
      <c r="C3813">
        <v>146.5874939</v>
      </c>
      <c r="D3813">
        <v>22541064</v>
      </c>
      <c r="E3813" t="s">
        <v>10</v>
      </c>
      <c r="F3813" t="s">
        <v>22</v>
      </c>
      <c r="G3813" t="str">
        <f>IF(OR(F3813="Jan",F3813="Feb",F3813="Mar"),"Q1",
IF(OR(F3813="Apr",F3813="May",F3813="Jun"),"Q2",
IF(OR(F3813="Jul",F3813="Aug",F3813="Sep"),"Q3",
IF(OR(F3813="Oct",F3813="Nov",F3813="Dec"),"Q4",""))))</f>
        <v>Q4</v>
      </c>
      <c r="H3813" t="str">
        <f>"Q"&amp;INT((MONTH(A3813)-1)/3)+1</f>
        <v>Q4</v>
      </c>
      <c r="I3813">
        <v>2008</v>
      </c>
      <c r="J3813" t="str">
        <f>IF(C3813&gt;B3813, "Bullish", IF(B3813&gt;C3813, "Bearish", "Neutral"))</f>
        <v>Bearish</v>
      </c>
      <c r="K3813" t="str">
        <f>IF(C3814&gt;C3813, "Buy", "")</f>
        <v>Buy</v>
      </c>
      <c r="L3813" t="str">
        <f>IF(C3814&lt;C3813, "Sell", "")</f>
        <v/>
      </c>
      <c r="V3813" s="4">
        <f t="shared" si="59"/>
        <v>6.607411096992811E-3</v>
      </c>
    </row>
    <row r="3814" spans="1:22" x14ac:dyDescent="0.25">
      <c r="A3814" s="1">
        <v>39770</v>
      </c>
      <c r="B3814">
        <v>152.5</v>
      </c>
      <c r="C3814">
        <v>147.5625</v>
      </c>
      <c r="D3814">
        <v>15308640</v>
      </c>
      <c r="E3814" t="s">
        <v>9</v>
      </c>
      <c r="F3814" t="s">
        <v>22</v>
      </c>
      <c r="G3814" t="str">
        <f>IF(OR(F3814="Jan",F3814="Feb",F3814="Mar"),"Q1",
IF(OR(F3814="Apr",F3814="May",F3814="Jun"),"Q2",
IF(OR(F3814="Jul",F3814="Aug",F3814="Sep"),"Q3",
IF(OR(F3814="Oct",F3814="Nov",F3814="Dec"),"Q4",""))))</f>
        <v>Q4</v>
      </c>
      <c r="H3814" t="str">
        <f>"Q"&amp;INT((MONTH(A3814)-1)/3)+1</f>
        <v>Q4</v>
      </c>
      <c r="I3814">
        <v>2008</v>
      </c>
      <c r="J3814" t="str">
        <f>IF(C3814&gt;B3814, "Bullish", IF(B3814&gt;C3814, "Bearish", "Neutral"))</f>
        <v>Bearish</v>
      </c>
      <c r="K3814" t="str">
        <f>IF(C3815&gt;C3814, "Buy", "")</f>
        <v>Buy</v>
      </c>
      <c r="L3814" t="str">
        <f>IF(C3815&lt;C3814, "Sell", "")</f>
        <v/>
      </c>
      <c r="V3814" s="4">
        <f t="shared" si="59"/>
        <v>4.2112969616681546E-2</v>
      </c>
    </row>
    <row r="3815" spans="1:22" x14ac:dyDescent="0.25">
      <c r="A3815" s="1">
        <v>39769</v>
      </c>
      <c r="B3815">
        <v>151.875</v>
      </c>
      <c r="C3815">
        <v>154.0500031</v>
      </c>
      <c r="D3815">
        <v>18043056</v>
      </c>
      <c r="E3815" t="s">
        <v>7</v>
      </c>
      <c r="F3815" t="s">
        <v>22</v>
      </c>
      <c r="G3815" t="str">
        <f>IF(OR(F3815="Jan",F3815="Feb",F3815="Mar"),"Q1",
IF(OR(F3815="Apr",F3815="May",F3815="Jun"),"Q2",
IF(OR(F3815="Jul",F3815="Aug",F3815="Sep"),"Q3",
IF(OR(F3815="Oct",F3815="Nov",F3815="Dec"),"Q4",""))))</f>
        <v>Q4</v>
      </c>
      <c r="H3815" t="str">
        <f>"Q"&amp;INT((MONTH(A3815)-1)/3)+1</f>
        <v>Q4</v>
      </c>
      <c r="I3815">
        <v>2008</v>
      </c>
      <c r="J3815" t="str">
        <f>IF(C3815&gt;B3815, "Bullish", IF(B3815&gt;C3815, "Bearish", "Neutral"))</f>
        <v>Bullish</v>
      </c>
      <c r="K3815" t="str">
        <f>IF(C3816&gt;C3815, "Buy", "")</f>
        <v/>
      </c>
      <c r="L3815" t="str">
        <f>IF(C3816&lt;C3815, "Sell", "")</f>
        <v>Sell</v>
      </c>
      <c r="V3815" s="4">
        <f t="shared" si="59"/>
        <v>-1.582597623830171E-2</v>
      </c>
    </row>
    <row r="3816" spans="1:22" x14ac:dyDescent="0.25">
      <c r="A3816" s="1">
        <v>39766</v>
      </c>
      <c r="B3816">
        <v>160.125</v>
      </c>
      <c r="C3816">
        <v>151.6499939</v>
      </c>
      <c r="D3816">
        <v>16017160</v>
      </c>
      <c r="E3816" t="s">
        <v>12</v>
      </c>
      <c r="F3816" t="s">
        <v>22</v>
      </c>
      <c r="G3816" t="str">
        <f>IF(OR(F3816="Jan",F3816="Feb",F3816="Mar"),"Q1",
IF(OR(F3816="Apr",F3816="May",F3816="Jun"),"Q2",
IF(OR(F3816="Jul",F3816="Aug",F3816="Sep"),"Q3",
IF(OR(F3816="Oct",F3816="Nov",F3816="Dec"),"Q4",""))))</f>
        <v>Q4</v>
      </c>
      <c r="H3816" t="str">
        <f>"Q"&amp;INT((MONTH(A3816)-1)/3)+1</f>
        <v>Q4</v>
      </c>
      <c r="I3816">
        <v>2008</v>
      </c>
      <c r="J3816" t="str">
        <f>IF(C3816&gt;B3816, "Bullish", IF(B3816&gt;C3816, "Bearish", "Neutral"))</f>
        <v>Bearish</v>
      </c>
      <c r="K3816" t="str">
        <f>IF(C3817&gt;C3816, "Buy", "")</f>
        <v>Buy</v>
      </c>
      <c r="L3816" t="str">
        <f>IF(C3817&lt;C3816, "Sell", "")</f>
        <v/>
      </c>
      <c r="V3816" s="4">
        <f t="shared" si="59"/>
        <v>3.6722380239034624E-2</v>
      </c>
    </row>
    <row r="3817" spans="1:22" x14ac:dyDescent="0.25">
      <c r="A3817" s="1">
        <v>39764</v>
      </c>
      <c r="B3817">
        <v>151.875</v>
      </c>
      <c r="C3817">
        <v>157.4312439</v>
      </c>
      <c r="D3817">
        <v>13394360</v>
      </c>
      <c r="E3817" t="s">
        <v>10</v>
      </c>
      <c r="F3817" t="s">
        <v>22</v>
      </c>
      <c r="G3817" t="str">
        <f>IF(OR(F3817="Jan",F3817="Feb",F3817="Mar"),"Q1",
IF(OR(F3817="Apr",F3817="May",F3817="Jun"),"Q2",
IF(OR(F3817="Jul",F3817="Aug",F3817="Sep"),"Q3",
IF(OR(F3817="Oct",F3817="Nov",F3817="Dec"),"Q4",""))))</f>
        <v>Q4</v>
      </c>
      <c r="H3817" t="str">
        <f>"Q"&amp;INT((MONTH(A3817)-1)/3)+1</f>
        <v>Q4</v>
      </c>
      <c r="I3817">
        <v>2008</v>
      </c>
      <c r="J3817" t="str">
        <f>IF(C3817&gt;B3817, "Bullish", IF(B3817&gt;C3817, "Bearish", "Neutral"))</f>
        <v>Bullish</v>
      </c>
      <c r="K3817" t="str">
        <f>IF(C3818&gt;C3817, "Buy", "")</f>
        <v/>
      </c>
      <c r="L3817" t="str">
        <f>IF(C3818&lt;C3817, "Sell", "")</f>
        <v>Sell</v>
      </c>
      <c r="V3817" s="4">
        <f t="shared" si="59"/>
        <v>-2.1882709531213674E-3</v>
      </c>
    </row>
    <row r="3818" spans="1:22" x14ac:dyDescent="0.25">
      <c r="A3818" s="1">
        <v>39763</v>
      </c>
      <c r="B3818">
        <v>167.3125</v>
      </c>
      <c r="C3818">
        <v>157.0874939</v>
      </c>
      <c r="D3818">
        <v>9235216</v>
      </c>
      <c r="E3818" t="s">
        <v>9</v>
      </c>
      <c r="F3818" t="s">
        <v>22</v>
      </c>
      <c r="G3818" t="str">
        <f>IF(OR(F3818="Jan",F3818="Feb",F3818="Mar"),"Q1",
IF(OR(F3818="Apr",F3818="May",F3818="Jun"),"Q2",
IF(OR(F3818="Jul",F3818="Aug",F3818="Sep"),"Q3",
IF(OR(F3818="Oct",F3818="Nov",F3818="Dec"),"Q4",""))))</f>
        <v>Q4</v>
      </c>
      <c r="H3818" t="str">
        <f>"Q"&amp;INT((MONTH(A3818)-1)/3)+1</f>
        <v>Q4</v>
      </c>
      <c r="I3818">
        <v>2008</v>
      </c>
      <c r="J3818" t="str">
        <f>IF(C3818&gt;B3818, "Bullish", IF(B3818&gt;C3818, "Bearish", "Neutral"))</f>
        <v>Bearish</v>
      </c>
      <c r="K3818" t="str">
        <f>IF(C3819&gt;C3818, "Buy", "")</f>
        <v>Buy</v>
      </c>
      <c r="L3818" t="str">
        <f>IF(C3819&lt;C3818, "Sell", "")</f>
        <v/>
      </c>
      <c r="V3818" s="4">
        <f t="shared" si="59"/>
        <v>6.1113222861412041E-2</v>
      </c>
    </row>
    <row r="3819" spans="1:22" x14ac:dyDescent="0.25">
      <c r="A3819" s="1">
        <v>39762</v>
      </c>
      <c r="B3819">
        <v>160.625</v>
      </c>
      <c r="C3819">
        <v>167.3125</v>
      </c>
      <c r="D3819">
        <v>10322104</v>
      </c>
      <c r="E3819" t="s">
        <v>7</v>
      </c>
      <c r="F3819" t="s">
        <v>22</v>
      </c>
      <c r="G3819" t="str">
        <f>IF(OR(F3819="Jan",F3819="Feb",F3819="Mar"),"Q1",
IF(OR(F3819="Apr",F3819="May",F3819="Jun"),"Q2",
IF(OR(F3819="Jul",F3819="Aug",F3819="Sep"),"Q3",
IF(OR(F3819="Oct",F3819="Nov",F3819="Dec"),"Q4",""))))</f>
        <v>Q4</v>
      </c>
      <c r="H3819" t="str">
        <f>"Q"&amp;INT((MONTH(A3819)-1)/3)+1</f>
        <v>Q4</v>
      </c>
      <c r="I3819">
        <v>2008</v>
      </c>
      <c r="J3819" t="str">
        <f>IF(C3819&gt;B3819, "Bullish", IF(B3819&gt;C3819, "Bearish", "Neutral"))</f>
        <v>Bullish</v>
      </c>
      <c r="K3819" t="str">
        <f>IF(C3820&gt;C3819, "Buy", "")</f>
        <v/>
      </c>
      <c r="L3819" t="str">
        <f>IF(C3820&lt;C3819, "Sell", "")</f>
        <v>Sell</v>
      </c>
      <c r="V3819" s="4">
        <f t="shared" si="59"/>
        <v>-5.9946110448709053E-2</v>
      </c>
    </row>
    <row r="3820" spans="1:22" x14ac:dyDescent="0.25">
      <c r="A3820" s="1">
        <v>39759</v>
      </c>
      <c r="B3820">
        <v>154.375</v>
      </c>
      <c r="C3820">
        <v>157.8500061</v>
      </c>
      <c r="D3820">
        <v>10109256</v>
      </c>
      <c r="E3820" t="s">
        <v>12</v>
      </c>
      <c r="F3820" t="s">
        <v>22</v>
      </c>
      <c r="G3820" t="str">
        <f>IF(OR(F3820="Jan",F3820="Feb",F3820="Mar"),"Q1",
IF(OR(F3820="Apr",F3820="May",F3820="Jun"),"Q2",
IF(OR(F3820="Jul",F3820="Aug",F3820="Sep"),"Q3",
IF(OR(F3820="Oct",F3820="Nov",F3820="Dec"),"Q4",""))))</f>
        <v>Q4</v>
      </c>
      <c r="H3820" t="str">
        <f>"Q"&amp;INT((MONTH(A3820)-1)/3)+1</f>
        <v>Q4</v>
      </c>
      <c r="I3820">
        <v>2008</v>
      </c>
      <c r="J3820" t="str">
        <f>IF(C3820&gt;B3820, "Bullish", IF(B3820&gt;C3820, "Bearish", "Neutral"))</f>
        <v>Bullish</v>
      </c>
      <c r="K3820" t="str">
        <f>IF(C3821&gt;C3820, "Buy", "")</f>
        <v/>
      </c>
      <c r="L3820" t="str">
        <f>IF(C3821&lt;C3820, "Sell", "")</f>
        <v>Sell</v>
      </c>
      <c r="V3820" s="4">
        <f t="shared" si="59"/>
        <v>-1.3727300529736126E-2</v>
      </c>
    </row>
    <row r="3821" spans="1:22" x14ac:dyDescent="0.25">
      <c r="A3821" s="1">
        <v>39758</v>
      </c>
      <c r="B3821">
        <v>161.875</v>
      </c>
      <c r="C3821">
        <v>155.7124939</v>
      </c>
      <c r="D3821">
        <v>13453256</v>
      </c>
      <c r="E3821" t="s">
        <v>11</v>
      </c>
      <c r="F3821" t="s">
        <v>22</v>
      </c>
      <c r="G3821" t="str">
        <f>IF(OR(F3821="Jan",F3821="Feb",F3821="Mar"),"Q1",
IF(OR(F3821="Apr",F3821="May",F3821="Jun"),"Q2",
IF(OR(F3821="Jul",F3821="Aug",F3821="Sep"),"Q3",
IF(OR(F3821="Oct",F3821="Nov",F3821="Dec"),"Q4",""))))</f>
        <v>Q4</v>
      </c>
      <c r="H3821" t="str">
        <f>"Q"&amp;INT((MONTH(A3821)-1)/3)+1</f>
        <v>Q4</v>
      </c>
      <c r="I3821">
        <v>2008</v>
      </c>
      <c r="J3821" t="str">
        <f>IF(C3821&gt;B3821, "Bullish", IF(B3821&gt;C3821, "Bearish", "Neutral"))</f>
        <v>Bearish</v>
      </c>
      <c r="K3821" t="str">
        <f>IF(C3822&gt;C3821, "Buy", "")</f>
        <v>Buy</v>
      </c>
      <c r="L3821" t="str">
        <f>IF(C3822&lt;C3821, "Sell", "")</f>
        <v/>
      </c>
      <c r="V3821" s="4">
        <f t="shared" si="59"/>
        <v>5.7715619364599104E-2</v>
      </c>
    </row>
    <row r="3822" spans="1:22" x14ac:dyDescent="0.25">
      <c r="A3822" s="1">
        <v>39757</v>
      </c>
      <c r="B3822">
        <v>168.625</v>
      </c>
      <c r="C3822">
        <v>165.25</v>
      </c>
      <c r="D3822">
        <v>17302080</v>
      </c>
      <c r="E3822" t="s">
        <v>10</v>
      </c>
      <c r="F3822" t="s">
        <v>22</v>
      </c>
      <c r="G3822" t="str">
        <f>IF(OR(F3822="Jan",F3822="Feb",F3822="Mar"),"Q1",
IF(OR(F3822="Apr",F3822="May",F3822="Jun"),"Q2",
IF(OR(F3822="Jul",F3822="Aug",F3822="Sep"),"Q3",
IF(OR(F3822="Oct",F3822="Nov",F3822="Dec"),"Q4",""))))</f>
        <v>Q4</v>
      </c>
      <c r="H3822" t="str">
        <f>"Q"&amp;INT((MONTH(A3822)-1)/3)+1</f>
        <v>Q4</v>
      </c>
      <c r="I3822">
        <v>2008</v>
      </c>
      <c r="J3822" t="str">
        <f>IF(C3822&gt;B3822, "Bullish", IF(B3822&gt;C3822, "Bearish", "Neutral"))</f>
        <v>Bearish</v>
      </c>
      <c r="K3822" t="str">
        <f>IF(C3823&gt;C3822, "Buy", "")</f>
        <v>Buy</v>
      </c>
      <c r="L3822" t="str">
        <f>IF(C3823&lt;C3822, "Sell", "")</f>
        <v/>
      </c>
      <c r="V3822" s="4">
        <f t="shared" si="59"/>
        <v>7.4330089463633614E-3</v>
      </c>
    </row>
    <row r="3823" spans="1:22" x14ac:dyDescent="0.25">
      <c r="A3823" s="1">
        <v>39756</v>
      </c>
      <c r="B3823">
        <v>168.75</v>
      </c>
      <c r="C3823">
        <v>166.4875031</v>
      </c>
      <c r="D3823">
        <v>22243704</v>
      </c>
      <c r="E3823" t="s">
        <v>9</v>
      </c>
      <c r="F3823" t="s">
        <v>22</v>
      </c>
      <c r="G3823" t="str">
        <f>IF(OR(F3823="Jan",F3823="Feb",F3823="Mar"),"Q1",
IF(OR(F3823="Apr",F3823="May",F3823="Jun"),"Q2",
IF(OR(F3823="Jul",F3823="Aug",F3823="Sep"),"Q3",
IF(OR(F3823="Oct",F3823="Nov",F3823="Dec"),"Q4",""))))</f>
        <v>Q4</v>
      </c>
      <c r="H3823" t="str">
        <f>"Q"&amp;INT((MONTH(A3823)-1)/3)+1</f>
        <v>Q4</v>
      </c>
      <c r="I3823">
        <v>2008</v>
      </c>
      <c r="J3823" t="str">
        <f>IF(C3823&gt;B3823, "Bullish", IF(B3823&gt;C3823, "Bearish", "Neutral"))</f>
        <v>Bearish</v>
      </c>
      <c r="K3823" t="str">
        <f>IF(C3824&gt;C3823, "Buy", "")</f>
        <v>Buy</v>
      </c>
      <c r="L3823" t="str">
        <f>IF(C3824&lt;C3823, "Sell", "")</f>
        <v/>
      </c>
      <c r="V3823" s="4">
        <f t="shared" si="59"/>
        <v>3.3874910227838249E-2</v>
      </c>
    </row>
    <row r="3824" spans="1:22" x14ac:dyDescent="0.25">
      <c r="A3824" s="1">
        <v>39755</v>
      </c>
      <c r="B3824">
        <v>175.1374969</v>
      </c>
      <c r="C3824">
        <v>172.3249969</v>
      </c>
      <c r="D3824">
        <v>18262272</v>
      </c>
      <c r="E3824" t="s">
        <v>7</v>
      </c>
      <c r="F3824" t="s">
        <v>22</v>
      </c>
      <c r="G3824" t="str">
        <f>IF(OR(F3824="Jan",F3824="Feb",F3824="Mar"),"Q1",
IF(OR(F3824="Apr",F3824="May",F3824="Jun"),"Q2",
IF(OR(F3824="Jul",F3824="Aug",F3824="Sep"),"Q3",
IF(OR(F3824="Oct",F3824="Nov",F3824="Dec"),"Q4",""))))</f>
        <v>Q4</v>
      </c>
      <c r="H3824" t="str">
        <f>"Q"&amp;INT((MONTH(A3824)-1)/3)+1</f>
        <v>Q4</v>
      </c>
      <c r="I3824">
        <v>2008</v>
      </c>
      <c r="J3824" t="str">
        <f>IF(C3824&gt;B3824, "Bullish", IF(B3824&gt;C3824, "Bearish", "Neutral"))</f>
        <v>Bearish</v>
      </c>
      <c r="K3824" t="str">
        <f>IF(C3825&gt;C3824, "Buy", "")</f>
        <v>Buy</v>
      </c>
      <c r="L3824" t="str">
        <f>IF(C3825&lt;C3824, "Sell", "")</f>
        <v/>
      </c>
      <c r="V3824" s="4">
        <f t="shared" si="59"/>
        <v>7.4516551089965364E-3</v>
      </c>
    </row>
    <row r="3825" spans="1:22" x14ac:dyDescent="0.25">
      <c r="A3825" s="1">
        <v>39752</v>
      </c>
      <c r="B3825">
        <v>166.8687439</v>
      </c>
      <c r="C3825">
        <v>173.6187439</v>
      </c>
      <c r="D3825">
        <v>31084944</v>
      </c>
      <c r="E3825" t="s">
        <v>12</v>
      </c>
      <c r="F3825" t="s">
        <v>21</v>
      </c>
      <c r="G3825" t="str">
        <f>IF(OR(F3825="Jan",F3825="Feb",F3825="Mar"),"Q1",
IF(OR(F3825="Apr",F3825="May",F3825="Jun"),"Q2",
IF(OR(F3825="Jul",F3825="Aug",F3825="Sep"),"Q3",
IF(OR(F3825="Oct",F3825="Nov",F3825="Dec"),"Q4",""))))</f>
        <v>Q4</v>
      </c>
      <c r="H3825" t="str">
        <f>"Q"&amp;INT((MONTH(A3825)-1)/3)+1</f>
        <v>Q4</v>
      </c>
      <c r="I3825">
        <v>2008</v>
      </c>
      <c r="J3825" t="str">
        <f>IF(C3825&gt;B3825, "Bullish", IF(B3825&gt;C3825, "Bearish", "Neutral"))</f>
        <v>Bullish</v>
      </c>
      <c r="K3825" t="str">
        <f>IF(C3826&gt;C3825, "Buy", "")</f>
        <v/>
      </c>
      <c r="L3825" t="str">
        <f>IF(C3826&lt;C3825, "Sell", "")</f>
        <v>Sell</v>
      </c>
      <c r="V3825" s="4">
        <f t="shared" si="59"/>
        <v>-6.4859874733411177E-2</v>
      </c>
    </row>
    <row r="3826" spans="1:22" x14ac:dyDescent="0.25">
      <c r="A3826" s="1">
        <v>39750</v>
      </c>
      <c r="B3826">
        <v>165.6687469</v>
      </c>
      <c r="C3826">
        <v>163.0437469</v>
      </c>
      <c r="D3826">
        <v>24898056</v>
      </c>
      <c r="E3826" t="s">
        <v>10</v>
      </c>
      <c r="F3826" t="s">
        <v>21</v>
      </c>
      <c r="G3826" t="str">
        <f>IF(OR(F3826="Jan",F3826="Feb",F3826="Mar"),"Q1",
IF(OR(F3826="Apr",F3826="May",F3826="Jun"),"Q2",
IF(OR(F3826="Jul",F3826="Aug",F3826="Sep"),"Q3",
IF(OR(F3826="Oct",F3826="Nov",F3826="Dec"),"Q4",""))))</f>
        <v>Q4</v>
      </c>
      <c r="H3826" t="str">
        <f>"Q"&amp;INT((MONTH(A3826)-1)/3)+1</f>
        <v>Q4</v>
      </c>
      <c r="I3826">
        <v>2008</v>
      </c>
      <c r="J3826" t="str">
        <f>IF(C3826&gt;B3826, "Bullish", IF(B3826&gt;C3826, "Bearish", "Neutral"))</f>
        <v>Bearish</v>
      </c>
      <c r="K3826" t="str">
        <f>IF(C3827&gt;C3826, "Buy", "")</f>
        <v/>
      </c>
      <c r="L3826" t="str">
        <f>IF(C3827&lt;C3826, "Sell", "")</f>
        <v>Sell</v>
      </c>
      <c r="V3826" s="4">
        <f t="shared" si="59"/>
        <v>-4.1979489016936364E-2</v>
      </c>
    </row>
    <row r="3827" spans="1:22" x14ac:dyDescent="0.25">
      <c r="A3827" s="1">
        <v>39748</v>
      </c>
      <c r="B3827">
        <v>153.75</v>
      </c>
      <c r="C3827">
        <v>156.4750061</v>
      </c>
      <c r="D3827">
        <v>20009112</v>
      </c>
      <c r="E3827" t="s">
        <v>7</v>
      </c>
      <c r="F3827" t="s">
        <v>21</v>
      </c>
      <c r="G3827" t="str">
        <f>IF(OR(F3827="Jan",F3827="Feb",F3827="Mar"),"Q1",
IF(OR(F3827="Apr",F3827="May",F3827="Jun"),"Q2",
IF(OR(F3827="Jul",F3827="Aug",F3827="Sep"),"Q3",
IF(OR(F3827="Oct",F3827="Nov",F3827="Dec"),"Q4",""))))</f>
        <v>Q4</v>
      </c>
      <c r="H3827" t="str">
        <f>"Q"&amp;INT((MONTH(A3827)-1)/3)+1</f>
        <v>Q4</v>
      </c>
      <c r="I3827">
        <v>2008</v>
      </c>
      <c r="J3827" t="str">
        <f>IF(C3827&gt;B3827, "Bullish", IF(B3827&gt;C3827, "Bearish", "Neutral"))</f>
        <v>Bullish</v>
      </c>
      <c r="K3827" t="str">
        <f>IF(C3828&gt;C3827, "Buy", "")</f>
        <v/>
      </c>
      <c r="L3827" t="str">
        <f>IF(C3828&lt;C3827, "Sell", "")</f>
        <v>Sell</v>
      </c>
      <c r="V3827" s="4">
        <f t="shared" si="59"/>
        <v>-4.5743308831100249E-3</v>
      </c>
    </row>
    <row r="3828" spans="1:22" x14ac:dyDescent="0.25">
      <c r="A3828" s="1">
        <v>39745</v>
      </c>
      <c r="B3828">
        <v>156.1625061</v>
      </c>
      <c r="C3828">
        <v>155.7624969</v>
      </c>
      <c r="D3828">
        <v>18683728</v>
      </c>
      <c r="E3828" t="s">
        <v>12</v>
      </c>
      <c r="F3828" t="s">
        <v>21</v>
      </c>
      <c r="G3828" t="str">
        <f>IF(OR(F3828="Jan",F3828="Feb",F3828="Mar"),"Q1",
IF(OR(F3828="Apr",F3828="May",F3828="Jun"),"Q2",
IF(OR(F3828="Jul",F3828="Aug",F3828="Sep"),"Q3",
IF(OR(F3828="Oct",F3828="Nov",F3828="Dec"),"Q4",""))))</f>
        <v>Q4</v>
      </c>
      <c r="H3828" t="str">
        <f>"Q"&amp;INT((MONTH(A3828)-1)/3)+1</f>
        <v>Q4</v>
      </c>
      <c r="I3828">
        <v>2008</v>
      </c>
      <c r="J3828" t="str">
        <f>IF(C3828&gt;B3828, "Bullish", IF(B3828&gt;C3828, "Bearish", "Neutral"))</f>
        <v>Bearish</v>
      </c>
      <c r="K3828" t="str">
        <f>IF(C3829&gt;C3828, "Buy", "")</f>
        <v>Buy</v>
      </c>
      <c r="L3828" t="str">
        <f>IF(C3829&lt;C3828, "Sell", "")</f>
        <v/>
      </c>
      <c r="V3828" s="4">
        <f t="shared" si="59"/>
        <v>2.894995113968438E-2</v>
      </c>
    </row>
    <row r="3829" spans="1:22" x14ac:dyDescent="0.25">
      <c r="A3829" s="1">
        <v>39744</v>
      </c>
      <c r="B3829">
        <v>159.875</v>
      </c>
      <c r="C3829">
        <v>160.40625</v>
      </c>
      <c r="D3829">
        <v>20359160</v>
      </c>
      <c r="E3829" t="s">
        <v>11</v>
      </c>
      <c r="F3829" t="s">
        <v>21</v>
      </c>
      <c r="G3829" t="str">
        <f>IF(OR(F3829="Jan",F3829="Feb",F3829="Mar"),"Q1",
IF(OR(F3829="Apr",F3829="May",F3829="Jun"),"Q2",
IF(OR(F3829="Jul",F3829="Aug",F3829="Sep"),"Q3",
IF(OR(F3829="Oct",F3829="Nov",F3829="Dec"),"Q4",""))))</f>
        <v>Q4</v>
      </c>
      <c r="H3829" t="str">
        <f>"Q"&amp;INT((MONTH(A3829)-1)/3)+1</f>
        <v>Q4</v>
      </c>
      <c r="I3829">
        <v>2008</v>
      </c>
      <c r="J3829" t="str">
        <f>IF(C3829&gt;B3829, "Bullish", IF(B3829&gt;C3829, "Bearish", "Neutral"))</f>
        <v>Bullish</v>
      </c>
      <c r="K3829" t="str">
        <f>IF(C3830&gt;C3829, "Buy", "")</f>
        <v>Buy</v>
      </c>
      <c r="L3829" t="str">
        <f>IF(C3830&lt;C3829, "Sell", "")</f>
        <v/>
      </c>
      <c r="V3829" s="4">
        <f t="shared" si="59"/>
        <v>1.2542840358515951E-2</v>
      </c>
    </row>
    <row r="3830" spans="1:22" x14ac:dyDescent="0.25">
      <c r="A3830" s="1">
        <v>39743</v>
      </c>
      <c r="B3830">
        <v>165.25</v>
      </c>
      <c r="C3830">
        <v>162.4437561</v>
      </c>
      <c r="D3830">
        <v>15020952</v>
      </c>
      <c r="E3830" t="s">
        <v>10</v>
      </c>
      <c r="F3830" t="s">
        <v>21</v>
      </c>
      <c r="G3830" t="str">
        <f>IF(OR(F3830="Jan",F3830="Feb",F3830="Mar"),"Q1",
IF(OR(F3830="Apr",F3830="May",F3830="Jun"),"Q2",
IF(OR(F3830="Jul",F3830="Aug",F3830="Sep"),"Q3",
IF(OR(F3830="Oct",F3830="Nov",F3830="Dec"),"Q4",""))))</f>
        <v>Q4</v>
      </c>
      <c r="H3830" t="str">
        <f>"Q"&amp;INT((MONTH(A3830)-1)/3)+1</f>
        <v>Q4</v>
      </c>
      <c r="I3830">
        <v>2008</v>
      </c>
      <c r="J3830" t="str">
        <f>IF(C3830&gt;B3830, "Bullish", IF(B3830&gt;C3830, "Bearish", "Neutral"))</f>
        <v>Bearish</v>
      </c>
      <c r="K3830" t="str">
        <f>IF(C3831&gt;C3830, "Buy", "")</f>
        <v>Buy</v>
      </c>
      <c r="L3830" t="str">
        <f>IF(C3831&lt;C3830, "Sell", "")</f>
        <v/>
      </c>
      <c r="V3830" s="4">
        <f t="shared" si="59"/>
        <v>3.5655927043831248E-2</v>
      </c>
    </row>
    <row r="3831" spans="1:22" x14ac:dyDescent="0.25">
      <c r="A3831" s="1">
        <v>39742</v>
      </c>
      <c r="B3831">
        <v>165</v>
      </c>
      <c r="C3831">
        <v>168.4499969</v>
      </c>
      <c r="D3831">
        <v>18240528</v>
      </c>
      <c r="E3831" t="s">
        <v>9</v>
      </c>
      <c r="F3831" t="s">
        <v>21</v>
      </c>
      <c r="G3831" t="str">
        <f>IF(OR(F3831="Jan",F3831="Feb",F3831="Mar"),"Q1",
IF(OR(F3831="Apr",F3831="May",F3831="Jun"),"Q2",
IF(OR(F3831="Jul",F3831="Aug",F3831="Sep"),"Q3",
IF(OR(F3831="Oct",F3831="Nov",F3831="Dec"),"Q4",""))))</f>
        <v>Q4</v>
      </c>
      <c r="H3831" t="str">
        <f>"Q"&amp;INT((MONTH(A3831)-1)/3)+1</f>
        <v>Q4</v>
      </c>
      <c r="I3831">
        <v>2008</v>
      </c>
      <c r="J3831" t="str">
        <f>IF(C3831&gt;B3831, "Bullish", IF(B3831&gt;C3831, "Bearish", "Neutral"))</f>
        <v>Bullish</v>
      </c>
      <c r="K3831" t="str">
        <f>IF(C3832&gt;C3831, "Buy", "")</f>
        <v/>
      </c>
      <c r="L3831" t="str">
        <f>IF(C3832&lt;C3831, "Sell", "")</f>
        <v>Sell</v>
      </c>
      <c r="V3831" s="4">
        <f t="shared" si="59"/>
        <v>-4.0979432544284648E-2</v>
      </c>
    </row>
    <row r="3832" spans="1:22" x14ac:dyDescent="0.25">
      <c r="A3832" s="1">
        <v>39741</v>
      </c>
      <c r="B3832">
        <v>155</v>
      </c>
      <c r="C3832">
        <v>161.8187561</v>
      </c>
      <c r="D3832">
        <v>11699384</v>
      </c>
      <c r="E3832" t="s">
        <v>7</v>
      </c>
      <c r="F3832" t="s">
        <v>21</v>
      </c>
      <c r="G3832" t="str">
        <f>IF(OR(F3832="Jan",F3832="Feb",F3832="Mar"),"Q1",
IF(OR(F3832="Apr",F3832="May",F3832="Jun"),"Q2",
IF(OR(F3832="Jul",F3832="Aug",F3832="Sep"),"Q3",
IF(OR(F3832="Oct",F3832="Nov",F3832="Dec"),"Q4",""))))</f>
        <v>Q4</v>
      </c>
      <c r="H3832" t="str">
        <f>"Q"&amp;INT((MONTH(A3832)-1)/3)+1</f>
        <v>Q4</v>
      </c>
      <c r="I3832">
        <v>2008</v>
      </c>
      <c r="J3832" t="str">
        <f>IF(C3832&gt;B3832, "Bullish", IF(B3832&gt;C3832, "Bearish", "Neutral"))</f>
        <v>Bullish</v>
      </c>
      <c r="K3832" t="str">
        <f>IF(C3833&gt;C3832, "Buy", "")</f>
        <v/>
      </c>
      <c r="L3832" t="str">
        <f>IF(C3833&lt;C3832, "Sell", "")</f>
        <v>Sell</v>
      </c>
      <c r="V3832" s="4">
        <f t="shared" si="59"/>
        <v>-7.6325128912907936E-2</v>
      </c>
    </row>
    <row r="3833" spans="1:22" x14ac:dyDescent="0.25">
      <c r="A3833" s="1">
        <v>39738</v>
      </c>
      <c r="B3833">
        <v>159.3812561</v>
      </c>
      <c r="C3833">
        <v>150.34375</v>
      </c>
      <c r="D3833">
        <v>12160624</v>
      </c>
      <c r="E3833" t="s">
        <v>12</v>
      </c>
      <c r="F3833" t="s">
        <v>21</v>
      </c>
      <c r="G3833" t="str">
        <f>IF(OR(F3833="Jan",F3833="Feb",F3833="Mar"),"Q1",
IF(OR(F3833="Apr",F3833="May",F3833="Jun"),"Q2",
IF(OR(F3833="Jul",F3833="Aug",F3833="Sep"),"Q3",
IF(OR(F3833="Oct",F3833="Nov",F3833="Dec"),"Q4",""))))</f>
        <v>Q4</v>
      </c>
      <c r="H3833" t="str">
        <f>"Q"&amp;INT((MONTH(A3833)-1)/3)+1</f>
        <v>Q4</v>
      </c>
      <c r="I3833">
        <v>2008</v>
      </c>
      <c r="J3833" t="str">
        <f>IF(C3833&gt;B3833, "Bullish", IF(B3833&gt;C3833, "Bearish", "Neutral"))</f>
        <v>Bearish</v>
      </c>
      <c r="K3833" t="str">
        <f>IF(C3834&gt;C3833, "Buy", "")</f>
        <v>Buy</v>
      </c>
      <c r="L3833" t="str">
        <f>IF(C3834&lt;C3833, "Sell", "")</f>
        <v/>
      </c>
      <c r="V3833" s="4">
        <f t="shared" si="59"/>
        <v>4.7703879651623121E-2</v>
      </c>
    </row>
    <row r="3834" spans="1:22" x14ac:dyDescent="0.25">
      <c r="A3834" s="1">
        <v>39737</v>
      </c>
      <c r="B3834">
        <v>162.5</v>
      </c>
      <c r="C3834">
        <v>157.875</v>
      </c>
      <c r="D3834">
        <v>13400072</v>
      </c>
      <c r="E3834" t="s">
        <v>11</v>
      </c>
      <c r="F3834" t="s">
        <v>21</v>
      </c>
      <c r="G3834" t="str">
        <f>IF(OR(F3834="Jan",F3834="Feb",F3834="Mar"),"Q1",
IF(OR(F3834="Apr",F3834="May",F3834="Jun"),"Q2",
IF(OR(F3834="Jul",F3834="Aug",F3834="Sep"),"Q3",
IF(OR(F3834="Oct",F3834="Nov",F3834="Dec"),"Q4",""))))</f>
        <v>Q4</v>
      </c>
      <c r="H3834" t="str">
        <f>"Q"&amp;INT((MONTH(A3834)-1)/3)+1</f>
        <v>Q4</v>
      </c>
      <c r="I3834">
        <v>2008</v>
      </c>
      <c r="J3834" t="str">
        <f>IF(C3834&gt;B3834, "Bullish", IF(B3834&gt;C3834, "Bearish", "Neutral"))</f>
        <v>Bearish</v>
      </c>
      <c r="K3834" t="str">
        <f>IF(C3835&gt;C3834, "Buy", "")</f>
        <v>Buy</v>
      </c>
      <c r="L3834" t="str">
        <f>IF(C3835&lt;C3834, "Sell", "")</f>
        <v/>
      </c>
      <c r="V3834" s="4">
        <f t="shared" si="59"/>
        <v>5.4215982818214478E-2</v>
      </c>
    </row>
    <row r="3835" spans="1:22" x14ac:dyDescent="0.25">
      <c r="A3835" s="1">
        <v>39736</v>
      </c>
      <c r="B3835">
        <v>172.5</v>
      </c>
      <c r="C3835">
        <v>166.9250031</v>
      </c>
      <c r="D3835">
        <v>12564520</v>
      </c>
      <c r="E3835" t="s">
        <v>10</v>
      </c>
      <c r="F3835" t="s">
        <v>21</v>
      </c>
      <c r="G3835" t="str">
        <f>IF(OR(F3835="Jan",F3835="Feb",F3835="Mar"),"Q1",
IF(OR(F3835="Apr",F3835="May",F3835="Jun"),"Q2",
IF(OR(F3835="Jul",F3835="Aug",F3835="Sep"),"Q3",
IF(OR(F3835="Oct",F3835="Nov",F3835="Dec"),"Q4",""))))</f>
        <v>Q4</v>
      </c>
      <c r="H3835" t="str">
        <f>"Q"&amp;INT((MONTH(A3835)-1)/3)+1</f>
        <v>Q4</v>
      </c>
      <c r="I3835">
        <v>2008</v>
      </c>
      <c r="J3835" t="str">
        <f>IF(C3835&gt;B3835, "Bullish", IF(B3835&gt;C3835, "Bearish", "Neutral"))</f>
        <v>Bearish</v>
      </c>
      <c r="K3835" t="str">
        <f>IF(C3836&gt;C3835, "Buy", "")</f>
        <v>Buy</v>
      </c>
      <c r="L3835" t="str">
        <f>IF(C3836&lt;C3835, "Sell", "")</f>
        <v/>
      </c>
      <c r="V3835" s="4">
        <f t="shared" si="59"/>
        <v>4.4744038473127856E-2</v>
      </c>
    </row>
    <row r="3836" spans="1:22" x14ac:dyDescent="0.25">
      <c r="A3836" s="1">
        <v>39735</v>
      </c>
      <c r="B3836">
        <v>173.125</v>
      </c>
      <c r="C3836">
        <v>174.7437439</v>
      </c>
      <c r="D3836">
        <v>15414536</v>
      </c>
      <c r="E3836" t="s">
        <v>9</v>
      </c>
      <c r="F3836" t="s">
        <v>21</v>
      </c>
      <c r="G3836" t="str">
        <f>IF(OR(F3836="Jan",F3836="Feb",F3836="Mar"),"Q1",
IF(OR(F3836="Apr",F3836="May",F3836="Jun"),"Q2",
IF(OR(F3836="Jul",F3836="Aug",F3836="Sep"),"Q3",
IF(OR(F3836="Oct",F3836="Nov",F3836="Dec"),"Q4",""))))</f>
        <v>Q4</v>
      </c>
      <c r="H3836" t="str">
        <f>"Q"&amp;INT((MONTH(A3836)-1)/3)+1</f>
        <v>Q4</v>
      </c>
      <c r="I3836">
        <v>2008</v>
      </c>
      <c r="J3836" t="str">
        <f>IF(C3836&gt;B3836, "Bullish", IF(B3836&gt;C3836, "Bearish", "Neutral"))</f>
        <v>Bullish</v>
      </c>
      <c r="K3836" t="str">
        <f>IF(C3837&gt;C3836, "Buy", "")</f>
        <v/>
      </c>
      <c r="L3836" t="str">
        <f>IF(C3837&lt;C3836, "Sell", "")</f>
        <v>Sell</v>
      </c>
      <c r="V3836" s="4">
        <f t="shared" si="59"/>
        <v>-6.0217587092929147E-2</v>
      </c>
    </row>
    <row r="3837" spans="1:22" x14ac:dyDescent="0.25">
      <c r="A3837" s="1">
        <v>39734</v>
      </c>
      <c r="B3837">
        <v>156.25</v>
      </c>
      <c r="C3837">
        <v>164.8187561</v>
      </c>
      <c r="D3837">
        <v>19877088</v>
      </c>
      <c r="E3837" t="s">
        <v>7</v>
      </c>
      <c r="F3837" t="s">
        <v>21</v>
      </c>
      <c r="G3837" t="str">
        <f>IF(OR(F3837="Jan",F3837="Feb",F3837="Mar"),"Q1",
IF(OR(F3837="Apr",F3837="May",F3837="Jun"),"Q2",
IF(OR(F3837="Jul",F3837="Aug",F3837="Sep"),"Q3",
IF(OR(F3837="Oct",F3837="Nov",F3837="Dec"),"Q4",""))))</f>
        <v>Q4</v>
      </c>
      <c r="H3837" t="str">
        <f>"Q"&amp;INT((MONTH(A3837)-1)/3)+1</f>
        <v>Q4</v>
      </c>
      <c r="I3837">
        <v>2008</v>
      </c>
      <c r="J3837" t="str">
        <f>IF(C3837&gt;B3837, "Bullish", IF(B3837&gt;C3837, "Bearish", "Neutral"))</f>
        <v>Bullish</v>
      </c>
      <c r="K3837" t="str">
        <f>IF(C3838&gt;C3837, "Buy", "")</f>
        <v/>
      </c>
      <c r="L3837" t="str">
        <f>IF(C3838&lt;C3837, "Sell", "")</f>
        <v>Sell</v>
      </c>
      <c r="V3837" s="4">
        <f t="shared" si="59"/>
        <v>-7.6191724876066111E-2</v>
      </c>
    </row>
    <row r="3838" spans="1:22" x14ac:dyDescent="0.25">
      <c r="A3838" s="1">
        <v>39731</v>
      </c>
      <c r="B3838">
        <v>150</v>
      </c>
      <c r="C3838">
        <v>153.1499939</v>
      </c>
      <c r="D3838">
        <v>37255704</v>
      </c>
      <c r="E3838" t="s">
        <v>12</v>
      </c>
      <c r="F3838" t="s">
        <v>21</v>
      </c>
      <c r="G3838" t="str">
        <f>IF(OR(F3838="Jan",F3838="Feb",F3838="Mar"),"Q1",
IF(OR(F3838="Apr",F3838="May",F3838="Jun"),"Q2",
IF(OR(F3838="Jul",F3838="Aug",F3838="Sep"),"Q3",
IF(OR(F3838="Oct",F3838="Nov",F3838="Dec"),"Q4",""))))</f>
        <v>Q4</v>
      </c>
      <c r="H3838" t="str">
        <f>"Q"&amp;INT((MONTH(A3838)-1)/3)+1</f>
        <v>Q4</v>
      </c>
      <c r="I3838">
        <v>2008</v>
      </c>
      <c r="J3838" t="str">
        <f>IF(C3838&gt;B3838, "Bullish", IF(B3838&gt;C3838, "Bearish", "Neutral"))</f>
        <v>Bullish</v>
      </c>
      <c r="K3838" t="str">
        <f>IF(C3839&gt;C3838, "Buy", "")</f>
        <v>Buy</v>
      </c>
      <c r="L3838" t="str">
        <f>IF(C3839&lt;C3838, "Sell", "")</f>
        <v/>
      </c>
      <c r="V3838" s="4">
        <f t="shared" si="59"/>
        <v>2.3161290651783944E-2</v>
      </c>
    </row>
    <row r="3839" spans="1:22" x14ac:dyDescent="0.25">
      <c r="A3839" s="1">
        <v>39729</v>
      </c>
      <c r="B3839">
        <v>162.5</v>
      </c>
      <c r="C3839">
        <v>156.78125</v>
      </c>
      <c r="D3839">
        <v>22855192</v>
      </c>
      <c r="E3839" t="s">
        <v>10</v>
      </c>
      <c r="F3839" t="s">
        <v>21</v>
      </c>
      <c r="G3839" t="str">
        <f>IF(OR(F3839="Jan",F3839="Feb",F3839="Mar"),"Q1",
IF(OR(F3839="Apr",F3839="May",F3839="Jun"),"Q2",
IF(OR(F3839="Jul",F3839="Aug",F3839="Sep"),"Q3",
IF(OR(F3839="Oct",F3839="Nov",F3839="Dec"),"Q4",""))))</f>
        <v>Q4</v>
      </c>
      <c r="H3839" t="str">
        <f>"Q"&amp;INT((MONTH(A3839)-1)/3)+1</f>
        <v>Q4</v>
      </c>
      <c r="I3839">
        <v>2008</v>
      </c>
      <c r="J3839" t="str">
        <f>IF(C3839&gt;B3839, "Bullish", IF(B3839&gt;C3839, "Bearish", "Neutral"))</f>
        <v>Bearish</v>
      </c>
      <c r="K3839" t="str">
        <f>IF(C3840&gt;C3839, "Buy", "")</f>
        <v>Buy</v>
      </c>
      <c r="L3839" t="str">
        <f>IF(C3840&lt;C3839, "Sell", "")</f>
        <v/>
      </c>
      <c r="V3839" s="4">
        <f t="shared" si="59"/>
        <v>3.6526384250662514E-2</v>
      </c>
    </row>
    <row r="3840" spans="1:22" x14ac:dyDescent="0.25">
      <c r="A3840" s="1">
        <v>39728</v>
      </c>
      <c r="B3840">
        <v>167.0187531</v>
      </c>
      <c r="C3840">
        <v>162.7250061</v>
      </c>
      <c r="D3840">
        <v>18535736</v>
      </c>
      <c r="E3840" t="s">
        <v>9</v>
      </c>
      <c r="F3840" t="s">
        <v>21</v>
      </c>
      <c r="G3840" t="str">
        <f>IF(OR(F3840="Jan",F3840="Feb",F3840="Mar"),"Q1",
IF(OR(F3840="Apr",F3840="May",F3840="Jun"),"Q2",
IF(OR(F3840="Jul",F3840="Aug",F3840="Sep"),"Q3",
IF(OR(F3840="Oct",F3840="Nov",F3840="Dec"),"Q4",""))))</f>
        <v>Q4</v>
      </c>
      <c r="H3840" t="str">
        <f>"Q"&amp;INT((MONTH(A3840)-1)/3)+1</f>
        <v>Q4</v>
      </c>
      <c r="I3840">
        <v>2008</v>
      </c>
      <c r="J3840" t="str">
        <f>IF(C3840&gt;B3840, "Bullish", IF(B3840&gt;C3840, "Bearish", "Neutral"))</f>
        <v>Bearish</v>
      </c>
      <c r="K3840" t="str">
        <f>IF(C3841&gt;C3840, "Buy", "")</f>
        <v>Buy</v>
      </c>
      <c r="L3840" t="str">
        <f>IF(C3841&lt;C3840, "Sell", "")</f>
        <v/>
      </c>
      <c r="V3840" s="4">
        <f t="shared" si="59"/>
        <v>1.2778201708641844E-2</v>
      </c>
    </row>
    <row r="3841" spans="1:22" x14ac:dyDescent="0.25">
      <c r="A3841" s="1">
        <v>39727</v>
      </c>
      <c r="B3841">
        <v>170</v>
      </c>
      <c r="C3841">
        <v>164.8312531</v>
      </c>
      <c r="D3841">
        <v>12918216</v>
      </c>
      <c r="E3841" t="s">
        <v>7</v>
      </c>
      <c r="F3841" t="s">
        <v>21</v>
      </c>
      <c r="G3841" t="str">
        <f>IF(OR(F3841="Jan",F3841="Feb",F3841="Mar"),"Q1",
IF(OR(F3841="Apr",F3841="May",F3841="Jun"),"Q2",
IF(OR(F3841="Jul",F3841="Aug",F3841="Sep"),"Q3",
IF(OR(F3841="Oct",F3841="Nov",F3841="Dec"),"Q4",""))))</f>
        <v>Q4</v>
      </c>
      <c r="H3841" t="str">
        <f>"Q"&amp;INT((MONTH(A3841)-1)/3)+1</f>
        <v>Q4</v>
      </c>
      <c r="I3841">
        <v>2008</v>
      </c>
      <c r="J3841" t="str">
        <f>IF(C3841&gt;B3841, "Bullish", IF(B3841&gt;C3841, "Bearish", "Neutral"))</f>
        <v>Bearish</v>
      </c>
      <c r="K3841" t="str">
        <f>IF(C3842&gt;C3841, "Buy", "")</f>
        <v>Buy</v>
      </c>
      <c r="L3841" t="str">
        <f>IF(C3842&lt;C3841, "Sell", "")</f>
        <v/>
      </c>
      <c r="V3841" s="4">
        <f t="shared" si="59"/>
        <v>5.2625906095895916E-2</v>
      </c>
    </row>
    <row r="3842" spans="1:22" x14ac:dyDescent="0.25">
      <c r="A3842" s="1">
        <v>39724</v>
      </c>
      <c r="B3842">
        <v>179.125</v>
      </c>
      <c r="C3842">
        <v>173.9875031</v>
      </c>
      <c r="D3842">
        <v>13768264</v>
      </c>
      <c r="E3842" t="s">
        <v>12</v>
      </c>
      <c r="F3842" t="s">
        <v>21</v>
      </c>
      <c r="G3842" t="str">
        <f>IF(OR(F3842="Jan",F3842="Feb",F3842="Mar"),"Q1",
IF(OR(F3842="Apr",F3842="May",F3842="Jun"),"Q2",
IF(OR(F3842="Jul",F3842="Aug",F3842="Sep"),"Q3",
IF(OR(F3842="Oct",F3842="Nov",F3842="Dec"),"Q4",""))))</f>
        <v>Q4</v>
      </c>
      <c r="H3842" t="str">
        <f>"Q"&amp;INT((MONTH(A3842)-1)/3)+1</f>
        <v>Q4</v>
      </c>
      <c r="I3842">
        <v>2008</v>
      </c>
      <c r="J3842" t="str">
        <f>IF(C3842&gt;B3842, "Bullish", IF(B3842&gt;C3842, "Bearish", "Neutral"))</f>
        <v>Bearish</v>
      </c>
      <c r="K3842" t="str">
        <f>IF(C3843&gt;C3842, "Buy", "")</f>
        <v>Buy</v>
      </c>
      <c r="L3842" t="str">
        <f>IF(C3843&lt;C3842, "Sell", "")</f>
        <v/>
      </c>
      <c r="V3842" s="4">
        <f t="shared" si="59"/>
        <v>3.960534193559604E-2</v>
      </c>
    </row>
    <row r="3843" spans="1:22" x14ac:dyDescent="0.25">
      <c r="A3843" s="1">
        <v>39722</v>
      </c>
      <c r="B3843">
        <v>178.125</v>
      </c>
      <c r="C3843">
        <v>181.1625061</v>
      </c>
      <c r="D3843">
        <v>26368016</v>
      </c>
      <c r="E3843" t="s">
        <v>10</v>
      </c>
      <c r="F3843" t="s">
        <v>21</v>
      </c>
      <c r="G3843" t="str">
        <f>IF(OR(F3843="Jan",F3843="Feb",F3843="Mar"),"Q1",
IF(OR(F3843="Apr",F3843="May",F3843="Jun"),"Q2",
IF(OR(F3843="Jul",F3843="Aug",F3843="Sep"),"Q3",
IF(OR(F3843="Oct",F3843="Nov",F3843="Dec"),"Q4",""))))</f>
        <v>Q4</v>
      </c>
      <c r="H3843" t="str">
        <f>"Q"&amp;INT((MONTH(A3843)-1)/3)+1</f>
        <v>Q4</v>
      </c>
      <c r="I3843">
        <v>2008</v>
      </c>
      <c r="J3843" t="str">
        <f>IF(C3843&gt;B3843, "Bullish", IF(B3843&gt;C3843, "Bearish", "Neutral"))</f>
        <v>Bullish</v>
      </c>
      <c r="K3843" t="str">
        <f>IF(C3844&gt;C3843, "Buy", "")</f>
        <v/>
      </c>
      <c r="L3843" t="str">
        <f>IF(C3844&lt;C3843, "Sell", "")</f>
        <v>Sell</v>
      </c>
      <c r="V3843" s="4">
        <f t="shared" ref="V3843:V3906" si="60">(C3844-C3843)/C3844</f>
        <v>-3.665820121675175E-2</v>
      </c>
    </row>
    <row r="3844" spans="1:22" x14ac:dyDescent="0.25">
      <c r="A3844" s="1">
        <v>39721</v>
      </c>
      <c r="B3844">
        <v>171.25</v>
      </c>
      <c r="C3844">
        <v>174.7562561</v>
      </c>
      <c r="D3844">
        <v>23483064</v>
      </c>
      <c r="E3844" t="s">
        <v>9</v>
      </c>
      <c r="F3844" t="s">
        <v>20</v>
      </c>
      <c r="G3844" t="str">
        <f>IF(OR(F3844="Jan",F3844="Feb",F3844="Mar"),"Q1",
IF(OR(F3844="Apr",F3844="May",F3844="Jun"),"Q2",
IF(OR(F3844="Jul",F3844="Aug",F3844="Sep"),"Q3",
IF(OR(F3844="Oct",F3844="Nov",F3844="Dec"),"Q4",""))))</f>
        <v>Q3</v>
      </c>
      <c r="H3844" t="str">
        <f>"Q"&amp;INT((MONTH(A3844)-1)/3)+1</f>
        <v>Q3</v>
      </c>
      <c r="I3844">
        <v>2008</v>
      </c>
      <c r="J3844" t="str">
        <f>IF(C3844&gt;B3844, "Bullish", IF(B3844&gt;C3844, "Bearish", "Neutral"))</f>
        <v>Bullish</v>
      </c>
      <c r="K3844" t="str">
        <f>IF(C3845&gt;C3844, "Buy", "")</f>
        <v/>
      </c>
      <c r="L3844" t="str">
        <f>IF(C3845&lt;C3844, "Sell", "")</f>
        <v>Sell</v>
      </c>
      <c r="V3844" s="4">
        <f t="shared" si="60"/>
        <v>-3.4091723488354191E-3</v>
      </c>
    </row>
    <row r="3845" spans="1:22" x14ac:dyDescent="0.25">
      <c r="A3845" s="1">
        <v>39720</v>
      </c>
      <c r="B3845">
        <v>180.6374969</v>
      </c>
      <c r="C3845">
        <v>174.1625061</v>
      </c>
      <c r="D3845">
        <v>17209792</v>
      </c>
      <c r="E3845" t="s">
        <v>7</v>
      </c>
      <c r="F3845" t="s">
        <v>20</v>
      </c>
      <c r="G3845" t="str">
        <f>IF(OR(F3845="Jan",F3845="Feb",F3845="Mar"),"Q1",
IF(OR(F3845="Apr",F3845="May",F3845="Jun"),"Q2",
IF(OR(F3845="Jul",F3845="Aug",F3845="Sep"),"Q3",
IF(OR(F3845="Oct",F3845="Nov",F3845="Dec"),"Q4",""))))</f>
        <v>Q3</v>
      </c>
      <c r="H3845" t="str">
        <f>"Q"&amp;INT((MONTH(A3845)-1)/3)+1</f>
        <v>Q3</v>
      </c>
      <c r="I3845">
        <v>2008</v>
      </c>
      <c r="J3845" t="str">
        <f>IF(C3845&gt;B3845, "Bullish", IF(B3845&gt;C3845, "Bearish", "Neutral"))</f>
        <v>Bearish</v>
      </c>
      <c r="K3845" t="str">
        <f>IF(C3846&gt;C3845, "Buy", "")</f>
        <v>Buy</v>
      </c>
      <c r="L3845" t="str">
        <f>IF(C3846&lt;C3845, "Sell", "")</f>
        <v/>
      </c>
      <c r="V3845" s="4">
        <f t="shared" si="60"/>
        <v>3.704469906786332E-2</v>
      </c>
    </row>
    <row r="3846" spans="1:22" x14ac:dyDescent="0.25">
      <c r="A3846" s="1">
        <v>39717</v>
      </c>
      <c r="B3846">
        <v>187.75</v>
      </c>
      <c r="C3846">
        <v>180.8625031</v>
      </c>
      <c r="D3846">
        <v>9755960</v>
      </c>
      <c r="E3846" t="s">
        <v>12</v>
      </c>
      <c r="F3846" t="s">
        <v>20</v>
      </c>
      <c r="G3846" t="str">
        <f>IF(OR(F3846="Jan",F3846="Feb",F3846="Mar"),"Q1",
IF(OR(F3846="Apr",F3846="May",F3846="Jun"),"Q2",
IF(OR(F3846="Jul",F3846="Aug",F3846="Sep"),"Q3",
IF(OR(F3846="Oct",F3846="Nov",F3846="Dec"),"Q4",""))))</f>
        <v>Q3</v>
      </c>
      <c r="H3846" t="str">
        <f>"Q"&amp;INT((MONTH(A3846)-1)/3)+1</f>
        <v>Q3</v>
      </c>
      <c r="I3846">
        <v>2008</v>
      </c>
      <c r="J3846" t="str">
        <f>IF(C3846&gt;B3846, "Bullish", IF(B3846&gt;C3846, "Bearish", "Neutral"))</f>
        <v>Bearish</v>
      </c>
      <c r="K3846" t="str">
        <f>IF(C3847&gt;C3846, "Buy", "")</f>
        <v>Buy</v>
      </c>
      <c r="L3846" t="str">
        <f>IF(C3847&lt;C3846, "Sell", "")</f>
        <v/>
      </c>
      <c r="V3846" s="4">
        <f t="shared" si="60"/>
        <v>3.9784949654356298E-2</v>
      </c>
    </row>
    <row r="3847" spans="1:22" x14ac:dyDescent="0.25">
      <c r="A3847" s="1">
        <v>39716</v>
      </c>
      <c r="B3847">
        <v>191.2562561</v>
      </c>
      <c r="C3847">
        <v>188.3562469</v>
      </c>
      <c r="D3847">
        <v>18414264</v>
      </c>
      <c r="E3847" t="s">
        <v>11</v>
      </c>
      <c r="F3847" t="s">
        <v>20</v>
      </c>
      <c r="G3847" t="str">
        <f>IF(OR(F3847="Jan",F3847="Feb",F3847="Mar"),"Q1",
IF(OR(F3847="Apr",F3847="May",F3847="Jun"),"Q2",
IF(OR(F3847="Jul",F3847="Aug",F3847="Sep"),"Q3",
IF(OR(F3847="Oct",F3847="Nov",F3847="Dec"),"Q4",""))))</f>
        <v>Q3</v>
      </c>
      <c r="H3847" t="str">
        <f>"Q"&amp;INT((MONTH(A3847)-1)/3)+1</f>
        <v>Q3</v>
      </c>
      <c r="I3847">
        <v>2008</v>
      </c>
      <c r="J3847" t="str">
        <f>IF(C3847&gt;B3847, "Bullish", IF(B3847&gt;C3847, "Bearish", "Neutral"))</f>
        <v>Bearish</v>
      </c>
      <c r="K3847" t="str">
        <f>IF(C3848&gt;C3847, "Buy", "")</f>
        <v>Buy</v>
      </c>
      <c r="L3847" t="str">
        <f>IF(C3848&lt;C3847, "Sell", "")</f>
        <v/>
      </c>
      <c r="V3847" s="4">
        <f t="shared" si="60"/>
        <v>1.1447925632317276E-2</v>
      </c>
    </row>
    <row r="3848" spans="1:22" x14ac:dyDescent="0.25">
      <c r="A3848" s="1">
        <v>39715</v>
      </c>
      <c r="B3848">
        <v>193.75</v>
      </c>
      <c r="C3848">
        <v>190.5375061</v>
      </c>
      <c r="D3848">
        <v>19385704</v>
      </c>
      <c r="E3848" t="s">
        <v>10</v>
      </c>
      <c r="F3848" t="s">
        <v>20</v>
      </c>
      <c r="G3848" t="str">
        <f>IF(OR(F3848="Jan",F3848="Feb",F3848="Mar"),"Q1",
IF(OR(F3848="Apr",F3848="May",F3848="Jun"),"Q2",
IF(OR(F3848="Jul",F3848="Aug",F3848="Sep"),"Q3",
IF(OR(F3848="Oct",F3848="Nov",F3848="Dec"),"Q4",""))))</f>
        <v>Q3</v>
      </c>
      <c r="H3848" t="str">
        <f>"Q"&amp;INT((MONTH(A3848)-1)/3)+1</f>
        <v>Q3</v>
      </c>
      <c r="I3848">
        <v>2008</v>
      </c>
      <c r="J3848" t="str">
        <f>IF(C3848&gt;B3848, "Bullish", IF(B3848&gt;C3848, "Bearish", "Neutral"))</f>
        <v>Bearish</v>
      </c>
      <c r="K3848" t="str">
        <f>IF(C3849&gt;C3848, "Buy", "")</f>
        <v>Buy</v>
      </c>
      <c r="L3848" t="str">
        <f>IF(C3849&lt;C3848, "Sell", "")</f>
        <v/>
      </c>
      <c r="V3848" s="4">
        <f t="shared" si="60"/>
        <v>1.2727033272501829E-2</v>
      </c>
    </row>
    <row r="3849" spans="1:22" x14ac:dyDescent="0.25">
      <c r="A3849" s="1">
        <v>39714</v>
      </c>
      <c r="B3849">
        <v>200</v>
      </c>
      <c r="C3849">
        <v>192.9937439</v>
      </c>
      <c r="D3849">
        <v>13378256</v>
      </c>
      <c r="E3849" t="s">
        <v>9</v>
      </c>
      <c r="F3849" t="s">
        <v>20</v>
      </c>
      <c r="G3849" t="str">
        <f>IF(OR(F3849="Jan",F3849="Feb",F3849="Mar"),"Q1",
IF(OR(F3849="Apr",F3849="May",F3849="Jun"),"Q2",
IF(OR(F3849="Jul",F3849="Aug",F3849="Sep"),"Q3",
IF(OR(F3849="Oct",F3849="Nov",F3849="Dec"),"Q4",""))))</f>
        <v>Q3</v>
      </c>
      <c r="H3849" t="str">
        <f>"Q"&amp;INT((MONTH(A3849)-1)/3)+1</f>
        <v>Q3</v>
      </c>
      <c r="I3849">
        <v>2008</v>
      </c>
      <c r="J3849" t="str">
        <f>IF(C3849&gt;B3849, "Bullish", IF(B3849&gt;C3849, "Bearish", "Neutral"))</f>
        <v>Bearish</v>
      </c>
      <c r="K3849" t="str">
        <f>IF(C3850&gt;C3849, "Buy", "")</f>
        <v>Buy</v>
      </c>
      <c r="L3849" t="str">
        <f>IF(C3850&lt;C3849, "Sell", "")</f>
        <v/>
      </c>
      <c r="V3849" s="4">
        <f t="shared" si="60"/>
        <v>5.2733340875031072E-2</v>
      </c>
    </row>
    <row r="3850" spans="1:22" x14ac:dyDescent="0.25">
      <c r="A3850" s="1">
        <v>39713</v>
      </c>
      <c r="B3850">
        <v>205.625</v>
      </c>
      <c r="C3850">
        <v>203.7375031</v>
      </c>
      <c r="D3850">
        <v>12823792</v>
      </c>
      <c r="E3850" t="s">
        <v>7</v>
      </c>
      <c r="F3850" t="s">
        <v>20</v>
      </c>
      <c r="G3850" t="str">
        <f>IF(OR(F3850="Jan",F3850="Feb",F3850="Mar"),"Q1",
IF(OR(F3850="Apr",F3850="May",F3850="Jun"),"Q2",
IF(OR(F3850="Jul",F3850="Aug",F3850="Sep"),"Q3",
IF(OR(F3850="Oct",F3850="Nov",F3850="Dec"),"Q4",""))))</f>
        <v>Q3</v>
      </c>
      <c r="H3850" t="str">
        <f>"Q"&amp;INT((MONTH(A3850)-1)/3)+1</f>
        <v>Q3</v>
      </c>
      <c r="I3850">
        <v>2008</v>
      </c>
      <c r="J3850" t="str">
        <f>IF(C3850&gt;B3850, "Bullish", IF(B3850&gt;C3850, "Bearish", "Neutral"))</f>
        <v>Bearish</v>
      </c>
      <c r="K3850" t="str">
        <f>IF(C3851&gt;C3850, "Buy", "")</f>
        <v/>
      </c>
      <c r="L3850" t="str">
        <f>IF(C3851&lt;C3850, "Sell", "")</f>
        <v>Sell</v>
      </c>
      <c r="V3850" s="4">
        <f t="shared" si="60"/>
        <v>-3.0462929620351967E-3</v>
      </c>
    </row>
    <row r="3851" spans="1:22" x14ac:dyDescent="0.25">
      <c r="A3851" s="1">
        <v>39710</v>
      </c>
      <c r="B3851">
        <v>196.875</v>
      </c>
      <c r="C3851">
        <v>203.1187439</v>
      </c>
      <c r="D3851">
        <v>31199944</v>
      </c>
      <c r="E3851" t="s">
        <v>12</v>
      </c>
      <c r="F3851" t="s">
        <v>20</v>
      </c>
      <c r="G3851" t="str">
        <f>IF(OR(F3851="Jan",F3851="Feb",F3851="Mar"),"Q1",
IF(OR(F3851="Apr",F3851="May",F3851="Jun"),"Q2",
IF(OR(F3851="Jul",F3851="Aug",F3851="Sep"),"Q3",
IF(OR(F3851="Oct",F3851="Nov",F3851="Dec"),"Q4",""))))</f>
        <v>Q3</v>
      </c>
      <c r="H3851" t="str">
        <f>"Q"&amp;INT((MONTH(A3851)-1)/3)+1</f>
        <v>Q3</v>
      </c>
      <c r="I3851">
        <v>2008</v>
      </c>
      <c r="J3851" t="str">
        <f>IF(C3851&gt;B3851, "Bullish", IF(B3851&gt;C3851, "Bearish", "Neutral"))</f>
        <v>Bullish</v>
      </c>
      <c r="K3851" t="str">
        <f>IF(C3852&gt;C3851, "Buy", "")</f>
        <v/>
      </c>
      <c r="L3851" t="str">
        <f>IF(C3852&lt;C3851, "Sell", "")</f>
        <v>Sell</v>
      </c>
      <c r="V3851" s="4">
        <f t="shared" si="60"/>
        <v>-6.5261521424881522E-2</v>
      </c>
    </row>
    <row r="3852" spans="1:22" x14ac:dyDescent="0.25">
      <c r="A3852" s="1">
        <v>39709</v>
      </c>
      <c r="B3852">
        <v>188.7624969</v>
      </c>
      <c r="C3852">
        <v>190.6750031</v>
      </c>
      <c r="D3852">
        <v>26780192</v>
      </c>
      <c r="E3852" t="s">
        <v>11</v>
      </c>
      <c r="F3852" t="s">
        <v>20</v>
      </c>
      <c r="G3852" t="str">
        <f>IF(OR(F3852="Jan",F3852="Feb",F3852="Mar"),"Q1",
IF(OR(F3852="Apr",F3852="May",F3852="Jun"),"Q2",
IF(OR(F3852="Jul",F3852="Aug",F3852="Sep"),"Q3",
IF(OR(F3852="Oct",F3852="Nov",F3852="Dec"),"Q4",""))))</f>
        <v>Q3</v>
      </c>
      <c r="H3852" t="str">
        <f>"Q"&amp;INT((MONTH(A3852)-1)/3)+1</f>
        <v>Q3</v>
      </c>
      <c r="I3852">
        <v>2008</v>
      </c>
      <c r="J3852" t="str">
        <f>IF(C3852&gt;B3852, "Bullish", IF(B3852&gt;C3852, "Bearish", "Neutral"))</f>
        <v>Bullish</v>
      </c>
      <c r="K3852" t="str">
        <f>IF(C3853&gt;C3852, "Buy", "")</f>
        <v>Buy</v>
      </c>
      <c r="L3852" t="str">
        <f>IF(C3853&lt;C3852, "Sell", "")</f>
        <v/>
      </c>
      <c r="V3852" s="4">
        <f t="shared" si="60"/>
        <v>3.3945519442685257E-2</v>
      </c>
    </row>
    <row r="3853" spans="1:22" x14ac:dyDescent="0.25">
      <c r="A3853" s="1">
        <v>39708</v>
      </c>
      <c r="B3853">
        <v>197.5</v>
      </c>
      <c r="C3853">
        <v>197.375</v>
      </c>
      <c r="D3853">
        <v>18332656</v>
      </c>
      <c r="E3853" t="s">
        <v>10</v>
      </c>
      <c r="F3853" t="s">
        <v>20</v>
      </c>
      <c r="G3853" t="str">
        <f>IF(OR(F3853="Jan",F3853="Feb",F3853="Mar"),"Q1",
IF(OR(F3853="Apr",F3853="May",F3853="Jun"),"Q2",
IF(OR(F3853="Jul",F3853="Aug",F3853="Sep"),"Q3",
IF(OR(F3853="Oct",F3853="Nov",F3853="Dec"),"Q4",""))))</f>
        <v>Q3</v>
      </c>
      <c r="H3853" t="str">
        <f>"Q"&amp;INT((MONTH(A3853)-1)/3)+1</f>
        <v>Q3</v>
      </c>
      <c r="I3853">
        <v>2008</v>
      </c>
      <c r="J3853" t="str">
        <f>IF(C3853&gt;B3853, "Bullish", IF(B3853&gt;C3853, "Bearish", "Neutral"))</f>
        <v>Bearish</v>
      </c>
      <c r="K3853" t="str">
        <f>IF(C3854&gt;C3853, "Buy", "")</f>
        <v/>
      </c>
      <c r="L3853" t="str">
        <f>IF(C3854&lt;C3853, "Sell", "")</f>
        <v>Sell</v>
      </c>
      <c r="V3853" s="4">
        <f t="shared" si="60"/>
        <v>-8.0439064099279492E-3</v>
      </c>
    </row>
    <row r="3854" spans="1:22" x14ac:dyDescent="0.25">
      <c r="A3854" s="1">
        <v>39707</v>
      </c>
      <c r="B3854">
        <v>191.2562561</v>
      </c>
      <c r="C3854">
        <v>195.8000031</v>
      </c>
      <c r="D3854">
        <v>15700792</v>
      </c>
      <c r="E3854" t="s">
        <v>9</v>
      </c>
      <c r="F3854" t="s">
        <v>20</v>
      </c>
      <c r="G3854" t="str">
        <f>IF(OR(F3854="Jan",F3854="Feb",F3854="Mar"),"Q1",
IF(OR(F3854="Apr",F3854="May",F3854="Jun"),"Q2",
IF(OR(F3854="Jul",F3854="Aug",F3854="Sep"),"Q3",
IF(OR(F3854="Oct",F3854="Nov",F3854="Dec"),"Q4",""))))</f>
        <v>Q3</v>
      </c>
      <c r="H3854" t="str">
        <f>"Q"&amp;INT((MONTH(A3854)-1)/3)+1</f>
        <v>Q3</v>
      </c>
      <c r="I3854">
        <v>2008</v>
      </c>
      <c r="J3854" t="str">
        <f>IF(C3854&gt;B3854, "Bullish", IF(B3854&gt;C3854, "Bearish", "Neutral"))</f>
        <v>Bullish</v>
      </c>
      <c r="K3854" t="str">
        <f>IF(C3855&gt;C3854, "Buy", "")</f>
        <v>Buy</v>
      </c>
      <c r="L3854" t="str">
        <f>IF(C3855&lt;C3854, "Sell", "")</f>
        <v/>
      </c>
      <c r="V3854" s="4">
        <f t="shared" si="60"/>
        <v>7.445426490101336E-3</v>
      </c>
    </row>
    <row r="3855" spans="1:22" x14ac:dyDescent="0.25">
      <c r="A3855" s="1">
        <v>39706</v>
      </c>
      <c r="B3855">
        <v>205</v>
      </c>
      <c r="C3855">
        <v>197.2687531</v>
      </c>
      <c r="D3855">
        <v>17211760</v>
      </c>
      <c r="E3855" t="s">
        <v>7</v>
      </c>
      <c r="F3855" t="s">
        <v>20</v>
      </c>
      <c r="G3855" t="str">
        <f>IF(OR(F3855="Jan",F3855="Feb",F3855="Mar"),"Q1",
IF(OR(F3855="Apr",F3855="May",F3855="Jun"),"Q2",
IF(OR(F3855="Jul",F3855="Aug",F3855="Sep"),"Q3",
IF(OR(F3855="Oct",F3855="Nov",F3855="Dec"),"Q4",""))))</f>
        <v>Q3</v>
      </c>
      <c r="H3855" t="str">
        <f>"Q"&amp;INT((MONTH(A3855)-1)/3)+1</f>
        <v>Q3</v>
      </c>
      <c r="I3855">
        <v>2008</v>
      </c>
      <c r="J3855" t="str">
        <f>IF(C3855&gt;B3855, "Bullish", IF(B3855&gt;C3855, "Bearish", "Neutral"))</f>
        <v>Bearish</v>
      </c>
      <c r="K3855" t="str">
        <f>IF(C3856&gt;C3855, "Buy", "")</f>
        <v>Buy</v>
      </c>
      <c r="L3855" t="str">
        <f>IF(C3856&lt;C3855, "Sell", "")</f>
        <v/>
      </c>
      <c r="V3855" s="4">
        <f t="shared" si="60"/>
        <v>4.0054729440389306E-2</v>
      </c>
    </row>
    <row r="3856" spans="1:22" x14ac:dyDescent="0.25">
      <c r="A3856" s="1">
        <v>39703</v>
      </c>
      <c r="B3856">
        <v>219.125</v>
      </c>
      <c r="C3856">
        <v>205.5</v>
      </c>
      <c r="D3856">
        <v>24315128</v>
      </c>
      <c r="E3856" t="s">
        <v>12</v>
      </c>
      <c r="F3856" t="s">
        <v>20</v>
      </c>
      <c r="G3856" t="str">
        <f>IF(OR(F3856="Jan",F3856="Feb",F3856="Mar"),"Q1",
IF(OR(F3856="Apr",F3856="May",F3856="Jun"),"Q2",
IF(OR(F3856="Jul",F3856="Aug",F3856="Sep"),"Q3",
IF(OR(F3856="Oct",F3856="Nov",F3856="Dec"),"Q4",""))))</f>
        <v>Q3</v>
      </c>
      <c r="H3856" t="str">
        <f>"Q"&amp;INT((MONTH(A3856)-1)/3)+1</f>
        <v>Q3</v>
      </c>
      <c r="I3856">
        <v>2008</v>
      </c>
      <c r="J3856" t="str">
        <f>IF(C3856&gt;B3856, "Bullish", IF(B3856&gt;C3856, "Bearish", "Neutral"))</f>
        <v>Bearish</v>
      </c>
      <c r="K3856" t="str">
        <f>IF(C3857&gt;C3856, "Buy", "")</f>
        <v>Buy</v>
      </c>
      <c r="L3856" t="str">
        <f>IF(C3857&lt;C3856, "Sell", "")</f>
        <v/>
      </c>
      <c r="V3856" s="4">
        <f t="shared" si="60"/>
        <v>6.0920242932155463E-2</v>
      </c>
    </row>
    <row r="3857" spans="1:22" x14ac:dyDescent="0.25">
      <c r="A3857" s="1">
        <v>39702</v>
      </c>
      <c r="B3857">
        <v>218.53125</v>
      </c>
      <c r="C3857">
        <v>218.8312531</v>
      </c>
      <c r="D3857">
        <v>13265864</v>
      </c>
      <c r="E3857" t="s">
        <v>11</v>
      </c>
      <c r="F3857" t="s">
        <v>20</v>
      </c>
      <c r="G3857" t="str">
        <f>IF(OR(F3857="Jan",F3857="Feb",F3857="Mar"),"Q1",
IF(OR(F3857="Apr",F3857="May",F3857="Jun"),"Q2",
IF(OR(F3857="Jul",F3857="Aug",F3857="Sep"),"Q3",
IF(OR(F3857="Oct",F3857="Nov",F3857="Dec"),"Q4",""))))</f>
        <v>Q3</v>
      </c>
      <c r="H3857" t="str">
        <f>"Q"&amp;INT((MONTH(A3857)-1)/3)+1</f>
        <v>Q3</v>
      </c>
      <c r="I3857">
        <v>2008</v>
      </c>
      <c r="J3857" t="str">
        <f>IF(C3857&gt;B3857, "Bullish", IF(B3857&gt;C3857, "Bearish", "Neutral"))</f>
        <v>Bullish</v>
      </c>
      <c r="K3857" t="str">
        <f>IF(C3858&gt;C3857, "Buy", "")</f>
        <v>Buy</v>
      </c>
      <c r="L3857" t="str">
        <f>IF(C3858&lt;C3857, "Sell", "")</f>
        <v/>
      </c>
      <c r="V3857" s="4">
        <f t="shared" si="60"/>
        <v>5.1711749964483689E-3</v>
      </c>
    </row>
    <row r="3858" spans="1:22" x14ac:dyDescent="0.25">
      <c r="A3858" s="1">
        <v>39701</v>
      </c>
      <c r="B3858">
        <v>217.40625</v>
      </c>
      <c r="C3858">
        <v>219.96875</v>
      </c>
      <c r="D3858">
        <v>10927472</v>
      </c>
      <c r="E3858" t="s">
        <v>10</v>
      </c>
      <c r="F3858" t="s">
        <v>20</v>
      </c>
      <c r="G3858" t="str">
        <f>IF(OR(F3858="Jan",F3858="Feb",F3858="Mar"),"Q1",
IF(OR(F3858="Apr",F3858="May",F3858="Jun"),"Q2",
IF(OR(F3858="Jul",F3858="Aug",F3858="Sep"),"Q3",
IF(OR(F3858="Oct",F3858="Nov",F3858="Dec"),"Q4",""))))</f>
        <v>Q3</v>
      </c>
      <c r="H3858" t="str">
        <f>"Q"&amp;INT((MONTH(A3858)-1)/3)+1</f>
        <v>Q3</v>
      </c>
      <c r="I3858">
        <v>2008</v>
      </c>
      <c r="J3858" t="str">
        <f>IF(C3858&gt;B3858, "Bullish", IF(B3858&gt;C3858, "Bearish", "Neutral"))</f>
        <v>Bullish</v>
      </c>
      <c r="K3858" t="str">
        <f>IF(C3859&gt;C3858, "Buy", "")</f>
        <v/>
      </c>
      <c r="L3858" t="str">
        <f>IF(C3859&lt;C3858, "Sell", "")</f>
        <v>Sell</v>
      </c>
      <c r="V3858" s="4">
        <f t="shared" si="60"/>
        <v>-5.8875927218923312E-3</v>
      </c>
    </row>
    <row r="3859" spans="1:22" x14ac:dyDescent="0.25">
      <c r="A3859" s="1">
        <v>39700</v>
      </c>
      <c r="B3859">
        <v>218.4812469</v>
      </c>
      <c r="C3859">
        <v>218.6812439</v>
      </c>
      <c r="D3859">
        <v>9329816</v>
      </c>
      <c r="E3859" t="s">
        <v>9</v>
      </c>
      <c r="F3859" t="s">
        <v>20</v>
      </c>
      <c r="G3859" t="str">
        <f>IF(OR(F3859="Jan",F3859="Feb",F3859="Mar"),"Q1",
IF(OR(F3859="Apr",F3859="May",F3859="Jun"),"Q2",
IF(OR(F3859="Jul",F3859="Aug",F3859="Sep"),"Q3",
IF(OR(F3859="Oct",F3859="Nov",F3859="Dec"),"Q4",""))))</f>
        <v>Q3</v>
      </c>
      <c r="H3859" t="str">
        <f>"Q"&amp;INT((MONTH(A3859)-1)/3)+1</f>
        <v>Q3</v>
      </c>
      <c r="I3859">
        <v>2008</v>
      </c>
      <c r="J3859" t="str">
        <f>IF(C3859&gt;B3859, "Bullish", IF(B3859&gt;C3859, "Bearish", "Neutral"))</f>
        <v>Bullish</v>
      </c>
      <c r="K3859" t="str">
        <f>IF(C3860&gt;C3859, "Buy", "")</f>
        <v>Buy</v>
      </c>
      <c r="L3859" t="str">
        <f>IF(C3860&lt;C3859, "Sell", "")</f>
        <v/>
      </c>
      <c r="V3859" s="4">
        <f t="shared" si="60"/>
        <v>3.4290310749198865E-4</v>
      </c>
    </row>
    <row r="3860" spans="1:22" x14ac:dyDescent="0.25">
      <c r="A3860" s="1">
        <v>39699</v>
      </c>
      <c r="B3860">
        <v>219.125</v>
      </c>
      <c r="C3860">
        <v>218.7562561</v>
      </c>
      <c r="D3860">
        <v>9518400</v>
      </c>
      <c r="E3860" t="s">
        <v>7</v>
      </c>
      <c r="F3860" t="s">
        <v>20</v>
      </c>
      <c r="G3860" t="str">
        <f>IF(OR(F3860="Jan",F3860="Feb",F3860="Mar"),"Q1",
IF(OR(F3860="Apr",F3860="May",F3860="Jun"),"Q2",
IF(OR(F3860="Jul",F3860="Aug",F3860="Sep"),"Q3",
IF(OR(F3860="Oct",F3860="Nov",F3860="Dec"),"Q4",""))))</f>
        <v>Q3</v>
      </c>
      <c r="H3860" t="str">
        <f>"Q"&amp;INT((MONTH(A3860)-1)/3)+1</f>
        <v>Q3</v>
      </c>
      <c r="I3860">
        <v>2008</v>
      </c>
      <c r="J3860" t="str">
        <f>IF(C3860&gt;B3860, "Bullish", IF(B3860&gt;C3860, "Bearish", "Neutral"))</f>
        <v>Bearish</v>
      </c>
      <c r="K3860" t="str">
        <f>IF(C3861&gt;C3860, "Buy", "")</f>
        <v/>
      </c>
      <c r="L3860" t="str">
        <f>IF(C3861&lt;C3860, "Sell", "")</f>
        <v>Sell</v>
      </c>
      <c r="V3860" s="4">
        <f t="shared" si="60"/>
        <v>-2.2046369750707912E-2</v>
      </c>
    </row>
    <row r="3861" spans="1:22" x14ac:dyDescent="0.25">
      <c r="A3861" s="1">
        <v>39696</v>
      </c>
      <c r="B3861">
        <v>222.4937439</v>
      </c>
      <c r="C3861">
        <v>214.0375061</v>
      </c>
      <c r="D3861">
        <v>11020920</v>
      </c>
      <c r="E3861" t="s">
        <v>12</v>
      </c>
      <c r="F3861" t="s">
        <v>20</v>
      </c>
      <c r="G3861" t="str">
        <f>IF(OR(F3861="Jan",F3861="Feb",F3861="Mar"),"Q1",
IF(OR(F3861="Apr",F3861="May",F3861="Jun"),"Q2",
IF(OR(F3861="Jul",F3861="Aug",F3861="Sep"),"Q3",
IF(OR(F3861="Oct",F3861="Nov",F3861="Dec"),"Q4",""))))</f>
        <v>Q3</v>
      </c>
      <c r="H3861" t="str">
        <f>"Q"&amp;INT((MONTH(A3861)-1)/3)+1</f>
        <v>Q3</v>
      </c>
      <c r="I3861">
        <v>2008</v>
      </c>
      <c r="J3861" t="str">
        <f>IF(C3861&gt;B3861, "Bullish", IF(B3861&gt;C3861, "Bearish", "Neutral"))</f>
        <v>Bearish</v>
      </c>
      <c r="K3861" t="str">
        <f>IF(C3862&gt;C3861, "Buy", "")</f>
        <v>Buy</v>
      </c>
      <c r="L3861" t="str">
        <f>IF(C3862&lt;C3861, "Sell", "")</f>
        <v/>
      </c>
      <c r="V3861" s="4">
        <f t="shared" si="60"/>
        <v>4.2873086193404131E-2</v>
      </c>
    </row>
    <row r="3862" spans="1:22" x14ac:dyDescent="0.25">
      <c r="A3862" s="1">
        <v>39695</v>
      </c>
      <c r="B3862">
        <v>220.1374969</v>
      </c>
      <c r="C3862">
        <v>223.625</v>
      </c>
      <c r="D3862">
        <v>21589384</v>
      </c>
      <c r="E3862" t="s">
        <v>11</v>
      </c>
      <c r="F3862" t="s">
        <v>20</v>
      </c>
      <c r="G3862" t="str">
        <f>IF(OR(F3862="Jan",F3862="Feb",F3862="Mar"),"Q1",
IF(OR(F3862="Apr",F3862="May",F3862="Jun"),"Q2",
IF(OR(F3862="Jul",F3862="Aug",F3862="Sep"),"Q3",
IF(OR(F3862="Oct",F3862="Nov",F3862="Dec"),"Q4",""))))</f>
        <v>Q3</v>
      </c>
      <c r="H3862" t="str">
        <f>"Q"&amp;INT((MONTH(A3862)-1)/3)+1</f>
        <v>Q3</v>
      </c>
      <c r="I3862">
        <v>2008</v>
      </c>
      <c r="J3862" t="str">
        <f>IF(C3862&gt;B3862, "Bullish", IF(B3862&gt;C3862, "Bearish", "Neutral"))</f>
        <v>Bullish</v>
      </c>
      <c r="K3862" t="str">
        <f>IF(C3863&gt;C3862, "Buy", "")</f>
        <v/>
      </c>
      <c r="L3862" t="str">
        <f>IF(C3863&lt;C3862, "Sell", "")</f>
        <v>Sell</v>
      </c>
      <c r="V3862" s="4">
        <f t="shared" si="60"/>
        <v>-7.7453879735248556E-3</v>
      </c>
    </row>
    <row r="3863" spans="1:22" x14ac:dyDescent="0.25">
      <c r="A3863" s="1">
        <v>39693</v>
      </c>
      <c r="B3863">
        <v>218.625</v>
      </c>
      <c r="C3863">
        <v>221.90625</v>
      </c>
      <c r="D3863">
        <v>8403728</v>
      </c>
      <c r="E3863" t="s">
        <v>9</v>
      </c>
      <c r="F3863" t="s">
        <v>20</v>
      </c>
      <c r="G3863" t="str">
        <f>IF(OR(F3863="Jan",F3863="Feb",F3863="Mar"),"Q1",
IF(OR(F3863="Apr",F3863="May",F3863="Jun"),"Q2",
IF(OR(F3863="Jul",F3863="Aug",F3863="Sep"),"Q3",
IF(OR(F3863="Oct",F3863="Nov",F3863="Dec"),"Q4",""))))</f>
        <v>Q3</v>
      </c>
      <c r="H3863" t="str">
        <f>"Q"&amp;INT((MONTH(A3863)-1)/3)+1</f>
        <v>Q3</v>
      </c>
      <c r="I3863">
        <v>2008</v>
      </c>
      <c r="J3863" t="str">
        <f>IF(C3863&gt;B3863, "Bullish", IF(B3863&gt;C3863, "Bearish", "Neutral"))</f>
        <v>Bullish</v>
      </c>
      <c r="K3863" t="str">
        <f>IF(C3864&gt;C3863, "Buy", "")</f>
        <v/>
      </c>
      <c r="L3863" t="str">
        <f>IF(C3864&lt;C3863, "Sell", "")</f>
        <v>Sell</v>
      </c>
      <c r="V3863" s="4">
        <f t="shared" si="60"/>
        <v>-3.014562161486314E-2</v>
      </c>
    </row>
    <row r="3864" spans="1:22" x14ac:dyDescent="0.25">
      <c r="A3864" s="1">
        <v>39692</v>
      </c>
      <c r="B3864">
        <v>218.75</v>
      </c>
      <c r="C3864">
        <v>215.4125061</v>
      </c>
      <c r="D3864">
        <v>11153904</v>
      </c>
      <c r="E3864" t="s">
        <v>7</v>
      </c>
      <c r="F3864" t="s">
        <v>20</v>
      </c>
      <c r="G3864" t="str">
        <f>IF(OR(F3864="Jan",F3864="Feb",F3864="Mar"),"Q1",
IF(OR(F3864="Apr",F3864="May",F3864="Jun"),"Q2",
IF(OR(F3864="Jul",F3864="Aug",F3864="Sep"),"Q3",
IF(OR(F3864="Oct",F3864="Nov",F3864="Dec"),"Q4",""))))</f>
        <v>Q3</v>
      </c>
      <c r="H3864" t="str">
        <f>"Q"&amp;INT((MONTH(A3864)-1)/3)+1</f>
        <v>Q3</v>
      </c>
      <c r="I3864">
        <v>2008</v>
      </c>
      <c r="J3864" t="str">
        <f>IF(C3864&gt;B3864, "Bullish", IF(B3864&gt;C3864, "Bearish", "Neutral"))</f>
        <v>Bearish</v>
      </c>
      <c r="K3864" t="str">
        <f>IF(C3865&gt;C3864, "Buy", "")</f>
        <v>Buy</v>
      </c>
      <c r="L3864" t="str">
        <f>IF(C3865&lt;C3864, "Sell", "")</f>
        <v/>
      </c>
      <c r="V3864" s="4">
        <f t="shared" si="60"/>
        <v>1.4750401215373594E-2</v>
      </c>
    </row>
    <row r="3865" spans="1:22" x14ac:dyDescent="0.25">
      <c r="A3865" s="1">
        <v>39689</v>
      </c>
      <c r="B3865">
        <v>213.625</v>
      </c>
      <c r="C3865">
        <v>218.6374969</v>
      </c>
      <c r="D3865">
        <v>9186688</v>
      </c>
      <c r="E3865" t="s">
        <v>12</v>
      </c>
      <c r="F3865" t="s">
        <v>19</v>
      </c>
      <c r="G3865" t="str">
        <f>IF(OR(F3865="Jan",F3865="Feb",F3865="Mar"),"Q1",
IF(OR(F3865="Apr",F3865="May",F3865="Jun"),"Q2",
IF(OR(F3865="Jul",F3865="Aug",F3865="Sep"),"Q3",
IF(OR(F3865="Oct",F3865="Nov",F3865="Dec"),"Q4",""))))</f>
        <v>Q3</v>
      </c>
      <c r="H3865" t="str">
        <f>"Q"&amp;INT((MONTH(A3865)-1)/3)+1</f>
        <v>Q3</v>
      </c>
      <c r="I3865">
        <v>2008</v>
      </c>
      <c r="J3865" t="str">
        <f>IF(C3865&gt;B3865, "Bullish", IF(B3865&gt;C3865, "Bearish", "Neutral"))</f>
        <v>Bullish</v>
      </c>
      <c r="K3865" t="str">
        <f>IF(C3866&gt;C3865, "Buy", "")</f>
        <v/>
      </c>
      <c r="L3865" t="str">
        <f>IF(C3866&lt;C3865, "Sell", "")</f>
        <v>Sell</v>
      </c>
      <c r="V3865" s="4">
        <f t="shared" si="60"/>
        <v>-2.9245586486236017E-2</v>
      </c>
    </row>
    <row r="3866" spans="1:22" x14ac:dyDescent="0.25">
      <c r="A3866" s="1">
        <v>39688</v>
      </c>
      <c r="B3866">
        <v>214.125</v>
      </c>
      <c r="C3866">
        <v>212.4250031</v>
      </c>
      <c r="D3866">
        <v>11480800</v>
      </c>
      <c r="E3866" t="s">
        <v>11</v>
      </c>
      <c r="F3866" t="s">
        <v>19</v>
      </c>
      <c r="G3866" t="str">
        <f>IF(OR(F3866="Jan",F3866="Feb",F3866="Mar"),"Q1",
IF(OR(F3866="Apr",F3866="May",F3866="Jun"),"Q2",
IF(OR(F3866="Jul",F3866="Aug",F3866="Sep"),"Q3",
IF(OR(F3866="Oct",F3866="Nov",F3866="Dec"),"Q4",""))))</f>
        <v>Q3</v>
      </c>
      <c r="H3866" t="str">
        <f>"Q"&amp;INT((MONTH(A3866)-1)/3)+1</f>
        <v>Q3</v>
      </c>
      <c r="I3866">
        <v>2008</v>
      </c>
      <c r="J3866" t="str">
        <f>IF(C3866&gt;B3866, "Bullish", IF(B3866&gt;C3866, "Bearish", "Neutral"))</f>
        <v>Bearish</v>
      </c>
      <c r="K3866" t="str">
        <f>IF(C3867&gt;C3866, "Buy", "")</f>
        <v>Buy</v>
      </c>
      <c r="L3866" t="str">
        <f>IF(C3867&lt;C3866, "Sell", "")</f>
        <v/>
      </c>
      <c r="V3866" s="4">
        <f t="shared" si="60"/>
        <v>5.1515786508588238E-3</v>
      </c>
    </row>
    <row r="3867" spans="1:22" x14ac:dyDescent="0.25">
      <c r="A3867" s="1">
        <v>39687</v>
      </c>
      <c r="B3867">
        <v>212.75</v>
      </c>
      <c r="C3867">
        <v>213.5249939</v>
      </c>
      <c r="D3867">
        <v>10978448</v>
      </c>
      <c r="E3867" t="s">
        <v>10</v>
      </c>
      <c r="F3867" t="s">
        <v>19</v>
      </c>
      <c r="G3867" t="str">
        <f>IF(OR(F3867="Jan",F3867="Feb",F3867="Mar"),"Q1",
IF(OR(F3867="Apr",F3867="May",F3867="Jun"),"Q2",
IF(OR(F3867="Jul",F3867="Aug",F3867="Sep"),"Q3",
IF(OR(F3867="Oct",F3867="Nov",F3867="Dec"),"Q4",""))))</f>
        <v>Q3</v>
      </c>
      <c r="H3867" t="str">
        <f>"Q"&amp;INT((MONTH(A3867)-1)/3)+1</f>
        <v>Q3</v>
      </c>
      <c r="I3867">
        <v>2008</v>
      </c>
      <c r="J3867" t="str">
        <f>IF(C3867&gt;B3867, "Bullish", IF(B3867&gt;C3867, "Bearish", "Neutral"))</f>
        <v>Bullish</v>
      </c>
      <c r="K3867" t="str">
        <f>IF(C3868&gt;C3867, "Buy", "")</f>
        <v/>
      </c>
      <c r="L3867" t="str">
        <f>IF(C3868&lt;C3867, "Sell", "")</f>
        <v>Sell</v>
      </c>
      <c r="V3867" s="4">
        <f t="shared" si="60"/>
        <v>-6.0070383981154218E-3</v>
      </c>
    </row>
    <row r="3868" spans="1:22" x14ac:dyDescent="0.25">
      <c r="A3868" s="1">
        <v>39686</v>
      </c>
      <c r="B3868">
        <v>215.0124969</v>
      </c>
      <c r="C3868">
        <v>212.25</v>
      </c>
      <c r="D3868">
        <v>18578752</v>
      </c>
      <c r="E3868" t="s">
        <v>9</v>
      </c>
      <c r="F3868" t="s">
        <v>19</v>
      </c>
      <c r="G3868" t="str">
        <f>IF(OR(F3868="Jan",F3868="Feb",F3868="Mar"),"Q1",
IF(OR(F3868="Apr",F3868="May",F3868="Jun"),"Q2",
IF(OR(F3868="Jul",F3868="Aug",F3868="Sep"),"Q3",
IF(OR(F3868="Oct",F3868="Nov",F3868="Dec"),"Q4",""))))</f>
        <v>Q3</v>
      </c>
      <c r="H3868" t="str">
        <f>"Q"&amp;INT((MONTH(A3868)-1)/3)+1</f>
        <v>Q3</v>
      </c>
      <c r="I3868">
        <v>2008</v>
      </c>
      <c r="J3868" t="str">
        <f>IF(C3868&gt;B3868, "Bullish", IF(B3868&gt;C3868, "Bearish", "Neutral"))</f>
        <v>Bearish</v>
      </c>
      <c r="K3868" t="str">
        <f>IF(C3869&gt;C3868, "Buy", "")</f>
        <v>Buy</v>
      </c>
      <c r="L3868" t="str">
        <f>IF(C3869&lt;C3868, "Sell", "")</f>
        <v/>
      </c>
      <c r="V3868" s="4">
        <f t="shared" si="60"/>
        <v>4.9517720657777627E-3</v>
      </c>
    </row>
    <row r="3869" spans="1:22" x14ac:dyDescent="0.25">
      <c r="A3869" s="1">
        <v>39685</v>
      </c>
      <c r="B3869">
        <v>217.5</v>
      </c>
      <c r="C3869">
        <v>213.3062439</v>
      </c>
      <c r="D3869">
        <v>2461128</v>
      </c>
      <c r="E3869" t="s">
        <v>7</v>
      </c>
      <c r="F3869" t="s">
        <v>19</v>
      </c>
      <c r="G3869" t="str">
        <f>IF(OR(F3869="Jan",F3869="Feb",F3869="Mar"),"Q1",
IF(OR(F3869="Apr",F3869="May",F3869="Jun"),"Q2",
IF(OR(F3869="Jul",F3869="Aug",F3869="Sep"),"Q3",
IF(OR(F3869="Oct",F3869="Nov",F3869="Dec"),"Q4",""))))</f>
        <v>Q3</v>
      </c>
      <c r="H3869" t="str">
        <f>"Q"&amp;INT((MONTH(A3869)-1)/3)+1</f>
        <v>Q3</v>
      </c>
      <c r="I3869">
        <v>2008</v>
      </c>
      <c r="J3869" t="str">
        <f>IF(C3869&gt;B3869, "Bullish", IF(B3869&gt;C3869, "Bearish", "Neutral"))</f>
        <v>Bearish</v>
      </c>
      <c r="K3869" t="str">
        <f>IF(C3870&gt;C3869, "Buy", "")</f>
        <v/>
      </c>
      <c r="L3869" t="str">
        <f>IF(C3870&lt;C3869, "Sell", "")</f>
        <v>Sell</v>
      </c>
      <c r="V3869" s="4">
        <f t="shared" si="60"/>
        <v>-5.8649874447391608E-3</v>
      </c>
    </row>
    <row r="3870" spans="1:22" x14ac:dyDescent="0.25">
      <c r="A3870" s="1">
        <v>39682</v>
      </c>
      <c r="B3870">
        <v>207.4875031</v>
      </c>
      <c r="C3870">
        <v>212.0625</v>
      </c>
      <c r="D3870">
        <v>8749992</v>
      </c>
      <c r="E3870" t="s">
        <v>12</v>
      </c>
      <c r="F3870" t="s">
        <v>19</v>
      </c>
      <c r="G3870" t="str">
        <f>IF(OR(F3870="Jan",F3870="Feb",F3870="Mar"),"Q1",
IF(OR(F3870="Apr",F3870="May",F3870="Jun"),"Q2",
IF(OR(F3870="Jul",F3870="Aug",F3870="Sep"),"Q3",
IF(OR(F3870="Oct",F3870="Nov",F3870="Dec"),"Q4",""))))</f>
        <v>Q3</v>
      </c>
      <c r="H3870" t="str">
        <f>"Q"&amp;INT((MONTH(A3870)-1)/3)+1</f>
        <v>Q3</v>
      </c>
      <c r="I3870">
        <v>2008</v>
      </c>
      <c r="J3870" t="str">
        <f>IF(C3870&gt;B3870, "Bullish", IF(B3870&gt;C3870, "Bearish", "Neutral"))</f>
        <v>Bullish</v>
      </c>
      <c r="K3870" t="str">
        <f>IF(C3871&gt;C3870, "Buy", "")</f>
        <v/>
      </c>
      <c r="L3870" t="str">
        <f>IF(C3871&lt;C3870, "Sell", "")</f>
        <v>Sell</v>
      </c>
      <c r="V3870" s="4">
        <f t="shared" si="60"/>
        <v>-2.1096060567268211E-2</v>
      </c>
    </row>
    <row r="3871" spans="1:22" x14ac:dyDescent="0.25">
      <c r="A3871" s="1">
        <v>39681</v>
      </c>
      <c r="B3871">
        <v>212.5</v>
      </c>
      <c r="C3871">
        <v>207.6812439</v>
      </c>
      <c r="D3871">
        <v>4685448</v>
      </c>
      <c r="E3871" t="s">
        <v>11</v>
      </c>
      <c r="F3871" t="s">
        <v>19</v>
      </c>
      <c r="G3871" t="str">
        <f>IF(OR(F3871="Jan",F3871="Feb",F3871="Mar"),"Q1",
IF(OR(F3871="Apr",F3871="May",F3871="Jun"),"Q2",
IF(OR(F3871="Jul",F3871="Aug",F3871="Sep"),"Q3",
IF(OR(F3871="Oct",F3871="Nov",F3871="Dec"),"Q4",""))))</f>
        <v>Q3</v>
      </c>
      <c r="H3871" t="str">
        <f>"Q"&amp;INT((MONTH(A3871)-1)/3)+1</f>
        <v>Q3</v>
      </c>
      <c r="I3871">
        <v>2008</v>
      </c>
      <c r="J3871" t="str">
        <f>IF(C3871&gt;B3871, "Bullish", IF(B3871&gt;C3871, "Bearish", "Neutral"))</f>
        <v>Bearish</v>
      </c>
      <c r="K3871" t="str">
        <f>IF(C3872&gt;C3871, "Buy", "")</f>
        <v>Buy</v>
      </c>
      <c r="L3871" t="str">
        <f>IF(C3872&lt;C3871, "Sell", "")</f>
        <v/>
      </c>
      <c r="V3871" s="4">
        <f t="shared" si="60"/>
        <v>2.22739342747202E-2</v>
      </c>
    </row>
    <row r="3872" spans="1:22" x14ac:dyDescent="0.25">
      <c r="A3872" s="1">
        <v>39680</v>
      </c>
      <c r="B3872">
        <v>210.03125</v>
      </c>
      <c r="C3872">
        <v>212.4125061</v>
      </c>
      <c r="D3872">
        <v>4518864</v>
      </c>
      <c r="E3872" t="s">
        <v>10</v>
      </c>
      <c r="F3872" t="s">
        <v>19</v>
      </c>
      <c r="G3872" t="str">
        <f>IF(OR(F3872="Jan",F3872="Feb",F3872="Mar"),"Q1",
IF(OR(F3872="Apr",F3872="May",F3872="Jun"),"Q2",
IF(OR(F3872="Jul",F3872="Aug",F3872="Sep"),"Q3",
IF(OR(F3872="Oct",F3872="Nov",F3872="Dec"),"Q4",""))))</f>
        <v>Q3</v>
      </c>
      <c r="H3872" t="str">
        <f>"Q"&amp;INT((MONTH(A3872)-1)/3)+1</f>
        <v>Q3</v>
      </c>
      <c r="I3872">
        <v>2008</v>
      </c>
      <c r="J3872" t="str">
        <f>IF(C3872&gt;B3872, "Bullish", IF(B3872&gt;C3872, "Bearish", "Neutral"))</f>
        <v>Bullish</v>
      </c>
      <c r="K3872" t="str">
        <f>IF(C3873&gt;C3872, "Buy", "")</f>
        <v/>
      </c>
      <c r="L3872" t="str">
        <f>IF(C3873&lt;C3872, "Sell", "")</f>
        <v>Sell</v>
      </c>
      <c r="V3872" s="4">
        <f t="shared" si="60"/>
        <v>-3.8694720425343455E-3</v>
      </c>
    </row>
    <row r="3873" spans="1:22" x14ac:dyDescent="0.25">
      <c r="A3873" s="1">
        <v>39679</v>
      </c>
      <c r="B3873">
        <v>213.875</v>
      </c>
      <c r="C3873">
        <v>211.59375</v>
      </c>
      <c r="D3873">
        <v>6709328</v>
      </c>
      <c r="E3873" t="s">
        <v>9</v>
      </c>
      <c r="F3873" t="s">
        <v>19</v>
      </c>
      <c r="G3873" t="str">
        <f>IF(OR(F3873="Jan",F3873="Feb",F3873="Mar"),"Q1",
IF(OR(F3873="Apr",F3873="May",F3873="Jun"),"Q2",
IF(OR(F3873="Jul",F3873="Aug",F3873="Sep"),"Q3",
IF(OR(F3873="Oct",F3873="Nov",F3873="Dec"),"Q4",""))))</f>
        <v>Q3</v>
      </c>
      <c r="H3873" t="str">
        <f>"Q"&amp;INT((MONTH(A3873)-1)/3)+1</f>
        <v>Q3</v>
      </c>
      <c r="I3873">
        <v>2008</v>
      </c>
      <c r="J3873" t="str">
        <f>IF(C3873&gt;B3873, "Bullish", IF(B3873&gt;C3873, "Bearish", "Neutral"))</f>
        <v>Bearish</v>
      </c>
      <c r="K3873" t="str">
        <f>IF(C3874&gt;C3873, "Buy", "")</f>
        <v>Buy</v>
      </c>
      <c r="L3873" t="str">
        <f>IF(C3874&lt;C3873, "Sell", "")</f>
        <v/>
      </c>
      <c r="V3873" s="4">
        <f t="shared" si="60"/>
        <v>6.8060993157457563E-3</v>
      </c>
    </row>
    <row r="3874" spans="1:22" x14ac:dyDescent="0.25">
      <c r="A3874" s="1">
        <v>39678</v>
      </c>
      <c r="B3874">
        <v>212.625</v>
      </c>
      <c r="C3874">
        <v>213.0437469</v>
      </c>
      <c r="D3874">
        <v>9670840</v>
      </c>
      <c r="E3874" t="s">
        <v>7</v>
      </c>
      <c r="F3874" t="s">
        <v>19</v>
      </c>
      <c r="G3874" t="str">
        <f>IF(OR(F3874="Jan",F3874="Feb",F3874="Mar"),"Q1",
IF(OR(F3874="Apr",F3874="May",F3874="Jun"),"Q2",
IF(OR(F3874="Jul",F3874="Aug",F3874="Sep"),"Q3",
IF(OR(F3874="Oct",F3874="Nov",F3874="Dec"),"Q4",""))))</f>
        <v>Q3</v>
      </c>
      <c r="H3874" t="str">
        <f>"Q"&amp;INT((MONTH(A3874)-1)/3)+1</f>
        <v>Q3</v>
      </c>
      <c r="I3874">
        <v>2008</v>
      </c>
      <c r="J3874" t="str">
        <f>IF(C3874&gt;B3874, "Bullish", IF(B3874&gt;C3874, "Bearish", "Neutral"))</f>
        <v>Bullish</v>
      </c>
      <c r="K3874" t="str">
        <f>IF(C3875&gt;C3874, "Buy", "")</f>
        <v/>
      </c>
      <c r="L3874" t="str">
        <f>IF(C3875&lt;C3874, "Sell", "")</f>
        <v>Sell</v>
      </c>
      <c r="V3874" s="4">
        <f t="shared" si="60"/>
        <v>-6.4068350752878754E-3</v>
      </c>
    </row>
    <row r="3875" spans="1:22" x14ac:dyDescent="0.25">
      <c r="A3875" s="1">
        <v>39674</v>
      </c>
      <c r="B3875">
        <v>205</v>
      </c>
      <c r="C3875">
        <v>211.6875</v>
      </c>
      <c r="D3875">
        <v>16376056</v>
      </c>
      <c r="E3875" t="s">
        <v>11</v>
      </c>
      <c r="F3875" t="s">
        <v>19</v>
      </c>
      <c r="G3875" t="str">
        <f>IF(OR(F3875="Jan",F3875="Feb",F3875="Mar"),"Q1",
IF(OR(F3875="Apr",F3875="May",F3875="Jun"),"Q2",
IF(OR(F3875="Jul",F3875="Aug",F3875="Sep"),"Q3",
IF(OR(F3875="Oct",F3875="Nov",F3875="Dec"),"Q4",""))))</f>
        <v>Q3</v>
      </c>
      <c r="H3875" t="str">
        <f>"Q"&amp;INT((MONTH(A3875)-1)/3)+1</f>
        <v>Q3</v>
      </c>
      <c r="I3875">
        <v>2008</v>
      </c>
      <c r="J3875" t="str">
        <f>IF(C3875&gt;B3875, "Bullish", IF(B3875&gt;C3875, "Bearish", "Neutral"))</f>
        <v>Bullish</v>
      </c>
      <c r="K3875" t="str">
        <f>IF(C3876&gt;C3875, "Buy", "")</f>
        <v/>
      </c>
      <c r="L3875" t="str">
        <f>IF(C3876&lt;C3875, "Sell", "")</f>
        <v>Sell</v>
      </c>
      <c r="V3875" s="4">
        <f t="shared" si="60"/>
        <v>-4.1544974216547098E-2</v>
      </c>
    </row>
    <row r="3876" spans="1:22" x14ac:dyDescent="0.25">
      <c r="A3876" s="1">
        <v>39673</v>
      </c>
      <c r="B3876">
        <v>199.9250031</v>
      </c>
      <c r="C3876">
        <v>203.2437439</v>
      </c>
      <c r="D3876">
        <v>13614136</v>
      </c>
      <c r="E3876" t="s">
        <v>10</v>
      </c>
      <c r="F3876" t="s">
        <v>19</v>
      </c>
      <c r="G3876" t="str">
        <f>IF(OR(F3876="Jan",F3876="Feb",F3876="Mar"),"Q1",
IF(OR(F3876="Apr",F3876="May",F3876="Jun"),"Q2",
IF(OR(F3876="Jul",F3876="Aug",F3876="Sep"),"Q3",
IF(OR(F3876="Oct",F3876="Nov",F3876="Dec"),"Q4",""))))</f>
        <v>Q3</v>
      </c>
      <c r="H3876" t="str">
        <f>"Q"&amp;INT((MONTH(A3876)-1)/3)+1</f>
        <v>Q3</v>
      </c>
      <c r="I3876">
        <v>2008</v>
      </c>
      <c r="J3876" t="str">
        <f>IF(C3876&gt;B3876, "Bullish", IF(B3876&gt;C3876, "Bearish", "Neutral"))</f>
        <v>Bullish</v>
      </c>
      <c r="K3876" t="str">
        <f>IF(C3877&gt;C3876, "Buy", "")</f>
        <v/>
      </c>
      <c r="L3876" t="str">
        <f>IF(C3877&lt;C3876, "Sell", "")</f>
        <v>Sell</v>
      </c>
      <c r="V3876" s="4">
        <f t="shared" si="60"/>
        <v>-1.3747693783313921E-2</v>
      </c>
    </row>
    <row r="3877" spans="1:22" x14ac:dyDescent="0.25">
      <c r="A3877" s="1">
        <v>39672</v>
      </c>
      <c r="B3877">
        <v>206.8812561</v>
      </c>
      <c r="C3877">
        <v>200.4875031</v>
      </c>
      <c r="D3877">
        <v>26516792</v>
      </c>
      <c r="E3877" t="s">
        <v>9</v>
      </c>
      <c r="F3877" t="s">
        <v>19</v>
      </c>
      <c r="G3877" t="str">
        <f>IF(OR(F3877="Jan",F3877="Feb",F3877="Mar"),"Q1",
IF(OR(F3877="Apr",F3877="May",F3877="Jun"),"Q2",
IF(OR(F3877="Jul",F3877="Aug",F3877="Sep"),"Q3",
IF(OR(F3877="Oct",F3877="Nov",F3877="Dec"),"Q4",""))))</f>
        <v>Q3</v>
      </c>
      <c r="H3877" t="str">
        <f>"Q"&amp;INT((MONTH(A3877)-1)/3)+1</f>
        <v>Q3</v>
      </c>
      <c r="I3877">
        <v>2008</v>
      </c>
      <c r="J3877" t="str">
        <f>IF(C3877&gt;B3877, "Bullish", IF(B3877&gt;C3877, "Bearish", "Neutral"))</f>
        <v>Bearish</v>
      </c>
      <c r="K3877" t="str">
        <f>IF(C3878&gt;C3877, "Buy", "")</f>
        <v>Buy</v>
      </c>
      <c r="L3877" t="str">
        <f>IF(C3878&lt;C3877, "Sell", "")</f>
        <v/>
      </c>
      <c r="V3877" s="4">
        <f t="shared" si="60"/>
        <v>3.98108231637282E-2</v>
      </c>
    </row>
    <row r="3878" spans="1:22" x14ac:dyDescent="0.25">
      <c r="A3878" s="1">
        <v>39671</v>
      </c>
      <c r="B3878">
        <v>211.875</v>
      </c>
      <c r="C3878">
        <v>208.8000031</v>
      </c>
      <c r="D3878">
        <v>13456128</v>
      </c>
      <c r="E3878" t="s">
        <v>7</v>
      </c>
      <c r="F3878" t="s">
        <v>19</v>
      </c>
      <c r="G3878" t="str">
        <f>IF(OR(F3878="Jan",F3878="Feb",F3878="Mar"),"Q1",
IF(OR(F3878="Apr",F3878="May",F3878="Jun"),"Q2",
IF(OR(F3878="Jul",F3878="Aug",F3878="Sep"),"Q3",
IF(OR(F3878="Oct",F3878="Nov",F3878="Dec"),"Q4",""))))</f>
        <v>Q3</v>
      </c>
      <c r="H3878" t="str">
        <f>"Q"&amp;INT((MONTH(A3878)-1)/3)+1</f>
        <v>Q3</v>
      </c>
      <c r="I3878">
        <v>2008</v>
      </c>
      <c r="J3878" t="str">
        <f>IF(C3878&gt;B3878, "Bullish", IF(B3878&gt;C3878, "Bearish", "Neutral"))</f>
        <v>Bearish</v>
      </c>
      <c r="K3878" t="str">
        <f>IF(C3879&gt;C3878, "Buy", "")</f>
        <v>Buy</v>
      </c>
      <c r="L3878" t="str">
        <f>IF(C3879&lt;C3878, "Sell", "")</f>
        <v/>
      </c>
      <c r="V3878" s="4">
        <f t="shared" si="60"/>
        <v>5.4774651916177485E-3</v>
      </c>
    </row>
    <row r="3879" spans="1:22" x14ac:dyDescent="0.25">
      <c r="A3879" s="1">
        <v>39668</v>
      </c>
      <c r="B3879">
        <v>208.1687469</v>
      </c>
      <c r="C3879">
        <v>209.9499969</v>
      </c>
      <c r="D3879">
        <v>9523408</v>
      </c>
      <c r="E3879" t="s">
        <v>12</v>
      </c>
      <c r="F3879" t="s">
        <v>19</v>
      </c>
      <c r="G3879" t="str">
        <f>IF(OR(F3879="Jan",F3879="Feb",F3879="Mar"),"Q1",
IF(OR(F3879="Apr",F3879="May",F3879="Jun"),"Q2",
IF(OR(F3879="Jul",F3879="Aug",F3879="Sep"),"Q3",
IF(OR(F3879="Oct",F3879="Nov",F3879="Dec"),"Q4",""))))</f>
        <v>Q3</v>
      </c>
      <c r="H3879" t="str">
        <f>"Q"&amp;INT((MONTH(A3879)-1)/3)+1</f>
        <v>Q3</v>
      </c>
      <c r="I3879">
        <v>2008</v>
      </c>
      <c r="J3879" t="str">
        <f>IF(C3879&gt;B3879, "Bullish", IF(B3879&gt;C3879, "Bearish", "Neutral"))</f>
        <v>Bullish</v>
      </c>
      <c r="K3879" t="str">
        <f>IF(C3880&gt;C3879, "Buy", "")</f>
        <v>Buy</v>
      </c>
      <c r="L3879" t="str">
        <f>IF(C3880&lt;C3879, "Sell", "")</f>
        <v/>
      </c>
      <c r="V3879" s="4">
        <f t="shared" si="60"/>
        <v>2.6967557240798624E-2</v>
      </c>
    </row>
    <row r="3880" spans="1:22" x14ac:dyDescent="0.25">
      <c r="A3880" s="1">
        <v>39667</v>
      </c>
      <c r="B3880">
        <v>212.875</v>
      </c>
      <c r="C3880">
        <v>215.7687531</v>
      </c>
      <c r="D3880">
        <v>7737432</v>
      </c>
      <c r="E3880" t="s">
        <v>11</v>
      </c>
      <c r="F3880" t="s">
        <v>19</v>
      </c>
      <c r="G3880" t="str">
        <f>IF(OR(F3880="Jan",F3880="Feb",F3880="Mar"),"Q1",
IF(OR(F3880="Apr",F3880="May",F3880="Jun"),"Q2",
IF(OR(F3880="Jul",F3880="Aug",F3880="Sep"),"Q3",
IF(OR(F3880="Oct",F3880="Nov",F3880="Dec"),"Q4",""))))</f>
        <v>Q3</v>
      </c>
      <c r="H3880" t="str">
        <f>"Q"&amp;INT((MONTH(A3880)-1)/3)+1</f>
        <v>Q3</v>
      </c>
      <c r="I3880">
        <v>2008</v>
      </c>
      <c r="J3880" t="str">
        <f>IF(C3880&gt;B3880, "Bullish", IF(B3880&gt;C3880, "Bearish", "Neutral"))</f>
        <v>Bullish</v>
      </c>
      <c r="K3880" t="str">
        <f>IF(C3881&gt;C3880, "Buy", "")</f>
        <v/>
      </c>
      <c r="L3880" t="str">
        <f>IF(C3881&lt;C3880, "Sell", "")</f>
        <v>Sell</v>
      </c>
      <c r="V3880" s="4">
        <f t="shared" si="60"/>
        <v>-1.577076528738338E-2</v>
      </c>
    </row>
    <row r="3881" spans="1:22" x14ac:dyDescent="0.25">
      <c r="A3881" s="1">
        <v>39666</v>
      </c>
      <c r="B3881">
        <v>212.875</v>
      </c>
      <c r="C3881">
        <v>212.4187469</v>
      </c>
      <c r="D3881">
        <v>26720328</v>
      </c>
      <c r="E3881" t="s">
        <v>10</v>
      </c>
      <c r="F3881" t="s">
        <v>19</v>
      </c>
      <c r="G3881" t="str">
        <f>IF(OR(F3881="Jan",F3881="Feb",F3881="Mar"),"Q1",
IF(OR(F3881="Apr",F3881="May",F3881="Jun"),"Q2",
IF(OR(F3881="Jul",F3881="Aug",F3881="Sep"),"Q3",
IF(OR(F3881="Oct",F3881="Nov",F3881="Dec"),"Q4",""))))</f>
        <v>Q3</v>
      </c>
      <c r="H3881" t="str">
        <f>"Q"&amp;INT((MONTH(A3881)-1)/3)+1</f>
        <v>Q3</v>
      </c>
      <c r="I3881">
        <v>2008</v>
      </c>
      <c r="J3881" t="str">
        <f>IF(C3881&gt;B3881, "Bullish", IF(B3881&gt;C3881, "Bearish", "Neutral"))</f>
        <v>Bearish</v>
      </c>
      <c r="K3881" t="str">
        <f>IF(C3882&gt;C3881, "Buy", "")</f>
        <v/>
      </c>
      <c r="L3881" t="str">
        <f>IF(C3882&lt;C3881, "Sell", "")</f>
        <v>Sell</v>
      </c>
      <c r="V3881" s="4">
        <f t="shared" si="60"/>
        <v>-1.2391603345321713E-2</v>
      </c>
    </row>
    <row r="3882" spans="1:22" x14ac:dyDescent="0.25">
      <c r="A3882" s="1">
        <v>39665</v>
      </c>
      <c r="B3882">
        <v>207.3562469</v>
      </c>
      <c r="C3882">
        <v>209.8187561</v>
      </c>
      <c r="D3882">
        <v>14116240</v>
      </c>
      <c r="E3882" t="s">
        <v>9</v>
      </c>
      <c r="F3882" t="s">
        <v>19</v>
      </c>
      <c r="G3882" t="str">
        <f>IF(OR(F3882="Jan",F3882="Feb",F3882="Mar"),"Q1",
IF(OR(F3882="Apr",F3882="May",F3882="Jun"),"Q2",
IF(OR(F3882="Jul",F3882="Aug",F3882="Sep"),"Q3",
IF(OR(F3882="Oct",F3882="Nov",F3882="Dec"),"Q4",""))))</f>
        <v>Q3</v>
      </c>
      <c r="H3882" t="str">
        <f>"Q"&amp;INT((MONTH(A3882)-1)/3)+1</f>
        <v>Q3</v>
      </c>
      <c r="I3882">
        <v>2008</v>
      </c>
      <c r="J3882" t="str">
        <f>IF(C3882&gt;B3882, "Bullish", IF(B3882&gt;C3882, "Bearish", "Neutral"))</f>
        <v>Bullish</v>
      </c>
      <c r="K3882" t="str">
        <f>IF(C3883&gt;C3882, "Buy", "")</f>
        <v/>
      </c>
      <c r="L3882" t="str">
        <f>IF(C3883&lt;C3882, "Sell", "")</f>
        <v>Sell</v>
      </c>
      <c r="V3882" s="4">
        <f t="shared" si="60"/>
        <v>-1.1875741564649238E-2</v>
      </c>
    </row>
    <row r="3883" spans="1:22" x14ac:dyDescent="0.25">
      <c r="A3883" s="1">
        <v>39664</v>
      </c>
      <c r="B3883">
        <v>204.75</v>
      </c>
      <c r="C3883">
        <v>207.3562469</v>
      </c>
      <c r="D3883">
        <v>9726304</v>
      </c>
      <c r="E3883" t="s">
        <v>7</v>
      </c>
      <c r="F3883" t="s">
        <v>19</v>
      </c>
      <c r="G3883" t="str">
        <f>IF(OR(F3883="Jan",F3883="Feb",F3883="Mar"),"Q1",
IF(OR(F3883="Apr",F3883="May",F3883="Jun"),"Q2",
IF(OR(F3883="Jul",F3883="Aug",F3883="Sep"),"Q3",
IF(OR(F3883="Oct",F3883="Nov",F3883="Dec"),"Q4",""))))</f>
        <v>Q3</v>
      </c>
      <c r="H3883" t="str">
        <f>"Q"&amp;INT((MONTH(A3883)-1)/3)+1</f>
        <v>Q3</v>
      </c>
      <c r="I3883">
        <v>2008</v>
      </c>
      <c r="J3883" t="str">
        <f>IF(C3883&gt;B3883, "Bullish", IF(B3883&gt;C3883, "Bearish", "Neutral"))</f>
        <v>Bullish</v>
      </c>
      <c r="K3883" t="str">
        <f>IF(C3884&gt;C3883, "Buy", "")</f>
        <v/>
      </c>
      <c r="L3883" t="str">
        <f>IF(C3884&lt;C3883, "Sell", "")</f>
        <v>Sell</v>
      </c>
      <c r="V3883" s="4">
        <f t="shared" si="60"/>
        <v>-1.1833251747514541E-2</v>
      </c>
    </row>
    <row r="3884" spans="1:22" x14ac:dyDescent="0.25">
      <c r="A3884" s="1">
        <v>39661</v>
      </c>
      <c r="B3884">
        <v>195</v>
      </c>
      <c r="C3884">
        <v>204.9312439</v>
      </c>
      <c r="D3884">
        <v>10149664</v>
      </c>
      <c r="E3884" t="s">
        <v>12</v>
      </c>
      <c r="F3884" t="s">
        <v>19</v>
      </c>
      <c r="G3884" t="str">
        <f>IF(OR(F3884="Jan",F3884="Feb",F3884="Mar"),"Q1",
IF(OR(F3884="Apr",F3884="May",F3884="Jun"),"Q2",
IF(OR(F3884="Jul",F3884="Aug",F3884="Sep"),"Q3",
IF(OR(F3884="Oct",F3884="Nov",F3884="Dec"),"Q4",""))))</f>
        <v>Q3</v>
      </c>
      <c r="H3884" t="str">
        <f>"Q"&amp;INT((MONTH(A3884)-1)/3)+1</f>
        <v>Q3</v>
      </c>
      <c r="I3884">
        <v>2008</v>
      </c>
      <c r="J3884" t="str">
        <f>IF(C3884&gt;B3884, "Bullish", IF(B3884&gt;C3884, "Bearish", "Neutral"))</f>
        <v>Bullish</v>
      </c>
      <c r="K3884" t="str">
        <f>IF(C3885&gt;C3884, "Buy", "")</f>
        <v/>
      </c>
      <c r="L3884" t="str">
        <f>IF(C3885&lt;C3884, "Sell", "")</f>
        <v>Sell</v>
      </c>
      <c r="V3884" s="4">
        <f t="shared" si="60"/>
        <v>-3.536581624039397E-2</v>
      </c>
    </row>
    <row r="3885" spans="1:22" x14ac:dyDescent="0.25">
      <c r="A3885" s="1">
        <v>39660</v>
      </c>
      <c r="B3885">
        <v>201</v>
      </c>
      <c r="C3885">
        <v>197.9312439</v>
      </c>
      <c r="D3885">
        <v>19956728</v>
      </c>
      <c r="E3885" t="s">
        <v>11</v>
      </c>
      <c r="F3885" t="s">
        <v>18</v>
      </c>
      <c r="G3885" t="str">
        <f>IF(OR(F3885="Jan",F3885="Feb",F3885="Mar"),"Q1",
IF(OR(F3885="Apr",F3885="May",F3885="Jun"),"Q2",
IF(OR(F3885="Jul",F3885="Aug",F3885="Sep"),"Q3",
IF(OR(F3885="Oct",F3885="Nov",F3885="Dec"),"Q4",""))))</f>
        <v>Q3</v>
      </c>
      <c r="H3885" t="str">
        <f>"Q"&amp;INT((MONTH(A3885)-1)/3)+1</f>
        <v>Q3</v>
      </c>
      <c r="I3885">
        <v>2008</v>
      </c>
      <c r="J3885" t="str">
        <f>IF(C3885&gt;B3885, "Bullish", IF(B3885&gt;C3885, "Bearish", "Neutral"))</f>
        <v>Bearish</v>
      </c>
      <c r="K3885" t="str">
        <f>IF(C3886&gt;C3885, "Buy", "")</f>
        <v>Buy</v>
      </c>
      <c r="L3885" t="str">
        <f>IF(C3886&lt;C3885, "Sell", "")</f>
        <v/>
      </c>
      <c r="V3885" s="4">
        <f t="shared" si="60"/>
        <v>1.1610185096234821E-2</v>
      </c>
    </row>
    <row r="3886" spans="1:22" x14ac:dyDescent="0.25">
      <c r="A3886" s="1">
        <v>39659</v>
      </c>
      <c r="B3886">
        <v>195.0124969</v>
      </c>
      <c r="C3886">
        <v>200.2562561</v>
      </c>
      <c r="D3886">
        <v>14986328</v>
      </c>
      <c r="E3886" t="s">
        <v>10</v>
      </c>
      <c r="F3886" t="s">
        <v>18</v>
      </c>
      <c r="G3886" t="str">
        <f>IF(OR(F3886="Jan",F3886="Feb",F3886="Mar"),"Q1",
IF(OR(F3886="Apr",F3886="May",F3886="Jun"),"Q2",
IF(OR(F3886="Jul",F3886="Aug",F3886="Sep"),"Q3",
IF(OR(F3886="Oct",F3886="Nov",F3886="Dec"),"Q4",""))))</f>
        <v>Q3</v>
      </c>
      <c r="H3886" t="str">
        <f>"Q"&amp;INT((MONTH(A3886)-1)/3)+1</f>
        <v>Q3</v>
      </c>
      <c r="I3886">
        <v>2008</v>
      </c>
      <c r="J3886" t="str">
        <f>IF(C3886&gt;B3886, "Bullish", IF(B3886&gt;C3886, "Bearish", "Neutral"))</f>
        <v>Bullish</v>
      </c>
      <c r="K3886" t="str">
        <f>IF(C3887&gt;C3886, "Buy", "")</f>
        <v/>
      </c>
      <c r="L3886" t="str">
        <f>IF(C3887&lt;C3886, "Sell", "")</f>
        <v>Sell</v>
      </c>
      <c r="V3886" s="4">
        <f t="shared" si="60"/>
        <v>-3.9819627145581772E-2</v>
      </c>
    </row>
    <row r="3887" spans="1:22" x14ac:dyDescent="0.25">
      <c r="A3887" s="1">
        <v>39658</v>
      </c>
      <c r="B3887">
        <v>191.2250061</v>
      </c>
      <c r="C3887">
        <v>192.5874939</v>
      </c>
      <c r="D3887">
        <v>8414120</v>
      </c>
      <c r="E3887" t="s">
        <v>9</v>
      </c>
      <c r="F3887" t="s">
        <v>18</v>
      </c>
      <c r="G3887" t="str">
        <f>IF(OR(F3887="Jan",F3887="Feb",F3887="Mar"),"Q1",
IF(OR(F3887="Apr",F3887="May",F3887="Jun"),"Q2",
IF(OR(F3887="Jul",F3887="Aug",F3887="Sep"),"Q3",
IF(OR(F3887="Oct",F3887="Nov",F3887="Dec"),"Q4",""))))</f>
        <v>Q3</v>
      </c>
      <c r="H3887" t="str">
        <f>"Q"&amp;INT((MONTH(A3887)-1)/3)+1</f>
        <v>Q3</v>
      </c>
      <c r="I3887">
        <v>2008</v>
      </c>
      <c r="J3887" t="str">
        <f>IF(C3887&gt;B3887, "Bullish", IF(B3887&gt;C3887, "Bearish", "Neutral"))</f>
        <v>Bullish</v>
      </c>
      <c r="K3887" t="str">
        <f>IF(C3888&gt;C3887, "Buy", "")</f>
        <v/>
      </c>
      <c r="L3887" t="str">
        <f>IF(C3888&lt;C3887, "Sell", "")</f>
        <v>Sell</v>
      </c>
      <c r="V3887" s="4">
        <f t="shared" si="60"/>
        <v>-8.119783296791338E-4</v>
      </c>
    </row>
    <row r="3888" spans="1:22" x14ac:dyDescent="0.25">
      <c r="A3888" s="1">
        <v>39657</v>
      </c>
      <c r="B3888">
        <v>194.1625061</v>
      </c>
      <c r="C3888">
        <v>192.4312439</v>
      </c>
      <c r="D3888">
        <v>10468480</v>
      </c>
      <c r="E3888" t="s">
        <v>7</v>
      </c>
      <c r="F3888" t="s">
        <v>18</v>
      </c>
      <c r="G3888" t="str">
        <f>IF(OR(F3888="Jan",F3888="Feb",F3888="Mar"),"Q1",
IF(OR(F3888="Apr",F3888="May",F3888="Jun"),"Q2",
IF(OR(F3888="Jul",F3888="Aug",F3888="Sep"),"Q3",
IF(OR(F3888="Oct",F3888="Nov",F3888="Dec"),"Q4",""))))</f>
        <v>Q3</v>
      </c>
      <c r="H3888" t="str">
        <f>"Q"&amp;INT((MONTH(A3888)-1)/3)+1</f>
        <v>Q3</v>
      </c>
      <c r="I3888">
        <v>2008</v>
      </c>
      <c r="J3888" t="str">
        <f>IF(C3888&gt;B3888, "Bullish", IF(B3888&gt;C3888, "Bearish", "Neutral"))</f>
        <v>Bearish</v>
      </c>
      <c r="K3888" t="str">
        <f>IF(C3889&gt;C3888, "Buy", "")</f>
        <v>Buy</v>
      </c>
      <c r="L3888" t="str">
        <f>IF(C3889&lt;C3888, "Sell", "")</f>
        <v/>
      </c>
      <c r="V3888" s="4">
        <f t="shared" si="60"/>
        <v>7.2228248933504909E-3</v>
      </c>
    </row>
    <row r="3889" spans="1:22" x14ac:dyDescent="0.25">
      <c r="A3889" s="1">
        <v>39654</v>
      </c>
      <c r="B3889">
        <v>190.625</v>
      </c>
      <c r="C3889">
        <v>193.8312531</v>
      </c>
      <c r="D3889">
        <v>10614584</v>
      </c>
      <c r="E3889" t="s">
        <v>12</v>
      </c>
      <c r="F3889" t="s">
        <v>18</v>
      </c>
      <c r="G3889" t="str">
        <f>IF(OR(F3889="Jan",F3889="Feb",F3889="Mar"),"Q1",
IF(OR(F3889="Apr",F3889="May",F3889="Jun"),"Q2",
IF(OR(F3889="Jul",F3889="Aug",F3889="Sep"),"Q3",
IF(OR(F3889="Oct",F3889="Nov",F3889="Dec"),"Q4",""))))</f>
        <v>Q3</v>
      </c>
      <c r="H3889" t="str">
        <f>"Q"&amp;INT((MONTH(A3889)-1)/3)+1</f>
        <v>Q3</v>
      </c>
      <c r="I3889">
        <v>2008</v>
      </c>
      <c r="J3889" t="str">
        <f>IF(C3889&gt;B3889, "Bullish", IF(B3889&gt;C3889, "Bearish", "Neutral"))</f>
        <v>Bullish</v>
      </c>
      <c r="K3889" t="str">
        <f>IF(C3890&gt;C3889, "Buy", "")</f>
        <v>Buy</v>
      </c>
      <c r="L3889" t="str">
        <f>IF(C3890&lt;C3889, "Sell", "")</f>
        <v/>
      </c>
      <c r="V3889" s="4">
        <f t="shared" si="60"/>
        <v>1.062338000483576E-2</v>
      </c>
    </row>
    <row r="3890" spans="1:22" x14ac:dyDescent="0.25">
      <c r="A3890" s="1">
        <v>39653</v>
      </c>
      <c r="B3890">
        <v>202.625</v>
      </c>
      <c r="C3890">
        <v>195.9125061</v>
      </c>
      <c r="D3890">
        <v>22910080</v>
      </c>
      <c r="E3890" t="s">
        <v>11</v>
      </c>
      <c r="F3890" t="s">
        <v>18</v>
      </c>
      <c r="G3890" t="str">
        <f>IF(OR(F3890="Jan",F3890="Feb",F3890="Mar"),"Q1",
IF(OR(F3890="Apr",F3890="May",F3890="Jun"),"Q2",
IF(OR(F3890="Jul",F3890="Aug",F3890="Sep"),"Q3",
IF(OR(F3890="Oct",F3890="Nov",F3890="Dec"),"Q4",""))))</f>
        <v>Q3</v>
      </c>
      <c r="H3890" t="str">
        <f>"Q"&amp;INT((MONTH(A3890)-1)/3)+1</f>
        <v>Q3</v>
      </c>
      <c r="I3890">
        <v>2008</v>
      </c>
      <c r="J3890" t="str">
        <f>IF(C3890&gt;B3890, "Bullish", IF(B3890&gt;C3890, "Bearish", "Neutral"))</f>
        <v>Bearish</v>
      </c>
      <c r="K3890" t="str">
        <f>IF(C3891&gt;C3890, "Buy", "")</f>
        <v>Buy</v>
      </c>
      <c r="L3890" t="str">
        <f>IF(C3891&lt;C3890, "Sell", "")</f>
        <v/>
      </c>
      <c r="V3890" s="4">
        <f t="shared" si="60"/>
        <v>2.181304490560149E-2</v>
      </c>
    </row>
    <row r="3891" spans="1:22" x14ac:dyDescent="0.25">
      <c r="A3891" s="1">
        <v>39652</v>
      </c>
      <c r="B3891">
        <v>200</v>
      </c>
      <c r="C3891">
        <v>200.28125</v>
      </c>
      <c r="D3891">
        <v>16016456</v>
      </c>
      <c r="E3891" t="s">
        <v>10</v>
      </c>
      <c r="F3891" t="s">
        <v>18</v>
      </c>
      <c r="G3891" t="str">
        <f>IF(OR(F3891="Jan",F3891="Feb",F3891="Mar"),"Q1",
IF(OR(F3891="Apr",F3891="May",F3891="Jun"),"Q2",
IF(OR(F3891="Jul",F3891="Aug",F3891="Sep"),"Q3",
IF(OR(F3891="Oct",F3891="Nov",F3891="Dec"),"Q4",""))))</f>
        <v>Q3</v>
      </c>
      <c r="H3891" t="str">
        <f>"Q"&amp;INT((MONTH(A3891)-1)/3)+1</f>
        <v>Q3</v>
      </c>
      <c r="I3891">
        <v>2008</v>
      </c>
      <c r="J3891" t="str">
        <f>IF(C3891&gt;B3891, "Bullish", IF(B3891&gt;C3891, "Bearish", "Neutral"))</f>
        <v>Bullish</v>
      </c>
      <c r="K3891" t="str">
        <f>IF(C3892&gt;C3891, "Buy", "")</f>
        <v/>
      </c>
      <c r="L3891" t="str">
        <f>IF(C3892&lt;C3891, "Sell", "")</f>
        <v>Sell</v>
      </c>
      <c r="V3891" s="4">
        <f t="shared" si="60"/>
        <v>-1.5174523512312766E-2</v>
      </c>
    </row>
    <row r="3892" spans="1:22" x14ac:dyDescent="0.25">
      <c r="A3892" s="1">
        <v>39651</v>
      </c>
      <c r="B3892">
        <v>194.8625031</v>
      </c>
      <c r="C3892">
        <v>197.2875061</v>
      </c>
      <c r="D3892">
        <v>9302648</v>
      </c>
      <c r="E3892" t="s">
        <v>9</v>
      </c>
      <c r="F3892" t="s">
        <v>18</v>
      </c>
      <c r="G3892" t="str">
        <f>IF(OR(F3892="Jan",F3892="Feb",F3892="Mar"),"Q1",
IF(OR(F3892="Apr",F3892="May",F3892="Jun"),"Q2",
IF(OR(F3892="Jul",F3892="Aug",F3892="Sep"),"Q3",
IF(OR(F3892="Oct",F3892="Nov",F3892="Dec"),"Q4",""))))</f>
        <v>Q3</v>
      </c>
      <c r="H3892" t="str">
        <f>"Q"&amp;INT((MONTH(A3892)-1)/3)+1</f>
        <v>Q3</v>
      </c>
      <c r="I3892">
        <v>2008</v>
      </c>
      <c r="J3892" t="str">
        <f>IF(C3892&gt;B3892, "Bullish", IF(B3892&gt;C3892, "Bearish", "Neutral"))</f>
        <v>Bullish</v>
      </c>
      <c r="K3892" t="str">
        <f>IF(C3893&gt;C3892, "Buy", "")</f>
        <v/>
      </c>
      <c r="L3892" t="str">
        <f>IF(C3893&lt;C3892, "Sell", "")</f>
        <v>Sell</v>
      </c>
      <c r="V3892" s="4">
        <f t="shared" si="60"/>
        <v>-1.0888361921890693E-2</v>
      </c>
    </row>
    <row r="3893" spans="1:22" x14ac:dyDescent="0.25">
      <c r="A3893" s="1">
        <v>39650</v>
      </c>
      <c r="B3893">
        <v>191.75</v>
      </c>
      <c r="C3893">
        <v>195.1625061</v>
      </c>
      <c r="D3893">
        <v>10304048</v>
      </c>
      <c r="E3893" t="s">
        <v>7</v>
      </c>
      <c r="F3893" t="s">
        <v>18</v>
      </c>
      <c r="G3893" t="str">
        <f>IF(OR(F3893="Jan",F3893="Feb",F3893="Mar"),"Q1",
IF(OR(F3893="Apr",F3893="May",F3893="Jun"),"Q2",
IF(OR(F3893="Jul",F3893="Aug",F3893="Sep"),"Q3",
IF(OR(F3893="Oct",F3893="Nov",F3893="Dec"),"Q4",""))))</f>
        <v>Q3</v>
      </c>
      <c r="H3893" t="str">
        <f>"Q"&amp;INT((MONTH(A3893)-1)/3)+1</f>
        <v>Q3</v>
      </c>
      <c r="I3893">
        <v>2008</v>
      </c>
      <c r="J3893" t="str">
        <f>IF(C3893&gt;B3893, "Bullish", IF(B3893&gt;C3893, "Bearish", "Neutral"))</f>
        <v>Bullish</v>
      </c>
      <c r="K3893" t="str">
        <f>IF(C3894&gt;C3893, "Buy", "")</f>
        <v/>
      </c>
      <c r="L3893" t="str">
        <f>IF(C3894&lt;C3893, "Sell", "")</f>
        <v>Sell</v>
      </c>
      <c r="V3893" s="4">
        <f t="shared" si="60"/>
        <v>-8.9828252405492852E-3</v>
      </c>
    </row>
    <row r="3894" spans="1:22" x14ac:dyDescent="0.25">
      <c r="A3894" s="1">
        <v>39647</v>
      </c>
      <c r="B3894">
        <v>198.125</v>
      </c>
      <c r="C3894">
        <v>193.4250031</v>
      </c>
      <c r="D3894">
        <v>17338848</v>
      </c>
      <c r="E3894" t="s">
        <v>12</v>
      </c>
      <c r="F3894" t="s">
        <v>18</v>
      </c>
      <c r="G3894" t="str">
        <f>IF(OR(F3894="Jan",F3894="Feb",F3894="Mar"),"Q1",
IF(OR(F3894="Apr",F3894="May",F3894="Jun"),"Q2",
IF(OR(F3894="Jul",F3894="Aug",F3894="Sep"),"Q3",
IF(OR(F3894="Oct",F3894="Nov",F3894="Dec"),"Q4",""))))</f>
        <v>Q3</v>
      </c>
      <c r="H3894" t="str">
        <f>"Q"&amp;INT((MONTH(A3894)-1)/3)+1</f>
        <v>Q3</v>
      </c>
      <c r="I3894">
        <v>2008</v>
      </c>
      <c r="J3894" t="str">
        <f>IF(C3894&gt;B3894, "Bullish", IF(B3894&gt;C3894, "Bearish", "Neutral"))</f>
        <v>Bearish</v>
      </c>
      <c r="K3894" t="str">
        <f>IF(C3895&gt;C3894, "Buy", "")</f>
        <v>Buy</v>
      </c>
      <c r="L3894" t="str">
        <f>IF(C3895&lt;C3894, "Sell", "")</f>
        <v/>
      </c>
      <c r="V3894" s="4">
        <f t="shared" si="60"/>
        <v>2.2056514519144359E-2</v>
      </c>
    </row>
    <row r="3895" spans="1:22" x14ac:dyDescent="0.25">
      <c r="A3895" s="1">
        <v>39646</v>
      </c>
      <c r="B3895">
        <v>197.5</v>
      </c>
      <c r="C3895">
        <v>197.7875061</v>
      </c>
      <c r="D3895">
        <v>13024680</v>
      </c>
      <c r="E3895" t="s">
        <v>11</v>
      </c>
      <c r="F3895" t="s">
        <v>18</v>
      </c>
      <c r="G3895" t="str">
        <f>IF(OR(F3895="Jan",F3895="Feb",F3895="Mar"),"Q1",
IF(OR(F3895="Apr",F3895="May",F3895="Jun"),"Q2",
IF(OR(F3895="Jul",F3895="Aug",F3895="Sep"),"Q3",
IF(OR(F3895="Oct",F3895="Nov",F3895="Dec"),"Q4",""))))</f>
        <v>Q3</v>
      </c>
      <c r="H3895" t="str">
        <f>"Q"&amp;INT((MONTH(A3895)-1)/3)+1</f>
        <v>Q3</v>
      </c>
      <c r="I3895">
        <v>2008</v>
      </c>
      <c r="J3895" t="str">
        <f>IF(C3895&gt;B3895, "Bullish", IF(B3895&gt;C3895, "Bearish", "Neutral"))</f>
        <v>Bullish</v>
      </c>
      <c r="K3895" t="str">
        <f>IF(C3896&gt;C3895, "Buy", "")</f>
        <v/>
      </c>
      <c r="L3895" t="str">
        <f>IF(C3896&lt;C3895, "Sell", "")</f>
        <v>Sell</v>
      </c>
      <c r="V3895" s="4">
        <f t="shared" si="60"/>
        <v>-2.2421862339145893E-2</v>
      </c>
    </row>
    <row r="3896" spans="1:22" x14ac:dyDescent="0.25">
      <c r="A3896" s="1">
        <v>39645</v>
      </c>
      <c r="B3896">
        <v>195.1499939</v>
      </c>
      <c r="C3896">
        <v>193.4499969</v>
      </c>
      <c r="D3896">
        <v>12527008</v>
      </c>
      <c r="E3896" t="s">
        <v>10</v>
      </c>
      <c r="F3896" t="s">
        <v>18</v>
      </c>
      <c r="G3896" t="str">
        <f>IF(OR(F3896="Jan",F3896="Feb",F3896="Mar"),"Q1",
IF(OR(F3896="Apr",F3896="May",F3896="Jun"),"Q2",
IF(OR(F3896="Jul",F3896="Aug",F3896="Sep"),"Q3",
IF(OR(F3896="Oct",F3896="Nov",F3896="Dec"),"Q4",""))))</f>
        <v>Q3</v>
      </c>
      <c r="H3896" t="str">
        <f>"Q"&amp;INT((MONTH(A3896)-1)/3)+1</f>
        <v>Q3</v>
      </c>
      <c r="I3896">
        <v>2008</v>
      </c>
      <c r="J3896" t="str">
        <f>IF(C3896&gt;B3896, "Bullish", IF(B3896&gt;C3896, "Bearish", "Neutral"))</f>
        <v>Bearish</v>
      </c>
      <c r="K3896" t="str">
        <f>IF(C3897&gt;C3896, "Buy", "")</f>
        <v/>
      </c>
      <c r="L3896" t="str">
        <f>IF(C3897&lt;C3896, "Sell", "")</f>
        <v>Sell</v>
      </c>
      <c r="V3896" s="4">
        <f t="shared" si="60"/>
        <v>-1.9097856165716188E-3</v>
      </c>
    </row>
    <row r="3897" spans="1:22" x14ac:dyDescent="0.25">
      <c r="A3897" s="1">
        <v>39644</v>
      </c>
      <c r="B3897">
        <v>191.875</v>
      </c>
      <c r="C3897">
        <v>193.0812531</v>
      </c>
      <c r="D3897">
        <v>25855776</v>
      </c>
      <c r="E3897" t="s">
        <v>9</v>
      </c>
      <c r="F3897" t="s">
        <v>18</v>
      </c>
      <c r="G3897" t="str">
        <f>IF(OR(F3897="Jan",F3897="Feb",F3897="Mar"),"Q1",
IF(OR(F3897="Apr",F3897="May",F3897="Jun"),"Q2",
IF(OR(F3897="Jul",F3897="Aug",F3897="Sep"),"Q3",
IF(OR(F3897="Oct",F3897="Nov",F3897="Dec"),"Q4",""))))</f>
        <v>Q3</v>
      </c>
      <c r="H3897" t="str">
        <f>"Q"&amp;INT((MONTH(A3897)-1)/3)+1</f>
        <v>Q3</v>
      </c>
      <c r="I3897">
        <v>2008</v>
      </c>
      <c r="J3897" t="str">
        <f>IF(C3897&gt;B3897, "Bullish", IF(B3897&gt;C3897, "Bearish", "Neutral"))</f>
        <v>Bullish</v>
      </c>
      <c r="K3897" t="str">
        <f>IF(C3898&gt;C3897, "Buy", "")</f>
        <v>Buy</v>
      </c>
      <c r="L3897" t="str">
        <f>IF(C3898&lt;C3897, "Sell", "")</f>
        <v/>
      </c>
      <c r="V3897" s="4">
        <f t="shared" si="60"/>
        <v>7.0071830915428594E-3</v>
      </c>
    </row>
    <row r="3898" spans="1:22" x14ac:dyDescent="0.25">
      <c r="A3898" s="1">
        <v>39643</v>
      </c>
      <c r="B3898">
        <v>207.53125</v>
      </c>
      <c r="C3898">
        <v>194.4437561</v>
      </c>
      <c r="D3898">
        <v>29510328</v>
      </c>
      <c r="E3898" t="s">
        <v>7</v>
      </c>
      <c r="F3898" t="s">
        <v>18</v>
      </c>
      <c r="G3898" t="str">
        <f>IF(OR(F3898="Jan",F3898="Feb",F3898="Mar"),"Q1",
IF(OR(F3898="Apr",F3898="May",F3898="Jun"),"Q2",
IF(OR(F3898="Jul",F3898="Aug",F3898="Sep"),"Q3",
IF(OR(F3898="Oct",F3898="Nov",F3898="Dec"),"Q4",""))))</f>
        <v>Q3</v>
      </c>
      <c r="H3898" t="str">
        <f>"Q"&amp;INT((MONTH(A3898)-1)/3)+1</f>
        <v>Q3</v>
      </c>
      <c r="I3898">
        <v>2008</v>
      </c>
      <c r="J3898" t="str">
        <f>IF(C3898&gt;B3898, "Bullish", IF(B3898&gt;C3898, "Bearish", "Neutral"))</f>
        <v>Bearish</v>
      </c>
      <c r="K3898" t="str">
        <f>IF(C3899&gt;C3898, "Buy", "")</f>
        <v>Buy</v>
      </c>
      <c r="L3898" t="str">
        <f>IF(C3899&lt;C3898, "Sell", "")</f>
        <v/>
      </c>
      <c r="V3898" s="4">
        <f t="shared" si="60"/>
        <v>7.2337971908030957E-2</v>
      </c>
    </row>
    <row r="3899" spans="1:22" x14ac:dyDescent="0.25">
      <c r="A3899" s="1">
        <v>39640</v>
      </c>
      <c r="B3899">
        <v>230.625</v>
      </c>
      <c r="C3899">
        <v>209.6062469</v>
      </c>
      <c r="D3899">
        <v>52769872</v>
      </c>
      <c r="E3899" t="s">
        <v>12</v>
      </c>
      <c r="F3899" t="s">
        <v>18</v>
      </c>
      <c r="G3899" t="str">
        <f>IF(OR(F3899="Jan",F3899="Feb",F3899="Mar"),"Q1",
IF(OR(F3899="Apr",F3899="May",F3899="Jun"),"Q2",
IF(OR(F3899="Jul",F3899="Aug",F3899="Sep"),"Q3",
IF(OR(F3899="Oct",F3899="Nov",F3899="Dec"),"Q4",""))))</f>
        <v>Q3</v>
      </c>
      <c r="H3899" t="str">
        <f>"Q"&amp;INT((MONTH(A3899)-1)/3)+1</f>
        <v>Q3</v>
      </c>
      <c r="I3899">
        <v>2008</v>
      </c>
      <c r="J3899" t="str">
        <f>IF(C3899&gt;B3899, "Bullish", IF(B3899&gt;C3899, "Bearish", "Neutral"))</f>
        <v>Bearish</v>
      </c>
      <c r="K3899" t="str">
        <f>IF(C3900&gt;C3899, "Buy", "")</f>
        <v>Buy</v>
      </c>
      <c r="L3899" t="str">
        <f>IF(C3900&lt;C3899, "Sell", "")</f>
        <v/>
      </c>
      <c r="V3899" s="4">
        <f t="shared" si="60"/>
        <v>7.112589657942113E-2</v>
      </c>
    </row>
    <row r="3900" spans="1:22" x14ac:dyDescent="0.25">
      <c r="A3900" s="1">
        <v>39639</v>
      </c>
      <c r="B3900">
        <v>235.625</v>
      </c>
      <c r="C3900">
        <v>225.65625</v>
      </c>
      <c r="D3900">
        <v>15071872</v>
      </c>
      <c r="E3900" t="s">
        <v>11</v>
      </c>
      <c r="F3900" t="s">
        <v>18</v>
      </c>
      <c r="G3900" t="str">
        <f>IF(OR(F3900="Jan",F3900="Feb",F3900="Mar"),"Q1",
IF(OR(F3900="Apr",F3900="May",F3900="Jun"),"Q2",
IF(OR(F3900="Jul",F3900="Aug",F3900="Sep"),"Q3",
IF(OR(F3900="Oct",F3900="Nov",F3900="Dec"),"Q4",""))))</f>
        <v>Q3</v>
      </c>
      <c r="H3900" t="str">
        <f>"Q"&amp;INT((MONTH(A3900)-1)/3)+1</f>
        <v>Q3</v>
      </c>
      <c r="I3900">
        <v>2008</v>
      </c>
      <c r="J3900" t="str">
        <f>IF(C3900&gt;B3900, "Bullish", IF(B3900&gt;C3900, "Bearish", "Neutral"))</f>
        <v>Bearish</v>
      </c>
      <c r="K3900" t="str">
        <f>IF(C3901&gt;C3900, "Buy", "")</f>
        <v>Buy</v>
      </c>
      <c r="L3900" t="str">
        <f>IF(C3901&lt;C3900, "Sell", "")</f>
        <v/>
      </c>
      <c r="V3900" s="4">
        <f t="shared" si="60"/>
        <v>9.1388246190005663E-3</v>
      </c>
    </row>
    <row r="3901" spans="1:22" x14ac:dyDescent="0.25">
      <c r="A3901" s="1">
        <v>39638</v>
      </c>
      <c r="B3901">
        <v>219.5</v>
      </c>
      <c r="C3901">
        <v>227.7375031</v>
      </c>
      <c r="D3901">
        <v>15005024</v>
      </c>
      <c r="E3901" t="s">
        <v>10</v>
      </c>
      <c r="F3901" t="s">
        <v>18</v>
      </c>
      <c r="G3901" t="str">
        <f>IF(OR(F3901="Jan",F3901="Feb",F3901="Mar"),"Q1",
IF(OR(F3901="Apr",F3901="May",F3901="Jun"),"Q2",
IF(OR(F3901="Jul",F3901="Aug",F3901="Sep"),"Q3",
IF(OR(F3901="Oct",F3901="Nov",F3901="Dec"),"Q4",""))))</f>
        <v>Q3</v>
      </c>
      <c r="H3901" t="str">
        <f>"Q"&amp;INT((MONTH(A3901)-1)/3)+1</f>
        <v>Q3</v>
      </c>
      <c r="I3901">
        <v>2008</v>
      </c>
      <c r="J3901" t="str">
        <f>IF(C3901&gt;B3901, "Bullish", IF(B3901&gt;C3901, "Bearish", "Neutral"))</f>
        <v>Bullish</v>
      </c>
      <c r="K3901" t="str">
        <f>IF(C3902&gt;C3901, "Buy", "")</f>
        <v/>
      </c>
      <c r="L3901" t="str">
        <f>IF(C3902&lt;C3901, "Sell", "")</f>
        <v>Sell</v>
      </c>
      <c r="V3901" s="4">
        <f t="shared" si="60"/>
        <v>-4.9118997361598006E-2</v>
      </c>
    </row>
    <row r="3902" spans="1:22" x14ac:dyDescent="0.25">
      <c r="A3902" s="1">
        <v>39637</v>
      </c>
      <c r="B3902">
        <v>222.125</v>
      </c>
      <c r="C3902">
        <v>217.0749969</v>
      </c>
      <c r="D3902">
        <v>12996936</v>
      </c>
      <c r="E3902" t="s">
        <v>9</v>
      </c>
      <c r="F3902" t="s">
        <v>18</v>
      </c>
      <c r="G3902" t="str">
        <f>IF(OR(F3902="Jan",F3902="Feb",F3902="Mar"),"Q1",
IF(OR(F3902="Apr",F3902="May",F3902="Jun"),"Q2",
IF(OR(F3902="Jul",F3902="Aug",F3902="Sep"),"Q3",
IF(OR(F3902="Oct",F3902="Nov",F3902="Dec"),"Q4",""))))</f>
        <v>Q3</v>
      </c>
      <c r="H3902" t="str">
        <f>"Q"&amp;INT((MONTH(A3902)-1)/3)+1</f>
        <v>Q3</v>
      </c>
      <c r="I3902">
        <v>2008</v>
      </c>
      <c r="J3902" t="str">
        <f>IF(C3902&gt;B3902, "Bullish", IF(B3902&gt;C3902, "Bearish", "Neutral"))</f>
        <v>Bearish</v>
      </c>
      <c r="K3902" t="str">
        <f>IF(C3903&gt;C3902, "Buy", "")</f>
        <v>Buy</v>
      </c>
      <c r="L3902" t="str">
        <f>IF(C3903&lt;C3902, "Sell", "")</f>
        <v/>
      </c>
      <c r="V3902" s="4">
        <f t="shared" si="60"/>
        <v>3.5115052720516404E-2</v>
      </c>
    </row>
    <row r="3903" spans="1:22" x14ac:dyDescent="0.25">
      <c r="A3903" s="1">
        <v>39636</v>
      </c>
      <c r="B3903">
        <v>222.5</v>
      </c>
      <c r="C3903">
        <v>224.9750061</v>
      </c>
      <c r="D3903">
        <v>8322808</v>
      </c>
      <c r="E3903" t="s">
        <v>7</v>
      </c>
      <c r="F3903" t="s">
        <v>18</v>
      </c>
      <c r="G3903" t="str">
        <f>IF(OR(F3903="Jan",F3903="Feb",F3903="Mar"),"Q1",
IF(OR(F3903="Apr",F3903="May",F3903="Jun"),"Q2",
IF(OR(F3903="Jul",F3903="Aug",F3903="Sep"),"Q3",
IF(OR(F3903="Oct",F3903="Nov",F3903="Dec"),"Q4",""))))</f>
        <v>Q3</v>
      </c>
      <c r="H3903" t="str">
        <f>"Q"&amp;INT((MONTH(A3903)-1)/3)+1</f>
        <v>Q3</v>
      </c>
      <c r="I3903">
        <v>2008</v>
      </c>
      <c r="J3903" t="str">
        <f>IF(C3903&gt;B3903, "Bullish", IF(B3903&gt;C3903, "Bearish", "Neutral"))</f>
        <v>Bullish</v>
      </c>
      <c r="K3903" t="str">
        <f>IF(C3904&gt;C3903, "Buy", "")</f>
        <v/>
      </c>
      <c r="L3903" t="str">
        <f>IF(C3904&lt;C3903, "Sell", "")</f>
        <v>Sell</v>
      </c>
      <c r="V3903" s="4">
        <f t="shared" si="60"/>
        <v>-2.5059801103247355E-2</v>
      </c>
    </row>
    <row r="3904" spans="1:22" x14ac:dyDescent="0.25">
      <c r="A3904" s="1">
        <v>39633</v>
      </c>
      <c r="B3904">
        <v>218.5</v>
      </c>
      <c r="C3904">
        <v>219.4750061</v>
      </c>
      <c r="D3904">
        <v>9633904</v>
      </c>
      <c r="E3904" t="s">
        <v>12</v>
      </c>
      <c r="F3904" t="s">
        <v>18</v>
      </c>
      <c r="G3904" t="str">
        <f>IF(OR(F3904="Jan",F3904="Feb",F3904="Mar"),"Q1",
IF(OR(F3904="Apr",F3904="May",F3904="Jun"),"Q2",
IF(OR(F3904="Jul",F3904="Aug",F3904="Sep"),"Q3",
IF(OR(F3904="Oct",F3904="Nov",F3904="Dec"),"Q4",""))))</f>
        <v>Q3</v>
      </c>
      <c r="H3904" t="str">
        <f>"Q"&amp;INT((MONTH(A3904)-1)/3)+1</f>
        <v>Q3</v>
      </c>
      <c r="I3904">
        <v>2008</v>
      </c>
      <c r="J3904" t="str">
        <f>IF(C3904&gt;B3904, "Bullish", IF(B3904&gt;C3904, "Bearish", "Neutral"))</f>
        <v>Bullish</v>
      </c>
      <c r="K3904" t="str">
        <f>IF(C3905&gt;C3904, "Buy", "")</f>
        <v/>
      </c>
      <c r="L3904" t="str">
        <f>IF(C3905&lt;C3904, "Sell", "")</f>
        <v>Sell</v>
      </c>
      <c r="V3904" s="4">
        <f t="shared" si="60"/>
        <v>-7.3147641450557986E-3</v>
      </c>
    </row>
    <row r="3905" spans="1:22" x14ac:dyDescent="0.25">
      <c r="A3905" s="1">
        <v>39632</v>
      </c>
      <c r="B3905">
        <v>225.15625</v>
      </c>
      <c r="C3905">
        <v>217.8812561</v>
      </c>
      <c r="D3905">
        <v>12169160</v>
      </c>
      <c r="E3905" t="s">
        <v>11</v>
      </c>
      <c r="F3905" t="s">
        <v>18</v>
      </c>
      <c r="G3905" t="str">
        <f>IF(OR(F3905="Jan",F3905="Feb",F3905="Mar"),"Q1",
IF(OR(F3905="Apr",F3905="May",F3905="Jun"),"Q2",
IF(OR(F3905="Jul",F3905="Aug",F3905="Sep"),"Q3",
IF(OR(F3905="Oct",F3905="Nov",F3905="Dec"),"Q4",""))))</f>
        <v>Q3</v>
      </c>
      <c r="H3905" t="str">
        <f>"Q"&amp;INT((MONTH(A3905)-1)/3)+1</f>
        <v>Q3</v>
      </c>
      <c r="I3905">
        <v>2008</v>
      </c>
      <c r="J3905" t="str">
        <f>IF(C3905&gt;B3905, "Bullish", IF(B3905&gt;C3905, "Bearish", "Neutral"))</f>
        <v>Bearish</v>
      </c>
      <c r="K3905" t="str">
        <f>IF(C3906&gt;C3905, "Buy", "")</f>
        <v>Buy</v>
      </c>
      <c r="L3905" t="str">
        <f>IF(C3906&lt;C3905, "Sell", "")</f>
        <v/>
      </c>
      <c r="V3905" s="4">
        <f t="shared" si="60"/>
        <v>4.2595807676796681E-2</v>
      </c>
    </row>
    <row r="3906" spans="1:22" x14ac:dyDescent="0.25">
      <c r="A3906" s="1">
        <v>39631</v>
      </c>
      <c r="B3906">
        <v>215.625</v>
      </c>
      <c r="C3906">
        <v>227.5749969</v>
      </c>
      <c r="D3906">
        <v>14378920</v>
      </c>
      <c r="E3906" t="s">
        <v>10</v>
      </c>
      <c r="F3906" t="s">
        <v>18</v>
      </c>
      <c r="G3906" t="str">
        <f>IF(OR(F3906="Jan",F3906="Feb",F3906="Mar"),"Q1",
IF(OR(F3906="Apr",F3906="May",F3906="Jun"),"Q2",
IF(OR(F3906="Jul",F3906="Aug",F3906="Sep"),"Q3",
IF(OR(F3906="Oct",F3906="Nov",F3906="Dec"),"Q4",""))))</f>
        <v>Q3</v>
      </c>
      <c r="H3906" t="str">
        <f>"Q"&amp;INT((MONTH(A3906)-1)/3)+1</f>
        <v>Q3</v>
      </c>
      <c r="I3906">
        <v>2008</v>
      </c>
      <c r="J3906" t="str">
        <f>IF(C3906&gt;B3906, "Bullish", IF(B3906&gt;C3906, "Bearish", "Neutral"))</f>
        <v>Bullish</v>
      </c>
      <c r="K3906" t="str">
        <f>IF(C3907&gt;C3906, "Buy", "")</f>
        <v/>
      </c>
      <c r="L3906" t="str">
        <f>IF(C3907&lt;C3906, "Sell", "")</f>
        <v>Sell</v>
      </c>
      <c r="V3906" s="4">
        <f t="shared" si="60"/>
        <v>-6.0337784041933615E-2</v>
      </c>
    </row>
    <row r="3907" spans="1:22" x14ac:dyDescent="0.25">
      <c r="A3907" s="1">
        <v>39630</v>
      </c>
      <c r="B3907">
        <v>218</v>
      </c>
      <c r="C3907">
        <v>214.625</v>
      </c>
      <c r="D3907">
        <v>12359840</v>
      </c>
      <c r="E3907" t="s">
        <v>9</v>
      </c>
      <c r="F3907" t="s">
        <v>18</v>
      </c>
      <c r="G3907" t="str">
        <f>IF(OR(F3907="Jan",F3907="Feb",F3907="Mar"),"Q1",
IF(OR(F3907="Apr",F3907="May",F3907="Jun"),"Q2",
IF(OR(F3907="Jul",F3907="Aug",F3907="Sep"),"Q3",
IF(OR(F3907="Oct",F3907="Nov",F3907="Dec"),"Q4",""))))</f>
        <v>Q3</v>
      </c>
      <c r="H3907" t="str">
        <f>"Q"&amp;INT((MONTH(A3907)-1)/3)+1</f>
        <v>Q3</v>
      </c>
      <c r="I3907">
        <v>2008</v>
      </c>
      <c r="J3907" t="str">
        <f>IF(C3907&gt;B3907, "Bullish", IF(B3907&gt;C3907, "Bearish", "Neutral"))</f>
        <v>Bearish</v>
      </c>
      <c r="K3907" t="str">
        <f>IF(C3908&gt;C3907, "Buy", "")</f>
        <v>Buy</v>
      </c>
      <c r="L3907" t="str">
        <f>IF(C3908&lt;C3907, "Sell", "")</f>
        <v/>
      </c>
      <c r="V3907" s="4">
        <f t="shared" ref="V3907:V3970" si="61">(C3908-C3907)/C3908</f>
        <v>1.1400304147665345E-2</v>
      </c>
    </row>
    <row r="3908" spans="1:22" x14ac:dyDescent="0.25">
      <c r="A3908" s="1">
        <v>39629</v>
      </c>
      <c r="B3908">
        <v>214.375</v>
      </c>
      <c r="C3908">
        <v>217.1000061</v>
      </c>
      <c r="D3908">
        <v>11685696</v>
      </c>
      <c r="E3908" t="s">
        <v>7</v>
      </c>
      <c r="F3908" t="s">
        <v>17</v>
      </c>
      <c r="G3908" t="str">
        <f>IF(OR(F3908="Jan",F3908="Feb",F3908="Mar"),"Q1",
IF(OR(F3908="Apr",F3908="May",F3908="Jun"),"Q2",
IF(OR(F3908="Jul",F3908="Aug",F3908="Sep"),"Q3",
IF(OR(F3908="Oct",F3908="Nov",F3908="Dec"),"Q4",""))))</f>
        <v>Q2</v>
      </c>
      <c r="H3908" t="str">
        <f>"Q"&amp;INT((MONTH(A3908)-1)/3)+1</f>
        <v>Q2</v>
      </c>
      <c r="I3908">
        <v>2008</v>
      </c>
      <c r="J3908" t="str">
        <f>IF(C3908&gt;B3908, "Bullish", IF(B3908&gt;C3908, "Bearish", "Neutral"))</f>
        <v>Bullish</v>
      </c>
      <c r="K3908" t="str">
        <f>IF(C3909&gt;C3908, "Buy", "")</f>
        <v/>
      </c>
      <c r="L3908" t="str">
        <f>IF(C3909&lt;C3908, "Sell", "")</f>
        <v>Sell</v>
      </c>
      <c r="V3908" s="4">
        <f t="shared" si="61"/>
        <v>-1.8382302909529104E-2</v>
      </c>
    </row>
    <row r="3909" spans="1:22" x14ac:dyDescent="0.25">
      <c r="A3909" s="1">
        <v>39626</v>
      </c>
      <c r="B3909">
        <v>217.5187531</v>
      </c>
      <c r="C3909">
        <v>213.1812439</v>
      </c>
      <c r="D3909">
        <v>11410480</v>
      </c>
      <c r="E3909" t="s">
        <v>12</v>
      </c>
      <c r="F3909" t="s">
        <v>17</v>
      </c>
      <c r="G3909" t="str">
        <f>IF(OR(F3909="Jan",F3909="Feb",F3909="Mar"),"Q1",
IF(OR(F3909="Apr",F3909="May",F3909="Jun"),"Q2",
IF(OR(F3909="Jul",F3909="Aug",F3909="Sep"),"Q3",
IF(OR(F3909="Oct",F3909="Nov",F3909="Dec"),"Q4",""))))</f>
        <v>Q2</v>
      </c>
      <c r="H3909" t="str">
        <f>"Q"&amp;INT((MONTH(A3909)-1)/3)+1</f>
        <v>Q2</v>
      </c>
      <c r="I3909">
        <v>2008</v>
      </c>
      <c r="J3909" t="str">
        <f>IF(C3909&gt;B3909, "Bullish", IF(B3909&gt;C3909, "Bearish", "Neutral"))</f>
        <v>Bearish</v>
      </c>
      <c r="K3909" t="str">
        <f>IF(C3910&gt;C3909, "Buy", "")</f>
        <v>Buy</v>
      </c>
      <c r="L3909" t="str">
        <f>IF(C3910&lt;C3909, "Sell", "")</f>
        <v/>
      </c>
      <c r="V3909" s="4">
        <f t="shared" si="61"/>
        <v>4.4619363120587216E-2</v>
      </c>
    </row>
    <row r="3910" spans="1:22" x14ac:dyDescent="0.25">
      <c r="A3910" s="1">
        <v>39625</v>
      </c>
      <c r="B3910">
        <v>217.5124969</v>
      </c>
      <c r="C3910">
        <v>223.1374969</v>
      </c>
      <c r="D3910">
        <v>17161832</v>
      </c>
      <c r="E3910" t="s">
        <v>11</v>
      </c>
      <c r="F3910" t="s">
        <v>17</v>
      </c>
      <c r="G3910" t="str">
        <f>IF(OR(F3910="Jan",F3910="Feb",F3910="Mar"),"Q1",
IF(OR(F3910="Apr",F3910="May",F3910="Jun"),"Q2",
IF(OR(F3910="Jul",F3910="Aug",F3910="Sep"),"Q3",
IF(OR(F3910="Oct",F3910="Nov",F3910="Dec"),"Q4",""))))</f>
        <v>Q2</v>
      </c>
      <c r="H3910" t="str">
        <f>"Q"&amp;INT((MONTH(A3910)-1)/3)+1</f>
        <v>Q2</v>
      </c>
      <c r="I3910">
        <v>2008</v>
      </c>
      <c r="J3910" t="str">
        <f>IF(C3910&gt;B3910, "Bullish", IF(B3910&gt;C3910, "Bearish", "Neutral"))</f>
        <v>Bullish</v>
      </c>
      <c r="K3910" t="str">
        <f>IF(C3911&gt;C3910, "Buy", "")</f>
        <v/>
      </c>
      <c r="L3910" t="str">
        <f>IF(C3911&lt;C3910, "Sell", "")</f>
        <v>Sell</v>
      </c>
      <c r="V3910" s="4">
        <f t="shared" si="61"/>
        <v>-2.1955045198225286E-2</v>
      </c>
    </row>
    <row r="3911" spans="1:22" x14ac:dyDescent="0.25">
      <c r="A3911" s="1">
        <v>39624</v>
      </c>
      <c r="B3911">
        <v>223.75</v>
      </c>
      <c r="C3911">
        <v>218.34375</v>
      </c>
      <c r="D3911">
        <v>22294144</v>
      </c>
      <c r="E3911" t="s">
        <v>10</v>
      </c>
      <c r="F3911" t="s">
        <v>17</v>
      </c>
      <c r="G3911" t="str">
        <f>IF(OR(F3911="Jan",F3911="Feb",F3911="Mar"),"Q1",
IF(OR(F3911="Apr",F3911="May",F3911="Jun"),"Q2",
IF(OR(F3911="Jul",F3911="Aug",F3911="Sep"),"Q3",
IF(OR(F3911="Oct",F3911="Nov",F3911="Dec"),"Q4",""))))</f>
        <v>Q2</v>
      </c>
      <c r="H3911" t="str">
        <f>"Q"&amp;INT((MONTH(A3911)-1)/3)+1</f>
        <v>Q2</v>
      </c>
      <c r="I3911">
        <v>2008</v>
      </c>
      <c r="J3911" t="str">
        <f>IF(C3911&gt;B3911, "Bullish", IF(B3911&gt;C3911, "Bearish", "Neutral"))</f>
        <v>Bearish</v>
      </c>
      <c r="K3911" t="str">
        <f>IF(C3912&gt;C3911, "Buy", "")</f>
        <v>Buy</v>
      </c>
      <c r="L3911" t="str">
        <f>IF(C3912&lt;C3911, "Sell", "")</f>
        <v/>
      </c>
      <c r="V3911" s="4">
        <f t="shared" si="61"/>
        <v>2.6581934574492684E-2</v>
      </c>
    </row>
    <row r="3912" spans="1:22" x14ac:dyDescent="0.25">
      <c r="A3912" s="1">
        <v>39623</v>
      </c>
      <c r="B3912">
        <v>230.7250061</v>
      </c>
      <c r="C3912">
        <v>224.3062439</v>
      </c>
      <c r="D3912">
        <v>10872056</v>
      </c>
      <c r="E3912" t="s">
        <v>9</v>
      </c>
      <c r="F3912" t="s">
        <v>17</v>
      </c>
      <c r="G3912" t="str">
        <f>IF(OR(F3912="Jan",F3912="Feb",F3912="Mar"),"Q1",
IF(OR(F3912="Apr",F3912="May",F3912="Jun"),"Q2",
IF(OR(F3912="Jul",F3912="Aug",F3912="Sep"),"Q3",
IF(OR(F3912="Oct",F3912="Nov",F3912="Dec"),"Q4",""))))</f>
        <v>Q2</v>
      </c>
      <c r="H3912" t="str">
        <f>"Q"&amp;INT((MONTH(A3912)-1)/3)+1</f>
        <v>Q2</v>
      </c>
      <c r="I3912">
        <v>2008</v>
      </c>
      <c r="J3912" t="str">
        <f>IF(C3912&gt;B3912, "Bullish", IF(B3912&gt;C3912, "Bearish", "Neutral"))</f>
        <v>Bearish</v>
      </c>
      <c r="K3912" t="str">
        <f>IF(C3913&gt;C3912, "Buy", "")</f>
        <v>Buy</v>
      </c>
      <c r="L3912" t="str">
        <f>IF(C3913&lt;C3912, "Sell", "")</f>
        <v/>
      </c>
      <c r="V3912" s="4">
        <f t="shared" si="61"/>
        <v>2.7819967625087011E-2</v>
      </c>
    </row>
    <row r="3913" spans="1:22" x14ac:dyDescent="0.25">
      <c r="A3913" s="1">
        <v>39622</v>
      </c>
      <c r="B3913">
        <v>226.9499969</v>
      </c>
      <c r="C3913">
        <v>230.7250061</v>
      </c>
      <c r="D3913">
        <v>9632840</v>
      </c>
      <c r="E3913" t="s">
        <v>7</v>
      </c>
      <c r="F3913" t="s">
        <v>17</v>
      </c>
      <c r="G3913" t="str">
        <f>IF(OR(F3913="Jan",F3913="Feb",F3913="Mar"),"Q1",
IF(OR(F3913="Apr",F3913="May",F3913="Jun"),"Q2",
IF(OR(F3913="Jul",F3913="Aug",F3913="Sep"),"Q3",
IF(OR(F3913="Oct",F3913="Nov",F3913="Dec"),"Q4",""))))</f>
        <v>Q2</v>
      </c>
      <c r="H3913" t="str">
        <f>"Q"&amp;INT((MONTH(A3913)-1)/3)+1</f>
        <v>Q2</v>
      </c>
      <c r="I3913">
        <v>2008</v>
      </c>
      <c r="J3913" t="str">
        <f>IF(C3913&gt;B3913, "Bullish", IF(B3913&gt;C3913, "Bearish", "Neutral"))</f>
        <v>Bullish</v>
      </c>
      <c r="K3913" t="str">
        <f>IF(C3914&gt;C3913, "Buy", "")</f>
        <v/>
      </c>
      <c r="L3913" t="str">
        <f>IF(C3914&lt;C3913, "Sell", "")</f>
        <v>Sell</v>
      </c>
      <c r="V3913" s="4">
        <f t="shared" si="61"/>
        <v>-1.0290119759168043E-2</v>
      </c>
    </row>
    <row r="3914" spans="1:22" x14ac:dyDescent="0.25">
      <c r="A3914" s="1">
        <v>39619</v>
      </c>
      <c r="B3914">
        <v>233.125</v>
      </c>
      <c r="C3914">
        <v>228.375</v>
      </c>
      <c r="D3914">
        <v>11694864</v>
      </c>
      <c r="E3914" t="s">
        <v>12</v>
      </c>
      <c r="F3914" t="s">
        <v>17</v>
      </c>
      <c r="G3914" t="str">
        <f>IF(OR(F3914="Jan",F3914="Feb",F3914="Mar"),"Q1",
IF(OR(F3914="Apr",F3914="May",F3914="Jun"),"Q2",
IF(OR(F3914="Jul",F3914="Aug",F3914="Sep"),"Q3",
IF(OR(F3914="Oct",F3914="Nov",F3914="Dec"),"Q4",""))))</f>
        <v>Q2</v>
      </c>
      <c r="H3914" t="str">
        <f>"Q"&amp;INT((MONTH(A3914)-1)/3)+1</f>
        <v>Q2</v>
      </c>
      <c r="I3914">
        <v>2008</v>
      </c>
      <c r="J3914" t="str">
        <f>IF(C3914&gt;B3914, "Bullish", IF(B3914&gt;C3914, "Bearish", "Neutral"))</f>
        <v>Bearish</v>
      </c>
      <c r="K3914" t="str">
        <f>IF(C3915&gt;C3914, "Buy", "")</f>
        <v>Buy</v>
      </c>
      <c r="L3914" t="str">
        <f>IF(C3915&lt;C3914, "Sell", "")</f>
        <v/>
      </c>
      <c r="V3914" s="4">
        <f t="shared" si="61"/>
        <v>1.9007745021804072E-2</v>
      </c>
    </row>
    <row r="3915" spans="1:22" x14ac:dyDescent="0.25">
      <c r="A3915" s="1">
        <v>39618</v>
      </c>
      <c r="B3915">
        <v>231.75</v>
      </c>
      <c r="C3915">
        <v>232.8000031</v>
      </c>
      <c r="D3915">
        <v>6695264</v>
      </c>
      <c r="E3915" t="s">
        <v>11</v>
      </c>
      <c r="F3915" t="s">
        <v>17</v>
      </c>
      <c r="G3915" t="str">
        <f>IF(OR(F3915="Jan",F3915="Feb",F3915="Mar"),"Q1",
IF(OR(F3915="Apr",F3915="May",F3915="Jun"),"Q2",
IF(OR(F3915="Jul",F3915="Aug",F3915="Sep"),"Q3",
IF(OR(F3915="Oct",F3915="Nov",F3915="Dec"),"Q4",""))))</f>
        <v>Q2</v>
      </c>
      <c r="H3915" t="str">
        <f>"Q"&amp;INT((MONTH(A3915)-1)/3)+1</f>
        <v>Q2</v>
      </c>
      <c r="I3915">
        <v>2008</v>
      </c>
      <c r="J3915" t="str">
        <f>IF(C3915&gt;B3915, "Bullish", IF(B3915&gt;C3915, "Bearish", "Neutral"))</f>
        <v>Bullish</v>
      </c>
      <c r="K3915" t="str">
        <f>IF(C3916&gt;C3915, "Buy", "")</f>
        <v>Buy</v>
      </c>
      <c r="L3915" t="str">
        <f>IF(C3916&lt;C3915, "Sell", "")</f>
        <v/>
      </c>
      <c r="V3915" s="4">
        <f t="shared" si="61"/>
        <v>2.6806841154488856E-5</v>
      </c>
    </row>
    <row r="3916" spans="1:22" x14ac:dyDescent="0.25">
      <c r="A3916" s="1">
        <v>39617</v>
      </c>
      <c r="B3916">
        <v>239.75</v>
      </c>
      <c r="C3916">
        <v>232.8062439</v>
      </c>
      <c r="D3916">
        <v>10401800</v>
      </c>
      <c r="E3916" t="s">
        <v>10</v>
      </c>
      <c r="F3916" t="s">
        <v>17</v>
      </c>
      <c r="G3916" t="str">
        <f>IF(OR(F3916="Jan",F3916="Feb",F3916="Mar"),"Q1",
IF(OR(F3916="Apr",F3916="May",F3916="Jun"),"Q2",
IF(OR(F3916="Jul",F3916="Aug",F3916="Sep"),"Q3",
IF(OR(F3916="Oct",F3916="Nov",F3916="Dec"),"Q4",""))))</f>
        <v>Q2</v>
      </c>
      <c r="H3916" t="str">
        <f>"Q"&amp;INT((MONTH(A3916)-1)/3)+1</f>
        <v>Q2</v>
      </c>
      <c r="I3916">
        <v>2008</v>
      </c>
      <c r="J3916" t="str">
        <f>IF(C3916&gt;B3916, "Bullish", IF(B3916&gt;C3916, "Bearish", "Neutral"))</f>
        <v>Bearish</v>
      </c>
      <c r="K3916" t="str">
        <f>IF(C3917&gt;C3916, "Buy", "")</f>
        <v>Buy</v>
      </c>
      <c r="L3916" t="str">
        <f>IF(C3917&lt;C3916, "Sell", "")</f>
        <v/>
      </c>
      <c r="V3916" s="4">
        <f t="shared" si="61"/>
        <v>2.5686012056458183E-2</v>
      </c>
    </row>
    <row r="3917" spans="1:22" x14ac:dyDescent="0.25">
      <c r="A3917" s="1">
        <v>39616</v>
      </c>
      <c r="B3917">
        <v>243.75</v>
      </c>
      <c r="C3917">
        <v>238.9437561</v>
      </c>
      <c r="D3917">
        <v>10754704</v>
      </c>
      <c r="E3917" t="s">
        <v>9</v>
      </c>
      <c r="F3917" t="s">
        <v>17</v>
      </c>
      <c r="G3917" t="str">
        <f>IF(OR(F3917="Jan",F3917="Feb",F3917="Mar"),"Q1",
IF(OR(F3917="Apr",F3917="May",F3917="Jun"),"Q2",
IF(OR(F3917="Jul",F3917="Aug",F3917="Sep"),"Q3",
IF(OR(F3917="Oct",F3917="Nov",F3917="Dec"),"Q4",""))))</f>
        <v>Q2</v>
      </c>
      <c r="H3917" t="str">
        <f>"Q"&amp;INT((MONTH(A3917)-1)/3)+1</f>
        <v>Q2</v>
      </c>
      <c r="I3917">
        <v>2008</v>
      </c>
      <c r="J3917" t="str">
        <f>IF(C3917&gt;B3917, "Bullish", IF(B3917&gt;C3917, "Bearish", "Neutral"))</f>
        <v>Bearish</v>
      </c>
      <c r="K3917" t="str">
        <f>IF(C3918&gt;C3917, "Buy", "")</f>
        <v/>
      </c>
      <c r="L3917" t="str">
        <f>IF(C3918&lt;C3917, "Sell", "")</f>
        <v>Sell</v>
      </c>
      <c r="V3917" s="4">
        <f t="shared" si="61"/>
        <v>-1.9656147940444479E-3</v>
      </c>
    </row>
    <row r="3918" spans="1:22" x14ac:dyDescent="0.25">
      <c r="A3918" s="1">
        <v>39615</v>
      </c>
      <c r="B3918">
        <v>236.9875031</v>
      </c>
      <c r="C3918">
        <v>238.4750061</v>
      </c>
      <c r="D3918">
        <v>12636592</v>
      </c>
      <c r="E3918" t="s">
        <v>7</v>
      </c>
      <c r="F3918" t="s">
        <v>17</v>
      </c>
      <c r="G3918" t="str">
        <f>IF(OR(F3918="Jan",F3918="Feb",F3918="Mar"),"Q1",
IF(OR(F3918="Apr",F3918="May",F3918="Jun"),"Q2",
IF(OR(F3918="Jul",F3918="Aug",F3918="Sep"),"Q3",
IF(OR(F3918="Oct",F3918="Nov",F3918="Dec"),"Q4",""))))</f>
        <v>Q2</v>
      </c>
      <c r="H3918" t="str">
        <f>"Q"&amp;INT((MONTH(A3918)-1)/3)+1</f>
        <v>Q2</v>
      </c>
      <c r="I3918">
        <v>2008</v>
      </c>
      <c r="J3918" t="str">
        <f>IF(C3918&gt;B3918, "Bullish", IF(B3918&gt;C3918, "Bearish", "Neutral"))</f>
        <v>Bullish</v>
      </c>
      <c r="K3918" t="str">
        <f>IF(C3919&gt;C3918, "Buy", "")</f>
        <v/>
      </c>
      <c r="L3918" t="str">
        <f>IF(C3919&lt;C3918, "Sell", "")</f>
        <v>Sell</v>
      </c>
      <c r="V3918" s="4">
        <f t="shared" si="61"/>
        <v>-2.2044852250442074E-2</v>
      </c>
    </row>
    <row r="3919" spans="1:22" x14ac:dyDescent="0.25">
      <c r="A3919" s="1">
        <v>39612</v>
      </c>
      <c r="B3919">
        <v>236.375</v>
      </c>
      <c r="C3919">
        <v>233.3312531</v>
      </c>
      <c r="D3919">
        <v>10279888</v>
      </c>
      <c r="E3919" t="s">
        <v>12</v>
      </c>
      <c r="F3919" t="s">
        <v>17</v>
      </c>
      <c r="G3919" t="str">
        <f>IF(OR(F3919="Jan",F3919="Feb",F3919="Mar"),"Q1",
IF(OR(F3919="Apr",F3919="May",F3919="Jun"),"Q2",
IF(OR(F3919="Jul",F3919="Aug",F3919="Sep"),"Q3",
IF(OR(F3919="Oct",F3919="Nov",F3919="Dec"),"Q4",""))))</f>
        <v>Q2</v>
      </c>
      <c r="H3919" t="str">
        <f>"Q"&amp;INT((MONTH(A3919)-1)/3)+1</f>
        <v>Q2</v>
      </c>
      <c r="I3919">
        <v>2008</v>
      </c>
      <c r="J3919" t="str">
        <f>IF(C3919&gt;B3919, "Bullish", IF(B3919&gt;C3919, "Bearish", "Neutral"))</f>
        <v>Bearish</v>
      </c>
      <c r="K3919" t="str">
        <f>IF(C3920&gt;C3919, "Buy", "")</f>
        <v>Buy</v>
      </c>
      <c r="L3919" t="str">
        <f>IF(C3920&lt;C3919, "Sell", "")</f>
        <v/>
      </c>
      <c r="V3919" s="4">
        <f t="shared" si="61"/>
        <v>4.4002346209793489E-3</v>
      </c>
    </row>
    <row r="3920" spans="1:22" x14ac:dyDescent="0.25">
      <c r="A3920" s="1">
        <v>39611</v>
      </c>
      <c r="B3920">
        <v>229.5124969</v>
      </c>
      <c r="C3920">
        <v>234.3625031</v>
      </c>
      <c r="D3920">
        <v>12400424</v>
      </c>
      <c r="E3920" t="s">
        <v>11</v>
      </c>
      <c r="F3920" t="s">
        <v>17</v>
      </c>
      <c r="G3920" t="str">
        <f>IF(OR(F3920="Jan",F3920="Feb",F3920="Mar"),"Q1",
IF(OR(F3920="Apr",F3920="May",F3920="Jun"),"Q2",
IF(OR(F3920="Jul",F3920="Aug",F3920="Sep"),"Q3",
IF(OR(F3920="Oct",F3920="Nov",F3920="Dec"),"Q4",""))))</f>
        <v>Q2</v>
      </c>
      <c r="H3920" t="str">
        <f>"Q"&amp;INT((MONTH(A3920)-1)/3)+1</f>
        <v>Q2</v>
      </c>
      <c r="I3920">
        <v>2008</v>
      </c>
      <c r="J3920" t="str">
        <f>IF(C3920&gt;B3920, "Bullish", IF(B3920&gt;C3920, "Bearish", "Neutral"))</f>
        <v>Bullish</v>
      </c>
      <c r="K3920" t="str">
        <f>IF(C3921&gt;C3920, "Buy", "")</f>
        <v>Buy</v>
      </c>
      <c r="L3920" t="str">
        <f>IF(C3921&lt;C3920, "Sell", "")</f>
        <v/>
      </c>
      <c r="V3920" s="4">
        <f t="shared" si="61"/>
        <v>9.4830285734100132E-3</v>
      </c>
    </row>
    <row r="3921" spans="1:22" x14ac:dyDescent="0.25">
      <c r="A3921" s="1">
        <v>39610</v>
      </c>
      <c r="B3921">
        <v>235.625</v>
      </c>
      <c r="C3921">
        <v>236.6062469</v>
      </c>
      <c r="D3921">
        <v>9619728</v>
      </c>
      <c r="E3921" t="s">
        <v>10</v>
      </c>
      <c r="F3921" t="s">
        <v>17</v>
      </c>
      <c r="G3921" t="str">
        <f>IF(OR(F3921="Jan",F3921="Feb",F3921="Mar"),"Q1",
IF(OR(F3921="Apr",F3921="May",F3921="Jun"),"Q2",
IF(OR(F3921="Jul",F3921="Aug",F3921="Sep"),"Q3",
IF(OR(F3921="Oct",F3921="Nov",F3921="Dec"),"Q4",""))))</f>
        <v>Q2</v>
      </c>
      <c r="H3921" t="str">
        <f>"Q"&amp;INT((MONTH(A3921)-1)/3)+1</f>
        <v>Q2</v>
      </c>
      <c r="I3921">
        <v>2008</v>
      </c>
      <c r="J3921" t="str">
        <f>IF(C3921&gt;B3921, "Bullish", IF(B3921&gt;C3921, "Bearish", "Neutral"))</f>
        <v>Bullish</v>
      </c>
      <c r="K3921" t="str">
        <f>IF(C3922&gt;C3921, "Buy", "")</f>
        <v/>
      </c>
      <c r="L3921" t="str">
        <f>IF(C3922&lt;C3921, "Sell", "")</f>
        <v>Sell</v>
      </c>
      <c r="V3921" s="4">
        <f t="shared" si="61"/>
        <v>-2.0927119214021513E-2</v>
      </c>
    </row>
    <row r="3922" spans="1:22" x14ac:dyDescent="0.25">
      <c r="A3922" s="1">
        <v>39609</v>
      </c>
      <c r="B3922">
        <v>236.25</v>
      </c>
      <c r="C3922">
        <v>231.7562561</v>
      </c>
      <c r="D3922">
        <v>23390272</v>
      </c>
      <c r="E3922" t="s">
        <v>9</v>
      </c>
      <c r="F3922" t="s">
        <v>17</v>
      </c>
      <c r="G3922" t="str">
        <f>IF(OR(F3922="Jan",F3922="Feb",F3922="Mar"),"Q1",
IF(OR(F3922="Apr",F3922="May",F3922="Jun"),"Q2",
IF(OR(F3922="Jul",F3922="Aug",F3922="Sep"),"Q3",
IF(OR(F3922="Oct",F3922="Nov",F3922="Dec"),"Q4",""))))</f>
        <v>Q2</v>
      </c>
      <c r="H3922" t="str">
        <f>"Q"&amp;INT((MONTH(A3922)-1)/3)+1</f>
        <v>Q2</v>
      </c>
      <c r="I3922">
        <v>2008</v>
      </c>
      <c r="J3922" t="str">
        <f>IF(C3922&gt;B3922, "Bullish", IF(B3922&gt;C3922, "Bearish", "Neutral"))</f>
        <v>Bearish</v>
      </c>
      <c r="K3922" t="str">
        <f>IF(C3923&gt;C3922, "Buy", "")</f>
        <v>Buy</v>
      </c>
      <c r="L3922" t="str">
        <f>IF(C3923&lt;C3922, "Sell", "")</f>
        <v/>
      </c>
      <c r="V3922" s="4">
        <f t="shared" si="61"/>
        <v>2.4953958033131732E-2</v>
      </c>
    </row>
    <row r="3923" spans="1:22" x14ac:dyDescent="0.25">
      <c r="A3923" s="1">
        <v>39608</v>
      </c>
      <c r="B3923">
        <v>242.6312561</v>
      </c>
      <c r="C3923">
        <v>237.6875</v>
      </c>
      <c r="D3923">
        <v>14026352</v>
      </c>
      <c r="E3923" t="s">
        <v>7</v>
      </c>
      <c r="F3923" t="s">
        <v>17</v>
      </c>
      <c r="G3923" t="str">
        <f>IF(OR(F3923="Jan",F3923="Feb",F3923="Mar"),"Q1",
IF(OR(F3923="Apr",F3923="May",F3923="Jun"),"Q2",
IF(OR(F3923="Jul",F3923="Aug",F3923="Sep"),"Q3",
IF(OR(F3923="Oct",F3923="Nov",F3923="Dec"),"Q4",""))))</f>
        <v>Q2</v>
      </c>
      <c r="H3923" t="str">
        <f>"Q"&amp;INT((MONTH(A3923)-1)/3)+1</f>
        <v>Q2</v>
      </c>
      <c r="I3923">
        <v>2008</v>
      </c>
      <c r="J3923" t="str">
        <f>IF(C3923&gt;B3923, "Bullish", IF(B3923&gt;C3923, "Bearish", "Neutral"))</f>
        <v>Bearish</v>
      </c>
      <c r="K3923" t="str">
        <f>IF(C3924&gt;C3923, "Buy", "")</f>
        <v>Buy</v>
      </c>
      <c r="L3923" t="str">
        <f>IF(C3924&lt;C3923, "Sell", "")</f>
        <v/>
      </c>
      <c r="V3923" s="4">
        <f t="shared" si="61"/>
        <v>4.6173934211187088E-2</v>
      </c>
    </row>
    <row r="3924" spans="1:22" x14ac:dyDescent="0.25">
      <c r="A3924" s="1">
        <v>39605</v>
      </c>
      <c r="B3924">
        <v>250</v>
      </c>
      <c r="C3924">
        <v>249.1937561</v>
      </c>
      <c r="D3924">
        <v>14816264</v>
      </c>
      <c r="E3924" t="s">
        <v>12</v>
      </c>
      <c r="F3924" t="s">
        <v>17</v>
      </c>
      <c r="G3924" t="str">
        <f>IF(OR(F3924="Jan",F3924="Feb",F3924="Mar"),"Q1",
IF(OR(F3924="Apr",F3924="May",F3924="Jun"),"Q2",
IF(OR(F3924="Jul",F3924="Aug",F3924="Sep"),"Q3",
IF(OR(F3924="Oct",F3924="Nov",F3924="Dec"),"Q4",""))))</f>
        <v>Q2</v>
      </c>
      <c r="H3924" t="str">
        <f>"Q"&amp;INT((MONTH(A3924)-1)/3)+1</f>
        <v>Q2</v>
      </c>
      <c r="I3924">
        <v>2008</v>
      </c>
      <c r="J3924" t="str">
        <f>IF(C3924&gt;B3924, "Bullish", IF(B3924&gt;C3924, "Bearish", "Neutral"))</f>
        <v>Bearish</v>
      </c>
      <c r="K3924" t="str">
        <f>IF(C3925&gt;C3924, "Buy", "")</f>
        <v/>
      </c>
      <c r="L3924" t="str">
        <f>IF(C3925&lt;C3924, "Sell", "")</f>
        <v>Sell</v>
      </c>
      <c r="V3924" s="4">
        <f t="shared" si="61"/>
        <v>-7.0723142405451061E-3</v>
      </c>
    </row>
    <row r="3925" spans="1:22" x14ac:dyDescent="0.25">
      <c r="A3925" s="1">
        <v>39604</v>
      </c>
      <c r="B3925">
        <v>235.9624939</v>
      </c>
      <c r="C3925">
        <v>247.4437561</v>
      </c>
      <c r="D3925">
        <v>19144816</v>
      </c>
      <c r="E3925" t="s">
        <v>11</v>
      </c>
      <c r="F3925" t="s">
        <v>17</v>
      </c>
      <c r="G3925" t="str">
        <f>IF(OR(F3925="Jan",F3925="Feb",F3925="Mar"),"Q1",
IF(OR(F3925="Apr",F3925="May",F3925="Jun"),"Q2",
IF(OR(F3925="Jul",F3925="Aug",F3925="Sep"),"Q3",
IF(OR(F3925="Oct",F3925="Nov",F3925="Dec"),"Q4",""))))</f>
        <v>Q2</v>
      </c>
      <c r="H3925" t="str">
        <f>"Q"&amp;INT((MONTH(A3925)-1)/3)+1</f>
        <v>Q2</v>
      </c>
      <c r="I3925">
        <v>2008</v>
      </c>
      <c r="J3925" t="str">
        <f>IF(C3925&gt;B3925, "Bullish", IF(B3925&gt;C3925, "Bearish", "Neutral"))</f>
        <v>Bullish</v>
      </c>
      <c r="K3925" t="str">
        <f>IF(C3926&gt;C3925, "Buy", "")</f>
        <v/>
      </c>
      <c r="L3925" t="str">
        <f>IF(C3926&lt;C3925, "Sell", "")</f>
        <v>Sell</v>
      </c>
      <c r="V3925" s="4">
        <f t="shared" si="61"/>
        <v>-5.8186828694882807E-2</v>
      </c>
    </row>
    <row r="3926" spans="1:22" x14ac:dyDescent="0.25">
      <c r="A3926" s="1">
        <v>39603</v>
      </c>
      <c r="B3926">
        <v>240</v>
      </c>
      <c r="C3926">
        <v>233.8374939</v>
      </c>
      <c r="D3926">
        <v>12818832</v>
      </c>
      <c r="E3926" t="s">
        <v>10</v>
      </c>
      <c r="F3926" t="s">
        <v>17</v>
      </c>
      <c r="G3926" t="str">
        <f>IF(OR(F3926="Jan",F3926="Feb",F3926="Mar"),"Q1",
IF(OR(F3926="Apr",F3926="May",F3926="Jun"),"Q2",
IF(OR(F3926="Jul",F3926="Aug",F3926="Sep"),"Q3",
IF(OR(F3926="Oct",F3926="Nov",F3926="Dec"),"Q4",""))))</f>
        <v>Q2</v>
      </c>
      <c r="H3926" t="str">
        <f>"Q"&amp;INT((MONTH(A3926)-1)/3)+1</f>
        <v>Q2</v>
      </c>
      <c r="I3926">
        <v>2008</v>
      </c>
      <c r="J3926" t="str">
        <f>IF(C3926&gt;B3926, "Bullish", IF(B3926&gt;C3926, "Bearish", "Neutral"))</f>
        <v>Bearish</v>
      </c>
      <c r="K3926" t="str">
        <f>IF(C3927&gt;C3926, "Buy", "")</f>
        <v>Buy</v>
      </c>
      <c r="L3926" t="str">
        <f>IF(C3927&lt;C3926, "Sell", "")</f>
        <v/>
      </c>
      <c r="V3926" s="4">
        <f t="shared" si="61"/>
        <v>2.6817556925477961E-2</v>
      </c>
    </row>
    <row r="3927" spans="1:22" x14ac:dyDescent="0.25">
      <c r="A3927" s="1">
        <v>39602</v>
      </c>
      <c r="B3927">
        <v>240.625</v>
      </c>
      <c r="C3927">
        <v>240.28125</v>
      </c>
      <c r="D3927">
        <v>15588320</v>
      </c>
      <c r="E3927" t="s">
        <v>9</v>
      </c>
      <c r="F3927" t="s">
        <v>17</v>
      </c>
      <c r="G3927" t="str">
        <f>IF(OR(F3927="Jan",F3927="Feb",F3927="Mar"),"Q1",
IF(OR(F3927="Apr",F3927="May",F3927="Jun"),"Q2",
IF(OR(F3927="Jul",F3927="Aug",F3927="Sep"),"Q3",
IF(OR(F3927="Oct",F3927="Nov",F3927="Dec"),"Q4",""))))</f>
        <v>Q2</v>
      </c>
      <c r="H3927" t="str">
        <f>"Q"&amp;INT((MONTH(A3927)-1)/3)+1</f>
        <v>Q2</v>
      </c>
      <c r="I3927">
        <v>2008</v>
      </c>
      <c r="J3927" t="str">
        <f>IF(C3927&gt;B3927, "Bullish", IF(B3927&gt;C3927, "Bearish", "Neutral"))</f>
        <v>Bearish</v>
      </c>
      <c r="K3927" t="str">
        <f>IF(C3928&gt;C3927, "Buy", "")</f>
        <v>Buy</v>
      </c>
      <c r="L3927" t="str">
        <f>IF(C3928&lt;C3927, "Sell", "")</f>
        <v/>
      </c>
      <c r="V3927" s="4">
        <f t="shared" si="61"/>
        <v>1.4635046178905967E-2</v>
      </c>
    </row>
    <row r="3928" spans="1:22" x14ac:dyDescent="0.25">
      <c r="A3928" s="1">
        <v>39601</v>
      </c>
      <c r="B3928">
        <v>247.5</v>
      </c>
      <c r="C3928">
        <v>243.8500061</v>
      </c>
      <c r="D3928">
        <v>16651424</v>
      </c>
      <c r="E3928" t="s">
        <v>7</v>
      </c>
      <c r="F3928" t="s">
        <v>17</v>
      </c>
      <c r="G3928" t="str">
        <f>IF(OR(F3928="Jan",F3928="Feb",F3928="Mar"),"Q1",
IF(OR(F3928="Apr",F3928="May",F3928="Jun"),"Q2",
IF(OR(F3928="Jul",F3928="Aug",F3928="Sep"),"Q3",
IF(OR(F3928="Oct",F3928="Nov",F3928="Dec"),"Q4",""))))</f>
        <v>Q2</v>
      </c>
      <c r="H3928" t="str">
        <f>"Q"&amp;INT((MONTH(A3928)-1)/3)+1</f>
        <v>Q2</v>
      </c>
      <c r="I3928">
        <v>2008</v>
      </c>
      <c r="J3928" t="str">
        <f>IF(C3928&gt;B3928, "Bullish", IF(B3928&gt;C3928, "Bearish", "Neutral"))</f>
        <v>Bearish</v>
      </c>
      <c r="K3928" t="str">
        <f>IF(C3929&gt;C3928, "Buy", "")</f>
        <v>Buy</v>
      </c>
      <c r="L3928" t="str">
        <f>IF(C3929&lt;C3928, "Sell", "")</f>
        <v/>
      </c>
      <c r="V3928" s="4">
        <f t="shared" si="61"/>
        <v>6.1137149488744193E-3</v>
      </c>
    </row>
    <row r="3929" spans="1:22" x14ac:dyDescent="0.25">
      <c r="A3929" s="1">
        <v>39598</v>
      </c>
      <c r="B3929">
        <v>236.25</v>
      </c>
      <c r="C3929">
        <v>245.3500061</v>
      </c>
      <c r="D3929">
        <v>27614928</v>
      </c>
      <c r="E3929" t="s">
        <v>12</v>
      </c>
      <c r="F3929" t="s">
        <v>16</v>
      </c>
      <c r="G3929" t="str">
        <f>IF(OR(F3929="Jan",F3929="Feb",F3929="Mar"),"Q1",
IF(OR(F3929="Apr",F3929="May",F3929="Jun"),"Q2",
IF(OR(F3929="Jul",F3929="Aug",F3929="Sep"),"Q3",
IF(OR(F3929="Oct",F3929="Nov",F3929="Dec"),"Q4",""))))</f>
        <v>Q2</v>
      </c>
      <c r="H3929" t="str">
        <f>"Q"&amp;INT((MONTH(A3929)-1)/3)+1</f>
        <v>Q2</v>
      </c>
      <c r="I3929">
        <v>2008</v>
      </c>
      <c r="J3929" t="str">
        <f>IF(C3929&gt;B3929, "Bullish", IF(B3929&gt;C3929, "Bearish", "Neutral"))</f>
        <v>Bullish</v>
      </c>
      <c r="K3929" t="str">
        <f>IF(C3930&gt;C3929, "Buy", "")</f>
        <v/>
      </c>
      <c r="L3929" t="str">
        <f>IF(C3930&lt;C3929, "Sell", "")</f>
        <v>Sell</v>
      </c>
      <c r="V3929" s="4">
        <f t="shared" si="61"/>
        <v>-4.1024741892920755E-2</v>
      </c>
    </row>
    <row r="3930" spans="1:22" x14ac:dyDescent="0.25">
      <c r="A3930" s="1">
        <v>39597</v>
      </c>
      <c r="B3930">
        <v>238.125</v>
      </c>
      <c r="C3930">
        <v>235.6812439</v>
      </c>
      <c r="D3930">
        <v>15898512</v>
      </c>
      <c r="E3930" t="s">
        <v>11</v>
      </c>
      <c r="F3930" t="s">
        <v>16</v>
      </c>
      <c r="G3930" t="str">
        <f>IF(OR(F3930="Jan",F3930="Feb",F3930="Mar"),"Q1",
IF(OR(F3930="Apr",F3930="May",F3930="Jun"),"Q2",
IF(OR(F3930="Jul",F3930="Aug",F3930="Sep"),"Q3",
IF(OR(F3930="Oct",F3930="Nov",F3930="Dec"),"Q4",""))))</f>
        <v>Q2</v>
      </c>
      <c r="H3930" t="str">
        <f>"Q"&amp;INT((MONTH(A3930)-1)/3)+1</f>
        <v>Q2</v>
      </c>
      <c r="I3930">
        <v>2008</v>
      </c>
      <c r="J3930" t="str">
        <f>IF(C3930&gt;B3930, "Bullish", IF(B3930&gt;C3930, "Bearish", "Neutral"))</f>
        <v>Bearish</v>
      </c>
      <c r="K3930" t="str">
        <f>IF(C3931&gt;C3930, "Buy", "")</f>
        <v>Buy</v>
      </c>
      <c r="L3930" t="str">
        <f>IF(C3931&lt;C3930, "Sell", "")</f>
        <v/>
      </c>
      <c r="V3930" s="4">
        <f t="shared" si="61"/>
        <v>1.367965282446925E-2</v>
      </c>
    </row>
    <row r="3931" spans="1:22" x14ac:dyDescent="0.25">
      <c r="A3931" s="1">
        <v>39596</v>
      </c>
      <c r="B3931">
        <v>235.375</v>
      </c>
      <c r="C3931">
        <v>238.9499969</v>
      </c>
      <c r="D3931">
        <v>15428808</v>
      </c>
      <c r="E3931" t="s">
        <v>10</v>
      </c>
      <c r="F3931" t="s">
        <v>16</v>
      </c>
      <c r="G3931" t="str">
        <f>IF(OR(F3931="Jan",F3931="Feb",F3931="Mar"),"Q1",
IF(OR(F3931="Apr",F3931="May",F3931="Jun"),"Q2",
IF(OR(F3931="Jul",F3931="Aug",F3931="Sep"),"Q3",
IF(OR(F3931="Oct",F3931="Nov",F3931="Dec"),"Q4",""))))</f>
        <v>Q2</v>
      </c>
      <c r="H3931" t="str">
        <f>"Q"&amp;INT((MONTH(A3931)-1)/3)+1</f>
        <v>Q2</v>
      </c>
      <c r="I3931">
        <v>2008</v>
      </c>
      <c r="J3931" t="str">
        <f>IF(C3931&gt;B3931, "Bullish", IF(B3931&gt;C3931, "Bearish", "Neutral"))</f>
        <v>Bullish</v>
      </c>
      <c r="K3931" t="str">
        <f>IF(C3932&gt;C3931, "Buy", "")</f>
        <v/>
      </c>
      <c r="L3931" t="str">
        <f>IF(C3932&lt;C3931, "Sell", "")</f>
        <v>Sell</v>
      </c>
      <c r="V3931" s="4">
        <f t="shared" si="61"/>
        <v>-1.5134618647622826E-2</v>
      </c>
    </row>
    <row r="3932" spans="1:22" x14ac:dyDescent="0.25">
      <c r="A3932" s="1">
        <v>39595</v>
      </c>
      <c r="B3932">
        <v>236.25</v>
      </c>
      <c r="C3932">
        <v>235.3874969</v>
      </c>
      <c r="D3932">
        <v>10323560</v>
      </c>
      <c r="E3932" t="s">
        <v>9</v>
      </c>
      <c r="F3932" t="s">
        <v>16</v>
      </c>
      <c r="G3932" t="str">
        <f>IF(OR(F3932="Jan",F3932="Feb",F3932="Mar"),"Q1",
IF(OR(F3932="Apr",F3932="May",F3932="Jun"),"Q2",
IF(OR(F3932="Jul",F3932="Aug",F3932="Sep"),"Q3",
IF(OR(F3932="Oct",F3932="Nov",F3932="Dec"),"Q4",""))))</f>
        <v>Q2</v>
      </c>
      <c r="H3932" t="str">
        <f>"Q"&amp;INT((MONTH(A3932)-1)/3)+1</f>
        <v>Q2</v>
      </c>
      <c r="I3932">
        <v>2008</v>
      </c>
      <c r="J3932" t="str">
        <f>IF(C3932&gt;B3932, "Bullish", IF(B3932&gt;C3932, "Bearish", "Neutral"))</f>
        <v>Bearish</v>
      </c>
      <c r="K3932" t="str">
        <f>IF(C3933&gt;C3932, "Buy", "")</f>
        <v>Buy</v>
      </c>
      <c r="L3932" t="str">
        <f>IF(C3933&lt;C3932, "Sell", "")</f>
        <v/>
      </c>
      <c r="V3932" s="4">
        <f t="shared" si="61"/>
        <v>1.0344943367638377E-3</v>
      </c>
    </row>
    <row r="3933" spans="1:22" x14ac:dyDescent="0.25">
      <c r="A3933" s="1">
        <v>39594</v>
      </c>
      <c r="B3933">
        <v>226.25</v>
      </c>
      <c r="C3933">
        <v>235.6312561</v>
      </c>
      <c r="D3933">
        <v>21397152</v>
      </c>
      <c r="E3933" t="s">
        <v>7</v>
      </c>
      <c r="F3933" t="s">
        <v>16</v>
      </c>
      <c r="G3933" t="str">
        <f>IF(OR(F3933="Jan",F3933="Feb",F3933="Mar"),"Q1",
IF(OR(F3933="Apr",F3933="May",F3933="Jun"),"Q2",
IF(OR(F3933="Jul",F3933="Aug",F3933="Sep"),"Q3",
IF(OR(F3933="Oct",F3933="Nov",F3933="Dec"),"Q4",""))))</f>
        <v>Q2</v>
      </c>
      <c r="H3933" t="str">
        <f>"Q"&amp;INT((MONTH(A3933)-1)/3)+1</f>
        <v>Q2</v>
      </c>
      <c r="I3933">
        <v>2008</v>
      </c>
      <c r="J3933" t="str">
        <f>IF(C3933&gt;B3933, "Bullish", IF(B3933&gt;C3933, "Bearish", "Neutral"))</f>
        <v>Bullish</v>
      </c>
      <c r="K3933" t="str">
        <f>IF(C3934&gt;C3933, "Buy", "")</f>
        <v/>
      </c>
      <c r="L3933" t="str">
        <f>IF(C3934&lt;C3933, "Sell", "")</f>
        <v>Sell</v>
      </c>
      <c r="V3933" s="4">
        <f t="shared" si="61"/>
        <v>-3.0786082734108003E-2</v>
      </c>
    </row>
    <row r="3934" spans="1:22" x14ac:dyDescent="0.25">
      <c r="A3934" s="1">
        <v>39591</v>
      </c>
      <c r="B3934">
        <v>232.9562531</v>
      </c>
      <c r="C3934">
        <v>228.59375</v>
      </c>
      <c r="D3934">
        <v>11698168</v>
      </c>
      <c r="E3934" t="s">
        <v>12</v>
      </c>
      <c r="F3934" t="s">
        <v>16</v>
      </c>
      <c r="G3934" t="str">
        <f>IF(OR(F3934="Jan",F3934="Feb",F3934="Mar"),"Q1",
IF(OR(F3934="Apr",F3934="May",F3934="Jun"),"Q2",
IF(OR(F3934="Jul",F3934="Aug",F3934="Sep"),"Q3",
IF(OR(F3934="Oct",F3934="Nov",F3934="Dec"),"Q4",""))))</f>
        <v>Q2</v>
      </c>
      <c r="H3934" t="str">
        <f>"Q"&amp;INT((MONTH(A3934)-1)/3)+1</f>
        <v>Q2</v>
      </c>
      <c r="I3934">
        <v>2008</v>
      </c>
      <c r="J3934" t="str">
        <f>IF(C3934&gt;B3934, "Bullish", IF(B3934&gt;C3934, "Bearish", "Neutral"))</f>
        <v>Bearish</v>
      </c>
      <c r="K3934" t="str">
        <f>IF(C3935&gt;C3934, "Buy", "")</f>
        <v>Buy</v>
      </c>
      <c r="L3934" t="str">
        <f>IF(C3935&lt;C3934, "Sell", "")</f>
        <v/>
      </c>
      <c r="V3934" s="4">
        <f t="shared" si="61"/>
        <v>1.8726705301734602E-2</v>
      </c>
    </row>
    <row r="3935" spans="1:22" x14ac:dyDescent="0.25">
      <c r="A3935" s="1">
        <v>39590</v>
      </c>
      <c r="B3935">
        <v>232.5</v>
      </c>
      <c r="C3935">
        <v>232.9562531</v>
      </c>
      <c r="D3935">
        <v>12277912</v>
      </c>
      <c r="E3935" t="s">
        <v>11</v>
      </c>
      <c r="F3935" t="s">
        <v>16</v>
      </c>
      <c r="G3935" t="str">
        <f>IF(OR(F3935="Jan",F3935="Feb",F3935="Mar"),"Q1",
IF(OR(F3935="Apr",F3935="May",F3935="Jun"),"Q2",
IF(OR(F3935="Jul",F3935="Aug",F3935="Sep"),"Q3",
IF(OR(F3935="Oct",F3935="Nov",F3935="Dec"),"Q4",""))))</f>
        <v>Q2</v>
      </c>
      <c r="H3935" t="str">
        <f>"Q"&amp;INT((MONTH(A3935)-1)/3)+1</f>
        <v>Q2</v>
      </c>
      <c r="I3935">
        <v>2008</v>
      </c>
      <c r="J3935" t="str">
        <f>IF(C3935&gt;B3935, "Bullish", IF(B3935&gt;C3935, "Bearish", "Neutral"))</f>
        <v>Bullish</v>
      </c>
      <c r="K3935" t="str">
        <f>IF(C3936&gt;C3935, "Buy", "")</f>
        <v>Buy</v>
      </c>
      <c r="L3935" t="str">
        <f>IF(C3936&lt;C3935, "Sell", "")</f>
        <v/>
      </c>
      <c r="V3935" s="4">
        <f t="shared" si="61"/>
        <v>3.7420147580776919E-3</v>
      </c>
    </row>
    <row r="3936" spans="1:22" x14ac:dyDescent="0.25">
      <c r="A3936" s="1">
        <v>39589</v>
      </c>
      <c r="B3936">
        <v>234.25</v>
      </c>
      <c r="C3936">
        <v>233.8312531</v>
      </c>
      <c r="D3936">
        <v>8559384</v>
      </c>
      <c r="E3936" t="s">
        <v>10</v>
      </c>
      <c r="F3936" t="s">
        <v>16</v>
      </c>
      <c r="G3936" t="str">
        <f>IF(OR(F3936="Jan",F3936="Feb",F3936="Mar"),"Q1",
IF(OR(F3936="Apr",F3936="May",F3936="Jun"),"Q2",
IF(OR(F3936="Jul",F3936="Aug",F3936="Sep"),"Q3",
IF(OR(F3936="Oct",F3936="Nov",F3936="Dec"),"Q4",""))))</f>
        <v>Q2</v>
      </c>
      <c r="H3936" t="str">
        <f>"Q"&amp;INT((MONTH(A3936)-1)/3)+1</f>
        <v>Q2</v>
      </c>
      <c r="I3936">
        <v>2008</v>
      </c>
      <c r="J3936" t="str">
        <f>IF(C3936&gt;B3936, "Bullish", IF(B3936&gt;C3936, "Bearish", "Neutral"))</f>
        <v>Bearish</v>
      </c>
      <c r="K3936" t="str">
        <f>IF(C3937&gt;C3936, "Buy", "")</f>
        <v>Buy</v>
      </c>
      <c r="L3936" t="str">
        <f>IF(C3937&lt;C3936, "Sell", "")</f>
        <v/>
      </c>
      <c r="V3936" s="4">
        <f t="shared" si="61"/>
        <v>9.0321167774367241E-3</v>
      </c>
    </row>
    <row r="3937" spans="1:22" x14ac:dyDescent="0.25">
      <c r="A3937" s="1">
        <v>39588</v>
      </c>
      <c r="B3937">
        <v>233.125</v>
      </c>
      <c r="C3937">
        <v>235.9624939</v>
      </c>
      <c r="D3937">
        <v>13969280</v>
      </c>
      <c r="E3937" t="s">
        <v>9</v>
      </c>
      <c r="F3937" t="s">
        <v>16</v>
      </c>
      <c r="G3937" t="str">
        <f>IF(OR(F3937="Jan",F3937="Feb",F3937="Mar"),"Q1",
IF(OR(F3937="Apr",F3937="May",F3937="Jun"),"Q2",
IF(OR(F3937="Jul",F3937="Aug",F3937="Sep"),"Q3",
IF(OR(F3937="Oct",F3937="Nov",F3937="Dec"),"Q4",""))))</f>
        <v>Q2</v>
      </c>
      <c r="H3937" t="str">
        <f>"Q"&amp;INT((MONTH(A3937)-1)/3)+1</f>
        <v>Q2</v>
      </c>
      <c r="I3937">
        <v>2008</v>
      </c>
      <c r="J3937" t="str">
        <f>IF(C3937&gt;B3937, "Bullish", IF(B3937&gt;C3937, "Bearish", "Neutral"))</f>
        <v>Bullish</v>
      </c>
      <c r="K3937" t="str">
        <f>IF(C3938&gt;C3937, "Buy", "")</f>
        <v/>
      </c>
      <c r="L3937" t="str">
        <f>IF(C3938&lt;C3937, "Sell", "")</f>
        <v>Sell</v>
      </c>
      <c r="V3937" s="4">
        <f t="shared" si="61"/>
        <v>-8.7100171978153132E-3</v>
      </c>
    </row>
    <row r="3938" spans="1:22" x14ac:dyDescent="0.25">
      <c r="A3938" s="1">
        <v>39584</v>
      </c>
      <c r="B3938">
        <v>237.125</v>
      </c>
      <c r="C3938">
        <v>233.9250031</v>
      </c>
      <c r="D3938">
        <v>16864744</v>
      </c>
      <c r="E3938" t="s">
        <v>12</v>
      </c>
      <c r="F3938" t="s">
        <v>16</v>
      </c>
      <c r="G3938" t="str">
        <f>IF(OR(F3938="Jan",F3938="Feb",F3938="Mar"),"Q1",
IF(OR(F3938="Apr",F3938="May",F3938="Jun"),"Q2",
IF(OR(F3938="Jul",F3938="Aug",F3938="Sep"),"Q3",
IF(OR(F3938="Oct",F3938="Nov",F3938="Dec"),"Q4",""))))</f>
        <v>Q2</v>
      </c>
      <c r="H3938" t="str">
        <f>"Q"&amp;INT((MONTH(A3938)-1)/3)+1</f>
        <v>Q2</v>
      </c>
      <c r="I3938">
        <v>2008</v>
      </c>
      <c r="J3938" t="str">
        <f>IF(C3938&gt;B3938, "Bullish", IF(B3938&gt;C3938, "Bearish", "Neutral"))</f>
        <v>Bearish</v>
      </c>
      <c r="K3938" t="str">
        <f>IF(C3939&gt;C3938, "Buy", "")</f>
        <v>Buy</v>
      </c>
      <c r="L3938" t="str">
        <f>IF(C3939&lt;C3938, "Sell", "")</f>
        <v/>
      </c>
      <c r="V3938" s="4">
        <f t="shared" si="61"/>
        <v>1.1462654209642311E-2</v>
      </c>
    </row>
    <row r="3939" spans="1:22" x14ac:dyDescent="0.25">
      <c r="A3939" s="1">
        <v>39583</v>
      </c>
      <c r="B3939">
        <v>228</v>
      </c>
      <c r="C3939">
        <v>236.6374969</v>
      </c>
      <c r="D3939">
        <v>28982432</v>
      </c>
      <c r="E3939" t="s">
        <v>11</v>
      </c>
      <c r="F3939" t="s">
        <v>16</v>
      </c>
      <c r="G3939" t="str">
        <f>IF(OR(F3939="Jan",F3939="Feb",F3939="Mar"),"Q1",
IF(OR(F3939="Apr",F3939="May",F3939="Jun"),"Q2",
IF(OR(F3939="Jul",F3939="Aug",F3939="Sep"),"Q3",
IF(OR(F3939="Oct",F3939="Nov",F3939="Dec"),"Q4",""))))</f>
        <v>Q2</v>
      </c>
      <c r="H3939" t="str">
        <f>"Q"&amp;INT((MONTH(A3939)-1)/3)+1</f>
        <v>Q2</v>
      </c>
      <c r="I3939">
        <v>2008</v>
      </c>
      <c r="J3939" t="str">
        <f>IF(C3939&gt;B3939, "Bullish", IF(B3939&gt;C3939, "Bearish", "Neutral"))</f>
        <v>Bullish</v>
      </c>
      <c r="K3939" t="str">
        <f>IF(C3940&gt;C3939, "Buy", "")</f>
        <v/>
      </c>
      <c r="L3939" t="str">
        <f>IF(C3940&lt;C3939, "Sell", "")</f>
        <v>Sell</v>
      </c>
      <c r="V3939" s="4">
        <f t="shared" si="61"/>
        <v>-3.7371883102184963E-2</v>
      </c>
    </row>
    <row r="3940" spans="1:22" x14ac:dyDescent="0.25">
      <c r="A3940" s="1">
        <v>39582</v>
      </c>
      <c r="B3940">
        <v>217.5</v>
      </c>
      <c r="C3940">
        <v>228.1125031</v>
      </c>
      <c r="D3940">
        <v>16222912</v>
      </c>
      <c r="E3940" t="s">
        <v>10</v>
      </c>
      <c r="F3940" t="s">
        <v>16</v>
      </c>
      <c r="G3940" t="str">
        <f>IF(OR(F3940="Jan",F3940="Feb",F3940="Mar"),"Q1",
IF(OR(F3940="Apr",F3940="May",F3940="Jun"),"Q2",
IF(OR(F3940="Jul",F3940="Aug",F3940="Sep"),"Q3",
IF(OR(F3940="Oct",F3940="Nov",F3940="Dec"),"Q4",""))))</f>
        <v>Q2</v>
      </c>
      <c r="H3940" t="str">
        <f>"Q"&amp;INT((MONTH(A3940)-1)/3)+1</f>
        <v>Q2</v>
      </c>
      <c r="I3940">
        <v>2008</v>
      </c>
      <c r="J3940" t="str">
        <f>IF(C3940&gt;B3940, "Bullish", IF(B3940&gt;C3940, "Bearish", "Neutral"))</f>
        <v>Bullish</v>
      </c>
      <c r="K3940" t="str">
        <f>IF(C3941&gt;C3940, "Buy", "")</f>
        <v/>
      </c>
      <c r="L3940" t="str">
        <f>IF(C3941&lt;C3940, "Sell", "")</f>
        <v>Sell</v>
      </c>
      <c r="V3940" s="4">
        <f t="shared" si="61"/>
        <v>-4.3545403745532514E-2</v>
      </c>
    </row>
    <row r="3941" spans="1:22" x14ac:dyDescent="0.25">
      <c r="A3941" s="1">
        <v>39581</v>
      </c>
      <c r="B3941">
        <v>223.125</v>
      </c>
      <c r="C3941">
        <v>218.59375</v>
      </c>
      <c r="D3941">
        <v>18049576</v>
      </c>
      <c r="E3941" t="s">
        <v>9</v>
      </c>
      <c r="F3941" t="s">
        <v>16</v>
      </c>
      <c r="G3941" t="str">
        <f>IF(OR(F3941="Jan",F3941="Feb",F3941="Mar"),"Q1",
IF(OR(F3941="Apr",F3941="May",F3941="Jun"),"Q2",
IF(OR(F3941="Jul",F3941="Aug",F3941="Sep"),"Q3",
IF(OR(F3941="Oct",F3941="Nov",F3941="Dec"),"Q4",""))))</f>
        <v>Q2</v>
      </c>
      <c r="H3941" t="str">
        <f>"Q"&amp;INT((MONTH(A3941)-1)/3)+1</f>
        <v>Q2</v>
      </c>
      <c r="I3941">
        <v>2008</v>
      </c>
      <c r="J3941" t="str">
        <f>IF(C3941&gt;B3941, "Bullish", IF(B3941&gt;C3941, "Bearish", "Neutral"))</f>
        <v>Bearish</v>
      </c>
      <c r="K3941" t="str">
        <f>IF(C3942&gt;C3941, "Buy", "")</f>
        <v>Buy</v>
      </c>
      <c r="L3941" t="str">
        <f>IF(C3942&lt;C3941, "Sell", "")</f>
        <v/>
      </c>
      <c r="V3941" s="4">
        <f t="shared" si="61"/>
        <v>1.3899867179025192E-2</v>
      </c>
    </row>
    <row r="3942" spans="1:22" x14ac:dyDescent="0.25">
      <c r="A3942" s="1">
        <v>39580</v>
      </c>
      <c r="B3942">
        <v>221.1750031</v>
      </c>
      <c r="C3942">
        <v>221.6750031</v>
      </c>
      <c r="D3942">
        <v>16301840</v>
      </c>
      <c r="E3942" t="s">
        <v>7</v>
      </c>
      <c r="F3942" t="s">
        <v>16</v>
      </c>
      <c r="G3942" t="str">
        <f>IF(OR(F3942="Jan",F3942="Feb",F3942="Mar"),"Q1",
IF(OR(F3942="Apr",F3942="May",F3942="Jun"),"Q2",
IF(OR(F3942="Jul",F3942="Aug",F3942="Sep"),"Q3",
IF(OR(F3942="Oct",F3942="Nov",F3942="Dec"),"Q4",""))))</f>
        <v>Q2</v>
      </c>
      <c r="H3942" t="str">
        <f>"Q"&amp;INT((MONTH(A3942)-1)/3)+1</f>
        <v>Q2</v>
      </c>
      <c r="I3942">
        <v>2008</v>
      </c>
      <c r="J3942" t="str">
        <f>IF(C3942&gt;B3942, "Bullish", IF(B3942&gt;C3942, "Bearish", "Neutral"))</f>
        <v>Bullish</v>
      </c>
      <c r="K3942" t="str">
        <f>IF(C3943&gt;C3942, "Buy", "")</f>
        <v/>
      </c>
      <c r="L3942" t="str">
        <f>IF(C3943&lt;C3942, "Sell", "")</f>
        <v>Sell</v>
      </c>
      <c r="V3942" s="4">
        <f t="shared" si="61"/>
        <v>-1.3747992077600349E-2</v>
      </c>
    </row>
    <row r="3943" spans="1:22" x14ac:dyDescent="0.25">
      <c r="A3943" s="1">
        <v>39577</v>
      </c>
      <c r="B3943">
        <v>222.625</v>
      </c>
      <c r="C3943">
        <v>218.6687469</v>
      </c>
      <c r="D3943">
        <v>14412800</v>
      </c>
      <c r="E3943" t="s">
        <v>12</v>
      </c>
      <c r="F3943" t="s">
        <v>16</v>
      </c>
      <c r="G3943" t="str">
        <f>IF(OR(F3943="Jan",F3943="Feb",F3943="Mar"),"Q1",
IF(OR(F3943="Apr",F3943="May",F3943="Jun"),"Q2",
IF(OR(F3943="Jul",F3943="Aug",F3943="Sep"),"Q3",
IF(OR(F3943="Oct",F3943="Nov",F3943="Dec"),"Q4",""))))</f>
        <v>Q2</v>
      </c>
      <c r="H3943" t="str">
        <f>"Q"&amp;INT((MONTH(A3943)-1)/3)+1</f>
        <v>Q2</v>
      </c>
      <c r="I3943">
        <v>2008</v>
      </c>
      <c r="J3943" t="str">
        <f>IF(C3943&gt;B3943, "Bullish", IF(B3943&gt;C3943, "Bearish", "Neutral"))</f>
        <v>Bearish</v>
      </c>
      <c r="K3943" t="str">
        <f>IF(C3944&gt;C3943, "Buy", "")</f>
        <v>Buy</v>
      </c>
      <c r="L3943" t="str">
        <f>IF(C3944&lt;C3943, "Sell", "")</f>
        <v/>
      </c>
      <c r="V3943" s="4">
        <f t="shared" si="61"/>
        <v>1.9779816271795883E-2</v>
      </c>
    </row>
    <row r="3944" spans="1:22" x14ac:dyDescent="0.25">
      <c r="A3944" s="1">
        <v>39576</v>
      </c>
      <c r="B3944">
        <v>225.625</v>
      </c>
      <c r="C3944">
        <v>223.0812531</v>
      </c>
      <c r="D3944">
        <v>15537672</v>
      </c>
      <c r="E3944" t="s">
        <v>11</v>
      </c>
      <c r="F3944" t="s">
        <v>16</v>
      </c>
      <c r="G3944" t="str">
        <f>IF(OR(F3944="Jan",F3944="Feb",F3944="Mar"),"Q1",
IF(OR(F3944="Apr",F3944="May",F3944="Jun"),"Q2",
IF(OR(F3944="Jul",F3944="Aug",F3944="Sep"),"Q3",
IF(OR(F3944="Oct",F3944="Nov",F3944="Dec"),"Q4",""))))</f>
        <v>Q2</v>
      </c>
      <c r="H3944" t="str">
        <f>"Q"&amp;INT((MONTH(A3944)-1)/3)+1</f>
        <v>Q2</v>
      </c>
      <c r="I3944">
        <v>2008</v>
      </c>
      <c r="J3944" t="str">
        <f>IF(C3944&gt;B3944, "Bullish", IF(B3944&gt;C3944, "Bearish", "Neutral"))</f>
        <v>Bearish</v>
      </c>
      <c r="K3944" t="str">
        <f>IF(C3945&gt;C3944, "Buy", "")</f>
        <v>Buy</v>
      </c>
      <c r="L3944" t="str">
        <f>IF(C3945&lt;C3944, "Sell", "")</f>
        <v/>
      </c>
      <c r="V3944" s="4">
        <f t="shared" si="61"/>
        <v>3.2264186318817979E-2</v>
      </c>
    </row>
    <row r="3945" spans="1:22" x14ac:dyDescent="0.25">
      <c r="A3945" s="1">
        <v>39575</v>
      </c>
      <c r="B3945">
        <v>229.6125031</v>
      </c>
      <c r="C3945">
        <v>230.5187531</v>
      </c>
      <c r="D3945">
        <v>22085248</v>
      </c>
      <c r="E3945" t="s">
        <v>10</v>
      </c>
      <c r="F3945" t="s">
        <v>16</v>
      </c>
      <c r="G3945" t="str">
        <f>IF(OR(F3945="Jan",F3945="Feb",F3945="Mar"),"Q1",
IF(OR(F3945="Apr",F3945="May",F3945="Jun"),"Q2",
IF(OR(F3945="Jul",F3945="Aug",F3945="Sep"),"Q3",
IF(OR(F3945="Oct",F3945="Nov",F3945="Dec"),"Q4",""))))</f>
        <v>Q2</v>
      </c>
      <c r="H3945" t="str">
        <f>"Q"&amp;INT((MONTH(A3945)-1)/3)+1</f>
        <v>Q2</v>
      </c>
      <c r="I3945">
        <v>2008</v>
      </c>
      <c r="J3945" t="str">
        <f>IF(C3945&gt;B3945, "Bullish", IF(B3945&gt;C3945, "Bearish", "Neutral"))</f>
        <v>Bullish</v>
      </c>
      <c r="K3945" t="str">
        <f>IF(C3946&gt;C3945, "Buy", "")</f>
        <v/>
      </c>
      <c r="L3945" t="str">
        <f>IF(C3946&lt;C3945, "Sell", "")</f>
        <v>Sell</v>
      </c>
      <c r="V3945" s="4">
        <f t="shared" si="61"/>
        <v>-2.0304890641997655E-2</v>
      </c>
    </row>
    <row r="3946" spans="1:22" x14ac:dyDescent="0.25">
      <c r="A3946" s="1">
        <v>39574</v>
      </c>
      <c r="B3946">
        <v>220.6999969</v>
      </c>
      <c r="C3946">
        <v>225.9312439</v>
      </c>
      <c r="D3946">
        <v>17782656</v>
      </c>
      <c r="E3946" t="s">
        <v>9</v>
      </c>
      <c r="F3946" t="s">
        <v>16</v>
      </c>
      <c r="G3946" t="str">
        <f>IF(OR(F3946="Jan",F3946="Feb",F3946="Mar"),"Q1",
IF(OR(F3946="Apr",F3946="May",F3946="Jun"),"Q2",
IF(OR(F3946="Jul",F3946="Aug",F3946="Sep"),"Q3",
IF(OR(F3946="Oct",F3946="Nov",F3946="Dec"),"Q4",""))))</f>
        <v>Q2</v>
      </c>
      <c r="H3946" t="str">
        <f>"Q"&amp;INT((MONTH(A3946)-1)/3)+1</f>
        <v>Q2</v>
      </c>
      <c r="I3946">
        <v>2008</v>
      </c>
      <c r="J3946" t="str">
        <f>IF(C3946&gt;B3946, "Bullish", IF(B3946&gt;C3946, "Bearish", "Neutral"))</f>
        <v>Bullish</v>
      </c>
      <c r="K3946" t="str">
        <f>IF(C3947&gt;C3946, "Buy", "")</f>
        <v/>
      </c>
      <c r="L3946" t="str">
        <f>IF(C3947&lt;C3946, "Sell", "")</f>
        <v>Sell</v>
      </c>
      <c r="V3946" s="4">
        <f t="shared" si="61"/>
        <v>-1.2038411258699555E-2</v>
      </c>
    </row>
    <row r="3947" spans="1:22" x14ac:dyDescent="0.25">
      <c r="A3947" s="1">
        <v>39573</v>
      </c>
      <c r="B3947">
        <v>223.375</v>
      </c>
      <c r="C3947">
        <v>223.2437439</v>
      </c>
      <c r="D3947">
        <v>9792280</v>
      </c>
      <c r="E3947" t="s">
        <v>7</v>
      </c>
      <c r="F3947" t="s">
        <v>16</v>
      </c>
      <c r="G3947" t="str">
        <f>IF(OR(F3947="Jan",F3947="Feb",F3947="Mar"),"Q1",
IF(OR(F3947="Apr",F3947="May",F3947="Jun"),"Q2",
IF(OR(F3947="Jul",F3947="Aug",F3947="Sep"),"Q3",
IF(OR(F3947="Oct",F3947="Nov",F3947="Dec"),"Q4",""))))</f>
        <v>Q2</v>
      </c>
      <c r="H3947" t="str">
        <f>"Q"&amp;INT((MONTH(A3947)-1)/3)+1</f>
        <v>Q2</v>
      </c>
      <c r="I3947">
        <v>2008</v>
      </c>
      <c r="J3947" t="str">
        <f>IF(C3947&gt;B3947, "Bullish", IF(B3947&gt;C3947, "Bearish", "Neutral"))</f>
        <v>Bearish</v>
      </c>
      <c r="K3947" t="str">
        <f>IF(C3948&gt;C3947, "Buy", "")</f>
        <v>Buy</v>
      </c>
      <c r="L3947" t="str">
        <f>IF(C3948&lt;C3947, "Sell", "")</f>
        <v/>
      </c>
      <c r="V3947" s="4">
        <f t="shared" si="61"/>
        <v>8.3918433575887186E-4</v>
      </c>
    </row>
    <row r="3948" spans="1:22" x14ac:dyDescent="0.25">
      <c r="A3948" s="1">
        <v>39570</v>
      </c>
      <c r="B3948">
        <v>221.875</v>
      </c>
      <c r="C3948">
        <v>223.4312439</v>
      </c>
      <c r="D3948">
        <v>17349008</v>
      </c>
      <c r="E3948" t="s">
        <v>12</v>
      </c>
      <c r="F3948" t="s">
        <v>16</v>
      </c>
      <c r="G3948" t="str">
        <f>IF(OR(F3948="Jan",F3948="Feb",F3948="Mar"),"Q1",
IF(OR(F3948="Apr",F3948="May",F3948="Jun"),"Q2",
IF(OR(F3948="Jul",F3948="Aug",F3948="Sep"),"Q3",
IF(OR(F3948="Oct",F3948="Nov",F3948="Dec"),"Q4",""))))</f>
        <v>Q2</v>
      </c>
      <c r="H3948" t="str">
        <f>"Q"&amp;INT((MONTH(A3948)-1)/3)+1</f>
        <v>Q2</v>
      </c>
      <c r="I3948">
        <v>2008</v>
      </c>
      <c r="J3948" t="str">
        <f>IF(C3948&gt;B3948, "Bullish", IF(B3948&gt;C3948, "Bearish", "Neutral"))</f>
        <v>Bullish</v>
      </c>
      <c r="K3948" t="str">
        <f>IF(C3949&gt;C3948, "Buy", "")</f>
        <v/>
      </c>
      <c r="L3948" t="str">
        <f>IF(C3949&lt;C3948, "Sell", "")</f>
        <v>Sell</v>
      </c>
      <c r="V3948" s="4">
        <f t="shared" si="61"/>
        <v>-1.9593848888213691E-2</v>
      </c>
    </row>
    <row r="3949" spans="1:22" x14ac:dyDescent="0.25">
      <c r="A3949" s="1">
        <v>39568</v>
      </c>
      <c r="B3949">
        <v>220</v>
      </c>
      <c r="C3949">
        <v>219.1374969</v>
      </c>
      <c r="D3949">
        <v>20999336</v>
      </c>
      <c r="E3949" t="s">
        <v>10</v>
      </c>
      <c r="F3949" t="s">
        <v>15</v>
      </c>
      <c r="G3949" t="str">
        <f>IF(OR(F3949="Jan",F3949="Feb",F3949="Mar"),"Q1",
IF(OR(F3949="Apr",F3949="May",F3949="Jun"),"Q2",
IF(OR(F3949="Jul",F3949="Aug",F3949="Sep"),"Q3",
IF(OR(F3949="Oct",F3949="Nov",F3949="Dec"),"Q4",""))))</f>
        <v>Q2</v>
      </c>
      <c r="H3949" t="str">
        <f>"Q"&amp;INT((MONTH(A3949)-1)/3)+1</f>
        <v>Q2</v>
      </c>
      <c r="I3949">
        <v>2008</v>
      </c>
      <c r="J3949" t="str">
        <f>IF(C3949&gt;B3949, "Bullish", IF(B3949&gt;C3949, "Bearish", "Neutral"))</f>
        <v>Bearish</v>
      </c>
      <c r="K3949" t="str">
        <f>IF(C3950&gt;C3949, "Buy", "")</f>
        <v/>
      </c>
      <c r="L3949" t="str">
        <f>IF(C3950&lt;C3949, "Sell", "")</f>
        <v>Sell</v>
      </c>
      <c r="V3949" s="4">
        <f t="shared" si="61"/>
        <v>-2.029051070836679E-3</v>
      </c>
    </row>
    <row r="3950" spans="1:22" x14ac:dyDescent="0.25">
      <c r="A3950" s="1">
        <v>39567</v>
      </c>
      <c r="B3950">
        <v>206.25</v>
      </c>
      <c r="C3950">
        <v>218.6937561</v>
      </c>
      <c r="D3950">
        <v>33966768</v>
      </c>
      <c r="E3950" t="s">
        <v>9</v>
      </c>
      <c r="F3950" t="s">
        <v>15</v>
      </c>
      <c r="G3950" t="str">
        <f>IF(OR(F3950="Jan",F3950="Feb",F3950="Mar"),"Q1",
IF(OR(F3950="Apr",F3950="May",F3950="Jun"),"Q2",
IF(OR(F3950="Jul",F3950="Aug",F3950="Sep"),"Q3",
IF(OR(F3950="Oct",F3950="Nov",F3950="Dec"),"Q4",""))))</f>
        <v>Q2</v>
      </c>
      <c r="H3950" t="str">
        <f>"Q"&amp;INT((MONTH(A3950)-1)/3)+1</f>
        <v>Q2</v>
      </c>
      <c r="I3950">
        <v>2008</v>
      </c>
      <c r="J3950" t="str">
        <f>IF(C3950&gt;B3950, "Bullish", IF(B3950&gt;C3950, "Bearish", "Neutral"))</f>
        <v>Bullish</v>
      </c>
      <c r="K3950" t="str">
        <f>IF(C3951&gt;C3950, "Buy", "")</f>
        <v/>
      </c>
      <c r="L3950" t="str">
        <f>IF(C3951&lt;C3950, "Sell", "")</f>
        <v>Sell</v>
      </c>
      <c r="V3950" s="4">
        <f t="shared" si="61"/>
        <v>-5.1633470212779115E-2</v>
      </c>
    </row>
    <row r="3951" spans="1:22" x14ac:dyDescent="0.25">
      <c r="A3951" s="1">
        <v>39566</v>
      </c>
      <c r="B3951">
        <v>211.25</v>
      </c>
      <c r="C3951">
        <v>207.9562531</v>
      </c>
      <c r="D3951">
        <v>8629856</v>
      </c>
      <c r="E3951" t="s">
        <v>7</v>
      </c>
      <c r="F3951" t="s">
        <v>15</v>
      </c>
      <c r="G3951" t="str">
        <f>IF(OR(F3951="Jan",F3951="Feb",F3951="Mar"),"Q1",
IF(OR(F3951="Apr",F3951="May",F3951="Jun"),"Q2",
IF(OR(F3951="Jul",F3951="Aug",F3951="Sep"),"Q3",
IF(OR(F3951="Oct",F3951="Nov",F3951="Dec"),"Q4",""))))</f>
        <v>Q2</v>
      </c>
      <c r="H3951" t="str">
        <f>"Q"&amp;INT((MONTH(A3951)-1)/3)+1</f>
        <v>Q2</v>
      </c>
      <c r="I3951">
        <v>2008</v>
      </c>
      <c r="J3951" t="str">
        <f>IF(C3951&gt;B3951, "Bullish", IF(B3951&gt;C3951, "Bearish", "Neutral"))</f>
        <v>Bearish</v>
      </c>
      <c r="K3951" t="str">
        <f>IF(C3952&gt;C3951, "Buy", "")</f>
        <v>Buy</v>
      </c>
      <c r="L3951" t="str">
        <f>IF(C3952&lt;C3951, "Sell", "")</f>
        <v/>
      </c>
      <c r="V3951" s="4">
        <f t="shared" si="61"/>
        <v>1.2260300066316801E-2</v>
      </c>
    </row>
    <row r="3952" spans="1:22" x14ac:dyDescent="0.25">
      <c r="A3952" s="1">
        <v>39563</v>
      </c>
      <c r="B3952">
        <v>212.4937439</v>
      </c>
      <c r="C3952">
        <v>210.5375061</v>
      </c>
      <c r="D3952">
        <v>15895984</v>
      </c>
      <c r="E3952" t="s">
        <v>12</v>
      </c>
      <c r="F3952" t="s">
        <v>15</v>
      </c>
      <c r="G3952" t="str">
        <f>IF(OR(F3952="Jan",F3952="Feb",F3952="Mar"),"Q1",
IF(OR(F3952="Apr",F3952="May",F3952="Jun"),"Q2",
IF(OR(F3952="Jul",F3952="Aug",F3952="Sep"),"Q3",
IF(OR(F3952="Oct",F3952="Nov",F3952="Dec"),"Q4",""))))</f>
        <v>Q2</v>
      </c>
      <c r="H3952" t="str">
        <f>"Q"&amp;INT((MONTH(A3952)-1)/3)+1</f>
        <v>Q2</v>
      </c>
      <c r="I3952">
        <v>2008</v>
      </c>
      <c r="J3952" t="str">
        <f>IF(C3952&gt;B3952, "Bullish", IF(B3952&gt;C3952, "Bearish", "Neutral"))</f>
        <v>Bearish</v>
      </c>
      <c r="K3952" t="str">
        <f>IF(C3953&gt;C3952, "Buy", "")</f>
        <v>Buy</v>
      </c>
      <c r="L3952" t="str">
        <f>IF(C3953&lt;C3952, "Sell", "")</f>
        <v/>
      </c>
      <c r="V3952" s="4">
        <f t="shared" si="61"/>
        <v>6.9278615971936873E-3</v>
      </c>
    </row>
    <row r="3953" spans="1:22" x14ac:dyDescent="0.25">
      <c r="A3953" s="1">
        <v>39562</v>
      </c>
      <c r="B3953">
        <v>206.25</v>
      </c>
      <c r="C3953">
        <v>212.0062561</v>
      </c>
      <c r="D3953">
        <v>18346552</v>
      </c>
      <c r="E3953" t="s">
        <v>11</v>
      </c>
      <c r="F3953" t="s">
        <v>15</v>
      </c>
      <c r="G3953" t="str">
        <f>IF(OR(F3953="Jan",F3953="Feb",F3953="Mar"),"Q1",
IF(OR(F3953="Apr",F3953="May",F3953="Jun"),"Q2",
IF(OR(F3953="Jul",F3953="Aug",F3953="Sep"),"Q3",
IF(OR(F3953="Oct",F3953="Nov",F3953="Dec"),"Q4",""))))</f>
        <v>Q2</v>
      </c>
      <c r="H3953" t="str">
        <f>"Q"&amp;INT((MONTH(A3953)-1)/3)+1</f>
        <v>Q2</v>
      </c>
      <c r="I3953">
        <v>2008</v>
      </c>
      <c r="J3953" t="str">
        <f>IF(C3953&gt;B3953, "Bullish", IF(B3953&gt;C3953, "Bearish", "Neutral"))</f>
        <v>Bullish</v>
      </c>
      <c r="K3953" t="str">
        <f>IF(C3954&gt;C3953, "Buy", "")</f>
        <v/>
      </c>
      <c r="L3953" t="str">
        <f>IF(C3954&lt;C3953, "Sell", "")</f>
        <v>Sell</v>
      </c>
      <c r="V3953" s="4">
        <f t="shared" si="61"/>
        <v>-2.9187838844847575E-2</v>
      </c>
    </row>
    <row r="3954" spans="1:22" x14ac:dyDescent="0.25">
      <c r="A3954" s="1">
        <v>39561</v>
      </c>
      <c r="B3954">
        <v>200</v>
      </c>
      <c r="C3954">
        <v>205.9937439</v>
      </c>
      <c r="D3954">
        <v>16632104</v>
      </c>
      <c r="E3954" t="s">
        <v>10</v>
      </c>
      <c r="F3954" t="s">
        <v>15</v>
      </c>
      <c r="G3954" t="str">
        <f>IF(OR(F3954="Jan",F3954="Feb",F3954="Mar"),"Q1",
IF(OR(F3954="Apr",F3954="May",F3954="Jun"),"Q2",
IF(OR(F3954="Jul",F3954="Aug",F3954="Sep"),"Q3",
IF(OR(F3954="Oct",F3954="Nov",F3954="Dec"),"Q4",""))))</f>
        <v>Q2</v>
      </c>
      <c r="H3954" t="str">
        <f>"Q"&amp;INT((MONTH(A3954)-1)/3)+1</f>
        <v>Q2</v>
      </c>
      <c r="I3954">
        <v>2008</v>
      </c>
      <c r="J3954" t="str">
        <f>IF(C3954&gt;B3954, "Bullish", IF(B3954&gt;C3954, "Bearish", "Neutral"))</f>
        <v>Bullish</v>
      </c>
      <c r="K3954" t="str">
        <f>IF(C3955&gt;C3954, "Buy", "")</f>
        <v/>
      </c>
      <c r="L3954" t="str">
        <f>IF(C3955&lt;C3954, "Sell", "")</f>
        <v>Sell</v>
      </c>
      <c r="V3954" s="4">
        <f t="shared" si="61"/>
        <v>-3.0870747382456213E-2</v>
      </c>
    </row>
    <row r="3955" spans="1:22" x14ac:dyDescent="0.25">
      <c r="A3955" s="1">
        <v>39560</v>
      </c>
      <c r="B3955">
        <v>203.75</v>
      </c>
      <c r="C3955">
        <v>199.8249969</v>
      </c>
      <c r="D3955">
        <v>16797448</v>
      </c>
      <c r="E3955" t="s">
        <v>9</v>
      </c>
      <c r="F3955" t="s">
        <v>15</v>
      </c>
      <c r="G3955" t="str">
        <f>IF(OR(F3955="Jan",F3955="Feb",F3955="Mar"),"Q1",
IF(OR(F3955="Apr",F3955="May",F3955="Jun"),"Q2",
IF(OR(F3955="Jul",F3955="Aug",F3955="Sep"),"Q3",
IF(OR(F3955="Oct",F3955="Nov",F3955="Dec"),"Q4",""))))</f>
        <v>Q2</v>
      </c>
      <c r="H3955" t="str">
        <f>"Q"&amp;INT((MONTH(A3955)-1)/3)+1</f>
        <v>Q2</v>
      </c>
      <c r="I3955">
        <v>2008</v>
      </c>
      <c r="J3955" t="str">
        <f>IF(C3955&gt;B3955, "Bullish", IF(B3955&gt;C3955, "Bearish", "Neutral"))</f>
        <v>Bearish</v>
      </c>
      <c r="K3955" t="str">
        <f>IF(C3956&gt;C3955, "Buy", "")</f>
        <v>Buy</v>
      </c>
      <c r="L3955" t="str">
        <f>IF(C3956&lt;C3955, "Sell", "")</f>
        <v/>
      </c>
      <c r="V3955" s="4">
        <f t="shared" si="61"/>
        <v>2.8679105723939505E-2</v>
      </c>
    </row>
    <row r="3956" spans="1:22" x14ac:dyDescent="0.25">
      <c r="A3956" s="1">
        <v>39559</v>
      </c>
      <c r="B3956">
        <v>209.875</v>
      </c>
      <c r="C3956">
        <v>205.7250061</v>
      </c>
      <c r="D3956">
        <v>14821992</v>
      </c>
      <c r="E3956" t="s">
        <v>7</v>
      </c>
      <c r="F3956" t="s">
        <v>15</v>
      </c>
      <c r="G3956" t="str">
        <f>IF(OR(F3956="Jan",F3956="Feb",F3956="Mar"),"Q1",
IF(OR(F3956="Apr",F3956="May",F3956="Jun"),"Q2",
IF(OR(F3956="Jul",F3956="Aug",F3956="Sep"),"Q3",
IF(OR(F3956="Oct",F3956="Nov",F3956="Dec"),"Q4",""))))</f>
        <v>Q2</v>
      </c>
      <c r="H3956" t="str">
        <f>"Q"&amp;INT((MONTH(A3956)-1)/3)+1</f>
        <v>Q2</v>
      </c>
      <c r="I3956">
        <v>2008</v>
      </c>
      <c r="J3956" t="str">
        <f>IF(C3956&gt;B3956, "Bullish", IF(B3956&gt;C3956, "Bearish", "Neutral"))</f>
        <v>Bearish</v>
      </c>
      <c r="K3956" t="str">
        <f>IF(C3957&gt;C3956, "Buy", "")</f>
        <v>Buy</v>
      </c>
      <c r="L3956" t="str">
        <f>IF(C3957&lt;C3956, "Sell", "")</f>
        <v/>
      </c>
      <c r="V3956" s="4">
        <f t="shared" si="61"/>
        <v>8.0163501891419974E-3</v>
      </c>
    </row>
    <row r="3957" spans="1:22" x14ac:dyDescent="0.25">
      <c r="A3957" s="1">
        <v>39555</v>
      </c>
      <c r="B3957">
        <v>203.7437439</v>
      </c>
      <c r="C3957">
        <v>207.3874969</v>
      </c>
      <c r="D3957">
        <v>36919280</v>
      </c>
      <c r="E3957" t="s">
        <v>11</v>
      </c>
      <c r="F3957" t="s">
        <v>15</v>
      </c>
      <c r="G3957" t="str">
        <f>IF(OR(F3957="Jan",F3957="Feb",F3957="Mar"),"Q1",
IF(OR(F3957="Apr",F3957="May",F3957="Jun"),"Q2",
IF(OR(F3957="Jul",F3957="Aug",F3957="Sep"),"Q3",
IF(OR(F3957="Oct",F3957="Nov",F3957="Dec"),"Q4",""))))</f>
        <v>Q2</v>
      </c>
      <c r="H3957" t="str">
        <f>"Q"&amp;INT((MONTH(A3957)-1)/3)+1</f>
        <v>Q2</v>
      </c>
      <c r="I3957">
        <v>2008</v>
      </c>
      <c r="J3957" t="str">
        <f>IF(C3957&gt;B3957, "Bullish", IF(B3957&gt;C3957, "Bearish", "Neutral"))</f>
        <v>Bullish</v>
      </c>
      <c r="K3957" t="str">
        <f>IF(C3958&gt;C3957, "Buy", "")</f>
        <v/>
      </c>
      <c r="L3957" t="str">
        <f>IF(C3958&lt;C3957, "Sell", "")</f>
        <v>Sell</v>
      </c>
      <c r="V3957" s="4">
        <f t="shared" si="61"/>
        <v>-3.6807915133249776E-2</v>
      </c>
    </row>
    <row r="3958" spans="1:22" x14ac:dyDescent="0.25">
      <c r="A3958" s="1">
        <v>39554</v>
      </c>
      <c r="B3958">
        <v>190.625</v>
      </c>
      <c r="C3958">
        <v>200.0249939</v>
      </c>
      <c r="D3958">
        <v>30611608</v>
      </c>
      <c r="E3958" t="s">
        <v>10</v>
      </c>
      <c r="F3958" t="s">
        <v>15</v>
      </c>
      <c r="G3958" t="str">
        <f>IF(OR(F3958="Jan",F3958="Feb",F3958="Mar"),"Q1",
IF(OR(F3958="Apr",F3958="May",F3958="Jun"),"Q2",
IF(OR(F3958="Jul",F3958="Aug",F3958="Sep"),"Q3",
IF(OR(F3958="Oct",F3958="Nov",F3958="Dec"),"Q4",""))))</f>
        <v>Q2</v>
      </c>
      <c r="H3958" t="str">
        <f>"Q"&amp;INT((MONTH(A3958)-1)/3)+1</f>
        <v>Q2</v>
      </c>
      <c r="I3958">
        <v>2008</v>
      </c>
      <c r="J3958" t="str">
        <f>IF(C3958&gt;B3958, "Bullish", IF(B3958&gt;C3958, "Bearish", "Neutral"))</f>
        <v>Bullish</v>
      </c>
      <c r="K3958" t="str">
        <f>IF(C3959&gt;C3958, "Buy", "")</f>
        <v/>
      </c>
      <c r="L3958" t="str">
        <f>IF(C3959&lt;C3958, "Sell", "")</f>
        <v>Sell</v>
      </c>
      <c r="V3958" s="4">
        <f t="shared" si="61"/>
        <v>-5.9454399447517806E-2</v>
      </c>
    </row>
    <row r="3959" spans="1:22" x14ac:dyDescent="0.25">
      <c r="A3959" s="1">
        <v>39553</v>
      </c>
      <c r="B3959">
        <v>180</v>
      </c>
      <c r="C3959">
        <v>188.8000031</v>
      </c>
      <c r="D3959">
        <v>36402536</v>
      </c>
      <c r="E3959" t="s">
        <v>9</v>
      </c>
      <c r="F3959" t="s">
        <v>15</v>
      </c>
      <c r="G3959" t="str">
        <f>IF(OR(F3959="Jan",F3959="Feb",F3959="Mar"),"Q1",
IF(OR(F3959="Apr",F3959="May",F3959="Jun"),"Q2",
IF(OR(F3959="Jul",F3959="Aug",F3959="Sep"),"Q3",
IF(OR(F3959="Oct",F3959="Nov",F3959="Dec"),"Q4",""))))</f>
        <v>Q2</v>
      </c>
      <c r="H3959" t="str">
        <f>"Q"&amp;INT((MONTH(A3959)-1)/3)+1</f>
        <v>Q2</v>
      </c>
      <c r="I3959">
        <v>2008</v>
      </c>
      <c r="J3959" t="str">
        <f>IF(C3959&gt;B3959, "Bullish", IF(B3959&gt;C3959, "Bearish", "Neutral"))</f>
        <v>Bullish</v>
      </c>
      <c r="K3959" t="str">
        <f>IF(C3960&gt;C3959, "Buy", "")</f>
        <v/>
      </c>
      <c r="L3959" t="str">
        <f>IF(C3960&lt;C3959, "Sell", "")</f>
        <v>Sell</v>
      </c>
      <c r="V3959" s="4">
        <f t="shared" si="61"/>
        <v>-6.2240662814847435E-2</v>
      </c>
    </row>
    <row r="3960" spans="1:22" x14ac:dyDescent="0.25">
      <c r="A3960" s="1">
        <v>39549</v>
      </c>
      <c r="B3960">
        <v>183.75</v>
      </c>
      <c r="C3960">
        <v>177.7375031</v>
      </c>
      <c r="D3960">
        <v>24134312</v>
      </c>
      <c r="E3960" t="s">
        <v>12</v>
      </c>
      <c r="F3960" t="s">
        <v>15</v>
      </c>
      <c r="G3960" t="str">
        <f>IF(OR(F3960="Jan",F3960="Feb",F3960="Mar"),"Q1",
IF(OR(F3960="Apr",F3960="May",F3960="Jun"),"Q2",
IF(OR(F3960="Jul",F3960="Aug",F3960="Sep"),"Q3",
IF(OR(F3960="Oct",F3960="Nov",F3960="Dec"),"Q4",""))))</f>
        <v>Q2</v>
      </c>
      <c r="H3960" t="str">
        <f>"Q"&amp;INT((MONTH(A3960)-1)/3)+1</f>
        <v>Q2</v>
      </c>
      <c r="I3960">
        <v>2008</v>
      </c>
      <c r="J3960" t="str">
        <f>IF(C3960&gt;B3960, "Bullish", IF(B3960&gt;C3960, "Bearish", "Neutral"))</f>
        <v>Bearish</v>
      </c>
      <c r="K3960" t="str">
        <f>IF(C3961&gt;C3960, "Buy", "")</f>
        <v>Buy</v>
      </c>
      <c r="L3960" t="str">
        <f>IF(C3961&lt;C3960, "Sell", "")</f>
        <v/>
      </c>
      <c r="V3960" s="4">
        <f t="shared" si="61"/>
        <v>2.1134483632201037E-2</v>
      </c>
    </row>
    <row r="3961" spans="1:22" x14ac:dyDescent="0.25">
      <c r="A3961" s="1">
        <v>39548</v>
      </c>
      <c r="B3961">
        <v>183.125</v>
      </c>
      <c r="C3961">
        <v>181.5749969</v>
      </c>
      <c r="D3961">
        <v>17130064</v>
      </c>
      <c r="E3961" t="s">
        <v>11</v>
      </c>
      <c r="F3961" t="s">
        <v>15</v>
      </c>
      <c r="G3961" t="str">
        <f>IF(OR(F3961="Jan",F3961="Feb",F3961="Mar"),"Q1",
IF(OR(F3961="Apr",F3961="May",F3961="Jun"),"Q2",
IF(OR(F3961="Jul",F3961="Aug",F3961="Sep"),"Q3",
IF(OR(F3961="Oct",F3961="Nov",F3961="Dec"),"Q4",""))))</f>
        <v>Q2</v>
      </c>
      <c r="H3961" t="str">
        <f>"Q"&amp;INT((MONTH(A3961)-1)/3)+1</f>
        <v>Q2</v>
      </c>
      <c r="I3961">
        <v>2008</v>
      </c>
      <c r="J3961" t="str">
        <f>IF(C3961&gt;B3961, "Bullish", IF(B3961&gt;C3961, "Bearish", "Neutral"))</f>
        <v>Bearish</v>
      </c>
      <c r="K3961" t="str">
        <f>IF(C3962&gt;C3961, "Buy", "")</f>
        <v>Buy</v>
      </c>
      <c r="L3961" t="str">
        <f>IF(C3962&lt;C3961, "Sell", "")</f>
        <v/>
      </c>
      <c r="V3961" s="4">
        <f t="shared" si="61"/>
        <v>1.8480338458623929E-2</v>
      </c>
    </row>
    <row r="3962" spans="1:22" x14ac:dyDescent="0.25">
      <c r="A3962" s="1">
        <v>39547</v>
      </c>
      <c r="B3962">
        <v>183.3687439</v>
      </c>
      <c r="C3962">
        <v>184.9937439</v>
      </c>
      <c r="D3962">
        <v>9028552</v>
      </c>
      <c r="E3962" t="s">
        <v>10</v>
      </c>
      <c r="F3962" t="s">
        <v>15</v>
      </c>
      <c r="G3962" t="str">
        <f>IF(OR(F3962="Jan",F3962="Feb",F3962="Mar"),"Q1",
IF(OR(F3962="Apr",F3962="May",F3962="Jun"),"Q2",
IF(OR(F3962="Jul",F3962="Aug",F3962="Sep"),"Q3",
IF(OR(F3962="Oct",F3962="Nov",F3962="Dec"),"Q4",""))))</f>
        <v>Q2</v>
      </c>
      <c r="H3962" t="str">
        <f>"Q"&amp;INT((MONTH(A3962)-1)/3)+1</f>
        <v>Q2</v>
      </c>
      <c r="I3962">
        <v>2008</v>
      </c>
      <c r="J3962" t="str">
        <f>IF(C3962&gt;B3962, "Bullish", IF(B3962&gt;C3962, "Bearish", "Neutral"))</f>
        <v>Bullish</v>
      </c>
      <c r="K3962" t="str">
        <f>IF(C3963&gt;C3962, "Buy", "")</f>
        <v/>
      </c>
      <c r="L3962" t="str">
        <f>IF(C3963&lt;C3962, "Sell", "")</f>
        <v>Sell</v>
      </c>
      <c r="V3962" s="4">
        <f t="shared" si="61"/>
        <v>-8.8619246957714476E-3</v>
      </c>
    </row>
    <row r="3963" spans="1:22" x14ac:dyDescent="0.25">
      <c r="A3963" s="1">
        <v>39546</v>
      </c>
      <c r="B3963">
        <v>186.5</v>
      </c>
      <c r="C3963">
        <v>183.3687439</v>
      </c>
      <c r="D3963">
        <v>12385648</v>
      </c>
      <c r="E3963" t="s">
        <v>9</v>
      </c>
      <c r="F3963" t="s">
        <v>15</v>
      </c>
      <c r="G3963" t="str">
        <f>IF(OR(F3963="Jan",F3963="Feb",F3963="Mar"),"Q1",
IF(OR(F3963="Apr",F3963="May",F3963="Jun"),"Q2",
IF(OR(F3963="Jul",F3963="Aug",F3963="Sep"),"Q3",
IF(OR(F3963="Oct",F3963="Nov",F3963="Dec"),"Q4",""))))</f>
        <v>Q2</v>
      </c>
      <c r="H3963" t="str">
        <f>"Q"&amp;INT((MONTH(A3963)-1)/3)+1</f>
        <v>Q2</v>
      </c>
      <c r="I3963">
        <v>2008</v>
      </c>
      <c r="J3963" t="str">
        <f>IF(C3963&gt;B3963, "Bullish", IF(B3963&gt;C3963, "Bearish", "Neutral"))</f>
        <v>Bearish</v>
      </c>
      <c r="K3963" t="str">
        <f>IF(C3964&gt;C3963, "Buy", "")</f>
        <v>Buy</v>
      </c>
      <c r="L3963" t="str">
        <f>IF(C3964&lt;C3963, "Sell", "")</f>
        <v/>
      </c>
      <c r="V3963" s="4">
        <f t="shared" si="61"/>
        <v>1.6822557406963055E-2</v>
      </c>
    </row>
    <row r="3964" spans="1:22" x14ac:dyDescent="0.25">
      <c r="A3964" s="1">
        <v>39545</v>
      </c>
      <c r="B3964">
        <v>187.375</v>
      </c>
      <c r="C3964">
        <v>186.5062561</v>
      </c>
      <c r="D3964">
        <v>16097184</v>
      </c>
      <c r="E3964" t="s">
        <v>7</v>
      </c>
      <c r="F3964" t="s">
        <v>15</v>
      </c>
      <c r="G3964" t="str">
        <f>IF(OR(F3964="Jan",F3964="Feb",F3964="Mar"),"Q1",
IF(OR(F3964="Apr",F3964="May",F3964="Jun"),"Q2",
IF(OR(F3964="Jul",F3964="Aug",F3964="Sep"),"Q3",
IF(OR(F3964="Oct",F3964="Nov",F3964="Dec"),"Q4",""))))</f>
        <v>Q2</v>
      </c>
      <c r="H3964" t="str">
        <f>"Q"&amp;INT((MONTH(A3964)-1)/3)+1</f>
        <v>Q2</v>
      </c>
      <c r="I3964">
        <v>2008</v>
      </c>
      <c r="J3964" t="str">
        <f>IF(C3964&gt;B3964, "Bullish", IF(B3964&gt;C3964, "Bearish", "Neutral"))</f>
        <v>Bearish</v>
      </c>
      <c r="K3964" t="str">
        <f>IF(C3965&gt;C3964, "Buy", "")</f>
        <v/>
      </c>
      <c r="L3964" t="str">
        <f>IF(C3965&lt;C3964, "Sell", "")</f>
        <v>Sell</v>
      </c>
      <c r="V3964" s="4">
        <f t="shared" si="61"/>
        <v>-4.4431639010578776E-3</v>
      </c>
    </row>
    <row r="3965" spans="1:22" x14ac:dyDescent="0.25">
      <c r="A3965" s="1">
        <v>39542</v>
      </c>
      <c r="B3965">
        <v>183.875</v>
      </c>
      <c r="C3965">
        <v>185.6812439</v>
      </c>
      <c r="D3965">
        <v>8028032</v>
      </c>
      <c r="E3965" t="s">
        <v>12</v>
      </c>
      <c r="F3965" t="s">
        <v>15</v>
      </c>
      <c r="G3965" t="str">
        <f>IF(OR(F3965="Jan",F3965="Feb",F3965="Mar"),"Q1",
IF(OR(F3965="Apr",F3965="May",F3965="Jun"),"Q2",
IF(OR(F3965="Jul",F3965="Aug",F3965="Sep"),"Q3",
IF(OR(F3965="Oct",F3965="Nov",F3965="Dec"),"Q4",""))))</f>
        <v>Q2</v>
      </c>
      <c r="H3965" t="str">
        <f>"Q"&amp;INT((MONTH(A3965)-1)/3)+1</f>
        <v>Q2</v>
      </c>
      <c r="I3965">
        <v>2008</v>
      </c>
      <c r="J3965" t="str">
        <f>IF(C3965&gt;B3965, "Bullish", IF(B3965&gt;C3965, "Bearish", "Neutral"))</f>
        <v>Bullish</v>
      </c>
      <c r="K3965" t="str">
        <f>IF(C3966&gt;C3965, "Buy", "")</f>
        <v>Buy</v>
      </c>
      <c r="L3965" t="str">
        <f>IF(C3966&lt;C3965, "Sell", "")</f>
        <v/>
      </c>
      <c r="V3965" s="4">
        <f t="shared" si="61"/>
        <v>2.4335007422003292E-2</v>
      </c>
    </row>
    <row r="3966" spans="1:22" x14ac:dyDescent="0.25">
      <c r="A3966" s="1">
        <v>39541</v>
      </c>
      <c r="B3966">
        <v>183.7624969</v>
      </c>
      <c r="C3966">
        <v>190.3125</v>
      </c>
      <c r="D3966">
        <v>9778160</v>
      </c>
      <c r="E3966" t="s">
        <v>11</v>
      </c>
      <c r="F3966" t="s">
        <v>15</v>
      </c>
      <c r="G3966" t="str">
        <f>IF(OR(F3966="Jan",F3966="Feb",F3966="Mar"),"Q1",
IF(OR(F3966="Apr",F3966="May",F3966="Jun"),"Q2",
IF(OR(F3966="Jul",F3966="Aug",F3966="Sep"),"Q3",
IF(OR(F3966="Oct",F3966="Nov",F3966="Dec"),"Q4",""))))</f>
        <v>Q2</v>
      </c>
      <c r="H3966" t="str">
        <f>"Q"&amp;INT((MONTH(A3966)-1)/3)+1</f>
        <v>Q2</v>
      </c>
      <c r="I3966">
        <v>2008</v>
      </c>
      <c r="J3966" t="str">
        <f>IF(C3966&gt;B3966, "Bullish", IF(B3966&gt;C3966, "Bearish", "Neutral"))</f>
        <v>Bullish</v>
      </c>
      <c r="K3966" t="str">
        <f>IF(C3967&gt;C3966, "Buy", "")</f>
        <v/>
      </c>
      <c r="L3966" t="str">
        <f>IF(C3967&lt;C3966, "Sell", "")</f>
        <v>Sell</v>
      </c>
      <c r="V3966" s="4">
        <f t="shared" si="61"/>
        <v>-2.6773637640576255E-2</v>
      </c>
    </row>
    <row r="3967" spans="1:22" x14ac:dyDescent="0.25">
      <c r="A3967" s="1">
        <v>39540</v>
      </c>
      <c r="B3967">
        <v>184.375</v>
      </c>
      <c r="C3967">
        <v>185.3500061</v>
      </c>
      <c r="D3967">
        <v>11152080</v>
      </c>
      <c r="E3967" t="s">
        <v>10</v>
      </c>
      <c r="F3967" t="s">
        <v>15</v>
      </c>
      <c r="G3967" t="str">
        <f>IF(OR(F3967="Jan",F3967="Feb",F3967="Mar"),"Q1",
IF(OR(F3967="Apr",F3967="May",F3967="Jun"),"Q2",
IF(OR(F3967="Jul",F3967="Aug",F3967="Sep"),"Q3",
IF(OR(F3967="Oct",F3967="Nov",F3967="Dec"),"Q4",""))))</f>
        <v>Q2</v>
      </c>
      <c r="H3967" t="str">
        <f>"Q"&amp;INT((MONTH(A3967)-1)/3)+1</f>
        <v>Q2</v>
      </c>
      <c r="I3967">
        <v>2008</v>
      </c>
      <c r="J3967" t="str">
        <f>IF(C3967&gt;B3967, "Bullish", IF(B3967&gt;C3967, "Bearish", "Neutral"))</f>
        <v>Bullish</v>
      </c>
      <c r="K3967" t="str">
        <f>IF(C3968&gt;C3967, "Buy", "")</f>
        <v/>
      </c>
      <c r="L3967" t="str">
        <f>IF(C3968&lt;C3967, "Sell", "")</f>
        <v>Sell</v>
      </c>
      <c r="V3967" s="4">
        <f t="shared" si="61"/>
        <v>-4.1987279400597849E-2</v>
      </c>
    </row>
    <row r="3968" spans="1:22" x14ac:dyDescent="0.25">
      <c r="A3968" s="1">
        <v>39539</v>
      </c>
      <c r="B3968">
        <v>180.6374969</v>
      </c>
      <c r="C3968">
        <v>177.8812561</v>
      </c>
      <c r="D3968">
        <v>6289208</v>
      </c>
      <c r="E3968" t="s">
        <v>9</v>
      </c>
      <c r="F3968" t="s">
        <v>15</v>
      </c>
      <c r="G3968" t="str">
        <f>IF(OR(F3968="Jan",F3968="Feb",F3968="Mar"),"Q1",
IF(OR(F3968="Apr",F3968="May",F3968="Jun"),"Q2",
IF(OR(F3968="Jul",F3968="Aug",F3968="Sep"),"Q3",
IF(OR(F3968="Oct",F3968="Nov",F3968="Dec"),"Q4",""))))</f>
        <v>Q2</v>
      </c>
      <c r="H3968" t="str">
        <f>"Q"&amp;INT((MONTH(A3968)-1)/3)+1</f>
        <v>Q2</v>
      </c>
      <c r="I3968">
        <v>2008</v>
      </c>
      <c r="J3968" t="str">
        <f>IF(C3968&gt;B3968, "Bullish", IF(B3968&gt;C3968, "Bearish", "Neutral"))</f>
        <v>Bearish</v>
      </c>
      <c r="K3968" t="str">
        <f>IF(C3969&gt;C3968, "Buy", "")</f>
        <v>Buy</v>
      </c>
      <c r="L3968" t="str">
        <f>IF(C3969&lt;C3968, "Sell", "")</f>
        <v/>
      </c>
      <c r="V3968" s="4">
        <f t="shared" si="61"/>
        <v>1.1702184672397937E-2</v>
      </c>
    </row>
    <row r="3969" spans="1:22" x14ac:dyDescent="0.25">
      <c r="A3969" s="1">
        <v>39538</v>
      </c>
      <c r="B3969">
        <v>185.25</v>
      </c>
      <c r="C3969">
        <v>179.9875031</v>
      </c>
      <c r="D3969">
        <v>20198320</v>
      </c>
      <c r="E3969" t="s">
        <v>7</v>
      </c>
      <c r="F3969" t="s">
        <v>14</v>
      </c>
      <c r="G3969" t="str">
        <f>IF(OR(F3969="Jan",F3969="Feb",F3969="Mar"),"Q1",
IF(OR(F3969="Apr",F3969="May",F3969="Jun"),"Q2",
IF(OR(F3969="Jul",F3969="Aug",F3969="Sep"),"Q3",
IF(OR(F3969="Oct",F3969="Nov",F3969="Dec"),"Q4",""))))</f>
        <v>Q1</v>
      </c>
      <c r="H3969" t="str">
        <f>"Q"&amp;INT((MONTH(A3969)-1)/3)+1</f>
        <v>Q1</v>
      </c>
      <c r="I3969">
        <v>2008</v>
      </c>
      <c r="J3969" t="str">
        <f>IF(C3969&gt;B3969, "Bullish", IF(B3969&gt;C3969, "Bearish", "Neutral"))</f>
        <v>Bearish</v>
      </c>
      <c r="K3969" t="str">
        <f>IF(C3970&gt;C3969, "Buy", "")</f>
        <v>Buy</v>
      </c>
      <c r="L3969" t="str">
        <f>IF(C3970&lt;C3969, "Sell", "")</f>
        <v/>
      </c>
      <c r="V3969" s="4">
        <f t="shared" si="61"/>
        <v>5.344460229299014E-2</v>
      </c>
    </row>
    <row r="3970" spans="1:22" x14ac:dyDescent="0.25">
      <c r="A3970" s="1">
        <v>39535</v>
      </c>
      <c r="B3970">
        <v>179</v>
      </c>
      <c r="C3970">
        <v>190.1499939</v>
      </c>
      <c r="D3970">
        <v>11829888</v>
      </c>
      <c r="E3970" t="s">
        <v>12</v>
      </c>
      <c r="F3970" t="s">
        <v>14</v>
      </c>
      <c r="G3970" t="str">
        <f>IF(OR(F3970="Jan",F3970="Feb",F3970="Mar"),"Q1",
IF(OR(F3970="Apr",F3970="May",F3970="Jun"),"Q2",
IF(OR(F3970="Jul",F3970="Aug",F3970="Sep"),"Q3",
IF(OR(F3970="Oct",F3970="Nov",F3970="Dec"),"Q4",""))))</f>
        <v>Q1</v>
      </c>
      <c r="H3970" t="str">
        <f>"Q"&amp;INT((MONTH(A3970)-1)/3)+1</f>
        <v>Q1</v>
      </c>
      <c r="I3970">
        <v>2008</v>
      </c>
      <c r="J3970" t="str">
        <f>IF(C3970&gt;B3970, "Bullish", IF(B3970&gt;C3970, "Bearish", "Neutral"))</f>
        <v>Bullish</v>
      </c>
      <c r="K3970" t="str">
        <f>IF(C3971&gt;C3970, "Buy", "")</f>
        <v/>
      </c>
      <c r="L3970" t="str">
        <f>IF(C3971&lt;C3970, "Sell", "")</f>
        <v>Sell</v>
      </c>
      <c r="V3970" s="4">
        <f t="shared" si="61"/>
        <v>-5.5106607386856243E-2</v>
      </c>
    </row>
    <row r="3971" spans="1:22" x14ac:dyDescent="0.25">
      <c r="A3971" s="1">
        <v>39534</v>
      </c>
      <c r="B3971">
        <v>186.2562561</v>
      </c>
      <c r="C3971">
        <v>180.21875</v>
      </c>
      <c r="D3971">
        <v>16692504</v>
      </c>
      <c r="E3971" t="s">
        <v>11</v>
      </c>
      <c r="F3971" t="s">
        <v>14</v>
      </c>
      <c r="G3971" t="str">
        <f>IF(OR(F3971="Jan",F3971="Feb",F3971="Mar"),"Q1",
IF(OR(F3971="Apr",F3971="May",F3971="Jun"),"Q2",
IF(OR(F3971="Jul",F3971="Aug",F3971="Sep"),"Q3",
IF(OR(F3971="Oct",F3971="Nov",F3971="Dec"),"Q4",""))))</f>
        <v>Q1</v>
      </c>
      <c r="H3971" t="str">
        <f>"Q"&amp;INT((MONTH(A3971)-1)/3)+1</f>
        <v>Q1</v>
      </c>
      <c r="I3971">
        <v>2008</v>
      </c>
      <c r="J3971" t="str">
        <f>IF(C3971&gt;B3971, "Bullish", IF(B3971&gt;C3971, "Bearish", "Neutral"))</f>
        <v>Bearish</v>
      </c>
      <c r="K3971" t="str">
        <f>IF(C3972&gt;C3971, "Buy", "")</f>
        <v>Buy</v>
      </c>
      <c r="L3971" t="str">
        <f>IF(C3972&lt;C3971, "Sell", "")</f>
        <v/>
      </c>
      <c r="V3971" s="4">
        <f t="shared" ref="V3971:V4034" si="62">(C3972-C3971)/C3972</f>
        <v>3.8512837612537515E-2</v>
      </c>
    </row>
    <row r="3972" spans="1:22" x14ac:dyDescent="0.25">
      <c r="A3972" s="1">
        <v>39533</v>
      </c>
      <c r="B3972">
        <v>188.125</v>
      </c>
      <c r="C3972">
        <v>187.4375</v>
      </c>
      <c r="D3972">
        <v>11819184</v>
      </c>
      <c r="E3972" t="s">
        <v>10</v>
      </c>
      <c r="F3972" t="s">
        <v>14</v>
      </c>
      <c r="G3972" t="str">
        <f>IF(OR(F3972="Jan",F3972="Feb",F3972="Mar"),"Q1",
IF(OR(F3972="Apr",F3972="May",F3972="Jun"),"Q2",
IF(OR(F3972="Jul",F3972="Aug",F3972="Sep"),"Q3",
IF(OR(F3972="Oct",F3972="Nov",F3972="Dec"),"Q4",""))))</f>
        <v>Q1</v>
      </c>
      <c r="H3972" t="str">
        <f>"Q"&amp;INT((MONTH(A3972)-1)/3)+1</f>
        <v>Q1</v>
      </c>
      <c r="I3972">
        <v>2008</v>
      </c>
      <c r="J3972" t="str">
        <f>IF(C3972&gt;B3972, "Bullish", IF(B3972&gt;C3972, "Bearish", "Neutral"))</f>
        <v>Bearish</v>
      </c>
      <c r="K3972" t="str">
        <f>IF(C3973&gt;C3972, "Buy", "")</f>
        <v/>
      </c>
      <c r="L3972" t="str">
        <f>IF(C3973&lt;C3972, "Sell", "")</f>
        <v>Sell</v>
      </c>
      <c r="V3972" s="4">
        <f t="shared" si="62"/>
        <v>-4.8247342790008405E-3</v>
      </c>
    </row>
    <row r="3973" spans="1:22" x14ac:dyDescent="0.25">
      <c r="A3973" s="1">
        <v>39532</v>
      </c>
      <c r="B3973">
        <v>175.2062531</v>
      </c>
      <c r="C3973">
        <v>186.5375061</v>
      </c>
      <c r="D3973">
        <v>22739080</v>
      </c>
      <c r="E3973" t="s">
        <v>9</v>
      </c>
      <c r="F3973" t="s">
        <v>14</v>
      </c>
      <c r="G3973" t="str">
        <f>IF(OR(F3973="Jan",F3973="Feb",F3973="Mar"),"Q1",
IF(OR(F3973="Apr",F3973="May",F3973="Jun"),"Q2",
IF(OR(F3973="Jul",F3973="Aug",F3973="Sep"),"Q3",
IF(OR(F3973="Oct",F3973="Nov",F3973="Dec"),"Q4",""))))</f>
        <v>Q1</v>
      </c>
      <c r="H3973" t="str">
        <f>"Q"&amp;INT((MONTH(A3973)-1)/3)+1</f>
        <v>Q1</v>
      </c>
      <c r="I3973">
        <v>2008</v>
      </c>
      <c r="J3973" t="str">
        <f>IF(C3973&gt;B3973, "Bullish", IF(B3973&gt;C3973, "Bearish", "Neutral"))</f>
        <v>Bullish</v>
      </c>
      <c r="K3973" t="str">
        <f>IF(C3974&gt;C3973, "Buy", "")</f>
        <v/>
      </c>
      <c r="L3973" t="str">
        <f>IF(C3974&lt;C3973, "Sell", "")</f>
        <v>Sell</v>
      </c>
      <c r="V3973" s="4">
        <f t="shared" si="62"/>
        <v>-9.6916536682367618E-2</v>
      </c>
    </row>
    <row r="3974" spans="1:22" x14ac:dyDescent="0.25">
      <c r="A3974" s="1">
        <v>39531</v>
      </c>
      <c r="B3974">
        <v>169.65625</v>
      </c>
      <c r="C3974">
        <v>170.0562439</v>
      </c>
      <c r="D3974">
        <v>13596008</v>
      </c>
      <c r="E3974" t="s">
        <v>7</v>
      </c>
      <c r="F3974" t="s">
        <v>14</v>
      </c>
      <c r="G3974" t="str">
        <f>IF(OR(F3974="Jan",F3974="Feb",F3974="Mar"),"Q1",
IF(OR(F3974="Apr",F3974="May",F3974="Jun"),"Q2",
IF(OR(F3974="Jul",F3974="Aug",F3974="Sep"),"Q3",
IF(OR(F3974="Oct",F3974="Nov",F3974="Dec"),"Q4",""))))</f>
        <v>Q1</v>
      </c>
      <c r="H3974" t="str">
        <f>"Q"&amp;INT((MONTH(A3974)-1)/3)+1</f>
        <v>Q1</v>
      </c>
      <c r="I3974">
        <v>2008</v>
      </c>
      <c r="J3974" t="str">
        <f>IF(C3974&gt;B3974, "Bullish", IF(B3974&gt;C3974, "Bearish", "Neutral"))</f>
        <v>Bullish</v>
      </c>
      <c r="K3974" t="str">
        <f>IF(C3975&gt;C3974, "Buy", "")</f>
        <v/>
      </c>
      <c r="L3974" t="str">
        <f>IF(C3975&lt;C3974, "Sell", "")</f>
        <v>Sell</v>
      </c>
      <c r="V3974" s="4">
        <f t="shared" si="62"/>
        <v>-1.2465580567329264E-2</v>
      </c>
    </row>
    <row r="3975" spans="1:22" x14ac:dyDescent="0.25">
      <c r="A3975" s="1">
        <v>39526</v>
      </c>
      <c r="B3975">
        <v>168.7437439</v>
      </c>
      <c r="C3975">
        <v>167.9624939</v>
      </c>
      <c r="D3975">
        <v>15637216</v>
      </c>
      <c r="E3975" t="s">
        <v>10</v>
      </c>
      <c r="F3975" t="s">
        <v>14</v>
      </c>
      <c r="G3975" t="str">
        <f>IF(OR(F3975="Jan",F3975="Feb",F3975="Mar"),"Q1",
IF(OR(F3975="Apr",F3975="May",F3975="Jun"),"Q2",
IF(OR(F3975="Jul",F3975="Aug",F3975="Sep"),"Q3",
IF(OR(F3975="Oct",F3975="Nov",F3975="Dec"),"Q4",""))))</f>
        <v>Q1</v>
      </c>
      <c r="H3975" t="str">
        <f>"Q"&amp;INT((MONTH(A3975)-1)/3)+1</f>
        <v>Q1</v>
      </c>
      <c r="I3975">
        <v>2008</v>
      </c>
      <c r="J3975" t="str">
        <f>IF(C3975&gt;B3975, "Bullish", IF(B3975&gt;C3975, "Bearish", "Neutral"))</f>
        <v>Bearish</v>
      </c>
      <c r="K3975" t="str">
        <f>IF(C3976&gt;C3975, "Buy", "")</f>
        <v/>
      </c>
      <c r="L3975" t="str">
        <f>IF(C3976&lt;C3975, "Sell", "")</f>
        <v>Sell</v>
      </c>
      <c r="V3975" s="4">
        <f t="shared" si="62"/>
        <v>-2.2135993114995131E-2</v>
      </c>
    </row>
    <row r="3976" spans="1:22" x14ac:dyDescent="0.25">
      <c r="A3976" s="1">
        <v>39525</v>
      </c>
      <c r="B3976">
        <v>167.5</v>
      </c>
      <c r="C3976">
        <v>164.3249969</v>
      </c>
      <c r="D3976">
        <v>14731424</v>
      </c>
      <c r="E3976" t="s">
        <v>9</v>
      </c>
      <c r="F3976" t="s">
        <v>14</v>
      </c>
      <c r="G3976" t="str">
        <f>IF(OR(F3976="Jan",F3976="Feb",F3976="Mar"),"Q1",
IF(OR(F3976="Apr",F3976="May",F3976="Jun"),"Q2",
IF(OR(F3976="Jul",F3976="Aug",F3976="Sep"),"Q3",
IF(OR(F3976="Oct",F3976="Nov",F3976="Dec"),"Q4",""))))</f>
        <v>Q1</v>
      </c>
      <c r="H3976" t="str">
        <f>"Q"&amp;INT((MONTH(A3976)-1)/3)+1</f>
        <v>Q1</v>
      </c>
      <c r="I3976">
        <v>2008</v>
      </c>
      <c r="J3976" t="str">
        <f>IF(C3976&gt;B3976, "Bullish", IF(B3976&gt;C3976, "Bearish", "Neutral"))</f>
        <v>Bearish</v>
      </c>
      <c r="K3976" t="str">
        <f>IF(C3977&gt;C3976, "Buy", "")</f>
        <v>Buy</v>
      </c>
      <c r="L3976" t="str">
        <f>IF(C3977&lt;C3976, "Sell", "")</f>
        <v/>
      </c>
      <c r="V3976" s="4">
        <f t="shared" si="62"/>
        <v>1.7341959002625501E-2</v>
      </c>
    </row>
    <row r="3977" spans="1:22" x14ac:dyDescent="0.25">
      <c r="A3977" s="1">
        <v>39524</v>
      </c>
      <c r="B3977">
        <v>168.5</v>
      </c>
      <c r="C3977">
        <v>167.2250061</v>
      </c>
      <c r="D3977">
        <v>5832080</v>
      </c>
      <c r="E3977" t="s">
        <v>7</v>
      </c>
      <c r="F3977" t="s">
        <v>14</v>
      </c>
      <c r="G3977" t="str">
        <f>IF(OR(F3977="Jan",F3977="Feb",F3977="Mar"),"Q1",
IF(OR(F3977="Apr",F3977="May",F3977="Jun"),"Q2",
IF(OR(F3977="Jul",F3977="Aug",F3977="Sep"),"Q3",
IF(OR(F3977="Oct",F3977="Nov",F3977="Dec"),"Q4",""))))</f>
        <v>Q1</v>
      </c>
      <c r="H3977" t="str">
        <f>"Q"&amp;INT((MONTH(A3977)-1)/3)+1</f>
        <v>Q1</v>
      </c>
      <c r="I3977">
        <v>2008</v>
      </c>
      <c r="J3977" t="str">
        <f>IF(C3977&gt;B3977, "Bullish", IF(B3977&gt;C3977, "Bearish", "Neutral"))</f>
        <v>Bearish</v>
      </c>
      <c r="K3977" t="str">
        <f>IF(C3978&gt;C3977, "Buy", "")</f>
        <v>Buy</v>
      </c>
      <c r="L3977" t="str">
        <f>IF(C3978&lt;C3977, "Sell", "")</f>
        <v/>
      </c>
      <c r="V3977" s="4">
        <f t="shared" si="62"/>
        <v>2.3646112650657036E-2</v>
      </c>
    </row>
    <row r="3978" spans="1:22" x14ac:dyDescent="0.25">
      <c r="A3978" s="1">
        <v>39521</v>
      </c>
      <c r="B3978">
        <v>166.875</v>
      </c>
      <c r="C3978">
        <v>171.2749939</v>
      </c>
      <c r="D3978">
        <v>9622768</v>
      </c>
      <c r="E3978" t="s">
        <v>12</v>
      </c>
      <c r="F3978" t="s">
        <v>14</v>
      </c>
      <c r="G3978" t="str">
        <f>IF(OR(F3978="Jan",F3978="Feb",F3978="Mar"),"Q1",
IF(OR(F3978="Apr",F3978="May",F3978="Jun"),"Q2",
IF(OR(F3978="Jul",F3978="Aug",F3978="Sep"),"Q3",
IF(OR(F3978="Oct",F3978="Nov",F3978="Dec"),"Q4",""))))</f>
        <v>Q1</v>
      </c>
      <c r="H3978" t="str">
        <f>"Q"&amp;INT((MONTH(A3978)-1)/3)+1</f>
        <v>Q1</v>
      </c>
      <c r="I3978">
        <v>2008</v>
      </c>
      <c r="J3978" t="str">
        <f>IF(C3978&gt;B3978, "Bullish", IF(B3978&gt;C3978, "Bearish", "Neutral"))</f>
        <v>Bullish</v>
      </c>
      <c r="K3978" t="str">
        <f>IF(C3979&gt;C3978, "Buy", "")</f>
        <v/>
      </c>
      <c r="L3978" t="str">
        <f>IF(C3979&lt;C3978, "Sell", "")</f>
        <v>Sell</v>
      </c>
      <c r="V3978" s="4">
        <f t="shared" si="62"/>
        <v>-2.4295433345007958E-2</v>
      </c>
    </row>
    <row r="3979" spans="1:22" x14ac:dyDescent="0.25">
      <c r="A3979" s="1">
        <v>39520</v>
      </c>
      <c r="B3979">
        <v>172.5</v>
      </c>
      <c r="C3979">
        <v>167.2124939</v>
      </c>
      <c r="D3979">
        <v>7881488</v>
      </c>
      <c r="E3979" t="s">
        <v>11</v>
      </c>
      <c r="F3979" t="s">
        <v>14</v>
      </c>
      <c r="G3979" t="str">
        <f>IF(OR(F3979="Jan",F3979="Feb",F3979="Mar"),"Q1",
IF(OR(F3979="Apr",F3979="May",F3979="Jun"),"Q2",
IF(OR(F3979="Jul",F3979="Aug",F3979="Sep"),"Q3",
IF(OR(F3979="Oct",F3979="Nov",F3979="Dec"),"Q4",""))))</f>
        <v>Q1</v>
      </c>
      <c r="H3979" t="str">
        <f>"Q"&amp;INT((MONTH(A3979)-1)/3)+1</f>
        <v>Q1</v>
      </c>
      <c r="I3979">
        <v>2008</v>
      </c>
      <c r="J3979" t="str">
        <f>IF(C3979&gt;B3979, "Bullish", IF(B3979&gt;C3979, "Bearish", "Neutral"))</f>
        <v>Bearish</v>
      </c>
      <c r="K3979" t="str">
        <f>IF(C3980&gt;C3979, "Buy", "")</f>
        <v>Buy</v>
      </c>
      <c r="L3979" t="str">
        <f>IF(C3980&lt;C3979, "Sell", "")</f>
        <v/>
      </c>
      <c r="V3979" s="4">
        <f t="shared" si="62"/>
        <v>3.4256270259859577E-2</v>
      </c>
    </row>
    <row r="3980" spans="1:22" x14ac:dyDescent="0.25">
      <c r="A3980" s="1">
        <v>39519</v>
      </c>
      <c r="B3980">
        <v>184.25</v>
      </c>
      <c r="C3980">
        <v>173.1437531</v>
      </c>
      <c r="D3980">
        <v>13626184</v>
      </c>
      <c r="E3980" t="s">
        <v>10</v>
      </c>
      <c r="F3980" t="s">
        <v>14</v>
      </c>
      <c r="G3980" t="str">
        <f>IF(OR(F3980="Jan",F3980="Feb",F3980="Mar"),"Q1",
IF(OR(F3980="Apr",F3980="May",F3980="Jun"),"Q2",
IF(OR(F3980="Jul",F3980="Aug",F3980="Sep"),"Q3",
IF(OR(F3980="Oct",F3980="Nov",F3980="Dec"),"Q4",""))))</f>
        <v>Q1</v>
      </c>
      <c r="H3980" t="str">
        <f>"Q"&amp;INT((MONTH(A3980)-1)/3)+1</f>
        <v>Q1</v>
      </c>
      <c r="I3980">
        <v>2008</v>
      </c>
      <c r="J3980" t="str">
        <f>IF(C3980&gt;B3980, "Bullish", IF(B3980&gt;C3980, "Bearish", "Neutral"))</f>
        <v>Bearish</v>
      </c>
      <c r="K3980" t="str">
        <f>IF(C3981&gt;C3980, "Buy", "")</f>
        <v>Buy</v>
      </c>
      <c r="L3980" t="str">
        <f>IF(C3981&lt;C3980, "Sell", "")</f>
        <v/>
      </c>
      <c r="V3980" s="4">
        <f t="shared" si="62"/>
        <v>2.8884881772597962E-2</v>
      </c>
    </row>
    <row r="3981" spans="1:22" x14ac:dyDescent="0.25">
      <c r="A3981" s="1">
        <v>39518</v>
      </c>
      <c r="B3981">
        <v>179.875</v>
      </c>
      <c r="C3981">
        <v>178.2937469</v>
      </c>
      <c r="D3981">
        <v>16043424</v>
      </c>
      <c r="E3981" t="s">
        <v>9</v>
      </c>
      <c r="F3981" t="s">
        <v>14</v>
      </c>
      <c r="G3981" t="str">
        <f>IF(OR(F3981="Jan",F3981="Feb",F3981="Mar"),"Q1",
IF(OR(F3981="Apr",F3981="May",F3981="Jun"),"Q2",
IF(OR(F3981="Jul",F3981="Aug",F3981="Sep"),"Q3",
IF(OR(F3981="Oct",F3981="Nov",F3981="Dec"),"Q4",""))))</f>
        <v>Q1</v>
      </c>
      <c r="H3981" t="str">
        <f>"Q"&amp;INT((MONTH(A3981)-1)/3)+1</f>
        <v>Q1</v>
      </c>
      <c r="I3981">
        <v>2008</v>
      </c>
      <c r="J3981" t="str">
        <f>IF(C3981&gt;B3981, "Bullish", IF(B3981&gt;C3981, "Bearish", "Neutral"))</f>
        <v>Bearish</v>
      </c>
      <c r="K3981" t="str">
        <f>IF(C3982&gt;C3981, "Buy", "")</f>
        <v>Buy</v>
      </c>
      <c r="L3981" t="str">
        <f>IF(C3982&lt;C3981, "Sell", "")</f>
        <v/>
      </c>
      <c r="V3981" s="4">
        <f t="shared" si="62"/>
        <v>3.3191252060053842E-3</v>
      </c>
    </row>
    <row r="3982" spans="1:22" x14ac:dyDescent="0.25">
      <c r="A3982" s="1">
        <v>39517</v>
      </c>
      <c r="B3982">
        <v>176.75</v>
      </c>
      <c r="C3982">
        <v>178.8874969</v>
      </c>
      <c r="D3982">
        <v>5657136</v>
      </c>
      <c r="E3982" t="s">
        <v>7</v>
      </c>
      <c r="F3982" t="s">
        <v>14</v>
      </c>
      <c r="G3982" t="str">
        <f>IF(OR(F3982="Jan",F3982="Feb",F3982="Mar"),"Q1",
IF(OR(F3982="Apr",F3982="May",F3982="Jun"),"Q2",
IF(OR(F3982="Jul",F3982="Aug",F3982="Sep"),"Q3",
IF(OR(F3982="Oct",F3982="Nov",F3982="Dec"),"Q4",""))))</f>
        <v>Q1</v>
      </c>
      <c r="H3982" t="str">
        <f>"Q"&amp;INT((MONTH(A3982)-1)/3)+1</f>
        <v>Q1</v>
      </c>
      <c r="I3982">
        <v>2008</v>
      </c>
      <c r="J3982" t="str">
        <f>IF(C3982&gt;B3982, "Bullish", IF(B3982&gt;C3982, "Bearish", "Neutral"))</f>
        <v>Bullish</v>
      </c>
      <c r="K3982" t="str">
        <f>IF(C3983&gt;C3982, "Buy", "")</f>
        <v/>
      </c>
      <c r="L3982" t="str">
        <f>IF(C3983&lt;C3982, "Sell", "")</f>
        <v>Sell</v>
      </c>
      <c r="V3982" s="4">
        <f t="shared" si="62"/>
        <v>-3.8441605063821655E-4</v>
      </c>
    </row>
    <row r="3983" spans="1:22" x14ac:dyDescent="0.25">
      <c r="A3983" s="1">
        <v>39514</v>
      </c>
      <c r="B3983">
        <v>181.25</v>
      </c>
      <c r="C3983">
        <v>178.8187561</v>
      </c>
      <c r="D3983">
        <v>9164680</v>
      </c>
      <c r="E3983" t="s">
        <v>12</v>
      </c>
      <c r="F3983" t="s">
        <v>14</v>
      </c>
      <c r="G3983" t="str">
        <f>IF(OR(F3983="Jan",F3983="Feb",F3983="Mar"),"Q1",
IF(OR(F3983="Apr",F3983="May",F3983="Jun"),"Q2",
IF(OR(F3983="Jul",F3983="Aug",F3983="Sep"),"Q3",
IF(OR(F3983="Oct",F3983="Nov",F3983="Dec"),"Q4",""))))</f>
        <v>Q1</v>
      </c>
      <c r="H3983" t="str">
        <f>"Q"&amp;INT((MONTH(A3983)-1)/3)+1</f>
        <v>Q1</v>
      </c>
      <c r="I3983">
        <v>2008</v>
      </c>
      <c r="J3983" t="str">
        <f>IF(C3983&gt;B3983, "Bullish", IF(B3983&gt;C3983, "Bearish", "Neutral"))</f>
        <v>Bearish</v>
      </c>
      <c r="K3983" t="str">
        <f>IF(C3984&gt;C3983, "Buy", "")</f>
        <v>Buy</v>
      </c>
      <c r="L3983" t="str">
        <f>IF(C3984&lt;C3983, "Sell", "")</f>
        <v/>
      </c>
      <c r="V3983" s="4">
        <f t="shared" si="62"/>
        <v>3.2627805252747569E-2</v>
      </c>
    </row>
    <row r="3984" spans="1:22" x14ac:dyDescent="0.25">
      <c r="A3984" s="1">
        <v>39512</v>
      </c>
      <c r="B3984">
        <v>178.125</v>
      </c>
      <c r="C3984">
        <v>184.8500061</v>
      </c>
      <c r="D3984">
        <v>11396696</v>
      </c>
      <c r="E3984" t="s">
        <v>10</v>
      </c>
      <c r="F3984" t="s">
        <v>14</v>
      </c>
      <c r="G3984" t="str">
        <f>IF(OR(F3984="Jan",F3984="Feb",F3984="Mar"),"Q1",
IF(OR(F3984="Apr",F3984="May",F3984="Jun"),"Q2",
IF(OR(F3984="Jul",F3984="Aug",F3984="Sep"),"Q3",
IF(OR(F3984="Oct",F3984="Nov",F3984="Dec"),"Q4",""))))</f>
        <v>Q1</v>
      </c>
      <c r="H3984" t="str">
        <f>"Q"&amp;INT((MONTH(A3984)-1)/3)+1</f>
        <v>Q1</v>
      </c>
      <c r="I3984">
        <v>2008</v>
      </c>
      <c r="J3984" t="str">
        <f>IF(C3984&gt;B3984, "Bullish", IF(B3984&gt;C3984, "Bearish", "Neutral"))</f>
        <v>Bullish</v>
      </c>
      <c r="K3984" t="str">
        <f>IF(C3985&gt;C3984, "Buy", "")</f>
        <v/>
      </c>
      <c r="L3984" t="str">
        <f>IF(C3985&lt;C3984, "Sell", "")</f>
        <v>Sell</v>
      </c>
      <c r="V3984" s="4">
        <f t="shared" si="62"/>
        <v>-4.2105632602970386E-2</v>
      </c>
    </row>
    <row r="3985" spans="1:22" x14ac:dyDescent="0.25">
      <c r="A3985" s="1">
        <v>39511</v>
      </c>
      <c r="B3985">
        <v>190.5124969</v>
      </c>
      <c r="C3985">
        <v>177.3812561</v>
      </c>
      <c r="D3985">
        <v>10798960</v>
      </c>
      <c r="E3985" t="s">
        <v>9</v>
      </c>
      <c r="F3985" t="s">
        <v>14</v>
      </c>
      <c r="G3985" t="str">
        <f>IF(OR(F3985="Jan",F3985="Feb",F3985="Mar"),"Q1",
IF(OR(F3985="Apr",F3985="May",F3985="Jun"),"Q2",
IF(OR(F3985="Jul",F3985="Aug",F3985="Sep"),"Q3",
IF(OR(F3985="Oct",F3985="Nov",F3985="Dec"),"Q4",""))))</f>
        <v>Q1</v>
      </c>
      <c r="H3985" t="str">
        <f>"Q"&amp;INT((MONTH(A3985)-1)/3)+1</f>
        <v>Q1</v>
      </c>
      <c r="I3985">
        <v>2008</v>
      </c>
      <c r="J3985" t="str">
        <f>IF(C3985&gt;B3985, "Bullish", IF(B3985&gt;C3985, "Bearish", "Neutral"))</f>
        <v>Bearish</v>
      </c>
      <c r="K3985" t="str">
        <f>IF(C3986&gt;C3985, "Buy", "")</f>
        <v>Buy</v>
      </c>
      <c r="L3985" t="str">
        <f>IF(C3986&lt;C3985, "Sell", "")</f>
        <v/>
      </c>
      <c r="V3985" s="4">
        <f t="shared" si="62"/>
        <v>3.3278816795888899E-2</v>
      </c>
    </row>
    <row r="3986" spans="1:22" x14ac:dyDescent="0.25">
      <c r="A3986" s="1">
        <v>39510</v>
      </c>
      <c r="B3986">
        <v>192.625</v>
      </c>
      <c r="C3986">
        <v>183.4875031</v>
      </c>
      <c r="D3986">
        <v>12364736</v>
      </c>
      <c r="E3986" t="s">
        <v>7</v>
      </c>
      <c r="F3986" t="s">
        <v>14</v>
      </c>
      <c r="G3986" t="str">
        <f>IF(OR(F3986="Jan",F3986="Feb",F3986="Mar"),"Q1",
IF(OR(F3986="Apr",F3986="May",F3986="Jun"),"Q2",
IF(OR(F3986="Jul",F3986="Aug",F3986="Sep"),"Q3",
IF(OR(F3986="Oct",F3986="Nov",F3986="Dec"),"Q4",""))))</f>
        <v>Q1</v>
      </c>
      <c r="H3986" t="str">
        <f>"Q"&amp;INT((MONTH(A3986)-1)/3)+1</f>
        <v>Q1</v>
      </c>
      <c r="I3986">
        <v>2008</v>
      </c>
      <c r="J3986" t="str">
        <f>IF(C3986&gt;B3986, "Bullish", IF(B3986&gt;C3986, "Bearish", "Neutral"))</f>
        <v>Bearish</v>
      </c>
      <c r="K3986" t="str">
        <f>IF(C3987&gt;C3986, "Buy", "")</f>
        <v>Buy</v>
      </c>
      <c r="L3986" t="str">
        <f>IF(C3987&lt;C3986, "Sell", "")</f>
        <v/>
      </c>
      <c r="V3986" s="4">
        <f t="shared" si="62"/>
        <v>5.186663798675361E-2</v>
      </c>
    </row>
    <row r="3987" spans="1:22" x14ac:dyDescent="0.25">
      <c r="A3987" s="1">
        <v>39507</v>
      </c>
      <c r="B3987">
        <v>196.25</v>
      </c>
      <c r="C3987">
        <v>193.5249939</v>
      </c>
      <c r="D3987">
        <v>7945088</v>
      </c>
      <c r="E3987" t="s">
        <v>12</v>
      </c>
      <c r="F3987" t="s">
        <v>13</v>
      </c>
      <c r="G3987" t="str">
        <f>IF(OR(F3987="Jan",F3987="Feb",F3987="Mar"),"Q1",
IF(OR(F3987="Apr",F3987="May",F3987="Jun"),"Q2",
IF(OR(F3987="Jul",F3987="Aug",F3987="Sep"),"Q3",
IF(OR(F3987="Oct",F3987="Nov",F3987="Dec"),"Q4",""))))</f>
        <v>Q1</v>
      </c>
      <c r="H3987" t="str">
        <f>"Q"&amp;INT((MONTH(A3987)-1)/3)+1</f>
        <v>Q1</v>
      </c>
      <c r="I3987">
        <v>2008</v>
      </c>
      <c r="J3987" t="str">
        <f>IF(C3987&gt;B3987, "Bullish", IF(B3987&gt;C3987, "Bearish", "Neutral"))</f>
        <v>Bearish</v>
      </c>
      <c r="K3987" t="str">
        <f>IF(C3988&gt;C3987, "Buy", "")</f>
        <v>Buy</v>
      </c>
      <c r="L3987" t="str">
        <f>IF(C3988&lt;C3987, "Sell", "")</f>
        <v/>
      </c>
      <c r="V3987" s="4">
        <f t="shared" si="62"/>
        <v>3.1981758084939277E-2</v>
      </c>
    </row>
    <row r="3988" spans="1:22" x14ac:dyDescent="0.25">
      <c r="A3988" s="1">
        <v>39506</v>
      </c>
      <c r="B3988">
        <v>201.125</v>
      </c>
      <c r="C3988">
        <v>199.9187469</v>
      </c>
      <c r="D3988">
        <v>11706032</v>
      </c>
      <c r="E3988" t="s">
        <v>11</v>
      </c>
      <c r="F3988" t="s">
        <v>13</v>
      </c>
      <c r="G3988" t="str">
        <f>IF(OR(F3988="Jan",F3988="Feb",F3988="Mar"),"Q1",
IF(OR(F3988="Apr",F3988="May",F3988="Jun"),"Q2",
IF(OR(F3988="Jul",F3988="Aug",F3988="Sep"),"Q3",
IF(OR(F3988="Oct",F3988="Nov",F3988="Dec"),"Q4",""))))</f>
        <v>Q1</v>
      </c>
      <c r="H3988" t="str">
        <f>"Q"&amp;INT((MONTH(A3988)-1)/3)+1</f>
        <v>Q1</v>
      </c>
      <c r="I3988">
        <v>2008</v>
      </c>
      <c r="J3988" t="str">
        <f>IF(C3988&gt;B3988, "Bullish", IF(B3988&gt;C3988, "Bearish", "Neutral"))</f>
        <v>Bearish</v>
      </c>
      <c r="K3988" t="str">
        <f>IF(C3989&gt;C3988, "Buy", "")</f>
        <v>Buy</v>
      </c>
      <c r="L3988" t="str">
        <f>IF(C3989&lt;C3988, "Sell", "")</f>
        <v/>
      </c>
      <c r="V3988" s="4">
        <f t="shared" si="62"/>
        <v>1.2076131509365559E-2</v>
      </c>
    </row>
    <row r="3989" spans="1:22" x14ac:dyDescent="0.25">
      <c r="A3989" s="1">
        <v>39505</v>
      </c>
      <c r="B3989">
        <v>208.125</v>
      </c>
      <c r="C3989">
        <v>202.3625031</v>
      </c>
      <c r="D3989">
        <v>8432760</v>
      </c>
      <c r="E3989" t="s">
        <v>10</v>
      </c>
      <c r="F3989" t="s">
        <v>13</v>
      </c>
      <c r="G3989" t="str">
        <f>IF(OR(F3989="Jan",F3989="Feb",F3989="Mar"),"Q1",
IF(OR(F3989="Apr",F3989="May",F3989="Jun"),"Q2",
IF(OR(F3989="Jul",F3989="Aug",F3989="Sep"),"Q3",
IF(OR(F3989="Oct",F3989="Nov",F3989="Dec"),"Q4",""))))</f>
        <v>Q1</v>
      </c>
      <c r="H3989" t="str">
        <f>"Q"&amp;INT((MONTH(A3989)-1)/3)+1</f>
        <v>Q1</v>
      </c>
      <c r="I3989">
        <v>2008</v>
      </c>
      <c r="J3989" t="str">
        <f>IF(C3989&gt;B3989, "Bullish", IF(B3989&gt;C3989, "Bearish", "Neutral"))</f>
        <v>Bearish</v>
      </c>
      <c r="K3989" t="str">
        <f>IF(C3990&gt;C3989, "Buy", "")</f>
        <v>Buy</v>
      </c>
      <c r="L3989" t="str">
        <f>IF(C3990&lt;C3989, "Sell", "")</f>
        <v/>
      </c>
      <c r="V3989" s="4">
        <f t="shared" si="62"/>
        <v>2.6430496470202573E-2</v>
      </c>
    </row>
    <row r="3990" spans="1:22" x14ac:dyDescent="0.25">
      <c r="A3990" s="1">
        <v>39504</v>
      </c>
      <c r="B3990">
        <v>202.375</v>
      </c>
      <c r="C3990">
        <v>207.8562469</v>
      </c>
      <c r="D3990">
        <v>8402704</v>
      </c>
      <c r="E3990" t="s">
        <v>9</v>
      </c>
      <c r="F3990" t="s">
        <v>13</v>
      </c>
      <c r="G3990" t="str">
        <f>IF(OR(F3990="Jan",F3990="Feb",F3990="Mar"),"Q1",
IF(OR(F3990="Apr",F3990="May",F3990="Jun"),"Q2",
IF(OR(F3990="Jul",F3990="Aug",F3990="Sep"),"Q3",
IF(OR(F3990="Oct",F3990="Nov",F3990="Dec"),"Q4",""))))</f>
        <v>Q1</v>
      </c>
      <c r="H3990" t="str">
        <f>"Q"&amp;INT((MONTH(A3990)-1)/3)+1</f>
        <v>Q1</v>
      </c>
      <c r="I3990">
        <v>2008</v>
      </c>
      <c r="J3990" t="str">
        <f>IF(C3990&gt;B3990, "Bullish", IF(B3990&gt;C3990, "Bearish", "Neutral"))</f>
        <v>Bullish</v>
      </c>
      <c r="K3990" t="str">
        <f>IF(C3991&gt;C3990, "Buy", "")</f>
        <v/>
      </c>
      <c r="L3990" t="str">
        <f>IF(C3991&lt;C3990, "Sell", "")</f>
        <v>Sell</v>
      </c>
      <c r="V3990" s="4">
        <f t="shared" si="62"/>
        <v>-2.9532829562322917E-2</v>
      </c>
    </row>
    <row r="3991" spans="1:22" x14ac:dyDescent="0.25">
      <c r="A3991" s="1">
        <v>39503</v>
      </c>
      <c r="B3991">
        <v>199.8500061</v>
      </c>
      <c r="C3991">
        <v>201.8937531</v>
      </c>
      <c r="D3991">
        <v>7592448</v>
      </c>
      <c r="E3991" t="s">
        <v>7</v>
      </c>
      <c r="F3991" t="s">
        <v>13</v>
      </c>
      <c r="G3991" t="str">
        <f>IF(OR(F3991="Jan",F3991="Feb",F3991="Mar"),"Q1",
IF(OR(F3991="Apr",F3991="May",F3991="Jun"),"Q2",
IF(OR(F3991="Jul",F3991="Aug",F3991="Sep"),"Q3",
IF(OR(F3991="Oct",F3991="Nov",F3991="Dec"),"Q4",""))))</f>
        <v>Q1</v>
      </c>
      <c r="H3991" t="str">
        <f>"Q"&amp;INT((MONTH(A3991)-1)/3)+1</f>
        <v>Q1</v>
      </c>
      <c r="I3991">
        <v>2008</v>
      </c>
      <c r="J3991" t="str">
        <f>IF(C3991&gt;B3991, "Bullish", IF(B3991&gt;C3991, "Bearish", "Neutral"))</f>
        <v>Bullish</v>
      </c>
      <c r="K3991" t="str">
        <f>IF(C3992&gt;C3991, "Buy", "")</f>
        <v/>
      </c>
      <c r="L3991" t="str">
        <f>IF(C3992&lt;C3991, "Sell", "")</f>
        <v>Sell</v>
      </c>
      <c r="V3991" s="4">
        <f t="shared" si="62"/>
        <v>-2.1826463454087688E-2</v>
      </c>
    </row>
    <row r="3992" spans="1:22" x14ac:dyDescent="0.25">
      <c r="A3992" s="1">
        <v>39500</v>
      </c>
      <c r="B3992">
        <v>201.5</v>
      </c>
      <c r="C3992">
        <v>197.5812531</v>
      </c>
      <c r="D3992">
        <v>4970504</v>
      </c>
      <c r="E3992" t="s">
        <v>12</v>
      </c>
      <c r="F3992" t="s">
        <v>13</v>
      </c>
      <c r="G3992" t="str">
        <f>IF(OR(F3992="Jan",F3992="Feb",F3992="Mar"),"Q1",
IF(OR(F3992="Apr",F3992="May",F3992="Jun"),"Q2",
IF(OR(F3992="Jul",F3992="Aug",F3992="Sep"),"Q3",
IF(OR(F3992="Oct",F3992="Nov",F3992="Dec"),"Q4",""))))</f>
        <v>Q1</v>
      </c>
      <c r="H3992" t="str">
        <f>"Q"&amp;INT((MONTH(A3992)-1)/3)+1</f>
        <v>Q1</v>
      </c>
      <c r="I3992">
        <v>2008</v>
      </c>
      <c r="J3992" t="str">
        <f>IF(C3992&gt;B3992, "Bullish", IF(B3992&gt;C3992, "Bearish", "Neutral"))</f>
        <v>Bearish</v>
      </c>
      <c r="K3992" t="str">
        <f>IF(C3993&gt;C3992, "Buy", "")</f>
        <v>Buy</v>
      </c>
      <c r="L3992" t="str">
        <f>IF(C3993&lt;C3992, "Sell", "")</f>
        <v/>
      </c>
      <c r="V3992" s="4">
        <f t="shared" si="62"/>
        <v>2.8816332889166529E-2</v>
      </c>
    </row>
    <row r="3993" spans="1:22" x14ac:dyDescent="0.25">
      <c r="A3993" s="1">
        <v>39499</v>
      </c>
      <c r="B3993">
        <v>199.9875031</v>
      </c>
      <c r="C3993">
        <v>203.4437561</v>
      </c>
      <c r="D3993">
        <v>10366768</v>
      </c>
      <c r="E3993" t="s">
        <v>11</v>
      </c>
      <c r="F3993" t="s">
        <v>13</v>
      </c>
      <c r="G3993" t="str">
        <f>IF(OR(F3993="Jan",F3993="Feb",F3993="Mar"),"Q1",
IF(OR(F3993="Apr",F3993="May",F3993="Jun"),"Q2",
IF(OR(F3993="Jul",F3993="Aug",F3993="Sep"),"Q3",
IF(OR(F3993="Oct",F3993="Nov",F3993="Dec"),"Q4",""))))</f>
        <v>Q1</v>
      </c>
      <c r="H3993" t="str">
        <f>"Q"&amp;INT((MONTH(A3993)-1)/3)+1</f>
        <v>Q1</v>
      </c>
      <c r="I3993">
        <v>2008</v>
      </c>
      <c r="J3993" t="str">
        <f>IF(C3993&gt;B3993, "Bullish", IF(B3993&gt;C3993, "Bearish", "Neutral"))</f>
        <v>Bullish</v>
      </c>
      <c r="K3993" t="str">
        <f>IF(C3994&gt;C3993, "Buy", "")</f>
        <v/>
      </c>
      <c r="L3993" t="str">
        <f>IF(C3994&lt;C3993, "Sell", "")</f>
        <v>Sell</v>
      </c>
      <c r="V3993" s="4">
        <f t="shared" si="62"/>
        <v>-3.7382894431069062E-2</v>
      </c>
    </row>
    <row r="3994" spans="1:22" x14ac:dyDescent="0.25">
      <c r="A3994" s="1">
        <v>39498</v>
      </c>
      <c r="B3994">
        <v>196.375</v>
      </c>
      <c r="C3994">
        <v>196.1125031</v>
      </c>
      <c r="D3994">
        <v>7002904</v>
      </c>
      <c r="E3994" t="s">
        <v>10</v>
      </c>
      <c r="F3994" t="s">
        <v>13</v>
      </c>
      <c r="G3994" t="str">
        <f>IF(OR(F3994="Jan",F3994="Feb",F3994="Mar"),"Q1",
IF(OR(F3994="Apr",F3994="May",F3994="Jun"),"Q2",
IF(OR(F3994="Jul",F3994="Aug",F3994="Sep"),"Q3",
IF(OR(F3994="Oct",F3994="Nov",F3994="Dec"),"Q4",""))))</f>
        <v>Q1</v>
      </c>
      <c r="H3994" t="str">
        <f>"Q"&amp;INT((MONTH(A3994)-1)/3)+1</f>
        <v>Q1</v>
      </c>
      <c r="I3994">
        <v>2008</v>
      </c>
      <c r="J3994" t="str">
        <f>IF(C3994&gt;B3994, "Bullish", IF(B3994&gt;C3994, "Bearish", "Neutral"))</f>
        <v>Bearish</v>
      </c>
      <c r="K3994" t="str">
        <f>IF(C3995&gt;C3994, "Buy", "")</f>
        <v/>
      </c>
      <c r="L3994" t="str">
        <f>IF(C3995&lt;C3994, "Sell", "")</f>
        <v>Sell</v>
      </c>
      <c r="V3994" s="4">
        <f t="shared" si="62"/>
        <v>-7.966607645358165E-3</v>
      </c>
    </row>
    <row r="3995" spans="1:22" x14ac:dyDescent="0.25">
      <c r="A3995" s="1">
        <v>39497</v>
      </c>
      <c r="B3995">
        <v>195</v>
      </c>
      <c r="C3995">
        <v>194.5625</v>
      </c>
      <c r="D3995">
        <v>5356392</v>
      </c>
      <c r="E3995" t="s">
        <v>9</v>
      </c>
      <c r="F3995" t="s">
        <v>13</v>
      </c>
      <c r="G3995" t="str">
        <f>IF(OR(F3995="Jan",F3995="Feb",F3995="Mar"),"Q1",
IF(OR(F3995="Apr",F3995="May",F3995="Jun"),"Q2",
IF(OR(F3995="Jul",F3995="Aug",F3995="Sep"),"Q3",
IF(OR(F3995="Oct",F3995="Nov",F3995="Dec"),"Q4",""))))</f>
        <v>Q1</v>
      </c>
      <c r="H3995" t="str">
        <f>"Q"&amp;INT((MONTH(A3995)-1)/3)+1</f>
        <v>Q1</v>
      </c>
      <c r="I3995">
        <v>2008</v>
      </c>
      <c r="J3995" t="str">
        <f>IF(C3995&gt;B3995, "Bullish", IF(B3995&gt;C3995, "Bearish", "Neutral"))</f>
        <v>Bearish</v>
      </c>
      <c r="K3995" t="str">
        <f>IF(C3996&gt;C3995, "Buy", "")</f>
        <v/>
      </c>
      <c r="L3995" t="str">
        <f>IF(C3996&lt;C3995, "Sell", "")</f>
        <v>Sell</v>
      </c>
      <c r="V3995" s="4">
        <f t="shared" si="62"/>
        <v>-8.6806750375972928E-4</v>
      </c>
    </row>
    <row r="3996" spans="1:22" x14ac:dyDescent="0.25">
      <c r="A3996" s="1">
        <v>39496</v>
      </c>
      <c r="B3996">
        <v>196.25</v>
      </c>
      <c r="C3996">
        <v>194.3937531</v>
      </c>
      <c r="D3996">
        <v>3266176</v>
      </c>
      <c r="E3996" t="s">
        <v>7</v>
      </c>
      <c r="F3996" t="s">
        <v>13</v>
      </c>
      <c r="G3996" t="str">
        <f>IF(OR(F3996="Jan",F3996="Feb",F3996="Mar"),"Q1",
IF(OR(F3996="Apr",F3996="May",F3996="Jun"),"Q2",
IF(OR(F3996="Jul",F3996="Aug",F3996="Sep"),"Q3",
IF(OR(F3996="Oct",F3996="Nov",F3996="Dec"),"Q4",""))))</f>
        <v>Q1</v>
      </c>
      <c r="H3996" t="str">
        <f>"Q"&amp;INT((MONTH(A3996)-1)/3)+1</f>
        <v>Q1</v>
      </c>
      <c r="I3996">
        <v>2008</v>
      </c>
      <c r="J3996" t="str">
        <f>IF(C3996&gt;B3996, "Bullish", IF(B3996&gt;C3996, "Bearish", "Neutral"))</f>
        <v>Bearish</v>
      </c>
      <c r="K3996" t="str">
        <f>IF(C3997&gt;C3996, "Buy", "")</f>
        <v>Buy</v>
      </c>
      <c r="L3996" t="str">
        <f>IF(C3997&lt;C3996, "Sell", "")</f>
        <v/>
      </c>
      <c r="V3996" s="4">
        <f t="shared" si="62"/>
        <v>6.54784709187006E-3</v>
      </c>
    </row>
    <row r="3997" spans="1:22" x14ac:dyDescent="0.25">
      <c r="A3997" s="1">
        <v>39493</v>
      </c>
      <c r="B3997">
        <v>192.5</v>
      </c>
      <c r="C3997">
        <v>195.6750031</v>
      </c>
      <c r="D3997">
        <v>8952256</v>
      </c>
      <c r="E3997" t="s">
        <v>12</v>
      </c>
      <c r="F3997" t="s">
        <v>13</v>
      </c>
      <c r="G3997" t="str">
        <f>IF(OR(F3997="Jan",F3997="Feb",F3997="Mar"),"Q1",
IF(OR(F3997="Apr",F3997="May",F3997="Jun"),"Q2",
IF(OR(F3997="Jul",F3997="Aug",F3997="Sep"),"Q3",
IF(OR(F3997="Oct",F3997="Nov",F3997="Dec"),"Q4",""))))</f>
        <v>Q1</v>
      </c>
      <c r="H3997" t="str">
        <f>"Q"&amp;INT((MONTH(A3997)-1)/3)+1</f>
        <v>Q1</v>
      </c>
      <c r="I3997">
        <v>2008</v>
      </c>
      <c r="J3997" t="str">
        <f>IF(C3997&gt;B3997, "Bullish", IF(B3997&gt;C3997, "Bearish", "Neutral"))</f>
        <v>Bullish</v>
      </c>
      <c r="K3997" t="str">
        <f>IF(C3998&gt;C3997, "Buy", "")</f>
        <v/>
      </c>
      <c r="L3997" t="str">
        <f>IF(C3998&lt;C3997, "Sell", "")</f>
        <v>Sell</v>
      </c>
      <c r="V3997" s="4">
        <f t="shared" si="62"/>
        <v>-1.2057556036851451E-2</v>
      </c>
    </row>
    <row r="3998" spans="1:22" x14ac:dyDescent="0.25">
      <c r="A3998" s="1">
        <v>39492</v>
      </c>
      <c r="B3998">
        <v>190.6875</v>
      </c>
      <c r="C3998">
        <v>193.34375</v>
      </c>
      <c r="D3998">
        <v>11749944</v>
      </c>
      <c r="E3998" t="s">
        <v>11</v>
      </c>
      <c r="F3998" t="s">
        <v>13</v>
      </c>
      <c r="G3998" t="str">
        <f>IF(OR(F3998="Jan",F3998="Feb",F3998="Mar"),"Q1",
IF(OR(F3998="Apr",F3998="May",F3998="Jun"),"Q2",
IF(OR(F3998="Jul",F3998="Aug",F3998="Sep"),"Q3",
IF(OR(F3998="Oct",F3998="Nov",F3998="Dec"),"Q4",""))))</f>
        <v>Q1</v>
      </c>
      <c r="H3998" t="str">
        <f>"Q"&amp;INT((MONTH(A3998)-1)/3)+1</f>
        <v>Q1</v>
      </c>
      <c r="I3998">
        <v>2008</v>
      </c>
      <c r="J3998" t="str">
        <f>IF(C3998&gt;B3998, "Bullish", IF(B3998&gt;C3998, "Bearish", "Neutral"))</f>
        <v>Bullish</v>
      </c>
      <c r="K3998" t="str">
        <f>IF(C3999&gt;C3998, "Buy", "")</f>
        <v/>
      </c>
      <c r="L3998" t="str">
        <f>IF(C3999&lt;C3998, "Sell", "")</f>
        <v>Sell</v>
      </c>
      <c r="V3998" s="4">
        <f t="shared" si="62"/>
        <v>-8.7354418165919601E-4</v>
      </c>
    </row>
    <row r="3999" spans="1:22" x14ac:dyDescent="0.25">
      <c r="A3999" s="1">
        <v>39491</v>
      </c>
      <c r="B3999">
        <v>196.25</v>
      </c>
      <c r="C3999">
        <v>193.1750031</v>
      </c>
      <c r="D3999">
        <v>9893968</v>
      </c>
      <c r="E3999" t="s">
        <v>10</v>
      </c>
      <c r="F3999" t="s">
        <v>13</v>
      </c>
      <c r="G3999" t="str">
        <f>IF(OR(F3999="Jan",F3999="Feb",F3999="Mar"),"Q1",
IF(OR(F3999="Apr",F3999="May",F3999="Jun"),"Q2",
IF(OR(F3999="Jul",F3999="Aug",F3999="Sep"),"Q3",
IF(OR(F3999="Oct",F3999="Nov",F3999="Dec"),"Q4",""))))</f>
        <v>Q1</v>
      </c>
      <c r="H3999" t="str">
        <f>"Q"&amp;INT((MONTH(A3999)-1)/3)+1</f>
        <v>Q1</v>
      </c>
      <c r="I3999">
        <v>2008</v>
      </c>
      <c r="J3999" t="str">
        <f>IF(C3999&gt;B3999, "Bullish", IF(B3999&gt;C3999, "Bearish", "Neutral"))</f>
        <v>Bearish</v>
      </c>
      <c r="K3999" t="str">
        <f>IF(C4000&gt;C3999, "Buy", "")</f>
        <v/>
      </c>
      <c r="L3999" t="str">
        <f>IF(C4000&lt;C3999, "Sell", "")</f>
        <v>Sell</v>
      </c>
      <c r="V3999" s="4">
        <f t="shared" si="62"/>
        <v>-9.7087720433575712E-5</v>
      </c>
    </row>
    <row r="4000" spans="1:22" x14ac:dyDescent="0.25">
      <c r="A4000" s="1">
        <v>39490</v>
      </c>
      <c r="B4000">
        <v>195</v>
      </c>
      <c r="C4000">
        <v>193.15625</v>
      </c>
      <c r="D4000">
        <v>8462432</v>
      </c>
      <c r="E4000" t="s">
        <v>9</v>
      </c>
      <c r="F4000" t="s">
        <v>13</v>
      </c>
      <c r="G4000" t="str">
        <f>IF(OR(F4000="Jan",F4000="Feb",F4000="Mar"),"Q1",
IF(OR(F4000="Apr",F4000="May",F4000="Jun"),"Q2",
IF(OR(F4000="Jul",F4000="Aug",F4000="Sep"),"Q3",
IF(OR(F4000="Oct",F4000="Nov",F4000="Dec"),"Q4",""))))</f>
        <v>Q1</v>
      </c>
      <c r="H4000" t="str">
        <f>"Q"&amp;INT((MONTH(A4000)-1)/3)+1</f>
        <v>Q1</v>
      </c>
      <c r="I4000">
        <v>2008</v>
      </c>
      <c r="J4000" t="str">
        <f>IF(C4000&gt;B4000, "Bullish", IF(B4000&gt;C4000, "Bearish", "Neutral"))</f>
        <v>Bearish</v>
      </c>
      <c r="K4000" t="str">
        <f>IF(C4001&gt;C4000, "Buy", "")</f>
        <v>Buy</v>
      </c>
      <c r="L4000" t="str">
        <f>IF(C4001&lt;C4000, "Sell", "")</f>
        <v/>
      </c>
      <c r="V4000" s="4">
        <f t="shared" si="62"/>
        <v>8.1517067927746583E-3</v>
      </c>
    </row>
    <row r="4001" spans="1:22" x14ac:dyDescent="0.25">
      <c r="A4001" s="1">
        <v>39489</v>
      </c>
      <c r="B4001">
        <v>193.75</v>
      </c>
      <c r="C4001">
        <v>194.7437439</v>
      </c>
      <c r="D4001">
        <v>13978800</v>
      </c>
      <c r="E4001" t="s">
        <v>7</v>
      </c>
      <c r="F4001" t="s">
        <v>13</v>
      </c>
      <c r="G4001" t="str">
        <f>IF(OR(F4001="Jan",F4001="Feb",F4001="Mar"),"Q1",
IF(OR(F4001="Apr",F4001="May",F4001="Jun"),"Q2",
IF(OR(F4001="Jul",F4001="Aug",F4001="Sep"),"Q3",
IF(OR(F4001="Oct",F4001="Nov",F4001="Dec"),"Q4",""))))</f>
        <v>Q1</v>
      </c>
      <c r="H4001" t="str">
        <f>"Q"&amp;INT((MONTH(A4001)-1)/3)+1</f>
        <v>Q1</v>
      </c>
      <c r="I4001">
        <v>2008</v>
      </c>
      <c r="J4001" t="str">
        <f>IF(C4001&gt;B4001, "Bullish", IF(B4001&gt;C4001, "Bearish", "Neutral"))</f>
        <v>Bullish</v>
      </c>
      <c r="K4001" t="str">
        <f>IF(C4002&gt;C4001, "Buy", "")</f>
        <v/>
      </c>
      <c r="L4001" t="str">
        <f>IF(C4002&lt;C4001, "Sell", "")</f>
        <v>Sell</v>
      </c>
      <c r="V4001" s="4">
        <f t="shared" si="62"/>
        <v>-3.6074184877533727E-3</v>
      </c>
    </row>
    <row r="4002" spans="1:22" x14ac:dyDescent="0.25">
      <c r="A4002" s="1">
        <v>39486</v>
      </c>
      <c r="B4002">
        <v>185</v>
      </c>
      <c r="C4002">
        <v>194.0437469</v>
      </c>
      <c r="D4002">
        <v>13180592</v>
      </c>
      <c r="E4002" t="s">
        <v>12</v>
      </c>
      <c r="F4002" t="s">
        <v>13</v>
      </c>
      <c r="G4002" t="str">
        <f>IF(OR(F4002="Jan",F4002="Feb",F4002="Mar"),"Q1",
IF(OR(F4002="Apr",F4002="May",F4002="Jun"),"Q2",
IF(OR(F4002="Jul",F4002="Aug",F4002="Sep"),"Q3",
IF(OR(F4002="Oct",F4002="Nov",F4002="Dec"),"Q4",""))))</f>
        <v>Q1</v>
      </c>
      <c r="H4002" t="str">
        <f>"Q"&amp;INT((MONTH(A4002)-1)/3)+1</f>
        <v>Q1</v>
      </c>
      <c r="I4002">
        <v>2008</v>
      </c>
      <c r="J4002" t="str">
        <f>IF(C4002&gt;B4002, "Bullish", IF(B4002&gt;C4002, "Bearish", "Neutral"))</f>
        <v>Bullish</v>
      </c>
      <c r="K4002" t="str">
        <f>IF(C4003&gt;C4002, "Buy", "")</f>
        <v/>
      </c>
      <c r="L4002" t="str">
        <f>IF(C4003&lt;C4002, "Sell", "")</f>
        <v>Sell</v>
      </c>
      <c r="V4002" s="4">
        <f t="shared" si="62"/>
        <v>-4.7222316707331909E-2</v>
      </c>
    </row>
    <row r="4003" spans="1:22" x14ac:dyDescent="0.25">
      <c r="A4003" s="1">
        <v>39485</v>
      </c>
      <c r="B4003">
        <v>193.2124939</v>
      </c>
      <c r="C4003">
        <v>185.2937469</v>
      </c>
      <c r="D4003">
        <v>4179600</v>
      </c>
      <c r="E4003" t="s">
        <v>11</v>
      </c>
      <c r="F4003" t="s">
        <v>13</v>
      </c>
      <c r="G4003" t="str">
        <f>IF(OR(F4003="Jan",F4003="Feb",F4003="Mar"),"Q1",
IF(OR(F4003="Apr",F4003="May",F4003="Jun"),"Q2",
IF(OR(F4003="Jul",F4003="Aug",F4003="Sep"),"Q3",
IF(OR(F4003="Oct",F4003="Nov",F4003="Dec"),"Q4",""))))</f>
        <v>Q1</v>
      </c>
      <c r="H4003" t="str">
        <f>"Q"&amp;INT((MONTH(A4003)-1)/3)+1</f>
        <v>Q1</v>
      </c>
      <c r="I4003">
        <v>2008</v>
      </c>
      <c r="J4003" t="str">
        <f>IF(C4003&gt;B4003, "Bullish", IF(B4003&gt;C4003, "Bearish", "Neutral"))</f>
        <v>Bearish</v>
      </c>
      <c r="K4003" t="str">
        <f>IF(C4004&gt;C4003, "Buy", "")</f>
        <v>Buy</v>
      </c>
      <c r="L4003" t="str">
        <f>IF(C4004&lt;C4003, "Sell", "")</f>
        <v/>
      </c>
      <c r="V4003" s="4">
        <f t="shared" si="62"/>
        <v>1.8278735648201774E-2</v>
      </c>
    </row>
    <row r="4004" spans="1:22" x14ac:dyDescent="0.25">
      <c r="A4004" s="1">
        <v>39484</v>
      </c>
      <c r="B4004">
        <v>188.125</v>
      </c>
      <c r="C4004">
        <v>188.7437439</v>
      </c>
      <c r="D4004">
        <v>9944016</v>
      </c>
      <c r="E4004" t="s">
        <v>10</v>
      </c>
      <c r="F4004" t="s">
        <v>13</v>
      </c>
      <c r="G4004" t="str">
        <f>IF(OR(F4004="Jan",F4004="Feb",F4004="Mar"),"Q1",
IF(OR(F4004="Apr",F4004="May",F4004="Jun"),"Q2",
IF(OR(F4004="Jul",F4004="Aug",F4004="Sep"),"Q3",
IF(OR(F4004="Oct",F4004="Nov",F4004="Dec"),"Q4",""))))</f>
        <v>Q1</v>
      </c>
      <c r="H4004" t="str">
        <f>"Q"&amp;INT((MONTH(A4004)-1)/3)+1</f>
        <v>Q1</v>
      </c>
      <c r="I4004">
        <v>2008</v>
      </c>
      <c r="J4004" t="str">
        <f>IF(C4004&gt;B4004, "Bullish", IF(B4004&gt;C4004, "Bearish", "Neutral"))</f>
        <v>Bullish</v>
      </c>
      <c r="K4004" t="str">
        <f>IF(C4005&gt;C4004, "Buy", "")</f>
        <v>Buy</v>
      </c>
      <c r="L4004" t="str">
        <f>IF(C4005&lt;C4004, "Sell", "")</f>
        <v/>
      </c>
      <c r="V4004" s="4">
        <f t="shared" si="62"/>
        <v>6.1734974577352428E-2</v>
      </c>
    </row>
    <row r="4005" spans="1:22" x14ac:dyDescent="0.25">
      <c r="A4005" s="1">
        <v>39483</v>
      </c>
      <c r="B4005">
        <v>204.625</v>
      </c>
      <c r="C4005">
        <v>201.1625061</v>
      </c>
      <c r="D4005">
        <v>8020712</v>
      </c>
      <c r="E4005" t="s">
        <v>9</v>
      </c>
      <c r="F4005" t="s">
        <v>13</v>
      </c>
      <c r="G4005" t="str">
        <f>IF(OR(F4005="Jan",F4005="Feb",F4005="Mar"),"Q1",
IF(OR(F4005="Apr",F4005="May",F4005="Jun"),"Q2",
IF(OR(F4005="Jul",F4005="Aug",F4005="Sep"),"Q3",
IF(OR(F4005="Oct",F4005="Nov",F4005="Dec"),"Q4",""))))</f>
        <v>Q1</v>
      </c>
      <c r="H4005" t="str">
        <f>"Q"&amp;INT((MONTH(A4005)-1)/3)+1</f>
        <v>Q1</v>
      </c>
      <c r="I4005">
        <v>2008</v>
      </c>
      <c r="J4005" t="str">
        <f>IF(C4005&gt;B4005, "Bullish", IF(B4005&gt;C4005, "Bearish", "Neutral"))</f>
        <v>Bearish</v>
      </c>
      <c r="K4005" t="str">
        <f>IF(C4006&gt;C4005, "Buy", "")</f>
        <v>Buy</v>
      </c>
      <c r="L4005" t="str">
        <f>IF(C4006&lt;C4005, "Sell", "")</f>
        <v/>
      </c>
      <c r="V4005" s="4">
        <f t="shared" si="62"/>
        <v>1.8749427813193453E-2</v>
      </c>
    </row>
    <row r="4006" spans="1:22" x14ac:dyDescent="0.25">
      <c r="A4006" s="1">
        <v>39482</v>
      </c>
      <c r="B4006">
        <v>204.3125</v>
      </c>
      <c r="C4006">
        <v>205.0062561</v>
      </c>
      <c r="D4006">
        <v>11361168</v>
      </c>
      <c r="E4006" t="s">
        <v>7</v>
      </c>
      <c r="F4006" t="s">
        <v>13</v>
      </c>
      <c r="G4006" t="str">
        <f>IF(OR(F4006="Jan",F4006="Feb",F4006="Mar"),"Q1",
IF(OR(F4006="Apr",F4006="May",F4006="Jun"),"Q2",
IF(OR(F4006="Jul",F4006="Aug",F4006="Sep"),"Q3",
IF(OR(F4006="Oct",F4006="Nov",F4006="Dec"),"Q4",""))))</f>
        <v>Q1</v>
      </c>
      <c r="H4006" t="str">
        <f>"Q"&amp;INT((MONTH(A4006)-1)/3)+1</f>
        <v>Q1</v>
      </c>
      <c r="I4006">
        <v>2008</v>
      </c>
      <c r="J4006" t="str">
        <f>IF(C4006&gt;B4006, "Bullish", IF(B4006&gt;C4006, "Bearish", "Neutral"))</f>
        <v>Bullish</v>
      </c>
      <c r="K4006" t="str">
        <f>IF(C4007&gt;C4006, "Buy", "")</f>
        <v/>
      </c>
      <c r="L4006" t="str">
        <f>IF(C4007&lt;C4006, "Sell", "")</f>
        <v>Sell</v>
      </c>
      <c r="V4006" s="4">
        <f t="shared" si="62"/>
        <v>-2.850249235348163E-2</v>
      </c>
    </row>
    <row r="4007" spans="1:22" x14ac:dyDescent="0.25">
      <c r="A4007" s="1">
        <v>39479</v>
      </c>
      <c r="B4007">
        <v>188.25</v>
      </c>
      <c r="C4007">
        <v>199.3249969</v>
      </c>
      <c r="D4007">
        <v>11143960</v>
      </c>
      <c r="E4007" t="s">
        <v>12</v>
      </c>
      <c r="F4007" t="s">
        <v>13</v>
      </c>
      <c r="G4007" t="str">
        <f>IF(OR(F4007="Jan",F4007="Feb",F4007="Mar"),"Q1",
IF(OR(F4007="Apr",F4007="May",F4007="Jun"),"Q2",
IF(OR(F4007="Jul",F4007="Aug",F4007="Sep"),"Q3",
IF(OR(F4007="Oct",F4007="Nov",F4007="Dec"),"Q4",""))))</f>
        <v>Q1</v>
      </c>
      <c r="H4007" t="str">
        <f>"Q"&amp;INT((MONTH(A4007)-1)/3)+1</f>
        <v>Q1</v>
      </c>
      <c r="I4007">
        <v>2008</v>
      </c>
      <c r="J4007" t="str">
        <f>IF(C4007&gt;B4007, "Bullish", IF(B4007&gt;C4007, "Bearish", "Neutral"))</f>
        <v>Bullish</v>
      </c>
      <c r="K4007" t="str">
        <f>IF(C4008&gt;C4007, "Buy", "")</f>
        <v/>
      </c>
      <c r="L4007" t="str">
        <f>IF(C4008&lt;C4007, "Sell", "")</f>
        <v>Sell</v>
      </c>
      <c r="V4007" s="4">
        <f t="shared" si="62"/>
        <v>-6.3740317727542448E-2</v>
      </c>
    </row>
    <row r="4008" spans="1:22" x14ac:dyDescent="0.25">
      <c r="A4008" s="1">
        <v>39478</v>
      </c>
      <c r="B4008">
        <v>187</v>
      </c>
      <c r="C4008">
        <v>187.3812561</v>
      </c>
      <c r="D4008">
        <v>17885296</v>
      </c>
      <c r="E4008" t="s">
        <v>11</v>
      </c>
      <c r="F4008" t="s">
        <v>8</v>
      </c>
      <c r="G4008" t="str">
        <f>IF(OR(F4008="Jan",F4008="Feb",F4008="Mar"),"Q1",
IF(OR(F4008="Apr",F4008="May",F4008="Jun"),"Q2",
IF(OR(F4008="Jul",F4008="Aug",F4008="Sep"),"Q3",
IF(OR(F4008="Oct",F4008="Nov",F4008="Dec"),"Q4",""))))</f>
        <v>Q1</v>
      </c>
      <c r="H4008" t="str">
        <f>"Q"&amp;INT((MONTH(A4008)-1)/3)+1</f>
        <v>Q1</v>
      </c>
      <c r="I4008">
        <v>2008</v>
      </c>
      <c r="J4008" t="str">
        <f>IF(C4008&gt;B4008, "Bullish", IF(B4008&gt;C4008, "Bearish", "Neutral"))</f>
        <v>Bullish</v>
      </c>
      <c r="K4008" t="str">
        <f>IF(C4009&gt;C4008, "Buy", "")</f>
        <v/>
      </c>
      <c r="L4008" t="str">
        <f>IF(C4009&lt;C4008, "Sell", "")</f>
        <v>Sell</v>
      </c>
      <c r="V4008" s="4">
        <f t="shared" si="62"/>
        <v>-3.8841780010045292E-3</v>
      </c>
    </row>
    <row r="4009" spans="1:22" x14ac:dyDescent="0.25">
      <c r="A4009" s="1">
        <v>39477</v>
      </c>
      <c r="B4009">
        <v>188.875</v>
      </c>
      <c r="C4009">
        <v>186.65625</v>
      </c>
      <c r="D4009">
        <v>7139816</v>
      </c>
      <c r="E4009" t="s">
        <v>10</v>
      </c>
      <c r="F4009" t="s">
        <v>8</v>
      </c>
      <c r="G4009" t="str">
        <f>IF(OR(F4009="Jan",F4009="Feb",F4009="Mar"),"Q1",
IF(OR(F4009="Apr",F4009="May",F4009="Jun"),"Q2",
IF(OR(F4009="Jul",F4009="Aug",F4009="Sep"),"Q3",
IF(OR(F4009="Oct",F4009="Nov",F4009="Dec"),"Q4",""))))</f>
        <v>Q1</v>
      </c>
      <c r="H4009" t="str">
        <f>"Q"&amp;INT((MONTH(A4009)-1)/3)+1</f>
        <v>Q1</v>
      </c>
      <c r="I4009">
        <v>2008</v>
      </c>
      <c r="J4009" t="str">
        <f>IF(C4009&gt;B4009, "Bullish", IF(B4009&gt;C4009, "Bearish", "Neutral"))</f>
        <v>Bearish</v>
      </c>
      <c r="K4009" t="str">
        <f>IF(C4010&gt;C4009, "Buy", "")</f>
        <v/>
      </c>
      <c r="L4009" t="str">
        <f>IF(C4010&lt;C4009, "Sell", "")</f>
        <v>Sell</v>
      </c>
      <c r="V4009" s="4">
        <f t="shared" si="62"/>
        <v>-4.3549833230627195E-4</v>
      </c>
    </row>
    <row r="4010" spans="1:22" x14ac:dyDescent="0.25">
      <c r="A4010" s="1">
        <v>39476</v>
      </c>
      <c r="B4010">
        <v>181.25</v>
      </c>
      <c r="C4010">
        <v>186.5749969</v>
      </c>
      <c r="D4010">
        <v>9040664</v>
      </c>
      <c r="E4010" t="s">
        <v>9</v>
      </c>
      <c r="F4010" t="s">
        <v>8</v>
      </c>
      <c r="G4010" t="str">
        <f>IF(OR(F4010="Jan",F4010="Feb",F4010="Mar"),"Q1",
IF(OR(F4010="Apr",F4010="May",F4010="Jun"),"Q2",
IF(OR(F4010="Jul",F4010="Aug",F4010="Sep"),"Q3",
IF(OR(F4010="Oct",F4010="Nov",F4010="Dec"),"Q4",""))))</f>
        <v>Q1</v>
      </c>
      <c r="H4010" t="str">
        <f>"Q"&amp;INT((MONTH(A4010)-1)/3)+1</f>
        <v>Q1</v>
      </c>
      <c r="I4010">
        <v>2008</v>
      </c>
      <c r="J4010" t="str">
        <f>IF(C4010&gt;B4010, "Bullish", IF(B4010&gt;C4010, "Bearish", "Neutral"))</f>
        <v>Bullish</v>
      </c>
      <c r="K4010" t="str">
        <f>IF(C4011&gt;C4010, "Buy", "")</f>
        <v/>
      </c>
      <c r="L4010" t="str">
        <f>IF(C4011&lt;C4010, "Sell", "")</f>
        <v>Sell</v>
      </c>
      <c r="V4010" s="4">
        <f t="shared" si="62"/>
        <v>-3.1977046214976143E-2</v>
      </c>
    </row>
    <row r="4011" spans="1:22" x14ac:dyDescent="0.25">
      <c r="A4011" s="1">
        <v>39475</v>
      </c>
      <c r="B4011">
        <v>184.25</v>
      </c>
      <c r="C4011">
        <v>180.7937469</v>
      </c>
      <c r="D4011">
        <v>7788688</v>
      </c>
      <c r="E4011" t="s">
        <v>7</v>
      </c>
      <c r="F4011" t="s">
        <v>8</v>
      </c>
      <c r="G4011" t="str">
        <f>IF(OR(F4011="Jan",F4011="Feb",F4011="Mar"),"Q1",
IF(OR(F4011="Apr",F4011="May",F4011="Jun"),"Q2",
IF(OR(F4011="Jul",F4011="Aug",F4011="Sep"),"Q3",
IF(OR(F4011="Oct",F4011="Nov",F4011="Dec"),"Q4",""))))</f>
        <v>Q1</v>
      </c>
      <c r="H4011" t="str">
        <f>"Q"&amp;INT((MONTH(A4011)-1)/3)+1</f>
        <v>Q1</v>
      </c>
      <c r="I4011">
        <v>2008</v>
      </c>
      <c r="J4011" t="str">
        <f>IF(C4011&gt;B4011, "Bullish", IF(B4011&gt;C4011, "Bearish", "Neutral"))</f>
        <v>Bearish</v>
      </c>
      <c r="K4011" t="str">
        <f>IF(C4012&gt;C4011, "Buy", "")</f>
        <v>Buy</v>
      </c>
      <c r="L4011" t="str">
        <f>IF(C4012&lt;C4011, "Sell", "")</f>
        <v/>
      </c>
      <c r="V4011" s="4">
        <f t="shared" si="62"/>
        <v>4.8360036318932063E-2</v>
      </c>
    </row>
    <row r="4012" spans="1:22" x14ac:dyDescent="0.25">
      <c r="A4012" s="1">
        <v>39472</v>
      </c>
      <c r="B4012">
        <v>178.75</v>
      </c>
      <c r="C4012">
        <v>189.9812469</v>
      </c>
      <c r="D4012">
        <v>6650192</v>
      </c>
      <c r="E4012" t="s">
        <v>12</v>
      </c>
      <c r="F4012" t="s">
        <v>8</v>
      </c>
      <c r="G4012" t="str">
        <f>IF(OR(F4012="Jan",F4012="Feb",F4012="Mar"),"Q1",
IF(OR(F4012="Apr",F4012="May",F4012="Jun"),"Q2",
IF(OR(F4012="Jul",F4012="Aug",F4012="Sep"),"Q3",
IF(OR(F4012="Oct",F4012="Nov",F4012="Dec"),"Q4",""))))</f>
        <v>Q1</v>
      </c>
      <c r="H4012" t="str">
        <f>"Q"&amp;INT((MONTH(A4012)-1)/3)+1</f>
        <v>Q1</v>
      </c>
      <c r="I4012">
        <v>2008</v>
      </c>
      <c r="J4012" t="str">
        <f>IF(C4012&gt;B4012, "Bullish", IF(B4012&gt;C4012, "Bearish", "Neutral"))</f>
        <v>Bullish</v>
      </c>
      <c r="K4012" t="str">
        <f>IF(C4013&gt;C4012, "Buy", "")</f>
        <v/>
      </c>
      <c r="L4012" t="str">
        <f>IF(C4013&lt;C4012, "Sell", "")</f>
        <v>Sell</v>
      </c>
      <c r="V4012" s="4">
        <f t="shared" si="62"/>
        <v>-6.8398244745116632E-2</v>
      </c>
    </row>
    <row r="4013" spans="1:22" x14ac:dyDescent="0.25">
      <c r="A4013" s="1">
        <v>39471</v>
      </c>
      <c r="B4013">
        <v>181.125</v>
      </c>
      <c r="C4013">
        <v>177.8187561</v>
      </c>
      <c r="D4013">
        <v>13942864</v>
      </c>
      <c r="E4013" t="s">
        <v>11</v>
      </c>
      <c r="F4013" t="s">
        <v>8</v>
      </c>
      <c r="G4013" t="str">
        <f>IF(OR(F4013="Jan",F4013="Feb",F4013="Mar"),"Q1",
IF(OR(F4013="Apr",F4013="May",F4013="Jun"),"Q2",
IF(OR(F4013="Jul",F4013="Aug",F4013="Sep"),"Q3",
IF(OR(F4013="Oct",F4013="Nov",F4013="Dec"),"Q4",""))))</f>
        <v>Q1</v>
      </c>
      <c r="H4013" t="str">
        <f>"Q"&amp;INT((MONTH(A4013)-1)/3)+1</f>
        <v>Q1</v>
      </c>
      <c r="I4013">
        <v>2008</v>
      </c>
      <c r="J4013" t="str">
        <f>IF(C4013&gt;B4013, "Bullish", IF(B4013&gt;C4013, "Bearish", "Neutral"))</f>
        <v>Bearish</v>
      </c>
      <c r="K4013" t="str">
        <f>IF(C4014&gt;C4013, "Buy", "")</f>
        <v/>
      </c>
      <c r="L4013" t="str">
        <f>IF(C4014&lt;C4013, "Sell", "")</f>
        <v>Sell</v>
      </c>
      <c r="V4013" s="4">
        <f t="shared" si="62"/>
        <v>-3.8681350210971395E-4</v>
      </c>
    </row>
    <row r="4014" spans="1:22" x14ac:dyDescent="0.25">
      <c r="A4014" s="1">
        <v>39470</v>
      </c>
      <c r="B4014">
        <v>181.125</v>
      </c>
      <c r="C4014">
        <v>177.75</v>
      </c>
      <c r="D4014">
        <v>17827184</v>
      </c>
      <c r="E4014" t="s">
        <v>10</v>
      </c>
      <c r="F4014" t="s">
        <v>8</v>
      </c>
      <c r="G4014" t="str">
        <f>IF(OR(F4014="Jan",F4014="Feb",F4014="Mar"),"Q1",
IF(OR(F4014="Apr",F4014="May",F4014="Jun"),"Q2",
IF(OR(F4014="Jul",F4014="Aug",F4014="Sep"),"Q3",
IF(OR(F4014="Oct",F4014="Nov",F4014="Dec"),"Q4",""))))</f>
        <v>Q1</v>
      </c>
      <c r="H4014" t="str">
        <f>"Q"&amp;INT((MONTH(A4014)-1)/3)+1</f>
        <v>Q1</v>
      </c>
      <c r="I4014">
        <v>2008</v>
      </c>
      <c r="J4014" t="str">
        <f>IF(C4014&gt;B4014, "Bullish", IF(B4014&gt;C4014, "Bearish", "Neutral"))</f>
        <v>Bearish</v>
      </c>
      <c r="K4014" t="str">
        <f>IF(C4015&gt;C4014, "Buy", "")</f>
        <v/>
      </c>
      <c r="L4014" t="str">
        <f>IF(C4015&lt;C4014, "Sell", "")</f>
        <v>Sell</v>
      </c>
      <c r="V4014" s="4">
        <f t="shared" si="62"/>
        <v>-2.9763179420575832E-2</v>
      </c>
    </row>
    <row r="4015" spans="1:22" x14ac:dyDescent="0.25">
      <c r="A4015" s="1">
        <v>39469</v>
      </c>
      <c r="B4015">
        <v>167.5</v>
      </c>
      <c r="C4015">
        <v>172.6125031</v>
      </c>
      <c r="D4015">
        <v>27680552</v>
      </c>
      <c r="E4015" t="s">
        <v>9</v>
      </c>
      <c r="F4015" t="s">
        <v>8</v>
      </c>
      <c r="G4015" t="str">
        <f>IF(OR(F4015="Jan",F4015="Feb",F4015="Mar"),"Q1",
IF(OR(F4015="Apr",F4015="May",F4015="Jun"),"Q2",
IF(OR(F4015="Jul",F4015="Aug",F4015="Sep"),"Q3",
IF(OR(F4015="Oct",F4015="Nov",F4015="Dec"),"Q4",""))))</f>
        <v>Q1</v>
      </c>
      <c r="H4015" t="str">
        <f>"Q"&amp;INT((MONTH(A4015)-1)/3)+1</f>
        <v>Q1</v>
      </c>
      <c r="I4015">
        <v>2008</v>
      </c>
      <c r="J4015" t="str">
        <f>IF(C4015&gt;B4015, "Bullish", IF(B4015&gt;C4015, "Bearish", "Neutral"))</f>
        <v>Bullish</v>
      </c>
      <c r="K4015" t="str">
        <f>IF(C4016&gt;C4015, "Buy", "")</f>
        <v>Buy</v>
      </c>
      <c r="L4015" t="str">
        <f>IF(C4016&lt;C4015, "Sell", "")</f>
        <v/>
      </c>
      <c r="V4015" s="4">
        <f t="shared" si="62"/>
        <v>7.3322914109991092E-3</v>
      </c>
    </row>
    <row r="4016" spans="1:22" x14ac:dyDescent="0.25">
      <c r="A4016" s="1">
        <v>39468</v>
      </c>
      <c r="B4016">
        <v>182.4875031</v>
      </c>
      <c r="C4016">
        <v>173.8874969</v>
      </c>
      <c r="D4016">
        <v>22169536</v>
      </c>
      <c r="E4016" t="s">
        <v>7</v>
      </c>
      <c r="F4016" t="s">
        <v>8</v>
      </c>
      <c r="G4016" t="str">
        <f>IF(OR(F4016="Jan",F4016="Feb",F4016="Mar"),"Q1",
IF(OR(F4016="Apr",F4016="May",F4016="Jun"),"Q2",
IF(OR(F4016="Jul",F4016="Aug",F4016="Sep"),"Q3",
IF(OR(F4016="Oct",F4016="Nov",F4016="Dec"),"Q4",""))))</f>
        <v>Q1</v>
      </c>
      <c r="H4016" t="str">
        <f>"Q"&amp;INT((MONTH(A4016)-1)/3)+1</f>
        <v>Q1</v>
      </c>
      <c r="I4016">
        <v>2008</v>
      </c>
      <c r="J4016" t="str">
        <f>IF(C4016&gt;B4016, "Bullish", IF(B4016&gt;C4016, "Bearish", "Neutral"))</f>
        <v>Bearish</v>
      </c>
      <c r="K4016" t="str">
        <f>IF(C4017&gt;C4016, "Buy", "")</f>
        <v>Buy</v>
      </c>
      <c r="L4016" t="str">
        <f>IF(C4017&lt;C4016, "Sell", "")</f>
        <v/>
      </c>
      <c r="V4016" s="4">
        <f t="shared" si="62"/>
        <v>5.2642364678881316E-2</v>
      </c>
    </row>
    <row r="4017" spans="1:22" x14ac:dyDescent="0.25">
      <c r="A4017" s="1">
        <v>39465</v>
      </c>
      <c r="B4017">
        <v>186.625</v>
      </c>
      <c r="C4017">
        <v>183.5500031</v>
      </c>
      <c r="D4017">
        <v>8136992</v>
      </c>
      <c r="E4017" t="s">
        <v>12</v>
      </c>
      <c r="F4017" t="s">
        <v>8</v>
      </c>
      <c r="G4017" t="str">
        <f>IF(OR(F4017="Jan",F4017="Feb",F4017="Mar"),"Q1",
IF(OR(F4017="Apr",F4017="May",F4017="Jun"),"Q2",
IF(OR(F4017="Jul",F4017="Aug",F4017="Sep"),"Q3",
IF(OR(F4017="Oct",F4017="Nov",F4017="Dec"),"Q4",""))))</f>
        <v>Q1</v>
      </c>
      <c r="H4017" t="str">
        <f>"Q"&amp;INT((MONTH(A4017)-1)/3)+1</f>
        <v>Q1</v>
      </c>
      <c r="I4017">
        <v>2008</v>
      </c>
      <c r="J4017" t="str">
        <f>IF(C4017&gt;B4017, "Bullish", IF(B4017&gt;C4017, "Bearish", "Neutral"))</f>
        <v>Bearish</v>
      </c>
      <c r="K4017" t="str">
        <f>IF(C4018&gt;C4017, "Buy", "")</f>
        <v>Buy</v>
      </c>
      <c r="L4017" t="str">
        <f>IF(C4018&lt;C4017, "Sell", "")</f>
        <v/>
      </c>
      <c r="V4017" s="4">
        <f t="shared" si="62"/>
        <v>1.4761137703920952E-2</v>
      </c>
    </row>
    <row r="4018" spans="1:22" x14ac:dyDescent="0.25">
      <c r="A4018" s="1">
        <v>39464</v>
      </c>
      <c r="B4018">
        <v>187.5</v>
      </c>
      <c r="C4018">
        <v>186.3000031</v>
      </c>
      <c r="D4018">
        <v>9699600</v>
      </c>
      <c r="E4018" t="s">
        <v>11</v>
      </c>
      <c r="F4018" t="s">
        <v>8</v>
      </c>
      <c r="G4018" t="str">
        <f>IF(OR(F4018="Jan",F4018="Feb",F4018="Mar"),"Q1",
IF(OR(F4018="Apr",F4018="May",F4018="Jun"),"Q2",
IF(OR(F4018="Jul",F4018="Aug",F4018="Sep"),"Q3",
IF(OR(F4018="Oct",F4018="Nov",F4018="Dec"),"Q4",""))))</f>
        <v>Q1</v>
      </c>
      <c r="H4018" t="str">
        <f>"Q"&amp;INT((MONTH(A4018)-1)/3)+1</f>
        <v>Q1</v>
      </c>
      <c r="I4018">
        <v>2008</v>
      </c>
      <c r="J4018" t="str">
        <f>IF(C4018&gt;B4018, "Bullish", IF(B4018&gt;C4018, "Bearish", "Neutral"))</f>
        <v>Bearish</v>
      </c>
      <c r="K4018" t="str">
        <f>IF(C4019&gt;C4018, "Buy", "")</f>
        <v>Buy</v>
      </c>
      <c r="L4018" t="str">
        <f>IF(C4019&lt;C4018, "Sell", "")</f>
        <v/>
      </c>
      <c r="V4018" s="4">
        <f t="shared" si="62"/>
        <v>3.2769503377816185E-3</v>
      </c>
    </row>
    <row r="4019" spans="1:22" x14ac:dyDescent="0.25">
      <c r="A4019" s="1">
        <v>39463</v>
      </c>
      <c r="B4019">
        <v>187.5</v>
      </c>
      <c r="C4019">
        <v>186.9125061</v>
      </c>
      <c r="D4019">
        <v>11127096</v>
      </c>
      <c r="E4019" t="s">
        <v>10</v>
      </c>
      <c r="F4019" t="s">
        <v>8</v>
      </c>
      <c r="G4019" t="str">
        <f>IF(OR(F4019="Jan",F4019="Feb",F4019="Mar"),"Q1",
IF(OR(F4019="Apr",F4019="May",F4019="Jun"),"Q2",
IF(OR(F4019="Jul",F4019="Aug",F4019="Sep"),"Q3",
IF(OR(F4019="Oct",F4019="Nov",F4019="Dec"),"Q4",""))))</f>
        <v>Q1</v>
      </c>
      <c r="H4019" t="str">
        <f>"Q"&amp;INT((MONTH(A4019)-1)/3)+1</f>
        <v>Q1</v>
      </c>
      <c r="I4019">
        <v>2008</v>
      </c>
      <c r="J4019" t="str">
        <f>IF(C4019&gt;B4019, "Bullish", IF(B4019&gt;C4019, "Bearish", "Neutral"))</f>
        <v>Bearish</v>
      </c>
      <c r="K4019" t="str">
        <f>IF(C4020&gt;C4019, "Buy", "")</f>
        <v>Buy</v>
      </c>
      <c r="L4019" t="str">
        <f>IF(C4020&lt;C4019, "Sell", "")</f>
        <v/>
      </c>
      <c r="V4019" s="4">
        <f t="shared" si="62"/>
        <v>4.5269466162494373E-3</v>
      </c>
    </row>
    <row r="4020" spans="1:22" x14ac:dyDescent="0.25">
      <c r="A4020" s="1">
        <v>39462</v>
      </c>
      <c r="B4020">
        <v>193</v>
      </c>
      <c r="C4020">
        <v>187.7624969</v>
      </c>
      <c r="D4020">
        <v>12786224</v>
      </c>
      <c r="E4020" t="s">
        <v>9</v>
      </c>
      <c r="F4020" t="s">
        <v>8</v>
      </c>
      <c r="G4020" t="str">
        <f>IF(OR(F4020="Jan",F4020="Feb",F4020="Mar"),"Q1",
IF(OR(F4020="Apr",F4020="May",F4020="Jun"),"Q2",
IF(OR(F4020="Jul",F4020="Aug",F4020="Sep"),"Q3",
IF(OR(F4020="Oct",F4020="Nov",F4020="Dec"),"Q4",""))))</f>
        <v>Q1</v>
      </c>
      <c r="H4020" t="str">
        <f>"Q"&amp;INT((MONTH(A4020)-1)/3)+1</f>
        <v>Q1</v>
      </c>
      <c r="I4020">
        <v>2008</v>
      </c>
      <c r="J4020" t="str">
        <f>IF(C4020&gt;B4020, "Bullish", IF(B4020&gt;C4020, "Bearish", "Neutral"))</f>
        <v>Bearish</v>
      </c>
      <c r="K4020" t="str">
        <f>IF(C4021&gt;C4020, "Buy", "")</f>
        <v>Buy</v>
      </c>
      <c r="L4020" t="str">
        <f>IF(C4021&lt;C4020, "Sell", "")</f>
        <v/>
      </c>
      <c r="V4020" s="4">
        <f t="shared" si="62"/>
        <v>1.7914367309578284E-2</v>
      </c>
    </row>
    <row r="4021" spans="1:22" x14ac:dyDescent="0.25">
      <c r="A4021" s="1">
        <v>39461</v>
      </c>
      <c r="B4021">
        <v>199.875</v>
      </c>
      <c r="C4021">
        <v>191.1875</v>
      </c>
      <c r="D4021">
        <v>16050824</v>
      </c>
      <c r="E4021" t="s">
        <v>7</v>
      </c>
      <c r="F4021" t="s">
        <v>8</v>
      </c>
      <c r="G4021" t="str">
        <f>IF(OR(F4021="Jan",F4021="Feb",F4021="Mar"),"Q1",
IF(OR(F4021="Apr",F4021="May",F4021="Jun"),"Q2",
IF(OR(F4021="Jul",F4021="Aug",F4021="Sep"),"Q3",
IF(OR(F4021="Oct",F4021="Nov",F4021="Dec"),"Q4",""))))</f>
        <v>Q1</v>
      </c>
      <c r="H4021" t="str">
        <f>"Q"&amp;INT((MONTH(A4021)-1)/3)+1</f>
        <v>Q1</v>
      </c>
      <c r="I4021">
        <v>2008</v>
      </c>
      <c r="J4021" t="str">
        <f>IF(C4021&gt;B4021, "Bullish", IF(B4021&gt;C4021, "Bearish", "Neutral"))</f>
        <v>Bearish</v>
      </c>
      <c r="K4021" t="str">
        <f>IF(C4022&gt;C4021, "Buy", "")</f>
        <v>Buy</v>
      </c>
      <c r="L4021" t="str">
        <f>IF(C4022&lt;C4021, "Sell", "")</f>
        <v/>
      </c>
      <c r="V4021" s="4">
        <f t="shared" si="62"/>
        <v>3.3033033033033031E-2</v>
      </c>
    </row>
    <row r="4022" spans="1:22" x14ac:dyDescent="0.25">
      <c r="A4022" s="1">
        <v>39458</v>
      </c>
      <c r="B4022">
        <v>212.5</v>
      </c>
      <c r="C4022">
        <v>197.71875</v>
      </c>
      <c r="D4022">
        <v>22633144</v>
      </c>
      <c r="E4022" t="s">
        <v>12</v>
      </c>
      <c r="F4022" t="s">
        <v>8</v>
      </c>
      <c r="G4022" t="str">
        <f>IF(OR(F4022="Jan",F4022="Feb",F4022="Mar"),"Q1",
IF(OR(F4022="Apr",F4022="May",F4022="Jun"),"Q2",
IF(OR(F4022="Jul",F4022="Aug",F4022="Sep"),"Q3",
IF(OR(F4022="Oct",F4022="Nov",F4022="Dec"),"Q4",""))))</f>
        <v>Q1</v>
      </c>
      <c r="H4022" t="str">
        <f>"Q"&amp;INT((MONTH(A4022)-1)/3)+1</f>
        <v>Q1</v>
      </c>
      <c r="I4022">
        <v>2008</v>
      </c>
      <c r="J4022" t="str">
        <f>IF(C4022&gt;B4022, "Bullish", IF(B4022&gt;C4022, "Bearish", "Neutral"))</f>
        <v>Bearish</v>
      </c>
      <c r="K4022" t="str">
        <f>IF(C4023&gt;C4022, "Buy", "")</f>
        <v>Buy</v>
      </c>
      <c r="L4022" t="str">
        <f>IF(C4023&lt;C4022, "Sell", "")</f>
        <v/>
      </c>
      <c r="V4022" s="4">
        <f t="shared" si="62"/>
        <v>1.2979344274193012E-2</v>
      </c>
    </row>
    <row r="4023" spans="1:22" x14ac:dyDescent="0.25">
      <c r="A4023" s="1">
        <v>39457</v>
      </c>
      <c r="B4023">
        <v>210.9250031</v>
      </c>
      <c r="C4023">
        <v>200.3187561</v>
      </c>
      <c r="D4023">
        <v>15498280</v>
      </c>
      <c r="E4023" t="s">
        <v>11</v>
      </c>
      <c r="F4023" t="s">
        <v>8</v>
      </c>
      <c r="G4023" t="str">
        <f>IF(OR(F4023="Jan",F4023="Feb",F4023="Mar"),"Q1",
IF(OR(F4023="Apr",F4023="May",F4023="Jun"),"Q2",
IF(OR(F4023="Jul",F4023="Aug",F4023="Sep"),"Q3",
IF(OR(F4023="Oct",F4023="Nov",F4023="Dec"),"Q4",""))))</f>
        <v>Q1</v>
      </c>
      <c r="H4023" t="str">
        <f>"Q"&amp;INT((MONTH(A4023)-1)/3)+1</f>
        <v>Q1</v>
      </c>
      <c r="I4023">
        <v>2008</v>
      </c>
      <c r="J4023" t="str">
        <f>IF(C4023&gt;B4023, "Bullish", IF(B4023&gt;C4023, "Bearish", "Neutral"))</f>
        <v>Bearish</v>
      </c>
      <c r="K4023" t="str">
        <f>IF(C4024&gt;C4023, "Buy", "")</f>
        <v>Buy</v>
      </c>
      <c r="L4023" t="str">
        <f>IF(C4024&lt;C4023, "Sell", "")</f>
        <v/>
      </c>
      <c r="V4023" s="4">
        <f t="shared" si="62"/>
        <v>3.0490882294053074E-2</v>
      </c>
    </row>
    <row r="4024" spans="1:22" x14ac:dyDescent="0.25">
      <c r="A4024" s="1">
        <v>39456</v>
      </c>
      <c r="B4024">
        <v>206.875</v>
      </c>
      <c r="C4024">
        <v>206.6187439</v>
      </c>
      <c r="D4024">
        <v>14714680</v>
      </c>
      <c r="E4024" t="s">
        <v>10</v>
      </c>
      <c r="F4024" t="s">
        <v>8</v>
      </c>
      <c r="G4024" t="str">
        <f>IF(OR(F4024="Jan",F4024="Feb",F4024="Mar"),"Q1",
IF(OR(F4024="Apr",F4024="May",F4024="Jun"),"Q2",
IF(OR(F4024="Jul",F4024="Aug",F4024="Sep"),"Q3",
IF(OR(F4024="Oct",F4024="Nov",F4024="Dec"),"Q4",""))))</f>
        <v>Q1</v>
      </c>
      <c r="H4024" t="str">
        <f>"Q"&amp;INT((MONTH(A4024)-1)/3)+1</f>
        <v>Q1</v>
      </c>
      <c r="I4024">
        <v>2008</v>
      </c>
      <c r="J4024" t="str">
        <f>IF(C4024&gt;B4024, "Bullish", IF(B4024&gt;C4024, "Bearish", "Neutral"))</f>
        <v>Bearish</v>
      </c>
      <c r="K4024" t="str">
        <f>IF(C4025&gt;C4024, "Buy", "")</f>
        <v>Buy</v>
      </c>
      <c r="L4024" t="str">
        <f>IF(C4025&lt;C4024, "Sell", "")</f>
        <v/>
      </c>
      <c r="V4024" s="4">
        <f t="shared" si="62"/>
        <v>5.5948556474657921E-3</v>
      </c>
    </row>
    <row r="4025" spans="1:22" x14ac:dyDescent="0.25">
      <c r="A4025" s="1">
        <v>39455</v>
      </c>
      <c r="B4025">
        <v>206.875</v>
      </c>
      <c r="C4025">
        <v>207.78125</v>
      </c>
      <c r="D4025">
        <v>15531264</v>
      </c>
      <c r="E4025" t="s">
        <v>9</v>
      </c>
      <c r="F4025" t="s">
        <v>8</v>
      </c>
      <c r="G4025" t="str">
        <f>IF(OR(F4025="Jan",F4025="Feb",F4025="Mar"),"Q1",
IF(OR(F4025="Apr",F4025="May",F4025="Jun"),"Q2",
IF(OR(F4025="Jul",F4025="Aug",F4025="Sep"),"Q3",
IF(OR(F4025="Oct",F4025="Nov",F4025="Dec"),"Q4",""))))</f>
        <v>Q1</v>
      </c>
      <c r="H4025" t="str">
        <f>"Q"&amp;INT((MONTH(A4025)-1)/3)+1</f>
        <v>Q1</v>
      </c>
      <c r="I4025">
        <v>2008</v>
      </c>
      <c r="J4025" t="str">
        <f>IF(C4025&gt;B4025, "Bullish", IF(B4025&gt;C4025, "Bearish", "Neutral"))</f>
        <v>Bullish</v>
      </c>
      <c r="K4025" t="str">
        <f>IF(C4026&gt;C4025, "Buy", "")</f>
        <v/>
      </c>
      <c r="L4025" t="str">
        <f>IF(C4026&lt;C4025, "Sell", "")</f>
        <v>Sell</v>
      </c>
      <c r="V4025" s="4">
        <f t="shared" si="62"/>
        <v>-1.5517625429842133E-2</v>
      </c>
    </row>
    <row r="4026" spans="1:22" x14ac:dyDescent="0.25">
      <c r="A4026" s="1">
        <v>39454</v>
      </c>
      <c r="B4026">
        <v>208.75</v>
      </c>
      <c r="C4026">
        <v>204.6062469</v>
      </c>
      <c r="D4026">
        <v>13254200</v>
      </c>
      <c r="E4026" t="s">
        <v>7</v>
      </c>
      <c r="F4026" t="s">
        <v>8</v>
      </c>
      <c r="G4026" t="str">
        <f>IF(OR(F4026="Jan",F4026="Feb",F4026="Mar"),"Q1",
IF(OR(F4026="Apr",F4026="May",F4026="Jun"),"Q2",
IF(OR(F4026="Jul",F4026="Aug",F4026="Sep"),"Q3",
IF(OR(F4026="Oct",F4026="Nov",F4026="Dec"),"Q4",""))))</f>
        <v>Q1</v>
      </c>
      <c r="H4026" t="str">
        <f>"Q"&amp;INT((MONTH(A4026)-1)/3)+1</f>
        <v>Q1</v>
      </c>
      <c r="I4026">
        <v>2008</v>
      </c>
      <c r="J4026" t="str">
        <f>IF(C4026&gt;B4026, "Bullish", IF(B4026&gt;C4026, "Bearish", "Neutral"))</f>
        <v>Bearish</v>
      </c>
      <c r="K4026" t="str">
        <f>IF(C4027&gt;C4026, "Buy", "")</f>
        <v>Buy</v>
      </c>
      <c r="L4026" t="str">
        <f>IF(C4027&lt;C4026, "Sell", "")</f>
        <v/>
      </c>
      <c r="V4026" s="4">
        <f t="shared" si="62"/>
        <v>3.4249837011389464E-2</v>
      </c>
    </row>
    <row r="4027" spans="1:22" x14ac:dyDescent="0.25">
      <c r="A4027" s="1">
        <v>39451</v>
      </c>
      <c r="B4027">
        <v>218.4250031</v>
      </c>
      <c r="C4027">
        <v>211.8625031</v>
      </c>
      <c r="D4027">
        <v>6166320</v>
      </c>
      <c r="E4027" t="s">
        <v>12</v>
      </c>
      <c r="F4027" t="s">
        <v>8</v>
      </c>
      <c r="G4027" t="str">
        <f>IF(OR(F4027="Jan",F4027="Feb",F4027="Mar"),"Q1",
IF(OR(F4027="Apr",F4027="May",F4027="Jun"),"Q2",
IF(OR(F4027="Jul",F4027="Aug",F4027="Sep"),"Q3",
IF(OR(F4027="Oct",F4027="Nov",F4027="Dec"),"Q4",""))))</f>
        <v>Q1</v>
      </c>
      <c r="H4027" t="str">
        <f>"Q"&amp;INT((MONTH(A4027)-1)/3)+1</f>
        <v>Q1</v>
      </c>
      <c r="I4027">
        <v>2008</v>
      </c>
      <c r="J4027" t="str">
        <f>IF(C4027&gt;B4027, "Bullish", IF(B4027&gt;C4027, "Bearish", "Neutral"))</f>
        <v>Bearish</v>
      </c>
      <c r="K4027" t="str">
        <f>IF(C4028&gt;C4027, "Buy", "")</f>
        <v>Buy</v>
      </c>
      <c r="L4027" t="str">
        <f>IF(C4028&lt;C4027, "Sell", "")</f>
        <v/>
      </c>
      <c r="V4027" s="4">
        <f t="shared" si="62"/>
        <v>8.2794673040355905E-3</v>
      </c>
    </row>
    <row r="4028" spans="1:22" x14ac:dyDescent="0.25">
      <c r="A4028" s="1">
        <v>39450</v>
      </c>
      <c r="B4028">
        <v>224.625</v>
      </c>
      <c r="C4028">
        <v>213.6312561</v>
      </c>
      <c r="D4028">
        <v>12425960</v>
      </c>
      <c r="E4028" t="s">
        <v>11</v>
      </c>
      <c r="F4028" t="s">
        <v>8</v>
      </c>
      <c r="G4028" t="str">
        <f>IF(OR(F4028="Jan",F4028="Feb",F4028="Mar"),"Q1",
IF(OR(F4028="Apr",F4028="May",F4028="Jun"),"Q2",
IF(OR(F4028="Jul",F4028="Aug",F4028="Sep"),"Q3",
IF(OR(F4028="Oct",F4028="Nov",F4028="Dec"),"Q4",""))))</f>
        <v>Q1</v>
      </c>
      <c r="H4028" t="str">
        <f>"Q"&amp;INT((MONTH(A4028)-1)/3)+1</f>
        <v>Q1</v>
      </c>
      <c r="I4028">
        <v>2008</v>
      </c>
      <c r="J4028" t="str">
        <f>IF(C4028&gt;B4028, "Bullish", IF(B4028&gt;C4028, "Bearish", "Neutral"))</f>
        <v>Bearish</v>
      </c>
      <c r="K4028" t="str">
        <f>IF(C4029&gt;C4028, "Buy", "")</f>
        <v>Buy</v>
      </c>
      <c r="L4028" t="str">
        <f>IF(C4029&lt;C4028, "Sell", "")</f>
        <v/>
      </c>
      <c r="V4028" s="4">
        <f t="shared" si="62"/>
        <v>2.2450379742848178E-2</v>
      </c>
    </row>
    <row r="4029" spans="1:22" x14ac:dyDescent="0.25">
      <c r="A4029" s="1">
        <v>39449</v>
      </c>
      <c r="B4029">
        <v>218.75</v>
      </c>
      <c r="C4029">
        <v>218.5375061</v>
      </c>
      <c r="D4029">
        <v>6155056</v>
      </c>
      <c r="E4029" t="s">
        <v>10</v>
      </c>
      <c r="F4029" t="s">
        <v>8</v>
      </c>
      <c r="G4029" t="str">
        <f>IF(OR(F4029="Jan",F4029="Feb",F4029="Mar"),"Q1",
IF(OR(F4029="Apr",F4029="May",F4029="Jun"),"Q2",
IF(OR(F4029="Jul",F4029="Aug",F4029="Sep"),"Q3",
IF(OR(F4029="Oct",F4029="Nov",F4029="Dec"),"Q4",""))))</f>
        <v>Q1</v>
      </c>
      <c r="H4029" t="str">
        <f>"Q"&amp;INT((MONTH(A4029)-1)/3)+1</f>
        <v>Q1</v>
      </c>
      <c r="I4029">
        <v>2008</v>
      </c>
      <c r="J4029" t="str">
        <f>IF(C4029&gt;B4029, "Bullish", IF(B4029&gt;C4029, "Bearish", "Neutral"))</f>
        <v>Bearish</v>
      </c>
      <c r="K4029" t="str">
        <f>IF(C4030&gt;C4029, "Buy", "")</f>
        <v/>
      </c>
      <c r="L4029" t="str">
        <f>IF(C4030&lt;C4029, "Sell", "")</f>
        <v>Sell</v>
      </c>
      <c r="V4029" s="4">
        <f t="shared" si="62"/>
        <v>-8.3010769132247579E-4</v>
      </c>
    </row>
    <row r="4030" spans="1:22" x14ac:dyDescent="0.25">
      <c r="A4030" s="1">
        <v>39448</v>
      </c>
      <c r="B4030">
        <v>220.8249969</v>
      </c>
      <c r="C4030">
        <v>218.3562469</v>
      </c>
      <c r="D4030">
        <v>2001624</v>
      </c>
      <c r="E4030" t="s">
        <v>9</v>
      </c>
      <c r="F4030" t="s">
        <v>8</v>
      </c>
      <c r="G4030" t="str">
        <f>IF(OR(F4030="Jan",F4030="Feb",F4030="Mar"),"Q1",
IF(OR(F4030="Apr",F4030="May",F4030="Jun"),"Q2",
IF(OR(F4030="Jul",F4030="Aug",F4030="Sep"),"Q3",
IF(OR(F4030="Oct",F4030="Nov",F4030="Dec"),"Q4",""))))</f>
        <v>Q1</v>
      </c>
      <c r="H4030" t="str">
        <f>"Q"&amp;INT((MONTH(A4030)-1)/3)+1</f>
        <v>Q1</v>
      </c>
      <c r="I4030">
        <v>2008</v>
      </c>
      <c r="J4030" t="str">
        <f>IF(C4030&gt;B4030, "Bullish", IF(B4030&gt;C4030, "Bearish", "Neutral"))</f>
        <v>Bearish</v>
      </c>
      <c r="K4030" t="str">
        <f>IF(C4031&gt;C4030, "Buy", "")</f>
        <v>Buy</v>
      </c>
      <c r="L4030" t="str">
        <f>IF(C4031&lt;C4030, "Sell", "")</f>
        <v/>
      </c>
      <c r="V4030" s="4">
        <f t="shared" si="62"/>
        <v>1.3023362493372832E-2</v>
      </c>
    </row>
    <row r="4031" spans="1:22" x14ac:dyDescent="0.25">
      <c r="A4031" s="1">
        <v>39447</v>
      </c>
      <c r="B4031">
        <v>225.125</v>
      </c>
      <c r="C4031">
        <v>221.2375031</v>
      </c>
      <c r="D4031">
        <v>5272944</v>
      </c>
      <c r="E4031" t="s">
        <v>7</v>
      </c>
      <c r="F4031" t="s">
        <v>23</v>
      </c>
      <c r="G4031" t="str">
        <f>IF(OR(F4031="Jan",F4031="Feb",F4031="Mar"),"Q1",
IF(OR(F4031="Apr",F4031="May",F4031="Jun"),"Q2",
IF(OR(F4031="Jul",F4031="Aug",F4031="Sep"),"Q3",
IF(OR(F4031="Oct",F4031="Nov",F4031="Dec"),"Q4",""))))</f>
        <v>Q4</v>
      </c>
      <c r="H4031" t="str">
        <f>"Q"&amp;INT((MONTH(A4031)-1)/3)+1</f>
        <v>Q4</v>
      </c>
      <c r="I4031">
        <v>2007</v>
      </c>
      <c r="J4031" t="str">
        <f>IF(C4031&gt;B4031, "Bullish", IF(B4031&gt;C4031, "Bearish", "Neutral"))</f>
        <v>Bearish</v>
      </c>
      <c r="K4031" t="str">
        <f>IF(C4032&gt;C4031, "Buy", "")</f>
        <v>Buy</v>
      </c>
      <c r="L4031" t="str">
        <f>IF(C4032&lt;C4031, "Sell", "")</f>
        <v/>
      </c>
      <c r="V4031" s="4">
        <f t="shared" si="62"/>
        <v>1.4669436437021583E-2</v>
      </c>
    </row>
    <row r="4032" spans="1:22" x14ac:dyDescent="0.25">
      <c r="A4032" s="1">
        <v>39444</v>
      </c>
      <c r="B4032">
        <v>221.25</v>
      </c>
      <c r="C4032">
        <v>224.53125</v>
      </c>
      <c r="D4032">
        <v>4784160</v>
      </c>
      <c r="E4032" t="s">
        <v>12</v>
      </c>
      <c r="F4032" t="s">
        <v>23</v>
      </c>
      <c r="G4032" t="str">
        <f>IF(OR(F4032="Jan",F4032="Feb",F4032="Mar"),"Q1",
IF(OR(F4032="Apr",F4032="May",F4032="Jun"),"Q2",
IF(OR(F4032="Jul",F4032="Aug",F4032="Sep"),"Q3",
IF(OR(F4032="Oct",F4032="Nov",F4032="Dec"),"Q4",""))))</f>
        <v>Q4</v>
      </c>
      <c r="H4032" t="str">
        <f>"Q"&amp;INT((MONTH(A4032)-1)/3)+1</f>
        <v>Q4</v>
      </c>
      <c r="I4032">
        <v>2007</v>
      </c>
      <c r="J4032" t="str">
        <f>IF(C4032&gt;B4032, "Bullish", IF(B4032&gt;C4032, "Bearish", "Neutral"))</f>
        <v>Bullish</v>
      </c>
      <c r="K4032" t="str">
        <f>IF(C4033&gt;C4032, "Buy", "")</f>
        <v>Buy</v>
      </c>
      <c r="L4032" t="str">
        <f>IF(C4033&lt;C4032, "Sell", "")</f>
        <v/>
      </c>
      <c r="V4032" s="4">
        <f t="shared" si="62"/>
        <v>3.4121308895800804E-3</v>
      </c>
    </row>
    <row r="4033" spans="1:22" x14ac:dyDescent="0.25">
      <c r="A4033" s="1">
        <v>39443</v>
      </c>
      <c r="B4033">
        <v>228</v>
      </c>
      <c r="C4033">
        <v>225.3000031</v>
      </c>
      <c r="D4033">
        <v>8358504</v>
      </c>
      <c r="E4033" t="s">
        <v>11</v>
      </c>
      <c r="F4033" t="s">
        <v>23</v>
      </c>
      <c r="G4033" t="str">
        <f>IF(OR(F4033="Jan",F4033="Feb",F4033="Mar"),"Q1",
IF(OR(F4033="Apr",F4033="May",F4033="Jun"),"Q2",
IF(OR(F4033="Jul",F4033="Aug",F4033="Sep"),"Q3",
IF(OR(F4033="Oct",F4033="Nov",F4033="Dec"),"Q4",""))))</f>
        <v>Q4</v>
      </c>
      <c r="H4033" t="str">
        <f>"Q"&amp;INT((MONTH(A4033)-1)/3)+1</f>
        <v>Q4</v>
      </c>
      <c r="I4033">
        <v>2007</v>
      </c>
      <c r="J4033" t="str">
        <f>IF(C4033&gt;B4033, "Bullish", IF(B4033&gt;C4033, "Bearish", "Neutral"))</f>
        <v>Bearish</v>
      </c>
      <c r="K4033" t="str">
        <f>IF(C4034&gt;C4033, "Buy", "")</f>
        <v>Buy</v>
      </c>
      <c r="L4033" t="str">
        <f>IF(C4034&lt;C4033, "Sell", "")</f>
        <v/>
      </c>
      <c r="V4033" s="4">
        <f t="shared" si="62"/>
        <v>8.471792048947397E-3</v>
      </c>
    </row>
    <row r="4034" spans="1:22" x14ac:dyDescent="0.25">
      <c r="A4034" s="1">
        <v>39442</v>
      </c>
      <c r="B4034">
        <v>227.5</v>
      </c>
      <c r="C4034">
        <v>227.2250061</v>
      </c>
      <c r="D4034">
        <v>4604376</v>
      </c>
      <c r="E4034" t="s">
        <v>10</v>
      </c>
      <c r="F4034" t="s">
        <v>23</v>
      </c>
      <c r="G4034" t="str">
        <f>IF(OR(F4034="Jan",F4034="Feb",F4034="Mar"),"Q1",
IF(OR(F4034="Apr",F4034="May",F4034="Jun"),"Q2",
IF(OR(F4034="Jul",F4034="Aug",F4034="Sep"),"Q3",
IF(OR(F4034="Oct",F4034="Nov",F4034="Dec"),"Q4",""))))</f>
        <v>Q4</v>
      </c>
      <c r="H4034" t="str">
        <f>"Q"&amp;INT((MONTH(A4034)-1)/3)+1</f>
        <v>Q4</v>
      </c>
      <c r="I4034">
        <v>2007</v>
      </c>
      <c r="J4034" t="str">
        <f>IF(C4034&gt;B4034, "Bullish", IF(B4034&gt;C4034, "Bearish", "Neutral"))</f>
        <v>Bearish</v>
      </c>
      <c r="K4034" t="str">
        <f>IF(C4035&gt;C4034, "Buy", "")</f>
        <v/>
      </c>
      <c r="L4034" t="str">
        <f>IF(C4035&lt;C4034, "Sell", "")</f>
        <v>Sell</v>
      </c>
      <c r="V4034" s="4">
        <f t="shared" si="62"/>
        <v>-4.2261823026769653E-3</v>
      </c>
    </row>
    <row r="4035" spans="1:22" x14ac:dyDescent="0.25">
      <c r="A4035" s="1">
        <v>39440</v>
      </c>
      <c r="B4035">
        <v>214.8000031</v>
      </c>
      <c r="C4035">
        <v>226.2687531</v>
      </c>
      <c r="D4035">
        <v>16365336</v>
      </c>
      <c r="E4035" t="s">
        <v>7</v>
      </c>
      <c r="F4035" t="s">
        <v>23</v>
      </c>
      <c r="G4035" t="str">
        <f>IF(OR(F4035="Jan",F4035="Feb",F4035="Mar"),"Q1",
IF(OR(F4035="Apr",F4035="May",F4035="Jun"),"Q2",
IF(OR(F4035="Jul",F4035="Aug",F4035="Sep"),"Q3",
IF(OR(F4035="Oct",F4035="Nov",F4035="Dec"),"Q4",""))))</f>
        <v>Q4</v>
      </c>
      <c r="H4035" t="str">
        <f>"Q"&amp;INT((MONTH(A4035)-1)/3)+1</f>
        <v>Q4</v>
      </c>
      <c r="I4035">
        <v>2007</v>
      </c>
      <c r="J4035" t="str">
        <f>IF(C4035&gt;B4035, "Bullish", IF(B4035&gt;C4035, "Bearish", "Neutral"))</f>
        <v>Bullish</v>
      </c>
      <c r="K4035" t="str">
        <f>IF(C4036&gt;C4035, "Buy", "")</f>
        <v/>
      </c>
      <c r="L4035" t="str">
        <f>IF(C4036&lt;C4035, "Sell", "")</f>
        <v>Sell</v>
      </c>
      <c r="V4035" s="4">
        <f t="shared" ref="V4035:V4098" si="63">(C4036-C4035)/C4036</f>
        <v>-6.7588671936346781E-2</v>
      </c>
    </row>
    <row r="4036" spans="1:22" x14ac:dyDescent="0.25">
      <c r="A4036" s="1">
        <v>39436</v>
      </c>
      <c r="B4036">
        <v>205.875</v>
      </c>
      <c r="C4036">
        <v>211.9437561</v>
      </c>
      <c r="D4036">
        <v>15204048</v>
      </c>
      <c r="E4036" t="s">
        <v>11</v>
      </c>
      <c r="F4036" t="s">
        <v>23</v>
      </c>
      <c r="G4036" t="str">
        <f>IF(OR(F4036="Jan",F4036="Feb",F4036="Mar"),"Q1",
IF(OR(F4036="Apr",F4036="May",F4036="Jun"),"Q2",
IF(OR(F4036="Jul",F4036="Aug",F4036="Sep"),"Q3",
IF(OR(F4036="Oct",F4036="Nov",F4036="Dec"),"Q4",""))))</f>
        <v>Q4</v>
      </c>
      <c r="H4036" t="str">
        <f>"Q"&amp;INT((MONTH(A4036)-1)/3)+1</f>
        <v>Q4</v>
      </c>
      <c r="I4036">
        <v>2007</v>
      </c>
      <c r="J4036" t="str">
        <f>IF(C4036&gt;B4036, "Bullish", IF(B4036&gt;C4036, "Bearish", "Neutral"))</f>
        <v>Bullish</v>
      </c>
      <c r="K4036" t="str">
        <f>IF(C4037&gt;C4036, "Buy", "")</f>
        <v/>
      </c>
      <c r="L4036" t="str">
        <f>IF(C4037&lt;C4036, "Sell", "")</f>
        <v>Sell</v>
      </c>
      <c r="V4036" s="4">
        <f t="shared" si="63"/>
        <v>-3.4250349609973994E-2</v>
      </c>
    </row>
    <row r="4037" spans="1:22" x14ac:dyDescent="0.25">
      <c r="A4037" s="1">
        <v>39435</v>
      </c>
      <c r="B4037">
        <v>204.3249969</v>
      </c>
      <c r="C4037">
        <v>204.9250031</v>
      </c>
      <c r="D4037">
        <v>5297880</v>
      </c>
      <c r="E4037" t="s">
        <v>10</v>
      </c>
      <c r="F4037" t="s">
        <v>23</v>
      </c>
      <c r="G4037" t="str">
        <f>IF(OR(F4037="Jan",F4037="Feb",F4037="Mar"),"Q1",
IF(OR(F4037="Apr",F4037="May",F4037="Jun"),"Q2",
IF(OR(F4037="Jul",F4037="Aug",F4037="Sep"),"Q3",
IF(OR(F4037="Oct",F4037="Nov",F4037="Dec"),"Q4",""))))</f>
        <v>Q4</v>
      </c>
      <c r="H4037" t="str">
        <f>"Q"&amp;INT((MONTH(A4037)-1)/3)+1</f>
        <v>Q4</v>
      </c>
      <c r="I4037">
        <v>2007</v>
      </c>
      <c r="J4037" t="str">
        <f>IF(C4037&gt;B4037, "Bullish", IF(B4037&gt;C4037, "Bearish", "Neutral"))</f>
        <v>Bullish</v>
      </c>
      <c r="K4037" t="str">
        <f>IF(C4038&gt;C4037, "Buy", "")</f>
        <v/>
      </c>
      <c r="L4037" t="str">
        <f>IF(C4038&lt;C4037, "Sell", "")</f>
        <v>Sell</v>
      </c>
      <c r="V4037" s="4">
        <f t="shared" si="63"/>
        <v>-1.3257563118124217E-2</v>
      </c>
    </row>
    <row r="4038" spans="1:22" x14ac:dyDescent="0.25">
      <c r="A4038" s="1">
        <v>39434</v>
      </c>
      <c r="B4038">
        <v>191.7062531</v>
      </c>
      <c r="C4038">
        <v>202.2437439</v>
      </c>
      <c r="D4038">
        <v>8413376</v>
      </c>
      <c r="E4038" t="s">
        <v>9</v>
      </c>
      <c r="F4038" t="s">
        <v>23</v>
      </c>
      <c r="G4038" t="str">
        <f>IF(OR(F4038="Jan",F4038="Feb",F4038="Mar"),"Q1",
IF(OR(F4038="Apr",F4038="May",F4038="Jun"),"Q2",
IF(OR(F4038="Jul",F4038="Aug",F4038="Sep"),"Q3",
IF(OR(F4038="Oct",F4038="Nov",F4038="Dec"),"Q4",""))))</f>
        <v>Q4</v>
      </c>
      <c r="H4038" t="str">
        <f>"Q"&amp;INT((MONTH(A4038)-1)/3)+1</f>
        <v>Q4</v>
      </c>
      <c r="I4038">
        <v>2007</v>
      </c>
      <c r="J4038" t="str">
        <f>IF(C4038&gt;B4038, "Bullish", IF(B4038&gt;C4038, "Bearish", "Neutral"))</f>
        <v>Bullish</v>
      </c>
      <c r="K4038" t="str">
        <f>IF(C4039&gt;C4038, "Buy", "")</f>
        <v>Buy</v>
      </c>
      <c r="L4038" t="str">
        <f>IF(C4039&lt;C4038, "Sell", "")</f>
        <v/>
      </c>
      <c r="V4038" s="4">
        <f t="shared" si="63"/>
        <v>3.9400523887790986E-3</v>
      </c>
    </row>
    <row r="4039" spans="1:22" x14ac:dyDescent="0.25">
      <c r="A4039" s="1">
        <v>39433</v>
      </c>
      <c r="B4039">
        <v>206.25</v>
      </c>
      <c r="C4039">
        <v>203.0437469</v>
      </c>
      <c r="D4039">
        <v>7347000</v>
      </c>
      <c r="E4039" t="s">
        <v>7</v>
      </c>
      <c r="F4039" t="s">
        <v>23</v>
      </c>
      <c r="G4039" t="str">
        <f>IF(OR(F4039="Jan",F4039="Feb",F4039="Mar"),"Q1",
IF(OR(F4039="Apr",F4039="May",F4039="Jun"),"Q2",
IF(OR(F4039="Jul",F4039="Aug",F4039="Sep"),"Q3",
IF(OR(F4039="Oct",F4039="Nov",F4039="Dec"),"Q4",""))))</f>
        <v>Q4</v>
      </c>
      <c r="H4039" t="str">
        <f>"Q"&amp;INT((MONTH(A4039)-1)/3)+1</f>
        <v>Q4</v>
      </c>
      <c r="I4039">
        <v>2007</v>
      </c>
      <c r="J4039" t="str">
        <f>IF(C4039&gt;B4039, "Bullish", IF(B4039&gt;C4039, "Bearish", "Neutral"))</f>
        <v>Bearish</v>
      </c>
      <c r="K4039" t="str">
        <f>IF(C4040&gt;C4039, "Buy", "")</f>
        <v>Buy</v>
      </c>
      <c r="L4039" t="str">
        <f>IF(C4040&lt;C4039, "Sell", "")</f>
        <v/>
      </c>
      <c r="V4039" s="4">
        <f t="shared" si="63"/>
        <v>1.3332972695955129E-2</v>
      </c>
    </row>
    <row r="4040" spans="1:22" x14ac:dyDescent="0.25">
      <c r="A4040" s="1">
        <v>39430</v>
      </c>
      <c r="B4040">
        <v>206.5</v>
      </c>
      <c r="C4040">
        <v>205.7875061</v>
      </c>
      <c r="D4040">
        <v>4281176</v>
      </c>
      <c r="E4040" t="s">
        <v>12</v>
      </c>
      <c r="F4040" t="s">
        <v>23</v>
      </c>
      <c r="G4040" t="str">
        <f>IF(OR(F4040="Jan",F4040="Feb",F4040="Mar"),"Q1",
IF(OR(F4040="Apr",F4040="May",F4040="Jun"),"Q2",
IF(OR(F4040="Jul",F4040="Aug",F4040="Sep"),"Q3",
IF(OR(F4040="Oct",F4040="Nov",F4040="Dec"),"Q4",""))))</f>
        <v>Q4</v>
      </c>
      <c r="H4040" t="str">
        <f>"Q"&amp;INT((MONTH(A4040)-1)/3)+1</f>
        <v>Q4</v>
      </c>
      <c r="I4040">
        <v>2007</v>
      </c>
      <c r="J4040" t="str">
        <f>IF(C4040&gt;B4040, "Bullish", IF(B4040&gt;C4040, "Bearish", "Neutral"))</f>
        <v>Bearish</v>
      </c>
      <c r="K4040" t="str">
        <f>IF(C4041&gt;C4040, "Buy", "")</f>
        <v>Buy</v>
      </c>
      <c r="L4040" t="str">
        <f>IF(C4041&lt;C4040, "Sell", "")</f>
        <v/>
      </c>
      <c r="V4040" s="4">
        <f t="shared" si="63"/>
        <v>8.2230806959765722E-3</v>
      </c>
    </row>
    <row r="4041" spans="1:22" x14ac:dyDescent="0.25">
      <c r="A4041" s="1">
        <v>39429</v>
      </c>
      <c r="B4041">
        <v>211.75</v>
      </c>
      <c r="C4041">
        <v>207.4937439</v>
      </c>
      <c r="D4041">
        <v>6652856</v>
      </c>
      <c r="E4041" t="s">
        <v>11</v>
      </c>
      <c r="F4041" t="s">
        <v>23</v>
      </c>
      <c r="G4041" t="str">
        <f>IF(OR(F4041="Jan",F4041="Feb",F4041="Mar"),"Q1",
IF(OR(F4041="Apr",F4041="May",F4041="Jun"),"Q2",
IF(OR(F4041="Jul",F4041="Aug",F4041="Sep"),"Q3",
IF(OR(F4041="Oct",F4041="Nov",F4041="Dec"),"Q4",""))))</f>
        <v>Q4</v>
      </c>
      <c r="H4041" t="str">
        <f>"Q"&amp;INT((MONTH(A4041)-1)/3)+1</f>
        <v>Q4</v>
      </c>
      <c r="I4041">
        <v>2007</v>
      </c>
      <c r="J4041" t="str">
        <f>IF(C4041&gt;B4041, "Bullish", IF(B4041&gt;C4041, "Bearish", "Neutral"))</f>
        <v>Bearish</v>
      </c>
      <c r="K4041" t="str">
        <f>IF(C4042&gt;C4041, "Buy", "")</f>
        <v>Buy</v>
      </c>
      <c r="L4041" t="str">
        <f>IF(C4042&lt;C4041, "Sell", "")</f>
        <v/>
      </c>
      <c r="V4041" s="4">
        <f t="shared" si="63"/>
        <v>1.5304789440901684E-2</v>
      </c>
    </row>
    <row r="4042" spans="1:22" x14ac:dyDescent="0.25">
      <c r="A4042" s="1">
        <v>39428</v>
      </c>
      <c r="B4042">
        <v>213.75</v>
      </c>
      <c r="C4042">
        <v>210.71875</v>
      </c>
      <c r="D4042">
        <v>12351000</v>
      </c>
      <c r="E4042" t="s">
        <v>10</v>
      </c>
      <c r="F4042" t="s">
        <v>23</v>
      </c>
      <c r="G4042" t="str">
        <f>IF(OR(F4042="Jan",F4042="Feb",F4042="Mar"),"Q1",
IF(OR(F4042="Apr",F4042="May",F4042="Jun"),"Q2",
IF(OR(F4042="Jul",F4042="Aug",F4042="Sep"),"Q3",
IF(OR(F4042="Oct",F4042="Nov",F4042="Dec"),"Q4",""))))</f>
        <v>Q4</v>
      </c>
      <c r="H4042" t="str">
        <f>"Q"&amp;INT((MONTH(A4042)-1)/3)+1</f>
        <v>Q4</v>
      </c>
      <c r="I4042">
        <v>2007</v>
      </c>
      <c r="J4042" t="str">
        <f>IF(C4042&gt;B4042, "Bullish", IF(B4042&gt;C4042, "Bearish", "Neutral"))</f>
        <v>Bearish</v>
      </c>
      <c r="K4042" t="str">
        <f>IF(C4043&gt;C4042, "Buy", "")</f>
        <v>Buy</v>
      </c>
      <c r="L4042" t="str">
        <f>IF(C4043&lt;C4042, "Sell", "")</f>
        <v/>
      </c>
      <c r="V4042" s="4">
        <f t="shared" si="63"/>
        <v>3.3566500694808682E-2</v>
      </c>
    </row>
    <row r="4043" spans="1:22" x14ac:dyDescent="0.25">
      <c r="A4043" s="1">
        <v>39427</v>
      </c>
      <c r="B4043">
        <v>218.5874939</v>
      </c>
      <c r="C4043">
        <v>218.0375061</v>
      </c>
      <c r="D4043">
        <v>8444392</v>
      </c>
      <c r="E4043" t="s">
        <v>9</v>
      </c>
      <c r="F4043" t="s">
        <v>23</v>
      </c>
      <c r="G4043" t="str">
        <f>IF(OR(F4043="Jan",F4043="Feb",F4043="Mar"),"Q1",
IF(OR(F4043="Apr",F4043="May",F4043="Jun"),"Q2",
IF(OR(F4043="Jul",F4043="Aug",F4043="Sep"),"Q3",
IF(OR(F4043="Oct",F4043="Nov",F4043="Dec"),"Q4",""))))</f>
        <v>Q4</v>
      </c>
      <c r="H4043" t="str">
        <f>"Q"&amp;INT((MONTH(A4043)-1)/3)+1</f>
        <v>Q4</v>
      </c>
      <c r="I4043">
        <v>2007</v>
      </c>
      <c r="J4043" t="str">
        <f>IF(C4043&gt;B4043, "Bullish", IF(B4043&gt;C4043, "Bearish", "Neutral"))</f>
        <v>Bearish</v>
      </c>
      <c r="K4043" t="str">
        <f>IF(C4044&gt;C4043, "Buy", "")</f>
        <v>Buy</v>
      </c>
      <c r="L4043" t="str">
        <f>IF(C4044&lt;C4043, "Sell", "")</f>
        <v/>
      </c>
      <c r="V4043" s="4">
        <f t="shared" si="63"/>
        <v>2.5160991152202265E-3</v>
      </c>
    </row>
    <row r="4044" spans="1:22" x14ac:dyDescent="0.25">
      <c r="A4044" s="1">
        <v>39426</v>
      </c>
      <c r="B4044">
        <v>217.4375</v>
      </c>
      <c r="C4044">
        <v>218.5874939</v>
      </c>
      <c r="D4044">
        <v>12426168</v>
      </c>
      <c r="E4044" t="s">
        <v>7</v>
      </c>
      <c r="F4044" t="s">
        <v>23</v>
      </c>
      <c r="G4044" t="str">
        <f>IF(OR(F4044="Jan",F4044="Feb",F4044="Mar"),"Q1",
IF(OR(F4044="Apr",F4044="May",F4044="Jun"),"Q2",
IF(OR(F4044="Jul",F4044="Aug",F4044="Sep"),"Q3",
IF(OR(F4044="Oct",F4044="Nov",F4044="Dec"),"Q4",""))))</f>
        <v>Q4</v>
      </c>
      <c r="H4044" t="str">
        <f>"Q"&amp;INT((MONTH(A4044)-1)/3)+1</f>
        <v>Q4</v>
      </c>
      <c r="I4044">
        <v>2007</v>
      </c>
      <c r="J4044" t="str">
        <f>IF(C4044&gt;B4044, "Bullish", IF(B4044&gt;C4044, "Bearish", "Neutral"))</f>
        <v>Bullish</v>
      </c>
      <c r="K4044" t="str">
        <f>IF(C4045&gt;C4044, "Buy", "")</f>
        <v/>
      </c>
      <c r="L4044" t="str">
        <f>IF(C4045&lt;C4044, "Sell", "")</f>
        <v>Sell</v>
      </c>
      <c r="V4044" s="4">
        <f t="shared" si="63"/>
        <v>-1.5328282907727904E-2</v>
      </c>
    </row>
    <row r="4045" spans="1:22" x14ac:dyDescent="0.25">
      <c r="A4045" s="1">
        <v>39423</v>
      </c>
      <c r="B4045">
        <v>206.25</v>
      </c>
      <c r="C4045">
        <v>215.2875061</v>
      </c>
      <c r="D4045">
        <v>21737160</v>
      </c>
      <c r="E4045" t="s">
        <v>12</v>
      </c>
      <c r="F4045" t="s">
        <v>23</v>
      </c>
      <c r="G4045" t="str">
        <f>IF(OR(F4045="Jan",F4045="Feb",F4045="Mar"),"Q1",
IF(OR(F4045="Apr",F4045="May",F4045="Jun"),"Q2",
IF(OR(F4045="Jul",F4045="Aug",F4045="Sep"),"Q3",
IF(OR(F4045="Oct",F4045="Nov",F4045="Dec"),"Q4",""))))</f>
        <v>Q4</v>
      </c>
      <c r="H4045" t="str">
        <f>"Q"&amp;INT((MONTH(A4045)-1)/3)+1</f>
        <v>Q4</v>
      </c>
      <c r="I4045">
        <v>2007</v>
      </c>
      <c r="J4045" t="str">
        <f>IF(C4045&gt;B4045, "Bullish", IF(B4045&gt;C4045, "Bearish", "Neutral"))</f>
        <v>Bullish</v>
      </c>
      <c r="K4045" t="str">
        <f>IF(C4046&gt;C4045, "Buy", "")</f>
        <v/>
      </c>
      <c r="L4045" t="str">
        <f>IF(C4046&lt;C4045, "Sell", "")</f>
        <v>Sell</v>
      </c>
      <c r="V4045" s="4">
        <f t="shared" si="63"/>
        <v>-5.3169092193471414E-2</v>
      </c>
    </row>
    <row r="4046" spans="1:22" x14ac:dyDescent="0.25">
      <c r="A4046" s="1">
        <v>39422</v>
      </c>
      <c r="B4046">
        <v>201.4125061</v>
      </c>
      <c r="C4046">
        <v>204.4187469</v>
      </c>
      <c r="D4046">
        <v>14144400</v>
      </c>
      <c r="E4046" t="s">
        <v>11</v>
      </c>
      <c r="F4046" t="s">
        <v>23</v>
      </c>
      <c r="G4046" t="str">
        <f>IF(OR(F4046="Jan",F4046="Feb",F4046="Mar"),"Q1",
IF(OR(F4046="Apr",F4046="May",F4046="Jun"),"Q2",
IF(OR(F4046="Jul",F4046="Aug",F4046="Sep"),"Q3",
IF(OR(F4046="Oct",F4046="Nov",F4046="Dec"),"Q4",""))))</f>
        <v>Q4</v>
      </c>
      <c r="H4046" t="str">
        <f>"Q"&amp;INT((MONTH(A4046)-1)/3)+1</f>
        <v>Q4</v>
      </c>
      <c r="I4046">
        <v>2007</v>
      </c>
      <c r="J4046" t="str">
        <f>IF(C4046&gt;B4046, "Bullish", IF(B4046&gt;C4046, "Bearish", "Neutral"))</f>
        <v>Bullish</v>
      </c>
      <c r="K4046" t="str">
        <f>IF(C4047&gt;C4046, "Buy", "")</f>
        <v/>
      </c>
      <c r="L4046" t="str">
        <f>IF(C4047&lt;C4046, "Sell", "")</f>
        <v>Sell</v>
      </c>
      <c r="V4046" s="4">
        <f t="shared" si="63"/>
        <v>-1.9862784658559413E-2</v>
      </c>
    </row>
    <row r="4047" spans="1:22" x14ac:dyDescent="0.25">
      <c r="A4047" s="1">
        <v>39421</v>
      </c>
      <c r="B4047">
        <v>202.4624939</v>
      </c>
      <c r="C4047">
        <v>200.4375</v>
      </c>
      <c r="D4047">
        <v>9996752</v>
      </c>
      <c r="E4047" t="s">
        <v>10</v>
      </c>
      <c r="F4047" t="s">
        <v>23</v>
      </c>
      <c r="G4047" t="str">
        <f>IF(OR(F4047="Jan",F4047="Feb",F4047="Mar"),"Q1",
IF(OR(F4047="Apr",F4047="May",F4047="Jun"),"Q2",
IF(OR(F4047="Jul",F4047="Aug",F4047="Sep"),"Q3",
IF(OR(F4047="Oct",F4047="Nov",F4047="Dec"),"Q4",""))))</f>
        <v>Q4</v>
      </c>
      <c r="H4047" t="str">
        <f>"Q"&amp;INT((MONTH(A4047)-1)/3)+1</f>
        <v>Q4</v>
      </c>
      <c r="I4047">
        <v>2007</v>
      </c>
      <c r="J4047" t="str">
        <f>IF(C4047&gt;B4047, "Bullish", IF(B4047&gt;C4047, "Bearish", "Neutral"))</f>
        <v>Bearish</v>
      </c>
      <c r="K4047" t="str">
        <f>IF(C4048&gt;C4047, "Buy", "")</f>
        <v>Buy</v>
      </c>
      <c r="L4047" t="str">
        <f>IF(C4048&lt;C4047, "Sell", "")</f>
        <v/>
      </c>
      <c r="V4047" s="4">
        <f t="shared" si="63"/>
        <v>7.3051745455998858E-3</v>
      </c>
    </row>
    <row r="4048" spans="1:22" x14ac:dyDescent="0.25">
      <c r="A4048" s="1">
        <v>39420</v>
      </c>
      <c r="B4048">
        <v>199.8125</v>
      </c>
      <c r="C4048">
        <v>201.9125061</v>
      </c>
      <c r="D4048">
        <v>11367656</v>
      </c>
      <c r="E4048" t="s">
        <v>9</v>
      </c>
      <c r="F4048" t="s">
        <v>23</v>
      </c>
      <c r="G4048" t="str">
        <f>IF(OR(F4048="Jan",F4048="Feb",F4048="Mar"),"Q1",
IF(OR(F4048="Apr",F4048="May",F4048="Jun"),"Q2",
IF(OR(F4048="Jul",F4048="Aug",F4048="Sep"),"Q3",
IF(OR(F4048="Oct",F4048="Nov",F4048="Dec"),"Q4",""))))</f>
        <v>Q4</v>
      </c>
      <c r="H4048" t="str">
        <f>"Q"&amp;INT((MONTH(A4048)-1)/3)+1</f>
        <v>Q4</v>
      </c>
      <c r="I4048">
        <v>2007</v>
      </c>
      <c r="J4048" t="str">
        <f>IF(C4048&gt;B4048, "Bullish", IF(B4048&gt;C4048, "Bearish", "Neutral"))</f>
        <v>Bullish</v>
      </c>
      <c r="K4048" t="str">
        <f>IF(C4049&gt;C4048, "Buy", "")</f>
        <v/>
      </c>
      <c r="L4048" t="str">
        <f>IF(C4049&lt;C4048, "Sell", "")</f>
        <v>Sell</v>
      </c>
      <c r="V4048" s="4">
        <f t="shared" si="63"/>
        <v>-9.341752636407949E-3</v>
      </c>
    </row>
    <row r="4049" spans="1:22" x14ac:dyDescent="0.25">
      <c r="A4049" s="1">
        <v>39419</v>
      </c>
      <c r="B4049">
        <v>200.3125</v>
      </c>
      <c r="C4049">
        <v>200.0437469</v>
      </c>
      <c r="D4049">
        <v>20101040</v>
      </c>
      <c r="E4049" t="s">
        <v>7</v>
      </c>
      <c r="F4049" t="s">
        <v>23</v>
      </c>
      <c r="G4049" t="str">
        <f>IF(OR(F4049="Jan",F4049="Feb",F4049="Mar"),"Q1",
IF(OR(F4049="Apr",F4049="May",F4049="Jun"),"Q2",
IF(OR(F4049="Jul",F4049="Aug",F4049="Sep"),"Q3",
IF(OR(F4049="Oct",F4049="Nov",F4049="Dec"),"Q4",""))))</f>
        <v>Q4</v>
      </c>
      <c r="H4049" t="str">
        <f>"Q"&amp;INT((MONTH(A4049)-1)/3)+1</f>
        <v>Q4</v>
      </c>
      <c r="I4049">
        <v>2007</v>
      </c>
      <c r="J4049" t="str">
        <f>IF(C4049&gt;B4049, "Bullish", IF(B4049&gt;C4049, "Bearish", "Neutral"))</f>
        <v>Bearish</v>
      </c>
      <c r="K4049" t="str">
        <f>IF(C4050&gt;C4049, "Buy", "")</f>
        <v>Buy</v>
      </c>
      <c r="L4049" t="str">
        <f>IF(C4050&lt;C4049, "Sell", "")</f>
        <v/>
      </c>
      <c r="V4049" s="4">
        <f t="shared" si="63"/>
        <v>1.3416691419656679E-3</v>
      </c>
    </row>
    <row r="4050" spans="1:22" x14ac:dyDescent="0.25">
      <c r="A4050" s="1">
        <v>39416</v>
      </c>
      <c r="B4050">
        <v>196.75</v>
      </c>
      <c r="C4050">
        <v>200.3125</v>
      </c>
      <c r="D4050">
        <v>27369392</v>
      </c>
      <c r="E4050" t="s">
        <v>12</v>
      </c>
      <c r="F4050" t="s">
        <v>22</v>
      </c>
      <c r="G4050" t="str">
        <f>IF(OR(F4050="Jan",F4050="Feb",F4050="Mar"),"Q1",
IF(OR(F4050="Apr",F4050="May",F4050="Jun"),"Q2",
IF(OR(F4050="Jul",F4050="Aug",F4050="Sep"),"Q3",
IF(OR(F4050="Oct",F4050="Nov",F4050="Dec"),"Q4",""))))</f>
        <v>Q4</v>
      </c>
      <c r="H4050" t="str">
        <f>"Q"&amp;INT((MONTH(A4050)-1)/3)+1</f>
        <v>Q4</v>
      </c>
      <c r="I4050">
        <v>2007</v>
      </c>
      <c r="J4050" t="str">
        <f>IF(C4050&gt;B4050, "Bullish", IF(B4050&gt;C4050, "Bearish", "Neutral"))</f>
        <v>Bullish</v>
      </c>
      <c r="K4050" t="str">
        <f>IF(C4051&gt;C4050, "Buy", "")</f>
        <v/>
      </c>
      <c r="L4050" t="str">
        <f>IF(C4051&lt;C4050, "Sell", "")</f>
        <v>Sell</v>
      </c>
      <c r="V4050" s="4">
        <f t="shared" si="63"/>
        <v>-2.2491625458605839E-2</v>
      </c>
    </row>
    <row r="4051" spans="1:22" x14ac:dyDescent="0.25">
      <c r="A4051" s="1">
        <v>39415</v>
      </c>
      <c r="B4051">
        <v>200.625</v>
      </c>
      <c r="C4051">
        <v>195.90625</v>
      </c>
      <c r="D4051">
        <v>24061072</v>
      </c>
      <c r="E4051" t="s">
        <v>11</v>
      </c>
      <c r="F4051" t="s">
        <v>22</v>
      </c>
      <c r="G4051" t="str">
        <f>IF(OR(F4051="Jan",F4051="Feb",F4051="Mar"),"Q1",
IF(OR(F4051="Apr",F4051="May",F4051="Jun"),"Q2",
IF(OR(F4051="Jul",F4051="Aug",F4051="Sep"),"Q3",
IF(OR(F4051="Oct",F4051="Nov",F4051="Dec"),"Q4",""))))</f>
        <v>Q4</v>
      </c>
      <c r="H4051" t="str">
        <f>"Q"&amp;INT((MONTH(A4051)-1)/3)+1</f>
        <v>Q4</v>
      </c>
      <c r="I4051">
        <v>2007</v>
      </c>
      <c r="J4051" t="str">
        <f>IF(C4051&gt;B4051, "Bullish", IF(B4051&gt;C4051, "Bearish", "Neutral"))</f>
        <v>Bearish</v>
      </c>
      <c r="K4051" t="str">
        <f>IF(C4052&gt;C4051, "Buy", "")</f>
        <v>Buy</v>
      </c>
      <c r="L4051" t="str">
        <f>IF(C4052&lt;C4051, "Sell", "")</f>
        <v/>
      </c>
      <c r="V4051" s="4">
        <f t="shared" si="63"/>
        <v>1.306345973523437E-3</v>
      </c>
    </row>
    <row r="4052" spans="1:22" x14ac:dyDescent="0.25">
      <c r="A4052" s="1">
        <v>39414</v>
      </c>
      <c r="B4052">
        <v>198.625</v>
      </c>
      <c r="C4052">
        <v>196.1625061</v>
      </c>
      <c r="D4052">
        <v>9458944</v>
      </c>
      <c r="E4052" t="s">
        <v>10</v>
      </c>
      <c r="F4052" t="s">
        <v>22</v>
      </c>
      <c r="G4052" t="str">
        <f>IF(OR(F4052="Jan",F4052="Feb",F4052="Mar"),"Q1",
IF(OR(F4052="Apr",F4052="May",F4052="Jun"),"Q2",
IF(OR(F4052="Jul",F4052="Aug",F4052="Sep"),"Q3",
IF(OR(F4052="Oct",F4052="Nov",F4052="Dec"),"Q4",""))))</f>
        <v>Q4</v>
      </c>
      <c r="H4052" t="str">
        <f>"Q"&amp;INT((MONTH(A4052)-1)/3)+1</f>
        <v>Q4</v>
      </c>
      <c r="I4052">
        <v>2007</v>
      </c>
      <c r="J4052" t="str">
        <f>IF(C4052&gt;B4052, "Bullish", IF(B4052&gt;C4052, "Bearish", "Neutral"))</f>
        <v>Bearish</v>
      </c>
      <c r="K4052" t="str">
        <f>IF(C4053&gt;C4052, "Buy", "")</f>
        <v>Buy</v>
      </c>
      <c r="L4052" t="str">
        <f>IF(C4053&lt;C4052, "Sell", "")</f>
        <v/>
      </c>
      <c r="V4052" s="4">
        <f t="shared" si="63"/>
        <v>2.7642588450076892E-3</v>
      </c>
    </row>
    <row r="4053" spans="1:22" x14ac:dyDescent="0.25">
      <c r="A4053" s="1">
        <v>39413</v>
      </c>
      <c r="B4053">
        <v>196.9937439</v>
      </c>
      <c r="C4053">
        <v>196.7062531</v>
      </c>
      <c r="D4053">
        <v>11749864</v>
      </c>
      <c r="E4053" t="s">
        <v>9</v>
      </c>
      <c r="F4053" t="s">
        <v>22</v>
      </c>
      <c r="G4053" t="str">
        <f>IF(OR(F4053="Jan",F4053="Feb",F4053="Mar"),"Q1",
IF(OR(F4053="Apr",F4053="May",F4053="Jun"),"Q2",
IF(OR(F4053="Jul",F4053="Aug",F4053="Sep"),"Q3",
IF(OR(F4053="Oct",F4053="Nov",F4053="Dec"),"Q4",""))))</f>
        <v>Q4</v>
      </c>
      <c r="H4053" t="str">
        <f>"Q"&amp;INT((MONTH(A4053)-1)/3)+1</f>
        <v>Q4</v>
      </c>
      <c r="I4053">
        <v>2007</v>
      </c>
      <c r="J4053" t="str">
        <f>IF(C4053&gt;B4053, "Bullish", IF(B4053&gt;C4053, "Bearish", "Neutral"))</f>
        <v>Bearish</v>
      </c>
      <c r="K4053" t="str">
        <f>IF(C4054&gt;C4053, "Buy", "")</f>
        <v>Buy</v>
      </c>
      <c r="L4053" t="str">
        <f>IF(C4054&lt;C4053, "Sell", "")</f>
        <v/>
      </c>
      <c r="V4053" s="4">
        <f t="shared" si="63"/>
        <v>1.459390508086082E-3</v>
      </c>
    </row>
    <row r="4054" spans="1:22" x14ac:dyDescent="0.25">
      <c r="A4054" s="1">
        <v>39412</v>
      </c>
      <c r="B4054">
        <v>195.625</v>
      </c>
      <c r="C4054">
        <v>196.9937439</v>
      </c>
      <c r="D4054">
        <v>9515520</v>
      </c>
      <c r="E4054" t="s">
        <v>7</v>
      </c>
      <c r="F4054" t="s">
        <v>22</v>
      </c>
      <c r="G4054" t="str">
        <f>IF(OR(F4054="Jan",F4054="Feb",F4054="Mar"),"Q1",
IF(OR(F4054="Apr",F4054="May",F4054="Jun"),"Q2",
IF(OR(F4054="Jul",F4054="Aug",F4054="Sep"),"Q3",
IF(OR(F4054="Oct",F4054="Nov",F4054="Dec"),"Q4",""))))</f>
        <v>Q4</v>
      </c>
      <c r="H4054" t="str">
        <f>"Q"&amp;INT((MONTH(A4054)-1)/3)+1</f>
        <v>Q4</v>
      </c>
      <c r="I4054">
        <v>2007</v>
      </c>
      <c r="J4054" t="str">
        <f>IF(C4054&gt;B4054, "Bullish", IF(B4054&gt;C4054, "Bearish", "Neutral"))</f>
        <v>Bullish</v>
      </c>
      <c r="K4054" t="str">
        <f>IF(C4055&gt;C4054, "Buy", "")</f>
        <v/>
      </c>
      <c r="L4054" t="str">
        <f>IF(C4055&lt;C4054, "Sell", "")</f>
        <v>Sell</v>
      </c>
      <c r="V4054" s="4">
        <f t="shared" si="63"/>
        <v>-1.1845875569823427E-2</v>
      </c>
    </row>
    <row r="4055" spans="1:22" x14ac:dyDescent="0.25">
      <c r="A4055" s="1">
        <v>39409</v>
      </c>
      <c r="B4055">
        <v>193.75</v>
      </c>
      <c r="C4055">
        <v>194.6875</v>
      </c>
      <c r="D4055">
        <v>16680696</v>
      </c>
      <c r="E4055" t="s">
        <v>12</v>
      </c>
      <c r="F4055" t="s">
        <v>22</v>
      </c>
      <c r="G4055" t="str">
        <f>IF(OR(F4055="Jan",F4055="Feb",F4055="Mar"),"Q1",
IF(OR(F4055="Apr",F4055="May",F4055="Jun"),"Q2",
IF(OR(F4055="Jul",F4055="Aug",F4055="Sep"),"Q3",
IF(OR(F4055="Oct",F4055="Nov",F4055="Dec"),"Q4",""))))</f>
        <v>Q4</v>
      </c>
      <c r="H4055" t="str">
        <f>"Q"&amp;INT((MONTH(A4055)-1)/3)+1</f>
        <v>Q4</v>
      </c>
      <c r="I4055">
        <v>2007</v>
      </c>
      <c r="J4055" t="str">
        <f>IF(C4055&gt;B4055, "Bullish", IF(B4055&gt;C4055, "Bearish", "Neutral"))</f>
        <v>Bullish</v>
      </c>
      <c r="K4055" t="str">
        <f>IF(C4056&gt;C4055, "Buy", "")</f>
        <v/>
      </c>
      <c r="L4055" t="str">
        <f>IF(C4056&lt;C4055, "Sell", "")</f>
        <v>Sell</v>
      </c>
      <c r="V4055" s="4">
        <f t="shared" si="63"/>
        <v>-1.6910436941354676E-2</v>
      </c>
    </row>
    <row r="4056" spans="1:22" x14ac:dyDescent="0.25">
      <c r="A4056" s="1">
        <v>39408</v>
      </c>
      <c r="B4056">
        <v>193.7437439</v>
      </c>
      <c r="C4056">
        <v>191.4499969</v>
      </c>
      <c r="D4056">
        <v>12576744</v>
      </c>
      <c r="E4056" t="s">
        <v>11</v>
      </c>
      <c r="F4056" t="s">
        <v>22</v>
      </c>
      <c r="G4056" t="str">
        <f>IF(OR(F4056="Jan",F4056="Feb",F4056="Mar"),"Q1",
IF(OR(F4056="Apr",F4056="May",F4056="Jun"),"Q2",
IF(OR(F4056="Jul",F4056="Aug",F4056="Sep"),"Q3",
IF(OR(F4056="Oct",F4056="Nov",F4056="Dec"),"Q4",""))))</f>
        <v>Q4</v>
      </c>
      <c r="H4056" t="str">
        <f>"Q"&amp;INT((MONTH(A4056)-1)/3)+1</f>
        <v>Q4</v>
      </c>
      <c r="I4056">
        <v>2007</v>
      </c>
      <c r="J4056" t="str">
        <f>IF(C4056&gt;B4056, "Bullish", IF(B4056&gt;C4056, "Bearish", "Neutral"))</f>
        <v>Bearish</v>
      </c>
      <c r="K4056" t="str">
        <f>IF(C4057&gt;C4056, "Buy", "")</f>
        <v>Buy</v>
      </c>
      <c r="L4056" t="str">
        <f>IF(C4057&lt;C4056, "Sell", "")</f>
        <v/>
      </c>
      <c r="V4056" s="4">
        <f t="shared" si="63"/>
        <v>1.0018744908839037E-2</v>
      </c>
    </row>
    <row r="4057" spans="1:22" x14ac:dyDescent="0.25">
      <c r="A4057" s="1">
        <v>39407</v>
      </c>
      <c r="B4057">
        <v>193.125</v>
      </c>
      <c r="C4057">
        <v>193.3874969</v>
      </c>
      <c r="D4057">
        <v>16523872</v>
      </c>
      <c r="E4057" t="s">
        <v>10</v>
      </c>
      <c r="F4057" t="s">
        <v>22</v>
      </c>
      <c r="G4057" t="str">
        <f>IF(OR(F4057="Jan",F4057="Feb",F4057="Mar"),"Q1",
IF(OR(F4057="Apr",F4057="May",F4057="Jun"),"Q2",
IF(OR(F4057="Jul",F4057="Aug",F4057="Sep"),"Q3",
IF(OR(F4057="Oct",F4057="Nov",F4057="Dec"),"Q4",""))))</f>
        <v>Q4</v>
      </c>
      <c r="H4057" t="str">
        <f>"Q"&amp;INT((MONTH(A4057)-1)/3)+1</f>
        <v>Q4</v>
      </c>
      <c r="I4057">
        <v>2007</v>
      </c>
      <c r="J4057" t="str">
        <f>IF(C4057&gt;B4057, "Bullish", IF(B4057&gt;C4057, "Bearish", "Neutral"))</f>
        <v>Bullish</v>
      </c>
      <c r="K4057" t="str">
        <f>IF(C4058&gt;C4057, "Buy", "")</f>
        <v>Buy</v>
      </c>
      <c r="L4057" t="str">
        <f>IF(C4058&lt;C4057, "Sell", "")</f>
        <v/>
      </c>
      <c r="V4057" s="4">
        <f t="shared" si="63"/>
        <v>1.1879655476609284E-2</v>
      </c>
    </row>
    <row r="4058" spans="1:22" x14ac:dyDescent="0.25">
      <c r="A4058" s="1">
        <v>39406</v>
      </c>
      <c r="B4058">
        <v>200.875</v>
      </c>
      <c r="C4058">
        <v>195.7124939</v>
      </c>
      <c r="D4058">
        <v>22736872</v>
      </c>
      <c r="E4058" t="s">
        <v>9</v>
      </c>
      <c r="F4058" t="s">
        <v>22</v>
      </c>
      <c r="G4058" t="str">
        <f>IF(OR(F4058="Jan",F4058="Feb",F4058="Mar"),"Q1",
IF(OR(F4058="Apr",F4058="May",F4058="Jun"),"Q2",
IF(OR(F4058="Jul",F4058="Aug",F4058="Sep"),"Q3",
IF(OR(F4058="Oct",F4058="Nov",F4058="Dec"),"Q4",""))))</f>
        <v>Q4</v>
      </c>
      <c r="H4058" t="str">
        <f>"Q"&amp;INT((MONTH(A4058)-1)/3)+1</f>
        <v>Q4</v>
      </c>
      <c r="I4058">
        <v>2007</v>
      </c>
      <c r="J4058" t="str">
        <f>IF(C4058&gt;B4058, "Bullish", IF(B4058&gt;C4058, "Bearish", "Neutral"))</f>
        <v>Bearish</v>
      </c>
      <c r="K4058" t="str">
        <f>IF(C4059&gt;C4058, "Buy", "")</f>
        <v>Buy</v>
      </c>
      <c r="L4058" t="str">
        <f>IF(C4059&lt;C4058, "Sell", "")</f>
        <v/>
      </c>
      <c r="V4058" s="4">
        <f t="shared" si="63"/>
        <v>3.3488688931292955E-2</v>
      </c>
    </row>
    <row r="4059" spans="1:22" x14ac:dyDescent="0.25">
      <c r="A4059" s="1">
        <v>39405</v>
      </c>
      <c r="B4059">
        <v>206.25</v>
      </c>
      <c r="C4059">
        <v>202.4937439</v>
      </c>
      <c r="D4059">
        <v>14441160</v>
      </c>
      <c r="E4059" t="s">
        <v>7</v>
      </c>
      <c r="F4059" t="s">
        <v>22</v>
      </c>
      <c r="G4059" t="str">
        <f>IF(OR(F4059="Jan",F4059="Feb",F4059="Mar"),"Q1",
IF(OR(F4059="Apr",F4059="May",F4059="Jun"),"Q2",
IF(OR(F4059="Jul",F4059="Aug",F4059="Sep"),"Q3",
IF(OR(F4059="Oct",F4059="Nov",F4059="Dec"),"Q4",""))))</f>
        <v>Q4</v>
      </c>
      <c r="H4059" t="str">
        <f>"Q"&amp;INT((MONTH(A4059)-1)/3)+1</f>
        <v>Q4</v>
      </c>
      <c r="I4059">
        <v>2007</v>
      </c>
      <c r="J4059" t="str">
        <f>IF(C4059&gt;B4059, "Bullish", IF(B4059&gt;C4059, "Bearish", "Neutral"))</f>
        <v>Bearish</v>
      </c>
      <c r="K4059" t="str">
        <f>IF(C4060&gt;C4059, "Buy", "")</f>
        <v>Buy</v>
      </c>
      <c r="L4059" t="str">
        <f>IF(C4060&lt;C4059, "Sell", "")</f>
        <v/>
      </c>
      <c r="V4059" s="4">
        <f t="shared" si="63"/>
        <v>3.1077223384615464E-3</v>
      </c>
    </row>
    <row r="4060" spans="1:22" x14ac:dyDescent="0.25">
      <c r="A4060" s="1">
        <v>39402</v>
      </c>
      <c r="B4060">
        <v>205.9125061</v>
      </c>
      <c r="C4060">
        <v>203.125</v>
      </c>
      <c r="D4060">
        <v>9711528</v>
      </c>
      <c r="E4060" t="s">
        <v>12</v>
      </c>
      <c r="F4060" t="s">
        <v>22</v>
      </c>
      <c r="G4060" t="str">
        <f>IF(OR(F4060="Jan",F4060="Feb",F4060="Mar"),"Q1",
IF(OR(F4060="Apr",F4060="May",F4060="Jun"),"Q2",
IF(OR(F4060="Jul",F4060="Aug",F4060="Sep"),"Q3",
IF(OR(F4060="Oct",F4060="Nov",F4060="Dec"),"Q4",""))))</f>
        <v>Q4</v>
      </c>
      <c r="H4060" t="str">
        <f>"Q"&amp;INT((MONTH(A4060)-1)/3)+1</f>
        <v>Q4</v>
      </c>
      <c r="I4060">
        <v>2007</v>
      </c>
      <c r="J4060" t="str">
        <f>IF(C4060&gt;B4060, "Bullish", IF(B4060&gt;C4060, "Bearish", "Neutral"))</f>
        <v>Bearish</v>
      </c>
      <c r="K4060" t="str">
        <f>IF(C4061&gt;C4060, "Buy", "")</f>
        <v>Buy</v>
      </c>
      <c r="L4060" t="str">
        <f>IF(C4061&lt;C4060, "Sell", "")</f>
        <v/>
      </c>
      <c r="V4060" s="4">
        <f t="shared" si="63"/>
        <v>1.3537332689478649E-2</v>
      </c>
    </row>
    <row r="4061" spans="1:22" x14ac:dyDescent="0.25">
      <c r="A4061" s="1">
        <v>39401</v>
      </c>
      <c r="B4061">
        <v>212.5</v>
      </c>
      <c r="C4061">
        <v>205.9125061</v>
      </c>
      <c r="D4061">
        <v>13053800</v>
      </c>
      <c r="E4061" t="s">
        <v>11</v>
      </c>
      <c r="F4061" t="s">
        <v>22</v>
      </c>
      <c r="G4061" t="str">
        <f>IF(OR(F4061="Jan",F4061="Feb",F4061="Mar"),"Q1",
IF(OR(F4061="Apr",F4061="May",F4061="Jun"),"Q2",
IF(OR(F4061="Jul",F4061="Aug",F4061="Sep"),"Q3",
IF(OR(F4061="Oct",F4061="Nov",F4061="Dec"),"Q4",""))))</f>
        <v>Q4</v>
      </c>
      <c r="H4061" t="str">
        <f>"Q"&amp;INT((MONTH(A4061)-1)/3)+1</f>
        <v>Q4</v>
      </c>
      <c r="I4061">
        <v>2007</v>
      </c>
      <c r="J4061" t="str">
        <f>IF(C4061&gt;B4061, "Bullish", IF(B4061&gt;C4061, "Bearish", "Neutral"))</f>
        <v>Bearish</v>
      </c>
      <c r="K4061" t="str">
        <f>IF(C4062&gt;C4061, "Buy", "")</f>
        <v>Buy</v>
      </c>
      <c r="L4061" t="str">
        <f>IF(C4062&lt;C4061, "Sell", "")</f>
        <v/>
      </c>
      <c r="V4061" s="4">
        <f t="shared" si="63"/>
        <v>3.5510351083407068E-2</v>
      </c>
    </row>
    <row r="4062" spans="1:22" x14ac:dyDescent="0.25">
      <c r="A4062" s="1">
        <v>39400</v>
      </c>
      <c r="B4062">
        <v>210</v>
      </c>
      <c r="C4062">
        <v>213.4937439</v>
      </c>
      <c r="D4062">
        <v>16262008</v>
      </c>
      <c r="E4062" t="s">
        <v>10</v>
      </c>
      <c r="F4062" t="s">
        <v>22</v>
      </c>
      <c r="G4062" t="str">
        <f>IF(OR(F4062="Jan",F4062="Feb",F4062="Mar"),"Q1",
IF(OR(F4062="Apr",F4062="May",F4062="Jun"),"Q2",
IF(OR(F4062="Jul",F4062="Aug",F4062="Sep"),"Q3",
IF(OR(F4062="Oct",F4062="Nov",F4062="Dec"),"Q4",""))))</f>
        <v>Q4</v>
      </c>
      <c r="H4062" t="str">
        <f>"Q"&amp;INT((MONTH(A4062)-1)/3)+1</f>
        <v>Q4</v>
      </c>
      <c r="I4062">
        <v>2007</v>
      </c>
      <c r="J4062" t="str">
        <f>IF(C4062&gt;B4062, "Bullish", IF(B4062&gt;C4062, "Bearish", "Neutral"))</f>
        <v>Bullish</v>
      </c>
      <c r="K4062" t="str">
        <f>IF(C4063&gt;C4062, "Buy", "")</f>
        <v/>
      </c>
      <c r="L4062" t="str">
        <f>IF(C4063&lt;C4062, "Sell", "")</f>
        <v>Sell</v>
      </c>
      <c r="V4062" s="4">
        <f t="shared" si="63"/>
        <v>-4.9657330405001511E-2</v>
      </c>
    </row>
    <row r="4063" spans="1:22" x14ac:dyDescent="0.25">
      <c r="A4063" s="1">
        <v>39399</v>
      </c>
      <c r="B4063">
        <v>203.125</v>
      </c>
      <c r="C4063">
        <v>203.3937531</v>
      </c>
      <c r="D4063">
        <v>23517112</v>
      </c>
      <c r="E4063" t="s">
        <v>9</v>
      </c>
      <c r="F4063" t="s">
        <v>22</v>
      </c>
      <c r="G4063" t="str">
        <f>IF(OR(F4063="Jan",F4063="Feb",F4063="Mar"),"Q1",
IF(OR(F4063="Apr",F4063="May",F4063="Jun"),"Q2",
IF(OR(F4063="Jul",F4063="Aug",F4063="Sep"),"Q3",
IF(OR(F4063="Oct",F4063="Nov",F4063="Dec"),"Q4",""))))</f>
        <v>Q4</v>
      </c>
      <c r="H4063" t="str">
        <f>"Q"&amp;INT((MONTH(A4063)-1)/3)+1</f>
        <v>Q4</v>
      </c>
      <c r="I4063">
        <v>2007</v>
      </c>
      <c r="J4063" t="str">
        <f>IF(C4063&gt;B4063, "Bullish", IF(B4063&gt;C4063, "Bearish", "Neutral"))</f>
        <v>Bullish</v>
      </c>
      <c r="K4063" t="str">
        <f>IF(C4064&gt;C4063, "Buy", "")</f>
        <v>Buy</v>
      </c>
      <c r="L4063" t="str">
        <f>IF(C4064&lt;C4063, "Sell", "")</f>
        <v/>
      </c>
      <c r="V4063" s="4">
        <f t="shared" si="63"/>
        <v>8.9532847836534986E-3</v>
      </c>
    </row>
    <row r="4064" spans="1:22" x14ac:dyDescent="0.25">
      <c r="A4064" s="1">
        <v>39398</v>
      </c>
      <c r="B4064">
        <v>209.375</v>
      </c>
      <c r="C4064">
        <v>205.2312469</v>
      </c>
      <c r="D4064">
        <v>25324832</v>
      </c>
      <c r="E4064" t="s">
        <v>7</v>
      </c>
      <c r="F4064" t="s">
        <v>22</v>
      </c>
      <c r="G4064" t="str">
        <f>IF(OR(F4064="Jan",F4064="Feb",F4064="Mar"),"Q1",
IF(OR(F4064="Apr",F4064="May",F4064="Jun"),"Q2",
IF(OR(F4064="Jul",F4064="Aug",F4064="Sep"),"Q3",
IF(OR(F4064="Oct",F4064="Nov",F4064="Dec"),"Q4",""))))</f>
        <v>Q4</v>
      </c>
      <c r="H4064" t="str">
        <f>"Q"&amp;INT((MONTH(A4064)-1)/3)+1</f>
        <v>Q4</v>
      </c>
      <c r="I4064">
        <v>2007</v>
      </c>
      <c r="J4064" t="str">
        <f>IF(C4064&gt;B4064, "Bullish", IF(B4064&gt;C4064, "Bearish", "Neutral"))</f>
        <v>Bearish</v>
      </c>
      <c r="K4064" t="str">
        <f>IF(C4065&gt;C4064, "Buy", "")</f>
        <v>Buy</v>
      </c>
      <c r="L4064" t="str">
        <f>IF(C4065&lt;C4064, "Sell", "")</f>
        <v/>
      </c>
      <c r="V4064" s="4">
        <f t="shared" si="63"/>
        <v>4.3406065823678404E-2</v>
      </c>
    </row>
    <row r="4065" spans="1:22" x14ac:dyDescent="0.25">
      <c r="A4065" s="1">
        <v>39394</v>
      </c>
      <c r="B4065">
        <v>214.8374939</v>
      </c>
      <c r="C4065">
        <v>214.5437469</v>
      </c>
      <c r="D4065">
        <v>15705240</v>
      </c>
      <c r="E4065" t="s">
        <v>11</v>
      </c>
      <c r="F4065" t="s">
        <v>22</v>
      </c>
      <c r="G4065" t="str">
        <f>IF(OR(F4065="Jan",F4065="Feb",F4065="Mar"),"Q1",
IF(OR(F4065="Apr",F4065="May",F4065="Jun"),"Q2",
IF(OR(F4065="Jul",F4065="Aug",F4065="Sep"),"Q3",
IF(OR(F4065="Oct",F4065="Nov",F4065="Dec"),"Q4",""))))</f>
        <v>Q4</v>
      </c>
      <c r="H4065" t="str">
        <f>"Q"&amp;INT((MONTH(A4065)-1)/3)+1</f>
        <v>Q4</v>
      </c>
      <c r="I4065">
        <v>2007</v>
      </c>
      <c r="J4065" t="str">
        <f>IF(C4065&gt;B4065, "Bullish", IF(B4065&gt;C4065, "Bearish", "Neutral"))</f>
        <v>Bearish</v>
      </c>
      <c r="K4065" t="str">
        <f>IF(C4066&gt;C4065, "Buy", "")</f>
        <v>Buy</v>
      </c>
      <c r="L4065" t="str">
        <f>IF(C4066&lt;C4065, "Sell", "")</f>
        <v/>
      </c>
      <c r="V4065" s="4">
        <f t="shared" si="63"/>
        <v>1.6925396174036395E-2</v>
      </c>
    </row>
    <row r="4066" spans="1:22" x14ac:dyDescent="0.25">
      <c r="A4066" s="1">
        <v>39393</v>
      </c>
      <c r="B4066">
        <v>231.4187469</v>
      </c>
      <c r="C4066">
        <v>218.2375031</v>
      </c>
      <c r="D4066">
        <v>23151400</v>
      </c>
      <c r="E4066" t="s">
        <v>10</v>
      </c>
      <c r="F4066" t="s">
        <v>22</v>
      </c>
      <c r="G4066" t="str">
        <f>IF(OR(F4066="Jan",F4066="Feb",F4066="Mar"),"Q1",
IF(OR(F4066="Apr",F4066="May",F4066="Jun"),"Q2",
IF(OR(F4066="Jul",F4066="Aug",F4066="Sep"),"Q3",
IF(OR(F4066="Oct",F4066="Nov",F4066="Dec"),"Q4",""))))</f>
        <v>Q4</v>
      </c>
      <c r="H4066" t="str">
        <f>"Q"&amp;INT((MONTH(A4066)-1)/3)+1</f>
        <v>Q4</v>
      </c>
      <c r="I4066">
        <v>2007</v>
      </c>
      <c r="J4066" t="str">
        <f>IF(C4066&gt;B4066, "Bullish", IF(B4066&gt;C4066, "Bearish", "Neutral"))</f>
        <v>Bearish</v>
      </c>
      <c r="K4066" t="str">
        <f>IF(C4067&gt;C4066, "Buy", "")</f>
        <v>Buy</v>
      </c>
      <c r="L4066" t="str">
        <f>IF(C4067&lt;C4066, "Sell", "")</f>
        <v/>
      </c>
      <c r="V4066" s="4">
        <f t="shared" si="63"/>
        <v>5.7162130525178892E-2</v>
      </c>
    </row>
    <row r="4067" spans="1:22" x14ac:dyDescent="0.25">
      <c r="A4067" s="1">
        <v>39392</v>
      </c>
      <c r="B4067">
        <v>231.25</v>
      </c>
      <c r="C4067">
        <v>231.46875</v>
      </c>
      <c r="D4067">
        <v>4517832</v>
      </c>
      <c r="E4067" t="s">
        <v>9</v>
      </c>
      <c r="F4067" t="s">
        <v>22</v>
      </c>
      <c r="G4067" t="str">
        <f>IF(OR(F4067="Jan",F4067="Feb",F4067="Mar"),"Q1",
IF(OR(F4067="Apr",F4067="May",F4067="Jun"),"Q2",
IF(OR(F4067="Jul",F4067="Aug",F4067="Sep"),"Q3",
IF(OR(F4067="Oct",F4067="Nov",F4067="Dec"),"Q4",""))))</f>
        <v>Q4</v>
      </c>
      <c r="H4067" t="str">
        <f>"Q"&amp;INT((MONTH(A4067)-1)/3)+1</f>
        <v>Q4</v>
      </c>
      <c r="I4067">
        <v>2007</v>
      </c>
      <c r="J4067" t="str">
        <f>IF(C4067&gt;B4067, "Bullish", IF(B4067&gt;C4067, "Bearish", "Neutral"))</f>
        <v>Bullish</v>
      </c>
      <c r="K4067" t="str">
        <f>IF(C4068&gt;C4067, "Buy", "")</f>
        <v>Buy</v>
      </c>
      <c r="L4067" t="str">
        <f>IF(C4068&lt;C4067, "Sell", "")</f>
        <v/>
      </c>
      <c r="V4067" s="4">
        <f t="shared" si="63"/>
        <v>1.2135922330097086E-3</v>
      </c>
    </row>
    <row r="4068" spans="1:22" x14ac:dyDescent="0.25">
      <c r="A4068" s="1">
        <v>39391</v>
      </c>
      <c r="B4068">
        <v>237.5</v>
      </c>
      <c r="C4068">
        <v>231.75</v>
      </c>
      <c r="D4068">
        <v>6211480</v>
      </c>
      <c r="E4068" t="s">
        <v>7</v>
      </c>
      <c r="F4068" t="s">
        <v>22</v>
      </c>
      <c r="G4068" t="str">
        <f>IF(OR(F4068="Jan",F4068="Feb",F4068="Mar"),"Q1",
IF(OR(F4068="Apr",F4068="May",F4068="Jun"),"Q2",
IF(OR(F4068="Jul",F4068="Aug",F4068="Sep"),"Q3",
IF(OR(F4068="Oct",F4068="Nov",F4068="Dec"),"Q4",""))))</f>
        <v>Q4</v>
      </c>
      <c r="H4068" t="str">
        <f>"Q"&amp;INT((MONTH(A4068)-1)/3)+1</f>
        <v>Q4</v>
      </c>
      <c r="I4068">
        <v>2007</v>
      </c>
      <c r="J4068" t="str">
        <f>IF(C4068&gt;B4068, "Bullish", IF(B4068&gt;C4068, "Bearish", "Neutral"))</f>
        <v>Bearish</v>
      </c>
      <c r="K4068" t="str">
        <f>IF(C4069&gt;C4068, "Buy", "")</f>
        <v>Buy</v>
      </c>
      <c r="L4068" t="str">
        <f>IF(C4069&lt;C4068, "Sell", "")</f>
        <v/>
      </c>
      <c r="V4068" s="4">
        <f t="shared" si="63"/>
        <v>3.2939532109172255E-2</v>
      </c>
    </row>
    <row r="4069" spans="1:22" x14ac:dyDescent="0.25">
      <c r="A4069" s="1">
        <v>39388</v>
      </c>
      <c r="B4069">
        <v>231.25</v>
      </c>
      <c r="C4069">
        <v>239.6437531</v>
      </c>
      <c r="D4069">
        <v>10208808</v>
      </c>
      <c r="E4069" t="s">
        <v>12</v>
      </c>
      <c r="F4069" t="s">
        <v>22</v>
      </c>
      <c r="G4069" t="str">
        <f>IF(OR(F4069="Jan",F4069="Feb",F4069="Mar"),"Q1",
IF(OR(F4069="Apr",F4069="May",F4069="Jun"),"Q2",
IF(OR(F4069="Jul",F4069="Aug",F4069="Sep"),"Q3",
IF(OR(F4069="Oct",F4069="Nov",F4069="Dec"),"Q4",""))))</f>
        <v>Q4</v>
      </c>
      <c r="H4069" t="str">
        <f>"Q"&amp;INT((MONTH(A4069)-1)/3)+1</f>
        <v>Q4</v>
      </c>
      <c r="I4069">
        <v>2007</v>
      </c>
      <c r="J4069" t="str">
        <f>IF(C4069&gt;B4069, "Bullish", IF(B4069&gt;C4069, "Bearish", "Neutral"))</f>
        <v>Bullish</v>
      </c>
      <c r="K4069" t="str">
        <f>IF(C4070&gt;C4069, "Buy", "")</f>
        <v/>
      </c>
      <c r="L4069" t="str">
        <f>IF(C4070&lt;C4069, "Sell", "")</f>
        <v>Sell</v>
      </c>
      <c r="V4069" s="4">
        <f t="shared" si="63"/>
        <v>-2.305294950504759E-2</v>
      </c>
    </row>
    <row r="4070" spans="1:22" x14ac:dyDescent="0.25">
      <c r="A4070" s="1">
        <v>39387</v>
      </c>
      <c r="B4070">
        <v>233.9562531</v>
      </c>
      <c r="C4070">
        <v>234.2437439</v>
      </c>
      <c r="D4070">
        <v>9522528</v>
      </c>
      <c r="E4070" t="s">
        <v>11</v>
      </c>
      <c r="F4070" t="s">
        <v>22</v>
      </c>
      <c r="G4070" t="str">
        <f>IF(OR(F4070="Jan",F4070="Feb",F4070="Mar"),"Q1",
IF(OR(F4070="Apr",F4070="May",F4070="Jun"),"Q2",
IF(OR(F4070="Jul",F4070="Aug",F4070="Sep"),"Q3",
IF(OR(F4070="Oct",F4070="Nov",F4070="Dec"),"Q4",""))))</f>
        <v>Q4</v>
      </c>
      <c r="H4070" t="str">
        <f>"Q"&amp;INT((MONTH(A4070)-1)/3)+1</f>
        <v>Q4</v>
      </c>
      <c r="I4070">
        <v>2007</v>
      </c>
      <c r="J4070" t="str">
        <f>IF(C4070&gt;B4070, "Bullish", IF(B4070&gt;C4070, "Bearish", "Neutral"))</f>
        <v>Bullish</v>
      </c>
      <c r="K4070" t="str">
        <f>IF(C4071&gt;C4070, "Buy", "")</f>
        <v/>
      </c>
      <c r="L4070" t="str">
        <f>IF(C4071&lt;C4070, "Sell", "")</f>
        <v>Sell</v>
      </c>
      <c r="V4070" s="4">
        <f t="shared" si="63"/>
        <v>-1.9864486636037414E-2</v>
      </c>
    </row>
    <row r="4071" spans="1:22" x14ac:dyDescent="0.25">
      <c r="A4071" s="1">
        <v>39386</v>
      </c>
      <c r="B4071">
        <v>233.6875</v>
      </c>
      <c r="C4071">
        <v>229.6812439</v>
      </c>
      <c r="D4071">
        <v>10025528</v>
      </c>
      <c r="E4071" t="s">
        <v>10</v>
      </c>
      <c r="F4071" t="s">
        <v>21</v>
      </c>
      <c r="G4071" t="str">
        <f>IF(OR(F4071="Jan",F4071="Feb",F4071="Mar"),"Q1",
IF(OR(F4071="Apr",F4071="May",F4071="Jun"),"Q2",
IF(OR(F4071="Jul",F4071="Aug",F4071="Sep"),"Q3",
IF(OR(F4071="Oct",F4071="Nov",F4071="Dec"),"Q4",""))))</f>
        <v>Q4</v>
      </c>
      <c r="H4071" t="str">
        <f>"Q"&amp;INT((MONTH(A4071)-1)/3)+1</f>
        <v>Q4</v>
      </c>
      <c r="I4071">
        <v>2007</v>
      </c>
      <c r="J4071" t="str">
        <f>IF(C4071&gt;B4071, "Bullish", IF(B4071&gt;C4071, "Bearish", "Neutral"))</f>
        <v>Bearish</v>
      </c>
      <c r="K4071" t="str">
        <f>IF(C4072&gt;C4071, "Buy", "")</f>
        <v>Buy</v>
      </c>
      <c r="L4071" t="str">
        <f>IF(C4072&lt;C4071, "Sell", "")</f>
        <v/>
      </c>
      <c r="V4071" s="4">
        <f t="shared" si="63"/>
        <v>9.0335457021017314E-3</v>
      </c>
    </row>
    <row r="4072" spans="1:22" x14ac:dyDescent="0.25">
      <c r="A4072" s="1">
        <v>39385</v>
      </c>
      <c r="B4072">
        <v>233.75</v>
      </c>
      <c r="C4072">
        <v>231.7749939</v>
      </c>
      <c r="D4072">
        <v>5996440</v>
      </c>
      <c r="E4072" t="s">
        <v>9</v>
      </c>
      <c r="F4072" t="s">
        <v>21</v>
      </c>
      <c r="G4072" t="str">
        <f>IF(OR(F4072="Jan",F4072="Feb",F4072="Mar"),"Q1",
IF(OR(F4072="Apr",F4072="May",F4072="Jun"),"Q2",
IF(OR(F4072="Jul",F4072="Aug",F4072="Sep"),"Q3",
IF(OR(F4072="Oct",F4072="Nov",F4072="Dec"),"Q4",""))))</f>
        <v>Q4</v>
      </c>
      <c r="H4072" t="str">
        <f>"Q"&amp;INT((MONTH(A4072)-1)/3)+1</f>
        <v>Q4</v>
      </c>
      <c r="I4072">
        <v>2007</v>
      </c>
      <c r="J4072" t="str">
        <f>IF(C4072&gt;B4072, "Bullish", IF(B4072&gt;C4072, "Bearish", "Neutral"))</f>
        <v>Bearish</v>
      </c>
      <c r="K4072" t="str">
        <f>IF(C4073&gt;C4072, "Buy", "")</f>
        <v>Buy</v>
      </c>
      <c r="L4072" t="str">
        <f>IF(C4073&lt;C4072, "Sell", "")</f>
        <v/>
      </c>
      <c r="V4072" s="4">
        <f t="shared" si="63"/>
        <v>3.4397635629937477E-3</v>
      </c>
    </row>
    <row r="4073" spans="1:22" x14ac:dyDescent="0.25">
      <c r="A4073" s="1">
        <v>39384</v>
      </c>
      <c r="B4073">
        <v>237.5</v>
      </c>
      <c r="C4073">
        <v>232.5749969</v>
      </c>
      <c r="D4073">
        <v>5328480</v>
      </c>
      <c r="E4073" t="s">
        <v>7</v>
      </c>
      <c r="F4073" t="s">
        <v>21</v>
      </c>
      <c r="G4073" t="str">
        <f>IF(OR(F4073="Jan",F4073="Feb",F4073="Mar"),"Q1",
IF(OR(F4073="Apr",F4073="May",F4073="Jun"),"Q2",
IF(OR(F4073="Jul",F4073="Aug",F4073="Sep"),"Q3",
IF(OR(F4073="Oct",F4073="Nov",F4073="Dec"),"Q4",""))))</f>
        <v>Q4</v>
      </c>
      <c r="H4073" t="str">
        <f>"Q"&amp;INT((MONTH(A4073)-1)/3)+1</f>
        <v>Q4</v>
      </c>
      <c r="I4073">
        <v>2007</v>
      </c>
      <c r="J4073" t="str">
        <f>IF(C4073&gt;B4073, "Bullish", IF(B4073&gt;C4073, "Bearish", "Neutral"))</f>
        <v>Bearish</v>
      </c>
      <c r="K4073" t="str">
        <f>IF(C4074&gt;C4073, "Buy", "")</f>
        <v/>
      </c>
      <c r="L4073" t="str">
        <f>IF(C4074&lt;C4073, "Sell", "")</f>
        <v>Sell</v>
      </c>
      <c r="V4073" s="4">
        <f t="shared" si="63"/>
        <v>-6.6819830650615541E-3</v>
      </c>
    </row>
    <row r="4074" spans="1:22" x14ac:dyDescent="0.25">
      <c r="A4074" s="1">
        <v>39381</v>
      </c>
      <c r="B4074">
        <v>229.375</v>
      </c>
      <c r="C4074">
        <v>231.03125</v>
      </c>
      <c r="D4074">
        <v>8279104</v>
      </c>
      <c r="E4074" t="s">
        <v>12</v>
      </c>
      <c r="F4074" t="s">
        <v>21</v>
      </c>
      <c r="G4074" t="str">
        <f>IF(OR(F4074="Jan",F4074="Feb",F4074="Mar"),"Q1",
IF(OR(F4074="Apr",F4074="May",F4074="Jun"),"Q2",
IF(OR(F4074="Jul",F4074="Aug",F4074="Sep"),"Q3",
IF(OR(F4074="Oct",F4074="Nov",F4074="Dec"),"Q4",""))))</f>
        <v>Q4</v>
      </c>
      <c r="H4074" t="str">
        <f>"Q"&amp;INT((MONTH(A4074)-1)/3)+1</f>
        <v>Q4</v>
      </c>
      <c r="I4074">
        <v>2007</v>
      </c>
      <c r="J4074" t="str">
        <f>IF(C4074&gt;B4074, "Bullish", IF(B4074&gt;C4074, "Bearish", "Neutral"))</f>
        <v>Bullish</v>
      </c>
      <c r="K4074" t="str">
        <f>IF(C4075&gt;C4074, "Buy", "")</f>
        <v/>
      </c>
      <c r="L4074" t="str">
        <f>IF(C4075&lt;C4074, "Sell", "")</f>
        <v>Sell</v>
      </c>
      <c r="V4074" s="4">
        <f t="shared" si="63"/>
        <v>-6.0967044459763258E-3</v>
      </c>
    </row>
    <row r="4075" spans="1:22" x14ac:dyDescent="0.25">
      <c r="A4075" s="1">
        <v>39380</v>
      </c>
      <c r="B4075">
        <v>231.375</v>
      </c>
      <c r="C4075">
        <v>229.6312561</v>
      </c>
      <c r="D4075">
        <v>12955840</v>
      </c>
      <c r="E4075" t="s">
        <v>11</v>
      </c>
      <c r="F4075" t="s">
        <v>21</v>
      </c>
      <c r="G4075" t="str">
        <f>IF(OR(F4075="Jan",F4075="Feb",F4075="Mar"),"Q1",
IF(OR(F4075="Apr",F4075="May",F4075="Jun"),"Q2",
IF(OR(F4075="Jul",F4075="Aug",F4075="Sep"),"Q3",
IF(OR(F4075="Oct",F4075="Nov",F4075="Dec"),"Q4",""))))</f>
        <v>Q4</v>
      </c>
      <c r="H4075" t="str">
        <f>"Q"&amp;INT((MONTH(A4075)-1)/3)+1</f>
        <v>Q4</v>
      </c>
      <c r="I4075">
        <v>2007</v>
      </c>
      <c r="J4075" t="str">
        <f>IF(C4075&gt;B4075, "Bullish", IF(B4075&gt;C4075, "Bearish", "Neutral"))</f>
        <v>Bearish</v>
      </c>
      <c r="K4075" t="str">
        <f>IF(C4076&gt;C4075, "Buy", "")</f>
        <v>Buy</v>
      </c>
      <c r="L4075" t="str">
        <f>IF(C4076&lt;C4075, "Sell", "")</f>
        <v/>
      </c>
      <c r="V4075" s="4">
        <f t="shared" si="63"/>
        <v>4.0390085117918062E-3</v>
      </c>
    </row>
    <row r="4076" spans="1:22" x14ac:dyDescent="0.25">
      <c r="A4076" s="1">
        <v>39379</v>
      </c>
      <c r="B4076">
        <v>237.625</v>
      </c>
      <c r="C4076">
        <v>230.5625</v>
      </c>
      <c r="D4076">
        <v>11446248</v>
      </c>
      <c r="E4076" t="s">
        <v>10</v>
      </c>
      <c r="F4076" t="s">
        <v>21</v>
      </c>
      <c r="G4076" t="str">
        <f>IF(OR(F4076="Jan",F4076="Feb",F4076="Mar"),"Q1",
IF(OR(F4076="Apr",F4076="May",F4076="Jun"),"Q2",
IF(OR(F4076="Jul",F4076="Aug",F4076="Sep"),"Q3",
IF(OR(F4076="Oct",F4076="Nov",F4076="Dec"),"Q4",""))))</f>
        <v>Q4</v>
      </c>
      <c r="H4076" t="str">
        <f>"Q"&amp;INT((MONTH(A4076)-1)/3)+1</f>
        <v>Q4</v>
      </c>
      <c r="I4076">
        <v>2007</v>
      </c>
      <c r="J4076" t="str">
        <f>IF(C4076&gt;B4076, "Bullish", IF(B4076&gt;C4076, "Bearish", "Neutral"))</f>
        <v>Bearish</v>
      </c>
      <c r="K4076" t="str">
        <f>IF(C4077&gt;C4076, "Buy", "")</f>
        <v>Buy</v>
      </c>
      <c r="L4076" t="str">
        <f>IF(C4077&lt;C4076, "Sell", "")</f>
        <v/>
      </c>
      <c r="V4076" s="4">
        <f t="shared" si="63"/>
        <v>2.0680109484822708E-2</v>
      </c>
    </row>
    <row r="4077" spans="1:22" x14ac:dyDescent="0.25">
      <c r="A4077" s="1">
        <v>39378</v>
      </c>
      <c r="B4077">
        <v>237.5</v>
      </c>
      <c r="C4077">
        <v>235.4312439</v>
      </c>
      <c r="D4077">
        <v>12346344</v>
      </c>
      <c r="E4077" t="s">
        <v>9</v>
      </c>
      <c r="F4077" t="s">
        <v>21</v>
      </c>
      <c r="G4077" t="str">
        <f>IF(OR(F4077="Jan",F4077="Feb",F4077="Mar"),"Q1",
IF(OR(F4077="Apr",F4077="May",F4077="Jun"),"Q2",
IF(OR(F4077="Jul",F4077="Aug",F4077="Sep"),"Q3",
IF(OR(F4077="Oct",F4077="Nov",F4077="Dec"),"Q4",""))))</f>
        <v>Q4</v>
      </c>
      <c r="H4077" t="str">
        <f>"Q"&amp;INT((MONTH(A4077)-1)/3)+1</f>
        <v>Q4</v>
      </c>
      <c r="I4077">
        <v>2007</v>
      </c>
      <c r="J4077" t="str">
        <f>IF(C4077&gt;B4077, "Bullish", IF(B4077&gt;C4077, "Bearish", "Neutral"))</f>
        <v>Bearish</v>
      </c>
      <c r="K4077" t="str">
        <f>IF(C4078&gt;C4077, "Buy", "")</f>
        <v>Buy</v>
      </c>
      <c r="L4077" t="str">
        <f>IF(C4078&lt;C4077, "Sell", "")</f>
        <v/>
      </c>
      <c r="V4077" s="4">
        <f t="shared" si="63"/>
        <v>1.7490652179674112E-3</v>
      </c>
    </row>
    <row r="4078" spans="1:22" x14ac:dyDescent="0.25">
      <c r="A4078" s="1">
        <v>39377</v>
      </c>
      <c r="B4078">
        <v>232.25</v>
      </c>
      <c r="C4078">
        <v>235.84375</v>
      </c>
      <c r="D4078">
        <v>10683432</v>
      </c>
      <c r="E4078" t="s">
        <v>7</v>
      </c>
      <c r="F4078" t="s">
        <v>21</v>
      </c>
      <c r="G4078" t="str">
        <f>IF(OR(F4078="Jan",F4078="Feb",F4078="Mar"),"Q1",
IF(OR(F4078="Apr",F4078="May",F4078="Jun"),"Q2",
IF(OR(F4078="Jul",F4078="Aug",F4078="Sep"),"Q3",
IF(OR(F4078="Oct",F4078="Nov",F4078="Dec"),"Q4",""))))</f>
        <v>Q4</v>
      </c>
      <c r="H4078" t="str">
        <f>"Q"&amp;INT((MONTH(A4078)-1)/3)+1</f>
        <v>Q4</v>
      </c>
      <c r="I4078">
        <v>2007</v>
      </c>
      <c r="J4078" t="str">
        <f>IF(C4078&gt;B4078, "Bullish", IF(B4078&gt;C4078, "Bearish", "Neutral"))</f>
        <v>Bullish</v>
      </c>
      <c r="K4078" t="str">
        <f>IF(C4079&gt;C4078, "Buy", "")</f>
        <v>Buy</v>
      </c>
      <c r="L4078" t="str">
        <f>IF(C4079&lt;C4078, "Sell", "")</f>
        <v/>
      </c>
      <c r="V4078" s="4">
        <f t="shared" si="63"/>
        <v>1.1991739063495852E-2</v>
      </c>
    </row>
    <row r="4079" spans="1:22" x14ac:dyDescent="0.25">
      <c r="A4079" s="1">
        <v>39374</v>
      </c>
      <c r="B4079">
        <v>237.5</v>
      </c>
      <c r="C4079">
        <v>238.7062531</v>
      </c>
      <c r="D4079">
        <v>11118784</v>
      </c>
      <c r="E4079" t="s">
        <v>12</v>
      </c>
      <c r="F4079" t="s">
        <v>21</v>
      </c>
      <c r="G4079" t="str">
        <f>IF(OR(F4079="Jan",F4079="Feb",F4079="Mar"),"Q1",
IF(OR(F4079="Apr",F4079="May",F4079="Jun"),"Q2",
IF(OR(F4079="Jul",F4079="Aug",F4079="Sep"),"Q3",
IF(OR(F4079="Oct",F4079="Nov",F4079="Dec"),"Q4",""))))</f>
        <v>Q4</v>
      </c>
      <c r="H4079" t="str">
        <f>"Q"&amp;INT((MONTH(A4079)-1)/3)+1</f>
        <v>Q4</v>
      </c>
      <c r="I4079">
        <v>2007</v>
      </c>
      <c r="J4079" t="str">
        <f>IF(C4079&gt;B4079, "Bullish", IF(B4079&gt;C4079, "Bearish", "Neutral"))</f>
        <v>Bullish</v>
      </c>
      <c r="K4079" t="str">
        <f>IF(C4080&gt;C4079, "Buy", "")</f>
        <v/>
      </c>
      <c r="L4079" t="str">
        <f>IF(C4080&lt;C4079, "Sell", "")</f>
        <v>Sell</v>
      </c>
      <c r="V4079" s="4">
        <f t="shared" si="63"/>
        <v>-1.039683851851851E-2</v>
      </c>
    </row>
    <row r="4080" spans="1:22" x14ac:dyDescent="0.25">
      <c r="A4080" s="1">
        <v>39373</v>
      </c>
      <c r="B4080">
        <v>237.5</v>
      </c>
      <c r="C4080">
        <v>236.25</v>
      </c>
      <c r="D4080">
        <v>18871056</v>
      </c>
      <c r="E4080" t="s">
        <v>11</v>
      </c>
      <c r="F4080" t="s">
        <v>21</v>
      </c>
      <c r="G4080" t="str">
        <f>IF(OR(F4080="Jan",F4080="Feb",F4080="Mar"),"Q1",
IF(OR(F4080="Apr",F4080="May",F4080="Jun"),"Q2",
IF(OR(F4080="Jul",F4080="Aug",F4080="Sep"),"Q3",
IF(OR(F4080="Oct",F4080="Nov",F4080="Dec"),"Q4",""))))</f>
        <v>Q4</v>
      </c>
      <c r="H4080" t="str">
        <f>"Q"&amp;INT((MONTH(A4080)-1)/3)+1</f>
        <v>Q4</v>
      </c>
      <c r="I4080">
        <v>2007</v>
      </c>
      <c r="J4080" t="str">
        <f>IF(C4080&gt;B4080, "Bullish", IF(B4080&gt;C4080, "Bearish", "Neutral"))</f>
        <v>Bearish</v>
      </c>
      <c r="K4080" t="str">
        <f>IF(C4081&gt;C4080, "Buy", "")</f>
        <v>Buy</v>
      </c>
      <c r="L4080" t="str">
        <f>IF(C4081&lt;C4080, "Sell", "")</f>
        <v/>
      </c>
      <c r="V4080" s="4">
        <f t="shared" si="63"/>
        <v>1.5873077937573462E-4</v>
      </c>
    </row>
    <row r="4081" spans="1:22" x14ac:dyDescent="0.25">
      <c r="A4081" s="1">
        <v>39372</v>
      </c>
      <c r="B4081">
        <v>225</v>
      </c>
      <c r="C4081">
        <v>236.2875061</v>
      </c>
      <c r="D4081">
        <v>16105088</v>
      </c>
      <c r="E4081" t="s">
        <v>10</v>
      </c>
      <c r="F4081" t="s">
        <v>21</v>
      </c>
      <c r="G4081" t="str">
        <f>IF(OR(F4081="Jan",F4081="Feb",F4081="Mar"),"Q1",
IF(OR(F4081="Apr",F4081="May",F4081="Jun"),"Q2",
IF(OR(F4081="Jul",F4081="Aug",F4081="Sep"),"Q3",
IF(OR(F4081="Oct",F4081="Nov",F4081="Dec"),"Q4",""))))</f>
        <v>Q4</v>
      </c>
      <c r="H4081" t="str">
        <f>"Q"&amp;INT((MONTH(A4081)-1)/3)+1</f>
        <v>Q4</v>
      </c>
      <c r="I4081">
        <v>2007</v>
      </c>
      <c r="J4081" t="str">
        <f>IF(C4081&gt;B4081, "Bullish", IF(B4081&gt;C4081, "Bearish", "Neutral"))</f>
        <v>Bullish</v>
      </c>
      <c r="K4081" t="str">
        <f>IF(C4082&gt;C4081, "Buy", "")</f>
        <v/>
      </c>
      <c r="L4081" t="str">
        <f>IF(C4082&lt;C4081, "Sell", "")</f>
        <v>Sell</v>
      </c>
      <c r="V4081" s="4">
        <f t="shared" si="63"/>
        <v>-1.2832573696384828E-2</v>
      </c>
    </row>
    <row r="4082" spans="1:22" x14ac:dyDescent="0.25">
      <c r="A4082" s="1">
        <v>39371</v>
      </c>
      <c r="B4082">
        <v>232.6625061</v>
      </c>
      <c r="C4082">
        <v>233.2937469</v>
      </c>
      <c r="D4082">
        <v>20676272</v>
      </c>
      <c r="E4082" t="s">
        <v>9</v>
      </c>
      <c r="F4082" t="s">
        <v>21</v>
      </c>
      <c r="G4082" t="str">
        <f>IF(OR(F4082="Jan",F4082="Feb",F4082="Mar"),"Q1",
IF(OR(F4082="Apr",F4082="May",F4082="Jun"),"Q2",
IF(OR(F4082="Jul",F4082="Aug",F4082="Sep"),"Q3",
IF(OR(F4082="Oct",F4082="Nov",F4082="Dec"),"Q4",""))))</f>
        <v>Q4</v>
      </c>
      <c r="H4082" t="str">
        <f>"Q"&amp;INT((MONTH(A4082)-1)/3)+1</f>
        <v>Q4</v>
      </c>
      <c r="I4082">
        <v>2007</v>
      </c>
      <c r="J4082" t="str">
        <f>IF(C4082&gt;B4082, "Bullish", IF(B4082&gt;C4082, "Bearish", "Neutral"))</f>
        <v>Bullish</v>
      </c>
      <c r="K4082" t="str">
        <f>IF(C4083&gt;C4082, "Buy", "")</f>
        <v>Buy</v>
      </c>
      <c r="L4082" t="str">
        <f>IF(C4083&lt;C4082, "Sell", "")</f>
        <v/>
      </c>
      <c r="V4082" s="4">
        <f t="shared" si="63"/>
        <v>3.1875750619599214E-2</v>
      </c>
    </row>
    <row r="4083" spans="1:22" x14ac:dyDescent="0.25">
      <c r="A4083" s="1">
        <v>39370</v>
      </c>
      <c r="B4083">
        <v>245.9750061</v>
      </c>
      <c r="C4083">
        <v>240.9750061</v>
      </c>
      <c r="D4083">
        <v>14805752</v>
      </c>
      <c r="E4083" t="s">
        <v>7</v>
      </c>
      <c r="F4083" t="s">
        <v>21</v>
      </c>
      <c r="G4083" t="str">
        <f>IF(OR(F4083="Jan",F4083="Feb",F4083="Mar"),"Q1",
IF(OR(F4083="Apr",F4083="May",F4083="Jun"),"Q2",
IF(OR(F4083="Jul",F4083="Aug",F4083="Sep"),"Q3",
IF(OR(F4083="Oct",F4083="Nov",F4083="Dec"),"Q4",""))))</f>
        <v>Q4</v>
      </c>
      <c r="H4083" t="str">
        <f>"Q"&amp;INT((MONTH(A4083)-1)/3)+1</f>
        <v>Q4</v>
      </c>
      <c r="I4083">
        <v>2007</v>
      </c>
      <c r="J4083" t="str">
        <f>IF(C4083&gt;B4083, "Bullish", IF(B4083&gt;C4083, "Bearish", "Neutral"))</f>
        <v>Bearish</v>
      </c>
      <c r="K4083" t="str">
        <f>IF(C4084&gt;C4083, "Buy", "")</f>
        <v>Buy</v>
      </c>
      <c r="L4083" t="str">
        <f>IF(C4084&lt;C4083, "Sell", "")</f>
        <v/>
      </c>
      <c r="V4083" s="4">
        <f t="shared" si="63"/>
        <v>9.8455845366970311E-4</v>
      </c>
    </row>
    <row r="4084" spans="1:22" x14ac:dyDescent="0.25">
      <c r="A4084" s="1">
        <v>39367</v>
      </c>
      <c r="B4084">
        <v>245.625</v>
      </c>
      <c r="C4084">
        <v>241.2124939</v>
      </c>
      <c r="D4084">
        <v>20546200</v>
      </c>
      <c r="E4084" t="s">
        <v>12</v>
      </c>
      <c r="F4084" t="s">
        <v>21</v>
      </c>
      <c r="G4084" t="str">
        <f>IF(OR(F4084="Jan",F4084="Feb",F4084="Mar"),"Q1",
IF(OR(F4084="Apr",F4084="May",F4084="Jun"),"Q2",
IF(OR(F4084="Jul",F4084="Aug",F4084="Sep"),"Q3",
IF(OR(F4084="Oct",F4084="Nov",F4084="Dec"),"Q4",""))))</f>
        <v>Q4</v>
      </c>
      <c r="H4084" t="str">
        <f>"Q"&amp;INT((MONTH(A4084)-1)/3)+1</f>
        <v>Q4</v>
      </c>
      <c r="I4084">
        <v>2007</v>
      </c>
      <c r="J4084" t="str">
        <f>IF(C4084&gt;B4084, "Bullish", IF(B4084&gt;C4084, "Bearish", "Neutral"))</f>
        <v>Bearish</v>
      </c>
      <c r="K4084" t="str">
        <f>IF(C4085&gt;C4084, "Buy", "")</f>
        <v>Buy</v>
      </c>
      <c r="L4084" t="str">
        <f>IF(C4085&lt;C4084, "Sell", "")</f>
        <v/>
      </c>
      <c r="V4084" s="4">
        <f t="shared" si="63"/>
        <v>2.3851088646840695E-2</v>
      </c>
    </row>
    <row r="4085" spans="1:22" x14ac:dyDescent="0.25">
      <c r="A4085" s="1">
        <v>39366</v>
      </c>
      <c r="B4085">
        <v>262.5</v>
      </c>
      <c r="C4085">
        <v>247.1062469</v>
      </c>
      <c r="D4085">
        <v>35483448</v>
      </c>
      <c r="E4085" t="s">
        <v>11</v>
      </c>
      <c r="F4085" t="s">
        <v>21</v>
      </c>
      <c r="G4085" t="str">
        <f>IF(OR(F4085="Jan",F4085="Feb",F4085="Mar"),"Q1",
IF(OR(F4085="Apr",F4085="May",F4085="Jun"),"Q2",
IF(OR(F4085="Jul",F4085="Aug",F4085="Sep"),"Q3",
IF(OR(F4085="Oct",F4085="Nov",F4085="Dec"),"Q4",""))))</f>
        <v>Q4</v>
      </c>
      <c r="H4085" t="str">
        <f>"Q"&amp;INT((MONTH(A4085)-1)/3)+1</f>
        <v>Q4</v>
      </c>
      <c r="I4085">
        <v>2007</v>
      </c>
      <c r="J4085" t="str">
        <f>IF(C4085&gt;B4085, "Bullish", IF(B4085&gt;C4085, "Bearish", "Neutral"))</f>
        <v>Bearish</v>
      </c>
      <c r="K4085" t="str">
        <f>IF(C4086&gt;C4085, "Buy", "")</f>
        <v>Buy</v>
      </c>
      <c r="L4085" t="str">
        <f>IF(C4086&lt;C4085, "Sell", "")</f>
        <v/>
      </c>
      <c r="V4085" s="4">
        <f t="shared" si="63"/>
        <v>6.9739568573308319E-2</v>
      </c>
    </row>
    <row r="4086" spans="1:22" x14ac:dyDescent="0.25">
      <c r="A4086" s="1">
        <v>39365</v>
      </c>
      <c r="B4086">
        <v>261.8312378</v>
      </c>
      <c r="C4086">
        <v>265.63125609999997</v>
      </c>
      <c r="D4086">
        <v>22305808</v>
      </c>
      <c r="E4086" t="s">
        <v>10</v>
      </c>
      <c r="F4086" t="s">
        <v>21</v>
      </c>
      <c r="G4086" t="str">
        <f>IF(OR(F4086="Jan",F4086="Feb",F4086="Mar"),"Q1",
IF(OR(F4086="Apr",F4086="May",F4086="Jun"),"Q2",
IF(OR(F4086="Jul",F4086="Aug",F4086="Sep"),"Q3",
IF(OR(F4086="Oct",F4086="Nov",F4086="Dec"),"Q4",""))))</f>
        <v>Q4</v>
      </c>
      <c r="H4086" t="str">
        <f>"Q"&amp;INT((MONTH(A4086)-1)/3)+1</f>
        <v>Q4</v>
      </c>
      <c r="I4086">
        <v>2007</v>
      </c>
      <c r="J4086" t="str">
        <f>IF(C4086&gt;B4086, "Bullish", IF(B4086&gt;C4086, "Bearish", "Neutral"))</f>
        <v>Bullish</v>
      </c>
      <c r="K4086" t="str">
        <f>IF(C4087&gt;C4086, "Buy", "")</f>
        <v/>
      </c>
      <c r="L4086" t="str">
        <f>IF(C4087&lt;C4086, "Sell", "")</f>
        <v>Sell</v>
      </c>
      <c r="V4086" s="4">
        <f t="shared" si="63"/>
        <v>-3.7926161502115363E-2</v>
      </c>
    </row>
    <row r="4087" spans="1:22" x14ac:dyDescent="0.25">
      <c r="A4087" s="1">
        <v>39364</v>
      </c>
      <c r="B4087">
        <v>248.125</v>
      </c>
      <c r="C4087">
        <v>255.9250031</v>
      </c>
      <c r="D4087">
        <v>13053992</v>
      </c>
      <c r="E4087" t="s">
        <v>9</v>
      </c>
      <c r="F4087" t="s">
        <v>21</v>
      </c>
      <c r="G4087" t="str">
        <f>IF(OR(F4087="Jan",F4087="Feb",F4087="Mar"),"Q1",
IF(OR(F4087="Apr",F4087="May",F4087="Jun"),"Q2",
IF(OR(F4087="Jul",F4087="Aug",F4087="Sep"),"Q3",
IF(OR(F4087="Oct",F4087="Nov",F4087="Dec"),"Q4",""))))</f>
        <v>Q4</v>
      </c>
      <c r="H4087" t="str">
        <f>"Q"&amp;INT((MONTH(A4087)-1)/3)+1</f>
        <v>Q4</v>
      </c>
      <c r="I4087">
        <v>2007</v>
      </c>
      <c r="J4087" t="str">
        <f>IF(C4087&gt;B4087, "Bullish", IF(B4087&gt;C4087, "Bearish", "Neutral"))</f>
        <v>Bullish</v>
      </c>
      <c r="K4087" t="str">
        <f>IF(C4088&gt;C4087, "Buy", "")</f>
        <v/>
      </c>
      <c r="L4087" t="str">
        <f>IF(C4088&lt;C4087, "Sell", "")</f>
        <v>Sell</v>
      </c>
      <c r="V4087" s="4">
        <f t="shared" si="63"/>
        <v>-2.1835150579436659E-2</v>
      </c>
    </row>
    <row r="4088" spans="1:22" x14ac:dyDescent="0.25">
      <c r="A4088" s="1">
        <v>39363</v>
      </c>
      <c r="B4088">
        <v>250</v>
      </c>
      <c r="C4088">
        <v>250.4562531</v>
      </c>
      <c r="D4088">
        <v>8695752</v>
      </c>
      <c r="E4088" t="s">
        <v>7</v>
      </c>
      <c r="F4088" t="s">
        <v>21</v>
      </c>
      <c r="G4088" t="str">
        <f>IF(OR(F4088="Jan",F4088="Feb",F4088="Mar"),"Q1",
IF(OR(F4088="Apr",F4088="May",F4088="Jun"),"Q2",
IF(OR(F4088="Jul",F4088="Aug",F4088="Sep"),"Q3",
IF(OR(F4088="Oct",F4088="Nov",F4088="Dec"),"Q4",""))))</f>
        <v>Q4</v>
      </c>
      <c r="H4088" t="str">
        <f>"Q"&amp;INT((MONTH(A4088)-1)/3)+1</f>
        <v>Q4</v>
      </c>
      <c r="I4088">
        <v>2007</v>
      </c>
      <c r="J4088" t="str">
        <f>IF(C4088&gt;B4088, "Bullish", IF(B4088&gt;C4088, "Bearish", "Neutral"))</f>
        <v>Bullish</v>
      </c>
      <c r="K4088" t="str">
        <f>IF(C4089&gt;C4088, "Buy", "")</f>
        <v/>
      </c>
      <c r="L4088" t="str">
        <f>IF(C4089&lt;C4088, "Sell", "")</f>
        <v>Sell</v>
      </c>
      <c r="V4088" s="4">
        <f t="shared" si="63"/>
        <v>-1.0464471098129566E-2</v>
      </c>
    </row>
    <row r="4089" spans="1:22" x14ac:dyDescent="0.25">
      <c r="A4089" s="1">
        <v>39360</v>
      </c>
      <c r="B4089">
        <v>250</v>
      </c>
      <c r="C4089">
        <v>247.8625031</v>
      </c>
      <c r="D4089">
        <v>8433464</v>
      </c>
      <c r="E4089" t="s">
        <v>12</v>
      </c>
      <c r="F4089" t="s">
        <v>21</v>
      </c>
      <c r="G4089" t="str">
        <f>IF(OR(F4089="Jan",F4089="Feb",F4089="Mar"),"Q1",
IF(OR(F4089="Apr",F4089="May",F4089="Jun"),"Q2",
IF(OR(F4089="Jul",F4089="Aug",F4089="Sep"),"Q3",
IF(OR(F4089="Oct",F4089="Nov",F4089="Dec"),"Q4",""))))</f>
        <v>Q4</v>
      </c>
      <c r="H4089" t="str">
        <f>"Q"&amp;INT((MONTH(A4089)-1)/3)+1</f>
        <v>Q4</v>
      </c>
      <c r="I4089">
        <v>2007</v>
      </c>
      <c r="J4089" t="str">
        <f>IF(C4089&gt;B4089, "Bullish", IF(B4089&gt;C4089, "Bearish", "Neutral"))</f>
        <v>Bearish</v>
      </c>
      <c r="K4089" t="str">
        <f>IF(C4090&gt;C4089, "Buy", "")</f>
        <v>Buy</v>
      </c>
      <c r="L4089" t="str">
        <f>IF(C4090&lt;C4089, "Sell", "")</f>
        <v/>
      </c>
      <c r="V4089" s="4">
        <f t="shared" si="63"/>
        <v>8.004402322022524E-3</v>
      </c>
    </row>
    <row r="4090" spans="1:22" x14ac:dyDescent="0.25">
      <c r="A4090" s="1">
        <v>39359</v>
      </c>
      <c r="B4090">
        <v>251.25</v>
      </c>
      <c r="C4090">
        <v>249.8625031</v>
      </c>
      <c r="D4090">
        <v>14354928</v>
      </c>
      <c r="E4090" t="s">
        <v>11</v>
      </c>
      <c r="F4090" t="s">
        <v>21</v>
      </c>
      <c r="G4090" t="str">
        <f>IF(OR(F4090="Jan",F4090="Feb",F4090="Mar"),"Q1",
IF(OR(F4090="Apr",F4090="May",F4090="Jun"),"Q2",
IF(OR(F4090="Jul",F4090="Aug",F4090="Sep"),"Q3",
IF(OR(F4090="Oct",F4090="Nov",F4090="Dec"),"Q4",""))))</f>
        <v>Q4</v>
      </c>
      <c r="H4090" t="str">
        <f>"Q"&amp;INT((MONTH(A4090)-1)/3)+1</f>
        <v>Q4</v>
      </c>
      <c r="I4090">
        <v>2007</v>
      </c>
      <c r="J4090" t="str">
        <f>IF(C4090&gt;B4090, "Bullish", IF(B4090&gt;C4090, "Bearish", "Neutral"))</f>
        <v>Bearish</v>
      </c>
      <c r="K4090" t="str">
        <f>IF(C4091&gt;C4090, "Buy", "")</f>
        <v>Buy</v>
      </c>
      <c r="L4090" t="str">
        <f>IF(C4091&lt;C4090, "Sell", "")</f>
        <v/>
      </c>
      <c r="V4090" s="4">
        <f t="shared" si="63"/>
        <v>1.3239858786388147E-3</v>
      </c>
    </row>
    <row r="4091" spans="1:22" x14ac:dyDescent="0.25">
      <c r="A4091" s="1">
        <v>39358</v>
      </c>
      <c r="B4091">
        <v>240</v>
      </c>
      <c r="C4091">
        <v>250.1937561</v>
      </c>
      <c r="D4091">
        <v>26572224</v>
      </c>
      <c r="E4091" t="s">
        <v>10</v>
      </c>
      <c r="F4091" t="s">
        <v>21</v>
      </c>
      <c r="G4091" t="str">
        <f>IF(OR(F4091="Jan",F4091="Feb",F4091="Mar"),"Q1",
IF(OR(F4091="Apr",F4091="May",F4091="Jun"),"Q2",
IF(OR(F4091="Jul",F4091="Aug",F4091="Sep"),"Q3",
IF(OR(F4091="Oct",F4091="Nov",F4091="Dec"),"Q4",""))))</f>
        <v>Q4</v>
      </c>
      <c r="H4091" t="str">
        <f>"Q"&amp;INT((MONTH(A4091)-1)/3)+1</f>
        <v>Q4</v>
      </c>
      <c r="I4091">
        <v>2007</v>
      </c>
      <c r="J4091" t="str">
        <f>IF(C4091&gt;B4091, "Bullish", IF(B4091&gt;C4091, "Bearish", "Neutral"))</f>
        <v>Bullish</v>
      </c>
      <c r="K4091" t="str">
        <f>IF(C4092&gt;C4091, "Buy", "")</f>
        <v/>
      </c>
      <c r="L4091" t="str">
        <f>IF(C4092&lt;C4091, "Sell", "")</f>
        <v>Sell</v>
      </c>
      <c r="V4091" s="4">
        <f t="shared" si="63"/>
        <v>-5.0489450679475356E-2</v>
      </c>
    </row>
    <row r="4092" spans="1:22" x14ac:dyDescent="0.25">
      <c r="A4092" s="1">
        <v>39356</v>
      </c>
      <c r="B4092">
        <v>236.875</v>
      </c>
      <c r="C4092">
        <v>238.1687469</v>
      </c>
      <c r="D4092">
        <v>12118896</v>
      </c>
      <c r="E4092" t="s">
        <v>7</v>
      </c>
      <c r="F4092" t="s">
        <v>21</v>
      </c>
      <c r="G4092" t="str">
        <f>IF(OR(F4092="Jan",F4092="Feb",F4092="Mar"),"Q1",
IF(OR(F4092="Apr",F4092="May",F4092="Jun"),"Q2",
IF(OR(F4092="Jul",F4092="Aug",F4092="Sep"),"Q3",
IF(OR(F4092="Oct",F4092="Nov",F4092="Dec"),"Q4",""))))</f>
        <v>Q4</v>
      </c>
      <c r="H4092" t="str">
        <f>"Q"&amp;INT((MONTH(A4092)-1)/3)+1</f>
        <v>Q4</v>
      </c>
      <c r="I4092">
        <v>2007</v>
      </c>
      <c r="J4092" t="str">
        <f>IF(C4092&gt;B4092, "Bullish", IF(B4092&gt;C4092, "Bearish", "Neutral"))</f>
        <v>Bullish</v>
      </c>
      <c r="K4092" t="str">
        <f>IF(C4093&gt;C4092, "Buy", "")</f>
        <v/>
      </c>
      <c r="L4092" t="str">
        <f>IF(C4093&lt;C4092, "Sell", "")</f>
        <v>Sell</v>
      </c>
      <c r="V4092" s="4">
        <f t="shared" si="63"/>
        <v>-6.6569674811781891E-3</v>
      </c>
    </row>
    <row r="4093" spans="1:22" x14ac:dyDescent="0.25">
      <c r="A4093" s="1">
        <v>39353</v>
      </c>
      <c r="B4093">
        <v>240.625</v>
      </c>
      <c r="C4093">
        <v>236.59375</v>
      </c>
      <c r="D4093">
        <v>16135888</v>
      </c>
      <c r="E4093" t="s">
        <v>12</v>
      </c>
      <c r="F4093" t="s">
        <v>20</v>
      </c>
      <c r="G4093" t="str">
        <f>IF(OR(F4093="Jan",F4093="Feb",F4093="Mar"),"Q1",
IF(OR(F4093="Apr",F4093="May",F4093="Jun"),"Q2",
IF(OR(F4093="Jul",F4093="Aug",F4093="Sep"),"Q3",
IF(OR(F4093="Oct",F4093="Nov",F4093="Dec"),"Q4",""))))</f>
        <v>Q3</v>
      </c>
      <c r="H4093" t="str">
        <f>"Q"&amp;INT((MONTH(A4093)-1)/3)+1</f>
        <v>Q3</v>
      </c>
      <c r="I4093">
        <v>2007</v>
      </c>
      <c r="J4093" t="str">
        <f>IF(C4093&gt;B4093, "Bullish", IF(B4093&gt;C4093, "Bearish", "Neutral"))</f>
        <v>Bearish</v>
      </c>
      <c r="K4093" t="str">
        <f>IF(C4094&gt;C4093, "Buy", "")</f>
        <v>Buy</v>
      </c>
      <c r="L4093" t="str">
        <f>IF(C4094&lt;C4093, "Sell", "")</f>
        <v/>
      </c>
      <c r="V4093" s="4">
        <f t="shared" si="63"/>
        <v>1.2057298587583068E-2</v>
      </c>
    </row>
    <row r="4094" spans="1:22" x14ac:dyDescent="0.25">
      <c r="A4094" s="1">
        <v>39352</v>
      </c>
      <c r="B4094">
        <v>234.0124969</v>
      </c>
      <c r="C4094">
        <v>239.4812469</v>
      </c>
      <c r="D4094">
        <v>30952096</v>
      </c>
      <c r="E4094" t="s">
        <v>11</v>
      </c>
      <c r="F4094" t="s">
        <v>20</v>
      </c>
      <c r="G4094" t="str">
        <f>IF(OR(F4094="Jan",F4094="Feb",F4094="Mar"),"Q1",
IF(OR(F4094="Apr",F4094="May",F4094="Jun"),"Q2",
IF(OR(F4094="Jul",F4094="Aug",F4094="Sep"),"Q3",
IF(OR(F4094="Oct",F4094="Nov",F4094="Dec"),"Q4",""))))</f>
        <v>Q3</v>
      </c>
      <c r="H4094" t="str">
        <f>"Q"&amp;INT((MONTH(A4094)-1)/3)+1</f>
        <v>Q3</v>
      </c>
      <c r="I4094">
        <v>2007</v>
      </c>
      <c r="J4094" t="str">
        <f>IF(C4094&gt;B4094, "Bullish", IF(B4094&gt;C4094, "Bearish", "Neutral"))</f>
        <v>Bullish</v>
      </c>
      <c r="K4094" t="str">
        <f>IF(C4095&gt;C4094, "Buy", "")</f>
        <v/>
      </c>
      <c r="L4094" t="str">
        <f>IF(C4095&lt;C4094, "Sell", "")</f>
        <v>Sell</v>
      </c>
      <c r="V4094" s="4">
        <f t="shared" si="63"/>
        <v>-4.9694517802687993E-2</v>
      </c>
    </row>
    <row r="4095" spans="1:22" x14ac:dyDescent="0.25">
      <c r="A4095" s="1">
        <v>39351</v>
      </c>
      <c r="B4095">
        <v>222.5</v>
      </c>
      <c r="C4095">
        <v>228.1437531</v>
      </c>
      <c r="D4095">
        <v>13126264</v>
      </c>
      <c r="E4095" t="s">
        <v>10</v>
      </c>
      <c r="F4095" t="s">
        <v>20</v>
      </c>
      <c r="G4095" t="str">
        <f>IF(OR(F4095="Jan",F4095="Feb",F4095="Mar"),"Q1",
IF(OR(F4095="Apr",F4095="May",F4095="Jun"),"Q2",
IF(OR(F4095="Jul",F4095="Aug",F4095="Sep"),"Q3",
IF(OR(F4095="Oct",F4095="Nov",F4095="Dec"),"Q4",""))))</f>
        <v>Q3</v>
      </c>
      <c r="H4095" t="str">
        <f>"Q"&amp;INT((MONTH(A4095)-1)/3)+1</f>
        <v>Q3</v>
      </c>
      <c r="I4095">
        <v>2007</v>
      </c>
      <c r="J4095" t="str">
        <f>IF(C4095&gt;B4095, "Bullish", IF(B4095&gt;C4095, "Bearish", "Neutral"))</f>
        <v>Bullish</v>
      </c>
      <c r="K4095" t="str">
        <f>IF(C4096&gt;C4095, "Buy", "")</f>
        <v/>
      </c>
      <c r="L4095" t="str">
        <f>IF(C4096&lt;C4095, "Sell", "")</f>
        <v>Sell</v>
      </c>
      <c r="V4095" s="4">
        <f t="shared" si="63"/>
        <v>-3.0372343327537799E-2</v>
      </c>
    </row>
    <row r="4096" spans="1:22" x14ac:dyDescent="0.25">
      <c r="A4096" s="1">
        <v>39350</v>
      </c>
      <c r="B4096">
        <v>223.125</v>
      </c>
      <c r="C4096">
        <v>221.4187469</v>
      </c>
      <c r="D4096">
        <v>17385008</v>
      </c>
      <c r="E4096" t="s">
        <v>9</v>
      </c>
      <c r="F4096" t="s">
        <v>20</v>
      </c>
      <c r="G4096" t="str">
        <f>IF(OR(F4096="Jan",F4096="Feb",F4096="Mar"),"Q1",
IF(OR(F4096="Apr",F4096="May",F4096="Jun"),"Q2",
IF(OR(F4096="Jul",F4096="Aug",F4096="Sep"),"Q3",
IF(OR(F4096="Oct",F4096="Nov",F4096="Dec"),"Q4",""))))</f>
        <v>Q3</v>
      </c>
      <c r="H4096" t="str">
        <f>"Q"&amp;INT((MONTH(A4096)-1)/3)+1</f>
        <v>Q3</v>
      </c>
      <c r="I4096">
        <v>2007</v>
      </c>
      <c r="J4096" t="str">
        <f>IF(C4096&gt;B4096, "Bullish", IF(B4096&gt;C4096, "Bearish", "Neutral"))</f>
        <v>Bearish</v>
      </c>
      <c r="K4096" t="str">
        <f>IF(C4097&gt;C4096, "Buy", "")</f>
        <v/>
      </c>
      <c r="L4096" t="str">
        <f>IF(C4097&lt;C4096, "Sell", "")</f>
        <v>Sell</v>
      </c>
      <c r="V4096" s="4">
        <f t="shared" si="63"/>
        <v>-4.7077088966641957E-3</v>
      </c>
    </row>
    <row r="4097" spans="1:22" x14ac:dyDescent="0.25">
      <c r="A4097" s="1">
        <v>39349</v>
      </c>
      <c r="B4097">
        <v>228.5</v>
      </c>
      <c r="C4097">
        <v>220.3812561</v>
      </c>
      <c r="D4097">
        <v>17386784</v>
      </c>
      <c r="E4097" t="s">
        <v>7</v>
      </c>
      <c r="F4097" t="s">
        <v>20</v>
      </c>
      <c r="G4097" t="str">
        <f>IF(OR(F4097="Jan",F4097="Feb",F4097="Mar"),"Q1",
IF(OR(F4097="Apr",F4097="May",F4097="Jun"),"Q2",
IF(OR(F4097="Jul",F4097="Aug",F4097="Sep"),"Q3",
IF(OR(F4097="Oct",F4097="Nov",F4097="Dec"),"Q4",""))))</f>
        <v>Q3</v>
      </c>
      <c r="H4097" t="str">
        <f>"Q"&amp;INT((MONTH(A4097)-1)/3)+1</f>
        <v>Q3</v>
      </c>
      <c r="I4097">
        <v>2007</v>
      </c>
      <c r="J4097" t="str">
        <f>IF(C4097&gt;B4097, "Bullish", IF(B4097&gt;C4097, "Bearish", "Neutral"))</f>
        <v>Bearish</v>
      </c>
      <c r="K4097" t="str">
        <f>IF(C4098&gt;C4097, "Buy", "")</f>
        <v>Buy</v>
      </c>
      <c r="L4097" t="str">
        <f>IF(C4098&lt;C4097, "Sell", "")</f>
        <v/>
      </c>
      <c r="V4097" s="4">
        <f t="shared" si="63"/>
        <v>3.4421367624924724E-2</v>
      </c>
    </row>
    <row r="4098" spans="1:22" x14ac:dyDescent="0.25">
      <c r="A4098" s="1">
        <v>39346</v>
      </c>
      <c r="B4098">
        <v>223.75</v>
      </c>
      <c r="C4098">
        <v>228.2375031</v>
      </c>
      <c r="D4098">
        <v>15328600</v>
      </c>
      <c r="E4098" t="s">
        <v>12</v>
      </c>
      <c r="F4098" t="s">
        <v>20</v>
      </c>
      <c r="G4098" t="str">
        <f>IF(OR(F4098="Jan",F4098="Feb",F4098="Mar"),"Q1",
IF(OR(F4098="Apr",F4098="May",F4098="Jun"),"Q2",
IF(OR(F4098="Jul",F4098="Aug",F4098="Sep"),"Q3",
IF(OR(F4098="Oct",F4098="Nov",F4098="Dec"),"Q4",""))))</f>
        <v>Q3</v>
      </c>
      <c r="H4098" t="str">
        <f>"Q"&amp;INT((MONTH(A4098)-1)/3)+1</f>
        <v>Q3</v>
      </c>
      <c r="I4098">
        <v>2007</v>
      </c>
      <c r="J4098" t="str">
        <f>IF(C4098&gt;B4098, "Bullish", IF(B4098&gt;C4098, "Bearish", "Neutral"))</f>
        <v>Bullish</v>
      </c>
      <c r="K4098" t="str">
        <f>IF(C4099&gt;C4098, "Buy", "")</f>
        <v/>
      </c>
      <c r="L4098" t="str">
        <f>IF(C4099&lt;C4098, "Sell", "")</f>
        <v>Sell</v>
      </c>
      <c r="V4098" s="4">
        <f t="shared" si="63"/>
        <v>-1.4163519022853104E-2</v>
      </c>
    </row>
    <row r="4099" spans="1:22" x14ac:dyDescent="0.25">
      <c r="A4099" s="1">
        <v>39345</v>
      </c>
      <c r="B4099">
        <v>230</v>
      </c>
      <c r="C4099">
        <v>225.0500031</v>
      </c>
      <c r="D4099">
        <v>10340064</v>
      </c>
      <c r="E4099" t="s">
        <v>11</v>
      </c>
      <c r="F4099" t="s">
        <v>20</v>
      </c>
      <c r="G4099" t="str">
        <f>IF(OR(F4099="Jan",F4099="Feb",F4099="Mar"),"Q1",
IF(OR(F4099="Apr",F4099="May",F4099="Jun"),"Q2",
IF(OR(F4099="Jul",F4099="Aug",F4099="Sep"),"Q3",
IF(OR(F4099="Oct",F4099="Nov",F4099="Dec"),"Q4",""))))</f>
        <v>Q3</v>
      </c>
      <c r="H4099" t="str">
        <f>"Q"&amp;INT((MONTH(A4099)-1)/3)+1</f>
        <v>Q3</v>
      </c>
      <c r="I4099">
        <v>2007</v>
      </c>
      <c r="J4099" t="str">
        <f>IF(C4099&gt;B4099, "Bullish", IF(B4099&gt;C4099, "Bearish", "Neutral"))</f>
        <v>Bearish</v>
      </c>
      <c r="K4099" t="str">
        <f>IF(C4100&gt;C4099, "Buy", "")</f>
        <v>Buy</v>
      </c>
      <c r="L4099" t="str">
        <f>IF(C4100&lt;C4099, "Sell", "")</f>
        <v/>
      </c>
      <c r="V4099" s="4">
        <f t="shared" ref="V4099:V4162" si="64">(C4100-C4099)/C4100</f>
        <v>2.7651734222166258E-2</v>
      </c>
    </row>
    <row r="4100" spans="1:22" x14ac:dyDescent="0.25">
      <c r="A4100" s="1">
        <v>39344</v>
      </c>
      <c r="B4100">
        <v>230</v>
      </c>
      <c r="C4100">
        <v>231.4499969</v>
      </c>
      <c r="D4100">
        <v>17208904</v>
      </c>
      <c r="E4100" t="s">
        <v>10</v>
      </c>
      <c r="F4100" t="s">
        <v>20</v>
      </c>
      <c r="G4100" t="str">
        <f>IF(OR(F4100="Jan",F4100="Feb",F4100="Mar"),"Q1",
IF(OR(F4100="Apr",F4100="May",F4100="Jun"),"Q2",
IF(OR(F4100="Jul",F4100="Aug",F4100="Sep"),"Q3",
IF(OR(F4100="Oct",F4100="Nov",F4100="Dec"),"Q4",""))))</f>
        <v>Q3</v>
      </c>
      <c r="H4100" t="str">
        <f>"Q"&amp;INT((MONTH(A4100)-1)/3)+1</f>
        <v>Q3</v>
      </c>
      <c r="I4100">
        <v>2007</v>
      </c>
      <c r="J4100" t="str">
        <f>IF(C4100&gt;B4100, "Bullish", IF(B4100&gt;C4100, "Bearish", "Neutral"))</f>
        <v>Bullish</v>
      </c>
      <c r="K4100" t="str">
        <f>IF(C4101&gt;C4100, "Buy", "")</f>
        <v/>
      </c>
      <c r="L4100" t="str">
        <f>IF(C4101&lt;C4100, "Sell", "")</f>
        <v>Sell</v>
      </c>
      <c r="V4100" s="4">
        <f t="shared" si="64"/>
        <v>-2.6072940693048403E-2</v>
      </c>
    </row>
    <row r="4101" spans="1:22" x14ac:dyDescent="0.25">
      <c r="A4101" s="1">
        <v>39343</v>
      </c>
      <c r="B4101">
        <v>225</v>
      </c>
      <c r="C4101">
        <v>225.5687561</v>
      </c>
      <c r="D4101">
        <v>13408016</v>
      </c>
      <c r="E4101" t="s">
        <v>9</v>
      </c>
      <c r="F4101" t="s">
        <v>20</v>
      </c>
      <c r="G4101" t="str">
        <f>IF(OR(F4101="Jan",F4101="Feb",F4101="Mar"),"Q1",
IF(OR(F4101="Apr",F4101="May",F4101="Jun"),"Q2",
IF(OR(F4101="Jul",F4101="Aug",F4101="Sep"),"Q3",
IF(OR(F4101="Oct",F4101="Nov",F4101="Dec"),"Q4",""))))</f>
        <v>Q3</v>
      </c>
      <c r="H4101" t="str">
        <f>"Q"&amp;INT((MONTH(A4101)-1)/3)+1</f>
        <v>Q3</v>
      </c>
      <c r="I4101">
        <v>2007</v>
      </c>
      <c r="J4101" t="str">
        <f>IF(C4101&gt;B4101, "Bullish", IF(B4101&gt;C4101, "Bearish", "Neutral"))</f>
        <v>Bullish</v>
      </c>
      <c r="K4101" t="str">
        <f>IF(C4102&gt;C4101, "Buy", "")</f>
        <v>Buy</v>
      </c>
      <c r="L4101" t="str">
        <f>IF(C4102&lt;C4101, "Sell", "")</f>
        <v/>
      </c>
      <c r="V4101" s="4">
        <f t="shared" si="64"/>
        <v>1.3851949980066955E-4</v>
      </c>
    </row>
    <row r="4102" spans="1:22" x14ac:dyDescent="0.25">
      <c r="A4102" s="1">
        <v>39342</v>
      </c>
      <c r="B4102">
        <v>231.75</v>
      </c>
      <c r="C4102">
        <v>225.6000061</v>
      </c>
      <c r="D4102">
        <v>11030912</v>
      </c>
      <c r="E4102" t="s">
        <v>7</v>
      </c>
      <c r="F4102" t="s">
        <v>20</v>
      </c>
      <c r="G4102" t="str">
        <f>IF(OR(F4102="Jan",F4102="Feb",F4102="Mar"),"Q1",
IF(OR(F4102="Apr",F4102="May",F4102="Jun"),"Q2",
IF(OR(F4102="Jul",F4102="Aug",F4102="Sep"),"Q3",
IF(OR(F4102="Oct",F4102="Nov",F4102="Dec"),"Q4",""))))</f>
        <v>Q3</v>
      </c>
      <c r="H4102" t="str">
        <f>"Q"&amp;INT((MONTH(A4102)-1)/3)+1</f>
        <v>Q3</v>
      </c>
      <c r="I4102">
        <v>2007</v>
      </c>
      <c r="J4102" t="str">
        <f>IF(C4102&gt;B4102, "Bullish", IF(B4102&gt;C4102, "Bearish", "Neutral"))</f>
        <v>Bearish</v>
      </c>
      <c r="K4102" t="str">
        <f>IF(C4103&gt;C4102, "Buy", "")</f>
        <v>Buy</v>
      </c>
      <c r="L4102" t="str">
        <f>IF(C4103&lt;C4102, "Sell", "")</f>
        <v/>
      </c>
      <c r="V4102" s="4">
        <f t="shared" si="64"/>
        <v>1.7582018853646547E-2</v>
      </c>
    </row>
    <row r="4103" spans="1:22" x14ac:dyDescent="0.25">
      <c r="A4103" s="1">
        <v>39339</v>
      </c>
      <c r="B4103">
        <v>230</v>
      </c>
      <c r="C4103">
        <v>229.6374969</v>
      </c>
      <c r="D4103">
        <v>9550288</v>
      </c>
      <c r="E4103" t="s">
        <v>12</v>
      </c>
      <c r="F4103" t="s">
        <v>20</v>
      </c>
      <c r="G4103" t="str">
        <f>IF(OR(F4103="Jan",F4103="Feb",F4103="Mar"),"Q1",
IF(OR(F4103="Apr",F4103="May",F4103="Jun"),"Q2",
IF(OR(F4103="Jul",F4103="Aug",F4103="Sep"),"Q3",
IF(OR(F4103="Oct",F4103="Nov",F4103="Dec"),"Q4",""))))</f>
        <v>Q3</v>
      </c>
      <c r="H4103" t="str">
        <f>"Q"&amp;INT((MONTH(A4103)-1)/3)+1</f>
        <v>Q3</v>
      </c>
      <c r="I4103">
        <v>2007</v>
      </c>
      <c r="J4103" t="str">
        <f>IF(C4103&gt;B4103, "Bullish", IF(B4103&gt;C4103, "Bearish", "Neutral"))</f>
        <v>Bearish</v>
      </c>
      <c r="K4103" t="str">
        <f>IF(C4104&gt;C4103, "Buy", "")</f>
        <v/>
      </c>
      <c r="L4103" t="str">
        <f>IF(C4104&lt;C4103, "Sell", "")</f>
        <v>Sell</v>
      </c>
      <c r="V4103" s="4">
        <f t="shared" si="64"/>
        <v>-1.5537550497478627E-3</v>
      </c>
    </row>
    <row r="4104" spans="1:22" x14ac:dyDescent="0.25">
      <c r="A4104" s="1">
        <v>39338</v>
      </c>
      <c r="B4104">
        <v>228.125</v>
      </c>
      <c r="C4104">
        <v>229.28125</v>
      </c>
      <c r="D4104">
        <v>9630800</v>
      </c>
      <c r="E4104" t="s">
        <v>11</v>
      </c>
      <c r="F4104" t="s">
        <v>20</v>
      </c>
      <c r="G4104" t="str">
        <f>IF(OR(F4104="Jan",F4104="Feb",F4104="Mar"),"Q1",
IF(OR(F4104="Apr",F4104="May",F4104="Jun"),"Q2",
IF(OR(F4104="Jul",F4104="Aug",F4104="Sep"),"Q3",
IF(OR(F4104="Oct",F4104="Nov",F4104="Dec"),"Q4",""))))</f>
        <v>Q3</v>
      </c>
      <c r="H4104" t="str">
        <f>"Q"&amp;INT((MONTH(A4104)-1)/3)+1</f>
        <v>Q3</v>
      </c>
      <c r="I4104">
        <v>2007</v>
      </c>
      <c r="J4104" t="str">
        <f>IF(C4104&gt;B4104, "Bullish", IF(B4104&gt;C4104, "Bearish", "Neutral"))</f>
        <v>Bullish</v>
      </c>
      <c r="K4104" t="str">
        <f>IF(C4105&gt;C4104, "Buy", "")</f>
        <v/>
      </c>
      <c r="L4104" t="str">
        <f>IF(C4105&lt;C4104, "Sell", "")</f>
        <v>Sell</v>
      </c>
      <c r="V4104" s="4">
        <f t="shared" si="64"/>
        <v>-6.8062820587840812E-3</v>
      </c>
    </row>
    <row r="4105" spans="1:22" x14ac:dyDescent="0.25">
      <c r="A4105" s="1">
        <v>39337</v>
      </c>
      <c r="B4105">
        <v>228.125</v>
      </c>
      <c r="C4105">
        <v>227.7312469</v>
      </c>
      <c r="D4105">
        <v>7977880</v>
      </c>
      <c r="E4105" t="s">
        <v>10</v>
      </c>
      <c r="F4105" t="s">
        <v>20</v>
      </c>
      <c r="G4105" t="str">
        <f>IF(OR(F4105="Jan",F4105="Feb",F4105="Mar"),"Q1",
IF(OR(F4105="Apr",F4105="May",F4105="Jun"),"Q2",
IF(OR(F4105="Jul",F4105="Aug",F4105="Sep"),"Q3",
IF(OR(F4105="Oct",F4105="Nov",F4105="Dec"),"Q4",""))))</f>
        <v>Q3</v>
      </c>
      <c r="H4105" t="str">
        <f>"Q"&amp;INT((MONTH(A4105)-1)/3)+1</f>
        <v>Q3</v>
      </c>
      <c r="I4105">
        <v>2007</v>
      </c>
      <c r="J4105" t="str">
        <f>IF(C4105&gt;B4105, "Bullish", IF(B4105&gt;C4105, "Bearish", "Neutral"))</f>
        <v>Bearish</v>
      </c>
      <c r="K4105" t="str">
        <f>IF(C4106&gt;C4105, "Buy", "")</f>
        <v>Buy</v>
      </c>
      <c r="L4105" t="str">
        <f>IF(C4106&lt;C4105, "Sell", "")</f>
        <v/>
      </c>
      <c r="V4105" s="4">
        <f t="shared" si="64"/>
        <v>5.2121657590773927E-4</v>
      </c>
    </row>
    <row r="4106" spans="1:22" x14ac:dyDescent="0.25">
      <c r="A4106" s="1">
        <v>39336</v>
      </c>
      <c r="B4106">
        <v>235.75</v>
      </c>
      <c r="C4106">
        <v>227.8500061</v>
      </c>
      <c r="D4106">
        <v>7806928</v>
      </c>
      <c r="E4106" t="s">
        <v>9</v>
      </c>
      <c r="F4106" t="s">
        <v>20</v>
      </c>
      <c r="G4106" t="str">
        <f>IF(OR(F4106="Jan",F4106="Feb",F4106="Mar"),"Q1",
IF(OR(F4106="Apr",F4106="May",F4106="Jun"),"Q2",
IF(OR(F4106="Jul",F4106="Aug",F4106="Sep"),"Q3",
IF(OR(F4106="Oct",F4106="Nov",F4106="Dec"),"Q4",""))))</f>
        <v>Q3</v>
      </c>
      <c r="H4106" t="str">
        <f>"Q"&amp;INT((MONTH(A4106)-1)/3)+1</f>
        <v>Q3</v>
      </c>
      <c r="I4106">
        <v>2007</v>
      </c>
      <c r="J4106" t="str">
        <f>IF(C4106&gt;B4106, "Bullish", IF(B4106&gt;C4106, "Bearish", "Neutral"))</f>
        <v>Bearish</v>
      </c>
      <c r="K4106" t="str">
        <f>IF(C4107&gt;C4106, "Buy", "")</f>
        <v>Buy</v>
      </c>
      <c r="L4106" t="str">
        <f>IF(C4107&lt;C4106, "Sell", "")</f>
        <v/>
      </c>
      <c r="V4106" s="4">
        <f t="shared" si="64"/>
        <v>2.602188148543948E-2</v>
      </c>
    </row>
    <row r="4107" spans="1:22" x14ac:dyDescent="0.25">
      <c r="A4107" s="1">
        <v>39335</v>
      </c>
      <c r="B4107">
        <v>236.5625</v>
      </c>
      <c r="C4107">
        <v>233.9375</v>
      </c>
      <c r="D4107">
        <v>5928440</v>
      </c>
      <c r="E4107" t="s">
        <v>7</v>
      </c>
      <c r="F4107" t="s">
        <v>20</v>
      </c>
      <c r="G4107" t="str">
        <f>IF(OR(F4107="Jan",F4107="Feb",F4107="Mar"),"Q1",
IF(OR(F4107="Apr",F4107="May",F4107="Jun"),"Q2",
IF(OR(F4107="Jul",F4107="Aug",F4107="Sep"),"Q3",
IF(OR(F4107="Oct",F4107="Nov",F4107="Dec"),"Q4",""))))</f>
        <v>Q3</v>
      </c>
      <c r="H4107" t="str">
        <f>"Q"&amp;INT((MONTH(A4107)-1)/3)+1</f>
        <v>Q3</v>
      </c>
      <c r="I4107">
        <v>2007</v>
      </c>
      <c r="J4107" t="str">
        <f>IF(C4107&gt;B4107, "Bullish", IF(B4107&gt;C4107, "Bearish", "Neutral"))</f>
        <v>Bearish</v>
      </c>
      <c r="K4107" t="str">
        <f>IF(C4108&gt;C4107, "Buy", "")</f>
        <v>Buy</v>
      </c>
      <c r="L4107" t="str">
        <f>IF(C4108&lt;C4107, "Sell", "")</f>
        <v/>
      </c>
      <c r="V4107" s="4">
        <f t="shared" si="64"/>
        <v>1.9386953104532357E-2</v>
      </c>
    </row>
    <row r="4108" spans="1:22" x14ac:dyDescent="0.25">
      <c r="A4108" s="1">
        <v>39332</v>
      </c>
      <c r="B4108">
        <v>238.875</v>
      </c>
      <c r="C4108">
        <v>238.5625</v>
      </c>
      <c r="D4108">
        <v>5357776</v>
      </c>
      <c r="E4108" t="s">
        <v>12</v>
      </c>
      <c r="F4108" t="s">
        <v>20</v>
      </c>
      <c r="G4108" t="str">
        <f>IF(OR(F4108="Jan",F4108="Feb",F4108="Mar"),"Q1",
IF(OR(F4108="Apr",F4108="May",F4108="Jun"),"Q2",
IF(OR(F4108="Jul",F4108="Aug",F4108="Sep"),"Q3",
IF(OR(F4108="Oct",F4108="Nov",F4108="Dec"),"Q4",""))))</f>
        <v>Q3</v>
      </c>
      <c r="H4108" t="str">
        <f>"Q"&amp;INT((MONTH(A4108)-1)/3)+1</f>
        <v>Q3</v>
      </c>
      <c r="I4108">
        <v>2007</v>
      </c>
      <c r="J4108" t="str">
        <f>IF(C4108&gt;B4108, "Bullish", IF(B4108&gt;C4108, "Bearish", "Neutral"))</f>
        <v>Bearish</v>
      </c>
      <c r="K4108" t="str">
        <f>IF(C4109&gt;C4108, "Buy", "")</f>
        <v/>
      </c>
      <c r="L4108" t="str">
        <f>IF(C4109&lt;C4108, "Sell", "")</f>
        <v>Sell</v>
      </c>
      <c r="V4108" s="4">
        <f t="shared" si="64"/>
        <v>-2.4687210208668982E-3</v>
      </c>
    </row>
    <row r="4109" spans="1:22" x14ac:dyDescent="0.25">
      <c r="A4109" s="1">
        <v>39331</v>
      </c>
      <c r="B4109">
        <v>234.5</v>
      </c>
      <c r="C4109">
        <v>237.9750061</v>
      </c>
      <c r="D4109">
        <v>3881216</v>
      </c>
      <c r="E4109" t="s">
        <v>11</v>
      </c>
      <c r="F4109" t="s">
        <v>20</v>
      </c>
      <c r="G4109" t="str">
        <f>IF(OR(F4109="Jan",F4109="Feb",F4109="Mar"),"Q1",
IF(OR(F4109="Apr",F4109="May",F4109="Jun"),"Q2",
IF(OR(F4109="Jul",F4109="Aug",F4109="Sep"),"Q3",
IF(OR(F4109="Oct",F4109="Nov",F4109="Dec"),"Q4",""))))</f>
        <v>Q3</v>
      </c>
      <c r="H4109" t="str">
        <f>"Q"&amp;INT((MONTH(A4109)-1)/3)+1</f>
        <v>Q3</v>
      </c>
      <c r="I4109">
        <v>2007</v>
      </c>
      <c r="J4109" t="str">
        <f>IF(C4109&gt;B4109, "Bullish", IF(B4109&gt;C4109, "Bearish", "Neutral"))</f>
        <v>Bullish</v>
      </c>
      <c r="K4109" t="str">
        <f>IF(C4110&gt;C4109, "Buy", "")</f>
        <v/>
      </c>
      <c r="L4109" t="str">
        <f>IF(C4110&lt;C4109, "Sell", "")</f>
        <v>Sell</v>
      </c>
      <c r="V4109" s="4">
        <f t="shared" si="64"/>
        <v>-4.6172923008237967E-3</v>
      </c>
    </row>
    <row r="4110" spans="1:22" x14ac:dyDescent="0.25">
      <c r="A4110" s="1">
        <v>39330</v>
      </c>
      <c r="B4110">
        <v>235.5</v>
      </c>
      <c r="C4110">
        <v>236.8812561</v>
      </c>
      <c r="D4110">
        <v>8701272</v>
      </c>
      <c r="E4110" t="s">
        <v>10</v>
      </c>
      <c r="F4110" t="s">
        <v>20</v>
      </c>
      <c r="G4110" t="str">
        <f>IF(OR(F4110="Jan",F4110="Feb",F4110="Mar"),"Q1",
IF(OR(F4110="Apr",F4110="May",F4110="Jun"),"Q2",
IF(OR(F4110="Jul",F4110="Aug",F4110="Sep"),"Q3",
IF(OR(F4110="Oct",F4110="Nov",F4110="Dec"),"Q4",""))))</f>
        <v>Q3</v>
      </c>
      <c r="H4110" t="str">
        <f>"Q"&amp;INT((MONTH(A4110)-1)/3)+1</f>
        <v>Q3</v>
      </c>
      <c r="I4110">
        <v>2007</v>
      </c>
      <c r="J4110" t="str">
        <f>IF(C4110&gt;B4110, "Bullish", IF(B4110&gt;C4110, "Bearish", "Neutral"))</f>
        <v>Bullish</v>
      </c>
      <c r="K4110" t="str">
        <f>IF(C4111&gt;C4110, "Buy", "")</f>
        <v/>
      </c>
      <c r="L4110" t="str">
        <f>IF(C4111&lt;C4110, "Sell", "")</f>
        <v>Sell</v>
      </c>
      <c r="V4110" s="4">
        <f t="shared" si="64"/>
        <v>-2.8311889390707765E-3</v>
      </c>
    </row>
    <row r="4111" spans="1:22" x14ac:dyDescent="0.25">
      <c r="A4111" s="1">
        <v>39329</v>
      </c>
      <c r="B4111">
        <v>240.3374939</v>
      </c>
      <c r="C4111">
        <v>236.2124939</v>
      </c>
      <c r="D4111">
        <v>5593768</v>
      </c>
      <c r="E4111" t="s">
        <v>9</v>
      </c>
      <c r="F4111" t="s">
        <v>20</v>
      </c>
      <c r="G4111" t="str">
        <f>IF(OR(F4111="Jan",F4111="Feb",F4111="Mar"),"Q1",
IF(OR(F4111="Apr",F4111="May",F4111="Jun"),"Q2",
IF(OR(F4111="Jul",F4111="Aug",F4111="Sep"),"Q3",
IF(OR(F4111="Oct",F4111="Nov",F4111="Dec"),"Q4",""))))</f>
        <v>Q3</v>
      </c>
      <c r="H4111" t="str">
        <f>"Q"&amp;INT((MONTH(A4111)-1)/3)+1</f>
        <v>Q3</v>
      </c>
      <c r="I4111">
        <v>2007</v>
      </c>
      <c r="J4111" t="str">
        <f>IF(C4111&gt;B4111, "Bullish", IF(B4111&gt;C4111, "Bearish", "Neutral"))</f>
        <v>Bearish</v>
      </c>
      <c r="K4111" t="str">
        <f>IF(C4112&gt;C4111, "Buy", "")</f>
        <v/>
      </c>
      <c r="L4111" t="str">
        <f>IF(C4112&lt;C4111, "Sell", "")</f>
        <v>Sell</v>
      </c>
      <c r="V4111" s="4">
        <f t="shared" si="64"/>
        <v>-1.5612783711500265E-2</v>
      </c>
    </row>
    <row r="4112" spans="1:22" x14ac:dyDescent="0.25">
      <c r="A4112" s="1">
        <v>39328</v>
      </c>
      <c r="B4112">
        <v>233.125</v>
      </c>
      <c r="C4112">
        <v>232.5812531</v>
      </c>
      <c r="D4112">
        <v>4769872</v>
      </c>
      <c r="E4112" t="s">
        <v>7</v>
      </c>
      <c r="F4112" t="s">
        <v>20</v>
      </c>
      <c r="G4112" t="str">
        <f>IF(OR(F4112="Jan",F4112="Feb",F4112="Mar"),"Q1",
IF(OR(F4112="Apr",F4112="May",F4112="Jun"),"Q2",
IF(OR(F4112="Jul",F4112="Aug",F4112="Sep"),"Q3",
IF(OR(F4112="Oct",F4112="Nov",F4112="Dec"),"Q4",""))))</f>
        <v>Q3</v>
      </c>
      <c r="H4112" t="str">
        <f>"Q"&amp;INT((MONTH(A4112)-1)/3)+1</f>
        <v>Q3</v>
      </c>
      <c r="I4112">
        <v>2007</v>
      </c>
      <c r="J4112" t="str">
        <f>IF(C4112&gt;B4112, "Bullish", IF(B4112&gt;C4112, "Bearish", "Neutral"))</f>
        <v>Bearish</v>
      </c>
      <c r="K4112" t="str">
        <f>IF(C4113&gt;C4112, "Buy", "")</f>
        <v/>
      </c>
      <c r="L4112" t="str">
        <f>IF(C4113&lt;C4112, "Sell", "")</f>
        <v>Sell</v>
      </c>
      <c r="V4112" s="4">
        <f t="shared" si="64"/>
        <v>-3.2891945967955965E-3</v>
      </c>
    </row>
    <row r="4113" spans="1:22" x14ac:dyDescent="0.25">
      <c r="A4113" s="1">
        <v>39325</v>
      </c>
      <c r="B4113">
        <v>235.625</v>
      </c>
      <c r="C4113">
        <v>231.8187561</v>
      </c>
      <c r="D4113">
        <v>7885336</v>
      </c>
      <c r="E4113" t="s">
        <v>12</v>
      </c>
      <c r="F4113" t="s">
        <v>19</v>
      </c>
      <c r="G4113" t="str">
        <f>IF(OR(F4113="Jan",F4113="Feb",F4113="Mar"),"Q1",
IF(OR(F4113="Apr",F4113="May",F4113="Jun"),"Q2",
IF(OR(F4113="Jul",F4113="Aug",F4113="Sep"),"Q3",
IF(OR(F4113="Oct",F4113="Nov",F4113="Dec"),"Q4",""))))</f>
        <v>Q3</v>
      </c>
      <c r="H4113" t="str">
        <f>"Q"&amp;INT((MONTH(A4113)-1)/3)+1</f>
        <v>Q3</v>
      </c>
      <c r="I4113">
        <v>2007</v>
      </c>
      <c r="J4113" t="str">
        <f>IF(C4113&gt;B4113, "Bullish", IF(B4113&gt;C4113, "Bearish", "Neutral"))</f>
        <v>Bearish</v>
      </c>
      <c r="K4113" t="str">
        <f>IF(C4114&gt;C4113, "Buy", "")</f>
        <v>Buy</v>
      </c>
      <c r="L4113" t="str">
        <f>IF(C4114&lt;C4113, "Sell", "")</f>
        <v/>
      </c>
      <c r="V4113" s="4">
        <f t="shared" si="64"/>
        <v>5.7097912709831583E-3</v>
      </c>
    </row>
    <row r="4114" spans="1:22" x14ac:dyDescent="0.25">
      <c r="A4114" s="1">
        <v>39324</v>
      </c>
      <c r="B4114">
        <v>231.25</v>
      </c>
      <c r="C4114">
        <v>233.1499939</v>
      </c>
      <c r="D4114">
        <v>8973008</v>
      </c>
      <c r="E4114" t="s">
        <v>11</v>
      </c>
      <c r="F4114" t="s">
        <v>19</v>
      </c>
      <c r="G4114" t="str">
        <f>IF(OR(F4114="Jan",F4114="Feb",F4114="Mar"),"Q1",
IF(OR(F4114="Apr",F4114="May",F4114="Jun"),"Q2",
IF(OR(F4114="Jul",F4114="Aug",F4114="Sep"),"Q3",
IF(OR(F4114="Oct",F4114="Nov",F4114="Dec"),"Q4",""))))</f>
        <v>Q3</v>
      </c>
      <c r="H4114" t="str">
        <f>"Q"&amp;INT((MONTH(A4114)-1)/3)+1</f>
        <v>Q3</v>
      </c>
      <c r="I4114">
        <v>2007</v>
      </c>
      <c r="J4114" t="str">
        <f>IF(C4114&gt;B4114, "Bullish", IF(B4114&gt;C4114, "Bearish", "Neutral"))</f>
        <v>Bullish</v>
      </c>
      <c r="K4114" t="str">
        <f>IF(C4115&gt;C4114, "Buy", "")</f>
        <v/>
      </c>
      <c r="L4114" t="str">
        <f>IF(C4115&lt;C4114, "Sell", "")</f>
        <v>Sell</v>
      </c>
      <c r="V4114" s="4">
        <f t="shared" si="64"/>
        <v>-1.5212927581983936E-2</v>
      </c>
    </row>
    <row r="4115" spans="1:22" x14ac:dyDescent="0.25">
      <c r="A4115" s="1">
        <v>39323</v>
      </c>
      <c r="B4115">
        <v>230.125</v>
      </c>
      <c r="C4115">
        <v>229.65625</v>
      </c>
      <c r="D4115">
        <v>11615696</v>
      </c>
      <c r="E4115" t="s">
        <v>10</v>
      </c>
      <c r="F4115" t="s">
        <v>19</v>
      </c>
      <c r="G4115" t="str">
        <f>IF(OR(F4115="Jan",F4115="Feb",F4115="Mar"),"Q1",
IF(OR(F4115="Apr",F4115="May",F4115="Jun"),"Q2",
IF(OR(F4115="Jul",F4115="Aug",F4115="Sep"),"Q3",
IF(OR(F4115="Oct",F4115="Nov",F4115="Dec"),"Q4",""))))</f>
        <v>Q3</v>
      </c>
      <c r="H4115" t="str">
        <f>"Q"&amp;INT((MONTH(A4115)-1)/3)+1</f>
        <v>Q3</v>
      </c>
      <c r="I4115">
        <v>2007</v>
      </c>
      <c r="J4115" t="str">
        <f>IF(C4115&gt;B4115, "Bullish", IF(B4115&gt;C4115, "Bearish", "Neutral"))</f>
        <v>Bearish</v>
      </c>
      <c r="K4115" t="str">
        <f>IF(C4116&gt;C4115, "Buy", "")</f>
        <v>Buy</v>
      </c>
      <c r="L4115" t="str">
        <f>IF(C4116&lt;C4115, "Sell", "")</f>
        <v/>
      </c>
      <c r="V4115" s="4">
        <f t="shared" si="64"/>
        <v>2.2869299295306476E-2</v>
      </c>
    </row>
    <row r="4116" spans="1:22" x14ac:dyDescent="0.25">
      <c r="A4116" s="1">
        <v>39322</v>
      </c>
      <c r="B4116">
        <v>228.75</v>
      </c>
      <c r="C4116">
        <v>235.03125</v>
      </c>
      <c r="D4116">
        <v>10137472</v>
      </c>
      <c r="E4116" t="s">
        <v>9</v>
      </c>
      <c r="F4116" t="s">
        <v>19</v>
      </c>
      <c r="G4116" t="str">
        <f>IF(OR(F4116="Jan",F4116="Feb",F4116="Mar"),"Q1",
IF(OR(F4116="Apr",F4116="May",F4116="Jun"),"Q2",
IF(OR(F4116="Jul",F4116="Aug",F4116="Sep"),"Q3",
IF(OR(F4116="Oct",F4116="Nov",F4116="Dec"),"Q4",""))))</f>
        <v>Q3</v>
      </c>
      <c r="H4116" t="str">
        <f>"Q"&amp;INT((MONTH(A4116)-1)/3)+1</f>
        <v>Q3</v>
      </c>
      <c r="I4116">
        <v>2007</v>
      </c>
      <c r="J4116" t="str">
        <f>IF(C4116&gt;B4116, "Bullish", IF(B4116&gt;C4116, "Bearish", "Neutral"))</f>
        <v>Bullish</v>
      </c>
      <c r="K4116" t="str">
        <f>IF(C4117&gt;C4116, "Buy", "")</f>
        <v/>
      </c>
      <c r="L4116" t="str">
        <f>IF(C4117&lt;C4116, "Sell", "")</f>
        <v>Sell</v>
      </c>
      <c r="V4116" s="4">
        <f t="shared" si="64"/>
        <v>-1.7616523060933236E-2</v>
      </c>
    </row>
    <row r="4117" spans="1:22" x14ac:dyDescent="0.25">
      <c r="A4117" s="1">
        <v>39321</v>
      </c>
      <c r="B4117">
        <v>229.875</v>
      </c>
      <c r="C4117">
        <v>230.9624939</v>
      </c>
      <c r="D4117">
        <v>5364912</v>
      </c>
      <c r="E4117" t="s">
        <v>7</v>
      </c>
      <c r="F4117" t="s">
        <v>19</v>
      </c>
      <c r="G4117" t="str">
        <f>IF(OR(F4117="Jan",F4117="Feb",F4117="Mar"),"Q1",
IF(OR(F4117="Apr",F4117="May",F4117="Jun"),"Q2",
IF(OR(F4117="Jul",F4117="Aug",F4117="Sep"),"Q3",
IF(OR(F4117="Oct",F4117="Nov",F4117="Dec"),"Q4",""))))</f>
        <v>Q3</v>
      </c>
      <c r="H4117" t="str">
        <f>"Q"&amp;INT((MONTH(A4117)-1)/3)+1</f>
        <v>Q3</v>
      </c>
      <c r="I4117">
        <v>2007</v>
      </c>
      <c r="J4117" t="str">
        <f>IF(C4117&gt;B4117, "Bullish", IF(B4117&gt;C4117, "Bearish", "Neutral"))</f>
        <v>Bullish</v>
      </c>
      <c r="K4117" t="str">
        <f>IF(C4118&gt;C4117, "Buy", "")</f>
        <v/>
      </c>
      <c r="L4117" t="str">
        <f>IF(C4118&lt;C4117, "Sell", "")</f>
        <v>Sell</v>
      </c>
      <c r="V4117" s="4">
        <f t="shared" si="64"/>
        <v>-1.210559613289809E-2</v>
      </c>
    </row>
    <row r="4118" spans="1:22" x14ac:dyDescent="0.25">
      <c r="A4118" s="1">
        <v>39318</v>
      </c>
      <c r="B4118">
        <v>222.6437531</v>
      </c>
      <c r="C4118">
        <v>228.1999969</v>
      </c>
      <c r="D4118">
        <v>7405424</v>
      </c>
      <c r="E4118" t="s">
        <v>12</v>
      </c>
      <c r="F4118" t="s">
        <v>19</v>
      </c>
      <c r="G4118" t="str">
        <f>IF(OR(F4118="Jan",F4118="Feb",F4118="Mar"),"Q1",
IF(OR(F4118="Apr",F4118="May",F4118="Jun"),"Q2",
IF(OR(F4118="Jul",F4118="Aug",F4118="Sep"),"Q3",
IF(OR(F4118="Oct",F4118="Nov",F4118="Dec"),"Q4",""))))</f>
        <v>Q3</v>
      </c>
      <c r="H4118" t="str">
        <f>"Q"&amp;INT((MONTH(A4118)-1)/3)+1</f>
        <v>Q3</v>
      </c>
      <c r="I4118">
        <v>2007</v>
      </c>
      <c r="J4118" t="str">
        <f>IF(C4118&gt;B4118, "Bullish", IF(B4118&gt;C4118, "Bearish", "Neutral"))</f>
        <v>Bullish</v>
      </c>
      <c r="K4118" t="str">
        <f>IF(C4119&gt;C4118, "Buy", "")</f>
        <v/>
      </c>
      <c r="L4118" t="str">
        <f>IF(C4119&lt;C4118, "Sell", "")</f>
        <v>Sell</v>
      </c>
      <c r="V4118" s="4">
        <f t="shared" si="64"/>
        <v>-7.7557484041398152E-3</v>
      </c>
    </row>
    <row r="4119" spans="1:22" x14ac:dyDescent="0.25">
      <c r="A4119" s="1">
        <v>39317</v>
      </c>
      <c r="B4119">
        <v>231.125</v>
      </c>
      <c r="C4119">
        <v>226.4437561</v>
      </c>
      <c r="D4119">
        <v>13791248</v>
      </c>
      <c r="E4119" t="s">
        <v>11</v>
      </c>
      <c r="F4119" t="s">
        <v>19</v>
      </c>
      <c r="G4119" t="str">
        <f>IF(OR(F4119="Jan",F4119="Feb",F4119="Mar"),"Q1",
IF(OR(F4119="Apr",F4119="May",F4119="Jun"),"Q2",
IF(OR(F4119="Jul",F4119="Aug",F4119="Sep"),"Q3",
IF(OR(F4119="Oct",F4119="Nov",F4119="Dec"),"Q4",""))))</f>
        <v>Q3</v>
      </c>
      <c r="H4119" t="str">
        <f>"Q"&amp;INT((MONTH(A4119)-1)/3)+1</f>
        <v>Q3</v>
      </c>
      <c r="I4119">
        <v>2007</v>
      </c>
      <c r="J4119" t="str">
        <f>IF(C4119&gt;B4119, "Bullish", IF(B4119&gt;C4119, "Bearish", "Neutral"))</f>
        <v>Bearish</v>
      </c>
      <c r="K4119" t="str">
        <f>IF(C4120&gt;C4119, "Buy", "")</f>
        <v/>
      </c>
      <c r="L4119" t="str">
        <f>IF(C4120&lt;C4119, "Sell", "")</f>
        <v>Sell</v>
      </c>
      <c r="V4119" s="4">
        <f t="shared" si="64"/>
        <v>-1.2774695713873303E-2</v>
      </c>
    </row>
    <row r="4120" spans="1:22" x14ac:dyDescent="0.25">
      <c r="A4120" s="1">
        <v>39316</v>
      </c>
      <c r="B4120">
        <v>220.625</v>
      </c>
      <c r="C4120">
        <v>223.5874939</v>
      </c>
      <c r="D4120">
        <v>9464336</v>
      </c>
      <c r="E4120" t="s">
        <v>10</v>
      </c>
      <c r="F4120" t="s">
        <v>19</v>
      </c>
      <c r="G4120" t="str">
        <f>IF(OR(F4120="Jan",F4120="Feb",F4120="Mar"),"Q1",
IF(OR(F4120="Apr",F4120="May",F4120="Jun"),"Q2",
IF(OR(F4120="Jul",F4120="Aug",F4120="Sep"),"Q3",
IF(OR(F4120="Oct",F4120="Nov",F4120="Dec"),"Q4",""))))</f>
        <v>Q3</v>
      </c>
      <c r="H4120" t="str">
        <f>"Q"&amp;INT((MONTH(A4120)-1)/3)+1</f>
        <v>Q3</v>
      </c>
      <c r="I4120">
        <v>2007</v>
      </c>
      <c r="J4120" t="str">
        <f>IF(C4120&gt;B4120, "Bullish", IF(B4120&gt;C4120, "Bearish", "Neutral"))</f>
        <v>Bullish</v>
      </c>
      <c r="K4120" t="str">
        <f>IF(C4121&gt;C4120, "Buy", "")</f>
        <v/>
      </c>
      <c r="L4120" t="str">
        <f>IF(C4121&lt;C4120, "Sell", "")</f>
        <v>Sell</v>
      </c>
      <c r="V4120" s="4">
        <f t="shared" si="64"/>
        <v>-1.552784874391269E-2</v>
      </c>
    </row>
    <row r="4121" spans="1:22" x14ac:dyDescent="0.25">
      <c r="A4121" s="1">
        <v>39315</v>
      </c>
      <c r="B4121">
        <v>228.875</v>
      </c>
      <c r="C4121">
        <v>220.1687469</v>
      </c>
      <c r="D4121">
        <v>20084032</v>
      </c>
      <c r="E4121" t="s">
        <v>9</v>
      </c>
      <c r="F4121" t="s">
        <v>19</v>
      </c>
      <c r="G4121" t="str">
        <f>IF(OR(F4121="Jan",F4121="Feb",F4121="Mar"),"Q1",
IF(OR(F4121="Apr",F4121="May",F4121="Jun"),"Q2",
IF(OR(F4121="Jul",F4121="Aug",F4121="Sep"),"Q3",
IF(OR(F4121="Oct",F4121="Nov",F4121="Dec"),"Q4",""))))</f>
        <v>Q3</v>
      </c>
      <c r="H4121" t="str">
        <f>"Q"&amp;INT((MONTH(A4121)-1)/3)+1</f>
        <v>Q3</v>
      </c>
      <c r="I4121">
        <v>2007</v>
      </c>
      <c r="J4121" t="str">
        <f>IF(C4121&gt;B4121, "Bullish", IF(B4121&gt;C4121, "Bearish", "Neutral"))</f>
        <v>Bearish</v>
      </c>
      <c r="K4121" t="str">
        <f>IF(C4122&gt;C4121, "Buy", "")</f>
        <v>Buy</v>
      </c>
      <c r="L4121" t="str">
        <f>IF(C4122&lt;C4121, "Sell", "")</f>
        <v/>
      </c>
      <c r="V4121" s="4">
        <f t="shared" si="64"/>
        <v>3.7092705997225028E-2</v>
      </c>
    </row>
    <row r="4122" spans="1:22" x14ac:dyDescent="0.25">
      <c r="A4122" s="1">
        <v>39314</v>
      </c>
      <c r="B4122">
        <v>239.375</v>
      </c>
      <c r="C4122">
        <v>228.6499939</v>
      </c>
      <c r="D4122">
        <v>13752864</v>
      </c>
      <c r="E4122" t="s">
        <v>7</v>
      </c>
      <c r="F4122" t="s">
        <v>19</v>
      </c>
      <c r="G4122" t="str">
        <f>IF(OR(F4122="Jan",F4122="Feb",F4122="Mar"),"Q1",
IF(OR(F4122="Apr",F4122="May",F4122="Jun"),"Q2",
IF(OR(F4122="Jul",F4122="Aug",F4122="Sep"),"Q3",
IF(OR(F4122="Oct",F4122="Nov",F4122="Dec"),"Q4",""))))</f>
        <v>Q3</v>
      </c>
      <c r="H4122" t="str">
        <f>"Q"&amp;INT((MONTH(A4122)-1)/3)+1</f>
        <v>Q3</v>
      </c>
      <c r="I4122">
        <v>2007</v>
      </c>
      <c r="J4122" t="str">
        <f>IF(C4122&gt;B4122, "Bullish", IF(B4122&gt;C4122, "Bearish", "Neutral"))</f>
        <v>Bearish</v>
      </c>
      <c r="K4122" t="str">
        <f>IF(C4123&gt;C4122, "Buy", "")</f>
        <v>Buy</v>
      </c>
      <c r="L4122" t="str">
        <f>IF(C4123&lt;C4122, "Sell", "")</f>
        <v/>
      </c>
      <c r="V4122" s="4">
        <f t="shared" si="64"/>
        <v>1.3669136412038591E-2</v>
      </c>
    </row>
    <row r="4123" spans="1:22" x14ac:dyDescent="0.25">
      <c r="A4123" s="1">
        <v>39311</v>
      </c>
      <c r="B4123">
        <v>239.8687439</v>
      </c>
      <c r="C4123">
        <v>231.8187561</v>
      </c>
      <c r="D4123">
        <v>27524232</v>
      </c>
      <c r="E4123" t="s">
        <v>12</v>
      </c>
      <c r="F4123" t="s">
        <v>19</v>
      </c>
      <c r="G4123" t="str">
        <f>IF(OR(F4123="Jan",F4123="Feb",F4123="Mar"),"Q1",
IF(OR(F4123="Apr",F4123="May",F4123="Jun"),"Q2",
IF(OR(F4123="Jul",F4123="Aug",F4123="Sep"),"Q3",
IF(OR(F4123="Oct",F4123="Nov",F4123="Dec"),"Q4",""))))</f>
        <v>Q3</v>
      </c>
      <c r="H4123" t="str">
        <f>"Q"&amp;INT((MONTH(A4123)-1)/3)+1</f>
        <v>Q3</v>
      </c>
      <c r="I4123">
        <v>2007</v>
      </c>
      <c r="J4123" t="str">
        <f>IF(C4123&gt;B4123, "Bullish", IF(B4123&gt;C4123, "Bearish", "Neutral"))</f>
        <v>Bearish</v>
      </c>
      <c r="K4123" t="str">
        <f>IF(C4124&gt;C4123, "Buy", "")</f>
        <v>Buy</v>
      </c>
      <c r="L4123" t="str">
        <f>IF(C4124&lt;C4123, "Sell", "")</f>
        <v/>
      </c>
      <c r="V4123" s="4">
        <f t="shared" si="64"/>
        <v>3.0604739511263156E-2</v>
      </c>
    </row>
    <row r="4124" spans="1:22" x14ac:dyDescent="0.25">
      <c r="A4124" s="1">
        <v>39310</v>
      </c>
      <c r="B4124">
        <v>233.75</v>
      </c>
      <c r="C4124">
        <v>239.1374969</v>
      </c>
      <c r="D4124">
        <v>14135888</v>
      </c>
      <c r="E4124" t="s">
        <v>11</v>
      </c>
      <c r="F4124" t="s">
        <v>19</v>
      </c>
      <c r="G4124" t="str">
        <f>IF(OR(F4124="Jan",F4124="Feb",F4124="Mar"),"Q1",
IF(OR(F4124="Apr",F4124="May",F4124="Jun"),"Q2",
IF(OR(F4124="Jul",F4124="Aug",F4124="Sep"),"Q3",
IF(OR(F4124="Oct",F4124="Nov",F4124="Dec"),"Q4",""))))</f>
        <v>Q3</v>
      </c>
      <c r="H4124" t="str">
        <f>"Q"&amp;INT((MONTH(A4124)-1)/3)+1</f>
        <v>Q3</v>
      </c>
      <c r="I4124">
        <v>2007</v>
      </c>
      <c r="J4124" t="str">
        <f>IF(C4124&gt;B4124, "Bullish", IF(B4124&gt;C4124, "Bearish", "Neutral"))</f>
        <v>Bullish</v>
      </c>
      <c r="K4124" t="str">
        <f>IF(C4125&gt;C4124, "Buy", "")</f>
        <v>Buy</v>
      </c>
      <c r="L4124" t="str">
        <f>IF(C4125&lt;C4124, "Sell", "")</f>
        <v/>
      </c>
      <c r="V4124" s="4">
        <f t="shared" si="64"/>
        <v>2.1632427668771485E-2</v>
      </c>
    </row>
    <row r="4125" spans="1:22" x14ac:dyDescent="0.25">
      <c r="A4125" s="1">
        <v>39308</v>
      </c>
      <c r="B4125">
        <v>243.75</v>
      </c>
      <c r="C4125">
        <v>244.4250031</v>
      </c>
      <c r="D4125">
        <v>4490672</v>
      </c>
      <c r="E4125" t="s">
        <v>9</v>
      </c>
      <c r="F4125" t="s">
        <v>19</v>
      </c>
      <c r="G4125" t="str">
        <f>IF(OR(F4125="Jan",F4125="Feb",F4125="Mar"),"Q1",
IF(OR(F4125="Apr",F4125="May",F4125="Jun"),"Q2",
IF(OR(F4125="Jul",F4125="Aug",F4125="Sep"),"Q3",
IF(OR(F4125="Oct",F4125="Nov",F4125="Dec"),"Q4",""))))</f>
        <v>Q3</v>
      </c>
      <c r="H4125" t="str">
        <f>"Q"&amp;INT((MONTH(A4125)-1)/3)+1</f>
        <v>Q3</v>
      </c>
      <c r="I4125">
        <v>2007</v>
      </c>
      <c r="J4125" t="str">
        <f>IF(C4125&gt;B4125, "Bullish", IF(B4125&gt;C4125, "Bearish", "Neutral"))</f>
        <v>Bullish</v>
      </c>
      <c r="K4125" t="str">
        <f>IF(C4126&gt;C4125, "Buy", "")</f>
        <v/>
      </c>
      <c r="L4125" t="str">
        <f>IF(C4126&lt;C4125, "Sell", "")</f>
        <v>Sell</v>
      </c>
      <c r="V4125" s="4">
        <f t="shared" si="64"/>
        <v>-2.8206574337390098E-3</v>
      </c>
    </row>
    <row r="4126" spans="1:22" x14ac:dyDescent="0.25">
      <c r="A4126" s="1">
        <v>39307</v>
      </c>
      <c r="B4126">
        <v>246.25</v>
      </c>
      <c r="C4126">
        <v>243.7375031</v>
      </c>
      <c r="D4126">
        <v>6277472</v>
      </c>
      <c r="E4126" t="s">
        <v>7</v>
      </c>
      <c r="F4126" t="s">
        <v>19</v>
      </c>
      <c r="G4126" t="str">
        <f>IF(OR(F4126="Jan",F4126="Feb",F4126="Mar"),"Q1",
IF(OR(F4126="Apr",F4126="May",F4126="Jun"),"Q2",
IF(OR(F4126="Jul",F4126="Aug",F4126="Sep"),"Q3",
IF(OR(F4126="Oct",F4126="Nov",F4126="Dec"),"Q4",""))))</f>
        <v>Q3</v>
      </c>
      <c r="H4126" t="str">
        <f>"Q"&amp;INT((MONTH(A4126)-1)/3)+1</f>
        <v>Q3</v>
      </c>
      <c r="I4126">
        <v>2007</v>
      </c>
      <c r="J4126" t="str">
        <f>IF(C4126&gt;B4126, "Bullish", IF(B4126&gt;C4126, "Bearish", "Neutral"))</f>
        <v>Bearish</v>
      </c>
      <c r="K4126" t="str">
        <f>IF(C4127&gt;C4126, "Buy", "")</f>
        <v>Buy</v>
      </c>
      <c r="L4126" t="str">
        <f>IF(C4127&lt;C4126, "Sell", "")</f>
        <v/>
      </c>
      <c r="V4126" s="4">
        <f t="shared" si="64"/>
        <v>5.1023010732501317E-3</v>
      </c>
    </row>
    <row r="4127" spans="1:22" x14ac:dyDescent="0.25">
      <c r="A4127" s="1">
        <v>39304</v>
      </c>
      <c r="B4127">
        <v>231.8874969</v>
      </c>
      <c r="C4127">
        <v>244.9875031</v>
      </c>
      <c r="D4127">
        <v>14852240</v>
      </c>
      <c r="E4127" t="s">
        <v>12</v>
      </c>
      <c r="F4127" t="s">
        <v>19</v>
      </c>
      <c r="G4127" t="str">
        <f>IF(OR(F4127="Jan",F4127="Feb",F4127="Mar"),"Q1",
IF(OR(F4127="Apr",F4127="May",F4127="Jun"),"Q2",
IF(OR(F4127="Jul",F4127="Aug",F4127="Sep"),"Q3",
IF(OR(F4127="Oct",F4127="Nov",F4127="Dec"),"Q4",""))))</f>
        <v>Q3</v>
      </c>
      <c r="H4127" t="str">
        <f>"Q"&amp;INT((MONTH(A4127)-1)/3)+1</f>
        <v>Q3</v>
      </c>
      <c r="I4127">
        <v>2007</v>
      </c>
      <c r="J4127" t="str">
        <f>IF(C4127&gt;B4127, "Bullish", IF(B4127&gt;C4127, "Bearish", "Neutral"))</f>
        <v>Bullish</v>
      </c>
      <c r="K4127" t="str">
        <f>IF(C4128&gt;C4127, "Buy", "")</f>
        <v/>
      </c>
      <c r="L4127" t="str">
        <f>IF(C4128&lt;C4127, "Sell", "")</f>
        <v>Sell</v>
      </c>
      <c r="V4127" s="4">
        <f t="shared" si="64"/>
        <v>-1.3260966679591564E-2</v>
      </c>
    </row>
    <row r="4128" spans="1:22" x14ac:dyDescent="0.25">
      <c r="A4128" s="1">
        <v>39303</v>
      </c>
      <c r="B4128">
        <v>248.75</v>
      </c>
      <c r="C4128">
        <v>241.78125</v>
      </c>
      <c r="D4128">
        <v>10244784</v>
      </c>
      <c r="E4128" t="s">
        <v>11</v>
      </c>
      <c r="F4128" t="s">
        <v>19</v>
      </c>
      <c r="G4128" t="str">
        <f>IF(OR(F4128="Jan",F4128="Feb",F4128="Mar"),"Q1",
IF(OR(F4128="Apr",F4128="May",F4128="Jun"),"Q2",
IF(OR(F4128="Jul",F4128="Aug",F4128="Sep"),"Q3",
IF(OR(F4128="Oct",F4128="Nov",F4128="Dec"),"Q4",""))))</f>
        <v>Q3</v>
      </c>
      <c r="H4128" t="str">
        <f>"Q"&amp;INT((MONTH(A4128)-1)/3)+1</f>
        <v>Q3</v>
      </c>
      <c r="I4128">
        <v>2007</v>
      </c>
      <c r="J4128" t="str">
        <f>IF(C4128&gt;B4128, "Bullish", IF(B4128&gt;C4128, "Bearish", "Neutral"))</f>
        <v>Bearish</v>
      </c>
      <c r="K4128" t="str">
        <f>IF(C4129&gt;C4128, "Buy", "")</f>
        <v>Buy</v>
      </c>
      <c r="L4128" t="str">
        <f>IF(C4129&lt;C4128, "Sell", "")</f>
        <v/>
      </c>
      <c r="V4128" s="4">
        <f t="shared" si="64"/>
        <v>1.677468547464735E-2</v>
      </c>
    </row>
    <row r="4129" spans="1:22" x14ac:dyDescent="0.25">
      <c r="A4129" s="1">
        <v>39302</v>
      </c>
      <c r="B4129">
        <v>236.25</v>
      </c>
      <c r="C4129">
        <v>245.90625</v>
      </c>
      <c r="D4129">
        <v>24515808</v>
      </c>
      <c r="E4129" t="s">
        <v>10</v>
      </c>
      <c r="F4129" t="s">
        <v>19</v>
      </c>
      <c r="G4129" t="str">
        <f>IF(OR(F4129="Jan",F4129="Feb",F4129="Mar"),"Q1",
IF(OR(F4129="Apr",F4129="May",F4129="Jun"),"Q2",
IF(OR(F4129="Jul",F4129="Aug",F4129="Sep"),"Q3",
IF(OR(F4129="Oct",F4129="Nov",F4129="Dec"),"Q4",""))))</f>
        <v>Q3</v>
      </c>
      <c r="H4129" t="str">
        <f>"Q"&amp;INT((MONTH(A4129)-1)/3)+1</f>
        <v>Q3</v>
      </c>
      <c r="I4129">
        <v>2007</v>
      </c>
      <c r="J4129" t="str">
        <f>IF(C4129&gt;B4129, "Bullish", IF(B4129&gt;C4129, "Bearish", "Neutral"))</f>
        <v>Bullish</v>
      </c>
      <c r="K4129" t="str">
        <f>IF(C4130&gt;C4129, "Buy", "")</f>
        <v/>
      </c>
      <c r="L4129" t="str">
        <f>IF(C4130&lt;C4129, "Sell", "")</f>
        <v>Sell</v>
      </c>
      <c r="V4129" s="4">
        <f t="shared" si="64"/>
        <v>-4.7273044854494184E-2</v>
      </c>
    </row>
    <row r="4130" spans="1:22" x14ac:dyDescent="0.25">
      <c r="A4130" s="1">
        <v>39301</v>
      </c>
      <c r="B4130">
        <v>234.375</v>
      </c>
      <c r="C4130">
        <v>234.8062439</v>
      </c>
      <c r="D4130">
        <v>11022904</v>
      </c>
      <c r="E4130" t="s">
        <v>9</v>
      </c>
      <c r="F4130" t="s">
        <v>19</v>
      </c>
      <c r="G4130" t="str">
        <f>IF(OR(F4130="Jan",F4130="Feb",F4130="Mar"),"Q1",
IF(OR(F4130="Apr",F4130="May",F4130="Jun"),"Q2",
IF(OR(F4130="Jul",F4130="Aug",F4130="Sep"),"Q3",
IF(OR(F4130="Oct",F4130="Nov",F4130="Dec"),"Q4",""))))</f>
        <v>Q3</v>
      </c>
      <c r="H4130" t="str">
        <f>"Q"&amp;INT((MONTH(A4130)-1)/3)+1</f>
        <v>Q3</v>
      </c>
      <c r="I4130">
        <v>2007</v>
      </c>
      <c r="J4130" t="str">
        <f>IF(C4130&gt;B4130, "Bullish", IF(B4130&gt;C4130, "Bearish", "Neutral"))</f>
        <v>Bullish</v>
      </c>
      <c r="K4130" t="str">
        <f>IF(C4131&gt;C4130, "Buy", "")</f>
        <v/>
      </c>
      <c r="L4130" t="str">
        <f>IF(C4131&lt;C4130, "Sell", "")</f>
        <v>Sell</v>
      </c>
      <c r="V4130" s="4">
        <f t="shared" si="64"/>
        <v>-7.0497518125621E-3</v>
      </c>
    </row>
    <row r="4131" spans="1:22" x14ac:dyDescent="0.25">
      <c r="A4131" s="1">
        <v>39300</v>
      </c>
      <c r="B4131">
        <v>242.4750061</v>
      </c>
      <c r="C4131">
        <v>233.1625061</v>
      </c>
      <c r="D4131">
        <v>9018400</v>
      </c>
      <c r="E4131" t="s">
        <v>7</v>
      </c>
      <c r="F4131" t="s">
        <v>19</v>
      </c>
      <c r="G4131" t="str">
        <f>IF(OR(F4131="Jan",F4131="Feb",F4131="Mar"),"Q1",
IF(OR(F4131="Apr",F4131="May",F4131="Jun"),"Q2",
IF(OR(F4131="Jul",F4131="Aug",F4131="Sep"),"Q3",
IF(OR(F4131="Oct",F4131="Nov",F4131="Dec"),"Q4",""))))</f>
        <v>Q3</v>
      </c>
      <c r="H4131" t="str">
        <f>"Q"&amp;INT((MONTH(A4131)-1)/3)+1</f>
        <v>Q3</v>
      </c>
      <c r="I4131">
        <v>2007</v>
      </c>
      <c r="J4131" t="str">
        <f>IF(C4131&gt;B4131, "Bullish", IF(B4131&gt;C4131, "Bearish", "Neutral"))</f>
        <v>Bearish</v>
      </c>
      <c r="K4131" t="str">
        <f>IF(C4132&gt;C4131, "Buy", "")</f>
        <v>Buy</v>
      </c>
      <c r="L4131" t="str">
        <f>IF(C4132&lt;C4131, "Sell", "")</f>
        <v/>
      </c>
      <c r="V4131" s="4">
        <f t="shared" si="64"/>
        <v>2.6791524449205732E-2</v>
      </c>
    </row>
    <row r="4132" spans="1:22" x14ac:dyDescent="0.25">
      <c r="A4132" s="1">
        <v>39297</v>
      </c>
      <c r="B4132">
        <v>237.625</v>
      </c>
      <c r="C4132">
        <v>239.5812531</v>
      </c>
      <c r="D4132">
        <v>6699184</v>
      </c>
      <c r="E4132" t="s">
        <v>12</v>
      </c>
      <c r="F4132" t="s">
        <v>19</v>
      </c>
      <c r="G4132" t="str">
        <f>IF(OR(F4132="Jan",F4132="Feb",F4132="Mar"),"Q1",
IF(OR(F4132="Apr",F4132="May",F4132="Jun"),"Q2",
IF(OR(F4132="Jul",F4132="Aug",F4132="Sep"),"Q3",
IF(OR(F4132="Oct",F4132="Nov",F4132="Dec"),"Q4",""))))</f>
        <v>Q3</v>
      </c>
      <c r="H4132" t="str">
        <f>"Q"&amp;INT((MONTH(A4132)-1)/3)+1</f>
        <v>Q3</v>
      </c>
      <c r="I4132">
        <v>2007</v>
      </c>
      <c r="J4132" t="str">
        <f>IF(C4132&gt;B4132, "Bullish", IF(B4132&gt;C4132, "Bearish", "Neutral"))</f>
        <v>Bullish</v>
      </c>
      <c r="K4132" t="str">
        <f>IF(C4133&gt;C4132, "Buy", "")</f>
        <v/>
      </c>
      <c r="L4132" t="str">
        <f>IF(C4133&lt;C4132, "Sell", "")</f>
        <v>Sell</v>
      </c>
      <c r="V4132" s="4">
        <f t="shared" si="64"/>
        <v>-9.1881181804866069E-3</v>
      </c>
    </row>
    <row r="4133" spans="1:22" x14ac:dyDescent="0.25">
      <c r="A4133" s="1">
        <v>39296</v>
      </c>
      <c r="B4133">
        <v>243.75</v>
      </c>
      <c r="C4133">
        <v>237.3999939</v>
      </c>
      <c r="D4133">
        <v>11826664</v>
      </c>
      <c r="E4133" t="s">
        <v>11</v>
      </c>
      <c r="F4133" t="s">
        <v>19</v>
      </c>
      <c r="G4133" t="str">
        <f>IF(OR(F4133="Jan",F4133="Feb",F4133="Mar"),"Q1",
IF(OR(F4133="Apr",F4133="May",F4133="Jun"),"Q2",
IF(OR(F4133="Jul",F4133="Aug",F4133="Sep"),"Q3",
IF(OR(F4133="Oct",F4133="Nov",F4133="Dec"),"Q4",""))))</f>
        <v>Q3</v>
      </c>
      <c r="H4133" t="str">
        <f>"Q"&amp;INT((MONTH(A4133)-1)/3)+1</f>
        <v>Q3</v>
      </c>
      <c r="I4133">
        <v>2007</v>
      </c>
      <c r="J4133" t="str">
        <f>IF(C4133&gt;B4133, "Bullish", IF(B4133&gt;C4133, "Bearish", "Neutral"))</f>
        <v>Bearish</v>
      </c>
      <c r="K4133" t="str">
        <f>IF(C4134&gt;C4133, "Buy", "")</f>
        <v>Buy</v>
      </c>
      <c r="L4133" t="str">
        <f>IF(C4134&lt;C4133, "Sell", "")</f>
        <v/>
      </c>
      <c r="V4133" s="4">
        <f t="shared" si="64"/>
        <v>1.5703575434050279E-2</v>
      </c>
    </row>
    <row r="4134" spans="1:22" x14ac:dyDescent="0.25">
      <c r="A4134" s="1">
        <v>39295</v>
      </c>
      <c r="B4134">
        <v>248.5</v>
      </c>
      <c r="C4134">
        <v>241.1875</v>
      </c>
      <c r="D4134">
        <v>11838920</v>
      </c>
      <c r="E4134" t="s">
        <v>10</v>
      </c>
      <c r="F4134" t="s">
        <v>19</v>
      </c>
      <c r="G4134" t="str">
        <f>IF(OR(F4134="Jan",F4134="Feb",F4134="Mar"),"Q1",
IF(OR(F4134="Apr",F4134="May",F4134="Jun"),"Q2",
IF(OR(F4134="Jul",F4134="Aug",F4134="Sep"),"Q3",
IF(OR(F4134="Oct",F4134="Nov",F4134="Dec"),"Q4",""))))</f>
        <v>Q3</v>
      </c>
      <c r="H4134" t="str">
        <f>"Q"&amp;INT((MONTH(A4134)-1)/3)+1</f>
        <v>Q3</v>
      </c>
      <c r="I4134">
        <v>2007</v>
      </c>
      <c r="J4134" t="str">
        <f>IF(C4134&gt;B4134, "Bullish", IF(B4134&gt;C4134, "Bearish", "Neutral"))</f>
        <v>Bearish</v>
      </c>
      <c r="K4134" t="str">
        <f>IF(C4135&gt;C4134, "Buy", "")</f>
        <v>Buy</v>
      </c>
      <c r="L4134" t="str">
        <f>IF(C4135&lt;C4134, "Sell", "")</f>
        <v/>
      </c>
      <c r="V4134" s="4">
        <f t="shared" si="64"/>
        <v>2.3433570025529808E-2</v>
      </c>
    </row>
    <row r="4135" spans="1:22" x14ac:dyDescent="0.25">
      <c r="A4135" s="1">
        <v>39294</v>
      </c>
      <c r="B4135">
        <v>248.75</v>
      </c>
      <c r="C4135">
        <v>246.9750061</v>
      </c>
      <c r="D4135">
        <v>7234104</v>
      </c>
      <c r="E4135" t="s">
        <v>9</v>
      </c>
      <c r="F4135" t="s">
        <v>18</v>
      </c>
      <c r="G4135" t="str">
        <f>IF(OR(F4135="Jan",F4135="Feb",F4135="Mar"),"Q1",
IF(OR(F4135="Apr",F4135="May",F4135="Jun"),"Q2",
IF(OR(F4135="Jul",F4135="Aug",F4135="Sep"),"Q3",
IF(OR(F4135="Oct",F4135="Nov",F4135="Dec"),"Q4",""))))</f>
        <v>Q3</v>
      </c>
      <c r="H4135" t="str">
        <f>"Q"&amp;INT((MONTH(A4135)-1)/3)+1</f>
        <v>Q3</v>
      </c>
      <c r="I4135">
        <v>2007</v>
      </c>
      <c r="J4135" t="str">
        <f>IF(C4135&gt;B4135, "Bullish", IF(B4135&gt;C4135, "Bearish", "Neutral"))</f>
        <v>Bearish</v>
      </c>
      <c r="K4135" t="str">
        <f>IF(C4136&gt;C4135, "Buy", "")</f>
        <v>Buy</v>
      </c>
      <c r="L4135" t="str">
        <f>IF(C4136&lt;C4135, "Sell", "")</f>
        <v/>
      </c>
      <c r="V4135" s="4">
        <f t="shared" si="64"/>
        <v>5.3362746011177808E-3</v>
      </c>
    </row>
    <row r="4136" spans="1:22" x14ac:dyDescent="0.25">
      <c r="A4136" s="1">
        <v>39293</v>
      </c>
      <c r="B4136">
        <v>250.9812469</v>
      </c>
      <c r="C4136">
        <v>248.3000031</v>
      </c>
      <c r="D4136">
        <v>5598216</v>
      </c>
      <c r="E4136" t="s">
        <v>7</v>
      </c>
      <c r="F4136" t="s">
        <v>18</v>
      </c>
      <c r="G4136" t="str">
        <f>IF(OR(F4136="Jan",F4136="Feb",F4136="Mar"),"Q1",
IF(OR(F4136="Apr",F4136="May",F4136="Jun"),"Q2",
IF(OR(F4136="Jul",F4136="Aug",F4136="Sep"),"Q3",
IF(OR(F4136="Oct",F4136="Nov",F4136="Dec"),"Q4",""))))</f>
        <v>Q3</v>
      </c>
      <c r="H4136" t="str">
        <f>"Q"&amp;INT((MONTH(A4136)-1)/3)+1</f>
        <v>Q3</v>
      </c>
      <c r="I4136">
        <v>2007</v>
      </c>
      <c r="J4136" t="str">
        <f>IF(C4136&gt;B4136, "Bullish", IF(B4136&gt;C4136, "Bearish", "Neutral"))</f>
        <v>Bearish</v>
      </c>
      <c r="K4136" t="str">
        <f>IF(C4137&gt;C4136, "Buy", "")</f>
        <v>Buy</v>
      </c>
      <c r="L4136" t="str">
        <f>IF(C4137&lt;C4136, "Sell", "")</f>
        <v/>
      </c>
      <c r="V4136" s="4">
        <f t="shared" si="64"/>
        <v>1.068304438326545E-2</v>
      </c>
    </row>
    <row r="4137" spans="1:22" x14ac:dyDescent="0.25">
      <c r="A4137" s="1">
        <v>39290</v>
      </c>
      <c r="B4137">
        <v>250.125</v>
      </c>
      <c r="C4137">
        <v>250.9812469</v>
      </c>
      <c r="D4137">
        <v>13866488</v>
      </c>
      <c r="E4137" t="s">
        <v>12</v>
      </c>
      <c r="F4137" t="s">
        <v>18</v>
      </c>
      <c r="G4137" t="str">
        <f>IF(OR(F4137="Jan",F4137="Feb",F4137="Mar"),"Q1",
IF(OR(F4137="Apr",F4137="May",F4137="Jun"),"Q2",
IF(OR(F4137="Jul",F4137="Aug",F4137="Sep"),"Q3",
IF(OR(F4137="Oct",F4137="Nov",F4137="Dec"),"Q4",""))))</f>
        <v>Q3</v>
      </c>
      <c r="H4137" t="str">
        <f>"Q"&amp;INT((MONTH(A4137)-1)/3)+1</f>
        <v>Q3</v>
      </c>
      <c r="I4137">
        <v>2007</v>
      </c>
      <c r="J4137" t="str">
        <f>IF(C4137&gt;B4137, "Bullish", IF(B4137&gt;C4137, "Bearish", "Neutral"))</f>
        <v>Bullish</v>
      </c>
      <c r="K4137" t="str">
        <f>IF(C4138&gt;C4137, "Buy", "")</f>
        <v>Buy</v>
      </c>
      <c r="L4137" t="str">
        <f>IF(C4138&lt;C4137, "Sell", "")</f>
        <v/>
      </c>
      <c r="V4137" s="4">
        <f t="shared" si="64"/>
        <v>1.3026273907170149E-2</v>
      </c>
    </row>
    <row r="4138" spans="1:22" x14ac:dyDescent="0.25">
      <c r="A4138" s="1">
        <v>39289</v>
      </c>
      <c r="B4138">
        <v>249.75</v>
      </c>
      <c r="C4138">
        <v>254.2937469</v>
      </c>
      <c r="D4138">
        <v>22691384</v>
      </c>
      <c r="E4138" t="s">
        <v>11</v>
      </c>
      <c r="F4138" t="s">
        <v>18</v>
      </c>
      <c r="G4138" t="str">
        <f>IF(OR(F4138="Jan",F4138="Feb",F4138="Mar"),"Q1",
IF(OR(F4138="Apr",F4138="May",F4138="Jun"),"Q2",
IF(OR(F4138="Jul",F4138="Aug",F4138="Sep"),"Q3",
IF(OR(F4138="Oct",F4138="Nov",F4138="Dec"),"Q4",""))))</f>
        <v>Q3</v>
      </c>
      <c r="H4138" t="str">
        <f>"Q"&amp;INT((MONTH(A4138)-1)/3)+1</f>
        <v>Q3</v>
      </c>
      <c r="I4138">
        <v>2007</v>
      </c>
      <c r="J4138" t="str">
        <f>IF(C4138&gt;B4138, "Bullish", IF(B4138&gt;C4138, "Bearish", "Neutral"))</f>
        <v>Bullish</v>
      </c>
      <c r="K4138" t="str">
        <f>IF(C4139&gt;C4138, "Buy", "")</f>
        <v/>
      </c>
      <c r="L4138" t="str">
        <f>IF(C4139&lt;C4138, "Sell", "")</f>
        <v>Sell</v>
      </c>
      <c r="V4138" s="4">
        <f t="shared" si="64"/>
        <v>-2.2877542583585014E-2</v>
      </c>
    </row>
    <row r="4139" spans="1:22" x14ac:dyDescent="0.25">
      <c r="A4139" s="1">
        <v>39288</v>
      </c>
      <c r="B4139">
        <v>247</v>
      </c>
      <c r="C4139">
        <v>248.6062469</v>
      </c>
      <c r="D4139">
        <v>11647192</v>
      </c>
      <c r="E4139" t="s">
        <v>10</v>
      </c>
      <c r="F4139" t="s">
        <v>18</v>
      </c>
      <c r="G4139" t="str">
        <f>IF(OR(F4139="Jan",F4139="Feb",F4139="Mar"),"Q1",
IF(OR(F4139="Apr",F4139="May",F4139="Jun"),"Q2",
IF(OR(F4139="Jul",F4139="Aug",F4139="Sep"),"Q3",
IF(OR(F4139="Oct",F4139="Nov",F4139="Dec"),"Q4",""))))</f>
        <v>Q3</v>
      </c>
      <c r="H4139" t="str">
        <f>"Q"&amp;INT((MONTH(A4139)-1)/3)+1</f>
        <v>Q3</v>
      </c>
      <c r="I4139">
        <v>2007</v>
      </c>
      <c r="J4139" t="str">
        <f>IF(C4139&gt;B4139, "Bullish", IF(B4139&gt;C4139, "Bearish", "Neutral"))</f>
        <v>Bullish</v>
      </c>
      <c r="K4139" t="str">
        <f>IF(C4140&gt;C4139, "Buy", "")</f>
        <v/>
      </c>
      <c r="L4139" t="str">
        <f>IF(C4140&lt;C4139, "Sell", "")</f>
        <v>Sell</v>
      </c>
      <c r="V4139" s="4">
        <f t="shared" si="64"/>
        <v>-6.961672914105356E-3</v>
      </c>
    </row>
    <row r="4140" spans="1:22" x14ac:dyDescent="0.25">
      <c r="A4140" s="1">
        <v>39287</v>
      </c>
      <c r="B4140">
        <v>243.4750061</v>
      </c>
      <c r="C4140">
        <v>246.8874969</v>
      </c>
      <c r="D4140">
        <v>8892384</v>
      </c>
      <c r="E4140" t="s">
        <v>9</v>
      </c>
      <c r="F4140" t="s">
        <v>18</v>
      </c>
      <c r="G4140" t="str">
        <f>IF(OR(F4140="Jan",F4140="Feb",F4140="Mar"),"Q1",
IF(OR(F4140="Apr",F4140="May",F4140="Jun"),"Q2",
IF(OR(F4140="Jul",F4140="Aug",F4140="Sep"),"Q3",
IF(OR(F4140="Oct",F4140="Nov",F4140="Dec"),"Q4",""))))</f>
        <v>Q3</v>
      </c>
      <c r="H4140" t="str">
        <f>"Q"&amp;INT((MONTH(A4140)-1)/3)+1</f>
        <v>Q3</v>
      </c>
      <c r="I4140">
        <v>2007</v>
      </c>
      <c r="J4140" t="str">
        <f>IF(C4140&gt;B4140, "Bullish", IF(B4140&gt;C4140, "Bearish", "Neutral"))</f>
        <v>Bullish</v>
      </c>
      <c r="K4140" t="str">
        <f>IF(C4141&gt;C4140, "Buy", "")</f>
        <v/>
      </c>
      <c r="L4140" t="str">
        <f>IF(C4141&lt;C4140, "Sell", "")</f>
        <v>Sell</v>
      </c>
      <c r="V4140" s="4">
        <f t="shared" si="64"/>
        <v>-1.4015774574407128E-2</v>
      </c>
    </row>
    <row r="4141" spans="1:22" x14ac:dyDescent="0.25">
      <c r="A4141" s="1">
        <v>39286</v>
      </c>
      <c r="B4141">
        <v>246.7624969</v>
      </c>
      <c r="C4141">
        <v>243.4750061</v>
      </c>
      <c r="D4141">
        <v>15034016</v>
      </c>
      <c r="E4141" t="s">
        <v>7</v>
      </c>
      <c r="F4141" t="s">
        <v>18</v>
      </c>
      <c r="G4141" t="str">
        <f>IF(OR(F4141="Jan",F4141="Feb",F4141="Mar"),"Q1",
IF(OR(F4141="Apr",F4141="May",F4141="Jun"),"Q2",
IF(OR(F4141="Jul",F4141="Aug",F4141="Sep"),"Q3",
IF(OR(F4141="Oct",F4141="Nov",F4141="Dec"),"Q4",""))))</f>
        <v>Q3</v>
      </c>
      <c r="H4141" t="str">
        <f>"Q"&amp;INT((MONTH(A4141)-1)/3)+1</f>
        <v>Q3</v>
      </c>
      <c r="I4141">
        <v>2007</v>
      </c>
      <c r="J4141" t="str">
        <f>IF(C4141&gt;B4141, "Bullish", IF(B4141&gt;C4141, "Bearish", "Neutral"))</f>
        <v>Bearish</v>
      </c>
      <c r="K4141" t="str">
        <f>IF(C4142&gt;C4141, "Buy", "")</f>
        <v>Buy</v>
      </c>
      <c r="L4141" t="str">
        <f>IF(C4142&lt;C4141, "Sell", "")</f>
        <v/>
      </c>
      <c r="V4141" s="4">
        <f t="shared" si="64"/>
        <v>1.935806227816236E-2</v>
      </c>
    </row>
    <row r="4142" spans="1:22" x14ac:dyDescent="0.25">
      <c r="A4142" s="1">
        <v>39283</v>
      </c>
      <c r="B4142">
        <v>250</v>
      </c>
      <c r="C4142">
        <v>248.28125</v>
      </c>
      <c r="D4142">
        <v>13050288</v>
      </c>
      <c r="E4142" t="s">
        <v>12</v>
      </c>
      <c r="F4142" t="s">
        <v>18</v>
      </c>
      <c r="G4142" t="str">
        <f>IF(OR(F4142="Jan",F4142="Feb",F4142="Mar"),"Q1",
IF(OR(F4142="Apr",F4142="May",F4142="Jun"),"Q2",
IF(OR(F4142="Jul",F4142="Aug",F4142="Sep"),"Q3",
IF(OR(F4142="Oct",F4142="Nov",F4142="Dec"),"Q4",""))))</f>
        <v>Q3</v>
      </c>
      <c r="H4142" t="str">
        <f>"Q"&amp;INT((MONTH(A4142)-1)/3)+1</f>
        <v>Q3</v>
      </c>
      <c r="I4142">
        <v>2007</v>
      </c>
      <c r="J4142" t="str">
        <f>IF(C4142&gt;B4142, "Bullish", IF(B4142&gt;C4142, "Bearish", "Neutral"))</f>
        <v>Bearish</v>
      </c>
      <c r="K4142" t="str">
        <f>IF(C4143&gt;C4142, "Buy", "")</f>
        <v>Buy</v>
      </c>
      <c r="L4142" t="str">
        <f>IF(C4143&lt;C4142, "Sell", "")</f>
        <v/>
      </c>
      <c r="V4142" s="4">
        <f t="shared" si="64"/>
        <v>5.1339844728274476E-3</v>
      </c>
    </row>
    <row r="4143" spans="1:22" x14ac:dyDescent="0.25">
      <c r="A4143" s="1">
        <v>39282</v>
      </c>
      <c r="B4143">
        <v>243.5</v>
      </c>
      <c r="C4143">
        <v>249.5625</v>
      </c>
      <c r="D4143">
        <v>16677152</v>
      </c>
      <c r="E4143" t="s">
        <v>11</v>
      </c>
      <c r="F4143" t="s">
        <v>18</v>
      </c>
      <c r="G4143" t="str">
        <f>IF(OR(F4143="Jan",F4143="Feb",F4143="Mar"),"Q1",
IF(OR(F4143="Apr",F4143="May",F4143="Jun"),"Q2",
IF(OR(F4143="Jul",F4143="Aug",F4143="Sep"),"Q3",
IF(OR(F4143="Oct",F4143="Nov",F4143="Dec"),"Q4",""))))</f>
        <v>Q3</v>
      </c>
      <c r="H4143" t="str">
        <f>"Q"&amp;INT((MONTH(A4143)-1)/3)+1</f>
        <v>Q3</v>
      </c>
      <c r="I4143">
        <v>2007</v>
      </c>
      <c r="J4143" t="str">
        <f>IF(C4143&gt;B4143, "Bullish", IF(B4143&gt;C4143, "Bearish", "Neutral"))</f>
        <v>Bullish</v>
      </c>
      <c r="K4143" t="str">
        <f>IF(C4144&gt;C4143, "Buy", "")</f>
        <v/>
      </c>
      <c r="L4143" t="str">
        <f>IF(C4144&lt;C4143, "Sell", "")</f>
        <v>Sell</v>
      </c>
      <c r="V4143" s="4">
        <f t="shared" si="64"/>
        <v>-2.6715666810457662E-2</v>
      </c>
    </row>
    <row r="4144" spans="1:22" x14ac:dyDescent="0.25">
      <c r="A4144" s="1">
        <v>39281</v>
      </c>
      <c r="B4144">
        <v>242.6374969</v>
      </c>
      <c r="C4144">
        <v>243.0687561</v>
      </c>
      <c r="D4144">
        <v>6772224</v>
      </c>
      <c r="E4144" t="s">
        <v>10</v>
      </c>
      <c r="F4144" t="s">
        <v>18</v>
      </c>
      <c r="G4144" t="str">
        <f>IF(OR(F4144="Jan",F4144="Feb",F4144="Mar"),"Q1",
IF(OR(F4144="Apr",F4144="May",F4144="Jun"),"Q2",
IF(OR(F4144="Jul",F4144="Aug",F4144="Sep"),"Q3",
IF(OR(F4144="Oct",F4144="Nov",F4144="Dec"),"Q4",""))))</f>
        <v>Q3</v>
      </c>
      <c r="H4144" t="str">
        <f>"Q"&amp;INT((MONTH(A4144)-1)/3)+1</f>
        <v>Q3</v>
      </c>
      <c r="I4144">
        <v>2007</v>
      </c>
      <c r="J4144" t="str">
        <f>IF(C4144&gt;B4144, "Bullish", IF(B4144&gt;C4144, "Bearish", "Neutral"))</f>
        <v>Bullish</v>
      </c>
      <c r="K4144" t="str">
        <f>IF(C4145&gt;C4144, "Buy", "")</f>
        <v/>
      </c>
      <c r="L4144" t="str">
        <f>IF(C4145&lt;C4144, "Sell", "")</f>
        <v>Sell</v>
      </c>
      <c r="V4144" s="4">
        <f t="shared" si="64"/>
        <v>-3.095096772824677E-3</v>
      </c>
    </row>
    <row r="4145" spans="1:22" x14ac:dyDescent="0.25">
      <c r="A4145" s="1">
        <v>39280</v>
      </c>
      <c r="B4145">
        <v>242.5</v>
      </c>
      <c r="C4145">
        <v>242.3187561</v>
      </c>
      <c r="D4145">
        <v>8854256</v>
      </c>
      <c r="E4145" t="s">
        <v>9</v>
      </c>
      <c r="F4145" t="s">
        <v>18</v>
      </c>
      <c r="G4145" t="str">
        <f>IF(OR(F4145="Jan",F4145="Feb",F4145="Mar"),"Q1",
IF(OR(F4145="Apr",F4145="May",F4145="Jun"),"Q2",
IF(OR(F4145="Jul",F4145="Aug",F4145="Sep"),"Q3",
IF(OR(F4145="Oct",F4145="Nov",F4145="Dec"),"Q4",""))))</f>
        <v>Q3</v>
      </c>
      <c r="H4145" t="str">
        <f>"Q"&amp;INT((MONTH(A4145)-1)/3)+1</f>
        <v>Q3</v>
      </c>
      <c r="I4145">
        <v>2007</v>
      </c>
      <c r="J4145" t="str">
        <f>IF(C4145&gt;B4145, "Bullish", IF(B4145&gt;C4145, "Bearish", "Neutral"))</f>
        <v>Bearish</v>
      </c>
      <c r="K4145" t="str">
        <f>IF(C4146&gt;C4145, "Buy", "")</f>
        <v/>
      </c>
      <c r="L4145" t="str">
        <f>IF(C4146&lt;C4145, "Sell", "")</f>
        <v>Sell</v>
      </c>
      <c r="V4145" s="4">
        <f t="shared" si="64"/>
        <v>-1.3947741997522515E-3</v>
      </c>
    </row>
    <row r="4146" spans="1:22" x14ac:dyDescent="0.25">
      <c r="A4146" s="1">
        <v>39279</v>
      </c>
      <c r="B4146">
        <v>243.125</v>
      </c>
      <c r="C4146">
        <v>241.9812469</v>
      </c>
      <c r="D4146">
        <v>13679896</v>
      </c>
      <c r="E4146" t="s">
        <v>7</v>
      </c>
      <c r="F4146" t="s">
        <v>18</v>
      </c>
      <c r="G4146" t="str">
        <f>IF(OR(F4146="Jan",F4146="Feb",F4146="Mar"),"Q1",
IF(OR(F4146="Apr",F4146="May",F4146="Jun"),"Q2",
IF(OR(F4146="Jul",F4146="Aug",F4146="Sep"),"Q3",
IF(OR(F4146="Oct",F4146="Nov",F4146="Dec"),"Q4",""))))</f>
        <v>Q3</v>
      </c>
      <c r="H4146" t="str">
        <f>"Q"&amp;INT((MONTH(A4146)-1)/3)+1</f>
        <v>Q3</v>
      </c>
      <c r="I4146">
        <v>2007</v>
      </c>
      <c r="J4146" t="str">
        <f>IF(C4146&gt;B4146, "Bullish", IF(B4146&gt;C4146, "Bearish", "Neutral"))</f>
        <v>Bearish</v>
      </c>
      <c r="K4146" t="str">
        <f>IF(C4147&gt;C4146, "Buy", "")</f>
        <v>Buy</v>
      </c>
      <c r="L4146" t="str">
        <f>IF(C4147&lt;C4146, "Sell", "")</f>
        <v/>
      </c>
      <c r="V4146" s="4">
        <f t="shared" si="64"/>
        <v>2.0363302921059274E-3</v>
      </c>
    </row>
    <row r="4147" spans="1:22" x14ac:dyDescent="0.25">
      <c r="A4147" s="1">
        <v>39276</v>
      </c>
      <c r="B4147">
        <v>241.5187531</v>
      </c>
      <c r="C4147">
        <v>242.4750061</v>
      </c>
      <c r="D4147">
        <v>26942344</v>
      </c>
      <c r="E4147" t="s">
        <v>12</v>
      </c>
      <c r="F4147" t="s">
        <v>18</v>
      </c>
      <c r="G4147" t="str">
        <f>IF(OR(F4147="Jan",F4147="Feb",F4147="Mar"),"Q1",
IF(OR(F4147="Apr",F4147="May",F4147="Jun"),"Q2",
IF(OR(F4147="Jul",F4147="Aug",F4147="Sep"),"Q3",
IF(OR(F4147="Oct",F4147="Nov",F4147="Dec"),"Q4",""))))</f>
        <v>Q3</v>
      </c>
      <c r="H4147" t="str">
        <f>"Q"&amp;INT((MONTH(A4147)-1)/3)+1</f>
        <v>Q3</v>
      </c>
      <c r="I4147">
        <v>2007</v>
      </c>
      <c r="J4147" t="str">
        <f>IF(C4147&gt;B4147, "Bullish", IF(B4147&gt;C4147, "Bearish", "Neutral"))</f>
        <v>Bullish</v>
      </c>
      <c r="K4147" t="str">
        <f>IF(C4148&gt;C4147, "Buy", "")</f>
        <v/>
      </c>
      <c r="L4147" t="str">
        <f>IF(C4148&lt;C4147, "Sell", "")</f>
        <v>Sell</v>
      </c>
      <c r="V4147" s="4">
        <f t="shared" si="64"/>
        <v>-9.1562262235063297E-3</v>
      </c>
    </row>
    <row r="4148" spans="1:22" x14ac:dyDescent="0.25">
      <c r="A4148" s="1">
        <v>39275</v>
      </c>
      <c r="B4148">
        <v>243.75</v>
      </c>
      <c r="C4148">
        <v>240.2749939</v>
      </c>
      <c r="D4148">
        <v>31228624</v>
      </c>
      <c r="E4148" t="s">
        <v>11</v>
      </c>
      <c r="F4148" t="s">
        <v>18</v>
      </c>
      <c r="G4148" t="str">
        <f>IF(OR(F4148="Jan",F4148="Feb",F4148="Mar"),"Q1",
IF(OR(F4148="Apr",F4148="May",F4148="Jun"),"Q2",
IF(OR(F4148="Jul",F4148="Aug",F4148="Sep"),"Q3",
IF(OR(F4148="Oct",F4148="Nov",F4148="Dec"),"Q4",""))))</f>
        <v>Q3</v>
      </c>
      <c r="H4148" t="str">
        <f>"Q"&amp;INT((MONTH(A4148)-1)/3)+1</f>
        <v>Q3</v>
      </c>
      <c r="I4148">
        <v>2007</v>
      </c>
      <c r="J4148" t="str">
        <f>IF(C4148&gt;B4148, "Bullish", IF(B4148&gt;C4148, "Bearish", "Neutral"))</f>
        <v>Bearish</v>
      </c>
      <c r="K4148" t="str">
        <f>IF(C4149&gt;C4148, "Buy", "")</f>
        <v>Buy</v>
      </c>
      <c r="L4148" t="str">
        <f>IF(C4149&lt;C4148, "Sell", "")</f>
        <v/>
      </c>
      <c r="V4148" s="4">
        <f t="shared" si="64"/>
        <v>3.8608418647169788E-3</v>
      </c>
    </row>
    <row r="4149" spans="1:22" x14ac:dyDescent="0.25">
      <c r="A4149" s="1">
        <v>39274</v>
      </c>
      <c r="B4149">
        <v>250</v>
      </c>
      <c r="C4149">
        <v>241.2062531</v>
      </c>
      <c r="D4149">
        <v>37621888</v>
      </c>
      <c r="E4149" t="s">
        <v>10</v>
      </c>
      <c r="F4149" t="s">
        <v>18</v>
      </c>
      <c r="G4149" t="str">
        <f>IF(OR(F4149="Jan",F4149="Feb",F4149="Mar"),"Q1",
IF(OR(F4149="Apr",F4149="May",F4149="Jun"),"Q2",
IF(OR(F4149="Jul",F4149="Aug",F4149="Sep"),"Q3",
IF(OR(F4149="Oct",F4149="Nov",F4149="Dec"),"Q4",""))))</f>
        <v>Q3</v>
      </c>
      <c r="H4149" t="str">
        <f>"Q"&amp;INT((MONTH(A4149)-1)/3)+1</f>
        <v>Q3</v>
      </c>
      <c r="I4149">
        <v>2007</v>
      </c>
      <c r="J4149" t="str">
        <f>IF(C4149&gt;B4149, "Bullish", IF(B4149&gt;C4149, "Bearish", "Neutral"))</f>
        <v>Bearish</v>
      </c>
      <c r="K4149" t="str">
        <f>IF(C4150&gt;C4149, "Buy", "")</f>
        <v>Buy</v>
      </c>
      <c r="L4149" t="str">
        <f>IF(C4150&lt;C4149, "Sell", "")</f>
        <v/>
      </c>
      <c r="V4149" s="4">
        <f t="shared" si="64"/>
        <v>4.4964105518436041E-2</v>
      </c>
    </row>
    <row r="4150" spans="1:22" x14ac:dyDescent="0.25">
      <c r="A4150" s="1">
        <v>39273</v>
      </c>
      <c r="B4150">
        <v>249.375</v>
      </c>
      <c r="C4150">
        <v>252.5625</v>
      </c>
      <c r="D4150">
        <v>17479504</v>
      </c>
      <c r="E4150" t="s">
        <v>9</v>
      </c>
      <c r="F4150" t="s">
        <v>18</v>
      </c>
      <c r="G4150" t="str">
        <f>IF(OR(F4150="Jan",F4150="Feb",F4150="Mar"),"Q1",
IF(OR(F4150="Apr",F4150="May",F4150="Jun"),"Q2",
IF(OR(F4150="Jul",F4150="Aug",F4150="Sep"),"Q3",
IF(OR(F4150="Oct",F4150="Nov",F4150="Dec"),"Q4",""))))</f>
        <v>Q3</v>
      </c>
      <c r="H4150" t="str">
        <f>"Q"&amp;INT((MONTH(A4150)-1)/3)+1</f>
        <v>Q3</v>
      </c>
      <c r="I4150">
        <v>2007</v>
      </c>
      <c r="J4150" t="str">
        <f>IF(C4150&gt;B4150, "Bullish", IF(B4150&gt;C4150, "Bearish", "Neutral"))</f>
        <v>Bullish</v>
      </c>
      <c r="K4150" t="str">
        <f>IF(C4151&gt;C4150, "Buy", "")</f>
        <v/>
      </c>
      <c r="L4150" t="str">
        <f>IF(C4151&lt;C4150, "Sell", "")</f>
        <v>Sell</v>
      </c>
      <c r="V4150" s="4">
        <f t="shared" si="64"/>
        <v>-1.341692789968652E-2</v>
      </c>
    </row>
    <row r="4151" spans="1:22" x14ac:dyDescent="0.25">
      <c r="A4151" s="1">
        <v>39272</v>
      </c>
      <c r="B4151">
        <v>248.625</v>
      </c>
      <c r="C4151">
        <v>249.21875</v>
      </c>
      <c r="D4151">
        <v>14444344</v>
      </c>
      <c r="E4151" t="s">
        <v>7</v>
      </c>
      <c r="F4151" t="s">
        <v>18</v>
      </c>
      <c r="G4151" t="str">
        <f>IF(OR(F4151="Jan",F4151="Feb",F4151="Mar"),"Q1",
IF(OR(F4151="Apr",F4151="May",F4151="Jun"),"Q2",
IF(OR(F4151="Jul",F4151="Aug",F4151="Sep"),"Q3",
IF(OR(F4151="Oct",F4151="Nov",F4151="Dec"),"Q4",""))))</f>
        <v>Q3</v>
      </c>
      <c r="H4151" t="str">
        <f>"Q"&amp;INT((MONTH(A4151)-1)/3)+1</f>
        <v>Q3</v>
      </c>
      <c r="I4151">
        <v>2007</v>
      </c>
      <c r="J4151" t="str">
        <f>IF(C4151&gt;B4151, "Bullish", IF(B4151&gt;C4151, "Bearish", "Neutral"))</f>
        <v>Bullish</v>
      </c>
      <c r="K4151" t="str">
        <f>IF(C4152&gt;C4151, "Buy", "")</f>
        <v/>
      </c>
      <c r="L4151" t="str">
        <f>IF(C4152&lt;C4151, "Sell", "")</f>
        <v>Sell</v>
      </c>
      <c r="V4151" s="4">
        <f t="shared" si="64"/>
        <v>-1.113193562063167E-2</v>
      </c>
    </row>
    <row r="4152" spans="1:22" x14ac:dyDescent="0.25">
      <c r="A4152" s="1">
        <v>39269</v>
      </c>
      <c r="B4152">
        <v>230.8374939</v>
      </c>
      <c r="C4152">
        <v>246.4750061</v>
      </c>
      <c r="D4152">
        <v>17535640</v>
      </c>
      <c r="E4152" t="s">
        <v>12</v>
      </c>
      <c r="F4152" t="s">
        <v>18</v>
      </c>
      <c r="G4152" t="str">
        <f>IF(OR(F4152="Jan",F4152="Feb",F4152="Mar"),"Q1",
IF(OR(F4152="Apr",F4152="May",F4152="Jun"),"Q2",
IF(OR(F4152="Jul",F4152="Aug",F4152="Sep"),"Q3",
IF(OR(F4152="Oct",F4152="Nov",F4152="Dec"),"Q4",""))))</f>
        <v>Q3</v>
      </c>
      <c r="H4152" t="str">
        <f>"Q"&amp;INT((MONTH(A4152)-1)/3)+1</f>
        <v>Q3</v>
      </c>
      <c r="I4152">
        <v>2007</v>
      </c>
      <c r="J4152" t="str">
        <f>IF(C4152&gt;B4152, "Bullish", IF(B4152&gt;C4152, "Bearish", "Neutral"))</f>
        <v>Bullish</v>
      </c>
      <c r="K4152" t="str">
        <f>IF(C4153&gt;C4152, "Buy", "")</f>
        <v/>
      </c>
      <c r="L4152" t="str">
        <f>IF(C4153&lt;C4152, "Sell", "")</f>
        <v>Sell</v>
      </c>
      <c r="V4152" s="4">
        <f t="shared" si="64"/>
        <v>-2.8693655362974552E-2</v>
      </c>
    </row>
    <row r="4153" spans="1:22" x14ac:dyDescent="0.25">
      <c r="A4153" s="1">
        <v>39268</v>
      </c>
      <c r="B4153">
        <v>241.3937531</v>
      </c>
      <c r="C4153">
        <v>239.6000061</v>
      </c>
      <c r="D4153">
        <v>7673904</v>
      </c>
      <c r="E4153" t="s">
        <v>11</v>
      </c>
      <c r="F4153" t="s">
        <v>18</v>
      </c>
      <c r="G4153" t="str">
        <f>IF(OR(F4153="Jan",F4153="Feb",F4153="Mar"),"Q1",
IF(OR(F4153="Apr",F4153="May",F4153="Jun"),"Q2",
IF(OR(F4153="Jul",F4153="Aug",F4153="Sep"),"Q3",
IF(OR(F4153="Oct",F4153="Nov",F4153="Dec"),"Q4",""))))</f>
        <v>Q3</v>
      </c>
      <c r="H4153" t="str">
        <f>"Q"&amp;INT((MONTH(A4153)-1)/3)+1</f>
        <v>Q3</v>
      </c>
      <c r="I4153">
        <v>2007</v>
      </c>
      <c r="J4153" t="str">
        <f>IF(C4153&gt;B4153, "Bullish", IF(B4153&gt;C4153, "Bearish", "Neutral"))</f>
        <v>Bearish</v>
      </c>
      <c r="K4153" t="str">
        <f>IF(C4154&gt;C4153, "Buy", "")</f>
        <v>Buy</v>
      </c>
      <c r="L4153" t="str">
        <f>IF(C4154&lt;C4153, "Sell", "")</f>
        <v/>
      </c>
      <c r="V4153" s="4">
        <f t="shared" si="64"/>
        <v>7.3794048004376094E-3</v>
      </c>
    </row>
    <row r="4154" spans="1:22" x14ac:dyDescent="0.25">
      <c r="A4154" s="1">
        <v>39267</v>
      </c>
      <c r="B4154">
        <v>245.125</v>
      </c>
      <c r="C4154">
        <v>241.3812561</v>
      </c>
      <c r="D4154">
        <v>5838480</v>
      </c>
      <c r="E4154" t="s">
        <v>10</v>
      </c>
      <c r="F4154" t="s">
        <v>18</v>
      </c>
      <c r="G4154" t="str">
        <f>IF(OR(F4154="Jan",F4154="Feb",F4154="Mar"),"Q1",
IF(OR(F4154="Apr",F4154="May",F4154="Jun"),"Q2",
IF(OR(F4154="Jul",F4154="Aug",F4154="Sep"),"Q3",
IF(OR(F4154="Oct",F4154="Nov",F4154="Dec"),"Q4",""))))</f>
        <v>Q3</v>
      </c>
      <c r="H4154" t="str">
        <f>"Q"&amp;INT((MONTH(A4154)-1)/3)+1</f>
        <v>Q3</v>
      </c>
      <c r="I4154">
        <v>2007</v>
      </c>
      <c r="J4154" t="str">
        <f>IF(C4154&gt;B4154, "Bullish", IF(B4154&gt;C4154, "Bearish", "Neutral"))</f>
        <v>Bearish</v>
      </c>
      <c r="K4154" t="str">
        <f>IF(C4155&gt;C4154, "Buy", "")</f>
        <v>Buy</v>
      </c>
      <c r="L4154" t="str">
        <f>IF(C4155&lt;C4154, "Sell", "")</f>
        <v/>
      </c>
      <c r="V4154" s="4">
        <f t="shared" si="64"/>
        <v>8.3957973666345873E-3</v>
      </c>
    </row>
    <row r="4155" spans="1:22" x14ac:dyDescent="0.25">
      <c r="A4155" s="1">
        <v>39266</v>
      </c>
      <c r="B4155">
        <v>243.75</v>
      </c>
      <c r="C4155">
        <v>243.4250031</v>
      </c>
      <c r="D4155">
        <v>5633960</v>
      </c>
      <c r="E4155" t="s">
        <v>9</v>
      </c>
      <c r="F4155" t="s">
        <v>18</v>
      </c>
      <c r="G4155" t="str">
        <f>IF(OR(F4155="Jan",F4155="Feb",F4155="Mar"),"Q1",
IF(OR(F4155="Apr",F4155="May",F4155="Jun"),"Q2",
IF(OR(F4155="Jul",F4155="Aug",F4155="Sep"),"Q3",
IF(OR(F4155="Oct",F4155="Nov",F4155="Dec"),"Q4",""))))</f>
        <v>Q3</v>
      </c>
      <c r="H4155" t="str">
        <f>"Q"&amp;INT((MONTH(A4155)-1)/3)+1</f>
        <v>Q3</v>
      </c>
      <c r="I4155">
        <v>2007</v>
      </c>
      <c r="J4155" t="str">
        <f>IF(C4155&gt;B4155, "Bullish", IF(B4155&gt;C4155, "Bearish", "Neutral"))</f>
        <v>Bearish</v>
      </c>
      <c r="K4155" t="str">
        <f>IF(C4156&gt;C4155, "Buy", "")</f>
        <v/>
      </c>
      <c r="L4155" t="str">
        <f>IF(C4156&lt;C4155, "Sell", "")</f>
        <v>Sell</v>
      </c>
      <c r="V4155" s="4">
        <f t="shared" si="64"/>
        <v>-1.8262981430111169E-3</v>
      </c>
    </row>
    <row r="4156" spans="1:22" x14ac:dyDescent="0.25">
      <c r="A4156" s="1">
        <v>39265</v>
      </c>
      <c r="B4156">
        <v>243</v>
      </c>
      <c r="C4156">
        <v>242.9812469</v>
      </c>
      <c r="D4156">
        <v>9189768</v>
      </c>
      <c r="E4156" t="s">
        <v>7</v>
      </c>
      <c r="F4156" t="s">
        <v>18</v>
      </c>
      <c r="G4156" t="str">
        <f>IF(OR(F4156="Jan",F4156="Feb",F4156="Mar"),"Q1",
IF(OR(F4156="Apr",F4156="May",F4156="Jun"),"Q2",
IF(OR(F4156="Jul",F4156="Aug",F4156="Sep"),"Q3",
IF(OR(F4156="Oct",F4156="Nov",F4156="Dec"),"Q4",""))))</f>
        <v>Q3</v>
      </c>
      <c r="H4156" t="str">
        <f>"Q"&amp;INT((MONTH(A4156)-1)/3)+1</f>
        <v>Q3</v>
      </c>
      <c r="I4156">
        <v>2007</v>
      </c>
      <c r="J4156" t="str">
        <f>IF(C4156&gt;B4156, "Bullish", IF(B4156&gt;C4156, "Bearish", "Neutral"))</f>
        <v>Bearish</v>
      </c>
      <c r="K4156" t="str">
        <f>IF(C4157&gt;C4156, "Buy", "")</f>
        <v/>
      </c>
      <c r="L4156" t="str">
        <f>IF(C4157&lt;C4156, "Sell", "")</f>
        <v>Sell</v>
      </c>
      <c r="V4156" s="4">
        <f t="shared" si="64"/>
        <v>-7.6721318916564982E-3</v>
      </c>
    </row>
    <row r="4157" spans="1:22" x14ac:dyDescent="0.25">
      <c r="A4157" s="1">
        <v>39262</v>
      </c>
      <c r="B4157">
        <v>243.75</v>
      </c>
      <c r="C4157">
        <v>241.1312561</v>
      </c>
      <c r="D4157">
        <v>13776528</v>
      </c>
      <c r="E4157" t="s">
        <v>12</v>
      </c>
      <c r="F4157" t="s">
        <v>17</v>
      </c>
      <c r="G4157" t="str">
        <f>IF(OR(F4157="Jan",F4157="Feb",F4157="Mar"),"Q1",
IF(OR(F4157="Apr",F4157="May",F4157="Jun"),"Q2",
IF(OR(F4157="Jul",F4157="Aug",F4157="Sep"),"Q3",
IF(OR(F4157="Oct",F4157="Nov",F4157="Dec"),"Q4",""))))</f>
        <v>Q2</v>
      </c>
      <c r="H4157" t="str">
        <f>"Q"&amp;INT((MONTH(A4157)-1)/3)+1</f>
        <v>Q2</v>
      </c>
      <c r="I4157">
        <v>2007</v>
      </c>
      <c r="J4157" t="str">
        <f>IF(C4157&gt;B4157, "Bullish", IF(B4157&gt;C4157, "Bearish", "Neutral"))</f>
        <v>Bearish</v>
      </c>
      <c r="K4157" t="str">
        <f>IF(C4158&gt;C4157, "Buy", "")</f>
        <v/>
      </c>
      <c r="L4157" t="str">
        <f>IF(C4158&lt;C4157, "Sell", "")</f>
        <v>Sell</v>
      </c>
      <c r="V4157" s="4">
        <f t="shared" si="64"/>
        <v>-2.0778680546479516E-3</v>
      </c>
    </row>
    <row r="4158" spans="1:22" x14ac:dyDescent="0.25">
      <c r="A4158" s="1">
        <v>39261</v>
      </c>
      <c r="B4158">
        <v>242.5</v>
      </c>
      <c r="C4158">
        <v>240.6312561</v>
      </c>
      <c r="D4158">
        <v>8399232</v>
      </c>
      <c r="E4158" t="s">
        <v>11</v>
      </c>
      <c r="F4158" t="s">
        <v>17</v>
      </c>
      <c r="G4158" t="str">
        <f>IF(OR(F4158="Jan",F4158="Feb",F4158="Mar"),"Q1",
IF(OR(F4158="Apr",F4158="May",F4158="Jun"),"Q2",
IF(OR(F4158="Jul",F4158="Aug",F4158="Sep"),"Q3",
IF(OR(F4158="Oct",F4158="Nov",F4158="Dec"),"Q4",""))))</f>
        <v>Q2</v>
      </c>
      <c r="H4158" t="str">
        <f>"Q"&amp;INT((MONTH(A4158)-1)/3)+1</f>
        <v>Q2</v>
      </c>
      <c r="I4158">
        <v>2007</v>
      </c>
      <c r="J4158" t="str">
        <f>IF(C4158&gt;B4158, "Bullish", IF(B4158&gt;C4158, "Bearish", "Neutral"))</f>
        <v>Bearish</v>
      </c>
      <c r="K4158" t="str">
        <f>IF(C4159&gt;C4158, "Buy", "")</f>
        <v>Buy</v>
      </c>
      <c r="L4158" t="str">
        <f>IF(C4159&lt;C4158, "Sell", "")</f>
        <v/>
      </c>
      <c r="V4158" s="4">
        <f t="shared" si="64"/>
        <v>5.3219968129720853E-3</v>
      </c>
    </row>
    <row r="4159" spans="1:22" x14ac:dyDescent="0.25">
      <c r="A4159" s="1">
        <v>39260</v>
      </c>
      <c r="B4159">
        <v>241.375</v>
      </c>
      <c r="C4159">
        <v>241.9187469</v>
      </c>
      <c r="D4159">
        <v>5488248</v>
      </c>
      <c r="E4159" t="s">
        <v>10</v>
      </c>
      <c r="F4159" t="s">
        <v>17</v>
      </c>
      <c r="G4159" t="str">
        <f>IF(OR(F4159="Jan",F4159="Feb",F4159="Mar"),"Q1",
IF(OR(F4159="Apr",F4159="May",F4159="Jun"),"Q2",
IF(OR(F4159="Jul",F4159="Aug",F4159="Sep"),"Q3",
IF(OR(F4159="Oct",F4159="Nov",F4159="Dec"),"Q4",""))))</f>
        <v>Q2</v>
      </c>
      <c r="H4159" t="str">
        <f>"Q"&amp;INT((MONTH(A4159)-1)/3)+1</f>
        <v>Q2</v>
      </c>
      <c r="I4159">
        <v>2007</v>
      </c>
      <c r="J4159" t="str">
        <f>IF(C4159&gt;B4159, "Bullish", IF(B4159&gt;C4159, "Bearish", "Neutral"))</f>
        <v>Bullish</v>
      </c>
      <c r="K4159" t="str">
        <f>IF(C4160&gt;C4159, "Buy", "")</f>
        <v/>
      </c>
      <c r="L4159" t="str">
        <f>IF(C4160&lt;C4159, "Sell", "")</f>
        <v>Sell</v>
      </c>
      <c r="V4159" s="4">
        <f t="shared" si="64"/>
        <v>-6.867284150400014E-3</v>
      </c>
    </row>
    <row r="4160" spans="1:22" x14ac:dyDescent="0.25">
      <c r="A4160" s="1">
        <v>39259</v>
      </c>
      <c r="B4160">
        <v>241.25</v>
      </c>
      <c r="C4160">
        <v>240.2687531</v>
      </c>
      <c r="D4160">
        <v>6085936</v>
      </c>
      <c r="E4160" t="s">
        <v>9</v>
      </c>
      <c r="F4160" t="s">
        <v>17</v>
      </c>
      <c r="G4160" t="str">
        <f>IF(OR(F4160="Jan",F4160="Feb",F4160="Mar"),"Q1",
IF(OR(F4160="Apr",F4160="May",F4160="Jun"),"Q2",
IF(OR(F4160="Jul",F4160="Aug",F4160="Sep"),"Q3",
IF(OR(F4160="Oct",F4160="Nov",F4160="Dec"),"Q4",""))))</f>
        <v>Q2</v>
      </c>
      <c r="H4160" t="str">
        <f>"Q"&amp;INT((MONTH(A4160)-1)/3)+1</f>
        <v>Q2</v>
      </c>
      <c r="I4160">
        <v>2007</v>
      </c>
      <c r="J4160" t="str">
        <f>IF(C4160&gt;B4160, "Bullish", IF(B4160&gt;C4160, "Bearish", "Neutral"))</f>
        <v>Bearish</v>
      </c>
      <c r="K4160" t="str">
        <f>IF(C4161&gt;C4160, "Buy", "")</f>
        <v>Buy</v>
      </c>
      <c r="L4160" t="str">
        <f>IF(C4161&lt;C4160, "Sell", "")</f>
        <v/>
      </c>
      <c r="V4160" s="4">
        <f t="shared" si="64"/>
        <v>7.4871555595066438E-3</v>
      </c>
    </row>
    <row r="4161" spans="1:22" x14ac:dyDescent="0.25">
      <c r="A4161" s="1">
        <v>39258</v>
      </c>
      <c r="B4161">
        <v>243.8500061</v>
      </c>
      <c r="C4161">
        <v>242.0812531</v>
      </c>
      <c r="D4161">
        <v>5557352</v>
      </c>
      <c r="E4161" t="s">
        <v>7</v>
      </c>
      <c r="F4161" t="s">
        <v>17</v>
      </c>
      <c r="G4161" t="str">
        <f>IF(OR(F4161="Jan",F4161="Feb",F4161="Mar"),"Q1",
IF(OR(F4161="Apr",F4161="May",F4161="Jun"),"Q2",
IF(OR(F4161="Jul",F4161="Aug",F4161="Sep"),"Q3",
IF(OR(F4161="Oct",F4161="Nov",F4161="Dec"),"Q4",""))))</f>
        <v>Q2</v>
      </c>
      <c r="H4161" t="str">
        <f>"Q"&amp;INT((MONTH(A4161)-1)/3)+1</f>
        <v>Q2</v>
      </c>
      <c r="I4161">
        <v>2007</v>
      </c>
      <c r="J4161" t="str">
        <f>IF(C4161&gt;B4161, "Bullish", IF(B4161&gt;C4161, "Bearish", "Neutral"))</f>
        <v>Bearish</v>
      </c>
      <c r="K4161" t="str">
        <f>IF(C4162&gt;C4161, "Buy", "")</f>
        <v>Buy</v>
      </c>
      <c r="L4161" t="str">
        <f>IF(C4162&lt;C4161, "Sell", "")</f>
        <v/>
      </c>
      <c r="V4161" s="4">
        <f t="shared" si="64"/>
        <v>7.2534466096123825E-3</v>
      </c>
    </row>
    <row r="4162" spans="1:22" x14ac:dyDescent="0.25">
      <c r="A4162" s="1">
        <v>39255</v>
      </c>
      <c r="B4162">
        <v>245.5874939</v>
      </c>
      <c r="C4162">
        <v>243.8500061</v>
      </c>
      <c r="D4162">
        <v>6673960</v>
      </c>
      <c r="E4162" t="s">
        <v>12</v>
      </c>
      <c r="F4162" t="s">
        <v>17</v>
      </c>
      <c r="G4162" t="str">
        <f>IF(OR(F4162="Jan",F4162="Feb",F4162="Mar"),"Q1",
IF(OR(F4162="Apr",F4162="May",F4162="Jun"),"Q2",
IF(OR(F4162="Jul",F4162="Aug",F4162="Sep"),"Q3",
IF(OR(F4162="Oct",F4162="Nov",F4162="Dec"),"Q4",""))))</f>
        <v>Q2</v>
      </c>
      <c r="H4162" t="str">
        <f>"Q"&amp;INT((MONTH(A4162)-1)/3)+1</f>
        <v>Q2</v>
      </c>
      <c r="I4162">
        <v>2007</v>
      </c>
      <c r="J4162" t="str">
        <f>IF(C4162&gt;B4162, "Bullish", IF(B4162&gt;C4162, "Bearish", "Neutral"))</f>
        <v>Bearish</v>
      </c>
      <c r="K4162" t="str">
        <f>IF(C4163&gt;C4162, "Buy", "")</f>
        <v>Buy</v>
      </c>
      <c r="L4162" t="str">
        <f>IF(C4163&lt;C4162, "Sell", "")</f>
        <v/>
      </c>
      <c r="V4162" s="4">
        <f t="shared" si="64"/>
        <v>3.9061005339006251E-3</v>
      </c>
    </row>
    <row r="4163" spans="1:22" x14ac:dyDescent="0.25">
      <c r="A4163" s="1">
        <v>39254</v>
      </c>
      <c r="B4163">
        <v>244.25</v>
      </c>
      <c r="C4163">
        <v>244.8062439</v>
      </c>
      <c r="D4163">
        <v>6758680</v>
      </c>
      <c r="E4163" t="s">
        <v>11</v>
      </c>
      <c r="F4163" t="s">
        <v>17</v>
      </c>
      <c r="G4163" t="str">
        <f>IF(OR(F4163="Jan",F4163="Feb",F4163="Mar"),"Q1",
IF(OR(F4163="Apr",F4163="May",F4163="Jun"),"Q2",
IF(OR(F4163="Jul",F4163="Aug",F4163="Sep"),"Q3",
IF(OR(F4163="Oct",F4163="Nov",F4163="Dec"),"Q4",""))))</f>
        <v>Q2</v>
      </c>
      <c r="H4163" t="str">
        <f>"Q"&amp;INT((MONTH(A4163)-1)/3)+1</f>
        <v>Q2</v>
      </c>
      <c r="I4163">
        <v>2007</v>
      </c>
      <c r="J4163" t="str">
        <f>IF(C4163&gt;B4163, "Bullish", IF(B4163&gt;C4163, "Bearish", "Neutral"))</f>
        <v>Bullish</v>
      </c>
      <c r="K4163" t="str">
        <f>IF(C4164&gt;C4163, "Buy", "")</f>
        <v/>
      </c>
      <c r="L4163" t="str">
        <f>IF(C4164&lt;C4163, "Sell", "")</f>
        <v>Sell</v>
      </c>
      <c r="V4163" s="4">
        <f t="shared" ref="V4163:V4226" si="65">(C4164-C4163)/C4164</f>
        <v>-2.1748030427440326E-3</v>
      </c>
    </row>
    <row r="4164" spans="1:22" x14ac:dyDescent="0.25">
      <c r="A4164" s="1">
        <v>39253</v>
      </c>
      <c r="B4164">
        <v>245.75</v>
      </c>
      <c r="C4164">
        <v>244.2749939</v>
      </c>
      <c r="D4164">
        <v>6835384</v>
      </c>
      <c r="E4164" t="s">
        <v>10</v>
      </c>
      <c r="F4164" t="s">
        <v>17</v>
      </c>
      <c r="G4164" t="str">
        <f>IF(OR(F4164="Jan",F4164="Feb",F4164="Mar"),"Q1",
IF(OR(F4164="Apr",F4164="May",F4164="Jun"),"Q2",
IF(OR(F4164="Jul",F4164="Aug",F4164="Sep"),"Q3",
IF(OR(F4164="Oct",F4164="Nov",F4164="Dec"),"Q4",""))))</f>
        <v>Q2</v>
      </c>
      <c r="H4164" t="str">
        <f>"Q"&amp;INT((MONTH(A4164)-1)/3)+1</f>
        <v>Q2</v>
      </c>
      <c r="I4164">
        <v>2007</v>
      </c>
      <c r="J4164" t="str">
        <f>IF(C4164&gt;B4164, "Bullish", IF(B4164&gt;C4164, "Bearish", "Neutral"))</f>
        <v>Bearish</v>
      </c>
      <c r="K4164" t="str">
        <f>IF(C4165&gt;C4164, "Buy", "")</f>
        <v>Buy</v>
      </c>
      <c r="L4164" t="str">
        <f>IF(C4165&lt;C4164, "Sell", "")</f>
        <v/>
      </c>
      <c r="V4164" s="4">
        <f t="shared" si="65"/>
        <v>1.2266298836862166E-3</v>
      </c>
    </row>
    <row r="4165" spans="1:22" x14ac:dyDescent="0.25">
      <c r="A4165" s="1">
        <v>39252</v>
      </c>
      <c r="B4165">
        <v>248.75</v>
      </c>
      <c r="C4165">
        <v>244.5749969</v>
      </c>
      <c r="D4165">
        <v>14005784</v>
      </c>
      <c r="E4165" t="s">
        <v>9</v>
      </c>
      <c r="F4165" t="s">
        <v>17</v>
      </c>
      <c r="G4165" t="str">
        <f>IF(OR(F4165="Jan",F4165="Feb",F4165="Mar"),"Q1",
IF(OR(F4165="Apr",F4165="May",F4165="Jun"),"Q2",
IF(OR(F4165="Jul",F4165="Aug",F4165="Sep"),"Q3",
IF(OR(F4165="Oct",F4165="Nov",F4165="Dec"),"Q4",""))))</f>
        <v>Q2</v>
      </c>
      <c r="H4165" t="str">
        <f>"Q"&amp;INT((MONTH(A4165)-1)/3)+1</f>
        <v>Q2</v>
      </c>
      <c r="I4165">
        <v>2007</v>
      </c>
      <c r="J4165" t="str">
        <f>IF(C4165&gt;B4165, "Bullish", IF(B4165&gt;C4165, "Bearish", "Neutral"))</f>
        <v>Bearish</v>
      </c>
      <c r="K4165" t="str">
        <f>IF(C4166&gt;C4165, "Buy", "")</f>
        <v>Buy</v>
      </c>
      <c r="L4165" t="str">
        <f>IF(C4166&lt;C4165, "Sell", "")</f>
        <v/>
      </c>
      <c r="V4165" s="4">
        <f t="shared" si="65"/>
        <v>1.6512089675935534E-2</v>
      </c>
    </row>
    <row r="4166" spans="1:22" x14ac:dyDescent="0.25">
      <c r="A4166" s="1">
        <v>39251</v>
      </c>
      <c r="B4166">
        <v>253.125</v>
      </c>
      <c r="C4166">
        <v>248.6812439</v>
      </c>
      <c r="D4166">
        <v>9880776</v>
      </c>
      <c r="E4166" t="s">
        <v>7</v>
      </c>
      <c r="F4166" t="s">
        <v>17</v>
      </c>
      <c r="G4166" t="str">
        <f>IF(OR(F4166="Jan",F4166="Feb",F4166="Mar"),"Q1",
IF(OR(F4166="Apr",F4166="May",F4166="Jun"),"Q2",
IF(OR(F4166="Jul",F4166="Aug",F4166="Sep"),"Q3",
IF(OR(F4166="Oct",F4166="Nov",F4166="Dec"),"Q4",""))))</f>
        <v>Q2</v>
      </c>
      <c r="H4166" t="str">
        <f>"Q"&amp;INT((MONTH(A4166)-1)/3)+1</f>
        <v>Q2</v>
      </c>
      <c r="I4166">
        <v>2007</v>
      </c>
      <c r="J4166" t="str">
        <f>IF(C4166&gt;B4166, "Bullish", IF(B4166&gt;C4166, "Bearish", "Neutral"))</f>
        <v>Bearish</v>
      </c>
      <c r="K4166" t="str">
        <f>IF(C4167&gt;C4166, "Buy", "")</f>
        <v>Buy</v>
      </c>
      <c r="L4166" t="str">
        <f>IF(C4167&lt;C4166, "Sell", "")</f>
        <v/>
      </c>
      <c r="V4166" s="4">
        <f t="shared" si="65"/>
        <v>9.928373322273483E-3</v>
      </c>
    </row>
    <row r="4167" spans="1:22" x14ac:dyDescent="0.25">
      <c r="A4167" s="1">
        <v>39248</v>
      </c>
      <c r="B4167">
        <v>253.75</v>
      </c>
      <c r="C4167">
        <v>251.1750031</v>
      </c>
      <c r="D4167">
        <v>8519312</v>
      </c>
      <c r="E4167" t="s">
        <v>12</v>
      </c>
      <c r="F4167" t="s">
        <v>17</v>
      </c>
      <c r="G4167" t="str">
        <f>IF(OR(F4167="Jan",F4167="Feb",F4167="Mar"),"Q1",
IF(OR(F4167="Apr",F4167="May",F4167="Jun"),"Q2",
IF(OR(F4167="Jul",F4167="Aug",F4167="Sep"),"Q3",
IF(OR(F4167="Oct",F4167="Nov",F4167="Dec"),"Q4",""))))</f>
        <v>Q2</v>
      </c>
      <c r="H4167" t="str">
        <f>"Q"&amp;INT((MONTH(A4167)-1)/3)+1</f>
        <v>Q2</v>
      </c>
      <c r="I4167">
        <v>2007</v>
      </c>
      <c r="J4167" t="str">
        <f>IF(C4167&gt;B4167, "Bullish", IF(B4167&gt;C4167, "Bearish", "Neutral"))</f>
        <v>Bearish</v>
      </c>
      <c r="K4167" t="str">
        <f>IF(C4168&gt;C4167, "Buy", "")</f>
        <v>Buy</v>
      </c>
      <c r="L4167" t="str">
        <f>IF(C4168&lt;C4167, "Sell", "")</f>
        <v/>
      </c>
      <c r="V4167" s="4">
        <f t="shared" si="65"/>
        <v>4.8533709572328183E-3</v>
      </c>
    </row>
    <row r="4168" spans="1:22" x14ac:dyDescent="0.25">
      <c r="A4168" s="1">
        <v>39247</v>
      </c>
      <c r="B4168">
        <v>249.375</v>
      </c>
      <c r="C4168">
        <v>252.3999939</v>
      </c>
      <c r="D4168">
        <v>15894848</v>
      </c>
      <c r="E4168" t="s">
        <v>11</v>
      </c>
      <c r="F4168" t="s">
        <v>17</v>
      </c>
      <c r="G4168" t="str">
        <f>IF(OR(F4168="Jan",F4168="Feb",F4168="Mar"),"Q1",
IF(OR(F4168="Apr",F4168="May",F4168="Jun"),"Q2",
IF(OR(F4168="Jul",F4168="Aug",F4168="Sep"),"Q3",
IF(OR(F4168="Oct",F4168="Nov",F4168="Dec"),"Q4",""))))</f>
        <v>Q2</v>
      </c>
      <c r="H4168" t="str">
        <f>"Q"&amp;INT((MONTH(A4168)-1)/3)+1</f>
        <v>Q2</v>
      </c>
      <c r="I4168">
        <v>2007</v>
      </c>
      <c r="J4168" t="str">
        <f>IF(C4168&gt;B4168, "Bullish", IF(B4168&gt;C4168, "Bearish", "Neutral"))</f>
        <v>Bullish</v>
      </c>
      <c r="K4168" t="str">
        <f>IF(C4169&gt;C4168, "Buy", "")</f>
        <v/>
      </c>
      <c r="L4168" t="str">
        <f>IF(C4169&lt;C4168, "Sell", "")</f>
        <v>Sell</v>
      </c>
      <c r="V4168" s="4">
        <f t="shared" si="65"/>
        <v>-1.5311100540540534E-2</v>
      </c>
    </row>
    <row r="4169" spans="1:22" x14ac:dyDescent="0.25">
      <c r="A4169" s="1">
        <v>39246</v>
      </c>
      <c r="B4169">
        <v>214.375</v>
      </c>
      <c r="C4169">
        <v>248.59375</v>
      </c>
      <c r="D4169">
        <v>6143208</v>
      </c>
      <c r="E4169" t="s">
        <v>10</v>
      </c>
      <c r="F4169" t="s">
        <v>17</v>
      </c>
      <c r="G4169" t="str">
        <f>IF(OR(F4169="Jan",F4169="Feb",F4169="Mar"),"Q1",
IF(OR(F4169="Apr",F4169="May",F4169="Jun"),"Q2",
IF(OR(F4169="Jul",F4169="Aug",F4169="Sep"),"Q3",
IF(OR(F4169="Oct",F4169="Nov",F4169="Dec"),"Q4",""))))</f>
        <v>Q2</v>
      </c>
      <c r="H4169" t="str">
        <f>"Q"&amp;INT((MONTH(A4169)-1)/3)+1</f>
        <v>Q2</v>
      </c>
      <c r="I4169">
        <v>2007</v>
      </c>
      <c r="J4169" t="str">
        <f>IF(C4169&gt;B4169, "Bullish", IF(B4169&gt;C4169, "Bearish", "Neutral"))</f>
        <v>Bullish</v>
      </c>
      <c r="K4169" t="str">
        <f>IF(C4170&gt;C4169, "Buy", "")</f>
        <v>Buy</v>
      </c>
      <c r="L4169" t="str">
        <f>IF(C4170&lt;C4169, "Sell", "")</f>
        <v/>
      </c>
      <c r="V4169" s="4">
        <f t="shared" si="65"/>
        <v>3.7697914048755968E-4</v>
      </c>
    </row>
    <row r="4170" spans="1:22" x14ac:dyDescent="0.25">
      <c r="A4170" s="1">
        <v>39245</v>
      </c>
      <c r="B4170">
        <v>245.25</v>
      </c>
      <c r="C4170">
        <v>248.6875</v>
      </c>
      <c r="D4170">
        <v>9489648</v>
      </c>
      <c r="E4170" t="s">
        <v>9</v>
      </c>
      <c r="F4170" t="s">
        <v>17</v>
      </c>
      <c r="G4170" t="str">
        <f>IF(OR(F4170="Jan",F4170="Feb",F4170="Mar"),"Q1",
IF(OR(F4170="Apr",F4170="May",F4170="Jun"),"Q2",
IF(OR(F4170="Jul",F4170="Aug",F4170="Sep"),"Q3",
IF(OR(F4170="Oct",F4170="Nov",F4170="Dec"),"Q4",""))))</f>
        <v>Q2</v>
      </c>
      <c r="H4170" t="str">
        <f>"Q"&amp;INT((MONTH(A4170)-1)/3)+1</f>
        <v>Q2</v>
      </c>
      <c r="I4170">
        <v>2007</v>
      </c>
      <c r="J4170" t="str">
        <f>IF(C4170&gt;B4170, "Bullish", IF(B4170&gt;C4170, "Bearish", "Neutral"))</f>
        <v>Bullish</v>
      </c>
      <c r="K4170" t="str">
        <f>IF(C4171&gt;C4170, "Buy", "")</f>
        <v/>
      </c>
      <c r="L4170" t="str">
        <f>IF(C4171&lt;C4170, "Sell", "")</f>
        <v>Sell</v>
      </c>
      <c r="V4170" s="4">
        <f t="shared" si="65"/>
        <v>-4.8994600267230721E-3</v>
      </c>
    </row>
    <row r="4171" spans="1:22" x14ac:dyDescent="0.25">
      <c r="A4171" s="1">
        <v>39244</v>
      </c>
      <c r="B4171">
        <v>246.75</v>
      </c>
      <c r="C4171">
        <v>247.4750061</v>
      </c>
      <c r="D4171">
        <v>18446208</v>
      </c>
      <c r="E4171" t="s">
        <v>7</v>
      </c>
      <c r="F4171" t="s">
        <v>17</v>
      </c>
      <c r="G4171" t="str">
        <f>IF(OR(F4171="Jan",F4171="Feb",F4171="Mar"),"Q1",
IF(OR(F4171="Apr",F4171="May",F4171="Jun"),"Q2",
IF(OR(F4171="Jul",F4171="Aug",F4171="Sep"),"Q3",
IF(OR(F4171="Oct",F4171="Nov",F4171="Dec"),"Q4",""))))</f>
        <v>Q2</v>
      </c>
      <c r="H4171" t="str">
        <f>"Q"&amp;INT((MONTH(A4171)-1)/3)+1</f>
        <v>Q2</v>
      </c>
      <c r="I4171">
        <v>2007</v>
      </c>
      <c r="J4171" t="str">
        <f>IF(C4171&gt;B4171, "Bullish", IF(B4171&gt;C4171, "Bearish", "Neutral"))</f>
        <v>Bullish</v>
      </c>
      <c r="K4171" t="str">
        <f>IF(C4172&gt;C4171, "Buy", "")</f>
        <v/>
      </c>
      <c r="L4171" t="str">
        <f>IF(C4172&lt;C4171, "Sell", "")</f>
        <v>Sell</v>
      </c>
      <c r="V4171" s="4">
        <f t="shared" si="65"/>
        <v>-1.4839723181190317E-2</v>
      </c>
    </row>
    <row r="4172" spans="1:22" x14ac:dyDescent="0.25">
      <c r="A4172" s="1">
        <v>39241</v>
      </c>
      <c r="B4172">
        <v>243.7375031</v>
      </c>
      <c r="C4172">
        <v>243.8562469</v>
      </c>
      <c r="D4172">
        <v>20947712</v>
      </c>
      <c r="E4172" t="s">
        <v>12</v>
      </c>
      <c r="F4172" t="s">
        <v>17</v>
      </c>
      <c r="G4172" t="str">
        <f>IF(OR(F4172="Jan",F4172="Feb",F4172="Mar"),"Q1",
IF(OR(F4172="Apr",F4172="May",F4172="Jun"),"Q2",
IF(OR(F4172="Jul",F4172="Aug",F4172="Sep"),"Q3",
IF(OR(F4172="Oct",F4172="Nov",F4172="Dec"),"Q4",""))))</f>
        <v>Q2</v>
      </c>
      <c r="H4172" t="str">
        <f>"Q"&amp;INT((MONTH(A4172)-1)/3)+1</f>
        <v>Q2</v>
      </c>
      <c r="I4172">
        <v>2007</v>
      </c>
      <c r="J4172" t="str">
        <f>IF(C4172&gt;B4172, "Bullish", IF(B4172&gt;C4172, "Bearish", "Neutral"))</f>
        <v>Bullish</v>
      </c>
      <c r="K4172" t="str">
        <f>IF(C4173&gt;C4172, "Buy", "")</f>
        <v>Buy</v>
      </c>
      <c r="L4172" t="str">
        <f>IF(C4173&lt;C4172, "Sell", "")</f>
        <v/>
      </c>
      <c r="V4172" s="4">
        <f t="shared" si="65"/>
        <v>3.2189916563211672E-3</v>
      </c>
    </row>
    <row r="4173" spans="1:22" x14ac:dyDescent="0.25">
      <c r="A4173" s="1">
        <v>39240</v>
      </c>
      <c r="B4173">
        <v>230.8562469</v>
      </c>
      <c r="C4173">
        <v>244.6437531</v>
      </c>
      <c r="D4173">
        <v>13315048</v>
      </c>
      <c r="E4173" t="s">
        <v>11</v>
      </c>
      <c r="F4173" t="s">
        <v>17</v>
      </c>
      <c r="G4173" t="str">
        <f>IF(OR(F4173="Jan",F4173="Feb",F4173="Mar"),"Q1",
IF(OR(F4173="Apr",F4173="May",F4173="Jun"),"Q2",
IF(OR(F4173="Jul",F4173="Aug",F4173="Sep"),"Q3",
IF(OR(F4173="Oct",F4173="Nov",F4173="Dec"),"Q4",""))))</f>
        <v>Q2</v>
      </c>
      <c r="H4173" t="str">
        <f>"Q"&amp;INT((MONTH(A4173)-1)/3)+1</f>
        <v>Q2</v>
      </c>
      <c r="I4173">
        <v>2007</v>
      </c>
      <c r="J4173" t="str">
        <f>IF(C4173&gt;B4173, "Bullish", IF(B4173&gt;C4173, "Bearish", "Neutral"))</f>
        <v>Bullish</v>
      </c>
      <c r="K4173" t="str">
        <f>IF(C4174&gt;C4173, "Buy", "")</f>
        <v/>
      </c>
      <c r="L4173" t="str">
        <f>IF(C4174&lt;C4173, "Sell", "")</f>
        <v>Sell</v>
      </c>
      <c r="V4173" s="4">
        <f t="shared" si="65"/>
        <v>-9.6989964869786567E-3</v>
      </c>
    </row>
    <row r="4174" spans="1:22" x14ac:dyDescent="0.25">
      <c r="A4174" s="1">
        <v>39239</v>
      </c>
      <c r="B4174">
        <v>246.75</v>
      </c>
      <c r="C4174">
        <v>242.2937469</v>
      </c>
      <c r="D4174">
        <v>16488016</v>
      </c>
      <c r="E4174" t="s">
        <v>10</v>
      </c>
      <c r="F4174" t="s">
        <v>17</v>
      </c>
      <c r="G4174" t="str">
        <f>IF(OR(F4174="Jan",F4174="Feb",F4174="Mar"),"Q1",
IF(OR(F4174="Apr",F4174="May",F4174="Jun"),"Q2",
IF(OR(F4174="Jul",F4174="Aug",F4174="Sep"),"Q3",
IF(OR(F4174="Oct",F4174="Nov",F4174="Dec"),"Q4",""))))</f>
        <v>Q2</v>
      </c>
      <c r="H4174" t="str">
        <f>"Q"&amp;INT((MONTH(A4174)-1)/3)+1</f>
        <v>Q2</v>
      </c>
      <c r="I4174">
        <v>2007</v>
      </c>
      <c r="J4174" t="str">
        <f>IF(C4174&gt;B4174, "Bullish", IF(B4174&gt;C4174, "Bearish", "Neutral"))</f>
        <v>Bearish</v>
      </c>
      <c r="K4174" t="str">
        <f>IF(C4175&gt;C4174, "Buy", "")</f>
        <v>Buy</v>
      </c>
      <c r="L4174" t="str">
        <f>IF(C4175&lt;C4174, "Sell", "")</f>
        <v/>
      </c>
      <c r="V4174" s="4">
        <f t="shared" si="65"/>
        <v>2.4958707913742611E-3</v>
      </c>
    </row>
    <row r="4175" spans="1:22" x14ac:dyDescent="0.25">
      <c r="A4175" s="1">
        <v>39238</v>
      </c>
      <c r="B4175">
        <v>240</v>
      </c>
      <c r="C4175">
        <v>242.8999939</v>
      </c>
      <c r="D4175">
        <v>14302728</v>
      </c>
      <c r="E4175" t="s">
        <v>9</v>
      </c>
      <c r="F4175" t="s">
        <v>17</v>
      </c>
      <c r="G4175" t="str">
        <f>IF(OR(F4175="Jan",F4175="Feb",F4175="Mar"),"Q1",
IF(OR(F4175="Apr",F4175="May",F4175="Jun"),"Q2",
IF(OR(F4175="Jul",F4175="Aug",F4175="Sep"),"Q3",
IF(OR(F4175="Oct",F4175="Nov",F4175="Dec"),"Q4",""))))</f>
        <v>Q2</v>
      </c>
      <c r="H4175" t="str">
        <f>"Q"&amp;INT((MONTH(A4175)-1)/3)+1</f>
        <v>Q2</v>
      </c>
      <c r="I4175">
        <v>2007</v>
      </c>
      <c r="J4175" t="str">
        <f>IF(C4175&gt;B4175, "Bullish", IF(B4175&gt;C4175, "Bearish", "Neutral"))</f>
        <v>Bullish</v>
      </c>
      <c r="K4175" t="str">
        <f>IF(C4176&gt;C4175, "Buy", "")</f>
        <v/>
      </c>
      <c r="L4175" t="str">
        <f>IF(C4176&lt;C4175, "Sell", "")</f>
        <v>Sell</v>
      </c>
      <c r="V4175" s="4">
        <f t="shared" si="65"/>
        <v>-1.4037416748407888E-2</v>
      </c>
    </row>
    <row r="4176" spans="1:22" x14ac:dyDescent="0.25">
      <c r="A4176" s="1">
        <v>39237</v>
      </c>
      <c r="B4176">
        <v>243.75</v>
      </c>
      <c r="C4176">
        <v>239.5375061</v>
      </c>
      <c r="D4176">
        <v>9405184</v>
      </c>
      <c r="E4176" t="s">
        <v>7</v>
      </c>
      <c r="F4176" t="s">
        <v>17</v>
      </c>
      <c r="G4176" t="str">
        <f>IF(OR(F4176="Jan",F4176="Feb",F4176="Mar"),"Q1",
IF(OR(F4176="Apr",F4176="May",F4176="Jun"),"Q2",
IF(OR(F4176="Jul",F4176="Aug",F4176="Sep"),"Q3",
IF(OR(F4176="Oct",F4176="Nov",F4176="Dec"),"Q4",""))))</f>
        <v>Q2</v>
      </c>
      <c r="H4176" t="str">
        <f>"Q"&amp;INT((MONTH(A4176)-1)/3)+1</f>
        <v>Q2</v>
      </c>
      <c r="I4176">
        <v>2007</v>
      </c>
      <c r="J4176" t="str">
        <f>IF(C4176&gt;B4176, "Bullish", IF(B4176&gt;C4176, "Bearish", "Neutral"))</f>
        <v>Bearish</v>
      </c>
      <c r="K4176" t="str">
        <f>IF(C4177&gt;C4176, "Buy", "")</f>
        <v>Buy</v>
      </c>
      <c r="L4176" t="str">
        <f>IF(C4177&lt;C4176, "Sell", "")</f>
        <v/>
      </c>
      <c r="V4176" s="4">
        <f t="shared" si="65"/>
        <v>1.1477650532558177E-2</v>
      </c>
    </row>
    <row r="4177" spans="1:22" x14ac:dyDescent="0.25">
      <c r="A4177" s="1">
        <v>39234</v>
      </c>
      <c r="B4177">
        <v>241.625</v>
      </c>
      <c r="C4177">
        <v>242.3187561</v>
      </c>
      <c r="D4177">
        <v>7742200</v>
      </c>
      <c r="E4177" t="s">
        <v>12</v>
      </c>
      <c r="F4177" t="s">
        <v>17</v>
      </c>
      <c r="G4177" t="str">
        <f>IF(OR(F4177="Jan",F4177="Feb",F4177="Mar"),"Q1",
IF(OR(F4177="Apr",F4177="May",F4177="Jun"),"Q2",
IF(OR(F4177="Jul",F4177="Aug",F4177="Sep"),"Q3",
IF(OR(F4177="Oct",F4177="Nov",F4177="Dec"),"Q4",""))))</f>
        <v>Q2</v>
      </c>
      <c r="H4177" t="str">
        <f>"Q"&amp;INT((MONTH(A4177)-1)/3)+1</f>
        <v>Q2</v>
      </c>
      <c r="I4177">
        <v>2007</v>
      </c>
      <c r="J4177" t="str">
        <f>IF(C4177&gt;B4177, "Bullish", IF(B4177&gt;C4177, "Bearish", "Neutral"))</f>
        <v>Bullish</v>
      </c>
      <c r="K4177" t="str">
        <f>IF(C4178&gt;C4177, "Buy", "")</f>
        <v/>
      </c>
      <c r="L4177" t="str">
        <f>IF(C4178&lt;C4177, "Sell", "")</f>
        <v>Sell</v>
      </c>
      <c r="V4177" s="4">
        <f t="shared" si="65"/>
        <v>-7.8243040291136011E-3</v>
      </c>
    </row>
    <row r="4178" spans="1:22" x14ac:dyDescent="0.25">
      <c r="A4178" s="1">
        <v>39233</v>
      </c>
      <c r="B4178">
        <v>240</v>
      </c>
      <c r="C4178">
        <v>240.4375</v>
      </c>
      <c r="D4178">
        <v>13968520</v>
      </c>
      <c r="E4178" t="s">
        <v>11</v>
      </c>
      <c r="F4178" t="s">
        <v>16</v>
      </c>
      <c r="G4178" t="str">
        <f>IF(OR(F4178="Jan",F4178="Feb",F4178="Mar"),"Q1",
IF(OR(F4178="Apr",F4178="May",F4178="Jun"),"Q2",
IF(OR(F4178="Jul",F4178="Aug",F4178="Sep"),"Q3",
IF(OR(F4178="Oct",F4178="Nov",F4178="Dec"),"Q4",""))))</f>
        <v>Q2</v>
      </c>
      <c r="H4178" t="str">
        <f>"Q"&amp;INT((MONTH(A4178)-1)/3)+1</f>
        <v>Q2</v>
      </c>
      <c r="I4178">
        <v>2007</v>
      </c>
      <c r="J4178" t="str">
        <f>IF(C4178&gt;B4178, "Bullish", IF(B4178&gt;C4178, "Bearish", "Neutral"))</f>
        <v>Bullish</v>
      </c>
      <c r="K4178" t="str">
        <f>IF(C4179&gt;C4178, "Buy", "")</f>
        <v/>
      </c>
      <c r="L4178" t="str">
        <f>IF(C4179&lt;C4178, "Sell", "")</f>
        <v>Sell</v>
      </c>
      <c r="V4178" s="4">
        <f t="shared" si="65"/>
        <v>-9.1021037034167539E-3</v>
      </c>
    </row>
    <row r="4179" spans="1:22" x14ac:dyDescent="0.25">
      <c r="A4179" s="1">
        <v>39232</v>
      </c>
      <c r="B4179">
        <v>243.125</v>
      </c>
      <c r="C4179">
        <v>238.2687531</v>
      </c>
      <c r="D4179">
        <v>20476856</v>
      </c>
      <c r="E4179" t="s">
        <v>10</v>
      </c>
      <c r="F4179" t="s">
        <v>16</v>
      </c>
      <c r="G4179" t="str">
        <f>IF(OR(F4179="Jan",F4179="Feb",F4179="Mar"),"Q1",
IF(OR(F4179="Apr",F4179="May",F4179="Jun"),"Q2",
IF(OR(F4179="Jul",F4179="Aug",F4179="Sep"),"Q3",
IF(OR(F4179="Oct",F4179="Nov",F4179="Dec"),"Q4",""))))</f>
        <v>Q2</v>
      </c>
      <c r="H4179" t="str">
        <f>"Q"&amp;INT((MONTH(A4179)-1)/3)+1</f>
        <v>Q2</v>
      </c>
      <c r="I4179">
        <v>2007</v>
      </c>
      <c r="J4179" t="str">
        <f>IF(C4179&gt;B4179, "Bullish", IF(B4179&gt;C4179, "Bearish", "Neutral"))</f>
        <v>Bearish</v>
      </c>
      <c r="K4179" t="str">
        <f>IF(C4180&gt;C4179, "Buy", "")</f>
        <v>Buy</v>
      </c>
      <c r="L4179" t="str">
        <f>IF(C4180&lt;C4179, "Sell", "")</f>
        <v/>
      </c>
      <c r="V4179" s="4">
        <f t="shared" si="65"/>
        <v>2.4338397700626409E-2</v>
      </c>
    </row>
    <row r="4180" spans="1:22" x14ac:dyDescent="0.25">
      <c r="A4180" s="1">
        <v>39231</v>
      </c>
      <c r="B4180">
        <v>246.875</v>
      </c>
      <c r="C4180">
        <v>244.2124939</v>
      </c>
      <c r="D4180">
        <v>6663480</v>
      </c>
      <c r="E4180" t="s">
        <v>9</v>
      </c>
      <c r="F4180" t="s">
        <v>16</v>
      </c>
      <c r="G4180" t="str">
        <f>IF(OR(F4180="Jan",F4180="Feb",F4180="Mar"),"Q1",
IF(OR(F4180="Apr",F4180="May",F4180="Jun"),"Q2",
IF(OR(F4180="Jul",F4180="Aug",F4180="Sep"),"Q3",
IF(OR(F4180="Oct",F4180="Nov",F4180="Dec"),"Q4",""))))</f>
        <v>Q2</v>
      </c>
      <c r="H4180" t="str">
        <f>"Q"&amp;INT((MONTH(A4180)-1)/3)+1</f>
        <v>Q2</v>
      </c>
      <c r="I4180">
        <v>2007</v>
      </c>
      <c r="J4180" t="str">
        <f>IF(C4180&gt;B4180, "Bullish", IF(B4180&gt;C4180, "Bearish", "Neutral"))</f>
        <v>Bearish</v>
      </c>
      <c r="K4180" t="str">
        <f>IF(C4181&gt;C4180, "Buy", "")</f>
        <v>Buy</v>
      </c>
      <c r="L4180" t="str">
        <f>IF(C4181&lt;C4180, "Sell", "")</f>
        <v/>
      </c>
      <c r="V4180" s="4">
        <f t="shared" si="65"/>
        <v>9.0538394451942176E-3</v>
      </c>
    </row>
    <row r="4181" spans="1:22" x14ac:dyDescent="0.25">
      <c r="A4181" s="1">
        <v>39230</v>
      </c>
      <c r="B4181">
        <v>244.4562531</v>
      </c>
      <c r="C4181">
        <v>246.4437561</v>
      </c>
      <c r="D4181">
        <v>13356216</v>
      </c>
      <c r="E4181" t="s">
        <v>7</v>
      </c>
      <c r="F4181" t="s">
        <v>16</v>
      </c>
      <c r="G4181" t="str">
        <f>IF(OR(F4181="Jan",F4181="Feb",F4181="Mar"),"Q1",
IF(OR(F4181="Apr",F4181="May",F4181="Jun"),"Q2",
IF(OR(F4181="Jul",F4181="Aug",F4181="Sep"),"Q3",
IF(OR(F4181="Oct",F4181="Nov",F4181="Dec"),"Q4",""))))</f>
        <v>Q2</v>
      </c>
      <c r="H4181" t="str">
        <f>"Q"&amp;INT((MONTH(A4181)-1)/3)+1</f>
        <v>Q2</v>
      </c>
      <c r="I4181">
        <v>2007</v>
      </c>
      <c r="J4181" t="str">
        <f>IF(C4181&gt;B4181, "Bullish", IF(B4181&gt;C4181, "Bearish", "Neutral"))</f>
        <v>Bullish</v>
      </c>
      <c r="K4181" t="str">
        <f>IF(C4182&gt;C4181, "Buy", "")</f>
        <v>Buy</v>
      </c>
      <c r="L4181" t="str">
        <f>IF(C4182&lt;C4181, "Sell", "")</f>
        <v/>
      </c>
      <c r="V4181" s="4">
        <f t="shared" si="65"/>
        <v>7.025913472676901E-3</v>
      </c>
    </row>
    <row r="4182" spans="1:22" x14ac:dyDescent="0.25">
      <c r="A4182" s="1">
        <v>39227</v>
      </c>
      <c r="B4182">
        <v>243.75</v>
      </c>
      <c r="C4182">
        <v>248.1875</v>
      </c>
      <c r="D4182">
        <v>17904664</v>
      </c>
      <c r="E4182" t="s">
        <v>12</v>
      </c>
      <c r="F4182" t="s">
        <v>16</v>
      </c>
      <c r="G4182" t="str">
        <f>IF(OR(F4182="Jan",F4182="Feb",F4182="Mar"),"Q1",
IF(OR(F4182="Apr",F4182="May",F4182="Jun"),"Q2",
IF(OR(F4182="Jul",F4182="Aug",F4182="Sep"),"Q3",
IF(OR(F4182="Oct",F4182="Nov",F4182="Dec"),"Q4",""))))</f>
        <v>Q2</v>
      </c>
      <c r="H4182" t="str">
        <f>"Q"&amp;INT((MONTH(A4182)-1)/3)+1</f>
        <v>Q2</v>
      </c>
      <c r="I4182">
        <v>2007</v>
      </c>
      <c r="J4182" t="str">
        <f>IF(C4182&gt;B4182, "Bullish", IF(B4182&gt;C4182, "Bearish", "Neutral"))</f>
        <v>Bullish</v>
      </c>
      <c r="K4182" t="str">
        <f>IF(C4183&gt;C4182, "Buy", "")</f>
        <v/>
      </c>
      <c r="L4182" t="str">
        <f>IF(C4183&lt;C4182, "Sell", "")</f>
        <v>Sell</v>
      </c>
      <c r="V4182" s="4">
        <f t="shared" si="65"/>
        <v>-2.5038719669592154E-2</v>
      </c>
    </row>
    <row r="4183" spans="1:22" x14ac:dyDescent="0.25">
      <c r="A4183" s="1">
        <v>39226</v>
      </c>
      <c r="B4183">
        <v>240.625</v>
      </c>
      <c r="C4183">
        <v>242.125</v>
      </c>
      <c r="D4183">
        <v>19166928</v>
      </c>
      <c r="E4183" t="s">
        <v>11</v>
      </c>
      <c r="F4183" t="s">
        <v>16</v>
      </c>
      <c r="G4183" t="str">
        <f>IF(OR(F4183="Jan",F4183="Feb",F4183="Mar"),"Q1",
IF(OR(F4183="Apr",F4183="May",F4183="Jun"),"Q2",
IF(OR(F4183="Jul",F4183="Aug",F4183="Sep"),"Q3",
IF(OR(F4183="Oct",F4183="Nov",F4183="Dec"),"Q4",""))))</f>
        <v>Q2</v>
      </c>
      <c r="H4183" t="str">
        <f>"Q"&amp;INT((MONTH(A4183)-1)/3)+1</f>
        <v>Q2</v>
      </c>
      <c r="I4183">
        <v>2007</v>
      </c>
      <c r="J4183" t="str">
        <f>IF(C4183&gt;B4183, "Bullish", IF(B4183&gt;C4183, "Bearish", "Neutral"))</f>
        <v>Bullish</v>
      </c>
      <c r="K4183" t="str">
        <f>IF(C4184&gt;C4183, "Buy", "")</f>
        <v/>
      </c>
      <c r="L4183" t="str">
        <f>IF(C4184&lt;C4183, "Sell", "")</f>
        <v>Sell</v>
      </c>
      <c r="V4183" s="4">
        <f t="shared" si="65"/>
        <v>-5.8418797870959365E-3</v>
      </c>
    </row>
    <row r="4184" spans="1:22" x14ac:dyDescent="0.25">
      <c r="A4184" s="1">
        <v>39225</v>
      </c>
      <c r="B4184">
        <v>243.75</v>
      </c>
      <c r="C4184">
        <v>240.71875</v>
      </c>
      <c r="D4184">
        <v>10531456</v>
      </c>
      <c r="E4184" t="s">
        <v>10</v>
      </c>
      <c r="F4184" t="s">
        <v>16</v>
      </c>
      <c r="G4184" t="str">
        <f>IF(OR(F4184="Jan",F4184="Feb",F4184="Mar"),"Q1",
IF(OR(F4184="Apr",F4184="May",F4184="Jun"),"Q2",
IF(OR(F4184="Jul",F4184="Aug",F4184="Sep"),"Q3",
IF(OR(F4184="Oct",F4184="Nov",F4184="Dec"),"Q4",""))))</f>
        <v>Q2</v>
      </c>
      <c r="H4184" t="str">
        <f>"Q"&amp;INT((MONTH(A4184)-1)/3)+1</f>
        <v>Q2</v>
      </c>
      <c r="I4184">
        <v>2007</v>
      </c>
      <c r="J4184" t="str">
        <f>IF(C4184&gt;B4184, "Bullish", IF(B4184&gt;C4184, "Bearish", "Neutral"))</f>
        <v>Bearish</v>
      </c>
      <c r="K4184" t="str">
        <f>IF(C4185&gt;C4184, "Buy", "")</f>
        <v>Buy</v>
      </c>
      <c r="L4184" t="str">
        <f>IF(C4185&lt;C4184, "Sell", "")</f>
        <v/>
      </c>
      <c r="V4184" s="4">
        <f t="shared" si="65"/>
        <v>1.0787209451650187E-2</v>
      </c>
    </row>
    <row r="4185" spans="1:22" x14ac:dyDescent="0.25">
      <c r="A4185" s="1">
        <v>39224</v>
      </c>
      <c r="B4185">
        <v>243.7624969</v>
      </c>
      <c r="C4185">
        <v>243.34375</v>
      </c>
      <c r="D4185">
        <v>19028016</v>
      </c>
      <c r="E4185" t="s">
        <v>9</v>
      </c>
      <c r="F4185" t="s">
        <v>16</v>
      </c>
      <c r="G4185" t="str">
        <f>IF(OR(F4185="Jan",F4185="Feb",F4185="Mar"),"Q1",
IF(OR(F4185="Apr",F4185="May",F4185="Jun"),"Q2",
IF(OR(F4185="Jul",F4185="Aug",F4185="Sep"),"Q3",
IF(OR(F4185="Oct",F4185="Nov",F4185="Dec"),"Q4",""))))</f>
        <v>Q2</v>
      </c>
      <c r="H4185" t="str">
        <f>"Q"&amp;INT((MONTH(A4185)-1)/3)+1</f>
        <v>Q2</v>
      </c>
      <c r="I4185">
        <v>2007</v>
      </c>
      <c r="J4185" t="str">
        <f>IF(C4185&gt;B4185, "Bullish", IF(B4185&gt;C4185, "Bearish", "Neutral"))</f>
        <v>Bearish</v>
      </c>
      <c r="K4185" t="str">
        <f>IF(C4186&gt;C4185, "Buy", "")</f>
        <v>Buy</v>
      </c>
      <c r="L4185" t="str">
        <f>IF(C4186&lt;C4185, "Sell", "")</f>
        <v/>
      </c>
      <c r="V4185" s="4">
        <f t="shared" si="65"/>
        <v>6.96287728388116E-3</v>
      </c>
    </row>
    <row r="4186" spans="1:22" x14ac:dyDescent="0.25">
      <c r="A4186" s="1">
        <v>39223</v>
      </c>
      <c r="B4186">
        <v>248.2562561</v>
      </c>
      <c r="C4186">
        <v>245.0500031</v>
      </c>
      <c r="D4186">
        <v>13263216</v>
      </c>
      <c r="E4186" t="s">
        <v>7</v>
      </c>
      <c r="F4186" t="s">
        <v>16</v>
      </c>
      <c r="G4186" t="str">
        <f>IF(OR(F4186="Jan",F4186="Feb",F4186="Mar"),"Q1",
IF(OR(F4186="Apr",F4186="May",F4186="Jun"),"Q2",
IF(OR(F4186="Jul",F4186="Aug",F4186="Sep"),"Q3",
IF(OR(F4186="Oct",F4186="Nov",F4186="Dec"),"Q4",""))))</f>
        <v>Q2</v>
      </c>
      <c r="H4186" t="str">
        <f>"Q"&amp;INT((MONTH(A4186)-1)/3)+1</f>
        <v>Q2</v>
      </c>
      <c r="I4186">
        <v>2007</v>
      </c>
      <c r="J4186" t="str">
        <f>IF(C4186&gt;B4186, "Bullish", IF(B4186&gt;C4186, "Bearish", "Neutral"))</f>
        <v>Bearish</v>
      </c>
      <c r="K4186" t="str">
        <f>IF(C4187&gt;C4186, "Buy", "")</f>
        <v>Buy</v>
      </c>
      <c r="L4186" t="str">
        <f>IF(C4187&lt;C4186, "Sell", "")</f>
        <v/>
      </c>
      <c r="V4186" s="4">
        <f t="shared" si="65"/>
        <v>1.0848175856988364E-2</v>
      </c>
    </row>
    <row r="4187" spans="1:22" x14ac:dyDescent="0.25">
      <c r="A4187" s="1">
        <v>39220</v>
      </c>
      <c r="B4187">
        <v>247.375</v>
      </c>
      <c r="C4187">
        <v>247.7375031</v>
      </c>
      <c r="D4187">
        <v>9588872</v>
      </c>
      <c r="E4187" t="s">
        <v>12</v>
      </c>
      <c r="F4187" t="s">
        <v>16</v>
      </c>
      <c r="G4187" t="str">
        <f>IF(OR(F4187="Jan",F4187="Feb",F4187="Mar"),"Q1",
IF(OR(F4187="Apr",F4187="May",F4187="Jun"),"Q2",
IF(OR(F4187="Jul",F4187="Aug",F4187="Sep"),"Q3",
IF(OR(F4187="Oct",F4187="Nov",F4187="Dec"),"Q4",""))))</f>
        <v>Q2</v>
      </c>
      <c r="H4187" t="str">
        <f>"Q"&amp;INT((MONTH(A4187)-1)/3)+1</f>
        <v>Q2</v>
      </c>
      <c r="I4187">
        <v>2007</v>
      </c>
      <c r="J4187" t="str">
        <f>IF(C4187&gt;B4187, "Bullish", IF(B4187&gt;C4187, "Bearish", "Neutral"))</f>
        <v>Bullish</v>
      </c>
      <c r="K4187" t="str">
        <f>IF(C4188&gt;C4187, "Buy", "")</f>
        <v>Buy</v>
      </c>
      <c r="L4187" t="str">
        <f>IF(C4188&lt;C4187, "Sell", "")</f>
        <v/>
      </c>
      <c r="V4187" s="4">
        <f t="shared" si="65"/>
        <v>8.0664239979834492E-4</v>
      </c>
    </row>
    <row r="4188" spans="1:22" x14ac:dyDescent="0.25">
      <c r="A4188" s="1">
        <v>39219</v>
      </c>
      <c r="B4188">
        <v>245</v>
      </c>
      <c r="C4188">
        <v>247.9375</v>
      </c>
      <c r="D4188">
        <v>17139072</v>
      </c>
      <c r="E4188" t="s">
        <v>11</v>
      </c>
      <c r="F4188" t="s">
        <v>16</v>
      </c>
      <c r="G4188" t="str">
        <f>IF(OR(F4188="Jan",F4188="Feb",F4188="Mar"),"Q1",
IF(OR(F4188="Apr",F4188="May",F4188="Jun"),"Q2",
IF(OR(F4188="Jul",F4188="Aug",F4188="Sep"),"Q3",
IF(OR(F4188="Oct",F4188="Nov",F4188="Dec"),"Q4",""))))</f>
        <v>Q2</v>
      </c>
      <c r="H4188" t="str">
        <f>"Q"&amp;INT((MONTH(A4188)-1)/3)+1</f>
        <v>Q2</v>
      </c>
      <c r="I4188">
        <v>2007</v>
      </c>
      <c r="J4188" t="str">
        <f>IF(C4188&gt;B4188, "Bullish", IF(B4188&gt;C4188, "Bearish", "Neutral"))</f>
        <v>Bullish</v>
      </c>
      <c r="K4188" t="str">
        <f>IF(C4189&gt;C4188, "Buy", "")</f>
        <v/>
      </c>
      <c r="L4188" t="str">
        <f>IF(C4189&lt;C4188, "Sell", "")</f>
        <v>Sell</v>
      </c>
      <c r="V4188" s="4">
        <f t="shared" si="65"/>
        <v>-1.6293513139890074E-2</v>
      </c>
    </row>
    <row r="4189" spans="1:22" x14ac:dyDescent="0.25">
      <c r="A4189" s="1">
        <v>39218</v>
      </c>
      <c r="B4189">
        <v>246.625</v>
      </c>
      <c r="C4189">
        <v>243.9624939</v>
      </c>
      <c r="D4189">
        <v>15668240</v>
      </c>
      <c r="E4189" t="s">
        <v>10</v>
      </c>
      <c r="F4189" t="s">
        <v>16</v>
      </c>
      <c r="G4189" t="str">
        <f>IF(OR(F4189="Jan",F4189="Feb",F4189="Mar"),"Q1",
IF(OR(F4189="Apr",F4189="May",F4189="Jun"),"Q2",
IF(OR(F4189="Jul",F4189="Aug",F4189="Sep"),"Q3",
IF(OR(F4189="Oct",F4189="Nov",F4189="Dec"),"Q4",""))))</f>
        <v>Q2</v>
      </c>
      <c r="H4189" t="str">
        <f>"Q"&amp;INT((MONTH(A4189)-1)/3)+1</f>
        <v>Q2</v>
      </c>
      <c r="I4189">
        <v>2007</v>
      </c>
      <c r="J4189" t="str">
        <f>IF(C4189&gt;B4189, "Bullish", IF(B4189&gt;C4189, "Bearish", "Neutral"))</f>
        <v>Bearish</v>
      </c>
      <c r="K4189" t="str">
        <f>IF(C4190&gt;C4189, "Buy", "")</f>
        <v>Buy</v>
      </c>
      <c r="L4189" t="str">
        <f>IF(C4190&lt;C4189, "Sell", "")</f>
        <v/>
      </c>
      <c r="V4189" s="4">
        <f t="shared" si="65"/>
        <v>1.1021308134404134E-2</v>
      </c>
    </row>
    <row r="4190" spans="1:22" x14ac:dyDescent="0.25">
      <c r="A4190" s="1">
        <v>39217</v>
      </c>
      <c r="B4190">
        <v>249.875</v>
      </c>
      <c r="C4190">
        <v>246.6812439</v>
      </c>
      <c r="D4190">
        <v>8705704</v>
      </c>
      <c r="E4190" t="s">
        <v>9</v>
      </c>
      <c r="F4190" t="s">
        <v>16</v>
      </c>
      <c r="G4190" t="str">
        <f>IF(OR(F4190="Jan",F4190="Feb",F4190="Mar"),"Q1",
IF(OR(F4190="Apr",F4190="May",F4190="Jun"),"Q2",
IF(OR(F4190="Jul",F4190="Aug",F4190="Sep"),"Q3",
IF(OR(F4190="Oct",F4190="Nov",F4190="Dec"),"Q4",""))))</f>
        <v>Q2</v>
      </c>
      <c r="H4190" t="str">
        <f>"Q"&amp;INT((MONTH(A4190)-1)/3)+1</f>
        <v>Q2</v>
      </c>
      <c r="I4190">
        <v>2007</v>
      </c>
      <c r="J4190" t="str">
        <f>IF(C4190&gt;B4190, "Bullish", IF(B4190&gt;C4190, "Bearish", "Neutral"))</f>
        <v>Bearish</v>
      </c>
      <c r="K4190" t="str">
        <f>IF(C4191&gt;C4190, "Buy", "")</f>
        <v>Buy</v>
      </c>
      <c r="L4190" t="str">
        <f>IF(C4191&lt;C4190, "Sell", "")</f>
        <v/>
      </c>
      <c r="V4190" s="4">
        <f t="shared" si="65"/>
        <v>1.4211535664895305E-2</v>
      </c>
    </row>
    <row r="4191" spans="1:22" x14ac:dyDescent="0.25">
      <c r="A4191" s="1">
        <v>39216</v>
      </c>
      <c r="B4191">
        <v>252.25</v>
      </c>
      <c r="C4191">
        <v>250.2375031</v>
      </c>
      <c r="D4191">
        <v>7335704</v>
      </c>
      <c r="E4191" t="s">
        <v>7</v>
      </c>
      <c r="F4191" t="s">
        <v>16</v>
      </c>
      <c r="G4191" t="str">
        <f>IF(OR(F4191="Jan",F4191="Feb",F4191="Mar"),"Q1",
IF(OR(F4191="Apr",F4191="May",F4191="Jun"),"Q2",
IF(OR(F4191="Jul",F4191="Aug",F4191="Sep"),"Q3",
IF(OR(F4191="Oct",F4191="Nov",F4191="Dec"),"Q4",""))))</f>
        <v>Q2</v>
      </c>
      <c r="H4191" t="str">
        <f>"Q"&amp;INT((MONTH(A4191)-1)/3)+1</f>
        <v>Q2</v>
      </c>
      <c r="I4191">
        <v>2007</v>
      </c>
      <c r="J4191" t="str">
        <f>IF(C4191&gt;B4191, "Bullish", IF(B4191&gt;C4191, "Bearish", "Neutral"))</f>
        <v>Bearish</v>
      </c>
      <c r="K4191" t="str">
        <f>IF(C4192&gt;C4191, "Buy", "")</f>
        <v/>
      </c>
      <c r="L4191" t="str">
        <f>IF(C4192&lt;C4191, "Sell", "")</f>
        <v>Sell</v>
      </c>
      <c r="V4191" s="4">
        <f t="shared" si="65"/>
        <v>-6.4982985910014312E-4</v>
      </c>
    </row>
    <row r="4192" spans="1:22" x14ac:dyDescent="0.25">
      <c r="A4192" s="1">
        <v>39213</v>
      </c>
      <c r="B4192">
        <v>246.25</v>
      </c>
      <c r="C4192">
        <v>250.0749969</v>
      </c>
      <c r="D4192">
        <v>12702344</v>
      </c>
      <c r="E4192" t="s">
        <v>12</v>
      </c>
      <c r="F4192" t="s">
        <v>16</v>
      </c>
      <c r="G4192" t="str">
        <f>IF(OR(F4192="Jan",F4192="Feb",F4192="Mar"),"Q1",
IF(OR(F4192="Apr",F4192="May",F4192="Jun"),"Q2",
IF(OR(F4192="Jul",F4192="Aug",F4192="Sep"),"Q3",
IF(OR(F4192="Oct",F4192="Nov",F4192="Dec"),"Q4",""))))</f>
        <v>Q2</v>
      </c>
      <c r="H4192" t="str">
        <f>"Q"&amp;INT((MONTH(A4192)-1)/3)+1</f>
        <v>Q2</v>
      </c>
      <c r="I4192">
        <v>2007</v>
      </c>
      <c r="J4192" t="str">
        <f>IF(C4192&gt;B4192, "Bullish", IF(B4192&gt;C4192, "Bearish", "Neutral"))</f>
        <v>Bullish</v>
      </c>
      <c r="K4192" t="str">
        <f>IF(C4193&gt;C4192, "Buy", "")</f>
        <v/>
      </c>
      <c r="L4192" t="str">
        <f>IF(C4193&lt;C4192, "Sell", "")</f>
        <v>Sell</v>
      </c>
      <c r="V4192" s="4">
        <f t="shared" si="65"/>
        <v>-1.3372517805986677E-2</v>
      </c>
    </row>
    <row r="4193" spans="1:22" x14ac:dyDescent="0.25">
      <c r="A4193" s="1">
        <v>39212</v>
      </c>
      <c r="B4193">
        <v>251.125</v>
      </c>
      <c r="C4193">
        <v>246.7749939</v>
      </c>
      <c r="D4193">
        <v>12493392</v>
      </c>
      <c r="E4193" t="s">
        <v>11</v>
      </c>
      <c r="F4193" t="s">
        <v>16</v>
      </c>
      <c r="G4193" t="str">
        <f>IF(OR(F4193="Jan",F4193="Feb",F4193="Mar"),"Q1",
IF(OR(F4193="Apr",F4193="May",F4193="Jun"),"Q2",
IF(OR(F4193="Jul",F4193="Aug",F4193="Sep"),"Q3",
IF(OR(F4193="Oct",F4193="Nov",F4193="Dec"),"Q4",""))))</f>
        <v>Q2</v>
      </c>
      <c r="H4193" t="str">
        <f>"Q"&amp;INT((MONTH(A4193)-1)/3)+1</f>
        <v>Q2</v>
      </c>
      <c r="I4193">
        <v>2007</v>
      </c>
      <c r="J4193" t="str">
        <f>IF(C4193&gt;B4193, "Bullish", IF(B4193&gt;C4193, "Bearish", "Neutral"))</f>
        <v>Bearish</v>
      </c>
      <c r="K4193" t="str">
        <f>IF(C4194&gt;C4193, "Buy", "")</f>
        <v>Buy</v>
      </c>
      <c r="L4193" t="str">
        <f>IF(C4194&lt;C4193, "Sell", "")</f>
        <v/>
      </c>
      <c r="V4193" s="4">
        <f t="shared" si="65"/>
        <v>3.2313561951619026E-3</v>
      </c>
    </row>
    <row r="4194" spans="1:22" x14ac:dyDescent="0.25">
      <c r="A4194" s="1">
        <v>39211</v>
      </c>
      <c r="B4194">
        <v>250.25</v>
      </c>
      <c r="C4194">
        <v>247.5749969</v>
      </c>
      <c r="D4194">
        <v>11830928</v>
      </c>
      <c r="E4194" t="s">
        <v>10</v>
      </c>
      <c r="F4194" t="s">
        <v>16</v>
      </c>
      <c r="G4194" t="str">
        <f>IF(OR(F4194="Jan",F4194="Feb",F4194="Mar"),"Q1",
IF(OR(F4194="Apr",F4194="May",F4194="Jun"),"Q2",
IF(OR(F4194="Jul",F4194="Aug",F4194="Sep"),"Q3",
IF(OR(F4194="Oct",F4194="Nov",F4194="Dec"),"Q4",""))))</f>
        <v>Q2</v>
      </c>
      <c r="H4194" t="str">
        <f>"Q"&amp;INT((MONTH(A4194)-1)/3)+1</f>
        <v>Q2</v>
      </c>
      <c r="I4194">
        <v>2007</v>
      </c>
      <c r="J4194" t="str">
        <f>IF(C4194&gt;B4194, "Bullish", IF(B4194&gt;C4194, "Bearish", "Neutral"))</f>
        <v>Bearish</v>
      </c>
      <c r="K4194" t="str">
        <f>IF(C4195&gt;C4194, "Buy", "")</f>
        <v>Buy</v>
      </c>
      <c r="L4194" t="str">
        <f>IF(C4195&lt;C4194, "Sell", "")</f>
        <v/>
      </c>
      <c r="V4194" s="4">
        <f t="shared" si="65"/>
        <v>1.0812847946060673E-2</v>
      </c>
    </row>
    <row r="4195" spans="1:22" x14ac:dyDescent="0.25">
      <c r="A4195" s="1">
        <v>39210</v>
      </c>
      <c r="B4195">
        <v>253.75</v>
      </c>
      <c r="C4195">
        <v>250.28125</v>
      </c>
      <c r="D4195">
        <v>11778832</v>
      </c>
      <c r="E4195" t="s">
        <v>9</v>
      </c>
      <c r="F4195" t="s">
        <v>16</v>
      </c>
      <c r="G4195" t="str">
        <f>IF(OR(F4195="Jan",F4195="Feb",F4195="Mar"),"Q1",
IF(OR(F4195="Apr",F4195="May",F4195="Jun"),"Q2",
IF(OR(F4195="Jul",F4195="Aug",F4195="Sep"),"Q3",
IF(OR(F4195="Oct",F4195="Nov",F4195="Dec"),"Q4",""))))</f>
        <v>Q2</v>
      </c>
      <c r="H4195" t="str">
        <f>"Q"&amp;INT((MONTH(A4195)-1)/3)+1</f>
        <v>Q2</v>
      </c>
      <c r="I4195">
        <v>2007</v>
      </c>
      <c r="J4195" t="str">
        <f>IF(C4195&gt;B4195, "Bullish", IF(B4195&gt;C4195, "Bearish", "Neutral"))</f>
        <v>Bearish</v>
      </c>
      <c r="K4195" t="str">
        <f>IF(C4196&gt;C4195, "Buy", "")</f>
        <v>Buy</v>
      </c>
      <c r="L4195" t="str">
        <f>IF(C4196&lt;C4195, "Sell", "")</f>
        <v/>
      </c>
      <c r="V4195" s="4">
        <f t="shared" si="65"/>
        <v>1.9394164939136229E-2</v>
      </c>
    </row>
    <row r="4196" spans="1:22" x14ac:dyDescent="0.25">
      <c r="A4196" s="1">
        <v>39209</v>
      </c>
      <c r="B4196">
        <v>259</v>
      </c>
      <c r="C4196">
        <v>255.2312469</v>
      </c>
      <c r="D4196">
        <v>7725136</v>
      </c>
      <c r="E4196" t="s">
        <v>7</v>
      </c>
      <c r="F4196" t="s">
        <v>16</v>
      </c>
      <c r="G4196" t="str">
        <f>IF(OR(F4196="Jan",F4196="Feb",F4196="Mar"),"Q1",
IF(OR(F4196="Apr",F4196="May",F4196="Jun"),"Q2",
IF(OR(F4196="Jul",F4196="Aug",F4196="Sep"),"Q3",
IF(OR(F4196="Oct",F4196="Nov",F4196="Dec"),"Q4",""))))</f>
        <v>Q2</v>
      </c>
      <c r="H4196" t="str">
        <f>"Q"&amp;INT((MONTH(A4196)-1)/3)+1</f>
        <v>Q2</v>
      </c>
      <c r="I4196">
        <v>2007</v>
      </c>
      <c r="J4196" t="str">
        <f>IF(C4196&gt;B4196, "Bullish", IF(B4196&gt;C4196, "Bearish", "Neutral"))</f>
        <v>Bearish</v>
      </c>
      <c r="K4196" t="str">
        <f>IF(C4197&gt;C4196, "Buy", "")</f>
        <v>Buy</v>
      </c>
      <c r="L4196" t="str">
        <f>IF(C4197&lt;C4196, "Sell", "")</f>
        <v/>
      </c>
      <c r="V4196" s="4">
        <f t="shared" si="65"/>
        <v>1.4503561279766175E-2</v>
      </c>
    </row>
    <row r="4197" spans="1:22" x14ac:dyDescent="0.25">
      <c r="A4197" s="1">
        <v>39206</v>
      </c>
      <c r="B4197">
        <v>260.03750609999997</v>
      </c>
      <c r="C4197">
        <v>258.9874878</v>
      </c>
      <c r="D4197">
        <v>7354320</v>
      </c>
      <c r="E4197" t="s">
        <v>12</v>
      </c>
      <c r="F4197" t="s">
        <v>16</v>
      </c>
      <c r="G4197" t="str">
        <f>IF(OR(F4197="Jan",F4197="Feb",F4197="Mar"),"Q1",
IF(OR(F4197="Apr",F4197="May",F4197="Jun"),"Q2",
IF(OR(F4197="Jul",F4197="Aug",F4197="Sep"),"Q3",
IF(OR(F4197="Oct",F4197="Nov",F4197="Dec"),"Q4",""))))</f>
        <v>Q2</v>
      </c>
      <c r="H4197" t="str">
        <f>"Q"&amp;INT((MONTH(A4197)-1)/3)+1</f>
        <v>Q2</v>
      </c>
      <c r="I4197">
        <v>2007</v>
      </c>
      <c r="J4197" t="str">
        <f>IF(C4197&gt;B4197, "Bullish", IF(B4197&gt;C4197, "Bearish", "Neutral"))</f>
        <v>Bearish</v>
      </c>
      <c r="K4197" t="str">
        <f>IF(C4198&gt;C4197, "Buy", "")</f>
        <v>Buy</v>
      </c>
      <c r="L4197" t="str">
        <f>IF(C4198&lt;C4197, "Sell", "")</f>
        <v/>
      </c>
      <c r="V4197" s="4">
        <f t="shared" si="65"/>
        <v>4.6837847174776683E-3</v>
      </c>
    </row>
    <row r="4198" spans="1:22" x14ac:dyDescent="0.25">
      <c r="A4198" s="1">
        <v>39205</v>
      </c>
      <c r="B4198">
        <v>257.125</v>
      </c>
      <c r="C4198">
        <v>260.2062378</v>
      </c>
      <c r="D4198">
        <v>8526624</v>
      </c>
      <c r="E4198" t="s">
        <v>11</v>
      </c>
      <c r="F4198" t="s">
        <v>16</v>
      </c>
      <c r="G4198" t="str">
        <f>IF(OR(F4198="Jan",F4198="Feb",F4198="Mar"),"Q1",
IF(OR(F4198="Apr",F4198="May",F4198="Jun"),"Q2",
IF(OR(F4198="Jul",F4198="Aug",F4198="Sep"),"Q3",
IF(OR(F4198="Oct",F4198="Nov",F4198="Dec"),"Q4",""))))</f>
        <v>Q2</v>
      </c>
      <c r="H4198" t="str">
        <f>"Q"&amp;INT((MONTH(A4198)-1)/3)+1</f>
        <v>Q2</v>
      </c>
      <c r="I4198">
        <v>2007</v>
      </c>
      <c r="J4198" t="str">
        <f>IF(C4198&gt;B4198, "Bullish", IF(B4198&gt;C4198, "Bearish", "Neutral"))</f>
        <v>Bullish</v>
      </c>
      <c r="K4198" t="str">
        <f>IF(C4199&gt;C4198, "Buy", "")</f>
        <v/>
      </c>
      <c r="L4198" t="str">
        <f>IF(C4199&lt;C4198, "Sell", "")</f>
        <v>Sell</v>
      </c>
      <c r="V4198" s="4">
        <f t="shared" si="65"/>
        <v>-1.501806730586663E-2</v>
      </c>
    </row>
    <row r="4199" spans="1:22" x14ac:dyDescent="0.25">
      <c r="A4199" s="1">
        <v>39202</v>
      </c>
      <c r="B4199">
        <v>250.625</v>
      </c>
      <c r="C4199">
        <v>256.3562622</v>
      </c>
      <c r="D4199">
        <v>7900544</v>
      </c>
      <c r="E4199" t="s">
        <v>7</v>
      </c>
      <c r="F4199" t="s">
        <v>15</v>
      </c>
      <c r="G4199" t="str">
        <f>IF(OR(F4199="Jan",F4199="Feb",F4199="Mar"),"Q1",
IF(OR(F4199="Apr",F4199="May",F4199="Jun"),"Q2",
IF(OR(F4199="Jul",F4199="Aug",F4199="Sep"),"Q3",
IF(OR(F4199="Oct",F4199="Nov",F4199="Dec"),"Q4",""))))</f>
        <v>Q2</v>
      </c>
      <c r="H4199" t="str">
        <f>"Q"&amp;INT((MONTH(A4199)-1)/3)+1</f>
        <v>Q2</v>
      </c>
      <c r="I4199">
        <v>2007</v>
      </c>
      <c r="J4199" t="str">
        <f>IF(C4199&gt;B4199, "Bullish", IF(B4199&gt;C4199, "Bearish", "Neutral"))</f>
        <v>Bullish</v>
      </c>
      <c r="K4199" t="str">
        <f>IF(C4200&gt;C4199, "Buy", "")</f>
        <v/>
      </c>
      <c r="L4199" t="str">
        <f>IF(C4200&lt;C4199, "Sell", "")</f>
        <v>Sell</v>
      </c>
      <c r="V4199" s="4">
        <f t="shared" si="65"/>
        <v>-2.2791348395269483E-2</v>
      </c>
    </row>
    <row r="4200" spans="1:22" x14ac:dyDescent="0.25">
      <c r="A4200" s="1">
        <v>39199</v>
      </c>
      <c r="B4200">
        <v>253.75</v>
      </c>
      <c r="C4200">
        <v>250.6437531</v>
      </c>
      <c r="D4200">
        <v>13179936</v>
      </c>
      <c r="E4200" t="s">
        <v>12</v>
      </c>
      <c r="F4200" t="s">
        <v>15</v>
      </c>
      <c r="G4200" t="str">
        <f>IF(OR(F4200="Jan",F4200="Feb",F4200="Mar"),"Q1",
IF(OR(F4200="Apr",F4200="May",F4200="Jun"),"Q2",
IF(OR(F4200="Jul",F4200="Aug",F4200="Sep"),"Q3",
IF(OR(F4200="Oct",F4200="Nov",F4200="Dec"),"Q4",""))))</f>
        <v>Q2</v>
      </c>
      <c r="H4200" t="str">
        <f>"Q"&amp;INT((MONTH(A4200)-1)/3)+1</f>
        <v>Q2</v>
      </c>
      <c r="I4200">
        <v>2007</v>
      </c>
      <c r="J4200" t="str">
        <f>IF(C4200&gt;B4200, "Bullish", IF(B4200&gt;C4200, "Bearish", "Neutral"))</f>
        <v>Bearish</v>
      </c>
      <c r="K4200" t="str">
        <f>IF(C4201&gt;C4200, "Buy", "")</f>
        <v>Buy</v>
      </c>
      <c r="L4200" t="str">
        <f>IF(C4201&lt;C4200, "Sell", "")</f>
        <v/>
      </c>
      <c r="V4200" s="4">
        <f t="shared" si="65"/>
        <v>6.7860170732314228E-3</v>
      </c>
    </row>
    <row r="4201" spans="1:22" x14ac:dyDescent="0.25">
      <c r="A4201" s="1">
        <v>39198</v>
      </c>
      <c r="B4201">
        <v>254.375</v>
      </c>
      <c r="C4201">
        <v>252.3562469</v>
      </c>
      <c r="D4201">
        <v>11592024</v>
      </c>
      <c r="E4201" t="s">
        <v>11</v>
      </c>
      <c r="F4201" t="s">
        <v>15</v>
      </c>
      <c r="G4201" t="str">
        <f>IF(OR(F4201="Jan",F4201="Feb",F4201="Mar"),"Q1",
IF(OR(F4201="Apr",F4201="May",F4201="Jun"),"Q2",
IF(OR(F4201="Jul",F4201="Aug",F4201="Sep"),"Q3",
IF(OR(F4201="Oct",F4201="Nov",F4201="Dec"),"Q4",""))))</f>
        <v>Q2</v>
      </c>
      <c r="H4201" t="str">
        <f>"Q"&amp;INT((MONTH(A4201)-1)/3)+1</f>
        <v>Q2</v>
      </c>
      <c r="I4201">
        <v>2007</v>
      </c>
      <c r="J4201" t="str">
        <f>IF(C4201&gt;B4201, "Bullish", IF(B4201&gt;C4201, "Bearish", "Neutral"))</f>
        <v>Bearish</v>
      </c>
      <c r="K4201" t="str">
        <f>IF(C4202&gt;C4201, "Buy", "")</f>
        <v/>
      </c>
      <c r="L4201" t="str">
        <f>IF(C4202&lt;C4201, "Sell", "")</f>
        <v>Sell</v>
      </c>
      <c r="V4201" s="4">
        <f t="shared" si="65"/>
        <v>-1.7338379985138328E-4</v>
      </c>
    </row>
    <row r="4202" spans="1:22" x14ac:dyDescent="0.25">
      <c r="A4202" s="1">
        <v>39197</v>
      </c>
      <c r="B4202">
        <v>255.75</v>
      </c>
      <c r="C4202">
        <v>252.3125</v>
      </c>
      <c r="D4202">
        <v>11769504</v>
      </c>
      <c r="E4202" t="s">
        <v>10</v>
      </c>
      <c r="F4202" t="s">
        <v>15</v>
      </c>
      <c r="G4202" t="str">
        <f>IF(OR(F4202="Jan",F4202="Feb",F4202="Mar"),"Q1",
IF(OR(F4202="Apr",F4202="May",F4202="Jun"),"Q2",
IF(OR(F4202="Jul",F4202="Aug",F4202="Sep"),"Q3",
IF(OR(F4202="Oct",F4202="Nov",F4202="Dec"),"Q4",""))))</f>
        <v>Q2</v>
      </c>
      <c r="H4202" t="str">
        <f>"Q"&amp;INT((MONTH(A4202)-1)/3)+1</f>
        <v>Q2</v>
      </c>
      <c r="I4202">
        <v>2007</v>
      </c>
      <c r="J4202" t="str">
        <f>IF(C4202&gt;B4202, "Bullish", IF(B4202&gt;C4202, "Bearish", "Neutral"))</f>
        <v>Bearish</v>
      </c>
      <c r="K4202" t="str">
        <f>IF(C4203&gt;C4202, "Buy", "")</f>
        <v>Buy</v>
      </c>
      <c r="L4202" t="str">
        <f>IF(C4203&lt;C4202, "Sell", "")</f>
        <v/>
      </c>
      <c r="V4202" s="4">
        <f t="shared" si="65"/>
        <v>1.9145684566120213E-2</v>
      </c>
    </row>
    <row r="4203" spans="1:22" x14ac:dyDescent="0.25">
      <c r="A4203" s="1">
        <v>39196</v>
      </c>
      <c r="B4203">
        <v>253.1875</v>
      </c>
      <c r="C4203">
        <v>257.2374878</v>
      </c>
      <c r="D4203">
        <v>10435904</v>
      </c>
      <c r="E4203" t="s">
        <v>9</v>
      </c>
      <c r="F4203" t="s">
        <v>15</v>
      </c>
      <c r="G4203" t="str">
        <f>IF(OR(F4203="Jan",F4203="Feb",F4203="Mar"),"Q1",
IF(OR(F4203="Apr",F4203="May",F4203="Jun"),"Q2",
IF(OR(F4203="Jul",F4203="Aug",F4203="Sep"),"Q3",
IF(OR(F4203="Oct",F4203="Nov",F4203="Dec"),"Q4",""))))</f>
        <v>Q2</v>
      </c>
      <c r="H4203" t="str">
        <f>"Q"&amp;INT((MONTH(A4203)-1)/3)+1</f>
        <v>Q2</v>
      </c>
      <c r="I4203">
        <v>2007</v>
      </c>
      <c r="J4203" t="str">
        <f>IF(C4203&gt;B4203, "Bullish", IF(B4203&gt;C4203, "Bearish", "Neutral"))</f>
        <v>Bullish</v>
      </c>
      <c r="K4203" t="str">
        <f>IF(C4204&gt;C4203, "Buy", "")</f>
        <v>Buy</v>
      </c>
      <c r="L4203" t="str">
        <f>IF(C4204&lt;C4203, "Sell", "")</f>
        <v/>
      </c>
      <c r="V4203" s="4">
        <f t="shared" si="65"/>
        <v>5.485126301800182E-3</v>
      </c>
    </row>
    <row r="4204" spans="1:22" x14ac:dyDescent="0.25">
      <c r="A4204" s="1">
        <v>39195</v>
      </c>
      <c r="B4204">
        <v>259.96875</v>
      </c>
      <c r="C4204">
        <v>258.65625</v>
      </c>
      <c r="D4204">
        <v>6204520</v>
      </c>
      <c r="E4204" t="s">
        <v>7</v>
      </c>
      <c r="F4204" t="s">
        <v>15</v>
      </c>
      <c r="G4204" t="str">
        <f>IF(OR(F4204="Jan",F4204="Feb",F4204="Mar"),"Q1",
IF(OR(F4204="Apr",F4204="May",F4204="Jun"),"Q2",
IF(OR(F4204="Jul",F4204="Aug",F4204="Sep"),"Q3",
IF(OR(F4204="Oct",F4204="Nov",F4204="Dec"),"Q4",""))))</f>
        <v>Q2</v>
      </c>
      <c r="H4204" t="str">
        <f>"Q"&amp;INT((MONTH(A4204)-1)/3)+1</f>
        <v>Q2</v>
      </c>
      <c r="I4204">
        <v>2007</v>
      </c>
      <c r="J4204" t="str">
        <f>IF(C4204&gt;B4204, "Bullish", IF(B4204&gt;C4204, "Bearish", "Neutral"))</f>
        <v>Bearish</v>
      </c>
      <c r="K4204" t="str">
        <f>IF(C4205&gt;C4204, "Buy", "")</f>
        <v/>
      </c>
      <c r="L4204" t="str">
        <f>IF(C4205&lt;C4204, "Sell", "")</f>
        <v>Sell</v>
      </c>
      <c r="V4204" s="4">
        <f t="shared" si="65"/>
        <v>-6.885261898690289E-3</v>
      </c>
    </row>
    <row r="4205" spans="1:22" x14ac:dyDescent="0.25">
      <c r="A4205" s="1">
        <v>39192</v>
      </c>
      <c r="B4205">
        <v>261.85000609999997</v>
      </c>
      <c r="C4205">
        <v>256.8875122</v>
      </c>
      <c r="D4205">
        <v>7901224</v>
      </c>
      <c r="E4205" t="s">
        <v>12</v>
      </c>
      <c r="F4205" t="s">
        <v>15</v>
      </c>
      <c r="G4205" t="str">
        <f>IF(OR(F4205="Jan",F4205="Feb",F4205="Mar"),"Q1",
IF(OR(F4205="Apr",F4205="May",F4205="Jun"),"Q2",
IF(OR(F4205="Jul",F4205="Aug",F4205="Sep"),"Q3",
IF(OR(F4205="Oct",F4205="Nov",F4205="Dec"),"Q4",""))))</f>
        <v>Q2</v>
      </c>
      <c r="H4205" t="str">
        <f>"Q"&amp;INT((MONTH(A4205)-1)/3)+1</f>
        <v>Q2</v>
      </c>
      <c r="I4205">
        <v>2007</v>
      </c>
      <c r="J4205" t="str">
        <f>IF(C4205&gt;B4205, "Bullish", IF(B4205&gt;C4205, "Bearish", "Neutral"))</f>
        <v>Bearish</v>
      </c>
      <c r="K4205" t="str">
        <f>IF(C4206&gt;C4205, "Buy", "")</f>
        <v/>
      </c>
      <c r="L4205" t="str">
        <f>IF(C4206&lt;C4205, "Sell", "")</f>
        <v>Sell</v>
      </c>
      <c r="V4205" s="4">
        <f t="shared" si="65"/>
        <v>-7.4513812516328196E-3</v>
      </c>
    </row>
    <row r="4206" spans="1:22" x14ac:dyDescent="0.25">
      <c r="A4206" s="1">
        <v>39191</v>
      </c>
      <c r="B4206">
        <v>256.2687378</v>
      </c>
      <c r="C4206">
        <v>254.9875031</v>
      </c>
      <c r="D4206">
        <v>12689648</v>
      </c>
      <c r="E4206" t="s">
        <v>11</v>
      </c>
      <c r="F4206" t="s">
        <v>15</v>
      </c>
      <c r="G4206" t="str">
        <f>IF(OR(F4206="Jan",F4206="Feb",F4206="Mar"),"Q1",
IF(OR(F4206="Apr",F4206="May",F4206="Jun"),"Q2",
IF(OR(F4206="Jul",F4206="Aug",F4206="Sep"),"Q3",
IF(OR(F4206="Oct",F4206="Nov",F4206="Dec"),"Q4",""))))</f>
        <v>Q2</v>
      </c>
      <c r="H4206" t="str">
        <f>"Q"&amp;INT((MONTH(A4206)-1)/3)+1</f>
        <v>Q2</v>
      </c>
      <c r="I4206">
        <v>2007</v>
      </c>
      <c r="J4206" t="str">
        <f>IF(C4206&gt;B4206, "Bullish", IF(B4206&gt;C4206, "Bearish", "Neutral"))</f>
        <v>Bearish</v>
      </c>
      <c r="K4206" t="str">
        <f>IF(C4207&gt;C4206, "Buy", "")</f>
        <v>Buy</v>
      </c>
      <c r="L4206" t="str">
        <f>IF(C4207&lt;C4206, "Sell", "")</f>
        <v/>
      </c>
      <c r="V4206" s="4">
        <f t="shared" si="65"/>
        <v>1.7531196428491751E-2</v>
      </c>
    </row>
    <row r="4207" spans="1:22" x14ac:dyDescent="0.25">
      <c r="A4207" s="1">
        <v>39190</v>
      </c>
      <c r="B4207">
        <v>260.8125</v>
      </c>
      <c r="C4207">
        <v>259.53750609999997</v>
      </c>
      <c r="D4207">
        <v>9491616</v>
      </c>
      <c r="E4207" t="s">
        <v>10</v>
      </c>
      <c r="F4207" t="s">
        <v>15</v>
      </c>
      <c r="G4207" t="str">
        <f>IF(OR(F4207="Jan",F4207="Feb",F4207="Mar"),"Q1",
IF(OR(F4207="Apr",F4207="May",F4207="Jun"),"Q2",
IF(OR(F4207="Jul",F4207="Aug",F4207="Sep"),"Q3",
IF(OR(F4207="Oct",F4207="Nov",F4207="Dec"),"Q4",""))))</f>
        <v>Q2</v>
      </c>
      <c r="H4207" t="str">
        <f>"Q"&amp;INT((MONTH(A4207)-1)/3)+1</f>
        <v>Q2</v>
      </c>
      <c r="I4207">
        <v>2007</v>
      </c>
      <c r="J4207" t="str">
        <f>IF(C4207&gt;B4207, "Bullish", IF(B4207&gt;C4207, "Bearish", "Neutral"))</f>
        <v>Bearish</v>
      </c>
      <c r="K4207" t="str">
        <f>IF(C4208&gt;C4207, "Buy", "")</f>
        <v>Buy</v>
      </c>
      <c r="L4207" t="str">
        <f>IF(C4208&lt;C4207, "Sell", "")</f>
        <v/>
      </c>
      <c r="V4207" s="4">
        <f t="shared" si="65"/>
        <v>3.0968436922339283E-3</v>
      </c>
    </row>
    <row r="4208" spans="1:22" x14ac:dyDescent="0.25">
      <c r="A4208" s="1">
        <v>39189</v>
      </c>
      <c r="B4208">
        <v>263.75</v>
      </c>
      <c r="C4208">
        <v>260.34375</v>
      </c>
      <c r="D4208">
        <v>13779368</v>
      </c>
      <c r="E4208" t="s">
        <v>9</v>
      </c>
      <c r="F4208" t="s">
        <v>15</v>
      </c>
      <c r="G4208" t="str">
        <f>IF(OR(F4208="Jan",F4208="Feb",F4208="Mar"),"Q1",
IF(OR(F4208="Apr",F4208="May",F4208="Jun"),"Q2",
IF(OR(F4208="Jul",F4208="Aug",F4208="Sep"),"Q3",
IF(OR(F4208="Oct",F4208="Nov",F4208="Dec"),"Q4",""))))</f>
        <v>Q2</v>
      </c>
      <c r="H4208" t="str">
        <f>"Q"&amp;INT((MONTH(A4208)-1)/3)+1</f>
        <v>Q2</v>
      </c>
      <c r="I4208">
        <v>2007</v>
      </c>
      <c r="J4208" t="str">
        <f>IF(C4208&gt;B4208, "Bullish", IF(B4208&gt;C4208, "Bearish", "Neutral"))</f>
        <v>Bearish</v>
      </c>
      <c r="K4208" t="str">
        <f>IF(C4209&gt;C4208, "Buy", "")</f>
        <v>Buy</v>
      </c>
      <c r="L4208" t="str">
        <f>IF(C4209&lt;C4208, "Sell", "")</f>
        <v/>
      </c>
      <c r="V4208" s="4">
        <f t="shared" si="65"/>
        <v>2.1585922043215675E-2</v>
      </c>
    </row>
    <row r="4209" spans="1:22" x14ac:dyDescent="0.25">
      <c r="A4209" s="1">
        <v>39188</v>
      </c>
      <c r="B4209">
        <v>268.75</v>
      </c>
      <c r="C4209">
        <v>266.08749390000003</v>
      </c>
      <c r="D4209">
        <v>13423280</v>
      </c>
      <c r="E4209" t="s">
        <v>7</v>
      </c>
      <c r="F4209" t="s">
        <v>15</v>
      </c>
      <c r="G4209" t="str">
        <f>IF(OR(F4209="Jan",F4209="Feb",F4209="Mar"),"Q1",
IF(OR(F4209="Apr",F4209="May",F4209="Jun"),"Q2",
IF(OR(F4209="Jul",F4209="Aug",F4209="Sep"),"Q3",
IF(OR(F4209="Oct",F4209="Nov",F4209="Dec"),"Q4",""))))</f>
        <v>Q2</v>
      </c>
      <c r="H4209" t="str">
        <f>"Q"&amp;INT((MONTH(A4209)-1)/3)+1</f>
        <v>Q2</v>
      </c>
      <c r="I4209">
        <v>2007</v>
      </c>
      <c r="J4209" t="str">
        <f>IF(C4209&gt;B4209, "Bullish", IF(B4209&gt;C4209, "Bearish", "Neutral"))</f>
        <v>Bearish</v>
      </c>
      <c r="K4209" t="str">
        <f>IF(C4210&gt;C4209, "Buy", "")</f>
        <v/>
      </c>
      <c r="L4209" t="str">
        <f>IF(C4210&lt;C4209, "Sell", "")</f>
        <v>Sell</v>
      </c>
      <c r="V4209" s="4">
        <f t="shared" si="65"/>
        <v>-2.0029733458671824E-2</v>
      </c>
    </row>
    <row r="4210" spans="1:22" x14ac:dyDescent="0.25">
      <c r="A4210" s="1">
        <v>39185</v>
      </c>
      <c r="B4210">
        <v>262.5</v>
      </c>
      <c r="C4210">
        <v>260.8624878</v>
      </c>
      <c r="D4210">
        <v>37096144</v>
      </c>
      <c r="E4210" t="s">
        <v>12</v>
      </c>
      <c r="F4210" t="s">
        <v>15</v>
      </c>
      <c r="G4210" t="str">
        <f>IF(OR(F4210="Jan",F4210="Feb",F4210="Mar"),"Q1",
IF(OR(F4210="Apr",F4210="May",F4210="Jun"),"Q2",
IF(OR(F4210="Jul",F4210="Aug",F4210="Sep"),"Q3",
IF(OR(F4210="Oct",F4210="Nov",F4210="Dec"),"Q4",""))))</f>
        <v>Q2</v>
      </c>
      <c r="H4210" t="str">
        <f>"Q"&amp;INT((MONTH(A4210)-1)/3)+1</f>
        <v>Q2</v>
      </c>
      <c r="I4210">
        <v>2007</v>
      </c>
      <c r="J4210" t="str">
        <f>IF(C4210&gt;B4210, "Bullish", IF(B4210&gt;C4210, "Bearish", "Neutral"))</f>
        <v>Bearish</v>
      </c>
      <c r="K4210" t="str">
        <f>IF(C4211&gt;C4210, "Buy", "")</f>
        <v/>
      </c>
      <c r="L4210" t="str">
        <f>IF(C4211&lt;C4210, "Sell", "")</f>
        <v>Sell</v>
      </c>
      <c r="V4210" s="4">
        <f t="shared" si="65"/>
        <v>-2.0064974312687302E-2</v>
      </c>
    </row>
    <row r="4211" spans="1:22" x14ac:dyDescent="0.25">
      <c r="A4211" s="1">
        <v>39184</v>
      </c>
      <c r="B4211">
        <v>248.625</v>
      </c>
      <c r="C4211">
        <v>255.7312469</v>
      </c>
      <c r="D4211">
        <v>18025880</v>
      </c>
      <c r="E4211" t="s">
        <v>11</v>
      </c>
      <c r="F4211" t="s">
        <v>15</v>
      </c>
      <c r="G4211" t="str">
        <f>IF(OR(F4211="Jan",F4211="Feb",F4211="Mar"),"Q1",
IF(OR(F4211="Apr",F4211="May",F4211="Jun"),"Q2",
IF(OR(F4211="Jul",F4211="Aug",F4211="Sep"),"Q3",
IF(OR(F4211="Oct",F4211="Nov",F4211="Dec"),"Q4",""))))</f>
        <v>Q2</v>
      </c>
      <c r="H4211" t="str">
        <f>"Q"&amp;INT((MONTH(A4211)-1)/3)+1</f>
        <v>Q2</v>
      </c>
      <c r="I4211">
        <v>2007</v>
      </c>
      <c r="J4211" t="str">
        <f>IF(C4211&gt;B4211, "Bullish", IF(B4211&gt;C4211, "Bearish", "Neutral"))</f>
        <v>Bullish</v>
      </c>
      <c r="K4211" t="str">
        <f>IF(C4212&gt;C4211, "Buy", "")</f>
        <v/>
      </c>
      <c r="L4211" t="str">
        <f>IF(C4212&lt;C4211, "Sell", "")</f>
        <v>Sell</v>
      </c>
      <c r="V4211" s="4">
        <f t="shared" si="65"/>
        <v>-2.484657492798999E-2</v>
      </c>
    </row>
    <row r="4212" spans="1:22" x14ac:dyDescent="0.25">
      <c r="A4212" s="1">
        <v>39183</v>
      </c>
      <c r="B4212">
        <v>250.625</v>
      </c>
      <c r="C4212">
        <v>249.53125</v>
      </c>
      <c r="D4212">
        <v>12324768</v>
      </c>
      <c r="E4212" t="s">
        <v>10</v>
      </c>
      <c r="F4212" t="s">
        <v>15</v>
      </c>
      <c r="G4212" t="str">
        <f>IF(OR(F4212="Jan",F4212="Feb",F4212="Mar"),"Q1",
IF(OR(F4212="Apr",F4212="May",F4212="Jun"),"Q2",
IF(OR(F4212="Jul",F4212="Aug",F4212="Sep"),"Q3",
IF(OR(F4212="Oct",F4212="Nov",F4212="Dec"),"Q4",""))))</f>
        <v>Q2</v>
      </c>
      <c r="H4212" t="str">
        <f>"Q"&amp;INT((MONTH(A4212)-1)/3)+1</f>
        <v>Q2</v>
      </c>
      <c r="I4212">
        <v>2007</v>
      </c>
      <c r="J4212" t="str">
        <f>IF(C4212&gt;B4212, "Bullish", IF(B4212&gt;C4212, "Bearish", "Neutral"))</f>
        <v>Bearish</v>
      </c>
      <c r="K4212" t="str">
        <f>IF(C4213&gt;C4212, "Buy", "")</f>
        <v>Buy</v>
      </c>
      <c r="L4212" t="str">
        <f>IF(C4213&lt;C4212, "Sell", "")</f>
        <v/>
      </c>
      <c r="V4212" s="4">
        <f t="shared" si="65"/>
        <v>1.300735539064091E-3</v>
      </c>
    </row>
    <row r="4213" spans="1:22" x14ac:dyDescent="0.25">
      <c r="A4213" s="1">
        <v>39182</v>
      </c>
      <c r="B4213">
        <v>256.25</v>
      </c>
      <c r="C4213">
        <v>249.8562469</v>
      </c>
      <c r="D4213">
        <v>11851632</v>
      </c>
      <c r="E4213" t="s">
        <v>9</v>
      </c>
      <c r="F4213" t="s">
        <v>15</v>
      </c>
      <c r="G4213" t="str">
        <f>IF(OR(F4213="Jan",F4213="Feb",F4213="Mar"),"Q1",
IF(OR(F4213="Apr",F4213="May",F4213="Jun"),"Q2",
IF(OR(F4213="Jul",F4213="Aug",F4213="Sep"),"Q3",
IF(OR(F4213="Oct",F4213="Nov",F4213="Dec"),"Q4",""))))</f>
        <v>Q2</v>
      </c>
      <c r="H4213" t="str">
        <f>"Q"&amp;INT((MONTH(A4213)-1)/3)+1</f>
        <v>Q2</v>
      </c>
      <c r="I4213">
        <v>2007</v>
      </c>
      <c r="J4213" t="str">
        <f>IF(C4213&gt;B4213, "Bullish", IF(B4213&gt;C4213, "Bearish", "Neutral"))</f>
        <v>Bearish</v>
      </c>
      <c r="K4213" t="str">
        <f>IF(C4214&gt;C4213, "Buy", "")</f>
        <v>Buy</v>
      </c>
      <c r="L4213" t="str">
        <f>IF(C4214&lt;C4213, "Sell", "")</f>
        <v/>
      </c>
      <c r="V4213" s="4">
        <f t="shared" si="65"/>
        <v>2.3784558345004297E-2</v>
      </c>
    </row>
    <row r="4214" spans="1:22" x14ac:dyDescent="0.25">
      <c r="A4214" s="1">
        <v>39181</v>
      </c>
      <c r="B4214">
        <v>245</v>
      </c>
      <c r="C4214">
        <v>255.9437561</v>
      </c>
      <c r="D4214">
        <v>6112144</v>
      </c>
      <c r="E4214" t="s">
        <v>7</v>
      </c>
      <c r="F4214" t="s">
        <v>15</v>
      </c>
      <c r="G4214" t="str">
        <f>IF(OR(F4214="Jan",F4214="Feb",F4214="Mar"),"Q1",
IF(OR(F4214="Apr",F4214="May",F4214="Jun"),"Q2",
IF(OR(F4214="Jul",F4214="Aug",F4214="Sep"),"Q3",
IF(OR(F4214="Oct",F4214="Nov",F4214="Dec"),"Q4",""))))</f>
        <v>Q2</v>
      </c>
      <c r="H4214" t="str">
        <f>"Q"&amp;INT((MONTH(A4214)-1)/3)+1</f>
        <v>Q2</v>
      </c>
      <c r="I4214">
        <v>2007</v>
      </c>
      <c r="J4214" t="str">
        <f>IF(C4214&gt;B4214, "Bullish", IF(B4214&gt;C4214, "Bearish", "Neutral"))</f>
        <v>Bullish</v>
      </c>
      <c r="K4214" t="str">
        <f>IF(C4215&gt;C4214, "Buy", "")</f>
        <v/>
      </c>
      <c r="L4214" t="str">
        <f>IF(C4215&lt;C4214, "Sell", "")</f>
        <v>Sell</v>
      </c>
      <c r="V4214" s="4">
        <f t="shared" si="65"/>
        <v>-2.7731766624850569E-2</v>
      </c>
    </row>
    <row r="4215" spans="1:22" x14ac:dyDescent="0.25">
      <c r="A4215" s="1">
        <v>39177</v>
      </c>
      <c r="B4215">
        <v>248.75</v>
      </c>
      <c r="C4215">
        <v>249.0375061</v>
      </c>
      <c r="D4215">
        <v>6129800</v>
      </c>
      <c r="E4215" t="s">
        <v>11</v>
      </c>
      <c r="F4215" t="s">
        <v>15</v>
      </c>
      <c r="G4215" t="str">
        <f>IF(OR(F4215="Jan",F4215="Feb",F4215="Mar"),"Q1",
IF(OR(F4215="Apr",F4215="May",F4215="Jun"),"Q2",
IF(OR(F4215="Jul",F4215="Aug",F4215="Sep"),"Q3",
IF(OR(F4215="Oct",F4215="Nov",F4215="Dec"),"Q4",""))))</f>
        <v>Q2</v>
      </c>
      <c r="H4215" t="str">
        <f>"Q"&amp;INT((MONTH(A4215)-1)/3)+1</f>
        <v>Q2</v>
      </c>
      <c r="I4215">
        <v>2007</v>
      </c>
      <c r="J4215" t="str">
        <f>IF(C4215&gt;B4215, "Bullish", IF(B4215&gt;C4215, "Bearish", "Neutral"))</f>
        <v>Bullish</v>
      </c>
      <c r="K4215" t="str">
        <f>IF(C4216&gt;C4215, "Buy", "")</f>
        <v>Buy</v>
      </c>
      <c r="L4215" t="str">
        <f>IF(C4216&lt;C4215, "Sell", "")</f>
        <v/>
      </c>
      <c r="V4215" s="4">
        <f t="shared" si="65"/>
        <v>1.0028581211756124E-3</v>
      </c>
    </row>
    <row r="4216" spans="1:22" x14ac:dyDescent="0.25">
      <c r="A4216" s="1">
        <v>39176</v>
      </c>
      <c r="B4216">
        <v>247.5</v>
      </c>
      <c r="C4216">
        <v>249.2875061</v>
      </c>
      <c r="D4216">
        <v>12089584</v>
      </c>
      <c r="E4216" t="s">
        <v>10</v>
      </c>
      <c r="F4216" t="s">
        <v>15</v>
      </c>
      <c r="G4216" t="str">
        <f>IF(OR(F4216="Jan",F4216="Feb",F4216="Mar"),"Q1",
IF(OR(F4216="Apr",F4216="May",F4216="Jun"),"Q2",
IF(OR(F4216="Jul",F4216="Aug",F4216="Sep"),"Q3",
IF(OR(F4216="Oct",F4216="Nov",F4216="Dec"),"Q4",""))))</f>
        <v>Q2</v>
      </c>
      <c r="H4216" t="str">
        <f>"Q"&amp;INT((MONTH(A4216)-1)/3)+1</f>
        <v>Q2</v>
      </c>
      <c r="I4216">
        <v>2007</v>
      </c>
      <c r="J4216" t="str">
        <f>IF(C4216&gt;B4216, "Bullish", IF(B4216&gt;C4216, "Bearish", "Neutral"))</f>
        <v>Bullish</v>
      </c>
      <c r="K4216" t="str">
        <f>IF(C4217&gt;C4216, "Buy", "")</f>
        <v/>
      </c>
      <c r="L4216" t="str">
        <f>IF(C4217&lt;C4216, "Sell", "")</f>
        <v>Sell</v>
      </c>
      <c r="V4216" s="4">
        <f t="shared" si="65"/>
        <v>-1.5091758646946996E-2</v>
      </c>
    </row>
    <row r="4217" spans="1:22" x14ac:dyDescent="0.25">
      <c r="A4217" s="1">
        <v>39175</v>
      </c>
      <c r="B4217">
        <v>240.625</v>
      </c>
      <c r="C4217">
        <v>245.5812531</v>
      </c>
      <c r="D4217">
        <v>17553760</v>
      </c>
      <c r="E4217" t="s">
        <v>9</v>
      </c>
      <c r="F4217" t="s">
        <v>15</v>
      </c>
      <c r="G4217" t="str">
        <f>IF(OR(F4217="Jan",F4217="Feb",F4217="Mar"),"Q1",
IF(OR(F4217="Apr",F4217="May",F4217="Jun"),"Q2",
IF(OR(F4217="Jul",F4217="Aug",F4217="Sep"),"Q3",
IF(OR(F4217="Oct",F4217="Nov",F4217="Dec"),"Q4",""))))</f>
        <v>Q2</v>
      </c>
      <c r="H4217" t="str">
        <f>"Q"&amp;INT((MONTH(A4217)-1)/3)+1</f>
        <v>Q2</v>
      </c>
      <c r="I4217">
        <v>2007</v>
      </c>
      <c r="J4217" t="str">
        <f>IF(C4217&gt;B4217, "Bullish", IF(B4217&gt;C4217, "Bearish", "Neutral"))</f>
        <v>Bullish</v>
      </c>
      <c r="K4217" t="str">
        <f>IF(C4218&gt;C4217, "Buy", "")</f>
        <v/>
      </c>
      <c r="L4217" t="str">
        <f>IF(C4218&lt;C4217, "Sell", "")</f>
        <v>Sell</v>
      </c>
      <c r="V4217" s="4">
        <f t="shared" si="65"/>
        <v>-2.1685470063314664E-2</v>
      </c>
    </row>
    <row r="4218" spans="1:22" x14ac:dyDescent="0.25">
      <c r="A4218" s="1">
        <v>39174</v>
      </c>
      <c r="B4218">
        <v>250</v>
      </c>
      <c r="C4218">
        <v>240.3687439</v>
      </c>
      <c r="D4218">
        <v>14738880</v>
      </c>
      <c r="E4218" t="s">
        <v>7</v>
      </c>
      <c r="F4218" t="s">
        <v>15</v>
      </c>
      <c r="G4218" t="str">
        <f>IF(OR(F4218="Jan",F4218="Feb",F4218="Mar"),"Q1",
IF(OR(F4218="Apr",F4218="May",F4218="Jun"),"Q2",
IF(OR(F4218="Jul",F4218="Aug",F4218="Sep"),"Q3",
IF(OR(F4218="Oct",F4218="Nov",F4218="Dec"),"Q4",""))))</f>
        <v>Q2</v>
      </c>
      <c r="H4218" t="str">
        <f>"Q"&amp;INT((MONTH(A4218)-1)/3)+1</f>
        <v>Q2</v>
      </c>
      <c r="I4218">
        <v>2007</v>
      </c>
      <c r="J4218" t="str">
        <f>IF(C4218&gt;B4218, "Bullish", IF(B4218&gt;C4218, "Bearish", "Neutral"))</f>
        <v>Bearish</v>
      </c>
      <c r="K4218" t="str">
        <f>IF(C4219&gt;C4218, "Buy", "")</f>
        <v>Buy</v>
      </c>
      <c r="L4218" t="str">
        <f>IF(C4219&lt;C4218, "Sell", "")</f>
        <v/>
      </c>
      <c r="V4218" s="4">
        <f t="shared" si="65"/>
        <v>4.7407957012995154E-2</v>
      </c>
    </row>
    <row r="4219" spans="1:22" x14ac:dyDescent="0.25">
      <c r="A4219" s="1">
        <v>39171</v>
      </c>
      <c r="B4219">
        <v>249.375</v>
      </c>
      <c r="C4219">
        <v>252.3312531</v>
      </c>
      <c r="D4219">
        <v>14493552</v>
      </c>
      <c r="E4219" t="s">
        <v>12</v>
      </c>
      <c r="F4219" t="s">
        <v>14</v>
      </c>
      <c r="G4219" t="str">
        <f>IF(OR(F4219="Jan",F4219="Feb",F4219="Mar"),"Q1",
IF(OR(F4219="Apr",F4219="May",F4219="Jun"),"Q2",
IF(OR(F4219="Jul",F4219="Aug",F4219="Sep"),"Q3",
IF(OR(F4219="Oct",F4219="Nov",F4219="Dec"),"Q4",""))))</f>
        <v>Q1</v>
      </c>
      <c r="H4219" t="str">
        <f>"Q"&amp;INT((MONTH(A4219)-1)/3)+1</f>
        <v>Q1</v>
      </c>
      <c r="I4219">
        <v>2007</v>
      </c>
      <c r="J4219" t="str">
        <f>IF(C4219&gt;B4219, "Bullish", IF(B4219&gt;C4219, "Bearish", "Neutral"))</f>
        <v>Bullish</v>
      </c>
      <c r="K4219" t="str">
        <f>IF(C4220&gt;C4219, "Buy", "")</f>
        <v/>
      </c>
      <c r="L4219" t="str">
        <f>IF(C4220&lt;C4219, "Sell", "")</f>
        <v>Sell</v>
      </c>
      <c r="V4219" s="4">
        <f t="shared" si="65"/>
        <v>-1.4040324652216727E-2</v>
      </c>
    </row>
    <row r="4220" spans="1:22" x14ac:dyDescent="0.25">
      <c r="A4220" s="1">
        <v>39170</v>
      </c>
      <c r="B4220">
        <v>245.2375031</v>
      </c>
      <c r="C4220">
        <v>248.8374939</v>
      </c>
      <c r="D4220">
        <v>25927192</v>
      </c>
      <c r="E4220" t="s">
        <v>11</v>
      </c>
      <c r="F4220" t="s">
        <v>14</v>
      </c>
      <c r="G4220" t="str">
        <f>IF(OR(F4220="Jan",F4220="Feb",F4220="Mar"),"Q1",
IF(OR(F4220="Apr",F4220="May",F4220="Jun"),"Q2",
IF(OR(F4220="Jul",F4220="Aug",F4220="Sep"),"Q3",
IF(OR(F4220="Oct",F4220="Nov",F4220="Dec"),"Q4",""))))</f>
        <v>Q1</v>
      </c>
      <c r="H4220" t="str">
        <f>"Q"&amp;INT((MONTH(A4220)-1)/3)+1</f>
        <v>Q1</v>
      </c>
      <c r="I4220">
        <v>2007</v>
      </c>
      <c r="J4220" t="str">
        <f>IF(C4220&gt;B4220, "Bullish", IF(B4220&gt;C4220, "Bearish", "Neutral"))</f>
        <v>Bullish</v>
      </c>
      <c r="K4220" t="str">
        <f>IF(C4221&gt;C4220, "Buy", "")</f>
        <v>Buy</v>
      </c>
      <c r="L4220" t="str">
        <f>IF(C4221&lt;C4220, "Sell", "")</f>
        <v/>
      </c>
      <c r="V4220" s="4">
        <f t="shared" si="65"/>
        <v>6.7774281113735959E-4</v>
      </c>
    </row>
    <row r="4221" spans="1:22" x14ac:dyDescent="0.25">
      <c r="A4221" s="1">
        <v>39169</v>
      </c>
      <c r="B4221">
        <v>253.75</v>
      </c>
      <c r="C4221">
        <v>249.0062561</v>
      </c>
      <c r="D4221">
        <v>21473904</v>
      </c>
      <c r="E4221" t="s">
        <v>10</v>
      </c>
      <c r="F4221" t="s">
        <v>14</v>
      </c>
      <c r="G4221" t="str">
        <f>IF(OR(F4221="Jan",F4221="Feb",F4221="Mar"),"Q1",
IF(OR(F4221="Apr",F4221="May",F4221="Jun"),"Q2",
IF(OR(F4221="Jul",F4221="Aug",F4221="Sep"),"Q3",
IF(OR(F4221="Oct",F4221="Nov",F4221="Dec"),"Q4",""))))</f>
        <v>Q1</v>
      </c>
      <c r="H4221" t="str">
        <f>"Q"&amp;INT((MONTH(A4221)-1)/3)+1</f>
        <v>Q1</v>
      </c>
      <c r="I4221">
        <v>2007</v>
      </c>
      <c r="J4221" t="str">
        <f>IF(C4221&gt;B4221, "Bullish", IF(B4221&gt;C4221, "Bearish", "Neutral"))</f>
        <v>Bearish</v>
      </c>
      <c r="K4221" t="str">
        <f>IF(C4222&gt;C4221, "Buy", "")</f>
        <v>Buy</v>
      </c>
      <c r="L4221" t="str">
        <f>IF(C4222&lt;C4221, "Sell", "")</f>
        <v/>
      </c>
      <c r="V4221" s="4">
        <f t="shared" si="65"/>
        <v>3.2116151269118542E-2</v>
      </c>
    </row>
    <row r="4222" spans="1:22" x14ac:dyDescent="0.25">
      <c r="A4222" s="1">
        <v>39167</v>
      </c>
      <c r="B4222">
        <v>263.125</v>
      </c>
      <c r="C4222">
        <v>257.2687378</v>
      </c>
      <c r="D4222">
        <v>15948600</v>
      </c>
      <c r="E4222" t="s">
        <v>7</v>
      </c>
      <c r="F4222" t="s">
        <v>14</v>
      </c>
      <c r="G4222" t="str">
        <f>IF(OR(F4222="Jan",F4222="Feb",F4222="Mar"),"Q1",
IF(OR(F4222="Apr",F4222="May",F4222="Jun"),"Q2",
IF(OR(F4222="Jul",F4222="Aug",F4222="Sep"),"Q3",
IF(OR(F4222="Oct",F4222="Nov",F4222="Dec"),"Q4",""))))</f>
        <v>Q1</v>
      </c>
      <c r="H4222" t="str">
        <f>"Q"&amp;INT((MONTH(A4222)-1)/3)+1</f>
        <v>Q1</v>
      </c>
      <c r="I4222">
        <v>2007</v>
      </c>
      <c r="J4222" t="str">
        <f>IF(C4222&gt;B4222, "Bullish", IF(B4222&gt;C4222, "Bearish", "Neutral"))</f>
        <v>Bearish</v>
      </c>
      <c r="K4222" t="str">
        <f>IF(C4223&gt;C4222, "Buy", "")</f>
        <v>Buy</v>
      </c>
      <c r="L4222" t="str">
        <f>IF(C4223&lt;C4222, "Sell", "")</f>
        <v/>
      </c>
      <c r="V4222" s="4">
        <f t="shared" si="65"/>
        <v>1.6462866096351104E-2</v>
      </c>
    </row>
    <row r="4223" spans="1:22" x14ac:dyDescent="0.25">
      <c r="A4223" s="1">
        <v>39164</v>
      </c>
      <c r="B4223">
        <v>265</v>
      </c>
      <c r="C4223">
        <v>261.5750122</v>
      </c>
      <c r="D4223">
        <v>10877280</v>
      </c>
      <c r="E4223" t="s">
        <v>12</v>
      </c>
      <c r="F4223" t="s">
        <v>14</v>
      </c>
      <c r="G4223" t="str">
        <f>IF(OR(F4223="Jan",F4223="Feb",F4223="Mar"),"Q1",
IF(OR(F4223="Apr",F4223="May",F4223="Jun"),"Q2",
IF(OR(F4223="Jul",F4223="Aug",F4223="Sep"),"Q3",
IF(OR(F4223="Oct",F4223="Nov",F4223="Dec"),"Q4",""))))</f>
        <v>Q1</v>
      </c>
      <c r="H4223" t="str">
        <f>"Q"&amp;INT((MONTH(A4223)-1)/3)+1</f>
        <v>Q1</v>
      </c>
      <c r="I4223">
        <v>2007</v>
      </c>
      <c r="J4223" t="str">
        <f>IF(C4223&gt;B4223, "Bullish", IF(B4223&gt;C4223, "Bearish", "Neutral"))</f>
        <v>Bearish</v>
      </c>
      <c r="K4223" t="str">
        <f>IF(C4224&gt;C4223, "Buy", "")</f>
        <v>Buy</v>
      </c>
      <c r="L4223" t="str">
        <f>IF(C4224&lt;C4223, "Sell", "")</f>
        <v/>
      </c>
      <c r="V4223" s="4">
        <f t="shared" si="65"/>
        <v>1.2481985130543823E-2</v>
      </c>
    </row>
    <row r="4224" spans="1:22" x14ac:dyDescent="0.25">
      <c r="A4224" s="1">
        <v>39163</v>
      </c>
      <c r="B4224">
        <v>263.75</v>
      </c>
      <c r="C4224">
        <v>264.88125609999997</v>
      </c>
      <c r="D4224">
        <v>7974344</v>
      </c>
      <c r="E4224" t="s">
        <v>11</v>
      </c>
      <c r="F4224" t="s">
        <v>14</v>
      </c>
      <c r="G4224" t="str">
        <f>IF(OR(F4224="Jan",F4224="Feb",F4224="Mar"),"Q1",
IF(OR(F4224="Apr",F4224="May",F4224="Jun"),"Q2",
IF(OR(F4224="Jul",F4224="Aug",F4224="Sep"),"Q3",
IF(OR(F4224="Oct",F4224="Nov",F4224="Dec"),"Q4",""))))</f>
        <v>Q1</v>
      </c>
      <c r="H4224" t="str">
        <f>"Q"&amp;INT((MONTH(A4224)-1)/3)+1</f>
        <v>Q1</v>
      </c>
      <c r="I4224">
        <v>2007</v>
      </c>
      <c r="J4224" t="str">
        <f>IF(C4224&gt;B4224, "Bullish", IF(B4224&gt;C4224, "Bearish", "Neutral"))</f>
        <v>Bullish</v>
      </c>
      <c r="K4224" t="str">
        <f>IF(C4225&gt;C4224, "Buy", "")</f>
        <v/>
      </c>
      <c r="L4224" t="str">
        <f>IF(C4225&lt;C4224, "Sell", "")</f>
        <v>Sell</v>
      </c>
      <c r="V4224" s="4">
        <f t="shared" si="65"/>
        <v>-1.198696157260837E-2</v>
      </c>
    </row>
    <row r="4225" spans="1:22" x14ac:dyDescent="0.25">
      <c r="A4225" s="1">
        <v>39162</v>
      </c>
      <c r="B4225">
        <v>257.7000122</v>
      </c>
      <c r="C4225">
        <v>261.74374390000003</v>
      </c>
      <c r="D4225">
        <v>9258712</v>
      </c>
      <c r="E4225" t="s">
        <v>10</v>
      </c>
      <c r="F4225" t="s">
        <v>14</v>
      </c>
      <c r="G4225" t="str">
        <f>IF(OR(F4225="Jan",F4225="Feb",F4225="Mar"),"Q1",
IF(OR(F4225="Apr",F4225="May",F4225="Jun"),"Q2",
IF(OR(F4225="Jul",F4225="Aug",F4225="Sep"),"Q3",
IF(OR(F4225="Oct",F4225="Nov",F4225="Dec"),"Q4",""))))</f>
        <v>Q1</v>
      </c>
      <c r="H4225" t="str">
        <f>"Q"&amp;INT((MONTH(A4225)-1)/3)+1</f>
        <v>Q1</v>
      </c>
      <c r="I4225">
        <v>2007</v>
      </c>
      <c r="J4225" t="str">
        <f>IF(C4225&gt;B4225, "Bullish", IF(B4225&gt;C4225, "Bearish", "Neutral"))</f>
        <v>Bullish</v>
      </c>
      <c r="K4225" t="str">
        <f>IF(C4226&gt;C4225, "Buy", "")</f>
        <v/>
      </c>
      <c r="L4225" t="str">
        <f>IF(C4226&lt;C4225, "Sell", "")</f>
        <v>Sell</v>
      </c>
      <c r="V4225" s="4">
        <f t="shared" si="65"/>
        <v>-1.8507734134128651E-2</v>
      </c>
    </row>
    <row r="4226" spans="1:22" x14ac:dyDescent="0.25">
      <c r="A4226" s="1">
        <v>39161</v>
      </c>
      <c r="B4226">
        <v>262.5</v>
      </c>
      <c r="C4226">
        <v>256.9874878</v>
      </c>
      <c r="D4226">
        <v>5378584</v>
      </c>
      <c r="E4226" t="s">
        <v>9</v>
      </c>
      <c r="F4226" t="s">
        <v>14</v>
      </c>
      <c r="G4226" t="str">
        <f>IF(OR(F4226="Jan",F4226="Feb",F4226="Mar"),"Q1",
IF(OR(F4226="Apr",F4226="May",F4226="Jun"),"Q2",
IF(OR(F4226="Jul",F4226="Aug",F4226="Sep"),"Q3",
IF(OR(F4226="Oct",F4226="Nov",F4226="Dec"),"Q4",""))))</f>
        <v>Q1</v>
      </c>
      <c r="H4226" t="str">
        <f>"Q"&amp;INT((MONTH(A4226)-1)/3)+1</f>
        <v>Q1</v>
      </c>
      <c r="I4226">
        <v>2007</v>
      </c>
      <c r="J4226" t="str">
        <f>IF(C4226&gt;B4226, "Bullish", IF(B4226&gt;C4226, "Bearish", "Neutral"))</f>
        <v>Bearish</v>
      </c>
      <c r="K4226" t="str">
        <f>IF(C4227&gt;C4226, "Buy", "")</f>
        <v>Buy</v>
      </c>
      <c r="L4226" t="str">
        <f>IF(C4227&lt;C4226, "Sell", "")</f>
        <v/>
      </c>
      <c r="V4226" s="4">
        <f t="shared" si="65"/>
        <v>1.5019809605940845E-2</v>
      </c>
    </row>
    <row r="4227" spans="1:22" x14ac:dyDescent="0.25">
      <c r="A4227" s="1">
        <v>39160</v>
      </c>
      <c r="B4227">
        <v>258.75</v>
      </c>
      <c r="C4227">
        <v>260.90625</v>
      </c>
      <c r="D4227">
        <v>5461816</v>
      </c>
      <c r="E4227" t="s">
        <v>7</v>
      </c>
      <c r="F4227" t="s">
        <v>14</v>
      </c>
      <c r="G4227" t="str">
        <f>IF(OR(F4227="Jan",F4227="Feb",F4227="Mar"),"Q1",
IF(OR(F4227="Apr",F4227="May",F4227="Jun"),"Q2",
IF(OR(F4227="Jul",F4227="Aug",F4227="Sep"),"Q3",
IF(OR(F4227="Oct",F4227="Nov",F4227="Dec"),"Q4",""))))</f>
        <v>Q1</v>
      </c>
      <c r="H4227" t="str">
        <f>"Q"&amp;INT((MONTH(A4227)-1)/3)+1</f>
        <v>Q1</v>
      </c>
      <c r="I4227">
        <v>2007</v>
      </c>
      <c r="J4227" t="str">
        <f>IF(C4227&gt;B4227, "Bullish", IF(B4227&gt;C4227, "Bearish", "Neutral"))</f>
        <v>Bullish</v>
      </c>
      <c r="K4227" t="str">
        <f>IF(C4228&gt;C4227, "Buy", "")</f>
        <v/>
      </c>
      <c r="L4227" t="str">
        <f>IF(C4228&lt;C4227, "Sell", "")</f>
        <v>Sell</v>
      </c>
      <c r="V4227" s="4">
        <f t="shared" ref="V4227:V4290" si="66">(C4228-C4227)/C4228</f>
        <v>-1.9438838432496681E-2</v>
      </c>
    </row>
    <row r="4228" spans="1:22" x14ac:dyDescent="0.25">
      <c r="A4228" s="1">
        <v>39157</v>
      </c>
      <c r="B4228">
        <v>261.25</v>
      </c>
      <c r="C4228">
        <v>255.9312439</v>
      </c>
      <c r="D4228">
        <v>7567776</v>
      </c>
      <c r="E4228" t="s">
        <v>12</v>
      </c>
      <c r="F4228" t="s">
        <v>14</v>
      </c>
      <c r="G4228" t="str">
        <f>IF(OR(F4228="Jan",F4228="Feb",F4228="Mar"),"Q1",
IF(OR(F4228="Apr",F4228="May",F4228="Jun"),"Q2",
IF(OR(F4228="Jul",F4228="Aug",F4228="Sep"),"Q3",
IF(OR(F4228="Oct",F4228="Nov",F4228="Dec"),"Q4",""))))</f>
        <v>Q1</v>
      </c>
      <c r="H4228" t="str">
        <f>"Q"&amp;INT((MONTH(A4228)-1)/3)+1</f>
        <v>Q1</v>
      </c>
      <c r="I4228">
        <v>2007</v>
      </c>
      <c r="J4228" t="str">
        <f>IF(C4228&gt;B4228, "Bullish", IF(B4228&gt;C4228, "Bearish", "Neutral"))</f>
        <v>Bearish</v>
      </c>
      <c r="K4228" t="str">
        <f>IF(C4229&gt;C4228, "Buy", "")</f>
        <v>Buy</v>
      </c>
      <c r="L4228" t="str">
        <f>IF(C4229&lt;C4228, "Sell", "")</f>
        <v/>
      </c>
      <c r="V4228" s="4">
        <f t="shared" si="66"/>
        <v>1.5364986390123429E-2</v>
      </c>
    </row>
    <row r="4229" spans="1:22" x14ac:dyDescent="0.25">
      <c r="A4229" s="1">
        <v>39156</v>
      </c>
      <c r="B4229">
        <v>256.375</v>
      </c>
      <c r="C4229">
        <v>259.9249878</v>
      </c>
      <c r="D4229">
        <v>17149040</v>
      </c>
      <c r="E4229" t="s">
        <v>11</v>
      </c>
      <c r="F4229" t="s">
        <v>14</v>
      </c>
      <c r="G4229" t="str">
        <f>IF(OR(F4229="Jan",F4229="Feb",F4229="Mar"),"Q1",
IF(OR(F4229="Apr",F4229="May",F4229="Jun"),"Q2",
IF(OR(F4229="Jul",F4229="Aug",F4229="Sep"),"Q3",
IF(OR(F4229="Oct",F4229="Nov",F4229="Dec"),"Q4",""))))</f>
        <v>Q1</v>
      </c>
      <c r="H4229" t="str">
        <f>"Q"&amp;INT((MONTH(A4229)-1)/3)+1</f>
        <v>Q1</v>
      </c>
      <c r="I4229">
        <v>2007</v>
      </c>
      <c r="J4229" t="str">
        <f>IF(C4229&gt;B4229, "Bullish", IF(B4229&gt;C4229, "Bearish", "Neutral"))</f>
        <v>Bullish</v>
      </c>
      <c r="K4229" t="str">
        <f>IF(C4230&gt;C4229, "Buy", "")</f>
        <v/>
      </c>
      <c r="L4229" t="str">
        <f>IF(C4230&lt;C4229, "Sell", "")</f>
        <v>Sell</v>
      </c>
      <c r="V4229" s="4">
        <f t="shared" si="66"/>
        <v>-2.9405892277227709E-2</v>
      </c>
    </row>
    <row r="4230" spans="1:22" x14ac:dyDescent="0.25">
      <c r="A4230" s="1">
        <v>39155</v>
      </c>
      <c r="B4230">
        <v>259.375</v>
      </c>
      <c r="C4230">
        <v>252.5</v>
      </c>
      <c r="D4230">
        <v>16009280</v>
      </c>
      <c r="E4230" t="s">
        <v>10</v>
      </c>
      <c r="F4230" t="s">
        <v>14</v>
      </c>
      <c r="G4230" t="str">
        <f>IF(OR(F4230="Jan",F4230="Feb",F4230="Mar"),"Q1",
IF(OR(F4230="Apr",F4230="May",F4230="Jun"),"Q2",
IF(OR(F4230="Jul",F4230="Aug",F4230="Sep"),"Q3",
IF(OR(F4230="Oct",F4230="Nov",F4230="Dec"),"Q4",""))))</f>
        <v>Q1</v>
      </c>
      <c r="H4230" t="str">
        <f>"Q"&amp;INT((MONTH(A4230)-1)/3)+1</f>
        <v>Q1</v>
      </c>
      <c r="I4230">
        <v>2007</v>
      </c>
      <c r="J4230" t="str">
        <f>IF(C4230&gt;B4230, "Bullish", IF(B4230&gt;C4230, "Bearish", "Neutral"))</f>
        <v>Bearish</v>
      </c>
      <c r="K4230" t="str">
        <f>IF(C4231&gt;C4230, "Buy", "")</f>
        <v>Buy</v>
      </c>
      <c r="L4230" t="str">
        <f>IF(C4231&lt;C4230, "Sell", "")</f>
        <v/>
      </c>
      <c r="V4230" s="4">
        <f t="shared" si="66"/>
        <v>4.0402863033343665E-2</v>
      </c>
    </row>
    <row r="4231" spans="1:22" x14ac:dyDescent="0.25">
      <c r="A4231" s="1">
        <v>39154</v>
      </c>
      <c r="B4231">
        <v>264.625</v>
      </c>
      <c r="C4231">
        <v>263.13125609999997</v>
      </c>
      <c r="D4231">
        <v>11465824</v>
      </c>
      <c r="E4231" t="s">
        <v>9</v>
      </c>
      <c r="F4231" t="s">
        <v>14</v>
      </c>
      <c r="G4231" t="str">
        <f>IF(OR(F4231="Jan",F4231="Feb",F4231="Mar"),"Q1",
IF(OR(F4231="Apr",F4231="May",F4231="Jun"),"Q2",
IF(OR(F4231="Jul",F4231="Aug",F4231="Sep"),"Q3",
IF(OR(F4231="Oct",F4231="Nov",F4231="Dec"),"Q4",""))))</f>
        <v>Q1</v>
      </c>
      <c r="H4231" t="str">
        <f>"Q"&amp;INT((MONTH(A4231)-1)/3)+1</f>
        <v>Q1</v>
      </c>
      <c r="I4231">
        <v>2007</v>
      </c>
      <c r="J4231" t="str">
        <f>IF(C4231&gt;B4231, "Bullish", IF(B4231&gt;C4231, "Bearish", "Neutral"))</f>
        <v>Bearish</v>
      </c>
      <c r="K4231" t="str">
        <f>IF(C4232&gt;C4231, "Buy", "")</f>
        <v>Buy</v>
      </c>
      <c r="L4231" t="str">
        <f>IF(C4232&lt;C4231, "Sell", "")</f>
        <v/>
      </c>
      <c r="V4231" s="4">
        <f t="shared" si="66"/>
        <v>4.8456482596002295E-3</v>
      </c>
    </row>
    <row r="4232" spans="1:22" x14ac:dyDescent="0.25">
      <c r="A4232" s="1">
        <v>39153</v>
      </c>
      <c r="B4232">
        <v>265</v>
      </c>
      <c r="C4232">
        <v>264.41250609999997</v>
      </c>
      <c r="D4232">
        <v>9065944</v>
      </c>
      <c r="E4232" t="s">
        <v>7</v>
      </c>
      <c r="F4232" t="s">
        <v>14</v>
      </c>
      <c r="G4232" t="str">
        <f>IF(OR(F4232="Jan",F4232="Feb",F4232="Mar"),"Q1",
IF(OR(F4232="Apr",F4232="May",F4232="Jun"),"Q2",
IF(OR(F4232="Jul",F4232="Aug",F4232="Sep"),"Q3",
IF(OR(F4232="Oct",F4232="Nov",F4232="Dec"),"Q4",""))))</f>
        <v>Q1</v>
      </c>
      <c r="H4232" t="str">
        <f>"Q"&amp;INT((MONTH(A4232)-1)/3)+1</f>
        <v>Q1</v>
      </c>
      <c r="I4232">
        <v>2007</v>
      </c>
      <c r="J4232" t="str">
        <f>IF(C4232&gt;B4232, "Bullish", IF(B4232&gt;C4232, "Bearish", "Neutral"))</f>
        <v>Bearish</v>
      </c>
      <c r="K4232" t="str">
        <f>IF(C4233&gt;C4232, "Buy", "")</f>
        <v>Buy</v>
      </c>
      <c r="L4232" t="str">
        <f>IF(C4233&lt;C4232, "Sell", "")</f>
        <v/>
      </c>
      <c r="V4232" s="4">
        <f t="shared" si="66"/>
        <v>2.6638546547521321E-3</v>
      </c>
    </row>
    <row r="4233" spans="1:22" x14ac:dyDescent="0.25">
      <c r="A4233" s="1">
        <v>39150</v>
      </c>
      <c r="B4233">
        <v>266.2937622</v>
      </c>
      <c r="C4233">
        <v>265.11874390000003</v>
      </c>
      <c r="D4233">
        <v>8085208</v>
      </c>
      <c r="E4233" t="s">
        <v>12</v>
      </c>
      <c r="F4233" t="s">
        <v>14</v>
      </c>
      <c r="G4233" t="str">
        <f>IF(OR(F4233="Jan",F4233="Feb",F4233="Mar"),"Q1",
IF(OR(F4233="Apr",F4233="May",F4233="Jun"),"Q2",
IF(OR(F4233="Jul",F4233="Aug",F4233="Sep"),"Q3",
IF(OR(F4233="Oct",F4233="Nov",F4233="Dec"),"Q4",""))))</f>
        <v>Q1</v>
      </c>
      <c r="H4233" t="str">
        <f>"Q"&amp;INT((MONTH(A4233)-1)/3)+1</f>
        <v>Q1</v>
      </c>
      <c r="I4233">
        <v>2007</v>
      </c>
      <c r="J4233" t="str">
        <f>IF(C4233&gt;B4233, "Bullish", IF(B4233&gt;C4233, "Bearish", "Neutral"))</f>
        <v>Bearish</v>
      </c>
      <c r="K4233" t="str">
        <f>IF(C4234&gt;C4233, "Buy", "")</f>
        <v>Buy</v>
      </c>
      <c r="L4233" t="str">
        <f>IF(C4234&lt;C4233, "Sell", "")</f>
        <v/>
      </c>
      <c r="V4233" s="4">
        <f t="shared" si="66"/>
        <v>6.92967285496888E-3</v>
      </c>
    </row>
    <row r="4234" spans="1:22" x14ac:dyDescent="0.25">
      <c r="A4234" s="1">
        <v>39149</v>
      </c>
      <c r="B4234">
        <v>261.25</v>
      </c>
      <c r="C4234">
        <v>266.96875</v>
      </c>
      <c r="D4234">
        <v>12261208</v>
      </c>
      <c r="E4234" t="s">
        <v>11</v>
      </c>
      <c r="F4234" t="s">
        <v>14</v>
      </c>
      <c r="G4234" t="str">
        <f>IF(OR(F4234="Jan",F4234="Feb",F4234="Mar"),"Q1",
IF(OR(F4234="Apr",F4234="May",F4234="Jun"),"Q2",
IF(OR(F4234="Jul",F4234="Aug",F4234="Sep"),"Q3",
IF(OR(F4234="Oct",F4234="Nov",F4234="Dec"),"Q4",""))))</f>
        <v>Q1</v>
      </c>
      <c r="H4234" t="str">
        <f>"Q"&amp;INT((MONTH(A4234)-1)/3)+1</f>
        <v>Q1</v>
      </c>
      <c r="I4234">
        <v>2007</v>
      </c>
      <c r="J4234" t="str">
        <f>IF(C4234&gt;B4234, "Bullish", IF(B4234&gt;C4234, "Bearish", "Neutral"))</f>
        <v>Bullish</v>
      </c>
      <c r="K4234" t="str">
        <f>IF(C4235&gt;C4234, "Buy", "")</f>
        <v/>
      </c>
      <c r="L4234" t="str">
        <f>IF(C4235&lt;C4234, "Sell", "")</f>
        <v>Sell</v>
      </c>
      <c r="V4234" s="4">
        <f t="shared" si="66"/>
        <v>-2.4168556856714134E-2</v>
      </c>
    </row>
    <row r="4235" spans="1:22" x14ac:dyDescent="0.25">
      <c r="A4235" s="1">
        <v>39148</v>
      </c>
      <c r="B4235">
        <v>270.9249878</v>
      </c>
      <c r="C4235">
        <v>260.6687622</v>
      </c>
      <c r="D4235">
        <v>10270272</v>
      </c>
      <c r="E4235" t="s">
        <v>10</v>
      </c>
      <c r="F4235" t="s">
        <v>14</v>
      </c>
      <c r="G4235" t="str">
        <f>IF(OR(F4235="Jan",F4235="Feb",F4235="Mar"),"Q1",
IF(OR(F4235="Apr",F4235="May",F4235="Jun"),"Q2",
IF(OR(F4235="Jul",F4235="Aug",F4235="Sep"),"Q3",
IF(OR(F4235="Oct",F4235="Nov",F4235="Dec"),"Q4",""))))</f>
        <v>Q1</v>
      </c>
      <c r="H4235" t="str">
        <f>"Q"&amp;INT((MONTH(A4235)-1)/3)+1</f>
        <v>Q1</v>
      </c>
      <c r="I4235">
        <v>2007</v>
      </c>
      <c r="J4235" t="str">
        <f>IF(C4235&gt;B4235, "Bullish", IF(B4235&gt;C4235, "Bearish", "Neutral"))</f>
        <v>Bearish</v>
      </c>
      <c r="K4235" t="str">
        <f>IF(C4236&gt;C4235, "Buy", "")</f>
        <v>Buy</v>
      </c>
      <c r="L4235" t="str">
        <f>IF(C4236&lt;C4235, "Sell", "")</f>
        <v/>
      </c>
      <c r="V4235" s="4">
        <f t="shared" si="66"/>
        <v>1.3762375214171106E-2</v>
      </c>
    </row>
    <row r="4236" spans="1:22" x14ac:dyDescent="0.25">
      <c r="A4236" s="1">
        <v>39147</v>
      </c>
      <c r="B4236">
        <v>251.625</v>
      </c>
      <c r="C4236">
        <v>264.30624390000003</v>
      </c>
      <c r="D4236">
        <v>14552864</v>
      </c>
      <c r="E4236" t="s">
        <v>9</v>
      </c>
      <c r="F4236" t="s">
        <v>14</v>
      </c>
      <c r="G4236" t="str">
        <f>IF(OR(F4236="Jan",F4236="Feb",F4236="Mar"),"Q1",
IF(OR(F4236="Apr",F4236="May",F4236="Jun"),"Q2",
IF(OR(F4236="Jul",F4236="Aug",F4236="Sep"),"Q3",
IF(OR(F4236="Oct",F4236="Nov",F4236="Dec"),"Q4",""))))</f>
        <v>Q1</v>
      </c>
      <c r="H4236" t="str">
        <f>"Q"&amp;INT((MONTH(A4236)-1)/3)+1</f>
        <v>Q1</v>
      </c>
      <c r="I4236">
        <v>2007</v>
      </c>
      <c r="J4236" t="str">
        <f>IF(C4236&gt;B4236, "Bullish", IF(B4236&gt;C4236, "Bearish", "Neutral"))</f>
        <v>Bullish</v>
      </c>
      <c r="K4236" t="str">
        <f>IF(C4237&gt;C4236, "Buy", "")</f>
        <v/>
      </c>
      <c r="L4236" t="str">
        <f>IF(C4237&lt;C4236, "Sell", "")</f>
        <v>Sell</v>
      </c>
      <c r="V4236" s="4">
        <f t="shared" si="66"/>
        <v>-5.3458847158518709E-2</v>
      </c>
    </row>
    <row r="4237" spans="1:22" x14ac:dyDescent="0.25">
      <c r="A4237" s="1">
        <v>39146</v>
      </c>
      <c r="B4237">
        <v>259.7374878</v>
      </c>
      <c r="C4237">
        <v>250.8937531</v>
      </c>
      <c r="D4237">
        <v>13950768</v>
      </c>
      <c r="E4237" t="s">
        <v>7</v>
      </c>
      <c r="F4237" t="s">
        <v>14</v>
      </c>
      <c r="G4237" t="str">
        <f>IF(OR(F4237="Jan",F4237="Feb",F4237="Mar"),"Q1",
IF(OR(F4237="Apr",F4237="May",F4237="Jun"),"Q2",
IF(OR(F4237="Jul",F4237="Aug",F4237="Sep"),"Q3",
IF(OR(F4237="Oct",F4237="Nov",F4237="Dec"),"Q4",""))))</f>
        <v>Q1</v>
      </c>
      <c r="H4237" t="str">
        <f>"Q"&amp;INT((MONTH(A4237)-1)/3)+1</f>
        <v>Q1</v>
      </c>
      <c r="I4237">
        <v>2007</v>
      </c>
      <c r="J4237" t="str">
        <f>IF(C4237&gt;B4237, "Bullish", IF(B4237&gt;C4237, "Bearish", "Neutral"))</f>
        <v>Bearish</v>
      </c>
      <c r="K4237" t="str">
        <f>IF(C4238&gt;C4237, "Buy", "")</f>
        <v>Buy</v>
      </c>
      <c r="L4237" t="str">
        <f>IF(C4238&lt;C4237, "Sell", "")</f>
        <v/>
      </c>
      <c r="V4237" s="4">
        <f t="shared" si="66"/>
        <v>4.1246704179603542E-2</v>
      </c>
    </row>
    <row r="4238" spans="1:22" x14ac:dyDescent="0.25">
      <c r="A4238" s="1">
        <v>39143</v>
      </c>
      <c r="B4238">
        <v>271.7000122</v>
      </c>
      <c r="C4238">
        <v>261.6875</v>
      </c>
      <c r="D4238">
        <v>12168104</v>
      </c>
      <c r="E4238" t="s">
        <v>12</v>
      </c>
      <c r="F4238" t="s">
        <v>14</v>
      </c>
      <c r="G4238" t="str">
        <f>IF(OR(F4238="Jan",F4238="Feb",F4238="Mar"),"Q1",
IF(OR(F4238="Apr",F4238="May",F4238="Jun"),"Q2",
IF(OR(F4238="Jul",F4238="Aug",F4238="Sep"),"Q3",
IF(OR(F4238="Oct",F4238="Nov",F4238="Dec"),"Q4",""))))</f>
        <v>Q1</v>
      </c>
      <c r="H4238" t="str">
        <f>"Q"&amp;INT((MONTH(A4238)-1)/3)+1</f>
        <v>Q1</v>
      </c>
      <c r="I4238">
        <v>2007</v>
      </c>
      <c r="J4238" t="str">
        <f>IF(C4238&gt;B4238, "Bullish", IF(B4238&gt;C4238, "Bearish", "Neutral"))</f>
        <v>Bearish</v>
      </c>
      <c r="K4238" t="str">
        <f>IF(C4239&gt;C4238, "Buy", "")</f>
        <v>Buy</v>
      </c>
      <c r="L4238" t="str">
        <f>IF(C4239&lt;C4238, "Sell", "")</f>
        <v/>
      </c>
      <c r="V4238" s="4">
        <f t="shared" si="66"/>
        <v>3.0405439810838014E-2</v>
      </c>
    </row>
    <row r="4239" spans="1:22" x14ac:dyDescent="0.25">
      <c r="A4239" s="1">
        <v>39142</v>
      </c>
      <c r="B4239">
        <v>260</v>
      </c>
      <c r="C4239">
        <v>269.8937378</v>
      </c>
      <c r="D4239">
        <v>13634656</v>
      </c>
      <c r="E4239" t="s">
        <v>11</v>
      </c>
      <c r="F4239" t="s">
        <v>14</v>
      </c>
      <c r="G4239" t="str">
        <f>IF(OR(F4239="Jan",F4239="Feb",F4239="Mar"),"Q1",
IF(OR(F4239="Apr",F4239="May",F4239="Jun"),"Q2",
IF(OR(F4239="Jul",F4239="Aug",F4239="Sep"),"Q3",
IF(OR(F4239="Oct",F4239="Nov",F4239="Dec"),"Q4",""))))</f>
        <v>Q1</v>
      </c>
      <c r="H4239" t="str">
        <f>"Q"&amp;INT((MONTH(A4239)-1)/3)+1</f>
        <v>Q1</v>
      </c>
      <c r="I4239">
        <v>2007</v>
      </c>
      <c r="J4239" t="str">
        <f>IF(C4239&gt;B4239, "Bullish", IF(B4239&gt;C4239, "Bearish", "Neutral"))</f>
        <v>Bullish</v>
      </c>
      <c r="K4239" t="str">
        <f>IF(C4240&gt;C4239, "Buy", "")</f>
        <v/>
      </c>
      <c r="L4239" t="str">
        <f>IF(C4240&lt;C4239, "Sell", "")</f>
        <v>Sell</v>
      </c>
      <c r="V4239" s="4">
        <f t="shared" si="66"/>
        <v>-3.9276961653526732E-2</v>
      </c>
    </row>
    <row r="4240" spans="1:22" x14ac:dyDescent="0.25">
      <c r="A4240" s="1">
        <v>39141</v>
      </c>
      <c r="B4240">
        <v>272.5</v>
      </c>
      <c r="C4240">
        <v>259.69375609999997</v>
      </c>
      <c r="D4240">
        <v>25000392</v>
      </c>
      <c r="E4240" t="s">
        <v>10</v>
      </c>
      <c r="F4240" t="s">
        <v>13</v>
      </c>
      <c r="G4240" t="str">
        <f>IF(OR(F4240="Jan",F4240="Feb",F4240="Mar"),"Q1",
IF(OR(F4240="Apr",F4240="May",F4240="Jun"),"Q2",
IF(OR(F4240="Jul",F4240="Aug",F4240="Sep"),"Q3",
IF(OR(F4240="Oct",F4240="Nov",F4240="Dec"),"Q4",""))))</f>
        <v>Q1</v>
      </c>
      <c r="H4240" t="str">
        <f>"Q"&amp;INT((MONTH(A4240)-1)/3)+1</f>
        <v>Q1</v>
      </c>
      <c r="I4240">
        <v>2007</v>
      </c>
      <c r="J4240" t="str">
        <f>IF(C4240&gt;B4240, "Bullish", IF(B4240&gt;C4240, "Bearish", "Neutral"))</f>
        <v>Bearish</v>
      </c>
      <c r="K4240" t="str">
        <f>IF(C4241&gt;C4240, "Buy", "")</f>
        <v>Buy</v>
      </c>
      <c r="L4240" t="str">
        <f>IF(C4241&lt;C4240, "Sell", "")</f>
        <v/>
      </c>
      <c r="V4240" s="4">
        <f t="shared" si="66"/>
        <v>5.0045702423411165E-2</v>
      </c>
    </row>
    <row r="4241" spans="1:22" x14ac:dyDescent="0.25">
      <c r="A4241" s="1">
        <v>39140</v>
      </c>
      <c r="B4241">
        <v>278.75</v>
      </c>
      <c r="C4241">
        <v>273.375</v>
      </c>
      <c r="D4241">
        <v>8956896</v>
      </c>
      <c r="E4241" t="s">
        <v>9</v>
      </c>
      <c r="F4241" t="s">
        <v>13</v>
      </c>
      <c r="G4241" t="str">
        <f>IF(OR(F4241="Jan",F4241="Feb",F4241="Mar"),"Q1",
IF(OR(F4241="Apr",F4241="May",F4241="Jun"),"Q2",
IF(OR(F4241="Jul",F4241="Aug",F4241="Sep"),"Q3",
IF(OR(F4241="Oct",F4241="Nov",F4241="Dec"),"Q4",""))))</f>
        <v>Q1</v>
      </c>
      <c r="H4241" t="str">
        <f>"Q"&amp;INT((MONTH(A4241)-1)/3)+1</f>
        <v>Q1</v>
      </c>
      <c r="I4241">
        <v>2007</v>
      </c>
      <c r="J4241" t="str">
        <f>IF(C4241&gt;B4241, "Bullish", IF(B4241&gt;C4241, "Bearish", "Neutral"))</f>
        <v>Bearish</v>
      </c>
      <c r="K4241" t="str">
        <f>IF(C4242&gt;C4241, "Buy", "")</f>
        <v>Buy</v>
      </c>
      <c r="L4241" t="str">
        <f>IF(C4242&lt;C4241, "Sell", "")</f>
        <v/>
      </c>
      <c r="V4241" s="4">
        <f t="shared" si="66"/>
        <v>1.4043190843998557E-2</v>
      </c>
    </row>
    <row r="4242" spans="1:22" x14ac:dyDescent="0.25">
      <c r="A4242" s="1">
        <v>39139</v>
      </c>
      <c r="B4242">
        <v>279.25</v>
      </c>
      <c r="C4242">
        <v>277.2687378</v>
      </c>
      <c r="D4242">
        <v>11670248</v>
      </c>
      <c r="E4242" t="s">
        <v>7</v>
      </c>
      <c r="F4242" t="s">
        <v>13</v>
      </c>
      <c r="G4242" t="str">
        <f>IF(OR(F4242="Jan",F4242="Feb",F4242="Mar"),"Q1",
IF(OR(F4242="Apr",F4242="May",F4242="Jun"),"Q2",
IF(OR(F4242="Jul",F4242="Aug",F4242="Sep"),"Q3",
IF(OR(F4242="Oct",F4242="Nov",F4242="Dec"),"Q4",""))))</f>
        <v>Q1</v>
      </c>
      <c r="H4242" t="str">
        <f>"Q"&amp;INT((MONTH(A4242)-1)/3)+1</f>
        <v>Q1</v>
      </c>
      <c r="I4242">
        <v>2007</v>
      </c>
      <c r="J4242" t="str">
        <f>IF(C4242&gt;B4242, "Bullish", IF(B4242&gt;C4242, "Bearish", "Neutral"))</f>
        <v>Bearish</v>
      </c>
      <c r="K4242" t="str">
        <f>IF(C4243&gt;C4242, "Buy", "")</f>
        <v>Buy</v>
      </c>
      <c r="L4242" t="str">
        <f>IF(C4243&lt;C4242, "Sell", "")</f>
        <v/>
      </c>
      <c r="V4242" s="4">
        <f t="shared" si="66"/>
        <v>8.7366712366938361E-3</v>
      </c>
    </row>
    <row r="4243" spans="1:22" x14ac:dyDescent="0.25">
      <c r="A4243" s="1">
        <v>39136</v>
      </c>
      <c r="B4243">
        <v>284.75</v>
      </c>
      <c r="C4243">
        <v>279.71249390000003</v>
      </c>
      <c r="D4243">
        <v>11559176</v>
      </c>
      <c r="E4243" t="s">
        <v>12</v>
      </c>
      <c r="F4243" t="s">
        <v>13</v>
      </c>
      <c r="G4243" t="str">
        <f>IF(OR(F4243="Jan",F4243="Feb",F4243="Mar"),"Q1",
IF(OR(F4243="Apr",F4243="May",F4243="Jun"),"Q2",
IF(OR(F4243="Jul",F4243="Aug",F4243="Sep"),"Q3",
IF(OR(F4243="Oct",F4243="Nov",F4243="Dec"),"Q4",""))))</f>
        <v>Q1</v>
      </c>
      <c r="H4243" t="str">
        <f>"Q"&amp;INT((MONTH(A4243)-1)/3)+1</f>
        <v>Q1</v>
      </c>
      <c r="I4243">
        <v>2007</v>
      </c>
      <c r="J4243" t="str">
        <f>IF(C4243&gt;B4243, "Bullish", IF(B4243&gt;C4243, "Bearish", "Neutral"))</f>
        <v>Bearish</v>
      </c>
      <c r="K4243" t="str">
        <f>IF(C4244&gt;C4243, "Buy", "")</f>
        <v>Buy</v>
      </c>
      <c r="L4243" t="str">
        <f>IF(C4244&lt;C4243, "Sell", "")</f>
        <v/>
      </c>
      <c r="V4243" s="4">
        <f t="shared" si="66"/>
        <v>2.1770513136611928E-2</v>
      </c>
    </row>
    <row r="4244" spans="1:22" x14ac:dyDescent="0.25">
      <c r="A4244" s="1">
        <v>39135</v>
      </c>
      <c r="B4244">
        <v>288.5</v>
      </c>
      <c r="C4244">
        <v>285.9375</v>
      </c>
      <c r="D4244">
        <v>10388800</v>
      </c>
      <c r="E4244" t="s">
        <v>11</v>
      </c>
      <c r="F4244" t="s">
        <v>13</v>
      </c>
      <c r="G4244" t="str">
        <f>IF(OR(F4244="Jan",F4244="Feb",F4244="Mar"),"Q1",
IF(OR(F4244="Apr",F4244="May",F4244="Jun"),"Q2",
IF(OR(F4244="Jul",F4244="Aug",F4244="Sep"),"Q3",
IF(OR(F4244="Oct",F4244="Nov",F4244="Dec"),"Q4",""))))</f>
        <v>Q1</v>
      </c>
      <c r="H4244" t="str">
        <f>"Q"&amp;INT((MONTH(A4244)-1)/3)+1</f>
        <v>Q1</v>
      </c>
      <c r="I4244">
        <v>2007</v>
      </c>
      <c r="J4244" t="str">
        <f>IF(C4244&gt;B4244, "Bullish", IF(B4244&gt;C4244, "Bearish", "Neutral"))</f>
        <v>Bearish</v>
      </c>
      <c r="K4244" t="str">
        <f>IF(C4245&gt;C4244, "Buy", "")</f>
        <v>Buy</v>
      </c>
      <c r="L4244" t="str">
        <f>IF(C4245&lt;C4244, "Sell", "")</f>
        <v/>
      </c>
      <c r="V4244" s="4">
        <f t="shared" si="66"/>
        <v>1.012588315733531E-2</v>
      </c>
    </row>
    <row r="4245" spans="1:22" x14ac:dyDescent="0.25">
      <c r="A4245" s="1">
        <v>39134</v>
      </c>
      <c r="B4245">
        <v>295</v>
      </c>
      <c r="C4245">
        <v>288.8624878</v>
      </c>
      <c r="D4245">
        <v>9348720</v>
      </c>
      <c r="E4245" t="s">
        <v>10</v>
      </c>
      <c r="F4245" t="s">
        <v>13</v>
      </c>
      <c r="G4245" t="str">
        <f>IF(OR(F4245="Jan",F4245="Feb",F4245="Mar"),"Q1",
IF(OR(F4245="Apr",F4245="May",F4245="Jun"),"Q2",
IF(OR(F4245="Jul",F4245="Aug",F4245="Sep"),"Q3",
IF(OR(F4245="Oct",F4245="Nov",F4245="Dec"),"Q4",""))))</f>
        <v>Q1</v>
      </c>
      <c r="H4245" t="str">
        <f>"Q"&amp;INT((MONTH(A4245)-1)/3)+1</f>
        <v>Q1</v>
      </c>
      <c r="I4245">
        <v>2007</v>
      </c>
      <c r="J4245" t="str">
        <f>IF(C4245&gt;B4245, "Bullish", IF(B4245&gt;C4245, "Bearish", "Neutral"))</f>
        <v>Bearish</v>
      </c>
      <c r="K4245" t="str">
        <f>IF(C4246&gt;C4245, "Buy", "")</f>
        <v>Buy</v>
      </c>
      <c r="L4245" t="str">
        <f>IF(C4246&lt;C4245, "Sell", "")</f>
        <v/>
      </c>
      <c r="V4245" s="4">
        <f t="shared" si="66"/>
        <v>2.0784359759434306E-2</v>
      </c>
    </row>
    <row r="4246" spans="1:22" x14ac:dyDescent="0.25">
      <c r="A4246" s="1">
        <v>39133</v>
      </c>
      <c r="B4246">
        <v>296.88125609999997</v>
      </c>
      <c r="C4246">
        <v>294.99374390000003</v>
      </c>
      <c r="D4246">
        <v>2471920</v>
      </c>
      <c r="E4246" t="s">
        <v>9</v>
      </c>
      <c r="F4246" t="s">
        <v>13</v>
      </c>
      <c r="G4246" t="str">
        <f>IF(OR(F4246="Jan",F4246="Feb",F4246="Mar"),"Q1",
IF(OR(F4246="Apr",F4246="May",F4246="Jun"),"Q2",
IF(OR(F4246="Jul",F4246="Aug",F4246="Sep"),"Q3",
IF(OR(F4246="Oct",F4246="Nov",F4246="Dec"),"Q4",""))))</f>
        <v>Q1</v>
      </c>
      <c r="H4246" t="str">
        <f>"Q"&amp;INT((MONTH(A4246)-1)/3)+1</f>
        <v>Q1</v>
      </c>
      <c r="I4246">
        <v>2007</v>
      </c>
      <c r="J4246" t="str">
        <f>IF(C4246&gt;B4246, "Bullish", IF(B4246&gt;C4246, "Bearish", "Neutral"))</f>
        <v>Bearish</v>
      </c>
      <c r="K4246" t="str">
        <f>IF(C4247&gt;C4246, "Buy", "")</f>
        <v>Buy</v>
      </c>
      <c r="L4246" t="str">
        <f>IF(C4247&lt;C4246, "Sell", "")</f>
        <v/>
      </c>
      <c r="V4246" s="4">
        <f t="shared" si="66"/>
        <v>6.7969133187244105E-3</v>
      </c>
    </row>
    <row r="4247" spans="1:22" x14ac:dyDescent="0.25">
      <c r="A4247" s="1">
        <v>39132</v>
      </c>
      <c r="B4247">
        <v>297.75</v>
      </c>
      <c r="C4247">
        <v>297.0125122</v>
      </c>
      <c r="D4247">
        <v>3086648</v>
      </c>
      <c r="E4247" t="s">
        <v>7</v>
      </c>
      <c r="F4247" t="s">
        <v>13</v>
      </c>
      <c r="G4247" t="str">
        <f>IF(OR(F4247="Jan",F4247="Feb",F4247="Mar"),"Q1",
IF(OR(F4247="Apr",F4247="May",F4247="Jun"),"Q2",
IF(OR(F4247="Jul",F4247="Aug",F4247="Sep"),"Q3",
IF(OR(F4247="Oct",F4247="Nov",F4247="Dec"),"Q4",""))))</f>
        <v>Q1</v>
      </c>
      <c r="H4247" t="str">
        <f>"Q"&amp;INT((MONTH(A4247)-1)/3)+1</f>
        <v>Q1</v>
      </c>
      <c r="I4247">
        <v>2007</v>
      </c>
      <c r="J4247" t="str">
        <f>IF(C4247&gt;B4247, "Bullish", IF(B4247&gt;C4247, "Bearish", "Neutral"))</f>
        <v>Bearish</v>
      </c>
      <c r="K4247" t="str">
        <f>IF(C4248&gt;C4247, "Buy", "")</f>
        <v>Buy</v>
      </c>
      <c r="L4247" t="str">
        <f>IF(C4248&lt;C4247, "Sell", "")</f>
        <v/>
      </c>
      <c r="V4247" s="4">
        <f t="shared" si="66"/>
        <v>2.8745268428951917E-3</v>
      </c>
    </row>
    <row r="4248" spans="1:22" x14ac:dyDescent="0.25">
      <c r="A4248" s="1">
        <v>39128</v>
      </c>
      <c r="B4248">
        <v>290.6124878</v>
      </c>
      <c r="C4248">
        <v>297.86874390000003</v>
      </c>
      <c r="D4248">
        <v>9978848</v>
      </c>
      <c r="E4248" t="s">
        <v>11</v>
      </c>
      <c r="F4248" t="s">
        <v>13</v>
      </c>
      <c r="G4248" t="str">
        <f>IF(OR(F4248="Jan",F4248="Feb",F4248="Mar"),"Q1",
IF(OR(F4248="Apr",F4248="May",F4248="Jun"),"Q2",
IF(OR(F4248="Jul",F4248="Aug",F4248="Sep"),"Q3",
IF(OR(F4248="Oct",F4248="Nov",F4248="Dec"),"Q4",""))))</f>
        <v>Q1</v>
      </c>
      <c r="H4248" t="str">
        <f>"Q"&amp;INT((MONTH(A4248)-1)/3)+1</f>
        <v>Q1</v>
      </c>
      <c r="I4248">
        <v>2007</v>
      </c>
      <c r="J4248" t="str">
        <f>IF(C4248&gt;B4248, "Bullish", IF(B4248&gt;C4248, "Bearish", "Neutral"))</f>
        <v>Bullish</v>
      </c>
      <c r="K4248" t="str">
        <f>IF(C4249&gt;C4248, "Buy", "")</f>
        <v/>
      </c>
      <c r="L4248" t="str">
        <f>IF(C4249&lt;C4248, "Sell", "")</f>
        <v>Sell</v>
      </c>
      <c r="V4248" s="4">
        <f t="shared" si="66"/>
        <v>-4.3026307311565377E-2</v>
      </c>
    </row>
    <row r="4249" spans="1:22" x14ac:dyDescent="0.25">
      <c r="A4249" s="1">
        <v>39127</v>
      </c>
      <c r="B4249">
        <v>285.27499390000003</v>
      </c>
      <c r="C4249">
        <v>285.5812378</v>
      </c>
      <c r="D4249">
        <v>9642200</v>
      </c>
      <c r="E4249" t="s">
        <v>10</v>
      </c>
      <c r="F4249" t="s">
        <v>13</v>
      </c>
      <c r="G4249" t="str">
        <f>IF(OR(F4249="Jan",F4249="Feb",F4249="Mar"),"Q1",
IF(OR(F4249="Apr",F4249="May",F4249="Jun"),"Q2",
IF(OR(F4249="Jul",F4249="Aug",F4249="Sep"),"Q3",
IF(OR(F4249="Oct",F4249="Nov",F4249="Dec"),"Q4",""))))</f>
        <v>Q1</v>
      </c>
      <c r="H4249" t="str">
        <f>"Q"&amp;INT((MONTH(A4249)-1)/3)+1</f>
        <v>Q1</v>
      </c>
      <c r="I4249">
        <v>2007</v>
      </c>
      <c r="J4249" t="str">
        <f>IF(C4249&gt;B4249, "Bullish", IF(B4249&gt;C4249, "Bearish", "Neutral"))</f>
        <v>Bullish</v>
      </c>
      <c r="K4249" t="str">
        <f>IF(C4250&gt;C4249, "Buy", "")</f>
        <v>Buy</v>
      </c>
      <c r="L4249" t="str">
        <f>IF(C4250&lt;C4249, "Sell", "")</f>
        <v/>
      </c>
      <c r="V4249" s="4">
        <f t="shared" si="66"/>
        <v>8.4845279116592311E-3</v>
      </c>
    </row>
    <row r="4250" spans="1:22" x14ac:dyDescent="0.25">
      <c r="A4250" s="1">
        <v>39126</v>
      </c>
      <c r="B4250">
        <v>293.875</v>
      </c>
      <c r="C4250">
        <v>288.02499390000003</v>
      </c>
      <c r="D4250">
        <v>7561016</v>
      </c>
      <c r="E4250" t="s">
        <v>9</v>
      </c>
      <c r="F4250" t="s">
        <v>13</v>
      </c>
      <c r="G4250" t="str">
        <f>IF(OR(F4250="Jan",F4250="Feb",F4250="Mar"),"Q1",
IF(OR(F4250="Apr",F4250="May",F4250="Jun"),"Q2",
IF(OR(F4250="Jul",F4250="Aug",F4250="Sep"),"Q3",
IF(OR(F4250="Oct",F4250="Nov",F4250="Dec"),"Q4",""))))</f>
        <v>Q1</v>
      </c>
      <c r="H4250" t="str">
        <f>"Q"&amp;INT((MONTH(A4250)-1)/3)+1</f>
        <v>Q1</v>
      </c>
      <c r="I4250">
        <v>2007</v>
      </c>
      <c r="J4250" t="str">
        <f>IF(C4250&gt;B4250, "Bullish", IF(B4250&gt;C4250, "Bearish", "Neutral"))</f>
        <v>Bearish</v>
      </c>
      <c r="K4250" t="str">
        <f>IF(C4251&gt;C4250, "Buy", "")</f>
        <v>Buy</v>
      </c>
      <c r="L4250" t="str">
        <f>IF(C4251&lt;C4250, "Sell", "")</f>
        <v/>
      </c>
      <c r="V4250" s="4">
        <f t="shared" si="66"/>
        <v>2.0010653397129097E-2</v>
      </c>
    </row>
    <row r="4251" spans="1:22" x14ac:dyDescent="0.25">
      <c r="A4251" s="1">
        <v>39125</v>
      </c>
      <c r="B4251">
        <v>291.875</v>
      </c>
      <c r="C4251">
        <v>293.90625</v>
      </c>
      <c r="D4251">
        <v>4868088</v>
      </c>
      <c r="E4251" t="s">
        <v>7</v>
      </c>
      <c r="F4251" t="s">
        <v>13</v>
      </c>
      <c r="G4251" t="str">
        <f>IF(OR(F4251="Jan",F4251="Feb",F4251="Mar"),"Q1",
IF(OR(F4251="Apr",F4251="May",F4251="Jun"),"Q2",
IF(OR(F4251="Jul",F4251="Aug",F4251="Sep"),"Q3",
IF(OR(F4251="Oct",F4251="Nov",F4251="Dec"),"Q4",""))))</f>
        <v>Q1</v>
      </c>
      <c r="H4251" t="str">
        <f>"Q"&amp;INT((MONTH(A4251)-1)/3)+1</f>
        <v>Q1</v>
      </c>
      <c r="I4251">
        <v>2007</v>
      </c>
      <c r="J4251" t="str">
        <f>IF(C4251&gt;B4251, "Bullish", IF(B4251&gt;C4251, "Bearish", "Neutral"))</f>
        <v>Bullish</v>
      </c>
      <c r="K4251" t="str">
        <f>IF(C4252&gt;C4251, "Buy", "")</f>
        <v>Buy</v>
      </c>
      <c r="L4251" t="str">
        <f>IF(C4252&lt;C4251, "Sell", "")</f>
        <v/>
      </c>
      <c r="V4251" s="4">
        <f t="shared" si="66"/>
        <v>4.2350449973530971E-3</v>
      </c>
    </row>
    <row r="4252" spans="1:22" x14ac:dyDescent="0.25">
      <c r="A4252" s="1">
        <v>39122</v>
      </c>
      <c r="B4252">
        <v>296.7999878</v>
      </c>
      <c r="C4252">
        <v>295.15625</v>
      </c>
      <c r="D4252">
        <v>6304808</v>
      </c>
      <c r="E4252" t="s">
        <v>12</v>
      </c>
      <c r="F4252" t="s">
        <v>13</v>
      </c>
      <c r="G4252" t="str">
        <f>IF(OR(F4252="Jan",F4252="Feb",F4252="Mar"),"Q1",
IF(OR(F4252="Apr",F4252="May",F4252="Jun"),"Q2",
IF(OR(F4252="Jul",F4252="Aug",F4252="Sep"),"Q3",
IF(OR(F4252="Oct",F4252="Nov",F4252="Dec"),"Q4",""))))</f>
        <v>Q1</v>
      </c>
      <c r="H4252" t="str">
        <f>"Q"&amp;INT((MONTH(A4252)-1)/3)+1</f>
        <v>Q1</v>
      </c>
      <c r="I4252">
        <v>2007</v>
      </c>
      <c r="J4252" t="str">
        <f>IF(C4252&gt;B4252, "Bullish", IF(B4252&gt;C4252, "Bearish", "Neutral"))</f>
        <v>Bearish</v>
      </c>
      <c r="K4252" t="str">
        <f>IF(C4253&gt;C4252, "Buy", "")</f>
        <v>Buy</v>
      </c>
      <c r="L4252" t="str">
        <f>IF(C4253&lt;C4252, "Sell", "")</f>
        <v/>
      </c>
      <c r="V4252" s="4">
        <f t="shared" si="66"/>
        <v>5.2449557467051664E-3</v>
      </c>
    </row>
    <row r="4253" spans="1:22" x14ac:dyDescent="0.25">
      <c r="A4253" s="1">
        <v>39121</v>
      </c>
      <c r="B4253">
        <v>295.625</v>
      </c>
      <c r="C4253">
        <v>296.71249390000003</v>
      </c>
      <c r="D4253">
        <v>6571448</v>
      </c>
      <c r="E4253" t="s">
        <v>11</v>
      </c>
      <c r="F4253" t="s">
        <v>13</v>
      </c>
      <c r="G4253" t="str">
        <f>IF(OR(F4253="Jan",F4253="Feb",F4253="Mar"),"Q1",
IF(OR(F4253="Apr",F4253="May",F4253="Jun"),"Q2",
IF(OR(F4253="Jul",F4253="Aug",F4253="Sep"),"Q3",
IF(OR(F4253="Oct",F4253="Nov",F4253="Dec"),"Q4",""))))</f>
        <v>Q1</v>
      </c>
      <c r="H4253" t="str">
        <f>"Q"&amp;INT((MONTH(A4253)-1)/3)+1</f>
        <v>Q1</v>
      </c>
      <c r="I4253">
        <v>2007</v>
      </c>
      <c r="J4253" t="str">
        <f>IF(C4253&gt;B4253, "Bullish", IF(B4253&gt;C4253, "Bearish", "Neutral"))</f>
        <v>Bullish</v>
      </c>
      <c r="K4253" t="str">
        <f>IF(C4254&gt;C4253, "Buy", "")</f>
        <v/>
      </c>
      <c r="L4253" t="str">
        <f>IF(C4254&lt;C4253, "Sell", "")</f>
        <v>Sell</v>
      </c>
      <c r="V4253" s="4">
        <f t="shared" si="66"/>
        <v>-7.0638730851205634E-3</v>
      </c>
    </row>
    <row r="4254" spans="1:22" x14ac:dyDescent="0.25">
      <c r="A4254" s="1">
        <v>39120</v>
      </c>
      <c r="B4254">
        <v>281.94375609999997</v>
      </c>
      <c r="C4254">
        <v>294.63125609999997</v>
      </c>
      <c r="D4254">
        <v>14498464</v>
      </c>
      <c r="E4254" t="s">
        <v>10</v>
      </c>
      <c r="F4254" t="s">
        <v>13</v>
      </c>
      <c r="G4254" t="str">
        <f>IF(OR(F4254="Jan",F4254="Feb",F4254="Mar"),"Q1",
IF(OR(F4254="Apr",F4254="May",F4254="Jun"),"Q2",
IF(OR(F4254="Jul",F4254="Aug",F4254="Sep"),"Q3",
IF(OR(F4254="Oct",F4254="Nov",F4254="Dec"),"Q4",""))))</f>
        <v>Q1</v>
      </c>
      <c r="H4254" t="str">
        <f>"Q"&amp;INT((MONTH(A4254)-1)/3)+1</f>
        <v>Q1</v>
      </c>
      <c r="I4254">
        <v>2007</v>
      </c>
      <c r="J4254" t="str">
        <f>IF(C4254&gt;B4254, "Bullish", IF(B4254&gt;C4254, "Bearish", "Neutral"))</f>
        <v>Bullish</v>
      </c>
      <c r="K4254" t="str">
        <f>IF(C4255&gt;C4254, "Buy", "")</f>
        <v/>
      </c>
      <c r="L4254" t="str">
        <f>IF(C4255&lt;C4254, "Sell", "")</f>
        <v>Sell</v>
      </c>
      <c r="V4254" s="4">
        <f t="shared" si="66"/>
        <v>-3.7000417697538417E-2</v>
      </c>
    </row>
    <row r="4255" spans="1:22" x14ac:dyDescent="0.25">
      <c r="A4255" s="1">
        <v>39119</v>
      </c>
      <c r="B4255">
        <v>283.75</v>
      </c>
      <c r="C4255">
        <v>284.11874390000003</v>
      </c>
      <c r="D4255">
        <v>6560944</v>
      </c>
      <c r="E4255" t="s">
        <v>9</v>
      </c>
      <c r="F4255" t="s">
        <v>13</v>
      </c>
      <c r="G4255" t="str">
        <f>IF(OR(F4255="Jan",F4255="Feb",F4255="Mar"),"Q1",
IF(OR(F4255="Apr",F4255="May",F4255="Jun"),"Q2",
IF(OR(F4255="Jul",F4255="Aug",F4255="Sep"),"Q3",
IF(OR(F4255="Oct",F4255="Nov",F4255="Dec"),"Q4",""))))</f>
        <v>Q1</v>
      </c>
      <c r="H4255" t="str">
        <f>"Q"&amp;INT((MONTH(A4255)-1)/3)+1</f>
        <v>Q1</v>
      </c>
      <c r="I4255">
        <v>2007</v>
      </c>
      <c r="J4255" t="str">
        <f>IF(C4255&gt;B4255, "Bullish", IF(B4255&gt;C4255, "Bearish", "Neutral"))</f>
        <v>Bullish</v>
      </c>
      <c r="K4255" t="str">
        <f>IF(C4256&gt;C4255, "Buy", "")</f>
        <v/>
      </c>
      <c r="L4255" t="str">
        <f>IF(C4256&lt;C4255, "Sell", "")</f>
        <v>Sell</v>
      </c>
      <c r="V4255" s="4">
        <f t="shared" si="66"/>
        <v>-1.6083824622180251E-3</v>
      </c>
    </row>
    <row r="4256" spans="1:22" x14ac:dyDescent="0.25">
      <c r="A4256" s="1">
        <v>39118</v>
      </c>
      <c r="B4256">
        <v>279.375</v>
      </c>
      <c r="C4256">
        <v>283.66250609999997</v>
      </c>
      <c r="D4256">
        <v>7299072</v>
      </c>
      <c r="E4256" t="s">
        <v>7</v>
      </c>
      <c r="F4256" t="s">
        <v>13</v>
      </c>
      <c r="G4256" t="str">
        <f>IF(OR(F4256="Jan",F4256="Feb",F4256="Mar"),"Q1",
IF(OR(F4256="Apr",F4256="May",F4256="Jun"),"Q2",
IF(OR(F4256="Jul",F4256="Aug",F4256="Sep"),"Q3",
IF(OR(F4256="Oct",F4256="Nov",F4256="Dec"),"Q4",""))))</f>
        <v>Q1</v>
      </c>
      <c r="H4256" t="str">
        <f>"Q"&amp;INT((MONTH(A4256)-1)/3)+1</f>
        <v>Q1</v>
      </c>
      <c r="I4256">
        <v>2007</v>
      </c>
      <c r="J4256" t="str">
        <f>IF(C4256&gt;B4256, "Bullish", IF(B4256&gt;C4256, "Bearish", "Neutral"))</f>
        <v>Bullish</v>
      </c>
      <c r="K4256" t="str">
        <f>IF(C4257&gt;C4256, "Buy", "")</f>
        <v/>
      </c>
      <c r="L4256" t="str">
        <f>IF(C4257&lt;C4256, "Sell", "")</f>
        <v>Sell</v>
      </c>
      <c r="V4256" s="4">
        <f t="shared" si="66"/>
        <v>-1.6552271718677206E-3</v>
      </c>
    </row>
    <row r="4257" spans="1:22" x14ac:dyDescent="0.25">
      <c r="A4257" s="1">
        <v>39115</v>
      </c>
      <c r="B4257">
        <v>284.375</v>
      </c>
      <c r="C4257">
        <v>283.19375609999997</v>
      </c>
      <c r="D4257">
        <v>9842920</v>
      </c>
      <c r="E4257" t="s">
        <v>12</v>
      </c>
      <c r="F4257" t="s">
        <v>13</v>
      </c>
      <c r="G4257" t="str">
        <f>IF(OR(F4257="Jan",F4257="Feb",F4257="Mar"),"Q1",
IF(OR(F4257="Apr",F4257="May",F4257="Jun"),"Q2",
IF(OR(F4257="Jul",F4257="Aug",F4257="Sep"),"Q3",
IF(OR(F4257="Oct",F4257="Nov",F4257="Dec"),"Q4",""))))</f>
        <v>Q1</v>
      </c>
      <c r="H4257" t="str">
        <f>"Q"&amp;INT((MONTH(A4257)-1)/3)+1</f>
        <v>Q1</v>
      </c>
      <c r="I4257">
        <v>2007</v>
      </c>
      <c r="J4257" t="str">
        <f>IF(C4257&gt;B4257, "Bullish", IF(B4257&gt;C4257, "Bearish", "Neutral"))</f>
        <v>Bearish</v>
      </c>
      <c r="K4257" t="str">
        <f>IF(C4258&gt;C4257, "Buy", "")</f>
        <v>Buy</v>
      </c>
      <c r="L4257" t="str">
        <f>IF(C4258&lt;C4257, "Sell", "")</f>
        <v/>
      </c>
      <c r="V4257" s="4">
        <f t="shared" si="66"/>
        <v>1.4984475079330378E-3</v>
      </c>
    </row>
    <row r="4258" spans="1:22" x14ac:dyDescent="0.25">
      <c r="A4258" s="1">
        <v>39114</v>
      </c>
      <c r="B4258">
        <v>281.25</v>
      </c>
      <c r="C4258">
        <v>283.61874390000003</v>
      </c>
      <c r="D4258">
        <v>3367264</v>
      </c>
      <c r="E4258" t="s">
        <v>11</v>
      </c>
      <c r="F4258" t="s">
        <v>13</v>
      </c>
      <c r="G4258" t="str">
        <f>IF(OR(F4258="Jan",F4258="Feb",F4258="Mar"),"Q1",
IF(OR(F4258="Apr",F4258="May",F4258="Jun"),"Q2",
IF(OR(F4258="Jul",F4258="Aug",F4258="Sep"),"Q3",
IF(OR(F4258="Oct",F4258="Nov",F4258="Dec"),"Q4",""))))</f>
        <v>Q1</v>
      </c>
      <c r="H4258" t="str">
        <f>"Q"&amp;INT((MONTH(A4258)-1)/3)+1</f>
        <v>Q1</v>
      </c>
      <c r="I4258">
        <v>2007</v>
      </c>
      <c r="J4258" t="str">
        <f>IF(C4258&gt;B4258, "Bullish", IF(B4258&gt;C4258, "Bearish", "Neutral"))</f>
        <v>Bullish</v>
      </c>
      <c r="K4258" t="str">
        <f>IF(C4259&gt;C4258, "Buy", "")</f>
        <v/>
      </c>
      <c r="L4258" t="str">
        <f>IF(C4259&lt;C4258, "Sell", "")</f>
        <v>Sell</v>
      </c>
      <c r="V4258" s="4">
        <f t="shared" si="66"/>
        <v>-9.6337391224464736E-3</v>
      </c>
    </row>
    <row r="4259" spans="1:22" x14ac:dyDescent="0.25">
      <c r="A4259" s="1">
        <v>39113</v>
      </c>
      <c r="B4259">
        <v>280</v>
      </c>
      <c r="C4259">
        <v>280.91250609999997</v>
      </c>
      <c r="D4259">
        <v>9171104</v>
      </c>
      <c r="E4259" t="s">
        <v>10</v>
      </c>
      <c r="F4259" t="s">
        <v>8</v>
      </c>
      <c r="G4259" t="str">
        <f>IF(OR(F4259="Jan",F4259="Feb",F4259="Mar"),"Q1",
IF(OR(F4259="Apr",F4259="May",F4259="Jun"),"Q2",
IF(OR(F4259="Jul",F4259="Aug",F4259="Sep"),"Q3",
IF(OR(F4259="Oct",F4259="Nov",F4259="Dec"),"Q4",""))))</f>
        <v>Q1</v>
      </c>
      <c r="H4259" t="str">
        <f>"Q"&amp;INT((MONTH(A4259)-1)/3)+1</f>
        <v>Q1</v>
      </c>
      <c r="I4259">
        <v>2007</v>
      </c>
      <c r="J4259" t="str">
        <f>IF(C4259&gt;B4259, "Bullish", IF(B4259&gt;C4259, "Bearish", "Neutral"))</f>
        <v>Bullish</v>
      </c>
      <c r="K4259" t="str">
        <f>IF(C4260&gt;C4259, "Buy", "")</f>
        <v/>
      </c>
      <c r="L4259" t="str">
        <f>IF(C4260&lt;C4259, "Sell", "")</f>
        <v>Sell</v>
      </c>
      <c r="V4259" s="4">
        <f t="shared" si="66"/>
        <v>-1.2921700793600125E-3</v>
      </c>
    </row>
    <row r="4260" spans="1:22" x14ac:dyDescent="0.25">
      <c r="A4260" s="1">
        <v>39111</v>
      </c>
      <c r="B4260">
        <v>279.375</v>
      </c>
      <c r="C4260">
        <v>280.5499878</v>
      </c>
      <c r="D4260">
        <v>6550912</v>
      </c>
      <c r="E4260" t="s">
        <v>7</v>
      </c>
      <c r="F4260" t="s">
        <v>8</v>
      </c>
      <c r="G4260" t="str">
        <f>IF(OR(F4260="Jan",F4260="Feb",F4260="Mar"),"Q1",
IF(OR(F4260="Apr",F4260="May",F4260="Jun"),"Q2",
IF(OR(F4260="Jul",F4260="Aug",F4260="Sep"),"Q3",
IF(OR(F4260="Oct",F4260="Nov",F4260="Dec"),"Q4",""))))</f>
        <v>Q1</v>
      </c>
      <c r="H4260" t="str">
        <f>"Q"&amp;INT((MONTH(A4260)-1)/3)+1</f>
        <v>Q1</v>
      </c>
      <c r="I4260">
        <v>2007</v>
      </c>
      <c r="J4260" t="str">
        <f>IF(C4260&gt;B4260, "Bullish", IF(B4260&gt;C4260, "Bearish", "Neutral"))</f>
        <v>Bullish</v>
      </c>
      <c r="K4260" t="str">
        <f>IF(C4261&gt;C4260, "Buy", "")</f>
        <v/>
      </c>
      <c r="L4260" t="str">
        <f>IF(C4261&lt;C4260, "Sell", "")</f>
        <v>Sell</v>
      </c>
      <c r="V4260" s="4">
        <f t="shared" si="66"/>
        <v>-1.5171362784471101E-3</v>
      </c>
    </row>
    <row r="4261" spans="1:22" x14ac:dyDescent="0.25">
      <c r="A4261" s="1">
        <v>39107</v>
      </c>
      <c r="B4261">
        <v>280.125</v>
      </c>
      <c r="C4261">
        <v>280.125</v>
      </c>
      <c r="D4261">
        <v>6798352</v>
      </c>
      <c r="E4261" t="s">
        <v>11</v>
      </c>
      <c r="F4261" t="s">
        <v>8</v>
      </c>
      <c r="G4261" t="str">
        <f>IF(OR(F4261="Jan",F4261="Feb",F4261="Mar"),"Q1",
IF(OR(F4261="Apr",F4261="May",F4261="Jun"),"Q2",
IF(OR(F4261="Jul",F4261="Aug",F4261="Sep"),"Q3",
IF(OR(F4261="Oct",F4261="Nov",F4261="Dec"),"Q4",""))))</f>
        <v>Q1</v>
      </c>
      <c r="H4261" t="str">
        <f>"Q"&amp;INT((MONTH(A4261)-1)/3)+1</f>
        <v>Q1</v>
      </c>
      <c r="I4261">
        <v>2007</v>
      </c>
      <c r="J4261" t="str">
        <f>IF(C4261&gt;B4261, "Bullish", IF(B4261&gt;C4261, "Bearish", "Neutral"))</f>
        <v>Neutral</v>
      </c>
      <c r="K4261" t="str">
        <f>IF(C4262&gt;C4261, "Buy", "")</f>
        <v/>
      </c>
      <c r="L4261" t="str">
        <f>IF(C4262&lt;C4261, "Sell", "")</f>
        <v>Sell</v>
      </c>
      <c r="V4261" s="4">
        <f t="shared" si="66"/>
        <v>-3.1109200994549422E-3</v>
      </c>
    </row>
    <row r="4262" spans="1:22" x14ac:dyDescent="0.25">
      <c r="A4262" s="1">
        <v>39106</v>
      </c>
      <c r="B4262">
        <v>275.125</v>
      </c>
      <c r="C4262">
        <v>279.25625609999997</v>
      </c>
      <c r="D4262">
        <v>3660880</v>
      </c>
      <c r="E4262" t="s">
        <v>10</v>
      </c>
      <c r="F4262" t="s">
        <v>8</v>
      </c>
      <c r="G4262" t="str">
        <f>IF(OR(F4262="Jan",F4262="Feb",F4262="Mar"),"Q1",
IF(OR(F4262="Apr",F4262="May",F4262="Jun"),"Q2",
IF(OR(F4262="Jul",F4262="Aug",F4262="Sep"),"Q3",
IF(OR(F4262="Oct",F4262="Nov",F4262="Dec"),"Q4",""))))</f>
        <v>Q1</v>
      </c>
      <c r="H4262" t="str">
        <f>"Q"&amp;INT((MONTH(A4262)-1)/3)+1</f>
        <v>Q1</v>
      </c>
      <c r="I4262">
        <v>2007</v>
      </c>
      <c r="J4262" t="str">
        <f>IF(C4262&gt;B4262, "Bullish", IF(B4262&gt;C4262, "Bearish", "Neutral"))</f>
        <v>Bullish</v>
      </c>
      <c r="K4262" t="str">
        <f>IF(C4263&gt;C4262, "Buy", "")</f>
        <v>Buy</v>
      </c>
      <c r="L4262" t="str">
        <f>IF(C4263&lt;C4262, "Sell", "")</f>
        <v/>
      </c>
      <c r="V4262" s="4">
        <f t="shared" si="66"/>
        <v>4.9207151557003671E-4</v>
      </c>
    </row>
    <row r="4263" spans="1:22" x14ac:dyDescent="0.25">
      <c r="A4263" s="1">
        <v>39105</v>
      </c>
      <c r="B4263">
        <v>281</v>
      </c>
      <c r="C4263">
        <v>279.3937378</v>
      </c>
      <c r="D4263">
        <v>6907168</v>
      </c>
      <c r="E4263" t="s">
        <v>9</v>
      </c>
      <c r="F4263" t="s">
        <v>8</v>
      </c>
      <c r="G4263" t="str">
        <f>IF(OR(F4263="Jan",F4263="Feb",F4263="Mar"),"Q1",
IF(OR(F4263="Apr",F4263="May",F4263="Jun"),"Q2",
IF(OR(F4263="Jul",F4263="Aug",F4263="Sep"),"Q3",
IF(OR(F4263="Oct",F4263="Nov",F4263="Dec"),"Q4",""))))</f>
        <v>Q1</v>
      </c>
      <c r="H4263" t="str">
        <f>"Q"&amp;INT((MONTH(A4263)-1)/3)+1</f>
        <v>Q1</v>
      </c>
      <c r="I4263">
        <v>2007</v>
      </c>
      <c r="J4263" t="str">
        <f>IF(C4263&gt;B4263, "Bullish", IF(B4263&gt;C4263, "Bearish", "Neutral"))</f>
        <v>Bearish</v>
      </c>
      <c r="K4263" t="str">
        <f>IF(C4264&gt;C4263, "Buy", "")</f>
        <v>Buy</v>
      </c>
      <c r="L4263" t="str">
        <f>IF(C4264&lt;C4263, "Sell", "")</f>
        <v/>
      </c>
      <c r="V4263" s="4">
        <f t="shared" si="66"/>
        <v>8.3629536823425134E-3</v>
      </c>
    </row>
    <row r="4264" spans="1:22" x14ac:dyDescent="0.25">
      <c r="A4264" s="1">
        <v>39104</v>
      </c>
      <c r="B4264">
        <v>276.875</v>
      </c>
      <c r="C4264">
        <v>281.75</v>
      </c>
      <c r="D4264">
        <v>9721392</v>
      </c>
      <c r="E4264" t="s">
        <v>7</v>
      </c>
      <c r="F4264" t="s">
        <v>8</v>
      </c>
      <c r="G4264" t="str">
        <f>IF(OR(F4264="Jan",F4264="Feb",F4264="Mar"),"Q1",
IF(OR(F4264="Apr",F4264="May",F4264="Jun"),"Q2",
IF(OR(F4264="Jul",F4264="Aug",F4264="Sep"),"Q3",
IF(OR(F4264="Oct",F4264="Nov",F4264="Dec"),"Q4",""))))</f>
        <v>Q1</v>
      </c>
      <c r="H4264" t="str">
        <f>"Q"&amp;INT((MONTH(A4264)-1)/3)+1</f>
        <v>Q1</v>
      </c>
      <c r="I4264">
        <v>2007</v>
      </c>
      <c r="J4264" t="str">
        <f>IF(C4264&gt;B4264, "Bullish", IF(B4264&gt;C4264, "Bearish", "Neutral"))</f>
        <v>Bullish</v>
      </c>
      <c r="K4264" t="str">
        <f>IF(C4265&gt;C4264, "Buy", "")</f>
        <v/>
      </c>
      <c r="L4264" t="str">
        <f>IF(C4265&lt;C4264, "Sell", "")</f>
        <v>Sell</v>
      </c>
      <c r="V4264" s="4">
        <f t="shared" si="66"/>
        <v>-2.345217613506826E-2</v>
      </c>
    </row>
    <row r="4265" spans="1:22" x14ac:dyDescent="0.25">
      <c r="A4265" s="1">
        <v>39101</v>
      </c>
      <c r="B4265">
        <v>278.125</v>
      </c>
      <c r="C4265">
        <v>275.2937622</v>
      </c>
      <c r="D4265">
        <v>11551144</v>
      </c>
      <c r="E4265" t="s">
        <v>12</v>
      </c>
      <c r="F4265" t="s">
        <v>8</v>
      </c>
      <c r="G4265" t="str">
        <f>IF(OR(F4265="Jan",F4265="Feb",F4265="Mar"),"Q1",
IF(OR(F4265="Apr",F4265="May",F4265="Jun"),"Q2",
IF(OR(F4265="Jul",F4265="Aug",F4265="Sep"),"Q3",
IF(OR(F4265="Oct",F4265="Nov",F4265="Dec"),"Q4",""))))</f>
        <v>Q1</v>
      </c>
      <c r="H4265" t="str">
        <f>"Q"&amp;INT((MONTH(A4265)-1)/3)+1</f>
        <v>Q1</v>
      </c>
      <c r="I4265">
        <v>2007</v>
      </c>
      <c r="J4265" t="str">
        <f>IF(C4265&gt;B4265, "Bullish", IF(B4265&gt;C4265, "Bearish", "Neutral"))</f>
        <v>Bearish</v>
      </c>
      <c r="K4265" t="str">
        <f>IF(C4266&gt;C4265, "Buy", "")</f>
        <v>Buy</v>
      </c>
      <c r="L4265" t="str">
        <f>IF(C4266&lt;C4265, "Sell", "")</f>
        <v/>
      </c>
      <c r="V4265" s="4">
        <f t="shared" si="66"/>
        <v>9.8014098674179123E-3</v>
      </c>
    </row>
    <row r="4266" spans="1:22" x14ac:dyDescent="0.25">
      <c r="A4266" s="1">
        <v>39100</v>
      </c>
      <c r="B4266">
        <v>275.75</v>
      </c>
      <c r="C4266">
        <v>278.0187378</v>
      </c>
      <c r="D4266">
        <v>7906152</v>
      </c>
      <c r="E4266" t="s">
        <v>11</v>
      </c>
      <c r="F4266" t="s">
        <v>8</v>
      </c>
      <c r="G4266" t="str">
        <f>IF(OR(F4266="Jan",F4266="Feb",F4266="Mar"),"Q1",
IF(OR(F4266="Apr",F4266="May",F4266="Jun"),"Q2",
IF(OR(F4266="Jul",F4266="Aug",F4266="Sep"),"Q3",
IF(OR(F4266="Oct",F4266="Nov",F4266="Dec"),"Q4",""))))</f>
        <v>Q1</v>
      </c>
      <c r="H4266" t="str">
        <f>"Q"&amp;INT((MONTH(A4266)-1)/3)+1</f>
        <v>Q1</v>
      </c>
      <c r="I4266">
        <v>2007</v>
      </c>
      <c r="J4266" t="str">
        <f>IF(C4266&gt;B4266, "Bullish", IF(B4266&gt;C4266, "Bearish", "Neutral"))</f>
        <v>Bullish</v>
      </c>
      <c r="K4266" t="str">
        <f>IF(C4267&gt;C4266, "Buy", "")</f>
        <v/>
      </c>
      <c r="L4266" t="str">
        <f>IF(C4267&lt;C4266, "Sell", "")</f>
        <v>Sell</v>
      </c>
      <c r="V4266" s="4">
        <f t="shared" si="66"/>
        <v>-8.4789732770063492E-3</v>
      </c>
    </row>
    <row r="4267" spans="1:22" x14ac:dyDescent="0.25">
      <c r="A4267" s="1">
        <v>39099</v>
      </c>
      <c r="B4267">
        <v>280.625</v>
      </c>
      <c r="C4267">
        <v>275.68124390000003</v>
      </c>
      <c r="D4267">
        <v>8803400</v>
      </c>
      <c r="E4267" t="s">
        <v>10</v>
      </c>
      <c r="F4267" t="s">
        <v>8</v>
      </c>
      <c r="G4267" t="str">
        <f>IF(OR(F4267="Jan",F4267="Feb",F4267="Mar"),"Q1",
IF(OR(F4267="Apr",F4267="May",F4267="Jun"),"Q2",
IF(OR(F4267="Jul",F4267="Aug",F4267="Sep"),"Q3",
IF(OR(F4267="Oct",F4267="Nov",F4267="Dec"),"Q4",""))))</f>
        <v>Q1</v>
      </c>
      <c r="H4267" t="str">
        <f>"Q"&amp;INT((MONTH(A4267)-1)/3)+1</f>
        <v>Q1</v>
      </c>
      <c r="I4267">
        <v>2007</v>
      </c>
      <c r="J4267" t="str">
        <f>IF(C4267&gt;B4267, "Bullish", IF(B4267&gt;C4267, "Bearish", "Neutral"))</f>
        <v>Bearish</v>
      </c>
      <c r="K4267" t="str">
        <f>IF(C4268&gt;C4267, "Buy", "")</f>
        <v>Buy</v>
      </c>
      <c r="L4267" t="str">
        <f>IF(C4268&lt;C4267, "Sell", "")</f>
        <v/>
      </c>
      <c r="V4267" s="4">
        <f t="shared" si="66"/>
        <v>7.5375755412805711E-3</v>
      </c>
    </row>
    <row r="4268" spans="1:22" x14ac:dyDescent="0.25">
      <c r="A4268" s="1">
        <v>39098</v>
      </c>
      <c r="B4268">
        <v>280.64999390000003</v>
      </c>
      <c r="C4268">
        <v>277.77499390000003</v>
      </c>
      <c r="D4268">
        <v>5113808</v>
      </c>
      <c r="E4268" t="s">
        <v>9</v>
      </c>
      <c r="F4268" t="s">
        <v>8</v>
      </c>
      <c r="G4268" t="str">
        <f>IF(OR(F4268="Jan",F4268="Feb",F4268="Mar"),"Q1",
IF(OR(F4268="Apr",F4268="May",F4268="Jun"),"Q2",
IF(OR(F4268="Jul",F4268="Aug",F4268="Sep"),"Q3",
IF(OR(F4268="Oct",F4268="Nov",F4268="Dec"),"Q4",""))))</f>
        <v>Q1</v>
      </c>
      <c r="H4268" t="str">
        <f>"Q"&amp;INT((MONTH(A4268)-1)/3)+1</f>
        <v>Q1</v>
      </c>
      <c r="I4268">
        <v>2007</v>
      </c>
      <c r="J4268" t="str">
        <f>IF(C4268&gt;B4268, "Bullish", IF(B4268&gt;C4268, "Bearish", "Neutral"))</f>
        <v>Bearish</v>
      </c>
      <c r="K4268" t="str">
        <f>IF(C4269&gt;C4268, "Buy", "")</f>
        <v>Buy</v>
      </c>
      <c r="L4268" t="str">
        <f>IF(C4269&lt;C4268, "Sell", "")</f>
        <v/>
      </c>
      <c r="V4268" s="4">
        <f t="shared" si="66"/>
        <v>9.251209546115172E-3</v>
      </c>
    </row>
    <row r="4269" spans="1:22" x14ac:dyDescent="0.25">
      <c r="A4269" s="1">
        <v>39097</v>
      </c>
      <c r="B4269">
        <v>279.11874390000003</v>
      </c>
      <c r="C4269">
        <v>280.36874390000003</v>
      </c>
      <c r="D4269">
        <v>10134760</v>
      </c>
      <c r="E4269" t="s">
        <v>7</v>
      </c>
      <c r="F4269" t="s">
        <v>8</v>
      </c>
      <c r="G4269" t="str">
        <f>IF(OR(F4269="Jan",F4269="Feb",F4269="Mar"),"Q1",
IF(OR(F4269="Apr",F4269="May",F4269="Jun"),"Q2",
IF(OR(F4269="Jul",F4269="Aug",F4269="Sep"),"Q3",
IF(OR(F4269="Oct",F4269="Nov",F4269="Dec"),"Q4",""))))</f>
        <v>Q1</v>
      </c>
      <c r="H4269" t="str">
        <f>"Q"&amp;INT((MONTH(A4269)-1)/3)+1</f>
        <v>Q1</v>
      </c>
      <c r="I4269">
        <v>2007</v>
      </c>
      <c r="J4269" t="str">
        <f>IF(C4269&gt;B4269, "Bullish", IF(B4269&gt;C4269, "Bearish", "Neutral"))</f>
        <v>Bullish</v>
      </c>
      <c r="K4269" t="str">
        <f>IF(C4270&gt;C4269, "Buy", "")</f>
        <v/>
      </c>
      <c r="L4269" t="str">
        <f>IF(C4270&lt;C4269, "Sell", "")</f>
        <v>Sell</v>
      </c>
      <c r="V4269" s="4">
        <f t="shared" si="66"/>
        <v>-8.7928621292541077E-3</v>
      </c>
    </row>
    <row r="4270" spans="1:22" x14ac:dyDescent="0.25">
      <c r="A4270" s="1">
        <v>39094</v>
      </c>
      <c r="B4270">
        <v>275</v>
      </c>
      <c r="C4270">
        <v>277.9249878</v>
      </c>
      <c r="D4270">
        <v>13832688</v>
      </c>
      <c r="E4270" t="s">
        <v>12</v>
      </c>
      <c r="F4270" t="s">
        <v>8</v>
      </c>
      <c r="G4270" t="str">
        <f>IF(OR(F4270="Jan",F4270="Feb",F4270="Mar"),"Q1",
IF(OR(F4270="Apr",F4270="May",F4270="Jun"),"Q2",
IF(OR(F4270="Jul",F4270="Aug",F4270="Sep"),"Q3",
IF(OR(F4270="Oct",F4270="Nov",F4270="Dec"),"Q4",""))))</f>
        <v>Q1</v>
      </c>
      <c r="H4270" t="str">
        <f>"Q"&amp;INT((MONTH(A4270)-1)/3)+1</f>
        <v>Q1</v>
      </c>
      <c r="I4270">
        <v>2007</v>
      </c>
      <c r="J4270" t="str">
        <f>IF(C4270&gt;B4270, "Bullish", IF(B4270&gt;C4270, "Bearish", "Neutral"))</f>
        <v>Bullish</v>
      </c>
      <c r="K4270" t="str">
        <f>IF(C4271&gt;C4270, "Buy", "")</f>
        <v/>
      </c>
      <c r="L4270" t="str">
        <f>IF(C4271&lt;C4270, "Sell", "")</f>
        <v>Sell</v>
      </c>
      <c r="V4270" s="4">
        <f t="shared" si="66"/>
        <v>-1.8506597526339888E-2</v>
      </c>
    </row>
    <row r="4271" spans="1:22" x14ac:dyDescent="0.25">
      <c r="A4271" s="1">
        <v>39093</v>
      </c>
      <c r="B4271">
        <v>272.625</v>
      </c>
      <c r="C4271">
        <v>272.875</v>
      </c>
      <c r="D4271">
        <v>34092208</v>
      </c>
      <c r="E4271" t="s">
        <v>11</v>
      </c>
      <c r="F4271" t="s">
        <v>8</v>
      </c>
      <c r="G4271" t="str">
        <f>IF(OR(F4271="Jan",F4271="Feb",F4271="Mar"),"Q1",
IF(OR(F4271="Apr",F4271="May",F4271="Jun"),"Q2",
IF(OR(F4271="Jul",F4271="Aug",F4271="Sep"),"Q3",
IF(OR(F4271="Oct",F4271="Nov",F4271="Dec"),"Q4",""))))</f>
        <v>Q1</v>
      </c>
      <c r="H4271" t="str">
        <f>"Q"&amp;INT((MONTH(A4271)-1)/3)+1</f>
        <v>Q1</v>
      </c>
      <c r="I4271">
        <v>2007</v>
      </c>
      <c r="J4271" t="str">
        <f>IF(C4271&gt;B4271, "Bullish", IF(B4271&gt;C4271, "Bearish", "Neutral"))</f>
        <v>Bullish</v>
      </c>
      <c r="K4271" t="str">
        <f>IF(C4272&gt;C4271, "Buy", "")</f>
        <v/>
      </c>
      <c r="L4271" t="str">
        <f>IF(C4272&lt;C4271, "Sell", "")</f>
        <v>Sell</v>
      </c>
      <c r="V4271" s="4">
        <f t="shared" si="66"/>
        <v>-8.5703292837588547E-3</v>
      </c>
    </row>
    <row r="4272" spans="1:22" x14ac:dyDescent="0.25">
      <c r="A4272" s="1">
        <v>39092</v>
      </c>
      <c r="B4272">
        <v>275</v>
      </c>
      <c r="C4272">
        <v>270.55624390000003</v>
      </c>
      <c r="D4272">
        <v>15159184</v>
      </c>
      <c r="E4272" t="s">
        <v>10</v>
      </c>
      <c r="F4272" t="s">
        <v>8</v>
      </c>
      <c r="G4272" t="str">
        <f>IF(OR(F4272="Jan",F4272="Feb",F4272="Mar"),"Q1",
IF(OR(F4272="Apr",F4272="May",F4272="Jun"),"Q2",
IF(OR(F4272="Jul",F4272="Aug",F4272="Sep"),"Q3",
IF(OR(F4272="Oct",F4272="Nov",F4272="Dec"),"Q4",""))))</f>
        <v>Q1</v>
      </c>
      <c r="H4272" t="str">
        <f>"Q"&amp;INT((MONTH(A4272)-1)/3)+1</f>
        <v>Q1</v>
      </c>
      <c r="I4272">
        <v>2007</v>
      </c>
      <c r="J4272" t="str">
        <f>IF(C4272&gt;B4272, "Bullish", IF(B4272&gt;C4272, "Bearish", "Neutral"))</f>
        <v>Bearish</v>
      </c>
      <c r="K4272" t="str">
        <f>IF(C4273&gt;C4272, "Buy", "")</f>
        <v>Buy</v>
      </c>
      <c r="L4272" t="str">
        <f>IF(C4273&lt;C4272, "Sell", "")</f>
        <v/>
      </c>
      <c r="V4272" s="4">
        <f t="shared" si="66"/>
        <v>1.1711860306343202E-2</v>
      </c>
    </row>
    <row r="4273" spans="1:22" x14ac:dyDescent="0.25">
      <c r="A4273" s="1">
        <v>39091</v>
      </c>
      <c r="B4273">
        <v>277</v>
      </c>
      <c r="C4273">
        <v>273.7625122</v>
      </c>
      <c r="D4273">
        <v>13416408</v>
      </c>
      <c r="E4273" t="s">
        <v>9</v>
      </c>
      <c r="F4273" t="s">
        <v>8</v>
      </c>
      <c r="G4273" t="str">
        <f>IF(OR(F4273="Jan",F4273="Feb",F4273="Mar"),"Q1",
IF(OR(F4273="Apr",F4273="May",F4273="Jun"),"Q2",
IF(OR(F4273="Jul",F4273="Aug",F4273="Sep"),"Q3",
IF(OR(F4273="Oct",F4273="Nov",F4273="Dec"),"Q4",""))))</f>
        <v>Q1</v>
      </c>
      <c r="H4273" t="str">
        <f>"Q"&amp;INT((MONTH(A4273)-1)/3)+1</f>
        <v>Q1</v>
      </c>
      <c r="I4273">
        <v>2007</v>
      </c>
      <c r="J4273" t="str">
        <f>IF(C4273&gt;B4273, "Bullish", IF(B4273&gt;C4273, "Bearish", "Neutral"))</f>
        <v>Bearish</v>
      </c>
      <c r="K4273" t="str">
        <f>IF(C4274&gt;C4273, "Buy", "")</f>
        <v>Buy</v>
      </c>
      <c r="L4273" t="str">
        <f>IF(C4274&lt;C4273, "Sell", "")</f>
        <v/>
      </c>
      <c r="V4273" s="4">
        <f t="shared" si="66"/>
        <v>7.027565884162844E-3</v>
      </c>
    </row>
    <row r="4274" spans="1:22" x14ac:dyDescent="0.25">
      <c r="A4274" s="1">
        <v>39090</v>
      </c>
      <c r="B4274">
        <v>284.38125609999997</v>
      </c>
      <c r="C4274">
        <v>275.7000122</v>
      </c>
      <c r="D4274">
        <v>18481368</v>
      </c>
      <c r="E4274" t="s">
        <v>7</v>
      </c>
      <c r="F4274" t="s">
        <v>8</v>
      </c>
      <c r="G4274" t="str">
        <f>IF(OR(F4274="Jan",F4274="Feb",F4274="Mar"),"Q1",
IF(OR(F4274="Apr",F4274="May",F4274="Jun"),"Q2",
IF(OR(F4274="Jul",F4274="Aug",F4274="Sep"),"Q3",
IF(OR(F4274="Oct",F4274="Nov",F4274="Dec"),"Q4",""))))</f>
        <v>Q1</v>
      </c>
      <c r="H4274" t="str">
        <f>"Q"&amp;INT((MONTH(A4274)-1)/3)+1</f>
        <v>Q1</v>
      </c>
      <c r="I4274">
        <v>2007</v>
      </c>
      <c r="J4274" t="str">
        <f>IF(C4274&gt;B4274, "Bullish", IF(B4274&gt;C4274, "Bearish", "Neutral"))</f>
        <v>Bearish</v>
      </c>
      <c r="K4274" t="str">
        <f>IF(C4275&gt;C4274, "Buy", "")</f>
        <v>Buy</v>
      </c>
      <c r="L4274" t="str">
        <f>IF(C4275&lt;C4274, "Sell", "")</f>
        <v/>
      </c>
      <c r="V4274" s="4">
        <f t="shared" si="66"/>
        <v>3.0526779503875928E-2</v>
      </c>
    </row>
    <row r="4275" spans="1:22" x14ac:dyDescent="0.25">
      <c r="A4275" s="1">
        <v>39087</v>
      </c>
      <c r="B4275">
        <v>285.75</v>
      </c>
      <c r="C4275">
        <v>284.38125609999997</v>
      </c>
      <c r="D4275">
        <v>7021952</v>
      </c>
      <c r="E4275" t="s">
        <v>12</v>
      </c>
      <c r="F4275" t="s">
        <v>8</v>
      </c>
      <c r="G4275" t="str">
        <f>IF(OR(F4275="Jan",F4275="Feb",F4275="Mar"),"Q1",
IF(OR(F4275="Apr",F4275="May",F4275="Jun"),"Q2",
IF(OR(F4275="Jul",F4275="Aug",F4275="Sep"),"Q3",
IF(OR(F4275="Oct",F4275="Nov",F4275="Dec"),"Q4",""))))</f>
        <v>Q1</v>
      </c>
      <c r="H4275" t="str">
        <f>"Q"&amp;INT((MONTH(A4275)-1)/3)+1</f>
        <v>Q1</v>
      </c>
      <c r="I4275">
        <v>2007</v>
      </c>
      <c r="J4275" t="str">
        <f>IF(C4275&gt;B4275, "Bullish", IF(B4275&gt;C4275, "Bearish", "Neutral"))</f>
        <v>Bearish</v>
      </c>
      <c r="K4275" t="str">
        <f>IF(C4276&gt;C4275, "Buy", "")</f>
        <v>Buy</v>
      </c>
      <c r="L4275" t="str">
        <f>IF(C4276&lt;C4275, "Sell", "")</f>
        <v/>
      </c>
      <c r="V4275" s="4">
        <f t="shared" si="66"/>
        <v>4.4851878445380626E-3</v>
      </c>
    </row>
    <row r="4276" spans="1:22" x14ac:dyDescent="0.25">
      <c r="A4276" s="1">
        <v>39086</v>
      </c>
      <c r="B4276">
        <v>290.14999390000003</v>
      </c>
      <c r="C4276">
        <v>285.66250609999997</v>
      </c>
      <c r="D4276">
        <v>8777064</v>
      </c>
      <c r="E4276" t="s">
        <v>11</v>
      </c>
      <c r="F4276" t="s">
        <v>8</v>
      </c>
      <c r="G4276" t="str">
        <f>IF(OR(F4276="Jan",F4276="Feb",F4276="Mar"),"Q1",
IF(OR(F4276="Apr",F4276="May",F4276="Jun"),"Q2",
IF(OR(F4276="Jul",F4276="Aug",F4276="Sep"),"Q3",
IF(OR(F4276="Oct",F4276="Nov",F4276="Dec"),"Q4",""))))</f>
        <v>Q1</v>
      </c>
      <c r="H4276" t="str">
        <f>"Q"&amp;INT((MONTH(A4276)-1)/3)+1</f>
        <v>Q1</v>
      </c>
      <c r="I4276">
        <v>2007</v>
      </c>
      <c r="J4276" t="str">
        <f>IF(C4276&gt;B4276, "Bullish", IF(B4276&gt;C4276, "Bearish", "Neutral"))</f>
        <v>Bearish</v>
      </c>
      <c r="K4276" t="str">
        <f>IF(C4277&gt;C4276, "Buy", "")</f>
        <v>Buy</v>
      </c>
      <c r="L4276" t="str">
        <f>IF(C4277&lt;C4276, "Sell", "")</f>
        <v/>
      </c>
      <c r="V4276" s="4">
        <f t="shared" si="66"/>
        <v>1.1270490276245652E-2</v>
      </c>
    </row>
    <row r="4277" spans="1:22" x14ac:dyDescent="0.25">
      <c r="A4277" s="1">
        <v>39085</v>
      </c>
      <c r="B4277">
        <v>284.0812378</v>
      </c>
      <c r="C4277">
        <v>288.9187622</v>
      </c>
      <c r="D4277">
        <v>10889256</v>
      </c>
      <c r="E4277" t="s">
        <v>10</v>
      </c>
      <c r="F4277" t="s">
        <v>8</v>
      </c>
      <c r="G4277" t="str">
        <f>IF(OR(F4277="Jan",F4277="Feb",F4277="Mar"),"Q1",
IF(OR(F4277="Apr",F4277="May",F4277="Jun"),"Q2",
IF(OR(F4277="Jul",F4277="Aug",F4277="Sep"),"Q3",
IF(OR(F4277="Oct",F4277="Nov",F4277="Dec"),"Q4",""))))</f>
        <v>Q1</v>
      </c>
      <c r="H4277" t="str">
        <f>"Q"&amp;INT((MONTH(A4277)-1)/3)+1</f>
        <v>Q1</v>
      </c>
      <c r="I4277">
        <v>2007</v>
      </c>
      <c r="J4277" t="str">
        <f>IF(C4277&gt;B4277, "Bullish", IF(B4277&gt;C4277, "Bearish", "Neutral"))</f>
        <v>Bullish</v>
      </c>
      <c r="K4277" t="str">
        <f>IF(C4278&gt;C4277, "Buy", "")</f>
        <v/>
      </c>
      <c r="L4277" t="str">
        <f>IF(C4278&lt;C4277, "Sell", "")</f>
        <v>Sell</v>
      </c>
      <c r="V4277" s="4">
        <f t="shared" si="66"/>
        <v>-1.7028665593909233E-2</v>
      </c>
    </row>
    <row r="4278" spans="1:22" x14ac:dyDescent="0.25">
      <c r="A4278" s="1">
        <v>39084</v>
      </c>
      <c r="B4278">
        <v>281.625</v>
      </c>
      <c r="C4278">
        <v>284.0812378</v>
      </c>
      <c r="D4278">
        <v>8629864</v>
      </c>
      <c r="E4278" t="s">
        <v>9</v>
      </c>
      <c r="F4278" t="s">
        <v>8</v>
      </c>
      <c r="G4278" t="str">
        <f>IF(OR(F4278="Jan",F4278="Feb",F4278="Mar"),"Q1",
IF(OR(F4278="Apr",F4278="May",F4278="Jun"),"Q2",
IF(OR(F4278="Jul",F4278="Aug",F4278="Sep"),"Q3",
IF(OR(F4278="Oct",F4278="Nov",F4278="Dec"),"Q4",""))))</f>
        <v>Q1</v>
      </c>
      <c r="H4278" t="str">
        <f>"Q"&amp;INT((MONTH(A4278)-1)/3)+1</f>
        <v>Q1</v>
      </c>
      <c r="I4278">
        <v>2007</v>
      </c>
      <c r="J4278" t="str">
        <f>IF(C4278&gt;B4278, "Bullish", IF(B4278&gt;C4278, "Bearish", "Neutral"))</f>
        <v>Bullish</v>
      </c>
      <c r="K4278" t="str">
        <f>IF(C4279&gt;C4278, "Buy", "")</f>
        <v/>
      </c>
      <c r="L4278" t="str">
        <f>IF(C4279&lt;C4278, "Sell", "")</f>
        <v>Sell</v>
      </c>
      <c r="V4278" s="4">
        <f t="shared" si="66"/>
        <v>-1.3761197666363523E-2</v>
      </c>
    </row>
    <row r="4279" spans="1:22" x14ac:dyDescent="0.25">
      <c r="A4279" s="1">
        <v>39080</v>
      </c>
      <c r="B4279">
        <v>281.5</v>
      </c>
      <c r="C4279">
        <v>280.22500609999997</v>
      </c>
      <c r="D4279">
        <v>6093568</v>
      </c>
      <c r="E4279" t="s">
        <v>12</v>
      </c>
      <c r="F4279" t="s">
        <v>23</v>
      </c>
      <c r="G4279" t="str">
        <f>IF(OR(F4279="Jan",F4279="Feb",F4279="Mar"),"Q1",
IF(OR(F4279="Apr",F4279="May",F4279="Jun"),"Q2",
IF(OR(F4279="Jul",F4279="Aug",F4279="Sep"),"Q3",
IF(OR(F4279="Oct",F4279="Nov",F4279="Dec"),"Q4",""))))</f>
        <v>Q4</v>
      </c>
      <c r="H4279" t="str">
        <f>"Q"&amp;INT((MONTH(A4279)-1)/3)+1</f>
        <v>Q4</v>
      </c>
      <c r="I4279">
        <v>2006</v>
      </c>
      <c r="J4279" t="str">
        <f>IF(C4279&gt;B4279, "Bullish", IF(B4279&gt;C4279, "Bearish", "Neutral"))</f>
        <v>Bearish</v>
      </c>
      <c r="K4279" t="str">
        <f>IF(C4280&gt;C4279, "Buy", "")</f>
        <v>Buy</v>
      </c>
      <c r="L4279" t="str">
        <f>IF(C4280&lt;C4279, "Sell", "")</f>
        <v/>
      </c>
      <c r="V4279" s="4">
        <f t="shared" si="66"/>
        <v>2.8466784711850979E-3</v>
      </c>
    </row>
    <row r="4280" spans="1:22" x14ac:dyDescent="0.25">
      <c r="A4280" s="1">
        <v>39079</v>
      </c>
      <c r="B4280">
        <v>284.375</v>
      </c>
      <c r="C4280">
        <v>281.02499390000003</v>
      </c>
      <c r="D4280">
        <v>8981616</v>
      </c>
      <c r="E4280" t="s">
        <v>11</v>
      </c>
      <c r="F4280" t="s">
        <v>23</v>
      </c>
      <c r="G4280" t="str">
        <f>IF(OR(F4280="Jan",F4280="Feb",F4280="Mar"),"Q1",
IF(OR(F4280="Apr",F4280="May",F4280="Jun"),"Q2",
IF(OR(F4280="Jul",F4280="Aug",F4280="Sep"),"Q3",
IF(OR(F4280="Oct",F4280="Nov",F4280="Dec"),"Q4",""))))</f>
        <v>Q4</v>
      </c>
      <c r="H4280" t="str">
        <f>"Q"&amp;INT((MONTH(A4280)-1)/3)+1</f>
        <v>Q4</v>
      </c>
      <c r="I4280">
        <v>2006</v>
      </c>
      <c r="J4280" t="str">
        <f>IF(C4280&gt;B4280, "Bullish", IF(B4280&gt;C4280, "Bearish", "Neutral"))</f>
        <v>Bearish</v>
      </c>
      <c r="K4280" t="str">
        <f>IF(C4281&gt;C4280, "Buy", "")</f>
        <v>Buy</v>
      </c>
      <c r="L4280" t="str">
        <f>IF(C4281&lt;C4280, "Sell", "")</f>
        <v/>
      </c>
      <c r="V4280" s="4">
        <f t="shared" si="66"/>
        <v>1.9754295575440855E-3</v>
      </c>
    </row>
    <row r="4281" spans="1:22" x14ac:dyDescent="0.25">
      <c r="A4281" s="1">
        <v>39078</v>
      </c>
      <c r="B4281">
        <v>278.125</v>
      </c>
      <c r="C4281">
        <v>281.5812378</v>
      </c>
      <c r="D4281">
        <v>8637552</v>
      </c>
      <c r="E4281" t="s">
        <v>10</v>
      </c>
      <c r="F4281" t="s">
        <v>23</v>
      </c>
      <c r="G4281" t="str">
        <f>IF(OR(F4281="Jan",F4281="Feb",F4281="Mar"),"Q1",
IF(OR(F4281="Apr",F4281="May",F4281="Jun"),"Q2",
IF(OR(F4281="Jul",F4281="Aug",F4281="Sep"),"Q3",
IF(OR(F4281="Oct",F4281="Nov",F4281="Dec"),"Q4",""))))</f>
        <v>Q4</v>
      </c>
      <c r="H4281" t="str">
        <f>"Q"&amp;INT((MONTH(A4281)-1)/3)+1</f>
        <v>Q4</v>
      </c>
      <c r="I4281">
        <v>2006</v>
      </c>
      <c r="J4281" t="str">
        <f>IF(C4281&gt;B4281, "Bullish", IF(B4281&gt;C4281, "Bearish", "Neutral"))</f>
        <v>Bullish</v>
      </c>
      <c r="K4281" t="str">
        <f>IF(C4282&gt;C4281, "Buy", "")</f>
        <v/>
      </c>
      <c r="L4281" t="str">
        <f>IF(C4282&lt;C4281, "Sell", "")</f>
        <v>Sell</v>
      </c>
      <c r="V4281" s="4">
        <f t="shared" si="66"/>
        <v>-1.495863927098216E-2</v>
      </c>
    </row>
    <row r="4282" spans="1:22" x14ac:dyDescent="0.25">
      <c r="A4282" s="1">
        <v>39077</v>
      </c>
      <c r="B4282">
        <v>270.625</v>
      </c>
      <c r="C4282">
        <v>277.43124390000003</v>
      </c>
      <c r="D4282">
        <v>6068072</v>
      </c>
      <c r="E4282" t="s">
        <v>9</v>
      </c>
      <c r="F4282" t="s">
        <v>23</v>
      </c>
      <c r="G4282" t="str">
        <f>IF(OR(F4282="Jan",F4282="Feb",F4282="Mar"),"Q1",
IF(OR(F4282="Apr",F4282="May",F4282="Jun"),"Q2",
IF(OR(F4282="Jul",F4282="Aug",F4282="Sep"),"Q3",
IF(OR(F4282="Oct",F4282="Nov",F4282="Dec"),"Q4",""))))</f>
        <v>Q4</v>
      </c>
      <c r="H4282" t="str">
        <f>"Q"&amp;INT((MONTH(A4282)-1)/3)+1</f>
        <v>Q4</v>
      </c>
      <c r="I4282">
        <v>2006</v>
      </c>
      <c r="J4282" t="str">
        <f>IF(C4282&gt;B4282, "Bullish", IF(B4282&gt;C4282, "Bearish", "Neutral"))</f>
        <v>Bullish</v>
      </c>
      <c r="K4282" t="str">
        <f>IF(C4283&gt;C4282, "Buy", "")</f>
        <v/>
      </c>
      <c r="L4282" t="str">
        <f>IF(C4283&lt;C4282, "Sell", "")</f>
        <v>Sell</v>
      </c>
      <c r="V4282" s="4">
        <f t="shared" si="66"/>
        <v>-2.1000046635016173E-2</v>
      </c>
    </row>
    <row r="4283" spans="1:22" x14ac:dyDescent="0.25">
      <c r="A4283" s="1">
        <v>39073</v>
      </c>
      <c r="B4283">
        <v>271.25</v>
      </c>
      <c r="C4283">
        <v>271.72500609999997</v>
      </c>
      <c r="D4283">
        <v>4135512</v>
      </c>
      <c r="E4283" t="s">
        <v>12</v>
      </c>
      <c r="F4283" t="s">
        <v>23</v>
      </c>
      <c r="G4283" t="str">
        <f>IF(OR(F4283="Jan",F4283="Feb",F4283="Mar"),"Q1",
IF(OR(F4283="Apr",F4283="May",F4283="Jun"),"Q2",
IF(OR(F4283="Jul",F4283="Aug",F4283="Sep"),"Q3",
IF(OR(F4283="Oct",F4283="Nov",F4283="Dec"),"Q4",""))))</f>
        <v>Q4</v>
      </c>
      <c r="H4283" t="str">
        <f>"Q"&amp;INT((MONTH(A4283)-1)/3)+1</f>
        <v>Q4</v>
      </c>
      <c r="I4283">
        <v>2006</v>
      </c>
      <c r="J4283" t="str">
        <f>IF(C4283&gt;B4283, "Bullish", IF(B4283&gt;C4283, "Bearish", "Neutral"))</f>
        <v>Bullish</v>
      </c>
      <c r="K4283" t="str">
        <f>IF(C4284&gt;C4283, "Buy", "")</f>
        <v/>
      </c>
      <c r="L4283" t="str">
        <f>IF(C4284&lt;C4283, "Sell", "")</f>
        <v>Sell</v>
      </c>
      <c r="V4283" s="4">
        <f t="shared" si="66"/>
        <v>-4.667975148031963E-3</v>
      </c>
    </row>
    <row r="4284" spans="1:22" x14ac:dyDescent="0.25">
      <c r="A4284" s="1">
        <v>39072</v>
      </c>
      <c r="B4284">
        <v>271.875</v>
      </c>
      <c r="C4284">
        <v>270.46249390000003</v>
      </c>
      <c r="D4284">
        <v>6686032</v>
      </c>
      <c r="E4284" t="s">
        <v>11</v>
      </c>
      <c r="F4284" t="s">
        <v>23</v>
      </c>
      <c r="G4284" t="str">
        <f>IF(OR(F4284="Jan",F4284="Feb",F4284="Mar"),"Q1",
IF(OR(F4284="Apr",F4284="May",F4284="Jun"),"Q2",
IF(OR(F4284="Jul",F4284="Aug",F4284="Sep"),"Q3",
IF(OR(F4284="Oct",F4284="Nov",F4284="Dec"),"Q4",""))))</f>
        <v>Q4</v>
      </c>
      <c r="H4284" t="str">
        <f>"Q"&amp;INT((MONTH(A4284)-1)/3)+1</f>
        <v>Q4</v>
      </c>
      <c r="I4284">
        <v>2006</v>
      </c>
      <c r="J4284" t="str">
        <f>IF(C4284&gt;B4284, "Bullish", IF(B4284&gt;C4284, "Bearish", "Neutral"))</f>
        <v>Bearish</v>
      </c>
      <c r="K4284" t="str">
        <f>IF(C4285&gt;C4284, "Buy", "")</f>
        <v>Buy</v>
      </c>
      <c r="L4284" t="str">
        <f>IF(C4285&lt;C4284, "Sell", "")</f>
        <v/>
      </c>
      <c r="V4284" s="4">
        <f t="shared" si="66"/>
        <v>3.2247662769468804E-3</v>
      </c>
    </row>
    <row r="4285" spans="1:22" x14ac:dyDescent="0.25">
      <c r="A4285" s="1">
        <v>39071</v>
      </c>
      <c r="B4285">
        <v>270.625</v>
      </c>
      <c r="C4285">
        <v>271.33749390000003</v>
      </c>
      <c r="D4285">
        <v>10131408</v>
      </c>
      <c r="E4285" t="s">
        <v>10</v>
      </c>
      <c r="F4285" t="s">
        <v>23</v>
      </c>
      <c r="G4285" t="str">
        <f>IF(OR(F4285="Jan",F4285="Feb",F4285="Mar"),"Q1",
IF(OR(F4285="Apr",F4285="May",F4285="Jun"),"Q2",
IF(OR(F4285="Jul",F4285="Aug",F4285="Sep"),"Q3",
IF(OR(F4285="Oct",F4285="Nov",F4285="Dec"),"Q4",""))))</f>
        <v>Q4</v>
      </c>
      <c r="H4285" t="str">
        <f>"Q"&amp;INT((MONTH(A4285)-1)/3)+1</f>
        <v>Q4</v>
      </c>
      <c r="I4285">
        <v>2006</v>
      </c>
      <c r="J4285" t="str">
        <f>IF(C4285&gt;B4285, "Bullish", IF(B4285&gt;C4285, "Bearish", "Neutral"))</f>
        <v>Bullish</v>
      </c>
      <c r="K4285" t="str">
        <f>IF(C4286&gt;C4285, "Buy", "")</f>
        <v/>
      </c>
      <c r="L4285" t="str">
        <f>IF(C4286&lt;C4285, "Sell", "")</f>
        <v>Sell</v>
      </c>
      <c r="V4285" s="4">
        <f t="shared" si="66"/>
        <v>-6.0714928658799055E-3</v>
      </c>
    </row>
    <row r="4286" spans="1:22" x14ac:dyDescent="0.25">
      <c r="A4286" s="1">
        <v>39070</v>
      </c>
      <c r="B4286">
        <v>276.25625609999997</v>
      </c>
      <c r="C4286">
        <v>269.7000122</v>
      </c>
      <c r="D4286">
        <v>17929632</v>
      </c>
      <c r="E4286" t="s">
        <v>9</v>
      </c>
      <c r="F4286" t="s">
        <v>23</v>
      </c>
      <c r="G4286" t="str">
        <f>IF(OR(F4286="Jan",F4286="Feb",F4286="Mar"),"Q1",
IF(OR(F4286="Apr",F4286="May",F4286="Jun"),"Q2",
IF(OR(F4286="Jul",F4286="Aug",F4286="Sep"),"Q3",
IF(OR(F4286="Oct",F4286="Nov",F4286="Dec"),"Q4",""))))</f>
        <v>Q4</v>
      </c>
      <c r="H4286" t="str">
        <f>"Q"&amp;INT((MONTH(A4286)-1)/3)+1</f>
        <v>Q4</v>
      </c>
      <c r="I4286">
        <v>2006</v>
      </c>
      <c r="J4286" t="str">
        <f>IF(C4286&gt;B4286, "Bullish", IF(B4286&gt;C4286, "Bearish", "Neutral"))</f>
        <v>Bearish</v>
      </c>
      <c r="K4286" t="str">
        <f>IF(C4287&gt;C4286, "Buy", "")</f>
        <v>Buy</v>
      </c>
      <c r="L4286" t="str">
        <f>IF(C4287&lt;C4286, "Sell", "")</f>
        <v/>
      </c>
      <c r="V4286" s="4">
        <f t="shared" si="66"/>
        <v>3.0074130096650921E-2</v>
      </c>
    </row>
    <row r="4287" spans="1:22" x14ac:dyDescent="0.25">
      <c r="A4287" s="1">
        <v>39069</v>
      </c>
      <c r="B4287">
        <v>279.75</v>
      </c>
      <c r="C4287">
        <v>278.0625</v>
      </c>
      <c r="D4287">
        <v>15773392</v>
      </c>
      <c r="E4287" t="s">
        <v>7</v>
      </c>
      <c r="F4287" t="s">
        <v>23</v>
      </c>
      <c r="G4287" t="str">
        <f>IF(OR(F4287="Jan",F4287="Feb",F4287="Mar"),"Q1",
IF(OR(F4287="Apr",F4287="May",F4287="Jun"),"Q2",
IF(OR(F4287="Jul",F4287="Aug",F4287="Sep"),"Q3",
IF(OR(F4287="Oct",F4287="Nov",F4287="Dec"),"Q4",""))))</f>
        <v>Q4</v>
      </c>
      <c r="H4287" t="str">
        <f>"Q"&amp;INT((MONTH(A4287)-1)/3)+1</f>
        <v>Q4</v>
      </c>
      <c r="I4287">
        <v>2006</v>
      </c>
      <c r="J4287" t="str">
        <f>IF(C4287&gt;B4287, "Bullish", IF(B4287&gt;C4287, "Bearish", "Neutral"))</f>
        <v>Bearish</v>
      </c>
      <c r="K4287" t="str">
        <f>IF(C4288&gt;C4287, "Buy", "")</f>
        <v>Buy</v>
      </c>
      <c r="L4287" t="str">
        <f>IF(C4288&lt;C4287, "Sell", "")</f>
        <v/>
      </c>
      <c r="V4287" s="4">
        <f t="shared" si="66"/>
        <v>4.0295500335795834E-3</v>
      </c>
    </row>
    <row r="4288" spans="1:22" x14ac:dyDescent="0.25">
      <c r="A4288" s="1">
        <v>39066</v>
      </c>
      <c r="B4288">
        <v>274.375</v>
      </c>
      <c r="C4288">
        <v>279.1875</v>
      </c>
      <c r="D4288">
        <v>8628504</v>
      </c>
      <c r="E4288" t="s">
        <v>12</v>
      </c>
      <c r="F4288" t="s">
        <v>23</v>
      </c>
      <c r="G4288" t="str">
        <f>IF(OR(F4288="Jan",F4288="Feb",F4288="Mar"),"Q1",
IF(OR(F4288="Apr",F4288="May",F4288="Jun"),"Q2",
IF(OR(F4288="Jul",F4288="Aug",F4288="Sep"),"Q3",
IF(OR(F4288="Oct",F4288="Nov",F4288="Dec"),"Q4",""))))</f>
        <v>Q4</v>
      </c>
      <c r="H4288" t="str">
        <f>"Q"&amp;INT((MONTH(A4288)-1)/3)+1</f>
        <v>Q4</v>
      </c>
      <c r="I4288">
        <v>2006</v>
      </c>
      <c r="J4288" t="str">
        <f>IF(C4288&gt;B4288, "Bullish", IF(B4288&gt;C4288, "Bearish", "Neutral"))</f>
        <v>Bullish</v>
      </c>
      <c r="K4288" t="str">
        <f>IF(C4289&gt;C4288, "Buy", "")</f>
        <v/>
      </c>
      <c r="L4288" t="str">
        <f>IF(C4289&lt;C4288, "Sell", "")</f>
        <v>Sell</v>
      </c>
      <c r="V4288" s="4">
        <f t="shared" si="66"/>
        <v>-1.7030144682782137E-2</v>
      </c>
    </row>
    <row r="4289" spans="1:22" x14ac:dyDescent="0.25">
      <c r="A4289" s="1">
        <v>39065</v>
      </c>
      <c r="B4289">
        <v>271.25</v>
      </c>
      <c r="C4289">
        <v>274.5125122</v>
      </c>
      <c r="D4289">
        <v>7347976</v>
      </c>
      <c r="E4289" t="s">
        <v>11</v>
      </c>
      <c r="F4289" t="s">
        <v>23</v>
      </c>
      <c r="G4289" t="str">
        <f>IF(OR(F4289="Jan",F4289="Feb",F4289="Mar"),"Q1",
IF(OR(F4289="Apr",F4289="May",F4289="Jun"),"Q2",
IF(OR(F4289="Jul",F4289="Aug",F4289="Sep"),"Q3",
IF(OR(F4289="Oct",F4289="Nov",F4289="Dec"),"Q4",""))))</f>
        <v>Q4</v>
      </c>
      <c r="H4289" t="str">
        <f>"Q"&amp;INT((MONTH(A4289)-1)/3)+1</f>
        <v>Q4</v>
      </c>
      <c r="I4289">
        <v>2006</v>
      </c>
      <c r="J4289" t="str">
        <f>IF(C4289&gt;B4289, "Bullish", IF(B4289&gt;C4289, "Bearish", "Neutral"))</f>
        <v>Bullish</v>
      </c>
      <c r="K4289" t="str">
        <f>IF(C4290&gt;C4289, "Buy", "")</f>
        <v/>
      </c>
      <c r="L4289" t="str">
        <f>IF(C4290&lt;C4289, "Sell", "")</f>
        <v>Sell</v>
      </c>
      <c r="V4289" s="4">
        <f t="shared" si="66"/>
        <v>-2.1608260558214725E-2</v>
      </c>
    </row>
    <row r="4290" spans="1:22" x14ac:dyDescent="0.25">
      <c r="A4290" s="1">
        <v>39064</v>
      </c>
      <c r="B4290">
        <v>270.75</v>
      </c>
      <c r="C4290">
        <v>268.7062378</v>
      </c>
      <c r="D4290">
        <v>12483816</v>
      </c>
      <c r="E4290" t="s">
        <v>10</v>
      </c>
      <c r="F4290" t="s">
        <v>23</v>
      </c>
      <c r="G4290" t="str">
        <f>IF(OR(F4290="Jan",F4290="Feb",F4290="Mar"),"Q1",
IF(OR(F4290="Apr",F4290="May",F4290="Jun"),"Q2",
IF(OR(F4290="Jul",F4290="Aug",F4290="Sep"),"Q3",
IF(OR(F4290="Oct",F4290="Nov",F4290="Dec"),"Q4",""))))</f>
        <v>Q4</v>
      </c>
      <c r="H4290" t="str">
        <f>"Q"&amp;INT((MONTH(A4290)-1)/3)+1</f>
        <v>Q4</v>
      </c>
      <c r="I4290">
        <v>2006</v>
      </c>
      <c r="J4290" t="str">
        <f>IF(C4290&gt;B4290, "Bullish", IF(B4290&gt;C4290, "Bearish", "Neutral"))</f>
        <v>Bearish</v>
      </c>
      <c r="K4290" t="str">
        <f>IF(C4291&gt;C4290, "Buy", "")</f>
        <v>Buy</v>
      </c>
      <c r="L4290" t="str">
        <f>IF(C4291&lt;C4290, "Sell", "")</f>
        <v/>
      </c>
      <c r="V4290" s="4">
        <f t="shared" si="66"/>
        <v>6.7460310038119564E-3</v>
      </c>
    </row>
    <row r="4291" spans="1:22" x14ac:dyDescent="0.25">
      <c r="A4291" s="1">
        <v>39063</v>
      </c>
      <c r="B4291">
        <v>274.75</v>
      </c>
      <c r="C4291">
        <v>270.53125</v>
      </c>
      <c r="D4291">
        <v>15534088</v>
      </c>
      <c r="E4291" t="s">
        <v>9</v>
      </c>
      <c r="F4291" t="s">
        <v>23</v>
      </c>
      <c r="G4291" t="str">
        <f>IF(OR(F4291="Jan",F4291="Feb",F4291="Mar"),"Q1",
IF(OR(F4291="Apr",F4291="May",F4291="Jun"),"Q2",
IF(OR(F4291="Jul",F4291="Aug",F4291="Sep"),"Q3",
IF(OR(F4291="Oct",F4291="Nov",F4291="Dec"),"Q4",""))))</f>
        <v>Q4</v>
      </c>
      <c r="H4291" t="str">
        <f>"Q"&amp;INT((MONTH(A4291)-1)/3)+1</f>
        <v>Q4</v>
      </c>
      <c r="I4291">
        <v>2006</v>
      </c>
      <c r="J4291" t="str">
        <f>IF(C4291&gt;B4291, "Bullish", IF(B4291&gt;C4291, "Bearish", "Neutral"))</f>
        <v>Bearish</v>
      </c>
      <c r="K4291" t="str">
        <f>IF(C4292&gt;C4291, "Buy", "")</f>
        <v>Buy</v>
      </c>
      <c r="L4291" t="str">
        <f>IF(C4292&lt;C4291, "Sell", "")</f>
        <v/>
      </c>
      <c r="V4291" s="4">
        <f t="shared" ref="V4291:V4354" si="67">(C4292-C4291)/C4292</f>
        <v>1.3919285639119122E-2</v>
      </c>
    </row>
    <row r="4292" spans="1:22" x14ac:dyDescent="0.25">
      <c r="A4292" s="1">
        <v>39062</v>
      </c>
      <c r="B4292">
        <v>276.25</v>
      </c>
      <c r="C4292">
        <v>274.35000609999997</v>
      </c>
      <c r="D4292">
        <v>11614536</v>
      </c>
      <c r="E4292" t="s">
        <v>7</v>
      </c>
      <c r="F4292" t="s">
        <v>23</v>
      </c>
      <c r="G4292" t="str">
        <f>IF(OR(F4292="Jan",F4292="Feb",F4292="Mar"),"Q1",
IF(OR(F4292="Apr",F4292="May",F4292="Jun"),"Q2",
IF(OR(F4292="Jul",F4292="Aug",F4292="Sep"),"Q3",
IF(OR(F4292="Oct",F4292="Nov",F4292="Dec"),"Q4",""))))</f>
        <v>Q4</v>
      </c>
      <c r="H4292" t="str">
        <f>"Q"&amp;INT((MONTH(A4292)-1)/3)+1</f>
        <v>Q4</v>
      </c>
      <c r="I4292">
        <v>2006</v>
      </c>
      <c r="J4292" t="str">
        <f>IF(C4292&gt;B4292, "Bullish", IF(B4292&gt;C4292, "Bearish", "Neutral"))</f>
        <v>Bearish</v>
      </c>
      <c r="K4292" t="str">
        <f>IF(C4293&gt;C4292, "Buy", "")</f>
        <v>Buy</v>
      </c>
      <c r="L4292" t="str">
        <f>IF(C4293&lt;C4292, "Sell", "")</f>
        <v/>
      </c>
      <c r="V4292" s="4">
        <f t="shared" si="67"/>
        <v>3.4160004706334076E-4</v>
      </c>
    </row>
    <row r="4293" spans="1:22" x14ac:dyDescent="0.25">
      <c r="A4293" s="1">
        <v>39059</v>
      </c>
      <c r="B4293">
        <v>278.125</v>
      </c>
      <c r="C4293">
        <v>274.44375609999997</v>
      </c>
      <c r="D4293">
        <v>8887960</v>
      </c>
      <c r="E4293" t="s">
        <v>12</v>
      </c>
      <c r="F4293" t="s">
        <v>23</v>
      </c>
      <c r="G4293" t="str">
        <f>IF(OR(F4293="Jan",F4293="Feb",F4293="Mar"),"Q1",
IF(OR(F4293="Apr",F4293="May",F4293="Jun"),"Q2",
IF(OR(F4293="Jul",F4293="Aug",F4293="Sep"),"Q3",
IF(OR(F4293="Oct",F4293="Nov",F4293="Dec"),"Q4",""))))</f>
        <v>Q4</v>
      </c>
      <c r="H4293" t="str">
        <f>"Q"&amp;INT((MONTH(A4293)-1)/3)+1</f>
        <v>Q4</v>
      </c>
      <c r="I4293">
        <v>2006</v>
      </c>
      <c r="J4293" t="str">
        <f>IF(C4293&gt;B4293, "Bullish", IF(B4293&gt;C4293, "Bearish", "Neutral"))</f>
        <v>Bearish</v>
      </c>
      <c r="K4293" t="str">
        <f>IF(C4294&gt;C4293, "Buy", "")</f>
        <v>Buy</v>
      </c>
      <c r="L4293" t="str">
        <f>IF(C4294&lt;C4293, "Sell", "")</f>
        <v/>
      </c>
      <c r="V4293" s="4">
        <f t="shared" si="67"/>
        <v>1.2703480250054036E-2</v>
      </c>
    </row>
    <row r="4294" spans="1:22" x14ac:dyDescent="0.25">
      <c r="A4294" s="1">
        <v>39058</v>
      </c>
      <c r="B4294">
        <v>281.1124878</v>
      </c>
      <c r="C4294">
        <v>277.97500609999997</v>
      </c>
      <c r="D4294">
        <v>12853768</v>
      </c>
      <c r="E4294" t="s">
        <v>11</v>
      </c>
      <c r="F4294" t="s">
        <v>23</v>
      </c>
      <c r="G4294" t="str">
        <f>IF(OR(F4294="Jan",F4294="Feb",F4294="Mar"),"Q1",
IF(OR(F4294="Apr",F4294="May",F4294="Jun"),"Q2",
IF(OR(F4294="Jul",F4294="Aug",F4294="Sep"),"Q3",
IF(OR(F4294="Oct",F4294="Nov",F4294="Dec"),"Q4",""))))</f>
        <v>Q4</v>
      </c>
      <c r="H4294" t="str">
        <f>"Q"&amp;INT((MONTH(A4294)-1)/3)+1</f>
        <v>Q4</v>
      </c>
      <c r="I4294">
        <v>2006</v>
      </c>
      <c r="J4294" t="str">
        <f>IF(C4294&gt;B4294, "Bullish", IF(B4294&gt;C4294, "Bearish", "Neutral"))</f>
        <v>Bearish</v>
      </c>
      <c r="K4294" t="str">
        <f>IF(C4295&gt;C4294, "Buy", "")</f>
        <v>Buy</v>
      </c>
      <c r="L4294" t="str">
        <f>IF(C4295&lt;C4294, "Sell", "")</f>
        <v/>
      </c>
      <c r="V4294" s="4">
        <f t="shared" si="67"/>
        <v>1.116094743621711E-2</v>
      </c>
    </row>
    <row r="4295" spans="1:22" x14ac:dyDescent="0.25">
      <c r="A4295" s="1">
        <v>39057</v>
      </c>
      <c r="B4295">
        <v>280</v>
      </c>
      <c r="C4295">
        <v>281.1124878</v>
      </c>
      <c r="D4295">
        <v>14148624</v>
      </c>
      <c r="E4295" t="s">
        <v>10</v>
      </c>
      <c r="F4295" t="s">
        <v>23</v>
      </c>
      <c r="G4295" t="str">
        <f>IF(OR(F4295="Jan",F4295="Feb",F4295="Mar"),"Q1",
IF(OR(F4295="Apr",F4295="May",F4295="Jun"),"Q2",
IF(OR(F4295="Jul",F4295="Aug",F4295="Sep"),"Q3",
IF(OR(F4295="Oct",F4295="Nov",F4295="Dec"),"Q4",""))))</f>
        <v>Q4</v>
      </c>
      <c r="H4295" t="str">
        <f>"Q"&amp;INT((MONTH(A4295)-1)/3)+1</f>
        <v>Q4</v>
      </c>
      <c r="I4295">
        <v>2006</v>
      </c>
      <c r="J4295" t="str">
        <f>IF(C4295&gt;B4295, "Bullish", IF(B4295&gt;C4295, "Bearish", "Neutral"))</f>
        <v>Bullish</v>
      </c>
      <c r="K4295" t="str">
        <f>IF(C4296&gt;C4295, "Buy", "")</f>
        <v/>
      </c>
      <c r="L4295" t="str">
        <f>IF(C4296&lt;C4295, "Sell", "")</f>
        <v>Sell</v>
      </c>
      <c r="V4295" s="4">
        <f t="shared" si="67"/>
        <v>-4.3766711503893723E-3</v>
      </c>
    </row>
    <row r="4296" spans="1:22" x14ac:dyDescent="0.25">
      <c r="A4296" s="1">
        <v>39056</v>
      </c>
      <c r="B4296">
        <v>277.5</v>
      </c>
      <c r="C4296">
        <v>279.8875122</v>
      </c>
      <c r="D4296">
        <v>10435272</v>
      </c>
      <c r="E4296" t="s">
        <v>9</v>
      </c>
      <c r="F4296" t="s">
        <v>23</v>
      </c>
      <c r="G4296" t="str">
        <f>IF(OR(F4296="Jan",F4296="Feb",F4296="Mar"),"Q1",
IF(OR(F4296="Apr",F4296="May",F4296="Jun"),"Q2",
IF(OR(F4296="Jul",F4296="Aug",F4296="Sep"),"Q3",
IF(OR(F4296="Oct",F4296="Nov",F4296="Dec"),"Q4",""))))</f>
        <v>Q4</v>
      </c>
      <c r="H4296" t="str">
        <f>"Q"&amp;INT((MONTH(A4296)-1)/3)+1</f>
        <v>Q4</v>
      </c>
      <c r="I4296">
        <v>2006</v>
      </c>
      <c r="J4296" t="str">
        <f>IF(C4296&gt;B4296, "Bullish", IF(B4296&gt;C4296, "Bearish", "Neutral"))</f>
        <v>Bullish</v>
      </c>
      <c r="K4296" t="str">
        <f>IF(C4297&gt;C4296, "Buy", "")</f>
        <v/>
      </c>
      <c r="L4296" t="str">
        <f>IF(C4297&lt;C4296, "Sell", "")</f>
        <v>Sell</v>
      </c>
      <c r="V4296" s="4">
        <f t="shared" si="67"/>
        <v>-1.442976445803603E-2</v>
      </c>
    </row>
    <row r="4297" spans="1:22" x14ac:dyDescent="0.25">
      <c r="A4297" s="1">
        <v>39055</v>
      </c>
      <c r="B4297">
        <v>274.75</v>
      </c>
      <c r="C4297">
        <v>275.90625</v>
      </c>
      <c r="D4297">
        <v>5804192</v>
      </c>
      <c r="E4297" t="s">
        <v>7</v>
      </c>
      <c r="F4297" t="s">
        <v>23</v>
      </c>
      <c r="G4297" t="str">
        <f>IF(OR(F4297="Jan",F4297="Feb",F4297="Mar"),"Q1",
IF(OR(F4297="Apr",F4297="May",F4297="Jun"),"Q2",
IF(OR(F4297="Jul",F4297="Aug",F4297="Sep"),"Q3",
IF(OR(F4297="Oct",F4297="Nov",F4297="Dec"),"Q4",""))))</f>
        <v>Q4</v>
      </c>
      <c r="H4297" t="str">
        <f>"Q"&amp;INT((MONTH(A4297)-1)/3)+1</f>
        <v>Q4</v>
      </c>
      <c r="I4297">
        <v>2006</v>
      </c>
      <c r="J4297" t="str">
        <f>IF(C4297&gt;B4297, "Bullish", IF(B4297&gt;C4297, "Bearish", "Neutral"))</f>
        <v>Bullish</v>
      </c>
      <c r="K4297" t="str">
        <f>IF(C4298&gt;C4297, "Buy", "")</f>
        <v/>
      </c>
      <c r="L4297" t="str">
        <f>IF(C4298&lt;C4297, "Sell", "")</f>
        <v>Sell</v>
      </c>
      <c r="V4297" s="4">
        <f t="shared" si="67"/>
        <v>-5.5579375999511901E-3</v>
      </c>
    </row>
    <row r="4298" spans="1:22" x14ac:dyDescent="0.25">
      <c r="A4298" s="1">
        <v>39052</v>
      </c>
      <c r="B4298">
        <v>273.625</v>
      </c>
      <c r="C4298">
        <v>274.38125609999997</v>
      </c>
      <c r="D4298">
        <v>4253008</v>
      </c>
      <c r="E4298" t="s">
        <v>12</v>
      </c>
      <c r="F4298" t="s">
        <v>23</v>
      </c>
      <c r="G4298" t="str">
        <f>IF(OR(F4298="Jan",F4298="Feb",F4298="Mar"),"Q1",
IF(OR(F4298="Apr",F4298="May",F4298="Jun"),"Q2",
IF(OR(F4298="Jul",F4298="Aug",F4298="Sep"),"Q3",
IF(OR(F4298="Oct",F4298="Nov",F4298="Dec"),"Q4",""))))</f>
        <v>Q4</v>
      </c>
      <c r="H4298" t="str">
        <f>"Q"&amp;INT((MONTH(A4298)-1)/3)+1</f>
        <v>Q4</v>
      </c>
      <c r="I4298">
        <v>2006</v>
      </c>
      <c r="J4298" t="str">
        <f>IF(C4298&gt;B4298, "Bullish", IF(B4298&gt;C4298, "Bearish", "Neutral"))</f>
        <v>Bullish</v>
      </c>
      <c r="K4298" t="str">
        <f>IF(C4299&gt;C4298, "Buy", "")</f>
        <v/>
      </c>
      <c r="L4298" t="str">
        <f>IF(C4299&lt;C4298, "Sell", "")</f>
        <v>Sell</v>
      </c>
      <c r="V4298" s="4">
        <f t="shared" si="67"/>
        <v>-7.0422984555965204E-3</v>
      </c>
    </row>
    <row r="4299" spans="1:22" x14ac:dyDescent="0.25">
      <c r="A4299" s="1">
        <v>39051</v>
      </c>
      <c r="B4299">
        <v>271.8624878</v>
      </c>
      <c r="C4299">
        <v>272.46249390000003</v>
      </c>
      <c r="D4299">
        <v>10146224</v>
      </c>
      <c r="E4299" t="s">
        <v>11</v>
      </c>
      <c r="F4299" t="s">
        <v>22</v>
      </c>
      <c r="G4299" t="str">
        <f>IF(OR(F4299="Jan",F4299="Feb",F4299="Mar"),"Q1",
IF(OR(F4299="Apr",F4299="May",F4299="Jun"),"Q2",
IF(OR(F4299="Jul",F4299="Aug",F4299="Sep"),"Q3",
IF(OR(F4299="Oct",F4299="Nov",F4299="Dec"),"Q4",""))))</f>
        <v>Q4</v>
      </c>
      <c r="H4299" t="str">
        <f>"Q"&amp;INT((MONTH(A4299)-1)/3)+1</f>
        <v>Q4</v>
      </c>
      <c r="I4299">
        <v>2006</v>
      </c>
      <c r="J4299" t="str">
        <f>IF(C4299&gt;B4299, "Bullish", IF(B4299&gt;C4299, "Bearish", "Neutral"))</f>
        <v>Bullish</v>
      </c>
      <c r="K4299" t="str">
        <f>IF(C4300&gt;C4299, "Buy", "")</f>
        <v/>
      </c>
      <c r="L4299" t="str">
        <f>IF(C4300&lt;C4299, "Sell", "")</f>
        <v>Sell</v>
      </c>
      <c r="V4299" s="4">
        <f t="shared" si="67"/>
        <v>-1.068789550605747E-2</v>
      </c>
    </row>
    <row r="4300" spans="1:22" x14ac:dyDescent="0.25">
      <c r="A4300" s="1">
        <v>39050</v>
      </c>
      <c r="B4300">
        <v>273.7374878</v>
      </c>
      <c r="C4300">
        <v>269.5812378</v>
      </c>
      <c r="D4300">
        <v>12407320</v>
      </c>
      <c r="E4300" t="s">
        <v>10</v>
      </c>
      <c r="F4300" t="s">
        <v>22</v>
      </c>
      <c r="G4300" t="str">
        <f>IF(OR(F4300="Jan",F4300="Feb",F4300="Mar"),"Q1",
IF(OR(F4300="Apr",F4300="May",F4300="Jun"),"Q2",
IF(OR(F4300="Jul",F4300="Aug",F4300="Sep"),"Q3",
IF(OR(F4300="Oct",F4300="Nov",F4300="Dec"),"Q4",""))))</f>
        <v>Q4</v>
      </c>
      <c r="H4300" t="str">
        <f>"Q"&amp;INT((MONTH(A4300)-1)/3)+1</f>
        <v>Q4</v>
      </c>
      <c r="I4300">
        <v>2006</v>
      </c>
      <c r="J4300" t="str">
        <f>IF(C4300&gt;B4300, "Bullish", IF(B4300&gt;C4300, "Bearish", "Neutral"))</f>
        <v>Bearish</v>
      </c>
      <c r="K4300" t="str">
        <f>IF(C4301&gt;C4300, "Buy", "")</f>
        <v>Buy</v>
      </c>
      <c r="L4300" t="str">
        <f>IF(C4301&lt;C4300, "Sell", "")</f>
        <v/>
      </c>
      <c r="V4300" s="4">
        <f t="shared" si="67"/>
        <v>3.8107997468400643E-3</v>
      </c>
    </row>
    <row r="4301" spans="1:22" x14ac:dyDescent="0.25">
      <c r="A4301" s="1">
        <v>39049</v>
      </c>
      <c r="B4301">
        <v>275.33749390000003</v>
      </c>
      <c r="C4301">
        <v>270.6124878</v>
      </c>
      <c r="D4301">
        <v>10662840</v>
      </c>
      <c r="E4301" t="s">
        <v>9</v>
      </c>
      <c r="F4301" t="s">
        <v>22</v>
      </c>
      <c r="G4301" t="str">
        <f>IF(OR(F4301="Jan",F4301="Feb",F4301="Mar"),"Q1",
IF(OR(F4301="Apr",F4301="May",F4301="Jun"),"Q2",
IF(OR(F4301="Jul",F4301="Aug",F4301="Sep"),"Q3",
IF(OR(F4301="Oct",F4301="Nov",F4301="Dec"),"Q4",""))))</f>
        <v>Q4</v>
      </c>
      <c r="H4301" t="str">
        <f>"Q"&amp;INT((MONTH(A4301)-1)/3)+1</f>
        <v>Q4</v>
      </c>
      <c r="I4301">
        <v>2006</v>
      </c>
      <c r="J4301" t="str">
        <f>IF(C4301&gt;B4301, "Bullish", IF(B4301&gt;C4301, "Bearish", "Neutral"))</f>
        <v>Bearish</v>
      </c>
      <c r="K4301" t="str">
        <f>IF(C4302&gt;C4301, "Buy", "")</f>
        <v>Buy</v>
      </c>
      <c r="L4301" t="str">
        <f>IF(C4302&lt;C4301, "Sell", "")</f>
        <v/>
      </c>
      <c r="V4301" s="4">
        <f t="shared" si="67"/>
        <v>2.3852531894668707E-2</v>
      </c>
    </row>
    <row r="4302" spans="1:22" x14ac:dyDescent="0.25">
      <c r="A4302" s="1">
        <v>39048</v>
      </c>
      <c r="B4302">
        <v>279.375</v>
      </c>
      <c r="C4302">
        <v>277.22500609999997</v>
      </c>
      <c r="D4302">
        <v>3800096</v>
      </c>
      <c r="E4302" t="s">
        <v>7</v>
      </c>
      <c r="F4302" t="s">
        <v>22</v>
      </c>
      <c r="G4302" t="str">
        <f>IF(OR(F4302="Jan",F4302="Feb",F4302="Mar"),"Q1",
IF(OR(F4302="Apr",F4302="May",F4302="Jun"),"Q2",
IF(OR(F4302="Jul",F4302="Aug",F4302="Sep"),"Q3",
IF(OR(F4302="Oct",F4302="Nov",F4302="Dec"),"Q4",""))))</f>
        <v>Q4</v>
      </c>
      <c r="H4302" t="str">
        <f>"Q"&amp;INT((MONTH(A4302)-1)/3)+1</f>
        <v>Q4</v>
      </c>
      <c r="I4302">
        <v>2006</v>
      </c>
      <c r="J4302" t="str">
        <f>IF(C4302&gt;B4302, "Bullish", IF(B4302&gt;C4302, "Bearish", "Neutral"))</f>
        <v>Bearish</v>
      </c>
      <c r="K4302" t="str">
        <f>IF(C4303&gt;C4302, "Buy", "")</f>
        <v>Buy</v>
      </c>
      <c r="L4302" t="str">
        <f>IF(C4303&lt;C4302, "Sell", "")</f>
        <v/>
      </c>
      <c r="V4302" s="4">
        <f t="shared" si="67"/>
        <v>7.9176699619772813E-3</v>
      </c>
    </row>
    <row r="4303" spans="1:22" x14ac:dyDescent="0.25">
      <c r="A4303" s="1">
        <v>39045</v>
      </c>
      <c r="B4303">
        <v>278.75</v>
      </c>
      <c r="C4303">
        <v>279.4375</v>
      </c>
      <c r="D4303">
        <v>3503792</v>
      </c>
      <c r="E4303" t="s">
        <v>12</v>
      </c>
      <c r="F4303" t="s">
        <v>22</v>
      </c>
      <c r="G4303" t="str">
        <f>IF(OR(F4303="Jan",F4303="Feb",F4303="Mar"),"Q1",
IF(OR(F4303="Apr",F4303="May",F4303="Jun"),"Q2",
IF(OR(F4303="Jul",F4303="Aug",F4303="Sep"),"Q3",
IF(OR(F4303="Oct",F4303="Nov",F4303="Dec"),"Q4",""))))</f>
        <v>Q4</v>
      </c>
      <c r="H4303" t="str">
        <f>"Q"&amp;INT((MONTH(A4303)-1)/3)+1</f>
        <v>Q4</v>
      </c>
      <c r="I4303">
        <v>2006</v>
      </c>
      <c r="J4303" t="str">
        <f>IF(C4303&gt;B4303, "Bullish", IF(B4303&gt;C4303, "Bearish", "Neutral"))</f>
        <v>Bullish</v>
      </c>
      <c r="K4303" t="str">
        <f>IF(C4304&gt;C4303, "Buy", "")</f>
        <v>Buy</v>
      </c>
      <c r="L4303" t="str">
        <f>IF(C4304&lt;C4303, "Sell", "")</f>
        <v/>
      </c>
      <c r="V4303" s="4">
        <f t="shared" si="67"/>
        <v>6.9289857901537087E-4</v>
      </c>
    </row>
    <row r="4304" spans="1:22" x14ac:dyDescent="0.25">
      <c r="A4304" s="1">
        <v>39044</v>
      </c>
      <c r="B4304">
        <v>278.19375609999997</v>
      </c>
      <c r="C4304">
        <v>279.63125609999997</v>
      </c>
      <c r="D4304">
        <v>6254504</v>
      </c>
      <c r="E4304" t="s">
        <v>11</v>
      </c>
      <c r="F4304" t="s">
        <v>22</v>
      </c>
      <c r="G4304" t="str">
        <f>IF(OR(F4304="Jan",F4304="Feb",F4304="Mar"),"Q1",
IF(OR(F4304="Apr",F4304="May",F4304="Jun"),"Q2",
IF(OR(F4304="Jul",F4304="Aug",F4304="Sep"),"Q3",
IF(OR(F4304="Oct",F4304="Nov",F4304="Dec"),"Q4",""))))</f>
        <v>Q4</v>
      </c>
      <c r="H4304" t="str">
        <f>"Q"&amp;INT((MONTH(A4304)-1)/3)+1</f>
        <v>Q4</v>
      </c>
      <c r="I4304">
        <v>2006</v>
      </c>
      <c r="J4304" t="str">
        <f>IF(C4304&gt;B4304, "Bullish", IF(B4304&gt;C4304, "Bearish", "Neutral"))</f>
        <v>Bullish</v>
      </c>
      <c r="K4304" t="str">
        <f>IF(C4305&gt;C4304, "Buy", "")</f>
        <v/>
      </c>
      <c r="L4304" t="str">
        <f>IF(C4305&lt;C4304, "Sell", "")</f>
        <v>Sell</v>
      </c>
      <c r="V4304" s="4">
        <f t="shared" si="67"/>
        <v>-5.1672619118139874E-3</v>
      </c>
    </row>
    <row r="4305" spans="1:22" x14ac:dyDescent="0.25">
      <c r="A4305" s="1">
        <v>39043</v>
      </c>
      <c r="B4305">
        <v>275</v>
      </c>
      <c r="C4305">
        <v>278.19375609999997</v>
      </c>
      <c r="D4305">
        <v>13906048</v>
      </c>
      <c r="E4305" t="s">
        <v>10</v>
      </c>
      <c r="F4305" t="s">
        <v>22</v>
      </c>
      <c r="G4305" t="str">
        <f>IF(OR(F4305="Jan",F4305="Feb",F4305="Mar"),"Q1",
IF(OR(F4305="Apr",F4305="May",F4305="Jun"),"Q2",
IF(OR(F4305="Jul",F4305="Aug",F4305="Sep"),"Q3",
IF(OR(F4305="Oct",F4305="Nov",F4305="Dec"),"Q4",""))))</f>
        <v>Q4</v>
      </c>
      <c r="H4305" t="str">
        <f>"Q"&amp;INT((MONTH(A4305)-1)/3)+1</f>
        <v>Q4</v>
      </c>
      <c r="I4305">
        <v>2006</v>
      </c>
      <c r="J4305" t="str">
        <f>IF(C4305&gt;B4305, "Bullish", IF(B4305&gt;C4305, "Bearish", "Neutral"))</f>
        <v>Bullish</v>
      </c>
      <c r="K4305" t="str">
        <f>IF(C4306&gt;C4305, "Buy", "")</f>
        <v>Buy</v>
      </c>
      <c r="L4305" t="str">
        <f>IF(C4306&lt;C4305, "Sell", "")</f>
        <v/>
      </c>
      <c r="V4305" s="4">
        <f t="shared" si="67"/>
        <v>1.371591012630189E-2</v>
      </c>
    </row>
    <row r="4306" spans="1:22" x14ac:dyDescent="0.25">
      <c r="A4306" s="1">
        <v>39042</v>
      </c>
      <c r="B4306">
        <v>283.125</v>
      </c>
      <c r="C4306">
        <v>282.0625</v>
      </c>
      <c r="D4306">
        <v>22702552</v>
      </c>
      <c r="E4306" t="s">
        <v>9</v>
      </c>
      <c r="F4306" t="s">
        <v>22</v>
      </c>
      <c r="G4306" t="str">
        <f>IF(OR(F4306="Jan",F4306="Feb",F4306="Mar"),"Q1",
IF(OR(F4306="Apr",F4306="May",F4306="Jun"),"Q2",
IF(OR(F4306="Jul",F4306="Aug",F4306="Sep"),"Q3",
IF(OR(F4306="Oct",F4306="Nov",F4306="Dec"),"Q4",""))))</f>
        <v>Q4</v>
      </c>
      <c r="H4306" t="str">
        <f>"Q"&amp;INT((MONTH(A4306)-1)/3)+1</f>
        <v>Q4</v>
      </c>
      <c r="I4306">
        <v>2006</v>
      </c>
      <c r="J4306" t="str">
        <f>IF(C4306&gt;B4306, "Bullish", IF(B4306&gt;C4306, "Bearish", "Neutral"))</f>
        <v>Bearish</v>
      </c>
      <c r="K4306" t="str">
        <f>IF(C4307&gt;C4306, "Buy", "")</f>
        <v/>
      </c>
      <c r="L4306" t="str">
        <f>IF(C4307&lt;C4306, "Sell", "")</f>
        <v>Sell</v>
      </c>
      <c r="V4306" s="4">
        <f t="shared" si="67"/>
        <v>-1.1979550721182034E-3</v>
      </c>
    </row>
    <row r="4307" spans="1:22" x14ac:dyDescent="0.25">
      <c r="A4307" s="1">
        <v>39041</v>
      </c>
      <c r="B4307">
        <v>271.25</v>
      </c>
      <c r="C4307">
        <v>281.72500609999997</v>
      </c>
      <c r="D4307">
        <v>19513432</v>
      </c>
      <c r="E4307" t="s">
        <v>7</v>
      </c>
      <c r="F4307" t="s">
        <v>22</v>
      </c>
      <c r="G4307" t="str">
        <f>IF(OR(F4307="Jan",F4307="Feb",F4307="Mar"),"Q1",
IF(OR(F4307="Apr",F4307="May",F4307="Jun"),"Q2",
IF(OR(F4307="Jul",F4307="Aug",F4307="Sep"),"Q3",
IF(OR(F4307="Oct",F4307="Nov",F4307="Dec"),"Q4",""))))</f>
        <v>Q4</v>
      </c>
      <c r="H4307" t="str">
        <f>"Q"&amp;INT((MONTH(A4307)-1)/3)+1</f>
        <v>Q4</v>
      </c>
      <c r="I4307">
        <v>2006</v>
      </c>
      <c r="J4307" t="str">
        <f>IF(C4307&gt;B4307, "Bullish", IF(B4307&gt;C4307, "Bearish", "Neutral"))</f>
        <v>Bullish</v>
      </c>
      <c r="K4307" t="str">
        <f>IF(C4308&gt;C4307, "Buy", "")</f>
        <v/>
      </c>
      <c r="L4307" t="str">
        <f>IF(C4308&lt;C4307, "Sell", "")</f>
        <v>Sell</v>
      </c>
      <c r="V4307" s="4">
        <f t="shared" si="67"/>
        <v>-3.0826998448918251E-2</v>
      </c>
    </row>
    <row r="4308" spans="1:22" x14ac:dyDescent="0.25">
      <c r="A4308" s="1">
        <v>39038</v>
      </c>
      <c r="B4308">
        <v>275.25</v>
      </c>
      <c r="C4308">
        <v>273.2999878</v>
      </c>
      <c r="D4308">
        <v>4314648</v>
      </c>
      <c r="E4308" t="s">
        <v>12</v>
      </c>
      <c r="F4308" t="s">
        <v>22</v>
      </c>
      <c r="G4308" t="str">
        <f>IF(OR(F4308="Jan",F4308="Feb",F4308="Mar"),"Q1",
IF(OR(F4308="Apr",F4308="May",F4308="Jun"),"Q2",
IF(OR(F4308="Jul",F4308="Aug",F4308="Sep"),"Q3",
IF(OR(F4308="Oct",F4308="Nov",F4308="Dec"),"Q4",""))))</f>
        <v>Q4</v>
      </c>
      <c r="H4308" t="str">
        <f>"Q"&amp;INT((MONTH(A4308)-1)/3)+1</f>
        <v>Q4</v>
      </c>
      <c r="I4308">
        <v>2006</v>
      </c>
      <c r="J4308" t="str">
        <f>IF(C4308&gt;B4308, "Bullish", IF(B4308&gt;C4308, "Bearish", "Neutral"))</f>
        <v>Bearish</v>
      </c>
      <c r="K4308" t="str">
        <f>IF(C4309&gt;C4308, "Buy", "")</f>
        <v>Buy</v>
      </c>
      <c r="L4308" t="str">
        <f>IF(C4309&lt;C4308, "Sell", "")</f>
        <v/>
      </c>
      <c r="V4308" s="4">
        <f t="shared" si="67"/>
        <v>6.1592532105601474E-3</v>
      </c>
    </row>
    <row r="4309" spans="1:22" x14ac:dyDescent="0.25">
      <c r="A4309" s="1">
        <v>39037</v>
      </c>
      <c r="B4309">
        <v>277.125</v>
      </c>
      <c r="C4309">
        <v>274.99374390000003</v>
      </c>
      <c r="D4309">
        <v>12040896</v>
      </c>
      <c r="E4309" t="s">
        <v>11</v>
      </c>
      <c r="F4309" t="s">
        <v>22</v>
      </c>
      <c r="G4309" t="str">
        <f>IF(OR(F4309="Jan",F4309="Feb",F4309="Mar"),"Q1",
IF(OR(F4309="Apr",F4309="May",F4309="Jun"),"Q2",
IF(OR(F4309="Jul",F4309="Aug",F4309="Sep"),"Q3",
IF(OR(F4309="Oct",F4309="Nov",F4309="Dec"),"Q4",""))))</f>
        <v>Q4</v>
      </c>
      <c r="H4309" t="str">
        <f>"Q"&amp;INT((MONTH(A4309)-1)/3)+1</f>
        <v>Q4</v>
      </c>
      <c r="I4309">
        <v>2006</v>
      </c>
      <c r="J4309" t="str">
        <f>IF(C4309&gt;B4309, "Bullish", IF(B4309&gt;C4309, "Bearish", "Neutral"))</f>
        <v>Bearish</v>
      </c>
      <c r="K4309" t="str">
        <f>IF(C4310&gt;C4309, "Buy", "")</f>
        <v>Buy</v>
      </c>
      <c r="L4309" t="str">
        <f>IF(C4310&lt;C4309, "Sell", "")</f>
        <v/>
      </c>
      <c r="V4309" s="4">
        <f t="shared" si="67"/>
        <v>1.0213012483652298E-2</v>
      </c>
    </row>
    <row r="4310" spans="1:22" x14ac:dyDescent="0.25">
      <c r="A4310" s="1">
        <v>39036</v>
      </c>
      <c r="B4310">
        <v>277.18124390000003</v>
      </c>
      <c r="C4310">
        <v>277.8312378</v>
      </c>
      <c r="D4310">
        <v>7553520</v>
      </c>
      <c r="E4310" t="s">
        <v>10</v>
      </c>
      <c r="F4310" t="s">
        <v>22</v>
      </c>
      <c r="G4310" t="str">
        <f>IF(OR(F4310="Jan",F4310="Feb",F4310="Mar"),"Q1",
IF(OR(F4310="Apr",F4310="May",F4310="Jun"),"Q2",
IF(OR(F4310="Jul",F4310="Aug",F4310="Sep"),"Q3",
IF(OR(F4310="Oct",F4310="Nov",F4310="Dec"),"Q4",""))))</f>
        <v>Q4</v>
      </c>
      <c r="H4310" t="str">
        <f>"Q"&amp;INT((MONTH(A4310)-1)/3)+1</f>
        <v>Q4</v>
      </c>
      <c r="I4310">
        <v>2006</v>
      </c>
      <c r="J4310" t="str">
        <f>IF(C4310&gt;B4310, "Bullish", IF(B4310&gt;C4310, "Bearish", "Neutral"))</f>
        <v>Bullish</v>
      </c>
      <c r="K4310" t="str">
        <f>IF(C4311&gt;C4310, "Buy", "")</f>
        <v/>
      </c>
      <c r="L4310" t="str">
        <f>IF(C4311&lt;C4310, "Sell", "")</f>
        <v>Sell</v>
      </c>
      <c r="V4310" s="4">
        <f t="shared" si="67"/>
        <v>-5.4736845277801377E-3</v>
      </c>
    </row>
    <row r="4311" spans="1:22" x14ac:dyDescent="0.25">
      <c r="A4311" s="1">
        <v>39035</v>
      </c>
      <c r="B4311">
        <v>271.8624878</v>
      </c>
      <c r="C4311">
        <v>276.31875609999997</v>
      </c>
      <c r="D4311">
        <v>18079232</v>
      </c>
      <c r="E4311" t="s">
        <v>9</v>
      </c>
      <c r="F4311" t="s">
        <v>22</v>
      </c>
      <c r="G4311" t="str">
        <f>IF(OR(F4311="Jan",F4311="Feb",F4311="Mar"),"Q1",
IF(OR(F4311="Apr",F4311="May",F4311="Jun"),"Q2",
IF(OR(F4311="Jul",F4311="Aug",F4311="Sep"),"Q3",
IF(OR(F4311="Oct",F4311="Nov",F4311="Dec"),"Q4",""))))</f>
        <v>Q4</v>
      </c>
      <c r="H4311" t="str">
        <f>"Q"&amp;INT((MONTH(A4311)-1)/3)+1</f>
        <v>Q4</v>
      </c>
      <c r="I4311">
        <v>2006</v>
      </c>
      <c r="J4311" t="str">
        <f>IF(C4311&gt;B4311, "Bullish", IF(B4311&gt;C4311, "Bearish", "Neutral"))</f>
        <v>Bullish</v>
      </c>
      <c r="K4311" t="str">
        <f>IF(C4312&gt;C4311, "Buy", "")</f>
        <v/>
      </c>
      <c r="L4311" t="str">
        <f>IF(C4312&lt;C4311, "Sell", "")</f>
        <v>Sell</v>
      </c>
      <c r="V4311" s="4">
        <f t="shared" si="67"/>
        <v>-2.3331781902729776E-2</v>
      </c>
    </row>
    <row r="4312" spans="1:22" x14ac:dyDescent="0.25">
      <c r="A4312" s="1">
        <v>39034</v>
      </c>
      <c r="B4312">
        <v>267.5</v>
      </c>
      <c r="C4312">
        <v>270.0187378</v>
      </c>
      <c r="D4312">
        <v>8334936</v>
      </c>
      <c r="E4312" t="s">
        <v>7</v>
      </c>
      <c r="F4312" t="s">
        <v>22</v>
      </c>
      <c r="G4312" t="str">
        <f>IF(OR(F4312="Jan",F4312="Feb",F4312="Mar"),"Q1",
IF(OR(F4312="Apr",F4312="May",F4312="Jun"),"Q2",
IF(OR(F4312="Jul",F4312="Aug",F4312="Sep"),"Q3",
IF(OR(F4312="Oct",F4312="Nov",F4312="Dec"),"Q4",""))))</f>
        <v>Q4</v>
      </c>
      <c r="H4312" t="str">
        <f>"Q"&amp;INT((MONTH(A4312)-1)/3)+1</f>
        <v>Q4</v>
      </c>
      <c r="I4312">
        <v>2006</v>
      </c>
      <c r="J4312" t="str">
        <f>IF(C4312&gt;B4312, "Bullish", IF(B4312&gt;C4312, "Bearish", "Neutral"))</f>
        <v>Bullish</v>
      </c>
      <c r="K4312" t="str">
        <f>IF(C4313&gt;C4312, "Buy", "")</f>
        <v/>
      </c>
      <c r="L4312" t="str">
        <f>IF(C4313&lt;C4312, "Sell", "")</f>
        <v>Sell</v>
      </c>
      <c r="V4312" s="4">
        <f t="shared" si="67"/>
        <v>-9.5101659668679738E-3</v>
      </c>
    </row>
    <row r="4313" spans="1:22" x14ac:dyDescent="0.25">
      <c r="A4313" s="1">
        <v>39031</v>
      </c>
      <c r="B4313">
        <v>268.125</v>
      </c>
      <c r="C4313">
        <v>267.47500609999997</v>
      </c>
      <c r="D4313">
        <v>12313296</v>
      </c>
      <c r="E4313" t="s">
        <v>12</v>
      </c>
      <c r="F4313" t="s">
        <v>22</v>
      </c>
      <c r="G4313" t="str">
        <f>IF(OR(F4313="Jan",F4313="Feb",F4313="Mar"),"Q1",
IF(OR(F4313="Apr",F4313="May",F4313="Jun"),"Q2",
IF(OR(F4313="Jul",F4313="Aug",F4313="Sep"),"Q3",
IF(OR(F4313="Oct",F4313="Nov",F4313="Dec"),"Q4",""))))</f>
        <v>Q4</v>
      </c>
      <c r="H4313" t="str">
        <f>"Q"&amp;INT((MONTH(A4313)-1)/3)+1</f>
        <v>Q4</v>
      </c>
      <c r="I4313">
        <v>2006</v>
      </c>
      <c r="J4313" t="str">
        <f>IF(C4313&gt;B4313, "Bullish", IF(B4313&gt;C4313, "Bearish", "Neutral"))</f>
        <v>Bearish</v>
      </c>
      <c r="K4313" t="str">
        <f>IF(C4314&gt;C4313, "Buy", "")</f>
        <v/>
      </c>
      <c r="L4313" t="str">
        <f>IF(C4314&lt;C4313, "Sell", "")</f>
        <v>Sell</v>
      </c>
      <c r="V4313" s="4">
        <f t="shared" si="67"/>
        <v>-1.2400376768254401E-3</v>
      </c>
    </row>
    <row r="4314" spans="1:22" x14ac:dyDescent="0.25">
      <c r="A4314" s="1">
        <v>39030</v>
      </c>
      <c r="B4314">
        <v>267.49374390000003</v>
      </c>
      <c r="C4314">
        <v>267.1437378</v>
      </c>
      <c r="D4314">
        <v>9479912</v>
      </c>
      <c r="E4314" t="s">
        <v>11</v>
      </c>
      <c r="F4314" t="s">
        <v>22</v>
      </c>
      <c r="G4314" t="str">
        <f>IF(OR(F4314="Jan",F4314="Feb",F4314="Mar"),"Q1",
IF(OR(F4314="Apr",F4314="May",F4314="Jun"),"Q2",
IF(OR(F4314="Jul",F4314="Aug",F4314="Sep"),"Q3",
IF(OR(F4314="Oct",F4314="Nov",F4314="Dec"),"Q4",""))))</f>
        <v>Q4</v>
      </c>
      <c r="H4314" t="str">
        <f>"Q"&amp;INT((MONTH(A4314)-1)/3)+1</f>
        <v>Q4</v>
      </c>
      <c r="I4314">
        <v>2006</v>
      </c>
      <c r="J4314" t="str">
        <f>IF(C4314&gt;B4314, "Bullish", IF(B4314&gt;C4314, "Bearish", "Neutral"))</f>
        <v>Bearish</v>
      </c>
      <c r="K4314" t="str">
        <f>IF(C4315&gt;C4314, "Buy", "")</f>
        <v/>
      </c>
      <c r="L4314" t="str">
        <f>IF(C4315&lt;C4314, "Sell", "")</f>
        <v>Sell</v>
      </c>
      <c r="V4314" s="4">
        <f t="shared" si="67"/>
        <v>-5.3154287843517169E-3</v>
      </c>
    </row>
    <row r="4315" spans="1:22" x14ac:dyDescent="0.25">
      <c r="A4315" s="1">
        <v>39029</v>
      </c>
      <c r="B4315">
        <v>265</v>
      </c>
      <c r="C4315">
        <v>265.7312622</v>
      </c>
      <c r="D4315">
        <v>13629480</v>
      </c>
      <c r="E4315" t="s">
        <v>10</v>
      </c>
      <c r="F4315" t="s">
        <v>22</v>
      </c>
      <c r="G4315" t="str">
        <f>IF(OR(F4315="Jan",F4315="Feb",F4315="Mar"),"Q1",
IF(OR(F4315="Apr",F4315="May",F4315="Jun"),"Q2",
IF(OR(F4315="Jul",F4315="Aug",F4315="Sep"),"Q3",
IF(OR(F4315="Oct",F4315="Nov",F4315="Dec"),"Q4",""))))</f>
        <v>Q4</v>
      </c>
      <c r="H4315" t="str">
        <f>"Q"&amp;INT((MONTH(A4315)-1)/3)+1</f>
        <v>Q4</v>
      </c>
      <c r="I4315">
        <v>2006</v>
      </c>
      <c r="J4315" t="str">
        <f>IF(C4315&gt;B4315, "Bullish", IF(B4315&gt;C4315, "Bearish", "Neutral"))</f>
        <v>Bullish</v>
      </c>
      <c r="K4315" t="str">
        <f>IF(C4316&gt;C4315, "Buy", "")</f>
        <v/>
      </c>
      <c r="L4315" t="str">
        <f>IF(C4316&lt;C4315, "Sell", "")</f>
        <v>Sell</v>
      </c>
      <c r="V4315" s="4">
        <f t="shared" si="67"/>
        <v>-1.1177966993616867E-2</v>
      </c>
    </row>
    <row r="4316" spans="1:22" x14ac:dyDescent="0.25">
      <c r="A4316" s="1">
        <v>39028</v>
      </c>
      <c r="B4316">
        <v>260.0125122</v>
      </c>
      <c r="C4316">
        <v>262.7937622</v>
      </c>
      <c r="D4316">
        <v>9325976</v>
      </c>
      <c r="E4316" t="s">
        <v>9</v>
      </c>
      <c r="F4316" t="s">
        <v>22</v>
      </c>
      <c r="G4316" t="str">
        <f>IF(OR(F4316="Jan",F4316="Feb",F4316="Mar"),"Q1",
IF(OR(F4316="Apr",F4316="May",F4316="Jun"),"Q2",
IF(OR(F4316="Jul",F4316="Aug",F4316="Sep"),"Q3",
IF(OR(F4316="Oct",F4316="Nov",F4316="Dec"),"Q4",""))))</f>
        <v>Q4</v>
      </c>
      <c r="H4316" t="str">
        <f>"Q"&amp;INT((MONTH(A4316)-1)/3)+1</f>
        <v>Q4</v>
      </c>
      <c r="I4316">
        <v>2006</v>
      </c>
      <c r="J4316" t="str">
        <f>IF(C4316&gt;B4316, "Bullish", IF(B4316&gt;C4316, "Bearish", "Neutral"))</f>
        <v>Bullish</v>
      </c>
      <c r="K4316" t="str">
        <f>IF(C4317&gt;C4316, "Buy", "")</f>
        <v/>
      </c>
      <c r="L4316" t="str">
        <f>IF(C4317&lt;C4316, "Sell", "")</f>
        <v>Sell</v>
      </c>
      <c r="V4316" s="4">
        <f t="shared" si="67"/>
        <v>-1.5628066473429965E-2</v>
      </c>
    </row>
    <row r="4317" spans="1:22" x14ac:dyDescent="0.25">
      <c r="A4317" s="1">
        <v>39027</v>
      </c>
      <c r="B4317">
        <v>261.2374878</v>
      </c>
      <c r="C4317">
        <v>258.75</v>
      </c>
      <c r="D4317">
        <v>3260760</v>
      </c>
      <c r="E4317" t="s">
        <v>7</v>
      </c>
      <c r="F4317" t="s">
        <v>22</v>
      </c>
      <c r="G4317" t="str">
        <f>IF(OR(F4317="Jan",F4317="Feb",F4317="Mar"),"Q1",
IF(OR(F4317="Apr",F4317="May",F4317="Jun"),"Q2",
IF(OR(F4317="Jul",F4317="Aug",F4317="Sep"),"Q3",
IF(OR(F4317="Oct",F4317="Nov",F4317="Dec"),"Q4",""))))</f>
        <v>Q4</v>
      </c>
      <c r="H4317" t="str">
        <f>"Q"&amp;INT((MONTH(A4317)-1)/3)+1</f>
        <v>Q4</v>
      </c>
      <c r="I4317">
        <v>2006</v>
      </c>
      <c r="J4317" t="str">
        <f>IF(C4317&gt;B4317, "Bullish", IF(B4317&gt;C4317, "Bearish", "Neutral"))</f>
        <v>Bearish</v>
      </c>
      <c r="K4317" t="str">
        <f>IF(C4318&gt;C4317, "Buy", "")</f>
        <v>Buy</v>
      </c>
      <c r="L4317" t="str">
        <f>IF(C4318&lt;C4317, "Sell", "")</f>
        <v/>
      </c>
      <c r="V4317" s="4">
        <f t="shared" si="67"/>
        <v>2.3615126659037112E-3</v>
      </c>
    </row>
    <row r="4318" spans="1:22" x14ac:dyDescent="0.25">
      <c r="A4318" s="1">
        <v>39024</v>
      </c>
      <c r="B4318">
        <v>261.1875</v>
      </c>
      <c r="C4318">
        <v>259.3624878</v>
      </c>
      <c r="D4318">
        <v>5849680</v>
      </c>
      <c r="E4318" t="s">
        <v>12</v>
      </c>
      <c r="F4318" t="s">
        <v>22</v>
      </c>
      <c r="G4318" t="str">
        <f>IF(OR(F4318="Jan",F4318="Feb",F4318="Mar"),"Q1",
IF(OR(F4318="Apr",F4318="May",F4318="Jun"),"Q2",
IF(OR(F4318="Jul",F4318="Aug",F4318="Sep"),"Q3",
IF(OR(F4318="Oct",F4318="Nov",F4318="Dec"),"Q4",""))))</f>
        <v>Q4</v>
      </c>
      <c r="H4318" t="str">
        <f>"Q"&amp;INT((MONTH(A4318)-1)/3)+1</f>
        <v>Q4</v>
      </c>
      <c r="I4318">
        <v>2006</v>
      </c>
      <c r="J4318" t="str">
        <f>IF(C4318&gt;B4318, "Bullish", IF(B4318&gt;C4318, "Bearish", "Neutral"))</f>
        <v>Bearish</v>
      </c>
      <c r="K4318" t="str">
        <f>IF(C4319&gt;C4318, "Buy", "")</f>
        <v>Buy</v>
      </c>
      <c r="L4318" t="str">
        <f>IF(C4319&lt;C4318, "Sell", "")</f>
        <v/>
      </c>
      <c r="V4318" s="4">
        <f t="shared" si="67"/>
        <v>4.7248339609065959E-3</v>
      </c>
    </row>
    <row r="4319" spans="1:22" x14ac:dyDescent="0.25">
      <c r="A4319" s="1">
        <v>39023</v>
      </c>
      <c r="B4319">
        <v>261.625</v>
      </c>
      <c r="C4319">
        <v>260.59375</v>
      </c>
      <c r="D4319">
        <v>5602288</v>
      </c>
      <c r="E4319" t="s">
        <v>11</v>
      </c>
      <c r="F4319" t="s">
        <v>22</v>
      </c>
      <c r="G4319" t="str">
        <f>IF(OR(F4319="Jan",F4319="Feb",F4319="Mar"),"Q1",
IF(OR(F4319="Apr",F4319="May",F4319="Jun"),"Q2",
IF(OR(F4319="Jul",F4319="Aug",F4319="Sep"),"Q3",
IF(OR(F4319="Oct",F4319="Nov",F4319="Dec"),"Q4",""))))</f>
        <v>Q4</v>
      </c>
      <c r="H4319" t="str">
        <f>"Q"&amp;INT((MONTH(A4319)-1)/3)+1</f>
        <v>Q4</v>
      </c>
      <c r="I4319">
        <v>2006</v>
      </c>
      <c r="J4319" t="str">
        <f>IF(C4319&gt;B4319, "Bullish", IF(B4319&gt;C4319, "Bearish", "Neutral"))</f>
        <v>Bearish</v>
      </c>
      <c r="K4319" t="str">
        <f>IF(C4320&gt;C4319, "Buy", "")</f>
        <v>Buy</v>
      </c>
      <c r="L4319" t="str">
        <f>IF(C4320&lt;C4319, "Sell", "")</f>
        <v/>
      </c>
      <c r="V4319" s="4">
        <f t="shared" si="67"/>
        <v>8.8901336536826338E-3</v>
      </c>
    </row>
    <row r="4320" spans="1:22" x14ac:dyDescent="0.25">
      <c r="A4320" s="1">
        <v>39022</v>
      </c>
      <c r="B4320">
        <v>262</v>
      </c>
      <c r="C4320">
        <v>262.93124390000003</v>
      </c>
      <c r="D4320">
        <v>4436984</v>
      </c>
      <c r="E4320" t="s">
        <v>10</v>
      </c>
      <c r="F4320" t="s">
        <v>22</v>
      </c>
      <c r="G4320" t="str">
        <f>IF(OR(F4320="Jan",F4320="Feb",F4320="Mar"),"Q1",
IF(OR(F4320="Apr",F4320="May",F4320="Jun"),"Q2",
IF(OR(F4320="Jul",F4320="Aug",F4320="Sep"),"Q3",
IF(OR(F4320="Oct",F4320="Nov",F4320="Dec"),"Q4",""))))</f>
        <v>Q4</v>
      </c>
      <c r="H4320" t="str">
        <f>"Q"&amp;INT((MONTH(A4320)-1)/3)+1</f>
        <v>Q4</v>
      </c>
      <c r="I4320">
        <v>2006</v>
      </c>
      <c r="J4320" t="str">
        <f>IF(C4320&gt;B4320, "Bullish", IF(B4320&gt;C4320, "Bearish", "Neutral"))</f>
        <v>Bullish</v>
      </c>
      <c r="K4320" t="str">
        <f>IF(C4321&gt;C4320, "Buy", "")</f>
        <v/>
      </c>
      <c r="L4320" t="str">
        <f>IF(C4321&lt;C4320, "Sell", "")</f>
        <v>Sell</v>
      </c>
      <c r="V4320" s="4">
        <f t="shared" si="67"/>
        <v>-3.7938206633262774E-3</v>
      </c>
    </row>
    <row r="4321" spans="1:22" x14ac:dyDescent="0.25">
      <c r="A4321" s="1">
        <v>39021</v>
      </c>
      <c r="B4321">
        <v>266.875</v>
      </c>
      <c r="C4321">
        <v>261.9375</v>
      </c>
      <c r="D4321">
        <v>8534712</v>
      </c>
      <c r="E4321" t="s">
        <v>9</v>
      </c>
      <c r="F4321" t="s">
        <v>21</v>
      </c>
      <c r="G4321" t="str">
        <f>IF(OR(F4321="Jan",F4321="Feb",F4321="Mar"),"Q1",
IF(OR(F4321="Apr",F4321="May",F4321="Jun"),"Q2",
IF(OR(F4321="Jul",F4321="Aug",F4321="Sep"),"Q3",
IF(OR(F4321="Oct",F4321="Nov",F4321="Dec"),"Q4",""))))</f>
        <v>Q4</v>
      </c>
      <c r="H4321" t="str">
        <f>"Q"&amp;INT((MONTH(A4321)-1)/3)+1</f>
        <v>Q4</v>
      </c>
      <c r="I4321">
        <v>2006</v>
      </c>
      <c r="J4321" t="str">
        <f>IF(C4321&gt;B4321, "Bullish", IF(B4321&gt;C4321, "Bearish", "Neutral"))</f>
        <v>Bearish</v>
      </c>
      <c r="K4321" t="str">
        <f>IF(C4322&gt;C4321, "Buy", "")</f>
        <v>Buy</v>
      </c>
      <c r="L4321" t="str">
        <f>IF(C4322&lt;C4321, "Sell", "")</f>
        <v/>
      </c>
      <c r="V4321" s="4">
        <f t="shared" si="67"/>
        <v>1.513368987099886E-2</v>
      </c>
    </row>
    <row r="4322" spans="1:22" x14ac:dyDescent="0.25">
      <c r="A4322" s="1">
        <v>39020</v>
      </c>
      <c r="B4322">
        <v>261.875</v>
      </c>
      <c r="C4322">
        <v>265.96249390000003</v>
      </c>
      <c r="D4322">
        <v>5696096</v>
      </c>
      <c r="E4322" t="s">
        <v>7</v>
      </c>
      <c r="F4322" t="s">
        <v>21</v>
      </c>
      <c r="G4322" t="str">
        <f>IF(OR(F4322="Jan",F4322="Feb",F4322="Mar"),"Q1",
IF(OR(F4322="Apr",F4322="May",F4322="Jun"),"Q2",
IF(OR(F4322="Jul",F4322="Aug",F4322="Sep"),"Q3",
IF(OR(F4322="Oct",F4322="Nov",F4322="Dec"),"Q4",""))))</f>
        <v>Q4</v>
      </c>
      <c r="H4322" t="str">
        <f>"Q"&amp;INT((MONTH(A4322)-1)/3)+1</f>
        <v>Q4</v>
      </c>
      <c r="I4322">
        <v>2006</v>
      </c>
      <c r="J4322" t="str">
        <f>IF(C4322&gt;B4322, "Bullish", IF(B4322&gt;C4322, "Bearish", "Neutral"))</f>
        <v>Bullish</v>
      </c>
      <c r="K4322" t="str">
        <f>IF(C4323&gt;C4322, "Buy", "")</f>
        <v/>
      </c>
      <c r="L4322" t="str">
        <f>IF(C4323&lt;C4322, "Sell", "")</f>
        <v>Sell</v>
      </c>
      <c r="V4322" s="4">
        <f t="shared" si="67"/>
        <v>-1.6797639999175933E-2</v>
      </c>
    </row>
    <row r="4323" spans="1:22" x14ac:dyDescent="0.25">
      <c r="A4323" s="1">
        <v>39017</v>
      </c>
      <c r="B4323">
        <v>256.9375</v>
      </c>
      <c r="C4323">
        <v>261.56875609999997</v>
      </c>
      <c r="D4323">
        <v>6841680</v>
      </c>
      <c r="E4323" t="s">
        <v>12</v>
      </c>
      <c r="F4323" t="s">
        <v>21</v>
      </c>
      <c r="G4323" t="str">
        <f>IF(OR(F4323="Jan",F4323="Feb",F4323="Mar"),"Q1",
IF(OR(F4323="Apr",F4323="May",F4323="Jun"),"Q2",
IF(OR(F4323="Jul",F4323="Aug",F4323="Sep"),"Q3",
IF(OR(F4323="Oct",F4323="Nov",F4323="Dec"),"Q4",""))))</f>
        <v>Q4</v>
      </c>
      <c r="H4323" t="str">
        <f>"Q"&amp;INT((MONTH(A4323)-1)/3)+1</f>
        <v>Q4</v>
      </c>
      <c r="I4323">
        <v>2006</v>
      </c>
      <c r="J4323" t="str">
        <f>IF(C4323&gt;B4323, "Bullish", IF(B4323&gt;C4323, "Bearish", "Neutral"))</f>
        <v>Bullish</v>
      </c>
      <c r="K4323" t="str">
        <f>IF(C4324&gt;C4323, "Buy", "")</f>
        <v/>
      </c>
      <c r="L4323" t="str">
        <f>IF(C4324&lt;C4323, "Sell", "")</f>
        <v>Sell</v>
      </c>
      <c r="V4323" s="4">
        <f t="shared" si="67"/>
        <v>-9.2603517477461254E-3</v>
      </c>
    </row>
    <row r="4324" spans="1:22" x14ac:dyDescent="0.25">
      <c r="A4324" s="1">
        <v>39016</v>
      </c>
      <c r="B4324">
        <v>255.1937561</v>
      </c>
      <c r="C4324">
        <v>259.1687622</v>
      </c>
      <c r="D4324">
        <v>12725480</v>
      </c>
      <c r="E4324" t="s">
        <v>11</v>
      </c>
      <c r="F4324" t="s">
        <v>21</v>
      </c>
      <c r="G4324" t="str">
        <f>IF(OR(F4324="Jan",F4324="Feb",F4324="Mar"),"Q1",
IF(OR(F4324="Apr",F4324="May",F4324="Jun"),"Q2",
IF(OR(F4324="Jul",F4324="Aug",F4324="Sep"),"Q3",
IF(OR(F4324="Oct",F4324="Nov",F4324="Dec"),"Q4",""))))</f>
        <v>Q4</v>
      </c>
      <c r="H4324" t="str">
        <f>"Q"&amp;INT((MONTH(A4324)-1)/3)+1</f>
        <v>Q4</v>
      </c>
      <c r="I4324">
        <v>2006</v>
      </c>
      <c r="J4324" t="str">
        <f>IF(C4324&gt;B4324, "Bullish", IF(B4324&gt;C4324, "Bearish", "Neutral"))</f>
        <v>Bullish</v>
      </c>
      <c r="K4324" t="str">
        <f>IF(C4325&gt;C4324, "Buy", "")</f>
        <v/>
      </c>
      <c r="L4324" t="str">
        <f>IF(C4325&lt;C4324, "Sell", "")</f>
        <v>Sell</v>
      </c>
      <c r="V4324" s="4">
        <f t="shared" si="67"/>
        <v>-1.5576423815175005E-2</v>
      </c>
    </row>
    <row r="4325" spans="1:22" x14ac:dyDescent="0.25">
      <c r="A4325" s="1">
        <v>39013</v>
      </c>
      <c r="B4325">
        <v>262.5</v>
      </c>
      <c r="C4325">
        <v>255.1937561</v>
      </c>
      <c r="D4325">
        <v>6216096</v>
      </c>
      <c r="E4325" t="s">
        <v>7</v>
      </c>
      <c r="F4325" t="s">
        <v>21</v>
      </c>
      <c r="G4325" t="str">
        <f>IF(OR(F4325="Jan",F4325="Feb",F4325="Mar"),"Q1",
IF(OR(F4325="Apr",F4325="May",F4325="Jun"),"Q2",
IF(OR(F4325="Jul",F4325="Aug",F4325="Sep"),"Q3",
IF(OR(F4325="Oct",F4325="Nov",F4325="Dec"),"Q4",""))))</f>
        <v>Q4</v>
      </c>
      <c r="H4325" t="str">
        <f>"Q"&amp;INT((MONTH(A4325)-1)/3)+1</f>
        <v>Q4</v>
      </c>
      <c r="I4325">
        <v>2006</v>
      </c>
      <c r="J4325" t="str">
        <f>IF(C4325&gt;B4325, "Bullish", IF(B4325&gt;C4325, "Bearish", "Neutral"))</f>
        <v>Bearish</v>
      </c>
      <c r="K4325" t="str">
        <f>IF(C4326&gt;C4325, "Buy", "")</f>
        <v>Buy</v>
      </c>
      <c r="L4325" t="str">
        <f>IF(C4326&lt;C4325, "Sell", "")</f>
        <v/>
      </c>
      <c r="V4325" s="4">
        <f t="shared" si="67"/>
        <v>1.092488141743694E-2</v>
      </c>
    </row>
    <row r="4326" spans="1:22" x14ac:dyDescent="0.25">
      <c r="A4326" s="1">
        <v>39010</v>
      </c>
      <c r="B4326">
        <v>261.25</v>
      </c>
      <c r="C4326">
        <v>258.0125122</v>
      </c>
      <c r="D4326">
        <v>7461600</v>
      </c>
      <c r="E4326" t="s">
        <v>12</v>
      </c>
      <c r="F4326" t="s">
        <v>21</v>
      </c>
      <c r="G4326" t="str">
        <f>IF(OR(F4326="Jan",F4326="Feb",F4326="Mar"),"Q1",
IF(OR(F4326="Apr",F4326="May",F4326="Jun"),"Q2",
IF(OR(F4326="Jul",F4326="Aug",F4326="Sep"),"Q3",
IF(OR(F4326="Oct",F4326="Nov",F4326="Dec"),"Q4",""))))</f>
        <v>Q4</v>
      </c>
      <c r="H4326" t="str">
        <f>"Q"&amp;INT((MONTH(A4326)-1)/3)+1</f>
        <v>Q4</v>
      </c>
      <c r="I4326">
        <v>2006</v>
      </c>
      <c r="J4326" t="str">
        <f>IF(C4326&gt;B4326, "Bullish", IF(B4326&gt;C4326, "Bearish", "Neutral"))</f>
        <v>Bearish</v>
      </c>
      <c r="K4326" t="str">
        <f>IF(C4327&gt;C4326, "Buy", "")</f>
        <v>Buy</v>
      </c>
      <c r="L4326" t="str">
        <f>IF(C4327&lt;C4326, "Sell", "")</f>
        <v/>
      </c>
      <c r="V4326" s="4">
        <f t="shared" si="67"/>
        <v>2.1270980904036616E-3</v>
      </c>
    </row>
    <row r="4327" spans="1:22" x14ac:dyDescent="0.25">
      <c r="A4327" s="1">
        <v>39009</v>
      </c>
      <c r="B4327">
        <v>258.75</v>
      </c>
      <c r="C4327">
        <v>258.5625</v>
      </c>
      <c r="D4327">
        <v>7731416</v>
      </c>
      <c r="E4327" t="s">
        <v>11</v>
      </c>
      <c r="F4327" t="s">
        <v>21</v>
      </c>
      <c r="G4327" t="str">
        <f>IF(OR(F4327="Jan",F4327="Feb",F4327="Mar"),"Q1",
IF(OR(F4327="Apr",F4327="May",F4327="Jun"),"Q2",
IF(OR(F4327="Jul",F4327="Aug",F4327="Sep"),"Q3",
IF(OR(F4327="Oct",F4327="Nov",F4327="Dec"),"Q4",""))))</f>
        <v>Q4</v>
      </c>
      <c r="H4327" t="str">
        <f>"Q"&amp;INT((MONTH(A4327)-1)/3)+1</f>
        <v>Q4</v>
      </c>
      <c r="I4327">
        <v>2006</v>
      </c>
      <c r="J4327" t="str">
        <f>IF(C4327&gt;B4327, "Bullish", IF(B4327&gt;C4327, "Bearish", "Neutral"))</f>
        <v>Bearish</v>
      </c>
      <c r="K4327" t="str">
        <f>IF(C4328&gt;C4327, "Buy", "")</f>
        <v>Buy</v>
      </c>
      <c r="L4327" t="str">
        <f>IF(C4328&lt;C4327, "Sell", "")</f>
        <v/>
      </c>
      <c r="V4327" s="4">
        <f t="shared" si="67"/>
        <v>2.3151732441129272E-3</v>
      </c>
    </row>
    <row r="4328" spans="1:22" x14ac:dyDescent="0.25">
      <c r="A4328" s="1">
        <v>39008</v>
      </c>
      <c r="B4328">
        <v>257.5187378</v>
      </c>
      <c r="C4328">
        <v>259.16250609999997</v>
      </c>
      <c r="D4328">
        <v>12554088</v>
      </c>
      <c r="E4328" t="s">
        <v>10</v>
      </c>
      <c r="F4328" t="s">
        <v>21</v>
      </c>
      <c r="G4328" t="str">
        <f>IF(OR(F4328="Jan",F4328="Feb",F4328="Mar"),"Q1",
IF(OR(F4328="Apr",F4328="May",F4328="Jun"),"Q2",
IF(OR(F4328="Jul",F4328="Aug",F4328="Sep"),"Q3",
IF(OR(F4328="Oct",F4328="Nov",F4328="Dec"),"Q4",""))))</f>
        <v>Q4</v>
      </c>
      <c r="H4328" t="str">
        <f>"Q"&amp;INT((MONTH(A4328)-1)/3)+1</f>
        <v>Q4</v>
      </c>
      <c r="I4328">
        <v>2006</v>
      </c>
      <c r="J4328" t="str">
        <f>IF(C4328&gt;B4328, "Bullish", IF(B4328&gt;C4328, "Bearish", "Neutral"))</f>
        <v>Bullish</v>
      </c>
      <c r="K4328" t="str">
        <f>IF(C4329&gt;C4328, "Buy", "")</f>
        <v/>
      </c>
      <c r="L4328" t="str">
        <f>IF(C4329&lt;C4328, "Sell", "")</f>
        <v>Sell</v>
      </c>
      <c r="V4328" s="4">
        <f t="shared" si="67"/>
        <v>-1.2556612069714774E-3</v>
      </c>
    </row>
    <row r="4329" spans="1:22" x14ac:dyDescent="0.25">
      <c r="A4329" s="1">
        <v>39007</v>
      </c>
      <c r="B4329">
        <v>263.625</v>
      </c>
      <c r="C4329">
        <v>258.83749390000003</v>
      </c>
      <c r="D4329">
        <v>13177320</v>
      </c>
      <c r="E4329" t="s">
        <v>9</v>
      </c>
      <c r="F4329" t="s">
        <v>21</v>
      </c>
      <c r="G4329" t="str">
        <f>IF(OR(F4329="Jan",F4329="Feb",F4329="Mar"),"Q1",
IF(OR(F4329="Apr",F4329="May",F4329="Jun"),"Q2",
IF(OR(F4329="Jul",F4329="Aug",F4329="Sep"),"Q3",
IF(OR(F4329="Oct",F4329="Nov",F4329="Dec"),"Q4",""))))</f>
        <v>Q4</v>
      </c>
      <c r="H4329" t="str">
        <f>"Q"&amp;INT((MONTH(A4329)-1)/3)+1</f>
        <v>Q4</v>
      </c>
      <c r="I4329">
        <v>2006</v>
      </c>
      <c r="J4329" t="str">
        <f>IF(C4329&gt;B4329, "Bullish", IF(B4329&gt;C4329, "Bearish", "Neutral"))</f>
        <v>Bearish</v>
      </c>
      <c r="K4329" t="str">
        <f>IF(C4330&gt;C4329, "Buy", "")</f>
        <v>Buy</v>
      </c>
      <c r="L4329" t="str">
        <f>IF(C4330&lt;C4329, "Sell", "")</f>
        <v/>
      </c>
      <c r="V4329" s="4">
        <f t="shared" si="67"/>
        <v>1.4093270919510525E-2</v>
      </c>
    </row>
    <row r="4330" spans="1:22" x14ac:dyDescent="0.25">
      <c r="A4330" s="1">
        <v>39006</v>
      </c>
      <c r="B4330">
        <v>262.375</v>
      </c>
      <c r="C4330">
        <v>262.53750609999997</v>
      </c>
      <c r="D4330">
        <v>17926504</v>
      </c>
      <c r="E4330" t="s">
        <v>7</v>
      </c>
      <c r="F4330" t="s">
        <v>21</v>
      </c>
      <c r="G4330" t="str">
        <f>IF(OR(F4330="Jan",F4330="Feb",F4330="Mar"),"Q1",
IF(OR(F4330="Apr",F4330="May",F4330="Jun"),"Q2",
IF(OR(F4330="Jul",F4330="Aug",F4330="Sep"),"Q3",
IF(OR(F4330="Oct",F4330="Nov",F4330="Dec"),"Q4",""))))</f>
        <v>Q4</v>
      </c>
      <c r="H4330" t="str">
        <f>"Q"&amp;INT((MONTH(A4330)-1)/3)+1</f>
        <v>Q4</v>
      </c>
      <c r="I4330">
        <v>2006</v>
      </c>
      <c r="J4330" t="str">
        <f>IF(C4330&gt;B4330, "Bullish", IF(B4330&gt;C4330, "Bearish", "Neutral"))</f>
        <v>Bullish</v>
      </c>
      <c r="K4330" t="str">
        <f>IF(C4331&gt;C4330, "Buy", "")</f>
        <v/>
      </c>
      <c r="L4330" t="str">
        <f>IF(C4331&lt;C4330, "Sell", "")</f>
        <v>Sell</v>
      </c>
      <c r="V4330" s="4">
        <f t="shared" si="67"/>
        <v>-5.3852228224317887E-3</v>
      </c>
    </row>
    <row r="4331" spans="1:22" x14ac:dyDescent="0.25">
      <c r="A4331" s="1">
        <v>39003</v>
      </c>
      <c r="B4331">
        <v>253.75</v>
      </c>
      <c r="C4331">
        <v>261.13125609999997</v>
      </c>
      <c r="D4331">
        <v>24227584</v>
      </c>
      <c r="E4331" t="s">
        <v>12</v>
      </c>
      <c r="F4331" t="s">
        <v>21</v>
      </c>
      <c r="G4331" t="str">
        <f>IF(OR(F4331="Jan",F4331="Feb",F4331="Mar"),"Q1",
IF(OR(F4331="Apr",F4331="May",F4331="Jun"),"Q2",
IF(OR(F4331="Jul",F4331="Aug",F4331="Sep"),"Q3",
IF(OR(F4331="Oct",F4331="Nov",F4331="Dec"),"Q4",""))))</f>
        <v>Q4</v>
      </c>
      <c r="H4331" t="str">
        <f>"Q"&amp;INT((MONTH(A4331)-1)/3)+1</f>
        <v>Q4</v>
      </c>
      <c r="I4331">
        <v>2006</v>
      </c>
      <c r="J4331" t="str">
        <f>IF(C4331&gt;B4331, "Bullish", IF(B4331&gt;C4331, "Bearish", "Neutral"))</f>
        <v>Bullish</v>
      </c>
      <c r="K4331" t="str">
        <f>IF(C4332&gt;C4331, "Buy", "")</f>
        <v/>
      </c>
      <c r="L4331" t="str">
        <f>IF(C4332&lt;C4331, "Sell", "")</f>
        <v>Sell</v>
      </c>
      <c r="V4331" s="4">
        <f t="shared" si="67"/>
        <v>-3.4157569531996917E-2</v>
      </c>
    </row>
    <row r="4332" spans="1:22" x14ac:dyDescent="0.25">
      <c r="A4332" s="1">
        <v>39002</v>
      </c>
      <c r="B4332">
        <v>251.9375</v>
      </c>
      <c r="C4332">
        <v>252.5062561</v>
      </c>
      <c r="D4332">
        <v>18510200</v>
      </c>
      <c r="E4332" t="s">
        <v>11</v>
      </c>
      <c r="F4332" t="s">
        <v>21</v>
      </c>
      <c r="G4332" t="str">
        <f>IF(OR(F4332="Jan",F4332="Feb",F4332="Mar"),"Q1",
IF(OR(F4332="Apr",F4332="May",F4332="Jun"),"Q2",
IF(OR(F4332="Jul",F4332="Aug",F4332="Sep"),"Q3",
IF(OR(F4332="Oct",F4332="Nov",F4332="Dec"),"Q4",""))))</f>
        <v>Q4</v>
      </c>
      <c r="H4332" t="str">
        <f>"Q"&amp;INT((MONTH(A4332)-1)/3)+1</f>
        <v>Q4</v>
      </c>
      <c r="I4332">
        <v>2006</v>
      </c>
      <c r="J4332" t="str">
        <f>IF(C4332&gt;B4332, "Bullish", IF(B4332&gt;C4332, "Bearish", "Neutral"))</f>
        <v>Bullish</v>
      </c>
      <c r="K4332" t="str">
        <f>IF(C4333&gt;C4332, "Buy", "")</f>
        <v/>
      </c>
      <c r="L4332" t="str">
        <f>IF(C4333&lt;C4332, "Sell", "")</f>
        <v>Sell</v>
      </c>
      <c r="V4332" s="4">
        <f t="shared" si="67"/>
        <v>-2.022729737373738E-2</v>
      </c>
    </row>
    <row r="4333" spans="1:22" x14ac:dyDescent="0.25">
      <c r="A4333" s="1">
        <v>39001</v>
      </c>
      <c r="B4333">
        <v>250</v>
      </c>
      <c r="C4333">
        <v>247.5</v>
      </c>
      <c r="D4333">
        <v>28620128</v>
      </c>
      <c r="E4333" t="s">
        <v>10</v>
      </c>
      <c r="F4333" t="s">
        <v>21</v>
      </c>
      <c r="G4333" t="str">
        <f>IF(OR(F4333="Jan",F4333="Feb",F4333="Mar"),"Q1",
IF(OR(F4333="Apr",F4333="May",F4333="Jun"),"Q2",
IF(OR(F4333="Jul",F4333="Aug",F4333="Sep"),"Q3",
IF(OR(F4333="Oct",F4333="Nov",F4333="Dec"),"Q4",""))))</f>
        <v>Q4</v>
      </c>
      <c r="H4333" t="str">
        <f>"Q"&amp;INT((MONTH(A4333)-1)/3)+1</f>
        <v>Q4</v>
      </c>
      <c r="I4333">
        <v>2006</v>
      </c>
      <c r="J4333" t="str">
        <f>IF(C4333&gt;B4333, "Bullish", IF(B4333&gt;C4333, "Bearish", "Neutral"))</f>
        <v>Bearish</v>
      </c>
      <c r="K4333" t="str">
        <f>IF(C4334&gt;C4333, "Buy", "")</f>
        <v/>
      </c>
      <c r="L4333" t="str">
        <f>IF(C4334&lt;C4333, "Sell", "")</f>
        <v>Sell</v>
      </c>
      <c r="V4333" s="4">
        <f t="shared" si="67"/>
        <v>-3.8715796185778445E-2</v>
      </c>
    </row>
    <row r="4334" spans="1:22" x14ac:dyDescent="0.25">
      <c r="A4334" s="1">
        <v>39000</v>
      </c>
      <c r="B4334">
        <v>239.1000061</v>
      </c>
      <c r="C4334">
        <v>238.2749939</v>
      </c>
      <c r="D4334">
        <v>16808400</v>
      </c>
      <c r="E4334" t="s">
        <v>9</v>
      </c>
      <c r="F4334" t="s">
        <v>21</v>
      </c>
      <c r="G4334" t="str">
        <f>IF(OR(F4334="Jan",F4334="Feb",F4334="Mar"),"Q1",
IF(OR(F4334="Apr",F4334="May",F4334="Jun"),"Q2",
IF(OR(F4334="Jul",F4334="Aug",F4334="Sep"),"Q3",
IF(OR(F4334="Oct",F4334="Nov",F4334="Dec"),"Q4",""))))</f>
        <v>Q4</v>
      </c>
      <c r="H4334" t="str">
        <f>"Q"&amp;INT((MONTH(A4334)-1)/3)+1</f>
        <v>Q4</v>
      </c>
      <c r="I4334">
        <v>2006</v>
      </c>
      <c r="J4334" t="str">
        <f>IF(C4334&gt;B4334, "Bullish", IF(B4334&gt;C4334, "Bearish", "Neutral"))</f>
        <v>Bearish</v>
      </c>
      <c r="K4334" t="str">
        <f>IF(C4335&gt;C4334, "Buy", "")</f>
        <v/>
      </c>
      <c r="L4334" t="str">
        <f>IF(C4335&lt;C4334, "Sell", "")</f>
        <v>Sell</v>
      </c>
      <c r="V4334" s="4">
        <f t="shared" si="67"/>
        <v>-5.3001747058806902E-3</v>
      </c>
    </row>
    <row r="4335" spans="1:22" x14ac:dyDescent="0.25">
      <c r="A4335" s="1">
        <v>38999</v>
      </c>
      <c r="B4335">
        <v>233.125</v>
      </c>
      <c r="C4335">
        <v>237.0187531</v>
      </c>
      <c r="D4335">
        <v>10756312</v>
      </c>
      <c r="E4335" t="s">
        <v>7</v>
      </c>
      <c r="F4335" t="s">
        <v>21</v>
      </c>
      <c r="G4335" t="str">
        <f>IF(OR(F4335="Jan",F4335="Feb",F4335="Mar"),"Q1",
IF(OR(F4335="Apr",F4335="May",F4335="Jun"),"Q2",
IF(OR(F4335="Jul",F4335="Aug",F4335="Sep"),"Q3",
IF(OR(F4335="Oct",F4335="Nov",F4335="Dec"),"Q4",""))))</f>
        <v>Q4</v>
      </c>
      <c r="H4335" t="str">
        <f>"Q"&amp;INT((MONTH(A4335)-1)/3)+1</f>
        <v>Q4</v>
      </c>
      <c r="I4335">
        <v>2006</v>
      </c>
      <c r="J4335" t="str">
        <f>IF(C4335&gt;B4335, "Bullish", IF(B4335&gt;C4335, "Bearish", "Neutral"))</f>
        <v>Bullish</v>
      </c>
      <c r="K4335" t="str">
        <f>IF(C4336&gt;C4335, "Buy", "")</f>
        <v/>
      </c>
      <c r="L4335" t="str">
        <f>IF(C4336&lt;C4335, "Sell", "")</f>
        <v>Sell</v>
      </c>
      <c r="V4335" s="4">
        <f t="shared" si="67"/>
        <v>-1.2062648667685791E-2</v>
      </c>
    </row>
    <row r="4336" spans="1:22" x14ac:dyDescent="0.25">
      <c r="A4336" s="1">
        <v>38996</v>
      </c>
      <c r="B4336">
        <v>233.125</v>
      </c>
      <c r="C4336">
        <v>234.1937561</v>
      </c>
      <c r="D4336">
        <v>6755016</v>
      </c>
      <c r="E4336" t="s">
        <v>12</v>
      </c>
      <c r="F4336" t="s">
        <v>21</v>
      </c>
      <c r="G4336" t="str">
        <f>IF(OR(F4336="Jan",F4336="Feb",F4336="Mar"),"Q1",
IF(OR(F4336="Apr",F4336="May",F4336="Jun"),"Q2",
IF(OR(F4336="Jul",F4336="Aug",F4336="Sep"),"Q3",
IF(OR(F4336="Oct",F4336="Nov",F4336="Dec"),"Q4",""))))</f>
        <v>Q4</v>
      </c>
      <c r="H4336" t="str">
        <f>"Q"&amp;INT((MONTH(A4336)-1)/3)+1</f>
        <v>Q4</v>
      </c>
      <c r="I4336">
        <v>2006</v>
      </c>
      <c r="J4336" t="str">
        <f>IF(C4336&gt;B4336, "Bullish", IF(B4336&gt;C4336, "Bearish", "Neutral"))</f>
        <v>Bullish</v>
      </c>
      <c r="K4336" t="str">
        <f>IF(C4337&gt;C4336, "Buy", "")</f>
        <v/>
      </c>
      <c r="L4336" t="str">
        <f>IF(C4337&lt;C4336, "Sell", "")</f>
        <v>Sell</v>
      </c>
      <c r="V4336" s="4">
        <f t="shared" si="67"/>
        <v>-4.4767841617344489E-3</v>
      </c>
    </row>
    <row r="4337" spans="1:22" x14ac:dyDescent="0.25">
      <c r="A4337" s="1">
        <v>38995</v>
      </c>
      <c r="B4337">
        <v>228</v>
      </c>
      <c r="C4337">
        <v>233.1499939</v>
      </c>
      <c r="D4337">
        <v>9789080</v>
      </c>
      <c r="E4337" t="s">
        <v>11</v>
      </c>
      <c r="F4337" t="s">
        <v>21</v>
      </c>
      <c r="G4337" t="str">
        <f>IF(OR(F4337="Jan",F4337="Feb",F4337="Mar"),"Q1",
IF(OR(F4337="Apr",F4337="May",F4337="Jun"),"Q2",
IF(OR(F4337="Jul",F4337="Aug",F4337="Sep"),"Q3",
IF(OR(F4337="Oct",F4337="Nov",F4337="Dec"),"Q4",""))))</f>
        <v>Q4</v>
      </c>
      <c r="H4337" t="str">
        <f>"Q"&amp;INT((MONTH(A4337)-1)/3)+1</f>
        <v>Q4</v>
      </c>
      <c r="I4337">
        <v>2006</v>
      </c>
      <c r="J4337" t="str">
        <f>IF(C4337&gt;B4337, "Bullish", IF(B4337&gt;C4337, "Bearish", "Neutral"))</f>
        <v>Bullish</v>
      </c>
      <c r="K4337" t="str">
        <f>IF(C4338&gt;C4337, "Buy", "")</f>
        <v/>
      </c>
      <c r="L4337" t="str">
        <f>IF(C4338&lt;C4337, "Sell", "")</f>
        <v>Sell</v>
      </c>
      <c r="V4337" s="4">
        <f t="shared" si="67"/>
        <v>-3.6251007955248306E-2</v>
      </c>
    </row>
    <row r="4338" spans="1:22" x14ac:dyDescent="0.25">
      <c r="A4338" s="1">
        <v>38994</v>
      </c>
      <c r="B4338">
        <v>229.1125031</v>
      </c>
      <c r="C4338">
        <v>224.9937439</v>
      </c>
      <c r="D4338">
        <v>13197136</v>
      </c>
      <c r="E4338" t="s">
        <v>10</v>
      </c>
      <c r="F4338" t="s">
        <v>21</v>
      </c>
      <c r="G4338" t="str">
        <f>IF(OR(F4338="Jan",F4338="Feb",F4338="Mar"),"Q1",
IF(OR(F4338="Apr",F4338="May",F4338="Jun"),"Q2",
IF(OR(F4338="Jul",F4338="Aug",F4338="Sep"),"Q3",
IF(OR(F4338="Oct",F4338="Nov",F4338="Dec"),"Q4",""))))</f>
        <v>Q4</v>
      </c>
      <c r="H4338" t="str">
        <f>"Q"&amp;INT((MONTH(A4338)-1)/3)+1</f>
        <v>Q4</v>
      </c>
      <c r="I4338">
        <v>2006</v>
      </c>
      <c r="J4338" t="str">
        <f>IF(C4338&gt;B4338, "Bullish", IF(B4338&gt;C4338, "Bearish", "Neutral"))</f>
        <v>Bearish</v>
      </c>
      <c r="K4338" t="str">
        <f>IF(C4339&gt;C4338, "Buy", "")</f>
        <v>Buy</v>
      </c>
      <c r="L4338" t="str">
        <f>IF(C4339&lt;C4338, "Sell", "")</f>
        <v/>
      </c>
      <c r="V4338" s="4">
        <f t="shared" si="67"/>
        <v>1.0037399895404859E-2</v>
      </c>
    </row>
    <row r="4339" spans="1:22" x14ac:dyDescent="0.25">
      <c r="A4339" s="1">
        <v>38993</v>
      </c>
      <c r="B4339">
        <v>234.375</v>
      </c>
      <c r="C4339">
        <v>227.2749939</v>
      </c>
      <c r="D4339">
        <v>8849912</v>
      </c>
      <c r="E4339" t="s">
        <v>9</v>
      </c>
      <c r="F4339" t="s">
        <v>21</v>
      </c>
      <c r="G4339" t="str">
        <f>IF(OR(F4339="Jan",F4339="Feb",F4339="Mar"),"Q1",
IF(OR(F4339="Apr",F4339="May",F4339="Jun"),"Q2",
IF(OR(F4339="Jul",F4339="Aug",F4339="Sep"),"Q3",
IF(OR(F4339="Oct",F4339="Nov",F4339="Dec"),"Q4",""))))</f>
        <v>Q4</v>
      </c>
      <c r="H4339" t="str">
        <f>"Q"&amp;INT((MONTH(A4339)-1)/3)+1</f>
        <v>Q4</v>
      </c>
      <c r="I4339">
        <v>2006</v>
      </c>
      <c r="J4339" t="str">
        <f>IF(C4339&gt;B4339, "Bullish", IF(B4339&gt;C4339, "Bearish", "Neutral"))</f>
        <v>Bearish</v>
      </c>
      <c r="K4339" t="str">
        <f>IF(C4340&gt;C4339, "Buy", "")</f>
        <v>Buy</v>
      </c>
      <c r="L4339" t="str">
        <f>IF(C4340&lt;C4339, "Sell", "")</f>
        <v/>
      </c>
      <c r="V4339" s="4">
        <f t="shared" si="67"/>
        <v>1.7003256388137884E-2</v>
      </c>
    </row>
    <row r="4340" spans="1:22" x14ac:dyDescent="0.25">
      <c r="A4340" s="1">
        <v>38989</v>
      </c>
      <c r="B4340">
        <v>234.75</v>
      </c>
      <c r="C4340">
        <v>231.2062531</v>
      </c>
      <c r="D4340">
        <v>3980408</v>
      </c>
      <c r="E4340" t="s">
        <v>12</v>
      </c>
      <c r="F4340" t="s">
        <v>20</v>
      </c>
      <c r="G4340" t="str">
        <f>IF(OR(F4340="Jan",F4340="Feb",F4340="Mar"),"Q1",
IF(OR(F4340="Apr",F4340="May",F4340="Jun"),"Q2",
IF(OR(F4340="Jul",F4340="Aug",F4340="Sep"),"Q3",
IF(OR(F4340="Oct",F4340="Nov",F4340="Dec"),"Q4",""))))</f>
        <v>Q3</v>
      </c>
      <c r="H4340" t="str">
        <f>"Q"&amp;INT((MONTH(A4340)-1)/3)+1</f>
        <v>Q3</v>
      </c>
      <c r="I4340">
        <v>2006</v>
      </c>
      <c r="J4340" t="str">
        <f>IF(C4340&gt;B4340, "Bullish", IF(B4340&gt;C4340, "Bearish", "Neutral"))</f>
        <v>Bearish</v>
      </c>
      <c r="K4340" t="str">
        <f>IF(C4341&gt;C4340, "Buy", "")</f>
        <v>Buy</v>
      </c>
      <c r="L4340" t="str">
        <f>IF(C4341&lt;C4340, "Sell", "")</f>
        <v/>
      </c>
      <c r="V4340" s="4">
        <f t="shared" si="67"/>
        <v>4.5744422606107324E-3</v>
      </c>
    </row>
    <row r="4341" spans="1:22" x14ac:dyDescent="0.25">
      <c r="A4341" s="1">
        <v>38988</v>
      </c>
      <c r="B4341">
        <v>230</v>
      </c>
      <c r="C4341">
        <v>232.2687531</v>
      </c>
      <c r="D4341">
        <v>8825544</v>
      </c>
      <c r="E4341" t="s">
        <v>11</v>
      </c>
      <c r="F4341" t="s">
        <v>20</v>
      </c>
      <c r="G4341" t="str">
        <f>IF(OR(F4341="Jan",F4341="Feb",F4341="Mar"),"Q1",
IF(OR(F4341="Apr",F4341="May",F4341="Jun"),"Q2",
IF(OR(F4341="Jul",F4341="Aug",F4341="Sep"),"Q3",
IF(OR(F4341="Oct",F4341="Nov",F4341="Dec"),"Q4",""))))</f>
        <v>Q3</v>
      </c>
      <c r="H4341" t="str">
        <f>"Q"&amp;INT((MONTH(A4341)-1)/3)+1</f>
        <v>Q3</v>
      </c>
      <c r="I4341">
        <v>2006</v>
      </c>
      <c r="J4341" t="str">
        <f>IF(C4341&gt;B4341, "Bullish", IF(B4341&gt;C4341, "Bearish", "Neutral"))</f>
        <v>Bullish</v>
      </c>
      <c r="K4341" t="str">
        <f>IF(C4342&gt;C4341, "Buy", "")</f>
        <v/>
      </c>
      <c r="L4341" t="str">
        <f>IF(C4342&lt;C4341, "Sell", "")</f>
        <v>Sell</v>
      </c>
      <c r="V4341" s="4">
        <f t="shared" si="67"/>
        <v>-1.112808083095736E-2</v>
      </c>
    </row>
    <row r="4342" spans="1:22" x14ac:dyDescent="0.25">
      <c r="A4342" s="1">
        <v>38987</v>
      </c>
      <c r="B4342">
        <v>230.0062561</v>
      </c>
      <c r="C4342">
        <v>229.7124939</v>
      </c>
      <c r="D4342">
        <v>6157840</v>
      </c>
      <c r="E4342" t="s">
        <v>10</v>
      </c>
      <c r="F4342" t="s">
        <v>20</v>
      </c>
      <c r="G4342" t="str">
        <f>IF(OR(F4342="Jan",F4342="Feb",F4342="Mar"),"Q1",
IF(OR(F4342="Apr",F4342="May",F4342="Jun"),"Q2",
IF(OR(F4342="Jul",F4342="Aug",F4342="Sep"),"Q3",
IF(OR(F4342="Oct",F4342="Nov",F4342="Dec"),"Q4",""))))</f>
        <v>Q3</v>
      </c>
      <c r="H4342" t="str">
        <f>"Q"&amp;INT((MONTH(A4342)-1)/3)+1</f>
        <v>Q3</v>
      </c>
      <c r="I4342">
        <v>2006</v>
      </c>
      <c r="J4342" t="str">
        <f>IF(C4342&gt;B4342, "Bullish", IF(B4342&gt;C4342, "Bearish", "Neutral"))</f>
        <v>Bearish</v>
      </c>
      <c r="K4342" t="str">
        <f>IF(C4343&gt;C4342, "Buy", "")</f>
        <v>Buy</v>
      </c>
      <c r="L4342" t="str">
        <f>IF(C4343&lt;C4342, "Sell", "")</f>
        <v/>
      </c>
      <c r="V4342" s="4">
        <f t="shared" si="67"/>
        <v>1.1685865853091164E-3</v>
      </c>
    </row>
    <row r="4343" spans="1:22" x14ac:dyDescent="0.25">
      <c r="A4343" s="1">
        <v>38986</v>
      </c>
      <c r="B4343">
        <v>229.375</v>
      </c>
      <c r="C4343">
        <v>229.9812469</v>
      </c>
      <c r="D4343">
        <v>5966920</v>
      </c>
      <c r="E4343" t="s">
        <v>9</v>
      </c>
      <c r="F4343" t="s">
        <v>20</v>
      </c>
      <c r="G4343" t="str">
        <f>IF(OR(F4343="Jan",F4343="Feb",F4343="Mar"),"Q1",
IF(OR(F4343="Apr",F4343="May",F4343="Jun"),"Q2",
IF(OR(F4343="Jul",F4343="Aug",F4343="Sep"),"Q3",
IF(OR(F4343="Oct",F4343="Nov",F4343="Dec"),"Q4",""))))</f>
        <v>Q3</v>
      </c>
      <c r="H4343" t="str">
        <f>"Q"&amp;INT((MONTH(A4343)-1)/3)+1</f>
        <v>Q3</v>
      </c>
      <c r="I4343">
        <v>2006</v>
      </c>
      <c r="J4343" t="str">
        <f>IF(C4343&gt;B4343, "Bullish", IF(B4343&gt;C4343, "Bearish", "Neutral"))</f>
        <v>Bullish</v>
      </c>
      <c r="K4343" t="str">
        <f>IF(C4344&gt;C4343, "Buy", "")</f>
        <v/>
      </c>
      <c r="L4343" t="str">
        <f>IF(C4344&lt;C4343, "Sell", "")</f>
        <v>Sell</v>
      </c>
      <c r="V4343" s="4">
        <f t="shared" si="67"/>
        <v>-1.2826470933400249E-2</v>
      </c>
    </row>
    <row r="4344" spans="1:22" x14ac:dyDescent="0.25">
      <c r="A4344" s="1">
        <v>38985</v>
      </c>
      <c r="B4344">
        <v>228.625</v>
      </c>
      <c r="C4344">
        <v>227.0687561</v>
      </c>
      <c r="D4344">
        <v>3144312</v>
      </c>
      <c r="E4344" t="s">
        <v>7</v>
      </c>
      <c r="F4344" t="s">
        <v>20</v>
      </c>
      <c r="G4344" t="str">
        <f>IF(OR(F4344="Jan",F4344="Feb",F4344="Mar"),"Q1",
IF(OR(F4344="Apr",F4344="May",F4344="Jun"),"Q2",
IF(OR(F4344="Jul",F4344="Aug",F4344="Sep"),"Q3",
IF(OR(F4344="Oct",F4344="Nov",F4344="Dec"),"Q4",""))))</f>
        <v>Q3</v>
      </c>
      <c r="H4344" t="str">
        <f>"Q"&amp;INT((MONTH(A4344)-1)/3)+1</f>
        <v>Q3</v>
      </c>
      <c r="I4344">
        <v>2006</v>
      </c>
      <c r="J4344" t="str">
        <f>IF(C4344&gt;B4344, "Bullish", IF(B4344&gt;C4344, "Bearish", "Neutral"))</f>
        <v>Bearish</v>
      </c>
      <c r="K4344" t="str">
        <f>IF(C4345&gt;C4344, "Buy", "")</f>
        <v>Buy</v>
      </c>
      <c r="L4344" t="str">
        <f>IF(C4345&lt;C4344, "Sell", "")</f>
        <v/>
      </c>
      <c r="V4344" s="4">
        <f t="shared" si="67"/>
        <v>7.3497001092896102E-3</v>
      </c>
    </row>
    <row r="4345" spans="1:22" x14ac:dyDescent="0.25">
      <c r="A4345" s="1">
        <v>38982</v>
      </c>
      <c r="B4345">
        <v>228</v>
      </c>
      <c r="C4345">
        <v>228.75</v>
      </c>
      <c r="D4345">
        <v>5416664</v>
      </c>
      <c r="E4345" t="s">
        <v>12</v>
      </c>
      <c r="F4345" t="s">
        <v>20</v>
      </c>
      <c r="G4345" t="str">
        <f>IF(OR(F4345="Jan",F4345="Feb",F4345="Mar"),"Q1",
IF(OR(F4345="Apr",F4345="May",F4345="Jun"),"Q2",
IF(OR(F4345="Jul",F4345="Aug",F4345="Sep"),"Q3",
IF(OR(F4345="Oct",F4345="Nov",F4345="Dec"),"Q4",""))))</f>
        <v>Q3</v>
      </c>
      <c r="H4345" t="str">
        <f>"Q"&amp;INT((MONTH(A4345)-1)/3)+1</f>
        <v>Q3</v>
      </c>
      <c r="I4345">
        <v>2006</v>
      </c>
      <c r="J4345" t="str">
        <f>IF(C4345&gt;B4345, "Bullish", IF(B4345&gt;C4345, "Bearish", "Neutral"))</f>
        <v>Bullish</v>
      </c>
      <c r="K4345" t="str">
        <f>IF(C4346&gt;C4345, "Buy", "")</f>
        <v>Buy</v>
      </c>
      <c r="L4345" t="str">
        <f>IF(C4346&lt;C4345, "Sell", "")</f>
        <v/>
      </c>
      <c r="V4345" s="4">
        <f t="shared" si="67"/>
        <v>4.4067109021742271E-3</v>
      </c>
    </row>
    <row r="4346" spans="1:22" x14ac:dyDescent="0.25">
      <c r="A4346" s="1">
        <v>38981</v>
      </c>
      <c r="B4346">
        <v>230</v>
      </c>
      <c r="C4346">
        <v>229.7624969</v>
      </c>
      <c r="D4346">
        <v>7663592</v>
      </c>
      <c r="E4346" t="s">
        <v>11</v>
      </c>
      <c r="F4346" t="s">
        <v>20</v>
      </c>
      <c r="G4346" t="str">
        <f>IF(OR(F4346="Jan",F4346="Feb",F4346="Mar"),"Q1",
IF(OR(F4346="Apr",F4346="May",F4346="Jun"),"Q2",
IF(OR(F4346="Jul",F4346="Aug",F4346="Sep"),"Q3",
IF(OR(F4346="Oct",F4346="Nov",F4346="Dec"),"Q4",""))))</f>
        <v>Q3</v>
      </c>
      <c r="H4346" t="str">
        <f>"Q"&amp;INT((MONTH(A4346)-1)/3)+1</f>
        <v>Q3</v>
      </c>
      <c r="I4346">
        <v>2006</v>
      </c>
      <c r="J4346" t="str">
        <f>IF(C4346&gt;B4346, "Bullish", IF(B4346&gt;C4346, "Bearish", "Neutral"))</f>
        <v>Bearish</v>
      </c>
      <c r="K4346" t="str">
        <f>IF(C4347&gt;C4346, "Buy", "")</f>
        <v/>
      </c>
      <c r="L4346" t="str">
        <f>IF(C4347&lt;C4346, "Sell", "")</f>
        <v>Sell</v>
      </c>
      <c r="V4346" s="4">
        <f t="shared" si="67"/>
        <v>-4.1793133950397575E-3</v>
      </c>
    </row>
    <row r="4347" spans="1:22" x14ac:dyDescent="0.25">
      <c r="A4347" s="1">
        <v>38980</v>
      </c>
      <c r="B4347">
        <v>225</v>
      </c>
      <c r="C4347">
        <v>228.8062439</v>
      </c>
      <c r="D4347">
        <v>7179560</v>
      </c>
      <c r="E4347" t="s">
        <v>10</v>
      </c>
      <c r="F4347" t="s">
        <v>20</v>
      </c>
      <c r="G4347" t="str">
        <f>IF(OR(F4347="Jan",F4347="Feb",F4347="Mar"),"Q1",
IF(OR(F4347="Apr",F4347="May",F4347="Jun"),"Q2",
IF(OR(F4347="Jul",F4347="Aug",F4347="Sep"),"Q3",
IF(OR(F4347="Oct",F4347="Nov",F4347="Dec"),"Q4",""))))</f>
        <v>Q3</v>
      </c>
      <c r="H4347" t="str">
        <f>"Q"&amp;INT((MONTH(A4347)-1)/3)+1</f>
        <v>Q3</v>
      </c>
      <c r="I4347">
        <v>2006</v>
      </c>
      <c r="J4347" t="str">
        <f>IF(C4347&gt;B4347, "Bullish", IF(B4347&gt;C4347, "Bearish", "Neutral"))</f>
        <v>Bullish</v>
      </c>
      <c r="K4347" t="str">
        <f>IF(C4348&gt;C4347, "Buy", "")</f>
        <v/>
      </c>
      <c r="L4347" t="str">
        <f>IF(C4348&lt;C4347, "Sell", "")</f>
        <v>Sell</v>
      </c>
      <c r="V4347" s="4">
        <f t="shared" si="67"/>
        <v>-7.7350397534524436E-3</v>
      </c>
    </row>
    <row r="4348" spans="1:22" x14ac:dyDescent="0.25">
      <c r="A4348" s="1">
        <v>38979</v>
      </c>
      <c r="B4348">
        <v>227.25</v>
      </c>
      <c r="C4348">
        <v>227.0500031</v>
      </c>
      <c r="D4348">
        <v>9704216</v>
      </c>
      <c r="E4348" t="s">
        <v>9</v>
      </c>
      <c r="F4348" t="s">
        <v>20</v>
      </c>
      <c r="G4348" t="str">
        <f>IF(OR(F4348="Jan",F4348="Feb",F4348="Mar"),"Q1",
IF(OR(F4348="Apr",F4348="May",F4348="Jun"),"Q2",
IF(OR(F4348="Jul",F4348="Aug",F4348="Sep"),"Q3",
IF(OR(F4348="Oct",F4348="Nov",F4348="Dec"),"Q4",""))))</f>
        <v>Q3</v>
      </c>
      <c r="H4348" t="str">
        <f>"Q"&amp;INT((MONTH(A4348)-1)/3)+1</f>
        <v>Q3</v>
      </c>
      <c r="I4348">
        <v>2006</v>
      </c>
      <c r="J4348" t="str">
        <f>IF(C4348&gt;B4348, "Bullish", IF(B4348&gt;C4348, "Bearish", "Neutral"))</f>
        <v>Bearish</v>
      </c>
      <c r="K4348" t="str">
        <f>IF(C4349&gt;C4348, "Buy", "")</f>
        <v>Buy</v>
      </c>
      <c r="L4348" t="str">
        <f>IF(C4349&lt;C4348, "Sell", "")</f>
        <v/>
      </c>
      <c r="V4348" s="4">
        <f t="shared" si="67"/>
        <v>5.2271186780933148E-4</v>
      </c>
    </row>
    <row r="4349" spans="1:22" x14ac:dyDescent="0.25">
      <c r="A4349" s="1">
        <v>38978</v>
      </c>
      <c r="B4349">
        <v>228.125</v>
      </c>
      <c r="C4349">
        <v>227.1687469</v>
      </c>
      <c r="D4349">
        <v>5744536</v>
      </c>
      <c r="E4349" t="s">
        <v>7</v>
      </c>
      <c r="F4349" t="s">
        <v>20</v>
      </c>
      <c r="G4349" t="str">
        <f>IF(OR(F4349="Jan",F4349="Feb",F4349="Mar"),"Q1",
IF(OR(F4349="Apr",F4349="May",F4349="Jun"),"Q2",
IF(OR(F4349="Jul",F4349="Aug",F4349="Sep"),"Q3",
IF(OR(F4349="Oct",F4349="Nov",F4349="Dec"),"Q4",""))))</f>
        <v>Q3</v>
      </c>
      <c r="H4349" t="str">
        <f>"Q"&amp;INT((MONTH(A4349)-1)/3)+1</f>
        <v>Q3</v>
      </c>
      <c r="I4349">
        <v>2006</v>
      </c>
      <c r="J4349" t="str">
        <f>IF(C4349&gt;B4349, "Bullish", IF(B4349&gt;C4349, "Bearish", "Neutral"))</f>
        <v>Bearish</v>
      </c>
      <c r="K4349" t="str">
        <f>IF(C4350&gt;C4349, "Buy", "")</f>
        <v/>
      </c>
      <c r="L4349" t="str">
        <f>IF(C4350&lt;C4349, "Sell", "")</f>
        <v>Sell</v>
      </c>
      <c r="V4349" s="4">
        <f t="shared" si="67"/>
        <v>-3.7003011671126753E-3</v>
      </c>
    </row>
    <row r="4350" spans="1:22" x14ac:dyDescent="0.25">
      <c r="A4350" s="1">
        <v>38975</v>
      </c>
      <c r="B4350">
        <v>229.375</v>
      </c>
      <c r="C4350">
        <v>226.3312531</v>
      </c>
      <c r="D4350">
        <v>7885912</v>
      </c>
      <c r="E4350" t="s">
        <v>12</v>
      </c>
      <c r="F4350" t="s">
        <v>20</v>
      </c>
      <c r="G4350" t="str">
        <f>IF(OR(F4350="Jan",F4350="Feb",F4350="Mar"),"Q1",
IF(OR(F4350="Apr",F4350="May",F4350="Jun"),"Q2",
IF(OR(F4350="Jul",F4350="Aug",F4350="Sep"),"Q3",
IF(OR(F4350="Oct",F4350="Nov",F4350="Dec"),"Q4",""))))</f>
        <v>Q3</v>
      </c>
      <c r="H4350" t="str">
        <f>"Q"&amp;INT((MONTH(A4350)-1)/3)+1</f>
        <v>Q3</v>
      </c>
      <c r="I4350">
        <v>2006</v>
      </c>
      <c r="J4350" t="str">
        <f>IF(C4350&gt;B4350, "Bullish", IF(B4350&gt;C4350, "Bearish", "Neutral"))</f>
        <v>Bearish</v>
      </c>
      <c r="K4350" t="str">
        <f>IF(C4351&gt;C4350, "Buy", "")</f>
        <v>Buy</v>
      </c>
      <c r="L4350" t="str">
        <f>IF(C4351&lt;C4350, "Sell", "")</f>
        <v/>
      </c>
      <c r="V4350" s="4">
        <f t="shared" si="67"/>
        <v>1.1276155435878144E-2</v>
      </c>
    </row>
    <row r="4351" spans="1:22" x14ac:dyDescent="0.25">
      <c r="A4351" s="1">
        <v>38974</v>
      </c>
      <c r="B4351">
        <v>226.9187469</v>
      </c>
      <c r="C4351">
        <v>228.9125061</v>
      </c>
      <c r="D4351">
        <v>10625664</v>
      </c>
      <c r="E4351" t="s">
        <v>11</v>
      </c>
      <c r="F4351" t="s">
        <v>20</v>
      </c>
      <c r="G4351" t="str">
        <f>IF(OR(F4351="Jan",F4351="Feb",F4351="Mar"),"Q1",
IF(OR(F4351="Apr",F4351="May",F4351="Jun"),"Q2",
IF(OR(F4351="Jul",F4351="Aug",F4351="Sep"),"Q3",
IF(OR(F4351="Oct",F4351="Nov",F4351="Dec"),"Q4",""))))</f>
        <v>Q3</v>
      </c>
      <c r="H4351" t="str">
        <f>"Q"&amp;INT((MONTH(A4351)-1)/3)+1</f>
        <v>Q3</v>
      </c>
      <c r="I4351">
        <v>2006</v>
      </c>
      <c r="J4351" t="str">
        <f>IF(C4351&gt;B4351, "Bullish", IF(B4351&gt;C4351, "Bearish", "Neutral"))</f>
        <v>Bullish</v>
      </c>
      <c r="K4351" t="str">
        <f>IF(C4352&gt;C4351, "Buy", "")</f>
        <v/>
      </c>
      <c r="L4351" t="str">
        <f>IF(C4352&lt;C4351, "Sell", "")</f>
        <v>Sell</v>
      </c>
      <c r="V4351" s="4">
        <f t="shared" si="67"/>
        <v>-1.2075546817699694E-2</v>
      </c>
    </row>
    <row r="4352" spans="1:22" x14ac:dyDescent="0.25">
      <c r="A4352" s="1">
        <v>38973</v>
      </c>
      <c r="B4352">
        <v>223.75</v>
      </c>
      <c r="C4352">
        <v>226.1812439</v>
      </c>
      <c r="D4352">
        <v>9154136</v>
      </c>
      <c r="E4352" t="s">
        <v>10</v>
      </c>
      <c r="F4352" t="s">
        <v>20</v>
      </c>
      <c r="G4352" t="str">
        <f>IF(OR(F4352="Jan",F4352="Feb",F4352="Mar"),"Q1",
IF(OR(F4352="Apr",F4352="May",F4352="Jun"),"Q2",
IF(OR(F4352="Jul",F4352="Aug",F4352="Sep"),"Q3",
IF(OR(F4352="Oct",F4352="Nov",F4352="Dec"),"Q4",""))))</f>
        <v>Q3</v>
      </c>
      <c r="H4352" t="str">
        <f>"Q"&amp;INT((MONTH(A4352)-1)/3)+1</f>
        <v>Q3</v>
      </c>
      <c r="I4352">
        <v>2006</v>
      </c>
      <c r="J4352" t="str">
        <f>IF(C4352&gt;B4352, "Bullish", IF(B4352&gt;C4352, "Bearish", "Neutral"))</f>
        <v>Bullish</v>
      </c>
      <c r="K4352" t="str">
        <f>IF(C4353&gt;C4352, "Buy", "")</f>
        <v/>
      </c>
      <c r="L4352" t="str">
        <f>IF(C4353&lt;C4352, "Sell", "")</f>
        <v>Sell</v>
      </c>
      <c r="V4352" s="4">
        <f t="shared" si="67"/>
        <v>-2.139363910473336E-2</v>
      </c>
    </row>
    <row r="4353" spans="1:22" x14ac:dyDescent="0.25">
      <c r="A4353" s="1">
        <v>38972</v>
      </c>
      <c r="B4353">
        <v>217.5</v>
      </c>
      <c r="C4353">
        <v>221.4437561</v>
      </c>
      <c r="D4353">
        <v>8129760</v>
      </c>
      <c r="E4353" t="s">
        <v>9</v>
      </c>
      <c r="F4353" t="s">
        <v>20</v>
      </c>
      <c r="G4353" t="str">
        <f>IF(OR(F4353="Jan",F4353="Feb",F4353="Mar"),"Q1",
IF(OR(F4353="Apr",F4353="May",F4353="Jun"),"Q2",
IF(OR(F4353="Jul",F4353="Aug",F4353="Sep"),"Q3",
IF(OR(F4353="Oct",F4353="Nov",F4353="Dec"),"Q4",""))))</f>
        <v>Q3</v>
      </c>
      <c r="H4353" t="str">
        <f>"Q"&amp;INT((MONTH(A4353)-1)/3)+1</f>
        <v>Q3</v>
      </c>
      <c r="I4353">
        <v>2006</v>
      </c>
      <c r="J4353" t="str">
        <f>IF(C4353&gt;B4353, "Bullish", IF(B4353&gt;C4353, "Bearish", "Neutral"))</f>
        <v>Bullish</v>
      </c>
      <c r="K4353" t="str">
        <f>IF(C4354&gt;C4353, "Buy", "")</f>
        <v/>
      </c>
      <c r="L4353" t="str">
        <f>IF(C4354&lt;C4353, "Sell", "")</f>
        <v>Sell</v>
      </c>
      <c r="V4353" s="4">
        <f t="shared" si="67"/>
        <v>-2.1920336263902159E-2</v>
      </c>
    </row>
    <row r="4354" spans="1:22" x14ac:dyDescent="0.25">
      <c r="A4354" s="1">
        <v>38971</v>
      </c>
      <c r="B4354">
        <v>225.1437531</v>
      </c>
      <c r="C4354">
        <v>216.6937561</v>
      </c>
      <c r="D4354">
        <v>7521536</v>
      </c>
      <c r="E4354" t="s">
        <v>7</v>
      </c>
      <c r="F4354" t="s">
        <v>20</v>
      </c>
      <c r="G4354" t="str">
        <f>IF(OR(F4354="Jan",F4354="Feb",F4354="Mar"),"Q1",
IF(OR(F4354="Apr",F4354="May",F4354="Jun"),"Q2",
IF(OR(F4354="Jul",F4354="Aug",F4354="Sep"),"Q3",
IF(OR(F4354="Oct",F4354="Nov",F4354="Dec"),"Q4",""))))</f>
        <v>Q3</v>
      </c>
      <c r="H4354" t="str">
        <f>"Q"&amp;INT((MONTH(A4354)-1)/3)+1</f>
        <v>Q3</v>
      </c>
      <c r="I4354">
        <v>2006</v>
      </c>
      <c r="J4354" t="str">
        <f>IF(C4354&gt;B4354, "Bullish", IF(B4354&gt;C4354, "Bearish", "Neutral"))</f>
        <v>Bearish</v>
      </c>
      <c r="K4354" t="str">
        <f>IF(C4355&gt;C4354, "Buy", "")</f>
        <v>Buy</v>
      </c>
      <c r="L4354" t="str">
        <f>IF(C4355&lt;C4354, "Sell", "")</f>
        <v/>
      </c>
      <c r="V4354" s="4">
        <f t="shared" si="67"/>
        <v>3.1211565455433746E-2</v>
      </c>
    </row>
    <row r="4355" spans="1:22" x14ac:dyDescent="0.25">
      <c r="A4355" s="1">
        <v>38968</v>
      </c>
      <c r="B4355">
        <v>225.875</v>
      </c>
      <c r="C4355">
        <v>223.6750031</v>
      </c>
      <c r="D4355">
        <v>9983680</v>
      </c>
      <c r="E4355" t="s">
        <v>12</v>
      </c>
      <c r="F4355" t="s">
        <v>20</v>
      </c>
      <c r="G4355" t="str">
        <f>IF(OR(F4355="Jan",F4355="Feb",F4355="Mar"),"Q1",
IF(OR(F4355="Apr",F4355="May",F4355="Jun"),"Q2",
IF(OR(F4355="Jul",F4355="Aug",F4355="Sep"),"Q3",
IF(OR(F4355="Oct",F4355="Nov",F4355="Dec"),"Q4",""))))</f>
        <v>Q3</v>
      </c>
      <c r="H4355" t="str">
        <f>"Q"&amp;INT((MONTH(A4355)-1)/3)+1</f>
        <v>Q3</v>
      </c>
      <c r="I4355">
        <v>2006</v>
      </c>
      <c r="J4355" t="str">
        <f>IF(C4355&gt;B4355, "Bullish", IF(B4355&gt;C4355, "Bearish", "Neutral"))</f>
        <v>Bearish</v>
      </c>
      <c r="K4355" t="str">
        <f>IF(C4356&gt;C4355, "Buy", "")</f>
        <v>Buy</v>
      </c>
      <c r="L4355" t="str">
        <f>IF(C4356&lt;C4355, "Sell", "")</f>
        <v/>
      </c>
      <c r="V4355" s="4">
        <f t="shared" ref="V4355:V4418" si="68">(C4356-C4355)/C4356</f>
        <v>9.6850958878795853E-3</v>
      </c>
    </row>
    <row r="4356" spans="1:22" x14ac:dyDescent="0.25">
      <c r="A4356" s="1">
        <v>38967</v>
      </c>
      <c r="B4356">
        <v>228.0874939</v>
      </c>
      <c r="C4356">
        <v>225.8625031</v>
      </c>
      <c r="D4356">
        <v>10036408</v>
      </c>
      <c r="E4356" t="s">
        <v>11</v>
      </c>
      <c r="F4356" t="s">
        <v>20</v>
      </c>
      <c r="G4356" t="str">
        <f>IF(OR(F4356="Jan",F4356="Feb",F4356="Mar"),"Q1",
IF(OR(F4356="Apr",F4356="May",F4356="Jun"),"Q2",
IF(OR(F4356="Jul",F4356="Aug",F4356="Sep"),"Q3",
IF(OR(F4356="Oct",F4356="Nov",F4356="Dec"),"Q4",""))))</f>
        <v>Q3</v>
      </c>
      <c r="H4356" t="str">
        <f>"Q"&amp;INT((MONTH(A4356)-1)/3)+1</f>
        <v>Q3</v>
      </c>
      <c r="I4356">
        <v>2006</v>
      </c>
      <c r="J4356" t="str">
        <f>IF(C4356&gt;B4356, "Bullish", IF(B4356&gt;C4356, "Bearish", "Neutral"))</f>
        <v>Bearish</v>
      </c>
      <c r="K4356" t="str">
        <f>IF(C4357&gt;C4356, "Buy", "")</f>
        <v>Buy</v>
      </c>
      <c r="L4356" t="str">
        <f>IF(C4357&lt;C4356, "Sell", "")</f>
        <v/>
      </c>
      <c r="V4356" s="4">
        <f t="shared" si="68"/>
        <v>1.5259686970167182E-2</v>
      </c>
    </row>
    <row r="4357" spans="1:22" x14ac:dyDescent="0.25">
      <c r="A4357" s="1">
        <v>38966</v>
      </c>
      <c r="B4357">
        <v>231.25</v>
      </c>
      <c r="C4357">
        <v>229.3625031</v>
      </c>
      <c r="D4357">
        <v>5890136</v>
      </c>
      <c r="E4357" t="s">
        <v>10</v>
      </c>
      <c r="F4357" t="s">
        <v>20</v>
      </c>
      <c r="G4357" t="str">
        <f>IF(OR(F4357="Jan",F4357="Feb",F4357="Mar"),"Q1",
IF(OR(F4357="Apr",F4357="May",F4357="Jun"),"Q2",
IF(OR(F4357="Jul",F4357="Aug",F4357="Sep"),"Q3",
IF(OR(F4357="Oct",F4357="Nov",F4357="Dec"),"Q4",""))))</f>
        <v>Q3</v>
      </c>
      <c r="H4357" t="str">
        <f>"Q"&amp;INT((MONTH(A4357)-1)/3)+1</f>
        <v>Q3</v>
      </c>
      <c r="I4357">
        <v>2006</v>
      </c>
      <c r="J4357" t="str">
        <f>IF(C4357&gt;B4357, "Bullish", IF(B4357&gt;C4357, "Bearish", "Neutral"))</f>
        <v>Bearish</v>
      </c>
      <c r="K4357" t="str">
        <f>IF(C4358&gt;C4357, "Buy", "")</f>
        <v>Buy</v>
      </c>
      <c r="L4357" t="str">
        <f>IF(C4358&lt;C4357, "Sell", "")</f>
        <v/>
      </c>
      <c r="V4357" s="4">
        <f t="shared" si="68"/>
        <v>2.7208589513492517E-5</v>
      </c>
    </row>
    <row r="4358" spans="1:22" x14ac:dyDescent="0.25">
      <c r="A4358" s="1">
        <v>38965</v>
      </c>
      <c r="B4358">
        <v>233.75</v>
      </c>
      <c r="C4358">
        <v>229.3687439</v>
      </c>
      <c r="D4358">
        <v>2980088</v>
      </c>
      <c r="E4358" t="s">
        <v>9</v>
      </c>
      <c r="F4358" t="s">
        <v>20</v>
      </c>
      <c r="G4358" t="str">
        <f>IF(OR(F4358="Jan",F4358="Feb",F4358="Mar"),"Q1",
IF(OR(F4358="Apr",F4358="May",F4358="Jun"),"Q2",
IF(OR(F4358="Jul",F4358="Aug",F4358="Sep"),"Q3",
IF(OR(F4358="Oct",F4358="Nov",F4358="Dec"),"Q4",""))))</f>
        <v>Q3</v>
      </c>
      <c r="H4358" t="str">
        <f>"Q"&amp;INT((MONTH(A4358)-1)/3)+1</f>
        <v>Q3</v>
      </c>
      <c r="I4358">
        <v>2006</v>
      </c>
      <c r="J4358" t="str">
        <f>IF(C4358&gt;B4358, "Bullish", IF(B4358&gt;C4358, "Bearish", "Neutral"))</f>
        <v>Bearish</v>
      </c>
      <c r="K4358" t="str">
        <f>IF(C4359&gt;C4358, "Buy", "")</f>
        <v>Buy</v>
      </c>
      <c r="L4358" t="str">
        <f>IF(C4359&lt;C4358, "Sell", "")</f>
        <v/>
      </c>
      <c r="V4358" s="4">
        <f t="shared" si="68"/>
        <v>6.9004710379082027E-3</v>
      </c>
    </row>
    <row r="4359" spans="1:22" x14ac:dyDescent="0.25">
      <c r="A4359" s="1">
        <v>38964</v>
      </c>
      <c r="B4359">
        <v>226.5</v>
      </c>
      <c r="C4359">
        <v>230.9624939</v>
      </c>
      <c r="D4359">
        <v>6050408</v>
      </c>
      <c r="E4359" t="s">
        <v>7</v>
      </c>
      <c r="F4359" t="s">
        <v>20</v>
      </c>
      <c r="G4359" t="str">
        <f>IF(OR(F4359="Jan",F4359="Feb",F4359="Mar"),"Q1",
IF(OR(F4359="Apr",F4359="May",F4359="Jun"),"Q2",
IF(OR(F4359="Jul",F4359="Aug",F4359="Sep"),"Q3",
IF(OR(F4359="Oct",F4359="Nov",F4359="Dec"),"Q4",""))))</f>
        <v>Q3</v>
      </c>
      <c r="H4359" t="str">
        <f>"Q"&amp;INT((MONTH(A4359)-1)/3)+1</f>
        <v>Q3</v>
      </c>
      <c r="I4359">
        <v>2006</v>
      </c>
      <c r="J4359" t="str">
        <f>IF(C4359&gt;B4359, "Bullish", IF(B4359&gt;C4359, "Bearish", "Neutral"))</f>
        <v>Bullish</v>
      </c>
      <c r="K4359" t="str">
        <f>IF(C4360&gt;C4359, "Buy", "")</f>
        <v/>
      </c>
      <c r="L4359" t="str">
        <f>IF(C4360&lt;C4359, "Sell", "")</f>
        <v>Sell</v>
      </c>
      <c r="V4359" s="4">
        <f t="shared" si="68"/>
        <v>-2.0546783319524985E-2</v>
      </c>
    </row>
    <row r="4360" spans="1:22" x14ac:dyDescent="0.25">
      <c r="A4360" s="1">
        <v>38961</v>
      </c>
      <c r="B4360">
        <v>226.25</v>
      </c>
      <c r="C4360">
        <v>226.3125</v>
      </c>
      <c r="D4360">
        <v>4831256</v>
      </c>
      <c r="E4360" t="s">
        <v>12</v>
      </c>
      <c r="F4360" t="s">
        <v>20</v>
      </c>
      <c r="G4360" t="str">
        <f>IF(OR(F4360="Jan",F4360="Feb",F4360="Mar"),"Q1",
IF(OR(F4360="Apr",F4360="May",F4360="Jun"),"Q2",
IF(OR(F4360="Jul",F4360="Aug",F4360="Sep"),"Q3",
IF(OR(F4360="Oct",F4360="Nov",F4360="Dec"),"Q4",""))))</f>
        <v>Q3</v>
      </c>
      <c r="H4360" t="str">
        <f>"Q"&amp;INT((MONTH(A4360)-1)/3)+1</f>
        <v>Q3</v>
      </c>
      <c r="I4360">
        <v>2006</v>
      </c>
      <c r="J4360" t="str">
        <f>IF(C4360&gt;B4360, "Bullish", IF(B4360&gt;C4360, "Bearish", "Neutral"))</f>
        <v>Bullish</v>
      </c>
      <c r="K4360" t="str">
        <f>IF(C4361&gt;C4360, "Buy", "")</f>
        <v/>
      </c>
      <c r="L4360" t="str">
        <f>IF(C4361&lt;C4360, "Sell", "")</f>
        <v>Sell</v>
      </c>
      <c r="V4360" s="4">
        <f t="shared" si="68"/>
        <v>-2.2696939458102345E-3</v>
      </c>
    </row>
    <row r="4361" spans="1:22" x14ac:dyDescent="0.25">
      <c r="A4361" s="1">
        <v>38960</v>
      </c>
      <c r="B4361">
        <v>226</v>
      </c>
      <c r="C4361">
        <v>225.8000031</v>
      </c>
      <c r="D4361">
        <v>9828312</v>
      </c>
      <c r="E4361" t="s">
        <v>11</v>
      </c>
      <c r="F4361" t="s">
        <v>19</v>
      </c>
      <c r="G4361" t="str">
        <f>IF(OR(F4361="Jan",F4361="Feb",F4361="Mar"),"Q1",
IF(OR(F4361="Apr",F4361="May",F4361="Jun"),"Q2",
IF(OR(F4361="Jul",F4361="Aug",F4361="Sep"),"Q3",
IF(OR(F4361="Oct",F4361="Nov",F4361="Dec"),"Q4",""))))</f>
        <v>Q3</v>
      </c>
      <c r="H4361" t="str">
        <f>"Q"&amp;INT((MONTH(A4361)-1)/3)+1</f>
        <v>Q3</v>
      </c>
      <c r="I4361">
        <v>2006</v>
      </c>
      <c r="J4361" t="str">
        <f>IF(C4361&gt;B4361, "Bullish", IF(B4361&gt;C4361, "Bearish", "Neutral"))</f>
        <v>Bearish</v>
      </c>
      <c r="K4361" t="str">
        <f>IF(C4362&gt;C4361, "Buy", "")</f>
        <v/>
      </c>
      <c r="L4361" t="str">
        <f>IF(C4362&lt;C4361, "Sell", "")</f>
        <v>Sell</v>
      </c>
      <c r="V4361" s="4">
        <f t="shared" si="68"/>
        <v>-2.8870051859237449E-3</v>
      </c>
    </row>
    <row r="4362" spans="1:22" x14ac:dyDescent="0.25">
      <c r="A4362" s="1">
        <v>38959</v>
      </c>
      <c r="B4362">
        <v>226.25</v>
      </c>
      <c r="C4362">
        <v>225.1499939</v>
      </c>
      <c r="D4362">
        <v>5320704</v>
      </c>
      <c r="E4362" t="s">
        <v>10</v>
      </c>
      <c r="F4362" t="s">
        <v>19</v>
      </c>
      <c r="G4362" t="str">
        <f>IF(OR(F4362="Jan",F4362="Feb",F4362="Mar"),"Q1",
IF(OR(F4362="Apr",F4362="May",F4362="Jun"),"Q2",
IF(OR(F4362="Jul",F4362="Aug",F4362="Sep"),"Q3",
IF(OR(F4362="Oct",F4362="Nov",F4362="Dec"),"Q4",""))))</f>
        <v>Q3</v>
      </c>
      <c r="H4362" t="str">
        <f>"Q"&amp;INT((MONTH(A4362)-1)/3)+1</f>
        <v>Q3</v>
      </c>
      <c r="I4362">
        <v>2006</v>
      </c>
      <c r="J4362" t="str">
        <f>IF(C4362&gt;B4362, "Bullish", IF(B4362&gt;C4362, "Bearish", "Neutral"))</f>
        <v>Bearish</v>
      </c>
      <c r="K4362" t="str">
        <f>IF(C4363&gt;C4362, "Buy", "")</f>
        <v>Buy</v>
      </c>
      <c r="L4362" t="str">
        <f>IF(C4363&lt;C4362, "Sell", "")</f>
        <v/>
      </c>
      <c r="V4362" s="4">
        <f t="shared" si="68"/>
        <v>2.5474014152657202E-3</v>
      </c>
    </row>
    <row r="4363" spans="1:22" x14ac:dyDescent="0.25">
      <c r="A4363" s="1">
        <v>38958</v>
      </c>
      <c r="B4363">
        <v>222.5</v>
      </c>
      <c r="C4363">
        <v>225.7250061</v>
      </c>
      <c r="D4363">
        <v>8916176</v>
      </c>
      <c r="E4363" t="s">
        <v>9</v>
      </c>
      <c r="F4363" t="s">
        <v>19</v>
      </c>
      <c r="G4363" t="str">
        <f>IF(OR(F4363="Jan",F4363="Feb",F4363="Mar"),"Q1",
IF(OR(F4363="Apr",F4363="May",F4363="Jun"),"Q2",
IF(OR(F4363="Jul",F4363="Aug",F4363="Sep"),"Q3",
IF(OR(F4363="Oct",F4363="Nov",F4363="Dec"),"Q4",""))))</f>
        <v>Q3</v>
      </c>
      <c r="H4363" t="str">
        <f>"Q"&amp;INT((MONTH(A4363)-1)/3)+1</f>
        <v>Q3</v>
      </c>
      <c r="I4363">
        <v>2006</v>
      </c>
      <c r="J4363" t="str">
        <f>IF(C4363&gt;B4363, "Bullish", IF(B4363&gt;C4363, "Bearish", "Neutral"))</f>
        <v>Bullish</v>
      </c>
      <c r="K4363" t="str">
        <f>IF(C4364&gt;C4363, "Buy", "")</f>
        <v/>
      </c>
      <c r="L4363" t="str">
        <f>IF(C4364&lt;C4363, "Sell", "")</f>
        <v>Sell</v>
      </c>
      <c r="V4363" s="4">
        <f t="shared" si="68"/>
        <v>-1.8643378254124956E-2</v>
      </c>
    </row>
    <row r="4364" spans="1:22" x14ac:dyDescent="0.25">
      <c r="A4364" s="1">
        <v>38957</v>
      </c>
      <c r="B4364">
        <v>220.8374939</v>
      </c>
      <c r="C4364">
        <v>221.59375</v>
      </c>
      <c r="D4364">
        <v>4842896</v>
      </c>
      <c r="E4364" t="s">
        <v>7</v>
      </c>
      <c r="F4364" t="s">
        <v>19</v>
      </c>
      <c r="G4364" t="str">
        <f>IF(OR(F4364="Jan",F4364="Feb",F4364="Mar"),"Q1",
IF(OR(F4364="Apr",F4364="May",F4364="Jun"),"Q2",
IF(OR(F4364="Jul",F4364="Aug",F4364="Sep"),"Q3",
IF(OR(F4364="Oct",F4364="Nov",F4364="Dec"),"Q4",""))))</f>
        <v>Q3</v>
      </c>
      <c r="H4364" t="str">
        <f>"Q"&amp;INT((MONTH(A4364)-1)/3)+1</f>
        <v>Q3</v>
      </c>
      <c r="I4364">
        <v>2006</v>
      </c>
      <c r="J4364" t="str">
        <f>IF(C4364&gt;B4364, "Bullish", IF(B4364&gt;C4364, "Bearish", "Neutral"))</f>
        <v>Bullish</v>
      </c>
      <c r="K4364" t="str">
        <f>IF(C4365&gt;C4364, "Buy", "")</f>
        <v/>
      </c>
      <c r="L4364" t="str">
        <f>IF(C4365&lt;C4364, "Sell", "")</f>
        <v>Sell</v>
      </c>
      <c r="V4364" s="4">
        <f t="shared" si="68"/>
        <v>-3.4244914060764103E-3</v>
      </c>
    </row>
    <row r="4365" spans="1:22" x14ac:dyDescent="0.25">
      <c r="A4365" s="1">
        <v>38954</v>
      </c>
      <c r="B4365">
        <v>221.75</v>
      </c>
      <c r="C4365">
        <v>220.8374939</v>
      </c>
      <c r="D4365">
        <v>5107408</v>
      </c>
      <c r="E4365" t="s">
        <v>12</v>
      </c>
      <c r="F4365" t="s">
        <v>19</v>
      </c>
      <c r="G4365" t="str">
        <f>IF(OR(F4365="Jan",F4365="Feb",F4365="Mar"),"Q1",
IF(OR(F4365="Apr",F4365="May",F4365="Jun"),"Q2",
IF(OR(F4365="Jul",F4365="Aug",F4365="Sep"),"Q3",
IF(OR(F4365="Oct",F4365="Nov",F4365="Dec"),"Q4",""))))</f>
        <v>Q3</v>
      </c>
      <c r="H4365" t="str">
        <f>"Q"&amp;INT((MONTH(A4365)-1)/3)+1</f>
        <v>Q3</v>
      </c>
      <c r="I4365">
        <v>2006</v>
      </c>
      <c r="J4365" t="str">
        <f>IF(C4365&gt;B4365, "Bullish", IF(B4365&gt;C4365, "Bearish", "Neutral"))</f>
        <v>Bearish</v>
      </c>
      <c r="K4365" t="str">
        <f>IF(C4366&gt;C4365, "Buy", "")</f>
        <v>Buy</v>
      </c>
      <c r="L4365" t="str">
        <f>IF(C4366&lt;C4365, "Sell", "")</f>
        <v/>
      </c>
      <c r="V4365" s="4">
        <f t="shared" si="68"/>
        <v>1.1323425049056917E-4</v>
      </c>
    </row>
    <row r="4366" spans="1:22" x14ac:dyDescent="0.25">
      <c r="A4366" s="1">
        <v>38953</v>
      </c>
      <c r="B4366">
        <v>220</v>
      </c>
      <c r="C4366">
        <v>220.8625031</v>
      </c>
      <c r="D4366">
        <v>8702912</v>
      </c>
      <c r="E4366" t="s">
        <v>11</v>
      </c>
      <c r="F4366" t="s">
        <v>19</v>
      </c>
      <c r="G4366" t="str">
        <f>IF(OR(F4366="Jan",F4366="Feb",F4366="Mar"),"Q1",
IF(OR(F4366="Apr",F4366="May",F4366="Jun"),"Q2",
IF(OR(F4366="Jul",F4366="Aug",F4366="Sep"),"Q3",
IF(OR(F4366="Oct",F4366="Nov",F4366="Dec"),"Q4",""))))</f>
        <v>Q3</v>
      </c>
      <c r="H4366" t="str">
        <f>"Q"&amp;INT((MONTH(A4366)-1)/3)+1</f>
        <v>Q3</v>
      </c>
      <c r="I4366">
        <v>2006</v>
      </c>
      <c r="J4366" t="str">
        <f>IF(C4366&gt;B4366, "Bullish", IF(B4366&gt;C4366, "Bearish", "Neutral"))</f>
        <v>Bullish</v>
      </c>
      <c r="K4366" t="str">
        <f>IF(C4367&gt;C4366, "Buy", "")</f>
        <v>Buy</v>
      </c>
      <c r="L4366" t="str">
        <f>IF(C4367&lt;C4366, "Sell", "")</f>
        <v/>
      </c>
      <c r="V4366" s="4">
        <f t="shared" si="68"/>
        <v>5.6564284516774557E-4</v>
      </c>
    </row>
    <row r="4367" spans="1:22" x14ac:dyDescent="0.25">
      <c r="A4367" s="1">
        <v>38952</v>
      </c>
      <c r="B4367">
        <v>223.6062469</v>
      </c>
      <c r="C4367">
        <v>220.9875031</v>
      </c>
      <c r="D4367">
        <v>6302656</v>
      </c>
      <c r="E4367" t="s">
        <v>10</v>
      </c>
      <c r="F4367" t="s">
        <v>19</v>
      </c>
      <c r="G4367" t="str">
        <f>IF(OR(F4367="Jan",F4367="Feb",F4367="Mar"),"Q1",
IF(OR(F4367="Apr",F4367="May",F4367="Jun"),"Q2",
IF(OR(F4367="Jul",F4367="Aug",F4367="Sep"),"Q3",
IF(OR(F4367="Oct",F4367="Nov",F4367="Dec"),"Q4",""))))</f>
        <v>Q3</v>
      </c>
      <c r="H4367" t="str">
        <f>"Q"&amp;INT((MONTH(A4367)-1)/3)+1</f>
        <v>Q3</v>
      </c>
      <c r="I4367">
        <v>2006</v>
      </c>
      <c r="J4367" t="str">
        <f>IF(C4367&gt;B4367, "Bullish", IF(B4367&gt;C4367, "Bearish", "Neutral"))</f>
        <v>Bearish</v>
      </c>
      <c r="K4367" t="str">
        <f>IF(C4368&gt;C4367, "Buy", "")</f>
        <v>Buy</v>
      </c>
      <c r="L4367" t="str">
        <f>IF(C4368&lt;C4367, "Sell", "")</f>
        <v/>
      </c>
      <c r="V4367" s="4">
        <f t="shared" si="68"/>
        <v>7.4390140165131813E-3</v>
      </c>
    </row>
    <row r="4368" spans="1:22" x14ac:dyDescent="0.25">
      <c r="A4368" s="1">
        <v>38951</v>
      </c>
      <c r="B4368">
        <v>225.125</v>
      </c>
      <c r="C4368">
        <v>222.6437531</v>
      </c>
      <c r="D4368">
        <v>4609584</v>
      </c>
      <c r="E4368" t="s">
        <v>9</v>
      </c>
      <c r="F4368" t="s">
        <v>19</v>
      </c>
      <c r="G4368" t="str">
        <f>IF(OR(F4368="Jan",F4368="Feb",F4368="Mar"),"Q1",
IF(OR(F4368="Apr",F4368="May",F4368="Jun"),"Q2",
IF(OR(F4368="Jul",F4368="Aug",F4368="Sep"),"Q3",
IF(OR(F4368="Oct",F4368="Nov",F4368="Dec"),"Q4",""))))</f>
        <v>Q3</v>
      </c>
      <c r="H4368" t="str">
        <f>"Q"&amp;INT((MONTH(A4368)-1)/3)+1</f>
        <v>Q3</v>
      </c>
      <c r="I4368">
        <v>2006</v>
      </c>
      <c r="J4368" t="str">
        <f>IF(C4368&gt;B4368, "Bullish", IF(B4368&gt;C4368, "Bearish", "Neutral"))</f>
        <v>Bearish</v>
      </c>
      <c r="K4368" t="str">
        <f>IF(C4369&gt;C4368, "Buy", "")</f>
        <v>Buy</v>
      </c>
      <c r="L4368" t="str">
        <f>IF(C4369&lt;C4368, "Sell", "")</f>
        <v/>
      </c>
      <c r="V4368" s="4">
        <f t="shared" si="68"/>
        <v>9.4265895299368522E-3</v>
      </c>
    </row>
    <row r="4369" spans="1:22" x14ac:dyDescent="0.25">
      <c r="A4369" s="1">
        <v>38950</v>
      </c>
      <c r="B4369">
        <v>220.5</v>
      </c>
      <c r="C4369">
        <v>224.7624969</v>
      </c>
      <c r="D4369">
        <v>11419320</v>
      </c>
      <c r="E4369" t="s">
        <v>7</v>
      </c>
      <c r="F4369" t="s">
        <v>19</v>
      </c>
      <c r="G4369" t="str">
        <f>IF(OR(F4369="Jan",F4369="Feb",F4369="Mar"),"Q1",
IF(OR(F4369="Apr",F4369="May",F4369="Jun"),"Q2",
IF(OR(F4369="Jul",F4369="Aug",F4369="Sep"),"Q3",
IF(OR(F4369="Oct",F4369="Nov",F4369="Dec"),"Q4",""))))</f>
        <v>Q3</v>
      </c>
      <c r="H4369" t="str">
        <f>"Q"&amp;INT((MONTH(A4369)-1)/3)+1</f>
        <v>Q3</v>
      </c>
      <c r="I4369">
        <v>2006</v>
      </c>
      <c r="J4369" t="str">
        <f>IF(C4369&gt;B4369, "Bullish", IF(B4369&gt;C4369, "Bearish", "Neutral"))</f>
        <v>Bullish</v>
      </c>
      <c r="K4369" t="str">
        <f>IF(C4370&gt;C4369, "Buy", "")</f>
        <v/>
      </c>
      <c r="L4369" t="str">
        <f>IF(C4370&lt;C4369, "Sell", "")</f>
        <v>Sell</v>
      </c>
      <c r="V4369" s="4">
        <f t="shared" si="68"/>
        <v>-2.0488067650397287E-2</v>
      </c>
    </row>
    <row r="4370" spans="1:22" x14ac:dyDescent="0.25">
      <c r="A4370" s="1">
        <v>38947</v>
      </c>
      <c r="B4370">
        <v>220.625</v>
      </c>
      <c r="C4370">
        <v>220.25</v>
      </c>
      <c r="D4370">
        <v>4419160</v>
      </c>
      <c r="E4370" t="s">
        <v>12</v>
      </c>
      <c r="F4370" t="s">
        <v>19</v>
      </c>
      <c r="G4370" t="str">
        <f>IF(OR(F4370="Jan",F4370="Feb",F4370="Mar"),"Q1",
IF(OR(F4370="Apr",F4370="May",F4370="Jun"),"Q2",
IF(OR(F4370="Jul",F4370="Aug",F4370="Sep"),"Q3",
IF(OR(F4370="Oct",F4370="Nov",F4370="Dec"),"Q4",""))))</f>
        <v>Q3</v>
      </c>
      <c r="H4370" t="str">
        <f>"Q"&amp;INT((MONTH(A4370)-1)/3)+1</f>
        <v>Q3</v>
      </c>
      <c r="I4370">
        <v>2006</v>
      </c>
      <c r="J4370" t="str">
        <f>IF(C4370&gt;B4370, "Bullish", IF(B4370&gt;C4370, "Bearish", "Neutral"))</f>
        <v>Bearish</v>
      </c>
      <c r="K4370" t="str">
        <f>IF(C4371&gt;C4370, "Buy", "")</f>
        <v/>
      </c>
      <c r="L4370" t="str">
        <f>IF(C4371&lt;C4370, "Sell", "")</f>
        <v>Sell</v>
      </c>
      <c r="V4370" s="4">
        <f t="shared" si="68"/>
        <v>-2.5034278914912349E-3</v>
      </c>
    </row>
    <row r="4371" spans="1:22" x14ac:dyDescent="0.25">
      <c r="A4371" s="1">
        <v>38946</v>
      </c>
      <c r="B4371">
        <v>220.0062561</v>
      </c>
      <c r="C4371">
        <v>219.6999969</v>
      </c>
      <c r="D4371">
        <v>8248312</v>
      </c>
      <c r="E4371" t="s">
        <v>11</v>
      </c>
      <c r="F4371" t="s">
        <v>19</v>
      </c>
      <c r="G4371" t="str">
        <f>IF(OR(F4371="Jan",F4371="Feb",F4371="Mar"),"Q1",
IF(OR(F4371="Apr",F4371="May",F4371="Jun"),"Q2",
IF(OR(F4371="Jul",F4371="Aug",F4371="Sep"),"Q3",
IF(OR(F4371="Oct",F4371="Nov",F4371="Dec"),"Q4",""))))</f>
        <v>Q3</v>
      </c>
      <c r="H4371" t="str">
        <f>"Q"&amp;INT((MONTH(A4371)-1)/3)+1</f>
        <v>Q3</v>
      </c>
      <c r="I4371">
        <v>2006</v>
      </c>
      <c r="J4371" t="str">
        <f>IF(C4371&gt;B4371, "Bullish", IF(B4371&gt;C4371, "Bearish", "Neutral"))</f>
        <v>Bearish</v>
      </c>
      <c r="K4371" t="str">
        <f>IF(C4372&gt;C4371, "Buy", "")</f>
        <v/>
      </c>
      <c r="L4371" t="str">
        <f>IF(C4372&lt;C4371, "Sell", "")</f>
        <v>Sell</v>
      </c>
      <c r="V4371" s="4">
        <f t="shared" si="68"/>
        <v>-3.0245541587637739E-3</v>
      </c>
    </row>
    <row r="4372" spans="1:22" x14ac:dyDescent="0.25">
      <c r="A4372" s="1">
        <v>38945</v>
      </c>
      <c r="B4372">
        <v>221.25</v>
      </c>
      <c r="C4372">
        <v>219.0375061</v>
      </c>
      <c r="D4372">
        <v>9409016</v>
      </c>
      <c r="E4372" t="s">
        <v>10</v>
      </c>
      <c r="F4372" t="s">
        <v>19</v>
      </c>
      <c r="G4372" t="str">
        <f>IF(OR(F4372="Jan",F4372="Feb",F4372="Mar"),"Q1",
IF(OR(F4372="Apr",F4372="May",F4372="Jun"),"Q2",
IF(OR(F4372="Jul",F4372="Aug",F4372="Sep"),"Q3",
IF(OR(F4372="Oct",F4372="Nov",F4372="Dec"),"Q4",""))))</f>
        <v>Q3</v>
      </c>
      <c r="H4372" t="str">
        <f>"Q"&amp;INT((MONTH(A4372)-1)/3)+1</f>
        <v>Q3</v>
      </c>
      <c r="I4372">
        <v>2006</v>
      </c>
      <c r="J4372" t="str">
        <f>IF(C4372&gt;B4372, "Bullish", IF(B4372&gt;C4372, "Bearish", "Neutral"))</f>
        <v>Bearish</v>
      </c>
      <c r="K4372" t="str">
        <f>IF(C4373&gt;C4372, "Buy", "")</f>
        <v>Buy</v>
      </c>
      <c r="L4372" t="str">
        <f>IF(C4373&lt;C4372, "Sell", "")</f>
        <v/>
      </c>
      <c r="V4372" s="4">
        <f t="shared" si="68"/>
        <v>1.8228146966676084E-3</v>
      </c>
    </row>
    <row r="4373" spans="1:22" x14ac:dyDescent="0.25">
      <c r="A4373" s="1">
        <v>38943</v>
      </c>
      <c r="B4373">
        <v>219</v>
      </c>
      <c r="C4373">
        <v>219.4375</v>
      </c>
      <c r="D4373">
        <v>6330792</v>
      </c>
      <c r="E4373" t="s">
        <v>7</v>
      </c>
      <c r="F4373" t="s">
        <v>19</v>
      </c>
      <c r="G4373" t="str">
        <f>IF(OR(F4373="Jan",F4373="Feb",F4373="Mar"),"Q1",
IF(OR(F4373="Apr",F4373="May",F4373="Jun"),"Q2",
IF(OR(F4373="Jul",F4373="Aug",F4373="Sep"),"Q3",
IF(OR(F4373="Oct",F4373="Nov",F4373="Dec"),"Q4",""))))</f>
        <v>Q3</v>
      </c>
      <c r="H4373" t="str">
        <f>"Q"&amp;INT((MONTH(A4373)-1)/3)+1</f>
        <v>Q3</v>
      </c>
      <c r="I4373">
        <v>2006</v>
      </c>
      <c r="J4373" t="str">
        <f>IF(C4373&gt;B4373, "Bullish", IF(B4373&gt;C4373, "Bearish", "Neutral"))</f>
        <v>Bullish</v>
      </c>
      <c r="K4373" t="str">
        <f>IF(C4374&gt;C4373, "Buy", "")</f>
        <v/>
      </c>
      <c r="L4373" t="str">
        <f>IF(C4374&lt;C4373, "Sell", "")</f>
        <v>Sell</v>
      </c>
      <c r="V4373" s="4">
        <f t="shared" si="68"/>
        <v>-7.6340541686039818E-3</v>
      </c>
    </row>
    <row r="4374" spans="1:22" x14ac:dyDescent="0.25">
      <c r="A4374" s="1">
        <v>38940</v>
      </c>
      <c r="B4374">
        <v>213.75</v>
      </c>
      <c r="C4374">
        <v>217.7749939</v>
      </c>
      <c r="D4374">
        <v>12244656</v>
      </c>
      <c r="E4374" t="s">
        <v>12</v>
      </c>
      <c r="F4374" t="s">
        <v>19</v>
      </c>
      <c r="G4374" t="str">
        <f>IF(OR(F4374="Jan",F4374="Feb",F4374="Mar"),"Q1",
IF(OR(F4374="Apr",F4374="May",F4374="Jun"),"Q2",
IF(OR(F4374="Jul",F4374="Aug",F4374="Sep"),"Q3",
IF(OR(F4374="Oct",F4374="Nov",F4374="Dec"),"Q4",""))))</f>
        <v>Q3</v>
      </c>
      <c r="H4374" t="str">
        <f>"Q"&amp;INT((MONTH(A4374)-1)/3)+1</f>
        <v>Q3</v>
      </c>
      <c r="I4374">
        <v>2006</v>
      </c>
      <c r="J4374" t="str">
        <f>IF(C4374&gt;B4374, "Bullish", IF(B4374&gt;C4374, "Bearish", "Neutral"))</f>
        <v>Bullish</v>
      </c>
      <c r="K4374" t="str">
        <f>IF(C4375&gt;C4374, "Buy", "")</f>
        <v/>
      </c>
      <c r="L4374" t="str">
        <f>IF(C4375&lt;C4374, "Sell", "")</f>
        <v>Sell</v>
      </c>
      <c r="V4374" s="4">
        <f t="shared" si="68"/>
        <v>-1.9665209228430972E-2</v>
      </c>
    </row>
    <row r="4375" spans="1:22" x14ac:dyDescent="0.25">
      <c r="A4375" s="1">
        <v>38939</v>
      </c>
      <c r="B4375">
        <v>212.5</v>
      </c>
      <c r="C4375">
        <v>213.5749969</v>
      </c>
      <c r="D4375">
        <v>8956856</v>
      </c>
      <c r="E4375" t="s">
        <v>11</v>
      </c>
      <c r="F4375" t="s">
        <v>19</v>
      </c>
      <c r="G4375" t="str">
        <f>IF(OR(F4375="Jan",F4375="Feb",F4375="Mar"),"Q1",
IF(OR(F4375="Apr",F4375="May",F4375="Jun"),"Q2",
IF(OR(F4375="Jul",F4375="Aug",F4375="Sep"),"Q3",
IF(OR(F4375="Oct",F4375="Nov",F4375="Dec"),"Q4",""))))</f>
        <v>Q3</v>
      </c>
      <c r="H4375" t="str">
        <f>"Q"&amp;INT((MONTH(A4375)-1)/3)+1</f>
        <v>Q3</v>
      </c>
      <c r="I4375">
        <v>2006</v>
      </c>
      <c r="J4375" t="str">
        <f>IF(C4375&gt;B4375, "Bullish", IF(B4375&gt;C4375, "Bearish", "Neutral"))</f>
        <v>Bullish</v>
      </c>
      <c r="K4375" t="str">
        <f>IF(C4376&gt;C4375, "Buy", "")</f>
        <v/>
      </c>
      <c r="L4375" t="str">
        <f>IF(C4376&lt;C4375, "Sell", "")</f>
        <v>Sell</v>
      </c>
      <c r="V4375" s="4">
        <f t="shared" si="68"/>
        <v>-3.8482572264064226E-3</v>
      </c>
    </row>
    <row r="4376" spans="1:22" x14ac:dyDescent="0.25">
      <c r="A4376" s="1">
        <v>38938</v>
      </c>
      <c r="B4376">
        <v>210.25</v>
      </c>
      <c r="C4376">
        <v>212.7562561</v>
      </c>
      <c r="D4376">
        <v>9770304</v>
      </c>
      <c r="E4376" t="s">
        <v>10</v>
      </c>
      <c r="F4376" t="s">
        <v>19</v>
      </c>
      <c r="G4376" t="str">
        <f>IF(OR(F4376="Jan",F4376="Feb",F4376="Mar"),"Q1",
IF(OR(F4376="Apr",F4376="May",F4376="Jun"),"Q2",
IF(OR(F4376="Jul",F4376="Aug",F4376="Sep"),"Q3",
IF(OR(F4376="Oct",F4376="Nov",F4376="Dec"),"Q4",""))))</f>
        <v>Q3</v>
      </c>
      <c r="H4376" t="str">
        <f>"Q"&amp;INT((MONTH(A4376)-1)/3)+1</f>
        <v>Q3</v>
      </c>
      <c r="I4376">
        <v>2006</v>
      </c>
      <c r="J4376" t="str">
        <f>IF(C4376&gt;B4376, "Bullish", IF(B4376&gt;C4376, "Bearish", "Neutral"))</f>
        <v>Bullish</v>
      </c>
      <c r="K4376" t="str">
        <f>IF(C4377&gt;C4376, "Buy", "")</f>
        <v/>
      </c>
      <c r="L4376" t="str">
        <f>IF(C4377&lt;C4376, "Sell", "")</f>
        <v>Sell</v>
      </c>
      <c r="V4376" s="4">
        <f t="shared" si="68"/>
        <v>-1.0568531275048249E-2</v>
      </c>
    </row>
    <row r="4377" spans="1:22" x14ac:dyDescent="0.25">
      <c r="A4377" s="1">
        <v>38937</v>
      </c>
      <c r="B4377">
        <v>209.375</v>
      </c>
      <c r="C4377">
        <v>210.53125</v>
      </c>
      <c r="D4377">
        <v>3511136</v>
      </c>
      <c r="E4377" t="s">
        <v>9</v>
      </c>
      <c r="F4377" t="s">
        <v>19</v>
      </c>
      <c r="G4377" t="str">
        <f>IF(OR(F4377="Jan",F4377="Feb",F4377="Mar"),"Q1",
IF(OR(F4377="Apr",F4377="May",F4377="Jun"),"Q2",
IF(OR(F4377="Jul",F4377="Aug",F4377="Sep"),"Q3",
IF(OR(F4377="Oct",F4377="Nov",F4377="Dec"),"Q4",""))))</f>
        <v>Q3</v>
      </c>
      <c r="H4377" t="str">
        <f>"Q"&amp;INT((MONTH(A4377)-1)/3)+1</f>
        <v>Q3</v>
      </c>
      <c r="I4377">
        <v>2006</v>
      </c>
      <c r="J4377" t="str">
        <f>IF(C4377&gt;B4377, "Bullish", IF(B4377&gt;C4377, "Bearish", "Neutral"))</f>
        <v>Bullish</v>
      </c>
      <c r="K4377" t="str">
        <f>IF(C4378&gt;C4377, "Buy", "")</f>
        <v/>
      </c>
      <c r="L4377" t="str">
        <f>IF(C4378&lt;C4377, "Sell", "")</f>
        <v>Sell</v>
      </c>
      <c r="V4377" s="4">
        <f t="shared" si="68"/>
        <v>-6.3635426373182605E-3</v>
      </c>
    </row>
    <row r="4378" spans="1:22" x14ac:dyDescent="0.25">
      <c r="A4378" s="1">
        <v>38936</v>
      </c>
      <c r="B4378">
        <v>210</v>
      </c>
      <c r="C4378">
        <v>209.1999969</v>
      </c>
      <c r="D4378">
        <v>5687424</v>
      </c>
      <c r="E4378" t="s">
        <v>7</v>
      </c>
      <c r="F4378" t="s">
        <v>19</v>
      </c>
      <c r="G4378" t="str">
        <f>IF(OR(F4378="Jan",F4378="Feb",F4378="Mar"),"Q1",
IF(OR(F4378="Apr",F4378="May",F4378="Jun"),"Q2",
IF(OR(F4378="Jul",F4378="Aug",F4378="Sep"),"Q3",
IF(OR(F4378="Oct",F4378="Nov",F4378="Dec"),"Q4",""))))</f>
        <v>Q3</v>
      </c>
      <c r="H4378" t="str">
        <f>"Q"&amp;INT((MONTH(A4378)-1)/3)+1</f>
        <v>Q3</v>
      </c>
      <c r="I4378">
        <v>2006</v>
      </c>
      <c r="J4378" t="str">
        <f>IF(C4378&gt;B4378, "Bullish", IF(B4378&gt;C4378, "Bearish", "Neutral"))</f>
        <v>Bearish</v>
      </c>
      <c r="K4378" t="str">
        <f>IF(C4379&gt;C4378, "Buy", "")</f>
        <v>Buy</v>
      </c>
      <c r="L4378" t="str">
        <f>IF(C4379&lt;C4378, "Sell", "")</f>
        <v/>
      </c>
      <c r="V4378" s="4">
        <f t="shared" si="68"/>
        <v>4.1948350316651636E-3</v>
      </c>
    </row>
    <row r="4379" spans="1:22" x14ac:dyDescent="0.25">
      <c r="A4379" s="1">
        <v>38933</v>
      </c>
      <c r="B4379">
        <v>209.375</v>
      </c>
      <c r="C4379">
        <v>210.0812531</v>
      </c>
      <c r="D4379">
        <v>9383824</v>
      </c>
      <c r="E4379" t="s">
        <v>12</v>
      </c>
      <c r="F4379" t="s">
        <v>19</v>
      </c>
      <c r="G4379" t="str">
        <f>IF(OR(F4379="Jan",F4379="Feb",F4379="Mar"),"Q1",
IF(OR(F4379="Apr",F4379="May",F4379="Jun"),"Q2",
IF(OR(F4379="Jul",F4379="Aug",F4379="Sep"),"Q3",
IF(OR(F4379="Oct",F4379="Nov",F4379="Dec"),"Q4",""))))</f>
        <v>Q3</v>
      </c>
      <c r="H4379" t="str">
        <f>"Q"&amp;INT((MONTH(A4379)-1)/3)+1</f>
        <v>Q3</v>
      </c>
      <c r="I4379">
        <v>2006</v>
      </c>
      <c r="J4379" t="str">
        <f>IF(C4379&gt;B4379, "Bullish", IF(B4379&gt;C4379, "Bearish", "Neutral"))</f>
        <v>Bullish</v>
      </c>
      <c r="K4379" t="str">
        <f>IF(C4380&gt;C4379, "Buy", "")</f>
        <v/>
      </c>
      <c r="L4379" t="str">
        <f>IF(C4380&lt;C4379, "Sell", "")</f>
        <v>Sell</v>
      </c>
      <c r="V4379" s="4">
        <f t="shared" si="68"/>
        <v>-4.6026921453787457E-3</v>
      </c>
    </row>
    <row r="4380" spans="1:22" x14ac:dyDescent="0.25">
      <c r="A4380" s="1">
        <v>38932</v>
      </c>
      <c r="B4380">
        <v>208.8187561</v>
      </c>
      <c r="C4380">
        <v>209.1187439</v>
      </c>
      <c r="D4380">
        <v>19218896</v>
      </c>
      <c r="E4380" t="s">
        <v>11</v>
      </c>
      <c r="F4380" t="s">
        <v>19</v>
      </c>
      <c r="G4380" t="str">
        <f>IF(OR(F4380="Jan",F4380="Feb",F4380="Mar"),"Q1",
IF(OR(F4380="Apr",F4380="May",F4380="Jun"),"Q2",
IF(OR(F4380="Jul",F4380="Aug",F4380="Sep"),"Q3",
IF(OR(F4380="Oct",F4380="Nov",F4380="Dec"),"Q4",""))))</f>
        <v>Q3</v>
      </c>
      <c r="H4380" t="str">
        <f>"Q"&amp;INT((MONTH(A4380)-1)/3)+1</f>
        <v>Q3</v>
      </c>
      <c r="I4380">
        <v>2006</v>
      </c>
      <c r="J4380" t="str">
        <f>IF(C4380&gt;B4380, "Bullish", IF(B4380&gt;C4380, "Bearish", "Neutral"))</f>
        <v>Bullish</v>
      </c>
      <c r="K4380" t="str">
        <f>IF(C4381&gt;C4380, "Buy", "")</f>
        <v/>
      </c>
      <c r="L4380" t="str">
        <f>IF(C4381&lt;C4380, "Sell", "")</f>
        <v>Sell</v>
      </c>
      <c r="V4380" s="4">
        <f t="shared" si="68"/>
        <v>-3.7799935836895348E-3</v>
      </c>
    </row>
    <row r="4381" spans="1:22" x14ac:dyDescent="0.25">
      <c r="A4381" s="1">
        <v>38931</v>
      </c>
      <c r="B4381">
        <v>207.125</v>
      </c>
      <c r="C4381">
        <v>208.3312531</v>
      </c>
      <c r="D4381">
        <v>9437032</v>
      </c>
      <c r="E4381" t="s">
        <v>10</v>
      </c>
      <c r="F4381" t="s">
        <v>19</v>
      </c>
      <c r="G4381" t="str">
        <f>IF(OR(F4381="Jan",F4381="Feb",F4381="Mar"),"Q1",
IF(OR(F4381="Apr",F4381="May",F4381="Jun"),"Q2",
IF(OR(F4381="Jul",F4381="Aug",F4381="Sep"),"Q3",
IF(OR(F4381="Oct",F4381="Nov",F4381="Dec"),"Q4",""))))</f>
        <v>Q3</v>
      </c>
      <c r="H4381" t="str">
        <f>"Q"&amp;INT((MONTH(A4381)-1)/3)+1</f>
        <v>Q3</v>
      </c>
      <c r="I4381">
        <v>2006</v>
      </c>
      <c r="J4381" t="str">
        <f>IF(C4381&gt;B4381, "Bullish", IF(B4381&gt;C4381, "Bearish", "Neutral"))</f>
        <v>Bullish</v>
      </c>
      <c r="K4381" t="str">
        <f>IF(C4382&gt;C4381, "Buy", "")</f>
        <v/>
      </c>
      <c r="L4381" t="str">
        <f>IF(C4382&lt;C4381, "Sell", "")</f>
        <v>Sell</v>
      </c>
      <c r="V4381" s="4">
        <f t="shared" si="68"/>
        <v>-5.2171440289505329E-3</v>
      </c>
    </row>
    <row r="4382" spans="1:22" x14ac:dyDescent="0.25">
      <c r="A4382" s="1">
        <v>38930</v>
      </c>
      <c r="B4382">
        <v>206.25</v>
      </c>
      <c r="C4382">
        <v>207.25</v>
      </c>
      <c r="D4382">
        <v>9172848</v>
      </c>
      <c r="E4382" t="s">
        <v>9</v>
      </c>
      <c r="F4382" t="s">
        <v>19</v>
      </c>
      <c r="G4382" t="str">
        <f>IF(OR(F4382="Jan",F4382="Feb",F4382="Mar"),"Q1",
IF(OR(F4382="Apr",F4382="May",F4382="Jun"),"Q2",
IF(OR(F4382="Jul",F4382="Aug",F4382="Sep"),"Q3",
IF(OR(F4382="Oct",F4382="Nov",F4382="Dec"),"Q4",""))))</f>
        <v>Q3</v>
      </c>
      <c r="H4382" t="str">
        <f>"Q"&amp;INT((MONTH(A4382)-1)/3)+1</f>
        <v>Q3</v>
      </c>
      <c r="I4382">
        <v>2006</v>
      </c>
      <c r="J4382" t="str">
        <f>IF(C4382&gt;B4382, "Bullish", IF(B4382&gt;C4382, "Bearish", "Neutral"))</f>
        <v>Bullish</v>
      </c>
      <c r="K4382" t="str">
        <f>IF(C4383&gt;C4382, "Buy", "")</f>
        <v/>
      </c>
      <c r="L4382" t="str">
        <f>IF(C4383&lt;C4382, "Sell", "")</f>
        <v>Sell</v>
      </c>
      <c r="V4382" s="4">
        <f t="shared" si="68"/>
        <v>-1.4798412175915771E-3</v>
      </c>
    </row>
    <row r="4383" spans="1:22" x14ac:dyDescent="0.25">
      <c r="A4383" s="1">
        <v>38929</v>
      </c>
      <c r="B4383">
        <v>205.625</v>
      </c>
      <c r="C4383">
        <v>206.9437561</v>
      </c>
      <c r="D4383">
        <v>14844888</v>
      </c>
      <c r="E4383" t="s">
        <v>7</v>
      </c>
      <c r="F4383" t="s">
        <v>18</v>
      </c>
      <c r="G4383" t="str">
        <f>IF(OR(F4383="Jan",F4383="Feb",F4383="Mar"),"Q1",
IF(OR(F4383="Apr",F4383="May",F4383="Jun"),"Q2",
IF(OR(F4383="Jul",F4383="Aug",F4383="Sep"),"Q3",
IF(OR(F4383="Oct",F4383="Nov",F4383="Dec"),"Q4",""))))</f>
        <v>Q3</v>
      </c>
      <c r="H4383" t="str">
        <f>"Q"&amp;INT((MONTH(A4383)-1)/3)+1</f>
        <v>Q3</v>
      </c>
      <c r="I4383">
        <v>2006</v>
      </c>
      <c r="J4383" t="str">
        <f>IF(C4383&gt;B4383, "Bullish", IF(B4383&gt;C4383, "Bearish", "Neutral"))</f>
        <v>Bullish</v>
      </c>
      <c r="K4383" t="str">
        <f>IF(C4384&gt;C4383, "Buy", "")</f>
        <v/>
      </c>
      <c r="L4383" t="str">
        <f>IF(C4384&lt;C4383, "Sell", "")</f>
        <v>Sell</v>
      </c>
      <c r="V4383" s="4">
        <f t="shared" si="68"/>
        <v>-1.5550299569902249E-2</v>
      </c>
    </row>
    <row r="4384" spans="1:22" x14ac:dyDescent="0.25">
      <c r="A4384" s="1">
        <v>38926</v>
      </c>
      <c r="B4384">
        <v>207.6374969</v>
      </c>
      <c r="C4384">
        <v>203.7749939</v>
      </c>
      <c r="D4384">
        <v>6279120</v>
      </c>
      <c r="E4384" t="s">
        <v>12</v>
      </c>
      <c r="F4384" t="s">
        <v>18</v>
      </c>
      <c r="G4384" t="str">
        <f>IF(OR(F4384="Jan",F4384="Feb",F4384="Mar"),"Q1",
IF(OR(F4384="Apr",F4384="May",F4384="Jun"),"Q2",
IF(OR(F4384="Jul",F4384="Aug",F4384="Sep"),"Q3",
IF(OR(F4384="Oct",F4384="Nov",F4384="Dec"),"Q4",""))))</f>
        <v>Q3</v>
      </c>
      <c r="H4384" t="str">
        <f>"Q"&amp;INT((MONTH(A4384)-1)/3)+1</f>
        <v>Q3</v>
      </c>
      <c r="I4384">
        <v>2006</v>
      </c>
      <c r="J4384" t="str">
        <f>IF(C4384&gt;B4384, "Bullish", IF(B4384&gt;C4384, "Bearish", "Neutral"))</f>
        <v>Bearish</v>
      </c>
      <c r="K4384" t="str">
        <f>IF(C4385&gt;C4384, "Buy", "")</f>
        <v>Buy</v>
      </c>
      <c r="L4384" t="str">
        <f>IF(C4385&lt;C4384, "Sell", "")</f>
        <v/>
      </c>
      <c r="V4384" s="4">
        <f t="shared" si="68"/>
        <v>1.6974718497888293E-2</v>
      </c>
    </row>
    <row r="4385" spans="1:22" x14ac:dyDescent="0.25">
      <c r="A4385" s="1">
        <v>38925</v>
      </c>
      <c r="B4385">
        <v>205.625</v>
      </c>
      <c r="C4385">
        <v>207.2937469</v>
      </c>
      <c r="D4385">
        <v>14483288</v>
      </c>
      <c r="E4385" t="s">
        <v>11</v>
      </c>
      <c r="F4385" t="s">
        <v>18</v>
      </c>
      <c r="G4385" t="str">
        <f>IF(OR(F4385="Jan",F4385="Feb",F4385="Mar"),"Q1",
IF(OR(F4385="Apr",F4385="May",F4385="Jun"),"Q2",
IF(OR(F4385="Jul",F4385="Aug",F4385="Sep"),"Q3",
IF(OR(F4385="Oct",F4385="Nov",F4385="Dec"),"Q4",""))))</f>
        <v>Q3</v>
      </c>
      <c r="H4385" t="str">
        <f>"Q"&amp;INT((MONTH(A4385)-1)/3)+1</f>
        <v>Q3</v>
      </c>
      <c r="I4385">
        <v>2006</v>
      </c>
      <c r="J4385" t="str">
        <f>IF(C4385&gt;B4385, "Bullish", IF(B4385&gt;C4385, "Bearish", "Neutral"))</f>
        <v>Bullish</v>
      </c>
      <c r="K4385" t="str">
        <f>IF(C4386&gt;C4385, "Buy", "")</f>
        <v/>
      </c>
      <c r="L4385" t="str">
        <f>IF(C4386&lt;C4385, "Sell", "")</f>
        <v>Sell</v>
      </c>
      <c r="V4385" s="4">
        <f t="shared" si="68"/>
        <v>-7.2582302113677871E-3</v>
      </c>
    </row>
    <row r="4386" spans="1:22" x14ac:dyDescent="0.25">
      <c r="A4386" s="1">
        <v>38924</v>
      </c>
      <c r="B4386">
        <v>203.1374969</v>
      </c>
      <c r="C4386">
        <v>205.8000031</v>
      </c>
      <c r="D4386">
        <v>12250056</v>
      </c>
      <c r="E4386" t="s">
        <v>10</v>
      </c>
      <c r="F4386" t="s">
        <v>18</v>
      </c>
      <c r="G4386" t="str">
        <f>IF(OR(F4386="Jan",F4386="Feb",F4386="Mar"),"Q1",
IF(OR(F4386="Apr",F4386="May",F4386="Jun"),"Q2",
IF(OR(F4386="Jul",F4386="Aug",F4386="Sep"),"Q3",
IF(OR(F4386="Oct",F4386="Nov",F4386="Dec"),"Q4",""))))</f>
        <v>Q3</v>
      </c>
      <c r="H4386" t="str">
        <f>"Q"&amp;INT((MONTH(A4386)-1)/3)+1</f>
        <v>Q3</v>
      </c>
      <c r="I4386">
        <v>2006</v>
      </c>
      <c r="J4386" t="str">
        <f>IF(C4386&gt;B4386, "Bullish", IF(B4386&gt;C4386, "Bearish", "Neutral"))</f>
        <v>Bullish</v>
      </c>
      <c r="K4386" t="str">
        <f>IF(C4387&gt;C4386, "Buy", "")</f>
        <v/>
      </c>
      <c r="L4386" t="str">
        <f>IF(C4387&lt;C4386, "Sell", "")</f>
        <v>Sell</v>
      </c>
      <c r="V4386" s="4">
        <f t="shared" si="68"/>
        <v>-2.2164322767504158E-2</v>
      </c>
    </row>
    <row r="4387" spans="1:22" x14ac:dyDescent="0.25">
      <c r="A4387" s="1">
        <v>38923</v>
      </c>
      <c r="B4387">
        <v>203.625</v>
      </c>
      <c r="C4387">
        <v>201.3374939</v>
      </c>
      <c r="D4387">
        <v>10798144</v>
      </c>
      <c r="E4387" t="s">
        <v>9</v>
      </c>
      <c r="F4387" t="s">
        <v>18</v>
      </c>
      <c r="G4387" t="str">
        <f>IF(OR(F4387="Jan",F4387="Feb",F4387="Mar"),"Q1",
IF(OR(F4387="Apr",F4387="May",F4387="Jun"),"Q2",
IF(OR(F4387="Jul",F4387="Aug",F4387="Sep"),"Q3",
IF(OR(F4387="Oct",F4387="Nov",F4387="Dec"),"Q4",""))))</f>
        <v>Q3</v>
      </c>
      <c r="H4387" t="str">
        <f>"Q"&amp;INT((MONTH(A4387)-1)/3)+1</f>
        <v>Q3</v>
      </c>
      <c r="I4387">
        <v>2006</v>
      </c>
      <c r="J4387" t="str">
        <f>IF(C4387&gt;B4387, "Bullish", IF(B4387&gt;C4387, "Bearish", "Neutral"))</f>
        <v>Bearish</v>
      </c>
      <c r="K4387" t="str">
        <f>IF(C4388&gt;C4387, "Buy", "")</f>
        <v>Buy</v>
      </c>
      <c r="L4387" t="str">
        <f>IF(C4388&lt;C4387, "Sell", "")</f>
        <v/>
      </c>
      <c r="V4387" s="4">
        <f t="shared" si="68"/>
        <v>3.7243069684441657E-4</v>
      </c>
    </row>
    <row r="4388" spans="1:22" x14ac:dyDescent="0.25">
      <c r="A4388" s="1">
        <v>38922</v>
      </c>
      <c r="B4388">
        <v>199.9624939</v>
      </c>
      <c r="C4388">
        <v>201.4125061</v>
      </c>
      <c r="D4388">
        <v>10318504</v>
      </c>
      <c r="E4388" t="s">
        <v>7</v>
      </c>
      <c r="F4388" t="s">
        <v>18</v>
      </c>
      <c r="G4388" t="str">
        <f>IF(OR(F4388="Jan",F4388="Feb",F4388="Mar"),"Q1",
IF(OR(F4388="Apr",F4388="May",F4388="Jun"),"Q2",
IF(OR(F4388="Jul",F4388="Aug",F4388="Sep"),"Q3",
IF(OR(F4388="Oct",F4388="Nov",F4388="Dec"),"Q4",""))))</f>
        <v>Q3</v>
      </c>
      <c r="H4388" t="str">
        <f>"Q"&amp;INT((MONTH(A4388)-1)/3)+1</f>
        <v>Q3</v>
      </c>
      <c r="I4388">
        <v>2006</v>
      </c>
      <c r="J4388" t="str">
        <f>IF(C4388&gt;B4388, "Bullish", IF(B4388&gt;C4388, "Bearish", "Neutral"))</f>
        <v>Bullish</v>
      </c>
      <c r="K4388" t="str">
        <f>IF(C4389&gt;C4388, "Buy", "")</f>
        <v/>
      </c>
      <c r="L4388" t="str">
        <f>IF(C4389&lt;C4388, "Sell", "")</f>
        <v>Sell</v>
      </c>
      <c r="V4388" s="4">
        <f t="shared" si="68"/>
        <v>-5.7425090458861619E-3</v>
      </c>
    </row>
    <row r="4389" spans="1:22" x14ac:dyDescent="0.25">
      <c r="A4389" s="1">
        <v>38919</v>
      </c>
      <c r="B4389">
        <v>204.3500061</v>
      </c>
      <c r="C4389">
        <v>200.2624969</v>
      </c>
      <c r="D4389">
        <v>9124336</v>
      </c>
      <c r="E4389" t="s">
        <v>12</v>
      </c>
      <c r="F4389" t="s">
        <v>18</v>
      </c>
      <c r="G4389" t="str">
        <f>IF(OR(F4389="Jan",F4389="Feb",F4389="Mar"),"Q1",
IF(OR(F4389="Apr",F4389="May",F4389="Jun"),"Q2",
IF(OR(F4389="Jul",F4389="Aug",F4389="Sep"),"Q3",
IF(OR(F4389="Oct",F4389="Nov",F4389="Dec"),"Q4",""))))</f>
        <v>Q3</v>
      </c>
      <c r="H4389" t="str">
        <f>"Q"&amp;INT((MONTH(A4389)-1)/3)+1</f>
        <v>Q3</v>
      </c>
      <c r="I4389">
        <v>2006</v>
      </c>
      <c r="J4389" t="str">
        <f>IF(C4389&gt;B4389, "Bullish", IF(B4389&gt;C4389, "Bearish", "Neutral"))</f>
        <v>Bearish</v>
      </c>
      <c r="K4389" t="str">
        <f>IF(C4390&gt;C4389, "Buy", "")</f>
        <v>Buy</v>
      </c>
      <c r="L4389" t="str">
        <f>IF(C4390&lt;C4389, "Sell", "")</f>
        <v/>
      </c>
      <c r="V4389" s="4">
        <f t="shared" si="68"/>
        <v>2.776344976092093E-2</v>
      </c>
    </row>
    <row r="4390" spans="1:22" x14ac:dyDescent="0.25">
      <c r="A4390" s="1">
        <v>38918</v>
      </c>
      <c r="B4390">
        <v>212.3374939</v>
      </c>
      <c r="C4390">
        <v>205.9812469</v>
      </c>
      <c r="D4390">
        <v>12027920</v>
      </c>
      <c r="E4390" t="s">
        <v>11</v>
      </c>
      <c r="F4390" t="s">
        <v>18</v>
      </c>
      <c r="G4390" t="str">
        <f>IF(OR(F4390="Jan",F4390="Feb",F4390="Mar"),"Q1",
IF(OR(F4390="Apr",F4390="May",F4390="Jun"),"Q2",
IF(OR(F4390="Jul",F4390="Aug",F4390="Sep"),"Q3",
IF(OR(F4390="Oct",F4390="Nov",F4390="Dec"),"Q4",""))))</f>
        <v>Q3</v>
      </c>
      <c r="H4390" t="str">
        <f>"Q"&amp;INT((MONTH(A4390)-1)/3)+1</f>
        <v>Q3</v>
      </c>
      <c r="I4390">
        <v>2006</v>
      </c>
      <c r="J4390" t="str">
        <f>IF(C4390&gt;B4390, "Bullish", IF(B4390&gt;C4390, "Bearish", "Neutral"))</f>
        <v>Bearish</v>
      </c>
      <c r="K4390" t="str">
        <f>IF(C4391&gt;C4390, "Buy", "")</f>
        <v/>
      </c>
      <c r="L4390" t="str">
        <f>IF(C4391&lt;C4390, "Sell", "")</f>
        <v>Sell</v>
      </c>
      <c r="V4390" s="4">
        <f t="shared" si="68"/>
        <v>-2.6985712556852219E-2</v>
      </c>
    </row>
    <row r="4391" spans="1:22" x14ac:dyDescent="0.25">
      <c r="A4391" s="1">
        <v>38917</v>
      </c>
      <c r="B4391">
        <v>207.625</v>
      </c>
      <c r="C4391">
        <v>200.5687561</v>
      </c>
      <c r="D4391">
        <v>11589456</v>
      </c>
      <c r="E4391" t="s">
        <v>10</v>
      </c>
      <c r="F4391" t="s">
        <v>18</v>
      </c>
      <c r="G4391" t="str">
        <f>IF(OR(F4391="Jan",F4391="Feb",F4391="Mar"),"Q1",
IF(OR(F4391="Apr",F4391="May",F4391="Jun"),"Q2",
IF(OR(F4391="Jul",F4391="Aug",F4391="Sep"),"Q3",
IF(OR(F4391="Oct",F4391="Nov",F4391="Dec"),"Q4",""))))</f>
        <v>Q3</v>
      </c>
      <c r="H4391" t="str">
        <f>"Q"&amp;INT((MONTH(A4391)-1)/3)+1</f>
        <v>Q3</v>
      </c>
      <c r="I4391">
        <v>2006</v>
      </c>
      <c r="J4391" t="str">
        <f>IF(C4391&gt;B4391, "Bullish", IF(B4391&gt;C4391, "Bearish", "Neutral"))</f>
        <v>Bearish</v>
      </c>
      <c r="K4391" t="str">
        <f>IF(C4392&gt;C4391, "Buy", "")</f>
        <v>Buy</v>
      </c>
      <c r="L4391" t="str">
        <f>IF(C4392&lt;C4391, "Sell", "")</f>
        <v/>
      </c>
      <c r="V4391" s="4">
        <f t="shared" si="68"/>
        <v>1.5341658280707604E-2</v>
      </c>
    </row>
    <row r="4392" spans="1:22" x14ac:dyDescent="0.25">
      <c r="A4392" s="1">
        <v>38916</v>
      </c>
      <c r="B4392">
        <v>201.2937469</v>
      </c>
      <c r="C4392">
        <v>203.6937561</v>
      </c>
      <c r="D4392">
        <v>10584456</v>
      </c>
      <c r="E4392" t="s">
        <v>9</v>
      </c>
      <c r="F4392" t="s">
        <v>18</v>
      </c>
      <c r="G4392" t="str">
        <f>IF(OR(F4392="Jan",F4392="Feb",F4392="Mar"),"Q1",
IF(OR(F4392="Apr",F4392="May",F4392="Jun"),"Q2",
IF(OR(F4392="Jul",F4392="Aug",F4392="Sep"),"Q3",
IF(OR(F4392="Oct",F4392="Nov",F4392="Dec"),"Q4",""))))</f>
        <v>Q3</v>
      </c>
      <c r="H4392" t="str">
        <f>"Q"&amp;INT((MONTH(A4392)-1)/3)+1</f>
        <v>Q3</v>
      </c>
      <c r="I4392">
        <v>2006</v>
      </c>
      <c r="J4392" t="str">
        <f>IF(C4392&gt;B4392, "Bullish", IF(B4392&gt;C4392, "Bearish", "Neutral"))</f>
        <v>Bullish</v>
      </c>
      <c r="K4392" t="str">
        <f>IF(C4393&gt;C4392, "Buy", "")</f>
        <v/>
      </c>
      <c r="L4392" t="str">
        <f>IF(C4393&lt;C4392, "Sell", "")</f>
        <v>Sell</v>
      </c>
      <c r="V4392" s="4">
        <f t="shared" si="68"/>
        <v>-1.513785939884754E-2</v>
      </c>
    </row>
    <row r="4393" spans="1:22" x14ac:dyDescent="0.25">
      <c r="A4393" s="1">
        <v>38915</v>
      </c>
      <c r="B4393">
        <v>205.125</v>
      </c>
      <c r="C4393">
        <v>200.65625</v>
      </c>
      <c r="D4393">
        <v>12418848</v>
      </c>
      <c r="E4393" t="s">
        <v>7</v>
      </c>
      <c r="F4393" t="s">
        <v>18</v>
      </c>
      <c r="G4393" t="str">
        <f>IF(OR(F4393="Jan",F4393="Feb",F4393="Mar"),"Q1",
IF(OR(F4393="Apr",F4393="May",F4393="Jun"),"Q2",
IF(OR(F4393="Jul",F4393="Aug",F4393="Sep"),"Q3",
IF(OR(F4393="Oct",F4393="Nov",F4393="Dec"),"Q4",""))))</f>
        <v>Q3</v>
      </c>
      <c r="H4393" t="str">
        <f>"Q"&amp;INT((MONTH(A4393)-1)/3)+1</f>
        <v>Q3</v>
      </c>
      <c r="I4393">
        <v>2006</v>
      </c>
      <c r="J4393" t="str">
        <f>IF(C4393&gt;B4393, "Bullish", IF(B4393&gt;C4393, "Bearish", "Neutral"))</f>
        <v>Bearish</v>
      </c>
      <c r="K4393" t="str">
        <f>IF(C4394&gt;C4393, "Buy", "")</f>
        <v>Buy</v>
      </c>
      <c r="L4393" t="str">
        <f>IF(C4394&lt;C4393, "Sell", "")</f>
        <v/>
      </c>
      <c r="V4393" s="4">
        <f t="shared" si="68"/>
        <v>2.6383623957543595E-2</v>
      </c>
    </row>
    <row r="4394" spans="1:22" x14ac:dyDescent="0.25">
      <c r="A4394" s="1">
        <v>38912</v>
      </c>
      <c r="B4394">
        <v>206.25</v>
      </c>
      <c r="C4394">
        <v>206.09375</v>
      </c>
      <c r="D4394">
        <v>13901696</v>
      </c>
      <c r="E4394" t="s">
        <v>12</v>
      </c>
      <c r="F4394" t="s">
        <v>18</v>
      </c>
      <c r="G4394" t="str">
        <f>IF(OR(F4394="Jan",F4394="Feb",F4394="Mar"),"Q1",
IF(OR(F4394="Apr",F4394="May",F4394="Jun"),"Q2",
IF(OR(F4394="Jul",F4394="Aug",F4394="Sep"),"Q3",
IF(OR(F4394="Oct",F4394="Nov",F4394="Dec"),"Q4",""))))</f>
        <v>Q3</v>
      </c>
      <c r="H4394" t="str">
        <f>"Q"&amp;INT((MONTH(A4394)-1)/3)+1</f>
        <v>Q3</v>
      </c>
      <c r="I4394">
        <v>2006</v>
      </c>
      <c r="J4394" t="str">
        <f>IF(C4394&gt;B4394, "Bullish", IF(B4394&gt;C4394, "Bearish", "Neutral"))</f>
        <v>Bearish</v>
      </c>
      <c r="K4394" t="str">
        <f>IF(C4395&gt;C4394, "Buy", "")</f>
        <v>Buy</v>
      </c>
      <c r="L4394" t="str">
        <f>IF(C4395&lt;C4394, "Sell", "")</f>
        <v/>
      </c>
      <c r="V4394" s="4">
        <f t="shared" si="68"/>
        <v>1.9738964989007686E-2</v>
      </c>
    </row>
    <row r="4395" spans="1:22" x14ac:dyDescent="0.25">
      <c r="A4395" s="1">
        <v>38911</v>
      </c>
      <c r="B4395">
        <v>218.5</v>
      </c>
      <c r="C4395">
        <v>210.2437439</v>
      </c>
      <c r="D4395">
        <v>11386312</v>
      </c>
      <c r="E4395" t="s">
        <v>11</v>
      </c>
      <c r="F4395" t="s">
        <v>18</v>
      </c>
      <c r="G4395" t="str">
        <f>IF(OR(F4395="Jan",F4395="Feb",F4395="Mar"),"Q1",
IF(OR(F4395="Apr",F4395="May",F4395="Jun"),"Q2",
IF(OR(F4395="Jul",F4395="Aug",F4395="Sep"),"Q3",
IF(OR(F4395="Oct",F4395="Nov",F4395="Dec"),"Q4",""))))</f>
        <v>Q3</v>
      </c>
      <c r="H4395" t="str">
        <f>"Q"&amp;INT((MONTH(A4395)-1)/3)+1</f>
        <v>Q3</v>
      </c>
      <c r="I4395">
        <v>2006</v>
      </c>
      <c r="J4395" t="str">
        <f>IF(C4395&gt;B4395, "Bullish", IF(B4395&gt;C4395, "Bearish", "Neutral"))</f>
        <v>Bearish</v>
      </c>
      <c r="K4395" t="str">
        <f>IF(C4396&gt;C4395, "Buy", "")</f>
        <v>Buy</v>
      </c>
      <c r="L4395" t="str">
        <f>IF(C4396&lt;C4395, "Sell", "")</f>
        <v/>
      </c>
      <c r="V4395" s="4">
        <f t="shared" si="68"/>
        <v>6.4241727960655309E-3</v>
      </c>
    </row>
    <row r="4396" spans="1:22" x14ac:dyDescent="0.25">
      <c r="A4396" s="1">
        <v>38910</v>
      </c>
      <c r="B4396">
        <v>206.25</v>
      </c>
      <c r="C4396">
        <v>211.6031189</v>
      </c>
      <c r="D4396">
        <v>68016688</v>
      </c>
      <c r="E4396" t="s">
        <v>10</v>
      </c>
      <c r="F4396" t="s">
        <v>18</v>
      </c>
      <c r="G4396" t="str">
        <f>IF(OR(F4396="Jan",F4396="Feb",F4396="Mar"),"Q1",
IF(OR(F4396="Apr",F4396="May",F4396="Jun"),"Q2",
IF(OR(F4396="Jul",F4396="Aug",F4396="Sep"),"Q3",
IF(OR(F4396="Oct",F4396="Nov",F4396="Dec"),"Q4",""))))</f>
        <v>Q3</v>
      </c>
      <c r="H4396" t="str">
        <f>"Q"&amp;INT((MONTH(A4396)-1)/3)+1</f>
        <v>Q3</v>
      </c>
      <c r="I4396">
        <v>2006</v>
      </c>
      <c r="J4396" t="str">
        <f>IF(C4396&gt;B4396, "Bullish", IF(B4396&gt;C4396, "Bearish", "Neutral"))</f>
        <v>Bullish</v>
      </c>
      <c r="K4396" t="str">
        <f>IF(C4397&gt;C4396, "Buy", "")</f>
        <v/>
      </c>
      <c r="L4396" t="str">
        <f>IF(C4397&lt;C4396, "Sell", "")</f>
        <v>Sell</v>
      </c>
      <c r="V4396" s="4">
        <f t="shared" si="68"/>
        <v>-7.5424037780646783E-2</v>
      </c>
    </row>
    <row r="4397" spans="1:22" x14ac:dyDescent="0.25">
      <c r="A4397" s="1">
        <v>38909</v>
      </c>
      <c r="B4397">
        <v>199.9375</v>
      </c>
      <c r="C4397">
        <v>196.7624969</v>
      </c>
      <c r="D4397">
        <v>12966096</v>
      </c>
      <c r="E4397" t="s">
        <v>9</v>
      </c>
      <c r="F4397" t="s">
        <v>18</v>
      </c>
      <c r="G4397" t="str">
        <f>IF(OR(F4397="Jan",F4397="Feb",F4397="Mar"),"Q1",
IF(OR(F4397="Apr",F4397="May",F4397="Jun"),"Q2",
IF(OR(F4397="Jul",F4397="Aug",F4397="Sep"),"Q3",
IF(OR(F4397="Oct",F4397="Nov",F4397="Dec"),"Q4",""))))</f>
        <v>Q3</v>
      </c>
      <c r="H4397" t="str">
        <f>"Q"&amp;INT((MONTH(A4397)-1)/3)+1</f>
        <v>Q3</v>
      </c>
      <c r="I4397">
        <v>2006</v>
      </c>
      <c r="J4397" t="str">
        <f>IF(C4397&gt;B4397, "Bullish", IF(B4397&gt;C4397, "Bearish", "Neutral"))</f>
        <v>Bearish</v>
      </c>
      <c r="K4397" t="str">
        <f>IF(C4398&gt;C4397, "Buy", "")</f>
        <v>Buy</v>
      </c>
      <c r="L4397" t="str">
        <f>IF(C4398&lt;C4397, "Sell", "")</f>
        <v/>
      </c>
      <c r="V4397" s="4">
        <f t="shared" si="68"/>
        <v>1.249983487712179E-2</v>
      </c>
    </row>
    <row r="4398" spans="1:22" x14ac:dyDescent="0.25">
      <c r="A4398" s="1">
        <v>38908</v>
      </c>
      <c r="B4398">
        <v>199.3125</v>
      </c>
      <c r="C4398">
        <v>199.2531281</v>
      </c>
      <c r="D4398">
        <v>12224528</v>
      </c>
      <c r="E4398" t="s">
        <v>7</v>
      </c>
      <c r="F4398" t="s">
        <v>18</v>
      </c>
      <c r="G4398" t="str">
        <f>IF(OR(F4398="Jan",F4398="Feb",F4398="Mar"),"Q1",
IF(OR(F4398="Apr",F4398="May",F4398="Jun"),"Q2",
IF(OR(F4398="Jul",F4398="Aug",F4398="Sep"),"Q3",
IF(OR(F4398="Oct",F4398="Nov",F4398="Dec"),"Q4",""))))</f>
        <v>Q3</v>
      </c>
      <c r="H4398" t="str">
        <f>"Q"&amp;INT((MONTH(A4398)-1)/3)+1</f>
        <v>Q3</v>
      </c>
      <c r="I4398">
        <v>2006</v>
      </c>
      <c r="J4398" t="str">
        <f>IF(C4398&gt;B4398, "Bullish", IF(B4398&gt;C4398, "Bearish", "Neutral"))</f>
        <v>Bearish</v>
      </c>
      <c r="K4398" t="str">
        <f>IF(C4399&gt;C4398, "Buy", "")</f>
        <v/>
      </c>
      <c r="L4398" t="str">
        <f>IF(C4399&lt;C4398, "Sell", "")</f>
        <v>Sell</v>
      </c>
      <c r="V4398" s="4">
        <f t="shared" si="68"/>
        <v>-2.6747197938808361E-2</v>
      </c>
    </row>
    <row r="4399" spans="1:22" x14ac:dyDescent="0.25">
      <c r="A4399" s="1">
        <v>38905</v>
      </c>
      <c r="B4399">
        <v>199.375</v>
      </c>
      <c r="C4399">
        <v>194.0625</v>
      </c>
      <c r="D4399">
        <v>11325776</v>
      </c>
      <c r="E4399" t="s">
        <v>12</v>
      </c>
      <c r="F4399" t="s">
        <v>18</v>
      </c>
      <c r="G4399" t="str">
        <f>IF(OR(F4399="Jan",F4399="Feb",F4399="Mar"),"Q1",
IF(OR(F4399="Apr",F4399="May",F4399="Jun"),"Q2",
IF(OR(F4399="Jul",F4399="Aug",F4399="Sep"),"Q3",
IF(OR(F4399="Oct",F4399="Nov",F4399="Dec"),"Q4",""))))</f>
        <v>Q3</v>
      </c>
      <c r="H4399" t="str">
        <f>"Q"&amp;INT((MONTH(A4399)-1)/3)+1</f>
        <v>Q3</v>
      </c>
      <c r="I4399">
        <v>2006</v>
      </c>
      <c r="J4399" t="str">
        <f>IF(C4399&gt;B4399, "Bullish", IF(B4399&gt;C4399, "Bearish", "Neutral"))</f>
        <v>Bearish</v>
      </c>
      <c r="K4399" t="str">
        <f>IF(C4400&gt;C4399, "Buy", "")</f>
        <v>Buy</v>
      </c>
      <c r="L4399" t="str">
        <f>IF(C4400&lt;C4399, "Sell", "")</f>
        <v/>
      </c>
      <c r="V4399" s="4">
        <f t="shared" si="68"/>
        <v>1.8600785683443699E-2</v>
      </c>
    </row>
    <row r="4400" spans="1:22" x14ac:dyDescent="0.25">
      <c r="A4400" s="1">
        <v>38904</v>
      </c>
      <c r="B4400">
        <v>196.6312561</v>
      </c>
      <c r="C4400">
        <v>197.7406311</v>
      </c>
      <c r="D4400">
        <v>7380336</v>
      </c>
      <c r="E4400" t="s">
        <v>11</v>
      </c>
      <c r="F4400" t="s">
        <v>18</v>
      </c>
      <c r="G4400" t="str">
        <f>IF(OR(F4400="Jan",F4400="Feb",F4400="Mar"),"Q1",
IF(OR(F4400="Apr",F4400="May",F4400="Jun"),"Q2",
IF(OR(F4400="Jul",F4400="Aug",F4400="Sep"),"Q3",
IF(OR(F4400="Oct",F4400="Nov",F4400="Dec"),"Q4",""))))</f>
        <v>Q3</v>
      </c>
      <c r="H4400" t="str">
        <f>"Q"&amp;INT((MONTH(A4400)-1)/3)+1</f>
        <v>Q3</v>
      </c>
      <c r="I4400">
        <v>2006</v>
      </c>
      <c r="J4400" t="str">
        <f>IF(C4400&gt;B4400, "Bullish", IF(B4400&gt;C4400, "Bearish", "Neutral"))</f>
        <v>Bullish</v>
      </c>
      <c r="K4400" t="str">
        <f>IF(C4401&gt;C4400, "Buy", "")</f>
        <v>Buy</v>
      </c>
      <c r="L4400" t="str">
        <f>IF(C4401&lt;C4400, "Sell", "")</f>
        <v/>
      </c>
      <c r="V4400" s="4">
        <f t="shared" si="68"/>
        <v>9.4705861042768836E-3</v>
      </c>
    </row>
    <row r="4401" spans="1:22" x14ac:dyDescent="0.25">
      <c r="A4401" s="1">
        <v>38903</v>
      </c>
      <c r="B4401">
        <v>198.75</v>
      </c>
      <c r="C4401">
        <v>199.6312561</v>
      </c>
      <c r="D4401">
        <v>16354128</v>
      </c>
      <c r="E4401" t="s">
        <v>10</v>
      </c>
      <c r="F4401" t="s">
        <v>18</v>
      </c>
      <c r="G4401" t="str">
        <f>IF(OR(F4401="Jan",F4401="Feb",F4401="Mar"),"Q1",
IF(OR(F4401="Apr",F4401="May",F4401="Jun"),"Q2",
IF(OR(F4401="Jul",F4401="Aug",F4401="Sep"),"Q3",
IF(OR(F4401="Oct",F4401="Nov",F4401="Dec"),"Q4",""))))</f>
        <v>Q3</v>
      </c>
      <c r="H4401" t="str">
        <f>"Q"&amp;INT((MONTH(A4401)-1)/3)+1</f>
        <v>Q3</v>
      </c>
      <c r="I4401">
        <v>2006</v>
      </c>
      <c r="J4401" t="str">
        <f>IF(C4401&gt;B4401, "Bullish", IF(B4401&gt;C4401, "Bearish", "Neutral"))</f>
        <v>Bullish</v>
      </c>
      <c r="K4401" t="str">
        <f>IF(C4402&gt;C4401, "Buy", "")</f>
        <v/>
      </c>
      <c r="L4401" t="str">
        <f>IF(C4402&lt;C4401, "Sell", "")</f>
        <v>Sell</v>
      </c>
      <c r="V4401" s="4">
        <f t="shared" si="68"/>
        <v>-1.4112741599035966E-2</v>
      </c>
    </row>
    <row r="4402" spans="1:22" x14ac:dyDescent="0.25">
      <c r="A4402" s="1">
        <v>38902</v>
      </c>
      <c r="B4402">
        <v>197.5</v>
      </c>
      <c r="C4402">
        <v>196.8531189</v>
      </c>
      <c r="D4402">
        <v>9697200</v>
      </c>
      <c r="E4402" t="s">
        <v>9</v>
      </c>
      <c r="F4402" t="s">
        <v>18</v>
      </c>
      <c r="G4402" t="str">
        <f>IF(OR(F4402="Jan",F4402="Feb",F4402="Mar"),"Q1",
IF(OR(F4402="Apr",F4402="May",F4402="Jun"),"Q2",
IF(OR(F4402="Jul",F4402="Aug",F4402="Sep"),"Q3",
IF(OR(F4402="Oct",F4402="Nov",F4402="Dec"),"Q4",""))))</f>
        <v>Q3</v>
      </c>
      <c r="H4402" t="str">
        <f>"Q"&amp;INT((MONTH(A4402)-1)/3)+1</f>
        <v>Q3</v>
      </c>
      <c r="I4402">
        <v>2006</v>
      </c>
      <c r="J4402" t="str">
        <f>IF(C4402&gt;B4402, "Bullish", IF(B4402&gt;C4402, "Bearish", "Neutral"))</f>
        <v>Bearish</v>
      </c>
      <c r="K4402" t="str">
        <f>IF(C4403&gt;C4402, "Buy", "")</f>
        <v>Buy</v>
      </c>
      <c r="L4402" t="str">
        <f>IF(C4403&lt;C4402, "Sell", "")</f>
        <v/>
      </c>
      <c r="V4402" s="4">
        <f t="shared" si="68"/>
        <v>1.4900677016087135E-3</v>
      </c>
    </row>
    <row r="4403" spans="1:22" x14ac:dyDescent="0.25">
      <c r="A4403" s="1">
        <v>38901</v>
      </c>
      <c r="B4403">
        <v>192.8125</v>
      </c>
      <c r="C4403">
        <v>197.1468811</v>
      </c>
      <c r="D4403">
        <v>9845760</v>
      </c>
      <c r="E4403" t="s">
        <v>7</v>
      </c>
      <c r="F4403" t="s">
        <v>18</v>
      </c>
      <c r="G4403" t="str">
        <f>IF(OR(F4403="Jan",F4403="Feb",F4403="Mar"),"Q1",
IF(OR(F4403="Apr",F4403="May",F4403="Jun"),"Q2",
IF(OR(F4403="Jul",F4403="Aug",F4403="Sep"),"Q3",
IF(OR(F4403="Oct",F4403="Nov",F4403="Dec"),"Q4",""))))</f>
        <v>Q3</v>
      </c>
      <c r="H4403" t="str">
        <f>"Q"&amp;INT((MONTH(A4403)-1)/3)+1</f>
        <v>Q3</v>
      </c>
      <c r="I4403">
        <v>2006</v>
      </c>
      <c r="J4403" t="str">
        <f>IF(C4403&gt;B4403, "Bullish", IF(B4403&gt;C4403, "Bearish", "Neutral"))</f>
        <v>Bullish</v>
      </c>
      <c r="K4403" t="str">
        <f>IF(C4404&gt;C4403, "Buy", "")</f>
        <v/>
      </c>
      <c r="L4403" t="str">
        <f>IF(C4404&lt;C4403, "Sell", "")</f>
        <v>Sell</v>
      </c>
      <c r="V4403" s="4">
        <f t="shared" si="68"/>
        <v>-2.4488916161240108E-2</v>
      </c>
    </row>
    <row r="4404" spans="1:22" x14ac:dyDescent="0.25">
      <c r="A4404" s="1">
        <v>38898</v>
      </c>
      <c r="B4404">
        <v>192.75</v>
      </c>
      <c r="C4404">
        <v>192.4343719</v>
      </c>
      <c r="D4404">
        <v>14027008</v>
      </c>
      <c r="E4404" t="s">
        <v>12</v>
      </c>
      <c r="F4404" t="s">
        <v>17</v>
      </c>
      <c r="G4404" t="str">
        <f>IF(OR(F4404="Jan",F4404="Feb",F4404="Mar"),"Q1",
IF(OR(F4404="Apr",F4404="May",F4404="Jun"),"Q2",
IF(OR(F4404="Jul",F4404="Aug",F4404="Sep"),"Q3",
IF(OR(F4404="Oct",F4404="Nov",F4404="Dec"),"Q4",""))))</f>
        <v>Q2</v>
      </c>
      <c r="H4404" t="str">
        <f>"Q"&amp;INT((MONTH(A4404)-1)/3)+1</f>
        <v>Q2</v>
      </c>
      <c r="I4404">
        <v>2006</v>
      </c>
      <c r="J4404" t="str">
        <f>IF(C4404&gt;B4404, "Bullish", IF(B4404&gt;C4404, "Bearish", "Neutral"))</f>
        <v>Bearish</v>
      </c>
      <c r="K4404" t="str">
        <f>IF(C4405&gt;C4404, "Buy", "")</f>
        <v/>
      </c>
      <c r="L4404" t="str">
        <f>IF(C4405&lt;C4404, "Sell", "")</f>
        <v>Sell</v>
      </c>
      <c r="V4404" s="4">
        <f t="shared" si="68"/>
        <v>-2.8493661844564814E-2</v>
      </c>
    </row>
    <row r="4405" spans="1:22" x14ac:dyDescent="0.25">
      <c r="A4405" s="1">
        <v>38897</v>
      </c>
      <c r="B4405">
        <v>187.125</v>
      </c>
      <c r="C4405">
        <v>187.1031189</v>
      </c>
      <c r="D4405">
        <v>12236576</v>
      </c>
      <c r="E4405" t="s">
        <v>11</v>
      </c>
      <c r="F4405" t="s">
        <v>17</v>
      </c>
      <c r="G4405" t="str">
        <f>IF(OR(F4405="Jan",F4405="Feb",F4405="Mar"),"Q1",
IF(OR(F4405="Apr",F4405="May",F4405="Jun"),"Q2",
IF(OR(F4405="Jul",F4405="Aug",F4405="Sep"),"Q3",
IF(OR(F4405="Oct",F4405="Nov",F4405="Dec"),"Q4",""))))</f>
        <v>Q2</v>
      </c>
      <c r="H4405" t="str">
        <f>"Q"&amp;INT((MONTH(A4405)-1)/3)+1</f>
        <v>Q2</v>
      </c>
      <c r="I4405">
        <v>2006</v>
      </c>
      <c r="J4405" t="str">
        <f>IF(C4405&gt;B4405, "Bullish", IF(B4405&gt;C4405, "Bearish", "Neutral"))</f>
        <v>Bearish</v>
      </c>
      <c r="K4405" t="str">
        <f>IF(C4406&gt;C4405, "Buy", "")</f>
        <v/>
      </c>
      <c r="L4405" t="str">
        <f>IF(C4406&lt;C4405, "Sell", "")</f>
        <v>Sell</v>
      </c>
      <c r="V4405" s="4">
        <f t="shared" si="68"/>
        <v>-6.438024004034283E-3</v>
      </c>
    </row>
    <row r="4406" spans="1:22" x14ac:dyDescent="0.25">
      <c r="A4406" s="1">
        <v>38896</v>
      </c>
      <c r="B4406">
        <v>183.203125</v>
      </c>
      <c r="C4406">
        <v>185.90625</v>
      </c>
      <c r="D4406">
        <v>8796528</v>
      </c>
      <c r="E4406" t="s">
        <v>10</v>
      </c>
      <c r="F4406" t="s">
        <v>17</v>
      </c>
      <c r="G4406" t="str">
        <f>IF(OR(F4406="Jan",F4406="Feb",F4406="Mar"),"Q1",
IF(OR(F4406="Apr",F4406="May",F4406="Jun"),"Q2",
IF(OR(F4406="Jul",F4406="Aug",F4406="Sep"),"Q3",
IF(OR(F4406="Oct",F4406="Nov",F4406="Dec"),"Q4",""))))</f>
        <v>Q2</v>
      </c>
      <c r="H4406" t="str">
        <f>"Q"&amp;INT((MONTH(A4406)-1)/3)+1</f>
        <v>Q2</v>
      </c>
      <c r="I4406">
        <v>2006</v>
      </c>
      <c r="J4406" t="str">
        <f>IF(C4406&gt;B4406, "Bullish", IF(B4406&gt;C4406, "Bearish", "Neutral"))</f>
        <v>Bullish</v>
      </c>
      <c r="K4406" t="str">
        <f>IF(C4407&gt;C4406, "Buy", "")</f>
        <v/>
      </c>
      <c r="L4406" t="str">
        <f>IF(C4407&lt;C4406, "Sell", "")</f>
        <v>Sell</v>
      </c>
      <c r="V4406" s="4">
        <f t="shared" si="68"/>
        <v>-2.3757939368276955E-3</v>
      </c>
    </row>
    <row r="4407" spans="1:22" x14ac:dyDescent="0.25">
      <c r="A4407" s="1">
        <v>38895</v>
      </c>
      <c r="B4407">
        <v>181.5625</v>
      </c>
      <c r="C4407">
        <v>185.4656219</v>
      </c>
      <c r="D4407">
        <v>16200736</v>
      </c>
      <c r="E4407" t="s">
        <v>9</v>
      </c>
      <c r="F4407" t="s">
        <v>17</v>
      </c>
      <c r="G4407" t="str">
        <f>IF(OR(F4407="Jan",F4407="Feb",F4407="Mar"),"Q1",
IF(OR(F4407="Apr",F4407="May",F4407="Jun"),"Q2",
IF(OR(F4407="Jul",F4407="Aug",F4407="Sep"),"Q3",
IF(OR(F4407="Oct",F4407="Nov",F4407="Dec"),"Q4",""))))</f>
        <v>Q2</v>
      </c>
      <c r="H4407" t="str">
        <f>"Q"&amp;INT((MONTH(A4407)-1)/3)+1</f>
        <v>Q2</v>
      </c>
      <c r="I4407">
        <v>2006</v>
      </c>
      <c r="J4407" t="str">
        <f>IF(C4407&gt;B4407, "Bullish", IF(B4407&gt;C4407, "Bearish", "Neutral"))</f>
        <v>Bullish</v>
      </c>
      <c r="K4407" t="str">
        <f>IF(C4408&gt;C4407, "Buy", "")</f>
        <v/>
      </c>
      <c r="L4407" t="str">
        <f>IF(C4408&lt;C4407, "Sell", "")</f>
        <v>Sell</v>
      </c>
      <c r="V4407" s="4">
        <f t="shared" si="68"/>
        <v>-2.3188056392706571E-2</v>
      </c>
    </row>
    <row r="4408" spans="1:22" x14ac:dyDescent="0.25">
      <c r="A4408" s="1">
        <v>38894</v>
      </c>
      <c r="B4408">
        <v>187.4375</v>
      </c>
      <c r="C4408">
        <v>181.2624969</v>
      </c>
      <c r="D4408">
        <v>10961984</v>
      </c>
      <c r="E4408" t="s">
        <v>7</v>
      </c>
      <c r="F4408" t="s">
        <v>17</v>
      </c>
      <c r="G4408" t="str">
        <f>IF(OR(F4408="Jan",F4408="Feb",F4408="Mar"),"Q1",
IF(OR(F4408="Apr",F4408="May",F4408="Jun"),"Q2",
IF(OR(F4408="Jul",F4408="Aug",F4408="Sep"),"Q3",
IF(OR(F4408="Oct",F4408="Nov",F4408="Dec"),"Q4",""))))</f>
        <v>Q2</v>
      </c>
      <c r="H4408" t="str">
        <f>"Q"&amp;INT((MONTH(A4408)-1)/3)+1</f>
        <v>Q2</v>
      </c>
      <c r="I4408">
        <v>2006</v>
      </c>
      <c r="J4408" t="str">
        <f>IF(C4408&gt;B4408, "Bullish", IF(B4408&gt;C4408, "Bearish", "Neutral"))</f>
        <v>Bearish</v>
      </c>
      <c r="K4408" t="str">
        <f>IF(C4409&gt;C4408, "Buy", "")</f>
        <v>Buy</v>
      </c>
      <c r="L4408" t="str">
        <f>IF(C4409&lt;C4408, "Sell", "")</f>
        <v/>
      </c>
      <c r="V4408" s="4">
        <f t="shared" si="68"/>
        <v>3.0536042414605214E-2</v>
      </c>
    </row>
    <row r="4409" spans="1:22" x14ac:dyDescent="0.25">
      <c r="A4409" s="1">
        <v>38891</v>
      </c>
      <c r="B4409">
        <v>183.1906281</v>
      </c>
      <c r="C4409">
        <v>186.9718781</v>
      </c>
      <c r="D4409">
        <v>10917136</v>
      </c>
      <c r="E4409" t="s">
        <v>12</v>
      </c>
      <c r="F4409" t="s">
        <v>17</v>
      </c>
      <c r="G4409" t="str">
        <f>IF(OR(F4409="Jan",F4409="Feb",F4409="Mar"),"Q1",
IF(OR(F4409="Apr",F4409="May",F4409="Jun"),"Q2",
IF(OR(F4409="Jul",F4409="Aug",F4409="Sep"),"Q3",
IF(OR(F4409="Oct",F4409="Nov",F4409="Dec"),"Q4",""))))</f>
        <v>Q2</v>
      </c>
      <c r="H4409" t="str">
        <f>"Q"&amp;INT((MONTH(A4409)-1)/3)+1</f>
        <v>Q2</v>
      </c>
      <c r="I4409">
        <v>2006</v>
      </c>
      <c r="J4409" t="str">
        <f>IF(C4409&gt;B4409, "Bullish", IF(B4409&gt;C4409, "Bearish", "Neutral"))</f>
        <v>Bullish</v>
      </c>
      <c r="K4409" t="str">
        <f>IF(C4410&gt;C4409, "Buy", "")</f>
        <v/>
      </c>
      <c r="L4409" t="str">
        <f>IF(C4410&lt;C4409, "Sell", "")</f>
        <v>Sell</v>
      </c>
      <c r="V4409" s="4">
        <f t="shared" si="68"/>
        <v>-1.3449176173369359E-2</v>
      </c>
    </row>
    <row r="4410" spans="1:22" x14ac:dyDescent="0.25">
      <c r="A4410" s="1">
        <v>38890</v>
      </c>
      <c r="B4410">
        <v>187.1687469</v>
      </c>
      <c r="C4410">
        <v>184.4906311</v>
      </c>
      <c r="D4410">
        <v>12335936</v>
      </c>
      <c r="E4410" t="s">
        <v>11</v>
      </c>
      <c r="F4410" t="s">
        <v>17</v>
      </c>
      <c r="G4410" t="str">
        <f>IF(OR(F4410="Jan",F4410="Feb",F4410="Mar"),"Q1",
IF(OR(F4410="Apr",F4410="May",F4410="Jun"),"Q2",
IF(OR(F4410="Jul",F4410="Aug",F4410="Sep"),"Q3",
IF(OR(F4410="Oct",F4410="Nov",F4410="Dec"),"Q4",""))))</f>
        <v>Q2</v>
      </c>
      <c r="H4410" t="str">
        <f>"Q"&amp;INT((MONTH(A4410)-1)/3)+1</f>
        <v>Q2</v>
      </c>
      <c r="I4410">
        <v>2006</v>
      </c>
      <c r="J4410" t="str">
        <f>IF(C4410&gt;B4410, "Bullish", IF(B4410&gt;C4410, "Bearish", "Neutral"))</f>
        <v>Bearish</v>
      </c>
      <c r="K4410" t="str">
        <f>IF(C4411&gt;C4410, "Buy", "")</f>
        <v/>
      </c>
      <c r="L4410" t="str">
        <f>IF(C4411&lt;C4410, "Sell", "")</f>
        <v>Sell</v>
      </c>
      <c r="V4410" s="4">
        <f t="shared" si="68"/>
        <v>-9.7836646198580443E-3</v>
      </c>
    </row>
    <row r="4411" spans="1:22" x14ac:dyDescent="0.25">
      <c r="A4411" s="1">
        <v>38889</v>
      </c>
      <c r="B4411">
        <v>176.5625</v>
      </c>
      <c r="C4411">
        <v>182.703125</v>
      </c>
      <c r="D4411">
        <v>13676704</v>
      </c>
      <c r="E4411" t="s">
        <v>10</v>
      </c>
      <c r="F4411" t="s">
        <v>17</v>
      </c>
      <c r="G4411" t="str">
        <f>IF(OR(F4411="Jan",F4411="Feb",F4411="Mar"),"Q1",
IF(OR(F4411="Apr",F4411="May",F4411="Jun"),"Q2",
IF(OR(F4411="Jul",F4411="Aug",F4411="Sep"),"Q3",
IF(OR(F4411="Oct",F4411="Nov",F4411="Dec"),"Q4",""))))</f>
        <v>Q2</v>
      </c>
      <c r="H4411" t="str">
        <f>"Q"&amp;INT((MONTH(A4411)-1)/3)+1</f>
        <v>Q2</v>
      </c>
      <c r="I4411">
        <v>2006</v>
      </c>
      <c r="J4411" t="str">
        <f>IF(C4411&gt;B4411, "Bullish", IF(B4411&gt;C4411, "Bearish", "Neutral"))</f>
        <v>Bullish</v>
      </c>
      <c r="K4411" t="str">
        <f>IF(C4412&gt;C4411, "Buy", "")</f>
        <v/>
      </c>
      <c r="L4411" t="str">
        <f>IF(C4412&lt;C4411, "Sell", "")</f>
        <v>Sell</v>
      </c>
      <c r="V4411" s="4">
        <f t="shared" si="68"/>
        <v>-2.7865682137834035E-2</v>
      </c>
    </row>
    <row r="4412" spans="1:22" x14ac:dyDescent="0.25">
      <c r="A4412" s="1">
        <v>38888</v>
      </c>
      <c r="B4412">
        <v>178.625</v>
      </c>
      <c r="C4412">
        <v>177.75</v>
      </c>
      <c r="D4412">
        <v>11280512</v>
      </c>
      <c r="E4412" t="s">
        <v>9</v>
      </c>
      <c r="F4412" t="s">
        <v>17</v>
      </c>
      <c r="G4412" t="str">
        <f>IF(OR(F4412="Jan",F4412="Feb",F4412="Mar"),"Q1",
IF(OR(F4412="Apr",F4412="May",F4412="Jun"),"Q2",
IF(OR(F4412="Jul",F4412="Aug",F4412="Sep"),"Q3",
IF(OR(F4412="Oct",F4412="Nov",F4412="Dec"),"Q4",""))))</f>
        <v>Q2</v>
      </c>
      <c r="H4412" t="str">
        <f>"Q"&amp;INT((MONTH(A4412)-1)/3)+1</f>
        <v>Q2</v>
      </c>
      <c r="I4412">
        <v>2006</v>
      </c>
      <c r="J4412" t="str">
        <f>IF(C4412&gt;B4412, "Bullish", IF(B4412&gt;C4412, "Bearish", "Neutral"))</f>
        <v>Bearish</v>
      </c>
      <c r="K4412" t="str">
        <f>IF(C4413&gt;C4412, "Buy", "")</f>
        <v>Buy</v>
      </c>
      <c r="L4412" t="str">
        <f>IF(C4413&lt;C4412, "Sell", "")</f>
        <v/>
      </c>
      <c r="V4412" s="4">
        <f t="shared" si="68"/>
        <v>9.4733738053355311E-3</v>
      </c>
    </row>
    <row r="4413" spans="1:22" x14ac:dyDescent="0.25">
      <c r="A4413" s="1">
        <v>38887</v>
      </c>
      <c r="B4413">
        <v>175</v>
      </c>
      <c r="C4413">
        <v>179.4499969</v>
      </c>
      <c r="D4413">
        <v>17583840</v>
      </c>
      <c r="E4413" t="s">
        <v>7</v>
      </c>
      <c r="F4413" t="s">
        <v>17</v>
      </c>
      <c r="G4413" t="str">
        <f>IF(OR(F4413="Jan",F4413="Feb",F4413="Mar"),"Q1",
IF(OR(F4413="Apr",F4413="May",F4413="Jun"),"Q2",
IF(OR(F4413="Jul",F4413="Aug",F4413="Sep"),"Q3",
IF(OR(F4413="Oct",F4413="Nov",F4413="Dec"),"Q4",""))))</f>
        <v>Q2</v>
      </c>
      <c r="H4413" t="str">
        <f>"Q"&amp;INT((MONTH(A4413)-1)/3)+1</f>
        <v>Q2</v>
      </c>
      <c r="I4413">
        <v>2006</v>
      </c>
      <c r="J4413" t="str">
        <f>IF(C4413&gt;B4413, "Bullish", IF(B4413&gt;C4413, "Bearish", "Neutral"))</f>
        <v>Bullish</v>
      </c>
      <c r="K4413" t="str">
        <f>IF(C4414&gt;C4413, "Buy", "")</f>
        <v/>
      </c>
      <c r="L4413" t="str">
        <f>IF(C4414&lt;C4413, "Sell", "")</f>
        <v>Sell</v>
      </c>
      <c r="V4413" s="4">
        <f t="shared" si="68"/>
        <v>-2.5007604177120907E-2</v>
      </c>
    </row>
    <row r="4414" spans="1:22" x14ac:dyDescent="0.25">
      <c r="A4414" s="1">
        <v>38884</v>
      </c>
      <c r="B4414">
        <v>172.5625</v>
      </c>
      <c r="C4414">
        <v>175.0718689</v>
      </c>
      <c r="D4414">
        <v>24844288</v>
      </c>
      <c r="E4414" t="s">
        <v>12</v>
      </c>
      <c r="F4414" t="s">
        <v>17</v>
      </c>
      <c r="G4414" t="str">
        <f>IF(OR(F4414="Jan",F4414="Feb",F4414="Mar"),"Q1",
IF(OR(F4414="Apr",F4414="May",F4414="Jun"),"Q2",
IF(OR(F4414="Jul",F4414="Aug",F4414="Sep"),"Q3",
IF(OR(F4414="Oct",F4414="Nov",F4414="Dec"),"Q4",""))))</f>
        <v>Q2</v>
      </c>
      <c r="H4414" t="str">
        <f>"Q"&amp;INT((MONTH(A4414)-1)/3)+1</f>
        <v>Q2</v>
      </c>
      <c r="I4414">
        <v>2006</v>
      </c>
      <c r="J4414" t="str">
        <f>IF(C4414&gt;B4414, "Bullish", IF(B4414&gt;C4414, "Bearish", "Neutral"))</f>
        <v>Bullish</v>
      </c>
      <c r="K4414" t="str">
        <f>IF(C4415&gt;C4414, "Buy", "")</f>
        <v/>
      </c>
      <c r="L4414" t="str">
        <f>IF(C4415&lt;C4414, "Sell", "")</f>
        <v>Sell</v>
      </c>
      <c r="V4414" s="4">
        <f t="shared" si="68"/>
        <v>-2.7172164592603965E-2</v>
      </c>
    </row>
    <row r="4415" spans="1:22" x14ac:dyDescent="0.25">
      <c r="A4415" s="1">
        <v>38883</v>
      </c>
      <c r="B4415">
        <v>160</v>
      </c>
      <c r="C4415">
        <v>170.4406281</v>
      </c>
      <c r="D4415">
        <v>19508336</v>
      </c>
      <c r="E4415" t="s">
        <v>11</v>
      </c>
      <c r="F4415" t="s">
        <v>17</v>
      </c>
      <c r="G4415" t="str">
        <f>IF(OR(F4415="Jan",F4415="Feb",F4415="Mar"),"Q1",
IF(OR(F4415="Apr",F4415="May",F4415="Jun"),"Q2",
IF(OR(F4415="Jul",F4415="Aug",F4415="Sep"),"Q3",
IF(OR(F4415="Oct",F4415="Nov",F4415="Dec"),"Q4",""))))</f>
        <v>Q2</v>
      </c>
      <c r="H4415" t="str">
        <f>"Q"&amp;INT((MONTH(A4415)-1)/3)+1</f>
        <v>Q2</v>
      </c>
      <c r="I4415">
        <v>2006</v>
      </c>
      <c r="J4415" t="str">
        <f>IF(C4415&gt;B4415, "Bullish", IF(B4415&gt;C4415, "Bearish", "Neutral"))</f>
        <v>Bullish</v>
      </c>
      <c r="K4415" t="str">
        <f>IF(C4416&gt;C4415, "Buy", "")</f>
        <v/>
      </c>
      <c r="L4415" t="str">
        <f>IF(C4416&lt;C4415, "Sell", "")</f>
        <v>Sell</v>
      </c>
      <c r="V4415" s="4">
        <f t="shared" si="68"/>
        <v>-9.7316153237920949E-2</v>
      </c>
    </row>
    <row r="4416" spans="1:22" x14ac:dyDescent="0.25">
      <c r="A4416" s="1">
        <v>38882</v>
      </c>
      <c r="B4416">
        <v>168.4187469</v>
      </c>
      <c r="C4416">
        <v>155.3249969</v>
      </c>
      <c r="D4416">
        <v>34819152</v>
      </c>
      <c r="E4416" t="s">
        <v>10</v>
      </c>
      <c r="F4416" t="s">
        <v>17</v>
      </c>
      <c r="G4416" t="str">
        <f>IF(OR(F4416="Jan",F4416="Feb",F4416="Mar"),"Q1",
IF(OR(F4416="Apr",F4416="May",F4416="Jun"),"Q2",
IF(OR(F4416="Jul",F4416="Aug",F4416="Sep"),"Q3",
IF(OR(F4416="Oct",F4416="Nov",F4416="Dec"),"Q4",""))))</f>
        <v>Q2</v>
      </c>
      <c r="H4416" t="str">
        <f>"Q"&amp;INT((MONTH(A4416)-1)/3)+1</f>
        <v>Q2</v>
      </c>
      <c r="I4416">
        <v>2006</v>
      </c>
      <c r="J4416" t="str">
        <f>IF(C4416&gt;B4416, "Bullish", IF(B4416&gt;C4416, "Bearish", "Neutral"))</f>
        <v>Bearish</v>
      </c>
      <c r="K4416" t="str">
        <f>IF(C4417&gt;C4416, "Buy", "")</f>
        <v>Buy</v>
      </c>
      <c r="L4416" t="str">
        <f>IF(C4417&lt;C4416, "Sell", "")</f>
        <v/>
      </c>
      <c r="V4416" s="4">
        <f t="shared" si="68"/>
        <v>5.8315388393171186E-2</v>
      </c>
    </row>
    <row r="4417" spans="1:22" x14ac:dyDescent="0.25">
      <c r="A4417" s="1">
        <v>38881</v>
      </c>
      <c r="B4417">
        <v>171.6875</v>
      </c>
      <c r="C4417">
        <v>164.9437561</v>
      </c>
      <c r="D4417">
        <v>14349504</v>
      </c>
      <c r="E4417" t="s">
        <v>9</v>
      </c>
      <c r="F4417" t="s">
        <v>17</v>
      </c>
      <c r="G4417" t="str">
        <f>IF(OR(F4417="Jan",F4417="Feb",F4417="Mar"),"Q1",
IF(OR(F4417="Apr",F4417="May",F4417="Jun"),"Q2",
IF(OR(F4417="Jul",F4417="Aug",F4417="Sep"),"Q3",
IF(OR(F4417="Oct",F4417="Nov",F4417="Dec"),"Q4",""))))</f>
        <v>Q2</v>
      </c>
      <c r="H4417" t="str">
        <f>"Q"&amp;INT((MONTH(A4417)-1)/3)+1</f>
        <v>Q2</v>
      </c>
      <c r="I4417">
        <v>2006</v>
      </c>
      <c r="J4417" t="str">
        <f>IF(C4417&gt;B4417, "Bullish", IF(B4417&gt;C4417, "Bearish", "Neutral"))</f>
        <v>Bearish</v>
      </c>
      <c r="K4417" t="str">
        <f>IF(C4418&gt;C4417, "Buy", "")</f>
        <v>Buy</v>
      </c>
      <c r="L4417" t="str">
        <f>IF(C4418&lt;C4417, "Sell", "")</f>
        <v/>
      </c>
      <c r="V4417" s="4">
        <f t="shared" si="68"/>
        <v>4.4911644118275029E-2</v>
      </c>
    </row>
    <row r="4418" spans="1:22" x14ac:dyDescent="0.25">
      <c r="A4418" s="1">
        <v>38880</v>
      </c>
      <c r="B4418">
        <v>175</v>
      </c>
      <c r="C4418">
        <v>172.6999969</v>
      </c>
      <c r="D4418">
        <v>12858304</v>
      </c>
      <c r="E4418" t="s">
        <v>7</v>
      </c>
      <c r="F4418" t="s">
        <v>17</v>
      </c>
      <c r="G4418" t="str">
        <f>IF(OR(F4418="Jan",F4418="Feb",F4418="Mar"),"Q1",
IF(OR(F4418="Apr",F4418="May",F4418="Jun"),"Q2",
IF(OR(F4418="Jul",F4418="Aug",F4418="Sep"),"Q3",
IF(OR(F4418="Oct",F4418="Nov",F4418="Dec"),"Q4",""))))</f>
        <v>Q2</v>
      </c>
      <c r="H4418" t="str">
        <f>"Q"&amp;INT((MONTH(A4418)-1)/3)+1</f>
        <v>Q2</v>
      </c>
      <c r="I4418">
        <v>2006</v>
      </c>
      <c r="J4418" t="str">
        <f>IF(C4418&gt;B4418, "Bullish", IF(B4418&gt;C4418, "Bearish", "Neutral"))</f>
        <v>Bearish</v>
      </c>
      <c r="K4418" t="str">
        <f>IF(C4419&gt;C4418, "Buy", "")</f>
        <v>Buy</v>
      </c>
      <c r="L4418" t="str">
        <f>IF(C4419&lt;C4418, "Sell", "")</f>
        <v/>
      </c>
      <c r="V4418" s="4">
        <f t="shared" si="68"/>
        <v>1.1253628575440247E-2</v>
      </c>
    </row>
    <row r="4419" spans="1:22" x14ac:dyDescent="0.25">
      <c r="A4419" s="1">
        <v>38877</v>
      </c>
      <c r="B4419">
        <v>167.6968689</v>
      </c>
      <c r="C4419">
        <v>174.6656189</v>
      </c>
      <c r="D4419">
        <v>14375360</v>
      </c>
      <c r="E4419" t="s">
        <v>12</v>
      </c>
      <c r="F4419" t="s">
        <v>17</v>
      </c>
      <c r="G4419" t="str">
        <f>IF(OR(F4419="Jan",F4419="Feb",F4419="Mar"),"Q1",
IF(OR(F4419="Apr",F4419="May",F4419="Jun"),"Q2",
IF(OR(F4419="Jul",F4419="Aug",F4419="Sep"),"Q3",
IF(OR(F4419="Oct",F4419="Nov",F4419="Dec"),"Q4",""))))</f>
        <v>Q2</v>
      </c>
      <c r="H4419" t="str">
        <f>"Q"&amp;INT((MONTH(A4419)-1)/3)+1</f>
        <v>Q2</v>
      </c>
      <c r="I4419">
        <v>2006</v>
      </c>
      <c r="J4419" t="str">
        <f>IF(C4419&gt;B4419, "Bullish", IF(B4419&gt;C4419, "Bearish", "Neutral"))</f>
        <v>Bullish</v>
      </c>
      <c r="K4419" t="str">
        <f>IF(C4420&gt;C4419, "Buy", "")</f>
        <v/>
      </c>
      <c r="L4419" t="str">
        <f>IF(C4420&lt;C4419, "Sell", "")</f>
        <v>Sell</v>
      </c>
      <c r="V4419" s="4">
        <f t="shared" ref="V4419:V4482" si="69">(C4420-C4419)/C4420</f>
        <v>-3.3600802993342768E-2</v>
      </c>
    </row>
    <row r="4420" spans="1:22" x14ac:dyDescent="0.25">
      <c r="A4420" s="1">
        <v>38876</v>
      </c>
      <c r="B4420">
        <v>174.0874939</v>
      </c>
      <c r="C4420">
        <v>168.9875031</v>
      </c>
      <c r="D4420">
        <v>26215328</v>
      </c>
      <c r="E4420" t="s">
        <v>11</v>
      </c>
      <c r="F4420" t="s">
        <v>17</v>
      </c>
      <c r="G4420" t="str">
        <f>IF(OR(F4420="Jan",F4420="Feb",F4420="Mar"),"Q1",
IF(OR(F4420="Apr",F4420="May",F4420="Jun"),"Q2",
IF(OR(F4420="Jul",F4420="Aug",F4420="Sep"),"Q3",
IF(OR(F4420="Oct",F4420="Nov",F4420="Dec"),"Q4",""))))</f>
        <v>Q2</v>
      </c>
      <c r="H4420" t="str">
        <f>"Q"&amp;INT((MONTH(A4420)-1)/3)+1</f>
        <v>Q2</v>
      </c>
      <c r="I4420">
        <v>2006</v>
      </c>
      <c r="J4420" t="str">
        <f>IF(C4420&gt;B4420, "Bullish", IF(B4420&gt;C4420, "Bearish", "Neutral"))</f>
        <v>Bearish</v>
      </c>
      <c r="K4420" t="str">
        <f>IF(C4421&gt;C4420, "Buy", "")</f>
        <v>Buy</v>
      </c>
      <c r="L4420" t="str">
        <f>IF(C4421&lt;C4420, "Sell", "")</f>
        <v/>
      </c>
      <c r="V4420" s="4">
        <f t="shared" si="69"/>
        <v>2.1514502994662094E-2</v>
      </c>
    </row>
    <row r="4421" spans="1:22" x14ac:dyDescent="0.25">
      <c r="A4421" s="1">
        <v>38875</v>
      </c>
      <c r="B4421">
        <v>172.125</v>
      </c>
      <c r="C4421">
        <v>172.703125</v>
      </c>
      <c r="D4421">
        <v>15958592</v>
      </c>
      <c r="E4421" t="s">
        <v>10</v>
      </c>
      <c r="F4421" t="s">
        <v>17</v>
      </c>
      <c r="G4421" t="str">
        <f>IF(OR(F4421="Jan",F4421="Feb",F4421="Mar"),"Q1",
IF(OR(F4421="Apr",F4421="May",F4421="Jun"),"Q2",
IF(OR(F4421="Jul",F4421="Aug",F4421="Sep"),"Q3",
IF(OR(F4421="Oct",F4421="Nov",F4421="Dec"),"Q4",""))))</f>
        <v>Q2</v>
      </c>
      <c r="H4421" t="str">
        <f>"Q"&amp;INT((MONTH(A4421)-1)/3)+1</f>
        <v>Q2</v>
      </c>
      <c r="I4421">
        <v>2006</v>
      </c>
      <c r="J4421" t="str">
        <f>IF(C4421&gt;B4421, "Bullish", IF(B4421&gt;C4421, "Bearish", "Neutral"))</f>
        <v>Bullish</v>
      </c>
      <c r="K4421" t="str">
        <f>IF(C4422&gt;C4421, "Buy", "")</f>
        <v>Buy</v>
      </c>
      <c r="L4421" t="str">
        <f>IF(C4422&lt;C4421, "Sell", "")</f>
        <v/>
      </c>
      <c r="V4421" s="4">
        <f t="shared" si="69"/>
        <v>7.7742911545420387E-4</v>
      </c>
    </row>
    <row r="4422" spans="1:22" x14ac:dyDescent="0.25">
      <c r="A4422" s="1">
        <v>38874</v>
      </c>
      <c r="B4422">
        <v>175</v>
      </c>
      <c r="C4422">
        <v>172.8374939</v>
      </c>
      <c r="D4422">
        <v>11165872</v>
      </c>
      <c r="E4422" t="s">
        <v>9</v>
      </c>
      <c r="F4422" t="s">
        <v>17</v>
      </c>
      <c r="G4422" t="str">
        <f>IF(OR(F4422="Jan",F4422="Feb",F4422="Mar"),"Q1",
IF(OR(F4422="Apr",F4422="May",F4422="Jun"),"Q2",
IF(OR(F4422="Jul",F4422="Aug",F4422="Sep"),"Q3",
IF(OR(F4422="Oct",F4422="Nov",F4422="Dec"),"Q4",""))))</f>
        <v>Q2</v>
      </c>
      <c r="H4422" t="str">
        <f>"Q"&amp;INT((MONTH(A4422)-1)/3)+1</f>
        <v>Q2</v>
      </c>
      <c r="I4422">
        <v>2006</v>
      </c>
      <c r="J4422" t="str">
        <f>IF(C4422&gt;B4422, "Bullish", IF(B4422&gt;C4422, "Bearish", "Neutral"))</f>
        <v>Bearish</v>
      </c>
      <c r="K4422" t="str">
        <f>IF(C4423&gt;C4422, "Buy", "")</f>
        <v>Buy</v>
      </c>
      <c r="L4422" t="str">
        <f>IF(C4423&lt;C4422, "Sell", "")</f>
        <v/>
      </c>
      <c r="V4422" s="4">
        <f t="shared" si="69"/>
        <v>2.0837425015490848E-2</v>
      </c>
    </row>
    <row r="4423" spans="1:22" x14ac:dyDescent="0.25">
      <c r="A4423" s="1">
        <v>38873</v>
      </c>
      <c r="B4423">
        <v>182.375</v>
      </c>
      <c r="C4423">
        <v>176.515625</v>
      </c>
      <c r="D4423">
        <v>16765696</v>
      </c>
      <c r="E4423" t="s">
        <v>7</v>
      </c>
      <c r="F4423" t="s">
        <v>17</v>
      </c>
      <c r="G4423" t="str">
        <f>IF(OR(F4423="Jan",F4423="Feb",F4423="Mar"),"Q1",
IF(OR(F4423="Apr",F4423="May",F4423="Jun"),"Q2",
IF(OR(F4423="Jul",F4423="Aug",F4423="Sep"),"Q3",
IF(OR(F4423="Oct",F4423="Nov",F4423="Dec"),"Q4",""))))</f>
        <v>Q2</v>
      </c>
      <c r="H4423" t="str">
        <f>"Q"&amp;INT((MONTH(A4423)-1)/3)+1</f>
        <v>Q2</v>
      </c>
      <c r="I4423">
        <v>2006</v>
      </c>
      <c r="J4423" t="str">
        <f>IF(C4423&gt;B4423, "Bullish", IF(B4423&gt;C4423, "Bearish", "Neutral"))</f>
        <v>Bearish</v>
      </c>
      <c r="K4423" t="str">
        <f>IF(C4424&gt;C4423, "Buy", "")</f>
        <v>Buy</v>
      </c>
      <c r="L4423" t="str">
        <f>IF(C4424&lt;C4423, "Sell", "")</f>
        <v/>
      </c>
      <c r="V4423" s="4">
        <f t="shared" si="69"/>
        <v>2.1396396396396396E-2</v>
      </c>
    </row>
    <row r="4424" spans="1:22" x14ac:dyDescent="0.25">
      <c r="A4424" s="1">
        <v>38870</v>
      </c>
      <c r="B4424">
        <v>178.125</v>
      </c>
      <c r="C4424">
        <v>180.375</v>
      </c>
      <c r="D4424">
        <v>16122752</v>
      </c>
      <c r="E4424" t="s">
        <v>12</v>
      </c>
      <c r="F4424" t="s">
        <v>17</v>
      </c>
      <c r="G4424" t="str">
        <f>IF(OR(F4424="Jan",F4424="Feb",F4424="Mar"),"Q1",
IF(OR(F4424="Apr",F4424="May",F4424="Jun"),"Q2",
IF(OR(F4424="Jul",F4424="Aug",F4424="Sep"),"Q3",
IF(OR(F4424="Oct",F4424="Nov",F4424="Dec"),"Q4",""))))</f>
        <v>Q2</v>
      </c>
      <c r="H4424" t="str">
        <f>"Q"&amp;INT((MONTH(A4424)-1)/3)+1</f>
        <v>Q2</v>
      </c>
      <c r="I4424">
        <v>2006</v>
      </c>
      <c r="J4424" t="str">
        <f>IF(C4424&gt;B4424, "Bullish", IF(B4424&gt;C4424, "Bearish", "Neutral"))</f>
        <v>Bullish</v>
      </c>
      <c r="K4424" t="str">
        <f>IF(C4425&gt;C4424, "Buy", "")</f>
        <v/>
      </c>
      <c r="L4424" t="str">
        <f>IF(C4425&lt;C4424, "Sell", "")</f>
        <v>Sell</v>
      </c>
      <c r="V4424" s="4">
        <f t="shared" si="69"/>
        <v>-1.9842005923784014E-2</v>
      </c>
    </row>
    <row r="4425" spans="1:22" x14ac:dyDescent="0.25">
      <c r="A4425" s="1">
        <v>38869</v>
      </c>
      <c r="B4425">
        <v>184.3125</v>
      </c>
      <c r="C4425">
        <v>176.8656311</v>
      </c>
      <c r="D4425">
        <v>23703648</v>
      </c>
      <c r="E4425" t="s">
        <v>11</v>
      </c>
      <c r="F4425" t="s">
        <v>17</v>
      </c>
      <c r="G4425" t="str">
        <f>IF(OR(F4425="Jan",F4425="Feb",F4425="Mar"),"Q1",
IF(OR(F4425="Apr",F4425="May",F4425="Jun"),"Q2",
IF(OR(F4425="Jul",F4425="Aug",F4425="Sep"),"Q3",
IF(OR(F4425="Oct",F4425="Nov",F4425="Dec"),"Q4",""))))</f>
        <v>Q2</v>
      </c>
      <c r="H4425" t="str">
        <f>"Q"&amp;INT((MONTH(A4425)-1)/3)+1</f>
        <v>Q2</v>
      </c>
      <c r="I4425">
        <v>2006</v>
      </c>
      <c r="J4425" t="str">
        <f>IF(C4425&gt;B4425, "Bullish", IF(B4425&gt;C4425, "Bearish", "Neutral"))</f>
        <v>Bearish</v>
      </c>
      <c r="K4425" t="str">
        <f>IF(C4426&gt;C4425, "Buy", "")</f>
        <v>Buy</v>
      </c>
      <c r="L4425" t="str">
        <f>IF(C4426&lt;C4425, "Sell", "")</f>
        <v/>
      </c>
      <c r="V4425" s="4">
        <f t="shared" si="69"/>
        <v>2.7492825168548299E-2</v>
      </c>
    </row>
    <row r="4426" spans="1:22" x14ac:dyDescent="0.25">
      <c r="A4426" s="1">
        <v>38868</v>
      </c>
      <c r="B4426">
        <v>185.625</v>
      </c>
      <c r="C4426">
        <v>181.8656311</v>
      </c>
      <c r="D4426">
        <v>19133968</v>
      </c>
      <c r="E4426" t="s">
        <v>10</v>
      </c>
      <c r="F4426" t="s">
        <v>16</v>
      </c>
      <c r="G4426" t="str">
        <f>IF(OR(F4426="Jan",F4426="Feb",F4426="Mar"),"Q1",
IF(OR(F4426="Apr",F4426="May",F4426="Jun"),"Q2",
IF(OR(F4426="Jul",F4426="Aug",F4426="Sep"),"Q3",
IF(OR(F4426="Oct",F4426="Nov",F4426="Dec"),"Q4",""))))</f>
        <v>Q2</v>
      </c>
      <c r="H4426" t="str">
        <f>"Q"&amp;INT((MONTH(A4426)-1)/3)+1</f>
        <v>Q2</v>
      </c>
      <c r="I4426">
        <v>2006</v>
      </c>
      <c r="J4426" t="str">
        <f>IF(C4426&gt;B4426, "Bullish", IF(B4426&gt;C4426, "Bearish", "Neutral"))</f>
        <v>Bearish</v>
      </c>
      <c r="K4426" t="str">
        <f>IF(C4427&gt;C4426, "Buy", "")</f>
        <v>Buy</v>
      </c>
      <c r="L4426" t="str">
        <f>IF(C4427&lt;C4426, "Sell", "")</f>
        <v/>
      </c>
      <c r="V4426" s="4">
        <f t="shared" si="69"/>
        <v>3.8542839055014037E-2</v>
      </c>
    </row>
    <row r="4427" spans="1:22" x14ac:dyDescent="0.25">
      <c r="A4427" s="1">
        <v>38867</v>
      </c>
      <c r="B4427">
        <v>185.875</v>
      </c>
      <c r="C4427">
        <v>189.15625</v>
      </c>
      <c r="D4427">
        <v>16896048</v>
      </c>
      <c r="E4427" t="s">
        <v>9</v>
      </c>
      <c r="F4427" t="s">
        <v>16</v>
      </c>
      <c r="G4427" t="str">
        <f>IF(OR(F4427="Jan",F4427="Feb",F4427="Mar"),"Q1",
IF(OR(F4427="Apr",F4427="May",F4427="Jun"),"Q2",
IF(OR(F4427="Jul",F4427="Aug",F4427="Sep"),"Q3",
IF(OR(F4427="Oct",F4427="Nov",F4427="Dec"),"Q4",""))))</f>
        <v>Q2</v>
      </c>
      <c r="H4427" t="str">
        <f>"Q"&amp;INT((MONTH(A4427)-1)/3)+1</f>
        <v>Q2</v>
      </c>
      <c r="I4427">
        <v>2006</v>
      </c>
      <c r="J4427" t="str">
        <f>IF(C4427&gt;B4427, "Bullish", IF(B4427&gt;C4427, "Bearish", "Neutral"))</f>
        <v>Bullish</v>
      </c>
      <c r="K4427" t="str">
        <f>IF(C4428&gt;C4427, "Buy", "")</f>
        <v/>
      </c>
      <c r="L4427" t="str">
        <f>IF(C4428&lt;C4427, "Sell", "")</f>
        <v>Sell</v>
      </c>
      <c r="V4427" s="4">
        <f t="shared" si="69"/>
        <v>-1.9813340493561225E-2</v>
      </c>
    </row>
    <row r="4428" spans="1:22" x14ac:dyDescent="0.25">
      <c r="A4428" s="1">
        <v>38866</v>
      </c>
      <c r="B4428">
        <v>183.75</v>
      </c>
      <c r="C4428">
        <v>185.4812469</v>
      </c>
      <c r="D4428">
        <v>6655264</v>
      </c>
      <c r="E4428" t="s">
        <v>7</v>
      </c>
      <c r="F4428" t="s">
        <v>16</v>
      </c>
      <c r="G4428" t="str">
        <f>IF(OR(F4428="Jan",F4428="Feb",F4428="Mar"),"Q1",
IF(OR(F4428="Apr",F4428="May",F4428="Jun"),"Q2",
IF(OR(F4428="Jul",F4428="Aug",F4428="Sep"),"Q3",
IF(OR(F4428="Oct",F4428="Nov",F4428="Dec"),"Q4",""))))</f>
        <v>Q2</v>
      </c>
      <c r="H4428" t="str">
        <f>"Q"&amp;INT((MONTH(A4428)-1)/3)+1</f>
        <v>Q2</v>
      </c>
      <c r="I4428">
        <v>2006</v>
      </c>
      <c r="J4428" t="str">
        <f>IF(C4428&gt;B4428, "Bullish", IF(B4428&gt;C4428, "Bearish", "Neutral"))</f>
        <v>Bullish</v>
      </c>
      <c r="K4428" t="str">
        <f>IF(C4429&gt;C4428, "Buy", "")</f>
        <v/>
      </c>
      <c r="L4428" t="str">
        <f>IF(C4429&lt;C4428, "Sell", "")</f>
        <v>Sell</v>
      </c>
      <c r="V4428" s="4">
        <f t="shared" si="69"/>
        <v>-1.1399829735025999E-2</v>
      </c>
    </row>
    <row r="4429" spans="1:22" x14ac:dyDescent="0.25">
      <c r="A4429" s="1">
        <v>38863</v>
      </c>
      <c r="B4429">
        <v>179.375</v>
      </c>
      <c r="C4429">
        <v>183.390625</v>
      </c>
      <c r="D4429">
        <v>14654752</v>
      </c>
      <c r="E4429" t="s">
        <v>12</v>
      </c>
      <c r="F4429" t="s">
        <v>16</v>
      </c>
      <c r="G4429" t="str">
        <f>IF(OR(F4429="Jan",F4429="Feb",F4429="Mar"),"Q1",
IF(OR(F4429="Apr",F4429="May",F4429="Jun"),"Q2",
IF(OR(F4429="Jul",F4429="Aug",F4429="Sep"),"Q3",
IF(OR(F4429="Oct",F4429="Nov",F4429="Dec"),"Q4",""))))</f>
        <v>Q2</v>
      </c>
      <c r="H4429" t="str">
        <f>"Q"&amp;INT((MONTH(A4429)-1)/3)+1</f>
        <v>Q2</v>
      </c>
      <c r="I4429">
        <v>2006</v>
      </c>
      <c r="J4429" t="str">
        <f>IF(C4429&gt;B4429, "Bullish", IF(B4429&gt;C4429, "Bearish", "Neutral"))</f>
        <v>Bullish</v>
      </c>
      <c r="K4429" t="str">
        <f>IF(C4430&gt;C4429, "Buy", "")</f>
        <v/>
      </c>
      <c r="L4429" t="str">
        <f>IF(C4430&lt;C4429, "Sell", "")</f>
        <v>Sell</v>
      </c>
      <c r="V4429" s="4">
        <f t="shared" si="69"/>
        <v>-3.736895177617508E-2</v>
      </c>
    </row>
    <row r="4430" spans="1:22" x14ac:dyDescent="0.25">
      <c r="A4430" s="1">
        <v>38862</v>
      </c>
      <c r="B4430">
        <v>176.875</v>
      </c>
      <c r="C4430">
        <v>176.7843781</v>
      </c>
      <c r="D4430">
        <v>27061504</v>
      </c>
      <c r="E4430" t="s">
        <v>11</v>
      </c>
      <c r="F4430" t="s">
        <v>16</v>
      </c>
      <c r="G4430" t="str">
        <f>IF(OR(F4430="Jan",F4430="Feb",F4430="Mar"),"Q1",
IF(OR(F4430="Apr",F4430="May",F4430="Jun"),"Q2",
IF(OR(F4430="Jul",F4430="Aug",F4430="Sep"),"Q3",
IF(OR(F4430="Oct",F4430="Nov",F4430="Dec"),"Q4",""))))</f>
        <v>Q2</v>
      </c>
      <c r="H4430" t="str">
        <f>"Q"&amp;INT((MONTH(A4430)-1)/3)+1</f>
        <v>Q2</v>
      </c>
      <c r="I4430">
        <v>2006</v>
      </c>
      <c r="J4430" t="str">
        <f>IF(C4430&gt;B4430, "Bullish", IF(B4430&gt;C4430, "Bearish", "Neutral"))</f>
        <v>Bearish</v>
      </c>
      <c r="K4430" t="str">
        <f>IF(C4431&gt;C4430, "Buy", "")</f>
        <v>Buy</v>
      </c>
      <c r="L4430" t="str">
        <f>IF(C4431&lt;C4430, "Sell", "")</f>
        <v/>
      </c>
      <c r="V4430" s="4">
        <f t="shared" si="69"/>
        <v>1.1324875080555016E-2</v>
      </c>
    </row>
    <row r="4431" spans="1:22" x14ac:dyDescent="0.25">
      <c r="A4431" s="1">
        <v>38861</v>
      </c>
      <c r="B4431">
        <v>183.75</v>
      </c>
      <c r="C4431">
        <v>178.8093719</v>
      </c>
      <c r="D4431">
        <v>18099376</v>
      </c>
      <c r="E4431" t="s">
        <v>10</v>
      </c>
      <c r="F4431" t="s">
        <v>16</v>
      </c>
      <c r="G4431" t="str">
        <f>IF(OR(F4431="Jan",F4431="Feb",F4431="Mar"),"Q1",
IF(OR(F4431="Apr",F4431="May",F4431="Jun"),"Q2",
IF(OR(F4431="Jul",F4431="Aug",F4431="Sep"),"Q3",
IF(OR(F4431="Oct",F4431="Nov",F4431="Dec"),"Q4",""))))</f>
        <v>Q2</v>
      </c>
      <c r="H4431" t="str">
        <f>"Q"&amp;INT((MONTH(A4431)-1)/3)+1</f>
        <v>Q2</v>
      </c>
      <c r="I4431">
        <v>2006</v>
      </c>
      <c r="J4431" t="str">
        <f>IF(C4431&gt;B4431, "Bullish", IF(B4431&gt;C4431, "Bearish", "Neutral"))</f>
        <v>Bearish</v>
      </c>
      <c r="K4431" t="str">
        <f>IF(C4432&gt;C4431, "Buy", "")</f>
        <v>Buy</v>
      </c>
      <c r="L4431" t="str">
        <f>IF(C4432&lt;C4431, "Sell", "")</f>
        <v/>
      </c>
      <c r="V4431" s="4">
        <f t="shared" si="69"/>
        <v>1.7075207828677521E-2</v>
      </c>
    </row>
    <row r="4432" spans="1:22" x14ac:dyDescent="0.25">
      <c r="A4432" s="1">
        <v>38860</v>
      </c>
      <c r="B4432">
        <v>176.875</v>
      </c>
      <c r="C4432">
        <v>181.9156189</v>
      </c>
      <c r="D4432">
        <v>16092064</v>
      </c>
      <c r="E4432" t="s">
        <v>9</v>
      </c>
      <c r="F4432" t="s">
        <v>16</v>
      </c>
      <c r="G4432" t="str">
        <f>IF(OR(F4432="Jan",F4432="Feb",F4432="Mar"),"Q1",
IF(OR(F4432="Apr",F4432="May",F4432="Jun"),"Q2",
IF(OR(F4432="Jul",F4432="Aug",F4432="Sep"),"Q3",
IF(OR(F4432="Oct",F4432="Nov",F4432="Dec"),"Q4",""))))</f>
        <v>Q2</v>
      </c>
      <c r="H4432" t="str">
        <f>"Q"&amp;INT((MONTH(A4432)-1)/3)+1</f>
        <v>Q2</v>
      </c>
      <c r="I4432">
        <v>2006</v>
      </c>
      <c r="J4432" t="str">
        <f>IF(C4432&gt;B4432, "Bullish", IF(B4432&gt;C4432, "Bearish", "Neutral"))</f>
        <v>Bullish</v>
      </c>
      <c r="K4432" t="str">
        <f>IF(C4433&gt;C4432, "Buy", "")</f>
        <v/>
      </c>
      <c r="L4432" t="str">
        <f>IF(C4433&lt;C4432, "Sell", "")</f>
        <v>Sell</v>
      </c>
      <c r="V4432" s="4">
        <f t="shared" si="69"/>
        <v>-3.0792914802326207E-2</v>
      </c>
    </row>
    <row r="4433" spans="1:22" x14ac:dyDescent="0.25">
      <c r="A4433" s="1">
        <v>38859</v>
      </c>
      <c r="B4433">
        <v>189.0437469</v>
      </c>
      <c r="C4433">
        <v>176.4812469</v>
      </c>
      <c r="D4433">
        <v>21428240</v>
      </c>
      <c r="E4433" t="s">
        <v>7</v>
      </c>
      <c r="F4433" t="s">
        <v>16</v>
      </c>
      <c r="G4433" t="str">
        <f>IF(OR(F4433="Jan",F4433="Feb",F4433="Mar"),"Q1",
IF(OR(F4433="Apr",F4433="May",F4433="Jun"),"Q2",
IF(OR(F4433="Jul",F4433="Aug",F4433="Sep"),"Q3",
IF(OR(F4433="Oct",F4433="Nov",F4433="Dec"),"Q4",""))))</f>
        <v>Q2</v>
      </c>
      <c r="H4433" t="str">
        <f>"Q"&amp;INT((MONTH(A4433)-1)/3)+1</f>
        <v>Q2</v>
      </c>
      <c r="I4433">
        <v>2006</v>
      </c>
      <c r="J4433" t="str">
        <f>IF(C4433&gt;B4433, "Bullish", IF(B4433&gt;C4433, "Bearish", "Neutral"))</f>
        <v>Bearish</v>
      </c>
      <c r="K4433" t="str">
        <f>IF(C4434&gt;C4433, "Buy", "")</f>
        <v>Buy</v>
      </c>
      <c r="L4433" t="str">
        <f>IF(C4434&lt;C4433, "Sell", "")</f>
        <v/>
      </c>
      <c r="V4433" s="4">
        <f t="shared" si="69"/>
        <v>5.0681639467400466E-2</v>
      </c>
    </row>
    <row r="4434" spans="1:22" x14ac:dyDescent="0.25">
      <c r="A4434" s="1">
        <v>38856</v>
      </c>
      <c r="B4434">
        <v>195</v>
      </c>
      <c r="C4434">
        <v>185.9031219</v>
      </c>
      <c r="D4434">
        <v>20115264</v>
      </c>
      <c r="E4434" t="s">
        <v>12</v>
      </c>
      <c r="F4434" t="s">
        <v>16</v>
      </c>
      <c r="G4434" t="str">
        <f>IF(OR(F4434="Jan",F4434="Feb",F4434="Mar"),"Q1",
IF(OR(F4434="Apr",F4434="May",F4434="Jun"),"Q2",
IF(OR(F4434="Jul",F4434="Aug",F4434="Sep"),"Q3",
IF(OR(F4434="Oct",F4434="Nov",F4434="Dec"),"Q4",""))))</f>
        <v>Q2</v>
      </c>
      <c r="H4434" t="str">
        <f>"Q"&amp;INT((MONTH(A4434)-1)/3)+1</f>
        <v>Q2</v>
      </c>
      <c r="I4434">
        <v>2006</v>
      </c>
      <c r="J4434" t="str">
        <f>IF(C4434&gt;B4434, "Bullish", IF(B4434&gt;C4434, "Bearish", "Neutral"))</f>
        <v>Bearish</v>
      </c>
      <c r="K4434" t="str">
        <f>IF(C4435&gt;C4434, "Buy", "")</f>
        <v>Buy</v>
      </c>
      <c r="L4434" t="str">
        <f>IF(C4435&lt;C4434, "Sell", "")</f>
        <v/>
      </c>
      <c r="V4434" s="4">
        <f t="shared" si="69"/>
        <v>1.9611398003502149E-2</v>
      </c>
    </row>
    <row r="4435" spans="1:22" x14ac:dyDescent="0.25">
      <c r="A4435" s="1">
        <v>38855</v>
      </c>
      <c r="B4435">
        <v>199.5687561</v>
      </c>
      <c r="C4435">
        <v>189.6218719</v>
      </c>
      <c r="D4435">
        <v>16559056</v>
      </c>
      <c r="E4435" t="s">
        <v>11</v>
      </c>
      <c r="F4435" t="s">
        <v>16</v>
      </c>
      <c r="G4435" t="str">
        <f>IF(OR(F4435="Jan",F4435="Feb",F4435="Mar"),"Q1",
IF(OR(F4435="Apr",F4435="May",F4435="Jun"),"Q2",
IF(OR(F4435="Jul",F4435="Aug",F4435="Sep"),"Q3",
IF(OR(F4435="Oct",F4435="Nov",F4435="Dec"),"Q4",""))))</f>
        <v>Q2</v>
      </c>
      <c r="H4435" t="str">
        <f>"Q"&amp;INT((MONTH(A4435)-1)/3)+1</f>
        <v>Q2</v>
      </c>
      <c r="I4435">
        <v>2006</v>
      </c>
      <c r="J4435" t="str">
        <f>IF(C4435&gt;B4435, "Bullish", IF(B4435&gt;C4435, "Bearish", "Neutral"))</f>
        <v>Bearish</v>
      </c>
      <c r="K4435" t="str">
        <f>IF(C4436&gt;C4435, "Buy", "")</f>
        <v>Buy</v>
      </c>
      <c r="L4435" t="str">
        <f>IF(C4436&lt;C4435, "Sell", "")</f>
        <v/>
      </c>
      <c r="V4435" s="4">
        <f t="shared" si="69"/>
        <v>5.431394635433319E-2</v>
      </c>
    </row>
    <row r="4436" spans="1:22" x14ac:dyDescent="0.25">
      <c r="A4436" s="1">
        <v>38854</v>
      </c>
      <c r="B4436">
        <v>199.3687439</v>
      </c>
      <c r="C4436">
        <v>200.5124969</v>
      </c>
      <c r="D4436">
        <v>10362320</v>
      </c>
      <c r="E4436" t="s">
        <v>10</v>
      </c>
      <c r="F4436" t="s">
        <v>16</v>
      </c>
      <c r="G4436" t="str">
        <f>IF(OR(F4436="Jan",F4436="Feb",F4436="Mar"),"Q1",
IF(OR(F4436="Apr",F4436="May",F4436="Jun"),"Q2",
IF(OR(F4436="Jul",F4436="Aug",F4436="Sep"),"Q3",
IF(OR(F4436="Oct",F4436="Nov",F4436="Dec"),"Q4",""))))</f>
        <v>Q2</v>
      </c>
      <c r="H4436" t="str">
        <f>"Q"&amp;INT((MONTH(A4436)-1)/3)+1</f>
        <v>Q2</v>
      </c>
      <c r="I4436">
        <v>2006</v>
      </c>
      <c r="J4436" t="str">
        <f>IF(C4436&gt;B4436, "Bullish", IF(B4436&gt;C4436, "Bearish", "Neutral"))</f>
        <v>Bullish</v>
      </c>
      <c r="K4436" t="str">
        <f>IF(C4437&gt;C4436, "Buy", "")</f>
        <v/>
      </c>
      <c r="L4436" t="str">
        <f>IF(C4437&lt;C4436, "Sell", "")</f>
        <v>Sell</v>
      </c>
      <c r="V4436" s="4">
        <f t="shared" si="69"/>
        <v>-1.8459992661825821E-2</v>
      </c>
    </row>
    <row r="4437" spans="1:22" x14ac:dyDescent="0.25">
      <c r="A4437" s="1">
        <v>38853</v>
      </c>
      <c r="B4437">
        <v>197.5</v>
      </c>
      <c r="C4437">
        <v>196.8781281</v>
      </c>
      <c r="D4437">
        <v>13823072</v>
      </c>
      <c r="E4437" t="s">
        <v>9</v>
      </c>
      <c r="F4437" t="s">
        <v>16</v>
      </c>
      <c r="G4437" t="str">
        <f>IF(OR(F4437="Jan",F4437="Feb",F4437="Mar"),"Q1",
IF(OR(F4437="Apr",F4437="May",F4437="Jun"),"Q2",
IF(OR(F4437="Jul",F4437="Aug",F4437="Sep"),"Q3",
IF(OR(F4437="Oct",F4437="Nov",F4437="Dec"),"Q4",""))))</f>
        <v>Q2</v>
      </c>
      <c r="H4437" t="str">
        <f>"Q"&amp;INT((MONTH(A4437)-1)/3)+1</f>
        <v>Q2</v>
      </c>
      <c r="I4437">
        <v>2006</v>
      </c>
      <c r="J4437" t="str">
        <f>IF(C4437&gt;B4437, "Bullish", IF(B4437&gt;C4437, "Bearish", "Neutral"))</f>
        <v>Bearish</v>
      </c>
      <c r="K4437" t="str">
        <f>IF(C4438&gt;C4437, "Buy", "")</f>
        <v>Buy</v>
      </c>
      <c r="L4437" t="str">
        <f>IF(C4438&lt;C4437, "Sell", "")</f>
        <v/>
      </c>
      <c r="V4437" s="4">
        <f t="shared" si="69"/>
        <v>3.3323219430567055E-4</v>
      </c>
    </row>
    <row r="4438" spans="1:22" x14ac:dyDescent="0.25">
      <c r="A4438" s="1">
        <v>38852</v>
      </c>
      <c r="B4438">
        <v>199.375</v>
      </c>
      <c r="C4438">
        <v>196.9437561</v>
      </c>
      <c r="D4438">
        <v>14559856</v>
      </c>
      <c r="E4438" t="s">
        <v>7</v>
      </c>
      <c r="F4438" t="s">
        <v>16</v>
      </c>
      <c r="G4438" t="str">
        <f>IF(OR(F4438="Jan",F4438="Feb",F4438="Mar"),"Q1",
IF(OR(F4438="Apr",F4438="May",F4438="Jun"),"Q2",
IF(OR(F4438="Jul",F4438="Aug",F4438="Sep"),"Q3",
IF(OR(F4438="Oct",F4438="Nov",F4438="Dec"),"Q4",""))))</f>
        <v>Q2</v>
      </c>
      <c r="H4438" t="str">
        <f>"Q"&amp;INT((MONTH(A4438)-1)/3)+1</f>
        <v>Q2</v>
      </c>
      <c r="I4438">
        <v>2006</v>
      </c>
      <c r="J4438" t="str">
        <f>IF(C4438&gt;B4438, "Bullish", IF(B4438&gt;C4438, "Bearish", "Neutral"))</f>
        <v>Bearish</v>
      </c>
      <c r="K4438" t="str">
        <f>IF(C4439&gt;C4438, "Buy", "")</f>
        <v>Buy</v>
      </c>
      <c r="L4438" t="str">
        <f>IF(C4439&lt;C4438, "Sell", "")</f>
        <v/>
      </c>
      <c r="V4438" s="4">
        <f t="shared" si="69"/>
        <v>2.8128165377923984E-2</v>
      </c>
    </row>
    <row r="4439" spans="1:22" x14ac:dyDescent="0.25">
      <c r="A4439" s="1">
        <v>38849</v>
      </c>
      <c r="B4439">
        <v>202.1875</v>
      </c>
      <c r="C4439">
        <v>202.6437531</v>
      </c>
      <c r="D4439">
        <v>8930512</v>
      </c>
      <c r="E4439" t="s">
        <v>12</v>
      </c>
      <c r="F4439" t="s">
        <v>16</v>
      </c>
      <c r="G4439" t="str">
        <f>IF(OR(F4439="Jan",F4439="Feb",F4439="Mar"),"Q1",
IF(OR(F4439="Apr",F4439="May",F4439="Jun"),"Q2",
IF(OR(F4439="Jul",F4439="Aug",F4439="Sep"),"Q3",
IF(OR(F4439="Oct",F4439="Nov",F4439="Dec"),"Q4",""))))</f>
        <v>Q2</v>
      </c>
      <c r="H4439" t="str">
        <f>"Q"&amp;INT((MONTH(A4439)-1)/3)+1</f>
        <v>Q2</v>
      </c>
      <c r="I4439">
        <v>2006</v>
      </c>
      <c r="J4439" t="str">
        <f>IF(C4439&gt;B4439, "Bullish", IF(B4439&gt;C4439, "Bearish", "Neutral"))</f>
        <v>Bullish</v>
      </c>
      <c r="K4439" t="str">
        <f>IF(C4440&gt;C4439, "Buy", "")</f>
        <v>Buy</v>
      </c>
      <c r="L4439" t="str">
        <f>IF(C4440&lt;C4439, "Sell", "")</f>
        <v/>
      </c>
      <c r="V4439" s="4">
        <f t="shared" si="69"/>
        <v>4.2229080605469078E-3</v>
      </c>
    </row>
    <row r="4440" spans="1:22" x14ac:dyDescent="0.25">
      <c r="A4440" s="1">
        <v>38848</v>
      </c>
      <c r="B4440">
        <v>203.3125</v>
      </c>
      <c r="C4440">
        <v>203.5031281</v>
      </c>
      <c r="D4440">
        <v>8911760</v>
      </c>
      <c r="E4440" t="s">
        <v>11</v>
      </c>
      <c r="F4440" t="s">
        <v>16</v>
      </c>
      <c r="G4440" t="str">
        <f>IF(OR(F4440="Jan",F4440="Feb",F4440="Mar"),"Q1",
IF(OR(F4440="Apr",F4440="May",F4440="Jun"),"Q2",
IF(OR(F4440="Jul",F4440="Aug",F4440="Sep"),"Q3",
IF(OR(F4440="Oct",F4440="Nov",F4440="Dec"),"Q4",""))))</f>
        <v>Q2</v>
      </c>
      <c r="H4440" t="str">
        <f>"Q"&amp;INT((MONTH(A4440)-1)/3)+1</f>
        <v>Q2</v>
      </c>
      <c r="I4440">
        <v>2006</v>
      </c>
      <c r="J4440" t="str">
        <f>IF(C4440&gt;B4440, "Bullish", IF(B4440&gt;C4440, "Bearish", "Neutral"))</f>
        <v>Bullish</v>
      </c>
      <c r="K4440" t="str">
        <f>IF(C4441&gt;C4440, "Buy", "")</f>
        <v>Buy</v>
      </c>
      <c r="L4440" t="str">
        <f>IF(C4441&lt;C4440, "Sell", "")</f>
        <v/>
      </c>
      <c r="V4440" s="4">
        <f t="shared" si="69"/>
        <v>6.1405113243772526E-5</v>
      </c>
    </row>
    <row r="4441" spans="1:22" x14ac:dyDescent="0.25">
      <c r="A4441" s="1">
        <v>38847</v>
      </c>
      <c r="B4441">
        <v>202.1875</v>
      </c>
      <c r="C4441">
        <v>203.515625</v>
      </c>
      <c r="D4441">
        <v>7891680</v>
      </c>
      <c r="E4441" t="s">
        <v>10</v>
      </c>
      <c r="F4441" t="s">
        <v>16</v>
      </c>
      <c r="G4441" t="str">
        <f>IF(OR(F4441="Jan",F4441="Feb",F4441="Mar"),"Q1",
IF(OR(F4441="Apr",F4441="May",F4441="Jun"),"Q2",
IF(OR(F4441="Jul",F4441="Aug",F4441="Sep"),"Q3",
IF(OR(F4441="Oct",F4441="Nov",F4441="Dec"),"Q4",""))))</f>
        <v>Q2</v>
      </c>
      <c r="H4441" t="str">
        <f>"Q"&amp;INT((MONTH(A4441)-1)/3)+1</f>
        <v>Q2</v>
      </c>
      <c r="I4441">
        <v>2006</v>
      </c>
      <c r="J4441" t="str">
        <f>IF(C4441&gt;B4441, "Bullish", IF(B4441&gt;C4441, "Bearish", "Neutral"))</f>
        <v>Bullish</v>
      </c>
      <c r="K4441" t="str">
        <f>IF(C4442&gt;C4441, "Buy", "")</f>
        <v/>
      </c>
      <c r="L4441" t="str">
        <f>IF(C4442&lt;C4441, "Sell", "")</f>
        <v>Sell</v>
      </c>
      <c r="V4441" s="4">
        <f t="shared" si="69"/>
        <v>-5.9002820925405245E-3</v>
      </c>
    </row>
    <row r="4442" spans="1:22" x14ac:dyDescent="0.25">
      <c r="A4442" s="1">
        <v>38846</v>
      </c>
      <c r="B4442">
        <v>201.0625</v>
      </c>
      <c r="C4442">
        <v>202.3218689</v>
      </c>
      <c r="D4442">
        <v>9276272</v>
      </c>
      <c r="E4442" t="s">
        <v>9</v>
      </c>
      <c r="F4442" t="s">
        <v>16</v>
      </c>
      <c r="G4442" t="str">
        <f>IF(OR(F4442="Jan",F4442="Feb",F4442="Mar"),"Q1",
IF(OR(F4442="Apr",F4442="May",F4442="Jun"),"Q2",
IF(OR(F4442="Jul",F4442="Aug",F4442="Sep"),"Q3",
IF(OR(F4442="Oct",F4442="Nov",F4442="Dec"),"Q4",""))))</f>
        <v>Q2</v>
      </c>
      <c r="H4442" t="str">
        <f>"Q"&amp;INT((MONTH(A4442)-1)/3)+1</f>
        <v>Q2</v>
      </c>
      <c r="I4442">
        <v>2006</v>
      </c>
      <c r="J4442" t="str">
        <f>IF(C4442&gt;B4442, "Bullish", IF(B4442&gt;C4442, "Bearish", "Neutral"))</f>
        <v>Bullish</v>
      </c>
      <c r="K4442" t="str">
        <f>IF(C4443&gt;C4442, "Buy", "")</f>
        <v/>
      </c>
      <c r="L4442" t="str">
        <f>IF(C4443&lt;C4442, "Sell", "")</f>
        <v>Sell</v>
      </c>
      <c r="V4442" s="4">
        <f t="shared" si="69"/>
        <v>-2.7568814063346934E-3</v>
      </c>
    </row>
    <row r="4443" spans="1:22" x14ac:dyDescent="0.25">
      <c r="A4443" s="1">
        <v>38845</v>
      </c>
      <c r="B4443">
        <v>202.1875</v>
      </c>
      <c r="C4443">
        <v>201.765625</v>
      </c>
      <c r="D4443">
        <v>4936400</v>
      </c>
      <c r="E4443" t="s">
        <v>7</v>
      </c>
      <c r="F4443" t="s">
        <v>16</v>
      </c>
      <c r="G4443" t="str">
        <f>IF(OR(F4443="Jan",F4443="Feb",F4443="Mar"),"Q1",
IF(OR(F4443="Apr",F4443="May",F4443="Jun"),"Q2",
IF(OR(F4443="Jul",F4443="Aug",F4443="Sep"),"Q3",
IF(OR(F4443="Oct",F4443="Nov",F4443="Dec"),"Q4",""))))</f>
        <v>Q2</v>
      </c>
      <c r="H4443" t="str">
        <f>"Q"&amp;INT((MONTH(A4443)-1)/3)+1</f>
        <v>Q2</v>
      </c>
      <c r="I4443">
        <v>2006</v>
      </c>
      <c r="J4443" t="str">
        <f>IF(C4443&gt;B4443, "Bullish", IF(B4443&gt;C4443, "Bearish", "Neutral"))</f>
        <v>Bearish</v>
      </c>
      <c r="K4443" t="str">
        <f>IF(C4444&gt;C4443, "Buy", "")</f>
        <v/>
      </c>
      <c r="L4443" t="str">
        <f>IF(C4444&lt;C4443, "Sell", "")</f>
        <v>Sell</v>
      </c>
      <c r="V4443" s="4">
        <f t="shared" si="69"/>
        <v>-5.0278328536731377E-3</v>
      </c>
    </row>
    <row r="4444" spans="1:22" x14ac:dyDescent="0.25">
      <c r="A4444" s="1">
        <v>38842</v>
      </c>
      <c r="B4444">
        <v>200.9375</v>
      </c>
      <c r="C4444">
        <v>200.7562561</v>
      </c>
      <c r="D4444">
        <v>8049840</v>
      </c>
      <c r="E4444" t="s">
        <v>12</v>
      </c>
      <c r="F4444" t="s">
        <v>16</v>
      </c>
      <c r="G4444" t="str">
        <f>IF(OR(F4444="Jan",F4444="Feb",F4444="Mar"),"Q1",
IF(OR(F4444="Apr",F4444="May",F4444="Jun"),"Q2",
IF(OR(F4444="Jul",F4444="Aug",F4444="Sep"),"Q3",
IF(OR(F4444="Oct",F4444="Nov",F4444="Dec"),"Q4",""))))</f>
        <v>Q2</v>
      </c>
      <c r="H4444" t="str">
        <f>"Q"&amp;INT((MONTH(A4444)-1)/3)+1</f>
        <v>Q2</v>
      </c>
      <c r="I4444">
        <v>2006</v>
      </c>
      <c r="J4444" t="str">
        <f>IF(C4444&gt;B4444, "Bullish", IF(B4444&gt;C4444, "Bearish", "Neutral"))</f>
        <v>Bearish</v>
      </c>
      <c r="K4444" t="str">
        <f>IF(C4445&gt;C4444, "Buy", "")</f>
        <v/>
      </c>
      <c r="L4444" t="str">
        <f>IF(C4445&lt;C4444, "Sell", "")</f>
        <v>Sell</v>
      </c>
      <c r="V4444" s="4">
        <f t="shared" si="69"/>
        <v>-2.4913523733159561E-4</v>
      </c>
    </row>
    <row r="4445" spans="1:22" x14ac:dyDescent="0.25">
      <c r="A4445" s="1">
        <v>38841</v>
      </c>
      <c r="B4445">
        <v>198.25</v>
      </c>
      <c r="C4445">
        <v>200.7062531</v>
      </c>
      <c r="D4445">
        <v>7749232</v>
      </c>
      <c r="E4445" t="s">
        <v>11</v>
      </c>
      <c r="F4445" t="s">
        <v>16</v>
      </c>
      <c r="G4445" t="str">
        <f>IF(OR(F4445="Jan",F4445="Feb",F4445="Mar"),"Q1",
IF(OR(F4445="Apr",F4445="May",F4445="Jun"),"Q2",
IF(OR(F4445="Jul",F4445="Aug",F4445="Sep"),"Q3",
IF(OR(F4445="Oct",F4445="Nov",F4445="Dec"),"Q4",""))))</f>
        <v>Q2</v>
      </c>
      <c r="H4445" t="str">
        <f>"Q"&amp;INT((MONTH(A4445)-1)/3)+1</f>
        <v>Q2</v>
      </c>
      <c r="I4445">
        <v>2006</v>
      </c>
      <c r="J4445" t="str">
        <f>IF(C4445&gt;B4445, "Bullish", IF(B4445&gt;C4445, "Bearish", "Neutral"))</f>
        <v>Bullish</v>
      </c>
      <c r="K4445" t="str">
        <f>IF(C4446&gt;C4445, "Buy", "")</f>
        <v/>
      </c>
      <c r="L4445" t="str">
        <f>IF(C4446&lt;C4445, "Sell", "")</f>
        <v>Sell</v>
      </c>
      <c r="V4445" s="4">
        <f t="shared" si="69"/>
        <v>-1.2581241227195918E-2</v>
      </c>
    </row>
    <row r="4446" spans="1:22" x14ac:dyDescent="0.25">
      <c r="A4446" s="1">
        <v>38840</v>
      </c>
      <c r="B4446">
        <v>198.5625</v>
      </c>
      <c r="C4446">
        <v>198.2124939</v>
      </c>
      <c r="D4446">
        <v>11678928</v>
      </c>
      <c r="E4446" t="s">
        <v>10</v>
      </c>
      <c r="F4446" t="s">
        <v>16</v>
      </c>
      <c r="G4446" t="str">
        <f>IF(OR(F4446="Jan",F4446="Feb",F4446="Mar"),"Q1",
IF(OR(F4446="Apr",F4446="May",F4446="Jun"),"Q2",
IF(OR(F4446="Jul",F4446="Aug",F4446="Sep"),"Q3",
IF(OR(F4446="Oct",F4446="Nov",F4446="Dec"),"Q4",""))))</f>
        <v>Q2</v>
      </c>
      <c r="H4446" t="str">
        <f>"Q"&amp;INT((MONTH(A4446)-1)/3)+1</f>
        <v>Q2</v>
      </c>
      <c r="I4446">
        <v>2006</v>
      </c>
      <c r="J4446" t="str">
        <f>IF(C4446&gt;B4446, "Bullish", IF(B4446&gt;C4446, "Bearish", "Neutral"))</f>
        <v>Bearish</v>
      </c>
      <c r="K4446" t="str">
        <f>IF(C4447&gt;C4446, "Buy", "")</f>
        <v/>
      </c>
      <c r="L4446" t="str">
        <f>IF(C4447&lt;C4446, "Sell", "")</f>
        <v>Sell</v>
      </c>
      <c r="V4446" s="4">
        <f t="shared" si="69"/>
        <v>-2.2595883384688232E-3</v>
      </c>
    </row>
    <row r="4447" spans="1:22" x14ac:dyDescent="0.25">
      <c r="A4447" s="1">
        <v>38839</v>
      </c>
      <c r="B4447">
        <v>199.3374939</v>
      </c>
      <c r="C4447">
        <v>197.765625</v>
      </c>
      <c r="D4447">
        <v>15986176</v>
      </c>
      <c r="E4447" t="s">
        <v>9</v>
      </c>
      <c r="F4447" t="s">
        <v>16</v>
      </c>
      <c r="G4447" t="str">
        <f>IF(OR(F4447="Jan",F4447="Feb",F4447="Mar"),"Q1",
IF(OR(F4447="Apr",F4447="May",F4447="Jun"),"Q2",
IF(OR(F4447="Jul",F4447="Aug",F4447="Sep"),"Q3",
IF(OR(F4447="Oct",F4447="Nov",F4447="Dec"),"Q4",""))))</f>
        <v>Q2</v>
      </c>
      <c r="H4447" t="str">
        <f>"Q"&amp;INT((MONTH(A4447)-1)/3)+1</f>
        <v>Q2</v>
      </c>
      <c r="I4447">
        <v>2006</v>
      </c>
      <c r="J4447" t="str">
        <f>IF(C4447&gt;B4447, "Bullish", IF(B4447&gt;C4447, "Bearish", "Neutral"))</f>
        <v>Bearish</v>
      </c>
      <c r="K4447" t="str">
        <f>IF(C4448&gt;C4447, "Buy", "")</f>
        <v/>
      </c>
      <c r="L4447" t="str">
        <f>IF(C4448&lt;C4447, "Sell", "")</f>
        <v>Sell</v>
      </c>
      <c r="V4447" s="4">
        <f t="shared" si="69"/>
        <v>-7.835299592223741E-3</v>
      </c>
    </row>
    <row r="4448" spans="1:22" x14ac:dyDescent="0.25">
      <c r="A4448" s="1">
        <v>38835</v>
      </c>
      <c r="B4448">
        <v>196.25</v>
      </c>
      <c r="C4448">
        <v>196.2281189</v>
      </c>
      <c r="D4448">
        <v>14637024</v>
      </c>
      <c r="E4448" t="s">
        <v>12</v>
      </c>
      <c r="F4448" t="s">
        <v>15</v>
      </c>
      <c r="G4448" t="str">
        <f>IF(OR(F4448="Jan",F4448="Feb",F4448="Mar"),"Q1",
IF(OR(F4448="Apr",F4448="May",F4448="Jun"),"Q2",
IF(OR(F4448="Jul",F4448="Aug",F4448="Sep"),"Q3",
IF(OR(F4448="Oct",F4448="Nov",F4448="Dec"),"Q4",""))))</f>
        <v>Q2</v>
      </c>
      <c r="H4448" t="str">
        <f>"Q"&amp;INT((MONTH(A4448)-1)/3)+1</f>
        <v>Q2</v>
      </c>
      <c r="I4448">
        <v>2006</v>
      </c>
      <c r="J4448" t="str">
        <f>IF(C4448&gt;B4448, "Bullish", IF(B4448&gt;C4448, "Bearish", "Neutral"))</f>
        <v>Bearish</v>
      </c>
      <c r="K4448" t="str">
        <f>IF(C4449&gt;C4448, "Buy", "")</f>
        <v/>
      </c>
      <c r="L4448" t="str">
        <f>IF(C4449&lt;C4448, "Sell", "")</f>
        <v>Sell</v>
      </c>
      <c r="V4448" s="4">
        <f t="shared" si="69"/>
        <v>-2.2185182462535332E-3</v>
      </c>
    </row>
    <row r="4449" spans="1:22" x14ac:dyDescent="0.25">
      <c r="A4449" s="1">
        <v>38834</v>
      </c>
      <c r="B4449">
        <v>202</v>
      </c>
      <c r="C4449">
        <v>195.7937469</v>
      </c>
      <c r="D4449">
        <v>30133936</v>
      </c>
      <c r="E4449" t="s">
        <v>11</v>
      </c>
      <c r="F4449" t="s">
        <v>15</v>
      </c>
      <c r="G4449" t="str">
        <f>IF(OR(F4449="Jan",F4449="Feb",F4449="Mar"),"Q1",
IF(OR(F4449="Apr",F4449="May",F4449="Jun"),"Q2",
IF(OR(F4449="Jul",F4449="Aug",F4449="Sep"),"Q3",
IF(OR(F4449="Oct",F4449="Nov",F4449="Dec"),"Q4",""))))</f>
        <v>Q2</v>
      </c>
      <c r="H4449" t="str">
        <f>"Q"&amp;INT((MONTH(A4449)-1)/3)+1</f>
        <v>Q2</v>
      </c>
      <c r="I4449">
        <v>2006</v>
      </c>
      <c r="J4449" t="str">
        <f>IF(C4449&gt;B4449, "Bullish", IF(B4449&gt;C4449, "Bearish", "Neutral"))</f>
        <v>Bearish</v>
      </c>
      <c r="K4449" t="str">
        <f>IF(C4450&gt;C4449, "Buy", "")</f>
        <v>Buy</v>
      </c>
      <c r="L4449" t="str">
        <f>IF(C4450&lt;C4449, "Sell", "")</f>
        <v/>
      </c>
      <c r="V4449" s="4">
        <f t="shared" si="69"/>
        <v>2.8605095092579021E-2</v>
      </c>
    </row>
    <row r="4450" spans="1:22" x14ac:dyDescent="0.25">
      <c r="A4450" s="1">
        <v>38833</v>
      </c>
      <c r="B4450">
        <v>197.5</v>
      </c>
      <c r="C4450">
        <v>201.5593719</v>
      </c>
      <c r="D4450">
        <v>13430896</v>
      </c>
      <c r="E4450" t="s">
        <v>10</v>
      </c>
      <c r="F4450" t="s">
        <v>15</v>
      </c>
      <c r="G4450" t="str">
        <f>IF(OR(F4450="Jan",F4450="Feb",F4450="Mar"),"Q1",
IF(OR(F4450="Apr",F4450="May",F4450="Jun"),"Q2",
IF(OR(F4450="Jul",F4450="Aug",F4450="Sep"),"Q3",
IF(OR(F4450="Oct",F4450="Nov",F4450="Dec"),"Q4",""))))</f>
        <v>Q2</v>
      </c>
      <c r="H4450" t="str">
        <f>"Q"&amp;INT((MONTH(A4450)-1)/3)+1</f>
        <v>Q2</v>
      </c>
      <c r="I4450">
        <v>2006</v>
      </c>
      <c r="J4450" t="str">
        <f>IF(C4450&gt;B4450, "Bullish", IF(B4450&gt;C4450, "Bearish", "Neutral"))</f>
        <v>Bullish</v>
      </c>
      <c r="K4450" t="str">
        <f>IF(C4451&gt;C4450, "Buy", "")</f>
        <v/>
      </c>
      <c r="L4450" t="str">
        <f>IF(C4451&lt;C4450, "Sell", "")</f>
        <v>Sell</v>
      </c>
      <c r="V4450" s="4">
        <f t="shared" si="69"/>
        <v>-2.6449337243517255E-2</v>
      </c>
    </row>
    <row r="4451" spans="1:22" x14ac:dyDescent="0.25">
      <c r="A4451" s="1">
        <v>38832</v>
      </c>
      <c r="B4451">
        <v>200.625</v>
      </c>
      <c r="C4451">
        <v>196.3656311</v>
      </c>
      <c r="D4451">
        <v>20161728</v>
      </c>
      <c r="E4451" t="s">
        <v>9</v>
      </c>
      <c r="F4451" t="s">
        <v>15</v>
      </c>
      <c r="G4451" t="str">
        <f>IF(OR(F4451="Jan",F4451="Feb",F4451="Mar"),"Q1",
IF(OR(F4451="Apr",F4451="May",F4451="Jun"),"Q2",
IF(OR(F4451="Jul",F4451="Aug",F4451="Sep"),"Q3",
IF(OR(F4451="Oct",F4451="Nov",F4451="Dec"),"Q4",""))))</f>
        <v>Q2</v>
      </c>
      <c r="H4451" t="str">
        <f>"Q"&amp;INT((MONTH(A4451)-1)/3)+1</f>
        <v>Q2</v>
      </c>
      <c r="I4451">
        <v>2006</v>
      </c>
      <c r="J4451" t="str">
        <f>IF(C4451&gt;B4451, "Bullish", IF(B4451&gt;C4451, "Bearish", "Neutral"))</f>
        <v>Bearish</v>
      </c>
      <c r="K4451" t="str">
        <f>IF(C4452&gt;C4451, "Buy", "")</f>
        <v>Buy</v>
      </c>
      <c r="L4451" t="str">
        <f>IF(C4452&lt;C4451, "Sell", "")</f>
        <v/>
      </c>
      <c r="V4451" s="4">
        <f t="shared" si="69"/>
        <v>1.9642396101390756E-2</v>
      </c>
    </row>
    <row r="4452" spans="1:22" x14ac:dyDescent="0.25">
      <c r="A4452" s="1">
        <v>38831</v>
      </c>
      <c r="B4452">
        <v>206.875</v>
      </c>
      <c r="C4452">
        <v>200.3000031</v>
      </c>
      <c r="D4452">
        <v>17742992</v>
      </c>
      <c r="E4452" t="s">
        <v>7</v>
      </c>
      <c r="F4452" t="s">
        <v>15</v>
      </c>
      <c r="G4452" t="str">
        <f>IF(OR(F4452="Jan",F4452="Feb",F4452="Mar"),"Q1",
IF(OR(F4452="Apr",F4452="May",F4452="Jun"),"Q2",
IF(OR(F4452="Jul",F4452="Aug",F4452="Sep"),"Q3",
IF(OR(F4452="Oct",F4452="Nov",F4452="Dec"),"Q4",""))))</f>
        <v>Q2</v>
      </c>
      <c r="H4452" t="str">
        <f>"Q"&amp;INT((MONTH(A4452)-1)/3)+1</f>
        <v>Q2</v>
      </c>
      <c r="I4452">
        <v>2006</v>
      </c>
      <c r="J4452" t="str">
        <f>IF(C4452&gt;B4452, "Bullish", IF(B4452&gt;C4452, "Bearish", "Neutral"))</f>
        <v>Bearish</v>
      </c>
      <c r="K4452" t="str">
        <f>IF(C4453&gt;C4452, "Buy", "")</f>
        <v>Buy</v>
      </c>
      <c r="L4452" t="str">
        <f>IF(C4453&lt;C4452, "Sell", "")</f>
        <v/>
      </c>
      <c r="V4452" s="4">
        <f t="shared" si="69"/>
        <v>2.9348487826175929E-2</v>
      </c>
    </row>
    <row r="4453" spans="1:22" x14ac:dyDescent="0.25">
      <c r="A4453" s="1">
        <v>38828</v>
      </c>
      <c r="B4453">
        <v>205.625</v>
      </c>
      <c r="C4453">
        <v>206.3562469</v>
      </c>
      <c r="D4453">
        <v>15791040</v>
      </c>
      <c r="E4453" t="s">
        <v>12</v>
      </c>
      <c r="F4453" t="s">
        <v>15</v>
      </c>
      <c r="G4453" t="str">
        <f>IF(OR(F4453="Jan",F4453="Feb",F4453="Mar"),"Q1",
IF(OR(F4453="Apr",F4453="May",F4453="Jun"),"Q2",
IF(OR(F4453="Jul",F4453="Aug",F4453="Sep"),"Q3",
IF(OR(F4453="Oct",F4453="Nov",F4453="Dec"),"Q4",""))))</f>
        <v>Q2</v>
      </c>
      <c r="H4453" t="str">
        <f>"Q"&amp;INT((MONTH(A4453)-1)/3)+1</f>
        <v>Q2</v>
      </c>
      <c r="I4453">
        <v>2006</v>
      </c>
      <c r="J4453" t="str">
        <f>IF(C4453&gt;B4453, "Bullish", IF(B4453&gt;C4453, "Bearish", "Neutral"))</f>
        <v>Bullish</v>
      </c>
      <c r="K4453" t="str">
        <f>IF(C4454&gt;C4453, "Buy", "")</f>
        <v/>
      </c>
      <c r="L4453" t="str">
        <f>IF(C4454&lt;C4453, "Sell", "")</f>
        <v>Sell</v>
      </c>
      <c r="V4453" s="4">
        <f t="shared" si="69"/>
        <v>-7.6603345090494289E-3</v>
      </c>
    </row>
    <row r="4454" spans="1:22" x14ac:dyDescent="0.25">
      <c r="A4454" s="1">
        <v>38827</v>
      </c>
      <c r="B4454">
        <v>205</v>
      </c>
      <c r="C4454">
        <v>204.7875061</v>
      </c>
      <c r="D4454">
        <v>12678016</v>
      </c>
      <c r="E4454" t="s">
        <v>11</v>
      </c>
      <c r="F4454" t="s">
        <v>15</v>
      </c>
      <c r="G4454" t="str">
        <f>IF(OR(F4454="Jan",F4454="Feb",F4454="Mar"),"Q1",
IF(OR(F4454="Apr",F4454="May",F4454="Jun"),"Q2",
IF(OR(F4454="Jul",F4454="Aug",F4454="Sep"),"Q3",
IF(OR(F4454="Oct",F4454="Nov",F4454="Dec"),"Q4",""))))</f>
        <v>Q2</v>
      </c>
      <c r="H4454" t="str">
        <f>"Q"&amp;INT((MONTH(A4454)-1)/3)+1</f>
        <v>Q2</v>
      </c>
      <c r="I4454">
        <v>2006</v>
      </c>
      <c r="J4454" t="str">
        <f>IF(C4454&gt;B4454, "Bullish", IF(B4454&gt;C4454, "Bearish", "Neutral"))</f>
        <v>Bearish</v>
      </c>
      <c r="K4454" t="str">
        <f>IF(C4455&gt;C4454, "Buy", "")</f>
        <v>Buy</v>
      </c>
      <c r="L4454" t="str">
        <f>IF(C4455&lt;C4454, "Sell", "")</f>
        <v/>
      </c>
      <c r="V4454" s="4">
        <f t="shared" si="69"/>
        <v>6.7096253712339805E-4</v>
      </c>
    </row>
    <row r="4455" spans="1:22" x14ac:dyDescent="0.25">
      <c r="A4455" s="1">
        <v>38826</v>
      </c>
      <c r="B4455">
        <v>209.375</v>
      </c>
      <c r="C4455">
        <v>204.9250031</v>
      </c>
      <c r="D4455">
        <v>14768784</v>
      </c>
      <c r="E4455" t="s">
        <v>10</v>
      </c>
      <c r="F4455" t="s">
        <v>15</v>
      </c>
      <c r="G4455" t="str">
        <f>IF(OR(F4455="Jan",F4455="Feb",F4455="Mar"),"Q1",
IF(OR(F4455="Apr",F4455="May",F4455="Jun"),"Q2",
IF(OR(F4455="Jul",F4455="Aug",F4455="Sep"),"Q3",
IF(OR(F4455="Oct",F4455="Nov",F4455="Dec"),"Q4",""))))</f>
        <v>Q2</v>
      </c>
      <c r="H4455" t="str">
        <f>"Q"&amp;INT((MONTH(A4455)-1)/3)+1</f>
        <v>Q2</v>
      </c>
      <c r="I4455">
        <v>2006</v>
      </c>
      <c r="J4455" t="str">
        <f>IF(C4455&gt;B4455, "Bullish", IF(B4455&gt;C4455, "Bearish", "Neutral"))</f>
        <v>Bearish</v>
      </c>
      <c r="K4455" t="str">
        <f>IF(C4456&gt;C4455, "Buy", "")</f>
        <v>Buy</v>
      </c>
      <c r="L4455" t="str">
        <f>IF(C4456&lt;C4455, "Sell", "")</f>
        <v/>
      </c>
      <c r="V4455" s="4">
        <f t="shared" si="69"/>
        <v>1.7146268105515599E-2</v>
      </c>
    </row>
    <row r="4456" spans="1:22" x14ac:dyDescent="0.25">
      <c r="A4456" s="1">
        <v>38825</v>
      </c>
      <c r="B4456">
        <v>203.4593811</v>
      </c>
      <c r="C4456">
        <v>208.5</v>
      </c>
      <c r="D4456">
        <v>25208544</v>
      </c>
      <c r="E4456" t="s">
        <v>9</v>
      </c>
      <c r="F4456" t="s">
        <v>15</v>
      </c>
      <c r="G4456" t="str">
        <f>IF(OR(F4456="Jan",F4456="Feb",F4456="Mar"),"Q1",
IF(OR(F4456="Apr",F4456="May",F4456="Jun"),"Q2",
IF(OR(F4456="Jul",F4456="Aug",F4456="Sep"),"Q3",
IF(OR(F4456="Oct",F4456="Nov",F4456="Dec"),"Q4",""))))</f>
        <v>Q2</v>
      </c>
      <c r="H4456" t="str">
        <f>"Q"&amp;INT((MONTH(A4456)-1)/3)+1</f>
        <v>Q2</v>
      </c>
      <c r="I4456">
        <v>2006</v>
      </c>
      <c r="J4456" t="str">
        <f>IF(C4456&gt;B4456, "Bullish", IF(B4456&gt;C4456, "Bearish", "Neutral"))</f>
        <v>Bullish</v>
      </c>
      <c r="K4456" t="str">
        <f>IF(C4457&gt;C4456, "Buy", "")</f>
        <v/>
      </c>
      <c r="L4456" t="str">
        <f>IF(C4457&lt;C4456, "Sell", "")</f>
        <v>Sell</v>
      </c>
      <c r="V4456" s="4">
        <f t="shared" si="69"/>
        <v>-3.2833341453748111E-2</v>
      </c>
    </row>
    <row r="4457" spans="1:22" x14ac:dyDescent="0.25">
      <c r="A4457" s="1">
        <v>38824</v>
      </c>
      <c r="B4457">
        <v>195.3125</v>
      </c>
      <c r="C4457">
        <v>201.8718719</v>
      </c>
      <c r="D4457">
        <v>41311184</v>
      </c>
      <c r="E4457" t="s">
        <v>7</v>
      </c>
      <c r="F4457" t="s">
        <v>15</v>
      </c>
      <c r="G4457" t="str">
        <f>IF(OR(F4457="Jan",F4457="Feb",F4457="Mar"),"Q1",
IF(OR(F4457="Apr",F4457="May",F4457="Jun"),"Q2",
IF(OR(F4457="Jul",F4457="Aug",F4457="Sep"),"Q3",
IF(OR(F4457="Oct",F4457="Nov",F4457="Dec"),"Q4",""))))</f>
        <v>Q2</v>
      </c>
      <c r="H4457" t="str">
        <f>"Q"&amp;INT((MONTH(A4457)-1)/3)+1</f>
        <v>Q2</v>
      </c>
      <c r="I4457">
        <v>2006</v>
      </c>
      <c r="J4457" t="str">
        <f>IF(C4457&gt;B4457, "Bullish", IF(B4457&gt;C4457, "Bearish", "Neutral"))</f>
        <v>Bullish</v>
      </c>
      <c r="K4457" t="str">
        <f>IF(C4458&gt;C4457, "Buy", "")</f>
        <v/>
      </c>
      <c r="L4457" t="str">
        <f>IF(C4458&lt;C4457, "Sell", "")</f>
        <v>Sell</v>
      </c>
      <c r="V4457" s="4">
        <f t="shared" si="69"/>
        <v>-6.9927239172234951E-2</v>
      </c>
    </row>
    <row r="4458" spans="1:22" x14ac:dyDescent="0.25">
      <c r="A4458" s="1">
        <v>38820</v>
      </c>
      <c r="B4458">
        <v>193.5</v>
      </c>
      <c r="C4458">
        <v>188.6781311</v>
      </c>
      <c r="D4458">
        <v>41107040</v>
      </c>
      <c r="E4458" t="s">
        <v>11</v>
      </c>
      <c r="F4458" t="s">
        <v>15</v>
      </c>
      <c r="G4458" t="str">
        <f>IF(OR(F4458="Jan",F4458="Feb",F4458="Mar"),"Q1",
IF(OR(F4458="Apr",F4458="May",F4458="Jun"),"Q2",
IF(OR(F4458="Jul",F4458="Aug",F4458="Sep"),"Q3",
IF(OR(F4458="Oct",F4458="Nov",F4458="Dec"),"Q4",""))))</f>
        <v>Q2</v>
      </c>
      <c r="H4458" t="str">
        <f>"Q"&amp;INT((MONTH(A4458)-1)/3)+1</f>
        <v>Q2</v>
      </c>
      <c r="I4458">
        <v>2006</v>
      </c>
      <c r="J4458" t="str">
        <f>IF(C4458&gt;B4458, "Bullish", IF(B4458&gt;C4458, "Bearish", "Neutral"))</f>
        <v>Bearish</v>
      </c>
      <c r="K4458" t="str">
        <f>IF(C4459&gt;C4458, "Buy", "")</f>
        <v>Buy</v>
      </c>
      <c r="L4458" t="str">
        <f>IF(C4459&lt;C4458, "Sell", "")</f>
        <v/>
      </c>
      <c r="V4458" s="4">
        <f t="shared" si="69"/>
        <v>1.8467578106233014E-2</v>
      </c>
    </row>
    <row r="4459" spans="1:22" x14ac:dyDescent="0.25">
      <c r="A4459" s="1">
        <v>38819</v>
      </c>
      <c r="B4459">
        <v>201.5625</v>
      </c>
      <c r="C4459">
        <v>192.2281189</v>
      </c>
      <c r="D4459">
        <v>27119824</v>
      </c>
      <c r="E4459" t="s">
        <v>10</v>
      </c>
      <c r="F4459" t="s">
        <v>15</v>
      </c>
      <c r="G4459" t="str">
        <f>IF(OR(F4459="Jan",F4459="Feb",F4459="Mar"),"Q1",
IF(OR(F4459="Apr",F4459="May",F4459="Jun"),"Q2",
IF(OR(F4459="Jul",F4459="Aug",F4459="Sep"),"Q3",
IF(OR(F4459="Oct",F4459="Nov",F4459="Dec"),"Q4",""))))</f>
        <v>Q2</v>
      </c>
      <c r="H4459" t="str">
        <f>"Q"&amp;INT((MONTH(A4459)-1)/3)+1</f>
        <v>Q2</v>
      </c>
      <c r="I4459">
        <v>2006</v>
      </c>
      <c r="J4459" t="str">
        <f>IF(C4459&gt;B4459, "Bullish", IF(B4459&gt;C4459, "Bearish", "Neutral"))</f>
        <v>Bearish</v>
      </c>
      <c r="K4459" t="str">
        <f>IF(C4460&gt;C4459, "Buy", "")</f>
        <v>Buy</v>
      </c>
      <c r="L4459" t="str">
        <f>IF(C4460&lt;C4459, "Sell", "")</f>
        <v/>
      </c>
      <c r="V4459" s="4">
        <f t="shared" si="69"/>
        <v>3.5634824391720034E-2</v>
      </c>
    </row>
    <row r="4460" spans="1:22" x14ac:dyDescent="0.25">
      <c r="A4460" s="1">
        <v>38817</v>
      </c>
      <c r="B4460">
        <v>201.1875</v>
      </c>
      <c r="C4460">
        <v>199.3312531</v>
      </c>
      <c r="D4460">
        <v>17288448</v>
      </c>
      <c r="E4460" t="s">
        <v>7</v>
      </c>
      <c r="F4460" t="s">
        <v>15</v>
      </c>
      <c r="G4460" t="str">
        <f>IF(OR(F4460="Jan",F4460="Feb",F4460="Mar"),"Q1",
IF(OR(F4460="Apr",F4460="May",F4460="Jun"),"Q2",
IF(OR(F4460="Jul",F4460="Aug",F4460="Sep"),"Q3",
IF(OR(F4460="Oct",F4460="Nov",F4460="Dec"),"Q4",""))))</f>
        <v>Q2</v>
      </c>
      <c r="H4460" t="str">
        <f>"Q"&amp;INT((MONTH(A4460)-1)/3)+1</f>
        <v>Q2</v>
      </c>
      <c r="I4460">
        <v>2006</v>
      </c>
      <c r="J4460" t="str">
        <f>IF(C4460&gt;B4460, "Bullish", IF(B4460&gt;C4460, "Bearish", "Neutral"))</f>
        <v>Bearish</v>
      </c>
      <c r="K4460" t="str">
        <f>IF(C4461&gt;C4460, "Buy", "")</f>
        <v/>
      </c>
      <c r="L4460" t="str">
        <f>IF(C4461&lt;C4460, "Sell", "")</f>
        <v>Sell</v>
      </c>
      <c r="V4460" s="4">
        <f t="shared" si="69"/>
        <v>-7.0413797284496257E-3</v>
      </c>
    </row>
    <row r="4461" spans="1:22" x14ac:dyDescent="0.25">
      <c r="A4461" s="1">
        <v>38814</v>
      </c>
      <c r="B4461">
        <v>210.3156281</v>
      </c>
      <c r="C4461">
        <v>197.9375</v>
      </c>
      <c r="D4461">
        <v>62828320</v>
      </c>
      <c r="E4461" t="s">
        <v>12</v>
      </c>
      <c r="F4461" t="s">
        <v>15</v>
      </c>
      <c r="G4461" t="str">
        <f>IF(OR(F4461="Jan",F4461="Feb",F4461="Mar"),"Q1",
IF(OR(F4461="Apr",F4461="May",F4461="Jun"),"Q2",
IF(OR(F4461="Jul",F4461="Aug",F4461="Sep"),"Q3",
IF(OR(F4461="Oct",F4461="Nov",F4461="Dec"),"Q4",""))))</f>
        <v>Q2</v>
      </c>
      <c r="H4461" t="str">
        <f>"Q"&amp;INT((MONTH(A4461)-1)/3)+1</f>
        <v>Q2</v>
      </c>
      <c r="I4461">
        <v>2006</v>
      </c>
      <c r="J4461" t="str">
        <f>IF(C4461&gt;B4461, "Bullish", IF(B4461&gt;C4461, "Bearish", "Neutral"))</f>
        <v>Bearish</v>
      </c>
      <c r="K4461" t="str">
        <f>IF(C4462&gt;C4461, "Buy", "")</f>
        <v/>
      </c>
      <c r="L4461" t="str">
        <f>IF(C4462&lt;C4461, "Sell", "")</f>
        <v>Sell</v>
      </c>
      <c r="V4461" s="4">
        <f t="shared" si="69"/>
        <v>-1.6775022072397464E-2</v>
      </c>
    </row>
    <row r="4462" spans="1:22" x14ac:dyDescent="0.25">
      <c r="A4462" s="1">
        <v>38812</v>
      </c>
      <c r="B4462">
        <v>197.1875</v>
      </c>
      <c r="C4462">
        <v>194.671875</v>
      </c>
      <c r="D4462">
        <v>15241792</v>
      </c>
      <c r="E4462" t="s">
        <v>10</v>
      </c>
      <c r="F4462" t="s">
        <v>15</v>
      </c>
      <c r="G4462" t="str">
        <f>IF(OR(F4462="Jan",F4462="Feb",F4462="Mar"),"Q1",
IF(OR(F4462="Apr",F4462="May",F4462="Jun"),"Q2",
IF(OR(F4462="Jul",F4462="Aug",F4462="Sep"),"Q3",
IF(OR(F4462="Oct",F4462="Nov",F4462="Dec"),"Q4",""))))</f>
        <v>Q2</v>
      </c>
      <c r="H4462" t="str">
        <f>"Q"&amp;INT((MONTH(A4462)-1)/3)+1</f>
        <v>Q2</v>
      </c>
      <c r="I4462">
        <v>2006</v>
      </c>
      <c r="J4462" t="str">
        <f>IF(C4462&gt;B4462, "Bullish", IF(B4462&gt;C4462, "Bearish", "Neutral"))</f>
        <v>Bearish</v>
      </c>
      <c r="K4462" t="str">
        <f>IF(C4463&gt;C4462, "Buy", "")</f>
        <v>Buy</v>
      </c>
      <c r="L4462" t="str">
        <f>IF(C4463&lt;C4462, "Sell", "")</f>
        <v/>
      </c>
      <c r="V4462" s="4">
        <f t="shared" si="69"/>
        <v>1.2037285817568881E-2</v>
      </c>
    </row>
    <row r="4463" spans="1:22" x14ac:dyDescent="0.25">
      <c r="A4463" s="1">
        <v>38811</v>
      </c>
      <c r="B4463">
        <v>198.875</v>
      </c>
      <c r="C4463">
        <v>197.0437469</v>
      </c>
      <c r="D4463">
        <v>18142096</v>
      </c>
      <c r="E4463" t="s">
        <v>9</v>
      </c>
      <c r="F4463" t="s">
        <v>15</v>
      </c>
      <c r="G4463" t="str">
        <f>IF(OR(F4463="Jan",F4463="Feb",F4463="Mar"),"Q1",
IF(OR(F4463="Apr",F4463="May",F4463="Jun"),"Q2",
IF(OR(F4463="Jul",F4463="Aug",F4463="Sep"),"Q3",
IF(OR(F4463="Oct",F4463="Nov",F4463="Dec"),"Q4",""))))</f>
        <v>Q2</v>
      </c>
      <c r="H4463" t="str">
        <f>"Q"&amp;INT((MONTH(A4463)-1)/3)+1</f>
        <v>Q2</v>
      </c>
      <c r="I4463">
        <v>2006</v>
      </c>
      <c r="J4463" t="str">
        <f>IF(C4463&gt;B4463, "Bullish", IF(B4463&gt;C4463, "Bearish", "Neutral"))</f>
        <v>Bearish</v>
      </c>
      <c r="K4463" t="str">
        <f>IF(C4464&gt;C4463, "Buy", "")</f>
        <v/>
      </c>
      <c r="L4463" t="str">
        <f>IF(C4464&lt;C4463, "Sell", "")</f>
        <v>Sell</v>
      </c>
      <c r="V4463" s="4">
        <f t="shared" si="69"/>
        <v>-3.3575890163425517E-3</v>
      </c>
    </row>
    <row r="4464" spans="1:22" x14ac:dyDescent="0.25">
      <c r="A4464" s="1">
        <v>38810</v>
      </c>
      <c r="B4464">
        <v>187.5</v>
      </c>
      <c r="C4464">
        <v>196.3843689</v>
      </c>
      <c r="D4464">
        <v>25084640</v>
      </c>
      <c r="E4464" t="s">
        <v>7</v>
      </c>
      <c r="F4464" t="s">
        <v>15</v>
      </c>
      <c r="G4464" t="str">
        <f>IF(OR(F4464="Jan",F4464="Feb",F4464="Mar"),"Q1",
IF(OR(F4464="Apr",F4464="May",F4464="Jun"),"Q2",
IF(OR(F4464="Jul",F4464="Aug",F4464="Sep"),"Q3",
IF(OR(F4464="Oct",F4464="Nov",F4464="Dec"),"Q4",""))))</f>
        <v>Q2</v>
      </c>
      <c r="H4464" t="str">
        <f>"Q"&amp;INT((MONTH(A4464)-1)/3)+1</f>
        <v>Q2</v>
      </c>
      <c r="I4464">
        <v>2006</v>
      </c>
      <c r="J4464" t="str">
        <f>IF(C4464&gt;B4464, "Bullish", IF(B4464&gt;C4464, "Bearish", "Neutral"))</f>
        <v>Bullish</v>
      </c>
      <c r="K4464" t="str">
        <f>IF(C4465&gt;C4464, "Buy", "")</f>
        <v/>
      </c>
      <c r="L4464" t="str">
        <f>IF(C4465&lt;C4464, "Sell", "")</f>
        <v>Sell</v>
      </c>
      <c r="V4464" s="4">
        <f t="shared" si="69"/>
        <v>-5.3917624358475934E-2</v>
      </c>
    </row>
    <row r="4465" spans="1:22" x14ac:dyDescent="0.25">
      <c r="A4465" s="1">
        <v>38807</v>
      </c>
      <c r="B4465">
        <v>190.5625</v>
      </c>
      <c r="C4465">
        <v>186.3374939</v>
      </c>
      <c r="D4465">
        <v>15430112</v>
      </c>
      <c r="E4465" t="s">
        <v>12</v>
      </c>
      <c r="F4465" t="s">
        <v>14</v>
      </c>
      <c r="G4465" t="str">
        <f>IF(OR(F4465="Jan",F4465="Feb",F4465="Mar"),"Q1",
IF(OR(F4465="Apr",F4465="May",F4465="Jun"),"Q2",
IF(OR(F4465="Jul",F4465="Aug",F4465="Sep"),"Q3",
IF(OR(F4465="Oct",F4465="Nov",F4465="Dec"),"Q4",""))))</f>
        <v>Q1</v>
      </c>
      <c r="H4465" t="str">
        <f>"Q"&amp;INT((MONTH(A4465)-1)/3)+1</f>
        <v>Q1</v>
      </c>
      <c r="I4465">
        <v>2006</v>
      </c>
      <c r="J4465" t="str">
        <f>IF(C4465&gt;B4465, "Bullish", IF(B4465&gt;C4465, "Bearish", "Neutral"))</f>
        <v>Bearish</v>
      </c>
      <c r="K4465" t="str">
        <f>IF(C4466&gt;C4465, "Buy", "")</f>
        <v>Buy</v>
      </c>
      <c r="L4465" t="str">
        <f>IF(C4466&lt;C4465, "Sell", "")</f>
        <v/>
      </c>
      <c r="V4465" s="4">
        <f t="shared" si="69"/>
        <v>2.0243213144922782E-2</v>
      </c>
    </row>
    <row r="4466" spans="1:22" x14ac:dyDescent="0.25">
      <c r="A4466" s="1">
        <v>38806</v>
      </c>
      <c r="B4466">
        <v>190.3187561</v>
      </c>
      <c r="C4466">
        <v>190.1875</v>
      </c>
      <c r="D4466">
        <v>17695040</v>
      </c>
      <c r="E4466" t="s">
        <v>11</v>
      </c>
      <c r="F4466" t="s">
        <v>14</v>
      </c>
      <c r="G4466" t="str">
        <f>IF(OR(F4466="Jan",F4466="Feb",F4466="Mar"),"Q1",
IF(OR(F4466="Apr",F4466="May",F4466="Jun"),"Q2",
IF(OR(F4466="Jul",F4466="Aug",F4466="Sep"),"Q3",
IF(OR(F4466="Oct",F4466="Nov",F4466="Dec"),"Q4",""))))</f>
        <v>Q1</v>
      </c>
      <c r="H4466" t="str">
        <f>"Q"&amp;INT((MONTH(A4466)-1)/3)+1</f>
        <v>Q1</v>
      </c>
      <c r="I4466">
        <v>2006</v>
      </c>
      <c r="J4466" t="str">
        <f>IF(C4466&gt;B4466, "Bullish", IF(B4466&gt;C4466, "Bearish", "Neutral"))</f>
        <v>Bearish</v>
      </c>
      <c r="K4466" t="str">
        <f>IF(C4467&gt;C4466, "Buy", "")</f>
        <v/>
      </c>
      <c r="L4466" t="str">
        <f>IF(C4467&lt;C4466, "Sell", "")</f>
        <v>Sell</v>
      </c>
      <c r="V4466" s="4">
        <f t="shared" si="69"/>
        <v>-2.1241047552796556E-3</v>
      </c>
    </row>
    <row r="4467" spans="1:22" x14ac:dyDescent="0.25">
      <c r="A4467" s="1">
        <v>38805</v>
      </c>
      <c r="B4467">
        <v>186.2718811</v>
      </c>
      <c r="C4467">
        <v>189.7843781</v>
      </c>
      <c r="D4467">
        <v>13873744</v>
      </c>
      <c r="E4467" t="s">
        <v>10</v>
      </c>
      <c r="F4467" t="s">
        <v>14</v>
      </c>
      <c r="G4467" t="str">
        <f>IF(OR(F4467="Jan",F4467="Feb",F4467="Mar"),"Q1",
IF(OR(F4467="Apr",F4467="May",F4467="Jun"),"Q2",
IF(OR(F4467="Jul",F4467="Aug",F4467="Sep"),"Q3",
IF(OR(F4467="Oct",F4467="Nov",F4467="Dec"),"Q4",""))))</f>
        <v>Q1</v>
      </c>
      <c r="H4467" t="str">
        <f>"Q"&amp;INT((MONTH(A4467)-1)/3)+1</f>
        <v>Q1</v>
      </c>
      <c r="I4467">
        <v>2006</v>
      </c>
      <c r="J4467" t="str">
        <f>IF(C4467&gt;B4467, "Bullish", IF(B4467&gt;C4467, "Bearish", "Neutral"))</f>
        <v>Bullish</v>
      </c>
      <c r="K4467" t="str">
        <f>IF(C4468&gt;C4467, "Buy", "")</f>
        <v/>
      </c>
      <c r="L4467" t="str">
        <f>IF(C4468&lt;C4467, "Sell", "")</f>
        <v>Sell</v>
      </c>
      <c r="V4467" s="4">
        <f t="shared" si="69"/>
        <v>-2.5861503243243232E-2</v>
      </c>
    </row>
    <row r="4468" spans="1:22" x14ac:dyDescent="0.25">
      <c r="A4468" s="1">
        <v>38804</v>
      </c>
      <c r="B4468">
        <v>181.2312469</v>
      </c>
      <c r="C4468">
        <v>185</v>
      </c>
      <c r="D4468">
        <v>17541456</v>
      </c>
      <c r="E4468" t="s">
        <v>9</v>
      </c>
      <c r="F4468" t="s">
        <v>14</v>
      </c>
      <c r="G4468" t="str">
        <f>IF(OR(F4468="Jan",F4468="Feb",F4468="Mar"),"Q1",
IF(OR(F4468="Apr",F4468="May",F4468="Jun"),"Q2",
IF(OR(F4468="Jul",F4468="Aug",F4468="Sep"),"Q3",
IF(OR(F4468="Oct",F4468="Nov",F4468="Dec"),"Q4",""))))</f>
        <v>Q1</v>
      </c>
      <c r="H4468" t="str">
        <f>"Q"&amp;INT((MONTH(A4468)-1)/3)+1</f>
        <v>Q1</v>
      </c>
      <c r="I4468">
        <v>2006</v>
      </c>
      <c r="J4468" t="str">
        <f>IF(C4468&gt;B4468, "Bullish", IF(B4468&gt;C4468, "Bearish", "Neutral"))</f>
        <v>Bullish</v>
      </c>
      <c r="K4468" t="str">
        <f>IF(C4469&gt;C4468, "Buy", "")</f>
        <v/>
      </c>
      <c r="L4468" t="str">
        <f>IF(C4469&lt;C4468, "Sell", "")</f>
        <v>Sell</v>
      </c>
      <c r="V4468" s="4">
        <f t="shared" si="69"/>
        <v>-2.8027627899083002E-2</v>
      </c>
    </row>
    <row r="4469" spans="1:22" x14ac:dyDescent="0.25">
      <c r="A4469" s="1">
        <v>38803</v>
      </c>
      <c r="B4469">
        <v>181.875</v>
      </c>
      <c r="C4469">
        <v>179.9562531</v>
      </c>
      <c r="D4469">
        <v>9298704</v>
      </c>
      <c r="E4469" t="s">
        <v>7</v>
      </c>
      <c r="F4469" t="s">
        <v>14</v>
      </c>
      <c r="G4469" t="str">
        <f>IF(OR(F4469="Jan",F4469="Feb",F4469="Mar"),"Q1",
IF(OR(F4469="Apr",F4469="May",F4469="Jun"),"Q2",
IF(OR(F4469="Jul",F4469="Aug",F4469="Sep"),"Q3",
IF(OR(F4469="Oct",F4469="Nov",F4469="Dec"),"Q4",""))))</f>
        <v>Q1</v>
      </c>
      <c r="H4469" t="str">
        <f>"Q"&amp;INT((MONTH(A4469)-1)/3)+1</f>
        <v>Q1</v>
      </c>
      <c r="I4469">
        <v>2006</v>
      </c>
      <c r="J4469" t="str">
        <f>IF(C4469&gt;B4469, "Bullish", IF(B4469&gt;C4469, "Bearish", "Neutral"))</f>
        <v>Bearish</v>
      </c>
      <c r="K4469" t="str">
        <f>IF(C4470&gt;C4469, "Buy", "")</f>
        <v>Buy</v>
      </c>
      <c r="L4469" t="str">
        <f>IF(C4470&lt;C4469, "Sell", "")</f>
        <v/>
      </c>
      <c r="V4469" s="4">
        <f t="shared" si="69"/>
        <v>5.8867358659881021E-3</v>
      </c>
    </row>
    <row r="4470" spans="1:22" x14ac:dyDescent="0.25">
      <c r="A4470" s="1">
        <v>38800</v>
      </c>
      <c r="B4470">
        <v>180.6531219</v>
      </c>
      <c r="C4470">
        <v>181.0218811</v>
      </c>
      <c r="D4470">
        <v>10750080</v>
      </c>
      <c r="E4470" t="s">
        <v>12</v>
      </c>
      <c r="F4470" t="s">
        <v>14</v>
      </c>
      <c r="G4470" t="str">
        <f>IF(OR(F4470="Jan",F4470="Feb",F4470="Mar"),"Q1",
IF(OR(F4470="Apr",F4470="May",F4470="Jun"),"Q2",
IF(OR(F4470="Jul",F4470="Aug",F4470="Sep"),"Q3",
IF(OR(F4470="Oct",F4470="Nov",F4470="Dec"),"Q4",""))))</f>
        <v>Q1</v>
      </c>
      <c r="H4470" t="str">
        <f>"Q"&amp;INT((MONTH(A4470)-1)/3)+1</f>
        <v>Q1</v>
      </c>
      <c r="I4470">
        <v>2006</v>
      </c>
      <c r="J4470" t="str">
        <f>IF(C4470&gt;B4470, "Bullish", IF(B4470&gt;C4470, "Bearish", "Neutral"))</f>
        <v>Bullish</v>
      </c>
      <c r="K4470" t="str">
        <f>IF(C4471&gt;C4470, "Buy", "")</f>
        <v/>
      </c>
      <c r="L4470" t="str">
        <f>IF(C4471&lt;C4470, "Sell", "")</f>
        <v>Sell</v>
      </c>
      <c r="V4470" s="4">
        <f t="shared" si="69"/>
        <v>-2.0412556180685604E-3</v>
      </c>
    </row>
    <row r="4471" spans="1:22" x14ac:dyDescent="0.25">
      <c r="A4471" s="1">
        <v>38799</v>
      </c>
      <c r="B4471">
        <v>182.5</v>
      </c>
      <c r="C4471">
        <v>180.6531219</v>
      </c>
      <c r="D4471">
        <v>15045728</v>
      </c>
      <c r="E4471" t="s">
        <v>11</v>
      </c>
      <c r="F4471" t="s">
        <v>14</v>
      </c>
      <c r="G4471" t="str">
        <f>IF(OR(F4471="Jan",F4471="Feb",F4471="Mar"),"Q1",
IF(OR(F4471="Apr",F4471="May",F4471="Jun"),"Q2",
IF(OR(F4471="Jul",F4471="Aug",F4471="Sep"),"Q3",
IF(OR(F4471="Oct",F4471="Nov",F4471="Dec"),"Q4",""))))</f>
        <v>Q1</v>
      </c>
      <c r="H4471" t="str">
        <f>"Q"&amp;INT((MONTH(A4471)-1)/3)+1</f>
        <v>Q1</v>
      </c>
      <c r="I4471">
        <v>2006</v>
      </c>
      <c r="J4471" t="str">
        <f>IF(C4471&gt;B4471, "Bullish", IF(B4471&gt;C4471, "Bearish", "Neutral"))</f>
        <v>Bearish</v>
      </c>
      <c r="K4471" t="str">
        <f>IF(C4472&gt;C4471, "Buy", "")</f>
        <v>Buy</v>
      </c>
      <c r="L4471" t="str">
        <f>IF(C4472&lt;C4471, "Sell", "")</f>
        <v/>
      </c>
      <c r="V4471" s="4">
        <f t="shared" si="69"/>
        <v>1.0119879999999989E-2</v>
      </c>
    </row>
    <row r="4472" spans="1:22" x14ac:dyDescent="0.25">
      <c r="A4472" s="1">
        <v>38798</v>
      </c>
      <c r="B4472">
        <v>185</v>
      </c>
      <c r="C4472">
        <v>182.5</v>
      </c>
      <c r="D4472">
        <v>7442064</v>
      </c>
      <c r="E4472" t="s">
        <v>10</v>
      </c>
      <c r="F4472" t="s">
        <v>14</v>
      </c>
      <c r="G4472" t="str">
        <f>IF(OR(F4472="Jan",F4472="Feb",F4472="Mar"),"Q1",
IF(OR(F4472="Apr",F4472="May",F4472="Jun"),"Q2",
IF(OR(F4472="Jul",F4472="Aug",F4472="Sep"),"Q3",
IF(OR(F4472="Oct",F4472="Nov",F4472="Dec"),"Q4",""))))</f>
        <v>Q1</v>
      </c>
      <c r="H4472" t="str">
        <f>"Q"&amp;INT((MONTH(A4472)-1)/3)+1</f>
        <v>Q1</v>
      </c>
      <c r="I4472">
        <v>2006</v>
      </c>
      <c r="J4472" t="str">
        <f>IF(C4472&gt;B4472, "Bullish", IF(B4472&gt;C4472, "Bearish", "Neutral"))</f>
        <v>Bearish</v>
      </c>
      <c r="K4472" t="str">
        <f>IF(C4473&gt;C4472, "Buy", "")</f>
        <v>Buy</v>
      </c>
      <c r="L4472" t="str">
        <f>IF(C4473&lt;C4472, "Sell", "")</f>
        <v/>
      </c>
      <c r="V4472" s="4">
        <f t="shared" si="69"/>
        <v>1.3430188360503421E-2</v>
      </c>
    </row>
    <row r="4473" spans="1:22" x14ac:dyDescent="0.25">
      <c r="A4473" s="1">
        <v>38797</v>
      </c>
      <c r="B4473">
        <v>185.625</v>
      </c>
      <c r="C4473">
        <v>184.984375</v>
      </c>
      <c r="D4473">
        <v>16013216</v>
      </c>
      <c r="E4473" t="s">
        <v>9</v>
      </c>
      <c r="F4473" t="s">
        <v>14</v>
      </c>
      <c r="G4473" t="str">
        <f>IF(OR(F4473="Jan",F4473="Feb",F4473="Mar"),"Q1",
IF(OR(F4473="Apr",F4473="May",F4473="Jun"),"Q2",
IF(OR(F4473="Jul",F4473="Aug",F4473="Sep"),"Q3",
IF(OR(F4473="Oct",F4473="Nov",F4473="Dec"),"Q4",""))))</f>
        <v>Q1</v>
      </c>
      <c r="H4473" t="str">
        <f>"Q"&amp;INT((MONTH(A4473)-1)/3)+1</f>
        <v>Q1</v>
      </c>
      <c r="I4473">
        <v>2006</v>
      </c>
      <c r="J4473" t="str">
        <f>IF(C4473&gt;B4473, "Bullish", IF(B4473&gt;C4473, "Bearish", "Neutral"))</f>
        <v>Bearish</v>
      </c>
      <c r="K4473" t="str">
        <f>IF(C4474&gt;C4473, "Buy", "")</f>
        <v>Buy</v>
      </c>
      <c r="L4473" t="str">
        <f>IF(C4474&lt;C4473, "Sell", "")</f>
        <v/>
      </c>
      <c r="V4473" s="4">
        <f t="shared" si="69"/>
        <v>2.4098899980468627E-3</v>
      </c>
    </row>
    <row r="4474" spans="1:22" x14ac:dyDescent="0.25">
      <c r="A4474" s="1">
        <v>38796</v>
      </c>
      <c r="B4474">
        <v>179.6875</v>
      </c>
      <c r="C4474">
        <v>185.4312439</v>
      </c>
      <c r="D4474">
        <v>14761520</v>
      </c>
      <c r="E4474" t="s">
        <v>7</v>
      </c>
      <c r="F4474" t="s">
        <v>14</v>
      </c>
      <c r="G4474" t="str">
        <f>IF(OR(F4474="Jan",F4474="Feb",F4474="Mar"),"Q1",
IF(OR(F4474="Apr",F4474="May",F4474="Jun"),"Q2",
IF(OR(F4474="Jul",F4474="Aug",F4474="Sep"),"Q3",
IF(OR(F4474="Oct",F4474="Nov",F4474="Dec"),"Q4",""))))</f>
        <v>Q1</v>
      </c>
      <c r="H4474" t="str">
        <f>"Q"&amp;INT((MONTH(A4474)-1)/3)+1</f>
        <v>Q1</v>
      </c>
      <c r="I4474">
        <v>2006</v>
      </c>
      <c r="J4474" t="str">
        <f>IF(C4474&gt;B4474, "Bullish", IF(B4474&gt;C4474, "Bearish", "Neutral"))</f>
        <v>Bullish</v>
      </c>
      <c r="K4474" t="str">
        <f>IF(C4475&gt;C4474, "Buy", "")</f>
        <v/>
      </c>
      <c r="L4474" t="str">
        <f>IF(C4475&lt;C4474, "Sell", "")</f>
        <v>Sell</v>
      </c>
      <c r="V4474" s="4">
        <f t="shared" si="69"/>
        <v>-3.0907400591743083E-2</v>
      </c>
    </row>
    <row r="4475" spans="1:22" x14ac:dyDescent="0.25">
      <c r="A4475" s="1">
        <v>38793</v>
      </c>
      <c r="B4475">
        <v>184.3125</v>
      </c>
      <c r="C4475">
        <v>179.8718719</v>
      </c>
      <c r="D4475">
        <v>13591168</v>
      </c>
      <c r="E4475" t="s">
        <v>12</v>
      </c>
      <c r="F4475" t="s">
        <v>14</v>
      </c>
      <c r="G4475" t="str">
        <f>IF(OR(F4475="Jan",F4475="Feb",F4475="Mar"),"Q1",
IF(OR(F4475="Apr",F4475="May",F4475="Jun"),"Q2",
IF(OR(F4475="Jul",F4475="Aug",F4475="Sep"),"Q3",
IF(OR(F4475="Oct",F4475="Nov",F4475="Dec"),"Q4",""))))</f>
        <v>Q1</v>
      </c>
      <c r="H4475" t="str">
        <f>"Q"&amp;INT((MONTH(A4475)-1)/3)+1</f>
        <v>Q1</v>
      </c>
      <c r="I4475">
        <v>2006</v>
      </c>
      <c r="J4475" t="str">
        <f>IF(C4475&gt;B4475, "Bullish", IF(B4475&gt;C4475, "Bearish", "Neutral"))</f>
        <v>Bearish</v>
      </c>
      <c r="K4475" t="str">
        <f>IF(C4476&gt;C4475, "Buy", "")</f>
        <v>Buy</v>
      </c>
      <c r="L4475" t="str">
        <f>IF(C4476&lt;C4475, "Sell", "")</f>
        <v/>
      </c>
      <c r="V4475" s="4">
        <f t="shared" si="69"/>
        <v>1.5007905556714291E-2</v>
      </c>
    </row>
    <row r="4476" spans="1:22" x14ac:dyDescent="0.25">
      <c r="A4476" s="1">
        <v>38792</v>
      </c>
      <c r="B4476">
        <v>183.5</v>
      </c>
      <c r="C4476">
        <v>182.6125031</v>
      </c>
      <c r="D4476">
        <v>20640000</v>
      </c>
      <c r="E4476" t="s">
        <v>11</v>
      </c>
      <c r="F4476" t="s">
        <v>14</v>
      </c>
      <c r="G4476" t="str">
        <f>IF(OR(F4476="Jan",F4476="Feb",F4476="Mar"),"Q1",
IF(OR(F4476="Apr",F4476="May",F4476="Jun"),"Q2",
IF(OR(F4476="Jul",F4476="Aug",F4476="Sep"),"Q3",
IF(OR(F4476="Oct",F4476="Nov",F4476="Dec"),"Q4",""))))</f>
        <v>Q1</v>
      </c>
      <c r="H4476" t="str">
        <f>"Q"&amp;INT((MONTH(A4476)-1)/3)+1</f>
        <v>Q1</v>
      </c>
      <c r="I4476">
        <v>2006</v>
      </c>
      <c r="J4476" t="str">
        <f>IF(C4476&gt;B4476, "Bullish", IF(B4476&gt;C4476, "Bearish", "Neutral"))</f>
        <v>Bearish</v>
      </c>
      <c r="K4476" t="str">
        <f>IF(C4477&gt;C4476, "Buy", "")</f>
        <v>Buy</v>
      </c>
      <c r="L4476" t="str">
        <f>IF(C4477&lt;C4476, "Sell", "")</f>
        <v/>
      </c>
      <c r="V4476" s="4">
        <f t="shared" si="69"/>
        <v>3.6317417109019614E-3</v>
      </c>
    </row>
    <row r="4477" spans="1:22" x14ac:dyDescent="0.25">
      <c r="A4477" s="1">
        <v>38790</v>
      </c>
      <c r="B4477">
        <v>187.3374939</v>
      </c>
      <c r="C4477">
        <v>183.2781219</v>
      </c>
      <c r="D4477">
        <v>14881840</v>
      </c>
      <c r="E4477" t="s">
        <v>9</v>
      </c>
      <c r="F4477" t="s">
        <v>14</v>
      </c>
      <c r="G4477" t="str">
        <f>IF(OR(F4477="Jan",F4477="Feb",F4477="Mar"),"Q1",
IF(OR(F4477="Apr",F4477="May",F4477="Jun"),"Q2",
IF(OR(F4477="Jul",F4477="Aug",F4477="Sep"),"Q3",
IF(OR(F4477="Oct",F4477="Nov",F4477="Dec"),"Q4",""))))</f>
        <v>Q1</v>
      </c>
      <c r="H4477" t="str">
        <f>"Q"&amp;INT((MONTH(A4477)-1)/3)+1</f>
        <v>Q1</v>
      </c>
      <c r="I4477">
        <v>2006</v>
      </c>
      <c r="J4477" t="str">
        <f>IF(C4477&gt;B4477, "Bullish", IF(B4477&gt;C4477, "Bearish", "Neutral"))</f>
        <v>Bearish</v>
      </c>
      <c r="K4477" t="str">
        <f>IF(C4478&gt;C4477, "Buy", "")</f>
        <v>Buy</v>
      </c>
      <c r="L4477" t="str">
        <f>IF(C4478&lt;C4477, "Sell", "")</f>
        <v/>
      </c>
      <c r="V4477" s="4">
        <f t="shared" si="69"/>
        <v>9.3690380433034506E-4</v>
      </c>
    </row>
    <row r="4478" spans="1:22" x14ac:dyDescent="0.25">
      <c r="A4478" s="1">
        <v>38789</v>
      </c>
      <c r="B4478">
        <v>182.875</v>
      </c>
      <c r="C4478">
        <v>183.4499969</v>
      </c>
      <c r="D4478">
        <v>17846048</v>
      </c>
      <c r="E4478" t="s">
        <v>7</v>
      </c>
      <c r="F4478" t="s">
        <v>14</v>
      </c>
      <c r="G4478" t="str">
        <f>IF(OR(F4478="Jan",F4478="Feb",F4478="Mar"),"Q1",
IF(OR(F4478="Apr",F4478="May",F4478="Jun"),"Q2",
IF(OR(F4478="Jul",F4478="Aug",F4478="Sep"),"Q3",
IF(OR(F4478="Oct",F4478="Nov",F4478="Dec"),"Q4",""))))</f>
        <v>Q1</v>
      </c>
      <c r="H4478" t="str">
        <f>"Q"&amp;INT((MONTH(A4478)-1)/3)+1</f>
        <v>Q1</v>
      </c>
      <c r="I4478">
        <v>2006</v>
      </c>
      <c r="J4478" t="str">
        <f>IF(C4478&gt;B4478, "Bullish", IF(B4478&gt;C4478, "Bearish", "Neutral"))</f>
        <v>Bullish</v>
      </c>
      <c r="K4478" t="str">
        <f>IF(C4479&gt;C4478, "Buy", "")</f>
        <v/>
      </c>
      <c r="L4478" t="str">
        <f>IF(C4479&lt;C4478, "Sell", "")</f>
        <v>Sell</v>
      </c>
      <c r="V4478" s="4">
        <f t="shared" si="69"/>
        <v>-7.4480694697099826E-3</v>
      </c>
    </row>
    <row r="4479" spans="1:22" x14ac:dyDescent="0.25">
      <c r="A4479" s="1">
        <v>38786</v>
      </c>
      <c r="B4479">
        <v>178.75</v>
      </c>
      <c r="C4479">
        <v>182.09375</v>
      </c>
      <c r="D4479">
        <v>19642368</v>
      </c>
      <c r="E4479" t="s">
        <v>12</v>
      </c>
      <c r="F4479" t="s">
        <v>14</v>
      </c>
      <c r="G4479" t="str">
        <f>IF(OR(F4479="Jan",F4479="Feb",F4479="Mar"),"Q1",
IF(OR(F4479="Apr",F4479="May",F4479="Jun"),"Q2",
IF(OR(F4479="Jul",F4479="Aug",F4479="Sep"),"Q3",
IF(OR(F4479="Oct",F4479="Nov",F4479="Dec"),"Q4",""))))</f>
        <v>Q1</v>
      </c>
      <c r="H4479" t="str">
        <f>"Q"&amp;INT((MONTH(A4479)-1)/3)+1</f>
        <v>Q1</v>
      </c>
      <c r="I4479">
        <v>2006</v>
      </c>
      <c r="J4479" t="str">
        <f>IF(C4479&gt;B4479, "Bullish", IF(B4479&gt;C4479, "Bearish", "Neutral"))</f>
        <v>Bullish</v>
      </c>
      <c r="K4479" t="str">
        <f>IF(C4480&gt;C4479, "Buy", "")</f>
        <v/>
      </c>
      <c r="L4479" t="str">
        <f>IF(C4480&lt;C4479, "Sell", "")</f>
        <v>Sell</v>
      </c>
      <c r="V4479" s="4">
        <f t="shared" si="69"/>
        <v>-2.4797748856841363E-2</v>
      </c>
    </row>
    <row r="4480" spans="1:22" x14ac:dyDescent="0.25">
      <c r="A4480" s="1">
        <v>38785</v>
      </c>
      <c r="B4480">
        <v>174.1875</v>
      </c>
      <c r="C4480">
        <v>177.6875</v>
      </c>
      <c r="D4480">
        <v>14531072</v>
      </c>
      <c r="E4480" t="s">
        <v>11</v>
      </c>
      <c r="F4480" t="s">
        <v>14</v>
      </c>
      <c r="G4480" t="str">
        <f>IF(OR(F4480="Jan",F4480="Feb",F4480="Mar"),"Q1",
IF(OR(F4480="Apr",F4480="May",F4480="Jun"),"Q2",
IF(OR(F4480="Jul",F4480="Aug",F4480="Sep"),"Q3",
IF(OR(F4480="Oct",F4480="Nov",F4480="Dec"),"Q4",""))))</f>
        <v>Q1</v>
      </c>
      <c r="H4480" t="str">
        <f>"Q"&amp;INT((MONTH(A4480)-1)/3)+1</f>
        <v>Q1</v>
      </c>
      <c r="I4480">
        <v>2006</v>
      </c>
      <c r="J4480" t="str">
        <f>IF(C4480&gt;B4480, "Bullish", IF(B4480&gt;C4480, "Bearish", "Neutral"))</f>
        <v>Bullish</v>
      </c>
      <c r="K4480" t="str">
        <f>IF(C4481&gt;C4480, "Buy", "")</f>
        <v/>
      </c>
      <c r="L4480" t="str">
        <f>IF(C4481&lt;C4480, "Sell", "")</f>
        <v>Sell</v>
      </c>
      <c r="V4480" s="4">
        <f t="shared" si="69"/>
        <v>-1.4940327743311145E-2</v>
      </c>
    </row>
    <row r="4481" spans="1:22" x14ac:dyDescent="0.25">
      <c r="A4481" s="1">
        <v>38784</v>
      </c>
      <c r="B4481">
        <v>176.5625</v>
      </c>
      <c r="C4481">
        <v>175.0718689</v>
      </c>
      <c r="D4481">
        <v>27120256</v>
      </c>
      <c r="E4481" t="s">
        <v>10</v>
      </c>
      <c r="F4481" t="s">
        <v>14</v>
      </c>
      <c r="G4481" t="str">
        <f>IF(OR(F4481="Jan",F4481="Feb",F4481="Mar"),"Q1",
IF(OR(F4481="Apr",F4481="May",F4481="Jun"),"Q2",
IF(OR(F4481="Jul",F4481="Aug",F4481="Sep"),"Q3",
IF(OR(F4481="Oct",F4481="Nov",F4481="Dec"),"Q4",""))))</f>
        <v>Q1</v>
      </c>
      <c r="H4481" t="str">
        <f>"Q"&amp;INT((MONTH(A4481)-1)/3)+1</f>
        <v>Q1</v>
      </c>
      <c r="I4481">
        <v>2006</v>
      </c>
      <c r="J4481" t="str">
        <f>IF(C4481&gt;B4481, "Bullish", IF(B4481&gt;C4481, "Bearish", "Neutral"))</f>
        <v>Bearish</v>
      </c>
      <c r="K4481" t="str">
        <f>IF(C4482&gt;C4481, "Buy", "")</f>
        <v>Buy</v>
      </c>
      <c r="L4481" t="str">
        <f>IF(C4482&lt;C4481, "Sell", "")</f>
        <v/>
      </c>
      <c r="V4481" s="4">
        <f t="shared" si="69"/>
        <v>6.5082807589998317E-3</v>
      </c>
    </row>
    <row r="4482" spans="1:22" x14ac:dyDescent="0.25">
      <c r="A4482" s="1">
        <v>38783</v>
      </c>
      <c r="B4482">
        <v>178.75</v>
      </c>
      <c r="C4482">
        <v>176.21875</v>
      </c>
      <c r="D4482">
        <v>18575472</v>
      </c>
      <c r="E4482" t="s">
        <v>9</v>
      </c>
      <c r="F4482" t="s">
        <v>14</v>
      </c>
      <c r="G4482" t="str">
        <f>IF(OR(F4482="Jan",F4482="Feb",F4482="Mar"),"Q1",
IF(OR(F4482="Apr",F4482="May",F4482="Jun"),"Q2",
IF(OR(F4482="Jul",F4482="Aug",F4482="Sep"),"Q3",
IF(OR(F4482="Oct",F4482="Nov",F4482="Dec"),"Q4",""))))</f>
        <v>Q1</v>
      </c>
      <c r="H4482" t="str">
        <f>"Q"&amp;INT((MONTH(A4482)-1)/3)+1</f>
        <v>Q1</v>
      </c>
      <c r="I4482">
        <v>2006</v>
      </c>
      <c r="J4482" t="str">
        <f>IF(C4482&gt;B4482, "Bullish", IF(B4482&gt;C4482, "Bearish", "Neutral"))</f>
        <v>Bearish</v>
      </c>
      <c r="K4482" t="str">
        <f>IF(C4483&gt;C4482, "Buy", "")</f>
        <v>Buy</v>
      </c>
      <c r="L4482" t="str">
        <f>IF(C4483&lt;C4482, "Sell", "")</f>
        <v/>
      </c>
      <c r="V4482" s="4">
        <f t="shared" si="69"/>
        <v>1.2434325744308231E-2</v>
      </c>
    </row>
    <row r="4483" spans="1:22" x14ac:dyDescent="0.25">
      <c r="A4483" s="1">
        <v>38782</v>
      </c>
      <c r="B4483">
        <v>176.5</v>
      </c>
      <c r="C4483">
        <v>178.4375</v>
      </c>
      <c r="D4483">
        <v>10632720</v>
      </c>
      <c r="E4483" t="s">
        <v>7</v>
      </c>
      <c r="F4483" t="s">
        <v>14</v>
      </c>
      <c r="G4483" t="str">
        <f>IF(OR(F4483="Jan",F4483="Feb",F4483="Mar"),"Q1",
IF(OR(F4483="Apr",F4483="May",F4483="Jun"),"Q2",
IF(OR(F4483="Jul",F4483="Aug",F4483="Sep"),"Q3",
IF(OR(F4483="Oct",F4483="Nov",F4483="Dec"),"Q4",""))))</f>
        <v>Q1</v>
      </c>
      <c r="H4483" t="str">
        <f>"Q"&amp;INT((MONTH(A4483)-1)/3)+1</f>
        <v>Q1</v>
      </c>
      <c r="I4483">
        <v>2006</v>
      </c>
      <c r="J4483" t="str">
        <f>IF(C4483&gt;B4483, "Bullish", IF(B4483&gt;C4483, "Bearish", "Neutral"))</f>
        <v>Bullish</v>
      </c>
      <c r="K4483" t="str">
        <f>IF(C4484&gt;C4483, "Buy", "")</f>
        <v/>
      </c>
      <c r="L4483" t="str">
        <f>IF(C4484&lt;C4483, "Sell", "")</f>
        <v>Sell</v>
      </c>
      <c r="V4483" s="4">
        <f t="shared" ref="V4483:V4546" si="70">(C4484-C4483)/C4484</f>
        <v>-1.0852019523374536E-2</v>
      </c>
    </row>
    <row r="4484" spans="1:22" x14ac:dyDescent="0.25">
      <c r="A4484" s="1">
        <v>38779</v>
      </c>
      <c r="B4484">
        <v>178.75</v>
      </c>
      <c r="C4484">
        <v>176.5218811</v>
      </c>
      <c r="D4484">
        <v>13667856</v>
      </c>
      <c r="E4484" t="s">
        <v>12</v>
      </c>
      <c r="F4484" t="s">
        <v>14</v>
      </c>
      <c r="G4484" t="str">
        <f>IF(OR(F4484="Jan",F4484="Feb",F4484="Mar"),"Q1",
IF(OR(F4484="Apr",F4484="May",F4484="Jun"),"Q2",
IF(OR(F4484="Jul",F4484="Aug",F4484="Sep"),"Q3",
IF(OR(F4484="Oct",F4484="Nov",F4484="Dec"),"Q4",""))))</f>
        <v>Q1</v>
      </c>
      <c r="H4484" t="str">
        <f>"Q"&amp;INT((MONTH(A4484)-1)/3)+1</f>
        <v>Q1</v>
      </c>
      <c r="I4484">
        <v>2006</v>
      </c>
      <c r="J4484" t="str">
        <f>IF(C4484&gt;B4484, "Bullish", IF(B4484&gt;C4484, "Bearish", "Neutral"))</f>
        <v>Bearish</v>
      </c>
      <c r="K4484" t="str">
        <f>IF(C4485&gt;C4484, "Buy", "")</f>
        <v>Buy</v>
      </c>
      <c r="L4484" t="str">
        <f>IF(C4485&lt;C4484, "Sell", "")</f>
        <v/>
      </c>
      <c r="V4484" s="4">
        <f t="shared" si="70"/>
        <v>1.0492923476702146E-2</v>
      </c>
    </row>
    <row r="4485" spans="1:22" x14ac:dyDescent="0.25">
      <c r="A4485" s="1">
        <v>38778</v>
      </c>
      <c r="B4485">
        <v>181.875</v>
      </c>
      <c r="C4485">
        <v>178.3937531</v>
      </c>
      <c r="D4485">
        <v>17470960</v>
      </c>
      <c r="E4485" t="s">
        <v>11</v>
      </c>
      <c r="F4485" t="s">
        <v>14</v>
      </c>
      <c r="G4485" t="str">
        <f>IF(OR(F4485="Jan",F4485="Feb",F4485="Mar"),"Q1",
IF(OR(F4485="Apr",F4485="May",F4485="Jun"),"Q2",
IF(OR(F4485="Jul",F4485="Aug",F4485="Sep"),"Q3",
IF(OR(F4485="Oct",F4485="Nov",F4485="Dec"),"Q4",""))))</f>
        <v>Q1</v>
      </c>
      <c r="H4485" t="str">
        <f>"Q"&amp;INT((MONTH(A4485)-1)/3)+1</f>
        <v>Q1</v>
      </c>
      <c r="I4485">
        <v>2006</v>
      </c>
      <c r="J4485" t="str">
        <f>IF(C4485&gt;B4485, "Bullish", IF(B4485&gt;C4485, "Bearish", "Neutral"))</f>
        <v>Bearish</v>
      </c>
      <c r="K4485" t="str">
        <f>IF(C4486&gt;C4485, "Buy", "")</f>
        <v>Buy</v>
      </c>
      <c r="L4485" t="str">
        <f>IF(C4486&lt;C4485, "Sell", "")</f>
        <v/>
      </c>
      <c r="V4485" s="4">
        <f t="shared" si="70"/>
        <v>1.7503349055410865E-2</v>
      </c>
    </row>
    <row r="4486" spans="1:22" x14ac:dyDescent="0.25">
      <c r="A4486" s="1">
        <v>38777</v>
      </c>
      <c r="B4486">
        <v>176.1875</v>
      </c>
      <c r="C4486">
        <v>181.5718689</v>
      </c>
      <c r="D4486">
        <v>20575840</v>
      </c>
      <c r="E4486" t="s">
        <v>10</v>
      </c>
      <c r="F4486" t="s">
        <v>14</v>
      </c>
      <c r="G4486" t="str">
        <f>IF(OR(F4486="Jan",F4486="Feb",F4486="Mar"),"Q1",
IF(OR(F4486="Apr",F4486="May",F4486="Jun"),"Q2",
IF(OR(F4486="Jul",F4486="Aug",F4486="Sep"),"Q3",
IF(OR(F4486="Oct",F4486="Nov",F4486="Dec"),"Q4",""))))</f>
        <v>Q1</v>
      </c>
      <c r="H4486" t="str">
        <f>"Q"&amp;INT((MONTH(A4486)-1)/3)+1</f>
        <v>Q1</v>
      </c>
      <c r="I4486">
        <v>2006</v>
      </c>
      <c r="J4486" t="str">
        <f>IF(C4486&gt;B4486, "Bullish", IF(B4486&gt;C4486, "Bearish", "Neutral"))</f>
        <v>Bullish</v>
      </c>
      <c r="K4486" t="str">
        <f>IF(C4487&gt;C4486, "Buy", "")</f>
        <v/>
      </c>
      <c r="L4486" t="str">
        <f>IF(C4487&lt;C4486, "Sell", "")</f>
        <v>Sell</v>
      </c>
      <c r="V4486" s="4">
        <f t="shared" si="70"/>
        <v>-2.6935772401779547E-2</v>
      </c>
    </row>
    <row r="4487" spans="1:22" x14ac:dyDescent="0.25">
      <c r="A4487" s="1">
        <v>38776</v>
      </c>
      <c r="B4487">
        <v>178.6593781</v>
      </c>
      <c r="C4487">
        <v>176.8093719</v>
      </c>
      <c r="D4487">
        <v>22055488</v>
      </c>
      <c r="E4487" t="s">
        <v>9</v>
      </c>
      <c r="F4487" t="s">
        <v>13</v>
      </c>
      <c r="G4487" t="str">
        <f>IF(OR(F4487="Jan",F4487="Feb",F4487="Mar"),"Q1",
IF(OR(F4487="Apr",F4487="May",F4487="Jun"),"Q2",
IF(OR(F4487="Jul",F4487="Aug",F4487="Sep"),"Q3",
IF(OR(F4487="Oct",F4487="Nov",F4487="Dec"),"Q4",""))))</f>
        <v>Q1</v>
      </c>
      <c r="H4487" t="str">
        <f>"Q"&amp;INT((MONTH(A4487)-1)/3)+1</f>
        <v>Q1</v>
      </c>
      <c r="I4487">
        <v>2006</v>
      </c>
      <c r="J4487" t="str">
        <f>IF(C4487&gt;B4487, "Bullish", IF(B4487&gt;C4487, "Bearish", "Neutral"))</f>
        <v>Bearish</v>
      </c>
      <c r="K4487" t="str">
        <f>IF(C4488&gt;C4487, "Buy", "")</f>
        <v>Buy</v>
      </c>
      <c r="L4487" t="str">
        <f>IF(C4488&lt;C4487, "Sell", "")</f>
        <v/>
      </c>
      <c r="V4487" s="4">
        <f t="shared" si="70"/>
        <v>7.5775197151970513E-3</v>
      </c>
    </row>
    <row r="4488" spans="1:22" x14ac:dyDescent="0.25">
      <c r="A4488" s="1">
        <v>38775</v>
      </c>
      <c r="B4488">
        <v>173.125</v>
      </c>
      <c r="C4488">
        <v>178.1593781</v>
      </c>
      <c r="D4488">
        <v>19161632</v>
      </c>
      <c r="E4488" t="s">
        <v>7</v>
      </c>
      <c r="F4488" t="s">
        <v>13</v>
      </c>
      <c r="G4488" t="str">
        <f>IF(OR(F4488="Jan",F4488="Feb",F4488="Mar"),"Q1",
IF(OR(F4488="Apr",F4488="May",F4488="Jun"),"Q2",
IF(OR(F4488="Jul",F4488="Aug",F4488="Sep"),"Q3",
IF(OR(F4488="Oct",F4488="Nov",F4488="Dec"),"Q4",""))))</f>
        <v>Q1</v>
      </c>
      <c r="H4488" t="str">
        <f>"Q"&amp;INT((MONTH(A4488)-1)/3)+1</f>
        <v>Q1</v>
      </c>
      <c r="I4488">
        <v>2006</v>
      </c>
      <c r="J4488" t="str">
        <f>IF(C4488&gt;B4488, "Bullish", IF(B4488&gt;C4488, "Bearish", "Neutral"))</f>
        <v>Bullish</v>
      </c>
      <c r="K4488" t="str">
        <f>IF(C4489&gt;C4488, "Buy", "")</f>
        <v/>
      </c>
      <c r="L4488" t="str">
        <f>IF(C4489&lt;C4488, "Sell", "")</f>
        <v>Sell</v>
      </c>
      <c r="V4488" s="4">
        <f t="shared" si="70"/>
        <v>-3.3725589137898054E-2</v>
      </c>
    </row>
    <row r="4489" spans="1:22" x14ac:dyDescent="0.25">
      <c r="A4489" s="1">
        <v>38772</v>
      </c>
      <c r="B4489">
        <v>174.65625</v>
      </c>
      <c r="C4489">
        <v>172.3468781</v>
      </c>
      <c r="D4489">
        <v>10003424</v>
      </c>
      <c r="E4489" t="s">
        <v>12</v>
      </c>
      <c r="F4489" t="s">
        <v>13</v>
      </c>
      <c r="G4489" t="str">
        <f>IF(OR(F4489="Jan",F4489="Feb",F4489="Mar"),"Q1",
IF(OR(F4489="Apr",F4489="May",F4489="Jun"),"Q2",
IF(OR(F4489="Jul",F4489="Aug",F4489="Sep"),"Q3",
IF(OR(F4489="Oct",F4489="Nov",F4489="Dec"),"Q4",""))))</f>
        <v>Q1</v>
      </c>
      <c r="H4489" t="str">
        <f>"Q"&amp;INT((MONTH(A4489)-1)/3)+1</f>
        <v>Q1</v>
      </c>
      <c r="I4489">
        <v>2006</v>
      </c>
      <c r="J4489" t="str">
        <f>IF(C4489&gt;B4489, "Bullish", IF(B4489&gt;C4489, "Bearish", "Neutral"))</f>
        <v>Bearish</v>
      </c>
      <c r="K4489" t="str">
        <f>IF(C4490&gt;C4489, "Buy", "")</f>
        <v>Buy</v>
      </c>
      <c r="L4489" t="str">
        <f>IF(C4490&lt;C4489, "Sell", "")</f>
        <v/>
      </c>
      <c r="V4489" s="4">
        <f t="shared" si="70"/>
        <v>1.3240056303624272E-2</v>
      </c>
    </row>
    <row r="4490" spans="1:22" x14ac:dyDescent="0.25">
      <c r="A4490" s="1">
        <v>38771</v>
      </c>
      <c r="B4490">
        <v>175.625</v>
      </c>
      <c r="C4490">
        <v>174.6593781</v>
      </c>
      <c r="D4490">
        <v>18668240</v>
      </c>
      <c r="E4490" t="s">
        <v>11</v>
      </c>
      <c r="F4490" t="s">
        <v>13</v>
      </c>
      <c r="G4490" t="str">
        <f>IF(OR(F4490="Jan",F4490="Feb",F4490="Mar"),"Q1",
IF(OR(F4490="Apr",F4490="May",F4490="Jun"),"Q2",
IF(OR(F4490="Jul",F4490="Aug",F4490="Sep"),"Q3",
IF(OR(F4490="Oct",F4490="Nov",F4490="Dec"),"Q4",""))))</f>
        <v>Q1</v>
      </c>
      <c r="H4490" t="str">
        <f>"Q"&amp;INT((MONTH(A4490)-1)/3)+1</f>
        <v>Q1</v>
      </c>
      <c r="I4490">
        <v>2006</v>
      </c>
      <c r="J4490" t="str">
        <f>IF(C4490&gt;B4490, "Bullish", IF(B4490&gt;C4490, "Bearish", "Neutral"))</f>
        <v>Bearish</v>
      </c>
      <c r="K4490" t="str">
        <f>IF(C4491&gt;C4490, "Buy", "")</f>
        <v>Buy</v>
      </c>
      <c r="L4490" t="str">
        <f>IF(C4491&lt;C4490, "Sell", "")</f>
        <v/>
      </c>
      <c r="V4490" s="4">
        <f t="shared" si="70"/>
        <v>2.1246028923406655E-3</v>
      </c>
    </row>
    <row r="4491" spans="1:22" x14ac:dyDescent="0.25">
      <c r="A4491" s="1">
        <v>38770</v>
      </c>
      <c r="B4491">
        <v>176.0625</v>
      </c>
      <c r="C4491">
        <v>175.03125</v>
      </c>
      <c r="D4491">
        <v>11238448</v>
      </c>
      <c r="E4491" t="s">
        <v>10</v>
      </c>
      <c r="F4491" t="s">
        <v>13</v>
      </c>
      <c r="G4491" t="str">
        <f>IF(OR(F4491="Jan",F4491="Feb",F4491="Mar"),"Q1",
IF(OR(F4491="Apr",F4491="May",F4491="Jun"),"Q2",
IF(OR(F4491="Jul",F4491="Aug",F4491="Sep"),"Q3",
IF(OR(F4491="Oct",F4491="Nov",F4491="Dec"),"Q4",""))))</f>
        <v>Q1</v>
      </c>
      <c r="H4491" t="str">
        <f>"Q"&amp;INT((MONTH(A4491)-1)/3)+1</f>
        <v>Q1</v>
      </c>
      <c r="I4491">
        <v>2006</v>
      </c>
      <c r="J4491" t="str">
        <f>IF(C4491&gt;B4491, "Bullish", IF(B4491&gt;C4491, "Bearish", "Neutral"))</f>
        <v>Bearish</v>
      </c>
      <c r="K4491" t="str">
        <f>IF(C4492&gt;C4491, "Buy", "")</f>
        <v>Buy</v>
      </c>
      <c r="L4491" t="str">
        <f>IF(C4492&lt;C4491, "Sell", "")</f>
        <v/>
      </c>
      <c r="V4491" s="4">
        <f t="shared" si="70"/>
        <v>6.0690293184493061E-3</v>
      </c>
    </row>
    <row r="4492" spans="1:22" x14ac:dyDescent="0.25">
      <c r="A4492" s="1">
        <v>38769</v>
      </c>
      <c r="B4492">
        <v>176.875</v>
      </c>
      <c r="C4492">
        <v>176.1000061</v>
      </c>
      <c r="D4492">
        <v>8554512</v>
      </c>
      <c r="E4492" t="s">
        <v>9</v>
      </c>
      <c r="F4492" t="s">
        <v>13</v>
      </c>
      <c r="G4492" t="str">
        <f>IF(OR(F4492="Jan",F4492="Feb",F4492="Mar"),"Q1",
IF(OR(F4492="Apr",F4492="May",F4492="Jun"),"Q2",
IF(OR(F4492="Jul",F4492="Aug",F4492="Sep"),"Q3",
IF(OR(F4492="Oct",F4492="Nov",F4492="Dec"),"Q4",""))))</f>
        <v>Q1</v>
      </c>
      <c r="H4492" t="str">
        <f>"Q"&amp;INT((MONTH(A4492)-1)/3)+1</f>
        <v>Q1</v>
      </c>
      <c r="I4492">
        <v>2006</v>
      </c>
      <c r="J4492" t="str">
        <f>IF(C4492&gt;B4492, "Bullish", IF(B4492&gt;C4492, "Bearish", "Neutral"))</f>
        <v>Bearish</v>
      </c>
      <c r="K4492" t="str">
        <f>IF(C4493&gt;C4492, "Buy", "")</f>
        <v>Buy</v>
      </c>
      <c r="L4492" t="str">
        <f>IF(C4493&lt;C4492, "Sell", "")</f>
        <v/>
      </c>
      <c r="V4492" s="4">
        <f t="shared" si="70"/>
        <v>3.8183443546423263E-3</v>
      </c>
    </row>
    <row r="4493" spans="1:22" x14ac:dyDescent="0.25">
      <c r="A4493" s="1">
        <v>38768</v>
      </c>
      <c r="B4493">
        <v>174.0625</v>
      </c>
      <c r="C4493">
        <v>176.7749939</v>
      </c>
      <c r="D4493">
        <v>12612320</v>
      </c>
      <c r="E4493" t="s">
        <v>7</v>
      </c>
      <c r="F4493" t="s">
        <v>13</v>
      </c>
      <c r="G4493" t="str">
        <f>IF(OR(F4493="Jan",F4493="Feb",F4493="Mar"),"Q1",
IF(OR(F4493="Apr",F4493="May",F4493="Jun"),"Q2",
IF(OR(F4493="Jul",F4493="Aug",F4493="Sep"),"Q3",
IF(OR(F4493="Oct",F4493="Nov",F4493="Dec"),"Q4",""))))</f>
        <v>Q1</v>
      </c>
      <c r="H4493" t="str">
        <f>"Q"&amp;INT((MONTH(A4493)-1)/3)+1</f>
        <v>Q1</v>
      </c>
      <c r="I4493">
        <v>2006</v>
      </c>
      <c r="J4493" t="str">
        <f>IF(C4493&gt;B4493, "Bullish", IF(B4493&gt;C4493, "Bearish", "Neutral"))</f>
        <v>Bullish</v>
      </c>
      <c r="K4493" t="str">
        <f>IF(C4494&gt;C4493, "Buy", "")</f>
        <v/>
      </c>
      <c r="L4493" t="str">
        <f>IF(C4494&lt;C4493, "Sell", "")</f>
        <v>Sell</v>
      </c>
      <c r="V4493" s="4">
        <f t="shared" si="70"/>
        <v>-1.5419394627367898E-2</v>
      </c>
    </row>
    <row r="4494" spans="1:22" x14ac:dyDescent="0.25">
      <c r="A4494" s="1">
        <v>38765</v>
      </c>
      <c r="B4494">
        <v>171.875</v>
      </c>
      <c r="C4494">
        <v>174.0906219</v>
      </c>
      <c r="D4494">
        <v>15374384</v>
      </c>
      <c r="E4494" t="s">
        <v>12</v>
      </c>
      <c r="F4494" t="s">
        <v>13</v>
      </c>
      <c r="G4494" t="str">
        <f>IF(OR(F4494="Jan",F4494="Feb",F4494="Mar"),"Q1",
IF(OR(F4494="Apr",F4494="May",F4494="Jun"),"Q2",
IF(OR(F4494="Jul",F4494="Aug",F4494="Sep"),"Q3",
IF(OR(F4494="Oct",F4494="Nov",F4494="Dec"),"Q4",""))))</f>
        <v>Q1</v>
      </c>
      <c r="H4494" t="str">
        <f>"Q"&amp;INT((MONTH(A4494)-1)/3)+1</f>
        <v>Q1</v>
      </c>
      <c r="I4494">
        <v>2006</v>
      </c>
      <c r="J4494" t="str">
        <f>IF(C4494&gt;B4494, "Bullish", IF(B4494&gt;C4494, "Bearish", "Neutral"))</f>
        <v>Bullish</v>
      </c>
      <c r="K4494" t="str">
        <f>IF(C4495&gt;C4494, "Buy", "")</f>
        <v/>
      </c>
      <c r="L4494" t="str">
        <f>IF(C4495&lt;C4494, "Sell", "")</f>
        <v>Sell</v>
      </c>
      <c r="V4494" s="4">
        <f t="shared" si="70"/>
        <v>-1.5640763177685662E-3</v>
      </c>
    </row>
    <row r="4495" spans="1:22" x14ac:dyDescent="0.25">
      <c r="A4495" s="1">
        <v>38764</v>
      </c>
      <c r="B4495">
        <v>173.75</v>
      </c>
      <c r="C4495">
        <v>173.8187561</v>
      </c>
      <c r="D4495">
        <v>13848576</v>
      </c>
      <c r="E4495" t="s">
        <v>11</v>
      </c>
      <c r="F4495" t="s">
        <v>13</v>
      </c>
      <c r="G4495" t="str">
        <f>IF(OR(F4495="Jan",F4495="Feb",F4495="Mar"),"Q1",
IF(OR(F4495="Apr",F4495="May",F4495="Jun"),"Q2",
IF(OR(F4495="Jul",F4495="Aug",F4495="Sep"),"Q3",
IF(OR(F4495="Oct",F4495="Nov",F4495="Dec"),"Q4",""))))</f>
        <v>Q1</v>
      </c>
      <c r="H4495" t="str">
        <f>"Q"&amp;INT((MONTH(A4495)-1)/3)+1</f>
        <v>Q1</v>
      </c>
      <c r="I4495">
        <v>2006</v>
      </c>
      <c r="J4495" t="str">
        <f>IF(C4495&gt;B4495, "Bullish", IF(B4495&gt;C4495, "Bearish", "Neutral"))</f>
        <v>Bullish</v>
      </c>
      <c r="K4495" t="str">
        <f>IF(C4496&gt;C4495, "Buy", "")</f>
        <v/>
      </c>
      <c r="L4495" t="str">
        <f>IF(C4496&lt;C4495, "Sell", "")</f>
        <v>Sell</v>
      </c>
      <c r="V4495" s="4">
        <f t="shared" si="70"/>
        <v>-1.7831152401823029E-3</v>
      </c>
    </row>
    <row r="4496" spans="1:22" x14ac:dyDescent="0.25">
      <c r="A4496" s="1">
        <v>38763</v>
      </c>
      <c r="B4496">
        <v>176.25</v>
      </c>
      <c r="C4496">
        <v>173.5093689</v>
      </c>
      <c r="D4496">
        <v>28173536</v>
      </c>
      <c r="E4496" t="s">
        <v>10</v>
      </c>
      <c r="F4496" t="s">
        <v>13</v>
      </c>
      <c r="G4496" t="str">
        <f>IF(OR(F4496="Jan",F4496="Feb",F4496="Mar"),"Q1",
IF(OR(F4496="Apr",F4496="May",F4496="Jun"),"Q2",
IF(OR(F4496="Jul",F4496="Aug",F4496="Sep"),"Q3",
IF(OR(F4496="Oct",F4496="Nov",F4496="Dec"),"Q4",""))))</f>
        <v>Q1</v>
      </c>
      <c r="H4496" t="str">
        <f>"Q"&amp;INT((MONTH(A4496)-1)/3)+1</f>
        <v>Q1</v>
      </c>
      <c r="I4496">
        <v>2006</v>
      </c>
      <c r="J4496" t="str">
        <f>IF(C4496&gt;B4496, "Bullish", IF(B4496&gt;C4496, "Bearish", "Neutral"))</f>
        <v>Bearish</v>
      </c>
      <c r="K4496" t="str">
        <f>IF(C4497&gt;C4496, "Buy", "")</f>
        <v>Buy</v>
      </c>
      <c r="L4496" t="str">
        <f>IF(C4497&lt;C4496, "Sell", "")</f>
        <v/>
      </c>
      <c r="V4496" s="4">
        <f t="shared" si="70"/>
        <v>1.6212481513284735E-2</v>
      </c>
    </row>
    <row r="4497" spans="1:22" x14ac:dyDescent="0.25">
      <c r="A4497" s="1">
        <v>38762</v>
      </c>
      <c r="B4497">
        <v>179.0500031</v>
      </c>
      <c r="C4497">
        <v>176.3687439</v>
      </c>
      <c r="D4497">
        <v>13125968</v>
      </c>
      <c r="E4497" t="s">
        <v>9</v>
      </c>
      <c r="F4497" t="s">
        <v>13</v>
      </c>
      <c r="G4497" t="str">
        <f>IF(OR(F4497="Jan",F4497="Feb",F4497="Mar"),"Q1",
IF(OR(F4497="Apr",F4497="May",F4497="Jun"),"Q2",
IF(OR(F4497="Jul",F4497="Aug",F4497="Sep"),"Q3",
IF(OR(F4497="Oct",F4497="Nov",F4497="Dec"),"Q4",""))))</f>
        <v>Q1</v>
      </c>
      <c r="H4497" t="str">
        <f>"Q"&amp;INT((MONTH(A4497)-1)/3)+1</f>
        <v>Q1</v>
      </c>
      <c r="I4497">
        <v>2006</v>
      </c>
      <c r="J4497" t="str">
        <f>IF(C4497&gt;B4497, "Bullish", IF(B4497&gt;C4497, "Bearish", "Neutral"))</f>
        <v>Bearish</v>
      </c>
      <c r="K4497" t="str">
        <f>IF(C4498&gt;C4497, "Buy", "")</f>
        <v>Buy</v>
      </c>
      <c r="L4497" t="str">
        <f>IF(C4498&lt;C4497, "Sell", "")</f>
        <v/>
      </c>
      <c r="V4497" s="4">
        <f t="shared" si="70"/>
        <v>1.4028457400879966E-2</v>
      </c>
    </row>
    <row r="4498" spans="1:22" x14ac:dyDescent="0.25">
      <c r="A4498" s="1">
        <v>38761</v>
      </c>
      <c r="B4498">
        <v>178.875</v>
      </c>
      <c r="C4498">
        <v>178.8781281</v>
      </c>
      <c r="D4498">
        <v>13821120</v>
      </c>
      <c r="E4498" t="s">
        <v>7</v>
      </c>
      <c r="F4498" t="s">
        <v>13</v>
      </c>
      <c r="G4498" t="str">
        <f>IF(OR(F4498="Jan",F4498="Feb",F4498="Mar"),"Q1",
IF(OR(F4498="Apr",F4498="May",F4498="Jun"),"Q2",
IF(OR(F4498="Jul",F4498="Aug",F4498="Sep"),"Q3",
IF(OR(F4498="Oct",F4498="Nov",F4498="Dec"),"Q4",""))))</f>
        <v>Q1</v>
      </c>
      <c r="H4498" t="str">
        <f>"Q"&amp;INT((MONTH(A4498)-1)/3)+1</f>
        <v>Q1</v>
      </c>
      <c r="I4498">
        <v>2006</v>
      </c>
      <c r="J4498" t="str">
        <f>IF(C4498&gt;B4498, "Bullish", IF(B4498&gt;C4498, "Bearish", "Neutral"))</f>
        <v>Bullish</v>
      </c>
      <c r="K4498" t="str">
        <f>IF(C4499&gt;C4498, "Buy", "")</f>
        <v>Buy</v>
      </c>
      <c r="L4498" t="str">
        <f>IF(C4499&lt;C4498, "Sell", "")</f>
        <v/>
      </c>
      <c r="V4498" s="4">
        <f t="shared" si="70"/>
        <v>8.0299122719923086E-4</v>
      </c>
    </row>
    <row r="4499" spans="1:22" x14ac:dyDescent="0.25">
      <c r="A4499" s="1">
        <v>38758</v>
      </c>
      <c r="B4499">
        <v>180.625</v>
      </c>
      <c r="C4499">
        <v>179.0218811</v>
      </c>
      <c r="D4499">
        <v>23660048</v>
      </c>
      <c r="E4499" t="s">
        <v>12</v>
      </c>
      <c r="F4499" t="s">
        <v>13</v>
      </c>
      <c r="G4499" t="str">
        <f>IF(OR(F4499="Jan",F4499="Feb",F4499="Mar"),"Q1",
IF(OR(F4499="Apr",F4499="May",F4499="Jun"),"Q2",
IF(OR(F4499="Jul",F4499="Aug",F4499="Sep"),"Q3",
IF(OR(F4499="Oct",F4499="Nov",F4499="Dec"),"Q4",""))))</f>
        <v>Q1</v>
      </c>
      <c r="H4499" t="str">
        <f>"Q"&amp;INT((MONTH(A4499)-1)/3)+1</f>
        <v>Q1</v>
      </c>
      <c r="I4499">
        <v>2006</v>
      </c>
      <c r="J4499" t="str">
        <f>IF(C4499&gt;B4499, "Bullish", IF(B4499&gt;C4499, "Bearish", "Neutral"))</f>
        <v>Bearish</v>
      </c>
      <c r="K4499" t="str">
        <f>IF(C4500&gt;C4499, "Buy", "")</f>
        <v>Buy</v>
      </c>
      <c r="L4499" t="str">
        <f>IF(C4500&lt;C4499, "Sell", "")</f>
        <v/>
      </c>
      <c r="V4499" s="4">
        <f t="shared" si="70"/>
        <v>1.319477239343694E-2</v>
      </c>
    </row>
    <row r="4500" spans="1:22" x14ac:dyDescent="0.25">
      <c r="A4500" s="1">
        <v>38756</v>
      </c>
      <c r="B4500">
        <v>177.5</v>
      </c>
      <c r="C4500">
        <v>181.4156189</v>
      </c>
      <c r="D4500">
        <v>20326704</v>
      </c>
      <c r="E4500" t="s">
        <v>10</v>
      </c>
      <c r="F4500" t="s">
        <v>13</v>
      </c>
      <c r="G4500" t="str">
        <f>IF(OR(F4500="Jan",F4500="Feb",F4500="Mar"),"Q1",
IF(OR(F4500="Apr",F4500="May",F4500="Jun"),"Q2",
IF(OR(F4500="Jul",F4500="Aug",F4500="Sep"),"Q3",
IF(OR(F4500="Oct",F4500="Nov",F4500="Dec"),"Q4",""))))</f>
        <v>Q1</v>
      </c>
      <c r="H4500" t="str">
        <f>"Q"&amp;INT((MONTH(A4500)-1)/3)+1</f>
        <v>Q1</v>
      </c>
      <c r="I4500">
        <v>2006</v>
      </c>
      <c r="J4500" t="str">
        <f>IF(C4500&gt;B4500, "Bullish", IF(B4500&gt;C4500, "Bearish", "Neutral"))</f>
        <v>Bullish</v>
      </c>
      <c r="K4500" t="str">
        <f>IF(C4501&gt;C4500, "Buy", "")</f>
        <v/>
      </c>
      <c r="L4500" t="str">
        <f>IF(C4501&lt;C4500, "Sell", "")</f>
        <v>Sell</v>
      </c>
      <c r="V4500" s="4">
        <f t="shared" si="70"/>
        <v>-1.0460838188060342E-2</v>
      </c>
    </row>
    <row r="4501" spans="1:22" x14ac:dyDescent="0.25">
      <c r="A4501" s="1">
        <v>38755</v>
      </c>
      <c r="B4501">
        <v>177.5</v>
      </c>
      <c r="C4501">
        <v>179.5375061</v>
      </c>
      <c r="D4501">
        <v>12724864</v>
      </c>
      <c r="E4501" t="s">
        <v>9</v>
      </c>
      <c r="F4501" t="s">
        <v>13</v>
      </c>
      <c r="G4501" t="str">
        <f>IF(OR(F4501="Jan",F4501="Feb",F4501="Mar"),"Q1",
IF(OR(F4501="Apr",F4501="May",F4501="Jun"),"Q2",
IF(OR(F4501="Jul",F4501="Aug",F4501="Sep"),"Q3",
IF(OR(F4501="Oct",F4501="Nov",F4501="Dec"),"Q4",""))))</f>
        <v>Q1</v>
      </c>
      <c r="H4501" t="str">
        <f>"Q"&amp;INT((MONTH(A4501)-1)/3)+1</f>
        <v>Q1</v>
      </c>
      <c r="I4501">
        <v>2006</v>
      </c>
      <c r="J4501" t="str">
        <f>IF(C4501&gt;B4501, "Bullish", IF(B4501&gt;C4501, "Bearish", "Neutral"))</f>
        <v>Bullish</v>
      </c>
      <c r="K4501" t="str">
        <f>IF(C4502&gt;C4501, "Buy", "")</f>
        <v/>
      </c>
      <c r="L4501" t="str">
        <f>IF(C4502&lt;C4501, "Sell", "")</f>
        <v>Sell</v>
      </c>
      <c r="V4501" s="4">
        <f t="shared" si="70"/>
        <v>-1.058930434476694E-2</v>
      </c>
    </row>
    <row r="4502" spans="1:22" x14ac:dyDescent="0.25">
      <c r="A4502" s="1">
        <v>38754</v>
      </c>
      <c r="B4502">
        <v>174.375</v>
      </c>
      <c r="C4502">
        <v>177.65625</v>
      </c>
      <c r="D4502">
        <v>8457248</v>
      </c>
      <c r="E4502" t="s">
        <v>7</v>
      </c>
      <c r="F4502" t="s">
        <v>13</v>
      </c>
      <c r="G4502" t="str">
        <f>IF(OR(F4502="Jan",F4502="Feb",F4502="Mar"),"Q1",
IF(OR(F4502="Apr",F4502="May",F4502="Jun"),"Q2",
IF(OR(F4502="Jul",F4502="Aug",F4502="Sep"),"Q3",
IF(OR(F4502="Oct",F4502="Nov",F4502="Dec"),"Q4",""))))</f>
        <v>Q1</v>
      </c>
      <c r="H4502" t="str">
        <f>"Q"&amp;INT((MONTH(A4502)-1)/3)+1</f>
        <v>Q1</v>
      </c>
      <c r="I4502">
        <v>2006</v>
      </c>
      <c r="J4502" t="str">
        <f>IF(C4502&gt;B4502, "Bullish", IF(B4502&gt;C4502, "Bearish", "Neutral"))</f>
        <v>Bullish</v>
      </c>
      <c r="K4502" t="str">
        <f>IF(C4503&gt;C4502, "Buy", "")</f>
        <v/>
      </c>
      <c r="L4502" t="str">
        <f>IF(C4503&lt;C4502, "Sell", "")</f>
        <v>Sell</v>
      </c>
      <c r="V4502" s="4">
        <f t="shared" si="70"/>
        <v>-1.9987063803876014E-2</v>
      </c>
    </row>
    <row r="4503" spans="1:22" x14ac:dyDescent="0.25">
      <c r="A4503" s="1">
        <v>38751</v>
      </c>
      <c r="B4503">
        <v>176.75</v>
      </c>
      <c r="C4503">
        <v>174.1750031</v>
      </c>
      <c r="D4503">
        <v>13423888</v>
      </c>
      <c r="E4503" t="s">
        <v>12</v>
      </c>
      <c r="F4503" t="s">
        <v>13</v>
      </c>
      <c r="G4503" t="str">
        <f>IF(OR(F4503="Jan",F4503="Feb",F4503="Mar"),"Q1",
IF(OR(F4503="Apr",F4503="May",F4503="Jun"),"Q2",
IF(OR(F4503="Jul",F4503="Aug",F4503="Sep"),"Q3",
IF(OR(F4503="Oct",F4503="Nov",F4503="Dec"),"Q4",""))))</f>
        <v>Q1</v>
      </c>
      <c r="H4503" t="str">
        <f>"Q"&amp;INT((MONTH(A4503)-1)/3)+1</f>
        <v>Q1</v>
      </c>
      <c r="I4503">
        <v>2006</v>
      </c>
      <c r="J4503" t="str">
        <f>IF(C4503&gt;B4503, "Bullish", IF(B4503&gt;C4503, "Bearish", "Neutral"))</f>
        <v>Bearish</v>
      </c>
      <c r="K4503" t="str">
        <f>IF(C4504&gt;C4503, "Buy", "")</f>
        <v>Buy</v>
      </c>
      <c r="L4503" t="str">
        <f>IF(C4504&lt;C4503, "Sell", "")</f>
        <v/>
      </c>
      <c r="V4503" s="4">
        <f t="shared" si="70"/>
        <v>1.4603460476893433E-2</v>
      </c>
    </row>
    <row r="4504" spans="1:22" x14ac:dyDescent="0.25">
      <c r="A4504" s="1">
        <v>38750</v>
      </c>
      <c r="B4504">
        <v>178.75</v>
      </c>
      <c r="C4504">
        <v>176.7562561</v>
      </c>
      <c r="D4504">
        <v>11890224</v>
      </c>
      <c r="E4504" t="s">
        <v>11</v>
      </c>
      <c r="F4504" t="s">
        <v>13</v>
      </c>
      <c r="G4504" t="str">
        <f>IF(OR(F4504="Jan",F4504="Feb",F4504="Mar"),"Q1",
IF(OR(F4504="Apr",F4504="May",F4504="Jun"),"Q2",
IF(OR(F4504="Jul",F4504="Aug",F4504="Sep"),"Q3",
IF(OR(F4504="Oct",F4504="Nov",F4504="Dec"),"Q4",""))))</f>
        <v>Q1</v>
      </c>
      <c r="H4504" t="str">
        <f>"Q"&amp;INT((MONTH(A4504)-1)/3)+1</f>
        <v>Q1</v>
      </c>
      <c r="I4504">
        <v>2006</v>
      </c>
      <c r="J4504" t="str">
        <f>IF(C4504&gt;B4504, "Bullish", IF(B4504&gt;C4504, "Bearish", "Neutral"))</f>
        <v>Bearish</v>
      </c>
      <c r="K4504" t="str">
        <f>IF(C4505&gt;C4504, "Buy", "")</f>
        <v>Buy</v>
      </c>
      <c r="L4504" t="str">
        <f>IF(C4505&lt;C4504, "Sell", "")</f>
        <v/>
      </c>
      <c r="V4504" s="4">
        <f t="shared" si="70"/>
        <v>1.6672154925352848E-2</v>
      </c>
    </row>
    <row r="4505" spans="1:22" x14ac:dyDescent="0.25">
      <c r="A4505" s="1">
        <v>38749</v>
      </c>
      <c r="B4505">
        <v>180.375</v>
      </c>
      <c r="C4505">
        <v>179.7531281</v>
      </c>
      <c r="D4505">
        <v>12155984</v>
      </c>
      <c r="E4505" t="s">
        <v>10</v>
      </c>
      <c r="F4505" t="s">
        <v>13</v>
      </c>
      <c r="G4505" t="str">
        <f>IF(OR(F4505="Jan",F4505="Feb",F4505="Mar"),"Q1",
IF(OR(F4505="Apr",F4505="May",F4505="Jun"),"Q2",
IF(OR(F4505="Jul",F4505="Aug",F4505="Sep"),"Q3",
IF(OR(F4505="Oct",F4505="Nov",F4505="Dec"),"Q4",""))))</f>
        <v>Q1</v>
      </c>
      <c r="H4505" t="str">
        <f>"Q"&amp;INT((MONTH(A4505)-1)/3)+1</f>
        <v>Q1</v>
      </c>
      <c r="I4505">
        <v>2006</v>
      </c>
      <c r="J4505" t="str">
        <f>IF(C4505&gt;B4505, "Bullish", IF(B4505&gt;C4505, "Bearish", "Neutral"))</f>
        <v>Bearish</v>
      </c>
      <c r="K4505" t="str">
        <f>IF(C4506&gt;C4505, "Buy", "")</f>
        <v>Buy</v>
      </c>
      <c r="L4505" t="str">
        <f>IF(C4506&lt;C4505, "Sell", "")</f>
        <v/>
      </c>
      <c r="V4505" s="4">
        <f t="shared" si="70"/>
        <v>1.4755407168743466E-3</v>
      </c>
    </row>
    <row r="4506" spans="1:22" x14ac:dyDescent="0.25">
      <c r="A4506" s="1">
        <v>38748</v>
      </c>
      <c r="B4506">
        <v>173.8468781</v>
      </c>
      <c r="C4506">
        <v>180.0187531</v>
      </c>
      <c r="D4506">
        <v>4869184</v>
      </c>
      <c r="E4506" t="s">
        <v>9</v>
      </c>
      <c r="F4506" t="s">
        <v>8</v>
      </c>
      <c r="G4506" t="str">
        <f>IF(OR(F4506="Jan",F4506="Feb",F4506="Mar"),"Q1",
IF(OR(F4506="Apr",F4506="May",F4506="Jun"),"Q2",
IF(OR(F4506="Jul",F4506="Aug",F4506="Sep"),"Q3",
IF(OR(F4506="Oct",F4506="Nov",F4506="Dec"),"Q4",""))))</f>
        <v>Q1</v>
      </c>
      <c r="H4506" t="str">
        <f>"Q"&amp;INT((MONTH(A4506)-1)/3)+1</f>
        <v>Q1</v>
      </c>
      <c r="I4506">
        <v>2006</v>
      </c>
      <c r="J4506" t="str">
        <f>IF(C4506&gt;B4506, "Bullish", IF(B4506&gt;C4506, "Bearish", "Neutral"))</f>
        <v>Bullish</v>
      </c>
      <c r="K4506" t="str">
        <f>IF(C4507&gt;C4506, "Buy", "")</f>
        <v/>
      </c>
      <c r="L4506" t="str">
        <f>IF(C4507&lt;C4506, "Sell", "")</f>
        <v>Sell</v>
      </c>
      <c r="V4506" s="4">
        <f t="shared" si="70"/>
        <v>-6.0953076148236602E-3</v>
      </c>
    </row>
    <row r="4507" spans="1:22" x14ac:dyDescent="0.25">
      <c r="A4507" s="1">
        <v>38747</v>
      </c>
      <c r="B4507">
        <v>181.25</v>
      </c>
      <c r="C4507">
        <v>178.9281311</v>
      </c>
      <c r="D4507">
        <v>8504976</v>
      </c>
      <c r="E4507" t="s">
        <v>7</v>
      </c>
      <c r="F4507" t="s">
        <v>8</v>
      </c>
      <c r="G4507" t="str">
        <f>IF(OR(F4507="Jan",F4507="Feb",F4507="Mar"),"Q1",
IF(OR(F4507="Apr",F4507="May",F4507="Jun"),"Q2",
IF(OR(F4507="Jul",F4507="Aug",F4507="Sep"),"Q3",
IF(OR(F4507="Oct",F4507="Nov",F4507="Dec"),"Q4",""))))</f>
        <v>Q1</v>
      </c>
      <c r="H4507" t="str">
        <f>"Q"&amp;INT((MONTH(A4507)-1)/3)+1</f>
        <v>Q1</v>
      </c>
      <c r="I4507">
        <v>2006</v>
      </c>
      <c r="J4507" t="str">
        <f>IF(C4507&gt;B4507, "Bullish", IF(B4507&gt;C4507, "Bearish", "Neutral"))</f>
        <v>Bearish</v>
      </c>
      <c r="K4507" t="str">
        <f>IF(C4508&gt;C4507, "Buy", "")</f>
        <v>Buy</v>
      </c>
      <c r="L4507" t="str">
        <f>IF(C4508&lt;C4507, "Sell", "")</f>
        <v/>
      </c>
      <c r="V4507" s="4">
        <f t="shared" si="70"/>
        <v>1.379648150006426E-2</v>
      </c>
    </row>
    <row r="4508" spans="1:22" x14ac:dyDescent="0.25">
      <c r="A4508" s="1">
        <v>38744</v>
      </c>
      <c r="B4508">
        <v>178.4375</v>
      </c>
      <c r="C4508">
        <v>181.4312439</v>
      </c>
      <c r="D4508">
        <v>16767456</v>
      </c>
      <c r="E4508" t="s">
        <v>12</v>
      </c>
      <c r="F4508" t="s">
        <v>8</v>
      </c>
      <c r="G4508" t="str">
        <f>IF(OR(F4508="Jan",F4508="Feb",F4508="Mar"),"Q1",
IF(OR(F4508="Apr",F4508="May",F4508="Jun"),"Q2",
IF(OR(F4508="Jul",F4508="Aug",F4508="Sep"),"Q3",
IF(OR(F4508="Oct",F4508="Nov",F4508="Dec"),"Q4",""))))</f>
        <v>Q1</v>
      </c>
      <c r="H4508" t="str">
        <f>"Q"&amp;INT((MONTH(A4508)-1)/3)+1</f>
        <v>Q1</v>
      </c>
      <c r="I4508">
        <v>2006</v>
      </c>
      <c r="J4508" t="str">
        <f>IF(C4508&gt;B4508, "Bullish", IF(B4508&gt;C4508, "Bearish", "Neutral"))</f>
        <v>Bullish</v>
      </c>
      <c r="K4508" t="str">
        <f>IF(C4509&gt;C4508, "Buy", "")</f>
        <v/>
      </c>
      <c r="L4508" t="str">
        <f>IF(C4509&lt;C4508, "Sell", "")</f>
        <v>Sell</v>
      </c>
      <c r="V4508" s="4">
        <f t="shared" si="70"/>
        <v>-2.6539527276815279E-2</v>
      </c>
    </row>
    <row r="4509" spans="1:22" x14ac:dyDescent="0.25">
      <c r="A4509" s="1">
        <v>38742</v>
      </c>
      <c r="B4509">
        <v>176.9375</v>
      </c>
      <c r="C4509">
        <v>176.7406311</v>
      </c>
      <c r="D4509">
        <v>17247776</v>
      </c>
      <c r="E4509" t="s">
        <v>10</v>
      </c>
      <c r="F4509" t="s">
        <v>8</v>
      </c>
      <c r="G4509" t="str">
        <f>IF(OR(F4509="Jan",F4509="Feb",F4509="Mar"),"Q1",
IF(OR(F4509="Apr",F4509="May",F4509="Jun"),"Q2",
IF(OR(F4509="Jul",F4509="Aug",F4509="Sep"),"Q3",
IF(OR(F4509="Oct",F4509="Nov",F4509="Dec"),"Q4",""))))</f>
        <v>Q1</v>
      </c>
      <c r="H4509" t="str">
        <f>"Q"&amp;INT((MONTH(A4509)-1)/3)+1</f>
        <v>Q1</v>
      </c>
      <c r="I4509">
        <v>2006</v>
      </c>
      <c r="J4509" t="str">
        <f>IF(C4509&gt;B4509, "Bullish", IF(B4509&gt;C4509, "Bearish", "Neutral"))</f>
        <v>Bearish</v>
      </c>
      <c r="K4509" t="str">
        <f>IF(C4510&gt;C4509, "Buy", "")</f>
        <v/>
      </c>
      <c r="L4509" t="str">
        <f>IF(C4510&lt;C4509, "Sell", "")</f>
        <v>Sell</v>
      </c>
      <c r="V4509" s="4">
        <f t="shared" si="70"/>
        <v>-2.0908050474685671E-3</v>
      </c>
    </row>
    <row r="4510" spans="1:22" x14ac:dyDescent="0.25">
      <c r="A4510" s="1">
        <v>38741</v>
      </c>
      <c r="B4510">
        <v>172.75</v>
      </c>
      <c r="C4510">
        <v>176.3718719</v>
      </c>
      <c r="D4510">
        <v>12704704</v>
      </c>
      <c r="E4510" t="s">
        <v>9</v>
      </c>
      <c r="F4510" t="s">
        <v>8</v>
      </c>
      <c r="G4510" t="str">
        <f>IF(OR(F4510="Jan",F4510="Feb",F4510="Mar"),"Q1",
IF(OR(F4510="Apr",F4510="May",F4510="Jun"),"Q2",
IF(OR(F4510="Jul",F4510="Aug",F4510="Sep"),"Q3",
IF(OR(F4510="Oct",F4510="Nov",F4510="Dec"),"Q4",""))))</f>
        <v>Q1</v>
      </c>
      <c r="H4510" t="str">
        <f>"Q"&amp;INT((MONTH(A4510)-1)/3)+1</f>
        <v>Q1</v>
      </c>
      <c r="I4510">
        <v>2006</v>
      </c>
      <c r="J4510" t="str">
        <f>IF(C4510&gt;B4510, "Bullish", IF(B4510&gt;C4510, "Bearish", "Neutral"))</f>
        <v>Bullish</v>
      </c>
      <c r="K4510" t="str">
        <f>IF(C4511&gt;C4510, "Buy", "")</f>
        <v/>
      </c>
      <c r="L4510" t="str">
        <f>IF(C4511&lt;C4510, "Sell", "")</f>
        <v>Sell</v>
      </c>
      <c r="V4510" s="4">
        <f t="shared" si="70"/>
        <v>-2.8163900952324267E-2</v>
      </c>
    </row>
    <row r="4511" spans="1:22" x14ac:dyDescent="0.25">
      <c r="A4511" s="1">
        <v>38740</v>
      </c>
      <c r="B4511">
        <v>175.125</v>
      </c>
      <c r="C4511">
        <v>171.5406189</v>
      </c>
      <c r="D4511">
        <v>17982992</v>
      </c>
      <c r="E4511" t="s">
        <v>7</v>
      </c>
      <c r="F4511" t="s">
        <v>8</v>
      </c>
      <c r="G4511" t="str">
        <f>IF(OR(F4511="Jan",F4511="Feb",F4511="Mar"),"Q1",
IF(OR(F4511="Apr",F4511="May",F4511="Jun"),"Q2",
IF(OR(F4511="Jul",F4511="Aug",F4511="Sep"),"Q3",
IF(OR(F4511="Oct",F4511="Nov",F4511="Dec"),"Q4",""))))</f>
        <v>Q1</v>
      </c>
      <c r="H4511" t="str">
        <f>"Q"&amp;INT((MONTH(A4511)-1)/3)+1</f>
        <v>Q1</v>
      </c>
      <c r="I4511">
        <v>2006</v>
      </c>
      <c r="J4511" t="str">
        <f>IF(C4511&gt;B4511, "Bullish", IF(B4511&gt;C4511, "Bearish", "Neutral"))</f>
        <v>Bearish</v>
      </c>
      <c r="K4511" t="str">
        <f>IF(C4512&gt;C4511, "Buy", "")</f>
        <v>Buy</v>
      </c>
      <c r="L4511" t="str">
        <f>IF(C4512&lt;C4511, "Sell", "")</f>
        <v/>
      </c>
      <c r="V4511" s="4">
        <f t="shared" si="70"/>
        <v>2.4506039525238339E-2</v>
      </c>
    </row>
    <row r="4512" spans="1:22" x14ac:dyDescent="0.25">
      <c r="A4512" s="1">
        <v>38737</v>
      </c>
      <c r="B4512">
        <v>177.8125</v>
      </c>
      <c r="C4512">
        <v>175.8500061</v>
      </c>
      <c r="D4512">
        <v>11981008</v>
      </c>
      <c r="E4512" t="s">
        <v>12</v>
      </c>
      <c r="F4512" t="s">
        <v>8</v>
      </c>
      <c r="G4512" t="str">
        <f>IF(OR(F4512="Jan",F4512="Feb",F4512="Mar"),"Q1",
IF(OR(F4512="Apr",F4512="May",F4512="Jun"),"Q2",
IF(OR(F4512="Jul",F4512="Aug",F4512="Sep"),"Q3",
IF(OR(F4512="Oct",F4512="Nov",F4512="Dec"),"Q4",""))))</f>
        <v>Q1</v>
      </c>
      <c r="H4512" t="str">
        <f>"Q"&amp;INT((MONTH(A4512)-1)/3)+1</f>
        <v>Q1</v>
      </c>
      <c r="I4512">
        <v>2006</v>
      </c>
      <c r="J4512" t="str">
        <f>IF(C4512&gt;B4512, "Bullish", IF(B4512&gt;C4512, "Bearish", "Neutral"))</f>
        <v>Bearish</v>
      </c>
      <c r="K4512" t="str">
        <f>IF(C4513&gt;C4512, "Buy", "")</f>
        <v>Buy</v>
      </c>
      <c r="L4512" t="str">
        <f>IF(C4513&lt;C4512, "Sell", "")</f>
        <v/>
      </c>
      <c r="V4512" s="4">
        <f t="shared" si="70"/>
        <v>2.5877574719291988E-3</v>
      </c>
    </row>
    <row r="4513" spans="1:22" x14ac:dyDescent="0.25">
      <c r="A4513" s="1">
        <v>38736</v>
      </c>
      <c r="B4513">
        <v>171.875</v>
      </c>
      <c r="C4513">
        <v>176.3062439</v>
      </c>
      <c r="D4513">
        <v>17848192</v>
      </c>
      <c r="E4513" t="s">
        <v>11</v>
      </c>
      <c r="F4513" t="s">
        <v>8</v>
      </c>
      <c r="G4513" t="str">
        <f>IF(OR(F4513="Jan",F4513="Feb",F4513="Mar"),"Q1",
IF(OR(F4513="Apr",F4513="May",F4513="Jun"),"Q2",
IF(OR(F4513="Jul",F4513="Aug",F4513="Sep"),"Q3",
IF(OR(F4513="Oct",F4513="Nov",F4513="Dec"),"Q4",""))))</f>
        <v>Q1</v>
      </c>
      <c r="H4513" t="str">
        <f>"Q"&amp;INT((MONTH(A4513)-1)/3)+1</f>
        <v>Q1</v>
      </c>
      <c r="I4513">
        <v>2006</v>
      </c>
      <c r="J4513" t="str">
        <f>IF(C4513&gt;B4513, "Bullish", IF(B4513&gt;C4513, "Bearish", "Neutral"))</f>
        <v>Bullish</v>
      </c>
      <c r="K4513" t="str">
        <f>IF(C4514&gt;C4513, "Buy", "")</f>
        <v/>
      </c>
      <c r="L4513" t="str">
        <f>IF(C4514&lt;C4513, "Sell", "")</f>
        <v>Sell</v>
      </c>
      <c r="V4513" s="4">
        <f t="shared" si="70"/>
        <v>-2.9563123794795754E-2</v>
      </c>
    </row>
    <row r="4514" spans="1:22" x14ac:dyDescent="0.25">
      <c r="A4514" s="1">
        <v>38735</v>
      </c>
      <c r="B4514">
        <v>173.125</v>
      </c>
      <c r="C4514">
        <v>171.2437439</v>
      </c>
      <c r="D4514">
        <v>20814656</v>
      </c>
      <c r="E4514" t="s">
        <v>10</v>
      </c>
      <c r="F4514" t="s">
        <v>8</v>
      </c>
      <c r="G4514" t="str">
        <f>IF(OR(F4514="Jan",F4514="Feb",F4514="Mar"),"Q1",
IF(OR(F4514="Apr",F4514="May",F4514="Jun"),"Q2",
IF(OR(F4514="Jul",F4514="Aug",F4514="Sep"),"Q3",
IF(OR(F4514="Oct",F4514="Nov",F4514="Dec"),"Q4",""))))</f>
        <v>Q1</v>
      </c>
      <c r="H4514" t="str">
        <f>"Q"&amp;INT((MONTH(A4514)-1)/3)+1</f>
        <v>Q1</v>
      </c>
      <c r="I4514">
        <v>2006</v>
      </c>
      <c r="J4514" t="str">
        <f>IF(C4514&gt;B4514, "Bullish", IF(B4514&gt;C4514, "Bearish", "Neutral"))</f>
        <v>Bearish</v>
      </c>
      <c r="K4514" t="str">
        <f>IF(C4515&gt;C4514, "Buy", "")</f>
        <v>Buy</v>
      </c>
      <c r="L4514" t="str">
        <f>IF(C4515&lt;C4514, "Sell", "")</f>
        <v/>
      </c>
      <c r="V4514" s="4">
        <f t="shared" si="70"/>
        <v>8.0732924482062717E-3</v>
      </c>
    </row>
    <row r="4515" spans="1:22" x14ac:dyDescent="0.25">
      <c r="A4515" s="1">
        <v>38734</v>
      </c>
      <c r="B4515">
        <v>175</v>
      </c>
      <c r="C4515">
        <v>172.6374969</v>
      </c>
      <c r="D4515">
        <v>15081376</v>
      </c>
      <c r="E4515" t="s">
        <v>9</v>
      </c>
      <c r="F4515" t="s">
        <v>8</v>
      </c>
      <c r="G4515" t="str">
        <f>IF(OR(F4515="Jan",F4515="Feb",F4515="Mar"),"Q1",
IF(OR(F4515="Apr",F4515="May",F4515="Jun"),"Q2",
IF(OR(F4515="Jul",F4515="Aug",F4515="Sep"),"Q3",
IF(OR(F4515="Oct",F4515="Nov",F4515="Dec"),"Q4",""))))</f>
        <v>Q1</v>
      </c>
      <c r="H4515" t="str">
        <f>"Q"&amp;INT((MONTH(A4515)-1)/3)+1</f>
        <v>Q1</v>
      </c>
      <c r="I4515">
        <v>2006</v>
      </c>
      <c r="J4515" t="str">
        <f>IF(C4515&gt;B4515, "Bullish", IF(B4515&gt;C4515, "Bearish", "Neutral"))</f>
        <v>Bearish</v>
      </c>
      <c r="K4515" t="str">
        <f>IF(C4516&gt;C4515, "Buy", "")</f>
        <v>Buy</v>
      </c>
      <c r="L4515" t="str">
        <f>IF(C4516&lt;C4515, "Sell", "")</f>
        <v/>
      </c>
      <c r="V4515" s="4">
        <f t="shared" si="70"/>
        <v>6.4922397626112635E-3</v>
      </c>
    </row>
    <row r="4516" spans="1:22" x14ac:dyDescent="0.25">
      <c r="A4516" s="1">
        <v>38733</v>
      </c>
      <c r="B4516">
        <v>176.8937531</v>
      </c>
      <c r="C4516">
        <v>173.765625</v>
      </c>
      <c r="D4516">
        <v>22288528</v>
      </c>
      <c r="E4516" t="s">
        <v>7</v>
      </c>
      <c r="F4516" t="s">
        <v>8</v>
      </c>
      <c r="G4516" t="str">
        <f>IF(OR(F4516="Jan",F4516="Feb",F4516="Mar"),"Q1",
IF(OR(F4516="Apr",F4516="May",F4516="Jun"),"Q2",
IF(OR(F4516="Jul",F4516="Aug",F4516="Sep"),"Q3",
IF(OR(F4516="Oct",F4516="Nov",F4516="Dec"),"Q4",""))))</f>
        <v>Q1</v>
      </c>
      <c r="H4516" t="str">
        <f>"Q"&amp;INT((MONTH(A4516)-1)/3)+1</f>
        <v>Q1</v>
      </c>
      <c r="I4516">
        <v>2006</v>
      </c>
      <c r="J4516" t="str">
        <f>IF(C4516&gt;B4516, "Bullish", IF(B4516&gt;C4516, "Bearish", "Neutral"))</f>
        <v>Bearish</v>
      </c>
      <c r="K4516" t="str">
        <f>IF(C4517&gt;C4516, "Buy", "")</f>
        <v>Buy</v>
      </c>
      <c r="L4516" t="str">
        <f>IF(C4517&lt;C4516, "Sell", "")</f>
        <v/>
      </c>
      <c r="V4516" s="4">
        <f t="shared" si="70"/>
        <v>2.2621843279233677E-2</v>
      </c>
    </row>
    <row r="4517" spans="1:22" x14ac:dyDescent="0.25">
      <c r="A4517" s="1">
        <v>38730</v>
      </c>
      <c r="B4517">
        <v>178.125</v>
      </c>
      <c r="C4517">
        <v>177.7875061</v>
      </c>
      <c r="D4517">
        <v>15359696</v>
      </c>
      <c r="E4517" t="s">
        <v>12</v>
      </c>
      <c r="F4517" t="s">
        <v>8</v>
      </c>
      <c r="G4517" t="str">
        <f>IF(OR(F4517="Jan",F4517="Feb",F4517="Mar"),"Q1",
IF(OR(F4517="Apr",F4517="May",F4517="Jun"),"Q2",
IF(OR(F4517="Jul",F4517="Aug",F4517="Sep"),"Q3",
IF(OR(F4517="Oct",F4517="Nov",F4517="Dec"),"Q4",""))))</f>
        <v>Q1</v>
      </c>
      <c r="H4517" t="str">
        <f>"Q"&amp;INT((MONTH(A4517)-1)/3)+1</f>
        <v>Q1</v>
      </c>
      <c r="I4517">
        <v>2006</v>
      </c>
      <c r="J4517" t="str">
        <f>IF(C4517&gt;B4517, "Bullish", IF(B4517&gt;C4517, "Bearish", "Neutral"))</f>
        <v>Bearish</v>
      </c>
      <c r="K4517" t="str">
        <f>IF(C4518&gt;C4517, "Buy", "")</f>
        <v/>
      </c>
      <c r="L4517" t="str">
        <f>IF(C4518&lt;C4517, "Sell", "")</f>
        <v>Sell</v>
      </c>
      <c r="V4517" s="4">
        <f t="shared" si="70"/>
        <v>-2.3962392984518258E-3</v>
      </c>
    </row>
    <row r="4518" spans="1:22" x14ac:dyDescent="0.25">
      <c r="A4518" s="1">
        <v>38729</v>
      </c>
      <c r="B4518">
        <v>184.375</v>
      </c>
      <c r="C4518">
        <v>177.3625031</v>
      </c>
      <c r="D4518">
        <v>78601776</v>
      </c>
      <c r="E4518" t="s">
        <v>11</v>
      </c>
      <c r="F4518" t="s">
        <v>8</v>
      </c>
      <c r="G4518" t="str">
        <f>IF(OR(F4518="Jan",F4518="Feb",F4518="Mar"),"Q1",
IF(OR(F4518="Apr",F4518="May",F4518="Jun"),"Q2",
IF(OR(F4518="Jul",F4518="Aug",F4518="Sep"),"Q3",
IF(OR(F4518="Oct",F4518="Nov",F4518="Dec"),"Q4",""))))</f>
        <v>Q1</v>
      </c>
      <c r="H4518" t="str">
        <f>"Q"&amp;INT((MONTH(A4518)-1)/3)+1</f>
        <v>Q1</v>
      </c>
      <c r="I4518">
        <v>2006</v>
      </c>
      <c r="J4518" t="str">
        <f>IF(C4518&gt;B4518, "Bullish", IF(B4518&gt;C4518, "Bearish", "Neutral"))</f>
        <v>Bearish</v>
      </c>
      <c r="K4518" t="str">
        <f>IF(C4519&gt;C4518, "Buy", "")</f>
        <v>Buy</v>
      </c>
      <c r="L4518" t="str">
        <f>IF(C4519&lt;C4518, "Sell", "")</f>
        <v/>
      </c>
      <c r="V4518" s="4">
        <f t="shared" si="70"/>
        <v>4.6165691580515776E-2</v>
      </c>
    </row>
    <row r="4519" spans="1:22" x14ac:dyDescent="0.25">
      <c r="A4519" s="1">
        <v>38727</v>
      </c>
      <c r="B4519">
        <v>190.953125</v>
      </c>
      <c r="C4519">
        <v>185.9468689</v>
      </c>
      <c r="D4519">
        <v>21501040</v>
      </c>
      <c r="E4519" t="s">
        <v>9</v>
      </c>
      <c r="F4519" t="s">
        <v>8</v>
      </c>
      <c r="G4519" t="str">
        <f>IF(OR(F4519="Jan",F4519="Feb",F4519="Mar"),"Q1",
IF(OR(F4519="Apr",F4519="May",F4519="Jun"),"Q2",
IF(OR(F4519="Jul",F4519="Aug",F4519="Sep"),"Q3",
IF(OR(F4519="Oct",F4519="Nov",F4519="Dec"),"Q4",""))))</f>
        <v>Q1</v>
      </c>
      <c r="H4519" t="str">
        <f>"Q"&amp;INT((MONTH(A4519)-1)/3)+1</f>
        <v>Q1</v>
      </c>
      <c r="I4519">
        <v>2006</v>
      </c>
      <c r="J4519" t="str">
        <f>IF(C4519&gt;B4519, "Bullish", IF(B4519&gt;C4519, "Bearish", "Neutral"))</f>
        <v>Bearish</v>
      </c>
      <c r="K4519" t="str">
        <f>IF(C4520&gt;C4519, "Buy", "")</f>
        <v>Buy</v>
      </c>
      <c r="L4519" t="str">
        <f>IF(C4520&lt;C4519, "Sell", "")</f>
        <v/>
      </c>
      <c r="V4519" s="4">
        <f t="shared" si="70"/>
        <v>1.9994463905838686E-2</v>
      </c>
    </row>
    <row r="4520" spans="1:22" x14ac:dyDescent="0.25">
      <c r="A4520" s="1">
        <v>38726</v>
      </c>
      <c r="B4520">
        <v>191.875</v>
      </c>
      <c r="C4520">
        <v>189.7406311</v>
      </c>
      <c r="D4520">
        <v>16070784</v>
      </c>
      <c r="E4520" t="s">
        <v>7</v>
      </c>
      <c r="F4520" t="s">
        <v>8</v>
      </c>
      <c r="G4520" t="str">
        <f>IF(OR(F4520="Jan",F4520="Feb",F4520="Mar"),"Q1",
IF(OR(F4520="Apr",F4520="May",F4520="Jun"),"Q2",
IF(OR(F4520="Jul",F4520="Aug",F4520="Sep"),"Q3",
IF(OR(F4520="Oct",F4520="Nov",F4520="Dec"),"Q4",""))))</f>
        <v>Q1</v>
      </c>
      <c r="H4520" t="str">
        <f>"Q"&amp;INT((MONTH(A4520)-1)/3)+1</f>
        <v>Q1</v>
      </c>
      <c r="I4520">
        <v>2006</v>
      </c>
      <c r="J4520" t="str">
        <f>IF(C4520&gt;B4520, "Bullish", IF(B4520&gt;C4520, "Bearish", "Neutral"))</f>
        <v>Bearish</v>
      </c>
      <c r="K4520" t="str">
        <f>IF(C4521&gt;C4520, "Buy", "")</f>
        <v>Buy</v>
      </c>
      <c r="L4520" t="str">
        <f>IF(C4521&lt;C4520, "Sell", "")</f>
        <v/>
      </c>
      <c r="V4520" s="4">
        <f t="shared" si="70"/>
        <v>5.6825144379184867E-3</v>
      </c>
    </row>
    <row r="4521" spans="1:22" x14ac:dyDescent="0.25">
      <c r="A4521" s="1">
        <v>38723</v>
      </c>
      <c r="B4521">
        <v>190.625</v>
      </c>
      <c r="C4521">
        <v>190.8249969</v>
      </c>
      <c r="D4521">
        <v>17007808</v>
      </c>
      <c r="E4521" t="s">
        <v>12</v>
      </c>
      <c r="F4521" t="s">
        <v>8</v>
      </c>
      <c r="G4521" t="str">
        <f>IF(OR(F4521="Jan",F4521="Feb",F4521="Mar"),"Q1",
IF(OR(F4521="Apr",F4521="May",F4521="Jun"),"Q2",
IF(OR(F4521="Jul",F4521="Aug",F4521="Sep"),"Q3",
IF(OR(F4521="Oct",F4521="Nov",F4521="Dec"),"Q4",""))))</f>
        <v>Q1</v>
      </c>
      <c r="H4521" t="str">
        <f>"Q"&amp;INT((MONTH(A4521)-1)/3)+1</f>
        <v>Q1</v>
      </c>
      <c r="I4521">
        <v>2006</v>
      </c>
      <c r="J4521" t="str">
        <f>IF(C4521&gt;B4521, "Bullish", IF(B4521&gt;C4521, "Bearish", "Neutral"))</f>
        <v>Bullish</v>
      </c>
      <c r="K4521" t="str">
        <f>IF(C4522&gt;C4521, "Buy", "")</f>
        <v>Buy</v>
      </c>
      <c r="L4521" t="str">
        <f>IF(C4522&lt;C4521, "Sell", "")</f>
        <v/>
      </c>
      <c r="V4521" s="4">
        <f t="shared" si="70"/>
        <v>5.5646733258409476E-4</v>
      </c>
    </row>
    <row r="4522" spans="1:22" x14ac:dyDescent="0.25">
      <c r="A4522" s="1">
        <v>38722</v>
      </c>
      <c r="B4522">
        <v>191.5</v>
      </c>
      <c r="C4522">
        <v>190.9312439</v>
      </c>
      <c r="D4522">
        <v>7556560</v>
      </c>
      <c r="E4522" t="s">
        <v>11</v>
      </c>
      <c r="F4522" t="s">
        <v>8</v>
      </c>
      <c r="G4522" t="str">
        <f>IF(OR(F4522="Jan",F4522="Feb",F4522="Mar"),"Q1",
IF(OR(F4522="Apr",F4522="May",F4522="Jun"),"Q2",
IF(OR(F4522="Jul",F4522="Aug",F4522="Sep"),"Q3",
IF(OR(F4522="Oct",F4522="Nov",F4522="Dec"),"Q4",""))))</f>
        <v>Q1</v>
      </c>
      <c r="H4522" t="str">
        <f>"Q"&amp;INT((MONTH(A4522)-1)/3)+1</f>
        <v>Q1</v>
      </c>
      <c r="I4522">
        <v>2006</v>
      </c>
      <c r="J4522" t="str">
        <f>IF(C4522&gt;B4522, "Bullish", IF(B4522&gt;C4522, "Bearish", "Neutral"))</f>
        <v>Bearish</v>
      </c>
      <c r="K4522" t="str">
        <f>IF(C4523&gt;C4522, "Buy", "")</f>
        <v>Buy</v>
      </c>
      <c r="L4522" t="str">
        <f>IF(C4523&lt;C4522, "Sell", "")</f>
        <v/>
      </c>
      <c r="V4522" s="4">
        <f t="shared" si="70"/>
        <v>1.3096821703399621E-4</v>
      </c>
    </row>
    <row r="4523" spans="1:22" x14ac:dyDescent="0.25">
      <c r="A4523" s="1">
        <v>38721</v>
      </c>
      <c r="B4523">
        <v>188.1937561</v>
      </c>
      <c r="C4523">
        <v>190.9562531</v>
      </c>
      <c r="D4523">
        <v>12552928</v>
      </c>
      <c r="E4523" t="s">
        <v>10</v>
      </c>
      <c r="F4523" t="s">
        <v>8</v>
      </c>
      <c r="G4523" t="str">
        <f>IF(OR(F4523="Jan",F4523="Feb",F4523="Mar"),"Q1",
IF(OR(F4523="Apr",F4523="May",F4523="Jun"),"Q2",
IF(OR(F4523="Jul",F4523="Aug",F4523="Sep"),"Q3",
IF(OR(F4523="Oct",F4523="Nov",F4523="Dec"),"Q4",""))))</f>
        <v>Q1</v>
      </c>
      <c r="H4523" t="str">
        <f>"Q"&amp;INT((MONTH(A4523)-1)/3)+1</f>
        <v>Q1</v>
      </c>
      <c r="I4523">
        <v>2006</v>
      </c>
      <c r="J4523" t="str">
        <f>IF(C4523&gt;B4523, "Bullish", IF(B4523&gt;C4523, "Bearish", "Neutral"))</f>
        <v>Bullish</v>
      </c>
      <c r="K4523" t="str">
        <f>IF(C4524&gt;C4523, "Buy", "")</f>
        <v/>
      </c>
      <c r="L4523" t="str">
        <f>IF(C4524&lt;C4523, "Sell", "")</f>
        <v>Sell</v>
      </c>
      <c r="V4523" s="4">
        <f t="shared" si="70"/>
        <v>-1.6096361292695087E-2</v>
      </c>
    </row>
    <row r="4524" spans="1:22" x14ac:dyDescent="0.25">
      <c r="A4524" s="1">
        <v>38720</v>
      </c>
      <c r="B4524">
        <v>186.875</v>
      </c>
      <c r="C4524">
        <v>187.9312439</v>
      </c>
      <c r="D4524">
        <v>7959936</v>
      </c>
      <c r="E4524" t="s">
        <v>9</v>
      </c>
      <c r="F4524" t="s">
        <v>8</v>
      </c>
      <c r="G4524" t="str">
        <f>IF(OR(F4524="Jan",F4524="Feb",F4524="Mar"),"Q1",
IF(OR(F4524="Apr",F4524="May",F4524="Jun"),"Q2",
IF(OR(F4524="Jul",F4524="Aug",F4524="Sep"),"Q3",
IF(OR(F4524="Oct",F4524="Nov",F4524="Dec"),"Q4",""))))</f>
        <v>Q1</v>
      </c>
      <c r="H4524" t="str">
        <f>"Q"&amp;INT((MONTH(A4524)-1)/3)+1</f>
        <v>Q1</v>
      </c>
      <c r="I4524">
        <v>2006</v>
      </c>
      <c r="J4524" t="str">
        <f>IF(C4524&gt;B4524, "Bullish", IF(B4524&gt;C4524, "Bearish", "Neutral"))</f>
        <v>Bullish</v>
      </c>
      <c r="K4524" t="str">
        <f>IF(C4525&gt;C4524, "Buy", "")</f>
        <v/>
      </c>
      <c r="L4524" t="str">
        <f>IF(C4525&lt;C4524, "Sell", "")</f>
        <v>Sell</v>
      </c>
      <c r="V4524" s="4">
        <f t="shared" si="70"/>
        <v>-9.246917581855368E-3</v>
      </c>
    </row>
    <row r="4525" spans="1:22" x14ac:dyDescent="0.25">
      <c r="A4525" s="1">
        <v>38719</v>
      </c>
      <c r="B4525">
        <v>187.9375</v>
      </c>
      <c r="C4525">
        <v>186.2093811</v>
      </c>
      <c r="D4525">
        <v>6648000</v>
      </c>
      <c r="E4525" t="s">
        <v>7</v>
      </c>
      <c r="F4525" t="s">
        <v>8</v>
      </c>
      <c r="G4525" t="str">
        <f>IF(OR(F4525="Jan",F4525="Feb",F4525="Mar"),"Q1",
IF(OR(F4525="Apr",F4525="May",F4525="Jun"),"Q2",
IF(OR(F4525="Jul",F4525="Aug",F4525="Sep"),"Q3",
IF(OR(F4525="Oct",F4525="Nov",F4525="Dec"),"Q4",""))))</f>
        <v>Q1</v>
      </c>
      <c r="H4525" t="str">
        <f>"Q"&amp;INT((MONTH(A4525)-1)/3)+1</f>
        <v>Q1</v>
      </c>
      <c r="I4525">
        <v>2006</v>
      </c>
      <c r="J4525" t="str">
        <f>IF(C4525&gt;B4525, "Bullish", IF(B4525&gt;C4525, "Bearish", "Neutral"))</f>
        <v>Bearish</v>
      </c>
      <c r="K4525" t="str">
        <f>IF(C4526&gt;C4525, "Buy", "")</f>
        <v>Buy</v>
      </c>
      <c r="L4525" t="str">
        <f>IF(C4526&lt;C4525, "Sell", "")</f>
        <v/>
      </c>
      <c r="V4525" s="4">
        <f t="shared" si="70"/>
        <v>5.8394645811663103E-3</v>
      </c>
    </row>
    <row r="4526" spans="1:22" x14ac:dyDescent="0.25">
      <c r="A4526" s="1">
        <v>38716</v>
      </c>
      <c r="B4526">
        <v>188.125</v>
      </c>
      <c r="C4526">
        <v>187.3031311</v>
      </c>
      <c r="D4526">
        <v>13610048</v>
      </c>
      <c r="E4526" t="s">
        <v>12</v>
      </c>
      <c r="F4526" t="s">
        <v>23</v>
      </c>
      <c r="G4526" t="str">
        <f>IF(OR(F4526="Jan",F4526="Feb",F4526="Mar"),"Q1",
IF(OR(F4526="Apr",F4526="May",F4526="Jun"),"Q2",
IF(OR(F4526="Jul",F4526="Aug",F4526="Sep"),"Q3",
IF(OR(F4526="Oct",F4526="Nov",F4526="Dec"),"Q4",""))))</f>
        <v>Q4</v>
      </c>
      <c r="H4526" t="str">
        <f>"Q"&amp;INT((MONTH(A4526)-1)/3)+1</f>
        <v>Q4</v>
      </c>
      <c r="I4526">
        <v>2005</v>
      </c>
      <c r="J4526" t="str">
        <f>IF(C4526&gt;B4526, "Bullish", IF(B4526&gt;C4526, "Bearish", "Neutral"))</f>
        <v>Bearish</v>
      </c>
      <c r="K4526" t="str">
        <f>IF(C4527&gt;C4526, "Buy", "")</f>
        <v/>
      </c>
      <c r="L4526" t="str">
        <f>IF(C4527&lt;C4526, "Sell", "")</f>
        <v>Sell</v>
      </c>
      <c r="V4526" s="4">
        <f t="shared" si="70"/>
        <v>-3.1465455007008147E-3</v>
      </c>
    </row>
    <row r="4527" spans="1:22" x14ac:dyDescent="0.25">
      <c r="A4527" s="1">
        <v>38715</v>
      </c>
      <c r="B4527">
        <v>187.1875</v>
      </c>
      <c r="C4527">
        <v>186.7156219</v>
      </c>
      <c r="D4527">
        <v>17621552</v>
      </c>
      <c r="E4527" t="s">
        <v>11</v>
      </c>
      <c r="F4527" t="s">
        <v>23</v>
      </c>
      <c r="G4527" t="str">
        <f>IF(OR(F4527="Jan",F4527="Feb",F4527="Mar"),"Q1",
IF(OR(F4527="Apr",F4527="May",F4527="Jun"),"Q2",
IF(OR(F4527="Jul",F4527="Aug",F4527="Sep"),"Q3",
IF(OR(F4527="Oct",F4527="Nov",F4527="Dec"),"Q4",""))))</f>
        <v>Q4</v>
      </c>
      <c r="H4527" t="str">
        <f>"Q"&amp;INT((MONTH(A4527)-1)/3)+1</f>
        <v>Q4</v>
      </c>
      <c r="I4527">
        <v>2005</v>
      </c>
      <c r="J4527" t="str">
        <f>IF(C4527&gt;B4527, "Bullish", IF(B4527&gt;C4527, "Bearish", "Neutral"))</f>
        <v>Bearish</v>
      </c>
      <c r="K4527" t="str">
        <f>IF(C4528&gt;C4527, "Buy", "")</f>
        <v>Buy</v>
      </c>
      <c r="L4527" t="str">
        <f>IF(C4528&lt;C4527, "Sell", "")</f>
        <v/>
      </c>
      <c r="V4527" s="4">
        <f t="shared" si="70"/>
        <v>4.0150303286990292E-4</v>
      </c>
    </row>
    <row r="4528" spans="1:22" x14ac:dyDescent="0.25">
      <c r="A4528" s="1">
        <v>38714</v>
      </c>
      <c r="B4528">
        <v>187.4375</v>
      </c>
      <c r="C4528">
        <v>186.7906189</v>
      </c>
      <c r="D4528">
        <v>6864528</v>
      </c>
      <c r="E4528" t="s">
        <v>10</v>
      </c>
      <c r="F4528" t="s">
        <v>23</v>
      </c>
      <c r="G4528" t="str">
        <f>IF(OR(F4528="Jan",F4528="Feb",F4528="Mar"),"Q1",
IF(OR(F4528="Apr",F4528="May",F4528="Jun"),"Q2",
IF(OR(F4528="Jul",F4528="Aug",F4528="Sep"),"Q3",
IF(OR(F4528="Oct",F4528="Nov",F4528="Dec"),"Q4",""))))</f>
        <v>Q4</v>
      </c>
      <c r="H4528" t="str">
        <f>"Q"&amp;INT((MONTH(A4528)-1)/3)+1</f>
        <v>Q4</v>
      </c>
      <c r="I4528">
        <v>2005</v>
      </c>
      <c r="J4528" t="str">
        <f>IF(C4528&gt;B4528, "Bullish", IF(B4528&gt;C4528, "Bearish", "Neutral"))</f>
        <v>Bearish</v>
      </c>
      <c r="K4528" t="str">
        <f>IF(C4529&gt;C4528, "Buy", "")</f>
        <v>Buy</v>
      </c>
      <c r="L4528" t="str">
        <f>IF(C4529&lt;C4528, "Sell", "")</f>
        <v/>
      </c>
      <c r="V4528" s="4">
        <f t="shared" si="70"/>
        <v>1.9202511980418505E-3</v>
      </c>
    </row>
    <row r="4529" spans="1:22" x14ac:dyDescent="0.25">
      <c r="A4529" s="1">
        <v>38713</v>
      </c>
      <c r="B4529">
        <v>184.6875</v>
      </c>
      <c r="C4529">
        <v>187.1499939</v>
      </c>
      <c r="D4529">
        <v>6468448</v>
      </c>
      <c r="E4529" t="s">
        <v>9</v>
      </c>
      <c r="F4529" t="s">
        <v>23</v>
      </c>
      <c r="G4529" t="str">
        <f>IF(OR(F4529="Jan",F4529="Feb",F4529="Mar"),"Q1",
IF(OR(F4529="Apr",F4529="May",F4529="Jun"),"Q2",
IF(OR(F4529="Jul",F4529="Aug",F4529="Sep"),"Q3",
IF(OR(F4529="Oct",F4529="Nov",F4529="Dec"),"Q4",""))))</f>
        <v>Q4</v>
      </c>
      <c r="H4529" t="str">
        <f>"Q"&amp;INT((MONTH(A4529)-1)/3)+1</f>
        <v>Q4</v>
      </c>
      <c r="I4529">
        <v>2005</v>
      </c>
      <c r="J4529" t="str">
        <f>IF(C4529&gt;B4529, "Bullish", IF(B4529&gt;C4529, "Bearish", "Neutral"))</f>
        <v>Bullish</v>
      </c>
      <c r="K4529" t="str">
        <f>IF(C4530&gt;C4529, "Buy", "")</f>
        <v/>
      </c>
      <c r="L4529" t="str">
        <f>IF(C4530&lt;C4529, "Sell", "")</f>
        <v>Sell</v>
      </c>
      <c r="V4529" s="4">
        <f t="shared" si="70"/>
        <v>-1.4741265864227032E-2</v>
      </c>
    </row>
    <row r="4530" spans="1:22" x14ac:dyDescent="0.25">
      <c r="A4530" s="1">
        <v>38712</v>
      </c>
      <c r="B4530">
        <v>186.375</v>
      </c>
      <c r="C4530">
        <v>184.4312439</v>
      </c>
      <c r="D4530">
        <v>6277424</v>
      </c>
      <c r="E4530" t="s">
        <v>7</v>
      </c>
      <c r="F4530" t="s">
        <v>23</v>
      </c>
      <c r="G4530" t="str">
        <f>IF(OR(F4530="Jan",F4530="Feb",F4530="Mar"),"Q1",
IF(OR(F4530="Apr",F4530="May",F4530="Jun"),"Q2",
IF(OR(F4530="Jul",F4530="Aug",F4530="Sep"),"Q3",
IF(OR(F4530="Oct",F4530="Nov",F4530="Dec"),"Q4",""))))</f>
        <v>Q4</v>
      </c>
      <c r="H4530" t="str">
        <f>"Q"&amp;INT((MONTH(A4530)-1)/3)+1</f>
        <v>Q4</v>
      </c>
      <c r="I4530">
        <v>2005</v>
      </c>
      <c r="J4530" t="str">
        <f>IF(C4530&gt;B4530, "Bullish", IF(B4530&gt;C4530, "Bearish", "Neutral"))</f>
        <v>Bearish</v>
      </c>
      <c r="K4530" t="str">
        <f>IF(C4531&gt;C4530, "Buy", "")</f>
        <v>Buy</v>
      </c>
      <c r="L4530" t="str">
        <f>IF(C4531&lt;C4530, "Sell", "")</f>
        <v/>
      </c>
      <c r="V4530" s="4">
        <f t="shared" si="70"/>
        <v>1.0147091219950725E-2</v>
      </c>
    </row>
    <row r="4531" spans="1:22" x14ac:dyDescent="0.25">
      <c r="A4531" s="1">
        <v>38709</v>
      </c>
      <c r="B4531">
        <v>186.8812561</v>
      </c>
      <c r="C4531">
        <v>186.3218689</v>
      </c>
      <c r="D4531">
        <v>10458144</v>
      </c>
      <c r="E4531" t="s">
        <v>12</v>
      </c>
      <c r="F4531" t="s">
        <v>23</v>
      </c>
      <c r="G4531" t="str">
        <f>IF(OR(F4531="Jan",F4531="Feb",F4531="Mar"),"Q1",
IF(OR(F4531="Apr",F4531="May",F4531="Jun"),"Q2",
IF(OR(F4531="Jul",F4531="Aug",F4531="Sep"),"Q3",
IF(OR(F4531="Oct",F4531="Nov",F4531="Dec"),"Q4",""))))</f>
        <v>Q4</v>
      </c>
      <c r="H4531" t="str">
        <f>"Q"&amp;INT((MONTH(A4531)-1)/3)+1</f>
        <v>Q4</v>
      </c>
      <c r="I4531">
        <v>2005</v>
      </c>
      <c r="J4531" t="str">
        <f>IF(C4531&gt;B4531, "Bullish", IF(B4531&gt;C4531, "Bearish", "Neutral"))</f>
        <v>Bearish</v>
      </c>
      <c r="K4531" t="str">
        <f>IF(C4532&gt;C4531, "Buy", "")</f>
        <v>Buy</v>
      </c>
      <c r="L4531" t="str">
        <f>IF(C4532&lt;C4531, "Sell", "")</f>
        <v/>
      </c>
      <c r="V4531" s="4">
        <f t="shared" si="70"/>
        <v>5.532208571007904E-4</v>
      </c>
    </row>
    <row r="4532" spans="1:22" x14ac:dyDescent="0.25">
      <c r="A4532" s="1">
        <v>38708</v>
      </c>
      <c r="B4532">
        <v>187.375</v>
      </c>
      <c r="C4532">
        <v>186.4250031</v>
      </c>
      <c r="D4532">
        <v>7761200</v>
      </c>
      <c r="E4532" t="s">
        <v>11</v>
      </c>
      <c r="F4532" t="s">
        <v>23</v>
      </c>
      <c r="G4532" t="str">
        <f>IF(OR(F4532="Jan",F4532="Feb",F4532="Mar"),"Q1",
IF(OR(F4532="Apr",F4532="May",F4532="Jun"),"Q2",
IF(OR(F4532="Jul",F4532="Aug",F4532="Sep"),"Q3",
IF(OR(F4532="Oct",F4532="Nov",F4532="Dec"),"Q4",""))))</f>
        <v>Q4</v>
      </c>
      <c r="H4532" t="str">
        <f>"Q"&amp;INT((MONTH(A4532)-1)/3)+1</f>
        <v>Q4</v>
      </c>
      <c r="I4532">
        <v>2005</v>
      </c>
      <c r="J4532" t="str">
        <f>IF(C4532&gt;B4532, "Bullish", IF(B4532&gt;C4532, "Bearish", "Neutral"))</f>
        <v>Bearish</v>
      </c>
      <c r="K4532" t="str">
        <f>IF(C4533&gt;C4532, "Buy", "")</f>
        <v/>
      </c>
      <c r="L4532" t="str">
        <f>IF(C4533&lt;C4532, "Sell", "")</f>
        <v>Sell</v>
      </c>
      <c r="V4532" s="4">
        <f t="shared" si="70"/>
        <v>-2.9084435834991801E-3</v>
      </c>
    </row>
    <row r="4533" spans="1:22" x14ac:dyDescent="0.25">
      <c r="A4533" s="1">
        <v>38707</v>
      </c>
      <c r="B4533">
        <v>185.3125</v>
      </c>
      <c r="C4533">
        <v>185.8843689</v>
      </c>
      <c r="D4533">
        <v>10226992</v>
      </c>
      <c r="E4533" t="s">
        <v>10</v>
      </c>
      <c r="F4533" t="s">
        <v>23</v>
      </c>
      <c r="G4533" t="str">
        <f>IF(OR(F4533="Jan",F4533="Feb",F4533="Mar"),"Q1",
IF(OR(F4533="Apr",F4533="May",F4533="Jun"),"Q2",
IF(OR(F4533="Jul",F4533="Aug",F4533="Sep"),"Q3",
IF(OR(F4533="Oct",F4533="Nov",F4533="Dec"),"Q4",""))))</f>
        <v>Q4</v>
      </c>
      <c r="H4533" t="str">
        <f>"Q"&amp;INT((MONTH(A4533)-1)/3)+1</f>
        <v>Q4</v>
      </c>
      <c r="I4533">
        <v>2005</v>
      </c>
      <c r="J4533" t="str">
        <f>IF(C4533&gt;B4533, "Bullish", IF(B4533&gt;C4533, "Bearish", "Neutral"))</f>
        <v>Bullish</v>
      </c>
      <c r="K4533" t="str">
        <f>IF(C4534&gt;C4533, "Buy", "")</f>
        <v/>
      </c>
      <c r="L4533" t="str">
        <f>IF(C4534&lt;C4533, "Sell", "")</f>
        <v>Sell</v>
      </c>
      <c r="V4533" s="4">
        <f t="shared" si="70"/>
        <v>-1.3298606376543757E-3</v>
      </c>
    </row>
    <row r="4534" spans="1:22" x14ac:dyDescent="0.25">
      <c r="A4534" s="1">
        <v>38706</v>
      </c>
      <c r="B4534">
        <v>188.125</v>
      </c>
      <c r="C4534">
        <v>185.6374969</v>
      </c>
      <c r="D4534">
        <v>6876768</v>
      </c>
      <c r="E4534" t="s">
        <v>9</v>
      </c>
      <c r="F4534" t="s">
        <v>23</v>
      </c>
      <c r="G4534" t="str">
        <f>IF(OR(F4534="Jan",F4534="Feb",F4534="Mar"),"Q1",
IF(OR(F4534="Apr",F4534="May",F4534="Jun"),"Q2",
IF(OR(F4534="Jul",F4534="Aug",F4534="Sep"),"Q3",
IF(OR(F4534="Oct",F4534="Nov",F4534="Dec"),"Q4",""))))</f>
        <v>Q4</v>
      </c>
      <c r="H4534" t="str">
        <f>"Q"&amp;INT((MONTH(A4534)-1)/3)+1</f>
        <v>Q4</v>
      </c>
      <c r="I4534">
        <v>2005</v>
      </c>
      <c r="J4534" t="str">
        <f>IF(C4534&gt;B4534, "Bullish", IF(B4534&gt;C4534, "Bearish", "Neutral"))</f>
        <v>Bearish</v>
      </c>
      <c r="K4534" t="str">
        <f>IF(C4535&gt;C4534, "Buy", "")</f>
        <v>Buy</v>
      </c>
      <c r="L4534" t="str">
        <f>IF(C4535&lt;C4534, "Sell", "")</f>
        <v/>
      </c>
      <c r="V4534" s="4">
        <f t="shared" si="70"/>
        <v>1.7709813840429918E-2</v>
      </c>
    </row>
    <row r="4535" spans="1:22" x14ac:dyDescent="0.25">
      <c r="A4535" s="1">
        <v>38705</v>
      </c>
      <c r="B4535">
        <v>183.375</v>
      </c>
      <c r="C4535">
        <v>188.984375</v>
      </c>
      <c r="D4535">
        <v>11425008</v>
      </c>
      <c r="E4535" t="s">
        <v>7</v>
      </c>
      <c r="F4535" t="s">
        <v>23</v>
      </c>
      <c r="G4535" t="str">
        <f>IF(OR(F4535="Jan",F4535="Feb",F4535="Mar"),"Q1",
IF(OR(F4535="Apr",F4535="May",F4535="Jun"),"Q2",
IF(OR(F4535="Jul",F4535="Aug",F4535="Sep"),"Q3",
IF(OR(F4535="Oct",F4535="Nov",F4535="Dec"),"Q4",""))))</f>
        <v>Q4</v>
      </c>
      <c r="H4535" t="str">
        <f>"Q"&amp;INT((MONTH(A4535)-1)/3)+1</f>
        <v>Q4</v>
      </c>
      <c r="I4535">
        <v>2005</v>
      </c>
      <c r="J4535" t="str">
        <f>IF(C4535&gt;B4535, "Bullish", IF(B4535&gt;C4535, "Bearish", "Neutral"))</f>
        <v>Bullish</v>
      </c>
      <c r="K4535" t="str">
        <f>IF(C4536&gt;C4535, "Buy", "")</f>
        <v/>
      </c>
      <c r="L4535" t="str">
        <f>IF(C4536&lt;C4535, "Sell", "")</f>
        <v>Sell</v>
      </c>
      <c r="V4535" s="4">
        <f t="shared" si="70"/>
        <v>-1.389865195004758E-2</v>
      </c>
    </row>
    <row r="4536" spans="1:22" x14ac:dyDescent="0.25">
      <c r="A4536" s="1">
        <v>38702</v>
      </c>
      <c r="B4536">
        <v>184.375</v>
      </c>
      <c r="C4536">
        <v>186.3937531</v>
      </c>
      <c r="D4536">
        <v>22891984</v>
      </c>
      <c r="E4536" t="s">
        <v>12</v>
      </c>
      <c r="F4536" t="s">
        <v>23</v>
      </c>
      <c r="G4536" t="str">
        <f>IF(OR(F4536="Jan",F4536="Feb",F4536="Mar"),"Q1",
IF(OR(F4536="Apr",F4536="May",F4536="Jun"),"Q2",
IF(OR(F4536="Jul",F4536="Aug",F4536="Sep"),"Q3",
IF(OR(F4536="Oct",F4536="Nov",F4536="Dec"),"Q4",""))))</f>
        <v>Q4</v>
      </c>
      <c r="H4536" t="str">
        <f>"Q"&amp;INT((MONTH(A4536)-1)/3)+1</f>
        <v>Q4</v>
      </c>
      <c r="I4536">
        <v>2005</v>
      </c>
      <c r="J4536" t="str">
        <f>IF(C4536&gt;B4536, "Bullish", IF(B4536&gt;C4536, "Bearish", "Neutral"))</f>
        <v>Bullish</v>
      </c>
      <c r="K4536" t="str">
        <f>IF(C4537&gt;C4536, "Buy", "")</f>
        <v/>
      </c>
      <c r="L4536" t="str">
        <f>IF(C4537&lt;C4536, "Sell", "")</f>
        <v>Sell</v>
      </c>
      <c r="V4536" s="4">
        <f t="shared" si="70"/>
        <v>-2.2158294984884953E-2</v>
      </c>
    </row>
    <row r="4537" spans="1:22" x14ac:dyDescent="0.25">
      <c r="A4537" s="1">
        <v>38701</v>
      </c>
      <c r="B4537">
        <v>179.0625</v>
      </c>
      <c r="C4537">
        <v>182.3531189</v>
      </c>
      <c r="D4537">
        <v>24098512</v>
      </c>
      <c r="E4537" t="s">
        <v>11</v>
      </c>
      <c r="F4537" t="s">
        <v>23</v>
      </c>
      <c r="G4537" t="str">
        <f>IF(OR(F4537="Jan",F4537="Feb",F4537="Mar"),"Q1",
IF(OR(F4537="Apr",F4537="May",F4537="Jun"),"Q2",
IF(OR(F4537="Jul",F4537="Aug",F4537="Sep"),"Q3",
IF(OR(F4537="Oct",F4537="Nov",F4537="Dec"),"Q4",""))))</f>
        <v>Q4</v>
      </c>
      <c r="H4537" t="str">
        <f>"Q"&amp;INT((MONTH(A4537)-1)/3)+1</f>
        <v>Q4</v>
      </c>
      <c r="I4537">
        <v>2005</v>
      </c>
      <c r="J4537" t="str">
        <f>IF(C4537&gt;B4537, "Bullish", IF(B4537&gt;C4537, "Bearish", "Neutral"))</f>
        <v>Bullish</v>
      </c>
      <c r="K4537" t="str">
        <f>IF(C4538&gt;C4537, "Buy", "")</f>
        <v/>
      </c>
      <c r="L4537" t="str">
        <f>IF(C4538&lt;C4537, "Sell", "")</f>
        <v>Sell</v>
      </c>
      <c r="V4537" s="4">
        <f t="shared" si="70"/>
        <v>-1.112434449177194E-2</v>
      </c>
    </row>
    <row r="4538" spans="1:22" x14ac:dyDescent="0.25">
      <c r="A4538" s="1">
        <v>38700</v>
      </c>
      <c r="B4538">
        <v>183.75</v>
      </c>
      <c r="C4538">
        <v>180.3468781</v>
      </c>
      <c r="D4538">
        <v>17530304</v>
      </c>
      <c r="E4538" t="s">
        <v>10</v>
      </c>
      <c r="F4538" t="s">
        <v>23</v>
      </c>
      <c r="G4538" t="str">
        <f>IF(OR(F4538="Jan",F4538="Feb",F4538="Mar"),"Q1",
IF(OR(F4538="Apr",F4538="May",F4538="Jun"),"Q2",
IF(OR(F4538="Jul",F4538="Aug",F4538="Sep"),"Q3",
IF(OR(F4538="Oct",F4538="Nov",F4538="Dec"),"Q4",""))))</f>
        <v>Q4</v>
      </c>
      <c r="H4538" t="str">
        <f>"Q"&amp;INT((MONTH(A4538)-1)/3)+1</f>
        <v>Q4</v>
      </c>
      <c r="I4538">
        <v>2005</v>
      </c>
      <c r="J4538" t="str">
        <f>IF(C4538&gt;B4538, "Bullish", IF(B4538&gt;C4538, "Bearish", "Neutral"))</f>
        <v>Bearish</v>
      </c>
      <c r="K4538" t="str">
        <f>IF(C4539&gt;C4538, "Buy", "")</f>
        <v>Buy</v>
      </c>
      <c r="L4538" t="str">
        <f>IF(C4539&lt;C4538, "Sell", "")</f>
        <v/>
      </c>
      <c r="V4538" s="4">
        <f t="shared" si="70"/>
        <v>2.0835067386083716E-2</v>
      </c>
    </row>
    <row r="4539" spans="1:22" x14ac:dyDescent="0.25">
      <c r="A4539" s="1">
        <v>38699</v>
      </c>
      <c r="B4539">
        <v>183.5</v>
      </c>
      <c r="C4539">
        <v>184.1843719</v>
      </c>
      <c r="D4539">
        <v>17659152</v>
      </c>
      <c r="E4539" t="s">
        <v>9</v>
      </c>
      <c r="F4539" t="s">
        <v>23</v>
      </c>
      <c r="G4539" t="str">
        <f>IF(OR(F4539="Jan",F4539="Feb",F4539="Mar"),"Q1",
IF(OR(F4539="Apr",F4539="May",F4539="Jun"),"Q2",
IF(OR(F4539="Jul",F4539="Aug",F4539="Sep"),"Q3",
IF(OR(F4539="Oct",F4539="Nov",F4539="Dec"),"Q4",""))))</f>
        <v>Q4</v>
      </c>
      <c r="H4539" t="str">
        <f>"Q"&amp;INT((MONTH(A4539)-1)/3)+1</f>
        <v>Q4</v>
      </c>
      <c r="I4539">
        <v>2005</v>
      </c>
      <c r="J4539" t="str">
        <f>IF(C4539&gt;B4539, "Bullish", IF(B4539&gt;C4539, "Bearish", "Neutral"))</f>
        <v>Bullish</v>
      </c>
      <c r="K4539" t="str">
        <f>IF(C4540&gt;C4539, "Buy", "")</f>
        <v/>
      </c>
      <c r="L4539" t="str">
        <f>IF(C4540&lt;C4539, "Sell", "")</f>
        <v>Sell</v>
      </c>
      <c r="V4539" s="4">
        <f t="shared" si="70"/>
        <v>-7.1427010631131037E-3</v>
      </c>
    </row>
    <row r="4540" spans="1:22" x14ac:dyDescent="0.25">
      <c r="A4540" s="1">
        <v>38698</v>
      </c>
      <c r="B4540">
        <v>180.1875</v>
      </c>
      <c r="C4540">
        <v>182.8781281</v>
      </c>
      <c r="D4540">
        <v>12087616</v>
      </c>
      <c r="E4540" t="s">
        <v>7</v>
      </c>
      <c r="F4540" t="s">
        <v>23</v>
      </c>
      <c r="G4540" t="str">
        <f>IF(OR(F4540="Jan",F4540="Feb",F4540="Mar"),"Q1",
IF(OR(F4540="Apr",F4540="May",F4540="Jun"),"Q2",
IF(OR(F4540="Jul",F4540="Aug",F4540="Sep"),"Q3",
IF(OR(F4540="Oct",F4540="Nov",F4540="Dec"),"Q4",""))))</f>
        <v>Q4</v>
      </c>
      <c r="H4540" t="str">
        <f>"Q"&amp;INT((MONTH(A4540)-1)/3)+1</f>
        <v>Q4</v>
      </c>
      <c r="I4540">
        <v>2005</v>
      </c>
      <c r="J4540" t="str">
        <f>IF(C4540&gt;B4540, "Bullish", IF(B4540&gt;C4540, "Bearish", "Neutral"))</f>
        <v>Bullish</v>
      </c>
      <c r="K4540" t="str">
        <f>IF(C4541&gt;C4540, "Buy", "")</f>
        <v/>
      </c>
      <c r="L4540" t="str">
        <f>IF(C4541&lt;C4540, "Sell", "")</f>
        <v>Sell</v>
      </c>
      <c r="V4540" s="4">
        <f t="shared" si="70"/>
        <v>-1.8270083727028884E-2</v>
      </c>
    </row>
    <row r="4541" spans="1:22" x14ac:dyDescent="0.25">
      <c r="A4541" s="1">
        <v>38695</v>
      </c>
      <c r="B4541">
        <v>176.5625</v>
      </c>
      <c r="C4541">
        <v>179.5968781</v>
      </c>
      <c r="D4541">
        <v>11613184</v>
      </c>
      <c r="E4541" t="s">
        <v>12</v>
      </c>
      <c r="F4541" t="s">
        <v>23</v>
      </c>
      <c r="G4541" t="str">
        <f>IF(OR(F4541="Jan",F4541="Feb",F4541="Mar"),"Q1",
IF(OR(F4541="Apr",F4541="May",F4541="Jun"),"Q2",
IF(OR(F4541="Jul",F4541="Aug",F4541="Sep"),"Q3",
IF(OR(F4541="Oct",F4541="Nov",F4541="Dec"),"Q4",""))))</f>
        <v>Q4</v>
      </c>
      <c r="H4541" t="str">
        <f>"Q"&amp;INT((MONTH(A4541)-1)/3)+1</f>
        <v>Q4</v>
      </c>
      <c r="I4541">
        <v>2005</v>
      </c>
      <c r="J4541" t="str">
        <f>IF(C4541&gt;B4541, "Bullish", IF(B4541&gt;C4541, "Bearish", "Neutral"))</f>
        <v>Bullish</v>
      </c>
      <c r="K4541" t="str">
        <f>IF(C4542&gt;C4541, "Buy", "")</f>
        <v/>
      </c>
      <c r="L4541" t="str">
        <f>IF(C4542&lt;C4541, "Sell", "")</f>
        <v>Sell</v>
      </c>
      <c r="V4541" s="4">
        <f t="shared" si="70"/>
        <v>-1.8519830957862114E-2</v>
      </c>
    </row>
    <row r="4542" spans="1:22" x14ac:dyDescent="0.25">
      <c r="A4542" s="1">
        <v>38694</v>
      </c>
      <c r="B4542">
        <v>175.625</v>
      </c>
      <c r="C4542">
        <v>176.3312531</v>
      </c>
      <c r="D4542">
        <v>12289840</v>
      </c>
      <c r="E4542" t="s">
        <v>11</v>
      </c>
      <c r="F4542" t="s">
        <v>23</v>
      </c>
      <c r="G4542" t="str">
        <f>IF(OR(F4542="Jan",F4542="Feb",F4542="Mar"),"Q1",
IF(OR(F4542="Apr",F4542="May",F4542="Jun"),"Q2",
IF(OR(F4542="Jul",F4542="Aug",F4542="Sep"),"Q3",
IF(OR(F4542="Oct",F4542="Nov",F4542="Dec"),"Q4",""))))</f>
        <v>Q4</v>
      </c>
      <c r="H4542" t="str">
        <f>"Q"&amp;INT((MONTH(A4542)-1)/3)+1</f>
        <v>Q4</v>
      </c>
      <c r="I4542">
        <v>2005</v>
      </c>
      <c r="J4542" t="str">
        <f>IF(C4542&gt;B4542, "Bullish", IF(B4542&gt;C4542, "Bearish", "Neutral"))</f>
        <v>Bullish</v>
      </c>
      <c r="K4542" t="str">
        <f>IF(C4543&gt;C4542, "Buy", "")</f>
        <v/>
      </c>
      <c r="L4542" t="str">
        <f>IF(C4543&lt;C4542, "Sell", "")</f>
        <v>Sell</v>
      </c>
      <c r="V4542" s="4">
        <f t="shared" si="70"/>
        <v>-6.9418246239012996E-3</v>
      </c>
    </row>
    <row r="4543" spans="1:22" x14ac:dyDescent="0.25">
      <c r="A4543" s="1">
        <v>38693</v>
      </c>
      <c r="B4543">
        <v>175</v>
      </c>
      <c r="C4543">
        <v>175.1156311</v>
      </c>
      <c r="D4543">
        <v>15383456</v>
      </c>
      <c r="E4543" t="s">
        <v>10</v>
      </c>
      <c r="F4543" t="s">
        <v>23</v>
      </c>
      <c r="G4543" t="str">
        <f>IF(OR(F4543="Jan",F4543="Feb",F4543="Mar"),"Q1",
IF(OR(F4543="Apr",F4543="May",F4543="Jun"),"Q2",
IF(OR(F4543="Jul",F4543="Aug",F4543="Sep"),"Q3",
IF(OR(F4543="Oct",F4543="Nov",F4543="Dec"),"Q4",""))))</f>
        <v>Q4</v>
      </c>
      <c r="H4543" t="str">
        <f>"Q"&amp;INT((MONTH(A4543)-1)/3)+1</f>
        <v>Q4</v>
      </c>
      <c r="I4543">
        <v>2005</v>
      </c>
      <c r="J4543" t="str">
        <f>IF(C4543&gt;B4543, "Bullish", IF(B4543&gt;C4543, "Bearish", "Neutral"))</f>
        <v>Bullish</v>
      </c>
      <c r="K4543" t="str">
        <f>IF(C4544&gt;C4543, "Buy", "")</f>
        <v/>
      </c>
      <c r="L4543" t="str">
        <f>IF(C4544&lt;C4543, "Sell", "")</f>
        <v>Sell</v>
      </c>
      <c r="V4543" s="4">
        <f t="shared" si="70"/>
        <v>-2.8275908088006216E-3</v>
      </c>
    </row>
    <row r="4544" spans="1:22" x14ac:dyDescent="0.25">
      <c r="A4544" s="1">
        <v>38692</v>
      </c>
      <c r="B4544">
        <v>174.375</v>
      </c>
      <c r="C4544">
        <v>174.6218719</v>
      </c>
      <c r="D4544">
        <v>12751936</v>
      </c>
      <c r="E4544" t="s">
        <v>9</v>
      </c>
      <c r="F4544" t="s">
        <v>23</v>
      </c>
      <c r="G4544" t="str">
        <f>IF(OR(F4544="Jan",F4544="Feb",F4544="Mar"),"Q1",
IF(OR(F4544="Apr",F4544="May",F4544="Jun"),"Q2",
IF(OR(F4544="Jul",F4544="Aug",F4544="Sep"),"Q3",
IF(OR(F4544="Oct",F4544="Nov",F4544="Dec"),"Q4",""))))</f>
        <v>Q4</v>
      </c>
      <c r="H4544" t="str">
        <f>"Q"&amp;INT((MONTH(A4544)-1)/3)+1</f>
        <v>Q4</v>
      </c>
      <c r="I4544">
        <v>2005</v>
      </c>
      <c r="J4544" t="str">
        <f>IF(C4544&gt;B4544, "Bullish", IF(B4544&gt;C4544, "Bearish", "Neutral"))</f>
        <v>Bullish</v>
      </c>
      <c r="K4544" t="str">
        <f>IF(C4545&gt;C4544, "Buy", "")</f>
        <v/>
      </c>
      <c r="L4544" t="str">
        <f>IF(C4545&lt;C4544, "Sell", "")</f>
        <v>Sell</v>
      </c>
      <c r="V4544" s="4">
        <f t="shared" si="70"/>
        <v>-2.3498773872957213E-3</v>
      </c>
    </row>
    <row r="4545" spans="1:22" x14ac:dyDescent="0.25">
      <c r="A4545" s="1">
        <v>38691</v>
      </c>
      <c r="B4545">
        <v>179.0625</v>
      </c>
      <c r="C4545">
        <v>174.2124939</v>
      </c>
      <c r="D4545">
        <v>10846704</v>
      </c>
      <c r="E4545" t="s">
        <v>7</v>
      </c>
      <c r="F4545" t="s">
        <v>23</v>
      </c>
      <c r="G4545" t="str">
        <f>IF(OR(F4545="Jan",F4545="Feb",F4545="Mar"),"Q1",
IF(OR(F4545="Apr",F4545="May",F4545="Jun"),"Q2",
IF(OR(F4545="Jul",F4545="Aug",F4545="Sep"),"Q3",
IF(OR(F4545="Oct",F4545="Nov",F4545="Dec"),"Q4",""))))</f>
        <v>Q4</v>
      </c>
      <c r="H4545" t="str">
        <f>"Q"&amp;INT((MONTH(A4545)-1)/3)+1</f>
        <v>Q4</v>
      </c>
      <c r="I4545">
        <v>2005</v>
      </c>
      <c r="J4545" t="str">
        <f>IF(C4545&gt;B4545, "Bullish", IF(B4545&gt;C4545, "Bearish", "Neutral"))</f>
        <v>Bearish</v>
      </c>
      <c r="K4545" t="str">
        <f>IF(C4546&gt;C4545, "Buy", "")</f>
        <v>Buy</v>
      </c>
      <c r="L4545" t="str">
        <f>IF(C4546&lt;C4545, "Sell", "")</f>
        <v/>
      </c>
      <c r="V4545" s="4">
        <f t="shared" si="70"/>
        <v>1.8935678213152788E-2</v>
      </c>
    </row>
    <row r="4546" spans="1:22" x14ac:dyDescent="0.25">
      <c r="A4546" s="1">
        <v>38688</v>
      </c>
      <c r="B4546">
        <v>174.0625</v>
      </c>
      <c r="C4546">
        <v>177.5749969</v>
      </c>
      <c r="D4546">
        <v>34275584</v>
      </c>
      <c r="E4546" t="s">
        <v>12</v>
      </c>
      <c r="F4546" t="s">
        <v>23</v>
      </c>
      <c r="G4546" t="str">
        <f>IF(OR(F4546="Jan",F4546="Feb",F4546="Mar"),"Q1",
IF(OR(F4546="Apr",F4546="May",F4546="Jun"),"Q2",
IF(OR(F4546="Jul",F4546="Aug",F4546="Sep"),"Q3",
IF(OR(F4546="Oct",F4546="Nov",F4546="Dec"),"Q4",""))))</f>
        <v>Q4</v>
      </c>
      <c r="H4546" t="str">
        <f>"Q"&amp;INT((MONTH(A4546)-1)/3)+1</f>
        <v>Q4</v>
      </c>
      <c r="I4546">
        <v>2005</v>
      </c>
      <c r="J4546" t="str">
        <f>IF(C4546&gt;B4546, "Bullish", IF(B4546&gt;C4546, "Bearish", "Neutral"))</f>
        <v>Bullish</v>
      </c>
      <c r="K4546" t="str">
        <f>IF(C4547&gt;C4546, "Buy", "")</f>
        <v/>
      </c>
      <c r="L4546" t="str">
        <f>IF(C4547&lt;C4546, "Sell", "")</f>
        <v>Sell</v>
      </c>
      <c r="V4546" s="4">
        <f t="shared" si="70"/>
        <v>-2.6482188874114562E-2</v>
      </c>
    </row>
    <row r="4547" spans="1:22" x14ac:dyDescent="0.25">
      <c r="A4547" s="1">
        <v>38687</v>
      </c>
      <c r="B4547">
        <v>168.125</v>
      </c>
      <c r="C4547">
        <v>172.9937439</v>
      </c>
      <c r="D4547">
        <v>19262256</v>
      </c>
      <c r="E4547" t="s">
        <v>11</v>
      </c>
      <c r="F4547" t="s">
        <v>23</v>
      </c>
      <c r="G4547" t="str">
        <f>IF(OR(F4547="Jan",F4547="Feb",F4547="Mar"),"Q1",
IF(OR(F4547="Apr",F4547="May",F4547="Jun"),"Q2",
IF(OR(F4547="Jul",F4547="Aug",F4547="Sep"),"Q3",
IF(OR(F4547="Oct",F4547="Nov",F4547="Dec"),"Q4",""))))</f>
        <v>Q4</v>
      </c>
      <c r="H4547" t="str">
        <f>"Q"&amp;INT((MONTH(A4547)-1)/3)+1</f>
        <v>Q4</v>
      </c>
      <c r="I4547">
        <v>2005</v>
      </c>
      <c r="J4547" t="str">
        <f>IF(C4547&gt;B4547, "Bullish", IF(B4547&gt;C4547, "Bearish", "Neutral"))</f>
        <v>Bullish</v>
      </c>
      <c r="K4547" t="str">
        <f>IF(C4548&gt;C4547, "Buy", "")</f>
        <v/>
      </c>
      <c r="L4547" t="str">
        <f>IF(C4548&lt;C4547, "Sell", "")</f>
        <v>Sell</v>
      </c>
      <c r="V4547" s="4">
        <f t="shared" ref="V4547:V4610" si="71">(C4548-C4547)/C4548</f>
        <v>-3.108642498161136E-2</v>
      </c>
    </row>
    <row r="4548" spans="1:22" x14ac:dyDescent="0.25">
      <c r="A4548" s="1">
        <v>38686</v>
      </c>
      <c r="B4548">
        <v>171.25</v>
      </c>
      <c r="C4548">
        <v>167.7781219</v>
      </c>
      <c r="D4548">
        <v>12375648</v>
      </c>
      <c r="E4548" t="s">
        <v>10</v>
      </c>
      <c r="F4548" t="s">
        <v>22</v>
      </c>
      <c r="G4548" t="str">
        <f>IF(OR(F4548="Jan",F4548="Feb",F4548="Mar"),"Q1",
IF(OR(F4548="Apr",F4548="May",F4548="Jun"),"Q2",
IF(OR(F4548="Jul",F4548="Aug",F4548="Sep"),"Q3",
IF(OR(F4548="Oct",F4548="Nov",F4548="Dec"),"Q4",""))))</f>
        <v>Q4</v>
      </c>
      <c r="H4548" t="str">
        <f>"Q"&amp;INT((MONTH(A4548)-1)/3)+1</f>
        <v>Q4</v>
      </c>
      <c r="I4548">
        <v>2005</v>
      </c>
      <c r="J4548" t="str">
        <f>IF(C4548&gt;B4548, "Bullish", IF(B4548&gt;C4548, "Bearish", "Neutral"))</f>
        <v>Bearish</v>
      </c>
      <c r="K4548" t="str">
        <f>IF(C4549&gt;C4548, "Buy", "")</f>
        <v>Buy</v>
      </c>
      <c r="L4548" t="str">
        <f>IF(C4549&lt;C4548, "Sell", "")</f>
        <v/>
      </c>
      <c r="V4548" s="4">
        <f t="shared" si="71"/>
        <v>1.8841392397660806E-2</v>
      </c>
    </row>
    <row r="4549" spans="1:22" x14ac:dyDescent="0.25">
      <c r="A4549" s="1">
        <v>38685</v>
      </c>
      <c r="B4549">
        <v>171.875</v>
      </c>
      <c r="C4549">
        <v>171</v>
      </c>
      <c r="D4549">
        <v>12830160</v>
      </c>
      <c r="E4549" t="s">
        <v>9</v>
      </c>
      <c r="F4549" t="s">
        <v>22</v>
      </c>
      <c r="G4549" t="str">
        <f>IF(OR(F4549="Jan",F4549="Feb",F4549="Mar"),"Q1",
IF(OR(F4549="Apr",F4549="May",F4549="Jun"),"Q2",
IF(OR(F4549="Jul",F4549="Aug",F4549="Sep"),"Q3",
IF(OR(F4549="Oct",F4549="Nov",F4549="Dec"),"Q4",""))))</f>
        <v>Q4</v>
      </c>
      <c r="H4549" t="str">
        <f>"Q"&amp;INT((MONTH(A4549)-1)/3)+1</f>
        <v>Q4</v>
      </c>
      <c r="I4549">
        <v>2005</v>
      </c>
      <c r="J4549" t="str">
        <f>IF(C4549&gt;B4549, "Bullish", IF(B4549&gt;C4549, "Bearish", "Neutral"))</f>
        <v>Bearish</v>
      </c>
      <c r="K4549" t="str">
        <f>IF(C4550&gt;C4549, "Buy", "")</f>
        <v>Buy</v>
      </c>
      <c r="L4549" t="str">
        <f>IF(C4550&lt;C4549, "Sell", "")</f>
        <v/>
      </c>
      <c r="V4549" s="4">
        <f t="shared" si="71"/>
        <v>8.1206145564718512E-3</v>
      </c>
    </row>
    <row r="4550" spans="1:22" x14ac:dyDescent="0.25">
      <c r="A4550" s="1">
        <v>38684</v>
      </c>
      <c r="B4550">
        <v>171.875</v>
      </c>
      <c r="C4550">
        <v>172.3999939</v>
      </c>
      <c r="D4550">
        <v>12002480</v>
      </c>
      <c r="E4550" t="s">
        <v>7</v>
      </c>
      <c r="F4550" t="s">
        <v>22</v>
      </c>
      <c r="G4550" t="str">
        <f>IF(OR(F4550="Jan",F4550="Feb",F4550="Mar"),"Q1",
IF(OR(F4550="Apr",F4550="May",F4550="Jun"),"Q2",
IF(OR(F4550="Jul",F4550="Aug",F4550="Sep"),"Q3",
IF(OR(F4550="Oct",F4550="Nov",F4550="Dec"),"Q4",""))))</f>
        <v>Q4</v>
      </c>
      <c r="H4550" t="str">
        <f>"Q"&amp;INT((MONTH(A4550)-1)/3)+1</f>
        <v>Q4</v>
      </c>
      <c r="I4550">
        <v>2005</v>
      </c>
      <c r="J4550" t="str">
        <f>IF(C4550&gt;B4550, "Bullish", IF(B4550&gt;C4550, "Bearish", "Neutral"))</f>
        <v>Bullish</v>
      </c>
      <c r="K4550" t="str">
        <f>IF(C4551&gt;C4550, "Buy", "")</f>
        <v/>
      </c>
      <c r="L4550" t="str">
        <f>IF(C4551&lt;C4550, "Sell", "")</f>
        <v>Sell</v>
      </c>
      <c r="V4550" s="4">
        <f t="shared" si="71"/>
        <v>-6.5316191935778046E-3</v>
      </c>
    </row>
    <row r="4551" spans="1:22" x14ac:dyDescent="0.25">
      <c r="A4551" s="1">
        <v>38681</v>
      </c>
      <c r="B4551">
        <v>170.3125</v>
      </c>
      <c r="C4551">
        <v>171.28125</v>
      </c>
      <c r="D4551">
        <v>13458752</v>
      </c>
      <c r="E4551" t="s">
        <v>12</v>
      </c>
      <c r="F4551" t="s">
        <v>22</v>
      </c>
      <c r="G4551" t="str">
        <f>IF(OR(F4551="Jan",F4551="Feb",F4551="Mar"),"Q1",
IF(OR(F4551="Apr",F4551="May",F4551="Jun"),"Q2",
IF(OR(F4551="Jul",F4551="Aug",F4551="Sep"),"Q3",
IF(OR(F4551="Oct",F4551="Nov",F4551="Dec"),"Q4",""))))</f>
        <v>Q4</v>
      </c>
      <c r="H4551" t="str">
        <f>"Q"&amp;INT((MONTH(A4551)-1)/3)+1</f>
        <v>Q4</v>
      </c>
      <c r="I4551">
        <v>2005</v>
      </c>
      <c r="J4551" t="str">
        <f>IF(C4551&gt;B4551, "Bullish", IF(B4551&gt;C4551, "Bearish", "Neutral"))</f>
        <v>Bullish</v>
      </c>
      <c r="K4551" t="str">
        <f>IF(C4552&gt;C4551, "Buy", "")</f>
        <v/>
      </c>
      <c r="L4551" t="str">
        <f>IF(C4552&lt;C4551, "Sell", "")</f>
        <v>Sell</v>
      </c>
      <c r="V4551" s="4">
        <f t="shared" si="71"/>
        <v>-1.4643014615706877E-2</v>
      </c>
    </row>
    <row r="4552" spans="1:22" x14ac:dyDescent="0.25">
      <c r="A4552" s="1">
        <v>38680</v>
      </c>
      <c r="B4552">
        <v>167.6875</v>
      </c>
      <c r="C4552">
        <v>168.8093719</v>
      </c>
      <c r="D4552">
        <v>16120992</v>
      </c>
      <c r="E4552" t="s">
        <v>11</v>
      </c>
      <c r="F4552" t="s">
        <v>22</v>
      </c>
      <c r="G4552" t="str">
        <f>IF(OR(F4552="Jan",F4552="Feb",F4552="Mar"),"Q1",
IF(OR(F4552="Apr",F4552="May",F4552="Jun"),"Q2",
IF(OR(F4552="Jul",F4552="Aug",F4552="Sep"),"Q3",
IF(OR(F4552="Oct",F4552="Nov",F4552="Dec"),"Q4",""))))</f>
        <v>Q4</v>
      </c>
      <c r="H4552" t="str">
        <f>"Q"&amp;INT((MONTH(A4552)-1)/3)+1</f>
        <v>Q4</v>
      </c>
      <c r="I4552">
        <v>2005</v>
      </c>
      <c r="J4552" t="str">
        <f>IF(C4552&gt;B4552, "Bullish", IF(B4552&gt;C4552, "Bearish", "Neutral"))</f>
        <v>Bullish</v>
      </c>
      <c r="K4552" t="str">
        <f>IF(C4553&gt;C4552, "Buy", "")</f>
        <v/>
      </c>
      <c r="L4552" t="str">
        <f>IF(C4553&lt;C4552, "Sell", "")</f>
        <v>Sell</v>
      </c>
      <c r="V4552" s="4">
        <f t="shared" si="71"/>
        <v>-6.6340117576280146E-3</v>
      </c>
    </row>
    <row r="4553" spans="1:22" x14ac:dyDescent="0.25">
      <c r="A4553" s="1">
        <v>38679</v>
      </c>
      <c r="B4553">
        <v>167.25</v>
      </c>
      <c r="C4553">
        <v>167.6968689</v>
      </c>
      <c r="D4553">
        <v>10239136</v>
      </c>
      <c r="E4553" t="s">
        <v>10</v>
      </c>
      <c r="F4553" t="s">
        <v>22</v>
      </c>
      <c r="G4553" t="str">
        <f>IF(OR(F4553="Jan",F4553="Feb",F4553="Mar"),"Q1",
IF(OR(F4553="Apr",F4553="May",F4553="Jun"),"Q2",
IF(OR(F4553="Jul",F4553="Aug",F4553="Sep"),"Q3",
IF(OR(F4553="Oct",F4553="Nov",F4553="Dec"),"Q4",""))))</f>
        <v>Q4</v>
      </c>
      <c r="H4553" t="str">
        <f>"Q"&amp;INT((MONTH(A4553)-1)/3)+1</f>
        <v>Q4</v>
      </c>
      <c r="I4553">
        <v>2005</v>
      </c>
      <c r="J4553" t="str">
        <f>IF(C4553&gt;B4553, "Bullish", IF(B4553&gt;C4553, "Bearish", "Neutral"))</f>
        <v>Bullish</v>
      </c>
      <c r="K4553" t="str">
        <f>IF(C4554&gt;C4553, "Buy", "")</f>
        <v/>
      </c>
      <c r="L4553" t="str">
        <f>IF(C4554&lt;C4553, "Sell", "")</f>
        <v>Sell</v>
      </c>
      <c r="V4553" s="4">
        <f t="shared" si="71"/>
        <v>-2.4658058611630785E-3</v>
      </c>
    </row>
    <row r="4554" spans="1:22" x14ac:dyDescent="0.25">
      <c r="A4554" s="1">
        <v>38678</v>
      </c>
      <c r="B4554">
        <v>168.125</v>
      </c>
      <c r="C4554">
        <v>167.2843781</v>
      </c>
      <c r="D4554">
        <v>12690544</v>
      </c>
      <c r="E4554" t="s">
        <v>9</v>
      </c>
      <c r="F4554" t="s">
        <v>22</v>
      </c>
      <c r="G4554" t="str">
        <f>IF(OR(F4554="Jan",F4554="Feb",F4554="Mar"),"Q1",
IF(OR(F4554="Apr",F4554="May",F4554="Jun"),"Q2",
IF(OR(F4554="Jul",F4554="Aug",F4554="Sep"),"Q3",
IF(OR(F4554="Oct",F4554="Nov",F4554="Dec"),"Q4",""))))</f>
        <v>Q4</v>
      </c>
      <c r="H4554" t="str">
        <f>"Q"&amp;INT((MONTH(A4554)-1)/3)+1</f>
        <v>Q4</v>
      </c>
      <c r="I4554">
        <v>2005</v>
      </c>
      <c r="J4554" t="str">
        <f>IF(C4554&gt;B4554, "Bullish", IF(B4554&gt;C4554, "Bearish", "Neutral"))</f>
        <v>Bearish</v>
      </c>
      <c r="K4554" t="str">
        <f>IF(C4555&gt;C4554, "Buy", "")</f>
        <v>Buy</v>
      </c>
      <c r="L4554" t="str">
        <f>IF(C4555&lt;C4554, "Sell", "")</f>
        <v/>
      </c>
      <c r="V4554" s="4">
        <f t="shared" si="71"/>
        <v>1.6808008965260899E-4</v>
      </c>
    </row>
    <row r="4555" spans="1:22" x14ac:dyDescent="0.25">
      <c r="A4555" s="1">
        <v>38677</v>
      </c>
      <c r="B4555">
        <v>169.9375</v>
      </c>
      <c r="C4555">
        <v>167.3125</v>
      </c>
      <c r="D4555">
        <v>14338112</v>
      </c>
      <c r="E4555" t="s">
        <v>7</v>
      </c>
      <c r="F4555" t="s">
        <v>22</v>
      </c>
      <c r="G4555" t="str">
        <f>IF(OR(F4555="Jan",F4555="Feb",F4555="Mar"),"Q1",
IF(OR(F4555="Apr",F4555="May",F4555="Jun"),"Q2",
IF(OR(F4555="Jul",F4555="Aug",F4555="Sep"),"Q3",
IF(OR(F4555="Oct",F4555="Nov",F4555="Dec"),"Q4",""))))</f>
        <v>Q4</v>
      </c>
      <c r="H4555" t="str">
        <f>"Q"&amp;INT((MONTH(A4555)-1)/3)+1</f>
        <v>Q4</v>
      </c>
      <c r="I4555">
        <v>2005</v>
      </c>
      <c r="J4555" t="str">
        <f>IF(C4555&gt;B4555, "Bullish", IF(B4555&gt;C4555, "Bearish", "Neutral"))</f>
        <v>Bearish</v>
      </c>
      <c r="K4555" t="str">
        <f>IF(C4556&gt;C4555, "Buy", "")</f>
        <v>Buy</v>
      </c>
      <c r="L4555" t="str">
        <f>IF(C4556&lt;C4555, "Sell", "")</f>
        <v/>
      </c>
      <c r="V4555" s="4">
        <f t="shared" si="71"/>
        <v>1.3778331765681238E-2</v>
      </c>
    </row>
    <row r="4556" spans="1:22" x14ac:dyDescent="0.25">
      <c r="A4556" s="1">
        <v>38674</v>
      </c>
      <c r="B4556">
        <v>170</v>
      </c>
      <c r="C4556">
        <v>169.6499939</v>
      </c>
      <c r="D4556">
        <v>13989968</v>
      </c>
      <c r="E4556" t="s">
        <v>12</v>
      </c>
      <c r="F4556" t="s">
        <v>22</v>
      </c>
      <c r="G4556" t="str">
        <f>IF(OR(F4556="Jan",F4556="Feb",F4556="Mar"),"Q1",
IF(OR(F4556="Apr",F4556="May",F4556="Jun"),"Q2",
IF(OR(F4556="Jul",F4556="Aug",F4556="Sep"),"Q3",
IF(OR(F4556="Oct",F4556="Nov",F4556="Dec"),"Q4",""))))</f>
        <v>Q4</v>
      </c>
      <c r="H4556" t="str">
        <f>"Q"&amp;INT((MONTH(A4556)-1)/3)+1</f>
        <v>Q4</v>
      </c>
      <c r="I4556">
        <v>2005</v>
      </c>
      <c r="J4556" t="str">
        <f>IF(C4556&gt;B4556, "Bullish", IF(B4556&gt;C4556, "Bearish", "Neutral"))</f>
        <v>Bearish</v>
      </c>
      <c r="K4556" t="str">
        <f>IF(C4557&gt;C4556, "Buy", "")</f>
        <v/>
      </c>
      <c r="L4556" t="str">
        <f>IF(C4557&lt;C4556, "Sell", "")</f>
        <v>Sell</v>
      </c>
      <c r="V4556" s="4">
        <f t="shared" si="71"/>
        <v>-2.7150782827550747E-3</v>
      </c>
    </row>
    <row r="4557" spans="1:22" x14ac:dyDescent="0.25">
      <c r="A4557" s="1">
        <v>38673</v>
      </c>
      <c r="B4557">
        <v>171.25</v>
      </c>
      <c r="C4557">
        <v>169.1906281</v>
      </c>
      <c r="D4557">
        <v>13644064</v>
      </c>
      <c r="E4557" t="s">
        <v>11</v>
      </c>
      <c r="F4557" t="s">
        <v>22</v>
      </c>
      <c r="G4557" t="str">
        <f>IF(OR(F4557="Jan",F4557="Feb",F4557="Mar"),"Q1",
IF(OR(F4557="Apr",F4557="May",F4557="Jun"),"Q2",
IF(OR(F4557="Jul",F4557="Aug",F4557="Sep"),"Q3",
IF(OR(F4557="Oct",F4557="Nov",F4557="Dec"),"Q4",""))))</f>
        <v>Q4</v>
      </c>
      <c r="H4557" t="str">
        <f>"Q"&amp;INT((MONTH(A4557)-1)/3)+1</f>
        <v>Q4</v>
      </c>
      <c r="I4557">
        <v>2005</v>
      </c>
      <c r="J4557" t="str">
        <f>IF(C4557&gt;B4557, "Bullish", IF(B4557&gt;C4557, "Bearish", "Neutral"))</f>
        <v>Bearish</v>
      </c>
      <c r="K4557" t="str">
        <f>IF(C4558&gt;C4557, "Buy", "")</f>
        <v>Buy</v>
      </c>
      <c r="L4557" t="str">
        <f>IF(C4558&lt;C4557, "Sell", "")</f>
        <v/>
      </c>
      <c r="V4557" s="4">
        <f t="shared" si="71"/>
        <v>1.2277849238873787E-2</v>
      </c>
    </row>
    <row r="4558" spans="1:22" x14ac:dyDescent="0.25">
      <c r="A4558" s="1">
        <v>38672</v>
      </c>
      <c r="B4558">
        <v>166.5625</v>
      </c>
      <c r="C4558">
        <v>171.2937469</v>
      </c>
      <c r="D4558">
        <v>22726016</v>
      </c>
      <c r="E4558" t="s">
        <v>10</v>
      </c>
      <c r="F4558" t="s">
        <v>22</v>
      </c>
      <c r="G4558" t="str">
        <f>IF(OR(F4558="Jan",F4558="Feb",F4558="Mar"),"Q1",
IF(OR(F4558="Apr",F4558="May",F4558="Jun"),"Q2",
IF(OR(F4558="Jul",F4558="Aug",F4558="Sep"),"Q3",
IF(OR(F4558="Oct",F4558="Nov",F4558="Dec"),"Q4",""))))</f>
        <v>Q4</v>
      </c>
      <c r="H4558" t="str">
        <f>"Q"&amp;INT((MONTH(A4558)-1)/3)+1</f>
        <v>Q4</v>
      </c>
      <c r="I4558">
        <v>2005</v>
      </c>
      <c r="J4558" t="str">
        <f>IF(C4558&gt;B4558, "Bullish", IF(B4558&gt;C4558, "Bearish", "Neutral"))</f>
        <v>Bullish</v>
      </c>
      <c r="K4558" t="str">
        <f>IF(C4559&gt;C4558, "Buy", "")</f>
        <v/>
      </c>
      <c r="L4558" t="str">
        <f>IF(C4559&lt;C4558, "Sell", "")</f>
        <v>Sell</v>
      </c>
      <c r="V4558" s="4">
        <f t="shared" si="71"/>
        <v>-3.317374812282501E-2</v>
      </c>
    </row>
    <row r="4559" spans="1:22" x14ac:dyDescent="0.25">
      <c r="A4559" s="1">
        <v>38670</v>
      </c>
      <c r="B4559">
        <v>167.9375</v>
      </c>
      <c r="C4559">
        <v>165.7937469</v>
      </c>
      <c r="D4559">
        <v>12823568</v>
      </c>
      <c r="E4559" t="s">
        <v>7</v>
      </c>
      <c r="F4559" t="s">
        <v>22</v>
      </c>
      <c r="G4559" t="str">
        <f>IF(OR(F4559="Jan",F4559="Feb",F4559="Mar"),"Q1",
IF(OR(F4559="Apr",F4559="May",F4559="Jun"),"Q2",
IF(OR(F4559="Jul",F4559="Aug",F4559="Sep"),"Q3",
IF(OR(F4559="Oct",F4559="Nov",F4559="Dec"),"Q4",""))))</f>
        <v>Q4</v>
      </c>
      <c r="H4559" t="str">
        <f>"Q"&amp;INT((MONTH(A4559)-1)/3)+1</f>
        <v>Q4</v>
      </c>
      <c r="I4559">
        <v>2005</v>
      </c>
      <c r="J4559" t="str">
        <f>IF(C4559&gt;B4559, "Bullish", IF(B4559&gt;C4559, "Bearish", "Neutral"))</f>
        <v>Bearish</v>
      </c>
      <c r="K4559" t="str">
        <f>IF(C4560&gt;C4559, "Buy", "")</f>
        <v>Buy</v>
      </c>
      <c r="L4559" t="str">
        <f>IF(C4560&lt;C4559, "Sell", "")</f>
        <v/>
      </c>
      <c r="V4559" s="4">
        <f t="shared" si="71"/>
        <v>1.0574252130887907E-2</v>
      </c>
    </row>
    <row r="4560" spans="1:22" x14ac:dyDescent="0.25">
      <c r="A4560" s="1">
        <v>38667</v>
      </c>
      <c r="B4560">
        <v>166.2437439</v>
      </c>
      <c r="C4560">
        <v>167.5656281</v>
      </c>
      <c r="D4560">
        <v>11651168</v>
      </c>
      <c r="E4560" t="s">
        <v>12</v>
      </c>
      <c r="F4560" t="s">
        <v>22</v>
      </c>
      <c r="G4560" t="str">
        <f>IF(OR(F4560="Jan",F4560="Feb",F4560="Mar"),"Q1",
IF(OR(F4560="Apr",F4560="May",F4560="Jun"),"Q2",
IF(OR(F4560="Jul",F4560="Aug",F4560="Sep"),"Q3",
IF(OR(F4560="Oct",F4560="Nov",F4560="Dec"),"Q4",""))))</f>
        <v>Q4</v>
      </c>
      <c r="H4560" t="str">
        <f>"Q"&amp;INT((MONTH(A4560)-1)/3)+1</f>
        <v>Q4</v>
      </c>
      <c r="I4560">
        <v>2005</v>
      </c>
      <c r="J4560" t="str">
        <f>IF(C4560&gt;B4560, "Bullish", IF(B4560&gt;C4560, "Bearish", "Neutral"))</f>
        <v>Bullish</v>
      </c>
      <c r="K4560" t="str">
        <f>IF(C4561&gt;C4560, "Buy", "")</f>
        <v/>
      </c>
      <c r="L4560" t="str">
        <f>IF(C4561&lt;C4560, "Sell", "")</f>
        <v>Sell</v>
      </c>
      <c r="V4560" s="4">
        <f t="shared" si="71"/>
        <v>-1.0211232203499331E-2</v>
      </c>
    </row>
    <row r="4561" spans="1:22" x14ac:dyDescent="0.25">
      <c r="A4561" s="1">
        <v>38666</v>
      </c>
      <c r="B4561">
        <v>163.125</v>
      </c>
      <c r="C4561">
        <v>165.8718719</v>
      </c>
      <c r="D4561">
        <v>14055392</v>
      </c>
      <c r="E4561" t="s">
        <v>11</v>
      </c>
      <c r="F4561" t="s">
        <v>22</v>
      </c>
      <c r="G4561" t="str">
        <f>IF(OR(F4561="Jan",F4561="Feb",F4561="Mar"),"Q1",
IF(OR(F4561="Apr",F4561="May",F4561="Jun"),"Q2",
IF(OR(F4561="Jul",F4561="Aug",F4561="Sep"),"Q3",
IF(OR(F4561="Oct",F4561="Nov",F4561="Dec"),"Q4",""))))</f>
        <v>Q4</v>
      </c>
      <c r="H4561" t="str">
        <f>"Q"&amp;INT((MONTH(A4561)-1)/3)+1</f>
        <v>Q4</v>
      </c>
      <c r="I4561">
        <v>2005</v>
      </c>
      <c r="J4561" t="str">
        <f>IF(C4561&gt;B4561, "Bullish", IF(B4561&gt;C4561, "Bearish", "Neutral"))</f>
        <v>Bullish</v>
      </c>
      <c r="K4561" t="str">
        <f>IF(C4562&gt;C4561, "Buy", "")</f>
        <v/>
      </c>
      <c r="L4561" t="str">
        <f>IF(C4562&lt;C4561, "Sell", "")</f>
        <v>Sell</v>
      </c>
      <c r="V4561" s="4">
        <f t="shared" si="71"/>
        <v>-1.717036187104129E-2</v>
      </c>
    </row>
    <row r="4562" spans="1:22" x14ac:dyDescent="0.25">
      <c r="A4562" s="1">
        <v>38665</v>
      </c>
      <c r="B4562">
        <v>166.5625</v>
      </c>
      <c r="C4562">
        <v>163.0718689</v>
      </c>
      <c r="D4562">
        <v>11048208</v>
      </c>
      <c r="E4562" t="s">
        <v>10</v>
      </c>
      <c r="F4562" t="s">
        <v>22</v>
      </c>
      <c r="G4562" t="str">
        <f>IF(OR(F4562="Jan",F4562="Feb",F4562="Mar"),"Q1",
IF(OR(F4562="Apr",F4562="May",F4562="Jun"),"Q2",
IF(OR(F4562="Jul",F4562="Aug",F4562="Sep"),"Q3",
IF(OR(F4562="Oct",F4562="Nov",F4562="Dec"),"Q4",""))))</f>
        <v>Q4</v>
      </c>
      <c r="H4562" t="str">
        <f>"Q"&amp;INT((MONTH(A4562)-1)/3)+1</f>
        <v>Q4</v>
      </c>
      <c r="I4562">
        <v>2005</v>
      </c>
      <c r="J4562" t="str">
        <f>IF(C4562&gt;B4562, "Bullish", IF(B4562&gt;C4562, "Bearish", "Neutral"))</f>
        <v>Bearish</v>
      </c>
      <c r="K4562" t="str">
        <f>IF(C4563&gt;C4562, "Buy", "")</f>
        <v>Buy</v>
      </c>
      <c r="L4562" t="str">
        <f>IF(C4563&lt;C4562, "Sell", "")</f>
        <v/>
      </c>
      <c r="V4562" s="4">
        <f t="shared" si="71"/>
        <v>1.3106190540106264E-2</v>
      </c>
    </row>
    <row r="4563" spans="1:22" x14ac:dyDescent="0.25">
      <c r="A4563" s="1">
        <v>38664</v>
      </c>
      <c r="B4563">
        <v>164.8125</v>
      </c>
      <c r="C4563">
        <v>165.2375031</v>
      </c>
      <c r="D4563">
        <v>13967440</v>
      </c>
      <c r="E4563" t="s">
        <v>9</v>
      </c>
      <c r="F4563" t="s">
        <v>22</v>
      </c>
      <c r="G4563" t="str">
        <f>IF(OR(F4563="Jan",F4563="Feb",F4563="Mar"),"Q1",
IF(OR(F4563="Apr",F4563="May",F4563="Jun"),"Q2",
IF(OR(F4563="Jul",F4563="Aug",F4563="Sep"),"Q3",
IF(OR(F4563="Oct",F4563="Nov",F4563="Dec"),"Q4",""))))</f>
        <v>Q4</v>
      </c>
      <c r="H4563" t="str">
        <f>"Q"&amp;INT((MONTH(A4563)-1)/3)+1</f>
        <v>Q4</v>
      </c>
      <c r="I4563">
        <v>2005</v>
      </c>
      <c r="J4563" t="str">
        <f>IF(C4563&gt;B4563, "Bullish", IF(B4563&gt;C4563, "Bearish", "Neutral"))</f>
        <v>Bullish</v>
      </c>
      <c r="K4563" t="str">
        <f>IF(C4564&gt;C4563, "Buy", "")</f>
        <v/>
      </c>
      <c r="L4563" t="str">
        <f>IF(C4564&lt;C4563, "Sell", "")</f>
        <v>Sell</v>
      </c>
      <c r="V4563" s="4">
        <f t="shared" si="71"/>
        <v>-2.0656667229104809E-3</v>
      </c>
    </row>
    <row r="4564" spans="1:22" x14ac:dyDescent="0.25">
      <c r="A4564" s="1">
        <v>38663</v>
      </c>
      <c r="B4564">
        <v>158.375</v>
      </c>
      <c r="C4564">
        <v>164.8968811</v>
      </c>
      <c r="D4564">
        <v>17561600</v>
      </c>
      <c r="E4564" t="s">
        <v>7</v>
      </c>
      <c r="F4564" t="s">
        <v>22</v>
      </c>
      <c r="G4564" t="str">
        <f>IF(OR(F4564="Jan",F4564="Feb",F4564="Mar"),"Q1",
IF(OR(F4564="Apr",F4564="May",F4564="Jun"),"Q2",
IF(OR(F4564="Jul",F4564="Aug",F4564="Sep"),"Q3",
IF(OR(F4564="Oct",F4564="Nov",F4564="Dec"),"Q4",""))))</f>
        <v>Q4</v>
      </c>
      <c r="H4564" t="str">
        <f>"Q"&amp;INT((MONTH(A4564)-1)/3)+1</f>
        <v>Q4</v>
      </c>
      <c r="I4564">
        <v>2005</v>
      </c>
      <c r="J4564" t="str">
        <f>IF(C4564&gt;B4564, "Bullish", IF(B4564&gt;C4564, "Bearish", "Neutral"))</f>
        <v>Bullish</v>
      </c>
      <c r="K4564" t="str">
        <f>IF(C4565&gt;C4564, "Buy", "")</f>
        <v/>
      </c>
      <c r="L4564" t="str">
        <f>IF(C4565&lt;C4564, "Sell", "")</f>
        <v>Sell</v>
      </c>
      <c r="V4564" s="4">
        <f t="shared" si="71"/>
        <v>-2.0046432476319362E-2</v>
      </c>
    </row>
    <row r="4565" spans="1:22" x14ac:dyDescent="0.25">
      <c r="A4565" s="1">
        <v>38660</v>
      </c>
      <c r="B4565">
        <v>161.65625</v>
      </c>
      <c r="C4565">
        <v>161.65625</v>
      </c>
      <c r="D4565">
        <v>0</v>
      </c>
      <c r="E4565" t="s">
        <v>12</v>
      </c>
      <c r="F4565" t="s">
        <v>22</v>
      </c>
      <c r="G4565" t="str">
        <f>IF(OR(F4565="Jan",F4565="Feb",F4565="Mar"),"Q1",
IF(OR(F4565="Apr",F4565="May",F4565="Jun"),"Q2",
IF(OR(F4565="Jul",F4565="Aug",F4565="Sep"),"Q3",
IF(OR(F4565="Oct",F4565="Nov",F4565="Dec"),"Q4",""))))</f>
        <v>Q4</v>
      </c>
      <c r="H4565" t="str">
        <f>"Q"&amp;INT((MONTH(A4565)-1)/3)+1</f>
        <v>Q4</v>
      </c>
      <c r="I4565">
        <v>2005</v>
      </c>
      <c r="J4565" t="str">
        <f>IF(C4565&gt;B4565, "Bullish", IF(B4565&gt;C4565, "Bearish", "Neutral"))</f>
        <v>Neutral</v>
      </c>
      <c r="K4565" t="str">
        <f>IF(C4566&gt;C4565, "Buy", "")</f>
        <v/>
      </c>
      <c r="L4565" t="str">
        <f>IF(C4566&lt;C4565, "Sell", "")</f>
        <v/>
      </c>
      <c r="V4565" s="4">
        <f t="shared" si="71"/>
        <v>0</v>
      </c>
    </row>
    <row r="4566" spans="1:22" x14ac:dyDescent="0.25">
      <c r="A4566" s="1">
        <v>38658</v>
      </c>
      <c r="B4566">
        <v>159.375</v>
      </c>
      <c r="C4566">
        <v>161.65625</v>
      </c>
      <c r="D4566">
        <v>16822304</v>
      </c>
      <c r="E4566" t="s">
        <v>10</v>
      </c>
      <c r="F4566" t="s">
        <v>22</v>
      </c>
      <c r="G4566" t="str">
        <f>IF(OR(F4566="Jan",F4566="Feb",F4566="Mar"),"Q1",
IF(OR(F4566="Apr",F4566="May",F4566="Jun"),"Q2",
IF(OR(F4566="Jul",F4566="Aug",F4566="Sep"),"Q3",
IF(OR(F4566="Oct",F4566="Nov",F4566="Dec"),"Q4",""))))</f>
        <v>Q4</v>
      </c>
      <c r="H4566" t="str">
        <f>"Q"&amp;INT((MONTH(A4566)-1)/3)+1</f>
        <v>Q4</v>
      </c>
      <c r="I4566">
        <v>2005</v>
      </c>
      <c r="J4566" t="str">
        <f>IF(C4566&gt;B4566, "Bullish", IF(B4566&gt;C4566, "Bearish", "Neutral"))</f>
        <v>Bullish</v>
      </c>
      <c r="K4566" t="str">
        <f>IF(C4567&gt;C4566, "Buy", "")</f>
        <v/>
      </c>
      <c r="L4566" t="str">
        <f>IF(C4567&lt;C4566, "Sell", "")</f>
        <v>Sell</v>
      </c>
      <c r="V4566" s="4">
        <f t="shared" si="71"/>
        <v>-2.5595293669393337E-2</v>
      </c>
    </row>
    <row r="4567" spans="1:22" x14ac:dyDescent="0.25">
      <c r="A4567" s="1">
        <v>38656</v>
      </c>
      <c r="B4567">
        <v>150.25</v>
      </c>
      <c r="C4567">
        <v>157.6218719</v>
      </c>
      <c r="D4567">
        <v>14165904</v>
      </c>
      <c r="E4567" t="s">
        <v>7</v>
      </c>
      <c r="F4567" t="s">
        <v>21</v>
      </c>
      <c r="G4567" t="str">
        <f>IF(OR(F4567="Jan",F4567="Feb",F4567="Mar"),"Q1",
IF(OR(F4567="Apr",F4567="May",F4567="Jun"),"Q2",
IF(OR(F4567="Jul",F4567="Aug",F4567="Sep"),"Q3",
IF(OR(F4567="Oct",F4567="Nov",F4567="Dec"),"Q4",""))))</f>
        <v>Q4</v>
      </c>
      <c r="H4567" t="str">
        <f>"Q"&amp;INT((MONTH(A4567)-1)/3)+1</f>
        <v>Q4</v>
      </c>
      <c r="I4567">
        <v>2005</v>
      </c>
      <c r="J4567" t="str">
        <f>IF(C4567&gt;B4567, "Bullish", IF(B4567&gt;C4567, "Bearish", "Neutral"))</f>
        <v>Bullish</v>
      </c>
      <c r="K4567" t="str">
        <f>IF(C4568&gt;C4567, "Buy", "")</f>
        <v/>
      </c>
      <c r="L4567" t="str">
        <f>IF(C4568&lt;C4567, "Sell", "")</f>
        <v>Sell</v>
      </c>
      <c r="V4567" s="4">
        <f t="shared" si="71"/>
        <v>-4.4112798006710752E-2</v>
      </c>
    </row>
    <row r="4568" spans="1:22" x14ac:dyDescent="0.25">
      <c r="A4568" s="1">
        <v>38653</v>
      </c>
      <c r="B4568">
        <v>153.125</v>
      </c>
      <c r="C4568">
        <v>150.9624939</v>
      </c>
      <c r="D4568">
        <v>12237088</v>
      </c>
      <c r="E4568" t="s">
        <v>12</v>
      </c>
      <c r="F4568" t="s">
        <v>21</v>
      </c>
      <c r="G4568" t="str">
        <f>IF(OR(F4568="Jan",F4568="Feb",F4568="Mar"),"Q1",
IF(OR(F4568="Apr",F4568="May",F4568="Jun"),"Q2",
IF(OR(F4568="Jul",F4568="Aug",F4568="Sep"),"Q3",
IF(OR(F4568="Oct",F4568="Nov",F4568="Dec"),"Q4",""))))</f>
        <v>Q4</v>
      </c>
      <c r="H4568" t="str">
        <f>"Q"&amp;INT((MONTH(A4568)-1)/3)+1</f>
        <v>Q4</v>
      </c>
      <c r="I4568">
        <v>2005</v>
      </c>
      <c r="J4568" t="str">
        <f>IF(C4568&gt;B4568, "Bullish", IF(B4568&gt;C4568, "Bearish", "Neutral"))</f>
        <v>Bearish</v>
      </c>
      <c r="K4568" t="str">
        <f>IF(C4569&gt;C4568, "Buy", "")</f>
        <v>Buy</v>
      </c>
      <c r="L4568" t="str">
        <f>IF(C4569&lt;C4568, "Sell", "")</f>
        <v/>
      </c>
      <c r="V4568" s="4">
        <f t="shared" si="71"/>
        <v>2.0618387268119626E-2</v>
      </c>
    </row>
    <row r="4569" spans="1:22" x14ac:dyDescent="0.25">
      <c r="A4569" s="1">
        <v>38652</v>
      </c>
      <c r="B4569">
        <v>157.1906281</v>
      </c>
      <c r="C4569">
        <v>154.140625</v>
      </c>
      <c r="D4569">
        <v>16793296</v>
      </c>
      <c r="E4569" t="s">
        <v>11</v>
      </c>
      <c r="F4569" t="s">
        <v>21</v>
      </c>
      <c r="G4569" t="str">
        <f>IF(OR(F4569="Jan",F4569="Feb",F4569="Mar"),"Q1",
IF(OR(F4569="Apr",F4569="May",F4569="Jun"),"Q2",
IF(OR(F4569="Jul",F4569="Aug",F4569="Sep"),"Q3",
IF(OR(F4569="Oct",F4569="Nov",F4569="Dec"),"Q4",""))))</f>
        <v>Q4</v>
      </c>
      <c r="H4569" t="str">
        <f>"Q"&amp;INT((MONTH(A4569)-1)/3)+1</f>
        <v>Q4</v>
      </c>
      <c r="I4569">
        <v>2005</v>
      </c>
      <c r="J4569" t="str">
        <f>IF(C4569&gt;B4569, "Bullish", IF(B4569&gt;C4569, "Bearish", "Neutral"))</f>
        <v>Bearish</v>
      </c>
      <c r="K4569" t="str">
        <f>IF(C4570&gt;C4569, "Buy", "")</f>
        <v>Buy</v>
      </c>
      <c r="L4569" t="str">
        <f>IF(C4570&lt;C4569, "Sell", "")</f>
        <v/>
      </c>
      <c r="V4569" s="4">
        <f t="shared" si="71"/>
        <v>1.7488956479462234E-2</v>
      </c>
    </row>
    <row r="4570" spans="1:22" x14ac:dyDescent="0.25">
      <c r="A4570" s="1">
        <v>38651</v>
      </c>
      <c r="B4570">
        <v>156.1875</v>
      </c>
      <c r="C4570">
        <v>156.8843689</v>
      </c>
      <c r="D4570">
        <v>10297408</v>
      </c>
      <c r="E4570" t="s">
        <v>10</v>
      </c>
      <c r="F4570" t="s">
        <v>21</v>
      </c>
      <c r="G4570" t="str">
        <f>IF(OR(F4570="Jan",F4570="Feb",F4570="Mar"),"Q1",
IF(OR(F4570="Apr",F4570="May",F4570="Jun"),"Q2",
IF(OR(F4570="Jul",F4570="Aug",F4570="Sep"),"Q3",
IF(OR(F4570="Oct",F4570="Nov",F4570="Dec"),"Q4",""))))</f>
        <v>Q4</v>
      </c>
      <c r="H4570" t="str">
        <f>"Q"&amp;INT((MONTH(A4570)-1)/3)+1</f>
        <v>Q4</v>
      </c>
      <c r="I4570">
        <v>2005</v>
      </c>
      <c r="J4570" t="str">
        <f>IF(C4570&gt;B4570, "Bullish", IF(B4570&gt;C4570, "Bearish", "Neutral"))</f>
        <v>Bullish</v>
      </c>
      <c r="K4570" t="str">
        <f>IF(C4571&gt;C4570, "Buy", "")</f>
        <v>Buy</v>
      </c>
      <c r="L4570" t="str">
        <f>IF(C4571&lt;C4570, "Sell", "")</f>
        <v/>
      </c>
      <c r="V4570" s="4">
        <f t="shared" si="71"/>
        <v>4.4223801136913255E-3</v>
      </c>
    </row>
    <row r="4571" spans="1:22" x14ac:dyDescent="0.25">
      <c r="A4571" s="1">
        <v>38650</v>
      </c>
      <c r="B4571">
        <v>158.4375</v>
      </c>
      <c r="C4571">
        <v>157.5812531</v>
      </c>
      <c r="D4571">
        <v>12948432</v>
      </c>
      <c r="E4571" t="s">
        <v>9</v>
      </c>
      <c r="F4571" t="s">
        <v>21</v>
      </c>
      <c r="G4571" t="str">
        <f>IF(OR(F4571="Jan",F4571="Feb",F4571="Mar"),"Q1",
IF(OR(F4571="Apr",F4571="May",F4571="Jun"),"Q2",
IF(OR(F4571="Jul",F4571="Aug",F4571="Sep"),"Q3",
IF(OR(F4571="Oct",F4571="Nov",F4571="Dec"),"Q4",""))))</f>
        <v>Q4</v>
      </c>
      <c r="H4571" t="str">
        <f>"Q"&amp;INT((MONTH(A4571)-1)/3)+1</f>
        <v>Q4</v>
      </c>
      <c r="I4571">
        <v>2005</v>
      </c>
      <c r="J4571" t="str">
        <f>IF(C4571&gt;B4571, "Bullish", IF(B4571&gt;C4571, "Bearish", "Neutral"))</f>
        <v>Bearish</v>
      </c>
      <c r="K4571" t="str">
        <f>IF(C4572&gt;C4571, "Buy", "")</f>
        <v/>
      </c>
      <c r="L4571" t="str">
        <f>IF(C4572&lt;C4571, "Sell", "")</f>
        <v>Sell</v>
      </c>
      <c r="V4571" s="4">
        <f t="shared" si="71"/>
        <v>-3.982001275233041E-3</v>
      </c>
    </row>
    <row r="4572" spans="1:22" x14ac:dyDescent="0.25">
      <c r="A4572" s="1">
        <v>38649</v>
      </c>
      <c r="B4572">
        <v>160</v>
      </c>
      <c r="C4572">
        <v>156.9562531</v>
      </c>
      <c r="D4572">
        <v>8743696</v>
      </c>
      <c r="E4572" t="s">
        <v>7</v>
      </c>
      <c r="F4572" t="s">
        <v>21</v>
      </c>
      <c r="G4572" t="str">
        <f>IF(OR(F4572="Jan",F4572="Feb",F4572="Mar"),"Q1",
IF(OR(F4572="Apr",F4572="May",F4572="Jun"),"Q2",
IF(OR(F4572="Jul",F4572="Aug",F4572="Sep"),"Q3",
IF(OR(F4572="Oct",F4572="Nov",F4572="Dec"),"Q4",""))))</f>
        <v>Q4</v>
      </c>
      <c r="H4572" t="str">
        <f>"Q"&amp;INT((MONTH(A4572)-1)/3)+1</f>
        <v>Q4</v>
      </c>
      <c r="I4572">
        <v>2005</v>
      </c>
      <c r="J4572" t="str">
        <f>IF(C4572&gt;B4572, "Bullish", IF(B4572&gt;C4572, "Bearish", "Neutral"))</f>
        <v>Bearish</v>
      </c>
      <c r="K4572" t="str">
        <f>IF(C4573&gt;C4572, "Buy", "")</f>
        <v>Buy</v>
      </c>
      <c r="L4572" t="str">
        <f>IF(C4573&lt;C4572, "Sell", "")</f>
        <v/>
      </c>
      <c r="V4572" s="4">
        <f t="shared" si="71"/>
        <v>1.6410740096339017E-2</v>
      </c>
    </row>
    <row r="4573" spans="1:22" x14ac:dyDescent="0.25">
      <c r="A4573" s="1">
        <v>38646</v>
      </c>
      <c r="B4573">
        <v>158.75</v>
      </c>
      <c r="C4573">
        <v>159.5749969</v>
      </c>
      <c r="D4573">
        <v>14781568</v>
      </c>
      <c r="E4573" t="s">
        <v>12</v>
      </c>
      <c r="F4573" t="s">
        <v>21</v>
      </c>
      <c r="G4573" t="str">
        <f>IF(OR(F4573="Jan",F4573="Feb",F4573="Mar"),"Q1",
IF(OR(F4573="Apr",F4573="May",F4573="Jun"),"Q2",
IF(OR(F4573="Jul",F4573="Aug",F4573="Sep"),"Q3",
IF(OR(F4573="Oct",F4573="Nov",F4573="Dec"),"Q4",""))))</f>
        <v>Q4</v>
      </c>
      <c r="H4573" t="str">
        <f>"Q"&amp;INT((MONTH(A4573)-1)/3)+1</f>
        <v>Q4</v>
      </c>
      <c r="I4573">
        <v>2005</v>
      </c>
      <c r="J4573" t="str">
        <f>IF(C4573&gt;B4573, "Bullish", IF(B4573&gt;C4573, "Bearish", "Neutral"))</f>
        <v>Bullish</v>
      </c>
      <c r="K4573" t="str">
        <f>IF(C4574&gt;C4573, "Buy", "")</f>
        <v/>
      </c>
      <c r="L4573" t="str">
        <f>IF(C4574&lt;C4573, "Sell", "")</f>
        <v>Sell</v>
      </c>
      <c r="V4573" s="4">
        <f t="shared" si="71"/>
        <v>-5.751143243791234E-3</v>
      </c>
    </row>
    <row r="4574" spans="1:22" x14ac:dyDescent="0.25">
      <c r="A4574" s="1">
        <v>38645</v>
      </c>
      <c r="B4574">
        <v>157.75</v>
      </c>
      <c r="C4574">
        <v>158.6625061</v>
      </c>
      <c r="D4574">
        <v>20649696</v>
      </c>
      <c r="E4574" t="s">
        <v>11</v>
      </c>
      <c r="F4574" t="s">
        <v>21</v>
      </c>
      <c r="G4574" t="str">
        <f>IF(OR(F4574="Jan",F4574="Feb",F4574="Mar"),"Q1",
IF(OR(F4574="Apr",F4574="May",F4574="Jun"),"Q2",
IF(OR(F4574="Jul",F4574="Aug",F4574="Sep"),"Q3",
IF(OR(F4574="Oct",F4574="Nov",F4574="Dec"),"Q4",""))))</f>
        <v>Q4</v>
      </c>
      <c r="H4574" t="str">
        <f>"Q"&amp;INT((MONTH(A4574)-1)/3)+1</f>
        <v>Q4</v>
      </c>
      <c r="I4574">
        <v>2005</v>
      </c>
      <c r="J4574" t="str">
        <f>IF(C4574&gt;B4574, "Bullish", IF(B4574&gt;C4574, "Bearish", "Neutral"))</f>
        <v>Bullish</v>
      </c>
      <c r="K4574" t="str">
        <f>IF(C4575&gt;C4574, "Buy", "")</f>
        <v/>
      </c>
      <c r="L4574" t="str">
        <f>IF(C4575&lt;C4574, "Sell", "")</f>
        <v>Sell</v>
      </c>
      <c r="V4574" s="4">
        <f t="shared" si="71"/>
        <v>-1.3939428801931405E-2</v>
      </c>
    </row>
    <row r="4575" spans="1:22" x14ac:dyDescent="0.25">
      <c r="A4575" s="1">
        <v>38644</v>
      </c>
      <c r="B4575">
        <v>157.1875</v>
      </c>
      <c r="C4575">
        <v>156.4812469</v>
      </c>
      <c r="D4575">
        <v>24415248</v>
      </c>
      <c r="E4575" t="s">
        <v>10</v>
      </c>
      <c r="F4575" t="s">
        <v>21</v>
      </c>
      <c r="G4575" t="str">
        <f>IF(OR(F4575="Jan",F4575="Feb",F4575="Mar"),"Q1",
IF(OR(F4575="Apr",F4575="May",F4575="Jun"),"Q2",
IF(OR(F4575="Jul",F4575="Aug",F4575="Sep"),"Q3",
IF(OR(F4575="Oct",F4575="Nov",F4575="Dec"),"Q4",""))))</f>
        <v>Q4</v>
      </c>
      <c r="H4575" t="str">
        <f>"Q"&amp;INT((MONTH(A4575)-1)/3)+1</f>
        <v>Q4</v>
      </c>
      <c r="I4575">
        <v>2005</v>
      </c>
      <c r="J4575" t="str">
        <f>IF(C4575&gt;B4575, "Bullish", IF(B4575&gt;C4575, "Bearish", "Neutral"))</f>
        <v>Bearish</v>
      </c>
      <c r="K4575" t="str">
        <f>IF(C4576&gt;C4575, "Buy", "")</f>
        <v>Buy</v>
      </c>
      <c r="L4575" t="str">
        <f>IF(C4576&lt;C4575, "Sell", "")</f>
        <v/>
      </c>
      <c r="V4575" s="4">
        <f t="shared" si="71"/>
        <v>1.061038061833398E-2</v>
      </c>
    </row>
    <row r="4576" spans="1:22" x14ac:dyDescent="0.25">
      <c r="A4576" s="1">
        <v>38643</v>
      </c>
      <c r="B4576">
        <v>162</v>
      </c>
      <c r="C4576">
        <v>158.1593781</v>
      </c>
      <c r="D4576">
        <v>26224816</v>
      </c>
      <c r="E4576" t="s">
        <v>9</v>
      </c>
      <c r="F4576" t="s">
        <v>21</v>
      </c>
      <c r="G4576" t="str">
        <f>IF(OR(F4576="Jan",F4576="Feb",F4576="Mar"),"Q1",
IF(OR(F4576="Apr",F4576="May",F4576="Jun"),"Q2",
IF(OR(F4576="Jul",F4576="Aug",F4576="Sep"),"Q3",
IF(OR(F4576="Oct",F4576="Nov",F4576="Dec"),"Q4",""))))</f>
        <v>Q4</v>
      </c>
      <c r="H4576" t="str">
        <f>"Q"&amp;INT((MONTH(A4576)-1)/3)+1</f>
        <v>Q4</v>
      </c>
      <c r="I4576">
        <v>2005</v>
      </c>
      <c r="J4576" t="str">
        <f>IF(C4576&gt;B4576, "Bullish", IF(B4576&gt;C4576, "Bearish", "Neutral"))</f>
        <v>Bearish</v>
      </c>
      <c r="K4576" t="str">
        <f>IF(C4577&gt;C4576, "Buy", "")</f>
        <v>Buy</v>
      </c>
      <c r="L4576" t="str">
        <f>IF(C4577&lt;C4576, "Sell", "")</f>
        <v/>
      </c>
      <c r="V4576" s="4">
        <f t="shared" si="71"/>
        <v>2.3613369499373024E-2</v>
      </c>
    </row>
    <row r="4577" spans="1:22" x14ac:dyDescent="0.25">
      <c r="A4577" s="1">
        <v>38642</v>
      </c>
      <c r="B4577">
        <v>163.625</v>
      </c>
      <c r="C4577">
        <v>161.984375</v>
      </c>
      <c r="D4577">
        <v>15537200</v>
      </c>
      <c r="E4577" t="s">
        <v>7</v>
      </c>
      <c r="F4577" t="s">
        <v>21</v>
      </c>
      <c r="G4577" t="str">
        <f>IF(OR(F4577="Jan",F4577="Feb",F4577="Mar"),"Q1",
IF(OR(F4577="Apr",F4577="May",F4577="Jun"),"Q2",
IF(OR(F4577="Jul",F4577="Aug",F4577="Sep"),"Q3",
IF(OR(F4577="Oct",F4577="Nov",F4577="Dec"),"Q4",""))))</f>
        <v>Q4</v>
      </c>
      <c r="H4577" t="str">
        <f>"Q"&amp;INT((MONTH(A4577)-1)/3)+1</f>
        <v>Q4</v>
      </c>
      <c r="I4577">
        <v>2005</v>
      </c>
      <c r="J4577" t="str">
        <f>IF(C4577&gt;B4577, "Bullish", IF(B4577&gt;C4577, "Bearish", "Neutral"))</f>
        <v>Bearish</v>
      </c>
      <c r="K4577" t="str">
        <f>IF(C4578&gt;C4577, "Buy", "")</f>
        <v>Buy</v>
      </c>
      <c r="L4577" t="str">
        <f>IF(C4578&lt;C4577, "Sell", "")</f>
        <v/>
      </c>
      <c r="V4577" s="4">
        <f t="shared" si="71"/>
        <v>3.747837785892754E-3</v>
      </c>
    </row>
    <row r="4578" spans="1:22" x14ac:dyDescent="0.25">
      <c r="A4578" s="1">
        <v>38639</v>
      </c>
      <c r="B4578">
        <v>164.625</v>
      </c>
      <c r="C4578">
        <v>162.59375</v>
      </c>
      <c r="D4578">
        <v>18580464</v>
      </c>
      <c r="E4578" t="s">
        <v>12</v>
      </c>
      <c r="F4578" t="s">
        <v>21</v>
      </c>
      <c r="G4578" t="str">
        <f>IF(OR(F4578="Jan",F4578="Feb",F4578="Mar"),"Q1",
IF(OR(F4578="Apr",F4578="May",F4578="Jun"),"Q2",
IF(OR(F4578="Jul",F4578="Aug",F4578="Sep"),"Q3",
IF(OR(F4578="Oct",F4578="Nov",F4578="Dec"),"Q4",""))))</f>
        <v>Q4</v>
      </c>
      <c r="H4578" t="str">
        <f>"Q"&amp;INT((MONTH(A4578)-1)/3)+1</f>
        <v>Q4</v>
      </c>
      <c r="I4578">
        <v>2005</v>
      </c>
      <c r="J4578" t="str">
        <f>IF(C4578&gt;B4578, "Bullish", IF(B4578&gt;C4578, "Bearish", "Neutral"))</f>
        <v>Bearish</v>
      </c>
      <c r="K4578" t="str">
        <f>IF(C4579&gt;C4578, "Buy", "")</f>
        <v>Buy</v>
      </c>
      <c r="L4578" t="str">
        <f>IF(C4579&lt;C4578, "Sell", "")</f>
        <v/>
      </c>
      <c r="V4578" s="4">
        <f t="shared" si="71"/>
        <v>8.0643254674005824E-3</v>
      </c>
    </row>
    <row r="4579" spans="1:22" x14ac:dyDescent="0.25">
      <c r="A4579" s="1">
        <v>38638</v>
      </c>
      <c r="B4579">
        <v>165.75</v>
      </c>
      <c r="C4579">
        <v>163.9156189</v>
      </c>
      <c r="D4579">
        <v>32686992</v>
      </c>
      <c r="E4579" t="s">
        <v>11</v>
      </c>
      <c r="F4579" t="s">
        <v>21</v>
      </c>
      <c r="G4579" t="str">
        <f>IF(OR(F4579="Jan",F4579="Feb",F4579="Mar"),"Q1",
IF(OR(F4579="Apr",F4579="May",F4579="Jun"),"Q2",
IF(OR(F4579="Jul",F4579="Aug",F4579="Sep"),"Q3",
IF(OR(F4579="Oct",F4579="Nov",F4579="Dec"),"Q4",""))))</f>
        <v>Q4</v>
      </c>
      <c r="H4579" t="str">
        <f>"Q"&amp;INT((MONTH(A4579)-1)/3)+1</f>
        <v>Q4</v>
      </c>
      <c r="I4579">
        <v>2005</v>
      </c>
      <c r="J4579" t="str">
        <f>IF(C4579&gt;B4579, "Bullish", IF(B4579&gt;C4579, "Bearish", "Neutral"))</f>
        <v>Bearish</v>
      </c>
      <c r="K4579" t="str">
        <f>IF(C4580&gt;C4579, "Buy", "")</f>
        <v>Buy</v>
      </c>
      <c r="L4579" t="str">
        <f>IF(C4580&lt;C4579, "Sell", "")</f>
        <v/>
      </c>
      <c r="V4579" s="4">
        <f t="shared" si="71"/>
        <v>2.2457043569200287E-2</v>
      </c>
    </row>
    <row r="4580" spans="1:22" x14ac:dyDescent="0.25">
      <c r="A4580" s="1">
        <v>38636</v>
      </c>
      <c r="B4580">
        <v>166.375</v>
      </c>
      <c r="C4580">
        <v>167.6812439</v>
      </c>
      <c r="D4580">
        <v>31311840</v>
      </c>
      <c r="E4580" t="s">
        <v>9</v>
      </c>
      <c r="F4580" t="s">
        <v>21</v>
      </c>
      <c r="G4580" t="str">
        <f>IF(OR(F4580="Jan",F4580="Feb",F4580="Mar"),"Q1",
IF(OR(F4580="Apr",F4580="May",F4580="Jun"),"Q2",
IF(OR(F4580="Jul",F4580="Aug",F4580="Sep"),"Q3",
IF(OR(F4580="Oct",F4580="Nov",F4580="Dec"),"Q4",""))))</f>
        <v>Q4</v>
      </c>
      <c r="H4580" t="str">
        <f>"Q"&amp;INT((MONTH(A4580)-1)/3)+1</f>
        <v>Q4</v>
      </c>
      <c r="I4580">
        <v>2005</v>
      </c>
      <c r="J4580" t="str">
        <f>IF(C4580&gt;B4580, "Bullish", IF(B4580&gt;C4580, "Bearish", "Neutral"))</f>
        <v>Bullish</v>
      </c>
      <c r="K4580" t="str">
        <f>IF(C4581&gt;C4580, "Buy", "")</f>
        <v/>
      </c>
      <c r="L4580" t="str">
        <f>IF(C4581&lt;C4580, "Sell", "")</f>
        <v>Sell</v>
      </c>
      <c r="V4580" s="4">
        <f t="shared" si="71"/>
        <v>-2.3109427469691649E-2</v>
      </c>
    </row>
    <row r="4581" spans="1:22" x14ac:dyDescent="0.25">
      <c r="A4581" s="1">
        <v>38635</v>
      </c>
      <c r="B4581">
        <v>164.0625</v>
      </c>
      <c r="C4581">
        <v>163.8937531</v>
      </c>
      <c r="D4581">
        <v>19278240</v>
      </c>
      <c r="E4581" t="s">
        <v>7</v>
      </c>
      <c r="F4581" t="s">
        <v>21</v>
      </c>
      <c r="G4581" t="str">
        <f>IF(OR(F4581="Jan",F4581="Feb",F4581="Mar"),"Q1",
IF(OR(F4581="Apr",F4581="May",F4581="Jun"),"Q2",
IF(OR(F4581="Jul",F4581="Aug",F4581="Sep"),"Q3",
IF(OR(F4581="Oct",F4581="Nov",F4581="Dec"),"Q4",""))))</f>
        <v>Q4</v>
      </c>
      <c r="H4581" t="str">
        <f>"Q"&amp;INT((MONTH(A4581)-1)/3)+1</f>
        <v>Q4</v>
      </c>
      <c r="I4581">
        <v>2005</v>
      </c>
      <c r="J4581" t="str">
        <f>IF(C4581&gt;B4581, "Bullish", IF(B4581&gt;C4581, "Bearish", "Neutral"))</f>
        <v>Bearish</v>
      </c>
      <c r="K4581" t="str">
        <f>IF(C4582&gt;C4581, "Buy", "")</f>
        <v/>
      </c>
      <c r="L4581" t="str">
        <f>IF(C4582&lt;C4581, "Sell", "")</f>
        <v>Sell</v>
      </c>
      <c r="V4581" s="4">
        <f t="shared" si="71"/>
        <v>-1.9378452510708147E-2</v>
      </c>
    </row>
    <row r="4582" spans="1:22" x14ac:dyDescent="0.25">
      <c r="A4582" s="1">
        <v>38632</v>
      </c>
      <c r="B4582">
        <v>163.0687561</v>
      </c>
      <c r="C4582">
        <v>160.7781219</v>
      </c>
      <c r="D4582">
        <v>17069872</v>
      </c>
      <c r="E4582" t="s">
        <v>12</v>
      </c>
      <c r="F4582" t="s">
        <v>21</v>
      </c>
      <c r="G4582" t="str">
        <f>IF(OR(F4582="Jan",F4582="Feb",F4582="Mar"),"Q1",
IF(OR(F4582="Apr",F4582="May",F4582="Jun"),"Q2",
IF(OR(F4582="Jul",F4582="Aug",F4582="Sep"),"Q3",
IF(OR(F4582="Oct",F4582="Nov",F4582="Dec"),"Q4",""))))</f>
        <v>Q4</v>
      </c>
      <c r="H4582" t="str">
        <f>"Q"&amp;INT((MONTH(A4582)-1)/3)+1</f>
        <v>Q4</v>
      </c>
      <c r="I4582">
        <v>2005</v>
      </c>
      <c r="J4582" t="str">
        <f>IF(C4582&gt;B4582, "Bullish", IF(B4582&gt;C4582, "Bearish", "Neutral"))</f>
        <v>Bearish</v>
      </c>
      <c r="K4582" t="str">
        <f>IF(C4583&gt;C4582, "Buy", "")</f>
        <v>Buy</v>
      </c>
      <c r="L4582" t="str">
        <f>IF(C4583&lt;C4582, "Sell", "")</f>
        <v/>
      </c>
      <c r="V4582" s="4">
        <f t="shared" si="71"/>
        <v>1.4047045275768799E-2</v>
      </c>
    </row>
    <row r="4583" spans="1:22" x14ac:dyDescent="0.25">
      <c r="A4583" s="1">
        <v>38631</v>
      </c>
      <c r="B4583">
        <v>163.75</v>
      </c>
      <c r="C4583">
        <v>163.0687561</v>
      </c>
      <c r="D4583">
        <v>25993216</v>
      </c>
      <c r="E4583" t="s">
        <v>11</v>
      </c>
      <c r="F4583" t="s">
        <v>21</v>
      </c>
      <c r="G4583" t="str">
        <f>IF(OR(F4583="Jan",F4583="Feb",F4583="Mar"),"Q1",
IF(OR(F4583="Apr",F4583="May",F4583="Jun"),"Q2",
IF(OR(F4583="Jul",F4583="Aug",F4583="Sep"),"Q3",
IF(OR(F4583="Oct",F4583="Nov",F4583="Dec"),"Q4",""))))</f>
        <v>Q4</v>
      </c>
      <c r="H4583" t="str">
        <f>"Q"&amp;INT((MONTH(A4583)-1)/3)+1</f>
        <v>Q4</v>
      </c>
      <c r="I4583">
        <v>2005</v>
      </c>
      <c r="J4583" t="str">
        <f>IF(C4583&gt;B4583, "Bullish", IF(B4583&gt;C4583, "Bearish", "Neutral"))</f>
        <v>Bearish</v>
      </c>
      <c r="K4583" t="str">
        <f>IF(C4584&gt;C4583, "Buy", "")</f>
        <v>Buy</v>
      </c>
      <c r="L4583" t="str">
        <f>IF(C4584&lt;C4583, "Sell", "")</f>
        <v/>
      </c>
      <c r="V4583" s="4">
        <f t="shared" si="71"/>
        <v>1.168577184401761E-2</v>
      </c>
    </row>
    <row r="4584" spans="1:22" x14ac:dyDescent="0.25">
      <c r="A4584" s="1">
        <v>38630</v>
      </c>
      <c r="B4584">
        <v>164.1875</v>
      </c>
      <c r="C4584">
        <v>164.9968719</v>
      </c>
      <c r="D4584">
        <v>24255616</v>
      </c>
      <c r="E4584" t="s">
        <v>10</v>
      </c>
      <c r="F4584" t="s">
        <v>21</v>
      </c>
      <c r="G4584" t="str">
        <f>IF(OR(F4584="Jan",F4584="Feb",F4584="Mar"),"Q1",
IF(OR(F4584="Apr",F4584="May",F4584="Jun"),"Q2",
IF(OR(F4584="Jul",F4584="Aug",F4584="Sep"),"Q3",
IF(OR(F4584="Oct",F4584="Nov",F4584="Dec"),"Q4",""))))</f>
        <v>Q4</v>
      </c>
      <c r="H4584" t="str">
        <f>"Q"&amp;INT((MONTH(A4584)-1)/3)+1</f>
        <v>Q4</v>
      </c>
      <c r="I4584">
        <v>2005</v>
      </c>
      <c r="J4584" t="str">
        <f>IF(C4584&gt;B4584, "Bullish", IF(B4584&gt;C4584, "Bearish", "Neutral"))</f>
        <v>Bullish</v>
      </c>
      <c r="K4584" t="str">
        <f>IF(C4585&gt;C4584, "Buy", "")</f>
        <v/>
      </c>
      <c r="L4584" t="str">
        <f>IF(C4585&lt;C4584, "Sell", "")</f>
        <v>Sell</v>
      </c>
      <c r="V4584" s="4">
        <f t="shared" si="71"/>
        <v>-4.6044684249876853E-3</v>
      </c>
    </row>
    <row r="4585" spans="1:22" x14ac:dyDescent="0.25">
      <c r="A4585" s="1">
        <v>38629</v>
      </c>
      <c r="B4585">
        <v>159.9937439</v>
      </c>
      <c r="C4585">
        <v>164.2406311</v>
      </c>
      <c r="D4585">
        <v>21453312</v>
      </c>
      <c r="E4585" t="s">
        <v>9</v>
      </c>
      <c r="F4585" t="s">
        <v>21</v>
      </c>
      <c r="G4585" t="str">
        <f>IF(OR(F4585="Jan",F4585="Feb",F4585="Mar"),"Q1",
IF(OR(F4585="Apr",F4585="May",F4585="Jun"),"Q2",
IF(OR(F4585="Jul",F4585="Aug",F4585="Sep"),"Q3",
IF(OR(F4585="Oct",F4585="Nov",F4585="Dec"),"Q4",""))))</f>
        <v>Q4</v>
      </c>
      <c r="H4585" t="str">
        <f>"Q"&amp;INT((MONTH(A4585)-1)/3)+1</f>
        <v>Q4</v>
      </c>
      <c r="I4585">
        <v>2005</v>
      </c>
      <c r="J4585" t="str">
        <f>IF(C4585&gt;B4585, "Bullish", IF(B4585&gt;C4585, "Bearish", "Neutral"))</f>
        <v>Bullish</v>
      </c>
      <c r="K4585" t="str">
        <f>IF(C4586&gt;C4585, "Buy", "")</f>
        <v/>
      </c>
      <c r="L4585" t="str">
        <f>IF(C4586&lt;C4585, "Sell", "")</f>
        <v>Sell</v>
      </c>
      <c r="V4585" s="4">
        <f t="shared" si="71"/>
        <v>-2.9298308512094931E-2</v>
      </c>
    </row>
    <row r="4586" spans="1:22" x14ac:dyDescent="0.25">
      <c r="A4586" s="1">
        <v>38628</v>
      </c>
      <c r="B4586">
        <v>157.8125</v>
      </c>
      <c r="C4586">
        <v>159.5656281</v>
      </c>
      <c r="D4586">
        <v>8202864</v>
      </c>
      <c r="E4586" t="s">
        <v>7</v>
      </c>
      <c r="F4586" t="s">
        <v>21</v>
      </c>
      <c r="G4586" t="str">
        <f>IF(OR(F4586="Jan",F4586="Feb",F4586="Mar"),"Q1",
IF(OR(F4586="Apr",F4586="May",F4586="Jun"),"Q2",
IF(OR(F4586="Jul",F4586="Aug",F4586="Sep"),"Q3",
IF(OR(F4586="Oct",F4586="Nov",F4586="Dec"),"Q4",""))))</f>
        <v>Q4</v>
      </c>
      <c r="H4586" t="str">
        <f>"Q"&amp;INT((MONTH(A4586)-1)/3)+1</f>
        <v>Q4</v>
      </c>
      <c r="I4586">
        <v>2005</v>
      </c>
      <c r="J4586" t="str">
        <f>IF(C4586&gt;B4586, "Bullish", IF(B4586&gt;C4586, "Bearish", "Neutral"))</f>
        <v>Bullish</v>
      </c>
      <c r="K4586" t="str">
        <f>IF(C4587&gt;C4586, "Buy", "")</f>
        <v/>
      </c>
      <c r="L4586" t="str">
        <f>IF(C4587&lt;C4586, "Sell", "")</f>
        <v>Sell</v>
      </c>
      <c r="V4586" s="4">
        <f t="shared" si="71"/>
        <v>-1.5008149825307427E-2</v>
      </c>
    </row>
    <row r="4587" spans="1:22" x14ac:dyDescent="0.25">
      <c r="A4587" s="1">
        <v>38625</v>
      </c>
      <c r="B4587">
        <v>158.75</v>
      </c>
      <c r="C4587">
        <v>157.2062531</v>
      </c>
      <c r="D4587">
        <v>14860080</v>
      </c>
      <c r="E4587" t="s">
        <v>12</v>
      </c>
      <c r="F4587" t="s">
        <v>20</v>
      </c>
      <c r="G4587" t="str">
        <f>IF(OR(F4587="Jan",F4587="Feb",F4587="Mar"),"Q1",
IF(OR(F4587="Apr",F4587="May",F4587="Jun"),"Q2",
IF(OR(F4587="Jul",F4587="Aug",F4587="Sep"),"Q3",
IF(OR(F4587="Oct",F4587="Nov",F4587="Dec"),"Q4",""))))</f>
        <v>Q3</v>
      </c>
      <c r="H4587" t="str">
        <f>"Q"&amp;INT((MONTH(A4587)-1)/3)+1</f>
        <v>Q3</v>
      </c>
      <c r="I4587">
        <v>2005</v>
      </c>
      <c r="J4587" t="str">
        <f>IF(C4587&gt;B4587, "Bullish", IF(B4587&gt;C4587, "Bearish", "Neutral"))</f>
        <v>Bearish</v>
      </c>
      <c r="K4587" t="str">
        <f>IF(C4588&gt;C4587, "Buy", "")</f>
        <v>Buy</v>
      </c>
      <c r="L4587" t="str">
        <f>IF(C4588&lt;C4587, "Sell", "")</f>
        <v/>
      </c>
      <c r="V4587" s="4">
        <f t="shared" si="71"/>
        <v>4.3147419103836855E-3</v>
      </c>
    </row>
    <row r="4588" spans="1:22" x14ac:dyDescent="0.25">
      <c r="A4588" s="1">
        <v>38624</v>
      </c>
      <c r="B4588">
        <v>154.6875</v>
      </c>
      <c r="C4588">
        <v>157.8874969</v>
      </c>
      <c r="D4588">
        <v>22313104</v>
      </c>
      <c r="E4588" t="s">
        <v>11</v>
      </c>
      <c r="F4588" t="s">
        <v>20</v>
      </c>
      <c r="G4588" t="str">
        <f>IF(OR(F4588="Jan",F4588="Feb",F4588="Mar"),"Q1",
IF(OR(F4588="Apr",F4588="May",F4588="Jun"),"Q2",
IF(OR(F4588="Jul",F4588="Aug",F4588="Sep"),"Q3",
IF(OR(F4588="Oct",F4588="Nov",F4588="Dec"),"Q4",""))))</f>
        <v>Q3</v>
      </c>
      <c r="H4588" t="str">
        <f>"Q"&amp;INT((MONTH(A4588)-1)/3)+1</f>
        <v>Q3</v>
      </c>
      <c r="I4588">
        <v>2005</v>
      </c>
      <c r="J4588" t="str">
        <f>IF(C4588&gt;B4588, "Bullish", IF(B4588&gt;C4588, "Bearish", "Neutral"))</f>
        <v>Bullish</v>
      </c>
      <c r="K4588" t="str">
        <f>IF(C4589&gt;C4588, "Buy", "")</f>
        <v/>
      </c>
      <c r="L4588" t="str">
        <f>IF(C4589&lt;C4588, "Sell", "")</f>
        <v>Sell</v>
      </c>
      <c r="V4588" s="4">
        <f t="shared" si="71"/>
        <v>-2.2421847048679156E-2</v>
      </c>
    </row>
    <row r="4589" spans="1:22" x14ac:dyDescent="0.25">
      <c r="A4589" s="1">
        <v>38623</v>
      </c>
      <c r="B4589">
        <v>154.375</v>
      </c>
      <c r="C4589">
        <v>154.4250031</v>
      </c>
      <c r="D4589">
        <v>16086176</v>
      </c>
      <c r="E4589" t="s">
        <v>10</v>
      </c>
      <c r="F4589" t="s">
        <v>20</v>
      </c>
      <c r="G4589" t="str">
        <f>IF(OR(F4589="Jan",F4589="Feb",F4589="Mar"),"Q1",
IF(OR(F4589="Apr",F4589="May",F4589="Jun"),"Q2",
IF(OR(F4589="Jul",F4589="Aug",F4589="Sep"),"Q3",
IF(OR(F4589="Oct",F4589="Nov",F4589="Dec"),"Q4",""))))</f>
        <v>Q3</v>
      </c>
      <c r="H4589" t="str">
        <f>"Q"&amp;INT((MONTH(A4589)-1)/3)+1</f>
        <v>Q3</v>
      </c>
      <c r="I4589">
        <v>2005</v>
      </c>
      <c r="J4589" t="str">
        <f>IF(C4589&gt;B4589, "Bullish", IF(B4589&gt;C4589, "Bearish", "Neutral"))</f>
        <v>Bullish</v>
      </c>
      <c r="K4589" t="str">
        <f>IF(C4590&gt;C4589, "Buy", "")</f>
        <v>Buy</v>
      </c>
      <c r="L4589" t="str">
        <f>IF(C4590&lt;C4589, "Sell", "")</f>
        <v/>
      </c>
      <c r="V4589" s="4">
        <f t="shared" si="71"/>
        <v>2.8250867139703361E-3</v>
      </c>
    </row>
    <row r="4590" spans="1:22" x14ac:dyDescent="0.25">
      <c r="A4590" s="1">
        <v>38622</v>
      </c>
      <c r="B4590">
        <v>155.3968811</v>
      </c>
      <c r="C4590">
        <v>154.8625031</v>
      </c>
      <c r="D4590">
        <v>14758576</v>
      </c>
      <c r="E4590" t="s">
        <v>9</v>
      </c>
      <c r="F4590" t="s">
        <v>20</v>
      </c>
      <c r="G4590" t="str">
        <f>IF(OR(F4590="Jan",F4590="Feb",F4590="Mar"),"Q1",
IF(OR(F4590="Apr",F4590="May",F4590="Jun"),"Q2",
IF(OR(F4590="Jul",F4590="Aug",F4590="Sep"),"Q3",
IF(OR(F4590="Oct",F4590="Nov",F4590="Dec"),"Q4",""))))</f>
        <v>Q3</v>
      </c>
      <c r="H4590" t="str">
        <f>"Q"&amp;INT((MONTH(A4590)-1)/3)+1</f>
        <v>Q3</v>
      </c>
      <c r="I4590">
        <v>2005</v>
      </c>
      <c r="J4590" t="str">
        <f>IF(C4590&gt;B4590, "Bullish", IF(B4590&gt;C4590, "Bearish", "Neutral"))</f>
        <v>Bearish</v>
      </c>
      <c r="K4590" t="str">
        <f>IF(C4591&gt;C4590, "Buy", "")</f>
        <v>Buy</v>
      </c>
      <c r="L4590" t="str">
        <f>IF(C4591&lt;C4590, "Sell", "")</f>
        <v/>
      </c>
      <c r="V4590" s="4">
        <f t="shared" si="71"/>
        <v>3.4387948858260824E-3</v>
      </c>
    </row>
    <row r="4591" spans="1:22" x14ac:dyDescent="0.25">
      <c r="A4591" s="1">
        <v>38621</v>
      </c>
      <c r="B4591">
        <v>151.1875</v>
      </c>
      <c r="C4591">
        <v>155.3968811</v>
      </c>
      <c r="D4591">
        <v>9939280</v>
      </c>
      <c r="E4591" t="s">
        <v>7</v>
      </c>
      <c r="F4591" t="s">
        <v>20</v>
      </c>
      <c r="G4591" t="str">
        <f>IF(OR(F4591="Jan",F4591="Feb",F4591="Mar"),"Q1",
IF(OR(F4591="Apr",F4591="May",F4591="Jun"),"Q2",
IF(OR(F4591="Jul",F4591="Aug",F4591="Sep"),"Q3",
IF(OR(F4591="Oct",F4591="Nov",F4591="Dec"),"Q4",""))))</f>
        <v>Q3</v>
      </c>
      <c r="H4591" t="str">
        <f>"Q"&amp;INT((MONTH(A4591)-1)/3)+1</f>
        <v>Q3</v>
      </c>
      <c r="I4591">
        <v>2005</v>
      </c>
      <c r="J4591" t="str">
        <f>IF(C4591&gt;B4591, "Bullish", IF(B4591&gt;C4591, "Bearish", "Neutral"))</f>
        <v>Bullish</v>
      </c>
      <c r="K4591" t="str">
        <f>IF(C4592&gt;C4591, "Buy", "")</f>
        <v/>
      </c>
      <c r="L4591" t="str">
        <f>IF(C4592&lt;C4591, "Sell", "")</f>
        <v>Sell</v>
      </c>
      <c r="V4591" s="4">
        <f t="shared" si="71"/>
        <v>-3.6605468380633645E-2</v>
      </c>
    </row>
    <row r="4592" spans="1:22" x14ac:dyDescent="0.25">
      <c r="A4592" s="1">
        <v>38618</v>
      </c>
      <c r="B4592">
        <v>151.1875</v>
      </c>
      <c r="C4592">
        <v>149.9093781</v>
      </c>
      <c r="D4592">
        <v>13589840</v>
      </c>
      <c r="E4592" t="s">
        <v>12</v>
      </c>
      <c r="F4592" t="s">
        <v>20</v>
      </c>
      <c r="G4592" t="str">
        <f>IF(OR(F4592="Jan",F4592="Feb",F4592="Mar"),"Q1",
IF(OR(F4592="Apr",F4592="May",F4592="Jun"),"Q2",
IF(OR(F4592="Jul",F4592="Aug",F4592="Sep"),"Q3",
IF(OR(F4592="Oct",F4592="Nov",F4592="Dec"),"Q4",""))))</f>
        <v>Q3</v>
      </c>
      <c r="H4592" t="str">
        <f>"Q"&amp;INT((MONTH(A4592)-1)/3)+1</f>
        <v>Q3</v>
      </c>
      <c r="I4592">
        <v>2005</v>
      </c>
      <c r="J4592" t="str">
        <f>IF(C4592&gt;B4592, "Bullish", IF(B4592&gt;C4592, "Bearish", "Neutral"))</f>
        <v>Bearish</v>
      </c>
      <c r="K4592" t="str">
        <f>IF(C4593&gt;C4592, "Buy", "")</f>
        <v>Buy</v>
      </c>
      <c r="L4592" t="str">
        <f>IF(C4593&lt;C4592, "Sell", "")</f>
        <v/>
      </c>
      <c r="V4592" s="4">
        <f t="shared" si="71"/>
        <v>5.7823628601036412E-3</v>
      </c>
    </row>
    <row r="4593" spans="1:22" x14ac:dyDescent="0.25">
      <c r="A4593" s="1">
        <v>38617</v>
      </c>
      <c r="B4593">
        <v>153.4250031</v>
      </c>
      <c r="C4593">
        <v>150.78125</v>
      </c>
      <c r="D4593">
        <v>10259648</v>
      </c>
      <c r="E4593" t="s">
        <v>11</v>
      </c>
      <c r="F4593" t="s">
        <v>20</v>
      </c>
      <c r="G4593" t="str">
        <f>IF(OR(F4593="Jan",F4593="Feb",F4593="Mar"),"Q1",
IF(OR(F4593="Apr",F4593="May",F4593="Jun"),"Q2",
IF(OR(F4593="Jul",F4593="Aug",F4593="Sep"),"Q3",
IF(OR(F4593="Oct",F4593="Nov",F4593="Dec"),"Q4",""))))</f>
        <v>Q3</v>
      </c>
      <c r="H4593" t="str">
        <f>"Q"&amp;INT((MONTH(A4593)-1)/3)+1</f>
        <v>Q3</v>
      </c>
      <c r="I4593">
        <v>2005</v>
      </c>
      <c r="J4593" t="str">
        <f>IF(C4593&gt;B4593, "Bullish", IF(B4593&gt;C4593, "Bearish", "Neutral"))</f>
        <v>Bearish</v>
      </c>
      <c r="K4593" t="str">
        <f>IF(C4594&gt;C4593, "Buy", "")</f>
        <v>Buy</v>
      </c>
      <c r="L4593" t="str">
        <f>IF(C4594&lt;C4593, "Sell", "")</f>
        <v/>
      </c>
      <c r="V4593" s="4">
        <f t="shared" si="71"/>
        <v>2.0085684679319236E-2</v>
      </c>
    </row>
    <row r="4594" spans="1:22" x14ac:dyDescent="0.25">
      <c r="A4594" s="1">
        <v>38616</v>
      </c>
      <c r="B4594">
        <v>156.8125</v>
      </c>
      <c r="C4594">
        <v>153.8718719</v>
      </c>
      <c r="D4594">
        <v>13787296</v>
      </c>
      <c r="E4594" t="s">
        <v>10</v>
      </c>
      <c r="F4594" t="s">
        <v>20</v>
      </c>
      <c r="G4594" t="str">
        <f>IF(OR(F4594="Jan",F4594="Feb",F4594="Mar"),"Q1",
IF(OR(F4594="Apr",F4594="May",F4594="Jun"),"Q2",
IF(OR(F4594="Jul",F4594="Aug",F4594="Sep"),"Q3",
IF(OR(F4594="Oct",F4594="Nov",F4594="Dec"),"Q4",""))))</f>
        <v>Q3</v>
      </c>
      <c r="H4594" t="str">
        <f>"Q"&amp;INT((MONTH(A4594)-1)/3)+1</f>
        <v>Q3</v>
      </c>
      <c r="I4594">
        <v>2005</v>
      </c>
      <c r="J4594" t="str">
        <f>IF(C4594&gt;B4594, "Bullish", IF(B4594&gt;C4594, "Bearish", "Neutral"))</f>
        <v>Bearish</v>
      </c>
      <c r="K4594" t="str">
        <f>IF(C4595&gt;C4594, "Buy", "")</f>
        <v>Buy</v>
      </c>
      <c r="L4594" t="str">
        <f>IF(C4595&lt;C4594, "Sell", "")</f>
        <v/>
      </c>
      <c r="V4594" s="4">
        <f t="shared" si="71"/>
        <v>1.663610224329622E-2</v>
      </c>
    </row>
    <row r="4595" spans="1:22" x14ac:dyDescent="0.25">
      <c r="A4595" s="1">
        <v>38615</v>
      </c>
      <c r="B4595">
        <v>153.375</v>
      </c>
      <c r="C4595">
        <v>156.4750061</v>
      </c>
      <c r="D4595">
        <v>12896112</v>
      </c>
      <c r="E4595" t="s">
        <v>9</v>
      </c>
      <c r="F4595" t="s">
        <v>20</v>
      </c>
      <c r="G4595" t="str">
        <f>IF(OR(F4595="Jan",F4595="Feb",F4595="Mar"),"Q1",
IF(OR(F4595="Apr",F4595="May",F4595="Jun"),"Q2",
IF(OR(F4595="Jul",F4595="Aug",F4595="Sep"),"Q3",
IF(OR(F4595="Oct",F4595="Nov",F4595="Dec"),"Q4",""))))</f>
        <v>Q3</v>
      </c>
      <c r="H4595" t="str">
        <f>"Q"&amp;INT((MONTH(A4595)-1)/3)+1</f>
        <v>Q3</v>
      </c>
      <c r="I4595">
        <v>2005</v>
      </c>
      <c r="J4595" t="str">
        <f>IF(C4595&gt;B4595, "Bullish", IF(B4595&gt;C4595, "Bearish", "Neutral"))</f>
        <v>Bullish</v>
      </c>
      <c r="K4595" t="str">
        <f>IF(C4596&gt;C4595, "Buy", "")</f>
        <v/>
      </c>
      <c r="L4595" t="str">
        <f>IF(C4596&lt;C4595, "Sell", "")</f>
        <v>Sell</v>
      </c>
      <c r="V4595" s="4">
        <f t="shared" si="71"/>
        <v>-2.1752457626036878E-2</v>
      </c>
    </row>
    <row r="4596" spans="1:22" x14ac:dyDescent="0.25">
      <c r="A4596" s="1">
        <v>38614</v>
      </c>
      <c r="B4596">
        <v>153.125</v>
      </c>
      <c r="C4596">
        <v>153.1437531</v>
      </c>
      <c r="D4596">
        <v>6897808</v>
      </c>
      <c r="E4596" t="s">
        <v>7</v>
      </c>
      <c r="F4596" t="s">
        <v>20</v>
      </c>
      <c r="G4596" t="str">
        <f>IF(OR(F4596="Jan",F4596="Feb",F4596="Mar"),"Q1",
IF(OR(F4596="Apr",F4596="May",F4596="Jun"),"Q2",
IF(OR(F4596="Jul",F4596="Aug",F4596="Sep"),"Q3",
IF(OR(F4596="Oct",F4596="Nov",F4596="Dec"),"Q4",""))))</f>
        <v>Q3</v>
      </c>
      <c r="H4596" t="str">
        <f>"Q"&amp;INT((MONTH(A4596)-1)/3)+1</f>
        <v>Q3</v>
      </c>
      <c r="I4596">
        <v>2005</v>
      </c>
      <c r="J4596" t="str">
        <f>IF(C4596&gt;B4596, "Bullish", IF(B4596&gt;C4596, "Bearish", "Neutral"))</f>
        <v>Bullish</v>
      </c>
      <c r="K4596" t="str">
        <f>IF(C4597&gt;C4596, "Buy", "")</f>
        <v/>
      </c>
      <c r="L4596" t="str">
        <f>IF(C4597&lt;C4596, "Sell", "")</f>
        <v>Sell</v>
      </c>
      <c r="V4596" s="4">
        <f t="shared" si="71"/>
        <v>-1.3690918359209982E-3</v>
      </c>
    </row>
    <row r="4597" spans="1:22" x14ac:dyDescent="0.25">
      <c r="A4597" s="1">
        <v>38611</v>
      </c>
      <c r="B4597">
        <v>153.4375</v>
      </c>
      <c r="C4597">
        <v>152.9343719</v>
      </c>
      <c r="D4597">
        <v>6707744</v>
      </c>
      <c r="E4597" t="s">
        <v>12</v>
      </c>
      <c r="F4597" t="s">
        <v>20</v>
      </c>
      <c r="G4597" t="str">
        <f>IF(OR(F4597="Jan",F4597="Feb",F4597="Mar"),"Q1",
IF(OR(F4597="Apr",F4597="May",F4597="Jun"),"Q2",
IF(OR(F4597="Jul",F4597="Aug",F4597="Sep"),"Q3",
IF(OR(F4597="Oct",F4597="Nov",F4597="Dec"),"Q4",""))))</f>
        <v>Q3</v>
      </c>
      <c r="H4597" t="str">
        <f>"Q"&amp;INT((MONTH(A4597)-1)/3)+1</f>
        <v>Q3</v>
      </c>
      <c r="I4597">
        <v>2005</v>
      </c>
      <c r="J4597" t="str">
        <f>IF(C4597&gt;B4597, "Bullish", IF(B4597&gt;C4597, "Bearish", "Neutral"))</f>
        <v>Bearish</v>
      </c>
      <c r="K4597" t="str">
        <f>IF(C4598&gt;C4597, "Buy", "")</f>
        <v>Buy</v>
      </c>
      <c r="L4597" t="str">
        <f>IF(C4598&lt;C4597, "Sell", "")</f>
        <v/>
      </c>
      <c r="V4597" s="4">
        <f t="shared" si="71"/>
        <v>1.4690984175522433E-3</v>
      </c>
    </row>
    <row r="4598" spans="1:22" x14ac:dyDescent="0.25">
      <c r="A4598" s="1">
        <v>38610</v>
      </c>
      <c r="B4598">
        <v>153</v>
      </c>
      <c r="C4598">
        <v>153.1593781</v>
      </c>
      <c r="D4598">
        <v>6199904</v>
      </c>
      <c r="E4598" t="s">
        <v>11</v>
      </c>
      <c r="F4598" t="s">
        <v>20</v>
      </c>
      <c r="G4598" t="str">
        <f>IF(OR(F4598="Jan",F4598="Feb",F4598="Mar"),"Q1",
IF(OR(F4598="Apr",F4598="May",F4598="Jun"),"Q2",
IF(OR(F4598="Jul",F4598="Aug",F4598="Sep"),"Q3",
IF(OR(F4598="Oct",F4598="Nov",F4598="Dec"),"Q4",""))))</f>
        <v>Q3</v>
      </c>
      <c r="H4598" t="str">
        <f>"Q"&amp;INT((MONTH(A4598)-1)/3)+1</f>
        <v>Q3</v>
      </c>
      <c r="I4598">
        <v>2005</v>
      </c>
      <c r="J4598" t="str">
        <f>IF(C4598&gt;B4598, "Bullish", IF(B4598&gt;C4598, "Bearish", "Neutral"))</f>
        <v>Bullish</v>
      </c>
      <c r="K4598" t="str">
        <f>IF(C4599&gt;C4598, "Buy", "")</f>
        <v/>
      </c>
      <c r="L4598" t="str">
        <f>IF(C4599&lt;C4598, "Sell", "")</f>
        <v>Sell</v>
      </c>
      <c r="V4598" s="4">
        <f t="shared" si="71"/>
        <v>-1.9831129322330347E-3</v>
      </c>
    </row>
    <row r="4599" spans="1:22" x14ac:dyDescent="0.25">
      <c r="A4599" s="1">
        <v>38609</v>
      </c>
      <c r="B4599">
        <v>152.6625061</v>
      </c>
      <c r="C4599">
        <v>152.8562469</v>
      </c>
      <c r="D4599">
        <v>12849776</v>
      </c>
      <c r="E4599" t="s">
        <v>10</v>
      </c>
      <c r="F4599" t="s">
        <v>20</v>
      </c>
      <c r="G4599" t="str">
        <f>IF(OR(F4599="Jan",F4599="Feb",F4599="Mar"),"Q1",
IF(OR(F4599="Apr",F4599="May",F4599="Jun"),"Q2",
IF(OR(F4599="Jul",F4599="Aug",F4599="Sep"),"Q3",
IF(OR(F4599="Oct",F4599="Nov",F4599="Dec"),"Q4",""))))</f>
        <v>Q3</v>
      </c>
      <c r="H4599" t="str">
        <f>"Q"&amp;INT((MONTH(A4599)-1)/3)+1</f>
        <v>Q3</v>
      </c>
      <c r="I4599">
        <v>2005</v>
      </c>
      <c r="J4599" t="str">
        <f>IF(C4599&gt;B4599, "Bullish", IF(B4599&gt;C4599, "Bearish", "Neutral"))</f>
        <v>Bullish</v>
      </c>
      <c r="K4599" t="str">
        <f>IF(C4600&gt;C4599, "Buy", "")</f>
        <v>Buy</v>
      </c>
      <c r="L4599" t="str">
        <f>IF(C4600&lt;C4599, "Sell", "")</f>
        <v/>
      </c>
      <c r="V4599" s="4">
        <f t="shared" si="71"/>
        <v>2.4530891053125517E-4</v>
      </c>
    </row>
    <row r="4600" spans="1:22" x14ac:dyDescent="0.25">
      <c r="A4600" s="1">
        <v>38608</v>
      </c>
      <c r="B4600">
        <v>152.125</v>
      </c>
      <c r="C4600">
        <v>152.8937531</v>
      </c>
      <c r="D4600">
        <v>11051552</v>
      </c>
      <c r="E4600" t="s">
        <v>9</v>
      </c>
      <c r="F4600" t="s">
        <v>20</v>
      </c>
      <c r="G4600" t="str">
        <f>IF(OR(F4600="Jan",F4600="Feb",F4600="Mar"),"Q1",
IF(OR(F4600="Apr",F4600="May",F4600="Jun"),"Q2",
IF(OR(F4600="Jul",F4600="Aug",F4600="Sep"),"Q3",
IF(OR(F4600="Oct",F4600="Nov",F4600="Dec"),"Q4",""))))</f>
        <v>Q3</v>
      </c>
      <c r="H4600" t="str">
        <f>"Q"&amp;INT((MONTH(A4600)-1)/3)+1</f>
        <v>Q3</v>
      </c>
      <c r="I4600">
        <v>2005</v>
      </c>
      <c r="J4600" t="str">
        <f>IF(C4600&gt;B4600, "Bullish", IF(B4600&gt;C4600, "Bearish", "Neutral"))</f>
        <v>Bullish</v>
      </c>
      <c r="K4600" t="str">
        <f>IF(C4601&gt;C4600, "Buy", "")</f>
        <v/>
      </c>
      <c r="L4600" t="str">
        <f>IF(C4601&lt;C4600, "Sell", "")</f>
        <v>Sell</v>
      </c>
      <c r="V4600" s="4">
        <f t="shared" si="71"/>
        <v>-9.6370538715193476E-3</v>
      </c>
    </row>
    <row r="4601" spans="1:22" x14ac:dyDescent="0.25">
      <c r="A4601" s="1">
        <v>38607</v>
      </c>
      <c r="B4601">
        <v>151.5625</v>
      </c>
      <c r="C4601">
        <v>151.4343719</v>
      </c>
      <c r="D4601">
        <v>6922720</v>
      </c>
      <c r="E4601" t="s">
        <v>7</v>
      </c>
      <c r="F4601" t="s">
        <v>20</v>
      </c>
      <c r="G4601" t="str">
        <f>IF(OR(F4601="Jan",F4601="Feb",F4601="Mar"),"Q1",
IF(OR(F4601="Apr",F4601="May",F4601="Jun"),"Q2",
IF(OR(F4601="Jul",F4601="Aug",F4601="Sep"),"Q3",
IF(OR(F4601="Oct",F4601="Nov",F4601="Dec"),"Q4",""))))</f>
        <v>Q3</v>
      </c>
      <c r="H4601" t="str">
        <f>"Q"&amp;INT((MONTH(A4601)-1)/3)+1</f>
        <v>Q3</v>
      </c>
      <c r="I4601">
        <v>2005</v>
      </c>
      <c r="J4601" t="str">
        <f>IF(C4601&gt;B4601, "Bullish", IF(B4601&gt;C4601, "Bearish", "Neutral"))</f>
        <v>Bearish</v>
      </c>
      <c r="K4601" t="str">
        <f>IF(C4602&gt;C4601, "Buy", "")</f>
        <v/>
      </c>
      <c r="L4601" t="str">
        <f>IF(C4602&lt;C4601, "Sell", "")</f>
        <v>Sell</v>
      </c>
      <c r="V4601" s="4">
        <f t="shared" si="71"/>
        <v>-2.3787854203159674E-3</v>
      </c>
    </row>
    <row r="4602" spans="1:22" x14ac:dyDescent="0.25">
      <c r="A4602" s="1">
        <v>38604</v>
      </c>
      <c r="B4602">
        <v>151</v>
      </c>
      <c r="C4602">
        <v>151.0749969</v>
      </c>
      <c r="D4602">
        <v>9509824</v>
      </c>
      <c r="E4602" t="s">
        <v>12</v>
      </c>
      <c r="F4602" t="s">
        <v>20</v>
      </c>
      <c r="G4602" t="str">
        <f>IF(OR(F4602="Jan",F4602="Feb",F4602="Mar"),"Q1",
IF(OR(F4602="Apr",F4602="May",F4602="Jun"),"Q2",
IF(OR(F4602="Jul",F4602="Aug",F4602="Sep"),"Q3",
IF(OR(F4602="Oct",F4602="Nov",F4602="Dec"),"Q4",""))))</f>
        <v>Q3</v>
      </c>
      <c r="H4602" t="str">
        <f>"Q"&amp;INT((MONTH(A4602)-1)/3)+1</f>
        <v>Q3</v>
      </c>
      <c r="I4602">
        <v>2005</v>
      </c>
      <c r="J4602" t="str">
        <f>IF(C4602&gt;B4602, "Bullish", IF(B4602&gt;C4602, "Bearish", "Neutral"))</f>
        <v>Bullish</v>
      </c>
      <c r="K4602" t="str">
        <f>IF(C4603&gt;C4602, "Buy", "")</f>
        <v>Buy</v>
      </c>
      <c r="L4602" t="str">
        <f>IF(C4603&lt;C4602, "Sell", "")</f>
        <v/>
      </c>
      <c r="V4602" s="4">
        <f t="shared" si="71"/>
        <v>2.146611711323168E-3</v>
      </c>
    </row>
    <row r="4603" spans="1:22" x14ac:dyDescent="0.25">
      <c r="A4603" s="1">
        <v>38603</v>
      </c>
      <c r="B4603">
        <v>148.3562469</v>
      </c>
      <c r="C4603">
        <v>151.3999939</v>
      </c>
      <c r="D4603">
        <v>11959088</v>
      </c>
      <c r="E4603" t="s">
        <v>11</v>
      </c>
      <c r="F4603" t="s">
        <v>20</v>
      </c>
      <c r="G4603" t="str">
        <f>IF(OR(F4603="Jan",F4603="Feb",F4603="Mar"),"Q1",
IF(OR(F4603="Apr",F4603="May",F4603="Jun"),"Q2",
IF(OR(F4603="Jul",F4603="Aug",F4603="Sep"),"Q3",
IF(OR(F4603="Oct",F4603="Nov",F4603="Dec"),"Q4",""))))</f>
        <v>Q3</v>
      </c>
      <c r="H4603" t="str">
        <f>"Q"&amp;INT((MONTH(A4603)-1)/3)+1</f>
        <v>Q3</v>
      </c>
      <c r="I4603">
        <v>2005</v>
      </c>
      <c r="J4603" t="str">
        <f>IF(C4603&gt;B4603, "Bullish", IF(B4603&gt;C4603, "Bearish", "Neutral"))</f>
        <v>Bullish</v>
      </c>
      <c r="K4603" t="str">
        <f>IF(C4604&gt;C4603, "Buy", "")</f>
        <v/>
      </c>
      <c r="L4603" t="str">
        <f>IF(C4604&lt;C4603, "Sell", "")</f>
        <v>Sell</v>
      </c>
      <c r="V4603" s="4">
        <f t="shared" si="71"/>
        <v>-2.4703850423011833E-2</v>
      </c>
    </row>
    <row r="4604" spans="1:22" x14ac:dyDescent="0.25">
      <c r="A4604" s="1">
        <v>38601</v>
      </c>
      <c r="B4604">
        <v>149.375</v>
      </c>
      <c r="C4604">
        <v>147.75</v>
      </c>
      <c r="D4604">
        <v>9057808</v>
      </c>
      <c r="E4604" t="s">
        <v>9</v>
      </c>
      <c r="F4604" t="s">
        <v>20</v>
      </c>
      <c r="G4604" t="str">
        <f>IF(OR(F4604="Jan",F4604="Feb",F4604="Mar"),"Q1",
IF(OR(F4604="Apr",F4604="May",F4604="Jun"),"Q2",
IF(OR(F4604="Jul",F4604="Aug",F4604="Sep"),"Q3",
IF(OR(F4604="Oct",F4604="Nov",F4604="Dec"),"Q4",""))))</f>
        <v>Q3</v>
      </c>
      <c r="H4604" t="str">
        <f>"Q"&amp;INT((MONTH(A4604)-1)/3)+1</f>
        <v>Q3</v>
      </c>
      <c r="I4604">
        <v>2005</v>
      </c>
      <c r="J4604" t="str">
        <f>IF(C4604&gt;B4604, "Bullish", IF(B4604&gt;C4604, "Bearish", "Neutral"))</f>
        <v>Bearish</v>
      </c>
      <c r="K4604" t="str">
        <f>IF(C4605&gt;C4604, "Buy", "")</f>
        <v/>
      </c>
      <c r="L4604" t="str">
        <f>IF(C4605&lt;C4604, "Sell", "")</f>
        <v>Sell</v>
      </c>
      <c r="V4604" s="4">
        <f t="shared" si="71"/>
        <v>-3.9282301730544644E-3</v>
      </c>
    </row>
    <row r="4605" spans="1:22" x14ac:dyDescent="0.25">
      <c r="A4605" s="1">
        <v>38600</v>
      </c>
      <c r="B4605">
        <v>149.125</v>
      </c>
      <c r="C4605">
        <v>147.171875</v>
      </c>
      <c r="D4605">
        <v>10117952</v>
      </c>
      <c r="E4605" t="s">
        <v>7</v>
      </c>
      <c r="F4605" t="s">
        <v>20</v>
      </c>
      <c r="G4605" t="str">
        <f>IF(OR(F4605="Jan",F4605="Feb",F4605="Mar"),"Q1",
IF(OR(F4605="Apr",F4605="May",F4605="Jun"),"Q2",
IF(OR(F4605="Jul",F4605="Aug",F4605="Sep"),"Q3",
IF(OR(F4605="Oct",F4605="Nov",F4605="Dec"),"Q4",""))))</f>
        <v>Q3</v>
      </c>
      <c r="H4605" t="str">
        <f>"Q"&amp;INT((MONTH(A4605)-1)/3)+1</f>
        <v>Q3</v>
      </c>
      <c r="I4605">
        <v>2005</v>
      </c>
      <c r="J4605" t="str">
        <f>IF(C4605&gt;B4605, "Bullish", IF(B4605&gt;C4605, "Bearish", "Neutral"))</f>
        <v>Bearish</v>
      </c>
      <c r="K4605" t="str">
        <f>IF(C4606&gt;C4605, "Buy", "")</f>
        <v>Buy</v>
      </c>
      <c r="L4605" t="str">
        <f>IF(C4606&lt;C4605, "Sell", "")</f>
        <v/>
      </c>
      <c r="V4605" s="4">
        <f t="shared" si="71"/>
        <v>1.2973111054812567E-2</v>
      </c>
    </row>
    <row r="4606" spans="1:22" x14ac:dyDescent="0.25">
      <c r="A4606" s="1">
        <v>38597</v>
      </c>
      <c r="B4606">
        <v>151.5625</v>
      </c>
      <c r="C4606">
        <v>149.1062469</v>
      </c>
      <c r="D4606">
        <v>10917808</v>
      </c>
      <c r="E4606" t="s">
        <v>12</v>
      </c>
      <c r="F4606" t="s">
        <v>20</v>
      </c>
      <c r="G4606" t="str">
        <f>IF(OR(F4606="Jan",F4606="Feb",F4606="Mar"),"Q1",
IF(OR(F4606="Apr",F4606="May",F4606="Jun"),"Q2",
IF(OR(F4606="Jul",F4606="Aug",F4606="Sep"),"Q3",
IF(OR(F4606="Oct",F4606="Nov",F4606="Dec"),"Q4",""))))</f>
        <v>Q3</v>
      </c>
      <c r="H4606" t="str">
        <f>"Q"&amp;INT((MONTH(A4606)-1)/3)+1</f>
        <v>Q3</v>
      </c>
      <c r="I4606">
        <v>2005</v>
      </c>
      <c r="J4606" t="str">
        <f>IF(C4606&gt;B4606, "Bullish", IF(B4606&gt;C4606, "Bearish", "Neutral"))</f>
        <v>Bearish</v>
      </c>
      <c r="K4606" t="str">
        <f>IF(C4607&gt;C4606, "Buy", "")</f>
        <v>Buy</v>
      </c>
      <c r="L4606" t="str">
        <f>IF(C4607&lt;C4606, "Sell", "")</f>
        <v/>
      </c>
      <c r="V4606" s="4">
        <f t="shared" si="71"/>
        <v>1.6469793089461275E-2</v>
      </c>
    </row>
    <row r="4607" spans="1:22" x14ac:dyDescent="0.25">
      <c r="A4607" s="1">
        <v>38596</v>
      </c>
      <c r="B4607">
        <v>150.1312561</v>
      </c>
      <c r="C4607">
        <v>151.6031189</v>
      </c>
      <c r="D4607">
        <v>13538608</v>
      </c>
      <c r="E4607" t="s">
        <v>11</v>
      </c>
      <c r="F4607" t="s">
        <v>20</v>
      </c>
      <c r="G4607" t="str">
        <f>IF(OR(F4607="Jan",F4607="Feb",F4607="Mar"),"Q1",
IF(OR(F4607="Apr",F4607="May",F4607="Jun"),"Q2",
IF(OR(F4607="Jul",F4607="Aug",F4607="Sep"),"Q3",
IF(OR(F4607="Oct",F4607="Nov",F4607="Dec"),"Q4",""))))</f>
        <v>Q3</v>
      </c>
      <c r="H4607" t="str">
        <f>"Q"&amp;INT((MONTH(A4607)-1)/3)+1</f>
        <v>Q3</v>
      </c>
      <c r="I4607">
        <v>2005</v>
      </c>
      <c r="J4607" t="str">
        <f>IF(C4607&gt;B4607, "Bullish", IF(B4607&gt;C4607, "Bearish", "Neutral"))</f>
        <v>Bullish</v>
      </c>
      <c r="K4607" t="str">
        <f>IF(C4608&gt;C4607, "Buy", "")</f>
        <v/>
      </c>
      <c r="L4607" t="str">
        <f>IF(C4608&lt;C4607, "Sell", "")</f>
        <v>Sell</v>
      </c>
      <c r="V4607" s="4">
        <f t="shared" si="71"/>
        <v>-2.0853416423848536E-2</v>
      </c>
    </row>
    <row r="4608" spans="1:22" x14ac:dyDescent="0.25">
      <c r="A4608" s="1">
        <v>38595</v>
      </c>
      <c r="B4608">
        <v>146.9968719</v>
      </c>
      <c r="C4608">
        <v>148.5062561</v>
      </c>
      <c r="D4608">
        <v>12841792</v>
      </c>
      <c r="E4608" t="s">
        <v>10</v>
      </c>
      <c r="F4608" t="s">
        <v>19</v>
      </c>
      <c r="G4608" t="str">
        <f>IF(OR(F4608="Jan",F4608="Feb",F4608="Mar"),"Q1",
IF(OR(F4608="Apr",F4608="May",F4608="Jun"),"Q2",
IF(OR(F4608="Jul",F4608="Aug",F4608="Sep"),"Q3",
IF(OR(F4608="Oct",F4608="Nov",F4608="Dec"),"Q4",""))))</f>
        <v>Q3</v>
      </c>
      <c r="H4608" t="str">
        <f>"Q"&amp;INT((MONTH(A4608)-1)/3)+1</f>
        <v>Q3</v>
      </c>
      <c r="I4608">
        <v>2005</v>
      </c>
      <c r="J4608" t="str">
        <f>IF(C4608&gt;B4608, "Bullish", IF(B4608&gt;C4608, "Bearish", "Neutral"))</f>
        <v>Bullish</v>
      </c>
      <c r="K4608" t="str">
        <f>IF(C4609&gt;C4608, "Buy", "")</f>
        <v/>
      </c>
      <c r="L4608" t="str">
        <f>IF(C4609&lt;C4608, "Sell", "")</f>
        <v>Sell</v>
      </c>
      <c r="V4608" s="4">
        <f t="shared" si="71"/>
        <v>-1.2442028383971206E-2</v>
      </c>
    </row>
    <row r="4609" spans="1:22" x14ac:dyDescent="0.25">
      <c r="A4609" s="1">
        <v>38594</v>
      </c>
      <c r="B4609">
        <v>144.3125</v>
      </c>
      <c r="C4609">
        <v>146.6812439</v>
      </c>
      <c r="D4609">
        <v>13123360</v>
      </c>
      <c r="E4609" t="s">
        <v>9</v>
      </c>
      <c r="F4609" t="s">
        <v>19</v>
      </c>
      <c r="G4609" t="str">
        <f>IF(OR(F4609="Jan",F4609="Feb",F4609="Mar"),"Q1",
IF(OR(F4609="Apr",F4609="May",F4609="Jun"),"Q2",
IF(OR(F4609="Jul",F4609="Aug",F4609="Sep"),"Q3",
IF(OR(F4609="Oct",F4609="Nov",F4609="Dec"),"Q4",""))))</f>
        <v>Q3</v>
      </c>
      <c r="H4609" t="str">
        <f>"Q"&amp;INT((MONTH(A4609)-1)/3)+1</f>
        <v>Q3</v>
      </c>
      <c r="I4609">
        <v>2005</v>
      </c>
      <c r="J4609" t="str">
        <f>IF(C4609&gt;B4609, "Bullish", IF(B4609&gt;C4609, "Bearish", "Neutral"))</f>
        <v>Bullish</v>
      </c>
      <c r="K4609" t="str">
        <f>IF(C4610&gt;C4609, "Buy", "")</f>
        <v/>
      </c>
      <c r="L4609" t="str">
        <f>IF(C4610&lt;C4609, "Sell", "")</f>
        <v>Sell</v>
      </c>
      <c r="V4609" s="4">
        <f t="shared" si="71"/>
        <v>-1.9859183462982547E-2</v>
      </c>
    </row>
    <row r="4610" spans="1:22" x14ac:dyDescent="0.25">
      <c r="A4610" s="1">
        <v>38593</v>
      </c>
      <c r="B4610">
        <v>142.8125</v>
      </c>
      <c r="C4610">
        <v>143.8249969</v>
      </c>
      <c r="D4610">
        <v>11452032</v>
      </c>
      <c r="E4610" t="s">
        <v>7</v>
      </c>
      <c r="F4610" t="s">
        <v>19</v>
      </c>
      <c r="G4610" t="str">
        <f>IF(OR(F4610="Jan",F4610="Feb",F4610="Mar"),"Q1",
IF(OR(F4610="Apr",F4610="May",F4610="Jun"),"Q2",
IF(OR(F4610="Jul",F4610="Aug",F4610="Sep"),"Q3",
IF(OR(F4610="Oct",F4610="Nov",F4610="Dec"),"Q4",""))))</f>
        <v>Q3</v>
      </c>
      <c r="H4610" t="str">
        <f>"Q"&amp;INT((MONTH(A4610)-1)/3)+1</f>
        <v>Q3</v>
      </c>
      <c r="I4610">
        <v>2005</v>
      </c>
      <c r="J4610" t="str">
        <f>IF(C4610&gt;B4610, "Bullish", IF(B4610&gt;C4610, "Bearish", "Neutral"))</f>
        <v>Bullish</v>
      </c>
      <c r="K4610" t="str">
        <f>IF(C4611&gt;C4610, "Buy", "")</f>
        <v/>
      </c>
      <c r="L4610" t="str">
        <f>IF(C4611&lt;C4610, "Sell", "")</f>
        <v>Sell</v>
      </c>
      <c r="V4610" s="4">
        <f t="shared" si="71"/>
        <v>-1.4057154233801269E-2</v>
      </c>
    </row>
    <row r="4611" spans="1:22" x14ac:dyDescent="0.25">
      <c r="A4611" s="1">
        <v>38590</v>
      </c>
      <c r="B4611">
        <v>142.5</v>
      </c>
      <c r="C4611">
        <v>141.8312531</v>
      </c>
      <c r="D4611">
        <v>11712048</v>
      </c>
      <c r="E4611" t="s">
        <v>12</v>
      </c>
      <c r="F4611" t="s">
        <v>19</v>
      </c>
      <c r="G4611" t="str">
        <f>IF(OR(F4611="Jan",F4611="Feb",F4611="Mar"),"Q1",
IF(OR(F4611="Apr",F4611="May",F4611="Jun"),"Q2",
IF(OR(F4611="Jul",F4611="Aug",F4611="Sep"),"Q3",
IF(OR(F4611="Oct",F4611="Nov",F4611="Dec"),"Q4",""))))</f>
        <v>Q3</v>
      </c>
      <c r="H4611" t="str">
        <f>"Q"&amp;INT((MONTH(A4611)-1)/3)+1</f>
        <v>Q3</v>
      </c>
      <c r="I4611">
        <v>2005</v>
      </c>
      <c r="J4611" t="str">
        <f>IF(C4611&gt;B4611, "Bullish", IF(B4611&gt;C4611, "Bearish", "Neutral"))</f>
        <v>Bearish</v>
      </c>
      <c r="K4611" t="str">
        <f>IF(C4612&gt;C4611, "Buy", "")</f>
        <v>Buy</v>
      </c>
      <c r="L4611" t="str">
        <f>IF(C4612&lt;C4611, "Sell", "")</f>
        <v/>
      </c>
      <c r="V4611" s="4">
        <f t="shared" ref="V4611:V4674" si="72">(C4612-C4611)/C4612</f>
        <v>1.1004489591591388E-3</v>
      </c>
    </row>
    <row r="4612" spans="1:22" x14ac:dyDescent="0.25">
      <c r="A4612" s="1">
        <v>38589</v>
      </c>
      <c r="B4612">
        <v>141.875</v>
      </c>
      <c r="C4612">
        <v>141.9875031</v>
      </c>
      <c r="D4612">
        <v>9222448</v>
      </c>
      <c r="E4612" t="s">
        <v>11</v>
      </c>
      <c r="F4612" t="s">
        <v>19</v>
      </c>
      <c r="G4612" t="str">
        <f>IF(OR(F4612="Jan",F4612="Feb",F4612="Mar"),"Q1",
IF(OR(F4612="Apr",F4612="May",F4612="Jun"),"Q2",
IF(OR(F4612="Jul",F4612="Aug",F4612="Sep"),"Q3",
IF(OR(F4612="Oct",F4612="Nov",F4612="Dec"),"Q4",""))))</f>
        <v>Q3</v>
      </c>
      <c r="H4612" t="str">
        <f>"Q"&amp;INT((MONTH(A4612)-1)/3)+1</f>
        <v>Q3</v>
      </c>
      <c r="I4612">
        <v>2005</v>
      </c>
      <c r="J4612" t="str">
        <f>IF(C4612&gt;B4612, "Bullish", IF(B4612&gt;C4612, "Bearish", "Neutral"))</f>
        <v>Bullish</v>
      </c>
      <c r="K4612" t="str">
        <f>IF(C4613&gt;C4612, "Buy", "")</f>
        <v/>
      </c>
      <c r="L4612" t="str">
        <f>IF(C4613&lt;C4612, "Sell", "")</f>
        <v>Sell</v>
      </c>
      <c r="V4612" s="4">
        <f t="shared" si="72"/>
        <v>-3.3566378263798109E-3</v>
      </c>
    </row>
    <row r="4613" spans="1:22" x14ac:dyDescent="0.25">
      <c r="A4613" s="1">
        <v>38588</v>
      </c>
      <c r="B4613">
        <v>143.4375</v>
      </c>
      <c r="C4613">
        <v>141.5124969</v>
      </c>
      <c r="D4613">
        <v>12144704</v>
      </c>
      <c r="E4613" t="s">
        <v>10</v>
      </c>
      <c r="F4613" t="s">
        <v>19</v>
      </c>
      <c r="G4613" t="str">
        <f>IF(OR(F4613="Jan",F4613="Feb",F4613="Mar"),"Q1",
IF(OR(F4613="Apr",F4613="May",F4613="Jun"),"Q2",
IF(OR(F4613="Jul",F4613="Aug",F4613="Sep"),"Q3",
IF(OR(F4613="Oct",F4613="Nov",F4613="Dec"),"Q4",""))))</f>
        <v>Q3</v>
      </c>
      <c r="H4613" t="str">
        <f>"Q"&amp;INT((MONTH(A4613)-1)/3)+1</f>
        <v>Q3</v>
      </c>
      <c r="I4613">
        <v>2005</v>
      </c>
      <c r="J4613" t="str">
        <f>IF(C4613&gt;B4613, "Bullish", IF(B4613&gt;C4613, "Bearish", "Neutral"))</f>
        <v>Bearish</v>
      </c>
      <c r="K4613" t="str">
        <f>IF(C4614&gt;C4613, "Buy", "")</f>
        <v>Buy</v>
      </c>
      <c r="L4613" t="str">
        <f>IF(C4614&lt;C4613, "Sell", "")</f>
        <v/>
      </c>
      <c r="V4613" s="4">
        <f t="shared" si="72"/>
        <v>9.1895678521803636E-3</v>
      </c>
    </row>
    <row r="4614" spans="1:22" x14ac:dyDescent="0.25">
      <c r="A4614" s="1">
        <v>38587</v>
      </c>
      <c r="B4614">
        <v>144.375</v>
      </c>
      <c r="C4614">
        <v>142.8249969</v>
      </c>
      <c r="D4614">
        <v>14301312</v>
      </c>
      <c r="E4614" t="s">
        <v>9</v>
      </c>
      <c r="F4614" t="s">
        <v>19</v>
      </c>
      <c r="G4614" t="str">
        <f>IF(OR(F4614="Jan",F4614="Feb",F4614="Mar"),"Q1",
IF(OR(F4614="Apr",F4614="May",F4614="Jun"),"Q2",
IF(OR(F4614="Jul",F4614="Aug",F4614="Sep"),"Q3",
IF(OR(F4614="Oct",F4614="Nov",F4614="Dec"),"Q4",""))))</f>
        <v>Q3</v>
      </c>
      <c r="H4614" t="str">
        <f>"Q"&amp;INT((MONTH(A4614)-1)/3)+1</f>
        <v>Q3</v>
      </c>
      <c r="I4614">
        <v>2005</v>
      </c>
      <c r="J4614" t="str">
        <f>IF(C4614&gt;B4614, "Bullish", IF(B4614&gt;C4614, "Bearish", "Neutral"))</f>
        <v>Bearish</v>
      </c>
      <c r="K4614" t="str">
        <f>IF(C4615&gt;C4614, "Buy", "")</f>
        <v>Buy</v>
      </c>
      <c r="L4614" t="str">
        <f>IF(C4615&lt;C4614, "Sell", "")</f>
        <v/>
      </c>
      <c r="V4614" s="4">
        <f t="shared" si="72"/>
        <v>1.2851249762380175E-2</v>
      </c>
    </row>
    <row r="4615" spans="1:22" x14ac:dyDescent="0.25">
      <c r="A4615" s="1">
        <v>38586</v>
      </c>
      <c r="B4615">
        <v>145</v>
      </c>
      <c r="C4615">
        <v>144.6843719</v>
      </c>
      <c r="D4615">
        <v>11903376</v>
      </c>
      <c r="E4615" t="s">
        <v>7</v>
      </c>
      <c r="F4615" t="s">
        <v>19</v>
      </c>
      <c r="G4615" t="str">
        <f>IF(OR(F4615="Jan",F4615="Feb",F4615="Mar"),"Q1",
IF(OR(F4615="Apr",F4615="May",F4615="Jun"),"Q2",
IF(OR(F4615="Jul",F4615="Aug",F4615="Sep"),"Q3",
IF(OR(F4615="Oct",F4615="Nov",F4615="Dec"),"Q4",""))))</f>
        <v>Q3</v>
      </c>
      <c r="H4615" t="str">
        <f>"Q"&amp;INT((MONTH(A4615)-1)/3)+1</f>
        <v>Q3</v>
      </c>
      <c r="I4615">
        <v>2005</v>
      </c>
      <c r="J4615" t="str">
        <f>IF(C4615&gt;B4615, "Bullish", IF(B4615&gt;C4615, "Bearish", "Neutral"))</f>
        <v>Bearish</v>
      </c>
      <c r="K4615" t="str">
        <f>IF(C4616&gt;C4615, "Buy", "")</f>
        <v/>
      </c>
      <c r="L4615" t="str">
        <f>IF(C4616&lt;C4615, "Sell", "")</f>
        <v>Sell</v>
      </c>
      <c r="V4615" s="4">
        <f t="shared" si="72"/>
        <v>-5.8877416245084052E-3</v>
      </c>
    </row>
    <row r="4616" spans="1:22" x14ac:dyDescent="0.25">
      <c r="A4616" s="1">
        <v>38583</v>
      </c>
      <c r="B4616">
        <v>145</v>
      </c>
      <c r="C4616">
        <v>143.8374939</v>
      </c>
      <c r="D4616">
        <v>7624864</v>
      </c>
      <c r="E4616" t="s">
        <v>12</v>
      </c>
      <c r="F4616" t="s">
        <v>19</v>
      </c>
      <c r="G4616" t="str">
        <f>IF(OR(F4616="Jan",F4616="Feb",F4616="Mar"),"Q1",
IF(OR(F4616="Apr",F4616="May",F4616="Jun"),"Q2",
IF(OR(F4616="Jul",F4616="Aug",F4616="Sep"),"Q3",
IF(OR(F4616="Oct",F4616="Nov",F4616="Dec"),"Q4",""))))</f>
        <v>Q3</v>
      </c>
      <c r="H4616" t="str">
        <f>"Q"&amp;INT((MONTH(A4616)-1)/3)+1</f>
        <v>Q3</v>
      </c>
      <c r="I4616">
        <v>2005</v>
      </c>
      <c r="J4616" t="str">
        <f>IF(C4616&gt;B4616, "Bullish", IF(B4616&gt;C4616, "Bearish", "Neutral"))</f>
        <v>Bearish</v>
      </c>
      <c r="K4616" t="str">
        <f>IF(C4617&gt;C4616, "Buy", "")</f>
        <v/>
      </c>
      <c r="L4616" t="str">
        <f>IF(C4617&lt;C4616, "Sell", "")</f>
        <v>Sell</v>
      </c>
      <c r="V4616" s="4">
        <f t="shared" si="72"/>
        <v>-1.1963544327166784E-3</v>
      </c>
    </row>
    <row r="4617" spans="1:22" x14ac:dyDescent="0.25">
      <c r="A4617" s="1">
        <v>38582</v>
      </c>
      <c r="B4617">
        <v>144.875</v>
      </c>
      <c r="C4617">
        <v>143.6656189</v>
      </c>
      <c r="D4617">
        <v>11132480</v>
      </c>
      <c r="E4617" t="s">
        <v>11</v>
      </c>
      <c r="F4617" t="s">
        <v>19</v>
      </c>
      <c r="G4617" t="str">
        <f>IF(OR(F4617="Jan",F4617="Feb",F4617="Mar"),"Q1",
IF(OR(F4617="Apr",F4617="May",F4617="Jun"),"Q2",
IF(OR(F4617="Jul",F4617="Aug",F4617="Sep"),"Q3",
IF(OR(F4617="Oct",F4617="Nov",F4617="Dec"),"Q4",""))))</f>
        <v>Q3</v>
      </c>
      <c r="H4617" t="str">
        <f>"Q"&amp;INT((MONTH(A4617)-1)/3)+1</f>
        <v>Q3</v>
      </c>
      <c r="I4617">
        <v>2005</v>
      </c>
      <c r="J4617" t="str">
        <f>IF(C4617&gt;B4617, "Bullish", IF(B4617&gt;C4617, "Bearish", "Neutral"))</f>
        <v>Bearish</v>
      </c>
      <c r="K4617" t="str">
        <f>IF(C4618&gt;C4617, "Buy", "")</f>
        <v>Buy</v>
      </c>
      <c r="L4617" t="str">
        <f>IF(C4618&lt;C4617, "Sell", "")</f>
        <v/>
      </c>
      <c r="V4617" s="4">
        <f t="shared" si="72"/>
        <v>8.304931537409431E-3</v>
      </c>
    </row>
    <row r="4618" spans="1:22" x14ac:dyDescent="0.25">
      <c r="A4618" s="1">
        <v>38581</v>
      </c>
      <c r="B4618">
        <v>140.5</v>
      </c>
      <c r="C4618">
        <v>144.8687439</v>
      </c>
      <c r="D4618">
        <v>20196512</v>
      </c>
      <c r="E4618" t="s">
        <v>10</v>
      </c>
      <c r="F4618" t="s">
        <v>19</v>
      </c>
      <c r="G4618" t="str">
        <f>IF(OR(F4618="Jan",F4618="Feb",F4618="Mar"),"Q1",
IF(OR(F4618="Apr",F4618="May",F4618="Jun"),"Q2",
IF(OR(F4618="Jul",F4618="Aug",F4618="Sep"),"Q3",
IF(OR(F4618="Oct",F4618="Nov",F4618="Dec"),"Q4",""))))</f>
        <v>Q3</v>
      </c>
      <c r="H4618" t="str">
        <f>"Q"&amp;INT((MONTH(A4618)-1)/3)+1</f>
        <v>Q3</v>
      </c>
      <c r="I4618">
        <v>2005</v>
      </c>
      <c r="J4618" t="str">
        <f>IF(C4618&gt;B4618, "Bullish", IF(B4618&gt;C4618, "Bearish", "Neutral"))</f>
        <v>Bullish</v>
      </c>
      <c r="K4618" t="str">
        <f>IF(C4619&gt;C4618, "Buy", "")</f>
        <v/>
      </c>
      <c r="L4618" t="str">
        <f>IF(C4619&lt;C4618, "Sell", "")</f>
        <v>Sell</v>
      </c>
      <c r="V4618" s="4">
        <f t="shared" si="72"/>
        <v>-3.0200650457988934E-2</v>
      </c>
    </row>
    <row r="4619" spans="1:22" x14ac:dyDescent="0.25">
      <c r="A4619" s="1">
        <v>38580</v>
      </c>
      <c r="B4619">
        <v>140.7624969</v>
      </c>
      <c r="C4619">
        <v>140.6218719</v>
      </c>
      <c r="D4619">
        <v>12505248</v>
      </c>
      <c r="E4619" t="s">
        <v>9</v>
      </c>
      <c r="F4619" t="s">
        <v>19</v>
      </c>
      <c r="G4619" t="str">
        <f>IF(OR(F4619="Jan",F4619="Feb",F4619="Mar"),"Q1",
IF(OR(F4619="Apr",F4619="May",F4619="Jun"),"Q2",
IF(OR(F4619="Jul",F4619="Aug",F4619="Sep"),"Q3",
IF(OR(F4619="Oct",F4619="Nov",F4619="Dec"),"Q4",""))))</f>
        <v>Q3</v>
      </c>
      <c r="H4619" t="str">
        <f>"Q"&amp;INT((MONTH(A4619)-1)/3)+1</f>
        <v>Q3</v>
      </c>
      <c r="I4619">
        <v>2005</v>
      </c>
      <c r="J4619" t="str">
        <f>IF(C4619&gt;B4619, "Bullish", IF(B4619&gt;C4619, "Bearish", "Neutral"))</f>
        <v>Bearish</v>
      </c>
      <c r="K4619" t="str">
        <f>IF(C4620&gt;C4619, "Buy", "")</f>
        <v>Buy</v>
      </c>
      <c r="L4619" t="str">
        <f>IF(C4620&lt;C4619, "Sell", "")</f>
        <v/>
      </c>
      <c r="V4619" s="4">
        <f t="shared" si="72"/>
        <v>5.0852330373112641E-3</v>
      </c>
    </row>
    <row r="4620" spans="1:22" x14ac:dyDescent="0.25">
      <c r="A4620" s="1">
        <v>38576</v>
      </c>
      <c r="B4620">
        <v>144.375</v>
      </c>
      <c r="C4620">
        <v>141.3406219</v>
      </c>
      <c r="D4620">
        <v>11763968</v>
      </c>
      <c r="E4620" t="s">
        <v>12</v>
      </c>
      <c r="F4620" t="s">
        <v>19</v>
      </c>
      <c r="G4620" t="str">
        <f>IF(OR(F4620="Jan",F4620="Feb",F4620="Mar"),"Q1",
IF(OR(F4620="Apr",F4620="May",F4620="Jun"),"Q2",
IF(OR(F4620="Jul",F4620="Aug",F4620="Sep"),"Q3",
IF(OR(F4620="Oct",F4620="Nov",F4620="Dec"),"Q4",""))))</f>
        <v>Q3</v>
      </c>
      <c r="H4620" t="str">
        <f>"Q"&amp;INT((MONTH(A4620)-1)/3)+1</f>
        <v>Q3</v>
      </c>
      <c r="I4620">
        <v>2005</v>
      </c>
      <c r="J4620" t="str">
        <f>IF(C4620&gt;B4620, "Bullish", IF(B4620&gt;C4620, "Bearish", "Neutral"))</f>
        <v>Bearish</v>
      </c>
      <c r="K4620" t="str">
        <f>IF(C4621&gt;C4620, "Buy", "")</f>
        <v>Buy</v>
      </c>
      <c r="L4620" t="str">
        <f>IF(C4621&lt;C4620, "Sell", "")</f>
        <v/>
      </c>
      <c r="V4620" s="4">
        <f t="shared" si="72"/>
        <v>1.3931260730657969E-2</v>
      </c>
    </row>
    <row r="4621" spans="1:22" x14ac:dyDescent="0.25">
      <c r="A4621" s="1">
        <v>38575</v>
      </c>
      <c r="B4621">
        <v>145.0625</v>
      </c>
      <c r="C4621">
        <v>143.3374939</v>
      </c>
      <c r="D4621">
        <v>8460864</v>
      </c>
      <c r="E4621" t="s">
        <v>11</v>
      </c>
      <c r="F4621" t="s">
        <v>19</v>
      </c>
      <c r="G4621" t="str">
        <f>IF(OR(F4621="Jan",F4621="Feb",F4621="Mar"),"Q1",
IF(OR(F4621="Apr",F4621="May",F4621="Jun"),"Q2",
IF(OR(F4621="Jul",F4621="Aug",F4621="Sep"),"Q3",
IF(OR(F4621="Oct",F4621="Nov",F4621="Dec"),"Q4",""))))</f>
        <v>Q3</v>
      </c>
      <c r="H4621" t="str">
        <f>"Q"&amp;INT((MONTH(A4621)-1)/3)+1</f>
        <v>Q3</v>
      </c>
      <c r="I4621">
        <v>2005</v>
      </c>
      <c r="J4621" t="str">
        <f>IF(C4621&gt;B4621, "Bullish", IF(B4621&gt;C4621, "Bearish", "Neutral"))</f>
        <v>Bearish</v>
      </c>
      <c r="K4621" t="str">
        <f>IF(C4622&gt;C4621, "Buy", "")</f>
        <v>Buy</v>
      </c>
      <c r="L4621" t="str">
        <f>IF(C4622&lt;C4621, "Sell", "")</f>
        <v/>
      </c>
      <c r="V4621" s="4">
        <f t="shared" si="72"/>
        <v>9.3304957235421284E-3</v>
      </c>
    </row>
    <row r="4622" spans="1:22" x14ac:dyDescent="0.25">
      <c r="A4622" s="1">
        <v>38574</v>
      </c>
      <c r="B4622">
        <v>142.75</v>
      </c>
      <c r="C4622">
        <v>144.6875</v>
      </c>
      <c r="D4622">
        <v>12802928</v>
      </c>
      <c r="E4622" t="s">
        <v>10</v>
      </c>
      <c r="F4622" t="s">
        <v>19</v>
      </c>
      <c r="G4622" t="str">
        <f>IF(OR(F4622="Jan",F4622="Feb",F4622="Mar"),"Q1",
IF(OR(F4622="Apr",F4622="May",F4622="Jun"),"Q2",
IF(OR(F4622="Jul",F4622="Aug",F4622="Sep"),"Q3",
IF(OR(F4622="Oct",F4622="Nov",F4622="Dec"),"Q4",""))))</f>
        <v>Q3</v>
      </c>
      <c r="H4622" t="str">
        <f>"Q"&amp;INT((MONTH(A4622)-1)/3)+1</f>
        <v>Q3</v>
      </c>
      <c r="I4622">
        <v>2005</v>
      </c>
      <c r="J4622" t="str">
        <f>IF(C4622&gt;B4622, "Bullish", IF(B4622&gt;C4622, "Bearish", "Neutral"))</f>
        <v>Bullish</v>
      </c>
      <c r="K4622" t="str">
        <f>IF(C4623&gt;C4622, "Buy", "")</f>
        <v/>
      </c>
      <c r="L4622" t="str">
        <f>IF(C4623&lt;C4622, "Sell", "")</f>
        <v>Sell</v>
      </c>
      <c r="V4622" s="4">
        <f t="shared" si="72"/>
        <v>-2.2481295086712413E-2</v>
      </c>
    </row>
    <row r="4623" spans="1:22" x14ac:dyDescent="0.25">
      <c r="A4623" s="1">
        <v>38573</v>
      </c>
      <c r="B4623">
        <v>140.640625</v>
      </c>
      <c r="C4623">
        <v>141.5062561</v>
      </c>
      <c r="D4623">
        <v>11292352</v>
      </c>
      <c r="E4623" t="s">
        <v>9</v>
      </c>
      <c r="F4623" t="s">
        <v>19</v>
      </c>
      <c r="G4623" t="str">
        <f>IF(OR(F4623="Jan",F4623="Feb",F4623="Mar"),"Q1",
IF(OR(F4623="Apr",F4623="May",F4623="Jun"),"Q2",
IF(OR(F4623="Jul",F4623="Aug",F4623="Sep"),"Q3",
IF(OR(F4623="Oct",F4623="Nov",F4623="Dec"),"Q4",""))))</f>
        <v>Q3</v>
      </c>
      <c r="H4623" t="str">
        <f>"Q"&amp;INT((MONTH(A4623)-1)/3)+1</f>
        <v>Q3</v>
      </c>
      <c r="I4623">
        <v>2005</v>
      </c>
      <c r="J4623" t="str">
        <f>IF(C4623&gt;B4623, "Bullish", IF(B4623&gt;C4623, "Bearish", "Neutral"))</f>
        <v>Bullish</v>
      </c>
      <c r="K4623" t="str">
        <f>IF(C4624&gt;C4623, "Buy", "")</f>
        <v>Buy</v>
      </c>
      <c r="L4623" t="str">
        <f>IF(C4624&lt;C4623, "Sell", "")</f>
        <v/>
      </c>
      <c r="V4623" s="4">
        <f t="shared" si="72"/>
        <v>2.884550715227841E-3</v>
      </c>
    </row>
    <row r="4624" spans="1:22" x14ac:dyDescent="0.25">
      <c r="A4624" s="1">
        <v>38572</v>
      </c>
      <c r="B4624">
        <v>143.2531281</v>
      </c>
      <c r="C4624">
        <v>141.9156189</v>
      </c>
      <c r="D4624">
        <v>9654112</v>
      </c>
      <c r="E4624" t="s">
        <v>7</v>
      </c>
      <c r="F4624" t="s">
        <v>19</v>
      </c>
      <c r="G4624" t="str">
        <f>IF(OR(F4624="Jan",F4624="Feb",F4624="Mar"),"Q1",
IF(OR(F4624="Apr",F4624="May",F4624="Jun"),"Q2",
IF(OR(F4624="Jul",F4624="Aug",F4624="Sep"),"Q3",
IF(OR(F4624="Oct",F4624="Nov",F4624="Dec"),"Q4",""))))</f>
        <v>Q3</v>
      </c>
      <c r="H4624" t="str">
        <f>"Q"&amp;INT((MONTH(A4624)-1)/3)+1</f>
        <v>Q3</v>
      </c>
      <c r="I4624">
        <v>2005</v>
      </c>
      <c r="J4624" t="str">
        <f>IF(C4624&gt;B4624, "Bullish", IF(B4624&gt;C4624, "Bearish", "Neutral"))</f>
        <v>Bearish</v>
      </c>
      <c r="K4624" t="str">
        <f>IF(C4625&gt;C4624, "Buy", "")</f>
        <v>Buy</v>
      </c>
      <c r="L4624" t="str">
        <f>IF(C4625&lt;C4624, "Sell", "")</f>
        <v/>
      </c>
      <c r="V4624" s="4">
        <f t="shared" si="72"/>
        <v>9.0988861444468803E-3</v>
      </c>
    </row>
    <row r="4625" spans="1:22" x14ac:dyDescent="0.25">
      <c r="A4625" s="1">
        <v>38569</v>
      </c>
      <c r="B4625">
        <v>144.125</v>
      </c>
      <c r="C4625">
        <v>143.21875</v>
      </c>
      <c r="D4625">
        <v>11954224</v>
      </c>
      <c r="E4625" t="s">
        <v>12</v>
      </c>
      <c r="F4625" t="s">
        <v>19</v>
      </c>
      <c r="G4625" t="str">
        <f>IF(OR(F4625="Jan",F4625="Feb",F4625="Mar"),"Q1",
IF(OR(F4625="Apr",F4625="May",F4625="Jun"),"Q2",
IF(OR(F4625="Jul",F4625="Aug",F4625="Sep"),"Q3",
IF(OR(F4625="Oct",F4625="Nov",F4625="Dec"),"Q4",""))))</f>
        <v>Q3</v>
      </c>
      <c r="H4625" t="str">
        <f>"Q"&amp;INT((MONTH(A4625)-1)/3)+1</f>
        <v>Q3</v>
      </c>
      <c r="I4625">
        <v>2005</v>
      </c>
      <c r="J4625" t="str">
        <f>IF(C4625&gt;B4625, "Bullish", IF(B4625&gt;C4625, "Bearish", "Neutral"))</f>
        <v>Bearish</v>
      </c>
      <c r="K4625" t="str">
        <f>IF(C4626&gt;C4625, "Buy", "")</f>
        <v>Buy</v>
      </c>
      <c r="L4625" t="str">
        <f>IF(C4626&lt;C4625, "Sell", "")</f>
        <v/>
      </c>
      <c r="V4625" s="4">
        <f t="shared" si="72"/>
        <v>9.5094013399610981E-3</v>
      </c>
    </row>
    <row r="4626" spans="1:22" x14ac:dyDescent="0.25">
      <c r="A4626" s="1">
        <v>38568</v>
      </c>
      <c r="B4626">
        <v>147.8125</v>
      </c>
      <c r="C4626">
        <v>144.59375</v>
      </c>
      <c r="D4626">
        <v>11645728</v>
      </c>
      <c r="E4626" t="s">
        <v>11</v>
      </c>
      <c r="F4626" t="s">
        <v>19</v>
      </c>
      <c r="G4626" t="str">
        <f>IF(OR(F4626="Jan",F4626="Feb",F4626="Mar"),"Q1",
IF(OR(F4626="Apr",F4626="May",F4626="Jun"),"Q2",
IF(OR(F4626="Jul",F4626="Aug",F4626="Sep"),"Q3",
IF(OR(F4626="Oct",F4626="Nov",F4626="Dec"),"Q4",""))))</f>
        <v>Q3</v>
      </c>
      <c r="H4626" t="str">
        <f>"Q"&amp;INT((MONTH(A4626)-1)/3)+1</f>
        <v>Q3</v>
      </c>
      <c r="I4626">
        <v>2005</v>
      </c>
      <c r="J4626" t="str">
        <f>IF(C4626&gt;B4626, "Bullish", IF(B4626&gt;C4626, "Bearish", "Neutral"))</f>
        <v>Bearish</v>
      </c>
      <c r="K4626" t="str">
        <f>IF(C4627&gt;C4626, "Buy", "")</f>
        <v>Buy</v>
      </c>
      <c r="L4626" t="str">
        <f>IF(C4627&lt;C4626, "Sell", "")</f>
        <v/>
      </c>
      <c r="V4626" s="4">
        <f t="shared" si="72"/>
        <v>1.8059909044472095E-2</v>
      </c>
    </row>
    <row r="4627" spans="1:22" x14ac:dyDescent="0.25">
      <c r="A4627" s="1">
        <v>38567</v>
      </c>
      <c r="B4627">
        <v>144.375</v>
      </c>
      <c r="C4627">
        <v>147.2531281</v>
      </c>
      <c r="D4627">
        <v>16539600</v>
      </c>
      <c r="E4627" t="s">
        <v>10</v>
      </c>
      <c r="F4627" t="s">
        <v>19</v>
      </c>
      <c r="G4627" t="str">
        <f>IF(OR(F4627="Jan",F4627="Feb",F4627="Mar"),"Q1",
IF(OR(F4627="Apr",F4627="May",F4627="Jun"),"Q2",
IF(OR(F4627="Jul",F4627="Aug",F4627="Sep"),"Q3",
IF(OR(F4627="Oct",F4627="Nov",F4627="Dec"),"Q4",""))))</f>
        <v>Q3</v>
      </c>
      <c r="H4627" t="str">
        <f>"Q"&amp;INT((MONTH(A4627)-1)/3)+1</f>
        <v>Q3</v>
      </c>
      <c r="I4627">
        <v>2005</v>
      </c>
      <c r="J4627" t="str">
        <f>IF(C4627&gt;B4627, "Bullish", IF(B4627&gt;C4627, "Bearish", "Neutral"))</f>
        <v>Bullish</v>
      </c>
      <c r="K4627" t="str">
        <f>IF(C4628&gt;C4627, "Buy", "")</f>
        <v/>
      </c>
      <c r="L4627" t="str">
        <f>IF(C4628&lt;C4627, "Sell", "")</f>
        <v>Sell</v>
      </c>
      <c r="V4627" s="4">
        <f t="shared" si="72"/>
        <v>-2.4726035328119032E-2</v>
      </c>
    </row>
    <row r="4628" spans="1:22" x14ac:dyDescent="0.25">
      <c r="A4628" s="1">
        <v>38566</v>
      </c>
      <c r="B4628">
        <v>142.1499939</v>
      </c>
      <c r="C4628">
        <v>143.6999969</v>
      </c>
      <c r="D4628">
        <v>13529184</v>
      </c>
      <c r="E4628" t="s">
        <v>9</v>
      </c>
      <c r="F4628" t="s">
        <v>19</v>
      </c>
      <c r="G4628" t="str">
        <f>IF(OR(F4628="Jan",F4628="Feb",F4628="Mar"),"Q1",
IF(OR(F4628="Apr",F4628="May",F4628="Jun"),"Q2",
IF(OR(F4628="Jul",F4628="Aug",F4628="Sep"),"Q3",
IF(OR(F4628="Oct",F4628="Nov",F4628="Dec"),"Q4",""))))</f>
        <v>Q3</v>
      </c>
      <c r="H4628" t="str">
        <f>"Q"&amp;INT((MONTH(A4628)-1)/3)+1</f>
        <v>Q3</v>
      </c>
      <c r="I4628">
        <v>2005</v>
      </c>
      <c r="J4628" t="str">
        <f>IF(C4628&gt;B4628, "Bullish", IF(B4628&gt;C4628, "Bearish", "Neutral"))</f>
        <v>Bullish</v>
      </c>
      <c r="K4628" t="str">
        <f>IF(C4629&gt;C4628, "Buy", "")</f>
        <v/>
      </c>
      <c r="L4628" t="str">
        <f>IF(C4629&lt;C4628, "Sell", "")</f>
        <v>Sell</v>
      </c>
      <c r="V4628" s="4">
        <f t="shared" si="72"/>
        <v>-1.5301009048627771E-2</v>
      </c>
    </row>
    <row r="4629" spans="1:22" x14ac:dyDescent="0.25">
      <c r="A4629" s="1">
        <v>38565</v>
      </c>
      <c r="B4629">
        <v>137.625</v>
      </c>
      <c r="C4629">
        <v>141.5343781</v>
      </c>
      <c r="D4629">
        <v>7299632</v>
      </c>
      <c r="E4629" t="s">
        <v>7</v>
      </c>
      <c r="F4629" t="s">
        <v>19</v>
      </c>
      <c r="G4629" t="str">
        <f>IF(OR(F4629="Jan",F4629="Feb",F4629="Mar"),"Q1",
IF(OR(F4629="Apr",F4629="May",F4629="Jun"),"Q2",
IF(OR(F4629="Jul",F4629="Aug",F4629="Sep"),"Q3",
IF(OR(F4629="Oct",F4629="Nov",F4629="Dec"),"Q4",""))))</f>
        <v>Q3</v>
      </c>
      <c r="H4629" t="str">
        <f>"Q"&amp;INT((MONTH(A4629)-1)/3)+1</f>
        <v>Q3</v>
      </c>
      <c r="I4629">
        <v>2005</v>
      </c>
      <c r="J4629" t="str">
        <f>IF(C4629&gt;B4629, "Bullish", IF(B4629&gt;C4629, "Bearish", "Neutral"))</f>
        <v>Bullish</v>
      </c>
      <c r="K4629" t="str">
        <f>IF(C4630&gt;C4629, "Buy", "")</f>
        <v>Buy</v>
      </c>
      <c r="L4629" t="str">
        <f>IF(C4630&lt;C4629, "Sell", "")</f>
        <v/>
      </c>
      <c r="V4629" s="4">
        <f t="shared" si="72"/>
        <v>1.7191919086918324E-3</v>
      </c>
    </row>
    <row r="4630" spans="1:22" x14ac:dyDescent="0.25">
      <c r="A4630" s="1">
        <v>38562</v>
      </c>
      <c r="B4630">
        <v>138.8125</v>
      </c>
      <c r="C4630">
        <v>141.7781219</v>
      </c>
      <c r="D4630">
        <v>28194400</v>
      </c>
      <c r="E4630" t="s">
        <v>12</v>
      </c>
      <c r="F4630" t="s">
        <v>18</v>
      </c>
      <c r="G4630" t="str">
        <f>IF(OR(F4630="Jan",F4630="Feb",F4630="Mar"),"Q1",
IF(OR(F4630="Apr",F4630="May",F4630="Jun"),"Q2",
IF(OR(F4630="Jul",F4630="Aug",F4630="Sep"),"Q3",
IF(OR(F4630="Oct",F4630="Nov",F4630="Dec"),"Q4",""))))</f>
        <v>Q3</v>
      </c>
      <c r="H4630" t="str">
        <f>"Q"&amp;INT((MONTH(A4630)-1)/3)+1</f>
        <v>Q3</v>
      </c>
      <c r="I4630">
        <v>2005</v>
      </c>
      <c r="J4630" t="str">
        <f>IF(C4630&gt;B4630, "Bullish", IF(B4630&gt;C4630, "Bearish", "Neutral"))</f>
        <v>Bullish</v>
      </c>
      <c r="K4630" t="str">
        <f>IF(C4631&gt;C4630, "Buy", "")</f>
        <v/>
      </c>
      <c r="L4630" t="str">
        <f>IF(C4631&lt;C4630, "Sell", "")</f>
        <v>Sell</v>
      </c>
      <c r="V4630" s="4">
        <f t="shared" si="72"/>
        <v>-1.6968461913331893E-2</v>
      </c>
    </row>
    <row r="4631" spans="1:22" x14ac:dyDescent="0.25">
      <c r="A4631" s="1">
        <v>38561</v>
      </c>
      <c r="B4631">
        <v>139.4125061</v>
      </c>
      <c r="C4631">
        <v>139.4125061</v>
      </c>
      <c r="D4631">
        <v>0</v>
      </c>
      <c r="E4631" t="s">
        <v>11</v>
      </c>
      <c r="F4631" t="s">
        <v>18</v>
      </c>
      <c r="G4631" t="str">
        <f>IF(OR(F4631="Jan",F4631="Feb",F4631="Mar"),"Q1",
IF(OR(F4631="Apr",F4631="May",F4631="Jun"),"Q2",
IF(OR(F4631="Jul",F4631="Aug",F4631="Sep"),"Q3",
IF(OR(F4631="Oct",F4631="Nov",F4631="Dec"),"Q4",""))))</f>
        <v>Q3</v>
      </c>
      <c r="H4631" t="str">
        <f>"Q"&amp;INT((MONTH(A4631)-1)/3)+1</f>
        <v>Q3</v>
      </c>
      <c r="I4631">
        <v>2005</v>
      </c>
      <c r="J4631" t="str">
        <f>IF(C4631&gt;B4631, "Bullish", IF(B4631&gt;C4631, "Bearish", "Neutral"))</f>
        <v>Neutral</v>
      </c>
      <c r="K4631" t="str">
        <f>IF(C4632&gt;C4631, "Buy", "")</f>
        <v/>
      </c>
      <c r="L4631" t="str">
        <f>IF(C4632&lt;C4631, "Sell", "")</f>
        <v/>
      </c>
      <c r="V4631" s="4">
        <f t="shared" si="72"/>
        <v>0</v>
      </c>
    </row>
    <row r="4632" spans="1:22" x14ac:dyDescent="0.25">
      <c r="A4632" s="1">
        <v>38560</v>
      </c>
      <c r="B4632">
        <v>139.6875</v>
      </c>
      <c r="C4632">
        <v>139.4125061</v>
      </c>
      <c r="D4632">
        <v>7306432</v>
      </c>
      <c r="E4632" t="s">
        <v>10</v>
      </c>
      <c r="F4632" t="s">
        <v>18</v>
      </c>
      <c r="G4632" t="str">
        <f>IF(OR(F4632="Jan",F4632="Feb",F4632="Mar"),"Q1",
IF(OR(F4632="Apr",F4632="May",F4632="Jun"),"Q2",
IF(OR(F4632="Jul",F4632="Aug",F4632="Sep"),"Q3",
IF(OR(F4632="Oct",F4632="Nov",F4632="Dec"),"Q4",""))))</f>
        <v>Q3</v>
      </c>
      <c r="H4632" t="str">
        <f>"Q"&amp;INT((MONTH(A4632)-1)/3)+1</f>
        <v>Q3</v>
      </c>
      <c r="I4632">
        <v>2005</v>
      </c>
      <c r="J4632" t="str">
        <f>IF(C4632&gt;B4632, "Bullish", IF(B4632&gt;C4632, "Bearish", "Neutral"))</f>
        <v>Bearish</v>
      </c>
      <c r="K4632" t="str">
        <f>IF(C4633&gt;C4632, "Buy", "")</f>
        <v/>
      </c>
      <c r="L4632" t="str">
        <f>IF(C4633&lt;C4632, "Sell", "")</f>
        <v>Sell</v>
      </c>
      <c r="V4632" s="4">
        <f t="shared" si="72"/>
        <v>-1.8865412253532504E-3</v>
      </c>
    </row>
    <row r="4633" spans="1:22" x14ac:dyDescent="0.25">
      <c r="A4633" s="1">
        <v>38559</v>
      </c>
      <c r="B4633">
        <v>139.375</v>
      </c>
      <c r="C4633">
        <v>139.1499939</v>
      </c>
      <c r="D4633">
        <v>8063296</v>
      </c>
      <c r="E4633" t="s">
        <v>9</v>
      </c>
      <c r="F4633" t="s">
        <v>18</v>
      </c>
      <c r="G4633" t="str">
        <f>IF(OR(F4633="Jan",F4633="Feb",F4633="Mar"),"Q1",
IF(OR(F4633="Apr",F4633="May",F4633="Jun"),"Q2",
IF(OR(F4633="Jul",F4633="Aug",F4633="Sep"),"Q3",
IF(OR(F4633="Oct",F4633="Nov",F4633="Dec"),"Q4",""))))</f>
        <v>Q3</v>
      </c>
      <c r="H4633" t="str">
        <f>"Q"&amp;INT((MONTH(A4633)-1)/3)+1</f>
        <v>Q3</v>
      </c>
      <c r="I4633">
        <v>2005</v>
      </c>
      <c r="J4633" t="str">
        <f>IF(C4633&gt;B4633, "Bullish", IF(B4633&gt;C4633, "Bearish", "Neutral"))</f>
        <v>Bearish</v>
      </c>
      <c r="K4633" t="str">
        <f>IF(C4634&gt;C4633, "Buy", "")</f>
        <v>Buy</v>
      </c>
      <c r="L4633" t="str">
        <f>IF(C4634&lt;C4633, "Sell", "")</f>
        <v/>
      </c>
      <c r="V4633" s="4">
        <f t="shared" si="72"/>
        <v>1.1216295524568371E-3</v>
      </c>
    </row>
    <row r="4634" spans="1:22" x14ac:dyDescent="0.25">
      <c r="A4634" s="1">
        <v>38558</v>
      </c>
      <c r="B4634">
        <v>139.6875</v>
      </c>
      <c r="C4634">
        <v>139.3062439</v>
      </c>
      <c r="D4634">
        <v>9055424</v>
      </c>
      <c r="E4634" t="s">
        <v>7</v>
      </c>
      <c r="F4634" t="s">
        <v>18</v>
      </c>
      <c r="G4634" t="str">
        <f>IF(OR(F4634="Jan",F4634="Feb",F4634="Mar"),"Q1",
IF(OR(F4634="Apr",F4634="May",F4634="Jun"),"Q2",
IF(OR(F4634="Jul",F4634="Aug",F4634="Sep"),"Q3",
IF(OR(F4634="Oct",F4634="Nov",F4634="Dec"),"Q4",""))))</f>
        <v>Q3</v>
      </c>
      <c r="H4634" t="str">
        <f>"Q"&amp;INT((MONTH(A4634)-1)/3)+1</f>
        <v>Q3</v>
      </c>
      <c r="I4634">
        <v>2005</v>
      </c>
      <c r="J4634" t="str">
        <f>IF(C4634&gt;B4634, "Bullish", IF(B4634&gt;C4634, "Bearish", "Neutral"))</f>
        <v>Bearish</v>
      </c>
      <c r="K4634" t="str">
        <f>IF(C4635&gt;C4634, "Buy", "")</f>
        <v>Buy</v>
      </c>
      <c r="L4634" t="str">
        <f>IF(C4635&lt;C4634, "Sell", "")</f>
        <v/>
      </c>
      <c r="V4634" s="4">
        <f t="shared" si="72"/>
        <v>4.3998202568397661E-3</v>
      </c>
    </row>
    <row r="4635" spans="1:22" x14ac:dyDescent="0.25">
      <c r="A4635" s="1">
        <v>38555</v>
      </c>
      <c r="B4635">
        <v>138.25</v>
      </c>
      <c r="C4635">
        <v>139.921875</v>
      </c>
      <c r="D4635">
        <v>17876544</v>
      </c>
      <c r="E4635" t="s">
        <v>12</v>
      </c>
      <c r="F4635" t="s">
        <v>18</v>
      </c>
      <c r="G4635" t="str">
        <f>IF(OR(F4635="Jan",F4635="Feb",F4635="Mar"),"Q1",
IF(OR(F4635="Apr",F4635="May",F4635="Jun"),"Q2",
IF(OR(F4635="Jul",F4635="Aug",F4635="Sep"),"Q3",
IF(OR(F4635="Oct",F4635="Nov",F4635="Dec"),"Q4",""))))</f>
        <v>Q3</v>
      </c>
      <c r="H4635" t="str">
        <f>"Q"&amp;INT((MONTH(A4635)-1)/3)+1</f>
        <v>Q3</v>
      </c>
      <c r="I4635">
        <v>2005</v>
      </c>
      <c r="J4635" t="str">
        <f>IF(C4635&gt;B4635, "Bullish", IF(B4635&gt;C4635, "Bearish", "Neutral"))</f>
        <v>Bullish</v>
      </c>
      <c r="K4635" t="str">
        <f>IF(C4636&gt;C4635, "Buy", "")</f>
        <v/>
      </c>
      <c r="L4635" t="str">
        <f>IF(C4636&lt;C4635, "Sell", "")</f>
        <v>Sell</v>
      </c>
      <c r="V4635" s="4">
        <f t="shared" si="72"/>
        <v>-1.3467632412856496E-2</v>
      </c>
    </row>
    <row r="4636" spans="1:22" x14ac:dyDescent="0.25">
      <c r="A4636" s="1">
        <v>38554</v>
      </c>
      <c r="B4636">
        <v>141.5437469</v>
      </c>
      <c r="C4636">
        <v>138.0625</v>
      </c>
      <c r="D4636">
        <v>12175056</v>
      </c>
      <c r="E4636" t="s">
        <v>11</v>
      </c>
      <c r="F4636" t="s">
        <v>18</v>
      </c>
      <c r="G4636" t="str">
        <f>IF(OR(F4636="Jan",F4636="Feb",F4636="Mar"),"Q1",
IF(OR(F4636="Apr",F4636="May",F4636="Jun"),"Q2",
IF(OR(F4636="Jul",F4636="Aug",F4636="Sep"),"Q3",
IF(OR(F4636="Oct",F4636="Nov",F4636="Dec"),"Q4",""))))</f>
        <v>Q3</v>
      </c>
      <c r="H4636" t="str">
        <f>"Q"&amp;INT((MONTH(A4636)-1)/3)+1</f>
        <v>Q3</v>
      </c>
      <c r="I4636">
        <v>2005</v>
      </c>
      <c r="J4636" t="str">
        <f>IF(C4636&gt;B4636, "Bullish", IF(B4636&gt;C4636, "Bearish", "Neutral"))</f>
        <v>Bearish</v>
      </c>
      <c r="K4636" t="str">
        <f>IF(C4637&gt;C4636, "Buy", "")</f>
        <v>Buy</v>
      </c>
      <c r="L4636" t="str">
        <f>IF(C4637&lt;C4636, "Sell", "")</f>
        <v/>
      </c>
      <c r="V4636" s="4">
        <f t="shared" si="72"/>
        <v>1.0880781381951914E-2</v>
      </c>
    </row>
    <row r="4637" spans="1:22" x14ac:dyDescent="0.25">
      <c r="A4637" s="1">
        <v>38553</v>
      </c>
      <c r="B4637">
        <v>141.5437469</v>
      </c>
      <c r="C4637">
        <v>139.5812531</v>
      </c>
      <c r="D4637">
        <v>10432608</v>
      </c>
      <c r="E4637" t="s">
        <v>10</v>
      </c>
      <c r="F4637" t="s">
        <v>18</v>
      </c>
      <c r="G4637" t="str">
        <f>IF(OR(F4637="Jan",F4637="Feb",F4637="Mar"),"Q1",
IF(OR(F4637="Apr",F4637="May",F4637="Jun"),"Q2",
IF(OR(F4637="Jul",F4637="Aug",F4637="Sep"),"Q3",
IF(OR(F4637="Oct",F4637="Nov",F4637="Dec"),"Q4",""))))</f>
        <v>Q3</v>
      </c>
      <c r="H4637" t="str">
        <f>"Q"&amp;INT((MONTH(A4637)-1)/3)+1</f>
        <v>Q3</v>
      </c>
      <c r="I4637">
        <v>2005</v>
      </c>
      <c r="J4637" t="str">
        <f>IF(C4637&gt;B4637, "Bullish", IF(B4637&gt;C4637, "Bearish", "Neutral"))</f>
        <v>Bearish</v>
      </c>
      <c r="K4637" t="str">
        <f>IF(C4638&gt;C4637, "Buy", "")</f>
        <v>Buy</v>
      </c>
      <c r="L4637" t="str">
        <f>IF(C4638&lt;C4637, "Sell", "")</f>
        <v/>
      </c>
      <c r="V4637" s="4">
        <f t="shared" si="72"/>
        <v>1.0237481740461898E-2</v>
      </c>
    </row>
    <row r="4638" spans="1:22" x14ac:dyDescent="0.25">
      <c r="A4638" s="1">
        <v>38552</v>
      </c>
      <c r="B4638">
        <v>142</v>
      </c>
      <c r="C4638">
        <v>141.0249939</v>
      </c>
      <c r="D4638">
        <v>11030832</v>
      </c>
      <c r="E4638" t="s">
        <v>9</v>
      </c>
      <c r="F4638" t="s">
        <v>18</v>
      </c>
      <c r="G4638" t="str">
        <f>IF(OR(F4638="Jan",F4638="Feb",F4638="Mar"),"Q1",
IF(OR(F4638="Apr",F4638="May",F4638="Jun"),"Q2",
IF(OR(F4638="Jul",F4638="Aug",F4638="Sep"),"Q3",
IF(OR(F4638="Oct",F4638="Nov",F4638="Dec"),"Q4",""))))</f>
        <v>Q3</v>
      </c>
      <c r="H4638" t="str">
        <f>"Q"&amp;INT((MONTH(A4638)-1)/3)+1</f>
        <v>Q3</v>
      </c>
      <c r="I4638">
        <v>2005</v>
      </c>
      <c r="J4638" t="str">
        <f>IF(C4638&gt;B4638, "Bullish", IF(B4638&gt;C4638, "Bearish", "Neutral"))</f>
        <v>Bearish</v>
      </c>
      <c r="K4638" t="str">
        <f>IF(C4639&gt;C4638, "Buy", "")</f>
        <v>Buy</v>
      </c>
      <c r="L4638" t="str">
        <f>IF(C4639&lt;C4638, "Sell", "")</f>
        <v/>
      </c>
      <c r="V4638" s="4">
        <f t="shared" si="72"/>
        <v>6.8662401408450821E-3</v>
      </c>
    </row>
    <row r="4639" spans="1:22" x14ac:dyDescent="0.25">
      <c r="A4639" s="1">
        <v>38551</v>
      </c>
      <c r="B4639">
        <v>137.2562561</v>
      </c>
      <c r="C4639">
        <v>142</v>
      </c>
      <c r="D4639">
        <v>23144736</v>
      </c>
      <c r="E4639" t="s">
        <v>7</v>
      </c>
      <c r="F4639" t="s">
        <v>18</v>
      </c>
      <c r="G4639" t="str">
        <f>IF(OR(F4639="Jan",F4639="Feb",F4639="Mar"),"Q1",
IF(OR(F4639="Apr",F4639="May",F4639="Jun"),"Q2",
IF(OR(F4639="Jul",F4639="Aug",F4639="Sep"),"Q3",
IF(OR(F4639="Oct",F4639="Nov",F4639="Dec"),"Q4",""))))</f>
        <v>Q3</v>
      </c>
      <c r="H4639" t="str">
        <f>"Q"&amp;INT((MONTH(A4639)-1)/3)+1</f>
        <v>Q3</v>
      </c>
      <c r="I4639">
        <v>2005</v>
      </c>
      <c r="J4639" t="str">
        <f>IF(C4639&gt;B4639, "Bullish", IF(B4639&gt;C4639, "Bearish", "Neutral"))</f>
        <v>Bullish</v>
      </c>
      <c r="K4639" t="str">
        <f>IF(C4640&gt;C4639, "Buy", "")</f>
        <v/>
      </c>
      <c r="L4639" t="str">
        <f>IF(C4640&lt;C4639, "Sell", "")</f>
        <v>Sell</v>
      </c>
      <c r="V4639" s="4">
        <f t="shared" si="72"/>
        <v>-3.4655540317127718E-2</v>
      </c>
    </row>
    <row r="4640" spans="1:22" x14ac:dyDescent="0.25">
      <c r="A4640" s="1">
        <v>38548</v>
      </c>
      <c r="B4640">
        <v>137.1875</v>
      </c>
      <c r="C4640">
        <v>137.2437439</v>
      </c>
      <c r="D4640">
        <v>16012224</v>
      </c>
      <c r="E4640" t="s">
        <v>12</v>
      </c>
      <c r="F4640" t="s">
        <v>18</v>
      </c>
      <c r="G4640" t="str">
        <f>IF(OR(F4640="Jan",F4640="Feb",F4640="Mar"),"Q1",
IF(OR(F4640="Apr",F4640="May",F4640="Jun"),"Q2",
IF(OR(F4640="Jul",F4640="Aug",F4640="Sep"),"Q3",
IF(OR(F4640="Oct",F4640="Nov",F4640="Dec"),"Q4",""))))</f>
        <v>Q3</v>
      </c>
      <c r="H4640" t="str">
        <f>"Q"&amp;INT((MONTH(A4640)-1)/3)+1</f>
        <v>Q3</v>
      </c>
      <c r="I4640">
        <v>2005</v>
      </c>
      <c r="J4640" t="str">
        <f>IF(C4640&gt;B4640, "Bullish", IF(B4640&gt;C4640, "Bearish", "Neutral"))</f>
        <v>Bullish</v>
      </c>
      <c r="K4640" t="str">
        <f>IF(C4641&gt;C4640, "Buy", "")</f>
        <v/>
      </c>
      <c r="L4640" t="str">
        <f>IF(C4641&lt;C4640, "Sell", "")</f>
        <v>Sell</v>
      </c>
      <c r="V4640" s="4">
        <f t="shared" si="72"/>
        <v>-2.8115177590167201E-2</v>
      </c>
    </row>
    <row r="4641" spans="1:22" x14ac:dyDescent="0.25">
      <c r="A4641" s="1">
        <v>38547</v>
      </c>
      <c r="B4641">
        <v>138.4375</v>
      </c>
      <c r="C4641">
        <v>133.4906311</v>
      </c>
      <c r="D4641">
        <v>29139952</v>
      </c>
      <c r="E4641" t="s">
        <v>11</v>
      </c>
      <c r="F4641" t="s">
        <v>18</v>
      </c>
      <c r="G4641" t="str">
        <f>IF(OR(F4641="Jan",F4641="Feb",F4641="Mar"),"Q1",
IF(OR(F4641="Apr",F4641="May",F4641="Jun"),"Q2",
IF(OR(F4641="Jul",F4641="Aug",F4641="Sep"),"Q3",
IF(OR(F4641="Oct",F4641="Nov",F4641="Dec"),"Q4",""))))</f>
        <v>Q3</v>
      </c>
      <c r="H4641" t="str">
        <f>"Q"&amp;INT((MONTH(A4641)-1)/3)+1</f>
        <v>Q3</v>
      </c>
      <c r="I4641">
        <v>2005</v>
      </c>
      <c r="J4641" t="str">
        <f>IF(C4641&gt;B4641, "Bullish", IF(B4641&gt;C4641, "Bearish", "Neutral"))</f>
        <v>Bearish</v>
      </c>
      <c r="K4641" t="str">
        <f>IF(C4642&gt;C4641, "Buy", "")</f>
        <v>Buy</v>
      </c>
      <c r="L4641" t="str">
        <f>IF(C4642&lt;C4641, "Sell", "")</f>
        <v/>
      </c>
      <c r="V4641" s="4">
        <f t="shared" si="72"/>
        <v>3.153614214107528E-2</v>
      </c>
    </row>
    <row r="4642" spans="1:22" x14ac:dyDescent="0.25">
      <c r="A4642" s="1">
        <v>38546</v>
      </c>
      <c r="B4642">
        <v>139.0625</v>
      </c>
      <c r="C4642">
        <v>137.8374939</v>
      </c>
      <c r="D4642">
        <v>31356000</v>
      </c>
      <c r="E4642" t="s">
        <v>10</v>
      </c>
      <c r="F4642" t="s">
        <v>18</v>
      </c>
      <c r="G4642" t="str">
        <f>IF(OR(F4642="Jan",F4642="Feb",F4642="Mar"),"Q1",
IF(OR(F4642="Apr",F4642="May",F4642="Jun"),"Q2",
IF(OR(F4642="Jul",F4642="Aug",F4642="Sep"),"Q3",
IF(OR(F4642="Oct",F4642="Nov",F4642="Dec"),"Q4",""))))</f>
        <v>Q3</v>
      </c>
      <c r="H4642" t="str">
        <f>"Q"&amp;INT((MONTH(A4642)-1)/3)+1</f>
        <v>Q3</v>
      </c>
      <c r="I4642">
        <v>2005</v>
      </c>
      <c r="J4642" t="str">
        <f>IF(C4642&gt;B4642, "Bullish", IF(B4642&gt;C4642, "Bearish", "Neutral"))</f>
        <v>Bearish</v>
      </c>
      <c r="K4642" t="str">
        <f>IF(C4643&gt;C4642, "Buy", "")</f>
        <v>Buy</v>
      </c>
      <c r="L4642" t="str">
        <f>IF(C4643&lt;C4642, "Sell", "")</f>
        <v/>
      </c>
      <c r="V4642" s="4">
        <f t="shared" si="72"/>
        <v>7.1356657737760391E-3</v>
      </c>
    </row>
    <row r="4643" spans="1:22" x14ac:dyDescent="0.25">
      <c r="A4643" s="1">
        <v>38545</v>
      </c>
      <c r="B4643">
        <v>145</v>
      </c>
      <c r="C4643">
        <v>138.828125</v>
      </c>
      <c r="D4643">
        <v>48402112</v>
      </c>
      <c r="E4643" t="s">
        <v>9</v>
      </c>
      <c r="F4643" t="s">
        <v>18</v>
      </c>
      <c r="G4643" t="str">
        <f>IF(OR(F4643="Jan",F4643="Feb",F4643="Mar"),"Q1",
IF(OR(F4643="Apr",F4643="May",F4643="Jun"),"Q2",
IF(OR(F4643="Jul",F4643="Aug",F4643="Sep"),"Q3",
IF(OR(F4643="Oct",F4643="Nov",F4643="Dec"),"Q4",""))))</f>
        <v>Q3</v>
      </c>
      <c r="H4643" t="str">
        <f>"Q"&amp;INT((MONTH(A4643)-1)/3)+1</f>
        <v>Q3</v>
      </c>
      <c r="I4643">
        <v>2005</v>
      </c>
      <c r="J4643" t="str">
        <f>IF(C4643&gt;B4643, "Bullish", IF(B4643&gt;C4643, "Bearish", "Neutral"))</f>
        <v>Bearish</v>
      </c>
      <c r="K4643" t="str">
        <f>IF(C4644&gt;C4643, "Buy", "")</f>
        <v>Buy</v>
      </c>
      <c r="L4643" t="str">
        <f>IF(C4644&lt;C4643, "Sell", "")</f>
        <v/>
      </c>
      <c r="V4643" s="4">
        <f t="shared" si="72"/>
        <v>4.0828244051696633E-2</v>
      </c>
    </row>
    <row r="4644" spans="1:22" x14ac:dyDescent="0.25">
      <c r="A4644" s="1">
        <v>38544</v>
      </c>
      <c r="B4644">
        <v>146.875</v>
      </c>
      <c r="C4644">
        <v>144.7375031</v>
      </c>
      <c r="D4644">
        <v>18666000</v>
      </c>
      <c r="E4644" t="s">
        <v>7</v>
      </c>
      <c r="F4644" t="s">
        <v>18</v>
      </c>
      <c r="G4644" t="str">
        <f>IF(OR(F4644="Jan",F4644="Feb",F4644="Mar"),"Q1",
IF(OR(F4644="Apr",F4644="May",F4644="Jun"),"Q2",
IF(OR(F4644="Jul",F4644="Aug",F4644="Sep"),"Q3",
IF(OR(F4644="Oct",F4644="Nov",F4644="Dec"),"Q4",""))))</f>
        <v>Q3</v>
      </c>
      <c r="H4644" t="str">
        <f>"Q"&amp;INT((MONTH(A4644)-1)/3)+1</f>
        <v>Q3</v>
      </c>
      <c r="I4644">
        <v>2005</v>
      </c>
      <c r="J4644" t="str">
        <f>IF(C4644&gt;B4644, "Bullish", IF(B4644&gt;C4644, "Bearish", "Neutral"))</f>
        <v>Bearish</v>
      </c>
      <c r="K4644" t="str">
        <f>IF(C4645&gt;C4644, "Buy", "")</f>
        <v>Buy</v>
      </c>
      <c r="L4644" t="str">
        <f>IF(C4645&lt;C4644, "Sell", "")</f>
        <v/>
      </c>
      <c r="V4644" s="4">
        <f t="shared" si="72"/>
        <v>8.2014181060795326E-3</v>
      </c>
    </row>
    <row r="4645" spans="1:22" x14ac:dyDescent="0.25">
      <c r="A4645" s="1">
        <v>38541</v>
      </c>
      <c r="B4645">
        <v>146.75</v>
      </c>
      <c r="C4645">
        <v>145.9343719</v>
      </c>
      <c r="D4645">
        <v>10736608</v>
      </c>
      <c r="E4645" t="s">
        <v>12</v>
      </c>
      <c r="F4645" t="s">
        <v>18</v>
      </c>
      <c r="G4645" t="str">
        <f>IF(OR(F4645="Jan",F4645="Feb",F4645="Mar"),"Q1",
IF(OR(F4645="Apr",F4645="May",F4645="Jun"),"Q2",
IF(OR(F4645="Jul",F4645="Aug",F4645="Sep"),"Q3",
IF(OR(F4645="Oct",F4645="Nov",F4645="Dec"),"Q4",""))))</f>
        <v>Q3</v>
      </c>
      <c r="H4645" t="str">
        <f>"Q"&amp;INT((MONTH(A4645)-1)/3)+1</f>
        <v>Q3</v>
      </c>
      <c r="I4645">
        <v>2005</v>
      </c>
      <c r="J4645" t="str">
        <f>IF(C4645&gt;B4645, "Bullish", IF(B4645&gt;C4645, "Bearish", "Neutral"))</f>
        <v>Bearish</v>
      </c>
      <c r="K4645" t="str">
        <f>IF(C4646&gt;C4645, "Buy", "")</f>
        <v/>
      </c>
      <c r="L4645" t="str">
        <f>IF(C4646&lt;C4645, "Sell", "")</f>
        <v>Sell</v>
      </c>
      <c r="V4645" s="4">
        <f t="shared" si="72"/>
        <v>-6.4873695560874736E-3</v>
      </c>
    </row>
    <row r="4646" spans="1:22" x14ac:dyDescent="0.25">
      <c r="A4646" s="1">
        <v>38540</v>
      </c>
      <c r="B4646">
        <v>147</v>
      </c>
      <c r="C4646">
        <v>144.9937439</v>
      </c>
      <c r="D4646">
        <v>14838352</v>
      </c>
      <c r="E4646" t="s">
        <v>11</v>
      </c>
      <c r="F4646" t="s">
        <v>18</v>
      </c>
      <c r="G4646" t="str">
        <f>IF(OR(F4646="Jan",F4646="Feb",F4646="Mar"),"Q1",
IF(OR(F4646="Apr",F4646="May",F4646="Jun"),"Q2",
IF(OR(F4646="Jul",F4646="Aug",F4646="Sep"),"Q3",
IF(OR(F4646="Oct",F4646="Nov",F4646="Dec"),"Q4",""))))</f>
        <v>Q3</v>
      </c>
      <c r="H4646" t="str">
        <f>"Q"&amp;INT((MONTH(A4646)-1)/3)+1</f>
        <v>Q3</v>
      </c>
      <c r="I4646">
        <v>2005</v>
      </c>
      <c r="J4646" t="str">
        <f>IF(C4646&gt;B4646, "Bullish", IF(B4646&gt;C4646, "Bearish", "Neutral"))</f>
        <v>Bearish</v>
      </c>
      <c r="K4646" t="str">
        <f>IF(C4647&gt;C4646, "Buy", "")</f>
        <v>Buy</v>
      </c>
      <c r="L4646" t="str">
        <f>IF(C4647&lt;C4646, "Sell", "")</f>
        <v/>
      </c>
      <c r="V4646" s="4">
        <f t="shared" si="72"/>
        <v>1.0977767813369487E-2</v>
      </c>
    </row>
    <row r="4647" spans="1:22" x14ac:dyDescent="0.25">
      <c r="A4647" s="1">
        <v>38539</v>
      </c>
      <c r="B4647">
        <v>145.625</v>
      </c>
      <c r="C4647">
        <v>146.6031189</v>
      </c>
      <c r="D4647">
        <v>18818304</v>
      </c>
      <c r="E4647" t="s">
        <v>10</v>
      </c>
      <c r="F4647" t="s">
        <v>18</v>
      </c>
      <c r="G4647" t="str">
        <f>IF(OR(F4647="Jan",F4647="Feb",F4647="Mar"),"Q1",
IF(OR(F4647="Apr",F4647="May",F4647="Jun"),"Q2",
IF(OR(F4647="Jul",F4647="Aug",F4647="Sep"),"Q3",
IF(OR(F4647="Oct",F4647="Nov",F4647="Dec"),"Q4",""))))</f>
        <v>Q3</v>
      </c>
      <c r="H4647" t="str">
        <f>"Q"&amp;INT((MONTH(A4647)-1)/3)+1</f>
        <v>Q3</v>
      </c>
      <c r="I4647">
        <v>2005</v>
      </c>
      <c r="J4647" t="str">
        <f>IF(C4647&gt;B4647, "Bullish", IF(B4647&gt;C4647, "Bearish", "Neutral"))</f>
        <v>Bullish</v>
      </c>
      <c r="K4647" t="str">
        <f>IF(C4648&gt;C4647, "Buy", "")</f>
        <v/>
      </c>
      <c r="L4647" t="str">
        <f>IF(C4648&lt;C4647, "Sell", "")</f>
        <v>Sell</v>
      </c>
      <c r="V4647" s="4">
        <f t="shared" si="72"/>
        <v>-6.5870713956491722E-3</v>
      </c>
    </row>
    <row r="4648" spans="1:22" x14ac:dyDescent="0.25">
      <c r="A4648" s="1">
        <v>38538</v>
      </c>
      <c r="B4648">
        <v>149.375</v>
      </c>
      <c r="C4648">
        <v>145.6437531</v>
      </c>
      <c r="D4648">
        <v>9015648</v>
      </c>
      <c r="E4648" t="s">
        <v>9</v>
      </c>
      <c r="F4648" t="s">
        <v>18</v>
      </c>
      <c r="G4648" t="str">
        <f>IF(OR(F4648="Jan",F4648="Feb",F4648="Mar"),"Q1",
IF(OR(F4648="Apr",F4648="May",F4648="Jun"),"Q2",
IF(OR(F4648="Jul",F4648="Aug",F4648="Sep"),"Q3",
IF(OR(F4648="Oct",F4648="Nov",F4648="Dec"),"Q4",""))))</f>
        <v>Q3</v>
      </c>
      <c r="H4648" t="str">
        <f>"Q"&amp;INT((MONTH(A4648)-1)/3)+1</f>
        <v>Q3</v>
      </c>
      <c r="I4648">
        <v>2005</v>
      </c>
      <c r="J4648" t="str">
        <f>IF(C4648&gt;B4648, "Bullish", IF(B4648&gt;C4648, "Bearish", "Neutral"))</f>
        <v>Bearish</v>
      </c>
      <c r="K4648" t="str">
        <f>IF(C4649&gt;C4648, "Buy", "")</f>
        <v>Buy</v>
      </c>
      <c r="L4648" t="str">
        <f>IF(C4649&lt;C4648, "Sell", "")</f>
        <v/>
      </c>
      <c r="V4648" s="4">
        <f t="shared" si="72"/>
        <v>2.6689458743545745E-2</v>
      </c>
    </row>
    <row r="4649" spans="1:22" x14ac:dyDescent="0.25">
      <c r="A4649" s="1">
        <v>38537</v>
      </c>
      <c r="B4649">
        <v>146.875</v>
      </c>
      <c r="C4649">
        <v>149.6374969</v>
      </c>
      <c r="D4649">
        <v>7411168</v>
      </c>
      <c r="E4649" t="s">
        <v>7</v>
      </c>
      <c r="F4649" t="s">
        <v>18</v>
      </c>
      <c r="G4649" t="str">
        <f>IF(OR(F4649="Jan",F4649="Feb",F4649="Mar"),"Q1",
IF(OR(F4649="Apr",F4649="May",F4649="Jun"),"Q2",
IF(OR(F4649="Jul",F4649="Aug",F4649="Sep"),"Q3",
IF(OR(F4649="Oct",F4649="Nov",F4649="Dec"),"Q4",""))))</f>
        <v>Q3</v>
      </c>
      <c r="H4649" t="str">
        <f>"Q"&amp;INT((MONTH(A4649)-1)/3)+1</f>
        <v>Q3</v>
      </c>
      <c r="I4649">
        <v>2005</v>
      </c>
      <c r="J4649" t="str">
        <f>IF(C4649&gt;B4649, "Bullish", IF(B4649&gt;C4649, "Bearish", "Neutral"))</f>
        <v>Bullish</v>
      </c>
      <c r="K4649" t="str">
        <f>IF(C4650&gt;C4649, "Buy", "")</f>
        <v/>
      </c>
      <c r="L4649" t="str">
        <f>IF(C4650&lt;C4649, "Sell", "")</f>
        <v>Sell</v>
      </c>
      <c r="V4649" s="4">
        <f t="shared" si="72"/>
        <v>-1.8353459045817189E-2</v>
      </c>
    </row>
    <row r="4650" spans="1:22" x14ac:dyDescent="0.25">
      <c r="A4650" s="1">
        <v>38534</v>
      </c>
      <c r="B4650">
        <v>146.5625</v>
      </c>
      <c r="C4650">
        <v>146.9406281</v>
      </c>
      <c r="D4650">
        <v>6114256</v>
      </c>
      <c r="E4650" t="s">
        <v>12</v>
      </c>
      <c r="F4650" t="s">
        <v>18</v>
      </c>
      <c r="G4650" t="str">
        <f>IF(OR(F4650="Jan",F4650="Feb",F4650="Mar"),"Q1",
IF(OR(F4650="Apr",F4650="May",F4650="Jun"),"Q2",
IF(OR(F4650="Jul",F4650="Aug",F4650="Sep"),"Q3",
IF(OR(F4650="Oct",F4650="Nov",F4650="Dec"),"Q4",""))))</f>
        <v>Q3</v>
      </c>
      <c r="H4650" t="str">
        <f>"Q"&amp;INT((MONTH(A4650)-1)/3)+1</f>
        <v>Q3</v>
      </c>
      <c r="I4650">
        <v>2005</v>
      </c>
      <c r="J4650" t="str">
        <f>IF(C4650&gt;B4650, "Bullish", IF(B4650&gt;C4650, "Bearish", "Neutral"))</f>
        <v>Bullish</v>
      </c>
      <c r="K4650" t="str">
        <f>IF(C4651&gt;C4650, "Buy", "")</f>
        <v>Buy</v>
      </c>
      <c r="L4650" t="str">
        <f>IF(C4651&lt;C4650, "Sell", "")</f>
        <v/>
      </c>
      <c r="V4650" s="4">
        <f t="shared" si="72"/>
        <v>3.0530903848192659E-3</v>
      </c>
    </row>
    <row r="4651" spans="1:22" x14ac:dyDescent="0.25">
      <c r="A4651" s="1">
        <v>38533</v>
      </c>
      <c r="B4651">
        <v>146.375</v>
      </c>
      <c r="C4651">
        <v>147.390625</v>
      </c>
      <c r="D4651">
        <v>19464224</v>
      </c>
      <c r="E4651" t="s">
        <v>11</v>
      </c>
      <c r="F4651" t="s">
        <v>17</v>
      </c>
      <c r="G4651" t="str">
        <f>IF(OR(F4651="Jan",F4651="Feb",F4651="Mar"),"Q1",
IF(OR(F4651="Apr",F4651="May",F4651="Jun"),"Q2",
IF(OR(F4651="Jul",F4651="Aug",F4651="Sep"),"Q3",
IF(OR(F4651="Oct",F4651="Nov",F4651="Dec"),"Q4",""))))</f>
        <v>Q2</v>
      </c>
      <c r="H4651" t="str">
        <f>"Q"&amp;INT((MONTH(A4651)-1)/3)+1</f>
        <v>Q2</v>
      </c>
      <c r="I4651">
        <v>2005</v>
      </c>
      <c r="J4651" t="str">
        <f>IF(C4651&gt;B4651, "Bullish", IF(B4651&gt;C4651, "Bearish", "Neutral"))</f>
        <v>Bullish</v>
      </c>
      <c r="K4651" t="str">
        <f>IF(C4652&gt;C4651, "Buy", "")</f>
        <v/>
      </c>
      <c r="L4651" t="str">
        <f>IF(C4652&lt;C4651, "Sell", "")</f>
        <v>Sell</v>
      </c>
      <c r="V4651" s="4">
        <f t="shared" si="72"/>
        <v>-1.4453831334047691E-2</v>
      </c>
    </row>
    <row r="4652" spans="1:22" x14ac:dyDescent="0.25">
      <c r="A4652" s="1">
        <v>38532</v>
      </c>
      <c r="B4652">
        <v>144.5</v>
      </c>
      <c r="C4652">
        <v>145.2906189</v>
      </c>
      <c r="D4652">
        <v>12836352</v>
      </c>
      <c r="E4652" t="s">
        <v>10</v>
      </c>
      <c r="F4652" t="s">
        <v>17</v>
      </c>
      <c r="G4652" t="str">
        <f>IF(OR(F4652="Jan",F4652="Feb",F4652="Mar"),"Q1",
IF(OR(F4652="Apr",F4652="May",F4652="Jun"),"Q2",
IF(OR(F4652="Jul",F4652="Aug",F4652="Sep"),"Q3",
IF(OR(F4652="Oct",F4652="Nov",F4652="Dec"),"Q4",""))))</f>
        <v>Q2</v>
      </c>
      <c r="H4652" t="str">
        <f>"Q"&amp;INT((MONTH(A4652)-1)/3)+1</f>
        <v>Q2</v>
      </c>
      <c r="I4652">
        <v>2005</v>
      </c>
      <c r="J4652" t="str">
        <f>IF(C4652&gt;B4652, "Bullish", IF(B4652&gt;C4652, "Bearish", "Neutral"))</f>
        <v>Bullish</v>
      </c>
      <c r="K4652" t="str">
        <f>IF(C4653&gt;C4652, "Buy", "")</f>
        <v/>
      </c>
      <c r="L4652" t="str">
        <f>IF(C4653&lt;C4652, "Sell", "")</f>
        <v>Sell</v>
      </c>
      <c r="V4652" s="4">
        <f t="shared" si="72"/>
        <v>-1.3935513888080179E-2</v>
      </c>
    </row>
    <row r="4653" spans="1:22" x14ac:dyDescent="0.25">
      <c r="A4653" s="1">
        <v>38531</v>
      </c>
      <c r="B4653">
        <v>146.5</v>
      </c>
      <c r="C4653">
        <v>143.2937469</v>
      </c>
      <c r="D4653">
        <v>14810544</v>
      </c>
      <c r="E4653" t="s">
        <v>9</v>
      </c>
      <c r="F4653" t="s">
        <v>17</v>
      </c>
      <c r="G4653" t="str">
        <f>IF(OR(F4653="Jan",F4653="Feb",F4653="Mar"),"Q1",
IF(OR(F4653="Apr",F4653="May",F4653="Jun"),"Q2",
IF(OR(F4653="Jul",F4653="Aug",F4653="Sep"),"Q3",
IF(OR(F4653="Oct",F4653="Nov",F4653="Dec"),"Q4",""))))</f>
        <v>Q2</v>
      </c>
      <c r="H4653" t="str">
        <f>"Q"&amp;INT((MONTH(A4653)-1)/3)+1</f>
        <v>Q2</v>
      </c>
      <c r="I4653">
        <v>2005</v>
      </c>
      <c r="J4653" t="str">
        <f>IF(C4653&gt;B4653, "Bullish", IF(B4653&gt;C4653, "Bearish", "Neutral"))</f>
        <v>Bearish</v>
      </c>
      <c r="K4653" t="str">
        <f>IF(C4654&gt;C4653, "Buy", "")</f>
        <v>Buy</v>
      </c>
      <c r="L4653" t="str">
        <f>IF(C4654&lt;C4653, "Sell", "")</f>
        <v/>
      </c>
      <c r="V4653" s="4">
        <f t="shared" si="72"/>
        <v>1.9543257743509193E-2</v>
      </c>
    </row>
    <row r="4654" spans="1:22" x14ac:dyDescent="0.25">
      <c r="A4654" s="1">
        <v>38530</v>
      </c>
      <c r="B4654">
        <v>142.5062561</v>
      </c>
      <c r="C4654">
        <v>146.1499939</v>
      </c>
      <c r="D4654">
        <v>14611440</v>
      </c>
      <c r="E4654" t="s">
        <v>7</v>
      </c>
      <c r="F4654" t="s">
        <v>17</v>
      </c>
      <c r="G4654" t="str">
        <f>IF(OR(F4654="Jan",F4654="Feb",F4654="Mar"),"Q1",
IF(OR(F4654="Apr",F4654="May",F4654="Jun"),"Q2",
IF(OR(F4654="Jul",F4654="Aug",F4654="Sep"),"Q3",
IF(OR(F4654="Oct",F4654="Nov",F4654="Dec"),"Q4",""))))</f>
        <v>Q2</v>
      </c>
      <c r="H4654" t="str">
        <f>"Q"&amp;INT((MONTH(A4654)-1)/3)+1</f>
        <v>Q2</v>
      </c>
      <c r="I4654">
        <v>2005</v>
      </c>
      <c r="J4654" t="str">
        <f>IF(C4654&gt;B4654, "Bullish", IF(B4654&gt;C4654, "Bearish", "Neutral"))</f>
        <v>Bullish</v>
      </c>
      <c r="K4654" t="str">
        <f>IF(C4655&gt;C4654, "Buy", "")</f>
        <v/>
      </c>
      <c r="L4654" t="str">
        <f>IF(C4655&lt;C4654, "Sell", "")</f>
        <v>Sell</v>
      </c>
      <c r="V4654" s="4">
        <f t="shared" si="72"/>
        <v>-1.0959491691234179E-2</v>
      </c>
    </row>
    <row r="4655" spans="1:22" x14ac:dyDescent="0.25">
      <c r="A4655" s="1">
        <v>38527</v>
      </c>
      <c r="B4655">
        <v>145</v>
      </c>
      <c r="C4655">
        <v>144.5656281</v>
      </c>
      <c r="D4655">
        <v>15599808</v>
      </c>
      <c r="E4655" t="s">
        <v>12</v>
      </c>
      <c r="F4655" t="s">
        <v>17</v>
      </c>
      <c r="G4655" t="str">
        <f>IF(OR(F4655="Jan",F4655="Feb",F4655="Mar"),"Q1",
IF(OR(F4655="Apr",F4655="May",F4655="Jun"),"Q2",
IF(OR(F4655="Jul",F4655="Aug",F4655="Sep"),"Q3",
IF(OR(F4655="Oct",F4655="Nov",F4655="Dec"),"Q4",""))))</f>
        <v>Q2</v>
      </c>
      <c r="H4655" t="str">
        <f>"Q"&amp;INT((MONTH(A4655)-1)/3)+1</f>
        <v>Q2</v>
      </c>
      <c r="I4655">
        <v>2005</v>
      </c>
      <c r="J4655" t="str">
        <f>IF(C4655&gt;B4655, "Bullish", IF(B4655&gt;C4655, "Bearish", "Neutral"))</f>
        <v>Bearish</v>
      </c>
      <c r="K4655" t="str">
        <f>IF(C4656&gt;C4655, "Buy", "")</f>
        <v>Buy</v>
      </c>
      <c r="L4655" t="str">
        <f>IF(C4656&lt;C4655, "Sell", "")</f>
        <v/>
      </c>
      <c r="V4655" s="4">
        <f t="shared" si="72"/>
        <v>1.3309139554228445E-2</v>
      </c>
    </row>
    <row r="4656" spans="1:22" x14ac:dyDescent="0.25">
      <c r="A4656" s="1">
        <v>38526</v>
      </c>
      <c r="B4656">
        <v>149.6875</v>
      </c>
      <c r="C4656">
        <v>146.515625</v>
      </c>
      <c r="D4656">
        <v>16440688</v>
      </c>
      <c r="E4656" t="s">
        <v>11</v>
      </c>
      <c r="F4656" t="s">
        <v>17</v>
      </c>
      <c r="G4656" t="str">
        <f>IF(OR(F4656="Jan",F4656="Feb",F4656="Mar"),"Q1",
IF(OR(F4656="Apr",F4656="May",F4656="Jun"),"Q2",
IF(OR(F4656="Jul",F4656="Aug",F4656="Sep"),"Q3",
IF(OR(F4656="Oct",F4656="Nov",F4656="Dec"),"Q4",""))))</f>
        <v>Q2</v>
      </c>
      <c r="H4656" t="str">
        <f>"Q"&amp;INT((MONTH(A4656)-1)/3)+1</f>
        <v>Q2</v>
      </c>
      <c r="I4656">
        <v>2005</v>
      </c>
      <c r="J4656" t="str">
        <f>IF(C4656&gt;B4656, "Bullish", IF(B4656&gt;C4656, "Bearish", "Neutral"))</f>
        <v>Bearish</v>
      </c>
      <c r="K4656" t="str">
        <f>IF(C4657&gt;C4656, "Buy", "")</f>
        <v>Buy</v>
      </c>
      <c r="L4656" t="str">
        <f>IF(C4657&lt;C4656, "Sell", "")</f>
        <v/>
      </c>
      <c r="V4656" s="4">
        <f t="shared" si="72"/>
        <v>1.8752244059307532E-2</v>
      </c>
    </row>
    <row r="4657" spans="1:22" x14ac:dyDescent="0.25">
      <c r="A4657" s="1">
        <v>38525</v>
      </c>
      <c r="B4657">
        <v>147.2093811</v>
      </c>
      <c r="C4657">
        <v>149.3156281</v>
      </c>
      <c r="D4657">
        <v>25721616</v>
      </c>
      <c r="E4657" t="s">
        <v>10</v>
      </c>
      <c r="F4657" t="s">
        <v>17</v>
      </c>
      <c r="G4657" t="str">
        <f>IF(OR(F4657="Jan",F4657="Feb",F4657="Mar"),"Q1",
IF(OR(F4657="Apr",F4657="May",F4657="Jun"),"Q2",
IF(OR(F4657="Jul",F4657="Aug",F4657="Sep"),"Q3",
IF(OR(F4657="Oct",F4657="Nov",F4657="Dec"),"Q4",""))))</f>
        <v>Q2</v>
      </c>
      <c r="H4657" t="str">
        <f>"Q"&amp;INT((MONTH(A4657)-1)/3)+1</f>
        <v>Q2</v>
      </c>
      <c r="I4657">
        <v>2005</v>
      </c>
      <c r="J4657" t="str">
        <f>IF(C4657&gt;B4657, "Bullish", IF(B4657&gt;C4657, "Bearish", "Neutral"))</f>
        <v>Bullish</v>
      </c>
      <c r="K4657" t="str">
        <f>IF(C4658&gt;C4657, "Buy", "")</f>
        <v>Buy</v>
      </c>
      <c r="L4657" t="str">
        <f>IF(C4658&lt;C4657, "Sell", "")</f>
        <v/>
      </c>
      <c r="V4657" s="4">
        <f t="shared" si="72"/>
        <v>1.859181282640499E-3</v>
      </c>
    </row>
    <row r="4658" spans="1:22" x14ac:dyDescent="0.25">
      <c r="A4658" s="1">
        <v>38524</v>
      </c>
      <c r="B4658">
        <v>146.875</v>
      </c>
      <c r="C4658">
        <v>149.59375</v>
      </c>
      <c r="D4658">
        <v>19560928</v>
      </c>
      <c r="E4658" t="s">
        <v>9</v>
      </c>
      <c r="F4658" t="s">
        <v>17</v>
      </c>
      <c r="G4658" t="str">
        <f>IF(OR(F4658="Jan",F4658="Feb",F4658="Mar"),"Q1",
IF(OR(F4658="Apr",F4658="May",F4658="Jun"),"Q2",
IF(OR(F4658="Jul",F4658="Aug",F4658="Sep"),"Q3",
IF(OR(F4658="Oct",F4658="Nov",F4658="Dec"),"Q4",""))))</f>
        <v>Q2</v>
      </c>
      <c r="H4658" t="str">
        <f>"Q"&amp;INT((MONTH(A4658)-1)/3)+1</f>
        <v>Q2</v>
      </c>
      <c r="I4658">
        <v>2005</v>
      </c>
      <c r="J4658" t="str">
        <f>IF(C4658&gt;B4658, "Bullish", IF(B4658&gt;C4658, "Bearish", "Neutral"))</f>
        <v>Bullish</v>
      </c>
      <c r="K4658" t="str">
        <f>IF(C4659&gt;C4658, "Buy", "")</f>
        <v/>
      </c>
      <c r="L4658" t="str">
        <f>IF(C4659&lt;C4658, "Sell", "")</f>
        <v>Sell</v>
      </c>
      <c r="V4658" s="4">
        <f t="shared" si="72"/>
        <v>-9.447050515780795E-3</v>
      </c>
    </row>
    <row r="4659" spans="1:22" x14ac:dyDescent="0.25">
      <c r="A4659" s="1">
        <v>38523</v>
      </c>
      <c r="B4659">
        <v>143.4375</v>
      </c>
      <c r="C4659">
        <v>148.1937561</v>
      </c>
      <c r="D4659">
        <v>24363104</v>
      </c>
      <c r="E4659" t="s">
        <v>7</v>
      </c>
      <c r="F4659" t="s">
        <v>17</v>
      </c>
      <c r="G4659" t="str">
        <f>IF(OR(F4659="Jan",F4659="Feb",F4659="Mar"),"Q1",
IF(OR(F4659="Apr",F4659="May",F4659="Jun"),"Q2",
IF(OR(F4659="Jul",F4659="Aug",F4659="Sep"),"Q3",
IF(OR(F4659="Oct",F4659="Nov",F4659="Dec"),"Q4",""))))</f>
        <v>Q2</v>
      </c>
      <c r="H4659" t="str">
        <f>"Q"&amp;INT((MONTH(A4659)-1)/3)+1</f>
        <v>Q2</v>
      </c>
      <c r="I4659">
        <v>2005</v>
      </c>
      <c r="J4659" t="str">
        <f>IF(C4659&gt;B4659, "Bullish", IF(B4659&gt;C4659, "Bearish", "Neutral"))</f>
        <v>Bullish</v>
      </c>
      <c r="K4659" t="str">
        <f>IF(C4660&gt;C4659, "Buy", "")</f>
        <v/>
      </c>
      <c r="L4659" t="str">
        <f>IF(C4660&lt;C4659, "Sell", "")</f>
        <v>Sell</v>
      </c>
      <c r="V4659" s="4">
        <f t="shared" si="72"/>
        <v>-3.6274636798914142E-2</v>
      </c>
    </row>
    <row r="4660" spans="1:22" x14ac:dyDescent="0.25">
      <c r="A4660" s="1">
        <v>38520</v>
      </c>
      <c r="B4660">
        <v>142.5</v>
      </c>
      <c r="C4660">
        <v>143.0062561</v>
      </c>
      <c r="D4660">
        <v>15500416</v>
      </c>
      <c r="E4660" t="s">
        <v>12</v>
      </c>
      <c r="F4660" t="s">
        <v>17</v>
      </c>
      <c r="G4660" t="str">
        <f>IF(OR(F4660="Jan",F4660="Feb",F4660="Mar"),"Q1",
IF(OR(F4660="Apr",F4660="May",F4660="Jun"),"Q2",
IF(OR(F4660="Jul",F4660="Aug",F4660="Sep"),"Q3",
IF(OR(F4660="Oct",F4660="Nov",F4660="Dec"),"Q4",""))))</f>
        <v>Q2</v>
      </c>
      <c r="H4660" t="str">
        <f>"Q"&amp;INT((MONTH(A4660)-1)/3)+1</f>
        <v>Q2</v>
      </c>
      <c r="I4660">
        <v>2005</v>
      </c>
      <c r="J4660" t="str">
        <f>IF(C4660&gt;B4660, "Bullish", IF(B4660&gt;C4660, "Bearish", "Neutral"))</f>
        <v>Bullish</v>
      </c>
      <c r="K4660" t="str">
        <f>IF(C4661&gt;C4660, "Buy", "")</f>
        <v/>
      </c>
      <c r="L4660" t="str">
        <f>IF(C4661&lt;C4660, "Sell", "")</f>
        <v>Sell</v>
      </c>
      <c r="V4660" s="4">
        <f t="shared" si="72"/>
        <v>-3.3546656872070909E-3</v>
      </c>
    </row>
    <row r="4661" spans="1:22" x14ac:dyDescent="0.25">
      <c r="A4661" s="1">
        <v>38519</v>
      </c>
      <c r="B4661">
        <v>140.625</v>
      </c>
      <c r="C4661">
        <v>142.5281219</v>
      </c>
      <c r="D4661">
        <v>17220736</v>
      </c>
      <c r="E4661" t="s">
        <v>11</v>
      </c>
      <c r="F4661" t="s">
        <v>17</v>
      </c>
      <c r="G4661" t="str">
        <f>IF(OR(F4661="Jan",F4661="Feb",F4661="Mar"),"Q1",
IF(OR(F4661="Apr",F4661="May",F4661="Jun"),"Q2",
IF(OR(F4661="Jul",F4661="Aug",F4661="Sep"),"Q3",
IF(OR(F4661="Oct",F4661="Nov",F4661="Dec"),"Q4",""))))</f>
        <v>Q2</v>
      </c>
      <c r="H4661" t="str">
        <f>"Q"&amp;INT((MONTH(A4661)-1)/3)+1</f>
        <v>Q2</v>
      </c>
      <c r="I4661">
        <v>2005</v>
      </c>
      <c r="J4661" t="str">
        <f>IF(C4661&gt;B4661, "Bullish", IF(B4661&gt;C4661, "Bearish", "Neutral"))</f>
        <v>Bullish</v>
      </c>
      <c r="K4661" t="str">
        <f>IF(C4662&gt;C4661, "Buy", "")</f>
        <v/>
      </c>
      <c r="L4661" t="str">
        <f>IF(C4662&lt;C4661, "Sell", "")</f>
        <v>Sell</v>
      </c>
      <c r="V4661" s="4">
        <f t="shared" si="72"/>
        <v>-1.0546628422374313E-2</v>
      </c>
    </row>
    <row r="4662" spans="1:22" x14ac:dyDescent="0.25">
      <c r="A4662" s="1">
        <v>38518</v>
      </c>
      <c r="B4662">
        <v>140</v>
      </c>
      <c r="C4662">
        <v>141.0406189</v>
      </c>
      <c r="D4662">
        <v>13633088</v>
      </c>
      <c r="E4662" t="s">
        <v>10</v>
      </c>
      <c r="F4662" t="s">
        <v>17</v>
      </c>
      <c r="G4662" t="str">
        <f>IF(OR(F4662="Jan",F4662="Feb",F4662="Mar"),"Q1",
IF(OR(F4662="Apr",F4662="May",F4662="Jun"),"Q2",
IF(OR(F4662="Jul",F4662="Aug",F4662="Sep"),"Q3",
IF(OR(F4662="Oct",F4662="Nov",F4662="Dec"),"Q4",""))))</f>
        <v>Q2</v>
      </c>
      <c r="H4662" t="str">
        <f>"Q"&amp;INT((MONTH(A4662)-1)/3)+1</f>
        <v>Q2</v>
      </c>
      <c r="I4662">
        <v>2005</v>
      </c>
      <c r="J4662" t="str">
        <f>IF(C4662&gt;B4662, "Bullish", IF(B4662&gt;C4662, "Bearish", "Neutral"))</f>
        <v>Bullish</v>
      </c>
      <c r="K4662" t="str">
        <f>IF(C4663&gt;C4662, "Buy", "")</f>
        <v/>
      </c>
      <c r="L4662" t="str">
        <f>IF(C4663&lt;C4662, "Sell", "")</f>
        <v>Sell</v>
      </c>
      <c r="V4662" s="4">
        <f t="shared" si="72"/>
        <v>-9.6190416476829143E-3</v>
      </c>
    </row>
    <row r="4663" spans="1:22" x14ac:dyDescent="0.25">
      <c r="A4663" s="1">
        <v>38517</v>
      </c>
      <c r="B4663">
        <v>140.0031281</v>
      </c>
      <c r="C4663">
        <v>139.6968689</v>
      </c>
      <c r="D4663">
        <v>7697024</v>
      </c>
      <c r="E4663" t="s">
        <v>9</v>
      </c>
      <c r="F4663" t="s">
        <v>17</v>
      </c>
      <c r="G4663" t="str">
        <f>IF(OR(F4663="Jan",F4663="Feb",F4663="Mar"),"Q1",
IF(OR(F4663="Apr",F4663="May",F4663="Jun"),"Q2",
IF(OR(F4663="Jul",F4663="Aug",F4663="Sep"),"Q3",
IF(OR(F4663="Oct",F4663="Nov",F4663="Dec"),"Q4",""))))</f>
        <v>Q2</v>
      </c>
      <c r="H4663" t="str">
        <f>"Q"&amp;INT((MONTH(A4663)-1)/3)+1</f>
        <v>Q2</v>
      </c>
      <c r="I4663">
        <v>2005</v>
      </c>
      <c r="J4663" t="str">
        <f>IF(C4663&gt;B4663, "Bullish", IF(B4663&gt;C4663, "Bearish", "Neutral"))</f>
        <v>Bearish</v>
      </c>
      <c r="K4663" t="str">
        <f>IF(C4664&gt;C4663, "Buy", "")</f>
        <v/>
      </c>
      <c r="L4663" t="str">
        <f>IF(C4664&lt;C4663, "Sell", "")</f>
        <v>Sell</v>
      </c>
      <c r="V4663" s="4">
        <f t="shared" si="72"/>
        <v>-4.9908286920055328E-3</v>
      </c>
    </row>
    <row r="4664" spans="1:22" x14ac:dyDescent="0.25">
      <c r="A4664" s="1">
        <v>38516</v>
      </c>
      <c r="B4664">
        <v>138.4593811</v>
      </c>
      <c r="C4664">
        <v>139.0031281</v>
      </c>
      <c r="D4664">
        <v>10288592</v>
      </c>
      <c r="E4664" t="s">
        <v>7</v>
      </c>
      <c r="F4664" t="s">
        <v>17</v>
      </c>
      <c r="G4664" t="str">
        <f>IF(OR(F4664="Jan",F4664="Feb",F4664="Mar"),"Q1",
IF(OR(F4664="Apr",F4664="May",F4664="Jun"),"Q2",
IF(OR(F4664="Jul",F4664="Aug",F4664="Sep"),"Q3",
IF(OR(F4664="Oct",F4664="Nov",F4664="Dec"),"Q4",""))))</f>
        <v>Q2</v>
      </c>
      <c r="H4664" t="str">
        <f>"Q"&amp;INT((MONTH(A4664)-1)/3)+1</f>
        <v>Q2</v>
      </c>
      <c r="I4664">
        <v>2005</v>
      </c>
      <c r="J4664" t="str">
        <f>IF(C4664&gt;B4664, "Bullish", IF(B4664&gt;C4664, "Bearish", "Neutral"))</f>
        <v>Bullish</v>
      </c>
      <c r="K4664" t="str">
        <f>IF(C4665&gt;C4664, "Buy", "")</f>
        <v/>
      </c>
      <c r="L4664" t="str">
        <f>IF(C4665&lt;C4664, "Sell", "")</f>
        <v>Sell</v>
      </c>
      <c r="V4664" s="4">
        <f t="shared" si="72"/>
        <v>-5.3339584585828754E-3</v>
      </c>
    </row>
    <row r="4665" spans="1:22" x14ac:dyDescent="0.25">
      <c r="A4665" s="1">
        <v>38513</v>
      </c>
      <c r="B4665">
        <v>140.625</v>
      </c>
      <c r="C4665">
        <v>138.265625</v>
      </c>
      <c r="D4665">
        <v>11626192</v>
      </c>
      <c r="E4665" t="s">
        <v>12</v>
      </c>
      <c r="F4665" t="s">
        <v>17</v>
      </c>
      <c r="G4665" t="str">
        <f>IF(OR(F4665="Jan",F4665="Feb",F4665="Mar"),"Q1",
IF(OR(F4665="Apr",F4665="May",F4665="Jun"),"Q2",
IF(OR(F4665="Jul",F4665="Aug",F4665="Sep"),"Q3",
IF(OR(F4665="Oct",F4665="Nov",F4665="Dec"),"Q4",""))))</f>
        <v>Q2</v>
      </c>
      <c r="H4665" t="str">
        <f>"Q"&amp;INT((MONTH(A4665)-1)/3)+1</f>
        <v>Q2</v>
      </c>
      <c r="I4665">
        <v>2005</v>
      </c>
      <c r="J4665" t="str">
        <f>IF(C4665&gt;B4665, "Bullish", IF(B4665&gt;C4665, "Bearish", "Neutral"))</f>
        <v>Bearish</v>
      </c>
      <c r="K4665" t="str">
        <f>IF(C4666&gt;C4665, "Buy", "")</f>
        <v>Buy</v>
      </c>
      <c r="L4665" t="str">
        <f>IF(C4666&lt;C4665, "Sell", "")</f>
        <v/>
      </c>
      <c r="V4665" s="4">
        <f t="shared" si="72"/>
        <v>1.0953392198502292E-2</v>
      </c>
    </row>
    <row r="4666" spans="1:22" x14ac:dyDescent="0.25">
      <c r="A4666" s="1">
        <v>38512</v>
      </c>
      <c r="B4666">
        <v>142.3531189</v>
      </c>
      <c r="C4666">
        <v>139.796875</v>
      </c>
      <c r="D4666">
        <v>12899920</v>
      </c>
      <c r="E4666" t="s">
        <v>11</v>
      </c>
      <c r="F4666" t="s">
        <v>17</v>
      </c>
      <c r="G4666" t="str">
        <f>IF(OR(F4666="Jan",F4666="Feb",F4666="Mar"),"Q1",
IF(OR(F4666="Apr",F4666="May",F4666="Jun"),"Q2",
IF(OR(F4666="Jul",F4666="Aug",F4666="Sep"),"Q3",
IF(OR(F4666="Oct",F4666="Nov",F4666="Dec"),"Q4",""))))</f>
        <v>Q2</v>
      </c>
      <c r="H4666" t="str">
        <f>"Q"&amp;INT((MONTH(A4666)-1)/3)+1</f>
        <v>Q2</v>
      </c>
      <c r="I4666">
        <v>2005</v>
      </c>
      <c r="J4666" t="str">
        <f>IF(C4666&gt;B4666, "Bullish", IF(B4666&gt;C4666, "Bearish", "Neutral"))</f>
        <v>Bearish</v>
      </c>
      <c r="K4666" t="str">
        <f>IF(C4667&gt;C4666, "Buy", "")</f>
        <v>Buy</v>
      </c>
      <c r="L4666" t="str">
        <f>IF(C4667&lt;C4666, "Sell", "")</f>
        <v/>
      </c>
      <c r="V4666" s="4">
        <f t="shared" si="72"/>
        <v>2.5911812738160043E-2</v>
      </c>
    </row>
    <row r="4667" spans="1:22" x14ac:dyDescent="0.25">
      <c r="A4667" s="1">
        <v>38511</v>
      </c>
      <c r="B4667">
        <v>138.9187469</v>
      </c>
      <c r="C4667">
        <v>143.515625</v>
      </c>
      <c r="D4667">
        <v>16625040</v>
      </c>
      <c r="E4667" t="s">
        <v>10</v>
      </c>
      <c r="F4667" t="s">
        <v>17</v>
      </c>
      <c r="G4667" t="str">
        <f>IF(OR(F4667="Jan",F4667="Feb",F4667="Mar"),"Q1",
IF(OR(F4667="Apr",F4667="May",F4667="Jun"),"Q2",
IF(OR(F4667="Jul",F4667="Aug",F4667="Sep"),"Q3",
IF(OR(F4667="Oct",F4667="Nov",F4667="Dec"),"Q4",""))))</f>
        <v>Q2</v>
      </c>
      <c r="H4667" t="str">
        <f>"Q"&amp;INT((MONTH(A4667)-1)/3)+1</f>
        <v>Q2</v>
      </c>
      <c r="I4667">
        <v>2005</v>
      </c>
      <c r="J4667" t="str">
        <f>IF(C4667&gt;B4667, "Bullish", IF(B4667&gt;C4667, "Bearish", "Neutral"))</f>
        <v>Bullish</v>
      </c>
      <c r="K4667" t="str">
        <f>IF(C4668&gt;C4667, "Buy", "")</f>
        <v/>
      </c>
      <c r="L4667" t="str">
        <f>IF(C4668&lt;C4667, "Sell", "")</f>
        <v>Sell</v>
      </c>
      <c r="V4667" s="4">
        <f t="shared" si="72"/>
        <v>-2.839415976385784E-2</v>
      </c>
    </row>
    <row r="4668" spans="1:22" x14ac:dyDescent="0.25">
      <c r="A4668" s="1">
        <v>38510</v>
      </c>
      <c r="B4668">
        <v>137.5625</v>
      </c>
      <c r="C4668">
        <v>139.5531311</v>
      </c>
      <c r="D4668">
        <v>9777760</v>
      </c>
      <c r="E4668" t="s">
        <v>9</v>
      </c>
      <c r="F4668" t="s">
        <v>17</v>
      </c>
      <c r="G4668" t="str">
        <f>IF(OR(F4668="Jan",F4668="Feb",F4668="Mar"),"Q1",
IF(OR(F4668="Apr",F4668="May",F4668="Jun"),"Q2",
IF(OR(F4668="Jul",F4668="Aug",F4668="Sep"),"Q3",
IF(OR(F4668="Oct",F4668="Nov",F4668="Dec"),"Q4",""))))</f>
        <v>Q2</v>
      </c>
      <c r="H4668" t="str">
        <f>"Q"&amp;INT((MONTH(A4668)-1)/3)+1</f>
        <v>Q2</v>
      </c>
      <c r="I4668">
        <v>2005</v>
      </c>
      <c r="J4668" t="str">
        <f>IF(C4668&gt;B4668, "Bullish", IF(B4668&gt;C4668, "Bearish", "Neutral"))</f>
        <v>Bullish</v>
      </c>
      <c r="K4668" t="str">
        <f>IF(C4669&gt;C4668, "Buy", "")</f>
        <v/>
      </c>
      <c r="L4668" t="str">
        <f>IF(C4669&lt;C4668, "Sell", "")</f>
        <v>Sell</v>
      </c>
      <c r="V4668" s="4">
        <f t="shared" si="72"/>
        <v>-7.399286050668673E-3</v>
      </c>
    </row>
    <row r="4669" spans="1:22" x14ac:dyDescent="0.25">
      <c r="A4669" s="1">
        <v>38509</v>
      </c>
      <c r="B4669">
        <v>139.7062531</v>
      </c>
      <c r="C4669">
        <v>138.5281219</v>
      </c>
      <c r="D4669">
        <v>7686736</v>
      </c>
      <c r="E4669" t="s">
        <v>7</v>
      </c>
      <c r="F4669" t="s">
        <v>17</v>
      </c>
      <c r="G4669" t="str">
        <f>IF(OR(F4669="Jan",F4669="Feb",F4669="Mar"),"Q1",
IF(OR(F4669="Apr",F4669="May",F4669="Jun"),"Q2",
IF(OR(F4669="Jul",F4669="Aug",F4669="Sep"),"Q3",
IF(OR(F4669="Oct",F4669="Nov",F4669="Dec"),"Q4",""))))</f>
        <v>Q2</v>
      </c>
      <c r="H4669" t="str">
        <f>"Q"&amp;INT((MONTH(A4669)-1)/3)+1</f>
        <v>Q2</v>
      </c>
      <c r="I4669">
        <v>2005</v>
      </c>
      <c r="J4669" t="str">
        <f>IF(C4669&gt;B4669, "Bullish", IF(B4669&gt;C4669, "Bearish", "Neutral"))</f>
        <v>Bearish</v>
      </c>
      <c r="K4669" t="str">
        <f>IF(C4670&gt;C4669, "Buy", "")</f>
        <v>Buy</v>
      </c>
      <c r="L4669" t="str">
        <f>IF(C4670&lt;C4669, "Sell", "")</f>
        <v/>
      </c>
      <c r="V4669" s="4">
        <f t="shared" si="72"/>
        <v>1.7465764787260391E-2</v>
      </c>
    </row>
    <row r="4670" spans="1:22" x14ac:dyDescent="0.25">
      <c r="A4670" s="1">
        <v>38506</v>
      </c>
      <c r="B4670">
        <v>138.0625</v>
      </c>
      <c r="C4670">
        <v>140.9906311</v>
      </c>
      <c r="D4670">
        <v>12687696</v>
      </c>
      <c r="E4670" t="s">
        <v>12</v>
      </c>
      <c r="F4670" t="s">
        <v>17</v>
      </c>
      <c r="G4670" t="str">
        <f>IF(OR(F4670="Jan",F4670="Feb",F4670="Mar"),"Q1",
IF(OR(F4670="Apr",F4670="May",F4670="Jun"),"Q2",
IF(OR(F4670="Jul",F4670="Aug",F4670="Sep"),"Q3",
IF(OR(F4670="Oct",F4670="Nov",F4670="Dec"),"Q4",""))))</f>
        <v>Q2</v>
      </c>
      <c r="H4670" t="str">
        <f>"Q"&amp;INT((MONTH(A4670)-1)/3)+1</f>
        <v>Q2</v>
      </c>
      <c r="I4670">
        <v>2005</v>
      </c>
      <c r="J4670" t="str">
        <f>IF(C4670&gt;B4670, "Bullish", IF(B4670&gt;C4670, "Bearish", "Neutral"))</f>
        <v>Bullish</v>
      </c>
      <c r="K4670" t="str">
        <f>IF(C4671&gt;C4670, "Buy", "")</f>
        <v/>
      </c>
      <c r="L4670" t="str">
        <f>IF(C4671&lt;C4670, "Sell", "")</f>
        <v>Sell</v>
      </c>
      <c r="V4670" s="4">
        <f t="shared" si="72"/>
        <v>-2.4757534051225237E-2</v>
      </c>
    </row>
    <row r="4671" spans="1:22" x14ac:dyDescent="0.25">
      <c r="A4671" s="1">
        <v>38505</v>
      </c>
      <c r="B4671">
        <v>139.0625</v>
      </c>
      <c r="C4671">
        <v>137.5843811</v>
      </c>
      <c r="D4671">
        <v>7483248</v>
      </c>
      <c r="E4671" t="s">
        <v>11</v>
      </c>
      <c r="F4671" t="s">
        <v>17</v>
      </c>
      <c r="G4671" t="str">
        <f>IF(OR(F4671="Jan",F4671="Feb",F4671="Mar"),"Q1",
IF(OR(F4671="Apr",F4671="May",F4671="Jun"),"Q2",
IF(OR(F4671="Jul",F4671="Aug",F4671="Sep"),"Q3",
IF(OR(F4671="Oct",F4671="Nov",F4671="Dec"),"Q4",""))))</f>
        <v>Q2</v>
      </c>
      <c r="H4671" t="str">
        <f>"Q"&amp;INT((MONTH(A4671)-1)/3)+1</f>
        <v>Q2</v>
      </c>
      <c r="I4671">
        <v>2005</v>
      </c>
      <c r="J4671" t="str">
        <f>IF(C4671&gt;B4671, "Bullish", IF(B4671&gt;C4671, "Bearish", "Neutral"))</f>
        <v>Bearish</v>
      </c>
      <c r="K4671" t="str">
        <f>IF(C4672&gt;C4671, "Buy", "")</f>
        <v>Buy</v>
      </c>
      <c r="L4671" t="str">
        <f>IF(C4672&lt;C4671, "Sell", "")</f>
        <v/>
      </c>
      <c r="V4671" s="4">
        <f t="shared" si="72"/>
        <v>9.293385418541843E-3</v>
      </c>
    </row>
    <row r="4672" spans="1:22" x14ac:dyDescent="0.25">
      <c r="A4672" s="1">
        <v>38504</v>
      </c>
      <c r="B4672">
        <v>140.9375</v>
      </c>
      <c r="C4672">
        <v>138.875</v>
      </c>
      <c r="D4672">
        <v>12398224</v>
      </c>
      <c r="E4672" t="s">
        <v>10</v>
      </c>
      <c r="F4672" t="s">
        <v>17</v>
      </c>
      <c r="G4672" t="str">
        <f>IF(OR(F4672="Jan",F4672="Feb",F4672="Mar"),"Q1",
IF(OR(F4672="Apr",F4672="May",F4672="Jun"),"Q2",
IF(OR(F4672="Jul",F4672="Aug",F4672="Sep"),"Q3",
IF(OR(F4672="Oct",F4672="Nov",F4672="Dec"),"Q4",""))))</f>
        <v>Q2</v>
      </c>
      <c r="H4672" t="str">
        <f>"Q"&amp;INT((MONTH(A4672)-1)/3)+1</f>
        <v>Q2</v>
      </c>
      <c r="I4672">
        <v>2005</v>
      </c>
      <c r="J4672" t="str">
        <f>IF(C4672&gt;B4672, "Bullish", IF(B4672&gt;C4672, "Bearish", "Neutral"))</f>
        <v>Bearish</v>
      </c>
      <c r="K4672" t="str">
        <f>IF(C4673&gt;C4672, "Buy", "")</f>
        <v>Buy</v>
      </c>
      <c r="L4672" t="str">
        <f>IF(C4673&lt;C4672, "Sell", "")</f>
        <v/>
      </c>
      <c r="V4672" s="4">
        <f t="shared" si="72"/>
        <v>1.2641894299823587E-2</v>
      </c>
    </row>
    <row r="4673" spans="1:22" x14ac:dyDescent="0.25">
      <c r="A4673" s="1">
        <v>38503</v>
      </c>
      <c r="B4673">
        <v>138.4375</v>
      </c>
      <c r="C4673">
        <v>140.6531219</v>
      </c>
      <c r="D4673">
        <v>13518880</v>
      </c>
      <c r="E4673" t="s">
        <v>9</v>
      </c>
      <c r="F4673" t="s">
        <v>16</v>
      </c>
      <c r="G4673" t="str">
        <f>IF(OR(F4673="Jan",F4673="Feb",F4673="Mar"),"Q1",
IF(OR(F4673="Apr",F4673="May",F4673="Jun"),"Q2",
IF(OR(F4673="Jul",F4673="Aug",F4673="Sep"),"Q3",
IF(OR(F4673="Oct",F4673="Nov",F4673="Dec"),"Q4",""))))</f>
        <v>Q2</v>
      </c>
      <c r="H4673" t="str">
        <f>"Q"&amp;INT((MONTH(A4673)-1)/3)+1</f>
        <v>Q2</v>
      </c>
      <c r="I4673">
        <v>2005</v>
      </c>
      <c r="J4673" t="str">
        <f>IF(C4673&gt;B4673, "Bullish", IF(B4673&gt;C4673, "Bearish", "Neutral"))</f>
        <v>Bullish</v>
      </c>
      <c r="K4673" t="str">
        <f>IF(C4674&gt;C4673, "Buy", "")</f>
        <v/>
      </c>
      <c r="L4673" t="str">
        <f>IF(C4674&lt;C4673, "Sell", "")</f>
        <v>Sell</v>
      </c>
      <c r="V4673" s="4">
        <f t="shared" si="72"/>
        <v>-1.0076279353680447E-2</v>
      </c>
    </row>
    <row r="4674" spans="1:22" x14ac:dyDescent="0.25">
      <c r="A4674" s="1">
        <v>38502</v>
      </c>
      <c r="B4674">
        <v>137.2562561</v>
      </c>
      <c r="C4674">
        <v>139.25</v>
      </c>
      <c r="D4674">
        <v>14170784</v>
      </c>
      <c r="E4674" t="s">
        <v>7</v>
      </c>
      <c r="F4674" t="s">
        <v>16</v>
      </c>
      <c r="G4674" t="str">
        <f>IF(OR(F4674="Jan",F4674="Feb",F4674="Mar"),"Q1",
IF(OR(F4674="Apr",F4674="May",F4674="Jun"),"Q2",
IF(OR(F4674="Jul",F4674="Aug",F4674="Sep"),"Q3",
IF(OR(F4674="Oct",F4674="Nov",F4674="Dec"),"Q4",""))))</f>
        <v>Q2</v>
      </c>
      <c r="H4674" t="str">
        <f>"Q"&amp;INT((MONTH(A4674)-1)/3)+1</f>
        <v>Q2</v>
      </c>
      <c r="I4674">
        <v>2005</v>
      </c>
      <c r="J4674" t="str">
        <f>IF(C4674&gt;B4674, "Bullish", IF(B4674&gt;C4674, "Bearish", "Neutral"))</f>
        <v>Bullish</v>
      </c>
      <c r="K4674" t="str">
        <f>IF(C4675&gt;C4674, "Buy", "")</f>
        <v>Buy</v>
      </c>
      <c r="L4674" t="str">
        <f>IF(C4675&lt;C4674, "Sell", "")</f>
        <v/>
      </c>
      <c r="V4674" s="4">
        <f t="shared" si="72"/>
        <v>1.9486628036869383E-3</v>
      </c>
    </row>
    <row r="4675" spans="1:22" x14ac:dyDescent="0.25">
      <c r="A4675" s="1">
        <v>38499</v>
      </c>
      <c r="B4675">
        <v>134.0625</v>
      </c>
      <c r="C4675">
        <v>139.5218811</v>
      </c>
      <c r="D4675">
        <v>21380368</v>
      </c>
      <c r="E4675" t="s">
        <v>12</v>
      </c>
      <c r="F4675" t="s">
        <v>16</v>
      </c>
      <c r="G4675" t="str">
        <f>IF(OR(F4675="Jan",F4675="Feb",F4675="Mar"),"Q1",
IF(OR(F4675="Apr",F4675="May",F4675="Jun"),"Q2",
IF(OR(F4675="Jul",F4675="Aug",F4675="Sep"),"Q3",
IF(OR(F4675="Oct",F4675="Nov",F4675="Dec"),"Q4",""))))</f>
        <v>Q2</v>
      </c>
      <c r="H4675" t="str">
        <f>"Q"&amp;INT((MONTH(A4675)-1)/3)+1</f>
        <v>Q2</v>
      </c>
      <c r="I4675">
        <v>2005</v>
      </c>
      <c r="J4675" t="str">
        <f>IF(C4675&gt;B4675, "Bullish", IF(B4675&gt;C4675, "Bearish", "Neutral"))</f>
        <v>Bullish</v>
      </c>
      <c r="K4675" t="str">
        <f>IF(C4676&gt;C4675, "Buy", "")</f>
        <v/>
      </c>
      <c r="L4675" t="str">
        <f>IF(C4676&lt;C4675, "Sell", "")</f>
        <v>Sell</v>
      </c>
      <c r="V4675" s="4">
        <f t="shared" ref="V4675:V4738" si="73">(C4676-C4675)/C4676</f>
        <v>-1.2311875480985406E-2</v>
      </c>
    </row>
    <row r="4676" spans="1:22" x14ac:dyDescent="0.25">
      <c r="A4676" s="1">
        <v>38498</v>
      </c>
      <c r="B4676">
        <v>135.3156281</v>
      </c>
      <c r="C4676">
        <v>137.8249969</v>
      </c>
      <c r="D4676">
        <v>32570192</v>
      </c>
      <c r="E4676" t="s">
        <v>11</v>
      </c>
      <c r="F4676" t="s">
        <v>16</v>
      </c>
      <c r="G4676" t="str">
        <f>IF(OR(F4676="Jan",F4676="Feb",F4676="Mar"),"Q1",
IF(OR(F4676="Apr",F4676="May",F4676="Jun"),"Q2",
IF(OR(F4676="Jul",F4676="Aug",F4676="Sep"),"Q3",
IF(OR(F4676="Oct",F4676="Nov",F4676="Dec"),"Q4",""))))</f>
        <v>Q2</v>
      </c>
      <c r="H4676" t="str">
        <f>"Q"&amp;INT((MONTH(A4676)-1)/3)+1</f>
        <v>Q2</v>
      </c>
      <c r="I4676">
        <v>2005</v>
      </c>
      <c r="J4676" t="str">
        <f>IF(C4676&gt;B4676, "Bullish", IF(B4676&gt;C4676, "Bearish", "Neutral"))</f>
        <v>Bullish</v>
      </c>
      <c r="K4676" t="str">
        <f>IF(C4677&gt;C4676, "Buy", "")</f>
        <v/>
      </c>
      <c r="L4676" t="str">
        <f>IF(C4677&lt;C4676, "Sell", "")</f>
        <v>Sell</v>
      </c>
      <c r="V4676" s="4">
        <f t="shared" si="73"/>
        <v>-1.5659543467535626E-2</v>
      </c>
    </row>
    <row r="4677" spans="1:22" x14ac:dyDescent="0.25">
      <c r="A4677" s="1">
        <v>38497</v>
      </c>
      <c r="B4677">
        <v>133.1875</v>
      </c>
      <c r="C4677">
        <v>135.6999969</v>
      </c>
      <c r="D4677">
        <v>26165456</v>
      </c>
      <c r="E4677" t="s">
        <v>10</v>
      </c>
      <c r="F4677" t="s">
        <v>16</v>
      </c>
      <c r="G4677" t="str">
        <f>IF(OR(F4677="Jan",F4677="Feb",F4677="Mar"),"Q1",
IF(OR(F4677="Apr",F4677="May",F4677="Jun"),"Q2",
IF(OR(F4677="Jul",F4677="Aug",F4677="Sep"),"Q3",
IF(OR(F4677="Oct",F4677="Nov",F4677="Dec"),"Q4",""))))</f>
        <v>Q2</v>
      </c>
      <c r="H4677" t="str">
        <f>"Q"&amp;INT((MONTH(A4677)-1)/3)+1</f>
        <v>Q2</v>
      </c>
      <c r="I4677">
        <v>2005</v>
      </c>
      <c r="J4677" t="str">
        <f>IF(C4677&gt;B4677, "Bullish", IF(B4677&gt;C4677, "Bearish", "Neutral"))</f>
        <v>Bullish</v>
      </c>
      <c r="K4677" t="str">
        <f>IF(C4678&gt;C4677, "Buy", "")</f>
        <v/>
      </c>
      <c r="L4677" t="str">
        <f>IF(C4678&lt;C4677, "Sell", "")</f>
        <v>Sell</v>
      </c>
      <c r="V4677" s="4">
        <f t="shared" si="73"/>
        <v>-7.283669867780113E-3</v>
      </c>
    </row>
    <row r="4678" spans="1:22" x14ac:dyDescent="0.25">
      <c r="A4678" s="1">
        <v>38496</v>
      </c>
      <c r="B4678">
        <v>135.1312561</v>
      </c>
      <c r="C4678">
        <v>134.71875</v>
      </c>
      <c r="D4678">
        <v>14293024</v>
      </c>
      <c r="E4678" t="s">
        <v>9</v>
      </c>
      <c r="F4678" t="s">
        <v>16</v>
      </c>
      <c r="G4678" t="str">
        <f>IF(OR(F4678="Jan",F4678="Feb",F4678="Mar"),"Q1",
IF(OR(F4678="Apr",F4678="May",F4678="Jun"),"Q2",
IF(OR(F4678="Jul",F4678="Aug",F4678="Sep"),"Q3",
IF(OR(F4678="Oct",F4678="Nov",F4678="Dec"),"Q4",""))))</f>
        <v>Q2</v>
      </c>
      <c r="H4678" t="str">
        <f>"Q"&amp;INT((MONTH(A4678)-1)/3)+1</f>
        <v>Q2</v>
      </c>
      <c r="I4678">
        <v>2005</v>
      </c>
      <c r="J4678" t="str">
        <f>IF(C4678&gt;B4678, "Bullish", IF(B4678&gt;C4678, "Bearish", "Neutral"))</f>
        <v>Bearish</v>
      </c>
      <c r="K4678" t="str">
        <f>IF(C4679&gt;C4678, "Buy", "")</f>
        <v/>
      </c>
      <c r="L4678" t="str">
        <f>IF(C4679&lt;C4678, "Sell", "")</f>
        <v>Sell</v>
      </c>
      <c r="V4678" s="4">
        <f t="shared" si="73"/>
        <v>-9.8146915805164235E-3</v>
      </c>
    </row>
    <row r="4679" spans="1:22" x14ac:dyDescent="0.25">
      <c r="A4679" s="1">
        <v>38495</v>
      </c>
      <c r="B4679">
        <v>134.25</v>
      </c>
      <c r="C4679">
        <v>133.4093781</v>
      </c>
      <c r="D4679">
        <v>5803728</v>
      </c>
      <c r="E4679" t="s">
        <v>7</v>
      </c>
      <c r="F4679" t="s">
        <v>16</v>
      </c>
      <c r="G4679" t="str">
        <f>IF(OR(F4679="Jan",F4679="Feb",F4679="Mar"),"Q1",
IF(OR(F4679="Apr",F4679="May",F4679="Jun"),"Q2",
IF(OR(F4679="Jul",F4679="Aug",F4679="Sep"),"Q3",
IF(OR(F4679="Oct",F4679="Nov",F4679="Dec"),"Q4",""))))</f>
        <v>Q2</v>
      </c>
      <c r="H4679" t="str">
        <f>"Q"&amp;INT((MONTH(A4679)-1)/3)+1</f>
        <v>Q2</v>
      </c>
      <c r="I4679">
        <v>2005</v>
      </c>
      <c r="J4679" t="str">
        <f>IF(C4679&gt;B4679, "Bullish", IF(B4679&gt;C4679, "Bearish", "Neutral"))</f>
        <v>Bearish</v>
      </c>
      <c r="K4679" t="str">
        <f>IF(C4680&gt;C4679, "Buy", "")</f>
        <v>Buy</v>
      </c>
      <c r="L4679" t="str">
        <f>IF(C4680&lt;C4679, "Sell", "")</f>
        <v/>
      </c>
      <c r="V4679" s="4">
        <f t="shared" si="73"/>
        <v>2.7797011913104574E-3</v>
      </c>
    </row>
    <row r="4680" spans="1:22" x14ac:dyDescent="0.25">
      <c r="A4680" s="1">
        <v>38492</v>
      </c>
      <c r="B4680">
        <v>132.125</v>
      </c>
      <c r="C4680">
        <v>133.78125</v>
      </c>
      <c r="D4680">
        <v>15354560</v>
      </c>
      <c r="E4680" t="s">
        <v>12</v>
      </c>
      <c r="F4680" t="s">
        <v>16</v>
      </c>
      <c r="G4680" t="str">
        <f>IF(OR(F4680="Jan",F4680="Feb",F4680="Mar"),"Q1",
IF(OR(F4680="Apr",F4680="May",F4680="Jun"),"Q2",
IF(OR(F4680="Jul",F4680="Aug",F4680="Sep"),"Q3",
IF(OR(F4680="Oct",F4680="Nov",F4680="Dec"),"Q4",""))))</f>
        <v>Q2</v>
      </c>
      <c r="H4680" t="str">
        <f>"Q"&amp;INT((MONTH(A4680)-1)/3)+1</f>
        <v>Q2</v>
      </c>
      <c r="I4680">
        <v>2005</v>
      </c>
      <c r="J4680" t="str">
        <f>IF(C4680&gt;B4680, "Bullish", IF(B4680&gt;C4680, "Bearish", "Neutral"))</f>
        <v>Bullish</v>
      </c>
      <c r="K4680" t="str">
        <f>IF(C4681&gt;C4680, "Buy", "")</f>
        <v/>
      </c>
      <c r="L4680" t="str">
        <f>IF(C4681&lt;C4680, "Sell", "")</f>
        <v>Sell</v>
      </c>
      <c r="V4680" s="4">
        <f t="shared" si="73"/>
        <v>-2.0865625372600453E-2</v>
      </c>
    </row>
    <row r="4681" spans="1:22" x14ac:dyDescent="0.25">
      <c r="A4681" s="1">
        <v>38491</v>
      </c>
      <c r="B4681">
        <v>129.0625</v>
      </c>
      <c r="C4681">
        <v>131.046875</v>
      </c>
      <c r="D4681">
        <v>16827280</v>
      </c>
      <c r="E4681" t="s">
        <v>11</v>
      </c>
      <c r="F4681" t="s">
        <v>16</v>
      </c>
      <c r="G4681" t="str">
        <f>IF(OR(F4681="Jan",F4681="Feb",F4681="Mar"),"Q1",
IF(OR(F4681="Apr",F4681="May",F4681="Jun"),"Q2",
IF(OR(F4681="Jul",F4681="Aug",F4681="Sep"),"Q3",
IF(OR(F4681="Oct",F4681="Nov",F4681="Dec"),"Q4",""))))</f>
        <v>Q2</v>
      </c>
      <c r="H4681" t="str">
        <f>"Q"&amp;INT((MONTH(A4681)-1)/3)+1</f>
        <v>Q2</v>
      </c>
      <c r="I4681">
        <v>2005</v>
      </c>
      <c r="J4681" t="str">
        <f>IF(C4681&gt;B4681, "Bullish", IF(B4681&gt;C4681, "Bearish", "Neutral"))</f>
        <v>Bullish</v>
      </c>
      <c r="K4681" t="str">
        <f>IF(C4682&gt;C4681, "Buy", "")</f>
        <v/>
      </c>
      <c r="L4681" t="str">
        <f>IF(C4682&lt;C4681, "Sell", "")</f>
        <v>Sell</v>
      </c>
      <c r="V4681" s="4">
        <f t="shared" si="73"/>
        <v>-2.6686252907332599E-2</v>
      </c>
    </row>
    <row r="4682" spans="1:22" x14ac:dyDescent="0.25">
      <c r="A4682" s="1">
        <v>38490</v>
      </c>
      <c r="B4682">
        <v>128.75</v>
      </c>
      <c r="C4682">
        <v>127.640625</v>
      </c>
      <c r="D4682">
        <v>22171344</v>
      </c>
      <c r="E4682" t="s">
        <v>10</v>
      </c>
      <c r="F4682" t="s">
        <v>16</v>
      </c>
      <c r="G4682" t="str">
        <f>IF(OR(F4682="Jan",F4682="Feb",F4682="Mar"),"Q1",
IF(OR(F4682="Apr",F4682="May",F4682="Jun"),"Q2",
IF(OR(F4682="Jul",F4682="Aug",F4682="Sep"),"Q3",
IF(OR(F4682="Oct",F4682="Nov",F4682="Dec"),"Q4",""))))</f>
        <v>Q2</v>
      </c>
      <c r="H4682" t="str">
        <f>"Q"&amp;INT((MONTH(A4682)-1)/3)+1</f>
        <v>Q2</v>
      </c>
      <c r="I4682">
        <v>2005</v>
      </c>
      <c r="J4682" t="str">
        <f>IF(C4682&gt;B4682, "Bullish", IF(B4682&gt;C4682, "Bearish", "Neutral"))</f>
        <v>Bearish</v>
      </c>
      <c r="K4682" t="str">
        <f>IF(C4683&gt;C4682, "Buy", "")</f>
        <v>Buy</v>
      </c>
      <c r="L4682" t="str">
        <f>IF(C4683&lt;C4682, "Sell", "")</f>
        <v/>
      </c>
      <c r="V4682" s="4">
        <f t="shared" si="73"/>
        <v>1.0513796807812377E-2</v>
      </c>
    </row>
    <row r="4683" spans="1:22" x14ac:dyDescent="0.25">
      <c r="A4683" s="1">
        <v>38489</v>
      </c>
      <c r="B4683">
        <v>130.25</v>
      </c>
      <c r="C4683">
        <v>128.9968719</v>
      </c>
      <c r="D4683">
        <v>21067296</v>
      </c>
      <c r="E4683" t="s">
        <v>9</v>
      </c>
      <c r="F4683" t="s">
        <v>16</v>
      </c>
      <c r="G4683" t="str">
        <f>IF(OR(F4683="Jan",F4683="Feb",F4683="Mar"),"Q1",
IF(OR(F4683="Apr",F4683="May",F4683="Jun"),"Q2",
IF(OR(F4683="Jul",F4683="Aug",F4683="Sep"),"Q3",
IF(OR(F4683="Oct",F4683="Nov",F4683="Dec"),"Q4",""))))</f>
        <v>Q2</v>
      </c>
      <c r="H4683" t="str">
        <f>"Q"&amp;INT((MONTH(A4683)-1)/3)+1</f>
        <v>Q2</v>
      </c>
      <c r="I4683">
        <v>2005</v>
      </c>
      <c r="J4683" t="str">
        <f>IF(C4683&gt;B4683, "Bullish", IF(B4683&gt;C4683, "Bearish", "Neutral"))</f>
        <v>Bearish</v>
      </c>
      <c r="K4683" t="str">
        <f>IF(C4684&gt;C4683, "Buy", "")</f>
        <v>Buy</v>
      </c>
      <c r="L4683" t="str">
        <f>IF(C4684&lt;C4683, "Sell", "")</f>
        <v/>
      </c>
      <c r="V4683" s="4">
        <f t="shared" si="73"/>
        <v>6.7134860461216502E-3</v>
      </c>
    </row>
    <row r="4684" spans="1:22" x14ac:dyDescent="0.25">
      <c r="A4684" s="1">
        <v>38488</v>
      </c>
      <c r="B4684">
        <v>127.5</v>
      </c>
      <c r="C4684">
        <v>129.8687439</v>
      </c>
      <c r="D4684">
        <v>16266704</v>
      </c>
      <c r="E4684" t="s">
        <v>7</v>
      </c>
      <c r="F4684" t="s">
        <v>16</v>
      </c>
      <c r="G4684" t="str">
        <f>IF(OR(F4684="Jan",F4684="Feb",F4684="Mar"),"Q1",
IF(OR(F4684="Apr",F4684="May",F4684="Jun"),"Q2",
IF(OR(F4684="Jul",F4684="Aug",F4684="Sep"),"Q3",
IF(OR(F4684="Oct",F4684="Nov",F4684="Dec"),"Q4",""))))</f>
        <v>Q2</v>
      </c>
      <c r="H4684" t="str">
        <f>"Q"&amp;INT((MONTH(A4684)-1)/3)+1</f>
        <v>Q2</v>
      </c>
      <c r="I4684">
        <v>2005</v>
      </c>
      <c r="J4684" t="str">
        <f>IF(C4684&gt;B4684, "Bullish", IF(B4684&gt;C4684, "Bearish", "Neutral"))</f>
        <v>Bullish</v>
      </c>
      <c r="K4684" t="str">
        <f>IF(C4685&gt;C4684, "Buy", "")</f>
        <v/>
      </c>
      <c r="L4684" t="str">
        <f>IF(C4685&lt;C4684, "Sell", "")</f>
        <v>Sell</v>
      </c>
      <c r="V4684" s="4">
        <f t="shared" si="73"/>
        <v>-2.2135804943057023E-2</v>
      </c>
    </row>
    <row r="4685" spans="1:22" x14ac:dyDescent="0.25">
      <c r="A4685" s="1">
        <v>38485</v>
      </c>
      <c r="B4685">
        <v>128.125</v>
      </c>
      <c r="C4685">
        <v>127.0562515</v>
      </c>
      <c r="D4685">
        <v>17406320</v>
      </c>
      <c r="E4685" t="s">
        <v>12</v>
      </c>
      <c r="F4685" t="s">
        <v>16</v>
      </c>
      <c r="G4685" t="str">
        <f>IF(OR(F4685="Jan",F4685="Feb",F4685="Mar"),"Q1",
IF(OR(F4685="Apr",F4685="May",F4685="Jun"),"Q2",
IF(OR(F4685="Jul",F4685="Aug",F4685="Sep"),"Q3",
IF(OR(F4685="Oct",F4685="Nov",F4685="Dec"),"Q4",""))))</f>
        <v>Q2</v>
      </c>
      <c r="H4685" t="str">
        <f>"Q"&amp;INT((MONTH(A4685)-1)/3)+1</f>
        <v>Q2</v>
      </c>
      <c r="I4685">
        <v>2005</v>
      </c>
      <c r="J4685" t="str">
        <f>IF(C4685&gt;B4685, "Bullish", IF(B4685&gt;C4685, "Bearish", "Neutral"))</f>
        <v>Bearish</v>
      </c>
      <c r="K4685" t="str">
        <f>IF(C4686&gt;C4685, "Buy", "")</f>
        <v>Buy</v>
      </c>
      <c r="L4685" t="str">
        <f>IF(C4686&lt;C4685, "Sell", "")</f>
        <v/>
      </c>
      <c r="V4685" s="4">
        <f t="shared" si="73"/>
        <v>1.370588251107104E-2</v>
      </c>
    </row>
    <row r="4686" spans="1:22" x14ac:dyDescent="0.25">
      <c r="A4686" s="1">
        <v>38484</v>
      </c>
      <c r="B4686">
        <v>128.9187469</v>
      </c>
      <c r="C4686">
        <v>128.8218689</v>
      </c>
      <c r="D4686">
        <v>11528144</v>
      </c>
      <c r="E4686" t="s">
        <v>11</v>
      </c>
      <c r="F4686" t="s">
        <v>16</v>
      </c>
      <c r="G4686" t="str">
        <f>IF(OR(F4686="Jan",F4686="Feb",F4686="Mar"),"Q1",
IF(OR(F4686="Apr",F4686="May",F4686="Jun"),"Q2",
IF(OR(F4686="Jul",F4686="Aug",F4686="Sep"),"Q3",
IF(OR(F4686="Oct",F4686="Nov",F4686="Dec"),"Q4",""))))</f>
        <v>Q2</v>
      </c>
      <c r="H4686" t="str">
        <f>"Q"&amp;INT((MONTH(A4686)-1)/3)+1</f>
        <v>Q2</v>
      </c>
      <c r="I4686">
        <v>2005</v>
      </c>
      <c r="J4686" t="str">
        <f>IF(C4686&gt;B4686, "Bullish", IF(B4686&gt;C4686, "Bearish", "Neutral"))</f>
        <v>Bearish</v>
      </c>
      <c r="K4686" t="str">
        <f>IF(C4687&gt;C4686, "Buy", "")</f>
        <v>Buy</v>
      </c>
      <c r="L4686" t="str">
        <f>IF(C4687&lt;C4686, "Sell", "")</f>
        <v/>
      </c>
      <c r="V4686" s="4">
        <f t="shared" si="73"/>
        <v>2.3234096252286733E-3</v>
      </c>
    </row>
    <row r="4687" spans="1:22" x14ac:dyDescent="0.25">
      <c r="A4687" s="1">
        <v>38483</v>
      </c>
      <c r="B4687">
        <v>124.6875</v>
      </c>
      <c r="C4687">
        <v>129.1218719</v>
      </c>
      <c r="D4687">
        <v>16088160</v>
      </c>
      <c r="E4687" t="s">
        <v>10</v>
      </c>
      <c r="F4687" t="s">
        <v>16</v>
      </c>
      <c r="G4687" t="str">
        <f>IF(OR(F4687="Jan",F4687="Feb",F4687="Mar"),"Q1",
IF(OR(F4687="Apr",F4687="May",F4687="Jun"),"Q2",
IF(OR(F4687="Jul",F4687="Aug",F4687="Sep"),"Q3",
IF(OR(F4687="Oct",F4687="Nov",F4687="Dec"),"Q4",""))))</f>
        <v>Q2</v>
      </c>
      <c r="H4687" t="str">
        <f>"Q"&amp;INT((MONTH(A4687)-1)/3)+1</f>
        <v>Q2</v>
      </c>
      <c r="I4687">
        <v>2005</v>
      </c>
      <c r="J4687" t="str">
        <f>IF(C4687&gt;B4687, "Bullish", IF(B4687&gt;C4687, "Bearish", "Neutral"))</f>
        <v>Bullish</v>
      </c>
      <c r="K4687" t="str">
        <f>IF(C4688&gt;C4687, "Buy", "")</f>
        <v/>
      </c>
      <c r="L4687" t="str">
        <f>IF(C4688&lt;C4687, "Sell", "")</f>
        <v>Sell</v>
      </c>
      <c r="V4687" s="4">
        <f t="shared" si="73"/>
        <v>-3.277972106928621E-3</v>
      </c>
    </row>
    <row r="4688" spans="1:22" x14ac:dyDescent="0.25">
      <c r="A4688" s="1">
        <v>38482</v>
      </c>
      <c r="B4688">
        <v>131.25</v>
      </c>
      <c r="C4688">
        <v>128.6999969</v>
      </c>
      <c r="D4688">
        <v>18254896</v>
      </c>
      <c r="E4688" t="s">
        <v>9</v>
      </c>
      <c r="F4688" t="s">
        <v>16</v>
      </c>
      <c r="G4688" t="str">
        <f>IF(OR(F4688="Jan",F4688="Feb",F4688="Mar"),"Q1",
IF(OR(F4688="Apr",F4688="May",F4688="Jun"),"Q2",
IF(OR(F4688="Jul",F4688="Aug",F4688="Sep"),"Q3",
IF(OR(F4688="Oct",F4688="Nov",F4688="Dec"),"Q4",""))))</f>
        <v>Q2</v>
      </c>
      <c r="H4688" t="str">
        <f>"Q"&amp;INT((MONTH(A4688)-1)/3)+1</f>
        <v>Q2</v>
      </c>
      <c r="I4688">
        <v>2005</v>
      </c>
      <c r="J4688" t="str">
        <f>IF(C4688&gt;B4688, "Bullish", IF(B4688&gt;C4688, "Bearish", "Neutral"))</f>
        <v>Bearish</v>
      </c>
      <c r="K4688" t="str">
        <f>IF(C4689&gt;C4688, "Buy", "")</f>
        <v>Buy</v>
      </c>
      <c r="L4688" t="str">
        <f>IF(C4689&lt;C4688, "Sell", "")</f>
        <v/>
      </c>
      <c r="V4688" s="4">
        <f t="shared" si="73"/>
        <v>1.7838474415226981E-2</v>
      </c>
    </row>
    <row r="4689" spans="1:22" x14ac:dyDescent="0.25">
      <c r="A4689" s="1">
        <v>38481</v>
      </c>
      <c r="B4689">
        <v>127.4375</v>
      </c>
      <c r="C4689">
        <v>131.0375061</v>
      </c>
      <c r="D4689">
        <v>19673888</v>
      </c>
      <c r="E4689" t="s">
        <v>7</v>
      </c>
      <c r="F4689" t="s">
        <v>16</v>
      </c>
      <c r="G4689" t="str">
        <f>IF(OR(F4689="Jan",F4689="Feb",F4689="Mar"),"Q1",
IF(OR(F4689="Apr",F4689="May",F4689="Jun"),"Q2",
IF(OR(F4689="Jul",F4689="Aug",F4689="Sep"),"Q3",
IF(OR(F4689="Oct",F4689="Nov",F4689="Dec"),"Q4",""))))</f>
        <v>Q2</v>
      </c>
      <c r="H4689" t="str">
        <f>"Q"&amp;INT((MONTH(A4689)-1)/3)+1</f>
        <v>Q2</v>
      </c>
      <c r="I4689">
        <v>2005</v>
      </c>
      <c r="J4689" t="str">
        <f>IF(C4689&gt;B4689, "Bullish", IF(B4689&gt;C4689, "Bearish", "Neutral"))</f>
        <v>Bullish</v>
      </c>
      <c r="K4689" t="str">
        <f>IF(C4690&gt;C4689, "Buy", "")</f>
        <v/>
      </c>
      <c r="L4689" t="str">
        <f>IF(C4690&lt;C4689, "Sell", "")</f>
        <v>Sell</v>
      </c>
      <c r="V4689" s="4">
        <f t="shared" si="73"/>
        <v>-3.7125001191461997E-2</v>
      </c>
    </row>
    <row r="4690" spans="1:22" x14ac:dyDescent="0.25">
      <c r="A4690" s="1">
        <v>38478</v>
      </c>
      <c r="B4690">
        <v>125.1875</v>
      </c>
      <c r="C4690">
        <v>126.3468781</v>
      </c>
      <c r="D4690">
        <v>15746112</v>
      </c>
      <c r="E4690" t="s">
        <v>12</v>
      </c>
      <c r="F4690" t="s">
        <v>16</v>
      </c>
      <c r="G4690" t="str">
        <f>IF(OR(F4690="Jan",F4690="Feb",F4690="Mar"),"Q1",
IF(OR(F4690="Apr",F4690="May",F4690="Jun"),"Q2",
IF(OR(F4690="Jul",F4690="Aug",F4690="Sep"),"Q3",
IF(OR(F4690="Oct",F4690="Nov",F4690="Dec"),"Q4",""))))</f>
        <v>Q2</v>
      </c>
      <c r="H4690" t="str">
        <f>"Q"&amp;INT((MONTH(A4690)-1)/3)+1</f>
        <v>Q2</v>
      </c>
      <c r="I4690">
        <v>2005</v>
      </c>
      <c r="J4690" t="str">
        <f>IF(C4690&gt;B4690, "Bullish", IF(B4690&gt;C4690, "Bearish", "Neutral"))</f>
        <v>Bullish</v>
      </c>
      <c r="K4690" t="str">
        <f>IF(C4691&gt;C4690, "Buy", "")</f>
        <v/>
      </c>
      <c r="L4690" t="str">
        <f>IF(C4691&lt;C4690, "Sell", "")</f>
        <v>Sell</v>
      </c>
      <c r="V4690" s="4">
        <f t="shared" si="73"/>
        <v>-1.3232100484890621E-2</v>
      </c>
    </row>
    <row r="4691" spans="1:22" x14ac:dyDescent="0.25">
      <c r="A4691" s="1">
        <v>38477</v>
      </c>
      <c r="B4691">
        <v>123.125</v>
      </c>
      <c r="C4691">
        <v>124.6968765</v>
      </c>
      <c r="D4691">
        <v>25562000</v>
      </c>
      <c r="E4691" t="s">
        <v>11</v>
      </c>
      <c r="F4691" t="s">
        <v>16</v>
      </c>
      <c r="G4691" t="str">
        <f>IF(OR(F4691="Jan",F4691="Feb",F4691="Mar"),"Q1",
IF(OR(F4691="Apr",F4691="May",F4691="Jun"),"Q2",
IF(OR(F4691="Jul",F4691="Aug",F4691="Sep"),"Q3",
IF(OR(F4691="Oct",F4691="Nov",F4691="Dec"),"Q4",""))))</f>
        <v>Q2</v>
      </c>
      <c r="H4691" t="str">
        <f>"Q"&amp;INT((MONTH(A4691)-1)/3)+1</f>
        <v>Q2</v>
      </c>
      <c r="I4691">
        <v>2005</v>
      </c>
      <c r="J4691" t="str">
        <f>IF(C4691&gt;B4691, "Bullish", IF(B4691&gt;C4691, "Bearish", "Neutral"))</f>
        <v>Bullish</v>
      </c>
      <c r="K4691" t="str">
        <f>IF(C4692&gt;C4691, "Buy", "")</f>
        <v/>
      </c>
      <c r="L4691" t="str">
        <f>IF(C4692&lt;C4691, "Sell", "")</f>
        <v>Sell</v>
      </c>
      <c r="V4691" s="4">
        <f t="shared" si="73"/>
        <v>-2.9701717956668709E-2</v>
      </c>
    </row>
    <row r="4692" spans="1:22" x14ac:dyDescent="0.25">
      <c r="A4692" s="1">
        <v>38476</v>
      </c>
      <c r="B4692">
        <v>118.75</v>
      </c>
      <c r="C4692">
        <v>121.0999985</v>
      </c>
      <c r="D4692">
        <v>11367104</v>
      </c>
      <c r="E4692" t="s">
        <v>10</v>
      </c>
      <c r="F4692" t="s">
        <v>16</v>
      </c>
      <c r="G4692" t="str">
        <f>IF(OR(F4692="Jan",F4692="Feb",F4692="Mar"),"Q1",
IF(OR(F4692="Apr",F4692="May",F4692="Jun"),"Q2",
IF(OR(F4692="Jul",F4692="Aug",F4692="Sep"),"Q3",
IF(OR(F4692="Oct",F4692="Nov",F4692="Dec"),"Q4",""))))</f>
        <v>Q2</v>
      </c>
      <c r="H4692" t="str">
        <f>"Q"&amp;INT((MONTH(A4692)-1)/3)+1</f>
        <v>Q2</v>
      </c>
      <c r="I4692">
        <v>2005</v>
      </c>
      <c r="J4692" t="str">
        <f>IF(C4692&gt;B4692, "Bullish", IF(B4692&gt;C4692, "Bearish", "Neutral"))</f>
        <v>Bullish</v>
      </c>
      <c r="K4692" t="str">
        <f>IF(C4693&gt;C4692, "Buy", "")</f>
        <v/>
      </c>
      <c r="L4692" t="str">
        <f>IF(C4693&lt;C4692, "Sell", "")</f>
        <v>Sell</v>
      </c>
      <c r="V4692" s="4">
        <f t="shared" si="73"/>
        <v>-1.9011820738376629E-2</v>
      </c>
    </row>
    <row r="4693" spans="1:22" x14ac:dyDescent="0.25">
      <c r="A4693" s="1">
        <v>38475</v>
      </c>
      <c r="B4693">
        <v>120.3125</v>
      </c>
      <c r="C4693">
        <v>118.8406219</v>
      </c>
      <c r="D4693">
        <v>10467584</v>
      </c>
      <c r="E4693" t="s">
        <v>9</v>
      </c>
      <c r="F4693" t="s">
        <v>16</v>
      </c>
      <c r="G4693" t="str">
        <f>IF(OR(F4693="Jan",F4693="Feb",F4693="Mar"),"Q1",
IF(OR(F4693="Apr",F4693="May",F4693="Jun"),"Q2",
IF(OR(F4693="Jul",F4693="Aug",F4693="Sep"),"Q3",
IF(OR(F4693="Oct",F4693="Nov",F4693="Dec"),"Q4",""))))</f>
        <v>Q2</v>
      </c>
      <c r="H4693" t="str">
        <f>"Q"&amp;INT((MONTH(A4693)-1)/3)+1</f>
        <v>Q2</v>
      </c>
      <c r="I4693">
        <v>2005</v>
      </c>
      <c r="J4693" t="str">
        <f>IF(C4693&gt;B4693, "Bullish", IF(B4693&gt;C4693, "Bearish", "Neutral"))</f>
        <v>Bearish</v>
      </c>
      <c r="K4693" t="str">
        <f>IF(C4694&gt;C4693, "Buy", "")</f>
        <v>Buy</v>
      </c>
      <c r="L4693" t="str">
        <f>IF(C4694&lt;C4693, "Sell", "")</f>
        <v/>
      </c>
      <c r="V4693" s="4">
        <f t="shared" si="73"/>
        <v>7.1535250128268784E-3</v>
      </c>
    </row>
    <row r="4694" spans="1:22" x14ac:dyDescent="0.25">
      <c r="A4694" s="1">
        <v>38474</v>
      </c>
      <c r="B4694">
        <v>118.5625</v>
      </c>
      <c r="C4694">
        <v>119.6968765</v>
      </c>
      <c r="D4694">
        <v>11048400</v>
      </c>
      <c r="E4694" t="s">
        <v>7</v>
      </c>
      <c r="F4694" t="s">
        <v>16</v>
      </c>
      <c r="G4694" t="str">
        <f>IF(OR(F4694="Jan",F4694="Feb",F4694="Mar"),"Q1",
IF(OR(F4694="Apr",F4694="May",F4694="Jun"),"Q2",
IF(OR(F4694="Jul",F4694="Aug",F4694="Sep"),"Q3",
IF(OR(F4694="Oct",F4694="Nov",F4694="Dec"),"Q4",""))))</f>
        <v>Q2</v>
      </c>
      <c r="H4694" t="str">
        <f>"Q"&amp;INT((MONTH(A4694)-1)/3)+1</f>
        <v>Q2</v>
      </c>
      <c r="I4694">
        <v>2005</v>
      </c>
      <c r="J4694" t="str">
        <f>IF(C4694&gt;B4694, "Bullish", IF(B4694&gt;C4694, "Bearish", "Neutral"))</f>
        <v>Bullish</v>
      </c>
      <c r="K4694" t="str">
        <f>IF(C4695&gt;C4694, "Buy", "")</f>
        <v/>
      </c>
      <c r="L4694" t="str">
        <f>IF(C4695&lt;C4694, "Sell", "")</f>
        <v>Sell</v>
      </c>
      <c r="V4694" s="4">
        <f t="shared" si="73"/>
        <v>-1.5025425935307896E-2</v>
      </c>
    </row>
    <row r="4695" spans="1:22" x14ac:dyDescent="0.25">
      <c r="A4695" s="1">
        <v>38471</v>
      </c>
      <c r="B4695">
        <v>119.9375</v>
      </c>
      <c r="C4695">
        <v>117.9250031</v>
      </c>
      <c r="D4695">
        <v>13801088</v>
      </c>
      <c r="E4695" t="s">
        <v>12</v>
      </c>
      <c r="F4695" t="s">
        <v>15</v>
      </c>
      <c r="G4695" t="str">
        <f>IF(OR(F4695="Jan",F4695="Feb",F4695="Mar"),"Q1",
IF(OR(F4695="Apr",F4695="May",F4695="Jun"),"Q2",
IF(OR(F4695="Jul",F4695="Aug",F4695="Sep"),"Q3",
IF(OR(F4695="Oct",F4695="Nov",F4695="Dec"),"Q4",""))))</f>
        <v>Q2</v>
      </c>
      <c r="H4695" t="str">
        <f>"Q"&amp;INT((MONTH(A4695)-1)/3)+1</f>
        <v>Q2</v>
      </c>
      <c r="I4695">
        <v>2005</v>
      </c>
      <c r="J4695" t="str">
        <f>IF(C4695&gt;B4695, "Bullish", IF(B4695&gt;C4695, "Bearish", "Neutral"))</f>
        <v>Bearish</v>
      </c>
      <c r="K4695" t="str">
        <f>IF(C4696&gt;C4695, "Buy", "")</f>
        <v>Buy</v>
      </c>
      <c r="L4695" t="str">
        <f>IF(C4696&lt;C4695, "Sell", "")</f>
        <v/>
      </c>
      <c r="V4695" s="4">
        <f t="shared" si="73"/>
        <v>9.8656206112378766E-3</v>
      </c>
    </row>
    <row r="4696" spans="1:22" x14ac:dyDescent="0.25">
      <c r="A4696" s="1">
        <v>38470</v>
      </c>
      <c r="B4696">
        <v>119.375</v>
      </c>
      <c r="C4696">
        <v>119.0999985</v>
      </c>
      <c r="D4696">
        <v>22117360</v>
      </c>
      <c r="E4696" t="s">
        <v>11</v>
      </c>
      <c r="F4696" t="s">
        <v>15</v>
      </c>
      <c r="G4696" t="str">
        <f>IF(OR(F4696="Jan",F4696="Feb",F4696="Mar"),"Q1",
IF(OR(F4696="Apr",F4696="May",F4696="Jun"),"Q2",
IF(OR(F4696="Jul",F4696="Aug",F4696="Sep"),"Q3",
IF(OR(F4696="Oct",F4696="Nov",F4696="Dec"),"Q4",""))))</f>
        <v>Q2</v>
      </c>
      <c r="H4696" t="str">
        <f>"Q"&amp;INT((MONTH(A4696)-1)/3)+1</f>
        <v>Q2</v>
      </c>
      <c r="I4696">
        <v>2005</v>
      </c>
      <c r="J4696" t="str">
        <f>IF(C4696&gt;B4696, "Bullish", IF(B4696&gt;C4696, "Bearish", "Neutral"))</f>
        <v>Bearish</v>
      </c>
      <c r="K4696" t="str">
        <f>IF(C4697&gt;C4696, "Buy", "")</f>
        <v>Buy</v>
      </c>
      <c r="L4696" t="str">
        <f>IF(C4697&lt;C4696, "Sell", "")</f>
        <v/>
      </c>
      <c r="V4696" s="4">
        <f t="shared" si="73"/>
        <v>4.4667596023288819E-3</v>
      </c>
    </row>
    <row r="4697" spans="1:22" x14ac:dyDescent="0.25">
      <c r="A4697" s="1">
        <v>38469</v>
      </c>
      <c r="B4697">
        <v>119.6875</v>
      </c>
      <c r="C4697">
        <v>119.6343765</v>
      </c>
      <c r="D4697">
        <v>32434624</v>
      </c>
      <c r="E4697" t="s">
        <v>10</v>
      </c>
      <c r="F4697" t="s">
        <v>15</v>
      </c>
      <c r="G4697" t="str">
        <f>IF(OR(F4697="Jan",F4697="Feb",F4697="Mar"),"Q1",
IF(OR(F4697="Apr",F4697="May",F4697="Jun"),"Q2",
IF(OR(F4697="Jul",F4697="Aug",F4697="Sep"),"Q3",
IF(OR(F4697="Oct",F4697="Nov",F4697="Dec"),"Q4",""))))</f>
        <v>Q2</v>
      </c>
      <c r="H4697" t="str">
        <f>"Q"&amp;INT((MONTH(A4697)-1)/3)+1</f>
        <v>Q2</v>
      </c>
      <c r="I4697">
        <v>2005</v>
      </c>
      <c r="J4697" t="str">
        <f>IF(C4697&gt;B4697, "Bullish", IF(B4697&gt;C4697, "Bearish", "Neutral"))</f>
        <v>Bearish</v>
      </c>
      <c r="K4697" t="str">
        <f>IF(C4698&gt;C4697, "Buy", "")</f>
        <v>Buy</v>
      </c>
      <c r="L4697" t="str">
        <f>IF(C4698&lt;C4697, "Sell", "")</f>
        <v/>
      </c>
      <c r="V4697" s="4">
        <f t="shared" si="73"/>
        <v>2.2694757757926134E-2</v>
      </c>
    </row>
    <row r="4698" spans="1:22" x14ac:dyDescent="0.25">
      <c r="A4698" s="1">
        <v>38468</v>
      </c>
      <c r="B4698">
        <v>123.6875</v>
      </c>
      <c r="C4698">
        <v>122.4124985</v>
      </c>
      <c r="D4698">
        <v>9105984</v>
      </c>
      <c r="E4698" t="s">
        <v>9</v>
      </c>
      <c r="F4698" t="s">
        <v>15</v>
      </c>
      <c r="G4698" t="str">
        <f>IF(OR(F4698="Jan",F4698="Feb",F4698="Mar"),"Q1",
IF(OR(F4698="Apr",F4698="May",F4698="Jun"),"Q2",
IF(OR(F4698="Jul",F4698="Aug",F4698="Sep"),"Q3",
IF(OR(F4698="Oct",F4698="Nov",F4698="Dec"),"Q4",""))))</f>
        <v>Q2</v>
      </c>
      <c r="H4698" t="str">
        <f>"Q"&amp;INT((MONTH(A4698)-1)/3)+1</f>
        <v>Q2</v>
      </c>
      <c r="I4698">
        <v>2005</v>
      </c>
      <c r="J4698" t="str">
        <f>IF(C4698&gt;B4698, "Bullish", IF(B4698&gt;C4698, "Bearish", "Neutral"))</f>
        <v>Bearish</v>
      </c>
      <c r="K4698" t="str">
        <f>IF(C4699&gt;C4698, "Buy", "")</f>
        <v>Buy</v>
      </c>
      <c r="L4698" t="str">
        <f>IF(C4699&lt;C4698, "Sell", "")</f>
        <v/>
      </c>
      <c r="V4698" s="4">
        <f t="shared" si="73"/>
        <v>1.4986948119248293E-2</v>
      </c>
    </row>
    <row r="4699" spans="1:22" x14ac:dyDescent="0.25">
      <c r="A4699" s="1">
        <v>38467</v>
      </c>
      <c r="B4699">
        <v>126.125</v>
      </c>
      <c r="C4699">
        <v>124.2750015</v>
      </c>
      <c r="D4699">
        <v>13649968</v>
      </c>
      <c r="E4699" t="s">
        <v>7</v>
      </c>
      <c r="F4699" t="s">
        <v>15</v>
      </c>
      <c r="G4699" t="str">
        <f>IF(OR(F4699="Jan",F4699="Feb",F4699="Mar"),"Q1",
IF(OR(F4699="Apr",F4699="May",F4699="Jun"),"Q2",
IF(OR(F4699="Jul",F4699="Aug",F4699="Sep"),"Q3",
IF(OR(F4699="Oct",F4699="Nov",F4699="Dec"),"Q4",""))))</f>
        <v>Q2</v>
      </c>
      <c r="H4699" t="str">
        <f>"Q"&amp;INT((MONTH(A4699)-1)/3)+1</f>
        <v>Q2</v>
      </c>
      <c r="I4699">
        <v>2005</v>
      </c>
      <c r="J4699" t="str">
        <f>IF(C4699&gt;B4699, "Bullish", IF(B4699&gt;C4699, "Bearish", "Neutral"))</f>
        <v>Bearish</v>
      </c>
      <c r="K4699" t="str">
        <f>IF(C4700&gt;C4699, "Buy", "")</f>
        <v>Buy</v>
      </c>
      <c r="L4699" t="str">
        <f>IF(C4700&lt;C4699, "Sell", "")</f>
        <v/>
      </c>
      <c r="V4699" s="4">
        <f t="shared" si="73"/>
        <v>5.4270231336751131E-3</v>
      </c>
    </row>
    <row r="4700" spans="1:22" x14ac:dyDescent="0.25">
      <c r="A4700" s="1">
        <v>38464</v>
      </c>
      <c r="B4700">
        <v>123.75</v>
      </c>
      <c r="C4700">
        <v>124.953125</v>
      </c>
      <c r="D4700">
        <v>24501168</v>
      </c>
      <c r="E4700" t="s">
        <v>12</v>
      </c>
      <c r="F4700" t="s">
        <v>15</v>
      </c>
      <c r="G4700" t="str">
        <f>IF(OR(F4700="Jan",F4700="Feb",F4700="Mar"),"Q1",
IF(OR(F4700="Apr",F4700="May",F4700="Jun"),"Q2",
IF(OR(F4700="Jul",F4700="Aug",F4700="Sep"),"Q3",
IF(OR(F4700="Oct",F4700="Nov",F4700="Dec"),"Q4",""))))</f>
        <v>Q2</v>
      </c>
      <c r="H4700" t="str">
        <f>"Q"&amp;INT((MONTH(A4700)-1)/3)+1</f>
        <v>Q2</v>
      </c>
      <c r="I4700">
        <v>2005</v>
      </c>
      <c r="J4700" t="str">
        <f>IF(C4700&gt;B4700, "Bullish", IF(B4700&gt;C4700, "Bearish", "Neutral"))</f>
        <v>Bullish</v>
      </c>
      <c r="K4700" t="str">
        <f>IF(C4701&gt;C4700, "Buy", "")</f>
        <v/>
      </c>
      <c r="L4700" t="str">
        <f>IF(C4701&lt;C4700, "Sell", "")</f>
        <v>Sell</v>
      </c>
      <c r="V4700" s="4">
        <f t="shared" si="73"/>
        <v>-2.7997711338602196E-2</v>
      </c>
    </row>
    <row r="4701" spans="1:22" x14ac:dyDescent="0.25">
      <c r="A4701" s="1">
        <v>38463</v>
      </c>
      <c r="B4701">
        <v>121.25</v>
      </c>
      <c r="C4701">
        <v>121.5500031</v>
      </c>
      <c r="D4701">
        <v>21352304</v>
      </c>
      <c r="E4701" t="s">
        <v>11</v>
      </c>
      <c r="F4701" t="s">
        <v>15</v>
      </c>
      <c r="G4701" t="str">
        <f>IF(OR(F4701="Jan",F4701="Feb",F4701="Mar"),"Q1",
IF(OR(F4701="Apr",F4701="May",F4701="Jun"),"Q2",
IF(OR(F4701="Jul",F4701="Aug",F4701="Sep"),"Q3",
IF(OR(F4701="Oct",F4701="Nov",F4701="Dec"),"Q4",""))))</f>
        <v>Q2</v>
      </c>
      <c r="H4701" t="str">
        <f>"Q"&amp;INT((MONTH(A4701)-1)/3)+1</f>
        <v>Q2</v>
      </c>
      <c r="I4701">
        <v>2005</v>
      </c>
      <c r="J4701" t="str">
        <f>IF(C4701&gt;B4701, "Bullish", IF(B4701&gt;C4701, "Bearish", "Neutral"))</f>
        <v>Bullish</v>
      </c>
      <c r="K4701" t="str">
        <f>IF(C4702&gt;C4701, "Buy", "")</f>
        <v>Buy</v>
      </c>
      <c r="L4701" t="str">
        <f>IF(C4702&lt;C4701, "Sell", "")</f>
        <v/>
      </c>
      <c r="V4701" s="4">
        <f t="shared" si="73"/>
        <v>1.6426850102669581E-3</v>
      </c>
    </row>
    <row r="4702" spans="1:22" x14ac:dyDescent="0.25">
      <c r="A4702" s="1">
        <v>38462</v>
      </c>
      <c r="B4702">
        <v>121.875</v>
      </c>
      <c r="C4702">
        <v>121.75</v>
      </c>
      <c r="D4702">
        <v>26726288</v>
      </c>
      <c r="E4702" t="s">
        <v>10</v>
      </c>
      <c r="F4702" t="s">
        <v>15</v>
      </c>
      <c r="G4702" t="str">
        <f>IF(OR(F4702="Jan",F4702="Feb",F4702="Mar"),"Q1",
IF(OR(F4702="Apr",F4702="May",F4702="Jun"),"Q2",
IF(OR(F4702="Jul",F4702="Aug",F4702="Sep"),"Q3",
IF(OR(F4702="Oct",F4702="Nov",F4702="Dec"),"Q4",""))))</f>
        <v>Q2</v>
      </c>
      <c r="H4702" t="str">
        <f>"Q"&amp;INT((MONTH(A4702)-1)/3)+1</f>
        <v>Q2</v>
      </c>
      <c r="I4702">
        <v>2005</v>
      </c>
      <c r="J4702" t="str">
        <f>IF(C4702&gt;B4702, "Bullish", IF(B4702&gt;C4702, "Bearish", "Neutral"))</f>
        <v>Bearish</v>
      </c>
      <c r="K4702" t="str">
        <f>IF(C4703&gt;C4702, "Buy", "")</f>
        <v/>
      </c>
      <c r="L4702" t="str">
        <f>IF(C4703&lt;C4702, "Sell", "")</f>
        <v>Sell</v>
      </c>
      <c r="V4702" s="4">
        <f t="shared" si="73"/>
        <v>-1.8508848919906101E-2</v>
      </c>
    </row>
    <row r="4703" spans="1:22" x14ac:dyDescent="0.25">
      <c r="A4703" s="1">
        <v>38461</v>
      </c>
      <c r="B4703">
        <v>120.875</v>
      </c>
      <c r="C4703">
        <v>119.5374985</v>
      </c>
      <c r="D4703">
        <v>24550800</v>
      </c>
      <c r="E4703" t="s">
        <v>9</v>
      </c>
      <c r="F4703" t="s">
        <v>15</v>
      </c>
      <c r="G4703" t="str">
        <f>IF(OR(F4703="Jan",F4703="Feb",F4703="Mar"),"Q1",
IF(OR(F4703="Apr",F4703="May",F4703="Jun"),"Q2",
IF(OR(F4703="Jul",F4703="Aug",F4703="Sep"),"Q3",
IF(OR(F4703="Oct",F4703="Nov",F4703="Dec"),"Q4",""))))</f>
        <v>Q2</v>
      </c>
      <c r="H4703" t="str">
        <f>"Q"&amp;INT((MONTH(A4703)-1)/3)+1</f>
        <v>Q2</v>
      </c>
      <c r="I4703">
        <v>2005</v>
      </c>
      <c r="J4703" t="str">
        <f>IF(C4703&gt;B4703, "Bullish", IF(B4703&gt;C4703, "Bearish", "Neutral"))</f>
        <v>Bearish</v>
      </c>
      <c r="K4703" t="str">
        <f>IF(C4704&gt;C4703, "Buy", "")</f>
        <v>Buy</v>
      </c>
      <c r="L4703" t="str">
        <f>IF(C4704&lt;C4703, "Sell", "")</f>
        <v/>
      </c>
      <c r="V4703" s="4">
        <f t="shared" si="73"/>
        <v>7.0533422241157923E-4</v>
      </c>
    </row>
    <row r="4704" spans="1:22" x14ac:dyDescent="0.25">
      <c r="A4704" s="1">
        <v>38460</v>
      </c>
      <c r="B4704">
        <v>121.875</v>
      </c>
      <c r="C4704">
        <v>119.6218719</v>
      </c>
      <c r="D4704">
        <v>26963280</v>
      </c>
      <c r="E4704" t="s">
        <v>7</v>
      </c>
      <c r="F4704" t="s">
        <v>15</v>
      </c>
      <c r="G4704" t="str">
        <f>IF(OR(F4704="Jan",F4704="Feb",F4704="Mar"),"Q1",
IF(OR(F4704="Apr",F4704="May",F4704="Jun"),"Q2",
IF(OR(F4704="Jul",F4704="Aug",F4704="Sep"),"Q3",
IF(OR(F4704="Oct",F4704="Nov",F4704="Dec"),"Q4",""))))</f>
        <v>Q2</v>
      </c>
      <c r="H4704" t="str">
        <f>"Q"&amp;INT((MONTH(A4704)-1)/3)+1</f>
        <v>Q2</v>
      </c>
      <c r="I4704">
        <v>2005</v>
      </c>
      <c r="J4704" t="str">
        <f>IF(C4704&gt;B4704, "Bullish", IF(B4704&gt;C4704, "Bearish", "Neutral"))</f>
        <v>Bearish</v>
      </c>
      <c r="K4704" t="str">
        <f>IF(C4705&gt;C4704, "Buy", "")</f>
        <v>Buy</v>
      </c>
      <c r="L4704" t="str">
        <f>IF(C4705&lt;C4704, "Sell", "")</f>
        <v/>
      </c>
      <c r="V4704" s="4">
        <f t="shared" si="73"/>
        <v>2.2047941407771974E-2</v>
      </c>
    </row>
    <row r="4705" spans="1:22" x14ac:dyDescent="0.25">
      <c r="A4705" s="1">
        <v>38457</v>
      </c>
      <c r="B4705">
        <v>128.125</v>
      </c>
      <c r="C4705">
        <v>122.3187485</v>
      </c>
      <c r="D4705">
        <v>34920000</v>
      </c>
      <c r="E4705" t="s">
        <v>12</v>
      </c>
      <c r="F4705" t="s">
        <v>15</v>
      </c>
      <c r="G4705" t="str">
        <f>IF(OR(F4705="Jan",F4705="Feb",F4705="Mar"),"Q1",
IF(OR(F4705="Apr",F4705="May",F4705="Jun"),"Q2",
IF(OR(F4705="Jul",F4705="Aug",F4705="Sep"),"Q3",
IF(OR(F4705="Oct",F4705="Nov",F4705="Dec"),"Q4",""))))</f>
        <v>Q2</v>
      </c>
      <c r="H4705" t="str">
        <f>"Q"&amp;INT((MONTH(A4705)-1)/3)+1</f>
        <v>Q2</v>
      </c>
      <c r="I4705">
        <v>2005</v>
      </c>
      <c r="J4705" t="str">
        <f>IF(C4705&gt;B4705, "Bullish", IF(B4705&gt;C4705, "Bearish", "Neutral"))</f>
        <v>Bearish</v>
      </c>
      <c r="K4705" t="str">
        <f>IF(C4706&gt;C4705, "Buy", "")</f>
        <v>Buy</v>
      </c>
      <c r="L4705" t="str">
        <f>IF(C4706&lt;C4705, "Sell", "")</f>
        <v/>
      </c>
      <c r="V4705" s="4">
        <f t="shared" si="73"/>
        <v>6.8712835593623622E-2</v>
      </c>
    </row>
    <row r="4706" spans="1:22" x14ac:dyDescent="0.25">
      <c r="A4706" s="1">
        <v>38455</v>
      </c>
      <c r="B4706">
        <v>133.75</v>
      </c>
      <c r="C4706">
        <v>131.34375</v>
      </c>
      <c r="D4706">
        <v>19030976</v>
      </c>
      <c r="E4706" t="s">
        <v>10</v>
      </c>
      <c r="F4706" t="s">
        <v>15</v>
      </c>
      <c r="G4706" t="str">
        <f>IF(OR(F4706="Jan",F4706="Feb",F4706="Mar"),"Q1",
IF(OR(F4706="Apr",F4706="May",F4706="Jun"),"Q2",
IF(OR(F4706="Jul",F4706="Aug",F4706="Sep"),"Q3",
IF(OR(F4706="Oct",F4706="Nov",F4706="Dec"),"Q4",""))))</f>
        <v>Q2</v>
      </c>
      <c r="H4706" t="str">
        <f>"Q"&amp;INT((MONTH(A4706)-1)/3)+1</f>
        <v>Q2</v>
      </c>
      <c r="I4706">
        <v>2005</v>
      </c>
      <c r="J4706" t="str">
        <f>IF(C4706&gt;B4706, "Bullish", IF(B4706&gt;C4706, "Bearish", "Neutral"))</f>
        <v>Bearish</v>
      </c>
      <c r="K4706" t="str">
        <f>IF(C4707&gt;C4706, "Buy", "")</f>
        <v>Buy</v>
      </c>
      <c r="L4706" t="str">
        <f>IF(C4707&lt;C4706, "Sell", "")</f>
        <v/>
      </c>
      <c r="V4706" s="4">
        <f t="shared" si="73"/>
        <v>7.5795373068191611E-3</v>
      </c>
    </row>
    <row r="4707" spans="1:22" x14ac:dyDescent="0.25">
      <c r="A4707" s="1">
        <v>38454</v>
      </c>
      <c r="B4707">
        <v>124</v>
      </c>
      <c r="C4707">
        <v>132.3468781</v>
      </c>
      <c r="D4707">
        <v>17246368</v>
      </c>
      <c r="E4707" t="s">
        <v>9</v>
      </c>
      <c r="F4707" t="s">
        <v>15</v>
      </c>
      <c r="G4707" t="str">
        <f>IF(OR(F4707="Jan",F4707="Feb",F4707="Mar"),"Q1",
IF(OR(F4707="Apr",F4707="May",F4707="Jun"),"Q2",
IF(OR(F4707="Jul",F4707="Aug",F4707="Sep"),"Q3",
IF(OR(F4707="Oct",F4707="Nov",F4707="Dec"),"Q4",""))))</f>
        <v>Q2</v>
      </c>
      <c r="H4707" t="str">
        <f>"Q"&amp;INT((MONTH(A4707)-1)/3)+1</f>
        <v>Q2</v>
      </c>
      <c r="I4707">
        <v>2005</v>
      </c>
      <c r="J4707" t="str">
        <f>IF(C4707&gt;B4707, "Bullish", IF(B4707&gt;C4707, "Bearish", "Neutral"))</f>
        <v>Bullish</v>
      </c>
      <c r="K4707" t="str">
        <f>IF(C4708&gt;C4707, "Buy", "")</f>
        <v/>
      </c>
      <c r="L4707" t="str">
        <f>IF(C4708&lt;C4707, "Sell", "")</f>
        <v>Sell</v>
      </c>
      <c r="V4707" s="4">
        <f t="shared" si="73"/>
        <v>-1.9130810978492528E-2</v>
      </c>
    </row>
    <row r="4708" spans="1:22" x14ac:dyDescent="0.25">
      <c r="A4708" s="1">
        <v>38453</v>
      </c>
      <c r="B4708">
        <v>133</v>
      </c>
      <c r="C4708">
        <v>129.8625031</v>
      </c>
      <c r="D4708">
        <v>11956640</v>
      </c>
      <c r="E4708" t="s">
        <v>7</v>
      </c>
      <c r="F4708" t="s">
        <v>15</v>
      </c>
      <c r="G4708" t="str">
        <f>IF(OR(F4708="Jan",F4708="Feb",F4708="Mar"),"Q1",
IF(OR(F4708="Apr",F4708="May",F4708="Jun"),"Q2",
IF(OR(F4708="Jul",F4708="Aug",F4708="Sep"),"Q3",
IF(OR(F4708="Oct",F4708="Nov",F4708="Dec"),"Q4",""))))</f>
        <v>Q2</v>
      </c>
      <c r="H4708" t="str">
        <f>"Q"&amp;INT((MONTH(A4708)-1)/3)+1</f>
        <v>Q2</v>
      </c>
      <c r="I4708">
        <v>2005</v>
      </c>
      <c r="J4708" t="str">
        <f>IF(C4708&gt;B4708, "Bullish", IF(B4708&gt;C4708, "Bearish", "Neutral"))</f>
        <v>Bearish</v>
      </c>
      <c r="K4708" t="str">
        <f>IF(C4709&gt;C4708, "Buy", "")</f>
        <v>Buy</v>
      </c>
      <c r="L4708" t="str">
        <f>IF(C4709&lt;C4708, "Sell", "")</f>
        <v/>
      </c>
      <c r="V4708" s="4">
        <f t="shared" si="73"/>
        <v>2.3544271393355371E-2</v>
      </c>
    </row>
    <row r="4709" spans="1:22" x14ac:dyDescent="0.25">
      <c r="A4709" s="1">
        <v>38450</v>
      </c>
      <c r="B4709">
        <v>135.96875</v>
      </c>
      <c r="C4709">
        <v>132.9937439</v>
      </c>
      <c r="D4709">
        <v>19671728</v>
      </c>
      <c r="E4709" t="s">
        <v>12</v>
      </c>
      <c r="F4709" t="s">
        <v>15</v>
      </c>
      <c r="G4709" t="str">
        <f>IF(OR(F4709="Jan",F4709="Feb",F4709="Mar"),"Q1",
IF(OR(F4709="Apr",F4709="May",F4709="Jun"),"Q2",
IF(OR(F4709="Jul",F4709="Aug",F4709="Sep"),"Q3",
IF(OR(F4709="Oct",F4709="Nov",F4709="Dec"),"Q4",""))))</f>
        <v>Q2</v>
      </c>
      <c r="H4709" t="str">
        <f>"Q"&amp;INT((MONTH(A4709)-1)/3)+1</f>
        <v>Q2</v>
      </c>
      <c r="I4709">
        <v>2005</v>
      </c>
      <c r="J4709" t="str">
        <f>IF(C4709&gt;B4709, "Bullish", IF(B4709&gt;C4709, "Bearish", "Neutral"))</f>
        <v>Bearish</v>
      </c>
      <c r="K4709" t="str">
        <f>IF(C4710&gt;C4709, "Buy", "")</f>
        <v>Buy</v>
      </c>
      <c r="L4709" t="str">
        <f>IF(C4710&lt;C4709, "Sell", "")</f>
        <v/>
      </c>
      <c r="V4709" s="4">
        <f t="shared" si="73"/>
        <v>2.760140101035987E-2</v>
      </c>
    </row>
    <row r="4710" spans="1:22" x14ac:dyDescent="0.25">
      <c r="A4710" s="1">
        <v>38449</v>
      </c>
      <c r="B4710">
        <v>139.25</v>
      </c>
      <c r="C4710">
        <v>136.7687531</v>
      </c>
      <c r="D4710">
        <v>11027536</v>
      </c>
      <c r="E4710" t="s">
        <v>11</v>
      </c>
      <c r="F4710" t="s">
        <v>15</v>
      </c>
      <c r="G4710" t="str">
        <f>IF(OR(F4710="Jan",F4710="Feb",F4710="Mar"),"Q1",
IF(OR(F4710="Apr",F4710="May",F4710="Jun"),"Q2",
IF(OR(F4710="Jul",F4710="Aug",F4710="Sep"),"Q3",
IF(OR(F4710="Oct",F4710="Nov",F4710="Dec"),"Q4",""))))</f>
        <v>Q2</v>
      </c>
      <c r="H4710" t="str">
        <f>"Q"&amp;INT((MONTH(A4710)-1)/3)+1</f>
        <v>Q2</v>
      </c>
      <c r="I4710">
        <v>2005</v>
      </c>
      <c r="J4710" t="str">
        <f>IF(C4710&gt;B4710, "Bullish", IF(B4710&gt;C4710, "Bearish", "Neutral"))</f>
        <v>Bearish</v>
      </c>
      <c r="K4710" t="str">
        <f>IF(C4711&gt;C4710, "Buy", "")</f>
        <v>Buy</v>
      </c>
      <c r="L4710" t="str">
        <f>IF(C4711&lt;C4710, "Sell", "")</f>
        <v/>
      </c>
      <c r="V4710" s="4">
        <f t="shared" si="73"/>
        <v>2.1464024923035535E-2</v>
      </c>
    </row>
    <row r="4711" spans="1:22" x14ac:dyDescent="0.25">
      <c r="A4711" s="1">
        <v>38448</v>
      </c>
      <c r="B4711">
        <v>139.0625</v>
      </c>
      <c r="C4711">
        <v>139.7687531</v>
      </c>
      <c r="D4711">
        <v>9296960</v>
      </c>
      <c r="E4711" t="s">
        <v>10</v>
      </c>
      <c r="F4711" t="s">
        <v>15</v>
      </c>
      <c r="G4711" t="str">
        <f>IF(OR(F4711="Jan",F4711="Feb",F4711="Mar"),"Q1",
IF(OR(F4711="Apr",F4711="May",F4711="Jun"),"Q2",
IF(OR(F4711="Jul",F4711="Aug",F4711="Sep"),"Q3",
IF(OR(F4711="Oct",F4711="Nov",F4711="Dec"),"Q4",""))))</f>
        <v>Q2</v>
      </c>
      <c r="H4711" t="str">
        <f>"Q"&amp;INT((MONTH(A4711)-1)/3)+1</f>
        <v>Q2</v>
      </c>
      <c r="I4711">
        <v>2005</v>
      </c>
      <c r="J4711" t="str">
        <f>IF(C4711&gt;B4711, "Bullish", IF(B4711&gt;C4711, "Bearish", "Neutral"))</f>
        <v>Bullish</v>
      </c>
      <c r="K4711" t="str">
        <f>IF(C4712&gt;C4711, "Buy", "")</f>
        <v/>
      </c>
      <c r="L4711" t="str">
        <f>IF(C4712&lt;C4711, "Sell", "")</f>
        <v>Sell</v>
      </c>
      <c r="V4711" s="4">
        <f t="shared" si="73"/>
        <v>-6.6848677807600319E-3</v>
      </c>
    </row>
    <row r="4712" spans="1:22" x14ac:dyDescent="0.25">
      <c r="A4712" s="1">
        <v>38447</v>
      </c>
      <c r="B4712">
        <v>140.625</v>
      </c>
      <c r="C4712">
        <v>138.8406219</v>
      </c>
      <c r="D4712">
        <v>7810144</v>
      </c>
      <c r="E4712" t="s">
        <v>9</v>
      </c>
      <c r="F4712" t="s">
        <v>15</v>
      </c>
      <c r="G4712" t="str">
        <f>IF(OR(F4712="Jan",F4712="Feb",F4712="Mar"),"Q1",
IF(OR(F4712="Apr",F4712="May",F4712="Jun"),"Q2",
IF(OR(F4712="Jul",F4712="Aug",F4712="Sep"),"Q3",
IF(OR(F4712="Oct",F4712="Nov",F4712="Dec"),"Q4",""))))</f>
        <v>Q2</v>
      </c>
      <c r="H4712" t="str">
        <f>"Q"&amp;INT((MONTH(A4712)-1)/3)+1</f>
        <v>Q2</v>
      </c>
      <c r="I4712">
        <v>2005</v>
      </c>
      <c r="J4712" t="str">
        <f>IF(C4712&gt;B4712, "Bullish", IF(B4712&gt;C4712, "Bearish", "Neutral"))</f>
        <v>Bearish</v>
      </c>
      <c r="K4712" t="str">
        <f>IF(C4713&gt;C4712, "Buy", "")</f>
        <v>Buy</v>
      </c>
      <c r="L4712" t="str">
        <f>IF(C4713&lt;C4712, "Sell", "")</f>
        <v/>
      </c>
      <c r="V4712" s="4">
        <f t="shared" si="73"/>
        <v>3.2306339332375256E-3</v>
      </c>
    </row>
    <row r="4713" spans="1:22" x14ac:dyDescent="0.25">
      <c r="A4713" s="1">
        <v>38446</v>
      </c>
      <c r="B4713">
        <v>139.8125</v>
      </c>
      <c r="C4713">
        <v>139.2906189</v>
      </c>
      <c r="D4713">
        <v>12920176</v>
      </c>
      <c r="E4713" t="s">
        <v>7</v>
      </c>
      <c r="F4713" t="s">
        <v>15</v>
      </c>
      <c r="G4713" t="str">
        <f>IF(OR(F4713="Jan",F4713="Feb",F4713="Mar"),"Q1",
IF(OR(F4713="Apr",F4713="May",F4713="Jun"),"Q2",
IF(OR(F4713="Jul",F4713="Aug",F4713="Sep"),"Q3",
IF(OR(F4713="Oct",F4713="Nov",F4713="Dec"),"Q4",""))))</f>
        <v>Q2</v>
      </c>
      <c r="H4713" t="str">
        <f>"Q"&amp;INT((MONTH(A4713)-1)/3)+1</f>
        <v>Q2</v>
      </c>
      <c r="I4713">
        <v>2005</v>
      </c>
      <c r="J4713" t="str">
        <f>IF(C4713&gt;B4713, "Bullish", IF(B4713&gt;C4713, "Bearish", "Neutral"))</f>
        <v>Bearish</v>
      </c>
      <c r="K4713" t="str">
        <f>IF(C4714&gt;C4713, "Buy", "")</f>
        <v>Buy</v>
      </c>
      <c r="L4713" t="str">
        <f>IF(C4714&lt;C4713, "Sell", "")</f>
        <v/>
      </c>
      <c r="V4713" s="4">
        <f t="shared" si="73"/>
        <v>3.2203389698302522E-3</v>
      </c>
    </row>
    <row r="4714" spans="1:22" x14ac:dyDescent="0.25">
      <c r="A4714" s="1">
        <v>38443</v>
      </c>
      <c r="B4714">
        <v>141.2437439</v>
      </c>
      <c r="C4714">
        <v>139.7406311</v>
      </c>
      <c r="D4714">
        <v>13726912</v>
      </c>
      <c r="E4714" t="s">
        <v>12</v>
      </c>
      <c r="F4714" t="s">
        <v>15</v>
      </c>
      <c r="G4714" t="str">
        <f>IF(OR(F4714="Jan",F4714="Feb",F4714="Mar"),"Q1",
IF(OR(F4714="Apr",F4714="May",F4714="Jun"),"Q2",
IF(OR(F4714="Jul",F4714="Aug",F4714="Sep"),"Q3",
IF(OR(F4714="Oct",F4714="Nov",F4714="Dec"),"Q4",""))))</f>
        <v>Q2</v>
      </c>
      <c r="H4714" t="str">
        <f>"Q"&amp;INT((MONTH(A4714)-1)/3)+1</f>
        <v>Q2</v>
      </c>
      <c r="I4714">
        <v>2005</v>
      </c>
      <c r="J4714" t="str">
        <f>IF(C4714&gt;B4714, "Bullish", IF(B4714&gt;C4714, "Bearish", "Neutral"))</f>
        <v>Bearish</v>
      </c>
      <c r="K4714" t="str">
        <f>IF(C4715&gt;C4714, "Buy", "")</f>
        <v>Buy</v>
      </c>
      <c r="L4714" t="str">
        <f>IF(C4715&lt;C4714, "Sell", "")</f>
        <v/>
      </c>
      <c r="V4714" s="4">
        <f t="shared" si="73"/>
        <v>9.4585562950311886E-3</v>
      </c>
    </row>
    <row r="4715" spans="1:22" x14ac:dyDescent="0.25">
      <c r="A4715" s="1">
        <v>38442</v>
      </c>
      <c r="B4715">
        <v>139.0437469</v>
      </c>
      <c r="C4715">
        <v>141.0749969</v>
      </c>
      <c r="D4715">
        <v>17932432</v>
      </c>
      <c r="E4715" t="s">
        <v>11</v>
      </c>
      <c r="F4715" t="s">
        <v>14</v>
      </c>
      <c r="G4715" t="str">
        <f>IF(OR(F4715="Jan",F4715="Feb",F4715="Mar"),"Q1",
IF(OR(F4715="Apr",F4715="May",F4715="Jun"),"Q2",
IF(OR(F4715="Jul",F4715="Aug",F4715="Sep"),"Q3",
IF(OR(F4715="Oct",F4715="Nov",F4715="Dec"),"Q4",""))))</f>
        <v>Q1</v>
      </c>
      <c r="H4715" t="str">
        <f>"Q"&amp;INT((MONTH(A4715)-1)/3)+1</f>
        <v>Q1</v>
      </c>
      <c r="I4715">
        <v>2005</v>
      </c>
      <c r="J4715" t="str">
        <f>IF(C4715&gt;B4715, "Bullish", IF(B4715&gt;C4715, "Bearish", "Neutral"))</f>
        <v>Bullish</v>
      </c>
      <c r="K4715" t="str">
        <f>IF(C4716&gt;C4715, "Buy", "")</f>
        <v/>
      </c>
      <c r="L4715" t="str">
        <f>IF(C4716&lt;C4715, "Sell", "")</f>
        <v>Sell</v>
      </c>
      <c r="V4715" s="4">
        <f t="shared" si="73"/>
        <v>-4.0040500766710237E-2</v>
      </c>
    </row>
    <row r="4716" spans="1:22" x14ac:dyDescent="0.25">
      <c r="A4716" s="1">
        <v>38441</v>
      </c>
      <c r="B4716">
        <v>134.6906281</v>
      </c>
      <c r="C4716">
        <v>135.6437531</v>
      </c>
      <c r="D4716">
        <v>9733296</v>
      </c>
      <c r="E4716" t="s">
        <v>10</v>
      </c>
      <c r="F4716" t="s">
        <v>14</v>
      </c>
      <c r="G4716" t="str">
        <f>IF(OR(F4716="Jan",F4716="Feb",F4716="Mar"),"Q1",
IF(OR(F4716="Apr",F4716="May",F4716="Jun"),"Q2",
IF(OR(F4716="Jul",F4716="Aug",F4716="Sep"),"Q3",
IF(OR(F4716="Oct",F4716="Nov",F4716="Dec"),"Q4",""))))</f>
        <v>Q1</v>
      </c>
      <c r="H4716" t="str">
        <f>"Q"&amp;INT((MONTH(A4716)-1)/3)+1</f>
        <v>Q1</v>
      </c>
      <c r="I4716">
        <v>2005</v>
      </c>
      <c r="J4716" t="str">
        <f>IF(C4716&gt;B4716, "Bullish", IF(B4716&gt;C4716, "Bearish", "Neutral"))</f>
        <v>Bullish</v>
      </c>
      <c r="K4716" t="str">
        <f>IF(C4717&gt;C4716, "Buy", "")</f>
        <v/>
      </c>
      <c r="L4716" t="str">
        <f>IF(C4717&lt;C4716, "Sell", "")</f>
        <v>Sell</v>
      </c>
      <c r="V4716" s="4">
        <f t="shared" si="73"/>
        <v>-1.7077226222312432E-3</v>
      </c>
    </row>
    <row r="4717" spans="1:22" x14ac:dyDescent="0.25">
      <c r="A4717" s="1">
        <v>38440</v>
      </c>
      <c r="B4717">
        <v>136.75</v>
      </c>
      <c r="C4717">
        <v>135.4125061</v>
      </c>
      <c r="D4717">
        <v>8419616</v>
      </c>
      <c r="E4717" t="s">
        <v>9</v>
      </c>
      <c r="F4717" t="s">
        <v>14</v>
      </c>
      <c r="G4717" t="str">
        <f>IF(OR(F4717="Jan",F4717="Feb",F4717="Mar"),"Q1",
IF(OR(F4717="Apr",F4717="May",F4717="Jun"),"Q2",
IF(OR(F4717="Jul",F4717="Aug",F4717="Sep"),"Q3",
IF(OR(F4717="Oct",F4717="Nov",F4717="Dec"),"Q4",""))))</f>
        <v>Q1</v>
      </c>
      <c r="H4717" t="str">
        <f>"Q"&amp;INT((MONTH(A4717)-1)/3)+1</f>
        <v>Q1</v>
      </c>
      <c r="I4717">
        <v>2005</v>
      </c>
      <c r="J4717" t="str">
        <f>IF(C4717&gt;B4717, "Bullish", IF(B4717&gt;C4717, "Bearish", "Neutral"))</f>
        <v>Bearish</v>
      </c>
      <c r="K4717" t="str">
        <f>IF(C4718&gt;C4717, "Buy", "")</f>
        <v>Buy</v>
      </c>
      <c r="L4717" t="str">
        <f>IF(C4718&lt;C4717, "Sell", "")</f>
        <v/>
      </c>
      <c r="V4717" s="4">
        <f t="shared" si="73"/>
        <v>8.8746122598353031E-3</v>
      </c>
    </row>
    <row r="4718" spans="1:22" x14ac:dyDescent="0.25">
      <c r="A4718" s="1">
        <v>38439</v>
      </c>
      <c r="B4718">
        <v>135.9375</v>
      </c>
      <c r="C4718">
        <v>136.625</v>
      </c>
      <c r="D4718">
        <v>10014304</v>
      </c>
      <c r="E4718" t="s">
        <v>7</v>
      </c>
      <c r="F4718" t="s">
        <v>14</v>
      </c>
      <c r="G4718" t="str">
        <f>IF(OR(F4718="Jan",F4718="Feb",F4718="Mar"),"Q1",
IF(OR(F4718="Apr",F4718="May",F4718="Jun"),"Q2",
IF(OR(F4718="Jul",F4718="Aug",F4718="Sep"),"Q3",
IF(OR(F4718="Oct",F4718="Nov",F4718="Dec"),"Q4",""))))</f>
        <v>Q1</v>
      </c>
      <c r="H4718" t="str">
        <f>"Q"&amp;INT((MONTH(A4718)-1)/3)+1</f>
        <v>Q1</v>
      </c>
      <c r="I4718">
        <v>2005</v>
      </c>
      <c r="J4718" t="str">
        <f>IF(C4718&gt;B4718, "Bullish", IF(B4718&gt;C4718, "Bearish", "Neutral"))</f>
        <v>Bullish</v>
      </c>
      <c r="K4718" t="str">
        <f>IF(C4719&gt;C4718, "Buy", "")</f>
        <v/>
      </c>
      <c r="L4718" t="str">
        <f>IF(C4719&lt;C4718, "Sell", "")</f>
        <v>Sell</v>
      </c>
      <c r="V4718" s="4">
        <f t="shared" si="73"/>
        <v>-1.2458849142705895E-2</v>
      </c>
    </row>
    <row r="4719" spans="1:22" x14ac:dyDescent="0.25">
      <c r="A4719" s="1">
        <v>38435</v>
      </c>
      <c r="B4719">
        <v>135.625</v>
      </c>
      <c r="C4719">
        <v>134.9437561</v>
      </c>
      <c r="D4719">
        <v>12574736</v>
      </c>
      <c r="E4719" t="s">
        <v>11</v>
      </c>
      <c r="F4719" t="s">
        <v>14</v>
      </c>
      <c r="G4719" t="str">
        <f>IF(OR(F4719="Jan",F4719="Feb",F4719="Mar"),"Q1",
IF(OR(F4719="Apr",F4719="May",F4719="Jun"),"Q2",
IF(OR(F4719="Jul",F4719="Aug",F4719="Sep"),"Q3",
IF(OR(F4719="Oct",F4719="Nov",F4719="Dec"),"Q4",""))))</f>
        <v>Q1</v>
      </c>
      <c r="H4719" t="str">
        <f>"Q"&amp;INT((MONTH(A4719)-1)/3)+1</f>
        <v>Q1</v>
      </c>
      <c r="I4719">
        <v>2005</v>
      </c>
      <c r="J4719" t="str">
        <f>IF(C4719&gt;B4719, "Bullish", IF(B4719&gt;C4719, "Bearish", "Neutral"))</f>
        <v>Bearish</v>
      </c>
      <c r="K4719" t="str">
        <f>IF(C4720&gt;C4719, "Buy", "")</f>
        <v>Buy</v>
      </c>
      <c r="L4719" t="str">
        <f>IF(C4720&lt;C4719, "Sell", "")</f>
        <v/>
      </c>
      <c r="V4719" s="4">
        <f t="shared" si="73"/>
        <v>1.5259919297709766E-3</v>
      </c>
    </row>
    <row r="4720" spans="1:22" x14ac:dyDescent="0.25">
      <c r="A4720" s="1">
        <v>38434</v>
      </c>
      <c r="B4720">
        <v>138.59375</v>
      </c>
      <c r="C4720">
        <v>135.1499939</v>
      </c>
      <c r="D4720">
        <v>11986160</v>
      </c>
      <c r="E4720" t="s">
        <v>10</v>
      </c>
      <c r="F4720" t="s">
        <v>14</v>
      </c>
      <c r="G4720" t="str">
        <f>IF(OR(F4720="Jan",F4720="Feb",F4720="Mar"),"Q1",
IF(OR(F4720="Apr",F4720="May",F4720="Jun"),"Q2",
IF(OR(F4720="Jul",F4720="Aug",F4720="Sep"),"Q3",
IF(OR(F4720="Oct",F4720="Nov",F4720="Dec"),"Q4",""))))</f>
        <v>Q1</v>
      </c>
      <c r="H4720" t="str">
        <f>"Q"&amp;INT((MONTH(A4720)-1)/3)+1</f>
        <v>Q1</v>
      </c>
      <c r="I4720">
        <v>2005</v>
      </c>
      <c r="J4720" t="str">
        <f>IF(C4720&gt;B4720, "Bullish", IF(B4720&gt;C4720, "Bearish", "Neutral"))</f>
        <v>Bearish</v>
      </c>
      <c r="K4720" t="str">
        <f>IF(C4721&gt;C4720, "Buy", "")</f>
        <v>Buy</v>
      </c>
      <c r="L4720" t="str">
        <f>IF(C4721&lt;C4720, "Sell", "")</f>
        <v/>
      </c>
      <c r="V4720" s="4">
        <f t="shared" si="73"/>
        <v>2.7588576773468251E-2</v>
      </c>
    </row>
    <row r="4721" spans="1:22" x14ac:dyDescent="0.25">
      <c r="A4721" s="1">
        <v>38433</v>
      </c>
      <c r="B4721">
        <v>141.1875</v>
      </c>
      <c r="C4721">
        <v>138.984375</v>
      </c>
      <c r="D4721">
        <v>13384816</v>
      </c>
      <c r="E4721" t="s">
        <v>9</v>
      </c>
      <c r="F4721" t="s">
        <v>14</v>
      </c>
      <c r="G4721" t="str">
        <f>IF(OR(F4721="Jan",F4721="Feb",F4721="Mar"),"Q1",
IF(OR(F4721="Apr",F4721="May",F4721="Jun"),"Q2",
IF(OR(F4721="Jul",F4721="Aug",F4721="Sep"),"Q3",
IF(OR(F4721="Oct",F4721="Nov",F4721="Dec"),"Q4",""))))</f>
        <v>Q1</v>
      </c>
      <c r="H4721" t="str">
        <f>"Q"&amp;INT((MONTH(A4721)-1)/3)+1</f>
        <v>Q1</v>
      </c>
      <c r="I4721">
        <v>2005</v>
      </c>
      <c r="J4721" t="str">
        <f>IF(C4721&gt;B4721, "Bullish", IF(B4721&gt;C4721, "Bearish", "Neutral"))</f>
        <v>Bearish</v>
      </c>
      <c r="K4721" t="str">
        <f>IF(C4722&gt;C4721, "Buy", "")</f>
        <v>Buy</v>
      </c>
      <c r="L4721" t="str">
        <f>IF(C4722&lt;C4721, "Sell", "")</f>
        <v/>
      </c>
      <c r="V4721" s="4">
        <f t="shared" si="73"/>
        <v>5.7231223608383884E-3</v>
      </c>
    </row>
    <row r="4722" spans="1:22" x14ac:dyDescent="0.25">
      <c r="A4722" s="1">
        <v>38432</v>
      </c>
      <c r="B4722">
        <v>138.0625</v>
      </c>
      <c r="C4722">
        <v>139.7843781</v>
      </c>
      <c r="D4722">
        <v>14841488</v>
      </c>
      <c r="E4722" t="s">
        <v>7</v>
      </c>
      <c r="F4722" t="s">
        <v>14</v>
      </c>
      <c r="G4722" t="str">
        <f>IF(OR(F4722="Jan",F4722="Feb",F4722="Mar"),"Q1",
IF(OR(F4722="Apr",F4722="May",F4722="Jun"),"Q2",
IF(OR(F4722="Jul",F4722="Aug",F4722="Sep"),"Q3",
IF(OR(F4722="Oct",F4722="Nov",F4722="Dec"),"Q4",""))))</f>
        <v>Q1</v>
      </c>
      <c r="H4722" t="str">
        <f>"Q"&amp;INT((MONTH(A4722)-1)/3)+1</f>
        <v>Q1</v>
      </c>
      <c r="I4722">
        <v>2005</v>
      </c>
      <c r="J4722" t="str">
        <f>IF(C4722&gt;B4722, "Bullish", IF(B4722&gt;C4722, "Bearish", "Neutral"))</f>
        <v>Bullish</v>
      </c>
      <c r="K4722" t="str">
        <f>IF(C4723&gt;C4722, "Buy", "")</f>
        <v/>
      </c>
      <c r="L4722" t="str">
        <f>IF(C4723&lt;C4722, "Sell", "")</f>
        <v>Sell</v>
      </c>
      <c r="V4722" s="4">
        <f t="shared" si="73"/>
        <v>-1.663678721115688E-2</v>
      </c>
    </row>
    <row r="4723" spans="1:22" x14ac:dyDescent="0.25">
      <c r="A4723" s="1">
        <v>38429</v>
      </c>
      <c r="B4723">
        <v>136.5437469</v>
      </c>
      <c r="C4723">
        <v>137.4968719</v>
      </c>
      <c r="D4723">
        <v>15457456</v>
      </c>
      <c r="E4723" t="s">
        <v>12</v>
      </c>
      <c r="F4723" t="s">
        <v>14</v>
      </c>
      <c r="G4723" t="str">
        <f>IF(OR(F4723="Jan",F4723="Feb",F4723="Mar"),"Q1",
IF(OR(F4723="Apr",F4723="May",F4723="Jun"),"Q2",
IF(OR(F4723="Jul",F4723="Aug",F4723="Sep"),"Q3",
IF(OR(F4723="Oct",F4723="Nov",F4723="Dec"),"Q4",""))))</f>
        <v>Q1</v>
      </c>
      <c r="H4723" t="str">
        <f>"Q"&amp;INT((MONTH(A4723)-1)/3)+1</f>
        <v>Q1</v>
      </c>
      <c r="I4723">
        <v>2005</v>
      </c>
      <c r="J4723" t="str">
        <f>IF(C4723&gt;B4723, "Bullish", IF(B4723&gt;C4723, "Bearish", "Neutral"))</f>
        <v>Bullish</v>
      </c>
      <c r="K4723" t="str">
        <f>IF(C4724&gt;C4723, "Buy", "")</f>
        <v/>
      </c>
      <c r="L4723" t="str">
        <f>IF(C4724&lt;C4723, "Sell", "")</f>
        <v>Sell</v>
      </c>
      <c r="V4723" s="4">
        <f t="shared" si="73"/>
        <v>-8.6423602569830112E-3</v>
      </c>
    </row>
    <row r="4724" spans="1:22" x14ac:dyDescent="0.25">
      <c r="A4724" s="1">
        <v>38428</v>
      </c>
      <c r="B4724">
        <v>137.1875</v>
      </c>
      <c r="C4724">
        <v>136.3187561</v>
      </c>
      <c r="D4724">
        <v>8216112</v>
      </c>
      <c r="E4724" t="s">
        <v>11</v>
      </c>
      <c r="F4724" t="s">
        <v>14</v>
      </c>
      <c r="G4724" t="str">
        <f>IF(OR(F4724="Jan",F4724="Feb",F4724="Mar"),"Q1",
IF(OR(F4724="Apr",F4724="May",F4724="Jun"),"Q2",
IF(OR(F4724="Jul",F4724="Aug",F4724="Sep"),"Q3",
IF(OR(F4724="Oct",F4724="Nov",F4724="Dec"),"Q4",""))))</f>
        <v>Q1</v>
      </c>
      <c r="H4724" t="str">
        <f>"Q"&amp;INT((MONTH(A4724)-1)/3)+1</f>
        <v>Q1</v>
      </c>
      <c r="I4724">
        <v>2005</v>
      </c>
      <c r="J4724" t="str">
        <f>IF(C4724&gt;B4724, "Bullish", IF(B4724&gt;C4724, "Bearish", "Neutral"))</f>
        <v>Bearish</v>
      </c>
      <c r="K4724" t="str">
        <f>IF(C4725&gt;C4724, "Buy", "")</f>
        <v>Buy</v>
      </c>
      <c r="L4724" t="str">
        <f>IF(C4725&lt;C4724, "Sell", "")</f>
        <v/>
      </c>
      <c r="V4724" s="4">
        <f t="shared" si="73"/>
        <v>5.4717064730114666E-3</v>
      </c>
    </row>
    <row r="4725" spans="1:22" x14ac:dyDescent="0.25">
      <c r="A4725" s="1">
        <v>38427</v>
      </c>
      <c r="B4725">
        <v>137.25</v>
      </c>
      <c r="C4725">
        <v>137.0687561</v>
      </c>
      <c r="D4725">
        <v>10693536</v>
      </c>
      <c r="E4725" t="s">
        <v>10</v>
      </c>
      <c r="F4725" t="s">
        <v>14</v>
      </c>
      <c r="G4725" t="str">
        <f>IF(OR(F4725="Jan",F4725="Feb",F4725="Mar"),"Q1",
IF(OR(F4725="Apr",F4725="May",F4725="Jun"),"Q2",
IF(OR(F4725="Jul",F4725="Aug",F4725="Sep"),"Q3",
IF(OR(F4725="Oct",F4725="Nov",F4725="Dec"),"Q4",""))))</f>
        <v>Q1</v>
      </c>
      <c r="H4725" t="str">
        <f>"Q"&amp;INT((MONTH(A4725)-1)/3)+1</f>
        <v>Q1</v>
      </c>
      <c r="I4725">
        <v>2005</v>
      </c>
      <c r="J4725" t="str">
        <f>IF(C4725&gt;B4725, "Bullish", IF(B4725&gt;C4725, "Bearish", "Neutral"))</f>
        <v>Bearish</v>
      </c>
      <c r="K4725" t="str">
        <f>IF(C4726&gt;C4725, "Buy", "")</f>
        <v>Buy</v>
      </c>
      <c r="L4725" t="str">
        <f>IF(C4726&lt;C4725, "Sell", "")</f>
        <v/>
      </c>
      <c r="V4725" s="4">
        <f t="shared" si="73"/>
        <v>8.0061297281056199E-3</v>
      </c>
    </row>
    <row r="4726" spans="1:22" x14ac:dyDescent="0.25">
      <c r="A4726" s="1">
        <v>38426</v>
      </c>
      <c r="B4726">
        <v>137.5</v>
      </c>
      <c r="C4726">
        <v>138.1750031</v>
      </c>
      <c r="D4726">
        <v>6268288</v>
      </c>
      <c r="E4726" t="s">
        <v>9</v>
      </c>
      <c r="F4726" t="s">
        <v>14</v>
      </c>
      <c r="G4726" t="str">
        <f>IF(OR(F4726="Jan",F4726="Feb",F4726="Mar"),"Q1",
IF(OR(F4726="Apr",F4726="May",F4726="Jun"),"Q2",
IF(OR(F4726="Jul",F4726="Aug",F4726="Sep"),"Q3",
IF(OR(F4726="Oct",F4726="Nov",F4726="Dec"),"Q4",""))))</f>
        <v>Q1</v>
      </c>
      <c r="H4726" t="str">
        <f>"Q"&amp;INT((MONTH(A4726)-1)/3)+1</f>
        <v>Q1</v>
      </c>
      <c r="I4726">
        <v>2005</v>
      </c>
      <c r="J4726" t="str">
        <f>IF(C4726&gt;B4726, "Bullish", IF(B4726&gt;C4726, "Bearish", "Neutral"))</f>
        <v>Bullish</v>
      </c>
      <c r="K4726" t="str">
        <f>IF(C4727&gt;C4726, "Buy", "")</f>
        <v>Buy</v>
      </c>
      <c r="L4726" t="str">
        <f>IF(C4727&lt;C4726, "Sell", "")</f>
        <v/>
      </c>
      <c r="V4726" s="4">
        <f t="shared" si="73"/>
        <v>6.895246714271764E-3</v>
      </c>
    </row>
    <row r="4727" spans="1:22" x14ac:dyDescent="0.25">
      <c r="A4727" s="1">
        <v>38425</v>
      </c>
      <c r="B4727">
        <v>138.125</v>
      </c>
      <c r="C4727">
        <v>139.1343689</v>
      </c>
      <c r="D4727">
        <v>10515408</v>
      </c>
      <c r="E4727" t="s">
        <v>7</v>
      </c>
      <c r="F4727" t="s">
        <v>14</v>
      </c>
      <c r="G4727" t="str">
        <f>IF(OR(F4727="Jan",F4727="Feb",F4727="Mar"),"Q1",
IF(OR(F4727="Apr",F4727="May",F4727="Jun"),"Q2",
IF(OR(F4727="Jul",F4727="Aug",F4727="Sep"),"Q3",
IF(OR(F4727="Oct",F4727="Nov",F4727="Dec"),"Q4",""))))</f>
        <v>Q1</v>
      </c>
      <c r="H4727" t="str">
        <f>"Q"&amp;INT((MONTH(A4727)-1)/3)+1</f>
        <v>Q1</v>
      </c>
      <c r="I4727">
        <v>2005</v>
      </c>
      <c r="J4727" t="str">
        <f>IF(C4727&gt;B4727, "Bullish", IF(B4727&gt;C4727, "Bearish", "Neutral"))</f>
        <v>Bullish</v>
      </c>
      <c r="K4727" t="str">
        <f>IF(C4728&gt;C4727, "Buy", "")</f>
        <v/>
      </c>
      <c r="L4727" t="str">
        <f>IF(C4728&lt;C4727, "Sell", "")</f>
        <v>Sell</v>
      </c>
      <c r="V4727" s="4">
        <f t="shared" si="73"/>
        <v>-5.1926943340062613E-3</v>
      </c>
    </row>
    <row r="4728" spans="1:22" x14ac:dyDescent="0.25">
      <c r="A4728" s="1">
        <v>38422</v>
      </c>
      <c r="B4728">
        <v>140</v>
      </c>
      <c r="C4728">
        <v>138.4156189</v>
      </c>
      <c r="D4728">
        <v>9922640</v>
      </c>
      <c r="E4728" t="s">
        <v>12</v>
      </c>
      <c r="F4728" t="s">
        <v>14</v>
      </c>
      <c r="G4728" t="str">
        <f>IF(OR(F4728="Jan",F4728="Feb",F4728="Mar"),"Q1",
IF(OR(F4728="Apr",F4728="May",F4728="Jun"),"Q2",
IF(OR(F4728="Jul",F4728="Aug",F4728="Sep"),"Q3",
IF(OR(F4728="Oct",F4728="Nov",F4728="Dec"),"Q4",""))))</f>
        <v>Q1</v>
      </c>
      <c r="H4728" t="str">
        <f>"Q"&amp;INT((MONTH(A4728)-1)/3)+1</f>
        <v>Q1</v>
      </c>
      <c r="I4728">
        <v>2005</v>
      </c>
      <c r="J4728" t="str">
        <f>IF(C4728&gt;B4728, "Bullish", IF(B4728&gt;C4728, "Bearish", "Neutral"))</f>
        <v>Bearish</v>
      </c>
      <c r="K4728" t="str">
        <f>IF(C4729&gt;C4728, "Buy", "")</f>
        <v>Buy</v>
      </c>
      <c r="L4728" t="str">
        <f>IF(C4729&lt;C4728, "Sell", "")</f>
        <v/>
      </c>
      <c r="V4728" s="4">
        <f t="shared" si="73"/>
        <v>7.7955900689226157E-3</v>
      </c>
    </row>
    <row r="4729" spans="1:22" x14ac:dyDescent="0.25">
      <c r="A4729" s="1">
        <v>38421</v>
      </c>
      <c r="B4729">
        <v>140.625</v>
      </c>
      <c r="C4729">
        <v>139.5031281</v>
      </c>
      <c r="D4729">
        <v>13265920</v>
      </c>
      <c r="E4729" t="s">
        <v>11</v>
      </c>
      <c r="F4729" t="s">
        <v>14</v>
      </c>
      <c r="G4729" t="str">
        <f>IF(OR(F4729="Jan",F4729="Feb",F4729="Mar"),"Q1",
IF(OR(F4729="Apr",F4729="May",F4729="Jun"),"Q2",
IF(OR(F4729="Jul",F4729="Aug",F4729="Sep"),"Q3",
IF(OR(F4729="Oct",F4729="Nov",F4729="Dec"),"Q4",""))))</f>
        <v>Q1</v>
      </c>
      <c r="H4729" t="str">
        <f>"Q"&amp;INT((MONTH(A4729)-1)/3)+1</f>
        <v>Q1</v>
      </c>
      <c r="I4729">
        <v>2005</v>
      </c>
      <c r="J4729" t="str">
        <f>IF(C4729&gt;B4729, "Bullish", IF(B4729&gt;C4729, "Bearish", "Neutral"))</f>
        <v>Bearish</v>
      </c>
      <c r="K4729" t="str">
        <f>IF(C4730&gt;C4729, "Buy", "")</f>
        <v>Buy</v>
      </c>
      <c r="L4729" t="str">
        <f>IF(C4730&lt;C4729, "Sell", "")</f>
        <v/>
      </c>
      <c r="V4729" s="4">
        <f t="shared" si="73"/>
        <v>8.8147136463946271E-3</v>
      </c>
    </row>
    <row r="4730" spans="1:22" x14ac:dyDescent="0.25">
      <c r="A4730" s="1">
        <v>38420</v>
      </c>
      <c r="B4730">
        <v>140.625</v>
      </c>
      <c r="C4730">
        <v>140.7437439</v>
      </c>
      <c r="D4730">
        <v>8670176</v>
      </c>
      <c r="E4730" t="s">
        <v>10</v>
      </c>
      <c r="F4730" t="s">
        <v>14</v>
      </c>
      <c r="G4730" t="str">
        <f>IF(OR(F4730="Jan",F4730="Feb",F4730="Mar"),"Q1",
IF(OR(F4730="Apr",F4730="May",F4730="Jun"),"Q2",
IF(OR(F4730="Jul",F4730="Aug",F4730="Sep"),"Q3",
IF(OR(F4730="Oct",F4730="Nov",F4730="Dec"),"Q4",""))))</f>
        <v>Q1</v>
      </c>
      <c r="H4730" t="str">
        <f>"Q"&amp;INT((MONTH(A4730)-1)/3)+1</f>
        <v>Q1</v>
      </c>
      <c r="I4730">
        <v>2005</v>
      </c>
      <c r="J4730" t="str">
        <f>IF(C4730&gt;B4730, "Bullish", IF(B4730&gt;C4730, "Bearish", "Neutral"))</f>
        <v>Bullish</v>
      </c>
      <c r="K4730" t="str">
        <f>IF(C4731&gt;C4730, "Buy", "")</f>
        <v>Buy</v>
      </c>
      <c r="L4730" t="str">
        <f>IF(C4731&lt;C4730, "Sell", "")</f>
        <v/>
      </c>
      <c r="V4730" s="4">
        <f t="shared" si="73"/>
        <v>5.388540556547191E-3</v>
      </c>
    </row>
    <row r="4731" spans="1:22" x14ac:dyDescent="0.25">
      <c r="A4731" s="1">
        <v>38419</v>
      </c>
      <c r="B4731">
        <v>140.625</v>
      </c>
      <c r="C4731">
        <v>141.5062561</v>
      </c>
      <c r="D4731">
        <v>10757312</v>
      </c>
      <c r="E4731" t="s">
        <v>9</v>
      </c>
      <c r="F4731" t="s">
        <v>14</v>
      </c>
      <c r="G4731" t="str">
        <f>IF(OR(F4731="Jan",F4731="Feb",F4731="Mar"),"Q1",
IF(OR(F4731="Apr",F4731="May",F4731="Jun"),"Q2",
IF(OR(F4731="Jul",F4731="Aug",F4731="Sep"),"Q3",
IF(OR(F4731="Oct",F4731="Nov",F4731="Dec"),"Q4",""))))</f>
        <v>Q1</v>
      </c>
      <c r="H4731" t="str">
        <f>"Q"&amp;INT((MONTH(A4731)-1)/3)+1</f>
        <v>Q1</v>
      </c>
      <c r="I4731">
        <v>2005</v>
      </c>
      <c r="J4731" t="str">
        <f>IF(C4731&gt;B4731, "Bullish", IF(B4731&gt;C4731, "Bearish", "Neutral"))</f>
        <v>Bullish</v>
      </c>
      <c r="K4731" t="str">
        <f>IF(C4732&gt;C4731, "Buy", "")</f>
        <v/>
      </c>
      <c r="L4731" t="str">
        <f>IF(C4732&lt;C4731, "Sell", "")</f>
        <v>Sell</v>
      </c>
      <c r="V4731" s="4">
        <f t="shared" si="73"/>
        <v>-5.3283599662324347E-3</v>
      </c>
    </row>
    <row r="4732" spans="1:22" x14ac:dyDescent="0.25">
      <c r="A4732" s="1">
        <v>38418</v>
      </c>
      <c r="B4732">
        <v>139.6875</v>
      </c>
      <c r="C4732">
        <v>140.7562561</v>
      </c>
      <c r="D4732">
        <v>12252080</v>
      </c>
      <c r="E4732" t="s">
        <v>7</v>
      </c>
      <c r="F4732" t="s">
        <v>14</v>
      </c>
      <c r="G4732" t="str">
        <f>IF(OR(F4732="Jan",F4732="Feb",F4732="Mar"),"Q1",
IF(OR(F4732="Apr",F4732="May",F4732="Jun"),"Q2",
IF(OR(F4732="Jul",F4732="Aug",F4732="Sep"),"Q3",
IF(OR(F4732="Oct",F4732="Nov",F4732="Dec"),"Q4",""))))</f>
        <v>Q1</v>
      </c>
      <c r="H4732" t="str">
        <f>"Q"&amp;INT((MONTH(A4732)-1)/3)+1</f>
        <v>Q1</v>
      </c>
      <c r="I4732">
        <v>2005</v>
      </c>
      <c r="J4732" t="str">
        <f>IF(C4732&gt;B4732, "Bullish", IF(B4732&gt;C4732, "Bearish", "Neutral"))</f>
        <v>Bullish</v>
      </c>
      <c r="K4732" t="str">
        <f>IF(C4733&gt;C4732, "Buy", "")</f>
        <v/>
      </c>
      <c r="L4732" t="str">
        <f>IF(C4733&lt;C4732, "Sell", "")</f>
        <v>Sell</v>
      </c>
      <c r="V4732" s="4">
        <f t="shared" si="73"/>
        <v>-8.0118823728356266E-3</v>
      </c>
    </row>
    <row r="4733" spans="1:22" x14ac:dyDescent="0.25">
      <c r="A4733" s="1">
        <v>38415</v>
      </c>
      <c r="B4733">
        <v>138.453125</v>
      </c>
      <c r="C4733">
        <v>139.6374969</v>
      </c>
      <c r="D4733">
        <v>12496896</v>
      </c>
      <c r="E4733" t="s">
        <v>12</v>
      </c>
      <c r="F4733" t="s">
        <v>14</v>
      </c>
      <c r="G4733" t="str">
        <f>IF(OR(F4733="Jan",F4733="Feb",F4733="Mar"),"Q1",
IF(OR(F4733="Apr",F4733="May",F4733="Jun"),"Q2",
IF(OR(F4733="Jul",F4733="Aug",F4733="Sep"),"Q3",
IF(OR(F4733="Oct",F4733="Nov",F4733="Dec"),"Q4",""))))</f>
        <v>Q1</v>
      </c>
      <c r="H4733" t="str">
        <f>"Q"&amp;INT((MONTH(A4733)-1)/3)+1</f>
        <v>Q1</v>
      </c>
      <c r="I4733">
        <v>2005</v>
      </c>
      <c r="J4733" t="str">
        <f>IF(C4733&gt;B4733, "Bullish", IF(B4733&gt;C4733, "Bearish", "Neutral"))</f>
        <v>Bullish</v>
      </c>
      <c r="K4733" t="str">
        <f>IF(C4734&gt;C4733, "Buy", "")</f>
        <v/>
      </c>
      <c r="L4733" t="str">
        <f>IF(C4734&lt;C4733, "Sell", "")</f>
        <v>Sell</v>
      </c>
      <c r="V4733" s="4">
        <f t="shared" si="73"/>
        <v>-8.9186933289833546E-3</v>
      </c>
    </row>
    <row r="4734" spans="1:22" x14ac:dyDescent="0.25">
      <c r="A4734" s="1">
        <v>38414</v>
      </c>
      <c r="B4734">
        <v>136.3125</v>
      </c>
      <c r="C4734">
        <v>138.4031219</v>
      </c>
      <c r="D4734">
        <v>14982720</v>
      </c>
      <c r="E4734" t="s">
        <v>11</v>
      </c>
      <c r="F4734" t="s">
        <v>14</v>
      </c>
      <c r="G4734" t="str">
        <f>IF(OR(F4734="Jan",F4734="Feb",F4734="Mar"),"Q1",
IF(OR(F4734="Apr",F4734="May",F4734="Jun"),"Q2",
IF(OR(F4734="Jul",F4734="Aug",F4734="Sep"),"Q3",
IF(OR(F4734="Oct",F4734="Nov",F4734="Dec"),"Q4",""))))</f>
        <v>Q1</v>
      </c>
      <c r="H4734" t="str">
        <f>"Q"&amp;INT((MONTH(A4734)-1)/3)+1</f>
        <v>Q1</v>
      </c>
      <c r="I4734">
        <v>2005</v>
      </c>
      <c r="J4734" t="str">
        <f>IF(C4734&gt;B4734, "Bullish", IF(B4734&gt;C4734, "Bearish", "Neutral"))</f>
        <v>Bullish</v>
      </c>
      <c r="K4734" t="str">
        <f>IF(C4735&gt;C4734, "Buy", "")</f>
        <v/>
      </c>
      <c r="L4734" t="str">
        <f>IF(C4735&lt;C4734, "Sell", "")</f>
        <v>Sell</v>
      </c>
      <c r="V4734" s="4">
        <f t="shared" si="73"/>
        <v>-1.2528245892228835E-2</v>
      </c>
    </row>
    <row r="4735" spans="1:22" x14ac:dyDescent="0.25">
      <c r="A4735" s="1">
        <v>38413</v>
      </c>
      <c r="B4735">
        <v>136.375</v>
      </c>
      <c r="C4735">
        <v>136.6906281</v>
      </c>
      <c r="D4735">
        <v>15075504</v>
      </c>
      <c r="E4735" t="s">
        <v>10</v>
      </c>
      <c r="F4735" t="s">
        <v>14</v>
      </c>
      <c r="G4735" t="str">
        <f>IF(OR(F4735="Jan",F4735="Feb",F4735="Mar"),"Q1",
IF(OR(F4735="Apr",F4735="May",F4735="Jun"),"Q2",
IF(OR(F4735="Jul",F4735="Aug",F4735="Sep"),"Q3",
IF(OR(F4735="Oct",F4735="Nov",F4735="Dec"),"Q4",""))))</f>
        <v>Q1</v>
      </c>
      <c r="H4735" t="str">
        <f>"Q"&amp;INT((MONTH(A4735)-1)/3)+1</f>
        <v>Q1</v>
      </c>
      <c r="I4735">
        <v>2005</v>
      </c>
      <c r="J4735" t="str">
        <f>IF(C4735&gt;B4735, "Bullish", IF(B4735&gt;C4735, "Bearish", "Neutral"))</f>
        <v>Bullish</v>
      </c>
      <c r="K4735" t="str">
        <f>IF(C4736&gt;C4735, "Buy", "")</f>
        <v/>
      </c>
      <c r="L4735" t="str">
        <f>IF(C4736&lt;C4735, "Sell", "")</f>
        <v>Sell</v>
      </c>
      <c r="V4735" s="4">
        <f t="shared" si="73"/>
        <v>-2.6590485272206146E-3</v>
      </c>
    </row>
    <row r="4736" spans="1:22" x14ac:dyDescent="0.25">
      <c r="A4736" s="1">
        <v>38412</v>
      </c>
      <c r="B4736">
        <v>140</v>
      </c>
      <c r="C4736">
        <v>136.328125</v>
      </c>
      <c r="D4736">
        <v>11760288</v>
      </c>
      <c r="E4736" t="s">
        <v>9</v>
      </c>
      <c r="F4736" t="s">
        <v>14</v>
      </c>
      <c r="G4736" t="str">
        <f>IF(OR(F4736="Jan",F4736="Feb",F4736="Mar"),"Q1",
IF(OR(F4736="Apr",F4736="May",F4736="Jun"),"Q2",
IF(OR(F4736="Jul",F4736="Aug",F4736="Sep"),"Q3",
IF(OR(F4736="Oct",F4736="Nov",F4736="Dec"),"Q4",""))))</f>
        <v>Q1</v>
      </c>
      <c r="H4736" t="str">
        <f>"Q"&amp;INT((MONTH(A4736)-1)/3)+1</f>
        <v>Q1</v>
      </c>
      <c r="I4736">
        <v>2005</v>
      </c>
      <c r="J4736" t="str">
        <f>IF(C4736&gt;B4736, "Bullish", IF(B4736&gt;C4736, "Bearish", "Neutral"))</f>
        <v>Bearish</v>
      </c>
      <c r="K4736" t="str">
        <f>IF(C4737&gt;C4736, "Buy", "")</f>
        <v>Buy</v>
      </c>
      <c r="L4736" t="str">
        <f>IF(C4737&lt;C4736, "Sell", "")</f>
        <v/>
      </c>
      <c r="V4736" s="4">
        <f t="shared" si="73"/>
        <v>2.6271191034298372E-2</v>
      </c>
    </row>
    <row r="4737" spans="1:22" x14ac:dyDescent="0.25">
      <c r="A4737" s="1">
        <v>38411</v>
      </c>
      <c r="B4737">
        <v>138.0625</v>
      </c>
      <c r="C4737">
        <v>140.0062561</v>
      </c>
      <c r="D4737">
        <v>17478560</v>
      </c>
      <c r="E4737" t="s">
        <v>7</v>
      </c>
      <c r="F4737" t="s">
        <v>13</v>
      </c>
      <c r="G4737" t="str">
        <f>IF(OR(F4737="Jan",F4737="Feb",F4737="Mar"),"Q1",
IF(OR(F4737="Apr",F4737="May",F4737="Jun"),"Q2",
IF(OR(F4737="Jul",F4737="Aug",F4737="Sep"),"Q3",
IF(OR(F4737="Oct",F4737="Nov",F4737="Dec"),"Q4",""))))</f>
        <v>Q1</v>
      </c>
      <c r="H4737" t="str">
        <f>"Q"&amp;INT((MONTH(A4737)-1)/3)+1</f>
        <v>Q1</v>
      </c>
      <c r="I4737">
        <v>2005</v>
      </c>
      <c r="J4737" t="str">
        <f>IF(C4737&gt;B4737, "Bullish", IF(B4737&gt;C4737, "Bearish", "Neutral"))</f>
        <v>Bullish</v>
      </c>
      <c r="K4737" t="str">
        <f>IF(C4738&gt;C4737, "Buy", "")</f>
        <v/>
      </c>
      <c r="L4737" t="str">
        <f>IF(C4738&lt;C4737, "Sell", "")</f>
        <v>Sell</v>
      </c>
      <c r="V4737" s="4">
        <f t="shared" si="73"/>
        <v>-2.7828189947132632E-2</v>
      </c>
    </row>
    <row r="4738" spans="1:22" x14ac:dyDescent="0.25">
      <c r="A4738" s="1">
        <v>38408</v>
      </c>
      <c r="B4738">
        <v>134.7093811</v>
      </c>
      <c r="C4738">
        <v>136.2156219</v>
      </c>
      <c r="D4738">
        <v>10544240</v>
      </c>
      <c r="E4738" t="s">
        <v>12</v>
      </c>
      <c r="F4738" t="s">
        <v>13</v>
      </c>
      <c r="G4738" t="str">
        <f>IF(OR(F4738="Jan",F4738="Feb",F4738="Mar"),"Q1",
IF(OR(F4738="Apr",F4738="May",F4738="Jun"),"Q2",
IF(OR(F4738="Jul",F4738="Aug",F4738="Sep"),"Q3",
IF(OR(F4738="Oct",F4738="Nov",F4738="Dec"),"Q4",""))))</f>
        <v>Q1</v>
      </c>
      <c r="H4738" t="str">
        <f>"Q"&amp;INT((MONTH(A4738)-1)/3)+1</f>
        <v>Q1</v>
      </c>
      <c r="I4738">
        <v>2005</v>
      </c>
      <c r="J4738" t="str">
        <f>IF(C4738&gt;B4738, "Bullish", IF(B4738&gt;C4738, "Bearish", "Neutral"))</f>
        <v>Bullish</v>
      </c>
      <c r="K4738" t="str">
        <f>IF(C4739&gt;C4738, "Buy", "")</f>
        <v/>
      </c>
      <c r="L4738" t="str">
        <f>IF(C4739&lt;C4738, "Sell", "")</f>
        <v>Sell</v>
      </c>
      <c r="V4738" s="4">
        <f t="shared" si="73"/>
        <v>-6.999907800584319E-3</v>
      </c>
    </row>
    <row r="4739" spans="1:22" x14ac:dyDescent="0.25">
      <c r="A4739" s="1">
        <v>38407</v>
      </c>
      <c r="B4739">
        <v>134.0625</v>
      </c>
      <c r="C4739">
        <v>135.2687531</v>
      </c>
      <c r="D4739">
        <v>13470832</v>
      </c>
      <c r="E4739" t="s">
        <v>11</v>
      </c>
      <c r="F4739" t="s">
        <v>13</v>
      </c>
      <c r="G4739" t="str">
        <f>IF(OR(F4739="Jan",F4739="Feb",F4739="Mar"),"Q1",
IF(OR(F4739="Apr",F4739="May",F4739="Jun"),"Q2",
IF(OR(F4739="Jul",F4739="Aug",F4739="Sep"),"Q3",
IF(OR(F4739="Oct",F4739="Nov",F4739="Dec"),"Q4",""))))</f>
        <v>Q1</v>
      </c>
      <c r="H4739" t="str">
        <f>"Q"&amp;INT((MONTH(A4739)-1)/3)+1</f>
        <v>Q1</v>
      </c>
      <c r="I4739">
        <v>2005</v>
      </c>
      <c r="J4739" t="str">
        <f>IF(C4739&gt;B4739, "Bullish", IF(B4739&gt;C4739, "Bearish", "Neutral"))</f>
        <v>Bullish</v>
      </c>
      <c r="K4739" t="str">
        <f>IF(C4740&gt;C4739, "Buy", "")</f>
        <v/>
      </c>
      <c r="L4739" t="str">
        <f>IF(C4740&lt;C4739, "Sell", "")</f>
        <v>Sell</v>
      </c>
      <c r="V4739" s="4">
        <f t="shared" ref="V4739:V4802" si="74">(C4740-C4739)/C4740</f>
        <v>-1.1071639222371275E-2</v>
      </c>
    </row>
    <row r="4740" spans="1:22" x14ac:dyDescent="0.25">
      <c r="A4740" s="1">
        <v>38406</v>
      </c>
      <c r="B4740">
        <v>134.5437469</v>
      </c>
      <c r="C4740">
        <v>133.7875061</v>
      </c>
      <c r="D4740">
        <v>7623536</v>
      </c>
      <c r="E4740" t="s">
        <v>10</v>
      </c>
      <c r="F4740" t="s">
        <v>13</v>
      </c>
      <c r="G4740" t="str">
        <f>IF(OR(F4740="Jan",F4740="Feb",F4740="Mar"),"Q1",
IF(OR(F4740="Apr",F4740="May",F4740="Jun"),"Q2",
IF(OR(F4740="Jul",F4740="Aug",F4740="Sep"),"Q3",
IF(OR(F4740="Oct",F4740="Nov",F4740="Dec"),"Q4",""))))</f>
        <v>Q1</v>
      </c>
      <c r="H4740" t="str">
        <f>"Q"&amp;INT((MONTH(A4740)-1)/3)+1</f>
        <v>Q1</v>
      </c>
      <c r="I4740">
        <v>2005</v>
      </c>
      <c r="J4740" t="str">
        <f>IF(C4740&gt;B4740, "Bullish", IF(B4740&gt;C4740, "Bearish", "Neutral"))</f>
        <v>Bearish</v>
      </c>
      <c r="K4740" t="str">
        <f>IF(C4741&gt;C4740, "Buy", "")</f>
        <v>Buy</v>
      </c>
      <c r="L4740" t="str">
        <f>IF(C4741&lt;C4740, "Sell", "")</f>
        <v/>
      </c>
      <c r="V4740" s="4">
        <f t="shared" si="74"/>
        <v>9.4400288755205793E-3</v>
      </c>
    </row>
    <row r="4741" spans="1:22" x14ac:dyDescent="0.25">
      <c r="A4741" s="1">
        <v>38405</v>
      </c>
      <c r="B4741">
        <v>134.3125</v>
      </c>
      <c r="C4741">
        <v>135.0625</v>
      </c>
      <c r="D4741">
        <v>8232832</v>
      </c>
      <c r="E4741" t="s">
        <v>9</v>
      </c>
      <c r="F4741" t="s">
        <v>13</v>
      </c>
      <c r="G4741" t="str">
        <f>IF(OR(F4741="Jan",F4741="Feb",F4741="Mar"),"Q1",
IF(OR(F4741="Apr",F4741="May",F4741="Jun"),"Q2",
IF(OR(F4741="Jul",F4741="Aug",F4741="Sep"),"Q3",
IF(OR(F4741="Oct",F4741="Nov",F4741="Dec"),"Q4",""))))</f>
        <v>Q1</v>
      </c>
      <c r="H4741" t="str">
        <f>"Q"&amp;INT((MONTH(A4741)-1)/3)+1</f>
        <v>Q1</v>
      </c>
      <c r="I4741">
        <v>2005</v>
      </c>
      <c r="J4741" t="str">
        <f>IF(C4741&gt;B4741, "Bullish", IF(B4741&gt;C4741, "Bearish", "Neutral"))</f>
        <v>Bullish</v>
      </c>
      <c r="K4741" t="str">
        <f>IF(C4742&gt;C4741, "Buy", "")</f>
        <v/>
      </c>
      <c r="L4741" t="str">
        <f>IF(C4742&lt;C4741, "Sell", "")</f>
        <v>Sell</v>
      </c>
      <c r="V4741" s="4">
        <f t="shared" si="74"/>
        <v>-7.9761641767216989E-3</v>
      </c>
    </row>
    <row r="4742" spans="1:22" x14ac:dyDescent="0.25">
      <c r="A4742" s="1">
        <v>38404</v>
      </c>
      <c r="B4742">
        <v>135.125</v>
      </c>
      <c r="C4742">
        <v>133.9937439</v>
      </c>
      <c r="D4742">
        <v>8007472</v>
      </c>
      <c r="E4742" t="s">
        <v>7</v>
      </c>
      <c r="F4742" t="s">
        <v>13</v>
      </c>
      <c r="G4742" t="str">
        <f>IF(OR(F4742="Jan",F4742="Feb",F4742="Mar"),"Q1",
IF(OR(F4742="Apr",F4742="May",F4742="Jun"),"Q2",
IF(OR(F4742="Jul",F4742="Aug",F4742="Sep"),"Q3",
IF(OR(F4742="Oct",F4742="Nov",F4742="Dec"),"Q4",""))))</f>
        <v>Q1</v>
      </c>
      <c r="H4742" t="str">
        <f>"Q"&amp;INT((MONTH(A4742)-1)/3)+1</f>
        <v>Q1</v>
      </c>
      <c r="I4742">
        <v>2005</v>
      </c>
      <c r="J4742" t="str">
        <f>IF(C4742&gt;B4742, "Bullish", IF(B4742&gt;C4742, "Bearish", "Neutral"))</f>
        <v>Bearish</v>
      </c>
      <c r="K4742" t="str">
        <f>IF(C4743&gt;C4742, "Buy", "")</f>
        <v>Buy</v>
      </c>
      <c r="L4742" t="str">
        <f>IF(C4743&lt;C4742, "Sell", "")</f>
        <v/>
      </c>
      <c r="V4742" s="4">
        <f t="shared" si="74"/>
        <v>9.6087441569703749E-3</v>
      </c>
    </row>
    <row r="4743" spans="1:22" x14ac:dyDescent="0.25">
      <c r="A4743" s="1">
        <v>38401</v>
      </c>
      <c r="B4743">
        <v>135.625</v>
      </c>
      <c r="C4743">
        <v>135.2937469</v>
      </c>
      <c r="D4743">
        <v>6471376</v>
      </c>
      <c r="E4743" t="s">
        <v>12</v>
      </c>
      <c r="F4743" t="s">
        <v>13</v>
      </c>
      <c r="G4743" t="str">
        <f>IF(OR(F4743="Jan",F4743="Feb",F4743="Mar"),"Q1",
IF(OR(F4743="Apr",F4743="May",F4743="Jun"),"Q2",
IF(OR(F4743="Jul",F4743="Aug",F4743="Sep"),"Q3",
IF(OR(F4743="Oct",F4743="Nov",F4743="Dec"),"Q4",""))))</f>
        <v>Q1</v>
      </c>
      <c r="H4743" t="str">
        <f>"Q"&amp;INT((MONTH(A4743)-1)/3)+1</f>
        <v>Q1</v>
      </c>
      <c r="I4743">
        <v>2005</v>
      </c>
      <c r="J4743" t="str">
        <f>IF(C4743&gt;B4743, "Bullish", IF(B4743&gt;C4743, "Bearish", "Neutral"))</f>
        <v>Bearish</v>
      </c>
      <c r="K4743" t="str">
        <f>IF(C4744&gt;C4743, "Buy", "")</f>
        <v>Buy</v>
      </c>
      <c r="L4743" t="str">
        <f>IF(C4744&lt;C4743, "Sell", "")</f>
        <v/>
      </c>
      <c r="V4743" s="4">
        <f t="shared" si="74"/>
        <v>4.2549277633084559E-3</v>
      </c>
    </row>
    <row r="4744" spans="1:22" x14ac:dyDescent="0.25">
      <c r="A4744" s="1">
        <v>38400</v>
      </c>
      <c r="B4744">
        <v>135.625</v>
      </c>
      <c r="C4744">
        <v>135.8718719</v>
      </c>
      <c r="D4744">
        <v>17528720</v>
      </c>
      <c r="E4744" t="s">
        <v>11</v>
      </c>
      <c r="F4744" t="s">
        <v>13</v>
      </c>
      <c r="G4744" t="str">
        <f>IF(OR(F4744="Jan",F4744="Feb",F4744="Mar"),"Q1",
IF(OR(F4744="Apr",F4744="May",F4744="Jun"),"Q2",
IF(OR(F4744="Jul",F4744="Aug",F4744="Sep"),"Q3",
IF(OR(F4744="Oct",F4744="Nov",F4744="Dec"),"Q4",""))))</f>
        <v>Q1</v>
      </c>
      <c r="H4744" t="str">
        <f>"Q"&amp;INT((MONTH(A4744)-1)/3)+1</f>
        <v>Q1</v>
      </c>
      <c r="I4744">
        <v>2005</v>
      </c>
      <c r="J4744" t="str">
        <f>IF(C4744&gt;B4744, "Bullish", IF(B4744&gt;C4744, "Bearish", "Neutral"))</f>
        <v>Bullish</v>
      </c>
      <c r="K4744" t="str">
        <f>IF(C4745&gt;C4744, "Buy", "")</f>
        <v>Buy</v>
      </c>
      <c r="L4744" t="str">
        <f>IF(C4745&lt;C4744, "Sell", "")</f>
        <v/>
      </c>
      <c r="V4744" s="4">
        <f t="shared" si="74"/>
        <v>4.4420820340013946E-3</v>
      </c>
    </row>
    <row r="4745" spans="1:22" x14ac:dyDescent="0.25">
      <c r="A4745" s="1">
        <v>38399</v>
      </c>
      <c r="B4745">
        <v>136.5</v>
      </c>
      <c r="C4745">
        <v>136.4781189</v>
      </c>
      <c r="D4745">
        <v>16757232</v>
      </c>
      <c r="E4745" t="s">
        <v>10</v>
      </c>
      <c r="F4745" t="s">
        <v>13</v>
      </c>
      <c r="G4745" t="str">
        <f>IF(OR(F4745="Jan",F4745="Feb",F4745="Mar"),"Q1",
IF(OR(F4745="Apr",F4745="May",F4745="Jun"),"Q2",
IF(OR(F4745="Jul",F4745="Aug",F4745="Sep"),"Q3",
IF(OR(F4745="Oct",F4745="Nov",F4745="Dec"),"Q4",""))))</f>
        <v>Q1</v>
      </c>
      <c r="H4745" t="str">
        <f>"Q"&amp;INT((MONTH(A4745)-1)/3)+1</f>
        <v>Q1</v>
      </c>
      <c r="I4745">
        <v>2005</v>
      </c>
      <c r="J4745" t="str">
        <f>IF(C4745&gt;B4745, "Bullish", IF(B4745&gt;C4745, "Bearish", "Neutral"))</f>
        <v>Bearish</v>
      </c>
      <c r="K4745" t="str">
        <f>IF(C4746&gt;C4745, "Buy", "")</f>
        <v/>
      </c>
      <c r="L4745" t="str">
        <f>IF(C4746&lt;C4745, "Sell", "")</f>
        <v>Sell</v>
      </c>
      <c r="V4745" s="4">
        <f t="shared" si="74"/>
        <v>-8.0205329221339264E-4</v>
      </c>
    </row>
    <row r="4746" spans="1:22" x14ac:dyDescent="0.25">
      <c r="A4746" s="1">
        <v>38398</v>
      </c>
      <c r="B4746">
        <v>135.625</v>
      </c>
      <c r="C4746">
        <v>136.3687439</v>
      </c>
      <c r="D4746">
        <v>15539824</v>
      </c>
      <c r="E4746" t="s">
        <v>9</v>
      </c>
      <c r="F4746" t="s">
        <v>13</v>
      </c>
      <c r="G4746" t="str">
        <f>IF(OR(F4746="Jan",F4746="Feb",F4746="Mar"),"Q1",
IF(OR(F4746="Apr",F4746="May",F4746="Jun"),"Q2",
IF(OR(F4746="Jul",F4746="Aug",F4746="Sep"),"Q3",
IF(OR(F4746="Oct",F4746="Nov",F4746="Dec"),"Q4",""))))</f>
        <v>Q1</v>
      </c>
      <c r="H4746" t="str">
        <f>"Q"&amp;INT((MONTH(A4746)-1)/3)+1</f>
        <v>Q1</v>
      </c>
      <c r="I4746">
        <v>2005</v>
      </c>
      <c r="J4746" t="str">
        <f>IF(C4746&gt;B4746, "Bullish", IF(B4746&gt;C4746, "Bearish", "Neutral"))</f>
        <v>Bullish</v>
      </c>
      <c r="K4746" t="str">
        <f>IF(C4747&gt;C4746, "Buy", "")</f>
        <v/>
      </c>
      <c r="L4746" t="str">
        <f>IF(C4747&lt;C4746, "Sell", "")</f>
        <v>Sell</v>
      </c>
      <c r="V4746" s="4">
        <f t="shared" si="74"/>
        <v>-5.6460722010723604E-3</v>
      </c>
    </row>
    <row r="4747" spans="1:22" x14ac:dyDescent="0.25">
      <c r="A4747" s="1">
        <v>38397</v>
      </c>
      <c r="B4747">
        <v>132.5</v>
      </c>
      <c r="C4747">
        <v>135.6031189</v>
      </c>
      <c r="D4747">
        <v>21044864</v>
      </c>
      <c r="E4747" t="s">
        <v>7</v>
      </c>
      <c r="F4747" t="s">
        <v>13</v>
      </c>
      <c r="G4747" t="str">
        <f>IF(OR(F4747="Jan",F4747="Feb",F4747="Mar"),"Q1",
IF(OR(F4747="Apr",F4747="May",F4747="Jun"),"Q2",
IF(OR(F4747="Jul",F4747="Aug",F4747="Sep"),"Q3",
IF(OR(F4747="Oct",F4747="Nov",F4747="Dec"),"Q4",""))))</f>
        <v>Q1</v>
      </c>
      <c r="H4747" t="str">
        <f>"Q"&amp;INT((MONTH(A4747)-1)/3)+1</f>
        <v>Q1</v>
      </c>
      <c r="I4747">
        <v>2005</v>
      </c>
      <c r="J4747" t="str">
        <f>IF(C4747&gt;B4747, "Bullish", IF(B4747&gt;C4747, "Bearish", "Neutral"))</f>
        <v>Bullish</v>
      </c>
      <c r="K4747" t="str">
        <f>IF(C4748&gt;C4747, "Buy", "")</f>
        <v/>
      </c>
      <c r="L4747" t="str">
        <f>IF(C4748&lt;C4747, "Sell", "")</f>
        <v>Sell</v>
      </c>
      <c r="V4747" s="4">
        <f t="shared" si="74"/>
        <v>-3.1398460608247858E-2</v>
      </c>
    </row>
    <row r="4748" spans="1:22" x14ac:dyDescent="0.25">
      <c r="A4748" s="1">
        <v>38394</v>
      </c>
      <c r="B4748">
        <v>129.375</v>
      </c>
      <c r="C4748">
        <v>131.4750061</v>
      </c>
      <c r="D4748">
        <v>18523056</v>
      </c>
      <c r="E4748" t="s">
        <v>12</v>
      </c>
      <c r="F4748" t="s">
        <v>13</v>
      </c>
      <c r="G4748" t="str">
        <f>IF(OR(F4748="Jan",F4748="Feb",F4748="Mar"),"Q1",
IF(OR(F4748="Apr",F4748="May",F4748="Jun"),"Q2",
IF(OR(F4748="Jul",F4748="Aug",F4748="Sep"),"Q3",
IF(OR(F4748="Oct",F4748="Nov",F4748="Dec"),"Q4",""))))</f>
        <v>Q1</v>
      </c>
      <c r="H4748" t="str">
        <f>"Q"&amp;INT((MONTH(A4748)-1)/3)+1</f>
        <v>Q1</v>
      </c>
      <c r="I4748">
        <v>2005</v>
      </c>
      <c r="J4748" t="str">
        <f>IF(C4748&gt;B4748, "Bullish", IF(B4748&gt;C4748, "Bearish", "Neutral"))</f>
        <v>Bullish</v>
      </c>
      <c r="K4748" t="str">
        <f>IF(C4749&gt;C4748, "Buy", "")</f>
        <v/>
      </c>
      <c r="L4748" t="str">
        <f>IF(C4749&lt;C4748, "Sell", "")</f>
        <v>Sell</v>
      </c>
      <c r="V4748" s="4">
        <f t="shared" si="74"/>
        <v>-2.8957186903261354E-2</v>
      </c>
    </row>
    <row r="4749" spans="1:22" x14ac:dyDescent="0.25">
      <c r="A4749" s="1">
        <v>38393</v>
      </c>
      <c r="B4749">
        <v>128.4375</v>
      </c>
      <c r="C4749">
        <v>127.7750015</v>
      </c>
      <c r="D4749">
        <v>7435616</v>
      </c>
      <c r="E4749" t="s">
        <v>11</v>
      </c>
      <c r="F4749" t="s">
        <v>13</v>
      </c>
      <c r="G4749" t="str">
        <f>IF(OR(F4749="Jan",F4749="Feb",F4749="Mar"),"Q1",
IF(OR(F4749="Apr",F4749="May",F4749="Jun"),"Q2",
IF(OR(F4749="Jul",F4749="Aug",F4749="Sep"),"Q3",
IF(OR(F4749="Oct",F4749="Nov",F4749="Dec"),"Q4",""))))</f>
        <v>Q1</v>
      </c>
      <c r="H4749" t="str">
        <f>"Q"&amp;INT((MONTH(A4749)-1)/3)+1</f>
        <v>Q1</v>
      </c>
      <c r="I4749">
        <v>2005</v>
      </c>
      <c r="J4749" t="str">
        <f>IF(C4749&gt;B4749, "Bullish", IF(B4749&gt;C4749, "Bearish", "Neutral"))</f>
        <v>Bearish</v>
      </c>
      <c r="K4749" t="str">
        <f>IF(C4750&gt;C4749, "Buy", "")</f>
        <v>Buy</v>
      </c>
      <c r="L4749" t="str">
        <f>IF(C4750&lt;C4749, "Sell", "")</f>
        <v/>
      </c>
      <c r="V4749" s="4">
        <f t="shared" si="74"/>
        <v>2.9338679706599982E-4</v>
      </c>
    </row>
    <row r="4750" spans="1:22" x14ac:dyDescent="0.25">
      <c r="A4750" s="1">
        <v>38392</v>
      </c>
      <c r="B4750">
        <v>128.125</v>
      </c>
      <c r="C4750">
        <v>127.8125</v>
      </c>
      <c r="D4750">
        <v>8274208</v>
      </c>
      <c r="E4750" t="s">
        <v>10</v>
      </c>
      <c r="F4750" t="s">
        <v>13</v>
      </c>
      <c r="G4750" t="str">
        <f>IF(OR(F4750="Jan",F4750="Feb",F4750="Mar"),"Q1",
IF(OR(F4750="Apr",F4750="May",F4750="Jun"),"Q2",
IF(OR(F4750="Jul",F4750="Aug",F4750="Sep"),"Q3",
IF(OR(F4750="Oct",F4750="Nov",F4750="Dec"),"Q4",""))))</f>
        <v>Q1</v>
      </c>
      <c r="H4750" t="str">
        <f>"Q"&amp;INT((MONTH(A4750)-1)/3)+1</f>
        <v>Q1</v>
      </c>
      <c r="I4750">
        <v>2005</v>
      </c>
      <c r="J4750" t="str">
        <f>IF(C4750&gt;B4750, "Bullish", IF(B4750&gt;C4750, "Bearish", "Neutral"))</f>
        <v>Bearish</v>
      </c>
      <c r="K4750" t="str">
        <f>IF(C4751&gt;C4750, "Buy", "")</f>
        <v/>
      </c>
      <c r="L4750" t="str">
        <f>IF(C4751&lt;C4750, "Sell", "")</f>
        <v>Sell</v>
      </c>
      <c r="V4750" s="4">
        <f t="shared" si="74"/>
        <v>-6.8507732258851349E-4</v>
      </c>
    </row>
    <row r="4751" spans="1:22" x14ac:dyDescent="0.25">
      <c r="A4751" s="1">
        <v>38391</v>
      </c>
      <c r="B4751">
        <v>128.75</v>
      </c>
      <c r="C4751">
        <v>127.7249985</v>
      </c>
      <c r="D4751">
        <v>17364464</v>
      </c>
      <c r="E4751" t="s">
        <v>9</v>
      </c>
      <c r="F4751" t="s">
        <v>13</v>
      </c>
      <c r="G4751" t="str">
        <f>IF(OR(F4751="Jan",F4751="Feb",F4751="Mar"),"Q1",
IF(OR(F4751="Apr",F4751="May",F4751="Jun"),"Q2",
IF(OR(F4751="Jul",F4751="Aug",F4751="Sep"),"Q3",
IF(OR(F4751="Oct",F4751="Nov",F4751="Dec"),"Q4",""))))</f>
        <v>Q1</v>
      </c>
      <c r="H4751" t="str">
        <f>"Q"&amp;INT((MONTH(A4751)-1)/3)+1</f>
        <v>Q1</v>
      </c>
      <c r="I4751">
        <v>2005</v>
      </c>
      <c r="J4751" t="str">
        <f>IF(C4751&gt;B4751, "Bullish", IF(B4751&gt;C4751, "Bearish", "Neutral"))</f>
        <v>Bearish</v>
      </c>
      <c r="K4751" t="str">
        <f>IF(C4752&gt;C4751, "Buy", "")</f>
        <v/>
      </c>
      <c r="L4751" t="str">
        <f>IF(C4752&lt;C4751, "Sell", "")</f>
        <v>Sell</v>
      </c>
      <c r="V4751" s="4">
        <f t="shared" si="74"/>
        <v>-6.7243163297253748E-3</v>
      </c>
    </row>
    <row r="4752" spans="1:22" x14ac:dyDescent="0.25">
      <c r="A4752" s="1">
        <v>38390</v>
      </c>
      <c r="B4752">
        <v>130</v>
      </c>
      <c r="C4752">
        <v>126.8718719</v>
      </c>
      <c r="D4752">
        <v>31089440</v>
      </c>
      <c r="E4752" t="s">
        <v>7</v>
      </c>
      <c r="F4752" t="s">
        <v>13</v>
      </c>
      <c r="G4752" t="str">
        <f>IF(OR(F4752="Jan",F4752="Feb",F4752="Mar"),"Q1",
IF(OR(F4752="Apr",F4752="May",F4752="Jun"),"Q2",
IF(OR(F4752="Jul",F4752="Aug",F4752="Sep"),"Q3",
IF(OR(F4752="Oct",F4752="Nov",F4752="Dec"),"Q4",""))))</f>
        <v>Q1</v>
      </c>
      <c r="H4752" t="str">
        <f>"Q"&amp;INT((MONTH(A4752)-1)/3)+1</f>
        <v>Q1</v>
      </c>
      <c r="I4752">
        <v>2005</v>
      </c>
      <c r="J4752" t="str">
        <f>IF(C4752&gt;B4752, "Bullish", IF(B4752&gt;C4752, "Bearish", "Neutral"))</f>
        <v>Bearish</v>
      </c>
      <c r="K4752" t="str">
        <f>IF(C4753&gt;C4752, "Buy", "")</f>
        <v>Buy</v>
      </c>
      <c r="L4752" t="str">
        <f>IF(C4753&lt;C4752, "Sell", "")</f>
        <v/>
      </c>
      <c r="V4752" s="4">
        <f t="shared" si="74"/>
        <v>2.6589601321159024E-2</v>
      </c>
    </row>
    <row r="4753" spans="1:22" x14ac:dyDescent="0.25">
      <c r="A4753" s="1">
        <v>38387</v>
      </c>
      <c r="B4753">
        <v>132.1875</v>
      </c>
      <c r="C4753">
        <v>130.3374939</v>
      </c>
      <c r="D4753">
        <v>9580576</v>
      </c>
      <c r="E4753" t="s">
        <v>12</v>
      </c>
      <c r="F4753" t="s">
        <v>13</v>
      </c>
      <c r="G4753" t="str">
        <f>IF(OR(F4753="Jan",F4753="Feb",F4753="Mar"),"Q1",
IF(OR(F4753="Apr",F4753="May",F4753="Jun"),"Q2",
IF(OR(F4753="Jul",F4753="Aug",F4753="Sep"),"Q3",
IF(OR(F4753="Oct",F4753="Nov",F4753="Dec"),"Q4",""))))</f>
        <v>Q1</v>
      </c>
      <c r="H4753" t="str">
        <f>"Q"&amp;INT((MONTH(A4753)-1)/3)+1</f>
        <v>Q1</v>
      </c>
      <c r="I4753">
        <v>2005</v>
      </c>
      <c r="J4753" t="str">
        <f>IF(C4753&gt;B4753, "Bullish", IF(B4753&gt;C4753, "Bearish", "Neutral"))</f>
        <v>Bearish</v>
      </c>
      <c r="K4753" t="str">
        <f>IF(C4754&gt;C4753, "Buy", "")</f>
        <v>Buy</v>
      </c>
      <c r="L4753" t="str">
        <f>IF(C4754&lt;C4753, "Sell", "")</f>
        <v/>
      </c>
      <c r="V4753" s="4">
        <f t="shared" si="74"/>
        <v>7.5904511191243838E-3</v>
      </c>
    </row>
    <row r="4754" spans="1:22" x14ac:dyDescent="0.25">
      <c r="A4754" s="1">
        <v>38386</v>
      </c>
      <c r="B4754">
        <v>129.375</v>
      </c>
      <c r="C4754">
        <v>131.3343811</v>
      </c>
      <c r="D4754">
        <v>14813472</v>
      </c>
      <c r="E4754" t="s">
        <v>11</v>
      </c>
      <c r="F4754" t="s">
        <v>13</v>
      </c>
      <c r="G4754" t="str">
        <f>IF(OR(F4754="Jan",F4754="Feb",F4754="Mar"),"Q1",
IF(OR(F4754="Apr",F4754="May",F4754="Jun"),"Q2",
IF(OR(F4754="Jul",F4754="Aug",F4754="Sep"),"Q3",
IF(OR(F4754="Oct",F4754="Nov",F4754="Dec"),"Q4",""))))</f>
        <v>Q1</v>
      </c>
      <c r="H4754" t="str">
        <f>"Q"&amp;INT((MONTH(A4754)-1)/3)+1</f>
        <v>Q1</v>
      </c>
      <c r="I4754">
        <v>2005</v>
      </c>
      <c r="J4754" t="str">
        <f>IF(C4754&gt;B4754, "Bullish", IF(B4754&gt;C4754, "Bearish", "Neutral"))</f>
        <v>Bullish</v>
      </c>
      <c r="K4754" t="str">
        <f>IF(C4755&gt;C4754, "Buy", "")</f>
        <v/>
      </c>
      <c r="L4754" t="str">
        <f>IF(C4755&lt;C4754, "Sell", "")</f>
        <v>Sell</v>
      </c>
      <c r="V4754" s="4">
        <f t="shared" si="74"/>
        <v>-1.4262982571945229E-2</v>
      </c>
    </row>
    <row r="4755" spans="1:22" x14ac:dyDescent="0.25">
      <c r="A4755" s="1">
        <v>38385</v>
      </c>
      <c r="B4755">
        <v>129.5625</v>
      </c>
      <c r="C4755">
        <v>129.4875031</v>
      </c>
      <c r="D4755">
        <v>12938256</v>
      </c>
      <c r="E4755" t="s">
        <v>10</v>
      </c>
      <c r="F4755" t="s">
        <v>13</v>
      </c>
      <c r="G4755" t="str">
        <f>IF(OR(F4755="Jan",F4755="Feb",F4755="Mar"),"Q1",
IF(OR(F4755="Apr",F4755="May",F4755="Jun"),"Q2",
IF(OR(F4755="Jul",F4755="Aug",F4755="Sep"),"Q3",
IF(OR(F4755="Oct",F4755="Nov",F4755="Dec"),"Q4",""))))</f>
        <v>Q1</v>
      </c>
      <c r="H4755" t="str">
        <f>"Q"&amp;INT((MONTH(A4755)-1)/3)+1</f>
        <v>Q1</v>
      </c>
      <c r="I4755">
        <v>2005</v>
      </c>
      <c r="J4755" t="str">
        <f>IF(C4755&gt;B4755, "Bullish", IF(B4755&gt;C4755, "Bearish", "Neutral"))</f>
        <v>Bearish</v>
      </c>
      <c r="K4755" t="str">
        <f>IF(C4756&gt;C4755, "Buy", "")</f>
        <v/>
      </c>
      <c r="L4755" t="str">
        <f>IF(C4756&lt;C4755, "Sell", "")</f>
        <v>Sell</v>
      </c>
      <c r="V4755" s="4">
        <f t="shared" si="74"/>
        <v>-4.8745238753485952E-3</v>
      </c>
    </row>
    <row r="4756" spans="1:22" x14ac:dyDescent="0.25">
      <c r="A4756" s="1">
        <v>38384</v>
      </c>
      <c r="B4756">
        <v>129.375</v>
      </c>
      <c r="C4756">
        <v>128.859375</v>
      </c>
      <c r="D4756">
        <v>22166592</v>
      </c>
      <c r="E4756" t="s">
        <v>9</v>
      </c>
      <c r="F4756" t="s">
        <v>13</v>
      </c>
      <c r="G4756" t="str">
        <f>IF(OR(F4756="Jan",F4756="Feb",F4756="Mar"),"Q1",
IF(OR(F4756="Apr",F4756="May",F4756="Jun"),"Q2",
IF(OR(F4756="Jul",F4756="Aug",F4756="Sep"),"Q3",
IF(OR(F4756="Oct",F4756="Nov",F4756="Dec"),"Q4",""))))</f>
        <v>Q1</v>
      </c>
      <c r="H4756" t="str">
        <f>"Q"&amp;INT((MONTH(A4756)-1)/3)+1</f>
        <v>Q1</v>
      </c>
      <c r="I4756">
        <v>2005</v>
      </c>
      <c r="J4756" t="str">
        <f>IF(C4756&gt;B4756, "Bullish", IF(B4756&gt;C4756, "Bearish", "Neutral"))</f>
        <v>Bearish</v>
      </c>
      <c r="K4756" t="str">
        <f>IF(C4757&gt;C4756, "Buy", "")</f>
        <v>Buy</v>
      </c>
      <c r="L4756" t="str">
        <f>IF(C4757&lt;C4756, "Sell", "")</f>
        <v/>
      </c>
      <c r="V4756" s="4">
        <f t="shared" si="74"/>
        <v>3.3354616419118892E-3</v>
      </c>
    </row>
    <row r="4757" spans="1:22" x14ac:dyDescent="0.25">
      <c r="A4757" s="1">
        <v>38383</v>
      </c>
      <c r="B4757">
        <v>128.8125</v>
      </c>
      <c r="C4757">
        <v>129.2906189</v>
      </c>
      <c r="D4757">
        <v>23864720</v>
      </c>
      <c r="E4757" t="s">
        <v>7</v>
      </c>
      <c r="F4757" t="s">
        <v>8</v>
      </c>
      <c r="G4757" t="str">
        <f>IF(OR(F4757="Jan",F4757="Feb",F4757="Mar"),"Q1",
IF(OR(F4757="Apr",F4757="May",F4757="Jun"),"Q2",
IF(OR(F4757="Jul",F4757="Aug",F4757="Sep"),"Q3",
IF(OR(F4757="Oct",F4757="Nov",F4757="Dec"),"Q4",""))))</f>
        <v>Q1</v>
      </c>
      <c r="H4757" t="str">
        <f>"Q"&amp;INT((MONTH(A4757)-1)/3)+1</f>
        <v>Q1</v>
      </c>
      <c r="I4757">
        <v>2005</v>
      </c>
      <c r="J4757" t="str">
        <f>IF(C4757&gt;B4757, "Bullish", IF(B4757&gt;C4757, "Bearish", "Neutral"))</f>
        <v>Bullish</v>
      </c>
      <c r="K4757" t="str">
        <f>IF(C4758&gt;C4757, "Buy", "")</f>
        <v/>
      </c>
      <c r="L4757" t="str">
        <f>IF(C4758&lt;C4757, "Sell", "")</f>
        <v>Sell</v>
      </c>
      <c r="V4757" s="4">
        <f t="shared" si="74"/>
        <v>-1.521354405068333E-2</v>
      </c>
    </row>
    <row r="4758" spans="1:22" x14ac:dyDescent="0.25">
      <c r="A4758" s="1">
        <v>38380</v>
      </c>
      <c r="B4758">
        <v>122.5</v>
      </c>
      <c r="C4758">
        <v>127.3531265</v>
      </c>
      <c r="D4758">
        <v>17999552</v>
      </c>
      <c r="E4758" t="s">
        <v>12</v>
      </c>
      <c r="F4758" t="s">
        <v>8</v>
      </c>
      <c r="G4758" t="str">
        <f>IF(OR(F4758="Jan",F4758="Feb",F4758="Mar"),"Q1",
IF(OR(F4758="Apr",F4758="May",F4758="Jun"),"Q2",
IF(OR(F4758="Jul",F4758="Aug",F4758="Sep"),"Q3",
IF(OR(F4758="Oct",F4758="Nov",F4758="Dec"),"Q4",""))))</f>
        <v>Q1</v>
      </c>
      <c r="H4758" t="str">
        <f>"Q"&amp;INT((MONTH(A4758)-1)/3)+1</f>
        <v>Q1</v>
      </c>
      <c r="I4758">
        <v>2005</v>
      </c>
      <c r="J4758" t="str">
        <f>IF(C4758&gt;B4758, "Bullish", IF(B4758&gt;C4758, "Bearish", "Neutral"))</f>
        <v>Bullish</v>
      </c>
      <c r="K4758" t="str">
        <f>IF(C4759&gt;C4758, "Buy", "")</f>
        <v/>
      </c>
      <c r="L4758" t="str">
        <f>IF(C4759&lt;C4758, "Sell", "")</f>
        <v>Sell</v>
      </c>
      <c r="V4758" s="4">
        <f t="shared" si="74"/>
        <v>-4.3824624277337763E-2</v>
      </c>
    </row>
    <row r="4759" spans="1:22" x14ac:dyDescent="0.25">
      <c r="A4759" s="1">
        <v>38379</v>
      </c>
      <c r="B4759">
        <v>120.625</v>
      </c>
      <c r="C4759">
        <v>122.0062485</v>
      </c>
      <c r="D4759">
        <v>19668176</v>
      </c>
      <c r="E4759" t="s">
        <v>11</v>
      </c>
      <c r="F4759" t="s">
        <v>8</v>
      </c>
      <c r="G4759" t="str">
        <f>IF(OR(F4759="Jan",F4759="Feb",F4759="Mar"),"Q1",
IF(OR(F4759="Apr",F4759="May",F4759="Jun"),"Q2",
IF(OR(F4759="Jul",F4759="Aug",F4759="Sep"),"Q3",
IF(OR(F4759="Oct",F4759="Nov",F4759="Dec"),"Q4",""))))</f>
        <v>Q1</v>
      </c>
      <c r="H4759" t="str">
        <f>"Q"&amp;INT((MONTH(A4759)-1)/3)+1</f>
        <v>Q1</v>
      </c>
      <c r="I4759">
        <v>2005</v>
      </c>
      <c r="J4759" t="str">
        <f>IF(C4759&gt;B4759, "Bullish", IF(B4759&gt;C4759, "Bearish", "Neutral"))</f>
        <v>Bullish</v>
      </c>
      <c r="K4759" t="str">
        <f>IF(C4760&gt;C4759, "Buy", "")</f>
        <v/>
      </c>
      <c r="L4759" t="str">
        <f>IF(C4760&lt;C4759, "Sell", "")</f>
        <v>Sell</v>
      </c>
      <c r="V4759" s="4">
        <f t="shared" si="74"/>
        <v>-2.0519120941244168E-2</v>
      </c>
    </row>
    <row r="4760" spans="1:22" x14ac:dyDescent="0.25">
      <c r="A4760" s="1">
        <v>38377</v>
      </c>
      <c r="B4760">
        <v>119.3125</v>
      </c>
      <c r="C4760">
        <v>119.5531235</v>
      </c>
      <c r="D4760">
        <v>16201056</v>
      </c>
      <c r="E4760" t="s">
        <v>9</v>
      </c>
      <c r="F4760" t="s">
        <v>8</v>
      </c>
      <c r="G4760" t="str">
        <f>IF(OR(F4760="Jan",F4760="Feb",F4760="Mar"),"Q1",
IF(OR(F4760="Apr",F4760="May",F4760="Jun"),"Q2",
IF(OR(F4760="Jul",F4760="Aug",F4760="Sep"),"Q3",
IF(OR(F4760="Oct",F4760="Nov",F4760="Dec"),"Q4",""))))</f>
        <v>Q1</v>
      </c>
      <c r="H4760" t="str">
        <f>"Q"&amp;INT((MONTH(A4760)-1)/3)+1</f>
        <v>Q1</v>
      </c>
      <c r="I4760">
        <v>2005</v>
      </c>
      <c r="J4760" t="str">
        <f>IF(C4760&gt;B4760, "Bullish", IF(B4760&gt;C4760, "Bearish", "Neutral"))</f>
        <v>Bullish</v>
      </c>
      <c r="K4760" t="str">
        <f>IF(C4761&gt;C4760, "Buy", "")</f>
        <v/>
      </c>
      <c r="L4760" t="str">
        <f>IF(C4761&lt;C4760, "Sell", "")</f>
        <v>Sell</v>
      </c>
      <c r="V4760" s="4">
        <f t="shared" si="74"/>
        <v>-3.857242718446586E-3</v>
      </c>
    </row>
    <row r="4761" spans="1:22" x14ac:dyDescent="0.25">
      <c r="A4761" s="1">
        <v>38376</v>
      </c>
      <c r="B4761">
        <v>122.5</v>
      </c>
      <c r="C4761">
        <v>119.09375</v>
      </c>
      <c r="D4761">
        <v>18662816</v>
      </c>
      <c r="E4761" t="s">
        <v>7</v>
      </c>
      <c r="F4761" t="s">
        <v>8</v>
      </c>
      <c r="G4761" t="str">
        <f>IF(OR(F4761="Jan",F4761="Feb",F4761="Mar"),"Q1",
IF(OR(F4761="Apr",F4761="May",F4761="Jun"),"Q2",
IF(OR(F4761="Jul",F4761="Aug",F4761="Sep"),"Q3",
IF(OR(F4761="Oct",F4761="Nov",F4761="Dec"),"Q4",""))))</f>
        <v>Q1</v>
      </c>
      <c r="H4761" t="str">
        <f>"Q"&amp;INT((MONTH(A4761)-1)/3)+1</f>
        <v>Q1</v>
      </c>
      <c r="I4761">
        <v>2005</v>
      </c>
      <c r="J4761" t="str">
        <f>IF(C4761&gt;B4761, "Bullish", IF(B4761&gt;C4761, "Bearish", "Neutral"))</f>
        <v>Bearish</v>
      </c>
      <c r="K4761" t="str">
        <f>IF(C4762&gt;C4761, "Buy", "")</f>
        <v>Buy</v>
      </c>
      <c r="L4761" t="str">
        <f>IF(C4762&lt;C4761, "Sell", "")</f>
        <v/>
      </c>
      <c r="V4761" s="4">
        <f t="shared" si="74"/>
        <v>3.0156508461636339E-2</v>
      </c>
    </row>
    <row r="4762" spans="1:22" x14ac:dyDescent="0.25">
      <c r="A4762" s="1">
        <v>38372</v>
      </c>
      <c r="B4762">
        <v>122</v>
      </c>
      <c r="C4762">
        <v>122.796875</v>
      </c>
      <c r="D4762">
        <v>18539120</v>
      </c>
      <c r="E4762" t="s">
        <v>11</v>
      </c>
      <c r="F4762" t="s">
        <v>8</v>
      </c>
      <c r="G4762" t="str">
        <f>IF(OR(F4762="Jan",F4762="Feb",F4762="Mar"),"Q1",
IF(OR(F4762="Apr",F4762="May",F4762="Jun"),"Q2",
IF(OR(F4762="Jul",F4762="Aug",F4762="Sep"),"Q3",
IF(OR(F4762="Oct",F4762="Nov",F4762="Dec"),"Q4",""))))</f>
        <v>Q1</v>
      </c>
      <c r="H4762" t="str">
        <f>"Q"&amp;INT((MONTH(A4762)-1)/3)+1</f>
        <v>Q1</v>
      </c>
      <c r="I4762">
        <v>2005</v>
      </c>
      <c r="J4762" t="str">
        <f>IF(C4762&gt;B4762, "Bullish", IF(B4762&gt;C4762, "Bearish", "Neutral"))</f>
        <v>Bullish</v>
      </c>
      <c r="K4762" t="str">
        <f>IF(C4763&gt;C4762, "Buy", "")</f>
        <v/>
      </c>
      <c r="L4762" t="str">
        <f>IF(C4763&lt;C4762, "Sell", "")</f>
        <v>Sell</v>
      </c>
      <c r="V4762" s="4">
        <f t="shared" si="74"/>
        <v>-2.9607951948009939E-3</v>
      </c>
    </row>
    <row r="4763" spans="1:22" x14ac:dyDescent="0.25">
      <c r="A4763" s="1">
        <v>38371</v>
      </c>
      <c r="B4763">
        <v>122.1968765</v>
      </c>
      <c r="C4763">
        <v>122.4343719</v>
      </c>
      <c r="D4763">
        <v>12037472</v>
      </c>
      <c r="E4763" t="s">
        <v>10</v>
      </c>
      <c r="F4763" t="s">
        <v>8</v>
      </c>
      <c r="G4763" t="str">
        <f>IF(OR(F4763="Jan",F4763="Feb",F4763="Mar"),"Q1",
IF(OR(F4763="Apr",F4763="May",F4763="Jun"),"Q2",
IF(OR(F4763="Jul",F4763="Aug",F4763="Sep"),"Q3",
IF(OR(F4763="Oct",F4763="Nov",F4763="Dec"),"Q4",""))))</f>
        <v>Q1</v>
      </c>
      <c r="H4763" t="str">
        <f>"Q"&amp;INT((MONTH(A4763)-1)/3)+1</f>
        <v>Q1</v>
      </c>
      <c r="I4763">
        <v>2005</v>
      </c>
      <c r="J4763" t="str">
        <f>IF(C4763&gt;B4763, "Bullish", IF(B4763&gt;C4763, "Bearish", "Neutral"))</f>
        <v>Bullish</v>
      </c>
      <c r="K4763" t="str">
        <f>IF(C4764&gt;C4763, "Buy", "")</f>
        <v>Buy</v>
      </c>
      <c r="L4763" t="str">
        <f>IF(C4764&lt;C4763, "Sell", "")</f>
        <v/>
      </c>
      <c r="V4763" s="4">
        <f t="shared" si="74"/>
        <v>3.2818121101233872E-3</v>
      </c>
    </row>
    <row r="4764" spans="1:22" x14ac:dyDescent="0.25">
      <c r="A4764" s="1">
        <v>38370</v>
      </c>
      <c r="B4764">
        <v>125.625</v>
      </c>
      <c r="C4764">
        <v>122.8375015</v>
      </c>
      <c r="D4764">
        <v>18835760</v>
      </c>
      <c r="E4764" t="s">
        <v>9</v>
      </c>
      <c r="F4764" t="s">
        <v>8</v>
      </c>
      <c r="G4764" t="str">
        <f>IF(OR(F4764="Jan",F4764="Feb",F4764="Mar"),"Q1",
IF(OR(F4764="Apr",F4764="May",F4764="Jun"),"Q2",
IF(OR(F4764="Jul",F4764="Aug",F4764="Sep"),"Q3",
IF(OR(F4764="Oct",F4764="Nov",F4764="Dec"),"Q4",""))))</f>
        <v>Q1</v>
      </c>
      <c r="H4764" t="str">
        <f>"Q"&amp;INT((MONTH(A4764)-1)/3)+1</f>
        <v>Q1</v>
      </c>
      <c r="I4764">
        <v>2005</v>
      </c>
      <c r="J4764" t="str">
        <f>IF(C4764&gt;B4764, "Bullish", IF(B4764&gt;C4764, "Bearish", "Neutral"))</f>
        <v>Bearish</v>
      </c>
      <c r="K4764" t="str">
        <f>IF(C4765&gt;C4764, "Buy", "")</f>
        <v>Buy</v>
      </c>
      <c r="L4764" t="str">
        <f>IF(C4765&lt;C4764, "Sell", "")</f>
        <v/>
      </c>
      <c r="V4764" s="4">
        <f t="shared" si="74"/>
        <v>1.6168557442038569E-2</v>
      </c>
    </row>
    <row r="4765" spans="1:22" x14ac:dyDescent="0.25">
      <c r="A4765" s="1">
        <v>38369</v>
      </c>
      <c r="B4765">
        <v>123.875</v>
      </c>
      <c r="C4765">
        <v>124.8562469</v>
      </c>
      <c r="D4765">
        <v>19508400</v>
      </c>
      <c r="E4765" t="s">
        <v>7</v>
      </c>
      <c r="F4765" t="s">
        <v>8</v>
      </c>
      <c r="G4765" t="str">
        <f>IF(OR(F4765="Jan",F4765="Feb",F4765="Mar"),"Q1",
IF(OR(F4765="Apr",F4765="May",F4765="Jun"),"Q2",
IF(OR(F4765="Jul",F4765="Aug",F4765="Sep"),"Q3",
IF(OR(F4765="Oct",F4765="Nov",F4765="Dec"),"Q4",""))))</f>
        <v>Q1</v>
      </c>
      <c r="H4765" t="str">
        <f>"Q"&amp;INT((MONTH(A4765)-1)/3)+1</f>
        <v>Q1</v>
      </c>
      <c r="I4765">
        <v>2005</v>
      </c>
      <c r="J4765" t="str">
        <f>IF(C4765&gt;B4765, "Bullish", IF(B4765&gt;C4765, "Bearish", "Neutral"))</f>
        <v>Bullish</v>
      </c>
      <c r="K4765" t="str">
        <f>IF(C4766&gt;C4765, "Buy", "")</f>
        <v/>
      </c>
      <c r="L4765" t="str">
        <f>IF(C4766&lt;C4765, "Sell", "")</f>
        <v>Sell</v>
      </c>
      <c r="V4765" s="4">
        <f t="shared" si="74"/>
        <v>-1.2006053900709237E-2</v>
      </c>
    </row>
    <row r="4766" spans="1:22" x14ac:dyDescent="0.25">
      <c r="A4766" s="1">
        <v>38366</v>
      </c>
      <c r="B4766">
        <v>123.75</v>
      </c>
      <c r="C4766">
        <v>123.375</v>
      </c>
      <c r="D4766">
        <v>19852096</v>
      </c>
      <c r="E4766" t="s">
        <v>12</v>
      </c>
      <c r="F4766" t="s">
        <v>8</v>
      </c>
      <c r="G4766" t="str">
        <f>IF(OR(F4766="Jan",F4766="Feb",F4766="Mar"),"Q1",
IF(OR(F4766="Apr",F4766="May",F4766="Jun"),"Q2",
IF(OR(F4766="Jul",F4766="Aug",F4766="Sep"),"Q3",
IF(OR(F4766="Oct",F4766="Nov",F4766="Dec"),"Q4",""))))</f>
        <v>Q1</v>
      </c>
      <c r="H4766" t="str">
        <f>"Q"&amp;INT((MONTH(A4766)-1)/3)+1</f>
        <v>Q1</v>
      </c>
      <c r="I4766">
        <v>2005</v>
      </c>
      <c r="J4766" t="str">
        <f>IF(C4766&gt;B4766, "Bullish", IF(B4766&gt;C4766, "Bearish", "Neutral"))</f>
        <v>Bearish</v>
      </c>
      <c r="K4766" t="str">
        <f>IF(C4767&gt;C4766, "Buy", "")</f>
        <v/>
      </c>
      <c r="L4766" t="str">
        <f>IF(C4767&lt;C4766, "Sell", "")</f>
        <v>Sell</v>
      </c>
      <c r="V4766" s="4">
        <f t="shared" si="74"/>
        <v>-2.87043669514594E-3</v>
      </c>
    </row>
    <row r="4767" spans="1:22" x14ac:dyDescent="0.25">
      <c r="A4767" s="1">
        <v>38365</v>
      </c>
      <c r="B4767">
        <v>128.1281281</v>
      </c>
      <c r="C4767">
        <v>123.0218735</v>
      </c>
      <c r="D4767">
        <v>35060464</v>
      </c>
      <c r="E4767" t="s">
        <v>11</v>
      </c>
      <c r="F4767" t="s">
        <v>8</v>
      </c>
      <c r="G4767" t="str">
        <f>IF(OR(F4767="Jan",F4767="Feb",F4767="Mar"),"Q1",
IF(OR(F4767="Apr",F4767="May",F4767="Jun"),"Q2",
IF(OR(F4767="Jul",F4767="Aug",F4767="Sep"),"Q3",
IF(OR(F4767="Oct",F4767="Nov",F4767="Dec"),"Q4",""))))</f>
        <v>Q1</v>
      </c>
      <c r="H4767" t="str">
        <f>"Q"&amp;INT((MONTH(A4767)-1)/3)+1</f>
        <v>Q1</v>
      </c>
      <c r="I4767">
        <v>2005</v>
      </c>
      <c r="J4767" t="str">
        <f>IF(C4767&gt;B4767, "Bullish", IF(B4767&gt;C4767, "Bearish", "Neutral"))</f>
        <v>Bearish</v>
      </c>
      <c r="K4767" t="str">
        <f>IF(C4768&gt;C4767, "Buy", "")</f>
        <v/>
      </c>
      <c r="L4767" t="str">
        <f>IF(C4768&lt;C4767, "Sell", "")</f>
        <v>Sell</v>
      </c>
      <c r="V4767" s="4">
        <f t="shared" si="74"/>
        <v>-3.2577036590163921E-2</v>
      </c>
    </row>
    <row r="4768" spans="1:22" x14ac:dyDescent="0.25">
      <c r="A4768" s="1">
        <v>38364</v>
      </c>
      <c r="B4768">
        <v>126.5625</v>
      </c>
      <c r="C4768">
        <v>119.140625</v>
      </c>
      <c r="D4768">
        <v>63117008</v>
      </c>
      <c r="E4768" t="s">
        <v>10</v>
      </c>
      <c r="F4768" t="s">
        <v>8</v>
      </c>
      <c r="G4768" t="str">
        <f>IF(OR(F4768="Jan",F4768="Feb",F4768="Mar"),"Q1",
IF(OR(F4768="Apr",F4768="May",F4768="Jun"),"Q2",
IF(OR(F4768="Jul",F4768="Aug",F4768="Sep"),"Q3",
IF(OR(F4768="Oct",F4768="Nov",F4768="Dec"),"Q4",""))))</f>
        <v>Q1</v>
      </c>
      <c r="H4768" t="str">
        <f>"Q"&amp;INT((MONTH(A4768)-1)/3)+1</f>
        <v>Q1</v>
      </c>
      <c r="I4768">
        <v>2005</v>
      </c>
      <c r="J4768" t="str">
        <f>IF(C4768&gt;B4768, "Bullish", IF(B4768&gt;C4768, "Bearish", "Neutral"))</f>
        <v>Bearish</v>
      </c>
      <c r="K4768" t="str">
        <f>IF(C4769&gt;C4768, "Buy", "")</f>
        <v>Buy</v>
      </c>
      <c r="L4768" t="str">
        <f>IF(C4769&lt;C4768, "Sell", "")</f>
        <v/>
      </c>
      <c r="V4768" s="4">
        <f t="shared" si="74"/>
        <v>3.3170199175267034E-2</v>
      </c>
    </row>
    <row r="4769" spans="1:22" x14ac:dyDescent="0.25">
      <c r="A4769" s="1">
        <v>38363</v>
      </c>
      <c r="B4769">
        <v>124.375</v>
      </c>
      <c r="C4769">
        <v>123.2281265</v>
      </c>
      <c r="D4769">
        <v>34083200</v>
      </c>
      <c r="E4769" t="s">
        <v>9</v>
      </c>
      <c r="F4769" t="s">
        <v>8</v>
      </c>
      <c r="G4769" t="str">
        <f>IF(OR(F4769="Jan",F4769="Feb",F4769="Mar"),"Q1",
IF(OR(F4769="Apr",F4769="May",F4769="Jun"),"Q2",
IF(OR(F4769="Jul",F4769="Aug",F4769="Sep"),"Q3",
IF(OR(F4769="Oct",F4769="Nov",F4769="Dec"),"Q4",""))))</f>
        <v>Q1</v>
      </c>
      <c r="H4769" t="str">
        <f>"Q"&amp;INT((MONTH(A4769)-1)/3)+1</f>
        <v>Q1</v>
      </c>
      <c r="I4769">
        <v>2005</v>
      </c>
      <c r="J4769" t="str">
        <f>IF(C4769&gt;B4769, "Bullish", IF(B4769&gt;C4769, "Bearish", "Neutral"))</f>
        <v>Bearish</v>
      </c>
      <c r="K4769" t="str">
        <f>IF(C4770&gt;C4769, "Buy", "")</f>
        <v>Buy</v>
      </c>
      <c r="L4769" t="str">
        <f>IF(C4770&lt;C4769, "Sell", "")</f>
        <v/>
      </c>
      <c r="V4769" s="4">
        <f t="shared" si="74"/>
        <v>1.1654719394599595E-2</v>
      </c>
    </row>
    <row r="4770" spans="1:22" x14ac:dyDescent="0.25">
      <c r="A4770" s="1">
        <v>38362</v>
      </c>
      <c r="B4770">
        <v>128.75</v>
      </c>
      <c r="C4770">
        <v>124.6812515</v>
      </c>
      <c r="D4770">
        <v>24651840</v>
      </c>
      <c r="E4770" t="s">
        <v>7</v>
      </c>
      <c r="F4770" t="s">
        <v>8</v>
      </c>
      <c r="G4770" t="str">
        <f>IF(OR(F4770="Jan",F4770="Feb",F4770="Mar"),"Q1",
IF(OR(F4770="Apr",F4770="May",F4770="Jun"),"Q2",
IF(OR(F4770="Jul",F4770="Aug",F4770="Sep"),"Q3",
IF(OR(F4770="Oct",F4770="Nov",F4770="Dec"),"Q4",""))))</f>
        <v>Q1</v>
      </c>
      <c r="H4770" t="str">
        <f>"Q"&amp;INT((MONTH(A4770)-1)/3)+1</f>
        <v>Q1</v>
      </c>
      <c r="I4770">
        <v>2005</v>
      </c>
      <c r="J4770" t="str">
        <f>IF(C4770&gt;B4770, "Bullish", IF(B4770&gt;C4770, "Bearish", "Neutral"))</f>
        <v>Bearish</v>
      </c>
      <c r="K4770" t="str">
        <f>IF(C4771&gt;C4770, "Buy", "")</f>
        <v>Buy</v>
      </c>
      <c r="L4770" t="str">
        <f>IF(C4771&lt;C4770, "Sell", "")</f>
        <v/>
      </c>
      <c r="V4770" s="4">
        <f t="shared" si="74"/>
        <v>2.7257667372742166E-2</v>
      </c>
    </row>
    <row r="4771" spans="1:22" x14ac:dyDescent="0.25">
      <c r="A4771" s="1">
        <v>38359</v>
      </c>
      <c r="B4771">
        <v>127.1875</v>
      </c>
      <c r="C4771">
        <v>128.1750031</v>
      </c>
      <c r="D4771">
        <v>33500080</v>
      </c>
      <c r="E4771" t="s">
        <v>12</v>
      </c>
      <c r="F4771" t="s">
        <v>8</v>
      </c>
      <c r="G4771" t="str">
        <f>IF(OR(F4771="Jan",F4771="Feb",F4771="Mar"),"Q1",
IF(OR(F4771="Apr",F4771="May",F4771="Jun"),"Q2",
IF(OR(F4771="Jul",F4771="Aug",F4771="Sep"),"Q3",
IF(OR(F4771="Oct",F4771="Nov",F4771="Dec"),"Q4",""))))</f>
        <v>Q1</v>
      </c>
      <c r="H4771" t="str">
        <f>"Q"&amp;INT((MONTH(A4771)-1)/3)+1</f>
        <v>Q1</v>
      </c>
      <c r="I4771">
        <v>2005</v>
      </c>
      <c r="J4771" t="str">
        <f>IF(C4771&gt;B4771, "Bullish", IF(B4771&gt;C4771, "Bearish", "Neutral"))</f>
        <v>Bullish</v>
      </c>
      <c r="K4771" t="str">
        <f>IF(C4772&gt;C4771, "Buy", "")</f>
        <v/>
      </c>
      <c r="L4771" t="str">
        <f>IF(C4772&lt;C4771, "Sell", "")</f>
        <v>Sell</v>
      </c>
      <c r="V4771" s="4">
        <f t="shared" si="74"/>
        <v>-3.4495655535168026E-3</v>
      </c>
    </row>
    <row r="4772" spans="1:22" x14ac:dyDescent="0.25">
      <c r="A4772" s="1">
        <v>38358</v>
      </c>
      <c r="B4772">
        <v>127.578125</v>
      </c>
      <c r="C4772">
        <v>127.734375</v>
      </c>
      <c r="D4772">
        <v>27031104</v>
      </c>
      <c r="E4772" t="s">
        <v>11</v>
      </c>
      <c r="F4772" t="s">
        <v>8</v>
      </c>
      <c r="G4772" t="str">
        <f>IF(OR(F4772="Jan",F4772="Feb",F4772="Mar"),"Q1",
IF(OR(F4772="Apr",F4772="May",F4772="Jun"),"Q2",
IF(OR(F4772="Jul",F4772="Aug",F4772="Sep"),"Q3",
IF(OR(F4772="Oct",F4772="Nov",F4772="Dec"),"Q4",""))))</f>
        <v>Q1</v>
      </c>
      <c r="H4772" t="str">
        <f>"Q"&amp;INT((MONTH(A4772)-1)/3)+1</f>
        <v>Q1</v>
      </c>
      <c r="I4772">
        <v>2005</v>
      </c>
      <c r="J4772" t="str">
        <f>IF(C4772&gt;B4772, "Bullish", IF(B4772&gt;C4772, "Bearish", "Neutral"))</f>
        <v>Bullish</v>
      </c>
      <c r="K4772" t="str">
        <f>IF(C4773&gt;C4772, "Buy", "")</f>
        <v>Buy</v>
      </c>
      <c r="L4772" t="str">
        <f>IF(C4773&lt;C4772, "Sell", "")</f>
        <v/>
      </c>
      <c r="V4772" s="4">
        <f t="shared" si="74"/>
        <v>4.2630937880633376E-3</v>
      </c>
    </row>
    <row r="4773" spans="1:22" x14ac:dyDescent="0.25">
      <c r="A4773" s="1">
        <v>38357</v>
      </c>
      <c r="B4773">
        <v>129.0625</v>
      </c>
      <c r="C4773">
        <v>128.28125</v>
      </c>
      <c r="D4773">
        <v>22197872</v>
      </c>
      <c r="E4773" t="s">
        <v>10</v>
      </c>
      <c r="F4773" t="s">
        <v>8</v>
      </c>
      <c r="G4773" t="str">
        <f>IF(OR(F4773="Jan",F4773="Feb",F4773="Mar"),"Q1",
IF(OR(F4773="Apr",F4773="May",F4773="Jun"),"Q2",
IF(OR(F4773="Jul",F4773="Aug",F4773="Sep"),"Q3",
IF(OR(F4773="Oct",F4773="Nov",F4773="Dec"),"Q4",""))))</f>
        <v>Q1</v>
      </c>
      <c r="H4773" t="str">
        <f>"Q"&amp;INT((MONTH(A4773)-1)/3)+1</f>
        <v>Q1</v>
      </c>
      <c r="I4773">
        <v>2005</v>
      </c>
      <c r="J4773" t="str">
        <f>IF(C4773&gt;B4773, "Bullish", IF(B4773&gt;C4773, "Bearish", "Neutral"))</f>
        <v>Bearish</v>
      </c>
      <c r="K4773" t="str">
        <f>IF(C4774&gt;C4773, "Buy", "")</f>
        <v>Buy</v>
      </c>
      <c r="L4773" t="str">
        <f>IF(C4774&lt;C4773, "Sell", "")</f>
        <v/>
      </c>
      <c r="V4773" s="4">
        <f t="shared" si="74"/>
        <v>1.7966100671697505E-2</v>
      </c>
    </row>
    <row r="4774" spans="1:22" x14ac:dyDescent="0.25">
      <c r="A4774" s="1">
        <v>38356</v>
      </c>
      <c r="B4774">
        <v>132.8125</v>
      </c>
      <c r="C4774">
        <v>130.6281281</v>
      </c>
      <c r="D4774">
        <v>10220864</v>
      </c>
      <c r="E4774" t="s">
        <v>9</v>
      </c>
      <c r="F4774" t="s">
        <v>8</v>
      </c>
      <c r="G4774" t="str">
        <f>IF(OR(F4774="Jan",F4774="Feb",F4774="Mar"),"Q1",
IF(OR(F4774="Apr",F4774="May",F4774="Jun"),"Q2",
IF(OR(F4774="Jul",F4774="Aug",F4774="Sep"),"Q3",
IF(OR(F4774="Oct",F4774="Nov",F4774="Dec"),"Q4",""))))</f>
        <v>Q1</v>
      </c>
      <c r="H4774" t="str">
        <f>"Q"&amp;INT((MONTH(A4774)-1)/3)+1</f>
        <v>Q1</v>
      </c>
      <c r="I4774">
        <v>2005</v>
      </c>
      <c r="J4774" t="str">
        <f>IF(C4774&gt;B4774, "Bullish", IF(B4774&gt;C4774, "Bearish", "Neutral"))</f>
        <v>Bearish</v>
      </c>
      <c r="K4774" t="str">
        <f>IF(C4775&gt;C4774, "Buy", "")</f>
        <v>Buy</v>
      </c>
      <c r="L4774" t="str">
        <f>IF(C4775&lt;C4774, "Sell", "")</f>
        <v/>
      </c>
      <c r="V4774" s="4">
        <f t="shared" si="74"/>
        <v>1.3918048316701567E-2</v>
      </c>
    </row>
    <row r="4775" spans="1:22" x14ac:dyDescent="0.25">
      <c r="A4775" s="1">
        <v>38355</v>
      </c>
      <c r="B4775">
        <v>132.4375</v>
      </c>
      <c r="C4775">
        <v>132.4718781</v>
      </c>
      <c r="D4775">
        <v>9104288</v>
      </c>
      <c r="E4775" t="s">
        <v>7</v>
      </c>
      <c r="F4775" t="s">
        <v>8</v>
      </c>
      <c r="G4775" t="str">
        <f>IF(OR(F4775="Jan",F4775="Feb",F4775="Mar"),"Q1",
IF(OR(F4775="Apr",F4775="May",F4775="Jun"),"Q2",
IF(OR(F4775="Jul",F4775="Aug",F4775="Sep"),"Q3",
IF(OR(F4775="Oct",F4775="Nov",F4775="Dec"),"Q4",""))))</f>
        <v>Q1</v>
      </c>
      <c r="H4775" t="str">
        <f>"Q"&amp;INT((MONTH(A4775)-1)/3)+1</f>
        <v>Q1</v>
      </c>
      <c r="I4775">
        <v>2005</v>
      </c>
      <c r="J4775" t="str">
        <f>IF(C4775&gt;B4775, "Bullish", IF(B4775&gt;C4775, "Bearish", "Neutral"))</f>
        <v>Bullish</v>
      </c>
      <c r="K4775" t="str">
        <f>IF(C4776&gt;C4775, "Buy", "")</f>
        <v/>
      </c>
      <c r="L4775" t="str">
        <f>IF(C4776&lt;C4775, "Sell", "")</f>
        <v>Sell</v>
      </c>
      <c r="V4775" s="4">
        <f t="shared" si="74"/>
        <v>-1.3314576593394335E-2</v>
      </c>
    </row>
    <row r="4776" spans="1:22" x14ac:dyDescent="0.25">
      <c r="A4776" s="1">
        <v>38352</v>
      </c>
      <c r="B4776">
        <v>128.75</v>
      </c>
      <c r="C4776">
        <v>130.7312469</v>
      </c>
      <c r="D4776">
        <v>12498704</v>
      </c>
      <c r="E4776" t="s">
        <v>12</v>
      </c>
      <c r="F4776" t="s">
        <v>23</v>
      </c>
      <c r="G4776" t="str">
        <f>IF(OR(F4776="Jan",F4776="Feb",F4776="Mar"),"Q1",
IF(OR(F4776="Apr",F4776="May",F4776="Jun"),"Q2",
IF(OR(F4776="Jul",F4776="Aug",F4776="Sep"),"Q3",
IF(OR(F4776="Oct",F4776="Nov",F4776="Dec"),"Q4",""))))</f>
        <v>Q4</v>
      </c>
      <c r="H4776" t="str">
        <f>"Q"&amp;INT((MONTH(A4776)-1)/3)+1</f>
        <v>Q4</v>
      </c>
      <c r="I4776">
        <v>2004</v>
      </c>
      <c r="J4776" t="str">
        <f>IF(C4776&gt;B4776, "Bullish", IF(B4776&gt;C4776, "Bearish", "Neutral"))</f>
        <v>Bullish</v>
      </c>
      <c r="K4776" t="str">
        <f>IF(C4777&gt;C4776, "Buy", "")</f>
        <v/>
      </c>
      <c r="L4776" t="str">
        <f>IF(C4777&lt;C4776, "Sell", "")</f>
        <v>Sell</v>
      </c>
      <c r="V4776" s="4">
        <f t="shared" si="74"/>
        <v>-2.1263115531225809E-2</v>
      </c>
    </row>
    <row r="4777" spans="1:22" x14ac:dyDescent="0.25">
      <c r="A4777" s="1">
        <v>38351</v>
      </c>
      <c r="B4777">
        <v>129.375</v>
      </c>
      <c r="C4777">
        <v>128.0093689</v>
      </c>
      <c r="D4777">
        <v>15631056</v>
      </c>
      <c r="E4777" t="s">
        <v>11</v>
      </c>
      <c r="F4777" t="s">
        <v>23</v>
      </c>
      <c r="G4777" t="str">
        <f>IF(OR(F4777="Jan",F4777="Feb",F4777="Mar"),"Q1",
IF(OR(F4777="Apr",F4777="May",F4777="Jun"),"Q2",
IF(OR(F4777="Jul",F4777="Aug",F4777="Sep"),"Q3",
IF(OR(F4777="Oct",F4777="Nov",F4777="Dec"),"Q4",""))))</f>
        <v>Q4</v>
      </c>
      <c r="H4777" t="str">
        <f>"Q"&amp;INT((MONTH(A4777)-1)/3)+1</f>
        <v>Q4</v>
      </c>
      <c r="I4777">
        <v>2004</v>
      </c>
      <c r="J4777" t="str">
        <f>IF(C4777&gt;B4777, "Bullish", IF(B4777&gt;C4777, "Bearish", "Neutral"))</f>
        <v>Bearish</v>
      </c>
      <c r="K4777" t="str">
        <f>IF(C4778&gt;C4777, "Buy", "")</f>
        <v>Buy</v>
      </c>
      <c r="L4777" t="str">
        <f>IF(C4778&lt;C4777, "Sell", "")</f>
        <v/>
      </c>
      <c r="V4777" s="4">
        <f t="shared" si="74"/>
        <v>1.2058944686565373E-2</v>
      </c>
    </row>
    <row r="4778" spans="1:22" x14ac:dyDescent="0.25">
      <c r="A4778" s="1">
        <v>38350</v>
      </c>
      <c r="B4778">
        <v>129.375</v>
      </c>
      <c r="C4778">
        <v>129.5718689</v>
      </c>
      <c r="D4778">
        <v>12955248</v>
      </c>
      <c r="E4778" t="s">
        <v>10</v>
      </c>
      <c r="F4778" t="s">
        <v>23</v>
      </c>
      <c r="G4778" t="str">
        <f>IF(OR(F4778="Jan",F4778="Feb",F4778="Mar"),"Q1",
IF(OR(F4778="Apr",F4778="May",F4778="Jun"),"Q2",
IF(OR(F4778="Jul",F4778="Aug",F4778="Sep"),"Q3",
IF(OR(F4778="Oct",F4778="Nov",F4778="Dec"),"Q4",""))))</f>
        <v>Q4</v>
      </c>
      <c r="H4778" t="str">
        <f>"Q"&amp;INT((MONTH(A4778)-1)/3)+1</f>
        <v>Q4</v>
      </c>
      <c r="I4778">
        <v>2004</v>
      </c>
      <c r="J4778" t="str">
        <f>IF(C4778&gt;B4778, "Bullish", IF(B4778&gt;C4778, "Bearish", "Neutral"))</f>
        <v>Bullish</v>
      </c>
      <c r="K4778" t="str">
        <f>IF(C4779&gt;C4778, "Buy", "")</f>
        <v/>
      </c>
      <c r="L4778" t="str">
        <f>IF(C4779&lt;C4778, "Sell", "")</f>
        <v>Sell</v>
      </c>
      <c r="V4778" s="4">
        <f t="shared" si="74"/>
        <v>-5.5292360373469015E-3</v>
      </c>
    </row>
    <row r="4779" spans="1:22" x14ac:dyDescent="0.25">
      <c r="A4779" s="1">
        <v>38349</v>
      </c>
      <c r="B4779">
        <v>128.5</v>
      </c>
      <c r="C4779">
        <v>128.859375</v>
      </c>
      <c r="D4779">
        <v>8115072</v>
      </c>
      <c r="E4779" t="s">
        <v>9</v>
      </c>
      <c r="F4779" t="s">
        <v>23</v>
      </c>
      <c r="G4779" t="str">
        <f>IF(OR(F4779="Jan",F4779="Feb",F4779="Mar"),"Q1",
IF(OR(F4779="Apr",F4779="May",F4779="Jun"),"Q2",
IF(OR(F4779="Jul",F4779="Aug",F4779="Sep"),"Q3",
IF(OR(F4779="Oct",F4779="Nov",F4779="Dec"),"Q4",""))))</f>
        <v>Q4</v>
      </c>
      <c r="H4779" t="str">
        <f>"Q"&amp;INT((MONTH(A4779)-1)/3)+1</f>
        <v>Q4</v>
      </c>
      <c r="I4779">
        <v>2004</v>
      </c>
      <c r="J4779" t="str">
        <f>IF(C4779&gt;B4779, "Bullish", IF(B4779&gt;C4779, "Bearish", "Neutral"))</f>
        <v>Bullish</v>
      </c>
      <c r="K4779" t="str">
        <f>IF(C4780&gt;C4779, "Buy", "")</f>
        <v/>
      </c>
      <c r="L4779" t="str">
        <f>IF(C4780&lt;C4779, "Sell", "")</f>
        <v>Sell</v>
      </c>
      <c r="V4779" s="4">
        <f t="shared" si="74"/>
        <v>-1.6761163663531373E-3</v>
      </c>
    </row>
    <row r="4780" spans="1:22" x14ac:dyDescent="0.25">
      <c r="A4780" s="1">
        <v>38348</v>
      </c>
      <c r="B4780">
        <v>128.75</v>
      </c>
      <c r="C4780">
        <v>128.6437531</v>
      </c>
      <c r="D4780">
        <v>6694624</v>
      </c>
      <c r="E4780" t="s">
        <v>7</v>
      </c>
      <c r="F4780" t="s">
        <v>23</v>
      </c>
      <c r="G4780" t="str">
        <f>IF(OR(F4780="Jan",F4780="Feb",F4780="Mar"),"Q1",
IF(OR(F4780="Apr",F4780="May",F4780="Jun"),"Q2",
IF(OR(F4780="Jul",F4780="Aug",F4780="Sep"),"Q3",
IF(OR(F4780="Oct",F4780="Nov",F4780="Dec"),"Q4",""))))</f>
        <v>Q4</v>
      </c>
      <c r="H4780" t="str">
        <f>"Q"&amp;INT((MONTH(A4780)-1)/3)+1</f>
        <v>Q4</v>
      </c>
      <c r="I4780">
        <v>2004</v>
      </c>
      <c r="J4780" t="str">
        <f>IF(C4780&gt;B4780, "Bullish", IF(B4780&gt;C4780, "Bearish", "Neutral"))</f>
        <v>Bearish</v>
      </c>
      <c r="K4780" t="str">
        <f>IF(C4781&gt;C4780, "Buy", "")</f>
        <v>Buy</v>
      </c>
      <c r="L4780" t="str">
        <f>IF(C4781&lt;C4780, "Sell", "")</f>
        <v/>
      </c>
      <c r="V4780" s="4">
        <f t="shared" si="74"/>
        <v>3.3410328131489907E-3</v>
      </c>
    </row>
    <row r="4781" spans="1:22" x14ac:dyDescent="0.25">
      <c r="A4781" s="1">
        <v>38345</v>
      </c>
      <c r="B4781">
        <v>129.9812469</v>
      </c>
      <c r="C4781">
        <v>129.0749969</v>
      </c>
      <c r="D4781">
        <v>16076928</v>
      </c>
      <c r="E4781" t="s">
        <v>12</v>
      </c>
      <c r="F4781" t="s">
        <v>23</v>
      </c>
      <c r="G4781" t="str">
        <f>IF(OR(F4781="Jan",F4781="Feb",F4781="Mar"),"Q1",
IF(OR(F4781="Apr",F4781="May",F4781="Jun"),"Q2",
IF(OR(F4781="Jul",F4781="Aug",F4781="Sep"),"Q3",
IF(OR(F4781="Oct",F4781="Nov",F4781="Dec"),"Q4",""))))</f>
        <v>Q4</v>
      </c>
      <c r="H4781" t="str">
        <f>"Q"&amp;INT((MONTH(A4781)-1)/3)+1</f>
        <v>Q4</v>
      </c>
      <c r="I4781">
        <v>2004</v>
      </c>
      <c r="J4781" t="str">
        <f>IF(C4781&gt;B4781, "Bullish", IF(B4781&gt;C4781, "Bearish", "Neutral"))</f>
        <v>Bearish</v>
      </c>
      <c r="K4781" t="str">
        <f>IF(C4782&gt;C4781, "Buy", "")</f>
        <v>Buy</v>
      </c>
      <c r="L4781" t="str">
        <f>IF(C4782&lt;C4781, "Sell", "")</f>
        <v/>
      </c>
      <c r="V4781" s="4">
        <f t="shared" si="74"/>
        <v>4.3567453534589683E-4</v>
      </c>
    </row>
    <row r="4782" spans="1:22" x14ac:dyDescent="0.25">
      <c r="A4782" s="1">
        <v>38344</v>
      </c>
      <c r="B4782">
        <v>126.3125</v>
      </c>
      <c r="C4782">
        <v>129.1312561</v>
      </c>
      <c r="D4782">
        <v>11333920</v>
      </c>
      <c r="E4782" t="s">
        <v>11</v>
      </c>
      <c r="F4782" t="s">
        <v>23</v>
      </c>
      <c r="G4782" t="str">
        <f>IF(OR(F4782="Jan",F4782="Feb",F4782="Mar"),"Q1",
IF(OR(F4782="Apr",F4782="May",F4782="Jun"),"Q2",
IF(OR(F4782="Jul",F4782="Aug",F4782="Sep"),"Q3",
IF(OR(F4782="Oct",F4782="Nov",F4782="Dec"),"Q4",""))))</f>
        <v>Q4</v>
      </c>
      <c r="H4782" t="str">
        <f>"Q"&amp;INT((MONTH(A4782)-1)/3)+1</f>
        <v>Q4</v>
      </c>
      <c r="I4782">
        <v>2004</v>
      </c>
      <c r="J4782" t="str">
        <f>IF(C4782&gt;B4782, "Bullish", IF(B4782&gt;C4782, "Bearish", "Neutral"))</f>
        <v>Bullish</v>
      </c>
      <c r="K4782" t="str">
        <f>IF(C4783&gt;C4782, "Buy", "")</f>
        <v>Buy</v>
      </c>
      <c r="L4782" t="str">
        <f>IF(C4783&lt;C4782, "Sell", "")</f>
        <v/>
      </c>
      <c r="V4782" s="4">
        <f t="shared" si="74"/>
        <v>7.3745961544980547E-3</v>
      </c>
    </row>
    <row r="4783" spans="1:22" x14ac:dyDescent="0.25">
      <c r="A4783" s="1">
        <v>38343</v>
      </c>
      <c r="B4783">
        <v>128.125</v>
      </c>
      <c r="C4783">
        <v>130.0906219</v>
      </c>
      <c r="D4783">
        <v>24453024</v>
      </c>
      <c r="E4783" t="s">
        <v>10</v>
      </c>
      <c r="F4783" t="s">
        <v>23</v>
      </c>
      <c r="G4783" t="str">
        <f>IF(OR(F4783="Jan",F4783="Feb",F4783="Mar"),"Q1",
IF(OR(F4783="Apr",F4783="May",F4783="Jun"),"Q2",
IF(OR(F4783="Jul",F4783="Aug",F4783="Sep"),"Q3",
IF(OR(F4783="Oct",F4783="Nov",F4783="Dec"),"Q4",""))))</f>
        <v>Q4</v>
      </c>
      <c r="H4783" t="str">
        <f>"Q"&amp;INT((MONTH(A4783)-1)/3)+1</f>
        <v>Q4</v>
      </c>
      <c r="I4783">
        <v>2004</v>
      </c>
      <c r="J4783" t="str">
        <f>IF(C4783&gt;B4783, "Bullish", IF(B4783&gt;C4783, "Bearish", "Neutral"))</f>
        <v>Bullish</v>
      </c>
      <c r="K4783" t="str">
        <f>IF(C4784&gt;C4783, "Buy", "")</f>
        <v>Buy</v>
      </c>
      <c r="L4783" t="str">
        <f>IF(C4784&lt;C4783, "Sell", "")</f>
        <v/>
      </c>
      <c r="V4783" s="4">
        <f t="shared" si="74"/>
        <v>1.5909482127197075E-2</v>
      </c>
    </row>
    <row r="4784" spans="1:22" x14ac:dyDescent="0.25">
      <c r="A4784" s="1">
        <v>38342</v>
      </c>
      <c r="B4784">
        <v>132.5</v>
      </c>
      <c r="C4784">
        <v>132.1937561</v>
      </c>
      <c r="D4784">
        <v>10934976</v>
      </c>
      <c r="E4784" t="s">
        <v>9</v>
      </c>
      <c r="F4784" t="s">
        <v>23</v>
      </c>
      <c r="G4784" t="str">
        <f>IF(OR(F4784="Jan",F4784="Feb",F4784="Mar"),"Q1",
IF(OR(F4784="Apr",F4784="May",F4784="Jun"),"Q2",
IF(OR(F4784="Jul",F4784="Aug",F4784="Sep"),"Q3",
IF(OR(F4784="Oct",F4784="Nov",F4784="Dec"),"Q4",""))))</f>
        <v>Q4</v>
      </c>
      <c r="H4784" t="str">
        <f>"Q"&amp;INT((MONTH(A4784)-1)/3)+1</f>
        <v>Q4</v>
      </c>
      <c r="I4784">
        <v>2004</v>
      </c>
      <c r="J4784" t="str">
        <f>IF(C4784&gt;B4784, "Bullish", IF(B4784&gt;C4784, "Bearish", "Neutral"))</f>
        <v>Bearish</v>
      </c>
      <c r="K4784" t="str">
        <f>IF(C4785&gt;C4784, "Buy", "")</f>
        <v/>
      </c>
      <c r="L4784" t="str">
        <f>IF(C4785&lt;C4784, "Sell", "")</f>
        <v>Sell</v>
      </c>
      <c r="V4784" s="4">
        <f t="shared" si="74"/>
        <v>-5.6776349657683433E-4</v>
      </c>
    </row>
    <row r="4785" spans="1:22" x14ac:dyDescent="0.25">
      <c r="A4785" s="1">
        <v>38341</v>
      </c>
      <c r="B4785">
        <v>131.8562469</v>
      </c>
      <c r="C4785">
        <v>132.1187439</v>
      </c>
      <c r="D4785">
        <v>7299728</v>
      </c>
      <c r="E4785" t="s">
        <v>7</v>
      </c>
      <c r="F4785" t="s">
        <v>23</v>
      </c>
      <c r="G4785" t="str">
        <f>IF(OR(F4785="Jan",F4785="Feb",F4785="Mar"),"Q1",
IF(OR(F4785="Apr",F4785="May",F4785="Jun"),"Q2",
IF(OR(F4785="Jul",F4785="Aug",F4785="Sep"),"Q3",
IF(OR(F4785="Oct",F4785="Nov",F4785="Dec"),"Q4",""))))</f>
        <v>Q4</v>
      </c>
      <c r="H4785" t="str">
        <f>"Q"&amp;INT((MONTH(A4785)-1)/3)+1</f>
        <v>Q4</v>
      </c>
      <c r="I4785">
        <v>2004</v>
      </c>
      <c r="J4785" t="str">
        <f>IF(C4785&gt;B4785, "Bullish", IF(B4785&gt;C4785, "Bearish", "Neutral"))</f>
        <v>Bullish</v>
      </c>
      <c r="K4785" t="str">
        <f>IF(C4786&gt;C4785, "Buy", "")</f>
        <v/>
      </c>
      <c r="L4785" t="str">
        <f>IF(C4786&lt;C4785, "Sell", "")</f>
        <v>Sell</v>
      </c>
      <c r="V4785" s="4">
        <f t="shared" si="74"/>
        <v>-1.1871046690625527E-2</v>
      </c>
    </row>
    <row r="4786" spans="1:22" x14ac:dyDescent="0.25">
      <c r="A4786" s="1">
        <v>38338</v>
      </c>
      <c r="B4786">
        <v>131.5625</v>
      </c>
      <c r="C4786">
        <v>130.5687561</v>
      </c>
      <c r="D4786">
        <v>11021392</v>
      </c>
      <c r="E4786" t="s">
        <v>12</v>
      </c>
      <c r="F4786" t="s">
        <v>23</v>
      </c>
      <c r="G4786" t="str">
        <f>IF(OR(F4786="Jan",F4786="Feb",F4786="Mar"),"Q1",
IF(OR(F4786="Apr",F4786="May",F4786="Jun"),"Q2",
IF(OR(F4786="Jul",F4786="Aug",F4786="Sep"),"Q3",
IF(OR(F4786="Oct",F4786="Nov",F4786="Dec"),"Q4",""))))</f>
        <v>Q4</v>
      </c>
      <c r="H4786" t="str">
        <f>"Q"&amp;INT((MONTH(A4786)-1)/3)+1</f>
        <v>Q4</v>
      </c>
      <c r="I4786">
        <v>2004</v>
      </c>
      <c r="J4786" t="str">
        <f>IF(C4786&gt;B4786, "Bullish", IF(B4786&gt;C4786, "Bearish", "Neutral"))</f>
        <v>Bearish</v>
      </c>
      <c r="K4786" t="str">
        <f>IF(C4787&gt;C4786, "Buy", "")</f>
        <v>Buy</v>
      </c>
      <c r="L4786" t="str">
        <f>IF(C4787&lt;C4786, "Sell", "")</f>
        <v/>
      </c>
      <c r="V4786" s="4">
        <f t="shared" si="74"/>
        <v>1.4738132177026575E-2</v>
      </c>
    </row>
    <row r="4787" spans="1:22" x14ac:dyDescent="0.25">
      <c r="A4787" s="1">
        <v>38337</v>
      </c>
      <c r="B4787">
        <v>131.25</v>
      </c>
      <c r="C4787">
        <v>132.5218811</v>
      </c>
      <c r="D4787">
        <v>10711152</v>
      </c>
      <c r="E4787" t="s">
        <v>11</v>
      </c>
      <c r="F4787" t="s">
        <v>23</v>
      </c>
      <c r="G4787" t="str">
        <f>IF(OR(F4787="Jan",F4787="Feb",F4787="Mar"),"Q1",
IF(OR(F4787="Apr",F4787="May",F4787="Jun"),"Q2",
IF(OR(F4787="Jul",F4787="Aug",F4787="Sep"),"Q3",
IF(OR(F4787="Oct",F4787="Nov",F4787="Dec"),"Q4",""))))</f>
        <v>Q4</v>
      </c>
      <c r="H4787" t="str">
        <f>"Q"&amp;INT((MONTH(A4787)-1)/3)+1</f>
        <v>Q4</v>
      </c>
      <c r="I4787">
        <v>2004</v>
      </c>
      <c r="J4787" t="str">
        <f>IF(C4787&gt;B4787, "Bullish", IF(B4787&gt;C4787, "Bearish", "Neutral"))</f>
        <v>Bullish</v>
      </c>
      <c r="K4787" t="str">
        <f>IF(C4788&gt;C4787, "Buy", "")</f>
        <v/>
      </c>
      <c r="L4787" t="str">
        <f>IF(C4788&lt;C4787, "Sell", "")</f>
        <v>Sell</v>
      </c>
      <c r="V4787" s="4">
        <f t="shared" si="74"/>
        <v>-9.3781430106428063E-3</v>
      </c>
    </row>
    <row r="4788" spans="1:22" x14ac:dyDescent="0.25">
      <c r="A4788" s="1">
        <v>38336</v>
      </c>
      <c r="B4788">
        <v>128.7312469</v>
      </c>
      <c r="C4788">
        <v>131.2906189</v>
      </c>
      <c r="D4788">
        <v>17621776</v>
      </c>
      <c r="E4788" t="s">
        <v>10</v>
      </c>
      <c r="F4788" t="s">
        <v>23</v>
      </c>
      <c r="G4788" t="str">
        <f>IF(OR(F4788="Jan",F4788="Feb",F4788="Mar"),"Q1",
IF(OR(F4788="Apr",F4788="May",F4788="Jun"),"Q2",
IF(OR(F4788="Jul",F4788="Aug",F4788="Sep"),"Q3",
IF(OR(F4788="Oct",F4788="Nov",F4788="Dec"),"Q4",""))))</f>
        <v>Q4</v>
      </c>
      <c r="H4788" t="str">
        <f>"Q"&amp;INT((MONTH(A4788)-1)/3)+1</f>
        <v>Q4</v>
      </c>
      <c r="I4788">
        <v>2004</v>
      </c>
      <c r="J4788" t="str">
        <f>IF(C4788&gt;B4788, "Bullish", IF(B4788&gt;C4788, "Bearish", "Neutral"))</f>
        <v>Bullish</v>
      </c>
      <c r="K4788" t="str">
        <f>IF(C4789&gt;C4788, "Buy", "")</f>
        <v/>
      </c>
      <c r="L4788" t="str">
        <f>IF(C4789&lt;C4788, "Sell", "")</f>
        <v>Sell</v>
      </c>
      <c r="V4788" s="4">
        <f t="shared" si="74"/>
        <v>-2.4082828714198645E-2</v>
      </c>
    </row>
    <row r="4789" spans="1:22" x14ac:dyDescent="0.25">
      <c r="A4789" s="1">
        <v>38335</v>
      </c>
      <c r="B4789">
        <v>127.8125</v>
      </c>
      <c r="C4789">
        <v>128.203125</v>
      </c>
      <c r="D4789">
        <v>6764560</v>
      </c>
      <c r="E4789" t="s">
        <v>9</v>
      </c>
      <c r="F4789" t="s">
        <v>23</v>
      </c>
      <c r="G4789" t="str">
        <f>IF(OR(F4789="Jan",F4789="Feb",F4789="Mar"),"Q1",
IF(OR(F4789="Apr",F4789="May",F4789="Jun"),"Q2",
IF(OR(F4789="Jul",F4789="Aug",F4789="Sep"),"Q3",
IF(OR(F4789="Oct",F4789="Nov",F4789="Dec"),"Q4",""))))</f>
        <v>Q4</v>
      </c>
      <c r="H4789" t="str">
        <f>"Q"&amp;INT((MONTH(A4789)-1)/3)+1</f>
        <v>Q4</v>
      </c>
      <c r="I4789">
        <v>2004</v>
      </c>
      <c r="J4789" t="str">
        <f>IF(C4789&gt;B4789, "Bullish", IF(B4789&gt;C4789, "Bearish", "Neutral"))</f>
        <v>Bullish</v>
      </c>
      <c r="K4789" t="str">
        <f>IF(C4790&gt;C4789, "Buy", "")</f>
        <v/>
      </c>
      <c r="L4789" t="str">
        <f>IF(C4790&lt;C4789, "Sell", "")</f>
        <v>Sell</v>
      </c>
      <c r="V4789" s="4">
        <f t="shared" si="74"/>
        <v>-6.6990695724272187E-3</v>
      </c>
    </row>
    <row r="4790" spans="1:22" x14ac:dyDescent="0.25">
      <c r="A4790" s="1">
        <v>38334</v>
      </c>
      <c r="B4790">
        <v>128.75</v>
      </c>
      <c r="C4790">
        <v>127.3499985</v>
      </c>
      <c r="D4790">
        <v>6849888</v>
      </c>
      <c r="E4790" t="s">
        <v>7</v>
      </c>
      <c r="F4790" t="s">
        <v>23</v>
      </c>
      <c r="G4790" t="str">
        <f>IF(OR(F4790="Jan",F4790="Feb",F4790="Mar"),"Q1",
IF(OR(F4790="Apr",F4790="May",F4790="Jun"),"Q2",
IF(OR(F4790="Jul",F4790="Aug",F4790="Sep"),"Q3",
IF(OR(F4790="Oct",F4790="Nov",F4790="Dec"),"Q4",""))))</f>
        <v>Q4</v>
      </c>
      <c r="H4790" t="str">
        <f>"Q"&amp;INT((MONTH(A4790)-1)/3)+1</f>
        <v>Q4</v>
      </c>
      <c r="I4790">
        <v>2004</v>
      </c>
      <c r="J4790" t="str">
        <f>IF(C4790&gt;B4790, "Bullish", IF(B4790&gt;C4790, "Bearish", "Neutral"))</f>
        <v>Bearish</v>
      </c>
      <c r="K4790" t="str">
        <f>IF(C4791&gt;C4790, "Buy", "")</f>
        <v/>
      </c>
      <c r="L4790" t="str">
        <f>IF(C4791&lt;C4790, "Sell", "")</f>
        <v>Sell</v>
      </c>
      <c r="V4790" s="4">
        <f t="shared" si="74"/>
        <v>-2.0654824188198885E-3</v>
      </c>
    </row>
    <row r="4791" spans="1:22" x14ac:dyDescent="0.25">
      <c r="A4791" s="1">
        <v>38331</v>
      </c>
      <c r="B4791">
        <v>128.25</v>
      </c>
      <c r="C4791">
        <v>127.0875015</v>
      </c>
      <c r="D4791">
        <v>12232480</v>
      </c>
      <c r="E4791" t="s">
        <v>12</v>
      </c>
      <c r="F4791" t="s">
        <v>23</v>
      </c>
      <c r="G4791" t="str">
        <f>IF(OR(F4791="Jan",F4791="Feb",F4791="Mar"),"Q1",
IF(OR(F4791="Apr",F4791="May",F4791="Jun"),"Q2",
IF(OR(F4791="Jul",F4791="Aug",F4791="Sep"),"Q3",
IF(OR(F4791="Oct",F4791="Nov",F4791="Dec"),"Q4",""))))</f>
        <v>Q4</v>
      </c>
      <c r="H4791" t="str">
        <f>"Q"&amp;INT((MONTH(A4791)-1)/3)+1</f>
        <v>Q4</v>
      </c>
      <c r="I4791">
        <v>2004</v>
      </c>
      <c r="J4791" t="str">
        <f>IF(C4791&gt;B4791, "Bullish", IF(B4791&gt;C4791, "Bearish", "Neutral"))</f>
        <v>Bearish</v>
      </c>
      <c r="K4791" t="str">
        <f>IF(C4792&gt;C4791, "Buy", "")</f>
        <v>Buy</v>
      </c>
      <c r="L4791" t="str">
        <f>IF(C4792&lt;C4791, "Sell", "")</f>
        <v/>
      </c>
      <c r="V4791" s="4">
        <f t="shared" si="74"/>
        <v>4.3090425099052551E-3</v>
      </c>
    </row>
    <row r="4792" spans="1:22" x14ac:dyDescent="0.25">
      <c r="A4792" s="1">
        <v>38330</v>
      </c>
      <c r="B4792">
        <v>127.4375</v>
      </c>
      <c r="C4792">
        <v>127.6374969</v>
      </c>
      <c r="D4792">
        <v>12779168</v>
      </c>
      <c r="E4792" t="s">
        <v>11</v>
      </c>
      <c r="F4792" t="s">
        <v>23</v>
      </c>
      <c r="G4792" t="str">
        <f>IF(OR(F4792="Jan",F4792="Feb",F4792="Mar"),"Q1",
IF(OR(F4792="Apr",F4792="May",F4792="Jun"),"Q2",
IF(OR(F4792="Jul",F4792="Aug",F4792="Sep"),"Q3",
IF(OR(F4792="Oct",F4792="Nov",F4792="Dec"),"Q4",""))))</f>
        <v>Q4</v>
      </c>
      <c r="H4792" t="str">
        <f>"Q"&amp;INT((MONTH(A4792)-1)/3)+1</f>
        <v>Q4</v>
      </c>
      <c r="I4792">
        <v>2004</v>
      </c>
      <c r="J4792" t="str">
        <f>IF(C4792&gt;B4792, "Bullish", IF(B4792&gt;C4792, "Bearish", "Neutral"))</f>
        <v>Bullish</v>
      </c>
      <c r="K4792" t="str">
        <f>IF(C4793&gt;C4792, "Buy", "")</f>
        <v/>
      </c>
      <c r="L4792" t="str">
        <f>IF(C4793&lt;C4792, "Sell", "")</f>
        <v>Sell</v>
      </c>
      <c r="V4792" s="4">
        <f t="shared" si="74"/>
        <v>-5.3164941776135391E-3</v>
      </c>
    </row>
    <row r="4793" spans="1:22" x14ac:dyDescent="0.25">
      <c r="A4793" s="1">
        <v>38329</v>
      </c>
      <c r="B4793">
        <v>126.5250015</v>
      </c>
      <c r="C4793">
        <v>126.9625015</v>
      </c>
      <c r="D4793">
        <v>14876688</v>
      </c>
      <c r="E4793" t="s">
        <v>10</v>
      </c>
      <c r="F4793" t="s">
        <v>23</v>
      </c>
      <c r="G4793" t="str">
        <f>IF(OR(F4793="Jan",F4793="Feb",F4793="Mar"),"Q1",
IF(OR(F4793="Apr",F4793="May",F4793="Jun"),"Q2",
IF(OR(F4793="Jul",F4793="Aug",F4793="Sep"),"Q3",
IF(OR(F4793="Oct",F4793="Nov",F4793="Dec"),"Q4",""))))</f>
        <v>Q4</v>
      </c>
      <c r="H4793" t="str">
        <f>"Q"&amp;INT((MONTH(A4793)-1)/3)+1</f>
        <v>Q4</v>
      </c>
      <c r="I4793">
        <v>2004</v>
      </c>
      <c r="J4793" t="str">
        <f>IF(C4793&gt;B4793, "Bullish", IF(B4793&gt;C4793, "Bearish", "Neutral"))</f>
        <v>Bullish</v>
      </c>
      <c r="K4793" t="str">
        <f>IF(C4794&gt;C4793, "Buy", "")</f>
        <v>Buy</v>
      </c>
      <c r="L4793" t="str">
        <f>IF(C4794&lt;C4793, "Sell", "")</f>
        <v/>
      </c>
      <c r="V4793" s="4">
        <f t="shared" si="74"/>
        <v>4.1668708760209316E-3</v>
      </c>
    </row>
    <row r="4794" spans="1:22" x14ac:dyDescent="0.25">
      <c r="A4794" s="1">
        <v>38328</v>
      </c>
      <c r="B4794">
        <v>124.375</v>
      </c>
      <c r="C4794">
        <v>127.4937515</v>
      </c>
      <c r="D4794">
        <v>16453888</v>
      </c>
      <c r="E4794" t="s">
        <v>9</v>
      </c>
      <c r="F4794" t="s">
        <v>23</v>
      </c>
      <c r="G4794" t="str">
        <f>IF(OR(F4794="Jan",F4794="Feb",F4794="Mar"),"Q1",
IF(OR(F4794="Apr",F4794="May",F4794="Jun"),"Q2",
IF(OR(F4794="Jul",F4794="Aug",F4794="Sep"),"Q3",
IF(OR(F4794="Oct",F4794="Nov",F4794="Dec"),"Q4",""))))</f>
        <v>Q4</v>
      </c>
      <c r="H4794" t="str">
        <f>"Q"&amp;INT((MONTH(A4794)-1)/3)+1</f>
        <v>Q4</v>
      </c>
      <c r="I4794">
        <v>2004</v>
      </c>
      <c r="J4794" t="str">
        <f>IF(C4794&gt;B4794, "Bullish", IF(B4794&gt;C4794, "Bearish", "Neutral"))</f>
        <v>Bullish</v>
      </c>
      <c r="K4794" t="str">
        <f>IF(C4795&gt;C4794, "Buy", "")</f>
        <v/>
      </c>
      <c r="L4794" t="str">
        <f>IF(C4795&lt;C4794, "Sell", "")</f>
        <v>Sell</v>
      </c>
      <c r="V4794" s="4">
        <f t="shared" si="74"/>
        <v>-4.8026007362695277E-3</v>
      </c>
    </row>
    <row r="4795" spans="1:22" x14ac:dyDescent="0.25">
      <c r="A4795" s="1">
        <v>38327</v>
      </c>
      <c r="B4795">
        <v>127.5</v>
      </c>
      <c r="C4795">
        <v>126.8843765</v>
      </c>
      <c r="D4795">
        <v>19835920</v>
      </c>
      <c r="E4795" t="s">
        <v>7</v>
      </c>
      <c r="F4795" t="s">
        <v>23</v>
      </c>
      <c r="G4795" t="str">
        <f>IF(OR(F4795="Jan",F4795="Feb",F4795="Mar"),"Q1",
IF(OR(F4795="Apr",F4795="May",F4795="Jun"),"Q2",
IF(OR(F4795="Jul",F4795="Aug",F4795="Sep"),"Q3",
IF(OR(F4795="Oct",F4795="Nov",F4795="Dec"),"Q4",""))))</f>
        <v>Q4</v>
      </c>
      <c r="H4795" t="str">
        <f>"Q"&amp;INT((MONTH(A4795)-1)/3)+1</f>
        <v>Q4</v>
      </c>
      <c r="I4795">
        <v>2004</v>
      </c>
      <c r="J4795" t="str">
        <f>IF(C4795&gt;B4795, "Bullish", IF(B4795&gt;C4795, "Bearish", "Neutral"))</f>
        <v>Bearish</v>
      </c>
      <c r="K4795" t="str">
        <f>IF(C4796&gt;C4795, "Buy", "")</f>
        <v>Buy</v>
      </c>
      <c r="L4795" t="str">
        <f>IF(C4796&lt;C4795, "Sell", "")</f>
        <v/>
      </c>
      <c r="V4795" s="4">
        <f t="shared" si="74"/>
        <v>1.0334693051567969E-2</v>
      </c>
    </row>
    <row r="4796" spans="1:22" x14ac:dyDescent="0.25">
      <c r="A4796" s="1">
        <v>38324</v>
      </c>
      <c r="B4796">
        <v>130</v>
      </c>
      <c r="C4796">
        <v>128.2093811</v>
      </c>
      <c r="D4796">
        <v>25063136</v>
      </c>
      <c r="E4796" t="s">
        <v>12</v>
      </c>
      <c r="F4796" t="s">
        <v>23</v>
      </c>
      <c r="G4796" t="str">
        <f>IF(OR(F4796="Jan",F4796="Feb",F4796="Mar"),"Q1",
IF(OR(F4796="Apr",F4796="May",F4796="Jun"),"Q2",
IF(OR(F4796="Jul",F4796="Aug",F4796="Sep"),"Q3",
IF(OR(F4796="Oct",F4796="Nov",F4796="Dec"),"Q4",""))))</f>
        <v>Q4</v>
      </c>
      <c r="H4796" t="str">
        <f>"Q"&amp;INT((MONTH(A4796)-1)/3)+1</f>
        <v>Q4</v>
      </c>
      <c r="I4796">
        <v>2004</v>
      </c>
      <c r="J4796" t="str">
        <f>IF(C4796&gt;B4796, "Bullish", IF(B4796&gt;C4796, "Bearish", "Neutral"))</f>
        <v>Bearish</v>
      </c>
      <c r="K4796" t="str">
        <f>IF(C4797&gt;C4796, "Buy", "")</f>
        <v>Buy</v>
      </c>
      <c r="L4796" t="str">
        <f>IF(C4797&lt;C4796, "Sell", "")</f>
        <v/>
      </c>
      <c r="V4796" s="4">
        <f t="shared" si="74"/>
        <v>1.3726528265642149E-2</v>
      </c>
    </row>
    <row r="4797" spans="1:22" x14ac:dyDescent="0.25">
      <c r="A4797" s="1">
        <v>38323</v>
      </c>
      <c r="B4797">
        <v>132.5</v>
      </c>
      <c r="C4797">
        <v>129.9937439</v>
      </c>
      <c r="D4797">
        <v>25157936</v>
      </c>
      <c r="E4797" t="s">
        <v>11</v>
      </c>
      <c r="F4797" t="s">
        <v>23</v>
      </c>
      <c r="G4797" t="str">
        <f>IF(OR(F4797="Jan",F4797="Feb",F4797="Mar"),"Q1",
IF(OR(F4797="Apr",F4797="May",F4797="Jun"),"Q2",
IF(OR(F4797="Jul",F4797="Aug",F4797="Sep"),"Q3",
IF(OR(F4797="Oct",F4797="Nov",F4797="Dec"),"Q4",""))))</f>
        <v>Q4</v>
      </c>
      <c r="H4797" t="str">
        <f>"Q"&amp;INT((MONTH(A4797)-1)/3)+1</f>
        <v>Q4</v>
      </c>
      <c r="I4797">
        <v>2004</v>
      </c>
      <c r="J4797" t="str">
        <f>IF(C4797&gt;B4797, "Bullish", IF(B4797&gt;C4797, "Bearish", "Neutral"))</f>
        <v>Bearish</v>
      </c>
      <c r="K4797" t="str">
        <f>IF(C4798&gt;C4797, "Buy", "")</f>
        <v>Buy</v>
      </c>
      <c r="L4797" t="str">
        <f>IF(C4798&lt;C4797, "Sell", "")</f>
        <v/>
      </c>
      <c r="V4797" s="4">
        <f t="shared" si="74"/>
        <v>1.3494056434168969E-2</v>
      </c>
    </row>
    <row r="4798" spans="1:22" x14ac:dyDescent="0.25">
      <c r="A4798" s="1">
        <v>38322</v>
      </c>
      <c r="B4798">
        <v>134.375</v>
      </c>
      <c r="C4798">
        <v>131.7718811</v>
      </c>
      <c r="D4798">
        <v>20927696</v>
      </c>
      <c r="E4798" t="s">
        <v>10</v>
      </c>
      <c r="F4798" t="s">
        <v>23</v>
      </c>
      <c r="G4798" t="str">
        <f>IF(OR(F4798="Jan",F4798="Feb",F4798="Mar"),"Q1",
IF(OR(F4798="Apr",F4798="May",F4798="Jun"),"Q2",
IF(OR(F4798="Jul",F4798="Aug",F4798="Sep"),"Q3",
IF(OR(F4798="Oct",F4798="Nov",F4798="Dec"),"Q4",""))))</f>
        <v>Q4</v>
      </c>
      <c r="H4798" t="str">
        <f>"Q"&amp;INT((MONTH(A4798)-1)/3)+1</f>
        <v>Q4</v>
      </c>
      <c r="I4798">
        <v>2004</v>
      </c>
      <c r="J4798" t="str">
        <f>IF(C4798&gt;B4798, "Bullish", IF(B4798&gt;C4798, "Bearish", "Neutral"))</f>
        <v>Bearish</v>
      </c>
      <c r="K4798" t="str">
        <f>IF(C4799&gt;C4798, "Buy", "")</f>
        <v>Buy</v>
      </c>
      <c r="L4798" t="str">
        <f>IF(C4799&lt;C4798, "Sell", "")</f>
        <v/>
      </c>
      <c r="V4798" s="4">
        <f t="shared" si="74"/>
        <v>1.9007004347081437E-2</v>
      </c>
    </row>
    <row r="4799" spans="1:22" x14ac:dyDescent="0.25">
      <c r="A4799" s="1">
        <v>38321</v>
      </c>
      <c r="B4799">
        <v>131.2562561</v>
      </c>
      <c r="C4799">
        <v>134.3249969</v>
      </c>
      <c r="D4799">
        <v>28184384</v>
      </c>
      <c r="E4799" t="s">
        <v>9</v>
      </c>
      <c r="F4799" t="s">
        <v>22</v>
      </c>
      <c r="G4799" t="str">
        <f>IF(OR(F4799="Jan",F4799="Feb",F4799="Mar"),"Q1",
IF(OR(F4799="Apr",F4799="May",F4799="Jun"),"Q2",
IF(OR(F4799="Jul",F4799="Aug",F4799="Sep"),"Q3",
IF(OR(F4799="Oct",F4799="Nov",F4799="Dec"),"Q4",""))))</f>
        <v>Q4</v>
      </c>
      <c r="H4799" t="str">
        <f>"Q"&amp;INT((MONTH(A4799)-1)/3)+1</f>
        <v>Q4</v>
      </c>
      <c r="I4799">
        <v>2004</v>
      </c>
      <c r="J4799" t="str">
        <f>IF(C4799&gt;B4799, "Bullish", IF(B4799&gt;C4799, "Bearish", "Neutral"))</f>
        <v>Bullish</v>
      </c>
      <c r="K4799" t="str">
        <f>IF(C4800&gt;C4799, "Buy", "")</f>
        <v/>
      </c>
      <c r="L4799" t="str">
        <f>IF(C4800&lt;C4799, "Sell", "")</f>
        <v>Sell</v>
      </c>
      <c r="V4799" s="4">
        <f t="shared" si="74"/>
        <v>-2.7931843990138035E-2</v>
      </c>
    </row>
    <row r="4800" spans="1:22" x14ac:dyDescent="0.25">
      <c r="A4800" s="1">
        <v>38320</v>
      </c>
      <c r="B4800">
        <v>127.5124969</v>
      </c>
      <c r="C4800">
        <v>130.6750031</v>
      </c>
      <c r="D4800">
        <v>14059680</v>
      </c>
      <c r="E4800" t="s">
        <v>7</v>
      </c>
      <c r="F4800" t="s">
        <v>22</v>
      </c>
      <c r="G4800" t="str">
        <f>IF(OR(F4800="Jan",F4800="Feb",F4800="Mar"),"Q1",
IF(OR(F4800="Apr",F4800="May",F4800="Jun"),"Q2",
IF(OR(F4800="Jul",F4800="Aug",F4800="Sep"),"Q3",
IF(OR(F4800="Oct",F4800="Nov",F4800="Dec"),"Q4",""))))</f>
        <v>Q4</v>
      </c>
      <c r="H4800" t="str">
        <f>"Q"&amp;INT((MONTH(A4800)-1)/3)+1</f>
        <v>Q4</v>
      </c>
      <c r="I4800">
        <v>2004</v>
      </c>
      <c r="J4800" t="str">
        <f>IF(C4800&gt;B4800, "Bullish", IF(B4800&gt;C4800, "Bearish", "Neutral"))</f>
        <v>Bullish</v>
      </c>
      <c r="K4800" t="str">
        <f>IF(C4801&gt;C4800, "Buy", "")</f>
        <v/>
      </c>
      <c r="L4800" t="str">
        <f>IF(C4801&lt;C4800, "Sell", "")</f>
        <v>Sell</v>
      </c>
      <c r="V4800" s="4">
        <f t="shared" si="74"/>
        <v>-3.0153761491766986E-2</v>
      </c>
    </row>
    <row r="4801" spans="1:22" x14ac:dyDescent="0.25">
      <c r="A4801" s="1">
        <v>38317</v>
      </c>
      <c r="B4801">
        <v>126.8499985</v>
      </c>
      <c r="C4801">
        <v>126.8499985</v>
      </c>
      <c r="D4801">
        <v>0</v>
      </c>
      <c r="E4801" t="s">
        <v>12</v>
      </c>
      <c r="F4801" t="s">
        <v>22</v>
      </c>
      <c r="G4801" t="str">
        <f>IF(OR(F4801="Jan",F4801="Feb",F4801="Mar"),"Q1",
IF(OR(F4801="Apr",F4801="May",F4801="Jun"),"Q2",
IF(OR(F4801="Jul",F4801="Aug",F4801="Sep"),"Q3",
IF(OR(F4801="Oct",F4801="Nov",F4801="Dec"),"Q4",""))))</f>
        <v>Q4</v>
      </c>
      <c r="H4801" t="str">
        <f>"Q"&amp;INT((MONTH(A4801)-1)/3)+1</f>
        <v>Q4</v>
      </c>
      <c r="I4801">
        <v>2004</v>
      </c>
      <c r="J4801" t="str">
        <f>IF(C4801&gt;B4801, "Bullish", IF(B4801&gt;C4801, "Bearish", "Neutral"))</f>
        <v>Neutral</v>
      </c>
      <c r="K4801" t="str">
        <f>IF(C4802&gt;C4801, "Buy", "")</f>
        <v/>
      </c>
      <c r="L4801" t="str">
        <f>IF(C4802&lt;C4801, "Sell", "")</f>
        <v/>
      </c>
      <c r="V4801" s="4">
        <f t="shared" si="74"/>
        <v>0</v>
      </c>
    </row>
    <row r="4802" spans="1:22" x14ac:dyDescent="0.25">
      <c r="A4802" s="1">
        <v>38316</v>
      </c>
      <c r="B4802">
        <v>126.8937531</v>
      </c>
      <c r="C4802">
        <v>126.8499985</v>
      </c>
      <c r="D4802">
        <v>9810368</v>
      </c>
      <c r="E4802" t="s">
        <v>11</v>
      </c>
      <c r="F4802" t="s">
        <v>22</v>
      </c>
      <c r="G4802" t="str">
        <f>IF(OR(F4802="Jan",F4802="Feb",F4802="Mar"),"Q1",
IF(OR(F4802="Apr",F4802="May",F4802="Jun"),"Q2",
IF(OR(F4802="Jul",F4802="Aug",F4802="Sep"),"Q3",
IF(OR(F4802="Oct",F4802="Nov",F4802="Dec"),"Q4",""))))</f>
        <v>Q4</v>
      </c>
      <c r="H4802" t="str">
        <f>"Q"&amp;INT((MONTH(A4802)-1)/3)+1</f>
        <v>Q4</v>
      </c>
      <c r="I4802">
        <v>2004</v>
      </c>
      <c r="J4802" t="str">
        <f>IF(C4802&gt;B4802, "Bullish", IF(B4802&gt;C4802, "Bearish", "Neutral"))</f>
        <v>Bearish</v>
      </c>
      <c r="K4802" t="str">
        <f>IF(C4803&gt;C4802, "Buy", "")</f>
        <v/>
      </c>
      <c r="L4802" t="str">
        <f>IF(C4803&lt;C4802, "Sell", "")</f>
        <v>Sell</v>
      </c>
      <c r="V4802" s="4">
        <f t="shared" si="74"/>
        <v>-2.8163209310777394E-3</v>
      </c>
    </row>
    <row r="4803" spans="1:22" x14ac:dyDescent="0.25">
      <c r="A4803" s="1">
        <v>38315</v>
      </c>
      <c r="B4803">
        <v>126.5625</v>
      </c>
      <c r="C4803">
        <v>126.4937515</v>
      </c>
      <c r="D4803">
        <v>8668272</v>
      </c>
      <c r="E4803" t="s">
        <v>10</v>
      </c>
      <c r="F4803" t="s">
        <v>22</v>
      </c>
      <c r="G4803" t="str">
        <f>IF(OR(F4803="Jan",F4803="Feb",F4803="Mar"),"Q1",
IF(OR(F4803="Apr",F4803="May",F4803="Jun"),"Q2",
IF(OR(F4803="Jul",F4803="Aug",F4803="Sep"),"Q3",
IF(OR(F4803="Oct",F4803="Nov",F4803="Dec"),"Q4",""))))</f>
        <v>Q4</v>
      </c>
      <c r="H4803" t="str">
        <f>"Q"&amp;INT((MONTH(A4803)-1)/3)+1</f>
        <v>Q4</v>
      </c>
      <c r="I4803">
        <v>2004</v>
      </c>
      <c r="J4803" t="str">
        <f>IF(C4803&gt;B4803, "Bullish", IF(B4803&gt;C4803, "Bearish", "Neutral"))</f>
        <v>Bearish</v>
      </c>
      <c r="K4803" t="str">
        <f>IF(C4804&gt;C4803, "Buy", "")</f>
        <v>Buy</v>
      </c>
      <c r="L4803" t="str">
        <f>IF(C4804&lt;C4803, "Sell", "")</f>
        <v/>
      </c>
      <c r="V4803" s="4">
        <f t="shared" ref="V4803:V4866" si="75">(C4804-C4803)/C4804</f>
        <v>3.5203591370917124E-3</v>
      </c>
    </row>
    <row r="4804" spans="1:22" x14ac:dyDescent="0.25">
      <c r="A4804" s="1">
        <v>38314</v>
      </c>
      <c r="B4804">
        <v>126.875</v>
      </c>
      <c r="C4804">
        <v>126.9406281</v>
      </c>
      <c r="D4804">
        <v>11034512</v>
      </c>
      <c r="E4804" t="s">
        <v>9</v>
      </c>
      <c r="F4804" t="s">
        <v>22</v>
      </c>
      <c r="G4804" t="str">
        <f>IF(OR(F4804="Jan",F4804="Feb",F4804="Mar"),"Q1",
IF(OR(F4804="Apr",F4804="May",F4804="Jun"),"Q2",
IF(OR(F4804="Jul",F4804="Aug",F4804="Sep"),"Q3",
IF(OR(F4804="Oct",F4804="Nov",F4804="Dec"),"Q4",""))))</f>
        <v>Q4</v>
      </c>
      <c r="H4804" t="str">
        <f>"Q"&amp;INT((MONTH(A4804)-1)/3)+1</f>
        <v>Q4</v>
      </c>
      <c r="I4804">
        <v>2004</v>
      </c>
      <c r="J4804" t="str">
        <f>IF(C4804&gt;B4804, "Bullish", IF(B4804&gt;C4804, "Bearish", "Neutral"))</f>
        <v>Bullish</v>
      </c>
      <c r="K4804" t="str">
        <f>IF(C4805&gt;C4804, "Buy", "")</f>
        <v/>
      </c>
      <c r="L4804" t="str">
        <f>IF(C4805&lt;C4804, "Sell", "")</f>
        <v>Sell</v>
      </c>
      <c r="V4804" s="4">
        <f t="shared" si="75"/>
        <v>-1.5039692307692138E-3</v>
      </c>
    </row>
    <row r="4805" spans="1:22" x14ac:dyDescent="0.25">
      <c r="A4805" s="1">
        <v>38313</v>
      </c>
      <c r="B4805">
        <v>128.0625</v>
      </c>
      <c r="C4805">
        <v>126.75</v>
      </c>
      <c r="D4805">
        <v>9862432</v>
      </c>
      <c r="E4805" t="s">
        <v>7</v>
      </c>
      <c r="F4805" t="s">
        <v>22</v>
      </c>
      <c r="G4805" t="str">
        <f>IF(OR(F4805="Jan",F4805="Feb",F4805="Mar"),"Q1",
IF(OR(F4805="Apr",F4805="May",F4805="Jun"),"Q2",
IF(OR(F4805="Jul",F4805="Aug",F4805="Sep"),"Q3",
IF(OR(F4805="Oct",F4805="Nov",F4805="Dec"),"Q4",""))))</f>
        <v>Q4</v>
      </c>
      <c r="H4805" t="str">
        <f>"Q"&amp;INT((MONTH(A4805)-1)/3)+1</f>
        <v>Q4</v>
      </c>
      <c r="I4805">
        <v>2004</v>
      </c>
      <c r="J4805" t="str">
        <f>IF(C4805&gt;B4805, "Bullish", IF(B4805&gt;C4805, "Bearish", "Neutral"))</f>
        <v>Bearish</v>
      </c>
      <c r="K4805" t="str">
        <f>IF(C4806&gt;C4805, "Buy", "")</f>
        <v>Buy</v>
      </c>
      <c r="L4805" t="str">
        <f>IF(C4806&lt;C4805, "Sell", "")</f>
        <v/>
      </c>
      <c r="V4805" s="4">
        <f t="shared" si="75"/>
        <v>1.4505477165131304E-2</v>
      </c>
    </row>
    <row r="4806" spans="1:22" x14ac:dyDescent="0.25">
      <c r="A4806" s="1">
        <v>38310</v>
      </c>
      <c r="B4806">
        <v>129.1875</v>
      </c>
      <c r="C4806">
        <v>128.6156311</v>
      </c>
      <c r="D4806">
        <v>8931520</v>
      </c>
      <c r="E4806" t="s">
        <v>12</v>
      </c>
      <c r="F4806" t="s">
        <v>22</v>
      </c>
      <c r="G4806" t="str">
        <f>IF(OR(F4806="Jan",F4806="Feb",F4806="Mar"),"Q1",
IF(OR(F4806="Apr",F4806="May",F4806="Jun"),"Q2",
IF(OR(F4806="Jul",F4806="Aug",F4806="Sep"),"Q3",
IF(OR(F4806="Oct",F4806="Nov",F4806="Dec"),"Q4",""))))</f>
        <v>Q4</v>
      </c>
      <c r="H4806" t="str">
        <f>"Q"&amp;INT((MONTH(A4806)-1)/3)+1</f>
        <v>Q4</v>
      </c>
      <c r="I4806">
        <v>2004</v>
      </c>
      <c r="J4806" t="str">
        <f>IF(C4806&gt;B4806, "Bullish", IF(B4806&gt;C4806, "Bearish", "Neutral"))</f>
        <v>Bearish</v>
      </c>
      <c r="K4806" t="str">
        <f>IF(C4807&gt;C4806, "Buy", "")</f>
        <v>Buy</v>
      </c>
      <c r="L4806" t="str">
        <f>IF(C4807&lt;C4806, "Sell", "")</f>
        <v/>
      </c>
      <c r="V4806" s="4">
        <f t="shared" si="75"/>
        <v>2.3996276328186973E-3</v>
      </c>
    </row>
    <row r="4807" spans="1:22" x14ac:dyDescent="0.25">
      <c r="A4807" s="1">
        <v>38309</v>
      </c>
      <c r="B4807">
        <v>129.3781281</v>
      </c>
      <c r="C4807">
        <v>128.9250031</v>
      </c>
      <c r="D4807">
        <v>10655520</v>
      </c>
      <c r="E4807" t="s">
        <v>11</v>
      </c>
      <c r="F4807" t="s">
        <v>22</v>
      </c>
      <c r="G4807" t="str">
        <f>IF(OR(F4807="Jan",F4807="Feb",F4807="Mar"),"Q1",
IF(OR(F4807="Apr",F4807="May",F4807="Jun"),"Q2",
IF(OR(F4807="Jul",F4807="Aug",F4807="Sep"),"Q3",
IF(OR(F4807="Oct",F4807="Nov",F4807="Dec"),"Q4",""))))</f>
        <v>Q4</v>
      </c>
      <c r="H4807" t="str">
        <f>"Q"&amp;INT((MONTH(A4807)-1)/3)+1</f>
        <v>Q4</v>
      </c>
      <c r="I4807">
        <v>2004</v>
      </c>
      <c r="J4807" t="str">
        <f>IF(C4807&gt;B4807, "Bullish", IF(B4807&gt;C4807, "Bearish", "Neutral"))</f>
        <v>Bearish</v>
      </c>
      <c r="K4807" t="str">
        <f>IF(C4808&gt;C4807, "Buy", "")</f>
        <v>Buy</v>
      </c>
      <c r="L4807" t="str">
        <f>IF(C4808&lt;C4807, "Sell", "")</f>
        <v/>
      </c>
      <c r="V4807" s="4">
        <f t="shared" si="75"/>
        <v>6.7888937659954934E-3</v>
      </c>
    </row>
    <row r="4808" spans="1:22" x14ac:dyDescent="0.25">
      <c r="A4808" s="1">
        <v>38308</v>
      </c>
      <c r="B4808">
        <v>128.125</v>
      </c>
      <c r="C4808">
        <v>129.8062439</v>
      </c>
      <c r="D4808">
        <v>14579280</v>
      </c>
      <c r="E4808" t="s">
        <v>10</v>
      </c>
      <c r="F4808" t="s">
        <v>22</v>
      </c>
      <c r="G4808" t="str">
        <f>IF(OR(F4808="Jan",F4808="Feb",F4808="Mar"),"Q1",
IF(OR(F4808="Apr",F4808="May",F4808="Jun"),"Q2",
IF(OR(F4808="Jul",F4808="Aug",F4808="Sep"),"Q3",
IF(OR(F4808="Oct",F4808="Nov",F4808="Dec"),"Q4",""))))</f>
        <v>Q4</v>
      </c>
      <c r="H4808" t="str">
        <f>"Q"&amp;INT((MONTH(A4808)-1)/3)+1</f>
        <v>Q4</v>
      </c>
      <c r="I4808">
        <v>2004</v>
      </c>
      <c r="J4808" t="str">
        <f>IF(C4808&gt;B4808, "Bullish", IF(B4808&gt;C4808, "Bearish", "Neutral"))</f>
        <v>Bullish</v>
      </c>
      <c r="K4808" t="str">
        <f>IF(C4809&gt;C4808, "Buy", "")</f>
        <v/>
      </c>
      <c r="L4808" t="str">
        <f>IF(C4809&lt;C4808, "Sell", "")</f>
        <v>Sell</v>
      </c>
      <c r="V4808" s="4">
        <f t="shared" si="75"/>
        <v>-1.3591592262686138E-2</v>
      </c>
    </row>
    <row r="4809" spans="1:22" x14ac:dyDescent="0.25">
      <c r="A4809" s="1">
        <v>38307</v>
      </c>
      <c r="B4809">
        <v>127.3125</v>
      </c>
      <c r="C4809">
        <v>128.0656281</v>
      </c>
      <c r="D4809">
        <v>19068224</v>
      </c>
      <c r="E4809" t="s">
        <v>9</v>
      </c>
      <c r="F4809" t="s">
        <v>22</v>
      </c>
      <c r="G4809" t="str">
        <f>IF(OR(F4809="Jan",F4809="Feb",F4809="Mar"),"Q1",
IF(OR(F4809="Apr",F4809="May",F4809="Jun"),"Q2",
IF(OR(F4809="Jul",F4809="Aug",F4809="Sep"),"Q3",
IF(OR(F4809="Oct",F4809="Nov",F4809="Dec"),"Q4",""))))</f>
        <v>Q4</v>
      </c>
      <c r="H4809" t="str">
        <f>"Q"&amp;INT((MONTH(A4809)-1)/3)+1</f>
        <v>Q4</v>
      </c>
      <c r="I4809">
        <v>2004</v>
      </c>
      <c r="J4809" t="str">
        <f>IF(C4809&gt;B4809, "Bullish", IF(B4809&gt;C4809, "Bearish", "Neutral"))</f>
        <v>Bullish</v>
      </c>
      <c r="K4809" t="str">
        <f>IF(C4810&gt;C4809, "Buy", "")</f>
        <v/>
      </c>
      <c r="L4809" t="str">
        <f>IF(C4810&lt;C4809, "Sell", "")</f>
        <v>Sell</v>
      </c>
      <c r="V4809" s="4">
        <f t="shared" si="75"/>
        <v>-1.0778462773585086E-2</v>
      </c>
    </row>
    <row r="4810" spans="1:22" x14ac:dyDescent="0.25">
      <c r="A4810" s="1">
        <v>38306</v>
      </c>
      <c r="B4810">
        <v>126.6999969</v>
      </c>
      <c r="C4810">
        <v>126.6999969</v>
      </c>
      <c r="D4810">
        <v>0</v>
      </c>
      <c r="E4810" t="s">
        <v>7</v>
      </c>
      <c r="F4810" t="s">
        <v>22</v>
      </c>
      <c r="G4810" t="str">
        <f>IF(OR(F4810="Jan",F4810="Feb",F4810="Mar"),"Q1",
IF(OR(F4810="Apr",F4810="May",F4810="Jun"),"Q2",
IF(OR(F4810="Jul",F4810="Aug",F4810="Sep"),"Q3",
IF(OR(F4810="Oct",F4810="Nov",F4810="Dec"),"Q4",""))))</f>
        <v>Q4</v>
      </c>
      <c r="H4810" t="str">
        <f>"Q"&amp;INT((MONTH(A4810)-1)/3)+1</f>
        <v>Q4</v>
      </c>
      <c r="I4810">
        <v>2004</v>
      </c>
      <c r="J4810" t="str">
        <f>IF(C4810&gt;B4810, "Bullish", IF(B4810&gt;C4810, "Bearish", "Neutral"))</f>
        <v>Neutral</v>
      </c>
      <c r="K4810" t="str">
        <f>IF(C4811&gt;C4810, "Buy", "")</f>
        <v/>
      </c>
      <c r="L4810" t="str">
        <f>IF(C4811&lt;C4810, "Sell", "")</f>
        <v/>
      </c>
      <c r="V4810" s="4">
        <f t="shared" si="75"/>
        <v>0</v>
      </c>
    </row>
    <row r="4811" spans="1:22" x14ac:dyDescent="0.25">
      <c r="A4811" s="1">
        <v>38303</v>
      </c>
      <c r="B4811">
        <v>127.5</v>
      </c>
      <c r="C4811">
        <v>126.6999969</v>
      </c>
      <c r="D4811">
        <v>4572400</v>
      </c>
      <c r="E4811" t="s">
        <v>12</v>
      </c>
      <c r="F4811" t="s">
        <v>22</v>
      </c>
      <c r="G4811" t="str">
        <f>IF(OR(F4811="Jan",F4811="Feb",F4811="Mar"),"Q1",
IF(OR(F4811="Apr",F4811="May",F4811="Jun"),"Q2",
IF(OR(F4811="Jul",F4811="Aug",F4811="Sep"),"Q3",
IF(OR(F4811="Oct",F4811="Nov",F4811="Dec"),"Q4",""))))</f>
        <v>Q4</v>
      </c>
      <c r="H4811" t="str">
        <f>"Q"&amp;INT((MONTH(A4811)-1)/3)+1</f>
        <v>Q4</v>
      </c>
      <c r="I4811">
        <v>2004</v>
      </c>
      <c r="J4811" t="str">
        <f>IF(C4811&gt;B4811, "Bullish", IF(B4811&gt;C4811, "Bearish", "Neutral"))</f>
        <v>Bearish</v>
      </c>
      <c r="K4811" t="str">
        <f>IF(C4812&gt;C4811, "Buy", "")</f>
        <v/>
      </c>
      <c r="L4811" t="str">
        <f>IF(C4812&lt;C4811, "Sell", "")</f>
        <v>Sell</v>
      </c>
      <c r="V4811" s="4">
        <f t="shared" si="75"/>
        <v>-5.0071759060890814E-3</v>
      </c>
    </row>
    <row r="4812" spans="1:22" x14ac:dyDescent="0.25">
      <c r="A4812" s="1">
        <v>38302</v>
      </c>
      <c r="B4812">
        <v>127.5</v>
      </c>
      <c r="C4812">
        <v>126.0687485</v>
      </c>
      <c r="D4812">
        <v>21130096</v>
      </c>
      <c r="E4812" t="s">
        <v>11</v>
      </c>
      <c r="F4812" t="s">
        <v>22</v>
      </c>
      <c r="G4812" t="str">
        <f>IF(OR(F4812="Jan",F4812="Feb",F4812="Mar"),"Q1",
IF(OR(F4812="Apr",F4812="May",F4812="Jun"),"Q2",
IF(OR(F4812="Jul",F4812="Aug",F4812="Sep"),"Q3",
IF(OR(F4812="Oct",F4812="Nov",F4812="Dec"),"Q4",""))))</f>
        <v>Q4</v>
      </c>
      <c r="H4812" t="str">
        <f>"Q"&amp;INT((MONTH(A4812)-1)/3)+1</f>
        <v>Q4</v>
      </c>
      <c r="I4812">
        <v>2004</v>
      </c>
      <c r="J4812" t="str">
        <f>IF(C4812&gt;B4812, "Bullish", IF(B4812&gt;C4812, "Bearish", "Neutral"))</f>
        <v>Bearish</v>
      </c>
      <c r="K4812" t="str">
        <f>IF(C4813&gt;C4812, "Buy", "")</f>
        <v>Buy</v>
      </c>
      <c r="L4812" t="str">
        <f>IF(C4813&lt;C4812, "Sell", "")</f>
        <v/>
      </c>
      <c r="V4812" s="4">
        <f t="shared" si="75"/>
        <v>1.173419221380371E-2</v>
      </c>
    </row>
    <row r="4813" spans="1:22" x14ac:dyDescent="0.25">
      <c r="A4813" s="1">
        <v>38301</v>
      </c>
      <c r="B4813">
        <v>127.8125</v>
      </c>
      <c r="C4813">
        <v>127.5656281</v>
      </c>
      <c r="D4813">
        <v>28240464</v>
      </c>
      <c r="E4813" t="s">
        <v>10</v>
      </c>
      <c r="F4813" t="s">
        <v>22</v>
      </c>
      <c r="G4813" t="str">
        <f>IF(OR(F4813="Jan",F4813="Feb",F4813="Mar"),"Q1",
IF(OR(F4813="Apr",F4813="May",F4813="Jun"),"Q2",
IF(OR(F4813="Jul",F4813="Aug",F4813="Sep"),"Q3",
IF(OR(F4813="Oct",F4813="Nov",F4813="Dec"),"Q4",""))))</f>
        <v>Q4</v>
      </c>
      <c r="H4813" t="str">
        <f>"Q"&amp;INT((MONTH(A4813)-1)/3)+1</f>
        <v>Q4</v>
      </c>
      <c r="I4813">
        <v>2004</v>
      </c>
      <c r="J4813" t="str">
        <f>IF(C4813&gt;B4813, "Bullish", IF(B4813&gt;C4813, "Bearish", "Neutral"))</f>
        <v>Bearish</v>
      </c>
      <c r="K4813" t="str">
        <f>IF(C4814&gt;C4813, "Buy", "")</f>
        <v/>
      </c>
      <c r="L4813" t="str">
        <f>IF(C4814&lt;C4813, "Sell", "")</f>
        <v>Sell</v>
      </c>
      <c r="V4813" s="4">
        <f t="shared" si="75"/>
        <v>-2.1112309316312586E-3</v>
      </c>
    </row>
    <row r="4814" spans="1:22" x14ac:dyDescent="0.25">
      <c r="A4814" s="1">
        <v>38300</v>
      </c>
      <c r="B4814">
        <v>126.875</v>
      </c>
      <c r="C4814">
        <v>127.296875</v>
      </c>
      <c r="D4814">
        <v>23967216</v>
      </c>
      <c r="E4814" t="s">
        <v>9</v>
      </c>
      <c r="F4814" t="s">
        <v>22</v>
      </c>
      <c r="G4814" t="str">
        <f>IF(OR(F4814="Jan",F4814="Feb",F4814="Mar"),"Q1",
IF(OR(F4814="Apr",F4814="May",F4814="Jun"),"Q2",
IF(OR(F4814="Jul",F4814="Aug",F4814="Sep"),"Q3",
IF(OR(F4814="Oct",F4814="Nov",F4814="Dec"),"Q4",""))))</f>
        <v>Q4</v>
      </c>
      <c r="H4814" t="str">
        <f>"Q"&amp;INT((MONTH(A4814)-1)/3)+1</f>
        <v>Q4</v>
      </c>
      <c r="I4814">
        <v>2004</v>
      </c>
      <c r="J4814" t="str">
        <f>IF(C4814&gt;B4814, "Bullish", IF(B4814&gt;C4814, "Bearish", "Neutral"))</f>
        <v>Bullish</v>
      </c>
      <c r="K4814" t="str">
        <f>IF(C4815&gt;C4814, "Buy", "")</f>
        <v/>
      </c>
      <c r="L4814" t="str">
        <f>IF(C4815&lt;C4814, "Sell", "")</f>
        <v>Sell</v>
      </c>
      <c r="V4814" s="4">
        <f t="shared" si="75"/>
        <v>-9.3913915820135856E-3</v>
      </c>
    </row>
    <row r="4815" spans="1:22" x14ac:dyDescent="0.25">
      <c r="A4815" s="1">
        <v>38299</v>
      </c>
      <c r="B4815">
        <v>125</v>
      </c>
      <c r="C4815">
        <v>126.1125031</v>
      </c>
      <c r="D4815">
        <v>39839408</v>
      </c>
      <c r="E4815" t="s">
        <v>7</v>
      </c>
      <c r="F4815" t="s">
        <v>22</v>
      </c>
      <c r="G4815" t="str">
        <f>IF(OR(F4815="Jan",F4815="Feb",F4815="Mar"),"Q1",
IF(OR(F4815="Apr",F4815="May",F4815="Jun"),"Q2",
IF(OR(F4815="Jul",F4815="Aug",F4815="Sep"),"Q3",
IF(OR(F4815="Oct",F4815="Nov",F4815="Dec"),"Q4",""))))</f>
        <v>Q4</v>
      </c>
      <c r="H4815" t="str">
        <f>"Q"&amp;INT((MONTH(A4815)-1)/3)+1</f>
        <v>Q4</v>
      </c>
      <c r="I4815">
        <v>2004</v>
      </c>
      <c r="J4815" t="str">
        <f>IF(C4815&gt;B4815, "Bullish", IF(B4815&gt;C4815, "Bearish", "Neutral"))</f>
        <v>Bullish</v>
      </c>
      <c r="K4815" t="str">
        <f>IF(C4816&gt;C4815, "Buy", "")</f>
        <v/>
      </c>
      <c r="L4815" t="str">
        <f>IF(C4816&lt;C4815, "Sell", "")</f>
        <v>Sell</v>
      </c>
      <c r="V4815" s="4">
        <f t="shared" si="75"/>
        <v>-2.0843910806563722E-2</v>
      </c>
    </row>
    <row r="4816" spans="1:22" x14ac:dyDescent="0.25">
      <c r="A4816" s="1">
        <v>38296</v>
      </c>
      <c r="B4816">
        <v>125.9375</v>
      </c>
      <c r="C4816">
        <v>123.5374985</v>
      </c>
      <c r="D4816">
        <v>17506880</v>
      </c>
      <c r="E4816" t="s">
        <v>12</v>
      </c>
      <c r="F4816" t="s">
        <v>22</v>
      </c>
      <c r="G4816" t="str">
        <f>IF(OR(F4816="Jan",F4816="Feb",F4816="Mar"),"Q1",
IF(OR(F4816="Apr",F4816="May",F4816="Jun"),"Q2",
IF(OR(F4816="Jul",F4816="Aug",F4816="Sep"),"Q3",
IF(OR(F4816="Oct",F4816="Nov",F4816="Dec"),"Q4",""))))</f>
        <v>Q4</v>
      </c>
      <c r="H4816" t="str">
        <f>"Q"&amp;INT((MONTH(A4816)-1)/3)+1</f>
        <v>Q4</v>
      </c>
      <c r="I4816">
        <v>2004</v>
      </c>
      <c r="J4816" t="str">
        <f>IF(C4816&gt;B4816, "Bullish", IF(B4816&gt;C4816, "Bearish", "Neutral"))</f>
        <v>Bearish</v>
      </c>
      <c r="K4816" t="str">
        <f>IF(C4817&gt;C4816, "Buy", "")</f>
        <v>Buy</v>
      </c>
      <c r="L4816" t="str">
        <f>IF(C4817&lt;C4816, "Sell", "")</f>
        <v/>
      </c>
      <c r="V4816" s="4">
        <f t="shared" si="75"/>
        <v>5.5843309739814261E-3</v>
      </c>
    </row>
    <row r="4817" spans="1:22" x14ac:dyDescent="0.25">
      <c r="A4817" s="1">
        <v>38295</v>
      </c>
      <c r="B4817">
        <v>123.78125</v>
      </c>
      <c r="C4817">
        <v>124.2312469</v>
      </c>
      <c r="D4817">
        <v>25218416</v>
      </c>
      <c r="E4817" t="s">
        <v>11</v>
      </c>
      <c r="F4817" t="s">
        <v>22</v>
      </c>
      <c r="G4817" t="str">
        <f>IF(OR(F4817="Jan",F4817="Feb",F4817="Mar"),"Q1",
IF(OR(F4817="Apr",F4817="May",F4817="Jun"),"Q2",
IF(OR(F4817="Jul",F4817="Aug",F4817="Sep"),"Q3",
IF(OR(F4817="Oct",F4817="Nov",F4817="Dec"),"Q4",""))))</f>
        <v>Q4</v>
      </c>
      <c r="H4817" t="str">
        <f>"Q"&amp;INT((MONTH(A4817)-1)/3)+1</f>
        <v>Q4</v>
      </c>
      <c r="I4817">
        <v>2004</v>
      </c>
      <c r="J4817" t="str">
        <f>IF(C4817&gt;B4817, "Bullish", IF(B4817&gt;C4817, "Bearish", "Neutral"))</f>
        <v>Bullish</v>
      </c>
      <c r="K4817" t="str">
        <f>IF(C4818&gt;C4817, "Buy", "")</f>
        <v/>
      </c>
      <c r="L4817" t="str">
        <f>IF(C4818&lt;C4817, "Sell", "")</f>
        <v>Sell</v>
      </c>
      <c r="V4817" s="4">
        <f t="shared" si="75"/>
        <v>-1.3641347651195004E-2</v>
      </c>
    </row>
    <row r="4818" spans="1:22" x14ac:dyDescent="0.25">
      <c r="A4818" s="1">
        <v>38294</v>
      </c>
      <c r="B4818">
        <v>119.875</v>
      </c>
      <c r="C4818">
        <v>122.5593719</v>
      </c>
      <c r="D4818">
        <v>26833088</v>
      </c>
      <c r="E4818" t="s">
        <v>10</v>
      </c>
      <c r="F4818" t="s">
        <v>22</v>
      </c>
      <c r="G4818" t="str">
        <f>IF(OR(F4818="Jan",F4818="Feb",F4818="Mar"),"Q1",
IF(OR(F4818="Apr",F4818="May",F4818="Jun"),"Q2",
IF(OR(F4818="Jul",F4818="Aug",F4818="Sep"),"Q3",
IF(OR(F4818="Oct",F4818="Nov",F4818="Dec"),"Q4",""))))</f>
        <v>Q4</v>
      </c>
      <c r="H4818" t="str">
        <f>"Q"&amp;INT((MONTH(A4818)-1)/3)+1</f>
        <v>Q4</v>
      </c>
      <c r="I4818">
        <v>2004</v>
      </c>
      <c r="J4818" t="str">
        <f>IF(C4818&gt;B4818, "Bullish", IF(B4818&gt;C4818, "Bearish", "Neutral"))</f>
        <v>Bullish</v>
      </c>
      <c r="K4818" t="str">
        <f>IF(C4819&gt;C4818, "Buy", "")</f>
        <v/>
      </c>
      <c r="L4818" t="str">
        <f>IF(C4819&lt;C4818, "Sell", "")</f>
        <v>Sell</v>
      </c>
      <c r="V4818" s="4">
        <f t="shared" si="75"/>
        <v>-2.6352965054156404E-2</v>
      </c>
    </row>
    <row r="4819" spans="1:22" x14ac:dyDescent="0.25">
      <c r="A4819" s="1">
        <v>38293</v>
      </c>
      <c r="B4819">
        <v>121.5</v>
      </c>
      <c r="C4819">
        <v>119.4124985</v>
      </c>
      <c r="D4819">
        <v>20692816</v>
      </c>
      <c r="E4819" t="s">
        <v>9</v>
      </c>
      <c r="F4819" t="s">
        <v>22</v>
      </c>
      <c r="G4819" t="str">
        <f>IF(OR(F4819="Jan",F4819="Feb",F4819="Mar"),"Q1",
IF(OR(F4819="Apr",F4819="May",F4819="Jun"),"Q2",
IF(OR(F4819="Jul",F4819="Aug",F4819="Sep"),"Q3",
IF(OR(F4819="Oct",F4819="Nov",F4819="Dec"),"Q4",""))))</f>
        <v>Q4</v>
      </c>
      <c r="H4819" t="str">
        <f>"Q"&amp;INT((MONTH(A4819)-1)/3)+1</f>
        <v>Q4</v>
      </c>
      <c r="I4819">
        <v>2004</v>
      </c>
      <c r="J4819" t="str">
        <f>IF(C4819&gt;B4819, "Bullish", IF(B4819&gt;C4819, "Bearish", "Neutral"))</f>
        <v>Bearish</v>
      </c>
      <c r="K4819" t="str">
        <f>IF(C4820&gt;C4819, "Buy", "")</f>
        <v>Buy</v>
      </c>
      <c r="L4819" t="str">
        <f>IF(C4820&lt;C4819, "Sell", "")</f>
        <v/>
      </c>
      <c r="V4819" s="4">
        <f t="shared" si="75"/>
        <v>1.82164243963235E-2</v>
      </c>
    </row>
    <row r="4820" spans="1:22" x14ac:dyDescent="0.25">
      <c r="A4820" s="1">
        <v>38292</v>
      </c>
      <c r="B4820">
        <v>119.25</v>
      </c>
      <c r="C4820">
        <v>121.6281281</v>
      </c>
      <c r="D4820">
        <v>20272976</v>
      </c>
      <c r="E4820" t="s">
        <v>7</v>
      </c>
      <c r="F4820" t="s">
        <v>22</v>
      </c>
      <c r="G4820" t="str">
        <f>IF(OR(F4820="Jan",F4820="Feb",F4820="Mar"),"Q1",
IF(OR(F4820="Apr",F4820="May",F4820="Jun"),"Q2",
IF(OR(F4820="Jul",F4820="Aug",F4820="Sep"),"Q3",
IF(OR(F4820="Oct",F4820="Nov",F4820="Dec"),"Q4",""))))</f>
        <v>Q4</v>
      </c>
      <c r="H4820" t="str">
        <f>"Q"&amp;INT((MONTH(A4820)-1)/3)+1</f>
        <v>Q4</v>
      </c>
      <c r="I4820">
        <v>2004</v>
      </c>
      <c r="J4820" t="str">
        <f>IF(C4820&gt;B4820, "Bullish", IF(B4820&gt;C4820, "Bearish", "Neutral"))</f>
        <v>Bullish</v>
      </c>
      <c r="K4820" t="str">
        <f>IF(C4821&gt;C4820, "Buy", "")</f>
        <v/>
      </c>
      <c r="L4820" t="str">
        <f>IF(C4821&lt;C4820, "Sell", "")</f>
        <v>Sell</v>
      </c>
      <c r="V4820" s="4">
        <f t="shared" si="75"/>
        <v>-2.08251759119806E-2</v>
      </c>
    </row>
    <row r="4821" spans="1:22" x14ac:dyDescent="0.25">
      <c r="A4821" s="1">
        <v>38289</v>
      </c>
      <c r="B4821">
        <v>121.625</v>
      </c>
      <c r="C4821">
        <v>119.1468735</v>
      </c>
      <c r="D4821">
        <v>26163552</v>
      </c>
      <c r="E4821" t="s">
        <v>12</v>
      </c>
      <c r="F4821" t="s">
        <v>21</v>
      </c>
      <c r="G4821" t="str">
        <f>IF(OR(F4821="Jan",F4821="Feb",F4821="Mar"),"Q1",
IF(OR(F4821="Apr",F4821="May",F4821="Jun"),"Q2",
IF(OR(F4821="Jul",F4821="Aug",F4821="Sep"),"Q3",
IF(OR(F4821="Oct",F4821="Nov",F4821="Dec"),"Q4",""))))</f>
        <v>Q4</v>
      </c>
      <c r="H4821" t="str">
        <f>"Q"&amp;INT((MONTH(A4821)-1)/3)+1</f>
        <v>Q4</v>
      </c>
      <c r="I4821">
        <v>2004</v>
      </c>
      <c r="J4821" t="str">
        <f>IF(C4821&gt;B4821, "Bullish", IF(B4821&gt;C4821, "Bearish", "Neutral"))</f>
        <v>Bearish</v>
      </c>
      <c r="K4821" t="str">
        <f>IF(C4822&gt;C4821, "Buy", "")</f>
        <v>Buy</v>
      </c>
      <c r="L4821" t="str">
        <f>IF(C4822&lt;C4821, "Sell", "")</f>
        <v/>
      </c>
      <c r="V4821" s="4">
        <f t="shared" si="75"/>
        <v>2.1782672680408163E-2</v>
      </c>
    </row>
    <row r="4822" spans="1:22" x14ac:dyDescent="0.25">
      <c r="A4822" s="1">
        <v>38288</v>
      </c>
      <c r="B4822">
        <v>117.5</v>
      </c>
      <c r="C4822">
        <v>121.8000031</v>
      </c>
      <c r="D4822">
        <v>45555712</v>
      </c>
      <c r="E4822" t="s">
        <v>11</v>
      </c>
      <c r="F4822" t="s">
        <v>21</v>
      </c>
      <c r="G4822" t="str">
        <f>IF(OR(F4822="Jan",F4822="Feb",F4822="Mar"),"Q1",
IF(OR(F4822="Apr",F4822="May",F4822="Jun"),"Q2",
IF(OR(F4822="Jul",F4822="Aug",F4822="Sep"),"Q3",
IF(OR(F4822="Oct",F4822="Nov",F4822="Dec"),"Q4",""))))</f>
        <v>Q4</v>
      </c>
      <c r="H4822" t="str">
        <f>"Q"&amp;INT((MONTH(A4822)-1)/3)+1</f>
        <v>Q4</v>
      </c>
      <c r="I4822">
        <v>2004</v>
      </c>
      <c r="J4822" t="str">
        <f>IF(C4822&gt;B4822, "Bullish", IF(B4822&gt;C4822, "Bearish", "Neutral"))</f>
        <v>Bullish</v>
      </c>
      <c r="K4822" t="str">
        <f>IF(C4823&gt;C4822, "Buy", "")</f>
        <v/>
      </c>
      <c r="L4822" t="str">
        <f>IF(C4823&lt;C4822, "Sell", "")</f>
        <v>Sell</v>
      </c>
      <c r="V4822" s="4">
        <f t="shared" si="75"/>
        <v>-4.3366526313856034E-2</v>
      </c>
    </row>
    <row r="4823" spans="1:22" x14ac:dyDescent="0.25">
      <c r="A4823" s="1">
        <v>38287</v>
      </c>
      <c r="B4823">
        <v>117</v>
      </c>
      <c r="C4823">
        <v>116.7375031</v>
      </c>
      <c r="D4823">
        <v>18445424</v>
      </c>
      <c r="E4823" t="s">
        <v>10</v>
      </c>
      <c r="F4823" t="s">
        <v>21</v>
      </c>
      <c r="G4823" t="str">
        <f>IF(OR(F4823="Jan",F4823="Feb",F4823="Mar"),"Q1",
IF(OR(F4823="Apr",F4823="May",F4823="Jun"),"Q2",
IF(OR(F4823="Jul",F4823="Aug",F4823="Sep"),"Q3",
IF(OR(F4823="Oct",F4823="Nov",F4823="Dec"),"Q4",""))))</f>
        <v>Q4</v>
      </c>
      <c r="H4823" t="str">
        <f>"Q"&amp;INT((MONTH(A4823)-1)/3)+1</f>
        <v>Q4</v>
      </c>
      <c r="I4823">
        <v>2004</v>
      </c>
      <c r="J4823" t="str">
        <f>IF(C4823&gt;B4823, "Bullish", IF(B4823&gt;C4823, "Bearish", "Neutral"))</f>
        <v>Bearish</v>
      </c>
      <c r="K4823" t="str">
        <f>IF(C4824&gt;C4823, "Buy", "")</f>
        <v/>
      </c>
      <c r="L4823" t="str">
        <f>IF(C4824&lt;C4823, "Sell", "")</f>
        <v>Sell</v>
      </c>
      <c r="V4823" s="4">
        <f t="shared" si="75"/>
        <v>-3.6539761418591969E-3</v>
      </c>
    </row>
    <row r="4824" spans="1:22" x14ac:dyDescent="0.25">
      <c r="A4824" s="1">
        <v>38286</v>
      </c>
      <c r="B4824">
        <v>113.8125</v>
      </c>
      <c r="C4824">
        <v>116.3125</v>
      </c>
      <c r="D4824">
        <v>24678512</v>
      </c>
      <c r="E4824" t="s">
        <v>9</v>
      </c>
      <c r="F4824" t="s">
        <v>21</v>
      </c>
      <c r="G4824" t="str">
        <f>IF(OR(F4824="Jan",F4824="Feb",F4824="Mar"),"Q1",
IF(OR(F4824="Apr",F4824="May",F4824="Jun"),"Q2",
IF(OR(F4824="Jul",F4824="Aug",F4824="Sep"),"Q3",
IF(OR(F4824="Oct",F4824="Nov",F4824="Dec"),"Q4",""))))</f>
        <v>Q4</v>
      </c>
      <c r="H4824" t="str">
        <f>"Q"&amp;INT((MONTH(A4824)-1)/3)+1</f>
        <v>Q4</v>
      </c>
      <c r="I4824">
        <v>2004</v>
      </c>
      <c r="J4824" t="str">
        <f>IF(C4824&gt;B4824, "Bullish", IF(B4824&gt;C4824, "Bearish", "Neutral"))</f>
        <v>Bullish</v>
      </c>
      <c r="K4824" t="str">
        <f>IF(C4825&gt;C4824, "Buy", "")</f>
        <v/>
      </c>
      <c r="L4824" t="str">
        <f>IF(C4825&lt;C4824, "Sell", "")</f>
        <v>Sell</v>
      </c>
      <c r="V4824" s="4">
        <f t="shared" si="75"/>
        <v>-2.2358923963630945E-2</v>
      </c>
    </row>
    <row r="4825" spans="1:22" x14ac:dyDescent="0.25">
      <c r="A4825" s="1">
        <v>38285</v>
      </c>
      <c r="B4825">
        <v>111.5718765</v>
      </c>
      <c r="C4825">
        <v>113.7687531</v>
      </c>
      <c r="D4825">
        <v>31941936</v>
      </c>
      <c r="E4825" t="s">
        <v>7</v>
      </c>
      <c r="F4825" t="s">
        <v>21</v>
      </c>
      <c r="G4825" t="str">
        <f>IF(OR(F4825="Jan",F4825="Feb",F4825="Mar"),"Q1",
IF(OR(F4825="Apr",F4825="May",F4825="Jun"),"Q2",
IF(OR(F4825="Jul",F4825="Aug",F4825="Sep"),"Q3",
IF(OR(F4825="Oct",F4825="Nov",F4825="Dec"),"Q4",""))))</f>
        <v>Q4</v>
      </c>
      <c r="H4825" t="str">
        <f>"Q"&amp;INT((MONTH(A4825)-1)/3)+1</f>
        <v>Q4</v>
      </c>
      <c r="I4825">
        <v>2004</v>
      </c>
      <c r="J4825" t="str">
        <f>IF(C4825&gt;B4825, "Bullish", IF(B4825&gt;C4825, "Bearish", "Neutral"))</f>
        <v>Bullish</v>
      </c>
      <c r="K4825" t="str">
        <f>IF(C4826&gt;C4825, "Buy", "")</f>
        <v/>
      </c>
      <c r="L4825" t="str">
        <f>IF(C4826&lt;C4825, "Sell", "")</f>
        <v>Sell</v>
      </c>
      <c r="V4825" s="4">
        <f t="shared" si="75"/>
        <v>-2.2784126759376296E-2</v>
      </c>
    </row>
    <row r="4826" spans="1:22" x14ac:dyDescent="0.25">
      <c r="A4826" s="1">
        <v>38282</v>
      </c>
      <c r="B4826">
        <v>111.234375</v>
      </c>
      <c r="C4826">
        <v>111.234375</v>
      </c>
      <c r="D4826">
        <v>0</v>
      </c>
      <c r="E4826" t="s">
        <v>12</v>
      </c>
      <c r="F4826" t="s">
        <v>21</v>
      </c>
      <c r="G4826" t="str">
        <f>IF(OR(F4826="Jan",F4826="Feb",F4826="Mar"),"Q1",
IF(OR(F4826="Apr",F4826="May",F4826="Jun"),"Q2",
IF(OR(F4826="Jul",F4826="Aug",F4826="Sep"),"Q3",
IF(OR(F4826="Oct",F4826="Nov",F4826="Dec"),"Q4",""))))</f>
        <v>Q4</v>
      </c>
      <c r="H4826" t="str">
        <f>"Q"&amp;INT((MONTH(A4826)-1)/3)+1</f>
        <v>Q4</v>
      </c>
      <c r="I4826">
        <v>2004</v>
      </c>
      <c r="J4826" t="str">
        <f>IF(C4826&gt;B4826, "Bullish", IF(B4826&gt;C4826, "Bearish", "Neutral"))</f>
        <v>Neutral</v>
      </c>
      <c r="K4826" t="str">
        <f>IF(C4827&gt;C4826, "Buy", "")</f>
        <v/>
      </c>
      <c r="L4826" t="str">
        <f>IF(C4827&lt;C4826, "Sell", "")</f>
        <v/>
      </c>
      <c r="V4826" s="4">
        <f t="shared" si="75"/>
        <v>0</v>
      </c>
    </row>
    <row r="4827" spans="1:22" x14ac:dyDescent="0.25">
      <c r="A4827" s="1">
        <v>38281</v>
      </c>
      <c r="B4827">
        <v>110.0218735</v>
      </c>
      <c r="C4827">
        <v>111.234375</v>
      </c>
      <c r="D4827">
        <v>21814288</v>
      </c>
      <c r="E4827" t="s">
        <v>11</v>
      </c>
      <c r="F4827" t="s">
        <v>21</v>
      </c>
      <c r="G4827" t="str">
        <f>IF(OR(F4827="Jan",F4827="Feb",F4827="Mar"),"Q1",
IF(OR(F4827="Apr",F4827="May",F4827="Jun"),"Q2",
IF(OR(F4827="Jul",F4827="Aug",F4827="Sep"),"Q3",
IF(OR(F4827="Oct",F4827="Nov",F4827="Dec"),"Q4",""))))</f>
        <v>Q4</v>
      </c>
      <c r="H4827" t="str">
        <f>"Q"&amp;INT((MONTH(A4827)-1)/3)+1</f>
        <v>Q4</v>
      </c>
      <c r="I4827">
        <v>2004</v>
      </c>
      <c r="J4827" t="str">
        <f>IF(C4827&gt;B4827, "Bullish", IF(B4827&gt;C4827, "Bearish", "Neutral"))</f>
        <v>Bullish</v>
      </c>
      <c r="K4827" t="str">
        <f>IF(C4828&gt;C4827, "Buy", "")</f>
        <v/>
      </c>
      <c r="L4827" t="str">
        <f>IF(C4828&lt;C4827, "Sell", "")</f>
        <v>Sell</v>
      </c>
      <c r="V4827" s="4">
        <f t="shared" si="75"/>
        <v>-1.1911502052075014E-2</v>
      </c>
    </row>
    <row r="4828" spans="1:22" x14ac:dyDescent="0.25">
      <c r="A4828" s="1">
        <v>38280</v>
      </c>
      <c r="B4828">
        <v>110.75</v>
      </c>
      <c r="C4828">
        <v>109.9250031</v>
      </c>
      <c r="D4828">
        <v>26192688</v>
      </c>
      <c r="E4828" t="s">
        <v>10</v>
      </c>
      <c r="F4828" t="s">
        <v>21</v>
      </c>
      <c r="G4828" t="str">
        <f>IF(OR(F4828="Jan",F4828="Feb",F4828="Mar"),"Q1",
IF(OR(F4828="Apr",F4828="May",F4828="Jun"),"Q2",
IF(OR(F4828="Jul",F4828="Aug",F4828="Sep"),"Q3",
IF(OR(F4828="Oct",F4828="Nov",F4828="Dec"),"Q4",""))))</f>
        <v>Q4</v>
      </c>
      <c r="H4828" t="str">
        <f>"Q"&amp;INT((MONTH(A4828)-1)/3)+1</f>
        <v>Q4</v>
      </c>
      <c r="I4828">
        <v>2004</v>
      </c>
      <c r="J4828" t="str">
        <f>IF(C4828&gt;B4828, "Bullish", IF(B4828&gt;C4828, "Bearish", "Neutral"))</f>
        <v>Bearish</v>
      </c>
      <c r="K4828" t="str">
        <f>IF(C4829&gt;C4828, "Buy", "")</f>
        <v>Buy</v>
      </c>
      <c r="L4828" t="str">
        <f>IF(C4829&lt;C4828, "Sell", "")</f>
        <v/>
      </c>
      <c r="V4828" s="4">
        <f t="shared" si="75"/>
        <v>5.1191710398846672E-3</v>
      </c>
    </row>
    <row r="4829" spans="1:22" x14ac:dyDescent="0.25">
      <c r="A4829" s="1">
        <v>38279</v>
      </c>
      <c r="B4829">
        <v>111.25</v>
      </c>
      <c r="C4829">
        <v>110.4906235</v>
      </c>
      <c r="D4829">
        <v>31222048</v>
      </c>
      <c r="E4829" t="s">
        <v>9</v>
      </c>
      <c r="F4829" t="s">
        <v>21</v>
      </c>
      <c r="G4829" t="str">
        <f>IF(OR(F4829="Jan",F4829="Feb",F4829="Mar"),"Q1",
IF(OR(F4829="Apr",F4829="May",F4829="Jun"),"Q2",
IF(OR(F4829="Jul",F4829="Aug",F4829="Sep"),"Q3",
IF(OR(F4829="Oct",F4829="Nov",F4829="Dec"),"Q4",""))))</f>
        <v>Q4</v>
      </c>
      <c r="H4829" t="str">
        <f>"Q"&amp;INT((MONTH(A4829)-1)/3)+1</f>
        <v>Q4</v>
      </c>
      <c r="I4829">
        <v>2004</v>
      </c>
      <c r="J4829" t="str">
        <f>IF(C4829&gt;B4829, "Bullish", IF(B4829&gt;C4829, "Bearish", "Neutral"))</f>
        <v>Bearish</v>
      </c>
      <c r="K4829" t="str">
        <f>IF(C4830&gt;C4829, "Buy", "")</f>
        <v/>
      </c>
      <c r="L4829" t="str">
        <f>IF(C4830&lt;C4829, "Sell", "")</f>
        <v>Sell</v>
      </c>
      <c r="V4829" s="4">
        <f t="shared" si="75"/>
        <v>-3.7758493000693053E-3</v>
      </c>
    </row>
    <row r="4830" spans="1:22" x14ac:dyDescent="0.25">
      <c r="A4830" s="1">
        <v>38278</v>
      </c>
      <c r="B4830">
        <v>112.5625</v>
      </c>
      <c r="C4830">
        <v>110.0749969</v>
      </c>
      <c r="D4830">
        <v>25400864</v>
      </c>
      <c r="E4830" t="s">
        <v>7</v>
      </c>
      <c r="F4830" t="s">
        <v>21</v>
      </c>
      <c r="G4830" t="str">
        <f>IF(OR(F4830="Jan",F4830="Feb",F4830="Mar"),"Q1",
IF(OR(F4830="Apr",F4830="May",F4830="Jun"),"Q2",
IF(OR(F4830="Jul",F4830="Aug",F4830="Sep"),"Q3",
IF(OR(F4830="Oct",F4830="Nov",F4830="Dec"),"Q4",""))))</f>
        <v>Q4</v>
      </c>
      <c r="H4830" t="str">
        <f>"Q"&amp;INT((MONTH(A4830)-1)/3)+1</f>
        <v>Q4</v>
      </c>
      <c r="I4830">
        <v>2004</v>
      </c>
      <c r="J4830" t="str">
        <f>IF(C4830&gt;B4830, "Bullish", IF(B4830&gt;C4830, "Bearish", "Neutral"))</f>
        <v>Bearish</v>
      </c>
      <c r="K4830" t="str">
        <f>IF(C4831&gt;C4830, "Buy", "")</f>
        <v>Buy</v>
      </c>
      <c r="L4830" t="str">
        <f>IF(C4831&lt;C4830, "Sell", "")</f>
        <v/>
      </c>
      <c r="V4830" s="4">
        <f t="shared" si="75"/>
        <v>1.4299733930320396E-2</v>
      </c>
    </row>
    <row r="4831" spans="1:22" x14ac:dyDescent="0.25">
      <c r="A4831" s="1">
        <v>38275</v>
      </c>
      <c r="B4831">
        <v>113.4718781</v>
      </c>
      <c r="C4831">
        <v>111.671875</v>
      </c>
      <c r="D4831">
        <v>17571888</v>
      </c>
      <c r="E4831" t="s">
        <v>12</v>
      </c>
      <c r="F4831" t="s">
        <v>21</v>
      </c>
      <c r="G4831" t="str">
        <f>IF(OR(F4831="Jan",F4831="Feb",F4831="Mar"),"Q1",
IF(OR(F4831="Apr",F4831="May",F4831="Jun"),"Q2",
IF(OR(F4831="Jul",F4831="Aug",F4831="Sep"),"Q3",
IF(OR(F4831="Oct",F4831="Nov",F4831="Dec"),"Q4",""))))</f>
        <v>Q4</v>
      </c>
      <c r="H4831" t="str">
        <f>"Q"&amp;INT((MONTH(A4831)-1)/3)+1</f>
        <v>Q4</v>
      </c>
      <c r="I4831">
        <v>2004</v>
      </c>
      <c r="J4831" t="str">
        <f>IF(C4831&gt;B4831, "Bullish", IF(B4831&gt;C4831, "Bearish", "Neutral"))</f>
        <v>Bearish</v>
      </c>
      <c r="K4831" t="str">
        <f>IF(C4832&gt;C4831, "Buy", "")</f>
        <v>Buy</v>
      </c>
      <c r="L4831" t="str">
        <f>IF(C4832&lt;C4831, "Sell", "")</f>
        <v/>
      </c>
      <c r="V4831" s="4">
        <f t="shared" si="75"/>
        <v>1.5293469275282447E-2</v>
      </c>
    </row>
    <row r="4832" spans="1:22" x14ac:dyDescent="0.25">
      <c r="A4832" s="1">
        <v>38274</v>
      </c>
      <c r="B4832">
        <v>107.6312485</v>
      </c>
      <c r="C4832">
        <v>113.40625</v>
      </c>
      <c r="D4832">
        <v>49699776</v>
      </c>
      <c r="E4832" t="s">
        <v>11</v>
      </c>
      <c r="F4832" t="s">
        <v>21</v>
      </c>
      <c r="G4832" t="str">
        <f>IF(OR(F4832="Jan",F4832="Feb",F4832="Mar"),"Q1",
IF(OR(F4832="Apr",F4832="May",F4832="Jun"),"Q2",
IF(OR(F4832="Jul",F4832="Aug",F4832="Sep"),"Q3",
IF(OR(F4832="Oct",F4832="Nov",F4832="Dec"),"Q4",""))))</f>
        <v>Q4</v>
      </c>
      <c r="H4832" t="str">
        <f>"Q"&amp;INT((MONTH(A4832)-1)/3)+1</f>
        <v>Q4</v>
      </c>
      <c r="I4832">
        <v>2004</v>
      </c>
      <c r="J4832" t="str">
        <f>IF(C4832&gt;B4832, "Bullish", IF(B4832&gt;C4832, "Bearish", "Neutral"))</f>
        <v>Bullish</v>
      </c>
      <c r="K4832" t="str">
        <f>IF(C4833&gt;C4832, "Buy", "")</f>
        <v/>
      </c>
      <c r="L4832" t="str">
        <f>IF(C4833&lt;C4832, "Sell", "")</f>
        <v>Sell</v>
      </c>
      <c r="V4832" s="4">
        <f t="shared" si="75"/>
        <v>-6.0274067517794523E-2</v>
      </c>
    </row>
    <row r="4833" spans="1:22" x14ac:dyDescent="0.25">
      <c r="A4833" s="1">
        <v>38273</v>
      </c>
      <c r="B4833">
        <v>106.9593735</v>
      </c>
      <c r="C4833">
        <v>106.9593735</v>
      </c>
      <c r="D4833">
        <v>0</v>
      </c>
      <c r="E4833" t="s">
        <v>10</v>
      </c>
      <c r="F4833" t="s">
        <v>21</v>
      </c>
      <c r="G4833" t="str">
        <f>IF(OR(F4833="Jan",F4833="Feb",F4833="Mar"),"Q1",
IF(OR(F4833="Apr",F4833="May",F4833="Jun"),"Q2",
IF(OR(F4833="Jul",F4833="Aug",F4833="Sep"),"Q3",
IF(OR(F4833="Oct",F4833="Nov",F4833="Dec"),"Q4",""))))</f>
        <v>Q4</v>
      </c>
      <c r="H4833" t="str">
        <f>"Q"&amp;INT((MONTH(A4833)-1)/3)+1</f>
        <v>Q4</v>
      </c>
      <c r="I4833">
        <v>2004</v>
      </c>
      <c r="J4833" t="str">
        <f>IF(C4833&gt;B4833, "Bullish", IF(B4833&gt;C4833, "Bearish", "Neutral"))</f>
        <v>Neutral</v>
      </c>
      <c r="K4833" t="str">
        <f>IF(C4834&gt;C4833, "Buy", "")</f>
        <v/>
      </c>
      <c r="L4833" t="str">
        <f>IF(C4834&lt;C4833, "Sell", "")</f>
        <v/>
      </c>
      <c r="V4833" s="4">
        <f t="shared" si="75"/>
        <v>0</v>
      </c>
    </row>
    <row r="4834" spans="1:22" x14ac:dyDescent="0.25">
      <c r="A4834" s="1">
        <v>38272</v>
      </c>
      <c r="B4834">
        <v>108.25</v>
      </c>
      <c r="C4834">
        <v>106.9593735</v>
      </c>
      <c r="D4834">
        <v>36566784</v>
      </c>
      <c r="E4834" t="s">
        <v>9</v>
      </c>
      <c r="F4834" t="s">
        <v>21</v>
      </c>
      <c r="G4834" t="str">
        <f>IF(OR(F4834="Jan",F4834="Feb",F4834="Mar"),"Q1",
IF(OR(F4834="Apr",F4834="May",F4834="Jun"),"Q2",
IF(OR(F4834="Jul",F4834="Aug",F4834="Sep"),"Q3",
IF(OR(F4834="Oct",F4834="Nov",F4834="Dec"),"Q4",""))))</f>
        <v>Q4</v>
      </c>
      <c r="H4834" t="str">
        <f>"Q"&amp;INT((MONTH(A4834)-1)/3)+1</f>
        <v>Q4</v>
      </c>
      <c r="I4834">
        <v>2004</v>
      </c>
      <c r="J4834" t="str">
        <f>IF(C4834&gt;B4834, "Bullish", IF(B4834&gt;C4834, "Bearish", "Neutral"))</f>
        <v>Bearish</v>
      </c>
      <c r="K4834" t="str">
        <f>IF(C4835&gt;C4834, "Buy", "")</f>
        <v/>
      </c>
      <c r="L4834" t="str">
        <f>IF(C4835&lt;C4834, "Sell", "")</f>
        <v>Sell</v>
      </c>
      <c r="V4834" s="4">
        <f t="shared" si="75"/>
        <v>-1.4704530355254987E-2</v>
      </c>
    </row>
    <row r="4835" spans="1:22" x14ac:dyDescent="0.25">
      <c r="A4835" s="1">
        <v>38271</v>
      </c>
      <c r="B4835">
        <v>106.578125</v>
      </c>
      <c r="C4835">
        <v>105.4093781</v>
      </c>
      <c r="D4835">
        <v>14722064</v>
      </c>
      <c r="E4835" t="s">
        <v>7</v>
      </c>
      <c r="F4835" t="s">
        <v>21</v>
      </c>
      <c r="G4835" t="str">
        <f>IF(OR(F4835="Jan",F4835="Feb",F4835="Mar"),"Q1",
IF(OR(F4835="Apr",F4835="May",F4835="Jun"),"Q2",
IF(OR(F4835="Jul",F4835="Aug",F4835="Sep"),"Q3",
IF(OR(F4835="Oct",F4835="Nov",F4835="Dec"),"Q4",""))))</f>
        <v>Q4</v>
      </c>
      <c r="H4835" t="str">
        <f>"Q"&amp;INT((MONTH(A4835)-1)/3)+1</f>
        <v>Q4</v>
      </c>
      <c r="I4835">
        <v>2004</v>
      </c>
      <c r="J4835" t="str">
        <f>IF(C4835&gt;B4835, "Bullish", IF(B4835&gt;C4835, "Bearish", "Neutral"))</f>
        <v>Bearish</v>
      </c>
      <c r="K4835" t="str">
        <f>IF(C4836&gt;C4835, "Buy", "")</f>
        <v>Buy</v>
      </c>
      <c r="L4835" t="str">
        <f>IF(C4836&lt;C4835, "Sell", "")</f>
        <v/>
      </c>
      <c r="V4835" s="4">
        <f t="shared" si="75"/>
        <v>1.2587453163351379E-2</v>
      </c>
    </row>
    <row r="4836" spans="1:22" x14ac:dyDescent="0.25">
      <c r="A4836" s="1">
        <v>38268</v>
      </c>
      <c r="B4836">
        <v>106.75</v>
      </c>
      <c r="C4836">
        <v>106.7531281</v>
      </c>
      <c r="D4836">
        <v>20248128</v>
      </c>
      <c r="E4836" t="s">
        <v>12</v>
      </c>
      <c r="F4836" t="s">
        <v>21</v>
      </c>
      <c r="G4836" t="str">
        <f>IF(OR(F4836="Jan",F4836="Feb",F4836="Mar"),"Q1",
IF(OR(F4836="Apr",F4836="May",F4836="Jun"),"Q2",
IF(OR(F4836="Jul",F4836="Aug",F4836="Sep"),"Q3",
IF(OR(F4836="Oct",F4836="Nov",F4836="Dec"),"Q4",""))))</f>
        <v>Q4</v>
      </c>
      <c r="H4836" t="str">
        <f>"Q"&amp;INT((MONTH(A4836)-1)/3)+1</f>
        <v>Q4</v>
      </c>
      <c r="I4836">
        <v>2004</v>
      </c>
      <c r="J4836" t="str">
        <f>IF(C4836&gt;B4836, "Bullish", IF(B4836&gt;C4836, "Bearish", "Neutral"))</f>
        <v>Bullish</v>
      </c>
      <c r="K4836" t="str">
        <f>IF(C4837&gt;C4836, "Buy", "")</f>
        <v/>
      </c>
      <c r="L4836" t="str">
        <f>IF(C4837&lt;C4836, "Sell", "")</f>
        <v>Sell</v>
      </c>
      <c r="V4836" s="4">
        <f t="shared" si="75"/>
        <v>-1.4951917912635389E-3</v>
      </c>
    </row>
    <row r="4837" spans="1:22" x14ac:dyDescent="0.25">
      <c r="A4837" s="1">
        <v>38267</v>
      </c>
      <c r="B4837">
        <v>106.25</v>
      </c>
      <c r="C4837">
        <v>106.59375</v>
      </c>
      <c r="D4837">
        <v>15432096</v>
      </c>
      <c r="E4837" t="s">
        <v>11</v>
      </c>
      <c r="F4837" t="s">
        <v>21</v>
      </c>
      <c r="G4837" t="str">
        <f>IF(OR(F4837="Jan",F4837="Feb",F4837="Mar"),"Q1",
IF(OR(F4837="Apr",F4837="May",F4837="Jun"),"Q2",
IF(OR(F4837="Jul",F4837="Aug",F4837="Sep"),"Q3",
IF(OR(F4837="Oct",F4837="Nov",F4837="Dec"),"Q4",""))))</f>
        <v>Q4</v>
      </c>
      <c r="H4837" t="str">
        <f>"Q"&amp;INT((MONTH(A4837)-1)/3)+1</f>
        <v>Q4</v>
      </c>
      <c r="I4837">
        <v>2004</v>
      </c>
      <c r="J4837" t="str">
        <f>IF(C4837&gt;B4837, "Bullish", IF(B4837&gt;C4837, "Bearish", "Neutral"))</f>
        <v>Bullish</v>
      </c>
      <c r="K4837" t="str">
        <f>IF(C4838&gt;C4837, "Buy", "")</f>
        <v/>
      </c>
      <c r="L4837" t="str">
        <f>IF(C4838&lt;C4837, "Sell", "")</f>
        <v>Sell</v>
      </c>
      <c r="V4837" s="4">
        <f t="shared" si="75"/>
        <v>-1.1655855669093079E-2</v>
      </c>
    </row>
    <row r="4838" spans="1:22" x14ac:dyDescent="0.25">
      <c r="A4838" s="1">
        <v>38266</v>
      </c>
      <c r="B4838">
        <v>106.875</v>
      </c>
      <c r="C4838">
        <v>105.3656235</v>
      </c>
      <c r="D4838">
        <v>29443040</v>
      </c>
      <c r="E4838" t="s">
        <v>10</v>
      </c>
      <c r="F4838" t="s">
        <v>21</v>
      </c>
      <c r="G4838" t="str">
        <f>IF(OR(F4838="Jan",F4838="Feb",F4838="Mar"),"Q1",
IF(OR(F4838="Apr",F4838="May",F4838="Jun"),"Q2",
IF(OR(F4838="Jul",F4838="Aug",F4838="Sep"),"Q3",
IF(OR(F4838="Oct",F4838="Nov",F4838="Dec"),"Q4",""))))</f>
        <v>Q4</v>
      </c>
      <c r="H4838" t="str">
        <f>"Q"&amp;INT((MONTH(A4838)-1)/3)+1</f>
        <v>Q4</v>
      </c>
      <c r="I4838">
        <v>2004</v>
      </c>
      <c r="J4838" t="str">
        <f>IF(C4838&gt;B4838, "Bullish", IF(B4838&gt;C4838, "Bearish", "Neutral"))</f>
        <v>Bearish</v>
      </c>
      <c r="K4838" t="str">
        <f>IF(C4839&gt;C4838, "Buy", "")</f>
        <v>Buy</v>
      </c>
      <c r="L4838" t="str">
        <f>IF(C4839&lt;C4838, "Sell", "")</f>
        <v/>
      </c>
      <c r="V4838" s="4">
        <f t="shared" si="75"/>
        <v>2.0139508282476043E-2</v>
      </c>
    </row>
    <row r="4839" spans="1:22" x14ac:dyDescent="0.25">
      <c r="A4839" s="1">
        <v>38265</v>
      </c>
      <c r="B4839">
        <v>108.140625</v>
      </c>
      <c r="C4839">
        <v>107.53125</v>
      </c>
      <c r="D4839">
        <v>13884688</v>
      </c>
      <c r="E4839" t="s">
        <v>9</v>
      </c>
      <c r="F4839" t="s">
        <v>21</v>
      </c>
      <c r="G4839" t="str">
        <f>IF(OR(F4839="Jan",F4839="Feb",F4839="Mar"),"Q1",
IF(OR(F4839="Apr",F4839="May",F4839="Jun"),"Q2",
IF(OR(F4839="Jul",F4839="Aug",F4839="Sep"),"Q3",
IF(OR(F4839="Oct",F4839="Nov",F4839="Dec"),"Q4",""))))</f>
        <v>Q4</v>
      </c>
      <c r="H4839" t="str">
        <f>"Q"&amp;INT((MONTH(A4839)-1)/3)+1</f>
        <v>Q4</v>
      </c>
      <c r="I4839">
        <v>2004</v>
      </c>
      <c r="J4839" t="str">
        <f>IF(C4839&gt;B4839, "Bullish", IF(B4839&gt;C4839, "Bearish", "Neutral"))</f>
        <v>Bearish</v>
      </c>
      <c r="K4839" t="str">
        <f>IF(C4840&gt;C4839, "Buy", "")</f>
        <v>Buy</v>
      </c>
      <c r="L4839" t="str">
        <f>IF(C4840&lt;C4839, "Sell", "")</f>
        <v/>
      </c>
      <c r="V4839" s="4">
        <f t="shared" si="75"/>
        <v>4.2826690764604276E-3</v>
      </c>
    </row>
    <row r="4840" spans="1:22" x14ac:dyDescent="0.25">
      <c r="A4840" s="1">
        <v>38264</v>
      </c>
      <c r="B4840">
        <v>107.5</v>
      </c>
      <c r="C4840">
        <v>107.9937515</v>
      </c>
      <c r="D4840">
        <v>18128336</v>
      </c>
      <c r="E4840" t="s">
        <v>7</v>
      </c>
      <c r="F4840" t="s">
        <v>21</v>
      </c>
      <c r="G4840" t="str">
        <f>IF(OR(F4840="Jan",F4840="Feb",F4840="Mar"),"Q1",
IF(OR(F4840="Apr",F4840="May",F4840="Jun"),"Q2",
IF(OR(F4840="Jul",F4840="Aug",F4840="Sep"),"Q3",
IF(OR(F4840="Oct",F4840="Nov",F4840="Dec"),"Q4",""))))</f>
        <v>Q4</v>
      </c>
      <c r="H4840" t="str">
        <f>"Q"&amp;INT((MONTH(A4840)-1)/3)+1</f>
        <v>Q4</v>
      </c>
      <c r="I4840">
        <v>2004</v>
      </c>
      <c r="J4840" t="str">
        <f>IF(C4840&gt;B4840, "Bullish", IF(B4840&gt;C4840, "Bearish", "Neutral"))</f>
        <v>Bullish</v>
      </c>
      <c r="K4840" t="str">
        <f>IF(C4841&gt;C4840, "Buy", "")</f>
        <v/>
      </c>
      <c r="L4840" t="str">
        <f>IF(C4841&lt;C4840, "Sell", "")</f>
        <v>Sell</v>
      </c>
      <c r="V4840" s="4">
        <f t="shared" si="75"/>
        <v>-1.4472346396594763E-2</v>
      </c>
    </row>
    <row r="4841" spans="1:22" x14ac:dyDescent="0.25">
      <c r="A4841" s="1">
        <v>38261</v>
      </c>
      <c r="B4841">
        <v>108.4375</v>
      </c>
      <c r="C4841">
        <v>106.453125</v>
      </c>
      <c r="D4841">
        <v>20852576</v>
      </c>
      <c r="E4841" t="s">
        <v>12</v>
      </c>
      <c r="F4841" t="s">
        <v>21</v>
      </c>
      <c r="G4841" t="str">
        <f>IF(OR(F4841="Jan",F4841="Feb",F4841="Mar"),"Q1",
IF(OR(F4841="Apr",F4841="May",F4841="Jun"),"Q2",
IF(OR(F4841="Jul",F4841="Aug",F4841="Sep"),"Q3",
IF(OR(F4841="Oct",F4841="Nov",F4841="Dec"),"Q4",""))))</f>
        <v>Q4</v>
      </c>
      <c r="H4841" t="str">
        <f>"Q"&amp;INT((MONTH(A4841)-1)/3)+1</f>
        <v>Q4</v>
      </c>
      <c r="I4841">
        <v>2004</v>
      </c>
      <c r="J4841" t="str">
        <f>IF(C4841&gt;B4841, "Bullish", IF(B4841&gt;C4841, "Bearish", "Neutral"))</f>
        <v>Bearish</v>
      </c>
      <c r="K4841" t="str">
        <f>IF(C4842&gt;C4841, "Buy", "")</f>
        <v/>
      </c>
      <c r="L4841" t="str">
        <f>IF(C4842&lt;C4841, "Sell", "")</f>
        <v>Sell</v>
      </c>
      <c r="V4841" s="4">
        <f t="shared" si="75"/>
        <v>-4.5709230315541137E-3</v>
      </c>
    </row>
    <row r="4842" spans="1:22" x14ac:dyDescent="0.25">
      <c r="A4842" s="1">
        <v>38260</v>
      </c>
      <c r="B4842">
        <v>104.375</v>
      </c>
      <c r="C4842">
        <v>105.96875</v>
      </c>
      <c r="D4842">
        <v>34462048</v>
      </c>
      <c r="E4842" t="s">
        <v>11</v>
      </c>
      <c r="F4842" t="s">
        <v>20</v>
      </c>
      <c r="G4842" t="str">
        <f>IF(OR(F4842="Jan",F4842="Feb",F4842="Mar"),"Q1",
IF(OR(F4842="Apr",F4842="May",F4842="Jun"),"Q2",
IF(OR(F4842="Jul",F4842="Aug",F4842="Sep"),"Q3",
IF(OR(F4842="Oct",F4842="Nov",F4842="Dec"),"Q4",""))))</f>
        <v>Q3</v>
      </c>
      <c r="H4842" t="str">
        <f>"Q"&amp;INT((MONTH(A4842)-1)/3)+1</f>
        <v>Q3</v>
      </c>
      <c r="I4842">
        <v>2004</v>
      </c>
      <c r="J4842" t="str">
        <f>IF(C4842&gt;B4842, "Bullish", IF(B4842&gt;C4842, "Bearish", "Neutral"))</f>
        <v>Bullish</v>
      </c>
      <c r="K4842" t="str">
        <f>IF(C4843&gt;C4842, "Buy", "")</f>
        <v/>
      </c>
      <c r="L4842" t="str">
        <f>IF(C4843&lt;C4842, "Sell", "")</f>
        <v>Sell</v>
      </c>
      <c r="V4842" s="4">
        <f t="shared" si="75"/>
        <v>-3.3904491241107497E-2</v>
      </c>
    </row>
    <row r="4843" spans="1:22" x14ac:dyDescent="0.25">
      <c r="A4843" s="1">
        <v>38259</v>
      </c>
      <c r="B4843">
        <v>101.015625</v>
      </c>
      <c r="C4843">
        <v>102.4937515</v>
      </c>
      <c r="D4843">
        <v>20993216</v>
      </c>
      <c r="E4843" t="s">
        <v>10</v>
      </c>
      <c r="F4843" t="s">
        <v>20</v>
      </c>
      <c r="G4843" t="str">
        <f>IF(OR(F4843="Jan",F4843="Feb",F4843="Mar"),"Q1",
IF(OR(F4843="Apr",F4843="May",F4843="Jun"),"Q2",
IF(OR(F4843="Jul",F4843="Aug",F4843="Sep"),"Q3",
IF(OR(F4843="Oct",F4843="Nov",F4843="Dec"),"Q4",""))))</f>
        <v>Q3</v>
      </c>
      <c r="H4843" t="str">
        <f>"Q"&amp;INT((MONTH(A4843)-1)/3)+1</f>
        <v>Q3</v>
      </c>
      <c r="I4843">
        <v>2004</v>
      </c>
      <c r="J4843" t="str">
        <f>IF(C4843&gt;B4843, "Bullish", IF(B4843&gt;C4843, "Bearish", "Neutral"))</f>
        <v>Bullish</v>
      </c>
      <c r="K4843" t="str">
        <f>IF(C4844&gt;C4843, "Buy", "")</f>
        <v/>
      </c>
      <c r="L4843" t="str">
        <f>IF(C4844&lt;C4843, "Sell", "")</f>
        <v>Sell</v>
      </c>
      <c r="V4843" s="4">
        <f t="shared" si="75"/>
        <v>-1.7370804381847939E-2</v>
      </c>
    </row>
    <row r="4844" spans="1:22" x14ac:dyDescent="0.25">
      <c r="A4844" s="1">
        <v>38258</v>
      </c>
      <c r="B4844">
        <v>102.4187469</v>
      </c>
      <c r="C4844">
        <v>100.7437515</v>
      </c>
      <c r="D4844">
        <v>18208848</v>
      </c>
      <c r="E4844" t="s">
        <v>9</v>
      </c>
      <c r="F4844" t="s">
        <v>20</v>
      </c>
      <c r="G4844" t="str">
        <f>IF(OR(F4844="Jan",F4844="Feb",F4844="Mar"),"Q1",
IF(OR(F4844="Apr",F4844="May",F4844="Jun"),"Q2",
IF(OR(F4844="Jul",F4844="Aug",F4844="Sep"),"Q3",
IF(OR(F4844="Oct",F4844="Nov",F4844="Dec"),"Q4",""))))</f>
        <v>Q3</v>
      </c>
      <c r="H4844" t="str">
        <f>"Q"&amp;INT((MONTH(A4844)-1)/3)+1</f>
        <v>Q3</v>
      </c>
      <c r="I4844">
        <v>2004</v>
      </c>
      <c r="J4844" t="str">
        <f>IF(C4844&gt;B4844, "Bullish", IF(B4844&gt;C4844, "Bearish", "Neutral"))</f>
        <v>Bearish</v>
      </c>
      <c r="K4844" t="str">
        <f>IF(C4845&gt;C4844, "Buy", "")</f>
        <v>Buy</v>
      </c>
      <c r="L4844" t="str">
        <f>IF(C4845&lt;C4844, "Sell", "")</f>
        <v/>
      </c>
      <c r="V4844" s="4">
        <f t="shared" si="75"/>
        <v>1.6954276538959638E-2</v>
      </c>
    </row>
    <row r="4845" spans="1:22" x14ac:dyDescent="0.25">
      <c r="A4845" s="1">
        <v>38257</v>
      </c>
      <c r="B4845">
        <v>101.25</v>
      </c>
      <c r="C4845">
        <v>102.4812469</v>
      </c>
      <c r="D4845">
        <v>16671776</v>
      </c>
      <c r="E4845" t="s">
        <v>7</v>
      </c>
      <c r="F4845" t="s">
        <v>20</v>
      </c>
      <c r="G4845" t="str">
        <f>IF(OR(F4845="Jan",F4845="Feb",F4845="Mar"),"Q1",
IF(OR(F4845="Apr",F4845="May",F4845="Jun"),"Q2",
IF(OR(F4845="Jul",F4845="Aug",F4845="Sep"),"Q3",
IF(OR(F4845="Oct",F4845="Nov",F4845="Dec"),"Q4",""))))</f>
        <v>Q3</v>
      </c>
      <c r="H4845" t="str">
        <f>"Q"&amp;INT((MONTH(A4845)-1)/3)+1</f>
        <v>Q3</v>
      </c>
      <c r="I4845">
        <v>2004</v>
      </c>
      <c r="J4845" t="str">
        <f>IF(C4845&gt;B4845, "Bullish", IF(B4845&gt;C4845, "Bearish", "Neutral"))</f>
        <v>Bullish</v>
      </c>
      <c r="K4845" t="str">
        <f>IF(C4846&gt;C4845, "Buy", "")</f>
        <v/>
      </c>
      <c r="L4845" t="str">
        <f>IF(C4846&lt;C4845, "Sell", "")</f>
        <v>Sell</v>
      </c>
      <c r="V4845" s="4">
        <f t="shared" si="75"/>
        <v>-1.5954645925431665E-2</v>
      </c>
    </row>
    <row r="4846" spans="1:22" x14ac:dyDescent="0.25">
      <c r="A4846" s="1">
        <v>38254</v>
      </c>
      <c r="B4846">
        <v>102.21875</v>
      </c>
      <c r="C4846">
        <v>100.8718719</v>
      </c>
      <c r="D4846">
        <v>20775696</v>
      </c>
      <c r="E4846" t="s">
        <v>12</v>
      </c>
      <c r="F4846" t="s">
        <v>20</v>
      </c>
      <c r="G4846" t="str">
        <f>IF(OR(F4846="Jan",F4846="Feb",F4846="Mar"),"Q1",
IF(OR(F4846="Apr",F4846="May",F4846="Jun"),"Q2",
IF(OR(F4846="Jul",F4846="Aug",F4846="Sep"),"Q3",
IF(OR(F4846="Oct",F4846="Nov",F4846="Dec"),"Q4",""))))</f>
        <v>Q3</v>
      </c>
      <c r="H4846" t="str">
        <f>"Q"&amp;INT((MONTH(A4846)-1)/3)+1</f>
        <v>Q3</v>
      </c>
      <c r="I4846">
        <v>2004</v>
      </c>
      <c r="J4846" t="str">
        <f>IF(C4846&gt;B4846, "Bullish", IF(B4846&gt;C4846, "Bearish", "Neutral"))</f>
        <v>Bearish</v>
      </c>
      <c r="K4846" t="str">
        <f>IF(C4847&gt;C4846, "Buy", "")</f>
        <v>Buy</v>
      </c>
      <c r="L4846" t="str">
        <f>IF(C4847&lt;C4846, "Sell", "")</f>
        <v/>
      </c>
      <c r="V4846" s="4">
        <f t="shared" si="75"/>
        <v>1.0028889592447408E-2</v>
      </c>
    </row>
    <row r="4847" spans="1:22" x14ac:dyDescent="0.25">
      <c r="A4847" s="1">
        <v>38253</v>
      </c>
      <c r="B4847">
        <v>103.7375031</v>
      </c>
      <c r="C4847">
        <v>101.8937531</v>
      </c>
      <c r="D4847">
        <v>23091104</v>
      </c>
      <c r="E4847" t="s">
        <v>11</v>
      </c>
      <c r="F4847" t="s">
        <v>20</v>
      </c>
      <c r="G4847" t="str">
        <f>IF(OR(F4847="Jan",F4847="Feb",F4847="Mar"),"Q1",
IF(OR(F4847="Apr",F4847="May",F4847="Jun"),"Q2",
IF(OR(F4847="Jul",F4847="Aug",F4847="Sep"),"Q3",
IF(OR(F4847="Oct",F4847="Nov",F4847="Dec"),"Q4",""))))</f>
        <v>Q3</v>
      </c>
      <c r="H4847" t="str">
        <f>"Q"&amp;INT((MONTH(A4847)-1)/3)+1</f>
        <v>Q3</v>
      </c>
      <c r="I4847">
        <v>2004</v>
      </c>
      <c r="J4847" t="str">
        <f>IF(C4847&gt;B4847, "Bullish", IF(B4847&gt;C4847, "Bearish", "Neutral"))</f>
        <v>Bearish</v>
      </c>
      <c r="K4847" t="str">
        <f>IF(C4848&gt;C4847, "Buy", "")</f>
        <v>Buy</v>
      </c>
      <c r="L4847" t="str">
        <f>IF(C4848&lt;C4847, "Sell", "")</f>
        <v/>
      </c>
      <c r="V4847" s="4">
        <f t="shared" si="75"/>
        <v>1.9957890231439755E-2</v>
      </c>
    </row>
    <row r="4848" spans="1:22" x14ac:dyDescent="0.25">
      <c r="A4848" s="1">
        <v>38252</v>
      </c>
      <c r="B4848">
        <v>104.7593765</v>
      </c>
      <c r="C4848">
        <v>103.96875</v>
      </c>
      <c r="D4848">
        <v>23176304</v>
      </c>
      <c r="E4848" t="s">
        <v>10</v>
      </c>
      <c r="F4848" t="s">
        <v>20</v>
      </c>
      <c r="G4848" t="str">
        <f>IF(OR(F4848="Jan",F4848="Feb",F4848="Mar"),"Q1",
IF(OR(F4848="Apr",F4848="May",F4848="Jun"),"Q2",
IF(OR(F4848="Jul",F4848="Aug",F4848="Sep"),"Q3",
IF(OR(F4848="Oct",F4848="Nov",F4848="Dec"),"Q4",""))))</f>
        <v>Q3</v>
      </c>
      <c r="H4848" t="str">
        <f>"Q"&amp;INT((MONTH(A4848)-1)/3)+1</f>
        <v>Q3</v>
      </c>
      <c r="I4848">
        <v>2004</v>
      </c>
      <c r="J4848" t="str">
        <f>IF(C4848&gt;B4848, "Bullish", IF(B4848&gt;C4848, "Bearish", "Neutral"))</f>
        <v>Bearish</v>
      </c>
      <c r="K4848" t="str">
        <f>IF(C4849&gt;C4848, "Buy", "")</f>
        <v>Buy</v>
      </c>
      <c r="L4848" t="str">
        <f>IF(C4849&lt;C4848, "Sell", "")</f>
        <v/>
      </c>
      <c r="V4848" s="4">
        <f t="shared" si="75"/>
        <v>7.5470714547446922E-3</v>
      </c>
    </row>
    <row r="4849" spans="1:22" x14ac:dyDescent="0.25">
      <c r="A4849" s="1">
        <v>38251</v>
      </c>
      <c r="B4849">
        <v>103.7593765</v>
      </c>
      <c r="C4849">
        <v>104.7593765</v>
      </c>
      <c r="D4849">
        <v>27698816</v>
      </c>
      <c r="E4849" t="s">
        <v>9</v>
      </c>
      <c r="F4849" t="s">
        <v>20</v>
      </c>
      <c r="G4849" t="str">
        <f>IF(OR(F4849="Jan",F4849="Feb",F4849="Mar"),"Q1",
IF(OR(F4849="Apr",F4849="May",F4849="Jun"),"Q2",
IF(OR(F4849="Jul",F4849="Aug",F4849="Sep"),"Q3",
IF(OR(F4849="Oct",F4849="Nov",F4849="Dec"),"Q4",""))))</f>
        <v>Q3</v>
      </c>
      <c r="H4849" t="str">
        <f>"Q"&amp;INT((MONTH(A4849)-1)/3)+1</f>
        <v>Q3</v>
      </c>
      <c r="I4849">
        <v>2004</v>
      </c>
      <c r="J4849" t="str">
        <f>IF(C4849&gt;B4849, "Bullish", IF(B4849&gt;C4849, "Bearish", "Neutral"))</f>
        <v>Bullish</v>
      </c>
      <c r="K4849" t="str">
        <f>IF(C4850&gt;C4849, "Buy", "")</f>
        <v/>
      </c>
      <c r="L4849" t="str">
        <f>IF(C4850&lt;C4849, "Sell", "")</f>
        <v>Sell</v>
      </c>
      <c r="V4849" s="4">
        <f t="shared" si="75"/>
        <v>-1.1251899849170455E-2</v>
      </c>
    </row>
    <row r="4850" spans="1:22" x14ac:dyDescent="0.25">
      <c r="A4850" s="1">
        <v>38250</v>
      </c>
      <c r="B4850">
        <v>105.0625</v>
      </c>
      <c r="C4850">
        <v>103.59375</v>
      </c>
      <c r="D4850">
        <v>20823424</v>
      </c>
      <c r="E4850" t="s">
        <v>7</v>
      </c>
      <c r="F4850" t="s">
        <v>20</v>
      </c>
      <c r="G4850" t="str">
        <f>IF(OR(F4850="Jan",F4850="Feb",F4850="Mar"),"Q1",
IF(OR(F4850="Apr",F4850="May",F4850="Jun"),"Q2",
IF(OR(F4850="Jul",F4850="Aug",F4850="Sep"),"Q3",
IF(OR(F4850="Oct",F4850="Nov",F4850="Dec"),"Q4",""))))</f>
        <v>Q3</v>
      </c>
      <c r="H4850" t="str">
        <f>"Q"&amp;INT((MONTH(A4850)-1)/3)+1</f>
        <v>Q3</v>
      </c>
      <c r="I4850">
        <v>2004</v>
      </c>
      <c r="J4850" t="str">
        <f>IF(C4850&gt;B4850, "Bullish", IF(B4850&gt;C4850, "Bearish", "Neutral"))</f>
        <v>Bearish</v>
      </c>
      <c r="K4850" t="str">
        <f>IF(C4851&gt;C4850, "Buy", "")</f>
        <v>Buy</v>
      </c>
      <c r="L4850" t="str">
        <f>IF(C4851&lt;C4850, "Sell", "")</f>
        <v/>
      </c>
      <c r="V4850" s="4">
        <f t="shared" si="75"/>
        <v>1.9056608477959289E-2</v>
      </c>
    </row>
    <row r="4851" spans="1:22" x14ac:dyDescent="0.25">
      <c r="A4851" s="1">
        <v>38247</v>
      </c>
      <c r="B4851">
        <v>105.9968719</v>
      </c>
      <c r="C4851">
        <v>105.6062469</v>
      </c>
      <c r="D4851">
        <v>20388080</v>
      </c>
      <c r="E4851" t="s">
        <v>12</v>
      </c>
      <c r="F4851" t="s">
        <v>20</v>
      </c>
      <c r="G4851" t="str">
        <f>IF(OR(F4851="Jan",F4851="Feb",F4851="Mar"),"Q1",
IF(OR(F4851="Apr",F4851="May",F4851="Jun"),"Q2",
IF(OR(F4851="Jul",F4851="Aug",F4851="Sep"),"Q3",
IF(OR(F4851="Oct",F4851="Nov",F4851="Dec"),"Q4",""))))</f>
        <v>Q3</v>
      </c>
      <c r="H4851" t="str">
        <f>"Q"&amp;INT((MONTH(A4851)-1)/3)+1</f>
        <v>Q3</v>
      </c>
      <c r="I4851">
        <v>2004</v>
      </c>
      <c r="J4851" t="str">
        <f>IF(C4851&gt;B4851, "Bullish", IF(B4851&gt;C4851, "Bearish", "Neutral"))</f>
        <v>Bearish</v>
      </c>
      <c r="K4851" t="str">
        <f>IF(C4852&gt;C4851, "Buy", "")</f>
        <v>Buy</v>
      </c>
      <c r="L4851" t="str">
        <f>IF(C4852&lt;C4851, "Sell", "")</f>
        <v/>
      </c>
      <c r="V4851" s="4">
        <f t="shared" si="75"/>
        <v>3.097436593193224E-3</v>
      </c>
    </row>
    <row r="4852" spans="1:22" x14ac:dyDescent="0.25">
      <c r="A4852" s="1">
        <v>38246</v>
      </c>
      <c r="B4852">
        <v>106.078125</v>
      </c>
      <c r="C4852">
        <v>105.9343719</v>
      </c>
      <c r="D4852">
        <v>16680048</v>
      </c>
      <c r="E4852" t="s">
        <v>11</v>
      </c>
      <c r="F4852" t="s">
        <v>20</v>
      </c>
      <c r="G4852" t="str">
        <f>IF(OR(F4852="Jan",F4852="Feb",F4852="Mar"),"Q1",
IF(OR(F4852="Apr",F4852="May",F4852="Jun"),"Q2",
IF(OR(F4852="Jul",F4852="Aug",F4852="Sep"),"Q3",
IF(OR(F4852="Oct",F4852="Nov",F4852="Dec"),"Q4",""))))</f>
        <v>Q3</v>
      </c>
      <c r="H4852" t="str">
        <f>"Q"&amp;INT((MONTH(A4852)-1)/3)+1</f>
        <v>Q3</v>
      </c>
      <c r="I4852">
        <v>2004</v>
      </c>
      <c r="J4852" t="str">
        <f>IF(C4852&gt;B4852, "Bullish", IF(B4852&gt;C4852, "Bearish", "Neutral"))</f>
        <v>Bearish</v>
      </c>
      <c r="K4852" t="str">
        <f>IF(C4853&gt;C4852, "Buy", "")</f>
        <v>Buy</v>
      </c>
      <c r="L4852" t="str">
        <f>IF(C4853&lt;C4852, "Sell", "")</f>
        <v/>
      </c>
      <c r="V4852" s="4">
        <f t="shared" si="75"/>
        <v>3.5567604938271402E-3</v>
      </c>
    </row>
    <row r="4853" spans="1:22" x14ac:dyDescent="0.25">
      <c r="A4853" s="1">
        <v>38245</v>
      </c>
      <c r="B4853">
        <v>106.75</v>
      </c>
      <c r="C4853">
        <v>106.3125</v>
      </c>
      <c r="D4853">
        <v>21460064</v>
      </c>
      <c r="E4853" t="s">
        <v>10</v>
      </c>
      <c r="F4853" t="s">
        <v>20</v>
      </c>
      <c r="G4853" t="str">
        <f>IF(OR(F4853="Jan",F4853="Feb",F4853="Mar"),"Q1",
IF(OR(F4853="Apr",F4853="May",F4853="Jun"),"Q2",
IF(OR(F4853="Jul",F4853="Aug",F4853="Sep"),"Q3",
IF(OR(F4853="Oct",F4853="Nov",F4853="Dec"),"Q4",""))))</f>
        <v>Q3</v>
      </c>
      <c r="H4853" t="str">
        <f>"Q"&amp;INT((MONTH(A4853)-1)/3)+1</f>
        <v>Q3</v>
      </c>
      <c r="I4853">
        <v>2004</v>
      </c>
      <c r="J4853" t="str">
        <f>IF(C4853&gt;B4853, "Bullish", IF(B4853&gt;C4853, "Bearish", "Neutral"))</f>
        <v>Bearish</v>
      </c>
      <c r="K4853" t="str">
        <f>IF(C4854&gt;C4853, "Buy", "")</f>
        <v>Buy</v>
      </c>
      <c r="L4853" t="str">
        <f>IF(C4854&lt;C4853, "Sell", "")</f>
        <v/>
      </c>
      <c r="V4853" s="4">
        <f t="shared" si="75"/>
        <v>5.8771384051779945E-5</v>
      </c>
    </row>
    <row r="4854" spans="1:22" x14ac:dyDescent="0.25">
      <c r="A4854" s="1">
        <v>38244</v>
      </c>
      <c r="B4854">
        <v>104.9812469</v>
      </c>
      <c r="C4854">
        <v>106.3187485</v>
      </c>
      <c r="D4854">
        <v>30164176</v>
      </c>
      <c r="E4854" t="s">
        <v>9</v>
      </c>
      <c r="F4854" t="s">
        <v>20</v>
      </c>
      <c r="G4854" t="str">
        <f>IF(OR(F4854="Jan",F4854="Feb",F4854="Mar"),"Q1",
IF(OR(F4854="Apr",F4854="May",F4854="Jun"),"Q2",
IF(OR(F4854="Jul",F4854="Aug",F4854="Sep"),"Q3",
IF(OR(F4854="Oct",F4854="Nov",F4854="Dec"),"Q4",""))))</f>
        <v>Q3</v>
      </c>
      <c r="H4854" t="str">
        <f>"Q"&amp;INT((MONTH(A4854)-1)/3)+1</f>
        <v>Q3</v>
      </c>
      <c r="I4854">
        <v>2004</v>
      </c>
      <c r="J4854" t="str">
        <f>IF(C4854&gt;B4854, "Bullish", IF(B4854&gt;C4854, "Bearish", "Neutral"))</f>
        <v>Bullish</v>
      </c>
      <c r="K4854" t="str">
        <f>IF(C4855&gt;C4854, "Buy", "")</f>
        <v/>
      </c>
      <c r="L4854" t="str">
        <f>IF(C4855&lt;C4854, "Sell", "")</f>
        <v>Sell</v>
      </c>
      <c r="V4854" s="4">
        <f t="shared" si="75"/>
        <v>-1.5066981150823491E-2</v>
      </c>
    </row>
    <row r="4855" spans="1:22" x14ac:dyDescent="0.25">
      <c r="A4855" s="1">
        <v>38243</v>
      </c>
      <c r="B4855">
        <v>105.3125</v>
      </c>
      <c r="C4855">
        <v>104.7406235</v>
      </c>
      <c r="D4855">
        <v>18370576</v>
      </c>
      <c r="E4855" t="s">
        <v>7</v>
      </c>
      <c r="F4855" t="s">
        <v>20</v>
      </c>
      <c r="G4855" t="str">
        <f>IF(OR(F4855="Jan",F4855="Feb",F4855="Mar"),"Q1",
IF(OR(F4855="Apr",F4855="May",F4855="Jun"),"Q2",
IF(OR(F4855="Jul",F4855="Aug",F4855="Sep"),"Q3",
IF(OR(F4855="Oct",F4855="Nov",F4855="Dec"),"Q4",""))))</f>
        <v>Q3</v>
      </c>
      <c r="H4855" t="str">
        <f>"Q"&amp;INT((MONTH(A4855)-1)/3)+1</f>
        <v>Q3</v>
      </c>
      <c r="I4855">
        <v>2004</v>
      </c>
      <c r="J4855" t="str">
        <f>IF(C4855&gt;B4855, "Bullish", IF(B4855&gt;C4855, "Bearish", "Neutral"))</f>
        <v>Bearish</v>
      </c>
      <c r="K4855" t="str">
        <f>IF(C4856&gt;C4855, "Buy", "")</f>
        <v/>
      </c>
      <c r="L4855" t="str">
        <f>IF(C4856&lt;C4855, "Sell", "")</f>
        <v>Sell</v>
      </c>
      <c r="V4855" s="4">
        <f t="shared" si="75"/>
        <v>-1.3179725973389919E-2</v>
      </c>
    </row>
    <row r="4856" spans="1:22" x14ac:dyDescent="0.25">
      <c r="A4856" s="1">
        <v>38240</v>
      </c>
      <c r="B4856">
        <v>101.8812485</v>
      </c>
      <c r="C4856">
        <v>103.3781281</v>
      </c>
      <c r="D4856">
        <v>18587072</v>
      </c>
      <c r="E4856" t="s">
        <v>12</v>
      </c>
      <c r="F4856" t="s">
        <v>20</v>
      </c>
      <c r="G4856" t="str">
        <f>IF(OR(F4856="Jan",F4856="Feb",F4856="Mar"),"Q1",
IF(OR(F4856="Apr",F4856="May",F4856="Jun"),"Q2",
IF(OR(F4856="Jul",F4856="Aug",F4856="Sep"),"Q3",
IF(OR(F4856="Oct",F4856="Nov",F4856="Dec"),"Q4",""))))</f>
        <v>Q3</v>
      </c>
      <c r="H4856" t="str">
        <f>"Q"&amp;INT((MONTH(A4856)-1)/3)+1</f>
        <v>Q3</v>
      </c>
      <c r="I4856">
        <v>2004</v>
      </c>
      <c r="J4856" t="str">
        <f>IF(C4856&gt;B4856, "Bullish", IF(B4856&gt;C4856, "Bearish", "Neutral"))</f>
        <v>Bullish</v>
      </c>
      <c r="K4856" t="str">
        <f>IF(C4857&gt;C4856, "Buy", "")</f>
        <v/>
      </c>
      <c r="L4856" t="str">
        <f>IF(C4857&lt;C4856, "Sell", "")</f>
        <v>Sell</v>
      </c>
      <c r="V4856" s="4">
        <f t="shared" si="75"/>
        <v>-1.9351077025590292E-2</v>
      </c>
    </row>
    <row r="4857" spans="1:22" x14ac:dyDescent="0.25">
      <c r="A4857" s="1">
        <v>38239</v>
      </c>
      <c r="B4857">
        <v>101.625</v>
      </c>
      <c r="C4857">
        <v>101.4156265</v>
      </c>
      <c r="D4857">
        <v>13698032</v>
      </c>
      <c r="E4857" t="s">
        <v>11</v>
      </c>
      <c r="F4857" t="s">
        <v>20</v>
      </c>
      <c r="G4857" t="str">
        <f>IF(OR(F4857="Jan",F4857="Feb",F4857="Mar"),"Q1",
IF(OR(F4857="Apr",F4857="May",F4857="Jun"),"Q2",
IF(OR(F4857="Jul",F4857="Aug",F4857="Sep"),"Q3",
IF(OR(F4857="Oct",F4857="Nov",F4857="Dec"),"Q4",""))))</f>
        <v>Q3</v>
      </c>
      <c r="H4857" t="str">
        <f>"Q"&amp;INT((MONTH(A4857)-1)/3)+1</f>
        <v>Q3</v>
      </c>
      <c r="I4857">
        <v>2004</v>
      </c>
      <c r="J4857" t="str">
        <f>IF(C4857&gt;B4857, "Bullish", IF(B4857&gt;C4857, "Bearish", "Neutral"))</f>
        <v>Bearish</v>
      </c>
      <c r="K4857" t="str">
        <f>IF(C4858&gt;C4857, "Buy", "")</f>
        <v>Buy</v>
      </c>
      <c r="L4857" t="str">
        <f>IF(C4858&lt;C4857, "Sell", "")</f>
        <v/>
      </c>
      <c r="V4857" s="4">
        <f t="shared" si="75"/>
        <v>1.4461390769230583E-3</v>
      </c>
    </row>
    <row r="4858" spans="1:22" x14ac:dyDescent="0.25">
      <c r="A4858" s="1">
        <v>38238</v>
      </c>
      <c r="B4858">
        <v>101.1875</v>
      </c>
      <c r="C4858">
        <v>101.5625</v>
      </c>
      <c r="D4858">
        <v>13429216</v>
      </c>
      <c r="E4858" t="s">
        <v>10</v>
      </c>
      <c r="F4858" t="s">
        <v>20</v>
      </c>
      <c r="G4858" t="str">
        <f>IF(OR(F4858="Jan",F4858="Feb",F4858="Mar"),"Q1",
IF(OR(F4858="Apr",F4858="May",F4858="Jun"),"Q2",
IF(OR(F4858="Jul",F4858="Aug",F4858="Sep"),"Q3",
IF(OR(F4858="Oct",F4858="Nov",F4858="Dec"),"Q4",""))))</f>
        <v>Q3</v>
      </c>
      <c r="H4858" t="str">
        <f>"Q"&amp;INT((MONTH(A4858)-1)/3)+1</f>
        <v>Q3</v>
      </c>
      <c r="I4858">
        <v>2004</v>
      </c>
      <c r="J4858" t="str">
        <f>IF(C4858&gt;B4858, "Bullish", IF(B4858&gt;C4858, "Bearish", "Neutral"))</f>
        <v>Bullish</v>
      </c>
      <c r="K4858" t="str">
        <f>IF(C4859&gt;C4858, "Buy", "")</f>
        <v/>
      </c>
      <c r="L4858" t="str">
        <f>IF(C4859&lt;C4858, "Sell", "")</f>
        <v>Sell</v>
      </c>
      <c r="V4858" s="4">
        <f t="shared" si="75"/>
        <v>-5.9427855994633617E-3</v>
      </c>
    </row>
    <row r="4859" spans="1:22" x14ac:dyDescent="0.25">
      <c r="A4859" s="1">
        <v>38237</v>
      </c>
      <c r="B4859">
        <v>100.3781281</v>
      </c>
      <c r="C4859">
        <v>100.9625015</v>
      </c>
      <c r="D4859">
        <v>11782048</v>
      </c>
      <c r="E4859" t="s">
        <v>9</v>
      </c>
      <c r="F4859" t="s">
        <v>20</v>
      </c>
      <c r="G4859" t="str">
        <f>IF(OR(F4859="Jan",F4859="Feb",F4859="Mar"),"Q1",
IF(OR(F4859="Apr",F4859="May",F4859="Jun"),"Q2",
IF(OR(F4859="Jul",F4859="Aug",F4859="Sep"),"Q3",
IF(OR(F4859="Oct",F4859="Nov",F4859="Dec"),"Q4",""))))</f>
        <v>Q3</v>
      </c>
      <c r="H4859" t="str">
        <f>"Q"&amp;INT((MONTH(A4859)-1)/3)+1</f>
        <v>Q3</v>
      </c>
      <c r="I4859">
        <v>2004</v>
      </c>
      <c r="J4859" t="str">
        <f>IF(C4859&gt;B4859, "Bullish", IF(B4859&gt;C4859, "Bearish", "Neutral"))</f>
        <v>Bullish</v>
      </c>
      <c r="K4859" t="str">
        <f>IF(C4860&gt;C4859, "Buy", "")</f>
        <v/>
      </c>
      <c r="L4859" t="str">
        <f>IF(C4860&lt;C4859, "Sell", "")</f>
        <v>Sell</v>
      </c>
      <c r="V4859" s="4">
        <f t="shared" si="75"/>
        <v>-4.6644691137836562E-3</v>
      </c>
    </row>
    <row r="4860" spans="1:22" x14ac:dyDescent="0.25">
      <c r="A4860" s="1">
        <v>38236</v>
      </c>
      <c r="B4860">
        <v>100.625</v>
      </c>
      <c r="C4860">
        <v>100.4937515</v>
      </c>
      <c r="D4860">
        <v>7469520</v>
      </c>
      <c r="E4860" t="s">
        <v>7</v>
      </c>
      <c r="F4860" t="s">
        <v>20</v>
      </c>
      <c r="G4860" t="str">
        <f>IF(OR(F4860="Jan",F4860="Feb",F4860="Mar"),"Q1",
IF(OR(F4860="Apr",F4860="May",F4860="Jun"),"Q2",
IF(OR(F4860="Jul",F4860="Aug",F4860="Sep"),"Q3",
IF(OR(F4860="Oct",F4860="Nov",F4860="Dec"),"Q4",""))))</f>
        <v>Q3</v>
      </c>
      <c r="H4860" t="str">
        <f>"Q"&amp;INT((MONTH(A4860)-1)/3)+1</f>
        <v>Q3</v>
      </c>
      <c r="I4860">
        <v>2004</v>
      </c>
      <c r="J4860" t="str">
        <f>IF(C4860&gt;B4860, "Bullish", IF(B4860&gt;C4860, "Bearish", "Neutral"))</f>
        <v>Bearish</v>
      </c>
      <c r="K4860" t="str">
        <f>IF(C4861&gt;C4860, "Buy", "")</f>
        <v/>
      </c>
      <c r="L4860" t="str">
        <f>IF(C4861&lt;C4860, "Sell", "")</f>
        <v>Sell</v>
      </c>
      <c r="V4860" s="4">
        <f t="shared" si="75"/>
        <v>-8.0919209474708759E-4</v>
      </c>
    </row>
    <row r="4861" spans="1:22" x14ac:dyDescent="0.25">
      <c r="A4861" s="1">
        <v>38233</v>
      </c>
      <c r="B4861">
        <v>100.3125</v>
      </c>
      <c r="C4861">
        <v>100.4124985</v>
      </c>
      <c r="D4861">
        <v>14033472</v>
      </c>
      <c r="E4861" t="s">
        <v>12</v>
      </c>
      <c r="F4861" t="s">
        <v>20</v>
      </c>
      <c r="G4861" t="str">
        <f>IF(OR(F4861="Jan",F4861="Feb",F4861="Mar"),"Q1",
IF(OR(F4861="Apr",F4861="May",F4861="Jun"),"Q2",
IF(OR(F4861="Jul",F4861="Aug",F4861="Sep"),"Q3",
IF(OR(F4861="Oct",F4861="Nov",F4861="Dec"),"Q4",""))))</f>
        <v>Q3</v>
      </c>
      <c r="H4861" t="str">
        <f>"Q"&amp;INT((MONTH(A4861)-1)/3)+1</f>
        <v>Q3</v>
      </c>
      <c r="I4861">
        <v>2004</v>
      </c>
      <c r="J4861" t="str">
        <f>IF(C4861&gt;B4861, "Bullish", IF(B4861&gt;C4861, "Bearish", "Neutral"))</f>
        <v>Bullish</v>
      </c>
      <c r="K4861" t="str">
        <f>IF(C4862&gt;C4861, "Buy", "")</f>
        <v/>
      </c>
      <c r="L4861" t="str">
        <f>IF(C4862&lt;C4861, "Sell", "")</f>
        <v>Sell</v>
      </c>
      <c r="V4861" s="4">
        <f t="shared" si="75"/>
        <v>-2.4646379064977566E-3</v>
      </c>
    </row>
    <row r="4862" spans="1:22" x14ac:dyDescent="0.25">
      <c r="A4862" s="1">
        <v>38232</v>
      </c>
      <c r="B4862">
        <v>99.690628050000001</v>
      </c>
      <c r="C4862">
        <v>100.1656265</v>
      </c>
      <c r="D4862">
        <v>18522576</v>
      </c>
      <c r="E4862" t="s">
        <v>11</v>
      </c>
      <c r="F4862" t="s">
        <v>20</v>
      </c>
      <c r="G4862" t="str">
        <f>IF(OR(F4862="Jan",F4862="Feb",F4862="Mar"),"Q1",
IF(OR(F4862="Apr",F4862="May",F4862="Jun"),"Q2",
IF(OR(F4862="Jul",F4862="Aug",F4862="Sep"),"Q3",
IF(OR(F4862="Oct",F4862="Nov",F4862="Dec"),"Q4",""))))</f>
        <v>Q3</v>
      </c>
      <c r="H4862" t="str">
        <f>"Q"&amp;INT((MONTH(A4862)-1)/3)+1</f>
        <v>Q3</v>
      </c>
      <c r="I4862">
        <v>2004</v>
      </c>
      <c r="J4862" t="str">
        <f>IF(C4862&gt;B4862, "Bullish", IF(B4862&gt;C4862, "Bearish", "Neutral"))</f>
        <v>Bullish</v>
      </c>
      <c r="K4862" t="str">
        <f>IF(C4863&gt;C4862, "Buy", "")</f>
        <v/>
      </c>
      <c r="L4862" t="str">
        <f>IF(C4863&lt;C4862, "Sell", "")</f>
        <v>Sell</v>
      </c>
      <c r="V4862" s="4">
        <f t="shared" si="75"/>
        <v>-1.3565692804203043E-2</v>
      </c>
    </row>
    <row r="4863" spans="1:22" x14ac:dyDescent="0.25">
      <c r="A4863" s="1">
        <v>38231</v>
      </c>
      <c r="B4863">
        <v>98.4375</v>
      </c>
      <c r="C4863">
        <v>98.824996949999999</v>
      </c>
      <c r="D4863">
        <v>8008016</v>
      </c>
      <c r="E4863" t="s">
        <v>10</v>
      </c>
      <c r="F4863" t="s">
        <v>20</v>
      </c>
      <c r="G4863" t="str">
        <f>IF(OR(F4863="Jan",F4863="Feb",F4863="Mar"),"Q1",
IF(OR(F4863="Apr",F4863="May",F4863="Jun"),"Q2",
IF(OR(F4863="Jul",F4863="Aug",F4863="Sep"),"Q3",
IF(OR(F4863="Oct",F4863="Nov",F4863="Dec"),"Q4",""))))</f>
        <v>Q3</v>
      </c>
      <c r="H4863" t="str">
        <f>"Q"&amp;INT((MONTH(A4863)-1)/3)+1</f>
        <v>Q3</v>
      </c>
      <c r="I4863">
        <v>2004</v>
      </c>
      <c r="J4863" t="str">
        <f>IF(C4863&gt;B4863, "Bullish", IF(B4863&gt;C4863, "Bearish", "Neutral"))</f>
        <v>Bullish</v>
      </c>
      <c r="K4863" t="str">
        <f>IF(C4864&gt;C4863, "Buy", "")</f>
        <v/>
      </c>
      <c r="L4863" t="str">
        <f>IF(C4864&lt;C4863, "Sell", "")</f>
        <v>Sell</v>
      </c>
      <c r="V4863" s="4">
        <f t="shared" si="75"/>
        <v>-3.6178681053633684E-3</v>
      </c>
    </row>
    <row r="4864" spans="1:22" x14ac:dyDescent="0.25">
      <c r="A4864" s="1">
        <v>38230</v>
      </c>
      <c r="B4864">
        <v>98.75</v>
      </c>
      <c r="C4864">
        <v>98.46875</v>
      </c>
      <c r="D4864">
        <v>13549504</v>
      </c>
      <c r="E4864" t="s">
        <v>9</v>
      </c>
      <c r="F4864" t="s">
        <v>19</v>
      </c>
      <c r="G4864" t="str">
        <f>IF(OR(F4864="Jan",F4864="Feb",F4864="Mar"),"Q1",
IF(OR(F4864="Apr",F4864="May",F4864="Jun"),"Q2",
IF(OR(F4864="Jul",F4864="Aug",F4864="Sep"),"Q3",
IF(OR(F4864="Oct",F4864="Nov",F4864="Dec"),"Q4",""))))</f>
        <v>Q3</v>
      </c>
      <c r="H4864" t="str">
        <f>"Q"&amp;INT((MONTH(A4864)-1)/3)+1</f>
        <v>Q3</v>
      </c>
      <c r="I4864">
        <v>2004</v>
      </c>
      <c r="J4864" t="str">
        <f>IF(C4864&gt;B4864, "Bullish", IF(B4864&gt;C4864, "Bearish", "Neutral"))</f>
        <v>Bearish</v>
      </c>
      <c r="K4864" t="str">
        <f>IF(C4865&gt;C4864, "Buy", "")</f>
        <v>Buy</v>
      </c>
      <c r="L4864" t="str">
        <f>IF(C4865&lt;C4864, "Sell", "")</f>
        <v/>
      </c>
      <c r="V4864" s="4">
        <f t="shared" si="75"/>
        <v>1.2361414056380154E-3</v>
      </c>
    </row>
    <row r="4865" spans="1:22" x14ac:dyDescent="0.25">
      <c r="A4865" s="1">
        <v>38229</v>
      </c>
      <c r="B4865">
        <v>98.25</v>
      </c>
      <c r="C4865">
        <v>98.590621949999999</v>
      </c>
      <c r="D4865">
        <v>12084944</v>
      </c>
      <c r="E4865" t="s">
        <v>7</v>
      </c>
      <c r="F4865" t="s">
        <v>19</v>
      </c>
      <c r="G4865" t="str">
        <f>IF(OR(F4865="Jan",F4865="Feb",F4865="Mar"),"Q1",
IF(OR(F4865="Apr",F4865="May",F4865="Jun"),"Q2",
IF(OR(F4865="Jul",F4865="Aug",F4865="Sep"),"Q3",
IF(OR(F4865="Oct",F4865="Nov",F4865="Dec"),"Q4",""))))</f>
        <v>Q3</v>
      </c>
      <c r="H4865" t="str">
        <f>"Q"&amp;INT((MONTH(A4865)-1)/3)+1</f>
        <v>Q3</v>
      </c>
      <c r="I4865">
        <v>2004</v>
      </c>
      <c r="J4865" t="str">
        <f>IF(C4865&gt;B4865, "Bullish", IF(B4865&gt;C4865, "Bearish", "Neutral"))</f>
        <v>Bullish</v>
      </c>
      <c r="K4865" t="str">
        <f>IF(C4866&gt;C4865, "Buy", "")</f>
        <v/>
      </c>
      <c r="L4865" t="str">
        <f>IF(C4866&lt;C4865, "Sell", "")</f>
        <v>Sell</v>
      </c>
      <c r="V4865" s="4">
        <f t="shared" si="75"/>
        <v>-7.7620277398664922E-3</v>
      </c>
    </row>
    <row r="4866" spans="1:22" x14ac:dyDescent="0.25">
      <c r="A4866" s="1">
        <v>38226</v>
      </c>
      <c r="B4866">
        <v>97.056251529999997</v>
      </c>
      <c r="C4866">
        <v>97.831253050000001</v>
      </c>
      <c r="D4866">
        <v>15277728</v>
      </c>
      <c r="E4866" t="s">
        <v>12</v>
      </c>
      <c r="F4866" t="s">
        <v>19</v>
      </c>
      <c r="G4866" t="str">
        <f>IF(OR(F4866="Jan",F4866="Feb",F4866="Mar"),"Q1",
IF(OR(F4866="Apr",F4866="May",F4866="Jun"),"Q2",
IF(OR(F4866="Jul",F4866="Aug",F4866="Sep"),"Q3",
IF(OR(F4866="Oct",F4866="Nov",F4866="Dec"),"Q4",""))))</f>
        <v>Q3</v>
      </c>
      <c r="H4866" t="str">
        <f>"Q"&amp;INT((MONTH(A4866)-1)/3)+1</f>
        <v>Q3</v>
      </c>
      <c r="I4866">
        <v>2004</v>
      </c>
      <c r="J4866" t="str">
        <f>IF(C4866&gt;B4866, "Bullish", IF(B4866&gt;C4866, "Bearish", "Neutral"))</f>
        <v>Bullish</v>
      </c>
      <c r="K4866" t="str">
        <f>IF(C4867&gt;C4866, "Buy", "")</f>
        <v/>
      </c>
      <c r="L4866" t="str">
        <f>IF(C4867&lt;C4866, "Sell", "")</f>
        <v>Sell</v>
      </c>
      <c r="V4866" s="4">
        <f t="shared" si="75"/>
        <v>-1.2778622093366918E-2</v>
      </c>
    </row>
    <row r="4867" spans="1:22" x14ac:dyDescent="0.25">
      <c r="A4867" s="1">
        <v>38225</v>
      </c>
      <c r="B4867">
        <v>96.4375</v>
      </c>
      <c r="C4867">
        <v>96.596878050000001</v>
      </c>
      <c r="D4867">
        <v>20723296</v>
      </c>
      <c r="E4867" t="s">
        <v>11</v>
      </c>
      <c r="F4867" t="s">
        <v>19</v>
      </c>
      <c r="G4867" t="str">
        <f>IF(OR(F4867="Jan",F4867="Feb",F4867="Mar"),"Q1",
IF(OR(F4867="Apr",F4867="May",F4867="Jun"),"Q2",
IF(OR(F4867="Jul",F4867="Aug",F4867="Sep"),"Q3",
IF(OR(F4867="Oct",F4867="Nov",F4867="Dec"),"Q4",""))))</f>
        <v>Q3</v>
      </c>
      <c r="H4867" t="str">
        <f>"Q"&amp;INT((MONTH(A4867)-1)/3)+1</f>
        <v>Q3</v>
      </c>
      <c r="I4867">
        <v>2004</v>
      </c>
      <c r="J4867" t="str">
        <f>IF(C4867&gt;B4867, "Bullish", IF(B4867&gt;C4867, "Bearish", "Neutral"))</f>
        <v>Bullish</v>
      </c>
      <c r="K4867" t="str">
        <f>IF(C4868&gt;C4867, "Buy", "")</f>
        <v/>
      </c>
      <c r="L4867" t="str">
        <f>IF(C4868&lt;C4867, "Sell", "")</f>
        <v>Sell</v>
      </c>
      <c r="V4867" s="4">
        <f t="shared" ref="V4867:V4930" si="76">(C4868-C4867)/C4868</f>
        <v>-6.8401678552488902E-3</v>
      </c>
    </row>
    <row r="4868" spans="1:22" x14ac:dyDescent="0.25">
      <c r="A4868" s="1">
        <v>38224</v>
      </c>
      <c r="B4868">
        <v>97.256248470000003</v>
      </c>
      <c r="C4868">
        <v>95.940628050000001</v>
      </c>
      <c r="D4868">
        <v>20150288</v>
      </c>
      <c r="E4868" t="s">
        <v>10</v>
      </c>
      <c r="F4868" t="s">
        <v>19</v>
      </c>
      <c r="G4868" t="str">
        <f>IF(OR(F4868="Jan",F4868="Feb",F4868="Mar"),"Q1",
IF(OR(F4868="Apr",F4868="May",F4868="Jun"),"Q2",
IF(OR(F4868="Jul",F4868="Aug",F4868="Sep"),"Q3",
IF(OR(F4868="Oct",F4868="Nov",F4868="Dec"),"Q4",""))))</f>
        <v>Q3</v>
      </c>
      <c r="H4868" t="str">
        <f>"Q"&amp;INT((MONTH(A4868)-1)/3)+1</f>
        <v>Q3</v>
      </c>
      <c r="I4868">
        <v>2004</v>
      </c>
      <c r="J4868" t="str">
        <f>IF(C4868&gt;B4868, "Bullish", IF(B4868&gt;C4868, "Bearish", "Neutral"))</f>
        <v>Bearish</v>
      </c>
      <c r="K4868" t="str">
        <f>IF(C4869&gt;C4868, "Buy", "")</f>
        <v>Buy</v>
      </c>
      <c r="L4868" t="str">
        <f>IF(C4869&lt;C4868, "Sell", "")</f>
        <v/>
      </c>
      <c r="V4868" s="4">
        <f t="shared" si="76"/>
        <v>1.3400588310272859E-2</v>
      </c>
    </row>
    <row r="4869" spans="1:22" x14ac:dyDescent="0.25">
      <c r="A4869" s="1">
        <v>38223</v>
      </c>
      <c r="B4869">
        <v>97.5</v>
      </c>
      <c r="C4869">
        <v>97.243751529999997</v>
      </c>
      <c r="D4869">
        <v>17164864</v>
      </c>
      <c r="E4869" t="s">
        <v>9</v>
      </c>
      <c r="F4869" t="s">
        <v>19</v>
      </c>
      <c r="G4869" t="str">
        <f>IF(OR(F4869="Jan",F4869="Feb",F4869="Mar"),"Q1",
IF(OR(F4869="Apr",F4869="May",F4869="Jun"),"Q2",
IF(OR(F4869="Jul",F4869="Aug",F4869="Sep"),"Q3",
IF(OR(F4869="Oct",F4869="Nov",F4869="Dec"),"Q4",""))))</f>
        <v>Q3</v>
      </c>
      <c r="H4869" t="str">
        <f>"Q"&amp;INT((MONTH(A4869)-1)/3)+1</f>
        <v>Q3</v>
      </c>
      <c r="I4869">
        <v>2004</v>
      </c>
      <c r="J4869" t="str">
        <f>IF(C4869&gt;B4869, "Bullish", IF(B4869&gt;C4869, "Bearish", "Neutral"))</f>
        <v>Bearish</v>
      </c>
      <c r="K4869" t="str">
        <f>IF(C4870&gt;C4869, "Buy", "")</f>
        <v>Buy</v>
      </c>
      <c r="L4869" t="str">
        <f>IF(C4870&lt;C4869, "Sell", "")</f>
        <v/>
      </c>
      <c r="V4869" s="4">
        <f t="shared" si="76"/>
        <v>2.3404342315327281E-3</v>
      </c>
    </row>
    <row r="4870" spans="1:22" x14ac:dyDescent="0.25">
      <c r="A4870" s="1">
        <v>38222</v>
      </c>
      <c r="B4870">
        <v>97.375</v>
      </c>
      <c r="C4870">
        <v>97.471878050000001</v>
      </c>
      <c r="D4870">
        <v>22006368</v>
      </c>
      <c r="E4870" t="s">
        <v>7</v>
      </c>
      <c r="F4870" t="s">
        <v>19</v>
      </c>
      <c r="G4870" t="str">
        <f>IF(OR(F4870="Jan",F4870="Feb",F4870="Mar"),"Q1",
IF(OR(F4870="Apr",F4870="May",F4870="Jun"),"Q2",
IF(OR(F4870="Jul",F4870="Aug",F4870="Sep"),"Q3",
IF(OR(F4870="Oct",F4870="Nov",F4870="Dec"),"Q4",""))))</f>
        <v>Q3</v>
      </c>
      <c r="H4870" t="str">
        <f>"Q"&amp;INT((MONTH(A4870)-1)/3)+1</f>
        <v>Q3</v>
      </c>
      <c r="I4870">
        <v>2004</v>
      </c>
      <c r="J4870" t="str">
        <f>IF(C4870&gt;B4870, "Bullish", IF(B4870&gt;C4870, "Bearish", "Neutral"))</f>
        <v>Bullish</v>
      </c>
      <c r="K4870" t="str">
        <f>IF(C4871&gt;C4870, "Buy", "")</f>
        <v/>
      </c>
      <c r="L4870" t="str">
        <f>IF(C4871&lt;C4870, "Sell", "")</f>
        <v>Sell</v>
      </c>
      <c r="V4870" s="4">
        <f t="shared" si="76"/>
        <v>-8.2428236344389751E-3</v>
      </c>
    </row>
    <row r="4871" spans="1:22" x14ac:dyDescent="0.25">
      <c r="A4871" s="1">
        <v>38219</v>
      </c>
      <c r="B4871">
        <v>95.9375</v>
      </c>
      <c r="C4871">
        <v>96.675003050000001</v>
      </c>
      <c r="D4871">
        <v>24660640</v>
      </c>
      <c r="E4871" t="s">
        <v>12</v>
      </c>
      <c r="F4871" t="s">
        <v>19</v>
      </c>
      <c r="G4871" t="str">
        <f>IF(OR(F4871="Jan",F4871="Feb",F4871="Mar"),"Q1",
IF(OR(F4871="Apr",F4871="May",F4871="Jun"),"Q2",
IF(OR(F4871="Jul",F4871="Aug",F4871="Sep"),"Q3",
IF(OR(F4871="Oct",F4871="Nov",F4871="Dec"),"Q4",""))))</f>
        <v>Q3</v>
      </c>
      <c r="H4871" t="str">
        <f>"Q"&amp;INT((MONTH(A4871)-1)/3)+1</f>
        <v>Q3</v>
      </c>
      <c r="I4871">
        <v>2004</v>
      </c>
      <c r="J4871" t="str">
        <f>IF(C4871&gt;B4871, "Bullish", IF(B4871&gt;C4871, "Bearish", "Neutral"))</f>
        <v>Bullish</v>
      </c>
      <c r="K4871" t="str">
        <f>IF(C4872&gt;C4871, "Buy", "")</f>
        <v/>
      </c>
      <c r="L4871" t="str">
        <f>IF(C4872&lt;C4871, "Sell", "")</f>
        <v>Sell</v>
      </c>
      <c r="V4871" s="4">
        <f t="shared" si="76"/>
        <v>-6.5398072555718318E-3</v>
      </c>
    </row>
    <row r="4872" spans="1:22" x14ac:dyDescent="0.25">
      <c r="A4872" s="1">
        <v>38218</v>
      </c>
      <c r="B4872">
        <v>93.75</v>
      </c>
      <c r="C4872">
        <v>96.046875</v>
      </c>
      <c r="D4872">
        <v>31323920</v>
      </c>
      <c r="E4872" t="s">
        <v>11</v>
      </c>
      <c r="F4872" t="s">
        <v>19</v>
      </c>
      <c r="G4872" t="str">
        <f>IF(OR(F4872="Jan",F4872="Feb",F4872="Mar"),"Q1",
IF(OR(F4872="Apr",F4872="May",F4872="Jun"),"Q2",
IF(OR(F4872="Jul",F4872="Aug",F4872="Sep"),"Q3",
IF(OR(F4872="Oct",F4872="Nov",F4872="Dec"),"Q4",""))))</f>
        <v>Q3</v>
      </c>
      <c r="H4872" t="str">
        <f>"Q"&amp;INT((MONTH(A4872)-1)/3)+1</f>
        <v>Q3</v>
      </c>
      <c r="I4872">
        <v>2004</v>
      </c>
      <c r="J4872" t="str">
        <f>IF(C4872&gt;B4872, "Bullish", IF(B4872&gt;C4872, "Bearish", "Neutral"))</f>
        <v>Bullish</v>
      </c>
      <c r="K4872" t="str">
        <f>IF(C4873&gt;C4872, "Buy", "")</f>
        <v/>
      </c>
      <c r="L4872" t="str">
        <f>IF(C4873&lt;C4872, "Sell", "")</f>
        <v>Sell</v>
      </c>
      <c r="V4872" s="4">
        <f t="shared" si="76"/>
        <v>-3.3595607721639983E-2</v>
      </c>
    </row>
    <row r="4873" spans="1:22" x14ac:dyDescent="0.25">
      <c r="A4873" s="1">
        <v>38217</v>
      </c>
      <c r="B4873">
        <v>92.6875</v>
      </c>
      <c r="C4873">
        <v>92.925003050000001</v>
      </c>
      <c r="D4873">
        <v>17098976</v>
      </c>
      <c r="E4873" t="s">
        <v>10</v>
      </c>
      <c r="F4873" t="s">
        <v>19</v>
      </c>
      <c r="G4873" t="str">
        <f>IF(OR(F4873="Jan",F4873="Feb",F4873="Mar"),"Q1",
IF(OR(F4873="Apr",F4873="May",F4873="Jun"),"Q2",
IF(OR(F4873="Jul",F4873="Aug",F4873="Sep"),"Q3",
IF(OR(F4873="Oct",F4873="Nov",F4873="Dec"),"Q4",""))))</f>
        <v>Q3</v>
      </c>
      <c r="H4873" t="str">
        <f>"Q"&amp;INT((MONTH(A4873)-1)/3)+1</f>
        <v>Q3</v>
      </c>
      <c r="I4873">
        <v>2004</v>
      </c>
      <c r="J4873" t="str">
        <f>IF(C4873&gt;B4873, "Bullish", IF(B4873&gt;C4873, "Bearish", "Neutral"))</f>
        <v>Bullish</v>
      </c>
      <c r="K4873" t="str">
        <f>IF(C4874&gt;C4873, "Buy", "")</f>
        <v/>
      </c>
      <c r="L4873" t="str">
        <f>IF(C4874&lt;C4873, "Sell", "")</f>
        <v>Sell</v>
      </c>
      <c r="V4873" s="4">
        <f t="shared" si="76"/>
        <v>-2.9005388195615604E-3</v>
      </c>
    </row>
    <row r="4874" spans="1:22" x14ac:dyDescent="0.25">
      <c r="A4874" s="1">
        <v>38216</v>
      </c>
      <c r="B4874">
        <v>93.6875</v>
      </c>
      <c r="C4874">
        <v>92.65625</v>
      </c>
      <c r="D4874">
        <v>15134480</v>
      </c>
      <c r="E4874" t="s">
        <v>9</v>
      </c>
      <c r="F4874" t="s">
        <v>19</v>
      </c>
      <c r="G4874" t="str">
        <f>IF(OR(F4874="Jan",F4874="Feb",F4874="Mar"),"Q1",
IF(OR(F4874="Apr",F4874="May",F4874="Jun"),"Q2",
IF(OR(F4874="Jul",F4874="Aug",F4874="Sep"),"Q3",
IF(OR(F4874="Oct",F4874="Nov",F4874="Dec"),"Q4",""))))</f>
        <v>Q3</v>
      </c>
      <c r="H4874" t="str">
        <f>"Q"&amp;INT((MONTH(A4874)-1)/3)+1</f>
        <v>Q3</v>
      </c>
      <c r="I4874">
        <v>2004</v>
      </c>
      <c r="J4874" t="str">
        <f>IF(C4874&gt;B4874, "Bullish", IF(B4874&gt;C4874, "Bearish", "Neutral"))</f>
        <v>Bearish</v>
      </c>
      <c r="K4874" t="str">
        <f>IF(C4875&gt;C4874, "Buy", "")</f>
        <v>Buy</v>
      </c>
      <c r="L4874" t="str">
        <f>IF(C4875&lt;C4874, "Sell", "")</f>
        <v/>
      </c>
      <c r="V4874" s="4">
        <f t="shared" si="76"/>
        <v>3.1602685275827669E-3</v>
      </c>
    </row>
    <row r="4875" spans="1:22" x14ac:dyDescent="0.25">
      <c r="A4875" s="1">
        <v>38215</v>
      </c>
      <c r="B4875">
        <v>92.6875</v>
      </c>
      <c r="C4875">
        <v>92.949996949999999</v>
      </c>
      <c r="D4875">
        <v>16502032</v>
      </c>
      <c r="E4875" t="s">
        <v>7</v>
      </c>
      <c r="F4875" t="s">
        <v>19</v>
      </c>
      <c r="G4875" t="str">
        <f>IF(OR(F4875="Jan",F4875="Feb",F4875="Mar"),"Q1",
IF(OR(F4875="Apr",F4875="May",F4875="Jun"),"Q2",
IF(OR(F4875="Jul",F4875="Aug",F4875="Sep"),"Q3",
IF(OR(F4875="Oct",F4875="Nov",F4875="Dec"),"Q4",""))))</f>
        <v>Q3</v>
      </c>
      <c r="H4875" t="str">
        <f>"Q"&amp;INT((MONTH(A4875)-1)/3)+1</f>
        <v>Q3</v>
      </c>
      <c r="I4875">
        <v>2004</v>
      </c>
      <c r="J4875" t="str">
        <f>IF(C4875&gt;B4875, "Bullish", IF(B4875&gt;C4875, "Bearish", "Neutral"))</f>
        <v>Bullish</v>
      </c>
      <c r="K4875" t="str">
        <f>IF(C4876&gt;C4875, "Buy", "")</f>
        <v/>
      </c>
      <c r="L4875" t="str">
        <f>IF(C4876&lt;C4875, "Sell", "")</f>
        <v>Sell</v>
      </c>
      <c r="V4875" s="4">
        <f t="shared" si="76"/>
        <v>-4.9667032480216495E-3</v>
      </c>
    </row>
    <row r="4876" spans="1:22" x14ac:dyDescent="0.25">
      <c r="A4876" s="1">
        <v>38212</v>
      </c>
      <c r="B4876">
        <v>93.125</v>
      </c>
      <c r="C4876">
        <v>92.490623470000003</v>
      </c>
      <c r="D4876">
        <v>21489920</v>
      </c>
      <c r="E4876" t="s">
        <v>12</v>
      </c>
      <c r="F4876" t="s">
        <v>19</v>
      </c>
      <c r="G4876" t="str">
        <f>IF(OR(F4876="Jan",F4876="Feb",F4876="Mar"),"Q1",
IF(OR(F4876="Apr",F4876="May",F4876="Jun"),"Q2",
IF(OR(F4876="Jul",F4876="Aug",F4876="Sep"),"Q3",
IF(OR(F4876="Oct",F4876="Nov",F4876="Dec"),"Q4",""))))</f>
        <v>Q3</v>
      </c>
      <c r="H4876" t="str">
        <f>"Q"&amp;INT((MONTH(A4876)-1)/3)+1</f>
        <v>Q3</v>
      </c>
      <c r="I4876">
        <v>2004</v>
      </c>
      <c r="J4876" t="str">
        <f>IF(C4876&gt;B4876, "Bullish", IF(B4876&gt;C4876, "Bearish", "Neutral"))</f>
        <v>Bearish</v>
      </c>
      <c r="K4876" t="str">
        <f>IF(C4877&gt;C4876, "Buy", "")</f>
        <v>Buy</v>
      </c>
      <c r="L4876" t="str">
        <f>IF(C4877&lt;C4876, "Sell", "")</f>
        <v/>
      </c>
      <c r="V4876" s="4">
        <f t="shared" si="76"/>
        <v>1.2544655958967562E-2</v>
      </c>
    </row>
    <row r="4877" spans="1:22" x14ac:dyDescent="0.25">
      <c r="A4877" s="1">
        <v>38211</v>
      </c>
      <c r="B4877">
        <v>94</v>
      </c>
      <c r="C4877">
        <v>93.665626529999997</v>
      </c>
      <c r="D4877">
        <v>22696432</v>
      </c>
      <c r="E4877" t="s">
        <v>11</v>
      </c>
      <c r="F4877" t="s">
        <v>19</v>
      </c>
      <c r="G4877" t="str">
        <f>IF(OR(F4877="Jan",F4877="Feb",F4877="Mar"),"Q1",
IF(OR(F4877="Apr",F4877="May",F4877="Jun"),"Q2",
IF(OR(F4877="Jul",F4877="Aug",F4877="Sep"),"Q3",
IF(OR(F4877="Oct",F4877="Nov",F4877="Dec"),"Q4",""))))</f>
        <v>Q3</v>
      </c>
      <c r="H4877" t="str">
        <f>"Q"&amp;INT((MONTH(A4877)-1)/3)+1</f>
        <v>Q3</v>
      </c>
      <c r="I4877">
        <v>2004</v>
      </c>
      <c r="J4877" t="str">
        <f>IF(C4877&gt;B4877, "Bullish", IF(B4877&gt;C4877, "Bearish", "Neutral"))</f>
        <v>Bearish</v>
      </c>
      <c r="K4877" t="str">
        <f>IF(C4878&gt;C4877, "Buy", "")</f>
        <v>Buy</v>
      </c>
      <c r="L4877" t="str">
        <f>IF(C4878&lt;C4877, "Sell", "")</f>
        <v/>
      </c>
      <c r="V4877" s="4">
        <f t="shared" si="76"/>
        <v>3.6233968012105849E-3</v>
      </c>
    </row>
    <row r="4878" spans="1:22" x14ac:dyDescent="0.25">
      <c r="A4878" s="1">
        <v>38210</v>
      </c>
      <c r="B4878">
        <v>95.9375</v>
      </c>
      <c r="C4878">
        <v>94.006248470000003</v>
      </c>
      <c r="D4878">
        <v>21258032</v>
      </c>
      <c r="E4878" t="s">
        <v>10</v>
      </c>
      <c r="F4878" t="s">
        <v>19</v>
      </c>
      <c r="G4878" t="str">
        <f>IF(OR(F4878="Jan",F4878="Feb",F4878="Mar"),"Q1",
IF(OR(F4878="Apr",F4878="May",F4878="Jun"),"Q2",
IF(OR(F4878="Jul",F4878="Aug",F4878="Sep"),"Q3",
IF(OR(F4878="Oct",F4878="Nov",F4878="Dec"),"Q4",""))))</f>
        <v>Q3</v>
      </c>
      <c r="H4878" t="str">
        <f>"Q"&amp;INT((MONTH(A4878)-1)/3)+1</f>
        <v>Q3</v>
      </c>
      <c r="I4878">
        <v>2004</v>
      </c>
      <c r="J4878" t="str">
        <f>IF(C4878&gt;B4878, "Bullish", IF(B4878&gt;C4878, "Bearish", "Neutral"))</f>
        <v>Bearish</v>
      </c>
      <c r="K4878" t="str">
        <f>IF(C4879&gt;C4878, "Buy", "")</f>
        <v>Buy</v>
      </c>
      <c r="L4878" t="str">
        <f>IF(C4879&lt;C4878, "Sell", "")</f>
        <v/>
      </c>
      <c r="V4878" s="4">
        <f t="shared" si="76"/>
        <v>1.3769589100439013E-2</v>
      </c>
    </row>
    <row r="4879" spans="1:22" x14ac:dyDescent="0.25">
      <c r="A4879" s="1">
        <v>38209</v>
      </c>
      <c r="B4879">
        <v>96.3125</v>
      </c>
      <c r="C4879">
        <v>95.318748470000003</v>
      </c>
      <c r="D4879">
        <v>15133312</v>
      </c>
      <c r="E4879" t="s">
        <v>9</v>
      </c>
      <c r="F4879" t="s">
        <v>19</v>
      </c>
      <c r="G4879" t="str">
        <f>IF(OR(F4879="Jan",F4879="Feb",F4879="Mar"),"Q1",
IF(OR(F4879="Apr",F4879="May",F4879="Jun"),"Q2",
IF(OR(F4879="Jul",F4879="Aug",F4879="Sep"),"Q3",
IF(OR(F4879="Oct",F4879="Nov",F4879="Dec"),"Q4",""))))</f>
        <v>Q3</v>
      </c>
      <c r="H4879" t="str">
        <f>"Q"&amp;INT((MONTH(A4879)-1)/3)+1</f>
        <v>Q3</v>
      </c>
      <c r="I4879">
        <v>2004</v>
      </c>
      <c r="J4879" t="str">
        <f>IF(C4879&gt;B4879, "Bullish", IF(B4879&gt;C4879, "Bearish", "Neutral"))</f>
        <v>Bearish</v>
      </c>
      <c r="K4879" t="str">
        <f>IF(C4880&gt;C4879, "Buy", "")</f>
        <v>Buy</v>
      </c>
      <c r="L4879" t="str">
        <f>IF(C4880&lt;C4879, "Sell", "")</f>
        <v/>
      </c>
      <c r="V4879" s="4">
        <f t="shared" si="76"/>
        <v>5.9638419292813794E-3</v>
      </c>
    </row>
    <row r="4880" spans="1:22" x14ac:dyDescent="0.25">
      <c r="A4880" s="1">
        <v>38208</v>
      </c>
      <c r="B4880">
        <v>94.487503050000001</v>
      </c>
      <c r="C4880">
        <v>95.890625</v>
      </c>
      <c r="D4880">
        <v>19569968</v>
      </c>
      <c r="E4880" t="s">
        <v>7</v>
      </c>
      <c r="F4880" t="s">
        <v>19</v>
      </c>
      <c r="G4880" t="str">
        <f>IF(OR(F4880="Jan",F4880="Feb",F4880="Mar"),"Q1",
IF(OR(F4880="Apr",F4880="May",F4880="Jun"),"Q2",
IF(OR(F4880="Jul",F4880="Aug",F4880="Sep"),"Q3",
IF(OR(F4880="Oct",F4880="Nov",F4880="Dec"),"Q4",""))))</f>
        <v>Q3</v>
      </c>
      <c r="H4880" t="str">
        <f>"Q"&amp;INT((MONTH(A4880)-1)/3)+1</f>
        <v>Q3</v>
      </c>
      <c r="I4880">
        <v>2004</v>
      </c>
      <c r="J4880" t="str">
        <f>IF(C4880&gt;B4880, "Bullish", IF(B4880&gt;C4880, "Bearish", "Neutral"))</f>
        <v>Bullish</v>
      </c>
      <c r="K4880" t="str">
        <f>IF(C4881&gt;C4880, "Buy", "")</f>
        <v/>
      </c>
      <c r="L4880" t="str">
        <f>IF(C4881&lt;C4880, "Sell", "")</f>
        <v>Sell</v>
      </c>
      <c r="V4880" s="4">
        <f t="shared" si="76"/>
        <v>-4.8794543894960787E-3</v>
      </c>
    </row>
    <row r="4881" spans="1:22" x14ac:dyDescent="0.25">
      <c r="A4881" s="1">
        <v>38205</v>
      </c>
      <c r="B4881">
        <v>96.9375</v>
      </c>
      <c r="C4881">
        <v>95.425003050000001</v>
      </c>
      <c r="D4881">
        <v>23971584</v>
      </c>
      <c r="E4881" t="s">
        <v>12</v>
      </c>
      <c r="F4881" t="s">
        <v>19</v>
      </c>
      <c r="G4881" t="str">
        <f>IF(OR(F4881="Jan",F4881="Feb",F4881="Mar"),"Q1",
IF(OR(F4881="Apr",F4881="May",F4881="Jun"),"Q2",
IF(OR(F4881="Jul",F4881="Aug",F4881="Sep"),"Q3",
IF(OR(F4881="Oct",F4881="Nov",F4881="Dec"),"Q4",""))))</f>
        <v>Q3</v>
      </c>
      <c r="H4881" t="str">
        <f>"Q"&amp;INT((MONTH(A4881)-1)/3)+1</f>
        <v>Q3</v>
      </c>
      <c r="I4881">
        <v>2004</v>
      </c>
      <c r="J4881" t="str">
        <f>IF(C4881&gt;B4881, "Bullish", IF(B4881&gt;C4881, "Bearish", "Neutral"))</f>
        <v>Bearish</v>
      </c>
      <c r="K4881" t="str">
        <f>IF(C4882&gt;C4881, "Buy", "")</f>
        <v>Buy</v>
      </c>
      <c r="L4881" t="str">
        <f>IF(C4882&lt;C4881, "Sell", "")</f>
        <v/>
      </c>
      <c r="V4881" s="4">
        <f t="shared" si="76"/>
        <v>1.989985815180827E-2</v>
      </c>
    </row>
    <row r="4882" spans="1:22" x14ac:dyDescent="0.25">
      <c r="A4882" s="1">
        <v>38204</v>
      </c>
      <c r="B4882">
        <v>96.5</v>
      </c>
      <c r="C4882">
        <v>97.362503050000001</v>
      </c>
      <c r="D4882">
        <v>18405328</v>
      </c>
      <c r="E4882" t="s">
        <v>11</v>
      </c>
      <c r="F4882" t="s">
        <v>19</v>
      </c>
      <c r="G4882" t="str">
        <f>IF(OR(F4882="Jan",F4882="Feb",F4882="Mar"),"Q1",
IF(OR(F4882="Apr",F4882="May",F4882="Jun"),"Q2",
IF(OR(F4882="Jul",F4882="Aug",F4882="Sep"),"Q3",
IF(OR(F4882="Oct",F4882="Nov",F4882="Dec"),"Q4",""))))</f>
        <v>Q3</v>
      </c>
      <c r="H4882" t="str">
        <f>"Q"&amp;INT((MONTH(A4882)-1)/3)+1</f>
        <v>Q3</v>
      </c>
      <c r="I4882">
        <v>2004</v>
      </c>
      <c r="J4882" t="str">
        <f>IF(C4882&gt;B4882, "Bullish", IF(B4882&gt;C4882, "Bearish", "Neutral"))</f>
        <v>Bullish</v>
      </c>
      <c r="K4882" t="str">
        <f>IF(C4883&gt;C4882, "Buy", "")</f>
        <v/>
      </c>
      <c r="L4882" t="str">
        <f>IF(C4883&lt;C4882, "Sell", "")</f>
        <v>Sell</v>
      </c>
      <c r="V4882" s="4">
        <f t="shared" si="76"/>
        <v>-6.2657925414292166E-3</v>
      </c>
    </row>
    <row r="4883" spans="1:22" x14ac:dyDescent="0.25">
      <c r="A4883" s="1">
        <v>38203</v>
      </c>
      <c r="B4883">
        <v>98.6875</v>
      </c>
      <c r="C4883">
        <v>96.756248470000003</v>
      </c>
      <c r="D4883">
        <v>17101728</v>
      </c>
      <c r="E4883" t="s">
        <v>10</v>
      </c>
      <c r="F4883" t="s">
        <v>19</v>
      </c>
      <c r="G4883" t="str">
        <f>IF(OR(F4883="Jan",F4883="Feb",F4883="Mar"),"Q1",
IF(OR(F4883="Apr",F4883="May",F4883="Jun"),"Q2",
IF(OR(F4883="Jul",F4883="Aug",F4883="Sep"),"Q3",
IF(OR(F4883="Oct",F4883="Nov",F4883="Dec"),"Q4",""))))</f>
        <v>Q3</v>
      </c>
      <c r="H4883" t="str">
        <f>"Q"&amp;INT((MONTH(A4883)-1)/3)+1</f>
        <v>Q3</v>
      </c>
      <c r="I4883">
        <v>2004</v>
      </c>
      <c r="J4883" t="str">
        <f>IF(C4883&gt;B4883, "Bullish", IF(B4883&gt;C4883, "Bearish", "Neutral"))</f>
        <v>Bearish</v>
      </c>
      <c r="K4883" t="str">
        <f>IF(C4884&gt;C4883, "Buy", "")</f>
        <v>Buy</v>
      </c>
      <c r="L4883" t="str">
        <f>IF(C4884&lt;C4883, "Sell", "")</f>
        <v/>
      </c>
      <c r="V4883" s="4">
        <f t="shared" si="76"/>
        <v>1.8263712672271056E-2</v>
      </c>
    </row>
    <row r="4884" spans="1:22" x14ac:dyDescent="0.25">
      <c r="A4884" s="1">
        <v>38202</v>
      </c>
      <c r="B4884">
        <v>97.493751529999997</v>
      </c>
      <c r="C4884">
        <v>98.556251529999997</v>
      </c>
      <c r="D4884">
        <v>23723440</v>
      </c>
      <c r="E4884" t="s">
        <v>9</v>
      </c>
      <c r="F4884" t="s">
        <v>19</v>
      </c>
      <c r="G4884" t="str">
        <f>IF(OR(F4884="Jan",F4884="Feb",F4884="Mar"),"Q1",
IF(OR(F4884="Apr",F4884="May",F4884="Jun"),"Q2",
IF(OR(F4884="Jul",F4884="Aug",F4884="Sep"),"Q3",
IF(OR(F4884="Oct",F4884="Nov",F4884="Dec"),"Q4",""))))</f>
        <v>Q3</v>
      </c>
      <c r="H4884" t="str">
        <f>"Q"&amp;INT((MONTH(A4884)-1)/3)+1</f>
        <v>Q3</v>
      </c>
      <c r="I4884">
        <v>2004</v>
      </c>
      <c r="J4884" t="str">
        <f>IF(C4884&gt;B4884, "Bullish", IF(B4884&gt;C4884, "Bearish", "Neutral"))</f>
        <v>Bullish</v>
      </c>
      <c r="K4884" t="str">
        <f>IF(C4885&gt;C4884, "Buy", "")</f>
        <v/>
      </c>
      <c r="L4884" t="str">
        <f>IF(C4885&lt;C4884, "Sell", "")</f>
        <v>Sell</v>
      </c>
      <c r="V4884" s="4">
        <f t="shared" si="76"/>
        <v>-1.3431892339331591E-2</v>
      </c>
    </row>
    <row r="4885" spans="1:22" x14ac:dyDescent="0.25">
      <c r="A4885" s="1">
        <v>38201</v>
      </c>
      <c r="B4885">
        <v>96.875</v>
      </c>
      <c r="C4885">
        <v>97.25</v>
      </c>
      <c r="D4885">
        <v>17539728</v>
      </c>
      <c r="E4885" t="s">
        <v>7</v>
      </c>
      <c r="F4885" t="s">
        <v>19</v>
      </c>
      <c r="G4885" t="str">
        <f>IF(OR(F4885="Jan",F4885="Feb",F4885="Mar"),"Q1",
IF(OR(F4885="Apr",F4885="May",F4885="Jun"),"Q2",
IF(OR(F4885="Jul",F4885="Aug",F4885="Sep"),"Q3",
IF(OR(F4885="Oct",F4885="Nov",F4885="Dec"),"Q4",""))))</f>
        <v>Q3</v>
      </c>
      <c r="H4885" t="str">
        <f>"Q"&amp;INT((MONTH(A4885)-1)/3)+1</f>
        <v>Q3</v>
      </c>
      <c r="I4885">
        <v>2004</v>
      </c>
      <c r="J4885" t="str">
        <f>IF(C4885&gt;B4885, "Bullish", IF(B4885&gt;C4885, "Bearish", "Neutral"))</f>
        <v>Bullish</v>
      </c>
      <c r="K4885" t="str">
        <f>IF(C4886&gt;C4885, "Buy", "")</f>
        <v/>
      </c>
      <c r="L4885" t="str">
        <f>IF(C4886&lt;C4885, "Sell", "")</f>
        <v>Sell</v>
      </c>
      <c r="V4885" s="4">
        <f t="shared" si="76"/>
        <v>-1.6092693916961698E-3</v>
      </c>
    </row>
    <row r="4886" spans="1:22" x14ac:dyDescent="0.25">
      <c r="A4886" s="1">
        <v>38198</v>
      </c>
      <c r="B4886">
        <v>96.318748470000003</v>
      </c>
      <c r="C4886">
        <v>97.09375</v>
      </c>
      <c r="D4886">
        <v>25009120</v>
      </c>
      <c r="E4886" t="s">
        <v>12</v>
      </c>
      <c r="F4886" t="s">
        <v>18</v>
      </c>
      <c r="G4886" t="str">
        <f>IF(OR(F4886="Jan",F4886="Feb",F4886="Mar"),"Q1",
IF(OR(F4886="Apr",F4886="May",F4886="Jun"),"Q2",
IF(OR(F4886="Jul",F4886="Aug",F4886="Sep"),"Q3",
IF(OR(F4886="Oct",F4886="Nov",F4886="Dec"),"Q4",""))))</f>
        <v>Q3</v>
      </c>
      <c r="H4886" t="str">
        <f>"Q"&amp;INT((MONTH(A4886)-1)/3)+1</f>
        <v>Q3</v>
      </c>
      <c r="I4886">
        <v>2004</v>
      </c>
      <c r="J4886" t="str">
        <f>IF(C4886&gt;B4886, "Bullish", IF(B4886&gt;C4886, "Bearish", "Neutral"))</f>
        <v>Bullish</v>
      </c>
      <c r="K4886" t="str">
        <f>IF(C4887&gt;C4886, "Buy", "")</f>
        <v/>
      </c>
      <c r="L4886" t="str">
        <f>IF(C4887&lt;C4886, "Sell", "")</f>
        <v>Sell</v>
      </c>
      <c r="V4886" s="4">
        <f t="shared" si="76"/>
        <v>-1.165669755493352E-2</v>
      </c>
    </row>
    <row r="4887" spans="1:22" x14ac:dyDescent="0.25">
      <c r="A4887" s="1">
        <v>38197</v>
      </c>
      <c r="B4887">
        <v>94.346878050000001</v>
      </c>
      <c r="C4887">
        <v>95.974998470000003</v>
      </c>
      <c r="D4887">
        <v>21491184</v>
      </c>
      <c r="E4887" t="s">
        <v>11</v>
      </c>
      <c r="F4887" t="s">
        <v>18</v>
      </c>
      <c r="G4887" t="str">
        <f>IF(OR(F4887="Jan",F4887="Feb",F4887="Mar"),"Q1",
IF(OR(F4887="Apr",F4887="May",F4887="Jun"),"Q2",
IF(OR(F4887="Jul",F4887="Aug",F4887="Sep"),"Q3",
IF(OR(F4887="Oct",F4887="Nov",F4887="Dec"),"Q4",""))))</f>
        <v>Q3</v>
      </c>
      <c r="H4887" t="str">
        <f>"Q"&amp;INT((MONTH(A4887)-1)/3)+1</f>
        <v>Q3</v>
      </c>
      <c r="I4887">
        <v>2004</v>
      </c>
      <c r="J4887" t="str">
        <f>IF(C4887&gt;B4887, "Bullish", IF(B4887&gt;C4887, "Bearish", "Neutral"))</f>
        <v>Bullish</v>
      </c>
      <c r="K4887" t="str">
        <f>IF(C4888&gt;C4887, "Buy", "")</f>
        <v/>
      </c>
      <c r="L4887" t="str">
        <f>IF(C4888&lt;C4887, "Sell", "")</f>
        <v>Sell</v>
      </c>
      <c r="V4887" s="4">
        <f t="shared" si="76"/>
        <v>-1.8099798340336717E-2</v>
      </c>
    </row>
    <row r="4888" spans="1:22" x14ac:dyDescent="0.25">
      <c r="A4888" s="1">
        <v>38196</v>
      </c>
      <c r="B4888">
        <v>92.5</v>
      </c>
      <c r="C4888">
        <v>94.268753050000001</v>
      </c>
      <c r="D4888">
        <v>31335104</v>
      </c>
      <c r="E4888" t="s">
        <v>10</v>
      </c>
      <c r="F4888" t="s">
        <v>18</v>
      </c>
      <c r="G4888" t="str">
        <f>IF(OR(F4888="Jan",F4888="Feb",F4888="Mar"),"Q1",
IF(OR(F4888="Apr",F4888="May",F4888="Jun"),"Q2",
IF(OR(F4888="Jul",F4888="Aug",F4888="Sep"),"Q3",
IF(OR(F4888="Oct",F4888="Nov",F4888="Dec"),"Q4",""))))</f>
        <v>Q3</v>
      </c>
      <c r="H4888" t="str">
        <f>"Q"&amp;INT((MONTH(A4888)-1)/3)+1</f>
        <v>Q3</v>
      </c>
      <c r="I4888">
        <v>2004</v>
      </c>
      <c r="J4888" t="str">
        <f>IF(C4888&gt;B4888, "Bullish", IF(B4888&gt;C4888, "Bearish", "Neutral"))</f>
        <v>Bullish</v>
      </c>
      <c r="K4888" t="str">
        <f>IF(C4889&gt;C4888, "Buy", "")</f>
        <v/>
      </c>
      <c r="L4888" t="str">
        <f>IF(C4889&lt;C4888, "Sell", "")</f>
        <v>Sell</v>
      </c>
      <c r="V4888" s="4">
        <f t="shared" si="76"/>
        <v>-1.9603866047002864E-2</v>
      </c>
    </row>
    <row r="4889" spans="1:22" x14ac:dyDescent="0.25">
      <c r="A4889" s="1">
        <v>38195</v>
      </c>
      <c r="B4889">
        <v>91.875</v>
      </c>
      <c r="C4889">
        <v>92.456253050000001</v>
      </c>
      <c r="D4889">
        <v>23371088</v>
      </c>
      <c r="E4889" t="s">
        <v>9</v>
      </c>
      <c r="F4889" t="s">
        <v>18</v>
      </c>
      <c r="G4889" t="str">
        <f>IF(OR(F4889="Jan",F4889="Feb",F4889="Mar"),"Q1",
IF(OR(F4889="Apr",F4889="May",F4889="Jun"),"Q2",
IF(OR(F4889="Jul",F4889="Aug",F4889="Sep"),"Q3",
IF(OR(F4889="Oct",F4889="Nov",F4889="Dec"),"Q4",""))))</f>
        <v>Q3</v>
      </c>
      <c r="H4889" t="str">
        <f>"Q"&amp;INT((MONTH(A4889)-1)/3)+1</f>
        <v>Q3</v>
      </c>
      <c r="I4889">
        <v>2004</v>
      </c>
      <c r="J4889" t="str">
        <f>IF(C4889&gt;B4889, "Bullish", IF(B4889&gt;C4889, "Bearish", "Neutral"))</f>
        <v>Bullish</v>
      </c>
      <c r="K4889" t="str">
        <f>IF(C4890&gt;C4889, "Buy", "")</f>
        <v/>
      </c>
      <c r="L4889" t="str">
        <f>IF(C4890&lt;C4889, "Sell", "")</f>
        <v>Sell</v>
      </c>
      <c r="V4889" s="4">
        <f t="shared" si="76"/>
        <v>-1.3531567496597927E-2</v>
      </c>
    </row>
    <row r="4890" spans="1:22" x14ac:dyDescent="0.25">
      <c r="A4890" s="1">
        <v>38194</v>
      </c>
      <c r="B4890">
        <v>89.925003050000001</v>
      </c>
      <c r="C4890">
        <v>91.221878050000001</v>
      </c>
      <c r="D4890">
        <v>14673152</v>
      </c>
      <c r="E4890" t="s">
        <v>7</v>
      </c>
      <c r="F4890" t="s">
        <v>18</v>
      </c>
      <c r="G4890" t="str">
        <f>IF(OR(F4890="Jan",F4890="Feb",F4890="Mar"),"Q1",
IF(OR(F4890="Apr",F4890="May",F4890="Jun"),"Q2",
IF(OR(F4890="Jul",F4890="Aug",F4890="Sep"),"Q3",
IF(OR(F4890="Oct",F4890="Nov",F4890="Dec"),"Q4",""))))</f>
        <v>Q3</v>
      </c>
      <c r="H4890" t="str">
        <f>"Q"&amp;INT((MONTH(A4890)-1)/3)+1</f>
        <v>Q3</v>
      </c>
      <c r="I4890">
        <v>2004</v>
      </c>
      <c r="J4890" t="str">
        <f>IF(C4890&gt;B4890, "Bullish", IF(B4890&gt;C4890, "Bearish", "Neutral"))</f>
        <v>Bullish</v>
      </c>
      <c r="K4890" t="str">
        <f>IF(C4891&gt;C4890, "Buy", "")</f>
        <v/>
      </c>
      <c r="L4890" t="str">
        <f>IF(C4891&lt;C4890, "Sell", "")</f>
        <v>Sell</v>
      </c>
      <c r="V4890" s="4">
        <f t="shared" si="76"/>
        <v>-3.0237599188938694E-3</v>
      </c>
    </row>
    <row r="4891" spans="1:22" x14ac:dyDescent="0.25">
      <c r="A4891" s="1">
        <v>38191</v>
      </c>
      <c r="B4891">
        <v>90.625</v>
      </c>
      <c r="C4891">
        <v>90.946876529999997</v>
      </c>
      <c r="D4891">
        <v>15554320</v>
      </c>
      <c r="E4891" t="s">
        <v>12</v>
      </c>
      <c r="F4891" t="s">
        <v>18</v>
      </c>
      <c r="G4891" t="str">
        <f>IF(OR(F4891="Jan",F4891="Feb",F4891="Mar"),"Q1",
IF(OR(F4891="Apr",F4891="May",F4891="Jun"),"Q2",
IF(OR(F4891="Jul",F4891="Aug",F4891="Sep"),"Q3",
IF(OR(F4891="Oct",F4891="Nov",F4891="Dec"),"Q4",""))))</f>
        <v>Q3</v>
      </c>
      <c r="H4891" t="str">
        <f>"Q"&amp;INT((MONTH(A4891)-1)/3)+1</f>
        <v>Q3</v>
      </c>
      <c r="I4891">
        <v>2004</v>
      </c>
      <c r="J4891" t="str">
        <f>IF(C4891&gt;B4891, "Bullish", IF(B4891&gt;C4891, "Bearish", "Neutral"))</f>
        <v>Bullish</v>
      </c>
      <c r="K4891" t="str">
        <f>IF(C4892&gt;C4891, "Buy", "")</f>
        <v/>
      </c>
      <c r="L4891" t="str">
        <f>IF(C4892&lt;C4891, "Sell", "")</f>
        <v>Sell</v>
      </c>
      <c r="V4891" s="4">
        <f t="shared" si="76"/>
        <v>-8.6297038200107545E-3</v>
      </c>
    </row>
    <row r="4892" spans="1:22" x14ac:dyDescent="0.25">
      <c r="A4892" s="1">
        <v>38190</v>
      </c>
      <c r="B4892">
        <v>90.875</v>
      </c>
      <c r="C4892">
        <v>90.168746949999999</v>
      </c>
      <c r="D4892">
        <v>19465920</v>
      </c>
      <c r="E4892" t="s">
        <v>11</v>
      </c>
      <c r="F4892" t="s">
        <v>18</v>
      </c>
      <c r="G4892" t="str">
        <f>IF(OR(F4892="Jan",F4892="Feb",F4892="Mar"),"Q1",
IF(OR(F4892="Apr",F4892="May",F4892="Jun"),"Q2",
IF(OR(F4892="Jul",F4892="Aug",F4892="Sep"),"Q3",
IF(OR(F4892="Oct",F4892="Nov",F4892="Dec"),"Q4",""))))</f>
        <v>Q3</v>
      </c>
      <c r="H4892" t="str">
        <f>"Q"&amp;INT((MONTH(A4892)-1)/3)+1</f>
        <v>Q3</v>
      </c>
      <c r="I4892">
        <v>2004</v>
      </c>
      <c r="J4892" t="str">
        <f>IF(C4892&gt;B4892, "Bullish", IF(B4892&gt;C4892, "Bearish", "Neutral"))</f>
        <v>Bearish</v>
      </c>
      <c r="K4892" t="str">
        <f>IF(C4893&gt;C4892, "Buy", "")</f>
        <v/>
      </c>
      <c r="L4892" t="str">
        <f>IF(C4893&lt;C4892, "Sell", "")</f>
        <v>Sell</v>
      </c>
      <c r="V4892" s="4">
        <f t="shared" si="76"/>
        <v>-3.7569764257006357E-3</v>
      </c>
    </row>
    <row r="4893" spans="1:22" x14ac:dyDescent="0.25">
      <c r="A4893" s="1">
        <v>38189</v>
      </c>
      <c r="B4893">
        <v>90.6875</v>
      </c>
      <c r="C4893">
        <v>89.831253050000001</v>
      </c>
      <c r="D4893">
        <v>22177072</v>
      </c>
      <c r="E4893" t="s">
        <v>10</v>
      </c>
      <c r="F4893" t="s">
        <v>18</v>
      </c>
      <c r="G4893" t="str">
        <f>IF(OR(F4893="Jan",F4893="Feb",F4893="Mar"),"Q1",
IF(OR(F4893="Apr",F4893="May",F4893="Jun"),"Q2",
IF(OR(F4893="Jul",F4893="Aug",F4893="Sep"),"Q3",
IF(OR(F4893="Oct",F4893="Nov",F4893="Dec"),"Q4",""))))</f>
        <v>Q3</v>
      </c>
      <c r="H4893" t="str">
        <f>"Q"&amp;INT((MONTH(A4893)-1)/3)+1</f>
        <v>Q3</v>
      </c>
      <c r="I4893">
        <v>2004</v>
      </c>
      <c r="J4893" t="str">
        <f>IF(C4893&gt;B4893, "Bullish", IF(B4893&gt;C4893, "Bearish", "Neutral"))</f>
        <v>Bearish</v>
      </c>
      <c r="K4893" t="str">
        <f>IF(C4894&gt;C4893, "Buy", "")</f>
        <v>Buy</v>
      </c>
      <c r="L4893" t="str">
        <f>IF(C4894&lt;C4893, "Sell", "")</f>
        <v/>
      </c>
      <c r="V4893" s="4">
        <f t="shared" si="76"/>
        <v>7.2523826813674025E-3</v>
      </c>
    </row>
    <row r="4894" spans="1:22" x14ac:dyDescent="0.25">
      <c r="A4894" s="1">
        <v>38188</v>
      </c>
      <c r="B4894">
        <v>92.125</v>
      </c>
      <c r="C4894">
        <v>90.487503050000001</v>
      </c>
      <c r="D4894">
        <v>21665664</v>
      </c>
      <c r="E4894" t="s">
        <v>9</v>
      </c>
      <c r="F4894" t="s">
        <v>18</v>
      </c>
      <c r="G4894" t="str">
        <f>IF(OR(F4894="Jan",F4894="Feb",F4894="Mar"),"Q1",
IF(OR(F4894="Apr",F4894="May",F4894="Jun"),"Q2",
IF(OR(F4894="Jul",F4894="Aug",F4894="Sep"),"Q3",
IF(OR(F4894="Oct",F4894="Nov",F4894="Dec"),"Q4",""))))</f>
        <v>Q3</v>
      </c>
      <c r="H4894" t="str">
        <f>"Q"&amp;INT((MONTH(A4894)-1)/3)+1</f>
        <v>Q3</v>
      </c>
      <c r="I4894">
        <v>2004</v>
      </c>
      <c r="J4894" t="str">
        <f>IF(C4894&gt;B4894, "Bullish", IF(B4894&gt;C4894, "Bearish", "Neutral"))</f>
        <v>Bearish</v>
      </c>
      <c r="K4894" t="str">
        <f>IF(C4895&gt;C4894, "Buy", "")</f>
        <v>Buy</v>
      </c>
      <c r="L4894" t="str">
        <f>IF(C4895&lt;C4894, "Sell", "")</f>
        <v/>
      </c>
      <c r="V4894" s="4">
        <f t="shared" si="76"/>
        <v>2.0598647860646024E-2</v>
      </c>
    </row>
    <row r="4895" spans="1:22" x14ac:dyDescent="0.25">
      <c r="A4895" s="1">
        <v>38187</v>
      </c>
      <c r="B4895">
        <v>92.375</v>
      </c>
      <c r="C4895">
        <v>92.390625</v>
      </c>
      <c r="D4895">
        <v>22012128</v>
      </c>
      <c r="E4895" t="s">
        <v>7</v>
      </c>
      <c r="F4895" t="s">
        <v>18</v>
      </c>
      <c r="G4895" t="str">
        <f>IF(OR(F4895="Jan",F4895="Feb",F4895="Mar"),"Q1",
IF(OR(F4895="Apr",F4895="May",F4895="Jun"),"Q2",
IF(OR(F4895="Jul",F4895="Aug",F4895="Sep"),"Q3",
IF(OR(F4895="Oct",F4895="Nov",F4895="Dec"),"Q4",""))))</f>
        <v>Q3</v>
      </c>
      <c r="H4895" t="str">
        <f>"Q"&amp;INT((MONTH(A4895)-1)/3)+1</f>
        <v>Q3</v>
      </c>
      <c r="I4895">
        <v>2004</v>
      </c>
      <c r="J4895" t="str">
        <f>IF(C4895&gt;B4895, "Bullish", IF(B4895&gt;C4895, "Bearish", "Neutral"))</f>
        <v>Bullish</v>
      </c>
      <c r="K4895" t="str">
        <f>IF(C4896&gt;C4895, "Buy", "")</f>
        <v/>
      </c>
      <c r="L4895" t="str">
        <f>IF(C4896&lt;C4895, "Sell", "")</f>
        <v>Sell</v>
      </c>
      <c r="V4895" s="4">
        <f t="shared" si="76"/>
        <v>-3.383522246658772E-4</v>
      </c>
    </row>
    <row r="4896" spans="1:22" x14ac:dyDescent="0.25">
      <c r="A4896" s="1">
        <v>38184</v>
      </c>
      <c r="B4896">
        <v>90.21875</v>
      </c>
      <c r="C4896">
        <v>92.359375</v>
      </c>
      <c r="D4896">
        <v>34887056</v>
      </c>
      <c r="E4896" t="s">
        <v>12</v>
      </c>
      <c r="F4896" t="s">
        <v>18</v>
      </c>
      <c r="G4896" t="str">
        <f>IF(OR(F4896="Jan",F4896="Feb",F4896="Mar"),"Q1",
IF(OR(F4896="Apr",F4896="May",F4896="Jun"),"Q2",
IF(OR(F4896="Jul",F4896="Aug",F4896="Sep"),"Q3",
IF(OR(F4896="Oct",F4896="Nov",F4896="Dec"),"Q4",""))))</f>
        <v>Q3</v>
      </c>
      <c r="H4896" t="str">
        <f>"Q"&amp;INT((MONTH(A4896)-1)/3)+1</f>
        <v>Q3</v>
      </c>
      <c r="I4896">
        <v>2004</v>
      </c>
      <c r="J4896" t="str">
        <f>IF(C4896&gt;B4896, "Bullish", IF(B4896&gt;C4896, "Bearish", "Neutral"))</f>
        <v>Bullish</v>
      </c>
      <c r="K4896" t="str">
        <f>IF(C4897&gt;C4896, "Buy", "")</f>
        <v/>
      </c>
      <c r="L4896" t="str">
        <f>IF(C4897&lt;C4896, "Sell", "")</f>
        <v>Sell</v>
      </c>
      <c r="V4896" s="4">
        <f t="shared" si="76"/>
        <v>-2.376254803395501E-2</v>
      </c>
    </row>
    <row r="4897" spans="1:22" x14ac:dyDescent="0.25">
      <c r="A4897" s="1">
        <v>38183</v>
      </c>
      <c r="B4897">
        <v>89.025001529999997</v>
      </c>
      <c r="C4897">
        <v>90.215621949999999</v>
      </c>
      <c r="D4897">
        <v>21826416</v>
      </c>
      <c r="E4897" t="s">
        <v>11</v>
      </c>
      <c r="F4897" t="s">
        <v>18</v>
      </c>
      <c r="G4897" t="str">
        <f>IF(OR(F4897="Jan",F4897="Feb",F4897="Mar"),"Q1",
IF(OR(F4897="Apr",F4897="May",F4897="Jun"),"Q2",
IF(OR(F4897="Jul",F4897="Aug",F4897="Sep"),"Q3",
IF(OR(F4897="Oct",F4897="Nov",F4897="Dec"),"Q4",""))))</f>
        <v>Q3</v>
      </c>
      <c r="H4897" t="str">
        <f>"Q"&amp;INT((MONTH(A4897)-1)/3)+1</f>
        <v>Q3</v>
      </c>
      <c r="I4897">
        <v>2004</v>
      </c>
      <c r="J4897" t="str">
        <f>IF(C4897&gt;B4897, "Bullish", IF(B4897&gt;C4897, "Bearish", "Neutral"))</f>
        <v>Bullish</v>
      </c>
      <c r="K4897" t="str">
        <f>IF(C4898&gt;C4897, "Buy", "")</f>
        <v/>
      </c>
      <c r="L4897" t="str">
        <f>IF(C4898&lt;C4897, "Sell", "")</f>
        <v>Sell</v>
      </c>
      <c r="V4897" s="4">
        <f t="shared" si="76"/>
        <v>-1.5941653731733722E-2</v>
      </c>
    </row>
    <row r="4898" spans="1:22" x14ac:dyDescent="0.25">
      <c r="A4898" s="1">
        <v>38182</v>
      </c>
      <c r="B4898">
        <v>88.75</v>
      </c>
      <c r="C4898">
        <v>88.800003050000001</v>
      </c>
      <c r="D4898">
        <v>29463584</v>
      </c>
      <c r="E4898" t="s">
        <v>10</v>
      </c>
      <c r="F4898" t="s">
        <v>18</v>
      </c>
      <c r="G4898" t="str">
        <f>IF(OR(F4898="Jan",F4898="Feb",F4898="Mar"),"Q1",
IF(OR(F4898="Apr",F4898="May",F4898="Jun"),"Q2",
IF(OR(F4898="Jul",F4898="Aug",F4898="Sep"),"Q3",
IF(OR(F4898="Oct",F4898="Nov",F4898="Dec"),"Q4",""))))</f>
        <v>Q3</v>
      </c>
      <c r="H4898" t="str">
        <f>"Q"&amp;INT((MONTH(A4898)-1)/3)+1</f>
        <v>Q3</v>
      </c>
      <c r="I4898">
        <v>2004</v>
      </c>
      <c r="J4898" t="str">
        <f>IF(C4898&gt;B4898, "Bullish", IF(B4898&gt;C4898, "Bearish", "Neutral"))</f>
        <v>Bullish</v>
      </c>
      <c r="K4898" t="str">
        <f>IF(C4899&gt;C4898, "Buy", "")</f>
        <v/>
      </c>
      <c r="L4898" t="str">
        <f>IF(C4899&lt;C4898, "Sell", "")</f>
        <v>Sell</v>
      </c>
      <c r="V4898" s="4">
        <f t="shared" si="76"/>
        <v>-1.2867616325075753E-2</v>
      </c>
    </row>
    <row r="4899" spans="1:22" x14ac:dyDescent="0.25">
      <c r="A4899" s="1">
        <v>38181</v>
      </c>
      <c r="B4899">
        <v>89.0625</v>
      </c>
      <c r="C4899">
        <v>87.671875</v>
      </c>
      <c r="D4899">
        <v>38728000</v>
      </c>
      <c r="E4899" t="s">
        <v>9</v>
      </c>
      <c r="F4899" t="s">
        <v>18</v>
      </c>
      <c r="G4899" t="str">
        <f>IF(OR(F4899="Jan",F4899="Feb",F4899="Mar"),"Q1",
IF(OR(F4899="Apr",F4899="May",F4899="Jun"),"Q2",
IF(OR(F4899="Jul",F4899="Aug",F4899="Sep"),"Q3",
IF(OR(F4899="Oct",F4899="Nov",F4899="Dec"),"Q4",""))))</f>
        <v>Q3</v>
      </c>
      <c r="H4899" t="str">
        <f>"Q"&amp;INT((MONTH(A4899)-1)/3)+1</f>
        <v>Q3</v>
      </c>
      <c r="I4899">
        <v>2004</v>
      </c>
      <c r="J4899" t="str">
        <f>IF(C4899&gt;B4899, "Bullish", IF(B4899&gt;C4899, "Bearish", "Neutral"))</f>
        <v>Bearish</v>
      </c>
      <c r="K4899" t="str">
        <f>IF(C4900&gt;C4899, "Buy", "")</f>
        <v/>
      </c>
      <c r="L4899" t="str">
        <f>IF(C4900&lt;C4899, "Sell", "")</f>
        <v>Sell</v>
      </c>
      <c r="V4899" s="4">
        <f t="shared" si="76"/>
        <v>-1.9329270099058615E-2</v>
      </c>
    </row>
    <row r="4900" spans="1:22" x14ac:dyDescent="0.25">
      <c r="A4900" s="1">
        <v>38180</v>
      </c>
      <c r="B4900">
        <v>86.6875</v>
      </c>
      <c r="C4900">
        <v>86.009376529999997</v>
      </c>
      <c r="D4900">
        <v>22648144</v>
      </c>
      <c r="E4900" t="s">
        <v>7</v>
      </c>
      <c r="F4900" t="s">
        <v>18</v>
      </c>
      <c r="G4900" t="str">
        <f>IF(OR(F4900="Jan",F4900="Feb",F4900="Mar"),"Q1",
IF(OR(F4900="Apr",F4900="May",F4900="Jun"),"Q2",
IF(OR(F4900="Jul",F4900="Aug",F4900="Sep"),"Q3",
IF(OR(F4900="Oct",F4900="Nov",F4900="Dec"),"Q4",""))))</f>
        <v>Q3</v>
      </c>
      <c r="H4900" t="str">
        <f>"Q"&amp;INT((MONTH(A4900)-1)/3)+1</f>
        <v>Q3</v>
      </c>
      <c r="I4900">
        <v>2004</v>
      </c>
      <c r="J4900" t="str">
        <f>IF(C4900&gt;B4900, "Bullish", IF(B4900&gt;C4900, "Bearish", "Neutral"))</f>
        <v>Bearish</v>
      </c>
      <c r="K4900" t="str">
        <f>IF(C4901&gt;C4900, "Buy", "")</f>
        <v>Buy</v>
      </c>
      <c r="L4900" t="str">
        <f>IF(C4901&lt;C4900, "Sell", "")</f>
        <v/>
      </c>
      <c r="V4900" s="4">
        <f t="shared" si="76"/>
        <v>4.5931106835443349E-3</v>
      </c>
    </row>
    <row r="4901" spans="1:22" x14ac:dyDescent="0.25">
      <c r="A4901" s="1">
        <v>38177</v>
      </c>
      <c r="B4901">
        <v>81.25</v>
      </c>
      <c r="C4901">
        <v>86.40625</v>
      </c>
      <c r="D4901">
        <v>22787760</v>
      </c>
      <c r="E4901" t="s">
        <v>12</v>
      </c>
      <c r="F4901" t="s">
        <v>18</v>
      </c>
      <c r="G4901" t="str">
        <f>IF(OR(F4901="Jan",F4901="Feb",F4901="Mar"),"Q1",
IF(OR(F4901="Apr",F4901="May",F4901="Jun"),"Q2",
IF(OR(F4901="Jul",F4901="Aug",F4901="Sep"),"Q3",
IF(OR(F4901="Oct",F4901="Nov",F4901="Dec"),"Q4",""))))</f>
        <v>Q3</v>
      </c>
      <c r="H4901" t="str">
        <f>"Q"&amp;INT((MONTH(A4901)-1)/3)+1</f>
        <v>Q3</v>
      </c>
      <c r="I4901">
        <v>2004</v>
      </c>
      <c r="J4901" t="str">
        <f>IF(C4901&gt;B4901, "Bullish", IF(B4901&gt;C4901, "Bearish", "Neutral"))</f>
        <v>Bullish</v>
      </c>
      <c r="K4901" t="str">
        <f>IF(C4902&gt;C4901, "Buy", "")</f>
        <v/>
      </c>
      <c r="L4901" t="str">
        <f>IF(C4902&lt;C4901, "Sell", "")</f>
        <v>Sell</v>
      </c>
      <c r="V4901" s="4">
        <f t="shared" si="76"/>
        <v>-2.2370123867628027E-2</v>
      </c>
    </row>
    <row r="4902" spans="1:22" x14ac:dyDescent="0.25">
      <c r="A4902" s="1">
        <v>38176</v>
      </c>
      <c r="B4902">
        <v>87.5</v>
      </c>
      <c r="C4902">
        <v>84.515625</v>
      </c>
      <c r="D4902">
        <v>37858080</v>
      </c>
      <c r="E4902" t="s">
        <v>11</v>
      </c>
      <c r="F4902" t="s">
        <v>18</v>
      </c>
      <c r="G4902" t="str">
        <f>IF(OR(F4902="Jan",F4902="Feb",F4902="Mar"),"Q1",
IF(OR(F4902="Apr",F4902="May",F4902="Jun"),"Q2",
IF(OR(F4902="Jul",F4902="Aug",F4902="Sep"),"Q3",
IF(OR(F4902="Oct",F4902="Nov",F4902="Dec"),"Q4",""))))</f>
        <v>Q3</v>
      </c>
      <c r="H4902" t="str">
        <f>"Q"&amp;INT((MONTH(A4902)-1)/3)+1</f>
        <v>Q3</v>
      </c>
      <c r="I4902">
        <v>2004</v>
      </c>
      <c r="J4902" t="str">
        <f>IF(C4902&gt;B4902, "Bullish", IF(B4902&gt;C4902, "Bearish", "Neutral"))</f>
        <v>Bearish</v>
      </c>
      <c r="K4902" t="str">
        <f>IF(C4903&gt;C4902, "Buy", "")</f>
        <v>Buy</v>
      </c>
      <c r="L4902" t="str">
        <f>IF(C4903&lt;C4902, "Sell", "")</f>
        <v/>
      </c>
      <c r="V4902" s="4">
        <f t="shared" si="76"/>
        <v>2.8869943343641225E-2</v>
      </c>
    </row>
    <row r="4903" spans="1:22" x14ac:dyDescent="0.25">
      <c r="A4903" s="1">
        <v>38175</v>
      </c>
      <c r="B4903">
        <v>87.759376529999997</v>
      </c>
      <c r="C4903">
        <v>87.028121949999999</v>
      </c>
      <c r="D4903">
        <v>28427936</v>
      </c>
      <c r="E4903" t="s">
        <v>10</v>
      </c>
      <c r="F4903" t="s">
        <v>18</v>
      </c>
      <c r="G4903" t="str">
        <f>IF(OR(F4903="Jan",F4903="Feb",F4903="Mar"),"Q1",
IF(OR(F4903="Apr",F4903="May",F4903="Jun"),"Q2",
IF(OR(F4903="Jul",F4903="Aug",F4903="Sep"),"Q3",
IF(OR(F4903="Oct",F4903="Nov",F4903="Dec"),"Q4",""))))</f>
        <v>Q3</v>
      </c>
      <c r="H4903" t="str">
        <f>"Q"&amp;INT((MONTH(A4903)-1)/3)+1</f>
        <v>Q3</v>
      </c>
      <c r="I4903">
        <v>2004</v>
      </c>
      <c r="J4903" t="str">
        <f>IF(C4903&gt;B4903, "Bullish", IF(B4903&gt;C4903, "Bearish", "Neutral"))</f>
        <v>Bearish</v>
      </c>
      <c r="K4903" t="str">
        <f>IF(C4904&gt;C4903, "Buy", "")</f>
        <v>Buy</v>
      </c>
      <c r="L4903" t="str">
        <f>IF(C4904&lt;C4903, "Sell", "")</f>
        <v/>
      </c>
      <c r="V4903" s="4">
        <f t="shared" si="76"/>
        <v>2.3869645145460926E-2</v>
      </c>
    </row>
    <row r="4904" spans="1:22" x14ac:dyDescent="0.25">
      <c r="A4904" s="1">
        <v>38174</v>
      </c>
      <c r="B4904">
        <v>89.1875</v>
      </c>
      <c r="C4904">
        <v>89.15625</v>
      </c>
      <c r="D4904">
        <v>19217968</v>
      </c>
      <c r="E4904" t="s">
        <v>9</v>
      </c>
      <c r="F4904" t="s">
        <v>18</v>
      </c>
      <c r="G4904" t="str">
        <f>IF(OR(F4904="Jan",F4904="Feb",F4904="Mar"),"Q1",
IF(OR(F4904="Apr",F4904="May",F4904="Jun"),"Q2",
IF(OR(F4904="Jul",F4904="Aug",F4904="Sep"),"Q3",
IF(OR(F4904="Oct",F4904="Nov",F4904="Dec"),"Q4",""))))</f>
        <v>Q3</v>
      </c>
      <c r="H4904" t="str">
        <f>"Q"&amp;INT((MONTH(A4904)-1)/3)+1</f>
        <v>Q3</v>
      </c>
      <c r="I4904">
        <v>2004</v>
      </c>
      <c r="J4904" t="str">
        <f>IF(C4904&gt;B4904, "Bullish", IF(B4904&gt;C4904, "Bearish", "Neutral"))</f>
        <v>Bearish</v>
      </c>
      <c r="K4904" t="str">
        <f>IF(C4905&gt;C4904, "Buy", "")</f>
        <v>Buy</v>
      </c>
      <c r="L4904" t="str">
        <f>IF(C4905&lt;C4904, "Sell", "")</f>
        <v/>
      </c>
      <c r="V4904" s="4">
        <f t="shared" si="76"/>
        <v>2.0636967370026146E-3</v>
      </c>
    </row>
    <row r="4905" spans="1:22" x14ac:dyDescent="0.25">
      <c r="A4905" s="1">
        <v>38173</v>
      </c>
      <c r="B4905">
        <v>89.143753050000001</v>
      </c>
      <c r="C4905">
        <v>89.340621949999999</v>
      </c>
      <c r="D4905">
        <v>15505536</v>
      </c>
      <c r="E4905" t="s">
        <v>7</v>
      </c>
      <c r="F4905" t="s">
        <v>18</v>
      </c>
      <c r="G4905" t="str">
        <f>IF(OR(F4905="Jan",F4905="Feb",F4905="Mar"),"Q1",
IF(OR(F4905="Apr",F4905="May",F4905="Jun"),"Q2",
IF(OR(F4905="Jul",F4905="Aug",F4905="Sep"),"Q3",
IF(OR(F4905="Oct",F4905="Nov",F4905="Dec"),"Q4",""))))</f>
        <v>Q3</v>
      </c>
      <c r="H4905" t="str">
        <f>"Q"&amp;INT((MONTH(A4905)-1)/3)+1</f>
        <v>Q3</v>
      </c>
      <c r="I4905">
        <v>2004</v>
      </c>
      <c r="J4905" t="str">
        <f>IF(C4905&gt;B4905, "Bullish", IF(B4905&gt;C4905, "Bearish", "Neutral"))</f>
        <v>Bullish</v>
      </c>
      <c r="K4905" t="str">
        <f>IF(C4906&gt;C4905, "Buy", "")</f>
        <v/>
      </c>
      <c r="L4905" t="str">
        <f>IF(C4906&lt;C4905, "Sell", "")</f>
        <v>Sell</v>
      </c>
      <c r="V4905" s="4">
        <f t="shared" si="76"/>
        <v>-4.2856470895511183E-3</v>
      </c>
    </row>
    <row r="4906" spans="1:22" x14ac:dyDescent="0.25">
      <c r="A4906" s="1">
        <v>38170</v>
      </c>
      <c r="B4906">
        <v>85.328125</v>
      </c>
      <c r="C4906">
        <v>88.959373470000003</v>
      </c>
      <c r="D4906">
        <v>24930048</v>
      </c>
      <c r="E4906" t="s">
        <v>12</v>
      </c>
      <c r="F4906" t="s">
        <v>18</v>
      </c>
      <c r="G4906" t="str">
        <f>IF(OR(F4906="Jan",F4906="Feb",F4906="Mar"),"Q1",
IF(OR(F4906="Apr",F4906="May",F4906="Jun"),"Q2",
IF(OR(F4906="Jul",F4906="Aug",F4906="Sep"),"Q3",
IF(OR(F4906="Oct",F4906="Nov",F4906="Dec"),"Q4",""))))</f>
        <v>Q3</v>
      </c>
      <c r="H4906" t="str">
        <f>"Q"&amp;INT((MONTH(A4906)-1)/3)+1</f>
        <v>Q3</v>
      </c>
      <c r="I4906">
        <v>2004</v>
      </c>
      <c r="J4906" t="str">
        <f>IF(C4906&gt;B4906, "Bullish", IF(B4906&gt;C4906, "Bearish", "Neutral"))</f>
        <v>Bullish</v>
      </c>
      <c r="K4906" t="str">
        <f>IF(C4907&gt;C4906, "Buy", "")</f>
        <v/>
      </c>
      <c r="L4906" t="str">
        <f>IF(C4907&lt;C4906, "Sell", "")</f>
        <v>Sell</v>
      </c>
      <c r="V4906" s="4">
        <f t="shared" si="76"/>
        <v>-1.0327886297557622E-2</v>
      </c>
    </row>
    <row r="4907" spans="1:22" x14ac:dyDescent="0.25">
      <c r="A4907" s="1">
        <v>38169</v>
      </c>
      <c r="B4907">
        <v>87.1875</v>
      </c>
      <c r="C4907">
        <v>88.050003050000001</v>
      </c>
      <c r="D4907">
        <v>28275440</v>
      </c>
      <c r="E4907" t="s">
        <v>11</v>
      </c>
      <c r="F4907" t="s">
        <v>18</v>
      </c>
      <c r="G4907" t="str">
        <f>IF(OR(F4907="Jan",F4907="Feb",F4907="Mar"),"Q1",
IF(OR(F4907="Apr",F4907="May",F4907="Jun"),"Q2",
IF(OR(F4907="Jul",F4907="Aug",F4907="Sep"),"Q3",
IF(OR(F4907="Oct",F4907="Nov",F4907="Dec"),"Q4",""))))</f>
        <v>Q3</v>
      </c>
      <c r="H4907" t="str">
        <f>"Q"&amp;INT((MONTH(A4907)-1)/3)+1</f>
        <v>Q3</v>
      </c>
      <c r="I4907">
        <v>2004</v>
      </c>
      <c r="J4907" t="str">
        <f>IF(C4907&gt;B4907, "Bullish", IF(B4907&gt;C4907, "Bearish", "Neutral"))</f>
        <v>Bullish</v>
      </c>
      <c r="K4907" t="str">
        <f>IF(C4908&gt;C4907, "Buy", "")</f>
        <v/>
      </c>
      <c r="L4907" t="str">
        <f>IF(C4908&lt;C4907, "Sell", "")</f>
        <v>Sell</v>
      </c>
      <c r="V4907" s="4">
        <f t="shared" si="76"/>
        <v>-2.0111890680951448E-2</v>
      </c>
    </row>
    <row r="4908" spans="1:22" x14ac:dyDescent="0.25">
      <c r="A4908" s="1">
        <v>38168</v>
      </c>
      <c r="B4908">
        <v>87.03125</v>
      </c>
      <c r="C4908">
        <v>86.314064029999997</v>
      </c>
      <c r="D4908">
        <v>39124224</v>
      </c>
      <c r="E4908" t="s">
        <v>10</v>
      </c>
      <c r="F4908" t="s">
        <v>17</v>
      </c>
      <c r="G4908" t="str">
        <f>IF(OR(F4908="Jan",F4908="Feb",F4908="Mar"),"Q1",
IF(OR(F4908="Apr",F4908="May",F4908="Jun"),"Q2",
IF(OR(F4908="Jul",F4908="Aug",F4908="Sep"),"Q3",
IF(OR(F4908="Oct",F4908="Nov",F4908="Dec"),"Q4",""))))</f>
        <v>Q2</v>
      </c>
      <c r="H4908" t="str">
        <f>"Q"&amp;INT((MONTH(A4908)-1)/3)+1</f>
        <v>Q2</v>
      </c>
      <c r="I4908">
        <v>2004</v>
      </c>
      <c r="J4908" t="str">
        <f>IF(C4908&gt;B4908, "Bullish", IF(B4908&gt;C4908, "Bearish", "Neutral"))</f>
        <v>Bearish</v>
      </c>
      <c r="K4908" t="str">
        <f>IF(C4909&gt;C4908, "Buy", "")</f>
        <v>Buy</v>
      </c>
      <c r="L4908" t="str">
        <f>IF(C4909&lt;C4908, "Sell", "")</f>
        <v/>
      </c>
      <c r="V4908" s="4">
        <f t="shared" si="76"/>
        <v>1.120520076122667E-2</v>
      </c>
    </row>
    <row r="4909" spans="1:22" x14ac:dyDescent="0.25">
      <c r="A4909" s="1">
        <v>38167</v>
      </c>
      <c r="B4909">
        <v>87.578125</v>
      </c>
      <c r="C4909">
        <v>87.292190550000001</v>
      </c>
      <c r="D4909">
        <v>44017472</v>
      </c>
      <c r="E4909" t="s">
        <v>9</v>
      </c>
      <c r="F4909" t="s">
        <v>17</v>
      </c>
      <c r="G4909" t="str">
        <f>IF(OR(F4909="Jan",F4909="Feb",F4909="Mar"),"Q1",
IF(OR(F4909="Apr",F4909="May",F4909="Jun"),"Q2",
IF(OR(F4909="Jul",F4909="Aug",F4909="Sep"),"Q3",
IF(OR(F4909="Oct",F4909="Nov",F4909="Dec"),"Q4",""))))</f>
        <v>Q2</v>
      </c>
      <c r="H4909" t="str">
        <f>"Q"&amp;INT((MONTH(A4909)-1)/3)+1</f>
        <v>Q2</v>
      </c>
      <c r="I4909">
        <v>2004</v>
      </c>
      <c r="J4909" t="str">
        <f>IF(C4909&gt;B4909, "Bullish", IF(B4909&gt;C4909, "Bearish", "Neutral"))</f>
        <v>Bearish</v>
      </c>
      <c r="K4909" t="str">
        <f>IF(C4910&gt;C4909, "Buy", "")</f>
        <v>Buy</v>
      </c>
      <c r="L4909" t="str">
        <f>IF(C4910&lt;C4909, "Sell", "")</f>
        <v/>
      </c>
      <c r="V4909" s="4">
        <f t="shared" si="76"/>
        <v>2.0006979538592087E-3</v>
      </c>
    </row>
    <row r="4910" spans="1:22" x14ac:dyDescent="0.25">
      <c r="A4910" s="1">
        <v>38166</v>
      </c>
      <c r="B4910">
        <v>86.40625</v>
      </c>
      <c r="C4910">
        <v>87.467185970000003</v>
      </c>
      <c r="D4910">
        <v>31393024</v>
      </c>
      <c r="E4910" t="s">
        <v>7</v>
      </c>
      <c r="F4910" t="s">
        <v>17</v>
      </c>
      <c r="G4910" t="str">
        <f>IF(OR(F4910="Jan",F4910="Feb",F4910="Mar"),"Q1",
IF(OR(F4910="Apr",F4910="May",F4910="Jun"),"Q2",
IF(OR(F4910="Jul",F4910="Aug",F4910="Sep"),"Q3",
IF(OR(F4910="Oct",F4910="Nov",F4910="Dec"),"Q4",""))))</f>
        <v>Q2</v>
      </c>
      <c r="H4910" t="str">
        <f>"Q"&amp;INT((MONTH(A4910)-1)/3)+1</f>
        <v>Q2</v>
      </c>
      <c r="I4910">
        <v>2004</v>
      </c>
      <c r="J4910" t="str">
        <f>IF(C4910&gt;B4910, "Bullish", IF(B4910&gt;C4910, "Bearish", "Neutral"))</f>
        <v>Bullish</v>
      </c>
      <c r="K4910" t="str">
        <f>IF(C4911&gt;C4910, "Buy", "")</f>
        <v/>
      </c>
      <c r="L4910" t="str">
        <f>IF(C4911&lt;C4910, "Sell", "")</f>
        <v>Sell</v>
      </c>
      <c r="V4910" s="4">
        <f t="shared" si="76"/>
        <v>-2.0788125610527772E-2</v>
      </c>
    </row>
    <row r="4911" spans="1:22" x14ac:dyDescent="0.25">
      <c r="A4911" s="1">
        <v>38163</v>
      </c>
      <c r="B4911">
        <v>84.53125</v>
      </c>
      <c r="C4911">
        <v>85.685935970000003</v>
      </c>
      <c r="D4911">
        <v>28886528</v>
      </c>
      <c r="E4911" t="s">
        <v>12</v>
      </c>
      <c r="F4911" t="s">
        <v>17</v>
      </c>
      <c r="G4911" t="str">
        <f>IF(OR(F4911="Jan",F4911="Feb",F4911="Mar"),"Q1",
IF(OR(F4911="Apr",F4911="May",F4911="Jun"),"Q2",
IF(OR(F4911="Jul",F4911="Aug",F4911="Sep"),"Q3",
IF(OR(F4911="Oct",F4911="Nov",F4911="Dec"),"Q4",""))))</f>
        <v>Q2</v>
      </c>
      <c r="H4911" t="str">
        <f>"Q"&amp;INT((MONTH(A4911)-1)/3)+1</f>
        <v>Q2</v>
      </c>
      <c r="I4911">
        <v>2004</v>
      </c>
      <c r="J4911" t="str">
        <f>IF(C4911&gt;B4911, "Bullish", IF(B4911&gt;C4911, "Bearish", "Neutral"))</f>
        <v>Bullish</v>
      </c>
      <c r="K4911" t="str">
        <f>IF(C4912&gt;C4911, "Buy", "")</f>
        <v/>
      </c>
      <c r="L4911" t="str">
        <f>IF(C4912&lt;C4911, "Sell", "")</f>
        <v>Sell</v>
      </c>
      <c r="V4911" s="4">
        <f t="shared" si="76"/>
        <v>-1.3819177015459694E-2</v>
      </c>
    </row>
    <row r="4912" spans="1:22" x14ac:dyDescent="0.25">
      <c r="A4912" s="1">
        <v>38162</v>
      </c>
      <c r="B4912">
        <v>83.432815550000001</v>
      </c>
      <c r="C4912">
        <v>84.517967220000003</v>
      </c>
      <c r="D4912">
        <v>32614720</v>
      </c>
      <c r="E4912" t="s">
        <v>11</v>
      </c>
      <c r="F4912" t="s">
        <v>17</v>
      </c>
      <c r="G4912" t="str">
        <f>IF(OR(F4912="Jan",F4912="Feb",F4912="Mar"),"Q1",
IF(OR(F4912="Apr",F4912="May",F4912="Jun"),"Q2",
IF(OR(F4912="Jul",F4912="Aug",F4912="Sep"),"Q3",
IF(OR(F4912="Oct",F4912="Nov",F4912="Dec"),"Q4",""))))</f>
        <v>Q2</v>
      </c>
      <c r="H4912" t="str">
        <f>"Q"&amp;INT((MONTH(A4912)-1)/3)+1</f>
        <v>Q2</v>
      </c>
      <c r="I4912">
        <v>2004</v>
      </c>
      <c r="J4912" t="str">
        <f>IF(C4912&gt;B4912, "Bullish", IF(B4912&gt;C4912, "Bearish", "Neutral"))</f>
        <v>Bullish</v>
      </c>
      <c r="K4912" t="str">
        <f>IF(C4913&gt;C4912, "Buy", "")</f>
        <v/>
      </c>
      <c r="L4912" t="str">
        <f>IF(C4913&lt;C4912, "Sell", "")</f>
        <v>Sell</v>
      </c>
      <c r="V4912" s="4">
        <f t="shared" si="76"/>
        <v>-1.6108126681689854E-2</v>
      </c>
    </row>
    <row r="4913" spans="1:22" x14ac:dyDescent="0.25">
      <c r="A4913" s="1">
        <v>38161</v>
      </c>
      <c r="B4913">
        <v>84.296875</v>
      </c>
      <c r="C4913">
        <v>83.178123470000003</v>
      </c>
      <c r="D4913">
        <v>26169152</v>
      </c>
      <c r="E4913" t="s">
        <v>10</v>
      </c>
      <c r="F4913" t="s">
        <v>17</v>
      </c>
      <c r="G4913" t="str">
        <f>IF(OR(F4913="Jan",F4913="Feb",F4913="Mar"),"Q1",
IF(OR(F4913="Apr",F4913="May",F4913="Jun"),"Q2",
IF(OR(F4913="Jul",F4913="Aug",F4913="Sep"),"Q3",
IF(OR(F4913="Oct",F4913="Nov",F4913="Dec"),"Q4",""))))</f>
        <v>Q2</v>
      </c>
      <c r="H4913" t="str">
        <f>"Q"&amp;INT((MONTH(A4913)-1)/3)+1</f>
        <v>Q2</v>
      </c>
      <c r="I4913">
        <v>2004</v>
      </c>
      <c r="J4913" t="str">
        <f>IF(C4913&gt;B4913, "Bullish", IF(B4913&gt;C4913, "Bearish", "Neutral"))</f>
        <v>Bearish</v>
      </c>
      <c r="K4913" t="str">
        <f>IF(C4914&gt;C4913, "Buy", "")</f>
        <v>Buy</v>
      </c>
      <c r="L4913" t="str">
        <f>IF(C4914&lt;C4913, "Sell", "")</f>
        <v/>
      </c>
      <c r="V4913" s="4">
        <f t="shared" si="76"/>
        <v>9.6829644457459788E-3</v>
      </c>
    </row>
    <row r="4914" spans="1:22" x14ac:dyDescent="0.25">
      <c r="A4914" s="1">
        <v>38160</v>
      </c>
      <c r="B4914">
        <v>83.052345279999997</v>
      </c>
      <c r="C4914">
        <v>83.991409300000001</v>
      </c>
      <c r="D4914">
        <v>23141632</v>
      </c>
      <c r="E4914" t="s">
        <v>9</v>
      </c>
      <c r="F4914" t="s">
        <v>17</v>
      </c>
      <c r="G4914" t="str">
        <f>IF(OR(F4914="Jan",F4914="Feb",F4914="Mar"),"Q1",
IF(OR(F4914="Apr",F4914="May",F4914="Jun"),"Q2",
IF(OR(F4914="Jul",F4914="Aug",F4914="Sep"),"Q3",
IF(OR(F4914="Oct",F4914="Nov",F4914="Dec"),"Q4",""))))</f>
        <v>Q2</v>
      </c>
      <c r="H4914" t="str">
        <f>"Q"&amp;INT((MONTH(A4914)-1)/3)+1</f>
        <v>Q2</v>
      </c>
      <c r="I4914">
        <v>2004</v>
      </c>
      <c r="J4914" t="str">
        <f>IF(C4914&gt;B4914, "Bullish", IF(B4914&gt;C4914, "Bearish", "Neutral"))</f>
        <v>Bullish</v>
      </c>
      <c r="K4914" t="str">
        <f>IF(C4915&gt;C4914, "Buy", "")</f>
        <v/>
      </c>
      <c r="L4914" t="str">
        <f>IF(C4915&lt;C4914, "Sell", "")</f>
        <v>Sell</v>
      </c>
      <c r="V4914" s="4">
        <f t="shared" si="76"/>
        <v>-4.5035545869756537E-3</v>
      </c>
    </row>
    <row r="4915" spans="1:22" x14ac:dyDescent="0.25">
      <c r="A4915" s="1">
        <v>38159</v>
      </c>
      <c r="B4915">
        <v>82.421875</v>
      </c>
      <c r="C4915">
        <v>83.614845279999997</v>
      </c>
      <c r="D4915">
        <v>26522560</v>
      </c>
      <c r="E4915" t="s">
        <v>7</v>
      </c>
      <c r="F4915" t="s">
        <v>17</v>
      </c>
      <c r="G4915" t="str">
        <f>IF(OR(F4915="Jan",F4915="Feb",F4915="Mar"),"Q1",
IF(OR(F4915="Apr",F4915="May",F4915="Jun"),"Q2",
IF(OR(F4915="Jul",F4915="Aug",F4915="Sep"),"Q3",
IF(OR(F4915="Oct",F4915="Nov",F4915="Dec"),"Q4",""))))</f>
        <v>Q2</v>
      </c>
      <c r="H4915" t="str">
        <f>"Q"&amp;INT((MONTH(A4915)-1)/3)+1</f>
        <v>Q2</v>
      </c>
      <c r="I4915">
        <v>2004</v>
      </c>
      <c r="J4915" t="str">
        <f>IF(C4915&gt;B4915, "Bullish", IF(B4915&gt;C4915, "Bearish", "Neutral"))</f>
        <v>Bullish</v>
      </c>
      <c r="K4915" t="str">
        <f>IF(C4916&gt;C4915, "Buy", "")</f>
        <v/>
      </c>
      <c r="L4915" t="str">
        <f>IF(C4916&lt;C4915, "Sell", "")</f>
        <v>Sell</v>
      </c>
      <c r="V4915" s="4">
        <f t="shared" si="76"/>
        <v>-1.6497311790293442E-2</v>
      </c>
    </row>
    <row r="4916" spans="1:22" x14ac:dyDescent="0.25">
      <c r="A4916" s="1">
        <v>38156</v>
      </c>
      <c r="B4916">
        <v>81.25</v>
      </c>
      <c r="C4916">
        <v>82.2578125</v>
      </c>
      <c r="D4916">
        <v>28632320</v>
      </c>
      <c r="E4916" t="s">
        <v>12</v>
      </c>
      <c r="F4916" t="s">
        <v>17</v>
      </c>
      <c r="G4916" t="str">
        <f>IF(OR(F4916="Jan",F4916="Feb",F4916="Mar"),"Q1",
IF(OR(F4916="Apr",F4916="May",F4916="Jun"),"Q2",
IF(OR(F4916="Jul",F4916="Aug",F4916="Sep"),"Q3",
IF(OR(F4916="Oct",F4916="Nov",F4916="Dec"),"Q4",""))))</f>
        <v>Q2</v>
      </c>
      <c r="H4916" t="str">
        <f>"Q"&amp;INT((MONTH(A4916)-1)/3)+1</f>
        <v>Q2</v>
      </c>
      <c r="I4916">
        <v>2004</v>
      </c>
      <c r="J4916" t="str">
        <f>IF(C4916&gt;B4916, "Bullish", IF(B4916&gt;C4916, "Bearish", "Neutral"))</f>
        <v>Bullish</v>
      </c>
      <c r="K4916" t="str">
        <f>IF(C4917&gt;C4916, "Buy", "")</f>
        <v/>
      </c>
      <c r="L4916" t="str">
        <f>IF(C4917&lt;C4916, "Sell", "")</f>
        <v>Sell</v>
      </c>
      <c r="V4916" s="4">
        <f t="shared" si="76"/>
        <v>-1.2491503618263419E-2</v>
      </c>
    </row>
    <row r="4917" spans="1:22" x14ac:dyDescent="0.25">
      <c r="A4917" s="1">
        <v>38155</v>
      </c>
      <c r="B4917">
        <v>80.46875</v>
      </c>
      <c r="C4917">
        <v>81.242965699999999</v>
      </c>
      <c r="D4917">
        <v>19065792</v>
      </c>
      <c r="E4917" t="s">
        <v>11</v>
      </c>
      <c r="F4917" t="s">
        <v>17</v>
      </c>
      <c r="G4917" t="str">
        <f>IF(OR(F4917="Jan",F4917="Feb",F4917="Mar"),"Q1",
IF(OR(F4917="Apr",F4917="May",F4917="Jun"),"Q2",
IF(OR(F4917="Jul",F4917="Aug",F4917="Sep"),"Q3",
IF(OR(F4917="Oct",F4917="Nov",F4917="Dec"),"Q4",""))))</f>
        <v>Q2</v>
      </c>
      <c r="H4917" t="str">
        <f>"Q"&amp;INT((MONTH(A4917)-1)/3)+1</f>
        <v>Q2</v>
      </c>
      <c r="I4917">
        <v>2004</v>
      </c>
      <c r="J4917" t="str">
        <f>IF(C4917&gt;B4917, "Bullish", IF(B4917&gt;C4917, "Bearish", "Neutral"))</f>
        <v>Bullish</v>
      </c>
      <c r="K4917" t="str">
        <f>IF(C4918&gt;C4917, "Buy", "")</f>
        <v/>
      </c>
      <c r="L4917" t="str">
        <f>IF(C4918&lt;C4917, "Sell", "")</f>
        <v>Sell</v>
      </c>
      <c r="V4917" s="4">
        <f t="shared" si="76"/>
        <v>-1.0406102759424786E-2</v>
      </c>
    </row>
    <row r="4918" spans="1:22" x14ac:dyDescent="0.25">
      <c r="A4918" s="1">
        <v>38154</v>
      </c>
      <c r="B4918">
        <v>80.46875</v>
      </c>
      <c r="C4918">
        <v>80.40625</v>
      </c>
      <c r="D4918">
        <v>21901504</v>
      </c>
      <c r="E4918" t="s">
        <v>10</v>
      </c>
      <c r="F4918" t="s">
        <v>17</v>
      </c>
      <c r="G4918" t="str">
        <f>IF(OR(F4918="Jan",F4918="Feb",F4918="Mar"),"Q1",
IF(OR(F4918="Apr",F4918="May",F4918="Jun"),"Q2",
IF(OR(F4918="Jul",F4918="Aug",F4918="Sep"),"Q3",
IF(OR(F4918="Oct",F4918="Nov",F4918="Dec"),"Q4",""))))</f>
        <v>Q2</v>
      </c>
      <c r="H4918" t="str">
        <f>"Q"&amp;INT((MONTH(A4918)-1)/3)+1</f>
        <v>Q2</v>
      </c>
      <c r="I4918">
        <v>2004</v>
      </c>
      <c r="J4918" t="str">
        <f>IF(C4918&gt;B4918, "Bullish", IF(B4918&gt;C4918, "Bearish", "Neutral"))</f>
        <v>Bearish</v>
      </c>
      <c r="K4918" t="str">
        <f>IF(C4919&gt;C4918, "Buy", "")</f>
        <v/>
      </c>
      <c r="L4918" t="str">
        <f>IF(C4919&lt;C4918, "Sell", "")</f>
        <v>Sell</v>
      </c>
      <c r="V4918" s="4">
        <f t="shared" si="76"/>
        <v>-1.256359988395217E-2</v>
      </c>
    </row>
    <row r="4919" spans="1:22" x14ac:dyDescent="0.25">
      <c r="A4919" s="1">
        <v>38153</v>
      </c>
      <c r="B4919">
        <v>78.359375</v>
      </c>
      <c r="C4919">
        <v>79.408592220000003</v>
      </c>
      <c r="D4919">
        <v>22293952</v>
      </c>
      <c r="E4919" t="s">
        <v>9</v>
      </c>
      <c r="F4919" t="s">
        <v>17</v>
      </c>
      <c r="G4919" t="str">
        <f>IF(OR(F4919="Jan",F4919="Feb",F4919="Mar"),"Q1",
IF(OR(F4919="Apr",F4919="May",F4919="Jun"),"Q2",
IF(OR(F4919="Jul",F4919="Aug",F4919="Sep"),"Q3",
IF(OR(F4919="Oct",F4919="Nov",F4919="Dec"),"Q4",""))))</f>
        <v>Q2</v>
      </c>
      <c r="H4919" t="str">
        <f>"Q"&amp;INT((MONTH(A4919)-1)/3)+1</f>
        <v>Q2</v>
      </c>
      <c r="I4919">
        <v>2004</v>
      </c>
      <c r="J4919" t="str">
        <f>IF(C4919&gt;B4919, "Bullish", IF(B4919&gt;C4919, "Bearish", "Neutral"))</f>
        <v>Bullish</v>
      </c>
      <c r="K4919" t="str">
        <f>IF(C4920&gt;C4919, "Buy", "")</f>
        <v/>
      </c>
      <c r="L4919" t="str">
        <f>IF(C4920&lt;C4919, "Sell", "")</f>
        <v>Sell</v>
      </c>
      <c r="V4919" s="4">
        <f t="shared" si="76"/>
        <v>-1.765116181017224E-2</v>
      </c>
    </row>
    <row r="4920" spans="1:22" x14ac:dyDescent="0.25">
      <c r="A4920" s="1">
        <v>38152</v>
      </c>
      <c r="B4920">
        <v>79.685935970000003</v>
      </c>
      <c r="C4920">
        <v>78.03125</v>
      </c>
      <c r="D4920">
        <v>22198208</v>
      </c>
      <c r="E4920" t="s">
        <v>7</v>
      </c>
      <c r="F4920" t="s">
        <v>17</v>
      </c>
      <c r="G4920" t="str">
        <f>IF(OR(F4920="Jan",F4920="Feb",F4920="Mar"),"Q1",
IF(OR(F4920="Apr",F4920="May",F4920="Jun"),"Q2",
IF(OR(F4920="Jul",F4920="Aug",F4920="Sep"),"Q3",
IF(OR(F4920="Oct",F4920="Nov",F4920="Dec"),"Q4",""))))</f>
        <v>Q2</v>
      </c>
      <c r="H4920" t="str">
        <f>"Q"&amp;INT((MONTH(A4920)-1)/3)+1</f>
        <v>Q2</v>
      </c>
      <c r="I4920">
        <v>2004</v>
      </c>
      <c r="J4920" t="str">
        <f>IF(C4920&gt;B4920, "Bullish", IF(B4920&gt;C4920, "Bearish", "Neutral"))</f>
        <v>Bearish</v>
      </c>
      <c r="K4920" t="str">
        <f>IF(C4921&gt;C4920, "Buy", "")</f>
        <v>Buy</v>
      </c>
      <c r="L4920" t="str">
        <f>IF(C4921&lt;C4920, "Sell", "")</f>
        <v/>
      </c>
      <c r="V4920" s="4">
        <f t="shared" si="76"/>
        <v>2.2815343733792778E-2</v>
      </c>
    </row>
    <row r="4921" spans="1:22" x14ac:dyDescent="0.25">
      <c r="A4921" s="1">
        <v>38149</v>
      </c>
      <c r="B4921">
        <v>82.5</v>
      </c>
      <c r="C4921">
        <v>79.853126529999997</v>
      </c>
      <c r="D4921">
        <v>29788544</v>
      </c>
      <c r="E4921" t="s">
        <v>12</v>
      </c>
      <c r="F4921" t="s">
        <v>17</v>
      </c>
      <c r="G4921" t="str">
        <f>IF(OR(F4921="Jan",F4921="Feb",F4921="Mar"),"Q1",
IF(OR(F4921="Apr",F4921="May",F4921="Jun"),"Q2",
IF(OR(F4921="Jul",F4921="Aug",F4921="Sep"),"Q3",
IF(OR(F4921="Oct",F4921="Nov",F4921="Dec"),"Q4",""))))</f>
        <v>Q2</v>
      </c>
      <c r="H4921" t="str">
        <f>"Q"&amp;INT((MONTH(A4921)-1)/3)+1</f>
        <v>Q2</v>
      </c>
      <c r="I4921">
        <v>2004</v>
      </c>
      <c r="J4921" t="str">
        <f>IF(C4921&gt;B4921, "Bullish", IF(B4921&gt;C4921, "Bearish", "Neutral"))</f>
        <v>Bearish</v>
      </c>
      <c r="K4921" t="str">
        <f>IF(C4922&gt;C4921, "Buy", "")</f>
        <v>Buy</v>
      </c>
      <c r="L4921" t="str">
        <f>IF(C4922&lt;C4921, "Sell", "")</f>
        <v/>
      </c>
      <c r="V4921" s="4">
        <f t="shared" si="76"/>
        <v>3.0825940316220175E-2</v>
      </c>
    </row>
    <row r="4922" spans="1:22" x14ac:dyDescent="0.25">
      <c r="A4922" s="1">
        <v>38148</v>
      </c>
      <c r="B4922">
        <v>81.948440550000001</v>
      </c>
      <c r="C4922">
        <v>82.392967220000003</v>
      </c>
      <c r="D4922">
        <v>16670208</v>
      </c>
      <c r="E4922" t="s">
        <v>11</v>
      </c>
      <c r="F4922" t="s">
        <v>17</v>
      </c>
      <c r="G4922" t="str">
        <f>IF(OR(F4922="Jan",F4922="Feb",F4922="Mar"),"Q1",
IF(OR(F4922="Apr",F4922="May",F4922="Jun"),"Q2",
IF(OR(F4922="Jul",F4922="Aug",F4922="Sep"),"Q3",
IF(OR(F4922="Oct",F4922="Nov",F4922="Dec"),"Q4",""))))</f>
        <v>Q2</v>
      </c>
      <c r="H4922" t="str">
        <f>"Q"&amp;INT((MONTH(A4922)-1)/3)+1</f>
        <v>Q2</v>
      </c>
      <c r="I4922">
        <v>2004</v>
      </c>
      <c r="J4922" t="str">
        <f>IF(C4922&gt;B4922, "Bullish", IF(B4922&gt;C4922, "Bearish", "Neutral"))</f>
        <v>Bullish</v>
      </c>
      <c r="K4922" t="str">
        <f>IF(C4923&gt;C4922, "Buy", "")</f>
        <v/>
      </c>
      <c r="L4922" t="str">
        <f>IF(C4923&lt;C4922, "Sell", "")</f>
        <v>Sell</v>
      </c>
      <c r="V4922" s="4">
        <f t="shared" si="76"/>
        <v>-9.795078912294173E-3</v>
      </c>
    </row>
    <row r="4923" spans="1:22" x14ac:dyDescent="0.25">
      <c r="A4923" s="1">
        <v>38147</v>
      </c>
      <c r="B4923">
        <v>81.271095279999997</v>
      </c>
      <c r="C4923">
        <v>81.59375</v>
      </c>
      <c r="D4923">
        <v>16769088</v>
      </c>
      <c r="E4923" t="s">
        <v>10</v>
      </c>
      <c r="F4923" t="s">
        <v>17</v>
      </c>
      <c r="G4923" t="str">
        <f>IF(OR(F4923="Jan",F4923="Feb",F4923="Mar"),"Q1",
IF(OR(F4923="Apr",F4923="May",F4923="Jun"),"Q2",
IF(OR(F4923="Jul",F4923="Aug",F4923="Sep"),"Q3",
IF(OR(F4923="Oct",F4923="Nov",F4923="Dec"),"Q4",""))))</f>
        <v>Q2</v>
      </c>
      <c r="H4923" t="str">
        <f>"Q"&amp;INT((MONTH(A4923)-1)/3)+1</f>
        <v>Q2</v>
      </c>
      <c r="I4923">
        <v>2004</v>
      </c>
      <c r="J4923" t="str">
        <f>IF(C4923&gt;B4923, "Bullish", IF(B4923&gt;C4923, "Bearish", "Neutral"))</f>
        <v>Bullish</v>
      </c>
      <c r="K4923" t="str">
        <f>IF(C4924&gt;C4923, "Buy", "")</f>
        <v/>
      </c>
      <c r="L4923" t="str">
        <f>IF(C4924&lt;C4923, "Sell", "")</f>
        <v>Sell</v>
      </c>
      <c r="V4923" s="4">
        <f t="shared" si="76"/>
        <v>-8.5071897448597434E-3</v>
      </c>
    </row>
    <row r="4924" spans="1:22" x14ac:dyDescent="0.25">
      <c r="A4924" s="1">
        <v>38146</v>
      </c>
      <c r="B4924">
        <v>81.640625</v>
      </c>
      <c r="C4924">
        <v>80.905471800000001</v>
      </c>
      <c r="D4924">
        <v>31877952</v>
      </c>
      <c r="E4924" t="s">
        <v>9</v>
      </c>
      <c r="F4924" t="s">
        <v>17</v>
      </c>
      <c r="G4924" t="str">
        <f>IF(OR(F4924="Jan",F4924="Feb",F4924="Mar"),"Q1",
IF(OR(F4924="Apr",F4924="May",F4924="Jun"),"Q2",
IF(OR(F4924="Jul",F4924="Aug",F4924="Sep"),"Q3",
IF(OR(F4924="Oct",F4924="Nov",F4924="Dec"),"Q4",""))))</f>
        <v>Q2</v>
      </c>
      <c r="H4924" t="str">
        <f>"Q"&amp;INT((MONTH(A4924)-1)/3)+1</f>
        <v>Q2</v>
      </c>
      <c r="I4924">
        <v>2004</v>
      </c>
      <c r="J4924" t="str">
        <f>IF(C4924&gt;B4924, "Bullish", IF(B4924&gt;C4924, "Bearish", "Neutral"))</f>
        <v>Bearish</v>
      </c>
      <c r="K4924" t="str">
        <f>IF(C4925&gt;C4924, "Buy", "")</f>
        <v>Buy</v>
      </c>
      <c r="L4924" t="str">
        <f>IF(C4925&lt;C4924, "Sell", "")</f>
        <v/>
      </c>
      <c r="V4924" s="4">
        <f t="shared" si="76"/>
        <v>5.6553572673066609E-3</v>
      </c>
    </row>
    <row r="4925" spans="1:22" x14ac:dyDescent="0.25">
      <c r="A4925" s="1">
        <v>38145</v>
      </c>
      <c r="B4925">
        <v>82.1875</v>
      </c>
      <c r="C4925">
        <v>81.365623470000003</v>
      </c>
      <c r="D4925">
        <v>21086016</v>
      </c>
      <c r="E4925" t="s">
        <v>7</v>
      </c>
      <c r="F4925" t="s">
        <v>17</v>
      </c>
      <c r="G4925" t="str">
        <f>IF(OR(F4925="Jan",F4925="Feb",F4925="Mar"),"Q1",
IF(OR(F4925="Apr",F4925="May",F4925="Jun"),"Q2",
IF(OR(F4925="Jul",F4925="Aug",F4925="Sep"),"Q3",
IF(OR(F4925="Oct",F4925="Nov",F4925="Dec"),"Q4",""))))</f>
        <v>Q2</v>
      </c>
      <c r="H4925" t="str">
        <f>"Q"&amp;INT((MONTH(A4925)-1)/3)+1</f>
        <v>Q2</v>
      </c>
      <c r="I4925">
        <v>2004</v>
      </c>
      <c r="J4925" t="str">
        <f>IF(C4925&gt;B4925, "Bullish", IF(B4925&gt;C4925, "Bearish", "Neutral"))</f>
        <v>Bearish</v>
      </c>
      <c r="K4925" t="str">
        <f>IF(C4926&gt;C4925, "Buy", "")</f>
        <v>Buy</v>
      </c>
      <c r="L4925" t="str">
        <f>IF(C4926&lt;C4925, "Sell", "")</f>
        <v/>
      </c>
      <c r="V4925" s="4">
        <f t="shared" si="76"/>
        <v>1.9071359316995987E-3</v>
      </c>
    </row>
    <row r="4926" spans="1:22" x14ac:dyDescent="0.25">
      <c r="A4926" s="1">
        <v>38142</v>
      </c>
      <c r="B4926">
        <v>81.25</v>
      </c>
      <c r="C4926">
        <v>81.521095279999997</v>
      </c>
      <c r="D4926">
        <v>19523392</v>
      </c>
      <c r="E4926" t="s">
        <v>12</v>
      </c>
      <c r="F4926" t="s">
        <v>17</v>
      </c>
      <c r="G4926" t="str">
        <f>IF(OR(F4926="Jan",F4926="Feb",F4926="Mar"),"Q1",
IF(OR(F4926="Apr",F4926="May",F4926="Jun"),"Q2",
IF(OR(F4926="Jul",F4926="Aug",F4926="Sep"),"Q3",
IF(OR(F4926="Oct",F4926="Nov",F4926="Dec"),"Q4",""))))</f>
        <v>Q2</v>
      </c>
      <c r="H4926" t="str">
        <f>"Q"&amp;INT((MONTH(A4926)-1)/3)+1</f>
        <v>Q2</v>
      </c>
      <c r="I4926">
        <v>2004</v>
      </c>
      <c r="J4926" t="str">
        <f>IF(C4926&gt;B4926, "Bullish", IF(B4926&gt;C4926, "Bearish", "Neutral"))</f>
        <v>Bullish</v>
      </c>
      <c r="K4926" t="str">
        <f>IF(C4927&gt;C4926, "Buy", "")</f>
        <v>Buy</v>
      </c>
      <c r="L4926" t="str">
        <f>IF(C4927&lt;C4926, "Sell", "")</f>
        <v/>
      </c>
      <c r="V4926" s="4">
        <f t="shared" si="76"/>
        <v>4.5979826922843883E-3</v>
      </c>
    </row>
    <row r="4927" spans="1:22" x14ac:dyDescent="0.25">
      <c r="A4927" s="1">
        <v>38141</v>
      </c>
      <c r="B4927">
        <v>83.75</v>
      </c>
      <c r="C4927">
        <v>81.897659300000001</v>
      </c>
      <c r="D4927">
        <v>30415040</v>
      </c>
      <c r="E4927" t="s">
        <v>11</v>
      </c>
      <c r="F4927" t="s">
        <v>17</v>
      </c>
      <c r="G4927" t="str">
        <f>IF(OR(F4927="Jan",F4927="Feb",F4927="Mar"),"Q1",
IF(OR(F4927="Apr",F4927="May",F4927="Jun"),"Q2",
IF(OR(F4927="Jul",F4927="Aug",F4927="Sep"),"Q3",
IF(OR(F4927="Oct",F4927="Nov",F4927="Dec"),"Q4",""))))</f>
        <v>Q2</v>
      </c>
      <c r="H4927" t="str">
        <f>"Q"&amp;INT((MONTH(A4927)-1)/3)+1</f>
        <v>Q2</v>
      </c>
      <c r="I4927">
        <v>2004</v>
      </c>
      <c r="J4927" t="str">
        <f>IF(C4927&gt;B4927, "Bullish", IF(B4927&gt;C4927, "Bearish", "Neutral"))</f>
        <v>Bearish</v>
      </c>
      <c r="K4927" t="str">
        <f>IF(C4928&gt;C4927, "Buy", "")</f>
        <v>Buy</v>
      </c>
      <c r="L4927" t="str">
        <f>IF(C4928&lt;C4927, "Sell", "")</f>
        <v/>
      </c>
      <c r="V4927" s="4">
        <f t="shared" si="76"/>
        <v>1.7995279587822006E-2</v>
      </c>
    </row>
    <row r="4928" spans="1:22" x14ac:dyDescent="0.25">
      <c r="A4928" s="1">
        <v>38140</v>
      </c>
      <c r="B4928">
        <v>82.729690550000001</v>
      </c>
      <c r="C4928">
        <v>83.3984375</v>
      </c>
      <c r="D4928">
        <v>17547008</v>
      </c>
      <c r="E4928" t="s">
        <v>10</v>
      </c>
      <c r="F4928" t="s">
        <v>17</v>
      </c>
      <c r="G4928" t="str">
        <f>IF(OR(F4928="Jan",F4928="Feb",F4928="Mar"),"Q1",
IF(OR(F4928="Apr",F4928="May",F4928="Jun"),"Q2",
IF(OR(F4928="Jul",F4928="Aug",F4928="Sep"),"Q3",
IF(OR(F4928="Oct",F4928="Nov",F4928="Dec"),"Q4",""))))</f>
        <v>Q2</v>
      </c>
      <c r="H4928" t="str">
        <f>"Q"&amp;INT((MONTH(A4928)-1)/3)+1</f>
        <v>Q2</v>
      </c>
      <c r="I4928">
        <v>2004</v>
      </c>
      <c r="J4928" t="str">
        <f>IF(C4928&gt;B4928, "Bullish", IF(B4928&gt;C4928, "Bearish", "Neutral"))</f>
        <v>Bullish</v>
      </c>
      <c r="K4928" t="str">
        <f>IF(C4929&gt;C4928, "Buy", "")</f>
        <v/>
      </c>
      <c r="L4928" t="str">
        <f>IF(C4929&lt;C4928, "Sell", "")</f>
        <v>Sell</v>
      </c>
      <c r="V4928" s="4">
        <f t="shared" si="76"/>
        <v>-9.4467564456141139E-3</v>
      </c>
    </row>
    <row r="4929" spans="1:22" x14ac:dyDescent="0.25">
      <c r="A4929" s="1">
        <v>38139</v>
      </c>
      <c r="B4929">
        <v>81.274215699999999</v>
      </c>
      <c r="C4929">
        <v>82.617965699999999</v>
      </c>
      <c r="D4929">
        <v>28710336</v>
      </c>
      <c r="E4929" t="s">
        <v>9</v>
      </c>
      <c r="F4929" t="s">
        <v>17</v>
      </c>
      <c r="G4929" t="str">
        <f>IF(OR(F4929="Jan",F4929="Feb",F4929="Mar"),"Q1",
IF(OR(F4929="Apr",F4929="May",F4929="Jun"),"Q2",
IF(OR(F4929="Jul",F4929="Aug",F4929="Sep"),"Q3",
IF(OR(F4929="Oct",F4929="Nov",F4929="Dec"),"Q4",""))))</f>
        <v>Q2</v>
      </c>
      <c r="H4929" t="str">
        <f>"Q"&amp;INT((MONTH(A4929)-1)/3)+1</f>
        <v>Q2</v>
      </c>
      <c r="I4929">
        <v>2004</v>
      </c>
      <c r="J4929" t="str">
        <f>IF(C4929&gt;B4929, "Bullish", IF(B4929&gt;C4929, "Bearish", "Neutral"))</f>
        <v>Bullish</v>
      </c>
      <c r="K4929" t="str">
        <f>IF(C4930&gt;C4929, "Buy", "")</f>
        <v/>
      </c>
      <c r="L4929" t="str">
        <f>IF(C4930&lt;C4929, "Sell", "")</f>
        <v>Sell</v>
      </c>
      <c r="V4929" s="4">
        <f t="shared" si="76"/>
        <v>-1.6660559586110436E-2</v>
      </c>
    </row>
    <row r="4930" spans="1:22" x14ac:dyDescent="0.25">
      <c r="A4930" s="1">
        <v>38138</v>
      </c>
      <c r="B4930">
        <v>79.53125</v>
      </c>
      <c r="C4930">
        <v>81.264060970000003</v>
      </c>
      <c r="D4930">
        <v>34813312</v>
      </c>
      <c r="E4930" t="s">
        <v>7</v>
      </c>
      <c r="F4930" t="s">
        <v>16</v>
      </c>
      <c r="G4930" t="str">
        <f>IF(OR(F4930="Jan",F4930="Feb",F4930="Mar"),"Q1",
IF(OR(F4930="Apr",F4930="May",F4930="Jun"),"Q2",
IF(OR(F4930="Jul",F4930="Aug",F4930="Sep"),"Q3",
IF(OR(F4930="Oct",F4930="Nov",F4930="Dec"),"Q4",""))))</f>
        <v>Q2</v>
      </c>
      <c r="H4930" t="str">
        <f>"Q"&amp;INT((MONTH(A4930)-1)/3)+1</f>
        <v>Q2</v>
      </c>
      <c r="I4930">
        <v>2004</v>
      </c>
      <c r="J4930" t="str">
        <f>IF(C4930&gt;B4930, "Bullish", IF(B4930&gt;C4930, "Bearish", "Neutral"))</f>
        <v>Bullish</v>
      </c>
      <c r="K4930" t="str">
        <f>IF(C4931&gt;C4930, "Buy", "")</f>
        <v/>
      </c>
      <c r="L4930" t="str">
        <f>IF(C4931&lt;C4930, "Sell", "")</f>
        <v>Sell</v>
      </c>
      <c r="V4930" s="4">
        <f t="shared" si="76"/>
        <v>-2.8303079843804098E-2</v>
      </c>
    </row>
    <row r="4931" spans="1:22" x14ac:dyDescent="0.25">
      <c r="A4931" s="1">
        <v>38135</v>
      </c>
      <c r="B4931">
        <v>82.421875</v>
      </c>
      <c r="C4931">
        <v>79.02734375</v>
      </c>
      <c r="D4931">
        <v>35431808</v>
      </c>
      <c r="E4931" t="s">
        <v>12</v>
      </c>
      <c r="F4931" t="s">
        <v>16</v>
      </c>
      <c r="G4931" t="str">
        <f>IF(OR(F4931="Jan",F4931="Feb",F4931="Mar"),"Q1",
IF(OR(F4931="Apr",F4931="May",F4931="Jun"),"Q2",
IF(OR(F4931="Jul",F4931="Aug",F4931="Sep"),"Q3",
IF(OR(F4931="Oct",F4931="Nov",F4931="Dec"),"Q4",""))))</f>
        <v>Q2</v>
      </c>
      <c r="H4931" t="str">
        <f>"Q"&amp;INT((MONTH(A4931)-1)/3)+1</f>
        <v>Q2</v>
      </c>
      <c r="I4931">
        <v>2004</v>
      </c>
      <c r="J4931" t="str">
        <f>IF(C4931&gt;B4931, "Bullish", IF(B4931&gt;C4931, "Bearish", "Neutral"))</f>
        <v>Bearish</v>
      </c>
      <c r="K4931" t="str">
        <f>IF(C4932&gt;C4931, "Buy", "")</f>
        <v>Buy</v>
      </c>
      <c r="L4931" t="str">
        <f>IF(C4932&lt;C4931, "Sell", "")</f>
        <v/>
      </c>
      <c r="V4931" s="4">
        <f t="shared" ref="V4931:V4994" si="77">(C4932-C4931)/C4932</f>
        <v>4.5302250955594356E-2</v>
      </c>
    </row>
    <row r="4932" spans="1:22" x14ac:dyDescent="0.25">
      <c r="A4932" s="1">
        <v>38134</v>
      </c>
      <c r="B4932">
        <v>82.03125</v>
      </c>
      <c r="C4932">
        <v>82.77734375</v>
      </c>
      <c r="D4932">
        <v>22419584</v>
      </c>
      <c r="E4932" t="s">
        <v>11</v>
      </c>
      <c r="F4932" t="s">
        <v>16</v>
      </c>
      <c r="G4932" t="str">
        <f>IF(OR(F4932="Jan",F4932="Feb",F4932="Mar"),"Q1",
IF(OR(F4932="Apr",F4932="May",F4932="Jun"),"Q2",
IF(OR(F4932="Jul",F4932="Aug",F4932="Sep"),"Q3",
IF(OR(F4932="Oct",F4932="Nov",F4932="Dec"),"Q4",""))))</f>
        <v>Q2</v>
      </c>
      <c r="H4932" t="str">
        <f>"Q"&amp;INT((MONTH(A4932)-1)/3)+1</f>
        <v>Q2</v>
      </c>
      <c r="I4932">
        <v>2004</v>
      </c>
      <c r="J4932" t="str">
        <f>IF(C4932&gt;B4932, "Bullish", IF(B4932&gt;C4932, "Bearish", "Neutral"))</f>
        <v>Bullish</v>
      </c>
      <c r="K4932" t="str">
        <f>IF(C4933&gt;C4932, "Buy", "")</f>
        <v/>
      </c>
      <c r="L4932" t="str">
        <f>IF(C4933&lt;C4932, "Sell", "")</f>
        <v>Sell</v>
      </c>
      <c r="V4932" s="4">
        <f t="shared" si="77"/>
        <v>-2.6021953065859197E-3</v>
      </c>
    </row>
    <row r="4933" spans="1:22" x14ac:dyDescent="0.25">
      <c r="A4933" s="1">
        <v>38133</v>
      </c>
      <c r="B4933">
        <v>84.078125</v>
      </c>
      <c r="C4933">
        <v>82.5625</v>
      </c>
      <c r="D4933">
        <v>23094400</v>
      </c>
      <c r="E4933" t="s">
        <v>10</v>
      </c>
      <c r="F4933" t="s">
        <v>16</v>
      </c>
      <c r="G4933" t="str">
        <f>IF(OR(F4933="Jan",F4933="Feb",F4933="Mar"),"Q1",
IF(OR(F4933="Apr",F4933="May",F4933="Jun"),"Q2",
IF(OR(F4933="Jul",F4933="Aug",F4933="Sep"),"Q3",
IF(OR(F4933="Oct",F4933="Nov",F4933="Dec"),"Q4",""))))</f>
        <v>Q2</v>
      </c>
      <c r="H4933" t="str">
        <f>"Q"&amp;INT((MONTH(A4933)-1)/3)+1</f>
        <v>Q2</v>
      </c>
      <c r="I4933">
        <v>2004</v>
      </c>
      <c r="J4933" t="str">
        <f>IF(C4933&gt;B4933, "Bullish", IF(B4933&gt;C4933, "Bearish", "Neutral"))</f>
        <v>Bearish</v>
      </c>
      <c r="K4933" t="str">
        <f>IF(C4934&gt;C4933, "Buy", "")</f>
        <v>Buy</v>
      </c>
      <c r="L4933" t="str">
        <f>IF(C4934&lt;C4933, "Sell", "")</f>
        <v/>
      </c>
      <c r="V4933" s="4">
        <f t="shared" si="77"/>
        <v>1.3405991152927559E-2</v>
      </c>
    </row>
    <row r="4934" spans="1:22" x14ac:dyDescent="0.25">
      <c r="A4934" s="1">
        <v>38132</v>
      </c>
      <c r="B4934">
        <v>82.417190550000001</v>
      </c>
      <c r="C4934">
        <v>83.684371949999999</v>
      </c>
      <c r="D4934">
        <v>39751744</v>
      </c>
      <c r="E4934" t="s">
        <v>9</v>
      </c>
      <c r="F4934" t="s">
        <v>16</v>
      </c>
      <c r="G4934" t="str">
        <f>IF(OR(F4934="Jan",F4934="Feb",F4934="Mar"),"Q1",
IF(OR(F4934="Apr",F4934="May",F4934="Jun"),"Q2",
IF(OR(F4934="Jul",F4934="Aug",F4934="Sep"),"Q3",
IF(OR(F4934="Oct",F4934="Nov",F4934="Dec"),"Q4",""))))</f>
        <v>Q2</v>
      </c>
      <c r="H4934" t="str">
        <f>"Q"&amp;INT((MONTH(A4934)-1)/3)+1</f>
        <v>Q2</v>
      </c>
      <c r="I4934">
        <v>2004</v>
      </c>
      <c r="J4934" t="str">
        <f>IF(C4934&gt;B4934, "Bullish", IF(B4934&gt;C4934, "Bearish", "Neutral"))</f>
        <v>Bullish</v>
      </c>
      <c r="K4934" t="str">
        <f>IF(C4935&gt;C4934, "Buy", "")</f>
        <v/>
      </c>
      <c r="L4934" t="str">
        <f>IF(C4935&lt;C4934, "Sell", "")</f>
        <v>Sell</v>
      </c>
      <c r="V4934" s="4">
        <f t="shared" si="77"/>
        <v>-6.9658857438307771E-3</v>
      </c>
    </row>
    <row r="4935" spans="1:22" x14ac:dyDescent="0.25">
      <c r="A4935" s="1">
        <v>38131</v>
      </c>
      <c r="B4935">
        <v>78.125</v>
      </c>
      <c r="C4935">
        <v>83.10546875</v>
      </c>
      <c r="D4935">
        <v>38852608</v>
      </c>
      <c r="E4935" t="s">
        <v>7</v>
      </c>
      <c r="F4935" t="s">
        <v>16</v>
      </c>
      <c r="G4935" t="str">
        <f>IF(OR(F4935="Jan",F4935="Feb",F4935="Mar"),"Q1",
IF(OR(F4935="Apr",F4935="May",F4935="Jun"),"Q2",
IF(OR(F4935="Jul",F4935="Aug",F4935="Sep"),"Q3",
IF(OR(F4935="Oct",F4935="Nov",F4935="Dec"),"Q4",""))))</f>
        <v>Q2</v>
      </c>
      <c r="H4935" t="str">
        <f>"Q"&amp;INT((MONTH(A4935)-1)/3)+1</f>
        <v>Q2</v>
      </c>
      <c r="I4935">
        <v>2004</v>
      </c>
      <c r="J4935" t="str">
        <f>IF(C4935&gt;B4935, "Bullish", IF(B4935&gt;C4935, "Bearish", "Neutral"))</f>
        <v>Bullish</v>
      </c>
      <c r="K4935" t="str">
        <f>IF(C4936&gt;C4935, "Buy", "")</f>
        <v/>
      </c>
      <c r="L4935" t="str">
        <f>IF(C4936&lt;C4935, "Sell", "")</f>
        <v>Sell</v>
      </c>
      <c r="V4935" s="4">
        <f t="shared" si="77"/>
        <v>-8.322638926508058E-2</v>
      </c>
    </row>
    <row r="4936" spans="1:22" x14ac:dyDescent="0.25">
      <c r="A4936" s="1">
        <v>38128</v>
      </c>
      <c r="B4936">
        <v>76.875</v>
      </c>
      <c r="C4936">
        <v>76.720314029999997</v>
      </c>
      <c r="D4936">
        <v>20265792</v>
      </c>
      <c r="E4936" t="s">
        <v>12</v>
      </c>
      <c r="F4936" t="s">
        <v>16</v>
      </c>
      <c r="G4936" t="str">
        <f>IF(OR(F4936="Jan",F4936="Feb",F4936="Mar"),"Q1",
IF(OR(F4936="Apr",F4936="May",F4936="Jun"),"Q2",
IF(OR(F4936="Jul",F4936="Aug",F4936="Sep"),"Q3",
IF(OR(F4936="Oct",F4936="Nov",F4936="Dec"),"Q4",""))))</f>
        <v>Q2</v>
      </c>
      <c r="H4936" t="str">
        <f>"Q"&amp;INT((MONTH(A4936)-1)/3)+1</f>
        <v>Q2</v>
      </c>
      <c r="I4936">
        <v>2004</v>
      </c>
      <c r="J4936" t="str">
        <f>IF(C4936&gt;B4936, "Bullish", IF(B4936&gt;C4936, "Bearish", "Neutral"))</f>
        <v>Bearish</v>
      </c>
      <c r="K4936" t="str">
        <f>IF(C4937&gt;C4936, "Buy", "")</f>
        <v>Buy</v>
      </c>
      <c r="L4936" t="str">
        <f>IF(C4937&lt;C4936, "Sell", "")</f>
        <v/>
      </c>
      <c r="V4936" s="4">
        <f t="shared" si="77"/>
        <v>3.6222154390656912E-3</v>
      </c>
    </row>
    <row r="4937" spans="1:22" x14ac:dyDescent="0.25">
      <c r="A4937" s="1">
        <v>38127</v>
      </c>
      <c r="B4937">
        <v>79.125</v>
      </c>
      <c r="C4937">
        <v>76.999221800000001</v>
      </c>
      <c r="D4937">
        <v>18078592</v>
      </c>
      <c r="E4937" t="s">
        <v>11</v>
      </c>
      <c r="F4937" t="s">
        <v>16</v>
      </c>
      <c r="G4937" t="str">
        <f>IF(OR(F4937="Jan",F4937="Feb",F4937="Mar"),"Q1",
IF(OR(F4937="Apr",F4937="May",F4937="Jun"),"Q2",
IF(OR(F4937="Jul",F4937="Aug",F4937="Sep"),"Q3",
IF(OR(F4937="Oct",F4937="Nov",F4937="Dec"),"Q4",""))))</f>
        <v>Q2</v>
      </c>
      <c r="H4937" t="str">
        <f>"Q"&amp;INT((MONTH(A4937)-1)/3)+1</f>
        <v>Q2</v>
      </c>
      <c r="I4937">
        <v>2004</v>
      </c>
      <c r="J4937" t="str">
        <f>IF(C4937&gt;B4937, "Bullish", IF(B4937&gt;C4937, "Bearish", "Neutral"))</f>
        <v>Bearish</v>
      </c>
      <c r="K4937" t="str">
        <f>IF(C4938&gt;C4937, "Buy", "")</f>
        <v>Buy</v>
      </c>
      <c r="L4937" t="str">
        <f>IF(C4938&lt;C4937, "Sell", "")</f>
        <v/>
      </c>
      <c r="V4937" s="4">
        <f t="shared" si="77"/>
        <v>8.989111994653548E-3</v>
      </c>
    </row>
    <row r="4938" spans="1:22" x14ac:dyDescent="0.25">
      <c r="A4938" s="1">
        <v>38126</v>
      </c>
      <c r="B4938">
        <v>78.28125</v>
      </c>
      <c r="C4938">
        <v>77.697654720000003</v>
      </c>
      <c r="D4938">
        <v>21176960</v>
      </c>
      <c r="E4938" t="s">
        <v>10</v>
      </c>
      <c r="F4938" t="s">
        <v>16</v>
      </c>
      <c r="G4938" t="str">
        <f>IF(OR(F4938="Jan",F4938="Feb",F4938="Mar"),"Q1",
IF(OR(F4938="Apr",F4938="May",F4938="Jun"),"Q2",
IF(OR(F4938="Jul",F4938="Aug",F4938="Sep"),"Q3",
IF(OR(F4938="Oct",F4938="Nov",F4938="Dec"),"Q4",""))))</f>
        <v>Q2</v>
      </c>
      <c r="H4938" t="str">
        <f>"Q"&amp;INT((MONTH(A4938)-1)/3)+1</f>
        <v>Q2</v>
      </c>
      <c r="I4938">
        <v>2004</v>
      </c>
      <c r="J4938" t="str">
        <f>IF(C4938&gt;B4938, "Bullish", IF(B4938&gt;C4938, "Bearish", "Neutral"))</f>
        <v>Bearish</v>
      </c>
      <c r="K4938" t="str">
        <f>IF(C4939&gt;C4938, "Buy", "")</f>
        <v/>
      </c>
      <c r="L4938" t="str">
        <f>IF(C4939&lt;C4938, "Sell", "")</f>
        <v>Sell</v>
      </c>
      <c r="V4938" s="4">
        <f t="shared" si="77"/>
        <v>-1.8787265432492838E-2</v>
      </c>
    </row>
    <row r="4939" spans="1:22" x14ac:dyDescent="0.25">
      <c r="A4939" s="1">
        <v>38125</v>
      </c>
      <c r="B4939">
        <v>74.171875</v>
      </c>
      <c r="C4939">
        <v>76.264846800000001</v>
      </c>
      <c r="D4939">
        <v>45230720</v>
      </c>
      <c r="E4939" t="s">
        <v>9</v>
      </c>
      <c r="F4939" t="s">
        <v>16</v>
      </c>
      <c r="G4939" t="str">
        <f>IF(OR(F4939="Jan",F4939="Feb",F4939="Mar"),"Q1",
IF(OR(F4939="Apr",F4939="May",F4939="Jun"),"Q2",
IF(OR(F4939="Jul",F4939="Aug",F4939="Sep"),"Q3",
IF(OR(F4939="Oct",F4939="Nov",F4939="Dec"),"Q4",""))))</f>
        <v>Q2</v>
      </c>
      <c r="H4939" t="str">
        <f>"Q"&amp;INT((MONTH(A4939)-1)/3)+1</f>
        <v>Q2</v>
      </c>
      <c r="I4939">
        <v>2004</v>
      </c>
      <c r="J4939" t="str">
        <f>IF(C4939&gt;B4939, "Bullish", IF(B4939&gt;C4939, "Bearish", "Neutral"))</f>
        <v>Bullish</v>
      </c>
      <c r="K4939" t="str">
        <f>IF(C4940&gt;C4939, "Buy", "")</f>
        <v/>
      </c>
      <c r="L4939" t="str">
        <f>IF(C4940&lt;C4939, "Sell", "")</f>
        <v>Sell</v>
      </c>
      <c r="V4939" s="4">
        <f t="shared" si="77"/>
        <v>-8.0143048164097355E-2</v>
      </c>
    </row>
    <row r="4940" spans="1:22" x14ac:dyDescent="0.25">
      <c r="A4940" s="1">
        <v>38124</v>
      </c>
      <c r="B4940">
        <v>78.901565550000001</v>
      </c>
      <c r="C4940">
        <v>70.606246949999999</v>
      </c>
      <c r="D4940">
        <v>31777600</v>
      </c>
      <c r="E4940" t="s">
        <v>7</v>
      </c>
      <c r="F4940" t="s">
        <v>16</v>
      </c>
      <c r="G4940" t="str">
        <f>IF(OR(F4940="Jan",F4940="Feb",F4940="Mar"),"Q1",
IF(OR(F4940="Apr",F4940="May",F4940="Jun"),"Q2",
IF(OR(F4940="Jul",F4940="Aug",F4940="Sep"),"Q3",
IF(OR(F4940="Oct",F4940="Nov",F4940="Dec"),"Q4",""))))</f>
        <v>Q2</v>
      </c>
      <c r="H4940" t="str">
        <f>"Q"&amp;INT((MONTH(A4940)-1)/3)+1</f>
        <v>Q2</v>
      </c>
      <c r="I4940">
        <v>2004</v>
      </c>
      <c r="J4940" t="str">
        <f>IF(C4940&gt;B4940, "Bullish", IF(B4940&gt;C4940, "Bearish", "Neutral"))</f>
        <v>Bearish</v>
      </c>
      <c r="K4940" t="str">
        <f>IF(C4941&gt;C4940, "Buy", "")</f>
        <v>Buy</v>
      </c>
      <c r="L4940" t="str">
        <f>IF(C4941&lt;C4940, "Sell", "")</f>
        <v/>
      </c>
      <c r="V4940" s="4">
        <f t="shared" si="77"/>
        <v>0.11217647137875142</v>
      </c>
    </row>
    <row r="4941" spans="1:22" x14ac:dyDescent="0.25">
      <c r="A4941" s="1">
        <v>38121</v>
      </c>
      <c r="B4941">
        <v>81.640625</v>
      </c>
      <c r="C4941">
        <v>79.52734375</v>
      </c>
      <c r="D4941">
        <v>31301120</v>
      </c>
      <c r="E4941" t="s">
        <v>12</v>
      </c>
      <c r="F4941" t="s">
        <v>16</v>
      </c>
      <c r="G4941" t="str">
        <f>IF(OR(F4941="Jan",F4941="Feb",F4941="Mar"),"Q1",
IF(OR(F4941="Apr",F4941="May",F4941="Jun"),"Q2",
IF(OR(F4941="Jul",F4941="Aug",F4941="Sep"),"Q3",
IF(OR(F4941="Oct",F4941="Nov",F4941="Dec"),"Q4",""))))</f>
        <v>Q2</v>
      </c>
      <c r="H4941" t="str">
        <f>"Q"&amp;INT((MONTH(A4941)-1)/3)+1</f>
        <v>Q2</v>
      </c>
      <c r="I4941">
        <v>2004</v>
      </c>
      <c r="J4941" t="str">
        <f>IF(C4941&gt;B4941, "Bullish", IF(B4941&gt;C4941, "Bearish", "Neutral"))</f>
        <v>Bearish</v>
      </c>
      <c r="K4941" t="str">
        <f>IF(C4942&gt;C4941, "Buy", "")</f>
        <v>Buy</v>
      </c>
      <c r="L4941" t="str">
        <f>IF(C4942&lt;C4941, "Sell", "")</f>
        <v/>
      </c>
      <c r="V4941" s="4">
        <f t="shared" si="77"/>
        <v>2.0024067388688328E-2</v>
      </c>
    </row>
    <row r="4942" spans="1:22" x14ac:dyDescent="0.25">
      <c r="A4942" s="1">
        <v>38120</v>
      </c>
      <c r="B4942">
        <v>79.667190550000001</v>
      </c>
      <c r="C4942">
        <v>81.15234375</v>
      </c>
      <c r="D4942">
        <v>33562048</v>
      </c>
      <c r="E4942" t="s">
        <v>11</v>
      </c>
      <c r="F4942" t="s">
        <v>16</v>
      </c>
      <c r="G4942" t="str">
        <f>IF(OR(F4942="Jan",F4942="Feb",F4942="Mar"),"Q1",
IF(OR(F4942="Apr",F4942="May",F4942="Jun"),"Q2",
IF(OR(F4942="Jul",F4942="Aug",F4942="Sep"),"Q3",
IF(OR(F4942="Oct",F4942="Nov",F4942="Dec"),"Q4",""))))</f>
        <v>Q2</v>
      </c>
      <c r="H4942" t="str">
        <f>"Q"&amp;INT((MONTH(A4942)-1)/3)+1</f>
        <v>Q2</v>
      </c>
      <c r="I4942">
        <v>2004</v>
      </c>
      <c r="J4942" t="str">
        <f>IF(C4942&gt;B4942, "Bullish", IF(B4942&gt;C4942, "Bearish", "Neutral"))</f>
        <v>Bullish</v>
      </c>
      <c r="K4942" t="str">
        <f>IF(C4943&gt;C4942, "Buy", "")</f>
        <v/>
      </c>
      <c r="L4942" t="str">
        <f>IF(C4943&lt;C4942, "Sell", "")</f>
        <v>Sell</v>
      </c>
      <c r="V4942" s="4">
        <f t="shared" si="77"/>
        <v>-2.1717941899215932E-2</v>
      </c>
    </row>
    <row r="4943" spans="1:22" x14ac:dyDescent="0.25">
      <c r="A4943" s="1">
        <v>38119</v>
      </c>
      <c r="B4943">
        <v>78.90625</v>
      </c>
      <c r="C4943">
        <v>79.427345279999997</v>
      </c>
      <c r="D4943">
        <v>24579968</v>
      </c>
      <c r="E4943" t="s">
        <v>10</v>
      </c>
      <c r="F4943" t="s">
        <v>16</v>
      </c>
      <c r="G4943" t="str">
        <f>IF(OR(F4943="Jan",F4943="Feb",F4943="Mar"),"Q1",
IF(OR(F4943="Apr",F4943="May",F4943="Jun"),"Q2",
IF(OR(F4943="Jul",F4943="Aug",F4943="Sep"),"Q3",
IF(OR(F4943="Oct",F4943="Nov",F4943="Dec"),"Q4",""))))</f>
        <v>Q2</v>
      </c>
      <c r="H4943" t="str">
        <f>"Q"&amp;INT((MONTH(A4943)-1)/3)+1</f>
        <v>Q2</v>
      </c>
      <c r="I4943">
        <v>2004</v>
      </c>
      <c r="J4943" t="str">
        <f>IF(C4943&gt;B4943, "Bullish", IF(B4943&gt;C4943, "Bearish", "Neutral"))</f>
        <v>Bullish</v>
      </c>
      <c r="K4943" t="str">
        <f>IF(C4944&gt;C4943, "Buy", "")</f>
        <v/>
      </c>
      <c r="L4943" t="str">
        <f>IF(C4944&lt;C4943, "Sell", "")</f>
        <v>Sell</v>
      </c>
      <c r="V4943" s="4">
        <f t="shared" si="77"/>
        <v>-7.3819383835359176E-3</v>
      </c>
    </row>
    <row r="4944" spans="1:22" x14ac:dyDescent="0.25">
      <c r="A4944" s="1">
        <v>38118</v>
      </c>
      <c r="B4944">
        <v>79.671875</v>
      </c>
      <c r="C4944">
        <v>78.845314029999997</v>
      </c>
      <c r="D4944">
        <v>26232064</v>
      </c>
      <c r="E4944" t="s">
        <v>9</v>
      </c>
      <c r="F4944" t="s">
        <v>16</v>
      </c>
      <c r="G4944" t="str">
        <f>IF(OR(F4944="Jan",F4944="Feb",F4944="Mar"),"Q1",
IF(OR(F4944="Apr",F4944="May",F4944="Jun"),"Q2",
IF(OR(F4944="Jul",F4944="Aug",F4944="Sep"),"Q3",
IF(OR(F4944="Oct",F4944="Nov",F4944="Dec"),"Q4",""))))</f>
        <v>Q2</v>
      </c>
      <c r="H4944" t="str">
        <f>"Q"&amp;INT((MONTH(A4944)-1)/3)+1</f>
        <v>Q2</v>
      </c>
      <c r="I4944">
        <v>2004</v>
      </c>
      <c r="J4944" t="str">
        <f>IF(C4944&gt;B4944, "Bullish", IF(B4944&gt;C4944, "Bearish", "Neutral"))</f>
        <v>Bearish</v>
      </c>
      <c r="K4944" t="str">
        <f>IF(C4945&gt;C4944, "Buy", "")</f>
        <v>Buy</v>
      </c>
      <c r="L4944" t="str">
        <f>IF(C4945&lt;C4944, "Sell", "")</f>
        <v/>
      </c>
      <c r="V4944" s="4">
        <f t="shared" si="77"/>
        <v>1.5481585862313487E-2</v>
      </c>
    </row>
    <row r="4945" spans="1:22" x14ac:dyDescent="0.25">
      <c r="A4945" s="1">
        <v>38117</v>
      </c>
      <c r="B4945">
        <v>80.46875</v>
      </c>
      <c r="C4945">
        <v>80.085159300000001</v>
      </c>
      <c r="D4945">
        <v>14165504</v>
      </c>
      <c r="E4945" t="s">
        <v>7</v>
      </c>
      <c r="F4945" t="s">
        <v>16</v>
      </c>
      <c r="G4945" t="str">
        <f>IF(OR(F4945="Jan",F4945="Feb",F4945="Mar"),"Q1",
IF(OR(F4945="Apr",F4945="May",F4945="Jun"),"Q2",
IF(OR(F4945="Jul",F4945="Aug",F4945="Sep"),"Q3",
IF(OR(F4945="Oct",F4945="Nov",F4945="Dec"),"Q4",""))))</f>
        <v>Q2</v>
      </c>
      <c r="H4945" t="str">
        <f>"Q"&amp;INT((MONTH(A4945)-1)/3)+1</f>
        <v>Q2</v>
      </c>
      <c r="I4945">
        <v>2004</v>
      </c>
      <c r="J4945" t="str">
        <f>IF(C4945&gt;B4945, "Bullish", IF(B4945&gt;C4945, "Bearish", "Neutral"))</f>
        <v>Bearish</v>
      </c>
      <c r="K4945" t="str">
        <f>IF(C4946&gt;C4945, "Buy", "")</f>
        <v>Buy</v>
      </c>
      <c r="L4945" t="str">
        <f>IF(C4946&lt;C4945, "Sell", "")</f>
        <v/>
      </c>
      <c r="V4945" s="4">
        <f t="shared" si="77"/>
        <v>1.7990726998256063E-2</v>
      </c>
    </row>
    <row r="4946" spans="1:22" x14ac:dyDescent="0.25">
      <c r="A4946" s="1">
        <v>38114</v>
      </c>
      <c r="B4946">
        <v>82.421875</v>
      </c>
      <c r="C4946">
        <v>81.552345279999997</v>
      </c>
      <c r="D4946">
        <v>11201984</v>
      </c>
      <c r="E4946" t="s">
        <v>12</v>
      </c>
      <c r="F4946" t="s">
        <v>16</v>
      </c>
      <c r="G4946" t="str">
        <f>IF(OR(F4946="Jan",F4946="Feb",F4946="Mar"),"Q1",
IF(OR(F4946="Apr",F4946="May",F4946="Jun"),"Q2",
IF(OR(F4946="Jul",F4946="Aug",F4946="Sep"),"Q3",
IF(OR(F4946="Oct",F4946="Nov",F4946="Dec"),"Q4",""))))</f>
        <v>Q2</v>
      </c>
      <c r="H4946" t="str">
        <f>"Q"&amp;INT((MONTH(A4946)-1)/3)+1</f>
        <v>Q2</v>
      </c>
      <c r="I4946">
        <v>2004</v>
      </c>
      <c r="J4946" t="str">
        <f>IF(C4946&gt;B4946, "Bullish", IF(B4946&gt;C4946, "Bearish", "Neutral"))</f>
        <v>Bearish</v>
      </c>
      <c r="K4946" t="str">
        <f>IF(C4947&gt;C4946, "Buy", "")</f>
        <v>Buy</v>
      </c>
      <c r="L4946" t="str">
        <f>IF(C4947&lt;C4946, "Sell", "")</f>
        <v/>
      </c>
      <c r="V4946" s="4">
        <f t="shared" si="77"/>
        <v>1.4705725061116649E-2</v>
      </c>
    </row>
    <row r="4947" spans="1:22" x14ac:dyDescent="0.25">
      <c r="A4947" s="1">
        <v>38113</v>
      </c>
      <c r="B4947">
        <v>82.8125</v>
      </c>
      <c r="C4947">
        <v>82.76953125</v>
      </c>
      <c r="D4947">
        <v>14392768</v>
      </c>
      <c r="E4947" t="s">
        <v>11</v>
      </c>
      <c r="F4947" t="s">
        <v>16</v>
      </c>
      <c r="G4947" t="str">
        <f>IF(OR(F4947="Jan",F4947="Feb",F4947="Mar"),"Q1",
IF(OR(F4947="Apr",F4947="May",F4947="Jun"),"Q2",
IF(OR(F4947="Jul",F4947="Aug",F4947="Sep"),"Q3",
IF(OR(F4947="Oct",F4947="Nov",F4947="Dec"),"Q4",""))))</f>
        <v>Q2</v>
      </c>
      <c r="H4947" t="str">
        <f>"Q"&amp;INT((MONTH(A4947)-1)/3)+1</f>
        <v>Q2</v>
      </c>
      <c r="I4947">
        <v>2004</v>
      </c>
      <c r="J4947" t="str">
        <f>IF(C4947&gt;B4947, "Bullish", IF(B4947&gt;C4947, "Bearish", "Neutral"))</f>
        <v>Bearish</v>
      </c>
      <c r="K4947" t="str">
        <f>IF(C4948&gt;C4947, "Buy", "")</f>
        <v/>
      </c>
      <c r="L4947" t="str">
        <f>IF(C4948&lt;C4947, "Sell", "")</f>
        <v>Sell</v>
      </c>
      <c r="V4947" s="4">
        <f t="shared" si="77"/>
        <v>-6.9094829015142641E-3</v>
      </c>
    </row>
    <row r="4948" spans="1:22" x14ac:dyDescent="0.25">
      <c r="A4948" s="1">
        <v>38112</v>
      </c>
      <c r="B4948">
        <v>82.015625</v>
      </c>
      <c r="C4948">
        <v>82.201560970000003</v>
      </c>
      <c r="D4948">
        <v>20423104</v>
      </c>
      <c r="E4948" t="s">
        <v>10</v>
      </c>
      <c r="F4948" t="s">
        <v>16</v>
      </c>
      <c r="G4948" t="str">
        <f>IF(OR(F4948="Jan",F4948="Feb",F4948="Mar"),"Q1",
IF(OR(F4948="Apr",F4948="May",F4948="Jun"),"Q2",
IF(OR(F4948="Jul",F4948="Aug",F4948="Sep"),"Q3",
IF(OR(F4948="Oct",F4948="Nov",F4948="Dec"),"Q4",""))))</f>
        <v>Q2</v>
      </c>
      <c r="H4948" t="str">
        <f>"Q"&amp;INT((MONTH(A4948)-1)/3)+1</f>
        <v>Q2</v>
      </c>
      <c r="I4948">
        <v>2004</v>
      </c>
      <c r="J4948" t="str">
        <f>IF(C4948&gt;B4948, "Bullish", IF(B4948&gt;C4948, "Bearish", "Neutral"))</f>
        <v>Bullish</v>
      </c>
      <c r="K4948" t="str">
        <f>IF(C4949&gt;C4948, "Buy", "")</f>
        <v/>
      </c>
      <c r="L4948" t="str">
        <f>IF(C4949&lt;C4948, "Sell", "")</f>
        <v>Sell</v>
      </c>
      <c r="V4948" s="4">
        <f t="shared" si="77"/>
        <v>-7.8448462818008075E-3</v>
      </c>
    </row>
    <row r="4949" spans="1:22" x14ac:dyDescent="0.25">
      <c r="A4949" s="1">
        <v>38111</v>
      </c>
      <c r="B4949">
        <v>81.640625</v>
      </c>
      <c r="C4949">
        <v>81.561721800000001</v>
      </c>
      <c r="D4949">
        <v>17846592</v>
      </c>
      <c r="E4949" t="s">
        <v>9</v>
      </c>
      <c r="F4949" t="s">
        <v>16</v>
      </c>
      <c r="G4949" t="str">
        <f>IF(OR(F4949="Jan",F4949="Feb",F4949="Mar"),"Q1",
IF(OR(F4949="Apr",F4949="May",F4949="Jun"),"Q2",
IF(OR(F4949="Jul",F4949="Aug",F4949="Sep"),"Q3",
IF(OR(F4949="Oct",F4949="Nov",F4949="Dec"),"Q4",""))))</f>
        <v>Q2</v>
      </c>
      <c r="H4949" t="str">
        <f>"Q"&amp;INT((MONTH(A4949)-1)/3)+1</f>
        <v>Q2</v>
      </c>
      <c r="I4949">
        <v>2004</v>
      </c>
      <c r="J4949" t="str">
        <f>IF(C4949&gt;B4949, "Bullish", IF(B4949&gt;C4949, "Bearish", "Neutral"))</f>
        <v>Bearish</v>
      </c>
      <c r="K4949" t="str">
        <f>IF(C4950&gt;C4949, "Buy", "")</f>
        <v/>
      </c>
      <c r="L4949" t="str">
        <f>IF(C4950&lt;C4949, "Sell", "")</f>
        <v>Sell</v>
      </c>
      <c r="V4949" s="4">
        <f t="shared" si="77"/>
        <v>-6.8182881248994047E-3</v>
      </c>
    </row>
    <row r="4950" spans="1:22" x14ac:dyDescent="0.25">
      <c r="A4950" s="1">
        <v>38110</v>
      </c>
      <c r="B4950">
        <v>79.235939029999997</v>
      </c>
      <c r="C4950">
        <v>81.009376529999997</v>
      </c>
      <c r="D4950">
        <v>22498048</v>
      </c>
      <c r="E4950" t="s">
        <v>7</v>
      </c>
      <c r="F4950" t="s">
        <v>16</v>
      </c>
      <c r="G4950" t="str">
        <f>IF(OR(F4950="Jan",F4950="Feb",F4950="Mar"),"Q1",
IF(OR(F4950="Apr",F4950="May",F4950="Jun"),"Q2",
IF(OR(F4950="Jul",F4950="Aug",F4950="Sep"),"Q3",
IF(OR(F4950="Oct",F4950="Nov",F4950="Dec"),"Q4",""))))</f>
        <v>Q2</v>
      </c>
      <c r="H4950" t="str">
        <f>"Q"&amp;INT((MONTH(A4950)-1)/3)+1</f>
        <v>Q2</v>
      </c>
      <c r="I4950">
        <v>2004</v>
      </c>
      <c r="J4950" t="str">
        <f>IF(C4950&gt;B4950, "Bullish", IF(B4950&gt;C4950, "Bearish", "Neutral"))</f>
        <v>Bullish</v>
      </c>
      <c r="K4950" t="str">
        <f>IF(C4951&gt;C4950, "Buy", "")</f>
        <v/>
      </c>
      <c r="L4950" t="str">
        <f>IF(C4951&lt;C4950, "Sell", "")</f>
        <v>Sell</v>
      </c>
      <c r="V4950" s="4">
        <f t="shared" si="77"/>
        <v>-7.4716431840546717E-3</v>
      </c>
    </row>
    <row r="4951" spans="1:22" x14ac:dyDescent="0.25">
      <c r="A4951" s="1">
        <v>38107</v>
      </c>
      <c r="B4951">
        <v>79.375</v>
      </c>
      <c r="C4951">
        <v>80.408592220000003</v>
      </c>
      <c r="D4951">
        <v>30273216</v>
      </c>
      <c r="E4951" t="s">
        <v>12</v>
      </c>
      <c r="F4951" t="s">
        <v>15</v>
      </c>
      <c r="G4951" t="str">
        <f>IF(OR(F4951="Jan",F4951="Feb",F4951="Mar"),"Q1",
IF(OR(F4951="Apr",F4951="May",F4951="Jun"),"Q2",
IF(OR(F4951="Jul",F4951="Aug",F4951="Sep"),"Q3",
IF(OR(F4951="Oct",F4951="Nov",F4951="Dec"),"Q4",""))))</f>
        <v>Q2</v>
      </c>
      <c r="H4951" t="str">
        <f>"Q"&amp;INT((MONTH(A4951)-1)/3)+1</f>
        <v>Q2</v>
      </c>
      <c r="I4951">
        <v>2004</v>
      </c>
      <c r="J4951" t="str">
        <f>IF(C4951&gt;B4951, "Bullish", IF(B4951&gt;C4951, "Bearish", "Neutral"))</f>
        <v>Bullish</v>
      </c>
      <c r="K4951" t="str">
        <f>IF(C4952&gt;C4951, "Buy", "")</f>
        <v/>
      </c>
      <c r="L4951" t="str">
        <f>IF(C4952&lt;C4951, "Sell", "")</f>
        <v>Sell</v>
      </c>
      <c r="V4951" s="4">
        <f t="shared" si="77"/>
        <v>-2.1314790787397703E-2</v>
      </c>
    </row>
    <row r="4952" spans="1:22" x14ac:dyDescent="0.25">
      <c r="A4952" s="1">
        <v>38106</v>
      </c>
      <c r="B4952">
        <v>79.671875</v>
      </c>
      <c r="C4952">
        <v>78.73046875</v>
      </c>
      <c r="D4952">
        <v>43605184</v>
      </c>
      <c r="E4952" t="s">
        <v>11</v>
      </c>
      <c r="F4952" t="s">
        <v>15</v>
      </c>
      <c r="G4952" t="str">
        <f>IF(OR(F4952="Jan",F4952="Feb",F4952="Mar"),"Q1",
IF(OR(F4952="Apr",F4952="May",F4952="Jun"),"Q2",
IF(OR(F4952="Jul",F4952="Aug",F4952="Sep"),"Q3",
IF(OR(F4952="Oct",F4952="Nov",F4952="Dec"),"Q4",""))))</f>
        <v>Q2</v>
      </c>
      <c r="H4952" t="str">
        <f>"Q"&amp;INT((MONTH(A4952)-1)/3)+1</f>
        <v>Q2</v>
      </c>
      <c r="I4952">
        <v>2004</v>
      </c>
      <c r="J4952" t="str">
        <f>IF(C4952&gt;B4952, "Bullish", IF(B4952&gt;C4952, "Bearish", "Neutral"))</f>
        <v>Bearish</v>
      </c>
      <c r="K4952" t="str">
        <f>IF(C4953&gt;C4952, "Buy", "")</f>
        <v>Buy</v>
      </c>
      <c r="L4952" t="str">
        <f>IF(C4953&lt;C4952, "Sell", "")</f>
        <v/>
      </c>
      <c r="V4952" s="4">
        <f t="shared" si="77"/>
        <v>1.2445489734920868E-2</v>
      </c>
    </row>
    <row r="4953" spans="1:22" x14ac:dyDescent="0.25">
      <c r="A4953" s="1">
        <v>38105</v>
      </c>
      <c r="B4953">
        <v>80.390625</v>
      </c>
      <c r="C4953">
        <v>79.72265625</v>
      </c>
      <c r="D4953">
        <v>28258624</v>
      </c>
      <c r="E4953" t="s">
        <v>10</v>
      </c>
      <c r="F4953" t="s">
        <v>15</v>
      </c>
      <c r="G4953" t="str">
        <f>IF(OR(F4953="Jan",F4953="Feb",F4953="Mar"),"Q1",
IF(OR(F4953="Apr",F4953="May",F4953="Jun"),"Q2",
IF(OR(F4953="Jul",F4953="Aug",F4953="Sep"),"Q3",
IF(OR(F4953="Oct",F4953="Nov",F4953="Dec"),"Q4",""))))</f>
        <v>Q2</v>
      </c>
      <c r="H4953" t="str">
        <f>"Q"&amp;INT((MONTH(A4953)-1)/3)+1</f>
        <v>Q2</v>
      </c>
      <c r="I4953">
        <v>2004</v>
      </c>
      <c r="J4953" t="str">
        <f>IF(C4953&gt;B4953, "Bullish", IF(B4953&gt;C4953, "Bearish", "Neutral"))</f>
        <v>Bearish</v>
      </c>
      <c r="K4953" t="str">
        <f>IF(C4954&gt;C4953, "Buy", "")</f>
        <v>Buy</v>
      </c>
      <c r="L4953" t="str">
        <f>IF(C4954&lt;C4953, "Sell", "")</f>
        <v/>
      </c>
      <c r="V4953" s="4">
        <f t="shared" si="77"/>
        <v>6.5035395162884469E-3</v>
      </c>
    </row>
    <row r="4954" spans="1:22" x14ac:dyDescent="0.25">
      <c r="A4954" s="1">
        <v>38104</v>
      </c>
      <c r="B4954">
        <v>82.778121949999999</v>
      </c>
      <c r="C4954">
        <v>80.244529720000003</v>
      </c>
      <c r="D4954">
        <v>28616000</v>
      </c>
      <c r="E4954" t="s">
        <v>9</v>
      </c>
      <c r="F4954" t="s">
        <v>15</v>
      </c>
      <c r="G4954" t="str">
        <f>IF(OR(F4954="Jan",F4954="Feb",F4954="Mar"),"Q1",
IF(OR(F4954="Apr",F4954="May",F4954="Jun"),"Q2",
IF(OR(F4954="Jul",F4954="Aug",F4954="Sep"),"Q3",
IF(OR(F4954="Oct",F4954="Nov",F4954="Dec"),"Q4",""))))</f>
        <v>Q2</v>
      </c>
      <c r="H4954" t="str">
        <f>"Q"&amp;INT((MONTH(A4954)-1)/3)+1</f>
        <v>Q2</v>
      </c>
      <c r="I4954">
        <v>2004</v>
      </c>
      <c r="J4954" t="str">
        <f>IF(C4954&gt;B4954, "Bullish", IF(B4954&gt;C4954, "Bearish", "Neutral"))</f>
        <v>Bearish</v>
      </c>
      <c r="K4954" t="str">
        <f>IF(C4955&gt;C4954, "Buy", "")</f>
        <v>Buy</v>
      </c>
      <c r="L4954" t="str">
        <f>IF(C4955&lt;C4954, "Sell", "")</f>
        <v/>
      </c>
      <c r="V4954" s="4">
        <f t="shared" si="77"/>
        <v>3.2314896538495175E-2</v>
      </c>
    </row>
    <row r="4955" spans="1:22" x14ac:dyDescent="0.25">
      <c r="A4955" s="1">
        <v>38103</v>
      </c>
      <c r="B4955">
        <v>82.924217220000003</v>
      </c>
      <c r="C4955">
        <v>82.924217220000003</v>
      </c>
      <c r="D4955">
        <v>0</v>
      </c>
      <c r="E4955" t="s">
        <v>7</v>
      </c>
      <c r="F4955" t="s">
        <v>15</v>
      </c>
      <c r="G4955" t="str">
        <f>IF(OR(F4955="Jan",F4955="Feb",F4955="Mar"),"Q1",
IF(OR(F4955="Apr",F4955="May",F4955="Jun"),"Q2",
IF(OR(F4955="Jul",F4955="Aug",F4955="Sep"),"Q3",
IF(OR(F4955="Oct",F4955="Nov",F4955="Dec"),"Q4",""))))</f>
        <v>Q2</v>
      </c>
      <c r="H4955" t="str">
        <f>"Q"&amp;INT((MONTH(A4955)-1)/3)+1</f>
        <v>Q2</v>
      </c>
      <c r="I4955">
        <v>2004</v>
      </c>
      <c r="J4955" t="str">
        <f>IF(C4955&gt;B4955, "Bullish", IF(B4955&gt;C4955, "Bearish", "Neutral"))</f>
        <v>Neutral</v>
      </c>
      <c r="K4955" t="str">
        <f>IF(C4956&gt;C4955, "Buy", "")</f>
        <v/>
      </c>
      <c r="L4955" t="str">
        <f>IF(C4956&lt;C4955, "Sell", "")</f>
        <v/>
      </c>
      <c r="V4955" s="4">
        <f t="shared" si="77"/>
        <v>0</v>
      </c>
    </row>
    <row r="4956" spans="1:22" x14ac:dyDescent="0.25">
      <c r="A4956" s="1">
        <v>38100</v>
      </c>
      <c r="B4956">
        <v>84.6875</v>
      </c>
      <c r="C4956">
        <v>82.924217220000003</v>
      </c>
      <c r="D4956">
        <v>34524800</v>
      </c>
      <c r="E4956" t="s">
        <v>12</v>
      </c>
      <c r="F4956" t="s">
        <v>15</v>
      </c>
      <c r="G4956" t="str">
        <f>IF(OR(F4956="Jan",F4956="Feb",F4956="Mar"),"Q1",
IF(OR(F4956="Apr",F4956="May",F4956="Jun"),"Q2",
IF(OR(F4956="Jul",F4956="Aug",F4956="Sep"),"Q3",
IF(OR(F4956="Oct",F4956="Nov",F4956="Dec"),"Q4",""))))</f>
        <v>Q2</v>
      </c>
      <c r="H4956" t="str">
        <f>"Q"&amp;INT((MONTH(A4956)-1)/3)+1</f>
        <v>Q2</v>
      </c>
      <c r="I4956">
        <v>2004</v>
      </c>
      <c r="J4956" t="str">
        <f>IF(C4956&gt;B4956, "Bullish", IF(B4956&gt;C4956, "Bearish", "Neutral"))</f>
        <v>Bearish</v>
      </c>
      <c r="K4956" t="str">
        <f>IF(C4957&gt;C4956, "Buy", "")</f>
        <v>Buy</v>
      </c>
      <c r="L4956" t="str">
        <f>IF(C4957&lt;C4956, "Sell", "")</f>
        <v/>
      </c>
      <c r="V4956" s="4">
        <f t="shared" si="77"/>
        <v>1.4603198330896818E-2</v>
      </c>
    </row>
    <row r="4957" spans="1:22" x14ac:dyDescent="0.25">
      <c r="A4957" s="1">
        <v>38099</v>
      </c>
      <c r="B4957">
        <v>84.84375</v>
      </c>
      <c r="C4957">
        <v>84.153121949999999</v>
      </c>
      <c r="D4957">
        <v>14137600</v>
      </c>
      <c r="E4957" t="s">
        <v>11</v>
      </c>
      <c r="F4957" t="s">
        <v>15</v>
      </c>
      <c r="G4957" t="str">
        <f>IF(OR(F4957="Jan",F4957="Feb",F4957="Mar"),"Q1",
IF(OR(F4957="Apr",F4957="May",F4957="Jun"),"Q2",
IF(OR(F4957="Jul",F4957="Aug",F4957="Sep"),"Q3",
IF(OR(F4957="Oct",F4957="Nov",F4957="Dec"),"Q4",""))))</f>
        <v>Q2</v>
      </c>
      <c r="H4957" t="str">
        <f>"Q"&amp;INT((MONTH(A4957)-1)/3)+1</f>
        <v>Q2</v>
      </c>
      <c r="I4957">
        <v>2004</v>
      </c>
      <c r="J4957" t="str">
        <f>IF(C4957&gt;B4957, "Bullish", IF(B4957&gt;C4957, "Bearish", "Neutral"))</f>
        <v>Bearish</v>
      </c>
      <c r="K4957" t="str">
        <f>IF(C4958&gt;C4957, "Buy", "")</f>
        <v>Buy</v>
      </c>
      <c r="L4957" t="str">
        <f>IF(C4958&lt;C4957, "Sell", "")</f>
        <v/>
      </c>
      <c r="V4957" s="4">
        <f t="shared" si="77"/>
        <v>7.3173339231407345E-3</v>
      </c>
    </row>
    <row r="4958" spans="1:22" x14ac:dyDescent="0.25">
      <c r="A4958" s="1">
        <v>38098</v>
      </c>
      <c r="B4958">
        <v>84.046875</v>
      </c>
      <c r="C4958">
        <v>84.7734375</v>
      </c>
      <c r="D4958">
        <v>21904064</v>
      </c>
      <c r="E4958" t="s">
        <v>10</v>
      </c>
      <c r="F4958" t="s">
        <v>15</v>
      </c>
      <c r="G4958" t="str">
        <f>IF(OR(F4958="Jan",F4958="Feb",F4958="Mar"),"Q1",
IF(OR(F4958="Apr",F4958="May",F4958="Jun"),"Q2",
IF(OR(F4958="Jul",F4958="Aug",F4958="Sep"),"Q3",
IF(OR(F4958="Oct",F4958="Nov",F4958="Dec"),"Q4",""))))</f>
        <v>Q2</v>
      </c>
      <c r="H4958" t="str">
        <f>"Q"&amp;INT((MONTH(A4958)-1)/3)+1</f>
        <v>Q2</v>
      </c>
      <c r="I4958">
        <v>2004</v>
      </c>
      <c r="J4958" t="str">
        <f>IF(C4958&gt;B4958, "Bullish", IF(B4958&gt;C4958, "Bearish", "Neutral"))</f>
        <v>Bullish</v>
      </c>
      <c r="K4958" t="str">
        <f>IF(C4959&gt;C4958, "Buy", "")</f>
        <v/>
      </c>
      <c r="L4958" t="str">
        <f>IF(C4959&lt;C4958, "Sell", "")</f>
        <v>Sell</v>
      </c>
      <c r="V4958" s="4">
        <f t="shared" si="77"/>
        <v>-8.2229965156794434E-3</v>
      </c>
    </row>
    <row r="4959" spans="1:22" x14ac:dyDescent="0.25">
      <c r="A4959" s="1">
        <v>38097</v>
      </c>
      <c r="B4959">
        <v>84.140625</v>
      </c>
      <c r="C4959">
        <v>84.08203125</v>
      </c>
      <c r="D4959">
        <v>19525184</v>
      </c>
      <c r="E4959" t="s">
        <v>9</v>
      </c>
      <c r="F4959" t="s">
        <v>15</v>
      </c>
      <c r="G4959" t="str">
        <f>IF(OR(F4959="Jan",F4959="Feb",F4959="Mar"),"Q1",
IF(OR(F4959="Apr",F4959="May",F4959="Jun"),"Q2",
IF(OR(F4959="Jul",F4959="Aug",F4959="Sep"),"Q3",
IF(OR(F4959="Oct",F4959="Nov",F4959="Dec"),"Q4",""))))</f>
        <v>Q2</v>
      </c>
      <c r="H4959" t="str">
        <f>"Q"&amp;INT((MONTH(A4959)-1)/3)+1</f>
        <v>Q2</v>
      </c>
      <c r="I4959">
        <v>2004</v>
      </c>
      <c r="J4959" t="str">
        <f>IF(C4959&gt;B4959, "Bullish", IF(B4959&gt;C4959, "Bearish", "Neutral"))</f>
        <v>Bearish</v>
      </c>
      <c r="K4959" t="str">
        <f>IF(C4960&gt;C4959, "Buy", "")</f>
        <v/>
      </c>
      <c r="L4959" t="str">
        <f>IF(C4960&lt;C4959, "Sell", "")</f>
        <v>Sell</v>
      </c>
      <c r="V4959" s="4">
        <f t="shared" si="77"/>
        <v>-3.7866057435444289E-3</v>
      </c>
    </row>
    <row r="4960" spans="1:22" x14ac:dyDescent="0.25">
      <c r="A4960" s="1">
        <v>38096</v>
      </c>
      <c r="B4960">
        <v>84.375</v>
      </c>
      <c r="C4960">
        <v>83.764846800000001</v>
      </c>
      <c r="D4960">
        <v>22941888</v>
      </c>
      <c r="E4960" t="s">
        <v>7</v>
      </c>
      <c r="F4960" t="s">
        <v>15</v>
      </c>
      <c r="G4960" t="str">
        <f>IF(OR(F4960="Jan",F4960="Feb",F4960="Mar"),"Q1",
IF(OR(F4960="Apr",F4960="May",F4960="Jun"),"Q2",
IF(OR(F4960="Jul",F4960="Aug",F4960="Sep"),"Q3",
IF(OR(F4960="Oct",F4960="Nov",F4960="Dec"),"Q4",""))))</f>
        <v>Q2</v>
      </c>
      <c r="H4960" t="str">
        <f>"Q"&amp;INT((MONTH(A4960)-1)/3)+1</f>
        <v>Q2</v>
      </c>
      <c r="I4960">
        <v>2004</v>
      </c>
      <c r="J4960" t="str">
        <f>IF(C4960&gt;B4960, "Bullish", IF(B4960&gt;C4960, "Bearish", "Neutral"))</f>
        <v>Bearish</v>
      </c>
      <c r="K4960" t="str">
        <f>IF(C4961&gt;C4960, "Buy", "")</f>
        <v>Buy</v>
      </c>
      <c r="L4960" t="str">
        <f>IF(C4961&lt;C4960, "Sell", "")</f>
        <v/>
      </c>
      <c r="V4960" s="4">
        <f t="shared" si="77"/>
        <v>5.361912148753924E-3</v>
      </c>
    </row>
    <row r="4961" spans="1:22" x14ac:dyDescent="0.25">
      <c r="A4961" s="1">
        <v>38093</v>
      </c>
      <c r="B4961">
        <v>84.296875</v>
      </c>
      <c r="C4961">
        <v>84.216407779999997</v>
      </c>
      <c r="D4961">
        <v>36977024</v>
      </c>
      <c r="E4961" t="s">
        <v>12</v>
      </c>
      <c r="F4961" t="s">
        <v>15</v>
      </c>
      <c r="G4961" t="str">
        <f>IF(OR(F4961="Jan",F4961="Feb",F4961="Mar"),"Q1",
IF(OR(F4961="Apr",F4961="May",F4961="Jun"),"Q2",
IF(OR(F4961="Jul",F4961="Aug",F4961="Sep"),"Q3",
IF(OR(F4961="Oct",F4961="Nov",F4961="Dec"),"Q4",""))))</f>
        <v>Q2</v>
      </c>
      <c r="H4961" t="str">
        <f>"Q"&amp;INT((MONTH(A4961)-1)/3)+1</f>
        <v>Q2</v>
      </c>
      <c r="I4961">
        <v>2004</v>
      </c>
      <c r="J4961" t="str">
        <f>IF(C4961&gt;B4961, "Bullish", IF(B4961&gt;C4961, "Bearish", "Neutral"))</f>
        <v>Bearish</v>
      </c>
      <c r="K4961" t="str">
        <f>IF(C4962&gt;C4961, "Buy", "")</f>
        <v/>
      </c>
      <c r="L4961" t="str">
        <f>IF(C4962&lt;C4961, "Sell", "")</f>
        <v>Sell</v>
      </c>
      <c r="V4961" s="4">
        <f t="shared" si="77"/>
        <v>-1.0016152616142214E-2</v>
      </c>
    </row>
    <row r="4962" spans="1:22" x14ac:dyDescent="0.25">
      <c r="A4962" s="1">
        <v>38092</v>
      </c>
      <c r="B4962">
        <v>87.151565550000001</v>
      </c>
      <c r="C4962">
        <v>83.381248470000003</v>
      </c>
      <c r="D4962">
        <v>71227328</v>
      </c>
      <c r="E4962" t="s">
        <v>11</v>
      </c>
      <c r="F4962" t="s">
        <v>15</v>
      </c>
      <c r="G4962" t="str">
        <f>IF(OR(F4962="Jan",F4962="Feb",F4962="Mar"),"Q1",
IF(OR(F4962="Apr",F4962="May",F4962="Jun"),"Q2",
IF(OR(F4962="Jul",F4962="Aug",F4962="Sep"),"Q3",
IF(OR(F4962="Oct",F4962="Nov",F4962="Dec"),"Q4",""))))</f>
        <v>Q2</v>
      </c>
      <c r="H4962" t="str">
        <f>"Q"&amp;INT((MONTH(A4962)-1)/3)+1</f>
        <v>Q2</v>
      </c>
      <c r="I4962">
        <v>2004</v>
      </c>
      <c r="J4962" t="str">
        <f>IF(C4962&gt;B4962, "Bullish", IF(B4962&gt;C4962, "Bearish", "Neutral"))</f>
        <v>Bearish</v>
      </c>
      <c r="K4962" t="str">
        <f>IF(C4963&gt;C4962, "Buy", "")</f>
        <v>Buy</v>
      </c>
      <c r="L4962" t="str">
        <f>IF(C4963&lt;C4962, "Sell", "")</f>
        <v/>
      </c>
      <c r="V4962" s="4">
        <f t="shared" si="77"/>
        <v>2.8641656049146726E-2</v>
      </c>
    </row>
    <row r="4963" spans="1:22" x14ac:dyDescent="0.25">
      <c r="A4963" s="1">
        <v>38091</v>
      </c>
      <c r="B4963">
        <v>85.83984375</v>
      </c>
      <c r="C4963">
        <v>85.83984375</v>
      </c>
      <c r="D4963">
        <v>0</v>
      </c>
      <c r="E4963" t="s">
        <v>10</v>
      </c>
      <c r="F4963" t="s">
        <v>15</v>
      </c>
      <c r="G4963" t="str">
        <f>IF(OR(F4963="Jan",F4963="Feb",F4963="Mar"),"Q1",
IF(OR(F4963="Apr",F4963="May",F4963="Jun"),"Q2",
IF(OR(F4963="Jul",F4963="Aug",F4963="Sep"),"Q3",
IF(OR(F4963="Oct",F4963="Nov",F4963="Dec"),"Q4",""))))</f>
        <v>Q2</v>
      </c>
      <c r="H4963" t="str">
        <f>"Q"&amp;INT((MONTH(A4963)-1)/3)+1</f>
        <v>Q2</v>
      </c>
      <c r="I4963">
        <v>2004</v>
      </c>
      <c r="J4963" t="str">
        <f>IF(C4963&gt;B4963, "Bullish", IF(B4963&gt;C4963, "Bearish", "Neutral"))</f>
        <v>Neutral</v>
      </c>
      <c r="K4963" t="str">
        <f>IF(C4964&gt;C4963, "Buy", "")</f>
        <v/>
      </c>
      <c r="L4963" t="str">
        <f>IF(C4964&lt;C4963, "Sell", "")</f>
        <v/>
      </c>
      <c r="V4963" s="4">
        <f t="shared" si="77"/>
        <v>0</v>
      </c>
    </row>
    <row r="4964" spans="1:22" x14ac:dyDescent="0.25">
      <c r="A4964" s="1">
        <v>38090</v>
      </c>
      <c r="B4964">
        <v>92.014846800000001</v>
      </c>
      <c r="C4964">
        <v>85.83984375</v>
      </c>
      <c r="D4964">
        <v>78408320</v>
      </c>
      <c r="E4964" t="s">
        <v>9</v>
      </c>
      <c r="F4964" t="s">
        <v>15</v>
      </c>
      <c r="G4964" t="str">
        <f>IF(OR(F4964="Jan",F4964="Feb",F4964="Mar"),"Q1",
IF(OR(F4964="Apr",F4964="May",F4964="Jun"),"Q2",
IF(OR(F4964="Jul",F4964="Aug",F4964="Sep"),"Q3",
IF(OR(F4964="Oct",F4964="Nov",F4964="Dec"),"Q4",""))))</f>
        <v>Q2</v>
      </c>
      <c r="H4964" t="str">
        <f>"Q"&amp;INT((MONTH(A4964)-1)/3)+1</f>
        <v>Q2</v>
      </c>
      <c r="I4964">
        <v>2004</v>
      </c>
      <c r="J4964" t="str">
        <f>IF(C4964&gt;B4964, "Bullish", IF(B4964&gt;C4964, "Bearish", "Neutral"))</f>
        <v>Bearish</v>
      </c>
      <c r="K4964" t="str">
        <f>IF(C4965&gt;C4964, "Buy", "")</f>
        <v/>
      </c>
      <c r="L4964" t="str">
        <f>IF(C4965&lt;C4964, "Sell", "")</f>
        <v>Sell</v>
      </c>
      <c r="V4964" s="4">
        <f t="shared" si="77"/>
        <v>-6.8147572060467607E-2</v>
      </c>
    </row>
    <row r="4965" spans="1:22" x14ac:dyDescent="0.25">
      <c r="A4965" s="1">
        <v>38089</v>
      </c>
      <c r="B4965">
        <v>83.4375</v>
      </c>
      <c r="C4965">
        <v>80.36328125</v>
      </c>
      <c r="D4965">
        <v>36248128</v>
      </c>
      <c r="E4965" t="s">
        <v>7</v>
      </c>
      <c r="F4965" t="s">
        <v>15</v>
      </c>
      <c r="G4965" t="str">
        <f>IF(OR(F4965="Jan",F4965="Feb",F4965="Mar"),"Q1",
IF(OR(F4965="Apr",F4965="May",F4965="Jun"),"Q2",
IF(OR(F4965="Jul",F4965="Aug",F4965="Sep"),"Q3",
IF(OR(F4965="Oct",F4965="Nov",F4965="Dec"),"Q4",""))))</f>
        <v>Q2</v>
      </c>
      <c r="H4965" t="str">
        <f>"Q"&amp;INT((MONTH(A4965)-1)/3)+1</f>
        <v>Q2</v>
      </c>
      <c r="I4965">
        <v>2004</v>
      </c>
      <c r="J4965" t="str">
        <f>IF(C4965&gt;B4965, "Bullish", IF(B4965&gt;C4965, "Bearish", "Neutral"))</f>
        <v>Bearish</v>
      </c>
      <c r="K4965" t="str">
        <f>IF(C4966&gt;C4965, "Buy", "")</f>
        <v>Buy</v>
      </c>
      <c r="L4965" t="str">
        <f>IF(C4966&lt;C4965, "Sell", "")</f>
        <v/>
      </c>
      <c r="V4965" s="4">
        <f t="shared" si="77"/>
        <v>3.1785940552233681E-2</v>
      </c>
    </row>
    <row r="4966" spans="1:22" x14ac:dyDescent="0.25">
      <c r="A4966" s="1">
        <v>38086</v>
      </c>
      <c r="B4966">
        <v>83.001564029999997</v>
      </c>
      <c r="C4966">
        <v>83.001564029999997</v>
      </c>
      <c r="D4966">
        <v>0</v>
      </c>
      <c r="E4966" t="s">
        <v>12</v>
      </c>
      <c r="F4966" t="s">
        <v>15</v>
      </c>
      <c r="G4966" t="str">
        <f>IF(OR(F4966="Jan",F4966="Feb",F4966="Mar"),"Q1",
IF(OR(F4966="Apr",F4966="May",F4966="Jun"),"Q2",
IF(OR(F4966="Jul",F4966="Aug",F4966="Sep"),"Q3",
IF(OR(F4966="Oct",F4966="Nov",F4966="Dec"),"Q4",""))))</f>
        <v>Q2</v>
      </c>
      <c r="H4966" t="str">
        <f>"Q"&amp;INT((MONTH(A4966)-1)/3)+1</f>
        <v>Q2</v>
      </c>
      <c r="I4966">
        <v>2004</v>
      </c>
      <c r="J4966" t="str">
        <f>IF(C4966&gt;B4966, "Bullish", IF(B4966&gt;C4966, "Bearish", "Neutral"))</f>
        <v>Neutral</v>
      </c>
      <c r="K4966" t="str">
        <f>IF(C4967&gt;C4966, "Buy", "")</f>
        <v/>
      </c>
      <c r="L4966" t="str">
        <f>IF(C4967&lt;C4966, "Sell", "")</f>
        <v/>
      </c>
      <c r="V4966" s="4">
        <f t="shared" si="77"/>
        <v>0</v>
      </c>
    </row>
    <row r="4967" spans="1:22" x14ac:dyDescent="0.25">
      <c r="A4967" s="1">
        <v>38085</v>
      </c>
      <c r="B4967">
        <v>84.21875</v>
      </c>
      <c r="C4967">
        <v>83.001564029999997</v>
      </c>
      <c r="D4967">
        <v>24899584</v>
      </c>
      <c r="E4967" t="s">
        <v>11</v>
      </c>
      <c r="F4967" t="s">
        <v>15</v>
      </c>
      <c r="G4967" t="str">
        <f>IF(OR(F4967="Jan",F4967="Feb",F4967="Mar"),"Q1",
IF(OR(F4967="Apr",F4967="May",F4967="Jun"),"Q2",
IF(OR(F4967="Jul",F4967="Aug",F4967="Sep"),"Q3",
IF(OR(F4967="Oct",F4967="Nov",F4967="Dec"),"Q4",""))))</f>
        <v>Q2</v>
      </c>
      <c r="H4967" t="str">
        <f>"Q"&amp;INT((MONTH(A4967)-1)/3)+1</f>
        <v>Q2</v>
      </c>
      <c r="I4967">
        <v>2004</v>
      </c>
      <c r="J4967" t="str">
        <f>IF(C4967&gt;B4967, "Bullish", IF(B4967&gt;C4967, "Bearish", "Neutral"))</f>
        <v>Bearish</v>
      </c>
      <c r="K4967" t="str">
        <f>IF(C4968&gt;C4967, "Buy", "")</f>
        <v>Buy</v>
      </c>
      <c r="L4967" t="str">
        <f>IF(C4968&lt;C4967, "Sell", "")</f>
        <v/>
      </c>
      <c r="V4967" s="4">
        <f t="shared" si="77"/>
        <v>2.4786786404217965E-3</v>
      </c>
    </row>
    <row r="4968" spans="1:22" x14ac:dyDescent="0.25">
      <c r="A4968" s="1">
        <v>38084</v>
      </c>
      <c r="B4968">
        <v>84.375</v>
      </c>
      <c r="C4968">
        <v>83.207809449999999</v>
      </c>
      <c r="D4968">
        <v>26629568</v>
      </c>
      <c r="E4968" t="s">
        <v>10</v>
      </c>
      <c r="F4968" t="s">
        <v>15</v>
      </c>
      <c r="G4968" t="str">
        <f>IF(OR(F4968="Jan",F4968="Feb",F4968="Mar"),"Q1",
IF(OR(F4968="Apr",F4968="May",F4968="Jun"),"Q2",
IF(OR(F4968="Jul",F4968="Aug",F4968="Sep"),"Q3",
IF(OR(F4968="Oct",F4968="Nov",F4968="Dec"),"Q4",""))))</f>
        <v>Q2</v>
      </c>
      <c r="H4968" t="str">
        <f>"Q"&amp;INT((MONTH(A4968)-1)/3)+1</f>
        <v>Q2</v>
      </c>
      <c r="I4968">
        <v>2004</v>
      </c>
      <c r="J4968" t="str">
        <f>IF(C4968&gt;B4968, "Bullish", IF(B4968&gt;C4968, "Bearish", "Neutral"))</f>
        <v>Bearish</v>
      </c>
      <c r="K4968" t="str">
        <f>IF(C4969&gt;C4968, "Buy", "")</f>
        <v/>
      </c>
      <c r="L4968" t="str">
        <f>IF(C4969&lt;C4968, "Sell", "")</f>
        <v>Sell</v>
      </c>
      <c r="V4968" s="4">
        <f t="shared" si="77"/>
        <v>-2.333923647826531E-3</v>
      </c>
    </row>
    <row r="4969" spans="1:22" x14ac:dyDescent="0.25">
      <c r="A4969" s="1">
        <v>38083</v>
      </c>
      <c r="B4969">
        <v>92.890625</v>
      </c>
      <c r="C4969">
        <v>83.014060970000003</v>
      </c>
      <c r="D4969">
        <v>64156288</v>
      </c>
      <c r="E4969" t="s">
        <v>9</v>
      </c>
      <c r="F4969" t="s">
        <v>15</v>
      </c>
      <c r="G4969" t="str">
        <f>IF(OR(F4969="Jan",F4969="Feb",F4969="Mar"),"Q1",
IF(OR(F4969="Apr",F4969="May",F4969="Jun"),"Q2",
IF(OR(F4969="Jul",F4969="Aug",F4969="Sep"),"Q3",
IF(OR(F4969="Oct",F4969="Nov",F4969="Dec"),"Q4",""))))</f>
        <v>Q2</v>
      </c>
      <c r="H4969" t="str">
        <f>"Q"&amp;INT((MONTH(A4969)-1)/3)+1</f>
        <v>Q2</v>
      </c>
      <c r="I4969">
        <v>2004</v>
      </c>
      <c r="J4969" t="str">
        <f>IF(C4969&gt;B4969, "Bullish", IF(B4969&gt;C4969, "Bearish", "Neutral"))</f>
        <v>Bearish</v>
      </c>
      <c r="K4969" t="str">
        <f>IF(C4970&gt;C4969, "Buy", "")</f>
        <v/>
      </c>
      <c r="L4969" t="str">
        <f>IF(C4970&lt;C4969, "Sell", "")</f>
        <v>Sell</v>
      </c>
      <c r="V4969" s="4">
        <f t="shared" si="77"/>
        <v>-2.6766388880056585E-2</v>
      </c>
    </row>
    <row r="4970" spans="1:22" x14ac:dyDescent="0.25">
      <c r="A4970" s="1">
        <v>38082</v>
      </c>
      <c r="B4970">
        <v>78.875</v>
      </c>
      <c r="C4970">
        <v>80.849998470000003</v>
      </c>
      <c r="D4970">
        <v>32154304</v>
      </c>
      <c r="E4970" t="s">
        <v>7</v>
      </c>
      <c r="F4970" t="s">
        <v>15</v>
      </c>
      <c r="G4970" t="str">
        <f>IF(OR(F4970="Jan",F4970="Feb",F4970="Mar"),"Q1",
IF(OR(F4970="Apr",F4970="May",F4970="Jun"),"Q2",
IF(OR(F4970="Jul",F4970="Aug",F4970="Sep"),"Q3",
IF(OR(F4970="Oct",F4970="Nov",F4970="Dec"),"Q4",""))))</f>
        <v>Q2</v>
      </c>
      <c r="H4970" t="str">
        <f>"Q"&amp;INT((MONTH(A4970)-1)/3)+1</f>
        <v>Q2</v>
      </c>
      <c r="I4970">
        <v>2004</v>
      </c>
      <c r="J4970" t="str">
        <f>IF(C4970&gt;B4970, "Bullish", IF(B4970&gt;C4970, "Bearish", "Neutral"))</f>
        <v>Bullish</v>
      </c>
      <c r="K4970" t="str">
        <f>IF(C4971&gt;C4970, "Buy", "")</f>
        <v/>
      </c>
      <c r="L4970" t="str">
        <f>IF(C4971&lt;C4970, "Sell", "")</f>
        <v>Sell</v>
      </c>
      <c r="V4970" s="4">
        <f t="shared" si="77"/>
        <v>-3.4879980416000038E-2</v>
      </c>
    </row>
    <row r="4971" spans="1:22" x14ac:dyDescent="0.25">
      <c r="A4971" s="1">
        <v>38079</v>
      </c>
      <c r="B4971">
        <v>80.078125</v>
      </c>
      <c r="C4971">
        <v>78.125</v>
      </c>
      <c r="D4971">
        <v>36836224</v>
      </c>
      <c r="E4971" t="s">
        <v>12</v>
      </c>
      <c r="F4971" t="s">
        <v>15</v>
      </c>
      <c r="G4971" t="str">
        <f>IF(OR(F4971="Jan",F4971="Feb",F4971="Mar"),"Q1",
IF(OR(F4971="Apr",F4971="May",F4971="Jun"),"Q2",
IF(OR(F4971="Jul",F4971="Aug",F4971="Sep"),"Q3",
IF(OR(F4971="Oct",F4971="Nov",F4971="Dec"),"Q4",""))))</f>
        <v>Q2</v>
      </c>
      <c r="H4971" t="str">
        <f>"Q"&amp;INT((MONTH(A4971)-1)/3)+1</f>
        <v>Q2</v>
      </c>
      <c r="I4971">
        <v>2004</v>
      </c>
      <c r="J4971" t="str">
        <f>IF(C4971&gt;B4971, "Bullish", IF(B4971&gt;C4971, "Bearish", "Neutral"))</f>
        <v>Bearish</v>
      </c>
      <c r="K4971" t="str">
        <f>IF(C4972&gt;C4971, "Buy", "")</f>
        <v>Buy</v>
      </c>
      <c r="L4971" t="str">
        <f>IF(C4972&lt;C4971, "Sell", "")</f>
        <v/>
      </c>
      <c r="V4971" s="4">
        <f t="shared" si="77"/>
        <v>2.1717863431813735E-2</v>
      </c>
    </row>
    <row r="4972" spans="1:22" x14ac:dyDescent="0.25">
      <c r="A4972" s="1">
        <v>38078</v>
      </c>
      <c r="B4972">
        <v>77.360153199999999</v>
      </c>
      <c r="C4972">
        <v>79.859375</v>
      </c>
      <c r="D4972">
        <v>26651008</v>
      </c>
      <c r="E4972" t="s">
        <v>11</v>
      </c>
      <c r="F4972" t="s">
        <v>15</v>
      </c>
      <c r="G4972" t="str">
        <f>IF(OR(F4972="Jan",F4972="Feb",F4972="Mar"),"Q1",
IF(OR(F4972="Apr",F4972="May",F4972="Jun"),"Q2",
IF(OR(F4972="Jul",F4972="Aug",F4972="Sep"),"Q3",
IF(OR(F4972="Oct",F4972="Nov",F4972="Dec"),"Q4",""))))</f>
        <v>Q2</v>
      </c>
      <c r="H4972" t="str">
        <f>"Q"&amp;INT((MONTH(A4972)-1)/3)+1</f>
        <v>Q2</v>
      </c>
      <c r="I4972">
        <v>2004</v>
      </c>
      <c r="J4972" t="str">
        <f>IF(C4972&gt;B4972, "Bullish", IF(B4972&gt;C4972, "Bearish", "Neutral"))</f>
        <v>Bullish</v>
      </c>
      <c r="K4972" t="str">
        <f>IF(C4973&gt;C4972, "Buy", "")</f>
        <v/>
      </c>
      <c r="L4972" t="str">
        <f>IF(C4973&lt;C4972, "Sell", "")</f>
        <v>Sell</v>
      </c>
      <c r="V4972" s="4">
        <f t="shared" si="77"/>
        <v>-3.4992466479581728E-2</v>
      </c>
    </row>
    <row r="4973" spans="1:22" x14ac:dyDescent="0.25">
      <c r="A4973" s="1">
        <v>38077</v>
      </c>
      <c r="B4973">
        <v>74.000778199999999</v>
      </c>
      <c r="C4973">
        <v>77.159378050000001</v>
      </c>
      <c r="D4973">
        <v>42513600</v>
      </c>
      <c r="E4973" t="s">
        <v>10</v>
      </c>
      <c r="F4973" t="s">
        <v>14</v>
      </c>
      <c r="G4973" t="str">
        <f>IF(OR(F4973="Jan",F4973="Feb",F4973="Mar"),"Q1",
IF(OR(F4973="Apr",F4973="May",F4973="Jun"),"Q2",
IF(OR(F4973="Jul",F4973="Aug",F4973="Sep"),"Q3",
IF(OR(F4973="Oct",F4973="Nov",F4973="Dec"),"Q4",""))))</f>
        <v>Q1</v>
      </c>
      <c r="H4973" t="str">
        <f>"Q"&amp;INT((MONTH(A4973)-1)/3)+1</f>
        <v>Q1</v>
      </c>
      <c r="I4973">
        <v>2004</v>
      </c>
      <c r="J4973" t="str">
        <f>IF(C4973&gt;B4973, "Bullish", IF(B4973&gt;C4973, "Bearish", "Neutral"))</f>
        <v>Bullish</v>
      </c>
      <c r="K4973" t="str">
        <f>IF(C4974&gt;C4973, "Buy", "")</f>
        <v>Buy</v>
      </c>
      <c r="L4973" t="str">
        <f>IF(C4974&lt;C4973, "Sell", "")</f>
        <v/>
      </c>
      <c r="V4973" s="4">
        <f t="shared" si="77"/>
        <v>1.9877519579543514E-2</v>
      </c>
    </row>
    <row r="4974" spans="1:22" x14ac:dyDescent="0.25">
      <c r="A4974" s="1">
        <v>38076</v>
      </c>
      <c r="B4974">
        <v>82.1875</v>
      </c>
      <c r="C4974">
        <v>78.724220279999997</v>
      </c>
      <c r="D4974">
        <v>29782976</v>
      </c>
      <c r="E4974" t="s">
        <v>9</v>
      </c>
      <c r="F4974" t="s">
        <v>14</v>
      </c>
      <c r="G4974" t="str">
        <f>IF(OR(F4974="Jan",F4974="Feb",F4974="Mar"),"Q1",
IF(OR(F4974="Apr",F4974="May",F4974="Jun"),"Q2",
IF(OR(F4974="Jul",F4974="Aug",F4974="Sep"),"Q3",
IF(OR(F4974="Oct",F4974="Nov",F4974="Dec"),"Q4",""))))</f>
        <v>Q1</v>
      </c>
      <c r="H4974" t="str">
        <f>"Q"&amp;INT((MONTH(A4974)-1)/3)+1</f>
        <v>Q1</v>
      </c>
      <c r="I4974">
        <v>2004</v>
      </c>
      <c r="J4974" t="str">
        <f>IF(C4974&gt;B4974, "Bullish", IF(B4974&gt;C4974, "Bearish", "Neutral"))</f>
        <v>Bearish</v>
      </c>
      <c r="K4974" t="str">
        <f>IF(C4975&gt;C4974, "Buy", "")</f>
        <v>Buy</v>
      </c>
      <c r="L4974" t="str">
        <f>IF(C4975&lt;C4974, "Sell", "")</f>
        <v/>
      </c>
      <c r="V4974" s="4">
        <f t="shared" si="77"/>
        <v>3.3502762723959363E-2</v>
      </c>
    </row>
    <row r="4975" spans="1:22" x14ac:dyDescent="0.25">
      <c r="A4975" s="1">
        <v>38075</v>
      </c>
      <c r="B4975">
        <v>82.810935970000003</v>
      </c>
      <c r="C4975">
        <v>81.453125</v>
      </c>
      <c r="D4975">
        <v>19412864</v>
      </c>
      <c r="E4975" t="s">
        <v>7</v>
      </c>
      <c r="F4975" t="s">
        <v>14</v>
      </c>
      <c r="G4975" t="str">
        <f>IF(OR(F4975="Jan",F4975="Feb",F4975="Mar"),"Q1",
IF(OR(F4975="Apr",F4975="May",F4975="Jun"),"Q2",
IF(OR(F4975="Jul",F4975="Aug",F4975="Sep"),"Q3",
IF(OR(F4975="Oct",F4975="Nov",F4975="Dec"),"Q4",""))))</f>
        <v>Q1</v>
      </c>
      <c r="H4975" t="str">
        <f>"Q"&amp;INT((MONTH(A4975)-1)/3)+1</f>
        <v>Q1</v>
      </c>
      <c r="I4975">
        <v>2004</v>
      </c>
      <c r="J4975" t="str">
        <f>IF(C4975&gt;B4975, "Bullish", IF(B4975&gt;C4975, "Bearish", "Neutral"))</f>
        <v>Bearish</v>
      </c>
      <c r="K4975" t="str">
        <f>IF(C4976&gt;C4975, "Buy", "")</f>
        <v>Buy</v>
      </c>
      <c r="L4975" t="str">
        <f>IF(C4976&lt;C4975, "Sell", "")</f>
        <v/>
      </c>
      <c r="V4975" s="4">
        <f t="shared" si="77"/>
        <v>1.8174969394481589E-2</v>
      </c>
    </row>
    <row r="4976" spans="1:22" x14ac:dyDescent="0.25">
      <c r="A4976" s="1">
        <v>38072</v>
      </c>
      <c r="B4976">
        <v>81.802345279999997</v>
      </c>
      <c r="C4976">
        <v>82.9609375</v>
      </c>
      <c r="D4976">
        <v>27476544</v>
      </c>
      <c r="E4976" t="s">
        <v>12</v>
      </c>
      <c r="F4976" t="s">
        <v>14</v>
      </c>
      <c r="G4976" t="str">
        <f>IF(OR(F4976="Jan",F4976="Feb",F4976="Mar"),"Q1",
IF(OR(F4976="Apr",F4976="May",F4976="Jun"),"Q2",
IF(OR(F4976="Jul",F4976="Aug",F4976="Sep"),"Q3",
IF(OR(F4976="Oct",F4976="Nov",F4976="Dec"),"Q4",""))))</f>
        <v>Q1</v>
      </c>
      <c r="H4976" t="str">
        <f>"Q"&amp;INT((MONTH(A4976)-1)/3)+1</f>
        <v>Q1</v>
      </c>
      <c r="I4976">
        <v>2004</v>
      </c>
      <c r="J4976" t="str">
        <f>IF(C4976&gt;B4976, "Bullish", IF(B4976&gt;C4976, "Bearish", "Neutral"))</f>
        <v>Bullish</v>
      </c>
      <c r="K4976" t="str">
        <f>IF(C4977&gt;C4976, "Buy", "")</f>
        <v/>
      </c>
      <c r="L4976" t="str">
        <f>IF(C4977&lt;C4976, "Sell", "")</f>
        <v>Sell</v>
      </c>
      <c r="V4976" s="4">
        <f t="shared" si="77"/>
        <v>-2.7578865879620669E-2</v>
      </c>
    </row>
    <row r="4977" spans="1:22" x14ac:dyDescent="0.25">
      <c r="A4977" s="1">
        <v>38071</v>
      </c>
      <c r="B4977">
        <v>78.90625</v>
      </c>
      <c r="C4977">
        <v>80.734375</v>
      </c>
      <c r="D4977">
        <v>29444160</v>
      </c>
      <c r="E4977" t="s">
        <v>11</v>
      </c>
      <c r="F4977" t="s">
        <v>14</v>
      </c>
      <c r="G4977" t="str">
        <f>IF(OR(F4977="Jan",F4977="Feb",F4977="Mar"),"Q1",
IF(OR(F4977="Apr",F4977="May",F4977="Jun"),"Q2",
IF(OR(F4977="Jul",F4977="Aug",F4977="Sep"),"Q3",
IF(OR(F4977="Oct",F4977="Nov",F4977="Dec"),"Q4",""))))</f>
        <v>Q1</v>
      </c>
      <c r="H4977" t="str">
        <f>"Q"&amp;INT((MONTH(A4977)-1)/3)+1</f>
        <v>Q1</v>
      </c>
      <c r="I4977">
        <v>2004</v>
      </c>
      <c r="J4977" t="str">
        <f>IF(C4977&gt;B4977, "Bullish", IF(B4977&gt;C4977, "Bearish", "Neutral"))</f>
        <v>Bullish</v>
      </c>
      <c r="K4977" t="str">
        <f>IF(C4978&gt;C4977, "Buy", "")</f>
        <v/>
      </c>
      <c r="L4977" t="str">
        <f>IF(C4978&lt;C4977, "Sell", "")</f>
        <v>Sell</v>
      </c>
      <c r="V4977" s="4">
        <f t="shared" si="77"/>
        <v>-2.367508667657256E-2</v>
      </c>
    </row>
    <row r="4978" spans="1:22" x14ac:dyDescent="0.25">
      <c r="A4978" s="1">
        <v>38070</v>
      </c>
      <c r="B4978">
        <v>80.239845279999997</v>
      </c>
      <c r="C4978">
        <v>78.8671875</v>
      </c>
      <c r="D4978">
        <v>28319680</v>
      </c>
      <c r="E4978" t="s">
        <v>10</v>
      </c>
      <c r="F4978" t="s">
        <v>14</v>
      </c>
      <c r="G4978" t="str">
        <f>IF(OR(F4978="Jan",F4978="Feb",F4978="Mar"),"Q1",
IF(OR(F4978="Apr",F4978="May",F4978="Jun"),"Q2",
IF(OR(F4978="Jul",F4978="Aug",F4978="Sep"),"Q3",
IF(OR(F4978="Oct",F4978="Nov",F4978="Dec"),"Q4",""))))</f>
        <v>Q1</v>
      </c>
      <c r="H4978" t="str">
        <f>"Q"&amp;INT((MONTH(A4978)-1)/3)+1</f>
        <v>Q1</v>
      </c>
      <c r="I4978">
        <v>2004</v>
      </c>
      <c r="J4978" t="str">
        <f>IF(C4978&gt;B4978, "Bullish", IF(B4978&gt;C4978, "Bearish", "Neutral"))</f>
        <v>Bearish</v>
      </c>
      <c r="K4978" t="str">
        <f>IF(C4979&gt;C4978, "Buy", "")</f>
        <v>Buy</v>
      </c>
      <c r="L4978" t="str">
        <f>IF(C4979&lt;C4978, "Sell", "")</f>
        <v/>
      </c>
      <c r="V4978" s="4">
        <f t="shared" si="77"/>
        <v>2.3618867147794868E-2</v>
      </c>
    </row>
    <row r="4979" spans="1:22" x14ac:dyDescent="0.25">
      <c r="A4979" s="1">
        <v>38069</v>
      </c>
      <c r="B4979">
        <v>78.90625</v>
      </c>
      <c r="C4979">
        <v>80.775001529999997</v>
      </c>
      <c r="D4979">
        <v>24403456</v>
      </c>
      <c r="E4979" t="s">
        <v>9</v>
      </c>
      <c r="F4979" t="s">
        <v>14</v>
      </c>
      <c r="G4979" t="str">
        <f>IF(OR(F4979="Jan",F4979="Feb",F4979="Mar"),"Q1",
IF(OR(F4979="Apr",F4979="May",F4979="Jun"),"Q2",
IF(OR(F4979="Jul",F4979="Aug",F4979="Sep"),"Q3",
IF(OR(F4979="Oct",F4979="Nov",F4979="Dec"),"Q4",""))))</f>
        <v>Q1</v>
      </c>
      <c r="H4979" t="str">
        <f>"Q"&amp;INT((MONTH(A4979)-1)/3)+1</f>
        <v>Q1</v>
      </c>
      <c r="I4979">
        <v>2004</v>
      </c>
      <c r="J4979" t="str">
        <f>IF(C4979&gt;B4979, "Bullish", IF(B4979&gt;C4979, "Bearish", "Neutral"))</f>
        <v>Bullish</v>
      </c>
      <c r="K4979" t="str">
        <f>IF(C4980&gt;C4979, "Buy", "")</f>
        <v/>
      </c>
      <c r="L4979" t="str">
        <f>IF(C4980&lt;C4979, "Sell", "")</f>
        <v>Sell</v>
      </c>
      <c r="V4979" s="4">
        <f t="shared" si="77"/>
        <v>-1.8519977576350342E-2</v>
      </c>
    </row>
    <row r="4980" spans="1:22" x14ac:dyDescent="0.25">
      <c r="A4980" s="1">
        <v>38068</v>
      </c>
      <c r="B4980">
        <v>81.25</v>
      </c>
      <c r="C4980">
        <v>79.306251529999997</v>
      </c>
      <c r="D4980">
        <v>18716864</v>
      </c>
      <c r="E4980" t="s">
        <v>7</v>
      </c>
      <c r="F4980" t="s">
        <v>14</v>
      </c>
      <c r="G4980" t="str">
        <f>IF(OR(F4980="Jan",F4980="Feb",F4980="Mar"),"Q1",
IF(OR(F4980="Apr",F4980="May",F4980="Jun"),"Q2",
IF(OR(F4980="Jul",F4980="Aug",F4980="Sep"),"Q3",
IF(OR(F4980="Oct",F4980="Nov",F4980="Dec"),"Q4",""))))</f>
        <v>Q1</v>
      </c>
      <c r="H4980" t="str">
        <f>"Q"&amp;INT((MONTH(A4980)-1)/3)+1</f>
        <v>Q1</v>
      </c>
      <c r="I4980">
        <v>2004</v>
      </c>
      <c r="J4980" t="str">
        <f>IF(C4980&gt;B4980, "Bullish", IF(B4980&gt;C4980, "Bearish", "Neutral"))</f>
        <v>Bearish</v>
      </c>
      <c r="K4980" t="str">
        <f>IF(C4981&gt;C4980, "Buy", "")</f>
        <v>Buy</v>
      </c>
      <c r="L4980" t="str">
        <f>IF(C4981&lt;C4980, "Sell", "")</f>
        <v/>
      </c>
      <c r="V4980" s="4">
        <f t="shared" si="77"/>
        <v>2.1891638982261676E-2</v>
      </c>
    </row>
    <row r="4981" spans="1:22" x14ac:dyDescent="0.25">
      <c r="A4981" s="1">
        <v>38065</v>
      </c>
      <c r="B4981">
        <v>77.0625</v>
      </c>
      <c r="C4981">
        <v>81.081253050000001</v>
      </c>
      <c r="D4981">
        <v>44321792</v>
      </c>
      <c r="E4981" t="s">
        <v>12</v>
      </c>
      <c r="F4981" t="s">
        <v>14</v>
      </c>
      <c r="G4981" t="str">
        <f>IF(OR(F4981="Jan",F4981="Feb",F4981="Mar"),"Q1",
IF(OR(F4981="Apr",F4981="May",F4981="Jun"),"Q2",
IF(OR(F4981="Jul",F4981="Aug",F4981="Sep"),"Q3",
IF(OR(F4981="Oct",F4981="Nov",F4981="Dec"),"Q4",""))))</f>
        <v>Q1</v>
      </c>
      <c r="H4981" t="str">
        <f>"Q"&amp;INT((MONTH(A4981)-1)/3)+1</f>
        <v>Q1</v>
      </c>
      <c r="I4981">
        <v>2004</v>
      </c>
      <c r="J4981" t="str">
        <f>IF(C4981&gt;B4981, "Bullish", IF(B4981&gt;C4981, "Bearish", "Neutral"))</f>
        <v>Bullish</v>
      </c>
      <c r="K4981" t="str">
        <f>IF(C4982&gt;C4981, "Buy", "")</f>
        <v/>
      </c>
      <c r="L4981" t="str">
        <f>IF(C4982&lt;C4981, "Sell", "")</f>
        <v>Sell</v>
      </c>
      <c r="V4981" s="4">
        <f t="shared" si="77"/>
        <v>-5.1041073895483749E-2</v>
      </c>
    </row>
    <row r="4982" spans="1:22" x14ac:dyDescent="0.25">
      <c r="A4982" s="1">
        <v>38064</v>
      </c>
      <c r="B4982">
        <v>79.670310970000003</v>
      </c>
      <c r="C4982">
        <v>77.143753050000001</v>
      </c>
      <c r="D4982">
        <v>24171648</v>
      </c>
      <c r="E4982" t="s">
        <v>11</v>
      </c>
      <c r="F4982" t="s">
        <v>14</v>
      </c>
      <c r="G4982" t="str">
        <f>IF(OR(F4982="Jan",F4982="Feb",F4982="Mar"),"Q1",
IF(OR(F4982="Apr",F4982="May",F4982="Jun"),"Q2",
IF(OR(F4982="Jul",F4982="Aug",F4982="Sep"),"Q3",
IF(OR(F4982="Oct",F4982="Nov",F4982="Dec"),"Q4",""))))</f>
        <v>Q1</v>
      </c>
      <c r="H4982" t="str">
        <f>"Q"&amp;INT((MONTH(A4982)-1)/3)+1</f>
        <v>Q1</v>
      </c>
      <c r="I4982">
        <v>2004</v>
      </c>
      <c r="J4982" t="str">
        <f>IF(C4982&gt;B4982, "Bullish", IF(B4982&gt;C4982, "Bearish", "Neutral"))</f>
        <v>Bearish</v>
      </c>
      <c r="K4982" t="str">
        <f>IF(C4983&gt;C4982, "Buy", "")</f>
        <v>Buy</v>
      </c>
      <c r="L4982" t="str">
        <f>IF(C4983&lt;C4982, "Sell", "")</f>
        <v/>
      </c>
      <c r="V4982" s="4">
        <f t="shared" si="77"/>
        <v>2.0950434906557441E-2</v>
      </c>
    </row>
    <row r="4983" spans="1:22" x14ac:dyDescent="0.25">
      <c r="A4983" s="1">
        <v>38063</v>
      </c>
      <c r="B4983">
        <v>77.734375</v>
      </c>
      <c r="C4983">
        <v>78.794532779999997</v>
      </c>
      <c r="D4983">
        <v>34600128</v>
      </c>
      <c r="E4983" t="s">
        <v>10</v>
      </c>
      <c r="F4983" t="s">
        <v>14</v>
      </c>
      <c r="G4983" t="str">
        <f>IF(OR(F4983="Jan",F4983="Feb",F4983="Mar"),"Q1",
IF(OR(F4983="Apr",F4983="May",F4983="Jun"),"Q2",
IF(OR(F4983="Jul",F4983="Aug",F4983="Sep"),"Q3",
IF(OR(F4983="Oct",F4983="Nov",F4983="Dec"),"Q4",""))))</f>
        <v>Q1</v>
      </c>
      <c r="H4983" t="str">
        <f>"Q"&amp;INT((MONTH(A4983)-1)/3)+1</f>
        <v>Q1</v>
      </c>
      <c r="I4983">
        <v>2004</v>
      </c>
      <c r="J4983" t="str">
        <f>IF(C4983&gt;B4983, "Bullish", IF(B4983&gt;C4983, "Bearish", "Neutral"))</f>
        <v>Bullish</v>
      </c>
      <c r="K4983" t="str">
        <f>IF(C4984&gt;C4983, "Buy", "")</f>
        <v/>
      </c>
      <c r="L4983" t="str">
        <f>IF(C4984&lt;C4983, "Sell", "")</f>
        <v>Sell</v>
      </c>
      <c r="V4983" s="4">
        <f t="shared" si="77"/>
        <v>-2.0324174051097193E-2</v>
      </c>
    </row>
    <row r="4984" spans="1:22" x14ac:dyDescent="0.25">
      <c r="A4984" s="1">
        <v>38062</v>
      </c>
      <c r="B4984">
        <v>76.567970279999997</v>
      </c>
      <c r="C4984">
        <v>77.224998470000003</v>
      </c>
      <c r="D4984">
        <v>30103616</v>
      </c>
      <c r="E4984" t="s">
        <v>9</v>
      </c>
      <c r="F4984" t="s">
        <v>14</v>
      </c>
      <c r="G4984" t="str">
        <f>IF(OR(F4984="Jan",F4984="Feb",F4984="Mar"),"Q1",
IF(OR(F4984="Apr",F4984="May",F4984="Jun"),"Q2",
IF(OR(F4984="Jul",F4984="Aug",F4984="Sep"),"Q3",
IF(OR(F4984="Oct",F4984="Nov",F4984="Dec"),"Q4",""))))</f>
        <v>Q1</v>
      </c>
      <c r="H4984" t="str">
        <f>"Q"&amp;INT((MONTH(A4984)-1)/3)+1</f>
        <v>Q1</v>
      </c>
      <c r="I4984">
        <v>2004</v>
      </c>
      <c r="J4984" t="str">
        <f>IF(C4984&gt;B4984, "Bullish", IF(B4984&gt;C4984, "Bearish", "Neutral"))</f>
        <v>Bullish</v>
      </c>
      <c r="K4984" t="str">
        <f>IF(C4985&gt;C4984, "Buy", "")</f>
        <v/>
      </c>
      <c r="L4984" t="str">
        <f>IF(C4985&lt;C4984, "Sell", "")</f>
        <v>Sell</v>
      </c>
      <c r="V4984" s="4">
        <f t="shared" si="77"/>
        <v>-3.9464154135070547E-4</v>
      </c>
    </row>
    <row r="4985" spans="1:22" x14ac:dyDescent="0.25">
      <c r="A4985" s="1">
        <v>38061</v>
      </c>
      <c r="B4985">
        <v>80.508590699999999</v>
      </c>
      <c r="C4985">
        <v>77.194534300000001</v>
      </c>
      <c r="D4985">
        <v>30844672</v>
      </c>
      <c r="E4985" t="s">
        <v>7</v>
      </c>
      <c r="F4985" t="s">
        <v>14</v>
      </c>
      <c r="G4985" t="str">
        <f>IF(OR(F4985="Jan",F4985="Feb",F4985="Mar"),"Q1",
IF(OR(F4985="Apr",F4985="May",F4985="Jun"),"Q2",
IF(OR(F4985="Jul",F4985="Aug",F4985="Sep"),"Q3",
IF(OR(F4985="Oct",F4985="Nov",F4985="Dec"),"Q4",""))))</f>
        <v>Q1</v>
      </c>
      <c r="H4985" t="str">
        <f>"Q"&amp;INT((MONTH(A4985)-1)/3)+1</f>
        <v>Q1</v>
      </c>
      <c r="I4985">
        <v>2004</v>
      </c>
      <c r="J4985" t="str">
        <f>IF(C4985&gt;B4985, "Bullish", IF(B4985&gt;C4985, "Bearish", "Neutral"))</f>
        <v>Bearish</v>
      </c>
      <c r="K4985" t="str">
        <f>IF(C4986&gt;C4985, "Buy", "")</f>
        <v>Buy</v>
      </c>
      <c r="L4985" t="str">
        <f>IF(C4986&lt;C4985, "Sell", "")</f>
        <v/>
      </c>
      <c r="V4985" s="4">
        <f t="shared" si="77"/>
        <v>1.9168116894977157E-2</v>
      </c>
    </row>
    <row r="4986" spans="1:22" x14ac:dyDescent="0.25">
      <c r="A4986" s="1">
        <v>38058</v>
      </c>
      <c r="B4986">
        <v>76.328125</v>
      </c>
      <c r="C4986">
        <v>78.703125</v>
      </c>
      <c r="D4986">
        <v>51212992</v>
      </c>
      <c r="E4986" t="s">
        <v>12</v>
      </c>
      <c r="F4986" t="s">
        <v>14</v>
      </c>
      <c r="G4986" t="str">
        <f>IF(OR(F4986="Jan",F4986="Feb",F4986="Mar"),"Q1",
IF(OR(F4986="Apr",F4986="May",F4986="Jun"),"Q2",
IF(OR(F4986="Jul",F4986="Aug",F4986="Sep"),"Q3",
IF(OR(F4986="Oct",F4986="Nov",F4986="Dec"),"Q4",""))))</f>
        <v>Q1</v>
      </c>
      <c r="H4986" t="str">
        <f>"Q"&amp;INT((MONTH(A4986)-1)/3)+1</f>
        <v>Q1</v>
      </c>
      <c r="I4986">
        <v>2004</v>
      </c>
      <c r="J4986" t="str">
        <f>IF(C4986&gt;B4986, "Bullish", IF(B4986&gt;C4986, "Bearish", "Neutral"))</f>
        <v>Bullish</v>
      </c>
      <c r="K4986" t="str">
        <f>IF(C4987&gt;C4986, "Buy", "")</f>
        <v/>
      </c>
      <c r="L4986" t="str">
        <f>IF(C4987&lt;C4986, "Sell", "")</f>
        <v>Sell</v>
      </c>
      <c r="V4986" s="4">
        <f t="shared" si="77"/>
        <v>-3.73589048566225E-2</v>
      </c>
    </row>
    <row r="4987" spans="1:22" x14ac:dyDescent="0.25">
      <c r="A4987" s="1">
        <v>38057</v>
      </c>
      <c r="B4987">
        <v>76.387496949999999</v>
      </c>
      <c r="C4987">
        <v>75.868751529999997</v>
      </c>
      <c r="D4987">
        <v>28511424</v>
      </c>
      <c r="E4987" t="s">
        <v>11</v>
      </c>
      <c r="F4987" t="s">
        <v>14</v>
      </c>
      <c r="G4987" t="str">
        <f>IF(OR(F4987="Jan",F4987="Feb",F4987="Mar"),"Q1",
IF(OR(F4987="Apr",F4987="May",F4987="Jun"),"Q2",
IF(OR(F4987="Jul",F4987="Aug",F4987="Sep"),"Q3",
IF(OR(F4987="Oct",F4987="Nov",F4987="Dec"),"Q4",""))))</f>
        <v>Q1</v>
      </c>
      <c r="H4987" t="str">
        <f>"Q"&amp;INT((MONTH(A4987)-1)/3)+1</f>
        <v>Q1</v>
      </c>
      <c r="I4987">
        <v>2004</v>
      </c>
      <c r="J4987" t="str">
        <f>IF(C4987&gt;B4987, "Bullish", IF(B4987&gt;C4987, "Bearish", "Neutral"))</f>
        <v>Bearish</v>
      </c>
      <c r="K4987" t="str">
        <f>IF(C4988&gt;C4987, "Buy", "")</f>
        <v>Buy</v>
      </c>
      <c r="L4987" t="str">
        <f>IF(C4988&lt;C4987, "Sell", "")</f>
        <v/>
      </c>
      <c r="V4987" s="4">
        <f t="shared" si="77"/>
        <v>9.5160185792238609E-3</v>
      </c>
    </row>
    <row r="4988" spans="1:22" x14ac:dyDescent="0.25">
      <c r="A4988" s="1">
        <v>38056</v>
      </c>
      <c r="B4988">
        <v>77.3125</v>
      </c>
      <c r="C4988">
        <v>76.59765625</v>
      </c>
      <c r="D4988">
        <v>38215872</v>
      </c>
      <c r="E4988" t="s">
        <v>10</v>
      </c>
      <c r="F4988" t="s">
        <v>14</v>
      </c>
      <c r="G4988" t="str">
        <f>IF(OR(F4988="Jan",F4988="Feb",F4988="Mar"),"Q1",
IF(OR(F4988="Apr",F4988="May",F4988="Jun"),"Q2",
IF(OR(F4988="Jul",F4988="Aug",F4988="Sep"),"Q3",
IF(OR(F4988="Oct",F4988="Nov",F4988="Dec"),"Q4",""))))</f>
        <v>Q1</v>
      </c>
      <c r="H4988" t="str">
        <f>"Q"&amp;INT((MONTH(A4988)-1)/3)+1</f>
        <v>Q1</v>
      </c>
      <c r="I4988">
        <v>2004</v>
      </c>
      <c r="J4988" t="str">
        <f>IF(C4988&gt;B4988, "Bullish", IF(B4988&gt;C4988, "Bearish", "Neutral"))</f>
        <v>Bearish</v>
      </c>
      <c r="K4988" t="str">
        <f>IF(C4989&gt;C4988, "Buy", "")</f>
        <v>Buy</v>
      </c>
      <c r="L4988" t="str">
        <f>IF(C4989&lt;C4988, "Sell", "")</f>
        <v/>
      </c>
      <c r="V4988" s="4">
        <f t="shared" si="77"/>
        <v>1.6580052499251523E-2</v>
      </c>
    </row>
    <row r="4989" spans="1:22" x14ac:dyDescent="0.25">
      <c r="A4989" s="1">
        <v>38055</v>
      </c>
      <c r="B4989">
        <v>91.015625</v>
      </c>
      <c r="C4989">
        <v>77.889060970000003</v>
      </c>
      <c r="D4989">
        <v>50456320</v>
      </c>
      <c r="E4989" t="s">
        <v>9</v>
      </c>
      <c r="F4989" t="s">
        <v>14</v>
      </c>
      <c r="G4989" t="str">
        <f>IF(OR(F4989="Jan",F4989="Feb",F4989="Mar"),"Q1",
IF(OR(F4989="Apr",F4989="May",F4989="Jun"),"Q2",
IF(OR(F4989="Jul",F4989="Aug",F4989="Sep"),"Q3",
IF(OR(F4989="Oct",F4989="Nov",F4989="Dec"),"Q4",""))))</f>
        <v>Q1</v>
      </c>
      <c r="H4989" t="str">
        <f>"Q"&amp;INT((MONTH(A4989)-1)/3)+1</f>
        <v>Q1</v>
      </c>
      <c r="I4989">
        <v>2004</v>
      </c>
      <c r="J4989" t="str">
        <f>IF(C4989&gt;B4989, "Bullish", IF(B4989&gt;C4989, "Bearish", "Neutral"))</f>
        <v>Bearish</v>
      </c>
      <c r="K4989" t="str">
        <f>IF(C4990&gt;C4989, "Buy", "")</f>
        <v>Buy</v>
      </c>
      <c r="L4989" t="str">
        <f>IF(C4990&lt;C4989, "Sell", "")</f>
        <v/>
      </c>
      <c r="V4989" s="4">
        <f t="shared" si="77"/>
        <v>2.45863767146903E-2</v>
      </c>
    </row>
    <row r="4990" spans="1:22" x14ac:dyDescent="0.25">
      <c r="A4990" s="1">
        <v>38054</v>
      </c>
      <c r="B4990">
        <v>82.015625</v>
      </c>
      <c r="C4990">
        <v>79.852340699999999</v>
      </c>
      <c r="D4990">
        <v>24954240</v>
      </c>
      <c r="E4990" t="s">
        <v>7</v>
      </c>
      <c r="F4990" t="s">
        <v>14</v>
      </c>
      <c r="G4990" t="str">
        <f>IF(OR(F4990="Jan",F4990="Feb",F4990="Mar"),"Q1",
IF(OR(F4990="Apr",F4990="May",F4990="Jun"),"Q2",
IF(OR(F4990="Jul",F4990="Aug",F4990="Sep"),"Q3",
IF(OR(F4990="Oct",F4990="Nov",F4990="Dec"),"Q4",""))))</f>
        <v>Q1</v>
      </c>
      <c r="H4990" t="str">
        <f>"Q"&amp;INT((MONTH(A4990)-1)/3)+1</f>
        <v>Q1</v>
      </c>
      <c r="I4990">
        <v>2004</v>
      </c>
      <c r="J4990" t="str">
        <f>IF(C4990&gt;B4990, "Bullish", IF(B4990&gt;C4990, "Bearish", "Neutral"))</f>
        <v>Bearish</v>
      </c>
      <c r="K4990" t="str">
        <f>IF(C4991&gt;C4990, "Buy", "")</f>
        <v>Buy</v>
      </c>
      <c r="L4990" t="str">
        <f>IF(C4991&lt;C4990, "Sell", "")</f>
        <v/>
      </c>
      <c r="V4990" s="4">
        <f t="shared" si="77"/>
        <v>2.6320876647963301E-2</v>
      </c>
    </row>
    <row r="4991" spans="1:22" x14ac:dyDescent="0.25">
      <c r="A4991" s="1">
        <v>38051</v>
      </c>
      <c r="B4991">
        <v>82.796875</v>
      </c>
      <c r="C4991">
        <v>82.010940550000001</v>
      </c>
      <c r="D4991">
        <v>22380416</v>
      </c>
      <c r="E4991" t="s">
        <v>12</v>
      </c>
      <c r="F4991" t="s">
        <v>14</v>
      </c>
      <c r="G4991" t="str">
        <f>IF(OR(F4991="Jan",F4991="Feb",F4991="Mar"),"Q1",
IF(OR(F4991="Apr",F4991="May",F4991="Jun"),"Q2",
IF(OR(F4991="Jul",F4991="Aug",F4991="Sep"),"Q3",
IF(OR(F4991="Oct",F4991="Nov",F4991="Dec"),"Q4",""))))</f>
        <v>Q1</v>
      </c>
      <c r="H4991" t="str">
        <f>"Q"&amp;INT((MONTH(A4991)-1)/3)+1</f>
        <v>Q1</v>
      </c>
      <c r="I4991">
        <v>2004</v>
      </c>
      <c r="J4991" t="str">
        <f>IF(C4991&gt;B4991, "Bullish", IF(B4991&gt;C4991, "Bearish", "Neutral"))</f>
        <v>Bearish</v>
      </c>
      <c r="K4991" t="str">
        <f>IF(C4992&gt;C4991, "Buy", "")</f>
        <v>Buy</v>
      </c>
      <c r="L4991" t="str">
        <f>IF(C4992&lt;C4991, "Sell", "")</f>
        <v/>
      </c>
      <c r="V4991" s="4">
        <f t="shared" si="77"/>
        <v>6.8684588079470097E-3</v>
      </c>
    </row>
    <row r="4992" spans="1:22" x14ac:dyDescent="0.25">
      <c r="A4992" s="1">
        <v>38050</v>
      </c>
      <c r="B4992">
        <v>81.484375</v>
      </c>
      <c r="C4992">
        <v>82.578125</v>
      </c>
      <c r="D4992">
        <v>45102144</v>
      </c>
      <c r="E4992" t="s">
        <v>11</v>
      </c>
      <c r="F4992" t="s">
        <v>14</v>
      </c>
      <c r="G4992" t="str">
        <f>IF(OR(F4992="Jan",F4992="Feb",F4992="Mar"),"Q1",
IF(OR(F4992="Apr",F4992="May",F4992="Jun"),"Q2",
IF(OR(F4992="Jul",F4992="Aug",F4992="Sep"),"Q3",
IF(OR(F4992="Oct",F4992="Nov",F4992="Dec"),"Q4",""))))</f>
        <v>Q1</v>
      </c>
      <c r="H4992" t="str">
        <f>"Q"&amp;INT((MONTH(A4992)-1)/3)+1</f>
        <v>Q1</v>
      </c>
      <c r="I4992">
        <v>2004</v>
      </c>
      <c r="J4992" t="str">
        <f>IF(C4992&gt;B4992, "Bullish", IF(B4992&gt;C4992, "Bearish", "Neutral"))</f>
        <v>Bullish</v>
      </c>
      <c r="K4992" t="str">
        <f>IF(C4993&gt;C4992, "Buy", "")</f>
        <v/>
      </c>
      <c r="L4992" t="str">
        <f>IF(C4993&lt;C4992, "Sell", "")</f>
        <v>Sell</v>
      </c>
      <c r="V4992" s="4">
        <f t="shared" si="77"/>
        <v>-1.9286403085824494E-2</v>
      </c>
    </row>
    <row r="4993" spans="1:22" x14ac:dyDescent="0.25">
      <c r="A4993" s="1">
        <v>38049</v>
      </c>
      <c r="B4993">
        <v>82.8125</v>
      </c>
      <c r="C4993">
        <v>81.015625</v>
      </c>
      <c r="D4993">
        <v>29994368</v>
      </c>
      <c r="E4993" t="s">
        <v>10</v>
      </c>
      <c r="F4993" t="s">
        <v>14</v>
      </c>
      <c r="G4993" t="str">
        <f>IF(OR(F4993="Jan",F4993="Feb",F4993="Mar"),"Q1",
IF(OR(F4993="Apr",F4993="May",F4993="Jun"),"Q2",
IF(OR(F4993="Jul",F4993="Aug",F4993="Sep"),"Q3",
IF(OR(F4993="Oct",F4993="Nov",F4993="Dec"),"Q4",""))))</f>
        <v>Q1</v>
      </c>
      <c r="H4993" t="str">
        <f>"Q"&amp;INT((MONTH(A4993)-1)/3)+1</f>
        <v>Q1</v>
      </c>
      <c r="I4993">
        <v>2004</v>
      </c>
      <c r="J4993" t="str">
        <f>IF(C4993&gt;B4993, "Bullish", IF(B4993&gt;C4993, "Bearish", "Neutral"))</f>
        <v>Bearish</v>
      </c>
      <c r="K4993" t="str">
        <f>IF(C4994&gt;C4993, "Buy", "")</f>
        <v>Buy</v>
      </c>
      <c r="L4993" t="str">
        <f>IF(C4994&lt;C4993, "Sell", "")</f>
        <v/>
      </c>
      <c r="V4993" s="4">
        <f t="shared" si="77"/>
        <v>2.5256863234577116E-2</v>
      </c>
    </row>
    <row r="4994" spans="1:22" x14ac:dyDescent="0.25">
      <c r="A4994" s="1">
        <v>38048</v>
      </c>
      <c r="B4994">
        <v>83.114845279999997</v>
      </c>
      <c r="C4994">
        <v>83.114845279999997</v>
      </c>
      <c r="D4994">
        <v>0</v>
      </c>
      <c r="E4994" t="s">
        <v>9</v>
      </c>
      <c r="F4994" t="s">
        <v>14</v>
      </c>
      <c r="G4994" t="str">
        <f>IF(OR(F4994="Jan",F4994="Feb",F4994="Mar"),"Q1",
IF(OR(F4994="Apr",F4994="May",F4994="Jun"),"Q2",
IF(OR(F4994="Jul",F4994="Aug",F4994="Sep"),"Q3",
IF(OR(F4994="Oct",F4994="Nov",F4994="Dec"),"Q4",""))))</f>
        <v>Q1</v>
      </c>
      <c r="H4994" t="str">
        <f>"Q"&amp;INT((MONTH(A4994)-1)/3)+1</f>
        <v>Q1</v>
      </c>
      <c r="I4994">
        <v>2004</v>
      </c>
      <c r="J4994" t="str">
        <f>IF(C4994&gt;B4994, "Bullish", IF(B4994&gt;C4994, "Bearish", "Neutral"))</f>
        <v>Neutral</v>
      </c>
      <c r="K4994" t="str">
        <f>IF(C4995&gt;C4994, "Buy", "")</f>
        <v/>
      </c>
      <c r="L4994" t="str">
        <f>IF(C4995&lt;C4994, "Sell", "")</f>
        <v/>
      </c>
      <c r="V4994" s="4">
        <f t="shared" si="77"/>
        <v>0</v>
      </c>
    </row>
    <row r="4995" spans="1:22" x14ac:dyDescent="0.25">
      <c r="A4995" s="1">
        <v>38047</v>
      </c>
      <c r="B4995">
        <v>79.65625</v>
      </c>
      <c r="C4995">
        <v>83.114845279999997</v>
      </c>
      <c r="D4995">
        <v>40953024</v>
      </c>
      <c r="E4995" t="s">
        <v>7</v>
      </c>
      <c r="F4995" t="s">
        <v>14</v>
      </c>
      <c r="G4995" t="str">
        <f>IF(OR(F4995="Jan",F4995="Feb",F4995="Mar"),"Q1",
IF(OR(F4995="Apr",F4995="May",F4995="Jun"),"Q2",
IF(OR(F4995="Jul",F4995="Aug",F4995="Sep"),"Q3",
IF(OR(F4995="Oct",F4995="Nov",F4995="Dec"),"Q4",""))))</f>
        <v>Q1</v>
      </c>
      <c r="H4995" t="str">
        <f>"Q"&amp;INT((MONTH(A4995)-1)/3)+1</f>
        <v>Q1</v>
      </c>
      <c r="I4995">
        <v>2004</v>
      </c>
      <c r="J4995" t="str">
        <f>IF(C4995&gt;B4995, "Bullish", IF(B4995&gt;C4995, "Bearish", "Neutral"))</f>
        <v>Bullish</v>
      </c>
      <c r="K4995" t="str">
        <f>IF(C4996&gt;C4995, "Buy", "")</f>
        <v/>
      </c>
      <c r="L4995" t="str">
        <f>IF(C4996&lt;C4995, "Sell", "")</f>
        <v>Sell</v>
      </c>
      <c r="V4995" s="4">
        <f t="shared" ref="V4995:V5058" si="78">(C4996-C4995)/C4996</f>
        <v>-5.0746159036503972E-2</v>
      </c>
    </row>
    <row r="4996" spans="1:22" x14ac:dyDescent="0.25">
      <c r="A4996" s="1">
        <v>38044</v>
      </c>
      <c r="B4996">
        <v>76.40625</v>
      </c>
      <c r="C4996">
        <v>79.100784300000001</v>
      </c>
      <c r="D4996">
        <v>37689664</v>
      </c>
      <c r="E4996" t="s">
        <v>12</v>
      </c>
      <c r="F4996" t="s">
        <v>13</v>
      </c>
      <c r="G4996" t="str">
        <f>IF(OR(F4996="Jan",F4996="Feb",F4996="Mar"),"Q1",
IF(OR(F4996="Apr",F4996="May",F4996="Jun"),"Q2",
IF(OR(F4996="Jul",F4996="Aug",F4996="Sep"),"Q3",
IF(OR(F4996="Oct",F4996="Nov",F4996="Dec"),"Q4",""))))</f>
        <v>Q1</v>
      </c>
      <c r="H4996" t="str">
        <f>"Q"&amp;INT((MONTH(A4996)-1)/3)+1</f>
        <v>Q1</v>
      </c>
      <c r="I4996">
        <v>2004</v>
      </c>
      <c r="J4996" t="str">
        <f>IF(C4996&gt;B4996, "Bullish", IF(B4996&gt;C4996, "Bearish", "Neutral"))</f>
        <v>Bullish</v>
      </c>
      <c r="K4996" t="str">
        <f>IF(C4997&gt;C4996, "Buy", "")</f>
        <v/>
      </c>
      <c r="L4996" t="str">
        <f>IF(C4997&lt;C4996, "Sell", "")</f>
        <v>Sell</v>
      </c>
      <c r="V4996" s="4">
        <f t="shared" si="78"/>
        <v>-3.6304291360480648E-2</v>
      </c>
    </row>
    <row r="4997" spans="1:22" x14ac:dyDescent="0.25">
      <c r="A4997" s="1">
        <v>38043</v>
      </c>
      <c r="B4997">
        <v>78.125</v>
      </c>
      <c r="C4997">
        <v>76.329689029999997</v>
      </c>
      <c r="D4997">
        <v>41546176</v>
      </c>
      <c r="E4997" t="s">
        <v>11</v>
      </c>
      <c r="F4997" t="s">
        <v>13</v>
      </c>
      <c r="G4997" t="str">
        <f>IF(OR(F4997="Jan",F4997="Feb",F4997="Mar"),"Q1",
IF(OR(F4997="Apr",F4997="May",F4997="Jun"),"Q2",
IF(OR(F4997="Jul",F4997="Aug",F4997="Sep"),"Q3",
IF(OR(F4997="Oct",F4997="Nov",F4997="Dec"),"Q4",""))))</f>
        <v>Q1</v>
      </c>
      <c r="H4997" t="str">
        <f>"Q"&amp;INT((MONTH(A4997)-1)/3)+1</f>
        <v>Q1</v>
      </c>
      <c r="I4997">
        <v>2004</v>
      </c>
      <c r="J4997" t="str">
        <f>IF(C4997&gt;B4997, "Bullish", IF(B4997&gt;C4997, "Bearish", "Neutral"))</f>
        <v>Bearish</v>
      </c>
      <c r="K4997" t="str">
        <f>IF(C4998&gt;C4997, "Buy", "")</f>
        <v>Buy</v>
      </c>
      <c r="L4997" t="str">
        <f>IF(C4998&lt;C4997, "Sell", "")</f>
        <v/>
      </c>
      <c r="V4997" s="4">
        <f t="shared" si="78"/>
        <v>1.6558124226927533E-2</v>
      </c>
    </row>
    <row r="4998" spans="1:22" x14ac:dyDescent="0.25">
      <c r="A4998" s="1">
        <v>38042</v>
      </c>
      <c r="B4998">
        <v>88.59375</v>
      </c>
      <c r="C4998">
        <v>77.614845279999997</v>
      </c>
      <c r="D4998">
        <v>28607872</v>
      </c>
      <c r="E4998" t="s">
        <v>10</v>
      </c>
      <c r="F4998" t="s">
        <v>13</v>
      </c>
      <c r="G4998" t="str">
        <f>IF(OR(F4998="Jan",F4998="Feb",F4998="Mar"),"Q1",
IF(OR(F4998="Apr",F4998="May",F4998="Jun"),"Q2",
IF(OR(F4998="Jul",F4998="Aug",F4998="Sep"),"Q3",
IF(OR(F4998="Oct",F4998="Nov",F4998="Dec"),"Q4",""))))</f>
        <v>Q1</v>
      </c>
      <c r="H4998" t="str">
        <f>"Q"&amp;INT((MONTH(A4998)-1)/3)+1</f>
        <v>Q1</v>
      </c>
      <c r="I4998">
        <v>2004</v>
      </c>
      <c r="J4998" t="str">
        <f>IF(C4998&gt;B4998, "Bullish", IF(B4998&gt;C4998, "Bearish", "Neutral"))</f>
        <v>Bearish</v>
      </c>
      <c r="K4998" t="str">
        <f>IF(C4999&gt;C4998, "Buy", "")</f>
        <v>Buy</v>
      </c>
      <c r="L4998" t="str">
        <f>IF(C4999&lt;C4998, "Sell", "")</f>
        <v/>
      </c>
      <c r="V4998" s="4">
        <f t="shared" si="78"/>
        <v>1.5166985242393967E-2</v>
      </c>
    </row>
    <row r="4999" spans="1:22" x14ac:dyDescent="0.25">
      <c r="A4999" s="1">
        <v>38041</v>
      </c>
      <c r="B4999">
        <v>79.060935970000003</v>
      </c>
      <c r="C4999">
        <v>78.810157779999997</v>
      </c>
      <c r="D4999">
        <v>41712448</v>
      </c>
      <c r="E4999" t="s">
        <v>9</v>
      </c>
      <c r="F4999" t="s">
        <v>13</v>
      </c>
      <c r="G4999" t="str">
        <f>IF(OR(F4999="Jan",F4999="Feb",F4999="Mar"),"Q1",
IF(OR(F4999="Apr",F4999="May",F4999="Jun"),"Q2",
IF(OR(F4999="Jul",F4999="Aug",F4999="Sep"),"Q3",
IF(OR(F4999="Oct",F4999="Nov",F4999="Dec"),"Q4",""))))</f>
        <v>Q1</v>
      </c>
      <c r="H4999" t="str">
        <f>"Q"&amp;INT((MONTH(A4999)-1)/3)+1</f>
        <v>Q1</v>
      </c>
      <c r="I4999">
        <v>2004</v>
      </c>
      <c r="J4999" t="str">
        <f>IF(C4999&gt;B4999, "Bullish", IF(B4999&gt;C4999, "Bearish", "Neutral"))</f>
        <v>Bearish</v>
      </c>
      <c r="K4999" t="str">
        <f>IF(C5000&gt;C4999, "Buy", "")</f>
        <v>Buy</v>
      </c>
      <c r="L4999" t="str">
        <f>IF(C5000&lt;C4999, "Sell", "")</f>
        <v/>
      </c>
      <c r="V4999" s="4">
        <f t="shared" si="78"/>
        <v>7.6825837439805913E-3</v>
      </c>
    </row>
    <row r="5000" spans="1:22" x14ac:dyDescent="0.25">
      <c r="A5000" s="1">
        <v>38040</v>
      </c>
      <c r="B5000">
        <v>79.3125</v>
      </c>
      <c r="C5000">
        <v>79.420310970000003</v>
      </c>
      <c r="D5000">
        <v>31885440</v>
      </c>
      <c r="E5000" t="s">
        <v>7</v>
      </c>
      <c r="F5000" t="s">
        <v>13</v>
      </c>
      <c r="G5000" t="str">
        <f>IF(OR(F5000="Jan",F5000="Feb",F5000="Mar"),"Q1",
IF(OR(F5000="Apr",F5000="May",F5000="Jun"),"Q2",
IF(OR(F5000="Jul",F5000="Aug",F5000="Sep"),"Q3",
IF(OR(F5000="Oct",F5000="Nov",F5000="Dec"),"Q4",""))))</f>
        <v>Q1</v>
      </c>
      <c r="H5000" t="str">
        <f>"Q"&amp;INT((MONTH(A5000)-1)/3)+1</f>
        <v>Q1</v>
      </c>
      <c r="I5000">
        <v>2004</v>
      </c>
      <c r="J5000" t="str">
        <f>IF(C5000&gt;B5000, "Bullish", IF(B5000&gt;C5000, "Bearish", "Neutral"))</f>
        <v>Bullish</v>
      </c>
      <c r="K5000" t="str">
        <f>IF(C5001&gt;C5000, "Buy", "")</f>
        <v/>
      </c>
      <c r="L5000" t="str">
        <f>IF(C5001&lt;C5000, "Sell", "")</f>
        <v>Sell</v>
      </c>
      <c r="V5000" s="4">
        <f t="shared" si="78"/>
        <v>-3.5043385374855292E-3</v>
      </c>
    </row>
    <row r="5001" spans="1:22" x14ac:dyDescent="0.25">
      <c r="A5001" s="1">
        <v>38037</v>
      </c>
      <c r="B5001">
        <v>79.671875</v>
      </c>
      <c r="C5001">
        <v>79.142967220000003</v>
      </c>
      <c r="D5001">
        <v>52873792</v>
      </c>
      <c r="E5001" t="s">
        <v>12</v>
      </c>
      <c r="F5001" t="s">
        <v>13</v>
      </c>
      <c r="G5001" t="str">
        <f>IF(OR(F5001="Jan",F5001="Feb",F5001="Mar"),"Q1",
IF(OR(F5001="Apr",F5001="May",F5001="Jun"),"Q2",
IF(OR(F5001="Jul",F5001="Aug",F5001="Sep"),"Q3",
IF(OR(F5001="Oct",F5001="Nov",F5001="Dec"),"Q4",""))))</f>
        <v>Q1</v>
      </c>
      <c r="H5001" t="str">
        <f>"Q"&amp;INT((MONTH(A5001)-1)/3)+1</f>
        <v>Q1</v>
      </c>
      <c r="I5001">
        <v>2004</v>
      </c>
      <c r="J5001" t="str">
        <f>IF(C5001&gt;B5001, "Bullish", IF(B5001&gt;C5001, "Bearish", "Neutral"))</f>
        <v>Bearish</v>
      </c>
      <c r="K5001" t="str">
        <f>IF(C5002&gt;C5001, "Buy", "")</f>
        <v>Buy</v>
      </c>
      <c r="L5001" t="str">
        <f>IF(C5002&lt;C5001, "Sell", "")</f>
        <v/>
      </c>
      <c r="V5001" s="4">
        <f t="shared" si="78"/>
        <v>8.0586538771809345E-3</v>
      </c>
    </row>
    <row r="5002" spans="1:22" x14ac:dyDescent="0.25">
      <c r="A5002" s="1">
        <v>38036</v>
      </c>
      <c r="B5002">
        <v>83.59375</v>
      </c>
      <c r="C5002">
        <v>79.785934449999999</v>
      </c>
      <c r="D5002">
        <v>36728384</v>
      </c>
      <c r="E5002" t="s">
        <v>11</v>
      </c>
      <c r="F5002" t="s">
        <v>13</v>
      </c>
      <c r="G5002" t="str">
        <f>IF(OR(F5002="Jan",F5002="Feb",F5002="Mar"),"Q1",
IF(OR(F5002="Apr",F5002="May",F5002="Jun"),"Q2",
IF(OR(F5002="Jul",F5002="Aug",F5002="Sep"),"Q3",
IF(OR(F5002="Oct",F5002="Nov",F5002="Dec"),"Q4",""))))</f>
        <v>Q1</v>
      </c>
      <c r="H5002" t="str">
        <f>"Q"&amp;INT((MONTH(A5002)-1)/3)+1</f>
        <v>Q1</v>
      </c>
      <c r="I5002">
        <v>2004</v>
      </c>
      <c r="J5002" t="str">
        <f>IF(C5002&gt;B5002, "Bullish", IF(B5002&gt;C5002, "Bearish", "Neutral"))</f>
        <v>Bearish</v>
      </c>
      <c r="K5002" t="str">
        <f>IF(C5003&gt;C5002, "Buy", "")</f>
        <v>Buy</v>
      </c>
      <c r="L5002" t="str">
        <f>IF(C5003&lt;C5002, "Sell", "")</f>
        <v/>
      </c>
      <c r="V5002" s="4">
        <f t="shared" si="78"/>
        <v>4.5801117794380099E-2</v>
      </c>
    </row>
    <row r="5003" spans="1:22" x14ac:dyDescent="0.25">
      <c r="A5003" s="1">
        <v>38035</v>
      </c>
      <c r="B5003">
        <v>85</v>
      </c>
      <c r="C5003">
        <v>83.615623470000003</v>
      </c>
      <c r="D5003">
        <v>26329984</v>
      </c>
      <c r="E5003" t="s">
        <v>10</v>
      </c>
      <c r="F5003" t="s">
        <v>13</v>
      </c>
      <c r="G5003" t="str">
        <f>IF(OR(F5003="Jan",F5003="Feb",F5003="Mar"),"Q1",
IF(OR(F5003="Apr",F5003="May",F5003="Jun"),"Q2",
IF(OR(F5003="Jul",F5003="Aug",F5003="Sep"),"Q3",
IF(OR(F5003="Oct",F5003="Nov",F5003="Dec"),"Q4",""))))</f>
        <v>Q1</v>
      </c>
      <c r="H5003" t="str">
        <f>"Q"&amp;INT((MONTH(A5003)-1)/3)+1</f>
        <v>Q1</v>
      </c>
      <c r="I5003">
        <v>2004</v>
      </c>
      <c r="J5003" t="str">
        <f>IF(C5003&gt;B5003, "Bullish", IF(B5003&gt;C5003, "Bearish", "Neutral"))</f>
        <v>Bearish</v>
      </c>
      <c r="K5003" t="str">
        <f>IF(C5004&gt;C5003, "Buy", "")</f>
        <v>Buy</v>
      </c>
      <c r="L5003" t="str">
        <f>IF(C5004&lt;C5003, "Sell", "")</f>
        <v/>
      </c>
      <c r="V5003" s="4">
        <f t="shared" si="78"/>
        <v>8.6328451130047845E-3</v>
      </c>
    </row>
    <row r="5004" spans="1:22" x14ac:dyDescent="0.25">
      <c r="A5004" s="1">
        <v>38034</v>
      </c>
      <c r="B5004">
        <v>83.75</v>
      </c>
      <c r="C5004">
        <v>84.34375</v>
      </c>
      <c r="D5004">
        <v>23235904</v>
      </c>
      <c r="E5004" t="s">
        <v>9</v>
      </c>
      <c r="F5004" t="s">
        <v>13</v>
      </c>
      <c r="G5004" t="str">
        <f>IF(OR(F5004="Jan",F5004="Feb",F5004="Mar"),"Q1",
IF(OR(F5004="Apr",F5004="May",F5004="Jun"),"Q2",
IF(OR(F5004="Jul",F5004="Aug",F5004="Sep"),"Q3",
IF(OR(F5004="Oct",F5004="Nov",F5004="Dec"),"Q4",""))))</f>
        <v>Q1</v>
      </c>
      <c r="H5004" t="str">
        <f>"Q"&amp;INT((MONTH(A5004)-1)/3)+1</f>
        <v>Q1</v>
      </c>
      <c r="I5004">
        <v>2004</v>
      </c>
      <c r="J5004" t="str">
        <f>IF(C5004&gt;B5004, "Bullish", IF(B5004&gt;C5004, "Bearish", "Neutral"))</f>
        <v>Bullish</v>
      </c>
      <c r="K5004" t="str">
        <f>IF(C5005&gt;C5004, "Buy", "")</f>
        <v/>
      </c>
      <c r="L5004" t="str">
        <f>IF(C5005&lt;C5004, "Sell", "")</f>
        <v>Sell</v>
      </c>
      <c r="V5004" s="4">
        <f t="shared" si="78"/>
        <v>-7.8416728902165802E-3</v>
      </c>
    </row>
    <row r="5005" spans="1:22" x14ac:dyDescent="0.25">
      <c r="A5005" s="1">
        <v>38033</v>
      </c>
      <c r="B5005">
        <v>84.399215699999999</v>
      </c>
      <c r="C5005">
        <v>83.6875</v>
      </c>
      <c r="D5005">
        <v>27349376</v>
      </c>
      <c r="E5005" t="s">
        <v>7</v>
      </c>
      <c r="F5005" t="s">
        <v>13</v>
      </c>
      <c r="G5005" t="str">
        <f>IF(OR(F5005="Jan",F5005="Feb",F5005="Mar"),"Q1",
IF(OR(F5005="Apr",F5005="May",F5005="Jun"),"Q2",
IF(OR(F5005="Jul",F5005="Aug",F5005="Sep"),"Q3",
IF(OR(F5005="Oct",F5005="Nov",F5005="Dec"),"Q4",""))))</f>
        <v>Q1</v>
      </c>
      <c r="H5005" t="str">
        <f>"Q"&amp;INT((MONTH(A5005)-1)/3)+1</f>
        <v>Q1</v>
      </c>
      <c r="I5005">
        <v>2004</v>
      </c>
      <c r="J5005" t="str">
        <f>IF(C5005&gt;B5005, "Bullish", IF(B5005&gt;C5005, "Bearish", "Neutral"))</f>
        <v>Bearish</v>
      </c>
      <c r="K5005" t="str">
        <f>IF(C5006&gt;C5005, "Buy", "")</f>
        <v>Buy</v>
      </c>
      <c r="L5005" t="str">
        <f>IF(C5006&lt;C5005, "Sell", "")</f>
        <v/>
      </c>
      <c r="V5005" s="4">
        <f t="shared" si="78"/>
        <v>3.7573368674096753E-3</v>
      </c>
    </row>
    <row r="5006" spans="1:22" x14ac:dyDescent="0.25">
      <c r="A5006" s="1">
        <v>38030</v>
      </c>
      <c r="B5006">
        <v>83.875</v>
      </c>
      <c r="C5006">
        <v>84.003128050000001</v>
      </c>
      <c r="D5006">
        <v>40205760</v>
      </c>
      <c r="E5006" t="s">
        <v>12</v>
      </c>
      <c r="F5006" t="s">
        <v>13</v>
      </c>
      <c r="G5006" t="str">
        <f>IF(OR(F5006="Jan",F5006="Feb",F5006="Mar"),"Q1",
IF(OR(F5006="Apr",F5006="May",F5006="Jun"),"Q2",
IF(OR(F5006="Jul",F5006="Aug",F5006="Sep"),"Q3",
IF(OR(F5006="Oct",F5006="Nov",F5006="Dec"),"Q4",""))))</f>
        <v>Q1</v>
      </c>
      <c r="H5006" t="str">
        <f>"Q"&amp;INT((MONTH(A5006)-1)/3)+1</f>
        <v>Q1</v>
      </c>
      <c r="I5006">
        <v>2004</v>
      </c>
      <c r="J5006" t="str">
        <f>IF(C5006&gt;B5006, "Bullish", IF(B5006&gt;C5006, "Bearish", "Neutral"))</f>
        <v>Bullish</v>
      </c>
      <c r="K5006" t="str">
        <f>IF(C5007&gt;C5006, "Buy", "")</f>
        <v/>
      </c>
      <c r="L5006" t="str">
        <f>IF(C5007&lt;C5006, "Sell", "")</f>
        <v>Sell</v>
      </c>
      <c r="V5006" s="4">
        <f t="shared" si="78"/>
        <v>-4.3059308148728544E-3</v>
      </c>
    </row>
    <row r="5007" spans="1:22" x14ac:dyDescent="0.25">
      <c r="A5007" s="1">
        <v>38029</v>
      </c>
      <c r="B5007">
        <v>85.9375</v>
      </c>
      <c r="C5007">
        <v>83.642967220000003</v>
      </c>
      <c r="D5007">
        <v>59246720</v>
      </c>
      <c r="E5007" t="s">
        <v>11</v>
      </c>
      <c r="F5007" t="s">
        <v>13</v>
      </c>
      <c r="G5007" t="str">
        <f>IF(OR(F5007="Jan",F5007="Feb",F5007="Mar"),"Q1",
IF(OR(F5007="Apr",F5007="May",F5007="Jun"),"Q2",
IF(OR(F5007="Jul",F5007="Aug",F5007="Sep"),"Q3",
IF(OR(F5007="Oct",F5007="Nov",F5007="Dec"),"Q4",""))))</f>
        <v>Q1</v>
      </c>
      <c r="H5007" t="str">
        <f>"Q"&amp;INT((MONTH(A5007)-1)/3)+1</f>
        <v>Q1</v>
      </c>
      <c r="I5007">
        <v>2004</v>
      </c>
      <c r="J5007" t="str">
        <f>IF(C5007&gt;B5007, "Bullish", IF(B5007&gt;C5007, "Bearish", "Neutral"))</f>
        <v>Bearish</v>
      </c>
      <c r="K5007" t="str">
        <f>IF(C5008&gt;C5007, "Buy", "")</f>
        <v>Buy</v>
      </c>
      <c r="L5007" t="str">
        <f>IF(C5008&lt;C5007, "Sell", "")</f>
        <v/>
      </c>
      <c r="V5007" s="4">
        <f t="shared" si="78"/>
        <v>2.1612384785664494E-2</v>
      </c>
    </row>
    <row r="5008" spans="1:22" x14ac:dyDescent="0.25">
      <c r="A5008" s="1">
        <v>38028</v>
      </c>
      <c r="B5008">
        <v>86.71875</v>
      </c>
      <c r="C5008">
        <v>85.490623470000003</v>
      </c>
      <c r="D5008">
        <v>24955968</v>
      </c>
      <c r="E5008" t="s">
        <v>10</v>
      </c>
      <c r="F5008" t="s">
        <v>13</v>
      </c>
      <c r="G5008" t="str">
        <f>IF(OR(F5008="Jan",F5008="Feb",F5008="Mar"),"Q1",
IF(OR(F5008="Apr",F5008="May",F5008="Jun"),"Q2",
IF(OR(F5008="Jul",F5008="Aug",F5008="Sep"),"Q3",
IF(OR(F5008="Oct",F5008="Nov",F5008="Dec"),"Q4",""))))</f>
        <v>Q1</v>
      </c>
      <c r="H5008" t="str">
        <f>"Q"&amp;INT((MONTH(A5008)-1)/3)+1</f>
        <v>Q1</v>
      </c>
      <c r="I5008">
        <v>2004</v>
      </c>
      <c r="J5008" t="str">
        <f>IF(C5008&gt;B5008, "Bullish", IF(B5008&gt;C5008, "Bearish", "Neutral"))</f>
        <v>Bearish</v>
      </c>
      <c r="K5008" t="str">
        <f>IF(C5009&gt;C5008, "Buy", "")</f>
        <v>Buy</v>
      </c>
      <c r="L5008" t="str">
        <f>IF(C5009&lt;C5008, "Sell", "")</f>
        <v/>
      </c>
      <c r="V5008" s="4">
        <f t="shared" si="78"/>
        <v>6.6359156899879514E-3</v>
      </c>
    </row>
    <row r="5009" spans="1:22" x14ac:dyDescent="0.25">
      <c r="A5009" s="1">
        <v>38027</v>
      </c>
      <c r="B5009">
        <v>88.28125</v>
      </c>
      <c r="C5009">
        <v>86.061721800000001</v>
      </c>
      <c r="D5009">
        <v>30173888</v>
      </c>
      <c r="E5009" t="s">
        <v>9</v>
      </c>
      <c r="F5009" t="s">
        <v>13</v>
      </c>
      <c r="G5009" t="str">
        <f>IF(OR(F5009="Jan",F5009="Feb",F5009="Mar"),"Q1",
IF(OR(F5009="Apr",F5009="May",F5009="Jun"),"Q2",
IF(OR(F5009="Jul",F5009="Aug",F5009="Sep"),"Q3",
IF(OR(F5009="Oct",F5009="Nov",F5009="Dec"),"Q4",""))))</f>
        <v>Q1</v>
      </c>
      <c r="H5009" t="str">
        <f>"Q"&amp;INT((MONTH(A5009)-1)/3)+1</f>
        <v>Q1</v>
      </c>
      <c r="I5009">
        <v>2004</v>
      </c>
      <c r="J5009" t="str">
        <f>IF(C5009&gt;B5009, "Bullish", IF(B5009&gt;C5009, "Bearish", "Neutral"))</f>
        <v>Bearish</v>
      </c>
      <c r="K5009" t="str">
        <f>IF(C5010&gt;C5009, "Buy", "")</f>
        <v>Buy</v>
      </c>
      <c r="L5009" t="str">
        <f>IF(C5010&lt;C5009, "Sell", "")</f>
        <v/>
      </c>
      <c r="V5009" s="4">
        <f t="shared" si="78"/>
        <v>2.5219229455566622E-2</v>
      </c>
    </row>
    <row r="5010" spans="1:22" x14ac:dyDescent="0.25">
      <c r="A5010" s="1">
        <v>38026</v>
      </c>
      <c r="B5010">
        <v>87.484375</v>
      </c>
      <c r="C5010">
        <v>88.288284300000001</v>
      </c>
      <c r="D5010">
        <v>32914240</v>
      </c>
      <c r="E5010" t="s">
        <v>7</v>
      </c>
      <c r="F5010" t="s">
        <v>13</v>
      </c>
      <c r="G5010" t="str">
        <f>IF(OR(F5010="Jan",F5010="Feb",F5010="Mar"),"Q1",
IF(OR(F5010="Apr",F5010="May",F5010="Jun"),"Q2",
IF(OR(F5010="Jul",F5010="Aug",F5010="Sep"),"Q3",
IF(OR(F5010="Oct",F5010="Nov",F5010="Dec"),"Q4",""))))</f>
        <v>Q1</v>
      </c>
      <c r="H5010" t="str">
        <f>"Q"&amp;INT((MONTH(A5010)-1)/3)+1</f>
        <v>Q1</v>
      </c>
      <c r="I5010">
        <v>2004</v>
      </c>
      <c r="J5010" t="str">
        <f>IF(C5010&gt;B5010, "Bullish", IF(B5010&gt;C5010, "Bearish", "Neutral"))</f>
        <v>Bullish</v>
      </c>
      <c r="K5010" t="str">
        <f>IF(C5011&gt;C5010, "Buy", "")</f>
        <v/>
      </c>
      <c r="L5010" t="str">
        <f>IF(C5011&lt;C5010, "Sell", "")</f>
        <v>Sell</v>
      </c>
      <c r="V5010" s="4">
        <f t="shared" si="78"/>
        <v>-1.6533159479949419E-2</v>
      </c>
    </row>
    <row r="5011" spans="1:22" x14ac:dyDescent="0.25">
      <c r="A5011" s="1">
        <v>38023</v>
      </c>
      <c r="B5011">
        <v>84.551559449999999</v>
      </c>
      <c r="C5011">
        <v>86.852340699999999</v>
      </c>
      <c r="D5011">
        <v>37574016</v>
      </c>
      <c r="E5011" t="s">
        <v>12</v>
      </c>
      <c r="F5011" t="s">
        <v>13</v>
      </c>
      <c r="G5011" t="str">
        <f>IF(OR(F5011="Jan",F5011="Feb",F5011="Mar"),"Q1",
IF(OR(F5011="Apr",F5011="May",F5011="Jun"),"Q2",
IF(OR(F5011="Jul",F5011="Aug",F5011="Sep"),"Q3",
IF(OR(F5011="Oct",F5011="Nov",F5011="Dec"),"Q4",""))))</f>
        <v>Q1</v>
      </c>
      <c r="H5011" t="str">
        <f>"Q"&amp;INT((MONTH(A5011)-1)/3)+1</f>
        <v>Q1</v>
      </c>
      <c r="I5011">
        <v>2004</v>
      </c>
      <c r="J5011" t="str">
        <f>IF(C5011&gt;B5011, "Bullish", IF(B5011&gt;C5011, "Bearish", "Neutral"))</f>
        <v>Bullish</v>
      </c>
      <c r="K5011" t="str">
        <f>IF(C5012&gt;C5011, "Buy", "")</f>
        <v/>
      </c>
      <c r="L5011" t="str">
        <f>IF(C5012&lt;C5011, "Sell", "")</f>
        <v>Sell</v>
      </c>
      <c r="V5011" s="4">
        <f t="shared" si="78"/>
        <v>-2.1895523504397267E-2</v>
      </c>
    </row>
    <row r="5012" spans="1:22" x14ac:dyDescent="0.25">
      <c r="A5012" s="1">
        <v>38022</v>
      </c>
      <c r="B5012">
        <v>84.0625</v>
      </c>
      <c r="C5012">
        <v>84.991409300000001</v>
      </c>
      <c r="D5012">
        <v>47011712</v>
      </c>
      <c r="E5012" t="s">
        <v>11</v>
      </c>
      <c r="F5012" t="s">
        <v>13</v>
      </c>
      <c r="G5012" t="str">
        <f>IF(OR(F5012="Jan",F5012="Feb",F5012="Mar"),"Q1",
IF(OR(F5012="Apr",F5012="May",F5012="Jun"),"Q2",
IF(OR(F5012="Jul",F5012="Aug",F5012="Sep"),"Q3",
IF(OR(F5012="Oct",F5012="Nov",F5012="Dec"),"Q4",""))))</f>
        <v>Q1</v>
      </c>
      <c r="H5012" t="str">
        <f>"Q"&amp;INT((MONTH(A5012)-1)/3)+1</f>
        <v>Q1</v>
      </c>
      <c r="I5012">
        <v>2004</v>
      </c>
      <c r="J5012" t="str">
        <f>IF(C5012&gt;B5012, "Bullish", IF(B5012&gt;C5012, "Bearish", "Neutral"))</f>
        <v>Bullish</v>
      </c>
      <c r="K5012" t="str">
        <f>IF(C5013&gt;C5012, "Buy", "")</f>
        <v/>
      </c>
      <c r="L5012" t="str">
        <f>IF(C5013&lt;C5012, "Sell", "")</f>
        <v>Sell</v>
      </c>
      <c r="V5012" s="4">
        <f t="shared" si="78"/>
        <v>-1.4841749766470272E-2</v>
      </c>
    </row>
    <row r="5013" spans="1:22" x14ac:dyDescent="0.25">
      <c r="A5013" s="1">
        <v>38021</v>
      </c>
      <c r="B5013">
        <v>81.271095279999997</v>
      </c>
      <c r="C5013">
        <v>83.748435970000003</v>
      </c>
      <c r="D5013">
        <v>25612352</v>
      </c>
      <c r="E5013" t="s">
        <v>10</v>
      </c>
      <c r="F5013" t="s">
        <v>13</v>
      </c>
      <c r="G5013" t="str">
        <f>IF(OR(F5013="Jan",F5013="Feb",F5013="Mar"),"Q1",
IF(OR(F5013="Apr",F5013="May",F5013="Jun"),"Q2",
IF(OR(F5013="Jul",F5013="Aug",F5013="Sep"),"Q3",
IF(OR(F5013="Oct",F5013="Nov",F5013="Dec"),"Q4",""))))</f>
        <v>Q1</v>
      </c>
      <c r="H5013" t="str">
        <f>"Q"&amp;INT((MONTH(A5013)-1)/3)+1</f>
        <v>Q1</v>
      </c>
      <c r="I5013">
        <v>2004</v>
      </c>
      <c r="J5013" t="str">
        <f>IF(C5013&gt;B5013, "Bullish", IF(B5013&gt;C5013, "Bearish", "Neutral"))</f>
        <v>Bullish</v>
      </c>
      <c r="K5013" t="str">
        <f>IF(C5014&gt;C5013, "Buy", "")</f>
        <v/>
      </c>
      <c r="L5013" t="str">
        <f>IF(C5014&lt;C5013, "Sell", "")</f>
        <v>Sell</v>
      </c>
      <c r="V5013" s="4">
        <f t="shared" si="78"/>
        <v>-3.1206052828862497E-2</v>
      </c>
    </row>
    <row r="5014" spans="1:22" x14ac:dyDescent="0.25">
      <c r="A5014" s="1">
        <v>38020</v>
      </c>
      <c r="B5014">
        <v>81.875</v>
      </c>
      <c r="C5014">
        <v>81.214065550000001</v>
      </c>
      <c r="D5014">
        <v>37488448</v>
      </c>
      <c r="E5014" t="s">
        <v>9</v>
      </c>
      <c r="F5014" t="s">
        <v>13</v>
      </c>
      <c r="G5014" t="str">
        <f>IF(OR(F5014="Jan",F5014="Feb",F5014="Mar"),"Q1",
IF(OR(F5014="Apr",F5014="May",F5014="Jun"),"Q2",
IF(OR(F5014="Jul",F5014="Aug",F5014="Sep"),"Q3",
IF(OR(F5014="Oct",F5014="Nov",F5014="Dec"),"Q4",""))))</f>
        <v>Q1</v>
      </c>
      <c r="H5014" t="str">
        <f>"Q"&amp;INT((MONTH(A5014)-1)/3)+1</f>
        <v>Q1</v>
      </c>
      <c r="I5014">
        <v>2004</v>
      </c>
      <c r="J5014" t="str">
        <f>IF(C5014&gt;B5014, "Bullish", IF(B5014&gt;C5014, "Bearish", "Neutral"))</f>
        <v>Bearish</v>
      </c>
      <c r="K5014" t="str">
        <f>IF(C5015&gt;C5014, "Buy", "")</f>
        <v>Buy</v>
      </c>
      <c r="L5014" t="str">
        <f>IF(C5015&lt;C5014, "Sell", "")</f>
        <v/>
      </c>
      <c r="V5014" s="4">
        <f t="shared" si="78"/>
        <v>2.8966409924463276E-3</v>
      </c>
    </row>
    <row r="5015" spans="1:22" x14ac:dyDescent="0.25">
      <c r="A5015" s="1">
        <v>38019</v>
      </c>
      <c r="B5015">
        <v>81.449996949999999</v>
      </c>
      <c r="C5015">
        <v>81.449996949999999</v>
      </c>
      <c r="D5015">
        <v>0</v>
      </c>
      <c r="E5015" t="s">
        <v>7</v>
      </c>
      <c r="F5015" t="s">
        <v>13</v>
      </c>
      <c r="G5015" t="str">
        <f>IF(OR(F5015="Jan",F5015="Feb",F5015="Mar"),"Q1",
IF(OR(F5015="Apr",F5015="May",F5015="Jun"),"Q2",
IF(OR(F5015="Jul",F5015="Aug",F5015="Sep"),"Q3",
IF(OR(F5015="Oct",F5015="Nov",F5015="Dec"),"Q4",""))))</f>
        <v>Q1</v>
      </c>
      <c r="H5015" t="str">
        <f>"Q"&amp;INT((MONTH(A5015)-1)/3)+1</f>
        <v>Q1</v>
      </c>
      <c r="I5015">
        <v>2004</v>
      </c>
      <c r="J5015" t="str">
        <f>IF(C5015&gt;B5015, "Bullish", IF(B5015&gt;C5015, "Bearish", "Neutral"))</f>
        <v>Neutral</v>
      </c>
      <c r="K5015" t="str">
        <f>IF(C5016&gt;C5015, "Buy", "")</f>
        <v/>
      </c>
      <c r="L5015" t="str">
        <f>IF(C5016&lt;C5015, "Sell", "")</f>
        <v/>
      </c>
      <c r="V5015" s="4">
        <f t="shared" si="78"/>
        <v>0</v>
      </c>
    </row>
    <row r="5016" spans="1:22" x14ac:dyDescent="0.25">
      <c r="A5016" s="1">
        <v>38016</v>
      </c>
      <c r="B5016">
        <v>84.199996949999999</v>
      </c>
      <c r="C5016">
        <v>81.449996949999999</v>
      </c>
      <c r="D5016">
        <v>25131136</v>
      </c>
      <c r="E5016" t="s">
        <v>12</v>
      </c>
      <c r="F5016" t="s">
        <v>8</v>
      </c>
      <c r="G5016" t="str">
        <f>IF(OR(F5016="Jan",F5016="Feb",F5016="Mar"),"Q1",
IF(OR(F5016="Apr",F5016="May",F5016="Jun"),"Q2",
IF(OR(F5016="Jul",F5016="Aug",F5016="Sep"),"Q3",
IF(OR(F5016="Oct",F5016="Nov",F5016="Dec"),"Q4",""))))</f>
        <v>Q1</v>
      </c>
      <c r="H5016" t="str">
        <f>"Q"&amp;INT((MONTH(A5016)-1)/3)+1</f>
        <v>Q1</v>
      </c>
      <c r="I5016">
        <v>2004</v>
      </c>
      <c r="J5016" t="str">
        <f>IF(C5016&gt;B5016, "Bullish", IF(B5016&gt;C5016, "Bearish", "Neutral"))</f>
        <v>Bearish</v>
      </c>
      <c r="K5016" t="str">
        <f>IF(C5017&gt;C5016, "Buy", "")</f>
        <v>Buy</v>
      </c>
      <c r="L5016" t="str">
        <f>IF(C5017&lt;C5016, "Sell", "")</f>
        <v/>
      </c>
      <c r="V5016" s="4">
        <f t="shared" si="78"/>
        <v>7.6717161997269098E-3</v>
      </c>
    </row>
    <row r="5017" spans="1:22" x14ac:dyDescent="0.25">
      <c r="A5017" s="1">
        <v>38015</v>
      </c>
      <c r="B5017">
        <v>83.59375</v>
      </c>
      <c r="C5017">
        <v>82.079689029999997</v>
      </c>
      <c r="D5017">
        <v>37042880</v>
      </c>
      <c r="E5017" t="s">
        <v>11</v>
      </c>
      <c r="F5017" t="s">
        <v>8</v>
      </c>
      <c r="G5017" t="str">
        <f>IF(OR(F5017="Jan",F5017="Feb",F5017="Mar"),"Q1",
IF(OR(F5017="Apr",F5017="May",F5017="Jun"),"Q2",
IF(OR(F5017="Jul",F5017="Aug",F5017="Sep"),"Q3",
IF(OR(F5017="Oct",F5017="Nov",F5017="Dec"),"Q4",""))))</f>
        <v>Q1</v>
      </c>
      <c r="H5017" t="str">
        <f>"Q"&amp;INT((MONTH(A5017)-1)/3)+1</f>
        <v>Q1</v>
      </c>
      <c r="I5017">
        <v>2004</v>
      </c>
      <c r="J5017" t="str">
        <f>IF(C5017&gt;B5017, "Bullish", IF(B5017&gt;C5017, "Bearish", "Neutral"))</f>
        <v>Bearish</v>
      </c>
      <c r="K5017" t="str">
        <f>IF(C5018&gt;C5017, "Buy", "")</f>
        <v>Buy</v>
      </c>
      <c r="L5017" t="str">
        <f>IF(C5018&lt;C5017, "Sell", "")</f>
        <v/>
      </c>
      <c r="V5017" s="4">
        <f t="shared" si="78"/>
        <v>3.0337168106431073E-2</v>
      </c>
    </row>
    <row r="5018" spans="1:22" x14ac:dyDescent="0.25">
      <c r="A5018" s="1">
        <v>38014</v>
      </c>
      <c r="B5018">
        <v>86.015625</v>
      </c>
      <c r="C5018">
        <v>84.647659300000001</v>
      </c>
      <c r="D5018">
        <v>24251072</v>
      </c>
      <c r="E5018" t="s">
        <v>10</v>
      </c>
      <c r="F5018" t="s">
        <v>8</v>
      </c>
      <c r="G5018" t="str">
        <f>IF(OR(F5018="Jan",F5018="Feb",F5018="Mar"),"Q1",
IF(OR(F5018="Apr",F5018="May",F5018="Jun"),"Q2",
IF(OR(F5018="Jul",F5018="Aug",F5018="Sep"),"Q3",
IF(OR(F5018="Oct",F5018="Nov",F5018="Dec"),"Q4",""))))</f>
        <v>Q1</v>
      </c>
      <c r="H5018" t="str">
        <f>"Q"&amp;INT((MONTH(A5018)-1)/3)+1</f>
        <v>Q1</v>
      </c>
      <c r="I5018">
        <v>2004</v>
      </c>
      <c r="J5018" t="str">
        <f>IF(C5018&gt;B5018, "Bullish", IF(B5018&gt;C5018, "Bearish", "Neutral"))</f>
        <v>Bearish</v>
      </c>
      <c r="K5018" t="str">
        <f>IF(C5019&gt;C5018, "Buy", "")</f>
        <v>Buy</v>
      </c>
      <c r="L5018" t="str">
        <f>IF(C5019&lt;C5018, "Sell", "")</f>
        <v/>
      </c>
      <c r="V5018" s="4">
        <f t="shared" si="78"/>
        <v>2.5892527118966942E-2</v>
      </c>
    </row>
    <row r="5019" spans="1:22" x14ac:dyDescent="0.25">
      <c r="A5019" s="1">
        <v>38013</v>
      </c>
      <c r="B5019">
        <v>84.375</v>
      </c>
      <c r="C5019">
        <v>86.897659300000001</v>
      </c>
      <c r="D5019">
        <v>28154944</v>
      </c>
      <c r="E5019" t="s">
        <v>9</v>
      </c>
      <c r="F5019" t="s">
        <v>8</v>
      </c>
      <c r="G5019" t="str">
        <f>IF(OR(F5019="Jan",F5019="Feb",F5019="Mar"),"Q1",
IF(OR(F5019="Apr",F5019="May",F5019="Jun"),"Q2",
IF(OR(F5019="Jul",F5019="Aug",F5019="Sep"),"Q3",
IF(OR(F5019="Oct",F5019="Nov",F5019="Dec"),"Q4",""))))</f>
        <v>Q1</v>
      </c>
      <c r="H5019" t="str">
        <f>"Q"&amp;INT((MONTH(A5019)-1)/3)+1</f>
        <v>Q1</v>
      </c>
      <c r="I5019">
        <v>2004</v>
      </c>
      <c r="J5019" t="str">
        <f>IF(C5019&gt;B5019, "Bullish", IF(B5019&gt;C5019, "Bearish", "Neutral"))</f>
        <v>Bullish</v>
      </c>
      <c r="K5019" t="str">
        <f>IF(C5020&gt;C5019, "Buy", "")</f>
        <v/>
      </c>
      <c r="L5019" t="str">
        <f>IF(C5020&lt;C5019, "Sell", "")</f>
        <v>Sell</v>
      </c>
      <c r="V5019" s="4">
        <f t="shared" si="78"/>
        <v>-1.8347483671320677E-2</v>
      </c>
    </row>
    <row r="5020" spans="1:22" x14ac:dyDescent="0.25">
      <c r="A5020" s="1">
        <v>38012</v>
      </c>
      <c r="B5020">
        <v>85.33203125</v>
      </c>
      <c r="C5020">
        <v>85.33203125</v>
      </c>
      <c r="D5020">
        <v>0</v>
      </c>
      <c r="E5020" t="s">
        <v>7</v>
      </c>
      <c r="F5020" t="s">
        <v>8</v>
      </c>
      <c r="G5020" t="str">
        <f>IF(OR(F5020="Jan",F5020="Feb",F5020="Mar"),"Q1",
IF(OR(F5020="Apr",F5020="May",F5020="Jun"),"Q2",
IF(OR(F5020="Jul",F5020="Aug",F5020="Sep"),"Q3",
IF(OR(F5020="Oct",F5020="Nov",F5020="Dec"),"Q4",""))))</f>
        <v>Q1</v>
      </c>
      <c r="H5020" t="str">
        <f>"Q"&amp;INT((MONTH(A5020)-1)/3)+1</f>
        <v>Q1</v>
      </c>
      <c r="I5020">
        <v>2004</v>
      </c>
      <c r="J5020" t="str">
        <f>IF(C5020&gt;B5020, "Bullish", IF(B5020&gt;C5020, "Bearish", "Neutral"))</f>
        <v>Neutral</v>
      </c>
      <c r="K5020" t="str">
        <f>IF(C5021&gt;C5020, "Buy", "")</f>
        <v/>
      </c>
      <c r="L5020" t="str">
        <f>IF(C5021&lt;C5020, "Sell", "")</f>
        <v/>
      </c>
      <c r="V5020" s="4">
        <f t="shared" si="78"/>
        <v>0</v>
      </c>
    </row>
    <row r="5021" spans="1:22" x14ac:dyDescent="0.25">
      <c r="A5021" s="1">
        <v>38009</v>
      </c>
      <c r="B5021">
        <v>81.646095279999997</v>
      </c>
      <c r="C5021">
        <v>85.33203125</v>
      </c>
      <c r="D5021">
        <v>36731904</v>
      </c>
      <c r="E5021" t="s">
        <v>12</v>
      </c>
      <c r="F5021" t="s">
        <v>8</v>
      </c>
      <c r="G5021" t="str">
        <f>IF(OR(F5021="Jan",F5021="Feb",F5021="Mar"),"Q1",
IF(OR(F5021="Apr",F5021="May",F5021="Jun"),"Q2",
IF(OR(F5021="Jul",F5021="Aug",F5021="Sep"),"Q3",
IF(OR(F5021="Oct",F5021="Nov",F5021="Dec"),"Q4",""))))</f>
        <v>Q1</v>
      </c>
      <c r="H5021" t="str">
        <f>"Q"&amp;INT((MONTH(A5021)-1)/3)+1</f>
        <v>Q1</v>
      </c>
      <c r="I5021">
        <v>2004</v>
      </c>
      <c r="J5021" t="str">
        <f>IF(C5021&gt;B5021, "Bullish", IF(B5021&gt;C5021, "Bearish", "Neutral"))</f>
        <v>Bullish</v>
      </c>
      <c r="K5021" t="str">
        <f>IF(C5022&gt;C5021, "Buy", "")</f>
        <v/>
      </c>
      <c r="L5021" t="str">
        <f>IF(C5022&lt;C5021, "Sell", "")</f>
        <v>Sell</v>
      </c>
      <c r="V5021" s="4">
        <f t="shared" si="78"/>
        <v>-5.5477135396943121E-2</v>
      </c>
    </row>
    <row r="5022" spans="1:22" x14ac:dyDescent="0.25">
      <c r="A5022" s="1">
        <v>38008</v>
      </c>
      <c r="B5022">
        <v>84.375</v>
      </c>
      <c r="C5022">
        <v>80.846878050000001</v>
      </c>
      <c r="D5022">
        <v>51104832</v>
      </c>
      <c r="E5022" t="s">
        <v>11</v>
      </c>
      <c r="F5022" t="s">
        <v>8</v>
      </c>
      <c r="G5022" t="str">
        <f>IF(OR(F5022="Jan",F5022="Feb",F5022="Mar"),"Q1",
IF(OR(F5022="Apr",F5022="May",F5022="Jun"),"Q2",
IF(OR(F5022="Jul",F5022="Aug",F5022="Sep"),"Q3",
IF(OR(F5022="Oct",F5022="Nov",F5022="Dec"),"Q4",""))))</f>
        <v>Q1</v>
      </c>
      <c r="H5022" t="str">
        <f>"Q"&amp;INT((MONTH(A5022)-1)/3)+1</f>
        <v>Q1</v>
      </c>
      <c r="I5022">
        <v>2004</v>
      </c>
      <c r="J5022" t="str">
        <f>IF(C5022&gt;B5022, "Bullish", IF(B5022&gt;C5022, "Bearish", "Neutral"))</f>
        <v>Bearish</v>
      </c>
      <c r="K5022" t="str">
        <f>IF(C5023&gt;C5022, "Buy", "")</f>
        <v>Buy</v>
      </c>
      <c r="L5022" t="str">
        <f>IF(C5023&lt;C5022, "Sell", "")</f>
        <v/>
      </c>
      <c r="V5022" s="4">
        <f t="shared" si="78"/>
        <v>4.1104485693105992E-2</v>
      </c>
    </row>
    <row r="5023" spans="1:22" x14ac:dyDescent="0.25">
      <c r="A5023" s="1">
        <v>38007</v>
      </c>
      <c r="B5023">
        <v>84.765625</v>
      </c>
      <c r="C5023">
        <v>84.3125</v>
      </c>
      <c r="D5023">
        <v>29010368</v>
      </c>
      <c r="E5023" t="s">
        <v>10</v>
      </c>
      <c r="F5023" t="s">
        <v>8</v>
      </c>
      <c r="G5023" t="str">
        <f>IF(OR(F5023="Jan",F5023="Feb",F5023="Mar"),"Q1",
IF(OR(F5023="Apr",F5023="May",F5023="Jun"),"Q2",
IF(OR(F5023="Jul",F5023="Aug",F5023="Sep"),"Q3",
IF(OR(F5023="Oct",F5023="Nov",F5023="Dec"),"Q4",""))))</f>
        <v>Q1</v>
      </c>
      <c r="H5023" t="str">
        <f>"Q"&amp;INT((MONTH(A5023)-1)/3)+1</f>
        <v>Q1</v>
      </c>
      <c r="I5023">
        <v>2004</v>
      </c>
      <c r="J5023" t="str">
        <f>IF(C5023&gt;B5023, "Bullish", IF(B5023&gt;C5023, "Bearish", "Neutral"))</f>
        <v>Bearish</v>
      </c>
      <c r="K5023" t="str">
        <f>IF(C5024&gt;C5023, "Buy", "")</f>
        <v>Buy</v>
      </c>
      <c r="L5023" t="str">
        <f>IF(C5024&lt;C5023, "Sell", "")</f>
        <v/>
      </c>
      <c r="V5023" s="4">
        <f t="shared" si="78"/>
        <v>2.6891545822370962E-3</v>
      </c>
    </row>
    <row r="5024" spans="1:22" x14ac:dyDescent="0.25">
      <c r="A5024" s="1">
        <v>38006</v>
      </c>
      <c r="B5024">
        <v>86.328125</v>
      </c>
      <c r="C5024">
        <v>84.539840699999999</v>
      </c>
      <c r="D5024">
        <v>23610944</v>
      </c>
      <c r="E5024" t="s">
        <v>9</v>
      </c>
      <c r="F5024" t="s">
        <v>8</v>
      </c>
      <c r="G5024" t="str">
        <f>IF(OR(F5024="Jan",F5024="Feb",F5024="Mar"),"Q1",
IF(OR(F5024="Apr",F5024="May",F5024="Jun"),"Q2",
IF(OR(F5024="Jul",F5024="Aug",F5024="Sep"),"Q3",
IF(OR(F5024="Oct",F5024="Nov",F5024="Dec"),"Q4",""))))</f>
        <v>Q1</v>
      </c>
      <c r="H5024" t="str">
        <f>"Q"&amp;INT((MONTH(A5024)-1)/3)+1</f>
        <v>Q1</v>
      </c>
      <c r="I5024">
        <v>2004</v>
      </c>
      <c r="J5024" t="str">
        <f>IF(C5024&gt;B5024, "Bullish", IF(B5024&gt;C5024, "Bearish", "Neutral"))</f>
        <v>Bearish</v>
      </c>
      <c r="K5024" t="str">
        <f>IF(C5025&gt;C5024, "Buy", "")</f>
        <v>Buy</v>
      </c>
      <c r="L5024" t="str">
        <f>IF(C5025&lt;C5024, "Sell", "")</f>
        <v/>
      </c>
      <c r="V5024" s="4">
        <f t="shared" si="78"/>
        <v>1.6728508610828394E-2</v>
      </c>
    </row>
    <row r="5025" spans="1:22" x14ac:dyDescent="0.25">
      <c r="A5025" s="1">
        <v>38005</v>
      </c>
      <c r="B5025">
        <v>86.484375</v>
      </c>
      <c r="C5025">
        <v>85.978126529999997</v>
      </c>
      <c r="D5025">
        <v>30427712</v>
      </c>
      <c r="E5025" t="s">
        <v>7</v>
      </c>
      <c r="F5025" t="s">
        <v>8</v>
      </c>
      <c r="G5025" t="str">
        <f>IF(OR(F5025="Jan",F5025="Feb",F5025="Mar"),"Q1",
IF(OR(F5025="Apr",F5025="May",F5025="Jun"),"Q2",
IF(OR(F5025="Jul",F5025="Aug",F5025="Sep"),"Q3",
IF(OR(F5025="Oct",F5025="Nov",F5025="Dec"),"Q4",""))))</f>
        <v>Q1</v>
      </c>
      <c r="H5025" t="str">
        <f>"Q"&amp;INT((MONTH(A5025)-1)/3)+1</f>
        <v>Q1</v>
      </c>
      <c r="I5025">
        <v>2004</v>
      </c>
      <c r="J5025" t="str">
        <f>IF(C5025&gt;B5025, "Bullish", IF(B5025&gt;C5025, "Bearish", "Neutral"))</f>
        <v>Bearish</v>
      </c>
      <c r="K5025" t="str">
        <f>IF(C5026&gt;C5025, "Buy", "")</f>
        <v>Buy</v>
      </c>
      <c r="L5025" t="str">
        <f>IF(C5026&lt;C5025, "Sell", "")</f>
        <v/>
      </c>
      <c r="V5025" s="4">
        <f t="shared" si="78"/>
        <v>3.855935939747931E-3</v>
      </c>
    </row>
    <row r="5026" spans="1:22" x14ac:dyDescent="0.25">
      <c r="A5026" s="1">
        <v>38002</v>
      </c>
      <c r="B5026">
        <v>86.71875</v>
      </c>
      <c r="C5026">
        <v>86.310935970000003</v>
      </c>
      <c r="D5026">
        <v>26454976</v>
      </c>
      <c r="E5026" t="s">
        <v>12</v>
      </c>
      <c r="F5026" t="s">
        <v>8</v>
      </c>
      <c r="G5026" t="str">
        <f>IF(OR(F5026="Jan",F5026="Feb",F5026="Mar"),"Q1",
IF(OR(F5026="Apr",F5026="May",F5026="Jun"),"Q2",
IF(OR(F5026="Jul",F5026="Aug",F5026="Sep"),"Q3",
IF(OR(F5026="Oct",F5026="Nov",F5026="Dec"),"Q4",""))))</f>
        <v>Q1</v>
      </c>
      <c r="H5026" t="str">
        <f>"Q"&amp;INT((MONTH(A5026)-1)/3)+1</f>
        <v>Q1</v>
      </c>
      <c r="I5026">
        <v>2004</v>
      </c>
      <c r="J5026" t="str">
        <f>IF(C5026&gt;B5026, "Bullish", IF(B5026&gt;C5026, "Bearish", "Neutral"))</f>
        <v>Bearish</v>
      </c>
      <c r="K5026" t="str">
        <f>IF(C5027&gt;C5026, "Buy", "")</f>
        <v>Buy</v>
      </c>
      <c r="L5026" t="str">
        <f>IF(C5027&lt;C5026, "Sell", "")</f>
        <v/>
      </c>
      <c r="V5026" s="4">
        <f t="shared" si="78"/>
        <v>6.7518887703802407E-3</v>
      </c>
    </row>
    <row r="5027" spans="1:22" x14ac:dyDescent="0.25">
      <c r="A5027" s="1">
        <v>38001</v>
      </c>
      <c r="B5027">
        <v>89.08203125</v>
      </c>
      <c r="C5027">
        <v>86.897659300000001</v>
      </c>
      <c r="D5027">
        <v>34165760</v>
      </c>
      <c r="E5027" t="s">
        <v>11</v>
      </c>
      <c r="F5027" t="s">
        <v>8</v>
      </c>
      <c r="G5027" t="str">
        <f>IF(OR(F5027="Jan",F5027="Feb",F5027="Mar"),"Q1",
IF(OR(F5027="Apr",F5027="May",F5027="Jun"),"Q2",
IF(OR(F5027="Jul",F5027="Aug",F5027="Sep"),"Q3",
IF(OR(F5027="Oct",F5027="Nov",F5027="Dec"),"Q4",""))))</f>
        <v>Q1</v>
      </c>
      <c r="H5027" t="str">
        <f>"Q"&amp;INT((MONTH(A5027)-1)/3)+1</f>
        <v>Q1</v>
      </c>
      <c r="I5027">
        <v>2004</v>
      </c>
      <c r="J5027" t="str">
        <f>IF(C5027&gt;B5027, "Bullish", IF(B5027&gt;C5027, "Bearish", "Neutral"))</f>
        <v>Bearish</v>
      </c>
      <c r="K5027" t="str">
        <f>IF(C5028&gt;C5027, "Buy", "")</f>
        <v>Buy</v>
      </c>
      <c r="L5027" t="str">
        <f>IF(C5028&lt;C5027, "Sell", "")</f>
        <v/>
      </c>
      <c r="V5027" s="4">
        <f t="shared" si="78"/>
        <v>2.5247533923407228E-2</v>
      </c>
    </row>
    <row r="5028" spans="1:22" x14ac:dyDescent="0.25">
      <c r="A5028" s="1">
        <v>38000</v>
      </c>
      <c r="B5028">
        <v>90.53125</v>
      </c>
      <c r="C5028">
        <v>89.1484375</v>
      </c>
      <c r="D5028">
        <v>22004800</v>
      </c>
      <c r="E5028" t="s">
        <v>10</v>
      </c>
      <c r="F5028" t="s">
        <v>8</v>
      </c>
      <c r="G5028" t="str">
        <f>IF(OR(F5028="Jan",F5028="Feb",F5028="Mar"),"Q1",
IF(OR(F5028="Apr",F5028="May",F5028="Jun"),"Q2",
IF(OR(F5028="Jul",F5028="Aug",F5028="Sep"),"Q3",
IF(OR(F5028="Oct",F5028="Nov",F5028="Dec"),"Q4",""))))</f>
        <v>Q1</v>
      </c>
      <c r="H5028" t="str">
        <f>"Q"&amp;INT((MONTH(A5028)-1)/3)+1</f>
        <v>Q1</v>
      </c>
      <c r="I5028">
        <v>2004</v>
      </c>
      <c r="J5028" t="str">
        <f>IF(C5028&gt;B5028, "Bullish", IF(B5028&gt;C5028, "Bearish", "Neutral"))</f>
        <v>Bearish</v>
      </c>
      <c r="K5028" t="str">
        <f>IF(C5029&gt;C5028, "Buy", "")</f>
        <v>Buy</v>
      </c>
      <c r="L5028" t="str">
        <f>IF(C5029&lt;C5028, "Sell", "")</f>
        <v/>
      </c>
      <c r="V5028" s="4">
        <f t="shared" si="78"/>
        <v>1.5206451330948653E-2</v>
      </c>
    </row>
    <row r="5029" spans="1:22" x14ac:dyDescent="0.25">
      <c r="A5029" s="1">
        <v>37999</v>
      </c>
      <c r="B5029">
        <v>90.15625</v>
      </c>
      <c r="C5029">
        <v>90.525001529999997</v>
      </c>
      <c r="D5029">
        <v>22870912</v>
      </c>
      <c r="E5029" t="s">
        <v>9</v>
      </c>
      <c r="F5029" t="s">
        <v>8</v>
      </c>
      <c r="G5029" t="str">
        <f>IF(OR(F5029="Jan",F5029="Feb",F5029="Mar"),"Q1",
IF(OR(F5029="Apr",F5029="May",F5029="Jun"),"Q2",
IF(OR(F5029="Jul",F5029="Aug",F5029="Sep"),"Q3",
IF(OR(F5029="Oct",F5029="Nov",F5029="Dec"),"Q4",""))))</f>
        <v>Q1</v>
      </c>
      <c r="H5029" t="str">
        <f>"Q"&amp;INT((MONTH(A5029)-1)/3)+1</f>
        <v>Q1</v>
      </c>
      <c r="I5029">
        <v>2004</v>
      </c>
      <c r="J5029" t="str">
        <f>IF(C5029&gt;B5029, "Bullish", IF(B5029&gt;C5029, "Bearish", "Neutral"))</f>
        <v>Bullish</v>
      </c>
      <c r="K5029" t="str">
        <f>IF(C5030&gt;C5029, "Buy", "")</f>
        <v/>
      </c>
      <c r="L5029" t="str">
        <f>IF(C5030&lt;C5029, "Sell", "")</f>
        <v>Sell</v>
      </c>
      <c r="V5029" s="4">
        <f t="shared" si="78"/>
        <v>-1.2840606819288282E-2</v>
      </c>
    </row>
    <row r="5030" spans="1:22" x14ac:dyDescent="0.25">
      <c r="A5030" s="1">
        <v>37998</v>
      </c>
      <c r="B5030">
        <v>92.171875</v>
      </c>
      <c r="C5030">
        <v>89.377342220000003</v>
      </c>
      <c r="D5030">
        <v>22238464</v>
      </c>
      <c r="E5030" t="s">
        <v>7</v>
      </c>
      <c r="F5030" t="s">
        <v>8</v>
      </c>
      <c r="G5030" t="str">
        <f>IF(OR(F5030="Jan",F5030="Feb",F5030="Mar"),"Q1",
IF(OR(F5030="Apr",F5030="May",F5030="Jun"),"Q2",
IF(OR(F5030="Jul",F5030="Aug",F5030="Sep"),"Q3",
IF(OR(F5030="Oct",F5030="Nov",F5030="Dec"),"Q4",""))))</f>
        <v>Q1</v>
      </c>
      <c r="H5030" t="str">
        <f>"Q"&amp;INT((MONTH(A5030)-1)/3)+1</f>
        <v>Q1</v>
      </c>
      <c r="I5030">
        <v>2004</v>
      </c>
      <c r="J5030" t="str">
        <f>IF(C5030&gt;B5030, "Bullish", IF(B5030&gt;C5030, "Bearish", "Neutral"))</f>
        <v>Bearish</v>
      </c>
      <c r="K5030" t="str">
        <f>IF(C5031&gt;C5030, "Buy", "")</f>
        <v>Buy</v>
      </c>
      <c r="L5030" t="str">
        <f>IF(C5031&lt;C5030, "Sell", "")</f>
        <v/>
      </c>
      <c r="V5030" s="4">
        <f t="shared" si="78"/>
        <v>1.7257704386167274E-2</v>
      </c>
    </row>
    <row r="5031" spans="1:22" x14ac:dyDescent="0.25">
      <c r="A5031" s="1">
        <v>37995</v>
      </c>
      <c r="B5031">
        <v>93.75</v>
      </c>
      <c r="C5031">
        <v>90.946876529999997</v>
      </c>
      <c r="D5031">
        <v>48744256</v>
      </c>
      <c r="E5031" t="s">
        <v>12</v>
      </c>
      <c r="F5031" t="s">
        <v>8</v>
      </c>
      <c r="G5031" t="str">
        <f>IF(OR(F5031="Jan",F5031="Feb",F5031="Mar"),"Q1",
IF(OR(F5031="Apr",F5031="May",F5031="Jun"),"Q2",
IF(OR(F5031="Jul",F5031="Aug",F5031="Sep"),"Q3",
IF(OR(F5031="Oct",F5031="Nov",F5031="Dec"),"Q4",""))))</f>
        <v>Q1</v>
      </c>
      <c r="H5031" t="str">
        <f>"Q"&amp;INT((MONTH(A5031)-1)/3)+1</f>
        <v>Q1</v>
      </c>
      <c r="I5031">
        <v>2004</v>
      </c>
      <c r="J5031" t="str">
        <f>IF(C5031&gt;B5031, "Bullish", IF(B5031&gt;C5031, "Bearish", "Neutral"))</f>
        <v>Bearish</v>
      </c>
      <c r="K5031" t="str">
        <f>IF(C5032&gt;C5031, "Buy", "")</f>
        <v>Buy</v>
      </c>
      <c r="L5031" t="str">
        <f>IF(C5032&lt;C5031, "Sell", "")</f>
        <v/>
      </c>
      <c r="V5031" s="4">
        <f t="shared" si="78"/>
        <v>4.7023818914763366E-3</v>
      </c>
    </row>
    <row r="5032" spans="1:22" x14ac:dyDescent="0.25">
      <c r="A5032" s="1">
        <v>37994</v>
      </c>
      <c r="B5032">
        <v>89.39453125</v>
      </c>
      <c r="C5032">
        <v>91.376564029999997</v>
      </c>
      <c r="D5032">
        <v>37550336</v>
      </c>
      <c r="E5032" t="s">
        <v>11</v>
      </c>
      <c r="F5032" t="s">
        <v>8</v>
      </c>
      <c r="G5032" t="str">
        <f>IF(OR(F5032="Jan",F5032="Feb",F5032="Mar"),"Q1",
IF(OR(F5032="Apr",F5032="May",F5032="Jun"),"Q2",
IF(OR(F5032="Jul",F5032="Aug",F5032="Sep"),"Q3",
IF(OR(F5032="Oct",F5032="Nov",F5032="Dec"),"Q4",""))))</f>
        <v>Q1</v>
      </c>
      <c r="H5032" t="str">
        <f>"Q"&amp;INT((MONTH(A5032)-1)/3)+1</f>
        <v>Q1</v>
      </c>
      <c r="I5032">
        <v>2004</v>
      </c>
      <c r="J5032" t="str">
        <f>IF(C5032&gt;B5032, "Bullish", IF(B5032&gt;C5032, "Bearish", "Neutral"))</f>
        <v>Bullish</v>
      </c>
      <c r="K5032" t="str">
        <f>IF(C5033&gt;C5032, "Buy", "")</f>
        <v/>
      </c>
      <c r="L5032" t="str">
        <f>IF(C5033&lt;C5032, "Sell", "")</f>
        <v>Sell</v>
      </c>
      <c r="V5032" s="4">
        <f t="shared" si="78"/>
        <v>-2.7207879120533577E-2</v>
      </c>
    </row>
    <row r="5033" spans="1:22" x14ac:dyDescent="0.25">
      <c r="A5033" s="1">
        <v>37993</v>
      </c>
      <c r="B5033">
        <v>89.8125</v>
      </c>
      <c r="C5033">
        <v>88.956253050000001</v>
      </c>
      <c r="D5033">
        <v>38803008</v>
      </c>
      <c r="E5033" t="s">
        <v>10</v>
      </c>
      <c r="F5033" t="s">
        <v>8</v>
      </c>
      <c r="G5033" t="str">
        <f>IF(OR(F5033="Jan",F5033="Feb",F5033="Mar"),"Q1",
IF(OR(F5033="Apr",F5033="May",F5033="Jun"),"Q2",
IF(OR(F5033="Jul",F5033="Aug",F5033="Sep"),"Q3",
IF(OR(F5033="Oct",F5033="Nov",F5033="Dec"),"Q4",""))))</f>
        <v>Q1</v>
      </c>
      <c r="H5033" t="str">
        <f>"Q"&amp;INT((MONTH(A5033)-1)/3)+1</f>
        <v>Q1</v>
      </c>
      <c r="I5033">
        <v>2004</v>
      </c>
      <c r="J5033" t="str">
        <f>IF(C5033&gt;B5033, "Bullish", IF(B5033&gt;C5033, "Bearish", "Neutral"))</f>
        <v>Bearish</v>
      </c>
      <c r="K5033" t="str">
        <f>IF(C5034&gt;C5033, "Buy", "")</f>
        <v/>
      </c>
      <c r="L5033" t="str">
        <f>IF(C5034&lt;C5033, "Sell", "")</f>
        <v>Sell</v>
      </c>
      <c r="V5033" s="4">
        <f t="shared" si="78"/>
        <v>-1.442426596306078E-3</v>
      </c>
    </row>
    <row r="5034" spans="1:22" x14ac:dyDescent="0.25">
      <c r="A5034" s="1">
        <v>37992</v>
      </c>
      <c r="B5034">
        <v>92.96875</v>
      </c>
      <c r="C5034">
        <v>88.828125</v>
      </c>
      <c r="D5034">
        <v>24549504</v>
      </c>
      <c r="E5034" t="s">
        <v>9</v>
      </c>
      <c r="F5034" t="s">
        <v>8</v>
      </c>
      <c r="G5034" t="str">
        <f>IF(OR(F5034="Jan",F5034="Feb",F5034="Mar"),"Q1",
IF(OR(F5034="Apr",F5034="May",F5034="Jun"),"Q2",
IF(OR(F5034="Jul",F5034="Aug",F5034="Sep"),"Q3",
IF(OR(F5034="Oct",F5034="Nov",F5034="Dec"),"Q4",""))))</f>
        <v>Q1</v>
      </c>
      <c r="H5034" t="str">
        <f>"Q"&amp;INT((MONTH(A5034)-1)/3)+1</f>
        <v>Q1</v>
      </c>
      <c r="I5034">
        <v>2004</v>
      </c>
      <c r="J5034" t="str">
        <f>IF(C5034&gt;B5034, "Bullish", IF(B5034&gt;C5034, "Bearish", "Neutral"))</f>
        <v>Bearish</v>
      </c>
      <c r="K5034" t="str">
        <f>IF(C5035&gt;C5034, "Buy", "")</f>
        <v>Buy</v>
      </c>
      <c r="L5034" t="str">
        <f>IF(C5035&lt;C5034, "Sell", "")</f>
        <v/>
      </c>
      <c r="V5034" s="4">
        <f t="shared" si="78"/>
        <v>3.4263711164442497E-2</v>
      </c>
    </row>
    <row r="5035" spans="1:22" x14ac:dyDescent="0.25">
      <c r="A5035" s="1">
        <v>37991</v>
      </c>
      <c r="B5035">
        <v>89.84375</v>
      </c>
      <c r="C5035">
        <v>91.979690550000001</v>
      </c>
      <c r="D5035">
        <v>24806720</v>
      </c>
      <c r="E5035" t="s">
        <v>7</v>
      </c>
      <c r="F5035" t="s">
        <v>8</v>
      </c>
      <c r="G5035" t="str">
        <f>IF(OR(F5035="Jan",F5035="Feb",F5035="Mar"),"Q1",
IF(OR(F5035="Apr",F5035="May",F5035="Jun"),"Q2",
IF(OR(F5035="Jul",F5035="Aug",F5035="Sep"),"Q3",
IF(OR(F5035="Oct",F5035="Nov",F5035="Dec"),"Q4",""))))</f>
        <v>Q1</v>
      </c>
      <c r="H5035" t="str">
        <f>"Q"&amp;INT((MONTH(A5035)-1)/3)+1</f>
        <v>Q1</v>
      </c>
      <c r="I5035">
        <v>2004</v>
      </c>
      <c r="J5035" t="str">
        <f>IF(C5035&gt;B5035, "Bullish", IF(B5035&gt;C5035, "Bearish", "Neutral"))</f>
        <v>Bullish</v>
      </c>
      <c r="K5035" t="str">
        <f>IF(C5036&gt;C5035, "Buy", "")</f>
        <v/>
      </c>
      <c r="L5035" t="str">
        <f>IF(C5036&lt;C5035, "Sell", "")</f>
        <v>Sell</v>
      </c>
      <c r="V5035" s="4">
        <f t="shared" si="78"/>
        <v>-3.8805039524024816E-2</v>
      </c>
    </row>
    <row r="5036" spans="1:22" x14ac:dyDescent="0.25">
      <c r="A5036" s="1">
        <v>37988</v>
      </c>
      <c r="B5036">
        <v>88.28125</v>
      </c>
      <c r="C5036">
        <v>88.543746949999999</v>
      </c>
      <c r="D5036">
        <v>17143168</v>
      </c>
      <c r="E5036" t="s">
        <v>12</v>
      </c>
      <c r="F5036" t="s">
        <v>8</v>
      </c>
      <c r="G5036" t="str">
        <f>IF(OR(F5036="Jan",F5036="Feb",F5036="Mar"),"Q1",
IF(OR(F5036="Apr",F5036="May",F5036="Jun"),"Q2",
IF(OR(F5036="Jul",F5036="Aug",F5036="Sep"),"Q3",
IF(OR(F5036="Oct",F5036="Nov",F5036="Dec"),"Q4",""))))</f>
        <v>Q1</v>
      </c>
      <c r="H5036" t="str">
        <f>"Q"&amp;INT((MONTH(A5036)-1)/3)+1</f>
        <v>Q1</v>
      </c>
      <c r="I5036">
        <v>2004</v>
      </c>
      <c r="J5036" t="str">
        <f>IF(C5036&gt;B5036, "Bullish", IF(B5036&gt;C5036, "Bearish", "Neutral"))</f>
        <v>Bullish</v>
      </c>
      <c r="K5036" t="str">
        <f>IF(C5037&gt;C5036, "Buy", "")</f>
        <v/>
      </c>
      <c r="L5036" t="str">
        <f>IF(C5037&lt;C5036, "Sell", "")</f>
        <v>Sell</v>
      </c>
      <c r="V5036" s="4">
        <f t="shared" si="78"/>
        <v>-5.402380326097393E-3</v>
      </c>
    </row>
    <row r="5037" spans="1:22" x14ac:dyDescent="0.25">
      <c r="A5037" s="1">
        <v>37987</v>
      </c>
      <c r="B5037">
        <v>87.46875</v>
      </c>
      <c r="C5037">
        <v>88.067970279999997</v>
      </c>
      <c r="D5037">
        <v>11811200</v>
      </c>
      <c r="E5037" t="s">
        <v>11</v>
      </c>
      <c r="F5037" t="s">
        <v>8</v>
      </c>
      <c r="G5037" t="str">
        <f>IF(OR(F5037="Jan",F5037="Feb",F5037="Mar"),"Q1",
IF(OR(F5037="Apr",F5037="May",F5037="Jun"),"Q2",
IF(OR(F5037="Jul",F5037="Aug",F5037="Sep"),"Q3",
IF(OR(F5037="Oct",F5037="Nov",F5037="Dec"),"Q4",""))))</f>
        <v>Q1</v>
      </c>
      <c r="H5037" t="str">
        <f>"Q"&amp;INT((MONTH(A5037)-1)/3)+1</f>
        <v>Q1</v>
      </c>
      <c r="I5037">
        <v>2004</v>
      </c>
      <c r="J5037" t="str">
        <f>IF(C5037&gt;B5037, "Bullish", IF(B5037&gt;C5037, "Bearish", "Neutral"))</f>
        <v>Bullish</v>
      </c>
      <c r="K5037" t="str">
        <f>IF(C5038&gt;C5037, "Buy", "")</f>
        <v/>
      </c>
      <c r="L5037" t="str">
        <f>IF(C5038&lt;C5037, "Sell", "")</f>
        <v>Sell</v>
      </c>
      <c r="V5037" s="4">
        <f t="shared" si="78"/>
        <v>-1.2875788489342796E-2</v>
      </c>
    </row>
    <row r="5038" spans="1:22" x14ac:dyDescent="0.25">
      <c r="A5038" s="1">
        <v>37986</v>
      </c>
      <c r="B5038">
        <v>86.328125</v>
      </c>
      <c r="C5038">
        <v>86.948440550000001</v>
      </c>
      <c r="D5038">
        <v>16057728</v>
      </c>
      <c r="E5038" t="s">
        <v>10</v>
      </c>
      <c r="F5038" t="s">
        <v>23</v>
      </c>
      <c r="G5038" t="str">
        <f>IF(OR(F5038="Jan",F5038="Feb",F5038="Mar"),"Q1",
IF(OR(F5038="Apr",F5038="May",F5038="Jun"),"Q2",
IF(OR(F5038="Jul",F5038="Aug",F5038="Sep"),"Q3",
IF(OR(F5038="Oct",F5038="Nov",F5038="Dec"),"Q4",""))))</f>
        <v>Q4</v>
      </c>
      <c r="H5038" t="str">
        <f>"Q"&amp;INT((MONTH(A5038)-1)/3)+1</f>
        <v>Q4</v>
      </c>
      <c r="I5038">
        <v>2003</v>
      </c>
      <c r="J5038" t="str">
        <f>IF(C5038&gt;B5038, "Bullish", IF(B5038&gt;C5038, "Bearish", "Neutral"))</f>
        <v>Bullish</v>
      </c>
      <c r="K5038" t="str">
        <f>IF(C5039&gt;C5038, "Buy", "")</f>
        <v/>
      </c>
      <c r="L5038" t="str">
        <f>IF(C5039&lt;C5038, "Sell", "")</f>
        <v>Sell</v>
      </c>
      <c r="V5038" s="4">
        <f t="shared" si="78"/>
        <v>-5.1752407240193091E-3</v>
      </c>
    </row>
    <row r="5039" spans="1:22" x14ac:dyDescent="0.25">
      <c r="A5039" s="1">
        <v>37985</v>
      </c>
      <c r="B5039">
        <v>87.464065550000001</v>
      </c>
      <c r="C5039">
        <v>86.500778199999999</v>
      </c>
      <c r="D5039">
        <v>24877824</v>
      </c>
      <c r="E5039" t="s">
        <v>9</v>
      </c>
      <c r="F5039" t="s">
        <v>23</v>
      </c>
      <c r="G5039" t="str">
        <f>IF(OR(F5039="Jan",F5039="Feb",F5039="Mar"),"Q1",
IF(OR(F5039="Apr",F5039="May",F5039="Jun"),"Q2",
IF(OR(F5039="Jul",F5039="Aug",F5039="Sep"),"Q3",
IF(OR(F5039="Oct",F5039="Nov",F5039="Dec"),"Q4",""))))</f>
        <v>Q4</v>
      </c>
      <c r="H5039" t="str">
        <f>"Q"&amp;INT((MONTH(A5039)-1)/3)+1</f>
        <v>Q4</v>
      </c>
      <c r="I5039">
        <v>2003</v>
      </c>
      <c r="J5039" t="str">
        <f>IF(C5039&gt;B5039, "Bullish", IF(B5039&gt;C5039, "Bearish", "Neutral"))</f>
        <v>Bearish</v>
      </c>
      <c r="K5039" t="str">
        <f>IF(C5040&gt;C5039, "Buy", "")</f>
        <v/>
      </c>
      <c r="L5039" t="str">
        <f>IF(C5040&lt;C5039, "Sell", "")</f>
        <v>Sell</v>
      </c>
      <c r="V5039" s="4">
        <f t="shared" si="78"/>
        <v>-6.8290997181049279E-3</v>
      </c>
    </row>
    <row r="5040" spans="1:22" x14ac:dyDescent="0.25">
      <c r="A5040" s="1">
        <v>37984</v>
      </c>
      <c r="B5040">
        <v>84.765625</v>
      </c>
      <c r="C5040">
        <v>85.9140625</v>
      </c>
      <c r="D5040">
        <v>19784704</v>
      </c>
      <c r="E5040" t="s">
        <v>7</v>
      </c>
      <c r="F5040" t="s">
        <v>23</v>
      </c>
      <c r="G5040" t="str">
        <f>IF(OR(F5040="Jan",F5040="Feb",F5040="Mar"),"Q1",
IF(OR(F5040="Apr",F5040="May",F5040="Jun"),"Q2",
IF(OR(F5040="Jul",F5040="Aug",F5040="Sep"),"Q3",
IF(OR(F5040="Oct",F5040="Nov",F5040="Dec"),"Q4",""))))</f>
        <v>Q4</v>
      </c>
      <c r="H5040" t="str">
        <f>"Q"&amp;INT((MONTH(A5040)-1)/3)+1</f>
        <v>Q4</v>
      </c>
      <c r="I5040">
        <v>2003</v>
      </c>
      <c r="J5040" t="str">
        <f>IF(C5040&gt;B5040, "Bullish", IF(B5040&gt;C5040, "Bearish", "Neutral"))</f>
        <v>Bullish</v>
      </c>
      <c r="K5040" t="str">
        <f>IF(C5041&gt;C5040, "Buy", "")</f>
        <v/>
      </c>
      <c r="L5040" t="str">
        <f>IF(C5041&lt;C5040, "Sell", "")</f>
        <v>Sell</v>
      </c>
      <c r="V5040" s="4">
        <f t="shared" si="78"/>
        <v>-1.9127796217772112E-2</v>
      </c>
    </row>
    <row r="5041" spans="1:22" x14ac:dyDescent="0.25">
      <c r="A5041" s="1">
        <v>37981</v>
      </c>
      <c r="B5041">
        <v>84.917190550000001</v>
      </c>
      <c r="C5041">
        <v>84.301559449999999</v>
      </c>
      <c r="D5041">
        <v>17095616</v>
      </c>
      <c r="E5041" t="s">
        <v>12</v>
      </c>
      <c r="F5041" t="s">
        <v>23</v>
      </c>
      <c r="G5041" t="str">
        <f>IF(OR(F5041="Jan",F5041="Feb",F5041="Mar"),"Q1",
IF(OR(F5041="Apr",F5041="May",F5041="Jun"),"Q2",
IF(OR(F5041="Jul",F5041="Aug",F5041="Sep"),"Q3",
IF(OR(F5041="Oct",F5041="Nov",F5041="Dec"),"Q4",""))))</f>
        <v>Q4</v>
      </c>
      <c r="H5041" t="str">
        <f>"Q"&amp;INT((MONTH(A5041)-1)/3)+1</f>
        <v>Q4</v>
      </c>
      <c r="I5041">
        <v>2003</v>
      </c>
      <c r="J5041" t="str">
        <f>IF(C5041&gt;B5041, "Bullish", IF(B5041&gt;C5041, "Bearish", "Neutral"))</f>
        <v>Bearish</v>
      </c>
      <c r="K5041" t="str">
        <f>IF(C5042&gt;C5041, "Buy", "")</f>
        <v>Buy</v>
      </c>
      <c r="L5041" t="str">
        <f>IF(C5042&lt;C5041, "Sell", "")</f>
        <v/>
      </c>
      <c r="V5041" s="4">
        <f t="shared" si="78"/>
        <v>5.2638425849838057E-3</v>
      </c>
    </row>
    <row r="5042" spans="1:22" x14ac:dyDescent="0.25">
      <c r="A5042" s="1">
        <v>37980</v>
      </c>
      <c r="B5042">
        <v>84.747657779999997</v>
      </c>
      <c r="C5042">
        <v>84.747657779999997</v>
      </c>
      <c r="D5042">
        <v>0</v>
      </c>
      <c r="E5042" t="s">
        <v>11</v>
      </c>
      <c r="F5042" t="s">
        <v>23</v>
      </c>
      <c r="G5042" t="str">
        <f>IF(OR(F5042="Jan",F5042="Feb",F5042="Mar"),"Q1",
IF(OR(F5042="Apr",F5042="May",F5042="Jun"),"Q2",
IF(OR(F5042="Jul",F5042="Aug",F5042="Sep"),"Q3",
IF(OR(F5042="Oct",F5042="Nov",F5042="Dec"),"Q4",""))))</f>
        <v>Q4</v>
      </c>
      <c r="H5042" t="str">
        <f>"Q"&amp;INT((MONTH(A5042)-1)/3)+1</f>
        <v>Q4</v>
      </c>
      <c r="I5042">
        <v>2003</v>
      </c>
      <c r="J5042" t="str">
        <f>IF(C5042&gt;B5042, "Bullish", IF(B5042&gt;C5042, "Bearish", "Neutral"))</f>
        <v>Neutral</v>
      </c>
      <c r="K5042" t="str">
        <f>IF(C5043&gt;C5042, "Buy", "")</f>
        <v/>
      </c>
      <c r="L5042" t="str">
        <f>IF(C5043&lt;C5042, "Sell", "")</f>
        <v/>
      </c>
      <c r="V5042" s="4">
        <f t="shared" si="78"/>
        <v>0</v>
      </c>
    </row>
    <row r="5043" spans="1:22" x14ac:dyDescent="0.25">
      <c r="A5043" s="1">
        <v>37979</v>
      </c>
      <c r="B5043">
        <v>85.15625</v>
      </c>
      <c r="C5043">
        <v>84.747657779999997</v>
      </c>
      <c r="D5043">
        <v>21936704</v>
      </c>
      <c r="E5043" t="s">
        <v>10</v>
      </c>
      <c r="F5043" t="s">
        <v>23</v>
      </c>
      <c r="G5043" t="str">
        <f>IF(OR(F5043="Jan",F5043="Feb",F5043="Mar"),"Q1",
IF(OR(F5043="Apr",F5043="May",F5043="Jun"),"Q2",
IF(OR(F5043="Jul",F5043="Aug",F5043="Sep"),"Q3",
IF(OR(F5043="Oct",F5043="Nov",F5043="Dec"),"Q4",""))))</f>
        <v>Q4</v>
      </c>
      <c r="H5043" t="str">
        <f>"Q"&amp;INT((MONTH(A5043)-1)/3)+1</f>
        <v>Q4</v>
      </c>
      <c r="I5043">
        <v>2003</v>
      </c>
      <c r="J5043" t="str">
        <f>IF(C5043&gt;B5043, "Bullish", IF(B5043&gt;C5043, "Bearish", "Neutral"))</f>
        <v>Bearish</v>
      </c>
      <c r="K5043" t="str">
        <f>IF(C5044&gt;C5043, "Buy", "")</f>
        <v>Buy</v>
      </c>
      <c r="L5043" t="str">
        <f>IF(C5044&lt;C5043, "Sell", "")</f>
        <v/>
      </c>
      <c r="V5043" s="4">
        <f t="shared" si="78"/>
        <v>5.1358712174941513E-3</v>
      </c>
    </row>
    <row r="5044" spans="1:22" x14ac:dyDescent="0.25">
      <c r="A5044" s="1">
        <v>37978</v>
      </c>
      <c r="B5044">
        <v>83.149215699999999</v>
      </c>
      <c r="C5044">
        <v>85.185157779999997</v>
      </c>
      <c r="D5044">
        <v>38820544</v>
      </c>
      <c r="E5044" t="s">
        <v>9</v>
      </c>
      <c r="F5044" t="s">
        <v>23</v>
      </c>
      <c r="G5044" t="str">
        <f>IF(OR(F5044="Jan",F5044="Feb",F5044="Mar"),"Q1",
IF(OR(F5044="Apr",F5044="May",F5044="Jun"),"Q2",
IF(OR(F5044="Jul",F5044="Aug",F5044="Sep"),"Q3",
IF(OR(F5044="Oct",F5044="Nov",F5044="Dec"),"Q4",""))))</f>
        <v>Q4</v>
      </c>
      <c r="H5044" t="str">
        <f>"Q"&amp;INT((MONTH(A5044)-1)/3)+1</f>
        <v>Q4</v>
      </c>
      <c r="I5044">
        <v>2003</v>
      </c>
      <c r="J5044" t="str">
        <f>IF(C5044&gt;B5044, "Bullish", IF(B5044&gt;C5044, "Bearish", "Neutral"))</f>
        <v>Bullish</v>
      </c>
      <c r="K5044" t="str">
        <f>IF(C5045&gt;C5044, "Buy", "")</f>
        <v/>
      </c>
      <c r="L5044" t="str">
        <f>IF(C5045&lt;C5044, "Sell", "")</f>
        <v>Sell</v>
      </c>
      <c r="V5044" s="4">
        <f t="shared" si="78"/>
        <v>-2.4148610417186449E-2</v>
      </c>
    </row>
    <row r="5045" spans="1:22" x14ac:dyDescent="0.25">
      <c r="A5045" s="1">
        <v>37977</v>
      </c>
      <c r="B5045">
        <v>82.265625</v>
      </c>
      <c r="C5045">
        <v>83.176559449999999</v>
      </c>
      <c r="D5045">
        <v>22904256</v>
      </c>
      <c r="E5045" t="s">
        <v>7</v>
      </c>
      <c r="F5045" t="s">
        <v>23</v>
      </c>
      <c r="G5045" t="str">
        <f>IF(OR(F5045="Jan",F5045="Feb",F5045="Mar"),"Q1",
IF(OR(F5045="Apr",F5045="May",F5045="Jun"),"Q2",
IF(OR(F5045="Jul",F5045="Aug",F5045="Sep"),"Q3",
IF(OR(F5045="Oct",F5045="Nov",F5045="Dec"),"Q4",""))))</f>
        <v>Q4</v>
      </c>
      <c r="H5045" t="str">
        <f>"Q"&amp;INT((MONTH(A5045)-1)/3)+1</f>
        <v>Q4</v>
      </c>
      <c r="I5045">
        <v>2003</v>
      </c>
      <c r="J5045" t="str">
        <f>IF(C5045&gt;B5045, "Bullish", IF(B5045&gt;C5045, "Bearish", "Neutral"))</f>
        <v>Bullish</v>
      </c>
      <c r="K5045" t="str">
        <f>IF(C5046&gt;C5045, "Buy", "")</f>
        <v/>
      </c>
      <c r="L5045" t="str">
        <f>IF(C5046&lt;C5045, "Sell", "")</f>
        <v>Sell</v>
      </c>
      <c r="V5045" s="4">
        <f t="shared" si="78"/>
        <v>-1.1880322825243123E-2</v>
      </c>
    </row>
    <row r="5046" spans="1:22" x14ac:dyDescent="0.25">
      <c r="A5046" s="1">
        <v>37974</v>
      </c>
      <c r="B5046">
        <v>81.085159300000001</v>
      </c>
      <c r="C5046">
        <v>82.199996949999999</v>
      </c>
      <c r="D5046">
        <v>37655744</v>
      </c>
      <c r="E5046" t="s">
        <v>12</v>
      </c>
      <c r="F5046" t="s">
        <v>23</v>
      </c>
      <c r="G5046" t="str">
        <f>IF(OR(F5046="Jan",F5046="Feb",F5046="Mar"),"Q1",
IF(OR(F5046="Apr",F5046="May",F5046="Jun"),"Q2",
IF(OR(F5046="Jul",F5046="Aug",F5046="Sep"),"Q3",
IF(OR(F5046="Oct",F5046="Nov",F5046="Dec"),"Q4",""))))</f>
        <v>Q4</v>
      </c>
      <c r="H5046" t="str">
        <f>"Q"&amp;INT((MONTH(A5046)-1)/3)+1</f>
        <v>Q4</v>
      </c>
      <c r="I5046">
        <v>2003</v>
      </c>
      <c r="J5046" t="str">
        <f>IF(C5046&gt;B5046, "Bullish", IF(B5046&gt;C5046, "Bearish", "Neutral"))</f>
        <v>Bullish</v>
      </c>
      <c r="K5046" t="str">
        <f>IF(C5047&gt;C5046, "Buy", "")</f>
        <v/>
      </c>
      <c r="L5046" t="str">
        <f>IF(C5047&lt;C5046, "Sell", "")</f>
        <v>Sell</v>
      </c>
      <c r="V5046" s="4">
        <f t="shared" si="78"/>
        <v>-2.5726957185493136E-2</v>
      </c>
    </row>
    <row r="5047" spans="1:22" x14ac:dyDescent="0.25">
      <c r="A5047" s="1">
        <v>37973</v>
      </c>
      <c r="B5047">
        <v>82.78125</v>
      </c>
      <c r="C5047">
        <v>80.138282779999997</v>
      </c>
      <c r="D5047">
        <v>26063424</v>
      </c>
      <c r="E5047" t="s">
        <v>11</v>
      </c>
      <c r="F5047" t="s">
        <v>23</v>
      </c>
      <c r="G5047" t="str">
        <f>IF(OR(F5047="Jan",F5047="Feb",F5047="Mar"),"Q1",
IF(OR(F5047="Apr",F5047="May",F5047="Jun"),"Q2",
IF(OR(F5047="Jul",F5047="Aug",F5047="Sep"),"Q3",
IF(OR(F5047="Oct",F5047="Nov",F5047="Dec"),"Q4",""))))</f>
        <v>Q4</v>
      </c>
      <c r="H5047" t="str">
        <f>"Q"&amp;INT((MONTH(A5047)-1)/3)+1</f>
        <v>Q4</v>
      </c>
      <c r="I5047">
        <v>2003</v>
      </c>
      <c r="J5047" t="str">
        <f>IF(C5047&gt;B5047, "Bullish", IF(B5047&gt;C5047, "Bearish", "Neutral"))</f>
        <v>Bearish</v>
      </c>
      <c r="K5047" t="str">
        <f>IF(C5048&gt;C5047, "Buy", "")</f>
        <v/>
      </c>
      <c r="L5047" t="str">
        <f>IF(C5048&lt;C5047, "Sell", "")</f>
        <v>Sell</v>
      </c>
      <c r="V5047" s="4">
        <f t="shared" si="78"/>
        <v>-1.356956592841102E-3</v>
      </c>
    </row>
    <row r="5048" spans="1:22" x14ac:dyDescent="0.25">
      <c r="A5048" s="1">
        <v>37972</v>
      </c>
      <c r="B5048">
        <v>80.3125</v>
      </c>
      <c r="C5048">
        <v>80.029685970000003</v>
      </c>
      <c r="D5048">
        <v>28048256</v>
      </c>
      <c r="E5048" t="s">
        <v>10</v>
      </c>
      <c r="F5048" t="s">
        <v>23</v>
      </c>
      <c r="G5048" t="str">
        <f>IF(OR(F5048="Jan",F5048="Feb",F5048="Mar"),"Q1",
IF(OR(F5048="Apr",F5048="May",F5048="Jun"),"Q2",
IF(OR(F5048="Jul",F5048="Aug",F5048="Sep"),"Q3",
IF(OR(F5048="Oct",F5048="Nov",F5048="Dec"),"Q4",""))))</f>
        <v>Q4</v>
      </c>
      <c r="H5048" t="str">
        <f>"Q"&amp;INT((MONTH(A5048)-1)/3)+1</f>
        <v>Q4</v>
      </c>
      <c r="I5048">
        <v>2003</v>
      </c>
      <c r="J5048" t="str">
        <f>IF(C5048&gt;B5048, "Bullish", IF(B5048&gt;C5048, "Bearish", "Neutral"))</f>
        <v>Bearish</v>
      </c>
      <c r="K5048" t="str">
        <f>IF(C5049&gt;C5048, "Buy", "")</f>
        <v>Buy</v>
      </c>
      <c r="L5048" t="str">
        <f>IF(C5049&lt;C5048, "Sell", "")</f>
        <v/>
      </c>
      <c r="V5048" s="4">
        <f t="shared" si="78"/>
        <v>2.0453865350346091E-2</v>
      </c>
    </row>
    <row r="5049" spans="1:22" x14ac:dyDescent="0.25">
      <c r="A5049" s="1">
        <v>37971</v>
      </c>
      <c r="B5049">
        <v>78.131248470000003</v>
      </c>
      <c r="C5049">
        <v>81.700782779999997</v>
      </c>
      <c r="D5049">
        <v>40511296</v>
      </c>
      <c r="E5049" t="s">
        <v>9</v>
      </c>
      <c r="F5049" t="s">
        <v>23</v>
      </c>
      <c r="G5049" t="str">
        <f>IF(OR(F5049="Jan",F5049="Feb",F5049="Mar"),"Q1",
IF(OR(F5049="Apr",F5049="May",F5049="Jun"),"Q2",
IF(OR(F5049="Jul",F5049="Aug",F5049="Sep"),"Q3",
IF(OR(F5049="Oct",F5049="Nov",F5049="Dec"),"Q4",""))))</f>
        <v>Q4</v>
      </c>
      <c r="H5049" t="str">
        <f>"Q"&amp;INT((MONTH(A5049)-1)/3)+1</f>
        <v>Q4</v>
      </c>
      <c r="I5049">
        <v>2003</v>
      </c>
      <c r="J5049" t="str">
        <f>IF(C5049&gt;B5049, "Bullish", IF(B5049&gt;C5049, "Bearish", "Neutral"))</f>
        <v>Bullish</v>
      </c>
      <c r="K5049" t="str">
        <f>IF(C5050&gt;C5049, "Buy", "")</f>
        <v/>
      </c>
      <c r="L5049" t="str">
        <f>IF(C5050&lt;C5049, "Sell", "")</f>
        <v>Sell</v>
      </c>
      <c r="V5049" s="4">
        <f t="shared" si="78"/>
        <v>-1.7444329723471864E-2</v>
      </c>
    </row>
    <row r="5050" spans="1:22" x14ac:dyDescent="0.25">
      <c r="A5050" s="1">
        <v>37970</v>
      </c>
      <c r="B5050">
        <v>78.90625</v>
      </c>
      <c r="C5050">
        <v>80.300003050000001</v>
      </c>
      <c r="D5050">
        <v>18615168</v>
      </c>
      <c r="E5050" t="s">
        <v>7</v>
      </c>
      <c r="F5050" t="s">
        <v>23</v>
      </c>
      <c r="G5050" t="str">
        <f>IF(OR(F5050="Jan",F5050="Feb",F5050="Mar"),"Q1",
IF(OR(F5050="Apr",F5050="May",F5050="Jun"),"Q2",
IF(OR(F5050="Jul",F5050="Aug",F5050="Sep"),"Q3",
IF(OR(F5050="Oct",F5050="Nov",F5050="Dec"),"Q4",""))))</f>
        <v>Q4</v>
      </c>
      <c r="H5050" t="str">
        <f>"Q"&amp;INT((MONTH(A5050)-1)/3)+1</f>
        <v>Q4</v>
      </c>
      <c r="I5050">
        <v>2003</v>
      </c>
      <c r="J5050" t="str">
        <f>IF(C5050&gt;B5050, "Bullish", IF(B5050&gt;C5050, "Bearish", "Neutral"))</f>
        <v>Bullish</v>
      </c>
      <c r="K5050" t="str">
        <f>IF(C5051&gt;C5050, "Buy", "")</f>
        <v/>
      </c>
      <c r="L5050" t="str">
        <f>IF(C5051&lt;C5050, "Sell", "")</f>
        <v>Sell</v>
      </c>
      <c r="V5050" s="4">
        <f t="shared" si="78"/>
        <v>-2.1283379741247527E-2</v>
      </c>
    </row>
    <row r="5051" spans="1:22" x14ac:dyDescent="0.25">
      <c r="A5051" s="1">
        <v>37967</v>
      </c>
      <c r="B5051">
        <v>78.125</v>
      </c>
      <c r="C5051">
        <v>78.626564029999997</v>
      </c>
      <c r="D5051">
        <v>22952896</v>
      </c>
      <c r="E5051" t="s">
        <v>12</v>
      </c>
      <c r="F5051" t="s">
        <v>23</v>
      </c>
      <c r="G5051" t="str">
        <f>IF(OR(F5051="Jan",F5051="Feb",F5051="Mar"),"Q1",
IF(OR(F5051="Apr",F5051="May",F5051="Jun"),"Q2",
IF(OR(F5051="Jul",F5051="Aug",F5051="Sep"),"Q3",
IF(OR(F5051="Oct",F5051="Nov",F5051="Dec"),"Q4",""))))</f>
        <v>Q4</v>
      </c>
      <c r="H5051" t="str">
        <f>"Q"&amp;INT((MONTH(A5051)-1)/3)+1</f>
        <v>Q4</v>
      </c>
      <c r="I5051">
        <v>2003</v>
      </c>
      <c r="J5051" t="str">
        <f>IF(C5051&gt;B5051, "Bullish", IF(B5051&gt;C5051, "Bearish", "Neutral"))</f>
        <v>Bullish</v>
      </c>
      <c r="K5051" t="str">
        <f>IF(C5052&gt;C5051, "Buy", "")</f>
        <v/>
      </c>
      <c r="L5051" t="str">
        <f>IF(C5052&lt;C5051, "Sell", "")</f>
        <v>Sell</v>
      </c>
      <c r="V5051" s="4">
        <f t="shared" si="78"/>
        <v>-1.0908492757711774E-2</v>
      </c>
    </row>
    <row r="5052" spans="1:22" x14ac:dyDescent="0.25">
      <c r="A5052" s="1">
        <v>37966</v>
      </c>
      <c r="B5052">
        <v>78.734375</v>
      </c>
      <c r="C5052">
        <v>77.778121949999999</v>
      </c>
      <c r="D5052">
        <v>20852800</v>
      </c>
      <c r="E5052" t="s">
        <v>11</v>
      </c>
      <c r="F5052" t="s">
        <v>23</v>
      </c>
      <c r="G5052" t="str">
        <f>IF(OR(F5052="Jan",F5052="Feb",F5052="Mar"),"Q1",
IF(OR(F5052="Apr",F5052="May",F5052="Jun"),"Q2",
IF(OR(F5052="Jul",F5052="Aug",F5052="Sep"),"Q3",
IF(OR(F5052="Oct",F5052="Nov",F5052="Dec"),"Q4",""))))</f>
        <v>Q4</v>
      </c>
      <c r="H5052" t="str">
        <f>"Q"&amp;INT((MONTH(A5052)-1)/3)+1</f>
        <v>Q4</v>
      </c>
      <c r="I5052">
        <v>2003</v>
      </c>
      <c r="J5052" t="str">
        <f>IF(C5052&gt;B5052, "Bullish", IF(B5052&gt;C5052, "Bearish", "Neutral"))</f>
        <v>Bearish</v>
      </c>
      <c r="K5052" t="str">
        <f>IF(C5053&gt;C5052, "Buy", "")</f>
        <v/>
      </c>
      <c r="L5052" t="str">
        <f>IF(C5053&lt;C5052, "Sell", "")</f>
        <v>Sell</v>
      </c>
      <c r="V5052" s="4">
        <f t="shared" si="78"/>
        <v>-2.234805638304273E-3</v>
      </c>
    </row>
    <row r="5053" spans="1:22" x14ac:dyDescent="0.25">
      <c r="A5053" s="1">
        <v>37965</v>
      </c>
      <c r="B5053">
        <v>77.34375</v>
      </c>
      <c r="C5053">
        <v>77.604690550000001</v>
      </c>
      <c r="D5053">
        <v>26606144</v>
      </c>
      <c r="E5053" t="s">
        <v>10</v>
      </c>
      <c r="F5053" t="s">
        <v>23</v>
      </c>
      <c r="G5053" t="str">
        <f>IF(OR(F5053="Jan",F5053="Feb",F5053="Mar"),"Q1",
IF(OR(F5053="Apr",F5053="May",F5053="Jun"),"Q2",
IF(OR(F5053="Jul",F5053="Aug",F5053="Sep"),"Q3",
IF(OR(F5053="Oct",F5053="Nov",F5053="Dec"),"Q4",""))))</f>
        <v>Q4</v>
      </c>
      <c r="H5053" t="str">
        <f>"Q"&amp;INT((MONTH(A5053)-1)/3)+1</f>
        <v>Q4</v>
      </c>
      <c r="I5053">
        <v>2003</v>
      </c>
      <c r="J5053" t="str">
        <f>IF(C5053&gt;B5053, "Bullish", IF(B5053&gt;C5053, "Bearish", "Neutral"))</f>
        <v>Bullish</v>
      </c>
      <c r="K5053" t="str">
        <f>IF(C5054&gt;C5053, "Buy", "")</f>
        <v>Buy</v>
      </c>
      <c r="L5053" t="str">
        <f>IF(C5054&lt;C5053, "Sell", "")</f>
        <v/>
      </c>
      <c r="V5053" s="4">
        <f t="shared" si="78"/>
        <v>2.5605236522478953E-3</v>
      </c>
    </row>
    <row r="5054" spans="1:22" x14ac:dyDescent="0.25">
      <c r="A5054" s="1">
        <v>37964</v>
      </c>
      <c r="B5054">
        <v>77.049217220000003</v>
      </c>
      <c r="C5054">
        <v>77.803909300000001</v>
      </c>
      <c r="D5054">
        <v>19140608</v>
      </c>
      <c r="E5054" t="s">
        <v>9</v>
      </c>
      <c r="F5054" t="s">
        <v>23</v>
      </c>
      <c r="G5054" t="str">
        <f>IF(OR(F5054="Jan",F5054="Feb",F5054="Mar"),"Q1",
IF(OR(F5054="Apr",F5054="May",F5054="Jun"),"Q2",
IF(OR(F5054="Jul",F5054="Aug",F5054="Sep"),"Q3",
IF(OR(F5054="Oct",F5054="Nov",F5054="Dec"),"Q4",""))))</f>
        <v>Q4</v>
      </c>
      <c r="H5054" t="str">
        <f>"Q"&amp;INT((MONTH(A5054)-1)/3)+1</f>
        <v>Q4</v>
      </c>
      <c r="I5054">
        <v>2003</v>
      </c>
      <c r="J5054" t="str">
        <f>IF(C5054&gt;B5054, "Bullish", IF(B5054&gt;C5054, "Bearish", "Neutral"))</f>
        <v>Bullish</v>
      </c>
      <c r="K5054" t="str">
        <f>IF(C5055&gt;C5054, "Buy", "")</f>
        <v/>
      </c>
      <c r="L5054" t="str">
        <f>IF(C5055&lt;C5054, "Sell", "")</f>
        <v>Sell</v>
      </c>
      <c r="V5054" s="4">
        <f t="shared" si="78"/>
        <v>-1.506464990482612E-2</v>
      </c>
    </row>
    <row r="5055" spans="1:22" x14ac:dyDescent="0.25">
      <c r="A5055" s="1">
        <v>37963</v>
      </c>
      <c r="B5055">
        <v>76.5625</v>
      </c>
      <c r="C5055">
        <v>76.649215699999999</v>
      </c>
      <c r="D5055">
        <v>19881472</v>
      </c>
      <c r="E5055" t="s">
        <v>7</v>
      </c>
      <c r="F5055" t="s">
        <v>23</v>
      </c>
      <c r="G5055" t="str">
        <f>IF(OR(F5055="Jan",F5055="Feb",F5055="Mar"),"Q1",
IF(OR(F5055="Apr",F5055="May",F5055="Jun"),"Q2",
IF(OR(F5055="Jul",F5055="Aug",F5055="Sep"),"Q3",
IF(OR(F5055="Oct",F5055="Nov",F5055="Dec"),"Q4",""))))</f>
        <v>Q4</v>
      </c>
      <c r="H5055" t="str">
        <f>"Q"&amp;INT((MONTH(A5055)-1)/3)+1</f>
        <v>Q4</v>
      </c>
      <c r="I5055">
        <v>2003</v>
      </c>
      <c r="J5055" t="str">
        <f>IF(C5055&gt;B5055, "Bullish", IF(B5055&gt;C5055, "Bearish", "Neutral"))</f>
        <v>Bullish</v>
      </c>
      <c r="K5055" t="str">
        <f>IF(C5056&gt;C5055, "Buy", "")</f>
        <v>Buy</v>
      </c>
      <c r="L5055" t="str">
        <f>IF(C5056&lt;C5055, "Sell", "")</f>
        <v/>
      </c>
      <c r="V5055" s="4">
        <f t="shared" si="78"/>
        <v>1.0182159226065815E-3</v>
      </c>
    </row>
    <row r="5056" spans="1:22" x14ac:dyDescent="0.25">
      <c r="A5056" s="1">
        <v>37960</v>
      </c>
      <c r="B5056">
        <v>78.48828125</v>
      </c>
      <c r="C5056">
        <v>76.727340699999999</v>
      </c>
      <c r="D5056">
        <v>23658048</v>
      </c>
      <c r="E5056" t="s">
        <v>12</v>
      </c>
      <c r="F5056" t="s">
        <v>23</v>
      </c>
      <c r="G5056" t="str">
        <f>IF(OR(F5056="Jan",F5056="Feb",F5056="Mar"),"Q1",
IF(OR(F5056="Apr",F5056="May",F5056="Jun"),"Q2",
IF(OR(F5056="Jul",F5056="Aug",F5056="Sep"),"Q3",
IF(OR(F5056="Oct",F5056="Nov",F5056="Dec"),"Q4",""))))</f>
        <v>Q4</v>
      </c>
      <c r="H5056" t="str">
        <f>"Q"&amp;INT((MONTH(A5056)-1)/3)+1</f>
        <v>Q4</v>
      </c>
      <c r="I5056">
        <v>2003</v>
      </c>
      <c r="J5056" t="str">
        <f>IF(C5056&gt;B5056, "Bullish", IF(B5056&gt;C5056, "Bearish", "Neutral"))</f>
        <v>Bearish</v>
      </c>
      <c r="K5056" t="str">
        <f>IF(C5057&gt;C5056, "Buy", "")</f>
        <v>Buy</v>
      </c>
      <c r="L5056" t="str">
        <f>IF(C5057&lt;C5056, "Sell", "")</f>
        <v/>
      </c>
      <c r="V5056" s="4">
        <f t="shared" si="78"/>
        <v>2.9871130577369499E-2</v>
      </c>
    </row>
    <row r="5057" spans="1:22" x14ac:dyDescent="0.25">
      <c r="A5057" s="1">
        <v>37959</v>
      </c>
      <c r="B5057">
        <v>73.4375</v>
      </c>
      <c r="C5057">
        <v>79.08984375</v>
      </c>
      <c r="D5057">
        <v>27833408</v>
      </c>
      <c r="E5057" t="s">
        <v>11</v>
      </c>
      <c r="F5057" t="s">
        <v>23</v>
      </c>
      <c r="G5057" t="str">
        <f>IF(OR(F5057="Jan",F5057="Feb",F5057="Mar"),"Q1",
IF(OR(F5057="Apr",F5057="May",F5057="Jun"),"Q2",
IF(OR(F5057="Jul",F5057="Aug",F5057="Sep"),"Q3",
IF(OR(F5057="Oct",F5057="Nov",F5057="Dec"),"Q4",""))))</f>
        <v>Q4</v>
      </c>
      <c r="H5057" t="str">
        <f>"Q"&amp;INT((MONTH(A5057)-1)/3)+1</f>
        <v>Q4</v>
      </c>
      <c r="I5057">
        <v>2003</v>
      </c>
      <c r="J5057" t="str">
        <f>IF(C5057&gt;B5057, "Bullish", IF(B5057&gt;C5057, "Bearish", "Neutral"))</f>
        <v>Bullish</v>
      </c>
      <c r="K5057" t="str">
        <f>IF(C5058&gt;C5057, "Buy", "")</f>
        <v>Buy</v>
      </c>
      <c r="L5057" t="str">
        <f>IF(C5058&lt;C5057, "Sell", "")</f>
        <v/>
      </c>
      <c r="V5057" s="4">
        <f t="shared" si="78"/>
        <v>6.3992653220496755E-3</v>
      </c>
    </row>
    <row r="5058" spans="1:22" x14ac:dyDescent="0.25">
      <c r="A5058" s="1">
        <v>37958</v>
      </c>
      <c r="B5058">
        <v>80.234375</v>
      </c>
      <c r="C5058">
        <v>79.599220279999997</v>
      </c>
      <c r="D5058">
        <v>27386560</v>
      </c>
      <c r="E5058" t="s">
        <v>10</v>
      </c>
      <c r="F5058" t="s">
        <v>23</v>
      </c>
      <c r="G5058" t="str">
        <f>IF(OR(F5058="Jan",F5058="Feb",F5058="Mar"),"Q1",
IF(OR(F5058="Apr",F5058="May",F5058="Jun"),"Q2",
IF(OR(F5058="Jul",F5058="Aug",F5058="Sep"),"Q3",
IF(OR(F5058="Oct",F5058="Nov",F5058="Dec"),"Q4",""))))</f>
        <v>Q4</v>
      </c>
      <c r="H5058" t="str">
        <f>"Q"&amp;INT((MONTH(A5058)-1)/3)+1</f>
        <v>Q4</v>
      </c>
      <c r="I5058">
        <v>2003</v>
      </c>
      <c r="J5058" t="str">
        <f>IF(C5058&gt;B5058, "Bullish", IF(B5058&gt;C5058, "Bearish", "Neutral"))</f>
        <v>Bearish</v>
      </c>
      <c r="K5058" t="str">
        <f>IF(C5059&gt;C5058, "Buy", "")</f>
        <v>Buy</v>
      </c>
      <c r="L5058" t="str">
        <f>IF(C5059&lt;C5058, "Sell", "")</f>
        <v/>
      </c>
      <c r="V5058" s="4">
        <f t="shared" si="78"/>
        <v>8.514820491276694E-3</v>
      </c>
    </row>
    <row r="5059" spans="1:22" x14ac:dyDescent="0.25">
      <c r="A5059" s="1">
        <v>37957</v>
      </c>
      <c r="B5059">
        <v>81.265625</v>
      </c>
      <c r="C5059">
        <v>80.282814029999997</v>
      </c>
      <c r="D5059">
        <v>25256512</v>
      </c>
      <c r="E5059" t="s">
        <v>9</v>
      </c>
      <c r="F5059" t="s">
        <v>23</v>
      </c>
      <c r="G5059" t="str">
        <f>IF(OR(F5059="Jan",F5059="Feb",F5059="Mar"),"Q1",
IF(OR(F5059="Apr",F5059="May",F5059="Jun"),"Q2",
IF(OR(F5059="Jul",F5059="Aug",F5059="Sep"),"Q3",
IF(OR(F5059="Oct",F5059="Nov",F5059="Dec"),"Q4",""))))</f>
        <v>Q4</v>
      </c>
      <c r="H5059" t="str">
        <f>"Q"&amp;INT((MONTH(A5059)-1)/3)+1</f>
        <v>Q4</v>
      </c>
      <c r="I5059">
        <v>2003</v>
      </c>
      <c r="J5059" t="str">
        <f>IF(C5059&gt;B5059, "Bullish", IF(B5059&gt;C5059, "Bearish", "Neutral"))</f>
        <v>Bearish</v>
      </c>
      <c r="K5059" t="str">
        <f>IF(C5060&gt;C5059, "Buy", "")</f>
        <v>Buy</v>
      </c>
      <c r="L5059" t="str">
        <f>IF(C5060&lt;C5059, "Sell", "")</f>
        <v/>
      </c>
      <c r="V5059" s="4">
        <f t="shared" ref="V5059:V5122" si="79">(C5060-C5059)/C5060</f>
        <v>4.8805430311394116E-3</v>
      </c>
    </row>
    <row r="5060" spans="1:22" x14ac:dyDescent="0.25">
      <c r="A5060" s="1">
        <v>37956</v>
      </c>
      <c r="B5060">
        <v>77.5</v>
      </c>
      <c r="C5060">
        <v>80.676559449999999</v>
      </c>
      <c r="D5060">
        <v>35861120</v>
      </c>
      <c r="E5060" t="s">
        <v>7</v>
      </c>
      <c r="F5060" t="s">
        <v>23</v>
      </c>
      <c r="G5060" t="str">
        <f>IF(OR(F5060="Jan",F5060="Feb",F5060="Mar"),"Q1",
IF(OR(F5060="Apr",F5060="May",F5060="Jun"),"Q2",
IF(OR(F5060="Jul",F5060="Aug",F5060="Sep"),"Q3",
IF(OR(F5060="Oct",F5060="Nov",F5060="Dec"),"Q4",""))))</f>
        <v>Q4</v>
      </c>
      <c r="H5060" t="str">
        <f>"Q"&amp;INT((MONTH(A5060)-1)/3)+1</f>
        <v>Q4</v>
      </c>
      <c r="I5060">
        <v>2003</v>
      </c>
      <c r="J5060" t="str">
        <f>IF(C5060&gt;B5060, "Bullish", IF(B5060&gt;C5060, "Bearish", "Neutral"))</f>
        <v>Bullish</v>
      </c>
      <c r="K5060" t="str">
        <f>IF(C5061&gt;C5060, "Buy", "")</f>
        <v/>
      </c>
      <c r="L5060" t="str">
        <f>IF(C5061&lt;C5060, "Sell", "")</f>
        <v>Sell</v>
      </c>
      <c r="V5060" s="4">
        <f t="shared" si="79"/>
        <v>-4.8183517939600927E-2</v>
      </c>
    </row>
    <row r="5061" spans="1:22" x14ac:dyDescent="0.25">
      <c r="A5061" s="1">
        <v>37953</v>
      </c>
      <c r="B5061">
        <v>76.25</v>
      </c>
      <c r="C5061">
        <v>76.967971800000001</v>
      </c>
      <c r="D5061">
        <v>19407168</v>
      </c>
      <c r="E5061" t="s">
        <v>12</v>
      </c>
      <c r="F5061" t="s">
        <v>22</v>
      </c>
      <c r="G5061" t="str">
        <f>IF(OR(F5061="Jan",F5061="Feb",F5061="Mar"),"Q1",
IF(OR(F5061="Apr",F5061="May",F5061="Jun"),"Q2",
IF(OR(F5061="Jul",F5061="Aug",F5061="Sep"),"Q3",
IF(OR(F5061="Oct",F5061="Nov",F5061="Dec"),"Q4",""))))</f>
        <v>Q4</v>
      </c>
      <c r="H5061" t="str">
        <f>"Q"&amp;INT((MONTH(A5061)-1)/3)+1</f>
        <v>Q4</v>
      </c>
      <c r="I5061">
        <v>2003</v>
      </c>
      <c r="J5061" t="str">
        <f>IF(C5061&gt;B5061, "Bullish", IF(B5061&gt;C5061, "Bearish", "Neutral"))</f>
        <v>Bullish</v>
      </c>
      <c r="K5061" t="str">
        <f>IF(C5062&gt;C5061, "Buy", "")</f>
        <v>Buy</v>
      </c>
      <c r="L5061" t="str">
        <f>IF(C5062&lt;C5061, "Sell", "")</f>
        <v/>
      </c>
      <c r="V5061" s="4">
        <f t="shared" si="79"/>
        <v>4.8695865194573872E-4</v>
      </c>
    </row>
    <row r="5062" spans="1:22" x14ac:dyDescent="0.25">
      <c r="A5062" s="1">
        <v>37952</v>
      </c>
      <c r="B5062">
        <v>74.6875</v>
      </c>
      <c r="C5062">
        <v>77.005470279999997</v>
      </c>
      <c r="D5062">
        <v>44810880</v>
      </c>
      <c r="E5062" t="s">
        <v>11</v>
      </c>
      <c r="F5062" t="s">
        <v>22</v>
      </c>
      <c r="G5062" t="str">
        <f>IF(OR(F5062="Jan",F5062="Feb",F5062="Mar"),"Q1",
IF(OR(F5062="Apr",F5062="May",F5062="Jun"),"Q2",
IF(OR(F5062="Jul",F5062="Aug",F5062="Sep"),"Q3",
IF(OR(F5062="Oct",F5062="Nov",F5062="Dec"),"Q4",""))))</f>
        <v>Q4</v>
      </c>
      <c r="H5062" t="str">
        <f>"Q"&amp;INT((MONTH(A5062)-1)/3)+1</f>
        <v>Q4</v>
      </c>
      <c r="I5062">
        <v>2003</v>
      </c>
      <c r="J5062" t="str">
        <f>IF(C5062&gt;B5062, "Bullish", IF(B5062&gt;C5062, "Bearish", "Neutral"))</f>
        <v>Bullish</v>
      </c>
      <c r="K5062" t="str">
        <f>IF(C5063&gt;C5062, "Buy", "")</f>
        <v/>
      </c>
      <c r="L5062" t="str">
        <f>IF(C5063&lt;C5062, "Sell", "")</f>
        <v>Sell</v>
      </c>
      <c r="V5062" s="4">
        <f t="shared" si="79"/>
        <v>-4.1241076213161601E-2</v>
      </c>
    </row>
    <row r="5063" spans="1:22" x14ac:dyDescent="0.25">
      <c r="A5063" s="1">
        <v>37951</v>
      </c>
      <c r="B5063">
        <v>73.955467220000003</v>
      </c>
      <c r="C5063">
        <v>73.955467220000003</v>
      </c>
      <c r="D5063">
        <v>0</v>
      </c>
      <c r="E5063" t="s">
        <v>10</v>
      </c>
      <c r="F5063" t="s">
        <v>22</v>
      </c>
      <c r="G5063" t="str">
        <f>IF(OR(F5063="Jan",F5063="Feb",F5063="Mar"),"Q1",
IF(OR(F5063="Apr",F5063="May",F5063="Jun"),"Q2",
IF(OR(F5063="Jul",F5063="Aug",F5063="Sep"),"Q3",
IF(OR(F5063="Oct",F5063="Nov",F5063="Dec"),"Q4",""))))</f>
        <v>Q4</v>
      </c>
      <c r="H5063" t="str">
        <f>"Q"&amp;INT((MONTH(A5063)-1)/3)+1</f>
        <v>Q4</v>
      </c>
      <c r="I5063">
        <v>2003</v>
      </c>
      <c r="J5063" t="str">
        <f>IF(C5063&gt;B5063, "Bullish", IF(B5063&gt;C5063, "Bearish", "Neutral"))</f>
        <v>Neutral</v>
      </c>
      <c r="K5063" t="str">
        <f>IF(C5064&gt;C5063, "Buy", "")</f>
        <v/>
      </c>
      <c r="L5063" t="str">
        <f>IF(C5064&lt;C5063, "Sell", "")</f>
        <v/>
      </c>
      <c r="V5063" s="4">
        <f t="shared" si="79"/>
        <v>0</v>
      </c>
    </row>
    <row r="5064" spans="1:22" x14ac:dyDescent="0.25">
      <c r="A5064" s="1">
        <v>37950</v>
      </c>
      <c r="B5064">
        <v>73.28125</v>
      </c>
      <c r="C5064">
        <v>73.955467220000003</v>
      </c>
      <c r="D5064">
        <v>23171392</v>
      </c>
      <c r="E5064" t="s">
        <v>9</v>
      </c>
      <c r="F5064" t="s">
        <v>22</v>
      </c>
      <c r="G5064" t="str">
        <f>IF(OR(F5064="Jan",F5064="Feb",F5064="Mar"),"Q1",
IF(OR(F5064="Apr",F5064="May",F5064="Jun"),"Q2",
IF(OR(F5064="Jul",F5064="Aug",F5064="Sep"),"Q3",
IF(OR(F5064="Oct",F5064="Nov",F5064="Dec"),"Q4",""))))</f>
        <v>Q4</v>
      </c>
      <c r="H5064" t="str">
        <f>"Q"&amp;INT((MONTH(A5064)-1)/3)+1</f>
        <v>Q4</v>
      </c>
      <c r="I5064">
        <v>2003</v>
      </c>
      <c r="J5064" t="str">
        <f>IF(C5064&gt;B5064, "Bullish", IF(B5064&gt;C5064, "Bearish", "Neutral"))</f>
        <v>Bullish</v>
      </c>
      <c r="K5064" t="str">
        <f>IF(C5065&gt;C5064, "Buy", "")</f>
        <v/>
      </c>
      <c r="L5064" t="str">
        <f>IF(C5065&lt;C5064, "Sell", "")</f>
        <v>Sell</v>
      </c>
      <c r="V5064" s="4">
        <f t="shared" si="79"/>
        <v>-2.3151522746009547E-2</v>
      </c>
    </row>
    <row r="5065" spans="1:22" x14ac:dyDescent="0.25">
      <c r="A5065" s="1">
        <v>37949</v>
      </c>
      <c r="B5065">
        <v>72.620315550000001</v>
      </c>
      <c r="C5065">
        <v>72.282028199999999</v>
      </c>
      <c r="D5065">
        <v>21499136</v>
      </c>
      <c r="E5065" t="s">
        <v>7</v>
      </c>
      <c r="F5065" t="s">
        <v>22</v>
      </c>
      <c r="G5065" t="str">
        <f>IF(OR(F5065="Jan",F5065="Feb",F5065="Mar"),"Q1",
IF(OR(F5065="Apr",F5065="May",F5065="Jun"),"Q2",
IF(OR(F5065="Jul",F5065="Aug",F5065="Sep"),"Q3",
IF(OR(F5065="Oct",F5065="Nov",F5065="Dec"),"Q4",""))))</f>
        <v>Q4</v>
      </c>
      <c r="H5065" t="str">
        <f>"Q"&amp;INT((MONTH(A5065)-1)/3)+1</f>
        <v>Q4</v>
      </c>
      <c r="I5065">
        <v>2003</v>
      </c>
      <c r="J5065" t="str">
        <f>IF(C5065&gt;B5065, "Bullish", IF(B5065&gt;C5065, "Bearish", "Neutral"))</f>
        <v>Bearish</v>
      </c>
      <c r="K5065" t="str">
        <f>IF(C5066&gt;C5065, "Buy", "")</f>
        <v>Buy</v>
      </c>
      <c r="L5065" t="str">
        <f>IF(C5066&lt;C5065, "Sell", "")</f>
        <v/>
      </c>
      <c r="V5065" s="4">
        <f t="shared" si="79"/>
        <v>9.7186930188509404E-3</v>
      </c>
    </row>
    <row r="5066" spans="1:22" x14ac:dyDescent="0.25">
      <c r="A5066" s="1">
        <v>37946</v>
      </c>
      <c r="B5066">
        <v>71.875</v>
      </c>
      <c r="C5066">
        <v>72.991409300000001</v>
      </c>
      <c r="D5066">
        <v>25343552</v>
      </c>
      <c r="E5066" t="s">
        <v>12</v>
      </c>
      <c r="F5066" t="s">
        <v>22</v>
      </c>
      <c r="G5066" t="str">
        <f>IF(OR(F5066="Jan",F5066="Feb",F5066="Mar"),"Q1",
IF(OR(F5066="Apr",F5066="May",F5066="Jun"),"Q2",
IF(OR(F5066="Jul",F5066="Aug",F5066="Sep"),"Q3",
IF(OR(F5066="Oct",F5066="Nov",F5066="Dec"),"Q4",""))))</f>
        <v>Q4</v>
      </c>
      <c r="H5066" t="str">
        <f>"Q"&amp;INT((MONTH(A5066)-1)/3)+1</f>
        <v>Q4</v>
      </c>
      <c r="I5066">
        <v>2003</v>
      </c>
      <c r="J5066" t="str">
        <f>IF(C5066&gt;B5066, "Bullish", IF(B5066&gt;C5066, "Bearish", "Neutral"))</f>
        <v>Bullish</v>
      </c>
      <c r="K5066" t="str">
        <f>IF(C5067&gt;C5066, "Buy", "")</f>
        <v/>
      </c>
      <c r="L5066" t="str">
        <f>IF(C5067&lt;C5066, "Sell", "")</f>
        <v>Sell</v>
      </c>
      <c r="V5066" s="4">
        <f t="shared" si="79"/>
        <v>-1.0731654257311821E-2</v>
      </c>
    </row>
    <row r="5067" spans="1:22" x14ac:dyDescent="0.25">
      <c r="A5067" s="1">
        <v>37945</v>
      </c>
      <c r="B5067">
        <v>73.456253050000001</v>
      </c>
      <c r="C5067">
        <v>72.216407779999997</v>
      </c>
      <c r="D5067">
        <v>24759616</v>
      </c>
      <c r="E5067" t="s">
        <v>11</v>
      </c>
      <c r="F5067" t="s">
        <v>22</v>
      </c>
      <c r="G5067" t="str">
        <f>IF(OR(F5067="Jan",F5067="Feb",F5067="Mar"),"Q1",
IF(OR(F5067="Apr",F5067="May",F5067="Jun"),"Q2",
IF(OR(F5067="Jul",F5067="Aug",F5067="Sep"),"Q3",
IF(OR(F5067="Oct",F5067="Nov",F5067="Dec"),"Q4",""))))</f>
        <v>Q4</v>
      </c>
      <c r="H5067" t="str">
        <f>"Q"&amp;INT((MONTH(A5067)-1)/3)+1</f>
        <v>Q4</v>
      </c>
      <c r="I5067">
        <v>2003</v>
      </c>
      <c r="J5067" t="str">
        <f>IF(C5067&gt;B5067, "Bullish", IF(B5067&gt;C5067, "Bearish", "Neutral"))</f>
        <v>Bearish</v>
      </c>
      <c r="K5067" t="str">
        <f>IF(C5068&gt;C5067, "Buy", "")</f>
        <v>Buy</v>
      </c>
      <c r="L5067" t="str">
        <f>IF(C5068&lt;C5067, "Sell", "")</f>
        <v/>
      </c>
      <c r="V5067" s="4">
        <f t="shared" si="79"/>
        <v>8.5695886895156021E-3</v>
      </c>
    </row>
    <row r="5068" spans="1:22" x14ac:dyDescent="0.25">
      <c r="A5068" s="1">
        <v>37944</v>
      </c>
      <c r="B5068">
        <v>71.59375</v>
      </c>
      <c r="C5068">
        <v>72.840621949999999</v>
      </c>
      <c r="D5068">
        <v>45068736</v>
      </c>
      <c r="E5068" t="s">
        <v>10</v>
      </c>
      <c r="F5068" t="s">
        <v>22</v>
      </c>
      <c r="G5068" t="str">
        <f>IF(OR(F5068="Jan",F5068="Feb",F5068="Mar"),"Q1",
IF(OR(F5068="Apr",F5068="May",F5068="Jun"),"Q2",
IF(OR(F5068="Jul",F5068="Aug",F5068="Sep"),"Q3",
IF(OR(F5068="Oct",F5068="Nov",F5068="Dec"),"Q4",""))))</f>
        <v>Q4</v>
      </c>
      <c r="H5068" t="str">
        <f>"Q"&amp;INT((MONTH(A5068)-1)/3)+1</f>
        <v>Q4</v>
      </c>
      <c r="I5068">
        <v>2003</v>
      </c>
      <c r="J5068" t="str">
        <f>IF(C5068&gt;B5068, "Bullish", IF(B5068&gt;C5068, "Bearish", "Neutral"))</f>
        <v>Bullish</v>
      </c>
      <c r="K5068" t="str">
        <f>IF(C5069&gt;C5068, "Buy", "")</f>
        <v/>
      </c>
      <c r="L5068" t="str">
        <f>IF(C5069&lt;C5068, "Sell", "")</f>
        <v>Sell</v>
      </c>
      <c r="V5068" s="4">
        <f t="shared" si="79"/>
        <v>-1.0589667681829796E-2</v>
      </c>
    </row>
    <row r="5069" spans="1:22" x14ac:dyDescent="0.25">
      <c r="A5069" s="1">
        <v>37943</v>
      </c>
      <c r="B5069">
        <v>72.340621949999999</v>
      </c>
      <c r="C5069">
        <v>72.077346800000001</v>
      </c>
      <c r="D5069">
        <v>38117888</v>
      </c>
      <c r="E5069" t="s">
        <v>9</v>
      </c>
      <c r="F5069" t="s">
        <v>22</v>
      </c>
      <c r="G5069" t="str">
        <f>IF(OR(F5069="Jan",F5069="Feb",F5069="Mar"),"Q1",
IF(OR(F5069="Apr",F5069="May",F5069="Jun"),"Q2",
IF(OR(F5069="Jul",F5069="Aug",F5069="Sep"),"Q3",
IF(OR(F5069="Oct",F5069="Nov",F5069="Dec"),"Q4",""))))</f>
        <v>Q4</v>
      </c>
      <c r="H5069" t="str">
        <f>"Q"&amp;INT((MONTH(A5069)-1)/3)+1</f>
        <v>Q4</v>
      </c>
      <c r="I5069">
        <v>2003</v>
      </c>
      <c r="J5069" t="str">
        <f>IF(C5069&gt;B5069, "Bullish", IF(B5069&gt;C5069, "Bearish", "Neutral"))</f>
        <v>Bearish</v>
      </c>
      <c r="K5069" t="str">
        <f>IF(C5070&gt;C5069, "Buy", "")</f>
        <v>Buy</v>
      </c>
      <c r="L5069" t="str">
        <f>IF(C5070&lt;C5069, "Sell", "")</f>
        <v/>
      </c>
      <c r="V5069" s="4">
        <f t="shared" si="79"/>
        <v>2.3789183567372346E-3</v>
      </c>
    </row>
    <row r="5070" spans="1:22" x14ac:dyDescent="0.25">
      <c r="A5070" s="1">
        <v>37942</v>
      </c>
      <c r="B5070">
        <v>72.234375</v>
      </c>
      <c r="C5070">
        <v>72.249221800000001</v>
      </c>
      <c r="D5070">
        <v>28108864</v>
      </c>
      <c r="E5070" t="s">
        <v>7</v>
      </c>
      <c r="F5070" t="s">
        <v>22</v>
      </c>
      <c r="G5070" t="str">
        <f>IF(OR(F5070="Jan",F5070="Feb",F5070="Mar"),"Q1",
IF(OR(F5070="Apr",F5070="May",F5070="Jun"),"Q2",
IF(OR(F5070="Jul",F5070="Aug",F5070="Sep"),"Q3",
IF(OR(F5070="Oct",F5070="Nov",F5070="Dec"),"Q4",""))))</f>
        <v>Q4</v>
      </c>
      <c r="H5070" t="str">
        <f>"Q"&amp;INT((MONTH(A5070)-1)/3)+1</f>
        <v>Q4</v>
      </c>
      <c r="I5070">
        <v>2003</v>
      </c>
      <c r="J5070" t="str">
        <f>IF(C5070&gt;B5070, "Bullish", IF(B5070&gt;C5070, "Bearish", "Neutral"))</f>
        <v>Bullish</v>
      </c>
      <c r="K5070" t="str">
        <f>IF(C5071&gt;C5070, "Buy", "")</f>
        <v>Buy</v>
      </c>
      <c r="L5070" t="str">
        <f>IF(C5071&lt;C5070, "Sell", "")</f>
        <v/>
      </c>
      <c r="V5070" s="4">
        <f t="shared" si="79"/>
        <v>4.2147623625047551E-4</v>
      </c>
    </row>
    <row r="5071" spans="1:22" x14ac:dyDescent="0.25">
      <c r="A5071" s="1">
        <v>37939</v>
      </c>
      <c r="B5071">
        <v>74.140625</v>
      </c>
      <c r="C5071">
        <v>72.279685970000003</v>
      </c>
      <c r="D5071">
        <v>30748096</v>
      </c>
      <c r="E5071" t="s">
        <v>12</v>
      </c>
      <c r="F5071" t="s">
        <v>22</v>
      </c>
      <c r="G5071" t="str">
        <f>IF(OR(F5071="Jan",F5071="Feb",F5071="Mar"),"Q1",
IF(OR(F5071="Apr",F5071="May",F5071="Jun"),"Q2",
IF(OR(F5071="Jul",F5071="Aug",F5071="Sep"),"Q3",
IF(OR(F5071="Oct",F5071="Nov",F5071="Dec"),"Q4",""))))</f>
        <v>Q4</v>
      </c>
      <c r="H5071" t="str">
        <f>"Q"&amp;INT((MONTH(A5071)-1)/3)+1</f>
        <v>Q4</v>
      </c>
      <c r="I5071">
        <v>2003</v>
      </c>
      <c r="J5071" t="str">
        <f>IF(C5071&gt;B5071, "Bullish", IF(B5071&gt;C5071, "Bearish", "Neutral"))</f>
        <v>Bearish</v>
      </c>
      <c r="K5071" t="str">
        <f>IF(C5072&gt;C5071, "Buy", "")</f>
        <v>Buy</v>
      </c>
      <c r="L5071" t="str">
        <f>IF(C5072&lt;C5071, "Sell", "")</f>
        <v/>
      </c>
      <c r="V5071" s="4">
        <f t="shared" si="79"/>
        <v>2.554164130078837E-2</v>
      </c>
    </row>
    <row r="5072" spans="1:22" x14ac:dyDescent="0.25">
      <c r="A5072" s="1">
        <v>37938</v>
      </c>
      <c r="B5072">
        <v>76.721878050000001</v>
      </c>
      <c r="C5072">
        <v>74.174217220000003</v>
      </c>
      <c r="D5072">
        <v>36438080</v>
      </c>
      <c r="E5072" t="s">
        <v>11</v>
      </c>
      <c r="F5072" t="s">
        <v>22</v>
      </c>
      <c r="G5072" t="str">
        <f>IF(OR(F5072="Jan",F5072="Feb",F5072="Mar"),"Q1",
IF(OR(F5072="Apr",F5072="May",F5072="Jun"),"Q2",
IF(OR(F5072="Jul",F5072="Aug",F5072="Sep"),"Q3",
IF(OR(F5072="Oct",F5072="Nov",F5072="Dec"),"Q4",""))))</f>
        <v>Q4</v>
      </c>
      <c r="H5072" t="str">
        <f>"Q"&amp;INT((MONTH(A5072)-1)/3)+1</f>
        <v>Q4</v>
      </c>
      <c r="I5072">
        <v>2003</v>
      </c>
      <c r="J5072" t="str">
        <f>IF(C5072&gt;B5072, "Bullish", IF(B5072&gt;C5072, "Bearish", "Neutral"))</f>
        <v>Bearish</v>
      </c>
      <c r="K5072" t="str">
        <f>IF(C5073&gt;C5072, "Buy", "")</f>
        <v>Buy</v>
      </c>
      <c r="L5072" t="str">
        <f>IF(C5073&lt;C5072, "Sell", "")</f>
        <v/>
      </c>
      <c r="V5072" s="4">
        <f t="shared" si="79"/>
        <v>2.4885464654528781E-2</v>
      </c>
    </row>
    <row r="5073" spans="1:22" x14ac:dyDescent="0.25">
      <c r="A5073" s="1">
        <v>37937</v>
      </c>
      <c r="B5073">
        <v>77.03125</v>
      </c>
      <c r="C5073">
        <v>76.067184449999999</v>
      </c>
      <c r="D5073">
        <v>32659520</v>
      </c>
      <c r="E5073" t="s">
        <v>10</v>
      </c>
      <c r="F5073" t="s">
        <v>22</v>
      </c>
      <c r="G5073" t="str">
        <f>IF(OR(F5073="Jan",F5073="Feb",F5073="Mar"),"Q1",
IF(OR(F5073="Apr",F5073="May",F5073="Jun"),"Q2",
IF(OR(F5073="Jul",F5073="Aug",F5073="Sep"),"Q3",
IF(OR(F5073="Oct",F5073="Nov",F5073="Dec"),"Q4",""))))</f>
        <v>Q4</v>
      </c>
      <c r="H5073" t="str">
        <f>"Q"&amp;INT((MONTH(A5073)-1)/3)+1</f>
        <v>Q4</v>
      </c>
      <c r="I5073">
        <v>2003</v>
      </c>
      <c r="J5073" t="str">
        <f>IF(C5073&gt;B5073, "Bullish", IF(B5073&gt;C5073, "Bearish", "Neutral"))</f>
        <v>Bearish</v>
      </c>
      <c r="K5073" t="str">
        <f>IF(C5074&gt;C5073, "Buy", "")</f>
        <v>Buy</v>
      </c>
      <c r="L5073" t="str">
        <f>IF(C5074&lt;C5073, "Sell", "")</f>
        <v/>
      </c>
      <c r="V5073" s="4">
        <f t="shared" si="79"/>
        <v>1.1171369240276091E-2</v>
      </c>
    </row>
    <row r="5074" spans="1:22" x14ac:dyDescent="0.25">
      <c r="A5074" s="1">
        <v>37936</v>
      </c>
      <c r="B5074">
        <v>76.40625</v>
      </c>
      <c r="C5074">
        <v>76.926559449999999</v>
      </c>
      <c r="D5074">
        <v>26501632</v>
      </c>
      <c r="E5074" t="s">
        <v>9</v>
      </c>
      <c r="F5074" t="s">
        <v>22</v>
      </c>
      <c r="G5074" t="str">
        <f>IF(OR(F5074="Jan",F5074="Feb",F5074="Mar"),"Q1",
IF(OR(F5074="Apr",F5074="May",F5074="Jun"),"Q2",
IF(OR(F5074="Jul",F5074="Aug",F5074="Sep"),"Q3",
IF(OR(F5074="Oct",F5074="Nov",F5074="Dec"),"Q4",""))))</f>
        <v>Q4</v>
      </c>
      <c r="H5074" t="str">
        <f>"Q"&amp;INT((MONTH(A5074)-1)/3)+1</f>
        <v>Q4</v>
      </c>
      <c r="I5074">
        <v>2003</v>
      </c>
      <c r="J5074" t="str">
        <f>IF(C5074&gt;B5074, "Bullish", IF(B5074&gt;C5074, "Bearish", "Neutral"))</f>
        <v>Bullish</v>
      </c>
      <c r="K5074" t="str">
        <f>IF(C5075&gt;C5074, "Buy", "")</f>
        <v>Buy</v>
      </c>
      <c r="L5074" t="str">
        <f>IF(C5075&lt;C5074, "Sell", "")</f>
        <v/>
      </c>
      <c r="V5074" s="4">
        <f t="shared" si="79"/>
        <v>2.6437130392147029E-3</v>
      </c>
    </row>
    <row r="5075" spans="1:22" x14ac:dyDescent="0.25">
      <c r="A5075" s="1">
        <v>37935</v>
      </c>
      <c r="B5075">
        <v>77.34375</v>
      </c>
      <c r="C5075">
        <v>77.130470279999997</v>
      </c>
      <c r="D5075">
        <v>16134784</v>
      </c>
      <c r="E5075" t="s">
        <v>7</v>
      </c>
      <c r="F5075" t="s">
        <v>22</v>
      </c>
      <c r="G5075" t="str">
        <f>IF(OR(F5075="Jan",F5075="Feb",F5075="Mar"),"Q1",
IF(OR(F5075="Apr",F5075="May",F5075="Jun"),"Q2",
IF(OR(F5075="Jul",F5075="Aug",F5075="Sep"),"Q3",
IF(OR(F5075="Oct",F5075="Nov",F5075="Dec"),"Q4",""))))</f>
        <v>Q4</v>
      </c>
      <c r="H5075" t="str">
        <f>"Q"&amp;INT((MONTH(A5075)-1)/3)+1</f>
        <v>Q4</v>
      </c>
      <c r="I5075">
        <v>2003</v>
      </c>
      <c r="J5075" t="str">
        <f>IF(C5075&gt;B5075, "Bullish", IF(B5075&gt;C5075, "Bearish", "Neutral"))</f>
        <v>Bearish</v>
      </c>
      <c r="K5075" t="str">
        <f>IF(C5076&gt;C5075, "Buy", "")</f>
        <v>Buy</v>
      </c>
      <c r="L5075" t="str">
        <f>IF(C5076&lt;C5075, "Sell", "")</f>
        <v/>
      </c>
      <c r="V5075" s="4">
        <f t="shared" si="79"/>
        <v>9.202780997073055E-3</v>
      </c>
    </row>
    <row r="5076" spans="1:22" x14ac:dyDescent="0.25">
      <c r="A5076" s="1">
        <v>37932</v>
      </c>
      <c r="B5076">
        <v>79.21875</v>
      </c>
      <c r="C5076">
        <v>77.846878050000001</v>
      </c>
      <c r="D5076">
        <v>26511744</v>
      </c>
      <c r="E5076" t="s">
        <v>12</v>
      </c>
      <c r="F5076" t="s">
        <v>22</v>
      </c>
      <c r="G5076" t="str">
        <f>IF(OR(F5076="Jan",F5076="Feb",F5076="Mar"),"Q1",
IF(OR(F5076="Apr",F5076="May",F5076="Jun"),"Q2",
IF(OR(F5076="Jul",F5076="Aug",F5076="Sep"),"Q3",
IF(OR(F5076="Oct",F5076="Nov",F5076="Dec"),"Q4",""))))</f>
        <v>Q4</v>
      </c>
      <c r="H5076" t="str">
        <f>"Q"&amp;INT((MONTH(A5076)-1)/3)+1</f>
        <v>Q4</v>
      </c>
      <c r="I5076">
        <v>2003</v>
      </c>
      <c r="J5076" t="str">
        <f>IF(C5076&gt;B5076, "Bullish", IF(B5076&gt;C5076, "Bearish", "Neutral"))</f>
        <v>Bearish</v>
      </c>
      <c r="K5076" t="str">
        <f>IF(C5077&gt;C5076, "Buy", "")</f>
        <v>Buy</v>
      </c>
      <c r="L5076" t="str">
        <f>IF(C5077&lt;C5076, "Sell", "")</f>
        <v/>
      </c>
      <c r="V5076" s="4">
        <f t="shared" si="79"/>
        <v>1.8363027284176173E-2</v>
      </c>
    </row>
    <row r="5077" spans="1:22" x14ac:dyDescent="0.25">
      <c r="A5077" s="1">
        <v>37931</v>
      </c>
      <c r="B5077">
        <v>77.814842220000003</v>
      </c>
      <c r="C5077">
        <v>79.303123470000003</v>
      </c>
      <c r="D5077">
        <v>42925056</v>
      </c>
      <c r="E5077" t="s">
        <v>11</v>
      </c>
      <c r="F5077" t="s">
        <v>22</v>
      </c>
      <c r="G5077" t="str">
        <f>IF(OR(F5077="Jan",F5077="Feb",F5077="Mar"),"Q1",
IF(OR(F5077="Apr",F5077="May",F5077="Jun"),"Q2",
IF(OR(F5077="Jul",F5077="Aug",F5077="Sep"),"Q3",
IF(OR(F5077="Oct",F5077="Nov",F5077="Dec"),"Q4",""))))</f>
        <v>Q4</v>
      </c>
      <c r="H5077" t="str">
        <f>"Q"&amp;INT((MONTH(A5077)-1)/3)+1</f>
        <v>Q4</v>
      </c>
      <c r="I5077">
        <v>2003</v>
      </c>
      <c r="J5077" t="str">
        <f>IF(C5077&gt;B5077, "Bullish", IF(B5077&gt;C5077, "Bearish", "Neutral"))</f>
        <v>Bullish</v>
      </c>
      <c r="K5077" t="str">
        <f>IF(C5078&gt;C5077, "Buy", "")</f>
        <v/>
      </c>
      <c r="L5077" t="str">
        <f>IF(C5078&lt;C5077, "Sell", "")</f>
        <v>Sell</v>
      </c>
      <c r="V5077" s="4">
        <f t="shared" si="79"/>
        <v>-1.6391164698372016E-2</v>
      </c>
    </row>
    <row r="5078" spans="1:22" x14ac:dyDescent="0.25">
      <c r="A5078" s="1">
        <v>37930</v>
      </c>
      <c r="B5078">
        <v>78.75</v>
      </c>
      <c r="C5078">
        <v>78.024215699999999</v>
      </c>
      <c r="D5078">
        <v>30089216</v>
      </c>
      <c r="E5078" t="s">
        <v>10</v>
      </c>
      <c r="F5078" t="s">
        <v>22</v>
      </c>
      <c r="G5078" t="str">
        <f>IF(OR(F5078="Jan",F5078="Feb",F5078="Mar"),"Q1",
IF(OR(F5078="Apr",F5078="May",F5078="Jun"),"Q2",
IF(OR(F5078="Jul",F5078="Aug",F5078="Sep"),"Q3",
IF(OR(F5078="Oct",F5078="Nov",F5078="Dec"),"Q4",""))))</f>
        <v>Q4</v>
      </c>
      <c r="H5078" t="str">
        <f>"Q"&amp;INT((MONTH(A5078)-1)/3)+1</f>
        <v>Q4</v>
      </c>
      <c r="I5078">
        <v>2003</v>
      </c>
      <c r="J5078" t="str">
        <f>IF(C5078&gt;B5078, "Bullish", IF(B5078&gt;C5078, "Bearish", "Neutral"))</f>
        <v>Bearish</v>
      </c>
      <c r="K5078" t="str">
        <f>IF(C5079&gt;C5078, "Buy", "")</f>
        <v>Buy</v>
      </c>
      <c r="L5078" t="str">
        <f>IF(C5079&lt;C5078, "Sell", "")</f>
        <v/>
      </c>
      <c r="V5078" s="4">
        <f t="shared" si="79"/>
        <v>6.5454523813681231E-3</v>
      </c>
    </row>
    <row r="5079" spans="1:22" x14ac:dyDescent="0.25">
      <c r="A5079" s="1">
        <v>37929</v>
      </c>
      <c r="B5079">
        <v>78.61328125</v>
      </c>
      <c r="C5079">
        <v>78.538284300000001</v>
      </c>
      <c r="D5079">
        <v>39572480</v>
      </c>
      <c r="E5079" t="s">
        <v>9</v>
      </c>
      <c r="F5079" t="s">
        <v>22</v>
      </c>
      <c r="G5079" t="str">
        <f>IF(OR(F5079="Jan",F5079="Feb",F5079="Mar"),"Q1",
IF(OR(F5079="Apr",F5079="May",F5079="Jun"),"Q2",
IF(OR(F5079="Jul",F5079="Aug",F5079="Sep"),"Q3",
IF(OR(F5079="Oct",F5079="Nov",F5079="Dec"),"Q4",""))))</f>
        <v>Q4</v>
      </c>
      <c r="H5079" t="str">
        <f>"Q"&amp;INT((MONTH(A5079)-1)/3)+1</f>
        <v>Q4</v>
      </c>
      <c r="I5079">
        <v>2003</v>
      </c>
      <c r="J5079" t="str">
        <f>IF(C5079&gt;B5079, "Bullish", IF(B5079&gt;C5079, "Bearish", "Neutral"))</f>
        <v>Bearish</v>
      </c>
      <c r="K5079" t="str">
        <f>IF(C5080&gt;C5079, "Buy", "")</f>
        <v/>
      </c>
      <c r="L5079" t="str">
        <f>IF(C5080&lt;C5079, "Sell", "")</f>
        <v>Sell</v>
      </c>
      <c r="V5079" s="4">
        <f t="shared" si="79"/>
        <v>-9.479378460611549E-3</v>
      </c>
    </row>
    <row r="5080" spans="1:22" x14ac:dyDescent="0.25">
      <c r="A5080" s="1">
        <v>37928</v>
      </c>
      <c r="B5080">
        <v>74.296875</v>
      </c>
      <c r="C5080">
        <v>77.80078125</v>
      </c>
      <c r="D5080">
        <v>47987264</v>
      </c>
      <c r="E5080" t="s">
        <v>7</v>
      </c>
      <c r="F5080" t="s">
        <v>22</v>
      </c>
      <c r="G5080" t="str">
        <f>IF(OR(F5080="Jan",F5080="Feb",F5080="Mar"),"Q1",
IF(OR(F5080="Apr",F5080="May",F5080="Jun"),"Q2",
IF(OR(F5080="Jul",F5080="Aug",F5080="Sep"),"Q3",
IF(OR(F5080="Oct",F5080="Nov",F5080="Dec"),"Q4",""))))</f>
        <v>Q4</v>
      </c>
      <c r="H5080" t="str">
        <f>"Q"&amp;INT((MONTH(A5080)-1)/3)+1</f>
        <v>Q4</v>
      </c>
      <c r="I5080">
        <v>2003</v>
      </c>
      <c r="J5080" t="str">
        <f>IF(C5080&gt;B5080, "Bullish", IF(B5080&gt;C5080, "Bearish", "Neutral"))</f>
        <v>Bullish</v>
      </c>
      <c r="K5080" t="str">
        <f>IF(C5081&gt;C5080, "Buy", "")</f>
        <v/>
      </c>
      <c r="L5080" t="str">
        <f>IF(C5081&lt;C5080, "Sell", "")</f>
        <v>Sell</v>
      </c>
      <c r="V5080" s="4">
        <f t="shared" si="79"/>
        <v>-5.0762824169307337E-2</v>
      </c>
    </row>
    <row r="5081" spans="1:22" x14ac:dyDescent="0.25">
      <c r="A5081" s="1">
        <v>37925</v>
      </c>
      <c r="B5081">
        <v>71.875</v>
      </c>
      <c r="C5081">
        <v>74.042190550000001</v>
      </c>
      <c r="D5081">
        <v>36349120</v>
      </c>
      <c r="E5081" t="s">
        <v>12</v>
      </c>
      <c r="F5081" t="s">
        <v>21</v>
      </c>
      <c r="G5081" t="str">
        <f>IF(OR(F5081="Jan",F5081="Feb",F5081="Mar"),"Q1",
IF(OR(F5081="Apr",F5081="May",F5081="Jun"),"Q2",
IF(OR(F5081="Jul",F5081="Aug",F5081="Sep"),"Q3",
IF(OR(F5081="Oct",F5081="Nov",F5081="Dec"),"Q4",""))))</f>
        <v>Q4</v>
      </c>
      <c r="H5081" t="str">
        <f>"Q"&amp;INT((MONTH(A5081)-1)/3)+1</f>
        <v>Q4</v>
      </c>
      <c r="I5081">
        <v>2003</v>
      </c>
      <c r="J5081" t="str">
        <f>IF(C5081&gt;B5081, "Bullish", IF(B5081&gt;C5081, "Bearish", "Neutral"))</f>
        <v>Bullish</v>
      </c>
      <c r="K5081" t="str">
        <f>IF(C5082&gt;C5081, "Buy", "")</f>
        <v/>
      </c>
      <c r="L5081" t="str">
        <f>IF(C5082&lt;C5081, "Sell", "")</f>
        <v>Sell</v>
      </c>
      <c r="V5081" s="4">
        <f t="shared" si="79"/>
        <v>-2.6448055861501236E-2</v>
      </c>
    </row>
    <row r="5082" spans="1:22" x14ac:dyDescent="0.25">
      <c r="A5082" s="1">
        <v>37924</v>
      </c>
      <c r="B5082">
        <v>72.03125</v>
      </c>
      <c r="C5082">
        <v>72.134376529999997</v>
      </c>
      <c r="D5082">
        <v>32636544</v>
      </c>
      <c r="E5082" t="s">
        <v>11</v>
      </c>
      <c r="F5082" t="s">
        <v>21</v>
      </c>
      <c r="G5082" t="str">
        <f>IF(OR(F5082="Jan",F5082="Feb",F5082="Mar"),"Q1",
IF(OR(F5082="Apr",F5082="May",F5082="Jun"),"Q2",
IF(OR(F5082="Jul",F5082="Aug",F5082="Sep"),"Q3",
IF(OR(F5082="Oct",F5082="Nov",F5082="Dec"),"Q4",""))))</f>
        <v>Q4</v>
      </c>
      <c r="H5082" t="str">
        <f>"Q"&amp;INT((MONTH(A5082)-1)/3)+1</f>
        <v>Q4</v>
      </c>
      <c r="I5082">
        <v>2003</v>
      </c>
      <c r="J5082" t="str">
        <f>IF(C5082&gt;B5082, "Bullish", IF(B5082&gt;C5082, "Bearish", "Neutral"))</f>
        <v>Bullish</v>
      </c>
      <c r="K5082" t="str">
        <f>IF(C5083&gt;C5082, "Buy", "")</f>
        <v/>
      </c>
      <c r="L5082" t="str">
        <f>IF(C5083&lt;C5082, "Sell", "")</f>
        <v>Sell</v>
      </c>
      <c r="V5082" s="4">
        <f t="shared" si="79"/>
        <v>-1.0130690566814144E-2</v>
      </c>
    </row>
    <row r="5083" spans="1:22" x14ac:dyDescent="0.25">
      <c r="A5083" s="1">
        <v>37923</v>
      </c>
      <c r="B5083">
        <v>70.328125</v>
      </c>
      <c r="C5083">
        <v>71.410934449999999</v>
      </c>
      <c r="D5083">
        <v>26779456</v>
      </c>
      <c r="E5083" t="s">
        <v>10</v>
      </c>
      <c r="F5083" t="s">
        <v>21</v>
      </c>
      <c r="G5083" t="str">
        <f>IF(OR(F5083="Jan",F5083="Feb",F5083="Mar"),"Q1",
IF(OR(F5083="Apr",F5083="May",F5083="Jun"),"Q2",
IF(OR(F5083="Jul",F5083="Aug",F5083="Sep"),"Q3",
IF(OR(F5083="Oct",F5083="Nov",F5083="Dec"),"Q4",""))))</f>
        <v>Q4</v>
      </c>
      <c r="H5083" t="str">
        <f>"Q"&amp;INT((MONTH(A5083)-1)/3)+1</f>
        <v>Q4</v>
      </c>
      <c r="I5083">
        <v>2003</v>
      </c>
      <c r="J5083" t="str">
        <f>IF(C5083&gt;B5083, "Bullish", IF(B5083&gt;C5083, "Bearish", "Neutral"))</f>
        <v>Bullish</v>
      </c>
      <c r="K5083" t="str">
        <f>IF(C5084&gt;C5083, "Buy", "")</f>
        <v/>
      </c>
      <c r="L5083" t="str">
        <f>IF(C5084&lt;C5083, "Sell", "")</f>
        <v>Sell</v>
      </c>
      <c r="V5083" s="4">
        <f t="shared" si="79"/>
        <v>-2.3102170226284528E-2</v>
      </c>
    </row>
    <row r="5084" spans="1:22" x14ac:dyDescent="0.25">
      <c r="A5084" s="1">
        <v>37922</v>
      </c>
      <c r="B5084">
        <v>70.150779720000003</v>
      </c>
      <c r="C5084">
        <v>69.798439029999997</v>
      </c>
      <c r="D5084">
        <v>35969600</v>
      </c>
      <c r="E5084" t="s">
        <v>9</v>
      </c>
      <c r="F5084" t="s">
        <v>21</v>
      </c>
      <c r="G5084" t="str">
        <f>IF(OR(F5084="Jan",F5084="Feb",F5084="Mar"),"Q1",
IF(OR(F5084="Apr",F5084="May",F5084="Jun"),"Q2",
IF(OR(F5084="Jul",F5084="Aug",F5084="Sep"),"Q3",
IF(OR(F5084="Oct",F5084="Nov",F5084="Dec"),"Q4",""))))</f>
        <v>Q4</v>
      </c>
      <c r="H5084" t="str">
        <f>"Q"&amp;INT((MONTH(A5084)-1)/3)+1</f>
        <v>Q4</v>
      </c>
      <c r="I5084">
        <v>2003</v>
      </c>
      <c r="J5084" t="str">
        <f>IF(C5084&gt;B5084, "Bullish", IF(B5084&gt;C5084, "Bearish", "Neutral"))</f>
        <v>Bearish</v>
      </c>
      <c r="K5084" t="str">
        <f>IF(C5085&gt;C5084, "Buy", "")</f>
        <v/>
      </c>
      <c r="L5084" t="str">
        <f>IF(C5085&lt;C5084, "Sell", "")</f>
        <v>Sell</v>
      </c>
      <c r="V5084" s="4">
        <f t="shared" si="79"/>
        <v>-4.6102639204252593E-3</v>
      </c>
    </row>
    <row r="5085" spans="1:22" x14ac:dyDescent="0.25">
      <c r="A5085" s="1">
        <v>37921</v>
      </c>
      <c r="B5085">
        <v>71.359375</v>
      </c>
      <c r="C5085">
        <v>69.478126529999997</v>
      </c>
      <c r="D5085">
        <v>22341824</v>
      </c>
      <c r="E5085" t="s">
        <v>7</v>
      </c>
      <c r="F5085" t="s">
        <v>21</v>
      </c>
      <c r="G5085" t="str">
        <f>IF(OR(F5085="Jan",F5085="Feb",F5085="Mar"),"Q1",
IF(OR(F5085="Apr",F5085="May",F5085="Jun"),"Q2",
IF(OR(F5085="Jul",F5085="Aug",F5085="Sep"),"Q3",
IF(OR(F5085="Oct",F5085="Nov",F5085="Dec"),"Q4",""))))</f>
        <v>Q4</v>
      </c>
      <c r="H5085" t="str">
        <f>"Q"&amp;INT((MONTH(A5085)-1)/3)+1</f>
        <v>Q4</v>
      </c>
      <c r="I5085">
        <v>2003</v>
      </c>
      <c r="J5085" t="str">
        <f>IF(C5085&gt;B5085, "Bullish", IF(B5085&gt;C5085, "Bearish", "Neutral"))</f>
        <v>Bearish</v>
      </c>
      <c r="K5085" t="str">
        <f>IF(C5086&gt;C5085, "Buy", "")</f>
        <v>Buy</v>
      </c>
      <c r="L5085" t="str">
        <f>IF(C5086&lt;C5085, "Sell", "")</f>
        <v/>
      </c>
      <c r="V5085" s="4">
        <f t="shared" si="79"/>
        <v>2.3680157353277238E-2</v>
      </c>
    </row>
    <row r="5086" spans="1:22" x14ac:dyDescent="0.25">
      <c r="A5086" s="1">
        <v>37918</v>
      </c>
      <c r="B5086">
        <v>81.25</v>
      </c>
      <c r="C5086">
        <v>71.163284300000001</v>
      </c>
      <c r="D5086">
        <v>33502976</v>
      </c>
      <c r="E5086" t="s">
        <v>12</v>
      </c>
      <c r="F5086" t="s">
        <v>21</v>
      </c>
      <c r="G5086" t="str">
        <f>IF(OR(F5086="Jan",F5086="Feb",F5086="Mar"),"Q1",
IF(OR(F5086="Apr",F5086="May",F5086="Jun"),"Q2",
IF(OR(F5086="Jul",F5086="Aug",F5086="Sep"),"Q3",
IF(OR(F5086="Oct",F5086="Nov",F5086="Dec"),"Q4",""))))</f>
        <v>Q4</v>
      </c>
      <c r="H5086" t="str">
        <f>"Q"&amp;INT((MONTH(A5086)-1)/3)+1</f>
        <v>Q4</v>
      </c>
      <c r="I5086">
        <v>2003</v>
      </c>
      <c r="J5086" t="str">
        <f>IF(C5086&gt;B5086, "Bullish", IF(B5086&gt;C5086, "Bearish", "Neutral"))</f>
        <v>Bearish</v>
      </c>
      <c r="K5086" t="str">
        <f>IF(C5087&gt;C5086, "Buy", "")</f>
        <v/>
      </c>
      <c r="L5086" t="str">
        <f>IF(C5087&lt;C5086, "Sell", "")</f>
        <v>Sell</v>
      </c>
      <c r="V5086" s="4">
        <f t="shared" si="79"/>
        <v>-3.0861703958267622E-2</v>
      </c>
    </row>
    <row r="5087" spans="1:22" x14ac:dyDescent="0.25">
      <c r="A5087" s="1">
        <v>37917</v>
      </c>
      <c r="B5087">
        <v>70.3125</v>
      </c>
      <c r="C5087">
        <v>69.032814029999997</v>
      </c>
      <c r="D5087">
        <v>31692032</v>
      </c>
      <c r="E5087" t="s">
        <v>11</v>
      </c>
      <c r="F5087" t="s">
        <v>21</v>
      </c>
      <c r="G5087" t="str">
        <f>IF(OR(F5087="Jan",F5087="Feb",F5087="Mar"),"Q1",
IF(OR(F5087="Apr",F5087="May",F5087="Jun"),"Q2",
IF(OR(F5087="Jul",F5087="Aug",F5087="Sep"),"Q3",
IF(OR(F5087="Oct",F5087="Nov",F5087="Dec"),"Q4",""))))</f>
        <v>Q4</v>
      </c>
      <c r="H5087" t="str">
        <f>"Q"&amp;INT((MONTH(A5087)-1)/3)+1</f>
        <v>Q4</v>
      </c>
      <c r="I5087">
        <v>2003</v>
      </c>
      <c r="J5087" t="str">
        <f>IF(C5087&gt;B5087, "Bullish", IF(B5087&gt;C5087, "Bearish", "Neutral"))</f>
        <v>Bearish</v>
      </c>
      <c r="K5087" t="str">
        <f>IF(C5088&gt;C5087, "Buy", "")</f>
        <v>Buy</v>
      </c>
      <c r="L5087" t="str">
        <f>IF(C5088&lt;C5087, "Sell", "")</f>
        <v/>
      </c>
      <c r="V5087" s="4">
        <f t="shared" si="79"/>
        <v>2.0973885564234709E-2</v>
      </c>
    </row>
    <row r="5088" spans="1:22" x14ac:dyDescent="0.25">
      <c r="A5088" s="1">
        <v>37916</v>
      </c>
      <c r="B5088">
        <v>71.85546875</v>
      </c>
      <c r="C5088">
        <v>70.51171875</v>
      </c>
      <c r="D5088">
        <v>37824192</v>
      </c>
      <c r="E5088" t="s">
        <v>10</v>
      </c>
      <c r="F5088" t="s">
        <v>21</v>
      </c>
      <c r="G5088" t="str">
        <f>IF(OR(F5088="Jan",F5088="Feb",F5088="Mar"),"Q1",
IF(OR(F5088="Apr",F5088="May",F5088="Jun"),"Q2",
IF(OR(F5088="Jul",F5088="Aug",F5088="Sep"),"Q3",
IF(OR(F5088="Oct",F5088="Nov",F5088="Dec"),"Q4",""))))</f>
        <v>Q4</v>
      </c>
      <c r="H5088" t="str">
        <f>"Q"&amp;INT((MONTH(A5088)-1)/3)+1</f>
        <v>Q4</v>
      </c>
      <c r="I5088">
        <v>2003</v>
      </c>
      <c r="J5088" t="str">
        <f>IF(C5088&gt;B5088, "Bullish", IF(B5088&gt;C5088, "Bearish", "Neutral"))</f>
        <v>Bearish</v>
      </c>
      <c r="K5088" t="str">
        <f>IF(C5089&gt;C5088, "Buy", "")</f>
        <v>Buy</v>
      </c>
      <c r="L5088" t="str">
        <f>IF(C5089&lt;C5088, "Sell", "")</f>
        <v/>
      </c>
      <c r="V5088" s="4">
        <f t="shared" si="79"/>
        <v>8.6007827329661942E-3</v>
      </c>
    </row>
    <row r="5089" spans="1:22" x14ac:dyDescent="0.25">
      <c r="A5089" s="1">
        <v>37915</v>
      </c>
      <c r="B5089">
        <v>75</v>
      </c>
      <c r="C5089">
        <v>71.123435970000003</v>
      </c>
      <c r="D5089">
        <v>31924608</v>
      </c>
      <c r="E5089" t="s">
        <v>9</v>
      </c>
      <c r="F5089" t="s">
        <v>21</v>
      </c>
      <c r="G5089" t="str">
        <f>IF(OR(F5089="Jan",F5089="Feb",F5089="Mar"),"Q1",
IF(OR(F5089="Apr",F5089="May",F5089="Jun"),"Q2",
IF(OR(F5089="Jul",F5089="Aug",F5089="Sep"),"Q3",
IF(OR(F5089="Oct",F5089="Nov",F5089="Dec"),"Q4",""))))</f>
        <v>Q4</v>
      </c>
      <c r="H5089" t="str">
        <f>"Q"&amp;INT((MONTH(A5089)-1)/3)+1</f>
        <v>Q4</v>
      </c>
      <c r="I5089">
        <v>2003</v>
      </c>
      <c r="J5089" t="str">
        <f>IF(C5089&gt;B5089, "Bullish", IF(B5089&gt;C5089, "Bearish", "Neutral"))</f>
        <v>Bearish</v>
      </c>
      <c r="K5089" t="str">
        <f>IF(C5090&gt;C5089, "Buy", "")</f>
        <v>Buy</v>
      </c>
      <c r="L5089" t="str">
        <f>IF(C5090&lt;C5089, "Sell", "")</f>
        <v/>
      </c>
      <c r="V5089" s="4">
        <f t="shared" si="79"/>
        <v>1.5347717173854048E-2</v>
      </c>
    </row>
    <row r="5090" spans="1:22" x14ac:dyDescent="0.25">
      <c r="A5090" s="1">
        <v>37914</v>
      </c>
      <c r="B5090">
        <v>73.984375</v>
      </c>
      <c r="C5090">
        <v>72.232032779999997</v>
      </c>
      <c r="D5090">
        <v>29526016</v>
      </c>
      <c r="E5090" t="s">
        <v>7</v>
      </c>
      <c r="F5090" t="s">
        <v>21</v>
      </c>
      <c r="G5090" t="str">
        <f>IF(OR(F5090="Jan",F5090="Feb",F5090="Mar"),"Q1",
IF(OR(F5090="Apr",F5090="May",F5090="Jun"),"Q2",
IF(OR(F5090="Jul",F5090="Aug",F5090="Sep"),"Q3",
IF(OR(F5090="Oct",F5090="Nov",F5090="Dec"),"Q4",""))))</f>
        <v>Q4</v>
      </c>
      <c r="H5090" t="str">
        <f>"Q"&amp;INT((MONTH(A5090)-1)/3)+1</f>
        <v>Q4</v>
      </c>
      <c r="I5090">
        <v>2003</v>
      </c>
      <c r="J5090" t="str">
        <f>IF(C5090&gt;B5090, "Bullish", IF(B5090&gt;C5090, "Bearish", "Neutral"))</f>
        <v>Bearish</v>
      </c>
      <c r="K5090" t="str">
        <f>IF(C5091&gt;C5090, "Buy", "")</f>
        <v>Buy</v>
      </c>
      <c r="L5090" t="str">
        <f>IF(C5091&lt;C5090, "Sell", "")</f>
        <v/>
      </c>
      <c r="V5090" s="4">
        <f t="shared" si="79"/>
        <v>2.3716208880878435E-2</v>
      </c>
    </row>
    <row r="5091" spans="1:22" x14ac:dyDescent="0.25">
      <c r="A5091" s="1">
        <v>37911</v>
      </c>
      <c r="B5091">
        <v>72.8125</v>
      </c>
      <c r="C5091">
        <v>73.986717220000003</v>
      </c>
      <c r="D5091">
        <v>43538688</v>
      </c>
      <c r="E5091" t="s">
        <v>12</v>
      </c>
      <c r="F5091" t="s">
        <v>21</v>
      </c>
      <c r="G5091" t="str">
        <f>IF(OR(F5091="Jan",F5091="Feb",F5091="Mar"),"Q1",
IF(OR(F5091="Apr",F5091="May",F5091="Jun"),"Q2",
IF(OR(F5091="Jul",F5091="Aug",F5091="Sep"),"Q3",
IF(OR(F5091="Oct",F5091="Nov",F5091="Dec"),"Q4",""))))</f>
        <v>Q4</v>
      </c>
      <c r="H5091" t="str">
        <f>"Q"&amp;INT((MONTH(A5091)-1)/3)+1</f>
        <v>Q4</v>
      </c>
      <c r="I5091">
        <v>2003</v>
      </c>
      <c r="J5091" t="str">
        <f>IF(C5091&gt;B5091, "Bullish", IF(B5091&gt;C5091, "Bearish", "Neutral"))</f>
        <v>Bullish</v>
      </c>
      <c r="K5091" t="str">
        <f>IF(C5092&gt;C5091, "Buy", "")</f>
        <v/>
      </c>
      <c r="L5091" t="str">
        <f>IF(C5092&lt;C5091, "Sell", "")</f>
        <v>Sell</v>
      </c>
      <c r="V5091" s="4">
        <f t="shared" si="79"/>
        <v>-2.2567026704623162E-2</v>
      </c>
    </row>
    <row r="5092" spans="1:22" x14ac:dyDescent="0.25">
      <c r="A5092" s="1">
        <v>37910</v>
      </c>
      <c r="B5092">
        <v>74.4375</v>
      </c>
      <c r="C5092">
        <v>72.353904720000003</v>
      </c>
      <c r="D5092">
        <v>31405952</v>
      </c>
      <c r="E5092" t="s">
        <v>11</v>
      </c>
      <c r="F5092" t="s">
        <v>21</v>
      </c>
      <c r="G5092" t="str">
        <f>IF(OR(F5092="Jan",F5092="Feb",F5092="Mar"),"Q1",
IF(OR(F5092="Apr",F5092="May",F5092="Jun"),"Q2",
IF(OR(F5092="Jul",F5092="Aug",F5092="Sep"),"Q3",
IF(OR(F5092="Oct",F5092="Nov",F5092="Dec"),"Q4",""))))</f>
        <v>Q4</v>
      </c>
      <c r="H5092" t="str">
        <f>"Q"&amp;INT((MONTH(A5092)-1)/3)+1</f>
        <v>Q4</v>
      </c>
      <c r="I5092">
        <v>2003</v>
      </c>
      <c r="J5092" t="str">
        <f>IF(C5092&gt;B5092, "Bullish", IF(B5092&gt;C5092, "Bearish", "Neutral"))</f>
        <v>Bearish</v>
      </c>
      <c r="K5092" t="str">
        <f>IF(C5093&gt;C5092, "Buy", "")</f>
        <v>Buy</v>
      </c>
      <c r="L5092" t="str">
        <f>IF(C5093&lt;C5092, "Sell", "")</f>
        <v/>
      </c>
      <c r="V5092" s="4">
        <f t="shared" si="79"/>
        <v>2.2131009471122454E-2</v>
      </c>
    </row>
    <row r="5093" spans="1:22" x14ac:dyDescent="0.25">
      <c r="A5093" s="1">
        <v>37909</v>
      </c>
      <c r="B5093">
        <v>73.783592220000003</v>
      </c>
      <c r="C5093">
        <v>73.991409300000001</v>
      </c>
      <c r="D5093">
        <v>33385344</v>
      </c>
      <c r="E5093" t="s">
        <v>10</v>
      </c>
      <c r="F5093" t="s">
        <v>21</v>
      </c>
      <c r="G5093" t="str">
        <f>IF(OR(F5093="Jan",F5093="Feb",F5093="Mar"),"Q1",
IF(OR(F5093="Apr",F5093="May",F5093="Jun"),"Q2",
IF(OR(F5093="Jul",F5093="Aug",F5093="Sep"),"Q3",
IF(OR(F5093="Oct",F5093="Nov",F5093="Dec"),"Q4",""))))</f>
        <v>Q4</v>
      </c>
      <c r="H5093" t="str">
        <f>"Q"&amp;INT((MONTH(A5093)-1)/3)+1</f>
        <v>Q4</v>
      </c>
      <c r="I5093">
        <v>2003</v>
      </c>
      <c r="J5093" t="str">
        <f>IF(C5093&gt;B5093, "Bullish", IF(B5093&gt;C5093, "Bearish", "Neutral"))</f>
        <v>Bullish</v>
      </c>
      <c r="K5093" t="str">
        <f>IF(C5094&gt;C5093, "Buy", "")</f>
        <v/>
      </c>
      <c r="L5093" t="str">
        <f>IF(C5094&lt;C5093, "Sell", "")</f>
        <v>Sell</v>
      </c>
      <c r="V5093" s="4">
        <f t="shared" si="79"/>
        <v>-2.8165757961519603E-3</v>
      </c>
    </row>
    <row r="5094" spans="1:22" x14ac:dyDescent="0.25">
      <c r="A5094" s="1">
        <v>37908</v>
      </c>
      <c r="B5094">
        <v>74.539840699999999</v>
      </c>
      <c r="C5094">
        <v>73.783592220000003</v>
      </c>
      <c r="D5094">
        <v>38866560</v>
      </c>
      <c r="E5094" t="s">
        <v>9</v>
      </c>
      <c r="F5094" t="s">
        <v>21</v>
      </c>
      <c r="G5094" t="str">
        <f>IF(OR(F5094="Jan",F5094="Feb",F5094="Mar"),"Q1",
IF(OR(F5094="Apr",F5094="May",F5094="Jun"),"Q2",
IF(OR(F5094="Jul",F5094="Aug",F5094="Sep"),"Q3",
IF(OR(F5094="Oct",F5094="Nov",F5094="Dec"),"Q4",""))))</f>
        <v>Q4</v>
      </c>
      <c r="H5094" t="str">
        <f>"Q"&amp;INT((MONTH(A5094)-1)/3)+1</f>
        <v>Q4</v>
      </c>
      <c r="I5094">
        <v>2003</v>
      </c>
      <c r="J5094" t="str">
        <f>IF(C5094&gt;B5094, "Bullish", IF(B5094&gt;C5094, "Bearish", "Neutral"))</f>
        <v>Bearish</v>
      </c>
      <c r="K5094" t="str">
        <f>IF(C5095&gt;C5094, "Buy", "")</f>
        <v>Buy</v>
      </c>
      <c r="L5094" t="str">
        <f>IF(C5095&lt;C5094, "Sell", "")</f>
        <v/>
      </c>
      <c r="V5094" s="4">
        <f t="shared" si="79"/>
        <v>5.4024819441771451E-3</v>
      </c>
    </row>
    <row r="5095" spans="1:22" x14ac:dyDescent="0.25">
      <c r="A5095" s="1">
        <v>37907</v>
      </c>
      <c r="B5095">
        <v>73.453125</v>
      </c>
      <c r="C5095">
        <v>74.184371949999999</v>
      </c>
      <c r="D5095">
        <v>53112512</v>
      </c>
      <c r="E5095" t="s">
        <v>7</v>
      </c>
      <c r="F5095" t="s">
        <v>21</v>
      </c>
      <c r="G5095" t="str">
        <f>IF(OR(F5095="Jan",F5095="Feb",F5095="Mar"),"Q1",
IF(OR(F5095="Apr",F5095="May",F5095="Jun"),"Q2",
IF(OR(F5095="Jul",F5095="Aug",F5095="Sep"),"Q3",
IF(OR(F5095="Oct",F5095="Nov",F5095="Dec"),"Q4",""))))</f>
        <v>Q4</v>
      </c>
      <c r="H5095" t="str">
        <f>"Q"&amp;INT((MONTH(A5095)-1)/3)+1</f>
        <v>Q4</v>
      </c>
      <c r="I5095">
        <v>2003</v>
      </c>
      <c r="J5095" t="str">
        <f>IF(C5095&gt;B5095, "Bullish", IF(B5095&gt;C5095, "Bearish", "Neutral"))</f>
        <v>Bullish</v>
      </c>
      <c r="K5095" t="str">
        <f>IF(C5096&gt;C5095, "Buy", "")</f>
        <v/>
      </c>
      <c r="L5095" t="str">
        <f>IF(C5096&lt;C5095, "Sell", "")</f>
        <v>Sell</v>
      </c>
      <c r="V5095" s="4">
        <f t="shared" si="79"/>
        <v>-2.5542440406926024E-2</v>
      </c>
    </row>
    <row r="5096" spans="1:22" x14ac:dyDescent="0.25">
      <c r="A5096" s="1">
        <v>37904</v>
      </c>
      <c r="B5096">
        <v>73.4375</v>
      </c>
      <c r="C5096">
        <v>72.336715699999999</v>
      </c>
      <c r="D5096">
        <v>82874432</v>
      </c>
      <c r="E5096" t="s">
        <v>12</v>
      </c>
      <c r="F5096" t="s">
        <v>21</v>
      </c>
      <c r="G5096" t="str">
        <f>IF(OR(F5096="Jan",F5096="Feb",F5096="Mar"),"Q1",
IF(OR(F5096="Apr",F5096="May",F5096="Jun"),"Q2",
IF(OR(F5096="Jul",F5096="Aug",F5096="Sep"),"Q3",
IF(OR(F5096="Oct",F5096="Nov",F5096="Dec"),"Q4",""))))</f>
        <v>Q4</v>
      </c>
      <c r="H5096" t="str">
        <f>"Q"&amp;INT((MONTH(A5096)-1)/3)+1</f>
        <v>Q4</v>
      </c>
      <c r="I5096">
        <v>2003</v>
      </c>
      <c r="J5096" t="str">
        <f>IF(C5096&gt;B5096, "Bullish", IF(B5096&gt;C5096, "Bearish", "Neutral"))</f>
        <v>Bearish</v>
      </c>
      <c r="K5096" t="str">
        <f>IF(C5097&gt;C5096, "Buy", "")</f>
        <v/>
      </c>
      <c r="L5096" t="str">
        <f>IF(C5097&lt;C5096, "Sell", "")</f>
        <v>Sell</v>
      </c>
      <c r="V5096" s="4">
        <f t="shared" si="79"/>
        <v>-4.1026669708949345E-2</v>
      </c>
    </row>
    <row r="5097" spans="1:22" x14ac:dyDescent="0.25">
      <c r="A5097" s="1">
        <v>37903</v>
      </c>
      <c r="B5097">
        <v>69.140625</v>
      </c>
      <c r="C5097">
        <v>69.485939029999997</v>
      </c>
      <c r="D5097">
        <v>51190784</v>
      </c>
      <c r="E5097" t="s">
        <v>11</v>
      </c>
      <c r="F5097" t="s">
        <v>21</v>
      </c>
      <c r="G5097" t="str">
        <f>IF(OR(F5097="Jan",F5097="Feb",F5097="Mar"),"Q1",
IF(OR(F5097="Apr",F5097="May",F5097="Jun"),"Q2",
IF(OR(F5097="Jul",F5097="Aug",F5097="Sep"),"Q3",
IF(OR(F5097="Oct",F5097="Nov",F5097="Dec"),"Q4",""))))</f>
        <v>Q4</v>
      </c>
      <c r="H5097" t="str">
        <f>"Q"&amp;INT((MONTH(A5097)-1)/3)+1</f>
        <v>Q4</v>
      </c>
      <c r="I5097">
        <v>2003</v>
      </c>
      <c r="J5097" t="str">
        <f>IF(C5097&gt;B5097, "Bullish", IF(B5097&gt;C5097, "Bearish", "Neutral"))</f>
        <v>Bullish</v>
      </c>
      <c r="K5097" t="str">
        <f>IF(C5098&gt;C5097, "Buy", "")</f>
        <v/>
      </c>
      <c r="L5097" t="str">
        <f>IF(C5098&lt;C5097, "Sell", "")</f>
        <v>Sell</v>
      </c>
      <c r="V5097" s="4">
        <f t="shared" si="79"/>
        <v>-1.3156845253097091E-2</v>
      </c>
    </row>
    <row r="5098" spans="1:22" x14ac:dyDescent="0.25">
      <c r="A5098" s="1">
        <v>37902</v>
      </c>
      <c r="B5098">
        <v>70.3125</v>
      </c>
      <c r="C5098">
        <v>68.583595279999997</v>
      </c>
      <c r="D5098">
        <v>51334656</v>
      </c>
      <c r="E5098" t="s">
        <v>10</v>
      </c>
      <c r="F5098" t="s">
        <v>21</v>
      </c>
      <c r="G5098" t="str">
        <f>IF(OR(F5098="Jan",F5098="Feb",F5098="Mar"),"Q1",
IF(OR(F5098="Apr",F5098="May",F5098="Jun"),"Q2",
IF(OR(F5098="Jul",F5098="Aug",F5098="Sep"),"Q3",
IF(OR(F5098="Oct",F5098="Nov",F5098="Dec"),"Q4",""))))</f>
        <v>Q4</v>
      </c>
      <c r="H5098" t="str">
        <f>"Q"&amp;INT((MONTH(A5098)-1)/3)+1</f>
        <v>Q4</v>
      </c>
      <c r="I5098">
        <v>2003</v>
      </c>
      <c r="J5098" t="str">
        <f>IF(C5098&gt;B5098, "Bullish", IF(B5098&gt;C5098, "Bearish", "Neutral"))</f>
        <v>Bearish</v>
      </c>
      <c r="K5098" t="str">
        <f>IF(C5099&gt;C5098, "Buy", "")</f>
        <v>Buy</v>
      </c>
      <c r="L5098" t="str">
        <f>IF(C5099&lt;C5098, "Sell", "")</f>
        <v/>
      </c>
      <c r="V5098" s="4">
        <f t="shared" si="79"/>
        <v>1.8876505557846576E-2</v>
      </c>
    </row>
    <row r="5099" spans="1:22" x14ac:dyDescent="0.25">
      <c r="A5099" s="1">
        <v>37901</v>
      </c>
      <c r="B5099">
        <v>71.6875</v>
      </c>
      <c r="C5099">
        <v>69.903121949999999</v>
      </c>
      <c r="D5099">
        <v>29565120</v>
      </c>
      <c r="E5099" t="s">
        <v>9</v>
      </c>
      <c r="F5099" t="s">
        <v>21</v>
      </c>
      <c r="G5099" t="str">
        <f>IF(OR(F5099="Jan",F5099="Feb",F5099="Mar"),"Q1",
IF(OR(F5099="Apr",F5099="May",F5099="Jun"),"Q2",
IF(OR(F5099="Jul",F5099="Aug",F5099="Sep"),"Q3",
IF(OR(F5099="Oct",F5099="Nov",F5099="Dec"),"Q4",""))))</f>
        <v>Q4</v>
      </c>
      <c r="H5099" t="str">
        <f>"Q"&amp;INT((MONTH(A5099)-1)/3)+1</f>
        <v>Q4</v>
      </c>
      <c r="I5099">
        <v>2003</v>
      </c>
      <c r="J5099" t="str">
        <f>IF(C5099&gt;B5099, "Bullish", IF(B5099&gt;C5099, "Bearish", "Neutral"))</f>
        <v>Bearish</v>
      </c>
      <c r="K5099" t="str">
        <f>IF(C5100&gt;C5099, "Buy", "")</f>
        <v>Buy</v>
      </c>
      <c r="L5099" t="str">
        <f>IF(C5100&lt;C5099, "Sell", "")</f>
        <v/>
      </c>
      <c r="V5099" s="4">
        <f t="shared" si="79"/>
        <v>2.0889685440717853E-2</v>
      </c>
    </row>
    <row r="5100" spans="1:22" x14ac:dyDescent="0.25">
      <c r="A5100" s="1">
        <v>37900</v>
      </c>
      <c r="B5100">
        <v>71.579689029999997</v>
      </c>
      <c r="C5100">
        <v>71.39453125</v>
      </c>
      <c r="D5100">
        <v>33592384</v>
      </c>
      <c r="E5100" t="s">
        <v>7</v>
      </c>
      <c r="F5100" t="s">
        <v>21</v>
      </c>
      <c r="G5100" t="str">
        <f>IF(OR(F5100="Jan",F5100="Feb",F5100="Mar"),"Q1",
IF(OR(F5100="Apr",F5100="May",F5100="Jun"),"Q2",
IF(OR(F5100="Jul",F5100="Aug",F5100="Sep"),"Q3",
IF(OR(F5100="Oct",F5100="Nov",F5100="Dec"),"Q4",""))))</f>
        <v>Q4</v>
      </c>
      <c r="H5100" t="str">
        <f>"Q"&amp;INT((MONTH(A5100)-1)/3)+1</f>
        <v>Q4</v>
      </c>
      <c r="I5100">
        <v>2003</v>
      </c>
      <c r="J5100" t="str">
        <f>IF(C5100&gt;B5100, "Bullish", IF(B5100&gt;C5100, "Bearish", "Neutral"))</f>
        <v>Bearish</v>
      </c>
      <c r="K5100" t="str">
        <f>IF(C5101&gt;C5100, "Buy", "")</f>
        <v/>
      </c>
      <c r="L5100" t="str">
        <f>IF(C5101&lt;C5100, "Sell", "")</f>
        <v>Sell</v>
      </c>
      <c r="V5100" s="4">
        <f t="shared" si="79"/>
        <v>-2.0614498016695748E-3</v>
      </c>
    </row>
    <row r="5101" spans="1:22" x14ac:dyDescent="0.25">
      <c r="A5101" s="1">
        <v>37897</v>
      </c>
      <c r="B5101">
        <v>72.375</v>
      </c>
      <c r="C5101">
        <v>71.247657779999997</v>
      </c>
      <c r="D5101">
        <v>38165440</v>
      </c>
      <c r="E5101" t="s">
        <v>12</v>
      </c>
      <c r="F5101" t="s">
        <v>21</v>
      </c>
      <c r="G5101" t="str">
        <f>IF(OR(F5101="Jan",F5101="Feb",F5101="Mar"),"Q1",
IF(OR(F5101="Apr",F5101="May",F5101="Jun"),"Q2",
IF(OR(F5101="Jul",F5101="Aug",F5101="Sep"),"Q3",
IF(OR(F5101="Oct",F5101="Nov",F5101="Dec"),"Q4",""))))</f>
        <v>Q4</v>
      </c>
      <c r="H5101" t="str">
        <f>"Q"&amp;INT((MONTH(A5101)-1)/3)+1</f>
        <v>Q4</v>
      </c>
      <c r="I5101">
        <v>2003</v>
      </c>
      <c r="J5101" t="str">
        <f>IF(C5101&gt;B5101, "Bullish", IF(B5101&gt;C5101, "Bearish", "Neutral"))</f>
        <v>Bearish</v>
      </c>
      <c r="K5101" t="str">
        <f>IF(C5102&gt;C5101, "Buy", "")</f>
        <v>Buy</v>
      </c>
      <c r="L5101" t="str">
        <f>IF(C5102&lt;C5101, "Sell", "")</f>
        <v/>
      </c>
      <c r="V5101" s="4">
        <f t="shared" si="79"/>
        <v>3.0717340695652611E-3</v>
      </c>
    </row>
    <row r="5102" spans="1:22" x14ac:dyDescent="0.25">
      <c r="A5102" s="1">
        <v>37896</v>
      </c>
      <c r="B5102">
        <v>71.467185970000003</v>
      </c>
      <c r="C5102">
        <v>71.467185970000003</v>
      </c>
      <c r="D5102">
        <v>0</v>
      </c>
      <c r="E5102" t="s">
        <v>11</v>
      </c>
      <c r="F5102" t="s">
        <v>21</v>
      </c>
      <c r="G5102" t="str">
        <f>IF(OR(F5102="Jan",F5102="Feb",F5102="Mar"),"Q1",
IF(OR(F5102="Apr",F5102="May",F5102="Jun"),"Q2",
IF(OR(F5102="Jul",F5102="Aug",F5102="Sep"),"Q3",
IF(OR(F5102="Oct",F5102="Nov",F5102="Dec"),"Q4",""))))</f>
        <v>Q4</v>
      </c>
      <c r="H5102" t="str">
        <f>"Q"&amp;INT((MONTH(A5102)-1)/3)+1</f>
        <v>Q4</v>
      </c>
      <c r="I5102">
        <v>2003</v>
      </c>
      <c r="J5102" t="str">
        <f>IF(C5102&gt;B5102, "Bullish", IF(B5102&gt;C5102, "Bearish", "Neutral"))</f>
        <v>Neutral</v>
      </c>
      <c r="K5102" t="str">
        <f>IF(C5103&gt;C5102, "Buy", "")</f>
        <v/>
      </c>
      <c r="L5102" t="str">
        <f>IF(C5103&lt;C5102, "Sell", "")</f>
        <v/>
      </c>
      <c r="V5102" s="4">
        <f t="shared" si="79"/>
        <v>0</v>
      </c>
    </row>
    <row r="5103" spans="1:22" x14ac:dyDescent="0.25">
      <c r="A5103" s="1">
        <v>37895</v>
      </c>
      <c r="B5103">
        <v>70.296875</v>
      </c>
      <c r="C5103">
        <v>71.467185970000003</v>
      </c>
      <c r="D5103">
        <v>46230336</v>
      </c>
      <c r="E5103" t="s">
        <v>10</v>
      </c>
      <c r="F5103" t="s">
        <v>21</v>
      </c>
      <c r="G5103" t="str">
        <f>IF(OR(F5103="Jan",F5103="Feb",F5103="Mar"),"Q1",
IF(OR(F5103="Apr",F5103="May",F5103="Jun"),"Q2",
IF(OR(F5103="Jul",F5103="Aug",F5103="Sep"),"Q3",
IF(OR(F5103="Oct",F5103="Nov",F5103="Dec"),"Q4",""))))</f>
        <v>Q4</v>
      </c>
      <c r="H5103" t="str">
        <f>"Q"&amp;INT((MONTH(A5103)-1)/3)+1</f>
        <v>Q4</v>
      </c>
      <c r="I5103">
        <v>2003</v>
      </c>
      <c r="J5103" t="str">
        <f>IF(C5103&gt;B5103, "Bullish", IF(B5103&gt;C5103, "Bearish", "Neutral"))</f>
        <v>Bullish</v>
      </c>
      <c r="K5103" t="str">
        <f>IF(C5104&gt;C5103, "Buy", "")</f>
        <v/>
      </c>
      <c r="L5103" t="str">
        <f>IF(C5104&lt;C5103, "Sell", "")</f>
        <v>Sell</v>
      </c>
      <c r="V5103" s="4">
        <f t="shared" si="79"/>
        <v>-1.0125793499752679E-2</v>
      </c>
    </row>
    <row r="5104" spans="1:22" x14ac:dyDescent="0.25">
      <c r="A5104" s="1">
        <v>37894</v>
      </c>
      <c r="B5104">
        <v>71.057815550000001</v>
      </c>
      <c r="C5104">
        <v>70.750778199999999</v>
      </c>
      <c r="D5104">
        <v>43588480</v>
      </c>
      <c r="E5104" t="s">
        <v>9</v>
      </c>
      <c r="F5104" t="s">
        <v>20</v>
      </c>
      <c r="G5104" t="str">
        <f>IF(OR(F5104="Jan",F5104="Feb",F5104="Mar"),"Q1",
IF(OR(F5104="Apr",F5104="May",F5104="Jun"),"Q2",
IF(OR(F5104="Jul",F5104="Aug",F5104="Sep"),"Q3",
IF(OR(F5104="Oct",F5104="Nov",F5104="Dec"),"Q4",""))))</f>
        <v>Q3</v>
      </c>
      <c r="H5104" t="str">
        <f>"Q"&amp;INT((MONTH(A5104)-1)/3)+1</f>
        <v>Q3</v>
      </c>
      <c r="I5104">
        <v>2003</v>
      </c>
      <c r="J5104" t="str">
        <f>IF(C5104&gt;B5104, "Bullish", IF(B5104&gt;C5104, "Bearish", "Neutral"))</f>
        <v>Bearish</v>
      </c>
      <c r="K5104" t="str">
        <f>IF(C5105&gt;C5104, "Buy", "")</f>
        <v/>
      </c>
      <c r="L5104" t="str">
        <f>IF(C5105&lt;C5104, "Sell", "")</f>
        <v>Sell</v>
      </c>
      <c r="V5104" s="4">
        <f t="shared" si="79"/>
        <v>-1.1979038152553195E-2</v>
      </c>
    </row>
    <row r="5105" spans="1:22" x14ac:dyDescent="0.25">
      <c r="A5105" s="1">
        <v>37893</v>
      </c>
      <c r="B5105">
        <v>71.40625</v>
      </c>
      <c r="C5105">
        <v>69.913284300000001</v>
      </c>
      <c r="D5105">
        <v>50245056</v>
      </c>
      <c r="E5105" t="s">
        <v>7</v>
      </c>
      <c r="F5105" t="s">
        <v>20</v>
      </c>
      <c r="G5105" t="str">
        <f>IF(OR(F5105="Jan",F5105="Feb",F5105="Mar"),"Q1",
IF(OR(F5105="Apr",F5105="May",F5105="Jun"),"Q2",
IF(OR(F5105="Jul",F5105="Aug",F5105="Sep"),"Q3",
IF(OR(F5105="Oct",F5105="Nov",F5105="Dec"),"Q4",""))))</f>
        <v>Q3</v>
      </c>
      <c r="H5105" t="str">
        <f>"Q"&amp;INT((MONTH(A5105)-1)/3)+1</f>
        <v>Q3</v>
      </c>
      <c r="I5105">
        <v>2003</v>
      </c>
      <c r="J5105" t="str">
        <f>IF(C5105&gt;B5105, "Bullish", IF(B5105&gt;C5105, "Bearish", "Neutral"))</f>
        <v>Bearish</v>
      </c>
      <c r="K5105" t="str">
        <f>IF(C5106&gt;C5105, "Buy", "")</f>
        <v>Buy</v>
      </c>
      <c r="L5105" t="str">
        <f>IF(C5106&lt;C5105, "Sell", "")</f>
        <v/>
      </c>
      <c r="V5105" s="4">
        <f t="shared" si="79"/>
        <v>1.6939199373077658E-2</v>
      </c>
    </row>
    <row r="5106" spans="1:22" x14ac:dyDescent="0.25">
      <c r="A5106" s="1">
        <v>37890</v>
      </c>
      <c r="B5106">
        <v>70.15625</v>
      </c>
      <c r="C5106">
        <v>71.117965699999999</v>
      </c>
      <c r="D5106">
        <v>50340608</v>
      </c>
      <c r="E5106" t="s">
        <v>12</v>
      </c>
      <c r="F5106" t="s">
        <v>20</v>
      </c>
      <c r="G5106" t="str">
        <f>IF(OR(F5106="Jan",F5106="Feb",F5106="Mar"),"Q1",
IF(OR(F5106="Apr",F5106="May",F5106="Jun"),"Q2",
IF(OR(F5106="Jul",F5106="Aug",F5106="Sep"),"Q3",
IF(OR(F5106="Oct",F5106="Nov",F5106="Dec"),"Q4",""))))</f>
        <v>Q3</v>
      </c>
      <c r="H5106" t="str">
        <f>"Q"&amp;INT((MONTH(A5106)-1)/3)+1</f>
        <v>Q3</v>
      </c>
      <c r="I5106">
        <v>2003</v>
      </c>
      <c r="J5106" t="str">
        <f>IF(C5106&gt;B5106, "Bullish", IF(B5106&gt;C5106, "Bearish", "Neutral"))</f>
        <v>Bullish</v>
      </c>
      <c r="K5106" t="str">
        <f>IF(C5107&gt;C5106, "Buy", "")</f>
        <v/>
      </c>
      <c r="L5106" t="str">
        <f>IF(C5107&lt;C5106, "Sell", "")</f>
        <v>Sell</v>
      </c>
      <c r="V5106" s="4">
        <f t="shared" si="79"/>
        <v>-9.7725579145867877E-3</v>
      </c>
    </row>
    <row r="5107" spans="1:22" x14ac:dyDescent="0.25">
      <c r="A5107" s="1">
        <v>37889</v>
      </c>
      <c r="B5107">
        <v>67.421875</v>
      </c>
      <c r="C5107">
        <v>70.4296875</v>
      </c>
      <c r="D5107">
        <v>60743104</v>
      </c>
      <c r="E5107" t="s">
        <v>11</v>
      </c>
      <c r="F5107" t="s">
        <v>20</v>
      </c>
      <c r="G5107" t="str">
        <f>IF(OR(F5107="Jan",F5107="Feb",F5107="Mar"),"Q1",
IF(OR(F5107="Apr",F5107="May",F5107="Jun"),"Q2",
IF(OR(F5107="Jul",F5107="Aug",F5107="Sep"),"Q3",
IF(OR(F5107="Oct",F5107="Nov",F5107="Dec"),"Q4",""))))</f>
        <v>Q3</v>
      </c>
      <c r="H5107" t="str">
        <f>"Q"&amp;INT((MONTH(A5107)-1)/3)+1</f>
        <v>Q3</v>
      </c>
      <c r="I5107">
        <v>2003</v>
      </c>
      <c r="J5107" t="str">
        <f>IF(C5107&gt;B5107, "Bullish", IF(B5107&gt;C5107, "Bearish", "Neutral"))</f>
        <v>Bullish</v>
      </c>
      <c r="K5107" t="str">
        <f>IF(C5108&gt;C5107, "Buy", "")</f>
        <v>Buy</v>
      </c>
      <c r="L5107" t="str">
        <f>IF(C5108&lt;C5107, "Sell", "")</f>
        <v/>
      </c>
      <c r="V5107" s="4">
        <f t="shared" si="79"/>
        <v>3.4370984289198579E-4</v>
      </c>
    </row>
    <row r="5108" spans="1:22" x14ac:dyDescent="0.25">
      <c r="A5108" s="1">
        <v>37888</v>
      </c>
      <c r="B5108">
        <v>67.578125</v>
      </c>
      <c r="C5108">
        <v>70.453903199999999</v>
      </c>
      <c r="D5108">
        <v>68738432</v>
      </c>
      <c r="E5108" t="s">
        <v>10</v>
      </c>
      <c r="F5108" t="s">
        <v>20</v>
      </c>
      <c r="G5108" t="str">
        <f>IF(OR(F5108="Jan",F5108="Feb",F5108="Mar"),"Q1",
IF(OR(F5108="Apr",F5108="May",F5108="Jun"),"Q2",
IF(OR(F5108="Jul",F5108="Aug",F5108="Sep"),"Q3",
IF(OR(F5108="Oct",F5108="Nov",F5108="Dec"),"Q4",""))))</f>
        <v>Q3</v>
      </c>
      <c r="H5108" t="str">
        <f>"Q"&amp;INT((MONTH(A5108)-1)/3)+1</f>
        <v>Q3</v>
      </c>
      <c r="I5108">
        <v>2003</v>
      </c>
      <c r="J5108" t="str">
        <f>IF(C5108&gt;B5108, "Bullish", IF(B5108&gt;C5108, "Bearish", "Neutral"))</f>
        <v>Bullish</v>
      </c>
      <c r="K5108" t="str">
        <f>IF(C5109&gt;C5108, "Buy", "")</f>
        <v/>
      </c>
      <c r="L5108" t="str">
        <f>IF(C5109&lt;C5108, "Sell", "")</f>
        <v>Sell</v>
      </c>
      <c r="V5108" s="4">
        <f t="shared" si="79"/>
        <v>-4.480144608169187E-2</v>
      </c>
    </row>
    <row r="5109" spans="1:22" x14ac:dyDescent="0.25">
      <c r="A5109" s="1">
        <v>37887</v>
      </c>
      <c r="B5109">
        <v>67.640625</v>
      </c>
      <c r="C5109">
        <v>67.432815550000001</v>
      </c>
      <c r="D5109">
        <v>49601280</v>
      </c>
      <c r="E5109" t="s">
        <v>9</v>
      </c>
      <c r="F5109" t="s">
        <v>20</v>
      </c>
      <c r="G5109" t="str">
        <f>IF(OR(F5109="Jan",F5109="Feb",F5109="Mar"),"Q1",
IF(OR(F5109="Apr",F5109="May",F5109="Jun"),"Q2",
IF(OR(F5109="Jul",F5109="Aug",F5109="Sep"),"Q3",
IF(OR(F5109="Oct",F5109="Nov",F5109="Dec"),"Q4",""))))</f>
        <v>Q3</v>
      </c>
      <c r="H5109" t="str">
        <f>"Q"&amp;INT((MONTH(A5109)-1)/3)+1</f>
        <v>Q3</v>
      </c>
      <c r="I5109">
        <v>2003</v>
      </c>
      <c r="J5109" t="str">
        <f>IF(C5109&gt;B5109, "Bullish", IF(B5109&gt;C5109, "Bearish", "Neutral"))</f>
        <v>Bearish</v>
      </c>
      <c r="K5109" t="str">
        <f>IF(C5110&gt;C5109, "Buy", "")</f>
        <v>Buy</v>
      </c>
      <c r="L5109" t="str">
        <f>IF(C5110&lt;C5109, "Sell", "")</f>
        <v/>
      </c>
      <c r="V5109" s="4">
        <f t="shared" si="79"/>
        <v>1.308049764706315E-2</v>
      </c>
    </row>
    <row r="5110" spans="1:22" x14ac:dyDescent="0.25">
      <c r="A5110" s="1">
        <v>37886</v>
      </c>
      <c r="B5110">
        <v>68.3125</v>
      </c>
      <c r="C5110">
        <v>68.326560970000003</v>
      </c>
      <c r="D5110">
        <v>52579648</v>
      </c>
      <c r="E5110" t="s">
        <v>7</v>
      </c>
      <c r="F5110" t="s">
        <v>20</v>
      </c>
      <c r="G5110" t="str">
        <f>IF(OR(F5110="Jan",F5110="Feb",F5110="Mar"),"Q1",
IF(OR(F5110="Apr",F5110="May",F5110="Jun"),"Q2",
IF(OR(F5110="Jul",F5110="Aug",F5110="Sep"),"Q3",
IF(OR(F5110="Oct",F5110="Nov",F5110="Dec"),"Q4",""))))</f>
        <v>Q3</v>
      </c>
      <c r="H5110" t="str">
        <f>"Q"&amp;INT((MONTH(A5110)-1)/3)+1</f>
        <v>Q3</v>
      </c>
      <c r="I5110">
        <v>2003</v>
      </c>
      <c r="J5110" t="str">
        <f>IF(C5110&gt;B5110, "Bullish", IF(B5110&gt;C5110, "Bearish", "Neutral"))</f>
        <v>Bullish</v>
      </c>
      <c r="K5110" t="str">
        <f>IF(C5111&gt;C5110, "Buy", "")</f>
        <v/>
      </c>
      <c r="L5110" t="str">
        <f>IF(C5111&lt;C5110, "Sell", "")</f>
        <v>Sell</v>
      </c>
      <c r="V5110" s="4">
        <f t="shared" si="79"/>
        <v>-1.2280473386227854E-2</v>
      </c>
    </row>
    <row r="5111" spans="1:22" x14ac:dyDescent="0.25">
      <c r="A5111" s="1">
        <v>37883</v>
      </c>
      <c r="B5111">
        <v>67.5</v>
      </c>
      <c r="C5111">
        <v>67.497657779999997</v>
      </c>
      <c r="D5111">
        <v>41664000</v>
      </c>
      <c r="E5111" t="s">
        <v>12</v>
      </c>
      <c r="F5111" t="s">
        <v>20</v>
      </c>
      <c r="G5111" t="str">
        <f>IF(OR(F5111="Jan",F5111="Feb",F5111="Mar"),"Q1",
IF(OR(F5111="Apr",F5111="May",F5111="Jun"),"Q2",
IF(OR(F5111="Jul",F5111="Aug",F5111="Sep"),"Q3",
IF(OR(F5111="Oct",F5111="Nov",F5111="Dec"),"Q4",""))))</f>
        <v>Q3</v>
      </c>
      <c r="H5111" t="str">
        <f>"Q"&amp;INT((MONTH(A5111)-1)/3)+1</f>
        <v>Q3</v>
      </c>
      <c r="I5111">
        <v>2003</v>
      </c>
      <c r="J5111" t="str">
        <f>IF(C5111&gt;B5111, "Bullish", IF(B5111&gt;C5111, "Bearish", "Neutral"))</f>
        <v>Bearish</v>
      </c>
      <c r="K5111" t="str">
        <f>IF(C5112&gt;C5111, "Buy", "")</f>
        <v/>
      </c>
      <c r="L5111" t="str">
        <f>IF(C5112&lt;C5111, "Sell", "")</f>
        <v>Sell</v>
      </c>
      <c r="V5111" s="4">
        <f t="shared" si="79"/>
        <v>-1.8556334403884774E-2</v>
      </c>
    </row>
    <row r="5112" spans="1:22" x14ac:dyDescent="0.25">
      <c r="A5112" s="1">
        <v>37882</v>
      </c>
      <c r="B5112">
        <v>66.640625</v>
      </c>
      <c r="C5112">
        <v>66.267967220000003</v>
      </c>
      <c r="D5112">
        <v>50755584</v>
      </c>
      <c r="E5112" t="s">
        <v>11</v>
      </c>
      <c r="F5112" t="s">
        <v>20</v>
      </c>
      <c r="G5112" t="str">
        <f>IF(OR(F5112="Jan",F5112="Feb",F5112="Mar"),"Q1",
IF(OR(F5112="Apr",F5112="May",F5112="Jun"),"Q2",
IF(OR(F5112="Jul",F5112="Aug",F5112="Sep"),"Q3",
IF(OR(F5112="Oct",F5112="Nov",F5112="Dec"),"Q4",""))))</f>
        <v>Q3</v>
      </c>
      <c r="H5112" t="str">
        <f>"Q"&amp;INT((MONTH(A5112)-1)/3)+1</f>
        <v>Q3</v>
      </c>
      <c r="I5112">
        <v>2003</v>
      </c>
      <c r="J5112" t="str">
        <f>IF(C5112&gt;B5112, "Bullish", IF(B5112&gt;C5112, "Bearish", "Neutral"))</f>
        <v>Bearish</v>
      </c>
      <c r="K5112" t="str">
        <f>IF(C5113&gt;C5112, "Buy", "")</f>
        <v>Buy</v>
      </c>
      <c r="L5112" t="str">
        <f>IF(C5113&lt;C5112, "Sell", "")</f>
        <v/>
      </c>
      <c r="V5112" s="4">
        <f t="shared" si="79"/>
        <v>2.0100967380586792E-2</v>
      </c>
    </row>
    <row r="5113" spans="1:22" x14ac:dyDescent="0.25">
      <c r="A5113" s="1">
        <v>37881</v>
      </c>
      <c r="B5113">
        <v>67.114059449999999</v>
      </c>
      <c r="C5113">
        <v>67.627342220000003</v>
      </c>
      <c r="D5113">
        <v>70697728</v>
      </c>
      <c r="E5113" t="s">
        <v>10</v>
      </c>
      <c r="F5113" t="s">
        <v>20</v>
      </c>
      <c r="G5113" t="str">
        <f>IF(OR(F5113="Jan",F5113="Feb",F5113="Mar"),"Q1",
IF(OR(F5113="Apr",F5113="May",F5113="Jun"),"Q2",
IF(OR(F5113="Jul",F5113="Aug",F5113="Sep"),"Q3",
IF(OR(F5113="Oct",F5113="Nov",F5113="Dec"),"Q4",""))))</f>
        <v>Q3</v>
      </c>
      <c r="H5113" t="str">
        <f>"Q"&amp;INT((MONTH(A5113)-1)/3)+1</f>
        <v>Q3</v>
      </c>
      <c r="I5113">
        <v>2003</v>
      </c>
      <c r="J5113" t="str">
        <f>IF(C5113&gt;B5113, "Bullish", IF(B5113&gt;C5113, "Bearish", "Neutral"))</f>
        <v>Bullish</v>
      </c>
      <c r="K5113" t="str">
        <f>IF(C5114&gt;C5113, "Buy", "")</f>
        <v/>
      </c>
      <c r="L5113" t="str">
        <f>IF(C5114&lt;C5113, "Sell", "")</f>
        <v>Sell</v>
      </c>
      <c r="V5113" s="4">
        <f t="shared" si="79"/>
        <v>-2.8308363525778136E-2</v>
      </c>
    </row>
    <row r="5114" spans="1:22" x14ac:dyDescent="0.25">
      <c r="A5114" s="1">
        <v>37880</v>
      </c>
      <c r="B5114">
        <v>62.98828125</v>
      </c>
      <c r="C5114">
        <v>65.765625</v>
      </c>
      <c r="D5114">
        <v>52140800</v>
      </c>
      <c r="E5114" t="s">
        <v>9</v>
      </c>
      <c r="F5114" t="s">
        <v>20</v>
      </c>
      <c r="G5114" t="str">
        <f>IF(OR(F5114="Jan",F5114="Feb",F5114="Mar"),"Q1",
IF(OR(F5114="Apr",F5114="May",F5114="Jun"),"Q2",
IF(OR(F5114="Jul",F5114="Aug",F5114="Sep"),"Q3",
IF(OR(F5114="Oct",F5114="Nov",F5114="Dec"),"Q4",""))))</f>
        <v>Q3</v>
      </c>
      <c r="H5114" t="str">
        <f>"Q"&amp;INT((MONTH(A5114)-1)/3)+1</f>
        <v>Q3</v>
      </c>
      <c r="I5114">
        <v>2003</v>
      </c>
      <c r="J5114" t="str">
        <f>IF(C5114&gt;B5114, "Bullish", IF(B5114&gt;C5114, "Bearish", "Neutral"))</f>
        <v>Bullish</v>
      </c>
      <c r="K5114" t="str">
        <f>IF(C5115&gt;C5114, "Buy", "")</f>
        <v/>
      </c>
      <c r="L5114" t="str">
        <f>IF(C5115&lt;C5114, "Sell", "")</f>
        <v>Sell</v>
      </c>
      <c r="V5114" s="4">
        <f t="shared" si="79"/>
        <v>-4.2050951818483846E-2</v>
      </c>
    </row>
    <row r="5115" spans="1:22" x14ac:dyDescent="0.25">
      <c r="A5115" s="1">
        <v>37879</v>
      </c>
      <c r="B5115">
        <v>64.765625</v>
      </c>
      <c r="C5115">
        <v>63.111717220000003</v>
      </c>
      <c r="D5115">
        <v>48679872</v>
      </c>
      <c r="E5115" t="s">
        <v>7</v>
      </c>
      <c r="F5115" t="s">
        <v>20</v>
      </c>
      <c r="G5115" t="str">
        <f>IF(OR(F5115="Jan",F5115="Feb",F5115="Mar"),"Q1",
IF(OR(F5115="Apr",F5115="May",F5115="Jun"),"Q2",
IF(OR(F5115="Jul",F5115="Aug",F5115="Sep"),"Q3",
IF(OR(F5115="Oct",F5115="Nov",F5115="Dec"),"Q4",""))))</f>
        <v>Q3</v>
      </c>
      <c r="H5115" t="str">
        <f>"Q"&amp;INT((MONTH(A5115)-1)/3)+1</f>
        <v>Q3</v>
      </c>
      <c r="I5115">
        <v>2003</v>
      </c>
      <c r="J5115" t="str">
        <f>IF(C5115&gt;B5115, "Bullish", IF(B5115&gt;C5115, "Bearish", "Neutral"))</f>
        <v>Bearish</v>
      </c>
      <c r="K5115" t="str">
        <f>IF(C5116&gt;C5115, "Buy", "")</f>
        <v>Buy</v>
      </c>
      <c r="L5115" t="str">
        <f>IF(C5116&lt;C5115, "Sell", "")</f>
        <v/>
      </c>
      <c r="V5115" s="4">
        <f t="shared" si="79"/>
        <v>2.9482127648307776E-2</v>
      </c>
    </row>
    <row r="5116" spans="1:22" x14ac:dyDescent="0.25">
      <c r="A5116" s="1">
        <v>37876</v>
      </c>
      <c r="B5116">
        <v>68.359375</v>
      </c>
      <c r="C5116">
        <v>65.028907779999997</v>
      </c>
      <c r="D5116">
        <v>53664192</v>
      </c>
      <c r="E5116" t="s">
        <v>12</v>
      </c>
      <c r="F5116" t="s">
        <v>20</v>
      </c>
      <c r="G5116" t="str">
        <f>IF(OR(F5116="Jan",F5116="Feb",F5116="Mar"),"Q1",
IF(OR(F5116="Apr",F5116="May",F5116="Jun"),"Q2",
IF(OR(F5116="Jul",F5116="Aug",F5116="Sep"),"Q3",
IF(OR(F5116="Oct",F5116="Nov",F5116="Dec"),"Q4",""))))</f>
        <v>Q3</v>
      </c>
      <c r="H5116" t="str">
        <f>"Q"&amp;INT((MONTH(A5116)-1)/3)+1</f>
        <v>Q3</v>
      </c>
      <c r="I5116">
        <v>2003</v>
      </c>
      <c r="J5116" t="str">
        <f>IF(C5116&gt;B5116, "Bullish", IF(B5116&gt;C5116, "Bearish", "Neutral"))</f>
        <v>Bearish</v>
      </c>
      <c r="K5116" t="str">
        <f>IF(C5117&gt;C5116, "Buy", "")</f>
        <v>Buy</v>
      </c>
      <c r="L5116" t="str">
        <f>IF(C5117&lt;C5116, "Sell", "")</f>
        <v/>
      </c>
      <c r="V5116" s="4">
        <f t="shared" si="79"/>
        <v>1.4841748772557901E-2</v>
      </c>
    </row>
    <row r="5117" spans="1:22" x14ac:dyDescent="0.25">
      <c r="A5117" s="1">
        <v>37875</v>
      </c>
      <c r="B5117">
        <v>65.625</v>
      </c>
      <c r="C5117">
        <v>66.008590699999999</v>
      </c>
      <c r="D5117">
        <v>45146752</v>
      </c>
      <c r="E5117" t="s">
        <v>11</v>
      </c>
      <c r="F5117" t="s">
        <v>20</v>
      </c>
      <c r="G5117" t="str">
        <f>IF(OR(F5117="Jan",F5117="Feb",F5117="Mar"),"Q1",
IF(OR(F5117="Apr",F5117="May",F5117="Jun"),"Q2",
IF(OR(F5117="Jul",F5117="Aug",F5117="Sep"),"Q3",
IF(OR(F5117="Oct",F5117="Nov",F5117="Dec"),"Q4",""))))</f>
        <v>Q3</v>
      </c>
      <c r="H5117" t="str">
        <f>"Q"&amp;INT((MONTH(A5117)-1)/3)+1</f>
        <v>Q3</v>
      </c>
      <c r="I5117">
        <v>2003</v>
      </c>
      <c r="J5117" t="str">
        <f>IF(C5117&gt;B5117, "Bullish", IF(B5117&gt;C5117, "Bearish", "Neutral"))</f>
        <v>Bullish</v>
      </c>
      <c r="K5117" t="str">
        <f>IF(C5118&gt;C5117, "Buy", "")</f>
        <v>Buy</v>
      </c>
      <c r="L5117" t="str">
        <f>IF(C5118&lt;C5117, "Sell", "")</f>
        <v/>
      </c>
      <c r="V5117" s="4">
        <f t="shared" si="79"/>
        <v>1.8299910201971154E-2</v>
      </c>
    </row>
    <row r="5118" spans="1:22" x14ac:dyDescent="0.25">
      <c r="A5118" s="1">
        <v>37874</v>
      </c>
      <c r="B5118">
        <v>68.828125</v>
      </c>
      <c r="C5118">
        <v>67.239059449999999</v>
      </c>
      <c r="D5118">
        <v>53212544</v>
      </c>
      <c r="E5118" t="s">
        <v>10</v>
      </c>
      <c r="F5118" t="s">
        <v>20</v>
      </c>
      <c r="G5118" t="str">
        <f>IF(OR(F5118="Jan",F5118="Feb",F5118="Mar"),"Q1",
IF(OR(F5118="Apr",F5118="May",F5118="Jun"),"Q2",
IF(OR(F5118="Jul",F5118="Aug",F5118="Sep"),"Q3",
IF(OR(F5118="Oct",F5118="Nov",F5118="Dec"),"Q4",""))))</f>
        <v>Q3</v>
      </c>
      <c r="H5118" t="str">
        <f>"Q"&amp;INT((MONTH(A5118)-1)/3)+1</f>
        <v>Q3</v>
      </c>
      <c r="I5118">
        <v>2003</v>
      </c>
      <c r="J5118" t="str">
        <f>IF(C5118&gt;B5118, "Bullish", IF(B5118&gt;C5118, "Bearish", "Neutral"))</f>
        <v>Bearish</v>
      </c>
      <c r="K5118" t="str">
        <f>IF(C5119&gt;C5118, "Buy", "")</f>
        <v>Buy</v>
      </c>
      <c r="L5118" t="str">
        <f>IF(C5119&lt;C5118, "Sell", "")</f>
        <v/>
      </c>
      <c r="V5118" s="4">
        <f t="shared" si="79"/>
        <v>3.9055956137795868E-2</v>
      </c>
    </row>
    <row r="5119" spans="1:22" x14ac:dyDescent="0.25">
      <c r="A5119" s="1">
        <v>37873</v>
      </c>
      <c r="B5119">
        <v>67.885940550000001</v>
      </c>
      <c r="C5119">
        <v>69.971878050000001</v>
      </c>
      <c r="D5119">
        <v>90476544</v>
      </c>
      <c r="E5119" t="s">
        <v>9</v>
      </c>
      <c r="F5119" t="s">
        <v>20</v>
      </c>
      <c r="G5119" t="str">
        <f>IF(OR(F5119="Jan",F5119="Feb",F5119="Mar"),"Q1",
IF(OR(F5119="Apr",F5119="May",F5119="Jun"),"Q2",
IF(OR(F5119="Jul",F5119="Aug",F5119="Sep"),"Q3",
IF(OR(F5119="Oct",F5119="Nov",F5119="Dec"),"Q4",""))))</f>
        <v>Q3</v>
      </c>
      <c r="H5119" t="str">
        <f>"Q"&amp;INT((MONTH(A5119)-1)/3)+1</f>
        <v>Q3</v>
      </c>
      <c r="I5119">
        <v>2003</v>
      </c>
      <c r="J5119" t="str">
        <f>IF(C5119&gt;B5119, "Bullish", IF(B5119&gt;C5119, "Bearish", "Neutral"))</f>
        <v>Bullish</v>
      </c>
      <c r="K5119" t="str">
        <f>IF(C5120&gt;C5119, "Buy", "")</f>
        <v/>
      </c>
      <c r="L5119" t="str">
        <f>IF(C5120&lt;C5119, "Sell", "")</f>
        <v>Sell</v>
      </c>
      <c r="V5119" s="4">
        <f t="shared" si="79"/>
        <v>-5.3124285861736169E-2</v>
      </c>
    </row>
    <row r="5120" spans="1:22" x14ac:dyDescent="0.25">
      <c r="A5120" s="1">
        <v>37872</v>
      </c>
      <c r="B5120">
        <v>66.5625</v>
      </c>
      <c r="C5120">
        <v>66.442184449999999</v>
      </c>
      <c r="D5120">
        <v>47580736</v>
      </c>
      <c r="E5120" t="s">
        <v>7</v>
      </c>
      <c r="F5120" t="s">
        <v>20</v>
      </c>
      <c r="G5120" t="str">
        <f>IF(OR(F5120="Jan",F5120="Feb",F5120="Mar"),"Q1",
IF(OR(F5120="Apr",F5120="May",F5120="Jun"),"Q2",
IF(OR(F5120="Jul",F5120="Aug",F5120="Sep"),"Q3",
IF(OR(F5120="Oct",F5120="Nov",F5120="Dec"),"Q4",""))))</f>
        <v>Q3</v>
      </c>
      <c r="H5120" t="str">
        <f>"Q"&amp;INT((MONTH(A5120)-1)/3)+1</f>
        <v>Q3</v>
      </c>
      <c r="I5120">
        <v>2003</v>
      </c>
      <c r="J5120" t="str">
        <f>IF(C5120&gt;B5120, "Bullish", IF(B5120&gt;C5120, "Bearish", "Neutral"))</f>
        <v>Bearish</v>
      </c>
      <c r="K5120" t="str">
        <f>IF(C5121&gt;C5120, "Buy", "")</f>
        <v/>
      </c>
      <c r="L5120" t="str">
        <f>IF(C5121&lt;C5120, "Sell", "")</f>
        <v>Sell</v>
      </c>
      <c r="V5120" s="4">
        <f t="shared" si="79"/>
        <v>-1.2995010374605431E-2</v>
      </c>
    </row>
    <row r="5121" spans="1:22" x14ac:dyDescent="0.25">
      <c r="A5121" s="1">
        <v>37869</v>
      </c>
      <c r="B5121">
        <v>66.375</v>
      </c>
      <c r="C5121">
        <v>65.58984375</v>
      </c>
      <c r="D5121">
        <v>65351936</v>
      </c>
      <c r="E5121" t="s">
        <v>12</v>
      </c>
      <c r="F5121" t="s">
        <v>20</v>
      </c>
      <c r="G5121" t="str">
        <f>IF(OR(F5121="Jan",F5121="Feb",F5121="Mar"),"Q1",
IF(OR(F5121="Apr",F5121="May",F5121="Jun"),"Q2",
IF(OR(F5121="Jul",F5121="Aug",F5121="Sep"),"Q3",
IF(OR(F5121="Oct",F5121="Nov",F5121="Dec"),"Q4",""))))</f>
        <v>Q3</v>
      </c>
      <c r="H5121" t="str">
        <f>"Q"&amp;INT((MONTH(A5121)-1)/3)+1</f>
        <v>Q3</v>
      </c>
      <c r="I5121">
        <v>2003</v>
      </c>
      <c r="J5121" t="str">
        <f>IF(C5121&gt;B5121, "Bullish", IF(B5121&gt;C5121, "Bearish", "Neutral"))</f>
        <v>Bearish</v>
      </c>
      <c r="K5121" t="str">
        <f>IF(C5122&gt;C5121, "Buy", "")</f>
        <v>Buy</v>
      </c>
      <c r="L5121" t="str">
        <f>IF(C5122&lt;C5121, "Sell", "")</f>
        <v/>
      </c>
      <c r="V5121" s="4">
        <f t="shared" si="79"/>
        <v>2.8268151406416002E-3</v>
      </c>
    </row>
    <row r="5122" spans="1:22" x14ac:dyDescent="0.25">
      <c r="A5122" s="1">
        <v>37868</v>
      </c>
      <c r="B5122">
        <v>60.15625</v>
      </c>
      <c r="C5122">
        <v>65.775779720000003</v>
      </c>
      <c r="D5122">
        <v>124075904</v>
      </c>
      <c r="E5122" t="s">
        <v>11</v>
      </c>
      <c r="F5122" t="s">
        <v>20</v>
      </c>
      <c r="G5122" t="str">
        <f>IF(OR(F5122="Jan",F5122="Feb",F5122="Mar"),"Q1",
IF(OR(F5122="Apr",F5122="May",F5122="Jun"),"Q2",
IF(OR(F5122="Jul",F5122="Aug",F5122="Sep"),"Q3",
IF(OR(F5122="Oct",F5122="Nov",F5122="Dec"),"Q4",""))))</f>
        <v>Q3</v>
      </c>
      <c r="H5122" t="str">
        <f>"Q"&amp;INT((MONTH(A5122)-1)/3)+1</f>
        <v>Q3</v>
      </c>
      <c r="I5122">
        <v>2003</v>
      </c>
      <c r="J5122" t="str">
        <f>IF(C5122&gt;B5122, "Bullish", IF(B5122&gt;C5122, "Bearish", "Neutral"))</f>
        <v>Bullish</v>
      </c>
      <c r="K5122" t="str">
        <f>IF(C5123&gt;C5122, "Buy", "")</f>
        <v/>
      </c>
      <c r="L5122" t="str">
        <f>IF(C5123&lt;C5122, "Sell", "")</f>
        <v>Sell</v>
      </c>
      <c r="V5122" s="4">
        <f t="shared" si="79"/>
        <v>-0.10385194933679921</v>
      </c>
    </row>
    <row r="5123" spans="1:22" x14ac:dyDescent="0.25">
      <c r="A5123" s="1">
        <v>37867</v>
      </c>
      <c r="B5123">
        <v>61.625</v>
      </c>
      <c r="C5123">
        <v>59.587501529999997</v>
      </c>
      <c r="D5123">
        <v>41538368</v>
      </c>
      <c r="E5123" t="s">
        <v>10</v>
      </c>
      <c r="F5123" t="s">
        <v>20</v>
      </c>
      <c r="G5123" t="str">
        <f>IF(OR(F5123="Jan",F5123="Feb",F5123="Mar"),"Q1",
IF(OR(F5123="Apr",F5123="May",F5123="Jun"),"Q2",
IF(OR(F5123="Jul",F5123="Aug",F5123="Sep"),"Q3",
IF(OR(F5123="Oct",F5123="Nov",F5123="Dec"),"Q4",""))))</f>
        <v>Q3</v>
      </c>
      <c r="H5123" t="str">
        <f>"Q"&amp;INT((MONTH(A5123)-1)/3)+1</f>
        <v>Q3</v>
      </c>
      <c r="I5123">
        <v>2003</v>
      </c>
      <c r="J5123" t="str">
        <f>IF(C5123&gt;B5123, "Bullish", IF(B5123&gt;C5123, "Bearish", "Neutral"))</f>
        <v>Bearish</v>
      </c>
      <c r="K5123" t="str">
        <f>IF(C5124&gt;C5123, "Buy", "")</f>
        <v>Buy</v>
      </c>
      <c r="L5123" t="str">
        <f>IF(C5124&lt;C5123, "Sell", "")</f>
        <v/>
      </c>
      <c r="V5123" s="4">
        <f t="shared" ref="V5123:V5186" si="80">(C5124-C5123)/C5124</f>
        <v>2.0106118691935418E-2</v>
      </c>
    </row>
    <row r="5124" spans="1:22" x14ac:dyDescent="0.25">
      <c r="A5124" s="1">
        <v>37866</v>
      </c>
      <c r="B5124">
        <v>60.9375</v>
      </c>
      <c r="C5124">
        <v>60.810157779999997</v>
      </c>
      <c r="D5124">
        <v>37691968</v>
      </c>
      <c r="E5124" t="s">
        <v>9</v>
      </c>
      <c r="F5124" t="s">
        <v>20</v>
      </c>
      <c r="G5124" t="str">
        <f>IF(OR(F5124="Jan",F5124="Feb",F5124="Mar"),"Q1",
IF(OR(F5124="Apr",F5124="May",F5124="Jun"),"Q2",
IF(OR(F5124="Jul",F5124="Aug",F5124="Sep"),"Q3",
IF(OR(F5124="Oct",F5124="Nov",F5124="Dec"),"Q4",""))))</f>
        <v>Q3</v>
      </c>
      <c r="H5124" t="str">
        <f>"Q"&amp;INT((MONTH(A5124)-1)/3)+1</f>
        <v>Q3</v>
      </c>
      <c r="I5124">
        <v>2003</v>
      </c>
      <c r="J5124" t="str">
        <f>IF(C5124&gt;B5124, "Bullish", IF(B5124&gt;C5124, "Bearish", "Neutral"))</f>
        <v>Bearish</v>
      </c>
      <c r="K5124" t="str">
        <f>IF(C5125&gt;C5124, "Buy", "")</f>
        <v/>
      </c>
      <c r="L5124" t="str">
        <f>IF(C5125&lt;C5124, "Sell", "")</f>
        <v>Sell</v>
      </c>
      <c r="V5124" s="4">
        <f t="shared" si="80"/>
        <v>-5.8669724395522512E-3</v>
      </c>
    </row>
    <row r="5125" spans="1:22" x14ac:dyDescent="0.25">
      <c r="A5125" s="1">
        <v>37865</v>
      </c>
      <c r="B5125">
        <v>62.5</v>
      </c>
      <c r="C5125">
        <v>60.455467220000003</v>
      </c>
      <c r="D5125">
        <v>24554304</v>
      </c>
      <c r="E5125" t="s">
        <v>7</v>
      </c>
      <c r="F5125" t="s">
        <v>20</v>
      </c>
      <c r="G5125" t="str">
        <f>IF(OR(F5125="Jan",F5125="Feb",F5125="Mar"),"Q1",
IF(OR(F5125="Apr",F5125="May",F5125="Jun"),"Q2",
IF(OR(F5125="Jul",F5125="Aug",F5125="Sep"),"Q3",
IF(OR(F5125="Oct",F5125="Nov",F5125="Dec"),"Q4",""))))</f>
        <v>Q3</v>
      </c>
      <c r="H5125" t="str">
        <f>"Q"&amp;INT((MONTH(A5125)-1)/3)+1</f>
        <v>Q3</v>
      </c>
      <c r="I5125">
        <v>2003</v>
      </c>
      <c r="J5125" t="str">
        <f>IF(C5125&gt;B5125, "Bullish", IF(B5125&gt;C5125, "Bearish", "Neutral"))</f>
        <v>Bearish</v>
      </c>
      <c r="K5125" t="str">
        <f>IF(C5126&gt;C5125, "Buy", "")</f>
        <v>Buy</v>
      </c>
      <c r="L5125" t="str">
        <f>IF(C5126&lt;C5125, "Sell", "")</f>
        <v/>
      </c>
      <c r="V5125" s="4">
        <f t="shared" si="80"/>
        <v>1.4442781671679375E-2</v>
      </c>
    </row>
    <row r="5126" spans="1:22" x14ac:dyDescent="0.25">
      <c r="A5126" s="1">
        <v>37862</v>
      </c>
      <c r="B5126">
        <v>61.646091460000001</v>
      </c>
      <c r="C5126">
        <v>61.341407779999997</v>
      </c>
      <c r="D5126">
        <v>42512384</v>
      </c>
      <c r="E5126" t="s">
        <v>12</v>
      </c>
      <c r="F5126" t="s">
        <v>19</v>
      </c>
      <c r="G5126" t="str">
        <f>IF(OR(F5126="Jan",F5126="Feb",F5126="Mar"),"Q1",
IF(OR(F5126="Apr",F5126="May",F5126="Jun"),"Q2",
IF(OR(F5126="Jul",F5126="Aug",F5126="Sep"),"Q3",
IF(OR(F5126="Oct",F5126="Nov",F5126="Dec"),"Q4",""))))</f>
        <v>Q3</v>
      </c>
      <c r="H5126" t="str">
        <f>"Q"&amp;INT((MONTH(A5126)-1)/3)+1</f>
        <v>Q3</v>
      </c>
      <c r="I5126">
        <v>2003</v>
      </c>
      <c r="J5126" t="str">
        <f>IF(C5126&gt;B5126, "Bullish", IF(B5126&gt;C5126, "Bearish", "Neutral"))</f>
        <v>Bearish</v>
      </c>
      <c r="K5126" t="str">
        <f>IF(C5127&gt;C5126, "Buy", "")</f>
        <v/>
      </c>
      <c r="L5126" t="str">
        <f>IF(C5127&lt;C5126, "Sell", "")</f>
        <v>Sell</v>
      </c>
      <c r="V5126" s="4">
        <f t="shared" si="80"/>
        <v>-6.9380447682705479E-3</v>
      </c>
    </row>
    <row r="5127" spans="1:22" x14ac:dyDescent="0.25">
      <c r="A5127" s="1">
        <v>37861</v>
      </c>
      <c r="B5127">
        <v>60.95703125</v>
      </c>
      <c r="C5127">
        <v>60.918750760000002</v>
      </c>
      <c r="D5127">
        <v>53888192</v>
      </c>
      <c r="E5127" t="s">
        <v>11</v>
      </c>
      <c r="F5127" t="s">
        <v>19</v>
      </c>
      <c r="G5127" t="str">
        <f>IF(OR(F5127="Jan",F5127="Feb",F5127="Mar"),"Q1",
IF(OR(F5127="Apr",F5127="May",F5127="Jun"),"Q2",
IF(OR(F5127="Jul",F5127="Aug",F5127="Sep"),"Q3",
IF(OR(F5127="Oct",F5127="Nov",F5127="Dec"),"Q4",""))))</f>
        <v>Q3</v>
      </c>
      <c r="H5127" t="str">
        <f>"Q"&amp;INT((MONTH(A5127)-1)/3)+1</f>
        <v>Q3</v>
      </c>
      <c r="I5127">
        <v>2003</v>
      </c>
      <c r="J5127" t="str">
        <f>IF(C5127&gt;B5127, "Bullish", IF(B5127&gt;C5127, "Bearish", "Neutral"))</f>
        <v>Bearish</v>
      </c>
      <c r="K5127" t="str">
        <f>IF(C5128&gt;C5127, "Buy", "")</f>
        <v/>
      </c>
      <c r="L5127" t="str">
        <f>IF(C5128&lt;C5127, "Sell", "")</f>
        <v>Sell</v>
      </c>
      <c r="V5127" s="4">
        <f t="shared" si="80"/>
        <v>-1.1138905722286563E-2</v>
      </c>
    </row>
    <row r="5128" spans="1:22" x14ac:dyDescent="0.25">
      <c r="A5128" s="1">
        <v>37860</v>
      </c>
      <c r="B5128">
        <v>58.828125</v>
      </c>
      <c r="C5128">
        <v>60.247657779999997</v>
      </c>
      <c r="D5128">
        <v>42242112</v>
      </c>
      <c r="E5128" t="s">
        <v>10</v>
      </c>
      <c r="F5128" t="s">
        <v>19</v>
      </c>
      <c r="G5128" t="str">
        <f>IF(OR(F5128="Jan",F5128="Feb",F5128="Mar"),"Q1",
IF(OR(F5128="Apr",F5128="May",F5128="Jun"),"Q2",
IF(OR(F5128="Jul",F5128="Aug",F5128="Sep"),"Q3",
IF(OR(F5128="Oct",F5128="Nov",F5128="Dec"),"Q4",""))))</f>
        <v>Q3</v>
      </c>
      <c r="H5128" t="str">
        <f>"Q"&amp;INT((MONTH(A5128)-1)/3)+1</f>
        <v>Q3</v>
      </c>
      <c r="I5128">
        <v>2003</v>
      </c>
      <c r="J5128" t="str">
        <f>IF(C5128&gt;B5128, "Bullish", IF(B5128&gt;C5128, "Bearish", "Neutral"))</f>
        <v>Bullish</v>
      </c>
      <c r="K5128" t="str">
        <f>IF(C5129&gt;C5128, "Buy", "")</f>
        <v/>
      </c>
      <c r="L5128" t="str">
        <f>IF(C5129&lt;C5128, "Sell", "")</f>
        <v>Sell</v>
      </c>
      <c r="V5128" s="4">
        <f t="shared" si="80"/>
        <v>-3.728565415831591E-2</v>
      </c>
    </row>
    <row r="5129" spans="1:22" x14ac:dyDescent="0.25">
      <c r="A5129" s="1">
        <v>37859</v>
      </c>
      <c r="B5129">
        <v>55.703125</v>
      </c>
      <c r="C5129">
        <v>58.08203125</v>
      </c>
      <c r="D5129">
        <v>39059328</v>
      </c>
      <c r="E5129" t="s">
        <v>9</v>
      </c>
      <c r="F5129" t="s">
        <v>19</v>
      </c>
      <c r="G5129" t="str">
        <f>IF(OR(F5129="Jan",F5129="Feb",F5129="Mar"),"Q1",
IF(OR(F5129="Apr",F5129="May",F5129="Jun"),"Q2",
IF(OR(F5129="Jul",F5129="Aug",F5129="Sep"),"Q3",
IF(OR(F5129="Oct",F5129="Nov",F5129="Dec"),"Q4",""))))</f>
        <v>Q3</v>
      </c>
      <c r="H5129" t="str">
        <f>"Q"&amp;INT((MONTH(A5129)-1)/3)+1</f>
        <v>Q3</v>
      </c>
      <c r="I5129">
        <v>2003</v>
      </c>
      <c r="J5129" t="str">
        <f>IF(C5129&gt;B5129, "Bullish", IF(B5129&gt;C5129, "Bearish", "Neutral"))</f>
        <v>Bullish</v>
      </c>
      <c r="K5129" t="str">
        <f>IF(C5130&gt;C5129, "Buy", "")</f>
        <v/>
      </c>
      <c r="L5129" t="str">
        <f>IF(C5130&lt;C5129, "Sell", "")</f>
        <v>Sell</v>
      </c>
      <c r="V5129" s="4">
        <f t="shared" si="80"/>
        <v>-4.3922068545193205E-2</v>
      </c>
    </row>
    <row r="5130" spans="1:22" x14ac:dyDescent="0.25">
      <c r="A5130" s="1">
        <v>37858</v>
      </c>
      <c r="B5130">
        <v>57.620311739999998</v>
      </c>
      <c r="C5130">
        <v>55.638282779999997</v>
      </c>
      <c r="D5130">
        <v>70433920</v>
      </c>
      <c r="E5130" t="s">
        <v>7</v>
      </c>
      <c r="F5130" t="s">
        <v>19</v>
      </c>
      <c r="G5130" t="str">
        <f>IF(OR(F5130="Jan",F5130="Feb",F5130="Mar"),"Q1",
IF(OR(F5130="Apr",F5130="May",F5130="Jun"),"Q2",
IF(OR(F5130="Jul",F5130="Aug",F5130="Sep"),"Q3",
IF(OR(F5130="Oct",F5130="Nov",F5130="Dec"),"Q4",""))))</f>
        <v>Q3</v>
      </c>
      <c r="H5130" t="str">
        <f>"Q"&amp;INT((MONTH(A5130)-1)/3)+1</f>
        <v>Q3</v>
      </c>
      <c r="I5130">
        <v>2003</v>
      </c>
      <c r="J5130" t="str">
        <f>IF(C5130&gt;B5130, "Bullish", IF(B5130&gt;C5130, "Bearish", "Neutral"))</f>
        <v>Bearish</v>
      </c>
      <c r="K5130" t="str">
        <f>IF(C5131&gt;C5130, "Buy", "")</f>
        <v>Buy</v>
      </c>
      <c r="L5130" t="str">
        <f>IF(C5131&lt;C5130, "Sell", "")</f>
        <v/>
      </c>
      <c r="V5130" s="4">
        <f t="shared" si="80"/>
        <v>2.2214567743529944E-2</v>
      </c>
    </row>
    <row r="5131" spans="1:22" x14ac:dyDescent="0.25">
      <c r="A5131" s="1">
        <v>37855</v>
      </c>
      <c r="B5131">
        <v>58.380466460000001</v>
      </c>
      <c r="C5131">
        <v>56.90234375</v>
      </c>
      <c r="D5131">
        <v>31926912</v>
      </c>
      <c r="E5131" t="s">
        <v>12</v>
      </c>
      <c r="F5131" t="s">
        <v>19</v>
      </c>
      <c r="G5131" t="str">
        <f>IF(OR(F5131="Jan",F5131="Feb",F5131="Mar"),"Q1",
IF(OR(F5131="Apr",F5131="May",F5131="Jun"),"Q2",
IF(OR(F5131="Jul",F5131="Aug",F5131="Sep"),"Q3",
IF(OR(F5131="Oct",F5131="Nov",F5131="Dec"),"Q4",""))))</f>
        <v>Q3</v>
      </c>
      <c r="H5131" t="str">
        <f>"Q"&amp;INT((MONTH(A5131)-1)/3)+1</f>
        <v>Q3</v>
      </c>
      <c r="I5131">
        <v>2003</v>
      </c>
      <c r="J5131" t="str">
        <f>IF(C5131&gt;B5131, "Bullish", IF(B5131&gt;C5131, "Bearish", "Neutral"))</f>
        <v>Bearish</v>
      </c>
      <c r="K5131" t="str">
        <f>IF(C5132&gt;C5131, "Buy", "")</f>
        <v>Buy</v>
      </c>
      <c r="L5131" t="str">
        <f>IF(C5132&lt;C5131, "Sell", "")</f>
        <v/>
      </c>
      <c r="V5131" s="4">
        <f t="shared" si="80"/>
        <v>1.9572198390607389E-2</v>
      </c>
    </row>
    <row r="5132" spans="1:22" x14ac:dyDescent="0.25">
      <c r="A5132" s="1">
        <v>37854</v>
      </c>
      <c r="B5132">
        <v>57.692188260000002</v>
      </c>
      <c r="C5132">
        <v>58.038280489999998</v>
      </c>
      <c r="D5132">
        <v>24144832</v>
      </c>
      <c r="E5132" t="s">
        <v>11</v>
      </c>
      <c r="F5132" t="s">
        <v>19</v>
      </c>
      <c r="G5132" t="str">
        <f>IF(OR(F5132="Jan",F5132="Feb",F5132="Mar"),"Q1",
IF(OR(F5132="Apr",F5132="May",F5132="Jun"),"Q2",
IF(OR(F5132="Jul",F5132="Aug",F5132="Sep"),"Q3",
IF(OR(F5132="Oct",F5132="Nov",F5132="Dec"),"Q4",""))))</f>
        <v>Q3</v>
      </c>
      <c r="H5132" t="str">
        <f>"Q"&amp;INT((MONTH(A5132)-1)/3)+1</f>
        <v>Q3</v>
      </c>
      <c r="I5132">
        <v>2003</v>
      </c>
      <c r="J5132" t="str">
        <f>IF(C5132&gt;B5132, "Bullish", IF(B5132&gt;C5132, "Bearish", "Neutral"))</f>
        <v>Bullish</v>
      </c>
      <c r="K5132" t="str">
        <f>IF(C5133&gt;C5132, "Buy", "")</f>
        <v/>
      </c>
      <c r="L5132" t="str">
        <f>IF(C5133&lt;C5132, "Sell", "")</f>
        <v>Sell</v>
      </c>
      <c r="V5132" s="4">
        <f t="shared" si="80"/>
        <v>-1.0171170428814958E-2</v>
      </c>
    </row>
    <row r="5133" spans="1:22" x14ac:dyDescent="0.25">
      <c r="A5133" s="1">
        <v>37853</v>
      </c>
      <c r="B5133">
        <v>55.214061739999998</v>
      </c>
      <c r="C5133">
        <v>57.453907010000002</v>
      </c>
      <c r="D5133">
        <v>55284032</v>
      </c>
      <c r="E5133" t="s">
        <v>10</v>
      </c>
      <c r="F5133" t="s">
        <v>19</v>
      </c>
      <c r="G5133" t="str">
        <f>IF(OR(F5133="Jan",F5133="Feb",F5133="Mar"),"Q1",
IF(OR(F5133="Apr",F5133="May",F5133="Jun"),"Q2",
IF(OR(F5133="Jul",F5133="Aug",F5133="Sep"),"Q3",
IF(OR(F5133="Oct",F5133="Nov",F5133="Dec"),"Q4",""))))</f>
        <v>Q3</v>
      </c>
      <c r="H5133" t="str">
        <f>"Q"&amp;INT((MONTH(A5133)-1)/3)+1</f>
        <v>Q3</v>
      </c>
      <c r="I5133">
        <v>2003</v>
      </c>
      <c r="J5133" t="str">
        <f>IF(C5133&gt;B5133, "Bullish", IF(B5133&gt;C5133, "Bearish", "Neutral"))</f>
        <v>Bullish</v>
      </c>
      <c r="K5133" t="str">
        <f>IF(C5134&gt;C5133, "Buy", "")</f>
        <v/>
      </c>
      <c r="L5133" t="str">
        <f>IF(C5134&lt;C5133, "Sell", "")</f>
        <v>Sell</v>
      </c>
      <c r="V5133" s="4">
        <f t="shared" si="80"/>
        <v>-5.2947368167062185E-2</v>
      </c>
    </row>
    <row r="5134" spans="1:22" x14ac:dyDescent="0.25">
      <c r="A5134" s="1">
        <v>37852</v>
      </c>
      <c r="B5134">
        <v>55.015625</v>
      </c>
      <c r="C5134">
        <v>54.564842220000003</v>
      </c>
      <c r="D5134">
        <v>26576512</v>
      </c>
      <c r="E5134" t="s">
        <v>9</v>
      </c>
      <c r="F5134" t="s">
        <v>19</v>
      </c>
      <c r="G5134" t="str">
        <f>IF(OR(F5134="Jan",F5134="Feb",F5134="Mar"),"Q1",
IF(OR(F5134="Apr",F5134="May",F5134="Jun"),"Q2",
IF(OR(F5134="Jul",F5134="Aug",F5134="Sep"),"Q3",
IF(OR(F5134="Oct",F5134="Nov",F5134="Dec"),"Q4",""))))</f>
        <v>Q3</v>
      </c>
      <c r="H5134" t="str">
        <f>"Q"&amp;INT((MONTH(A5134)-1)/3)+1</f>
        <v>Q3</v>
      </c>
      <c r="I5134">
        <v>2003</v>
      </c>
      <c r="J5134" t="str">
        <f>IF(C5134&gt;B5134, "Bullish", IF(B5134&gt;C5134, "Bearish", "Neutral"))</f>
        <v>Bearish</v>
      </c>
      <c r="K5134" t="str">
        <f>IF(C5135&gt;C5134, "Buy", "")</f>
        <v/>
      </c>
      <c r="L5134" t="str">
        <f>IF(C5135&lt;C5134, "Sell", "")</f>
        <v>Sell</v>
      </c>
      <c r="V5134" s="4">
        <f t="shared" si="80"/>
        <v>-6.589979785581807E-4</v>
      </c>
    </row>
    <row r="5135" spans="1:22" x14ac:dyDescent="0.25">
      <c r="A5135" s="1">
        <v>37851</v>
      </c>
      <c r="B5135">
        <v>53.71875</v>
      </c>
      <c r="C5135">
        <v>54.528907779999997</v>
      </c>
      <c r="D5135">
        <v>37098304</v>
      </c>
      <c r="E5135" t="s">
        <v>7</v>
      </c>
      <c r="F5135" t="s">
        <v>19</v>
      </c>
      <c r="G5135" t="str">
        <f>IF(OR(F5135="Jan",F5135="Feb",F5135="Mar"),"Q1",
IF(OR(F5135="Apr",F5135="May",F5135="Jun"),"Q2",
IF(OR(F5135="Jul",F5135="Aug",F5135="Sep"),"Q3",
IF(OR(F5135="Oct",F5135="Nov",F5135="Dec"),"Q4",""))))</f>
        <v>Q3</v>
      </c>
      <c r="H5135" t="str">
        <f>"Q"&amp;INT((MONTH(A5135)-1)/3)+1</f>
        <v>Q3</v>
      </c>
      <c r="I5135">
        <v>2003</v>
      </c>
      <c r="J5135" t="str">
        <f>IF(C5135&gt;B5135, "Bullish", IF(B5135&gt;C5135, "Bearish", "Neutral"))</f>
        <v>Bullish</v>
      </c>
      <c r="K5135" t="str">
        <f>IF(C5136&gt;C5135, "Buy", "")</f>
        <v/>
      </c>
      <c r="L5135" t="str">
        <f>IF(C5136&lt;C5135, "Sell", "")</f>
        <v>Sell</v>
      </c>
      <c r="V5135" s="4">
        <f t="shared" si="80"/>
        <v>-2.1424552686957064E-2</v>
      </c>
    </row>
    <row r="5136" spans="1:22" x14ac:dyDescent="0.25">
      <c r="A5136" s="1">
        <v>37848</v>
      </c>
      <c r="B5136">
        <v>53.385154720000003</v>
      </c>
      <c r="C5136">
        <v>53.385154720000003</v>
      </c>
      <c r="D5136">
        <v>0</v>
      </c>
      <c r="E5136" t="s">
        <v>12</v>
      </c>
      <c r="F5136" t="s">
        <v>19</v>
      </c>
      <c r="G5136" t="str">
        <f>IF(OR(F5136="Jan",F5136="Feb",F5136="Mar"),"Q1",
IF(OR(F5136="Apr",F5136="May",F5136="Jun"),"Q2",
IF(OR(F5136="Jul",F5136="Aug",F5136="Sep"),"Q3",
IF(OR(F5136="Oct",F5136="Nov",F5136="Dec"),"Q4",""))))</f>
        <v>Q3</v>
      </c>
      <c r="H5136" t="str">
        <f>"Q"&amp;INT((MONTH(A5136)-1)/3)+1</f>
        <v>Q3</v>
      </c>
      <c r="I5136">
        <v>2003</v>
      </c>
      <c r="J5136" t="str">
        <f>IF(C5136&gt;B5136, "Bullish", IF(B5136&gt;C5136, "Bearish", "Neutral"))</f>
        <v>Neutral</v>
      </c>
      <c r="K5136" t="str">
        <f>IF(C5137&gt;C5136, "Buy", "")</f>
        <v/>
      </c>
      <c r="L5136" t="str">
        <f>IF(C5137&lt;C5136, "Sell", "")</f>
        <v/>
      </c>
      <c r="V5136" s="4">
        <f t="shared" si="80"/>
        <v>0</v>
      </c>
    </row>
    <row r="5137" spans="1:22" x14ac:dyDescent="0.25">
      <c r="A5137" s="1">
        <v>37847</v>
      </c>
      <c r="B5137">
        <v>54.167186739999998</v>
      </c>
      <c r="C5137">
        <v>53.385154720000003</v>
      </c>
      <c r="D5137">
        <v>25253504</v>
      </c>
      <c r="E5137" t="s">
        <v>11</v>
      </c>
      <c r="F5137" t="s">
        <v>19</v>
      </c>
      <c r="G5137" t="str">
        <f>IF(OR(F5137="Jan",F5137="Feb",F5137="Mar"),"Q1",
IF(OR(F5137="Apr",F5137="May",F5137="Jun"),"Q2",
IF(OR(F5137="Jul",F5137="Aug",F5137="Sep"),"Q3",
IF(OR(F5137="Oct",F5137="Nov",F5137="Dec"),"Q4",""))))</f>
        <v>Q3</v>
      </c>
      <c r="H5137" t="str">
        <f>"Q"&amp;INT((MONTH(A5137)-1)/3)+1</f>
        <v>Q3</v>
      </c>
      <c r="I5137">
        <v>2003</v>
      </c>
      <c r="J5137" t="str">
        <f>IF(C5137&gt;B5137, "Bullish", IF(B5137&gt;C5137, "Bearish", "Neutral"))</f>
        <v>Bearish</v>
      </c>
      <c r="K5137" t="str">
        <f>IF(C5138&gt;C5137, "Buy", "")</f>
        <v>Buy</v>
      </c>
      <c r="L5137" t="str">
        <f>IF(C5138&lt;C5137, "Sell", "")</f>
        <v/>
      </c>
      <c r="V5137" s="4">
        <f t="shared" si="80"/>
        <v>1.3313146464515146E-2</v>
      </c>
    </row>
    <row r="5138" spans="1:22" x14ac:dyDescent="0.25">
      <c r="A5138" s="1">
        <v>37846</v>
      </c>
      <c r="B5138">
        <v>53.770313260000002</v>
      </c>
      <c r="C5138">
        <v>54.10546875</v>
      </c>
      <c r="D5138">
        <v>48048832</v>
      </c>
      <c r="E5138" t="s">
        <v>10</v>
      </c>
      <c r="F5138" t="s">
        <v>19</v>
      </c>
      <c r="G5138" t="str">
        <f>IF(OR(F5138="Jan",F5138="Feb",F5138="Mar"),"Q1",
IF(OR(F5138="Apr",F5138="May",F5138="Jun"),"Q2",
IF(OR(F5138="Jul",F5138="Aug",F5138="Sep"),"Q3",
IF(OR(F5138="Oct",F5138="Nov",F5138="Dec"),"Q4",""))))</f>
        <v>Q3</v>
      </c>
      <c r="H5138" t="str">
        <f>"Q"&amp;INT((MONTH(A5138)-1)/3)+1</f>
        <v>Q3</v>
      </c>
      <c r="I5138">
        <v>2003</v>
      </c>
      <c r="J5138" t="str">
        <f>IF(C5138&gt;B5138, "Bullish", IF(B5138&gt;C5138, "Bearish", "Neutral"))</f>
        <v>Bullish</v>
      </c>
      <c r="K5138" t="str">
        <f>IF(C5139&gt;C5138, "Buy", "")</f>
        <v/>
      </c>
      <c r="L5138" t="str">
        <f>IF(C5139&lt;C5138, "Sell", "")</f>
        <v>Sell</v>
      </c>
      <c r="V5138" s="4">
        <f t="shared" si="80"/>
        <v>-1.588625844171148E-2</v>
      </c>
    </row>
    <row r="5139" spans="1:22" x14ac:dyDescent="0.25">
      <c r="A5139" s="1">
        <v>37845</v>
      </c>
      <c r="B5139">
        <v>55.276561739999998</v>
      </c>
      <c r="C5139">
        <v>53.259376529999997</v>
      </c>
      <c r="D5139">
        <v>46977920</v>
      </c>
      <c r="E5139" t="s">
        <v>9</v>
      </c>
      <c r="F5139" t="s">
        <v>19</v>
      </c>
      <c r="G5139" t="str">
        <f>IF(OR(F5139="Jan",F5139="Feb",F5139="Mar"),"Q1",
IF(OR(F5139="Apr",F5139="May",F5139="Jun"),"Q2",
IF(OR(F5139="Jul",F5139="Aug",F5139="Sep"),"Q3",
IF(OR(F5139="Oct",F5139="Nov",F5139="Dec"),"Q4",""))))</f>
        <v>Q3</v>
      </c>
      <c r="H5139" t="str">
        <f>"Q"&amp;INT((MONTH(A5139)-1)/3)+1</f>
        <v>Q3</v>
      </c>
      <c r="I5139">
        <v>2003</v>
      </c>
      <c r="J5139" t="str">
        <f>IF(C5139&gt;B5139, "Bullish", IF(B5139&gt;C5139, "Bearish", "Neutral"))</f>
        <v>Bearish</v>
      </c>
      <c r="K5139" t="str">
        <f>IF(C5140&gt;C5139, "Buy", "")</f>
        <v>Buy</v>
      </c>
      <c r="L5139" t="str">
        <f>IF(C5140&lt;C5139, "Sell", "")</f>
        <v/>
      </c>
      <c r="V5139" s="4">
        <f t="shared" si="80"/>
        <v>2.1023594031079521E-2</v>
      </c>
    </row>
    <row r="5140" spans="1:22" x14ac:dyDescent="0.25">
      <c r="A5140" s="1">
        <v>37844</v>
      </c>
      <c r="B5140">
        <v>55.15625</v>
      </c>
      <c r="C5140">
        <v>54.403125760000002</v>
      </c>
      <c r="D5140">
        <v>37693440</v>
      </c>
      <c r="E5140" t="s">
        <v>7</v>
      </c>
      <c r="F5140" t="s">
        <v>19</v>
      </c>
      <c r="G5140" t="str">
        <f>IF(OR(F5140="Jan",F5140="Feb",F5140="Mar"),"Q1",
IF(OR(F5140="Apr",F5140="May",F5140="Jun"),"Q2",
IF(OR(F5140="Jul",F5140="Aug",F5140="Sep"),"Q3",
IF(OR(F5140="Oct",F5140="Nov",F5140="Dec"),"Q4",""))))</f>
        <v>Q3</v>
      </c>
      <c r="H5140" t="str">
        <f>"Q"&amp;INT((MONTH(A5140)-1)/3)+1</f>
        <v>Q3</v>
      </c>
      <c r="I5140">
        <v>2003</v>
      </c>
      <c r="J5140" t="str">
        <f>IF(C5140&gt;B5140, "Bullish", IF(B5140&gt;C5140, "Bearish", "Neutral"))</f>
        <v>Bearish</v>
      </c>
      <c r="K5140" t="str">
        <f>IF(C5141&gt;C5140, "Buy", "")</f>
        <v>Buy</v>
      </c>
      <c r="L5140" t="str">
        <f>IF(C5141&lt;C5140, "Sell", "")</f>
        <v/>
      </c>
      <c r="V5140" s="4">
        <f t="shared" si="80"/>
        <v>2.1320212929230056E-2</v>
      </c>
    </row>
    <row r="5141" spans="1:22" x14ac:dyDescent="0.25">
      <c r="A5141" s="1">
        <v>37841</v>
      </c>
      <c r="B5141">
        <v>55.3125</v>
      </c>
      <c r="C5141">
        <v>55.588279720000003</v>
      </c>
      <c r="D5141">
        <v>33572352</v>
      </c>
      <c r="E5141" t="s">
        <v>12</v>
      </c>
      <c r="F5141" t="s">
        <v>19</v>
      </c>
      <c r="G5141" t="str">
        <f>IF(OR(F5141="Jan",F5141="Feb",F5141="Mar"),"Q1",
IF(OR(F5141="Apr",F5141="May",F5141="Jun"),"Q2",
IF(OR(F5141="Jul",F5141="Aug",F5141="Sep"),"Q3",
IF(OR(F5141="Oct",F5141="Nov",F5141="Dec"),"Q4",""))))</f>
        <v>Q3</v>
      </c>
      <c r="H5141" t="str">
        <f>"Q"&amp;INT((MONTH(A5141)-1)/3)+1</f>
        <v>Q3</v>
      </c>
      <c r="I5141">
        <v>2003</v>
      </c>
      <c r="J5141" t="str">
        <f>IF(C5141&gt;B5141, "Bullish", IF(B5141&gt;C5141, "Bearish", "Neutral"))</f>
        <v>Bullish</v>
      </c>
      <c r="K5141" t="str">
        <f>IF(C5142&gt;C5141, "Buy", "")</f>
        <v/>
      </c>
      <c r="L5141" t="str">
        <f>IF(C5142&lt;C5141, "Sell", "")</f>
        <v>Sell</v>
      </c>
      <c r="V5141" s="4">
        <f t="shared" si="80"/>
        <v>-1.4052204226913268E-2</v>
      </c>
    </row>
    <row r="5142" spans="1:22" x14ac:dyDescent="0.25">
      <c r="A5142" s="1">
        <v>37840</v>
      </c>
      <c r="B5142">
        <v>54.515625</v>
      </c>
      <c r="C5142">
        <v>54.817966460000001</v>
      </c>
      <c r="D5142">
        <v>43469888</v>
      </c>
      <c r="E5142" t="s">
        <v>11</v>
      </c>
      <c r="F5142" t="s">
        <v>19</v>
      </c>
      <c r="G5142" t="str">
        <f>IF(OR(F5142="Jan",F5142="Feb",F5142="Mar"),"Q1",
IF(OR(F5142="Apr",F5142="May",F5142="Jun"),"Q2",
IF(OR(F5142="Jul",F5142="Aug",F5142="Sep"),"Q3",
IF(OR(F5142="Oct",F5142="Nov",F5142="Dec"),"Q4",""))))</f>
        <v>Q3</v>
      </c>
      <c r="H5142" t="str">
        <f>"Q"&amp;INT((MONTH(A5142)-1)/3)+1</f>
        <v>Q3</v>
      </c>
      <c r="I5142">
        <v>2003</v>
      </c>
      <c r="J5142" t="str">
        <f>IF(C5142&gt;B5142, "Bullish", IF(B5142&gt;C5142, "Bearish", "Neutral"))</f>
        <v>Bullish</v>
      </c>
      <c r="K5142" t="str">
        <f>IF(C5143&gt;C5142, "Buy", "")</f>
        <v/>
      </c>
      <c r="L5142" t="str">
        <f>IF(C5143&lt;C5142, "Sell", "")</f>
        <v>Sell</v>
      </c>
      <c r="V5142" s="4">
        <f t="shared" si="80"/>
        <v>-8.5583468852785938E-4</v>
      </c>
    </row>
    <row r="5143" spans="1:22" x14ac:dyDescent="0.25">
      <c r="A5143" s="1">
        <v>37839</v>
      </c>
      <c r="B5143">
        <v>57.196876529999997</v>
      </c>
      <c r="C5143">
        <v>54.771091460000001</v>
      </c>
      <c r="D5143">
        <v>70185792</v>
      </c>
      <c r="E5143" t="s">
        <v>10</v>
      </c>
      <c r="F5143" t="s">
        <v>19</v>
      </c>
      <c r="G5143" t="str">
        <f>IF(OR(F5143="Jan",F5143="Feb",F5143="Mar"),"Q1",
IF(OR(F5143="Apr",F5143="May",F5143="Jun"),"Q2",
IF(OR(F5143="Jul",F5143="Aug",F5143="Sep"),"Q3",
IF(OR(F5143="Oct",F5143="Nov",F5143="Dec"),"Q4",""))))</f>
        <v>Q3</v>
      </c>
      <c r="H5143" t="str">
        <f>"Q"&amp;INT((MONTH(A5143)-1)/3)+1</f>
        <v>Q3</v>
      </c>
      <c r="I5143">
        <v>2003</v>
      </c>
      <c r="J5143" t="str">
        <f>IF(C5143&gt;B5143, "Bullish", IF(B5143&gt;C5143, "Bearish", "Neutral"))</f>
        <v>Bearish</v>
      </c>
      <c r="K5143" t="str">
        <f>IF(C5144&gt;C5143, "Buy", "")</f>
        <v>Buy</v>
      </c>
      <c r="L5143" t="str">
        <f>IF(C5144&lt;C5143, "Sell", "")</f>
        <v/>
      </c>
      <c r="V5143" s="4">
        <f t="shared" si="80"/>
        <v>5.9534548677979728E-2</v>
      </c>
    </row>
    <row r="5144" spans="1:22" x14ac:dyDescent="0.25">
      <c r="A5144" s="1">
        <v>37838</v>
      </c>
      <c r="B5144">
        <v>58.630466460000001</v>
      </c>
      <c r="C5144">
        <v>58.23828125</v>
      </c>
      <c r="D5144">
        <v>42462272</v>
      </c>
      <c r="E5144" t="s">
        <v>9</v>
      </c>
      <c r="F5144" t="s">
        <v>19</v>
      </c>
      <c r="G5144" t="str">
        <f>IF(OR(F5144="Jan",F5144="Feb",F5144="Mar"),"Q1",
IF(OR(F5144="Apr",F5144="May",F5144="Jun"),"Q2",
IF(OR(F5144="Jul",F5144="Aug",F5144="Sep"),"Q3",
IF(OR(F5144="Oct",F5144="Nov",F5144="Dec"),"Q4",""))))</f>
        <v>Q3</v>
      </c>
      <c r="H5144" t="str">
        <f>"Q"&amp;INT((MONTH(A5144)-1)/3)+1</f>
        <v>Q3</v>
      </c>
      <c r="I5144">
        <v>2003</v>
      </c>
      <c r="J5144" t="str">
        <f>IF(C5144&gt;B5144, "Bullish", IF(B5144&gt;C5144, "Bearish", "Neutral"))</f>
        <v>Bearish</v>
      </c>
      <c r="K5144" t="str">
        <f>IF(C5145&gt;C5144, "Buy", "")</f>
        <v>Buy</v>
      </c>
      <c r="L5144" t="str">
        <f>IF(C5145&lt;C5144, "Sell", "")</f>
        <v/>
      </c>
      <c r="V5144" s="4">
        <f t="shared" si="80"/>
        <v>4.0614975637753683E-3</v>
      </c>
    </row>
    <row r="5145" spans="1:22" x14ac:dyDescent="0.25">
      <c r="A5145" s="1">
        <v>37837</v>
      </c>
      <c r="B5145">
        <v>58.2109375</v>
      </c>
      <c r="C5145">
        <v>58.475780489999998</v>
      </c>
      <c r="D5145">
        <v>39481472</v>
      </c>
      <c r="E5145" t="s">
        <v>7</v>
      </c>
      <c r="F5145" t="s">
        <v>19</v>
      </c>
      <c r="G5145" t="str">
        <f>IF(OR(F5145="Jan",F5145="Feb",F5145="Mar"),"Q1",
IF(OR(F5145="Apr",F5145="May",F5145="Jun"),"Q2",
IF(OR(F5145="Jul",F5145="Aug",F5145="Sep"),"Q3",
IF(OR(F5145="Oct",F5145="Nov",F5145="Dec"),"Q4",""))))</f>
        <v>Q3</v>
      </c>
      <c r="H5145" t="str">
        <f>"Q"&amp;INT((MONTH(A5145)-1)/3)+1</f>
        <v>Q3</v>
      </c>
      <c r="I5145">
        <v>2003</v>
      </c>
      <c r="J5145" t="str">
        <f>IF(C5145&gt;B5145, "Bullish", IF(B5145&gt;C5145, "Bearish", "Neutral"))</f>
        <v>Bullish</v>
      </c>
      <c r="K5145" t="str">
        <f>IF(C5146&gt;C5145, "Buy", "")</f>
        <v>Buy</v>
      </c>
      <c r="L5145" t="str">
        <f>IF(C5146&lt;C5145, "Sell", "")</f>
        <v/>
      </c>
      <c r="V5145" s="4">
        <f t="shared" si="80"/>
        <v>9.0556317389029282E-3</v>
      </c>
    </row>
    <row r="5146" spans="1:22" x14ac:dyDescent="0.25">
      <c r="A5146" s="1">
        <v>37834</v>
      </c>
      <c r="B5146">
        <v>57.03125</v>
      </c>
      <c r="C5146">
        <v>59.010154720000003</v>
      </c>
      <c r="D5146">
        <v>59051328</v>
      </c>
      <c r="E5146" t="s">
        <v>12</v>
      </c>
      <c r="F5146" t="s">
        <v>19</v>
      </c>
      <c r="G5146" t="str">
        <f>IF(OR(F5146="Jan",F5146="Feb",F5146="Mar"),"Q1",
IF(OR(F5146="Apr",F5146="May",F5146="Jun"),"Q2",
IF(OR(F5146="Jul",F5146="Aug",F5146="Sep"),"Q3",
IF(OR(F5146="Oct",F5146="Nov",F5146="Dec"),"Q4",""))))</f>
        <v>Q3</v>
      </c>
      <c r="H5146" t="str">
        <f>"Q"&amp;INT((MONTH(A5146)-1)/3)+1</f>
        <v>Q3</v>
      </c>
      <c r="I5146">
        <v>2003</v>
      </c>
      <c r="J5146" t="str">
        <f>IF(C5146&gt;B5146, "Bullish", IF(B5146&gt;C5146, "Bearish", "Neutral"))</f>
        <v>Bullish</v>
      </c>
      <c r="K5146" t="str">
        <f>IF(C5147&gt;C5146, "Buy", "")</f>
        <v/>
      </c>
      <c r="L5146" t="str">
        <f>IF(C5147&lt;C5146, "Sell", "")</f>
        <v>Sell</v>
      </c>
      <c r="V5146" s="4">
        <f t="shared" si="80"/>
        <v>-4.8428724966846227E-2</v>
      </c>
    </row>
    <row r="5147" spans="1:22" x14ac:dyDescent="0.25">
      <c r="A5147" s="1">
        <v>37833</v>
      </c>
      <c r="B5147">
        <v>56.09375</v>
      </c>
      <c r="C5147">
        <v>56.284374239999998</v>
      </c>
      <c r="D5147">
        <v>59536064</v>
      </c>
      <c r="E5147" t="s">
        <v>11</v>
      </c>
      <c r="F5147" t="s">
        <v>18</v>
      </c>
      <c r="G5147" t="str">
        <f>IF(OR(F5147="Jan",F5147="Feb",F5147="Mar"),"Q1",
IF(OR(F5147="Apr",F5147="May",F5147="Jun"),"Q2",
IF(OR(F5147="Jul",F5147="Aug",F5147="Sep"),"Q3",
IF(OR(F5147="Oct",F5147="Nov",F5147="Dec"),"Q4",""))))</f>
        <v>Q3</v>
      </c>
      <c r="H5147" t="str">
        <f>"Q"&amp;INT((MONTH(A5147)-1)/3)+1</f>
        <v>Q3</v>
      </c>
      <c r="I5147">
        <v>2003</v>
      </c>
      <c r="J5147" t="str">
        <f>IF(C5147&gt;B5147, "Bullish", IF(B5147&gt;C5147, "Bearish", "Neutral"))</f>
        <v>Bullish</v>
      </c>
      <c r="K5147" t="str">
        <f>IF(C5148&gt;C5147, "Buy", "")</f>
        <v/>
      </c>
      <c r="L5147" t="str">
        <f>IF(C5148&lt;C5147, "Sell", "")</f>
        <v>Sell</v>
      </c>
      <c r="V5147" s="4">
        <f t="shared" si="80"/>
        <v>-9.9390064792878353E-3</v>
      </c>
    </row>
    <row r="5148" spans="1:22" x14ac:dyDescent="0.25">
      <c r="A5148" s="1">
        <v>37832</v>
      </c>
      <c r="B5148">
        <v>55.882030489999998</v>
      </c>
      <c r="C5148">
        <v>55.73046875</v>
      </c>
      <c r="D5148">
        <v>37567744</v>
      </c>
      <c r="E5148" t="s">
        <v>10</v>
      </c>
      <c r="F5148" t="s">
        <v>18</v>
      </c>
      <c r="G5148" t="str">
        <f>IF(OR(F5148="Jan",F5148="Feb",F5148="Mar"),"Q1",
IF(OR(F5148="Apr",F5148="May",F5148="Jun"),"Q2",
IF(OR(F5148="Jul",F5148="Aug",F5148="Sep"),"Q3",
IF(OR(F5148="Oct",F5148="Nov",F5148="Dec"),"Q4",""))))</f>
        <v>Q3</v>
      </c>
      <c r="H5148" t="str">
        <f>"Q"&amp;INT((MONTH(A5148)-1)/3)+1</f>
        <v>Q3</v>
      </c>
      <c r="I5148">
        <v>2003</v>
      </c>
      <c r="J5148" t="str">
        <f>IF(C5148&gt;B5148, "Bullish", IF(B5148&gt;C5148, "Bearish", "Neutral"))</f>
        <v>Bearish</v>
      </c>
      <c r="K5148" t="str">
        <f>IF(C5149&gt;C5148, "Buy", "")</f>
        <v>Buy</v>
      </c>
      <c r="L5148" t="str">
        <f>IF(C5149&lt;C5148, "Sell", "")</f>
        <v/>
      </c>
      <c r="V5148" s="4">
        <f t="shared" si="80"/>
        <v>5.2571668354579569E-3</v>
      </c>
    </row>
    <row r="5149" spans="1:22" x14ac:dyDescent="0.25">
      <c r="A5149" s="1">
        <v>37831</v>
      </c>
      <c r="B5149">
        <v>54.671875</v>
      </c>
      <c r="C5149">
        <v>56.025001529999997</v>
      </c>
      <c r="D5149">
        <v>48537280</v>
      </c>
      <c r="E5149" t="s">
        <v>9</v>
      </c>
      <c r="F5149" t="s">
        <v>18</v>
      </c>
      <c r="G5149" t="str">
        <f>IF(OR(F5149="Jan",F5149="Feb",F5149="Mar"),"Q1",
IF(OR(F5149="Apr",F5149="May",F5149="Jun"),"Q2",
IF(OR(F5149="Jul",F5149="Aug",F5149="Sep"),"Q3",
IF(OR(F5149="Oct",F5149="Nov",F5149="Dec"),"Q4",""))))</f>
        <v>Q3</v>
      </c>
      <c r="H5149" t="str">
        <f>"Q"&amp;INT((MONTH(A5149)-1)/3)+1</f>
        <v>Q3</v>
      </c>
      <c r="I5149">
        <v>2003</v>
      </c>
      <c r="J5149" t="str">
        <f>IF(C5149&gt;B5149, "Bullish", IF(B5149&gt;C5149, "Bearish", "Neutral"))</f>
        <v>Bullish</v>
      </c>
      <c r="K5149" t="str">
        <f>IF(C5150&gt;C5149, "Buy", "")</f>
        <v/>
      </c>
      <c r="L5149" t="str">
        <f>IF(C5150&lt;C5149, "Sell", "")</f>
        <v>Sell</v>
      </c>
      <c r="V5149" s="4">
        <f t="shared" si="80"/>
        <v>-1.6744424002368016E-2</v>
      </c>
    </row>
    <row r="5150" spans="1:22" x14ac:dyDescent="0.25">
      <c r="A5150" s="1">
        <v>37830</v>
      </c>
      <c r="B5150">
        <v>55.3125</v>
      </c>
      <c r="C5150">
        <v>55.102344510000002</v>
      </c>
      <c r="D5150">
        <v>32978816</v>
      </c>
      <c r="E5150" t="s">
        <v>7</v>
      </c>
      <c r="F5150" t="s">
        <v>18</v>
      </c>
      <c r="G5150" t="str">
        <f>IF(OR(F5150="Jan",F5150="Feb",F5150="Mar"),"Q1",
IF(OR(F5150="Apr",F5150="May",F5150="Jun"),"Q2",
IF(OR(F5150="Jul",F5150="Aug",F5150="Sep"),"Q3",
IF(OR(F5150="Oct",F5150="Nov",F5150="Dec"),"Q4",""))))</f>
        <v>Q3</v>
      </c>
      <c r="H5150" t="str">
        <f>"Q"&amp;INT((MONTH(A5150)-1)/3)+1</f>
        <v>Q3</v>
      </c>
      <c r="I5150">
        <v>2003</v>
      </c>
      <c r="J5150" t="str">
        <f>IF(C5150&gt;B5150, "Bullish", IF(B5150&gt;C5150, "Bearish", "Neutral"))</f>
        <v>Bearish</v>
      </c>
      <c r="K5150" t="str">
        <f>IF(C5151&gt;C5150, "Buy", "")</f>
        <v/>
      </c>
      <c r="L5150" t="str">
        <f>IF(C5151&lt;C5150, "Sell", "")</f>
        <v>Sell</v>
      </c>
      <c r="V5150" s="4">
        <f t="shared" si="80"/>
        <v>-2.8009490193187897E-3</v>
      </c>
    </row>
    <row r="5151" spans="1:22" x14ac:dyDescent="0.25">
      <c r="A5151" s="1">
        <v>37827</v>
      </c>
      <c r="B5151">
        <v>52.770313260000002</v>
      </c>
      <c r="C5151">
        <v>54.948436739999998</v>
      </c>
      <c r="D5151">
        <v>37355200</v>
      </c>
      <c r="E5151" t="s">
        <v>12</v>
      </c>
      <c r="F5151" t="s">
        <v>18</v>
      </c>
      <c r="G5151" t="str">
        <f>IF(OR(F5151="Jan",F5151="Feb",F5151="Mar"),"Q1",
IF(OR(F5151="Apr",F5151="May",F5151="Jun"),"Q2",
IF(OR(F5151="Jul",F5151="Aug",F5151="Sep"),"Q3",
IF(OR(F5151="Oct",F5151="Nov",F5151="Dec"),"Q4",""))))</f>
        <v>Q3</v>
      </c>
      <c r="H5151" t="str">
        <f>"Q"&amp;INT((MONTH(A5151)-1)/3)+1</f>
        <v>Q3</v>
      </c>
      <c r="I5151">
        <v>2003</v>
      </c>
      <c r="J5151" t="str">
        <f>IF(C5151&gt;B5151, "Bullish", IF(B5151&gt;C5151, "Bearish", "Neutral"))</f>
        <v>Bullish</v>
      </c>
      <c r="K5151" t="str">
        <f>IF(C5152&gt;C5151, "Buy", "")</f>
        <v/>
      </c>
      <c r="L5151" t="str">
        <f>IF(C5152&lt;C5151, "Sell", "")</f>
        <v>Sell</v>
      </c>
      <c r="V5151" s="4">
        <f t="shared" si="80"/>
        <v>-1.6167001765513223E-2</v>
      </c>
    </row>
    <row r="5152" spans="1:22" x14ac:dyDescent="0.25">
      <c r="A5152" s="1">
        <v>37826</v>
      </c>
      <c r="B5152">
        <v>54.0625</v>
      </c>
      <c r="C5152">
        <v>54.07421875</v>
      </c>
      <c r="D5152">
        <v>51708032</v>
      </c>
      <c r="E5152" t="s">
        <v>11</v>
      </c>
      <c r="F5152" t="s">
        <v>18</v>
      </c>
      <c r="G5152" t="str">
        <f>IF(OR(F5152="Jan",F5152="Feb",F5152="Mar"),"Q1",
IF(OR(F5152="Apr",F5152="May",F5152="Jun"),"Q2",
IF(OR(F5152="Jul",F5152="Aug",F5152="Sep"),"Q3",
IF(OR(F5152="Oct",F5152="Nov",F5152="Dec"),"Q4",""))))</f>
        <v>Q3</v>
      </c>
      <c r="H5152" t="str">
        <f>"Q"&amp;INT((MONTH(A5152)-1)/3)+1</f>
        <v>Q3</v>
      </c>
      <c r="I5152">
        <v>2003</v>
      </c>
      <c r="J5152" t="str">
        <f>IF(C5152&gt;B5152, "Bullish", IF(B5152&gt;C5152, "Bearish", "Neutral"))</f>
        <v>Bullish</v>
      </c>
      <c r="K5152" t="str">
        <f>IF(C5153&gt;C5152, "Buy", "")</f>
        <v/>
      </c>
      <c r="L5152" t="str">
        <f>IF(C5153&lt;C5152, "Sell", "")</f>
        <v>Sell</v>
      </c>
      <c r="V5152" s="4">
        <f t="shared" si="80"/>
        <v>-8.5386787088028229E-3</v>
      </c>
    </row>
    <row r="5153" spans="1:22" x14ac:dyDescent="0.25">
      <c r="A5153" s="1">
        <v>37825</v>
      </c>
      <c r="B5153">
        <v>52.890625</v>
      </c>
      <c r="C5153">
        <v>53.616405489999998</v>
      </c>
      <c r="D5153">
        <v>44868352</v>
      </c>
      <c r="E5153" t="s">
        <v>10</v>
      </c>
      <c r="F5153" t="s">
        <v>18</v>
      </c>
      <c r="G5153" t="str">
        <f>IF(OR(F5153="Jan",F5153="Feb",F5153="Mar"),"Q1",
IF(OR(F5153="Apr",F5153="May",F5153="Jun"),"Q2",
IF(OR(F5153="Jul",F5153="Aug",F5153="Sep"),"Q3",
IF(OR(F5153="Oct",F5153="Nov",F5153="Dec"),"Q4",""))))</f>
        <v>Q3</v>
      </c>
      <c r="H5153" t="str">
        <f>"Q"&amp;INT((MONTH(A5153)-1)/3)+1</f>
        <v>Q3</v>
      </c>
      <c r="I5153">
        <v>2003</v>
      </c>
      <c r="J5153" t="str">
        <f>IF(C5153&gt;B5153, "Bullish", IF(B5153&gt;C5153, "Bearish", "Neutral"))</f>
        <v>Bullish</v>
      </c>
      <c r="K5153" t="str">
        <f>IF(C5154&gt;C5153, "Buy", "")</f>
        <v/>
      </c>
      <c r="L5153" t="str">
        <f>IF(C5154&lt;C5153, "Sell", "")</f>
        <v>Sell</v>
      </c>
      <c r="V5153" s="4">
        <f t="shared" si="80"/>
        <v>-2.7857239543793117E-2</v>
      </c>
    </row>
    <row r="5154" spans="1:22" x14ac:dyDescent="0.25">
      <c r="A5154" s="1">
        <v>37824</v>
      </c>
      <c r="B5154">
        <v>51.046875</v>
      </c>
      <c r="C5154">
        <v>52.163280489999998</v>
      </c>
      <c r="D5154">
        <v>60285696</v>
      </c>
      <c r="E5154" t="s">
        <v>9</v>
      </c>
      <c r="F5154" t="s">
        <v>18</v>
      </c>
      <c r="G5154" t="str">
        <f>IF(OR(F5154="Jan",F5154="Feb",F5154="Mar"),"Q1",
IF(OR(F5154="Apr",F5154="May",F5154="Jun"),"Q2",
IF(OR(F5154="Jul",F5154="Aug",F5154="Sep"),"Q3",
IF(OR(F5154="Oct",F5154="Nov",F5154="Dec"),"Q4",""))))</f>
        <v>Q3</v>
      </c>
      <c r="H5154" t="str">
        <f>"Q"&amp;INT((MONTH(A5154)-1)/3)+1</f>
        <v>Q3</v>
      </c>
      <c r="I5154">
        <v>2003</v>
      </c>
      <c r="J5154" t="str">
        <f>IF(C5154&gt;B5154, "Bullish", IF(B5154&gt;C5154, "Bearish", "Neutral"))</f>
        <v>Bullish</v>
      </c>
      <c r="K5154" t="str">
        <f>IF(C5155&gt;C5154, "Buy", "")</f>
        <v/>
      </c>
      <c r="L5154" t="str">
        <f>IF(C5155&lt;C5154, "Sell", "")</f>
        <v>Sell</v>
      </c>
      <c r="V5154" s="4">
        <f t="shared" si="80"/>
        <v>-1.4402668455190282E-2</v>
      </c>
    </row>
    <row r="5155" spans="1:22" x14ac:dyDescent="0.25">
      <c r="A5155" s="1">
        <v>37823</v>
      </c>
      <c r="B5155">
        <v>53.125</v>
      </c>
      <c r="C5155">
        <v>51.422657010000002</v>
      </c>
      <c r="D5155">
        <v>53580032</v>
      </c>
      <c r="E5155" t="s">
        <v>7</v>
      </c>
      <c r="F5155" t="s">
        <v>18</v>
      </c>
      <c r="G5155" t="str">
        <f>IF(OR(F5155="Jan",F5155="Feb",F5155="Mar"),"Q1",
IF(OR(F5155="Apr",F5155="May",F5155="Jun"),"Q2",
IF(OR(F5155="Jul",F5155="Aug",F5155="Sep"),"Q3",
IF(OR(F5155="Oct",F5155="Nov",F5155="Dec"),"Q4",""))))</f>
        <v>Q3</v>
      </c>
      <c r="H5155" t="str">
        <f>"Q"&amp;INT((MONTH(A5155)-1)/3)+1</f>
        <v>Q3</v>
      </c>
      <c r="I5155">
        <v>2003</v>
      </c>
      <c r="J5155" t="str">
        <f>IF(C5155&gt;B5155, "Bullish", IF(B5155&gt;C5155, "Bearish", "Neutral"))</f>
        <v>Bearish</v>
      </c>
      <c r="K5155" t="str">
        <f>IF(C5156&gt;C5155, "Buy", "")</f>
        <v>Buy</v>
      </c>
      <c r="L5155" t="str">
        <f>IF(C5156&lt;C5155, "Sell", "")</f>
        <v/>
      </c>
      <c r="V5155" s="4">
        <f t="shared" si="80"/>
        <v>2.9002554782071598E-2</v>
      </c>
    </row>
    <row r="5156" spans="1:22" x14ac:dyDescent="0.25">
      <c r="A5156" s="1">
        <v>37820</v>
      </c>
      <c r="B5156">
        <v>52.578125</v>
      </c>
      <c r="C5156">
        <v>52.958591460000001</v>
      </c>
      <c r="D5156">
        <v>41344768</v>
      </c>
      <c r="E5156" t="s">
        <v>12</v>
      </c>
      <c r="F5156" t="s">
        <v>18</v>
      </c>
      <c r="G5156" t="str">
        <f>IF(OR(F5156="Jan",F5156="Feb",F5156="Mar"),"Q1",
IF(OR(F5156="Apr",F5156="May",F5156="Jun"),"Q2",
IF(OR(F5156="Jul",F5156="Aug",F5156="Sep"),"Q3",
IF(OR(F5156="Oct",F5156="Nov",F5156="Dec"),"Q4",""))))</f>
        <v>Q3</v>
      </c>
      <c r="H5156" t="str">
        <f>"Q"&amp;INT((MONTH(A5156)-1)/3)+1</f>
        <v>Q3</v>
      </c>
      <c r="I5156">
        <v>2003</v>
      </c>
      <c r="J5156" t="str">
        <f>IF(C5156&gt;B5156, "Bullish", IF(B5156&gt;C5156, "Bearish", "Neutral"))</f>
        <v>Bullish</v>
      </c>
      <c r="K5156" t="str">
        <f>IF(C5157&gt;C5156, "Buy", "")</f>
        <v>Buy</v>
      </c>
      <c r="L5156" t="str">
        <f>IF(C5157&lt;C5156, "Sell", "")</f>
        <v/>
      </c>
      <c r="V5156" s="4">
        <f t="shared" si="80"/>
        <v>2.1380738792401124E-2</v>
      </c>
    </row>
    <row r="5157" spans="1:22" x14ac:dyDescent="0.25">
      <c r="A5157" s="1">
        <v>37819</v>
      </c>
      <c r="B5157">
        <v>55.703125</v>
      </c>
      <c r="C5157">
        <v>54.115623470000003</v>
      </c>
      <c r="D5157">
        <v>46267968</v>
      </c>
      <c r="E5157" t="s">
        <v>11</v>
      </c>
      <c r="F5157" t="s">
        <v>18</v>
      </c>
      <c r="G5157" t="str">
        <f>IF(OR(F5157="Jan",F5157="Feb",F5157="Mar"),"Q1",
IF(OR(F5157="Apr",F5157="May",F5157="Jun"),"Q2",
IF(OR(F5157="Jul",F5157="Aug",F5157="Sep"),"Q3",
IF(OR(F5157="Oct",F5157="Nov",F5157="Dec"),"Q4",""))))</f>
        <v>Q3</v>
      </c>
      <c r="H5157" t="str">
        <f>"Q"&amp;INT((MONTH(A5157)-1)/3)+1</f>
        <v>Q3</v>
      </c>
      <c r="I5157">
        <v>2003</v>
      </c>
      <c r="J5157" t="str">
        <f>IF(C5157&gt;B5157, "Bullish", IF(B5157&gt;C5157, "Bearish", "Neutral"))</f>
        <v>Bearish</v>
      </c>
      <c r="K5157" t="str">
        <f>IF(C5158&gt;C5157, "Buy", "")</f>
        <v/>
      </c>
      <c r="L5157" t="str">
        <f>IF(C5158&lt;C5157, "Sell", "")</f>
        <v>Sell</v>
      </c>
      <c r="V5157" s="4">
        <f t="shared" si="80"/>
        <v>-5.1222236320104982E-3</v>
      </c>
    </row>
    <row r="5158" spans="1:22" x14ac:dyDescent="0.25">
      <c r="A5158" s="1">
        <v>37818</v>
      </c>
      <c r="B5158">
        <v>54.099216460000001</v>
      </c>
      <c r="C5158">
        <v>53.83984375</v>
      </c>
      <c r="D5158">
        <v>36879232</v>
      </c>
      <c r="E5158" t="s">
        <v>10</v>
      </c>
      <c r="F5158" t="s">
        <v>18</v>
      </c>
      <c r="G5158" t="str">
        <f>IF(OR(F5158="Jan",F5158="Feb",F5158="Mar"),"Q1",
IF(OR(F5158="Apr",F5158="May",F5158="Jun"),"Q2",
IF(OR(F5158="Jul",F5158="Aug",F5158="Sep"),"Q3",
IF(OR(F5158="Oct",F5158="Nov",F5158="Dec"),"Q4",""))))</f>
        <v>Q3</v>
      </c>
      <c r="H5158" t="str">
        <f>"Q"&amp;INT((MONTH(A5158)-1)/3)+1</f>
        <v>Q3</v>
      </c>
      <c r="I5158">
        <v>2003</v>
      </c>
      <c r="J5158" t="str">
        <f>IF(C5158&gt;B5158, "Bullish", IF(B5158&gt;C5158, "Bearish", "Neutral"))</f>
        <v>Bearish</v>
      </c>
      <c r="K5158" t="str">
        <f>IF(C5159&gt;C5158, "Buy", "")</f>
        <v/>
      </c>
      <c r="L5158" t="str">
        <f>IF(C5159&lt;C5158, "Sell", "")</f>
        <v>Sell</v>
      </c>
      <c r="V5158" s="4">
        <f t="shared" si="80"/>
        <v>-1.1358785696572856E-2</v>
      </c>
    </row>
    <row r="5159" spans="1:22" x14ac:dyDescent="0.25">
      <c r="A5159" s="1">
        <v>37817</v>
      </c>
      <c r="B5159">
        <v>53.90625</v>
      </c>
      <c r="C5159">
        <v>53.235157010000002</v>
      </c>
      <c r="D5159">
        <v>43521536</v>
      </c>
      <c r="E5159" t="s">
        <v>9</v>
      </c>
      <c r="F5159" t="s">
        <v>18</v>
      </c>
      <c r="G5159" t="str">
        <f>IF(OR(F5159="Jan",F5159="Feb",F5159="Mar"),"Q1",
IF(OR(F5159="Apr",F5159="May",F5159="Jun"),"Q2",
IF(OR(F5159="Jul",F5159="Aug",F5159="Sep"),"Q3",
IF(OR(F5159="Oct",F5159="Nov",F5159="Dec"),"Q4",""))))</f>
        <v>Q3</v>
      </c>
      <c r="H5159" t="str">
        <f>"Q"&amp;INT((MONTH(A5159)-1)/3)+1</f>
        <v>Q3</v>
      </c>
      <c r="I5159">
        <v>2003</v>
      </c>
      <c r="J5159" t="str">
        <f>IF(C5159&gt;B5159, "Bullish", IF(B5159&gt;C5159, "Bearish", "Neutral"))</f>
        <v>Bearish</v>
      </c>
      <c r="K5159" t="str">
        <f>IF(C5160&gt;C5159, "Buy", "")</f>
        <v>Buy</v>
      </c>
      <c r="L5159" t="str">
        <f>IF(C5160&lt;C5159, "Sell", "")</f>
        <v/>
      </c>
      <c r="V5159" s="4">
        <f t="shared" si="80"/>
        <v>2.2998050429421431E-2</v>
      </c>
    </row>
    <row r="5160" spans="1:22" x14ac:dyDescent="0.25">
      <c r="A5160" s="1">
        <v>37816</v>
      </c>
      <c r="B5160">
        <v>55.859375</v>
      </c>
      <c r="C5160">
        <v>54.48828125</v>
      </c>
      <c r="D5160">
        <v>41390464</v>
      </c>
      <c r="E5160" t="s">
        <v>7</v>
      </c>
      <c r="F5160" t="s">
        <v>18</v>
      </c>
      <c r="G5160" t="str">
        <f>IF(OR(F5160="Jan",F5160="Feb",F5160="Mar"),"Q1",
IF(OR(F5160="Apr",F5160="May",F5160="Jun"),"Q2",
IF(OR(F5160="Jul",F5160="Aug",F5160="Sep"),"Q3",
IF(OR(F5160="Oct",F5160="Nov",F5160="Dec"),"Q4",""))))</f>
        <v>Q3</v>
      </c>
      <c r="H5160" t="str">
        <f>"Q"&amp;INT((MONTH(A5160)-1)/3)+1</f>
        <v>Q3</v>
      </c>
      <c r="I5160">
        <v>2003</v>
      </c>
      <c r="J5160" t="str">
        <f>IF(C5160&gt;B5160, "Bullish", IF(B5160&gt;C5160, "Bearish", "Neutral"))</f>
        <v>Bearish</v>
      </c>
      <c r="K5160" t="str">
        <f>IF(C5161&gt;C5160, "Buy", "")</f>
        <v>Buy</v>
      </c>
      <c r="L5160" t="str">
        <f>IF(C5161&lt;C5160, "Sell", "")</f>
        <v/>
      </c>
      <c r="V5160" s="4">
        <f t="shared" si="80"/>
        <v>7.8806104619732233E-3</v>
      </c>
    </row>
    <row r="5161" spans="1:22" x14ac:dyDescent="0.25">
      <c r="A5161" s="1">
        <v>37813</v>
      </c>
      <c r="B5161">
        <v>55.921875</v>
      </c>
      <c r="C5161">
        <v>54.921092989999998</v>
      </c>
      <c r="D5161">
        <v>71093952</v>
      </c>
      <c r="E5161" t="s">
        <v>12</v>
      </c>
      <c r="F5161" t="s">
        <v>18</v>
      </c>
      <c r="G5161" t="str">
        <f>IF(OR(F5161="Jan",F5161="Feb",F5161="Mar"),"Q1",
IF(OR(F5161="Apr",F5161="May",F5161="Jun"),"Q2",
IF(OR(F5161="Jul",F5161="Aug",F5161="Sep"),"Q3",
IF(OR(F5161="Oct",F5161="Nov",F5161="Dec"),"Q4",""))))</f>
        <v>Q3</v>
      </c>
      <c r="H5161" t="str">
        <f>"Q"&amp;INT((MONTH(A5161)-1)/3)+1</f>
        <v>Q3</v>
      </c>
      <c r="I5161">
        <v>2003</v>
      </c>
      <c r="J5161" t="str">
        <f>IF(C5161&gt;B5161, "Bullish", IF(B5161&gt;C5161, "Bearish", "Neutral"))</f>
        <v>Bearish</v>
      </c>
      <c r="K5161" t="str">
        <f>IF(C5162&gt;C5161, "Buy", "")</f>
        <v>Buy</v>
      </c>
      <c r="L5161" t="str">
        <f>IF(C5162&lt;C5161, "Sell", "")</f>
        <v/>
      </c>
      <c r="V5161" s="4">
        <f t="shared" si="80"/>
        <v>3.0839885237660805E-2</v>
      </c>
    </row>
    <row r="5162" spans="1:22" x14ac:dyDescent="0.25">
      <c r="A5162" s="1">
        <v>37812</v>
      </c>
      <c r="B5162">
        <v>54.6875</v>
      </c>
      <c r="C5162">
        <v>56.668750760000002</v>
      </c>
      <c r="D5162">
        <v>130798400</v>
      </c>
      <c r="E5162" t="s">
        <v>11</v>
      </c>
      <c r="F5162" t="s">
        <v>18</v>
      </c>
      <c r="G5162" t="str">
        <f>IF(OR(F5162="Jan",F5162="Feb",F5162="Mar"),"Q1",
IF(OR(F5162="Apr",F5162="May",F5162="Jun"),"Q2",
IF(OR(F5162="Jul",F5162="Aug",F5162="Sep"),"Q3",
IF(OR(F5162="Oct",F5162="Nov",F5162="Dec"),"Q4",""))))</f>
        <v>Q3</v>
      </c>
      <c r="H5162" t="str">
        <f>"Q"&amp;INT((MONTH(A5162)-1)/3)+1</f>
        <v>Q3</v>
      </c>
      <c r="I5162">
        <v>2003</v>
      </c>
      <c r="J5162" t="str">
        <f>IF(C5162&gt;B5162, "Bullish", IF(B5162&gt;C5162, "Bearish", "Neutral"))</f>
        <v>Bullish</v>
      </c>
      <c r="K5162" t="str">
        <f>IF(C5163&gt;C5162, "Buy", "")</f>
        <v/>
      </c>
      <c r="L5162" t="str">
        <f>IF(C5163&lt;C5162, "Sell", "")</f>
        <v>Sell</v>
      </c>
      <c r="V5162" s="4">
        <f t="shared" si="80"/>
        <v>-0.11547517558061783</v>
      </c>
    </row>
    <row r="5163" spans="1:22" x14ac:dyDescent="0.25">
      <c r="A5163" s="1">
        <v>37811</v>
      </c>
      <c r="B5163">
        <v>50.546875</v>
      </c>
      <c r="C5163">
        <v>50.802341460000001</v>
      </c>
      <c r="D5163">
        <v>51177536</v>
      </c>
      <c r="E5163" t="s">
        <v>10</v>
      </c>
      <c r="F5163" t="s">
        <v>18</v>
      </c>
      <c r="G5163" t="str">
        <f>IF(OR(F5163="Jan",F5163="Feb",F5163="Mar"),"Q1",
IF(OR(F5163="Apr",F5163="May",F5163="Jun"),"Q2",
IF(OR(F5163="Jul",F5163="Aug",F5163="Sep"),"Q3",
IF(OR(F5163="Oct",F5163="Nov",F5163="Dec"),"Q4",""))))</f>
        <v>Q3</v>
      </c>
      <c r="H5163" t="str">
        <f>"Q"&amp;INT((MONTH(A5163)-1)/3)+1</f>
        <v>Q3</v>
      </c>
      <c r="I5163">
        <v>2003</v>
      </c>
      <c r="J5163" t="str">
        <f>IF(C5163&gt;B5163, "Bullish", IF(B5163&gt;C5163, "Bearish", "Neutral"))</f>
        <v>Bullish</v>
      </c>
      <c r="K5163" t="str">
        <f>IF(C5164&gt;C5163, "Buy", "")</f>
        <v/>
      </c>
      <c r="L5163" t="str">
        <f>IF(C5164&lt;C5163, "Sell", "")</f>
        <v>Sell</v>
      </c>
      <c r="V5163" s="4">
        <f t="shared" si="80"/>
        <v>-3.4101177774069741E-3</v>
      </c>
    </row>
    <row r="5164" spans="1:22" x14ac:dyDescent="0.25">
      <c r="A5164" s="1">
        <v>37810</v>
      </c>
      <c r="B5164">
        <v>49.046875</v>
      </c>
      <c r="C5164">
        <v>50.629688260000002</v>
      </c>
      <c r="D5164">
        <v>84823040</v>
      </c>
      <c r="E5164" t="s">
        <v>9</v>
      </c>
      <c r="F5164" t="s">
        <v>18</v>
      </c>
      <c r="G5164" t="str">
        <f>IF(OR(F5164="Jan",F5164="Feb",F5164="Mar"),"Q1",
IF(OR(F5164="Apr",F5164="May",F5164="Jun"),"Q2",
IF(OR(F5164="Jul",F5164="Aug",F5164="Sep"),"Q3",
IF(OR(F5164="Oct",F5164="Nov",F5164="Dec"),"Q4",""))))</f>
        <v>Q3</v>
      </c>
      <c r="H5164" t="str">
        <f>"Q"&amp;INT((MONTH(A5164)-1)/3)+1</f>
        <v>Q3</v>
      </c>
      <c r="I5164">
        <v>2003</v>
      </c>
      <c r="J5164" t="str">
        <f>IF(C5164&gt;B5164, "Bullish", IF(B5164&gt;C5164, "Bearish", "Neutral"))</f>
        <v>Bullish</v>
      </c>
      <c r="K5164" t="str">
        <f>IF(C5165&gt;C5164, "Buy", "")</f>
        <v/>
      </c>
      <c r="L5164" t="str">
        <f>IF(C5165&lt;C5164, "Sell", "")</f>
        <v>Sell</v>
      </c>
      <c r="V5164" s="4">
        <f t="shared" si="80"/>
        <v>-4.6879070677241612E-2</v>
      </c>
    </row>
    <row r="5165" spans="1:22" x14ac:dyDescent="0.25">
      <c r="A5165" s="1">
        <v>37809</v>
      </c>
      <c r="B5165">
        <v>48.2890625</v>
      </c>
      <c r="C5165">
        <v>48.362499239999998</v>
      </c>
      <c r="D5165">
        <v>47715840</v>
      </c>
      <c r="E5165" t="s">
        <v>7</v>
      </c>
      <c r="F5165" t="s">
        <v>18</v>
      </c>
      <c r="G5165" t="str">
        <f>IF(OR(F5165="Jan",F5165="Feb",F5165="Mar"),"Q1",
IF(OR(F5165="Apr",F5165="May",F5165="Jun"),"Q2",
IF(OR(F5165="Jul",F5165="Aug",F5165="Sep"),"Q3",
IF(OR(F5165="Oct",F5165="Nov",F5165="Dec"),"Q4",""))))</f>
        <v>Q3</v>
      </c>
      <c r="H5165" t="str">
        <f>"Q"&amp;INT((MONTH(A5165)-1)/3)+1</f>
        <v>Q3</v>
      </c>
      <c r="I5165">
        <v>2003</v>
      </c>
      <c r="J5165" t="str">
        <f>IF(C5165&gt;B5165, "Bullish", IF(B5165&gt;C5165, "Bearish", "Neutral"))</f>
        <v>Bullish</v>
      </c>
      <c r="K5165" t="str">
        <f>IF(C5166&gt;C5165, "Buy", "")</f>
        <v>Buy</v>
      </c>
      <c r="L5165" t="str">
        <f>IF(C5166&lt;C5165, "Sell", "")</f>
        <v/>
      </c>
      <c r="V5165" s="4">
        <f t="shared" si="80"/>
        <v>2.745747861452204E-4</v>
      </c>
    </row>
    <row r="5166" spans="1:22" x14ac:dyDescent="0.25">
      <c r="A5166" s="1">
        <v>37806</v>
      </c>
      <c r="B5166">
        <v>48.510936739999998</v>
      </c>
      <c r="C5166">
        <v>48.375782010000002</v>
      </c>
      <c r="D5166">
        <v>44229056</v>
      </c>
      <c r="E5166" t="s">
        <v>12</v>
      </c>
      <c r="F5166" t="s">
        <v>18</v>
      </c>
      <c r="G5166" t="str">
        <f>IF(OR(F5166="Jan",F5166="Feb",F5166="Mar"),"Q1",
IF(OR(F5166="Apr",F5166="May",F5166="Jun"),"Q2",
IF(OR(F5166="Jul",F5166="Aug",F5166="Sep"),"Q3",
IF(OR(F5166="Oct",F5166="Nov",F5166="Dec"),"Q4",""))))</f>
        <v>Q3</v>
      </c>
      <c r="H5166" t="str">
        <f>"Q"&amp;INT((MONTH(A5166)-1)/3)+1</f>
        <v>Q3</v>
      </c>
      <c r="I5166">
        <v>2003</v>
      </c>
      <c r="J5166" t="str">
        <f>IF(C5166&gt;B5166, "Bullish", IF(B5166&gt;C5166, "Bearish", "Neutral"))</f>
        <v>Bearish</v>
      </c>
      <c r="K5166" t="str">
        <f>IF(C5167&gt;C5166, "Buy", "")</f>
        <v>Buy</v>
      </c>
      <c r="L5166" t="str">
        <f>IF(C5167&lt;C5166, "Sell", "")</f>
        <v/>
      </c>
      <c r="V5166" s="4">
        <f t="shared" si="80"/>
        <v>7.2308242711336497E-3</v>
      </c>
    </row>
    <row r="5167" spans="1:22" x14ac:dyDescent="0.25">
      <c r="A5167" s="1">
        <v>37805</v>
      </c>
      <c r="B5167">
        <v>51.5625</v>
      </c>
      <c r="C5167">
        <v>48.728126529999997</v>
      </c>
      <c r="D5167">
        <v>114863424</v>
      </c>
      <c r="E5167" t="s">
        <v>11</v>
      </c>
      <c r="F5167" t="s">
        <v>18</v>
      </c>
      <c r="G5167" t="str">
        <f>IF(OR(F5167="Jan",F5167="Feb",F5167="Mar"),"Q1",
IF(OR(F5167="Apr",F5167="May",F5167="Jun"),"Q2",
IF(OR(F5167="Jul",F5167="Aug",F5167="Sep"),"Q3",
IF(OR(F5167="Oct",F5167="Nov",F5167="Dec"),"Q4",""))))</f>
        <v>Q3</v>
      </c>
      <c r="H5167" t="str">
        <f>"Q"&amp;INT((MONTH(A5167)-1)/3)+1</f>
        <v>Q3</v>
      </c>
      <c r="I5167">
        <v>2003</v>
      </c>
      <c r="J5167" t="str">
        <f>IF(C5167&gt;B5167, "Bullish", IF(B5167&gt;C5167, "Bearish", "Neutral"))</f>
        <v>Bearish</v>
      </c>
      <c r="K5167" t="str">
        <f>IF(C5168&gt;C5167, "Buy", "")</f>
        <v>Buy</v>
      </c>
      <c r="L5167" t="str">
        <f>IF(C5168&lt;C5167, "Sell", "")</f>
        <v/>
      </c>
      <c r="V5167" s="4">
        <f t="shared" si="80"/>
        <v>1.6074821327355927E-2</v>
      </c>
    </row>
    <row r="5168" spans="1:22" x14ac:dyDescent="0.25">
      <c r="A5168" s="1">
        <v>37804</v>
      </c>
      <c r="B5168">
        <v>52.328125</v>
      </c>
      <c r="C5168">
        <v>49.524219510000002</v>
      </c>
      <c r="D5168">
        <v>54311424</v>
      </c>
      <c r="E5168" t="s">
        <v>10</v>
      </c>
      <c r="F5168" t="s">
        <v>18</v>
      </c>
      <c r="G5168" t="str">
        <f>IF(OR(F5168="Jan",F5168="Feb",F5168="Mar"),"Q1",
IF(OR(F5168="Apr",F5168="May",F5168="Jun"),"Q2",
IF(OR(F5168="Jul",F5168="Aug",F5168="Sep"),"Q3",
IF(OR(F5168="Oct",F5168="Nov",F5168="Dec"),"Q4",""))))</f>
        <v>Q3</v>
      </c>
      <c r="H5168" t="str">
        <f>"Q"&amp;INT((MONTH(A5168)-1)/3)+1</f>
        <v>Q3</v>
      </c>
      <c r="I5168">
        <v>2003</v>
      </c>
      <c r="J5168" t="str">
        <f>IF(C5168&gt;B5168, "Bullish", IF(B5168&gt;C5168, "Bearish", "Neutral"))</f>
        <v>Bearish</v>
      </c>
      <c r="K5168" t="str">
        <f>IF(C5169&gt;C5168, "Buy", "")</f>
        <v>Buy</v>
      </c>
      <c r="L5168" t="str">
        <f>IF(C5169&lt;C5168, "Sell", "")</f>
        <v/>
      </c>
      <c r="V5168" s="4">
        <f t="shared" si="80"/>
        <v>4.043165835901541E-2</v>
      </c>
    </row>
    <row r="5169" spans="1:22" x14ac:dyDescent="0.25">
      <c r="A5169" s="1">
        <v>37803</v>
      </c>
      <c r="B5169">
        <v>51.19140625</v>
      </c>
      <c r="C5169">
        <v>51.610935210000001</v>
      </c>
      <c r="D5169">
        <v>52464576</v>
      </c>
      <c r="E5169" t="s">
        <v>9</v>
      </c>
      <c r="F5169" t="s">
        <v>18</v>
      </c>
      <c r="G5169" t="str">
        <f>IF(OR(F5169="Jan",F5169="Feb",F5169="Mar"),"Q1",
IF(OR(F5169="Apr",F5169="May",F5169="Jun"),"Q2",
IF(OR(F5169="Jul",F5169="Aug",F5169="Sep"),"Q3",
IF(OR(F5169="Oct",F5169="Nov",F5169="Dec"),"Q4",""))))</f>
        <v>Q3</v>
      </c>
      <c r="H5169" t="str">
        <f>"Q"&amp;INT((MONTH(A5169)-1)/3)+1</f>
        <v>Q3</v>
      </c>
      <c r="I5169">
        <v>2003</v>
      </c>
      <c r="J5169" t="str">
        <f>IF(C5169&gt;B5169, "Bullish", IF(B5169&gt;C5169, "Bearish", "Neutral"))</f>
        <v>Bullish</v>
      </c>
      <c r="K5169" t="str">
        <f>IF(C5170&gt;C5169, "Buy", "")</f>
        <v/>
      </c>
      <c r="L5169" t="str">
        <f>IF(C5170&lt;C5169, "Sell", "")</f>
        <v>Sell</v>
      </c>
      <c r="V5169" s="4">
        <f t="shared" si="80"/>
        <v>-8.8881653756872521E-3</v>
      </c>
    </row>
    <row r="5170" spans="1:22" x14ac:dyDescent="0.25">
      <c r="A5170" s="1">
        <v>37802</v>
      </c>
      <c r="B5170">
        <v>52.104686739999998</v>
      </c>
      <c r="C5170">
        <v>51.15625</v>
      </c>
      <c r="D5170">
        <v>46577472</v>
      </c>
      <c r="E5170" t="s">
        <v>7</v>
      </c>
      <c r="F5170" t="s">
        <v>17</v>
      </c>
      <c r="G5170" t="str">
        <f>IF(OR(F5170="Jan",F5170="Feb",F5170="Mar"),"Q1",
IF(OR(F5170="Apr",F5170="May",F5170="Jun"),"Q2",
IF(OR(F5170="Jul",F5170="Aug",F5170="Sep"),"Q3",
IF(OR(F5170="Oct",F5170="Nov",F5170="Dec"),"Q4",""))))</f>
        <v>Q2</v>
      </c>
      <c r="H5170" t="str">
        <f>"Q"&amp;INT((MONTH(A5170)-1)/3)+1</f>
        <v>Q2</v>
      </c>
      <c r="I5170">
        <v>2003</v>
      </c>
      <c r="J5170" t="str">
        <f>IF(C5170&gt;B5170, "Bullish", IF(B5170&gt;C5170, "Bearish", "Neutral"))</f>
        <v>Bearish</v>
      </c>
      <c r="K5170" t="str">
        <f>IF(C5171&gt;C5170, "Buy", "")</f>
        <v>Buy</v>
      </c>
      <c r="L5170" t="str">
        <f>IF(C5171&lt;C5170, "Sell", "")</f>
        <v/>
      </c>
      <c r="V5170" s="4">
        <f t="shared" si="80"/>
        <v>1.6920100265680769E-2</v>
      </c>
    </row>
    <row r="5171" spans="1:22" x14ac:dyDescent="0.25">
      <c r="A5171" s="1">
        <v>37799</v>
      </c>
      <c r="B5171">
        <v>51.48828125</v>
      </c>
      <c r="C5171">
        <v>52.036716460000001</v>
      </c>
      <c r="D5171">
        <v>45468864</v>
      </c>
      <c r="E5171" t="s">
        <v>12</v>
      </c>
      <c r="F5171" t="s">
        <v>17</v>
      </c>
      <c r="G5171" t="str">
        <f>IF(OR(F5171="Jan",F5171="Feb",F5171="Mar"),"Q1",
IF(OR(F5171="Apr",F5171="May",F5171="Jun"),"Q2",
IF(OR(F5171="Jul",F5171="Aug",F5171="Sep"),"Q3",
IF(OR(F5171="Oct",F5171="Nov",F5171="Dec"),"Q4",""))))</f>
        <v>Q2</v>
      </c>
      <c r="H5171" t="str">
        <f>"Q"&amp;INT((MONTH(A5171)-1)/3)+1</f>
        <v>Q2</v>
      </c>
      <c r="I5171">
        <v>2003</v>
      </c>
      <c r="J5171" t="str">
        <f>IF(C5171&gt;B5171, "Bullish", IF(B5171&gt;C5171, "Bearish", "Neutral"))</f>
        <v>Bullish</v>
      </c>
      <c r="K5171" t="str">
        <f>IF(C5172&gt;C5171, "Buy", "")</f>
        <v/>
      </c>
      <c r="L5171" t="str">
        <f>IF(C5172&lt;C5171, "Sell", "")</f>
        <v>Sell</v>
      </c>
      <c r="V5171" s="4">
        <f t="shared" si="80"/>
        <v>-2.8203103871565317E-2</v>
      </c>
    </row>
    <row r="5172" spans="1:22" x14ac:dyDescent="0.25">
      <c r="A5172" s="1">
        <v>37798</v>
      </c>
      <c r="B5172">
        <v>49.0703125</v>
      </c>
      <c r="C5172">
        <v>50.609375</v>
      </c>
      <c r="D5172">
        <v>66023040</v>
      </c>
      <c r="E5172" t="s">
        <v>11</v>
      </c>
      <c r="F5172" t="s">
        <v>17</v>
      </c>
      <c r="G5172" t="str">
        <f>IF(OR(F5172="Jan",F5172="Feb",F5172="Mar"),"Q1",
IF(OR(F5172="Apr",F5172="May",F5172="Jun"),"Q2",
IF(OR(F5172="Jul",F5172="Aug",F5172="Sep"),"Q3",
IF(OR(F5172="Oct",F5172="Nov",F5172="Dec"),"Q4",""))))</f>
        <v>Q2</v>
      </c>
      <c r="H5172" t="str">
        <f>"Q"&amp;INT((MONTH(A5172)-1)/3)+1</f>
        <v>Q2</v>
      </c>
      <c r="I5172">
        <v>2003</v>
      </c>
      <c r="J5172" t="str">
        <f>IF(C5172&gt;B5172, "Bullish", IF(B5172&gt;C5172, "Bearish", "Neutral"))</f>
        <v>Bullish</v>
      </c>
      <c r="K5172" t="str">
        <f>IF(C5173&gt;C5172, "Buy", "")</f>
        <v/>
      </c>
      <c r="L5172" t="str">
        <f>IF(C5173&lt;C5172, "Sell", "")</f>
        <v>Sell</v>
      </c>
      <c r="V5172" s="4">
        <f t="shared" si="80"/>
        <v>-3.126590354025291E-2</v>
      </c>
    </row>
    <row r="5173" spans="1:22" x14ac:dyDescent="0.25">
      <c r="A5173" s="1">
        <v>37797</v>
      </c>
      <c r="B5173">
        <v>49.235935210000001</v>
      </c>
      <c r="C5173">
        <v>49.075000760000002</v>
      </c>
      <c r="D5173">
        <v>43754368</v>
      </c>
      <c r="E5173" t="s">
        <v>10</v>
      </c>
      <c r="F5173" t="s">
        <v>17</v>
      </c>
      <c r="G5173" t="str">
        <f>IF(OR(F5173="Jan",F5173="Feb",F5173="Mar"),"Q1",
IF(OR(F5173="Apr",F5173="May",F5173="Jun"),"Q2",
IF(OR(F5173="Jul",F5173="Aug",F5173="Sep"),"Q3",
IF(OR(F5173="Oct",F5173="Nov",F5173="Dec"),"Q4",""))))</f>
        <v>Q2</v>
      </c>
      <c r="H5173" t="str">
        <f>"Q"&amp;INT((MONTH(A5173)-1)/3)+1</f>
        <v>Q2</v>
      </c>
      <c r="I5173">
        <v>2003</v>
      </c>
      <c r="J5173" t="str">
        <f>IF(C5173&gt;B5173, "Bullish", IF(B5173&gt;C5173, "Bearish", "Neutral"))</f>
        <v>Bearish</v>
      </c>
      <c r="K5173" t="str">
        <f>IF(C5174&gt;C5173, "Buy", "")</f>
        <v>Buy</v>
      </c>
      <c r="L5173" t="str">
        <f>IF(C5174&lt;C5173, "Sell", "")</f>
        <v/>
      </c>
      <c r="V5173" s="4">
        <f t="shared" si="80"/>
        <v>1.1448459331202692E-3</v>
      </c>
    </row>
    <row r="5174" spans="1:22" x14ac:dyDescent="0.25">
      <c r="A5174" s="1">
        <v>37796</v>
      </c>
      <c r="B5174">
        <v>47.28125</v>
      </c>
      <c r="C5174">
        <v>49.131248470000003</v>
      </c>
      <c r="D5174">
        <v>73830848</v>
      </c>
      <c r="E5174" t="s">
        <v>9</v>
      </c>
      <c r="F5174" t="s">
        <v>17</v>
      </c>
      <c r="G5174" t="str">
        <f>IF(OR(F5174="Jan",F5174="Feb",F5174="Mar"),"Q1",
IF(OR(F5174="Apr",F5174="May",F5174="Jun"),"Q2",
IF(OR(F5174="Jul",F5174="Aug",F5174="Sep"),"Q3",
IF(OR(F5174="Oct",F5174="Nov",F5174="Dec"),"Q4",""))))</f>
        <v>Q2</v>
      </c>
      <c r="H5174" t="str">
        <f>"Q"&amp;INT((MONTH(A5174)-1)/3)+1</f>
        <v>Q2</v>
      </c>
      <c r="I5174">
        <v>2003</v>
      </c>
      <c r="J5174" t="str">
        <f>IF(C5174&gt;B5174, "Bullish", IF(B5174&gt;C5174, "Bearish", "Neutral"))</f>
        <v>Bullish</v>
      </c>
      <c r="K5174" t="str">
        <f>IF(C5175&gt;C5174, "Buy", "")</f>
        <v/>
      </c>
      <c r="L5174" t="str">
        <f>IF(C5175&lt;C5174, "Sell", "")</f>
        <v>Sell</v>
      </c>
      <c r="V5174" s="4">
        <f t="shared" si="80"/>
        <v>-1.6076131896716861E-2</v>
      </c>
    </row>
    <row r="5175" spans="1:22" x14ac:dyDescent="0.25">
      <c r="A5175" s="1">
        <v>37795</v>
      </c>
      <c r="B5175">
        <v>48.052341460000001</v>
      </c>
      <c r="C5175">
        <v>48.353904720000003</v>
      </c>
      <c r="D5175">
        <v>60149312</v>
      </c>
      <c r="E5175" t="s">
        <v>7</v>
      </c>
      <c r="F5175" t="s">
        <v>17</v>
      </c>
      <c r="G5175" t="str">
        <f>IF(OR(F5175="Jan",F5175="Feb",F5175="Mar"),"Q1",
IF(OR(F5175="Apr",F5175="May",F5175="Jun"),"Q2",
IF(OR(F5175="Jul",F5175="Aug",F5175="Sep"),"Q3",
IF(OR(F5175="Oct",F5175="Nov",F5175="Dec"),"Q4",""))))</f>
        <v>Q2</v>
      </c>
      <c r="H5175" t="str">
        <f>"Q"&amp;INT((MONTH(A5175)-1)/3)+1</f>
        <v>Q2</v>
      </c>
      <c r="I5175">
        <v>2003</v>
      </c>
      <c r="J5175" t="str">
        <f>IF(C5175&gt;B5175, "Bullish", IF(B5175&gt;C5175, "Bearish", "Neutral"))</f>
        <v>Bullish</v>
      </c>
      <c r="K5175" t="str">
        <f>IF(C5176&gt;C5175, "Buy", "")</f>
        <v/>
      </c>
      <c r="L5175" t="str">
        <f>IF(C5176&lt;C5175, "Sell", "")</f>
        <v>Sell</v>
      </c>
      <c r="V5175" s="4">
        <f t="shared" si="80"/>
        <v>-1.3210834822193318E-2</v>
      </c>
    </row>
    <row r="5176" spans="1:22" x14ac:dyDescent="0.25">
      <c r="A5176" s="1">
        <v>37792</v>
      </c>
      <c r="B5176">
        <v>45.78125</v>
      </c>
      <c r="C5176">
        <v>47.723438260000002</v>
      </c>
      <c r="D5176">
        <v>54427072</v>
      </c>
      <c r="E5176" t="s">
        <v>12</v>
      </c>
      <c r="F5176" t="s">
        <v>17</v>
      </c>
      <c r="G5176" t="str">
        <f>IF(OR(F5176="Jan",F5176="Feb",F5176="Mar"),"Q1",
IF(OR(F5176="Apr",F5176="May",F5176="Jun"),"Q2",
IF(OR(F5176="Jul",F5176="Aug",F5176="Sep"),"Q3",
IF(OR(F5176="Oct",F5176="Nov",F5176="Dec"),"Q4",""))))</f>
        <v>Q2</v>
      </c>
      <c r="H5176" t="str">
        <f>"Q"&amp;INT((MONTH(A5176)-1)/3)+1</f>
        <v>Q2</v>
      </c>
      <c r="I5176">
        <v>2003</v>
      </c>
      <c r="J5176" t="str">
        <f>IF(C5176&gt;B5176, "Bullish", IF(B5176&gt;C5176, "Bearish", "Neutral"))</f>
        <v>Bullish</v>
      </c>
      <c r="K5176" t="str">
        <f>IF(C5177&gt;C5176, "Buy", "")</f>
        <v/>
      </c>
      <c r="L5176" t="str">
        <f>IF(C5177&lt;C5176, "Sell", "")</f>
        <v>Sell</v>
      </c>
      <c r="V5176" s="4">
        <f t="shared" si="80"/>
        <v>-3.6475083653440569E-3</v>
      </c>
    </row>
    <row r="5177" spans="1:22" x14ac:dyDescent="0.25">
      <c r="A5177" s="1">
        <v>37791</v>
      </c>
      <c r="B5177">
        <v>47.265625</v>
      </c>
      <c r="C5177">
        <v>47.549999239999998</v>
      </c>
      <c r="D5177">
        <v>23553536</v>
      </c>
      <c r="E5177" t="s">
        <v>11</v>
      </c>
      <c r="F5177" t="s">
        <v>17</v>
      </c>
      <c r="G5177" t="str">
        <f>IF(OR(F5177="Jan",F5177="Feb",F5177="Mar"),"Q1",
IF(OR(F5177="Apr",F5177="May",F5177="Jun"),"Q2",
IF(OR(F5177="Jul",F5177="Aug",F5177="Sep"),"Q3",
IF(OR(F5177="Oct",F5177="Nov",F5177="Dec"),"Q4",""))))</f>
        <v>Q2</v>
      </c>
      <c r="H5177" t="str">
        <f>"Q"&amp;INT((MONTH(A5177)-1)/3)+1</f>
        <v>Q2</v>
      </c>
      <c r="I5177">
        <v>2003</v>
      </c>
      <c r="J5177" t="str">
        <f>IF(C5177&gt;B5177, "Bullish", IF(B5177&gt;C5177, "Bearish", "Neutral"))</f>
        <v>Bullish</v>
      </c>
      <c r="K5177" t="str">
        <f>IF(C5178&gt;C5177, "Buy", "")</f>
        <v>Buy</v>
      </c>
      <c r="L5177" t="str">
        <f>IF(C5178&lt;C5177, "Sell", "")</f>
        <v/>
      </c>
      <c r="V5177" s="4">
        <f t="shared" si="80"/>
        <v>6.6912557774790882E-3</v>
      </c>
    </row>
    <row r="5178" spans="1:22" x14ac:dyDescent="0.25">
      <c r="A5178" s="1">
        <v>37790</v>
      </c>
      <c r="B5178">
        <v>48.34375</v>
      </c>
      <c r="C5178">
        <v>47.870311739999998</v>
      </c>
      <c r="D5178">
        <v>47006144</v>
      </c>
      <c r="E5178" t="s">
        <v>10</v>
      </c>
      <c r="F5178" t="s">
        <v>17</v>
      </c>
      <c r="G5178" t="str">
        <f>IF(OR(F5178="Jan",F5178="Feb",F5178="Mar"),"Q1",
IF(OR(F5178="Apr",F5178="May",F5178="Jun"),"Q2",
IF(OR(F5178="Jul",F5178="Aug",F5178="Sep"),"Q3",
IF(OR(F5178="Oct",F5178="Nov",F5178="Dec"),"Q4",""))))</f>
        <v>Q2</v>
      </c>
      <c r="H5178" t="str">
        <f>"Q"&amp;INT((MONTH(A5178)-1)/3)+1</f>
        <v>Q2</v>
      </c>
      <c r="I5178">
        <v>2003</v>
      </c>
      <c r="J5178" t="str">
        <f>IF(C5178&gt;B5178, "Bullish", IF(B5178&gt;C5178, "Bearish", "Neutral"))</f>
        <v>Bearish</v>
      </c>
      <c r="K5178" t="str">
        <f>IF(C5179&gt;C5178, "Buy", "")</f>
        <v>Buy</v>
      </c>
      <c r="L5178" t="str">
        <f>IF(C5179&lt;C5178, "Sell", "")</f>
        <v/>
      </c>
      <c r="V5178" s="4">
        <f t="shared" si="80"/>
        <v>9.3449348913354196E-3</v>
      </c>
    </row>
    <row r="5179" spans="1:22" x14ac:dyDescent="0.25">
      <c r="A5179" s="1">
        <v>37789</v>
      </c>
      <c r="B5179">
        <v>46.64453125</v>
      </c>
      <c r="C5179">
        <v>48.321876529999997</v>
      </c>
      <c r="D5179">
        <v>71782848</v>
      </c>
      <c r="E5179" t="s">
        <v>9</v>
      </c>
      <c r="F5179" t="s">
        <v>17</v>
      </c>
      <c r="G5179" t="str">
        <f>IF(OR(F5179="Jan",F5179="Feb",F5179="Mar"),"Q1",
IF(OR(F5179="Apr",F5179="May",F5179="Jun"),"Q2",
IF(OR(F5179="Jul",F5179="Aug",F5179="Sep"),"Q3",
IF(OR(F5179="Oct",F5179="Nov",F5179="Dec"),"Q4",""))))</f>
        <v>Q2</v>
      </c>
      <c r="H5179" t="str">
        <f>"Q"&amp;INT((MONTH(A5179)-1)/3)+1</f>
        <v>Q2</v>
      </c>
      <c r="I5179">
        <v>2003</v>
      </c>
      <c r="J5179" t="str">
        <f>IF(C5179&gt;B5179, "Bullish", IF(B5179&gt;C5179, "Bearish", "Neutral"))</f>
        <v>Bullish</v>
      </c>
      <c r="K5179" t="str">
        <f>IF(C5180&gt;C5179, "Buy", "")</f>
        <v/>
      </c>
      <c r="L5179" t="str">
        <f>IF(C5180&lt;C5179, "Sell", "")</f>
        <v>Sell</v>
      </c>
      <c r="V5179" s="4">
        <f t="shared" si="80"/>
        <v>-6.0180677860445154E-2</v>
      </c>
    </row>
    <row r="5180" spans="1:22" x14ac:dyDescent="0.25">
      <c r="A5180" s="1">
        <v>37788</v>
      </c>
      <c r="B5180">
        <v>45.932811739999998</v>
      </c>
      <c r="C5180">
        <v>45.578907010000002</v>
      </c>
      <c r="D5180">
        <v>34414400</v>
      </c>
      <c r="E5180" t="s">
        <v>7</v>
      </c>
      <c r="F5180" t="s">
        <v>17</v>
      </c>
      <c r="G5180" t="str">
        <f>IF(OR(F5180="Jan",F5180="Feb",F5180="Mar"),"Q1",
IF(OR(F5180="Apr",F5180="May",F5180="Jun"),"Q2",
IF(OR(F5180="Jul",F5180="Aug",F5180="Sep"),"Q3",
IF(OR(F5180="Oct",F5180="Nov",F5180="Dec"),"Q4",""))))</f>
        <v>Q2</v>
      </c>
      <c r="H5180" t="str">
        <f>"Q"&amp;INT((MONTH(A5180)-1)/3)+1</f>
        <v>Q2</v>
      </c>
      <c r="I5180">
        <v>2003</v>
      </c>
      <c r="J5180" t="str">
        <f>IF(C5180&gt;B5180, "Bullish", IF(B5180&gt;C5180, "Bearish", "Neutral"))</f>
        <v>Bearish</v>
      </c>
      <c r="K5180" t="str">
        <f>IF(C5181&gt;C5180, "Buy", "")</f>
        <v>Buy</v>
      </c>
      <c r="L5180" t="str">
        <f>IF(C5181&lt;C5180, "Sell", "")</f>
        <v/>
      </c>
      <c r="V5180" s="4">
        <f t="shared" si="80"/>
        <v>1.820838908266682E-2</v>
      </c>
    </row>
    <row r="5181" spans="1:22" x14ac:dyDescent="0.25">
      <c r="A5181" s="1">
        <v>37785</v>
      </c>
      <c r="B5181">
        <v>46.546875</v>
      </c>
      <c r="C5181">
        <v>46.424217220000003</v>
      </c>
      <c r="D5181">
        <v>50022016</v>
      </c>
      <c r="E5181" t="s">
        <v>12</v>
      </c>
      <c r="F5181" t="s">
        <v>17</v>
      </c>
      <c r="G5181" t="str">
        <f>IF(OR(F5181="Jan",F5181="Feb",F5181="Mar"),"Q1",
IF(OR(F5181="Apr",F5181="May",F5181="Jun"),"Q2",
IF(OR(F5181="Jul",F5181="Aug",F5181="Sep"),"Q3",
IF(OR(F5181="Oct",F5181="Nov",F5181="Dec"),"Q4",""))))</f>
        <v>Q2</v>
      </c>
      <c r="H5181" t="str">
        <f>"Q"&amp;INT((MONTH(A5181)-1)/3)+1</f>
        <v>Q2</v>
      </c>
      <c r="I5181">
        <v>2003</v>
      </c>
      <c r="J5181" t="str">
        <f>IF(C5181&gt;B5181, "Bullish", IF(B5181&gt;C5181, "Bearish", "Neutral"))</f>
        <v>Bearish</v>
      </c>
      <c r="K5181" t="str">
        <f>IF(C5182&gt;C5181, "Buy", "")</f>
        <v/>
      </c>
      <c r="L5181" t="str">
        <f>IF(C5182&lt;C5181, "Sell", "")</f>
        <v>Sell</v>
      </c>
      <c r="V5181" s="4">
        <f t="shared" si="80"/>
        <v>-4.2088960611923301E-4</v>
      </c>
    </row>
    <row r="5182" spans="1:22" x14ac:dyDescent="0.25">
      <c r="A5182" s="1">
        <v>37784</v>
      </c>
      <c r="B5182">
        <v>46.28515625</v>
      </c>
      <c r="C5182">
        <v>46.404685970000003</v>
      </c>
      <c r="D5182">
        <v>38948288</v>
      </c>
      <c r="E5182" t="s">
        <v>11</v>
      </c>
      <c r="F5182" t="s">
        <v>17</v>
      </c>
      <c r="G5182" t="str">
        <f>IF(OR(F5182="Jan",F5182="Feb",F5182="Mar"),"Q1",
IF(OR(F5182="Apr",F5182="May",F5182="Jun"),"Q2",
IF(OR(F5182="Jul",F5182="Aug",F5182="Sep"),"Q3",
IF(OR(F5182="Oct",F5182="Nov",F5182="Dec"),"Q4",""))))</f>
        <v>Q2</v>
      </c>
      <c r="H5182" t="str">
        <f>"Q"&amp;INT((MONTH(A5182)-1)/3)+1</f>
        <v>Q2</v>
      </c>
      <c r="I5182">
        <v>2003</v>
      </c>
      <c r="J5182" t="str">
        <f>IF(C5182&gt;B5182, "Bullish", IF(B5182&gt;C5182, "Bearish", "Neutral"))</f>
        <v>Bullish</v>
      </c>
      <c r="K5182" t="str">
        <f>IF(C5183&gt;C5182, "Buy", "")</f>
        <v/>
      </c>
      <c r="L5182" t="str">
        <f>IF(C5183&lt;C5182, "Sell", "")</f>
        <v>Sell</v>
      </c>
      <c r="V5182" s="4">
        <f t="shared" si="80"/>
        <v>-1.0565290207205926E-2</v>
      </c>
    </row>
    <row r="5183" spans="1:22" x14ac:dyDescent="0.25">
      <c r="A5183" s="1">
        <v>37783</v>
      </c>
      <c r="B5183">
        <v>45.473438260000002</v>
      </c>
      <c r="C5183">
        <v>45.919532779999997</v>
      </c>
      <c r="D5183">
        <v>67313600</v>
      </c>
      <c r="E5183" t="s">
        <v>10</v>
      </c>
      <c r="F5183" t="s">
        <v>17</v>
      </c>
      <c r="G5183" t="str">
        <f>IF(OR(F5183="Jan",F5183="Feb",F5183="Mar"),"Q1",
IF(OR(F5183="Apr",F5183="May",F5183="Jun"),"Q2",
IF(OR(F5183="Jul",F5183="Aug",F5183="Sep"),"Q3",
IF(OR(F5183="Oct",F5183="Nov",F5183="Dec"),"Q4",""))))</f>
        <v>Q2</v>
      </c>
      <c r="H5183" t="str">
        <f>"Q"&amp;INT((MONTH(A5183)-1)/3)+1</f>
        <v>Q2</v>
      </c>
      <c r="I5183">
        <v>2003</v>
      </c>
      <c r="J5183" t="str">
        <f>IF(C5183&gt;B5183, "Bullish", IF(B5183&gt;C5183, "Bearish", "Neutral"))</f>
        <v>Bullish</v>
      </c>
      <c r="K5183" t="str">
        <f>IF(C5184&gt;C5183, "Buy", "")</f>
        <v/>
      </c>
      <c r="L5183" t="str">
        <f>IF(C5184&lt;C5183, "Sell", "")</f>
        <v>Sell</v>
      </c>
      <c r="V5183" s="4">
        <f t="shared" si="80"/>
        <v>-2.217322796762132E-2</v>
      </c>
    </row>
    <row r="5184" spans="1:22" x14ac:dyDescent="0.25">
      <c r="A5184" s="1">
        <v>37782</v>
      </c>
      <c r="B5184">
        <v>46.09375</v>
      </c>
      <c r="C5184">
        <v>44.923435210000001</v>
      </c>
      <c r="D5184">
        <v>51281472</v>
      </c>
      <c r="E5184" t="s">
        <v>9</v>
      </c>
      <c r="F5184" t="s">
        <v>17</v>
      </c>
      <c r="G5184" t="str">
        <f>IF(OR(F5184="Jan",F5184="Feb",F5184="Mar"),"Q1",
IF(OR(F5184="Apr",F5184="May",F5184="Jun"),"Q2",
IF(OR(F5184="Jul",F5184="Aug",F5184="Sep"),"Q3",
IF(OR(F5184="Oct",F5184="Nov",F5184="Dec"),"Q4",""))))</f>
        <v>Q2</v>
      </c>
      <c r="H5184" t="str">
        <f>"Q"&amp;INT((MONTH(A5184)-1)/3)+1</f>
        <v>Q2</v>
      </c>
      <c r="I5184">
        <v>2003</v>
      </c>
      <c r="J5184" t="str">
        <f>IF(C5184&gt;B5184, "Bullish", IF(B5184&gt;C5184, "Bearish", "Neutral"))</f>
        <v>Bearish</v>
      </c>
      <c r="K5184" t="str">
        <f>IF(C5185&gt;C5184, "Buy", "")</f>
        <v>Buy</v>
      </c>
      <c r="L5184" t="str">
        <f>IF(C5185&lt;C5184, "Sell", "")</f>
        <v/>
      </c>
      <c r="V5184" s="4">
        <f t="shared" si="80"/>
        <v>3.1480080735985218E-2</v>
      </c>
    </row>
    <row r="5185" spans="1:22" x14ac:dyDescent="0.25">
      <c r="A5185" s="1">
        <v>37781</v>
      </c>
      <c r="B5185">
        <v>45.34375</v>
      </c>
      <c r="C5185">
        <v>46.383594510000002</v>
      </c>
      <c r="D5185">
        <v>40497024</v>
      </c>
      <c r="E5185" t="s">
        <v>7</v>
      </c>
      <c r="F5185" t="s">
        <v>17</v>
      </c>
      <c r="G5185" t="str">
        <f>IF(OR(F5185="Jan",F5185="Feb",F5185="Mar"),"Q1",
IF(OR(F5185="Apr",F5185="May",F5185="Jun"),"Q2",
IF(OR(F5185="Jul",F5185="Aug",F5185="Sep"),"Q3",
IF(OR(F5185="Oct",F5185="Nov",F5185="Dec"),"Q4",""))))</f>
        <v>Q2</v>
      </c>
      <c r="H5185" t="str">
        <f>"Q"&amp;INT((MONTH(A5185)-1)/3)+1</f>
        <v>Q2</v>
      </c>
      <c r="I5185">
        <v>2003</v>
      </c>
      <c r="J5185" t="str">
        <f>IF(C5185&gt;B5185, "Bullish", IF(B5185&gt;C5185, "Bearish", "Neutral"))</f>
        <v>Bullish</v>
      </c>
      <c r="K5185" t="str">
        <f>IF(C5186&gt;C5185, "Buy", "")</f>
        <v/>
      </c>
      <c r="L5185" t="str">
        <f>IF(C5186&lt;C5185, "Sell", "")</f>
        <v>Sell</v>
      </c>
      <c r="V5185" s="4">
        <f t="shared" si="80"/>
        <v>-6.6464665739617021E-3</v>
      </c>
    </row>
    <row r="5186" spans="1:22" x14ac:dyDescent="0.25">
      <c r="A5186" s="1">
        <v>37778</v>
      </c>
      <c r="B5186">
        <v>45.03125</v>
      </c>
      <c r="C5186">
        <v>46.077342989999998</v>
      </c>
      <c r="D5186">
        <v>58527936</v>
      </c>
      <c r="E5186" t="s">
        <v>12</v>
      </c>
      <c r="F5186" t="s">
        <v>17</v>
      </c>
      <c r="G5186" t="str">
        <f>IF(OR(F5186="Jan",F5186="Feb",F5186="Mar"),"Q1",
IF(OR(F5186="Apr",F5186="May",F5186="Jun"),"Q2",
IF(OR(F5186="Jul",F5186="Aug",F5186="Sep"),"Q3",
IF(OR(F5186="Oct",F5186="Nov",F5186="Dec"),"Q4",""))))</f>
        <v>Q2</v>
      </c>
      <c r="H5186" t="str">
        <f>"Q"&amp;INT((MONTH(A5186)-1)/3)+1</f>
        <v>Q2</v>
      </c>
      <c r="I5186">
        <v>2003</v>
      </c>
      <c r="J5186" t="str">
        <f>IF(C5186&gt;B5186, "Bullish", IF(B5186&gt;C5186, "Bearish", "Neutral"))</f>
        <v>Bullish</v>
      </c>
      <c r="K5186" t="str">
        <f>IF(C5187&gt;C5186, "Buy", "")</f>
        <v/>
      </c>
      <c r="L5186" t="str">
        <f>IF(C5187&lt;C5186, "Sell", "")</f>
        <v>Sell</v>
      </c>
      <c r="V5186" s="4">
        <f t="shared" si="80"/>
        <v>-3.1173474090398626E-2</v>
      </c>
    </row>
    <row r="5187" spans="1:22" x14ac:dyDescent="0.25">
      <c r="A5187" s="1">
        <v>37777</v>
      </c>
      <c r="B5187">
        <v>44.173435210000001</v>
      </c>
      <c r="C5187">
        <v>44.684375760000002</v>
      </c>
      <c r="D5187">
        <v>51236992</v>
      </c>
      <c r="E5187" t="s">
        <v>11</v>
      </c>
      <c r="F5187" t="s">
        <v>17</v>
      </c>
      <c r="G5187" t="str">
        <f>IF(OR(F5187="Jan",F5187="Feb",F5187="Mar"),"Q1",
IF(OR(F5187="Apr",F5187="May",F5187="Jun"),"Q2",
IF(OR(F5187="Jul",F5187="Aug",F5187="Sep"),"Q3",
IF(OR(F5187="Oct",F5187="Nov",F5187="Dec"),"Q4",""))))</f>
        <v>Q2</v>
      </c>
      <c r="H5187" t="str">
        <f>"Q"&amp;INT((MONTH(A5187)-1)/3)+1</f>
        <v>Q2</v>
      </c>
      <c r="I5187">
        <v>2003</v>
      </c>
      <c r="J5187" t="str">
        <f>IF(C5187&gt;B5187, "Bullish", IF(B5187&gt;C5187, "Bearish", "Neutral"))</f>
        <v>Bullish</v>
      </c>
      <c r="K5187" t="str">
        <f>IF(C5188&gt;C5187, "Buy", "")</f>
        <v/>
      </c>
      <c r="L5187" t="str">
        <f>IF(C5188&lt;C5187, "Sell", "")</f>
        <v>Sell</v>
      </c>
      <c r="V5187" s="4">
        <f t="shared" ref="V5187:V5250" si="81">(C5188-C5187)/C5188</f>
        <v>-3.4678666027522405E-2</v>
      </c>
    </row>
    <row r="5188" spans="1:22" x14ac:dyDescent="0.25">
      <c r="A5188" s="1">
        <v>37776</v>
      </c>
      <c r="B5188">
        <v>43.046875</v>
      </c>
      <c r="C5188">
        <v>43.186717989999998</v>
      </c>
      <c r="D5188">
        <v>34656832</v>
      </c>
      <c r="E5188" t="s">
        <v>10</v>
      </c>
      <c r="F5188" t="s">
        <v>17</v>
      </c>
      <c r="G5188" t="str">
        <f>IF(OR(F5188="Jan",F5188="Feb",F5188="Mar"),"Q1",
IF(OR(F5188="Apr",F5188="May",F5188="Jun"),"Q2",
IF(OR(F5188="Jul",F5188="Aug",F5188="Sep"),"Q3",
IF(OR(F5188="Oct",F5188="Nov",F5188="Dec"),"Q4",""))))</f>
        <v>Q2</v>
      </c>
      <c r="H5188" t="str">
        <f>"Q"&amp;INT((MONTH(A5188)-1)/3)+1</f>
        <v>Q2</v>
      </c>
      <c r="I5188">
        <v>2003</v>
      </c>
      <c r="J5188" t="str">
        <f>IF(C5188&gt;B5188, "Bullish", IF(B5188&gt;C5188, "Bearish", "Neutral"))</f>
        <v>Bullish</v>
      </c>
      <c r="K5188" t="str">
        <f>IF(C5189&gt;C5188, "Buy", "")</f>
        <v/>
      </c>
      <c r="L5188" t="str">
        <f>IF(C5189&lt;C5188, "Sell", "")</f>
        <v>Sell</v>
      </c>
      <c r="V5188" s="4">
        <f t="shared" si="81"/>
        <v>-1.4033092667046861E-2</v>
      </c>
    </row>
    <row r="5189" spans="1:22" x14ac:dyDescent="0.25">
      <c r="A5189" s="1">
        <v>37775</v>
      </c>
      <c r="B5189">
        <v>44.5</v>
      </c>
      <c r="C5189">
        <v>42.589061739999998</v>
      </c>
      <c r="D5189">
        <v>48931648</v>
      </c>
      <c r="E5189" t="s">
        <v>9</v>
      </c>
      <c r="F5189" t="s">
        <v>17</v>
      </c>
      <c r="G5189" t="str">
        <f>IF(OR(F5189="Jan",F5189="Feb",F5189="Mar"),"Q1",
IF(OR(F5189="Apr",F5189="May",F5189="Jun"),"Q2",
IF(OR(F5189="Jul",F5189="Aug",F5189="Sep"),"Q3",
IF(OR(F5189="Oct",F5189="Nov",F5189="Dec"),"Q4",""))))</f>
        <v>Q2</v>
      </c>
      <c r="H5189" t="str">
        <f>"Q"&amp;INT((MONTH(A5189)-1)/3)+1</f>
        <v>Q2</v>
      </c>
      <c r="I5189">
        <v>2003</v>
      </c>
      <c r="J5189" t="str">
        <f>IF(C5189&gt;B5189, "Bullish", IF(B5189&gt;C5189, "Bearish", "Neutral"))</f>
        <v>Bearish</v>
      </c>
      <c r="K5189" t="str">
        <f>IF(C5190&gt;C5189, "Buy", "")</f>
        <v>Buy</v>
      </c>
      <c r="L5189" t="str">
        <f>IF(C5190&lt;C5189, "Sell", "")</f>
        <v/>
      </c>
      <c r="V5189" s="4">
        <f t="shared" si="81"/>
        <v>3.0293378726603093E-2</v>
      </c>
    </row>
    <row r="5190" spans="1:22" x14ac:dyDescent="0.25">
      <c r="A5190" s="1">
        <v>37774</v>
      </c>
      <c r="B5190">
        <v>42.96875</v>
      </c>
      <c r="C5190">
        <v>43.919532779999997</v>
      </c>
      <c r="D5190">
        <v>44774080</v>
      </c>
      <c r="E5190" t="s">
        <v>7</v>
      </c>
      <c r="F5190" t="s">
        <v>17</v>
      </c>
      <c r="G5190" t="str">
        <f>IF(OR(F5190="Jan",F5190="Feb",F5190="Mar"),"Q1",
IF(OR(F5190="Apr",F5190="May",F5190="Jun"),"Q2",
IF(OR(F5190="Jul",F5190="Aug",F5190="Sep"),"Q3",
IF(OR(F5190="Oct",F5190="Nov",F5190="Dec"),"Q4",""))))</f>
        <v>Q2</v>
      </c>
      <c r="H5190" t="str">
        <f>"Q"&amp;INT((MONTH(A5190)-1)/3)+1</f>
        <v>Q2</v>
      </c>
      <c r="I5190">
        <v>2003</v>
      </c>
      <c r="J5190" t="str">
        <f>IF(C5190&gt;B5190, "Bullish", IF(B5190&gt;C5190, "Bearish", "Neutral"))</f>
        <v>Bullish</v>
      </c>
      <c r="K5190" t="str">
        <f>IF(C5191&gt;C5190, "Buy", "")</f>
        <v/>
      </c>
      <c r="L5190" t="str">
        <f>IF(C5191&lt;C5190, "Sell", "")</f>
        <v>Sell</v>
      </c>
      <c r="V5190" s="4">
        <f t="shared" si="81"/>
        <v>-5.1099449945956617E-2</v>
      </c>
    </row>
    <row r="5191" spans="1:22" x14ac:dyDescent="0.25">
      <c r="A5191" s="1">
        <v>37771</v>
      </c>
      <c r="B5191">
        <v>43.421875</v>
      </c>
      <c r="C5191">
        <v>41.784374239999998</v>
      </c>
      <c r="D5191">
        <v>48566848</v>
      </c>
      <c r="E5191" t="s">
        <v>12</v>
      </c>
      <c r="F5191" t="s">
        <v>16</v>
      </c>
      <c r="G5191" t="str">
        <f>IF(OR(F5191="Jan",F5191="Feb",F5191="Mar"),"Q1",
IF(OR(F5191="Apr",F5191="May",F5191="Jun"),"Q2",
IF(OR(F5191="Jul",F5191="Aug",F5191="Sep"),"Q3",
IF(OR(F5191="Oct",F5191="Nov",F5191="Dec"),"Q4",""))))</f>
        <v>Q2</v>
      </c>
      <c r="H5191" t="str">
        <f>"Q"&amp;INT((MONTH(A5191)-1)/3)+1</f>
        <v>Q2</v>
      </c>
      <c r="I5191">
        <v>2003</v>
      </c>
      <c r="J5191" t="str">
        <f>IF(C5191&gt;B5191, "Bullish", IF(B5191&gt;C5191, "Bearish", "Neutral"))</f>
        <v>Bearish</v>
      </c>
      <c r="K5191" t="str">
        <f>IF(C5192&gt;C5191, "Buy", "")</f>
        <v>Buy</v>
      </c>
      <c r="L5191" t="str">
        <f>IF(C5192&lt;C5191, "Sell", "")</f>
        <v/>
      </c>
      <c r="V5191" s="4">
        <f t="shared" si="81"/>
        <v>3.444545897858918E-2</v>
      </c>
    </row>
    <row r="5192" spans="1:22" x14ac:dyDescent="0.25">
      <c r="A5192" s="1">
        <v>37770</v>
      </c>
      <c r="B5192">
        <v>42.909374239999998</v>
      </c>
      <c r="C5192">
        <v>43.275001529999997</v>
      </c>
      <c r="D5192">
        <v>68530560</v>
      </c>
      <c r="E5192" t="s">
        <v>11</v>
      </c>
      <c r="F5192" t="s">
        <v>16</v>
      </c>
      <c r="G5192" t="str">
        <f>IF(OR(F5192="Jan",F5192="Feb",F5192="Mar"),"Q1",
IF(OR(F5192="Apr",F5192="May",F5192="Jun"),"Q2",
IF(OR(F5192="Jul",F5192="Aug",F5192="Sep"),"Q3",
IF(OR(F5192="Oct",F5192="Nov",F5192="Dec"),"Q4",""))))</f>
        <v>Q2</v>
      </c>
      <c r="H5192" t="str">
        <f>"Q"&amp;INT((MONTH(A5192)-1)/3)+1</f>
        <v>Q2</v>
      </c>
      <c r="I5192">
        <v>2003</v>
      </c>
      <c r="J5192" t="str">
        <f>IF(C5192&gt;B5192, "Bullish", IF(B5192&gt;C5192, "Bearish", "Neutral"))</f>
        <v>Bullish</v>
      </c>
      <c r="K5192" t="str">
        <f>IF(C5193&gt;C5192, "Buy", "")</f>
        <v/>
      </c>
      <c r="L5192" t="str">
        <f>IF(C5193&lt;C5192, "Sell", "")</f>
        <v>Sell</v>
      </c>
      <c r="V5192" s="4">
        <f t="shared" si="81"/>
        <v>-8.5209187147539962E-3</v>
      </c>
    </row>
    <row r="5193" spans="1:22" x14ac:dyDescent="0.25">
      <c r="A5193" s="1">
        <v>37769</v>
      </c>
      <c r="B5193">
        <v>41.435935970000003</v>
      </c>
      <c r="C5193">
        <v>42.909374239999998</v>
      </c>
      <c r="D5193">
        <v>67304960</v>
      </c>
      <c r="E5193" t="s">
        <v>10</v>
      </c>
      <c r="F5193" t="s">
        <v>16</v>
      </c>
      <c r="G5193" t="str">
        <f>IF(OR(F5193="Jan",F5193="Feb",F5193="Mar"),"Q1",
IF(OR(F5193="Apr",F5193="May",F5193="Jun"),"Q2",
IF(OR(F5193="Jul",F5193="Aug",F5193="Sep"),"Q3",
IF(OR(F5193="Oct",F5193="Nov",F5193="Dec"),"Q4",""))))</f>
        <v>Q2</v>
      </c>
      <c r="H5193" t="str">
        <f>"Q"&amp;INT((MONTH(A5193)-1)/3)+1</f>
        <v>Q2</v>
      </c>
      <c r="I5193">
        <v>2003</v>
      </c>
      <c r="J5193" t="str">
        <f>IF(C5193&gt;B5193, "Bullish", IF(B5193&gt;C5193, "Bearish", "Neutral"))</f>
        <v>Bullish</v>
      </c>
      <c r="K5193" t="str">
        <f>IF(C5194&gt;C5193, "Buy", "")</f>
        <v/>
      </c>
      <c r="L5193" t="str">
        <f>IF(C5194&lt;C5193, "Sell", "")</f>
        <v>Sell</v>
      </c>
      <c r="V5193" s="4">
        <f t="shared" si="81"/>
        <v>-5.1177014874641102E-2</v>
      </c>
    </row>
    <row r="5194" spans="1:22" x14ac:dyDescent="0.25">
      <c r="A5194" s="1">
        <v>37768</v>
      </c>
      <c r="B5194">
        <v>41.015625</v>
      </c>
      <c r="C5194">
        <v>40.8203125</v>
      </c>
      <c r="D5194">
        <v>58359424</v>
      </c>
      <c r="E5194" t="s">
        <v>9</v>
      </c>
      <c r="F5194" t="s">
        <v>16</v>
      </c>
      <c r="G5194" t="str">
        <f>IF(OR(F5194="Jan",F5194="Feb",F5194="Mar"),"Q1",
IF(OR(F5194="Apr",F5194="May",F5194="Jun"),"Q2",
IF(OR(F5194="Jul",F5194="Aug",F5194="Sep"),"Q3",
IF(OR(F5194="Oct",F5194="Nov",F5194="Dec"),"Q4",""))))</f>
        <v>Q2</v>
      </c>
      <c r="H5194" t="str">
        <f>"Q"&amp;INT((MONTH(A5194)-1)/3)+1</f>
        <v>Q2</v>
      </c>
      <c r="I5194">
        <v>2003</v>
      </c>
      <c r="J5194" t="str">
        <f>IF(C5194&gt;B5194, "Bullish", IF(B5194&gt;C5194, "Bearish", "Neutral"))</f>
        <v>Bearish</v>
      </c>
      <c r="K5194" t="str">
        <f>IF(C5195&gt;C5194, "Buy", "")</f>
        <v>Buy</v>
      </c>
      <c r="L5194" t="str">
        <f>IF(C5195&lt;C5194, "Sell", "")</f>
        <v/>
      </c>
      <c r="V5194" s="4">
        <f t="shared" si="81"/>
        <v>7.7293036683238362E-3</v>
      </c>
    </row>
    <row r="5195" spans="1:22" x14ac:dyDescent="0.25">
      <c r="A5195" s="1">
        <v>37767</v>
      </c>
      <c r="B5195">
        <v>40.912498470000003</v>
      </c>
      <c r="C5195">
        <v>41.138282779999997</v>
      </c>
      <c r="D5195">
        <v>51406784</v>
      </c>
      <c r="E5195" t="s">
        <v>7</v>
      </c>
      <c r="F5195" t="s">
        <v>16</v>
      </c>
      <c r="G5195" t="str">
        <f>IF(OR(F5195="Jan",F5195="Feb",F5195="Mar"),"Q1",
IF(OR(F5195="Apr",F5195="May",F5195="Jun"),"Q2",
IF(OR(F5195="Jul",F5195="Aug",F5195="Sep"),"Q3",
IF(OR(F5195="Oct",F5195="Nov",F5195="Dec"),"Q4",""))))</f>
        <v>Q2</v>
      </c>
      <c r="H5195" t="str">
        <f>"Q"&amp;INT((MONTH(A5195)-1)/3)+1</f>
        <v>Q2</v>
      </c>
      <c r="I5195">
        <v>2003</v>
      </c>
      <c r="J5195" t="str">
        <f>IF(C5195&gt;B5195, "Bullish", IF(B5195&gt;C5195, "Bearish", "Neutral"))</f>
        <v>Bullish</v>
      </c>
      <c r="K5195" t="str">
        <f>IF(C5196&gt;C5195, "Buy", "")</f>
        <v/>
      </c>
      <c r="L5195" t="str">
        <f>IF(C5196&lt;C5195, "Sell", "")</f>
        <v>Sell</v>
      </c>
      <c r="V5195" s="4">
        <f t="shared" si="81"/>
        <v>-7.9824264624807906E-3</v>
      </c>
    </row>
    <row r="5196" spans="1:22" x14ac:dyDescent="0.25">
      <c r="A5196" s="1">
        <v>37764</v>
      </c>
      <c r="B5196">
        <v>42.37890625</v>
      </c>
      <c r="C5196">
        <v>40.8125</v>
      </c>
      <c r="D5196">
        <v>84907968</v>
      </c>
      <c r="E5196" t="s">
        <v>12</v>
      </c>
      <c r="F5196" t="s">
        <v>16</v>
      </c>
      <c r="G5196" t="str">
        <f>IF(OR(F5196="Jan",F5196="Feb",F5196="Mar"),"Q1",
IF(OR(F5196="Apr",F5196="May",F5196="Jun"),"Q2",
IF(OR(F5196="Jul",F5196="Aug",F5196="Sep"),"Q3",
IF(OR(F5196="Oct",F5196="Nov",F5196="Dec"),"Q4",""))))</f>
        <v>Q2</v>
      </c>
      <c r="H5196" t="str">
        <f>"Q"&amp;INT((MONTH(A5196)-1)/3)+1</f>
        <v>Q2</v>
      </c>
      <c r="I5196">
        <v>2003</v>
      </c>
      <c r="J5196" t="str">
        <f>IF(C5196&gt;B5196, "Bullish", IF(B5196&gt;C5196, "Bearish", "Neutral"))</f>
        <v>Bearish</v>
      </c>
      <c r="K5196" t="str">
        <f>IF(C5197&gt;C5196, "Buy", "")</f>
        <v>Buy</v>
      </c>
      <c r="L5196" t="str">
        <f>IF(C5197&lt;C5196, "Sell", "")</f>
        <v/>
      </c>
      <c r="V5196" s="4">
        <f t="shared" si="81"/>
        <v>2.9248876791416828E-2</v>
      </c>
    </row>
    <row r="5197" spans="1:22" x14ac:dyDescent="0.25">
      <c r="A5197" s="1">
        <v>37763</v>
      </c>
      <c r="B5197">
        <v>43.4375</v>
      </c>
      <c r="C5197">
        <v>42.042186739999998</v>
      </c>
      <c r="D5197">
        <v>67289216</v>
      </c>
      <c r="E5197" t="s">
        <v>11</v>
      </c>
      <c r="F5197" t="s">
        <v>16</v>
      </c>
      <c r="G5197" t="str">
        <f>IF(OR(F5197="Jan",F5197="Feb",F5197="Mar"),"Q1",
IF(OR(F5197="Apr",F5197="May",F5197="Jun"),"Q2",
IF(OR(F5197="Jul",F5197="Aug",F5197="Sep"),"Q3",
IF(OR(F5197="Oct",F5197="Nov",F5197="Dec"),"Q4",""))))</f>
        <v>Q2</v>
      </c>
      <c r="H5197" t="str">
        <f>"Q"&amp;INT((MONTH(A5197)-1)/3)+1</f>
        <v>Q2</v>
      </c>
      <c r="I5197">
        <v>2003</v>
      </c>
      <c r="J5197" t="str">
        <f>IF(C5197&gt;B5197, "Bullish", IF(B5197&gt;C5197, "Bearish", "Neutral"))</f>
        <v>Bearish</v>
      </c>
      <c r="K5197" t="str">
        <f>IF(C5198&gt;C5197, "Buy", "")</f>
        <v>Buy</v>
      </c>
      <c r="L5197" t="str">
        <f>IF(C5198&lt;C5197, "Sell", "")</f>
        <v/>
      </c>
      <c r="V5197" s="4">
        <f t="shared" si="81"/>
        <v>3.5003441371958842E-2</v>
      </c>
    </row>
    <row r="5198" spans="1:22" x14ac:dyDescent="0.25">
      <c r="A5198" s="1">
        <v>37762</v>
      </c>
      <c r="B5198">
        <v>44.984375</v>
      </c>
      <c r="C5198">
        <v>43.567188260000002</v>
      </c>
      <c r="D5198">
        <v>82427008</v>
      </c>
      <c r="E5198" t="s">
        <v>10</v>
      </c>
      <c r="F5198" t="s">
        <v>16</v>
      </c>
      <c r="G5198" t="str">
        <f>IF(OR(F5198="Jan",F5198="Feb",F5198="Mar"),"Q1",
IF(OR(F5198="Apr",F5198="May",F5198="Jun"),"Q2",
IF(OR(F5198="Jul",F5198="Aug",F5198="Sep"),"Q3",
IF(OR(F5198="Oct",F5198="Nov",F5198="Dec"),"Q4",""))))</f>
        <v>Q2</v>
      </c>
      <c r="H5198" t="str">
        <f>"Q"&amp;INT((MONTH(A5198)-1)/3)+1</f>
        <v>Q2</v>
      </c>
      <c r="I5198">
        <v>2003</v>
      </c>
      <c r="J5198" t="str">
        <f>IF(C5198&gt;B5198, "Bullish", IF(B5198&gt;C5198, "Bearish", "Neutral"))</f>
        <v>Bearish</v>
      </c>
      <c r="K5198" t="str">
        <f>IF(C5199&gt;C5198, "Buy", "")</f>
        <v>Buy</v>
      </c>
      <c r="L5198" t="str">
        <f>IF(C5199&lt;C5198, "Sell", "")</f>
        <v/>
      </c>
      <c r="V5198" s="4">
        <f t="shared" si="81"/>
        <v>2.2917582028493172E-2</v>
      </c>
    </row>
    <row r="5199" spans="1:22" x14ac:dyDescent="0.25">
      <c r="A5199" s="1">
        <v>37761</v>
      </c>
      <c r="B5199">
        <v>43.5625</v>
      </c>
      <c r="C5199">
        <v>44.589061739999998</v>
      </c>
      <c r="D5199">
        <v>83440448</v>
      </c>
      <c r="E5199" t="s">
        <v>9</v>
      </c>
      <c r="F5199" t="s">
        <v>16</v>
      </c>
      <c r="G5199" t="str">
        <f>IF(OR(F5199="Jan",F5199="Feb",F5199="Mar"),"Q1",
IF(OR(F5199="Apr",F5199="May",F5199="Jun"),"Q2",
IF(OR(F5199="Jul",F5199="Aug",F5199="Sep"),"Q3",
IF(OR(F5199="Oct",F5199="Nov",F5199="Dec"),"Q4",""))))</f>
        <v>Q2</v>
      </c>
      <c r="H5199" t="str">
        <f>"Q"&amp;INT((MONTH(A5199)-1)/3)+1</f>
        <v>Q2</v>
      </c>
      <c r="I5199">
        <v>2003</v>
      </c>
      <c r="J5199" t="str">
        <f>IF(C5199&gt;B5199, "Bullish", IF(B5199&gt;C5199, "Bearish", "Neutral"))</f>
        <v>Bullish</v>
      </c>
      <c r="K5199" t="str">
        <f>IF(C5200&gt;C5199, "Buy", "")</f>
        <v/>
      </c>
      <c r="L5199" t="str">
        <f>IF(C5200&lt;C5199, "Sell", "")</f>
        <v>Sell</v>
      </c>
      <c r="V5199" s="4">
        <f t="shared" si="81"/>
        <v>-2.2556642966944328E-2</v>
      </c>
    </row>
    <row r="5200" spans="1:22" x14ac:dyDescent="0.25">
      <c r="A5200" s="1">
        <v>37760</v>
      </c>
      <c r="B5200">
        <v>47.28125</v>
      </c>
      <c r="C5200">
        <v>43.60546875</v>
      </c>
      <c r="D5200">
        <v>97496320</v>
      </c>
      <c r="E5200" t="s">
        <v>7</v>
      </c>
      <c r="F5200" t="s">
        <v>16</v>
      </c>
      <c r="G5200" t="str">
        <f>IF(OR(F5200="Jan",F5200="Feb",F5200="Mar"),"Q1",
IF(OR(F5200="Apr",F5200="May",F5200="Jun"),"Q2",
IF(OR(F5200="Jul",F5200="Aug",F5200="Sep"),"Q3",
IF(OR(F5200="Oct",F5200="Nov",F5200="Dec"),"Q4",""))))</f>
        <v>Q2</v>
      </c>
      <c r="H5200" t="str">
        <f>"Q"&amp;INT((MONTH(A5200)-1)/3)+1</f>
        <v>Q2</v>
      </c>
      <c r="I5200">
        <v>2003</v>
      </c>
      <c r="J5200" t="str">
        <f>IF(C5200&gt;B5200, "Bullish", IF(B5200&gt;C5200, "Bearish", "Neutral"))</f>
        <v>Bearish</v>
      </c>
      <c r="K5200" t="str">
        <f>IF(C5201&gt;C5200, "Buy", "")</f>
        <v>Buy</v>
      </c>
      <c r="L5200" t="str">
        <f>IF(C5201&lt;C5200, "Sell", "")</f>
        <v/>
      </c>
      <c r="V5200" s="4">
        <f t="shared" si="81"/>
        <v>6.7901352795470452E-2</v>
      </c>
    </row>
    <row r="5201" spans="1:22" x14ac:dyDescent="0.25">
      <c r="A5201" s="1">
        <v>37757</v>
      </c>
      <c r="B5201">
        <v>45.928123470000003</v>
      </c>
      <c r="C5201">
        <v>46.782032010000002</v>
      </c>
      <c r="D5201">
        <v>60834304</v>
      </c>
      <c r="E5201" t="s">
        <v>12</v>
      </c>
      <c r="F5201" t="s">
        <v>16</v>
      </c>
      <c r="G5201" t="str">
        <f>IF(OR(F5201="Jan",F5201="Feb",F5201="Mar"),"Q1",
IF(OR(F5201="Apr",F5201="May",F5201="Jun"),"Q2",
IF(OR(F5201="Jul",F5201="Aug",F5201="Sep"),"Q3",
IF(OR(F5201="Oct",F5201="Nov",F5201="Dec"),"Q4",""))))</f>
        <v>Q2</v>
      </c>
      <c r="H5201" t="str">
        <f>"Q"&amp;INT((MONTH(A5201)-1)/3)+1</f>
        <v>Q2</v>
      </c>
      <c r="I5201">
        <v>2003</v>
      </c>
      <c r="J5201" t="str">
        <f>IF(C5201&gt;B5201, "Bullish", IF(B5201&gt;C5201, "Bearish", "Neutral"))</f>
        <v>Bullish</v>
      </c>
      <c r="K5201" t="str">
        <f>IF(C5202&gt;C5201, "Buy", "")</f>
        <v/>
      </c>
      <c r="L5201" t="str">
        <f>IF(C5202&lt;C5201, "Sell", "")</f>
        <v>Sell</v>
      </c>
      <c r="V5201" s="4">
        <f t="shared" si="81"/>
        <v>-3.8302797534120671E-2</v>
      </c>
    </row>
    <row r="5202" spans="1:22" x14ac:dyDescent="0.25">
      <c r="A5202" s="1">
        <v>37756</v>
      </c>
      <c r="B5202">
        <v>45</v>
      </c>
      <c r="C5202">
        <v>45.056251529999997</v>
      </c>
      <c r="D5202">
        <v>36534016</v>
      </c>
      <c r="E5202" t="s">
        <v>11</v>
      </c>
      <c r="F5202" t="s">
        <v>16</v>
      </c>
      <c r="G5202" t="str">
        <f>IF(OR(F5202="Jan",F5202="Feb",F5202="Mar"),"Q1",
IF(OR(F5202="Apr",F5202="May",F5202="Jun"),"Q2",
IF(OR(F5202="Jul",F5202="Aug",F5202="Sep"),"Q3",
IF(OR(F5202="Oct",F5202="Nov",F5202="Dec"),"Q4",""))))</f>
        <v>Q2</v>
      </c>
      <c r="H5202" t="str">
        <f>"Q"&amp;INT((MONTH(A5202)-1)/3)+1</f>
        <v>Q2</v>
      </c>
      <c r="I5202">
        <v>2003</v>
      </c>
      <c r="J5202" t="str">
        <f>IF(C5202&gt;B5202, "Bullish", IF(B5202&gt;C5202, "Bearish", "Neutral"))</f>
        <v>Bullish</v>
      </c>
      <c r="K5202" t="str">
        <f>IF(C5203&gt;C5202, "Buy", "")</f>
        <v/>
      </c>
      <c r="L5202" t="str">
        <f>IF(C5203&lt;C5202, "Sell", "")</f>
        <v>Sell</v>
      </c>
      <c r="V5202" s="4">
        <f t="shared" si="81"/>
        <v>-6.3517123131009001E-3</v>
      </c>
    </row>
    <row r="5203" spans="1:22" x14ac:dyDescent="0.25">
      <c r="A5203" s="1">
        <v>37755</v>
      </c>
      <c r="B5203">
        <v>44.84375</v>
      </c>
      <c r="C5203">
        <v>44.771873470000003</v>
      </c>
      <c r="D5203">
        <v>38633408</v>
      </c>
      <c r="E5203" t="s">
        <v>10</v>
      </c>
      <c r="F5203" t="s">
        <v>16</v>
      </c>
      <c r="G5203" t="str">
        <f>IF(OR(F5203="Jan",F5203="Feb",F5203="Mar"),"Q1",
IF(OR(F5203="Apr",F5203="May",F5203="Jun"),"Q2",
IF(OR(F5203="Jul",F5203="Aug",F5203="Sep"),"Q3",
IF(OR(F5203="Oct",F5203="Nov",F5203="Dec"),"Q4",""))))</f>
        <v>Q2</v>
      </c>
      <c r="H5203" t="str">
        <f>"Q"&amp;INT((MONTH(A5203)-1)/3)+1</f>
        <v>Q2</v>
      </c>
      <c r="I5203">
        <v>2003</v>
      </c>
      <c r="J5203" t="str">
        <f>IF(C5203&gt;B5203, "Bullish", IF(B5203&gt;C5203, "Bearish", "Neutral"))</f>
        <v>Bearish</v>
      </c>
      <c r="K5203" t="str">
        <f>IF(C5204&gt;C5203, "Buy", "")</f>
        <v>Buy</v>
      </c>
      <c r="L5203" t="str">
        <f>IF(C5204&lt;C5203, "Sell", "")</f>
        <v/>
      </c>
      <c r="V5203" s="4">
        <f t="shared" si="81"/>
        <v>3.2005132980607353E-3</v>
      </c>
    </row>
    <row r="5204" spans="1:22" x14ac:dyDescent="0.25">
      <c r="A5204" s="1">
        <v>37754</v>
      </c>
      <c r="B5204">
        <v>43.90625</v>
      </c>
      <c r="C5204">
        <v>44.915626529999997</v>
      </c>
      <c r="D5204">
        <v>42925440</v>
      </c>
      <c r="E5204" t="s">
        <v>9</v>
      </c>
      <c r="F5204" t="s">
        <v>16</v>
      </c>
      <c r="G5204" t="str">
        <f>IF(OR(F5204="Jan",F5204="Feb",F5204="Mar"),"Q1",
IF(OR(F5204="Apr",F5204="May",F5204="Jun"),"Q2",
IF(OR(F5204="Jul",F5204="Aug",F5204="Sep"),"Q3",
IF(OR(F5204="Oct",F5204="Nov",F5204="Dec"),"Q4",""))))</f>
        <v>Q2</v>
      </c>
      <c r="H5204" t="str">
        <f>"Q"&amp;INT((MONTH(A5204)-1)/3)+1</f>
        <v>Q2</v>
      </c>
      <c r="I5204">
        <v>2003</v>
      </c>
      <c r="J5204" t="str">
        <f>IF(C5204&gt;B5204, "Bullish", IF(B5204&gt;C5204, "Bearish", "Neutral"))</f>
        <v>Bullish</v>
      </c>
      <c r="K5204" t="str">
        <f>IF(C5205&gt;C5204, "Buy", "")</f>
        <v/>
      </c>
      <c r="L5204" t="str">
        <f>IF(C5205&lt;C5204, "Sell", "")</f>
        <v>Sell</v>
      </c>
      <c r="V5204" s="4">
        <f t="shared" si="81"/>
        <v>-3.3174009871838363E-2</v>
      </c>
    </row>
    <row r="5205" spans="1:22" x14ac:dyDescent="0.25">
      <c r="A5205" s="1">
        <v>37753</v>
      </c>
      <c r="B5205">
        <v>46.21875</v>
      </c>
      <c r="C5205">
        <v>43.473438260000002</v>
      </c>
      <c r="D5205">
        <v>72951360</v>
      </c>
      <c r="E5205" t="s">
        <v>7</v>
      </c>
      <c r="F5205" t="s">
        <v>16</v>
      </c>
      <c r="G5205" t="str">
        <f>IF(OR(F5205="Jan",F5205="Feb",F5205="Mar"),"Q1",
IF(OR(F5205="Apr",F5205="May",F5205="Jun"),"Q2",
IF(OR(F5205="Jul",F5205="Aug",F5205="Sep"),"Q3",
IF(OR(F5205="Oct",F5205="Nov",F5205="Dec"),"Q4",""))))</f>
        <v>Q2</v>
      </c>
      <c r="H5205" t="str">
        <f>"Q"&amp;INT((MONTH(A5205)-1)/3)+1</f>
        <v>Q2</v>
      </c>
      <c r="I5205">
        <v>2003</v>
      </c>
      <c r="J5205" t="str">
        <f>IF(C5205&gt;B5205, "Bullish", IF(B5205&gt;C5205, "Bearish", "Neutral"))</f>
        <v>Bearish</v>
      </c>
      <c r="K5205" t="str">
        <f>IF(C5206&gt;C5205, "Buy", "")</f>
        <v>Buy</v>
      </c>
      <c r="L5205" t="str">
        <f>IF(C5206&lt;C5205, "Sell", "")</f>
        <v/>
      </c>
      <c r="V5205" s="4">
        <f t="shared" si="81"/>
        <v>4.9176373833619919E-2</v>
      </c>
    </row>
    <row r="5206" spans="1:22" x14ac:dyDescent="0.25">
      <c r="A5206" s="1">
        <v>37750</v>
      </c>
      <c r="B5206">
        <v>46.09375</v>
      </c>
      <c r="C5206">
        <v>45.721874239999998</v>
      </c>
      <c r="D5206">
        <v>41512768</v>
      </c>
      <c r="E5206" t="s">
        <v>12</v>
      </c>
      <c r="F5206" t="s">
        <v>16</v>
      </c>
      <c r="G5206" t="str">
        <f>IF(OR(F5206="Jan",F5206="Feb",F5206="Mar"),"Q1",
IF(OR(F5206="Apr",F5206="May",F5206="Jun"),"Q2",
IF(OR(F5206="Jul",F5206="Aug",F5206="Sep"),"Q3",
IF(OR(F5206="Oct",F5206="Nov",F5206="Dec"),"Q4",""))))</f>
        <v>Q2</v>
      </c>
      <c r="H5206" t="str">
        <f>"Q"&amp;INT((MONTH(A5206)-1)/3)+1</f>
        <v>Q2</v>
      </c>
      <c r="I5206">
        <v>2003</v>
      </c>
      <c r="J5206" t="str">
        <f>IF(C5206&gt;B5206, "Bullish", IF(B5206&gt;C5206, "Bearish", "Neutral"))</f>
        <v>Bearish</v>
      </c>
      <c r="K5206" t="str">
        <f>IF(C5207&gt;C5206, "Buy", "")</f>
        <v>Buy</v>
      </c>
      <c r="L5206" t="str">
        <f>IF(C5207&lt;C5206, "Sell", "")</f>
        <v/>
      </c>
      <c r="V5206" s="4">
        <f t="shared" si="81"/>
        <v>1.6667819231560421E-2</v>
      </c>
    </row>
    <row r="5207" spans="1:22" x14ac:dyDescent="0.25">
      <c r="A5207" s="1">
        <v>37749</v>
      </c>
      <c r="B5207">
        <v>46.715625760000002</v>
      </c>
      <c r="C5207">
        <v>46.496875760000002</v>
      </c>
      <c r="D5207">
        <v>52410880</v>
      </c>
      <c r="E5207" t="s">
        <v>11</v>
      </c>
      <c r="F5207" t="s">
        <v>16</v>
      </c>
      <c r="G5207" t="str">
        <f>IF(OR(F5207="Jan",F5207="Feb",F5207="Mar"),"Q1",
IF(OR(F5207="Apr",F5207="May",F5207="Jun"),"Q2",
IF(OR(F5207="Jul",F5207="Aug",F5207="Sep"),"Q3",
IF(OR(F5207="Oct",F5207="Nov",F5207="Dec"),"Q4",""))))</f>
        <v>Q2</v>
      </c>
      <c r="H5207" t="str">
        <f>"Q"&amp;INT((MONTH(A5207)-1)/3)+1</f>
        <v>Q2</v>
      </c>
      <c r="I5207">
        <v>2003</v>
      </c>
      <c r="J5207" t="str">
        <f>IF(C5207&gt;B5207, "Bullish", IF(B5207&gt;C5207, "Bearish", "Neutral"))</f>
        <v>Bearish</v>
      </c>
      <c r="K5207" t="str">
        <f>IF(C5208&gt;C5207, "Buy", "")</f>
        <v>Buy</v>
      </c>
      <c r="L5207" t="str">
        <f>IF(C5208&lt;C5207, "Sell", "")</f>
        <v/>
      </c>
      <c r="V5207" s="4">
        <f t="shared" si="81"/>
        <v>1.5776401971225363E-2</v>
      </c>
    </row>
    <row r="5208" spans="1:22" x14ac:dyDescent="0.25">
      <c r="A5208" s="1">
        <v>37748</v>
      </c>
      <c r="B5208">
        <v>46.5625</v>
      </c>
      <c r="C5208">
        <v>47.2421875</v>
      </c>
      <c r="D5208">
        <v>55778368</v>
      </c>
      <c r="E5208" t="s">
        <v>10</v>
      </c>
      <c r="F5208" t="s">
        <v>16</v>
      </c>
      <c r="G5208" t="str">
        <f>IF(OR(F5208="Jan",F5208="Feb",F5208="Mar"),"Q1",
IF(OR(F5208="Apr",F5208="May",F5208="Jun"),"Q2",
IF(OR(F5208="Jul",F5208="Aug",F5208="Sep"),"Q3",
IF(OR(F5208="Oct",F5208="Nov",F5208="Dec"),"Q4",""))))</f>
        <v>Q2</v>
      </c>
      <c r="H5208" t="str">
        <f>"Q"&amp;INT((MONTH(A5208)-1)/3)+1</f>
        <v>Q2</v>
      </c>
      <c r="I5208">
        <v>2003</v>
      </c>
      <c r="J5208" t="str">
        <f>IF(C5208&gt;B5208, "Bullish", IF(B5208&gt;C5208, "Bearish", "Neutral"))</f>
        <v>Bullish</v>
      </c>
      <c r="K5208" t="str">
        <f>IF(C5209&gt;C5208, "Buy", "")</f>
        <v/>
      </c>
      <c r="L5208" t="str">
        <f>IF(C5209&lt;C5208, "Sell", "")</f>
        <v>Sell</v>
      </c>
      <c r="V5208" s="4">
        <f t="shared" si="81"/>
        <v>-1.3984824830564761E-2</v>
      </c>
    </row>
    <row r="5209" spans="1:22" x14ac:dyDescent="0.25">
      <c r="A5209" s="1">
        <v>37747</v>
      </c>
      <c r="B5209">
        <v>46.078125</v>
      </c>
      <c r="C5209">
        <v>46.590625760000002</v>
      </c>
      <c r="D5209">
        <v>88804352</v>
      </c>
      <c r="E5209" t="s">
        <v>9</v>
      </c>
      <c r="F5209" t="s">
        <v>16</v>
      </c>
      <c r="G5209" t="str">
        <f>IF(OR(F5209="Jan",F5209="Feb",F5209="Mar"),"Q1",
IF(OR(F5209="Apr",F5209="May",F5209="Jun"),"Q2",
IF(OR(F5209="Jul",F5209="Aug",F5209="Sep"),"Q3",
IF(OR(F5209="Oct",F5209="Nov",F5209="Dec"),"Q4",""))))</f>
        <v>Q2</v>
      </c>
      <c r="H5209" t="str">
        <f>"Q"&amp;INT((MONTH(A5209)-1)/3)+1</f>
        <v>Q2</v>
      </c>
      <c r="I5209">
        <v>2003</v>
      </c>
      <c r="J5209" t="str">
        <f>IF(C5209&gt;B5209, "Bullish", IF(B5209&gt;C5209, "Bearish", "Neutral"))</f>
        <v>Bullish</v>
      </c>
      <c r="K5209" t="str">
        <f>IF(C5210&gt;C5209, "Buy", "")</f>
        <v/>
      </c>
      <c r="L5209" t="str">
        <f>IF(C5210&lt;C5209, "Sell", "")</f>
        <v>Sell</v>
      </c>
      <c r="V5209" s="4">
        <f t="shared" si="81"/>
        <v>-1.2014712101710748E-2</v>
      </c>
    </row>
    <row r="5210" spans="1:22" x14ac:dyDescent="0.25">
      <c r="A5210" s="1">
        <v>37746</v>
      </c>
      <c r="B5210">
        <v>44.0625</v>
      </c>
      <c r="C5210">
        <v>46.037498470000003</v>
      </c>
      <c r="D5210">
        <v>50768960</v>
      </c>
      <c r="E5210" t="s">
        <v>7</v>
      </c>
      <c r="F5210" t="s">
        <v>16</v>
      </c>
      <c r="G5210" t="str">
        <f>IF(OR(F5210="Jan",F5210="Feb",F5210="Mar"),"Q1",
IF(OR(F5210="Apr",F5210="May",F5210="Jun"),"Q2",
IF(OR(F5210="Jul",F5210="Aug",F5210="Sep"),"Q3",
IF(OR(F5210="Oct",F5210="Nov",F5210="Dec"),"Q4",""))))</f>
        <v>Q2</v>
      </c>
      <c r="H5210" t="str">
        <f>"Q"&amp;INT((MONTH(A5210)-1)/3)+1</f>
        <v>Q2</v>
      </c>
      <c r="I5210">
        <v>2003</v>
      </c>
      <c r="J5210" t="str">
        <f>IF(C5210&gt;B5210, "Bullish", IF(B5210&gt;C5210, "Bearish", "Neutral"))</f>
        <v>Bullish</v>
      </c>
      <c r="K5210" t="str">
        <f>IF(C5211&gt;C5210, "Buy", "")</f>
        <v/>
      </c>
      <c r="L5210" t="str">
        <f>IF(C5211&lt;C5210, "Sell", "")</f>
        <v>Sell</v>
      </c>
      <c r="V5210" s="4">
        <f t="shared" si="81"/>
        <v>-1.1049327862686019E-2</v>
      </c>
    </row>
    <row r="5211" spans="1:22" x14ac:dyDescent="0.25">
      <c r="A5211" s="1">
        <v>37743</v>
      </c>
      <c r="B5211">
        <v>44.042186739999998</v>
      </c>
      <c r="C5211">
        <v>45.534374239999998</v>
      </c>
      <c r="D5211">
        <v>63601792</v>
      </c>
      <c r="E5211" t="s">
        <v>12</v>
      </c>
      <c r="F5211" t="s">
        <v>16</v>
      </c>
      <c r="G5211" t="str">
        <f>IF(OR(F5211="Jan",F5211="Feb",F5211="Mar"),"Q1",
IF(OR(F5211="Apr",F5211="May",F5211="Jun"),"Q2",
IF(OR(F5211="Jul",F5211="Aug",F5211="Sep"),"Q3",
IF(OR(F5211="Oct",F5211="Nov",F5211="Dec"),"Q4",""))))</f>
        <v>Q2</v>
      </c>
      <c r="H5211" t="str">
        <f>"Q"&amp;INT((MONTH(A5211)-1)/3)+1</f>
        <v>Q2</v>
      </c>
      <c r="I5211">
        <v>2003</v>
      </c>
      <c r="J5211" t="str">
        <f>IF(C5211&gt;B5211, "Bullish", IF(B5211&gt;C5211, "Bearish", "Neutral"))</f>
        <v>Bullish</v>
      </c>
      <c r="K5211" t="str">
        <f>IF(C5212&gt;C5211, "Buy", "")</f>
        <v/>
      </c>
      <c r="L5211" t="str">
        <f>IF(C5212&lt;C5211, "Sell", "")</f>
        <v>Sell</v>
      </c>
      <c r="V5211" s="4">
        <f t="shared" si="81"/>
        <v>-4.5790514948752185E-2</v>
      </c>
    </row>
    <row r="5212" spans="1:22" x14ac:dyDescent="0.25">
      <c r="A5212" s="1">
        <v>37742</v>
      </c>
      <c r="B5212">
        <v>43.540626529999997</v>
      </c>
      <c r="C5212">
        <v>43.540626529999997</v>
      </c>
      <c r="D5212">
        <v>0</v>
      </c>
      <c r="E5212" t="s">
        <v>11</v>
      </c>
      <c r="F5212" t="s">
        <v>16</v>
      </c>
      <c r="G5212" t="str">
        <f>IF(OR(F5212="Jan",F5212="Feb",F5212="Mar"),"Q1",
IF(OR(F5212="Apr",F5212="May",F5212="Jun"),"Q2",
IF(OR(F5212="Jul",F5212="Aug",F5212="Sep"),"Q3",
IF(OR(F5212="Oct",F5212="Nov",F5212="Dec"),"Q4",""))))</f>
        <v>Q2</v>
      </c>
      <c r="H5212" t="str">
        <f>"Q"&amp;INT((MONTH(A5212)-1)/3)+1</f>
        <v>Q2</v>
      </c>
      <c r="I5212">
        <v>2003</v>
      </c>
      <c r="J5212" t="str">
        <f>IF(C5212&gt;B5212, "Bullish", IF(B5212&gt;C5212, "Bearish", "Neutral"))</f>
        <v>Neutral</v>
      </c>
      <c r="K5212" t="str">
        <f>IF(C5213&gt;C5212, "Buy", "")</f>
        <v/>
      </c>
      <c r="L5212" t="str">
        <f>IF(C5213&lt;C5212, "Sell", "")</f>
        <v/>
      </c>
      <c r="V5212" s="4">
        <f t="shared" si="81"/>
        <v>0</v>
      </c>
    </row>
    <row r="5213" spans="1:22" x14ac:dyDescent="0.25">
      <c r="A5213" s="1">
        <v>37741</v>
      </c>
      <c r="B5213">
        <v>44.53125</v>
      </c>
      <c r="C5213">
        <v>43.540626529999997</v>
      </c>
      <c r="D5213">
        <v>51476352</v>
      </c>
      <c r="E5213" t="s">
        <v>10</v>
      </c>
      <c r="F5213" t="s">
        <v>15</v>
      </c>
      <c r="G5213" t="str">
        <f>IF(OR(F5213="Jan",F5213="Feb",F5213="Mar"),"Q1",
IF(OR(F5213="Apr",F5213="May",F5213="Jun"),"Q2",
IF(OR(F5213="Jul",F5213="Aug",F5213="Sep"),"Q3",
IF(OR(F5213="Oct",F5213="Nov",F5213="Dec"),"Q4",""))))</f>
        <v>Q2</v>
      </c>
      <c r="H5213" t="str">
        <f>"Q"&amp;INT((MONTH(A5213)-1)/3)+1</f>
        <v>Q2</v>
      </c>
      <c r="I5213">
        <v>2003</v>
      </c>
      <c r="J5213" t="str">
        <f>IF(C5213&gt;B5213, "Bullish", IF(B5213&gt;C5213, "Bearish", "Neutral"))</f>
        <v>Bearish</v>
      </c>
      <c r="K5213" t="str">
        <f>IF(C5214&gt;C5213, "Buy", "")</f>
        <v>Buy</v>
      </c>
      <c r="L5213" t="str">
        <f>IF(C5214&lt;C5213, "Sell", "")</f>
        <v/>
      </c>
      <c r="V5213" s="4">
        <f t="shared" si="81"/>
        <v>2.8161807818157806E-2</v>
      </c>
    </row>
    <row r="5214" spans="1:22" x14ac:dyDescent="0.25">
      <c r="A5214" s="1">
        <v>37740</v>
      </c>
      <c r="B5214">
        <v>45.9375</v>
      </c>
      <c r="C5214">
        <v>44.802341460000001</v>
      </c>
      <c r="D5214">
        <v>43982080</v>
      </c>
      <c r="E5214" t="s">
        <v>9</v>
      </c>
      <c r="F5214" t="s">
        <v>15</v>
      </c>
      <c r="G5214" t="str">
        <f>IF(OR(F5214="Jan",F5214="Feb",F5214="Mar"),"Q1",
IF(OR(F5214="Apr",F5214="May",F5214="Jun"),"Q2",
IF(OR(F5214="Jul",F5214="Aug",F5214="Sep"),"Q3",
IF(OR(F5214="Oct",F5214="Nov",F5214="Dec"),"Q4",""))))</f>
        <v>Q2</v>
      </c>
      <c r="H5214" t="str">
        <f>"Q"&amp;INT((MONTH(A5214)-1)/3)+1</f>
        <v>Q2</v>
      </c>
      <c r="I5214">
        <v>2003</v>
      </c>
      <c r="J5214" t="str">
        <f>IF(C5214&gt;B5214, "Bullish", IF(B5214&gt;C5214, "Bearish", "Neutral"))</f>
        <v>Bearish</v>
      </c>
      <c r="K5214" t="str">
        <f>IF(C5215&gt;C5214, "Buy", "")</f>
        <v>Buy</v>
      </c>
      <c r="L5214" t="str">
        <f>IF(C5215&lt;C5214, "Sell", "")</f>
        <v/>
      </c>
      <c r="V5214" s="4">
        <f t="shared" si="81"/>
        <v>8.814920793280924E-3</v>
      </c>
    </row>
    <row r="5215" spans="1:22" x14ac:dyDescent="0.25">
      <c r="A5215" s="1">
        <v>37739</v>
      </c>
      <c r="B5215">
        <v>45.47265625</v>
      </c>
      <c r="C5215">
        <v>45.200782779999997</v>
      </c>
      <c r="D5215">
        <v>38235776</v>
      </c>
      <c r="E5215" t="s">
        <v>7</v>
      </c>
      <c r="F5215" t="s">
        <v>15</v>
      </c>
      <c r="G5215" t="str">
        <f>IF(OR(F5215="Jan",F5215="Feb",F5215="Mar"),"Q1",
IF(OR(F5215="Apr",F5215="May",F5215="Jun"),"Q2",
IF(OR(F5215="Jul",F5215="Aug",F5215="Sep"),"Q3",
IF(OR(F5215="Oct",F5215="Nov",F5215="Dec"),"Q4",""))))</f>
        <v>Q2</v>
      </c>
      <c r="H5215" t="str">
        <f>"Q"&amp;INT((MONTH(A5215)-1)/3)+1</f>
        <v>Q2</v>
      </c>
      <c r="I5215">
        <v>2003</v>
      </c>
      <c r="J5215" t="str">
        <f>IF(C5215&gt;B5215, "Bullish", IF(B5215&gt;C5215, "Bearish", "Neutral"))</f>
        <v>Bearish</v>
      </c>
      <c r="K5215" t="str">
        <f>IF(C5216&gt;C5215, "Buy", "")</f>
        <v>Buy</v>
      </c>
      <c r="L5215" t="str">
        <f>IF(C5216&lt;C5215, "Sell", "")</f>
        <v/>
      </c>
      <c r="V5215" s="4">
        <f t="shared" si="81"/>
        <v>5.8592407758813721E-3</v>
      </c>
    </row>
    <row r="5216" spans="1:22" x14ac:dyDescent="0.25">
      <c r="A5216" s="1">
        <v>37736</v>
      </c>
      <c r="B5216">
        <v>44.84375</v>
      </c>
      <c r="C5216">
        <v>45.467185970000003</v>
      </c>
      <c r="D5216">
        <v>35400448</v>
      </c>
      <c r="E5216" t="s">
        <v>12</v>
      </c>
      <c r="F5216" t="s">
        <v>15</v>
      </c>
      <c r="G5216" t="str">
        <f>IF(OR(F5216="Jan",F5216="Feb",F5216="Mar"),"Q1",
IF(OR(F5216="Apr",F5216="May",F5216="Jun"),"Q2",
IF(OR(F5216="Jul",F5216="Aug",F5216="Sep"),"Q3",
IF(OR(F5216="Oct",F5216="Nov",F5216="Dec"),"Q4",""))))</f>
        <v>Q2</v>
      </c>
      <c r="H5216" t="str">
        <f>"Q"&amp;INT((MONTH(A5216)-1)/3)+1</f>
        <v>Q2</v>
      </c>
      <c r="I5216">
        <v>2003</v>
      </c>
      <c r="J5216" t="str">
        <f>IF(C5216&gt;B5216, "Bullish", IF(B5216&gt;C5216, "Bearish", "Neutral"))</f>
        <v>Bullish</v>
      </c>
      <c r="K5216" t="str">
        <f>IF(C5217&gt;C5216, "Buy", "")</f>
        <v/>
      </c>
      <c r="L5216" t="str">
        <f>IF(C5217&lt;C5216, "Sell", "")</f>
        <v>Sell</v>
      </c>
      <c r="V5216" s="4">
        <f t="shared" si="81"/>
        <v>-4.1581875365635304E-3</v>
      </c>
    </row>
    <row r="5217" spans="1:22" x14ac:dyDescent="0.25">
      <c r="A5217" s="1">
        <v>37735</v>
      </c>
      <c r="B5217">
        <v>44.795310970000003</v>
      </c>
      <c r="C5217">
        <v>45.278907779999997</v>
      </c>
      <c r="D5217">
        <v>75865728</v>
      </c>
      <c r="E5217" t="s">
        <v>11</v>
      </c>
      <c r="F5217" t="s">
        <v>15</v>
      </c>
      <c r="G5217" t="str">
        <f>IF(OR(F5217="Jan",F5217="Feb",F5217="Mar"),"Q1",
IF(OR(F5217="Apr",F5217="May",F5217="Jun"),"Q2",
IF(OR(F5217="Jul",F5217="Aug",F5217="Sep"),"Q3",
IF(OR(F5217="Oct",F5217="Nov",F5217="Dec"),"Q4",""))))</f>
        <v>Q2</v>
      </c>
      <c r="H5217" t="str">
        <f>"Q"&amp;INT((MONTH(A5217)-1)/3)+1</f>
        <v>Q2</v>
      </c>
      <c r="I5217">
        <v>2003</v>
      </c>
      <c r="J5217" t="str">
        <f>IF(C5217&gt;B5217, "Bullish", IF(B5217&gt;C5217, "Bearish", "Neutral"))</f>
        <v>Bullish</v>
      </c>
      <c r="K5217" t="str">
        <f>IF(C5218&gt;C5217, "Buy", "")</f>
        <v/>
      </c>
      <c r="L5217" t="str">
        <f>IF(C5218&lt;C5217, "Sell", "")</f>
        <v>Sell</v>
      </c>
      <c r="V5217" s="4">
        <f t="shared" si="81"/>
        <v>-5.1509184599375047E-3</v>
      </c>
    </row>
    <row r="5218" spans="1:22" x14ac:dyDescent="0.25">
      <c r="A5218" s="1">
        <v>37734</v>
      </c>
      <c r="B5218">
        <v>46.28125</v>
      </c>
      <c r="C5218">
        <v>45.046875</v>
      </c>
      <c r="D5218">
        <v>48633472</v>
      </c>
      <c r="E5218" t="s">
        <v>10</v>
      </c>
      <c r="F5218" t="s">
        <v>15</v>
      </c>
      <c r="G5218" t="str">
        <f>IF(OR(F5218="Jan",F5218="Feb",F5218="Mar"),"Q1",
IF(OR(F5218="Apr",F5218="May",F5218="Jun"),"Q2",
IF(OR(F5218="Jul",F5218="Aug",F5218="Sep"),"Q3",
IF(OR(F5218="Oct",F5218="Nov",F5218="Dec"),"Q4",""))))</f>
        <v>Q2</v>
      </c>
      <c r="H5218" t="str">
        <f>"Q"&amp;INT((MONTH(A5218)-1)/3)+1</f>
        <v>Q2</v>
      </c>
      <c r="I5218">
        <v>2003</v>
      </c>
      <c r="J5218" t="str">
        <f>IF(C5218&gt;B5218, "Bullish", IF(B5218&gt;C5218, "Bearish", "Neutral"))</f>
        <v>Bearish</v>
      </c>
      <c r="K5218" t="str">
        <f>IF(C5219&gt;C5218, "Buy", "")</f>
        <v>Buy</v>
      </c>
      <c r="L5218" t="str">
        <f>IF(C5219&lt;C5218, "Sell", "")</f>
        <v/>
      </c>
      <c r="V5218" s="4">
        <f t="shared" si="81"/>
        <v>1.2569768117064565E-2</v>
      </c>
    </row>
    <row r="5219" spans="1:22" x14ac:dyDescent="0.25">
      <c r="A5219" s="1">
        <v>37733</v>
      </c>
      <c r="B5219">
        <v>46.057811739999998</v>
      </c>
      <c r="C5219">
        <v>45.620311739999998</v>
      </c>
      <c r="D5219">
        <v>60418304</v>
      </c>
      <c r="E5219" t="s">
        <v>9</v>
      </c>
      <c r="F5219" t="s">
        <v>15</v>
      </c>
      <c r="G5219" t="str">
        <f>IF(OR(F5219="Jan",F5219="Feb",F5219="Mar"),"Q1",
IF(OR(F5219="Apr",F5219="May",F5219="Jun"),"Q2",
IF(OR(F5219="Jul",F5219="Aug",F5219="Sep"),"Q3",
IF(OR(F5219="Oct",F5219="Nov",F5219="Dec"),"Q4",""))))</f>
        <v>Q2</v>
      </c>
      <c r="H5219" t="str">
        <f>"Q"&amp;INT((MONTH(A5219)-1)/3)+1</f>
        <v>Q2</v>
      </c>
      <c r="I5219">
        <v>2003</v>
      </c>
      <c r="J5219" t="str">
        <f>IF(C5219&gt;B5219, "Bullish", IF(B5219&gt;C5219, "Bearish", "Neutral"))</f>
        <v>Bearish</v>
      </c>
      <c r="K5219" t="str">
        <f>IF(C5220&gt;C5219, "Buy", "")</f>
        <v>Buy</v>
      </c>
      <c r="L5219" t="str">
        <f>IF(C5220&lt;C5219, "Sell", "")</f>
        <v/>
      </c>
      <c r="V5219" s="4">
        <f t="shared" si="81"/>
        <v>4.3988768087232909E-3</v>
      </c>
    </row>
    <row r="5220" spans="1:22" x14ac:dyDescent="0.25">
      <c r="A5220" s="1">
        <v>37732</v>
      </c>
      <c r="B5220">
        <v>47.265625</v>
      </c>
      <c r="C5220">
        <v>45.821876529999997</v>
      </c>
      <c r="D5220">
        <v>56817536</v>
      </c>
      <c r="E5220" t="s">
        <v>7</v>
      </c>
      <c r="F5220" t="s">
        <v>15</v>
      </c>
      <c r="G5220" t="str">
        <f>IF(OR(F5220="Jan",F5220="Feb",F5220="Mar"),"Q1",
IF(OR(F5220="Apr",F5220="May",F5220="Jun"),"Q2",
IF(OR(F5220="Jul",F5220="Aug",F5220="Sep"),"Q3",
IF(OR(F5220="Oct",F5220="Nov",F5220="Dec"),"Q4",""))))</f>
        <v>Q2</v>
      </c>
      <c r="H5220" t="str">
        <f>"Q"&amp;INT((MONTH(A5220)-1)/3)+1</f>
        <v>Q2</v>
      </c>
      <c r="I5220">
        <v>2003</v>
      </c>
      <c r="J5220" t="str">
        <f>IF(C5220&gt;B5220, "Bullish", IF(B5220&gt;C5220, "Bearish", "Neutral"))</f>
        <v>Bearish</v>
      </c>
      <c r="K5220" t="str">
        <f>IF(C5221&gt;C5220, "Buy", "")</f>
        <v>Buy</v>
      </c>
      <c r="L5220" t="str">
        <f>IF(C5221&lt;C5220, "Sell", "")</f>
        <v/>
      </c>
      <c r="V5220" s="4">
        <f t="shared" si="81"/>
        <v>1.0393401220801173E-2</v>
      </c>
    </row>
    <row r="5221" spans="1:22" x14ac:dyDescent="0.25">
      <c r="A5221" s="1">
        <v>37729</v>
      </c>
      <c r="B5221">
        <v>46.303123470000003</v>
      </c>
      <c r="C5221">
        <v>46.303123470000003</v>
      </c>
      <c r="D5221">
        <v>0</v>
      </c>
      <c r="E5221" t="s">
        <v>12</v>
      </c>
      <c r="F5221" t="s">
        <v>15</v>
      </c>
      <c r="G5221" t="str">
        <f>IF(OR(F5221="Jan",F5221="Feb",F5221="Mar"),"Q1",
IF(OR(F5221="Apr",F5221="May",F5221="Jun"),"Q2",
IF(OR(F5221="Jul",F5221="Aug",F5221="Sep"),"Q3",
IF(OR(F5221="Oct",F5221="Nov",F5221="Dec"),"Q4",""))))</f>
        <v>Q2</v>
      </c>
      <c r="H5221" t="str">
        <f>"Q"&amp;INT((MONTH(A5221)-1)/3)+1</f>
        <v>Q2</v>
      </c>
      <c r="I5221">
        <v>2003</v>
      </c>
      <c r="J5221" t="str">
        <f>IF(C5221&gt;B5221, "Bullish", IF(B5221&gt;C5221, "Bearish", "Neutral"))</f>
        <v>Neutral</v>
      </c>
      <c r="K5221" t="str">
        <f>IF(C5222&gt;C5221, "Buy", "")</f>
        <v/>
      </c>
      <c r="L5221" t="str">
        <f>IF(C5222&lt;C5221, "Sell", "")</f>
        <v/>
      </c>
      <c r="V5221" s="4">
        <f t="shared" si="81"/>
        <v>0</v>
      </c>
    </row>
    <row r="5222" spans="1:22" x14ac:dyDescent="0.25">
      <c r="A5222" s="1">
        <v>37728</v>
      </c>
      <c r="B5222">
        <v>44.921875</v>
      </c>
      <c r="C5222">
        <v>46.303123470000003</v>
      </c>
      <c r="D5222">
        <v>98323200</v>
      </c>
      <c r="E5222" t="s">
        <v>11</v>
      </c>
      <c r="F5222" t="s">
        <v>15</v>
      </c>
      <c r="G5222" t="str">
        <f>IF(OR(F5222="Jan",F5222="Feb",F5222="Mar"),"Q1",
IF(OR(F5222="Apr",F5222="May",F5222="Jun"),"Q2",
IF(OR(F5222="Jul",F5222="Aug",F5222="Sep"),"Q3",
IF(OR(F5222="Oct",F5222="Nov",F5222="Dec"),"Q4",""))))</f>
        <v>Q2</v>
      </c>
      <c r="H5222" t="str">
        <f>"Q"&amp;INT((MONTH(A5222)-1)/3)+1</f>
        <v>Q2</v>
      </c>
      <c r="I5222">
        <v>2003</v>
      </c>
      <c r="J5222" t="str">
        <f>IF(C5222&gt;B5222, "Bullish", IF(B5222&gt;C5222, "Bearish", "Neutral"))</f>
        <v>Bullish</v>
      </c>
      <c r="K5222" t="str">
        <f>IF(C5223&gt;C5222, "Buy", "")</f>
        <v>Buy</v>
      </c>
      <c r="L5222" t="str">
        <f>IF(C5223&lt;C5222, "Sell", "")</f>
        <v/>
      </c>
      <c r="V5222" s="4">
        <f t="shared" si="81"/>
        <v>2.0201718604727997E-2</v>
      </c>
    </row>
    <row r="5223" spans="1:22" x14ac:dyDescent="0.25">
      <c r="A5223" s="1">
        <v>37727</v>
      </c>
      <c r="B5223">
        <v>44.276561739999998</v>
      </c>
      <c r="C5223">
        <v>47.2578125</v>
      </c>
      <c r="D5223">
        <v>115537088</v>
      </c>
      <c r="E5223" t="s">
        <v>10</v>
      </c>
      <c r="F5223" t="s">
        <v>15</v>
      </c>
      <c r="G5223" t="str">
        <f>IF(OR(F5223="Jan",F5223="Feb",F5223="Mar"),"Q1",
IF(OR(F5223="Apr",F5223="May",F5223="Jun"),"Q2",
IF(OR(F5223="Jul",F5223="Aug",F5223="Sep"),"Q3",
IF(OR(F5223="Oct",F5223="Nov",F5223="Dec"),"Q4",""))))</f>
        <v>Q2</v>
      </c>
      <c r="H5223" t="str">
        <f>"Q"&amp;INT((MONTH(A5223)-1)/3)+1</f>
        <v>Q2</v>
      </c>
      <c r="I5223">
        <v>2003</v>
      </c>
      <c r="J5223" t="str">
        <f>IF(C5223&gt;B5223, "Bullish", IF(B5223&gt;C5223, "Bearish", "Neutral"))</f>
        <v>Bullish</v>
      </c>
      <c r="K5223" t="str">
        <f>IF(C5224&gt;C5223, "Buy", "")</f>
        <v/>
      </c>
      <c r="L5223" t="str">
        <f>IF(C5224&lt;C5223, "Sell", "")</f>
        <v>Sell</v>
      </c>
      <c r="V5223" s="4">
        <f t="shared" si="81"/>
        <v>-5.7628440550773673E-2</v>
      </c>
    </row>
    <row r="5224" spans="1:22" x14ac:dyDescent="0.25">
      <c r="A5224" s="1">
        <v>37726</v>
      </c>
      <c r="B5224">
        <v>42.96875</v>
      </c>
      <c r="C5224">
        <v>44.682811739999998</v>
      </c>
      <c r="D5224">
        <v>151209472</v>
      </c>
      <c r="E5224" t="s">
        <v>9</v>
      </c>
      <c r="F5224" t="s">
        <v>15</v>
      </c>
      <c r="G5224" t="str">
        <f>IF(OR(F5224="Jan",F5224="Feb",F5224="Mar"),"Q1",
IF(OR(F5224="Apr",F5224="May",F5224="Jun"),"Q2",
IF(OR(F5224="Jul",F5224="Aug",F5224="Sep"),"Q3",
IF(OR(F5224="Oct",F5224="Nov",F5224="Dec"),"Q4",""))))</f>
        <v>Q2</v>
      </c>
      <c r="H5224" t="str">
        <f>"Q"&amp;INT((MONTH(A5224)-1)/3)+1</f>
        <v>Q2</v>
      </c>
      <c r="I5224">
        <v>2003</v>
      </c>
      <c r="J5224" t="str">
        <f>IF(C5224&gt;B5224, "Bullish", IF(B5224&gt;C5224, "Bearish", "Neutral"))</f>
        <v>Bullish</v>
      </c>
      <c r="K5224" t="str">
        <f>IF(C5225&gt;C5224, "Buy", "")</f>
        <v/>
      </c>
      <c r="L5224" t="str">
        <f>IF(C5225&lt;C5224, "Sell", "")</f>
        <v>Sell</v>
      </c>
      <c r="V5224" s="4">
        <f t="shared" si="81"/>
        <v>-7.7769653199887004E-2</v>
      </c>
    </row>
    <row r="5225" spans="1:22" x14ac:dyDescent="0.25">
      <c r="A5225" s="1">
        <v>37725</v>
      </c>
      <c r="B5225">
        <v>41.458591460000001</v>
      </c>
      <c r="C5225">
        <v>41.458591460000001</v>
      </c>
      <c r="D5225">
        <v>0</v>
      </c>
      <c r="E5225" t="s">
        <v>7</v>
      </c>
      <c r="F5225" t="s">
        <v>15</v>
      </c>
      <c r="G5225" t="str">
        <f>IF(OR(F5225="Jan",F5225="Feb",F5225="Mar"),"Q1",
IF(OR(F5225="Apr",F5225="May",F5225="Jun"),"Q2",
IF(OR(F5225="Jul",F5225="Aug",F5225="Sep"),"Q3",
IF(OR(F5225="Oct",F5225="Nov",F5225="Dec"),"Q4",""))))</f>
        <v>Q2</v>
      </c>
      <c r="H5225" t="str">
        <f>"Q"&amp;INT((MONTH(A5225)-1)/3)+1</f>
        <v>Q2</v>
      </c>
      <c r="I5225">
        <v>2003</v>
      </c>
      <c r="J5225" t="str">
        <f>IF(C5225&gt;B5225, "Bullish", IF(B5225&gt;C5225, "Bearish", "Neutral"))</f>
        <v>Neutral</v>
      </c>
      <c r="K5225" t="str">
        <f>IF(C5226&gt;C5225, "Buy", "")</f>
        <v/>
      </c>
      <c r="L5225" t="str">
        <f>IF(C5226&lt;C5225, "Sell", "")</f>
        <v/>
      </c>
      <c r="V5225" s="4">
        <f t="shared" si="81"/>
        <v>0</v>
      </c>
    </row>
    <row r="5226" spans="1:22" x14ac:dyDescent="0.25">
      <c r="A5226" s="1">
        <v>37722</v>
      </c>
      <c r="B5226">
        <v>45.125</v>
      </c>
      <c r="C5226">
        <v>41.458591460000001</v>
      </c>
      <c r="D5226">
        <v>276615040</v>
      </c>
      <c r="E5226" t="s">
        <v>12</v>
      </c>
      <c r="F5226" t="s">
        <v>15</v>
      </c>
      <c r="G5226" t="str">
        <f>IF(OR(F5226="Jan",F5226="Feb",F5226="Mar"),"Q1",
IF(OR(F5226="Apr",F5226="May",F5226="Jun"),"Q2",
IF(OR(F5226="Jul",F5226="Aug",F5226="Sep"),"Q3",
IF(OR(F5226="Oct",F5226="Nov",F5226="Dec"),"Q4",""))))</f>
        <v>Q2</v>
      </c>
      <c r="H5226" t="str">
        <f>"Q"&amp;INT((MONTH(A5226)-1)/3)+1</f>
        <v>Q2</v>
      </c>
      <c r="I5226">
        <v>2003</v>
      </c>
      <c r="J5226" t="str">
        <f>IF(C5226&gt;B5226, "Bullish", IF(B5226&gt;C5226, "Bearish", "Neutral"))</f>
        <v>Bearish</v>
      </c>
      <c r="K5226" t="str">
        <f>IF(C5227&gt;C5226, "Buy", "")</f>
        <v>Buy</v>
      </c>
      <c r="L5226" t="str">
        <f>IF(C5227&lt;C5226, "Sell", "")</f>
        <v/>
      </c>
      <c r="V5226" s="4">
        <f t="shared" si="81"/>
        <v>0.12997791509467987</v>
      </c>
    </row>
    <row r="5227" spans="1:22" x14ac:dyDescent="0.25">
      <c r="A5227" s="1">
        <v>37721</v>
      </c>
      <c r="B5227">
        <v>64.0625</v>
      </c>
      <c r="C5227">
        <v>47.65234375</v>
      </c>
      <c r="D5227">
        <v>211021376</v>
      </c>
      <c r="E5227" t="s">
        <v>11</v>
      </c>
      <c r="F5227" t="s">
        <v>15</v>
      </c>
      <c r="G5227" t="str">
        <f>IF(OR(F5227="Jan",F5227="Feb",F5227="Mar"),"Q1",
IF(OR(F5227="Apr",F5227="May",F5227="Jun"),"Q2",
IF(OR(F5227="Jul",F5227="Aug",F5227="Sep"),"Q3",
IF(OR(F5227="Oct",F5227="Nov",F5227="Dec"),"Q4",""))))</f>
        <v>Q2</v>
      </c>
      <c r="H5227" t="str">
        <f>"Q"&amp;INT((MONTH(A5227)-1)/3)+1</f>
        <v>Q2</v>
      </c>
      <c r="I5227">
        <v>2003</v>
      </c>
      <c r="J5227" t="str">
        <f>IF(C5227&gt;B5227, "Bullish", IF(B5227&gt;C5227, "Bearish", "Neutral"))</f>
        <v>Bearish</v>
      </c>
      <c r="K5227" t="str">
        <f>IF(C5228&gt;C5227, "Buy", "")</f>
        <v>Buy</v>
      </c>
      <c r="L5227" t="str">
        <f>IF(C5228&lt;C5227, "Sell", "")</f>
        <v/>
      </c>
      <c r="V5227" s="4">
        <f t="shared" si="81"/>
        <v>0.26546565911947478</v>
      </c>
    </row>
    <row r="5228" spans="1:22" x14ac:dyDescent="0.25">
      <c r="A5228" s="1">
        <v>37720</v>
      </c>
      <c r="B5228">
        <v>65.590621949999999</v>
      </c>
      <c r="C5228">
        <v>64.874221800000001</v>
      </c>
      <c r="D5228">
        <v>46810240</v>
      </c>
      <c r="E5228" t="s">
        <v>10</v>
      </c>
      <c r="F5228" t="s">
        <v>15</v>
      </c>
      <c r="G5228" t="str">
        <f>IF(OR(F5228="Jan",F5228="Feb",F5228="Mar"),"Q1",
IF(OR(F5228="Apr",F5228="May",F5228="Jun"),"Q2",
IF(OR(F5228="Jul",F5228="Aug",F5228="Sep"),"Q3",
IF(OR(F5228="Oct",F5228="Nov",F5228="Dec"),"Q4",""))))</f>
        <v>Q2</v>
      </c>
      <c r="H5228" t="str">
        <f>"Q"&amp;INT((MONTH(A5228)-1)/3)+1</f>
        <v>Q2</v>
      </c>
      <c r="I5228">
        <v>2003</v>
      </c>
      <c r="J5228" t="str">
        <f>IF(C5228&gt;B5228, "Bullish", IF(B5228&gt;C5228, "Bearish", "Neutral"))</f>
        <v>Bearish</v>
      </c>
      <c r="K5228" t="str">
        <f>IF(C5229&gt;C5228, "Buy", "")</f>
        <v>Buy</v>
      </c>
      <c r="L5228" t="str">
        <f>IF(C5229&lt;C5228, "Sell", "")</f>
        <v/>
      </c>
      <c r="V5228" s="4">
        <f t="shared" si="81"/>
        <v>1.9031259255758996E-2</v>
      </c>
    </row>
    <row r="5229" spans="1:22" x14ac:dyDescent="0.25">
      <c r="A5229" s="1">
        <v>37719</v>
      </c>
      <c r="B5229">
        <v>67.832809449999999</v>
      </c>
      <c r="C5229">
        <v>66.1328125</v>
      </c>
      <c r="D5229">
        <v>46038592</v>
      </c>
      <c r="E5229" t="s">
        <v>9</v>
      </c>
      <c r="F5229" t="s">
        <v>15</v>
      </c>
      <c r="G5229" t="str">
        <f>IF(OR(F5229="Jan",F5229="Feb",F5229="Mar"),"Q1",
IF(OR(F5229="Apr",F5229="May",F5229="Jun"),"Q2",
IF(OR(F5229="Jul",F5229="Aug",F5229="Sep"),"Q3",
IF(OR(F5229="Oct",F5229="Nov",F5229="Dec"),"Q4",""))))</f>
        <v>Q2</v>
      </c>
      <c r="H5229" t="str">
        <f>"Q"&amp;INT((MONTH(A5229)-1)/3)+1</f>
        <v>Q2</v>
      </c>
      <c r="I5229">
        <v>2003</v>
      </c>
      <c r="J5229" t="str">
        <f>IF(C5229&gt;B5229, "Bullish", IF(B5229&gt;C5229, "Bearish", "Neutral"))</f>
        <v>Bearish</v>
      </c>
      <c r="K5229" t="str">
        <f>IF(C5230&gt;C5229, "Buy", "")</f>
        <v>Buy</v>
      </c>
      <c r="L5229" t="str">
        <f>IF(C5230&lt;C5229, "Sell", "")</f>
        <v/>
      </c>
      <c r="V5229" s="4">
        <f t="shared" si="81"/>
        <v>3.4315157872673439E-2</v>
      </c>
    </row>
    <row r="5230" spans="1:22" x14ac:dyDescent="0.25">
      <c r="A5230" s="1">
        <v>37718</v>
      </c>
      <c r="B5230">
        <v>67.203125</v>
      </c>
      <c r="C5230">
        <v>68.482810970000003</v>
      </c>
      <c r="D5230">
        <v>46957184</v>
      </c>
      <c r="E5230" t="s">
        <v>7</v>
      </c>
      <c r="F5230" t="s">
        <v>15</v>
      </c>
      <c r="G5230" t="str">
        <f>IF(OR(F5230="Jan",F5230="Feb",F5230="Mar"),"Q1",
IF(OR(F5230="Apr",F5230="May",F5230="Jun"),"Q2",
IF(OR(F5230="Jul",F5230="Aug",F5230="Sep"),"Q3",
IF(OR(F5230="Oct",F5230="Nov",F5230="Dec"),"Q4",""))))</f>
        <v>Q2</v>
      </c>
      <c r="H5230" t="str">
        <f>"Q"&amp;INT((MONTH(A5230)-1)/3)+1</f>
        <v>Q2</v>
      </c>
      <c r="I5230">
        <v>2003</v>
      </c>
      <c r="J5230" t="str">
        <f>IF(C5230&gt;B5230, "Bullish", IF(B5230&gt;C5230, "Bearish", "Neutral"))</f>
        <v>Bullish</v>
      </c>
      <c r="K5230" t="str">
        <f>IF(C5231&gt;C5230, "Buy", "")</f>
        <v/>
      </c>
      <c r="L5230" t="str">
        <f>IF(C5231&lt;C5230, "Sell", "")</f>
        <v>Sell</v>
      </c>
      <c r="V5230" s="4">
        <f t="shared" si="81"/>
        <v>-2.0418072009310968E-2</v>
      </c>
    </row>
    <row r="5231" spans="1:22" x14ac:dyDescent="0.25">
      <c r="A5231" s="1">
        <v>37715</v>
      </c>
      <c r="B5231">
        <v>66.921875</v>
      </c>
      <c r="C5231">
        <v>67.112503050000001</v>
      </c>
      <c r="D5231">
        <v>53412800</v>
      </c>
      <c r="E5231" t="s">
        <v>12</v>
      </c>
      <c r="F5231" t="s">
        <v>15</v>
      </c>
      <c r="G5231" t="str">
        <f>IF(OR(F5231="Jan",F5231="Feb",F5231="Mar"),"Q1",
IF(OR(F5231="Apr",F5231="May",F5231="Jun"),"Q2",
IF(OR(F5231="Jul",F5231="Aug",F5231="Sep"),"Q3",
IF(OR(F5231="Oct",F5231="Nov",F5231="Dec"),"Q4",""))))</f>
        <v>Q2</v>
      </c>
      <c r="H5231" t="str">
        <f>"Q"&amp;INT((MONTH(A5231)-1)/3)+1</f>
        <v>Q2</v>
      </c>
      <c r="I5231">
        <v>2003</v>
      </c>
      <c r="J5231" t="str">
        <f>IF(C5231&gt;B5231, "Bullish", IF(B5231&gt;C5231, "Bearish", "Neutral"))</f>
        <v>Bullish</v>
      </c>
      <c r="K5231" t="str">
        <f>IF(C5232&gt;C5231, "Buy", "")</f>
        <v/>
      </c>
      <c r="L5231" t="str">
        <f>IF(C5232&lt;C5231, "Sell", "")</f>
        <v>Sell</v>
      </c>
      <c r="V5231" s="4">
        <f t="shared" si="81"/>
        <v>-8.1515599384895823E-5</v>
      </c>
    </row>
    <row r="5232" spans="1:22" x14ac:dyDescent="0.25">
      <c r="A5232" s="1">
        <v>37714</v>
      </c>
      <c r="B5232">
        <v>65.624221800000001</v>
      </c>
      <c r="C5232">
        <v>67.107032779999997</v>
      </c>
      <c r="D5232">
        <v>75072832</v>
      </c>
      <c r="E5232" t="s">
        <v>11</v>
      </c>
      <c r="F5232" t="s">
        <v>15</v>
      </c>
      <c r="G5232" t="str">
        <f>IF(OR(F5232="Jan",F5232="Feb",F5232="Mar"),"Q1",
IF(OR(F5232="Apr",F5232="May",F5232="Jun"),"Q2",
IF(OR(F5232="Jul",F5232="Aug",F5232="Sep"),"Q3",
IF(OR(F5232="Oct",F5232="Nov",F5232="Dec"),"Q4",""))))</f>
        <v>Q2</v>
      </c>
      <c r="H5232" t="str">
        <f>"Q"&amp;INT((MONTH(A5232)-1)/3)+1</f>
        <v>Q2</v>
      </c>
      <c r="I5232">
        <v>2003</v>
      </c>
      <c r="J5232" t="str">
        <f>IF(C5232&gt;B5232, "Bullish", IF(B5232&gt;C5232, "Bearish", "Neutral"))</f>
        <v>Bullish</v>
      </c>
      <c r="K5232" t="str">
        <f>IF(C5233&gt;C5232, "Buy", "")</f>
        <v/>
      </c>
      <c r="L5232" t="str">
        <f>IF(C5233&lt;C5232, "Sell", "")</f>
        <v>Sell</v>
      </c>
      <c r="V5232" s="4">
        <f t="shared" si="81"/>
        <v>-3.9235825262217604E-2</v>
      </c>
    </row>
    <row r="5233" spans="1:22" x14ac:dyDescent="0.25">
      <c r="A5233" s="1">
        <v>37713</v>
      </c>
      <c r="B5233">
        <v>63.75390625</v>
      </c>
      <c r="C5233">
        <v>64.573440550000001</v>
      </c>
      <c r="D5233">
        <v>43910656</v>
      </c>
      <c r="E5233" t="s">
        <v>10</v>
      </c>
      <c r="F5233" t="s">
        <v>15</v>
      </c>
      <c r="G5233" t="str">
        <f>IF(OR(F5233="Jan",F5233="Feb",F5233="Mar"),"Q1",
IF(OR(F5233="Apr",F5233="May",F5233="Jun"),"Q2",
IF(OR(F5233="Jul",F5233="Aug",F5233="Sep"),"Q3",
IF(OR(F5233="Oct",F5233="Nov",F5233="Dec"),"Q4",""))))</f>
        <v>Q2</v>
      </c>
      <c r="H5233" t="str">
        <f>"Q"&amp;INT((MONTH(A5233)-1)/3)+1</f>
        <v>Q2</v>
      </c>
      <c r="I5233">
        <v>2003</v>
      </c>
      <c r="J5233" t="str">
        <f>IF(C5233&gt;B5233, "Bullish", IF(B5233&gt;C5233, "Bearish", "Neutral"))</f>
        <v>Bullish</v>
      </c>
      <c r="K5233" t="str">
        <f>IF(C5234&gt;C5233, "Buy", "")</f>
        <v/>
      </c>
      <c r="L5233" t="str">
        <f>IF(C5234&lt;C5233, "Sell", "")</f>
        <v>Sell</v>
      </c>
      <c r="V5233" s="4">
        <f t="shared" si="81"/>
        <v>-1.8270107716140467E-2</v>
      </c>
    </row>
    <row r="5234" spans="1:22" x14ac:dyDescent="0.25">
      <c r="A5234" s="1">
        <v>37712</v>
      </c>
      <c r="B5234">
        <v>62.734375</v>
      </c>
      <c r="C5234">
        <v>63.414844510000002</v>
      </c>
      <c r="D5234">
        <v>51766784</v>
      </c>
      <c r="E5234" t="s">
        <v>9</v>
      </c>
      <c r="F5234" t="s">
        <v>15</v>
      </c>
      <c r="G5234" t="str">
        <f>IF(OR(F5234="Jan",F5234="Feb",F5234="Mar"),"Q1",
IF(OR(F5234="Apr",F5234="May",F5234="Jun"),"Q2",
IF(OR(F5234="Jul",F5234="Aug",F5234="Sep"),"Q3",
IF(OR(F5234="Oct",F5234="Nov",F5234="Dec"),"Q4",""))))</f>
        <v>Q2</v>
      </c>
      <c r="H5234" t="str">
        <f>"Q"&amp;INT((MONTH(A5234)-1)/3)+1</f>
        <v>Q2</v>
      </c>
      <c r="I5234">
        <v>2003</v>
      </c>
      <c r="J5234" t="str">
        <f>IF(C5234&gt;B5234, "Bullish", IF(B5234&gt;C5234, "Bearish", "Neutral"))</f>
        <v>Bullish</v>
      </c>
      <c r="K5234" t="str">
        <f>IF(C5235&gt;C5234, "Buy", "")</f>
        <v/>
      </c>
      <c r="L5234" t="str">
        <f>IF(C5235&lt;C5234, "Sell", "")</f>
        <v>Sell</v>
      </c>
      <c r="V5234" s="4">
        <f t="shared" si="81"/>
        <v>-1.4064055127342636E-3</v>
      </c>
    </row>
    <row r="5235" spans="1:22" x14ac:dyDescent="0.25">
      <c r="A5235" s="1">
        <v>37711</v>
      </c>
      <c r="B5235">
        <v>65.642967220000003</v>
      </c>
      <c r="C5235">
        <v>63.325782779999997</v>
      </c>
      <c r="D5235">
        <v>46685696</v>
      </c>
      <c r="E5235" t="s">
        <v>7</v>
      </c>
      <c r="F5235" t="s">
        <v>14</v>
      </c>
      <c r="G5235" t="str">
        <f>IF(OR(F5235="Jan",F5235="Feb",F5235="Mar"),"Q1",
IF(OR(F5235="Apr",F5235="May",F5235="Jun"),"Q2",
IF(OR(F5235="Jul",F5235="Aug",F5235="Sep"),"Q3",
IF(OR(F5235="Oct",F5235="Nov",F5235="Dec"),"Q4",""))))</f>
        <v>Q1</v>
      </c>
      <c r="H5235" t="str">
        <f>"Q"&amp;INT((MONTH(A5235)-1)/3)+1</f>
        <v>Q1</v>
      </c>
      <c r="I5235">
        <v>2003</v>
      </c>
      <c r="J5235" t="str">
        <f>IF(C5235&gt;B5235, "Bullish", IF(B5235&gt;C5235, "Bearish", "Neutral"))</f>
        <v>Bearish</v>
      </c>
      <c r="K5235" t="str">
        <f>IF(C5236&gt;C5235, "Buy", "")</f>
        <v>Buy</v>
      </c>
      <c r="L5235" t="str">
        <f>IF(C5236&lt;C5235, "Sell", "")</f>
        <v/>
      </c>
      <c r="V5235" s="4">
        <f t="shared" si="81"/>
        <v>5.111031201543427E-2</v>
      </c>
    </row>
    <row r="5236" spans="1:22" x14ac:dyDescent="0.25">
      <c r="A5236" s="1">
        <v>37708</v>
      </c>
      <c r="B5236">
        <v>66.5625</v>
      </c>
      <c r="C5236">
        <v>66.736717220000003</v>
      </c>
      <c r="D5236">
        <v>34597248</v>
      </c>
      <c r="E5236" t="s">
        <v>12</v>
      </c>
      <c r="F5236" t="s">
        <v>14</v>
      </c>
      <c r="G5236" t="str">
        <f>IF(OR(F5236="Jan",F5236="Feb",F5236="Mar"),"Q1",
IF(OR(F5236="Apr",F5236="May",F5236="Jun"),"Q2",
IF(OR(F5236="Jul",F5236="Aug",F5236="Sep"),"Q3",
IF(OR(F5236="Oct",F5236="Nov",F5236="Dec"),"Q4",""))))</f>
        <v>Q1</v>
      </c>
      <c r="H5236" t="str">
        <f>"Q"&amp;INT((MONTH(A5236)-1)/3)+1</f>
        <v>Q1</v>
      </c>
      <c r="I5236">
        <v>2003</v>
      </c>
      <c r="J5236" t="str">
        <f>IF(C5236&gt;B5236, "Bullish", IF(B5236&gt;C5236, "Bearish", "Neutral"))</f>
        <v>Bullish</v>
      </c>
      <c r="K5236" t="str">
        <f>IF(C5237&gt;C5236, "Buy", "")</f>
        <v>Buy</v>
      </c>
      <c r="L5236" t="str">
        <f>IF(C5237&lt;C5236, "Sell", "")</f>
        <v/>
      </c>
      <c r="V5236" s="4">
        <f t="shared" si="81"/>
        <v>4.3359398379858556E-3</v>
      </c>
    </row>
    <row r="5237" spans="1:22" x14ac:dyDescent="0.25">
      <c r="A5237" s="1">
        <v>37707</v>
      </c>
      <c r="B5237">
        <v>66.328125</v>
      </c>
      <c r="C5237">
        <v>67.02734375</v>
      </c>
      <c r="D5237">
        <v>41770816</v>
      </c>
      <c r="E5237" t="s">
        <v>11</v>
      </c>
      <c r="F5237" t="s">
        <v>14</v>
      </c>
      <c r="G5237" t="str">
        <f>IF(OR(F5237="Jan",F5237="Feb",F5237="Mar"),"Q1",
IF(OR(F5237="Apr",F5237="May",F5237="Jun"),"Q2",
IF(OR(F5237="Jul",F5237="Aug",F5237="Sep"),"Q3",
IF(OR(F5237="Oct",F5237="Nov",F5237="Dec"),"Q4",""))))</f>
        <v>Q1</v>
      </c>
      <c r="H5237" t="str">
        <f>"Q"&amp;INT((MONTH(A5237)-1)/3)+1</f>
        <v>Q1</v>
      </c>
      <c r="I5237">
        <v>2003</v>
      </c>
      <c r="J5237" t="str">
        <f>IF(C5237&gt;B5237, "Bullish", IF(B5237&gt;C5237, "Bearish", "Neutral"))</f>
        <v>Bullish</v>
      </c>
      <c r="K5237" t="str">
        <f>IF(C5238&gt;C5237, "Buy", "")</f>
        <v/>
      </c>
      <c r="L5237" t="str">
        <f>IF(C5238&lt;C5237, "Sell", "")</f>
        <v>Sell</v>
      </c>
      <c r="V5237" s="4">
        <f t="shared" si="81"/>
        <v>-7.0308926645453549E-3</v>
      </c>
    </row>
    <row r="5238" spans="1:22" x14ac:dyDescent="0.25">
      <c r="A5238" s="1">
        <v>37706</v>
      </c>
      <c r="B5238">
        <v>67.34375</v>
      </c>
      <c r="C5238">
        <v>66.559371949999999</v>
      </c>
      <c r="D5238">
        <v>36913088</v>
      </c>
      <c r="E5238" t="s">
        <v>10</v>
      </c>
      <c r="F5238" t="s">
        <v>14</v>
      </c>
      <c r="G5238" t="str">
        <f>IF(OR(F5238="Jan",F5238="Feb",F5238="Mar"),"Q1",
IF(OR(F5238="Apr",F5238="May",F5238="Jun"),"Q2",
IF(OR(F5238="Jul",F5238="Aug",F5238="Sep"),"Q3",
IF(OR(F5238="Oct",F5238="Nov",F5238="Dec"),"Q4",""))))</f>
        <v>Q1</v>
      </c>
      <c r="H5238" t="str">
        <f>"Q"&amp;INT((MONTH(A5238)-1)/3)+1</f>
        <v>Q1</v>
      </c>
      <c r="I5238">
        <v>2003</v>
      </c>
      <c r="J5238" t="str">
        <f>IF(C5238&gt;B5238, "Bullish", IF(B5238&gt;C5238, "Bearish", "Neutral"))</f>
        <v>Bearish</v>
      </c>
      <c r="K5238" t="str">
        <f>IF(C5239&gt;C5238, "Buy", "")</f>
        <v>Buy</v>
      </c>
      <c r="L5238" t="str">
        <f>IF(C5239&lt;C5238, "Sell", "")</f>
        <v/>
      </c>
      <c r="V5238" s="4">
        <f t="shared" si="81"/>
        <v>9.2646032248608682E-4</v>
      </c>
    </row>
    <row r="5239" spans="1:22" x14ac:dyDescent="0.25">
      <c r="A5239" s="1">
        <v>37705</v>
      </c>
      <c r="B5239">
        <v>67.578125</v>
      </c>
      <c r="C5239">
        <v>66.62109375</v>
      </c>
      <c r="D5239">
        <v>53456768</v>
      </c>
      <c r="E5239" t="s">
        <v>9</v>
      </c>
      <c r="F5239" t="s">
        <v>14</v>
      </c>
      <c r="G5239" t="str">
        <f>IF(OR(F5239="Jan",F5239="Feb",F5239="Mar"),"Q1",
IF(OR(F5239="Apr",F5239="May",F5239="Jun"),"Q2",
IF(OR(F5239="Jul",F5239="Aug",F5239="Sep"),"Q3",
IF(OR(F5239="Oct",F5239="Nov",F5239="Dec"),"Q4",""))))</f>
        <v>Q1</v>
      </c>
      <c r="H5239" t="str">
        <f>"Q"&amp;INT((MONTH(A5239)-1)/3)+1</f>
        <v>Q1</v>
      </c>
      <c r="I5239">
        <v>2003</v>
      </c>
      <c r="J5239" t="str">
        <f>IF(C5239&gt;B5239, "Bullish", IF(B5239&gt;C5239, "Bearish", "Neutral"))</f>
        <v>Bearish</v>
      </c>
      <c r="K5239" t="str">
        <f>IF(C5240&gt;C5239, "Buy", "")</f>
        <v>Buy</v>
      </c>
      <c r="L5239" t="str">
        <f>IF(C5240&lt;C5239, "Sell", "")</f>
        <v/>
      </c>
      <c r="V5239" s="4">
        <f t="shared" si="81"/>
        <v>2.5974069407957077E-2</v>
      </c>
    </row>
    <row r="5240" spans="1:22" x14ac:dyDescent="0.25">
      <c r="A5240" s="1">
        <v>37704</v>
      </c>
      <c r="B5240">
        <v>69.349998470000003</v>
      </c>
      <c r="C5240">
        <v>68.397659300000001</v>
      </c>
      <c r="D5240">
        <v>55051712</v>
      </c>
      <c r="E5240" t="s">
        <v>7</v>
      </c>
      <c r="F5240" t="s">
        <v>14</v>
      </c>
      <c r="G5240" t="str">
        <f>IF(OR(F5240="Jan",F5240="Feb",F5240="Mar"),"Q1",
IF(OR(F5240="Apr",F5240="May",F5240="Jun"),"Q2",
IF(OR(F5240="Jul",F5240="Aug",F5240="Sep"),"Q3",
IF(OR(F5240="Oct",F5240="Nov",F5240="Dec"),"Q4",""))))</f>
        <v>Q1</v>
      </c>
      <c r="H5240" t="str">
        <f>"Q"&amp;INT((MONTH(A5240)-1)/3)+1</f>
        <v>Q1</v>
      </c>
      <c r="I5240">
        <v>2003</v>
      </c>
      <c r="J5240" t="str">
        <f>IF(C5240&gt;B5240, "Bullish", IF(B5240&gt;C5240, "Bearish", "Neutral"))</f>
        <v>Bearish</v>
      </c>
      <c r="K5240" t="str">
        <f>IF(C5241&gt;C5240, "Buy", "")</f>
        <v>Buy</v>
      </c>
      <c r="L5240" t="str">
        <f>IF(C5241&lt;C5240, "Sell", "")</f>
        <v/>
      </c>
      <c r="V5240" s="4">
        <f t="shared" si="81"/>
        <v>7.9207931410579697E-3</v>
      </c>
    </row>
    <row r="5241" spans="1:22" x14ac:dyDescent="0.25">
      <c r="A5241" s="1">
        <v>37701</v>
      </c>
      <c r="B5241">
        <v>68.234375</v>
      </c>
      <c r="C5241">
        <v>68.943748470000003</v>
      </c>
      <c r="D5241">
        <v>55244672</v>
      </c>
      <c r="E5241" t="s">
        <v>12</v>
      </c>
      <c r="F5241" t="s">
        <v>14</v>
      </c>
      <c r="G5241" t="str">
        <f>IF(OR(F5241="Jan",F5241="Feb",F5241="Mar"),"Q1",
IF(OR(F5241="Apr",F5241="May",F5241="Jun"),"Q2",
IF(OR(F5241="Jul",F5241="Aug",F5241="Sep"),"Q3",
IF(OR(F5241="Oct",F5241="Nov",F5241="Dec"),"Q4",""))))</f>
        <v>Q1</v>
      </c>
      <c r="H5241" t="str">
        <f>"Q"&amp;INT((MONTH(A5241)-1)/3)+1</f>
        <v>Q1</v>
      </c>
      <c r="I5241">
        <v>2003</v>
      </c>
      <c r="J5241" t="str">
        <f>IF(C5241&gt;B5241, "Bullish", IF(B5241&gt;C5241, "Bearish", "Neutral"))</f>
        <v>Bullish</v>
      </c>
      <c r="K5241" t="str">
        <f>IF(C5242&gt;C5241, "Buy", "")</f>
        <v/>
      </c>
      <c r="L5241" t="str">
        <f>IF(C5242&lt;C5241, "Sell", "")</f>
        <v>Sell</v>
      </c>
      <c r="V5241" s="4">
        <f t="shared" si="81"/>
        <v>-1.1809489132148221E-2</v>
      </c>
    </row>
    <row r="5242" spans="1:22" x14ac:dyDescent="0.25">
      <c r="A5242" s="1">
        <v>37700</v>
      </c>
      <c r="B5242">
        <v>65.078125</v>
      </c>
      <c r="C5242">
        <v>68.139060970000003</v>
      </c>
      <c r="D5242">
        <v>71270784</v>
      </c>
      <c r="E5242" t="s">
        <v>11</v>
      </c>
      <c r="F5242" t="s">
        <v>14</v>
      </c>
      <c r="G5242" t="str">
        <f>IF(OR(F5242="Jan",F5242="Feb",F5242="Mar"),"Q1",
IF(OR(F5242="Apr",F5242="May",F5242="Jun"),"Q2",
IF(OR(F5242="Jul",F5242="Aug",F5242="Sep"),"Q3",
IF(OR(F5242="Oct",F5242="Nov",F5242="Dec"),"Q4",""))))</f>
        <v>Q1</v>
      </c>
      <c r="H5242" t="str">
        <f>"Q"&amp;INT((MONTH(A5242)-1)/3)+1</f>
        <v>Q1</v>
      </c>
      <c r="I5242">
        <v>2003</v>
      </c>
      <c r="J5242" t="str">
        <f>IF(C5242&gt;B5242, "Bullish", IF(B5242&gt;C5242, "Bearish", "Neutral"))</f>
        <v>Bullish</v>
      </c>
      <c r="K5242" t="str">
        <f>IF(C5243&gt;C5242, "Buy", "")</f>
        <v/>
      </c>
      <c r="L5242" t="str">
        <f>IF(C5243&lt;C5242, "Sell", "")</f>
        <v>Sell</v>
      </c>
      <c r="V5242" s="4">
        <f t="shared" si="81"/>
        <v>-4.1234826137949966E-2</v>
      </c>
    </row>
    <row r="5243" spans="1:22" x14ac:dyDescent="0.25">
      <c r="A5243" s="1">
        <v>37699</v>
      </c>
      <c r="B5243">
        <v>63.296875</v>
      </c>
      <c r="C5243">
        <v>65.440628050000001</v>
      </c>
      <c r="D5243">
        <v>61463040</v>
      </c>
      <c r="E5243" t="s">
        <v>10</v>
      </c>
      <c r="F5243" t="s">
        <v>14</v>
      </c>
      <c r="G5243" t="str">
        <f>IF(OR(F5243="Jan",F5243="Feb",F5243="Mar"),"Q1",
IF(OR(F5243="Apr",F5243="May",F5243="Jun"),"Q2",
IF(OR(F5243="Jul",F5243="Aug",F5243="Sep"),"Q3",
IF(OR(F5243="Oct",F5243="Nov",F5243="Dec"),"Q4",""))))</f>
        <v>Q1</v>
      </c>
      <c r="H5243" t="str">
        <f>"Q"&amp;INT((MONTH(A5243)-1)/3)+1</f>
        <v>Q1</v>
      </c>
      <c r="I5243">
        <v>2003</v>
      </c>
      <c r="J5243" t="str">
        <f>IF(C5243&gt;B5243, "Bullish", IF(B5243&gt;C5243, "Bearish", "Neutral"))</f>
        <v>Bullish</v>
      </c>
      <c r="K5243" t="str">
        <f>IF(C5244&gt;C5243, "Buy", "")</f>
        <v/>
      </c>
      <c r="L5243" t="str">
        <f>IF(C5244&lt;C5243, "Sell", "")</f>
        <v>Sell</v>
      </c>
      <c r="V5243" s="4">
        <f t="shared" si="81"/>
        <v>-3.7890651182563545E-2</v>
      </c>
    </row>
    <row r="5244" spans="1:22" x14ac:dyDescent="0.25">
      <c r="A5244" s="1">
        <v>37698</v>
      </c>
      <c r="B5244">
        <v>63.051563260000002</v>
      </c>
      <c r="C5244">
        <v>63.051563260000002</v>
      </c>
      <c r="D5244">
        <v>0</v>
      </c>
      <c r="E5244" t="s">
        <v>9</v>
      </c>
      <c r="F5244" t="s">
        <v>14</v>
      </c>
      <c r="G5244" t="str">
        <f>IF(OR(F5244="Jan",F5244="Feb",F5244="Mar"),"Q1",
IF(OR(F5244="Apr",F5244="May",F5244="Jun"),"Q2",
IF(OR(F5244="Jul",F5244="Aug",F5244="Sep"),"Q3",
IF(OR(F5244="Oct",F5244="Nov",F5244="Dec"),"Q4",""))))</f>
        <v>Q1</v>
      </c>
      <c r="H5244" t="str">
        <f>"Q"&amp;INT((MONTH(A5244)-1)/3)+1</f>
        <v>Q1</v>
      </c>
      <c r="I5244">
        <v>2003</v>
      </c>
      <c r="J5244" t="str">
        <f>IF(C5244&gt;B5244, "Bullish", IF(B5244&gt;C5244, "Bearish", "Neutral"))</f>
        <v>Neutral</v>
      </c>
      <c r="K5244" t="str">
        <f>IF(C5245&gt;C5244, "Buy", "")</f>
        <v/>
      </c>
      <c r="L5244" t="str">
        <f>IF(C5245&lt;C5244, "Sell", "")</f>
        <v/>
      </c>
      <c r="V5244" s="4">
        <f t="shared" si="81"/>
        <v>0</v>
      </c>
    </row>
    <row r="5245" spans="1:22" x14ac:dyDescent="0.25">
      <c r="A5245" s="1">
        <v>37697</v>
      </c>
      <c r="B5245">
        <v>63.46875</v>
      </c>
      <c r="C5245">
        <v>63.051563260000002</v>
      </c>
      <c r="D5245">
        <v>45345088</v>
      </c>
      <c r="E5245" t="s">
        <v>7</v>
      </c>
      <c r="F5245" t="s">
        <v>14</v>
      </c>
      <c r="G5245" t="str">
        <f>IF(OR(F5245="Jan",F5245="Feb",F5245="Mar"),"Q1",
IF(OR(F5245="Apr",F5245="May",F5245="Jun"),"Q2",
IF(OR(F5245="Jul",F5245="Aug",F5245="Sep"),"Q3",
IF(OR(F5245="Oct",F5245="Nov",F5245="Dec"),"Q4",""))))</f>
        <v>Q1</v>
      </c>
      <c r="H5245" t="str">
        <f>"Q"&amp;INT((MONTH(A5245)-1)/3)+1</f>
        <v>Q1</v>
      </c>
      <c r="I5245">
        <v>2003</v>
      </c>
      <c r="J5245" t="str">
        <f>IF(C5245&gt;B5245, "Bullish", IF(B5245&gt;C5245, "Bearish", "Neutral"))</f>
        <v>Bearish</v>
      </c>
      <c r="K5245" t="str">
        <f>IF(C5246&gt;C5245, "Buy", "")</f>
        <v>Buy</v>
      </c>
      <c r="L5245" t="str">
        <f>IF(C5246&lt;C5245, "Sell", "")</f>
        <v/>
      </c>
      <c r="V5245" s="4">
        <f t="shared" si="81"/>
        <v>7.3795290977442512E-3</v>
      </c>
    </row>
    <row r="5246" spans="1:22" x14ac:dyDescent="0.25">
      <c r="A5246" s="1">
        <v>37694</v>
      </c>
      <c r="B5246">
        <v>63.520313260000002</v>
      </c>
      <c r="C5246">
        <v>63.520313260000002</v>
      </c>
      <c r="D5246">
        <v>0</v>
      </c>
      <c r="E5246" t="s">
        <v>12</v>
      </c>
      <c r="F5246" t="s">
        <v>14</v>
      </c>
      <c r="G5246" t="str">
        <f>IF(OR(F5246="Jan",F5246="Feb",F5246="Mar"),"Q1",
IF(OR(F5246="Apr",F5246="May",F5246="Jun"),"Q2",
IF(OR(F5246="Jul",F5246="Aug",F5246="Sep"),"Q3",
IF(OR(F5246="Oct",F5246="Nov",F5246="Dec"),"Q4",""))))</f>
        <v>Q1</v>
      </c>
      <c r="H5246" t="str">
        <f>"Q"&amp;INT((MONTH(A5246)-1)/3)+1</f>
        <v>Q1</v>
      </c>
      <c r="I5246">
        <v>2003</v>
      </c>
      <c r="J5246" t="str">
        <f>IF(C5246&gt;B5246, "Bullish", IF(B5246&gt;C5246, "Bearish", "Neutral"))</f>
        <v>Neutral</v>
      </c>
      <c r="K5246" t="str">
        <f>IF(C5247&gt;C5246, "Buy", "")</f>
        <v/>
      </c>
      <c r="L5246" t="str">
        <f>IF(C5247&lt;C5246, "Sell", "")</f>
        <v/>
      </c>
      <c r="V5246" s="4">
        <f t="shared" si="81"/>
        <v>0</v>
      </c>
    </row>
    <row r="5247" spans="1:22" x14ac:dyDescent="0.25">
      <c r="A5247" s="1">
        <v>37693</v>
      </c>
      <c r="B5247">
        <v>63.149219510000002</v>
      </c>
      <c r="C5247">
        <v>63.520313260000002</v>
      </c>
      <c r="D5247">
        <v>43299264</v>
      </c>
      <c r="E5247" t="s">
        <v>11</v>
      </c>
      <c r="F5247" t="s">
        <v>14</v>
      </c>
      <c r="G5247" t="str">
        <f>IF(OR(F5247="Jan",F5247="Feb",F5247="Mar"),"Q1",
IF(OR(F5247="Apr",F5247="May",F5247="Jun"),"Q2",
IF(OR(F5247="Jul",F5247="Aug",F5247="Sep"),"Q3",
IF(OR(F5247="Oct",F5247="Nov",F5247="Dec"),"Q4",""))))</f>
        <v>Q1</v>
      </c>
      <c r="H5247" t="str">
        <f>"Q"&amp;INT((MONTH(A5247)-1)/3)+1</f>
        <v>Q1</v>
      </c>
      <c r="I5247">
        <v>2003</v>
      </c>
      <c r="J5247" t="str">
        <f>IF(C5247&gt;B5247, "Bullish", IF(B5247&gt;C5247, "Bearish", "Neutral"))</f>
        <v>Bullish</v>
      </c>
      <c r="K5247" t="str">
        <f>IF(C5248&gt;C5247, "Buy", "")</f>
        <v/>
      </c>
      <c r="L5247" t="str">
        <f>IF(C5248&lt;C5247, "Sell", "")</f>
        <v>Sell</v>
      </c>
      <c r="V5247" s="4">
        <f t="shared" si="81"/>
        <v>-9.9873783666865976E-3</v>
      </c>
    </row>
    <row r="5248" spans="1:22" x14ac:dyDescent="0.25">
      <c r="A5248" s="1">
        <v>37692</v>
      </c>
      <c r="B5248">
        <v>64.243751529999997</v>
      </c>
      <c r="C5248">
        <v>62.892185210000001</v>
      </c>
      <c r="D5248">
        <v>45766912</v>
      </c>
      <c r="E5248" t="s">
        <v>10</v>
      </c>
      <c r="F5248" t="s">
        <v>14</v>
      </c>
      <c r="G5248" t="str">
        <f>IF(OR(F5248="Jan",F5248="Feb",F5248="Mar"),"Q1",
IF(OR(F5248="Apr",F5248="May",F5248="Jun"),"Q2",
IF(OR(F5248="Jul",F5248="Aug",F5248="Sep"),"Q3",
IF(OR(F5248="Oct",F5248="Nov",F5248="Dec"),"Q4",""))))</f>
        <v>Q1</v>
      </c>
      <c r="H5248" t="str">
        <f>"Q"&amp;INT((MONTH(A5248)-1)/3)+1</f>
        <v>Q1</v>
      </c>
      <c r="I5248">
        <v>2003</v>
      </c>
      <c r="J5248" t="str">
        <f>IF(C5248&gt;B5248, "Bullish", IF(B5248&gt;C5248, "Bearish", "Neutral"))</f>
        <v>Bearish</v>
      </c>
      <c r="K5248" t="str">
        <f>IF(C5249&gt;C5248, "Buy", "")</f>
        <v>Buy</v>
      </c>
      <c r="L5248" t="str">
        <f>IF(C5249&lt;C5248, "Sell", "")</f>
        <v/>
      </c>
      <c r="V5248" s="4">
        <f t="shared" si="81"/>
        <v>2.4643781179234752E-2</v>
      </c>
    </row>
    <row r="5249" spans="1:22" x14ac:dyDescent="0.25">
      <c r="A5249" s="1">
        <v>37691</v>
      </c>
      <c r="B5249">
        <v>62.78125</v>
      </c>
      <c r="C5249">
        <v>64.481246949999999</v>
      </c>
      <c r="D5249">
        <v>45810944</v>
      </c>
      <c r="E5249" t="s">
        <v>9</v>
      </c>
      <c r="F5249" t="s">
        <v>14</v>
      </c>
      <c r="G5249" t="str">
        <f>IF(OR(F5249="Jan",F5249="Feb",F5249="Mar"),"Q1",
IF(OR(F5249="Apr",F5249="May",F5249="Jun"),"Q2",
IF(OR(F5249="Jul",F5249="Aug",F5249="Sep"),"Q3",
IF(OR(F5249="Oct",F5249="Nov",F5249="Dec"),"Q4",""))))</f>
        <v>Q1</v>
      </c>
      <c r="H5249" t="str">
        <f>"Q"&amp;INT((MONTH(A5249)-1)/3)+1</f>
        <v>Q1</v>
      </c>
      <c r="I5249">
        <v>2003</v>
      </c>
      <c r="J5249" t="str">
        <f>IF(C5249&gt;B5249, "Bullish", IF(B5249&gt;C5249, "Bearish", "Neutral"))</f>
        <v>Bullish</v>
      </c>
      <c r="K5249" t="str">
        <f>IF(C5250&gt;C5249, "Buy", "")</f>
        <v/>
      </c>
      <c r="L5249" t="str">
        <f>IF(C5250&lt;C5249, "Sell", "")</f>
        <v>Sell</v>
      </c>
      <c r="V5249" s="4">
        <f t="shared" si="81"/>
        <v>-2.1978369532564466E-2</v>
      </c>
    </row>
    <row r="5250" spans="1:22" x14ac:dyDescent="0.25">
      <c r="A5250" s="1">
        <v>37690</v>
      </c>
      <c r="B5250">
        <v>56.015625</v>
      </c>
      <c r="C5250">
        <v>63.094532010000002</v>
      </c>
      <c r="D5250">
        <v>46785024</v>
      </c>
      <c r="E5250" t="s">
        <v>7</v>
      </c>
      <c r="F5250" t="s">
        <v>14</v>
      </c>
      <c r="G5250" t="str">
        <f>IF(OR(F5250="Jan",F5250="Feb",F5250="Mar"),"Q1",
IF(OR(F5250="Apr",F5250="May",F5250="Jun"),"Q2",
IF(OR(F5250="Jul",F5250="Aug",F5250="Sep"),"Q3",
IF(OR(F5250="Oct",F5250="Nov",F5250="Dec"),"Q4",""))))</f>
        <v>Q1</v>
      </c>
      <c r="H5250" t="str">
        <f>"Q"&amp;INT((MONTH(A5250)-1)/3)+1</f>
        <v>Q1</v>
      </c>
      <c r="I5250">
        <v>2003</v>
      </c>
      <c r="J5250" t="str">
        <f>IF(C5250&gt;B5250, "Bullish", IF(B5250&gt;C5250, "Bearish", "Neutral"))</f>
        <v>Bullish</v>
      </c>
      <c r="K5250" t="str">
        <f>IF(C5251&gt;C5250, "Buy", "")</f>
        <v/>
      </c>
      <c r="L5250" t="str">
        <f>IF(C5251&lt;C5250, "Sell", "")</f>
        <v>Sell</v>
      </c>
      <c r="V5250" s="4">
        <f t="shared" si="81"/>
        <v>-3.965638790980849E-3</v>
      </c>
    </row>
    <row r="5251" spans="1:22" x14ac:dyDescent="0.25">
      <c r="A5251" s="1">
        <v>37687</v>
      </c>
      <c r="B5251">
        <v>63.359375</v>
      </c>
      <c r="C5251">
        <v>62.845310210000001</v>
      </c>
      <c r="D5251">
        <v>38211200</v>
      </c>
      <c r="E5251" t="s">
        <v>12</v>
      </c>
      <c r="F5251" t="s">
        <v>14</v>
      </c>
      <c r="G5251" t="str">
        <f>IF(OR(F5251="Jan",F5251="Feb",F5251="Mar"),"Q1",
IF(OR(F5251="Apr",F5251="May",F5251="Jun"),"Q2",
IF(OR(F5251="Jul",F5251="Aug",F5251="Sep"),"Q3",
IF(OR(F5251="Oct",F5251="Nov",F5251="Dec"),"Q4",""))))</f>
        <v>Q1</v>
      </c>
      <c r="H5251" t="str">
        <f>"Q"&amp;INT((MONTH(A5251)-1)/3)+1</f>
        <v>Q1</v>
      </c>
      <c r="I5251">
        <v>2003</v>
      </c>
      <c r="J5251" t="str">
        <f>IF(C5251&gt;B5251, "Bullish", IF(B5251&gt;C5251, "Bearish", "Neutral"))</f>
        <v>Bearish</v>
      </c>
      <c r="K5251" t="str">
        <f>IF(C5252&gt;C5251, "Buy", "")</f>
        <v>Buy</v>
      </c>
      <c r="L5251" t="str">
        <f>IF(C5252&lt;C5251, "Sell", "")</f>
        <v/>
      </c>
      <c r="V5251" s="4">
        <f t="shared" ref="V5251:V5314" si="82">(C5252-C5251)/C5252</f>
        <v>1.8473316161352726E-2</v>
      </c>
    </row>
    <row r="5252" spans="1:22" x14ac:dyDescent="0.25">
      <c r="A5252" s="1">
        <v>37686</v>
      </c>
      <c r="B5252">
        <v>65.296875</v>
      </c>
      <c r="C5252">
        <v>64.028121949999999</v>
      </c>
      <c r="D5252">
        <v>37748800</v>
      </c>
      <c r="E5252" t="s">
        <v>11</v>
      </c>
      <c r="F5252" t="s">
        <v>14</v>
      </c>
      <c r="G5252" t="str">
        <f>IF(OR(F5252="Jan",F5252="Feb",F5252="Mar"),"Q1",
IF(OR(F5252="Apr",F5252="May",F5252="Jun"),"Q2",
IF(OR(F5252="Jul",F5252="Aug",F5252="Sep"),"Q3",
IF(OR(F5252="Oct",F5252="Nov",F5252="Dec"),"Q4",""))))</f>
        <v>Q1</v>
      </c>
      <c r="H5252" t="str">
        <f>"Q"&amp;INT((MONTH(A5252)-1)/3)+1</f>
        <v>Q1</v>
      </c>
      <c r="I5252">
        <v>2003</v>
      </c>
      <c r="J5252" t="str">
        <f>IF(C5252&gt;B5252, "Bullish", IF(B5252&gt;C5252, "Bearish", "Neutral"))</f>
        <v>Bearish</v>
      </c>
      <c r="K5252" t="str">
        <f>IF(C5253&gt;C5252, "Buy", "")</f>
        <v>Buy</v>
      </c>
      <c r="L5252" t="str">
        <f>IF(C5253&lt;C5252, "Sell", "")</f>
        <v/>
      </c>
      <c r="V5252" s="4">
        <f t="shared" si="82"/>
        <v>1.9430532471883238E-2</v>
      </c>
    </row>
    <row r="5253" spans="1:22" x14ac:dyDescent="0.25">
      <c r="A5253" s="1">
        <v>37685</v>
      </c>
      <c r="B5253">
        <v>64.220314029999997</v>
      </c>
      <c r="C5253">
        <v>65.296875</v>
      </c>
      <c r="D5253">
        <v>40163584</v>
      </c>
      <c r="E5253" t="s">
        <v>10</v>
      </c>
      <c r="F5253" t="s">
        <v>14</v>
      </c>
      <c r="G5253" t="str">
        <f>IF(OR(F5253="Jan",F5253="Feb",F5253="Mar"),"Q1",
IF(OR(F5253="Apr",F5253="May",F5253="Jun"),"Q2",
IF(OR(F5253="Jul",F5253="Aug",F5253="Sep"),"Q3",
IF(OR(F5253="Oct",F5253="Nov",F5253="Dec"),"Q4",""))))</f>
        <v>Q1</v>
      </c>
      <c r="H5253" t="str">
        <f>"Q"&amp;INT((MONTH(A5253)-1)/3)+1</f>
        <v>Q1</v>
      </c>
      <c r="I5253">
        <v>2003</v>
      </c>
      <c r="J5253" t="str">
        <f>IF(C5253&gt;B5253, "Bullish", IF(B5253&gt;C5253, "Bearish", "Neutral"))</f>
        <v>Bullish</v>
      </c>
      <c r="K5253" t="str">
        <f>IF(C5254&gt;C5253, "Buy", "")</f>
        <v/>
      </c>
      <c r="L5253" t="str">
        <f>IF(C5254&lt;C5253, "Sell", "")</f>
        <v>Sell</v>
      </c>
      <c r="V5253" s="4">
        <f t="shared" si="82"/>
        <v>-6.2726022647968272E-3</v>
      </c>
    </row>
    <row r="5254" spans="1:22" x14ac:dyDescent="0.25">
      <c r="A5254" s="1">
        <v>37684</v>
      </c>
      <c r="B5254">
        <v>65.460159300000001</v>
      </c>
      <c r="C5254">
        <v>64.889846800000001</v>
      </c>
      <c r="D5254">
        <v>30929984</v>
      </c>
      <c r="E5254" t="s">
        <v>9</v>
      </c>
      <c r="F5254" t="s">
        <v>14</v>
      </c>
      <c r="G5254" t="str">
        <f>IF(OR(F5254="Jan",F5254="Feb",F5254="Mar"),"Q1",
IF(OR(F5254="Apr",F5254="May",F5254="Jun"),"Q2",
IF(OR(F5254="Jul",F5254="Aug",F5254="Sep"),"Q3",
IF(OR(F5254="Oct",F5254="Nov",F5254="Dec"),"Q4",""))))</f>
        <v>Q1</v>
      </c>
      <c r="H5254" t="str">
        <f>"Q"&amp;INT((MONTH(A5254)-1)/3)+1</f>
        <v>Q1</v>
      </c>
      <c r="I5254">
        <v>2003</v>
      </c>
      <c r="J5254" t="str">
        <f>IF(C5254&gt;B5254, "Bullish", IF(B5254&gt;C5254, "Bearish", "Neutral"))</f>
        <v>Bearish</v>
      </c>
      <c r="K5254" t="str">
        <f>IF(C5255&gt;C5254, "Buy", "")</f>
        <v>Buy</v>
      </c>
      <c r="L5254" t="str">
        <f>IF(C5255&lt;C5254, "Sell", "")</f>
        <v/>
      </c>
      <c r="V5254" s="4">
        <f t="shared" si="82"/>
        <v>1.6552778597191873E-2</v>
      </c>
    </row>
    <row r="5255" spans="1:22" x14ac:dyDescent="0.25">
      <c r="A5255" s="1">
        <v>37683</v>
      </c>
      <c r="B5255">
        <v>67.283592220000003</v>
      </c>
      <c r="C5255">
        <v>65.982032779999997</v>
      </c>
      <c r="D5255">
        <v>44389248</v>
      </c>
      <c r="E5255" t="s">
        <v>7</v>
      </c>
      <c r="F5255" t="s">
        <v>14</v>
      </c>
      <c r="G5255" t="str">
        <f>IF(OR(F5255="Jan",F5255="Feb",F5255="Mar"),"Q1",
IF(OR(F5255="Apr",F5255="May",F5255="Jun"),"Q2",
IF(OR(F5255="Jul",F5255="Aug",F5255="Sep"),"Q3",
IF(OR(F5255="Oct",F5255="Nov",F5255="Dec"),"Q4",""))))</f>
        <v>Q1</v>
      </c>
      <c r="H5255" t="str">
        <f>"Q"&amp;INT((MONTH(A5255)-1)/3)+1</f>
        <v>Q1</v>
      </c>
      <c r="I5255">
        <v>2003</v>
      </c>
      <c r="J5255" t="str">
        <f>IF(C5255&gt;B5255, "Bullish", IF(B5255&gt;C5255, "Bearish", "Neutral"))</f>
        <v>Bearish</v>
      </c>
      <c r="K5255" t="str">
        <f>IF(C5256&gt;C5255, "Buy", "")</f>
        <v>Buy</v>
      </c>
      <c r="L5255" t="str">
        <f>IF(C5256&lt;C5255, "Sell", "")</f>
        <v/>
      </c>
      <c r="V5255" s="4">
        <f t="shared" si="82"/>
        <v>1.4596025012657655E-2</v>
      </c>
    </row>
    <row r="5256" spans="1:22" x14ac:dyDescent="0.25">
      <c r="A5256" s="1">
        <v>37680</v>
      </c>
      <c r="B5256">
        <v>68.203125</v>
      </c>
      <c r="C5256">
        <v>66.959373470000003</v>
      </c>
      <c r="D5256">
        <v>66299904</v>
      </c>
      <c r="E5256" t="s">
        <v>12</v>
      </c>
      <c r="F5256" t="s">
        <v>13</v>
      </c>
      <c r="G5256" t="str">
        <f>IF(OR(F5256="Jan",F5256="Feb",F5256="Mar"),"Q1",
IF(OR(F5256="Apr",F5256="May",F5256="Jun"),"Q2",
IF(OR(F5256="Jul",F5256="Aug",F5256="Sep"),"Q3",
IF(OR(F5256="Oct",F5256="Nov",F5256="Dec"),"Q4",""))))</f>
        <v>Q1</v>
      </c>
      <c r="H5256" t="str">
        <f>"Q"&amp;INT((MONTH(A5256)-1)/3)+1</f>
        <v>Q1</v>
      </c>
      <c r="I5256">
        <v>2003</v>
      </c>
      <c r="J5256" t="str">
        <f>IF(C5256&gt;B5256, "Bullish", IF(B5256&gt;C5256, "Bearish", "Neutral"))</f>
        <v>Bearish</v>
      </c>
      <c r="K5256" t="str">
        <f>IF(C5257&gt;C5256, "Buy", "")</f>
        <v/>
      </c>
      <c r="L5256" t="str">
        <f>IF(C5257&lt;C5256, "Sell", "")</f>
        <v>Sell</v>
      </c>
      <c r="V5256" s="4">
        <f t="shared" si="82"/>
        <v>-4.3857356830839751E-2</v>
      </c>
    </row>
    <row r="5257" spans="1:22" x14ac:dyDescent="0.25">
      <c r="A5257" s="1">
        <v>37679</v>
      </c>
      <c r="B5257">
        <v>63.803123470000003</v>
      </c>
      <c r="C5257">
        <v>64.146095279999997</v>
      </c>
      <c r="D5257">
        <v>44340608</v>
      </c>
      <c r="E5257" t="s">
        <v>11</v>
      </c>
      <c r="F5257" t="s">
        <v>13</v>
      </c>
      <c r="G5257" t="str">
        <f>IF(OR(F5257="Jan",F5257="Feb",F5257="Mar"),"Q1",
IF(OR(F5257="Apr",F5257="May",F5257="Jun"),"Q2",
IF(OR(F5257="Jul",F5257="Aug",F5257="Sep"),"Q3",
IF(OR(F5257="Oct",F5257="Nov",F5257="Dec"),"Q4",""))))</f>
        <v>Q1</v>
      </c>
      <c r="H5257" t="str">
        <f>"Q"&amp;INT((MONTH(A5257)-1)/3)+1</f>
        <v>Q1</v>
      </c>
      <c r="I5257">
        <v>2003</v>
      </c>
      <c r="J5257" t="str">
        <f>IF(C5257&gt;B5257, "Bullish", IF(B5257&gt;C5257, "Bearish", "Neutral"))</f>
        <v>Bullish</v>
      </c>
      <c r="K5257" t="str">
        <f>IF(C5258&gt;C5257, "Buy", "")</f>
        <v/>
      </c>
      <c r="L5257" t="str">
        <f>IF(C5258&lt;C5257, "Sell", "")</f>
        <v>Sell</v>
      </c>
      <c r="V5257" s="4">
        <f t="shared" si="82"/>
        <v>-4.8709803808452985E-3</v>
      </c>
    </row>
    <row r="5258" spans="1:22" x14ac:dyDescent="0.25">
      <c r="A5258" s="1">
        <v>37678</v>
      </c>
      <c r="B5258">
        <v>64.765625</v>
      </c>
      <c r="C5258">
        <v>63.835155489999998</v>
      </c>
      <c r="D5258">
        <v>36492416</v>
      </c>
      <c r="E5258" t="s">
        <v>10</v>
      </c>
      <c r="F5258" t="s">
        <v>13</v>
      </c>
      <c r="G5258" t="str">
        <f>IF(OR(F5258="Jan",F5258="Feb",F5258="Mar"),"Q1",
IF(OR(F5258="Apr",F5258="May",F5258="Jun"),"Q2",
IF(OR(F5258="Jul",F5258="Aug",F5258="Sep"),"Q3",
IF(OR(F5258="Oct",F5258="Nov",F5258="Dec"),"Q4",""))))</f>
        <v>Q1</v>
      </c>
      <c r="H5258" t="str">
        <f>"Q"&amp;INT((MONTH(A5258)-1)/3)+1</f>
        <v>Q1</v>
      </c>
      <c r="I5258">
        <v>2003</v>
      </c>
      <c r="J5258" t="str">
        <f>IF(C5258&gt;B5258, "Bullish", IF(B5258&gt;C5258, "Bearish", "Neutral"))</f>
        <v>Bearish</v>
      </c>
      <c r="K5258" t="str">
        <f>IF(C5259&gt;C5258, "Buy", "")</f>
        <v>Buy</v>
      </c>
      <c r="L5258" t="str">
        <f>IF(C5259&lt;C5258, "Sell", "")</f>
        <v/>
      </c>
      <c r="V5258" s="4">
        <f t="shared" si="82"/>
        <v>9.3717770282766028E-3</v>
      </c>
    </row>
    <row r="5259" spans="1:22" x14ac:dyDescent="0.25">
      <c r="A5259" s="1">
        <v>37677</v>
      </c>
      <c r="B5259">
        <v>65.236717220000003</v>
      </c>
      <c r="C5259">
        <v>64.439064029999997</v>
      </c>
      <c r="D5259">
        <v>35228864</v>
      </c>
      <c r="E5259" t="s">
        <v>9</v>
      </c>
      <c r="F5259" t="s">
        <v>13</v>
      </c>
      <c r="G5259" t="str">
        <f>IF(OR(F5259="Jan",F5259="Feb",F5259="Mar"),"Q1",
IF(OR(F5259="Apr",F5259="May",F5259="Jun"),"Q2",
IF(OR(F5259="Jul",F5259="Aug",F5259="Sep"),"Q3",
IF(OR(F5259="Oct",F5259="Nov",F5259="Dec"),"Q4",""))))</f>
        <v>Q1</v>
      </c>
      <c r="H5259" t="str">
        <f>"Q"&amp;INT((MONTH(A5259)-1)/3)+1</f>
        <v>Q1</v>
      </c>
      <c r="I5259">
        <v>2003</v>
      </c>
      <c r="J5259" t="str">
        <f>IF(C5259&gt;B5259, "Bullish", IF(B5259&gt;C5259, "Bearish", "Neutral"))</f>
        <v>Bearish</v>
      </c>
      <c r="K5259" t="str">
        <f>IF(C5260&gt;C5259, "Buy", "")</f>
        <v>Buy</v>
      </c>
      <c r="L5259" t="str">
        <f>IF(C5260&lt;C5259, "Sell", "")</f>
        <v/>
      </c>
      <c r="V5259" s="4">
        <f t="shared" si="82"/>
        <v>2.1554251669085114E-2</v>
      </c>
    </row>
    <row r="5260" spans="1:22" x14ac:dyDescent="0.25">
      <c r="A5260" s="1">
        <v>37676</v>
      </c>
      <c r="B5260">
        <v>66.42578125</v>
      </c>
      <c r="C5260">
        <v>65.858596800000001</v>
      </c>
      <c r="D5260">
        <v>28459904</v>
      </c>
      <c r="E5260" t="s">
        <v>7</v>
      </c>
      <c r="F5260" t="s">
        <v>13</v>
      </c>
      <c r="G5260" t="str">
        <f>IF(OR(F5260="Jan",F5260="Feb",F5260="Mar"),"Q1",
IF(OR(F5260="Apr",F5260="May",F5260="Jun"),"Q2",
IF(OR(F5260="Jul",F5260="Aug",F5260="Sep"),"Q3",
IF(OR(F5260="Oct",F5260="Nov",F5260="Dec"),"Q4",""))))</f>
        <v>Q1</v>
      </c>
      <c r="H5260" t="str">
        <f>"Q"&amp;INT((MONTH(A5260)-1)/3)+1</f>
        <v>Q1</v>
      </c>
      <c r="I5260">
        <v>2003</v>
      </c>
      <c r="J5260" t="str">
        <f>IF(C5260&gt;B5260, "Bullish", IF(B5260&gt;C5260, "Bearish", "Neutral"))</f>
        <v>Bearish</v>
      </c>
      <c r="K5260" t="str">
        <f>IF(C5261&gt;C5260, "Buy", "")</f>
        <v>Buy</v>
      </c>
      <c r="L5260" t="str">
        <f>IF(C5261&lt;C5260, "Sell", "")</f>
        <v/>
      </c>
      <c r="V5260" s="4">
        <f t="shared" si="82"/>
        <v>2.3550160028884205E-3</v>
      </c>
    </row>
    <row r="5261" spans="1:22" x14ac:dyDescent="0.25">
      <c r="A5261" s="1">
        <v>37673</v>
      </c>
      <c r="B5261">
        <v>66.3125</v>
      </c>
      <c r="C5261">
        <v>66.014060970000003</v>
      </c>
      <c r="D5261">
        <v>35078080</v>
      </c>
      <c r="E5261" t="s">
        <v>12</v>
      </c>
      <c r="F5261" t="s">
        <v>13</v>
      </c>
      <c r="G5261" t="str">
        <f>IF(OR(F5261="Jan",F5261="Feb",F5261="Mar"),"Q1",
IF(OR(F5261="Apr",F5261="May",F5261="Jun"),"Q2",
IF(OR(F5261="Jul",F5261="Aug",F5261="Sep"),"Q3",
IF(OR(F5261="Oct",F5261="Nov",F5261="Dec"),"Q4",""))))</f>
        <v>Q1</v>
      </c>
      <c r="H5261" t="str">
        <f>"Q"&amp;INT((MONTH(A5261)-1)/3)+1</f>
        <v>Q1</v>
      </c>
      <c r="I5261">
        <v>2003</v>
      </c>
      <c r="J5261" t="str">
        <f>IF(C5261&gt;B5261, "Bullish", IF(B5261&gt;C5261, "Bearish", "Neutral"))</f>
        <v>Bearish</v>
      </c>
      <c r="K5261" t="str">
        <f>IF(C5262&gt;C5261, "Buy", "")</f>
        <v>Buy</v>
      </c>
      <c r="L5261" t="str">
        <f>IF(C5262&lt;C5261, "Sell", "")</f>
        <v/>
      </c>
      <c r="V5261" s="4">
        <f t="shared" si="82"/>
        <v>6.256638344113801E-3</v>
      </c>
    </row>
    <row r="5262" spans="1:22" x14ac:dyDescent="0.25">
      <c r="A5262" s="1">
        <v>37672</v>
      </c>
      <c r="B5262">
        <v>65.9375</v>
      </c>
      <c r="C5262">
        <v>66.4296875</v>
      </c>
      <c r="D5262">
        <v>38198592</v>
      </c>
      <c r="E5262" t="s">
        <v>11</v>
      </c>
      <c r="F5262" t="s">
        <v>13</v>
      </c>
      <c r="G5262" t="str">
        <f>IF(OR(F5262="Jan",F5262="Feb",F5262="Mar"),"Q1",
IF(OR(F5262="Apr",F5262="May",F5262="Jun"),"Q2",
IF(OR(F5262="Jul",F5262="Aug",F5262="Sep"),"Q3",
IF(OR(F5262="Oct",F5262="Nov",F5262="Dec"),"Q4",""))))</f>
        <v>Q1</v>
      </c>
      <c r="H5262" t="str">
        <f>"Q"&amp;INT((MONTH(A5262)-1)/3)+1</f>
        <v>Q1</v>
      </c>
      <c r="I5262">
        <v>2003</v>
      </c>
      <c r="J5262" t="str">
        <f>IF(C5262&gt;B5262, "Bullish", IF(B5262&gt;C5262, "Bearish", "Neutral"))</f>
        <v>Bullish</v>
      </c>
      <c r="K5262" t="str">
        <f>IF(C5263&gt;C5262, "Buy", "")</f>
        <v/>
      </c>
      <c r="L5262" t="str">
        <f>IF(C5263&lt;C5262, "Sell", "")</f>
        <v>Sell</v>
      </c>
      <c r="V5262" s="4">
        <f t="shared" si="82"/>
        <v>-3.2564372570836526E-3</v>
      </c>
    </row>
    <row r="5263" spans="1:22" x14ac:dyDescent="0.25">
      <c r="A5263" s="1">
        <v>37671</v>
      </c>
      <c r="B5263">
        <v>66.796875</v>
      </c>
      <c r="C5263">
        <v>66.214065550000001</v>
      </c>
      <c r="D5263">
        <v>48530816</v>
      </c>
      <c r="E5263" t="s">
        <v>10</v>
      </c>
      <c r="F5263" t="s">
        <v>13</v>
      </c>
      <c r="G5263" t="str">
        <f>IF(OR(F5263="Jan",F5263="Feb",F5263="Mar"),"Q1",
IF(OR(F5263="Apr",F5263="May",F5263="Jun"),"Q2",
IF(OR(F5263="Jul",F5263="Aug",F5263="Sep"),"Q3",
IF(OR(F5263="Oct",F5263="Nov",F5263="Dec"),"Q4",""))))</f>
        <v>Q1</v>
      </c>
      <c r="H5263" t="str">
        <f>"Q"&amp;INT((MONTH(A5263)-1)/3)+1</f>
        <v>Q1</v>
      </c>
      <c r="I5263">
        <v>2003</v>
      </c>
      <c r="J5263" t="str">
        <f>IF(C5263&gt;B5263, "Bullish", IF(B5263&gt;C5263, "Bearish", "Neutral"))</f>
        <v>Bearish</v>
      </c>
      <c r="K5263" t="str">
        <f>IF(C5264&gt;C5263, "Buy", "")</f>
        <v>Buy</v>
      </c>
      <c r="L5263" t="str">
        <f>IF(C5264&lt;C5263, "Sell", "")</f>
        <v/>
      </c>
      <c r="V5263" s="4">
        <f t="shared" si="82"/>
        <v>1.3667502768940608E-3</v>
      </c>
    </row>
    <row r="5264" spans="1:22" x14ac:dyDescent="0.25">
      <c r="A5264" s="1">
        <v>37670</v>
      </c>
      <c r="B5264">
        <v>67.03125</v>
      </c>
      <c r="C5264">
        <v>66.3046875</v>
      </c>
      <c r="D5264">
        <v>43271296</v>
      </c>
      <c r="E5264" t="s">
        <v>9</v>
      </c>
      <c r="F5264" t="s">
        <v>13</v>
      </c>
      <c r="G5264" t="str">
        <f>IF(OR(F5264="Jan",F5264="Feb",F5264="Mar"),"Q1",
IF(OR(F5264="Apr",F5264="May",F5264="Jun"),"Q2",
IF(OR(F5264="Jul",F5264="Aug",F5264="Sep"),"Q3",
IF(OR(F5264="Oct",F5264="Nov",F5264="Dec"),"Q4",""))))</f>
        <v>Q1</v>
      </c>
      <c r="H5264" t="str">
        <f>"Q"&amp;INT((MONTH(A5264)-1)/3)+1</f>
        <v>Q1</v>
      </c>
      <c r="I5264">
        <v>2003</v>
      </c>
      <c r="J5264" t="str">
        <f>IF(C5264&gt;B5264, "Bullish", IF(B5264&gt;C5264, "Bearish", "Neutral"))</f>
        <v>Bearish</v>
      </c>
      <c r="K5264" t="str">
        <f>IF(C5265&gt;C5264, "Buy", "")</f>
        <v>Buy</v>
      </c>
      <c r="L5264" t="str">
        <f>IF(C5265&lt;C5264, "Sell", "")</f>
        <v/>
      </c>
      <c r="V5264" s="4">
        <f t="shared" si="82"/>
        <v>3.9550970067521981E-3</v>
      </c>
    </row>
    <row r="5265" spans="1:22" x14ac:dyDescent="0.25">
      <c r="A5265" s="1">
        <v>37669</v>
      </c>
      <c r="B5265">
        <v>66.583595279999997</v>
      </c>
      <c r="C5265">
        <v>66.567970279999997</v>
      </c>
      <c r="D5265">
        <v>51686720</v>
      </c>
      <c r="E5265" t="s">
        <v>7</v>
      </c>
      <c r="F5265" t="s">
        <v>13</v>
      </c>
      <c r="G5265" t="str">
        <f>IF(OR(F5265="Jan",F5265="Feb",F5265="Mar"),"Q1",
IF(OR(F5265="Apr",F5265="May",F5265="Jun"),"Q2",
IF(OR(F5265="Jul",F5265="Aug",F5265="Sep"),"Q3",
IF(OR(F5265="Oct",F5265="Nov",F5265="Dec"),"Q4",""))))</f>
        <v>Q1</v>
      </c>
      <c r="H5265" t="str">
        <f>"Q"&amp;INT((MONTH(A5265)-1)/3)+1</f>
        <v>Q1</v>
      </c>
      <c r="I5265">
        <v>2003</v>
      </c>
      <c r="J5265" t="str">
        <f>IF(C5265&gt;B5265, "Bullish", IF(B5265&gt;C5265, "Bearish", "Neutral"))</f>
        <v>Bearish</v>
      </c>
      <c r="K5265" t="str">
        <f>IF(C5266&gt;C5265, "Buy", "")</f>
        <v/>
      </c>
      <c r="L5265" t="str">
        <f>IF(C5266&lt;C5265, "Sell", "")</f>
        <v>Sell</v>
      </c>
      <c r="V5265" s="4">
        <f t="shared" si="82"/>
        <v>-2.6355387941417757E-2</v>
      </c>
    </row>
    <row r="5266" spans="1:22" x14ac:dyDescent="0.25">
      <c r="A5266" s="1">
        <v>37666</v>
      </c>
      <c r="B5266">
        <v>65.3125</v>
      </c>
      <c r="C5266">
        <v>64.858596800000001</v>
      </c>
      <c r="D5266">
        <v>54123776</v>
      </c>
      <c r="E5266" t="s">
        <v>12</v>
      </c>
      <c r="F5266" t="s">
        <v>13</v>
      </c>
      <c r="G5266" t="str">
        <f>IF(OR(F5266="Jan",F5266="Feb",F5266="Mar"),"Q1",
IF(OR(F5266="Apr",F5266="May",F5266="Jun"),"Q2",
IF(OR(F5266="Jul",F5266="Aug",F5266="Sep"),"Q3",
IF(OR(F5266="Oct",F5266="Nov",F5266="Dec"),"Q4",""))))</f>
        <v>Q1</v>
      </c>
      <c r="H5266" t="str">
        <f>"Q"&amp;INT((MONTH(A5266)-1)/3)+1</f>
        <v>Q1</v>
      </c>
      <c r="I5266">
        <v>2003</v>
      </c>
      <c r="J5266" t="str">
        <f>IF(C5266&gt;B5266, "Bullish", IF(B5266&gt;C5266, "Bearish", "Neutral"))</f>
        <v>Bearish</v>
      </c>
      <c r="K5266" t="str">
        <f>IF(C5267&gt;C5266, "Buy", "")</f>
        <v>Buy</v>
      </c>
      <c r="L5266" t="str">
        <f>IF(C5267&lt;C5266, "Sell", "")</f>
        <v/>
      </c>
      <c r="V5266" s="4">
        <f t="shared" si="82"/>
        <v>5.5579477077331574E-3</v>
      </c>
    </row>
    <row r="5267" spans="1:22" x14ac:dyDescent="0.25">
      <c r="A5267" s="1">
        <v>37665</v>
      </c>
      <c r="B5267">
        <v>65.221092220000003</v>
      </c>
      <c r="C5267">
        <v>65.221092220000003</v>
      </c>
      <c r="D5267">
        <v>0</v>
      </c>
      <c r="E5267" t="s">
        <v>11</v>
      </c>
      <c r="F5267" t="s">
        <v>13</v>
      </c>
      <c r="G5267" t="str">
        <f>IF(OR(F5267="Jan",F5267="Feb",F5267="Mar"),"Q1",
IF(OR(F5267="Apr",F5267="May",F5267="Jun"),"Q2",
IF(OR(F5267="Jul",F5267="Aug",F5267="Sep"),"Q3",
IF(OR(F5267="Oct",F5267="Nov",F5267="Dec"),"Q4",""))))</f>
        <v>Q1</v>
      </c>
      <c r="H5267" t="str">
        <f>"Q"&amp;INT((MONTH(A5267)-1)/3)+1</f>
        <v>Q1</v>
      </c>
      <c r="I5267">
        <v>2003</v>
      </c>
      <c r="J5267" t="str">
        <f>IF(C5267&gt;B5267, "Bullish", IF(B5267&gt;C5267, "Bearish", "Neutral"))</f>
        <v>Neutral</v>
      </c>
      <c r="K5267" t="str">
        <f>IF(C5268&gt;C5267, "Buy", "")</f>
        <v/>
      </c>
      <c r="L5267" t="str">
        <f>IF(C5268&lt;C5267, "Sell", "")</f>
        <v/>
      </c>
      <c r="V5267" s="4">
        <f t="shared" si="82"/>
        <v>0</v>
      </c>
    </row>
    <row r="5268" spans="1:22" x14ac:dyDescent="0.25">
      <c r="A5268" s="1">
        <v>37664</v>
      </c>
      <c r="B5268">
        <v>66.40625</v>
      </c>
      <c r="C5268">
        <v>65.221092220000003</v>
      </c>
      <c r="D5268">
        <v>56339200</v>
      </c>
      <c r="E5268" t="s">
        <v>10</v>
      </c>
      <c r="F5268" t="s">
        <v>13</v>
      </c>
      <c r="G5268" t="str">
        <f>IF(OR(F5268="Jan",F5268="Feb",F5268="Mar"),"Q1",
IF(OR(F5268="Apr",F5268="May",F5268="Jun"),"Q2",
IF(OR(F5268="Jul",F5268="Aug",F5268="Sep"),"Q3",
IF(OR(F5268="Oct",F5268="Nov",F5268="Dec"),"Q4",""))))</f>
        <v>Q1</v>
      </c>
      <c r="H5268" t="str">
        <f>"Q"&amp;INT((MONTH(A5268)-1)/3)+1</f>
        <v>Q1</v>
      </c>
      <c r="I5268">
        <v>2003</v>
      </c>
      <c r="J5268" t="str">
        <f>IF(C5268&gt;B5268, "Bullish", IF(B5268&gt;C5268, "Bearish", "Neutral"))</f>
        <v>Bearish</v>
      </c>
      <c r="K5268" t="str">
        <f>IF(C5269&gt;C5268, "Buy", "")</f>
        <v>Buy</v>
      </c>
      <c r="L5268" t="str">
        <f>IF(C5269&lt;C5268, "Sell", "")</f>
        <v/>
      </c>
      <c r="V5268" s="4">
        <f t="shared" si="82"/>
        <v>1.6307915737124805E-2</v>
      </c>
    </row>
    <row r="5269" spans="1:22" x14ac:dyDescent="0.25">
      <c r="A5269" s="1">
        <v>37663</v>
      </c>
      <c r="B5269">
        <v>67.78125</v>
      </c>
      <c r="C5269">
        <v>66.302345279999997</v>
      </c>
      <c r="D5269">
        <v>54007296</v>
      </c>
      <c r="E5269" t="s">
        <v>9</v>
      </c>
      <c r="F5269" t="s">
        <v>13</v>
      </c>
      <c r="G5269" t="str">
        <f>IF(OR(F5269="Jan",F5269="Feb",F5269="Mar"),"Q1",
IF(OR(F5269="Apr",F5269="May",F5269="Jun"),"Q2",
IF(OR(F5269="Jul",F5269="Aug",F5269="Sep"),"Q3",
IF(OR(F5269="Oct",F5269="Nov",F5269="Dec"),"Q4",""))))</f>
        <v>Q1</v>
      </c>
      <c r="H5269" t="str">
        <f>"Q"&amp;INT((MONTH(A5269)-1)/3)+1</f>
        <v>Q1</v>
      </c>
      <c r="I5269">
        <v>2003</v>
      </c>
      <c r="J5269" t="str">
        <f>IF(C5269&gt;B5269, "Bullish", IF(B5269&gt;C5269, "Bearish", "Neutral"))</f>
        <v>Bearish</v>
      </c>
      <c r="K5269" t="str">
        <f>IF(C5270&gt;C5269, "Buy", "")</f>
        <v>Buy</v>
      </c>
      <c r="L5269" t="str">
        <f>IF(C5270&lt;C5269, "Sell", "")</f>
        <v/>
      </c>
      <c r="V5269" s="4">
        <f t="shared" si="82"/>
        <v>1.4400687189168062E-2</v>
      </c>
    </row>
    <row r="5270" spans="1:22" x14ac:dyDescent="0.25">
      <c r="A5270" s="1">
        <v>37662</v>
      </c>
      <c r="B5270">
        <v>69.6875</v>
      </c>
      <c r="C5270">
        <v>67.271095279999997</v>
      </c>
      <c r="D5270">
        <v>43655168</v>
      </c>
      <c r="E5270" t="s">
        <v>7</v>
      </c>
      <c r="F5270" t="s">
        <v>13</v>
      </c>
      <c r="G5270" t="str">
        <f>IF(OR(F5270="Jan",F5270="Feb",F5270="Mar"),"Q1",
IF(OR(F5270="Apr",F5270="May",F5270="Jun"),"Q2",
IF(OR(F5270="Jul",F5270="Aug",F5270="Sep"),"Q3",
IF(OR(F5270="Oct",F5270="Nov",F5270="Dec"),"Q4",""))))</f>
        <v>Q1</v>
      </c>
      <c r="H5270" t="str">
        <f>"Q"&amp;INT((MONTH(A5270)-1)/3)+1</f>
        <v>Q1</v>
      </c>
      <c r="I5270">
        <v>2003</v>
      </c>
      <c r="J5270" t="str">
        <f>IF(C5270&gt;B5270, "Bullish", IF(B5270&gt;C5270, "Bearish", "Neutral"))</f>
        <v>Bearish</v>
      </c>
      <c r="K5270" t="str">
        <f>IF(C5271&gt;C5270, "Buy", "")</f>
        <v>Buy</v>
      </c>
      <c r="L5270" t="str">
        <f>IF(C5271&lt;C5270, "Sell", "")</f>
        <v/>
      </c>
      <c r="V5270" s="4">
        <f t="shared" si="82"/>
        <v>4.06011553755046E-2</v>
      </c>
    </row>
    <row r="5271" spans="1:22" x14ac:dyDescent="0.25">
      <c r="A5271" s="1">
        <v>37659</v>
      </c>
      <c r="B5271">
        <v>70.3125</v>
      </c>
      <c r="C5271">
        <v>70.117965699999999</v>
      </c>
      <c r="D5271">
        <v>31858560</v>
      </c>
      <c r="E5271" t="s">
        <v>12</v>
      </c>
      <c r="F5271" t="s">
        <v>13</v>
      </c>
      <c r="G5271" t="str">
        <f>IF(OR(F5271="Jan",F5271="Feb",F5271="Mar"),"Q1",
IF(OR(F5271="Apr",F5271="May",F5271="Jun"),"Q2",
IF(OR(F5271="Jul",F5271="Aug",F5271="Sep"),"Q3",
IF(OR(F5271="Oct",F5271="Nov",F5271="Dec"),"Q4",""))))</f>
        <v>Q1</v>
      </c>
      <c r="H5271" t="str">
        <f>"Q"&amp;INT((MONTH(A5271)-1)/3)+1</f>
        <v>Q1</v>
      </c>
      <c r="I5271">
        <v>2003</v>
      </c>
      <c r="J5271" t="str">
        <f>IF(C5271&gt;B5271, "Bullish", IF(B5271&gt;C5271, "Bearish", "Neutral"))</f>
        <v>Bearish</v>
      </c>
      <c r="K5271" t="str">
        <f>IF(C5272&gt;C5271, "Buy", "")</f>
        <v>Buy</v>
      </c>
      <c r="L5271" t="str">
        <f>IF(C5272&lt;C5271, "Sell", "")</f>
        <v/>
      </c>
      <c r="V5271" s="4">
        <f t="shared" si="82"/>
        <v>6.7177445135575753E-3</v>
      </c>
    </row>
    <row r="5272" spans="1:22" x14ac:dyDescent="0.25">
      <c r="A5272" s="1">
        <v>37658</v>
      </c>
      <c r="B5272">
        <v>68.734375</v>
      </c>
      <c r="C5272">
        <v>70.592185970000003</v>
      </c>
      <c r="D5272">
        <v>36238144</v>
      </c>
      <c r="E5272" t="s">
        <v>11</v>
      </c>
      <c r="F5272" t="s">
        <v>13</v>
      </c>
      <c r="G5272" t="str">
        <f>IF(OR(F5272="Jan",F5272="Feb",F5272="Mar"),"Q1",
IF(OR(F5272="Apr",F5272="May",F5272="Jun"),"Q2",
IF(OR(F5272="Jul",F5272="Aug",F5272="Sep"),"Q3",
IF(OR(F5272="Oct",F5272="Nov",F5272="Dec"),"Q4",""))))</f>
        <v>Q1</v>
      </c>
      <c r="H5272" t="str">
        <f>"Q"&amp;INT((MONTH(A5272)-1)/3)+1</f>
        <v>Q1</v>
      </c>
      <c r="I5272">
        <v>2003</v>
      </c>
      <c r="J5272" t="str">
        <f>IF(C5272&gt;B5272, "Bullish", IF(B5272&gt;C5272, "Bearish", "Neutral"))</f>
        <v>Bullish</v>
      </c>
      <c r="K5272" t="str">
        <f>IF(C5273&gt;C5272, "Buy", "")</f>
        <v/>
      </c>
      <c r="L5272" t="str">
        <f>IF(C5273&lt;C5272, "Sell", "")</f>
        <v>Sell</v>
      </c>
      <c r="V5272" s="4">
        <f t="shared" si="82"/>
        <v>-2.6014239525062967E-2</v>
      </c>
    </row>
    <row r="5273" spans="1:22" x14ac:dyDescent="0.25">
      <c r="A5273" s="1">
        <v>37657</v>
      </c>
      <c r="B5273">
        <v>68.435935970000003</v>
      </c>
      <c r="C5273">
        <v>68.802345279999997</v>
      </c>
      <c r="D5273">
        <v>33350848</v>
      </c>
      <c r="E5273" t="s">
        <v>10</v>
      </c>
      <c r="F5273" t="s">
        <v>13</v>
      </c>
      <c r="G5273" t="str">
        <f>IF(OR(F5273="Jan",F5273="Feb",F5273="Mar"),"Q1",
IF(OR(F5273="Apr",F5273="May",F5273="Jun"),"Q2",
IF(OR(F5273="Jul",F5273="Aug",F5273="Sep"),"Q3",
IF(OR(F5273="Oct",F5273="Nov",F5273="Dec"),"Q4",""))))</f>
        <v>Q1</v>
      </c>
      <c r="H5273" t="str">
        <f>"Q"&amp;INT((MONTH(A5273)-1)/3)+1</f>
        <v>Q1</v>
      </c>
      <c r="I5273">
        <v>2003</v>
      </c>
      <c r="J5273" t="str">
        <f>IF(C5273&gt;B5273, "Bullish", IF(B5273&gt;C5273, "Bearish", "Neutral"))</f>
        <v>Bullish</v>
      </c>
      <c r="K5273" t="str">
        <f>IF(C5274&gt;C5273, "Buy", "")</f>
        <v>Buy</v>
      </c>
      <c r="L5273" t="str">
        <f>IF(C5274&lt;C5273, "Sell", "")</f>
        <v/>
      </c>
      <c r="V5273" s="4">
        <f t="shared" si="82"/>
        <v>9.4155464095296078E-4</v>
      </c>
    </row>
    <row r="5274" spans="1:22" x14ac:dyDescent="0.25">
      <c r="A5274" s="1">
        <v>37656</v>
      </c>
      <c r="B5274">
        <v>69.366409300000001</v>
      </c>
      <c r="C5274">
        <v>68.8671875</v>
      </c>
      <c r="D5274">
        <v>32406528</v>
      </c>
      <c r="E5274" t="s">
        <v>9</v>
      </c>
      <c r="F5274" t="s">
        <v>13</v>
      </c>
      <c r="G5274" t="str">
        <f>IF(OR(F5274="Jan",F5274="Feb",F5274="Mar"),"Q1",
IF(OR(F5274="Apr",F5274="May",F5274="Jun"),"Q2",
IF(OR(F5274="Jul",F5274="Aug",F5274="Sep"),"Q3",
IF(OR(F5274="Oct",F5274="Nov",F5274="Dec"),"Q4",""))))</f>
        <v>Q1</v>
      </c>
      <c r="H5274" t="str">
        <f>"Q"&amp;INT((MONTH(A5274)-1)/3)+1</f>
        <v>Q1</v>
      </c>
      <c r="I5274">
        <v>2003</v>
      </c>
      <c r="J5274" t="str">
        <f>IF(C5274&gt;B5274, "Bullish", IF(B5274&gt;C5274, "Bearish", "Neutral"))</f>
        <v>Bearish</v>
      </c>
      <c r="K5274" t="str">
        <f>IF(C5275&gt;C5274, "Buy", "")</f>
        <v>Buy</v>
      </c>
      <c r="L5274" t="str">
        <f>IF(C5275&lt;C5274, "Sell", "")</f>
        <v/>
      </c>
      <c r="V5274" s="4">
        <f t="shared" si="82"/>
        <v>6.2354741794682842E-4</v>
      </c>
    </row>
    <row r="5275" spans="1:22" x14ac:dyDescent="0.25">
      <c r="A5275" s="1">
        <v>37655</v>
      </c>
      <c r="B5275">
        <v>65.94140625</v>
      </c>
      <c r="C5275">
        <v>68.91015625</v>
      </c>
      <c r="D5275">
        <v>36261888</v>
      </c>
      <c r="E5275" t="s">
        <v>7</v>
      </c>
      <c r="F5275" t="s">
        <v>13</v>
      </c>
      <c r="G5275" t="str">
        <f>IF(OR(F5275="Jan",F5275="Feb",F5275="Mar"),"Q1",
IF(OR(F5275="Apr",F5275="May",F5275="Jun"),"Q2",
IF(OR(F5275="Jul",F5275="Aug",F5275="Sep"),"Q3",
IF(OR(F5275="Oct",F5275="Nov",F5275="Dec"),"Q4",""))))</f>
        <v>Q1</v>
      </c>
      <c r="H5275" t="str">
        <f>"Q"&amp;INT((MONTH(A5275)-1)/3)+1</f>
        <v>Q1</v>
      </c>
      <c r="I5275">
        <v>2003</v>
      </c>
      <c r="J5275" t="str">
        <f>IF(C5275&gt;B5275, "Bullish", IF(B5275&gt;C5275, "Bearish", "Neutral"))</f>
        <v>Bullish</v>
      </c>
      <c r="K5275" t="str">
        <f>IF(C5276&gt;C5275, "Buy", "")</f>
        <v/>
      </c>
      <c r="L5275" t="str">
        <f>IF(C5276&lt;C5275, "Sell", "")</f>
        <v>Sell</v>
      </c>
      <c r="V5275" s="4">
        <f t="shared" si="82"/>
        <v>-2.5591786383071309E-2</v>
      </c>
    </row>
    <row r="5276" spans="1:22" x14ac:dyDescent="0.25">
      <c r="A5276" s="1">
        <v>37652</v>
      </c>
      <c r="B5276">
        <v>65.814842220000003</v>
      </c>
      <c r="C5276">
        <v>67.190628050000001</v>
      </c>
      <c r="D5276">
        <v>31424896</v>
      </c>
      <c r="E5276" t="s">
        <v>12</v>
      </c>
      <c r="F5276" t="s">
        <v>8</v>
      </c>
      <c r="G5276" t="str">
        <f>IF(OR(F5276="Jan",F5276="Feb",F5276="Mar"),"Q1",
IF(OR(F5276="Apr",F5276="May",F5276="Jun"),"Q2",
IF(OR(F5276="Jul",F5276="Aug",F5276="Sep"),"Q3",
IF(OR(F5276="Oct",F5276="Nov",F5276="Dec"),"Q4",""))))</f>
        <v>Q1</v>
      </c>
      <c r="H5276" t="str">
        <f>"Q"&amp;INT((MONTH(A5276)-1)/3)+1</f>
        <v>Q1</v>
      </c>
      <c r="I5276">
        <v>2003</v>
      </c>
      <c r="J5276" t="str">
        <f>IF(C5276&gt;B5276, "Bullish", IF(B5276&gt;C5276, "Bearish", "Neutral"))</f>
        <v>Bullish</v>
      </c>
      <c r="K5276" t="str">
        <f>IF(C5277&gt;C5276, "Buy", "")</f>
        <v/>
      </c>
      <c r="L5276" t="str">
        <f>IF(C5277&lt;C5276, "Sell", "")</f>
        <v>Sell</v>
      </c>
      <c r="V5276" s="4">
        <f t="shared" si="82"/>
        <v>-9.6026089438239551E-3</v>
      </c>
    </row>
    <row r="5277" spans="1:22" x14ac:dyDescent="0.25">
      <c r="A5277" s="1">
        <v>37651</v>
      </c>
      <c r="B5277">
        <v>66.015625</v>
      </c>
      <c r="C5277">
        <v>66.551559449999999</v>
      </c>
      <c r="D5277">
        <v>60421760</v>
      </c>
      <c r="E5277" t="s">
        <v>11</v>
      </c>
      <c r="F5277" t="s">
        <v>8</v>
      </c>
      <c r="G5277" t="str">
        <f>IF(OR(F5277="Jan",F5277="Feb",F5277="Mar"),"Q1",
IF(OR(F5277="Apr",F5277="May",F5277="Jun"),"Q2",
IF(OR(F5277="Jul",F5277="Aug",F5277="Sep"),"Q3",
IF(OR(F5277="Oct",F5277="Nov",F5277="Dec"),"Q4",""))))</f>
        <v>Q1</v>
      </c>
      <c r="H5277" t="str">
        <f>"Q"&amp;INT((MONTH(A5277)-1)/3)+1</f>
        <v>Q1</v>
      </c>
      <c r="I5277">
        <v>2003</v>
      </c>
      <c r="J5277" t="str">
        <f>IF(C5277&gt;B5277, "Bullish", IF(B5277&gt;C5277, "Bearish", "Neutral"))</f>
        <v>Bullish</v>
      </c>
      <c r="K5277" t="str">
        <f>IF(C5278&gt;C5277, "Buy", "")</f>
        <v/>
      </c>
      <c r="L5277" t="str">
        <f>IF(C5278&lt;C5277, "Sell", "")</f>
        <v>Sell</v>
      </c>
      <c r="V5277" s="4">
        <f t="shared" si="82"/>
        <v>-1.3407156160059722E-2</v>
      </c>
    </row>
    <row r="5278" spans="1:22" x14ac:dyDescent="0.25">
      <c r="A5278" s="1">
        <v>37650</v>
      </c>
      <c r="B5278">
        <v>67.8125</v>
      </c>
      <c r="C5278">
        <v>65.671096800000001</v>
      </c>
      <c r="D5278">
        <v>50043776</v>
      </c>
      <c r="E5278" t="s">
        <v>10</v>
      </c>
      <c r="F5278" t="s">
        <v>8</v>
      </c>
      <c r="G5278" t="str">
        <f>IF(OR(F5278="Jan",F5278="Feb",F5278="Mar"),"Q1",
IF(OR(F5278="Apr",F5278="May",F5278="Jun"),"Q2",
IF(OR(F5278="Jul",F5278="Aug",F5278="Sep"),"Q3",
IF(OR(F5278="Oct",F5278="Nov",F5278="Dec"),"Q4",""))))</f>
        <v>Q1</v>
      </c>
      <c r="H5278" t="str">
        <f>"Q"&amp;INT((MONTH(A5278)-1)/3)+1</f>
        <v>Q1</v>
      </c>
      <c r="I5278">
        <v>2003</v>
      </c>
      <c r="J5278" t="str">
        <f>IF(C5278&gt;B5278, "Bullish", IF(B5278&gt;C5278, "Bearish", "Neutral"))</f>
        <v>Bearish</v>
      </c>
      <c r="K5278" t="str">
        <f>IF(C5279&gt;C5278, "Buy", "")</f>
        <v>Buy</v>
      </c>
      <c r="L5278" t="str">
        <f>IF(C5279&lt;C5278, "Sell", "")</f>
        <v/>
      </c>
      <c r="V5278" s="4">
        <f t="shared" si="82"/>
        <v>2.4362150761517657E-2</v>
      </c>
    </row>
    <row r="5279" spans="1:22" x14ac:dyDescent="0.25">
      <c r="A5279" s="1">
        <v>37649</v>
      </c>
      <c r="B5279">
        <v>67.185935970000003</v>
      </c>
      <c r="C5279">
        <v>67.310935970000003</v>
      </c>
      <c r="D5279">
        <v>45866368</v>
      </c>
      <c r="E5279" t="s">
        <v>9</v>
      </c>
      <c r="F5279" t="s">
        <v>8</v>
      </c>
      <c r="G5279" t="str">
        <f>IF(OR(F5279="Jan",F5279="Feb",F5279="Mar"),"Q1",
IF(OR(F5279="Apr",F5279="May",F5279="Jun"),"Q2",
IF(OR(F5279="Jul",F5279="Aug",F5279="Sep"),"Q3",
IF(OR(F5279="Oct",F5279="Nov",F5279="Dec"),"Q4",""))))</f>
        <v>Q1</v>
      </c>
      <c r="H5279" t="str">
        <f>"Q"&amp;INT((MONTH(A5279)-1)/3)+1</f>
        <v>Q1</v>
      </c>
      <c r="I5279">
        <v>2003</v>
      </c>
      <c r="J5279" t="str">
        <f>IF(C5279&gt;B5279, "Bullish", IF(B5279&gt;C5279, "Bearish", "Neutral"))</f>
        <v>Bullish</v>
      </c>
      <c r="K5279" t="str">
        <f>IF(C5280&gt;C5279, "Buy", "")</f>
        <v/>
      </c>
      <c r="L5279" t="str">
        <f>IF(C5280&lt;C5279, "Sell", "")</f>
        <v>Sell</v>
      </c>
      <c r="V5279" s="4">
        <f t="shared" si="82"/>
        <v>-2.9217185733189767E-3</v>
      </c>
    </row>
    <row r="5280" spans="1:22" x14ac:dyDescent="0.25">
      <c r="A5280" s="1">
        <v>37648</v>
      </c>
      <c r="B5280">
        <v>67.729690550000001</v>
      </c>
      <c r="C5280">
        <v>67.114845279999997</v>
      </c>
      <c r="D5280">
        <v>39281216</v>
      </c>
      <c r="E5280" t="s">
        <v>7</v>
      </c>
      <c r="F5280" t="s">
        <v>8</v>
      </c>
      <c r="G5280" t="str">
        <f>IF(OR(F5280="Jan",F5280="Feb",F5280="Mar"),"Q1",
IF(OR(F5280="Apr",F5280="May",F5280="Jun"),"Q2",
IF(OR(F5280="Jul",F5280="Aug",F5280="Sep"),"Q3",
IF(OR(F5280="Oct",F5280="Nov",F5280="Dec"),"Q4",""))))</f>
        <v>Q1</v>
      </c>
      <c r="H5280" t="str">
        <f>"Q"&amp;INT((MONTH(A5280)-1)/3)+1</f>
        <v>Q1</v>
      </c>
      <c r="I5280">
        <v>2003</v>
      </c>
      <c r="J5280" t="str">
        <f>IF(C5280&gt;B5280, "Bullish", IF(B5280&gt;C5280, "Bearish", "Neutral"))</f>
        <v>Bearish</v>
      </c>
      <c r="K5280" t="str">
        <f>IF(C5281&gt;C5280, "Buy", "")</f>
        <v>Buy</v>
      </c>
      <c r="L5280" t="str">
        <f>IF(C5281&lt;C5280, "Sell", "")</f>
        <v/>
      </c>
      <c r="V5280" s="4">
        <f t="shared" si="82"/>
        <v>2.0288235485770519E-2</v>
      </c>
    </row>
    <row r="5281" spans="1:22" x14ac:dyDescent="0.25">
      <c r="A5281" s="1">
        <v>37645</v>
      </c>
      <c r="B5281">
        <v>70.548439029999997</v>
      </c>
      <c r="C5281">
        <v>68.504684449999999</v>
      </c>
      <c r="D5281">
        <v>62248576</v>
      </c>
      <c r="E5281" t="s">
        <v>12</v>
      </c>
      <c r="F5281" t="s">
        <v>8</v>
      </c>
      <c r="G5281" t="str">
        <f>IF(OR(F5281="Jan",F5281="Feb",F5281="Mar"),"Q1",
IF(OR(F5281="Apr",F5281="May",F5281="Jun"),"Q2",
IF(OR(F5281="Jul",F5281="Aug",F5281="Sep"),"Q3",
IF(OR(F5281="Oct",F5281="Nov",F5281="Dec"),"Q4",""))))</f>
        <v>Q1</v>
      </c>
      <c r="H5281" t="str">
        <f>"Q"&amp;INT((MONTH(A5281)-1)/3)+1</f>
        <v>Q1</v>
      </c>
      <c r="I5281">
        <v>2003</v>
      </c>
      <c r="J5281" t="str">
        <f>IF(C5281&gt;B5281, "Bullish", IF(B5281&gt;C5281, "Bearish", "Neutral"))</f>
        <v>Bearish</v>
      </c>
      <c r="K5281" t="str">
        <f>IF(C5282&gt;C5281, "Buy", "")</f>
        <v>Buy</v>
      </c>
      <c r="L5281" t="str">
        <f>IF(C5282&lt;C5281, "Sell", "")</f>
        <v/>
      </c>
      <c r="V5281" s="4">
        <f t="shared" si="82"/>
        <v>9.8355391797156373E-3</v>
      </c>
    </row>
    <row r="5282" spans="1:22" x14ac:dyDescent="0.25">
      <c r="A5282" s="1">
        <v>37644</v>
      </c>
      <c r="B5282">
        <v>69.84375</v>
      </c>
      <c r="C5282">
        <v>69.185157779999997</v>
      </c>
      <c r="D5282">
        <v>31185280</v>
      </c>
      <c r="E5282" t="s">
        <v>11</v>
      </c>
      <c r="F5282" t="s">
        <v>8</v>
      </c>
      <c r="G5282" t="str">
        <f>IF(OR(F5282="Jan",F5282="Feb",F5282="Mar"),"Q1",
IF(OR(F5282="Apr",F5282="May",F5282="Jun"),"Q2",
IF(OR(F5282="Jul",F5282="Aug",F5282="Sep"),"Q3",
IF(OR(F5282="Oct",F5282="Nov",F5282="Dec"),"Q4",""))))</f>
        <v>Q1</v>
      </c>
      <c r="H5282" t="str">
        <f>"Q"&amp;INT((MONTH(A5282)-1)/3)+1</f>
        <v>Q1</v>
      </c>
      <c r="I5282">
        <v>2003</v>
      </c>
      <c r="J5282" t="str">
        <f>IF(C5282&gt;B5282, "Bullish", IF(B5282&gt;C5282, "Bearish", "Neutral"))</f>
        <v>Bearish</v>
      </c>
      <c r="K5282" t="str">
        <f>IF(C5283&gt;C5282, "Buy", "")</f>
        <v>Buy</v>
      </c>
      <c r="L5282" t="str">
        <f>IF(C5283&lt;C5282, "Sell", "")</f>
        <v/>
      </c>
      <c r="V5282" s="4">
        <f t="shared" si="82"/>
        <v>1.5573891301495316E-2</v>
      </c>
    </row>
    <row r="5283" spans="1:22" x14ac:dyDescent="0.25">
      <c r="A5283" s="1">
        <v>37643</v>
      </c>
      <c r="B5283">
        <v>70.3125</v>
      </c>
      <c r="C5283">
        <v>70.279685970000003</v>
      </c>
      <c r="D5283">
        <v>32516288</v>
      </c>
      <c r="E5283" t="s">
        <v>10</v>
      </c>
      <c r="F5283" t="s">
        <v>8</v>
      </c>
      <c r="G5283" t="str">
        <f>IF(OR(F5283="Jan",F5283="Feb",F5283="Mar"),"Q1",
IF(OR(F5283="Apr",F5283="May",F5283="Jun"),"Q2",
IF(OR(F5283="Jul",F5283="Aug",F5283="Sep"),"Q3",
IF(OR(F5283="Oct",F5283="Nov",F5283="Dec"),"Q4",""))))</f>
        <v>Q1</v>
      </c>
      <c r="H5283" t="str">
        <f>"Q"&amp;INT((MONTH(A5283)-1)/3)+1</f>
        <v>Q1</v>
      </c>
      <c r="I5283">
        <v>2003</v>
      </c>
      <c r="J5283" t="str">
        <f>IF(C5283&gt;B5283, "Bullish", IF(B5283&gt;C5283, "Bearish", "Neutral"))</f>
        <v>Bearish</v>
      </c>
      <c r="K5283" t="str">
        <f>IF(C5284&gt;C5283, "Buy", "")</f>
        <v/>
      </c>
      <c r="L5283" t="str">
        <f>IF(C5284&lt;C5283, "Sell", "")</f>
        <v>Sell</v>
      </c>
      <c r="V5283" s="4">
        <f t="shared" si="82"/>
        <v>-5.5555154457108333E-3</v>
      </c>
    </row>
    <row r="5284" spans="1:22" x14ac:dyDescent="0.25">
      <c r="A5284" s="1">
        <v>37642</v>
      </c>
      <c r="B5284">
        <v>70.921875</v>
      </c>
      <c r="C5284">
        <v>69.891403199999999</v>
      </c>
      <c r="D5284">
        <v>29442688</v>
      </c>
      <c r="E5284" t="s">
        <v>9</v>
      </c>
      <c r="F5284" t="s">
        <v>8</v>
      </c>
      <c r="G5284" t="str">
        <f>IF(OR(F5284="Jan",F5284="Feb",F5284="Mar"),"Q1",
IF(OR(F5284="Apr",F5284="May",F5284="Jun"),"Q2",
IF(OR(F5284="Jul",F5284="Aug",F5284="Sep"),"Q3",
IF(OR(F5284="Oct",F5284="Nov",F5284="Dec"),"Q4",""))))</f>
        <v>Q1</v>
      </c>
      <c r="H5284" t="str">
        <f>"Q"&amp;INT((MONTH(A5284)-1)/3)+1</f>
        <v>Q1</v>
      </c>
      <c r="I5284">
        <v>2003</v>
      </c>
      <c r="J5284" t="str">
        <f>IF(C5284&gt;B5284, "Bullish", IF(B5284&gt;C5284, "Bearish", "Neutral"))</f>
        <v>Bearish</v>
      </c>
      <c r="K5284" t="str">
        <f>IF(C5285&gt;C5284, "Buy", "")</f>
        <v>Buy</v>
      </c>
      <c r="L5284" t="str">
        <f>IF(C5285&lt;C5284, "Sell", "")</f>
        <v/>
      </c>
      <c r="V5284" s="4">
        <f t="shared" si="82"/>
        <v>1.238645187129629E-2</v>
      </c>
    </row>
    <row r="5285" spans="1:22" x14ac:dyDescent="0.25">
      <c r="A5285" s="1">
        <v>37641</v>
      </c>
      <c r="B5285">
        <v>72.026565550000001</v>
      </c>
      <c r="C5285">
        <v>70.767967220000003</v>
      </c>
      <c r="D5285">
        <v>25981632</v>
      </c>
      <c r="E5285" t="s">
        <v>7</v>
      </c>
      <c r="F5285" t="s">
        <v>8</v>
      </c>
      <c r="G5285" t="str">
        <f>IF(OR(F5285="Jan",F5285="Feb",F5285="Mar"),"Q1",
IF(OR(F5285="Apr",F5285="May",F5285="Jun"),"Q2",
IF(OR(F5285="Jul",F5285="Aug",F5285="Sep"),"Q3",
IF(OR(F5285="Oct",F5285="Nov",F5285="Dec"),"Q4",""))))</f>
        <v>Q1</v>
      </c>
      <c r="H5285" t="str">
        <f>"Q"&amp;INT((MONTH(A5285)-1)/3)+1</f>
        <v>Q1</v>
      </c>
      <c r="I5285">
        <v>2003</v>
      </c>
      <c r="J5285" t="str">
        <f>IF(C5285&gt;B5285, "Bullish", IF(B5285&gt;C5285, "Bearish", "Neutral"))</f>
        <v>Bearish</v>
      </c>
      <c r="K5285" t="str">
        <f>IF(C5286&gt;C5285, "Buy", "")</f>
        <v>Buy</v>
      </c>
      <c r="L5285" t="str">
        <f>IF(C5286&lt;C5285, "Sell", "")</f>
        <v/>
      </c>
      <c r="V5285" s="4">
        <f t="shared" si="82"/>
        <v>1.9707001704080591E-2</v>
      </c>
    </row>
    <row r="5286" spans="1:22" x14ac:dyDescent="0.25">
      <c r="A5286" s="1">
        <v>37638</v>
      </c>
      <c r="B5286">
        <v>71.53125</v>
      </c>
      <c r="C5286">
        <v>72.190628050000001</v>
      </c>
      <c r="D5286">
        <v>56276544</v>
      </c>
      <c r="E5286" t="s">
        <v>12</v>
      </c>
      <c r="F5286" t="s">
        <v>8</v>
      </c>
      <c r="G5286" t="str">
        <f>IF(OR(F5286="Jan",F5286="Feb",F5286="Mar"),"Q1",
IF(OR(F5286="Apr",F5286="May",F5286="Jun"),"Q2",
IF(OR(F5286="Jul",F5286="Aug",F5286="Sep"),"Q3",
IF(OR(F5286="Oct",F5286="Nov",F5286="Dec"),"Q4",""))))</f>
        <v>Q1</v>
      </c>
      <c r="H5286" t="str">
        <f>"Q"&amp;INT((MONTH(A5286)-1)/3)+1</f>
        <v>Q1</v>
      </c>
      <c r="I5286">
        <v>2003</v>
      </c>
      <c r="J5286" t="str">
        <f>IF(C5286&gt;B5286, "Bullish", IF(B5286&gt;C5286, "Bearish", "Neutral"))</f>
        <v>Bullish</v>
      </c>
      <c r="K5286" t="str">
        <f>IF(C5287&gt;C5286, "Buy", "")</f>
        <v/>
      </c>
      <c r="L5286" t="str">
        <f>IF(C5287&lt;C5286, "Sell", "")</f>
        <v>Sell</v>
      </c>
      <c r="V5286" s="4">
        <f t="shared" si="82"/>
        <v>-2.2343854180765089E-3</v>
      </c>
    </row>
    <row r="5287" spans="1:22" x14ac:dyDescent="0.25">
      <c r="A5287" s="1">
        <v>37637</v>
      </c>
      <c r="B5287">
        <v>71.53125</v>
      </c>
      <c r="C5287">
        <v>72.029685970000003</v>
      </c>
      <c r="D5287">
        <v>41649024</v>
      </c>
      <c r="E5287" t="s">
        <v>11</v>
      </c>
      <c r="F5287" t="s">
        <v>8</v>
      </c>
      <c r="G5287" t="str">
        <f>IF(OR(F5287="Jan",F5287="Feb",F5287="Mar"),"Q1",
IF(OR(F5287="Apr",F5287="May",F5287="Jun"),"Q2",
IF(OR(F5287="Jul",F5287="Aug",F5287="Sep"),"Q3",
IF(OR(F5287="Oct",F5287="Nov",F5287="Dec"),"Q4",""))))</f>
        <v>Q1</v>
      </c>
      <c r="H5287" t="str">
        <f>"Q"&amp;INT((MONTH(A5287)-1)/3)+1</f>
        <v>Q1</v>
      </c>
      <c r="I5287">
        <v>2003</v>
      </c>
      <c r="J5287" t="str">
        <f>IF(C5287&gt;B5287, "Bullish", IF(B5287&gt;C5287, "Bearish", "Neutral"))</f>
        <v>Bullish</v>
      </c>
      <c r="K5287" t="str">
        <f>IF(C5288&gt;C5287, "Buy", "")</f>
        <v>Buy</v>
      </c>
      <c r="L5287" t="str">
        <f>IF(C5288&lt;C5287, "Sell", "")</f>
        <v/>
      </c>
      <c r="V5287" s="4">
        <f t="shared" si="82"/>
        <v>4.3366075640496567E-4</v>
      </c>
    </row>
    <row r="5288" spans="1:22" x14ac:dyDescent="0.25">
      <c r="A5288" s="1">
        <v>37636</v>
      </c>
      <c r="B5288">
        <v>70.4375</v>
      </c>
      <c r="C5288">
        <v>72.060935970000003</v>
      </c>
      <c r="D5288">
        <v>93352256</v>
      </c>
      <c r="E5288" t="s">
        <v>10</v>
      </c>
      <c r="F5288" t="s">
        <v>8</v>
      </c>
      <c r="G5288" t="str">
        <f>IF(OR(F5288="Jan",F5288="Feb",F5288="Mar"),"Q1",
IF(OR(F5288="Apr",F5288="May",F5288="Jun"),"Q2",
IF(OR(F5288="Jul",F5288="Aug",F5288="Sep"),"Q3",
IF(OR(F5288="Oct",F5288="Nov",F5288="Dec"),"Q4",""))))</f>
        <v>Q1</v>
      </c>
      <c r="H5288" t="str">
        <f>"Q"&amp;INT((MONTH(A5288)-1)/3)+1</f>
        <v>Q1</v>
      </c>
      <c r="I5288">
        <v>2003</v>
      </c>
      <c r="J5288" t="str">
        <f>IF(C5288&gt;B5288, "Bullish", IF(B5288&gt;C5288, "Bearish", "Neutral"))</f>
        <v>Bullish</v>
      </c>
      <c r="K5288" t="str">
        <f>IF(C5289&gt;C5288, "Buy", "")</f>
        <v/>
      </c>
      <c r="L5288" t="str">
        <f>IF(C5289&lt;C5288, "Sell", "")</f>
        <v>Sell</v>
      </c>
      <c r="V5288" s="4">
        <f t="shared" si="82"/>
        <v>-3.6906278923051018E-2</v>
      </c>
    </row>
    <row r="5289" spans="1:22" x14ac:dyDescent="0.25">
      <c r="A5289" s="1">
        <v>37635</v>
      </c>
      <c r="B5289">
        <v>66.953125</v>
      </c>
      <c r="C5289">
        <v>69.49609375</v>
      </c>
      <c r="D5289">
        <v>76166208</v>
      </c>
      <c r="E5289" t="s">
        <v>9</v>
      </c>
      <c r="F5289" t="s">
        <v>8</v>
      </c>
      <c r="G5289" t="str">
        <f>IF(OR(F5289="Jan",F5289="Feb",F5289="Mar"),"Q1",
IF(OR(F5289="Apr",F5289="May",F5289="Jun"),"Q2",
IF(OR(F5289="Jul",F5289="Aug",F5289="Sep"),"Q3",
IF(OR(F5289="Oct",F5289="Nov",F5289="Dec"),"Q4",""))))</f>
        <v>Q1</v>
      </c>
      <c r="H5289" t="str">
        <f>"Q"&amp;INT((MONTH(A5289)-1)/3)+1</f>
        <v>Q1</v>
      </c>
      <c r="I5289">
        <v>2003</v>
      </c>
      <c r="J5289" t="str">
        <f>IF(C5289&gt;B5289, "Bullish", IF(B5289&gt;C5289, "Bearish", "Neutral"))</f>
        <v>Bullish</v>
      </c>
      <c r="K5289" t="str">
        <f>IF(C5290&gt;C5289, "Buy", "")</f>
        <v/>
      </c>
      <c r="L5289" t="str">
        <f>IF(C5290&lt;C5289, "Sell", "")</f>
        <v>Sell</v>
      </c>
      <c r="V5289" s="4">
        <f t="shared" si="82"/>
        <v>-3.5154839280791148E-2</v>
      </c>
    </row>
    <row r="5290" spans="1:22" x14ac:dyDescent="0.25">
      <c r="A5290" s="1">
        <v>37634</v>
      </c>
      <c r="B5290">
        <v>69.046875</v>
      </c>
      <c r="C5290">
        <v>67.135940550000001</v>
      </c>
      <c r="D5290">
        <v>77507200</v>
      </c>
      <c r="E5290" t="s">
        <v>7</v>
      </c>
      <c r="F5290" t="s">
        <v>8</v>
      </c>
      <c r="G5290" t="str">
        <f>IF(OR(F5290="Jan",F5290="Feb",F5290="Mar"),"Q1",
IF(OR(F5290="Apr",F5290="May",F5290="Jun"),"Q2",
IF(OR(F5290="Jul",F5290="Aug",F5290="Sep"),"Q3",
IF(OR(F5290="Oct",F5290="Nov",F5290="Dec"),"Q4",""))))</f>
        <v>Q1</v>
      </c>
      <c r="H5290" t="str">
        <f>"Q"&amp;INT((MONTH(A5290)-1)/3)+1</f>
        <v>Q1</v>
      </c>
      <c r="I5290">
        <v>2003</v>
      </c>
      <c r="J5290" t="str">
        <f>IF(C5290&gt;B5290, "Bullish", IF(B5290&gt;C5290, "Bearish", "Neutral"))</f>
        <v>Bearish</v>
      </c>
      <c r="K5290" t="str">
        <f>IF(C5291&gt;C5290, "Buy", "")</f>
        <v>Buy</v>
      </c>
      <c r="L5290" t="str">
        <f>IF(C5291&lt;C5290, "Sell", "")</f>
        <v/>
      </c>
      <c r="V5290" s="4">
        <f t="shared" si="82"/>
        <v>3.4080348954091226E-2</v>
      </c>
    </row>
    <row r="5291" spans="1:22" x14ac:dyDescent="0.25">
      <c r="A5291" s="1">
        <v>37631</v>
      </c>
      <c r="B5291">
        <v>75.15625</v>
      </c>
      <c r="C5291">
        <v>69.504684449999999</v>
      </c>
      <c r="D5291">
        <v>123995904</v>
      </c>
      <c r="E5291" t="s">
        <v>12</v>
      </c>
      <c r="F5291" t="s">
        <v>8</v>
      </c>
      <c r="G5291" t="str">
        <f>IF(OR(F5291="Jan",F5291="Feb",F5291="Mar"),"Q1",
IF(OR(F5291="Apr",F5291="May",F5291="Jun"),"Q2",
IF(OR(F5291="Jul",F5291="Aug",F5291="Sep"),"Q3",
IF(OR(F5291="Oct",F5291="Nov",F5291="Dec"),"Q4",""))))</f>
        <v>Q1</v>
      </c>
      <c r="H5291" t="str">
        <f>"Q"&amp;INT((MONTH(A5291)-1)/3)+1</f>
        <v>Q1</v>
      </c>
      <c r="I5291">
        <v>2003</v>
      </c>
      <c r="J5291" t="str">
        <f>IF(C5291&gt;B5291, "Bullish", IF(B5291&gt;C5291, "Bearish", "Neutral"))</f>
        <v>Bearish</v>
      </c>
      <c r="K5291" t="str">
        <f>IF(C5292&gt;C5291, "Buy", "")</f>
        <v>Buy</v>
      </c>
      <c r="L5291" t="str">
        <f>IF(C5292&lt;C5291, "Sell", "")</f>
        <v/>
      </c>
      <c r="V5291" s="4">
        <f t="shared" si="82"/>
        <v>7.2961842369211369E-2</v>
      </c>
    </row>
    <row r="5292" spans="1:22" x14ac:dyDescent="0.25">
      <c r="A5292" s="1">
        <v>37630</v>
      </c>
      <c r="B5292">
        <v>75</v>
      </c>
      <c r="C5292">
        <v>74.974998470000003</v>
      </c>
      <c r="D5292">
        <v>31291392</v>
      </c>
      <c r="E5292" t="s">
        <v>11</v>
      </c>
      <c r="F5292" t="s">
        <v>8</v>
      </c>
      <c r="G5292" t="str">
        <f>IF(OR(F5292="Jan",F5292="Feb",F5292="Mar"),"Q1",
IF(OR(F5292="Apr",F5292="May",F5292="Jun"),"Q2",
IF(OR(F5292="Jul",F5292="Aug",F5292="Sep"),"Q3",
IF(OR(F5292="Oct",F5292="Nov",F5292="Dec"),"Q4",""))))</f>
        <v>Q1</v>
      </c>
      <c r="H5292" t="str">
        <f>"Q"&amp;INT((MONTH(A5292)-1)/3)+1</f>
        <v>Q1</v>
      </c>
      <c r="I5292">
        <v>2003</v>
      </c>
      <c r="J5292" t="str">
        <f>IF(C5292&gt;B5292, "Bullish", IF(B5292&gt;C5292, "Bearish", "Neutral"))</f>
        <v>Bearish</v>
      </c>
      <c r="K5292" t="str">
        <f>IF(C5293&gt;C5292, "Buy", "")</f>
        <v/>
      </c>
      <c r="L5292" t="str">
        <f>IF(C5293&lt;C5292, "Sell", "")</f>
        <v>Sell</v>
      </c>
      <c r="V5292" s="4">
        <f t="shared" si="82"/>
        <v>-2.0360644856841563E-3</v>
      </c>
    </row>
    <row r="5293" spans="1:22" x14ac:dyDescent="0.25">
      <c r="A5293" s="1">
        <v>37629</v>
      </c>
      <c r="B5293">
        <v>74.71875</v>
      </c>
      <c r="C5293">
        <v>74.822654720000003</v>
      </c>
      <c r="D5293">
        <v>41112960</v>
      </c>
      <c r="E5293" t="s">
        <v>10</v>
      </c>
      <c r="F5293" t="s">
        <v>8</v>
      </c>
      <c r="G5293" t="str">
        <f>IF(OR(F5293="Jan",F5293="Feb",F5293="Mar"),"Q1",
IF(OR(F5293="Apr",F5293="May",F5293="Jun"),"Q2",
IF(OR(F5293="Jul",F5293="Aug",F5293="Sep"),"Q3",
IF(OR(F5293="Oct",F5293="Nov",F5293="Dec"),"Q4",""))))</f>
        <v>Q1</v>
      </c>
      <c r="H5293" t="str">
        <f>"Q"&amp;INT((MONTH(A5293)-1)/3)+1</f>
        <v>Q1</v>
      </c>
      <c r="I5293">
        <v>2003</v>
      </c>
      <c r="J5293" t="str">
        <f>IF(C5293&gt;B5293, "Bullish", IF(B5293&gt;C5293, "Bearish", "Neutral"))</f>
        <v>Bullish</v>
      </c>
      <c r="K5293" t="str">
        <f>IF(C5294&gt;C5293, "Buy", "")</f>
        <v/>
      </c>
      <c r="L5293" t="str">
        <f>IF(C5294&lt;C5293, "Sell", "")</f>
        <v>Sell</v>
      </c>
      <c r="V5293" s="4">
        <f t="shared" si="82"/>
        <v>-7.2780258307487029E-3</v>
      </c>
    </row>
    <row r="5294" spans="1:22" x14ac:dyDescent="0.25">
      <c r="A5294" s="1">
        <v>37628</v>
      </c>
      <c r="B5294">
        <v>75.678123470000003</v>
      </c>
      <c r="C5294">
        <v>74.282028199999999</v>
      </c>
      <c r="D5294">
        <v>57016320</v>
      </c>
      <c r="E5294" t="s">
        <v>9</v>
      </c>
      <c r="F5294" t="s">
        <v>8</v>
      </c>
      <c r="G5294" t="str">
        <f>IF(OR(F5294="Jan",F5294="Feb",F5294="Mar"),"Q1",
IF(OR(F5294="Apr",F5294="May",F5294="Jun"),"Q2",
IF(OR(F5294="Jul",F5294="Aug",F5294="Sep"),"Q3",
IF(OR(F5294="Oct",F5294="Nov",F5294="Dec"),"Q4",""))))</f>
        <v>Q1</v>
      </c>
      <c r="H5294" t="str">
        <f>"Q"&amp;INT((MONTH(A5294)-1)/3)+1</f>
        <v>Q1</v>
      </c>
      <c r="I5294">
        <v>2003</v>
      </c>
      <c r="J5294" t="str">
        <f>IF(C5294&gt;B5294, "Bullish", IF(B5294&gt;C5294, "Bearish", "Neutral"))</f>
        <v>Bearish</v>
      </c>
      <c r="K5294" t="str">
        <f>IF(C5295&gt;C5294, "Buy", "")</f>
        <v>Buy</v>
      </c>
      <c r="L5294" t="str">
        <f>IF(C5295&lt;C5294, "Sell", "")</f>
        <v/>
      </c>
      <c r="V5294" s="4">
        <f t="shared" si="82"/>
        <v>1.0047269425322657E-2</v>
      </c>
    </row>
    <row r="5295" spans="1:22" x14ac:dyDescent="0.25">
      <c r="A5295" s="1">
        <v>37627</v>
      </c>
      <c r="B5295">
        <v>75.515625</v>
      </c>
      <c r="C5295">
        <v>75.035934449999999</v>
      </c>
      <c r="D5295">
        <v>51750400</v>
      </c>
      <c r="E5295" t="s">
        <v>7</v>
      </c>
      <c r="F5295" t="s">
        <v>8</v>
      </c>
      <c r="G5295" t="str">
        <f>IF(OR(F5295="Jan",F5295="Feb",F5295="Mar"),"Q1",
IF(OR(F5295="Apr",F5295="May",F5295="Jun"),"Q2",
IF(OR(F5295="Jul",F5295="Aug",F5295="Sep"),"Q3",
IF(OR(F5295="Oct",F5295="Nov",F5295="Dec"),"Q4",""))))</f>
        <v>Q1</v>
      </c>
      <c r="H5295" t="str">
        <f>"Q"&amp;INT((MONTH(A5295)-1)/3)+1</f>
        <v>Q1</v>
      </c>
      <c r="I5295">
        <v>2003</v>
      </c>
      <c r="J5295" t="str">
        <f>IF(C5295&gt;B5295, "Bullish", IF(B5295&gt;C5295, "Bearish", "Neutral"))</f>
        <v>Bearish</v>
      </c>
      <c r="K5295" t="str">
        <f>IF(C5296&gt;C5295, "Buy", "")</f>
        <v/>
      </c>
      <c r="L5295" t="str">
        <f>IF(C5296&lt;C5295, "Sell", "")</f>
        <v>Sell</v>
      </c>
      <c r="V5295" s="4">
        <f t="shared" si="82"/>
        <v>-4.1664064356982972E-4</v>
      </c>
    </row>
    <row r="5296" spans="1:22" x14ac:dyDescent="0.25">
      <c r="A5296" s="1">
        <v>37624</v>
      </c>
      <c r="B5296">
        <v>74.84375</v>
      </c>
      <c r="C5296">
        <v>75.004684449999999</v>
      </c>
      <c r="D5296">
        <v>60483072</v>
      </c>
      <c r="E5296" t="s">
        <v>12</v>
      </c>
      <c r="F5296" t="s">
        <v>8</v>
      </c>
      <c r="G5296" t="str">
        <f>IF(OR(F5296="Jan",F5296="Feb",F5296="Mar"),"Q1",
IF(OR(F5296="Apr",F5296="May",F5296="Jun"),"Q2",
IF(OR(F5296="Jul",F5296="Aug",F5296="Sep"),"Q3",
IF(OR(F5296="Oct",F5296="Nov",F5296="Dec"),"Q4",""))))</f>
        <v>Q1</v>
      </c>
      <c r="H5296" t="str">
        <f>"Q"&amp;INT((MONTH(A5296)-1)/3)+1</f>
        <v>Q1</v>
      </c>
      <c r="I5296">
        <v>2003</v>
      </c>
      <c r="J5296" t="str">
        <f>IF(C5296&gt;B5296, "Bullish", IF(B5296&gt;C5296, "Bearish", "Neutral"))</f>
        <v>Bullish</v>
      </c>
      <c r="K5296" t="str">
        <f>IF(C5297&gt;C5296, "Buy", "")</f>
        <v/>
      </c>
      <c r="L5296" t="str">
        <f>IF(C5297&lt;C5296, "Sell", "")</f>
        <v>Sell</v>
      </c>
      <c r="V5296" s="4">
        <f t="shared" si="82"/>
        <v>-1.6485003839559368E-2</v>
      </c>
    </row>
    <row r="5297" spans="1:22" x14ac:dyDescent="0.25">
      <c r="A5297" s="1">
        <v>37623</v>
      </c>
      <c r="B5297">
        <v>75.53125</v>
      </c>
      <c r="C5297">
        <v>73.788284300000001</v>
      </c>
      <c r="D5297">
        <v>42260032</v>
      </c>
      <c r="E5297" t="s">
        <v>11</v>
      </c>
      <c r="F5297" t="s">
        <v>8</v>
      </c>
      <c r="G5297" t="str">
        <f>IF(OR(F5297="Jan",F5297="Feb",F5297="Mar"),"Q1",
IF(OR(F5297="Apr",F5297="May",F5297="Jun"),"Q2",
IF(OR(F5297="Jul",F5297="Aug",F5297="Sep"),"Q3",
IF(OR(F5297="Oct",F5297="Nov",F5297="Dec"),"Q4",""))))</f>
        <v>Q1</v>
      </c>
      <c r="H5297" t="str">
        <f>"Q"&amp;INT((MONTH(A5297)-1)/3)+1</f>
        <v>Q1</v>
      </c>
      <c r="I5297">
        <v>2003</v>
      </c>
      <c r="J5297" t="str">
        <f>IF(C5297&gt;B5297, "Bullish", IF(B5297&gt;C5297, "Bearish", "Neutral"))</f>
        <v>Bearish</v>
      </c>
      <c r="K5297" t="str">
        <f>IF(C5298&gt;C5297, "Buy", "")</f>
        <v>Buy</v>
      </c>
      <c r="L5297" t="str">
        <f>IF(C5298&lt;C5297, "Sell", "")</f>
        <v/>
      </c>
      <c r="V5297" s="4">
        <f t="shared" si="82"/>
        <v>1.5961411678492087E-2</v>
      </c>
    </row>
    <row r="5298" spans="1:22" x14ac:dyDescent="0.25">
      <c r="A5298" s="1">
        <v>37622</v>
      </c>
      <c r="B5298">
        <v>74.6875</v>
      </c>
      <c r="C5298">
        <v>74.985153199999999</v>
      </c>
      <c r="D5298">
        <v>32066112</v>
      </c>
      <c r="E5298" t="s">
        <v>10</v>
      </c>
      <c r="F5298" t="s">
        <v>8</v>
      </c>
      <c r="G5298" t="str">
        <f>IF(OR(F5298="Jan",F5298="Feb",F5298="Mar"),"Q1",
IF(OR(F5298="Apr",F5298="May",F5298="Jun"),"Q2",
IF(OR(F5298="Jul",F5298="Aug",F5298="Sep"),"Q3",
IF(OR(F5298="Oct",F5298="Nov",F5298="Dec"),"Q4",""))))</f>
        <v>Q1</v>
      </c>
      <c r="H5298" t="str">
        <f>"Q"&amp;INT((MONTH(A5298)-1)/3)+1</f>
        <v>Q1</v>
      </c>
      <c r="I5298">
        <v>2003</v>
      </c>
      <c r="J5298" t="str">
        <f>IF(C5298&gt;B5298, "Bullish", IF(B5298&gt;C5298, "Bearish", "Neutral"))</f>
        <v>Bullish</v>
      </c>
      <c r="K5298" t="str">
        <f>IF(C5299&gt;C5298, "Buy", "")</f>
        <v/>
      </c>
      <c r="L5298" t="str">
        <f>IF(C5299&lt;C5298, "Sell", "")</f>
        <v>Sell</v>
      </c>
      <c r="V5298" s="4">
        <f t="shared" si="82"/>
        <v>-5.3945909649559332E-3</v>
      </c>
    </row>
    <row r="5299" spans="1:22" x14ac:dyDescent="0.25">
      <c r="A5299" s="1">
        <v>37621</v>
      </c>
      <c r="B5299">
        <v>74</v>
      </c>
      <c r="C5299">
        <v>74.582809449999999</v>
      </c>
      <c r="D5299">
        <v>38066752</v>
      </c>
      <c r="E5299" t="s">
        <v>9</v>
      </c>
      <c r="F5299" t="s">
        <v>23</v>
      </c>
      <c r="G5299" t="str">
        <f>IF(OR(F5299="Jan",F5299="Feb",F5299="Mar"),"Q1",
IF(OR(F5299="Apr",F5299="May",F5299="Jun"),"Q2",
IF(OR(F5299="Jul",F5299="Aug",F5299="Sep"),"Q3",
IF(OR(F5299="Oct",F5299="Nov",F5299="Dec"),"Q4",""))))</f>
        <v>Q4</v>
      </c>
      <c r="H5299" t="str">
        <f>"Q"&amp;INT((MONTH(A5299)-1)/3)+1</f>
        <v>Q4</v>
      </c>
      <c r="I5299">
        <v>2002</v>
      </c>
      <c r="J5299" t="str">
        <f>IF(C5299&gt;B5299, "Bullish", IF(B5299&gt;C5299, "Bearish", "Neutral"))</f>
        <v>Bullish</v>
      </c>
      <c r="K5299" t="str">
        <f>IF(C5300&gt;C5299, "Buy", "")</f>
        <v/>
      </c>
      <c r="L5299" t="str">
        <f>IF(C5300&lt;C5299, "Sell", "")</f>
        <v>Sell</v>
      </c>
      <c r="V5299" s="4">
        <f t="shared" si="82"/>
        <v>-6.6005493040910898E-3</v>
      </c>
    </row>
    <row r="5300" spans="1:22" x14ac:dyDescent="0.25">
      <c r="A5300" s="1">
        <v>37620</v>
      </c>
      <c r="B5300">
        <v>73.984375</v>
      </c>
      <c r="C5300">
        <v>74.09375</v>
      </c>
      <c r="D5300">
        <v>33077440</v>
      </c>
      <c r="E5300" t="s">
        <v>7</v>
      </c>
      <c r="F5300" t="s">
        <v>23</v>
      </c>
      <c r="G5300" t="str">
        <f>IF(OR(F5300="Jan",F5300="Feb",F5300="Mar"),"Q1",
IF(OR(F5300="Apr",F5300="May",F5300="Jun"),"Q2",
IF(OR(F5300="Jul",F5300="Aug",F5300="Sep"),"Q3",
IF(OR(F5300="Oct",F5300="Nov",F5300="Dec"),"Q4",""))))</f>
        <v>Q4</v>
      </c>
      <c r="H5300" t="str">
        <f>"Q"&amp;INT((MONTH(A5300)-1)/3)+1</f>
        <v>Q4</v>
      </c>
      <c r="I5300">
        <v>2002</v>
      </c>
      <c r="J5300" t="str">
        <f>IF(C5300&gt;B5300, "Bullish", IF(B5300&gt;C5300, "Bearish", "Neutral"))</f>
        <v>Bullish</v>
      </c>
      <c r="K5300" t="str">
        <f>IF(C5301&gt;C5300, "Buy", "")</f>
        <v>Buy</v>
      </c>
      <c r="L5300" t="str">
        <f>IF(C5301&lt;C5300, "Sell", "")</f>
        <v/>
      </c>
      <c r="V5300" s="4">
        <f t="shared" si="82"/>
        <v>5.4217513950946296E-3</v>
      </c>
    </row>
    <row r="5301" spans="1:22" x14ac:dyDescent="0.25">
      <c r="A5301" s="1">
        <v>37617</v>
      </c>
      <c r="B5301">
        <v>74.305465699999999</v>
      </c>
      <c r="C5301">
        <v>74.497657779999997</v>
      </c>
      <c r="D5301">
        <v>38477376</v>
      </c>
      <c r="E5301" t="s">
        <v>12</v>
      </c>
      <c r="F5301" t="s">
        <v>23</v>
      </c>
      <c r="G5301" t="str">
        <f>IF(OR(F5301="Jan",F5301="Feb",F5301="Mar"),"Q1",
IF(OR(F5301="Apr",F5301="May",F5301="Jun"),"Q2",
IF(OR(F5301="Jul",F5301="Aug",F5301="Sep"),"Q3",
IF(OR(F5301="Oct",F5301="Nov",F5301="Dec"),"Q4",""))))</f>
        <v>Q4</v>
      </c>
      <c r="H5301" t="str">
        <f>"Q"&amp;INT((MONTH(A5301)-1)/3)+1</f>
        <v>Q4</v>
      </c>
      <c r="I5301">
        <v>2002</v>
      </c>
      <c r="J5301" t="str">
        <f>IF(C5301&gt;B5301, "Bullish", IF(B5301&gt;C5301, "Bearish", "Neutral"))</f>
        <v>Bullish</v>
      </c>
      <c r="K5301" t="str">
        <f>IF(C5302&gt;C5301, "Buy", "")</f>
        <v/>
      </c>
      <c r="L5301" t="str">
        <f>IF(C5302&lt;C5301, "Sell", "")</f>
        <v>Sell</v>
      </c>
      <c r="V5301" s="4">
        <f t="shared" si="82"/>
        <v>-4.0855230491014275E-3</v>
      </c>
    </row>
    <row r="5302" spans="1:22" x14ac:dyDescent="0.25">
      <c r="A5302" s="1">
        <v>37616</v>
      </c>
      <c r="B5302">
        <v>73.623435970000003</v>
      </c>
      <c r="C5302">
        <v>74.194534300000001</v>
      </c>
      <c r="D5302">
        <v>46062272</v>
      </c>
      <c r="E5302" t="s">
        <v>11</v>
      </c>
      <c r="F5302" t="s">
        <v>23</v>
      </c>
      <c r="G5302" t="str">
        <f>IF(OR(F5302="Jan",F5302="Feb",F5302="Mar"),"Q1",
IF(OR(F5302="Apr",F5302="May",F5302="Jun"),"Q2",
IF(OR(F5302="Jul",F5302="Aug",F5302="Sep"),"Q3",
IF(OR(F5302="Oct",F5302="Nov",F5302="Dec"),"Q4",""))))</f>
        <v>Q4</v>
      </c>
      <c r="H5302" t="str">
        <f>"Q"&amp;INT((MONTH(A5302)-1)/3)+1</f>
        <v>Q4</v>
      </c>
      <c r="I5302">
        <v>2002</v>
      </c>
      <c r="J5302" t="str">
        <f>IF(C5302&gt;B5302, "Bullish", IF(B5302&gt;C5302, "Bearish", "Neutral"))</f>
        <v>Bullish</v>
      </c>
      <c r="K5302" t="str">
        <f>IF(C5303&gt;C5302, "Buy", "")</f>
        <v/>
      </c>
      <c r="L5302" t="str">
        <f>IF(C5303&lt;C5302, "Sell", "")</f>
        <v>Sell</v>
      </c>
      <c r="V5302" s="4">
        <f t="shared" si="82"/>
        <v>-1.2700269650367951E-2</v>
      </c>
    </row>
    <row r="5303" spans="1:22" x14ac:dyDescent="0.25">
      <c r="A5303" s="1">
        <v>37615</v>
      </c>
      <c r="B5303">
        <v>73.264060970000003</v>
      </c>
      <c r="C5303">
        <v>73.264060970000003</v>
      </c>
      <c r="D5303">
        <v>0</v>
      </c>
      <c r="E5303" t="s">
        <v>10</v>
      </c>
      <c r="F5303" t="s">
        <v>23</v>
      </c>
      <c r="G5303" t="str">
        <f>IF(OR(F5303="Jan",F5303="Feb",F5303="Mar"),"Q1",
IF(OR(F5303="Apr",F5303="May",F5303="Jun"),"Q2",
IF(OR(F5303="Jul",F5303="Aug",F5303="Sep"),"Q3",
IF(OR(F5303="Oct",F5303="Nov",F5303="Dec"),"Q4",""))))</f>
        <v>Q4</v>
      </c>
      <c r="H5303" t="str">
        <f>"Q"&amp;INT((MONTH(A5303)-1)/3)+1</f>
        <v>Q4</v>
      </c>
      <c r="I5303">
        <v>2002</v>
      </c>
      <c r="J5303" t="str">
        <f>IF(C5303&gt;B5303, "Bullish", IF(B5303&gt;C5303, "Bearish", "Neutral"))</f>
        <v>Neutral</v>
      </c>
      <c r="K5303" t="str">
        <f>IF(C5304&gt;C5303, "Buy", "")</f>
        <v/>
      </c>
      <c r="L5303" t="str">
        <f>IF(C5304&lt;C5303, "Sell", "")</f>
        <v/>
      </c>
      <c r="V5303" s="4">
        <f t="shared" si="82"/>
        <v>0</v>
      </c>
    </row>
    <row r="5304" spans="1:22" x14ac:dyDescent="0.25">
      <c r="A5304" s="1">
        <v>37614</v>
      </c>
      <c r="B5304">
        <v>71.875</v>
      </c>
      <c r="C5304">
        <v>73.264060970000003</v>
      </c>
      <c r="D5304">
        <v>48553984</v>
      </c>
      <c r="E5304" t="s">
        <v>9</v>
      </c>
      <c r="F5304" t="s">
        <v>23</v>
      </c>
      <c r="G5304" t="str">
        <f>IF(OR(F5304="Jan",F5304="Feb",F5304="Mar"),"Q1",
IF(OR(F5304="Apr",F5304="May",F5304="Jun"),"Q2",
IF(OR(F5304="Jul",F5304="Aug",F5304="Sep"),"Q3",
IF(OR(F5304="Oct",F5304="Nov",F5304="Dec"),"Q4",""))))</f>
        <v>Q4</v>
      </c>
      <c r="H5304" t="str">
        <f>"Q"&amp;INT((MONTH(A5304)-1)/3)+1</f>
        <v>Q4</v>
      </c>
      <c r="I5304">
        <v>2002</v>
      </c>
      <c r="J5304" t="str">
        <f>IF(C5304&gt;B5304, "Bullish", IF(B5304&gt;C5304, "Bearish", "Neutral"))</f>
        <v>Bullish</v>
      </c>
      <c r="K5304" t="str">
        <f>IF(C5305&gt;C5304, "Buy", "")</f>
        <v/>
      </c>
      <c r="L5304" t="str">
        <f>IF(C5305&lt;C5304, "Sell", "")</f>
        <v>Sell</v>
      </c>
      <c r="V5304" s="4">
        <f t="shared" si="82"/>
        <v>-1.911555290725702E-2</v>
      </c>
    </row>
    <row r="5305" spans="1:22" x14ac:dyDescent="0.25">
      <c r="A5305" s="1">
        <v>37613</v>
      </c>
      <c r="B5305">
        <v>72.190628050000001</v>
      </c>
      <c r="C5305">
        <v>71.889846800000001</v>
      </c>
      <c r="D5305">
        <v>34117568</v>
      </c>
      <c r="E5305" t="s">
        <v>7</v>
      </c>
      <c r="F5305" t="s">
        <v>23</v>
      </c>
      <c r="G5305" t="str">
        <f>IF(OR(F5305="Jan",F5305="Feb",F5305="Mar"),"Q1",
IF(OR(F5305="Apr",F5305="May",F5305="Jun"),"Q2",
IF(OR(F5305="Jul",F5305="Aug",F5305="Sep"),"Q3",
IF(OR(F5305="Oct",F5305="Nov",F5305="Dec"),"Q4",""))))</f>
        <v>Q4</v>
      </c>
      <c r="H5305" t="str">
        <f>"Q"&amp;INT((MONTH(A5305)-1)/3)+1</f>
        <v>Q4</v>
      </c>
      <c r="I5305">
        <v>2002</v>
      </c>
      <c r="J5305" t="str">
        <f>IF(C5305&gt;B5305, "Bullish", IF(B5305&gt;C5305, "Bearish", "Neutral"))</f>
        <v>Bearish</v>
      </c>
      <c r="K5305" t="str">
        <f>IF(C5306&gt;C5305, "Buy", "")</f>
        <v>Buy</v>
      </c>
      <c r="L5305" t="str">
        <f>IF(C5306&lt;C5305, "Sell", "")</f>
        <v/>
      </c>
      <c r="V5305" s="4">
        <f t="shared" si="82"/>
        <v>3.1416220274849429E-3</v>
      </c>
    </row>
    <row r="5306" spans="1:22" x14ac:dyDescent="0.25">
      <c r="A5306" s="1">
        <v>37610</v>
      </c>
      <c r="B5306">
        <v>71.8828125</v>
      </c>
      <c r="C5306">
        <v>72.116409300000001</v>
      </c>
      <c r="D5306">
        <v>53898944</v>
      </c>
      <c r="E5306" t="s">
        <v>12</v>
      </c>
      <c r="F5306" t="s">
        <v>23</v>
      </c>
      <c r="G5306" t="str">
        <f>IF(OR(F5306="Jan",F5306="Feb",F5306="Mar"),"Q1",
IF(OR(F5306="Apr",F5306="May",F5306="Jun"),"Q2",
IF(OR(F5306="Jul",F5306="Aug",F5306="Sep"),"Q3",
IF(OR(F5306="Oct",F5306="Nov",F5306="Dec"),"Q4",""))))</f>
        <v>Q4</v>
      </c>
      <c r="H5306" t="str">
        <f>"Q"&amp;INT((MONTH(A5306)-1)/3)+1</f>
        <v>Q4</v>
      </c>
      <c r="I5306">
        <v>2002</v>
      </c>
      <c r="J5306" t="str">
        <f>IF(C5306&gt;B5306, "Bullish", IF(B5306&gt;C5306, "Bearish", "Neutral"))</f>
        <v>Bullish</v>
      </c>
      <c r="K5306" t="str">
        <f>IF(C5307&gt;C5306, "Buy", "")</f>
        <v/>
      </c>
      <c r="L5306" t="str">
        <f>IF(C5307&lt;C5306, "Sell", "")</f>
        <v>Sell</v>
      </c>
      <c r="V5306" s="4">
        <f t="shared" si="82"/>
        <v>-9.1282764978377305E-3</v>
      </c>
    </row>
    <row r="5307" spans="1:22" x14ac:dyDescent="0.25">
      <c r="A5307" s="1">
        <v>37609</v>
      </c>
      <c r="B5307">
        <v>71.793746949999999</v>
      </c>
      <c r="C5307">
        <v>71.464065550000001</v>
      </c>
      <c r="D5307">
        <v>43798720</v>
      </c>
      <c r="E5307" t="s">
        <v>11</v>
      </c>
      <c r="F5307" t="s">
        <v>23</v>
      </c>
      <c r="G5307" t="str">
        <f>IF(OR(F5307="Jan",F5307="Feb",F5307="Mar"),"Q1",
IF(OR(F5307="Apr",F5307="May",F5307="Jun"),"Q2",
IF(OR(F5307="Jul",F5307="Aug",F5307="Sep"),"Q3",
IF(OR(F5307="Oct",F5307="Nov",F5307="Dec"),"Q4",""))))</f>
        <v>Q4</v>
      </c>
      <c r="H5307" t="str">
        <f>"Q"&amp;INT((MONTH(A5307)-1)/3)+1</f>
        <v>Q4</v>
      </c>
      <c r="I5307">
        <v>2002</v>
      </c>
      <c r="J5307" t="str">
        <f>IF(C5307&gt;B5307, "Bullish", IF(B5307&gt;C5307, "Bearish", "Neutral"))</f>
        <v>Bearish</v>
      </c>
      <c r="K5307" t="str">
        <f>IF(C5308&gt;C5307, "Buy", "")</f>
        <v/>
      </c>
      <c r="L5307" t="str">
        <f>IF(C5308&lt;C5307, "Sell", "")</f>
        <v>Sell</v>
      </c>
      <c r="V5307" s="4">
        <f t="shared" si="82"/>
        <v>-3.6097384553147941E-4</v>
      </c>
    </row>
    <row r="5308" spans="1:22" x14ac:dyDescent="0.25">
      <c r="A5308" s="1">
        <v>37608</v>
      </c>
      <c r="B5308">
        <v>71.171875</v>
      </c>
      <c r="C5308">
        <v>71.438278199999999</v>
      </c>
      <c r="D5308">
        <v>48287360</v>
      </c>
      <c r="E5308" t="s">
        <v>10</v>
      </c>
      <c r="F5308" t="s">
        <v>23</v>
      </c>
      <c r="G5308" t="str">
        <f>IF(OR(F5308="Jan",F5308="Feb",F5308="Mar"),"Q1",
IF(OR(F5308="Apr",F5308="May",F5308="Jun"),"Q2",
IF(OR(F5308="Jul",F5308="Aug",F5308="Sep"),"Q3",
IF(OR(F5308="Oct",F5308="Nov",F5308="Dec"),"Q4",""))))</f>
        <v>Q4</v>
      </c>
      <c r="H5308" t="str">
        <f>"Q"&amp;INT((MONTH(A5308)-1)/3)+1</f>
        <v>Q4</v>
      </c>
      <c r="I5308">
        <v>2002</v>
      </c>
      <c r="J5308" t="str">
        <f>IF(C5308&gt;B5308, "Bullish", IF(B5308&gt;C5308, "Bearish", "Neutral"))</f>
        <v>Bullish</v>
      </c>
      <c r="K5308" t="str">
        <f>IF(C5309&gt;C5308, "Buy", "")</f>
        <v>Buy</v>
      </c>
      <c r="L5308" t="str">
        <f>IF(C5309&lt;C5308, "Sell", "")</f>
        <v/>
      </c>
      <c r="V5308" s="4">
        <f t="shared" si="82"/>
        <v>7.6567511044028954E-5</v>
      </c>
    </row>
    <row r="5309" spans="1:22" x14ac:dyDescent="0.25">
      <c r="A5309" s="1">
        <v>37607</v>
      </c>
      <c r="B5309">
        <v>72.484375</v>
      </c>
      <c r="C5309">
        <v>71.443748470000003</v>
      </c>
      <c r="D5309">
        <v>41560768</v>
      </c>
      <c r="E5309" t="s">
        <v>9</v>
      </c>
      <c r="F5309" t="s">
        <v>23</v>
      </c>
      <c r="G5309" t="str">
        <f>IF(OR(F5309="Jan",F5309="Feb",F5309="Mar"),"Q1",
IF(OR(F5309="Apr",F5309="May",F5309="Jun"),"Q2",
IF(OR(F5309="Jul",F5309="Aug",F5309="Sep"),"Q3",
IF(OR(F5309="Oct",F5309="Nov",F5309="Dec"),"Q4",""))))</f>
        <v>Q4</v>
      </c>
      <c r="H5309" t="str">
        <f>"Q"&amp;INT((MONTH(A5309)-1)/3)+1</f>
        <v>Q4</v>
      </c>
      <c r="I5309">
        <v>2002</v>
      </c>
      <c r="J5309" t="str">
        <f>IF(C5309&gt;B5309, "Bullish", IF(B5309&gt;C5309, "Bearish", "Neutral"))</f>
        <v>Bearish</v>
      </c>
      <c r="K5309" t="str">
        <f>IF(C5310&gt;C5309, "Buy", "")</f>
        <v>Buy</v>
      </c>
      <c r="L5309" t="str">
        <f>IF(C5310&lt;C5309, "Sell", "")</f>
        <v/>
      </c>
      <c r="V5309" s="4">
        <f t="shared" si="82"/>
        <v>5.7920740386685563E-4</v>
      </c>
    </row>
    <row r="5310" spans="1:22" x14ac:dyDescent="0.25">
      <c r="A5310" s="1">
        <v>37606</v>
      </c>
      <c r="B5310">
        <v>73.671875</v>
      </c>
      <c r="C5310">
        <v>71.485153199999999</v>
      </c>
      <c r="D5310">
        <v>52601728</v>
      </c>
      <c r="E5310" t="s">
        <v>7</v>
      </c>
      <c r="F5310" t="s">
        <v>23</v>
      </c>
      <c r="G5310" t="str">
        <f>IF(OR(F5310="Jan",F5310="Feb",F5310="Mar"),"Q1",
IF(OR(F5310="Apr",F5310="May",F5310="Jun"),"Q2",
IF(OR(F5310="Jul",F5310="Aug",F5310="Sep"),"Q3",
IF(OR(F5310="Oct",F5310="Nov",F5310="Dec"),"Q4",""))))</f>
        <v>Q4</v>
      </c>
      <c r="H5310" t="str">
        <f>"Q"&amp;INT((MONTH(A5310)-1)/3)+1</f>
        <v>Q4</v>
      </c>
      <c r="I5310">
        <v>2002</v>
      </c>
      <c r="J5310" t="str">
        <f>IF(C5310&gt;B5310, "Bullish", IF(B5310&gt;C5310, "Bearish", "Neutral"))</f>
        <v>Bearish</v>
      </c>
      <c r="K5310" t="str">
        <f>IF(C5311&gt;C5310, "Buy", "")</f>
        <v>Buy</v>
      </c>
      <c r="L5310" t="str">
        <f>IF(C5311&lt;C5310, "Sell", "")</f>
        <v/>
      </c>
      <c r="V5310" s="4">
        <f t="shared" si="82"/>
        <v>2.076176497526707E-2</v>
      </c>
    </row>
    <row r="5311" spans="1:22" x14ac:dyDescent="0.25">
      <c r="A5311" s="1">
        <v>37603</v>
      </c>
      <c r="B5311">
        <v>75.390625</v>
      </c>
      <c r="C5311">
        <v>73.000778199999999</v>
      </c>
      <c r="D5311">
        <v>76834688</v>
      </c>
      <c r="E5311" t="s">
        <v>12</v>
      </c>
      <c r="F5311" t="s">
        <v>23</v>
      </c>
      <c r="G5311" t="str">
        <f>IF(OR(F5311="Jan",F5311="Feb",F5311="Mar"),"Q1",
IF(OR(F5311="Apr",F5311="May",F5311="Jun"),"Q2",
IF(OR(F5311="Jul",F5311="Aug",F5311="Sep"),"Q3",
IF(OR(F5311="Oct",F5311="Nov",F5311="Dec"),"Q4",""))))</f>
        <v>Q4</v>
      </c>
      <c r="H5311" t="str">
        <f>"Q"&amp;INT((MONTH(A5311)-1)/3)+1</f>
        <v>Q4</v>
      </c>
      <c r="I5311">
        <v>2002</v>
      </c>
      <c r="J5311" t="str">
        <f>IF(C5311&gt;B5311, "Bullish", IF(B5311&gt;C5311, "Bearish", "Neutral"))</f>
        <v>Bearish</v>
      </c>
      <c r="K5311" t="str">
        <f>IF(C5312&gt;C5311, "Buy", "")</f>
        <v>Buy</v>
      </c>
      <c r="L5311" t="str">
        <f>IF(C5312&lt;C5311, "Sell", "")</f>
        <v/>
      </c>
      <c r="V5311" s="4">
        <f t="shared" si="82"/>
        <v>3.2351306415367896E-2</v>
      </c>
    </row>
    <row r="5312" spans="1:22" x14ac:dyDescent="0.25">
      <c r="A5312" s="1">
        <v>37602</v>
      </c>
      <c r="B5312">
        <v>73.680465699999999</v>
      </c>
      <c r="C5312">
        <v>75.44140625</v>
      </c>
      <c r="D5312">
        <v>85993216</v>
      </c>
      <c r="E5312" t="s">
        <v>11</v>
      </c>
      <c r="F5312" t="s">
        <v>23</v>
      </c>
      <c r="G5312" t="str">
        <f>IF(OR(F5312="Jan",F5312="Feb",F5312="Mar"),"Q1",
IF(OR(F5312="Apr",F5312="May",F5312="Jun"),"Q2",
IF(OR(F5312="Jul",F5312="Aug",F5312="Sep"),"Q3",
IF(OR(F5312="Oct",F5312="Nov",F5312="Dec"),"Q4",""))))</f>
        <v>Q4</v>
      </c>
      <c r="H5312" t="str">
        <f>"Q"&amp;INT((MONTH(A5312)-1)/3)+1</f>
        <v>Q4</v>
      </c>
      <c r="I5312">
        <v>2002</v>
      </c>
      <c r="J5312" t="str">
        <f>IF(C5312&gt;B5312, "Bullish", IF(B5312&gt;C5312, "Bearish", "Neutral"))</f>
        <v>Bullish</v>
      </c>
      <c r="K5312" t="str">
        <f>IF(C5313&gt;C5312, "Buy", "")</f>
        <v/>
      </c>
      <c r="L5312" t="str">
        <f>IF(C5313&lt;C5312, "Sell", "")</f>
        <v>Sell</v>
      </c>
      <c r="V5312" s="4">
        <f t="shared" si="82"/>
        <v>-3.1633220508780674E-2</v>
      </c>
    </row>
    <row r="5313" spans="1:22" x14ac:dyDescent="0.25">
      <c r="A5313" s="1">
        <v>37601</v>
      </c>
      <c r="B5313">
        <v>71.257034300000001</v>
      </c>
      <c r="C5313">
        <v>73.128128050000001</v>
      </c>
      <c r="D5313">
        <v>100537024</v>
      </c>
      <c r="E5313" t="s">
        <v>10</v>
      </c>
      <c r="F5313" t="s">
        <v>23</v>
      </c>
      <c r="G5313" t="str">
        <f>IF(OR(F5313="Jan",F5313="Feb",F5313="Mar"),"Q1",
IF(OR(F5313="Apr",F5313="May",F5313="Jun"),"Q2",
IF(OR(F5313="Jul",F5313="Aug",F5313="Sep"),"Q3",
IF(OR(F5313="Oct",F5313="Nov",F5313="Dec"),"Q4",""))))</f>
        <v>Q4</v>
      </c>
      <c r="H5313" t="str">
        <f>"Q"&amp;INT((MONTH(A5313)-1)/3)+1</f>
        <v>Q4</v>
      </c>
      <c r="I5313">
        <v>2002</v>
      </c>
      <c r="J5313" t="str">
        <f>IF(C5313&gt;B5313, "Bullish", IF(B5313&gt;C5313, "Bearish", "Neutral"))</f>
        <v>Bullish</v>
      </c>
      <c r="K5313" t="str">
        <f>IF(C5314&gt;C5313, "Buy", "")</f>
        <v/>
      </c>
      <c r="L5313" t="str">
        <f>IF(C5314&lt;C5313, "Sell", "")</f>
        <v>Sell</v>
      </c>
      <c r="V5313" s="4">
        <f t="shared" si="82"/>
        <v>-3.7266962395033555E-2</v>
      </c>
    </row>
    <row r="5314" spans="1:22" x14ac:dyDescent="0.25">
      <c r="A5314" s="1">
        <v>37600</v>
      </c>
      <c r="B5314">
        <v>70.640625</v>
      </c>
      <c r="C5314">
        <v>70.500778199999999</v>
      </c>
      <c r="D5314">
        <v>58733760</v>
      </c>
      <c r="E5314" t="s">
        <v>9</v>
      </c>
      <c r="F5314" t="s">
        <v>23</v>
      </c>
      <c r="G5314" t="str">
        <f>IF(OR(F5314="Jan",F5314="Feb",F5314="Mar"),"Q1",
IF(OR(F5314="Apr",F5314="May",F5314="Jun"),"Q2",
IF(OR(F5314="Jul",F5314="Aug",F5314="Sep"),"Q3",
IF(OR(F5314="Oct",F5314="Nov",F5314="Dec"),"Q4",""))))</f>
        <v>Q4</v>
      </c>
      <c r="H5314" t="str">
        <f>"Q"&amp;INT((MONTH(A5314)-1)/3)+1</f>
        <v>Q4</v>
      </c>
      <c r="I5314">
        <v>2002</v>
      </c>
      <c r="J5314" t="str">
        <f>IF(C5314&gt;B5314, "Bullish", IF(B5314&gt;C5314, "Bearish", "Neutral"))</f>
        <v>Bearish</v>
      </c>
      <c r="K5314" t="str">
        <f>IF(C5315&gt;C5314, "Buy", "")</f>
        <v>Buy</v>
      </c>
      <c r="L5314" t="str">
        <f>IF(C5315&lt;C5314, "Sell", "")</f>
        <v/>
      </c>
      <c r="V5314" s="4">
        <f t="shared" si="82"/>
        <v>1.4255129177157105E-2</v>
      </c>
    </row>
    <row r="5315" spans="1:22" x14ac:dyDescent="0.25">
      <c r="A5315" s="1">
        <v>37599</v>
      </c>
      <c r="B5315">
        <v>72.65625</v>
      </c>
      <c r="C5315">
        <v>71.520309449999999</v>
      </c>
      <c r="D5315">
        <v>96934272</v>
      </c>
      <c r="E5315" t="s">
        <v>7</v>
      </c>
      <c r="F5315" t="s">
        <v>23</v>
      </c>
      <c r="G5315" t="str">
        <f>IF(OR(F5315="Jan",F5315="Feb",F5315="Mar"),"Q1",
IF(OR(F5315="Apr",F5315="May",F5315="Jun"),"Q2",
IF(OR(F5315="Jul",F5315="Aug",F5315="Sep"),"Q3",
IF(OR(F5315="Oct",F5315="Nov",F5315="Dec"),"Q4",""))))</f>
        <v>Q4</v>
      </c>
      <c r="H5315" t="str">
        <f>"Q"&amp;INT((MONTH(A5315)-1)/3)+1</f>
        <v>Q4</v>
      </c>
      <c r="I5315">
        <v>2002</v>
      </c>
      <c r="J5315" t="str">
        <f>IF(C5315&gt;B5315, "Bullish", IF(B5315&gt;C5315, "Bearish", "Neutral"))</f>
        <v>Bearish</v>
      </c>
      <c r="K5315" t="str">
        <f>IF(C5316&gt;C5315, "Buy", "")</f>
        <v/>
      </c>
      <c r="L5315" t="str">
        <f>IF(C5316&lt;C5315, "Sell", "")</f>
        <v>Sell</v>
      </c>
      <c r="V5315" s="4">
        <f t="shared" ref="V5315:V5378" si="83">(C5316-C5315)/C5316</f>
        <v>-1.0709239112003947E-2</v>
      </c>
    </row>
    <row r="5316" spans="1:22" x14ac:dyDescent="0.25">
      <c r="A5316" s="1">
        <v>37596</v>
      </c>
      <c r="B5316">
        <v>69.53125</v>
      </c>
      <c r="C5316">
        <v>70.762496949999999</v>
      </c>
      <c r="D5316">
        <v>48366144</v>
      </c>
      <c r="E5316" t="s">
        <v>12</v>
      </c>
      <c r="F5316" t="s">
        <v>23</v>
      </c>
      <c r="G5316" t="str">
        <f>IF(OR(F5316="Jan",F5316="Feb",F5316="Mar"),"Q1",
IF(OR(F5316="Apr",F5316="May",F5316="Jun"),"Q2",
IF(OR(F5316="Jul",F5316="Aug",F5316="Sep"),"Q3",
IF(OR(F5316="Oct",F5316="Nov",F5316="Dec"),"Q4",""))))</f>
        <v>Q4</v>
      </c>
      <c r="H5316" t="str">
        <f>"Q"&amp;INT((MONTH(A5316)-1)/3)+1</f>
        <v>Q4</v>
      </c>
      <c r="I5316">
        <v>2002</v>
      </c>
      <c r="J5316" t="str">
        <f>IF(C5316&gt;B5316, "Bullish", IF(B5316&gt;C5316, "Bearish", "Neutral"))</f>
        <v>Bullish</v>
      </c>
      <c r="K5316" t="str">
        <f>IF(C5317&gt;C5316, "Buy", "")</f>
        <v/>
      </c>
      <c r="L5316" t="str">
        <f>IF(C5317&lt;C5316, "Sell", "")</f>
        <v>Sell</v>
      </c>
      <c r="V5316" s="4">
        <f t="shared" si="83"/>
        <v>-2.0379128478933809E-2</v>
      </c>
    </row>
    <row r="5317" spans="1:22" x14ac:dyDescent="0.25">
      <c r="A5317" s="1">
        <v>37595</v>
      </c>
      <c r="B5317">
        <v>68.975784300000001</v>
      </c>
      <c r="C5317">
        <v>69.349220279999997</v>
      </c>
      <c r="D5317">
        <v>47861760</v>
      </c>
      <c r="E5317" t="s">
        <v>11</v>
      </c>
      <c r="F5317" t="s">
        <v>23</v>
      </c>
      <c r="G5317" t="str">
        <f>IF(OR(F5317="Jan",F5317="Feb",F5317="Mar"),"Q1",
IF(OR(F5317="Apr",F5317="May",F5317="Jun"),"Q2",
IF(OR(F5317="Jul",F5317="Aug",F5317="Sep"),"Q3",
IF(OR(F5317="Oct",F5317="Nov",F5317="Dec"),"Q4",""))))</f>
        <v>Q4</v>
      </c>
      <c r="H5317" t="str">
        <f>"Q"&amp;INT((MONTH(A5317)-1)/3)+1</f>
        <v>Q4</v>
      </c>
      <c r="I5317">
        <v>2002</v>
      </c>
      <c r="J5317" t="str">
        <f>IF(C5317&gt;B5317, "Bullish", IF(B5317&gt;C5317, "Bearish", "Neutral"))</f>
        <v>Bullish</v>
      </c>
      <c r="K5317" t="str">
        <f>IF(C5318&gt;C5317, "Buy", "")</f>
        <v/>
      </c>
      <c r="L5317" t="str">
        <f>IF(C5318&lt;C5317, "Sell", "")</f>
        <v>Sell</v>
      </c>
      <c r="V5317" s="4">
        <f t="shared" si="83"/>
        <v>-5.7102514981696691E-3</v>
      </c>
    </row>
    <row r="5318" spans="1:22" x14ac:dyDescent="0.25">
      <c r="A5318" s="1">
        <v>37594</v>
      </c>
      <c r="B5318">
        <v>70.703125</v>
      </c>
      <c r="C5318">
        <v>68.955467220000003</v>
      </c>
      <c r="D5318">
        <v>63060288</v>
      </c>
      <c r="E5318" t="s">
        <v>10</v>
      </c>
      <c r="F5318" t="s">
        <v>23</v>
      </c>
      <c r="G5318" t="str">
        <f>IF(OR(F5318="Jan",F5318="Feb",F5318="Mar"),"Q1",
IF(OR(F5318="Apr",F5318="May",F5318="Jun"),"Q2",
IF(OR(F5318="Jul",F5318="Aug",F5318="Sep"),"Q3",
IF(OR(F5318="Oct",F5318="Nov",F5318="Dec"),"Q4",""))))</f>
        <v>Q4</v>
      </c>
      <c r="H5318" t="str">
        <f>"Q"&amp;INT((MONTH(A5318)-1)/3)+1</f>
        <v>Q4</v>
      </c>
      <c r="I5318">
        <v>2002</v>
      </c>
      <c r="J5318" t="str">
        <f>IF(C5318&gt;B5318, "Bullish", IF(B5318&gt;C5318, "Bearish", "Neutral"))</f>
        <v>Bearish</v>
      </c>
      <c r="K5318" t="str">
        <f>IF(C5319&gt;C5318, "Buy", "")</f>
        <v>Buy</v>
      </c>
      <c r="L5318" t="str">
        <f>IF(C5319&lt;C5318, "Sell", "")</f>
        <v/>
      </c>
      <c r="V5318" s="4">
        <f t="shared" si="83"/>
        <v>3.2087266415152152E-2</v>
      </c>
    </row>
    <row r="5319" spans="1:22" x14ac:dyDescent="0.25">
      <c r="A5319" s="1">
        <v>37593</v>
      </c>
      <c r="B5319">
        <v>72.1875</v>
      </c>
      <c r="C5319">
        <v>71.241409300000001</v>
      </c>
      <c r="D5319">
        <v>57039872</v>
      </c>
      <c r="E5319" t="s">
        <v>9</v>
      </c>
      <c r="F5319" t="s">
        <v>23</v>
      </c>
      <c r="G5319" t="str">
        <f>IF(OR(F5319="Jan",F5319="Feb",F5319="Mar"),"Q1",
IF(OR(F5319="Apr",F5319="May",F5319="Jun"),"Q2",
IF(OR(F5319="Jul",F5319="Aug",F5319="Sep"),"Q3",
IF(OR(F5319="Oct",F5319="Nov",F5319="Dec"),"Q4",""))))</f>
        <v>Q4</v>
      </c>
      <c r="H5319" t="str">
        <f>"Q"&amp;INT((MONTH(A5319)-1)/3)+1</f>
        <v>Q4</v>
      </c>
      <c r="I5319">
        <v>2002</v>
      </c>
      <c r="J5319" t="str">
        <f>IF(C5319&gt;B5319, "Bullish", IF(B5319&gt;C5319, "Bearish", "Neutral"))</f>
        <v>Bearish</v>
      </c>
      <c r="K5319" t="str">
        <f>IF(C5320&gt;C5319, "Buy", "")</f>
        <v>Buy</v>
      </c>
      <c r="L5319" t="str">
        <f>IF(C5320&lt;C5319, "Sell", "")</f>
        <v/>
      </c>
      <c r="V5319" s="4">
        <f t="shared" si="83"/>
        <v>1.8681690567662081E-2</v>
      </c>
    </row>
    <row r="5320" spans="1:22" x14ac:dyDescent="0.25">
      <c r="A5320" s="1">
        <v>37592</v>
      </c>
      <c r="B5320">
        <v>71.625</v>
      </c>
      <c r="C5320">
        <v>72.59765625</v>
      </c>
      <c r="D5320">
        <v>46553024</v>
      </c>
      <c r="E5320" t="s">
        <v>7</v>
      </c>
      <c r="F5320" t="s">
        <v>23</v>
      </c>
      <c r="G5320" t="str">
        <f>IF(OR(F5320="Jan",F5320="Feb",F5320="Mar"),"Q1",
IF(OR(F5320="Apr",F5320="May",F5320="Jun"),"Q2",
IF(OR(F5320="Jul",F5320="Aug",F5320="Sep"),"Q3",
IF(OR(F5320="Oct",F5320="Nov",F5320="Dec"),"Q4",""))))</f>
        <v>Q4</v>
      </c>
      <c r="H5320" t="str">
        <f>"Q"&amp;INT((MONTH(A5320)-1)/3)+1</f>
        <v>Q4</v>
      </c>
      <c r="I5320">
        <v>2002</v>
      </c>
      <c r="J5320" t="str">
        <f>IF(C5320&gt;B5320, "Bullish", IF(B5320&gt;C5320, "Bearish", "Neutral"))</f>
        <v>Bullish</v>
      </c>
      <c r="K5320" t="str">
        <f>IF(C5321&gt;C5320, "Buy", "")</f>
        <v/>
      </c>
      <c r="L5320" t="str">
        <f>IF(C5321&lt;C5320, "Sell", "")</f>
        <v>Sell</v>
      </c>
      <c r="V5320" s="4">
        <f t="shared" si="83"/>
        <v>-1.9305654582350684E-2</v>
      </c>
    </row>
    <row r="5321" spans="1:22" x14ac:dyDescent="0.25">
      <c r="A5321" s="1">
        <v>37589</v>
      </c>
      <c r="B5321">
        <v>71.3125</v>
      </c>
      <c r="C5321">
        <v>71.22265625</v>
      </c>
      <c r="D5321">
        <v>41319488</v>
      </c>
      <c r="E5321" t="s">
        <v>12</v>
      </c>
      <c r="F5321" t="s">
        <v>22</v>
      </c>
      <c r="G5321" t="str">
        <f>IF(OR(F5321="Jan",F5321="Feb",F5321="Mar"),"Q1",
IF(OR(F5321="Apr",F5321="May",F5321="Jun"),"Q2",
IF(OR(F5321="Jul",F5321="Aug",F5321="Sep"),"Q3",
IF(OR(F5321="Oct",F5321="Nov",F5321="Dec"),"Q4",""))))</f>
        <v>Q4</v>
      </c>
      <c r="H5321" t="str">
        <f>"Q"&amp;INT((MONTH(A5321)-1)/3)+1</f>
        <v>Q4</v>
      </c>
      <c r="I5321">
        <v>2002</v>
      </c>
      <c r="J5321" t="str">
        <f>IF(C5321&gt;B5321, "Bullish", IF(B5321&gt;C5321, "Bearish", "Neutral"))</f>
        <v>Bearish</v>
      </c>
      <c r="K5321" t="str">
        <f>IF(C5322&gt;C5321, "Buy", "")</f>
        <v>Buy</v>
      </c>
      <c r="L5321" t="str">
        <f>IF(C5322&lt;C5321, "Sell", "")</f>
        <v/>
      </c>
      <c r="V5321" s="4">
        <f t="shared" si="83"/>
        <v>3.0292639319731201E-3</v>
      </c>
    </row>
    <row r="5322" spans="1:22" x14ac:dyDescent="0.25">
      <c r="A5322" s="1">
        <v>37588</v>
      </c>
      <c r="B5322">
        <v>70.765625</v>
      </c>
      <c r="C5322">
        <v>71.439064029999997</v>
      </c>
      <c r="D5322">
        <v>66792192</v>
      </c>
      <c r="E5322" t="s">
        <v>11</v>
      </c>
      <c r="F5322" t="s">
        <v>22</v>
      </c>
      <c r="G5322" t="str">
        <f>IF(OR(F5322="Jan",F5322="Feb",F5322="Mar"),"Q1",
IF(OR(F5322="Apr",F5322="May",F5322="Jun"),"Q2",
IF(OR(F5322="Jul",F5322="Aug",F5322="Sep"),"Q3",
IF(OR(F5322="Oct",F5322="Nov",F5322="Dec"),"Q4",""))))</f>
        <v>Q4</v>
      </c>
      <c r="H5322" t="str">
        <f>"Q"&amp;INT((MONTH(A5322)-1)/3)+1</f>
        <v>Q4</v>
      </c>
      <c r="I5322">
        <v>2002</v>
      </c>
      <c r="J5322" t="str">
        <f>IF(C5322&gt;B5322, "Bullish", IF(B5322&gt;C5322, "Bearish", "Neutral"))</f>
        <v>Bullish</v>
      </c>
      <c r="K5322" t="str">
        <f>IF(C5323&gt;C5322, "Buy", "")</f>
        <v/>
      </c>
      <c r="L5322" t="str">
        <f>IF(C5323&lt;C5322, "Sell", "")</f>
        <v>Sell</v>
      </c>
      <c r="V5322" s="4">
        <f t="shared" si="83"/>
        <v>-2.7080522156578676E-2</v>
      </c>
    </row>
    <row r="5323" spans="1:22" x14ac:dyDescent="0.25">
      <c r="A5323" s="1">
        <v>37587</v>
      </c>
      <c r="B5323">
        <v>70.46875</v>
      </c>
      <c r="C5323">
        <v>69.555465699999999</v>
      </c>
      <c r="D5323">
        <v>87585664</v>
      </c>
      <c r="E5323" t="s">
        <v>10</v>
      </c>
      <c r="F5323" t="s">
        <v>22</v>
      </c>
      <c r="G5323" t="str">
        <f>IF(OR(F5323="Jan",F5323="Feb",F5323="Mar"),"Q1",
IF(OR(F5323="Apr",F5323="May",F5323="Jun"),"Q2",
IF(OR(F5323="Jul",F5323="Aug",F5323="Sep"),"Q3",
IF(OR(F5323="Oct",F5323="Nov",F5323="Dec"),"Q4",""))))</f>
        <v>Q4</v>
      </c>
      <c r="H5323" t="str">
        <f>"Q"&amp;INT((MONTH(A5323)-1)/3)+1</f>
        <v>Q4</v>
      </c>
      <c r="I5323">
        <v>2002</v>
      </c>
      <c r="J5323" t="str">
        <f>IF(C5323&gt;B5323, "Bullish", IF(B5323&gt;C5323, "Bearish", "Neutral"))</f>
        <v>Bearish</v>
      </c>
      <c r="K5323" t="str">
        <f>IF(C5324&gt;C5323, "Buy", "")</f>
        <v>Buy</v>
      </c>
      <c r="L5323" t="str">
        <f>IF(C5324&lt;C5323, "Sell", "")</f>
        <v/>
      </c>
      <c r="V5323" s="4">
        <f t="shared" si="83"/>
        <v>1.1140322150611818E-2</v>
      </c>
    </row>
    <row r="5324" spans="1:22" x14ac:dyDescent="0.25">
      <c r="A5324" s="1">
        <v>37586</v>
      </c>
      <c r="B5324">
        <v>70.953125</v>
      </c>
      <c r="C5324">
        <v>70.339065550000001</v>
      </c>
      <c r="D5324">
        <v>60546688</v>
      </c>
      <c r="E5324" t="s">
        <v>9</v>
      </c>
      <c r="F5324" t="s">
        <v>22</v>
      </c>
      <c r="G5324" t="str">
        <f>IF(OR(F5324="Jan",F5324="Feb",F5324="Mar"),"Q1",
IF(OR(F5324="Apr",F5324="May",F5324="Jun"),"Q2",
IF(OR(F5324="Jul",F5324="Aug",F5324="Sep"),"Q3",
IF(OR(F5324="Oct",F5324="Nov",F5324="Dec"),"Q4",""))))</f>
        <v>Q4</v>
      </c>
      <c r="H5324" t="str">
        <f>"Q"&amp;INT((MONTH(A5324)-1)/3)+1</f>
        <v>Q4</v>
      </c>
      <c r="I5324">
        <v>2002</v>
      </c>
      <c r="J5324" t="str">
        <f>IF(C5324&gt;B5324, "Bullish", IF(B5324&gt;C5324, "Bearish", "Neutral"))</f>
        <v>Bearish</v>
      </c>
      <c r="K5324" t="str">
        <f>IF(C5325&gt;C5324, "Buy", "")</f>
        <v>Buy</v>
      </c>
      <c r="L5324" t="str">
        <f>IF(C5325&lt;C5324, "Sell", "")</f>
        <v/>
      </c>
      <c r="V5324" s="4">
        <f t="shared" si="83"/>
        <v>1.3142110457153787E-2</v>
      </c>
    </row>
    <row r="5325" spans="1:22" x14ac:dyDescent="0.25">
      <c r="A5325" s="1">
        <v>37585</v>
      </c>
      <c r="B5325">
        <v>71.839065550000001</v>
      </c>
      <c r="C5325">
        <v>71.275779720000003</v>
      </c>
      <c r="D5325">
        <v>57428288</v>
      </c>
      <c r="E5325" t="s">
        <v>7</v>
      </c>
      <c r="F5325" t="s">
        <v>22</v>
      </c>
      <c r="G5325" t="str">
        <f>IF(OR(F5325="Jan",F5325="Feb",F5325="Mar"),"Q1",
IF(OR(F5325="Apr",F5325="May",F5325="Jun"),"Q2",
IF(OR(F5325="Jul",F5325="Aug",F5325="Sep"),"Q3",
IF(OR(F5325="Oct",F5325="Nov",F5325="Dec"),"Q4",""))))</f>
        <v>Q4</v>
      </c>
      <c r="H5325" t="str">
        <f>"Q"&amp;INT((MONTH(A5325)-1)/3)+1</f>
        <v>Q4</v>
      </c>
      <c r="I5325">
        <v>2002</v>
      </c>
      <c r="J5325" t="str">
        <f>IF(C5325&gt;B5325, "Bullish", IF(B5325&gt;C5325, "Bearish", "Neutral"))</f>
        <v>Bearish</v>
      </c>
      <c r="K5325" t="str">
        <f>IF(C5326&gt;C5325, "Buy", "")</f>
        <v>Buy</v>
      </c>
      <c r="L5325" t="str">
        <f>IF(C5326&lt;C5325, "Sell", "")</f>
        <v/>
      </c>
      <c r="V5325" s="4">
        <f t="shared" si="83"/>
        <v>1.4805038708923227E-2</v>
      </c>
    </row>
    <row r="5326" spans="1:22" x14ac:dyDescent="0.25">
      <c r="A5326" s="1">
        <v>37582</v>
      </c>
      <c r="B5326">
        <v>71.839065550000001</v>
      </c>
      <c r="C5326">
        <v>72.346878050000001</v>
      </c>
      <c r="D5326">
        <v>93242560</v>
      </c>
      <c r="E5326" t="s">
        <v>12</v>
      </c>
      <c r="F5326" t="s">
        <v>22</v>
      </c>
      <c r="G5326" t="str">
        <f>IF(OR(F5326="Jan",F5326="Feb",F5326="Mar"),"Q1",
IF(OR(F5326="Apr",F5326="May",F5326="Jun"),"Q2",
IF(OR(F5326="Jul",F5326="Aug",F5326="Sep"),"Q3",
IF(OR(F5326="Oct",F5326="Nov",F5326="Dec"),"Q4",""))))</f>
        <v>Q4</v>
      </c>
      <c r="H5326" t="str">
        <f>"Q"&amp;INT((MONTH(A5326)-1)/3)+1</f>
        <v>Q4</v>
      </c>
      <c r="I5326">
        <v>2002</v>
      </c>
      <c r="J5326" t="str">
        <f>IF(C5326&gt;B5326, "Bullish", IF(B5326&gt;C5326, "Bearish", "Neutral"))</f>
        <v>Bullish</v>
      </c>
      <c r="K5326" t="str">
        <f>IF(C5327&gt;C5326, "Buy", "")</f>
        <v/>
      </c>
      <c r="L5326" t="str">
        <f>IF(C5327&lt;C5326, "Sell", "")</f>
        <v>Sell</v>
      </c>
      <c r="V5326" s="4">
        <f t="shared" si="83"/>
        <v>-2.2830466007144262E-2</v>
      </c>
    </row>
    <row r="5327" spans="1:22" x14ac:dyDescent="0.25">
      <c r="A5327" s="1">
        <v>37581</v>
      </c>
      <c r="B5327">
        <v>70.3125</v>
      </c>
      <c r="C5327">
        <v>70.732032779999997</v>
      </c>
      <c r="D5327">
        <v>79159296</v>
      </c>
      <c r="E5327" t="s">
        <v>11</v>
      </c>
      <c r="F5327" t="s">
        <v>22</v>
      </c>
      <c r="G5327" t="str">
        <f>IF(OR(F5327="Jan",F5327="Feb",F5327="Mar"),"Q1",
IF(OR(F5327="Apr",F5327="May",F5327="Jun"),"Q2",
IF(OR(F5327="Jul",F5327="Aug",F5327="Sep"),"Q3",
IF(OR(F5327="Oct",F5327="Nov",F5327="Dec"),"Q4",""))))</f>
        <v>Q4</v>
      </c>
      <c r="H5327" t="str">
        <f>"Q"&amp;INT((MONTH(A5327)-1)/3)+1</f>
        <v>Q4</v>
      </c>
      <c r="I5327">
        <v>2002</v>
      </c>
      <c r="J5327" t="str">
        <f>IF(C5327&gt;B5327, "Bullish", IF(B5327&gt;C5327, "Bearish", "Neutral"))</f>
        <v>Bullish</v>
      </c>
      <c r="K5327" t="str">
        <f>IF(C5328&gt;C5327, "Buy", "")</f>
        <v/>
      </c>
      <c r="L5327" t="str">
        <f>IF(C5328&lt;C5327, "Sell", "")</f>
        <v>Sell</v>
      </c>
      <c r="V5327" s="4">
        <f t="shared" si="83"/>
        <v>-2.6904122479441916E-2</v>
      </c>
    </row>
    <row r="5328" spans="1:22" x14ac:dyDescent="0.25">
      <c r="A5328" s="1">
        <v>37580</v>
      </c>
      <c r="B5328">
        <v>66.089065550000001</v>
      </c>
      <c r="C5328">
        <v>68.87890625</v>
      </c>
      <c r="D5328">
        <v>102082368</v>
      </c>
      <c r="E5328" t="s">
        <v>10</v>
      </c>
      <c r="F5328" t="s">
        <v>22</v>
      </c>
      <c r="G5328" t="str">
        <f>IF(OR(F5328="Jan",F5328="Feb",F5328="Mar"),"Q1",
IF(OR(F5328="Apr",F5328="May",F5328="Jun"),"Q2",
IF(OR(F5328="Jul",F5328="Aug",F5328="Sep"),"Q3",
IF(OR(F5328="Oct",F5328="Nov",F5328="Dec"),"Q4",""))))</f>
        <v>Q4</v>
      </c>
      <c r="H5328" t="str">
        <f>"Q"&amp;INT((MONTH(A5328)-1)/3)+1</f>
        <v>Q4</v>
      </c>
      <c r="I5328">
        <v>2002</v>
      </c>
      <c r="J5328" t="str">
        <f>IF(C5328&gt;B5328, "Bullish", IF(B5328&gt;C5328, "Bearish", "Neutral"))</f>
        <v>Bullish</v>
      </c>
      <c r="K5328" t="str">
        <f>IF(C5329&gt;C5328, "Buy", "")</f>
        <v/>
      </c>
      <c r="L5328" t="str">
        <f>IF(C5329&lt;C5328, "Sell", "")</f>
        <v>Sell</v>
      </c>
      <c r="V5328" s="4">
        <f t="shared" si="83"/>
        <v>-3.5955584278244523E-2</v>
      </c>
    </row>
    <row r="5329" spans="1:22" x14ac:dyDescent="0.25">
      <c r="A5329" s="1">
        <v>37579</v>
      </c>
      <c r="B5329">
        <v>66.48828125</v>
      </c>
      <c r="C5329">
        <v>66.48828125</v>
      </c>
      <c r="D5329">
        <v>0</v>
      </c>
      <c r="E5329" t="s">
        <v>9</v>
      </c>
      <c r="F5329" t="s">
        <v>22</v>
      </c>
      <c r="G5329" t="str">
        <f>IF(OR(F5329="Jan",F5329="Feb",F5329="Mar"),"Q1",
IF(OR(F5329="Apr",F5329="May",F5329="Jun"),"Q2",
IF(OR(F5329="Jul",F5329="Aug",F5329="Sep"),"Q3",
IF(OR(F5329="Oct",F5329="Nov",F5329="Dec"),"Q4",""))))</f>
        <v>Q4</v>
      </c>
      <c r="H5329" t="str">
        <f>"Q"&amp;INT((MONTH(A5329)-1)/3)+1</f>
        <v>Q4</v>
      </c>
      <c r="I5329">
        <v>2002</v>
      </c>
      <c r="J5329" t="str">
        <f>IF(C5329&gt;B5329, "Bullish", IF(B5329&gt;C5329, "Bearish", "Neutral"))</f>
        <v>Neutral</v>
      </c>
      <c r="K5329" t="str">
        <f>IF(C5330&gt;C5329, "Buy", "")</f>
        <v/>
      </c>
      <c r="L5329" t="str">
        <f>IF(C5330&lt;C5329, "Sell", "")</f>
        <v/>
      </c>
      <c r="V5329" s="4">
        <f t="shared" si="83"/>
        <v>0</v>
      </c>
    </row>
    <row r="5330" spans="1:22" x14ac:dyDescent="0.25">
      <c r="A5330" s="1">
        <v>37578</v>
      </c>
      <c r="B5330">
        <v>67.1875</v>
      </c>
      <c r="C5330">
        <v>66.48828125</v>
      </c>
      <c r="D5330">
        <v>59826560</v>
      </c>
      <c r="E5330" t="s">
        <v>7</v>
      </c>
      <c r="F5330" t="s">
        <v>22</v>
      </c>
      <c r="G5330" t="str">
        <f>IF(OR(F5330="Jan",F5330="Feb",F5330="Mar"),"Q1",
IF(OR(F5330="Apr",F5330="May",F5330="Jun"),"Q2",
IF(OR(F5330="Jul",F5330="Aug",F5330="Sep"),"Q3",
IF(OR(F5330="Oct",F5330="Nov",F5330="Dec"),"Q4",""))))</f>
        <v>Q4</v>
      </c>
      <c r="H5330" t="str">
        <f>"Q"&amp;INT((MONTH(A5330)-1)/3)+1</f>
        <v>Q4</v>
      </c>
      <c r="I5330">
        <v>2002</v>
      </c>
      <c r="J5330" t="str">
        <f>IF(C5330&gt;B5330, "Bullish", IF(B5330&gt;C5330, "Bearish", "Neutral"))</f>
        <v>Bearish</v>
      </c>
      <c r="K5330" t="str">
        <f>IF(C5331&gt;C5330, "Buy", "")</f>
        <v>Buy</v>
      </c>
      <c r="L5330" t="str">
        <f>IF(C5331&lt;C5330, "Sell", "")</f>
        <v/>
      </c>
      <c r="V5330" s="4">
        <f t="shared" si="83"/>
        <v>1.3252458811260769E-2</v>
      </c>
    </row>
    <row r="5331" spans="1:22" x14ac:dyDescent="0.25">
      <c r="A5331" s="1">
        <v>37575</v>
      </c>
      <c r="B5331">
        <v>65.176559449999999</v>
      </c>
      <c r="C5331">
        <v>67.381248470000003</v>
      </c>
      <c r="D5331">
        <v>74473344</v>
      </c>
      <c r="E5331" t="s">
        <v>12</v>
      </c>
      <c r="F5331" t="s">
        <v>22</v>
      </c>
      <c r="G5331" t="str">
        <f>IF(OR(F5331="Jan",F5331="Feb",F5331="Mar"),"Q1",
IF(OR(F5331="Apr",F5331="May",F5331="Jun"),"Q2",
IF(OR(F5331="Jul",F5331="Aug",F5331="Sep"),"Q3",
IF(OR(F5331="Oct",F5331="Nov",F5331="Dec"),"Q4",""))))</f>
        <v>Q4</v>
      </c>
      <c r="H5331" t="str">
        <f>"Q"&amp;INT((MONTH(A5331)-1)/3)+1</f>
        <v>Q4</v>
      </c>
      <c r="I5331">
        <v>2002</v>
      </c>
      <c r="J5331" t="str">
        <f>IF(C5331&gt;B5331, "Bullish", IF(B5331&gt;C5331, "Bearish", "Neutral"))</f>
        <v>Bullish</v>
      </c>
      <c r="K5331" t="str">
        <f>IF(C5332&gt;C5331, "Buy", "")</f>
        <v/>
      </c>
      <c r="L5331" t="str">
        <f>IF(C5332&lt;C5331, "Sell", "")</f>
        <v>Sell</v>
      </c>
      <c r="V5331" s="4">
        <f t="shared" si="83"/>
        <v>-4.6673575784501299E-2</v>
      </c>
    </row>
    <row r="5332" spans="1:22" x14ac:dyDescent="0.25">
      <c r="A5332" s="1">
        <v>37574</v>
      </c>
      <c r="B5332">
        <v>62.223438260000002</v>
      </c>
      <c r="C5332">
        <v>64.376564029999997</v>
      </c>
      <c r="D5332">
        <v>57805120</v>
      </c>
      <c r="E5332" t="s">
        <v>11</v>
      </c>
      <c r="F5332" t="s">
        <v>22</v>
      </c>
      <c r="G5332" t="str">
        <f>IF(OR(F5332="Jan",F5332="Feb",F5332="Mar"),"Q1",
IF(OR(F5332="Apr",F5332="May",F5332="Jun"),"Q2",
IF(OR(F5332="Jul",F5332="Aug",F5332="Sep"),"Q3",
IF(OR(F5332="Oct",F5332="Nov",F5332="Dec"),"Q4",""))))</f>
        <v>Q4</v>
      </c>
      <c r="H5332" t="str">
        <f>"Q"&amp;INT((MONTH(A5332)-1)/3)+1</f>
        <v>Q4</v>
      </c>
      <c r="I5332">
        <v>2002</v>
      </c>
      <c r="J5332" t="str">
        <f>IF(C5332&gt;B5332, "Bullish", IF(B5332&gt;C5332, "Bearish", "Neutral"))</f>
        <v>Bullish</v>
      </c>
      <c r="K5332" t="str">
        <f>IF(C5333&gt;C5332, "Buy", "")</f>
        <v/>
      </c>
      <c r="L5332" t="str">
        <f>IF(C5333&lt;C5332, "Sell", "")</f>
        <v>Sell</v>
      </c>
      <c r="V5332" s="4">
        <f t="shared" si="83"/>
        <v>-3.8344774612857971E-2</v>
      </c>
    </row>
    <row r="5333" spans="1:22" x14ac:dyDescent="0.25">
      <c r="A5333" s="1">
        <v>37573</v>
      </c>
      <c r="B5333">
        <v>61.6484375</v>
      </c>
      <c r="C5333">
        <v>61.999217989999998</v>
      </c>
      <c r="D5333">
        <v>39895488</v>
      </c>
      <c r="E5333" t="s">
        <v>10</v>
      </c>
      <c r="F5333" t="s">
        <v>22</v>
      </c>
      <c r="G5333" t="str">
        <f>IF(OR(F5333="Jan",F5333="Feb",F5333="Mar"),"Q1",
IF(OR(F5333="Apr",F5333="May",F5333="Jun"),"Q2",
IF(OR(F5333="Jul",F5333="Aug",F5333="Sep"),"Q3",
IF(OR(F5333="Oct",F5333="Nov",F5333="Dec"),"Q4",""))))</f>
        <v>Q4</v>
      </c>
      <c r="H5333" t="str">
        <f>"Q"&amp;INT((MONTH(A5333)-1)/3)+1</f>
        <v>Q4</v>
      </c>
      <c r="I5333">
        <v>2002</v>
      </c>
      <c r="J5333" t="str">
        <f>IF(C5333&gt;B5333, "Bullish", IF(B5333&gt;C5333, "Bearish", "Neutral"))</f>
        <v>Bullish</v>
      </c>
      <c r="K5333" t="str">
        <f>IF(C5334&gt;C5333, "Buy", "")</f>
        <v/>
      </c>
      <c r="L5333" t="str">
        <f>IF(C5334&lt;C5333, "Sell", "")</f>
        <v>Sell</v>
      </c>
      <c r="V5333" s="4">
        <f t="shared" si="83"/>
        <v>-7.1450079629591821E-3</v>
      </c>
    </row>
    <row r="5334" spans="1:22" x14ac:dyDescent="0.25">
      <c r="A5334" s="1">
        <v>37572</v>
      </c>
      <c r="B5334">
        <v>60.9375</v>
      </c>
      <c r="C5334">
        <v>61.559375760000002</v>
      </c>
      <c r="D5334">
        <v>33467328</v>
      </c>
      <c r="E5334" t="s">
        <v>9</v>
      </c>
      <c r="F5334" t="s">
        <v>22</v>
      </c>
      <c r="G5334" t="str">
        <f>IF(OR(F5334="Jan",F5334="Feb",F5334="Mar"),"Q1",
IF(OR(F5334="Apr",F5334="May",F5334="Jun"),"Q2",
IF(OR(F5334="Jul",F5334="Aug",F5334="Sep"),"Q3",
IF(OR(F5334="Oct",F5334="Nov",F5334="Dec"),"Q4",""))))</f>
        <v>Q4</v>
      </c>
      <c r="H5334" t="str">
        <f>"Q"&amp;INT((MONTH(A5334)-1)/3)+1</f>
        <v>Q4</v>
      </c>
      <c r="I5334">
        <v>2002</v>
      </c>
      <c r="J5334" t="str">
        <f>IF(C5334&gt;B5334, "Bullish", IF(B5334&gt;C5334, "Bearish", "Neutral"))</f>
        <v>Bullish</v>
      </c>
      <c r="K5334" t="str">
        <f>IF(C5335&gt;C5334, "Buy", "")</f>
        <v>Buy</v>
      </c>
      <c r="L5334" t="str">
        <f>IF(C5335&lt;C5334, "Sell", "")</f>
        <v/>
      </c>
      <c r="V5334" s="4">
        <f t="shared" si="83"/>
        <v>9.002003200155467E-4</v>
      </c>
    </row>
    <row r="5335" spans="1:22" x14ac:dyDescent="0.25">
      <c r="A5335" s="1">
        <v>37571</v>
      </c>
      <c r="B5335">
        <v>62.28125</v>
      </c>
      <c r="C5335">
        <v>61.614841460000001</v>
      </c>
      <c r="D5335">
        <v>36256064</v>
      </c>
      <c r="E5335" t="s">
        <v>7</v>
      </c>
      <c r="F5335" t="s">
        <v>22</v>
      </c>
      <c r="G5335" t="str">
        <f>IF(OR(F5335="Jan",F5335="Feb",F5335="Mar"),"Q1",
IF(OR(F5335="Apr",F5335="May",F5335="Jun"),"Q2",
IF(OR(F5335="Jul",F5335="Aug",F5335="Sep"),"Q3",
IF(OR(F5335="Oct",F5335="Nov",F5335="Dec"),"Q4",""))))</f>
        <v>Q4</v>
      </c>
      <c r="H5335" t="str">
        <f>"Q"&amp;INT((MONTH(A5335)-1)/3)+1</f>
        <v>Q4</v>
      </c>
      <c r="I5335">
        <v>2002</v>
      </c>
      <c r="J5335" t="str">
        <f>IF(C5335&gt;B5335, "Bullish", IF(B5335&gt;C5335, "Bearish", "Neutral"))</f>
        <v>Bearish</v>
      </c>
      <c r="K5335" t="str">
        <f>IF(C5336&gt;C5335, "Buy", "")</f>
        <v>Buy</v>
      </c>
      <c r="L5335" t="str">
        <f>IF(C5336&lt;C5335, "Sell", "")</f>
        <v/>
      </c>
      <c r="V5335" s="4">
        <f t="shared" si="83"/>
        <v>1.3484307101132013E-2</v>
      </c>
    </row>
    <row r="5336" spans="1:22" x14ac:dyDescent="0.25">
      <c r="A5336" s="1">
        <v>37568</v>
      </c>
      <c r="B5336">
        <v>62.484375</v>
      </c>
      <c r="C5336">
        <v>62.45703125</v>
      </c>
      <c r="D5336">
        <v>35027328</v>
      </c>
      <c r="E5336" t="s">
        <v>12</v>
      </c>
      <c r="F5336" t="s">
        <v>22</v>
      </c>
      <c r="G5336" t="str">
        <f>IF(OR(F5336="Jan",F5336="Feb",F5336="Mar"),"Q1",
IF(OR(F5336="Apr",F5336="May",F5336="Jun"),"Q2",
IF(OR(F5336="Jul",F5336="Aug",F5336="Sep"),"Q3",
IF(OR(F5336="Oct",F5336="Nov",F5336="Dec"),"Q4",""))))</f>
        <v>Q4</v>
      </c>
      <c r="H5336" t="str">
        <f>"Q"&amp;INT((MONTH(A5336)-1)/3)+1</f>
        <v>Q4</v>
      </c>
      <c r="I5336">
        <v>2002</v>
      </c>
      <c r="J5336" t="str">
        <f>IF(C5336&gt;B5336, "Bullish", IF(B5336&gt;C5336, "Bearish", "Neutral"))</f>
        <v>Bearish</v>
      </c>
      <c r="K5336" t="str">
        <f>IF(C5337&gt;C5336, "Buy", "")</f>
        <v>Buy</v>
      </c>
      <c r="L5336" t="str">
        <f>IF(C5337&lt;C5336, "Sell", "")</f>
        <v/>
      </c>
      <c r="V5336" s="4">
        <f t="shared" si="83"/>
        <v>1.2732179416297892E-2</v>
      </c>
    </row>
    <row r="5337" spans="1:22" x14ac:dyDescent="0.25">
      <c r="A5337" s="1">
        <v>37567</v>
      </c>
      <c r="B5337">
        <v>62.792186739999998</v>
      </c>
      <c r="C5337">
        <v>63.262500760000002</v>
      </c>
      <c r="D5337">
        <v>86927232</v>
      </c>
      <c r="E5337" t="s">
        <v>11</v>
      </c>
      <c r="F5337" t="s">
        <v>22</v>
      </c>
      <c r="G5337" t="str">
        <f>IF(OR(F5337="Jan",F5337="Feb",F5337="Mar"),"Q1",
IF(OR(F5337="Apr",F5337="May",F5337="Jun"),"Q2",
IF(OR(F5337="Jul",F5337="Aug",F5337="Sep"),"Q3",
IF(OR(F5337="Oct",F5337="Nov",F5337="Dec"),"Q4",""))))</f>
        <v>Q4</v>
      </c>
      <c r="H5337" t="str">
        <f>"Q"&amp;INT((MONTH(A5337)-1)/3)+1</f>
        <v>Q4</v>
      </c>
      <c r="I5337">
        <v>2002</v>
      </c>
      <c r="J5337" t="str">
        <f>IF(C5337&gt;B5337, "Bullish", IF(B5337&gt;C5337, "Bearish", "Neutral"))</f>
        <v>Bullish</v>
      </c>
      <c r="K5337" t="str">
        <f>IF(C5338&gt;C5337, "Buy", "")</f>
        <v/>
      </c>
      <c r="L5337" t="str">
        <f>IF(C5338&lt;C5337, "Sell", "")</f>
        <v>Sell</v>
      </c>
      <c r="V5337" s="4">
        <f t="shared" si="83"/>
        <v>-1.2361504167981146E-5</v>
      </c>
    </row>
    <row r="5338" spans="1:22" x14ac:dyDescent="0.25">
      <c r="A5338" s="1">
        <v>37566</v>
      </c>
      <c r="B5338">
        <v>63.26171875</v>
      </c>
      <c r="C5338">
        <v>63.26171875</v>
      </c>
      <c r="D5338">
        <v>0</v>
      </c>
      <c r="E5338" t="s">
        <v>10</v>
      </c>
      <c r="F5338" t="s">
        <v>22</v>
      </c>
      <c r="G5338" t="str">
        <f>IF(OR(F5338="Jan",F5338="Feb",F5338="Mar"),"Q1",
IF(OR(F5338="Apr",F5338="May",F5338="Jun"),"Q2",
IF(OR(F5338="Jul",F5338="Aug",F5338="Sep"),"Q3",
IF(OR(F5338="Oct",F5338="Nov",F5338="Dec"),"Q4",""))))</f>
        <v>Q4</v>
      </c>
      <c r="H5338" t="str">
        <f>"Q"&amp;INT((MONTH(A5338)-1)/3)+1</f>
        <v>Q4</v>
      </c>
      <c r="I5338">
        <v>2002</v>
      </c>
      <c r="J5338" t="str">
        <f>IF(C5338&gt;B5338, "Bullish", IF(B5338&gt;C5338, "Bearish", "Neutral"))</f>
        <v>Neutral</v>
      </c>
      <c r="K5338" t="str">
        <f>IF(C5339&gt;C5338, "Buy", "")</f>
        <v/>
      </c>
      <c r="L5338" t="str">
        <f>IF(C5339&lt;C5338, "Sell", "")</f>
        <v/>
      </c>
      <c r="V5338" s="4">
        <f t="shared" si="83"/>
        <v>0</v>
      </c>
    </row>
    <row r="5339" spans="1:22" x14ac:dyDescent="0.25">
      <c r="A5339" s="1">
        <v>37565</v>
      </c>
      <c r="B5339">
        <v>61.953125</v>
      </c>
      <c r="C5339">
        <v>63.26171875</v>
      </c>
      <c r="D5339">
        <v>60623104</v>
      </c>
      <c r="E5339" t="s">
        <v>9</v>
      </c>
      <c r="F5339" t="s">
        <v>22</v>
      </c>
      <c r="G5339" t="str">
        <f>IF(OR(F5339="Jan",F5339="Feb",F5339="Mar"),"Q1",
IF(OR(F5339="Apr",F5339="May",F5339="Jun"),"Q2",
IF(OR(F5339="Jul",F5339="Aug",F5339="Sep"),"Q3",
IF(OR(F5339="Oct",F5339="Nov",F5339="Dec"),"Q4",""))))</f>
        <v>Q4</v>
      </c>
      <c r="H5339" t="str">
        <f>"Q"&amp;INT((MONTH(A5339)-1)/3)+1</f>
        <v>Q4</v>
      </c>
      <c r="I5339">
        <v>2002</v>
      </c>
      <c r="J5339" t="str">
        <f>IF(C5339&gt;B5339, "Bullish", IF(B5339&gt;C5339, "Bearish", "Neutral"))</f>
        <v>Bullish</v>
      </c>
      <c r="K5339" t="str">
        <f>IF(C5340&gt;C5339, "Buy", "")</f>
        <v/>
      </c>
      <c r="L5339" t="str">
        <f>IF(C5340&lt;C5339, "Sell", "")</f>
        <v>Sell</v>
      </c>
      <c r="V5339" s="4">
        <f t="shared" si="83"/>
        <v>-3.1279066254387831E-2</v>
      </c>
    </row>
    <row r="5340" spans="1:22" x14ac:dyDescent="0.25">
      <c r="A5340" s="1">
        <v>37564</v>
      </c>
      <c r="B5340">
        <v>60.859375</v>
      </c>
      <c r="C5340">
        <v>61.342967989999998</v>
      </c>
      <c r="D5340">
        <v>15291712</v>
      </c>
      <c r="E5340" t="s">
        <v>7</v>
      </c>
      <c r="F5340" t="s">
        <v>22</v>
      </c>
      <c r="G5340" t="str">
        <f>IF(OR(F5340="Jan",F5340="Feb",F5340="Mar"),"Q1",
IF(OR(F5340="Apr",F5340="May",F5340="Jun"),"Q2",
IF(OR(F5340="Jul",F5340="Aug",F5340="Sep"),"Q3",
IF(OR(F5340="Oct",F5340="Nov",F5340="Dec"),"Q4",""))))</f>
        <v>Q4</v>
      </c>
      <c r="H5340" t="str">
        <f>"Q"&amp;INT((MONTH(A5340)-1)/3)+1</f>
        <v>Q4</v>
      </c>
      <c r="I5340">
        <v>2002</v>
      </c>
      <c r="J5340" t="str">
        <f>IF(C5340&gt;B5340, "Bullish", IF(B5340&gt;C5340, "Bearish", "Neutral"))</f>
        <v>Bullish</v>
      </c>
      <c r="K5340" t="str">
        <f>IF(C5341&gt;C5340, "Buy", "")</f>
        <v/>
      </c>
      <c r="L5340" t="str">
        <f>IF(C5341&lt;C5340, "Sell", "")</f>
        <v>Sell</v>
      </c>
      <c r="V5340" s="4">
        <f t="shared" si="83"/>
        <v>-1.4850704758950468E-2</v>
      </c>
    </row>
    <row r="5341" spans="1:22" x14ac:dyDescent="0.25">
      <c r="A5341" s="1">
        <v>37561</v>
      </c>
      <c r="B5341">
        <v>59.375</v>
      </c>
      <c r="C5341">
        <v>60.4453125</v>
      </c>
      <c r="D5341">
        <v>43334784</v>
      </c>
      <c r="E5341" t="s">
        <v>12</v>
      </c>
      <c r="F5341" t="s">
        <v>22</v>
      </c>
      <c r="G5341" t="str">
        <f>IF(OR(F5341="Jan",F5341="Feb",F5341="Mar"),"Q1",
IF(OR(F5341="Apr",F5341="May",F5341="Jun"),"Q2",
IF(OR(F5341="Jul",F5341="Aug",F5341="Sep"),"Q3",
IF(OR(F5341="Oct",F5341="Nov",F5341="Dec"),"Q4",""))))</f>
        <v>Q4</v>
      </c>
      <c r="H5341" t="str">
        <f>"Q"&amp;INT((MONTH(A5341)-1)/3)+1</f>
        <v>Q4</v>
      </c>
      <c r="I5341">
        <v>2002</v>
      </c>
      <c r="J5341" t="str">
        <f>IF(C5341&gt;B5341, "Bullish", IF(B5341&gt;C5341, "Bearish", "Neutral"))</f>
        <v>Bullish</v>
      </c>
      <c r="K5341" t="str">
        <f>IF(C5342&gt;C5341, "Buy", "")</f>
        <v/>
      </c>
      <c r="L5341" t="str">
        <f>IF(C5342&lt;C5341, "Sell", "")</f>
        <v>Sell</v>
      </c>
      <c r="V5341" s="4">
        <f t="shared" si="83"/>
        <v>-1.8857515279972537E-2</v>
      </c>
    </row>
    <row r="5342" spans="1:22" x14ac:dyDescent="0.25">
      <c r="A5342" s="1">
        <v>37560</v>
      </c>
      <c r="B5342">
        <v>59.375</v>
      </c>
      <c r="C5342">
        <v>59.326560970000003</v>
      </c>
      <c r="D5342">
        <v>42567680</v>
      </c>
      <c r="E5342" t="s">
        <v>11</v>
      </c>
      <c r="F5342" t="s">
        <v>21</v>
      </c>
      <c r="G5342" t="str">
        <f>IF(OR(F5342="Jan",F5342="Feb",F5342="Mar"),"Q1",
IF(OR(F5342="Apr",F5342="May",F5342="Jun"),"Q2",
IF(OR(F5342="Jul",F5342="Aug",F5342="Sep"),"Q3",
IF(OR(F5342="Oct",F5342="Nov",F5342="Dec"),"Q4",""))))</f>
        <v>Q4</v>
      </c>
      <c r="H5342" t="str">
        <f>"Q"&amp;INT((MONTH(A5342)-1)/3)+1</f>
        <v>Q4</v>
      </c>
      <c r="I5342">
        <v>2002</v>
      </c>
      <c r="J5342" t="str">
        <f>IF(C5342&gt;B5342, "Bullish", IF(B5342&gt;C5342, "Bearish", "Neutral"))</f>
        <v>Bearish</v>
      </c>
      <c r="K5342" t="str">
        <f>IF(C5343&gt;C5342, "Buy", "")</f>
        <v/>
      </c>
      <c r="L5342" t="str">
        <f>IF(C5343&lt;C5342, "Sell", "")</f>
        <v>Sell</v>
      </c>
      <c r="V5342" s="4">
        <f t="shared" si="83"/>
        <v>-2.4818223313531813E-3</v>
      </c>
    </row>
    <row r="5343" spans="1:22" x14ac:dyDescent="0.25">
      <c r="A5343" s="1">
        <v>37559</v>
      </c>
      <c r="B5343">
        <v>58.984375</v>
      </c>
      <c r="C5343">
        <v>59.1796875</v>
      </c>
      <c r="D5343">
        <v>31792320</v>
      </c>
      <c r="E5343" t="s">
        <v>10</v>
      </c>
      <c r="F5343" t="s">
        <v>21</v>
      </c>
      <c r="G5343" t="str">
        <f>IF(OR(F5343="Jan",F5343="Feb",F5343="Mar"),"Q1",
IF(OR(F5343="Apr",F5343="May",F5343="Jun"),"Q2",
IF(OR(F5343="Jul",F5343="Aug",F5343="Sep"),"Q3",
IF(OR(F5343="Oct",F5343="Nov",F5343="Dec"),"Q4",""))))</f>
        <v>Q4</v>
      </c>
      <c r="H5343" t="str">
        <f>"Q"&amp;INT((MONTH(A5343)-1)/3)+1</f>
        <v>Q4</v>
      </c>
      <c r="I5343">
        <v>2002</v>
      </c>
      <c r="J5343" t="str">
        <f>IF(C5343&gt;B5343, "Bullish", IF(B5343&gt;C5343, "Bearish", "Neutral"))</f>
        <v>Bullish</v>
      </c>
      <c r="K5343" t="str">
        <f>IF(C5344&gt;C5343, "Buy", "")</f>
        <v>Buy</v>
      </c>
      <c r="L5343" t="str">
        <f>IF(C5344&lt;C5343, "Sell", "")</f>
        <v/>
      </c>
      <c r="V5343" s="4">
        <f t="shared" si="83"/>
        <v>1.7395044134160479E-3</v>
      </c>
    </row>
    <row r="5344" spans="1:22" x14ac:dyDescent="0.25">
      <c r="A5344" s="1">
        <v>37558</v>
      </c>
      <c r="B5344">
        <v>58.201560970000003</v>
      </c>
      <c r="C5344">
        <v>59.282810210000001</v>
      </c>
      <c r="D5344">
        <v>45538368</v>
      </c>
      <c r="E5344" t="s">
        <v>9</v>
      </c>
      <c r="F5344" t="s">
        <v>21</v>
      </c>
      <c r="G5344" t="str">
        <f>IF(OR(F5344="Jan",F5344="Feb",F5344="Mar"),"Q1",
IF(OR(F5344="Apr",F5344="May",F5344="Jun"),"Q2",
IF(OR(F5344="Jul",F5344="Aug",F5344="Sep"),"Q3",
IF(OR(F5344="Oct",F5344="Nov",F5344="Dec"),"Q4",""))))</f>
        <v>Q4</v>
      </c>
      <c r="H5344" t="str">
        <f>"Q"&amp;INT((MONTH(A5344)-1)/3)+1</f>
        <v>Q4</v>
      </c>
      <c r="I5344">
        <v>2002</v>
      </c>
      <c r="J5344" t="str">
        <f>IF(C5344&gt;B5344, "Bullish", IF(B5344&gt;C5344, "Bearish", "Neutral"))</f>
        <v>Bullish</v>
      </c>
      <c r="K5344" t="str">
        <f>IF(C5345&gt;C5344, "Buy", "")</f>
        <v/>
      </c>
      <c r="L5344" t="str">
        <f>IF(C5345&lt;C5344, "Sell", "")</f>
        <v>Sell</v>
      </c>
      <c r="V5344" s="4">
        <f t="shared" si="83"/>
        <v>-1.2461960981020202E-2</v>
      </c>
    </row>
    <row r="5345" spans="1:22" x14ac:dyDescent="0.25">
      <c r="A5345" s="1">
        <v>37557</v>
      </c>
      <c r="B5345">
        <v>58.75390625</v>
      </c>
      <c r="C5345">
        <v>58.553123470000003</v>
      </c>
      <c r="D5345">
        <v>26654208</v>
      </c>
      <c r="E5345" t="s">
        <v>7</v>
      </c>
      <c r="F5345" t="s">
        <v>21</v>
      </c>
      <c r="G5345" t="str">
        <f>IF(OR(F5345="Jan",F5345="Feb",F5345="Mar"),"Q1",
IF(OR(F5345="Apr",F5345="May",F5345="Jun"),"Q2",
IF(OR(F5345="Jul",F5345="Aug",F5345="Sep"),"Q3",
IF(OR(F5345="Oct",F5345="Nov",F5345="Dec"),"Q4",""))))</f>
        <v>Q4</v>
      </c>
      <c r="H5345" t="str">
        <f>"Q"&amp;INT((MONTH(A5345)-1)/3)+1</f>
        <v>Q4</v>
      </c>
      <c r="I5345">
        <v>2002</v>
      </c>
      <c r="J5345" t="str">
        <f>IF(C5345&gt;B5345, "Bullish", IF(B5345&gt;C5345, "Bearish", "Neutral"))</f>
        <v>Bearish</v>
      </c>
      <c r="K5345" t="str">
        <f>IF(C5346&gt;C5345, "Buy", "")</f>
        <v>Buy</v>
      </c>
      <c r="L5345" t="str">
        <f>IF(C5346&lt;C5345, "Sell", "")</f>
        <v/>
      </c>
      <c r="V5345" s="4">
        <f t="shared" si="83"/>
        <v>1.8644790599216358E-3</v>
      </c>
    </row>
    <row r="5346" spans="1:22" x14ac:dyDescent="0.25">
      <c r="A5346" s="1">
        <v>37554</v>
      </c>
      <c r="B5346">
        <v>58.950782779999997</v>
      </c>
      <c r="C5346">
        <v>58.662498470000003</v>
      </c>
      <c r="D5346">
        <v>38481344</v>
      </c>
      <c r="E5346" t="s">
        <v>12</v>
      </c>
      <c r="F5346" t="s">
        <v>21</v>
      </c>
      <c r="G5346" t="str">
        <f>IF(OR(F5346="Jan",F5346="Feb",F5346="Mar"),"Q1",
IF(OR(F5346="Apr",F5346="May",F5346="Jun"),"Q2",
IF(OR(F5346="Jul",F5346="Aug",F5346="Sep"),"Q3",
IF(OR(F5346="Oct",F5346="Nov",F5346="Dec"),"Q4",""))))</f>
        <v>Q4</v>
      </c>
      <c r="H5346" t="str">
        <f>"Q"&amp;INT((MONTH(A5346)-1)/3)+1</f>
        <v>Q4</v>
      </c>
      <c r="I5346">
        <v>2002</v>
      </c>
      <c r="J5346" t="str">
        <f>IF(C5346&gt;B5346, "Bullish", IF(B5346&gt;C5346, "Bearish", "Neutral"))</f>
        <v>Bearish</v>
      </c>
      <c r="K5346" t="str">
        <f>IF(C5347&gt;C5346, "Buy", "")</f>
        <v>Buy</v>
      </c>
      <c r="L5346" t="str">
        <f>IF(C5347&lt;C5346, "Sell", "")</f>
        <v/>
      </c>
      <c r="V5346" s="4">
        <f t="shared" si="83"/>
        <v>7.5863584023305158E-3</v>
      </c>
    </row>
    <row r="5347" spans="1:22" x14ac:dyDescent="0.25">
      <c r="A5347" s="1">
        <v>37553</v>
      </c>
      <c r="B5347">
        <v>59.825000760000002</v>
      </c>
      <c r="C5347">
        <v>59.110935210000001</v>
      </c>
      <c r="D5347">
        <v>38613440</v>
      </c>
      <c r="E5347" t="s">
        <v>11</v>
      </c>
      <c r="F5347" t="s">
        <v>21</v>
      </c>
      <c r="G5347" t="str">
        <f>IF(OR(F5347="Jan",F5347="Feb",F5347="Mar"),"Q1",
IF(OR(F5347="Apr",F5347="May",F5347="Jun"),"Q2",
IF(OR(F5347="Jul",F5347="Aug",F5347="Sep"),"Q3",
IF(OR(F5347="Oct",F5347="Nov",F5347="Dec"),"Q4",""))))</f>
        <v>Q4</v>
      </c>
      <c r="H5347" t="str">
        <f>"Q"&amp;INT((MONTH(A5347)-1)/3)+1</f>
        <v>Q4</v>
      </c>
      <c r="I5347">
        <v>2002</v>
      </c>
      <c r="J5347" t="str">
        <f>IF(C5347&gt;B5347, "Bullish", IF(B5347&gt;C5347, "Bearish", "Neutral"))</f>
        <v>Bearish</v>
      </c>
      <c r="K5347" t="str">
        <f>IF(C5348&gt;C5347, "Buy", "")</f>
        <v>Buy</v>
      </c>
      <c r="L5347" t="str">
        <f>IF(C5348&lt;C5347, "Sell", "")</f>
        <v/>
      </c>
      <c r="V5347" s="4">
        <f t="shared" si="83"/>
        <v>4.0280247036710961E-3</v>
      </c>
    </row>
    <row r="5348" spans="1:22" x14ac:dyDescent="0.25">
      <c r="A5348" s="1">
        <v>37552</v>
      </c>
      <c r="B5348">
        <v>59.083591460000001</v>
      </c>
      <c r="C5348">
        <v>59.349998470000003</v>
      </c>
      <c r="D5348">
        <v>43332288</v>
      </c>
      <c r="E5348" t="s">
        <v>10</v>
      </c>
      <c r="F5348" t="s">
        <v>21</v>
      </c>
      <c r="G5348" t="str">
        <f>IF(OR(F5348="Jan",F5348="Feb",F5348="Mar"),"Q1",
IF(OR(F5348="Apr",F5348="May",F5348="Jun"),"Q2",
IF(OR(F5348="Jul",F5348="Aug",F5348="Sep"),"Q3",
IF(OR(F5348="Oct",F5348="Nov",F5348="Dec"),"Q4",""))))</f>
        <v>Q4</v>
      </c>
      <c r="H5348" t="str">
        <f>"Q"&amp;INT((MONTH(A5348)-1)/3)+1</f>
        <v>Q4</v>
      </c>
      <c r="I5348">
        <v>2002</v>
      </c>
      <c r="J5348" t="str">
        <f>IF(C5348&gt;B5348, "Bullish", IF(B5348&gt;C5348, "Bearish", "Neutral"))</f>
        <v>Bullish</v>
      </c>
      <c r="K5348" t="str">
        <f>IF(C5349&gt;C5348, "Buy", "")</f>
        <v>Buy</v>
      </c>
      <c r="L5348" t="str">
        <f>IF(C5349&lt;C5348, "Sell", "")</f>
        <v/>
      </c>
      <c r="V5348" s="4">
        <f t="shared" si="83"/>
        <v>3.2277664043347076E-3</v>
      </c>
    </row>
    <row r="5349" spans="1:22" x14ac:dyDescent="0.25">
      <c r="A5349" s="1">
        <v>37551</v>
      </c>
      <c r="B5349">
        <v>60.125</v>
      </c>
      <c r="C5349">
        <v>59.542186739999998</v>
      </c>
      <c r="D5349">
        <v>46875008</v>
      </c>
      <c r="E5349" t="s">
        <v>9</v>
      </c>
      <c r="F5349" t="s">
        <v>21</v>
      </c>
      <c r="G5349" t="str">
        <f>IF(OR(F5349="Jan",F5349="Feb",F5349="Mar"),"Q1",
IF(OR(F5349="Apr",F5349="May",F5349="Jun"),"Q2",
IF(OR(F5349="Jul",F5349="Aug",F5349="Sep"),"Q3",
IF(OR(F5349="Oct",F5349="Nov",F5349="Dec"),"Q4",""))))</f>
        <v>Q4</v>
      </c>
      <c r="H5349" t="str">
        <f>"Q"&amp;INT((MONTH(A5349)-1)/3)+1</f>
        <v>Q4</v>
      </c>
      <c r="I5349">
        <v>2002</v>
      </c>
      <c r="J5349" t="str">
        <f>IF(C5349&gt;B5349, "Bullish", IF(B5349&gt;C5349, "Bearish", "Neutral"))</f>
        <v>Bearish</v>
      </c>
      <c r="K5349" t="str">
        <f>IF(C5350&gt;C5349, "Buy", "")</f>
        <v>Buy</v>
      </c>
      <c r="L5349" t="str">
        <f>IF(C5350&lt;C5349, "Sell", "")</f>
        <v/>
      </c>
      <c r="V5349" s="4">
        <f t="shared" si="83"/>
        <v>4.7403648865386241E-3</v>
      </c>
    </row>
    <row r="5350" spans="1:22" x14ac:dyDescent="0.25">
      <c r="A5350" s="1">
        <v>37550</v>
      </c>
      <c r="B5350">
        <v>60.083591460000001</v>
      </c>
      <c r="C5350">
        <v>59.825782779999997</v>
      </c>
      <c r="D5350">
        <v>47170176</v>
      </c>
      <c r="E5350" t="s">
        <v>7</v>
      </c>
      <c r="F5350" t="s">
        <v>21</v>
      </c>
      <c r="G5350" t="str">
        <f>IF(OR(F5350="Jan",F5350="Feb",F5350="Mar"),"Q1",
IF(OR(F5350="Apr",F5350="May",F5350="Jun"),"Q2",
IF(OR(F5350="Jul",F5350="Aug",F5350="Sep"),"Q3",
IF(OR(F5350="Oct",F5350="Nov",F5350="Dec"),"Q4",""))))</f>
        <v>Q4</v>
      </c>
      <c r="H5350" t="str">
        <f>"Q"&amp;INT((MONTH(A5350)-1)/3)+1</f>
        <v>Q4</v>
      </c>
      <c r="I5350">
        <v>2002</v>
      </c>
      <c r="J5350" t="str">
        <f>IF(C5350&gt;B5350, "Bullish", IF(B5350&gt;C5350, "Bearish", "Neutral"))</f>
        <v>Bearish</v>
      </c>
      <c r="K5350" t="str">
        <f>IF(C5351&gt;C5350, "Buy", "")</f>
        <v>Buy</v>
      </c>
      <c r="L5350" t="str">
        <f>IF(C5351&lt;C5350, "Sell", "")</f>
        <v/>
      </c>
      <c r="V5350" s="4">
        <f t="shared" si="83"/>
        <v>1.603625053455065E-3</v>
      </c>
    </row>
    <row r="5351" spans="1:22" x14ac:dyDescent="0.25">
      <c r="A5351" s="1">
        <v>37547</v>
      </c>
      <c r="B5351">
        <v>60.46875</v>
      </c>
      <c r="C5351">
        <v>59.921875</v>
      </c>
      <c r="D5351">
        <v>52909376</v>
      </c>
      <c r="E5351" t="s">
        <v>12</v>
      </c>
      <c r="F5351" t="s">
        <v>21</v>
      </c>
      <c r="G5351" t="str">
        <f>IF(OR(F5351="Jan",F5351="Feb",F5351="Mar"),"Q1",
IF(OR(F5351="Apr",F5351="May",F5351="Jun"),"Q2",
IF(OR(F5351="Jul",F5351="Aug",F5351="Sep"),"Q3",
IF(OR(F5351="Oct",F5351="Nov",F5351="Dec"),"Q4",""))))</f>
        <v>Q4</v>
      </c>
      <c r="H5351" t="str">
        <f>"Q"&amp;INT((MONTH(A5351)-1)/3)+1</f>
        <v>Q4</v>
      </c>
      <c r="I5351">
        <v>2002</v>
      </c>
      <c r="J5351" t="str">
        <f>IF(C5351&gt;B5351, "Bullish", IF(B5351&gt;C5351, "Bearish", "Neutral"))</f>
        <v>Bearish</v>
      </c>
      <c r="K5351" t="str">
        <f>IF(C5352&gt;C5351, "Buy", "")</f>
        <v/>
      </c>
      <c r="L5351" t="str">
        <f>IF(C5352&lt;C5351, "Sell", "")</f>
        <v>Sell</v>
      </c>
      <c r="V5351" s="4">
        <f t="shared" si="83"/>
        <v>-1.8155330446813283E-3</v>
      </c>
    </row>
    <row r="5352" spans="1:22" x14ac:dyDescent="0.25">
      <c r="A5352" s="1">
        <v>37546</v>
      </c>
      <c r="B5352">
        <v>58.471874239999998</v>
      </c>
      <c r="C5352">
        <v>59.813282010000002</v>
      </c>
      <c r="D5352">
        <v>63703872</v>
      </c>
      <c r="E5352" t="s">
        <v>11</v>
      </c>
      <c r="F5352" t="s">
        <v>21</v>
      </c>
      <c r="G5352" t="str">
        <f>IF(OR(F5352="Jan",F5352="Feb",F5352="Mar"),"Q1",
IF(OR(F5352="Apr",F5352="May",F5352="Jun"),"Q2",
IF(OR(F5352="Jul",F5352="Aug",F5352="Sep"),"Q3",
IF(OR(F5352="Oct",F5352="Nov",F5352="Dec"),"Q4",""))))</f>
        <v>Q4</v>
      </c>
      <c r="H5352" t="str">
        <f>"Q"&amp;INT((MONTH(A5352)-1)/3)+1</f>
        <v>Q4</v>
      </c>
      <c r="I5352">
        <v>2002</v>
      </c>
      <c r="J5352" t="str">
        <f>IF(C5352&gt;B5352, "Bullish", IF(B5352&gt;C5352, "Bearish", "Neutral"))</f>
        <v>Bullish</v>
      </c>
      <c r="K5352" t="str">
        <f>IF(C5353&gt;C5352, "Buy", "")</f>
        <v/>
      </c>
      <c r="L5352" t="str">
        <f>IF(C5353&lt;C5352, "Sell", "")</f>
        <v>Sell</v>
      </c>
      <c r="V5352" s="4">
        <f t="shared" si="83"/>
        <v>-2.1072004634522797E-2</v>
      </c>
    </row>
    <row r="5353" spans="1:22" x14ac:dyDescent="0.25">
      <c r="A5353" s="1">
        <v>37545</v>
      </c>
      <c r="B5353">
        <v>60.78125</v>
      </c>
      <c r="C5353">
        <v>58.578907010000002</v>
      </c>
      <c r="D5353">
        <v>68785472</v>
      </c>
      <c r="E5353" t="s">
        <v>10</v>
      </c>
      <c r="F5353" t="s">
        <v>21</v>
      </c>
      <c r="G5353" t="str">
        <f>IF(OR(F5353="Jan",F5353="Feb",F5353="Mar"),"Q1",
IF(OR(F5353="Apr",F5353="May",F5353="Jun"),"Q2",
IF(OR(F5353="Jul",F5353="Aug",F5353="Sep"),"Q3",
IF(OR(F5353="Oct",F5353="Nov",F5353="Dec"),"Q4",""))))</f>
        <v>Q4</v>
      </c>
      <c r="H5353" t="str">
        <f>"Q"&amp;INT((MONTH(A5353)-1)/3)+1</f>
        <v>Q4</v>
      </c>
      <c r="I5353">
        <v>2002</v>
      </c>
      <c r="J5353" t="str">
        <f>IF(C5353&gt;B5353, "Bullish", IF(B5353&gt;C5353, "Bearish", "Neutral"))</f>
        <v>Bearish</v>
      </c>
      <c r="K5353" t="str">
        <f>IF(C5354&gt;C5353, "Buy", "")</f>
        <v>Buy</v>
      </c>
      <c r="L5353" t="str">
        <f>IF(C5354&lt;C5353, "Sell", "")</f>
        <v/>
      </c>
      <c r="V5353" s="4">
        <f t="shared" si="83"/>
        <v>1.8765936363279431E-2</v>
      </c>
    </row>
    <row r="5354" spans="1:22" x14ac:dyDescent="0.25">
      <c r="A5354" s="1">
        <v>37544</v>
      </c>
      <c r="B5354">
        <v>59.69921875</v>
      </c>
      <c r="C5354">
        <v>59.69921875</v>
      </c>
      <c r="D5354">
        <v>0</v>
      </c>
      <c r="E5354" t="s">
        <v>9</v>
      </c>
      <c r="F5354" t="s">
        <v>21</v>
      </c>
      <c r="G5354" t="str">
        <f>IF(OR(F5354="Jan",F5354="Feb",F5354="Mar"),"Q1",
IF(OR(F5354="Apr",F5354="May",F5354="Jun"),"Q2",
IF(OR(F5354="Jul",F5354="Aug",F5354="Sep"),"Q3",
IF(OR(F5354="Oct",F5354="Nov",F5354="Dec"),"Q4",""))))</f>
        <v>Q4</v>
      </c>
      <c r="H5354" t="str">
        <f>"Q"&amp;INT((MONTH(A5354)-1)/3)+1</f>
        <v>Q4</v>
      </c>
      <c r="I5354">
        <v>2002</v>
      </c>
      <c r="J5354" t="str">
        <f>IF(C5354&gt;B5354, "Bullish", IF(B5354&gt;C5354, "Bearish", "Neutral"))</f>
        <v>Neutral</v>
      </c>
      <c r="K5354" t="str">
        <f>IF(C5355&gt;C5354, "Buy", "")</f>
        <v/>
      </c>
      <c r="L5354" t="str">
        <f>IF(C5355&lt;C5354, "Sell", "")</f>
        <v/>
      </c>
      <c r="V5354" s="4">
        <f t="shared" si="83"/>
        <v>0</v>
      </c>
    </row>
    <row r="5355" spans="1:22" x14ac:dyDescent="0.25">
      <c r="A5355" s="1">
        <v>37543</v>
      </c>
      <c r="B5355">
        <v>59.067188260000002</v>
      </c>
      <c r="C5355">
        <v>59.69921875</v>
      </c>
      <c r="D5355">
        <v>72795648</v>
      </c>
      <c r="E5355" t="s">
        <v>7</v>
      </c>
      <c r="F5355" t="s">
        <v>21</v>
      </c>
      <c r="G5355" t="str">
        <f>IF(OR(F5355="Jan",F5355="Feb",F5355="Mar"),"Q1",
IF(OR(F5355="Apr",F5355="May",F5355="Jun"),"Q2",
IF(OR(F5355="Jul",F5355="Aug",F5355="Sep"),"Q3",
IF(OR(F5355="Oct",F5355="Nov",F5355="Dec"),"Q4",""))))</f>
        <v>Q4</v>
      </c>
      <c r="H5355" t="str">
        <f>"Q"&amp;INT((MONTH(A5355)-1)/3)+1</f>
        <v>Q4</v>
      </c>
      <c r="I5355">
        <v>2002</v>
      </c>
      <c r="J5355" t="str">
        <f>IF(C5355&gt;B5355, "Bullish", IF(B5355&gt;C5355, "Bearish", "Neutral"))</f>
        <v>Bullish</v>
      </c>
      <c r="K5355" t="str">
        <f>IF(C5356&gt;C5355, "Buy", "")</f>
        <v/>
      </c>
      <c r="L5355" t="str">
        <f>IF(C5356&lt;C5355, "Sell", "")</f>
        <v>Sell</v>
      </c>
      <c r="V5355" s="4">
        <f t="shared" si="83"/>
        <v>-1.315251294907227E-2</v>
      </c>
    </row>
    <row r="5356" spans="1:22" x14ac:dyDescent="0.25">
      <c r="A5356" s="1">
        <v>37540</v>
      </c>
      <c r="B5356">
        <v>56.753124239999998</v>
      </c>
      <c r="C5356">
        <v>58.924217220000003</v>
      </c>
      <c r="D5356">
        <v>70623808</v>
      </c>
      <c r="E5356" t="s">
        <v>12</v>
      </c>
      <c r="F5356" t="s">
        <v>21</v>
      </c>
      <c r="G5356" t="str">
        <f>IF(OR(F5356="Jan",F5356="Feb",F5356="Mar"),"Q1",
IF(OR(F5356="Apr",F5356="May",F5356="Jun"),"Q2",
IF(OR(F5356="Jul",F5356="Aug",F5356="Sep"),"Q3",
IF(OR(F5356="Oct",F5356="Nov",F5356="Dec"),"Q4",""))))</f>
        <v>Q4</v>
      </c>
      <c r="H5356" t="str">
        <f>"Q"&amp;INT((MONTH(A5356)-1)/3)+1</f>
        <v>Q4</v>
      </c>
      <c r="I5356">
        <v>2002</v>
      </c>
      <c r="J5356" t="str">
        <f>IF(C5356&gt;B5356, "Bullish", IF(B5356&gt;C5356, "Bearish", "Neutral"))</f>
        <v>Bullish</v>
      </c>
      <c r="K5356" t="str">
        <f>IF(C5357&gt;C5356, "Buy", "")</f>
        <v/>
      </c>
      <c r="L5356" t="str">
        <f>IF(C5357&lt;C5356, "Sell", "")</f>
        <v>Sell</v>
      </c>
      <c r="V5356" s="4">
        <f t="shared" si="83"/>
        <v>-3.8526651175215192E-2</v>
      </c>
    </row>
    <row r="5357" spans="1:22" x14ac:dyDescent="0.25">
      <c r="A5357" s="1">
        <v>37539</v>
      </c>
      <c r="B5357">
        <v>54.704685210000001</v>
      </c>
      <c r="C5357">
        <v>56.73828125</v>
      </c>
      <c r="D5357">
        <v>115910336</v>
      </c>
      <c r="E5357" t="s">
        <v>11</v>
      </c>
      <c r="F5357" t="s">
        <v>21</v>
      </c>
      <c r="G5357" t="str">
        <f>IF(OR(F5357="Jan",F5357="Feb",F5357="Mar"),"Q1",
IF(OR(F5357="Apr",F5357="May",F5357="Jun"),"Q2",
IF(OR(F5357="Jul",F5357="Aug",F5357="Sep"),"Q3",
IF(OR(F5357="Oct",F5357="Nov",F5357="Dec"),"Q4",""))))</f>
        <v>Q4</v>
      </c>
      <c r="H5357" t="str">
        <f>"Q"&amp;INT((MONTH(A5357)-1)/3)+1</f>
        <v>Q4</v>
      </c>
      <c r="I5357">
        <v>2002</v>
      </c>
      <c r="J5357" t="str">
        <f>IF(C5357&gt;B5357, "Bullish", IF(B5357&gt;C5357, "Bearish", "Neutral"))</f>
        <v>Bullish</v>
      </c>
      <c r="K5357" t="str">
        <f>IF(C5358&gt;C5357, "Buy", "")</f>
        <v/>
      </c>
      <c r="L5357" t="str">
        <f>IF(C5358&lt;C5357, "Sell", "")</f>
        <v>Sell</v>
      </c>
      <c r="V5357" s="4">
        <f t="shared" si="83"/>
        <v>-4.430290198863835E-2</v>
      </c>
    </row>
    <row r="5358" spans="1:22" x14ac:dyDescent="0.25">
      <c r="A5358" s="1">
        <v>37538</v>
      </c>
      <c r="B5358">
        <v>55.883594510000002</v>
      </c>
      <c r="C5358">
        <v>54.331249239999998</v>
      </c>
      <c r="D5358">
        <v>51109952</v>
      </c>
      <c r="E5358" t="s">
        <v>10</v>
      </c>
      <c r="F5358" t="s">
        <v>21</v>
      </c>
      <c r="G5358" t="str">
        <f>IF(OR(F5358="Jan",F5358="Feb",F5358="Mar"),"Q1",
IF(OR(F5358="Apr",F5358="May",F5358="Jun"),"Q2",
IF(OR(F5358="Jul",F5358="Aug",F5358="Sep"),"Q3",
IF(OR(F5358="Oct",F5358="Nov",F5358="Dec"),"Q4",""))))</f>
        <v>Q4</v>
      </c>
      <c r="H5358" t="str">
        <f>"Q"&amp;INT((MONTH(A5358)-1)/3)+1</f>
        <v>Q4</v>
      </c>
      <c r="I5358">
        <v>2002</v>
      </c>
      <c r="J5358" t="str">
        <f>IF(C5358&gt;B5358, "Bullish", IF(B5358&gt;C5358, "Bearish", "Neutral"))</f>
        <v>Bearish</v>
      </c>
      <c r="K5358" t="str">
        <f>IF(C5359&gt;C5358, "Buy", "")</f>
        <v>Buy</v>
      </c>
      <c r="L5358" t="str">
        <f>IF(C5359&lt;C5358, "Sell", "")</f>
        <v/>
      </c>
      <c r="V5358" s="4">
        <f t="shared" si="83"/>
        <v>1.9872030038215052E-2</v>
      </c>
    </row>
    <row r="5359" spans="1:22" x14ac:dyDescent="0.25">
      <c r="A5359" s="1">
        <v>37537</v>
      </c>
      <c r="B5359">
        <v>53.671875</v>
      </c>
      <c r="C5359">
        <v>55.432811739999998</v>
      </c>
      <c r="D5359">
        <v>49633408</v>
      </c>
      <c r="E5359" t="s">
        <v>9</v>
      </c>
      <c r="F5359" t="s">
        <v>21</v>
      </c>
      <c r="G5359" t="str">
        <f>IF(OR(F5359="Jan",F5359="Feb",F5359="Mar"),"Q1",
IF(OR(F5359="Apr",F5359="May",F5359="Jun"),"Q2",
IF(OR(F5359="Jul",F5359="Aug",F5359="Sep"),"Q3",
IF(OR(F5359="Oct",F5359="Nov",F5359="Dec"),"Q4",""))))</f>
        <v>Q4</v>
      </c>
      <c r="H5359" t="str">
        <f>"Q"&amp;INT((MONTH(A5359)-1)/3)+1</f>
        <v>Q4</v>
      </c>
      <c r="I5359">
        <v>2002</v>
      </c>
      <c r="J5359" t="str">
        <f>IF(C5359&gt;B5359, "Bullish", IF(B5359&gt;C5359, "Bearish", "Neutral"))</f>
        <v>Bullish</v>
      </c>
      <c r="K5359" t="str">
        <f>IF(C5360&gt;C5359, "Buy", "")</f>
        <v/>
      </c>
      <c r="L5359" t="str">
        <f>IF(C5360&lt;C5359, "Sell", "")</f>
        <v>Sell</v>
      </c>
      <c r="V5359" s="4">
        <f t="shared" si="83"/>
        <v>-2.6756371133781893E-2</v>
      </c>
    </row>
    <row r="5360" spans="1:22" x14ac:dyDescent="0.25">
      <c r="A5360" s="1">
        <v>37536</v>
      </c>
      <c r="B5360">
        <v>54.453125</v>
      </c>
      <c r="C5360">
        <v>53.98828125</v>
      </c>
      <c r="D5360">
        <v>26232256</v>
      </c>
      <c r="E5360" t="s">
        <v>7</v>
      </c>
      <c r="F5360" t="s">
        <v>21</v>
      </c>
      <c r="G5360" t="str">
        <f>IF(OR(F5360="Jan",F5360="Feb",F5360="Mar"),"Q1",
IF(OR(F5360="Apr",F5360="May",F5360="Jun"),"Q2",
IF(OR(F5360="Jul",F5360="Aug",F5360="Sep"),"Q3",
IF(OR(F5360="Oct",F5360="Nov",F5360="Dec"),"Q4",""))))</f>
        <v>Q4</v>
      </c>
      <c r="H5360" t="str">
        <f>"Q"&amp;INT((MONTH(A5360)-1)/3)+1</f>
        <v>Q4</v>
      </c>
      <c r="I5360">
        <v>2002</v>
      </c>
      <c r="J5360" t="str">
        <f>IF(C5360&gt;B5360, "Bullish", IF(B5360&gt;C5360, "Bearish", "Neutral"))</f>
        <v>Bearish</v>
      </c>
      <c r="K5360" t="str">
        <f>IF(C5361&gt;C5360, "Buy", "")</f>
        <v>Buy</v>
      </c>
      <c r="L5360" t="str">
        <f>IF(C5361&lt;C5360, "Sell", "")</f>
        <v/>
      </c>
      <c r="V5360" s="4">
        <f t="shared" si="83"/>
        <v>1.2912611803645052E-2</v>
      </c>
    </row>
    <row r="5361" spans="1:22" x14ac:dyDescent="0.25">
      <c r="A5361" s="1">
        <v>37533</v>
      </c>
      <c r="B5361">
        <v>54.14453125</v>
      </c>
      <c r="C5361">
        <v>54.694530489999998</v>
      </c>
      <c r="D5361">
        <v>40793152</v>
      </c>
      <c r="E5361" t="s">
        <v>12</v>
      </c>
      <c r="F5361" t="s">
        <v>21</v>
      </c>
      <c r="G5361" t="str">
        <f>IF(OR(F5361="Jan",F5361="Feb",F5361="Mar"),"Q1",
IF(OR(F5361="Apr",F5361="May",F5361="Jun"),"Q2",
IF(OR(F5361="Jul",F5361="Aug",F5361="Sep"),"Q3",
IF(OR(F5361="Oct",F5361="Nov",F5361="Dec"),"Q4",""))))</f>
        <v>Q4</v>
      </c>
      <c r="H5361" t="str">
        <f>"Q"&amp;INT((MONTH(A5361)-1)/3)+1</f>
        <v>Q4</v>
      </c>
      <c r="I5361">
        <v>2002</v>
      </c>
      <c r="J5361" t="str">
        <f>IF(C5361&gt;B5361, "Bullish", IF(B5361&gt;C5361, "Bearish", "Neutral"))</f>
        <v>Bullish</v>
      </c>
      <c r="K5361" t="str">
        <f>IF(C5362&gt;C5361, "Buy", "")</f>
        <v/>
      </c>
      <c r="L5361" t="str">
        <f>IF(C5362&lt;C5361, "Sell", "")</f>
        <v>Sell</v>
      </c>
      <c r="V5361" s="4">
        <f t="shared" si="83"/>
        <v>-9.5898709236419358E-3</v>
      </c>
    </row>
    <row r="5362" spans="1:22" x14ac:dyDescent="0.25">
      <c r="A5362" s="1">
        <v>37532</v>
      </c>
      <c r="B5362">
        <v>53.4375</v>
      </c>
      <c r="C5362">
        <v>54.174999239999998</v>
      </c>
      <c r="D5362">
        <v>40588288</v>
      </c>
      <c r="E5362" t="s">
        <v>11</v>
      </c>
      <c r="F5362" t="s">
        <v>21</v>
      </c>
      <c r="G5362" t="str">
        <f>IF(OR(F5362="Jan",F5362="Feb",F5362="Mar"),"Q1",
IF(OR(F5362="Apr",F5362="May",F5362="Jun"),"Q2",
IF(OR(F5362="Jul",F5362="Aug",F5362="Sep"),"Q3",
IF(OR(F5362="Oct",F5362="Nov",F5362="Dec"),"Q4",""))))</f>
        <v>Q4</v>
      </c>
      <c r="H5362" t="str">
        <f>"Q"&amp;INT((MONTH(A5362)-1)/3)+1</f>
        <v>Q4</v>
      </c>
      <c r="I5362">
        <v>2002</v>
      </c>
      <c r="J5362" t="str">
        <f>IF(C5362&gt;B5362, "Bullish", IF(B5362&gt;C5362, "Bearish", "Neutral"))</f>
        <v>Bullish</v>
      </c>
      <c r="K5362" t="str">
        <f>IF(C5363&gt;C5362, "Buy", "")</f>
        <v/>
      </c>
      <c r="L5362" t="str">
        <f>IF(C5363&lt;C5362, "Sell", "")</f>
        <v>Sell</v>
      </c>
      <c r="V5362" s="4">
        <f t="shared" si="83"/>
        <v>-1.7699389771676292E-2</v>
      </c>
    </row>
    <row r="5363" spans="1:22" x14ac:dyDescent="0.25">
      <c r="A5363" s="1">
        <v>37531</v>
      </c>
      <c r="B5363">
        <v>53.232810970000003</v>
      </c>
      <c r="C5363">
        <v>53.232810970000003</v>
      </c>
      <c r="D5363">
        <v>0</v>
      </c>
      <c r="E5363" t="s">
        <v>10</v>
      </c>
      <c r="F5363" t="s">
        <v>21</v>
      </c>
      <c r="G5363" t="str">
        <f>IF(OR(F5363="Jan",F5363="Feb",F5363="Mar"),"Q1",
IF(OR(F5363="Apr",F5363="May",F5363="Jun"),"Q2",
IF(OR(F5363="Jul",F5363="Aug",F5363="Sep"),"Q3",
IF(OR(F5363="Oct",F5363="Nov",F5363="Dec"),"Q4",""))))</f>
        <v>Q4</v>
      </c>
      <c r="H5363" t="str">
        <f>"Q"&amp;INT((MONTH(A5363)-1)/3)+1</f>
        <v>Q4</v>
      </c>
      <c r="I5363">
        <v>2002</v>
      </c>
      <c r="J5363" t="str">
        <f>IF(C5363&gt;B5363, "Bullish", IF(B5363&gt;C5363, "Bearish", "Neutral"))</f>
        <v>Neutral</v>
      </c>
      <c r="K5363" t="str">
        <f>IF(C5364&gt;C5363, "Buy", "")</f>
        <v/>
      </c>
      <c r="L5363" t="str">
        <f>IF(C5364&lt;C5363, "Sell", "")</f>
        <v/>
      </c>
      <c r="V5363" s="4">
        <f t="shared" si="83"/>
        <v>0</v>
      </c>
    </row>
    <row r="5364" spans="1:22" x14ac:dyDescent="0.25">
      <c r="A5364" s="1">
        <v>37530</v>
      </c>
      <c r="B5364">
        <v>52.9375</v>
      </c>
      <c r="C5364">
        <v>53.232810970000003</v>
      </c>
      <c r="D5364">
        <v>46234880</v>
      </c>
      <c r="E5364" t="s">
        <v>9</v>
      </c>
      <c r="F5364" t="s">
        <v>21</v>
      </c>
      <c r="G5364" t="str">
        <f>IF(OR(F5364="Jan",F5364="Feb",F5364="Mar"),"Q1",
IF(OR(F5364="Apr",F5364="May",F5364="Jun"),"Q2",
IF(OR(F5364="Jul",F5364="Aug",F5364="Sep"),"Q3",
IF(OR(F5364="Oct",F5364="Nov",F5364="Dec"),"Q4",""))))</f>
        <v>Q4</v>
      </c>
      <c r="H5364" t="str">
        <f>"Q"&amp;INT((MONTH(A5364)-1)/3)+1</f>
        <v>Q4</v>
      </c>
      <c r="I5364">
        <v>2002</v>
      </c>
      <c r="J5364" t="str">
        <f>IF(C5364&gt;B5364, "Bullish", IF(B5364&gt;C5364, "Bearish", "Neutral"))</f>
        <v>Bullish</v>
      </c>
      <c r="K5364" t="str">
        <f>IF(C5365&gt;C5364, "Buy", "")</f>
        <v/>
      </c>
      <c r="L5364" t="str">
        <f>IF(C5365&lt;C5364, "Sell", "")</f>
        <v>Sell</v>
      </c>
      <c r="V5364" s="4">
        <f t="shared" si="83"/>
        <v>-1.3208787048835067E-4</v>
      </c>
    </row>
    <row r="5365" spans="1:22" x14ac:dyDescent="0.25">
      <c r="A5365" s="1">
        <v>37529</v>
      </c>
      <c r="B5365">
        <v>54.248435970000003</v>
      </c>
      <c r="C5365">
        <v>53.225780489999998</v>
      </c>
      <c r="D5365">
        <v>37461184</v>
      </c>
      <c r="E5365" t="s">
        <v>7</v>
      </c>
      <c r="F5365" t="s">
        <v>20</v>
      </c>
      <c r="G5365" t="str">
        <f>IF(OR(F5365="Jan",F5365="Feb",F5365="Mar"),"Q1",
IF(OR(F5365="Apr",F5365="May",F5365="Jun"),"Q2",
IF(OR(F5365="Jul",F5365="Aug",F5365="Sep"),"Q3",
IF(OR(F5365="Oct",F5365="Nov",F5365="Dec"),"Q4",""))))</f>
        <v>Q3</v>
      </c>
      <c r="H5365" t="str">
        <f>"Q"&amp;INT((MONTH(A5365)-1)/3)+1</f>
        <v>Q3</v>
      </c>
      <c r="I5365">
        <v>2002</v>
      </c>
      <c r="J5365" t="str">
        <f>IF(C5365&gt;B5365, "Bullish", IF(B5365&gt;C5365, "Bearish", "Neutral"))</f>
        <v>Bearish</v>
      </c>
      <c r="K5365" t="str">
        <f>IF(C5366&gt;C5365, "Buy", "")</f>
        <v>Buy</v>
      </c>
      <c r="L5365" t="str">
        <f>IF(C5366&lt;C5365, "Sell", "")</f>
        <v/>
      </c>
      <c r="V5365" s="4">
        <f t="shared" si="83"/>
        <v>2.9100367919670043E-2</v>
      </c>
    </row>
    <row r="5366" spans="1:22" x14ac:dyDescent="0.25">
      <c r="A5366" s="1">
        <v>37526</v>
      </c>
      <c r="B5366">
        <v>54.486717220000003</v>
      </c>
      <c r="C5366">
        <v>54.821094510000002</v>
      </c>
      <c r="D5366">
        <v>44959616</v>
      </c>
      <c r="E5366" t="s">
        <v>12</v>
      </c>
      <c r="F5366" t="s">
        <v>20</v>
      </c>
      <c r="G5366" t="str">
        <f>IF(OR(F5366="Jan",F5366="Feb",F5366="Mar"),"Q1",
IF(OR(F5366="Apr",F5366="May",F5366="Jun"),"Q2",
IF(OR(F5366="Jul",F5366="Aug",F5366="Sep"),"Q3",
IF(OR(F5366="Oct",F5366="Nov",F5366="Dec"),"Q4",""))))</f>
        <v>Q3</v>
      </c>
      <c r="H5366" t="str">
        <f>"Q"&amp;INT((MONTH(A5366)-1)/3)+1</f>
        <v>Q3</v>
      </c>
      <c r="I5366">
        <v>2002</v>
      </c>
      <c r="J5366" t="str">
        <f>IF(C5366&gt;B5366, "Bullish", IF(B5366&gt;C5366, "Bearish", "Neutral"))</f>
        <v>Bullish</v>
      </c>
      <c r="K5366" t="str">
        <f>IF(C5367&gt;C5366, "Buy", "")</f>
        <v/>
      </c>
      <c r="L5366" t="str">
        <f>IF(C5367&lt;C5366, "Sell", "")</f>
        <v>Sell</v>
      </c>
      <c r="V5366" s="4">
        <f t="shared" si="83"/>
        <v>-8.5953307753452429E-3</v>
      </c>
    </row>
    <row r="5367" spans="1:22" x14ac:dyDescent="0.25">
      <c r="A5367" s="1">
        <v>37525</v>
      </c>
      <c r="B5367">
        <v>54.65625</v>
      </c>
      <c r="C5367">
        <v>54.353904720000003</v>
      </c>
      <c r="D5367">
        <v>34179392</v>
      </c>
      <c r="E5367" t="s">
        <v>11</v>
      </c>
      <c r="F5367" t="s">
        <v>20</v>
      </c>
      <c r="G5367" t="str">
        <f>IF(OR(F5367="Jan",F5367="Feb",F5367="Mar"),"Q1",
IF(OR(F5367="Apr",F5367="May",F5367="Jun"),"Q2",
IF(OR(F5367="Jul",F5367="Aug",F5367="Sep"),"Q3",
IF(OR(F5367="Oct",F5367="Nov",F5367="Dec"),"Q4",""))))</f>
        <v>Q3</v>
      </c>
      <c r="H5367" t="str">
        <f>"Q"&amp;INT((MONTH(A5367)-1)/3)+1</f>
        <v>Q3</v>
      </c>
      <c r="I5367">
        <v>2002</v>
      </c>
      <c r="J5367" t="str">
        <f>IF(C5367&gt;B5367, "Bullish", IF(B5367&gt;C5367, "Bearish", "Neutral"))</f>
        <v>Bearish</v>
      </c>
      <c r="K5367" t="str">
        <f>IF(C5368&gt;C5367, "Buy", "")</f>
        <v/>
      </c>
      <c r="L5367" t="str">
        <f>IF(C5368&lt;C5367, "Sell", "")</f>
        <v>Sell</v>
      </c>
      <c r="V5367" s="4">
        <f t="shared" si="83"/>
        <v>-2.9841286206072266E-3</v>
      </c>
    </row>
    <row r="5368" spans="1:22" x14ac:dyDescent="0.25">
      <c r="A5368" s="1">
        <v>37524</v>
      </c>
      <c r="B5368">
        <v>52.03125</v>
      </c>
      <c r="C5368">
        <v>54.192188260000002</v>
      </c>
      <c r="D5368">
        <v>42394944</v>
      </c>
      <c r="E5368" t="s">
        <v>10</v>
      </c>
      <c r="F5368" t="s">
        <v>20</v>
      </c>
      <c r="G5368" t="str">
        <f>IF(OR(F5368="Jan",F5368="Feb",F5368="Mar"),"Q1",
IF(OR(F5368="Apr",F5368="May",F5368="Jun"),"Q2",
IF(OR(F5368="Jul",F5368="Aug",F5368="Sep"),"Q3",
IF(OR(F5368="Oct",F5368="Nov",F5368="Dec"),"Q4",""))))</f>
        <v>Q3</v>
      </c>
      <c r="H5368" t="str">
        <f>"Q"&amp;INT((MONTH(A5368)-1)/3)+1</f>
        <v>Q3</v>
      </c>
      <c r="I5368">
        <v>2002</v>
      </c>
      <c r="J5368" t="str">
        <f>IF(C5368&gt;B5368, "Bullish", IF(B5368&gt;C5368, "Bearish", "Neutral"))</f>
        <v>Bullish</v>
      </c>
      <c r="K5368" t="str">
        <f>IF(C5369&gt;C5368, "Buy", "")</f>
        <v/>
      </c>
      <c r="L5368" t="str">
        <f>IF(C5369&lt;C5368, "Sell", "")</f>
        <v>Sell</v>
      </c>
      <c r="V5368" s="4">
        <f t="shared" si="83"/>
        <v>-1.8724941354722018E-2</v>
      </c>
    </row>
    <row r="5369" spans="1:22" x14ac:dyDescent="0.25">
      <c r="A5369" s="1">
        <v>37523</v>
      </c>
      <c r="B5369">
        <v>53.514842989999998</v>
      </c>
      <c r="C5369">
        <v>53.196094510000002</v>
      </c>
      <c r="D5369">
        <v>39022336</v>
      </c>
      <c r="E5369" t="s">
        <v>9</v>
      </c>
      <c r="F5369" t="s">
        <v>20</v>
      </c>
      <c r="G5369" t="str">
        <f>IF(OR(F5369="Jan",F5369="Feb",F5369="Mar"),"Q1",
IF(OR(F5369="Apr",F5369="May",F5369="Jun"),"Q2",
IF(OR(F5369="Jul",F5369="Aug",F5369="Sep"),"Q3",
IF(OR(F5369="Oct",F5369="Nov",F5369="Dec"),"Q4",""))))</f>
        <v>Q3</v>
      </c>
      <c r="H5369" t="str">
        <f>"Q"&amp;INT((MONTH(A5369)-1)/3)+1</f>
        <v>Q3</v>
      </c>
      <c r="I5369">
        <v>2002</v>
      </c>
      <c r="J5369" t="str">
        <f>IF(C5369&gt;B5369, "Bullish", IF(B5369&gt;C5369, "Bearish", "Neutral"))</f>
        <v>Bearish</v>
      </c>
      <c r="K5369" t="str">
        <f>IF(C5370&gt;C5369, "Buy", "")</f>
        <v>Buy</v>
      </c>
      <c r="L5369" t="str">
        <f>IF(C5370&lt;C5369, "Sell", "")</f>
        <v/>
      </c>
      <c r="V5369" s="4">
        <f t="shared" si="83"/>
        <v>2.2663973406057095E-2</v>
      </c>
    </row>
    <row r="5370" spans="1:22" x14ac:dyDescent="0.25">
      <c r="A5370" s="1">
        <v>37522</v>
      </c>
      <c r="B5370">
        <v>54.84375</v>
      </c>
      <c r="C5370">
        <v>54.4296875</v>
      </c>
      <c r="D5370">
        <v>29428416</v>
      </c>
      <c r="E5370" t="s">
        <v>7</v>
      </c>
      <c r="F5370" t="s">
        <v>20</v>
      </c>
      <c r="G5370" t="str">
        <f>IF(OR(F5370="Jan",F5370="Feb",F5370="Mar"),"Q1",
IF(OR(F5370="Apr",F5370="May",F5370="Jun"),"Q2",
IF(OR(F5370="Jul",F5370="Aug",F5370="Sep"),"Q3",
IF(OR(F5370="Oct",F5370="Nov",F5370="Dec"),"Q4",""))))</f>
        <v>Q3</v>
      </c>
      <c r="H5370" t="str">
        <f>"Q"&amp;INT((MONTH(A5370)-1)/3)+1</f>
        <v>Q3</v>
      </c>
      <c r="I5370">
        <v>2002</v>
      </c>
      <c r="J5370" t="str">
        <f>IF(C5370&gt;B5370, "Bullish", IF(B5370&gt;C5370, "Bearish", "Neutral"))</f>
        <v>Bearish</v>
      </c>
      <c r="K5370" t="str">
        <f>IF(C5371&gt;C5370, "Buy", "")</f>
        <v>Buy</v>
      </c>
      <c r="L5370" t="str">
        <f>IF(C5371&lt;C5370, "Sell", "")</f>
        <v/>
      </c>
      <c r="V5370" s="4">
        <f t="shared" si="83"/>
        <v>6.5025948503305191E-3</v>
      </c>
    </row>
    <row r="5371" spans="1:22" x14ac:dyDescent="0.25">
      <c r="A5371" s="1">
        <v>37519</v>
      </c>
      <c r="B5371">
        <v>53.125</v>
      </c>
      <c r="C5371">
        <v>54.785938260000002</v>
      </c>
      <c r="D5371">
        <v>37551744</v>
      </c>
      <c r="E5371" t="s">
        <v>12</v>
      </c>
      <c r="F5371" t="s">
        <v>20</v>
      </c>
      <c r="G5371" t="str">
        <f>IF(OR(F5371="Jan",F5371="Feb",F5371="Mar"),"Q1",
IF(OR(F5371="Apr",F5371="May",F5371="Jun"),"Q2",
IF(OR(F5371="Jul",F5371="Aug",F5371="Sep"),"Q3",
IF(OR(F5371="Oct",F5371="Nov",F5371="Dec"),"Q4",""))))</f>
        <v>Q3</v>
      </c>
      <c r="H5371" t="str">
        <f>"Q"&amp;INT((MONTH(A5371)-1)/3)+1</f>
        <v>Q3</v>
      </c>
      <c r="I5371">
        <v>2002</v>
      </c>
      <c r="J5371" t="str">
        <f>IF(C5371&gt;B5371, "Bullish", IF(B5371&gt;C5371, "Bearish", "Neutral"))</f>
        <v>Bullish</v>
      </c>
      <c r="K5371" t="str">
        <f>IF(C5372&gt;C5371, "Buy", "")</f>
        <v/>
      </c>
      <c r="L5371" t="str">
        <f>IF(C5372&lt;C5371, "Sell", "")</f>
        <v>Sell</v>
      </c>
      <c r="V5371" s="4">
        <f t="shared" si="83"/>
        <v>-3.0036042833985603E-3</v>
      </c>
    </row>
    <row r="5372" spans="1:22" x14ac:dyDescent="0.25">
      <c r="A5372" s="1">
        <v>37518</v>
      </c>
      <c r="B5372">
        <v>55.703125</v>
      </c>
      <c r="C5372">
        <v>54.621875760000002</v>
      </c>
      <c r="D5372">
        <v>46434112</v>
      </c>
      <c r="E5372" t="s">
        <v>11</v>
      </c>
      <c r="F5372" t="s">
        <v>20</v>
      </c>
      <c r="G5372" t="str">
        <f>IF(OR(F5372="Jan",F5372="Feb",F5372="Mar"),"Q1",
IF(OR(F5372="Apr",F5372="May",F5372="Jun"),"Q2",
IF(OR(F5372="Jul",F5372="Aug",F5372="Sep"),"Q3",
IF(OR(F5372="Oct",F5372="Nov",F5372="Dec"),"Q4",""))))</f>
        <v>Q3</v>
      </c>
      <c r="H5372" t="str">
        <f>"Q"&amp;INT((MONTH(A5372)-1)/3)+1</f>
        <v>Q3</v>
      </c>
      <c r="I5372">
        <v>2002</v>
      </c>
      <c r="J5372" t="str">
        <f>IF(C5372&gt;B5372, "Bullish", IF(B5372&gt;C5372, "Bearish", "Neutral"))</f>
        <v>Bearish</v>
      </c>
      <c r="K5372" t="str">
        <f>IF(C5373&gt;C5372, "Buy", "")</f>
        <v>Buy</v>
      </c>
      <c r="L5372" t="str">
        <f>IF(C5373&lt;C5372, "Sell", "")</f>
        <v/>
      </c>
      <c r="V5372" s="4">
        <f t="shared" si="83"/>
        <v>2.0345212261014246E-2</v>
      </c>
    </row>
    <row r="5373" spans="1:22" x14ac:dyDescent="0.25">
      <c r="A5373" s="1">
        <v>37517</v>
      </c>
      <c r="B5373">
        <v>56.739063260000002</v>
      </c>
      <c r="C5373">
        <v>55.756248470000003</v>
      </c>
      <c r="D5373">
        <v>47365760</v>
      </c>
      <c r="E5373" t="s">
        <v>10</v>
      </c>
      <c r="F5373" t="s">
        <v>20</v>
      </c>
      <c r="G5373" t="str">
        <f>IF(OR(F5373="Jan",F5373="Feb",F5373="Mar"),"Q1",
IF(OR(F5373="Apr",F5373="May",F5373="Jun"),"Q2",
IF(OR(F5373="Jul",F5373="Aug",F5373="Sep"),"Q3",
IF(OR(F5373="Oct",F5373="Nov",F5373="Dec"),"Q4",""))))</f>
        <v>Q3</v>
      </c>
      <c r="H5373" t="str">
        <f>"Q"&amp;INT((MONTH(A5373)-1)/3)+1</f>
        <v>Q3</v>
      </c>
      <c r="I5373">
        <v>2002</v>
      </c>
      <c r="J5373" t="str">
        <f>IF(C5373&gt;B5373, "Bullish", IF(B5373&gt;C5373, "Bearish", "Neutral"))</f>
        <v>Bearish</v>
      </c>
      <c r="K5373" t="str">
        <f>IF(C5374&gt;C5373, "Buy", "")</f>
        <v>Buy</v>
      </c>
      <c r="L5373" t="str">
        <f>IF(C5374&lt;C5373, "Sell", "")</f>
        <v/>
      </c>
      <c r="V5373" s="4">
        <f t="shared" si="83"/>
        <v>2.736593579070018E-2</v>
      </c>
    </row>
    <row r="5374" spans="1:22" x14ac:dyDescent="0.25">
      <c r="A5374" s="1">
        <v>37516</v>
      </c>
      <c r="B5374">
        <v>55.974216460000001</v>
      </c>
      <c r="C5374">
        <v>57.325000760000002</v>
      </c>
      <c r="D5374">
        <v>43982464</v>
      </c>
      <c r="E5374" t="s">
        <v>9</v>
      </c>
      <c r="F5374" t="s">
        <v>20</v>
      </c>
      <c r="G5374" t="str">
        <f>IF(OR(F5374="Jan",F5374="Feb",F5374="Mar"),"Q1",
IF(OR(F5374="Apr",F5374="May",F5374="Jun"),"Q2",
IF(OR(F5374="Jul",F5374="Aug",F5374="Sep"),"Q3",
IF(OR(F5374="Oct",F5374="Nov",F5374="Dec"),"Q4",""))))</f>
        <v>Q3</v>
      </c>
      <c r="H5374" t="str">
        <f>"Q"&amp;INT((MONTH(A5374)-1)/3)+1</f>
        <v>Q3</v>
      </c>
      <c r="I5374">
        <v>2002</v>
      </c>
      <c r="J5374" t="str">
        <f>IF(C5374&gt;B5374, "Bullish", IF(B5374&gt;C5374, "Bearish", "Neutral"))</f>
        <v>Bullish</v>
      </c>
      <c r="K5374" t="str">
        <f>IF(C5375&gt;C5374, "Buy", "")</f>
        <v/>
      </c>
      <c r="L5374" t="str">
        <f>IF(C5375&lt;C5374, "Sell", "")</f>
        <v>Sell</v>
      </c>
      <c r="V5374" s="4">
        <f t="shared" si="83"/>
        <v>-3.0460544515089095E-2</v>
      </c>
    </row>
    <row r="5375" spans="1:22" x14ac:dyDescent="0.25">
      <c r="A5375" s="1">
        <v>37515</v>
      </c>
      <c r="B5375">
        <v>55.628124239999998</v>
      </c>
      <c r="C5375">
        <v>55.630466460000001</v>
      </c>
      <c r="D5375">
        <v>33621952</v>
      </c>
      <c r="E5375" t="s">
        <v>7</v>
      </c>
      <c r="F5375" t="s">
        <v>20</v>
      </c>
      <c r="G5375" t="str">
        <f>IF(OR(F5375="Jan",F5375="Feb",F5375="Mar"),"Q1",
IF(OR(F5375="Apr",F5375="May",F5375="Jun"),"Q2",
IF(OR(F5375="Jul",F5375="Aug",F5375="Sep"),"Q3",
IF(OR(F5375="Oct",F5375="Nov",F5375="Dec"),"Q4",""))))</f>
        <v>Q3</v>
      </c>
      <c r="H5375" t="str">
        <f>"Q"&amp;INT((MONTH(A5375)-1)/3)+1</f>
        <v>Q3</v>
      </c>
      <c r="I5375">
        <v>2002</v>
      </c>
      <c r="J5375" t="str">
        <f>IF(C5375&gt;B5375, "Bullish", IF(B5375&gt;C5375, "Bearish", "Neutral"))</f>
        <v>Bullish</v>
      </c>
      <c r="K5375" t="str">
        <f>IF(C5376&gt;C5375, "Buy", "")</f>
        <v>Buy</v>
      </c>
      <c r="L5375" t="str">
        <f>IF(C5376&lt;C5375, "Sell", "")</f>
        <v/>
      </c>
      <c r="V5375" s="4">
        <f t="shared" si="83"/>
        <v>2.8427801596414897E-3</v>
      </c>
    </row>
    <row r="5376" spans="1:22" x14ac:dyDescent="0.25">
      <c r="A5376" s="1">
        <v>37512</v>
      </c>
      <c r="B5376">
        <v>56.375</v>
      </c>
      <c r="C5376">
        <v>55.7890625</v>
      </c>
      <c r="D5376">
        <v>27315648</v>
      </c>
      <c r="E5376" t="s">
        <v>12</v>
      </c>
      <c r="F5376" t="s">
        <v>20</v>
      </c>
      <c r="G5376" t="str">
        <f>IF(OR(F5376="Jan",F5376="Feb",F5376="Mar"),"Q1",
IF(OR(F5376="Apr",F5376="May",F5376="Jun"),"Q2",
IF(OR(F5376="Jul",F5376="Aug",F5376="Sep"),"Q3",
IF(OR(F5376="Oct",F5376="Nov",F5376="Dec"),"Q4",""))))</f>
        <v>Q3</v>
      </c>
      <c r="H5376" t="str">
        <f>"Q"&amp;INT((MONTH(A5376)-1)/3)+1</f>
        <v>Q3</v>
      </c>
      <c r="I5376">
        <v>2002</v>
      </c>
      <c r="J5376" t="str">
        <f>IF(C5376&gt;B5376, "Bullish", IF(B5376&gt;C5376, "Bearish", "Neutral"))</f>
        <v>Bearish</v>
      </c>
      <c r="K5376" t="str">
        <f>IF(C5377&gt;C5376, "Buy", "")</f>
        <v>Buy</v>
      </c>
      <c r="L5376" t="str">
        <f>IF(C5377&lt;C5376, "Sell", "")</f>
        <v/>
      </c>
      <c r="V5376" s="4">
        <f t="shared" si="83"/>
        <v>2.0398670980304255E-2</v>
      </c>
    </row>
    <row r="5377" spans="1:22" x14ac:dyDescent="0.25">
      <c r="A5377" s="1">
        <v>37511</v>
      </c>
      <c r="B5377">
        <v>57.342185970000003</v>
      </c>
      <c r="C5377">
        <v>56.950782779999997</v>
      </c>
      <c r="D5377">
        <v>26804352</v>
      </c>
      <c r="E5377" t="s">
        <v>11</v>
      </c>
      <c r="F5377" t="s">
        <v>20</v>
      </c>
      <c r="G5377" t="str">
        <f>IF(OR(F5377="Jan",F5377="Feb",F5377="Mar"),"Q1",
IF(OR(F5377="Apr",F5377="May",F5377="Jun"),"Q2",
IF(OR(F5377="Jul",F5377="Aug",F5377="Sep"),"Q3",
IF(OR(F5377="Oct",F5377="Nov",F5377="Dec"),"Q4",""))))</f>
        <v>Q3</v>
      </c>
      <c r="H5377" t="str">
        <f>"Q"&amp;INT((MONTH(A5377)-1)/3)+1</f>
        <v>Q3</v>
      </c>
      <c r="I5377">
        <v>2002</v>
      </c>
      <c r="J5377" t="str">
        <f>IF(C5377&gt;B5377, "Bullish", IF(B5377&gt;C5377, "Bearish", "Neutral"))</f>
        <v>Bearish</v>
      </c>
      <c r="K5377" t="str">
        <f>IF(C5378&gt;C5377, "Buy", "")</f>
        <v>Buy</v>
      </c>
      <c r="L5377" t="str">
        <f>IF(C5378&lt;C5377, "Sell", "")</f>
        <v/>
      </c>
      <c r="V5377" s="4">
        <f t="shared" si="83"/>
        <v>1.2677205423415628E-2</v>
      </c>
    </row>
    <row r="5378" spans="1:22" x14ac:dyDescent="0.25">
      <c r="A5378" s="1">
        <v>37510</v>
      </c>
      <c r="B5378">
        <v>56.640625</v>
      </c>
      <c r="C5378">
        <v>57.682029720000003</v>
      </c>
      <c r="D5378">
        <v>45339776</v>
      </c>
      <c r="E5378" t="s">
        <v>10</v>
      </c>
      <c r="F5378" t="s">
        <v>20</v>
      </c>
      <c r="G5378" t="str">
        <f>IF(OR(F5378="Jan",F5378="Feb",F5378="Mar"),"Q1",
IF(OR(F5378="Apr",F5378="May",F5378="Jun"),"Q2",
IF(OR(F5378="Jul",F5378="Aug",F5378="Sep"),"Q3",
IF(OR(F5378="Oct",F5378="Nov",F5378="Dec"),"Q4",""))))</f>
        <v>Q3</v>
      </c>
      <c r="H5378" t="str">
        <f>"Q"&amp;INT((MONTH(A5378)-1)/3)+1</f>
        <v>Q3</v>
      </c>
      <c r="I5378">
        <v>2002</v>
      </c>
      <c r="J5378" t="str">
        <f>IF(C5378&gt;B5378, "Bullish", IF(B5378&gt;C5378, "Bearish", "Neutral"))</f>
        <v>Bullish</v>
      </c>
      <c r="K5378" t="str">
        <f>IF(C5379&gt;C5378, "Buy", "")</f>
        <v/>
      </c>
      <c r="L5378" t="str">
        <f>IF(C5379&lt;C5378, "Sell", "")</f>
        <v>Sell</v>
      </c>
      <c r="V5378" s="4">
        <f t="shared" si="83"/>
        <v>-2.4846273040530532E-2</v>
      </c>
    </row>
    <row r="5379" spans="1:22" x14ac:dyDescent="0.25">
      <c r="A5379" s="1">
        <v>37509</v>
      </c>
      <c r="B5379">
        <v>56.283592220000003</v>
      </c>
      <c r="C5379">
        <v>56.283592220000003</v>
      </c>
      <c r="D5379">
        <v>0</v>
      </c>
      <c r="E5379" t="s">
        <v>9</v>
      </c>
      <c r="F5379" t="s">
        <v>20</v>
      </c>
      <c r="G5379" t="str">
        <f>IF(OR(F5379="Jan",F5379="Feb",F5379="Mar"),"Q1",
IF(OR(F5379="Apr",F5379="May",F5379="Jun"),"Q2",
IF(OR(F5379="Jul",F5379="Aug",F5379="Sep"),"Q3",
IF(OR(F5379="Oct",F5379="Nov",F5379="Dec"),"Q4",""))))</f>
        <v>Q3</v>
      </c>
      <c r="H5379" t="str">
        <f>"Q"&amp;INT((MONTH(A5379)-1)/3)+1</f>
        <v>Q3</v>
      </c>
      <c r="I5379">
        <v>2002</v>
      </c>
      <c r="J5379" t="str">
        <f>IF(C5379&gt;B5379, "Bullish", IF(B5379&gt;C5379, "Bearish", "Neutral"))</f>
        <v>Neutral</v>
      </c>
      <c r="K5379" t="str">
        <f>IF(C5380&gt;C5379, "Buy", "")</f>
        <v/>
      </c>
      <c r="L5379" t="str">
        <f>IF(C5380&lt;C5379, "Sell", "")</f>
        <v/>
      </c>
      <c r="V5379" s="4">
        <f t="shared" ref="V5379:V5442" si="84">(C5380-C5379)/C5380</f>
        <v>0</v>
      </c>
    </row>
    <row r="5380" spans="1:22" x14ac:dyDescent="0.25">
      <c r="A5380" s="1">
        <v>37508</v>
      </c>
      <c r="B5380">
        <v>55.434375760000002</v>
      </c>
      <c r="C5380">
        <v>56.283592220000003</v>
      </c>
      <c r="D5380">
        <v>43699968</v>
      </c>
      <c r="E5380" t="s">
        <v>7</v>
      </c>
      <c r="F5380" t="s">
        <v>20</v>
      </c>
      <c r="G5380" t="str">
        <f>IF(OR(F5380="Jan",F5380="Feb",F5380="Mar"),"Q1",
IF(OR(F5380="Apr",F5380="May",F5380="Jun"),"Q2",
IF(OR(F5380="Jul",F5380="Aug",F5380="Sep"),"Q3",
IF(OR(F5380="Oct",F5380="Nov",F5380="Dec"),"Q4",""))))</f>
        <v>Q3</v>
      </c>
      <c r="H5380" t="str">
        <f>"Q"&amp;INT((MONTH(A5380)-1)/3)+1</f>
        <v>Q3</v>
      </c>
      <c r="I5380">
        <v>2002</v>
      </c>
      <c r="J5380" t="str">
        <f>IF(C5380&gt;B5380, "Bullish", IF(B5380&gt;C5380, "Bearish", "Neutral"))</f>
        <v>Bullish</v>
      </c>
      <c r="K5380" t="str">
        <f>IF(C5381&gt;C5380, "Buy", "")</f>
        <v/>
      </c>
      <c r="L5380" t="str">
        <f>IF(C5381&lt;C5380, "Sell", "")</f>
        <v>Sell</v>
      </c>
      <c r="V5380" s="4">
        <f t="shared" si="84"/>
        <v>-1.9789058554745609E-2</v>
      </c>
    </row>
    <row r="5381" spans="1:22" x14ac:dyDescent="0.25">
      <c r="A5381" s="1">
        <v>37505</v>
      </c>
      <c r="B5381">
        <v>55.34375</v>
      </c>
      <c r="C5381">
        <v>55.19140625</v>
      </c>
      <c r="D5381">
        <v>51598848</v>
      </c>
      <c r="E5381" t="s">
        <v>12</v>
      </c>
      <c r="F5381" t="s">
        <v>20</v>
      </c>
      <c r="G5381" t="str">
        <f>IF(OR(F5381="Jan",F5381="Feb",F5381="Mar"),"Q1",
IF(OR(F5381="Apr",F5381="May",F5381="Jun"),"Q2",
IF(OR(F5381="Jul",F5381="Aug",F5381="Sep"),"Q3",
IF(OR(F5381="Oct",F5381="Nov",F5381="Dec"),"Q4",""))))</f>
        <v>Q3</v>
      </c>
      <c r="H5381" t="str">
        <f>"Q"&amp;INT((MONTH(A5381)-1)/3)+1</f>
        <v>Q3</v>
      </c>
      <c r="I5381">
        <v>2002</v>
      </c>
      <c r="J5381" t="str">
        <f>IF(C5381&gt;B5381, "Bullish", IF(B5381&gt;C5381, "Bearish", "Neutral"))</f>
        <v>Bearish</v>
      </c>
      <c r="K5381" t="str">
        <f>IF(C5382&gt;C5381, "Buy", "")</f>
        <v>Buy</v>
      </c>
      <c r="L5381" t="str">
        <f>IF(C5382&lt;C5381, "Sell", "")</f>
        <v/>
      </c>
      <c r="V5381" s="4">
        <f t="shared" si="84"/>
        <v>1.3820060026523348E-2</v>
      </c>
    </row>
    <row r="5382" spans="1:22" x14ac:dyDescent="0.25">
      <c r="A5382" s="1">
        <v>37504</v>
      </c>
      <c r="B5382">
        <v>54.692966460000001</v>
      </c>
      <c r="C5382">
        <v>55.96484375</v>
      </c>
      <c r="D5382">
        <v>58222144</v>
      </c>
      <c r="E5382" t="s">
        <v>11</v>
      </c>
      <c r="F5382" t="s">
        <v>20</v>
      </c>
      <c r="G5382" t="str">
        <f>IF(OR(F5382="Jan",F5382="Feb",F5382="Mar"),"Q1",
IF(OR(F5382="Apr",F5382="May",F5382="Jun"),"Q2",
IF(OR(F5382="Jul",F5382="Aug",F5382="Sep"),"Q3",
IF(OR(F5382="Oct",F5382="Nov",F5382="Dec"),"Q4",""))))</f>
        <v>Q3</v>
      </c>
      <c r="H5382" t="str">
        <f>"Q"&amp;INT((MONTH(A5382)-1)/3)+1</f>
        <v>Q3</v>
      </c>
      <c r="I5382">
        <v>2002</v>
      </c>
      <c r="J5382" t="str">
        <f>IF(C5382&gt;B5382, "Bullish", IF(B5382&gt;C5382, "Bearish", "Neutral"))</f>
        <v>Bullish</v>
      </c>
      <c r="K5382" t="str">
        <f>IF(C5383&gt;C5382, "Buy", "")</f>
        <v/>
      </c>
      <c r="L5382" t="str">
        <f>IF(C5383&lt;C5382, "Sell", "")</f>
        <v>Sell</v>
      </c>
      <c r="V5382" s="4">
        <f t="shared" si="84"/>
        <v>-2.25244871674215E-2</v>
      </c>
    </row>
    <row r="5383" spans="1:22" x14ac:dyDescent="0.25">
      <c r="A5383" s="1">
        <v>37503</v>
      </c>
      <c r="B5383">
        <v>53.887500760000002</v>
      </c>
      <c r="C5383">
        <v>54.732032779999997</v>
      </c>
      <c r="D5383">
        <v>42330432</v>
      </c>
      <c r="E5383" t="s">
        <v>10</v>
      </c>
      <c r="F5383" t="s">
        <v>20</v>
      </c>
      <c r="G5383" t="str">
        <f>IF(OR(F5383="Jan",F5383="Feb",F5383="Mar"),"Q1",
IF(OR(F5383="Apr",F5383="May",F5383="Jun"),"Q2",
IF(OR(F5383="Jul",F5383="Aug",F5383="Sep"),"Q3",
IF(OR(F5383="Oct",F5383="Nov",F5383="Dec"),"Q4",""))))</f>
        <v>Q3</v>
      </c>
      <c r="H5383" t="str">
        <f>"Q"&amp;INT((MONTH(A5383)-1)/3)+1</f>
        <v>Q3</v>
      </c>
      <c r="I5383">
        <v>2002</v>
      </c>
      <c r="J5383" t="str">
        <f>IF(C5383&gt;B5383, "Bullish", IF(B5383&gt;C5383, "Bearish", "Neutral"))</f>
        <v>Bullish</v>
      </c>
      <c r="K5383" t="str">
        <f>IF(C5384&gt;C5383, "Buy", "")</f>
        <v/>
      </c>
      <c r="L5383" t="str">
        <f>IF(C5384&lt;C5383, "Sell", "")</f>
        <v>Sell</v>
      </c>
      <c r="V5383" s="4">
        <f t="shared" si="84"/>
        <v>-2.3321448689259351E-3</v>
      </c>
    </row>
    <row r="5384" spans="1:22" x14ac:dyDescent="0.25">
      <c r="A5384" s="1">
        <v>37502</v>
      </c>
      <c r="B5384">
        <v>55.606250760000002</v>
      </c>
      <c r="C5384">
        <v>54.604686739999998</v>
      </c>
      <c r="D5384">
        <v>36863232</v>
      </c>
      <c r="E5384" t="s">
        <v>9</v>
      </c>
      <c r="F5384" t="s">
        <v>20</v>
      </c>
      <c r="G5384" t="str">
        <f>IF(OR(F5384="Jan",F5384="Feb",F5384="Mar"),"Q1",
IF(OR(F5384="Apr",F5384="May",F5384="Jun"),"Q2",
IF(OR(F5384="Jul",F5384="Aug",F5384="Sep"),"Q3",
IF(OR(F5384="Oct",F5384="Nov",F5384="Dec"),"Q4",""))))</f>
        <v>Q3</v>
      </c>
      <c r="H5384" t="str">
        <f>"Q"&amp;INT((MONTH(A5384)-1)/3)+1</f>
        <v>Q3</v>
      </c>
      <c r="I5384">
        <v>2002</v>
      </c>
      <c r="J5384" t="str">
        <f>IF(C5384&gt;B5384, "Bullish", IF(B5384&gt;C5384, "Bearish", "Neutral"))</f>
        <v>Bearish</v>
      </c>
      <c r="K5384" t="str">
        <f>IF(C5385&gt;C5384, "Buy", "")</f>
        <v>Buy</v>
      </c>
      <c r="L5384" t="str">
        <f>IF(C5385&lt;C5384, "Sell", "")</f>
        <v/>
      </c>
      <c r="V5384" s="4">
        <f t="shared" si="84"/>
        <v>2.3253850861403996E-2</v>
      </c>
    </row>
    <row r="5385" spans="1:22" x14ac:dyDescent="0.25">
      <c r="A5385" s="1">
        <v>37501</v>
      </c>
      <c r="B5385">
        <v>56.957813260000002</v>
      </c>
      <c r="C5385">
        <v>55.904685970000003</v>
      </c>
      <c r="D5385">
        <v>35940608</v>
      </c>
      <c r="E5385" t="s">
        <v>7</v>
      </c>
      <c r="F5385" t="s">
        <v>20</v>
      </c>
      <c r="G5385" t="str">
        <f>IF(OR(F5385="Jan",F5385="Feb",F5385="Mar"),"Q1",
IF(OR(F5385="Apr",F5385="May",F5385="Jun"),"Q2",
IF(OR(F5385="Jul",F5385="Aug",F5385="Sep"),"Q3",
IF(OR(F5385="Oct",F5385="Nov",F5385="Dec"),"Q4",""))))</f>
        <v>Q3</v>
      </c>
      <c r="H5385" t="str">
        <f>"Q"&amp;INT((MONTH(A5385)-1)/3)+1</f>
        <v>Q3</v>
      </c>
      <c r="I5385">
        <v>2002</v>
      </c>
      <c r="J5385" t="str">
        <f>IF(C5385&gt;B5385, "Bullish", IF(B5385&gt;C5385, "Bearish", "Neutral"))</f>
        <v>Bearish</v>
      </c>
      <c r="K5385" t="str">
        <f>IF(C5386&gt;C5385, "Buy", "")</f>
        <v>Buy</v>
      </c>
      <c r="L5385" t="str">
        <f>IF(C5386&lt;C5385, "Sell", "")</f>
        <v/>
      </c>
      <c r="V5385" s="4">
        <f t="shared" si="84"/>
        <v>7.3521253800688368E-3</v>
      </c>
    </row>
    <row r="5386" spans="1:22" x14ac:dyDescent="0.25">
      <c r="A5386" s="1">
        <v>37498</v>
      </c>
      <c r="B5386">
        <v>54.640625</v>
      </c>
      <c r="C5386">
        <v>56.318748470000003</v>
      </c>
      <c r="D5386">
        <v>48156160</v>
      </c>
      <c r="E5386" t="s">
        <v>12</v>
      </c>
      <c r="F5386" t="s">
        <v>19</v>
      </c>
      <c r="G5386" t="str">
        <f>IF(OR(F5386="Jan",F5386="Feb",F5386="Mar"),"Q1",
IF(OR(F5386="Apr",F5386="May",F5386="Jun"),"Q2",
IF(OR(F5386="Jul",F5386="Aug",F5386="Sep"),"Q3",
IF(OR(F5386="Oct",F5386="Nov",F5386="Dec"),"Q4",""))))</f>
        <v>Q3</v>
      </c>
      <c r="H5386" t="str">
        <f>"Q"&amp;INT((MONTH(A5386)-1)/3)+1</f>
        <v>Q3</v>
      </c>
      <c r="I5386">
        <v>2002</v>
      </c>
      <c r="J5386" t="str">
        <f>IF(C5386&gt;B5386, "Bullish", IF(B5386&gt;C5386, "Bearish", "Neutral"))</f>
        <v>Bullish</v>
      </c>
      <c r="K5386" t="str">
        <f>IF(C5387&gt;C5386, "Buy", "")</f>
        <v/>
      </c>
      <c r="L5386" t="str">
        <f>IF(C5387&lt;C5386, "Sell", "")</f>
        <v>Sell</v>
      </c>
      <c r="V5386" s="4">
        <f t="shared" si="84"/>
        <v>-3.3519685184229438E-2</v>
      </c>
    </row>
    <row r="5387" spans="1:22" x14ac:dyDescent="0.25">
      <c r="A5387" s="1">
        <v>37497</v>
      </c>
      <c r="B5387">
        <v>53.1875</v>
      </c>
      <c r="C5387">
        <v>54.4921875</v>
      </c>
      <c r="D5387">
        <v>56262848</v>
      </c>
      <c r="E5387" t="s">
        <v>11</v>
      </c>
      <c r="F5387" t="s">
        <v>19</v>
      </c>
      <c r="G5387" t="str">
        <f>IF(OR(F5387="Jan",F5387="Feb",F5387="Mar"),"Q1",
IF(OR(F5387="Apr",F5387="May",F5387="Jun"),"Q2",
IF(OR(F5387="Jul",F5387="Aug",F5387="Sep"),"Q3",
IF(OR(F5387="Oct",F5387="Nov",F5387="Dec"),"Q4",""))))</f>
        <v>Q3</v>
      </c>
      <c r="H5387" t="str">
        <f>"Q"&amp;INT((MONTH(A5387)-1)/3)+1</f>
        <v>Q3</v>
      </c>
      <c r="I5387">
        <v>2002</v>
      </c>
      <c r="J5387" t="str">
        <f>IF(C5387&gt;B5387, "Bullish", IF(B5387&gt;C5387, "Bearish", "Neutral"))</f>
        <v>Bullish</v>
      </c>
      <c r="K5387" t="str">
        <f>IF(C5388&gt;C5387, "Buy", "")</f>
        <v/>
      </c>
      <c r="L5387" t="str">
        <f>IF(C5388&lt;C5387, "Sell", "")</f>
        <v>Sell</v>
      </c>
      <c r="V5387" s="4">
        <f t="shared" si="84"/>
        <v>-1.7698440359796577E-2</v>
      </c>
    </row>
    <row r="5388" spans="1:22" x14ac:dyDescent="0.25">
      <c r="A5388" s="1">
        <v>37496</v>
      </c>
      <c r="B5388">
        <v>53.125</v>
      </c>
      <c r="C5388">
        <v>53.544532779999997</v>
      </c>
      <c r="D5388">
        <v>35725504</v>
      </c>
      <c r="E5388" t="s">
        <v>10</v>
      </c>
      <c r="F5388" t="s">
        <v>19</v>
      </c>
      <c r="G5388" t="str">
        <f>IF(OR(F5388="Jan",F5388="Feb",F5388="Mar"),"Q1",
IF(OR(F5388="Apr",F5388="May",F5388="Jun"),"Q2",
IF(OR(F5388="Jul",F5388="Aug",F5388="Sep"),"Q3",
IF(OR(F5388="Oct",F5388="Nov",F5388="Dec"),"Q4",""))))</f>
        <v>Q3</v>
      </c>
      <c r="H5388" t="str">
        <f>"Q"&amp;INT((MONTH(A5388)-1)/3)+1</f>
        <v>Q3</v>
      </c>
      <c r="I5388">
        <v>2002</v>
      </c>
      <c r="J5388" t="str">
        <f>IF(C5388&gt;B5388, "Bullish", IF(B5388&gt;C5388, "Bearish", "Neutral"))</f>
        <v>Bullish</v>
      </c>
      <c r="K5388" t="str">
        <f>IF(C5389&gt;C5388, "Buy", "")</f>
        <v/>
      </c>
      <c r="L5388" t="str">
        <f>IF(C5389&lt;C5388, "Sell", "")</f>
        <v>Sell</v>
      </c>
      <c r="V5388" s="4">
        <f t="shared" si="84"/>
        <v>-1.651510183657604E-3</v>
      </c>
    </row>
    <row r="5389" spans="1:22" x14ac:dyDescent="0.25">
      <c r="A5389" s="1">
        <v>37495</v>
      </c>
      <c r="B5389">
        <v>54.380466460000001</v>
      </c>
      <c r="C5389">
        <v>53.456249239999998</v>
      </c>
      <c r="D5389">
        <v>69991616</v>
      </c>
      <c r="E5389" t="s">
        <v>9</v>
      </c>
      <c r="F5389" t="s">
        <v>19</v>
      </c>
      <c r="G5389" t="str">
        <f>IF(OR(F5389="Jan",F5389="Feb",F5389="Mar"),"Q1",
IF(OR(F5389="Apr",F5389="May",F5389="Jun"),"Q2",
IF(OR(F5389="Jul",F5389="Aug",F5389="Sep"),"Q3",
IF(OR(F5389="Oct",F5389="Nov",F5389="Dec"),"Q4",""))))</f>
        <v>Q3</v>
      </c>
      <c r="H5389" t="str">
        <f>"Q"&amp;INT((MONTH(A5389)-1)/3)+1</f>
        <v>Q3</v>
      </c>
      <c r="I5389">
        <v>2002</v>
      </c>
      <c r="J5389" t="str">
        <f>IF(C5389&gt;B5389, "Bullish", IF(B5389&gt;C5389, "Bearish", "Neutral"))</f>
        <v>Bearish</v>
      </c>
      <c r="K5389" t="str">
        <f>IF(C5390&gt;C5389, "Buy", "")</f>
        <v>Buy</v>
      </c>
      <c r="L5389" t="str">
        <f>IF(C5390&lt;C5389, "Sell", "")</f>
        <v/>
      </c>
      <c r="V5389" s="4">
        <f t="shared" si="84"/>
        <v>1.9306043009546744E-2</v>
      </c>
    </row>
    <row r="5390" spans="1:22" x14ac:dyDescent="0.25">
      <c r="A5390" s="1">
        <v>37494</v>
      </c>
      <c r="B5390">
        <v>53.109375</v>
      </c>
      <c r="C5390">
        <v>54.508594510000002</v>
      </c>
      <c r="D5390">
        <v>38972928</v>
      </c>
      <c r="E5390" t="s">
        <v>7</v>
      </c>
      <c r="F5390" t="s">
        <v>19</v>
      </c>
      <c r="G5390" t="str">
        <f>IF(OR(F5390="Jan",F5390="Feb",F5390="Mar"),"Q1",
IF(OR(F5390="Apr",F5390="May",F5390="Jun"),"Q2",
IF(OR(F5390="Jul",F5390="Aug",F5390="Sep"),"Q3",
IF(OR(F5390="Oct",F5390="Nov",F5390="Dec"),"Q4",""))))</f>
        <v>Q3</v>
      </c>
      <c r="H5390" t="str">
        <f>"Q"&amp;INT((MONTH(A5390)-1)/3)+1</f>
        <v>Q3</v>
      </c>
      <c r="I5390">
        <v>2002</v>
      </c>
      <c r="J5390" t="str">
        <f>IF(C5390&gt;B5390, "Bullish", IF(B5390&gt;C5390, "Bearish", "Neutral"))</f>
        <v>Bullish</v>
      </c>
      <c r="K5390" t="str">
        <f>IF(C5391&gt;C5390, "Buy", "")</f>
        <v>Buy</v>
      </c>
      <c r="L5390" t="str">
        <f>IF(C5391&lt;C5390, "Sell", "")</f>
        <v/>
      </c>
      <c r="V5390" s="4">
        <f t="shared" si="84"/>
        <v>1.2581361834135264E-2</v>
      </c>
    </row>
    <row r="5391" spans="1:22" x14ac:dyDescent="0.25">
      <c r="A5391" s="1">
        <v>37491</v>
      </c>
      <c r="B5391">
        <v>52.89453125</v>
      </c>
      <c r="C5391">
        <v>55.203125</v>
      </c>
      <c r="D5391">
        <v>83209536</v>
      </c>
      <c r="E5391" t="s">
        <v>12</v>
      </c>
      <c r="F5391" t="s">
        <v>19</v>
      </c>
      <c r="G5391" t="str">
        <f>IF(OR(F5391="Jan",F5391="Feb",F5391="Mar"),"Q1",
IF(OR(F5391="Apr",F5391="May",F5391="Jun"),"Q2",
IF(OR(F5391="Jul",F5391="Aug",F5391="Sep"),"Q3",
IF(OR(F5391="Oct",F5391="Nov",F5391="Dec"),"Q4",""))))</f>
        <v>Q3</v>
      </c>
      <c r="H5391" t="str">
        <f>"Q"&amp;INT((MONTH(A5391)-1)/3)+1</f>
        <v>Q3</v>
      </c>
      <c r="I5391">
        <v>2002</v>
      </c>
      <c r="J5391" t="str">
        <f>IF(C5391&gt;B5391, "Bullish", IF(B5391&gt;C5391, "Bearish", "Neutral"))</f>
        <v>Bullish</v>
      </c>
      <c r="K5391" t="str">
        <f>IF(C5392&gt;C5391, "Buy", "")</f>
        <v/>
      </c>
      <c r="L5391" t="str">
        <f>IF(C5392&lt;C5391, "Sell", "")</f>
        <v>Sell</v>
      </c>
      <c r="V5391" s="4">
        <f t="shared" si="84"/>
        <v>-4.7963678411012539E-2</v>
      </c>
    </row>
    <row r="5392" spans="1:22" x14ac:dyDescent="0.25">
      <c r="A5392" s="1">
        <v>37490</v>
      </c>
      <c r="B5392">
        <v>53.286716460000001</v>
      </c>
      <c r="C5392">
        <v>52.676563260000002</v>
      </c>
      <c r="D5392">
        <v>37726144</v>
      </c>
      <c r="E5392" t="s">
        <v>11</v>
      </c>
      <c r="F5392" t="s">
        <v>19</v>
      </c>
      <c r="G5392" t="str">
        <f>IF(OR(F5392="Jan",F5392="Feb",F5392="Mar"),"Q1",
IF(OR(F5392="Apr",F5392="May",F5392="Jun"),"Q2",
IF(OR(F5392="Jul",F5392="Aug",F5392="Sep"),"Q3",
IF(OR(F5392="Oct",F5392="Nov",F5392="Dec"),"Q4",""))))</f>
        <v>Q3</v>
      </c>
      <c r="H5392" t="str">
        <f>"Q"&amp;INT((MONTH(A5392)-1)/3)+1</f>
        <v>Q3</v>
      </c>
      <c r="I5392">
        <v>2002</v>
      </c>
      <c r="J5392" t="str">
        <f>IF(C5392&gt;B5392, "Bullish", IF(B5392&gt;C5392, "Bearish", "Neutral"))</f>
        <v>Bearish</v>
      </c>
      <c r="K5392" t="str">
        <f>IF(C5393&gt;C5392, "Buy", "")</f>
        <v>Buy</v>
      </c>
      <c r="L5392" t="str">
        <f>IF(C5393&lt;C5392, "Sell", "")</f>
        <v/>
      </c>
      <c r="V5392" s="4">
        <f t="shared" si="84"/>
        <v>5.9413828919750071E-3</v>
      </c>
    </row>
    <row r="5393" spans="1:22" x14ac:dyDescent="0.25">
      <c r="A5393" s="1">
        <v>37489</v>
      </c>
      <c r="B5393">
        <v>51.563282010000002</v>
      </c>
      <c r="C5393">
        <v>52.991405489999998</v>
      </c>
      <c r="D5393">
        <v>44908736</v>
      </c>
      <c r="E5393" t="s">
        <v>10</v>
      </c>
      <c r="F5393" t="s">
        <v>19</v>
      </c>
      <c r="G5393" t="str">
        <f>IF(OR(F5393="Jan",F5393="Feb",F5393="Mar"),"Q1",
IF(OR(F5393="Apr",F5393="May",F5393="Jun"),"Q2",
IF(OR(F5393="Jul",F5393="Aug",F5393="Sep"),"Q3",
IF(OR(F5393="Oct",F5393="Nov",F5393="Dec"),"Q4",""))))</f>
        <v>Q3</v>
      </c>
      <c r="H5393" t="str">
        <f>"Q"&amp;INT((MONTH(A5393)-1)/3)+1</f>
        <v>Q3</v>
      </c>
      <c r="I5393">
        <v>2002</v>
      </c>
      <c r="J5393" t="str">
        <f>IF(C5393&gt;B5393, "Bullish", IF(B5393&gt;C5393, "Bearish", "Neutral"))</f>
        <v>Bullish</v>
      </c>
      <c r="K5393" t="str">
        <f>IF(C5394&gt;C5393, "Buy", "")</f>
        <v/>
      </c>
      <c r="L5393" t="str">
        <f>IF(C5394&lt;C5393, "Sell", "")</f>
        <v>Sell</v>
      </c>
      <c r="V5393" s="4">
        <f t="shared" si="84"/>
        <v>-2.0568174576290659E-2</v>
      </c>
    </row>
    <row r="5394" spans="1:22" x14ac:dyDescent="0.25">
      <c r="A5394" s="1">
        <v>37488</v>
      </c>
      <c r="B5394">
        <v>50.814060210000001</v>
      </c>
      <c r="C5394">
        <v>51.923435210000001</v>
      </c>
      <c r="D5394">
        <v>35347648</v>
      </c>
      <c r="E5394" t="s">
        <v>9</v>
      </c>
      <c r="F5394" t="s">
        <v>19</v>
      </c>
      <c r="G5394" t="str">
        <f>IF(OR(F5394="Jan",F5394="Feb",F5394="Mar"),"Q1",
IF(OR(F5394="Apr",F5394="May",F5394="Jun"),"Q2",
IF(OR(F5394="Jul",F5394="Aug",F5394="Sep"),"Q3",
IF(OR(F5394="Oct",F5394="Nov",F5394="Dec"),"Q4",""))))</f>
        <v>Q3</v>
      </c>
      <c r="H5394" t="str">
        <f>"Q"&amp;INT((MONTH(A5394)-1)/3)+1</f>
        <v>Q3</v>
      </c>
      <c r="I5394">
        <v>2002</v>
      </c>
      <c r="J5394" t="str">
        <f>IF(C5394&gt;B5394, "Bullish", IF(B5394&gt;C5394, "Bearish", "Neutral"))</f>
        <v>Bullish</v>
      </c>
      <c r="K5394" t="str">
        <f>IF(C5395&gt;C5394, "Buy", "")</f>
        <v/>
      </c>
      <c r="L5394" t="str">
        <f>IF(C5395&lt;C5394, "Sell", "")</f>
        <v>Sell</v>
      </c>
      <c r="V5394" s="4">
        <f t="shared" si="84"/>
        <v>-2.9349359363588862E-2</v>
      </c>
    </row>
    <row r="5395" spans="1:22" x14ac:dyDescent="0.25">
      <c r="A5395" s="1">
        <v>37487</v>
      </c>
      <c r="B5395">
        <v>50.391407010000002</v>
      </c>
      <c r="C5395">
        <v>50.442966460000001</v>
      </c>
      <c r="D5395">
        <v>23862720</v>
      </c>
      <c r="E5395" t="s">
        <v>7</v>
      </c>
      <c r="F5395" t="s">
        <v>19</v>
      </c>
      <c r="G5395" t="str">
        <f>IF(OR(F5395="Jan",F5395="Feb",F5395="Mar"),"Q1",
IF(OR(F5395="Apr",F5395="May",F5395="Jun"),"Q2",
IF(OR(F5395="Jul",F5395="Aug",F5395="Sep"),"Q3",
IF(OR(F5395="Oct",F5395="Nov",F5395="Dec"),"Q4",""))))</f>
        <v>Q3</v>
      </c>
      <c r="H5395" t="str">
        <f>"Q"&amp;INT((MONTH(A5395)-1)/3)+1</f>
        <v>Q3</v>
      </c>
      <c r="I5395">
        <v>2002</v>
      </c>
      <c r="J5395" t="str">
        <f>IF(C5395&gt;B5395, "Bullish", IF(B5395&gt;C5395, "Bearish", "Neutral"))</f>
        <v>Bullish</v>
      </c>
      <c r="K5395" t="str">
        <f>IF(C5396&gt;C5395, "Buy", "")</f>
        <v/>
      </c>
      <c r="L5395" t="str">
        <f>IF(C5396&lt;C5395, "Sell", "")</f>
        <v>Sell</v>
      </c>
      <c r="V5395" s="4">
        <f t="shared" si="84"/>
        <v>-5.4032555091871881E-3</v>
      </c>
    </row>
    <row r="5396" spans="1:22" x14ac:dyDescent="0.25">
      <c r="A5396" s="1">
        <v>37484</v>
      </c>
      <c r="B5396">
        <v>49.864063260000002</v>
      </c>
      <c r="C5396">
        <v>50.171875</v>
      </c>
      <c r="D5396">
        <v>22782144</v>
      </c>
      <c r="E5396" t="s">
        <v>12</v>
      </c>
      <c r="F5396" t="s">
        <v>19</v>
      </c>
      <c r="G5396" t="str">
        <f>IF(OR(F5396="Jan",F5396="Feb",F5396="Mar"),"Q1",
IF(OR(F5396="Apr",F5396="May",F5396="Jun"),"Q2",
IF(OR(F5396="Jul",F5396="Aug",F5396="Sep"),"Q3",
IF(OR(F5396="Oct",F5396="Nov",F5396="Dec"),"Q4",""))))</f>
        <v>Q3</v>
      </c>
      <c r="H5396" t="str">
        <f>"Q"&amp;INT((MONTH(A5396)-1)/3)+1</f>
        <v>Q3</v>
      </c>
      <c r="I5396">
        <v>2002</v>
      </c>
      <c r="J5396" t="str">
        <f>IF(C5396&gt;B5396, "Bullish", IF(B5396&gt;C5396, "Bearish", "Neutral"))</f>
        <v>Bullish</v>
      </c>
      <c r="K5396" t="str">
        <f>IF(C5397&gt;C5396, "Buy", "")</f>
        <v/>
      </c>
      <c r="L5396" t="str">
        <f>IF(C5397&lt;C5396, "Sell", "")</f>
        <v>Sell</v>
      </c>
      <c r="V5396" s="4">
        <f t="shared" si="84"/>
        <v>-1.6316146618435959E-2</v>
      </c>
    </row>
    <row r="5397" spans="1:22" x14ac:dyDescent="0.25">
      <c r="A5397" s="1">
        <v>37483</v>
      </c>
      <c r="B5397">
        <v>49.366405489999998</v>
      </c>
      <c r="C5397">
        <v>49.366405489999998</v>
      </c>
      <c r="D5397">
        <v>0</v>
      </c>
      <c r="E5397" t="s">
        <v>11</v>
      </c>
      <c r="F5397" t="s">
        <v>19</v>
      </c>
      <c r="G5397" t="str">
        <f>IF(OR(F5397="Jan",F5397="Feb",F5397="Mar"),"Q1",
IF(OR(F5397="Apr",F5397="May",F5397="Jun"),"Q2",
IF(OR(F5397="Jul",F5397="Aug",F5397="Sep"),"Q3",
IF(OR(F5397="Oct",F5397="Nov",F5397="Dec"),"Q4",""))))</f>
        <v>Q3</v>
      </c>
      <c r="H5397" t="str">
        <f>"Q"&amp;INT((MONTH(A5397)-1)/3)+1</f>
        <v>Q3</v>
      </c>
      <c r="I5397">
        <v>2002</v>
      </c>
      <c r="J5397" t="str">
        <f>IF(C5397&gt;B5397, "Bullish", IF(B5397&gt;C5397, "Bearish", "Neutral"))</f>
        <v>Neutral</v>
      </c>
      <c r="K5397" t="str">
        <f>IF(C5398&gt;C5397, "Buy", "")</f>
        <v/>
      </c>
      <c r="L5397" t="str">
        <f>IF(C5398&lt;C5397, "Sell", "")</f>
        <v/>
      </c>
      <c r="V5397" s="4">
        <f t="shared" si="84"/>
        <v>0</v>
      </c>
    </row>
    <row r="5398" spans="1:22" x14ac:dyDescent="0.25">
      <c r="A5398" s="1">
        <v>37482</v>
      </c>
      <c r="B5398">
        <v>49.995311739999998</v>
      </c>
      <c r="C5398">
        <v>49.366405489999998</v>
      </c>
      <c r="D5398">
        <v>24419776</v>
      </c>
      <c r="E5398" t="s">
        <v>10</v>
      </c>
      <c r="F5398" t="s">
        <v>19</v>
      </c>
      <c r="G5398" t="str">
        <f>IF(OR(F5398="Jan",F5398="Feb",F5398="Mar"),"Q1",
IF(OR(F5398="Apr",F5398="May",F5398="Jun"),"Q2",
IF(OR(F5398="Jul",F5398="Aug",F5398="Sep"),"Q3",
IF(OR(F5398="Oct",F5398="Nov",F5398="Dec"),"Q4",""))))</f>
        <v>Q3</v>
      </c>
      <c r="H5398" t="str">
        <f>"Q"&amp;INT((MONTH(A5398)-1)/3)+1</f>
        <v>Q3</v>
      </c>
      <c r="I5398">
        <v>2002</v>
      </c>
      <c r="J5398" t="str">
        <f>IF(C5398&gt;B5398, "Bullish", IF(B5398&gt;C5398, "Bearish", "Neutral"))</f>
        <v>Bearish</v>
      </c>
      <c r="K5398" t="str">
        <f>IF(C5399&gt;C5398, "Buy", "")</f>
        <v>Buy</v>
      </c>
      <c r="L5398" t="str">
        <f>IF(C5399&lt;C5398, "Sell", "")</f>
        <v/>
      </c>
      <c r="V5398" s="4">
        <f t="shared" si="84"/>
        <v>2.1524025162027467E-2</v>
      </c>
    </row>
    <row r="5399" spans="1:22" x14ac:dyDescent="0.25">
      <c r="A5399" s="1">
        <v>37481</v>
      </c>
      <c r="B5399">
        <v>50.2421875</v>
      </c>
      <c r="C5399">
        <v>50.452342989999998</v>
      </c>
      <c r="D5399">
        <v>20659456</v>
      </c>
      <c r="E5399" t="s">
        <v>9</v>
      </c>
      <c r="F5399" t="s">
        <v>19</v>
      </c>
      <c r="G5399" t="str">
        <f>IF(OR(F5399="Jan",F5399="Feb",F5399="Mar"),"Q1",
IF(OR(F5399="Apr",F5399="May",F5399="Jun"),"Q2",
IF(OR(F5399="Jul",F5399="Aug",F5399="Sep"),"Q3",
IF(OR(F5399="Oct",F5399="Nov",F5399="Dec"),"Q4",""))))</f>
        <v>Q3</v>
      </c>
      <c r="H5399" t="str">
        <f>"Q"&amp;INT((MONTH(A5399)-1)/3)+1</f>
        <v>Q3</v>
      </c>
      <c r="I5399">
        <v>2002</v>
      </c>
      <c r="J5399" t="str">
        <f>IF(C5399&gt;B5399, "Bullish", IF(B5399&gt;C5399, "Bearish", "Neutral"))</f>
        <v>Bullish</v>
      </c>
      <c r="K5399" t="str">
        <f>IF(C5400&gt;C5399, "Buy", "")</f>
        <v/>
      </c>
      <c r="L5399" t="str">
        <f>IF(C5400&lt;C5399, "Sell", "")</f>
        <v>Sell</v>
      </c>
      <c r="V5399" s="4">
        <f t="shared" si="84"/>
        <v>-2.7877595032298457E-4</v>
      </c>
    </row>
    <row r="5400" spans="1:22" x14ac:dyDescent="0.25">
      <c r="A5400" s="1">
        <v>37480</v>
      </c>
      <c r="B5400">
        <v>49.453125</v>
      </c>
      <c r="C5400">
        <v>50.438282010000002</v>
      </c>
      <c r="D5400">
        <v>37460928</v>
      </c>
      <c r="E5400" t="s">
        <v>7</v>
      </c>
      <c r="F5400" t="s">
        <v>19</v>
      </c>
      <c r="G5400" t="str">
        <f>IF(OR(F5400="Jan",F5400="Feb",F5400="Mar"),"Q1",
IF(OR(F5400="Apr",F5400="May",F5400="Jun"),"Q2",
IF(OR(F5400="Jul",F5400="Aug",F5400="Sep"),"Q3",
IF(OR(F5400="Oct",F5400="Nov",F5400="Dec"),"Q4",""))))</f>
        <v>Q3</v>
      </c>
      <c r="H5400" t="str">
        <f>"Q"&amp;INT((MONTH(A5400)-1)/3)+1</f>
        <v>Q3</v>
      </c>
      <c r="I5400">
        <v>2002</v>
      </c>
      <c r="J5400" t="str">
        <f>IF(C5400&gt;B5400, "Bullish", IF(B5400&gt;C5400, "Bearish", "Neutral"))</f>
        <v>Bullish</v>
      </c>
      <c r="K5400" t="str">
        <f>IF(C5401&gt;C5400, "Buy", "")</f>
        <v/>
      </c>
      <c r="L5400" t="str">
        <f>IF(C5401&lt;C5400, "Sell", "")</f>
        <v>Sell</v>
      </c>
      <c r="V5400" s="4">
        <f t="shared" si="84"/>
        <v>-2.0791828412448365E-2</v>
      </c>
    </row>
    <row r="5401" spans="1:22" x14ac:dyDescent="0.25">
      <c r="A5401" s="1">
        <v>37477</v>
      </c>
      <c r="B5401">
        <v>49.060935970000003</v>
      </c>
      <c r="C5401">
        <v>49.410938260000002</v>
      </c>
      <c r="D5401">
        <v>46943936</v>
      </c>
      <c r="E5401" t="s">
        <v>12</v>
      </c>
      <c r="F5401" t="s">
        <v>19</v>
      </c>
      <c r="G5401" t="str">
        <f>IF(OR(F5401="Jan",F5401="Feb",F5401="Mar"),"Q1",
IF(OR(F5401="Apr",F5401="May",F5401="Jun"),"Q2",
IF(OR(F5401="Jul",F5401="Aug",F5401="Sep"),"Q3",
IF(OR(F5401="Oct",F5401="Nov",F5401="Dec"),"Q4",""))))</f>
        <v>Q3</v>
      </c>
      <c r="H5401" t="str">
        <f>"Q"&amp;INT((MONTH(A5401)-1)/3)+1</f>
        <v>Q3</v>
      </c>
      <c r="I5401">
        <v>2002</v>
      </c>
      <c r="J5401" t="str">
        <f>IF(C5401&gt;B5401, "Bullish", IF(B5401&gt;C5401, "Bearish", "Neutral"))</f>
        <v>Bullish</v>
      </c>
      <c r="K5401" t="str">
        <f>IF(C5402&gt;C5401, "Buy", "")</f>
        <v/>
      </c>
      <c r="L5401" t="str">
        <f>IF(C5402&lt;C5401, "Sell", "")</f>
        <v>Sell</v>
      </c>
      <c r="V5401" s="4">
        <f t="shared" si="84"/>
        <v>-2.0310774251616346E-2</v>
      </c>
    </row>
    <row r="5402" spans="1:22" x14ac:dyDescent="0.25">
      <c r="A5402" s="1">
        <v>37476</v>
      </c>
      <c r="B5402">
        <v>48.90625</v>
      </c>
      <c r="C5402">
        <v>48.427341460000001</v>
      </c>
      <c r="D5402">
        <v>32257728</v>
      </c>
      <c r="E5402" t="s">
        <v>11</v>
      </c>
      <c r="F5402" t="s">
        <v>19</v>
      </c>
      <c r="G5402" t="str">
        <f>IF(OR(F5402="Jan",F5402="Feb",F5402="Mar"),"Q1",
IF(OR(F5402="Apr",F5402="May",F5402="Jun"),"Q2",
IF(OR(F5402="Jul",F5402="Aug",F5402="Sep"),"Q3",
IF(OR(F5402="Oct",F5402="Nov",F5402="Dec"),"Q4",""))))</f>
        <v>Q3</v>
      </c>
      <c r="H5402" t="str">
        <f>"Q"&amp;INT((MONTH(A5402)-1)/3)+1</f>
        <v>Q3</v>
      </c>
      <c r="I5402">
        <v>2002</v>
      </c>
      <c r="J5402" t="str">
        <f>IF(C5402&gt;B5402, "Bullish", IF(B5402&gt;C5402, "Bearish", "Neutral"))</f>
        <v>Bearish</v>
      </c>
      <c r="K5402" t="str">
        <f>IF(C5403&gt;C5402, "Buy", "")</f>
        <v>Buy</v>
      </c>
      <c r="L5402" t="str">
        <f>IF(C5403&lt;C5402, "Sell", "")</f>
        <v/>
      </c>
      <c r="V5402" s="4">
        <f t="shared" si="84"/>
        <v>9.8556317166244179E-3</v>
      </c>
    </row>
    <row r="5403" spans="1:22" x14ac:dyDescent="0.25">
      <c r="A5403" s="1">
        <v>37475</v>
      </c>
      <c r="B5403">
        <v>49.84375</v>
      </c>
      <c r="C5403">
        <v>48.909374239999998</v>
      </c>
      <c r="D5403">
        <v>30529792</v>
      </c>
      <c r="E5403" t="s">
        <v>10</v>
      </c>
      <c r="F5403" t="s">
        <v>19</v>
      </c>
      <c r="G5403" t="str">
        <f>IF(OR(F5403="Jan",F5403="Feb",F5403="Mar"),"Q1",
IF(OR(F5403="Apr",F5403="May",F5403="Jun"),"Q2",
IF(OR(F5403="Jul",F5403="Aug",F5403="Sep"),"Q3",
IF(OR(F5403="Oct",F5403="Nov",F5403="Dec"),"Q4",""))))</f>
        <v>Q3</v>
      </c>
      <c r="H5403" t="str">
        <f>"Q"&amp;INT((MONTH(A5403)-1)/3)+1</f>
        <v>Q3</v>
      </c>
      <c r="I5403">
        <v>2002</v>
      </c>
      <c r="J5403" t="str">
        <f>IF(C5403&gt;B5403, "Bullish", IF(B5403&gt;C5403, "Bearish", "Neutral"))</f>
        <v>Bearish</v>
      </c>
      <c r="K5403" t="str">
        <f>IF(C5404&gt;C5403, "Buy", "")</f>
        <v>Buy</v>
      </c>
      <c r="L5403" t="str">
        <f>IF(C5404&lt;C5403, "Sell", "")</f>
        <v/>
      </c>
      <c r="V5403" s="4">
        <f t="shared" si="84"/>
        <v>1.5988703777689853E-5</v>
      </c>
    </row>
    <row r="5404" spans="1:22" x14ac:dyDescent="0.25">
      <c r="A5404" s="1">
        <v>37474</v>
      </c>
      <c r="B5404">
        <v>47.5</v>
      </c>
      <c r="C5404">
        <v>48.91015625</v>
      </c>
      <c r="D5404">
        <v>27908544</v>
      </c>
      <c r="E5404" t="s">
        <v>9</v>
      </c>
      <c r="F5404" t="s">
        <v>19</v>
      </c>
      <c r="G5404" t="str">
        <f>IF(OR(F5404="Jan",F5404="Feb",F5404="Mar"),"Q1",
IF(OR(F5404="Apr",F5404="May",F5404="Jun"),"Q2",
IF(OR(F5404="Jul",F5404="Aug",F5404="Sep"),"Q3",
IF(OR(F5404="Oct",F5404="Nov",F5404="Dec"),"Q4",""))))</f>
        <v>Q3</v>
      </c>
      <c r="H5404" t="str">
        <f>"Q"&amp;INT((MONTH(A5404)-1)/3)+1</f>
        <v>Q3</v>
      </c>
      <c r="I5404">
        <v>2002</v>
      </c>
      <c r="J5404" t="str">
        <f>IF(C5404&gt;B5404, "Bullish", IF(B5404&gt;C5404, "Bearish", "Neutral"))</f>
        <v>Bullish</v>
      </c>
      <c r="K5404" t="str">
        <f>IF(C5405&gt;C5404, "Buy", "")</f>
        <v/>
      </c>
      <c r="L5404" t="str">
        <f>IF(C5405&lt;C5404, "Sell", "")</f>
        <v>Sell</v>
      </c>
      <c r="V5404" s="4">
        <f t="shared" si="84"/>
        <v>-1.5177820097050151E-2</v>
      </c>
    </row>
    <row r="5405" spans="1:22" x14ac:dyDescent="0.25">
      <c r="A5405" s="1">
        <v>37473</v>
      </c>
      <c r="B5405">
        <v>47.34375</v>
      </c>
      <c r="C5405">
        <v>48.178905489999998</v>
      </c>
      <c r="D5405">
        <v>29216704</v>
      </c>
      <c r="E5405" t="s">
        <v>7</v>
      </c>
      <c r="F5405" t="s">
        <v>19</v>
      </c>
      <c r="G5405" t="str">
        <f>IF(OR(F5405="Jan",F5405="Feb",F5405="Mar"),"Q1",
IF(OR(F5405="Apr",F5405="May",F5405="Jun"),"Q2",
IF(OR(F5405="Jul",F5405="Aug",F5405="Sep"),"Q3",
IF(OR(F5405="Oct",F5405="Nov",F5405="Dec"),"Q4",""))))</f>
        <v>Q3</v>
      </c>
      <c r="H5405" t="str">
        <f>"Q"&amp;INT((MONTH(A5405)-1)/3)+1</f>
        <v>Q3</v>
      </c>
      <c r="I5405">
        <v>2002</v>
      </c>
      <c r="J5405" t="str">
        <f>IF(C5405&gt;B5405, "Bullish", IF(B5405&gt;C5405, "Bearish", "Neutral"))</f>
        <v>Bullish</v>
      </c>
      <c r="K5405" t="str">
        <f>IF(C5406&gt;C5405, "Buy", "")</f>
        <v/>
      </c>
      <c r="L5405" t="str">
        <f>IF(C5406&lt;C5405, "Sell", "")</f>
        <v>Sell</v>
      </c>
      <c r="V5405" s="4">
        <f t="shared" si="84"/>
        <v>-2.6191846696064527E-2</v>
      </c>
    </row>
    <row r="5406" spans="1:22" x14ac:dyDescent="0.25">
      <c r="A5406" s="1">
        <v>37470</v>
      </c>
      <c r="B5406">
        <v>47.109375</v>
      </c>
      <c r="C5406">
        <v>46.94921875</v>
      </c>
      <c r="D5406">
        <v>37549888</v>
      </c>
      <c r="E5406" t="s">
        <v>12</v>
      </c>
      <c r="F5406" t="s">
        <v>19</v>
      </c>
      <c r="G5406" t="str">
        <f>IF(OR(F5406="Jan",F5406="Feb",F5406="Mar"),"Q1",
IF(OR(F5406="Apr",F5406="May",F5406="Jun"),"Q2",
IF(OR(F5406="Jul",F5406="Aug",F5406="Sep"),"Q3",
IF(OR(F5406="Oct",F5406="Nov",F5406="Dec"),"Q4",""))))</f>
        <v>Q3</v>
      </c>
      <c r="H5406" t="str">
        <f>"Q"&amp;INT((MONTH(A5406)-1)/3)+1</f>
        <v>Q3</v>
      </c>
      <c r="I5406">
        <v>2002</v>
      </c>
      <c r="J5406" t="str">
        <f>IF(C5406&gt;B5406, "Bullish", IF(B5406&gt;C5406, "Bearish", "Neutral"))</f>
        <v>Bearish</v>
      </c>
      <c r="K5406" t="str">
        <f>IF(C5407&gt;C5406, "Buy", "")</f>
        <v>Buy</v>
      </c>
      <c r="L5406" t="str">
        <f>IF(C5407&lt;C5406, "Sell", "")</f>
        <v/>
      </c>
      <c r="V5406" s="4">
        <f t="shared" si="84"/>
        <v>1.6512814926415032E-2</v>
      </c>
    </row>
    <row r="5407" spans="1:22" x14ac:dyDescent="0.25">
      <c r="A5407" s="1">
        <v>37469</v>
      </c>
      <c r="B5407">
        <v>47.8125</v>
      </c>
      <c r="C5407">
        <v>47.737499239999998</v>
      </c>
      <c r="D5407">
        <v>29534016</v>
      </c>
      <c r="E5407" t="s">
        <v>11</v>
      </c>
      <c r="F5407" t="s">
        <v>19</v>
      </c>
      <c r="G5407" t="str">
        <f>IF(OR(F5407="Jan",F5407="Feb",F5407="Mar"),"Q1",
IF(OR(F5407="Apr",F5407="May",F5407="Jun"),"Q2",
IF(OR(F5407="Jul",F5407="Aug",F5407="Sep"),"Q3",
IF(OR(F5407="Oct",F5407="Nov",F5407="Dec"),"Q4",""))))</f>
        <v>Q3</v>
      </c>
      <c r="H5407" t="str">
        <f>"Q"&amp;INT((MONTH(A5407)-1)/3)+1</f>
        <v>Q3</v>
      </c>
      <c r="I5407">
        <v>2002</v>
      </c>
      <c r="J5407" t="str">
        <f>IF(C5407&gt;B5407, "Bullish", IF(B5407&gt;C5407, "Bearish", "Neutral"))</f>
        <v>Bearish</v>
      </c>
      <c r="K5407" t="str">
        <f>IF(C5408&gt;C5407, "Buy", "")</f>
        <v/>
      </c>
      <c r="L5407" t="str">
        <f>IF(C5408&lt;C5407, "Sell", "")</f>
        <v>Sell</v>
      </c>
      <c r="V5407" s="4">
        <f t="shared" si="84"/>
        <v>-7.1866717161332512E-3</v>
      </c>
    </row>
    <row r="5408" spans="1:22" x14ac:dyDescent="0.25">
      <c r="A5408" s="1">
        <v>37468</v>
      </c>
      <c r="B5408">
        <v>46.754688260000002</v>
      </c>
      <c r="C5408">
        <v>47.396873470000003</v>
      </c>
      <c r="D5408">
        <v>37706880</v>
      </c>
      <c r="E5408" t="s">
        <v>10</v>
      </c>
      <c r="F5408" t="s">
        <v>18</v>
      </c>
      <c r="G5408" t="str">
        <f>IF(OR(F5408="Jan",F5408="Feb",F5408="Mar"),"Q1",
IF(OR(F5408="Apr",F5408="May",F5408="Jun"),"Q2",
IF(OR(F5408="Jul",F5408="Aug",F5408="Sep"),"Q3",
IF(OR(F5408="Oct",F5408="Nov",F5408="Dec"),"Q4",""))))</f>
        <v>Q3</v>
      </c>
      <c r="H5408" t="str">
        <f>"Q"&amp;INT((MONTH(A5408)-1)/3)+1</f>
        <v>Q3</v>
      </c>
      <c r="I5408">
        <v>2002</v>
      </c>
      <c r="J5408" t="str">
        <f>IF(C5408&gt;B5408, "Bullish", IF(B5408&gt;C5408, "Bearish", "Neutral"))</f>
        <v>Bullish</v>
      </c>
      <c r="K5408" t="str">
        <f>IF(C5409&gt;C5408, "Buy", "")</f>
        <v>Buy</v>
      </c>
      <c r="L5408" t="str">
        <f>IF(C5409&lt;C5408, "Sell", "")</f>
        <v/>
      </c>
      <c r="V5408" s="4">
        <f t="shared" si="84"/>
        <v>1.6127921803487895E-3</v>
      </c>
    </row>
    <row r="5409" spans="1:22" x14ac:dyDescent="0.25">
      <c r="A5409" s="1">
        <v>37467</v>
      </c>
      <c r="B5409">
        <v>47.96875</v>
      </c>
      <c r="C5409">
        <v>47.473438260000002</v>
      </c>
      <c r="D5409">
        <v>47862272</v>
      </c>
      <c r="E5409" t="s">
        <v>9</v>
      </c>
      <c r="F5409" t="s">
        <v>18</v>
      </c>
      <c r="G5409" t="str">
        <f>IF(OR(F5409="Jan",F5409="Feb",F5409="Mar"),"Q1",
IF(OR(F5409="Apr",F5409="May",F5409="Jun"),"Q2",
IF(OR(F5409="Jul",F5409="Aug",F5409="Sep"),"Q3",
IF(OR(F5409="Oct",F5409="Nov",F5409="Dec"),"Q4",""))))</f>
        <v>Q3</v>
      </c>
      <c r="H5409" t="str">
        <f>"Q"&amp;INT((MONTH(A5409)-1)/3)+1</f>
        <v>Q3</v>
      </c>
      <c r="I5409">
        <v>2002</v>
      </c>
      <c r="J5409" t="str">
        <f>IF(C5409&gt;B5409, "Bullish", IF(B5409&gt;C5409, "Bearish", "Neutral"))</f>
        <v>Bearish</v>
      </c>
      <c r="K5409" t="str">
        <f>IF(C5410&gt;C5409, "Buy", "")</f>
        <v/>
      </c>
      <c r="L5409" t="str">
        <f>IF(C5410&lt;C5409, "Sell", "")</f>
        <v>Sell</v>
      </c>
      <c r="V5409" s="4">
        <f t="shared" si="84"/>
        <v>-1.1266653739622981E-2</v>
      </c>
    </row>
    <row r="5410" spans="1:22" x14ac:dyDescent="0.25">
      <c r="A5410" s="1">
        <v>37466</v>
      </c>
      <c r="B5410">
        <v>47.635936739999998</v>
      </c>
      <c r="C5410">
        <v>46.944530489999998</v>
      </c>
      <c r="D5410">
        <v>32498816</v>
      </c>
      <c r="E5410" t="s">
        <v>7</v>
      </c>
      <c r="F5410" t="s">
        <v>18</v>
      </c>
      <c r="G5410" t="str">
        <f>IF(OR(F5410="Jan",F5410="Feb",F5410="Mar"),"Q1",
IF(OR(F5410="Apr",F5410="May",F5410="Jun"),"Q2",
IF(OR(F5410="Jul",F5410="Aug",F5410="Sep"),"Q3",
IF(OR(F5410="Oct",F5410="Nov",F5410="Dec"),"Q4",""))))</f>
        <v>Q3</v>
      </c>
      <c r="H5410" t="str">
        <f>"Q"&amp;INT((MONTH(A5410)-1)/3)+1</f>
        <v>Q3</v>
      </c>
      <c r="I5410">
        <v>2002</v>
      </c>
      <c r="J5410" t="str">
        <f>IF(C5410&gt;B5410, "Bullish", IF(B5410&gt;C5410, "Bearish", "Neutral"))</f>
        <v>Bearish</v>
      </c>
      <c r="K5410" t="str">
        <f>IF(C5411&gt;C5410, "Buy", "")</f>
        <v>Buy</v>
      </c>
      <c r="L5410" t="str">
        <f>IF(C5411&lt;C5410, "Sell", "")</f>
        <v/>
      </c>
      <c r="V5410" s="4">
        <f t="shared" si="84"/>
        <v>3.978186342720411E-3</v>
      </c>
    </row>
    <row r="5411" spans="1:22" x14ac:dyDescent="0.25">
      <c r="A5411" s="1">
        <v>37463</v>
      </c>
      <c r="B5411">
        <v>47.340625760000002</v>
      </c>
      <c r="C5411">
        <v>47.132030489999998</v>
      </c>
      <c r="D5411">
        <v>43441472</v>
      </c>
      <c r="E5411" t="s">
        <v>12</v>
      </c>
      <c r="F5411" t="s">
        <v>18</v>
      </c>
      <c r="G5411" t="str">
        <f>IF(OR(F5411="Jan",F5411="Feb",F5411="Mar"),"Q1",
IF(OR(F5411="Apr",F5411="May",F5411="Jun"),"Q2",
IF(OR(F5411="Jul",F5411="Aug",F5411="Sep"),"Q3",
IF(OR(F5411="Oct",F5411="Nov",F5411="Dec"),"Q4",""))))</f>
        <v>Q3</v>
      </c>
      <c r="H5411" t="str">
        <f>"Q"&amp;INT((MONTH(A5411)-1)/3)+1</f>
        <v>Q3</v>
      </c>
      <c r="I5411">
        <v>2002</v>
      </c>
      <c r="J5411" t="str">
        <f>IF(C5411&gt;B5411, "Bullish", IF(B5411&gt;C5411, "Bearish", "Neutral"))</f>
        <v>Bearish</v>
      </c>
      <c r="K5411" t="str">
        <f>IF(C5412&gt;C5411, "Buy", "")</f>
        <v>Buy</v>
      </c>
      <c r="L5411" t="str">
        <f>IF(C5412&lt;C5411, "Sell", "")</f>
        <v/>
      </c>
      <c r="V5411" s="4">
        <f t="shared" si="84"/>
        <v>2.8127281076117637E-2</v>
      </c>
    </row>
    <row r="5412" spans="1:22" x14ac:dyDescent="0.25">
      <c r="A5412" s="1">
        <v>37462</v>
      </c>
      <c r="B5412">
        <v>49.21875</v>
      </c>
      <c r="C5412">
        <v>48.49609375</v>
      </c>
      <c r="D5412">
        <v>40477504</v>
      </c>
      <c r="E5412" t="s">
        <v>11</v>
      </c>
      <c r="F5412" t="s">
        <v>18</v>
      </c>
      <c r="G5412" t="str">
        <f>IF(OR(F5412="Jan",F5412="Feb",F5412="Mar"),"Q1",
IF(OR(F5412="Apr",F5412="May",F5412="Jun"),"Q2",
IF(OR(F5412="Jul",F5412="Aug",F5412="Sep"),"Q3",
IF(OR(F5412="Oct",F5412="Nov",F5412="Dec"),"Q4",""))))</f>
        <v>Q3</v>
      </c>
      <c r="H5412" t="str">
        <f>"Q"&amp;INT((MONTH(A5412)-1)/3)+1</f>
        <v>Q3</v>
      </c>
      <c r="I5412">
        <v>2002</v>
      </c>
      <c r="J5412" t="str">
        <f>IF(C5412&gt;B5412, "Bullish", IF(B5412&gt;C5412, "Bearish", "Neutral"))</f>
        <v>Bearish</v>
      </c>
      <c r="K5412" t="str">
        <f>IF(C5413&gt;C5412, "Buy", "")</f>
        <v/>
      </c>
      <c r="L5412" t="str">
        <f>IF(C5413&lt;C5412, "Sell", "")</f>
        <v>Sell</v>
      </c>
      <c r="V5412" s="4">
        <f t="shared" si="84"/>
        <v>-1.020378170783561E-2</v>
      </c>
    </row>
    <row r="5413" spans="1:22" x14ac:dyDescent="0.25">
      <c r="A5413" s="1">
        <v>37461</v>
      </c>
      <c r="B5413">
        <v>49.21875</v>
      </c>
      <c r="C5413">
        <v>48.006248470000003</v>
      </c>
      <c r="D5413">
        <v>38318400</v>
      </c>
      <c r="E5413" t="s">
        <v>10</v>
      </c>
      <c r="F5413" t="s">
        <v>18</v>
      </c>
      <c r="G5413" t="str">
        <f>IF(OR(F5413="Jan",F5413="Feb",F5413="Mar"),"Q1",
IF(OR(F5413="Apr",F5413="May",F5413="Jun"),"Q2",
IF(OR(F5413="Jul",F5413="Aug",F5413="Sep"),"Q3",
IF(OR(F5413="Oct",F5413="Nov",F5413="Dec"),"Q4",""))))</f>
        <v>Q3</v>
      </c>
      <c r="H5413" t="str">
        <f>"Q"&amp;INT((MONTH(A5413)-1)/3)+1</f>
        <v>Q3</v>
      </c>
      <c r="I5413">
        <v>2002</v>
      </c>
      <c r="J5413" t="str">
        <f>IF(C5413&gt;B5413, "Bullish", IF(B5413&gt;C5413, "Bearish", "Neutral"))</f>
        <v>Bearish</v>
      </c>
      <c r="K5413" t="str">
        <f>IF(C5414&gt;C5413, "Buy", "")</f>
        <v>Buy</v>
      </c>
      <c r="L5413" t="str">
        <f>IF(C5414&lt;C5413, "Sell", "")</f>
        <v/>
      </c>
      <c r="V5413" s="4">
        <f t="shared" si="84"/>
        <v>4.3536492464783194E-2</v>
      </c>
    </row>
    <row r="5414" spans="1:22" x14ac:dyDescent="0.25">
      <c r="A5414" s="1">
        <v>37460</v>
      </c>
      <c r="B5414">
        <v>47.849216460000001</v>
      </c>
      <c r="C5414">
        <v>50.19140625</v>
      </c>
      <c r="D5414">
        <v>37871680</v>
      </c>
      <c r="E5414" t="s">
        <v>9</v>
      </c>
      <c r="F5414" t="s">
        <v>18</v>
      </c>
      <c r="G5414" t="str">
        <f>IF(OR(F5414="Jan",F5414="Feb",F5414="Mar"),"Q1",
IF(OR(F5414="Apr",F5414="May",F5414="Jun"),"Q2",
IF(OR(F5414="Jul",F5414="Aug",F5414="Sep"),"Q3",
IF(OR(F5414="Oct",F5414="Nov",F5414="Dec"),"Q4",""))))</f>
        <v>Q3</v>
      </c>
      <c r="H5414" t="str">
        <f>"Q"&amp;INT((MONTH(A5414)-1)/3)+1</f>
        <v>Q3</v>
      </c>
      <c r="I5414">
        <v>2002</v>
      </c>
      <c r="J5414" t="str">
        <f>IF(C5414&gt;B5414, "Bullish", IF(B5414&gt;C5414, "Bearish", "Neutral"))</f>
        <v>Bullish</v>
      </c>
      <c r="K5414" t="str">
        <f>IF(C5415&gt;C5414, "Buy", "")</f>
        <v/>
      </c>
      <c r="L5414" t="str">
        <f>IF(C5415&lt;C5414, "Sell", "")</f>
        <v>Sell</v>
      </c>
      <c r="V5414" s="4">
        <f t="shared" si="84"/>
        <v>-3.9765035869033509E-2</v>
      </c>
    </row>
    <row r="5415" spans="1:22" x14ac:dyDescent="0.25">
      <c r="A5415" s="1">
        <v>37459</v>
      </c>
      <c r="B5415">
        <v>48.75</v>
      </c>
      <c r="C5415">
        <v>48.271873470000003</v>
      </c>
      <c r="D5415">
        <v>32212608</v>
      </c>
      <c r="E5415" t="s">
        <v>7</v>
      </c>
      <c r="F5415" t="s">
        <v>18</v>
      </c>
      <c r="G5415" t="str">
        <f>IF(OR(F5415="Jan",F5415="Feb",F5415="Mar"),"Q1",
IF(OR(F5415="Apr",F5415="May",F5415="Jun"),"Q2",
IF(OR(F5415="Jul",F5415="Aug",F5415="Sep"),"Q3",
IF(OR(F5415="Oct",F5415="Nov",F5415="Dec"),"Q4",""))))</f>
        <v>Q3</v>
      </c>
      <c r="H5415" t="str">
        <f>"Q"&amp;INT((MONTH(A5415)-1)/3)+1</f>
        <v>Q3</v>
      </c>
      <c r="I5415">
        <v>2002</v>
      </c>
      <c r="J5415" t="str">
        <f>IF(C5415&gt;B5415, "Bullish", IF(B5415&gt;C5415, "Bearish", "Neutral"))</f>
        <v>Bearish</v>
      </c>
      <c r="K5415" t="str">
        <f>IF(C5416&gt;C5415, "Buy", "")</f>
        <v>Buy</v>
      </c>
      <c r="L5415" t="str">
        <f>IF(C5416&lt;C5415, "Sell", "")</f>
        <v/>
      </c>
      <c r="V5415" s="4">
        <f t="shared" si="84"/>
        <v>2.421002365168724E-2</v>
      </c>
    </row>
    <row r="5416" spans="1:22" x14ac:dyDescent="0.25">
      <c r="A5416" s="1">
        <v>37456</v>
      </c>
      <c r="B5416">
        <v>49.53125</v>
      </c>
      <c r="C5416">
        <v>49.469532010000002</v>
      </c>
      <c r="D5416">
        <v>19835584</v>
      </c>
      <c r="E5416" t="s">
        <v>12</v>
      </c>
      <c r="F5416" t="s">
        <v>18</v>
      </c>
      <c r="G5416" t="str">
        <f>IF(OR(F5416="Jan",F5416="Feb",F5416="Mar"),"Q1",
IF(OR(F5416="Apr",F5416="May",F5416="Jun"),"Q2",
IF(OR(F5416="Jul",F5416="Aug",F5416="Sep"),"Q3",
IF(OR(F5416="Oct",F5416="Nov",F5416="Dec"),"Q4",""))))</f>
        <v>Q3</v>
      </c>
      <c r="H5416" t="str">
        <f>"Q"&amp;INT((MONTH(A5416)-1)/3)+1</f>
        <v>Q3</v>
      </c>
      <c r="I5416">
        <v>2002</v>
      </c>
      <c r="J5416" t="str">
        <f>IF(C5416&gt;B5416, "Bullish", IF(B5416&gt;C5416, "Bearish", "Neutral"))</f>
        <v>Bearish</v>
      </c>
      <c r="K5416" t="str">
        <f>IF(C5417&gt;C5416, "Buy", "")</f>
        <v>Buy</v>
      </c>
      <c r="L5416" t="str">
        <f>IF(C5417&lt;C5416, "Sell", "")</f>
        <v/>
      </c>
      <c r="V5416" s="4">
        <f t="shared" si="84"/>
        <v>1.2953625143902213E-2</v>
      </c>
    </row>
    <row r="5417" spans="1:22" x14ac:dyDescent="0.25">
      <c r="A5417" s="1">
        <v>37455</v>
      </c>
      <c r="B5417">
        <v>50.5625</v>
      </c>
      <c r="C5417">
        <v>50.118751529999997</v>
      </c>
      <c r="D5417">
        <v>36041792</v>
      </c>
      <c r="E5417" t="s">
        <v>11</v>
      </c>
      <c r="F5417" t="s">
        <v>18</v>
      </c>
      <c r="G5417" t="str">
        <f>IF(OR(F5417="Jan",F5417="Feb",F5417="Mar"),"Q1",
IF(OR(F5417="Apr",F5417="May",F5417="Jun"),"Q2",
IF(OR(F5417="Jul",F5417="Aug",F5417="Sep"),"Q3",
IF(OR(F5417="Oct",F5417="Nov",F5417="Dec"),"Q4",""))))</f>
        <v>Q3</v>
      </c>
      <c r="H5417" t="str">
        <f>"Q"&amp;INT((MONTH(A5417)-1)/3)+1</f>
        <v>Q3</v>
      </c>
      <c r="I5417">
        <v>2002</v>
      </c>
      <c r="J5417" t="str">
        <f>IF(C5417&gt;B5417, "Bullish", IF(B5417&gt;C5417, "Bearish", "Neutral"))</f>
        <v>Bearish</v>
      </c>
      <c r="K5417" t="str">
        <f>IF(C5418&gt;C5417, "Buy", "")</f>
        <v/>
      </c>
      <c r="L5417" t="str">
        <f>IF(C5418&lt;C5417, "Sell", "")</f>
        <v>Sell</v>
      </c>
      <c r="V5417" s="4">
        <f t="shared" si="84"/>
        <v>-7.2380866772194423E-3</v>
      </c>
    </row>
    <row r="5418" spans="1:22" x14ac:dyDescent="0.25">
      <c r="A5418" s="1">
        <v>37454</v>
      </c>
      <c r="B5418">
        <v>49.34375</v>
      </c>
      <c r="C5418">
        <v>49.758594510000002</v>
      </c>
      <c r="D5418">
        <v>30291904</v>
      </c>
      <c r="E5418" t="s">
        <v>10</v>
      </c>
      <c r="F5418" t="s">
        <v>18</v>
      </c>
      <c r="G5418" t="str">
        <f>IF(OR(F5418="Jan",F5418="Feb",F5418="Mar"),"Q1",
IF(OR(F5418="Apr",F5418="May",F5418="Jun"),"Q2",
IF(OR(F5418="Jul",F5418="Aug",F5418="Sep"),"Q3",
IF(OR(F5418="Oct",F5418="Nov",F5418="Dec"),"Q4",""))))</f>
        <v>Q3</v>
      </c>
      <c r="H5418" t="str">
        <f>"Q"&amp;INT((MONTH(A5418)-1)/3)+1</f>
        <v>Q3</v>
      </c>
      <c r="I5418">
        <v>2002</v>
      </c>
      <c r="J5418" t="str">
        <f>IF(C5418&gt;B5418, "Bullish", IF(B5418&gt;C5418, "Bearish", "Neutral"))</f>
        <v>Bullish</v>
      </c>
      <c r="K5418" t="str">
        <f>IF(C5419&gt;C5418, "Buy", "")</f>
        <v/>
      </c>
      <c r="L5418" t="str">
        <f>IF(C5419&lt;C5418, "Sell", "")</f>
        <v>Sell</v>
      </c>
      <c r="V5418" s="4">
        <f t="shared" si="84"/>
        <v>-5.0337531487392477E-3</v>
      </c>
    </row>
    <row r="5419" spans="1:22" x14ac:dyDescent="0.25">
      <c r="A5419" s="1">
        <v>37453</v>
      </c>
      <c r="B5419">
        <v>50.46875</v>
      </c>
      <c r="C5419">
        <v>49.509376529999997</v>
      </c>
      <c r="D5419">
        <v>37083136</v>
      </c>
      <c r="E5419" t="s">
        <v>9</v>
      </c>
      <c r="F5419" t="s">
        <v>18</v>
      </c>
      <c r="G5419" t="str">
        <f>IF(OR(F5419="Jan",F5419="Feb",F5419="Mar"),"Q1",
IF(OR(F5419="Apr",F5419="May",F5419="Jun"),"Q2",
IF(OR(F5419="Jul",F5419="Aug",F5419="Sep"),"Q3",
IF(OR(F5419="Oct",F5419="Nov",F5419="Dec"),"Q4",""))))</f>
        <v>Q3</v>
      </c>
      <c r="H5419" t="str">
        <f>"Q"&amp;INT((MONTH(A5419)-1)/3)+1</f>
        <v>Q3</v>
      </c>
      <c r="I5419">
        <v>2002</v>
      </c>
      <c r="J5419" t="str">
        <f>IF(C5419&gt;B5419, "Bullish", IF(B5419&gt;C5419, "Bearish", "Neutral"))</f>
        <v>Bearish</v>
      </c>
      <c r="K5419" t="str">
        <f>IF(C5420&gt;C5419, "Buy", "")</f>
        <v>Buy</v>
      </c>
      <c r="L5419" t="str">
        <f>IF(C5420&lt;C5419, "Sell", "")</f>
        <v/>
      </c>
      <c r="V5419" s="4">
        <f t="shared" si="84"/>
        <v>2.4175343864721945E-2</v>
      </c>
    </row>
    <row r="5420" spans="1:22" x14ac:dyDescent="0.25">
      <c r="A5420" s="1">
        <v>37452</v>
      </c>
      <c r="B5420">
        <v>51.484375</v>
      </c>
      <c r="C5420">
        <v>50.735935210000001</v>
      </c>
      <c r="D5420">
        <v>22052608</v>
      </c>
      <c r="E5420" t="s">
        <v>7</v>
      </c>
      <c r="F5420" t="s">
        <v>18</v>
      </c>
      <c r="G5420" t="str">
        <f>IF(OR(F5420="Jan",F5420="Feb",F5420="Mar"),"Q1",
IF(OR(F5420="Apr",F5420="May",F5420="Jun"),"Q2",
IF(OR(F5420="Jul",F5420="Aug",F5420="Sep"),"Q3",
IF(OR(F5420="Oct",F5420="Nov",F5420="Dec"),"Q4",""))))</f>
        <v>Q3</v>
      </c>
      <c r="H5420" t="str">
        <f>"Q"&amp;INT((MONTH(A5420)-1)/3)+1</f>
        <v>Q3</v>
      </c>
      <c r="I5420">
        <v>2002</v>
      </c>
      <c r="J5420" t="str">
        <f>IF(C5420&gt;B5420, "Bullish", IF(B5420&gt;C5420, "Bearish", "Neutral"))</f>
        <v>Bearish</v>
      </c>
      <c r="K5420" t="str">
        <f>IF(C5421&gt;C5420, "Buy", "")</f>
        <v>Buy</v>
      </c>
      <c r="L5420" t="str">
        <f>IF(C5421&lt;C5420, "Sell", "")</f>
        <v/>
      </c>
      <c r="V5420" s="4">
        <f t="shared" si="84"/>
        <v>2.2119888007736278E-2</v>
      </c>
    </row>
    <row r="5421" spans="1:22" x14ac:dyDescent="0.25">
      <c r="A5421" s="1">
        <v>37449</v>
      </c>
      <c r="B5421">
        <v>51.974216460000001</v>
      </c>
      <c r="C5421">
        <v>51.883594510000002</v>
      </c>
      <c r="D5421">
        <v>24250432</v>
      </c>
      <c r="E5421" t="s">
        <v>12</v>
      </c>
      <c r="F5421" t="s">
        <v>18</v>
      </c>
      <c r="G5421" t="str">
        <f>IF(OR(F5421="Jan",F5421="Feb",F5421="Mar"),"Q1",
IF(OR(F5421="Apr",F5421="May",F5421="Jun"),"Q2",
IF(OR(F5421="Jul",F5421="Aug",F5421="Sep"),"Q3",
IF(OR(F5421="Oct",F5421="Nov",F5421="Dec"),"Q4",""))))</f>
        <v>Q3</v>
      </c>
      <c r="H5421" t="str">
        <f>"Q"&amp;INT((MONTH(A5421)-1)/3)+1</f>
        <v>Q3</v>
      </c>
      <c r="I5421">
        <v>2002</v>
      </c>
      <c r="J5421" t="str">
        <f>IF(C5421&gt;B5421, "Bullish", IF(B5421&gt;C5421, "Bearish", "Neutral"))</f>
        <v>Bearish</v>
      </c>
      <c r="K5421" t="str">
        <f>IF(C5422&gt;C5421, "Buy", "")</f>
        <v/>
      </c>
      <c r="L5421" t="str">
        <f>IF(C5422&lt;C5421, "Sell", "")</f>
        <v>Sell</v>
      </c>
      <c r="V5421" s="4">
        <f t="shared" si="84"/>
        <v>-5.6939649095177148E-3</v>
      </c>
    </row>
    <row r="5422" spans="1:22" x14ac:dyDescent="0.25">
      <c r="A5422" s="1">
        <v>37448</v>
      </c>
      <c r="B5422">
        <v>51.542186739999998</v>
      </c>
      <c r="C5422">
        <v>51.58984375</v>
      </c>
      <c r="D5422">
        <v>34490048</v>
      </c>
      <c r="E5422" t="s">
        <v>11</v>
      </c>
      <c r="F5422" t="s">
        <v>18</v>
      </c>
      <c r="G5422" t="str">
        <f>IF(OR(F5422="Jan",F5422="Feb",F5422="Mar"),"Q1",
IF(OR(F5422="Apr",F5422="May",F5422="Jun"),"Q2",
IF(OR(F5422="Jul",F5422="Aug",F5422="Sep"),"Q3",
IF(OR(F5422="Oct",F5422="Nov",F5422="Dec"),"Q4",""))))</f>
        <v>Q3</v>
      </c>
      <c r="H5422" t="str">
        <f>"Q"&amp;INT((MONTH(A5422)-1)/3)+1</f>
        <v>Q3</v>
      </c>
      <c r="I5422">
        <v>2002</v>
      </c>
      <c r="J5422" t="str">
        <f>IF(C5422&gt;B5422, "Bullish", IF(B5422&gt;C5422, "Bearish", "Neutral"))</f>
        <v>Bullish</v>
      </c>
      <c r="K5422" t="str">
        <f>IF(C5423&gt;C5422, "Buy", "")</f>
        <v>Buy</v>
      </c>
      <c r="L5422" t="str">
        <f>IF(C5423&lt;C5422, "Sell", "")</f>
        <v/>
      </c>
      <c r="V5422" s="4">
        <f t="shared" si="84"/>
        <v>9.5690618442256115E-3</v>
      </c>
    </row>
    <row r="5423" spans="1:22" x14ac:dyDescent="0.25">
      <c r="A5423" s="1">
        <v>37447</v>
      </c>
      <c r="B5423">
        <v>53.910938260000002</v>
      </c>
      <c r="C5423">
        <v>52.088279720000003</v>
      </c>
      <c r="D5423">
        <v>50155200</v>
      </c>
      <c r="E5423" t="s">
        <v>10</v>
      </c>
      <c r="F5423" t="s">
        <v>18</v>
      </c>
      <c r="G5423" t="str">
        <f>IF(OR(F5423="Jan",F5423="Feb",F5423="Mar"),"Q1",
IF(OR(F5423="Apr",F5423="May",F5423="Jun"),"Q2",
IF(OR(F5423="Jul",F5423="Aug",F5423="Sep"),"Q3",
IF(OR(F5423="Oct",F5423="Nov",F5423="Dec"),"Q4",""))))</f>
        <v>Q3</v>
      </c>
      <c r="H5423" t="str">
        <f>"Q"&amp;INT((MONTH(A5423)-1)/3)+1</f>
        <v>Q3</v>
      </c>
      <c r="I5423">
        <v>2002</v>
      </c>
      <c r="J5423" t="str">
        <f>IF(C5423&gt;B5423, "Bullish", IF(B5423&gt;C5423, "Bearish", "Neutral"))</f>
        <v>Bearish</v>
      </c>
      <c r="K5423" t="str">
        <f>IF(C5424&gt;C5423, "Buy", "")</f>
        <v>Buy</v>
      </c>
      <c r="L5423" t="str">
        <f>IF(C5424&lt;C5423, "Sell", "")</f>
        <v/>
      </c>
      <c r="V5423" s="4">
        <f t="shared" si="84"/>
        <v>1.6941391832423189E-2</v>
      </c>
    </row>
    <row r="5424" spans="1:22" x14ac:dyDescent="0.25">
      <c r="A5424" s="1">
        <v>37446</v>
      </c>
      <c r="B5424">
        <v>53.515625</v>
      </c>
      <c r="C5424">
        <v>52.985935210000001</v>
      </c>
      <c r="D5424">
        <v>20608000</v>
      </c>
      <c r="E5424" t="s">
        <v>9</v>
      </c>
      <c r="F5424" t="s">
        <v>18</v>
      </c>
      <c r="G5424" t="str">
        <f>IF(OR(F5424="Jan",F5424="Feb",F5424="Mar"),"Q1",
IF(OR(F5424="Apr",F5424="May",F5424="Jun"),"Q2",
IF(OR(F5424="Jul",F5424="Aug",F5424="Sep"),"Q3",
IF(OR(F5424="Oct",F5424="Nov",F5424="Dec"),"Q4",""))))</f>
        <v>Q3</v>
      </c>
      <c r="H5424" t="str">
        <f>"Q"&amp;INT((MONTH(A5424)-1)/3)+1</f>
        <v>Q3</v>
      </c>
      <c r="I5424">
        <v>2002</v>
      </c>
      <c r="J5424" t="str">
        <f>IF(C5424&gt;B5424, "Bullish", IF(B5424&gt;C5424, "Bearish", "Neutral"))</f>
        <v>Bearish</v>
      </c>
      <c r="K5424" t="str">
        <f>IF(C5425&gt;C5424, "Buy", "")</f>
        <v>Buy</v>
      </c>
      <c r="L5424" t="str">
        <f>IF(C5425&lt;C5424, "Sell", "")</f>
        <v/>
      </c>
      <c r="V5424" s="4">
        <f t="shared" si="84"/>
        <v>1.0475677432156388E-2</v>
      </c>
    </row>
    <row r="5425" spans="1:22" x14ac:dyDescent="0.25">
      <c r="A5425" s="1">
        <v>37445</v>
      </c>
      <c r="B5425">
        <v>53.957813260000002</v>
      </c>
      <c r="C5425">
        <v>53.546875</v>
      </c>
      <c r="D5425">
        <v>25224064</v>
      </c>
      <c r="E5425" t="s">
        <v>7</v>
      </c>
      <c r="F5425" t="s">
        <v>18</v>
      </c>
      <c r="G5425" t="str">
        <f>IF(OR(F5425="Jan",F5425="Feb",F5425="Mar"),"Q1",
IF(OR(F5425="Apr",F5425="May",F5425="Jun"),"Q2",
IF(OR(F5425="Jul",F5425="Aug",F5425="Sep"),"Q3",
IF(OR(F5425="Oct",F5425="Nov",F5425="Dec"),"Q4",""))))</f>
        <v>Q3</v>
      </c>
      <c r="H5425" t="str">
        <f>"Q"&amp;INT((MONTH(A5425)-1)/3)+1</f>
        <v>Q3</v>
      </c>
      <c r="I5425">
        <v>2002</v>
      </c>
      <c r="J5425" t="str">
        <f>IF(C5425&gt;B5425, "Bullish", IF(B5425&gt;C5425, "Bearish", "Neutral"))</f>
        <v>Bearish</v>
      </c>
      <c r="K5425" t="str">
        <f>IF(C5426&gt;C5425, "Buy", "")</f>
        <v/>
      </c>
      <c r="L5425" t="str">
        <f>IF(C5426&lt;C5425, "Sell", "")</f>
        <v>Sell</v>
      </c>
      <c r="V5425" s="4">
        <f t="shared" si="84"/>
        <v>-4.8674930790009226E-3</v>
      </c>
    </row>
    <row r="5426" spans="1:22" x14ac:dyDescent="0.25">
      <c r="A5426" s="1">
        <v>37442</v>
      </c>
      <c r="B5426">
        <v>52.65625</v>
      </c>
      <c r="C5426">
        <v>53.287498470000003</v>
      </c>
      <c r="D5426">
        <v>25354688</v>
      </c>
      <c r="E5426" t="s">
        <v>12</v>
      </c>
      <c r="F5426" t="s">
        <v>18</v>
      </c>
      <c r="G5426" t="str">
        <f>IF(OR(F5426="Jan",F5426="Feb",F5426="Mar"),"Q1",
IF(OR(F5426="Apr",F5426="May",F5426="Jun"),"Q2",
IF(OR(F5426="Jul",F5426="Aug",F5426="Sep"),"Q3",
IF(OR(F5426="Oct",F5426="Nov",F5426="Dec"),"Q4",""))))</f>
        <v>Q3</v>
      </c>
      <c r="H5426" t="str">
        <f>"Q"&amp;INT((MONTH(A5426)-1)/3)+1</f>
        <v>Q3</v>
      </c>
      <c r="I5426">
        <v>2002</v>
      </c>
      <c r="J5426" t="str">
        <f>IF(C5426&gt;B5426, "Bullish", IF(B5426&gt;C5426, "Bearish", "Neutral"))</f>
        <v>Bullish</v>
      </c>
      <c r="K5426" t="str">
        <f>IF(C5427&gt;C5426, "Buy", "")</f>
        <v/>
      </c>
      <c r="L5426" t="str">
        <f>IF(C5427&lt;C5426, "Sell", "")</f>
        <v>Sell</v>
      </c>
      <c r="V5426" s="4">
        <f t="shared" si="84"/>
        <v>-1.5498697548346428E-2</v>
      </c>
    </row>
    <row r="5427" spans="1:22" x14ac:dyDescent="0.25">
      <c r="A5427" s="1">
        <v>37441</v>
      </c>
      <c r="B5427">
        <v>53.332813260000002</v>
      </c>
      <c r="C5427">
        <v>52.474216460000001</v>
      </c>
      <c r="D5427">
        <v>38403712</v>
      </c>
      <c r="E5427" t="s">
        <v>11</v>
      </c>
      <c r="F5427" t="s">
        <v>18</v>
      </c>
      <c r="G5427" t="str">
        <f>IF(OR(F5427="Jan",F5427="Feb",F5427="Mar"),"Q1",
IF(OR(F5427="Apr",F5427="May",F5427="Jun"),"Q2",
IF(OR(F5427="Jul",F5427="Aug",F5427="Sep"),"Q3",
IF(OR(F5427="Oct",F5427="Nov",F5427="Dec"),"Q4",""))))</f>
        <v>Q3</v>
      </c>
      <c r="H5427" t="str">
        <f>"Q"&amp;INT((MONTH(A5427)-1)/3)+1</f>
        <v>Q3</v>
      </c>
      <c r="I5427">
        <v>2002</v>
      </c>
      <c r="J5427" t="str">
        <f>IF(C5427&gt;B5427, "Bullish", IF(B5427&gt;C5427, "Bearish", "Neutral"))</f>
        <v>Bearish</v>
      </c>
      <c r="K5427" t="str">
        <f>IF(C5428&gt;C5427, "Buy", "")</f>
        <v>Buy</v>
      </c>
      <c r="L5427" t="str">
        <f>IF(C5428&lt;C5427, "Sell", "")</f>
        <v/>
      </c>
      <c r="V5427" s="4">
        <f t="shared" si="84"/>
        <v>6.3318726414675463E-3</v>
      </c>
    </row>
    <row r="5428" spans="1:22" x14ac:dyDescent="0.25">
      <c r="A5428" s="1">
        <v>37440</v>
      </c>
      <c r="B5428">
        <v>50.939060210000001</v>
      </c>
      <c r="C5428">
        <v>52.80859375</v>
      </c>
      <c r="D5428">
        <v>39028032</v>
      </c>
      <c r="E5428" t="s">
        <v>10</v>
      </c>
      <c r="F5428" t="s">
        <v>18</v>
      </c>
      <c r="G5428" t="str">
        <f>IF(OR(F5428="Jan",F5428="Feb",F5428="Mar"),"Q1",
IF(OR(F5428="Apr",F5428="May",F5428="Jun"),"Q2",
IF(OR(F5428="Jul",F5428="Aug",F5428="Sep"),"Q3",
IF(OR(F5428="Oct",F5428="Nov",F5428="Dec"),"Q4",""))))</f>
        <v>Q3</v>
      </c>
      <c r="H5428" t="str">
        <f>"Q"&amp;INT((MONTH(A5428)-1)/3)+1</f>
        <v>Q3</v>
      </c>
      <c r="I5428">
        <v>2002</v>
      </c>
      <c r="J5428" t="str">
        <f>IF(C5428&gt;B5428, "Bullish", IF(B5428&gt;C5428, "Bearish", "Neutral"))</f>
        <v>Bullish</v>
      </c>
      <c r="K5428" t="str">
        <f>IF(C5429&gt;C5428, "Buy", "")</f>
        <v/>
      </c>
      <c r="L5428" t="str">
        <f>IF(C5429&lt;C5428, "Sell", "")</f>
        <v>Sell</v>
      </c>
      <c r="V5428" s="4">
        <f t="shared" si="84"/>
        <v>-3.5383319292333612E-2</v>
      </c>
    </row>
    <row r="5429" spans="1:22" x14ac:dyDescent="0.25">
      <c r="A5429" s="1">
        <v>37439</v>
      </c>
      <c r="B5429">
        <v>51.067966460000001</v>
      </c>
      <c r="C5429">
        <v>51.00390625</v>
      </c>
      <c r="D5429">
        <v>26694464</v>
      </c>
      <c r="E5429" t="s">
        <v>9</v>
      </c>
      <c r="F5429" t="s">
        <v>18</v>
      </c>
      <c r="G5429" t="str">
        <f>IF(OR(F5429="Jan",F5429="Feb",F5429="Mar"),"Q1",
IF(OR(F5429="Apr",F5429="May",F5429="Jun"),"Q2",
IF(OR(F5429="Jul",F5429="Aug",F5429="Sep"),"Q3",
IF(OR(F5429="Oct",F5429="Nov",F5429="Dec"),"Q4",""))))</f>
        <v>Q3</v>
      </c>
      <c r="H5429" t="str">
        <f>"Q"&amp;INT((MONTH(A5429)-1)/3)+1</f>
        <v>Q3</v>
      </c>
      <c r="I5429">
        <v>2002</v>
      </c>
      <c r="J5429" t="str">
        <f>IF(C5429&gt;B5429, "Bullish", IF(B5429&gt;C5429, "Bearish", "Neutral"))</f>
        <v>Bearish</v>
      </c>
      <c r="K5429" t="str">
        <f>IF(C5430&gt;C5429, "Buy", "")</f>
        <v>Buy</v>
      </c>
      <c r="L5429" t="str">
        <f>IF(C5430&lt;C5429, "Sell", "")</f>
        <v/>
      </c>
      <c r="V5429" s="4">
        <f t="shared" si="84"/>
        <v>1.6229123841517871E-2</v>
      </c>
    </row>
    <row r="5430" spans="1:22" x14ac:dyDescent="0.25">
      <c r="A5430" s="1">
        <v>37438</v>
      </c>
      <c r="B5430">
        <v>51.5625</v>
      </c>
      <c r="C5430">
        <v>51.845310210000001</v>
      </c>
      <c r="D5430">
        <v>27086208</v>
      </c>
      <c r="E5430" t="s">
        <v>7</v>
      </c>
      <c r="F5430" t="s">
        <v>18</v>
      </c>
      <c r="G5430" t="str">
        <f>IF(OR(F5430="Jan",F5430="Feb",F5430="Mar"),"Q1",
IF(OR(F5430="Apr",F5430="May",F5430="Jun"),"Q2",
IF(OR(F5430="Jul",F5430="Aug",F5430="Sep"),"Q3",
IF(OR(F5430="Oct",F5430="Nov",F5430="Dec"),"Q4",""))))</f>
        <v>Q3</v>
      </c>
      <c r="H5430" t="str">
        <f>"Q"&amp;INT((MONTH(A5430)-1)/3)+1</f>
        <v>Q3</v>
      </c>
      <c r="I5430">
        <v>2002</v>
      </c>
      <c r="J5430" t="str">
        <f>IF(C5430&gt;B5430, "Bullish", IF(B5430&gt;C5430, "Bearish", "Neutral"))</f>
        <v>Bullish</v>
      </c>
      <c r="K5430" t="str">
        <f>IF(C5431&gt;C5430, "Buy", "")</f>
        <v/>
      </c>
      <c r="L5430" t="str">
        <f>IF(C5431&lt;C5430, "Sell", "")</f>
        <v>Sell</v>
      </c>
      <c r="V5430" s="4">
        <f t="shared" si="84"/>
        <v>-1.1477054257264734E-2</v>
      </c>
    </row>
    <row r="5431" spans="1:22" x14ac:dyDescent="0.25">
      <c r="A5431" s="1">
        <v>37435</v>
      </c>
      <c r="B5431">
        <v>50.173435210000001</v>
      </c>
      <c r="C5431">
        <v>51.257030489999998</v>
      </c>
      <c r="D5431">
        <v>32555328</v>
      </c>
      <c r="E5431" t="s">
        <v>12</v>
      </c>
      <c r="F5431" t="s">
        <v>17</v>
      </c>
      <c r="G5431" t="str">
        <f>IF(OR(F5431="Jan",F5431="Feb",F5431="Mar"),"Q1",
IF(OR(F5431="Apr",F5431="May",F5431="Jun"),"Q2",
IF(OR(F5431="Jul",F5431="Aug",F5431="Sep"),"Q3",
IF(OR(F5431="Oct",F5431="Nov",F5431="Dec"),"Q4",""))))</f>
        <v>Q2</v>
      </c>
      <c r="H5431" t="str">
        <f>"Q"&amp;INT((MONTH(A5431)-1)/3)+1</f>
        <v>Q2</v>
      </c>
      <c r="I5431">
        <v>2002</v>
      </c>
      <c r="J5431" t="str">
        <f>IF(C5431&gt;B5431, "Bullish", IF(B5431&gt;C5431, "Bearish", "Neutral"))</f>
        <v>Bullish</v>
      </c>
      <c r="K5431" t="str">
        <f>IF(C5432&gt;C5431, "Buy", "")</f>
        <v/>
      </c>
      <c r="L5431" t="str">
        <f>IF(C5432&lt;C5431, "Sell", "")</f>
        <v>Sell</v>
      </c>
      <c r="V5431" s="4">
        <f t="shared" si="84"/>
        <v>-3.4467008074360761E-2</v>
      </c>
    </row>
    <row r="5432" spans="1:22" x14ac:dyDescent="0.25">
      <c r="A5432" s="1">
        <v>37434</v>
      </c>
      <c r="B5432">
        <v>48.203125</v>
      </c>
      <c r="C5432">
        <v>49.549217220000003</v>
      </c>
      <c r="D5432">
        <v>48195712</v>
      </c>
      <c r="E5432" t="s">
        <v>11</v>
      </c>
      <c r="F5432" t="s">
        <v>17</v>
      </c>
      <c r="G5432" t="str">
        <f>IF(OR(F5432="Jan",F5432="Feb",F5432="Mar"),"Q1",
IF(OR(F5432="Apr",F5432="May",F5432="Jun"),"Q2",
IF(OR(F5432="Jul",F5432="Aug",F5432="Sep"),"Q3",
IF(OR(F5432="Oct",F5432="Nov",F5432="Dec"),"Q4",""))))</f>
        <v>Q2</v>
      </c>
      <c r="H5432" t="str">
        <f>"Q"&amp;INT((MONTH(A5432)-1)/3)+1</f>
        <v>Q2</v>
      </c>
      <c r="I5432">
        <v>2002</v>
      </c>
      <c r="J5432" t="str">
        <f>IF(C5432&gt;B5432, "Bullish", IF(B5432&gt;C5432, "Bearish", "Neutral"))</f>
        <v>Bullish</v>
      </c>
      <c r="K5432" t="str">
        <f>IF(C5433&gt;C5432, "Buy", "")</f>
        <v/>
      </c>
      <c r="L5432" t="str">
        <f>IF(C5433&lt;C5432, "Sell", "")</f>
        <v>Sell</v>
      </c>
      <c r="V5432" s="4">
        <f t="shared" si="84"/>
        <v>-3.3149802321635703E-2</v>
      </c>
    </row>
    <row r="5433" spans="1:22" x14ac:dyDescent="0.25">
      <c r="A5433" s="1">
        <v>37433</v>
      </c>
      <c r="B5433">
        <v>49.0625</v>
      </c>
      <c r="C5433">
        <v>47.959373470000003</v>
      </c>
      <c r="D5433">
        <v>42938944</v>
      </c>
      <c r="E5433" t="s">
        <v>10</v>
      </c>
      <c r="F5433" t="s">
        <v>17</v>
      </c>
      <c r="G5433" t="str">
        <f>IF(OR(F5433="Jan",F5433="Feb",F5433="Mar"),"Q1",
IF(OR(F5433="Apr",F5433="May",F5433="Jun"),"Q2",
IF(OR(F5433="Jul",F5433="Aug",F5433="Sep"),"Q3",
IF(OR(F5433="Oct",F5433="Nov",F5433="Dec"),"Q4",""))))</f>
        <v>Q2</v>
      </c>
      <c r="H5433" t="str">
        <f>"Q"&amp;INT((MONTH(A5433)-1)/3)+1</f>
        <v>Q2</v>
      </c>
      <c r="I5433">
        <v>2002</v>
      </c>
      <c r="J5433" t="str">
        <f>IF(C5433&gt;B5433, "Bullish", IF(B5433&gt;C5433, "Bearish", "Neutral"))</f>
        <v>Bearish</v>
      </c>
      <c r="K5433" t="str">
        <f>IF(C5434&gt;C5433, "Buy", "")</f>
        <v>Buy</v>
      </c>
      <c r="L5433" t="str">
        <f>IF(C5434&lt;C5433, "Sell", "")</f>
        <v/>
      </c>
      <c r="V5433" s="4">
        <f t="shared" si="84"/>
        <v>3.9551957142559838E-2</v>
      </c>
    </row>
    <row r="5434" spans="1:22" x14ac:dyDescent="0.25">
      <c r="A5434" s="1">
        <v>37432</v>
      </c>
      <c r="B5434">
        <v>50.174999239999998</v>
      </c>
      <c r="C5434">
        <v>49.934375760000002</v>
      </c>
      <c r="D5434">
        <v>40680960</v>
      </c>
      <c r="E5434" t="s">
        <v>9</v>
      </c>
      <c r="F5434" t="s">
        <v>17</v>
      </c>
      <c r="G5434" t="str">
        <f>IF(OR(F5434="Jan",F5434="Feb",F5434="Mar"),"Q1",
IF(OR(F5434="Apr",F5434="May",F5434="Jun"),"Q2",
IF(OR(F5434="Jul",F5434="Aug",F5434="Sep"),"Q3",
IF(OR(F5434="Oct",F5434="Nov",F5434="Dec"),"Q4",""))))</f>
        <v>Q2</v>
      </c>
      <c r="H5434" t="str">
        <f>"Q"&amp;INT((MONTH(A5434)-1)/3)+1</f>
        <v>Q2</v>
      </c>
      <c r="I5434">
        <v>2002</v>
      </c>
      <c r="J5434" t="str">
        <f>IF(C5434&gt;B5434, "Bullish", IF(B5434&gt;C5434, "Bearish", "Neutral"))</f>
        <v>Bearish</v>
      </c>
      <c r="K5434" t="str">
        <f>IF(C5435&gt;C5434, "Buy", "")</f>
        <v/>
      </c>
      <c r="L5434" t="str">
        <f>IF(C5435&lt;C5434, "Sell", "")</f>
        <v>Sell</v>
      </c>
      <c r="V5434" s="4">
        <f t="shared" si="84"/>
        <v>-2.4624280179340098E-3</v>
      </c>
    </row>
    <row r="5435" spans="1:22" x14ac:dyDescent="0.25">
      <c r="A5435" s="1">
        <v>37431</v>
      </c>
      <c r="B5435">
        <v>48.71875</v>
      </c>
      <c r="C5435">
        <v>49.811717989999998</v>
      </c>
      <c r="D5435">
        <v>34772736</v>
      </c>
      <c r="E5435" t="s">
        <v>7</v>
      </c>
      <c r="F5435" t="s">
        <v>17</v>
      </c>
      <c r="G5435" t="str">
        <f>IF(OR(F5435="Jan",F5435="Feb",F5435="Mar"),"Q1",
IF(OR(F5435="Apr",F5435="May",F5435="Jun"),"Q2",
IF(OR(F5435="Jul",F5435="Aug",F5435="Sep"),"Q3",
IF(OR(F5435="Oct",F5435="Nov",F5435="Dec"),"Q4",""))))</f>
        <v>Q2</v>
      </c>
      <c r="H5435" t="str">
        <f>"Q"&amp;INT((MONTH(A5435)-1)/3)+1</f>
        <v>Q2</v>
      </c>
      <c r="I5435">
        <v>2002</v>
      </c>
      <c r="J5435" t="str">
        <f>IF(C5435&gt;B5435, "Bullish", IF(B5435&gt;C5435, "Bearish", "Neutral"))</f>
        <v>Bullish</v>
      </c>
      <c r="K5435" t="str">
        <f>IF(C5436&gt;C5435, "Buy", "")</f>
        <v/>
      </c>
      <c r="L5435" t="str">
        <f>IF(C5436&lt;C5435, "Sell", "")</f>
        <v>Sell</v>
      </c>
      <c r="V5435" s="4">
        <f t="shared" si="84"/>
        <v>-1.5416190845871621E-2</v>
      </c>
    </row>
    <row r="5436" spans="1:22" x14ac:dyDescent="0.25">
      <c r="A5436" s="1">
        <v>37428</v>
      </c>
      <c r="B5436">
        <v>50.537498470000003</v>
      </c>
      <c r="C5436">
        <v>49.055469510000002</v>
      </c>
      <c r="D5436">
        <v>34686080</v>
      </c>
      <c r="E5436" t="s">
        <v>12</v>
      </c>
      <c r="F5436" t="s">
        <v>17</v>
      </c>
      <c r="G5436" t="str">
        <f>IF(OR(F5436="Jan",F5436="Feb",F5436="Mar"),"Q1",
IF(OR(F5436="Apr",F5436="May",F5436="Jun"),"Q2",
IF(OR(F5436="Jul",F5436="Aug",F5436="Sep"),"Q3",
IF(OR(F5436="Oct",F5436="Nov",F5436="Dec"),"Q4",""))))</f>
        <v>Q2</v>
      </c>
      <c r="H5436" t="str">
        <f>"Q"&amp;INT((MONTH(A5436)-1)/3)+1</f>
        <v>Q2</v>
      </c>
      <c r="I5436">
        <v>2002</v>
      </c>
      <c r="J5436" t="str">
        <f>IF(C5436&gt;B5436, "Bullish", IF(B5436&gt;C5436, "Bearish", "Neutral"))</f>
        <v>Bearish</v>
      </c>
      <c r="K5436" t="str">
        <f>IF(C5437&gt;C5436, "Buy", "")</f>
        <v>Buy</v>
      </c>
      <c r="L5436" t="str">
        <f>IF(C5437&lt;C5436, "Sell", "")</f>
        <v/>
      </c>
      <c r="V5436" s="4">
        <f t="shared" si="84"/>
        <v>3.6918266528125618E-2</v>
      </c>
    </row>
    <row r="5437" spans="1:22" x14ac:dyDescent="0.25">
      <c r="A5437" s="1">
        <v>37427</v>
      </c>
      <c r="B5437">
        <v>48.828125</v>
      </c>
      <c r="C5437">
        <v>50.935935970000003</v>
      </c>
      <c r="D5437">
        <v>41968640</v>
      </c>
      <c r="E5437" t="s">
        <v>11</v>
      </c>
      <c r="F5437" t="s">
        <v>17</v>
      </c>
      <c r="G5437" t="str">
        <f>IF(OR(F5437="Jan",F5437="Feb",F5437="Mar"),"Q1",
IF(OR(F5437="Apr",F5437="May",F5437="Jun"),"Q2",
IF(OR(F5437="Jul",F5437="Aug",F5437="Sep"),"Q3",
IF(OR(F5437="Oct",F5437="Nov",F5437="Dec"),"Q4",""))))</f>
        <v>Q2</v>
      </c>
      <c r="H5437" t="str">
        <f>"Q"&amp;INT((MONTH(A5437)-1)/3)+1</f>
        <v>Q2</v>
      </c>
      <c r="I5437">
        <v>2002</v>
      </c>
      <c r="J5437" t="str">
        <f>IF(C5437&gt;B5437, "Bullish", IF(B5437&gt;C5437, "Bearish", "Neutral"))</f>
        <v>Bullish</v>
      </c>
      <c r="K5437" t="str">
        <f>IF(C5438&gt;C5437, "Buy", "")</f>
        <v/>
      </c>
      <c r="L5437" t="str">
        <f>IF(C5438&lt;C5437, "Sell", "")</f>
        <v>Sell</v>
      </c>
      <c r="V5437" s="4">
        <f t="shared" si="84"/>
        <v>-3.4478350521221793E-2</v>
      </c>
    </row>
    <row r="5438" spans="1:22" x14ac:dyDescent="0.25">
      <c r="A5438" s="1">
        <v>37426</v>
      </c>
      <c r="B5438">
        <v>51.078125</v>
      </c>
      <c r="C5438">
        <v>49.23828125</v>
      </c>
      <c r="D5438">
        <v>55495616</v>
      </c>
      <c r="E5438" t="s">
        <v>10</v>
      </c>
      <c r="F5438" t="s">
        <v>17</v>
      </c>
      <c r="G5438" t="str">
        <f>IF(OR(F5438="Jan",F5438="Feb",F5438="Mar"),"Q1",
IF(OR(F5438="Apr",F5438="May",F5438="Jun"),"Q2",
IF(OR(F5438="Jul",F5438="Aug",F5438="Sep"),"Q3",
IF(OR(F5438="Oct",F5438="Nov",F5438="Dec"),"Q4",""))))</f>
        <v>Q2</v>
      </c>
      <c r="H5438" t="str">
        <f>"Q"&amp;INT((MONTH(A5438)-1)/3)+1</f>
        <v>Q2</v>
      </c>
      <c r="I5438">
        <v>2002</v>
      </c>
      <c r="J5438" t="str">
        <f>IF(C5438&gt;B5438, "Bullish", IF(B5438&gt;C5438, "Bearish", "Neutral"))</f>
        <v>Bearish</v>
      </c>
      <c r="K5438" t="str">
        <f>IF(C5439&gt;C5438, "Buy", "")</f>
        <v>Buy</v>
      </c>
      <c r="L5438" t="str">
        <f>IF(C5439&lt;C5438, "Sell", "")</f>
        <v/>
      </c>
      <c r="V5438" s="4">
        <f t="shared" si="84"/>
        <v>4.1153202495055531E-2</v>
      </c>
    </row>
    <row r="5439" spans="1:22" x14ac:dyDescent="0.25">
      <c r="A5439" s="1">
        <v>37425</v>
      </c>
      <c r="B5439">
        <v>53.4375</v>
      </c>
      <c r="C5439">
        <v>51.3515625</v>
      </c>
      <c r="D5439">
        <v>29418944</v>
      </c>
      <c r="E5439" t="s">
        <v>9</v>
      </c>
      <c r="F5439" t="s">
        <v>17</v>
      </c>
      <c r="G5439" t="str">
        <f>IF(OR(F5439="Jan",F5439="Feb",F5439="Mar"),"Q1",
IF(OR(F5439="Apr",F5439="May",F5439="Jun"),"Q2",
IF(OR(F5439="Jul",F5439="Aug",F5439="Sep"),"Q3",
IF(OR(F5439="Oct",F5439="Nov",F5439="Dec"),"Q4",""))))</f>
        <v>Q2</v>
      </c>
      <c r="H5439" t="str">
        <f>"Q"&amp;INT((MONTH(A5439)-1)/3)+1</f>
        <v>Q2</v>
      </c>
      <c r="I5439">
        <v>2002</v>
      </c>
      <c r="J5439" t="str">
        <f>IF(C5439&gt;B5439, "Bullish", IF(B5439&gt;C5439, "Bearish", "Neutral"))</f>
        <v>Bearish</v>
      </c>
      <c r="K5439" t="str">
        <f>IF(C5440&gt;C5439, "Buy", "")</f>
        <v>Buy</v>
      </c>
      <c r="L5439" t="str">
        <f>IF(C5440&lt;C5439, "Sell", "")</f>
        <v/>
      </c>
      <c r="V5439" s="4">
        <f t="shared" si="84"/>
        <v>2.7820930702634198E-2</v>
      </c>
    </row>
    <row r="5440" spans="1:22" x14ac:dyDescent="0.25">
      <c r="A5440" s="1">
        <v>37424</v>
      </c>
      <c r="B5440">
        <v>53.204685210000001</v>
      </c>
      <c r="C5440">
        <v>52.821094510000002</v>
      </c>
      <c r="D5440">
        <v>19762240</v>
      </c>
      <c r="E5440" t="s">
        <v>7</v>
      </c>
      <c r="F5440" t="s">
        <v>17</v>
      </c>
      <c r="G5440" t="str">
        <f>IF(OR(F5440="Jan",F5440="Feb",F5440="Mar"),"Q1",
IF(OR(F5440="Apr",F5440="May",F5440="Jun"),"Q2",
IF(OR(F5440="Jul",F5440="Aug",F5440="Sep"),"Q3",
IF(OR(F5440="Oct",F5440="Nov",F5440="Dec"),"Q4",""))))</f>
        <v>Q2</v>
      </c>
      <c r="H5440" t="str">
        <f>"Q"&amp;INT((MONTH(A5440)-1)/3)+1</f>
        <v>Q2</v>
      </c>
      <c r="I5440">
        <v>2002</v>
      </c>
      <c r="J5440" t="str">
        <f>IF(C5440&gt;B5440, "Bullish", IF(B5440&gt;C5440, "Bearish", "Neutral"))</f>
        <v>Bearish</v>
      </c>
      <c r="K5440" t="str">
        <f>IF(C5441&gt;C5440, "Buy", "")</f>
        <v>Buy</v>
      </c>
      <c r="L5440" t="str">
        <f>IF(C5441&lt;C5440, "Sell", "")</f>
        <v/>
      </c>
      <c r="V5440" s="4">
        <f t="shared" si="84"/>
        <v>2.8316899598186339E-3</v>
      </c>
    </row>
    <row r="5441" spans="1:22" x14ac:dyDescent="0.25">
      <c r="A5441" s="1">
        <v>37421</v>
      </c>
      <c r="B5441">
        <v>53.90625</v>
      </c>
      <c r="C5441">
        <v>52.971092220000003</v>
      </c>
      <c r="D5441">
        <v>19107968</v>
      </c>
      <c r="E5441" t="s">
        <v>12</v>
      </c>
      <c r="F5441" t="s">
        <v>17</v>
      </c>
      <c r="G5441" t="str">
        <f>IF(OR(F5441="Jan",F5441="Feb",F5441="Mar"),"Q1",
IF(OR(F5441="Apr",F5441="May",F5441="Jun"),"Q2",
IF(OR(F5441="Jul",F5441="Aug",F5441="Sep"),"Q3",
IF(OR(F5441="Oct",F5441="Nov",F5441="Dec"),"Q4",""))))</f>
        <v>Q2</v>
      </c>
      <c r="H5441" t="str">
        <f>"Q"&amp;INT((MONTH(A5441)-1)/3)+1</f>
        <v>Q2</v>
      </c>
      <c r="I5441">
        <v>2002</v>
      </c>
      <c r="J5441" t="str">
        <f>IF(C5441&gt;B5441, "Bullish", IF(B5441&gt;C5441, "Bearish", "Neutral"))</f>
        <v>Bearish</v>
      </c>
      <c r="K5441" t="str">
        <f>IF(C5442&gt;C5441, "Buy", "")</f>
        <v>Buy</v>
      </c>
      <c r="L5441" t="str">
        <f>IF(C5442&lt;C5441, "Sell", "")</f>
        <v/>
      </c>
      <c r="V5441" s="4">
        <f t="shared" si="84"/>
        <v>2.0102913621934108E-2</v>
      </c>
    </row>
    <row r="5442" spans="1:22" x14ac:dyDescent="0.25">
      <c r="A5442" s="1">
        <v>37420</v>
      </c>
      <c r="B5442">
        <v>54.862499239999998</v>
      </c>
      <c r="C5442">
        <v>54.057811739999998</v>
      </c>
      <c r="D5442">
        <v>17408576</v>
      </c>
      <c r="E5442" t="s">
        <v>11</v>
      </c>
      <c r="F5442" t="s">
        <v>17</v>
      </c>
      <c r="G5442" t="str">
        <f>IF(OR(F5442="Jan",F5442="Feb",F5442="Mar"),"Q1",
IF(OR(F5442="Apr",F5442="May",F5442="Jun"),"Q2",
IF(OR(F5442="Jul",F5442="Aug",F5442="Sep"),"Q3",
IF(OR(F5442="Oct",F5442="Nov",F5442="Dec"),"Q4",""))))</f>
        <v>Q2</v>
      </c>
      <c r="H5442" t="str">
        <f>"Q"&amp;INT((MONTH(A5442)-1)/3)+1</f>
        <v>Q2</v>
      </c>
      <c r="I5442">
        <v>2002</v>
      </c>
      <c r="J5442" t="str">
        <f>IF(C5442&gt;B5442, "Bullish", IF(B5442&gt;C5442, "Bearish", "Neutral"))</f>
        <v>Bearish</v>
      </c>
      <c r="K5442" t="str">
        <f>IF(C5443&gt;C5442, "Buy", "")</f>
        <v>Buy</v>
      </c>
      <c r="L5442" t="str">
        <f>IF(C5443&lt;C5442, "Sell", "")</f>
        <v/>
      </c>
      <c r="V5442" s="4">
        <f t="shared" si="84"/>
        <v>5.4332622399743871E-3</v>
      </c>
    </row>
    <row r="5443" spans="1:22" x14ac:dyDescent="0.25">
      <c r="A5443" s="1">
        <v>37419</v>
      </c>
      <c r="B5443">
        <v>55.234375</v>
      </c>
      <c r="C5443">
        <v>54.353126529999997</v>
      </c>
      <c r="D5443">
        <v>18887680</v>
      </c>
      <c r="E5443" t="s">
        <v>10</v>
      </c>
      <c r="F5443" t="s">
        <v>17</v>
      </c>
      <c r="G5443" t="str">
        <f>IF(OR(F5443="Jan",F5443="Feb",F5443="Mar"),"Q1",
IF(OR(F5443="Apr",F5443="May",F5443="Jun"),"Q2",
IF(OR(F5443="Jul",F5443="Aug",F5443="Sep"),"Q3",
IF(OR(F5443="Oct",F5443="Nov",F5443="Dec"),"Q4",""))))</f>
        <v>Q2</v>
      </c>
      <c r="H5443" t="str">
        <f>"Q"&amp;INT((MONTH(A5443)-1)/3)+1</f>
        <v>Q2</v>
      </c>
      <c r="I5443">
        <v>2002</v>
      </c>
      <c r="J5443" t="str">
        <f>IF(C5443&gt;B5443, "Bullish", IF(B5443&gt;C5443, "Bearish", "Neutral"))</f>
        <v>Bearish</v>
      </c>
      <c r="K5443" t="str">
        <f>IF(C5444&gt;C5443, "Buy", "")</f>
        <v>Buy</v>
      </c>
      <c r="L5443" t="str">
        <f>IF(C5444&lt;C5443, "Sell", "")</f>
        <v/>
      </c>
      <c r="V5443" s="4">
        <f t="shared" ref="V5443:V5506" si="85">(C5444-C5443)/C5444</f>
        <v>1.4742272840288248E-2</v>
      </c>
    </row>
    <row r="5444" spans="1:22" x14ac:dyDescent="0.25">
      <c r="A5444" s="1">
        <v>37418</v>
      </c>
      <c r="B5444">
        <v>53.90625</v>
      </c>
      <c r="C5444">
        <v>55.166404720000003</v>
      </c>
      <c r="D5444">
        <v>29698560</v>
      </c>
      <c r="E5444" t="s">
        <v>9</v>
      </c>
      <c r="F5444" t="s">
        <v>17</v>
      </c>
      <c r="G5444" t="str">
        <f>IF(OR(F5444="Jan",F5444="Feb",F5444="Mar"),"Q1",
IF(OR(F5444="Apr",F5444="May",F5444="Jun"),"Q2",
IF(OR(F5444="Jul",F5444="Aug",F5444="Sep"),"Q3",
IF(OR(F5444="Oct",F5444="Nov",F5444="Dec"),"Q4",""))))</f>
        <v>Q2</v>
      </c>
      <c r="H5444" t="str">
        <f>"Q"&amp;INT((MONTH(A5444)-1)/3)+1</f>
        <v>Q2</v>
      </c>
      <c r="I5444">
        <v>2002</v>
      </c>
      <c r="J5444" t="str">
        <f>IF(C5444&gt;B5444, "Bullish", IF(B5444&gt;C5444, "Bearish", "Neutral"))</f>
        <v>Bullish</v>
      </c>
      <c r="K5444" t="str">
        <f>IF(C5445&gt;C5444, "Buy", "")</f>
        <v/>
      </c>
      <c r="L5444" t="str">
        <f>IF(C5445&lt;C5444, "Sell", "")</f>
        <v>Sell</v>
      </c>
      <c r="V5444" s="4">
        <f t="shared" si="85"/>
        <v>-4.591708396788792E-2</v>
      </c>
    </row>
    <row r="5445" spans="1:22" x14ac:dyDescent="0.25">
      <c r="A5445" s="1">
        <v>37417</v>
      </c>
      <c r="B5445">
        <v>51.578125</v>
      </c>
      <c r="C5445">
        <v>52.744529720000003</v>
      </c>
      <c r="D5445">
        <v>27366592</v>
      </c>
      <c r="E5445" t="s">
        <v>7</v>
      </c>
      <c r="F5445" t="s">
        <v>17</v>
      </c>
      <c r="G5445" t="str">
        <f>IF(OR(F5445="Jan",F5445="Feb",F5445="Mar"),"Q1",
IF(OR(F5445="Apr",F5445="May",F5445="Jun"),"Q2",
IF(OR(F5445="Jul",F5445="Aug",F5445="Sep"),"Q3",
IF(OR(F5445="Oct",F5445="Nov",F5445="Dec"),"Q4",""))))</f>
        <v>Q2</v>
      </c>
      <c r="H5445" t="str">
        <f>"Q"&amp;INT((MONTH(A5445)-1)/3)+1</f>
        <v>Q2</v>
      </c>
      <c r="I5445">
        <v>2002</v>
      </c>
      <c r="J5445" t="str">
        <f>IF(C5445&gt;B5445, "Bullish", IF(B5445&gt;C5445, "Bearish", "Neutral"))</f>
        <v>Bullish</v>
      </c>
      <c r="K5445" t="str">
        <f>IF(C5446&gt;C5445, "Buy", "")</f>
        <v/>
      </c>
      <c r="L5445" t="str">
        <f>IF(C5446&lt;C5445, "Sell", "")</f>
        <v>Sell</v>
      </c>
      <c r="V5445" s="4">
        <f t="shared" si="85"/>
        <v>-3.9797302486020446E-2</v>
      </c>
    </row>
    <row r="5446" spans="1:22" x14ac:dyDescent="0.25">
      <c r="A5446" s="1">
        <v>37414</v>
      </c>
      <c r="B5446">
        <v>52.34375</v>
      </c>
      <c r="C5446">
        <v>50.725780489999998</v>
      </c>
      <c r="D5446">
        <v>47699456</v>
      </c>
      <c r="E5446" t="s">
        <v>12</v>
      </c>
      <c r="F5446" t="s">
        <v>17</v>
      </c>
      <c r="G5446" t="str">
        <f>IF(OR(F5446="Jan",F5446="Feb",F5446="Mar"),"Q1",
IF(OR(F5446="Apr",F5446="May",F5446="Jun"),"Q2",
IF(OR(F5446="Jul",F5446="Aug",F5446="Sep"),"Q3",
IF(OR(F5446="Oct",F5446="Nov",F5446="Dec"),"Q4",""))))</f>
        <v>Q2</v>
      </c>
      <c r="H5446" t="str">
        <f>"Q"&amp;INT((MONTH(A5446)-1)/3)+1</f>
        <v>Q2</v>
      </c>
      <c r="I5446">
        <v>2002</v>
      </c>
      <c r="J5446" t="str">
        <f>IF(C5446&gt;B5446, "Bullish", IF(B5446&gt;C5446, "Bearish", "Neutral"))</f>
        <v>Bearish</v>
      </c>
      <c r="K5446" t="str">
        <f>IF(C5447&gt;C5446, "Buy", "")</f>
        <v>Buy</v>
      </c>
      <c r="L5446" t="str">
        <f>IF(C5447&lt;C5446, "Sell", "")</f>
        <v/>
      </c>
      <c r="V5446" s="4">
        <f t="shared" si="85"/>
        <v>5.0259650008045088E-2</v>
      </c>
    </row>
    <row r="5447" spans="1:22" x14ac:dyDescent="0.25">
      <c r="A5447" s="1">
        <v>37413</v>
      </c>
      <c r="B5447">
        <v>54.018749239999998</v>
      </c>
      <c r="C5447">
        <v>53.41015625</v>
      </c>
      <c r="D5447">
        <v>33779456</v>
      </c>
      <c r="E5447" t="s">
        <v>11</v>
      </c>
      <c r="F5447" t="s">
        <v>17</v>
      </c>
      <c r="G5447" t="str">
        <f>IF(OR(F5447="Jan",F5447="Feb",F5447="Mar"),"Q1",
IF(OR(F5447="Apr",F5447="May",F5447="Jun"),"Q2",
IF(OR(F5447="Jul",F5447="Aug",F5447="Sep"),"Q3",
IF(OR(F5447="Oct",F5447="Nov",F5447="Dec"),"Q4",""))))</f>
        <v>Q2</v>
      </c>
      <c r="H5447" t="str">
        <f>"Q"&amp;INT((MONTH(A5447)-1)/3)+1</f>
        <v>Q2</v>
      </c>
      <c r="I5447">
        <v>2002</v>
      </c>
      <c r="J5447" t="str">
        <f>IF(C5447&gt;B5447, "Bullish", IF(B5447&gt;C5447, "Bearish", "Neutral"))</f>
        <v>Bearish</v>
      </c>
      <c r="K5447" t="str">
        <f>IF(C5448&gt;C5447, "Buy", "")</f>
        <v>Buy</v>
      </c>
      <c r="L5447" t="str">
        <f>IF(C5448&lt;C5447, "Sell", "")</f>
        <v/>
      </c>
      <c r="V5447" s="4">
        <f t="shared" si="85"/>
        <v>7.0154260884704557E-3</v>
      </c>
    </row>
    <row r="5448" spans="1:22" x14ac:dyDescent="0.25">
      <c r="A5448" s="1">
        <v>37412</v>
      </c>
      <c r="B5448">
        <v>52.325000760000002</v>
      </c>
      <c r="C5448">
        <v>53.787498470000003</v>
      </c>
      <c r="D5448">
        <v>36407872</v>
      </c>
      <c r="E5448" t="s">
        <v>10</v>
      </c>
      <c r="F5448" t="s">
        <v>17</v>
      </c>
      <c r="G5448" t="str">
        <f>IF(OR(F5448="Jan",F5448="Feb",F5448="Mar"),"Q1",
IF(OR(F5448="Apr",F5448="May",F5448="Jun"),"Q2",
IF(OR(F5448="Jul",F5448="Aug",F5448="Sep"),"Q3",
IF(OR(F5448="Oct",F5448="Nov",F5448="Dec"),"Q4",""))))</f>
        <v>Q2</v>
      </c>
      <c r="H5448" t="str">
        <f>"Q"&amp;INT((MONTH(A5448)-1)/3)+1</f>
        <v>Q2</v>
      </c>
      <c r="I5448">
        <v>2002</v>
      </c>
      <c r="J5448" t="str">
        <f>IF(C5448&gt;B5448, "Bullish", IF(B5448&gt;C5448, "Bearish", "Neutral"))</f>
        <v>Bullish</v>
      </c>
      <c r="K5448" t="str">
        <f>IF(C5449&gt;C5448, "Buy", "")</f>
        <v/>
      </c>
      <c r="L5448" t="str">
        <f>IF(C5449&lt;C5448, "Sell", "")</f>
        <v>Sell</v>
      </c>
      <c r="V5448" s="4">
        <f t="shared" si="85"/>
        <v>-3.3164261606724241E-2</v>
      </c>
    </row>
    <row r="5449" spans="1:22" x14ac:dyDescent="0.25">
      <c r="A5449" s="1">
        <v>37411</v>
      </c>
      <c r="B5449">
        <v>51.328125</v>
      </c>
      <c r="C5449">
        <v>52.060935970000003</v>
      </c>
      <c r="D5449">
        <v>28173440</v>
      </c>
      <c r="E5449" t="s">
        <v>9</v>
      </c>
      <c r="F5449" t="s">
        <v>17</v>
      </c>
      <c r="G5449" t="str">
        <f>IF(OR(F5449="Jan",F5449="Feb",F5449="Mar"),"Q1",
IF(OR(F5449="Apr",F5449="May",F5449="Jun"),"Q2",
IF(OR(F5449="Jul",F5449="Aug",F5449="Sep"),"Q3",
IF(OR(F5449="Oct",F5449="Nov",F5449="Dec"),"Q4",""))))</f>
        <v>Q2</v>
      </c>
      <c r="H5449" t="str">
        <f>"Q"&amp;INT((MONTH(A5449)-1)/3)+1</f>
        <v>Q2</v>
      </c>
      <c r="I5449">
        <v>2002</v>
      </c>
      <c r="J5449" t="str">
        <f>IF(C5449&gt;B5449, "Bullish", IF(B5449&gt;C5449, "Bearish", "Neutral"))</f>
        <v>Bullish</v>
      </c>
      <c r="K5449" t="str">
        <f>IF(C5450&gt;C5449, "Buy", "")</f>
        <v/>
      </c>
      <c r="L5449" t="str">
        <f>IF(C5450&lt;C5449, "Sell", "")</f>
        <v>Sell</v>
      </c>
      <c r="V5449" s="4">
        <f t="shared" si="85"/>
        <v>-6.6070539452112761E-4</v>
      </c>
    </row>
    <row r="5450" spans="1:22" x14ac:dyDescent="0.25">
      <c r="A5450" s="1">
        <v>37410</v>
      </c>
      <c r="B5450">
        <v>53.421875</v>
      </c>
      <c r="C5450">
        <v>52.026561739999998</v>
      </c>
      <c r="D5450">
        <v>38760000</v>
      </c>
      <c r="E5450" t="s">
        <v>7</v>
      </c>
      <c r="F5450" t="s">
        <v>17</v>
      </c>
      <c r="G5450" t="str">
        <f>IF(OR(F5450="Jan",F5450="Feb",F5450="Mar"),"Q1",
IF(OR(F5450="Apr",F5450="May",F5450="Jun"),"Q2",
IF(OR(F5450="Jul",F5450="Aug",F5450="Sep"),"Q3",
IF(OR(F5450="Oct",F5450="Nov",F5450="Dec"),"Q4",""))))</f>
        <v>Q2</v>
      </c>
      <c r="H5450" t="str">
        <f>"Q"&amp;INT((MONTH(A5450)-1)/3)+1</f>
        <v>Q2</v>
      </c>
      <c r="I5450">
        <v>2002</v>
      </c>
      <c r="J5450" t="str">
        <f>IF(C5450&gt;B5450, "Bullish", IF(B5450&gt;C5450, "Bearish", "Neutral"))</f>
        <v>Bearish</v>
      </c>
      <c r="K5450" t="str">
        <f>IF(C5451&gt;C5450, "Buy", "")</f>
        <v>Buy</v>
      </c>
      <c r="L5450" t="str">
        <f>IF(C5451&lt;C5450, "Sell", "")</f>
        <v/>
      </c>
      <c r="V5450" s="4">
        <f t="shared" si="85"/>
        <v>1.7381852345502262E-2</v>
      </c>
    </row>
    <row r="5451" spans="1:22" x14ac:dyDescent="0.25">
      <c r="A5451" s="1">
        <v>37407</v>
      </c>
      <c r="B5451">
        <v>55</v>
      </c>
      <c r="C5451">
        <v>52.946876529999997</v>
      </c>
      <c r="D5451">
        <v>45376704</v>
      </c>
      <c r="E5451" t="s">
        <v>12</v>
      </c>
      <c r="F5451" t="s">
        <v>16</v>
      </c>
      <c r="G5451" t="str">
        <f>IF(OR(F5451="Jan",F5451="Feb",F5451="Mar"),"Q1",
IF(OR(F5451="Apr",F5451="May",F5451="Jun"),"Q2",
IF(OR(F5451="Jul",F5451="Aug",F5451="Sep"),"Q3",
IF(OR(F5451="Oct",F5451="Nov",F5451="Dec"),"Q4",""))))</f>
        <v>Q2</v>
      </c>
      <c r="H5451" t="str">
        <f>"Q"&amp;INT((MONTH(A5451)-1)/3)+1</f>
        <v>Q2</v>
      </c>
      <c r="I5451">
        <v>2002</v>
      </c>
      <c r="J5451" t="str">
        <f>IF(C5451&gt;B5451, "Bullish", IF(B5451&gt;C5451, "Bearish", "Neutral"))</f>
        <v>Bearish</v>
      </c>
      <c r="K5451" t="str">
        <f>IF(C5452&gt;C5451, "Buy", "")</f>
        <v>Buy</v>
      </c>
      <c r="L5451" t="str">
        <f>IF(C5452&lt;C5451, "Sell", "")</f>
        <v/>
      </c>
      <c r="V5451" s="4">
        <f t="shared" si="85"/>
        <v>4.4239759576872324E-2</v>
      </c>
    </row>
    <row r="5452" spans="1:22" x14ac:dyDescent="0.25">
      <c r="A5452" s="1">
        <v>37406</v>
      </c>
      <c r="B5452">
        <v>54.921875</v>
      </c>
      <c r="C5452">
        <v>55.397655489999998</v>
      </c>
      <c r="D5452">
        <v>21895872</v>
      </c>
      <c r="E5452" t="s">
        <v>11</v>
      </c>
      <c r="F5452" t="s">
        <v>16</v>
      </c>
      <c r="G5452" t="str">
        <f>IF(OR(F5452="Jan",F5452="Feb",F5452="Mar"),"Q1",
IF(OR(F5452="Apr",F5452="May",F5452="Jun"),"Q2",
IF(OR(F5452="Jul",F5452="Aug",F5452="Sep"),"Q3",
IF(OR(F5452="Oct",F5452="Nov",F5452="Dec"),"Q4",""))))</f>
        <v>Q2</v>
      </c>
      <c r="H5452" t="str">
        <f>"Q"&amp;INT((MONTH(A5452)-1)/3)+1</f>
        <v>Q2</v>
      </c>
      <c r="I5452">
        <v>2002</v>
      </c>
      <c r="J5452" t="str">
        <f>IF(C5452&gt;B5452, "Bullish", IF(B5452&gt;C5452, "Bearish", "Neutral"))</f>
        <v>Bullish</v>
      </c>
      <c r="K5452" t="str">
        <f>IF(C5453&gt;C5452, "Buy", "")</f>
        <v/>
      </c>
      <c r="L5452" t="str">
        <f>IF(C5453&lt;C5452, "Sell", "")</f>
        <v>Sell</v>
      </c>
      <c r="V5452" s="4">
        <f t="shared" si="85"/>
        <v>-2.2570614929565908E-4</v>
      </c>
    </row>
    <row r="5453" spans="1:22" x14ac:dyDescent="0.25">
      <c r="A5453" s="1">
        <v>37405</v>
      </c>
      <c r="B5453">
        <v>54.873435970000003</v>
      </c>
      <c r="C5453">
        <v>55.385154720000003</v>
      </c>
      <c r="D5453">
        <v>46020928</v>
      </c>
      <c r="E5453" t="s">
        <v>10</v>
      </c>
      <c r="F5453" t="s">
        <v>16</v>
      </c>
      <c r="G5453" t="str">
        <f>IF(OR(F5453="Jan",F5453="Feb",F5453="Mar"),"Q1",
IF(OR(F5453="Apr",F5453="May",F5453="Jun"),"Q2",
IF(OR(F5453="Jul",F5453="Aug",F5453="Sep"),"Q3",
IF(OR(F5453="Oct",F5453="Nov",F5453="Dec"),"Q4",""))))</f>
        <v>Q2</v>
      </c>
      <c r="H5453" t="str">
        <f>"Q"&amp;INT((MONTH(A5453)-1)/3)+1</f>
        <v>Q2</v>
      </c>
      <c r="I5453">
        <v>2002</v>
      </c>
      <c r="J5453" t="str">
        <f>IF(C5453&gt;B5453, "Bullish", IF(B5453&gt;C5453, "Bearish", "Neutral"))</f>
        <v>Bullish</v>
      </c>
      <c r="K5453" t="str">
        <f>IF(C5454&gt;C5453, "Buy", "")</f>
        <v/>
      </c>
      <c r="L5453" t="str">
        <f>IF(C5454&lt;C5453, "Sell", "")</f>
        <v>Sell</v>
      </c>
      <c r="V5453" s="4">
        <f t="shared" si="85"/>
        <v>-8.6218077037324824E-3</v>
      </c>
    </row>
    <row r="5454" spans="1:22" x14ac:dyDescent="0.25">
      <c r="A5454" s="1">
        <v>37404</v>
      </c>
      <c r="B5454">
        <v>57.328125</v>
      </c>
      <c r="C5454">
        <v>54.911716460000001</v>
      </c>
      <c r="D5454">
        <v>31493312</v>
      </c>
      <c r="E5454" t="s">
        <v>9</v>
      </c>
      <c r="F5454" t="s">
        <v>16</v>
      </c>
      <c r="G5454" t="str">
        <f>IF(OR(F5454="Jan",F5454="Feb",F5454="Mar"),"Q1",
IF(OR(F5454="Apr",F5454="May",F5454="Jun"),"Q2",
IF(OR(F5454="Jul",F5454="Aug",F5454="Sep"),"Q3",
IF(OR(F5454="Oct",F5454="Nov",F5454="Dec"),"Q4",""))))</f>
        <v>Q2</v>
      </c>
      <c r="H5454" t="str">
        <f>"Q"&amp;INT((MONTH(A5454)-1)/3)+1</f>
        <v>Q2</v>
      </c>
      <c r="I5454">
        <v>2002</v>
      </c>
      <c r="J5454" t="str">
        <f>IF(C5454&gt;B5454, "Bullish", IF(B5454&gt;C5454, "Bearish", "Neutral"))</f>
        <v>Bearish</v>
      </c>
      <c r="K5454" t="str">
        <f>IF(C5455&gt;C5454, "Buy", "")</f>
        <v>Buy</v>
      </c>
      <c r="L5454" t="str">
        <f>IF(C5455&lt;C5454, "Sell", "")</f>
        <v/>
      </c>
      <c r="V5454" s="4">
        <f t="shared" si="85"/>
        <v>4.6593962949678852E-2</v>
      </c>
    </row>
    <row r="5455" spans="1:22" x14ac:dyDescent="0.25">
      <c r="A5455" s="1">
        <v>37403</v>
      </c>
      <c r="B5455">
        <v>58.921875</v>
      </c>
      <c r="C5455">
        <v>57.595310210000001</v>
      </c>
      <c r="D5455">
        <v>19675584</v>
      </c>
      <c r="E5455" t="s">
        <v>7</v>
      </c>
      <c r="F5455" t="s">
        <v>16</v>
      </c>
      <c r="G5455" t="str">
        <f>IF(OR(F5455="Jan",F5455="Feb",F5455="Mar"),"Q1",
IF(OR(F5455="Apr",F5455="May",F5455="Jun"),"Q2",
IF(OR(F5455="Jul",F5455="Aug",F5455="Sep"),"Q3",
IF(OR(F5455="Oct",F5455="Nov",F5455="Dec"),"Q4",""))))</f>
        <v>Q2</v>
      </c>
      <c r="H5455" t="str">
        <f>"Q"&amp;INT((MONTH(A5455)-1)/3)+1</f>
        <v>Q2</v>
      </c>
      <c r="I5455">
        <v>2002</v>
      </c>
      <c r="J5455" t="str">
        <f>IF(C5455&gt;B5455, "Bullish", IF(B5455&gt;C5455, "Bearish", "Neutral"))</f>
        <v>Bearish</v>
      </c>
      <c r="K5455" t="str">
        <f>IF(C5456&gt;C5455, "Buy", "")</f>
        <v>Buy</v>
      </c>
      <c r="L5455" t="str">
        <f>IF(C5456&lt;C5455, "Sell", "")</f>
        <v/>
      </c>
      <c r="V5455" s="4">
        <f t="shared" si="85"/>
        <v>2.4802635567899703E-2</v>
      </c>
    </row>
    <row r="5456" spans="1:22" x14ac:dyDescent="0.25">
      <c r="A5456" s="1">
        <v>37400</v>
      </c>
      <c r="B5456">
        <v>58.05078125</v>
      </c>
      <c r="C5456">
        <v>59.060157779999997</v>
      </c>
      <c r="D5456">
        <v>20045184</v>
      </c>
      <c r="E5456" t="s">
        <v>12</v>
      </c>
      <c r="F5456" t="s">
        <v>16</v>
      </c>
      <c r="G5456" t="str">
        <f>IF(OR(F5456="Jan",F5456="Feb",F5456="Mar"),"Q1",
IF(OR(F5456="Apr",F5456="May",F5456="Jun"),"Q2",
IF(OR(F5456="Jul",F5456="Aug",F5456="Sep"),"Q3",
IF(OR(F5456="Oct",F5456="Nov",F5456="Dec"),"Q4",""))))</f>
        <v>Q2</v>
      </c>
      <c r="H5456" t="str">
        <f>"Q"&amp;INT((MONTH(A5456)-1)/3)+1</f>
        <v>Q2</v>
      </c>
      <c r="I5456">
        <v>2002</v>
      </c>
      <c r="J5456" t="str">
        <f>IF(C5456&gt;B5456, "Bullish", IF(B5456&gt;C5456, "Bearish", "Neutral"))</f>
        <v>Bullish</v>
      </c>
      <c r="K5456" t="str">
        <f>IF(C5457&gt;C5456, "Buy", "")</f>
        <v/>
      </c>
      <c r="L5456" t="str">
        <f>IF(C5457&lt;C5456, "Sell", "")</f>
        <v>Sell</v>
      </c>
      <c r="V5456" s="4">
        <f t="shared" si="85"/>
        <v>-3.8163695673319432E-2</v>
      </c>
    </row>
    <row r="5457" spans="1:22" x14ac:dyDescent="0.25">
      <c r="A5457" s="1">
        <v>37399</v>
      </c>
      <c r="B5457">
        <v>57.03125</v>
      </c>
      <c r="C5457">
        <v>56.889060970000003</v>
      </c>
      <c r="D5457">
        <v>18053120</v>
      </c>
      <c r="E5457" t="s">
        <v>11</v>
      </c>
      <c r="F5457" t="s">
        <v>16</v>
      </c>
      <c r="G5457" t="str">
        <f>IF(OR(F5457="Jan",F5457="Feb",F5457="Mar"),"Q1",
IF(OR(F5457="Apr",F5457="May",F5457="Jun"),"Q2",
IF(OR(F5457="Jul",F5457="Aug",F5457="Sep"),"Q3",
IF(OR(F5457="Oct",F5457="Nov",F5457="Dec"),"Q4",""))))</f>
        <v>Q2</v>
      </c>
      <c r="H5457" t="str">
        <f>"Q"&amp;INT((MONTH(A5457)-1)/3)+1</f>
        <v>Q2</v>
      </c>
      <c r="I5457">
        <v>2002</v>
      </c>
      <c r="J5457" t="str">
        <f>IF(C5457&gt;B5457, "Bullish", IF(B5457&gt;C5457, "Bearish", "Neutral"))</f>
        <v>Bearish</v>
      </c>
      <c r="K5457" t="str">
        <f>IF(C5458&gt;C5457, "Buy", "")</f>
        <v>Buy</v>
      </c>
      <c r="L5457" t="str">
        <f>IF(C5458&lt;C5457, "Sell", "")</f>
        <v/>
      </c>
      <c r="V5457" s="4">
        <f t="shared" si="85"/>
        <v>2.7663921993973774E-3</v>
      </c>
    </row>
    <row r="5458" spans="1:22" x14ac:dyDescent="0.25">
      <c r="A5458" s="1">
        <v>37398</v>
      </c>
      <c r="B5458">
        <v>55.9375</v>
      </c>
      <c r="C5458">
        <v>57.046875</v>
      </c>
      <c r="D5458">
        <v>31285632</v>
      </c>
      <c r="E5458" t="s">
        <v>10</v>
      </c>
      <c r="F5458" t="s">
        <v>16</v>
      </c>
      <c r="G5458" t="str">
        <f>IF(OR(F5458="Jan",F5458="Feb",F5458="Mar"),"Q1",
IF(OR(F5458="Apr",F5458="May",F5458="Jun"),"Q2",
IF(OR(F5458="Jul",F5458="Aug",F5458="Sep"),"Q3",
IF(OR(F5458="Oct",F5458="Nov",F5458="Dec"),"Q4",""))))</f>
        <v>Q2</v>
      </c>
      <c r="H5458" t="str">
        <f>"Q"&amp;INT((MONTH(A5458)-1)/3)+1</f>
        <v>Q2</v>
      </c>
      <c r="I5458">
        <v>2002</v>
      </c>
      <c r="J5458" t="str">
        <f>IF(C5458&gt;B5458, "Bullish", IF(B5458&gt;C5458, "Bearish", "Neutral"))</f>
        <v>Bullish</v>
      </c>
      <c r="K5458" t="str">
        <f>IF(C5459&gt;C5458, "Buy", "")</f>
        <v/>
      </c>
      <c r="L5458" t="str">
        <f>IF(C5459&lt;C5458, "Sell", "")</f>
        <v>Sell</v>
      </c>
      <c r="V5458" s="4">
        <f t="shared" si="85"/>
        <v>-1.0391744494999119E-2</v>
      </c>
    </row>
    <row r="5459" spans="1:22" x14ac:dyDescent="0.25">
      <c r="A5459" s="1">
        <v>37397</v>
      </c>
      <c r="B5459">
        <v>56.659374239999998</v>
      </c>
      <c r="C5459">
        <v>56.460155489999998</v>
      </c>
      <c r="D5459">
        <v>30125440</v>
      </c>
      <c r="E5459" t="s">
        <v>9</v>
      </c>
      <c r="F5459" t="s">
        <v>16</v>
      </c>
      <c r="G5459" t="str">
        <f>IF(OR(F5459="Jan",F5459="Feb",F5459="Mar"),"Q1",
IF(OR(F5459="Apr",F5459="May",F5459="Jun"),"Q2",
IF(OR(F5459="Jul",F5459="Aug",F5459="Sep"),"Q3",
IF(OR(F5459="Oct",F5459="Nov",F5459="Dec"),"Q4",""))))</f>
        <v>Q2</v>
      </c>
      <c r="H5459" t="str">
        <f>"Q"&amp;INT((MONTH(A5459)-1)/3)+1</f>
        <v>Q2</v>
      </c>
      <c r="I5459">
        <v>2002</v>
      </c>
      <c r="J5459" t="str">
        <f>IF(C5459&gt;B5459, "Bullish", IF(B5459&gt;C5459, "Bearish", "Neutral"))</f>
        <v>Bearish</v>
      </c>
      <c r="K5459" t="str">
        <f>IF(C5460&gt;C5459, "Buy", "")</f>
        <v>Buy</v>
      </c>
      <c r="L5459" t="str">
        <f>IF(C5460&lt;C5459, "Sell", "")</f>
        <v/>
      </c>
      <c r="V5459" s="4">
        <f t="shared" si="85"/>
        <v>4.3453553130301782E-2</v>
      </c>
    </row>
    <row r="5460" spans="1:22" x14ac:dyDescent="0.25">
      <c r="A5460" s="1">
        <v>37396</v>
      </c>
      <c r="B5460">
        <v>58.59375</v>
      </c>
      <c r="C5460">
        <v>59.025001529999997</v>
      </c>
      <c r="D5460">
        <v>25773184</v>
      </c>
      <c r="E5460" t="s">
        <v>7</v>
      </c>
      <c r="F5460" t="s">
        <v>16</v>
      </c>
      <c r="G5460" t="str">
        <f>IF(OR(F5460="Jan",F5460="Feb",F5460="Mar"),"Q1",
IF(OR(F5460="Apr",F5460="May",F5460="Jun"),"Q2",
IF(OR(F5460="Jul",F5460="Aug",F5460="Sep"),"Q3",
IF(OR(F5460="Oct",F5460="Nov",F5460="Dec"),"Q4",""))))</f>
        <v>Q2</v>
      </c>
      <c r="H5460" t="str">
        <f>"Q"&amp;INT((MONTH(A5460)-1)/3)+1</f>
        <v>Q2</v>
      </c>
      <c r="I5460">
        <v>2002</v>
      </c>
      <c r="J5460" t="str">
        <f>IF(C5460&gt;B5460, "Bullish", IF(B5460&gt;C5460, "Bearish", "Neutral"))</f>
        <v>Bullish</v>
      </c>
      <c r="K5460" t="str">
        <f>IF(C5461&gt;C5460, "Buy", "")</f>
        <v>Buy</v>
      </c>
      <c r="L5460" t="str">
        <f>IF(C5461&lt;C5460, "Sell", "")</f>
        <v/>
      </c>
      <c r="V5460" s="4">
        <f t="shared" si="85"/>
        <v>1.1897505868089372E-3</v>
      </c>
    </row>
    <row r="5461" spans="1:22" x14ac:dyDescent="0.25">
      <c r="A5461" s="1">
        <v>37393</v>
      </c>
      <c r="B5461">
        <v>59.53125</v>
      </c>
      <c r="C5461">
        <v>59.095310210000001</v>
      </c>
      <c r="D5461">
        <v>19457344</v>
      </c>
      <c r="E5461" t="s">
        <v>12</v>
      </c>
      <c r="F5461" t="s">
        <v>16</v>
      </c>
      <c r="G5461" t="str">
        <f>IF(OR(F5461="Jan",F5461="Feb",F5461="Mar"),"Q1",
IF(OR(F5461="Apr",F5461="May",F5461="Jun"),"Q2",
IF(OR(F5461="Jul",F5461="Aug",F5461="Sep"),"Q3",
IF(OR(F5461="Oct",F5461="Nov",F5461="Dec"),"Q4",""))))</f>
        <v>Q2</v>
      </c>
      <c r="H5461" t="str">
        <f>"Q"&amp;INT((MONTH(A5461)-1)/3)+1</f>
        <v>Q2</v>
      </c>
      <c r="I5461">
        <v>2002</v>
      </c>
      <c r="J5461" t="str">
        <f>IF(C5461&gt;B5461, "Bullish", IF(B5461&gt;C5461, "Bearish", "Neutral"))</f>
        <v>Bearish</v>
      </c>
      <c r="K5461" t="str">
        <f>IF(C5462&gt;C5461, "Buy", "")</f>
        <v>Buy</v>
      </c>
      <c r="L5461" t="str">
        <f>IF(C5462&lt;C5461, "Sell", "")</f>
        <v/>
      </c>
      <c r="V5461" s="4">
        <f t="shared" si="85"/>
        <v>7.179539899253868E-3</v>
      </c>
    </row>
    <row r="5462" spans="1:22" x14ac:dyDescent="0.25">
      <c r="A5462" s="1">
        <v>37392</v>
      </c>
      <c r="B5462">
        <v>60.65625</v>
      </c>
      <c r="C5462">
        <v>59.522655489999998</v>
      </c>
      <c r="D5462">
        <v>17889088</v>
      </c>
      <c r="E5462" t="s">
        <v>11</v>
      </c>
      <c r="F5462" t="s">
        <v>16</v>
      </c>
      <c r="G5462" t="str">
        <f>IF(OR(F5462="Jan",F5462="Feb",F5462="Mar"),"Q1",
IF(OR(F5462="Apr",F5462="May",F5462="Jun"),"Q2",
IF(OR(F5462="Jul",F5462="Aug",F5462="Sep"),"Q3",
IF(OR(F5462="Oct",F5462="Nov",F5462="Dec"),"Q4",""))))</f>
        <v>Q2</v>
      </c>
      <c r="H5462" t="str">
        <f>"Q"&amp;INT((MONTH(A5462)-1)/3)+1</f>
        <v>Q2</v>
      </c>
      <c r="I5462">
        <v>2002</v>
      </c>
      <c r="J5462" t="str">
        <f>IF(C5462&gt;B5462, "Bullish", IF(B5462&gt;C5462, "Bearish", "Neutral"))</f>
        <v>Bearish</v>
      </c>
      <c r="K5462" t="str">
        <f>IF(C5463&gt;C5462, "Buy", "")</f>
        <v>Buy</v>
      </c>
      <c r="L5462" t="str">
        <f>IF(C5463&lt;C5462, "Sell", "")</f>
        <v/>
      </c>
      <c r="V5462" s="4">
        <f t="shared" si="85"/>
        <v>1.6268770621005565E-2</v>
      </c>
    </row>
    <row r="5463" spans="1:22" x14ac:dyDescent="0.25">
      <c r="A5463" s="1">
        <v>37391</v>
      </c>
      <c r="B5463">
        <v>60.15625</v>
      </c>
      <c r="C5463">
        <v>60.507030489999998</v>
      </c>
      <c r="D5463">
        <v>34005760</v>
      </c>
      <c r="E5463" t="s">
        <v>10</v>
      </c>
      <c r="F5463" t="s">
        <v>16</v>
      </c>
      <c r="G5463" t="str">
        <f>IF(OR(F5463="Jan",F5463="Feb",F5463="Mar"),"Q1",
IF(OR(F5463="Apr",F5463="May",F5463="Jun"),"Q2",
IF(OR(F5463="Jul",F5463="Aug",F5463="Sep"),"Q3",
IF(OR(F5463="Oct",F5463="Nov",F5463="Dec"),"Q4",""))))</f>
        <v>Q2</v>
      </c>
      <c r="H5463" t="str">
        <f>"Q"&amp;INT((MONTH(A5463)-1)/3)+1</f>
        <v>Q2</v>
      </c>
      <c r="I5463">
        <v>2002</v>
      </c>
      <c r="J5463" t="str">
        <f>IF(C5463&gt;B5463, "Bullish", IF(B5463&gt;C5463, "Bearish", "Neutral"))</f>
        <v>Bullish</v>
      </c>
      <c r="K5463" t="str">
        <f>IF(C5464&gt;C5463, "Buy", "")</f>
        <v/>
      </c>
      <c r="L5463" t="str">
        <f>IF(C5464&lt;C5463, "Sell", "")</f>
        <v>Sell</v>
      </c>
      <c r="V5463" s="4">
        <f t="shared" si="85"/>
        <v>-8.1092084256808566E-3</v>
      </c>
    </row>
    <row r="5464" spans="1:22" x14ac:dyDescent="0.25">
      <c r="A5464" s="1">
        <v>37390</v>
      </c>
      <c r="B5464">
        <v>60.5</v>
      </c>
      <c r="C5464">
        <v>60.020313260000002</v>
      </c>
      <c r="D5464">
        <v>16525824</v>
      </c>
      <c r="E5464" t="s">
        <v>9</v>
      </c>
      <c r="F5464" t="s">
        <v>16</v>
      </c>
      <c r="G5464" t="str">
        <f>IF(OR(F5464="Jan",F5464="Feb",F5464="Mar"),"Q1",
IF(OR(F5464="Apr",F5464="May",F5464="Jun"),"Q2",
IF(OR(F5464="Jul",F5464="Aug",F5464="Sep"),"Q3",
IF(OR(F5464="Oct",F5464="Nov",F5464="Dec"),"Q4",""))))</f>
        <v>Q2</v>
      </c>
      <c r="H5464" t="str">
        <f>"Q"&amp;INT((MONTH(A5464)-1)/3)+1</f>
        <v>Q2</v>
      </c>
      <c r="I5464">
        <v>2002</v>
      </c>
      <c r="J5464" t="str">
        <f>IF(C5464&gt;B5464, "Bullish", IF(B5464&gt;C5464, "Bearish", "Neutral"))</f>
        <v>Bearish</v>
      </c>
      <c r="K5464" t="str">
        <f>IF(C5465&gt;C5464, "Buy", "")</f>
        <v/>
      </c>
      <c r="L5464" t="str">
        <f>IF(C5465&lt;C5464, "Sell", "")</f>
        <v>Sell</v>
      </c>
      <c r="V5464" s="4">
        <f t="shared" si="85"/>
        <v>-2.9111514810281299E-3</v>
      </c>
    </row>
    <row r="5465" spans="1:22" x14ac:dyDescent="0.25">
      <c r="A5465" s="1">
        <v>37389</v>
      </c>
      <c r="B5465">
        <v>59.453125</v>
      </c>
      <c r="C5465">
        <v>59.846092220000003</v>
      </c>
      <c r="D5465">
        <v>10276352</v>
      </c>
      <c r="E5465" t="s">
        <v>7</v>
      </c>
      <c r="F5465" t="s">
        <v>16</v>
      </c>
      <c r="G5465" t="str">
        <f>IF(OR(F5465="Jan",F5465="Feb",F5465="Mar"),"Q1",
IF(OR(F5465="Apr",F5465="May",F5465="Jun"),"Q2",
IF(OR(F5465="Jul",F5465="Aug",F5465="Sep"),"Q3",
IF(OR(F5465="Oct",F5465="Nov",F5465="Dec"),"Q4",""))))</f>
        <v>Q2</v>
      </c>
      <c r="H5465" t="str">
        <f>"Q"&amp;INT((MONTH(A5465)-1)/3)+1</f>
        <v>Q2</v>
      </c>
      <c r="I5465">
        <v>2002</v>
      </c>
      <c r="J5465" t="str">
        <f>IF(C5465&gt;B5465, "Bullish", IF(B5465&gt;C5465, "Bearish", "Neutral"))</f>
        <v>Bullish</v>
      </c>
      <c r="K5465" t="str">
        <f>IF(C5466&gt;C5465, "Buy", "")</f>
        <v/>
      </c>
      <c r="L5465" t="str">
        <f>IF(C5466&lt;C5465, "Sell", "")</f>
        <v>Sell</v>
      </c>
      <c r="V5465" s="4">
        <f t="shared" si="85"/>
        <v>-4.5109301038334963E-3</v>
      </c>
    </row>
    <row r="5466" spans="1:22" x14ac:dyDescent="0.25">
      <c r="A5466" s="1">
        <v>37386</v>
      </c>
      <c r="B5466">
        <v>59.453125</v>
      </c>
      <c r="C5466">
        <v>59.577342989999998</v>
      </c>
      <c r="D5466">
        <v>12516096</v>
      </c>
      <c r="E5466" t="s">
        <v>12</v>
      </c>
      <c r="F5466" t="s">
        <v>16</v>
      </c>
      <c r="G5466" t="str">
        <f>IF(OR(F5466="Jan",F5466="Feb",F5466="Mar"),"Q1",
IF(OR(F5466="Apr",F5466="May",F5466="Jun"),"Q2",
IF(OR(F5466="Jul",F5466="Aug",F5466="Sep"),"Q3",
IF(OR(F5466="Oct",F5466="Nov",F5466="Dec"),"Q4",""))))</f>
        <v>Q2</v>
      </c>
      <c r="H5466" t="str">
        <f>"Q"&amp;INT((MONTH(A5466)-1)/3)+1</f>
        <v>Q2</v>
      </c>
      <c r="I5466">
        <v>2002</v>
      </c>
      <c r="J5466" t="str">
        <f>IF(C5466&gt;B5466, "Bullish", IF(B5466&gt;C5466, "Bearish", "Neutral"))</f>
        <v>Bullish</v>
      </c>
      <c r="K5466" t="str">
        <f>IF(C5467&gt;C5466, "Buy", "")</f>
        <v>Buy</v>
      </c>
      <c r="L5466" t="str">
        <f>IF(C5467&lt;C5466, "Sell", "")</f>
        <v/>
      </c>
      <c r="V5466" s="4">
        <f t="shared" si="85"/>
        <v>7.7419523711371079E-3</v>
      </c>
    </row>
    <row r="5467" spans="1:22" x14ac:dyDescent="0.25">
      <c r="A5467" s="1">
        <v>37385</v>
      </c>
      <c r="B5467">
        <v>61.03125</v>
      </c>
      <c r="C5467">
        <v>60.042186739999998</v>
      </c>
      <c r="D5467">
        <v>19235264</v>
      </c>
      <c r="E5467" t="s">
        <v>11</v>
      </c>
      <c r="F5467" t="s">
        <v>16</v>
      </c>
      <c r="G5467" t="str">
        <f>IF(OR(F5467="Jan",F5467="Feb",F5467="Mar"),"Q1",
IF(OR(F5467="Apr",F5467="May",F5467="Jun"),"Q2",
IF(OR(F5467="Jul",F5467="Aug",F5467="Sep"),"Q3",
IF(OR(F5467="Oct",F5467="Nov",F5467="Dec"),"Q4",""))))</f>
        <v>Q2</v>
      </c>
      <c r="H5467" t="str">
        <f>"Q"&amp;INT((MONTH(A5467)-1)/3)+1</f>
        <v>Q2</v>
      </c>
      <c r="I5467">
        <v>2002</v>
      </c>
      <c r="J5467" t="str">
        <f>IF(C5467&gt;B5467, "Bullish", IF(B5467&gt;C5467, "Bearish", "Neutral"))</f>
        <v>Bearish</v>
      </c>
      <c r="K5467" t="str">
        <f>IF(C5468&gt;C5467, "Buy", "")</f>
        <v/>
      </c>
      <c r="L5467" t="str">
        <f>IF(C5468&lt;C5467, "Sell", "")</f>
        <v>Sell</v>
      </c>
      <c r="V5467" s="4">
        <f t="shared" si="85"/>
        <v>-9.5365831793353135E-3</v>
      </c>
    </row>
    <row r="5468" spans="1:22" x14ac:dyDescent="0.25">
      <c r="A5468" s="1">
        <v>37384</v>
      </c>
      <c r="B5468">
        <v>58.612499239999998</v>
      </c>
      <c r="C5468">
        <v>59.474998470000003</v>
      </c>
      <c r="D5468">
        <v>17206272</v>
      </c>
      <c r="E5468" t="s">
        <v>10</v>
      </c>
      <c r="F5468" t="s">
        <v>16</v>
      </c>
      <c r="G5468" t="str">
        <f>IF(OR(F5468="Jan",F5468="Feb",F5468="Mar"),"Q1",
IF(OR(F5468="Apr",F5468="May",F5468="Jun"),"Q2",
IF(OR(F5468="Jul",F5468="Aug",F5468="Sep"),"Q3",
IF(OR(F5468="Oct",F5468="Nov",F5468="Dec"),"Q4",""))))</f>
        <v>Q2</v>
      </c>
      <c r="H5468" t="str">
        <f>"Q"&amp;INT((MONTH(A5468)-1)/3)+1</f>
        <v>Q2</v>
      </c>
      <c r="I5468">
        <v>2002</v>
      </c>
      <c r="J5468" t="str">
        <f>IF(C5468&gt;B5468, "Bullish", IF(B5468&gt;C5468, "Bearish", "Neutral"))</f>
        <v>Bullish</v>
      </c>
      <c r="K5468" t="str">
        <f>IF(C5469&gt;C5468, "Buy", "")</f>
        <v/>
      </c>
      <c r="L5468" t="str">
        <f>IF(C5469&lt;C5468, "Sell", "")</f>
        <v>Sell</v>
      </c>
      <c r="V5468" s="4">
        <f t="shared" si="85"/>
        <v>-2.2854623185019868E-2</v>
      </c>
    </row>
    <row r="5469" spans="1:22" x14ac:dyDescent="0.25">
      <c r="A5469" s="1">
        <v>37383</v>
      </c>
      <c r="B5469">
        <v>57.71875</v>
      </c>
      <c r="C5469">
        <v>58.146091460000001</v>
      </c>
      <c r="D5469">
        <v>12131328</v>
      </c>
      <c r="E5469" t="s">
        <v>9</v>
      </c>
      <c r="F5469" t="s">
        <v>16</v>
      </c>
      <c r="G5469" t="str">
        <f>IF(OR(F5469="Jan",F5469="Feb",F5469="Mar"),"Q1",
IF(OR(F5469="Apr",F5469="May",F5469="Jun"),"Q2",
IF(OR(F5469="Jul",F5469="Aug",F5469="Sep"),"Q3",
IF(OR(F5469="Oct",F5469="Nov",F5469="Dec"),"Q4",""))))</f>
        <v>Q2</v>
      </c>
      <c r="H5469" t="str">
        <f>"Q"&amp;INT((MONTH(A5469)-1)/3)+1</f>
        <v>Q2</v>
      </c>
      <c r="I5469">
        <v>2002</v>
      </c>
      <c r="J5469" t="str">
        <f>IF(C5469&gt;B5469, "Bullish", IF(B5469&gt;C5469, "Bearish", "Neutral"))</f>
        <v>Bullish</v>
      </c>
      <c r="K5469" t="str">
        <f>IF(C5470&gt;C5469, "Buy", "")</f>
        <v>Buy</v>
      </c>
      <c r="L5469" t="str">
        <f>IF(C5470&lt;C5469, "Sell", "")</f>
        <v/>
      </c>
      <c r="V5469" s="4">
        <f t="shared" si="85"/>
        <v>1.87750620922588E-3</v>
      </c>
    </row>
    <row r="5470" spans="1:22" x14ac:dyDescent="0.25">
      <c r="A5470" s="1">
        <v>37382</v>
      </c>
      <c r="B5470">
        <v>58.671875</v>
      </c>
      <c r="C5470">
        <v>58.255466460000001</v>
      </c>
      <c r="D5470">
        <v>11473408</v>
      </c>
      <c r="E5470" t="s">
        <v>7</v>
      </c>
      <c r="F5470" t="s">
        <v>16</v>
      </c>
      <c r="G5470" t="str">
        <f>IF(OR(F5470="Jan",F5470="Feb",F5470="Mar"),"Q1",
IF(OR(F5470="Apr",F5470="May",F5470="Jun"),"Q2",
IF(OR(F5470="Jul",F5470="Aug",F5470="Sep"),"Q3",
IF(OR(F5470="Oct",F5470="Nov",F5470="Dec"),"Q4",""))))</f>
        <v>Q2</v>
      </c>
      <c r="H5470" t="str">
        <f>"Q"&amp;INT((MONTH(A5470)-1)/3)+1</f>
        <v>Q2</v>
      </c>
      <c r="I5470">
        <v>2002</v>
      </c>
      <c r="J5470" t="str">
        <f>IF(C5470&gt;B5470, "Bullish", IF(B5470&gt;C5470, "Bearish", "Neutral"))</f>
        <v>Bearish</v>
      </c>
      <c r="K5470" t="str">
        <f>IF(C5471&gt;C5470, "Buy", "")</f>
        <v>Buy</v>
      </c>
      <c r="L5470" t="str">
        <f>IF(C5471&lt;C5470, "Sell", "")</f>
        <v/>
      </c>
      <c r="V5470" s="4">
        <f t="shared" si="85"/>
        <v>6.7930907774205991E-3</v>
      </c>
    </row>
    <row r="5471" spans="1:22" x14ac:dyDescent="0.25">
      <c r="A5471" s="1">
        <v>37379</v>
      </c>
      <c r="B5471">
        <v>58.120311739999998</v>
      </c>
      <c r="C5471">
        <v>58.653907779999997</v>
      </c>
      <c r="D5471">
        <v>12833344</v>
      </c>
      <c r="E5471" t="s">
        <v>12</v>
      </c>
      <c r="F5471" t="s">
        <v>16</v>
      </c>
      <c r="G5471" t="str">
        <f>IF(OR(F5471="Jan",F5471="Feb",F5471="Mar"),"Q1",
IF(OR(F5471="Apr",F5471="May",F5471="Jun"),"Q2",
IF(OR(F5471="Jul",F5471="Aug",F5471="Sep"),"Q3",
IF(OR(F5471="Oct",F5471="Nov",F5471="Dec"),"Q4",""))))</f>
        <v>Q2</v>
      </c>
      <c r="H5471" t="str">
        <f>"Q"&amp;INT((MONTH(A5471)-1)/3)+1</f>
        <v>Q2</v>
      </c>
      <c r="I5471">
        <v>2002</v>
      </c>
      <c r="J5471" t="str">
        <f>IF(C5471&gt;B5471, "Bullish", IF(B5471&gt;C5471, "Bearish", "Neutral"))</f>
        <v>Bullish</v>
      </c>
      <c r="K5471" t="str">
        <f>IF(C5472&gt;C5471, "Buy", "")</f>
        <v/>
      </c>
      <c r="L5471" t="str">
        <f>IF(C5472&lt;C5471, "Sell", "")</f>
        <v>Sell</v>
      </c>
      <c r="V5471" s="4">
        <f t="shared" si="85"/>
        <v>-1.6009178177456749E-3</v>
      </c>
    </row>
    <row r="5472" spans="1:22" x14ac:dyDescent="0.25">
      <c r="A5472" s="1">
        <v>37378</v>
      </c>
      <c r="B5472">
        <v>58.125</v>
      </c>
      <c r="C5472">
        <v>58.560157779999997</v>
      </c>
      <c r="D5472">
        <v>19447552</v>
      </c>
      <c r="E5472" t="s">
        <v>11</v>
      </c>
      <c r="F5472" t="s">
        <v>16</v>
      </c>
      <c r="G5472" t="str">
        <f>IF(OR(F5472="Jan",F5472="Feb",F5472="Mar"),"Q1",
IF(OR(F5472="Apr",F5472="May",F5472="Jun"),"Q2",
IF(OR(F5472="Jul",F5472="Aug",F5472="Sep"),"Q3",
IF(OR(F5472="Oct",F5472="Nov",F5472="Dec"),"Q4",""))))</f>
        <v>Q2</v>
      </c>
      <c r="H5472" t="str">
        <f>"Q"&amp;INT((MONTH(A5472)-1)/3)+1</f>
        <v>Q2</v>
      </c>
      <c r="I5472">
        <v>2002</v>
      </c>
      <c r="J5472" t="str">
        <f>IF(C5472&gt;B5472, "Bullish", IF(B5472&gt;C5472, "Bearish", "Neutral"))</f>
        <v>Bullish</v>
      </c>
      <c r="K5472" t="str">
        <f>IF(C5473&gt;C5472, "Buy", "")</f>
        <v/>
      </c>
      <c r="L5472" t="str">
        <f>IF(C5473&lt;C5472, "Sell", "")</f>
        <v>Sell</v>
      </c>
      <c r="V5472" s="4">
        <f t="shared" si="85"/>
        <v>-1.7317910570610207E-2</v>
      </c>
    </row>
    <row r="5473" spans="1:22" x14ac:dyDescent="0.25">
      <c r="A5473" s="1">
        <v>37377</v>
      </c>
      <c r="B5473">
        <v>57.563282010000002</v>
      </c>
      <c r="C5473">
        <v>57.563282010000002</v>
      </c>
      <c r="D5473">
        <v>0</v>
      </c>
      <c r="E5473" t="s">
        <v>10</v>
      </c>
      <c r="F5473" t="s">
        <v>16</v>
      </c>
      <c r="G5473" t="str">
        <f>IF(OR(F5473="Jan",F5473="Feb",F5473="Mar"),"Q1",
IF(OR(F5473="Apr",F5473="May",F5473="Jun"),"Q2",
IF(OR(F5473="Jul",F5473="Aug",F5473="Sep"),"Q3",
IF(OR(F5473="Oct",F5473="Nov",F5473="Dec"),"Q4",""))))</f>
        <v>Q2</v>
      </c>
      <c r="H5473" t="str">
        <f>"Q"&amp;INT((MONTH(A5473)-1)/3)+1</f>
        <v>Q2</v>
      </c>
      <c r="I5473">
        <v>2002</v>
      </c>
      <c r="J5473" t="str">
        <f>IF(C5473&gt;B5473, "Bullish", IF(B5473&gt;C5473, "Bearish", "Neutral"))</f>
        <v>Neutral</v>
      </c>
      <c r="K5473" t="str">
        <f>IF(C5474&gt;C5473, "Buy", "")</f>
        <v/>
      </c>
      <c r="L5473" t="str">
        <f>IF(C5474&lt;C5473, "Sell", "")</f>
        <v/>
      </c>
      <c r="V5473" s="4">
        <f t="shared" si="85"/>
        <v>0</v>
      </c>
    </row>
    <row r="5474" spans="1:22" x14ac:dyDescent="0.25">
      <c r="A5474" s="1">
        <v>37376</v>
      </c>
      <c r="B5474">
        <v>56.875</v>
      </c>
      <c r="C5474">
        <v>57.563282010000002</v>
      </c>
      <c r="D5474">
        <v>22117888</v>
      </c>
      <c r="E5474" t="s">
        <v>9</v>
      </c>
      <c r="F5474" t="s">
        <v>15</v>
      </c>
      <c r="G5474" t="str">
        <f>IF(OR(F5474="Jan",F5474="Feb",F5474="Mar"),"Q1",
IF(OR(F5474="Apr",F5474="May",F5474="Jun"),"Q2",
IF(OR(F5474="Jul",F5474="Aug",F5474="Sep"),"Q3",
IF(OR(F5474="Oct",F5474="Nov",F5474="Dec"),"Q4",""))))</f>
        <v>Q2</v>
      </c>
      <c r="H5474" t="str">
        <f>"Q"&amp;INT((MONTH(A5474)-1)/3)+1</f>
        <v>Q2</v>
      </c>
      <c r="I5474">
        <v>2002</v>
      </c>
      <c r="J5474" t="str">
        <f>IF(C5474&gt;B5474, "Bullish", IF(B5474&gt;C5474, "Bearish", "Neutral"))</f>
        <v>Bullish</v>
      </c>
      <c r="K5474" t="str">
        <f>IF(C5475&gt;C5474, "Buy", "")</f>
        <v/>
      </c>
      <c r="L5474" t="str">
        <f>IF(C5475&lt;C5474, "Sell", "")</f>
        <v>Sell</v>
      </c>
      <c r="V5474" s="4">
        <f t="shared" si="85"/>
        <v>-1.3479869422522153E-2</v>
      </c>
    </row>
    <row r="5475" spans="1:22" x14ac:dyDescent="0.25">
      <c r="A5475" s="1">
        <v>37375</v>
      </c>
      <c r="B5475">
        <v>59.21875</v>
      </c>
      <c r="C5475">
        <v>56.797657010000002</v>
      </c>
      <c r="D5475">
        <v>25777664</v>
      </c>
      <c r="E5475" t="s">
        <v>7</v>
      </c>
      <c r="F5475" t="s">
        <v>15</v>
      </c>
      <c r="G5475" t="str">
        <f>IF(OR(F5475="Jan",F5475="Feb",F5475="Mar"),"Q1",
IF(OR(F5475="Apr",F5475="May",F5475="Jun"),"Q2",
IF(OR(F5475="Jul",F5475="Aug",F5475="Sep"),"Q3",
IF(OR(F5475="Oct",F5475="Nov",F5475="Dec"),"Q4",""))))</f>
        <v>Q2</v>
      </c>
      <c r="H5475" t="str">
        <f>"Q"&amp;INT((MONTH(A5475)-1)/3)+1</f>
        <v>Q2</v>
      </c>
      <c r="I5475">
        <v>2002</v>
      </c>
      <c r="J5475" t="str">
        <f>IF(C5475&gt;B5475, "Bullish", IF(B5475&gt;C5475, "Bearish", "Neutral"))</f>
        <v>Bearish</v>
      </c>
      <c r="K5475" t="str">
        <f>IF(C5476&gt;C5475, "Buy", "")</f>
        <v>Buy</v>
      </c>
      <c r="L5475" t="str">
        <f>IF(C5476&lt;C5475, "Sell", "")</f>
        <v/>
      </c>
      <c r="V5475" s="4">
        <f t="shared" si="85"/>
        <v>4.4878291284605916E-2</v>
      </c>
    </row>
    <row r="5476" spans="1:22" x14ac:dyDescent="0.25">
      <c r="A5476" s="1">
        <v>37372</v>
      </c>
      <c r="B5476">
        <v>59.453125</v>
      </c>
      <c r="C5476">
        <v>59.466407779999997</v>
      </c>
      <c r="D5476">
        <v>15962560</v>
      </c>
      <c r="E5476" t="s">
        <v>12</v>
      </c>
      <c r="F5476" t="s">
        <v>15</v>
      </c>
      <c r="G5476" t="str">
        <f>IF(OR(F5476="Jan",F5476="Feb",F5476="Mar"),"Q1",
IF(OR(F5476="Apr",F5476="May",F5476="Jun"),"Q2",
IF(OR(F5476="Jul",F5476="Aug",F5476="Sep"),"Q3",
IF(OR(F5476="Oct",F5476="Nov",F5476="Dec"),"Q4",""))))</f>
        <v>Q2</v>
      </c>
      <c r="H5476" t="str">
        <f>"Q"&amp;INT((MONTH(A5476)-1)/3)+1</f>
        <v>Q2</v>
      </c>
      <c r="I5476">
        <v>2002</v>
      </c>
      <c r="J5476" t="str">
        <f>IF(C5476&gt;B5476, "Bullish", IF(B5476&gt;C5476, "Bearish", "Neutral"))</f>
        <v>Bullish</v>
      </c>
      <c r="K5476" t="str">
        <f>IF(C5477&gt;C5476, "Buy", "")</f>
        <v/>
      </c>
      <c r="L5476" t="str">
        <f>IF(C5477&lt;C5476, "Sell", "")</f>
        <v>Sell</v>
      </c>
      <c r="V5476" s="4">
        <f t="shared" si="85"/>
        <v>-2.6476761555447449E-3</v>
      </c>
    </row>
    <row r="5477" spans="1:22" x14ac:dyDescent="0.25">
      <c r="A5477" s="1">
        <v>37371</v>
      </c>
      <c r="B5477">
        <v>60.450000760000002</v>
      </c>
      <c r="C5477">
        <v>59.309375760000002</v>
      </c>
      <c r="D5477">
        <v>16325056</v>
      </c>
      <c r="E5477" t="s">
        <v>11</v>
      </c>
      <c r="F5477" t="s">
        <v>15</v>
      </c>
      <c r="G5477" t="str">
        <f>IF(OR(F5477="Jan",F5477="Feb",F5477="Mar"),"Q1",
IF(OR(F5477="Apr",F5477="May",F5477="Jun"),"Q2",
IF(OR(F5477="Jul",F5477="Aug",F5477="Sep"),"Q3",
IF(OR(F5477="Oct",F5477="Nov",F5477="Dec"),"Q4",""))))</f>
        <v>Q2</v>
      </c>
      <c r="H5477" t="str">
        <f>"Q"&amp;INT((MONTH(A5477)-1)/3)+1</f>
        <v>Q2</v>
      </c>
      <c r="I5477">
        <v>2002</v>
      </c>
      <c r="J5477" t="str">
        <f>IF(C5477&gt;B5477, "Bullish", IF(B5477&gt;C5477, "Bearish", "Neutral"))</f>
        <v>Bearish</v>
      </c>
      <c r="K5477" t="str">
        <f>IF(C5478&gt;C5477, "Buy", "")</f>
        <v>Buy</v>
      </c>
      <c r="L5477" t="str">
        <f>IF(C5478&lt;C5477, "Sell", "")</f>
        <v/>
      </c>
      <c r="V5477" s="4">
        <f t="shared" si="85"/>
        <v>2.2683348093708259E-2</v>
      </c>
    </row>
    <row r="5478" spans="1:22" x14ac:dyDescent="0.25">
      <c r="A5478" s="1">
        <v>37370</v>
      </c>
      <c r="B5478">
        <v>60.859375</v>
      </c>
      <c r="C5478">
        <v>60.685935970000003</v>
      </c>
      <c r="D5478">
        <v>19379840</v>
      </c>
      <c r="E5478" t="s">
        <v>10</v>
      </c>
      <c r="F5478" t="s">
        <v>15</v>
      </c>
      <c r="G5478" t="str">
        <f>IF(OR(F5478="Jan",F5478="Feb",F5478="Mar"),"Q1",
IF(OR(F5478="Apr",F5478="May",F5478="Jun"),"Q2",
IF(OR(F5478="Jul",F5478="Aug",F5478="Sep"),"Q3",
IF(OR(F5478="Oct",F5478="Nov",F5478="Dec"),"Q4",""))))</f>
        <v>Q2</v>
      </c>
      <c r="H5478" t="str">
        <f>"Q"&amp;INT((MONTH(A5478)-1)/3)+1</f>
        <v>Q2</v>
      </c>
      <c r="I5478">
        <v>2002</v>
      </c>
      <c r="J5478" t="str">
        <f>IF(C5478&gt;B5478, "Bullish", IF(B5478&gt;C5478, "Bearish", "Neutral"))</f>
        <v>Bearish</v>
      </c>
      <c r="K5478" t="str">
        <f>IF(C5479&gt;C5478, "Buy", "")</f>
        <v>Buy</v>
      </c>
      <c r="L5478" t="str">
        <f>IF(C5479&lt;C5478, "Sell", "")</f>
        <v/>
      </c>
      <c r="V5478" s="4">
        <f t="shared" si="85"/>
        <v>1.1478772695342282E-2</v>
      </c>
    </row>
    <row r="5479" spans="1:22" x14ac:dyDescent="0.25">
      <c r="A5479" s="1">
        <v>37369</v>
      </c>
      <c r="B5479">
        <v>56.875</v>
      </c>
      <c r="C5479">
        <v>61.390625</v>
      </c>
      <c r="D5479">
        <v>32510208</v>
      </c>
      <c r="E5479" t="s">
        <v>9</v>
      </c>
      <c r="F5479" t="s">
        <v>15</v>
      </c>
      <c r="G5479" t="str">
        <f>IF(OR(F5479="Jan",F5479="Feb",F5479="Mar"),"Q1",
IF(OR(F5479="Apr",F5479="May",F5479="Jun"),"Q2",
IF(OR(F5479="Jul",F5479="Aug",F5479="Sep"),"Q3",
IF(OR(F5479="Oct",F5479="Nov",F5479="Dec"),"Q4",""))))</f>
        <v>Q2</v>
      </c>
      <c r="H5479" t="str">
        <f>"Q"&amp;INT((MONTH(A5479)-1)/3)+1</f>
        <v>Q2</v>
      </c>
      <c r="I5479">
        <v>2002</v>
      </c>
      <c r="J5479" t="str">
        <f>IF(C5479&gt;B5479, "Bullish", IF(B5479&gt;C5479, "Bearish", "Neutral"))</f>
        <v>Bullish</v>
      </c>
      <c r="K5479" t="str">
        <f>IF(C5480&gt;C5479, "Buy", "")</f>
        <v>Buy</v>
      </c>
      <c r="L5479" t="str">
        <f>IF(C5480&lt;C5479, "Sell", "")</f>
        <v/>
      </c>
      <c r="V5479" s="4">
        <f t="shared" si="85"/>
        <v>3.0069902750816039E-3</v>
      </c>
    </row>
    <row r="5480" spans="1:22" x14ac:dyDescent="0.25">
      <c r="A5480" s="1">
        <v>37368</v>
      </c>
      <c r="B5480">
        <v>60.3125</v>
      </c>
      <c r="C5480">
        <v>61.575782779999997</v>
      </c>
      <c r="D5480">
        <v>30009600</v>
      </c>
      <c r="E5480" t="s">
        <v>7</v>
      </c>
      <c r="F5480" t="s">
        <v>15</v>
      </c>
      <c r="G5480" t="str">
        <f>IF(OR(F5480="Jan",F5480="Feb",F5480="Mar"),"Q1",
IF(OR(F5480="Apr",F5480="May",F5480="Jun"),"Q2",
IF(OR(F5480="Jul",F5480="Aug",F5480="Sep"),"Q3",
IF(OR(F5480="Oct",F5480="Nov",F5480="Dec"),"Q4",""))))</f>
        <v>Q2</v>
      </c>
      <c r="H5480" t="str">
        <f>"Q"&amp;INT((MONTH(A5480)-1)/3)+1</f>
        <v>Q2</v>
      </c>
      <c r="I5480">
        <v>2002</v>
      </c>
      <c r="J5480" t="str">
        <f>IF(C5480&gt;B5480, "Bullish", IF(B5480&gt;C5480, "Bearish", "Neutral"))</f>
        <v>Bullish</v>
      </c>
      <c r="K5480" t="str">
        <f>IF(C5481&gt;C5480, "Buy", "")</f>
        <v/>
      </c>
      <c r="L5480" t="str">
        <f>IF(C5481&lt;C5480, "Sell", "")</f>
        <v>Sell</v>
      </c>
      <c r="V5480" s="4">
        <f t="shared" si="85"/>
        <v>-2.3358227460395564E-2</v>
      </c>
    </row>
    <row r="5481" spans="1:22" x14ac:dyDescent="0.25">
      <c r="A5481" s="1">
        <v>37365</v>
      </c>
      <c r="B5481">
        <v>61.71875</v>
      </c>
      <c r="C5481">
        <v>60.170310970000003</v>
      </c>
      <c r="D5481">
        <v>29110336</v>
      </c>
      <c r="E5481" t="s">
        <v>12</v>
      </c>
      <c r="F5481" t="s">
        <v>15</v>
      </c>
      <c r="G5481" t="str">
        <f>IF(OR(F5481="Jan",F5481="Feb",F5481="Mar"),"Q1",
IF(OR(F5481="Apr",F5481="May",F5481="Jun"),"Q2",
IF(OR(F5481="Jul",F5481="Aug",F5481="Sep"),"Q3",
IF(OR(F5481="Oct",F5481="Nov",F5481="Dec"),"Q4",""))))</f>
        <v>Q2</v>
      </c>
      <c r="H5481" t="str">
        <f>"Q"&amp;INT((MONTH(A5481)-1)/3)+1</f>
        <v>Q2</v>
      </c>
      <c r="I5481">
        <v>2002</v>
      </c>
      <c r="J5481" t="str">
        <f>IF(C5481&gt;B5481, "Bullish", IF(B5481&gt;C5481, "Bearish", "Neutral"))</f>
        <v>Bearish</v>
      </c>
      <c r="K5481" t="str">
        <f>IF(C5482&gt;C5481, "Buy", "")</f>
        <v>Buy</v>
      </c>
      <c r="L5481" t="str">
        <f>IF(C5482&lt;C5481, "Sell", "")</f>
        <v/>
      </c>
      <c r="V5481" s="4">
        <f t="shared" si="85"/>
        <v>2.7943303994293046E-2</v>
      </c>
    </row>
    <row r="5482" spans="1:22" x14ac:dyDescent="0.25">
      <c r="A5482" s="1">
        <v>37364</v>
      </c>
      <c r="B5482">
        <v>61.875</v>
      </c>
      <c r="C5482">
        <v>61.900001529999997</v>
      </c>
      <c r="D5482">
        <v>20418880</v>
      </c>
      <c r="E5482" t="s">
        <v>11</v>
      </c>
      <c r="F5482" t="s">
        <v>15</v>
      </c>
      <c r="G5482" t="str">
        <f>IF(OR(F5482="Jan",F5482="Feb",F5482="Mar"),"Q1",
IF(OR(F5482="Apr",F5482="May",F5482="Jun"),"Q2",
IF(OR(F5482="Jul",F5482="Aug",F5482="Sep"),"Q3",
IF(OR(F5482="Oct",F5482="Nov",F5482="Dec"),"Q4",""))))</f>
        <v>Q2</v>
      </c>
      <c r="H5482" t="str">
        <f>"Q"&amp;INT((MONTH(A5482)-1)/3)+1</f>
        <v>Q2</v>
      </c>
      <c r="I5482">
        <v>2002</v>
      </c>
      <c r="J5482" t="str">
        <f>IF(C5482&gt;B5482, "Bullish", IF(B5482&gt;C5482, "Bearish", "Neutral"))</f>
        <v>Bullish</v>
      </c>
      <c r="K5482" t="str">
        <f>IF(C5483&gt;C5482, "Buy", "")</f>
        <v/>
      </c>
      <c r="L5482" t="str">
        <f>IF(C5483&lt;C5482, "Sell", "")</f>
        <v>Sell</v>
      </c>
      <c r="V5482" s="4">
        <f t="shared" si="85"/>
        <v>-1.5548538435899912E-3</v>
      </c>
    </row>
    <row r="5483" spans="1:22" x14ac:dyDescent="0.25">
      <c r="A5483" s="1">
        <v>37363</v>
      </c>
      <c r="B5483">
        <v>60.314842220000003</v>
      </c>
      <c r="C5483">
        <v>61.803905489999998</v>
      </c>
      <c r="D5483">
        <v>39309184</v>
      </c>
      <c r="E5483" t="s">
        <v>10</v>
      </c>
      <c r="F5483" t="s">
        <v>15</v>
      </c>
      <c r="G5483" t="str">
        <f>IF(OR(F5483="Jan",F5483="Feb",F5483="Mar"),"Q1",
IF(OR(F5483="Apr",F5483="May",F5483="Jun"),"Q2",
IF(OR(F5483="Jul",F5483="Aug",F5483="Sep"),"Q3",
IF(OR(F5483="Oct",F5483="Nov",F5483="Dec"),"Q4",""))))</f>
        <v>Q2</v>
      </c>
      <c r="H5483" t="str">
        <f>"Q"&amp;INT((MONTH(A5483)-1)/3)+1</f>
        <v>Q2</v>
      </c>
      <c r="I5483">
        <v>2002</v>
      </c>
      <c r="J5483" t="str">
        <f>IF(C5483&gt;B5483, "Bullish", IF(B5483&gt;C5483, "Bearish", "Neutral"))</f>
        <v>Bullish</v>
      </c>
      <c r="K5483" t="str">
        <f>IF(C5484&gt;C5483, "Buy", "")</f>
        <v/>
      </c>
      <c r="L5483" t="str">
        <f>IF(C5484&lt;C5483, "Sell", "")</f>
        <v>Sell</v>
      </c>
      <c r="V5483" s="4">
        <f t="shared" si="85"/>
        <v>-3.7549484797521925E-2</v>
      </c>
    </row>
    <row r="5484" spans="1:22" x14ac:dyDescent="0.25">
      <c r="A5484" s="1">
        <v>37362</v>
      </c>
      <c r="B5484">
        <v>59.359375</v>
      </c>
      <c r="C5484">
        <v>59.567188260000002</v>
      </c>
      <c r="D5484">
        <v>24408512</v>
      </c>
      <c r="E5484" t="s">
        <v>9</v>
      </c>
      <c r="F5484" t="s">
        <v>15</v>
      </c>
      <c r="G5484" t="str">
        <f>IF(OR(F5484="Jan",F5484="Feb",F5484="Mar"),"Q1",
IF(OR(F5484="Apr",F5484="May",F5484="Jun"),"Q2",
IF(OR(F5484="Jul",F5484="Aug",F5484="Sep"),"Q3",
IF(OR(F5484="Oct",F5484="Nov",F5484="Dec"),"Q4",""))))</f>
        <v>Q2</v>
      </c>
      <c r="H5484" t="str">
        <f>"Q"&amp;INT((MONTH(A5484)-1)/3)+1</f>
        <v>Q2</v>
      </c>
      <c r="I5484">
        <v>2002</v>
      </c>
      <c r="J5484" t="str">
        <f>IF(C5484&gt;B5484, "Bullish", IF(B5484&gt;C5484, "Bearish", "Neutral"))</f>
        <v>Bullish</v>
      </c>
      <c r="K5484" t="str">
        <f>IF(C5485&gt;C5484, "Buy", "")</f>
        <v/>
      </c>
      <c r="L5484" t="str">
        <f>IF(C5485&lt;C5484, "Sell", "")</f>
        <v>Sell</v>
      </c>
      <c r="V5484" s="4">
        <f t="shared" si="85"/>
        <v>-5.6432072628590077E-4</v>
      </c>
    </row>
    <row r="5485" spans="1:22" x14ac:dyDescent="0.25">
      <c r="A5485" s="1">
        <v>37361</v>
      </c>
      <c r="B5485">
        <v>60.9375</v>
      </c>
      <c r="C5485">
        <v>59.533592220000003</v>
      </c>
      <c r="D5485">
        <v>23741376</v>
      </c>
      <c r="E5485" t="s">
        <v>7</v>
      </c>
      <c r="F5485" t="s">
        <v>15</v>
      </c>
      <c r="G5485" t="str">
        <f>IF(OR(F5485="Jan",F5485="Feb",F5485="Mar"),"Q1",
IF(OR(F5485="Apr",F5485="May",F5485="Jun"),"Q2",
IF(OR(F5485="Jul",F5485="Aug",F5485="Sep"),"Q3",
IF(OR(F5485="Oct",F5485="Nov",F5485="Dec"),"Q4",""))))</f>
        <v>Q2</v>
      </c>
      <c r="H5485" t="str">
        <f>"Q"&amp;INT((MONTH(A5485)-1)/3)+1</f>
        <v>Q2</v>
      </c>
      <c r="I5485">
        <v>2002</v>
      </c>
      <c r="J5485" t="str">
        <f>IF(C5485&gt;B5485, "Bullish", IF(B5485&gt;C5485, "Bearish", "Neutral"))</f>
        <v>Bearish</v>
      </c>
      <c r="K5485" t="str">
        <f>IF(C5486&gt;C5485, "Buy", "")</f>
        <v>Buy</v>
      </c>
      <c r="L5485" t="str">
        <f>IF(C5486&lt;C5485, "Sell", "")</f>
        <v/>
      </c>
      <c r="V5485" s="4">
        <f t="shared" si="85"/>
        <v>2.2436933919072016E-2</v>
      </c>
    </row>
    <row r="5486" spans="1:22" x14ac:dyDescent="0.25">
      <c r="A5486" s="1">
        <v>37358</v>
      </c>
      <c r="B5486">
        <v>59.964061739999998</v>
      </c>
      <c r="C5486">
        <v>60.900001529999997</v>
      </c>
      <c r="D5486">
        <v>33804032</v>
      </c>
      <c r="E5486" t="s">
        <v>12</v>
      </c>
      <c r="F5486" t="s">
        <v>15</v>
      </c>
      <c r="G5486" t="str">
        <f>IF(OR(F5486="Jan",F5486="Feb",F5486="Mar"),"Q1",
IF(OR(F5486="Apr",F5486="May",F5486="Jun"),"Q2",
IF(OR(F5486="Jul",F5486="Aug",F5486="Sep"),"Q3",
IF(OR(F5486="Oct",F5486="Nov",F5486="Dec"),"Q4",""))))</f>
        <v>Q2</v>
      </c>
      <c r="H5486" t="str">
        <f>"Q"&amp;INT((MONTH(A5486)-1)/3)+1</f>
        <v>Q2</v>
      </c>
      <c r="I5486">
        <v>2002</v>
      </c>
      <c r="J5486" t="str">
        <f>IF(C5486&gt;B5486, "Bullish", IF(B5486&gt;C5486, "Bearish", "Neutral"))</f>
        <v>Bullish</v>
      </c>
      <c r="K5486" t="str">
        <f>IF(C5487&gt;C5486, "Buy", "")</f>
        <v/>
      </c>
      <c r="L5486" t="str">
        <f>IF(C5487&lt;C5486, "Sell", "")</f>
        <v>Sell</v>
      </c>
      <c r="V5486" s="4">
        <f t="shared" si="85"/>
        <v>-3.9409754754425631E-3</v>
      </c>
    </row>
    <row r="5487" spans="1:22" x14ac:dyDescent="0.25">
      <c r="A5487" s="1">
        <v>37357</v>
      </c>
      <c r="B5487">
        <v>59.78125</v>
      </c>
      <c r="C5487">
        <v>60.660938260000002</v>
      </c>
      <c r="D5487">
        <v>50717504</v>
      </c>
      <c r="E5487" t="s">
        <v>11</v>
      </c>
      <c r="F5487" t="s">
        <v>15</v>
      </c>
      <c r="G5487" t="str">
        <f>IF(OR(F5487="Jan",F5487="Feb",F5487="Mar"),"Q1",
IF(OR(F5487="Apr",F5487="May",F5487="Jun"),"Q2",
IF(OR(F5487="Jul",F5487="Aug",F5487="Sep"),"Q3",
IF(OR(F5487="Oct",F5487="Nov",F5487="Dec"),"Q4",""))))</f>
        <v>Q2</v>
      </c>
      <c r="H5487" t="str">
        <f>"Q"&amp;INT((MONTH(A5487)-1)/3)+1</f>
        <v>Q2</v>
      </c>
      <c r="I5487">
        <v>2002</v>
      </c>
      <c r="J5487" t="str">
        <f>IF(C5487&gt;B5487, "Bullish", IF(B5487&gt;C5487, "Bearish", "Neutral"))</f>
        <v>Bullish</v>
      </c>
      <c r="K5487" t="str">
        <f>IF(C5488&gt;C5487, "Buy", "")</f>
        <v/>
      </c>
      <c r="L5487" t="str">
        <f>IF(C5488&lt;C5487, "Sell", "")</f>
        <v>Sell</v>
      </c>
      <c r="V5487" s="4">
        <f t="shared" si="85"/>
        <v>-2.7471231610427447E-2</v>
      </c>
    </row>
    <row r="5488" spans="1:22" x14ac:dyDescent="0.25">
      <c r="A5488" s="1">
        <v>37356</v>
      </c>
      <c r="B5488">
        <v>56.5625</v>
      </c>
      <c r="C5488">
        <v>59.0390625</v>
      </c>
      <c r="D5488">
        <v>59726784</v>
      </c>
      <c r="E5488" t="s">
        <v>10</v>
      </c>
      <c r="F5488" t="s">
        <v>15</v>
      </c>
      <c r="G5488" t="str">
        <f>IF(OR(F5488="Jan",F5488="Feb",F5488="Mar"),"Q1",
IF(OR(F5488="Apr",F5488="May",F5488="Jun"),"Q2",
IF(OR(F5488="Jul",F5488="Aug",F5488="Sep"),"Q3",
IF(OR(F5488="Oct",F5488="Nov",F5488="Dec"),"Q4",""))))</f>
        <v>Q2</v>
      </c>
      <c r="H5488" t="str">
        <f>"Q"&amp;INT((MONTH(A5488)-1)/3)+1</f>
        <v>Q2</v>
      </c>
      <c r="I5488">
        <v>2002</v>
      </c>
      <c r="J5488" t="str">
        <f>IF(C5488&gt;B5488, "Bullish", IF(B5488&gt;C5488, "Bearish", "Neutral"))</f>
        <v>Bullish</v>
      </c>
      <c r="K5488" t="str">
        <f>IF(C5489&gt;C5488, "Buy", "")</f>
        <v/>
      </c>
      <c r="L5488" t="str">
        <f>IF(C5489&lt;C5488, "Sell", "")</f>
        <v>Sell</v>
      </c>
      <c r="V5488" s="4">
        <f t="shared" si="85"/>
        <v>-4.9554221777913583E-2</v>
      </c>
    </row>
    <row r="5489" spans="1:22" x14ac:dyDescent="0.25">
      <c r="A5489" s="1">
        <v>37355</v>
      </c>
      <c r="B5489">
        <v>56.375</v>
      </c>
      <c r="C5489">
        <v>56.251560210000001</v>
      </c>
      <c r="D5489">
        <v>38507264</v>
      </c>
      <c r="E5489" t="s">
        <v>9</v>
      </c>
      <c r="F5489" t="s">
        <v>15</v>
      </c>
      <c r="G5489" t="str">
        <f>IF(OR(F5489="Jan",F5489="Feb",F5489="Mar"),"Q1",
IF(OR(F5489="Apr",F5489="May",F5489="Jun"),"Q2",
IF(OR(F5489="Jul",F5489="Aug",F5489="Sep"),"Q3",
IF(OR(F5489="Oct",F5489="Nov",F5489="Dec"),"Q4",""))))</f>
        <v>Q2</v>
      </c>
      <c r="H5489" t="str">
        <f>"Q"&amp;INT((MONTH(A5489)-1)/3)+1</f>
        <v>Q2</v>
      </c>
      <c r="I5489">
        <v>2002</v>
      </c>
      <c r="J5489" t="str">
        <f>IF(C5489&gt;B5489, "Bullish", IF(B5489&gt;C5489, "Bearish", "Neutral"))</f>
        <v>Bearish</v>
      </c>
      <c r="K5489" t="str">
        <f>IF(C5490&gt;C5489, "Buy", "")</f>
        <v>Buy</v>
      </c>
      <c r="L5489" t="str">
        <f>IF(C5490&lt;C5489, "Sell", "")</f>
        <v/>
      </c>
      <c r="V5489" s="4">
        <f t="shared" si="85"/>
        <v>6.6086822418437241E-3</v>
      </c>
    </row>
    <row r="5490" spans="1:22" x14ac:dyDescent="0.25">
      <c r="A5490" s="1">
        <v>37354</v>
      </c>
      <c r="B5490">
        <v>57.015625</v>
      </c>
      <c r="C5490">
        <v>56.625782010000002</v>
      </c>
      <c r="D5490">
        <v>23750016</v>
      </c>
      <c r="E5490" t="s">
        <v>7</v>
      </c>
      <c r="F5490" t="s">
        <v>15</v>
      </c>
      <c r="G5490" t="str">
        <f>IF(OR(F5490="Jan",F5490="Feb",F5490="Mar"),"Q1",
IF(OR(F5490="Apr",F5490="May",F5490="Jun"),"Q2",
IF(OR(F5490="Jul",F5490="Aug",F5490="Sep"),"Q3",
IF(OR(F5490="Oct",F5490="Nov",F5490="Dec"),"Q4",""))))</f>
        <v>Q2</v>
      </c>
      <c r="H5490" t="str">
        <f>"Q"&amp;INT((MONTH(A5490)-1)/3)+1</f>
        <v>Q2</v>
      </c>
      <c r="I5490">
        <v>2002</v>
      </c>
      <c r="J5490" t="str">
        <f>IF(C5490&gt;B5490, "Bullish", IF(B5490&gt;C5490, "Bearish", "Neutral"))</f>
        <v>Bearish</v>
      </c>
      <c r="K5490" t="str">
        <f>IF(C5491&gt;C5490, "Buy", "")</f>
        <v>Buy</v>
      </c>
      <c r="L5490" t="str">
        <f>IF(C5491&lt;C5490, "Sell", "")</f>
        <v/>
      </c>
      <c r="V5490" s="4">
        <f t="shared" si="85"/>
        <v>1.4740325079454796E-3</v>
      </c>
    </row>
    <row r="5491" spans="1:22" x14ac:dyDescent="0.25">
      <c r="A5491" s="1">
        <v>37351</v>
      </c>
      <c r="B5491">
        <v>57.40625</v>
      </c>
      <c r="C5491">
        <v>56.709373470000003</v>
      </c>
      <c r="D5491">
        <v>25505152</v>
      </c>
      <c r="E5491" t="s">
        <v>12</v>
      </c>
      <c r="F5491" t="s">
        <v>15</v>
      </c>
      <c r="G5491" t="str">
        <f>IF(OR(F5491="Jan",F5491="Feb",F5491="Mar"),"Q1",
IF(OR(F5491="Apr",F5491="May",F5491="Jun"),"Q2",
IF(OR(F5491="Jul",F5491="Aug",F5491="Sep"),"Q3",
IF(OR(F5491="Oct",F5491="Nov",F5491="Dec"),"Q4",""))))</f>
        <v>Q2</v>
      </c>
      <c r="H5491" t="str">
        <f>"Q"&amp;INT((MONTH(A5491)-1)/3)+1</f>
        <v>Q2</v>
      </c>
      <c r="I5491">
        <v>2002</v>
      </c>
      <c r="J5491" t="str">
        <f>IF(C5491&gt;B5491, "Bullish", IF(B5491&gt;C5491, "Bearish", "Neutral"))</f>
        <v>Bearish</v>
      </c>
      <c r="K5491" t="str">
        <f>IF(C5492&gt;C5491, "Buy", "")</f>
        <v>Buy</v>
      </c>
      <c r="L5491" t="str">
        <f>IF(C5492&lt;C5491, "Sell", "")</f>
        <v/>
      </c>
      <c r="V5491" s="4">
        <f t="shared" si="85"/>
        <v>5.7800569565812426E-3</v>
      </c>
    </row>
    <row r="5492" spans="1:22" x14ac:dyDescent="0.25">
      <c r="A5492" s="1">
        <v>37350</v>
      </c>
      <c r="B5492">
        <v>54.87890625</v>
      </c>
      <c r="C5492">
        <v>57.0390625</v>
      </c>
      <c r="D5492">
        <v>39785664</v>
      </c>
      <c r="E5492" t="s">
        <v>11</v>
      </c>
      <c r="F5492" t="s">
        <v>15</v>
      </c>
      <c r="G5492" t="str">
        <f>IF(OR(F5492="Jan",F5492="Feb",F5492="Mar"),"Q1",
IF(OR(F5492="Apr",F5492="May",F5492="Jun"),"Q2",
IF(OR(F5492="Jul",F5492="Aug",F5492="Sep"),"Q3",
IF(OR(F5492="Oct",F5492="Nov",F5492="Dec"),"Q4",""))))</f>
        <v>Q2</v>
      </c>
      <c r="H5492" t="str">
        <f>"Q"&amp;INT((MONTH(A5492)-1)/3)+1</f>
        <v>Q2</v>
      </c>
      <c r="I5492">
        <v>2002</v>
      </c>
      <c r="J5492" t="str">
        <f>IF(C5492&gt;B5492, "Bullish", IF(B5492&gt;C5492, "Bearish", "Neutral"))</f>
        <v>Bullish</v>
      </c>
      <c r="K5492" t="str">
        <f>IF(C5493&gt;C5492, "Buy", "")</f>
        <v/>
      </c>
      <c r="L5492" t="str">
        <f>IF(C5493&lt;C5492, "Sell", "")</f>
        <v>Sell</v>
      </c>
      <c r="V5492" s="4">
        <f t="shared" si="85"/>
        <v>-3.6926572929981534E-2</v>
      </c>
    </row>
    <row r="5493" spans="1:22" x14ac:dyDescent="0.25">
      <c r="A5493" s="1">
        <v>37349</v>
      </c>
      <c r="B5493">
        <v>55</v>
      </c>
      <c r="C5493">
        <v>55.0078125</v>
      </c>
      <c r="D5493">
        <v>28006400</v>
      </c>
      <c r="E5493" t="s">
        <v>10</v>
      </c>
      <c r="F5493" t="s">
        <v>15</v>
      </c>
      <c r="G5493" t="str">
        <f>IF(OR(F5493="Jan",F5493="Feb",F5493="Mar"),"Q1",
IF(OR(F5493="Apr",F5493="May",F5493="Jun"),"Q2",
IF(OR(F5493="Jul",F5493="Aug",F5493="Sep"),"Q3",
IF(OR(F5493="Oct",F5493="Nov",F5493="Dec"),"Q4",""))))</f>
        <v>Q2</v>
      </c>
      <c r="H5493" t="str">
        <f>"Q"&amp;INT((MONTH(A5493)-1)/3)+1</f>
        <v>Q2</v>
      </c>
      <c r="I5493">
        <v>2002</v>
      </c>
      <c r="J5493" t="str">
        <f>IF(C5493&gt;B5493, "Bullish", IF(B5493&gt;C5493, "Bearish", "Neutral"))</f>
        <v>Bullish</v>
      </c>
      <c r="K5493" t="str">
        <f>IF(C5494&gt;C5493, "Buy", "")</f>
        <v>Buy</v>
      </c>
      <c r="L5493" t="str">
        <f>IF(C5494&lt;C5493, "Sell", "")</f>
        <v/>
      </c>
      <c r="V5493" s="4">
        <f t="shared" si="85"/>
        <v>1.1387104389472586E-2</v>
      </c>
    </row>
    <row r="5494" spans="1:22" x14ac:dyDescent="0.25">
      <c r="A5494" s="1">
        <v>37348</v>
      </c>
      <c r="B5494">
        <v>55.745311739999998</v>
      </c>
      <c r="C5494">
        <v>55.641407010000002</v>
      </c>
      <c r="D5494">
        <v>37710784</v>
      </c>
      <c r="E5494" t="s">
        <v>9</v>
      </c>
      <c r="F5494" t="s">
        <v>15</v>
      </c>
      <c r="G5494" t="str">
        <f>IF(OR(F5494="Jan",F5494="Feb",F5494="Mar"),"Q1",
IF(OR(F5494="Apr",F5494="May",F5494="Jun"),"Q2",
IF(OR(F5494="Jul",F5494="Aug",F5494="Sep"),"Q3",
IF(OR(F5494="Oct",F5494="Nov",F5494="Dec"),"Q4",""))))</f>
        <v>Q2</v>
      </c>
      <c r="H5494" t="str">
        <f>"Q"&amp;INT((MONTH(A5494)-1)/3)+1</f>
        <v>Q2</v>
      </c>
      <c r="I5494">
        <v>2002</v>
      </c>
      <c r="J5494" t="str">
        <f>IF(C5494&gt;B5494, "Bullish", IF(B5494&gt;C5494, "Bearish", "Neutral"))</f>
        <v>Bearish</v>
      </c>
      <c r="K5494" t="str">
        <f>IF(C5495&gt;C5494, "Buy", "")</f>
        <v>Buy</v>
      </c>
      <c r="L5494" t="str">
        <f>IF(C5495&lt;C5494, "Sell", "")</f>
        <v/>
      </c>
      <c r="V5494" s="4">
        <f t="shared" si="85"/>
        <v>1.4300726497855599E-3</v>
      </c>
    </row>
    <row r="5495" spans="1:22" x14ac:dyDescent="0.25">
      <c r="A5495" s="1">
        <v>37347</v>
      </c>
      <c r="B5495">
        <v>59.125</v>
      </c>
      <c r="C5495">
        <v>55.721092220000003</v>
      </c>
      <c r="D5495">
        <v>37424832</v>
      </c>
      <c r="E5495" t="s">
        <v>7</v>
      </c>
      <c r="F5495" t="s">
        <v>15</v>
      </c>
      <c r="G5495" t="str">
        <f>IF(OR(F5495="Jan",F5495="Feb",F5495="Mar"),"Q1",
IF(OR(F5495="Apr",F5495="May",F5495="Jun"),"Q2",
IF(OR(F5495="Jul",F5495="Aug",F5495="Sep"),"Q3",
IF(OR(F5495="Oct",F5495="Nov",F5495="Dec"),"Q4",""))))</f>
        <v>Q2</v>
      </c>
      <c r="H5495" t="str">
        <f>"Q"&amp;INT((MONTH(A5495)-1)/3)+1</f>
        <v>Q2</v>
      </c>
      <c r="I5495">
        <v>2002</v>
      </c>
      <c r="J5495" t="str">
        <f>IF(C5495&gt;B5495, "Bullish", IF(B5495&gt;C5495, "Bearish", "Neutral"))</f>
        <v>Bearish</v>
      </c>
      <c r="K5495" t="str">
        <f>IF(C5496&gt;C5495, "Buy", "")</f>
        <v>Buy</v>
      </c>
      <c r="L5495" t="str">
        <f>IF(C5496&lt;C5495, "Sell", "")</f>
        <v/>
      </c>
      <c r="V5495" s="4">
        <f t="shared" si="85"/>
        <v>4.8671555000288372E-2</v>
      </c>
    </row>
    <row r="5496" spans="1:22" x14ac:dyDescent="0.25">
      <c r="A5496" s="1">
        <v>37344</v>
      </c>
      <c r="B5496">
        <v>58.571876529999997</v>
      </c>
      <c r="C5496">
        <v>58.571876529999997</v>
      </c>
      <c r="D5496">
        <v>0</v>
      </c>
      <c r="E5496" t="s">
        <v>12</v>
      </c>
      <c r="F5496" t="s">
        <v>14</v>
      </c>
      <c r="G5496" t="str">
        <f>IF(OR(F5496="Jan",F5496="Feb",F5496="Mar"),"Q1",
IF(OR(F5496="Apr",F5496="May",F5496="Jun"),"Q2",
IF(OR(F5496="Jul",F5496="Aug",F5496="Sep"),"Q3",
IF(OR(F5496="Oct",F5496="Nov",F5496="Dec"),"Q4",""))))</f>
        <v>Q1</v>
      </c>
      <c r="H5496" t="str">
        <f>"Q"&amp;INT((MONTH(A5496)-1)/3)+1</f>
        <v>Q1</v>
      </c>
      <c r="I5496">
        <v>2002</v>
      </c>
      <c r="J5496" t="str">
        <f>IF(C5496&gt;B5496, "Bullish", IF(B5496&gt;C5496, "Bearish", "Neutral"))</f>
        <v>Neutral</v>
      </c>
      <c r="K5496" t="str">
        <f>IF(C5497&gt;C5496, "Buy", "")</f>
        <v/>
      </c>
      <c r="L5496" t="str">
        <f>IF(C5497&lt;C5496, "Sell", "")</f>
        <v/>
      </c>
      <c r="V5496" s="4">
        <f t="shared" si="85"/>
        <v>0</v>
      </c>
    </row>
    <row r="5497" spans="1:22" x14ac:dyDescent="0.25">
      <c r="A5497" s="1">
        <v>37343</v>
      </c>
      <c r="B5497">
        <v>57.657810210000001</v>
      </c>
      <c r="C5497">
        <v>58.571876529999997</v>
      </c>
      <c r="D5497">
        <v>47676096</v>
      </c>
      <c r="E5497" t="s">
        <v>11</v>
      </c>
      <c r="F5497" t="s">
        <v>14</v>
      </c>
      <c r="G5497" t="str">
        <f>IF(OR(F5497="Jan",F5497="Feb",F5497="Mar"),"Q1",
IF(OR(F5497="Apr",F5497="May",F5497="Jun"),"Q2",
IF(OR(F5497="Jul",F5497="Aug",F5497="Sep"),"Q3",
IF(OR(F5497="Oct",F5497="Nov",F5497="Dec"),"Q4",""))))</f>
        <v>Q1</v>
      </c>
      <c r="H5497" t="str">
        <f>"Q"&amp;INT((MONTH(A5497)-1)/3)+1</f>
        <v>Q1</v>
      </c>
      <c r="I5497">
        <v>2002</v>
      </c>
      <c r="J5497" t="str">
        <f>IF(C5497&gt;B5497, "Bullish", IF(B5497&gt;C5497, "Bearish", "Neutral"))</f>
        <v>Bullish</v>
      </c>
      <c r="K5497" t="str">
        <f>IF(C5498&gt;C5497, "Buy", "")</f>
        <v/>
      </c>
      <c r="L5497" t="str">
        <f>IF(C5498&lt;C5497, "Sell", "")</f>
        <v>Sell</v>
      </c>
      <c r="V5497" s="4">
        <f t="shared" si="85"/>
        <v>-1.8516797527654762E-2</v>
      </c>
    </row>
    <row r="5498" spans="1:22" x14ac:dyDescent="0.25">
      <c r="A5498" s="1">
        <v>37342</v>
      </c>
      <c r="B5498">
        <v>62.5</v>
      </c>
      <c r="C5498">
        <v>57.507030489999998</v>
      </c>
      <c r="D5498">
        <v>25979840</v>
      </c>
      <c r="E5498" t="s">
        <v>10</v>
      </c>
      <c r="F5498" t="s">
        <v>14</v>
      </c>
      <c r="G5498" t="str">
        <f>IF(OR(F5498="Jan",F5498="Feb",F5498="Mar"),"Q1",
IF(OR(F5498="Apr",F5498="May",F5498="Jun"),"Q2",
IF(OR(F5498="Jul",F5498="Aug",F5498="Sep"),"Q3",
IF(OR(F5498="Oct",F5498="Nov",F5498="Dec"),"Q4",""))))</f>
        <v>Q1</v>
      </c>
      <c r="H5498" t="str">
        <f>"Q"&amp;INT((MONTH(A5498)-1)/3)+1</f>
        <v>Q1</v>
      </c>
      <c r="I5498">
        <v>2002</v>
      </c>
      <c r="J5498" t="str">
        <f>IF(C5498&gt;B5498, "Bullish", IF(B5498&gt;C5498, "Bearish", "Neutral"))</f>
        <v>Bearish</v>
      </c>
      <c r="K5498" t="str">
        <f>IF(C5499&gt;C5498, "Buy", "")</f>
        <v/>
      </c>
      <c r="L5498" t="str">
        <f>IF(C5499&lt;C5498, "Sell", "")</f>
        <v>Sell</v>
      </c>
      <c r="V5498" s="4">
        <f t="shared" si="85"/>
        <v>-1.1969104505602612E-3</v>
      </c>
    </row>
    <row r="5499" spans="1:22" x14ac:dyDescent="0.25">
      <c r="A5499" s="1">
        <v>37341</v>
      </c>
      <c r="B5499">
        <v>59.84375</v>
      </c>
      <c r="C5499">
        <v>57.438282010000002</v>
      </c>
      <c r="D5499">
        <v>35463232</v>
      </c>
      <c r="E5499" t="s">
        <v>9</v>
      </c>
      <c r="F5499" t="s">
        <v>14</v>
      </c>
      <c r="G5499" t="str">
        <f>IF(OR(F5499="Jan",F5499="Feb",F5499="Mar"),"Q1",
IF(OR(F5499="Apr",F5499="May",F5499="Jun"),"Q2",
IF(OR(F5499="Jul",F5499="Aug",F5499="Sep"),"Q3",
IF(OR(F5499="Oct",F5499="Nov",F5499="Dec"),"Q4",""))))</f>
        <v>Q1</v>
      </c>
      <c r="H5499" t="str">
        <f>"Q"&amp;INT((MONTH(A5499)-1)/3)+1</f>
        <v>Q1</v>
      </c>
      <c r="I5499">
        <v>2002</v>
      </c>
      <c r="J5499" t="str">
        <f>IF(C5499&gt;B5499, "Bullish", IF(B5499&gt;C5499, "Bearish", "Neutral"))</f>
        <v>Bearish</v>
      </c>
      <c r="K5499" t="str">
        <f>IF(C5500&gt;C5499, "Buy", "")</f>
        <v>Buy</v>
      </c>
      <c r="L5499" t="str">
        <f>IF(C5500&lt;C5499, "Sell", "")</f>
        <v/>
      </c>
      <c r="V5499" s="4">
        <f t="shared" si="85"/>
        <v>4.0921980079595174E-2</v>
      </c>
    </row>
    <row r="5500" spans="1:22" x14ac:dyDescent="0.25">
      <c r="A5500" s="1">
        <v>37340</v>
      </c>
      <c r="B5500">
        <v>59.889060970000003</v>
      </c>
      <c r="C5500">
        <v>59.889060970000003</v>
      </c>
      <c r="D5500">
        <v>0</v>
      </c>
      <c r="E5500" t="s">
        <v>7</v>
      </c>
      <c r="F5500" t="s">
        <v>14</v>
      </c>
      <c r="G5500" t="str">
        <f>IF(OR(F5500="Jan",F5500="Feb",F5500="Mar"),"Q1",
IF(OR(F5500="Apr",F5500="May",F5500="Jun"),"Q2",
IF(OR(F5500="Jul",F5500="Aug",F5500="Sep"),"Q3",
IF(OR(F5500="Oct",F5500="Nov",F5500="Dec"),"Q4",""))))</f>
        <v>Q1</v>
      </c>
      <c r="H5500" t="str">
        <f>"Q"&amp;INT((MONTH(A5500)-1)/3)+1</f>
        <v>Q1</v>
      </c>
      <c r="I5500">
        <v>2002</v>
      </c>
      <c r="J5500" t="str">
        <f>IF(C5500&gt;B5500, "Bullish", IF(B5500&gt;C5500, "Bearish", "Neutral"))</f>
        <v>Neutral</v>
      </c>
      <c r="K5500" t="str">
        <f>IF(C5501&gt;C5500, "Buy", "")</f>
        <v/>
      </c>
      <c r="L5500" t="str">
        <f>IF(C5501&lt;C5500, "Sell", "")</f>
        <v/>
      </c>
      <c r="V5500" s="4">
        <f t="shared" si="85"/>
        <v>0</v>
      </c>
    </row>
    <row r="5501" spans="1:22" x14ac:dyDescent="0.25">
      <c r="A5501" s="1">
        <v>37337</v>
      </c>
      <c r="B5501">
        <v>60.828125</v>
      </c>
      <c r="C5501">
        <v>59.889060970000003</v>
      </c>
      <c r="D5501">
        <v>37824896</v>
      </c>
      <c r="E5501" t="s">
        <v>12</v>
      </c>
      <c r="F5501" t="s">
        <v>14</v>
      </c>
      <c r="G5501" t="str">
        <f>IF(OR(F5501="Jan",F5501="Feb",F5501="Mar"),"Q1",
IF(OR(F5501="Apr",F5501="May",F5501="Jun"),"Q2",
IF(OR(F5501="Jul",F5501="Aug",F5501="Sep"),"Q3",
IF(OR(F5501="Oct",F5501="Nov",F5501="Dec"),"Q4",""))))</f>
        <v>Q1</v>
      </c>
      <c r="H5501" t="str">
        <f>"Q"&amp;INT((MONTH(A5501)-1)/3)+1</f>
        <v>Q1</v>
      </c>
      <c r="I5501">
        <v>2002</v>
      </c>
      <c r="J5501" t="str">
        <f>IF(C5501&gt;B5501, "Bullish", IF(B5501&gt;C5501, "Bearish", "Neutral"))</f>
        <v>Bearish</v>
      </c>
      <c r="K5501" t="str">
        <f>IF(C5502&gt;C5501, "Buy", "")</f>
        <v/>
      </c>
      <c r="L5501" t="str">
        <f>IF(C5502&lt;C5501, "Sell", "")</f>
        <v>Sell</v>
      </c>
      <c r="V5501" s="4">
        <f t="shared" si="85"/>
        <v>-2.2749727604871512E-3</v>
      </c>
    </row>
    <row r="5502" spans="1:22" x14ac:dyDescent="0.25">
      <c r="A5502" s="1">
        <v>37336</v>
      </c>
      <c r="B5502">
        <v>60.765625</v>
      </c>
      <c r="C5502">
        <v>59.753124239999998</v>
      </c>
      <c r="D5502">
        <v>21713280</v>
      </c>
      <c r="E5502" t="s">
        <v>11</v>
      </c>
      <c r="F5502" t="s">
        <v>14</v>
      </c>
      <c r="G5502" t="str">
        <f>IF(OR(F5502="Jan",F5502="Feb",F5502="Mar"),"Q1",
IF(OR(F5502="Apr",F5502="May",F5502="Jun"),"Q2",
IF(OR(F5502="Jul",F5502="Aug",F5502="Sep"),"Q3",
IF(OR(F5502="Oct",F5502="Nov",F5502="Dec"),"Q4",""))))</f>
        <v>Q1</v>
      </c>
      <c r="H5502" t="str">
        <f>"Q"&amp;INT((MONTH(A5502)-1)/3)+1</f>
        <v>Q1</v>
      </c>
      <c r="I5502">
        <v>2002</v>
      </c>
      <c r="J5502" t="str">
        <f>IF(C5502&gt;B5502, "Bullish", IF(B5502&gt;C5502, "Bearish", "Neutral"))</f>
        <v>Bearish</v>
      </c>
      <c r="K5502" t="str">
        <f>IF(C5503&gt;C5502, "Buy", "")</f>
        <v>Buy</v>
      </c>
      <c r="L5502" t="str">
        <f>IF(C5503&lt;C5502, "Sell", "")</f>
        <v/>
      </c>
      <c r="V5502" s="4">
        <f t="shared" si="85"/>
        <v>2.0453143859622522E-2</v>
      </c>
    </row>
    <row r="5503" spans="1:22" x14ac:dyDescent="0.25">
      <c r="A5503" s="1">
        <v>37335</v>
      </c>
      <c r="B5503">
        <v>61.796875</v>
      </c>
      <c r="C5503">
        <v>61.000782010000002</v>
      </c>
      <c r="D5503">
        <v>33572544</v>
      </c>
      <c r="E5503" t="s">
        <v>10</v>
      </c>
      <c r="F5503" t="s">
        <v>14</v>
      </c>
      <c r="G5503" t="str">
        <f>IF(OR(F5503="Jan",F5503="Feb",F5503="Mar"),"Q1",
IF(OR(F5503="Apr",F5503="May",F5503="Jun"),"Q2",
IF(OR(F5503="Jul",F5503="Aug",F5503="Sep"),"Q3",
IF(OR(F5503="Oct",F5503="Nov",F5503="Dec"),"Q4",""))))</f>
        <v>Q1</v>
      </c>
      <c r="H5503" t="str">
        <f>"Q"&amp;INT((MONTH(A5503)-1)/3)+1</f>
        <v>Q1</v>
      </c>
      <c r="I5503">
        <v>2002</v>
      </c>
      <c r="J5503" t="str">
        <f>IF(C5503&gt;B5503, "Bullish", IF(B5503&gt;C5503, "Bearish", "Neutral"))</f>
        <v>Bearish</v>
      </c>
      <c r="K5503" t="str">
        <f>IF(C5504&gt;C5503, "Buy", "")</f>
        <v>Buy</v>
      </c>
      <c r="L5503" t="str">
        <f>IF(C5504&lt;C5503, "Sell", "")</f>
        <v/>
      </c>
      <c r="V5503" s="4">
        <f t="shared" si="85"/>
        <v>1.1282492066863721E-2</v>
      </c>
    </row>
    <row r="5504" spans="1:22" x14ac:dyDescent="0.25">
      <c r="A5504" s="1">
        <v>37334</v>
      </c>
      <c r="B5504">
        <v>62.359375</v>
      </c>
      <c r="C5504">
        <v>61.696876529999997</v>
      </c>
      <c r="D5504">
        <v>33368640</v>
      </c>
      <c r="E5504" t="s">
        <v>9</v>
      </c>
      <c r="F5504" t="s">
        <v>14</v>
      </c>
      <c r="G5504" t="str">
        <f>IF(OR(F5504="Jan",F5504="Feb",F5504="Mar"),"Q1",
IF(OR(F5504="Apr",F5504="May",F5504="Jun"),"Q2",
IF(OR(F5504="Jul",F5504="Aug",F5504="Sep"),"Q3",
IF(OR(F5504="Oct",F5504="Nov",F5504="Dec"),"Q4",""))))</f>
        <v>Q1</v>
      </c>
      <c r="H5504" t="str">
        <f>"Q"&amp;INT((MONTH(A5504)-1)/3)+1</f>
        <v>Q1</v>
      </c>
      <c r="I5504">
        <v>2002</v>
      </c>
      <c r="J5504" t="str">
        <f>IF(C5504&gt;B5504, "Bullish", IF(B5504&gt;C5504, "Bearish", "Neutral"))</f>
        <v>Bearish</v>
      </c>
      <c r="K5504" t="str">
        <f>IF(C5505&gt;C5504, "Buy", "")</f>
        <v>Buy</v>
      </c>
      <c r="L5504" t="str">
        <f>IF(C5505&lt;C5504, "Sell", "")</f>
        <v/>
      </c>
      <c r="V5504" s="4">
        <f t="shared" si="85"/>
        <v>1.1020387446997862E-2</v>
      </c>
    </row>
    <row r="5505" spans="1:22" x14ac:dyDescent="0.25">
      <c r="A5505" s="1">
        <v>37333</v>
      </c>
      <c r="B5505">
        <v>63.714061739999998</v>
      </c>
      <c r="C5505">
        <v>62.384376529999997</v>
      </c>
      <c r="D5505">
        <v>29203072</v>
      </c>
      <c r="E5505" t="s">
        <v>7</v>
      </c>
      <c r="F5505" t="s">
        <v>14</v>
      </c>
      <c r="G5505" t="str">
        <f>IF(OR(F5505="Jan",F5505="Feb",F5505="Mar"),"Q1",
IF(OR(F5505="Apr",F5505="May",F5505="Jun"),"Q2",
IF(OR(F5505="Jul",F5505="Aug",F5505="Sep"),"Q3",
IF(OR(F5505="Oct",F5505="Nov",F5505="Dec"),"Q4",""))))</f>
        <v>Q1</v>
      </c>
      <c r="H5505" t="str">
        <f>"Q"&amp;INT((MONTH(A5505)-1)/3)+1</f>
        <v>Q1</v>
      </c>
      <c r="I5505">
        <v>2002</v>
      </c>
      <c r="J5505" t="str">
        <f>IF(C5505&gt;B5505, "Bullish", IF(B5505&gt;C5505, "Bearish", "Neutral"))</f>
        <v>Bearish</v>
      </c>
      <c r="K5505" t="str">
        <f>IF(C5506&gt;C5505, "Buy", "")</f>
        <v>Buy</v>
      </c>
      <c r="L5505" t="str">
        <f>IF(C5506&lt;C5505, "Sell", "")</f>
        <v/>
      </c>
      <c r="V5505" s="4">
        <f t="shared" si="85"/>
        <v>5.7568505253483926E-4</v>
      </c>
    </row>
    <row r="5506" spans="1:22" x14ac:dyDescent="0.25">
      <c r="A5506" s="1">
        <v>37330</v>
      </c>
      <c r="B5506">
        <v>63.125</v>
      </c>
      <c r="C5506">
        <v>62.420310970000003</v>
      </c>
      <c r="D5506">
        <v>52188032</v>
      </c>
      <c r="E5506" t="s">
        <v>12</v>
      </c>
      <c r="F5506" t="s">
        <v>14</v>
      </c>
      <c r="G5506" t="str">
        <f>IF(OR(F5506="Jan",F5506="Feb",F5506="Mar"),"Q1",
IF(OR(F5506="Apr",F5506="May",F5506="Jun"),"Q2",
IF(OR(F5506="Jul",F5506="Aug",F5506="Sep"),"Q3",
IF(OR(F5506="Oct",F5506="Nov",F5506="Dec"),"Q4",""))))</f>
        <v>Q1</v>
      </c>
      <c r="H5506" t="str">
        <f>"Q"&amp;INT((MONTH(A5506)-1)/3)+1</f>
        <v>Q1</v>
      </c>
      <c r="I5506">
        <v>2002</v>
      </c>
      <c r="J5506" t="str">
        <f>IF(C5506&gt;B5506, "Bullish", IF(B5506&gt;C5506, "Bearish", "Neutral"))</f>
        <v>Bearish</v>
      </c>
      <c r="K5506" t="str">
        <f>IF(C5507&gt;C5506, "Buy", "")</f>
        <v>Buy</v>
      </c>
      <c r="L5506" t="str">
        <f>IF(C5507&lt;C5506, "Sell", "")</f>
        <v/>
      </c>
      <c r="V5506" s="4">
        <f t="shared" si="85"/>
        <v>1.1126698949335568E-2</v>
      </c>
    </row>
    <row r="5507" spans="1:22" x14ac:dyDescent="0.25">
      <c r="A5507" s="1">
        <v>37329</v>
      </c>
      <c r="B5507">
        <v>62.5</v>
      </c>
      <c r="C5507">
        <v>63.122657779999997</v>
      </c>
      <c r="D5507">
        <v>36547648</v>
      </c>
      <c r="E5507" t="s">
        <v>11</v>
      </c>
      <c r="F5507" t="s">
        <v>14</v>
      </c>
      <c r="G5507" t="str">
        <f>IF(OR(F5507="Jan",F5507="Feb",F5507="Mar"),"Q1",
IF(OR(F5507="Apr",F5507="May",F5507="Jun"),"Q2",
IF(OR(F5507="Jul",F5507="Aug",F5507="Sep"),"Q3",
IF(OR(F5507="Oct",F5507="Nov",F5507="Dec"),"Q4",""))))</f>
        <v>Q1</v>
      </c>
      <c r="H5507" t="str">
        <f>"Q"&amp;INT((MONTH(A5507)-1)/3)+1</f>
        <v>Q1</v>
      </c>
      <c r="I5507">
        <v>2002</v>
      </c>
      <c r="J5507" t="str">
        <f>IF(C5507&gt;B5507, "Bullish", IF(B5507&gt;C5507, "Bearish", "Neutral"))</f>
        <v>Bullish</v>
      </c>
      <c r="K5507" t="str">
        <f>IF(C5508&gt;C5507, "Buy", "")</f>
        <v>Buy</v>
      </c>
      <c r="L5507" t="str">
        <f>IF(C5508&lt;C5507, "Sell", "")</f>
        <v/>
      </c>
      <c r="V5507" s="4">
        <f t="shared" ref="V5507:V5570" si="86">(C5508-C5507)/C5508</f>
        <v>3.9080438962663206E-3</v>
      </c>
    </row>
    <row r="5508" spans="1:22" x14ac:dyDescent="0.25">
      <c r="A5508" s="1">
        <v>37328</v>
      </c>
      <c r="B5508">
        <v>64.685935970000003</v>
      </c>
      <c r="C5508">
        <v>63.370311739999998</v>
      </c>
      <c r="D5508">
        <v>42688128</v>
      </c>
      <c r="E5508" t="s">
        <v>10</v>
      </c>
      <c r="F5508" t="s">
        <v>14</v>
      </c>
      <c r="G5508" t="str">
        <f>IF(OR(F5508="Jan",F5508="Feb",F5508="Mar"),"Q1",
IF(OR(F5508="Apr",F5508="May",F5508="Jun"),"Q2",
IF(OR(F5508="Jul",F5508="Aug",F5508="Sep"),"Q3",
IF(OR(F5508="Oct",F5508="Nov",F5508="Dec"),"Q4",""))))</f>
        <v>Q1</v>
      </c>
      <c r="H5508" t="str">
        <f>"Q"&amp;INT((MONTH(A5508)-1)/3)+1</f>
        <v>Q1</v>
      </c>
      <c r="I5508">
        <v>2002</v>
      </c>
      <c r="J5508" t="str">
        <f>IF(C5508&gt;B5508, "Bullish", IF(B5508&gt;C5508, "Bearish", "Neutral"))</f>
        <v>Bearish</v>
      </c>
      <c r="K5508" t="str">
        <f>IF(C5509&gt;C5508, "Buy", "")</f>
        <v>Buy</v>
      </c>
      <c r="L5508" t="str">
        <f>IF(C5509&lt;C5508, "Sell", "")</f>
        <v/>
      </c>
      <c r="V5508" s="4">
        <f t="shared" si="86"/>
        <v>3.2017886899246624E-2</v>
      </c>
    </row>
    <row r="5509" spans="1:22" x14ac:dyDescent="0.25">
      <c r="A5509" s="1">
        <v>37327</v>
      </c>
      <c r="B5509">
        <v>65.625</v>
      </c>
      <c r="C5509">
        <v>65.466407779999997</v>
      </c>
      <c r="D5509">
        <v>55556480</v>
      </c>
      <c r="E5509" t="s">
        <v>9</v>
      </c>
      <c r="F5509" t="s">
        <v>14</v>
      </c>
      <c r="G5509" t="str">
        <f>IF(OR(F5509="Jan",F5509="Feb",F5509="Mar"),"Q1",
IF(OR(F5509="Apr",F5509="May",F5509="Jun"),"Q2",
IF(OR(F5509="Jul",F5509="Aug",F5509="Sep"),"Q3",
IF(OR(F5509="Oct",F5509="Nov",F5509="Dec"),"Q4",""))))</f>
        <v>Q1</v>
      </c>
      <c r="H5509" t="str">
        <f>"Q"&amp;INT((MONTH(A5509)-1)/3)+1</f>
        <v>Q1</v>
      </c>
      <c r="I5509">
        <v>2002</v>
      </c>
      <c r="J5509" t="str">
        <f>IF(C5509&gt;B5509, "Bullish", IF(B5509&gt;C5509, "Bearish", "Neutral"))</f>
        <v>Bearish</v>
      </c>
      <c r="K5509" t="str">
        <f>IF(C5510&gt;C5509, "Buy", "")</f>
        <v>Buy</v>
      </c>
      <c r="L5509" t="str">
        <f>IF(C5510&lt;C5509, "Sell", "")</f>
        <v/>
      </c>
      <c r="V5509" s="4">
        <f t="shared" si="86"/>
        <v>1.1233193332612983E-2</v>
      </c>
    </row>
    <row r="5510" spans="1:22" x14ac:dyDescent="0.25">
      <c r="A5510" s="1">
        <v>37326</v>
      </c>
      <c r="B5510">
        <v>66.015625</v>
      </c>
      <c r="C5510">
        <v>66.210159300000001</v>
      </c>
      <c r="D5510">
        <v>66345920</v>
      </c>
      <c r="E5510" t="s">
        <v>7</v>
      </c>
      <c r="F5510" t="s">
        <v>14</v>
      </c>
      <c r="G5510" t="str">
        <f>IF(OR(F5510="Jan",F5510="Feb",F5510="Mar"),"Q1",
IF(OR(F5510="Apr",F5510="May",F5510="Jun"),"Q2",
IF(OR(F5510="Jul",F5510="Aug",F5510="Sep"),"Q3",
IF(OR(F5510="Oct",F5510="Nov",F5510="Dec"),"Q4",""))))</f>
        <v>Q1</v>
      </c>
      <c r="H5510" t="str">
        <f>"Q"&amp;INT((MONTH(A5510)-1)/3)+1</f>
        <v>Q1</v>
      </c>
      <c r="I5510">
        <v>2002</v>
      </c>
      <c r="J5510" t="str">
        <f>IF(C5510&gt;B5510, "Bullish", IF(B5510&gt;C5510, "Bearish", "Neutral"))</f>
        <v>Bullish</v>
      </c>
      <c r="K5510" t="str">
        <f>IF(C5511&gt;C5510, "Buy", "")</f>
        <v/>
      </c>
      <c r="L5510" t="str">
        <f>IF(C5511&lt;C5510, "Sell", "")</f>
        <v>Sell</v>
      </c>
      <c r="V5510" s="4">
        <f t="shared" si="86"/>
        <v>-1.6428779576882291E-3</v>
      </c>
    </row>
    <row r="5511" spans="1:22" x14ac:dyDescent="0.25">
      <c r="A5511" s="1">
        <v>37323</v>
      </c>
      <c r="B5511">
        <v>65.3125</v>
      </c>
      <c r="C5511">
        <v>66.1015625</v>
      </c>
      <c r="D5511">
        <v>67260352</v>
      </c>
      <c r="E5511" t="s">
        <v>12</v>
      </c>
      <c r="F5511" t="s">
        <v>14</v>
      </c>
      <c r="G5511" t="str">
        <f>IF(OR(F5511="Jan",F5511="Feb",F5511="Mar"),"Q1",
IF(OR(F5511="Apr",F5511="May",F5511="Jun"),"Q2",
IF(OR(F5511="Jul",F5511="Aug",F5511="Sep"),"Q3",
IF(OR(F5511="Oct",F5511="Nov",F5511="Dec"),"Q4",""))))</f>
        <v>Q1</v>
      </c>
      <c r="H5511" t="str">
        <f>"Q"&amp;INT((MONTH(A5511)-1)/3)+1</f>
        <v>Q1</v>
      </c>
      <c r="I5511">
        <v>2002</v>
      </c>
      <c r="J5511" t="str">
        <f>IF(C5511&gt;B5511, "Bullish", IF(B5511&gt;C5511, "Bearish", "Neutral"))</f>
        <v>Bullish</v>
      </c>
      <c r="K5511" t="str">
        <f>IF(C5512&gt;C5511, "Buy", "")</f>
        <v/>
      </c>
      <c r="L5511" t="str">
        <f>IF(C5512&lt;C5511, "Sell", "")</f>
        <v>Sell</v>
      </c>
      <c r="V5511" s="4">
        <f t="shared" si="86"/>
        <v>-2.5252696151352626E-2</v>
      </c>
    </row>
    <row r="5512" spans="1:22" x14ac:dyDescent="0.25">
      <c r="A5512" s="1">
        <v>37322</v>
      </c>
      <c r="B5512">
        <v>61.876560210000001</v>
      </c>
      <c r="C5512">
        <v>64.473434449999999</v>
      </c>
      <c r="D5512">
        <v>67763264</v>
      </c>
      <c r="E5512" t="s">
        <v>11</v>
      </c>
      <c r="F5512" t="s">
        <v>14</v>
      </c>
      <c r="G5512" t="str">
        <f>IF(OR(F5512="Jan",F5512="Feb",F5512="Mar"),"Q1",
IF(OR(F5512="Apr",F5512="May",F5512="Jun"),"Q2",
IF(OR(F5512="Jul",F5512="Aug",F5512="Sep"),"Q3",
IF(OR(F5512="Oct",F5512="Nov",F5512="Dec"),"Q4",""))))</f>
        <v>Q1</v>
      </c>
      <c r="H5512" t="str">
        <f>"Q"&amp;INT((MONTH(A5512)-1)/3)+1</f>
        <v>Q1</v>
      </c>
      <c r="I5512">
        <v>2002</v>
      </c>
      <c r="J5512" t="str">
        <f>IF(C5512&gt;B5512, "Bullish", IF(B5512&gt;C5512, "Bearish", "Neutral"))</f>
        <v>Bullish</v>
      </c>
      <c r="K5512" t="str">
        <f>IF(C5513&gt;C5512, "Buy", "")</f>
        <v/>
      </c>
      <c r="L5512" t="str">
        <f>IF(C5513&lt;C5512, "Sell", "")</f>
        <v>Sell</v>
      </c>
      <c r="V5512" s="4">
        <f t="shared" si="86"/>
        <v>-5.2130933558228669E-2</v>
      </c>
    </row>
    <row r="5513" spans="1:22" x14ac:dyDescent="0.25">
      <c r="A5513" s="1">
        <v>37321</v>
      </c>
      <c r="B5513">
        <v>60.17578125</v>
      </c>
      <c r="C5513">
        <v>61.278907779999997</v>
      </c>
      <c r="D5513">
        <v>46348032</v>
      </c>
      <c r="E5513" t="s">
        <v>10</v>
      </c>
      <c r="F5513" t="s">
        <v>14</v>
      </c>
      <c r="G5513" t="str">
        <f>IF(OR(F5513="Jan",F5513="Feb",F5513="Mar"),"Q1",
IF(OR(F5513="Apr",F5513="May",F5513="Jun"),"Q2",
IF(OR(F5513="Jul",F5513="Aug",F5513="Sep"),"Q3",
IF(OR(F5513="Oct",F5513="Nov",F5513="Dec"),"Q4",""))))</f>
        <v>Q1</v>
      </c>
      <c r="H5513" t="str">
        <f>"Q"&amp;INT((MONTH(A5513)-1)/3)+1</f>
        <v>Q1</v>
      </c>
      <c r="I5513">
        <v>2002</v>
      </c>
      <c r="J5513" t="str">
        <f>IF(C5513&gt;B5513, "Bullish", IF(B5513&gt;C5513, "Bearish", "Neutral"))</f>
        <v>Bullish</v>
      </c>
      <c r="K5513" t="str">
        <f>IF(C5514&gt;C5513, "Buy", "")</f>
        <v/>
      </c>
      <c r="L5513" t="str">
        <f>IF(C5514&lt;C5513, "Sell", "")</f>
        <v>Sell</v>
      </c>
      <c r="V5513" s="4">
        <f t="shared" si="86"/>
        <v>-2.3407277411385319E-2</v>
      </c>
    </row>
    <row r="5514" spans="1:22" x14ac:dyDescent="0.25">
      <c r="A5514" s="1">
        <v>37320</v>
      </c>
      <c r="B5514">
        <v>58.203125</v>
      </c>
      <c r="C5514">
        <v>59.877342220000003</v>
      </c>
      <c r="D5514">
        <v>57384832</v>
      </c>
      <c r="E5514" t="s">
        <v>9</v>
      </c>
      <c r="F5514" t="s">
        <v>14</v>
      </c>
      <c r="G5514" t="str">
        <f>IF(OR(F5514="Jan",F5514="Feb",F5514="Mar"),"Q1",
IF(OR(F5514="Apr",F5514="May",F5514="Jun"),"Q2",
IF(OR(F5514="Jul",F5514="Aug",F5514="Sep"),"Q3",
IF(OR(F5514="Oct",F5514="Nov",F5514="Dec"),"Q4",""))))</f>
        <v>Q1</v>
      </c>
      <c r="H5514" t="str">
        <f>"Q"&amp;INT((MONTH(A5514)-1)/3)+1</f>
        <v>Q1</v>
      </c>
      <c r="I5514">
        <v>2002</v>
      </c>
      <c r="J5514" t="str">
        <f>IF(C5514&gt;B5514, "Bullish", IF(B5514&gt;C5514, "Bearish", "Neutral"))</f>
        <v>Bullish</v>
      </c>
      <c r="K5514" t="str">
        <f>IF(C5515&gt;C5514, "Buy", "")</f>
        <v/>
      </c>
      <c r="L5514" t="str">
        <f>IF(C5515&lt;C5514, "Sell", "")</f>
        <v>Sell</v>
      </c>
      <c r="V5514" s="4">
        <f t="shared" si="86"/>
        <v>-5.1344280406035711E-2</v>
      </c>
    </row>
    <row r="5515" spans="1:22" x14ac:dyDescent="0.25">
      <c r="A5515" s="1">
        <v>37319</v>
      </c>
      <c r="B5515">
        <v>57.8125</v>
      </c>
      <c r="C5515">
        <v>56.953125</v>
      </c>
      <c r="D5515">
        <v>32084096</v>
      </c>
      <c r="E5515" t="s">
        <v>7</v>
      </c>
      <c r="F5515" t="s">
        <v>14</v>
      </c>
      <c r="G5515" t="str">
        <f>IF(OR(F5515="Jan",F5515="Feb",F5515="Mar"),"Q1",
IF(OR(F5515="Apr",F5515="May",F5515="Jun"),"Q2",
IF(OR(F5515="Jul",F5515="Aug",F5515="Sep"),"Q3",
IF(OR(F5515="Oct",F5515="Nov",F5515="Dec"),"Q4",""))))</f>
        <v>Q1</v>
      </c>
      <c r="H5515" t="str">
        <f>"Q"&amp;INT((MONTH(A5515)-1)/3)+1</f>
        <v>Q1</v>
      </c>
      <c r="I5515">
        <v>2002</v>
      </c>
      <c r="J5515" t="str">
        <f>IF(C5515&gt;B5515, "Bullish", IF(B5515&gt;C5515, "Bearish", "Neutral"))</f>
        <v>Bearish</v>
      </c>
      <c r="K5515" t="str">
        <f>IF(C5516&gt;C5515, "Buy", "")</f>
        <v/>
      </c>
      <c r="L5515" t="str">
        <f>IF(C5516&lt;C5515, "Sell", "")</f>
        <v>Sell</v>
      </c>
      <c r="V5515" s="4">
        <f t="shared" si="86"/>
        <v>-8.4382348872596488E-3</v>
      </c>
    </row>
    <row r="5516" spans="1:22" x14ac:dyDescent="0.25">
      <c r="A5516" s="1">
        <v>37316</v>
      </c>
      <c r="B5516">
        <v>54.84375</v>
      </c>
      <c r="C5516">
        <v>56.4765625</v>
      </c>
      <c r="D5516">
        <v>29193024</v>
      </c>
      <c r="E5516" t="s">
        <v>12</v>
      </c>
      <c r="F5516" t="s">
        <v>14</v>
      </c>
      <c r="G5516" t="str">
        <f>IF(OR(F5516="Jan",F5516="Feb",F5516="Mar"),"Q1",
IF(OR(F5516="Apr",F5516="May",F5516="Jun"),"Q2",
IF(OR(F5516="Jul",F5516="Aug",F5516="Sep"),"Q3",
IF(OR(F5516="Oct",F5516="Nov",F5516="Dec"),"Q4",""))))</f>
        <v>Q1</v>
      </c>
      <c r="H5516" t="str">
        <f>"Q"&amp;INT((MONTH(A5516)-1)/3)+1</f>
        <v>Q1</v>
      </c>
      <c r="I5516">
        <v>2002</v>
      </c>
      <c r="J5516" t="str">
        <f>IF(C5516&gt;B5516, "Bullish", IF(B5516&gt;C5516, "Bearish", "Neutral"))</f>
        <v>Bullish</v>
      </c>
      <c r="K5516" t="str">
        <f>IF(C5517&gt;C5516, "Buy", "")</f>
        <v/>
      </c>
      <c r="L5516" t="str">
        <f>IF(C5517&lt;C5516, "Sell", "")</f>
        <v>Sell</v>
      </c>
      <c r="V5516" s="4">
        <f t="shared" si="86"/>
        <v>-2.2981334798117273E-2</v>
      </c>
    </row>
    <row r="5517" spans="1:22" x14ac:dyDescent="0.25">
      <c r="A5517" s="1">
        <v>37315</v>
      </c>
      <c r="B5517">
        <v>59.84375</v>
      </c>
      <c r="C5517">
        <v>55.207813260000002</v>
      </c>
      <c r="D5517">
        <v>54657216</v>
      </c>
      <c r="E5517" t="s">
        <v>11</v>
      </c>
      <c r="F5517" t="s">
        <v>13</v>
      </c>
      <c r="G5517" t="str">
        <f>IF(OR(F5517="Jan",F5517="Feb",F5517="Mar"),"Q1",
IF(OR(F5517="Apr",F5517="May",F5517="Jun"),"Q2",
IF(OR(F5517="Jul",F5517="Aug",F5517="Sep"),"Q3",
IF(OR(F5517="Oct",F5517="Nov",F5517="Dec"),"Q4",""))))</f>
        <v>Q1</v>
      </c>
      <c r="H5517" t="str">
        <f>"Q"&amp;INT((MONTH(A5517)-1)/3)+1</f>
        <v>Q1</v>
      </c>
      <c r="I5517">
        <v>2002</v>
      </c>
      <c r="J5517" t="str">
        <f>IF(C5517&gt;B5517, "Bullish", IF(B5517&gt;C5517, "Bearish", "Neutral"))</f>
        <v>Bearish</v>
      </c>
      <c r="K5517" t="str">
        <f>IF(C5518&gt;C5517, "Buy", "")</f>
        <v>Buy</v>
      </c>
      <c r="L5517" t="str">
        <f>IF(C5518&lt;C5517, "Sell", "")</f>
        <v/>
      </c>
      <c r="V5517" s="4">
        <f t="shared" si="86"/>
        <v>7.8658106766953964E-2</v>
      </c>
    </row>
    <row r="5518" spans="1:22" x14ac:dyDescent="0.25">
      <c r="A5518" s="1">
        <v>37314</v>
      </c>
      <c r="B5518">
        <v>60.3125</v>
      </c>
      <c r="C5518">
        <v>59.921092989999998</v>
      </c>
      <c r="D5518">
        <v>30092928</v>
      </c>
      <c r="E5518" t="s">
        <v>10</v>
      </c>
      <c r="F5518" t="s">
        <v>13</v>
      </c>
      <c r="G5518" t="str">
        <f>IF(OR(F5518="Jan",F5518="Feb",F5518="Mar"),"Q1",
IF(OR(F5518="Apr",F5518="May",F5518="Jun"),"Q2",
IF(OR(F5518="Jul",F5518="Aug",F5518="Sep"),"Q3",
IF(OR(F5518="Oct",F5518="Nov",F5518="Dec"),"Q4",""))))</f>
        <v>Q1</v>
      </c>
      <c r="H5518" t="str">
        <f>"Q"&amp;INT((MONTH(A5518)-1)/3)+1</f>
        <v>Q1</v>
      </c>
      <c r="I5518">
        <v>2002</v>
      </c>
      <c r="J5518" t="str">
        <f>IF(C5518&gt;B5518, "Bullish", IF(B5518&gt;C5518, "Bearish", "Neutral"))</f>
        <v>Bearish</v>
      </c>
      <c r="K5518" t="str">
        <f>IF(C5519&gt;C5518, "Buy", "")</f>
        <v>Buy</v>
      </c>
      <c r="L5518" t="str">
        <f>IF(C5519&lt;C5518, "Sell", "")</f>
        <v/>
      </c>
      <c r="V5518" s="4">
        <f t="shared" si="86"/>
        <v>5.4732079419828874E-4</v>
      </c>
    </row>
    <row r="5519" spans="1:22" x14ac:dyDescent="0.25">
      <c r="A5519" s="1">
        <v>37313</v>
      </c>
      <c r="B5519">
        <v>58.830467220000003</v>
      </c>
      <c r="C5519">
        <v>59.953907010000002</v>
      </c>
      <c r="D5519">
        <v>31268096</v>
      </c>
      <c r="E5519" t="s">
        <v>9</v>
      </c>
      <c r="F5519" t="s">
        <v>13</v>
      </c>
      <c r="G5519" t="str">
        <f>IF(OR(F5519="Jan",F5519="Feb",F5519="Mar"),"Q1",
IF(OR(F5519="Apr",F5519="May",F5519="Jun"),"Q2",
IF(OR(F5519="Jul",F5519="Aug",F5519="Sep"),"Q3",
IF(OR(F5519="Oct",F5519="Nov",F5519="Dec"),"Q4",""))))</f>
        <v>Q1</v>
      </c>
      <c r="H5519" t="str">
        <f>"Q"&amp;INT((MONTH(A5519)-1)/3)+1</f>
        <v>Q1</v>
      </c>
      <c r="I5519">
        <v>2002</v>
      </c>
      <c r="J5519" t="str">
        <f>IF(C5519&gt;B5519, "Bullish", IF(B5519&gt;C5519, "Bearish", "Neutral"))</f>
        <v>Bullish</v>
      </c>
      <c r="K5519" t="str">
        <f>IF(C5520&gt;C5519, "Buy", "")</f>
        <v/>
      </c>
      <c r="L5519" t="str">
        <f>IF(C5520&lt;C5519, "Sell", "")</f>
        <v>Sell</v>
      </c>
      <c r="V5519" s="4">
        <f t="shared" si="86"/>
        <v>-2.427863611710231E-2</v>
      </c>
    </row>
    <row r="5520" spans="1:22" x14ac:dyDescent="0.25">
      <c r="A5520" s="1">
        <v>37312</v>
      </c>
      <c r="B5520">
        <v>57.796875</v>
      </c>
      <c r="C5520">
        <v>58.532810210000001</v>
      </c>
      <c r="D5520">
        <v>24080192</v>
      </c>
      <c r="E5520" t="s">
        <v>7</v>
      </c>
      <c r="F5520" t="s">
        <v>13</v>
      </c>
      <c r="G5520" t="str">
        <f>IF(OR(F5520="Jan",F5520="Feb",F5520="Mar"),"Q1",
IF(OR(F5520="Apr",F5520="May",F5520="Jun"),"Q2",
IF(OR(F5520="Jul",F5520="Aug",F5520="Sep"),"Q3",
IF(OR(F5520="Oct",F5520="Nov",F5520="Dec"),"Q4",""))))</f>
        <v>Q1</v>
      </c>
      <c r="H5520" t="str">
        <f>"Q"&amp;INT((MONTH(A5520)-1)/3)+1</f>
        <v>Q1</v>
      </c>
      <c r="I5520">
        <v>2002</v>
      </c>
      <c r="J5520" t="str">
        <f>IF(C5520&gt;B5520, "Bullish", IF(B5520&gt;C5520, "Bearish", "Neutral"))</f>
        <v>Bullish</v>
      </c>
      <c r="K5520" t="str">
        <f>IF(C5521&gt;C5520, "Buy", "")</f>
        <v/>
      </c>
      <c r="L5520" t="str">
        <f>IF(C5521&lt;C5520, "Sell", "")</f>
        <v>Sell</v>
      </c>
      <c r="V5520" s="4">
        <f t="shared" si="86"/>
        <v>-1.3171404946650039E-2</v>
      </c>
    </row>
    <row r="5521" spans="1:22" x14ac:dyDescent="0.25">
      <c r="A5521" s="1">
        <v>37309</v>
      </c>
      <c r="B5521">
        <v>56.703125</v>
      </c>
      <c r="C5521">
        <v>57.771873470000003</v>
      </c>
      <c r="D5521">
        <v>24593024</v>
      </c>
      <c r="E5521" t="s">
        <v>12</v>
      </c>
      <c r="F5521" t="s">
        <v>13</v>
      </c>
      <c r="G5521" t="str">
        <f>IF(OR(F5521="Jan",F5521="Feb",F5521="Mar"),"Q1",
IF(OR(F5521="Apr",F5521="May",F5521="Jun"),"Q2",
IF(OR(F5521="Jul",F5521="Aug",F5521="Sep"),"Q3",
IF(OR(F5521="Oct",F5521="Nov",F5521="Dec"),"Q4",""))))</f>
        <v>Q1</v>
      </c>
      <c r="H5521" t="str">
        <f>"Q"&amp;INT((MONTH(A5521)-1)/3)+1</f>
        <v>Q1</v>
      </c>
      <c r="I5521">
        <v>2002</v>
      </c>
      <c r="J5521" t="str">
        <f>IF(C5521&gt;B5521, "Bullish", IF(B5521&gt;C5521, "Bearish", "Neutral"))</f>
        <v>Bullish</v>
      </c>
      <c r="K5521" t="str">
        <f>IF(C5522&gt;C5521, "Buy", "")</f>
        <v/>
      </c>
      <c r="L5521" t="str">
        <f>IF(C5522&lt;C5521, "Sell", "")</f>
        <v>Sell</v>
      </c>
      <c r="V5521" s="4">
        <f t="shared" si="86"/>
        <v>-1.072946736755722E-2</v>
      </c>
    </row>
    <row r="5522" spans="1:22" x14ac:dyDescent="0.25">
      <c r="A5522" s="1">
        <v>37308</v>
      </c>
      <c r="B5522">
        <v>58.109375</v>
      </c>
      <c r="C5522">
        <v>57.158592220000003</v>
      </c>
      <c r="D5522">
        <v>25527616</v>
      </c>
      <c r="E5522" t="s">
        <v>11</v>
      </c>
      <c r="F5522" t="s">
        <v>13</v>
      </c>
      <c r="G5522" t="str">
        <f>IF(OR(F5522="Jan",F5522="Feb",F5522="Mar"),"Q1",
IF(OR(F5522="Apr",F5522="May",F5522="Jun"),"Q2",
IF(OR(F5522="Jul",F5522="Aug",F5522="Sep"),"Q3",
IF(OR(F5522="Oct",F5522="Nov",F5522="Dec"),"Q4",""))))</f>
        <v>Q1</v>
      </c>
      <c r="H5522" t="str">
        <f>"Q"&amp;INT((MONTH(A5522)-1)/3)+1</f>
        <v>Q1</v>
      </c>
      <c r="I5522">
        <v>2002</v>
      </c>
      <c r="J5522" t="str">
        <f>IF(C5522&gt;B5522, "Bullish", IF(B5522&gt;C5522, "Bearish", "Neutral"))</f>
        <v>Bearish</v>
      </c>
      <c r="K5522" t="str">
        <f>IF(C5523&gt;C5522, "Buy", "")</f>
        <v/>
      </c>
      <c r="L5522" t="str">
        <f>IF(C5523&lt;C5522, "Sell", "")</f>
        <v>Sell</v>
      </c>
      <c r="V5522" s="4">
        <f t="shared" si="86"/>
        <v>-2.3289905136258957E-3</v>
      </c>
    </row>
    <row r="5523" spans="1:22" x14ac:dyDescent="0.25">
      <c r="A5523" s="1">
        <v>37307</v>
      </c>
      <c r="B5523">
        <v>56.71875</v>
      </c>
      <c r="C5523">
        <v>57.025779720000003</v>
      </c>
      <c r="D5523">
        <v>21700800</v>
      </c>
      <c r="E5523" t="s">
        <v>10</v>
      </c>
      <c r="F5523" t="s">
        <v>13</v>
      </c>
      <c r="G5523" t="str">
        <f>IF(OR(F5523="Jan",F5523="Feb",F5523="Mar"),"Q1",
IF(OR(F5523="Apr",F5523="May",F5523="Jun"),"Q2",
IF(OR(F5523="Jul",F5523="Aug",F5523="Sep"),"Q3",
IF(OR(F5523="Oct",F5523="Nov",F5523="Dec"),"Q4",""))))</f>
        <v>Q1</v>
      </c>
      <c r="H5523" t="str">
        <f>"Q"&amp;INT((MONTH(A5523)-1)/3)+1</f>
        <v>Q1</v>
      </c>
      <c r="I5523">
        <v>2002</v>
      </c>
      <c r="J5523" t="str">
        <f>IF(C5523&gt;B5523, "Bullish", IF(B5523&gt;C5523, "Bearish", "Neutral"))</f>
        <v>Bullish</v>
      </c>
      <c r="K5523" t="str">
        <f>IF(C5524&gt;C5523, "Buy", "")</f>
        <v>Buy</v>
      </c>
      <c r="L5523" t="str">
        <f>IF(C5524&lt;C5523, "Sell", "")</f>
        <v/>
      </c>
      <c r="V5523" s="4">
        <f t="shared" si="86"/>
        <v>1.5523858986588319E-2</v>
      </c>
    </row>
    <row r="5524" spans="1:22" x14ac:dyDescent="0.25">
      <c r="A5524" s="1">
        <v>37306</v>
      </c>
      <c r="B5524">
        <v>58.59765625</v>
      </c>
      <c r="C5524">
        <v>57.924999239999998</v>
      </c>
      <c r="D5524">
        <v>26101504</v>
      </c>
      <c r="E5524" t="s">
        <v>9</v>
      </c>
      <c r="F5524" t="s">
        <v>13</v>
      </c>
      <c r="G5524" t="str">
        <f>IF(OR(F5524="Jan",F5524="Feb",F5524="Mar"),"Q1",
IF(OR(F5524="Apr",F5524="May",F5524="Jun"),"Q2",
IF(OR(F5524="Jul",F5524="Aug",F5524="Sep"),"Q3",
IF(OR(F5524="Oct",F5524="Nov",F5524="Dec"),"Q4",""))))</f>
        <v>Q1</v>
      </c>
      <c r="H5524" t="str">
        <f>"Q"&amp;INT((MONTH(A5524)-1)/3)+1</f>
        <v>Q1</v>
      </c>
      <c r="I5524">
        <v>2002</v>
      </c>
      <c r="J5524" t="str">
        <f>IF(C5524&gt;B5524, "Bullish", IF(B5524&gt;C5524, "Bearish", "Neutral"))</f>
        <v>Bearish</v>
      </c>
      <c r="K5524" t="str">
        <f>IF(C5525&gt;C5524, "Buy", "")</f>
        <v>Buy</v>
      </c>
      <c r="L5524" t="str">
        <f>IF(C5525&lt;C5524, "Sell", "")</f>
        <v/>
      </c>
      <c r="V5524" s="4">
        <f t="shared" si="86"/>
        <v>5.9260711103306593E-3</v>
      </c>
    </row>
    <row r="5525" spans="1:22" x14ac:dyDescent="0.25">
      <c r="A5525" s="1">
        <v>37305</v>
      </c>
      <c r="B5525">
        <v>59.65625</v>
      </c>
      <c r="C5525">
        <v>58.270313260000002</v>
      </c>
      <c r="D5525">
        <v>22691968</v>
      </c>
      <c r="E5525" t="s">
        <v>7</v>
      </c>
      <c r="F5525" t="s">
        <v>13</v>
      </c>
      <c r="G5525" t="str">
        <f>IF(OR(F5525="Jan",F5525="Feb",F5525="Mar"),"Q1",
IF(OR(F5525="Apr",F5525="May",F5525="Jun"),"Q2",
IF(OR(F5525="Jul",F5525="Aug",F5525="Sep"),"Q3",
IF(OR(F5525="Oct",F5525="Nov",F5525="Dec"),"Q4",""))))</f>
        <v>Q1</v>
      </c>
      <c r="H5525" t="str">
        <f>"Q"&amp;INT((MONTH(A5525)-1)/3)+1</f>
        <v>Q1</v>
      </c>
      <c r="I5525">
        <v>2002</v>
      </c>
      <c r="J5525" t="str">
        <f>IF(C5525&gt;B5525, "Bullish", IF(B5525&gt;C5525, "Bearish", "Neutral"))</f>
        <v>Bearish</v>
      </c>
      <c r="K5525" t="str">
        <f>IF(C5526&gt;C5525, "Buy", "")</f>
        <v>Buy</v>
      </c>
      <c r="L5525" t="str">
        <f>IF(C5526&lt;C5525, "Sell", "")</f>
        <v/>
      </c>
      <c r="V5525" s="4">
        <f t="shared" si="86"/>
        <v>2.7992781317686725E-2</v>
      </c>
    </row>
    <row r="5526" spans="1:22" x14ac:dyDescent="0.25">
      <c r="A5526" s="1">
        <v>37302</v>
      </c>
      <c r="B5526">
        <v>60.15625</v>
      </c>
      <c r="C5526">
        <v>59.948436739999998</v>
      </c>
      <c r="D5526">
        <v>21985472</v>
      </c>
      <c r="E5526" t="s">
        <v>12</v>
      </c>
      <c r="F5526" t="s">
        <v>13</v>
      </c>
      <c r="G5526" t="str">
        <f>IF(OR(F5526="Jan",F5526="Feb",F5526="Mar"),"Q1",
IF(OR(F5526="Apr",F5526="May",F5526="Jun"),"Q2",
IF(OR(F5526="Jul",F5526="Aug",F5526="Sep"),"Q3",
IF(OR(F5526="Oct",F5526="Nov",F5526="Dec"),"Q4",""))))</f>
        <v>Q1</v>
      </c>
      <c r="H5526" t="str">
        <f>"Q"&amp;INT((MONTH(A5526)-1)/3)+1</f>
        <v>Q1</v>
      </c>
      <c r="I5526">
        <v>2002</v>
      </c>
      <c r="J5526" t="str">
        <f>IF(C5526&gt;B5526, "Bullish", IF(B5526&gt;C5526, "Bearish", "Neutral"))</f>
        <v>Bearish</v>
      </c>
      <c r="K5526" t="str">
        <f>IF(C5527&gt;C5526, "Buy", "")</f>
        <v/>
      </c>
      <c r="L5526" t="str">
        <f>IF(C5527&lt;C5526, "Sell", "")</f>
        <v>Sell</v>
      </c>
      <c r="V5526" s="4">
        <f t="shared" si="86"/>
        <v>-6.7815080967883155E-4</v>
      </c>
    </row>
    <row r="5527" spans="1:22" x14ac:dyDescent="0.25">
      <c r="A5527" s="1">
        <v>37301</v>
      </c>
      <c r="B5527">
        <v>60.4375</v>
      </c>
      <c r="C5527">
        <v>59.907810210000001</v>
      </c>
      <c r="D5527">
        <v>21775936</v>
      </c>
      <c r="E5527" t="s">
        <v>11</v>
      </c>
      <c r="F5527" t="s">
        <v>13</v>
      </c>
      <c r="G5527" t="str">
        <f>IF(OR(F5527="Jan",F5527="Feb",F5527="Mar"),"Q1",
IF(OR(F5527="Apr",F5527="May",F5527="Jun"),"Q2",
IF(OR(F5527="Jul",F5527="Aug",F5527="Sep"),"Q3",
IF(OR(F5527="Oct",F5527="Nov",F5527="Dec"),"Q4",""))))</f>
        <v>Q1</v>
      </c>
      <c r="H5527" t="str">
        <f>"Q"&amp;INT((MONTH(A5527)-1)/3)+1</f>
        <v>Q1</v>
      </c>
      <c r="I5527">
        <v>2002</v>
      </c>
      <c r="J5527" t="str">
        <f>IF(C5527&gt;B5527, "Bullish", IF(B5527&gt;C5527, "Bearish", "Neutral"))</f>
        <v>Bearish</v>
      </c>
      <c r="K5527" t="str">
        <f>IF(C5528&gt;C5527, "Buy", "")</f>
        <v/>
      </c>
      <c r="L5527" t="str">
        <f>IF(C5528&lt;C5527, "Sell", "")</f>
        <v>Sell</v>
      </c>
      <c r="V5527" s="4">
        <f t="shared" si="86"/>
        <v>-1.1996345013311335E-2</v>
      </c>
    </row>
    <row r="5528" spans="1:22" x14ac:dyDescent="0.25">
      <c r="A5528" s="1">
        <v>37300</v>
      </c>
      <c r="B5528">
        <v>59.21875</v>
      </c>
      <c r="C5528">
        <v>59.197654720000003</v>
      </c>
      <c r="D5528">
        <v>42209536</v>
      </c>
      <c r="E5528" t="s">
        <v>10</v>
      </c>
      <c r="F5528" t="s">
        <v>13</v>
      </c>
      <c r="G5528" t="str">
        <f>IF(OR(F5528="Jan",F5528="Feb",F5528="Mar"),"Q1",
IF(OR(F5528="Apr",F5528="May",F5528="Jun"),"Q2",
IF(OR(F5528="Jul",F5528="Aug",F5528="Sep"),"Q3",
IF(OR(F5528="Oct",F5528="Nov",F5528="Dec"),"Q4",""))))</f>
        <v>Q1</v>
      </c>
      <c r="H5528" t="str">
        <f>"Q"&amp;INT((MONTH(A5528)-1)/3)+1</f>
        <v>Q1</v>
      </c>
      <c r="I5528">
        <v>2002</v>
      </c>
      <c r="J5528" t="str">
        <f>IF(C5528&gt;B5528, "Bullish", IF(B5528&gt;C5528, "Bearish", "Neutral"))</f>
        <v>Bearish</v>
      </c>
      <c r="K5528" t="str">
        <f>IF(C5529&gt;C5528, "Buy", "")</f>
        <v/>
      </c>
      <c r="L5528" t="str">
        <f>IF(C5529&lt;C5528, "Sell", "")</f>
        <v>Sell</v>
      </c>
      <c r="V5528" s="4">
        <f t="shared" si="86"/>
        <v>-9.0688231161724798E-3</v>
      </c>
    </row>
    <row r="5529" spans="1:22" x14ac:dyDescent="0.25">
      <c r="A5529" s="1">
        <v>37299</v>
      </c>
      <c r="B5529">
        <v>58.921875</v>
      </c>
      <c r="C5529">
        <v>58.665626529999997</v>
      </c>
      <c r="D5529">
        <v>26924736</v>
      </c>
      <c r="E5529" t="s">
        <v>9</v>
      </c>
      <c r="F5529" t="s">
        <v>13</v>
      </c>
      <c r="G5529" t="str">
        <f>IF(OR(F5529="Jan",F5529="Feb",F5529="Mar"),"Q1",
IF(OR(F5529="Apr",F5529="May",F5529="Jun"),"Q2",
IF(OR(F5529="Jul",F5529="Aug",F5529="Sep"),"Q3",
IF(OR(F5529="Oct",F5529="Nov",F5529="Dec"),"Q4",""))))</f>
        <v>Q1</v>
      </c>
      <c r="H5529" t="str">
        <f>"Q"&amp;INT((MONTH(A5529)-1)/3)+1</f>
        <v>Q1</v>
      </c>
      <c r="I5529">
        <v>2002</v>
      </c>
      <c r="J5529" t="str">
        <f>IF(C5529&gt;B5529, "Bullish", IF(B5529&gt;C5529, "Bearish", "Neutral"))</f>
        <v>Bearish</v>
      </c>
      <c r="K5529" t="str">
        <f>IF(C5530&gt;C5529, "Buy", "")</f>
        <v/>
      </c>
      <c r="L5529" t="str">
        <f>IF(C5530&lt;C5529, "Sell", "")</f>
        <v>Sell</v>
      </c>
      <c r="V5529" s="4">
        <f t="shared" si="86"/>
        <v>-2.4296083086369847E-3</v>
      </c>
    </row>
    <row r="5530" spans="1:22" x14ac:dyDescent="0.25">
      <c r="A5530" s="1">
        <v>37298</v>
      </c>
      <c r="B5530">
        <v>59.375</v>
      </c>
      <c r="C5530">
        <v>58.5234375</v>
      </c>
      <c r="D5530">
        <v>38867520</v>
      </c>
      <c r="E5530" t="s">
        <v>7</v>
      </c>
      <c r="F5530" t="s">
        <v>13</v>
      </c>
      <c r="G5530" t="str">
        <f>IF(OR(F5530="Jan",F5530="Feb",F5530="Mar"),"Q1",
IF(OR(F5530="Apr",F5530="May",F5530="Jun"),"Q2",
IF(OR(F5530="Jul",F5530="Aug",F5530="Sep"),"Q3",
IF(OR(F5530="Oct",F5530="Nov",F5530="Dec"),"Q4",""))))</f>
        <v>Q1</v>
      </c>
      <c r="H5530" t="str">
        <f>"Q"&amp;INT((MONTH(A5530)-1)/3)+1</f>
        <v>Q1</v>
      </c>
      <c r="I5530">
        <v>2002</v>
      </c>
      <c r="J5530" t="str">
        <f>IF(C5530&gt;B5530, "Bullish", IF(B5530&gt;C5530, "Bearish", "Neutral"))</f>
        <v>Bearish</v>
      </c>
      <c r="K5530" t="str">
        <f>IF(C5531&gt;C5530, "Buy", "")</f>
        <v/>
      </c>
      <c r="L5530" t="str">
        <f>IF(C5531&lt;C5530, "Sell", "")</f>
        <v>Sell</v>
      </c>
      <c r="V5530" s="4">
        <f t="shared" si="86"/>
        <v>-1.3392857142857142E-2</v>
      </c>
    </row>
    <row r="5531" spans="1:22" x14ac:dyDescent="0.25">
      <c r="A5531" s="1">
        <v>37295</v>
      </c>
      <c r="B5531">
        <v>57.34375</v>
      </c>
      <c r="C5531">
        <v>57.75</v>
      </c>
      <c r="D5531">
        <v>38923904</v>
      </c>
      <c r="E5531" t="s">
        <v>12</v>
      </c>
      <c r="F5531" t="s">
        <v>13</v>
      </c>
      <c r="G5531" t="str">
        <f>IF(OR(F5531="Jan",F5531="Feb",F5531="Mar"),"Q1",
IF(OR(F5531="Apr",F5531="May",F5531="Jun"),"Q2",
IF(OR(F5531="Jul",F5531="Aug",F5531="Sep"),"Q3",
IF(OR(F5531="Oct",F5531="Nov",F5531="Dec"),"Q4",""))))</f>
        <v>Q1</v>
      </c>
      <c r="H5531" t="str">
        <f>"Q"&amp;INT((MONTH(A5531)-1)/3)+1</f>
        <v>Q1</v>
      </c>
      <c r="I5531">
        <v>2002</v>
      </c>
      <c r="J5531" t="str">
        <f>IF(C5531&gt;B5531, "Bullish", IF(B5531&gt;C5531, "Bearish", "Neutral"))</f>
        <v>Bullish</v>
      </c>
      <c r="K5531" t="str">
        <f>IF(C5532&gt;C5531, "Buy", "")</f>
        <v/>
      </c>
      <c r="L5531" t="str">
        <f>IF(C5532&lt;C5531, "Sell", "")</f>
        <v>Sell</v>
      </c>
      <c r="V5531" s="4">
        <f t="shared" si="86"/>
        <v>-6.2482000125474568E-3</v>
      </c>
    </row>
    <row r="5532" spans="1:22" x14ac:dyDescent="0.25">
      <c r="A5532" s="1">
        <v>37294</v>
      </c>
      <c r="B5532">
        <v>61.71875</v>
      </c>
      <c r="C5532">
        <v>57.391407010000002</v>
      </c>
      <c r="D5532">
        <v>68846912</v>
      </c>
      <c r="E5532" t="s">
        <v>11</v>
      </c>
      <c r="F5532" t="s">
        <v>13</v>
      </c>
      <c r="G5532" t="str">
        <f>IF(OR(F5532="Jan",F5532="Feb",F5532="Mar"),"Q1",
IF(OR(F5532="Apr",F5532="May",F5532="Jun"),"Q2",
IF(OR(F5532="Jul",F5532="Aug",F5532="Sep"),"Q3",
IF(OR(F5532="Oct",F5532="Nov",F5532="Dec"),"Q4",""))))</f>
        <v>Q1</v>
      </c>
      <c r="H5532" t="str">
        <f>"Q"&amp;INT((MONTH(A5532)-1)/3)+1</f>
        <v>Q1</v>
      </c>
      <c r="I5532">
        <v>2002</v>
      </c>
      <c r="J5532" t="str">
        <f>IF(C5532&gt;B5532, "Bullish", IF(B5532&gt;C5532, "Bearish", "Neutral"))</f>
        <v>Bearish</v>
      </c>
      <c r="K5532" t="str">
        <f>IF(C5533&gt;C5532, "Buy", "")</f>
        <v>Buy</v>
      </c>
      <c r="L5532" t="str">
        <f>IF(C5533&lt;C5532, "Sell", "")</f>
        <v/>
      </c>
      <c r="V5532" s="4">
        <f t="shared" si="86"/>
        <v>6.2710522851321879E-2</v>
      </c>
    </row>
    <row r="5533" spans="1:22" x14ac:dyDescent="0.25">
      <c r="A5533" s="1">
        <v>37293</v>
      </c>
      <c r="B5533">
        <v>58.6875</v>
      </c>
      <c r="C5533">
        <v>61.231250760000002</v>
      </c>
      <c r="D5533">
        <v>33731840</v>
      </c>
      <c r="E5533" t="s">
        <v>10</v>
      </c>
      <c r="F5533" t="s">
        <v>13</v>
      </c>
      <c r="G5533" t="str">
        <f>IF(OR(F5533="Jan",F5533="Feb",F5533="Mar"),"Q1",
IF(OR(F5533="Apr",F5533="May",F5533="Jun"),"Q2",
IF(OR(F5533="Jul",F5533="Aug",F5533="Sep"),"Q3",
IF(OR(F5533="Oct",F5533="Nov",F5533="Dec"),"Q4",""))))</f>
        <v>Q1</v>
      </c>
      <c r="H5533" t="str">
        <f>"Q"&amp;INT((MONTH(A5533)-1)/3)+1</f>
        <v>Q1</v>
      </c>
      <c r="I5533">
        <v>2002</v>
      </c>
      <c r="J5533" t="str">
        <f>IF(C5533&gt;B5533, "Bullish", IF(B5533&gt;C5533, "Bearish", "Neutral"))</f>
        <v>Bullish</v>
      </c>
      <c r="K5533" t="str">
        <f>IF(C5534&gt;C5533, "Buy", "")</f>
        <v/>
      </c>
      <c r="L5533" t="str">
        <f>IF(C5534&lt;C5533, "Sell", "")</f>
        <v>Sell</v>
      </c>
      <c r="V5533" s="4">
        <f t="shared" si="86"/>
        <v>-4.6101332574306972E-2</v>
      </c>
    </row>
    <row r="5534" spans="1:22" x14ac:dyDescent="0.25">
      <c r="A5534" s="1">
        <v>37292</v>
      </c>
      <c r="B5534">
        <v>57.28125</v>
      </c>
      <c r="C5534">
        <v>58.532810210000001</v>
      </c>
      <c r="D5534">
        <v>34441600</v>
      </c>
      <c r="E5534" t="s">
        <v>9</v>
      </c>
      <c r="F5534" t="s">
        <v>13</v>
      </c>
      <c r="G5534" t="str">
        <f>IF(OR(F5534="Jan",F5534="Feb",F5534="Mar"),"Q1",
IF(OR(F5534="Apr",F5534="May",F5534="Jun"),"Q2",
IF(OR(F5534="Jul",F5534="Aug",F5534="Sep"),"Q3",
IF(OR(F5534="Oct",F5534="Nov",F5534="Dec"),"Q4",""))))</f>
        <v>Q1</v>
      </c>
      <c r="H5534" t="str">
        <f>"Q"&amp;INT((MONTH(A5534)-1)/3)+1</f>
        <v>Q1</v>
      </c>
      <c r="I5534">
        <v>2002</v>
      </c>
      <c r="J5534" t="str">
        <f>IF(C5534&gt;B5534, "Bullish", IF(B5534&gt;C5534, "Bearish", "Neutral"))</f>
        <v>Bullish</v>
      </c>
      <c r="K5534" t="str">
        <f>IF(C5535&gt;C5534, "Buy", "")</f>
        <v/>
      </c>
      <c r="L5534" t="str">
        <f>IF(C5535&lt;C5534, "Sell", "")</f>
        <v>Sell</v>
      </c>
      <c r="V5534" s="4">
        <f t="shared" si="86"/>
        <v>-9.8120879201175661E-3</v>
      </c>
    </row>
    <row r="5535" spans="1:22" x14ac:dyDescent="0.25">
      <c r="A5535" s="1">
        <v>37291</v>
      </c>
      <c r="B5535">
        <v>59.610157010000002</v>
      </c>
      <c r="C5535">
        <v>57.964061739999998</v>
      </c>
      <c r="D5535">
        <v>33707712</v>
      </c>
      <c r="E5535" t="s">
        <v>7</v>
      </c>
      <c r="F5535" t="s">
        <v>13</v>
      </c>
      <c r="G5535" t="str">
        <f>IF(OR(F5535="Jan",F5535="Feb",F5535="Mar"),"Q1",
IF(OR(F5535="Apr",F5535="May",F5535="Jun"),"Q2",
IF(OR(F5535="Jul",F5535="Aug",F5535="Sep"),"Q3",
IF(OR(F5535="Oct",F5535="Nov",F5535="Dec"),"Q4",""))))</f>
        <v>Q1</v>
      </c>
      <c r="H5535" t="str">
        <f>"Q"&amp;INT((MONTH(A5535)-1)/3)+1</f>
        <v>Q1</v>
      </c>
      <c r="I5535">
        <v>2002</v>
      </c>
      <c r="J5535" t="str">
        <f>IF(C5535&gt;B5535, "Bullish", IF(B5535&gt;C5535, "Bearish", "Neutral"))</f>
        <v>Bearish</v>
      </c>
      <c r="K5535" t="str">
        <f>IF(C5536&gt;C5535, "Buy", "")</f>
        <v>Buy</v>
      </c>
      <c r="L5535" t="str">
        <f>IF(C5536&lt;C5535, "Sell", "")</f>
        <v/>
      </c>
      <c r="V5535" s="4">
        <f t="shared" si="86"/>
        <v>2.9915511222096049E-2</v>
      </c>
    </row>
    <row r="5536" spans="1:22" x14ac:dyDescent="0.25">
      <c r="A5536" s="1">
        <v>37288</v>
      </c>
      <c r="B5536">
        <v>61.737499239999998</v>
      </c>
      <c r="C5536">
        <v>59.751560210000001</v>
      </c>
      <c r="D5536">
        <v>40670656</v>
      </c>
      <c r="E5536" t="s">
        <v>12</v>
      </c>
      <c r="F5536" t="s">
        <v>13</v>
      </c>
      <c r="G5536" t="str">
        <f>IF(OR(F5536="Jan",F5536="Feb",F5536="Mar"),"Q1",
IF(OR(F5536="Apr",F5536="May",F5536="Jun"),"Q2",
IF(OR(F5536="Jul",F5536="Aug",F5536="Sep"),"Q3",
IF(OR(F5536="Oct",F5536="Nov",F5536="Dec"),"Q4",""))))</f>
        <v>Q1</v>
      </c>
      <c r="H5536" t="str">
        <f>"Q"&amp;INT((MONTH(A5536)-1)/3)+1</f>
        <v>Q1</v>
      </c>
      <c r="I5536">
        <v>2002</v>
      </c>
      <c r="J5536" t="str">
        <f>IF(C5536&gt;B5536, "Bullish", IF(B5536&gt;C5536, "Bearish", "Neutral"))</f>
        <v>Bearish</v>
      </c>
      <c r="K5536" t="str">
        <f>IF(C5537&gt;C5536, "Buy", "")</f>
        <v>Buy</v>
      </c>
      <c r="L5536" t="str">
        <f>IF(C5537&lt;C5536, "Sell", "")</f>
        <v/>
      </c>
      <c r="V5536" s="4">
        <f t="shared" si="86"/>
        <v>1.3822652240331546E-2</v>
      </c>
    </row>
    <row r="5537" spans="1:22" x14ac:dyDescent="0.25">
      <c r="A5537" s="1">
        <v>37287</v>
      </c>
      <c r="B5537">
        <v>58.59375</v>
      </c>
      <c r="C5537">
        <v>60.589061739999998</v>
      </c>
      <c r="D5537">
        <v>54036416</v>
      </c>
      <c r="E5537" t="s">
        <v>11</v>
      </c>
      <c r="F5537" t="s">
        <v>8</v>
      </c>
      <c r="G5537" t="str">
        <f>IF(OR(F5537="Jan",F5537="Feb",F5537="Mar"),"Q1",
IF(OR(F5537="Apr",F5537="May",F5537="Jun"),"Q2",
IF(OR(F5537="Jul",F5537="Aug",F5537="Sep"),"Q3",
IF(OR(F5537="Oct",F5537="Nov",F5537="Dec"),"Q4",""))))</f>
        <v>Q1</v>
      </c>
      <c r="H5537" t="str">
        <f>"Q"&amp;INT((MONTH(A5537)-1)/3)+1</f>
        <v>Q1</v>
      </c>
      <c r="I5537">
        <v>2002</v>
      </c>
      <c r="J5537" t="str">
        <f>IF(C5537&gt;B5537, "Bullish", IF(B5537&gt;C5537, "Bearish", "Neutral"))</f>
        <v>Bullish</v>
      </c>
      <c r="K5537" t="str">
        <f>IF(C5538&gt;C5537, "Buy", "")</f>
        <v/>
      </c>
      <c r="L5537" t="str">
        <f>IF(C5538&lt;C5537, "Sell", "")</f>
        <v>Sell</v>
      </c>
      <c r="V5537" s="4">
        <f t="shared" si="86"/>
        <v>-5.7242165185740546E-2</v>
      </c>
    </row>
    <row r="5538" spans="1:22" x14ac:dyDescent="0.25">
      <c r="A5538" s="1">
        <v>37286</v>
      </c>
      <c r="B5538">
        <v>58.59375</v>
      </c>
      <c r="C5538">
        <v>57.30859375</v>
      </c>
      <c r="D5538">
        <v>41227072</v>
      </c>
      <c r="E5538" t="s">
        <v>10</v>
      </c>
      <c r="F5538" t="s">
        <v>8</v>
      </c>
      <c r="G5538" t="str">
        <f>IF(OR(F5538="Jan",F5538="Feb",F5538="Mar"),"Q1",
IF(OR(F5538="Apr",F5538="May",F5538="Jun"),"Q2",
IF(OR(F5538="Jul",F5538="Aug",F5538="Sep"),"Q3",
IF(OR(F5538="Oct",F5538="Nov",F5538="Dec"),"Q4",""))))</f>
        <v>Q1</v>
      </c>
      <c r="H5538" t="str">
        <f>"Q"&amp;INT((MONTH(A5538)-1)/3)+1</f>
        <v>Q1</v>
      </c>
      <c r="I5538">
        <v>2002</v>
      </c>
      <c r="J5538" t="str">
        <f>IF(C5538&gt;B5538, "Bullish", IF(B5538&gt;C5538, "Bearish", "Neutral"))</f>
        <v>Bearish</v>
      </c>
      <c r="K5538" t="str">
        <f>IF(C5539&gt;C5538, "Buy", "")</f>
        <v>Buy</v>
      </c>
      <c r="L5538" t="str">
        <f>IF(C5539&lt;C5538, "Sell", "")</f>
        <v/>
      </c>
      <c r="V5538" s="4">
        <f t="shared" si="86"/>
        <v>2.828189164127699E-2</v>
      </c>
    </row>
    <row r="5539" spans="1:22" x14ac:dyDescent="0.25">
      <c r="A5539" s="1">
        <v>37285</v>
      </c>
      <c r="B5539">
        <v>59.23828125</v>
      </c>
      <c r="C5539">
        <v>58.9765625</v>
      </c>
      <c r="D5539">
        <v>38412608</v>
      </c>
      <c r="E5539" t="s">
        <v>9</v>
      </c>
      <c r="F5539" t="s">
        <v>8</v>
      </c>
      <c r="G5539" t="str">
        <f>IF(OR(F5539="Jan",F5539="Feb",F5539="Mar"),"Q1",
IF(OR(F5539="Apr",F5539="May",F5539="Jun"),"Q2",
IF(OR(F5539="Jul",F5539="Aug",F5539="Sep"),"Q3",
IF(OR(F5539="Oct",F5539="Nov",F5539="Dec"),"Q4",""))))</f>
        <v>Q1</v>
      </c>
      <c r="H5539" t="str">
        <f>"Q"&amp;INT((MONTH(A5539)-1)/3)+1</f>
        <v>Q1</v>
      </c>
      <c r="I5539">
        <v>2002</v>
      </c>
      <c r="J5539" t="str">
        <f>IF(C5539&gt;B5539, "Bullish", IF(B5539&gt;C5539, "Bearish", "Neutral"))</f>
        <v>Bearish</v>
      </c>
      <c r="K5539" t="str">
        <f>IF(C5540&gt;C5539, "Buy", "")</f>
        <v>Buy</v>
      </c>
      <c r="L5539" t="str">
        <f>IF(C5540&lt;C5539, "Sell", "")</f>
        <v/>
      </c>
      <c r="V5539" s="4">
        <f t="shared" si="86"/>
        <v>4.7855463985869715E-3</v>
      </c>
    </row>
    <row r="5540" spans="1:22" x14ac:dyDescent="0.25">
      <c r="A5540" s="1">
        <v>37284</v>
      </c>
      <c r="B5540">
        <v>62.09375</v>
      </c>
      <c r="C5540">
        <v>59.260154720000003</v>
      </c>
      <c r="D5540">
        <v>31417344</v>
      </c>
      <c r="E5540" t="s">
        <v>7</v>
      </c>
      <c r="F5540" t="s">
        <v>8</v>
      </c>
      <c r="G5540" t="str">
        <f>IF(OR(F5540="Jan",F5540="Feb",F5540="Mar"),"Q1",
IF(OR(F5540="Apr",F5540="May",F5540="Jun"),"Q2",
IF(OR(F5540="Jul",F5540="Aug",F5540="Sep"),"Q3",
IF(OR(F5540="Oct",F5540="Nov",F5540="Dec"),"Q4",""))))</f>
        <v>Q1</v>
      </c>
      <c r="H5540" t="str">
        <f>"Q"&amp;INT((MONTH(A5540)-1)/3)+1</f>
        <v>Q1</v>
      </c>
      <c r="I5540">
        <v>2002</v>
      </c>
      <c r="J5540" t="str">
        <f>IF(C5540&gt;B5540, "Bullish", IF(B5540&gt;C5540, "Bearish", "Neutral"))</f>
        <v>Bearish</v>
      </c>
      <c r="K5540" t="str">
        <f>IF(C5541&gt;C5540, "Buy", "")</f>
        <v>Buy</v>
      </c>
      <c r="L5540" t="str">
        <f>IF(C5541&lt;C5540, "Sell", "")</f>
        <v/>
      </c>
      <c r="V5540" s="4">
        <f t="shared" si="86"/>
        <v>9.0534178453849177E-3</v>
      </c>
    </row>
    <row r="5541" spans="1:22" x14ac:dyDescent="0.25">
      <c r="A5541" s="1">
        <v>37281</v>
      </c>
      <c r="B5541">
        <v>60.90625</v>
      </c>
      <c r="C5541">
        <v>59.801563260000002</v>
      </c>
      <c r="D5541">
        <v>36054912</v>
      </c>
      <c r="E5541" t="s">
        <v>12</v>
      </c>
      <c r="F5541" t="s">
        <v>8</v>
      </c>
      <c r="G5541" t="str">
        <f>IF(OR(F5541="Jan",F5541="Feb",F5541="Mar"),"Q1",
IF(OR(F5541="Apr",F5541="May",F5541="Jun"),"Q2",
IF(OR(F5541="Jul",F5541="Aug",F5541="Sep"),"Q3",
IF(OR(F5541="Oct",F5541="Nov",F5541="Dec"),"Q4",""))))</f>
        <v>Q1</v>
      </c>
      <c r="H5541" t="str">
        <f>"Q"&amp;INT((MONTH(A5541)-1)/3)+1</f>
        <v>Q1</v>
      </c>
      <c r="I5541">
        <v>2002</v>
      </c>
      <c r="J5541" t="str">
        <f>IF(C5541&gt;B5541, "Bullish", IF(B5541&gt;C5541, "Bearish", "Neutral"))</f>
        <v>Bearish</v>
      </c>
      <c r="K5541" t="str">
        <f>IF(C5542&gt;C5541, "Buy", "")</f>
        <v>Buy</v>
      </c>
      <c r="L5541" t="str">
        <f>IF(C5542&lt;C5541, "Sell", "")</f>
        <v/>
      </c>
      <c r="V5541" s="4">
        <f t="shared" si="86"/>
        <v>8.1888243390214159E-3</v>
      </c>
    </row>
    <row r="5542" spans="1:22" x14ac:dyDescent="0.25">
      <c r="A5542" s="1">
        <v>37280</v>
      </c>
      <c r="B5542">
        <v>62.328125</v>
      </c>
      <c r="C5542">
        <v>60.295310970000003</v>
      </c>
      <c r="D5542">
        <v>27712192</v>
      </c>
      <c r="E5542" t="s">
        <v>11</v>
      </c>
      <c r="F5542" t="s">
        <v>8</v>
      </c>
      <c r="G5542" t="str">
        <f>IF(OR(F5542="Jan",F5542="Feb",F5542="Mar"),"Q1",
IF(OR(F5542="Apr",F5542="May",F5542="Jun"),"Q2",
IF(OR(F5542="Jul",F5542="Aug",F5542="Sep"),"Q3",
IF(OR(F5542="Oct",F5542="Nov",F5542="Dec"),"Q4",""))))</f>
        <v>Q1</v>
      </c>
      <c r="H5542" t="str">
        <f>"Q"&amp;INT((MONTH(A5542)-1)/3)+1</f>
        <v>Q1</v>
      </c>
      <c r="I5542">
        <v>2002</v>
      </c>
      <c r="J5542" t="str">
        <f>IF(C5542&gt;B5542, "Bullish", IF(B5542&gt;C5542, "Bearish", "Neutral"))</f>
        <v>Bearish</v>
      </c>
      <c r="K5542" t="str">
        <f>IF(C5543&gt;C5542, "Buy", "")</f>
        <v>Buy</v>
      </c>
      <c r="L5542" t="str">
        <f>IF(C5543&lt;C5542, "Sell", "")</f>
        <v/>
      </c>
      <c r="V5542" s="4">
        <f t="shared" si="86"/>
        <v>5.8353354397519602E-3</v>
      </c>
    </row>
    <row r="5543" spans="1:22" x14ac:dyDescent="0.25">
      <c r="A5543" s="1">
        <v>37279</v>
      </c>
      <c r="B5543">
        <v>61.801563260000002</v>
      </c>
      <c r="C5543">
        <v>60.649219510000002</v>
      </c>
      <c r="D5543">
        <v>32495232</v>
      </c>
      <c r="E5543" t="s">
        <v>10</v>
      </c>
      <c r="F5543" t="s">
        <v>8</v>
      </c>
      <c r="G5543" t="str">
        <f>IF(OR(F5543="Jan",F5543="Feb",F5543="Mar"),"Q1",
IF(OR(F5543="Apr",F5543="May",F5543="Jun"),"Q2",
IF(OR(F5543="Jul",F5543="Aug",F5543="Sep"),"Q3",
IF(OR(F5543="Oct",F5543="Nov",F5543="Dec"),"Q4",""))))</f>
        <v>Q1</v>
      </c>
      <c r="H5543" t="str">
        <f>"Q"&amp;INT((MONTH(A5543)-1)/3)+1</f>
        <v>Q1</v>
      </c>
      <c r="I5543">
        <v>2002</v>
      </c>
      <c r="J5543" t="str">
        <f>IF(C5543&gt;B5543, "Bullish", IF(B5543&gt;C5543, "Bearish", "Neutral"))</f>
        <v>Bearish</v>
      </c>
      <c r="K5543" t="str">
        <f>IF(C5544&gt;C5543, "Buy", "")</f>
        <v>Buy</v>
      </c>
      <c r="L5543" t="str">
        <f>IF(C5544&lt;C5543, "Sell", "")</f>
        <v/>
      </c>
      <c r="V5543" s="4">
        <f t="shared" si="86"/>
        <v>2.8689731273576973E-2</v>
      </c>
    </row>
    <row r="5544" spans="1:22" x14ac:dyDescent="0.25">
      <c r="A5544" s="1">
        <v>37278</v>
      </c>
      <c r="B5544">
        <v>61.34375</v>
      </c>
      <c r="C5544">
        <v>62.440624239999998</v>
      </c>
      <c r="D5544">
        <v>39699968</v>
      </c>
      <c r="E5544" t="s">
        <v>9</v>
      </c>
      <c r="F5544" t="s">
        <v>8</v>
      </c>
      <c r="G5544" t="str">
        <f>IF(OR(F5544="Jan",F5544="Feb",F5544="Mar"),"Q1",
IF(OR(F5544="Apr",F5544="May",F5544="Jun"),"Q2",
IF(OR(F5544="Jul",F5544="Aug",F5544="Sep"),"Q3",
IF(OR(F5544="Oct",F5544="Nov",F5544="Dec"),"Q4",""))))</f>
        <v>Q1</v>
      </c>
      <c r="H5544" t="str">
        <f>"Q"&amp;INT((MONTH(A5544)-1)/3)+1</f>
        <v>Q1</v>
      </c>
      <c r="I5544">
        <v>2002</v>
      </c>
      <c r="J5544" t="str">
        <f>IF(C5544&gt;B5544, "Bullish", IF(B5544&gt;C5544, "Bearish", "Neutral"))</f>
        <v>Bullish</v>
      </c>
      <c r="K5544" t="str">
        <f>IF(C5545&gt;C5544, "Buy", "")</f>
        <v/>
      </c>
      <c r="L5544" t="str">
        <f>IF(C5545&lt;C5544, "Sell", "")</f>
        <v>Sell</v>
      </c>
      <c r="V5544" s="4">
        <f t="shared" si="86"/>
        <v>-2.1223324267709547E-2</v>
      </c>
    </row>
    <row r="5545" spans="1:22" x14ac:dyDescent="0.25">
      <c r="A5545" s="1">
        <v>37277</v>
      </c>
      <c r="B5545">
        <v>62.09375</v>
      </c>
      <c r="C5545">
        <v>61.142967220000003</v>
      </c>
      <c r="D5545">
        <v>39499264</v>
      </c>
      <c r="E5545" t="s">
        <v>7</v>
      </c>
      <c r="F5545" t="s">
        <v>8</v>
      </c>
      <c r="G5545" t="str">
        <f>IF(OR(F5545="Jan",F5545="Feb",F5545="Mar"),"Q1",
IF(OR(F5545="Apr",F5545="May",F5545="Jun"),"Q2",
IF(OR(F5545="Jul",F5545="Aug",F5545="Sep"),"Q3",
IF(OR(F5545="Oct",F5545="Nov",F5545="Dec"),"Q4",""))))</f>
        <v>Q1</v>
      </c>
      <c r="H5545" t="str">
        <f>"Q"&amp;INT((MONTH(A5545)-1)/3)+1</f>
        <v>Q1</v>
      </c>
      <c r="I5545">
        <v>2002</v>
      </c>
      <c r="J5545" t="str">
        <f>IF(C5545&gt;B5545, "Bullish", IF(B5545&gt;C5545, "Bearish", "Neutral"))</f>
        <v>Bearish</v>
      </c>
      <c r="K5545" t="str">
        <f>IF(C5546&gt;C5545, "Buy", "")</f>
        <v>Buy</v>
      </c>
      <c r="L5545" t="str">
        <f>IF(C5546&lt;C5545, "Sell", "")</f>
        <v/>
      </c>
      <c r="V5545" s="4">
        <f t="shared" si="86"/>
        <v>9.9181380225947073E-3</v>
      </c>
    </row>
    <row r="5546" spans="1:22" x14ac:dyDescent="0.25">
      <c r="A5546" s="1">
        <v>37274</v>
      </c>
      <c r="B5546">
        <v>65.546875</v>
      </c>
      <c r="C5546">
        <v>61.755466460000001</v>
      </c>
      <c r="D5546">
        <v>43093184</v>
      </c>
      <c r="E5546" t="s">
        <v>12</v>
      </c>
      <c r="F5546" t="s">
        <v>8</v>
      </c>
      <c r="G5546" t="str">
        <f>IF(OR(F5546="Jan",F5546="Feb",F5546="Mar"),"Q1",
IF(OR(F5546="Apr",F5546="May",F5546="Jun"),"Q2",
IF(OR(F5546="Jul",F5546="Aug",F5546="Sep"),"Q3",
IF(OR(F5546="Oct",F5546="Nov",F5546="Dec"),"Q4",""))))</f>
        <v>Q1</v>
      </c>
      <c r="H5546" t="str">
        <f>"Q"&amp;INT((MONTH(A5546)-1)/3)+1</f>
        <v>Q1</v>
      </c>
      <c r="I5546">
        <v>2002</v>
      </c>
      <c r="J5546" t="str">
        <f>IF(C5546&gt;B5546, "Bullish", IF(B5546&gt;C5546, "Bearish", "Neutral"))</f>
        <v>Bearish</v>
      </c>
      <c r="K5546" t="str">
        <f>IF(C5547&gt;C5546, "Buy", "")</f>
        <v>Buy</v>
      </c>
      <c r="L5546" t="str">
        <f>IF(C5547&lt;C5546, "Sell", "")</f>
        <v/>
      </c>
      <c r="V5546" s="4">
        <f t="shared" si="86"/>
        <v>4.2643651975502982E-2</v>
      </c>
    </row>
    <row r="5547" spans="1:22" x14ac:dyDescent="0.25">
      <c r="A5547" s="1">
        <v>37273</v>
      </c>
      <c r="B5547">
        <v>58.20703125</v>
      </c>
      <c r="C5547">
        <v>64.506248470000003</v>
      </c>
      <c r="D5547">
        <v>71925696</v>
      </c>
      <c r="E5547" t="s">
        <v>11</v>
      </c>
      <c r="F5547" t="s">
        <v>8</v>
      </c>
      <c r="G5547" t="str">
        <f>IF(OR(F5547="Jan",F5547="Feb",F5547="Mar"),"Q1",
IF(OR(F5547="Apr",F5547="May",F5547="Jun"),"Q2",
IF(OR(F5547="Jul",F5547="Aug",F5547="Sep"),"Q3",
IF(OR(F5547="Oct",F5547="Nov",F5547="Dec"),"Q4",""))))</f>
        <v>Q1</v>
      </c>
      <c r="H5547" t="str">
        <f>"Q"&amp;INT((MONTH(A5547)-1)/3)+1</f>
        <v>Q1</v>
      </c>
      <c r="I5547">
        <v>2002</v>
      </c>
      <c r="J5547" t="str">
        <f>IF(C5547&gt;B5547, "Bullish", IF(B5547&gt;C5547, "Bearish", "Neutral"))</f>
        <v>Bullish</v>
      </c>
      <c r="K5547" t="str">
        <f>IF(C5548&gt;C5547, "Buy", "")</f>
        <v/>
      </c>
      <c r="L5547" t="str">
        <f>IF(C5548&lt;C5547, "Sell", "")</f>
        <v>Sell</v>
      </c>
      <c r="V5547" s="4">
        <f t="shared" si="86"/>
        <v>-6.2282104743027616E-2</v>
      </c>
    </row>
    <row r="5548" spans="1:22" x14ac:dyDescent="0.25">
      <c r="A5548" s="1">
        <v>37272</v>
      </c>
      <c r="B5548">
        <v>61.25</v>
      </c>
      <c r="C5548">
        <v>60.724216460000001</v>
      </c>
      <c r="D5548">
        <v>60796288</v>
      </c>
      <c r="E5548" t="s">
        <v>10</v>
      </c>
      <c r="F5548" t="s">
        <v>8</v>
      </c>
      <c r="G5548" t="str">
        <f>IF(OR(F5548="Jan",F5548="Feb",F5548="Mar"),"Q1",
IF(OR(F5548="Apr",F5548="May",F5548="Jun"),"Q2",
IF(OR(F5548="Jul",F5548="Aug",F5548="Sep"),"Q3",
IF(OR(F5548="Oct",F5548="Nov",F5548="Dec"),"Q4",""))))</f>
        <v>Q1</v>
      </c>
      <c r="H5548" t="str">
        <f>"Q"&amp;INT((MONTH(A5548)-1)/3)+1</f>
        <v>Q1</v>
      </c>
      <c r="I5548">
        <v>2002</v>
      </c>
      <c r="J5548" t="str">
        <f>IF(C5548&gt;B5548, "Bullish", IF(B5548&gt;C5548, "Bearish", "Neutral"))</f>
        <v>Bearish</v>
      </c>
      <c r="K5548" t="str">
        <f>IF(C5549&gt;C5548, "Buy", "")</f>
        <v/>
      </c>
      <c r="L5548" t="str">
        <f>IF(C5549&lt;C5548, "Sell", "")</f>
        <v>Sell</v>
      </c>
      <c r="V5548" s="4">
        <f t="shared" si="86"/>
        <v>-5.1728376267360906E-3</v>
      </c>
    </row>
    <row r="5549" spans="1:22" x14ac:dyDescent="0.25">
      <c r="A5549" s="1">
        <v>37271</v>
      </c>
      <c r="B5549">
        <v>62.40625</v>
      </c>
      <c r="C5549">
        <v>60.411716460000001</v>
      </c>
      <c r="D5549">
        <v>45791104</v>
      </c>
      <c r="E5549" t="s">
        <v>9</v>
      </c>
      <c r="F5549" t="s">
        <v>8</v>
      </c>
      <c r="G5549" t="str">
        <f>IF(OR(F5549="Jan",F5549="Feb",F5549="Mar"),"Q1",
IF(OR(F5549="Apr",F5549="May",F5549="Jun"),"Q2",
IF(OR(F5549="Jul",F5549="Aug",F5549="Sep"),"Q3",
IF(OR(F5549="Oct",F5549="Nov",F5549="Dec"),"Q4",""))))</f>
        <v>Q1</v>
      </c>
      <c r="H5549" t="str">
        <f>"Q"&amp;INT((MONTH(A5549)-1)/3)+1</f>
        <v>Q1</v>
      </c>
      <c r="I5549">
        <v>2002</v>
      </c>
      <c r="J5549" t="str">
        <f>IF(C5549&gt;B5549, "Bullish", IF(B5549&gt;C5549, "Bearish", "Neutral"))</f>
        <v>Bearish</v>
      </c>
      <c r="K5549" t="str">
        <f>IF(C5550&gt;C5549, "Buy", "")</f>
        <v>Buy</v>
      </c>
      <c r="L5549" t="str">
        <f>IF(C5550&lt;C5549, "Sell", "")</f>
        <v/>
      </c>
      <c r="V5549" s="4">
        <f t="shared" si="86"/>
        <v>4.0393637765280474E-2</v>
      </c>
    </row>
    <row r="5550" spans="1:22" x14ac:dyDescent="0.25">
      <c r="A5550" s="1">
        <v>37270</v>
      </c>
      <c r="B5550">
        <v>64.046875</v>
      </c>
      <c r="C5550">
        <v>62.954685210000001</v>
      </c>
      <c r="D5550">
        <v>47085248</v>
      </c>
      <c r="E5550" t="s">
        <v>7</v>
      </c>
      <c r="F5550" t="s">
        <v>8</v>
      </c>
      <c r="G5550" t="str">
        <f>IF(OR(F5550="Jan",F5550="Feb",F5550="Mar"),"Q1",
IF(OR(F5550="Apr",F5550="May",F5550="Jun"),"Q2",
IF(OR(F5550="Jul",F5550="Aug",F5550="Sep"),"Q3",
IF(OR(F5550="Oct",F5550="Nov",F5550="Dec"),"Q4",""))))</f>
        <v>Q1</v>
      </c>
      <c r="H5550" t="str">
        <f>"Q"&amp;INT((MONTH(A5550)-1)/3)+1</f>
        <v>Q1</v>
      </c>
      <c r="I5550">
        <v>2002</v>
      </c>
      <c r="J5550" t="str">
        <f>IF(C5550&gt;B5550, "Bullish", IF(B5550&gt;C5550, "Bearish", "Neutral"))</f>
        <v>Bearish</v>
      </c>
      <c r="K5550" t="str">
        <f>IF(C5551&gt;C5550, "Buy", "")</f>
        <v/>
      </c>
      <c r="L5550" t="str">
        <f>IF(C5551&lt;C5550, "Sell", "")</f>
        <v>Sell</v>
      </c>
      <c r="V5550" s="4">
        <f t="shared" si="86"/>
        <v>-2.4812047053488311E-2</v>
      </c>
    </row>
    <row r="5551" spans="1:22" x14ac:dyDescent="0.25">
      <c r="A5551" s="1">
        <v>37267</v>
      </c>
      <c r="B5551">
        <v>63.28125</v>
      </c>
      <c r="C5551">
        <v>61.430469510000002</v>
      </c>
      <c r="D5551">
        <v>72600192</v>
      </c>
      <c r="E5551" t="s">
        <v>12</v>
      </c>
      <c r="F5551" t="s">
        <v>8</v>
      </c>
      <c r="G5551" t="str">
        <f>IF(OR(F5551="Jan",F5551="Feb",F5551="Mar"),"Q1",
IF(OR(F5551="Apr",F5551="May",F5551="Jun"),"Q2",
IF(OR(F5551="Jul",F5551="Aug",F5551="Sep"),"Q3",
IF(OR(F5551="Oct",F5551="Nov",F5551="Dec"),"Q4",""))))</f>
        <v>Q1</v>
      </c>
      <c r="H5551" t="str">
        <f>"Q"&amp;INT((MONTH(A5551)-1)/3)+1</f>
        <v>Q1</v>
      </c>
      <c r="I5551">
        <v>2002</v>
      </c>
      <c r="J5551" t="str">
        <f>IF(C5551&gt;B5551, "Bullish", IF(B5551&gt;C5551, "Bearish", "Neutral"))</f>
        <v>Bearish</v>
      </c>
      <c r="K5551" t="str">
        <f>IF(C5552&gt;C5551, "Buy", "")</f>
        <v>Buy</v>
      </c>
      <c r="L5551" t="str">
        <f>IF(C5552&lt;C5551, "Sell", "")</f>
        <v/>
      </c>
      <c r="V5551" s="4">
        <f t="shared" si="86"/>
        <v>7.3719829935536788E-2</v>
      </c>
    </row>
    <row r="5552" spans="1:22" x14ac:dyDescent="0.25">
      <c r="A5552" s="1">
        <v>37266</v>
      </c>
      <c r="B5552">
        <v>66.796875</v>
      </c>
      <c r="C5552">
        <v>66.319534300000001</v>
      </c>
      <c r="D5552">
        <v>80367424</v>
      </c>
      <c r="E5552" t="s">
        <v>11</v>
      </c>
      <c r="F5552" t="s">
        <v>8</v>
      </c>
      <c r="G5552" t="str">
        <f>IF(OR(F5552="Jan",F5552="Feb",F5552="Mar"),"Q1",
IF(OR(F5552="Apr",F5552="May",F5552="Jun"),"Q2",
IF(OR(F5552="Jul",F5552="Aug",F5552="Sep"),"Q3",
IF(OR(F5552="Oct",F5552="Nov",F5552="Dec"),"Q4",""))))</f>
        <v>Q1</v>
      </c>
      <c r="H5552" t="str">
        <f>"Q"&amp;INT((MONTH(A5552)-1)/3)+1</f>
        <v>Q1</v>
      </c>
      <c r="I5552">
        <v>2002</v>
      </c>
      <c r="J5552" t="str">
        <f>IF(C5552&gt;B5552, "Bullish", IF(B5552&gt;C5552, "Bearish", "Neutral"))</f>
        <v>Bearish</v>
      </c>
      <c r="K5552" t="str">
        <f>IF(C5553&gt;C5552, "Buy", "")</f>
        <v>Buy</v>
      </c>
      <c r="L5552" t="str">
        <f>IF(C5553&lt;C5552, "Sell", "")</f>
        <v/>
      </c>
      <c r="V5552" s="4">
        <f t="shared" si="86"/>
        <v>4.3202339552676154E-2</v>
      </c>
    </row>
    <row r="5553" spans="1:22" x14ac:dyDescent="0.25">
      <c r="A5553" s="1">
        <v>37265</v>
      </c>
      <c r="B5553">
        <v>76.15625</v>
      </c>
      <c r="C5553">
        <v>69.314064029999997</v>
      </c>
      <c r="D5553">
        <v>59799296</v>
      </c>
      <c r="E5553" t="s">
        <v>10</v>
      </c>
      <c r="F5553" t="s">
        <v>8</v>
      </c>
      <c r="G5553" t="str">
        <f>IF(OR(F5553="Jan",F5553="Feb",F5553="Mar"),"Q1",
IF(OR(F5553="Apr",F5553="May",F5553="Jun"),"Q2",
IF(OR(F5553="Jul",F5553="Aug",F5553="Sep"),"Q3",
IF(OR(F5553="Oct",F5553="Nov",F5553="Dec"),"Q4",""))))</f>
        <v>Q1</v>
      </c>
      <c r="H5553" t="str">
        <f>"Q"&amp;INT((MONTH(A5553)-1)/3)+1</f>
        <v>Q1</v>
      </c>
      <c r="I5553">
        <v>2002</v>
      </c>
      <c r="J5553" t="str">
        <f>IF(C5553&gt;B5553, "Bullish", IF(B5553&gt;C5553, "Bearish", "Neutral"))</f>
        <v>Bearish</v>
      </c>
      <c r="K5553" t="str">
        <f>IF(C5554&gt;C5553, "Buy", "")</f>
        <v>Buy</v>
      </c>
      <c r="L5553" t="str">
        <f>IF(C5554&lt;C5553, "Sell", "")</f>
        <v/>
      </c>
      <c r="V5553" s="4">
        <f t="shared" si="86"/>
        <v>7.9054954825938162E-2</v>
      </c>
    </row>
    <row r="5554" spans="1:22" x14ac:dyDescent="0.25">
      <c r="A5554" s="1">
        <v>37264</v>
      </c>
      <c r="B5554">
        <v>74.21875</v>
      </c>
      <c r="C5554">
        <v>75.264060970000003</v>
      </c>
      <c r="D5554">
        <v>54785984</v>
      </c>
      <c r="E5554" t="s">
        <v>9</v>
      </c>
      <c r="F5554" t="s">
        <v>8</v>
      </c>
      <c r="G5554" t="str">
        <f>IF(OR(F5554="Jan",F5554="Feb",F5554="Mar"),"Q1",
IF(OR(F5554="Apr",F5554="May",F5554="Jun"),"Q2",
IF(OR(F5554="Jul",F5554="Aug",F5554="Sep"),"Q3",
IF(OR(F5554="Oct",F5554="Nov",F5554="Dec"),"Q4",""))))</f>
        <v>Q1</v>
      </c>
      <c r="H5554" t="str">
        <f>"Q"&amp;INT((MONTH(A5554)-1)/3)+1</f>
        <v>Q1</v>
      </c>
      <c r="I5554">
        <v>2002</v>
      </c>
      <c r="J5554" t="str">
        <f>IF(C5554&gt;B5554, "Bullish", IF(B5554&gt;C5554, "Bearish", "Neutral"))</f>
        <v>Bullish</v>
      </c>
      <c r="K5554" t="str">
        <f>IF(C5555&gt;C5554, "Buy", "")</f>
        <v/>
      </c>
      <c r="L5554" t="str">
        <f>IF(C5555&lt;C5554, "Sell", "")</f>
        <v>Sell</v>
      </c>
      <c r="V5554" s="4">
        <f t="shared" si="86"/>
        <v>-3.0540312782111705E-2</v>
      </c>
    </row>
    <row r="5555" spans="1:22" x14ac:dyDescent="0.25">
      <c r="A5555" s="1">
        <v>37263</v>
      </c>
      <c r="B5555">
        <v>71.6875</v>
      </c>
      <c r="C5555">
        <v>73.033592220000003</v>
      </c>
      <c r="D5555">
        <v>40557120</v>
      </c>
      <c r="E5555" t="s">
        <v>7</v>
      </c>
      <c r="F5555" t="s">
        <v>8</v>
      </c>
      <c r="G5555" t="str">
        <f>IF(OR(F5555="Jan",F5555="Feb",F5555="Mar"),"Q1",
IF(OR(F5555="Apr",F5555="May",F5555="Jun"),"Q2",
IF(OR(F5555="Jul",F5555="Aug",F5555="Sep"),"Q3",
IF(OR(F5555="Oct",F5555="Nov",F5555="Dec"),"Q4",""))))</f>
        <v>Q1</v>
      </c>
      <c r="H5555" t="str">
        <f>"Q"&amp;INT((MONTH(A5555)-1)/3)+1</f>
        <v>Q1</v>
      </c>
      <c r="I5555">
        <v>2002</v>
      </c>
      <c r="J5555" t="str">
        <f>IF(C5555&gt;B5555, "Bullish", IF(B5555&gt;C5555, "Bearish", "Neutral"))</f>
        <v>Bullish</v>
      </c>
      <c r="K5555" t="str">
        <f>IF(C5556&gt;C5555, "Buy", "")</f>
        <v/>
      </c>
      <c r="L5555" t="str">
        <f>IF(C5556&lt;C5555, "Sell", "")</f>
        <v>Sell</v>
      </c>
      <c r="V5555" s="4">
        <f t="shared" si="86"/>
        <v>-4.2394733679475528E-2</v>
      </c>
    </row>
    <row r="5556" spans="1:22" x14ac:dyDescent="0.25">
      <c r="A5556" s="1">
        <v>37260</v>
      </c>
      <c r="B5556">
        <v>68.440628050000001</v>
      </c>
      <c r="C5556">
        <v>70.063278199999999</v>
      </c>
      <c r="D5556">
        <v>56709376</v>
      </c>
      <c r="E5556" t="s">
        <v>12</v>
      </c>
      <c r="F5556" t="s">
        <v>8</v>
      </c>
      <c r="G5556" t="str">
        <f>IF(OR(F5556="Jan",F5556="Feb",F5556="Mar"),"Q1",
IF(OR(F5556="Apr",F5556="May",F5556="Jun"),"Q2",
IF(OR(F5556="Jul",F5556="Aug",F5556="Sep"),"Q3",
IF(OR(F5556="Oct",F5556="Nov",F5556="Dec"),"Q4",""))))</f>
        <v>Q1</v>
      </c>
      <c r="H5556" t="str">
        <f>"Q"&amp;INT((MONTH(A5556)-1)/3)+1</f>
        <v>Q1</v>
      </c>
      <c r="I5556">
        <v>2002</v>
      </c>
      <c r="J5556" t="str">
        <f>IF(C5556&gt;B5556, "Bullish", IF(B5556&gt;C5556, "Bearish", "Neutral"))</f>
        <v>Bullish</v>
      </c>
      <c r="K5556" t="str">
        <f>IF(C5557&gt;C5556, "Buy", "")</f>
        <v/>
      </c>
      <c r="L5556" t="str">
        <f>IF(C5557&lt;C5556, "Sell", "")</f>
        <v>Sell</v>
      </c>
      <c r="V5556" s="4">
        <f t="shared" si="86"/>
        <v>-4.8692003253640606E-2</v>
      </c>
    </row>
    <row r="5557" spans="1:22" x14ac:dyDescent="0.25">
      <c r="A5557" s="1">
        <v>37259</v>
      </c>
      <c r="B5557">
        <v>64.671875</v>
      </c>
      <c r="C5557">
        <v>66.810157779999997</v>
      </c>
      <c r="D5557">
        <v>51961664</v>
      </c>
      <c r="E5557" t="s">
        <v>11</v>
      </c>
      <c r="F5557" t="s">
        <v>8</v>
      </c>
      <c r="G5557" t="str">
        <f>IF(OR(F5557="Jan",F5557="Feb",F5557="Mar"),"Q1",
IF(OR(F5557="Apr",F5557="May",F5557="Jun"),"Q2",
IF(OR(F5557="Jul",F5557="Aug",F5557="Sep"),"Q3",
IF(OR(F5557="Oct",F5557="Nov",F5557="Dec"),"Q4",""))))</f>
        <v>Q1</v>
      </c>
      <c r="H5557" t="str">
        <f>"Q"&amp;INT((MONTH(A5557)-1)/3)+1</f>
        <v>Q1</v>
      </c>
      <c r="I5557">
        <v>2002</v>
      </c>
      <c r="J5557" t="str">
        <f>IF(C5557&gt;B5557, "Bullish", IF(B5557&gt;C5557, "Bearish", "Neutral"))</f>
        <v>Bullish</v>
      </c>
      <c r="K5557" t="str">
        <f>IF(C5558&gt;C5557, "Buy", "")</f>
        <v/>
      </c>
      <c r="L5557" t="str">
        <f>IF(C5558&lt;C5557, "Sell", "")</f>
        <v>Sell</v>
      </c>
      <c r="V5557" s="4">
        <f t="shared" si="86"/>
        <v>-5.8732547160831136E-2</v>
      </c>
    </row>
    <row r="5558" spans="1:22" x14ac:dyDescent="0.25">
      <c r="A5558" s="1">
        <v>37258</v>
      </c>
      <c r="B5558">
        <v>62.989063260000002</v>
      </c>
      <c r="C5558">
        <v>63.103904720000003</v>
      </c>
      <c r="D5558">
        <v>47854528</v>
      </c>
      <c r="E5558" t="s">
        <v>10</v>
      </c>
      <c r="F5558" t="s">
        <v>8</v>
      </c>
      <c r="G5558" t="str">
        <f>IF(OR(F5558="Jan",F5558="Feb",F5558="Mar"),"Q1",
IF(OR(F5558="Apr",F5558="May",F5558="Jun"),"Q2",
IF(OR(F5558="Jul",F5558="Aug",F5558="Sep"),"Q3",
IF(OR(F5558="Oct",F5558="Nov",F5558="Dec"),"Q4",""))))</f>
        <v>Q1</v>
      </c>
      <c r="H5558" t="str">
        <f>"Q"&amp;INT((MONTH(A5558)-1)/3)+1</f>
        <v>Q1</v>
      </c>
      <c r="I5558">
        <v>2002</v>
      </c>
      <c r="J5558" t="str">
        <f>IF(C5558&gt;B5558, "Bullish", IF(B5558&gt;C5558, "Bearish", "Neutral"))</f>
        <v>Bullish</v>
      </c>
      <c r="K5558" t="str">
        <f>IF(C5559&gt;C5558, "Buy", "")</f>
        <v>Buy</v>
      </c>
      <c r="L5558" t="str">
        <f>IF(C5559&lt;C5558, "Sell", "")</f>
        <v/>
      </c>
      <c r="V5558" s="4">
        <f t="shared" si="86"/>
        <v>2.0509394432245039E-3</v>
      </c>
    </row>
    <row r="5559" spans="1:22" x14ac:dyDescent="0.25">
      <c r="A5559" s="1">
        <v>37257</v>
      </c>
      <c r="B5559">
        <v>64.015625</v>
      </c>
      <c r="C5559">
        <v>63.233592989999998</v>
      </c>
      <c r="D5559">
        <v>59381504</v>
      </c>
      <c r="E5559" t="s">
        <v>9</v>
      </c>
      <c r="F5559" t="s">
        <v>8</v>
      </c>
      <c r="G5559" t="str">
        <f>IF(OR(F5559="Jan",F5559="Feb",F5559="Mar"),"Q1",
IF(OR(F5559="Apr",F5559="May",F5559="Jun"),"Q2",
IF(OR(F5559="Jul",F5559="Aug",F5559="Sep"),"Q3",
IF(OR(F5559="Oct",F5559="Nov",F5559="Dec"),"Q4",""))))</f>
        <v>Q1</v>
      </c>
      <c r="H5559" t="str">
        <f>"Q"&amp;INT((MONTH(A5559)-1)/3)+1</f>
        <v>Q1</v>
      </c>
      <c r="I5559">
        <v>2002</v>
      </c>
      <c r="J5559" t="str">
        <f>IF(C5559&gt;B5559, "Bullish", IF(B5559&gt;C5559, "Bearish", "Neutral"))</f>
        <v>Bearish</v>
      </c>
      <c r="K5559" t="str">
        <f>IF(C5560&gt;C5559, "Buy", "")</f>
        <v>Buy</v>
      </c>
      <c r="L5559" t="str">
        <f>IF(C5560&lt;C5559, "Sell", "")</f>
        <v/>
      </c>
      <c r="V5559" s="4">
        <f t="shared" si="86"/>
        <v>9.0356270860171978E-3</v>
      </c>
    </row>
    <row r="5560" spans="1:22" x14ac:dyDescent="0.25">
      <c r="A5560" s="1">
        <v>37256</v>
      </c>
      <c r="B5560">
        <v>63.125</v>
      </c>
      <c r="C5560">
        <v>63.810157779999997</v>
      </c>
      <c r="D5560">
        <v>37016000</v>
      </c>
      <c r="E5560" t="s">
        <v>7</v>
      </c>
      <c r="F5560" t="s">
        <v>23</v>
      </c>
      <c r="G5560" t="str">
        <f>IF(OR(F5560="Jan",F5560="Feb",F5560="Mar"),"Q1",
IF(OR(F5560="Apr",F5560="May",F5560="Jun"),"Q2",
IF(OR(F5560="Jul",F5560="Aug",F5560="Sep"),"Q3",
IF(OR(F5560="Oct",F5560="Nov",F5560="Dec"),"Q4",""))))</f>
        <v>Q4</v>
      </c>
      <c r="H5560" t="str">
        <f>"Q"&amp;INT((MONTH(A5560)-1)/3)+1</f>
        <v>Q4</v>
      </c>
      <c r="I5560">
        <v>2001</v>
      </c>
      <c r="J5560" t="str">
        <f>IF(C5560&gt;B5560, "Bullish", IF(B5560&gt;C5560, "Bearish", "Neutral"))</f>
        <v>Bullish</v>
      </c>
      <c r="K5560" t="str">
        <f>IF(C5561&gt;C5560, "Buy", "")</f>
        <v/>
      </c>
      <c r="L5560" t="str">
        <f>IF(C5561&lt;C5560, "Sell", "")</f>
        <v>Sell</v>
      </c>
      <c r="V5560" s="4">
        <f t="shared" si="86"/>
        <v>-1.2884793050839203E-2</v>
      </c>
    </row>
    <row r="5561" spans="1:22" x14ac:dyDescent="0.25">
      <c r="A5561" s="1">
        <v>37253</v>
      </c>
      <c r="B5561">
        <v>61.01953125</v>
      </c>
      <c r="C5561">
        <v>62.998435970000003</v>
      </c>
      <c r="D5561">
        <v>54474176</v>
      </c>
      <c r="E5561" t="s">
        <v>12</v>
      </c>
      <c r="F5561" t="s">
        <v>23</v>
      </c>
      <c r="G5561" t="str">
        <f>IF(OR(F5561="Jan",F5561="Feb",F5561="Mar"),"Q1",
IF(OR(F5561="Apr",F5561="May",F5561="Jun"),"Q2",
IF(OR(F5561="Jul",F5561="Aug",F5561="Sep"),"Q3",
IF(OR(F5561="Oct",F5561="Nov",F5561="Dec"),"Q4",""))))</f>
        <v>Q4</v>
      </c>
      <c r="H5561" t="str">
        <f>"Q"&amp;INT((MONTH(A5561)-1)/3)+1</f>
        <v>Q4</v>
      </c>
      <c r="I5561">
        <v>2001</v>
      </c>
      <c r="J5561" t="str">
        <f>IF(C5561&gt;B5561, "Bullish", IF(B5561&gt;C5561, "Bearish", "Neutral"))</f>
        <v>Bullish</v>
      </c>
      <c r="K5561" t="str">
        <f>IF(C5562&gt;C5561, "Buy", "")</f>
        <v/>
      </c>
      <c r="L5561" t="str">
        <f>IF(C5562&lt;C5561, "Sell", "")</f>
        <v>Sell</v>
      </c>
      <c r="V5561" s="4">
        <f t="shared" si="86"/>
        <v>-3.1466653810845693E-2</v>
      </c>
    </row>
    <row r="5562" spans="1:22" x14ac:dyDescent="0.25">
      <c r="A5562" s="1">
        <v>37252</v>
      </c>
      <c r="B5562">
        <v>60.78125</v>
      </c>
      <c r="C5562">
        <v>61.076560970000003</v>
      </c>
      <c r="D5562">
        <v>38225728</v>
      </c>
      <c r="E5562" t="s">
        <v>11</v>
      </c>
      <c r="F5562" t="s">
        <v>23</v>
      </c>
      <c r="G5562" t="str">
        <f>IF(OR(F5562="Jan",F5562="Feb",F5562="Mar"),"Q1",
IF(OR(F5562="Apr",F5562="May",F5562="Jun"),"Q2",
IF(OR(F5562="Jul",F5562="Aug",F5562="Sep"),"Q3",
IF(OR(F5562="Oct",F5562="Nov",F5562="Dec"),"Q4",""))))</f>
        <v>Q4</v>
      </c>
      <c r="H5562" t="str">
        <f>"Q"&amp;INT((MONTH(A5562)-1)/3)+1</f>
        <v>Q4</v>
      </c>
      <c r="I5562">
        <v>2001</v>
      </c>
      <c r="J5562" t="str">
        <f>IF(C5562&gt;B5562, "Bullish", IF(B5562&gt;C5562, "Bearish", "Neutral"))</f>
        <v>Bullish</v>
      </c>
      <c r="K5562" t="str">
        <f>IF(C5563&gt;C5562, "Buy", "")</f>
        <v>Buy</v>
      </c>
      <c r="L5562" t="str">
        <f>IF(C5563&lt;C5562, "Sell", "")</f>
        <v/>
      </c>
      <c r="V5562" s="4">
        <f t="shared" si="86"/>
        <v>1.1406195730905368E-2</v>
      </c>
    </row>
    <row r="5563" spans="1:22" x14ac:dyDescent="0.25">
      <c r="A5563" s="1">
        <v>37251</v>
      </c>
      <c r="B5563">
        <v>63.65625</v>
      </c>
      <c r="C5563">
        <v>61.78125</v>
      </c>
      <c r="D5563">
        <v>32219776</v>
      </c>
      <c r="E5563" t="s">
        <v>10</v>
      </c>
      <c r="F5563" t="s">
        <v>23</v>
      </c>
      <c r="G5563" t="str">
        <f>IF(OR(F5563="Jan",F5563="Feb",F5563="Mar"),"Q1",
IF(OR(F5563="Apr",F5563="May",F5563="Jun"),"Q2",
IF(OR(F5563="Jul",F5563="Aug",F5563="Sep"),"Q3",
IF(OR(F5563="Oct",F5563="Nov",F5563="Dec"),"Q4",""))))</f>
        <v>Q4</v>
      </c>
      <c r="H5563" t="str">
        <f>"Q"&amp;INT((MONTH(A5563)-1)/3)+1</f>
        <v>Q4</v>
      </c>
      <c r="I5563">
        <v>2001</v>
      </c>
      <c r="J5563" t="str">
        <f>IF(C5563&gt;B5563, "Bullish", IF(B5563&gt;C5563, "Bearish", "Neutral"))</f>
        <v>Bearish</v>
      </c>
      <c r="K5563" t="str">
        <f>IF(C5564&gt;C5563, "Buy", "")</f>
        <v>Buy</v>
      </c>
      <c r="L5563" t="str">
        <f>IF(C5564&lt;C5563, "Sell", "")</f>
        <v/>
      </c>
      <c r="V5563" s="4">
        <f t="shared" si="86"/>
        <v>2.5159957943373418E-2</v>
      </c>
    </row>
    <row r="5564" spans="1:22" x14ac:dyDescent="0.25">
      <c r="A5564" s="1">
        <v>37250</v>
      </c>
      <c r="B5564">
        <v>63.375782010000002</v>
      </c>
      <c r="C5564">
        <v>63.375782010000002</v>
      </c>
      <c r="D5564">
        <v>0</v>
      </c>
      <c r="E5564" t="s">
        <v>9</v>
      </c>
      <c r="F5564" t="s">
        <v>23</v>
      </c>
      <c r="G5564" t="str">
        <f>IF(OR(F5564="Jan",F5564="Feb",F5564="Mar"),"Q1",
IF(OR(F5564="Apr",F5564="May",F5564="Jun"),"Q2",
IF(OR(F5564="Jul",F5564="Aug",F5564="Sep"),"Q3",
IF(OR(F5564="Oct",F5564="Nov",F5564="Dec"),"Q4",""))))</f>
        <v>Q4</v>
      </c>
      <c r="H5564" t="str">
        <f>"Q"&amp;INT((MONTH(A5564)-1)/3)+1</f>
        <v>Q4</v>
      </c>
      <c r="I5564">
        <v>2001</v>
      </c>
      <c r="J5564" t="str">
        <f>IF(C5564&gt;B5564, "Bullish", IF(B5564&gt;C5564, "Bearish", "Neutral"))</f>
        <v>Neutral</v>
      </c>
      <c r="K5564" t="str">
        <f>IF(C5565&gt;C5564, "Buy", "")</f>
        <v/>
      </c>
      <c r="L5564" t="str">
        <f>IF(C5565&lt;C5564, "Sell", "")</f>
        <v/>
      </c>
      <c r="V5564" s="4">
        <f t="shared" si="86"/>
        <v>0</v>
      </c>
    </row>
    <row r="5565" spans="1:22" x14ac:dyDescent="0.25">
      <c r="A5565" s="1">
        <v>37249</v>
      </c>
      <c r="B5565">
        <v>62.109375</v>
      </c>
      <c r="C5565">
        <v>63.375782010000002</v>
      </c>
      <c r="D5565">
        <v>29208768</v>
      </c>
      <c r="E5565" t="s">
        <v>7</v>
      </c>
      <c r="F5565" t="s">
        <v>23</v>
      </c>
      <c r="G5565" t="str">
        <f>IF(OR(F5565="Jan",F5565="Feb",F5565="Mar"),"Q1",
IF(OR(F5565="Apr",F5565="May",F5565="Jun"),"Q2",
IF(OR(F5565="Jul",F5565="Aug",F5565="Sep"),"Q3",
IF(OR(F5565="Oct",F5565="Nov",F5565="Dec"),"Q4",""))))</f>
        <v>Q4</v>
      </c>
      <c r="H5565" t="str">
        <f>"Q"&amp;INT((MONTH(A5565)-1)/3)+1</f>
        <v>Q4</v>
      </c>
      <c r="I5565">
        <v>2001</v>
      </c>
      <c r="J5565" t="str">
        <f>IF(C5565&gt;B5565, "Bullish", IF(B5565&gt;C5565, "Bearish", "Neutral"))</f>
        <v>Bullish</v>
      </c>
      <c r="K5565" t="str">
        <f>IF(C5566&gt;C5565, "Buy", "")</f>
        <v/>
      </c>
      <c r="L5565" t="str">
        <f>IF(C5566&lt;C5565, "Sell", "")</f>
        <v>Sell</v>
      </c>
      <c r="V5565" s="4">
        <f t="shared" si="86"/>
        <v>-1.5281614177722181E-2</v>
      </c>
    </row>
    <row r="5566" spans="1:22" x14ac:dyDescent="0.25">
      <c r="A5566" s="1">
        <v>37246</v>
      </c>
      <c r="B5566">
        <v>63.265625</v>
      </c>
      <c r="C5566">
        <v>62.421875</v>
      </c>
      <c r="D5566">
        <v>37109760</v>
      </c>
      <c r="E5566" t="s">
        <v>12</v>
      </c>
      <c r="F5566" t="s">
        <v>23</v>
      </c>
      <c r="G5566" t="str">
        <f>IF(OR(F5566="Jan",F5566="Feb",F5566="Mar"),"Q1",
IF(OR(F5566="Apr",F5566="May",F5566="Jun"),"Q2",
IF(OR(F5566="Jul",F5566="Aug",F5566="Sep"),"Q3",
IF(OR(F5566="Oct",F5566="Nov",F5566="Dec"),"Q4",""))))</f>
        <v>Q4</v>
      </c>
      <c r="H5566" t="str">
        <f>"Q"&amp;INT((MONTH(A5566)-1)/3)+1</f>
        <v>Q4</v>
      </c>
      <c r="I5566">
        <v>2001</v>
      </c>
      <c r="J5566" t="str">
        <f>IF(C5566&gt;B5566, "Bullish", IF(B5566&gt;C5566, "Bearish", "Neutral"))</f>
        <v>Bearish</v>
      </c>
      <c r="K5566" t="str">
        <f>IF(C5567&gt;C5566, "Buy", "")</f>
        <v>Buy</v>
      </c>
      <c r="L5566" t="str">
        <f>IF(C5567&lt;C5566, "Sell", "")</f>
        <v/>
      </c>
      <c r="V5566" s="4">
        <f t="shared" si="86"/>
        <v>2.879582578591082E-2</v>
      </c>
    </row>
    <row r="5567" spans="1:22" x14ac:dyDescent="0.25">
      <c r="A5567" s="1">
        <v>37245</v>
      </c>
      <c r="B5567">
        <v>61.890625</v>
      </c>
      <c r="C5567">
        <v>64.272659300000001</v>
      </c>
      <c r="D5567">
        <v>49476032</v>
      </c>
      <c r="E5567" t="s">
        <v>11</v>
      </c>
      <c r="F5567" t="s">
        <v>23</v>
      </c>
      <c r="G5567" t="str">
        <f>IF(OR(F5567="Jan",F5567="Feb",F5567="Mar"),"Q1",
IF(OR(F5567="Apr",F5567="May",F5567="Jun"),"Q2",
IF(OR(F5567="Jul",F5567="Aug",F5567="Sep"),"Q3",
IF(OR(F5567="Oct",F5567="Nov",F5567="Dec"),"Q4",""))))</f>
        <v>Q4</v>
      </c>
      <c r="H5567" t="str">
        <f>"Q"&amp;INT((MONTH(A5567)-1)/3)+1</f>
        <v>Q4</v>
      </c>
      <c r="I5567">
        <v>2001</v>
      </c>
      <c r="J5567" t="str">
        <f>IF(C5567&gt;B5567, "Bullish", IF(B5567&gt;C5567, "Bearish", "Neutral"))</f>
        <v>Bullish</v>
      </c>
      <c r="K5567" t="str">
        <f>IF(C5568&gt;C5567, "Buy", "")</f>
        <v/>
      </c>
      <c r="L5567" t="str">
        <f>IF(C5568&lt;C5567, "Sell", "")</f>
        <v>Sell</v>
      </c>
      <c r="V5567" s="4">
        <f t="shared" si="86"/>
        <v>-3.0720296245629084E-2</v>
      </c>
    </row>
    <row r="5568" spans="1:22" x14ac:dyDescent="0.25">
      <c r="A5568" s="1">
        <v>37244</v>
      </c>
      <c r="B5568">
        <v>65.569534300000001</v>
      </c>
      <c r="C5568">
        <v>62.357032779999997</v>
      </c>
      <c r="D5568">
        <v>39056960</v>
      </c>
      <c r="E5568" t="s">
        <v>10</v>
      </c>
      <c r="F5568" t="s">
        <v>23</v>
      </c>
      <c r="G5568" t="str">
        <f>IF(OR(F5568="Jan",F5568="Feb",F5568="Mar"),"Q1",
IF(OR(F5568="Apr",F5568="May",F5568="Jun"),"Q2",
IF(OR(F5568="Jul",F5568="Aug",F5568="Sep"),"Q3",
IF(OR(F5568="Oct",F5568="Nov",F5568="Dec"),"Q4",""))))</f>
        <v>Q4</v>
      </c>
      <c r="H5568" t="str">
        <f>"Q"&amp;INT((MONTH(A5568)-1)/3)+1</f>
        <v>Q4</v>
      </c>
      <c r="I5568">
        <v>2001</v>
      </c>
      <c r="J5568" t="str">
        <f>IF(C5568&gt;B5568, "Bullish", IF(B5568&gt;C5568, "Bearish", "Neutral"))</f>
        <v>Bearish</v>
      </c>
      <c r="K5568" t="str">
        <f>IF(C5569&gt;C5568, "Buy", "")</f>
        <v>Buy</v>
      </c>
      <c r="L5568" t="str">
        <f>IF(C5569&lt;C5568, "Sell", "")</f>
        <v/>
      </c>
      <c r="V5568" s="4">
        <f t="shared" si="86"/>
        <v>5.5207612991448059E-2</v>
      </c>
    </row>
    <row r="5569" spans="1:22" x14ac:dyDescent="0.25">
      <c r="A5569" s="1">
        <v>37243</v>
      </c>
      <c r="B5569">
        <v>66.390625</v>
      </c>
      <c r="C5569">
        <v>66.000778199999999</v>
      </c>
      <c r="D5569">
        <v>38919232</v>
      </c>
      <c r="E5569" t="s">
        <v>9</v>
      </c>
      <c r="F5569" t="s">
        <v>23</v>
      </c>
      <c r="G5569" t="str">
        <f>IF(OR(F5569="Jan",F5569="Feb",F5569="Mar"),"Q1",
IF(OR(F5569="Apr",F5569="May",F5569="Jun"),"Q2",
IF(OR(F5569="Jul",F5569="Aug",F5569="Sep"),"Q3",
IF(OR(F5569="Oct",F5569="Nov",F5569="Dec"),"Q4",""))))</f>
        <v>Q4</v>
      </c>
      <c r="H5569" t="str">
        <f>"Q"&amp;INT((MONTH(A5569)-1)/3)+1</f>
        <v>Q4</v>
      </c>
      <c r="I5569">
        <v>2001</v>
      </c>
      <c r="J5569" t="str">
        <f>IF(C5569&gt;B5569, "Bullish", IF(B5569&gt;C5569, "Bearish", "Neutral"))</f>
        <v>Bearish</v>
      </c>
      <c r="K5569" t="str">
        <f>IF(C5570&gt;C5569, "Buy", "")</f>
        <v/>
      </c>
      <c r="L5569" t="str">
        <f>IF(C5570&lt;C5569, "Sell", "")</f>
        <v>Sell</v>
      </c>
      <c r="V5569" s="4">
        <f t="shared" si="86"/>
        <v>-1.4201998633979081E-2</v>
      </c>
    </row>
    <row r="5570" spans="1:22" x14ac:dyDescent="0.25">
      <c r="A5570" s="1">
        <v>37242</v>
      </c>
      <c r="B5570">
        <v>65.076560970000003</v>
      </c>
      <c r="C5570">
        <v>65.076560970000003</v>
      </c>
      <c r="D5570">
        <v>0</v>
      </c>
      <c r="E5570" t="s">
        <v>7</v>
      </c>
      <c r="F5570" t="s">
        <v>23</v>
      </c>
      <c r="G5570" t="str">
        <f>IF(OR(F5570="Jan",F5570="Feb",F5570="Mar"),"Q1",
IF(OR(F5570="Apr",F5570="May",F5570="Jun"),"Q2",
IF(OR(F5570="Jul",F5570="Aug",F5570="Sep"),"Q3",
IF(OR(F5570="Oct",F5570="Nov",F5570="Dec"),"Q4",""))))</f>
        <v>Q4</v>
      </c>
      <c r="H5570" t="str">
        <f>"Q"&amp;INT((MONTH(A5570)-1)/3)+1</f>
        <v>Q4</v>
      </c>
      <c r="I5570">
        <v>2001</v>
      </c>
      <c r="J5570" t="str">
        <f>IF(C5570&gt;B5570, "Bullish", IF(B5570&gt;C5570, "Bearish", "Neutral"))</f>
        <v>Neutral</v>
      </c>
      <c r="K5570" t="str">
        <f>IF(C5571&gt;C5570, "Buy", "")</f>
        <v/>
      </c>
      <c r="L5570" t="str">
        <f>IF(C5571&lt;C5570, "Sell", "")</f>
        <v/>
      </c>
      <c r="V5570" s="4">
        <f t="shared" si="86"/>
        <v>0</v>
      </c>
    </row>
    <row r="5571" spans="1:22" x14ac:dyDescent="0.25">
      <c r="A5571" s="1">
        <v>37239</v>
      </c>
      <c r="B5571">
        <v>64.46875</v>
      </c>
      <c r="C5571">
        <v>65.076560970000003</v>
      </c>
      <c r="D5571">
        <v>27590720</v>
      </c>
      <c r="E5571" t="s">
        <v>12</v>
      </c>
      <c r="F5571" t="s">
        <v>23</v>
      </c>
      <c r="G5571" t="str">
        <f>IF(OR(F5571="Jan",F5571="Feb",F5571="Mar"),"Q1",
IF(OR(F5571="Apr",F5571="May",F5571="Jun"),"Q2",
IF(OR(F5571="Jul",F5571="Aug",F5571="Sep"),"Q3",
IF(OR(F5571="Oct",F5571="Nov",F5571="Dec"),"Q4",""))))</f>
        <v>Q4</v>
      </c>
      <c r="H5571" t="str">
        <f>"Q"&amp;INT((MONTH(A5571)-1)/3)+1</f>
        <v>Q4</v>
      </c>
      <c r="I5571">
        <v>2001</v>
      </c>
      <c r="J5571" t="str">
        <f>IF(C5571&gt;B5571, "Bullish", IF(B5571&gt;C5571, "Bearish", "Neutral"))</f>
        <v>Bullish</v>
      </c>
      <c r="K5571" t="str">
        <f>IF(C5572&gt;C5571, "Buy", "")</f>
        <v>Buy</v>
      </c>
      <c r="L5571" t="str">
        <f>IF(C5572&lt;C5571, "Sell", "")</f>
        <v/>
      </c>
      <c r="V5571" s="4">
        <f t="shared" ref="V5571:V5634" si="87">(C5572-C5571)/C5572</f>
        <v>2.9477560443315169E-2</v>
      </c>
    </row>
    <row r="5572" spans="1:22" x14ac:dyDescent="0.25">
      <c r="A5572" s="1">
        <v>37238</v>
      </c>
      <c r="B5572">
        <v>69.671875</v>
      </c>
      <c r="C5572">
        <v>67.053123470000003</v>
      </c>
      <c r="D5572">
        <v>52044160</v>
      </c>
      <c r="E5572" t="s">
        <v>11</v>
      </c>
      <c r="F5572" t="s">
        <v>23</v>
      </c>
      <c r="G5572" t="str">
        <f>IF(OR(F5572="Jan",F5572="Feb",F5572="Mar"),"Q1",
IF(OR(F5572="Apr",F5572="May",F5572="Jun"),"Q2",
IF(OR(F5572="Jul",F5572="Aug",F5572="Sep"),"Q3",
IF(OR(F5572="Oct",F5572="Nov",F5572="Dec"),"Q4",""))))</f>
        <v>Q4</v>
      </c>
      <c r="H5572" t="str">
        <f>"Q"&amp;INT((MONTH(A5572)-1)/3)+1</f>
        <v>Q4</v>
      </c>
      <c r="I5572">
        <v>2001</v>
      </c>
      <c r="J5572" t="str">
        <f>IF(C5572&gt;B5572, "Bullish", IF(B5572&gt;C5572, "Bearish", "Neutral"))</f>
        <v>Bearish</v>
      </c>
      <c r="K5572" t="str">
        <f>IF(C5573&gt;C5572, "Buy", "")</f>
        <v>Buy</v>
      </c>
      <c r="L5572" t="str">
        <f>IF(C5573&lt;C5572, "Sell", "")</f>
        <v/>
      </c>
      <c r="V5572" s="4">
        <f t="shared" si="87"/>
        <v>2.7345544147924433E-2</v>
      </c>
    </row>
    <row r="5573" spans="1:22" x14ac:dyDescent="0.25">
      <c r="A5573" s="1">
        <v>37237</v>
      </c>
      <c r="B5573">
        <v>66.375</v>
      </c>
      <c r="C5573">
        <v>68.938278199999999</v>
      </c>
      <c r="D5573">
        <v>46744128</v>
      </c>
      <c r="E5573" t="s">
        <v>10</v>
      </c>
      <c r="F5573" t="s">
        <v>23</v>
      </c>
      <c r="G5573" t="str">
        <f>IF(OR(F5573="Jan",F5573="Feb",F5573="Mar"),"Q1",
IF(OR(F5573="Apr",F5573="May",F5573="Jun"),"Q2",
IF(OR(F5573="Jul",F5573="Aug",F5573="Sep"),"Q3",
IF(OR(F5573="Oct",F5573="Nov",F5573="Dec"),"Q4",""))))</f>
        <v>Q4</v>
      </c>
      <c r="H5573" t="str">
        <f>"Q"&amp;INT((MONTH(A5573)-1)/3)+1</f>
        <v>Q4</v>
      </c>
      <c r="I5573">
        <v>2001</v>
      </c>
      <c r="J5573" t="str">
        <f>IF(C5573&gt;B5573, "Bullish", IF(B5573&gt;C5573, "Bearish", "Neutral"))</f>
        <v>Bullish</v>
      </c>
      <c r="K5573" t="str">
        <f>IF(C5574&gt;C5573, "Buy", "")</f>
        <v/>
      </c>
      <c r="L5573" t="str">
        <f>IF(C5574&lt;C5573, "Sell", "")</f>
        <v>Sell</v>
      </c>
      <c r="V5573" s="4">
        <f t="shared" si="87"/>
        <v>-4.2976137296850056E-2</v>
      </c>
    </row>
    <row r="5574" spans="1:22" x14ac:dyDescent="0.25">
      <c r="A5574" s="1">
        <v>37236</v>
      </c>
      <c r="B5574">
        <v>66.875</v>
      </c>
      <c r="C5574">
        <v>66.09765625</v>
      </c>
      <c r="D5574">
        <v>44337728</v>
      </c>
      <c r="E5574" t="s">
        <v>9</v>
      </c>
      <c r="F5574" t="s">
        <v>23</v>
      </c>
      <c r="G5574" t="str">
        <f>IF(OR(F5574="Jan",F5574="Feb",F5574="Mar"),"Q1",
IF(OR(F5574="Apr",F5574="May",F5574="Jun"),"Q2",
IF(OR(F5574="Jul",F5574="Aug",F5574="Sep"),"Q3",
IF(OR(F5574="Oct",F5574="Nov",F5574="Dec"),"Q4",""))))</f>
        <v>Q4</v>
      </c>
      <c r="H5574" t="str">
        <f>"Q"&amp;INT((MONTH(A5574)-1)/3)+1</f>
        <v>Q4</v>
      </c>
      <c r="I5574">
        <v>2001</v>
      </c>
      <c r="J5574" t="str">
        <f>IF(C5574&gt;B5574, "Bullish", IF(B5574&gt;C5574, "Bearish", "Neutral"))</f>
        <v>Bearish</v>
      </c>
      <c r="K5574" t="str">
        <f>IF(C5575&gt;C5574, "Buy", "")</f>
        <v>Buy</v>
      </c>
      <c r="L5574" t="str">
        <f>IF(C5575&lt;C5574, "Sell", "")</f>
        <v/>
      </c>
      <c r="V5574" s="4">
        <f t="shared" si="87"/>
        <v>3.9986880004212251E-2</v>
      </c>
    </row>
    <row r="5575" spans="1:22" x14ac:dyDescent="0.25">
      <c r="A5575" s="1">
        <v>37235</v>
      </c>
      <c r="B5575">
        <v>71.109375</v>
      </c>
      <c r="C5575">
        <v>68.850784300000001</v>
      </c>
      <c r="D5575">
        <v>35611904</v>
      </c>
      <c r="E5575" t="s">
        <v>7</v>
      </c>
      <c r="F5575" t="s">
        <v>23</v>
      </c>
      <c r="G5575" t="str">
        <f>IF(OR(F5575="Jan",F5575="Feb",F5575="Mar"),"Q1",
IF(OR(F5575="Apr",F5575="May",F5575="Jun"),"Q2",
IF(OR(F5575="Jul",F5575="Aug",F5575="Sep"),"Q3",
IF(OR(F5575="Oct",F5575="Nov",F5575="Dec"),"Q4",""))))</f>
        <v>Q4</v>
      </c>
      <c r="H5575" t="str">
        <f>"Q"&amp;INT((MONTH(A5575)-1)/3)+1</f>
        <v>Q4</v>
      </c>
      <c r="I5575">
        <v>2001</v>
      </c>
      <c r="J5575" t="str">
        <f>IF(C5575&gt;B5575, "Bullish", IF(B5575&gt;C5575, "Bearish", "Neutral"))</f>
        <v>Bearish</v>
      </c>
      <c r="K5575" t="str">
        <f>IF(C5576&gt;C5575, "Buy", "")</f>
        <v>Buy</v>
      </c>
      <c r="L5575" t="str">
        <f>IF(C5576&lt;C5575, "Sell", "")</f>
        <v/>
      </c>
      <c r="V5575" s="4">
        <f t="shared" si="87"/>
        <v>2.794959567118329E-2</v>
      </c>
    </row>
    <row r="5576" spans="1:22" x14ac:dyDescent="0.25">
      <c r="A5576" s="1">
        <v>37232</v>
      </c>
      <c r="B5576">
        <v>70.3125</v>
      </c>
      <c r="C5576">
        <v>70.830467220000003</v>
      </c>
      <c r="D5576">
        <v>40283968</v>
      </c>
      <c r="E5576" t="s">
        <v>12</v>
      </c>
      <c r="F5576" t="s">
        <v>23</v>
      </c>
      <c r="G5576" t="str">
        <f>IF(OR(F5576="Jan",F5576="Feb",F5576="Mar"),"Q1",
IF(OR(F5576="Apr",F5576="May",F5576="Jun"),"Q2",
IF(OR(F5576="Jul",F5576="Aug",F5576="Sep"),"Q3",
IF(OR(F5576="Oct",F5576="Nov",F5576="Dec"),"Q4",""))))</f>
        <v>Q4</v>
      </c>
      <c r="H5576" t="str">
        <f>"Q"&amp;INT((MONTH(A5576)-1)/3)+1</f>
        <v>Q4</v>
      </c>
      <c r="I5576">
        <v>2001</v>
      </c>
      <c r="J5576" t="str">
        <f>IF(C5576&gt;B5576, "Bullish", IF(B5576&gt;C5576, "Bearish", "Neutral"))</f>
        <v>Bullish</v>
      </c>
      <c r="K5576" t="str">
        <f>IF(C5577&gt;C5576, "Buy", "")</f>
        <v/>
      </c>
      <c r="L5576" t="str">
        <f>IF(C5577&lt;C5576, "Sell", "")</f>
        <v>Sell</v>
      </c>
      <c r="V5576" s="4">
        <f t="shared" si="87"/>
        <v>-4.0199118671096733E-3</v>
      </c>
    </row>
    <row r="5577" spans="1:22" x14ac:dyDescent="0.25">
      <c r="A5577" s="1">
        <v>37231</v>
      </c>
      <c r="B5577">
        <v>68.71875</v>
      </c>
      <c r="C5577">
        <v>70.546875</v>
      </c>
      <c r="D5577">
        <v>74881856</v>
      </c>
      <c r="E5577" t="s">
        <v>11</v>
      </c>
      <c r="F5577" t="s">
        <v>23</v>
      </c>
      <c r="G5577" t="str">
        <f>IF(OR(F5577="Jan",F5577="Feb",F5577="Mar"),"Q1",
IF(OR(F5577="Apr",F5577="May",F5577="Jun"),"Q2",
IF(OR(F5577="Jul",F5577="Aug",F5577="Sep"),"Q3",
IF(OR(F5577="Oct",F5577="Nov",F5577="Dec"),"Q4",""))))</f>
        <v>Q4</v>
      </c>
      <c r="H5577" t="str">
        <f>"Q"&amp;INT((MONTH(A5577)-1)/3)+1</f>
        <v>Q4</v>
      </c>
      <c r="I5577">
        <v>2001</v>
      </c>
      <c r="J5577" t="str">
        <f>IF(C5577&gt;B5577, "Bullish", IF(B5577&gt;C5577, "Bearish", "Neutral"))</f>
        <v>Bullish</v>
      </c>
      <c r="K5577" t="str">
        <f>IF(C5578&gt;C5577, "Buy", "")</f>
        <v/>
      </c>
      <c r="L5577" t="str">
        <f>IF(C5578&lt;C5577, "Sell", "")</f>
        <v>Sell</v>
      </c>
      <c r="V5577" s="4">
        <f t="shared" si="87"/>
        <v>-6.237796278219486E-2</v>
      </c>
    </row>
    <row r="5578" spans="1:22" x14ac:dyDescent="0.25">
      <c r="A5578" s="1">
        <v>37230</v>
      </c>
      <c r="B5578">
        <v>64.8125</v>
      </c>
      <c r="C5578">
        <v>66.404685970000003</v>
      </c>
      <c r="D5578">
        <v>56921024</v>
      </c>
      <c r="E5578" t="s">
        <v>10</v>
      </c>
      <c r="F5578" t="s">
        <v>23</v>
      </c>
      <c r="G5578" t="str">
        <f>IF(OR(F5578="Jan",F5578="Feb",F5578="Mar"),"Q1",
IF(OR(F5578="Apr",F5578="May",F5578="Jun"),"Q2",
IF(OR(F5578="Jul",F5578="Aug",F5578="Sep"),"Q3",
IF(OR(F5578="Oct",F5578="Nov",F5578="Dec"),"Q4",""))))</f>
        <v>Q4</v>
      </c>
      <c r="H5578" t="str">
        <f>"Q"&amp;INT((MONTH(A5578)-1)/3)+1</f>
        <v>Q4</v>
      </c>
      <c r="I5578">
        <v>2001</v>
      </c>
      <c r="J5578" t="str">
        <f>IF(C5578&gt;B5578, "Bullish", IF(B5578&gt;C5578, "Bearish", "Neutral"))</f>
        <v>Bullish</v>
      </c>
      <c r="K5578" t="str">
        <f>IF(C5579&gt;C5578, "Buy", "")</f>
        <v/>
      </c>
      <c r="L5578" t="str">
        <f>IF(C5579&lt;C5578, "Sell", "")</f>
        <v>Sell</v>
      </c>
      <c r="V5578" s="4">
        <f t="shared" si="87"/>
        <v>-6.6260186215340605E-2</v>
      </c>
    </row>
    <row r="5579" spans="1:22" x14ac:dyDescent="0.25">
      <c r="A5579" s="1">
        <v>37229</v>
      </c>
      <c r="B5579">
        <v>59.75</v>
      </c>
      <c r="C5579">
        <v>62.278125760000002</v>
      </c>
      <c r="D5579">
        <v>41452224</v>
      </c>
      <c r="E5579" t="s">
        <v>9</v>
      </c>
      <c r="F5579" t="s">
        <v>23</v>
      </c>
      <c r="G5579" t="str">
        <f>IF(OR(F5579="Jan",F5579="Feb",F5579="Mar"),"Q1",
IF(OR(F5579="Apr",F5579="May",F5579="Jun"),"Q2",
IF(OR(F5579="Jul",F5579="Aug",F5579="Sep"),"Q3",
IF(OR(F5579="Oct",F5579="Nov",F5579="Dec"),"Q4",""))))</f>
        <v>Q4</v>
      </c>
      <c r="H5579" t="str">
        <f>"Q"&amp;INT((MONTH(A5579)-1)/3)+1</f>
        <v>Q4</v>
      </c>
      <c r="I5579">
        <v>2001</v>
      </c>
      <c r="J5579" t="str">
        <f>IF(C5579&gt;B5579, "Bullish", IF(B5579&gt;C5579, "Bearish", "Neutral"))</f>
        <v>Bullish</v>
      </c>
      <c r="K5579" t="str">
        <f>IF(C5580&gt;C5579, "Buy", "")</f>
        <v/>
      </c>
      <c r="L5579" t="str">
        <f>IF(C5580&lt;C5579, "Sell", "")</f>
        <v>Sell</v>
      </c>
      <c r="V5579" s="4">
        <f t="shared" si="87"/>
        <v>-4.9364188610411461E-2</v>
      </c>
    </row>
    <row r="5580" spans="1:22" x14ac:dyDescent="0.25">
      <c r="A5580" s="1">
        <v>37228</v>
      </c>
      <c r="B5580">
        <v>58.317966460000001</v>
      </c>
      <c r="C5580">
        <v>59.348438260000002</v>
      </c>
      <c r="D5580">
        <v>37064640</v>
      </c>
      <c r="E5580" t="s">
        <v>7</v>
      </c>
      <c r="F5580" t="s">
        <v>23</v>
      </c>
      <c r="G5580" t="str">
        <f>IF(OR(F5580="Jan",F5580="Feb",F5580="Mar"),"Q1",
IF(OR(F5580="Apr",F5580="May",F5580="Jun"),"Q2",
IF(OR(F5580="Jul",F5580="Aug",F5580="Sep"),"Q3",
IF(OR(F5580="Oct",F5580="Nov",F5580="Dec"),"Q4",""))))</f>
        <v>Q4</v>
      </c>
      <c r="H5580" t="str">
        <f>"Q"&amp;INT((MONTH(A5580)-1)/3)+1</f>
        <v>Q4</v>
      </c>
      <c r="I5580">
        <v>2001</v>
      </c>
      <c r="J5580" t="str">
        <f>IF(C5580&gt;B5580, "Bullish", IF(B5580&gt;C5580, "Bearish", "Neutral"))</f>
        <v>Bullish</v>
      </c>
      <c r="K5580" t="str">
        <f>IF(C5581&gt;C5580, "Buy", "")</f>
        <v>Buy</v>
      </c>
      <c r="L5580" t="str">
        <f>IF(C5581&lt;C5580, "Sell", "")</f>
        <v/>
      </c>
      <c r="V5580" s="4">
        <f t="shared" si="87"/>
        <v>2.4288130008016242E-2</v>
      </c>
    </row>
    <row r="5581" spans="1:22" x14ac:dyDescent="0.25">
      <c r="A5581" s="1">
        <v>37225</v>
      </c>
      <c r="B5581">
        <v>60.825782779999997</v>
      </c>
      <c r="C5581">
        <v>60.825782779999997</v>
      </c>
      <c r="D5581">
        <v>0</v>
      </c>
      <c r="E5581" t="s">
        <v>12</v>
      </c>
      <c r="F5581" t="s">
        <v>22</v>
      </c>
      <c r="G5581" t="str">
        <f>IF(OR(F5581="Jan",F5581="Feb",F5581="Mar"),"Q1",
IF(OR(F5581="Apr",F5581="May",F5581="Jun"),"Q2",
IF(OR(F5581="Jul",F5581="Aug",F5581="Sep"),"Q3",
IF(OR(F5581="Oct",F5581="Nov",F5581="Dec"),"Q4",""))))</f>
        <v>Q4</v>
      </c>
      <c r="H5581" t="str">
        <f>"Q"&amp;INT((MONTH(A5581)-1)/3)+1</f>
        <v>Q4</v>
      </c>
      <c r="I5581">
        <v>2001</v>
      </c>
      <c r="J5581" t="str">
        <f>IF(C5581&gt;B5581, "Bullish", IF(B5581&gt;C5581, "Bearish", "Neutral"))</f>
        <v>Neutral</v>
      </c>
      <c r="K5581" t="str">
        <f>IF(C5582&gt;C5581, "Buy", "")</f>
        <v/>
      </c>
      <c r="L5581" t="str">
        <f>IF(C5582&lt;C5581, "Sell", "")</f>
        <v/>
      </c>
      <c r="V5581" s="4">
        <f t="shared" si="87"/>
        <v>0</v>
      </c>
    </row>
    <row r="5582" spans="1:22" x14ac:dyDescent="0.25">
      <c r="A5582" s="1">
        <v>37224</v>
      </c>
      <c r="B5582">
        <v>58.471874239999998</v>
      </c>
      <c r="C5582">
        <v>60.825782779999997</v>
      </c>
      <c r="D5582">
        <v>75322816</v>
      </c>
      <c r="E5582" t="s">
        <v>11</v>
      </c>
      <c r="F5582" t="s">
        <v>22</v>
      </c>
      <c r="G5582" t="str">
        <f>IF(OR(F5582="Jan",F5582="Feb",F5582="Mar"),"Q1",
IF(OR(F5582="Apr",F5582="May",F5582="Jun"),"Q2",
IF(OR(F5582="Jul",F5582="Aug",F5582="Sep"),"Q3",
IF(OR(F5582="Oct",F5582="Nov",F5582="Dec"),"Q4",""))))</f>
        <v>Q4</v>
      </c>
      <c r="H5582" t="str">
        <f>"Q"&amp;INT((MONTH(A5582)-1)/3)+1</f>
        <v>Q4</v>
      </c>
      <c r="I5582">
        <v>2001</v>
      </c>
      <c r="J5582" t="str">
        <f>IF(C5582&gt;B5582, "Bullish", IF(B5582&gt;C5582, "Bearish", "Neutral"))</f>
        <v>Bullish</v>
      </c>
      <c r="K5582" t="str">
        <f>IF(C5583&gt;C5582, "Buy", "")</f>
        <v/>
      </c>
      <c r="L5582" t="str">
        <f>IF(C5583&lt;C5582, "Sell", "")</f>
        <v>Sell</v>
      </c>
      <c r="V5582" s="4">
        <f t="shared" si="87"/>
        <v>-2.0285981351271822E-2</v>
      </c>
    </row>
    <row r="5583" spans="1:22" x14ac:dyDescent="0.25">
      <c r="A5583" s="1">
        <v>37223</v>
      </c>
      <c r="B5583">
        <v>58.4375</v>
      </c>
      <c r="C5583">
        <v>59.616405489999998</v>
      </c>
      <c r="D5583">
        <v>51204032</v>
      </c>
      <c r="E5583" t="s">
        <v>10</v>
      </c>
      <c r="F5583" t="s">
        <v>22</v>
      </c>
      <c r="G5583" t="str">
        <f>IF(OR(F5583="Jan",F5583="Feb",F5583="Mar"),"Q1",
IF(OR(F5583="Apr",F5583="May",F5583="Jun"),"Q2",
IF(OR(F5583="Jul",F5583="Aug",F5583="Sep"),"Q3",
IF(OR(F5583="Oct",F5583="Nov",F5583="Dec"),"Q4",""))))</f>
        <v>Q4</v>
      </c>
      <c r="H5583" t="str">
        <f>"Q"&amp;INT((MONTH(A5583)-1)/3)+1</f>
        <v>Q4</v>
      </c>
      <c r="I5583">
        <v>2001</v>
      </c>
      <c r="J5583" t="str">
        <f>IF(C5583&gt;B5583, "Bullish", IF(B5583&gt;C5583, "Bearish", "Neutral"))</f>
        <v>Bullish</v>
      </c>
      <c r="K5583" t="str">
        <f>IF(C5584&gt;C5583, "Buy", "")</f>
        <v/>
      </c>
      <c r="L5583" t="str">
        <f>IF(C5584&lt;C5583, "Sell", "")</f>
        <v>Sell</v>
      </c>
      <c r="V5583" s="4">
        <f t="shared" si="87"/>
        <v>-1.0514454442163779E-2</v>
      </c>
    </row>
    <row r="5584" spans="1:22" x14ac:dyDescent="0.25">
      <c r="A5584" s="1">
        <v>37222</v>
      </c>
      <c r="B5584">
        <v>65.462501529999997</v>
      </c>
      <c r="C5584">
        <v>58.99609375</v>
      </c>
      <c r="D5584">
        <v>68089856</v>
      </c>
      <c r="E5584" t="s">
        <v>9</v>
      </c>
      <c r="F5584" t="s">
        <v>22</v>
      </c>
      <c r="G5584" t="str">
        <f>IF(OR(F5584="Jan",F5584="Feb",F5584="Mar"),"Q1",
IF(OR(F5584="Apr",F5584="May",F5584="Jun"),"Q2",
IF(OR(F5584="Jul",F5584="Aug",F5584="Sep"),"Q3",
IF(OR(F5584="Oct",F5584="Nov",F5584="Dec"),"Q4",""))))</f>
        <v>Q4</v>
      </c>
      <c r="H5584" t="str">
        <f>"Q"&amp;INT((MONTH(A5584)-1)/3)+1</f>
        <v>Q4</v>
      </c>
      <c r="I5584">
        <v>2001</v>
      </c>
      <c r="J5584" t="str">
        <f>IF(C5584&gt;B5584, "Bullish", IF(B5584&gt;C5584, "Bearish", "Neutral"))</f>
        <v>Bearish</v>
      </c>
      <c r="K5584" t="str">
        <f>IF(C5585&gt;C5584, "Buy", "")</f>
        <v>Buy</v>
      </c>
      <c r="L5584" t="str">
        <f>IF(C5585&lt;C5584, "Sell", "")</f>
        <v/>
      </c>
      <c r="V5584" s="4">
        <f t="shared" si="87"/>
        <v>3.3073806068935764E-2</v>
      </c>
    </row>
    <row r="5585" spans="1:22" x14ac:dyDescent="0.25">
      <c r="A5585" s="1">
        <v>37221</v>
      </c>
      <c r="B5585">
        <v>57.03125</v>
      </c>
      <c r="C5585">
        <v>61.014060970000003</v>
      </c>
      <c r="D5585">
        <v>41223616</v>
      </c>
      <c r="E5585" t="s">
        <v>7</v>
      </c>
      <c r="F5585" t="s">
        <v>22</v>
      </c>
      <c r="G5585" t="str">
        <f>IF(OR(F5585="Jan",F5585="Feb",F5585="Mar"),"Q1",
IF(OR(F5585="Apr",F5585="May",F5585="Jun"),"Q2",
IF(OR(F5585="Jul",F5585="Aug",F5585="Sep"),"Q3",
IF(OR(F5585="Oct",F5585="Nov",F5585="Dec"),"Q4",""))))</f>
        <v>Q4</v>
      </c>
      <c r="H5585" t="str">
        <f>"Q"&amp;INT((MONTH(A5585)-1)/3)+1</f>
        <v>Q4</v>
      </c>
      <c r="I5585">
        <v>2001</v>
      </c>
      <c r="J5585" t="str">
        <f>IF(C5585&gt;B5585, "Bullish", IF(B5585&gt;C5585, "Bearish", "Neutral"))</f>
        <v>Bullish</v>
      </c>
      <c r="K5585" t="str">
        <f>IF(C5586&gt;C5585, "Buy", "")</f>
        <v/>
      </c>
      <c r="L5585" t="str">
        <f>IF(C5586&lt;C5585, "Sell", "")</f>
        <v>Sell</v>
      </c>
      <c r="V5585" s="4">
        <f t="shared" si="87"/>
        <v>-9.8888392311805309E-2</v>
      </c>
    </row>
    <row r="5586" spans="1:22" x14ac:dyDescent="0.25">
      <c r="A5586" s="1">
        <v>37218</v>
      </c>
      <c r="B5586">
        <v>54.5</v>
      </c>
      <c r="C5586">
        <v>55.5234375</v>
      </c>
      <c r="D5586">
        <v>38425600</v>
      </c>
      <c r="E5586" t="s">
        <v>12</v>
      </c>
      <c r="F5586" t="s">
        <v>22</v>
      </c>
      <c r="G5586" t="str">
        <f>IF(OR(F5586="Jan",F5586="Feb",F5586="Mar"),"Q1",
IF(OR(F5586="Apr",F5586="May",F5586="Jun"),"Q2",
IF(OR(F5586="Jul",F5586="Aug",F5586="Sep"),"Q3",
IF(OR(F5586="Oct",F5586="Nov",F5586="Dec"),"Q4",""))))</f>
        <v>Q4</v>
      </c>
      <c r="H5586" t="str">
        <f>"Q"&amp;INT((MONTH(A5586)-1)/3)+1</f>
        <v>Q4</v>
      </c>
      <c r="I5586">
        <v>2001</v>
      </c>
      <c r="J5586" t="str">
        <f>IF(C5586&gt;B5586, "Bullish", IF(B5586&gt;C5586, "Bearish", "Neutral"))</f>
        <v>Bullish</v>
      </c>
      <c r="K5586" t="str">
        <f>IF(C5587&gt;C5586, "Buy", "")</f>
        <v/>
      </c>
      <c r="L5586" t="str">
        <f>IF(C5587&lt;C5586, "Sell", "")</f>
        <v>Sell</v>
      </c>
      <c r="V5586" s="4">
        <f t="shared" si="87"/>
        <v>-2.0255831873912569E-2</v>
      </c>
    </row>
    <row r="5587" spans="1:22" x14ac:dyDescent="0.25">
      <c r="A5587" s="1">
        <v>37217</v>
      </c>
      <c r="B5587">
        <v>54.875</v>
      </c>
      <c r="C5587">
        <v>54.421092989999998</v>
      </c>
      <c r="D5587">
        <v>44250048</v>
      </c>
      <c r="E5587" t="s">
        <v>11</v>
      </c>
      <c r="F5587" t="s">
        <v>22</v>
      </c>
      <c r="G5587" t="str">
        <f>IF(OR(F5587="Jan",F5587="Feb",F5587="Mar"),"Q1",
IF(OR(F5587="Apr",F5587="May",F5587="Jun"),"Q2",
IF(OR(F5587="Jul",F5587="Aug",F5587="Sep"),"Q3",
IF(OR(F5587="Oct",F5587="Nov",F5587="Dec"),"Q4",""))))</f>
        <v>Q4</v>
      </c>
      <c r="H5587" t="str">
        <f>"Q"&amp;INT((MONTH(A5587)-1)/3)+1</f>
        <v>Q4</v>
      </c>
      <c r="I5587">
        <v>2001</v>
      </c>
      <c r="J5587" t="str">
        <f>IF(C5587&gt;B5587, "Bullish", IF(B5587&gt;C5587, "Bearish", "Neutral"))</f>
        <v>Bearish</v>
      </c>
      <c r="K5587" t="str">
        <f>IF(C5588&gt;C5587, "Buy", "")</f>
        <v>Buy</v>
      </c>
      <c r="L5587" t="str">
        <f>IF(C5588&lt;C5587, "Sell", "")</f>
        <v/>
      </c>
      <c r="V5587" s="4">
        <f t="shared" si="87"/>
        <v>7.5651940846274725E-3</v>
      </c>
    </row>
    <row r="5588" spans="1:22" x14ac:dyDescent="0.25">
      <c r="A5588" s="1">
        <v>37216</v>
      </c>
      <c r="B5588">
        <v>55.492969510000002</v>
      </c>
      <c r="C5588">
        <v>54.8359375</v>
      </c>
      <c r="D5588">
        <v>48465536</v>
      </c>
      <c r="E5588" t="s">
        <v>10</v>
      </c>
      <c r="F5588" t="s">
        <v>22</v>
      </c>
      <c r="G5588" t="str">
        <f>IF(OR(F5588="Jan",F5588="Feb",F5588="Mar"),"Q1",
IF(OR(F5588="Apr",F5588="May",F5588="Jun"),"Q2",
IF(OR(F5588="Jul",F5588="Aug",F5588="Sep"),"Q3",
IF(OR(F5588="Oct",F5588="Nov",F5588="Dec"),"Q4",""))))</f>
        <v>Q4</v>
      </c>
      <c r="H5588" t="str">
        <f>"Q"&amp;INT((MONTH(A5588)-1)/3)+1</f>
        <v>Q4</v>
      </c>
      <c r="I5588">
        <v>2001</v>
      </c>
      <c r="J5588" t="str">
        <f>IF(C5588&gt;B5588, "Bullish", IF(B5588&gt;C5588, "Bearish", "Neutral"))</f>
        <v>Bearish</v>
      </c>
      <c r="K5588" t="str">
        <f>IF(C5589&gt;C5588, "Buy", "")</f>
        <v>Buy</v>
      </c>
      <c r="L5588" t="str">
        <f>IF(C5589&lt;C5588, "Sell", "")</f>
        <v/>
      </c>
      <c r="V5588" s="4">
        <f t="shared" si="87"/>
        <v>2.443428711641896E-2</v>
      </c>
    </row>
    <row r="5589" spans="1:22" x14ac:dyDescent="0.25">
      <c r="A5589" s="1">
        <v>37215</v>
      </c>
      <c r="B5589">
        <v>56.71875</v>
      </c>
      <c r="C5589">
        <v>56.209373470000003</v>
      </c>
      <c r="D5589">
        <v>68126912</v>
      </c>
      <c r="E5589" t="s">
        <v>9</v>
      </c>
      <c r="F5589" t="s">
        <v>22</v>
      </c>
      <c r="G5589" t="str">
        <f>IF(OR(F5589="Jan",F5589="Feb",F5589="Mar"),"Q1",
IF(OR(F5589="Apr",F5589="May",F5589="Jun"),"Q2",
IF(OR(F5589="Jul",F5589="Aug",F5589="Sep"),"Q3",
IF(OR(F5589="Oct",F5589="Nov",F5589="Dec"),"Q4",""))))</f>
        <v>Q4</v>
      </c>
      <c r="H5589" t="str">
        <f>"Q"&amp;INT((MONTH(A5589)-1)/3)+1</f>
        <v>Q4</v>
      </c>
      <c r="I5589">
        <v>2001</v>
      </c>
      <c r="J5589" t="str">
        <f>IF(C5589&gt;B5589, "Bullish", IF(B5589&gt;C5589, "Bearish", "Neutral"))</f>
        <v>Bearish</v>
      </c>
      <c r="K5589" t="str">
        <f>IF(C5590&gt;C5589, "Buy", "")</f>
        <v/>
      </c>
      <c r="L5589" t="str">
        <f>IF(C5590&lt;C5589, "Sell", "")</f>
        <v>Sell</v>
      </c>
      <c r="V5589" s="4">
        <f t="shared" si="87"/>
        <v>-6.181258394916133E-3</v>
      </c>
    </row>
    <row r="5590" spans="1:22" x14ac:dyDescent="0.25">
      <c r="A5590" s="1">
        <v>37214</v>
      </c>
      <c r="B5590">
        <v>51.796875</v>
      </c>
      <c r="C5590">
        <v>55.864063260000002</v>
      </c>
      <c r="D5590">
        <v>39461696</v>
      </c>
      <c r="E5590" t="s">
        <v>7</v>
      </c>
      <c r="F5590" t="s">
        <v>22</v>
      </c>
      <c r="G5590" t="str">
        <f>IF(OR(F5590="Jan",F5590="Feb",F5590="Mar"),"Q1",
IF(OR(F5590="Apr",F5590="May",F5590="Jun"),"Q2",
IF(OR(F5590="Jul",F5590="Aug",F5590="Sep"),"Q3",
IF(OR(F5590="Oct",F5590="Nov",F5590="Dec"),"Q4",""))))</f>
        <v>Q4</v>
      </c>
      <c r="H5590" t="str">
        <f>"Q"&amp;INT((MONTH(A5590)-1)/3)+1</f>
        <v>Q4</v>
      </c>
      <c r="I5590">
        <v>2001</v>
      </c>
      <c r="J5590" t="str">
        <f>IF(C5590&gt;B5590, "Bullish", IF(B5590&gt;C5590, "Bearish", "Neutral"))</f>
        <v>Bullish</v>
      </c>
      <c r="K5590" t="str">
        <f>IF(C5591&gt;C5590, "Buy", "")</f>
        <v/>
      </c>
      <c r="L5590" t="str">
        <f>IF(C5591&lt;C5590, "Sell", "")</f>
        <v>Sell</v>
      </c>
      <c r="V5590" s="4">
        <f t="shared" si="87"/>
        <v>-0.10000770668102457</v>
      </c>
    </row>
    <row r="5591" spans="1:22" x14ac:dyDescent="0.25">
      <c r="A5591" s="1">
        <v>37211</v>
      </c>
      <c r="B5591">
        <v>50.78515625</v>
      </c>
      <c r="C5591">
        <v>50.78515625</v>
      </c>
      <c r="D5591">
        <v>0</v>
      </c>
      <c r="E5591" t="s">
        <v>12</v>
      </c>
      <c r="F5591" t="s">
        <v>22</v>
      </c>
      <c r="G5591" t="str">
        <f>IF(OR(F5591="Jan",F5591="Feb",F5591="Mar"),"Q1",
IF(OR(F5591="Apr",F5591="May",F5591="Jun"),"Q2",
IF(OR(F5591="Jul",F5591="Aug",F5591="Sep"),"Q3",
IF(OR(F5591="Oct",F5591="Nov",F5591="Dec"),"Q4",""))))</f>
        <v>Q4</v>
      </c>
      <c r="H5591" t="str">
        <f>"Q"&amp;INT((MONTH(A5591)-1)/3)+1</f>
        <v>Q4</v>
      </c>
      <c r="I5591">
        <v>2001</v>
      </c>
      <c r="J5591" t="str">
        <f>IF(C5591&gt;B5591, "Bullish", IF(B5591&gt;C5591, "Bearish", "Neutral"))</f>
        <v>Neutral</v>
      </c>
      <c r="K5591" t="str">
        <f>IF(C5592&gt;C5591, "Buy", "")</f>
        <v/>
      </c>
      <c r="L5591" t="str">
        <f>IF(C5592&lt;C5591, "Sell", "")</f>
        <v/>
      </c>
      <c r="V5591" s="4">
        <f t="shared" si="87"/>
        <v>0</v>
      </c>
    </row>
    <row r="5592" spans="1:22" x14ac:dyDescent="0.25">
      <c r="A5592" s="1">
        <v>37210</v>
      </c>
      <c r="B5592">
        <v>46.328907010000002</v>
      </c>
      <c r="C5592">
        <v>50.78515625</v>
      </c>
      <c r="D5592">
        <v>64260928</v>
      </c>
      <c r="E5592" t="s">
        <v>11</v>
      </c>
      <c r="F5592" t="s">
        <v>22</v>
      </c>
      <c r="G5592" t="str">
        <f>IF(OR(F5592="Jan",F5592="Feb",F5592="Mar"),"Q1",
IF(OR(F5592="Apr",F5592="May",F5592="Jun"),"Q2",
IF(OR(F5592="Jul",F5592="Aug",F5592="Sep"),"Q3",
IF(OR(F5592="Oct",F5592="Nov",F5592="Dec"),"Q4",""))))</f>
        <v>Q4</v>
      </c>
      <c r="H5592" t="str">
        <f>"Q"&amp;INT((MONTH(A5592)-1)/3)+1</f>
        <v>Q4</v>
      </c>
      <c r="I5592">
        <v>2001</v>
      </c>
      <c r="J5592" t="str">
        <f>IF(C5592&gt;B5592, "Bullish", IF(B5592&gt;C5592, "Bearish", "Neutral"))</f>
        <v>Bullish</v>
      </c>
      <c r="K5592" t="str">
        <f>IF(C5593&gt;C5592, "Buy", "")</f>
        <v/>
      </c>
      <c r="L5592" t="str">
        <f>IF(C5593&lt;C5592, "Sell", "")</f>
        <v>Sell</v>
      </c>
      <c r="V5592" s="4">
        <f t="shared" si="87"/>
        <v>-0.10000846095270327</v>
      </c>
    </row>
    <row r="5593" spans="1:22" x14ac:dyDescent="0.25">
      <c r="A5593" s="1">
        <v>37209</v>
      </c>
      <c r="B5593">
        <v>46.09375</v>
      </c>
      <c r="C5593">
        <v>46.16796875</v>
      </c>
      <c r="D5593">
        <v>8900288</v>
      </c>
      <c r="E5593" t="s">
        <v>10</v>
      </c>
      <c r="F5593" t="s">
        <v>22</v>
      </c>
      <c r="G5593" t="str">
        <f>IF(OR(F5593="Jan",F5593="Feb",F5593="Mar"),"Q1",
IF(OR(F5593="Apr",F5593="May",F5593="Jun"),"Q2",
IF(OR(F5593="Jul",F5593="Aug",F5593="Sep"),"Q3",
IF(OR(F5593="Oct",F5593="Nov",F5593="Dec"),"Q4",""))))</f>
        <v>Q4</v>
      </c>
      <c r="H5593" t="str">
        <f>"Q"&amp;INT((MONTH(A5593)-1)/3)+1</f>
        <v>Q4</v>
      </c>
      <c r="I5593">
        <v>2001</v>
      </c>
      <c r="J5593" t="str">
        <f>IF(C5593&gt;B5593, "Bullish", IF(B5593&gt;C5593, "Bearish", "Neutral"))</f>
        <v>Bullish</v>
      </c>
      <c r="K5593" t="str">
        <f>IF(C5594&gt;C5593, "Buy", "")</f>
        <v/>
      </c>
      <c r="L5593" t="str">
        <f>IF(C5594&lt;C5593, "Sell", "")</f>
        <v>Sell</v>
      </c>
      <c r="V5593" s="4">
        <f t="shared" si="87"/>
        <v>-1.8440327445066781E-2</v>
      </c>
    </row>
    <row r="5594" spans="1:22" x14ac:dyDescent="0.25">
      <c r="A5594" s="1">
        <v>37208</v>
      </c>
      <c r="B5594">
        <v>46.5625</v>
      </c>
      <c r="C5594">
        <v>45.33203125</v>
      </c>
      <c r="D5594">
        <v>24560576</v>
      </c>
      <c r="E5594" t="s">
        <v>9</v>
      </c>
      <c r="F5594" t="s">
        <v>22</v>
      </c>
      <c r="G5594" t="str">
        <f>IF(OR(F5594="Jan",F5594="Feb",F5594="Mar"),"Q1",
IF(OR(F5594="Apr",F5594="May",F5594="Jun"),"Q2",
IF(OR(F5594="Jul",F5594="Aug",F5594="Sep"),"Q3",
IF(OR(F5594="Oct",F5594="Nov",F5594="Dec"),"Q4",""))))</f>
        <v>Q4</v>
      </c>
      <c r="H5594" t="str">
        <f>"Q"&amp;INT((MONTH(A5594)-1)/3)+1</f>
        <v>Q4</v>
      </c>
      <c r="I5594">
        <v>2001</v>
      </c>
      <c r="J5594" t="str">
        <f>IF(C5594&gt;B5594, "Bullish", IF(B5594&gt;C5594, "Bearish", "Neutral"))</f>
        <v>Bearish</v>
      </c>
      <c r="K5594" t="str">
        <f>IF(C5595&gt;C5594, "Buy", "")</f>
        <v>Buy</v>
      </c>
      <c r="L5594" t="str">
        <f>IF(C5595&lt;C5594, "Sell", "")</f>
        <v/>
      </c>
      <c r="V5594" s="4">
        <f t="shared" si="87"/>
        <v>2.1566825984422739E-2</v>
      </c>
    </row>
    <row r="5595" spans="1:22" x14ac:dyDescent="0.25">
      <c r="A5595" s="1">
        <v>37207</v>
      </c>
      <c r="B5595">
        <v>46.078125</v>
      </c>
      <c r="C5595">
        <v>46.331249239999998</v>
      </c>
      <c r="D5595">
        <v>15525248</v>
      </c>
      <c r="E5595" t="s">
        <v>7</v>
      </c>
      <c r="F5595" t="s">
        <v>22</v>
      </c>
      <c r="G5595" t="str">
        <f>IF(OR(F5595="Jan",F5595="Feb",F5595="Mar"),"Q1",
IF(OR(F5595="Apr",F5595="May",F5595="Jun"),"Q2",
IF(OR(F5595="Jul",F5595="Aug",F5595="Sep"),"Q3",
IF(OR(F5595="Oct",F5595="Nov",F5595="Dec"),"Q4",""))))</f>
        <v>Q4</v>
      </c>
      <c r="H5595" t="str">
        <f>"Q"&amp;INT((MONTH(A5595)-1)/3)+1</f>
        <v>Q4</v>
      </c>
      <c r="I5595">
        <v>2001</v>
      </c>
      <c r="J5595" t="str">
        <f>IF(C5595&gt;B5595, "Bullish", IF(B5595&gt;C5595, "Bearish", "Neutral"))</f>
        <v>Bullish</v>
      </c>
      <c r="K5595" t="str">
        <f>IF(C5596&gt;C5595, "Buy", "")</f>
        <v/>
      </c>
      <c r="L5595" t="str">
        <f>IF(C5596&lt;C5595, "Sell", "")</f>
        <v>Sell</v>
      </c>
      <c r="V5595" s="4">
        <f t="shared" si="87"/>
        <v>-1.1099193687222394E-2</v>
      </c>
    </row>
    <row r="5596" spans="1:22" x14ac:dyDescent="0.25">
      <c r="A5596" s="1">
        <v>37204</v>
      </c>
      <c r="B5596">
        <v>45.6875</v>
      </c>
      <c r="C5596">
        <v>45.822654720000003</v>
      </c>
      <c r="D5596">
        <v>25132288</v>
      </c>
      <c r="E5596" t="s">
        <v>12</v>
      </c>
      <c r="F5596" t="s">
        <v>22</v>
      </c>
      <c r="G5596" t="str">
        <f>IF(OR(F5596="Jan",F5596="Feb",F5596="Mar"),"Q1",
IF(OR(F5596="Apr",F5596="May",F5596="Jun"),"Q2",
IF(OR(F5596="Jul",F5596="Aug",F5596="Sep"),"Q3",
IF(OR(F5596="Oct",F5596="Nov",F5596="Dec"),"Q4",""))))</f>
        <v>Q4</v>
      </c>
      <c r="H5596" t="str">
        <f>"Q"&amp;INT((MONTH(A5596)-1)/3)+1</f>
        <v>Q4</v>
      </c>
      <c r="I5596">
        <v>2001</v>
      </c>
      <c r="J5596" t="str">
        <f>IF(C5596&gt;B5596, "Bullish", IF(B5596&gt;C5596, "Bearish", "Neutral"))</f>
        <v>Bullish</v>
      </c>
      <c r="K5596" t="str">
        <f>IF(C5597&gt;C5596, "Buy", "")</f>
        <v/>
      </c>
      <c r="L5596" t="str">
        <f>IF(C5597&lt;C5596, "Sell", "")</f>
        <v>Sell</v>
      </c>
      <c r="V5596" s="4">
        <f t="shared" si="87"/>
        <v>-2.2862841195207043E-2</v>
      </c>
    </row>
    <row r="5597" spans="1:22" x14ac:dyDescent="0.25">
      <c r="A5597" s="1">
        <v>37203</v>
      </c>
      <c r="B5597">
        <v>44.71875</v>
      </c>
      <c r="C5597">
        <v>44.798435210000001</v>
      </c>
      <c r="D5597">
        <v>29282368</v>
      </c>
      <c r="E5597" t="s">
        <v>11</v>
      </c>
      <c r="F5597" t="s">
        <v>22</v>
      </c>
      <c r="G5597" t="str">
        <f>IF(OR(F5597="Jan",F5597="Feb",F5597="Mar"),"Q1",
IF(OR(F5597="Apr",F5597="May",F5597="Jun"),"Q2",
IF(OR(F5597="Jul",F5597="Aug",F5597="Sep"),"Q3",
IF(OR(F5597="Oct",F5597="Nov",F5597="Dec"),"Q4",""))))</f>
        <v>Q4</v>
      </c>
      <c r="H5597" t="str">
        <f>"Q"&amp;INT((MONTH(A5597)-1)/3)+1</f>
        <v>Q4</v>
      </c>
      <c r="I5597">
        <v>2001</v>
      </c>
      <c r="J5597" t="str">
        <f>IF(C5597&gt;B5597, "Bullish", IF(B5597&gt;C5597, "Bearish", "Neutral"))</f>
        <v>Bullish</v>
      </c>
      <c r="K5597" t="str">
        <f>IF(C5598&gt;C5597, "Buy", "")</f>
        <v/>
      </c>
      <c r="L5597" t="str">
        <f>IF(C5598&lt;C5597, "Sell", "")</f>
        <v>Sell</v>
      </c>
      <c r="V5597" s="4">
        <f t="shared" si="87"/>
        <v>-1.4220507535629836E-2</v>
      </c>
    </row>
    <row r="5598" spans="1:22" x14ac:dyDescent="0.25">
      <c r="A5598" s="1">
        <v>37202</v>
      </c>
      <c r="B5598">
        <v>46.756248470000003</v>
      </c>
      <c r="C5598">
        <v>44.170310970000003</v>
      </c>
      <c r="D5598">
        <v>33943424</v>
      </c>
      <c r="E5598" t="s">
        <v>10</v>
      </c>
      <c r="F5598" t="s">
        <v>22</v>
      </c>
      <c r="G5598" t="str">
        <f>IF(OR(F5598="Jan",F5598="Feb",F5598="Mar"),"Q1",
IF(OR(F5598="Apr",F5598="May",F5598="Jun"),"Q2",
IF(OR(F5598="Jul",F5598="Aug",F5598="Sep"),"Q3",
IF(OR(F5598="Oct",F5598="Nov",F5598="Dec"),"Q4",""))))</f>
        <v>Q4</v>
      </c>
      <c r="H5598" t="str">
        <f>"Q"&amp;INT((MONTH(A5598)-1)/3)+1</f>
        <v>Q4</v>
      </c>
      <c r="I5598">
        <v>2001</v>
      </c>
      <c r="J5598" t="str">
        <f>IF(C5598&gt;B5598, "Bullish", IF(B5598&gt;C5598, "Bearish", "Neutral"))</f>
        <v>Bearish</v>
      </c>
      <c r="K5598" t="str">
        <f>IF(C5599&gt;C5598, "Buy", "")</f>
        <v>Buy</v>
      </c>
      <c r="L5598" t="str">
        <f>IF(C5599&lt;C5598, "Sell", "")</f>
        <v/>
      </c>
      <c r="V5598" s="4">
        <f t="shared" si="87"/>
        <v>4.1663890614098684E-2</v>
      </c>
    </row>
    <row r="5599" spans="1:22" x14ac:dyDescent="0.25">
      <c r="A5599" s="1">
        <v>37201</v>
      </c>
      <c r="B5599">
        <v>45.171875</v>
      </c>
      <c r="C5599">
        <v>46.090625760000002</v>
      </c>
      <c r="D5599">
        <v>26058368</v>
      </c>
      <c r="E5599" t="s">
        <v>9</v>
      </c>
      <c r="F5599" t="s">
        <v>22</v>
      </c>
      <c r="G5599" t="str">
        <f>IF(OR(F5599="Jan",F5599="Feb",F5599="Mar"),"Q1",
IF(OR(F5599="Apr",F5599="May",F5599="Jun"),"Q2",
IF(OR(F5599="Jul",F5599="Aug",F5599="Sep"),"Q3",
IF(OR(F5599="Oct",F5599="Nov",F5599="Dec"),"Q4",""))))</f>
        <v>Q4</v>
      </c>
      <c r="H5599" t="str">
        <f>"Q"&amp;INT((MONTH(A5599)-1)/3)+1</f>
        <v>Q4</v>
      </c>
      <c r="I5599">
        <v>2001</v>
      </c>
      <c r="J5599" t="str">
        <f>IF(C5599&gt;B5599, "Bullish", IF(B5599&gt;C5599, "Bearish", "Neutral"))</f>
        <v>Bullish</v>
      </c>
      <c r="K5599" t="str">
        <f>IF(C5600&gt;C5599, "Buy", "")</f>
        <v/>
      </c>
      <c r="L5599" t="str">
        <f>IF(C5600&lt;C5599, "Sell", "")</f>
        <v>Sell</v>
      </c>
      <c r="V5599" s="4">
        <f t="shared" si="87"/>
        <v>-3.7474737937219768E-2</v>
      </c>
    </row>
    <row r="5600" spans="1:22" x14ac:dyDescent="0.25">
      <c r="A5600" s="1">
        <v>37200</v>
      </c>
      <c r="B5600">
        <v>43.927341460000001</v>
      </c>
      <c r="C5600">
        <v>44.42578125</v>
      </c>
      <c r="D5600">
        <v>30546496</v>
      </c>
      <c r="E5600" t="s">
        <v>7</v>
      </c>
      <c r="F5600" t="s">
        <v>22</v>
      </c>
      <c r="G5600" t="str">
        <f>IF(OR(F5600="Jan",F5600="Feb",F5600="Mar"),"Q1",
IF(OR(F5600="Apr",F5600="May",F5600="Jun"),"Q2",
IF(OR(F5600="Jul",F5600="Aug",F5600="Sep"),"Q3",
IF(OR(F5600="Oct",F5600="Nov",F5600="Dec"),"Q4",""))))</f>
        <v>Q4</v>
      </c>
      <c r="H5600" t="str">
        <f>"Q"&amp;INT((MONTH(A5600)-1)/3)+1</f>
        <v>Q4</v>
      </c>
      <c r="I5600">
        <v>2001</v>
      </c>
      <c r="J5600" t="str">
        <f>IF(C5600&gt;B5600, "Bullish", IF(B5600&gt;C5600, "Bearish", "Neutral"))</f>
        <v>Bullish</v>
      </c>
      <c r="K5600" t="str">
        <f>IF(C5601&gt;C5600, "Buy", "")</f>
        <v>Buy</v>
      </c>
      <c r="L5600" t="str">
        <f>IF(C5601&lt;C5600, "Sell", "")</f>
        <v/>
      </c>
      <c r="V5600" s="4">
        <f t="shared" si="87"/>
        <v>2.2383776615801522E-2</v>
      </c>
    </row>
    <row r="5601" spans="1:22" x14ac:dyDescent="0.25">
      <c r="A5601" s="1">
        <v>37197</v>
      </c>
      <c r="B5601">
        <v>46.5625</v>
      </c>
      <c r="C5601">
        <v>45.442966460000001</v>
      </c>
      <c r="D5601">
        <v>61585280</v>
      </c>
      <c r="E5601" t="s">
        <v>12</v>
      </c>
      <c r="F5601" t="s">
        <v>22</v>
      </c>
      <c r="G5601" t="str">
        <f>IF(OR(F5601="Jan",F5601="Feb",F5601="Mar"),"Q1",
IF(OR(F5601="Apr",F5601="May",F5601="Jun"),"Q2",
IF(OR(F5601="Jul",F5601="Aug",F5601="Sep"),"Q3",
IF(OR(F5601="Oct",F5601="Nov",F5601="Dec"),"Q4",""))))</f>
        <v>Q4</v>
      </c>
      <c r="H5601" t="str">
        <f>"Q"&amp;INT((MONTH(A5601)-1)/3)+1</f>
        <v>Q4</v>
      </c>
      <c r="I5601">
        <v>2001</v>
      </c>
      <c r="J5601" t="str">
        <f>IF(C5601&gt;B5601, "Bullish", IF(B5601&gt;C5601, "Bearish", "Neutral"))</f>
        <v>Bearish</v>
      </c>
      <c r="K5601" t="str">
        <f>IF(C5602&gt;C5601, "Buy", "")</f>
        <v>Buy</v>
      </c>
      <c r="L5601" t="str">
        <f>IF(C5602&lt;C5601, "Sell", "")</f>
        <v/>
      </c>
      <c r="V5601" s="4">
        <f t="shared" si="87"/>
        <v>1.6236238056922574E-2</v>
      </c>
    </row>
    <row r="5602" spans="1:22" x14ac:dyDescent="0.25">
      <c r="A5602" s="1">
        <v>37196</v>
      </c>
      <c r="B5602">
        <v>45.552341460000001</v>
      </c>
      <c r="C5602">
        <v>46.192966460000001</v>
      </c>
      <c r="D5602">
        <v>45274112</v>
      </c>
      <c r="E5602" t="s">
        <v>11</v>
      </c>
      <c r="F5602" t="s">
        <v>22</v>
      </c>
      <c r="G5602" t="str">
        <f>IF(OR(F5602="Jan",F5602="Feb",F5602="Mar"),"Q1",
IF(OR(F5602="Apr",F5602="May",F5602="Jun"),"Q2",
IF(OR(F5602="Jul",F5602="Aug",F5602="Sep"),"Q3",
IF(OR(F5602="Oct",F5602="Nov",F5602="Dec"),"Q4",""))))</f>
        <v>Q4</v>
      </c>
      <c r="H5602" t="str">
        <f>"Q"&amp;INT((MONTH(A5602)-1)/3)+1</f>
        <v>Q4</v>
      </c>
      <c r="I5602">
        <v>2001</v>
      </c>
      <c r="J5602" t="str">
        <f>IF(C5602&gt;B5602, "Bullish", IF(B5602&gt;C5602, "Bearish", "Neutral"))</f>
        <v>Bullish</v>
      </c>
      <c r="K5602" t="str">
        <f>IF(C5603&gt;C5602, "Buy", "")</f>
        <v/>
      </c>
      <c r="L5602" t="str">
        <f>IF(C5603&lt;C5602, "Sell", "")</f>
        <v>Sell</v>
      </c>
      <c r="V5602" s="4">
        <f t="shared" si="87"/>
        <v>-1.3715775544836547E-2</v>
      </c>
    </row>
    <row r="5603" spans="1:22" x14ac:dyDescent="0.25">
      <c r="A5603" s="1">
        <v>37195</v>
      </c>
      <c r="B5603">
        <v>45.78125</v>
      </c>
      <c r="C5603">
        <v>45.567966460000001</v>
      </c>
      <c r="D5603">
        <v>73453568</v>
      </c>
      <c r="E5603" t="s">
        <v>10</v>
      </c>
      <c r="F5603" t="s">
        <v>21</v>
      </c>
      <c r="G5603" t="str">
        <f>IF(OR(F5603="Jan",F5603="Feb",F5603="Mar"),"Q1",
IF(OR(F5603="Apr",F5603="May",F5603="Jun"),"Q2",
IF(OR(F5603="Jul",F5603="Aug",F5603="Sep"),"Q3",
IF(OR(F5603="Oct",F5603="Nov",F5603="Dec"),"Q4",""))))</f>
        <v>Q4</v>
      </c>
      <c r="H5603" t="str">
        <f>"Q"&amp;INT((MONTH(A5603)-1)/3)+1</f>
        <v>Q4</v>
      </c>
      <c r="I5603">
        <v>2001</v>
      </c>
      <c r="J5603" t="str">
        <f>IF(C5603&gt;B5603, "Bullish", IF(B5603&gt;C5603, "Bearish", "Neutral"))</f>
        <v>Bearish</v>
      </c>
      <c r="K5603" t="str">
        <f>IF(C5604&gt;C5603, "Buy", "")</f>
        <v>Buy</v>
      </c>
      <c r="L5603" t="str">
        <f>IF(C5604&lt;C5603, "Sell", "")</f>
        <v/>
      </c>
      <c r="V5603" s="4">
        <f t="shared" si="87"/>
        <v>1.740234048517518E-2</v>
      </c>
    </row>
    <row r="5604" spans="1:22" x14ac:dyDescent="0.25">
      <c r="A5604" s="1">
        <v>37194</v>
      </c>
      <c r="B5604">
        <v>46.307811739999998</v>
      </c>
      <c r="C5604">
        <v>46.375</v>
      </c>
      <c r="D5604">
        <v>51813248</v>
      </c>
      <c r="E5604" t="s">
        <v>9</v>
      </c>
      <c r="F5604" t="s">
        <v>21</v>
      </c>
      <c r="G5604" t="str">
        <f>IF(OR(F5604="Jan",F5604="Feb",F5604="Mar"),"Q1",
IF(OR(F5604="Apr",F5604="May",F5604="Jun"),"Q2",
IF(OR(F5604="Jul",F5604="Aug",F5604="Sep"),"Q3",
IF(OR(F5604="Oct",F5604="Nov",F5604="Dec"),"Q4",""))))</f>
        <v>Q4</v>
      </c>
      <c r="H5604" t="str">
        <f>"Q"&amp;INT((MONTH(A5604)-1)/3)+1</f>
        <v>Q4</v>
      </c>
      <c r="I5604">
        <v>2001</v>
      </c>
      <c r="J5604" t="str">
        <f>IF(C5604&gt;B5604, "Bullish", IF(B5604&gt;C5604, "Bearish", "Neutral"))</f>
        <v>Bullish</v>
      </c>
      <c r="K5604" t="str">
        <f>IF(C5605&gt;C5604, "Buy", "")</f>
        <v>Buy</v>
      </c>
      <c r="L5604" t="str">
        <f>IF(C5605&lt;C5604, "Sell", "")</f>
        <v/>
      </c>
      <c r="V5604" s="4">
        <f t="shared" si="87"/>
        <v>1.6159774591862103E-2</v>
      </c>
    </row>
    <row r="5605" spans="1:22" x14ac:dyDescent="0.25">
      <c r="A5605" s="1">
        <v>37193</v>
      </c>
      <c r="B5605">
        <v>47.34375</v>
      </c>
      <c r="C5605">
        <v>47.13671875</v>
      </c>
      <c r="D5605">
        <v>22941888</v>
      </c>
      <c r="E5605" t="s">
        <v>7</v>
      </c>
      <c r="F5605" t="s">
        <v>21</v>
      </c>
      <c r="G5605" t="str">
        <f>IF(OR(F5605="Jan",F5605="Feb",F5605="Mar"),"Q1",
IF(OR(F5605="Apr",F5605="May",F5605="Jun"),"Q2",
IF(OR(F5605="Jul",F5605="Aug",F5605="Sep"),"Q3",
IF(OR(F5605="Oct",F5605="Nov",F5605="Dec"),"Q4",""))))</f>
        <v>Q4</v>
      </c>
      <c r="H5605" t="str">
        <f>"Q"&amp;INT((MONTH(A5605)-1)/3)+1</f>
        <v>Q4</v>
      </c>
      <c r="I5605">
        <v>2001</v>
      </c>
      <c r="J5605" t="str">
        <f>IF(C5605&gt;B5605, "Bullish", IF(B5605&gt;C5605, "Bearish", "Neutral"))</f>
        <v>Bearish</v>
      </c>
      <c r="K5605" t="str">
        <f>IF(C5606&gt;C5605, "Buy", "")</f>
        <v>Buy</v>
      </c>
      <c r="L5605" t="str">
        <f>IF(C5606&lt;C5605, "Sell", "")</f>
        <v/>
      </c>
      <c r="V5605" s="4">
        <f t="shared" si="87"/>
        <v>9.273065837280129E-4</v>
      </c>
    </row>
    <row r="5606" spans="1:22" x14ac:dyDescent="0.25">
      <c r="A5606" s="1">
        <v>37190</v>
      </c>
      <c r="B5606">
        <v>47.180469510000002</v>
      </c>
      <c r="C5606">
        <v>47.180469510000002</v>
      </c>
      <c r="D5606">
        <v>0</v>
      </c>
      <c r="E5606" t="s">
        <v>12</v>
      </c>
      <c r="F5606" t="s">
        <v>21</v>
      </c>
      <c r="G5606" t="str">
        <f>IF(OR(F5606="Jan",F5606="Feb",F5606="Mar"),"Q1",
IF(OR(F5606="Apr",F5606="May",F5606="Jun"),"Q2",
IF(OR(F5606="Jul",F5606="Aug",F5606="Sep"),"Q3",
IF(OR(F5606="Oct",F5606="Nov",F5606="Dec"),"Q4",""))))</f>
        <v>Q4</v>
      </c>
      <c r="H5606" t="str">
        <f>"Q"&amp;INT((MONTH(A5606)-1)/3)+1</f>
        <v>Q4</v>
      </c>
      <c r="I5606">
        <v>2001</v>
      </c>
      <c r="J5606" t="str">
        <f>IF(C5606&gt;B5606, "Bullish", IF(B5606&gt;C5606, "Bearish", "Neutral"))</f>
        <v>Neutral</v>
      </c>
      <c r="K5606" t="str">
        <f>IF(C5607&gt;C5606, "Buy", "")</f>
        <v/>
      </c>
      <c r="L5606" t="str">
        <f>IF(C5607&lt;C5606, "Sell", "")</f>
        <v/>
      </c>
      <c r="V5606" s="4">
        <f t="shared" si="87"/>
        <v>0</v>
      </c>
    </row>
    <row r="5607" spans="1:22" x14ac:dyDescent="0.25">
      <c r="A5607" s="1">
        <v>37189</v>
      </c>
      <c r="B5607">
        <v>47.65625</v>
      </c>
      <c r="C5607">
        <v>47.180469510000002</v>
      </c>
      <c r="D5607">
        <v>31819072</v>
      </c>
      <c r="E5607" t="s">
        <v>11</v>
      </c>
      <c r="F5607" t="s">
        <v>21</v>
      </c>
      <c r="G5607" t="str">
        <f>IF(OR(F5607="Jan",F5607="Feb",F5607="Mar"),"Q1",
IF(OR(F5607="Apr",F5607="May",F5607="Jun"),"Q2",
IF(OR(F5607="Jul",F5607="Aug",F5607="Sep"),"Q3",
IF(OR(F5607="Oct",F5607="Nov",F5607="Dec"),"Q4",""))))</f>
        <v>Q4</v>
      </c>
      <c r="H5607" t="str">
        <f>"Q"&amp;INT((MONTH(A5607)-1)/3)+1</f>
        <v>Q4</v>
      </c>
      <c r="I5607">
        <v>2001</v>
      </c>
      <c r="J5607" t="str">
        <f>IF(C5607&gt;B5607, "Bullish", IF(B5607&gt;C5607, "Bearish", "Neutral"))</f>
        <v>Bearish</v>
      </c>
      <c r="K5607" t="str">
        <f>IF(C5608&gt;C5607, "Buy", "")</f>
        <v>Buy</v>
      </c>
      <c r="L5607" t="str">
        <f>IF(C5608&lt;C5607, "Sell", "")</f>
        <v/>
      </c>
      <c r="V5607" s="4">
        <f t="shared" si="87"/>
        <v>9.7599714143916836E-4</v>
      </c>
    </row>
    <row r="5608" spans="1:22" x14ac:dyDescent="0.25">
      <c r="A5608" s="1">
        <v>37188</v>
      </c>
      <c r="B5608">
        <v>46.875</v>
      </c>
      <c r="C5608">
        <v>47.2265625</v>
      </c>
      <c r="D5608">
        <v>53390784</v>
      </c>
      <c r="E5608" t="s">
        <v>10</v>
      </c>
      <c r="F5608" t="s">
        <v>21</v>
      </c>
      <c r="G5608" t="str">
        <f>IF(OR(F5608="Jan",F5608="Feb",F5608="Mar"),"Q1",
IF(OR(F5608="Apr",F5608="May",F5608="Jun"),"Q2",
IF(OR(F5608="Jul",F5608="Aug",F5608="Sep"),"Q3",
IF(OR(F5608="Oct",F5608="Nov",F5608="Dec"),"Q4",""))))</f>
        <v>Q4</v>
      </c>
      <c r="H5608" t="str">
        <f>"Q"&amp;INT((MONTH(A5608)-1)/3)+1</f>
        <v>Q4</v>
      </c>
      <c r="I5608">
        <v>2001</v>
      </c>
      <c r="J5608" t="str">
        <f>IF(C5608&gt;B5608, "Bullish", IF(B5608&gt;C5608, "Bearish", "Neutral"))</f>
        <v>Bullish</v>
      </c>
      <c r="K5608" t="str">
        <f>IF(C5609&gt;C5608, "Buy", "")</f>
        <v>Buy</v>
      </c>
      <c r="L5608" t="str">
        <f>IF(C5609&lt;C5608, "Sell", "")</f>
        <v/>
      </c>
      <c r="V5608" s="4">
        <f t="shared" si="87"/>
        <v>1.1581716216782475E-4</v>
      </c>
    </row>
    <row r="5609" spans="1:22" x14ac:dyDescent="0.25">
      <c r="A5609" s="1">
        <v>37187</v>
      </c>
      <c r="B5609">
        <v>47.534374239999998</v>
      </c>
      <c r="C5609">
        <v>47.232032779999997</v>
      </c>
      <c r="D5609">
        <v>31108096</v>
      </c>
      <c r="E5609" t="s">
        <v>9</v>
      </c>
      <c r="F5609" t="s">
        <v>21</v>
      </c>
      <c r="G5609" t="str">
        <f>IF(OR(F5609="Jan",F5609="Feb",F5609="Mar"),"Q1",
IF(OR(F5609="Apr",F5609="May",F5609="Jun"),"Q2",
IF(OR(F5609="Jul",F5609="Aug",F5609="Sep"),"Q3",
IF(OR(F5609="Oct",F5609="Nov",F5609="Dec"),"Q4",""))))</f>
        <v>Q4</v>
      </c>
      <c r="H5609" t="str">
        <f>"Q"&amp;INT((MONTH(A5609)-1)/3)+1</f>
        <v>Q4</v>
      </c>
      <c r="I5609">
        <v>2001</v>
      </c>
      <c r="J5609" t="str">
        <f>IF(C5609&gt;B5609, "Bullish", IF(B5609&gt;C5609, "Bearish", "Neutral"))</f>
        <v>Bearish</v>
      </c>
      <c r="K5609" t="str">
        <f>IF(C5610&gt;C5609, "Buy", "")</f>
        <v/>
      </c>
      <c r="L5609" t="str">
        <f>IF(C5610&lt;C5609, "Sell", "")</f>
        <v>Sell</v>
      </c>
      <c r="V5609" s="4">
        <f t="shared" si="87"/>
        <v>-4.8366349914389477E-3</v>
      </c>
    </row>
    <row r="5610" spans="1:22" x14ac:dyDescent="0.25">
      <c r="A5610" s="1">
        <v>37186</v>
      </c>
      <c r="B5610">
        <v>48.34375</v>
      </c>
      <c r="C5610">
        <v>47.004688260000002</v>
      </c>
      <c r="D5610">
        <v>42448960</v>
      </c>
      <c r="E5610" t="s">
        <v>7</v>
      </c>
      <c r="F5610" t="s">
        <v>21</v>
      </c>
      <c r="G5610" t="str">
        <f>IF(OR(F5610="Jan",F5610="Feb",F5610="Mar"),"Q1",
IF(OR(F5610="Apr",F5610="May",F5610="Jun"),"Q2",
IF(OR(F5610="Jul",F5610="Aug",F5610="Sep"),"Q3",
IF(OR(F5610="Oct",F5610="Nov",F5610="Dec"),"Q4",""))))</f>
        <v>Q4</v>
      </c>
      <c r="H5610" t="str">
        <f>"Q"&amp;INT((MONTH(A5610)-1)/3)+1</f>
        <v>Q4</v>
      </c>
      <c r="I5610">
        <v>2001</v>
      </c>
      <c r="J5610" t="str">
        <f>IF(C5610&gt;B5610, "Bullish", IF(B5610&gt;C5610, "Bearish", "Neutral"))</f>
        <v>Bearish</v>
      </c>
      <c r="K5610" t="str">
        <f>IF(C5611&gt;C5610, "Buy", "")</f>
        <v/>
      </c>
      <c r="L5610" t="str">
        <f>IF(C5611&lt;C5610, "Sell", "")</f>
        <v>Sell</v>
      </c>
      <c r="V5610" s="4">
        <f t="shared" si="87"/>
        <v>-1.7813390727686687E-2</v>
      </c>
    </row>
    <row r="5611" spans="1:22" x14ac:dyDescent="0.25">
      <c r="A5611" s="1">
        <v>37183</v>
      </c>
      <c r="B5611">
        <v>44.927341460000001</v>
      </c>
      <c r="C5611">
        <v>46.182029720000003</v>
      </c>
      <c r="D5611">
        <v>43506496</v>
      </c>
      <c r="E5611" t="s">
        <v>12</v>
      </c>
      <c r="F5611" t="s">
        <v>21</v>
      </c>
      <c r="G5611" t="str">
        <f>IF(OR(F5611="Jan",F5611="Feb",F5611="Mar"),"Q1",
IF(OR(F5611="Apr",F5611="May",F5611="Jun"),"Q2",
IF(OR(F5611="Jul",F5611="Aug",F5611="Sep"),"Q3",
IF(OR(F5611="Oct",F5611="Nov",F5611="Dec"),"Q4",""))))</f>
        <v>Q4</v>
      </c>
      <c r="H5611" t="str">
        <f>"Q"&amp;INT((MONTH(A5611)-1)/3)+1</f>
        <v>Q4</v>
      </c>
      <c r="I5611">
        <v>2001</v>
      </c>
      <c r="J5611" t="str">
        <f>IF(C5611&gt;B5611, "Bullish", IF(B5611&gt;C5611, "Bearish", "Neutral"))</f>
        <v>Bullish</v>
      </c>
      <c r="K5611" t="str">
        <f>IF(C5612&gt;C5611, "Buy", "")</f>
        <v/>
      </c>
      <c r="L5611" t="str">
        <f>IF(C5612&lt;C5611, "Sell", "")</f>
        <v>Sell</v>
      </c>
      <c r="V5611" s="4">
        <f t="shared" si="87"/>
        <v>-3.3299539666022553E-2</v>
      </c>
    </row>
    <row r="5612" spans="1:22" x14ac:dyDescent="0.25">
      <c r="A5612" s="1">
        <v>37182</v>
      </c>
      <c r="B5612">
        <v>45.640625</v>
      </c>
      <c r="C5612">
        <v>44.693748470000003</v>
      </c>
      <c r="D5612">
        <v>31931328</v>
      </c>
      <c r="E5612" t="s">
        <v>11</v>
      </c>
      <c r="F5612" t="s">
        <v>21</v>
      </c>
      <c r="G5612" t="str">
        <f>IF(OR(F5612="Jan",F5612="Feb",F5612="Mar"),"Q1",
IF(OR(F5612="Apr",F5612="May",F5612="Jun"),"Q2",
IF(OR(F5612="Jul",F5612="Aug",F5612="Sep"),"Q3",
IF(OR(F5612="Oct",F5612="Nov",F5612="Dec"),"Q4",""))))</f>
        <v>Q4</v>
      </c>
      <c r="H5612" t="str">
        <f>"Q"&amp;INT((MONTH(A5612)-1)/3)+1</f>
        <v>Q4</v>
      </c>
      <c r="I5612">
        <v>2001</v>
      </c>
      <c r="J5612" t="str">
        <f>IF(C5612&gt;B5612, "Bullish", IF(B5612&gt;C5612, "Bearish", "Neutral"))</f>
        <v>Bearish</v>
      </c>
      <c r="K5612" t="str">
        <f>IF(C5613&gt;C5612, "Buy", "")</f>
        <v>Buy</v>
      </c>
      <c r="L5612" t="str">
        <f>IF(C5613&lt;C5612, "Sell", "")</f>
        <v/>
      </c>
      <c r="V5612" s="4">
        <f t="shared" si="87"/>
        <v>4.8135686334230765E-2</v>
      </c>
    </row>
    <row r="5613" spans="1:22" x14ac:dyDescent="0.25">
      <c r="A5613" s="1">
        <v>37181</v>
      </c>
      <c r="B5613">
        <v>46.875</v>
      </c>
      <c r="C5613">
        <v>46.953907010000002</v>
      </c>
      <c r="D5613">
        <v>43997824</v>
      </c>
      <c r="E5613" t="s">
        <v>10</v>
      </c>
      <c r="F5613" t="s">
        <v>21</v>
      </c>
      <c r="G5613" t="str">
        <f>IF(OR(F5613="Jan",F5613="Feb",F5613="Mar"),"Q1",
IF(OR(F5613="Apr",F5613="May",F5613="Jun"),"Q2",
IF(OR(F5613="Jul",F5613="Aug",F5613="Sep"),"Q3",
IF(OR(F5613="Oct",F5613="Nov",F5613="Dec"),"Q4",""))))</f>
        <v>Q4</v>
      </c>
      <c r="H5613" t="str">
        <f>"Q"&amp;INT((MONTH(A5613)-1)/3)+1</f>
        <v>Q4</v>
      </c>
      <c r="I5613">
        <v>2001</v>
      </c>
      <c r="J5613" t="str">
        <f>IF(C5613&gt;B5613, "Bullish", IF(B5613&gt;C5613, "Bearish", "Neutral"))</f>
        <v>Bullish</v>
      </c>
      <c r="K5613" t="str">
        <f>IF(C5614&gt;C5613, "Buy", "")</f>
        <v/>
      </c>
      <c r="L5613" t="str">
        <f>IF(C5614&lt;C5613, "Sell", "")</f>
        <v>Sell</v>
      </c>
      <c r="V5613" s="4">
        <f t="shared" si="87"/>
        <v>-1.1460803985190209E-2</v>
      </c>
    </row>
    <row r="5614" spans="1:22" x14ac:dyDescent="0.25">
      <c r="A5614" s="1">
        <v>37180</v>
      </c>
      <c r="B5614">
        <v>45.3125</v>
      </c>
      <c r="C5614">
        <v>46.421875</v>
      </c>
      <c r="D5614">
        <v>42279872</v>
      </c>
      <c r="E5614" t="s">
        <v>9</v>
      </c>
      <c r="F5614" t="s">
        <v>21</v>
      </c>
      <c r="G5614" t="str">
        <f>IF(OR(F5614="Jan",F5614="Feb",F5614="Mar"),"Q1",
IF(OR(F5614="Apr",F5614="May",F5614="Jun"),"Q2",
IF(OR(F5614="Jul",F5614="Aug",F5614="Sep"),"Q3",
IF(OR(F5614="Oct",F5614="Nov",F5614="Dec"),"Q4",""))))</f>
        <v>Q4</v>
      </c>
      <c r="H5614" t="str">
        <f>"Q"&amp;INT((MONTH(A5614)-1)/3)+1</f>
        <v>Q4</v>
      </c>
      <c r="I5614">
        <v>2001</v>
      </c>
      <c r="J5614" t="str">
        <f>IF(C5614&gt;B5614, "Bullish", IF(B5614&gt;C5614, "Bearish", "Neutral"))</f>
        <v>Bullish</v>
      </c>
      <c r="K5614" t="str">
        <f>IF(C5615&gt;C5614, "Buy", "")</f>
        <v/>
      </c>
      <c r="L5614" t="str">
        <f>IF(C5615&lt;C5614, "Sell", "")</f>
        <v>Sell</v>
      </c>
      <c r="V5614" s="4">
        <f t="shared" si="87"/>
        <v>-2.1190351681873231E-2</v>
      </c>
    </row>
    <row r="5615" spans="1:22" x14ac:dyDescent="0.25">
      <c r="A5615" s="1">
        <v>37179</v>
      </c>
      <c r="B5615">
        <v>48.140625</v>
      </c>
      <c r="C5615">
        <v>45.458591460000001</v>
      </c>
      <c r="D5615">
        <v>38956224</v>
      </c>
      <c r="E5615" t="s">
        <v>7</v>
      </c>
      <c r="F5615" t="s">
        <v>21</v>
      </c>
      <c r="G5615" t="str">
        <f>IF(OR(F5615="Jan",F5615="Feb",F5615="Mar"),"Q1",
IF(OR(F5615="Apr",F5615="May",F5615="Jun"),"Q2",
IF(OR(F5615="Jul",F5615="Aug",F5615="Sep"),"Q3",
IF(OR(F5615="Oct",F5615="Nov",F5615="Dec"),"Q4",""))))</f>
        <v>Q4</v>
      </c>
      <c r="H5615" t="str">
        <f>"Q"&amp;INT((MONTH(A5615)-1)/3)+1</f>
        <v>Q4</v>
      </c>
      <c r="I5615">
        <v>2001</v>
      </c>
      <c r="J5615" t="str">
        <f>IF(C5615&gt;B5615, "Bullish", IF(B5615&gt;C5615, "Bearish", "Neutral"))</f>
        <v>Bearish</v>
      </c>
      <c r="K5615" t="str">
        <f>IF(C5616&gt;C5615, "Buy", "")</f>
        <v>Buy</v>
      </c>
      <c r="L5615" t="str">
        <f>IF(C5616&lt;C5615, "Sell", "")</f>
        <v/>
      </c>
      <c r="V5615" s="4">
        <f t="shared" si="87"/>
        <v>1.4013657302207652E-2</v>
      </c>
    </row>
    <row r="5616" spans="1:22" x14ac:dyDescent="0.25">
      <c r="A5616" s="1">
        <v>37176</v>
      </c>
      <c r="B5616">
        <v>45.3125</v>
      </c>
      <c r="C5616">
        <v>46.104686739999998</v>
      </c>
      <c r="D5616">
        <v>77625792</v>
      </c>
      <c r="E5616" t="s">
        <v>12</v>
      </c>
      <c r="F5616" t="s">
        <v>21</v>
      </c>
      <c r="G5616" t="str">
        <f>IF(OR(F5616="Jan",F5616="Feb",F5616="Mar"),"Q1",
IF(OR(F5616="Apr",F5616="May",F5616="Jun"),"Q2",
IF(OR(F5616="Jul",F5616="Aug",F5616="Sep"),"Q3",
IF(OR(F5616="Oct",F5616="Nov",F5616="Dec"),"Q4",""))))</f>
        <v>Q4</v>
      </c>
      <c r="H5616" t="str">
        <f>"Q"&amp;INT((MONTH(A5616)-1)/3)+1</f>
        <v>Q4</v>
      </c>
      <c r="I5616">
        <v>2001</v>
      </c>
      <c r="J5616" t="str">
        <f>IF(C5616&gt;B5616, "Bullish", IF(B5616&gt;C5616, "Bearish", "Neutral"))</f>
        <v>Bullish</v>
      </c>
      <c r="K5616" t="str">
        <f>IF(C5617&gt;C5616, "Buy", "")</f>
        <v/>
      </c>
      <c r="L5616" t="str">
        <f>IF(C5617&lt;C5616, "Sell", "")</f>
        <v>Sell</v>
      </c>
      <c r="V5616" s="4">
        <f t="shared" si="87"/>
        <v>-6.9578595871318497E-2</v>
      </c>
    </row>
    <row r="5617" spans="1:22" x14ac:dyDescent="0.25">
      <c r="A5617" s="1">
        <v>37175</v>
      </c>
      <c r="B5617">
        <v>40.625</v>
      </c>
      <c r="C5617">
        <v>43.10546875</v>
      </c>
      <c r="D5617">
        <v>42996032</v>
      </c>
      <c r="E5617" t="s">
        <v>11</v>
      </c>
      <c r="F5617" t="s">
        <v>21</v>
      </c>
      <c r="G5617" t="str">
        <f>IF(OR(F5617="Jan",F5617="Feb",F5617="Mar"),"Q1",
IF(OR(F5617="Apr",F5617="May",F5617="Jun"),"Q2",
IF(OR(F5617="Jul",F5617="Aug",F5617="Sep"),"Q3",
IF(OR(F5617="Oct",F5617="Nov",F5617="Dec"),"Q4",""))))</f>
        <v>Q4</v>
      </c>
      <c r="H5617" t="str">
        <f>"Q"&amp;INT((MONTH(A5617)-1)/3)+1</f>
        <v>Q4</v>
      </c>
      <c r="I5617">
        <v>2001</v>
      </c>
      <c r="J5617" t="str">
        <f>IF(C5617&gt;B5617, "Bullish", IF(B5617&gt;C5617, "Bearish", "Neutral"))</f>
        <v>Bullish</v>
      </c>
      <c r="K5617" t="str">
        <f>IF(C5618&gt;C5617, "Buy", "")</f>
        <v/>
      </c>
      <c r="L5617" t="str">
        <f>IF(C5618&lt;C5617, "Sell", "")</f>
        <v>Sell</v>
      </c>
      <c r="V5617" s="4">
        <f t="shared" si="87"/>
        <v>-0.10000201499395847</v>
      </c>
    </row>
    <row r="5618" spans="1:22" x14ac:dyDescent="0.25">
      <c r="A5618" s="1">
        <v>37174</v>
      </c>
      <c r="B5618">
        <v>39.6875</v>
      </c>
      <c r="C5618">
        <v>39.186717989999998</v>
      </c>
      <c r="D5618">
        <v>67315392</v>
      </c>
      <c r="E5618" t="s">
        <v>10</v>
      </c>
      <c r="F5618" t="s">
        <v>21</v>
      </c>
      <c r="G5618" t="str">
        <f>IF(OR(F5618="Jan",F5618="Feb",F5618="Mar"),"Q1",
IF(OR(F5618="Apr",F5618="May",F5618="Jun"),"Q2",
IF(OR(F5618="Jul",F5618="Aug",F5618="Sep"),"Q3",
IF(OR(F5618="Oct",F5618="Nov",F5618="Dec"),"Q4",""))))</f>
        <v>Q4</v>
      </c>
      <c r="H5618" t="str">
        <f>"Q"&amp;INT((MONTH(A5618)-1)/3)+1</f>
        <v>Q4</v>
      </c>
      <c r="I5618">
        <v>2001</v>
      </c>
      <c r="J5618" t="str">
        <f>IF(C5618&gt;B5618, "Bullish", IF(B5618&gt;C5618, "Bearish", "Neutral"))</f>
        <v>Bearish</v>
      </c>
      <c r="K5618" t="str">
        <f>IF(C5619&gt;C5618, "Buy", "")</f>
        <v/>
      </c>
      <c r="L5618" t="str">
        <f>IF(C5619&lt;C5618, "Sell", "")</f>
        <v>Sell</v>
      </c>
      <c r="V5618" s="4">
        <f t="shared" si="87"/>
        <v>-3.3566845810838609E-2</v>
      </c>
    </row>
    <row r="5619" spans="1:22" x14ac:dyDescent="0.25">
      <c r="A5619" s="1">
        <v>37173</v>
      </c>
      <c r="B5619">
        <v>37.53125</v>
      </c>
      <c r="C5619">
        <v>37.9140625</v>
      </c>
      <c r="D5619">
        <v>38199360</v>
      </c>
      <c r="E5619" t="s">
        <v>9</v>
      </c>
      <c r="F5619" t="s">
        <v>21</v>
      </c>
      <c r="G5619" t="str">
        <f>IF(OR(F5619="Jan",F5619="Feb",F5619="Mar"),"Q1",
IF(OR(F5619="Apr",F5619="May",F5619="Jun"),"Q2",
IF(OR(F5619="Jul",F5619="Aug",F5619="Sep"),"Q3",
IF(OR(F5619="Oct",F5619="Nov",F5619="Dec"),"Q4",""))))</f>
        <v>Q4</v>
      </c>
      <c r="H5619" t="str">
        <f>"Q"&amp;INT((MONTH(A5619)-1)/3)+1</f>
        <v>Q4</v>
      </c>
      <c r="I5619">
        <v>2001</v>
      </c>
      <c r="J5619" t="str">
        <f>IF(C5619&gt;B5619, "Bullish", IF(B5619&gt;C5619, "Bearish", "Neutral"))</f>
        <v>Bullish</v>
      </c>
      <c r="K5619" t="str">
        <f>IF(C5620&gt;C5619, "Buy", "")</f>
        <v/>
      </c>
      <c r="L5619" t="str">
        <f>IF(C5620&lt;C5619, "Sell", "")</f>
        <v>Sell</v>
      </c>
      <c r="V5619" s="4">
        <f t="shared" si="87"/>
        <v>-1.5038359636290424E-2</v>
      </c>
    </row>
    <row r="5620" spans="1:22" x14ac:dyDescent="0.25">
      <c r="A5620" s="1">
        <v>37172</v>
      </c>
      <c r="B5620">
        <v>37.109375</v>
      </c>
      <c r="C5620">
        <v>37.352344510000002</v>
      </c>
      <c r="D5620">
        <v>46894592</v>
      </c>
      <c r="E5620" t="s">
        <v>7</v>
      </c>
      <c r="F5620" t="s">
        <v>21</v>
      </c>
      <c r="G5620" t="str">
        <f>IF(OR(F5620="Jan",F5620="Feb",F5620="Mar"),"Q1",
IF(OR(F5620="Apr",F5620="May",F5620="Jun"),"Q2",
IF(OR(F5620="Jul",F5620="Aug",F5620="Sep"),"Q3",
IF(OR(F5620="Oct",F5620="Nov",F5620="Dec"),"Q4",""))))</f>
        <v>Q4</v>
      </c>
      <c r="H5620" t="str">
        <f>"Q"&amp;INT((MONTH(A5620)-1)/3)+1</f>
        <v>Q4</v>
      </c>
      <c r="I5620">
        <v>2001</v>
      </c>
      <c r="J5620" t="str">
        <f>IF(C5620&gt;B5620, "Bullish", IF(B5620&gt;C5620, "Bearish", "Neutral"))</f>
        <v>Bullish</v>
      </c>
      <c r="K5620" t="str">
        <f>IF(C5621&gt;C5620, "Buy", "")</f>
        <v>Buy</v>
      </c>
      <c r="L5620" t="str">
        <f>IF(C5621&lt;C5620, "Sell", "")</f>
        <v/>
      </c>
      <c r="V5620" s="4">
        <f t="shared" si="87"/>
        <v>3.4257704898624106E-2</v>
      </c>
    </row>
    <row r="5621" spans="1:22" x14ac:dyDescent="0.25">
      <c r="A5621" s="1">
        <v>37169</v>
      </c>
      <c r="B5621">
        <v>37.03125</v>
      </c>
      <c r="C5621">
        <v>38.677341460000001</v>
      </c>
      <c r="D5621">
        <v>55935552</v>
      </c>
      <c r="E5621" t="s">
        <v>12</v>
      </c>
      <c r="F5621" t="s">
        <v>21</v>
      </c>
      <c r="G5621" t="str">
        <f>IF(OR(F5621="Jan",F5621="Feb",F5621="Mar"),"Q1",
IF(OR(F5621="Apr",F5621="May",F5621="Jun"),"Q2",
IF(OR(F5621="Jul",F5621="Aug",F5621="Sep"),"Q3",
IF(OR(F5621="Oct",F5621="Nov",F5621="Dec"),"Q4",""))))</f>
        <v>Q4</v>
      </c>
      <c r="H5621" t="str">
        <f>"Q"&amp;INT((MONTH(A5621)-1)/3)+1</f>
        <v>Q4</v>
      </c>
      <c r="I5621">
        <v>2001</v>
      </c>
      <c r="J5621" t="str">
        <f>IF(C5621&gt;B5621, "Bullish", IF(B5621&gt;C5621, "Bearish", "Neutral"))</f>
        <v>Bullish</v>
      </c>
      <c r="K5621" t="str">
        <f>IF(C5622&gt;C5621, "Buy", "")</f>
        <v/>
      </c>
      <c r="L5621" t="str">
        <f>IF(C5622&lt;C5621, "Sell", "")</f>
        <v>Sell</v>
      </c>
      <c r="V5621" s="4">
        <f t="shared" si="87"/>
        <v>-4.4759972406565179E-2</v>
      </c>
    </row>
    <row r="5622" spans="1:22" x14ac:dyDescent="0.25">
      <c r="A5622" s="1">
        <v>37168</v>
      </c>
      <c r="B5622">
        <v>35.349216460000001</v>
      </c>
      <c r="C5622">
        <v>37.020313260000002</v>
      </c>
      <c r="D5622">
        <v>59927808</v>
      </c>
      <c r="E5622" t="s">
        <v>11</v>
      </c>
      <c r="F5622" t="s">
        <v>21</v>
      </c>
      <c r="G5622" t="str">
        <f>IF(OR(F5622="Jan",F5622="Feb",F5622="Mar"),"Q1",
IF(OR(F5622="Apr",F5622="May",F5622="Jun"),"Q2",
IF(OR(F5622="Jul",F5622="Aug",F5622="Sep"),"Q3",
IF(OR(F5622="Oct",F5622="Nov",F5622="Dec"),"Q4",""))))</f>
        <v>Q4</v>
      </c>
      <c r="H5622" t="str">
        <f>"Q"&amp;INT((MONTH(A5622)-1)/3)+1</f>
        <v>Q4</v>
      </c>
      <c r="I5622">
        <v>2001</v>
      </c>
      <c r="J5622" t="str">
        <f>IF(C5622&gt;B5622, "Bullish", IF(B5622&gt;C5622, "Bearish", "Neutral"))</f>
        <v>Bullish</v>
      </c>
      <c r="K5622" t="str">
        <f>IF(C5623&gt;C5622, "Buy", "")</f>
        <v/>
      </c>
      <c r="L5622" t="str">
        <f>IF(C5623&lt;C5622, "Sell", "")</f>
        <v>Sell</v>
      </c>
      <c r="V5622" s="4">
        <f t="shared" si="87"/>
        <v>-8.3182941637731489E-2</v>
      </c>
    </row>
    <row r="5623" spans="1:22" x14ac:dyDescent="0.25">
      <c r="A5623" s="1">
        <v>37167</v>
      </c>
      <c r="B5623">
        <v>37.5</v>
      </c>
      <c r="C5623">
        <v>34.177341460000001</v>
      </c>
      <c r="D5623">
        <v>44075392</v>
      </c>
      <c r="E5623" t="s">
        <v>10</v>
      </c>
      <c r="F5623" t="s">
        <v>21</v>
      </c>
      <c r="G5623" t="str">
        <f>IF(OR(F5623="Jan",F5623="Feb",F5623="Mar"),"Q1",
IF(OR(F5623="Apr",F5623="May",F5623="Jun"),"Q2",
IF(OR(F5623="Jul",F5623="Aug",F5623="Sep"),"Q3",
IF(OR(F5623="Oct",F5623="Nov",F5623="Dec"),"Q4",""))))</f>
        <v>Q4</v>
      </c>
      <c r="H5623" t="str">
        <f>"Q"&amp;INT((MONTH(A5623)-1)/3)+1</f>
        <v>Q4</v>
      </c>
      <c r="I5623">
        <v>2001</v>
      </c>
      <c r="J5623" t="str">
        <f>IF(C5623&gt;B5623, "Bullish", IF(B5623&gt;C5623, "Bearish", "Neutral"))</f>
        <v>Bearish</v>
      </c>
      <c r="K5623" t="str">
        <f>IF(C5624&gt;C5623, "Buy", "")</f>
        <v>Buy</v>
      </c>
      <c r="L5623" t="str">
        <f>IF(C5624&lt;C5623, "Sell", "")</f>
        <v/>
      </c>
      <c r="V5623" s="4">
        <f t="shared" si="87"/>
        <v>5.9932178221118661E-2</v>
      </c>
    </row>
    <row r="5624" spans="1:22" x14ac:dyDescent="0.25">
      <c r="A5624" s="1">
        <v>37166</v>
      </c>
      <c r="B5624">
        <v>36.356250760000002</v>
      </c>
      <c r="C5624">
        <v>36.356250760000002</v>
      </c>
      <c r="D5624">
        <v>0</v>
      </c>
      <c r="E5624" t="s">
        <v>9</v>
      </c>
      <c r="F5624" t="s">
        <v>21</v>
      </c>
      <c r="G5624" t="str">
        <f>IF(OR(F5624="Jan",F5624="Feb",F5624="Mar"),"Q1",
IF(OR(F5624="Apr",F5624="May",F5624="Jun"),"Q2",
IF(OR(F5624="Jul",F5624="Aug",F5624="Sep"),"Q3",
IF(OR(F5624="Oct",F5624="Nov",F5624="Dec"),"Q4",""))))</f>
        <v>Q4</v>
      </c>
      <c r="H5624" t="str">
        <f>"Q"&amp;INT((MONTH(A5624)-1)/3)+1</f>
        <v>Q4</v>
      </c>
      <c r="I5624">
        <v>2001</v>
      </c>
      <c r="J5624" t="str">
        <f>IF(C5624&gt;B5624, "Bullish", IF(B5624&gt;C5624, "Bearish", "Neutral"))</f>
        <v>Neutral</v>
      </c>
      <c r="K5624" t="str">
        <f>IF(C5625&gt;C5624, "Buy", "")</f>
        <v/>
      </c>
      <c r="L5624" t="str">
        <f>IF(C5625&lt;C5624, "Sell", "")</f>
        <v/>
      </c>
      <c r="V5624" s="4">
        <f t="shared" si="87"/>
        <v>0</v>
      </c>
    </row>
    <row r="5625" spans="1:22" x14ac:dyDescent="0.25">
      <c r="A5625" s="1">
        <v>37165</v>
      </c>
      <c r="B5625">
        <v>37.484375</v>
      </c>
      <c r="C5625">
        <v>36.356250760000002</v>
      </c>
      <c r="D5625">
        <v>30558464</v>
      </c>
      <c r="E5625" t="s">
        <v>7</v>
      </c>
      <c r="F5625" t="s">
        <v>21</v>
      </c>
      <c r="G5625" t="str">
        <f>IF(OR(F5625="Jan",F5625="Feb",F5625="Mar"),"Q1",
IF(OR(F5625="Apr",F5625="May",F5625="Jun"),"Q2",
IF(OR(F5625="Jul",F5625="Aug",F5625="Sep"),"Q3",
IF(OR(F5625="Oct",F5625="Nov",F5625="Dec"),"Q4",""))))</f>
        <v>Q4</v>
      </c>
      <c r="H5625" t="str">
        <f>"Q"&amp;INT((MONTH(A5625)-1)/3)+1</f>
        <v>Q4</v>
      </c>
      <c r="I5625">
        <v>2001</v>
      </c>
      <c r="J5625" t="str">
        <f>IF(C5625&gt;B5625, "Bullish", IF(B5625&gt;C5625, "Bearish", "Neutral"))</f>
        <v>Bearish</v>
      </c>
      <c r="K5625" t="str">
        <f>IF(C5626&gt;C5625, "Buy", "")</f>
        <v>Buy</v>
      </c>
      <c r="L5625" t="str">
        <f>IF(C5626&lt;C5625, "Sell", "")</f>
        <v/>
      </c>
      <c r="V5625" s="4">
        <f t="shared" si="87"/>
        <v>1.7004287688435583E-2</v>
      </c>
    </row>
    <row r="5626" spans="1:22" x14ac:dyDescent="0.25">
      <c r="A5626" s="1">
        <v>37162</v>
      </c>
      <c r="B5626">
        <v>38.203125</v>
      </c>
      <c r="C5626">
        <v>36.985157010000002</v>
      </c>
      <c r="D5626">
        <v>39388544</v>
      </c>
      <c r="E5626" t="s">
        <v>12</v>
      </c>
      <c r="F5626" t="s">
        <v>20</v>
      </c>
      <c r="G5626" t="str">
        <f>IF(OR(F5626="Jan",F5626="Feb",F5626="Mar"),"Q1",
IF(OR(F5626="Apr",F5626="May",F5626="Jun"),"Q2",
IF(OR(F5626="Jul",F5626="Aug",F5626="Sep"),"Q3",
IF(OR(F5626="Oct",F5626="Nov",F5626="Dec"),"Q4",""))))</f>
        <v>Q3</v>
      </c>
      <c r="H5626" t="str">
        <f>"Q"&amp;INT((MONTH(A5626)-1)/3)+1</f>
        <v>Q3</v>
      </c>
      <c r="I5626">
        <v>2001</v>
      </c>
      <c r="J5626" t="str">
        <f>IF(C5626&gt;B5626, "Bullish", IF(B5626&gt;C5626, "Bearish", "Neutral"))</f>
        <v>Bearish</v>
      </c>
      <c r="K5626" t="str">
        <f>IF(C5627&gt;C5626, "Buy", "")</f>
        <v>Buy</v>
      </c>
      <c r="L5626" t="str">
        <f>IF(C5627&lt;C5626, "Sell", "")</f>
        <v/>
      </c>
      <c r="V5626" s="4">
        <f t="shared" si="87"/>
        <v>2.6754250029399499E-3</v>
      </c>
    </row>
    <row r="5627" spans="1:22" x14ac:dyDescent="0.25">
      <c r="A5627" s="1">
        <v>37161</v>
      </c>
      <c r="B5627">
        <v>39.53125</v>
      </c>
      <c r="C5627">
        <v>37.084373470000003</v>
      </c>
      <c r="D5627">
        <v>40467392</v>
      </c>
      <c r="E5627" t="s">
        <v>11</v>
      </c>
      <c r="F5627" t="s">
        <v>20</v>
      </c>
      <c r="G5627" t="str">
        <f>IF(OR(F5627="Jan",F5627="Feb",F5627="Mar"),"Q1",
IF(OR(F5627="Apr",F5627="May",F5627="Jun"),"Q2",
IF(OR(F5627="Jul",F5627="Aug",F5627="Sep"),"Q3",
IF(OR(F5627="Oct",F5627="Nov",F5627="Dec"),"Q4",""))))</f>
        <v>Q3</v>
      </c>
      <c r="H5627" t="str">
        <f>"Q"&amp;INT((MONTH(A5627)-1)/3)+1</f>
        <v>Q3</v>
      </c>
      <c r="I5627">
        <v>2001</v>
      </c>
      <c r="J5627" t="str">
        <f>IF(C5627&gt;B5627, "Bullish", IF(B5627&gt;C5627, "Bearish", "Neutral"))</f>
        <v>Bearish</v>
      </c>
      <c r="K5627" t="str">
        <f>IF(C5628&gt;C5627, "Buy", "")</f>
        <v>Buy</v>
      </c>
      <c r="L5627" t="str">
        <f>IF(C5628&lt;C5627, "Sell", "")</f>
        <v/>
      </c>
      <c r="V5627" s="4">
        <f t="shared" si="87"/>
        <v>6.9856762032557015E-2</v>
      </c>
    </row>
    <row r="5628" spans="1:22" x14ac:dyDescent="0.25">
      <c r="A5628" s="1">
        <v>37160</v>
      </c>
      <c r="B5628">
        <v>38.453125</v>
      </c>
      <c r="C5628">
        <v>39.869529720000003</v>
      </c>
      <c r="D5628">
        <v>52010176</v>
      </c>
      <c r="E5628" t="s">
        <v>10</v>
      </c>
      <c r="F5628" t="s">
        <v>20</v>
      </c>
      <c r="G5628" t="str">
        <f>IF(OR(F5628="Jan",F5628="Feb",F5628="Mar"),"Q1",
IF(OR(F5628="Apr",F5628="May",F5628="Jun"),"Q2",
IF(OR(F5628="Jul",F5628="Aug",F5628="Sep"),"Q3",
IF(OR(F5628="Oct",F5628="Nov",F5628="Dec"),"Q4",""))))</f>
        <v>Q3</v>
      </c>
      <c r="H5628" t="str">
        <f>"Q"&amp;INT((MONTH(A5628)-1)/3)+1</f>
        <v>Q3</v>
      </c>
      <c r="I5628">
        <v>2001</v>
      </c>
      <c r="J5628" t="str">
        <f>IF(C5628&gt;B5628, "Bullish", IF(B5628&gt;C5628, "Bearish", "Neutral"))</f>
        <v>Bullish</v>
      </c>
      <c r="K5628" t="str">
        <f>IF(C5629&gt;C5628, "Buy", "")</f>
        <v/>
      </c>
      <c r="L5628" t="str">
        <f>IF(C5629&lt;C5628, "Sell", "")</f>
        <v>Sell</v>
      </c>
      <c r="V5628" s="4">
        <f t="shared" si="87"/>
        <v>-2.5047142659264467E-2</v>
      </c>
    </row>
    <row r="5629" spans="1:22" x14ac:dyDescent="0.25">
      <c r="A5629" s="1">
        <v>37159</v>
      </c>
      <c r="B5629">
        <v>39.0625</v>
      </c>
      <c r="C5629">
        <v>38.895313260000002</v>
      </c>
      <c r="D5629">
        <v>55670016</v>
      </c>
      <c r="E5629" t="s">
        <v>9</v>
      </c>
      <c r="F5629" t="s">
        <v>20</v>
      </c>
      <c r="G5629" t="str">
        <f>IF(OR(F5629="Jan",F5629="Feb",F5629="Mar"),"Q1",
IF(OR(F5629="Apr",F5629="May",F5629="Jun"),"Q2",
IF(OR(F5629="Jul",F5629="Aug",F5629="Sep"),"Q3",
IF(OR(F5629="Oct",F5629="Nov",F5629="Dec"),"Q4",""))))</f>
        <v>Q3</v>
      </c>
      <c r="H5629" t="str">
        <f>"Q"&amp;INT((MONTH(A5629)-1)/3)+1</f>
        <v>Q3</v>
      </c>
      <c r="I5629">
        <v>2001</v>
      </c>
      <c r="J5629" t="str">
        <f>IF(C5629&gt;B5629, "Bullish", IF(B5629&gt;C5629, "Bearish", "Neutral"))</f>
        <v>Bearish</v>
      </c>
      <c r="K5629" t="str">
        <f>IF(C5630&gt;C5629, "Buy", "")</f>
        <v/>
      </c>
      <c r="L5629" t="str">
        <f>IF(C5630&lt;C5629, "Sell", "")</f>
        <v>Sell</v>
      </c>
      <c r="V5629" s="4">
        <f t="shared" si="87"/>
        <v>-3.699231353468032E-2</v>
      </c>
    </row>
    <row r="5630" spans="1:22" x14ac:dyDescent="0.25">
      <c r="A5630" s="1">
        <v>37158</v>
      </c>
      <c r="B5630">
        <v>33.984375</v>
      </c>
      <c r="C5630">
        <v>37.5078125</v>
      </c>
      <c r="D5630">
        <v>47482816</v>
      </c>
      <c r="E5630" t="s">
        <v>7</v>
      </c>
      <c r="F5630" t="s">
        <v>20</v>
      </c>
      <c r="G5630" t="str">
        <f>IF(OR(F5630="Jan",F5630="Feb",F5630="Mar"),"Q1",
IF(OR(F5630="Apr",F5630="May",F5630="Jun"),"Q2",
IF(OR(F5630="Jul",F5630="Aug",F5630="Sep"),"Q3",
IF(OR(F5630="Oct",F5630="Nov",F5630="Dec"),"Q4",""))))</f>
        <v>Q3</v>
      </c>
      <c r="H5630" t="str">
        <f>"Q"&amp;INT((MONTH(A5630)-1)/3)+1</f>
        <v>Q3</v>
      </c>
      <c r="I5630">
        <v>2001</v>
      </c>
      <c r="J5630" t="str">
        <f>IF(C5630&gt;B5630, "Bullish", IF(B5630&gt;C5630, "Bearish", "Neutral"))</f>
        <v>Bullish</v>
      </c>
      <c r="K5630" t="str">
        <f>IF(C5631&gt;C5630, "Buy", "")</f>
        <v/>
      </c>
      <c r="L5630" t="str">
        <f>IF(C5631&lt;C5630, "Sell", "")</f>
        <v>Sell</v>
      </c>
      <c r="V5630" s="4">
        <f t="shared" si="87"/>
        <v>-8.0114311924569845E-2</v>
      </c>
    </row>
    <row r="5631" spans="1:22" x14ac:dyDescent="0.25">
      <c r="A5631" s="1">
        <v>37155</v>
      </c>
      <c r="B5631">
        <v>36.253124239999998</v>
      </c>
      <c r="C5631">
        <v>34.725780489999998</v>
      </c>
      <c r="D5631">
        <v>28133504</v>
      </c>
      <c r="E5631" t="s">
        <v>12</v>
      </c>
      <c r="F5631" t="s">
        <v>20</v>
      </c>
      <c r="G5631" t="str">
        <f>IF(OR(F5631="Jan",F5631="Feb",F5631="Mar"),"Q1",
IF(OR(F5631="Apr",F5631="May",F5631="Jun"),"Q2",
IF(OR(F5631="Jul",F5631="Aug",F5631="Sep"),"Q3",
IF(OR(F5631="Oct",F5631="Nov",F5631="Dec"),"Q4",""))))</f>
        <v>Q3</v>
      </c>
      <c r="H5631" t="str">
        <f>"Q"&amp;INT((MONTH(A5631)-1)/3)+1</f>
        <v>Q3</v>
      </c>
      <c r="I5631">
        <v>2001</v>
      </c>
      <c r="J5631" t="str">
        <f>IF(C5631&gt;B5631, "Bullish", IF(B5631&gt;C5631, "Bearish", "Neutral"))</f>
        <v>Bearish</v>
      </c>
      <c r="K5631" t="str">
        <f>IF(C5632&gt;C5631, "Buy", "")</f>
        <v>Buy</v>
      </c>
      <c r="L5631" t="str">
        <f>IF(C5632&lt;C5631, "Sell", "")</f>
        <v/>
      </c>
      <c r="V5631" s="4">
        <f t="shared" si="87"/>
        <v>9.9985792509736535E-2</v>
      </c>
    </row>
    <row r="5632" spans="1:22" x14ac:dyDescent="0.25">
      <c r="A5632" s="1">
        <v>37154</v>
      </c>
      <c r="B5632">
        <v>39.046875</v>
      </c>
      <c r="C5632">
        <v>38.583591460000001</v>
      </c>
      <c r="D5632">
        <v>53192960</v>
      </c>
      <c r="E5632" t="s">
        <v>11</v>
      </c>
      <c r="F5632" t="s">
        <v>20</v>
      </c>
      <c r="G5632" t="str">
        <f>IF(OR(F5632="Jan",F5632="Feb",F5632="Mar"),"Q1",
IF(OR(F5632="Apr",F5632="May",F5632="Jun"),"Q2",
IF(OR(F5632="Jul",F5632="Aug",F5632="Sep"),"Q3",
IF(OR(F5632="Oct",F5632="Nov",F5632="Dec"),"Q4",""))))</f>
        <v>Q3</v>
      </c>
      <c r="H5632" t="str">
        <f>"Q"&amp;INT((MONTH(A5632)-1)/3)+1</f>
        <v>Q3</v>
      </c>
      <c r="I5632">
        <v>2001</v>
      </c>
      <c r="J5632" t="str">
        <f>IF(C5632&gt;B5632, "Bullish", IF(B5632&gt;C5632, "Bearish", "Neutral"))</f>
        <v>Bearish</v>
      </c>
      <c r="K5632" t="str">
        <f>IF(C5633&gt;C5632, "Buy", "")</f>
        <v>Buy</v>
      </c>
      <c r="L5632" t="str">
        <f>IF(C5633&lt;C5632, "Sell", "")</f>
        <v/>
      </c>
      <c r="V5632" s="4">
        <f t="shared" si="87"/>
        <v>4.2794901273379177E-2</v>
      </c>
    </row>
    <row r="5633" spans="1:22" x14ac:dyDescent="0.25">
      <c r="A5633" s="1">
        <v>37153</v>
      </c>
      <c r="B5633">
        <v>41.234375</v>
      </c>
      <c r="C5633">
        <v>40.30859375</v>
      </c>
      <c r="D5633">
        <v>40674944</v>
      </c>
      <c r="E5633" t="s">
        <v>10</v>
      </c>
      <c r="F5633" t="s">
        <v>20</v>
      </c>
      <c r="G5633" t="str">
        <f>IF(OR(F5633="Jan",F5633="Feb",F5633="Mar"),"Q1",
IF(OR(F5633="Apr",F5633="May",F5633="Jun"),"Q2",
IF(OR(F5633="Jul",F5633="Aug",F5633="Sep"),"Q3",
IF(OR(F5633="Oct",F5633="Nov",F5633="Dec"),"Q4",""))))</f>
        <v>Q3</v>
      </c>
      <c r="H5633" t="str">
        <f>"Q"&amp;INT((MONTH(A5633)-1)/3)+1</f>
        <v>Q3</v>
      </c>
      <c r="I5633">
        <v>2001</v>
      </c>
      <c r="J5633" t="str">
        <f>IF(C5633&gt;B5633, "Bullish", IF(B5633&gt;C5633, "Bearish", "Neutral"))</f>
        <v>Bearish</v>
      </c>
      <c r="K5633" t="str">
        <f>IF(C5634&gt;C5633, "Buy", "")</f>
        <v>Buy</v>
      </c>
      <c r="L5633" t="str">
        <f>IF(C5634&lt;C5633, "Sell", "")</f>
        <v/>
      </c>
      <c r="V5633" s="4">
        <f t="shared" si="87"/>
        <v>2.9840870149102323E-2</v>
      </c>
    </row>
    <row r="5634" spans="1:22" x14ac:dyDescent="0.25">
      <c r="A5634" s="1">
        <v>37152</v>
      </c>
      <c r="B5634">
        <v>39.84375</v>
      </c>
      <c r="C5634">
        <v>41.548435210000001</v>
      </c>
      <c r="D5634">
        <v>100096704</v>
      </c>
      <c r="E5634" t="s">
        <v>9</v>
      </c>
      <c r="F5634" t="s">
        <v>20</v>
      </c>
      <c r="G5634" t="str">
        <f>IF(OR(F5634="Jan",F5634="Feb",F5634="Mar"),"Q1",
IF(OR(F5634="Apr",F5634="May",F5634="Jun"),"Q2",
IF(OR(F5634="Jul",F5634="Aug",F5634="Sep"),"Q3",
IF(OR(F5634="Oct",F5634="Nov",F5634="Dec"),"Q4",""))))</f>
        <v>Q3</v>
      </c>
      <c r="H5634" t="str">
        <f>"Q"&amp;INT((MONTH(A5634)-1)/3)+1</f>
        <v>Q3</v>
      </c>
      <c r="I5634">
        <v>2001</v>
      </c>
      <c r="J5634" t="str">
        <f>IF(C5634&gt;B5634, "Bullish", IF(B5634&gt;C5634, "Bearish", "Neutral"))</f>
        <v>Bullish</v>
      </c>
      <c r="K5634" t="str">
        <f>IF(C5635&gt;C5634, "Buy", "")</f>
        <v/>
      </c>
      <c r="L5634" t="str">
        <f>IF(C5635&lt;C5634, "Sell", "")</f>
        <v>Sell</v>
      </c>
      <c r="V5634" s="4">
        <f t="shared" si="87"/>
        <v>-1.6300675676150907E-2</v>
      </c>
    </row>
    <row r="5635" spans="1:22" x14ac:dyDescent="0.25">
      <c r="A5635" s="1">
        <v>37151</v>
      </c>
      <c r="B5635">
        <v>44.984375</v>
      </c>
      <c r="C5635">
        <v>40.882030489999998</v>
      </c>
      <c r="D5635">
        <v>17588032</v>
      </c>
      <c r="E5635" t="s">
        <v>7</v>
      </c>
      <c r="F5635" t="s">
        <v>20</v>
      </c>
      <c r="G5635" t="str">
        <f>IF(OR(F5635="Jan",F5635="Feb",F5635="Mar"),"Q1",
IF(OR(F5635="Apr",F5635="May",F5635="Jun"),"Q2",
IF(OR(F5635="Jul",F5635="Aug",F5635="Sep"),"Q3",
IF(OR(F5635="Oct",F5635="Nov",F5635="Dec"),"Q4",""))))</f>
        <v>Q3</v>
      </c>
      <c r="H5635" t="str">
        <f>"Q"&amp;INT((MONTH(A5635)-1)/3)+1</f>
        <v>Q3</v>
      </c>
      <c r="I5635">
        <v>2001</v>
      </c>
      <c r="J5635" t="str">
        <f>IF(C5635&gt;B5635, "Bullish", IF(B5635&gt;C5635, "Bearish", "Neutral"))</f>
        <v>Bearish</v>
      </c>
      <c r="K5635" t="str">
        <f>IF(C5636&gt;C5635, "Buy", "")</f>
        <v>Buy</v>
      </c>
      <c r="L5635" t="str">
        <f>IF(C5636&lt;C5635, "Sell", "")</f>
        <v/>
      </c>
      <c r="V5635" s="4">
        <f t="shared" ref="V5635:V5698" si="88">(C5636-C5635)/C5636</f>
        <v>9.9994826724281061E-2</v>
      </c>
    </row>
    <row r="5636" spans="1:22" x14ac:dyDescent="0.25">
      <c r="A5636" s="1">
        <v>37148</v>
      </c>
      <c r="B5636">
        <v>49.0625</v>
      </c>
      <c r="C5636">
        <v>45.424217220000003</v>
      </c>
      <c r="D5636">
        <v>55850304</v>
      </c>
      <c r="E5636" t="s">
        <v>12</v>
      </c>
      <c r="F5636" t="s">
        <v>20</v>
      </c>
      <c r="G5636" t="str">
        <f>IF(OR(F5636="Jan",F5636="Feb",F5636="Mar"),"Q1",
IF(OR(F5636="Apr",F5636="May",F5636="Jun"),"Q2",
IF(OR(F5636="Jul",F5636="Aug",F5636="Sep"),"Q3",
IF(OR(F5636="Oct",F5636="Nov",F5636="Dec"),"Q4",""))))</f>
        <v>Q3</v>
      </c>
      <c r="H5636" t="str">
        <f>"Q"&amp;INT((MONTH(A5636)-1)/3)+1</f>
        <v>Q3</v>
      </c>
      <c r="I5636">
        <v>2001</v>
      </c>
      <c r="J5636" t="str">
        <f>IF(C5636&gt;B5636, "Bullish", IF(B5636&gt;C5636, "Bearish", "Neutral"))</f>
        <v>Bearish</v>
      </c>
      <c r="K5636" t="str">
        <f>IF(C5637&gt;C5636, "Buy", "")</f>
        <v>Buy</v>
      </c>
      <c r="L5636" t="str">
        <f>IF(C5637&lt;C5636, "Sell", "")</f>
        <v/>
      </c>
      <c r="V5636" s="4">
        <f t="shared" si="88"/>
        <v>8.2556243919526567E-2</v>
      </c>
    </row>
    <row r="5637" spans="1:22" x14ac:dyDescent="0.25">
      <c r="A5637" s="1">
        <v>37147</v>
      </c>
      <c r="B5637">
        <v>49.609375</v>
      </c>
      <c r="C5637">
        <v>49.51171875</v>
      </c>
      <c r="D5637">
        <v>55163136</v>
      </c>
      <c r="E5637" t="s">
        <v>11</v>
      </c>
      <c r="F5637" t="s">
        <v>20</v>
      </c>
      <c r="G5637" t="str">
        <f>IF(OR(F5637="Jan",F5637="Feb",F5637="Mar"),"Q1",
IF(OR(F5637="Apr",F5637="May",F5637="Jun"),"Q2",
IF(OR(F5637="Jul",F5637="Aug",F5637="Sep"),"Q3",
IF(OR(F5637="Oct",F5637="Nov",F5637="Dec"),"Q4",""))))</f>
        <v>Q3</v>
      </c>
      <c r="H5637" t="str">
        <f>"Q"&amp;INT((MONTH(A5637)-1)/3)+1</f>
        <v>Q3</v>
      </c>
      <c r="I5637">
        <v>2001</v>
      </c>
      <c r="J5637" t="str">
        <f>IF(C5637&gt;B5637, "Bullish", IF(B5637&gt;C5637, "Bearish", "Neutral"))</f>
        <v>Bearish</v>
      </c>
      <c r="K5637" t="str">
        <f>IF(C5638&gt;C5637, "Buy", "")</f>
        <v>Buy</v>
      </c>
      <c r="L5637" t="str">
        <f>IF(C5638&lt;C5637, "Sell", "")</f>
        <v/>
      </c>
      <c r="V5637" s="4">
        <f t="shared" si="88"/>
        <v>6.863774701738201E-3</v>
      </c>
    </row>
    <row r="5638" spans="1:22" x14ac:dyDescent="0.25">
      <c r="A5638" s="1">
        <v>37146</v>
      </c>
      <c r="B5638">
        <v>50.860935210000001</v>
      </c>
      <c r="C5638">
        <v>49.853904720000003</v>
      </c>
      <c r="D5638">
        <v>38298368</v>
      </c>
      <c r="E5638" t="s">
        <v>10</v>
      </c>
      <c r="F5638" t="s">
        <v>20</v>
      </c>
      <c r="G5638" t="str">
        <f>IF(OR(F5638="Jan",F5638="Feb",F5638="Mar"),"Q1",
IF(OR(F5638="Apr",F5638="May",F5638="Jun"),"Q2",
IF(OR(F5638="Jul",F5638="Aug",F5638="Sep"),"Q3",
IF(OR(F5638="Oct",F5638="Nov",F5638="Dec"),"Q4",""))))</f>
        <v>Q3</v>
      </c>
      <c r="H5638" t="str">
        <f>"Q"&amp;INT((MONTH(A5638)-1)/3)+1</f>
        <v>Q3</v>
      </c>
      <c r="I5638">
        <v>2001</v>
      </c>
      <c r="J5638" t="str">
        <f>IF(C5638&gt;B5638, "Bullish", IF(B5638&gt;C5638, "Bearish", "Neutral"))</f>
        <v>Bearish</v>
      </c>
      <c r="K5638" t="str">
        <f>IF(C5639&gt;C5638, "Buy", "")</f>
        <v>Buy</v>
      </c>
      <c r="L5638" t="str">
        <f>IF(C5639&lt;C5638, "Sell", "")</f>
        <v/>
      </c>
      <c r="V5638" s="4">
        <f t="shared" si="88"/>
        <v>8.9387441553485852E-2</v>
      </c>
    </row>
    <row r="5639" spans="1:22" x14ac:dyDescent="0.25">
      <c r="A5639" s="1">
        <v>37145</v>
      </c>
      <c r="B5639">
        <v>54.609375</v>
      </c>
      <c r="C5639">
        <v>54.747657779999997</v>
      </c>
      <c r="D5639">
        <v>46679744</v>
      </c>
      <c r="E5639" t="s">
        <v>9</v>
      </c>
      <c r="F5639" t="s">
        <v>20</v>
      </c>
      <c r="G5639" t="str">
        <f>IF(OR(F5639="Jan",F5639="Feb",F5639="Mar"),"Q1",
IF(OR(F5639="Apr",F5639="May",F5639="Jun"),"Q2",
IF(OR(F5639="Jul",F5639="Aug",F5639="Sep"),"Q3",
IF(OR(F5639="Oct",F5639="Nov",F5639="Dec"),"Q4",""))))</f>
        <v>Q3</v>
      </c>
      <c r="H5639" t="str">
        <f>"Q"&amp;INT((MONTH(A5639)-1)/3)+1</f>
        <v>Q3</v>
      </c>
      <c r="I5639">
        <v>2001</v>
      </c>
      <c r="J5639" t="str">
        <f>IF(C5639&gt;B5639, "Bullish", IF(B5639&gt;C5639, "Bearish", "Neutral"))</f>
        <v>Bullish</v>
      </c>
      <c r="K5639" t="str">
        <f>IF(C5640&gt;C5639, "Buy", "")</f>
        <v/>
      </c>
      <c r="L5639" t="str">
        <f>IF(C5640&lt;C5639, "Sell", "")</f>
        <v>Sell</v>
      </c>
      <c r="V5639" s="4">
        <f t="shared" si="88"/>
        <v>-8.8682998657219469E-3</v>
      </c>
    </row>
    <row r="5640" spans="1:22" x14ac:dyDescent="0.25">
      <c r="A5640" s="1">
        <v>37144</v>
      </c>
      <c r="B5640">
        <v>52.078125</v>
      </c>
      <c r="C5640">
        <v>54.266407010000002</v>
      </c>
      <c r="D5640">
        <v>50323840</v>
      </c>
      <c r="E5640" t="s">
        <v>7</v>
      </c>
      <c r="F5640" t="s">
        <v>20</v>
      </c>
      <c r="G5640" t="str">
        <f>IF(OR(F5640="Jan",F5640="Feb",F5640="Mar"),"Q1",
IF(OR(F5640="Apr",F5640="May",F5640="Jun"),"Q2",
IF(OR(F5640="Jul",F5640="Aug",F5640="Sep"),"Q3",
IF(OR(F5640="Oct",F5640="Nov",F5640="Dec"),"Q4",""))))</f>
        <v>Q3</v>
      </c>
      <c r="H5640" t="str">
        <f>"Q"&amp;INT((MONTH(A5640)-1)/3)+1</f>
        <v>Q3</v>
      </c>
      <c r="I5640">
        <v>2001</v>
      </c>
      <c r="J5640" t="str">
        <f>IF(C5640&gt;B5640, "Bullish", IF(B5640&gt;C5640, "Bearish", "Neutral"))</f>
        <v>Bullish</v>
      </c>
      <c r="K5640" t="str">
        <f>IF(C5641&gt;C5640, "Buy", "")</f>
        <v/>
      </c>
      <c r="L5640" t="str">
        <f>IF(C5641&lt;C5640, "Sell", "")</f>
        <v>Sell</v>
      </c>
      <c r="V5640" s="4">
        <f t="shared" si="88"/>
        <v>-4.7234999151263737E-2</v>
      </c>
    </row>
    <row r="5641" spans="1:22" x14ac:dyDescent="0.25">
      <c r="A5641" s="1">
        <v>37141</v>
      </c>
      <c r="B5641">
        <v>51.25</v>
      </c>
      <c r="C5641">
        <v>51.818748470000003</v>
      </c>
      <c r="D5641">
        <v>43670400</v>
      </c>
      <c r="E5641" t="s">
        <v>12</v>
      </c>
      <c r="F5641" t="s">
        <v>20</v>
      </c>
      <c r="G5641" t="str">
        <f>IF(OR(F5641="Jan",F5641="Feb",F5641="Mar"),"Q1",
IF(OR(F5641="Apr",F5641="May",F5641="Jun"),"Q2",
IF(OR(F5641="Jul",F5641="Aug",F5641="Sep"),"Q3",
IF(OR(F5641="Oct",F5641="Nov",F5641="Dec"),"Q4",""))))</f>
        <v>Q3</v>
      </c>
      <c r="H5641" t="str">
        <f>"Q"&amp;INT((MONTH(A5641)-1)/3)+1</f>
        <v>Q3</v>
      </c>
      <c r="I5641">
        <v>2001</v>
      </c>
      <c r="J5641" t="str">
        <f>IF(C5641&gt;B5641, "Bullish", IF(B5641&gt;C5641, "Bearish", "Neutral"))</f>
        <v>Bullish</v>
      </c>
      <c r="K5641" t="str">
        <f>IF(C5642&gt;C5641, "Buy", "")</f>
        <v/>
      </c>
      <c r="L5641" t="str">
        <f>IF(C5642&lt;C5641, "Sell", "")</f>
        <v>Sell</v>
      </c>
      <c r="V5641" s="4">
        <f t="shared" si="88"/>
        <v>-8.2235243574687537E-3</v>
      </c>
    </row>
    <row r="5642" spans="1:22" x14ac:dyDescent="0.25">
      <c r="A5642" s="1">
        <v>37140</v>
      </c>
      <c r="B5642">
        <v>52.34375</v>
      </c>
      <c r="C5642">
        <v>51.396091460000001</v>
      </c>
      <c r="D5642">
        <v>33253632</v>
      </c>
      <c r="E5642" t="s">
        <v>11</v>
      </c>
      <c r="F5642" t="s">
        <v>20</v>
      </c>
      <c r="G5642" t="str">
        <f>IF(OR(F5642="Jan",F5642="Feb",F5642="Mar"),"Q1",
IF(OR(F5642="Apr",F5642="May",F5642="Jun"),"Q2",
IF(OR(F5642="Jul",F5642="Aug",F5642="Sep"),"Q3",
IF(OR(F5642="Oct",F5642="Nov",F5642="Dec"),"Q4",""))))</f>
        <v>Q3</v>
      </c>
      <c r="H5642" t="str">
        <f>"Q"&amp;INT((MONTH(A5642)-1)/3)+1</f>
        <v>Q3</v>
      </c>
      <c r="I5642">
        <v>2001</v>
      </c>
      <c r="J5642" t="str">
        <f>IF(C5642&gt;B5642, "Bullish", IF(B5642&gt;C5642, "Bearish", "Neutral"))</f>
        <v>Bearish</v>
      </c>
      <c r="K5642" t="str">
        <f>IF(C5643&gt;C5642, "Buy", "")</f>
        <v>Buy</v>
      </c>
      <c r="L5642" t="str">
        <f>IF(C5643&lt;C5642, "Sell", "")</f>
        <v/>
      </c>
      <c r="V5642" s="4">
        <f t="shared" si="88"/>
        <v>2.2234457683872066E-2</v>
      </c>
    </row>
    <row r="5643" spans="1:22" x14ac:dyDescent="0.25">
      <c r="A5643" s="1">
        <v>37139</v>
      </c>
      <c r="B5643">
        <v>52.96875</v>
      </c>
      <c r="C5643">
        <v>52.564842220000003</v>
      </c>
      <c r="D5643">
        <v>55561984</v>
      </c>
      <c r="E5643" t="s">
        <v>10</v>
      </c>
      <c r="F5643" t="s">
        <v>20</v>
      </c>
      <c r="G5643" t="str">
        <f>IF(OR(F5643="Jan",F5643="Feb",F5643="Mar"),"Q1",
IF(OR(F5643="Apr",F5643="May",F5643="Jun"),"Q2",
IF(OR(F5643="Jul",F5643="Aug",F5643="Sep"),"Q3",
IF(OR(F5643="Oct",F5643="Nov",F5643="Dec"),"Q4",""))))</f>
        <v>Q3</v>
      </c>
      <c r="H5643" t="str">
        <f>"Q"&amp;INT((MONTH(A5643)-1)/3)+1</f>
        <v>Q3</v>
      </c>
      <c r="I5643">
        <v>2001</v>
      </c>
      <c r="J5643" t="str">
        <f>IF(C5643&gt;B5643, "Bullish", IF(B5643&gt;C5643, "Bearish", "Neutral"))</f>
        <v>Bearish</v>
      </c>
      <c r="K5643" t="str">
        <f>IF(C5644&gt;C5643, "Buy", "")</f>
        <v>Buy</v>
      </c>
      <c r="L5643" t="str">
        <f>IF(C5644&lt;C5643, "Sell", "")</f>
        <v/>
      </c>
      <c r="V5643" s="4">
        <f t="shared" si="88"/>
        <v>1.8554473902705804E-2</v>
      </c>
    </row>
    <row r="5644" spans="1:22" x14ac:dyDescent="0.25">
      <c r="A5644" s="1">
        <v>37138</v>
      </c>
      <c r="B5644">
        <v>53.109375</v>
      </c>
      <c r="C5644">
        <v>53.55859375</v>
      </c>
      <c r="D5644">
        <v>63444928</v>
      </c>
      <c r="E5644" t="s">
        <v>9</v>
      </c>
      <c r="F5644" t="s">
        <v>20</v>
      </c>
      <c r="G5644" t="str">
        <f>IF(OR(F5644="Jan",F5644="Feb",F5644="Mar"),"Q1",
IF(OR(F5644="Apr",F5644="May",F5644="Jun"),"Q2",
IF(OR(F5644="Jul",F5644="Aug",F5644="Sep"),"Q3",
IF(OR(F5644="Oct",F5644="Nov",F5644="Dec"),"Q4",""))))</f>
        <v>Q3</v>
      </c>
      <c r="H5644" t="str">
        <f>"Q"&amp;INT((MONTH(A5644)-1)/3)+1</f>
        <v>Q3</v>
      </c>
      <c r="I5644">
        <v>2001</v>
      </c>
      <c r="J5644" t="str">
        <f>IF(C5644&gt;B5644, "Bullish", IF(B5644&gt;C5644, "Bearish", "Neutral"))</f>
        <v>Bullish</v>
      </c>
      <c r="K5644" t="str">
        <f>IF(C5645&gt;C5644, "Buy", "")</f>
        <v/>
      </c>
      <c r="L5644" t="str">
        <f>IF(C5645&lt;C5644, "Sell", "")</f>
        <v>Sell</v>
      </c>
      <c r="V5644" s="4">
        <f t="shared" si="88"/>
        <v>-1.2121456832886054E-3</v>
      </c>
    </row>
    <row r="5645" spans="1:22" x14ac:dyDescent="0.25">
      <c r="A5645" s="1">
        <v>37137</v>
      </c>
      <c r="B5645">
        <v>55.625</v>
      </c>
      <c r="C5645">
        <v>53.493751529999997</v>
      </c>
      <c r="D5645">
        <v>51990272</v>
      </c>
      <c r="E5645" t="s">
        <v>7</v>
      </c>
      <c r="F5645" t="s">
        <v>20</v>
      </c>
      <c r="G5645" t="str">
        <f>IF(OR(F5645="Jan",F5645="Feb",F5645="Mar"),"Q1",
IF(OR(F5645="Apr",F5645="May",F5645="Jun"),"Q2",
IF(OR(F5645="Jul",F5645="Aug",F5645="Sep"),"Q3",
IF(OR(F5645="Oct",F5645="Nov",F5645="Dec"),"Q4",""))))</f>
        <v>Q3</v>
      </c>
      <c r="H5645" t="str">
        <f>"Q"&amp;INT((MONTH(A5645)-1)/3)+1</f>
        <v>Q3</v>
      </c>
      <c r="I5645">
        <v>2001</v>
      </c>
      <c r="J5645" t="str">
        <f>IF(C5645&gt;B5645, "Bullish", IF(B5645&gt;C5645, "Bearish", "Neutral"))</f>
        <v>Bearish</v>
      </c>
      <c r="K5645" t="str">
        <f>IF(C5646&gt;C5645, "Buy", "")</f>
        <v>Buy</v>
      </c>
      <c r="L5645" t="str">
        <f>IF(C5646&lt;C5645, "Sell", "")</f>
        <v/>
      </c>
      <c r="V5645" s="4">
        <f t="shared" si="88"/>
        <v>3.251234435267944E-2</v>
      </c>
    </row>
    <row r="5646" spans="1:22" x14ac:dyDescent="0.25">
      <c r="A5646" s="1">
        <v>37134</v>
      </c>
      <c r="B5646">
        <v>57.65625</v>
      </c>
      <c r="C5646">
        <v>55.291404720000003</v>
      </c>
      <c r="D5646">
        <v>43462592</v>
      </c>
      <c r="E5646" t="s">
        <v>12</v>
      </c>
      <c r="F5646" t="s">
        <v>19</v>
      </c>
      <c r="G5646" t="str">
        <f>IF(OR(F5646="Jan",F5646="Feb",F5646="Mar"),"Q1",
IF(OR(F5646="Apr",F5646="May",F5646="Jun"),"Q2",
IF(OR(F5646="Jul",F5646="Aug",F5646="Sep"),"Q3",
IF(OR(F5646="Oct",F5646="Nov",F5646="Dec"),"Q4",""))))</f>
        <v>Q3</v>
      </c>
      <c r="H5646" t="str">
        <f>"Q"&amp;INT((MONTH(A5646)-1)/3)+1</f>
        <v>Q3</v>
      </c>
      <c r="I5646">
        <v>2001</v>
      </c>
      <c r="J5646" t="str">
        <f>IF(C5646&gt;B5646, "Bullish", IF(B5646&gt;C5646, "Bearish", "Neutral"))</f>
        <v>Bearish</v>
      </c>
      <c r="K5646" t="str">
        <f>IF(C5647&gt;C5646, "Buy", "")</f>
        <v>Buy</v>
      </c>
      <c r="L5646" t="str">
        <f>IF(C5647&lt;C5646, "Sell", "")</f>
        <v/>
      </c>
      <c r="V5646" s="4">
        <f t="shared" si="88"/>
        <v>4.5568613490646517E-2</v>
      </c>
    </row>
    <row r="5647" spans="1:22" x14ac:dyDescent="0.25">
      <c r="A5647" s="1">
        <v>37133</v>
      </c>
      <c r="B5647">
        <v>59.21875</v>
      </c>
      <c r="C5647">
        <v>57.931251529999997</v>
      </c>
      <c r="D5647">
        <v>40934464</v>
      </c>
      <c r="E5647" t="s">
        <v>11</v>
      </c>
      <c r="F5647" t="s">
        <v>19</v>
      </c>
      <c r="G5647" t="str">
        <f>IF(OR(F5647="Jan",F5647="Feb",F5647="Mar"),"Q1",
IF(OR(F5647="Apr",F5647="May",F5647="Jun"),"Q2",
IF(OR(F5647="Jul",F5647="Aug",F5647="Sep"),"Q3",
IF(OR(F5647="Oct",F5647="Nov",F5647="Dec"),"Q4",""))))</f>
        <v>Q3</v>
      </c>
      <c r="H5647" t="str">
        <f>"Q"&amp;INT((MONTH(A5647)-1)/3)+1</f>
        <v>Q3</v>
      </c>
      <c r="I5647">
        <v>2001</v>
      </c>
      <c r="J5647" t="str">
        <f>IF(C5647&gt;B5647, "Bullish", IF(B5647&gt;C5647, "Bearish", "Neutral"))</f>
        <v>Bearish</v>
      </c>
      <c r="K5647" t="str">
        <f>IF(C5648&gt;C5647, "Buy", "")</f>
        <v>Buy</v>
      </c>
      <c r="L5647" t="str">
        <f>IF(C5648&lt;C5647, "Sell", "")</f>
        <v/>
      </c>
      <c r="V5647" s="4">
        <f t="shared" si="88"/>
        <v>1.2964872371586108E-2</v>
      </c>
    </row>
    <row r="5648" spans="1:22" x14ac:dyDescent="0.25">
      <c r="A5648" s="1">
        <v>37132</v>
      </c>
      <c r="B5648">
        <v>60.660938260000002</v>
      </c>
      <c r="C5648">
        <v>58.692188260000002</v>
      </c>
      <c r="D5648">
        <v>36475264</v>
      </c>
      <c r="E5648" t="s">
        <v>10</v>
      </c>
      <c r="F5648" t="s">
        <v>19</v>
      </c>
      <c r="G5648" t="str">
        <f>IF(OR(F5648="Jan",F5648="Feb",F5648="Mar"),"Q1",
IF(OR(F5648="Apr",F5648="May",F5648="Jun"),"Q2",
IF(OR(F5648="Jul",F5648="Aug",F5648="Sep"),"Q3",
IF(OR(F5648="Oct",F5648="Nov",F5648="Dec"),"Q4",""))))</f>
        <v>Q3</v>
      </c>
      <c r="H5648" t="str">
        <f>"Q"&amp;INT((MONTH(A5648)-1)/3)+1</f>
        <v>Q3</v>
      </c>
      <c r="I5648">
        <v>2001</v>
      </c>
      <c r="J5648" t="str">
        <f>IF(C5648&gt;B5648, "Bullish", IF(B5648&gt;C5648, "Bearish", "Neutral"))</f>
        <v>Bearish</v>
      </c>
      <c r="K5648" t="str">
        <f>IF(C5649&gt;C5648, "Buy", "")</f>
        <v>Buy</v>
      </c>
      <c r="L5648" t="str">
        <f>IF(C5649&lt;C5648, "Sell", "")</f>
        <v/>
      </c>
      <c r="V5648" s="4">
        <f t="shared" si="88"/>
        <v>4.509746673959391E-2</v>
      </c>
    </row>
    <row r="5649" spans="1:22" x14ac:dyDescent="0.25">
      <c r="A5649" s="1">
        <v>37131</v>
      </c>
      <c r="B5649">
        <v>60.15625</v>
      </c>
      <c r="C5649">
        <v>61.464061739999998</v>
      </c>
      <c r="D5649">
        <v>25300608</v>
      </c>
      <c r="E5649" t="s">
        <v>9</v>
      </c>
      <c r="F5649" t="s">
        <v>19</v>
      </c>
      <c r="G5649" t="str">
        <f>IF(OR(F5649="Jan",F5649="Feb",F5649="Mar"),"Q1",
IF(OR(F5649="Apr",F5649="May",F5649="Jun"),"Q2",
IF(OR(F5649="Jul",F5649="Aug",F5649="Sep"),"Q3",
IF(OR(F5649="Oct",F5649="Nov",F5649="Dec"),"Q4",""))))</f>
        <v>Q3</v>
      </c>
      <c r="H5649" t="str">
        <f>"Q"&amp;INT((MONTH(A5649)-1)/3)+1</f>
        <v>Q3</v>
      </c>
      <c r="I5649">
        <v>2001</v>
      </c>
      <c r="J5649" t="str">
        <f>IF(C5649&gt;B5649, "Bullish", IF(B5649&gt;C5649, "Bearish", "Neutral"))</f>
        <v>Bullish</v>
      </c>
      <c r="K5649" t="str">
        <f>IF(C5650&gt;C5649, "Buy", "")</f>
        <v/>
      </c>
      <c r="L5649" t="str">
        <f>IF(C5650&lt;C5649, "Sell", "")</f>
        <v>Sell</v>
      </c>
      <c r="V5649" s="4">
        <f t="shared" si="88"/>
        <v>-4.1993621443614489E-3</v>
      </c>
    </row>
    <row r="5650" spans="1:22" x14ac:dyDescent="0.25">
      <c r="A5650" s="1">
        <v>37130</v>
      </c>
      <c r="B5650">
        <v>56.25390625</v>
      </c>
      <c r="C5650">
        <v>61.20703125</v>
      </c>
      <c r="D5650">
        <v>29598848</v>
      </c>
      <c r="E5650" t="s">
        <v>7</v>
      </c>
      <c r="F5650" t="s">
        <v>19</v>
      </c>
      <c r="G5650" t="str">
        <f>IF(OR(F5650="Jan",F5650="Feb",F5650="Mar"),"Q1",
IF(OR(F5650="Apr",F5650="May",F5650="Jun"),"Q2",
IF(OR(F5650="Jul",F5650="Aug",F5650="Sep"),"Q3",
IF(OR(F5650="Oct",F5650="Nov",F5650="Dec"),"Q4",""))))</f>
        <v>Q3</v>
      </c>
      <c r="H5650" t="str">
        <f>"Q"&amp;INT((MONTH(A5650)-1)/3)+1</f>
        <v>Q3</v>
      </c>
      <c r="I5650">
        <v>2001</v>
      </c>
      <c r="J5650" t="str">
        <f>IF(C5650&gt;B5650, "Bullish", IF(B5650&gt;C5650, "Bearish", "Neutral"))</f>
        <v>Bullish</v>
      </c>
      <c r="K5650" t="str">
        <f>IF(C5651&gt;C5650, "Buy", "")</f>
        <v/>
      </c>
      <c r="L5650" t="str">
        <f>IF(C5651&lt;C5650, "Sell", "")</f>
        <v>Sell</v>
      </c>
      <c r="V5650" s="4">
        <f t="shared" si="88"/>
        <v>-2.9176094282782131E-2</v>
      </c>
    </row>
    <row r="5651" spans="1:22" x14ac:dyDescent="0.25">
      <c r="A5651" s="1">
        <v>37127</v>
      </c>
      <c r="B5651">
        <v>58.610935210000001</v>
      </c>
      <c r="C5651">
        <v>59.471874239999998</v>
      </c>
      <c r="D5651">
        <v>16439680</v>
      </c>
      <c r="E5651" t="s">
        <v>12</v>
      </c>
      <c r="F5651" t="s">
        <v>19</v>
      </c>
      <c r="G5651" t="str">
        <f>IF(OR(F5651="Jan",F5651="Feb",F5651="Mar"),"Q1",
IF(OR(F5651="Apr",F5651="May",F5651="Jun"),"Q2",
IF(OR(F5651="Jul",F5651="Aug",F5651="Sep"),"Q3",
IF(OR(F5651="Oct",F5651="Nov",F5651="Dec"),"Q4",""))))</f>
        <v>Q3</v>
      </c>
      <c r="H5651" t="str">
        <f>"Q"&amp;INT((MONTH(A5651)-1)/3)+1</f>
        <v>Q3</v>
      </c>
      <c r="I5651">
        <v>2001</v>
      </c>
      <c r="J5651" t="str">
        <f>IF(C5651&gt;B5651, "Bullish", IF(B5651&gt;C5651, "Bearish", "Neutral"))</f>
        <v>Bullish</v>
      </c>
      <c r="K5651" t="str">
        <f>IF(C5652&gt;C5651, "Buy", "")</f>
        <v/>
      </c>
      <c r="L5651" t="str">
        <f>IF(C5652&lt;C5651, "Sell", "")</f>
        <v>Sell</v>
      </c>
      <c r="V5651" s="4">
        <f t="shared" si="88"/>
        <v>-1.0822079838103271E-2</v>
      </c>
    </row>
    <row r="5652" spans="1:22" x14ac:dyDescent="0.25">
      <c r="A5652" s="1">
        <v>37126</v>
      </c>
      <c r="B5652">
        <v>58.40625</v>
      </c>
      <c r="C5652">
        <v>58.835155489999998</v>
      </c>
      <c r="D5652">
        <v>17717248</v>
      </c>
      <c r="E5652" t="s">
        <v>11</v>
      </c>
      <c r="F5652" t="s">
        <v>19</v>
      </c>
      <c r="G5652" t="str">
        <f>IF(OR(F5652="Jan",F5652="Feb",F5652="Mar"),"Q1",
IF(OR(F5652="Apr",F5652="May",F5652="Jun"),"Q2",
IF(OR(F5652="Jul",F5652="Aug",F5652="Sep"),"Q3",
IF(OR(F5652="Oct",F5652="Nov",F5652="Dec"),"Q4",""))))</f>
        <v>Q3</v>
      </c>
      <c r="H5652" t="str">
        <f>"Q"&amp;INT((MONTH(A5652)-1)/3)+1</f>
        <v>Q3</v>
      </c>
      <c r="I5652">
        <v>2001</v>
      </c>
      <c r="J5652" t="str">
        <f>IF(C5652&gt;B5652, "Bullish", IF(B5652&gt;C5652, "Bearish", "Neutral"))</f>
        <v>Bullish</v>
      </c>
      <c r="K5652" t="str">
        <f>IF(C5653&gt;C5652, "Buy", "")</f>
        <v/>
      </c>
      <c r="L5652" t="str">
        <f>IF(C5653&lt;C5652, "Sell", "")</f>
        <v>Sell</v>
      </c>
      <c r="V5652" s="4">
        <f t="shared" si="88"/>
        <v>-6.5356726436781309E-3</v>
      </c>
    </row>
    <row r="5653" spans="1:22" x14ac:dyDescent="0.25">
      <c r="A5653" s="1">
        <v>37125</v>
      </c>
      <c r="B5653">
        <v>58.453125</v>
      </c>
      <c r="C5653">
        <v>58.453125</v>
      </c>
      <c r="D5653">
        <v>0</v>
      </c>
      <c r="E5653" t="s">
        <v>10</v>
      </c>
      <c r="F5653" t="s">
        <v>19</v>
      </c>
      <c r="G5653" t="str">
        <f>IF(OR(F5653="Jan",F5653="Feb",F5653="Mar"),"Q1",
IF(OR(F5653="Apr",F5653="May",F5653="Jun"),"Q2",
IF(OR(F5653="Jul",F5653="Aug",F5653="Sep"),"Q3",
IF(OR(F5653="Oct",F5653="Nov",F5653="Dec"),"Q4",""))))</f>
        <v>Q3</v>
      </c>
      <c r="H5653" t="str">
        <f>"Q"&amp;INT((MONTH(A5653)-1)/3)+1</f>
        <v>Q3</v>
      </c>
      <c r="I5653">
        <v>2001</v>
      </c>
      <c r="J5653" t="str">
        <f>IF(C5653&gt;B5653, "Bullish", IF(B5653&gt;C5653, "Bearish", "Neutral"))</f>
        <v>Neutral</v>
      </c>
      <c r="K5653" t="str">
        <f>IF(C5654&gt;C5653, "Buy", "")</f>
        <v/>
      </c>
      <c r="L5653" t="str">
        <f>IF(C5654&lt;C5653, "Sell", "")</f>
        <v/>
      </c>
      <c r="V5653" s="4">
        <f t="shared" si="88"/>
        <v>0</v>
      </c>
    </row>
    <row r="5654" spans="1:22" x14ac:dyDescent="0.25">
      <c r="A5654" s="1">
        <v>37124</v>
      </c>
      <c r="B5654">
        <v>57.65625</v>
      </c>
      <c r="C5654">
        <v>58.453125</v>
      </c>
      <c r="D5654">
        <v>20295552</v>
      </c>
      <c r="E5654" t="s">
        <v>9</v>
      </c>
      <c r="F5654" t="s">
        <v>19</v>
      </c>
      <c r="G5654" t="str">
        <f>IF(OR(F5654="Jan",F5654="Feb",F5654="Mar"),"Q1",
IF(OR(F5654="Apr",F5654="May",F5654="Jun"),"Q2",
IF(OR(F5654="Jul",F5654="Aug",F5654="Sep"),"Q3",
IF(OR(F5654="Oct",F5654="Nov",F5654="Dec"),"Q4",""))))</f>
        <v>Q3</v>
      </c>
      <c r="H5654" t="str">
        <f>"Q"&amp;INT((MONTH(A5654)-1)/3)+1</f>
        <v>Q3</v>
      </c>
      <c r="I5654">
        <v>2001</v>
      </c>
      <c r="J5654" t="str">
        <f>IF(C5654&gt;B5654, "Bullish", IF(B5654&gt;C5654, "Bearish", "Neutral"))</f>
        <v>Bullish</v>
      </c>
      <c r="K5654" t="str">
        <f>IF(C5655&gt;C5654, "Buy", "")</f>
        <v/>
      </c>
      <c r="L5654" t="str">
        <f>IF(C5655&lt;C5654, "Sell", "")</f>
        <v>Sell</v>
      </c>
      <c r="V5654" s="4">
        <f t="shared" si="88"/>
        <v>-2.0333033214416901E-2</v>
      </c>
    </row>
    <row r="5655" spans="1:22" x14ac:dyDescent="0.25">
      <c r="A5655" s="1">
        <v>37123</v>
      </c>
      <c r="B5655">
        <v>53.125</v>
      </c>
      <c r="C5655">
        <v>57.288280489999998</v>
      </c>
      <c r="D5655">
        <v>28190848</v>
      </c>
      <c r="E5655" t="s">
        <v>7</v>
      </c>
      <c r="F5655" t="s">
        <v>19</v>
      </c>
      <c r="G5655" t="str">
        <f>IF(OR(F5655="Jan",F5655="Feb",F5655="Mar"),"Q1",
IF(OR(F5655="Apr",F5655="May",F5655="Jun"),"Q2",
IF(OR(F5655="Jul",F5655="Aug",F5655="Sep"),"Q3",
IF(OR(F5655="Oct",F5655="Nov",F5655="Dec"),"Q4",""))))</f>
        <v>Q3</v>
      </c>
      <c r="H5655" t="str">
        <f>"Q"&amp;INT((MONTH(A5655)-1)/3)+1</f>
        <v>Q3</v>
      </c>
      <c r="I5655">
        <v>2001</v>
      </c>
      <c r="J5655" t="str">
        <f>IF(C5655&gt;B5655, "Bullish", IF(B5655&gt;C5655, "Bearish", "Neutral"))</f>
        <v>Bullish</v>
      </c>
      <c r="K5655" t="str">
        <f>IF(C5656&gt;C5655, "Buy", "")</f>
        <v>Buy</v>
      </c>
      <c r="L5655" t="str">
        <f>IF(C5656&lt;C5655, "Sell", "")</f>
        <v/>
      </c>
      <c r="V5655" s="4">
        <f t="shared" si="88"/>
        <v>1.157817325391951E-3</v>
      </c>
    </row>
    <row r="5656" spans="1:22" x14ac:dyDescent="0.25">
      <c r="A5656" s="1">
        <v>37120</v>
      </c>
      <c r="B5656">
        <v>58.640625</v>
      </c>
      <c r="C5656">
        <v>57.354686739999998</v>
      </c>
      <c r="D5656">
        <v>18481984</v>
      </c>
      <c r="E5656" t="s">
        <v>12</v>
      </c>
      <c r="F5656" t="s">
        <v>19</v>
      </c>
      <c r="G5656" t="str">
        <f>IF(OR(F5656="Jan",F5656="Feb",F5656="Mar"),"Q1",
IF(OR(F5656="Apr",F5656="May",F5656="Jun"),"Q2",
IF(OR(F5656="Jul",F5656="Aug",F5656="Sep"),"Q3",
IF(OR(F5656="Oct",F5656="Nov",F5656="Dec"),"Q4",""))))</f>
        <v>Q3</v>
      </c>
      <c r="H5656" t="str">
        <f>"Q"&amp;INT((MONTH(A5656)-1)/3)+1</f>
        <v>Q3</v>
      </c>
      <c r="I5656">
        <v>2001</v>
      </c>
      <c r="J5656" t="str">
        <f>IF(C5656&gt;B5656, "Bullish", IF(B5656&gt;C5656, "Bearish", "Neutral"))</f>
        <v>Bearish</v>
      </c>
      <c r="K5656" t="str">
        <f>IF(C5657&gt;C5656, "Buy", "")</f>
        <v>Buy</v>
      </c>
      <c r="L5656" t="str">
        <f>IF(C5657&lt;C5656, "Sell", "")</f>
        <v/>
      </c>
      <c r="V5656" s="4">
        <f t="shared" si="88"/>
        <v>2.2840422904299246E-2</v>
      </c>
    </row>
    <row r="5657" spans="1:22" x14ac:dyDescent="0.25">
      <c r="A5657" s="1">
        <v>37119</v>
      </c>
      <c r="B5657">
        <v>58.4375</v>
      </c>
      <c r="C5657">
        <v>58.6953125</v>
      </c>
      <c r="D5657">
        <v>19617856</v>
      </c>
      <c r="E5657" t="s">
        <v>11</v>
      </c>
      <c r="F5657" t="s">
        <v>19</v>
      </c>
      <c r="G5657" t="str">
        <f>IF(OR(F5657="Jan",F5657="Feb",F5657="Mar"),"Q1",
IF(OR(F5657="Apr",F5657="May",F5657="Jun"),"Q2",
IF(OR(F5657="Jul",F5657="Aug",F5657="Sep"),"Q3",
IF(OR(F5657="Oct",F5657="Nov",F5657="Dec"),"Q4",""))))</f>
        <v>Q3</v>
      </c>
      <c r="H5657" t="str">
        <f>"Q"&amp;INT((MONTH(A5657)-1)/3)+1</f>
        <v>Q3</v>
      </c>
      <c r="I5657">
        <v>2001</v>
      </c>
      <c r="J5657" t="str">
        <f>IF(C5657&gt;B5657, "Bullish", IF(B5657&gt;C5657, "Bearish", "Neutral"))</f>
        <v>Bullish</v>
      </c>
      <c r="K5657" t="str">
        <f>IF(C5658&gt;C5657, "Buy", "")</f>
        <v>Buy</v>
      </c>
      <c r="L5657" t="str">
        <f>IF(C5658&lt;C5657, "Sell", "")</f>
        <v/>
      </c>
      <c r="V5657" s="4">
        <f t="shared" si="88"/>
        <v>8.3942792893124535E-3</v>
      </c>
    </row>
    <row r="5658" spans="1:22" x14ac:dyDescent="0.25">
      <c r="A5658" s="1">
        <v>37118</v>
      </c>
      <c r="B5658">
        <v>59.192188260000002</v>
      </c>
      <c r="C5658">
        <v>59.192188260000002</v>
      </c>
      <c r="D5658">
        <v>0</v>
      </c>
      <c r="E5658" t="s">
        <v>10</v>
      </c>
      <c r="F5658" t="s">
        <v>19</v>
      </c>
      <c r="G5658" t="str">
        <f>IF(OR(F5658="Jan",F5658="Feb",F5658="Mar"),"Q1",
IF(OR(F5658="Apr",F5658="May",F5658="Jun"),"Q2",
IF(OR(F5658="Jul",F5658="Aug",F5658="Sep"),"Q3",
IF(OR(F5658="Oct",F5658="Nov",F5658="Dec"),"Q4",""))))</f>
        <v>Q3</v>
      </c>
      <c r="H5658" t="str">
        <f>"Q"&amp;INT((MONTH(A5658)-1)/3)+1</f>
        <v>Q3</v>
      </c>
      <c r="I5658">
        <v>2001</v>
      </c>
      <c r="J5658" t="str">
        <f>IF(C5658&gt;B5658, "Bullish", IF(B5658&gt;C5658, "Bearish", "Neutral"))</f>
        <v>Neutral</v>
      </c>
      <c r="K5658" t="str">
        <f>IF(C5659&gt;C5658, "Buy", "")</f>
        <v/>
      </c>
      <c r="L5658" t="str">
        <f>IF(C5659&lt;C5658, "Sell", "")</f>
        <v/>
      </c>
      <c r="V5658" s="4">
        <f t="shared" si="88"/>
        <v>0</v>
      </c>
    </row>
    <row r="5659" spans="1:22" x14ac:dyDescent="0.25">
      <c r="A5659" s="1">
        <v>37117</v>
      </c>
      <c r="B5659">
        <v>56.71875</v>
      </c>
      <c r="C5659">
        <v>59.192188260000002</v>
      </c>
      <c r="D5659">
        <v>37428032</v>
      </c>
      <c r="E5659" t="s">
        <v>9</v>
      </c>
      <c r="F5659" t="s">
        <v>19</v>
      </c>
      <c r="G5659" t="str">
        <f>IF(OR(F5659="Jan",F5659="Feb",F5659="Mar"),"Q1",
IF(OR(F5659="Apr",F5659="May",F5659="Jun"),"Q2",
IF(OR(F5659="Jul",F5659="Aug",F5659="Sep"),"Q3",
IF(OR(F5659="Oct",F5659="Nov",F5659="Dec"),"Q4",""))))</f>
        <v>Q3</v>
      </c>
      <c r="H5659" t="str">
        <f>"Q"&amp;INT((MONTH(A5659)-1)/3)+1</f>
        <v>Q3</v>
      </c>
      <c r="I5659">
        <v>2001</v>
      </c>
      <c r="J5659" t="str">
        <f>IF(C5659&gt;B5659, "Bullish", IF(B5659&gt;C5659, "Bearish", "Neutral"))</f>
        <v>Bullish</v>
      </c>
      <c r="K5659" t="str">
        <f>IF(C5660&gt;C5659, "Buy", "")</f>
        <v/>
      </c>
      <c r="L5659" t="str">
        <f>IF(C5660&lt;C5659, "Sell", "")</f>
        <v>Sell</v>
      </c>
      <c r="V5659" s="4">
        <f t="shared" si="88"/>
        <v>-4.6679708246336521E-2</v>
      </c>
    </row>
    <row r="5660" spans="1:22" x14ac:dyDescent="0.25">
      <c r="A5660" s="1">
        <v>37116</v>
      </c>
      <c r="B5660">
        <v>57.421875</v>
      </c>
      <c r="C5660">
        <v>56.552341460000001</v>
      </c>
      <c r="D5660">
        <v>18800576</v>
      </c>
      <c r="E5660" t="s">
        <v>7</v>
      </c>
      <c r="F5660" t="s">
        <v>19</v>
      </c>
      <c r="G5660" t="str">
        <f>IF(OR(F5660="Jan",F5660="Feb",F5660="Mar"),"Q1",
IF(OR(F5660="Apr",F5660="May",F5660="Jun"),"Q2",
IF(OR(F5660="Jul",F5660="Aug",F5660="Sep"),"Q3",
IF(OR(F5660="Oct",F5660="Nov",F5660="Dec"),"Q4",""))))</f>
        <v>Q3</v>
      </c>
      <c r="H5660" t="str">
        <f>"Q"&amp;INT((MONTH(A5660)-1)/3)+1</f>
        <v>Q3</v>
      </c>
      <c r="I5660">
        <v>2001</v>
      </c>
      <c r="J5660" t="str">
        <f>IF(C5660&gt;B5660, "Bullish", IF(B5660&gt;C5660, "Bearish", "Neutral"))</f>
        <v>Bearish</v>
      </c>
      <c r="K5660" t="str">
        <f>IF(C5661&gt;C5660, "Buy", "")</f>
        <v>Buy</v>
      </c>
      <c r="L5660" t="str">
        <f>IF(C5661&lt;C5660, "Sell", "")</f>
        <v/>
      </c>
      <c r="V5660" s="4">
        <f t="shared" si="88"/>
        <v>8.5331178085193641E-3</v>
      </c>
    </row>
    <row r="5661" spans="1:22" x14ac:dyDescent="0.25">
      <c r="A5661" s="1">
        <v>37113</v>
      </c>
      <c r="B5661">
        <v>57.421875</v>
      </c>
      <c r="C5661">
        <v>57.0390625</v>
      </c>
      <c r="D5661">
        <v>11152384</v>
      </c>
      <c r="E5661" t="s">
        <v>12</v>
      </c>
      <c r="F5661" t="s">
        <v>19</v>
      </c>
      <c r="G5661" t="str">
        <f>IF(OR(F5661="Jan",F5661="Feb",F5661="Mar"),"Q1",
IF(OR(F5661="Apr",F5661="May",F5661="Jun"),"Q2",
IF(OR(F5661="Jul",F5661="Aug",F5661="Sep"),"Q3",
IF(OR(F5661="Oct",F5661="Nov",F5661="Dec"),"Q4",""))))</f>
        <v>Q3</v>
      </c>
      <c r="H5661" t="str">
        <f>"Q"&amp;INT((MONTH(A5661)-1)/3)+1</f>
        <v>Q3</v>
      </c>
      <c r="I5661">
        <v>2001</v>
      </c>
      <c r="J5661" t="str">
        <f>IF(C5661&gt;B5661, "Bullish", IF(B5661&gt;C5661, "Bearish", "Neutral"))</f>
        <v>Bearish</v>
      </c>
      <c r="K5661" t="str">
        <f>IF(C5662&gt;C5661, "Buy", "")</f>
        <v>Buy</v>
      </c>
      <c r="L5661" t="str">
        <f>IF(C5662&lt;C5661, "Sell", "")</f>
        <v/>
      </c>
      <c r="V5661" s="4">
        <f t="shared" si="88"/>
        <v>8.7705137974916705E-3</v>
      </c>
    </row>
    <row r="5662" spans="1:22" x14ac:dyDescent="0.25">
      <c r="A5662" s="1">
        <v>37112</v>
      </c>
      <c r="B5662">
        <v>56.424217220000003</v>
      </c>
      <c r="C5662">
        <v>57.543750760000002</v>
      </c>
      <c r="D5662">
        <v>16467584</v>
      </c>
      <c r="E5662" t="s">
        <v>11</v>
      </c>
      <c r="F5662" t="s">
        <v>19</v>
      </c>
      <c r="G5662" t="str">
        <f>IF(OR(F5662="Jan",F5662="Feb",F5662="Mar"),"Q1",
IF(OR(F5662="Apr",F5662="May",F5662="Jun"),"Q2",
IF(OR(F5662="Jul",F5662="Aug",F5662="Sep"),"Q3",
IF(OR(F5662="Oct",F5662="Nov",F5662="Dec"),"Q4",""))))</f>
        <v>Q3</v>
      </c>
      <c r="H5662" t="str">
        <f>"Q"&amp;INT((MONTH(A5662)-1)/3)+1</f>
        <v>Q3</v>
      </c>
      <c r="I5662">
        <v>2001</v>
      </c>
      <c r="J5662" t="str">
        <f>IF(C5662&gt;B5662, "Bullish", IF(B5662&gt;C5662, "Bearish", "Neutral"))</f>
        <v>Bullish</v>
      </c>
      <c r="K5662" t="str">
        <f>IF(C5663&gt;C5662, "Buy", "")</f>
        <v>Buy</v>
      </c>
      <c r="L5662" t="str">
        <f>IF(C5663&lt;C5662, "Sell", "")</f>
        <v/>
      </c>
      <c r="V5662" s="4">
        <f t="shared" si="88"/>
        <v>6.647992293602568E-4</v>
      </c>
    </row>
    <row r="5663" spans="1:22" x14ac:dyDescent="0.25">
      <c r="A5663" s="1">
        <v>37111</v>
      </c>
      <c r="B5663">
        <v>58.203125</v>
      </c>
      <c r="C5663">
        <v>57.58203125</v>
      </c>
      <c r="D5663">
        <v>19657088</v>
      </c>
      <c r="E5663" t="s">
        <v>10</v>
      </c>
      <c r="F5663" t="s">
        <v>19</v>
      </c>
      <c r="G5663" t="str">
        <f>IF(OR(F5663="Jan",F5663="Feb",F5663="Mar"),"Q1",
IF(OR(F5663="Apr",F5663="May",F5663="Jun"),"Q2",
IF(OR(F5663="Jul",F5663="Aug",F5663="Sep"),"Q3",
IF(OR(F5663="Oct",F5663="Nov",F5663="Dec"),"Q4",""))))</f>
        <v>Q3</v>
      </c>
      <c r="H5663" t="str">
        <f>"Q"&amp;INT((MONTH(A5663)-1)/3)+1</f>
        <v>Q3</v>
      </c>
      <c r="I5663">
        <v>2001</v>
      </c>
      <c r="J5663" t="str">
        <f>IF(C5663&gt;B5663, "Bullish", IF(B5663&gt;C5663, "Bearish", "Neutral"))</f>
        <v>Bearish</v>
      </c>
      <c r="K5663" t="str">
        <f>IF(C5664&gt;C5663, "Buy", "")</f>
        <v>Buy</v>
      </c>
      <c r="L5663" t="str">
        <f>IF(C5664&lt;C5663, "Sell", "")</f>
        <v/>
      </c>
      <c r="V5663" s="4">
        <f t="shared" si="88"/>
        <v>1.8797368393136445E-2</v>
      </c>
    </row>
    <row r="5664" spans="1:22" x14ac:dyDescent="0.25">
      <c r="A5664" s="1">
        <v>37110</v>
      </c>
      <c r="B5664">
        <v>58.625</v>
      </c>
      <c r="C5664">
        <v>58.685157779999997</v>
      </c>
      <c r="D5664">
        <v>16592640</v>
      </c>
      <c r="E5664" t="s">
        <v>9</v>
      </c>
      <c r="F5664" t="s">
        <v>19</v>
      </c>
      <c r="G5664" t="str">
        <f>IF(OR(F5664="Jan",F5664="Feb",F5664="Mar"),"Q1",
IF(OR(F5664="Apr",F5664="May",F5664="Jun"),"Q2",
IF(OR(F5664="Jul",F5664="Aug",F5664="Sep"),"Q3",
IF(OR(F5664="Oct",F5664="Nov",F5664="Dec"),"Q4",""))))</f>
        <v>Q3</v>
      </c>
      <c r="H5664" t="str">
        <f>"Q"&amp;INT((MONTH(A5664)-1)/3)+1</f>
        <v>Q3</v>
      </c>
      <c r="I5664">
        <v>2001</v>
      </c>
      <c r="J5664" t="str">
        <f>IF(C5664&gt;B5664, "Bullish", IF(B5664&gt;C5664, "Bearish", "Neutral"))</f>
        <v>Bullish</v>
      </c>
      <c r="K5664" t="str">
        <f>IF(C5665&gt;C5664, "Buy", "")</f>
        <v>Buy</v>
      </c>
      <c r="L5664" t="str">
        <f>IF(C5665&lt;C5664, "Sell", "")</f>
        <v/>
      </c>
      <c r="V5664" s="4">
        <f t="shared" si="88"/>
        <v>9.7290625746490472E-3</v>
      </c>
    </row>
    <row r="5665" spans="1:22" x14ac:dyDescent="0.25">
      <c r="A5665" s="1">
        <v>37109</v>
      </c>
      <c r="B5665">
        <v>60.390625</v>
      </c>
      <c r="C5665">
        <v>59.26171875</v>
      </c>
      <c r="D5665">
        <v>20862464</v>
      </c>
      <c r="E5665" t="s">
        <v>7</v>
      </c>
      <c r="F5665" t="s">
        <v>19</v>
      </c>
      <c r="G5665" t="str">
        <f>IF(OR(F5665="Jan",F5665="Feb",F5665="Mar"),"Q1",
IF(OR(F5665="Apr",F5665="May",F5665="Jun"),"Q2",
IF(OR(F5665="Jul",F5665="Aug",F5665="Sep"),"Q3",
IF(OR(F5665="Oct",F5665="Nov",F5665="Dec"),"Q4",""))))</f>
        <v>Q3</v>
      </c>
      <c r="H5665" t="str">
        <f>"Q"&amp;INT((MONTH(A5665)-1)/3)+1</f>
        <v>Q3</v>
      </c>
      <c r="I5665">
        <v>2001</v>
      </c>
      <c r="J5665" t="str">
        <f>IF(C5665&gt;B5665, "Bullish", IF(B5665&gt;C5665, "Bearish", "Neutral"))</f>
        <v>Bearish</v>
      </c>
      <c r="K5665" t="str">
        <f>IF(C5666&gt;C5665, "Buy", "")</f>
        <v>Buy</v>
      </c>
      <c r="L5665" t="str">
        <f>IF(C5666&lt;C5665, "Sell", "")</f>
        <v/>
      </c>
      <c r="V5665" s="4">
        <f t="shared" si="88"/>
        <v>1.8515655549361753E-2</v>
      </c>
    </row>
    <row r="5666" spans="1:22" x14ac:dyDescent="0.25">
      <c r="A5666" s="1">
        <v>37106</v>
      </c>
      <c r="B5666">
        <v>59.0625</v>
      </c>
      <c r="C5666">
        <v>60.379688260000002</v>
      </c>
      <c r="D5666">
        <v>31857024</v>
      </c>
      <c r="E5666" t="s">
        <v>12</v>
      </c>
      <c r="F5666" t="s">
        <v>19</v>
      </c>
      <c r="G5666" t="str">
        <f>IF(OR(F5666="Jan",F5666="Feb",F5666="Mar"),"Q1",
IF(OR(F5666="Apr",F5666="May",F5666="Jun"),"Q2",
IF(OR(F5666="Jul",F5666="Aug",F5666="Sep"),"Q3",
IF(OR(F5666="Oct",F5666="Nov",F5666="Dec"),"Q4",""))))</f>
        <v>Q3</v>
      </c>
      <c r="H5666" t="str">
        <f>"Q"&amp;INT((MONTH(A5666)-1)/3)+1</f>
        <v>Q3</v>
      </c>
      <c r="I5666">
        <v>2001</v>
      </c>
      <c r="J5666" t="str">
        <f>IF(C5666&gt;B5666, "Bullish", IF(B5666&gt;C5666, "Bearish", "Neutral"))</f>
        <v>Bullish</v>
      </c>
      <c r="K5666" t="str">
        <f>IF(C5667&gt;C5666, "Buy", "")</f>
        <v/>
      </c>
      <c r="L5666" t="str">
        <f>IF(C5667&lt;C5666, "Sell", "")</f>
        <v>Sell</v>
      </c>
      <c r="V5666" s="4">
        <f t="shared" si="88"/>
        <v>-2.9148953451065895E-2</v>
      </c>
    </row>
    <row r="5667" spans="1:22" x14ac:dyDescent="0.25">
      <c r="A5667" s="1">
        <v>37105</v>
      </c>
      <c r="B5667">
        <v>57.65625</v>
      </c>
      <c r="C5667">
        <v>58.669532779999997</v>
      </c>
      <c r="D5667">
        <v>38093376</v>
      </c>
      <c r="E5667" t="s">
        <v>11</v>
      </c>
      <c r="F5667" t="s">
        <v>19</v>
      </c>
      <c r="G5667" t="str">
        <f>IF(OR(F5667="Jan",F5667="Feb",F5667="Mar"),"Q1",
IF(OR(F5667="Apr",F5667="May",F5667="Jun"),"Q2",
IF(OR(F5667="Jul",F5667="Aug",F5667="Sep"),"Q3",
IF(OR(F5667="Oct",F5667="Nov",F5667="Dec"),"Q4",""))))</f>
        <v>Q3</v>
      </c>
      <c r="H5667" t="str">
        <f>"Q"&amp;INT((MONTH(A5667)-1)/3)+1</f>
        <v>Q3</v>
      </c>
      <c r="I5667">
        <v>2001</v>
      </c>
      <c r="J5667" t="str">
        <f>IF(C5667&gt;B5667, "Bullish", IF(B5667&gt;C5667, "Bearish", "Neutral"))</f>
        <v>Bullish</v>
      </c>
      <c r="K5667" t="str">
        <f>IF(C5668&gt;C5667, "Buy", "")</f>
        <v/>
      </c>
      <c r="L5667" t="str">
        <f>IF(C5668&lt;C5667, "Sell", "")</f>
        <v>Sell</v>
      </c>
      <c r="V5667" s="4">
        <f t="shared" si="88"/>
        <v>-2.9544089498500594E-2</v>
      </c>
    </row>
    <row r="5668" spans="1:22" x14ac:dyDescent="0.25">
      <c r="A5668" s="1">
        <v>37104</v>
      </c>
      <c r="B5668">
        <v>58.984375</v>
      </c>
      <c r="C5668">
        <v>56.985935210000001</v>
      </c>
      <c r="D5668">
        <v>42687616</v>
      </c>
      <c r="E5668" t="s">
        <v>10</v>
      </c>
      <c r="F5668" t="s">
        <v>19</v>
      </c>
      <c r="G5668" t="str">
        <f>IF(OR(F5668="Jan",F5668="Feb",F5668="Mar"),"Q1",
IF(OR(F5668="Apr",F5668="May",F5668="Jun"),"Q2",
IF(OR(F5668="Jul",F5668="Aug",F5668="Sep"),"Q3",
IF(OR(F5668="Oct",F5668="Nov",F5668="Dec"),"Q4",""))))</f>
        <v>Q3</v>
      </c>
      <c r="H5668" t="str">
        <f>"Q"&amp;INT((MONTH(A5668)-1)/3)+1</f>
        <v>Q3</v>
      </c>
      <c r="I5668">
        <v>2001</v>
      </c>
      <c r="J5668" t="str">
        <f>IF(C5668&gt;B5668, "Bullish", IF(B5668&gt;C5668, "Bearish", "Neutral"))</f>
        <v>Bearish</v>
      </c>
      <c r="K5668" t="str">
        <f>IF(C5669&gt;C5668, "Buy", "")</f>
        <v>Buy</v>
      </c>
      <c r="L5668" t="str">
        <f>IF(C5669&lt;C5668, "Sell", "")</f>
        <v/>
      </c>
      <c r="V5668" s="4">
        <f t="shared" si="88"/>
        <v>2.8178648685864473E-2</v>
      </c>
    </row>
    <row r="5669" spans="1:22" x14ac:dyDescent="0.25">
      <c r="A5669" s="1">
        <v>37103</v>
      </c>
      <c r="B5669">
        <v>57.064842220000003</v>
      </c>
      <c r="C5669">
        <v>58.638282779999997</v>
      </c>
      <c r="D5669">
        <v>30586304</v>
      </c>
      <c r="E5669" t="s">
        <v>9</v>
      </c>
      <c r="F5669" t="s">
        <v>18</v>
      </c>
      <c r="G5669" t="str">
        <f>IF(OR(F5669="Jan",F5669="Feb",F5669="Mar"),"Q1",
IF(OR(F5669="Apr",F5669="May",F5669="Jun"),"Q2",
IF(OR(F5669="Jul",F5669="Aug",F5669="Sep"),"Q3",
IF(OR(F5669="Oct",F5669="Nov",F5669="Dec"),"Q4",""))))</f>
        <v>Q3</v>
      </c>
      <c r="H5669" t="str">
        <f>"Q"&amp;INT((MONTH(A5669)-1)/3)+1</f>
        <v>Q3</v>
      </c>
      <c r="I5669">
        <v>2001</v>
      </c>
      <c r="J5669" t="str">
        <f>IF(C5669&gt;B5669, "Bullish", IF(B5669&gt;C5669, "Bearish", "Neutral"))</f>
        <v>Bullish</v>
      </c>
      <c r="K5669" t="str">
        <f>IF(C5670&gt;C5669, "Buy", "")</f>
        <v/>
      </c>
      <c r="L5669" t="str">
        <f>IF(C5670&lt;C5669, "Sell", "")</f>
        <v>Sell</v>
      </c>
      <c r="V5669" s="4">
        <f t="shared" si="88"/>
        <v>-2.6476675098035921E-2</v>
      </c>
    </row>
    <row r="5670" spans="1:22" x14ac:dyDescent="0.25">
      <c r="A5670" s="1">
        <v>37102</v>
      </c>
      <c r="B5670">
        <v>56.909374239999998</v>
      </c>
      <c r="C5670">
        <v>57.125782010000002</v>
      </c>
      <c r="D5670">
        <v>20011712</v>
      </c>
      <c r="E5670" t="s">
        <v>7</v>
      </c>
      <c r="F5670" t="s">
        <v>18</v>
      </c>
      <c r="G5670" t="str">
        <f>IF(OR(F5670="Jan",F5670="Feb",F5670="Mar"),"Q1",
IF(OR(F5670="Apr",F5670="May",F5670="Jun"),"Q2",
IF(OR(F5670="Jul",F5670="Aug",F5670="Sep"),"Q3",
IF(OR(F5670="Oct",F5670="Nov",F5670="Dec"),"Q4",""))))</f>
        <v>Q3</v>
      </c>
      <c r="H5670" t="str">
        <f>"Q"&amp;INT((MONTH(A5670)-1)/3)+1</f>
        <v>Q3</v>
      </c>
      <c r="I5670">
        <v>2001</v>
      </c>
      <c r="J5670" t="str">
        <f>IF(C5670&gt;B5670, "Bullish", IF(B5670&gt;C5670, "Bearish", "Neutral"))</f>
        <v>Bullish</v>
      </c>
      <c r="K5670" t="str">
        <f>IF(C5671&gt;C5670, "Buy", "")</f>
        <v/>
      </c>
      <c r="L5670" t="str">
        <f>IF(C5671&lt;C5670, "Sell", "")</f>
        <v>Sell</v>
      </c>
      <c r="V5670" s="4">
        <f t="shared" si="88"/>
        <v>-1.032141315445706E-2</v>
      </c>
    </row>
    <row r="5671" spans="1:22" x14ac:dyDescent="0.25">
      <c r="A5671" s="1">
        <v>37099</v>
      </c>
      <c r="B5671">
        <v>56.911716460000001</v>
      </c>
      <c r="C5671">
        <v>56.542186739999998</v>
      </c>
      <c r="D5671">
        <v>35253888</v>
      </c>
      <c r="E5671" t="s">
        <v>12</v>
      </c>
      <c r="F5671" t="s">
        <v>18</v>
      </c>
      <c r="G5671" t="str">
        <f>IF(OR(F5671="Jan",F5671="Feb",F5671="Mar"),"Q1",
IF(OR(F5671="Apr",F5671="May",F5671="Jun"),"Q2",
IF(OR(F5671="Jul",F5671="Aug",F5671="Sep"),"Q3",
IF(OR(F5671="Oct",F5671="Nov",F5671="Dec"),"Q4",""))))</f>
        <v>Q3</v>
      </c>
      <c r="H5671" t="str">
        <f>"Q"&amp;INT((MONTH(A5671)-1)/3)+1</f>
        <v>Q3</v>
      </c>
      <c r="I5671">
        <v>2001</v>
      </c>
      <c r="J5671" t="str">
        <f>IF(C5671&gt;B5671, "Bullish", IF(B5671&gt;C5671, "Bearish", "Neutral"))</f>
        <v>Bearish</v>
      </c>
      <c r="K5671" t="str">
        <f>IF(C5672&gt;C5671, "Buy", "")</f>
        <v>Buy</v>
      </c>
      <c r="L5671" t="str">
        <f>IF(C5672&lt;C5671, "Sell", "")</f>
        <v/>
      </c>
      <c r="V5671" s="4">
        <f t="shared" si="88"/>
        <v>9.0097890452846413E-3</v>
      </c>
    </row>
    <row r="5672" spans="1:22" x14ac:dyDescent="0.25">
      <c r="A5672" s="1">
        <v>37098</v>
      </c>
      <c r="B5672">
        <v>57.40625</v>
      </c>
      <c r="C5672">
        <v>57.056251529999997</v>
      </c>
      <c r="D5672">
        <v>52569920</v>
      </c>
      <c r="E5672" t="s">
        <v>11</v>
      </c>
      <c r="F5672" t="s">
        <v>18</v>
      </c>
      <c r="G5672" t="str">
        <f>IF(OR(F5672="Jan",F5672="Feb",F5672="Mar"),"Q1",
IF(OR(F5672="Apr",F5672="May",F5672="Jun"),"Q2",
IF(OR(F5672="Jul",F5672="Aug",F5672="Sep"),"Q3",
IF(OR(F5672="Oct",F5672="Nov",F5672="Dec"),"Q4",""))))</f>
        <v>Q3</v>
      </c>
      <c r="H5672" t="str">
        <f>"Q"&amp;INT((MONTH(A5672)-1)/3)+1</f>
        <v>Q3</v>
      </c>
      <c r="I5672">
        <v>2001</v>
      </c>
      <c r="J5672" t="str">
        <f>IF(C5672&gt;B5672, "Bullish", IF(B5672&gt;C5672, "Bearish", "Neutral"))</f>
        <v>Bearish</v>
      </c>
      <c r="K5672" t="str">
        <f>IF(C5673&gt;C5672, "Buy", "")</f>
        <v>Buy</v>
      </c>
      <c r="L5672" t="str">
        <f>IF(C5673&lt;C5672, "Sell", "")</f>
        <v/>
      </c>
      <c r="V5672" s="4">
        <f t="shared" si="88"/>
        <v>9.332583309820992E-3</v>
      </c>
    </row>
    <row r="5673" spans="1:22" x14ac:dyDescent="0.25">
      <c r="A5673" s="1">
        <v>37097</v>
      </c>
      <c r="B5673">
        <v>57.328125</v>
      </c>
      <c r="C5673">
        <v>57.59375</v>
      </c>
      <c r="D5673">
        <v>35721088</v>
      </c>
      <c r="E5673" t="s">
        <v>10</v>
      </c>
      <c r="F5673" t="s">
        <v>18</v>
      </c>
      <c r="G5673" t="str">
        <f>IF(OR(F5673="Jan",F5673="Feb",F5673="Mar"),"Q1",
IF(OR(F5673="Apr",F5673="May",F5673="Jun"),"Q2",
IF(OR(F5673="Jul",F5673="Aug",F5673="Sep"),"Q3",
IF(OR(F5673="Oct",F5673="Nov",F5673="Dec"),"Q4",""))))</f>
        <v>Q3</v>
      </c>
      <c r="H5673" t="str">
        <f>"Q"&amp;INT((MONTH(A5673)-1)/3)+1</f>
        <v>Q3</v>
      </c>
      <c r="I5673">
        <v>2001</v>
      </c>
      <c r="J5673" t="str">
        <f>IF(C5673&gt;B5673, "Bullish", IF(B5673&gt;C5673, "Bearish", "Neutral"))</f>
        <v>Bullish</v>
      </c>
      <c r="K5673" t="str">
        <f>IF(C5674&gt;C5673, "Buy", "")</f>
        <v>Buy</v>
      </c>
      <c r="L5673" t="str">
        <f>IF(C5674&lt;C5673, "Sell", "")</f>
        <v/>
      </c>
      <c r="V5673" s="4">
        <f t="shared" si="88"/>
        <v>3.1237031245184496E-3</v>
      </c>
    </row>
    <row r="5674" spans="1:22" x14ac:dyDescent="0.25">
      <c r="A5674" s="1">
        <v>37096</v>
      </c>
      <c r="B5674">
        <v>56.328125</v>
      </c>
      <c r="C5674">
        <v>57.774219510000002</v>
      </c>
      <c r="D5674">
        <v>32382272</v>
      </c>
      <c r="E5674" t="s">
        <v>9</v>
      </c>
      <c r="F5674" t="s">
        <v>18</v>
      </c>
      <c r="G5674" t="str">
        <f>IF(OR(F5674="Jan",F5674="Feb",F5674="Mar"),"Q1",
IF(OR(F5674="Apr",F5674="May",F5674="Jun"),"Q2",
IF(OR(F5674="Jul",F5674="Aug",F5674="Sep"),"Q3",
IF(OR(F5674="Oct",F5674="Nov",F5674="Dec"),"Q4",""))))</f>
        <v>Q3</v>
      </c>
      <c r="H5674" t="str">
        <f>"Q"&amp;INT((MONTH(A5674)-1)/3)+1</f>
        <v>Q3</v>
      </c>
      <c r="I5674">
        <v>2001</v>
      </c>
      <c r="J5674" t="str">
        <f>IF(C5674&gt;B5674, "Bullish", IF(B5674&gt;C5674, "Bearish", "Neutral"))</f>
        <v>Bullish</v>
      </c>
      <c r="K5674" t="str">
        <f>IF(C5675&gt;C5674, "Buy", "")</f>
        <v/>
      </c>
      <c r="L5674" t="str">
        <f>IF(C5675&lt;C5674, "Sell", "")</f>
        <v>Sell</v>
      </c>
      <c r="V5674" s="4">
        <f t="shared" si="88"/>
        <v>-2.0802301996528133E-2</v>
      </c>
    </row>
    <row r="5675" spans="1:22" x14ac:dyDescent="0.25">
      <c r="A5675" s="1">
        <v>37095</v>
      </c>
      <c r="B5675">
        <v>57.78125</v>
      </c>
      <c r="C5675">
        <v>56.596874239999998</v>
      </c>
      <c r="D5675">
        <v>2029568</v>
      </c>
      <c r="E5675" t="s">
        <v>7</v>
      </c>
      <c r="F5675" t="s">
        <v>18</v>
      </c>
      <c r="G5675" t="str">
        <f>IF(OR(F5675="Jan",F5675="Feb",F5675="Mar"),"Q1",
IF(OR(F5675="Apr",F5675="May",F5675="Jun"),"Q2",
IF(OR(F5675="Jul",F5675="Aug",F5675="Sep"),"Q3",
IF(OR(F5675="Oct",F5675="Nov",F5675="Dec"),"Q4",""))))</f>
        <v>Q3</v>
      </c>
      <c r="H5675" t="str">
        <f>"Q"&amp;INT((MONTH(A5675)-1)/3)+1</f>
        <v>Q3</v>
      </c>
      <c r="I5675">
        <v>2001</v>
      </c>
      <c r="J5675" t="str">
        <f>IF(C5675&gt;B5675, "Bullish", IF(B5675&gt;C5675, "Bearish", "Neutral"))</f>
        <v>Bearish</v>
      </c>
      <c r="K5675" t="str">
        <f>IF(C5676&gt;C5675, "Buy", "")</f>
        <v>Buy</v>
      </c>
      <c r="L5675" t="str">
        <f>IF(C5676&lt;C5675, "Sell", "")</f>
        <v/>
      </c>
      <c r="V5675" s="4">
        <f t="shared" si="88"/>
        <v>3.7045924014857304E-2</v>
      </c>
    </row>
    <row r="5676" spans="1:22" x14ac:dyDescent="0.25">
      <c r="A5676" s="1">
        <v>37092</v>
      </c>
      <c r="B5676">
        <v>58.28125</v>
      </c>
      <c r="C5676">
        <v>58.774219510000002</v>
      </c>
      <c r="D5676">
        <v>55835008</v>
      </c>
      <c r="E5676" t="s">
        <v>12</v>
      </c>
      <c r="F5676" t="s">
        <v>18</v>
      </c>
      <c r="G5676" t="str">
        <f>IF(OR(F5676="Jan",F5676="Feb",F5676="Mar"),"Q1",
IF(OR(F5676="Apr",F5676="May",F5676="Jun"),"Q2",
IF(OR(F5676="Jul",F5676="Aug",F5676="Sep"),"Q3",
IF(OR(F5676="Oct",F5676="Nov",F5676="Dec"),"Q4",""))))</f>
        <v>Q3</v>
      </c>
      <c r="H5676" t="str">
        <f>"Q"&amp;INT((MONTH(A5676)-1)/3)+1</f>
        <v>Q3</v>
      </c>
      <c r="I5676">
        <v>2001</v>
      </c>
      <c r="J5676" t="str">
        <f>IF(C5676&gt;B5676, "Bullish", IF(B5676&gt;C5676, "Bearish", "Neutral"))</f>
        <v>Bullish</v>
      </c>
      <c r="K5676" t="str">
        <f>IF(C5677&gt;C5676, "Buy", "")</f>
        <v/>
      </c>
      <c r="L5676" t="str">
        <f>IF(C5677&lt;C5676, "Sell", "")</f>
        <v>Sell</v>
      </c>
      <c r="V5676" s="4">
        <f t="shared" si="88"/>
        <v>-1.7432635783432189E-2</v>
      </c>
    </row>
    <row r="5677" spans="1:22" x14ac:dyDescent="0.25">
      <c r="A5677" s="1">
        <v>37091</v>
      </c>
      <c r="B5677">
        <v>56.875</v>
      </c>
      <c r="C5677">
        <v>57.767185210000001</v>
      </c>
      <c r="D5677">
        <v>35498048</v>
      </c>
      <c r="E5677" t="s">
        <v>11</v>
      </c>
      <c r="F5677" t="s">
        <v>18</v>
      </c>
      <c r="G5677" t="str">
        <f>IF(OR(F5677="Jan",F5677="Feb",F5677="Mar"),"Q1",
IF(OR(F5677="Apr",F5677="May",F5677="Jun"),"Q2",
IF(OR(F5677="Jul",F5677="Aug",F5677="Sep"),"Q3",
IF(OR(F5677="Oct",F5677="Nov",F5677="Dec"),"Q4",""))))</f>
        <v>Q3</v>
      </c>
      <c r="H5677" t="str">
        <f>"Q"&amp;INT((MONTH(A5677)-1)/3)+1</f>
        <v>Q3</v>
      </c>
      <c r="I5677">
        <v>2001</v>
      </c>
      <c r="J5677" t="str">
        <f>IF(C5677&gt;B5677, "Bullish", IF(B5677&gt;C5677, "Bearish", "Neutral"))</f>
        <v>Bullish</v>
      </c>
      <c r="K5677" t="str">
        <f>IF(C5678&gt;C5677, "Buy", "")</f>
        <v/>
      </c>
      <c r="L5677" t="str">
        <f>IF(C5678&lt;C5677, "Sell", "")</f>
        <v>Sell</v>
      </c>
      <c r="V5677" s="4">
        <f t="shared" si="88"/>
        <v>-3.2699161859272531E-3</v>
      </c>
    </row>
    <row r="5678" spans="1:22" x14ac:dyDescent="0.25">
      <c r="A5678" s="1">
        <v>37090</v>
      </c>
      <c r="B5678">
        <v>57.625</v>
      </c>
      <c r="C5678">
        <v>57.578907010000002</v>
      </c>
      <c r="D5678">
        <v>41571712</v>
      </c>
      <c r="E5678" t="s">
        <v>10</v>
      </c>
      <c r="F5678" t="s">
        <v>18</v>
      </c>
      <c r="G5678" t="str">
        <f>IF(OR(F5678="Jan",F5678="Feb",F5678="Mar"),"Q1",
IF(OR(F5678="Apr",F5678="May",F5678="Jun"),"Q2",
IF(OR(F5678="Jul",F5678="Aug",F5678="Sep"),"Q3",
IF(OR(F5678="Oct",F5678="Nov",F5678="Dec"),"Q4",""))))</f>
        <v>Q3</v>
      </c>
      <c r="H5678" t="str">
        <f>"Q"&amp;INT((MONTH(A5678)-1)/3)+1</f>
        <v>Q3</v>
      </c>
      <c r="I5678">
        <v>2001</v>
      </c>
      <c r="J5678" t="str">
        <f>IF(C5678&gt;B5678, "Bullish", IF(B5678&gt;C5678, "Bearish", "Neutral"))</f>
        <v>Bearish</v>
      </c>
      <c r="K5678" t="str">
        <f>IF(C5679&gt;C5678, "Buy", "")</f>
        <v/>
      </c>
      <c r="L5678" t="str">
        <f>IF(C5679&lt;C5678, "Sell", "")</f>
        <v>Sell</v>
      </c>
      <c r="V5678" s="4">
        <f t="shared" si="88"/>
        <v>-2.1484428892961848E-3</v>
      </c>
    </row>
    <row r="5679" spans="1:22" x14ac:dyDescent="0.25">
      <c r="A5679" s="1">
        <v>37089</v>
      </c>
      <c r="B5679">
        <v>55.46875</v>
      </c>
      <c r="C5679">
        <v>57.455467220000003</v>
      </c>
      <c r="D5679">
        <v>50187776</v>
      </c>
      <c r="E5679" t="s">
        <v>9</v>
      </c>
      <c r="F5679" t="s">
        <v>18</v>
      </c>
      <c r="G5679" t="str">
        <f>IF(OR(F5679="Jan",F5679="Feb",F5679="Mar"),"Q1",
IF(OR(F5679="Apr",F5679="May",F5679="Jun"),"Q2",
IF(OR(F5679="Jul",F5679="Aug",F5679="Sep"),"Q3",
IF(OR(F5679="Oct",F5679="Nov",F5679="Dec"),"Q4",""))))</f>
        <v>Q3</v>
      </c>
      <c r="H5679" t="str">
        <f>"Q"&amp;INT((MONTH(A5679)-1)/3)+1</f>
        <v>Q3</v>
      </c>
      <c r="I5679">
        <v>2001</v>
      </c>
      <c r="J5679" t="str">
        <f>IF(C5679&gt;B5679, "Bullish", IF(B5679&gt;C5679, "Bearish", "Neutral"))</f>
        <v>Bullish</v>
      </c>
      <c r="K5679" t="str">
        <f>IF(C5680&gt;C5679, "Buy", "")</f>
        <v/>
      </c>
      <c r="L5679" t="str">
        <f>IF(C5680&lt;C5679, "Sell", "")</f>
        <v>Sell</v>
      </c>
      <c r="V5679" s="4">
        <f t="shared" si="88"/>
        <v>-1.2737889021260319E-2</v>
      </c>
    </row>
    <row r="5680" spans="1:22" x14ac:dyDescent="0.25">
      <c r="A5680" s="1">
        <v>37088</v>
      </c>
      <c r="B5680">
        <v>57.984375</v>
      </c>
      <c r="C5680">
        <v>56.732810970000003</v>
      </c>
      <c r="D5680">
        <v>39718336</v>
      </c>
      <c r="E5680" t="s">
        <v>7</v>
      </c>
      <c r="F5680" t="s">
        <v>18</v>
      </c>
      <c r="G5680" t="str">
        <f>IF(OR(F5680="Jan",F5680="Feb",F5680="Mar"),"Q1",
IF(OR(F5680="Apr",F5680="May",F5680="Jun"),"Q2",
IF(OR(F5680="Jul",F5680="Aug",F5680="Sep"),"Q3",
IF(OR(F5680="Oct",F5680="Nov",F5680="Dec"),"Q4",""))))</f>
        <v>Q3</v>
      </c>
      <c r="H5680" t="str">
        <f>"Q"&amp;INT((MONTH(A5680)-1)/3)+1</f>
        <v>Q3</v>
      </c>
      <c r="I5680">
        <v>2001</v>
      </c>
      <c r="J5680" t="str">
        <f>IF(C5680&gt;B5680, "Bullish", IF(B5680&gt;C5680, "Bearish", "Neutral"))</f>
        <v>Bearish</v>
      </c>
      <c r="K5680" t="str">
        <f>IF(C5681&gt;C5680, "Buy", "")</f>
        <v>Buy</v>
      </c>
      <c r="L5680" t="str">
        <f>IF(C5681&lt;C5680, "Sell", "")</f>
        <v/>
      </c>
      <c r="V5680" s="4">
        <f t="shared" si="88"/>
        <v>1.6988616047412527E-2</v>
      </c>
    </row>
    <row r="5681" spans="1:22" x14ac:dyDescent="0.25">
      <c r="A5681" s="1">
        <v>37085</v>
      </c>
      <c r="B5681">
        <v>62.234375</v>
      </c>
      <c r="C5681">
        <v>57.713279720000003</v>
      </c>
      <c r="D5681">
        <v>59455168</v>
      </c>
      <c r="E5681" t="s">
        <v>12</v>
      </c>
      <c r="F5681" t="s">
        <v>18</v>
      </c>
      <c r="G5681" t="str">
        <f>IF(OR(F5681="Jan",F5681="Feb",F5681="Mar"),"Q1",
IF(OR(F5681="Apr",F5681="May",F5681="Jun"),"Q2",
IF(OR(F5681="Jul",F5681="Aug",F5681="Sep"),"Q3",
IF(OR(F5681="Oct",F5681="Nov",F5681="Dec"),"Q4",""))))</f>
        <v>Q3</v>
      </c>
      <c r="H5681" t="str">
        <f>"Q"&amp;INT((MONTH(A5681)-1)/3)+1</f>
        <v>Q3</v>
      </c>
      <c r="I5681">
        <v>2001</v>
      </c>
      <c r="J5681" t="str">
        <f>IF(C5681&gt;B5681, "Bullish", IF(B5681&gt;C5681, "Bearish", "Neutral"))</f>
        <v>Bearish</v>
      </c>
      <c r="K5681" t="str">
        <f>IF(C5682&gt;C5681, "Buy", "")</f>
        <v>Buy</v>
      </c>
      <c r="L5681" t="str">
        <f>IF(C5682&lt;C5681, "Sell", "")</f>
        <v/>
      </c>
      <c r="V5681" s="4">
        <f t="shared" si="88"/>
        <v>5.2898127374188038E-2</v>
      </c>
    </row>
    <row r="5682" spans="1:22" x14ac:dyDescent="0.25">
      <c r="A5682" s="1">
        <v>37084</v>
      </c>
      <c r="B5682">
        <v>59.609375</v>
      </c>
      <c r="C5682">
        <v>60.936717989999998</v>
      </c>
      <c r="D5682">
        <v>60139648</v>
      </c>
      <c r="E5682" t="s">
        <v>11</v>
      </c>
      <c r="F5682" t="s">
        <v>18</v>
      </c>
      <c r="G5682" t="str">
        <f>IF(OR(F5682="Jan",F5682="Feb",F5682="Mar"),"Q1",
IF(OR(F5682="Apr",F5682="May",F5682="Jun"),"Q2",
IF(OR(F5682="Jul",F5682="Aug",F5682="Sep"),"Q3",
IF(OR(F5682="Oct",F5682="Nov",F5682="Dec"),"Q4",""))))</f>
        <v>Q3</v>
      </c>
      <c r="H5682" t="str">
        <f>"Q"&amp;INT((MONTH(A5682)-1)/3)+1</f>
        <v>Q3</v>
      </c>
      <c r="I5682">
        <v>2001</v>
      </c>
      <c r="J5682" t="str">
        <f>IF(C5682&gt;B5682, "Bullish", IF(B5682&gt;C5682, "Bearish", "Neutral"))</f>
        <v>Bullish</v>
      </c>
      <c r="K5682" t="str">
        <f>IF(C5683&gt;C5682, "Buy", "")</f>
        <v/>
      </c>
      <c r="L5682" t="str">
        <f>IF(C5683&lt;C5682, "Sell", "")</f>
        <v>Sell</v>
      </c>
      <c r="V5682" s="4">
        <f t="shared" si="88"/>
        <v>-4.0986027464593081E-2</v>
      </c>
    </row>
    <row r="5683" spans="1:22" x14ac:dyDescent="0.25">
      <c r="A5683" s="1">
        <v>37083</v>
      </c>
      <c r="B5683">
        <v>54.0625</v>
      </c>
      <c r="C5683">
        <v>58.537498470000003</v>
      </c>
      <c r="D5683">
        <v>69567552</v>
      </c>
      <c r="E5683" t="s">
        <v>10</v>
      </c>
      <c r="F5683" t="s">
        <v>18</v>
      </c>
      <c r="G5683" t="str">
        <f>IF(OR(F5683="Jan",F5683="Feb",F5683="Mar"),"Q1",
IF(OR(F5683="Apr",F5683="May",F5683="Jun"),"Q2",
IF(OR(F5683="Jul",F5683="Aug",F5683="Sep"),"Q3",
IF(OR(F5683="Oct",F5683="Nov",F5683="Dec"),"Q4",""))))</f>
        <v>Q3</v>
      </c>
      <c r="H5683" t="str">
        <f>"Q"&amp;INT((MONTH(A5683)-1)/3)+1</f>
        <v>Q3</v>
      </c>
      <c r="I5683">
        <v>2001</v>
      </c>
      <c r="J5683" t="str">
        <f>IF(C5683&gt;B5683, "Bullish", IF(B5683&gt;C5683, "Bearish", "Neutral"))</f>
        <v>Bullish</v>
      </c>
      <c r="K5683" t="str">
        <f>IF(C5684&gt;C5683, "Buy", "")</f>
        <v/>
      </c>
      <c r="L5683" t="str">
        <f>IF(C5684&lt;C5683, "Sell", "")</f>
        <v>Sell</v>
      </c>
      <c r="V5683" s="4">
        <f t="shared" si="88"/>
        <v>-6.9437508185296315E-2</v>
      </c>
    </row>
    <row r="5684" spans="1:22" x14ac:dyDescent="0.25">
      <c r="A5684" s="1">
        <v>37082</v>
      </c>
      <c r="B5684">
        <v>56.176563260000002</v>
      </c>
      <c r="C5684">
        <v>54.736717220000003</v>
      </c>
      <c r="D5684">
        <v>46978176</v>
      </c>
      <c r="E5684" t="s">
        <v>9</v>
      </c>
      <c r="F5684" t="s">
        <v>18</v>
      </c>
      <c r="G5684" t="str">
        <f>IF(OR(F5684="Jan",F5684="Feb",F5684="Mar"),"Q1",
IF(OR(F5684="Apr",F5684="May",F5684="Jun"),"Q2",
IF(OR(F5684="Jul",F5684="Aug",F5684="Sep"),"Q3",
IF(OR(F5684="Oct",F5684="Nov",F5684="Dec"),"Q4",""))))</f>
        <v>Q3</v>
      </c>
      <c r="H5684" t="str">
        <f>"Q"&amp;INT((MONTH(A5684)-1)/3)+1</f>
        <v>Q3</v>
      </c>
      <c r="I5684">
        <v>2001</v>
      </c>
      <c r="J5684" t="str">
        <f>IF(C5684&gt;B5684, "Bullish", IF(B5684&gt;C5684, "Bearish", "Neutral"))</f>
        <v>Bearish</v>
      </c>
      <c r="K5684" t="str">
        <f>IF(C5685&gt;C5684, "Buy", "")</f>
        <v/>
      </c>
      <c r="L5684" t="str">
        <f>IF(C5685&lt;C5684, "Sell", "")</f>
        <v>Sell</v>
      </c>
      <c r="V5684" s="4">
        <f t="shared" si="88"/>
        <v>-1.8555377016421827E-4</v>
      </c>
    </row>
    <row r="5685" spans="1:22" x14ac:dyDescent="0.25">
      <c r="A5685" s="1">
        <v>37081</v>
      </c>
      <c r="B5685">
        <v>55.765625</v>
      </c>
      <c r="C5685">
        <v>54.7265625</v>
      </c>
      <c r="D5685">
        <v>34657536</v>
      </c>
      <c r="E5685" t="s">
        <v>7</v>
      </c>
      <c r="F5685" t="s">
        <v>18</v>
      </c>
      <c r="G5685" t="str">
        <f>IF(OR(F5685="Jan",F5685="Feb",F5685="Mar"),"Q1",
IF(OR(F5685="Apr",F5685="May",F5685="Jun"),"Q2",
IF(OR(F5685="Jul",F5685="Aug",F5685="Sep"),"Q3",
IF(OR(F5685="Oct",F5685="Nov",F5685="Dec"),"Q4",""))))</f>
        <v>Q3</v>
      </c>
      <c r="H5685" t="str">
        <f>"Q"&amp;INT((MONTH(A5685)-1)/3)+1</f>
        <v>Q3</v>
      </c>
      <c r="I5685">
        <v>2001</v>
      </c>
      <c r="J5685" t="str">
        <f>IF(C5685&gt;B5685, "Bullish", IF(B5685&gt;C5685, "Bearish", "Neutral"))</f>
        <v>Bearish</v>
      </c>
      <c r="K5685" t="str">
        <f>IF(C5686&gt;C5685, "Buy", "")</f>
        <v>Buy</v>
      </c>
      <c r="L5685" t="str">
        <f>IF(C5686&lt;C5685, "Sell", "")</f>
        <v/>
      </c>
      <c r="V5685" s="4">
        <f t="shared" si="88"/>
        <v>3.7563187839930026E-2</v>
      </c>
    </row>
    <row r="5686" spans="1:22" x14ac:dyDescent="0.25">
      <c r="A5686" s="1">
        <v>37078</v>
      </c>
      <c r="B5686">
        <v>53.6875</v>
      </c>
      <c r="C5686">
        <v>56.862499239999998</v>
      </c>
      <c r="D5686">
        <v>55840448</v>
      </c>
      <c r="E5686" t="s">
        <v>12</v>
      </c>
      <c r="F5686" t="s">
        <v>18</v>
      </c>
      <c r="G5686" t="str">
        <f>IF(OR(F5686="Jan",F5686="Feb",F5686="Mar"),"Q1",
IF(OR(F5686="Apr",F5686="May",F5686="Jun"),"Q2",
IF(OR(F5686="Jul",F5686="Aug",F5686="Sep"),"Q3",
IF(OR(F5686="Oct",F5686="Nov",F5686="Dec"),"Q4",""))))</f>
        <v>Q3</v>
      </c>
      <c r="H5686" t="str">
        <f>"Q"&amp;INT((MONTH(A5686)-1)/3)+1</f>
        <v>Q3</v>
      </c>
      <c r="I5686">
        <v>2001</v>
      </c>
      <c r="J5686" t="str">
        <f>IF(C5686&gt;B5686, "Bullish", IF(B5686&gt;C5686, "Bearish", "Neutral"))</f>
        <v>Bullish</v>
      </c>
      <c r="K5686" t="str">
        <f>IF(C5687&gt;C5686, "Buy", "")</f>
        <v/>
      </c>
      <c r="L5686" t="str">
        <f>IF(C5687&lt;C5686, "Sell", "")</f>
        <v>Sell</v>
      </c>
      <c r="V5686" s="4">
        <f t="shared" si="88"/>
        <v>-4.4156858971167515E-2</v>
      </c>
    </row>
    <row r="5687" spans="1:22" x14ac:dyDescent="0.25">
      <c r="A5687" s="1">
        <v>37077</v>
      </c>
      <c r="B5687">
        <v>54.921875</v>
      </c>
      <c r="C5687">
        <v>54.457813260000002</v>
      </c>
      <c r="D5687">
        <v>28821504</v>
      </c>
      <c r="E5687" t="s">
        <v>11</v>
      </c>
      <c r="F5687" t="s">
        <v>18</v>
      </c>
      <c r="G5687" t="str">
        <f>IF(OR(F5687="Jan",F5687="Feb",F5687="Mar"),"Q1",
IF(OR(F5687="Apr",F5687="May",F5687="Jun"),"Q2",
IF(OR(F5687="Jul",F5687="Aug",F5687="Sep"),"Q3",
IF(OR(F5687="Oct",F5687="Nov",F5687="Dec"),"Q4",""))))</f>
        <v>Q3</v>
      </c>
      <c r="H5687" t="str">
        <f>"Q"&amp;INT((MONTH(A5687)-1)/3)+1</f>
        <v>Q3</v>
      </c>
      <c r="I5687">
        <v>2001</v>
      </c>
      <c r="J5687" t="str">
        <f>IF(C5687&gt;B5687, "Bullish", IF(B5687&gt;C5687, "Bearish", "Neutral"))</f>
        <v>Bearish</v>
      </c>
      <c r="K5687" t="str">
        <f>IF(C5688&gt;C5687, "Buy", "")</f>
        <v/>
      </c>
      <c r="L5687" t="str">
        <f>IF(C5688&lt;C5687, "Sell", "")</f>
        <v>Sell</v>
      </c>
      <c r="V5687" s="4">
        <f t="shared" si="88"/>
        <v>-4.9450418938680393E-3</v>
      </c>
    </row>
    <row r="5688" spans="1:22" x14ac:dyDescent="0.25">
      <c r="A5688" s="1">
        <v>37076</v>
      </c>
      <c r="B5688">
        <v>50.375</v>
      </c>
      <c r="C5688">
        <v>54.189842220000003</v>
      </c>
      <c r="D5688">
        <v>37540288</v>
      </c>
      <c r="E5688" t="s">
        <v>10</v>
      </c>
      <c r="F5688" t="s">
        <v>18</v>
      </c>
      <c r="G5688" t="str">
        <f>IF(OR(F5688="Jan",F5688="Feb",F5688="Mar"),"Q1",
IF(OR(F5688="Apr",F5688="May",F5688="Jun"),"Q2",
IF(OR(F5688="Jul",F5688="Aug",F5688="Sep"),"Q3",
IF(OR(F5688="Oct",F5688="Nov",F5688="Dec"),"Q4",""))))</f>
        <v>Q3</v>
      </c>
      <c r="H5688" t="str">
        <f>"Q"&amp;INT((MONTH(A5688)-1)/3)+1</f>
        <v>Q3</v>
      </c>
      <c r="I5688">
        <v>2001</v>
      </c>
      <c r="J5688" t="str">
        <f>IF(C5688&gt;B5688, "Bullish", IF(B5688&gt;C5688, "Bearish", "Neutral"))</f>
        <v>Bullish</v>
      </c>
      <c r="K5688" t="str">
        <f>IF(C5689&gt;C5688, "Buy", "")</f>
        <v/>
      </c>
      <c r="L5688" t="str">
        <f>IF(C5689&lt;C5688, "Sell", "")</f>
        <v>Sell</v>
      </c>
      <c r="V5688" s="4">
        <f t="shared" si="88"/>
        <v>-5.3028663148626136E-2</v>
      </c>
    </row>
    <row r="5689" spans="1:22" x14ac:dyDescent="0.25">
      <c r="A5689" s="1">
        <v>37075</v>
      </c>
      <c r="B5689">
        <v>56.25</v>
      </c>
      <c r="C5689">
        <v>51.4609375</v>
      </c>
      <c r="D5689">
        <v>36732608</v>
      </c>
      <c r="E5689" t="s">
        <v>9</v>
      </c>
      <c r="F5689" t="s">
        <v>18</v>
      </c>
      <c r="G5689" t="str">
        <f>IF(OR(F5689="Jan",F5689="Feb",F5689="Mar"),"Q1",
IF(OR(F5689="Apr",F5689="May",F5689="Jun"),"Q2",
IF(OR(F5689="Jul",F5689="Aug",F5689="Sep"),"Q3",
IF(OR(F5689="Oct",F5689="Nov",F5689="Dec"),"Q4",""))))</f>
        <v>Q3</v>
      </c>
      <c r="H5689" t="str">
        <f>"Q"&amp;INT((MONTH(A5689)-1)/3)+1</f>
        <v>Q3</v>
      </c>
      <c r="I5689">
        <v>2001</v>
      </c>
      <c r="J5689" t="str">
        <f>IF(C5689&gt;B5689, "Bullish", IF(B5689&gt;C5689, "Bearish", "Neutral"))</f>
        <v>Bearish</v>
      </c>
      <c r="K5689" t="str">
        <f>IF(C5690&gt;C5689, "Buy", "")</f>
        <v>Buy</v>
      </c>
      <c r="L5689" t="str">
        <f>IF(C5690&lt;C5689, "Sell", "")</f>
        <v/>
      </c>
      <c r="V5689" s="4">
        <f t="shared" si="88"/>
        <v>0.11793459468694359</v>
      </c>
    </row>
    <row r="5690" spans="1:22" x14ac:dyDescent="0.25">
      <c r="A5690" s="1">
        <v>37074</v>
      </c>
      <c r="B5690">
        <v>59.53125</v>
      </c>
      <c r="C5690">
        <v>58.341407779999997</v>
      </c>
      <c r="D5690">
        <v>10349184</v>
      </c>
      <c r="E5690" t="s">
        <v>7</v>
      </c>
      <c r="F5690" t="s">
        <v>18</v>
      </c>
      <c r="G5690" t="str">
        <f>IF(OR(F5690="Jan",F5690="Feb",F5690="Mar"),"Q1",
IF(OR(F5690="Apr",F5690="May",F5690="Jun"),"Q2",
IF(OR(F5690="Jul",F5690="Aug",F5690="Sep"),"Q3",
IF(OR(F5690="Oct",F5690="Nov",F5690="Dec"),"Q4",""))))</f>
        <v>Q3</v>
      </c>
      <c r="H5690" t="str">
        <f>"Q"&amp;INT((MONTH(A5690)-1)/3)+1</f>
        <v>Q3</v>
      </c>
      <c r="I5690">
        <v>2001</v>
      </c>
      <c r="J5690" t="str">
        <f>IF(C5690&gt;B5690, "Bullish", IF(B5690&gt;C5690, "Bearish", "Neutral"))</f>
        <v>Bearish</v>
      </c>
      <c r="K5690" t="str">
        <f>IF(C5691&gt;C5690, "Buy", "")</f>
        <v>Buy</v>
      </c>
      <c r="L5690" t="str">
        <f>IF(C5691&lt;C5690, "Sell", "")</f>
        <v/>
      </c>
      <c r="V5690" s="4">
        <f t="shared" si="88"/>
        <v>3.9480358386597891E-3</v>
      </c>
    </row>
    <row r="5691" spans="1:22" x14ac:dyDescent="0.25">
      <c r="A5691" s="1">
        <v>37071</v>
      </c>
      <c r="B5691">
        <v>56.875</v>
      </c>
      <c r="C5691">
        <v>58.572654720000003</v>
      </c>
      <c r="D5691">
        <v>40621184</v>
      </c>
      <c r="E5691" t="s">
        <v>12</v>
      </c>
      <c r="F5691" t="s">
        <v>17</v>
      </c>
      <c r="G5691" t="str">
        <f>IF(OR(F5691="Jan",F5691="Feb",F5691="Mar"),"Q1",
IF(OR(F5691="Apr",F5691="May",F5691="Jun"),"Q2",
IF(OR(F5691="Jul",F5691="Aug",F5691="Sep"),"Q3",
IF(OR(F5691="Oct",F5691="Nov",F5691="Dec"),"Q4",""))))</f>
        <v>Q2</v>
      </c>
      <c r="H5691" t="str">
        <f>"Q"&amp;INT((MONTH(A5691)-1)/3)+1</f>
        <v>Q2</v>
      </c>
      <c r="I5691">
        <v>2001</v>
      </c>
      <c r="J5691" t="str">
        <f>IF(C5691&gt;B5691, "Bullish", IF(B5691&gt;C5691, "Bearish", "Neutral"))</f>
        <v>Bullish</v>
      </c>
      <c r="K5691" t="str">
        <f>IF(C5692&gt;C5691, "Buy", "")</f>
        <v/>
      </c>
      <c r="L5691" t="str">
        <f>IF(C5692&lt;C5691, "Sell", "")</f>
        <v>Sell</v>
      </c>
      <c r="V5691" s="4">
        <f t="shared" si="88"/>
        <v>-3.7300884239107261E-2</v>
      </c>
    </row>
    <row r="5692" spans="1:22" x14ac:dyDescent="0.25">
      <c r="A5692" s="1">
        <v>37070</v>
      </c>
      <c r="B5692">
        <v>55.1875</v>
      </c>
      <c r="C5692">
        <v>56.466407779999997</v>
      </c>
      <c r="D5692">
        <v>37874304</v>
      </c>
      <c r="E5692" t="s">
        <v>11</v>
      </c>
      <c r="F5692" t="s">
        <v>17</v>
      </c>
      <c r="G5692" t="str">
        <f>IF(OR(F5692="Jan",F5692="Feb",F5692="Mar"),"Q1",
IF(OR(F5692="Apr",F5692="May",F5692="Jun"),"Q2",
IF(OR(F5692="Jul",F5692="Aug",F5692="Sep"),"Q3",
IF(OR(F5692="Oct",F5692="Nov",F5692="Dec"),"Q4",""))))</f>
        <v>Q2</v>
      </c>
      <c r="H5692" t="str">
        <f>"Q"&amp;INT((MONTH(A5692)-1)/3)+1</f>
        <v>Q2</v>
      </c>
      <c r="I5692">
        <v>2001</v>
      </c>
      <c r="J5692" t="str">
        <f>IF(C5692&gt;B5692, "Bullish", IF(B5692&gt;C5692, "Bearish", "Neutral"))</f>
        <v>Bullish</v>
      </c>
      <c r="K5692" t="str">
        <f>IF(C5693&gt;C5692, "Buy", "")</f>
        <v/>
      </c>
      <c r="L5692" t="str">
        <f>IF(C5693&lt;C5692, "Sell", "")</f>
        <v>Sell</v>
      </c>
      <c r="V5692" s="4">
        <f t="shared" si="88"/>
        <v>-2.0371614634462343E-2</v>
      </c>
    </row>
    <row r="5693" spans="1:22" x14ac:dyDescent="0.25">
      <c r="A5693" s="1">
        <v>37069</v>
      </c>
      <c r="B5693">
        <v>56.703125</v>
      </c>
      <c r="C5693">
        <v>55.339061739999998</v>
      </c>
      <c r="D5693">
        <v>38507200</v>
      </c>
      <c r="E5693" t="s">
        <v>10</v>
      </c>
      <c r="F5693" t="s">
        <v>17</v>
      </c>
      <c r="G5693" t="str">
        <f>IF(OR(F5693="Jan",F5693="Feb",F5693="Mar"),"Q1",
IF(OR(F5693="Apr",F5693="May",F5693="Jun"),"Q2",
IF(OR(F5693="Jul",F5693="Aug",F5693="Sep"),"Q3",
IF(OR(F5693="Oct",F5693="Nov",F5693="Dec"),"Q4",""))))</f>
        <v>Q2</v>
      </c>
      <c r="H5693" t="str">
        <f>"Q"&amp;INT((MONTH(A5693)-1)/3)+1</f>
        <v>Q2</v>
      </c>
      <c r="I5693">
        <v>2001</v>
      </c>
      <c r="J5693" t="str">
        <f>IF(C5693&gt;B5693, "Bullish", IF(B5693&gt;C5693, "Bearish", "Neutral"))</f>
        <v>Bearish</v>
      </c>
      <c r="K5693" t="str">
        <f>IF(C5694&gt;C5693, "Buy", "")</f>
        <v>Buy</v>
      </c>
      <c r="L5693" t="str">
        <f>IF(C5694&lt;C5693, "Sell", "")</f>
        <v/>
      </c>
      <c r="V5693" s="4">
        <f t="shared" si="88"/>
        <v>1.3385346790166478E-2</v>
      </c>
    </row>
    <row r="5694" spans="1:22" x14ac:dyDescent="0.25">
      <c r="A5694" s="1">
        <v>37068</v>
      </c>
      <c r="B5694">
        <v>51.71875</v>
      </c>
      <c r="C5694">
        <v>56.08984375</v>
      </c>
      <c r="D5694">
        <v>57623680</v>
      </c>
      <c r="E5694" t="s">
        <v>9</v>
      </c>
      <c r="F5694" t="s">
        <v>17</v>
      </c>
      <c r="G5694" t="str">
        <f>IF(OR(F5694="Jan",F5694="Feb",F5694="Mar"),"Q1",
IF(OR(F5694="Apr",F5694="May",F5694="Jun"),"Q2",
IF(OR(F5694="Jul",F5694="Aug",F5694="Sep"),"Q3",
IF(OR(F5694="Oct",F5694="Nov",F5694="Dec"),"Q4",""))))</f>
        <v>Q2</v>
      </c>
      <c r="H5694" t="str">
        <f>"Q"&amp;INT((MONTH(A5694)-1)/3)+1</f>
        <v>Q2</v>
      </c>
      <c r="I5694">
        <v>2001</v>
      </c>
      <c r="J5694" t="str">
        <f>IF(C5694&gt;B5694, "Bullish", IF(B5694&gt;C5694, "Bearish", "Neutral"))</f>
        <v>Bullish</v>
      </c>
      <c r="K5694" t="str">
        <f>IF(C5695&gt;C5694, "Buy", "")</f>
        <v/>
      </c>
      <c r="L5694" t="str">
        <f>IF(C5695&lt;C5694, "Sell", "")</f>
        <v>Sell</v>
      </c>
      <c r="V5694" s="4">
        <f t="shared" si="88"/>
        <v>-7.6968094438896031E-2</v>
      </c>
    </row>
    <row r="5695" spans="1:22" x14ac:dyDescent="0.25">
      <c r="A5695" s="1">
        <v>37067</v>
      </c>
      <c r="B5695">
        <v>53.296875</v>
      </c>
      <c r="C5695">
        <v>52.081249239999998</v>
      </c>
      <c r="D5695">
        <v>53216832</v>
      </c>
      <c r="E5695" t="s">
        <v>7</v>
      </c>
      <c r="F5695" t="s">
        <v>17</v>
      </c>
      <c r="G5695" t="str">
        <f>IF(OR(F5695="Jan",F5695="Feb",F5695="Mar"),"Q1",
IF(OR(F5695="Apr",F5695="May",F5695="Jun"),"Q2",
IF(OR(F5695="Jul",F5695="Aug",F5695="Sep"),"Q3",
IF(OR(F5695="Oct",F5695="Nov",F5695="Dec"),"Q4",""))))</f>
        <v>Q2</v>
      </c>
      <c r="H5695" t="str">
        <f>"Q"&amp;INT((MONTH(A5695)-1)/3)+1</f>
        <v>Q2</v>
      </c>
      <c r="I5695">
        <v>2001</v>
      </c>
      <c r="J5695" t="str">
        <f>IF(C5695&gt;B5695, "Bullish", IF(B5695&gt;C5695, "Bearish", "Neutral"))</f>
        <v>Bearish</v>
      </c>
      <c r="K5695" t="str">
        <f>IF(C5696&gt;C5695, "Buy", "")</f>
        <v>Buy</v>
      </c>
      <c r="L5695" t="str">
        <f>IF(C5696&lt;C5695, "Sell", "")</f>
        <v/>
      </c>
      <c r="V5695" s="4">
        <f t="shared" si="88"/>
        <v>2.8872795465322801E-2</v>
      </c>
    </row>
    <row r="5696" spans="1:22" x14ac:dyDescent="0.25">
      <c r="A5696" s="1">
        <v>37064</v>
      </c>
      <c r="B5696">
        <v>53.375</v>
      </c>
      <c r="C5696">
        <v>53.629688260000002</v>
      </c>
      <c r="D5696">
        <v>28011200</v>
      </c>
      <c r="E5696" t="s">
        <v>12</v>
      </c>
      <c r="F5696" t="s">
        <v>17</v>
      </c>
      <c r="G5696" t="str">
        <f>IF(OR(F5696="Jan",F5696="Feb",F5696="Mar"),"Q1",
IF(OR(F5696="Apr",F5696="May",F5696="Jun"),"Q2",
IF(OR(F5696="Jul",F5696="Aug",F5696="Sep"),"Q3",
IF(OR(F5696="Oct",F5696="Nov",F5696="Dec"),"Q4",""))))</f>
        <v>Q2</v>
      </c>
      <c r="H5696" t="str">
        <f>"Q"&amp;INT((MONTH(A5696)-1)/3)+1</f>
        <v>Q2</v>
      </c>
      <c r="I5696">
        <v>2001</v>
      </c>
      <c r="J5696" t="str">
        <f>IF(C5696&gt;B5696, "Bullish", IF(B5696&gt;C5696, "Bearish", "Neutral"))</f>
        <v>Bullish</v>
      </c>
      <c r="K5696" t="str">
        <f>IF(C5697&gt;C5696, "Buy", "")</f>
        <v/>
      </c>
      <c r="L5696" t="str">
        <f>IF(C5697&lt;C5696, "Sell", "")</f>
        <v>Sell</v>
      </c>
      <c r="V5696" s="4">
        <f t="shared" si="88"/>
        <v>-7.6477207016514099E-3</v>
      </c>
    </row>
    <row r="5697" spans="1:22" x14ac:dyDescent="0.25">
      <c r="A5697" s="1">
        <v>37063</v>
      </c>
      <c r="B5697">
        <v>52.734375</v>
      </c>
      <c r="C5697">
        <v>53.22265625</v>
      </c>
      <c r="D5697">
        <v>32749120</v>
      </c>
      <c r="E5697" t="s">
        <v>11</v>
      </c>
      <c r="F5697" t="s">
        <v>17</v>
      </c>
      <c r="G5697" t="str">
        <f>IF(OR(F5697="Jan",F5697="Feb",F5697="Mar"),"Q1",
IF(OR(F5697="Apr",F5697="May",F5697="Jun"),"Q2",
IF(OR(F5697="Jul",F5697="Aug",F5697="Sep"),"Q3",
IF(OR(F5697="Oct",F5697="Nov",F5697="Dec"),"Q4",""))))</f>
        <v>Q2</v>
      </c>
      <c r="H5697" t="str">
        <f>"Q"&amp;INT((MONTH(A5697)-1)/3)+1</f>
        <v>Q2</v>
      </c>
      <c r="I5697">
        <v>2001</v>
      </c>
      <c r="J5697" t="str">
        <f>IF(C5697&gt;B5697, "Bullish", IF(B5697&gt;C5697, "Bearish", "Neutral"))</f>
        <v>Bullish</v>
      </c>
      <c r="K5697" t="str">
        <f>IF(C5698&gt;C5697, "Buy", "")</f>
        <v/>
      </c>
      <c r="L5697" t="str">
        <f>IF(C5698&lt;C5697, "Sell", "")</f>
        <v>Sell</v>
      </c>
      <c r="V5697" s="4">
        <f t="shared" si="88"/>
        <v>-1.2619641698727781E-2</v>
      </c>
    </row>
    <row r="5698" spans="1:22" x14ac:dyDescent="0.25">
      <c r="A5698" s="1">
        <v>37062</v>
      </c>
      <c r="B5698">
        <v>53.90625</v>
      </c>
      <c r="C5698">
        <v>52.559375760000002</v>
      </c>
      <c r="D5698">
        <v>41332864</v>
      </c>
      <c r="E5698" t="s">
        <v>10</v>
      </c>
      <c r="F5698" t="s">
        <v>17</v>
      </c>
      <c r="G5698" t="str">
        <f>IF(OR(F5698="Jan",F5698="Feb",F5698="Mar"),"Q1",
IF(OR(F5698="Apr",F5698="May",F5698="Jun"),"Q2",
IF(OR(F5698="Jul",F5698="Aug",F5698="Sep"),"Q3",
IF(OR(F5698="Oct",F5698="Nov",F5698="Dec"),"Q4",""))))</f>
        <v>Q2</v>
      </c>
      <c r="H5698" t="str">
        <f>"Q"&amp;INT((MONTH(A5698)-1)/3)+1</f>
        <v>Q2</v>
      </c>
      <c r="I5698">
        <v>2001</v>
      </c>
      <c r="J5698" t="str">
        <f>IF(C5698&gt;B5698, "Bullish", IF(B5698&gt;C5698, "Bearish", "Neutral"))</f>
        <v>Bearish</v>
      </c>
      <c r="K5698" t="str">
        <f>IF(C5699&gt;C5698, "Buy", "")</f>
        <v>Buy</v>
      </c>
      <c r="L5698" t="str">
        <f>IF(C5699&lt;C5698, "Sell", "")</f>
        <v/>
      </c>
      <c r="V5698" s="4">
        <f t="shared" si="88"/>
        <v>2.8898021383323511E-2</v>
      </c>
    </row>
    <row r="5699" spans="1:22" x14ac:dyDescent="0.25">
      <c r="A5699" s="1">
        <v>37061</v>
      </c>
      <c r="B5699">
        <v>53.125</v>
      </c>
      <c r="C5699">
        <v>54.123435970000003</v>
      </c>
      <c r="D5699">
        <v>44176448</v>
      </c>
      <c r="E5699" t="s">
        <v>9</v>
      </c>
      <c r="F5699" t="s">
        <v>17</v>
      </c>
      <c r="G5699" t="str">
        <f>IF(OR(F5699="Jan",F5699="Feb",F5699="Mar"),"Q1",
IF(OR(F5699="Apr",F5699="May",F5699="Jun"),"Q2",
IF(OR(F5699="Jul",F5699="Aug",F5699="Sep"),"Q3",
IF(OR(F5699="Oct",F5699="Nov",F5699="Dec"),"Q4",""))))</f>
        <v>Q2</v>
      </c>
      <c r="H5699" t="str">
        <f>"Q"&amp;INT((MONTH(A5699)-1)/3)+1</f>
        <v>Q2</v>
      </c>
      <c r="I5699">
        <v>2001</v>
      </c>
      <c r="J5699" t="str">
        <f>IF(C5699&gt;B5699, "Bullish", IF(B5699&gt;C5699, "Bearish", "Neutral"))</f>
        <v>Bullish</v>
      </c>
      <c r="K5699" t="str">
        <f>IF(C5700&gt;C5699, "Buy", "")</f>
        <v/>
      </c>
      <c r="L5699" t="str">
        <f>IF(C5700&lt;C5699, "Sell", "")</f>
        <v>Sell</v>
      </c>
      <c r="V5699" s="4">
        <f t="shared" ref="V5699:V5762" si="89">(C5700-C5699)/C5700</f>
        <v>-3.9133616110473946E-2</v>
      </c>
    </row>
    <row r="5700" spans="1:22" x14ac:dyDescent="0.25">
      <c r="A5700" s="1">
        <v>37060</v>
      </c>
      <c r="B5700">
        <v>52.8125</v>
      </c>
      <c r="C5700">
        <v>52.085155489999998</v>
      </c>
      <c r="D5700">
        <v>50334208</v>
      </c>
      <c r="E5700" t="s">
        <v>7</v>
      </c>
      <c r="F5700" t="s">
        <v>17</v>
      </c>
      <c r="G5700" t="str">
        <f>IF(OR(F5700="Jan",F5700="Feb",F5700="Mar"),"Q1",
IF(OR(F5700="Apr",F5700="May",F5700="Jun"),"Q2",
IF(OR(F5700="Jul",F5700="Aug",F5700="Sep"),"Q3",
IF(OR(F5700="Oct",F5700="Nov",F5700="Dec"),"Q4",""))))</f>
        <v>Q2</v>
      </c>
      <c r="H5700" t="str">
        <f>"Q"&amp;INT((MONTH(A5700)-1)/3)+1</f>
        <v>Q2</v>
      </c>
      <c r="I5700">
        <v>2001</v>
      </c>
      <c r="J5700" t="str">
        <f>IF(C5700&gt;B5700, "Bullish", IF(B5700&gt;C5700, "Bearish", "Neutral"))</f>
        <v>Bearish</v>
      </c>
      <c r="K5700" t="str">
        <f>IF(C5701&gt;C5700, "Buy", "")</f>
        <v>Buy</v>
      </c>
      <c r="L5700" t="str">
        <f>IF(C5701&lt;C5700, "Sell", "")</f>
        <v/>
      </c>
      <c r="V5700" s="4">
        <f t="shared" si="89"/>
        <v>2.0912561575421353E-2</v>
      </c>
    </row>
    <row r="5701" spans="1:22" x14ac:dyDescent="0.25">
      <c r="A5701" s="1">
        <v>37057</v>
      </c>
      <c r="B5701">
        <v>59.078125</v>
      </c>
      <c r="C5701">
        <v>53.197654720000003</v>
      </c>
      <c r="D5701">
        <v>66734656</v>
      </c>
      <c r="E5701" t="s">
        <v>12</v>
      </c>
      <c r="F5701" t="s">
        <v>17</v>
      </c>
      <c r="G5701" t="str">
        <f>IF(OR(F5701="Jan",F5701="Feb",F5701="Mar"),"Q1",
IF(OR(F5701="Apr",F5701="May",F5701="Jun"),"Q2",
IF(OR(F5701="Jul",F5701="Aug",F5701="Sep"),"Q3",
IF(OR(F5701="Oct",F5701="Nov",F5701="Dec"),"Q4",""))))</f>
        <v>Q2</v>
      </c>
      <c r="H5701" t="str">
        <f>"Q"&amp;INT((MONTH(A5701)-1)/3)+1</f>
        <v>Q2</v>
      </c>
      <c r="I5701">
        <v>2001</v>
      </c>
      <c r="J5701" t="str">
        <f>IF(C5701&gt;B5701, "Bullish", IF(B5701&gt;C5701, "Bearish", "Neutral"))</f>
        <v>Bearish</v>
      </c>
      <c r="K5701" t="str">
        <f>IF(C5702&gt;C5701, "Buy", "")</f>
        <v>Buy</v>
      </c>
      <c r="L5701" t="str">
        <f>IF(C5702&lt;C5701, "Sell", "")</f>
        <v/>
      </c>
      <c r="V5701" s="4">
        <f t="shared" si="89"/>
        <v>0.1042045029464327</v>
      </c>
    </row>
    <row r="5702" spans="1:22" x14ac:dyDescent="0.25">
      <c r="A5702" s="1">
        <v>37056</v>
      </c>
      <c r="B5702">
        <v>59.557029720000003</v>
      </c>
      <c r="C5702">
        <v>59.385936739999998</v>
      </c>
      <c r="D5702">
        <v>28833856</v>
      </c>
      <c r="E5702" t="s">
        <v>11</v>
      </c>
      <c r="F5702" t="s">
        <v>17</v>
      </c>
      <c r="G5702" t="str">
        <f>IF(OR(F5702="Jan",F5702="Feb",F5702="Mar"),"Q1",
IF(OR(F5702="Apr",F5702="May",F5702="Jun"),"Q2",
IF(OR(F5702="Jul",F5702="Aug",F5702="Sep"),"Q3",
IF(OR(F5702="Oct",F5702="Nov",F5702="Dec"),"Q4",""))))</f>
        <v>Q2</v>
      </c>
      <c r="H5702" t="str">
        <f>"Q"&amp;INT((MONTH(A5702)-1)/3)+1</f>
        <v>Q2</v>
      </c>
      <c r="I5702">
        <v>2001</v>
      </c>
      <c r="J5702" t="str">
        <f>IF(C5702&gt;B5702, "Bullish", IF(B5702&gt;C5702, "Bearish", "Neutral"))</f>
        <v>Bearish</v>
      </c>
      <c r="K5702" t="str">
        <f>IF(C5703&gt;C5702, "Buy", "")</f>
        <v>Buy</v>
      </c>
      <c r="L5702" t="str">
        <f>IF(C5703&lt;C5702, "Sell", "")</f>
        <v/>
      </c>
      <c r="V5702" s="4">
        <f t="shared" si="89"/>
        <v>9.4218292707336539E-3</v>
      </c>
    </row>
    <row r="5703" spans="1:22" x14ac:dyDescent="0.25">
      <c r="A5703" s="1">
        <v>37055</v>
      </c>
      <c r="B5703">
        <v>60.15625</v>
      </c>
      <c r="C5703">
        <v>59.950782779999997</v>
      </c>
      <c r="D5703">
        <v>30776768</v>
      </c>
      <c r="E5703" t="s">
        <v>10</v>
      </c>
      <c r="F5703" t="s">
        <v>17</v>
      </c>
      <c r="G5703" t="str">
        <f>IF(OR(F5703="Jan",F5703="Feb",F5703="Mar"),"Q1",
IF(OR(F5703="Apr",F5703="May",F5703="Jun"),"Q2",
IF(OR(F5703="Jul",F5703="Aug",F5703="Sep"),"Q3",
IF(OR(F5703="Oct",F5703="Nov",F5703="Dec"),"Q4",""))))</f>
        <v>Q2</v>
      </c>
      <c r="H5703" t="str">
        <f>"Q"&amp;INT((MONTH(A5703)-1)/3)+1</f>
        <v>Q2</v>
      </c>
      <c r="I5703">
        <v>2001</v>
      </c>
      <c r="J5703" t="str">
        <f>IF(C5703&gt;B5703, "Bullish", IF(B5703&gt;C5703, "Bearish", "Neutral"))</f>
        <v>Bearish</v>
      </c>
      <c r="K5703" t="str">
        <f>IF(C5704&gt;C5703, "Buy", "")</f>
        <v/>
      </c>
      <c r="L5703" t="str">
        <f>IF(C5704&lt;C5703, "Sell", "")</f>
        <v>Sell</v>
      </c>
      <c r="V5703" s="4">
        <f t="shared" si="89"/>
        <v>-4.5637520452820386E-4</v>
      </c>
    </row>
    <row r="5704" spans="1:22" x14ac:dyDescent="0.25">
      <c r="A5704" s="1">
        <v>37054</v>
      </c>
      <c r="B5704">
        <v>59.234375</v>
      </c>
      <c r="C5704">
        <v>59.923435210000001</v>
      </c>
      <c r="D5704">
        <v>26409152</v>
      </c>
      <c r="E5704" t="s">
        <v>9</v>
      </c>
      <c r="F5704" t="s">
        <v>17</v>
      </c>
      <c r="G5704" t="str">
        <f>IF(OR(F5704="Jan",F5704="Feb",F5704="Mar"),"Q1",
IF(OR(F5704="Apr",F5704="May",F5704="Jun"),"Q2",
IF(OR(F5704="Jul",F5704="Aug",F5704="Sep"),"Q3",
IF(OR(F5704="Oct",F5704="Nov",F5704="Dec"),"Q4",""))))</f>
        <v>Q2</v>
      </c>
      <c r="H5704" t="str">
        <f>"Q"&amp;INT((MONTH(A5704)-1)/3)+1</f>
        <v>Q2</v>
      </c>
      <c r="I5704">
        <v>2001</v>
      </c>
      <c r="J5704" t="str">
        <f>IF(C5704&gt;B5704, "Bullish", IF(B5704&gt;C5704, "Bearish", "Neutral"))</f>
        <v>Bullish</v>
      </c>
      <c r="K5704" t="str">
        <f>IF(C5705&gt;C5704, "Buy", "")</f>
        <v/>
      </c>
      <c r="L5704" t="str">
        <f>IF(C5705&lt;C5704, "Sell", "")</f>
        <v>Sell</v>
      </c>
      <c r="V5704" s="4">
        <f t="shared" si="89"/>
        <v>-7.1430321330511809E-3</v>
      </c>
    </row>
    <row r="5705" spans="1:22" x14ac:dyDescent="0.25">
      <c r="A5705" s="1">
        <v>37053</v>
      </c>
      <c r="B5705">
        <v>61.21875</v>
      </c>
      <c r="C5705">
        <v>59.498435970000003</v>
      </c>
      <c r="D5705">
        <v>27544128</v>
      </c>
      <c r="E5705" t="s">
        <v>7</v>
      </c>
      <c r="F5705" t="s">
        <v>17</v>
      </c>
      <c r="G5705" t="str">
        <f>IF(OR(F5705="Jan",F5705="Feb",F5705="Mar"),"Q1",
IF(OR(F5705="Apr",F5705="May",F5705="Jun"),"Q2",
IF(OR(F5705="Jul",F5705="Aug",F5705="Sep"),"Q3",
IF(OR(F5705="Oct",F5705="Nov",F5705="Dec"),"Q4",""))))</f>
        <v>Q2</v>
      </c>
      <c r="H5705" t="str">
        <f>"Q"&amp;INT((MONTH(A5705)-1)/3)+1</f>
        <v>Q2</v>
      </c>
      <c r="I5705">
        <v>2001</v>
      </c>
      <c r="J5705" t="str">
        <f>IF(C5705&gt;B5705, "Bullish", IF(B5705&gt;C5705, "Bearish", "Neutral"))</f>
        <v>Bearish</v>
      </c>
      <c r="K5705" t="str">
        <f>IF(C5706&gt;C5705, "Buy", "")</f>
        <v>Buy</v>
      </c>
      <c r="L5705" t="str">
        <f>IF(C5706&lt;C5705, "Sell", "")</f>
        <v/>
      </c>
      <c r="V5705" s="4">
        <f t="shared" si="89"/>
        <v>3.4189781353638544E-2</v>
      </c>
    </row>
    <row r="5706" spans="1:22" x14ac:dyDescent="0.25">
      <c r="A5706" s="1">
        <v>37050</v>
      </c>
      <c r="B5706">
        <v>60.921875</v>
      </c>
      <c r="C5706">
        <v>61.604686739999998</v>
      </c>
      <c r="D5706">
        <v>36826752</v>
      </c>
      <c r="E5706" t="s">
        <v>12</v>
      </c>
      <c r="F5706" t="s">
        <v>17</v>
      </c>
      <c r="G5706" t="str">
        <f>IF(OR(F5706="Jan",F5706="Feb",F5706="Mar"),"Q1",
IF(OR(F5706="Apr",F5706="May",F5706="Jun"),"Q2",
IF(OR(F5706="Jul",F5706="Aug",F5706="Sep"),"Q3",
IF(OR(F5706="Oct",F5706="Nov",F5706="Dec"),"Q4",""))))</f>
        <v>Q2</v>
      </c>
      <c r="H5706" t="str">
        <f>"Q"&amp;INT((MONTH(A5706)-1)/3)+1</f>
        <v>Q2</v>
      </c>
      <c r="I5706">
        <v>2001</v>
      </c>
      <c r="J5706" t="str">
        <f>IF(C5706&gt;B5706, "Bullish", IF(B5706&gt;C5706, "Bearish", "Neutral"))</f>
        <v>Bullish</v>
      </c>
      <c r="K5706" t="str">
        <f>IF(C5707&gt;C5706, "Buy", "")</f>
        <v/>
      </c>
      <c r="L5706" t="str">
        <f>IF(C5707&lt;C5706, "Sell", "")</f>
        <v>Sell</v>
      </c>
      <c r="V5706" s="4">
        <f t="shared" si="89"/>
        <v>-1.9509975139957305E-2</v>
      </c>
    </row>
    <row r="5707" spans="1:22" x14ac:dyDescent="0.25">
      <c r="A5707" s="1">
        <v>37049</v>
      </c>
      <c r="B5707">
        <v>59.0625</v>
      </c>
      <c r="C5707">
        <v>60.42578125</v>
      </c>
      <c r="D5707">
        <v>36873792</v>
      </c>
      <c r="E5707" t="s">
        <v>11</v>
      </c>
      <c r="F5707" t="s">
        <v>17</v>
      </c>
      <c r="G5707" t="str">
        <f>IF(OR(F5707="Jan",F5707="Feb",F5707="Mar"),"Q1",
IF(OR(F5707="Apr",F5707="May",F5707="Jun"),"Q2",
IF(OR(F5707="Jul",F5707="Aug",F5707="Sep"),"Q3",
IF(OR(F5707="Oct",F5707="Nov",F5707="Dec"),"Q4",""))))</f>
        <v>Q2</v>
      </c>
      <c r="H5707" t="str">
        <f>"Q"&amp;INT((MONTH(A5707)-1)/3)+1</f>
        <v>Q2</v>
      </c>
      <c r="I5707">
        <v>2001</v>
      </c>
      <c r="J5707" t="str">
        <f>IF(C5707&gt;B5707, "Bullish", IF(B5707&gt;C5707, "Bearish", "Neutral"))</f>
        <v>Bullish</v>
      </c>
      <c r="K5707" t="str">
        <f>IF(C5708&gt;C5707, "Buy", "")</f>
        <v/>
      </c>
      <c r="L5707" t="str">
        <f>IF(C5708&lt;C5707, "Sell", "")</f>
        <v>Sell</v>
      </c>
      <c r="V5707" s="4">
        <f t="shared" si="89"/>
        <v>-1.6173121745450443E-2</v>
      </c>
    </row>
    <row r="5708" spans="1:22" x14ac:dyDescent="0.25">
      <c r="A5708" s="1">
        <v>37048</v>
      </c>
      <c r="B5708">
        <v>62.421875</v>
      </c>
      <c r="C5708">
        <v>59.464061739999998</v>
      </c>
      <c r="D5708">
        <v>27025280</v>
      </c>
      <c r="E5708" t="s">
        <v>10</v>
      </c>
      <c r="F5708" t="s">
        <v>17</v>
      </c>
      <c r="G5708" t="str">
        <f>IF(OR(F5708="Jan",F5708="Feb",F5708="Mar"),"Q1",
IF(OR(F5708="Apr",F5708="May",F5708="Jun"),"Q2",
IF(OR(F5708="Jul",F5708="Aug",F5708="Sep"),"Q3",
IF(OR(F5708="Oct",F5708="Nov",F5708="Dec"),"Q4",""))))</f>
        <v>Q2</v>
      </c>
      <c r="H5708" t="str">
        <f>"Q"&amp;INT((MONTH(A5708)-1)/3)+1</f>
        <v>Q2</v>
      </c>
      <c r="I5708">
        <v>2001</v>
      </c>
      <c r="J5708" t="str">
        <f>IF(C5708&gt;B5708, "Bullish", IF(B5708&gt;C5708, "Bearish", "Neutral"))</f>
        <v>Bearish</v>
      </c>
      <c r="K5708" t="str">
        <f>IF(C5709&gt;C5708, "Buy", "")</f>
        <v/>
      </c>
      <c r="L5708" t="str">
        <f>IF(C5709&lt;C5708, "Sell", "")</f>
        <v>Sell</v>
      </c>
      <c r="V5708" s="4">
        <f t="shared" si="89"/>
        <v>-3.5202706595991121E-3</v>
      </c>
    </row>
    <row r="5709" spans="1:22" x14ac:dyDescent="0.25">
      <c r="A5709" s="1">
        <v>37047</v>
      </c>
      <c r="B5709">
        <v>56.25</v>
      </c>
      <c r="C5709">
        <v>59.255466460000001</v>
      </c>
      <c r="D5709">
        <v>48417472</v>
      </c>
      <c r="E5709" t="s">
        <v>9</v>
      </c>
      <c r="F5709" t="s">
        <v>17</v>
      </c>
      <c r="G5709" t="str">
        <f>IF(OR(F5709="Jan",F5709="Feb",F5709="Mar"),"Q1",
IF(OR(F5709="Apr",F5709="May",F5709="Jun"),"Q2",
IF(OR(F5709="Jul",F5709="Aug",F5709="Sep"),"Q3",
IF(OR(F5709="Oct",F5709="Nov",F5709="Dec"),"Q4",""))))</f>
        <v>Q2</v>
      </c>
      <c r="H5709" t="str">
        <f>"Q"&amp;INT((MONTH(A5709)-1)/3)+1</f>
        <v>Q2</v>
      </c>
      <c r="I5709">
        <v>2001</v>
      </c>
      <c r="J5709" t="str">
        <f>IF(C5709&gt;B5709, "Bullish", IF(B5709&gt;C5709, "Bearish", "Neutral"))</f>
        <v>Bullish</v>
      </c>
      <c r="K5709" t="str">
        <f>IF(C5710&gt;C5709, "Buy", "")</f>
        <v/>
      </c>
      <c r="L5709" t="str">
        <f>IF(C5710&lt;C5709, "Sell", "")</f>
        <v>Sell</v>
      </c>
      <c r="V5709" s="4">
        <f t="shared" si="89"/>
        <v>-4.8232997718817838E-2</v>
      </c>
    </row>
    <row r="5710" spans="1:22" x14ac:dyDescent="0.25">
      <c r="A5710" s="1">
        <v>37046</v>
      </c>
      <c r="B5710">
        <v>59.0625</v>
      </c>
      <c r="C5710">
        <v>56.528907779999997</v>
      </c>
      <c r="D5710">
        <v>29582400</v>
      </c>
      <c r="E5710" t="s">
        <v>7</v>
      </c>
      <c r="F5710" t="s">
        <v>17</v>
      </c>
      <c r="G5710" t="str">
        <f>IF(OR(F5710="Jan",F5710="Feb",F5710="Mar"),"Q1",
IF(OR(F5710="Apr",F5710="May",F5710="Jun"),"Q2",
IF(OR(F5710="Jul",F5710="Aug",F5710="Sep"),"Q3",
IF(OR(F5710="Oct",F5710="Nov",F5710="Dec"),"Q4",""))))</f>
        <v>Q2</v>
      </c>
      <c r="H5710" t="str">
        <f>"Q"&amp;INT((MONTH(A5710)-1)/3)+1</f>
        <v>Q2</v>
      </c>
      <c r="I5710">
        <v>2001</v>
      </c>
      <c r="J5710" t="str">
        <f>IF(C5710&gt;B5710, "Bullish", IF(B5710&gt;C5710, "Bearish", "Neutral"))</f>
        <v>Bearish</v>
      </c>
      <c r="K5710" t="str">
        <f>IF(C5711&gt;C5710, "Buy", "")</f>
        <v>Buy</v>
      </c>
      <c r="L5710" t="str">
        <f>IF(C5711&lt;C5710, "Sell", "")</f>
        <v/>
      </c>
      <c r="V5710" s="4">
        <f t="shared" si="89"/>
        <v>3.683239849622702E-2</v>
      </c>
    </row>
    <row r="5711" spans="1:22" x14ac:dyDescent="0.25">
      <c r="A5711" s="1">
        <v>37043</v>
      </c>
      <c r="B5711">
        <v>59.140625</v>
      </c>
      <c r="C5711">
        <v>58.690624239999998</v>
      </c>
      <c r="D5711">
        <v>28304768</v>
      </c>
      <c r="E5711" t="s">
        <v>12</v>
      </c>
      <c r="F5711" t="s">
        <v>17</v>
      </c>
      <c r="G5711" t="str">
        <f>IF(OR(F5711="Jan",F5711="Feb",F5711="Mar"),"Q1",
IF(OR(F5711="Apr",F5711="May",F5711="Jun"),"Q2",
IF(OR(F5711="Jul",F5711="Aug",F5711="Sep"),"Q3",
IF(OR(F5711="Oct",F5711="Nov",F5711="Dec"),"Q4",""))))</f>
        <v>Q2</v>
      </c>
      <c r="H5711" t="str">
        <f>"Q"&amp;INT((MONTH(A5711)-1)/3)+1</f>
        <v>Q2</v>
      </c>
      <c r="I5711">
        <v>2001</v>
      </c>
      <c r="J5711" t="str">
        <f>IF(C5711&gt;B5711, "Bullish", IF(B5711&gt;C5711, "Bearish", "Neutral"))</f>
        <v>Bearish</v>
      </c>
      <c r="K5711" t="str">
        <f>IF(C5712&gt;C5711, "Buy", "")</f>
        <v>Buy</v>
      </c>
      <c r="L5711" t="str">
        <f>IF(C5712&lt;C5711, "Sell", "")</f>
        <v/>
      </c>
      <c r="V5711" s="4">
        <f t="shared" si="89"/>
        <v>4.2679789710271532E-3</v>
      </c>
    </row>
    <row r="5712" spans="1:22" x14ac:dyDescent="0.25">
      <c r="A5712" s="1">
        <v>37042</v>
      </c>
      <c r="B5712">
        <v>58.59375</v>
      </c>
      <c r="C5712">
        <v>58.942188260000002</v>
      </c>
      <c r="D5712">
        <v>33537984</v>
      </c>
      <c r="E5712" t="s">
        <v>11</v>
      </c>
      <c r="F5712" t="s">
        <v>16</v>
      </c>
      <c r="G5712" t="str">
        <f>IF(OR(F5712="Jan",F5712="Feb",F5712="Mar"),"Q1",
IF(OR(F5712="Apr",F5712="May",F5712="Jun"),"Q2",
IF(OR(F5712="Jul",F5712="Aug",F5712="Sep"),"Q3",
IF(OR(F5712="Oct",F5712="Nov",F5712="Dec"),"Q4",""))))</f>
        <v>Q2</v>
      </c>
      <c r="H5712" t="str">
        <f>"Q"&amp;INT((MONTH(A5712)-1)/3)+1</f>
        <v>Q2</v>
      </c>
      <c r="I5712">
        <v>2001</v>
      </c>
      <c r="J5712" t="str">
        <f>IF(C5712&gt;B5712, "Bullish", IF(B5712&gt;C5712, "Bearish", "Neutral"))</f>
        <v>Bullish</v>
      </c>
      <c r="K5712" t="str">
        <f>IF(C5713&gt;C5712, "Buy", "")</f>
        <v>Buy</v>
      </c>
      <c r="L5712" t="str">
        <f>IF(C5713&lt;C5712, "Sell", "")</f>
        <v/>
      </c>
      <c r="V5712" s="4">
        <f t="shared" si="89"/>
        <v>3.9760710540918898E-2</v>
      </c>
    </row>
    <row r="5713" spans="1:22" x14ac:dyDescent="0.25">
      <c r="A5713" s="1">
        <v>37041</v>
      </c>
      <c r="B5713">
        <v>65.3125</v>
      </c>
      <c r="C5713">
        <v>61.3828125</v>
      </c>
      <c r="D5713">
        <v>40161728</v>
      </c>
      <c r="E5713" t="s">
        <v>10</v>
      </c>
      <c r="F5713" t="s">
        <v>16</v>
      </c>
      <c r="G5713" t="str">
        <f>IF(OR(F5713="Jan",F5713="Feb",F5713="Mar"),"Q1",
IF(OR(F5713="Apr",F5713="May",F5713="Jun"),"Q2",
IF(OR(F5713="Jul",F5713="Aug",F5713="Sep"),"Q3",
IF(OR(F5713="Oct",F5713="Nov",F5713="Dec"),"Q4",""))))</f>
        <v>Q2</v>
      </c>
      <c r="H5713" t="str">
        <f>"Q"&amp;INT((MONTH(A5713)-1)/3)+1</f>
        <v>Q2</v>
      </c>
      <c r="I5713">
        <v>2001</v>
      </c>
      <c r="J5713" t="str">
        <f>IF(C5713&gt;B5713, "Bullish", IF(B5713&gt;C5713, "Bearish", "Neutral"))</f>
        <v>Bearish</v>
      </c>
      <c r="K5713" t="str">
        <f>IF(C5714&gt;C5713, "Buy", "")</f>
        <v>Buy</v>
      </c>
      <c r="L5713" t="str">
        <f>IF(C5714&lt;C5713, "Sell", "")</f>
        <v/>
      </c>
      <c r="V5713" s="4">
        <f t="shared" si="89"/>
        <v>7.4874349299892159E-2</v>
      </c>
    </row>
    <row r="5714" spans="1:22" x14ac:dyDescent="0.25">
      <c r="A5714" s="1">
        <v>37040</v>
      </c>
      <c r="B5714">
        <v>67.171875</v>
      </c>
      <c r="C5714">
        <v>66.350784300000001</v>
      </c>
      <c r="D5714">
        <v>18814912</v>
      </c>
      <c r="E5714" t="s">
        <v>9</v>
      </c>
      <c r="F5714" t="s">
        <v>16</v>
      </c>
      <c r="G5714" t="str">
        <f>IF(OR(F5714="Jan",F5714="Feb",F5714="Mar"),"Q1",
IF(OR(F5714="Apr",F5714="May",F5714="Jun"),"Q2",
IF(OR(F5714="Jul",F5714="Aug",F5714="Sep"),"Q3",
IF(OR(F5714="Oct",F5714="Nov",F5714="Dec"),"Q4",""))))</f>
        <v>Q2</v>
      </c>
      <c r="H5714" t="str">
        <f>"Q"&amp;INT((MONTH(A5714)-1)/3)+1</f>
        <v>Q2</v>
      </c>
      <c r="I5714">
        <v>2001</v>
      </c>
      <c r="J5714" t="str">
        <f>IF(C5714&gt;B5714, "Bullish", IF(B5714&gt;C5714, "Bearish", "Neutral"))</f>
        <v>Bearish</v>
      </c>
      <c r="K5714" t="str">
        <f>IF(C5715&gt;C5714, "Buy", "")</f>
        <v>Buy</v>
      </c>
      <c r="L5714" t="str">
        <f>IF(C5715&lt;C5714, "Sell", "")</f>
        <v/>
      </c>
      <c r="V5714" s="4">
        <f t="shared" si="89"/>
        <v>8.7651271708683344E-3</v>
      </c>
    </row>
    <row r="5715" spans="1:22" x14ac:dyDescent="0.25">
      <c r="A5715" s="1">
        <v>37039</v>
      </c>
      <c r="B5715">
        <v>65.388282779999997</v>
      </c>
      <c r="C5715">
        <v>66.9375</v>
      </c>
      <c r="D5715">
        <v>30142272</v>
      </c>
      <c r="E5715" t="s">
        <v>7</v>
      </c>
      <c r="F5715" t="s">
        <v>16</v>
      </c>
      <c r="G5715" t="str">
        <f>IF(OR(F5715="Jan",F5715="Feb",F5715="Mar"),"Q1",
IF(OR(F5715="Apr",F5715="May",F5715="Jun"),"Q2",
IF(OR(F5715="Jul",F5715="Aug",F5715="Sep"),"Q3",
IF(OR(F5715="Oct",F5715="Nov",F5715="Dec"),"Q4",""))))</f>
        <v>Q2</v>
      </c>
      <c r="H5715" t="str">
        <f>"Q"&amp;INT((MONTH(A5715)-1)/3)+1</f>
        <v>Q2</v>
      </c>
      <c r="I5715">
        <v>2001</v>
      </c>
      <c r="J5715" t="str">
        <f>IF(C5715&gt;B5715, "Bullish", IF(B5715&gt;C5715, "Bearish", "Neutral"))</f>
        <v>Bullish</v>
      </c>
      <c r="K5715" t="str">
        <f>IF(C5716&gt;C5715, "Buy", "")</f>
        <v/>
      </c>
      <c r="L5715" t="str">
        <f>IF(C5716&lt;C5715, "Sell", "")</f>
        <v>Sell</v>
      </c>
      <c r="V5715" s="4">
        <f t="shared" si="89"/>
        <v>-2.6034105401254382E-2</v>
      </c>
    </row>
    <row r="5716" spans="1:22" x14ac:dyDescent="0.25">
      <c r="A5716" s="1">
        <v>37036</v>
      </c>
      <c r="B5716">
        <v>65.159378050000001</v>
      </c>
      <c r="C5716">
        <v>65.239059449999999</v>
      </c>
      <c r="D5716">
        <v>26164032</v>
      </c>
      <c r="E5716" t="s">
        <v>12</v>
      </c>
      <c r="F5716" t="s">
        <v>16</v>
      </c>
      <c r="G5716" t="str">
        <f>IF(OR(F5716="Jan",F5716="Feb",F5716="Mar"),"Q1",
IF(OR(F5716="Apr",F5716="May",F5716="Jun"),"Q2",
IF(OR(F5716="Jul",F5716="Aug",F5716="Sep"),"Q3",
IF(OR(F5716="Oct",F5716="Nov",F5716="Dec"),"Q4",""))))</f>
        <v>Q2</v>
      </c>
      <c r="H5716" t="str">
        <f>"Q"&amp;INT((MONTH(A5716)-1)/3)+1</f>
        <v>Q2</v>
      </c>
      <c r="I5716">
        <v>2001</v>
      </c>
      <c r="J5716" t="str">
        <f>IF(C5716&gt;B5716, "Bullish", IF(B5716&gt;C5716, "Bearish", "Neutral"))</f>
        <v>Bullish</v>
      </c>
      <c r="K5716" t="str">
        <f>IF(C5717&gt;C5716, "Buy", "")</f>
        <v/>
      </c>
      <c r="L5716" t="str">
        <f>IF(C5717&lt;C5716, "Sell", "")</f>
        <v>Sell</v>
      </c>
      <c r="V5716" s="4">
        <f t="shared" si="89"/>
        <v>-3.5089309287034817E-3</v>
      </c>
    </row>
    <row r="5717" spans="1:22" x14ac:dyDescent="0.25">
      <c r="A5717" s="1">
        <v>37035</v>
      </c>
      <c r="B5717">
        <v>65.626564029999997</v>
      </c>
      <c r="C5717">
        <v>65.010940550000001</v>
      </c>
      <c r="D5717">
        <v>37843072</v>
      </c>
      <c r="E5717" t="s">
        <v>11</v>
      </c>
      <c r="F5717" t="s">
        <v>16</v>
      </c>
      <c r="G5717" t="str">
        <f>IF(OR(F5717="Jan",F5717="Feb",F5717="Mar"),"Q1",
IF(OR(F5717="Apr",F5717="May",F5717="Jun"),"Q2",
IF(OR(F5717="Jul",F5717="Aug",F5717="Sep"),"Q3",
IF(OR(F5717="Oct",F5717="Nov",F5717="Dec"),"Q4",""))))</f>
        <v>Q2</v>
      </c>
      <c r="H5717" t="str">
        <f>"Q"&amp;INT((MONTH(A5717)-1)/3)+1</f>
        <v>Q2</v>
      </c>
      <c r="I5717">
        <v>2001</v>
      </c>
      <c r="J5717" t="str">
        <f>IF(C5717&gt;B5717, "Bullish", IF(B5717&gt;C5717, "Bearish", "Neutral"))</f>
        <v>Bearish</v>
      </c>
      <c r="K5717" t="str">
        <f>IF(C5718&gt;C5717, "Buy", "")</f>
        <v>Buy</v>
      </c>
      <c r="L5717" t="str">
        <f>IF(C5718&lt;C5717, "Sell", "")</f>
        <v/>
      </c>
      <c r="V5717" s="4">
        <f t="shared" si="89"/>
        <v>1.4612473548421165E-2</v>
      </c>
    </row>
    <row r="5718" spans="1:22" x14ac:dyDescent="0.25">
      <c r="A5718" s="1">
        <v>37034</v>
      </c>
      <c r="B5718">
        <v>62.015625</v>
      </c>
      <c r="C5718">
        <v>65.974998470000003</v>
      </c>
      <c r="D5718">
        <v>55238144</v>
      </c>
      <c r="E5718" t="s">
        <v>10</v>
      </c>
      <c r="F5718" t="s">
        <v>16</v>
      </c>
      <c r="G5718" t="str">
        <f>IF(OR(F5718="Jan",F5718="Feb",F5718="Mar"),"Q1",
IF(OR(F5718="Apr",F5718="May",F5718="Jun"),"Q2",
IF(OR(F5718="Jul",F5718="Aug",F5718="Sep"),"Q3",
IF(OR(F5718="Oct",F5718="Nov",F5718="Dec"),"Q4",""))))</f>
        <v>Q2</v>
      </c>
      <c r="H5718" t="str">
        <f>"Q"&amp;INT((MONTH(A5718)-1)/3)+1</f>
        <v>Q2</v>
      </c>
      <c r="I5718">
        <v>2001</v>
      </c>
      <c r="J5718" t="str">
        <f>IF(C5718&gt;B5718, "Bullish", IF(B5718&gt;C5718, "Bearish", "Neutral"))</f>
        <v>Bullish</v>
      </c>
      <c r="K5718" t="str">
        <f>IF(C5719&gt;C5718, "Buy", "")</f>
        <v/>
      </c>
      <c r="L5718" t="str">
        <f>IF(C5719&lt;C5718, "Sell", "")</f>
        <v>Sell</v>
      </c>
      <c r="V5718" s="4">
        <f t="shared" si="89"/>
        <v>-6.2666735323986186E-2</v>
      </c>
    </row>
    <row r="5719" spans="1:22" x14ac:dyDescent="0.25">
      <c r="A5719" s="1">
        <v>37033</v>
      </c>
      <c r="B5719">
        <v>61.703125</v>
      </c>
      <c r="C5719">
        <v>62.084373470000003</v>
      </c>
      <c r="D5719">
        <v>23764224</v>
      </c>
      <c r="E5719" t="s">
        <v>9</v>
      </c>
      <c r="F5719" t="s">
        <v>16</v>
      </c>
      <c r="G5719" t="str">
        <f>IF(OR(F5719="Jan",F5719="Feb",F5719="Mar"),"Q1",
IF(OR(F5719="Apr",F5719="May",F5719="Jun"),"Q2",
IF(OR(F5719="Jul",F5719="Aug",F5719="Sep"),"Q3",
IF(OR(F5719="Oct",F5719="Nov",F5719="Dec"),"Q4",""))))</f>
        <v>Q2</v>
      </c>
      <c r="H5719" t="str">
        <f>"Q"&amp;INT((MONTH(A5719)-1)/3)+1</f>
        <v>Q2</v>
      </c>
      <c r="I5719">
        <v>2001</v>
      </c>
      <c r="J5719" t="str">
        <f>IF(C5719&gt;B5719, "Bullish", IF(B5719&gt;C5719, "Bearish", "Neutral"))</f>
        <v>Bullish</v>
      </c>
      <c r="K5719" t="str">
        <f>IF(C5720&gt;C5719, "Buy", "")</f>
        <v/>
      </c>
      <c r="L5719" t="str">
        <f>IF(C5720&lt;C5719, "Sell", "")</f>
        <v>Sell</v>
      </c>
      <c r="V5719" s="4">
        <f t="shared" si="89"/>
        <v>-5.0843227664732248E-3</v>
      </c>
    </row>
    <row r="5720" spans="1:22" x14ac:dyDescent="0.25">
      <c r="A5720" s="1">
        <v>37032</v>
      </c>
      <c r="B5720">
        <v>62.03125</v>
      </c>
      <c r="C5720">
        <v>61.770313260000002</v>
      </c>
      <c r="D5720">
        <v>19321984</v>
      </c>
      <c r="E5720" t="s">
        <v>7</v>
      </c>
      <c r="F5720" t="s">
        <v>16</v>
      </c>
      <c r="G5720" t="str">
        <f>IF(OR(F5720="Jan",F5720="Feb",F5720="Mar"),"Q1",
IF(OR(F5720="Apr",F5720="May",F5720="Jun"),"Q2",
IF(OR(F5720="Jul",F5720="Aug",F5720="Sep"),"Q3",
IF(OR(F5720="Oct",F5720="Nov",F5720="Dec"),"Q4",""))))</f>
        <v>Q2</v>
      </c>
      <c r="H5720" t="str">
        <f>"Q"&amp;INT((MONTH(A5720)-1)/3)+1</f>
        <v>Q2</v>
      </c>
      <c r="I5720">
        <v>2001</v>
      </c>
      <c r="J5720" t="str">
        <f>IF(C5720&gt;B5720, "Bullish", IF(B5720&gt;C5720, "Bearish", "Neutral"))</f>
        <v>Bearish</v>
      </c>
      <c r="K5720" t="str">
        <f>IF(C5721&gt;C5720, "Buy", "")</f>
        <v/>
      </c>
      <c r="L5720" t="str">
        <f>IF(C5721&lt;C5720, "Sell", "")</f>
        <v>Sell</v>
      </c>
      <c r="V5720" s="4">
        <f t="shared" si="89"/>
        <v>-1.202973228523732E-3</v>
      </c>
    </row>
    <row r="5721" spans="1:22" x14ac:dyDescent="0.25">
      <c r="A5721" s="1">
        <v>37029</v>
      </c>
      <c r="B5721">
        <v>61.546875</v>
      </c>
      <c r="C5721">
        <v>61.696094510000002</v>
      </c>
      <c r="D5721">
        <v>34144768</v>
      </c>
      <c r="E5721" t="s">
        <v>12</v>
      </c>
      <c r="F5721" t="s">
        <v>16</v>
      </c>
      <c r="G5721" t="str">
        <f>IF(OR(F5721="Jan",F5721="Feb",F5721="Mar"),"Q1",
IF(OR(F5721="Apr",F5721="May",F5721="Jun"),"Q2",
IF(OR(F5721="Jul",F5721="Aug",F5721="Sep"),"Q3",
IF(OR(F5721="Oct",F5721="Nov",F5721="Dec"),"Q4",""))))</f>
        <v>Q2</v>
      </c>
      <c r="H5721" t="str">
        <f>"Q"&amp;INT((MONTH(A5721)-1)/3)+1</f>
        <v>Q2</v>
      </c>
      <c r="I5721">
        <v>2001</v>
      </c>
      <c r="J5721" t="str">
        <f>IF(C5721&gt;B5721, "Bullish", IF(B5721&gt;C5721, "Bearish", "Neutral"))</f>
        <v>Bullish</v>
      </c>
      <c r="K5721" t="str">
        <f>IF(C5722&gt;C5721, "Buy", "")</f>
        <v/>
      </c>
      <c r="L5721" t="str">
        <f>IF(C5722&lt;C5721, "Sell", "")</f>
        <v>Sell</v>
      </c>
      <c r="V5721" s="4">
        <f t="shared" si="89"/>
        <v>-1.246172332623199E-2</v>
      </c>
    </row>
    <row r="5722" spans="1:22" x14ac:dyDescent="0.25">
      <c r="A5722" s="1">
        <v>37028</v>
      </c>
      <c r="B5722">
        <v>59.375</v>
      </c>
      <c r="C5722">
        <v>60.936717989999998</v>
      </c>
      <c r="D5722">
        <v>28624640</v>
      </c>
      <c r="E5722" t="s">
        <v>11</v>
      </c>
      <c r="F5722" t="s">
        <v>16</v>
      </c>
      <c r="G5722" t="str">
        <f>IF(OR(F5722="Jan",F5722="Feb",F5722="Mar"),"Q1",
IF(OR(F5722="Apr",F5722="May",F5722="Jun"),"Q2",
IF(OR(F5722="Jul",F5722="Aug",F5722="Sep"),"Q3",
IF(OR(F5722="Oct",F5722="Nov",F5722="Dec"),"Q4",""))))</f>
        <v>Q2</v>
      </c>
      <c r="H5722" t="str">
        <f>"Q"&amp;INT((MONTH(A5722)-1)/3)+1</f>
        <v>Q2</v>
      </c>
      <c r="I5722">
        <v>2001</v>
      </c>
      <c r="J5722" t="str">
        <f>IF(C5722&gt;B5722, "Bullish", IF(B5722&gt;C5722, "Bearish", "Neutral"))</f>
        <v>Bullish</v>
      </c>
      <c r="K5722" t="str">
        <f>IF(C5723&gt;C5722, "Buy", "")</f>
        <v/>
      </c>
      <c r="L5722" t="str">
        <f>IF(C5723&lt;C5722, "Sell", "")</f>
        <v>Sell</v>
      </c>
      <c r="V5722" s="4">
        <f t="shared" si="89"/>
        <v>-2.015486966793914E-2</v>
      </c>
    </row>
    <row r="5723" spans="1:22" x14ac:dyDescent="0.25">
      <c r="A5723" s="1">
        <v>37027</v>
      </c>
      <c r="B5723">
        <v>61.546875</v>
      </c>
      <c r="C5723">
        <v>59.732810970000003</v>
      </c>
      <c r="D5723">
        <v>26481280</v>
      </c>
      <c r="E5723" t="s">
        <v>10</v>
      </c>
      <c r="F5723" t="s">
        <v>16</v>
      </c>
      <c r="G5723" t="str">
        <f>IF(OR(F5723="Jan",F5723="Feb",F5723="Mar"),"Q1",
IF(OR(F5723="Apr",F5723="May",F5723="Jun"),"Q2",
IF(OR(F5723="Jul",F5723="Aug",F5723="Sep"),"Q3",
IF(OR(F5723="Oct",F5723="Nov",F5723="Dec"),"Q4",""))))</f>
        <v>Q2</v>
      </c>
      <c r="H5723" t="str">
        <f>"Q"&amp;INT((MONTH(A5723)-1)/3)+1</f>
        <v>Q2</v>
      </c>
      <c r="I5723">
        <v>2001</v>
      </c>
      <c r="J5723" t="str">
        <f>IF(C5723&gt;B5723, "Bullish", IF(B5723&gt;C5723, "Bearish", "Neutral"))</f>
        <v>Bearish</v>
      </c>
      <c r="K5723" t="str">
        <f>IF(C5724&gt;C5723, "Buy", "")</f>
        <v>Buy</v>
      </c>
      <c r="L5723" t="str">
        <f>IF(C5724&lt;C5723, "Sell", "")</f>
        <v/>
      </c>
      <c r="V5723" s="4">
        <f t="shared" si="89"/>
        <v>2.039720638565018E-2</v>
      </c>
    </row>
    <row r="5724" spans="1:22" x14ac:dyDescent="0.25">
      <c r="A5724" s="1">
        <v>37026</v>
      </c>
      <c r="B5724">
        <v>60.5625</v>
      </c>
      <c r="C5724">
        <v>60.9765625</v>
      </c>
      <c r="D5724">
        <v>29911936</v>
      </c>
      <c r="E5724" t="s">
        <v>9</v>
      </c>
      <c r="F5724" t="s">
        <v>16</v>
      </c>
      <c r="G5724" t="str">
        <f>IF(OR(F5724="Jan",F5724="Feb",F5724="Mar"),"Q1",
IF(OR(F5724="Apr",F5724="May",F5724="Jun"),"Q2",
IF(OR(F5724="Jul",F5724="Aug",F5724="Sep"),"Q3",
IF(OR(F5724="Oct",F5724="Nov",F5724="Dec"),"Q4",""))))</f>
        <v>Q2</v>
      </c>
      <c r="H5724" t="str">
        <f>"Q"&amp;INT((MONTH(A5724)-1)/3)+1</f>
        <v>Q2</v>
      </c>
      <c r="I5724">
        <v>2001</v>
      </c>
      <c r="J5724" t="str">
        <f>IF(C5724&gt;B5724, "Bullish", IF(B5724&gt;C5724, "Bearish", "Neutral"))</f>
        <v>Bullish</v>
      </c>
      <c r="K5724" t="str">
        <f>IF(C5725&gt;C5724, "Buy", "")</f>
        <v/>
      </c>
      <c r="L5724" t="str">
        <f>IF(C5725&lt;C5724, "Sell", "")</f>
        <v>Sell</v>
      </c>
      <c r="V5724" s="4">
        <f t="shared" si="89"/>
        <v>-6.1360891377161136E-3</v>
      </c>
    </row>
    <row r="5725" spans="1:22" x14ac:dyDescent="0.25">
      <c r="A5725" s="1">
        <v>37025</v>
      </c>
      <c r="B5725">
        <v>60.548435210000001</v>
      </c>
      <c r="C5725">
        <v>60.604686739999998</v>
      </c>
      <c r="D5725">
        <v>22221056</v>
      </c>
      <c r="E5725" t="s">
        <v>7</v>
      </c>
      <c r="F5725" t="s">
        <v>16</v>
      </c>
      <c r="G5725" t="str">
        <f>IF(OR(F5725="Jan",F5725="Feb",F5725="Mar"),"Q1",
IF(OR(F5725="Apr",F5725="May",F5725="Jun"),"Q2",
IF(OR(F5725="Jul",F5725="Aug",F5725="Sep"),"Q3",
IF(OR(F5725="Oct",F5725="Nov",F5725="Dec"),"Q4",""))))</f>
        <v>Q2</v>
      </c>
      <c r="H5725" t="str">
        <f>"Q"&amp;INT((MONTH(A5725)-1)/3)+1</f>
        <v>Q2</v>
      </c>
      <c r="I5725">
        <v>2001</v>
      </c>
      <c r="J5725" t="str">
        <f>IF(C5725&gt;B5725, "Bullish", IF(B5725&gt;C5725, "Bearish", "Neutral"))</f>
        <v>Bullish</v>
      </c>
      <c r="K5725" t="str">
        <f>IF(C5726&gt;C5725, "Buy", "")</f>
        <v>Buy</v>
      </c>
      <c r="L5725" t="str">
        <f>IF(C5726&lt;C5725, "Sell", "")</f>
        <v/>
      </c>
      <c r="V5725" s="4">
        <f t="shared" si="89"/>
        <v>2.4817473848097703E-3</v>
      </c>
    </row>
    <row r="5726" spans="1:22" x14ac:dyDescent="0.25">
      <c r="A5726" s="1">
        <v>37022</v>
      </c>
      <c r="B5726">
        <v>59.53125</v>
      </c>
      <c r="C5726">
        <v>60.755466460000001</v>
      </c>
      <c r="D5726">
        <v>24473280</v>
      </c>
      <c r="E5726" t="s">
        <v>12</v>
      </c>
      <c r="F5726" t="s">
        <v>16</v>
      </c>
      <c r="G5726" t="str">
        <f>IF(OR(F5726="Jan",F5726="Feb",F5726="Mar"),"Q1",
IF(OR(F5726="Apr",F5726="May",F5726="Jun"),"Q2",
IF(OR(F5726="Jul",F5726="Aug",F5726="Sep"),"Q3",
IF(OR(F5726="Oct",F5726="Nov",F5726="Dec"),"Q4",""))))</f>
        <v>Q2</v>
      </c>
      <c r="H5726" t="str">
        <f>"Q"&amp;INT((MONTH(A5726)-1)/3)+1</f>
        <v>Q2</v>
      </c>
      <c r="I5726">
        <v>2001</v>
      </c>
      <c r="J5726" t="str">
        <f>IF(C5726&gt;B5726, "Bullish", IF(B5726&gt;C5726, "Bearish", "Neutral"))</f>
        <v>Bullish</v>
      </c>
      <c r="K5726" t="str">
        <f>IF(C5727&gt;C5726, "Buy", "")</f>
        <v/>
      </c>
      <c r="L5726" t="str">
        <f>IF(C5727&lt;C5726, "Sell", "")</f>
        <v>Sell</v>
      </c>
      <c r="V5726" s="4">
        <f t="shared" si="89"/>
        <v>-7.5011535716724993E-3</v>
      </c>
    </row>
    <row r="5727" spans="1:22" x14ac:dyDescent="0.25">
      <c r="A5727" s="1">
        <v>37021</v>
      </c>
      <c r="B5727">
        <v>60.0390625</v>
      </c>
      <c r="C5727">
        <v>60.303123470000003</v>
      </c>
      <c r="D5727">
        <v>33075968</v>
      </c>
      <c r="E5727" t="s">
        <v>11</v>
      </c>
      <c r="F5727" t="s">
        <v>16</v>
      </c>
      <c r="G5727" t="str">
        <f>IF(OR(F5727="Jan",F5727="Feb",F5727="Mar"),"Q1",
IF(OR(F5727="Apr",F5727="May",F5727="Jun"),"Q2",
IF(OR(F5727="Jul",F5727="Aug",F5727="Sep"),"Q3",
IF(OR(F5727="Oct",F5727="Nov",F5727="Dec"),"Q4",""))))</f>
        <v>Q2</v>
      </c>
      <c r="H5727" t="str">
        <f>"Q"&amp;INT((MONTH(A5727)-1)/3)+1</f>
        <v>Q2</v>
      </c>
      <c r="I5727">
        <v>2001</v>
      </c>
      <c r="J5727" t="str">
        <f>IF(C5727&gt;B5727, "Bullish", IF(B5727&gt;C5727, "Bearish", "Neutral"))</f>
        <v>Bullish</v>
      </c>
      <c r="K5727" t="str">
        <f>IF(C5728&gt;C5727, "Buy", "")</f>
        <v>Buy</v>
      </c>
      <c r="L5727" t="str">
        <f>IF(C5728&lt;C5727, "Sell", "")</f>
        <v/>
      </c>
      <c r="V5727" s="4">
        <f t="shared" si="89"/>
        <v>9.4488720416267596E-4</v>
      </c>
    </row>
    <row r="5728" spans="1:22" x14ac:dyDescent="0.25">
      <c r="A5728" s="1">
        <v>37020</v>
      </c>
      <c r="B5728">
        <v>62.53515625</v>
      </c>
      <c r="C5728">
        <v>60.360157010000002</v>
      </c>
      <c r="D5728">
        <v>37691648</v>
      </c>
      <c r="E5728" t="s">
        <v>10</v>
      </c>
      <c r="F5728" t="s">
        <v>16</v>
      </c>
      <c r="G5728" t="str">
        <f>IF(OR(F5728="Jan",F5728="Feb",F5728="Mar"),"Q1",
IF(OR(F5728="Apr",F5728="May",F5728="Jun"),"Q2",
IF(OR(F5728="Jul",F5728="Aug",F5728="Sep"),"Q3",
IF(OR(F5728="Oct",F5728="Nov",F5728="Dec"),"Q4",""))))</f>
        <v>Q2</v>
      </c>
      <c r="H5728" t="str">
        <f>"Q"&amp;INT((MONTH(A5728)-1)/3)+1</f>
        <v>Q2</v>
      </c>
      <c r="I5728">
        <v>2001</v>
      </c>
      <c r="J5728" t="str">
        <f>IF(C5728&gt;B5728, "Bullish", IF(B5728&gt;C5728, "Bearish", "Neutral"))</f>
        <v>Bearish</v>
      </c>
      <c r="K5728" t="str">
        <f>IF(C5729&gt;C5728, "Buy", "")</f>
        <v>Buy</v>
      </c>
      <c r="L5728" t="str">
        <f>IF(C5729&lt;C5728, "Sell", "")</f>
        <v/>
      </c>
      <c r="V5728" s="4">
        <f t="shared" si="89"/>
        <v>2.6620783635657695E-2</v>
      </c>
    </row>
    <row r="5729" spans="1:22" x14ac:dyDescent="0.25">
      <c r="A5729" s="1">
        <v>37019</v>
      </c>
      <c r="B5729">
        <v>62.109375</v>
      </c>
      <c r="C5729">
        <v>62.010936739999998</v>
      </c>
      <c r="D5729">
        <v>23583936</v>
      </c>
      <c r="E5729" t="s">
        <v>9</v>
      </c>
      <c r="F5729" t="s">
        <v>16</v>
      </c>
      <c r="G5729" t="str">
        <f>IF(OR(F5729="Jan",F5729="Feb",F5729="Mar"),"Q1",
IF(OR(F5729="Apr",F5729="May",F5729="Jun"),"Q2",
IF(OR(F5729="Jul",F5729="Aug",F5729="Sep"),"Q3",
IF(OR(F5729="Oct",F5729="Nov",F5729="Dec"),"Q4",""))))</f>
        <v>Q2</v>
      </c>
      <c r="H5729" t="str">
        <f>"Q"&amp;INT((MONTH(A5729)-1)/3)+1</f>
        <v>Q2</v>
      </c>
      <c r="I5729">
        <v>2001</v>
      </c>
      <c r="J5729" t="str">
        <f>IF(C5729&gt;B5729, "Bullish", IF(B5729&gt;C5729, "Bearish", "Neutral"))</f>
        <v>Bearish</v>
      </c>
      <c r="K5729" t="str">
        <f>IF(C5730&gt;C5729, "Buy", "")</f>
        <v>Buy</v>
      </c>
      <c r="L5729" t="str">
        <f>IF(C5730&lt;C5729, "Sell", "")</f>
        <v/>
      </c>
      <c r="V5729" s="4">
        <f t="shared" si="89"/>
        <v>6.2225581193011232E-3</v>
      </c>
    </row>
    <row r="5730" spans="1:22" x14ac:dyDescent="0.25">
      <c r="A5730" s="1">
        <v>37018</v>
      </c>
      <c r="B5730">
        <v>60.15625</v>
      </c>
      <c r="C5730">
        <v>62.399219510000002</v>
      </c>
      <c r="D5730">
        <v>30507648</v>
      </c>
      <c r="E5730" t="s">
        <v>7</v>
      </c>
      <c r="F5730" t="s">
        <v>16</v>
      </c>
      <c r="G5730" t="str">
        <f>IF(OR(F5730="Jan",F5730="Feb",F5730="Mar"),"Q1",
IF(OR(F5730="Apr",F5730="May",F5730="Jun"),"Q2",
IF(OR(F5730="Jul",F5730="Aug",F5730="Sep"),"Q3",
IF(OR(F5730="Oct",F5730="Nov",F5730="Dec"),"Q4",""))))</f>
        <v>Q2</v>
      </c>
      <c r="H5730" t="str">
        <f>"Q"&amp;INT((MONTH(A5730)-1)/3)+1</f>
        <v>Q2</v>
      </c>
      <c r="I5730">
        <v>2001</v>
      </c>
      <c r="J5730" t="str">
        <f>IF(C5730&gt;B5730, "Bullish", IF(B5730&gt;C5730, "Bearish", "Neutral"))</f>
        <v>Bullish</v>
      </c>
      <c r="K5730" t="str">
        <f>IF(C5731&gt;C5730, "Buy", "")</f>
        <v/>
      </c>
      <c r="L5730" t="str">
        <f>IF(C5731&lt;C5730, "Sell", "")</f>
        <v>Sell</v>
      </c>
      <c r="V5730" s="4">
        <f t="shared" si="89"/>
        <v>-4.4966925574271004E-2</v>
      </c>
    </row>
    <row r="5731" spans="1:22" x14ac:dyDescent="0.25">
      <c r="A5731" s="1">
        <v>37015</v>
      </c>
      <c r="B5731">
        <v>59.1015625</v>
      </c>
      <c r="C5731">
        <v>59.714061739999998</v>
      </c>
      <c r="D5731">
        <v>31076864</v>
      </c>
      <c r="E5731" t="s">
        <v>12</v>
      </c>
      <c r="F5731" t="s">
        <v>16</v>
      </c>
      <c r="G5731" t="str">
        <f>IF(OR(F5731="Jan",F5731="Feb",F5731="Mar"),"Q1",
IF(OR(F5731="Apr",F5731="May",F5731="Jun"),"Q2",
IF(OR(F5731="Jul",F5731="Aug",F5731="Sep"),"Q3",
IF(OR(F5731="Oct",F5731="Nov",F5731="Dec"),"Q4",""))))</f>
        <v>Q2</v>
      </c>
      <c r="H5731" t="str">
        <f>"Q"&amp;INT((MONTH(A5731)-1)/3)+1</f>
        <v>Q2</v>
      </c>
      <c r="I5731">
        <v>2001</v>
      </c>
      <c r="J5731" t="str">
        <f>IF(C5731&gt;B5731, "Bullish", IF(B5731&gt;C5731, "Bearish", "Neutral"))</f>
        <v>Bullish</v>
      </c>
      <c r="K5731" t="str">
        <f>IF(C5732&gt;C5731, "Buy", "")</f>
        <v/>
      </c>
      <c r="L5731" t="str">
        <f>IF(C5732&lt;C5731, "Sell", "")</f>
        <v>Sell</v>
      </c>
      <c r="V5731" s="4">
        <f t="shared" si="89"/>
        <v>-5.0360685526936915E-3</v>
      </c>
    </row>
    <row r="5732" spans="1:22" x14ac:dyDescent="0.25">
      <c r="A5732" s="1">
        <v>37014</v>
      </c>
      <c r="B5732">
        <v>60.953125</v>
      </c>
      <c r="C5732">
        <v>59.414844510000002</v>
      </c>
      <c r="D5732">
        <v>31680704</v>
      </c>
      <c r="E5732" t="s">
        <v>11</v>
      </c>
      <c r="F5732" t="s">
        <v>16</v>
      </c>
      <c r="G5732" t="str">
        <f>IF(OR(F5732="Jan",F5732="Feb",F5732="Mar"),"Q1",
IF(OR(F5732="Apr",F5732="May",F5732="Jun"),"Q2",
IF(OR(F5732="Jul",F5732="Aug",F5732="Sep"),"Q3",
IF(OR(F5732="Oct",F5732="Nov",F5732="Dec"),"Q4",""))))</f>
        <v>Q2</v>
      </c>
      <c r="H5732" t="str">
        <f>"Q"&amp;INT((MONTH(A5732)-1)/3)+1</f>
        <v>Q2</v>
      </c>
      <c r="I5732">
        <v>2001</v>
      </c>
      <c r="J5732" t="str">
        <f>IF(C5732&gt;B5732, "Bullish", IF(B5732&gt;C5732, "Bearish", "Neutral"))</f>
        <v>Bearish</v>
      </c>
      <c r="K5732" t="str">
        <f>IF(C5733&gt;C5732, "Buy", "")</f>
        <v>Buy</v>
      </c>
      <c r="L5732" t="str">
        <f>IF(C5733&lt;C5732, "Sell", "")</f>
        <v/>
      </c>
      <c r="V5732" s="4">
        <f t="shared" si="89"/>
        <v>3.6170065613078992E-2</v>
      </c>
    </row>
    <row r="5733" spans="1:22" x14ac:dyDescent="0.25">
      <c r="A5733" s="1">
        <v>37013</v>
      </c>
      <c r="B5733">
        <v>60.578125</v>
      </c>
      <c r="C5733">
        <v>61.64453125</v>
      </c>
      <c r="D5733">
        <v>42003456</v>
      </c>
      <c r="E5733" t="s">
        <v>10</v>
      </c>
      <c r="F5733" t="s">
        <v>16</v>
      </c>
      <c r="G5733" t="str">
        <f>IF(OR(F5733="Jan",F5733="Feb",F5733="Mar"),"Q1",
IF(OR(F5733="Apr",F5733="May",F5733="Jun"),"Q2",
IF(OR(F5733="Jul",F5733="Aug",F5733="Sep"),"Q3",
IF(OR(F5733="Oct",F5733="Nov",F5733="Dec"),"Q4",""))))</f>
        <v>Q2</v>
      </c>
      <c r="H5733" t="str">
        <f>"Q"&amp;INT((MONTH(A5733)-1)/3)+1</f>
        <v>Q2</v>
      </c>
      <c r="I5733">
        <v>2001</v>
      </c>
      <c r="J5733" t="str">
        <f>IF(C5733&gt;B5733, "Bullish", IF(B5733&gt;C5733, "Bearish", "Neutral"))</f>
        <v>Bullish</v>
      </c>
      <c r="K5733" t="str">
        <f>IF(C5734&gt;C5733, "Buy", "")</f>
        <v/>
      </c>
      <c r="L5733" t="str">
        <f>IF(C5734&lt;C5733, "Sell", "")</f>
        <v>Sell</v>
      </c>
      <c r="V5733" s="4">
        <f t="shared" si="89"/>
        <v>-6.3696414127797252E-2</v>
      </c>
    </row>
    <row r="5734" spans="1:22" x14ac:dyDescent="0.25">
      <c r="A5734" s="1">
        <v>37012</v>
      </c>
      <c r="B5734">
        <v>57.953125</v>
      </c>
      <c r="C5734">
        <v>57.953125</v>
      </c>
      <c r="D5734">
        <v>0</v>
      </c>
      <c r="E5734" t="s">
        <v>9</v>
      </c>
      <c r="F5734" t="s">
        <v>16</v>
      </c>
      <c r="G5734" t="str">
        <f>IF(OR(F5734="Jan",F5734="Feb",F5734="Mar"),"Q1",
IF(OR(F5734="Apr",F5734="May",F5734="Jun"),"Q2",
IF(OR(F5734="Jul",F5734="Aug",F5734="Sep"),"Q3",
IF(OR(F5734="Oct",F5734="Nov",F5734="Dec"),"Q4",""))))</f>
        <v>Q2</v>
      </c>
      <c r="H5734" t="str">
        <f>"Q"&amp;INT((MONTH(A5734)-1)/3)+1</f>
        <v>Q2</v>
      </c>
      <c r="I5734">
        <v>2001</v>
      </c>
      <c r="J5734" t="str">
        <f>IF(C5734&gt;B5734, "Bullish", IF(B5734&gt;C5734, "Bearish", "Neutral"))</f>
        <v>Neutral</v>
      </c>
      <c r="K5734" t="str">
        <f>IF(C5735&gt;C5734, "Buy", "")</f>
        <v/>
      </c>
      <c r="L5734" t="str">
        <f>IF(C5735&lt;C5734, "Sell", "")</f>
        <v/>
      </c>
      <c r="V5734" s="4">
        <f t="shared" si="89"/>
        <v>0</v>
      </c>
    </row>
    <row r="5735" spans="1:22" x14ac:dyDescent="0.25">
      <c r="A5735" s="1">
        <v>37011</v>
      </c>
      <c r="B5735">
        <v>51.25</v>
      </c>
      <c r="C5735">
        <v>57.953125</v>
      </c>
      <c r="D5735">
        <v>35136960</v>
      </c>
      <c r="E5735" t="s">
        <v>7</v>
      </c>
      <c r="F5735" t="s">
        <v>15</v>
      </c>
      <c r="G5735" t="str">
        <f>IF(OR(F5735="Jan",F5735="Feb",F5735="Mar"),"Q1",
IF(OR(F5735="Apr",F5735="May",F5735="Jun"),"Q2",
IF(OR(F5735="Jul",F5735="Aug",F5735="Sep"),"Q3",
IF(OR(F5735="Oct",F5735="Nov",F5735="Dec"),"Q4",""))))</f>
        <v>Q2</v>
      </c>
      <c r="H5735" t="str">
        <f>"Q"&amp;INT((MONTH(A5735)-1)/3)+1</f>
        <v>Q2</v>
      </c>
      <c r="I5735">
        <v>2001</v>
      </c>
      <c r="J5735" t="str">
        <f>IF(C5735&gt;B5735, "Bullish", IF(B5735&gt;C5735, "Bearish", "Neutral"))</f>
        <v>Bullish</v>
      </c>
      <c r="K5735" t="str">
        <f>IF(C5736&gt;C5735, "Buy", "")</f>
        <v/>
      </c>
      <c r="L5735" t="str">
        <f>IF(C5736&lt;C5735, "Sell", "")</f>
        <v>Sell</v>
      </c>
      <c r="V5735" s="4">
        <f t="shared" si="89"/>
        <v>-0.14177532532006093</v>
      </c>
    </row>
    <row r="5736" spans="1:22" x14ac:dyDescent="0.25">
      <c r="A5736" s="1">
        <v>37008</v>
      </c>
      <c r="B5736">
        <v>56.734375</v>
      </c>
      <c r="C5736">
        <v>50.757030489999998</v>
      </c>
      <c r="D5736">
        <v>36926080</v>
      </c>
      <c r="E5736" t="s">
        <v>12</v>
      </c>
      <c r="F5736" t="s">
        <v>15</v>
      </c>
      <c r="G5736" t="str">
        <f>IF(OR(F5736="Jan",F5736="Feb",F5736="Mar"),"Q1",
IF(OR(F5736="Apr",F5736="May",F5736="Jun"),"Q2",
IF(OR(F5736="Jul",F5736="Aug",F5736="Sep"),"Q3",
IF(OR(F5736="Oct",F5736="Nov",F5736="Dec"),"Q4",""))))</f>
        <v>Q2</v>
      </c>
      <c r="H5736" t="str">
        <f>"Q"&amp;INT((MONTH(A5736)-1)/3)+1</f>
        <v>Q2</v>
      </c>
      <c r="I5736">
        <v>2001</v>
      </c>
      <c r="J5736" t="str">
        <f>IF(C5736&gt;B5736, "Bullish", IF(B5736&gt;C5736, "Bearish", "Neutral"))</f>
        <v>Bearish</v>
      </c>
      <c r="K5736" t="str">
        <f>IF(C5737&gt;C5736, "Buy", "")</f>
        <v>Buy</v>
      </c>
      <c r="L5736" t="str">
        <f>IF(C5737&lt;C5736, "Sell", "")</f>
        <v/>
      </c>
      <c r="V5736" s="4">
        <f t="shared" si="89"/>
        <v>0.11595980232673808</v>
      </c>
    </row>
    <row r="5737" spans="1:22" x14ac:dyDescent="0.25">
      <c r="A5737" s="1">
        <v>37007</v>
      </c>
      <c r="B5737">
        <v>60.0625</v>
      </c>
      <c r="C5737">
        <v>57.414844510000002</v>
      </c>
      <c r="D5737">
        <v>25135680</v>
      </c>
      <c r="E5737" t="s">
        <v>11</v>
      </c>
      <c r="F5737" t="s">
        <v>15</v>
      </c>
      <c r="G5737" t="str">
        <f>IF(OR(F5737="Jan",F5737="Feb",F5737="Mar"),"Q1",
IF(OR(F5737="Apr",F5737="May",F5737="Jun"),"Q2",
IF(OR(F5737="Jul",F5737="Aug",F5737="Sep"),"Q3",
IF(OR(F5737="Oct",F5737="Nov",F5737="Dec"),"Q4",""))))</f>
        <v>Q2</v>
      </c>
      <c r="H5737" t="str">
        <f>"Q"&amp;INT((MONTH(A5737)-1)/3)+1</f>
        <v>Q2</v>
      </c>
      <c r="I5737">
        <v>2001</v>
      </c>
      <c r="J5737" t="str">
        <f>IF(C5737&gt;B5737, "Bullish", IF(B5737&gt;C5737, "Bearish", "Neutral"))</f>
        <v>Bearish</v>
      </c>
      <c r="K5737" t="str">
        <f>IF(C5738&gt;C5737, "Buy", "")</f>
        <v>Buy</v>
      </c>
      <c r="L5737" t="str">
        <f>IF(C5738&lt;C5737, "Sell", "")</f>
        <v/>
      </c>
      <c r="V5737" s="4">
        <f t="shared" si="89"/>
        <v>4.4504226768776911E-2</v>
      </c>
    </row>
    <row r="5738" spans="1:22" x14ac:dyDescent="0.25">
      <c r="A5738" s="1">
        <v>37006</v>
      </c>
      <c r="B5738">
        <v>60.953125</v>
      </c>
      <c r="C5738">
        <v>60.089061739999998</v>
      </c>
      <c r="D5738">
        <v>26131968</v>
      </c>
      <c r="E5738" t="s">
        <v>10</v>
      </c>
      <c r="F5738" t="s">
        <v>15</v>
      </c>
      <c r="G5738" t="str">
        <f>IF(OR(F5738="Jan",F5738="Feb",F5738="Mar"),"Q1",
IF(OR(F5738="Apr",F5738="May",F5738="Jun"),"Q2",
IF(OR(F5738="Jul",F5738="Aug",F5738="Sep"),"Q3",
IF(OR(F5738="Oct",F5738="Nov",F5738="Dec"),"Q4",""))))</f>
        <v>Q2</v>
      </c>
      <c r="H5738" t="str">
        <f>"Q"&amp;INT((MONTH(A5738)-1)/3)+1</f>
        <v>Q2</v>
      </c>
      <c r="I5738">
        <v>2001</v>
      </c>
      <c r="J5738" t="str">
        <f>IF(C5738&gt;B5738, "Bullish", IF(B5738&gt;C5738, "Bearish", "Neutral"))</f>
        <v>Bearish</v>
      </c>
      <c r="K5738" t="str">
        <f>IF(C5739&gt;C5738, "Buy", "")</f>
        <v/>
      </c>
      <c r="L5738" t="str">
        <f>IF(C5739&lt;C5738, "Sell", "")</f>
        <v>Sell</v>
      </c>
      <c r="V5738" s="4">
        <f t="shared" si="89"/>
        <v>-4.0322290219770257E-4</v>
      </c>
    </row>
    <row r="5739" spans="1:22" x14ac:dyDescent="0.25">
      <c r="A5739" s="1">
        <v>37005</v>
      </c>
      <c r="B5739">
        <v>57.117969510000002</v>
      </c>
      <c r="C5739">
        <v>60.064842220000003</v>
      </c>
      <c r="D5739">
        <v>27698688</v>
      </c>
      <c r="E5739" t="s">
        <v>9</v>
      </c>
      <c r="F5739" t="s">
        <v>15</v>
      </c>
      <c r="G5739" t="str">
        <f>IF(OR(F5739="Jan",F5739="Feb",F5739="Mar"),"Q1",
IF(OR(F5739="Apr",F5739="May",F5739="Jun"),"Q2",
IF(OR(F5739="Jul",F5739="Aug",F5739="Sep"),"Q3",
IF(OR(F5739="Oct",F5739="Nov",F5739="Dec"),"Q4",""))))</f>
        <v>Q2</v>
      </c>
      <c r="H5739" t="str">
        <f>"Q"&amp;INT((MONTH(A5739)-1)/3)+1</f>
        <v>Q2</v>
      </c>
      <c r="I5739">
        <v>2001</v>
      </c>
      <c r="J5739" t="str">
        <f>IF(C5739&gt;B5739, "Bullish", IF(B5739&gt;C5739, "Bearish", "Neutral"))</f>
        <v>Bullish</v>
      </c>
      <c r="K5739" t="str">
        <f>IF(C5740&gt;C5739, "Buy", "")</f>
        <v/>
      </c>
      <c r="L5739" t="str">
        <f>IF(C5740&lt;C5739, "Sell", "")</f>
        <v>Sell</v>
      </c>
      <c r="V5739" s="4">
        <f t="shared" si="89"/>
        <v>-3.3693158062510269E-2</v>
      </c>
    </row>
    <row r="5740" spans="1:22" x14ac:dyDescent="0.25">
      <c r="A5740" s="1">
        <v>37004</v>
      </c>
      <c r="B5740">
        <v>59.609375</v>
      </c>
      <c r="C5740">
        <v>58.107032779999997</v>
      </c>
      <c r="D5740">
        <v>21476224</v>
      </c>
      <c r="E5740" t="s">
        <v>7</v>
      </c>
      <c r="F5740" t="s">
        <v>15</v>
      </c>
      <c r="G5740" t="str">
        <f>IF(OR(F5740="Jan",F5740="Feb",F5740="Mar"),"Q1",
IF(OR(F5740="Apr",F5740="May",F5740="Jun"),"Q2",
IF(OR(F5740="Jul",F5740="Aug",F5740="Sep"),"Q3",
IF(OR(F5740="Oct",F5740="Nov",F5740="Dec"),"Q4",""))))</f>
        <v>Q2</v>
      </c>
      <c r="H5740" t="str">
        <f>"Q"&amp;INT((MONTH(A5740)-1)/3)+1</f>
        <v>Q2</v>
      </c>
      <c r="I5740">
        <v>2001</v>
      </c>
      <c r="J5740" t="str">
        <f>IF(C5740&gt;B5740, "Bullish", IF(B5740&gt;C5740, "Bearish", "Neutral"))</f>
        <v>Bearish</v>
      </c>
      <c r="K5740" t="str">
        <f>IF(C5741&gt;C5740, "Buy", "")</f>
        <v>Buy</v>
      </c>
      <c r="L5740" t="str">
        <f>IF(C5741&lt;C5740, "Sell", "")</f>
        <v/>
      </c>
      <c r="V5740" s="4">
        <f t="shared" si="89"/>
        <v>2.6109373833010003E-2</v>
      </c>
    </row>
    <row r="5741" spans="1:22" x14ac:dyDescent="0.25">
      <c r="A5741" s="1">
        <v>37001</v>
      </c>
      <c r="B5741">
        <v>60.546875</v>
      </c>
      <c r="C5741">
        <v>59.664844510000002</v>
      </c>
      <c r="D5741">
        <v>31406144</v>
      </c>
      <c r="E5741" t="s">
        <v>12</v>
      </c>
      <c r="F5741" t="s">
        <v>15</v>
      </c>
      <c r="G5741" t="str">
        <f>IF(OR(F5741="Jan",F5741="Feb",F5741="Mar"),"Q1",
IF(OR(F5741="Apr",F5741="May",F5741="Jun"),"Q2",
IF(OR(F5741="Jul",F5741="Aug",F5741="Sep"),"Q3",
IF(OR(F5741="Oct",F5741="Nov",F5741="Dec"),"Q4",""))))</f>
        <v>Q2</v>
      </c>
      <c r="H5741" t="str">
        <f>"Q"&amp;INT((MONTH(A5741)-1)/3)+1</f>
        <v>Q2</v>
      </c>
      <c r="I5741">
        <v>2001</v>
      </c>
      <c r="J5741" t="str">
        <f>IF(C5741&gt;B5741, "Bullish", IF(B5741&gt;C5741, "Bearish", "Neutral"))</f>
        <v>Bearish</v>
      </c>
      <c r="K5741" t="str">
        <f>IF(C5742&gt;C5741, "Buy", "")</f>
        <v>Buy</v>
      </c>
      <c r="L5741" t="str">
        <f>IF(C5742&lt;C5741, "Sell", "")</f>
        <v/>
      </c>
      <c r="V5741" s="4">
        <f t="shared" si="89"/>
        <v>1.5035431129533936E-3</v>
      </c>
    </row>
    <row r="5742" spans="1:22" x14ac:dyDescent="0.25">
      <c r="A5742" s="1">
        <v>37000</v>
      </c>
      <c r="B5742">
        <v>59.21875</v>
      </c>
      <c r="C5742">
        <v>59.754688260000002</v>
      </c>
      <c r="D5742">
        <v>49591872</v>
      </c>
      <c r="E5742" t="s">
        <v>11</v>
      </c>
      <c r="F5742" t="s">
        <v>15</v>
      </c>
      <c r="G5742" t="str">
        <f>IF(OR(F5742="Jan",F5742="Feb",F5742="Mar"),"Q1",
IF(OR(F5742="Apr",F5742="May",F5742="Jun"),"Q2",
IF(OR(F5742="Jul",F5742="Aug",F5742="Sep"),"Q3",
IF(OR(F5742="Oct",F5742="Nov",F5742="Dec"),"Q4",""))))</f>
        <v>Q2</v>
      </c>
      <c r="H5742" t="str">
        <f>"Q"&amp;INT((MONTH(A5742)-1)/3)+1</f>
        <v>Q2</v>
      </c>
      <c r="I5742">
        <v>2001</v>
      </c>
      <c r="J5742" t="str">
        <f>IF(C5742&gt;B5742, "Bullish", IF(B5742&gt;C5742, "Bearish", "Neutral"))</f>
        <v>Bullish</v>
      </c>
      <c r="K5742" t="str">
        <f>IF(C5743&gt;C5742, "Buy", "")</f>
        <v/>
      </c>
      <c r="L5742" t="str">
        <f>IF(C5743&lt;C5742, "Sell", "")</f>
        <v>Sell</v>
      </c>
      <c r="V5742" s="4">
        <f t="shared" si="89"/>
        <v>-7.8923980804654348E-2</v>
      </c>
    </row>
    <row r="5743" spans="1:22" x14ac:dyDescent="0.25">
      <c r="A5743" s="1">
        <v>36999</v>
      </c>
      <c r="B5743">
        <v>48.234375</v>
      </c>
      <c r="C5743">
        <v>55.383594510000002</v>
      </c>
      <c r="D5743">
        <v>43391808</v>
      </c>
      <c r="E5743" t="s">
        <v>10</v>
      </c>
      <c r="F5743" t="s">
        <v>15</v>
      </c>
      <c r="G5743" t="str">
        <f>IF(OR(F5743="Jan",F5743="Feb",F5743="Mar"),"Q1",
IF(OR(F5743="Apr",F5743="May",F5743="Jun"),"Q2",
IF(OR(F5743="Jul",F5743="Aug",F5743="Sep"),"Q3",
IF(OR(F5743="Oct",F5743="Nov",F5743="Dec"),"Q4",""))))</f>
        <v>Q2</v>
      </c>
      <c r="H5743" t="str">
        <f>"Q"&amp;INT((MONTH(A5743)-1)/3)+1</f>
        <v>Q2</v>
      </c>
      <c r="I5743">
        <v>2001</v>
      </c>
      <c r="J5743" t="str">
        <f>IF(C5743&gt;B5743, "Bullish", IF(B5743&gt;C5743, "Bearish", "Neutral"))</f>
        <v>Bullish</v>
      </c>
      <c r="K5743" t="str">
        <f>IF(C5744&gt;C5743, "Buy", "")</f>
        <v/>
      </c>
      <c r="L5743" t="str">
        <f>IF(C5744&lt;C5743, "Sell", "")</f>
        <v>Sell</v>
      </c>
      <c r="V5743" s="4">
        <f t="shared" si="89"/>
        <v>-0.15999874404040937</v>
      </c>
    </row>
    <row r="5744" spans="1:22" x14ac:dyDescent="0.25">
      <c r="A5744" s="1">
        <v>36998</v>
      </c>
      <c r="B5744">
        <v>47.98828125</v>
      </c>
      <c r="C5744">
        <v>47.744529720000003</v>
      </c>
      <c r="D5744">
        <v>40648000</v>
      </c>
      <c r="E5744" t="s">
        <v>9</v>
      </c>
      <c r="F5744" t="s">
        <v>15</v>
      </c>
      <c r="G5744" t="str">
        <f>IF(OR(F5744="Jan",F5744="Feb",F5744="Mar"),"Q1",
IF(OR(F5744="Apr",F5744="May",F5744="Jun"),"Q2",
IF(OR(F5744="Jul",F5744="Aug",F5744="Sep"),"Q3",
IF(OR(F5744="Oct",F5744="Nov",F5744="Dec"),"Q4",""))))</f>
        <v>Q2</v>
      </c>
      <c r="H5744" t="str">
        <f>"Q"&amp;INT((MONTH(A5744)-1)/3)+1</f>
        <v>Q2</v>
      </c>
      <c r="I5744">
        <v>2001</v>
      </c>
      <c r="J5744" t="str">
        <f>IF(C5744&gt;B5744, "Bullish", IF(B5744&gt;C5744, "Bearish", "Neutral"))</f>
        <v>Bearish</v>
      </c>
      <c r="K5744" t="str">
        <f>IF(C5745&gt;C5744, "Buy", "")</f>
        <v>Buy</v>
      </c>
      <c r="L5744" t="str">
        <f>IF(C5745&lt;C5744, "Sell", "")</f>
        <v/>
      </c>
      <c r="V5744" s="4">
        <f t="shared" si="89"/>
        <v>1.9597276605413851E-3</v>
      </c>
    </row>
    <row r="5745" spans="1:22" x14ac:dyDescent="0.25">
      <c r="A5745" s="1">
        <v>36997</v>
      </c>
      <c r="B5745">
        <v>44.140625</v>
      </c>
      <c r="C5745">
        <v>47.838279720000003</v>
      </c>
      <c r="D5745">
        <v>43891264</v>
      </c>
      <c r="E5745" t="s">
        <v>7</v>
      </c>
      <c r="F5745" t="s">
        <v>15</v>
      </c>
      <c r="G5745" t="str">
        <f>IF(OR(F5745="Jan",F5745="Feb",F5745="Mar"),"Q1",
IF(OR(F5745="Apr",F5745="May",F5745="Jun"),"Q2",
IF(OR(F5745="Jul",F5745="Aug",F5745="Sep"),"Q3",
IF(OR(F5745="Oct",F5745="Nov",F5745="Dec"),"Q4",""))))</f>
        <v>Q2</v>
      </c>
      <c r="H5745" t="str">
        <f>"Q"&amp;INT((MONTH(A5745)-1)/3)+1</f>
        <v>Q2</v>
      </c>
      <c r="I5745">
        <v>2001</v>
      </c>
      <c r="J5745" t="str">
        <f>IF(C5745&gt;B5745, "Bullish", IF(B5745&gt;C5745, "Bearish", "Neutral"))</f>
        <v>Bullish</v>
      </c>
      <c r="K5745" t="str">
        <f>IF(C5746&gt;C5745, "Buy", "")</f>
        <v/>
      </c>
      <c r="L5745" t="str">
        <f>IF(C5746&lt;C5745, "Sell", "")</f>
        <v>Sell</v>
      </c>
      <c r="V5745" s="4">
        <f t="shared" si="89"/>
        <v>-6.9983227389654581E-2</v>
      </c>
    </row>
    <row r="5746" spans="1:22" x14ac:dyDescent="0.25">
      <c r="A5746" s="1">
        <v>36994</v>
      </c>
      <c r="B5746">
        <v>44.709373470000003</v>
      </c>
      <c r="C5746">
        <v>44.709373470000003</v>
      </c>
      <c r="D5746">
        <v>0</v>
      </c>
      <c r="E5746" t="s">
        <v>12</v>
      </c>
      <c r="F5746" t="s">
        <v>15</v>
      </c>
      <c r="G5746" t="str">
        <f>IF(OR(F5746="Jan",F5746="Feb",F5746="Mar"),"Q1",
IF(OR(F5746="Apr",F5746="May",F5746="Jun"),"Q2",
IF(OR(F5746="Jul",F5746="Aug",F5746="Sep"),"Q3",
IF(OR(F5746="Oct",F5746="Nov",F5746="Dec"),"Q4",""))))</f>
        <v>Q2</v>
      </c>
      <c r="H5746" t="str">
        <f>"Q"&amp;INT((MONTH(A5746)-1)/3)+1</f>
        <v>Q2</v>
      </c>
      <c r="I5746">
        <v>2001</v>
      </c>
      <c r="J5746" t="str">
        <f>IF(C5746&gt;B5746, "Bullish", IF(B5746&gt;C5746, "Bearish", "Neutral"))</f>
        <v>Neutral</v>
      </c>
      <c r="K5746" t="str">
        <f>IF(C5747&gt;C5746, "Buy", "")</f>
        <v/>
      </c>
      <c r="L5746" t="str">
        <f>IF(C5747&lt;C5746, "Sell", "")</f>
        <v/>
      </c>
      <c r="V5746" s="4">
        <f t="shared" si="89"/>
        <v>0</v>
      </c>
    </row>
    <row r="5747" spans="1:22" x14ac:dyDescent="0.25">
      <c r="A5747" s="1">
        <v>36993</v>
      </c>
      <c r="B5747">
        <v>46.224216460000001</v>
      </c>
      <c r="C5747">
        <v>44.709373470000003</v>
      </c>
      <c r="D5747">
        <v>80036608</v>
      </c>
      <c r="E5747" t="s">
        <v>11</v>
      </c>
      <c r="F5747" t="s">
        <v>15</v>
      </c>
      <c r="G5747" t="str">
        <f>IF(OR(F5747="Jan",F5747="Feb",F5747="Mar"),"Q1",
IF(OR(F5747="Apr",F5747="May",F5747="Jun"),"Q2",
IF(OR(F5747="Jul",F5747="Aug",F5747="Sep"),"Q3",
IF(OR(F5747="Oct",F5747="Nov",F5747="Dec"),"Q4",""))))</f>
        <v>Q2</v>
      </c>
      <c r="H5747" t="str">
        <f>"Q"&amp;INT((MONTH(A5747)-1)/3)+1</f>
        <v>Q2</v>
      </c>
      <c r="I5747">
        <v>2001</v>
      </c>
      <c r="J5747" t="str">
        <f>IF(C5747&gt;B5747, "Bullish", IF(B5747&gt;C5747, "Bearish", "Neutral"))</f>
        <v>Bearish</v>
      </c>
      <c r="K5747" t="str">
        <f>IF(C5748&gt;C5747, "Buy", "")</f>
        <v>Buy</v>
      </c>
      <c r="L5747" t="str">
        <f>IF(C5748&lt;C5747, "Sell", "")</f>
        <v/>
      </c>
      <c r="V5747" s="4">
        <f t="shared" si="89"/>
        <v>0.11015057378220409</v>
      </c>
    </row>
    <row r="5748" spans="1:22" x14ac:dyDescent="0.25">
      <c r="A5748" s="1">
        <v>36992</v>
      </c>
      <c r="B5748">
        <v>62.734375</v>
      </c>
      <c r="C5748">
        <v>50.243751529999997</v>
      </c>
      <c r="D5748">
        <v>41200640</v>
      </c>
      <c r="E5748" t="s">
        <v>10</v>
      </c>
      <c r="F5748" t="s">
        <v>15</v>
      </c>
      <c r="G5748" t="str">
        <f>IF(OR(F5748="Jan",F5748="Feb",F5748="Mar"),"Q1",
IF(OR(F5748="Apr",F5748="May",F5748="Jun"),"Q2",
IF(OR(F5748="Jul",F5748="Aug",F5748="Sep"),"Q3",
IF(OR(F5748="Oct",F5748="Nov",F5748="Dec"),"Q4",""))))</f>
        <v>Q2</v>
      </c>
      <c r="H5748" t="str">
        <f>"Q"&amp;INT((MONTH(A5748)-1)/3)+1</f>
        <v>Q2</v>
      </c>
      <c r="I5748">
        <v>2001</v>
      </c>
      <c r="J5748" t="str">
        <f>IF(C5748&gt;B5748, "Bullish", IF(B5748&gt;C5748, "Bearish", "Neutral"))</f>
        <v>Bearish</v>
      </c>
      <c r="K5748" t="str">
        <f>IF(C5749&gt;C5748, "Buy", "")</f>
        <v>Buy</v>
      </c>
      <c r="L5748" t="str">
        <f>IF(C5749&lt;C5748, "Sell", "")</f>
        <v/>
      </c>
      <c r="V5748" s="4">
        <f t="shared" si="89"/>
        <v>0.159990058368643</v>
      </c>
    </row>
    <row r="5749" spans="1:22" x14ac:dyDescent="0.25">
      <c r="A5749" s="1">
        <v>36991</v>
      </c>
      <c r="B5749">
        <v>62.5</v>
      </c>
      <c r="C5749">
        <v>59.813282010000002</v>
      </c>
      <c r="D5749">
        <v>35273920</v>
      </c>
      <c r="E5749" t="s">
        <v>9</v>
      </c>
      <c r="F5749" t="s">
        <v>15</v>
      </c>
      <c r="G5749" t="str">
        <f>IF(OR(F5749="Jan",F5749="Feb",F5749="Mar"),"Q1",
IF(OR(F5749="Apr",F5749="May",F5749="Jun"),"Q2",
IF(OR(F5749="Jul",F5749="Aug",F5749="Sep"),"Q3",
IF(OR(F5749="Oct",F5749="Nov",F5749="Dec"),"Q4",""))))</f>
        <v>Q2</v>
      </c>
      <c r="H5749" t="str">
        <f>"Q"&amp;INT((MONTH(A5749)-1)/3)+1</f>
        <v>Q2</v>
      </c>
      <c r="I5749">
        <v>2001</v>
      </c>
      <c r="J5749" t="str">
        <f>IF(C5749&gt;B5749, "Bullish", IF(B5749&gt;C5749, "Bearish", "Neutral"))</f>
        <v>Bearish</v>
      </c>
      <c r="K5749" t="str">
        <f>IF(C5750&gt;C5749, "Buy", "")</f>
        <v>Buy</v>
      </c>
      <c r="L5749" t="str">
        <f>IF(C5750&lt;C5749, "Sell", "")</f>
        <v/>
      </c>
      <c r="V5749" s="4">
        <f t="shared" si="89"/>
        <v>3.5816372107549871E-2</v>
      </c>
    </row>
    <row r="5750" spans="1:22" x14ac:dyDescent="0.25">
      <c r="A5750" s="1">
        <v>36990</v>
      </c>
      <c r="B5750">
        <v>61.71875</v>
      </c>
      <c r="C5750">
        <v>62.03515625</v>
      </c>
      <c r="D5750">
        <v>15911040</v>
      </c>
      <c r="E5750" t="s">
        <v>7</v>
      </c>
      <c r="F5750" t="s">
        <v>15</v>
      </c>
      <c r="G5750" t="str">
        <f>IF(OR(F5750="Jan",F5750="Feb",F5750="Mar"),"Q1",
IF(OR(F5750="Apr",F5750="May",F5750="Jun"),"Q2",
IF(OR(F5750="Jul",F5750="Aug",F5750="Sep"),"Q3",
IF(OR(F5750="Oct",F5750="Nov",F5750="Dec"),"Q4",""))))</f>
        <v>Q2</v>
      </c>
      <c r="H5750" t="str">
        <f>"Q"&amp;INT((MONTH(A5750)-1)/3)+1</f>
        <v>Q2</v>
      </c>
      <c r="I5750">
        <v>2001</v>
      </c>
      <c r="J5750" t="str">
        <f>IF(C5750&gt;B5750, "Bullish", IF(B5750&gt;C5750, "Bearish", "Neutral"))</f>
        <v>Bullish</v>
      </c>
      <c r="K5750" t="str">
        <f>IF(C5751&gt;C5750, "Buy", "")</f>
        <v>Buy</v>
      </c>
      <c r="L5750" t="str">
        <f>IF(C5751&lt;C5750, "Sell", "")</f>
        <v/>
      </c>
      <c r="V5750" s="4">
        <f t="shared" si="89"/>
        <v>1.4606203762796973E-2</v>
      </c>
    </row>
    <row r="5751" spans="1:22" x14ac:dyDescent="0.25">
      <c r="A5751" s="1">
        <v>36987</v>
      </c>
      <c r="B5751">
        <v>61.71875</v>
      </c>
      <c r="C5751">
        <v>62.954685210000001</v>
      </c>
      <c r="D5751">
        <v>32048448</v>
      </c>
      <c r="E5751" t="s">
        <v>12</v>
      </c>
      <c r="F5751" t="s">
        <v>15</v>
      </c>
      <c r="G5751" t="str">
        <f>IF(OR(F5751="Jan",F5751="Feb",F5751="Mar"),"Q1",
IF(OR(F5751="Apr",F5751="May",F5751="Jun"),"Q2",
IF(OR(F5751="Jul",F5751="Aug",F5751="Sep"),"Q3",
IF(OR(F5751="Oct",F5751="Nov",F5751="Dec"),"Q4",""))))</f>
        <v>Q2</v>
      </c>
      <c r="H5751" t="str">
        <f>"Q"&amp;INT((MONTH(A5751)-1)/3)+1</f>
        <v>Q2</v>
      </c>
      <c r="I5751">
        <v>2001</v>
      </c>
      <c r="J5751" t="str">
        <f>IF(C5751&gt;B5751, "Bullish", IF(B5751&gt;C5751, "Bearish", "Neutral"))</f>
        <v>Bullish</v>
      </c>
      <c r="K5751" t="str">
        <f>IF(C5752&gt;C5751, "Buy", "")</f>
        <v/>
      </c>
      <c r="L5751" t="str">
        <f>IF(C5752&lt;C5751, "Sell", "")</f>
        <v>Sell</v>
      </c>
      <c r="V5751" s="4">
        <f t="shared" si="89"/>
        <v>-2.930205248039466E-2</v>
      </c>
    </row>
    <row r="5752" spans="1:22" x14ac:dyDescent="0.25">
      <c r="A5752" s="1">
        <v>36986</v>
      </c>
      <c r="B5752">
        <v>61.162498470000003</v>
      </c>
      <c r="C5752">
        <v>61.162498470000003</v>
      </c>
      <c r="D5752">
        <v>0</v>
      </c>
      <c r="E5752" t="s">
        <v>11</v>
      </c>
      <c r="F5752" t="s">
        <v>15</v>
      </c>
      <c r="G5752" t="str">
        <f>IF(OR(F5752="Jan",F5752="Feb",F5752="Mar"),"Q1",
IF(OR(F5752="Apr",F5752="May",F5752="Jun"),"Q2",
IF(OR(F5752="Jul",F5752="Aug",F5752="Sep"),"Q3",
IF(OR(F5752="Oct",F5752="Nov",F5752="Dec"),"Q4",""))))</f>
        <v>Q2</v>
      </c>
      <c r="H5752" t="str">
        <f>"Q"&amp;INT((MONTH(A5752)-1)/3)+1</f>
        <v>Q2</v>
      </c>
      <c r="I5752">
        <v>2001</v>
      </c>
      <c r="J5752" t="str">
        <f>IF(C5752&gt;B5752, "Bullish", IF(B5752&gt;C5752, "Bearish", "Neutral"))</f>
        <v>Neutral</v>
      </c>
      <c r="K5752" t="str">
        <f>IF(C5753&gt;C5752, "Buy", "")</f>
        <v/>
      </c>
      <c r="L5752" t="str">
        <f>IF(C5753&lt;C5752, "Sell", "")</f>
        <v/>
      </c>
      <c r="V5752" s="4">
        <f t="shared" si="89"/>
        <v>0</v>
      </c>
    </row>
    <row r="5753" spans="1:22" x14ac:dyDescent="0.25">
      <c r="A5753" s="1">
        <v>36985</v>
      </c>
      <c r="B5753">
        <v>61.71875</v>
      </c>
      <c r="C5753">
        <v>61.162498470000003</v>
      </c>
      <c r="D5753">
        <v>20771456</v>
      </c>
      <c r="E5753" t="s">
        <v>10</v>
      </c>
      <c r="F5753" t="s">
        <v>15</v>
      </c>
      <c r="G5753" t="str">
        <f>IF(OR(F5753="Jan",F5753="Feb",F5753="Mar"),"Q1",
IF(OR(F5753="Apr",F5753="May",F5753="Jun"),"Q2",
IF(OR(F5753="Jul",F5753="Aug",F5753="Sep"),"Q3",
IF(OR(F5753="Oct",F5753="Nov",F5753="Dec"),"Q4",""))))</f>
        <v>Q2</v>
      </c>
      <c r="H5753" t="str">
        <f>"Q"&amp;INT((MONTH(A5753)-1)/3)+1</f>
        <v>Q2</v>
      </c>
      <c r="I5753">
        <v>2001</v>
      </c>
      <c r="J5753" t="str">
        <f>IF(C5753&gt;B5753, "Bullish", IF(B5753&gt;C5753, "Bearish", "Neutral"))</f>
        <v>Bearish</v>
      </c>
      <c r="K5753" t="str">
        <f>IF(C5754&gt;C5753, "Buy", "")</f>
        <v>Buy</v>
      </c>
      <c r="L5753" t="str">
        <f>IF(C5754&lt;C5753, "Sell", "")</f>
        <v/>
      </c>
      <c r="V5753" s="4">
        <f t="shared" si="89"/>
        <v>3.9293188837894177E-2</v>
      </c>
    </row>
    <row r="5754" spans="1:22" x14ac:dyDescent="0.25">
      <c r="A5754" s="1">
        <v>36984</v>
      </c>
      <c r="B5754">
        <v>63.375</v>
      </c>
      <c r="C5754">
        <v>63.6640625</v>
      </c>
      <c r="D5754">
        <v>28847232</v>
      </c>
      <c r="E5754" t="s">
        <v>9</v>
      </c>
      <c r="F5754" t="s">
        <v>15</v>
      </c>
      <c r="G5754" t="str">
        <f>IF(OR(F5754="Jan",F5754="Feb",F5754="Mar"),"Q1",
IF(OR(F5754="Apr",F5754="May",F5754="Jun"),"Q2",
IF(OR(F5754="Jul",F5754="Aug",F5754="Sep"),"Q3",
IF(OR(F5754="Oct",F5754="Nov",F5754="Dec"),"Q4",""))))</f>
        <v>Q2</v>
      </c>
      <c r="H5754" t="str">
        <f>"Q"&amp;INT((MONTH(A5754)-1)/3)+1</f>
        <v>Q2</v>
      </c>
      <c r="I5754">
        <v>2001</v>
      </c>
      <c r="J5754" t="str">
        <f>IF(C5754&gt;B5754, "Bullish", IF(B5754&gt;C5754, "Bearish", "Neutral"))</f>
        <v>Bullish</v>
      </c>
      <c r="K5754" t="str">
        <f>IF(C5755&gt;C5754, "Buy", "")</f>
        <v>Buy</v>
      </c>
      <c r="L5754" t="str">
        <f>IF(C5755&lt;C5754, "Sell", "")</f>
        <v/>
      </c>
      <c r="V5754" s="4">
        <f t="shared" si="89"/>
        <v>9.3244579809496821E-3</v>
      </c>
    </row>
    <row r="5755" spans="1:22" x14ac:dyDescent="0.25">
      <c r="A5755" s="1">
        <v>36983</v>
      </c>
      <c r="B5755">
        <v>63.46875</v>
      </c>
      <c r="C5755">
        <v>64.263282779999997</v>
      </c>
      <c r="D5755">
        <v>40333248</v>
      </c>
      <c r="E5755" t="s">
        <v>7</v>
      </c>
      <c r="F5755" t="s">
        <v>15</v>
      </c>
      <c r="G5755" t="str">
        <f>IF(OR(F5755="Jan",F5755="Feb",F5755="Mar"),"Q1",
IF(OR(F5755="Apr",F5755="May",F5755="Jun"),"Q2",
IF(OR(F5755="Jul",F5755="Aug",F5755="Sep"),"Q3",
IF(OR(F5755="Oct",F5755="Nov",F5755="Dec"),"Q4",""))))</f>
        <v>Q2</v>
      </c>
      <c r="H5755" t="str">
        <f>"Q"&amp;INT((MONTH(A5755)-1)/3)+1</f>
        <v>Q2</v>
      </c>
      <c r="I5755">
        <v>2001</v>
      </c>
      <c r="J5755" t="str">
        <f>IF(C5755&gt;B5755, "Bullish", IF(B5755&gt;C5755, "Bearish", "Neutral"))</f>
        <v>Bullish</v>
      </c>
      <c r="K5755" t="str">
        <f>IF(C5756&gt;C5755, "Buy", "")</f>
        <v/>
      </c>
      <c r="L5755" t="str">
        <f>IF(C5756&lt;C5755, "Sell", "")</f>
        <v>Sell</v>
      </c>
      <c r="V5755" s="4">
        <f t="shared" si="89"/>
        <v>-7.1258274674012431E-3</v>
      </c>
    </row>
    <row r="5756" spans="1:22" x14ac:dyDescent="0.25">
      <c r="A5756" s="1">
        <v>36980</v>
      </c>
      <c r="B5756">
        <v>68.359375</v>
      </c>
      <c r="C5756">
        <v>63.80859375</v>
      </c>
      <c r="D5756">
        <v>30498944</v>
      </c>
      <c r="E5756" t="s">
        <v>12</v>
      </c>
      <c r="F5756" t="s">
        <v>14</v>
      </c>
      <c r="G5756" t="str">
        <f>IF(OR(F5756="Jan",F5756="Feb",F5756="Mar"),"Q1",
IF(OR(F5756="Apr",F5756="May",F5756="Jun"),"Q2",
IF(OR(F5756="Jul",F5756="Aug",F5756="Sep"),"Q3",
IF(OR(F5756="Oct",F5756="Nov",F5756="Dec"),"Q4",""))))</f>
        <v>Q1</v>
      </c>
      <c r="H5756" t="str">
        <f>"Q"&amp;INT((MONTH(A5756)-1)/3)+1</f>
        <v>Q1</v>
      </c>
      <c r="I5756">
        <v>2001</v>
      </c>
      <c r="J5756" t="str">
        <f>IF(C5756&gt;B5756, "Bullish", IF(B5756&gt;C5756, "Bearish", "Neutral"))</f>
        <v>Bearish</v>
      </c>
      <c r="K5756" t="str">
        <f>IF(C5757&gt;C5756, "Buy", "")</f>
        <v>Buy</v>
      </c>
      <c r="L5756" t="str">
        <f>IF(C5757&lt;C5756, "Sell", "")</f>
        <v/>
      </c>
      <c r="V5756" s="4">
        <f t="shared" si="89"/>
        <v>7.4158062654237245E-2</v>
      </c>
    </row>
    <row r="5757" spans="1:22" x14ac:dyDescent="0.25">
      <c r="A5757" s="1">
        <v>36979</v>
      </c>
      <c r="B5757">
        <v>72.776565550000001</v>
      </c>
      <c r="C5757">
        <v>68.919532779999997</v>
      </c>
      <c r="D5757">
        <v>31557248</v>
      </c>
      <c r="E5757" t="s">
        <v>11</v>
      </c>
      <c r="F5757" t="s">
        <v>14</v>
      </c>
      <c r="G5757" t="str">
        <f>IF(OR(F5757="Jan",F5757="Feb",F5757="Mar"),"Q1",
IF(OR(F5757="Apr",F5757="May",F5757="Jun"),"Q2",
IF(OR(F5757="Jul",F5757="Aug",F5757="Sep"),"Q3",
IF(OR(F5757="Oct",F5757="Nov",F5757="Dec"),"Q4",""))))</f>
        <v>Q1</v>
      </c>
      <c r="H5757" t="str">
        <f>"Q"&amp;INT((MONTH(A5757)-1)/3)+1</f>
        <v>Q1</v>
      </c>
      <c r="I5757">
        <v>2001</v>
      </c>
      <c r="J5757" t="str">
        <f>IF(C5757&gt;B5757, "Bullish", IF(B5757&gt;C5757, "Bearish", "Neutral"))</f>
        <v>Bearish</v>
      </c>
      <c r="K5757" t="str">
        <f>IF(C5758&gt;C5757, "Buy", "")</f>
        <v>Buy</v>
      </c>
      <c r="L5757" t="str">
        <f>IF(C5758&lt;C5757, "Sell", "")</f>
        <v/>
      </c>
      <c r="V5757" s="4">
        <f t="shared" si="89"/>
        <v>6.3294996784354393E-2</v>
      </c>
    </row>
    <row r="5758" spans="1:22" x14ac:dyDescent="0.25">
      <c r="A5758" s="1">
        <v>36978</v>
      </c>
      <c r="B5758">
        <v>75.78125</v>
      </c>
      <c r="C5758">
        <v>73.576560970000003</v>
      </c>
      <c r="D5758">
        <v>29183360</v>
      </c>
      <c r="E5758" t="s">
        <v>10</v>
      </c>
      <c r="F5758" t="s">
        <v>14</v>
      </c>
      <c r="G5758" t="str">
        <f>IF(OR(F5758="Jan",F5758="Feb",F5758="Mar"),"Q1",
IF(OR(F5758="Apr",F5758="May",F5758="Jun"),"Q2",
IF(OR(F5758="Jul",F5758="Aug",F5758="Sep"),"Q3",
IF(OR(F5758="Oct",F5758="Nov",F5758="Dec"),"Q4",""))))</f>
        <v>Q1</v>
      </c>
      <c r="H5758" t="str">
        <f>"Q"&amp;INT((MONTH(A5758)-1)/3)+1</f>
        <v>Q1</v>
      </c>
      <c r="I5758">
        <v>2001</v>
      </c>
      <c r="J5758" t="str">
        <f>IF(C5758&gt;B5758, "Bullish", IF(B5758&gt;C5758, "Bearish", "Neutral"))</f>
        <v>Bearish</v>
      </c>
      <c r="K5758" t="str">
        <f>IF(C5759&gt;C5758, "Buy", "")</f>
        <v/>
      </c>
      <c r="L5758" t="str">
        <f>IF(C5759&lt;C5758, "Sell", "")</f>
        <v>Sell</v>
      </c>
      <c r="V5758" s="4">
        <f t="shared" si="89"/>
        <v>-1.0927415646200124E-2</v>
      </c>
    </row>
    <row r="5759" spans="1:22" x14ac:dyDescent="0.25">
      <c r="A5759" s="1">
        <v>36977</v>
      </c>
      <c r="B5759">
        <v>66.9375</v>
      </c>
      <c r="C5759">
        <v>72.78125</v>
      </c>
      <c r="D5759">
        <v>40293184</v>
      </c>
      <c r="E5759" t="s">
        <v>9</v>
      </c>
      <c r="F5759" t="s">
        <v>14</v>
      </c>
      <c r="G5759" t="str">
        <f>IF(OR(F5759="Jan",F5759="Feb",F5759="Mar"),"Q1",
IF(OR(F5759="Apr",F5759="May",F5759="Jun"),"Q2",
IF(OR(F5759="Jul",F5759="Aug",F5759="Sep"),"Q3",
IF(OR(F5759="Oct",F5759="Nov",F5759="Dec"),"Q4",""))))</f>
        <v>Q1</v>
      </c>
      <c r="H5759" t="str">
        <f>"Q"&amp;INT((MONTH(A5759)-1)/3)+1</f>
        <v>Q1</v>
      </c>
      <c r="I5759">
        <v>2001</v>
      </c>
      <c r="J5759" t="str">
        <f>IF(C5759&gt;B5759, "Bullish", IF(B5759&gt;C5759, "Bearish", "Neutral"))</f>
        <v>Bullish</v>
      </c>
      <c r="K5759" t="str">
        <f>IF(C5760&gt;C5759, "Buy", "")</f>
        <v/>
      </c>
      <c r="L5759" t="str">
        <f>IF(C5760&lt;C5759, "Sell", "")</f>
        <v>Sell</v>
      </c>
      <c r="V5759" s="4">
        <f t="shared" si="89"/>
        <v>-7.8715151194324484E-2</v>
      </c>
    </row>
    <row r="5760" spans="1:22" x14ac:dyDescent="0.25">
      <c r="A5760" s="1">
        <v>36976</v>
      </c>
      <c r="B5760">
        <v>64.921875</v>
      </c>
      <c r="C5760">
        <v>67.470314029999997</v>
      </c>
      <c r="D5760">
        <v>20275776</v>
      </c>
      <c r="E5760" t="s">
        <v>7</v>
      </c>
      <c r="F5760" t="s">
        <v>14</v>
      </c>
      <c r="G5760" t="str">
        <f>IF(OR(F5760="Jan",F5760="Feb",F5760="Mar"),"Q1",
IF(OR(F5760="Apr",F5760="May",F5760="Jun"),"Q2",
IF(OR(F5760="Jul",F5760="Aug",F5760="Sep"),"Q3",
IF(OR(F5760="Oct",F5760="Nov",F5760="Dec"),"Q4",""))))</f>
        <v>Q1</v>
      </c>
      <c r="H5760" t="str">
        <f>"Q"&amp;INT((MONTH(A5760)-1)/3)+1</f>
        <v>Q1</v>
      </c>
      <c r="I5760">
        <v>2001</v>
      </c>
      <c r="J5760" t="str">
        <f>IF(C5760&gt;B5760, "Bullish", IF(B5760&gt;C5760, "Bearish", "Neutral"))</f>
        <v>Bullish</v>
      </c>
      <c r="K5760" t="str">
        <f>IF(C5761&gt;C5760, "Buy", "")</f>
        <v/>
      </c>
      <c r="L5760" t="str">
        <f>IF(C5761&lt;C5760, "Sell", "")</f>
        <v>Sell</v>
      </c>
      <c r="V5760" s="4">
        <f t="shared" si="89"/>
        <v>-2.5019559388558828E-2</v>
      </c>
    </row>
    <row r="5761" spans="1:22" x14ac:dyDescent="0.25">
      <c r="A5761" s="1">
        <v>36973</v>
      </c>
      <c r="B5761">
        <v>67.34375</v>
      </c>
      <c r="C5761">
        <v>65.823440550000001</v>
      </c>
      <c r="D5761">
        <v>34882176</v>
      </c>
      <c r="E5761" t="s">
        <v>12</v>
      </c>
      <c r="F5761" t="s">
        <v>14</v>
      </c>
      <c r="G5761" t="str">
        <f>IF(OR(F5761="Jan",F5761="Feb",F5761="Mar"),"Q1",
IF(OR(F5761="Apr",F5761="May",F5761="Jun"),"Q2",
IF(OR(F5761="Jul",F5761="Aug",F5761="Sep"),"Q3",
IF(OR(F5761="Oct",F5761="Nov",F5761="Dec"),"Q4",""))))</f>
        <v>Q1</v>
      </c>
      <c r="H5761" t="str">
        <f>"Q"&amp;INT((MONTH(A5761)-1)/3)+1</f>
        <v>Q1</v>
      </c>
      <c r="I5761">
        <v>2001</v>
      </c>
      <c r="J5761" t="str">
        <f>IF(C5761&gt;B5761, "Bullish", IF(B5761&gt;C5761, "Bearish", "Neutral"))</f>
        <v>Bearish</v>
      </c>
      <c r="K5761" t="str">
        <f>IF(C5762&gt;C5761, "Buy", "")</f>
        <v>Buy</v>
      </c>
      <c r="L5761" t="str">
        <f>IF(C5762&lt;C5761, "Sell", "")</f>
        <v/>
      </c>
      <c r="V5761" s="4">
        <f t="shared" si="89"/>
        <v>2.221235471521537E-2</v>
      </c>
    </row>
    <row r="5762" spans="1:22" x14ac:dyDescent="0.25">
      <c r="A5762" s="1">
        <v>36972</v>
      </c>
      <c r="B5762">
        <v>69.609375</v>
      </c>
      <c r="C5762">
        <v>67.318748470000003</v>
      </c>
      <c r="D5762">
        <v>22650624</v>
      </c>
      <c r="E5762" t="s">
        <v>11</v>
      </c>
      <c r="F5762" t="s">
        <v>14</v>
      </c>
      <c r="G5762" t="str">
        <f>IF(OR(F5762="Jan",F5762="Feb",F5762="Mar"),"Q1",
IF(OR(F5762="Apr",F5762="May",F5762="Jun"),"Q2",
IF(OR(F5762="Jul",F5762="Aug",F5762="Sep"),"Q3",
IF(OR(F5762="Oct",F5762="Nov",F5762="Dec"),"Q4",""))))</f>
        <v>Q1</v>
      </c>
      <c r="H5762" t="str">
        <f>"Q"&amp;INT((MONTH(A5762)-1)/3)+1</f>
        <v>Q1</v>
      </c>
      <c r="I5762">
        <v>2001</v>
      </c>
      <c r="J5762" t="str">
        <f>IF(C5762&gt;B5762, "Bullish", IF(B5762&gt;C5762, "Bearish", "Neutral"))</f>
        <v>Bearish</v>
      </c>
      <c r="K5762" t="str">
        <f>IF(C5763&gt;C5762, "Buy", "")</f>
        <v>Buy</v>
      </c>
      <c r="L5762" t="str">
        <f>IF(C5763&lt;C5762, "Sell", "")</f>
        <v/>
      </c>
      <c r="V5762" s="4">
        <f t="shared" si="89"/>
        <v>3.8206942701386297E-2</v>
      </c>
    </row>
    <row r="5763" spans="1:22" x14ac:dyDescent="0.25">
      <c r="A5763" s="1">
        <v>36971</v>
      </c>
      <c r="B5763">
        <v>66.875</v>
      </c>
      <c r="C5763">
        <v>69.992965699999999</v>
      </c>
      <c r="D5763">
        <v>32702976</v>
      </c>
      <c r="E5763" t="s">
        <v>10</v>
      </c>
      <c r="F5763" t="s">
        <v>14</v>
      </c>
      <c r="G5763" t="str">
        <f>IF(OR(F5763="Jan",F5763="Feb",F5763="Mar"),"Q1",
IF(OR(F5763="Apr",F5763="May",F5763="Jun"),"Q2",
IF(OR(F5763="Jul",F5763="Aug",F5763="Sep"),"Q3",
IF(OR(F5763="Oct",F5763="Nov",F5763="Dec"),"Q4",""))))</f>
        <v>Q1</v>
      </c>
      <c r="H5763" t="str">
        <f>"Q"&amp;INT((MONTH(A5763)-1)/3)+1</f>
        <v>Q1</v>
      </c>
      <c r="I5763">
        <v>2001</v>
      </c>
      <c r="J5763" t="str">
        <f>IF(C5763&gt;B5763, "Bullish", IF(B5763&gt;C5763, "Bearish", "Neutral"))</f>
        <v>Bullish</v>
      </c>
      <c r="K5763" t="str">
        <f>IF(C5764&gt;C5763, "Buy", "")</f>
        <v/>
      </c>
      <c r="L5763" t="str">
        <f>IF(C5764&lt;C5763, "Sell", "")</f>
        <v>Sell</v>
      </c>
      <c r="V5763" s="4">
        <f t="shared" ref="V5763:V5826" si="90">(C5764-C5763)/C5764</f>
        <v>-2.5972517037488093E-2</v>
      </c>
    </row>
    <row r="5764" spans="1:22" x14ac:dyDescent="0.25">
      <c r="A5764" s="1">
        <v>36970</v>
      </c>
      <c r="B5764">
        <v>69.454689029999997</v>
      </c>
      <c r="C5764">
        <v>68.221092220000003</v>
      </c>
      <c r="D5764">
        <v>21592512</v>
      </c>
      <c r="E5764" t="s">
        <v>9</v>
      </c>
      <c r="F5764" t="s">
        <v>14</v>
      </c>
      <c r="G5764" t="str">
        <f>IF(OR(F5764="Jan",F5764="Feb",F5764="Mar"),"Q1",
IF(OR(F5764="Apr",F5764="May",F5764="Jun"),"Q2",
IF(OR(F5764="Jul",F5764="Aug",F5764="Sep"),"Q3",
IF(OR(F5764="Oct",F5764="Nov",F5764="Dec"),"Q4",""))))</f>
        <v>Q1</v>
      </c>
      <c r="H5764" t="str">
        <f>"Q"&amp;INT((MONTH(A5764)-1)/3)+1</f>
        <v>Q1</v>
      </c>
      <c r="I5764">
        <v>2001</v>
      </c>
      <c r="J5764" t="str">
        <f>IF(C5764&gt;B5764, "Bullish", IF(B5764&gt;C5764, "Bearish", "Neutral"))</f>
        <v>Bearish</v>
      </c>
      <c r="K5764" t="str">
        <f>IF(C5765&gt;C5764, "Buy", "")</f>
        <v>Buy</v>
      </c>
      <c r="L5764" t="str">
        <f>IF(C5765&lt;C5764, "Sell", "")</f>
        <v/>
      </c>
      <c r="V5764" s="4">
        <f t="shared" si="90"/>
        <v>2.008685645571465E-2</v>
      </c>
    </row>
    <row r="5765" spans="1:22" x14ac:dyDescent="0.25">
      <c r="A5765" s="1">
        <v>36969</v>
      </c>
      <c r="B5765">
        <v>72.375</v>
      </c>
      <c r="C5765">
        <v>69.619529720000003</v>
      </c>
      <c r="D5765">
        <v>26609344</v>
      </c>
      <c r="E5765" t="s">
        <v>7</v>
      </c>
      <c r="F5765" t="s">
        <v>14</v>
      </c>
      <c r="G5765" t="str">
        <f>IF(OR(F5765="Jan",F5765="Feb",F5765="Mar"),"Q1",
IF(OR(F5765="Apr",F5765="May",F5765="Jun"),"Q2",
IF(OR(F5765="Jul",F5765="Aug",F5765="Sep"),"Q3",
IF(OR(F5765="Oct",F5765="Nov",F5765="Dec"),"Q4",""))))</f>
        <v>Q1</v>
      </c>
      <c r="H5765" t="str">
        <f>"Q"&amp;INT((MONTH(A5765)-1)/3)+1</f>
        <v>Q1</v>
      </c>
      <c r="I5765">
        <v>2001</v>
      </c>
      <c r="J5765" t="str">
        <f>IF(C5765&gt;B5765, "Bullish", IF(B5765&gt;C5765, "Bearish", "Neutral"))</f>
        <v>Bearish</v>
      </c>
      <c r="K5765" t="str">
        <f>IF(C5766&gt;C5765, "Buy", "")</f>
        <v>Buy</v>
      </c>
      <c r="L5765" t="str">
        <f>IF(C5766&lt;C5765, "Sell", "")</f>
        <v/>
      </c>
      <c r="V5765" s="4">
        <f t="shared" si="90"/>
        <v>5.1928906735212305E-2</v>
      </c>
    </row>
    <row r="5766" spans="1:22" x14ac:dyDescent="0.25">
      <c r="A5766" s="1">
        <v>36966</v>
      </c>
      <c r="B5766">
        <v>76.484375</v>
      </c>
      <c r="C5766">
        <v>73.432815550000001</v>
      </c>
      <c r="D5766">
        <v>26217472</v>
      </c>
      <c r="E5766" t="s">
        <v>12</v>
      </c>
      <c r="F5766" t="s">
        <v>14</v>
      </c>
      <c r="G5766" t="str">
        <f>IF(OR(F5766="Jan",F5766="Feb",F5766="Mar"),"Q1",
IF(OR(F5766="Apr",F5766="May",F5766="Jun"),"Q2",
IF(OR(F5766="Jul",F5766="Aug",F5766="Sep"),"Q3",
IF(OR(F5766="Oct",F5766="Nov",F5766="Dec"),"Q4",""))))</f>
        <v>Q1</v>
      </c>
      <c r="H5766" t="str">
        <f>"Q"&amp;INT((MONTH(A5766)-1)/3)+1</f>
        <v>Q1</v>
      </c>
      <c r="I5766">
        <v>2001</v>
      </c>
      <c r="J5766" t="str">
        <f>IF(C5766&gt;B5766, "Bullish", IF(B5766&gt;C5766, "Bearish", "Neutral"))</f>
        <v>Bearish</v>
      </c>
      <c r="K5766" t="str">
        <f>IF(C5767&gt;C5766, "Buy", "")</f>
        <v>Buy</v>
      </c>
      <c r="L5766" t="str">
        <f>IF(C5767&lt;C5766, "Sell", "")</f>
        <v/>
      </c>
      <c r="V5766" s="4">
        <f t="shared" si="90"/>
        <v>3.5355451738752618E-2</v>
      </c>
    </row>
    <row r="5767" spans="1:22" x14ac:dyDescent="0.25">
      <c r="A5767" s="1">
        <v>36965</v>
      </c>
      <c r="B5767">
        <v>72.1875</v>
      </c>
      <c r="C5767">
        <v>76.124221800000001</v>
      </c>
      <c r="D5767">
        <v>26508288</v>
      </c>
      <c r="E5767" t="s">
        <v>11</v>
      </c>
      <c r="F5767" t="s">
        <v>14</v>
      </c>
      <c r="G5767" t="str">
        <f>IF(OR(F5767="Jan",F5767="Feb",F5767="Mar"),"Q1",
IF(OR(F5767="Apr",F5767="May",F5767="Jun"),"Q2",
IF(OR(F5767="Jul",F5767="Aug",F5767="Sep"),"Q3",
IF(OR(F5767="Oct",F5767="Nov",F5767="Dec"),"Q4",""))))</f>
        <v>Q1</v>
      </c>
      <c r="H5767" t="str">
        <f>"Q"&amp;INT((MONTH(A5767)-1)/3)+1</f>
        <v>Q1</v>
      </c>
      <c r="I5767">
        <v>2001</v>
      </c>
      <c r="J5767" t="str">
        <f>IF(C5767&gt;B5767, "Bullish", IF(B5767&gt;C5767, "Bearish", "Neutral"))</f>
        <v>Bullish</v>
      </c>
      <c r="K5767" t="str">
        <f>IF(C5768&gt;C5767, "Buy", "")</f>
        <v/>
      </c>
      <c r="L5767" t="str">
        <f>IF(C5768&lt;C5767, "Sell", "")</f>
        <v>Sell</v>
      </c>
      <c r="V5767" s="4">
        <f t="shared" si="90"/>
        <v>-3.1854030269277425E-2</v>
      </c>
    </row>
    <row r="5768" spans="1:22" x14ac:dyDescent="0.25">
      <c r="A5768" s="1">
        <v>36964</v>
      </c>
      <c r="B5768">
        <v>67.34375</v>
      </c>
      <c r="C5768">
        <v>73.774215699999999</v>
      </c>
      <c r="D5768">
        <v>27935360</v>
      </c>
      <c r="E5768" t="s">
        <v>10</v>
      </c>
      <c r="F5768" t="s">
        <v>14</v>
      </c>
      <c r="G5768" t="str">
        <f>IF(OR(F5768="Jan",F5768="Feb",F5768="Mar"),"Q1",
IF(OR(F5768="Apr",F5768="May",F5768="Jun"),"Q2",
IF(OR(F5768="Jul",F5768="Aug",F5768="Sep"),"Q3",
IF(OR(F5768="Oct",F5768="Nov",F5768="Dec"),"Q4",""))))</f>
        <v>Q1</v>
      </c>
      <c r="H5768" t="str">
        <f>"Q"&amp;INT((MONTH(A5768)-1)/3)+1</f>
        <v>Q1</v>
      </c>
      <c r="I5768">
        <v>2001</v>
      </c>
      <c r="J5768" t="str">
        <f>IF(C5768&gt;B5768, "Bullish", IF(B5768&gt;C5768, "Bearish", "Neutral"))</f>
        <v>Bullish</v>
      </c>
      <c r="K5768" t="str">
        <f>IF(C5769&gt;C5768, "Buy", "")</f>
        <v/>
      </c>
      <c r="L5768" t="str">
        <f>IF(C5769&lt;C5768, "Sell", "")</f>
        <v>Sell</v>
      </c>
      <c r="V5768" s="4">
        <f t="shared" si="90"/>
        <v>-0.12628362894593292</v>
      </c>
    </row>
    <row r="5769" spans="1:22" x14ac:dyDescent="0.25">
      <c r="A5769" s="1">
        <v>36963</v>
      </c>
      <c r="B5769">
        <v>67.984375</v>
      </c>
      <c r="C5769">
        <v>65.502342220000003</v>
      </c>
      <c r="D5769">
        <v>43740032</v>
      </c>
      <c r="E5769" t="s">
        <v>9</v>
      </c>
      <c r="F5769" t="s">
        <v>14</v>
      </c>
      <c r="G5769" t="str">
        <f>IF(OR(F5769="Jan",F5769="Feb",F5769="Mar"),"Q1",
IF(OR(F5769="Apr",F5769="May",F5769="Jun"),"Q2",
IF(OR(F5769="Jul",F5769="Aug",F5769="Sep"),"Q3",
IF(OR(F5769="Oct",F5769="Nov",F5769="Dec"),"Q4",""))))</f>
        <v>Q1</v>
      </c>
      <c r="H5769" t="str">
        <f>"Q"&amp;INT((MONTH(A5769)-1)/3)+1</f>
        <v>Q1</v>
      </c>
      <c r="I5769">
        <v>2001</v>
      </c>
      <c r="J5769" t="str">
        <f>IF(C5769&gt;B5769, "Bullish", IF(B5769&gt;C5769, "Bearish", "Neutral"))</f>
        <v>Bearish</v>
      </c>
      <c r="K5769" t="str">
        <f>IF(C5770&gt;C5769, "Buy", "")</f>
        <v>Buy</v>
      </c>
      <c r="L5769" t="str">
        <f>IF(C5770&lt;C5769, "Sell", "")</f>
        <v/>
      </c>
      <c r="V5769" s="4">
        <f t="shared" si="90"/>
        <v>5.8081405117753851E-2</v>
      </c>
    </row>
    <row r="5770" spans="1:22" x14ac:dyDescent="0.25">
      <c r="A5770" s="1">
        <v>36962</v>
      </c>
      <c r="B5770">
        <v>75.78125</v>
      </c>
      <c r="C5770">
        <v>69.541404720000003</v>
      </c>
      <c r="D5770">
        <v>28695744</v>
      </c>
      <c r="E5770" t="s">
        <v>7</v>
      </c>
      <c r="F5770" t="s">
        <v>14</v>
      </c>
      <c r="G5770" t="str">
        <f>IF(OR(F5770="Jan",F5770="Feb",F5770="Mar"),"Q1",
IF(OR(F5770="Apr",F5770="May",F5770="Jun"),"Q2",
IF(OR(F5770="Jul",F5770="Aug",F5770="Sep"),"Q3",
IF(OR(F5770="Oct",F5770="Nov",F5770="Dec"),"Q4",""))))</f>
        <v>Q1</v>
      </c>
      <c r="H5770" t="str">
        <f>"Q"&amp;INT((MONTH(A5770)-1)/3)+1</f>
        <v>Q1</v>
      </c>
      <c r="I5770">
        <v>2001</v>
      </c>
      <c r="J5770" t="str">
        <f>IF(C5770&gt;B5770, "Bullish", IF(B5770&gt;C5770, "Bearish", "Neutral"))</f>
        <v>Bearish</v>
      </c>
      <c r="K5770" t="str">
        <f>IF(C5771&gt;C5770, "Buy", "")</f>
        <v>Buy</v>
      </c>
      <c r="L5770" t="str">
        <f>IF(C5771&lt;C5770, "Sell", "")</f>
        <v/>
      </c>
      <c r="V5770" s="4">
        <f t="shared" si="90"/>
        <v>9.3535511753599324E-2</v>
      </c>
    </row>
    <row r="5771" spans="1:22" x14ac:dyDescent="0.25">
      <c r="A5771" s="1">
        <v>36959</v>
      </c>
      <c r="B5771">
        <v>78.75</v>
      </c>
      <c r="C5771">
        <v>76.717185970000003</v>
      </c>
      <c r="D5771">
        <v>31186368</v>
      </c>
      <c r="E5771" t="s">
        <v>12</v>
      </c>
      <c r="F5771" t="s">
        <v>14</v>
      </c>
      <c r="G5771" t="str">
        <f>IF(OR(F5771="Jan",F5771="Feb",F5771="Mar"),"Q1",
IF(OR(F5771="Apr",F5771="May",F5771="Jun"),"Q2",
IF(OR(F5771="Jul",F5771="Aug",F5771="Sep"),"Q3",
IF(OR(F5771="Oct",F5771="Nov",F5771="Dec"),"Q4",""))))</f>
        <v>Q1</v>
      </c>
      <c r="H5771" t="str">
        <f>"Q"&amp;INT((MONTH(A5771)-1)/3)+1</f>
        <v>Q1</v>
      </c>
      <c r="I5771">
        <v>2001</v>
      </c>
      <c r="J5771" t="str">
        <f>IF(C5771&gt;B5771, "Bullish", IF(B5771&gt;C5771, "Bearish", "Neutral"))</f>
        <v>Bearish</v>
      </c>
      <c r="K5771" t="str">
        <f>IF(C5772&gt;C5771, "Buy", "")</f>
        <v>Buy</v>
      </c>
      <c r="L5771" t="str">
        <f>IF(C5772&lt;C5771, "Sell", "")</f>
        <v/>
      </c>
      <c r="V5771" s="4">
        <f t="shared" si="90"/>
        <v>4.3128368549528832E-2</v>
      </c>
    </row>
    <row r="5772" spans="1:22" x14ac:dyDescent="0.25">
      <c r="A5772" s="1">
        <v>36958</v>
      </c>
      <c r="B5772">
        <v>81.953125</v>
      </c>
      <c r="C5772">
        <v>80.175003050000001</v>
      </c>
      <c r="D5772">
        <v>36073088</v>
      </c>
      <c r="E5772" t="s">
        <v>11</v>
      </c>
      <c r="F5772" t="s">
        <v>14</v>
      </c>
      <c r="G5772" t="str">
        <f>IF(OR(F5772="Jan",F5772="Feb",F5772="Mar"),"Q1",
IF(OR(F5772="Apr",F5772="May",F5772="Jun"),"Q2",
IF(OR(F5772="Jul",F5772="Aug",F5772="Sep"),"Q3",
IF(OR(F5772="Oct",F5772="Nov",F5772="Dec"),"Q4",""))))</f>
        <v>Q1</v>
      </c>
      <c r="H5772" t="str">
        <f>"Q"&amp;INT((MONTH(A5772)-1)/3)+1</f>
        <v>Q1</v>
      </c>
      <c r="I5772">
        <v>2001</v>
      </c>
      <c r="J5772" t="str">
        <f>IF(C5772&gt;B5772, "Bullish", IF(B5772&gt;C5772, "Bearish", "Neutral"))</f>
        <v>Bearish</v>
      </c>
      <c r="K5772" t="str">
        <f>IF(C5773&gt;C5772, "Buy", "")</f>
        <v>Buy</v>
      </c>
      <c r="L5772" t="str">
        <f>IF(C5773&lt;C5772, "Sell", "")</f>
        <v/>
      </c>
      <c r="V5772" s="4">
        <f t="shared" si="90"/>
        <v>1.1795972555812027E-2</v>
      </c>
    </row>
    <row r="5773" spans="1:22" x14ac:dyDescent="0.25">
      <c r="A5773" s="1">
        <v>36957</v>
      </c>
      <c r="B5773">
        <v>78.260940550000001</v>
      </c>
      <c r="C5773">
        <v>81.132034300000001</v>
      </c>
      <c r="D5773">
        <v>68337792</v>
      </c>
      <c r="E5773" t="s">
        <v>10</v>
      </c>
      <c r="F5773" t="s">
        <v>14</v>
      </c>
      <c r="G5773" t="str">
        <f>IF(OR(F5773="Jan",F5773="Feb",F5773="Mar"),"Q1",
IF(OR(F5773="Apr",F5773="May",F5773="Jun"),"Q2",
IF(OR(F5773="Jul",F5773="Aug",F5773="Sep"),"Q3",
IF(OR(F5773="Oct",F5773="Nov",F5773="Dec"),"Q4",""))))</f>
        <v>Q1</v>
      </c>
      <c r="H5773" t="str">
        <f>"Q"&amp;INT((MONTH(A5773)-1)/3)+1</f>
        <v>Q1</v>
      </c>
      <c r="I5773">
        <v>2001</v>
      </c>
      <c r="J5773" t="str">
        <f>IF(C5773&gt;B5773, "Bullish", IF(B5773&gt;C5773, "Bearish", "Neutral"))</f>
        <v>Bullish</v>
      </c>
      <c r="K5773" t="str">
        <f>IF(C5774&gt;C5773, "Buy", "")</f>
        <v/>
      </c>
      <c r="L5773" t="str">
        <f>IF(C5774&lt;C5773, "Sell", "")</f>
        <v>Sell</v>
      </c>
      <c r="V5773" s="4">
        <f t="shared" si="90"/>
        <v>-8.3057870407258705E-2</v>
      </c>
    </row>
    <row r="5774" spans="1:22" x14ac:dyDescent="0.25">
      <c r="A5774" s="1">
        <v>36956</v>
      </c>
      <c r="B5774">
        <v>74.91015625</v>
      </c>
      <c r="C5774">
        <v>74.91015625</v>
      </c>
      <c r="D5774">
        <v>0</v>
      </c>
      <c r="E5774" t="s">
        <v>9</v>
      </c>
      <c r="F5774" t="s">
        <v>14</v>
      </c>
      <c r="G5774" t="str">
        <f>IF(OR(F5774="Jan",F5774="Feb",F5774="Mar"),"Q1",
IF(OR(F5774="Apr",F5774="May",F5774="Jun"),"Q2",
IF(OR(F5774="Jul",F5774="Aug",F5774="Sep"),"Q3",
IF(OR(F5774="Oct",F5774="Nov",F5774="Dec"),"Q4",""))))</f>
        <v>Q1</v>
      </c>
      <c r="H5774" t="str">
        <f>"Q"&amp;INT((MONTH(A5774)-1)/3)+1</f>
        <v>Q1</v>
      </c>
      <c r="I5774">
        <v>2001</v>
      </c>
      <c r="J5774" t="str">
        <f>IF(C5774&gt;B5774, "Bullish", IF(B5774&gt;C5774, "Bearish", "Neutral"))</f>
        <v>Neutral</v>
      </c>
      <c r="K5774" t="str">
        <f>IF(C5775&gt;C5774, "Buy", "")</f>
        <v/>
      </c>
      <c r="L5774" t="str">
        <f>IF(C5775&lt;C5774, "Sell", "")</f>
        <v/>
      </c>
      <c r="V5774" s="4">
        <f t="shared" si="90"/>
        <v>0</v>
      </c>
    </row>
    <row r="5775" spans="1:22" x14ac:dyDescent="0.25">
      <c r="A5775" s="1">
        <v>36955</v>
      </c>
      <c r="B5775">
        <v>76.580467220000003</v>
      </c>
      <c r="C5775">
        <v>74.91015625</v>
      </c>
      <c r="D5775">
        <v>81282816</v>
      </c>
      <c r="E5775" t="s">
        <v>7</v>
      </c>
      <c r="F5775" t="s">
        <v>14</v>
      </c>
      <c r="G5775" t="str">
        <f>IF(OR(F5775="Jan",F5775="Feb",F5775="Mar"),"Q1",
IF(OR(F5775="Apr",F5775="May",F5775="Jun"),"Q2",
IF(OR(F5775="Jul",F5775="Aug",F5775="Sep"),"Q3",
IF(OR(F5775="Oct",F5775="Nov",F5775="Dec"),"Q4",""))))</f>
        <v>Q1</v>
      </c>
      <c r="H5775" t="str">
        <f>"Q"&amp;INT((MONTH(A5775)-1)/3)+1</f>
        <v>Q1</v>
      </c>
      <c r="I5775">
        <v>2001</v>
      </c>
      <c r="J5775" t="str">
        <f>IF(C5775&gt;B5775, "Bullish", IF(B5775&gt;C5775, "Bearish", "Neutral"))</f>
        <v>Bearish</v>
      </c>
      <c r="K5775" t="str">
        <f>IF(C5776&gt;C5775, "Buy", "")</f>
        <v>Buy</v>
      </c>
      <c r="L5775" t="str">
        <f>IF(C5776&lt;C5775, "Sell", "")</f>
        <v/>
      </c>
      <c r="V5775" s="4">
        <f t="shared" si="90"/>
        <v>3.3475759799703297E-2</v>
      </c>
    </row>
    <row r="5776" spans="1:22" x14ac:dyDescent="0.25">
      <c r="A5776" s="1">
        <v>36952</v>
      </c>
      <c r="B5776">
        <v>89.84375</v>
      </c>
      <c r="C5776">
        <v>77.504684449999999</v>
      </c>
      <c r="D5776">
        <v>74829568</v>
      </c>
      <c r="E5776" t="s">
        <v>12</v>
      </c>
      <c r="F5776" t="s">
        <v>14</v>
      </c>
      <c r="G5776" t="str">
        <f>IF(OR(F5776="Jan",F5776="Feb",F5776="Mar"),"Q1",
IF(OR(F5776="Apr",F5776="May",F5776="Jun"),"Q2",
IF(OR(F5776="Jul",F5776="Aug",F5776="Sep"),"Q3",
IF(OR(F5776="Oct",F5776="Nov",F5776="Dec"),"Q4",""))))</f>
        <v>Q1</v>
      </c>
      <c r="H5776" t="str">
        <f>"Q"&amp;INT((MONTH(A5776)-1)/3)+1</f>
        <v>Q1</v>
      </c>
      <c r="I5776">
        <v>2001</v>
      </c>
      <c r="J5776" t="str">
        <f>IF(C5776&gt;B5776, "Bullish", IF(B5776&gt;C5776, "Bearish", "Neutral"))</f>
        <v>Bearish</v>
      </c>
      <c r="K5776" t="str">
        <f>IF(C5777&gt;C5776, "Buy", "")</f>
        <v>Buy</v>
      </c>
      <c r="L5776" t="str">
        <f>IF(C5777&lt;C5776, "Sell", "")</f>
        <v/>
      </c>
      <c r="V5776" s="4">
        <f t="shared" si="90"/>
        <v>0.12405524196785746</v>
      </c>
    </row>
    <row r="5777" spans="1:22" x14ac:dyDescent="0.25">
      <c r="A5777" s="1">
        <v>36951</v>
      </c>
      <c r="B5777">
        <v>97.65625</v>
      </c>
      <c r="C5777">
        <v>88.481246949999999</v>
      </c>
      <c r="D5777">
        <v>63365312</v>
      </c>
      <c r="E5777" t="s">
        <v>11</v>
      </c>
      <c r="F5777" t="s">
        <v>14</v>
      </c>
      <c r="G5777" t="str">
        <f>IF(OR(F5777="Jan",F5777="Feb",F5777="Mar"),"Q1",
IF(OR(F5777="Apr",F5777="May",F5777="Jun"),"Q2",
IF(OR(F5777="Jul",F5777="Aug",F5777="Sep"),"Q3",
IF(OR(F5777="Oct",F5777="Nov",F5777="Dec"),"Q4",""))))</f>
        <v>Q1</v>
      </c>
      <c r="H5777" t="str">
        <f>"Q"&amp;INT((MONTH(A5777)-1)/3)+1</f>
        <v>Q1</v>
      </c>
      <c r="I5777">
        <v>2001</v>
      </c>
      <c r="J5777" t="str">
        <f>IF(C5777&gt;B5777, "Bullish", IF(B5777&gt;C5777, "Bearish", "Neutral"))</f>
        <v>Bearish</v>
      </c>
      <c r="K5777" t="str">
        <f>IF(C5778&gt;C5777, "Buy", "")</f>
        <v>Buy</v>
      </c>
      <c r="L5777" t="str">
        <f>IF(C5778&lt;C5777, "Sell", "")</f>
        <v/>
      </c>
      <c r="V5777" s="4">
        <f t="shared" si="90"/>
        <v>9.2739917547618483E-2</v>
      </c>
    </row>
    <row r="5778" spans="1:22" x14ac:dyDescent="0.25">
      <c r="A5778" s="1">
        <v>36950</v>
      </c>
      <c r="B5778">
        <v>87.893753050000001</v>
      </c>
      <c r="C5778">
        <v>97.525779720000003</v>
      </c>
      <c r="D5778">
        <v>77895168</v>
      </c>
      <c r="E5778" t="s">
        <v>10</v>
      </c>
      <c r="F5778" t="s">
        <v>13</v>
      </c>
      <c r="G5778" t="str">
        <f>IF(OR(F5778="Jan",F5778="Feb",F5778="Mar"),"Q1",
IF(OR(F5778="Apr",F5778="May",F5778="Jun"),"Q2",
IF(OR(F5778="Jul",F5778="Aug",F5778="Sep"),"Q3",
IF(OR(F5778="Oct",F5778="Nov",F5778="Dec"),"Q4",""))))</f>
        <v>Q1</v>
      </c>
      <c r="H5778" t="str">
        <f>"Q"&amp;INT((MONTH(A5778)-1)/3)+1</f>
        <v>Q1</v>
      </c>
      <c r="I5778">
        <v>2001</v>
      </c>
      <c r="J5778" t="str">
        <f>IF(C5778&gt;B5778, "Bullish", IF(B5778&gt;C5778, "Bearish", "Neutral"))</f>
        <v>Bullish</v>
      </c>
      <c r="K5778" t="str">
        <f>IF(C5779&gt;C5778, "Buy", "")</f>
        <v/>
      </c>
      <c r="L5778" t="str">
        <f>IF(C5779&lt;C5778, "Sell", "")</f>
        <v>Sell</v>
      </c>
      <c r="V5778" s="4">
        <f t="shared" si="90"/>
        <v>-0.10770662444296555</v>
      </c>
    </row>
    <row r="5779" spans="1:22" x14ac:dyDescent="0.25">
      <c r="A5779" s="1">
        <v>36949</v>
      </c>
      <c r="B5779">
        <v>89.328125</v>
      </c>
      <c r="C5779">
        <v>88.04296875</v>
      </c>
      <c r="D5779">
        <v>50862080</v>
      </c>
      <c r="E5779" t="s">
        <v>9</v>
      </c>
      <c r="F5779" t="s">
        <v>13</v>
      </c>
      <c r="G5779" t="str">
        <f>IF(OR(F5779="Jan",F5779="Feb",F5779="Mar"),"Q1",
IF(OR(F5779="Apr",F5779="May",F5779="Jun"),"Q2",
IF(OR(F5779="Jul",F5779="Aug",F5779="Sep"),"Q3",
IF(OR(F5779="Oct",F5779="Nov",F5779="Dec"),"Q4",""))))</f>
        <v>Q1</v>
      </c>
      <c r="H5779" t="str">
        <f>"Q"&amp;INT((MONTH(A5779)-1)/3)+1</f>
        <v>Q1</v>
      </c>
      <c r="I5779">
        <v>2001</v>
      </c>
      <c r="J5779" t="str">
        <f>IF(C5779&gt;B5779, "Bullish", IF(B5779&gt;C5779, "Bearish", "Neutral"))</f>
        <v>Bearish</v>
      </c>
      <c r="K5779" t="str">
        <f>IF(C5780&gt;C5779, "Buy", "")</f>
        <v>Buy</v>
      </c>
      <c r="L5779" t="str">
        <f>IF(C5780&lt;C5779, "Sell", "")</f>
        <v/>
      </c>
      <c r="V5779" s="4">
        <f t="shared" si="90"/>
        <v>1.5549246560384363E-2</v>
      </c>
    </row>
    <row r="5780" spans="1:22" x14ac:dyDescent="0.25">
      <c r="A5780" s="1">
        <v>36948</v>
      </c>
      <c r="B5780">
        <v>88.125</v>
      </c>
      <c r="C5780">
        <v>89.43359375</v>
      </c>
      <c r="D5780">
        <v>40402176</v>
      </c>
      <c r="E5780" t="s">
        <v>7</v>
      </c>
      <c r="F5780" t="s">
        <v>13</v>
      </c>
      <c r="G5780" t="str">
        <f>IF(OR(F5780="Jan",F5780="Feb",F5780="Mar"),"Q1",
IF(OR(F5780="Apr",F5780="May",F5780="Jun"),"Q2",
IF(OR(F5780="Jul",F5780="Aug",F5780="Sep"),"Q3",
IF(OR(F5780="Oct",F5780="Nov",F5780="Dec"),"Q4",""))))</f>
        <v>Q1</v>
      </c>
      <c r="H5780" t="str">
        <f>"Q"&amp;INT((MONTH(A5780)-1)/3)+1</f>
        <v>Q1</v>
      </c>
      <c r="I5780">
        <v>2001</v>
      </c>
      <c r="J5780" t="str">
        <f>IF(C5780&gt;B5780, "Bullish", IF(B5780&gt;C5780, "Bearish", "Neutral"))</f>
        <v>Bullish</v>
      </c>
      <c r="K5780" t="str">
        <f>IF(C5781&gt;C5780, "Buy", "")</f>
        <v/>
      </c>
      <c r="L5780" t="str">
        <f>IF(C5781&lt;C5780, "Sell", "")</f>
        <v>Sell</v>
      </c>
      <c r="V5780" s="4">
        <f t="shared" si="90"/>
        <v>-1.7989880183265947E-2</v>
      </c>
    </row>
    <row r="5781" spans="1:22" x14ac:dyDescent="0.25">
      <c r="A5781" s="1">
        <v>36945</v>
      </c>
      <c r="B5781">
        <v>90.3125</v>
      </c>
      <c r="C5781">
        <v>87.853126529999997</v>
      </c>
      <c r="D5781">
        <v>46992000</v>
      </c>
      <c r="E5781" t="s">
        <v>12</v>
      </c>
      <c r="F5781" t="s">
        <v>13</v>
      </c>
      <c r="G5781" t="str">
        <f>IF(OR(F5781="Jan",F5781="Feb",F5781="Mar"),"Q1",
IF(OR(F5781="Apr",F5781="May",F5781="Jun"),"Q2",
IF(OR(F5781="Jul",F5781="Aug",F5781="Sep"),"Q3",
IF(OR(F5781="Oct",F5781="Nov",F5781="Dec"),"Q4",""))))</f>
        <v>Q1</v>
      </c>
      <c r="H5781" t="str">
        <f>"Q"&amp;INT((MONTH(A5781)-1)/3)+1</f>
        <v>Q1</v>
      </c>
      <c r="I5781">
        <v>2001</v>
      </c>
      <c r="J5781" t="str">
        <f>IF(C5781&gt;B5781, "Bullish", IF(B5781&gt;C5781, "Bearish", "Neutral"))</f>
        <v>Bearish</v>
      </c>
      <c r="K5781" t="str">
        <f>IF(C5782&gt;C5781, "Buy", "")</f>
        <v>Buy</v>
      </c>
      <c r="L5781" t="str">
        <f>IF(C5782&lt;C5781, "Sell", "")</f>
        <v/>
      </c>
      <c r="V5781" s="4">
        <f t="shared" si="90"/>
        <v>2.9532093742398732E-2</v>
      </c>
    </row>
    <row r="5782" spans="1:22" x14ac:dyDescent="0.25">
      <c r="A5782" s="1">
        <v>36944</v>
      </c>
      <c r="B5782">
        <v>92.03125</v>
      </c>
      <c r="C5782">
        <v>90.526565550000001</v>
      </c>
      <c r="D5782">
        <v>54486912</v>
      </c>
      <c r="E5782" t="s">
        <v>11</v>
      </c>
      <c r="F5782" t="s">
        <v>13</v>
      </c>
      <c r="G5782" t="str">
        <f>IF(OR(F5782="Jan",F5782="Feb",F5782="Mar"),"Q1",
IF(OR(F5782="Apr",F5782="May",F5782="Jun"),"Q2",
IF(OR(F5782="Jul",F5782="Aug",F5782="Sep"),"Q3",
IF(OR(F5782="Oct",F5782="Nov",F5782="Dec"),"Q4",""))))</f>
        <v>Q1</v>
      </c>
      <c r="H5782" t="str">
        <f>"Q"&amp;INT((MONTH(A5782)-1)/3)+1</f>
        <v>Q1</v>
      </c>
      <c r="I5782">
        <v>2001</v>
      </c>
      <c r="J5782" t="str">
        <f>IF(C5782&gt;B5782, "Bullish", IF(B5782&gt;C5782, "Bearish", "Neutral"))</f>
        <v>Bearish</v>
      </c>
      <c r="K5782" t="str">
        <f>IF(C5783&gt;C5782, "Buy", "")</f>
        <v>Buy</v>
      </c>
      <c r="L5782" t="str">
        <f>IF(C5783&lt;C5782, "Sell", "")</f>
        <v/>
      </c>
      <c r="V5782" s="4">
        <f t="shared" si="90"/>
        <v>1.9562319296458908E-2</v>
      </c>
    </row>
    <row r="5783" spans="1:22" x14ac:dyDescent="0.25">
      <c r="A5783" s="1">
        <v>36943</v>
      </c>
      <c r="B5783">
        <v>96.875</v>
      </c>
      <c r="C5783">
        <v>92.332809449999999</v>
      </c>
      <c r="D5783">
        <v>65310336</v>
      </c>
      <c r="E5783" t="s">
        <v>10</v>
      </c>
      <c r="F5783" t="s">
        <v>13</v>
      </c>
      <c r="G5783" t="str">
        <f>IF(OR(F5783="Jan",F5783="Feb",F5783="Mar"),"Q1",
IF(OR(F5783="Apr",F5783="May",F5783="Jun"),"Q2",
IF(OR(F5783="Jul",F5783="Aug",F5783="Sep"),"Q3",
IF(OR(F5783="Oct",F5783="Nov",F5783="Dec"),"Q4",""))))</f>
        <v>Q1</v>
      </c>
      <c r="H5783" t="str">
        <f>"Q"&amp;INT((MONTH(A5783)-1)/3)+1</f>
        <v>Q1</v>
      </c>
      <c r="I5783">
        <v>2001</v>
      </c>
      <c r="J5783" t="str">
        <f>IF(C5783&gt;B5783, "Bullish", IF(B5783&gt;C5783, "Bearish", "Neutral"))</f>
        <v>Bearish</v>
      </c>
      <c r="K5783" t="str">
        <f>IF(C5784&gt;C5783, "Buy", "")</f>
        <v>Buy</v>
      </c>
      <c r="L5783" t="str">
        <f>IF(C5784&lt;C5783, "Sell", "")</f>
        <v/>
      </c>
      <c r="V5783" s="4">
        <f t="shared" si="90"/>
        <v>5.6271127065560832E-2</v>
      </c>
    </row>
    <row r="5784" spans="1:22" x14ac:dyDescent="0.25">
      <c r="A5784" s="1">
        <v>36942</v>
      </c>
      <c r="B5784">
        <v>98.515625</v>
      </c>
      <c r="C5784">
        <v>97.838279720000003</v>
      </c>
      <c r="D5784">
        <v>23045696</v>
      </c>
      <c r="E5784" t="s">
        <v>9</v>
      </c>
      <c r="F5784" t="s">
        <v>13</v>
      </c>
      <c r="G5784" t="str">
        <f>IF(OR(F5784="Jan",F5784="Feb",F5784="Mar"),"Q1",
IF(OR(F5784="Apr",F5784="May",F5784="Jun"),"Q2",
IF(OR(F5784="Jul",F5784="Aug",F5784="Sep"),"Q3",
IF(OR(F5784="Oct",F5784="Nov",F5784="Dec"),"Q4",""))))</f>
        <v>Q1</v>
      </c>
      <c r="H5784" t="str">
        <f>"Q"&amp;INT((MONTH(A5784)-1)/3)+1</f>
        <v>Q1</v>
      </c>
      <c r="I5784">
        <v>2001</v>
      </c>
      <c r="J5784" t="str">
        <f>IF(C5784&gt;B5784, "Bullish", IF(B5784&gt;C5784, "Bearish", "Neutral"))</f>
        <v>Bearish</v>
      </c>
      <c r="K5784" t="str">
        <f>IF(C5785&gt;C5784, "Buy", "")</f>
        <v>Buy</v>
      </c>
      <c r="L5784" t="str">
        <f>IF(C5785&lt;C5784, "Sell", "")</f>
        <v/>
      </c>
      <c r="V5784" s="4">
        <f t="shared" si="90"/>
        <v>5.4953500766328888E-3</v>
      </c>
    </row>
    <row r="5785" spans="1:22" x14ac:dyDescent="0.25">
      <c r="A5785" s="1">
        <v>36941</v>
      </c>
      <c r="B5785">
        <v>97.5</v>
      </c>
      <c r="C5785">
        <v>98.37890625</v>
      </c>
      <c r="D5785">
        <v>30336704</v>
      </c>
      <c r="E5785" t="s">
        <v>7</v>
      </c>
      <c r="F5785" t="s">
        <v>13</v>
      </c>
      <c r="G5785" t="str">
        <f>IF(OR(F5785="Jan",F5785="Feb",F5785="Mar"),"Q1",
IF(OR(F5785="Apr",F5785="May",F5785="Jun"),"Q2",
IF(OR(F5785="Jul",F5785="Aug",F5785="Sep"),"Q3",
IF(OR(F5785="Oct",F5785="Nov",F5785="Dec"),"Q4",""))))</f>
        <v>Q1</v>
      </c>
      <c r="H5785" t="str">
        <f>"Q"&amp;INT((MONTH(A5785)-1)/3)+1</f>
        <v>Q1</v>
      </c>
      <c r="I5785">
        <v>2001</v>
      </c>
      <c r="J5785" t="str">
        <f>IF(C5785&gt;B5785, "Bullish", IF(B5785&gt;C5785, "Bearish", "Neutral"))</f>
        <v>Bullish</v>
      </c>
      <c r="K5785" t="str">
        <f>IF(C5786&gt;C5785, "Buy", "")</f>
        <v/>
      </c>
      <c r="L5785" t="str">
        <f>IF(C5786&lt;C5785, "Sell", "")</f>
        <v>Sell</v>
      </c>
      <c r="V5785" s="4">
        <f t="shared" si="90"/>
        <v>-2.7010592539970763E-4</v>
      </c>
    </row>
    <row r="5786" spans="1:22" x14ac:dyDescent="0.25">
      <c r="A5786" s="1">
        <v>36938</v>
      </c>
      <c r="B5786">
        <v>101.921875</v>
      </c>
      <c r="C5786">
        <v>98.352340699999999</v>
      </c>
      <c r="D5786">
        <v>40206656</v>
      </c>
      <c r="E5786" t="s">
        <v>12</v>
      </c>
      <c r="F5786" t="s">
        <v>13</v>
      </c>
      <c r="G5786" t="str">
        <f>IF(OR(F5786="Jan",F5786="Feb",F5786="Mar"),"Q1",
IF(OR(F5786="Apr",F5786="May",F5786="Jun"),"Q2",
IF(OR(F5786="Jul",F5786="Aug",F5786="Sep"),"Q3",
IF(OR(F5786="Oct",F5786="Nov",F5786="Dec"),"Q4",""))))</f>
        <v>Q1</v>
      </c>
      <c r="H5786" t="str">
        <f>"Q"&amp;INT((MONTH(A5786)-1)/3)+1</f>
        <v>Q1</v>
      </c>
      <c r="I5786">
        <v>2001</v>
      </c>
      <c r="J5786" t="str">
        <f>IF(C5786&gt;B5786, "Bullish", IF(B5786&gt;C5786, "Bearish", "Neutral"))</f>
        <v>Bearish</v>
      </c>
      <c r="K5786" t="str">
        <f>IF(C5787&gt;C5786, "Buy", "")</f>
        <v>Buy</v>
      </c>
      <c r="L5786" t="str">
        <f>IF(C5787&lt;C5786, "Sell", "")</f>
        <v/>
      </c>
      <c r="V5786" s="4">
        <f t="shared" si="90"/>
        <v>3.0951765537999672E-2</v>
      </c>
    </row>
    <row r="5787" spans="1:22" x14ac:dyDescent="0.25">
      <c r="A5787" s="1">
        <v>36937</v>
      </c>
      <c r="B5787">
        <v>99.239059449999999</v>
      </c>
      <c r="C5787">
        <v>101.4937515</v>
      </c>
      <c r="D5787">
        <v>29909440</v>
      </c>
      <c r="E5787" t="s">
        <v>11</v>
      </c>
      <c r="F5787" t="s">
        <v>13</v>
      </c>
      <c r="G5787" t="str">
        <f>IF(OR(F5787="Jan",F5787="Feb",F5787="Mar"),"Q1",
IF(OR(F5787="Apr",F5787="May",F5787="Jun"),"Q2",
IF(OR(F5787="Jul",F5787="Aug",F5787="Sep"),"Q3",
IF(OR(F5787="Oct",F5787="Nov",F5787="Dec"),"Q4",""))))</f>
        <v>Q1</v>
      </c>
      <c r="H5787" t="str">
        <f>"Q"&amp;INT((MONTH(A5787)-1)/3)+1</f>
        <v>Q1</v>
      </c>
      <c r="I5787">
        <v>2001</v>
      </c>
      <c r="J5787" t="str">
        <f>IF(C5787&gt;B5787, "Bullish", IF(B5787&gt;C5787, "Bearish", "Neutral"))</f>
        <v>Bullish</v>
      </c>
      <c r="K5787" t="str">
        <f>IF(C5788&gt;C5787, "Buy", "")</f>
        <v/>
      </c>
      <c r="L5787" t="str">
        <f>IF(C5788&lt;C5787, "Sell", "")</f>
        <v>Sell</v>
      </c>
      <c r="V5787" s="4">
        <f t="shared" si="90"/>
        <v>-1.9981627285466305E-2</v>
      </c>
    </row>
    <row r="5788" spans="1:22" x14ac:dyDescent="0.25">
      <c r="A5788" s="1">
        <v>36936</v>
      </c>
      <c r="B5788">
        <v>98.9921875</v>
      </c>
      <c r="C5788">
        <v>99.505470279999997</v>
      </c>
      <c r="D5788">
        <v>21451776</v>
      </c>
      <c r="E5788" t="s">
        <v>10</v>
      </c>
      <c r="F5788" t="s">
        <v>13</v>
      </c>
      <c r="G5788" t="str">
        <f>IF(OR(F5788="Jan",F5788="Feb",F5788="Mar"),"Q1",
IF(OR(F5788="Apr",F5788="May",F5788="Jun"),"Q2",
IF(OR(F5788="Jul",F5788="Aug",F5788="Sep"),"Q3",
IF(OR(F5788="Oct",F5788="Nov",F5788="Dec"),"Q4",""))))</f>
        <v>Q1</v>
      </c>
      <c r="H5788" t="str">
        <f>"Q"&amp;INT((MONTH(A5788)-1)/3)+1</f>
        <v>Q1</v>
      </c>
      <c r="I5788">
        <v>2001</v>
      </c>
      <c r="J5788" t="str">
        <f>IF(C5788&gt;B5788, "Bullish", IF(B5788&gt;C5788, "Bearish", "Neutral"))</f>
        <v>Bullish</v>
      </c>
      <c r="K5788" t="str">
        <f>IF(C5789&gt;C5788, "Buy", "")</f>
        <v>Buy</v>
      </c>
      <c r="L5788" t="str">
        <f>IF(C5789&lt;C5788, "Sell", "")</f>
        <v/>
      </c>
      <c r="V5788" s="4">
        <f t="shared" si="90"/>
        <v>8.3940209237161128E-4</v>
      </c>
    </row>
    <row r="5789" spans="1:22" x14ac:dyDescent="0.25">
      <c r="A5789" s="1">
        <v>36935</v>
      </c>
      <c r="B5789">
        <v>99.84375</v>
      </c>
      <c r="C5789">
        <v>99.589065550000001</v>
      </c>
      <c r="D5789">
        <v>29327680</v>
      </c>
      <c r="E5789" t="s">
        <v>9</v>
      </c>
      <c r="F5789" t="s">
        <v>13</v>
      </c>
      <c r="G5789" t="str">
        <f>IF(OR(F5789="Jan",F5789="Feb",F5789="Mar"),"Q1",
IF(OR(F5789="Apr",F5789="May",F5789="Jun"),"Q2",
IF(OR(F5789="Jul",F5789="Aug",F5789="Sep"),"Q3",
IF(OR(F5789="Oct",F5789="Nov",F5789="Dec"),"Q4",""))))</f>
        <v>Q1</v>
      </c>
      <c r="H5789" t="str">
        <f>"Q"&amp;INT((MONTH(A5789)-1)/3)+1</f>
        <v>Q1</v>
      </c>
      <c r="I5789">
        <v>2001</v>
      </c>
      <c r="J5789" t="str">
        <f>IF(C5789&gt;B5789, "Bullish", IF(B5789&gt;C5789, "Bearish", "Neutral"))</f>
        <v>Bearish</v>
      </c>
      <c r="K5789" t="str">
        <f>IF(C5790&gt;C5789, "Buy", "")</f>
        <v/>
      </c>
      <c r="L5789" t="str">
        <f>IF(C5790&lt;C5789, "Sell", "")</f>
        <v>Sell</v>
      </c>
      <c r="V5789" s="4">
        <f t="shared" si="90"/>
        <v>-7.3798009106610968E-4</v>
      </c>
    </row>
    <row r="5790" spans="1:22" x14ac:dyDescent="0.25">
      <c r="A5790" s="1">
        <v>36934</v>
      </c>
      <c r="B5790">
        <v>100.03125</v>
      </c>
      <c r="C5790">
        <v>99.515625</v>
      </c>
      <c r="D5790">
        <v>27284224</v>
      </c>
      <c r="E5790" t="s">
        <v>7</v>
      </c>
      <c r="F5790" t="s">
        <v>13</v>
      </c>
      <c r="G5790" t="str">
        <f>IF(OR(F5790="Jan",F5790="Feb",F5790="Mar"),"Q1",
IF(OR(F5790="Apr",F5790="May",F5790="Jun"),"Q2",
IF(OR(F5790="Jul",F5790="Aug",F5790="Sep"),"Q3",
IF(OR(F5790="Oct",F5790="Nov",F5790="Dec"),"Q4",""))))</f>
        <v>Q1</v>
      </c>
      <c r="H5790" t="str">
        <f>"Q"&amp;INT((MONTH(A5790)-1)/3)+1</f>
        <v>Q1</v>
      </c>
      <c r="I5790">
        <v>2001</v>
      </c>
      <c r="J5790" t="str">
        <f>IF(C5790&gt;B5790, "Bullish", IF(B5790&gt;C5790, "Bearish", "Neutral"))</f>
        <v>Bearish</v>
      </c>
      <c r="K5790" t="str">
        <f>IF(C5791&gt;C5790, "Buy", "")</f>
        <v>Buy</v>
      </c>
      <c r="L5790" t="str">
        <f>IF(C5791&lt;C5790, "Sell", "")</f>
        <v/>
      </c>
      <c r="V5790" s="4">
        <f t="shared" si="90"/>
        <v>8.7545236639796648E-3</v>
      </c>
    </row>
    <row r="5791" spans="1:22" x14ac:dyDescent="0.25">
      <c r="A5791" s="1">
        <v>36931</v>
      </c>
      <c r="B5791">
        <v>101.71875</v>
      </c>
      <c r="C5791">
        <v>100.3945313</v>
      </c>
      <c r="D5791">
        <v>27061504</v>
      </c>
      <c r="E5791" t="s">
        <v>12</v>
      </c>
      <c r="F5791" t="s">
        <v>13</v>
      </c>
      <c r="G5791" t="str">
        <f>IF(OR(F5791="Jan",F5791="Feb",F5791="Mar"),"Q1",
IF(OR(F5791="Apr",F5791="May",F5791="Jun"),"Q2",
IF(OR(F5791="Jul",F5791="Aug",F5791="Sep"),"Q3",
IF(OR(F5791="Oct",F5791="Nov",F5791="Dec"),"Q4",""))))</f>
        <v>Q1</v>
      </c>
      <c r="H5791" t="str">
        <f>"Q"&amp;INT((MONTH(A5791)-1)/3)+1</f>
        <v>Q1</v>
      </c>
      <c r="I5791">
        <v>2001</v>
      </c>
      <c r="J5791" t="str">
        <f>IF(C5791&gt;B5791, "Bullish", IF(B5791&gt;C5791, "Bearish", "Neutral"))</f>
        <v>Bearish</v>
      </c>
      <c r="K5791" t="str">
        <f>IF(C5792&gt;C5791, "Buy", "")</f>
        <v>Buy</v>
      </c>
      <c r="L5791" t="str">
        <f>IF(C5792&lt;C5791, "Sell", "")</f>
        <v/>
      </c>
      <c r="V5791" s="4">
        <f t="shared" si="90"/>
        <v>1.690701142881805E-2</v>
      </c>
    </row>
    <row r="5792" spans="1:22" x14ac:dyDescent="0.25">
      <c r="A5792" s="1">
        <v>36930</v>
      </c>
      <c r="B5792">
        <v>100.859375</v>
      </c>
      <c r="C5792">
        <v>102.1210938</v>
      </c>
      <c r="D5792">
        <v>34458240</v>
      </c>
      <c r="E5792" t="s">
        <v>11</v>
      </c>
      <c r="F5792" t="s">
        <v>13</v>
      </c>
      <c r="G5792" t="str">
        <f>IF(OR(F5792="Jan",F5792="Feb",F5792="Mar"),"Q1",
IF(OR(F5792="Apr",F5792="May",F5792="Jun"),"Q2",
IF(OR(F5792="Jul",F5792="Aug",F5792="Sep"),"Q3",
IF(OR(F5792="Oct",F5792="Nov",F5792="Dec"),"Q4",""))))</f>
        <v>Q1</v>
      </c>
      <c r="H5792" t="str">
        <f>"Q"&amp;INT((MONTH(A5792)-1)/3)+1</f>
        <v>Q1</v>
      </c>
      <c r="I5792">
        <v>2001</v>
      </c>
      <c r="J5792" t="str">
        <f>IF(C5792&gt;B5792, "Bullish", IF(B5792&gt;C5792, "Bearish", "Neutral"))</f>
        <v>Bullish</v>
      </c>
      <c r="K5792" t="str">
        <f>IF(C5793&gt;C5792, "Buy", "")</f>
        <v/>
      </c>
      <c r="L5792" t="str">
        <f>IF(C5793&lt;C5792, "Sell", "")</f>
        <v>Sell</v>
      </c>
      <c r="V5792" s="4">
        <f t="shared" si="90"/>
        <v>-6.0494280444167818E-3</v>
      </c>
    </row>
    <row r="5793" spans="1:22" x14ac:dyDescent="0.25">
      <c r="A5793" s="1">
        <v>36929</v>
      </c>
      <c r="B5793">
        <v>105</v>
      </c>
      <c r="C5793">
        <v>101.5070343</v>
      </c>
      <c r="D5793">
        <v>35805888</v>
      </c>
      <c r="E5793" t="s">
        <v>10</v>
      </c>
      <c r="F5793" t="s">
        <v>13</v>
      </c>
      <c r="G5793" t="str">
        <f>IF(OR(F5793="Jan",F5793="Feb",F5793="Mar"),"Q1",
IF(OR(F5793="Apr",F5793="May",F5793="Jun"),"Q2",
IF(OR(F5793="Jul",F5793="Aug",F5793="Sep"),"Q3",
IF(OR(F5793="Oct",F5793="Nov",F5793="Dec"),"Q4",""))))</f>
        <v>Q1</v>
      </c>
      <c r="H5793" t="str">
        <f>"Q"&amp;INT((MONTH(A5793)-1)/3)+1</f>
        <v>Q1</v>
      </c>
      <c r="I5793">
        <v>2001</v>
      </c>
      <c r="J5793" t="str">
        <f>IF(C5793&gt;B5793, "Bullish", IF(B5793&gt;C5793, "Bearish", "Neutral"))</f>
        <v>Bearish</v>
      </c>
      <c r="K5793" t="str">
        <f>IF(C5794&gt;C5793, "Buy", "")</f>
        <v>Buy</v>
      </c>
      <c r="L5793" t="str">
        <f>IF(C5794&lt;C5793, "Sell", "")</f>
        <v/>
      </c>
      <c r="V5793" s="4">
        <f t="shared" si="90"/>
        <v>2.6683389113662713E-2</v>
      </c>
    </row>
    <row r="5794" spans="1:22" x14ac:dyDescent="0.25">
      <c r="A5794" s="1">
        <v>36928</v>
      </c>
      <c r="B5794">
        <v>103.9414063</v>
      </c>
      <c r="C5794">
        <v>104.2898407</v>
      </c>
      <c r="D5794">
        <v>21435776</v>
      </c>
      <c r="E5794" t="s">
        <v>9</v>
      </c>
      <c r="F5794" t="s">
        <v>13</v>
      </c>
      <c r="G5794" t="str">
        <f>IF(OR(F5794="Jan",F5794="Feb",F5794="Mar"),"Q1",
IF(OR(F5794="Apr",F5794="May",F5794="Jun"),"Q2",
IF(OR(F5794="Jul",F5794="Aug",F5794="Sep"),"Q3",
IF(OR(F5794="Oct",F5794="Nov",F5794="Dec"),"Q4",""))))</f>
        <v>Q1</v>
      </c>
      <c r="H5794" t="str">
        <f>"Q"&amp;INT((MONTH(A5794)-1)/3)+1</f>
        <v>Q1</v>
      </c>
      <c r="I5794">
        <v>2001</v>
      </c>
      <c r="J5794" t="str">
        <f>IF(C5794&gt;B5794, "Bullish", IF(B5794&gt;C5794, "Bearish", "Neutral"))</f>
        <v>Bullish</v>
      </c>
      <c r="K5794" t="str">
        <f>IF(C5795&gt;C5794, "Buy", "")</f>
        <v/>
      </c>
      <c r="L5794" t="str">
        <f>IF(C5795&lt;C5794, "Sell", "")</f>
        <v>Sell</v>
      </c>
      <c r="V5794" s="4">
        <f t="shared" si="90"/>
        <v>-1.4629101383749222E-3</v>
      </c>
    </row>
    <row r="5795" spans="1:22" x14ac:dyDescent="0.25">
      <c r="A5795" s="1">
        <v>36927</v>
      </c>
      <c r="B5795">
        <v>106.796875</v>
      </c>
      <c r="C5795">
        <v>104.1374969</v>
      </c>
      <c r="D5795">
        <v>27276480</v>
      </c>
      <c r="E5795" t="s">
        <v>7</v>
      </c>
      <c r="F5795" t="s">
        <v>13</v>
      </c>
      <c r="G5795" t="str">
        <f>IF(OR(F5795="Jan",F5795="Feb",F5795="Mar"),"Q1",
IF(OR(F5795="Apr",F5795="May",F5795="Jun"),"Q2",
IF(OR(F5795="Jul",F5795="Aug",F5795="Sep"),"Q3",
IF(OR(F5795="Oct",F5795="Nov",F5795="Dec"),"Q4",""))))</f>
        <v>Q1</v>
      </c>
      <c r="H5795" t="str">
        <f>"Q"&amp;INT((MONTH(A5795)-1)/3)+1</f>
        <v>Q1</v>
      </c>
      <c r="I5795">
        <v>2001</v>
      </c>
      <c r="J5795" t="str">
        <f>IF(C5795&gt;B5795, "Bullish", IF(B5795&gt;C5795, "Bearish", "Neutral"))</f>
        <v>Bearish</v>
      </c>
      <c r="K5795" t="str">
        <f>IF(C5796&gt;C5795, "Buy", "")</f>
        <v>Buy</v>
      </c>
      <c r="L5795" t="str">
        <f>IF(C5796&lt;C5795, "Sell", "")</f>
        <v/>
      </c>
      <c r="V5795" s="4">
        <f t="shared" si="90"/>
        <v>2.8971480491279539E-2</v>
      </c>
    </row>
    <row r="5796" spans="1:22" x14ac:dyDescent="0.25">
      <c r="A5796" s="1">
        <v>36924</v>
      </c>
      <c r="B5796">
        <v>105.09375</v>
      </c>
      <c r="C5796">
        <v>107.2445297</v>
      </c>
      <c r="D5796">
        <v>36933888</v>
      </c>
      <c r="E5796" t="s">
        <v>12</v>
      </c>
      <c r="F5796" t="s">
        <v>13</v>
      </c>
      <c r="G5796" t="str">
        <f>IF(OR(F5796="Jan",F5796="Feb",F5796="Mar"),"Q1",
IF(OR(F5796="Apr",F5796="May",F5796="Jun"),"Q2",
IF(OR(F5796="Jul",F5796="Aug",F5796="Sep"),"Q3",
IF(OR(F5796="Oct",F5796="Nov",F5796="Dec"),"Q4",""))))</f>
        <v>Q1</v>
      </c>
      <c r="H5796" t="str">
        <f>"Q"&amp;INT((MONTH(A5796)-1)/3)+1</f>
        <v>Q1</v>
      </c>
      <c r="I5796">
        <v>2001</v>
      </c>
      <c r="J5796" t="str">
        <f>IF(C5796&gt;B5796, "Bullish", IF(B5796&gt;C5796, "Bearish", "Neutral"))</f>
        <v>Bullish</v>
      </c>
      <c r="K5796" t="str">
        <f>IF(C5797&gt;C5796, "Buy", "")</f>
        <v/>
      </c>
      <c r="L5796" t="str">
        <f>IF(C5797&lt;C5796, "Sell", "")</f>
        <v>Sell</v>
      </c>
      <c r="V5796" s="4">
        <f t="shared" si="90"/>
        <v>-1.6626180998920752E-2</v>
      </c>
    </row>
    <row r="5797" spans="1:22" x14ac:dyDescent="0.25">
      <c r="A5797" s="1">
        <v>36923</v>
      </c>
      <c r="B5797">
        <v>105.640625</v>
      </c>
      <c r="C5797">
        <v>105.4906235</v>
      </c>
      <c r="D5797">
        <v>32992448</v>
      </c>
      <c r="E5797" t="s">
        <v>11</v>
      </c>
      <c r="F5797" t="s">
        <v>13</v>
      </c>
      <c r="G5797" t="str">
        <f>IF(OR(F5797="Jan",F5797="Feb",F5797="Mar"),"Q1",
IF(OR(F5797="Apr",F5797="May",F5797="Jun"),"Q2",
IF(OR(F5797="Jul",F5797="Aug",F5797="Sep"),"Q3",
IF(OR(F5797="Oct",F5797="Nov",F5797="Dec"),"Q4",""))))</f>
        <v>Q1</v>
      </c>
      <c r="H5797" t="str">
        <f>"Q"&amp;INT((MONTH(A5797)-1)/3)+1</f>
        <v>Q1</v>
      </c>
      <c r="I5797">
        <v>2001</v>
      </c>
      <c r="J5797" t="str">
        <f>IF(C5797&gt;B5797, "Bullish", IF(B5797&gt;C5797, "Bearish", "Neutral"))</f>
        <v>Bearish</v>
      </c>
      <c r="K5797" t="str">
        <f>IF(C5798&gt;C5797, "Buy", "")</f>
        <v>Buy</v>
      </c>
      <c r="L5797" t="str">
        <f>IF(C5798&lt;C5797, "Sell", "")</f>
        <v/>
      </c>
      <c r="V5797" s="4">
        <f t="shared" si="90"/>
        <v>6.0873871672769194E-3</v>
      </c>
    </row>
    <row r="5798" spans="1:22" x14ac:dyDescent="0.25">
      <c r="A5798" s="1">
        <v>36922</v>
      </c>
      <c r="B5798">
        <v>107.0679703</v>
      </c>
      <c r="C5798">
        <v>106.1367188</v>
      </c>
      <c r="D5798">
        <v>32945152</v>
      </c>
      <c r="E5798" t="s">
        <v>10</v>
      </c>
      <c r="F5798" t="s">
        <v>8</v>
      </c>
      <c r="G5798" t="str">
        <f>IF(OR(F5798="Jan",F5798="Feb",F5798="Mar"),"Q1",
IF(OR(F5798="Apr",F5798="May",F5798="Jun"),"Q2",
IF(OR(F5798="Jul",F5798="Aug",F5798="Sep"),"Q3",
IF(OR(F5798="Oct",F5798="Nov",F5798="Dec"),"Q4",""))))</f>
        <v>Q1</v>
      </c>
      <c r="H5798" t="str">
        <f>"Q"&amp;INT((MONTH(A5798)-1)/3)+1</f>
        <v>Q1</v>
      </c>
      <c r="I5798">
        <v>2001</v>
      </c>
      <c r="J5798" t="str">
        <f>IF(C5798&gt;B5798, "Bullish", IF(B5798&gt;C5798, "Bearish", "Neutral"))</f>
        <v>Bearish</v>
      </c>
      <c r="K5798" t="str">
        <f>IF(C5799&gt;C5798, "Buy", "")</f>
        <v>Buy</v>
      </c>
      <c r="L5798" t="str">
        <f>IF(C5799&lt;C5798, "Sell", "")</f>
        <v/>
      </c>
      <c r="V5798" s="4">
        <f t="shared" si="90"/>
        <v>1.3914306457658579E-2</v>
      </c>
    </row>
    <row r="5799" spans="1:22" x14ac:dyDescent="0.25">
      <c r="A5799" s="1">
        <v>36921</v>
      </c>
      <c r="B5799">
        <v>104.21875</v>
      </c>
      <c r="C5799">
        <v>107.6343765</v>
      </c>
      <c r="D5799">
        <v>32835392</v>
      </c>
      <c r="E5799" t="s">
        <v>9</v>
      </c>
      <c r="F5799" t="s">
        <v>8</v>
      </c>
      <c r="G5799" t="str">
        <f>IF(OR(F5799="Jan",F5799="Feb",F5799="Mar"),"Q1",
IF(OR(F5799="Apr",F5799="May",F5799="Jun"),"Q2",
IF(OR(F5799="Jul",F5799="Aug",F5799="Sep"),"Q3",
IF(OR(F5799="Oct",F5799="Nov",F5799="Dec"),"Q4",""))))</f>
        <v>Q1</v>
      </c>
      <c r="H5799" t="str">
        <f>"Q"&amp;INT((MONTH(A5799)-1)/3)+1</f>
        <v>Q1</v>
      </c>
      <c r="I5799">
        <v>2001</v>
      </c>
      <c r="J5799" t="str">
        <f>IF(C5799&gt;B5799, "Bullish", IF(B5799&gt;C5799, "Bearish", "Neutral"))</f>
        <v>Bullish</v>
      </c>
      <c r="K5799" t="str">
        <f>IF(C5800&gt;C5799, "Buy", "")</f>
        <v/>
      </c>
      <c r="L5799" t="str">
        <f>IF(C5800&lt;C5799, "Sell", "")</f>
        <v>Sell</v>
      </c>
      <c r="V5799" s="4">
        <f t="shared" si="90"/>
        <v>-3.8088563337268733E-2</v>
      </c>
    </row>
    <row r="5800" spans="1:22" x14ac:dyDescent="0.25">
      <c r="A5800" s="1">
        <v>36920</v>
      </c>
      <c r="B5800">
        <v>105.484375</v>
      </c>
      <c r="C5800">
        <v>103.6851578</v>
      </c>
      <c r="D5800">
        <v>32839808</v>
      </c>
      <c r="E5800" t="s">
        <v>7</v>
      </c>
      <c r="F5800" t="s">
        <v>8</v>
      </c>
      <c r="G5800" t="str">
        <f>IF(OR(F5800="Jan",F5800="Feb",F5800="Mar"),"Q1",
IF(OR(F5800="Apr",F5800="May",F5800="Jun"),"Q2",
IF(OR(F5800="Jul",F5800="Aug",F5800="Sep"),"Q3",
IF(OR(F5800="Oct",F5800="Nov",F5800="Dec"),"Q4",""))))</f>
        <v>Q1</v>
      </c>
      <c r="H5800" t="str">
        <f>"Q"&amp;INT((MONTH(A5800)-1)/3)+1</f>
        <v>Q1</v>
      </c>
      <c r="I5800">
        <v>2001</v>
      </c>
      <c r="J5800" t="str">
        <f>IF(C5800&gt;B5800, "Bullish", IF(B5800&gt;C5800, "Bearish", "Neutral"))</f>
        <v>Bearish</v>
      </c>
      <c r="K5800" t="str">
        <f>IF(C5801&gt;C5800, "Buy", "")</f>
        <v>Buy</v>
      </c>
      <c r="L5800" t="str">
        <f>IF(C5801&lt;C5800, "Sell", "")</f>
        <v/>
      </c>
      <c r="V5800" s="4">
        <f t="shared" si="90"/>
        <v>2.2284922081691395E-2</v>
      </c>
    </row>
    <row r="5801" spans="1:22" x14ac:dyDescent="0.25">
      <c r="A5801" s="1">
        <v>36917</v>
      </c>
      <c r="B5801">
        <v>106.048439</v>
      </c>
      <c r="C5801">
        <v>106.048439</v>
      </c>
      <c r="D5801">
        <v>0</v>
      </c>
      <c r="E5801" t="s">
        <v>12</v>
      </c>
      <c r="F5801" t="s">
        <v>8</v>
      </c>
      <c r="G5801" t="str">
        <f>IF(OR(F5801="Jan",F5801="Feb",F5801="Mar"),"Q1",
IF(OR(F5801="Apr",F5801="May",F5801="Jun"),"Q2",
IF(OR(F5801="Jul",F5801="Aug",F5801="Sep"),"Q3",
IF(OR(F5801="Oct",F5801="Nov",F5801="Dec"),"Q4",""))))</f>
        <v>Q1</v>
      </c>
      <c r="H5801" t="str">
        <f>"Q"&amp;INT((MONTH(A5801)-1)/3)+1</f>
        <v>Q1</v>
      </c>
      <c r="I5801">
        <v>2001</v>
      </c>
      <c r="J5801" t="str">
        <f>IF(C5801&gt;B5801, "Bullish", IF(B5801&gt;C5801, "Bearish", "Neutral"))</f>
        <v>Neutral</v>
      </c>
      <c r="K5801" t="str">
        <f>IF(C5802&gt;C5801, "Buy", "")</f>
        <v/>
      </c>
      <c r="L5801" t="str">
        <f>IF(C5802&lt;C5801, "Sell", "")</f>
        <v/>
      </c>
      <c r="V5801" s="4">
        <f t="shared" si="90"/>
        <v>0</v>
      </c>
    </row>
    <row r="5802" spans="1:22" x14ac:dyDescent="0.25">
      <c r="A5802" s="1">
        <v>36916</v>
      </c>
      <c r="B5802">
        <v>106.2664032</v>
      </c>
      <c r="C5802">
        <v>106.048439</v>
      </c>
      <c r="D5802">
        <v>30341568</v>
      </c>
      <c r="E5802" t="s">
        <v>11</v>
      </c>
      <c r="F5802" t="s">
        <v>8</v>
      </c>
      <c r="G5802" t="str">
        <f>IF(OR(F5802="Jan",F5802="Feb",F5802="Mar"),"Q1",
IF(OR(F5802="Apr",F5802="May",F5802="Jun"),"Q2",
IF(OR(F5802="Jul",F5802="Aug",F5802="Sep"),"Q3",
IF(OR(F5802="Oct",F5802="Nov",F5802="Dec"),"Q4",""))))</f>
        <v>Q1</v>
      </c>
      <c r="H5802" t="str">
        <f>"Q"&amp;INT((MONTH(A5802)-1)/3)+1</f>
        <v>Q1</v>
      </c>
      <c r="I5802">
        <v>2001</v>
      </c>
      <c r="J5802" t="str">
        <f>IF(C5802&gt;B5802, "Bullish", IF(B5802&gt;C5802, "Bearish", "Neutral"))</f>
        <v>Bearish</v>
      </c>
      <c r="K5802" t="str">
        <f>IF(C5803&gt;C5802, "Buy", "")</f>
        <v>Buy</v>
      </c>
      <c r="L5802" t="str">
        <f>IF(C5803&lt;C5802, "Sell", "")</f>
        <v/>
      </c>
      <c r="V5802" s="4">
        <f t="shared" si="90"/>
        <v>6.0919503260293759E-3</v>
      </c>
    </row>
    <row r="5803" spans="1:22" x14ac:dyDescent="0.25">
      <c r="A5803" s="1">
        <v>36915</v>
      </c>
      <c r="B5803">
        <v>106.09375</v>
      </c>
      <c r="C5803">
        <v>106.6984406</v>
      </c>
      <c r="D5803">
        <v>40703168</v>
      </c>
      <c r="E5803" t="s">
        <v>10</v>
      </c>
      <c r="F5803" t="s">
        <v>8</v>
      </c>
      <c r="G5803" t="str">
        <f>IF(OR(F5803="Jan",F5803="Feb",F5803="Mar"),"Q1",
IF(OR(F5803="Apr",F5803="May",F5803="Jun"),"Q2",
IF(OR(F5803="Jul",F5803="Aug",F5803="Sep"),"Q3",
IF(OR(F5803="Oct",F5803="Nov",F5803="Dec"),"Q4",""))))</f>
        <v>Q1</v>
      </c>
      <c r="H5803" t="str">
        <f>"Q"&amp;INT((MONTH(A5803)-1)/3)+1</f>
        <v>Q1</v>
      </c>
      <c r="I5803">
        <v>2001</v>
      </c>
      <c r="J5803" t="str">
        <f>IF(C5803&gt;B5803, "Bullish", IF(B5803&gt;C5803, "Bearish", "Neutral"))</f>
        <v>Bullish</v>
      </c>
      <c r="K5803" t="str">
        <f>IF(C5804&gt;C5803, "Buy", "")</f>
        <v/>
      </c>
      <c r="L5803" t="str">
        <f>IF(C5804&lt;C5803, "Sell", "")</f>
        <v>Sell</v>
      </c>
      <c r="V5803" s="4">
        <f t="shared" si="90"/>
        <v>-1.0753383367361157E-2</v>
      </c>
    </row>
    <row r="5804" spans="1:22" x14ac:dyDescent="0.25">
      <c r="A5804" s="1">
        <v>36914</v>
      </c>
      <c r="B5804">
        <v>105.9539032</v>
      </c>
      <c r="C5804">
        <v>105.5632782</v>
      </c>
      <c r="D5804">
        <v>32817280</v>
      </c>
      <c r="E5804" t="s">
        <v>9</v>
      </c>
      <c r="F5804" t="s">
        <v>8</v>
      </c>
      <c r="G5804" t="str">
        <f>IF(OR(F5804="Jan",F5804="Feb",F5804="Mar"),"Q1",
IF(OR(F5804="Apr",F5804="May",F5804="Jun"),"Q2",
IF(OR(F5804="Jul",F5804="Aug",F5804="Sep"),"Q3",
IF(OR(F5804="Oct",F5804="Nov",F5804="Dec"),"Q4",""))))</f>
        <v>Q1</v>
      </c>
      <c r="H5804" t="str">
        <f>"Q"&amp;INT((MONTH(A5804)-1)/3)+1</f>
        <v>Q1</v>
      </c>
      <c r="I5804">
        <v>2001</v>
      </c>
      <c r="J5804" t="str">
        <f>IF(C5804&gt;B5804, "Bullish", IF(B5804&gt;C5804, "Bearish", "Neutral"))</f>
        <v>Bearish</v>
      </c>
      <c r="K5804" t="str">
        <f>IF(C5805&gt;C5804, "Buy", "")</f>
        <v>Buy</v>
      </c>
      <c r="L5804" t="str">
        <f>IF(C5805&lt;C5804, "Sell", "")</f>
        <v/>
      </c>
      <c r="V5804" s="4">
        <f t="shared" si="90"/>
        <v>1.1782214853714938E-2</v>
      </c>
    </row>
    <row r="5805" spans="1:22" x14ac:dyDescent="0.25">
      <c r="A5805" s="1">
        <v>36913</v>
      </c>
      <c r="B5805">
        <v>106.171875</v>
      </c>
      <c r="C5805">
        <v>106.8218765</v>
      </c>
      <c r="D5805">
        <v>46704576</v>
      </c>
      <c r="E5805" t="s">
        <v>7</v>
      </c>
      <c r="F5805" t="s">
        <v>8</v>
      </c>
      <c r="G5805" t="str">
        <f>IF(OR(F5805="Jan",F5805="Feb",F5805="Mar"),"Q1",
IF(OR(F5805="Apr",F5805="May",F5805="Jun"),"Q2",
IF(OR(F5805="Jul",F5805="Aug",F5805="Sep"),"Q3",
IF(OR(F5805="Oct",F5805="Nov",F5805="Dec"),"Q4",""))))</f>
        <v>Q1</v>
      </c>
      <c r="H5805" t="str">
        <f>"Q"&amp;INT((MONTH(A5805)-1)/3)+1</f>
        <v>Q1</v>
      </c>
      <c r="I5805">
        <v>2001</v>
      </c>
      <c r="J5805" t="str">
        <f>IF(C5805&gt;B5805, "Bullish", IF(B5805&gt;C5805, "Bearish", "Neutral"))</f>
        <v>Bullish</v>
      </c>
      <c r="K5805" t="str">
        <f>IF(C5806&gt;C5805, "Buy", "")</f>
        <v/>
      </c>
      <c r="L5805" t="str">
        <f>IF(C5806&lt;C5805, "Sell", "")</f>
        <v>Sell</v>
      </c>
      <c r="V5805" s="4">
        <f t="shared" si="90"/>
        <v>-1.2837117059266339E-2</v>
      </c>
    </row>
    <row r="5806" spans="1:22" x14ac:dyDescent="0.25">
      <c r="A5806" s="1">
        <v>36910</v>
      </c>
      <c r="B5806">
        <v>100.75</v>
      </c>
      <c r="C5806">
        <v>105.4679718</v>
      </c>
      <c r="D5806">
        <v>56089536</v>
      </c>
      <c r="E5806" t="s">
        <v>12</v>
      </c>
      <c r="F5806" t="s">
        <v>8</v>
      </c>
      <c r="G5806" t="str">
        <f>IF(OR(F5806="Jan",F5806="Feb",F5806="Mar"),"Q1",
IF(OR(F5806="Apr",F5806="May",F5806="Jun"),"Q2",
IF(OR(F5806="Jul",F5806="Aug",F5806="Sep"),"Q3",
IF(OR(F5806="Oct",F5806="Nov",F5806="Dec"),"Q4",""))))</f>
        <v>Q1</v>
      </c>
      <c r="H5806" t="str">
        <f>"Q"&amp;INT((MONTH(A5806)-1)/3)+1</f>
        <v>Q1</v>
      </c>
      <c r="I5806">
        <v>2001</v>
      </c>
      <c r="J5806" t="str">
        <f>IF(C5806&gt;B5806, "Bullish", IF(B5806&gt;C5806, "Bearish", "Neutral"))</f>
        <v>Bullish</v>
      </c>
      <c r="K5806" t="str">
        <f>IF(C5807&gt;C5806, "Buy", "")</f>
        <v/>
      </c>
      <c r="L5806" t="str">
        <f>IF(C5807&lt;C5806, "Sell", "")</f>
        <v>Sell</v>
      </c>
      <c r="V5806" s="4">
        <f t="shared" si="90"/>
        <v>-4.9710029619530936E-2</v>
      </c>
    </row>
    <row r="5807" spans="1:22" x14ac:dyDescent="0.25">
      <c r="A5807" s="1">
        <v>36909</v>
      </c>
      <c r="B5807">
        <v>98.828125</v>
      </c>
      <c r="C5807">
        <v>100.4734344</v>
      </c>
      <c r="D5807">
        <v>43274496</v>
      </c>
      <c r="E5807" t="s">
        <v>11</v>
      </c>
      <c r="F5807" t="s">
        <v>8</v>
      </c>
      <c r="G5807" t="str">
        <f>IF(OR(F5807="Jan",F5807="Feb",F5807="Mar"),"Q1",
IF(OR(F5807="Apr",F5807="May",F5807="Jun"),"Q2",
IF(OR(F5807="Jul",F5807="Aug",F5807="Sep"),"Q3",
IF(OR(F5807="Oct",F5807="Nov",F5807="Dec"),"Q4",""))))</f>
        <v>Q1</v>
      </c>
      <c r="H5807" t="str">
        <f>"Q"&amp;INT((MONTH(A5807)-1)/3)+1</f>
        <v>Q1</v>
      </c>
      <c r="I5807">
        <v>2001</v>
      </c>
      <c r="J5807" t="str">
        <f>IF(C5807&gt;B5807, "Bullish", IF(B5807&gt;C5807, "Bearish", "Neutral"))</f>
        <v>Bullish</v>
      </c>
      <c r="K5807" t="str">
        <f>IF(C5808&gt;C5807, "Buy", "")</f>
        <v/>
      </c>
      <c r="L5807" t="str">
        <f>IF(C5808&lt;C5807, "Sell", "")</f>
        <v>Sell</v>
      </c>
      <c r="V5807" s="4">
        <f t="shared" si="90"/>
        <v>-2.1030939387354529E-2</v>
      </c>
    </row>
    <row r="5808" spans="1:22" x14ac:dyDescent="0.25">
      <c r="A5808" s="1">
        <v>36908</v>
      </c>
      <c r="B5808">
        <v>99.21875</v>
      </c>
      <c r="C5808">
        <v>98.403907779999997</v>
      </c>
      <c r="D5808">
        <v>51214528</v>
      </c>
      <c r="E5808" t="s">
        <v>10</v>
      </c>
      <c r="F5808" t="s">
        <v>8</v>
      </c>
      <c r="G5808" t="str">
        <f>IF(OR(F5808="Jan",F5808="Feb",F5808="Mar"),"Q1",
IF(OR(F5808="Apr",F5808="May",F5808="Jun"),"Q2",
IF(OR(F5808="Jul",F5808="Aug",F5808="Sep"),"Q3",
IF(OR(F5808="Oct",F5808="Nov",F5808="Dec"),"Q4",""))))</f>
        <v>Q1</v>
      </c>
      <c r="H5808" t="str">
        <f>"Q"&amp;INT((MONTH(A5808)-1)/3)+1</f>
        <v>Q1</v>
      </c>
      <c r="I5808">
        <v>2001</v>
      </c>
      <c r="J5808" t="str">
        <f>IF(C5808&gt;B5808, "Bullish", IF(B5808&gt;C5808, "Bearish", "Neutral"))</f>
        <v>Bearish</v>
      </c>
      <c r="K5808" t="str">
        <f>IF(C5809&gt;C5808, "Buy", "")</f>
        <v/>
      </c>
      <c r="L5808" t="str">
        <f>IF(C5809&lt;C5808, "Sell", "")</f>
        <v>Sell</v>
      </c>
      <c r="V5808" s="4">
        <f t="shared" si="90"/>
        <v>-3.2739151934885261E-2</v>
      </c>
    </row>
    <row r="5809" spans="1:22" x14ac:dyDescent="0.25">
      <c r="A5809" s="1">
        <v>36907</v>
      </c>
      <c r="B5809">
        <v>96.717185970000003</v>
      </c>
      <c r="C5809">
        <v>95.284378050000001</v>
      </c>
      <c r="D5809">
        <v>41221824</v>
      </c>
      <c r="E5809" t="s">
        <v>9</v>
      </c>
      <c r="F5809" t="s">
        <v>8</v>
      </c>
      <c r="G5809" t="str">
        <f>IF(OR(F5809="Jan",F5809="Feb",F5809="Mar"),"Q1",
IF(OR(F5809="Apr",F5809="May",F5809="Jun"),"Q2",
IF(OR(F5809="Jul",F5809="Aug",F5809="Sep"),"Q3",
IF(OR(F5809="Oct",F5809="Nov",F5809="Dec"),"Q4",""))))</f>
        <v>Q1</v>
      </c>
      <c r="H5809" t="str">
        <f>"Q"&amp;INT((MONTH(A5809)-1)/3)+1</f>
        <v>Q1</v>
      </c>
      <c r="I5809">
        <v>2001</v>
      </c>
      <c r="J5809" t="str">
        <f>IF(C5809&gt;B5809, "Bullish", IF(B5809&gt;C5809, "Bearish", "Neutral"))</f>
        <v>Bearish</v>
      </c>
      <c r="K5809" t="str">
        <f>IF(C5810&gt;C5809, "Buy", "")</f>
        <v>Buy</v>
      </c>
      <c r="L5809" t="str">
        <f>IF(C5810&lt;C5809, "Sell", "")</f>
        <v/>
      </c>
      <c r="V5809" s="4">
        <f t="shared" si="90"/>
        <v>1.1532803551542327E-2</v>
      </c>
    </row>
    <row r="5810" spans="1:22" x14ac:dyDescent="0.25">
      <c r="A5810" s="1">
        <v>36906</v>
      </c>
      <c r="B5810">
        <v>91.015625</v>
      </c>
      <c r="C5810">
        <v>96.396095279999997</v>
      </c>
      <c r="D5810">
        <v>102845952</v>
      </c>
      <c r="E5810" t="s">
        <v>7</v>
      </c>
      <c r="F5810" t="s">
        <v>8</v>
      </c>
      <c r="G5810" t="str">
        <f>IF(OR(F5810="Jan",F5810="Feb",F5810="Mar"),"Q1",
IF(OR(F5810="Apr",F5810="May",F5810="Jun"),"Q2",
IF(OR(F5810="Jul",F5810="Aug",F5810="Sep"),"Q3",
IF(OR(F5810="Oct",F5810="Nov",F5810="Dec"),"Q4",""))))</f>
        <v>Q1</v>
      </c>
      <c r="H5810" t="str">
        <f>"Q"&amp;INT((MONTH(A5810)-1)/3)+1</f>
        <v>Q1</v>
      </c>
      <c r="I5810">
        <v>2001</v>
      </c>
      <c r="J5810" t="str">
        <f>IF(C5810&gt;B5810, "Bullish", IF(B5810&gt;C5810, "Bearish", "Neutral"))</f>
        <v>Bullish</v>
      </c>
      <c r="K5810" t="str">
        <f>IF(C5811&gt;C5810, "Buy", "")</f>
        <v/>
      </c>
      <c r="L5810" t="str">
        <f>IF(C5811&lt;C5810, "Sell", "")</f>
        <v>Sell</v>
      </c>
      <c r="V5810" s="4">
        <f t="shared" si="90"/>
        <v>-6.3561877042051948E-2</v>
      </c>
    </row>
    <row r="5811" spans="1:22" x14ac:dyDescent="0.25">
      <c r="A5811" s="1">
        <v>36903</v>
      </c>
      <c r="B5811">
        <v>86.875</v>
      </c>
      <c r="C5811">
        <v>90.635154720000003</v>
      </c>
      <c r="D5811">
        <v>92083584</v>
      </c>
      <c r="E5811" t="s">
        <v>12</v>
      </c>
      <c r="F5811" t="s">
        <v>8</v>
      </c>
      <c r="G5811" t="str">
        <f>IF(OR(F5811="Jan",F5811="Feb",F5811="Mar"),"Q1",
IF(OR(F5811="Apr",F5811="May",F5811="Jun"),"Q2",
IF(OR(F5811="Jul",F5811="Aug",F5811="Sep"),"Q3",
IF(OR(F5811="Oct",F5811="Nov",F5811="Dec"),"Q4",""))))</f>
        <v>Q1</v>
      </c>
      <c r="H5811" t="str">
        <f>"Q"&amp;INT((MONTH(A5811)-1)/3)+1</f>
        <v>Q1</v>
      </c>
      <c r="I5811">
        <v>2001</v>
      </c>
      <c r="J5811" t="str">
        <f>IF(C5811&gt;B5811, "Bullish", IF(B5811&gt;C5811, "Bearish", "Neutral"))</f>
        <v>Bullish</v>
      </c>
      <c r="K5811" t="str">
        <f>IF(C5812&gt;C5811, "Buy", "")</f>
        <v/>
      </c>
      <c r="L5811" t="str">
        <f>IF(C5812&lt;C5811, "Sell", "")</f>
        <v>Sell</v>
      </c>
      <c r="V5811" s="4">
        <f t="shared" si="90"/>
        <v>-4.5472942353544717E-2</v>
      </c>
    </row>
    <row r="5812" spans="1:22" x14ac:dyDescent="0.25">
      <c r="A5812" s="1">
        <v>36902</v>
      </c>
      <c r="B5812">
        <v>88.671875</v>
      </c>
      <c r="C5812">
        <v>86.692970279999997</v>
      </c>
      <c r="D5812">
        <v>68442560</v>
      </c>
      <c r="E5812" t="s">
        <v>11</v>
      </c>
      <c r="F5812" t="s">
        <v>8</v>
      </c>
      <c r="G5812" t="str">
        <f>IF(OR(F5812="Jan",F5812="Feb",F5812="Mar"),"Q1",
IF(OR(F5812="Apr",F5812="May",F5812="Jun"),"Q2",
IF(OR(F5812="Jul",F5812="Aug",F5812="Sep"),"Q3",
IF(OR(F5812="Oct",F5812="Nov",F5812="Dec"),"Q4",""))))</f>
        <v>Q1</v>
      </c>
      <c r="H5812" t="str">
        <f>"Q"&amp;INT((MONTH(A5812)-1)/3)+1</f>
        <v>Q1</v>
      </c>
      <c r="I5812">
        <v>2001</v>
      </c>
      <c r="J5812" t="str">
        <f>IF(C5812&gt;B5812, "Bullish", IF(B5812&gt;C5812, "Bearish", "Neutral"))</f>
        <v>Bearish</v>
      </c>
      <c r="K5812" t="str">
        <f>IF(C5813&gt;C5812, "Buy", "")</f>
        <v>Buy</v>
      </c>
      <c r="L5812" t="str">
        <f>IF(C5813&lt;C5812, "Sell", "")</f>
        <v/>
      </c>
      <c r="V5812" s="4">
        <f t="shared" si="90"/>
        <v>2.0781489554557199E-2</v>
      </c>
    </row>
    <row r="5813" spans="1:22" x14ac:dyDescent="0.25">
      <c r="A5813" s="1">
        <v>36901</v>
      </c>
      <c r="B5813">
        <v>93.751564029999997</v>
      </c>
      <c r="C5813">
        <v>88.532814029999997</v>
      </c>
      <c r="D5813">
        <v>91550336</v>
      </c>
      <c r="E5813" t="s">
        <v>10</v>
      </c>
      <c r="F5813" t="s">
        <v>8</v>
      </c>
      <c r="G5813" t="str">
        <f>IF(OR(F5813="Jan",F5813="Feb",F5813="Mar"),"Q1",
IF(OR(F5813="Apr",F5813="May",F5813="Jun"),"Q2",
IF(OR(F5813="Jul",F5813="Aug",F5813="Sep"),"Q3",
IF(OR(F5813="Oct",F5813="Nov",F5813="Dec"),"Q4",""))))</f>
        <v>Q1</v>
      </c>
      <c r="H5813" t="str">
        <f>"Q"&amp;INT((MONTH(A5813)-1)/3)+1</f>
        <v>Q1</v>
      </c>
      <c r="I5813">
        <v>2001</v>
      </c>
      <c r="J5813" t="str">
        <f>IF(C5813&gt;B5813, "Bullish", IF(B5813&gt;C5813, "Bearish", "Neutral"))</f>
        <v>Bearish</v>
      </c>
      <c r="K5813" t="str">
        <f>IF(C5814&gt;C5813, "Buy", "")</f>
        <v>Buy</v>
      </c>
      <c r="L5813" t="str">
        <f>IF(C5814&lt;C5813, "Sell", "")</f>
        <v/>
      </c>
      <c r="V5813" s="4">
        <f t="shared" si="90"/>
        <v>4.4164005547418103E-2</v>
      </c>
    </row>
    <row r="5814" spans="1:22" x14ac:dyDescent="0.25">
      <c r="A5814" s="1">
        <v>36900</v>
      </c>
      <c r="B5814">
        <v>92.75</v>
      </c>
      <c r="C5814">
        <v>92.623435970000003</v>
      </c>
      <c r="D5814">
        <v>64873024</v>
      </c>
      <c r="E5814" t="s">
        <v>9</v>
      </c>
      <c r="F5814" t="s">
        <v>8</v>
      </c>
      <c r="G5814" t="str">
        <f>IF(OR(F5814="Jan",F5814="Feb",F5814="Mar"),"Q1",
IF(OR(F5814="Apr",F5814="May",F5814="Jun"),"Q2",
IF(OR(F5814="Jul",F5814="Aug",F5814="Sep"),"Q3",
IF(OR(F5814="Oct",F5814="Nov",F5814="Dec"),"Q4",""))))</f>
        <v>Q1</v>
      </c>
      <c r="H5814" t="str">
        <f>"Q"&amp;INT((MONTH(A5814)-1)/3)+1</f>
        <v>Q1</v>
      </c>
      <c r="I5814">
        <v>2001</v>
      </c>
      <c r="J5814" t="str">
        <f>IF(C5814&gt;B5814, "Bullish", IF(B5814&gt;C5814, "Bearish", "Neutral"))</f>
        <v>Bearish</v>
      </c>
      <c r="K5814" t="str">
        <f>IF(C5815&gt;C5814, "Buy", "")</f>
        <v>Buy</v>
      </c>
      <c r="L5814" t="str">
        <f>IF(C5815&lt;C5814, "Sell", "")</f>
        <v/>
      </c>
      <c r="V5814" s="4">
        <f t="shared" si="90"/>
        <v>9.4825931221601129E-3</v>
      </c>
    </row>
    <row r="5815" spans="1:22" x14ac:dyDescent="0.25">
      <c r="A5815" s="1">
        <v>36899</v>
      </c>
      <c r="B5815">
        <v>98.625</v>
      </c>
      <c r="C5815">
        <v>93.510154720000003</v>
      </c>
      <c r="D5815">
        <v>76229504</v>
      </c>
      <c r="E5815" t="s">
        <v>7</v>
      </c>
      <c r="F5815" t="s">
        <v>8</v>
      </c>
      <c r="G5815" t="str">
        <f>IF(OR(F5815="Jan",F5815="Feb",F5815="Mar"),"Q1",
IF(OR(F5815="Apr",F5815="May",F5815="Jun"),"Q2",
IF(OR(F5815="Jul",F5815="Aug",F5815="Sep"),"Q3",
IF(OR(F5815="Oct",F5815="Nov",F5815="Dec"),"Q4",""))))</f>
        <v>Q1</v>
      </c>
      <c r="H5815" t="str">
        <f>"Q"&amp;INT((MONTH(A5815)-1)/3)+1</f>
        <v>Q1</v>
      </c>
      <c r="I5815">
        <v>2001</v>
      </c>
      <c r="J5815" t="str">
        <f>IF(C5815&gt;B5815, "Bullish", IF(B5815&gt;C5815, "Bearish", "Neutral"))</f>
        <v>Bearish</v>
      </c>
      <c r="K5815" t="str">
        <f>IF(C5816&gt;C5815, "Buy", "")</f>
        <v>Buy</v>
      </c>
      <c r="L5815" t="str">
        <f>IF(C5816&lt;C5815, "Sell", "")</f>
        <v/>
      </c>
      <c r="V5815" s="4">
        <f t="shared" si="90"/>
        <v>6.2172878379034104E-2</v>
      </c>
    </row>
    <row r="5816" spans="1:22" x14ac:dyDescent="0.25">
      <c r="A5816" s="1">
        <v>36896</v>
      </c>
      <c r="B5816">
        <v>95.296875</v>
      </c>
      <c r="C5816">
        <v>99.709373470000003</v>
      </c>
      <c r="D5816">
        <v>67941888</v>
      </c>
      <c r="E5816" t="s">
        <v>12</v>
      </c>
      <c r="F5816" t="s">
        <v>8</v>
      </c>
      <c r="G5816" t="str">
        <f>IF(OR(F5816="Jan",F5816="Feb",F5816="Mar"),"Q1",
IF(OR(F5816="Apr",F5816="May",F5816="Jun"),"Q2",
IF(OR(F5816="Jul",F5816="Aug",F5816="Sep"),"Q3",
IF(OR(F5816="Oct",F5816="Nov",F5816="Dec"),"Q4",""))))</f>
        <v>Q1</v>
      </c>
      <c r="H5816" t="str">
        <f>"Q"&amp;INT((MONTH(A5816)-1)/3)+1</f>
        <v>Q1</v>
      </c>
      <c r="I5816">
        <v>2001</v>
      </c>
      <c r="J5816" t="str">
        <f>IF(C5816&gt;B5816, "Bullish", IF(B5816&gt;C5816, "Bearish", "Neutral"))</f>
        <v>Bullish</v>
      </c>
      <c r="K5816" t="str">
        <f>IF(C5817&gt;C5816, "Buy", "")</f>
        <v/>
      </c>
      <c r="L5816" t="str">
        <f>IF(C5817&lt;C5816, "Sell", "")</f>
        <v>Sell</v>
      </c>
      <c r="V5816" s="4">
        <f t="shared" si="90"/>
        <v>-4.58996451056745E-2</v>
      </c>
    </row>
    <row r="5817" spans="1:22" x14ac:dyDescent="0.25">
      <c r="A5817" s="1">
        <v>36895</v>
      </c>
      <c r="B5817">
        <v>87.96875</v>
      </c>
      <c r="C5817">
        <v>95.333595279999997</v>
      </c>
      <c r="D5817">
        <v>71192960</v>
      </c>
      <c r="E5817" t="s">
        <v>11</v>
      </c>
      <c r="F5817" t="s">
        <v>8</v>
      </c>
      <c r="G5817" t="str">
        <f>IF(OR(F5817="Jan",F5817="Feb",F5817="Mar"),"Q1",
IF(OR(F5817="Apr",F5817="May",F5817="Jun"),"Q2",
IF(OR(F5817="Jul",F5817="Aug",F5817="Sep"),"Q3",
IF(OR(F5817="Oct",F5817="Nov",F5817="Dec"),"Q4",""))))</f>
        <v>Q1</v>
      </c>
      <c r="H5817" t="str">
        <f>"Q"&amp;INT((MONTH(A5817)-1)/3)+1</f>
        <v>Q1</v>
      </c>
      <c r="I5817">
        <v>2001</v>
      </c>
      <c r="J5817" t="str">
        <f>IF(C5817&gt;B5817, "Bullish", IF(B5817&gt;C5817, "Bearish", "Neutral"))</f>
        <v>Bullish</v>
      </c>
      <c r="K5817" t="str">
        <f>IF(C5818&gt;C5817, "Buy", "")</f>
        <v/>
      </c>
      <c r="L5817" t="str">
        <f>IF(C5818&lt;C5817, "Sell", "")</f>
        <v>Sell</v>
      </c>
      <c r="V5817" s="4">
        <f t="shared" si="90"/>
        <v>-8.6751742880490909E-2</v>
      </c>
    </row>
    <row r="5818" spans="1:22" x14ac:dyDescent="0.25">
      <c r="A5818" s="1">
        <v>36894</v>
      </c>
      <c r="B5818">
        <v>87.5</v>
      </c>
      <c r="C5818">
        <v>87.723434449999999</v>
      </c>
      <c r="D5818">
        <v>64125952</v>
      </c>
      <c r="E5818" t="s">
        <v>10</v>
      </c>
      <c r="F5818" t="s">
        <v>8</v>
      </c>
      <c r="G5818" t="str">
        <f>IF(OR(F5818="Jan",F5818="Feb",F5818="Mar"),"Q1",
IF(OR(F5818="Apr",F5818="May",F5818="Jun"),"Q2",
IF(OR(F5818="Jul",F5818="Aug",F5818="Sep"),"Q3",
IF(OR(F5818="Oct",F5818="Nov",F5818="Dec"),"Q4",""))))</f>
        <v>Q1</v>
      </c>
      <c r="H5818" t="str">
        <f>"Q"&amp;INT((MONTH(A5818)-1)/3)+1</f>
        <v>Q1</v>
      </c>
      <c r="I5818">
        <v>2001</v>
      </c>
      <c r="J5818" t="str">
        <f>IF(C5818&gt;B5818, "Bullish", IF(B5818&gt;C5818, "Bearish", "Neutral"))</f>
        <v>Bullish</v>
      </c>
      <c r="K5818" t="str">
        <f>IF(C5819&gt;C5818, "Buy", "")</f>
        <v>Buy</v>
      </c>
      <c r="L5818" t="str">
        <f>IF(C5819&lt;C5818, "Sell", "")</f>
        <v/>
      </c>
      <c r="V5818" s="4">
        <f t="shared" si="90"/>
        <v>1.1714847597257806E-2</v>
      </c>
    </row>
    <row r="5819" spans="1:22" x14ac:dyDescent="0.25">
      <c r="A5819" s="1">
        <v>36893</v>
      </c>
      <c r="B5819">
        <v>87.515625</v>
      </c>
      <c r="C5819">
        <v>88.763282779999997</v>
      </c>
      <c r="D5819">
        <v>68767872</v>
      </c>
      <c r="E5819" t="s">
        <v>9</v>
      </c>
      <c r="F5819" t="s">
        <v>8</v>
      </c>
      <c r="G5819" t="str">
        <f>IF(OR(F5819="Jan",F5819="Feb",F5819="Mar"),"Q1",
IF(OR(F5819="Apr",F5819="May",F5819="Jun"),"Q2",
IF(OR(F5819="Jul",F5819="Aug",F5819="Sep"),"Q3",
IF(OR(F5819="Oct",F5819="Nov",F5819="Dec"),"Q4",""))))</f>
        <v>Q1</v>
      </c>
      <c r="H5819" t="str">
        <f>"Q"&amp;INT((MONTH(A5819)-1)/3)+1</f>
        <v>Q1</v>
      </c>
      <c r="I5819">
        <v>2001</v>
      </c>
      <c r="J5819" t="str">
        <f>IF(C5819&gt;B5819, "Bullish", IF(B5819&gt;C5819, "Bearish", "Neutral"))</f>
        <v>Bullish</v>
      </c>
      <c r="K5819" t="str">
        <f>IF(C5820&gt;C5819, "Buy", "")</f>
        <v/>
      </c>
      <c r="L5819" t="str">
        <f>IF(C5820&lt;C5819, "Sell", "")</f>
        <v>Sell</v>
      </c>
      <c r="V5819" s="4">
        <f t="shared" si="90"/>
        <v>-1.5598183365386493E-2</v>
      </c>
    </row>
    <row r="5820" spans="1:22" x14ac:dyDescent="0.25">
      <c r="A5820" s="1">
        <v>36892</v>
      </c>
      <c r="B5820">
        <v>89.140625</v>
      </c>
      <c r="C5820">
        <v>87.400001529999997</v>
      </c>
      <c r="D5820">
        <v>59981248</v>
      </c>
      <c r="E5820" t="s">
        <v>7</v>
      </c>
      <c r="F5820" t="s">
        <v>8</v>
      </c>
      <c r="G5820" t="str">
        <f>IF(OR(F5820="Jan",F5820="Feb",F5820="Mar"),"Q1",
IF(OR(F5820="Apr",F5820="May",F5820="Jun"),"Q2",
IF(OR(F5820="Jul",F5820="Aug",F5820="Sep"),"Q3",
IF(OR(F5820="Oct",F5820="Nov",F5820="Dec"),"Q4",""))))</f>
        <v>Q1</v>
      </c>
      <c r="H5820" t="str">
        <f>"Q"&amp;INT((MONTH(A5820)-1)/3)+1</f>
        <v>Q1</v>
      </c>
      <c r="I5820">
        <v>2001</v>
      </c>
      <c r="J5820" t="str">
        <f>IF(C5820&gt;B5820, "Bullish", IF(B5820&gt;C5820, "Bearish", "Neutral"))</f>
        <v>Bearish</v>
      </c>
      <c r="K5820" t="str">
        <f>IF(C5821&gt;C5820, "Buy", "")</f>
        <v>Buy</v>
      </c>
      <c r="L5820" t="str">
        <f>IF(C5821&lt;C5820, "Sell", "")</f>
        <v/>
      </c>
      <c r="V5820" s="4">
        <f t="shared" si="90"/>
        <v>1.76498477848522E-2</v>
      </c>
    </row>
    <row r="5821" spans="1:22" x14ac:dyDescent="0.25">
      <c r="A5821" s="1">
        <v>36889</v>
      </c>
      <c r="B5821">
        <v>86.25</v>
      </c>
      <c r="C5821">
        <v>88.970314029999997</v>
      </c>
      <c r="D5821">
        <v>89329728</v>
      </c>
      <c r="E5821" t="s">
        <v>12</v>
      </c>
      <c r="F5821" t="s">
        <v>23</v>
      </c>
      <c r="G5821" t="str">
        <f>IF(OR(F5821="Jan",F5821="Feb",F5821="Mar"),"Q1",
IF(OR(F5821="Apr",F5821="May",F5821="Jun"),"Q2",
IF(OR(F5821="Jul",F5821="Aug",F5821="Sep"),"Q3",
IF(OR(F5821="Oct",F5821="Nov",F5821="Dec"),"Q4",""))))</f>
        <v>Q4</v>
      </c>
      <c r="H5821" t="str">
        <f>"Q"&amp;INT((MONTH(A5821)-1)/3)+1</f>
        <v>Q4</v>
      </c>
      <c r="I5821">
        <v>2000</v>
      </c>
      <c r="J5821" t="str">
        <f>IF(C5821&gt;B5821, "Bullish", IF(B5821&gt;C5821, "Bearish", "Neutral"))</f>
        <v>Bullish</v>
      </c>
      <c r="K5821" t="str">
        <f>IF(C5822&gt;C5821, "Buy", "")</f>
        <v/>
      </c>
      <c r="L5821" t="str">
        <f>IF(C5822&lt;C5821, "Sell", "")</f>
        <v>Sell</v>
      </c>
      <c r="V5821" s="4">
        <f t="shared" si="90"/>
        <v>-2.644485676704042E-2</v>
      </c>
    </row>
    <row r="5822" spans="1:22" x14ac:dyDescent="0.25">
      <c r="A5822" s="1">
        <v>36888</v>
      </c>
      <c r="B5822">
        <v>86.40625</v>
      </c>
      <c r="C5822">
        <v>86.678123470000003</v>
      </c>
      <c r="D5822">
        <v>68453056</v>
      </c>
      <c r="E5822" t="s">
        <v>11</v>
      </c>
      <c r="F5822" t="s">
        <v>23</v>
      </c>
      <c r="G5822" t="str">
        <f>IF(OR(F5822="Jan",F5822="Feb",F5822="Mar"),"Q1",
IF(OR(F5822="Apr",F5822="May",F5822="Jun"),"Q2",
IF(OR(F5822="Jul",F5822="Aug",F5822="Sep"),"Q3",
IF(OR(F5822="Oct",F5822="Nov",F5822="Dec"),"Q4",""))))</f>
        <v>Q4</v>
      </c>
      <c r="H5822" t="str">
        <f>"Q"&amp;INT((MONTH(A5822)-1)/3)+1</f>
        <v>Q4</v>
      </c>
      <c r="I5822">
        <v>2000</v>
      </c>
      <c r="J5822" t="str">
        <f>IF(C5822&gt;B5822, "Bullish", IF(B5822&gt;C5822, "Bearish", "Neutral"))</f>
        <v>Bullish</v>
      </c>
      <c r="K5822" t="str">
        <f>IF(C5823&gt;C5822, "Buy", "")</f>
        <v/>
      </c>
      <c r="L5822" t="str">
        <f>IF(C5823&lt;C5822, "Sell", "")</f>
        <v>Sell</v>
      </c>
      <c r="V5822" s="4">
        <f t="shared" si="90"/>
        <v>-1.077755242199247E-2</v>
      </c>
    </row>
    <row r="5823" spans="1:22" x14ac:dyDescent="0.25">
      <c r="A5823" s="1">
        <v>36887</v>
      </c>
      <c r="B5823">
        <v>86.5</v>
      </c>
      <c r="C5823">
        <v>85.75390625</v>
      </c>
      <c r="D5823">
        <v>93331008</v>
      </c>
      <c r="E5823" t="s">
        <v>10</v>
      </c>
      <c r="F5823" t="s">
        <v>23</v>
      </c>
      <c r="G5823" t="str">
        <f>IF(OR(F5823="Jan",F5823="Feb",F5823="Mar"),"Q1",
IF(OR(F5823="Apr",F5823="May",F5823="Jun"),"Q2",
IF(OR(F5823="Jul",F5823="Aug",F5823="Sep"),"Q3",
IF(OR(F5823="Oct",F5823="Nov",F5823="Dec"),"Q4",""))))</f>
        <v>Q4</v>
      </c>
      <c r="H5823" t="str">
        <f>"Q"&amp;INT((MONTH(A5823)-1)/3)+1</f>
        <v>Q4</v>
      </c>
      <c r="I5823">
        <v>2000</v>
      </c>
      <c r="J5823" t="str">
        <f>IF(C5823&gt;B5823, "Bullish", IF(B5823&gt;C5823, "Bearish", "Neutral"))</f>
        <v>Bearish</v>
      </c>
      <c r="K5823" t="str">
        <f>IF(C5824&gt;C5823, "Buy", "")</f>
        <v>Buy</v>
      </c>
      <c r="L5823" t="str">
        <f>IF(C5824&lt;C5823, "Sell", "")</f>
        <v/>
      </c>
      <c r="V5823" s="4">
        <f t="shared" si="90"/>
        <v>5.7607822256147386E-3</v>
      </c>
    </row>
    <row r="5824" spans="1:22" x14ac:dyDescent="0.25">
      <c r="A5824" s="1">
        <v>36886</v>
      </c>
      <c r="B5824">
        <v>90.234375</v>
      </c>
      <c r="C5824">
        <v>86.250778199999999</v>
      </c>
      <c r="D5824">
        <v>87180288</v>
      </c>
      <c r="E5824" t="s">
        <v>9</v>
      </c>
      <c r="F5824" t="s">
        <v>23</v>
      </c>
      <c r="G5824" t="str">
        <f>IF(OR(F5824="Jan",F5824="Feb",F5824="Mar"),"Q1",
IF(OR(F5824="Apr",F5824="May",F5824="Jun"),"Q2",
IF(OR(F5824="Jul",F5824="Aug",F5824="Sep"),"Q3",
IF(OR(F5824="Oct",F5824="Nov",F5824="Dec"),"Q4",""))))</f>
        <v>Q4</v>
      </c>
      <c r="H5824" t="str">
        <f>"Q"&amp;INT((MONTH(A5824)-1)/3)+1</f>
        <v>Q4</v>
      </c>
      <c r="I5824">
        <v>2000</v>
      </c>
      <c r="J5824" t="str">
        <f>IF(C5824&gt;B5824, "Bullish", IF(B5824&gt;C5824, "Bearish", "Neutral"))</f>
        <v>Bearish</v>
      </c>
      <c r="K5824" t="str">
        <f>IF(C5825&gt;C5824, "Buy", "")</f>
        <v>Buy</v>
      </c>
      <c r="L5824" t="str">
        <f>IF(C5825&lt;C5824, "Sell", "")</f>
        <v/>
      </c>
      <c r="V5824" s="4">
        <f t="shared" si="90"/>
        <v>5.0240450410257299E-2</v>
      </c>
    </row>
    <row r="5825" spans="1:22" x14ac:dyDescent="0.25">
      <c r="A5825" s="1">
        <v>36885</v>
      </c>
      <c r="B5825">
        <v>90.813278199999999</v>
      </c>
      <c r="C5825">
        <v>90.813278199999999</v>
      </c>
      <c r="D5825">
        <v>0</v>
      </c>
      <c r="E5825" t="s">
        <v>7</v>
      </c>
      <c r="F5825" t="s">
        <v>23</v>
      </c>
      <c r="G5825" t="str">
        <f>IF(OR(F5825="Jan",F5825="Feb",F5825="Mar"),"Q1",
IF(OR(F5825="Apr",F5825="May",F5825="Jun"),"Q2",
IF(OR(F5825="Jul",F5825="Aug",F5825="Sep"),"Q3",
IF(OR(F5825="Oct",F5825="Nov",F5825="Dec"),"Q4",""))))</f>
        <v>Q4</v>
      </c>
      <c r="H5825" t="str">
        <f>"Q"&amp;INT((MONTH(A5825)-1)/3)+1</f>
        <v>Q4</v>
      </c>
      <c r="I5825">
        <v>2000</v>
      </c>
      <c r="J5825" t="str">
        <f>IF(C5825&gt;B5825, "Bullish", IF(B5825&gt;C5825, "Bearish", "Neutral"))</f>
        <v>Neutral</v>
      </c>
      <c r="K5825" t="str">
        <f>IF(C5826&gt;C5825, "Buy", "")</f>
        <v/>
      </c>
      <c r="L5825" t="str">
        <f>IF(C5826&lt;C5825, "Sell", "")</f>
        <v/>
      </c>
      <c r="V5825" s="4">
        <f t="shared" si="90"/>
        <v>0</v>
      </c>
    </row>
    <row r="5826" spans="1:22" x14ac:dyDescent="0.25">
      <c r="A5826" s="1">
        <v>36882</v>
      </c>
      <c r="B5826">
        <v>98.356246949999999</v>
      </c>
      <c r="C5826">
        <v>90.813278199999999</v>
      </c>
      <c r="D5826">
        <v>88193152</v>
      </c>
      <c r="E5826" t="s">
        <v>12</v>
      </c>
      <c r="F5826" t="s">
        <v>23</v>
      </c>
      <c r="G5826" t="str">
        <f>IF(OR(F5826="Jan",F5826="Feb",F5826="Mar"),"Q1",
IF(OR(F5826="Apr",F5826="May",F5826="Jun"),"Q2",
IF(OR(F5826="Jul",F5826="Aug",F5826="Sep"),"Q3",
IF(OR(F5826="Oct",F5826="Nov",F5826="Dec"),"Q4",""))))</f>
        <v>Q4</v>
      </c>
      <c r="H5826" t="str">
        <f>"Q"&amp;INT((MONTH(A5826)-1)/3)+1</f>
        <v>Q4</v>
      </c>
      <c r="I5826">
        <v>2000</v>
      </c>
      <c r="J5826" t="str">
        <f>IF(C5826&gt;B5826, "Bullish", IF(B5826&gt;C5826, "Bearish", "Neutral"))</f>
        <v>Bearish</v>
      </c>
      <c r="K5826" t="str">
        <f>IF(C5827&gt;C5826, "Buy", "")</f>
        <v>Buy</v>
      </c>
      <c r="L5826" t="str">
        <f>IF(C5827&lt;C5826, "Sell", "")</f>
        <v/>
      </c>
      <c r="V5826" s="4">
        <f t="shared" si="90"/>
        <v>7.396874184451005E-2</v>
      </c>
    </row>
    <row r="5827" spans="1:22" x14ac:dyDescent="0.25">
      <c r="A5827" s="1">
        <v>36881</v>
      </c>
      <c r="B5827">
        <v>103.15625</v>
      </c>
      <c r="C5827">
        <v>98.067184449999999</v>
      </c>
      <c r="D5827">
        <v>57950976</v>
      </c>
      <c r="E5827" t="s">
        <v>11</v>
      </c>
      <c r="F5827" t="s">
        <v>23</v>
      </c>
      <c r="G5827" t="str">
        <f>IF(OR(F5827="Jan",F5827="Feb",F5827="Mar"),"Q1",
IF(OR(F5827="Apr",F5827="May",F5827="Jun"),"Q2",
IF(OR(F5827="Jul",F5827="Aug",F5827="Sep"),"Q3",
IF(OR(F5827="Oct",F5827="Nov",F5827="Dec"),"Q4",""))))</f>
        <v>Q4</v>
      </c>
      <c r="H5827" t="str">
        <f>"Q"&amp;INT((MONTH(A5827)-1)/3)+1</f>
        <v>Q4</v>
      </c>
      <c r="I5827">
        <v>2000</v>
      </c>
      <c r="J5827" t="str">
        <f>IF(C5827&gt;B5827, "Bullish", IF(B5827&gt;C5827, "Bearish", "Neutral"))</f>
        <v>Bearish</v>
      </c>
      <c r="K5827" t="str">
        <f>IF(C5828&gt;C5827, "Buy", "")</f>
        <v>Buy</v>
      </c>
      <c r="L5827" t="str">
        <f>IF(C5828&lt;C5827, "Sell", "")</f>
        <v/>
      </c>
      <c r="V5827" s="4">
        <f t="shared" ref="V5827:V5890" si="91">(C5828-C5827)/C5828</f>
        <v>5.4937789607195871E-2</v>
      </c>
    </row>
    <row r="5828" spans="1:22" x14ac:dyDescent="0.25">
      <c r="A5828" s="1">
        <v>36880</v>
      </c>
      <c r="B5828">
        <v>106.171875</v>
      </c>
      <c r="C5828">
        <v>103.7679672</v>
      </c>
      <c r="D5828">
        <v>60485184</v>
      </c>
      <c r="E5828" t="s">
        <v>10</v>
      </c>
      <c r="F5828" t="s">
        <v>23</v>
      </c>
      <c r="G5828" t="str">
        <f>IF(OR(F5828="Jan",F5828="Feb",F5828="Mar"),"Q1",
IF(OR(F5828="Apr",F5828="May",F5828="Jun"),"Q2",
IF(OR(F5828="Jul",F5828="Aug",F5828="Sep"),"Q3",
IF(OR(F5828="Oct",F5828="Nov",F5828="Dec"),"Q4",""))))</f>
        <v>Q4</v>
      </c>
      <c r="H5828" t="str">
        <f>"Q"&amp;INT((MONTH(A5828)-1)/3)+1</f>
        <v>Q4</v>
      </c>
      <c r="I5828">
        <v>2000</v>
      </c>
      <c r="J5828" t="str">
        <f>IF(C5828&gt;B5828, "Bullish", IF(B5828&gt;C5828, "Bearish", "Neutral"))</f>
        <v>Bearish</v>
      </c>
      <c r="K5828" t="str">
        <f>IF(C5829&gt;C5828, "Buy", "")</f>
        <v>Buy</v>
      </c>
      <c r="L5828" t="str">
        <f>IF(C5829&lt;C5828, "Sell", "")</f>
        <v/>
      </c>
      <c r="V5828" s="4">
        <f t="shared" si="91"/>
        <v>3.6026649078092457E-2</v>
      </c>
    </row>
    <row r="5829" spans="1:22" x14ac:dyDescent="0.25">
      <c r="A5829" s="1">
        <v>36879</v>
      </c>
      <c r="B5829">
        <v>110.78125</v>
      </c>
      <c r="C5829">
        <v>107.6460953</v>
      </c>
      <c r="D5829">
        <v>46559552</v>
      </c>
      <c r="E5829" t="s">
        <v>9</v>
      </c>
      <c r="F5829" t="s">
        <v>23</v>
      </c>
      <c r="G5829" t="str">
        <f>IF(OR(F5829="Jan",F5829="Feb",F5829="Mar"),"Q1",
IF(OR(F5829="Apr",F5829="May",F5829="Jun"),"Q2",
IF(OR(F5829="Jul",F5829="Aug",F5829="Sep"),"Q3",
IF(OR(F5829="Oct",F5829="Nov",F5829="Dec"),"Q4",""))))</f>
        <v>Q4</v>
      </c>
      <c r="H5829" t="str">
        <f>"Q"&amp;INT((MONTH(A5829)-1)/3)+1</f>
        <v>Q4</v>
      </c>
      <c r="I5829">
        <v>2000</v>
      </c>
      <c r="J5829" t="str">
        <f>IF(C5829&gt;B5829, "Bullish", IF(B5829&gt;C5829, "Bearish", "Neutral"))</f>
        <v>Bearish</v>
      </c>
      <c r="K5829" t="str">
        <f>IF(C5830&gt;C5829, "Buy", "")</f>
        <v>Buy</v>
      </c>
      <c r="L5829" t="str">
        <f>IF(C5830&lt;C5829, "Sell", "")</f>
        <v/>
      </c>
      <c r="V5829" s="4">
        <f t="shared" si="91"/>
        <v>2.8862011252906938E-2</v>
      </c>
    </row>
    <row r="5830" spans="1:22" x14ac:dyDescent="0.25">
      <c r="A5830" s="1">
        <v>36878</v>
      </c>
      <c r="B5830">
        <v>111.0367203</v>
      </c>
      <c r="C5830">
        <v>110.845314</v>
      </c>
      <c r="D5830">
        <v>42354176</v>
      </c>
      <c r="E5830" t="s">
        <v>7</v>
      </c>
      <c r="F5830" t="s">
        <v>23</v>
      </c>
      <c r="G5830" t="str">
        <f>IF(OR(F5830="Jan",F5830="Feb",F5830="Mar"),"Q1",
IF(OR(F5830="Apr",F5830="May",F5830="Jun"),"Q2",
IF(OR(F5830="Jul",F5830="Aug",F5830="Sep"),"Q3",
IF(OR(F5830="Oct",F5830="Nov",F5830="Dec"),"Q4",""))))</f>
        <v>Q4</v>
      </c>
      <c r="H5830" t="str">
        <f>"Q"&amp;INT((MONTH(A5830)-1)/3)+1</f>
        <v>Q4</v>
      </c>
      <c r="I5830">
        <v>2000</v>
      </c>
      <c r="J5830" t="str">
        <f>IF(C5830&gt;B5830, "Bullish", IF(B5830&gt;C5830, "Bearish", "Neutral"))</f>
        <v>Bearish</v>
      </c>
      <c r="K5830" t="str">
        <f>IF(C5831&gt;C5830, "Buy", "")</f>
        <v>Buy</v>
      </c>
      <c r="L5830" t="str">
        <f>IF(C5831&lt;C5830, "Sell", "")</f>
        <v/>
      </c>
      <c r="V5830" s="4">
        <f t="shared" si="91"/>
        <v>1.5036627991157953E-2</v>
      </c>
    </row>
    <row r="5831" spans="1:22" x14ac:dyDescent="0.25">
      <c r="A5831" s="1">
        <v>36875</v>
      </c>
      <c r="B5831">
        <v>117.734375</v>
      </c>
      <c r="C5831">
        <v>112.5374985</v>
      </c>
      <c r="D5831">
        <v>50494144</v>
      </c>
      <c r="E5831" t="s">
        <v>12</v>
      </c>
      <c r="F5831" t="s">
        <v>23</v>
      </c>
      <c r="G5831" t="str">
        <f>IF(OR(F5831="Jan",F5831="Feb",F5831="Mar"),"Q1",
IF(OR(F5831="Apr",F5831="May",F5831="Jun"),"Q2",
IF(OR(F5831="Jul",F5831="Aug",F5831="Sep"),"Q3",
IF(OR(F5831="Oct",F5831="Nov",F5831="Dec"),"Q4",""))))</f>
        <v>Q4</v>
      </c>
      <c r="H5831" t="str">
        <f>"Q"&amp;INT((MONTH(A5831)-1)/3)+1</f>
        <v>Q4</v>
      </c>
      <c r="I5831">
        <v>2000</v>
      </c>
      <c r="J5831" t="str">
        <f>IF(C5831&gt;B5831, "Bullish", IF(B5831&gt;C5831, "Bearish", "Neutral"))</f>
        <v>Bearish</v>
      </c>
      <c r="K5831" t="str">
        <f>IF(C5832&gt;C5831, "Buy", "")</f>
        <v>Buy</v>
      </c>
      <c r="L5831" t="str">
        <f>IF(C5832&lt;C5831, "Sell", "")</f>
        <v/>
      </c>
      <c r="V5831" s="4">
        <f t="shared" si="91"/>
        <v>4.3556783727484762E-2</v>
      </c>
    </row>
    <row r="5832" spans="1:22" x14ac:dyDescent="0.25">
      <c r="A5832" s="1">
        <v>36874</v>
      </c>
      <c r="B5832">
        <v>119.140625</v>
      </c>
      <c r="C5832">
        <v>117.6624985</v>
      </c>
      <c r="D5832">
        <v>27747008</v>
      </c>
      <c r="E5832" t="s">
        <v>11</v>
      </c>
      <c r="F5832" t="s">
        <v>23</v>
      </c>
      <c r="G5832" t="str">
        <f>IF(OR(F5832="Jan",F5832="Feb",F5832="Mar"),"Q1",
IF(OR(F5832="Apr",F5832="May",F5832="Jun"),"Q2",
IF(OR(F5832="Jul",F5832="Aug",F5832="Sep"),"Q3",
IF(OR(F5832="Oct",F5832="Nov",F5832="Dec"),"Q4",""))))</f>
        <v>Q4</v>
      </c>
      <c r="H5832" t="str">
        <f>"Q"&amp;INT((MONTH(A5832)-1)/3)+1</f>
        <v>Q4</v>
      </c>
      <c r="I5832">
        <v>2000</v>
      </c>
      <c r="J5832" t="str">
        <f>IF(C5832&gt;B5832, "Bullish", IF(B5832&gt;C5832, "Bearish", "Neutral"))</f>
        <v>Bearish</v>
      </c>
      <c r="K5832" t="str">
        <f>IF(C5833&gt;C5832, "Buy", "")</f>
        <v>Buy</v>
      </c>
      <c r="L5832" t="str">
        <f>IF(C5833&lt;C5832, "Sell", "")</f>
        <v/>
      </c>
      <c r="V5832" s="4">
        <f t="shared" si="91"/>
        <v>1.2108608760367325E-2</v>
      </c>
    </row>
    <row r="5833" spans="1:22" x14ac:dyDescent="0.25">
      <c r="A5833" s="1">
        <v>36873</v>
      </c>
      <c r="B5833">
        <v>117.170311</v>
      </c>
      <c r="C5833">
        <v>119.1046906</v>
      </c>
      <c r="D5833">
        <v>52094400</v>
      </c>
      <c r="E5833" t="s">
        <v>10</v>
      </c>
      <c r="F5833" t="s">
        <v>23</v>
      </c>
      <c r="G5833" t="str">
        <f>IF(OR(F5833="Jan",F5833="Feb",F5833="Mar"),"Q1",
IF(OR(F5833="Apr",F5833="May",F5833="Jun"),"Q2",
IF(OR(F5833="Jul",F5833="Aug",F5833="Sep"),"Q3",
IF(OR(F5833="Oct",F5833="Nov",F5833="Dec"),"Q4",""))))</f>
        <v>Q4</v>
      </c>
      <c r="H5833" t="str">
        <f>"Q"&amp;INT((MONTH(A5833)-1)/3)+1</f>
        <v>Q4</v>
      </c>
      <c r="I5833">
        <v>2000</v>
      </c>
      <c r="J5833" t="str">
        <f>IF(C5833&gt;B5833, "Bullish", IF(B5833&gt;C5833, "Bearish", "Neutral"))</f>
        <v>Bullish</v>
      </c>
      <c r="K5833" t="str">
        <f>IF(C5834&gt;C5833, "Buy", "")</f>
        <v/>
      </c>
      <c r="L5833" t="str">
        <f>IF(C5834&lt;C5833, "Sell", "")</f>
        <v>Sell</v>
      </c>
      <c r="V5833" s="4">
        <f t="shared" si="91"/>
        <v>-2.2700771234990254E-2</v>
      </c>
    </row>
    <row r="5834" spans="1:22" x14ac:dyDescent="0.25">
      <c r="A5834" s="1">
        <v>36872</v>
      </c>
      <c r="B5834">
        <v>116.875</v>
      </c>
      <c r="C5834">
        <v>116.4609375</v>
      </c>
      <c r="D5834">
        <v>34921984</v>
      </c>
      <c r="E5834" t="s">
        <v>9</v>
      </c>
      <c r="F5834" t="s">
        <v>23</v>
      </c>
      <c r="G5834" t="str">
        <f>IF(OR(F5834="Jan",F5834="Feb",F5834="Mar"),"Q1",
IF(OR(F5834="Apr",F5834="May",F5834="Jun"),"Q2",
IF(OR(F5834="Jul",F5834="Aug",F5834="Sep"),"Q3",
IF(OR(F5834="Oct",F5834="Nov",F5834="Dec"),"Q4",""))))</f>
        <v>Q4</v>
      </c>
      <c r="H5834" t="str">
        <f>"Q"&amp;INT((MONTH(A5834)-1)/3)+1</f>
        <v>Q4</v>
      </c>
      <c r="I5834">
        <v>2000</v>
      </c>
      <c r="J5834" t="str">
        <f>IF(C5834&gt;B5834, "Bullish", IF(B5834&gt;C5834, "Bearish", "Neutral"))</f>
        <v>Bearish</v>
      </c>
      <c r="K5834" t="str">
        <f>IF(C5835&gt;C5834, "Buy", "")</f>
        <v>Buy</v>
      </c>
      <c r="L5834" t="str">
        <f>IF(C5835&lt;C5834, "Sell", "")</f>
        <v/>
      </c>
      <c r="V5834" s="4">
        <f t="shared" si="91"/>
        <v>2.175441372607972E-3</v>
      </c>
    </row>
    <row r="5835" spans="1:22" x14ac:dyDescent="0.25">
      <c r="A5835" s="1">
        <v>36871</v>
      </c>
      <c r="B5835">
        <v>115.546875</v>
      </c>
      <c r="C5835">
        <v>116.7148438</v>
      </c>
      <c r="D5835">
        <v>39128768</v>
      </c>
      <c r="E5835" t="s">
        <v>7</v>
      </c>
      <c r="F5835" t="s">
        <v>23</v>
      </c>
      <c r="G5835" t="str">
        <f>IF(OR(F5835="Jan",F5835="Feb",F5835="Mar"),"Q1",
IF(OR(F5835="Apr",F5835="May",F5835="Jun"),"Q2",
IF(OR(F5835="Jul",F5835="Aug",F5835="Sep"),"Q3",
IF(OR(F5835="Oct",F5835="Nov",F5835="Dec"),"Q4",""))))</f>
        <v>Q4</v>
      </c>
      <c r="H5835" t="str">
        <f>"Q"&amp;INT((MONTH(A5835)-1)/3)+1</f>
        <v>Q4</v>
      </c>
      <c r="I5835">
        <v>2000</v>
      </c>
      <c r="J5835" t="str">
        <f>IF(C5835&gt;B5835, "Bullish", IF(B5835&gt;C5835, "Bearish", "Neutral"))</f>
        <v>Bullish</v>
      </c>
      <c r="K5835" t="str">
        <f>IF(C5836&gt;C5835, "Buy", "")</f>
        <v/>
      </c>
      <c r="L5835" t="str">
        <f>IF(C5836&lt;C5835, "Sell", "")</f>
        <v>Sell</v>
      </c>
      <c r="V5835" s="4">
        <f t="shared" si="91"/>
        <v>-1.0552304929987166E-2</v>
      </c>
    </row>
    <row r="5836" spans="1:22" x14ac:dyDescent="0.25">
      <c r="A5836" s="1">
        <v>36868</v>
      </c>
      <c r="B5836">
        <v>113.4578094</v>
      </c>
      <c r="C5836">
        <v>115.4960938</v>
      </c>
      <c r="D5836">
        <v>39107712</v>
      </c>
      <c r="E5836" t="s">
        <v>12</v>
      </c>
      <c r="F5836" t="s">
        <v>23</v>
      </c>
      <c r="G5836" t="str">
        <f>IF(OR(F5836="Jan",F5836="Feb",F5836="Mar"),"Q1",
IF(OR(F5836="Apr",F5836="May",F5836="Jun"),"Q2",
IF(OR(F5836="Jul",F5836="Aug",F5836="Sep"),"Q3",
IF(OR(F5836="Oct",F5836="Nov",F5836="Dec"),"Q4",""))))</f>
        <v>Q4</v>
      </c>
      <c r="H5836" t="str">
        <f>"Q"&amp;INT((MONTH(A5836)-1)/3)+1</f>
        <v>Q4</v>
      </c>
      <c r="I5836">
        <v>2000</v>
      </c>
      <c r="J5836" t="str">
        <f>IF(C5836&gt;B5836, "Bullish", IF(B5836&gt;C5836, "Bearish", "Neutral"))</f>
        <v>Bullish</v>
      </c>
      <c r="K5836" t="str">
        <f>IF(C5837&gt;C5836, "Buy", "")</f>
        <v/>
      </c>
      <c r="L5836" t="str">
        <f>IF(C5837&lt;C5836, "Sell", "")</f>
        <v>Sell</v>
      </c>
      <c r="V5836" s="4">
        <f t="shared" si="91"/>
        <v>-1.4409716259496884E-2</v>
      </c>
    </row>
    <row r="5837" spans="1:22" x14ac:dyDescent="0.25">
      <c r="A5837" s="1">
        <v>36867</v>
      </c>
      <c r="B5837">
        <v>113.4375</v>
      </c>
      <c r="C5837">
        <v>113.8554688</v>
      </c>
      <c r="D5837">
        <v>23706944</v>
      </c>
      <c r="E5837" t="s">
        <v>11</v>
      </c>
      <c r="F5837" t="s">
        <v>23</v>
      </c>
      <c r="G5837" t="str">
        <f>IF(OR(F5837="Jan",F5837="Feb",F5837="Mar"),"Q1",
IF(OR(F5837="Apr",F5837="May",F5837="Jun"),"Q2",
IF(OR(F5837="Jul",F5837="Aug",F5837="Sep"),"Q3",
IF(OR(F5837="Oct",F5837="Nov",F5837="Dec"),"Q4",""))))</f>
        <v>Q4</v>
      </c>
      <c r="H5837" t="str">
        <f>"Q"&amp;INT((MONTH(A5837)-1)/3)+1</f>
        <v>Q4</v>
      </c>
      <c r="I5837">
        <v>2000</v>
      </c>
      <c r="J5837" t="str">
        <f>IF(C5837&gt;B5837, "Bullish", IF(B5837&gt;C5837, "Bearish", "Neutral"))</f>
        <v>Bullish</v>
      </c>
      <c r="K5837" t="str">
        <f>IF(C5838&gt;C5837, "Buy", "")</f>
        <v>Buy</v>
      </c>
      <c r="L5837" t="str">
        <f>IF(C5838&lt;C5837, "Sell", "")</f>
        <v/>
      </c>
      <c r="V5837" s="4">
        <f t="shared" si="91"/>
        <v>2.4436783075606049E-3</v>
      </c>
    </row>
    <row r="5838" spans="1:22" x14ac:dyDescent="0.25">
      <c r="A5838" s="1">
        <v>36866</v>
      </c>
      <c r="B5838">
        <v>118.75</v>
      </c>
      <c r="C5838">
        <v>114.1343765</v>
      </c>
      <c r="D5838">
        <v>41569856</v>
      </c>
      <c r="E5838" t="s">
        <v>10</v>
      </c>
      <c r="F5838" t="s">
        <v>23</v>
      </c>
      <c r="G5838" t="str">
        <f>IF(OR(F5838="Jan",F5838="Feb",F5838="Mar"),"Q1",
IF(OR(F5838="Apr",F5838="May",F5838="Jun"),"Q2",
IF(OR(F5838="Jul",F5838="Aug",F5838="Sep"),"Q3",
IF(OR(F5838="Oct",F5838="Nov",F5838="Dec"),"Q4",""))))</f>
        <v>Q4</v>
      </c>
      <c r="H5838" t="str">
        <f>"Q"&amp;INT((MONTH(A5838)-1)/3)+1</f>
        <v>Q4</v>
      </c>
      <c r="I5838">
        <v>2000</v>
      </c>
      <c r="J5838" t="str">
        <f>IF(C5838&gt;B5838, "Bullish", IF(B5838&gt;C5838, "Bearish", "Neutral"))</f>
        <v>Bearish</v>
      </c>
      <c r="K5838" t="str">
        <f>IF(C5839&gt;C5838, "Buy", "")</f>
        <v/>
      </c>
      <c r="L5838" t="str">
        <f>IF(C5839&lt;C5838, "Sell", "")</f>
        <v>Sell</v>
      </c>
      <c r="V5838" s="4">
        <f t="shared" si="91"/>
        <v>-1.714127911996103E-2</v>
      </c>
    </row>
    <row r="5839" spans="1:22" x14ac:dyDescent="0.25">
      <c r="A5839" s="1">
        <v>36865</v>
      </c>
      <c r="B5839">
        <v>112.265625</v>
      </c>
      <c r="C5839">
        <v>112.2109375</v>
      </c>
      <c r="D5839">
        <v>43453632</v>
      </c>
      <c r="E5839" t="s">
        <v>9</v>
      </c>
      <c r="F5839" t="s">
        <v>23</v>
      </c>
      <c r="G5839" t="str">
        <f>IF(OR(F5839="Jan",F5839="Feb",F5839="Mar"),"Q1",
IF(OR(F5839="Apr",F5839="May",F5839="Jun"),"Q2",
IF(OR(F5839="Jul",F5839="Aug",F5839="Sep"),"Q3",
IF(OR(F5839="Oct",F5839="Nov",F5839="Dec"),"Q4",""))))</f>
        <v>Q4</v>
      </c>
      <c r="H5839" t="str">
        <f>"Q"&amp;INT((MONTH(A5839)-1)/3)+1</f>
        <v>Q4</v>
      </c>
      <c r="I5839">
        <v>2000</v>
      </c>
      <c r="J5839" t="str">
        <f>IF(C5839&gt;B5839, "Bullish", IF(B5839&gt;C5839, "Bearish", "Neutral"))</f>
        <v>Bearish</v>
      </c>
      <c r="K5839" t="str">
        <f>IF(C5840&gt;C5839, "Buy", "")</f>
        <v>Buy</v>
      </c>
      <c r="L5839" t="str">
        <f>IF(C5840&lt;C5839, "Sell", "")</f>
        <v/>
      </c>
      <c r="V5839" s="4">
        <f t="shared" si="91"/>
        <v>1.1835947680893737E-4</v>
      </c>
    </row>
    <row r="5840" spans="1:22" x14ac:dyDescent="0.25">
      <c r="A5840" s="1">
        <v>36864</v>
      </c>
      <c r="B5840">
        <v>114.21875</v>
      </c>
      <c r="C5840">
        <v>112.2242203</v>
      </c>
      <c r="D5840">
        <v>29766208</v>
      </c>
      <c r="E5840" t="s">
        <v>7</v>
      </c>
      <c r="F5840" t="s">
        <v>23</v>
      </c>
      <c r="G5840" t="str">
        <f>IF(OR(F5840="Jan",F5840="Feb",F5840="Mar"),"Q1",
IF(OR(F5840="Apr",F5840="May",F5840="Jun"),"Q2",
IF(OR(F5840="Jul",F5840="Aug",F5840="Sep"),"Q3",
IF(OR(F5840="Oct",F5840="Nov",F5840="Dec"),"Q4",""))))</f>
        <v>Q4</v>
      </c>
      <c r="H5840" t="str">
        <f>"Q"&amp;INT((MONTH(A5840)-1)/3)+1</f>
        <v>Q4</v>
      </c>
      <c r="I5840">
        <v>2000</v>
      </c>
      <c r="J5840" t="str">
        <f>IF(C5840&gt;B5840, "Bullish", IF(B5840&gt;C5840, "Bearish", "Neutral"))</f>
        <v>Bearish</v>
      </c>
      <c r="K5840" t="str">
        <f>IF(C5841&gt;C5840, "Buy", "")</f>
        <v>Buy</v>
      </c>
      <c r="L5840" t="str">
        <f>IF(C5841&lt;C5840, "Sell", "")</f>
        <v/>
      </c>
      <c r="V5840" s="4">
        <f t="shared" si="91"/>
        <v>1.4536957216927476E-2</v>
      </c>
    </row>
    <row r="5841" spans="1:22" x14ac:dyDescent="0.25">
      <c r="A5841" s="1">
        <v>36861</v>
      </c>
      <c r="B5841">
        <v>111.71875</v>
      </c>
      <c r="C5841">
        <v>113.8796844</v>
      </c>
      <c r="D5841">
        <v>54182464</v>
      </c>
      <c r="E5841" t="s">
        <v>12</v>
      </c>
      <c r="F5841" t="s">
        <v>23</v>
      </c>
      <c r="G5841" t="str">
        <f>IF(OR(F5841="Jan",F5841="Feb",F5841="Mar"),"Q1",
IF(OR(F5841="Apr",F5841="May",F5841="Jun"),"Q2",
IF(OR(F5841="Jul",F5841="Aug",F5841="Sep"),"Q3",
IF(OR(F5841="Oct",F5841="Nov",F5841="Dec"),"Q4",""))))</f>
        <v>Q4</v>
      </c>
      <c r="H5841" t="str">
        <f>"Q"&amp;INT((MONTH(A5841)-1)/3)+1</f>
        <v>Q4</v>
      </c>
      <c r="I5841">
        <v>2000</v>
      </c>
      <c r="J5841" t="str">
        <f>IF(C5841&gt;B5841, "Bullish", IF(B5841&gt;C5841, "Bearish", "Neutral"))</f>
        <v>Bullish</v>
      </c>
      <c r="K5841" t="str">
        <f>IF(C5842&gt;C5841, "Buy", "")</f>
        <v/>
      </c>
      <c r="L5841" t="str">
        <f>IF(C5842&lt;C5841, "Sell", "")</f>
        <v>Sell</v>
      </c>
      <c r="V5841" s="4">
        <f t="shared" si="91"/>
        <v>-1.449717812658702E-2</v>
      </c>
    </row>
    <row r="5842" spans="1:22" x14ac:dyDescent="0.25">
      <c r="A5842" s="1">
        <v>36860</v>
      </c>
      <c r="B5842">
        <v>115.46875</v>
      </c>
      <c r="C5842">
        <v>112.2523422</v>
      </c>
      <c r="D5842">
        <v>45687872</v>
      </c>
      <c r="E5842" t="s">
        <v>11</v>
      </c>
      <c r="F5842" t="s">
        <v>22</v>
      </c>
      <c r="G5842" t="str">
        <f>IF(OR(F5842="Jan",F5842="Feb",F5842="Mar"),"Q1",
IF(OR(F5842="Apr",F5842="May",F5842="Jun"),"Q2",
IF(OR(F5842="Jul",F5842="Aug",F5842="Sep"),"Q3",
IF(OR(F5842="Oct",F5842="Nov",F5842="Dec"),"Q4",""))))</f>
        <v>Q4</v>
      </c>
      <c r="H5842" t="str">
        <f>"Q"&amp;INT((MONTH(A5842)-1)/3)+1</f>
        <v>Q4</v>
      </c>
      <c r="I5842">
        <v>2000</v>
      </c>
      <c r="J5842" t="str">
        <f>IF(C5842&gt;B5842, "Bullish", IF(B5842&gt;C5842, "Bearish", "Neutral"))</f>
        <v>Bearish</v>
      </c>
      <c r="K5842" t="str">
        <f>IF(C5843&gt;C5842, "Buy", "")</f>
        <v>Buy</v>
      </c>
      <c r="L5842" t="str">
        <f>IF(C5843&lt;C5842, "Sell", "")</f>
        <v/>
      </c>
      <c r="V5842" s="4">
        <f t="shared" si="91"/>
        <v>2.6788496968489891E-2</v>
      </c>
    </row>
    <row r="5843" spans="1:22" x14ac:dyDescent="0.25">
      <c r="A5843" s="1">
        <v>36859</v>
      </c>
      <c r="B5843">
        <v>115.1351547</v>
      </c>
      <c r="C5843">
        <v>115.342186</v>
      </c>
      <c r="D5843">
        <v>32305216</v>
      </c>
      <c r="E5843" t="s">
        <v>10</v>
      </c>
      <c r="F5843" t="s">
        <v>22</v>
      </c>
      <c r="G5843" t="str">
        <f>IF(OR(F5843="Jan",F5843="Feb",F5843="Mar"),"Q1",
IF(OR(F5843="Apr",F5843="May",F5843="Jun"),"Q2",
IF(OR(F5843="Jul",F5843="Aug",F5843="Sep"),"Q3",
IF(OR(F5843="Oct",F5843="Nov",F5843="Dec"),"Q4",""))))</f>
        <v>Q4</v>
      </c>
      <c r="H5843" t="str">
        <f>"Q"&amp;INT((MONTH(A5843)-1)/3)+1</f>
        <v>Q4</v>
      </c>
      <c r="I5843">
        <v>2000</v>
      </c>
      <c r="J5843" t="str">
        <f>IF(C5843&gt;B5843, "Bullish", IF(B5843&gt;C5843, "Bearish", "Neutral"))</f>
        <v>Bullish</v>
      </c>
      <c r="K5843" t="str">
        <f>IF(C5844&gt;C5843, "Buy", "")</f>
        <v>Buy</v>
      </c>
      <c r="L5843" t="str">
        <f>IF(C5844&lt;C5843, "Sell", "")</f>
        <v/>
      </c>
      <c r="V5843" s="4">
        <f t="shared" si="91"/>
        <v>9.9317041103188092E-3</v>
      </c>
    </row>
    <row r="5844" spans="1:22" x14ac:dyDescent="0.25">
      <c r="A5844" s="1">
        <v>36858</v>
      </c>
      <c r="B5844">
        <v>118.125</v>
      </c>
      <c r="C5844">
        <v>116.4992218</v>
      </c>
      <c r="D5844">
        <v>27703936</v>
      </c>
      <c r="E5844" t="s">
        <v>9</v>
      </c>
      <c r="F5844" t="s">
        <v>22</v>
      </c>
      <c r="G5844" t="str">
        <f>IF(OR(F5844="Jan",F5844="Feb",F5844="Mar"),"Q1",
IF(OR(F5844="Apr",F5844="May",F5844="Jun"),"Q2",
IF(OR(F5844="Jul",F5844="Aug",F5844="Sep"),"Q3",
IF(OR(F5844="Oct",F5844="Nov",F5844="Dec"),"Q4",""))))</f>
        <v>Q4</v>
      </c>
      <c r="H5844" t="str">
        <f>"Q"&amp;INT((MONTH(A5844)-1)/3)+1</f>
        <v>Q4</v>
      </c>
      <c r="I5844">
        <v>2000</v>
      </c>
      <c r="J5844" t="str">
        <f>IF(C5844&gt;B5844, "Bullish", IF(B5844&gt;C5844, "Bearish", "Neutral"))</f>
        <v>Bearish</v>
      </c>
      <c r="K5844" t="str">
        <f>IF(C5845&gt;C5844, "Buy", "")</f>
        <v>Buy</v>
      </c>
      <c r="L5844" t="str">
        <f>IF(C5845&lt;C5844, "Sell", "")</f>
        <v/>
      </c>
      <c r="V5844" s="4">
        <f t="shared" si="91"/>
        <v>1.5436711735829717E-2</v>
      </c>
    </row>
    <row r="5845" spans="1:22" x14ac:dyDescent="0.25">
      <c r="A5845" s="1">
        <v>36857</v>
      </c>
      <c r="B5845">
        <v>117.15625</v>
      </c>
      <c r="C5845">
        <v>118.3257828</v>
      </c>
      <c r="D5845">
        <v>32601024</v>
      </c>
      <c r="E5845" t="s">
        <v>7</v>
      </c>
      <c r="F5845" t="s">
        <v>22</v>
      </c>
      <c r="G5845" t="str">
        <f>IF(OR(F5845="Jan",F5845="Feb",F5845="Mar"),"Q1",
IF(OR(F5845="Apr",F5845="May",F5845="Jun"),"Q2",
IF(OR(F5845="Jul",F5845="Aug",F5845="Sep"),"Q3",
IF(OR(F5845="Oct",F5845="Nov",F5845="Dec"),"Q4",""))))</f>
        <v>Q4</v>
      </c>
      <c r="H5845" t="str">
        <f>"Q"&amp;INT((MONTH(A5845)-1)/3)+1</f>
        <v>Q4</v>
      </c>
      <c r="I5845">
        <v>2000</v>
      </c>
      <c r="J5845" t="str">
        <f>IF(C5845&gt;B5845, "Bullish", IF(B5845&gt;C5845, "Bearish", "Neutral"))</f>
        <v>Bullish</v>
      </c>
      <c r="K5845" t="str">
        <f>IF(C5846&gt;C5845, "Buy", "")</f>
        <v/>
      </c>
      <c r="L5845" t="str">
        <f>IF(C5846&lt;C5845, "Sell", "")</f>
        <v>Sell</v>
      </c>
      <c r="V5845" s="4">
        <f t="shared" si="91"/>
        <v>-1.5358768170652749E-2</v>
      </c>
    </row>
    <row r="5846" spans="1:22" x14ac:dyDescent="0.25">
      <c r="A5846" s="1">
        <v>36854</v>
      </c>
      <c r="B5846">
        <v>116.546875</v>
      </c>
      <c r="C5846">
        <v>116.5359344</v>
      </c>
      <c r="D5846">
        <v>24187200</v>
      </c>
      <c r="E5846" t="s">
        <v>12</v>
      </c>
      <c r="F5846" t="s">
        <v>22</v>
      </c>
      <c r="G5846" t="str">
        <f>IF(OR(F5846="Jan",F5846="Feb",F5846="Mar"),"Q1",
IF(OR(F5846="Apr",F5846="May",F5846="Jun"),"Q2",
IF(OR(F5846="Jul",F5846="Aug",F5846="Sep"),"Q3",
IF(OR(F5846="Oct",F5846="Nov",F5846="Dec"),"Q4",""))))</f>
        <v>Q4</v>
      </c>
      <c r="H5846" t="str">
        <f>"Q"&amp;INT((MONTH(A5846)-1)/3)+1</f>
        <v>Q4</v>
      </c>
      <c r="I5846">
        <v>2000</v>
      </c>
      <c r="J5846" t="str">
        <f>IF(C5846&gt;B5846, "Bullish", IF(B5846&gt;C5846, "Bearish", "Neutral"))</f>
        <v>Bearish</v>
      </c>
      <c r="K5846" t="str">
        <f>IF(C5847&gt;C5846, "Buy", "")</f>
        <v/>
      </c>
      <c r="L5846" t="str">
        <f>IF(C5847&lt;C5846, "Sell", "")</f>
        <v>Sell</v>
      </c>
      <c r="V5846" s="4">
        <f t="shared" si="91"/>
        <v>-2.8573153814682103E-3</v>
      </c>
    </row>
    <row r="5847" spans="1:22" x14ac:dyDescent="0.25">
      <c r="A5847" s="1">
        <v>36853</v>
      </c>
      <c r="B5847">
        <v>115.71875</v>
      </c>
      <c r="C5847">
        <v>116.2039032</v>
      </c>
      <c r="D5847">
        <v>23804032</v>
      </c>
      <c r="E5847" t="s">
        <v>11</v>
      </c>
      <c r="F5847" t="s">
        <v>22</v>
      </c>
      <c r="G5847" t="str">
        <f>IF(OR(F5847="Jan",F5847="Feb",F5847="Mar"),"Q1",
IF(OR(F5847="Apr",F5847="May",F5847="Jun"),"Q2",
IF(OR(F5847="Jul",F5847="Aug",F5847="Sep"),"Q3",
IF(OR(F5847="Oct",F5847="Nov",F5847="Dec"),"Q4",""))))</f>
        <v>Q4</v>
      </c>
      <c r="H5847" t="str">
        <f>"Q"&amp;INT((MONTH(A5847)-1)/3)+1</f>
        <v>Q4</v>
      </c>
      <c r="I5847">
        <v>2000</v>
      </c>
      <c r="J5847" t="str">
        <f>IF(C5847&gt;B5847, "Bullish", IF(B5847&gt;C5847, "Bearish", "Neutral"))</f>
        <v>Bullish</v>
      </c>
      <c r="K5847" t="str">
        <f>IF(C5848&gt;C5847, "Buy", "")</f>
        <v>Buy</v>
      </c>
      <c r="L5847" t="str">
        <f>IF(C5848&lt;C5847, "Sell", "")</f>
        <v/>
      </c>
      <c r="V5847" s="4">
        <f t="shared" si="91"/>
        <v>1.9727176024003984E-3</v>
      </c>
    </row>
    <row r="5848" spans="1:22" x14ac:dyDescent="0.25">
      <c r="A5848" s="1">
        <v>36852</v>
      </c>
      <c r="B5848">
        <v>121.109375</v>
      </c>
      <c r="C5848">
        <v>116.4335938</v>
      </c>
      <c r="D5848">
        <v>49501056</v>
      </c>
      <c r="E5848" t="s">
        <v>10</v>
      </c>
      <c r="F5848" t="s">
        <v>22</v>
      </c>
      <c r="G5848" t="str">
        <f>IF(OR(F5848="Jan",F5848="Feb",F5848="Mar"),"Q1",
IF(OR(F5848="Apr",F5848="May",F5848="Jun"),"Q2",
IF(OR(F5848="Jul",F5848="Aug",F5848="Sep"),"Q3",
IF(OR(F5848="Oct",F5848="Nov",F5848="Dec"),"Q4",""))))</f>
        <v>Q4</v>
      </c>
      <c r="H5848" t="str">
        <f>"Q"&amp;INT((MONTH(A5848)-1)/3)+1</f>
        <v>Q4</v>
      </c>
      <c r="I5848">
        <v>2000</v>
      </c>
      <c r="J5848" t="str">
        <f>IF(C5848&gt;B5848, "Bullish", IF(B5848&gt;C5848, "Bearish", "Neutral"))</f>
        <v>Bearish</v>
      </c>
      <c r="K5848" t="str">
        <f>IF(C5849&gt;C5848, "Buy", "")</f>
        <v>Buy</v>
      </c>
      <c r="L5848" t="str">
        <f>IF(C5849&lt;C5848, "Sell", "")</f>
        <v/>
      </c>
      <c r="V5848" s="4">
        <f t="shared" si="91"/>
        <v>2.3732775626347329E-2</v>
      </c>
    </row>
    <row r="5849" spans="1:22" x14ac:dyDescent="0.25">
      <c r="A5849" s="1">
        <v>36851</v>
      </c>
      <c r="B5849">
        <v>119.21875</v>
      </c>
      <c r="C5849">
        <v>119.264061</v>
      </c>
      <c r="D5849">
        <v>26636928</v>
      </c>
      <c r="E5849" t="s">
        <v>9</v>
      </c>
      <c r="F5849" t="s">
        <v>22</v>
      </c>
      <c r="G5849" t="str">
        <f>IF(OR(F5849="Jan",F5849="Feb",F5849="Mar"),"Q1",
IF(OR(F5849="Apr",F5849="May",F5849="Jun"),"Q2",
IF(OR(F5849="Jul",F5849="Aug",F5849="Sep"),"Q3",
IF(OR(F5849="Oct",F5849="Nov",F5849="Dec"),"Q4",""))))</f>
        <v>Q4</v>
      </c>
      <c r="H5849" t="str">
        <f>"Q"&amp;INT((MONTH(A5849)-1)/3)+1</f>
        <v>Q4</v>
      </c>
      <c r="I5849">
        <v>2000</v>
      </c>
      <c r="J5849" t="str">
        <f>IF(C5849&gt;B5849, "Bullish", IF(B5849&gt;C5849, "Bearish", "Neutral"))</f>
        <v>Bullish</v>
      </c>
      <c r="K5849" t="str">
        <f>IF(C5850&gt;C5849, "Buy", "")</f>
        <v>Buy</v>
      </c>
      <c r="L5849" t="str">
        <f>IF(C5850&lt;C5849, "Sell", "")</f>
        <v/>
      </c>
      <c r="V5849" s="4">
        <f t="shared" si="91"/>
        <v>3.0302884901049552E-3</v>
      </c>
    </row>
    <row r="5850" spans="1:22" x14ac:dyDescent="0.25">
      <c r="A5850" s="1">
        <v>36850</v>
      </c>
      <c r="B5850">
        <v>120</v>
      </c>
      <c r="C5850">
        <v>119.626564</v>
      </c>
      <c r="D5850">
        <v>21192640</v>
      </c>
      <c r="E5850" t="s">
        <v>7</v>
      </c>
      <c r="F5850" t="s">
        <v>22</v>
      </c>
      <c r="G5850" t="str">
        <f>IF(OR(F5850="Jan",F5850="Feb",F5850="Mar"),"Q1",
IF(OR(F5850="Apr",F5850="May",F5850="Jun"),"Q2",
IF(OR(F5850="Jul",F5850="Aug",F5850="Sep"),"Q3",
IF(OR(F5850="Oct",F5850="Nov",F5850="Dec"),"Q4",""))))</f>
        <v>Q4</v>
      </c>
      <c r="H5850" t="str">
        <f>"Q"&amp;INT((MONTH(A5850)-1)/3)+1</f>
        <v>Q4</v>
      </c>
      <c r="I5850">
        <v>2000</v>
      </c>
      <c r="J5850" t="str">
        <f>IF(C5850&gt;B5850, "Bullish", IF(B5850&gt;C5850, "Bearish", "Neutral"))</f>
        <v>Bearish</v>
      </c>
      <c r="K5850" t="str">
        <f>IF(C5851&gt;C5850, "Buy", "")</f>
        <v/>
      </c>
      <c r="L5850" t="str">
        <f>IF(C5851&lt;C5850, "Sell", "")</f>
        <v>Sell</v>
      </c>
      <c r="V5850" s="4">
        <f t="shared" si="91"/>
        <v>-2.5731721281114744E-3</v>
      </c>
    </row>
    <row r="5851" spans="1:22" x14ac:dyDescent="0.25">
      <c r="A5851" s="1">
        <v>36847</v>
      </c>
      <c r="B5851">
        <v>117.359375</v>
      </c>
      <c r="C5851">
        <v>119.3195343</v>
      </c>
      <c r="D5851">
        <v>32750912</v>
      </c>
      <c r="E5851" t="s">
        <v>12</v>
      </c>
      <c r="F5851" t="s">
        <v>22</v>
      </c>
      <c r="G5851" t="str">
        <f>IF(OR(F5851="Jan",F5851="Feb",F5851="Mar"),"Q1",
IF(OR(F5851="Apr",F5851="May",F5851="Jun"),"Q2",
IF(OR(F5851="Jul",F5851="Aug",F5851="Sep"),"Q3",
IF(OR(F5851="Oct",F5851="Nov",F5851="Dec"),"Q4",""))))</f>
        <v>Q4</v>
      </c>
      <c r="H5851" t="str">
        <f>"Q"&amp;INT((MONTH(A5851)-1)/3)+1</f>
        <v>Q4</v>
      </c>
      <c r="I5851">
        <v>2000</v>
      </c>
      <c r="J5851" t="str">
        <f>IF(C5851&gt;B5851, "Bullish", IF(B5851&gt;C5851, "Bearish", "Neutral"))</f>
        <v>Bullish</v>
      </c>
      <c r="K5851" t="str">
        <f>IF(C5852&gt;C5851, "Buy", "")</f>
        <v/>
      </c>
      <c r="L5851" t="str">
        <f>IF(C5852&lt;C5851, "Sell", "")</f>
        <v>Sell</v>
      </c>
      <c r="V5851" s="4">
        <f t="shared" si="91"/>
        <v>-1.1852417543394734E-2</v>
      </c>
    </row>
    <row r="5852" spans="1:22" x14ac:dyDescent="0.25">
      <c r="A5852" s="1">
        <v>36846</v>
      </c>
      <c r="B5852">
        <v>118.765625</v>
      </c>
      <c r="C5852">
        <v>117.921875</v>
      </c>
      <c r="D5852">
        <v>23760768</v>
      </c>
      <c r="E5852" t="s">
        <v>11</v>
      </c>
      <c r="F5852" t="s">
        <v>22</v>
      </c>
      <c r="G5852" t="str">
        <f>IF(OR(F5852="Jan",F5852="Feb",F5852="Mar"),"Q1",
IF(OR(F5852="Apr",F5852="May",F5852="Jun"),"Q2",
IF(OR(F5852="Jul",F5852="Aug",F5852="Sep"),"Q3",
IF(OR(F5852="Oct",F5852="Nov",F5852="Dec"),"Q4",""))))</f>
        <v>Q4</v>
      </c>
      <c r="H5852" t="str">
        <f>"Q"&amp;INT((MONTH(A5852)-1)/3)+1</f>
        <v>Q4</v>
      </c>
      <c r="I5852">
        <v>2000</v>
      </c>
      <c r="J5852" t="str">
        <f>IF(C5852&gt;B5852, "Bullish", IF(B5852&gt;C5852, "Bearish", "Neutral"))</f>
        <v>Bearish</v>
      </c>
      <c r="K5852" t="str">
        <f>IF(C5853&gt;C5852, "Buy", "")</f>
        <v>Buy</v>
      </c>
      <c r="L5852" t="str">
        <f>IF(C5853&lt;C5852, "Sell", "")</f>
        <v/>
      </c>
      <c r="V5852" s="4">
        <f t="shared" si="91"/>
        <v>7.972225534934551E-3</v>
      </c>
    </row>
    <row r="5853" spans="1:22" x14ac:dyDescent="0.25">
      <c r="A5853" s="1">
        <v>36845</v>
      </c>
      <c r="B5853">
        <v>121.640625</v>
      </c>
      <c r="C5853">
        <v>118.8695297</v>
      </c>
      <c r="D5853">
        <v>32892992</v>
      </c>
      <c r="E5853" t="s">
        <v>10</v>
      </c>
      <c r="F5853" t="s">
        <v>22</v>
      </c>
      <c r="G5853" t="str">
        <f>IF(OR(F5853="Jan",F5853="Feb",F5853="Mar"),"Q1",
IF(OR(F5853="Apr",F5853="May",F5853="Jun"),"Q2",
IF(OR(F5853="Jul",F5853="Aug",F5853="Sep"),"Q3",
IF(OR(F5853="Oct",F5853="Nov",F5853="Dec"),"Q4",""))))</f>
        <v>Q4</v>
      </c>
      <c r="H5853" t="str">
        <f>"Q"&amp;INT((MONTH(A5853)-1)/3)+1</f>
        <v>Q4</v>
      </c>
      <c r="I5853">
        <v>2000</v>
      </c>
      <c r="J5853" t="str">
        <f>IF(C5853&gt;B5853, "Bullish", IF(B5853&gt;C5853, "Bearish", "Neutral"))</f>
        <v>Bearish</v>
      </c>
      <c r="K5853" t="str">
        <f>IF(C5854&gt;C5853, "Buy", "")</f>
        <v>Buy</v>
      </c>
      <c r="L5853" t="str">
        <f>IF(C5854&lt;C5853, "Sell", "")</f>
        <v/>
      </c>
      <c r="V5853" s="4">
        <f t="shared" si="91"/>
        <v>5.3864565085814699E-3</v>
      </c>
    </row>
    <row r="5854" spans="1:22" x14ac:dyDescent="0.25">
      <c r="A5854" s="1">
        <v>36844</v>
      </c>
      <c r="B5854">
        <v>114.484375</v>
      </c>
      <c r="C5854">
        <v>119.5132828</v>
      </c>
      <c r="D5854">
        <v>33883136</v>
      </c>
      <c r="E5854" t="s">
        <v>9</v>
      </c>
      <c r="F5854" t="s">
        <v>22</v>
      </c>
      <c r="G5854" t="str">
        <f>IF(OR(F5854="Jan",F5854="Feb",F5854="Mar"),"Q1",
IF(OR(F5854="Apr",F5854="May",F5854="Jun"),"Q2",
IF(OR(F5854="Jul",F5854="Aug",F5854="Sep"),"Q3",
IF(OR(F5854="Oct",F5854="Nov",F5854="Dec"),"Q4",""))))</f>
        <v>Q4</v>
      </c>
      <c r="H5854" t="str">
        <f>"Q"&amp;INT((MONTH(A5854)-1)/3)+1</f>
        <v>Q4</v>
      </c>
      <c r="I5854">
        <v>2000</v>
      </c>
      <c r="J5854" t="str">
        <f>IF(C5854&gt;B5854, "Bullish", IF(B5854&gt;C5854, "Bearish", "Neutral"))</f>
        <v>Bullish</v>
      </c>
      <c r="K5854" t="str">
        <f>IF(C5855&gt;C5854, "Buy", "")</f>
        <v/>
      </c>
      <c r="L5854" t="str">
        <f>IF(C5855&lt;C5854, "Sell", "")</f>
        <v>Sell</v>
      </c>
      <c r="V5854" s="4">
        <f t="shared" si="91"/>
        <v>-3.9118884777053484E-2</v>
      </c>
    </row>
    <row r="5855" spans="1:22" x14ac:dyDescent="0.25">
      <c r="A5855" s="1">
        <v>36843</v>
      </c>
      <c r="B5855">
        <v>120.78125</v>
      </c>
      <c r="C5855">
        <v>115.014061</v>
      </c>
      <c r="D5855">
        <v>42099072</v>
      </c>
      <c r="E5855" t="s">
        <v>7</v>
      </c>
      <c r="F5855" t="s">
        <v>22</v>
      </c>
      <c r="G5855" t="str">
        <f>IF(OR(F5855="Jan",F5855="Feb",F5855="Mar"),"Q1",
IF(OR(F5855="Apr",F5855="May",F5855="Jun"),"Q2",
IF(OR(F5855="Jul",F5855="Aug",F5855="Sep"),"Q3",
IF(OR(F5855="Oct",F5855="Nov",F5855="Dec"),"Q4",""))))</f>
        <v>Q4</v>
      </c>
      <c r="H5855" t="str">
        <f>"Q"&amp;INT((MONTH(A5855)-1)/3)+1</f>
        <v>Q4</v>
      </c>
      <c r="I5855">
        <v>2000</v>
      </c>
      <c r="J5855" t="str">
        <f>IF(C5855&gt;B5855, "Bullish", IF(B5855&gt;C5855, "Bearish", "Neutral"))</f>
        <v>Bearish</v>
      </c>
      <c r="K5855" t="str">
        <f>IF(C5856&gt;C5855, "Buy", "")</f>
        <v>Buy</v>
      </c>
      <c r="L5855" t="str">
        <f>IF(C5856&lt;C5855, "Sell", "")</f>
        <v/>
      </c>
      <c r="V5855" s="4">
        <f t="shared" si="91"/>
        <v>4.8745840363965259E-2</v>
      </c>
    </row>
    <row r="5856" spans="1:22" x14ac:dyDescent="0.25">
      <c r="A5856" s="1">
        <v>36840</v>
      </c>
      <c r="B5856">
        <v>123.5945282</v>
      </c>
      <c r="C5856">
        <v>120.907814</v>
      </c>
      <c r="D5856">
        <v>31773312</v>
      </c>
      <c r="E5856" t="s">
        <v>12</v>
      </c>
      <c r="F5856" t="s">
        <v>22</v>
      </c>
      <c r="G5856" t="str">
        <f>IF(OR(F5856="Jan",F5856="Feb",F5856="Mar"),"Q1",
IF(OR(F5856="Apr",F5856="May",F5856="Jun"),"Q2",
IF(OR(F5856="Jul",F5856="Aug",F5856="Sep"),"Q3",
IF(OR(F5856="Oct",F5856="Nov",F5856="Dec"),"Q4",""))))</f>
        <v>Q4</v>
      </c>
      <c r="H5856" t="str">
        <f>"Q"&amp;INT((MONTH(A5856)-1)/3)+1</f>
        <v>Q4</v>
      </c>
      <c r="I5856">
        <v>2000</v>
      </c>
      <c r="J5856" t="str">
        <f>IF(C5856&gt;B5856, "Bullish", IF(B5856&gt;C5856, "Bearish", "Neutral"))</f>
        <v>Bearish</v>
      </c>
      <c r="K5856" t="str">
        <f>IF(C5857&gt;C5856, "Buy", "")</f>
        <v>Buy</v>
      </c>
      <c r="L5856" t="str">
        <f>IF(C5857&lt;C5856, "Sell", "")</f>
        <v/>
      </c>
      <c r="V5856" s="4">
        <f t="shared" si="91"/>
        <v>2.3411075489996561E-2</v>
      </c>
    </row>
    <row r="5857" spans="1:22" x14ac:dyDescent="0.25">
      <c r="A5857" s="1">
        <v>36839</v>
      </c>
      <c r="B5857">
        <v>123.765625</v>
      </c>
      <c r="C5857">
        <v>123.8062515</v>
      </c>
      <c r="D5857">
        <v>34871168</v>
      </c>
      <c r="E5857" t="s">
        <v>11</v>
      </c>
      <c r="F5857" t="s">
        <v>22</v>
      </c>
      <c r="G5857" t="str">
        <f>IF(OR(F5857="Jan",F5857="Feb",F5857="Mar"),"Q1",
IF(OR(F5857="Apr",F5857="May",F5857="Jun"),"Q2",
IF(OR(F5857="Jul",F5857="Aug",F5857="Sep"),"Q3",
IF(OR(F5857="Oct",F5857="Nov",F5857="Dec"),"Q4",""))))</f>
        <v>Q4</v>
      </c>
      <c r="H5857" t="str">
        <f>"Q"&amp;INT((MONTH(A5857)-1)/3)+1</f>
        <v>Q4</v>
      </c>
      <c r="I5857">
        <v>2000</v>
      </c>
      <c r="J5857" t="str">
        <f>IF(C5857&gt;B5857, "Bullish", IF(B5857&gt;C5857, "Bearish", "Neutral"))</f>
        <v>Bullish</v>
      </c>
      <c r="K5857" t="str">
        <f>IF(C5858&gt;C5857, "Buy", "")</f>
        <v>Buy</v>
      </c>
      <c r="L5857" t="str">
        <f>IF(C5858&lt;C5857, "Sell", "")</f>
        <v/>
      </c>
      <c r="V5857" s="4">
        <f t="shared" si="91"/>
        <v>3.508759856630809E-3</v>
      </c>
    </row>
    <row r="5858" spans="1:22" x14ac:dyDescent="0.25">
      <c r="A5858" s="1">
        <v>36838</v>
      </c>
      <c r="B5858">
        <v>120.3125</v>
      </c>
      <c r="C5858">
        <v>124.2421875</v>
      </c>
      <c r="D5858">
        <v>51512384</v>
      </c>
      <c r="E5858" t="s">
        <v>10</v>
      </c>
      <c r="F5858" t="s">
        <v>22</v>
      </c>
      <c r="G5858" t="str">
        <f>IF(OR(F5858="Jan",F5858="Feb",F5858="Mar"),"Q1",
IF(OR(F5858="Apr",F5858="May",F5858="Jun"),"Q2",
IF(OR(F5858="Jul",F5858="Aug",F5858="Sep"),"Q3",
IF(OR(F5858="Oct",F5858="Nov",F5858="Dec"),"Q4",""))))</f>
        <v>Q4</v>
      </c>
      <c r="H5858" t="str">
        <f>"Q"&amp;INT((MONTH(A5858)-1)/3)+1</f>
        <v>Q4</v>
      </c>
      <c r="I5858">
        <v>2000</v>
      </c>
      <c r="J5858" t="str">
        <f>IF(C5858&gt;B5858, "Bullish", IF(B5858&gt;C5858, "Bearish", "Neutral"))</f>
        <v>Bullish</v>
      </c>
      <c r="K5858" t="str">
        <f>IF(C5859&gt;C5858, "Buy", "")</f>
        <v/>
      </c>
      <c r="L5858" t="str">
        <f>IF(C5859&lt;C5858, "Sell", "")</f>
        <v>Sell</v>
      </c>
      <c r="V5858" s="4">
        <f t="shared" si="91"/>
        <v>-3.1195870639877835E-2</v>
      </c>
    </row>
    <row r="5859" spans="1:22" x14ac:dyDescent="0.25">
      <c r="A5859" s="1">
        <v>36837</v>
      </c>
      <c r="B5859">
        <v>117.984375</v>
      </c>
      <c r="C5859">
        <v>120.4835968</v>
      </c>
      <c r="D5859">
        <v>35621504</v>
      </c>
      <c r="E5859" t="s">
        <v>9</v>
      </c>
      <c r="F5859" t="s">
        <v>22</v>
      </c>
      <c r="G5859" t="str">
        <f>IF(OR(F5859="Jan",F5859="Feb",F5859="Mar"),"Q1",
IF(OR(F5859="Apr",F5859="May",F5859="Jun"),"Q2",
IF(OR(F5859="Jul",F5859="Aug",F5859="Sep"),"Q3",
IF(OR(F5859="Oct",F5859="Nov",F5859="Dec"),"Q4",""))))</f>
        <v>Q4</v>
      </c>
      <c r="H5859" t="str">
        <f>"Q"&amp;INT((MONTH(A5859)-1)/3)+1</f>
        <v>Q4</v>
      </c>
      <c r="I5859">
        <v>2000</v>
      </c>
      <c r="J5859" t="str">
        <f>IF(C5859&gt;B5859, "Bullish", IF(B5859&gt;C5859, "Bearish", "Neutral"))</f>
        <v>Bullish</v>
      </c>
      <c r="K5859" t="str">
        <f>IF(C5860&gt;C5859, "Buy", "")</f>
        <v/>
      </c>
      <c r="L5859" t="str">
        <f>IF(C5860&lt;C5859, "Sell", "")</f>
        <v>Sell</v>
      </c>
      <c r="V5859" s="4">
        <f t="shared" si="91"/>
        <v>-1.4638734936336327E-2</v>
      </c>
    </row>
    <row r="5860" spans="1:22" x14ac:dyDescent="0.25">
      <c r="A5860" s="1">
        <v>36836</v>
      </c>
      <c r="B5860">
        <v>118.265625</v>
      </c>
      <c r="C5860">
        <v>118.7453156</v>
      </c>
      <c r="D5860">
        <v>36256064</v>
      </c>
      <c r="E5860" t="s">
        <v>7</v>
      </c>
      <c r="F5860" t="s">
        <v>22</v>
      </c>
      <c r="G5860" t="str">
        <f>IF(OR(F5860="Jan",F5860="Feb",F5860="Mar"),"Q1",
IF(OR(F5860="Apr",F5860="May",F5860="Jun"),"Q2",
IF(OR(F5860="Jul",F5860="Aug",F5860="Sep"),"Q3",
IF(OR(F5860="Oct",F5860="Nov",F5860="Dec"),"Q4",""))))</f>
        <v>Q4</v>
      </c>
      <c r="H5860" t="str">
        <f>"Q"&amp;INT((MONTH(A5860)-1)/3)+1</f>
        <v>Q4</v>
      </c>
      <c r="I5860">
        <v>2000</v>
      </c>
      <c r="J5860" t="str">
        <f>IF(C5860&gt;B5860, "Bullish", IF(B5860&gt;C5860, "Bearish", "Neutral"))</f>
        <v>Bullish</v>
      </c>
      <c r="K5860" t="str">
        <f>IF(C5861&gt;C5860, "Buy", "")</f>
        <v/>
      </c>
      <c r="L5860" t="str">
        <f>IF(C5861&lt;C5860, "Sell", "")</f>
        <v>Sell</v>
      </c>
      <c r="V5860" s="4">
        <f t="shared" si="91"/>
        <v>-3.9234079788639182E-3</v>
      </c>
    </row>
    <row r="5861" spans="1:22" x14ac:dyDescent="0.25">
      <c r="A5861" s="1">
        <v>36833</v>
      </c>
      <c r="B5861">
        <v>116.09375</v>
      </c>
      <c r="C5861">
        <v>118.28125</v>
      </c>
      <c r="D5861">
        <v>42469760</v>
      </c>
      <c r="E5861" t="s">
        <v>12</v>
      </c>
      <c r="F5861" t="s">
        <v>22</v>
      </c>
      <c r="G5861" t="str">
        <f>IF(OR(F5861="Jan",F5861="Feb",F5861="Mar"),"Q1",
IF(OR(F5861="Apr",F5861="May",F5861="Jun"),"Q2",
IF(OR(F5861="Jul",F5861="Aug",F5861="Sep"),"Q3",
IF(OR(F5861="Oct",F5861="Nov",F5861="Dec"),"Q4",""))))</f>
        <v>Q4</v>
      </c>
      <c r="H5861" t="str">
        <f>"Q"&amp;INT((MONTH(A5861)-1)/3)+1</f>
        <v>Q4</v>
      </c>
      <c r="I5861">
        <v>2000</v>
      </c>
      <c r="J5861" t="str">
        <f>IF(C5861&gt;B5861, "Bullish", IF(B5861&gt;C5861, "Bearish", "Neutral"))</f>
        <v>Bullish</v>
      </c>
      <c r="K5861" t="str">
        <f>IF(C5862&gt;C5861, "Buy", "")</f>
        <v/>
      </c>
      <c r="L5861" t="str">
        <f>IF(C5862&lt;C5861, "Sell", "")</f>
        <v>Sell</v>
      </c>
      <c r="V5861" s="4">
        <f t="shared" si="91"/>
        <v>-2.1951035195520628E-2</v>
      </c>
    </row>
    <row r="5862" spans="1:22" x14ac:dyDescent="0.25">
      <c r="A5862" s="1">
        <v>36832</v>
      </c>
      <c r="B5862">
        <v>114.375</v>
      </c>
      <c r="C5862">
        <v>115.7406235</v>
      </c>
      <c r="D5862">
        <v>33982400</v>
      </c>
      <c r="E5862" t="s">
        <v>11</v>
      </c>
      <c r="F5862" t="s">
        <v>22</v>
      </c>
      <c r="G5862" t="str">
        <f>IF(OR(F5862="Jan",F5862="Feb",F5862="Mar"),"Q1",
IF(OR(F5862="Apr",F5862="May",F5862="Jun"),"Q2",
IF(OR(F5862="Jul",F5862="Aug",F5862="Sep"),"Q3",
IF(OR(F5862="Oct",F5862="Nov",F5862="Dec"),"Q4",""))))</f>
        <v>Q4</v>
      </c>
      <c r="H5862" t="str">
        <f>"Q"&amp;INT((MONTH(A5862)-1)/3)+1</f>
        <v>Q4</v>
      </c>
      <c r="I5862">
        <v>2000</v>
      </c>
      <c r="J5862" t="str">
        <f>IF(C5862&gt;B5862, "Bullish", IF(B5862&gt;C5862, "Bearish", "Neutral"))</f>
        <v>Bullish</v>
      </c>
      <c r="K5862" t="str">
        <f>IF(C5863&gt;C5862, "Buy", "")</f>
        <v/>
      </c>
      <c r="L5862" t="str">
        <f>IF(C5863&lt;C5862, "Sell", "")</f>
        <v>Sell</v>
      </c>
      <c r="V5862" s="4">
        <f t="shared" si="91"/>
        <v>-1.4309384131468442E-2</v>
      </c>
    </row>
    <row r="5863" spans="1:22" x14ac:dyDescent="0.25">
      <c r="A5863" s="1">
        <v>36831</v>
      </c>
      <c r="B5863">
        <v>114.842186</v>
      </c>
      <c r="C5863">
        <v>114.107811</v>
      </c>
      <c r="D5863">
        <v>28271168</v>
      </c>
      <c r="E5863" t="s">
        <v>10</v>
      </c>
      <c r="F5863" t="s">
        <v>22</v>
      </c>
      <c r="G5863" t="str">
        <f>IF(OR(F5863="Jan",F5863="Feb",F5863="Mar"),"Q1",
IF(OR(F5863="Apr",F5863="May",F5863="Jun"),"Q2",
IF(OR(F5863="Jul",F5863="Aug",F5863="Sep"),"Q3",
IF(OR(F5863="Oct",F5863="Nov",F5863="Dec"),"Q4",""))))</f>
        <v>Q4</v>
      </c>
      <c r="H5863" t="str">
        <f>"Q"&amp;INT((MONTH(A5863)-1)/3)+1</f>
        <v>Q4</v>
      </c>
      <c r="I5863">
        <v>2000</v>
      </c>
      <c r="J5863" t="str">
        <f>IF(C5863&gt;B5863, "Bullish", IF(B5863&gt;C5863, "Bearish", "Neutral"))</f>
        <v>Bearish</v>
      </c>
      <c r="K5863" t="str">
        <f>IF(C5864&gt;C5863, "Buy", "")</f>
        <v/>
      </c>
      <c r="L5863" t="str">
        <f>IF(C5864&lt;C5863, "Sell", "")</f>
        <v>Sell</v>
      </c>
      <c r="V5863" s="4">
        <f t="shared" si="91"/>
        <v>-2.3826005250164883E-2</v>
      </c>
    </row>
    <row r="5864" spans="1:22" x14ac:dyDescent="0.25">
      <c r="A5864" s="1">
        <v>36830</v>
      </c>
      <c r="B5864">
        <v>110.954689</v>
      </c>
      <c r="C5864">
        <v>111.4523468</v>
      </c>
      <c r="D5864">
        <v>28122240</v>
      </c>
      <c r="E5864" t="s">
        <v>9</v>
      </c>
      <c r="F5864" t="s">
        <v>21</v>
      </c>
      <c r="G5864" t="str">
        <f>IF(OR(F5864="Jan",F5864="Feb",F5864="Mar"),"Q1",
IF(OR(F5864="Apr",F5864="May",F5864="Jun"),"Q2",
IF(OR(F5864="Jul",F5864="Aug",F5864="Sep"),"Q3",
IF(OR(F5864="Oct",F5864="Nov",F5864="Dec"),"Q4",""))))</f>
        <v>Q4</v>
      </c>
      <c r="H5864" t="str">
        <f>"Q"&amp;INT((MONTH(A5864)-1)/3)+1</f>
        <v>Q4</v>
      </c>
      <c r="I5864">
        <v>2000</v>
      </c>
      <c r="J5864" t="str">
        <f>IF(C5864&gt;B5864, "Bullish", IF(B5864&gt;C5864, "Bearish", "Neutral"))</f>
        <v>Bullish</v>
      </c>
      <c r="K5864" t="str">
        <f>IF(C5865&gt;C5864, "Buy", "")</f>
        <v/>
      </c>
      <c r="L5864" t="str">
        <f>IF(C5865&lt;C5864, "Sell", "")</f>
        <v>Sell</v>
      </c>
      <c r="V5864" s="4">
        <f t="shared" si="91"/>
        <v>-3.0092442558098563E-3</v>
      </c>
    </row>
    <row r="5865" spans="1:22" x14ac:dyDescent="0.25">
      <c r="A5865" s="1">
        <v>36829</v>
      </c>
      <c r="B5865">
        <v>113.109375</v>
      </c>
      <c r="C5865">
        <v>111.1179657</v>
      </c>
      <c r="D5865">
        <v>20664064</v>
      </c>
      <c r="E5865" t="s">
        <v>7</v>
      </c>
      <c r="F5865" t="s">
        <v>21</v>
      </c>
      <c r="G5865" t="str">
        <f>IF(OR(F5865="Jan",F5865="Feb",F5865="Mar"),"Q1",
IF(OR(F5865="Apr",F5865="May",F5865="Jun"),"Q2",
IF(OR(F5865="Jul",F5865="Aug",F5865="Sep"),"Q3",
IF(OR(F5865="Oct",F5865="Nov",F5865="Dec"),"Q4",""))))</f>
        <v>Q4</v>
      </c>
      <c r="H5865" t="str">
        <f>"Q"&amp;INT((MONTH(A5865)-1)/3)+1</f>
        <v>Q4</v>
      </c>
      <c r="I5865">
        <v>2000</v>
      </c>
      <c r="J5865" t="str">
        <f>IF(C5865&gt;B5865, "Bullish", IF(B5865&gt;C5865, "Bearish", "Neutral"))</f>
        <v>Bearish</v>
      </c>
      <c r="K5865" t="str">
        <f>IF(C5866&gt;C5865, "Buy", "")</f>
        <v>Buy</v>
      </c>
      <c r="L5865" t="str">
        <f>IF(C5866&lt;C5865, "Sell", "")</f>
        <v/>
      </c>
      <c r="V5865" s="4">
        <f t="shared" si="91"/>
        <v>1.2415082451145476E-2</v>
      </c>
    </row>
    <row r="5866" spans="1:22" x14ac:dyDescent="0.25">
      <c r="A5866" s="1">
        <v>36826</v>
      </c>
      <c r="B5866">
        <v>112.015625</v>
      </c>
      <c r="C5866">
        <v>112.5148468</v>
      </c>
      <c r="D5866">
        <v>20547520</v>
      </c>
      <c r="E5866" t="s">
        <v>12</v>
      </c>
      <c r="F5866" t="s">
        <v>21</v>
      </c>
      <c r="G5866" t="str">
        <f>IF(OR(F5866="Jan",F5866="Feb",F5866="Mar"),"Q1",
IF(OR(F5866="Apr",F5866="May",F5866="Jun"),"Q2",
IF(OR(F5866="Jul",F5866="Aug",F5866="Sep"),"Q3",
IF(OR(F5866="Oct",F5866="Nov",F5866="Dec"),"Q4",""))))</f>
        <v>Q4</v>
      </c>
      <c r="H5866" t="str">
        <f>"Q"&amp;INT((MONTH(A5866)-1)/3)+1</f>
        <v>Q4</v>
      </c>
      <c r="I5866">
        <v>2000</v>
      </c>
      <c r="J5866" t="str">
        <f>IF(C5866&gt;B5866, "Bullish", IF(B5866&gt;C5866, "Bearish", "Neutral"))</f>
        <v>Bullish</v>
      </c>
      <c r="K5866" t="str">
        <f>IF(C5867&gt;C5866, "Buy", "")</f>
        <v/>
      </c>
      <c r="L5866" t="str">
        <f>IF(C5867&lt;C5866, "Sell", "")</f>
        <v>Sell</v>
      </c>
      <c r="V5866" s="4">
        <f t="shared" si="91"/>
        <v>-8.2540178101372236E-3</v>
      </c>
    </row>
    <row r="5867" spans="1:22" x14ac:dyDescent="0.25">
      <c r="A5867" s="1">
        <v>36825</v>
      </c>
      <c r="B5867">
        <v>111.5625</v>
      </c>
      <c r="C5867">
        <v>111.59375</v>
      </c>
      <c r="D5867">
        <v>9681344</v>
      </c>
      <c r="E5867" t="s">
        <v>11</v>
      </c>
      <c r="F5867" t="s">
        <v>21</v>
      </c>
      <c r="G5867" t="str">
        <f>IF(OR(F5867="Jan",F5867="Feb",F5867="Mar"),"Q1",
IF(OR(F5867="Apr",F5867="May",F5867="Jun"),"Q2",
IF(OR(F5867="Jul",F5867="Aug",F5867="Sep"),"Q3",
IF(OR(F5867="Oct",F5867="Nov",F5867="Dec"),"Q4",""))))</f>
        <v>Q4</v>
      </c>
      <c r="H5867" t="str">
        <f>"Q"&amp;INT((MONTH(A5867)-1)/3)+1</f>
        <v>Q4</v>
      </c>
      <c r="I5867">
        <v>2000</v>
      </c>
      <c r="J5867" t="str">
        <f>IF(C5867&gt;B5867, "Bullish", IF(B5867&gt;C5867, "Bearish", "Neutral"))</f>
        <v>Bullish</v>
      </c>
      <c r="K5867" t="str">
        <f>IF(C5868&gt;C5867, "Buy", "")</f>
        <v>Buy</v>
      </c>
      <c r="L5867" t="str">
        <f>IF(C5868&lt;C5867, "Sell", "")</f>
        <v/>
      </c>
      <c r="V5867" s="4">
        <f t="shared" si="91"/>
        <v>5.7079214812752336E-3</v>
      </c>
    </row>
    <row r="5868" spans="1:22" x14ac:dyDescent="0.25">
      <c r="A5868" s="1">
        <v>36824</v>
      </c>
      <c r="B5868">
        <v>113.265625</v>
      </c>
      <c r="C5868">
        <v>112.234375</v>
      </c>
      <c r="D5868">
        <v>45920448</v>
      </c>
      <c r="E5868" t="s">
        <v>10</v>
      </c>
      <c r="F5868" t="s">
        <v>21</v>
      </c>
      <c r="G5868" t="str">
        <f>IF(OR(F5868="Jan",F5868="Feb",F5868="Mar"),"Q1",
IF(OR(F5868="Apr",F5868="May",F5868="Jun"),"Q2",
IF(OR(F5868="Jul",F5868="Aug",F5868="Sep"),"Q3",
IF(OR(F5868="Oct",F5868="Nov",F5868="Dec"),"Q4",""))))</f>
        <v>Q4</v>
      </c>
      <c r="H5868" t="str">
        <f>"Q"&amp;INT((MONTH(A5868)-1)/3)+1</f>
        <v>Q4</v>
      </c>
      <c r="I5868">
        <v>2000</v>
      </c>
      <c r="J5868" t="str">
        <f>IF(C5868&gt;B5868, "Bullish", IF(B5868&gt;C5868, "Bearish", "Neutral"))</f>
        <v>Bearish</v>
      </c>
      <c r="K5868" t="str">
        <f>IF(C5869&gt;C5868, "Buy", "")</f>
        <v/>
      </c>
      <c r="L5868" t="str">
        <f>IF(C5869&lt;C5868, "Sell", "")</f>
        <v>Sell</v>
      </c>
      <c r="V5868" s="4">
        <f t="shared" si="91"/>
        <v>-2.3182934614267982E-2</v>
      </c>
    </row>
    <row r="5869" spans="1:22" x14ac:dyDescent="0.25">
      <c r="A5869" s="1">
        <v>36823</v>
      </c>
      <c r="B5869">
        <v>106.75</v>
      </c>
      <c r="C5869">
        <v>109.6914063</v>
      </c>
      <c r="D5869">
        <v>47601344</v>
      </c>
      <c r="E5869" t="s">
        <v>9</v>
      </c>
      <c r="F5869" t="s">
        <v>21</v>
      </c>
      <c r="G5869" t="str">
        <f>IF(OR(F5869="Jan",F5869="Feb",F5869="Mar"),"Q1",
IF(OR(F5869="Apr",F5869="May",F5869="Jun"),"Q2",
IF(OR(F5869="Jul",F5869="Aug",F5869="Sep"),"Q3",
IF(OR(F5869="Oct",F5869="Nov",F5869="Dec"),"Q4",""))))</f>
        <v>Q4</v>
      </c>
      <c r="H5869" t="str">
        <f>"Q"&amp;INT((MONTH(A5869)-1)/3)+1</f>
        <v>Q4</v>
      </c>
      <c r="I5869">
        <v>2000</v>
      </c>
      <c r="J5869" t="str">
        <f>IF(C5869&gt;B5869, "Bullish", IF(B5869&gt;C5869, "Bearish", "Neutral"))</f>
        <v>Bullish</v>
      </c>
      <c r="K5869" t="str">
        <f>IF(C5870&gt;C5869, "Buy", "")</f>
        <v/>
      </c>
      <c r="L5869" t="str">
        <f>IF(C5870&lt;C5869, "Sell", "")</f>
        <v>Sell</v>
      </c>
      <c r="V5869" s="4">
        <f t="shared" si="91"/>
        <v>-2.1825859995960917E-2</v>
      </c>
    </row>
    <row r="5870" spans="1:22" x14ac:dyDescent="0.25">
      <c r="A5870" s="1">
        <v>36822</v>
      </c>
      <c r="B5870">
        <v>111.1687469</v>
      </c>
      <c r="C5870">
        <v>107.3484344</v>
      </c>
      <c r="D5870">
        <v>51312896</v>
      </c>
      <c r="E5870" t="s">
        <v>7</v>
      </c>
      <c r="F5870" t="s">
        <v>21</v>
      </c>
      <c r="G5870" t="str">
        <f>IF(OR(F5870="Jan",F5870="Feb",F5870="Mar"),"Q1",
IF(OR(F5870="Apr",F5870="May",F5870="Jun"),"Q2",
IF(OR(F5870="Jul",F5870="Aug",F5870="Sep"),"Q3",
IF(OR(F5870="Oct",F5870="Nov",F5870="Dec"),"Q4",""))))</f>
        <v>Q4</v>
      </c>
      <c r="H5870" t="str">
        <f>"Q"&amp;INT((MONTH(A5870)-1)/3)+1</f>
        <v>Q4</v>
      </c>
      <c r="I5870">
        <v>2000</v>
      </c>
      <c r="J5870" t="str">
        <f>IF(C5870&gt;B5870, "Bullish", IF(B5870&gt;C5870, "Bearish", "Neutral"))</f>
        <v>Bearish</v>
      </c>
      <c r="K5870" t="str">
        <f>IF(C5871&gt;C5870, "Buy", "")</f>
        <v>Buy</v>
      </c>
      <c r="L5870" t="str">
        <f>IF(C5871&lt;C5870, "Sell", "")</f>
        <v/>
      </c>
      <c r="V5870" s="4">
        <f t="shared" si="91"/>
        <v>3.5591750818630113E-2</v>
      </c>
    </row>
    <row r="5871" spans="1:22" x14ac:dyDescent="0.25">
      <c r="A5871" s="1">
        <v>36819</v>
      </c>
      <c r="B5871">
        <v>106.25</v>
      </c>
      <c r="C5871">
        <v>111.3101578</v>
      </c>
      <c r="D5871">
        <v>79272448</v>
      </c>
      <c r="E5871" t="s">
        <v>12</v>
      </c>
      <c r="F5871" t="s">
        <v>21</v>
      </c>
      <c r="G5871" t="str">
        <f>IF(OR(F5871="Jan",F5871="Feb",F5871="Mar"),"Q1",
IF(OR(F5871="Apr",F5871="May",F5871="Jun"),"Q2",
IF(OR(F5871="Jul",F5871="Aug",F5871="Sep"),"Q3",
IF(OR(F5871="Oct",F5871="Nov",F5871="Dec"),"Q4",""))))</f>
        <v>Q4</v>
      </c>
      <c r="H5871" t="str">
        <f>"Q"&amp;INT((MONTH(A5871)-1)/3)+1</f>
        <v>Q4</v>
      </c>
      <c r="I5871">
        <v>2000</v>
      </c>
      <c r="J5871" t="str">
        <f>IF(C5871&gt;B5871, "Bullish", IF(B5871&gt;C5871, "Bearish", "Neutral"))</f>
        <v>Bullish</v>
      </c>
      <c r="K5871" t="str">
        <f>IF(C5872&gt;C5871, "Buy", "")</f>
        <v/>
      </c>
      <c r="L5871" t="str">
        <f>IF(C5872&lt;C5871, "Sell", "")</f>
        <v>Sell</v>
      </c>
      <c r="V5871" s="4">
        <f t="shared" si="91"/>
        <v>-6.8467981013142595E-2</v>
      </c>
    </row>
    <row r="5872" spans="1:22" x14ac:dyDescent="0.25">
      <c r="A5872" s="1">
        <v>36818</v>
      </c>
      <c r="B5872">
        <v>96.96875</v>
      </c>
      <c r="C5872">
        <v>104.1773453</v>
      </c>
      <c r="D5872">
        <v>66756928</v>
      </c>
      <c r="E5872" t="s">
        <v>11</v>
      </c>
      <c r="F5872" t="s">
        <v>21</v>
      </c>
      <c r="G5872" t="str">
        <f>IF(OR(F5872="Jan",F5872="Feb",F5872="Mar"),"Q1",
IF(OR(F5872="Apr",F5872="May",F5872="Jun"),"Q2",
IF(OR(F5872="Jul",F5872="Aug",F5872="Sep"),"Q3",
IF(OR(F5872="Oct",F5872="Nov",F5872="Dec"),"Q4",""))))</f>
        <v>Q4</v>
      </c>
      <c r="H5872" t="str">
        <f>"Q"&amp;INT((MONTH(A5872)-1)/3)+1</f>
        <v>Q4</v>
      </c>
      <c r="I5872">
        <v>2000</v>
      </c>
      <c r="J5872" t="str">
        <f>IF(C5872&gt;B5872, "Bullish", IF(B5872&gt;C5872, "Bearish", "Neutral"))</f>
        <v>Bullish</v>
      </c>
      <c r="K5872" t="str">
        <f>IF(C5873&gt;C5872, "Buy", "")</f>
        <v/>
      </c>
      <c r="L5872" t="str">
        <f>IF(C5873&lt;C5872, "Sell", "")</f>
        <v>Sell</v>
      </c>
      <c r="V5872" s="4">
        <f t="shared" si="91"/>
        <v>-7.0192102487379462E-2</v>
      </c>
    </row>
    <row r="5873" spans="1:22" x14ac:dyDescent="0.25">
      <c r="A5873" s="1">
        <v>36817</v>
      </c>
      <c r="B5873">
        <v>99.374221800000001</v>
      </c>
      <c r="C5873">
        <v>97.344528199999999</v>
      </c>
      <c r="D5873">
        <v>53980160</v>
      </c>
      <c r="E5873" t="s">
        <v>10</v>
      </c>
      <c r="F5873" t="s">
        <v>21</v>
      </c>
      <c r="G5873" t="str">
        <f>IF(OR(F5873="Jan",F5873="Feb",F5873="Mar"),"Q1",
IF(OR(F5873="Apr",F5873="May",F5873="Jun"),"Q2",
IF(OR(F5873="Jul",F5873="Aug",F5873="Sep"),"Q3",
IF(OR(F5873="Oct",F5873="Nov",F5873="Dec"),"Q4",""))))</f>
        <v>Q4</v>
      </c>
      <c r="H5873" t="str">
        <f>"Q"&amp;INT((MONTH(A5873)-1)/3)+1</f>
        <v>Q4</v>
      </c>
      <c r="I5873">
        <v>2000</v>
      </c>
      <c r="J5873" t="str">
        <f>IF(C5873&gt;B5873, "Bullish", IF(B5873&gt;C5873, "Bearish", "Neutral"))</f>
        <v>Bearish</v>
      </c>
      <c r="K5873" t="str">
        <f>IF(C5874&gt;C5873, "Buy", "")</f>
        <v>Buy</v>
      </c>
      <c r="L5873" t="str">
        <f>IF(C5874&lt;C5873, "Sell", "")</f>
        <v/>
      </c>
      <c r="V5873" s="4">
        <f t="shared" si="91"/>
        <v>3.6230065094026945E-2</v>
      </c>
    </row>
    <row r="5874" spans="1:22" x14ac:dyDescent="0.25">
      <c r="A5874" s="1">
        <v>36816</v>
      </c>
      <c r="B5874">
        <v>101.203125</v>
      </c>
      <c r="C5874">
        <v>101.0039063</v>
      </c>
      <c r="D5874">
        <v>63538624</v>
      </c>
      <c r="E5874" t="s">
        <v>9</v>
      </c>
      <c r="F5874" t="s">
        <v>21</v>
      </c>
      <c r="G5874" t="str">
        <f>IF(OR(F5874="Jan",F5874="Feb",F5874="Mar"),"Q1",
IF(OR(F5874="Apr",F5874="May",F5874="Jun"),"Q2",
IF(OR(F5874="Jul",F5874="Aug",F5874="Sep"),"Q3",
IF(OR(F5874="Oct",F5874="Nov",F5874="Dec"),"Q4",""))))</f>
        <v>Q4</v>
      </c>
      <c r="H5874" t="str">
        <f>"Q"&amp;INT((MONTH(A5874)-1)/3)+1</f>
        <v>Q4</v>
      </c>
      <c r="I5874">
        <v>2000</v>
      </c>
      <c r="J5874" t="str">
        <f>IF(C5874&gt;B5874, "Bullish", IF(B5874&gt;C5874, "Bearish", "Neutral"))</f>
        <v>Bearish</v>
      </c>
      <c r="K5874" t="str">
        <f>IF(C5875&gt;C5874, "Buy", "")</f>
        <v>Buy</v>
      </c>
      <c r="L5874" t="str">
        <f>IF(C5875&lt;C5874, "Sell", "")</f>
        <v/>
      </c>
      <c r="V5874" s="4">
        <f t="shared" si="91"/>
        <v>8.7558703537484999E-3</v>
      </c>
    </row>
    <row r="5875" spans="1:22" x14ac:dyDescent="0.25">
      <c r="A5875" s="1">
        <v>36815</v>
      </c>
      <c r="B5875">
        <v>102.484375</v>
      </c>
      <c r="C5875">
        <v>101.8960953</v>
      </c>
      <c r="D5875">
        <v>62009536</v>
      </c>
      <c r="E5875" t="s">
        <v>7</v>
      </c>
      <c r="F5875" t="s">
        <v>21</v>
      </c>
      <c r="G5875" t="str">
        <f>IF(OR(F5875="Jan",F5875="Feb",F5875="Mar"),"Q1",
IF(OR(F5875="Apr",F5875="May",F5875="Jun"),"Q2",
IF(OR(F5875="Jul",F5875="Aug",F5875="Sep"),"Q3",
IF(OR(F5875="Oct",F5875="Nov",F5875="Dec"),"Q4",""))))</f>
        <v>Q4</v>
      </c>
      <c r="H5875" t="str">
        <f>"Q"&amp;INT((MONTH(A5875)-1)/3)+1</f>
        <v>Q4</v>
      </c>
      <c r="I5875">
        <v>2000</v>
      </c>
      <c r="J5875" t="str">
        <f>IF(C5875&gt;B5875, "Bullish", IF(B5875&gt;C5875, "Bearish", "Neutral"))</f>
        <v>Bearish</v>
      </c>
      <c r="K5875" t="str">
        <f>IF(C5876&gt;C5875, "Buy", "")</f>
        <v/>
      </c>
      <c r="L5875" t="str">
        <f>IF(C5876&lt;C5875, "Sell", "")</f>
        <v>Sell</v>
      </c>
      <c r="V5875" s="4">
        <f t="shared" si="91"/>
        <v>-6.7514770992735027E-4</v>
      </c>
    </row>
    <row r="5876" spans="1:22" x14ac:dyDescent="0.25">
      <c r="A5876" s="1">
        <v>36812</v>
      </c>
      <c r="B5876">
        <v>105</v>
      </c>
      <c r="C5876">
        <v>101.8273468</v>
      </c>
      <c r="D5876">
        <v>63712512</v>
      </c>
      <c r="E5876" t="s">
        <v>12</v>
      </c>
      <c r="F5876" t="s">
        <v>21</v>
      </c>
      <c r="G5876" t="str">
        <f>IF(OR(F5876="Jan",F5876="Feb",F5876="Mar"),"Q1",
IF(OR(F5876="Apr",F5876="May",F5876="Jun"),"Q2",
IF(OR(F5876="Jul",F5876="Aug",F5876="Sep"),"Q3",
IF(OR(F5876="Oct",F5876="Nov",F5876="Dec"),"Q4",""))))</f>
        <v>Q4</v>
      </c>
      <c r="H5876" t="str">
        <f>"Q"&amp;INT((MONTH(A5876)-1)/3)+1</f>
        <v>Q4</v>
      </c>
      <c r="I5876">
        <v>2000</v>
      </c>
      <c r="J5876" t="str">
        <f>IF(C5876&gt;B5876, "Bullish", IF(B5876&gt;C5876, "Bearish", "Neutral"))</f>
        <v>Bearish</v>
      </c>
      <c r="K5876" t="str">
        <f>IF(C5877&gt;C5876, "Buy", "")</f>
        <v>Buy</v>
      </c>
      <c r="L5876" t="str">
        <f>IF(C5877&lt;C5876, "Sell", "")</f>
        <v/>
      </c>
      <c r="V5876" s="4">
        <f t="shared" si="91"/>
        <v>4.0792731470525583E-2</v>
      </c>
    </row>
    <row r="5877" spans="1:22" x14ac:dyDescent="0.25">
      <c r="A5877" s="1">
        <v>36811</v>
      </c>
      <c r="B5877">
        <v>106.09375</v>
      </c>
      <c r="C5877">
        <v>106.157814</v>
      </c>
      <c r="D5877">
        <v>69716096</v>
      </c>
      <c r="E5877" t="s">
        <v>11</v>
      </c>
      <c r="F5877" t="s">
        <v>21</v>
      </c>
      <c r="G5877" t="str">
        <f>IF(OR(F5877="Jan",F5877="Feb",F5877="Mar"),"Q1",
IF(OR(F5877="Apr",F5877="May",F5877="Jun"),"Q2",
IF(OR(F5877="Jul",F5877="Aug",F5877="Sep"),"Q3",
IF(OR(F5877="Oct",F5877="Nov",F5877="Dec"),"Q4",""))))</f>
        <v>Q4</v>
      </c>
      <c r="H5877" t="str">
        <f>"Q"&amp;INT((MONTH(A5877)-1)/3)+1</f>
        <v>Q4</v>
      </c>
      <c r="I5877">
        <v>2000</v>
      </c>
      <c r="J5877" t="str">
        <f>IF(C5877&gt;B5877, "Bullish", IF(B5877&gt;C5877, "Bearish", "Neutral"))</f>
        <v>Bullish</v>
      </c>
      <c r="K5877" t="str">
        <f>IF(C5878&gt;C5877, "Buy", "")</f>
        <v>Buy</v>
      </c>
      <c r="L5877" t="str">
        <f>IF(C5878&lt;C5877, "Sell", "")</f>
        <v/>
      </c>
      <c r="V5877" s="4">
        <f t="shared" si="91"/>
        <v>2.9863156405977179E-3</v>
      </c>
    </row>
    <row r="5878" spans="1:22" x14ac:dyDescent="0.25">
      <c r="A5878" s="1">
        <v>36810</v>
      </c>
      <c r="B5878">
        <v>110.9375</v>
      </c>
      <c r="C5878">
        <v>106.4757843</v>
      </c>
      <c r="D5878">
        <v>64735168</v>
      </c>
      <c r="E5878" t="s">
        <v>10</v>
      </c>
      <c r="F5878" t="s">
        <v>21</v>
      </c>
      <c r="G5878" t="str">
        <f>IF(OR(F5878="Jan",F5878="Feb",F5878="Mar"),"Q1",
IF(OR(F5878="Apr",F5878="May",F5878="Jun"),"Q2",
IF(OR(F5878="Jul",F5878="Aug",F5878="Sep"),"Q3",
IF(OR(F5878="Oct",F5878="Nov",F5878="Dec"),"Q4",""))))</f>
        <v>Q4</v>
      </c>
      <c r="H5878" t="str">
        <f>"Q"&amp;INT((MONTH(A5878)-1)/3)+1</f>
        <v>Q4</v>
      </c>
      <c r="I5878">
        <v>2000</v>
      </c>
      <c r="J5878" t="str">
        <f>IF(C5878&gt;B5878, "Bullish", IF(B5878&gt;C5878, "Bearish", "Neutral"))</f>
        <v>Bearish</v>
      </c>
      <c r="K5878" t="str">
        <f>IF(C5879&gt;C5878, "Buy", "")</f>
        <v>Buy</v>
      </c>
      <c r="L5878" t="str">
        <f>IF(C5879&lt;C5878, "Sell", "")</f>
        <v/>
      </c>
      <c r="V5878" s="4">
        <f t="shared" si="91"/>
        <v>7.1708303110203347E-2</v>
      </c>
    </row>
    <row r="5879" spans="1:22" x14ac:dyDescent="0.25">
      <c r="A5879" s="1">
        <v>36809</v>
      </c>
      <c r="B5879">
        <v>116.390625</v>
      </c>
      <c r="C5879">
        <v>114.7007828</v>
      </c>
      <c r="D5879">
        <v>61546048</v>
      </c>
      <c r="E5879" t="s">
        <v>9</v>
      </c>
      <c r="F5879" t="s">
        <v>21</v>
      </c>
      <c r="G5879" t="str">
        <f>IF(OR(F5879="Jan",F5879="Feb",F5879="Mar"),"Q1",
IF(OR(F5879="Apr",F5879="May",F5879="Jun"),"Q2",
IF(OR(F5879="Jul",F5879="Aug",F5879="Sep"),"Q3",
IF(OR(F5879="Oct",F5879="Nov",F5879="Dec"),"Q4",""))))</f>
        <v>Q4</v>
      </c>
      <c r="H5879" t="str">
        <f>"Q"&amp;INT((MONTH(A5879)-1)/3)+1</f>
        <v>Q4</v>
      </c>
      <c r="I5879">
        <v>2000</v>
      </c>
      <c r="J5879" t="str">
        <f>IF(C5879&gt;B5879, "Bullish", IF(B5879&gt;C5879, "Bearish", "Neutral"))</f>
        <v>Bearish</v>
      </c>
      <c r="K5879" t="str">
        <f>IF(C5880&gt;C5879, "Buy", "")</f>
        <v>Buy</v>
      </c>
      <c r="L5879" t="str">
        <f>IF(C5880&lt;C5879, "Sell", "")</f>
        <v/>
      </c>
      <c r="V5879" s="4">
        <f t="shared" si="91"/>
        <v>7.1815598696447274E-3</v>
      </c>
    </row>
    <row r="5880" spans="1:22" x14ac:dyDescent="0.25">
      <c r="A5880" s="1">
        <v>36808</v>
      </c>
      <c r="B5880">
        <v>117.1875</v>
      </c>
      <c r="C5880">
        <v>115.5304718</v>
      </c>
      <c r="D5880">
        <v>32816768</v>
      </c>
      <c r="E5880" t="s">
        <v>7</v>
      </c>
      <c r="F5880" t="s">
        <v>21</v>
      </c>
      <c r="G5880" t="str">
        <f>IF(OR(F5880="Jan",F5880="Feb",F5880="Mar"),"Q1",
IF(OR(F5880="Apr",F5880="May",F5880="Jun"),"Q2",
IF(OR(F5880="Jul",F5880="Aug",F5880="Sep"),"Q3",
IF(OR(F5880="Oct",F5880="Nov",F5880="Dec"),"Q4",""))))</f>
        <v>Q4</v>
      </c>
      <c r="H5880" t="str">
        <f>"Q"&amp;INT((MONTH(A5880)-1)/3)+1</f>
        <v>Q4</v>
      </c>
      <c r="I5880">
        <v>2000</v>
      </c>
      <c r="J5880" t="str">
        <f>IF(C5880&gt;B5880, "Bullish", IF(B5880&gt;C5880, "Bearish", "Neutral"))</f>
        <v>Bearish</v>
      </c>
      <c r="K5880" t="str">
        <f>IF(C5881&gt;C5880, "Buy", "")</f>
        <v>Buy</v>
      </c>
      <c r="L5880" t="str">
        <f>IF(C5881&lt;C5880, "Sell", "")</f>
        <v/>
      </c>
      <c r="V5880" s="4">
        <f t="shared" si="91"/>
        <v>1.8608563334413238E-2</v>
      </c>
    </row>
    <row r="5881" spans="1:22" x14ac:dyDescent="0.25">
      <c r="A5881" s="1">
        <v>36805</v>
      </c>
      <c r="B5881">
        <v>116.875</v>
      </c>
      <c r="C5881">
        <v>117.7210922</v>
      </c>
      <c r="D5881">
        <v>66243904</v>
      </c>
      <c r="E5881" t="s">
        <v>12</v>
      </c>
      <c r="F5881" t="s">
        <v>21</v>
      </c>
      <c r="G5881" t="str">
        <f>IF(OR(F5881="Jan",F5881="Feb",F5881="Mar"),"Q1",
IF(OR(F5881="Apr",F5881="May",F5881="Jun"),"Q2",
IF(OR(F5881="Jul",F5881="Aug",F5881="Sep"),"Q3",
IF(OR(F5881="Oct",F5881="Nov",F5881="Dec"),"Q4",""))))</f>
        <v>Q4</v>
      </c>
      <c r="H5881" t="str">
        <f>"Q"&amp;INT((MONTH(A5881)-1)/3)+1</f>
        <v>Q4</v>
      </c>
      <c r="I5881">
        <v>2000</v>
      </c>
      <c r="J5881" t="str">
        <f>IF(C5881&gt;B5881, "Bullish", IF(B5881&gt;C5881, "Bearish", "Neutral"))</f>
        <v>Bullish</v>
      </c>
      <c r="K5881" t="str">
        <f>IF(C5882&gt;C5881, "Buy", "")</f>
        <v/>
      </c>
      <c r="L5881" t="str">
        <f>IF(C5882&lt;C5881, "Sell", "")</f>
        <v>Sell</v>
      </c>
      <c r="V5881" s="4">
        <f t="shared" si="91"/>
        <v>-2.2748413864546809E-3</v>
      </c>
    </row>
    <row r="5882" spans="1:22" x14ac:dyDescent="0.25">
      <c r="A5882" s="1">
        <v>36804</v>
      </c>
      <c r="B5882">
        <v>118.515625</v>
      </c>
      <c r="C5882">
        <v>117.4539032</v>
      </c>
      <c r="D5882">
        <v>41379840</v>
      </c>
      <c r="E5882" t="s">
        <v>11</v>
      </c>
      <c r="F5882" t="s">
        <v>21</v>
      </c>
      <c r="G5882" t="str">
        <f>IF(OR(F5882="Jan",F5882="Feb",F5882="Mar"),"Q1",
IF(OR(F5882="Apr",F5882="May",F5882="Jun"),"Q2",
IF(OR(F5882="Jul",F5882="Aug",F5882="Sep"),"Q3",
IF(OR(F5882="Oct",F5882="Nov",F5882="Dec"),"Q4",""))))</f>
        <v>Q4</v>
      </c>
      <c r="H5882" t="str">
        <f>"Q"&amp;INT((MONTH(A5882)-1)/3)+1</f>
        <v>Q4</v>
      </c>
      <c r="I5882">
        <v>2000</v>
      </c>
      <c r="J5882" t="str">
        <f>IF(C5882&gt;B5882, "Bullish", IF(B5882&gt;C5882, "Bearish", "Neutral"))</f>
        <v>Bearish</v>
      </c>
      <c r="K5882" t="str">
        <f>IF(C5883&gt;C5882, "Buy", "")</f>
        <v>Buy</v>
      </c>
      <c r="L5882" t="str">
        <f>IF(C5883&lt;C5882, "Sell", "")</f>
        <v/>
      </c>
      <c r="V5882" s="4">
        <f t="shared" si="91"/>
        <v>1.7597447640219338E-2</v>
      </c>
    </row>
    <row r="5883" spans="1:22" x14ac:dyDescent="0.25">
      <c r="A5883" s="1">
        <v>36803</v>
      </c>
      <c r="B5883">
        <v>114.0625</v>
      </c>
      <c r="C5883">
        <v>119.5578156</v>
      </c>
      <c r="D5883">
        <v>44959680</v>
      </c>
      <c r="E5883" t="s">
        <v>10</v>
      </c>
      <c r="F5883" t="s">
        <v>21</v>
      </c>
      <c r="G5883" t="str">
        <f>IF(OR(F5883="Jan",F5883="Feb",F5883="Mar"),"Q1",
IF(OR(F5883="Apr",F5883="May",F5883="Jun"),"Q2",
IF(OR(F5883="Jul",F5883="Aug",F5883="Sep"),"Q3",
IF(OR(F5883="Oct",F5883="Nov",F5883="Dec"),"Q4",""))))</f>
        <v>Q4</v>
      </c>
      <c r="H5883" t="str">
        <f>"Q"&amp;INT((MONTH(A5883)-1)/3)+1</f>
        <v>Q4</v>
      </c>
      <c r="I5883">
        <v>2000</v>
      </c>
      <c r="J5883" t="str">
        <f>IF(C5883&gt;B5883, "Bullish", IF(B5883&gt;C5883, "Bearish", "Neutral"))</f>
        <v>Bullish</v>
      </c>
      <c r="K5883" t="str">
        <f>IF(C5884&gt;C5883, "Buy", "")</f>
        <v/>
      </c>
      <c r="L5883" t="str">
        <f>IF(C5884&lt;C5883, "Sell", "")</f>
        <v>Sell</v>
      </c>
      <c r="V5883" s="4">
        <f t="shared" si="91"/>
        <v>-2.4241707503118333E-2</v>
      </c>
    </row>
    <row r="5884" spans="1:22" x14ac:dyDescent="0.25">
      <c r="A5884" s="1">
        <v>36802</v>
      </c>
      <c r="B5884">
        <v>114.453125</v>
      </c>
      <c r="C5884">
        <v>116.7281265</v>
      </c>
      <c r="D5884">
        <v>41659520</v>
      </c>
      <c r="E5884" t="s">
        <v>9</v>
      </c>
      <c r="F5884" t="s">
        <v>21</v>
      </c>
      <c r="G5884" t="str">
        <f>IF(OR(F5884="Jan",F5884="Feb",F5884="Mar"),"Q1",
IF(OR(F5884="Apr",F5884="May",F5884="Jun"),"Q2",
IF(OR(F5884="Jul",F5884="Aug",F5884="Sep"),"Q3",
IF(OR(F5884="Oct",F5884="Nov",F5884="Dec"),"Q4",""))))</f>
        <v>Q4</v>
      </c>
      <c r="H5884" t="str">
        <f>"Q"&amp;INT((MONTH(A5884)-1)/3)+1</f>
        <v>Q4</v>
      </c>
      <c r="I5884">
        <v>2000</v>
      </c>
      <c r="J5884" t="str">
        <f>IF(C5884&gt;B5884, "Bullish", IF(B5884&gt;C5884, "Bearish", "Neutral"))</f>
        <v>Bullish</v>
      </c>
      <c r="K5884" t="str">
        <f>IF(C5885&gt;C5884, "Buy", "")</f>
        <v/>
      </c>
      <c r="L5884" t="str">
        <f>IF(C5885&lt;C5884, "Sell", "")</f>
        <v>Sell</v>
      </c>
      <c r="V5884" s="4">
        <f t="shared" si="91"/>
        <v>-1.4854826660209186E-2</v>
      </c>
    </row>
    <row r="5885" spans="1:22" x14ac:dyDescent="0.25">
      <c r="A5885" s="1">
        <v>36801</v>
      </c>
      <c r="B5885">
        <v>115.0195313</v>
      </c>
      <c r="C5885">
        <v>115.0195313</v>
      </c>
      <c r="D5885">
        <v>0</v>
      </c>
      <c r="E5885" t="s">
        <v>7</v>
      </c>
      <c r="F5885" t="s">
        <v>21</v>
      </c>
      <c r="G5885" t="str">
        <f>IF(OR(F5885="Jan",F5885="Feb",F5885="Mar"),"Q1",
IF(OR(F5885="Apr",F5885="May",F5885="Jun"),"Q2",
IF(OR(F5885="Jul",F5885="Aug",F5885="Sep"),"Q3",
IF(OR(F5885="Oct",F5885="Nov",F5885="Dec"),"Q4",""))))</f>
        <v>Q4</v>
      </c>
      <c r="H5885" t="str">
        <f>"Q"&amp;INT((MONTH(A5885)-1)/3)+1</f>
        <v>Q4</v>
      </c>
      <c r="I5885">
        <v>2000</v>
      </c>
      <c r="J5885" t="str">
        <f>IF(C5885&gt;B5885, "Bullish", IF(B5885&gt;C5885, "Bearish", "Neutral"))</f>
        <v>Neutral</v>
      </c>
      <c r="K5885" t="str">
        <f>IF(C5886&gt;C5885, "Buy", "")</f>
        <v/>
      </c>
      <c r="L5885" t="str">
        <f>IF(C5886&lt;C5885, "Sell", "")</f>
        <v/>
      </c>
      <c r="V5885" s="4">
        <f t="shared" si="91"/>
        <v>0</v>
      </c>
    </row>
    <row r="5886" spans="1:22" x14ac:dyDescent="0.25">
      <c r="A5886" s="1">
        <v>36798</v>
      </c>
      <c r="B5886">
        <v>115.828125</v>
      </c>
      <c r="C5886">
        <v>115.0195313</v>
      </c>
      <c r="D5886">
        <v>29249344</v>
      </c>
      <c r="E5886" t="s">
        <v>12</v>
      </c>
      <c r="F5886" t="s">
        <v>20</v>
      </c>
      <c r="G5886" t="str">
        <f>IF(OR(F5886="Jan",F5886="Feb",F5886="Mar"),"Q1",
IF(OR(F5886="Apr",F5886="May",F5886="Jun"),"Q2",
IF(OR(F5886="Jul",F5886="Aug",F5886="Sep"),"Q3",
IF(OR(F5886="Oct",F5886="Nov",F5886="Dec"),"Q4",""))))</f>
        <v>Q3</v>
      </c>
      <c r="H5886" t="str">
        <f>"Q"&amp;INT((MONTH(A5886)-1)/3)+1</f>
        <v>Q3</v>
      </c>
      <c r="I5886">
        <v>2000</v>
      </c>
      <c r="J5886" t="str">
        <f>IF(C5886&gt;B5886, "Bullish", IF(B5886&gt;C5886, "Bearish", "Neutral"))</f>
        <v>Bearish</v>
      </c>
      <c r="K5886" t="str">
        <f>IF(C5887&gt;C5886, "Buy", "")</f>
        <v>Buy</v>
      </c>
      <c r="L5886" t="str">
        <f>IF(C5887&lt;C5886, "Sell", "")</f>
        <v/>
      </c>
      <c r="V5886" s="4">
        <f t="shared" si="91"/>
        <v>2.1079328188664732E-3</v>
      </c>
    </row>
    <row r="5887" spans="1:22" x14ac:dyDescent="0.25">
      <c r="A5887" s="1">
        <v>36797</v>
      </c>
      <c r="B5887">
        <v>116.265625</v>
      </c>
      <c r="C5887">
        <v>115.2624969</v>
      </c>
      <c r="D5887">
        <v>33791104</v>
      </c>
      <c r="E5887" t="s">
        <v>11</v>
      </c>
      <c r="F5887" t="s">
        <v>20</v>
      </c>
      <c r="G5887" t="str">
        <f>IF(OR(F5887="Jan",F5887="Feb",F5887="Mar"),"Q1",
IF(OR(F5887="Apr",F5887="May",F5887="Jun"),"Q2",
IF(OR(F5887="Jul",F5887="Aug",F5887="Sep"),"Q3",
IF(OR(F5887="Oct",F5887="Nov",F5887="Dec"),"Q4",""))))</f>
        <v>Q3</v>
      </c>
      <c r="H5887" t="str">
        <f>"Q"&amp;INT((MONTH(A5887)-1)/3)+1</f>
        <v>Q3</v>
      </c>
      <c r="I5887">
        <v>2000</v>
      </c>
      <c r="J5887" t="str">
        <f>IF(C5887&gt;B5887, "Bullish", IF(B5887&gt;C5887, "Bearish", "Neutral"))</f>
        <v>Bearish</v>
      </c>
      <c r="K5887" t="str">
        <f>IF(C5888&gt;C5887, "Buy", "")</f>
        <v>Buy</v>
      </c>
      <c r="L5887" t="str">
        <f>IF(C5888&lt;C5887, "Sell", "")</f>
        <v/>
      </c>
      <c r="V5887" s="4">
        <f t="shared" si="91"/>
        <v>1.1305241192239784E-2</v>
      </c>
    </row>
    <row r="5888" spans="1:22" x14ac:dyDescent="0.25">
      <c r="A5888" s="1">
        <v>36796</v>
      </c>
      <c r="B5888">
        <v>112.5</v>
      </c>
      <c r="C5888">
        <v>116.5804672</v>
      </c>
      <c r="D5888">
        <v>42644736</v>
      </c>
      <c r="E5888" t="s">
        <v>10</v>
      </c>
      <c r="F5888" t="s">
        <v>20</v>
      </c>
      <c r="G5888" t="str">
        <f>IF(OR(F5888="Jan",F5888="Feb",F5888="Mar"),"Q1",
IF(OR(F5888="Apr",F5888="May",F5888="Jun"),"Q2",
IF(OR(F5888="Jul",F5888="Aug",F5888="Sep"),"Q3",
IF(OR(F5888="Oct",F5888="Nov",F5888="Dec"),"Q4",""))))</f>
        <v>Q3</v>
      </c>
      <c r="H5888" t="str">
        <f>"Q"&amp;INT((MONTH(A5888)-1)/3)+1</f>
        <v>Q3</v>
      </c>
      <c r="I5888">
        <v>2000</v>
      </c>
      <c r="J5888" t="str">
        <f>IF(C5888&gt;B5888, "Bullish", IF(B5888&gt;C5888, "Bearish", "Neutral"))</f>
        <v>Bullish</v>
      </c>
      <c r="K5888" t="str">
        <f>IF(C5889&gt;C5888, "Buy", "")</f>
        <v/>
      </c>
      <c r="L5888" t="str">
        <f>IF(C5889&lt;C5888, "Sell", "")</f>
        <v>Sell</v>
      </c>
      <c r="V5888" s="4">
        <f t="shared" si="91"/>
        <v>-2.9436533160436009E-2</v>
      </c>
    </row>
    <row r="5889" spans="1:22" x14ac:dyDescent="0.25">
      <c r="A5889" s="1">
        <v>36795</v>
      </c>
      <c r="B5889">
        <v>119.53125</v>
      </c>
      <c r="C5889">
        <v>113.2468719</v>
      </c>
      <c r="D5889">
        <v>33702976</v>
      </c>
      <c r="E5889" t="s">
        <v>9</v>
      </c>
      <c r="F5889" t="s">
        <v>20</v>
      </c>
      <c r="G5889" t="str">
        <f>IF(OR(F5889="Jan",F5889="Feb",F5889="Mar"),"Q1",
IF(OR(F5889="Apr",F5889="May",F5889="Jun"),"Q2",
IF(OR(F5889="Jul",F5889="Aug",F5889="Sep"),"Q3",
IF(OR(F5889="Oct",F5889="Nov",F5889="Dec"),"Q4",""))))</f>
        <v>Q3</v>
      </c>
      <c r="H5889" t="str">
        <f>"Q"&amp;INT((MONTH(A5889)-1)/3)+1</f>
        <v>Q3</v>
      </c>
      <c r="I5889">
        <v>2000</v>
      </c>
      <c r="J5889" t="str">
        <f>IF(C5889&gt;B5889, "Bullish", IF(B5889&gt;C5889, "Bearish", "Neutral"))</f>
        <v>Bearish</v>
      </c>
      <c r="K5889" t="str">
        <f>IF(C5890&gt;C5889, "Buy", "")</f>
        <v>Buy</v>
      </c>
      <c r="L5889" t="str">
        <f>IF(C5890&lt;C5889, "Sell", "")</f>
        <v/>
      </c>
      <c r="V5889" s="4">
        <f t="shared" si="91"/>
        <v>3.8899916200960283E-2</v>
      </c>
    </row>
    <row r="5890" spans="1:22" x14ac:dyDescent="0.25">
      <c r="A5890" s="1">
        <v>36794</v>
      </c>
      <c r="B5890">
        <v>114.515625</v>
      </c>
      <c r="C5890">
        <v>117.8304672</v>
      </c>
      <c r="D5890">
        <v>36492672</v>
      </c>
      <c r="E5890" t="s">
        <v>7</v>
      </c>
      <c r="F5890" t="s">
        <v>20</v>
      </c>
      <c r="G5890" t="str">
        <f>IF(OR(F5890="Jan",F5890="Feb",F5890="Mar"),"Q1",
IF(OR(F5890="Apr",F5890="May",F5890="Jun"),"Q2",
IF(OR(F5890="Jul",F5890="Aug",F5890="Sep"),"Q3",
IF(OR(F5890="Oct",F5890="Nov",F5890="Dec"),"Q4",""))))</f>
        <v>Q3</v>
      </c>
      <c r="H5890" t="str">
        <f>"Q"&amp;INT((MONTH(A5890)-1)/3)+1</f>
        <v>Q3</v>
      </c>
      <c r="I5890">
        <v>2000</v>
      </c>
      <c r="J5890" t="str">
        <f>IF(C5890&gt;B5890, "Bullish", IF(B5890&gt;C5890, "Bearish", "Neutral"))</f>
        <v>Bullish</v>
      </c>
      <c r="K5890" t="str">
        <f>IF(C5891&gt;C5890, "Buy", "")</f>
        <v/>
      </c>
      <c r="L5890" t="str">
        <f>IF(C5891&lt;C5890, "Sell", "")</f>
        <v>Sell</v>
      </c>
      <c r="V5890" s="4">
        <f t="shared" si="91"/>
        <v>-7.1003477860721212E-2</v>
      </c>
    </row>
    <row r="5891" spans="1:22" x14ac:dyDescent="0.25">
      <c r="A5891" s="1">
        <v>36791</v>
      </c>
      <c r="B5891">
        <v>117.59375</v>
      </c>
      <c r="C5891">
        <v>110.0187531</v>
      </c>
      <c r="D5891">
        <v>51416128</v>
      </c>
      <c r="E5891" t="s">
        <v>12</v>
      </c>
      <c r="F5891" t="s">
        <v>20</v>
      </c>
      <c r="G5891" t="str">
        <f>IF(OR(F5891="Jan",F5891="Feb",F5891="Mar"),"Q1",
IF(OR(F5891="Apr",F5891="May",F5891="Jun"),"Q2",
IF(OR(F5891="Jul",F5891="Aug",F5891="Sep"),"Q3",
IF(OR(F5891="Oct",F5891="Nov",F5891="Dec"),"Q4",""))))</f>
        <v>Q3</v>
      </c>
      <c r="H5891" t="str">
        <f>"Q"&amp;INT((MONTH(A5891)-1)/3)+1</f>
        <v>Q3</v>
      </c>
      <c r="I5891">
        <v>2000</v>
      </c>
      <c r="J5891" t="str">
        <f>IF(C5891&gt;B5891, "Bullish", IF(B5891&gt;C5891, "Bearish", "Neutral"))</f>
        <v>Bearish</v>
      </c>
      <c r="K5891" t="str">
        <f>IF(C5892&gt;C5891, "Buy", "")</f>
        <v>Buy</v>
      </c>
      <c r="L5891" t="str">
        <f>IF(C5892&lt;C5891, "Sell", "")</f>
        <v/>
      </c>
      <c r="V5891" s="4">
        <f t="shared" ref="V5891:V5954" si="92">(C5892-C5891)/C5892</f>
        <v>7.1051130257942061E-2</v>
      </c>
    </row>
    <row r="5892" spans="1:22" x14ac:dyDescent="0.25">
      <c r="A5892" s="1">
        <v>36790</v>
      </c>
      <c r="B5892">
        <v>121.046875</v>
      </c>
      <c r="C5892">
        <v>118.4335938</v>
      </c>
      <c r="D5892">
        <v>21081664</v>
      </c>
      <c r="E5892" t="s">
        <v>11</v>
      </c>
      <c r="F5892" t="s">
        <v>20</v>
      </c>
      <c r="G5892" t="str">
        <f>IF(OR(F5892="Jan",F5892="Feb",F5892="Mar"),"Q1",
IF(OR(F5892="Apr",F5892="May",F5892="Jun"),"Q2",
IF(OR(F5892="Jul",F5892="Aug",F5892="Sep"),"Q3",
IF(OR(F5892="Oct",F5892="Nov",F5892="Dec"),"Q4",""))))</f>
        <v>Q3</v>
      </c>
      <c r="H5892" t="str">
        <f>"Q"&amp;INT((MONTH(A5892)-1)/3)+1</f>
        <v>Q3</v>
      </c>
      <c r="I5892">
        <v>2000</v>
      </c>
      <c r="J5892" t="str">
        <f>IF(C5892&gt;B5892, "Bullish", IF(B5892&gt;C5892, "Bearish", "Neutral"))</f>
        <v>Bearish</v>
      </c>
      <c r="K5892" t="str">
        <f>IF(C5893&gt;C5892, "Buy", "")</f>
        <v>Buy</v>
      </c>
      <c r="L5892" t="str">
        <f>IF(C5893&lt;C5892, "Sell", "")</f>
        <v/>
      </c>
      <c r="V5892" s="4">
        <f t="shared" si="92"/>
        <v>2.7788454090053316E-2</v>
      </c>
    </row>
    <row r="5893" spans="1:22" x14ac:dyDescent="0.25">
      <c r="A5893" s="1">
        <v>36789</v>
      </c>
      <c r="B5893">
        <v>122.65625</v>
      </c>
      <c r="C5893">
        <v>121.8187485</v>
      </c>
      <c r="D5893">
        <v>22970176</v>
      </c>
      <c r="E5893" t="s">
        <v>10</v>
      </c>
      <c r="F5893" t="s">
        <v>20</v>
      </c>
      <c r="G5893" t="str">
        <f>IF(OR(F5893="Jan",F5893="Feb",F5893="Mar"),"Q1",
IF(OR(F5893="Apr",F5893="May",F5893="Jun"),"Q2",
IF(OR(F5893="Jul",F5893="Aug",F5893="Sep"),"Q3",
IF(OR(F5893="Oct",F5893="Nov",F5893="Dec"),"Q4",""))))</f>
        <v>Q3</v>
      </c>
      <c r="H5893" t="str">
        <f>"Q"&amp;INT((MONTH(A5893)-1)/3)+1</f>
        <v>Q3</v>
      </c>
      <c r="I5893">
        <v>2000</v>
      </c>
      <c r="J5893" t="str">
        <f>IF(C5893&gt;B5893, "Bullish", IF(B5893&gt;C5893, "Bearish", "Neutral"))</f>
        <v>Bearish</v>
      </c>
      <c r="K5893" t="str">
        <f>IF(C5894&gt;C5893, "Buy", "")</f>
        <v/>
      </c>
      <c r="L5893" t="str">
        <f>IF(C5894&lt;C5893, "Sell", "")</f>
        <v>Sell</v>
      </c>
      <c r="V5893" s="4">
        <f t="shared" si="92"/>
        <v>-2.0237498051524857E-2</v>
      </c>
    </row>
    <row r="5894" spans="1:22" x14ac:dyDescent="0.25">
      <c r="A5894" s="1">
        <v>36788</v>
      </c>
      <c r="B5894">
        <v>123.515625</v>
      </c>
      <c r="C5894">
        <v>119.4023438</v>
      </c>
      <c r="D5894">
        <v>52265984</v>
      </c>
      <c r="E5894" t="s">
        <v>9</v>
      </c>
      <c r="F5894" t="s">
        <v>20</v>
      </c>
      <c r="G5894" t="str">
        <f>IF(OR(F5894="Jan",F5894="Feb",F5894="Mar"),"Q1",
IF(OR(F5894="Apr",F5894="May",F5894="Jun"),"Q2",
IF(OR(F5894="Jul",F5894="Aug",F5894="Sep"),"Q3",
IF(OR(F5894="Oct",F5894="Nov",F5894="Dec"),"Q4",""))))</f>
        <v>Q3</v>
      </c>
      <c r="H5894" t="str">
        <f>"Q"&amp;INT((MONTH(A5894)-1)/3)+1</f>
        <v>Q3</v>
      </c>
      <c r="I5894">
        <v>2000</v>
      </c>
      <c r="J5894" t="str">
        <f>IF(C5894&gt;B5894, "Bullish", IF(B5894&gt;C5894, "Bearish", "Neutral"))</f>
        <v>Bearish</v>
      </c>
      <c r="K5894" t="str">
        <f>IF(C5895&gt;C5894, "Buy", "")</f>
        <v>Buy</v>
      </c>
      <c r="L5894" t="str">
        <f>IF(C5895&lt;C5894, "Sell", "")</f>
        <v/>
      </c>
      <c r="V5894" s="4">
        <f t="shared" si="92"/>
        <v>4.5574603875653485E-2</v>
      </c>
    </row>
    <row r="5895" spans="1:22" x14ac:dyDescent="0.25">
      <c r="A5895" s="1">
        <v>36787</v>
      </c>
      <c r="B5895">
        <v>132.0625</v>
      </c>
      <c r="C5895">
        <v>125.1039047</v>
      </c>
      <c r="D5895">
        <v>53970496</v>
      </c>
      <c r="E5895" t="s">
        <v>7</v>
      </c>
      <c r="F5895" t="s">
        <v>20</v>
      </c>
      <c r="G5895" t="str">
        <f>IF(OR(F5895="Jan",F5895="Feb",F5895="Mar"),"Q1",
IF(OR(F5895="Apr",F5895="May",F5895="Jun"),"Q2",
IF(OR(F5895="Jul",F5895="Aug",F5895="Sep"),"Q3",
IF(OR(F5895="Oct",F5895="Nov",F5895="Dec"),"Q4",""))))</f>
        <v>Q3</v>
      </c>
      <c r="H5895" t="str">
        <f>"Q"&amp;INT((MONTH(A5895)-1)/3)+1</f>
        <v>Q3</v>
      </c>
      <c r="I5895">
        <v>2000</v>
      </c>
      <c r="J5895" t="str">
        <f>IF(C5895&gt;B5895, "Bullish", IF(B5895&gt;C5895, "Bearish", "Neutral"))</f>
        <v>Bearish</v>
      </c>
      <c r="K5895" t="str">
        <f>IF(C5896&gt;C5895, "Buy", "")</f>
        <v>Buy</v>
      </c>
      <c r="L5895" t="str">
        <f>IF(C5896&lt;C5895, "Sell", "")</f>
        <v/>
      </c>
      <c r="V5895" s="4">
        <f t="shared" si="92"/>
        <v>5.7797301921319016E-2</v>
      </c>
    </row>
    <row r="5896" spans="1:22" x14ac:dyDescent="0.25">
      <c r="A5896" s="1">
        <v>36784</v>
      </c>
      <c r="B5896">
        <v>132.984375</v>
      </c>
      <c r="C5896">
        <v>132.7781219</v>
      </c>
      <c r="D5896">
        <v>54026048</v>
      </c>
      <c r="E5896" t="s">
        <v>12</v>
      </c>
      <c r="F5896" t="s">
        <v>20</v>
      </c>
      <c r="G5896" t="str">
        <f>IF(OR(F5896="Jan",F5896="Feb",F5896="Mar"),"Q1",
IF(OR(F5896="Apr",F5896="May",F5896="Jun"),"Q2",
IF(OR(F5896="Jul",F5896="Aug",F5896="Sep"),"Q3",
IF(OR(F5896="Oct",F5896="Nov",F5896="Dec"),"Q4",""))))</f>
        <v>Q3</v>
      </c>
      <c r="H5896" t="str">
        <f>"Q"&amp;INT((MONTH(A5896)-1)/3)+1</f>
        <v>Q3</v>
      </c>
      <c r="I5896">
        <v>2000</v>
      </c>
      <c r="J5896" t="str">
        <f>IF(C5896&gt;B5896, "Bullish", IF(B5896&gt;C5896, "Bearish", "Neutral"))</f>
        <v>Bearish</v>
      </c>
      <c r="K5896" t="str">
        <f>IF(C5897&gt;C5896, "Buy", "")</f>
        <v>Buy</v>
      </c>
      <c r="L5896" t="str">
        <f>IF(C5897&lt;C5896, "Sell", "")</f>
        <v/>
      </c>
      <c r="V5896" s="4">
        <f t="shared" si="92"/>
        <v>1.0911884971861964E-2</v>
      </c>
    </row>
    <row r="5897" spans="1:22" x14ac:dyDescent="0.25">
      <c r="A5897" s="1">
        <v>36783</v>
      </c>
      <c r="B5897">
        <v>136.328125</v>
      </c>
      <c r="C5897">
        <v>134.24296570000001</v>
      </c>
      <c r="D5897">
        <v>83144704</v>
      </c>
      <c r="E5897" t="s">
        <v>11</v>
      </c>
      <c r="F5897" t="s">
        <v>20</v>
      </c>
      <c r="G5897" t="str">
        <f>IF(OR(F5897="Jan",F5897="Feb",F5897="Mar"),"Q1",
IF(OR(F5897="Apr",F5897="May",F5897="Jun"),"Q2",
IF(OR(F5897="Jul",F5897="Aug",F5897="Sep"),"Q3",
IF(OR(F5897="Oct",F5897="Nov",F5897="Dec"),"Q4",""))))</f>
        <v>Q3</v>
      </c>
      <c r="H5897" t="str">
        <f>"Q"&amp;INT((MONTH(A5897)-1)/3)+1</f>
        <v>Q3</v>
      </c>
      <c r="I5897">
        <v>2000</v>
      </c>
      <c r="J5897" t="str">
        <f>IF(C5897&gt;B5897, "Bullish", IF(B5897&gt;C5897, "Bearish", "Neutral"))</f>
        <v>Bearish</v>
      </c>
      <c r="K5897" t="str">
        <f>IF(C5898&gt;C5897, "Buy", "")</f>
        <v>Buy</v>
      </c>
      <c r="L5897" t="str">
        <f>IF(C5898&lt;C5897, "Sell", "")</f>
        <v/>
      </c>
      <c r="V5897" s="4">
        <f t="shared" si="92"/>
        <v>1.428962613768418E-2</v>
      </c>
    </row>
    <row r="5898" spans="1:22" x14ac:dyDescent="0.25">
      <c r="A5898" s="1">
        <v>36782</v>
      </c>
      <c r="B5898">
        <v>137.625</v>
      </c>
      <c r="C5898">
        <v>136.1890564</v>
      </c>
      <c r="D5898">
        <v>56983296</v>
      </c>
      <c r="E5898" t="s">
        <v>10</v>
      </c>
      <c r="F5898" t="s">
        <v>20</v>
      </c>
      <c r="G5898" t="str">
        <f>IF(OR(F5898="Jan",F5898="Feb",F5898="Mar"),"Q1",
IF(OR(F5898="Apr",F5898="May",F5898="Jun"),"Q2",
IF(OR(F5898="Jul",F5898="Aug",F5898="Sep"),"Q3",
IF(OR(F5898="Oct",F5898="Nov",F5898="Dec"),"Q4",""))))</f>
        <v>Q3</v>
      </c>
      <c r="H5898" t="str">
        <f>"Q"&amp;INT((MONTH(A5898)-1)/3)+1</f>
        <v>Q3</v>
      </c>
      <c r="I5898">
        <v>2000</v>
      </c>
      <c r="J5898" t="str">
        <f>IF(C5898&gt;B5898, "Bullish", IF(B5898&gt;C5898, "Bearish", "Neutral"))</f>
        <v>Bearish</v>
      </c>
      <c r="K5898" t="str">
        <f>IF(C5899&gt;C5898, "Buy", "")</f>
        <v>Buy</v>
      </c>
      <c r="L5898" t="str">
        <f>IF(C5899&lt;C5898, "Sell", "")</f>
        <v/>
      </c>
      <c r="V5898" s="4">
        <f t="shared" si="92"/>
        <v>1.4172051402179671E-2</v>
      </c>
    </row>
    <row r="5899" spans="1:22" x14ac:dyDescent="0.25">
      <c r="A5899" s="1">
        <v>36781</v>
      </c>
      <c r="B5899">
        <v>135.9375</v>
      </c>
      <c r="C5899">
        <v>138.1468811</v>
      </c>
      <c r="D5899">
        <v>56493952</v>
      </c>
      <c r="E5899" t="s">
        <v>9</v>
      </c>
      <c r="F5899" t="s">
        <v>20</v>
      </c>
      <c r="G5899" t="str">
        <f>IF(OR(F5899="Jan",F5899="Feb",F5899="Mar"),"Q1",
IF(OR(F5899="Apr",F5899="May",F5899="Jun"),"Q2",
IF(OR(F5899="Jul",F5899="Aug",F5899="Sep"),"Q3",
IF(OR(F5899="Oct",F5899="Nov",F5899="Dec"),"Q4",""))))</f>
        <v>Q3</v>
      </c>
      <c r="H5899" t="str">
        <f>"Q"&amp;INT((MONTH(A5899)-1)/3)+1</f>
        <v>Q3</v>
      </c>
      <c r="I5899">
        <v>2000</v>
      </c>
      <c r="J5899" t="str">
        <f>IF(C5899&gt;B5899, "Bullish", IF(B5899&gt;C5899, "Bearish", "Neutral"))</f>
        <v>Bullish</v>
      </c>
      <c r="K5899" t="str">
        <f>IF(C5900&gt;C5899, "Buy", "")</f>
        <v/>
      </c>
      <c r="L5899" t="str">
        <f>IF(C5900&lt;C5899, "Sell", "")</f>
        <v>Sell</v>
      </c>
      <c r="V5899" s="4">
        <f t="shared" si="92"/>
        <v>-1.8389194245532751E-2</v>
      </c>
    </row>
    <row r="5900" spans="1:22" x14ac:dyDescent="0.25">
      <c r="A5900" s="1">
        <v>36780</v>
      </c>
      <c r="B5900">
        <v>134.375</v>
      </c>
      <c r="C5900">
        <v>135.65234380000001</v>
      </c>
      <c r="D5900">
        <v>53541568</v>
      </c>
      <c r="E5900" t="s">
        <v>7</v>
      </c>
      <c r="F5900" t="s">
        <v>20</v>
      </c>
      <c r="G5900" t="str">
        <f>IF(OR(F5900="Jan",F5900="Feb",F5900="Mar"),"Q1",
IF(OR(F5900="Apr",F5900="May",F5900="Jun"),"Q2",
IF(OR(F5900="Jul",F5900="Aug",F5900="Sep"),"Q3",
IF(OR(F5900="Oct",F5900="Nov",F5900="Dec"),"Q4",""))))</f>
        <v>Q3</v>
      </c>
      <c r="H5900" t="str">
        <f>"Q"&amp;INT((MONTH(A5900)-1)/3)+1</f>
        <v>Q3</v>
      </c>
      <c r="I5900">
        <v>2000</v>
      </c>
      <c r="J5900" t="str">
        <f>IF(C5900&gt;B5900, "Bullish", IF(B5900&gt;C5900, "Bearish", "Neutral"))</f>
        <v>Bullish</v>
      </c>
      <c r="K5900" t="str">
        <f>IF(C5901&gt;C5900, "Buy", "")</f>
        <v/>
      </c>
      <c r="L5900" t="str">
        <f>IF(C5901&lt;C5900, "Sell", "")</f>
        <v>Sell</v>
      </c>
      <c r="V5900" s="4">
        <f t="shared" si="92"/>
        <v>-1.1540634358691204E-2</v>
      </c>
    </row>
    <row r="5901" spans="1:22" x14ac:dyDescent="0.25">
      <c r="A5901" s="1">
        <v>36777</v>
      </c>
      <c r="B5901">
        <v>131.09375</v>
      </c>
      <c r="C5901">
        <v>134.1046906</v>
      </c>
      <c r="D5901">
        <v>51575296</v>
      </c>
      <c r="E5901" t="s">
        <v>12</v>
      </c>
      <c r="F5901" t="s">
        <v>20</v>
      </c>
      <c r="G5901" t="str">
        <f>IF(OR(F5901="Jan",F5901="Feb",F5901="Mar"),"Q1",
IF(OR(F5901="Apr",F5901="May",F5901="Jun"),"Q2",
IF(OR(F5901="Jul",F5901="Aug",F5901="Sep"),"Q3",
IF(OR(F5901="Oct",F5901="Nov",F5901="Dec"),"Q4",""))))</f>
        <v>Q3</v>
      </c>
      <c r="H5901" t="str">
        <f>"Q"&amp;INT((MONTH(A5901)-1)/3)+1</f>
        <v>Q3</v>
      </c>
      <c r="I5901">
        <v>2000</v>
      </c>
      <c r="J5901" t="str">
        <f>IF(C5901&gt;B5901, "Bullish", IF(B5901&gt;C5901, "Bearish", "Neutral"))</f>
        <v>Bullish</v>
      </c>
      <c r="K5901" t="str">
        <f>IF(C5902&gt;C5901, "Buy", "")</f>
        <v/>
      </c>
      <c r="L5901" t="str">
        <f>IF(C5902&lt;C5901, "Sell", "")</f>
        <v>Sell</v>
      </c>
      <c r="V5901" s="4">
        <f t="shared" si="92"/>
        <v>-2.6872207713584409E-2</v>
      </c>
    </row>
    <row r="5902" spans="1:22" x14ac:dyDescent="0.25">
      <c r="A5902" s="1">
        <v>36776</v>
      </c>
      <c r="B5902">
        <v>129.453125</v>
      </c>
      <c r="C5902">
        <v>130.5953064</v>
      </c>
      <c r="D5902">
        <v>32404992</v>
      </c>
      <c r="E5902" t="s">
        <v>11</v>
      </c>
      <c r="F5902" t="s">
        <v>20</v>
      </c>
      <c r="G5902" t="str">
        <f>IF(OR(F5902="Jan",F5902="Feb",F5902="Mar"),"Q1",
IF(OR(F5902="Apr",F5902="May",F5902="Jun"),"Q2",
IF(OR(F5902="Jul",F5902="Aug",F5902="Sep"),"Q3",
IF(OR(F5902="Oct",F5902="Nov",F5902="Dec"),"Q4",""))))</f>
        <v>Q3</v>
      </c>
      <c r="H5902" t="str">
        <f>"Q"&amp;INT((MONTH(A5902)-1)/3)+1</f>
        <v>Q3</v>
      </c>
      <c r="I5902">
        <v>2000</v>
      </c>
      <c r="J5902" t="str">
        <f>IF(C5902&gt;B5902, "Bullish", IF(B5902&gt;C5902, "Bearish", "Neutral"))</f>
        <v>Bullish</v>
      </c>
      <c r="K5902" t="str">
        <f>IF(C5903&gt;C5902, "Buy", "")</f>
        <v>Buy</v>
      </c>
      <c r="L5902" t="str">
        <f>IF(C5903&lt;C5902, "Sell", "")</f>
        <v/>
      </c>
      <c r="V5902" s="4">
        <f t="shared" si="92"/>
        <v>2.8711086657497826E-4</v>
      </c>
    </row>
    <row r="5903" spans="1:22" x14ac:dyDescent="0.25">
      <c r="A5903" s="1">
        <v>36775</v>
      </c>
      <c r="B5903">
        <v>131.4375</v>
      </c>
      <c r="C5903">
        <v>130.6328125</v>
      </c>
      <c r="D5903">
        <v>26717312</v>
      </c>
      <c r="E5903" t="s">
        <v>10</v>
      </c>
      <c r="F5903" t="s">
        <v>20</v>
      </c>
      <c r="G5903" t="str">
        <f>IF(OR(F5903="Jan",F5903="Feb",F5903="Mar"),"Q1",
IF(OR(F5903="Apr",F5903="May",F5903="Jun"),"Q2",
IF(OR(F5903="Jul",F5903="Aug",F5903="Sep"),"Q3",
IF(OR(F5903="Oct",F5903="Nov",F5903="Dec"),"Q4",""))))</f>
        <v>Q3</v>
      </c>
      <c r="H5903" t="str">
        <f>"Q"&amp;INT((MONTH(A5903)-1)/3)+1</f>
        <v>Q3</v>
      </c>
      <c r="I5903">
        <v>2000</v>
      </c>
      <c r="J5903" t="str">
        <f>IF(C5903&gt;B5903, "Bullish", IF(B5903&gt;C5903, "Bearish", "Neutral"))</f>
        <v>Bearish</v>
      </c>
      <c r="K5903" t="str">
        <f>IF(C5904&gt;C5903, "Buy", "")</f>
        <v>Buy</v>
      </c>
      <c r="L5903" t="str">
        <f>IF(C5904&lt;C5903, "Sell", "")</f>
        <v/>
      </c>
      <c r="V5903" s="4">
        <f t="shared" si="92"/>
        <v>2.0112237016891178E-2</v>
      </c>
    </row>
    <row r="5904" spans="1:22" x14ac:dyDescent="0.25">
      <c r="A5904" s="1">
        <v>36774</v>
      </c>
      <c r="B5904">
        <v>134.6875</v>
      </c>
      <c r="C5904">
        <v>133.3140564</v>
      </c>
      <c r="D5904">
        <v>25474368</v>
      </c>
      <c r="E5904" t="s">
        <v>9</v>
      </c>
      <c r="F5904" t="s">
        <v>20</v>
      </c>
      <c r="G5904" t="str">
        <f>IF(OR(F5904="Jan",F5904="Feb",F5904="Mar"),"Q1",
IF(OR(F5904="Apr",F5904="May",F5904="Jun"),"Q2",
IF(OR(F5904="Jul",F5904="Aug",F5904="Sep"),"Q3",
IF(OR(F5904="Oct",F5904="Nov",F5904="Dec"),"Q4",""))))</f>
        <v>Q3</v>
      </c>
      <c r="H5904" t="str">
        <f>"Q"&amp;INT((MONTH(A5904)-1)/3)+1</f>
        <v>Q3</v>
      </c>
      <c r="I5904">
        <v>2000</v>
      </c>
      <c r="J5904" t="str">
        <f>IF(C5904&gt;B5904, "Bullish", IF(B5904&gt;C5904, "Bearish", "Neutral"))</f>
        <v>Bearish</v>
      </c>
      <c r="K5904" t="str">
        <f>IF(C5905&gt;C5904, "Buy", "")</f>
        <v>Buy</v>
      </c>
      <c r="L5904" t="str">
        <f>IF(C5905&lt;C5904, "Sell", "")</f>
        <v/>
      </c>
      <c r="V5904" s="4">
        <f t="shared" si="92"/>
        <v>8.9786486044016768E-3</v>
      </c>
    </row>
    <row r="5905" spans="1:22" x14ac:dyDescent="0.25">
      <c r="A5905" s="1">
        <v>36773</v>
      </c>
      <c r="B5905">
        <v>131.25</v>
      </c>
      <c r="C5905">
        <v>134.5218811</v>
      </c>
      <c r="D5905">
        <v>43716224</v>
      </c>
      <c r="E5905" t="s">
        <v>7</v>
      </c>
      <c r="F5905" t="s">
        <v>20</v>
      </c>
      <c r="G5905" t="str">
        <f>IF(OR(F5905="Jan",F5905="Feb",F5905="Mar"),"Q1",
IF(OR(F5905="Apr",F5905="May",F5905="Jun"),"Q2",
IF(OR(F5905="Jul",F5905="Aug",F5905="Sep"),"Q3",
IF(OR(F5905="Oct",F5905="Nov",F5905="Dec"),"Q4",""))))</f>
        <v>Q3</v>
      </c>
      <c r="H5905" t="str">
        <f>"Q"&amp;INT((MONTH(A5905)-1)/3)+1</f>
        <v>Q3</v>
      </c>
      <c r="I5905">
        <v>2000</v>
      </c>
      <c r="J5905" t="str">
        <f>IF(C5905&gt;B5905, "Bullish", IF(B5905&gt;C5905, "Bearish", "Neutral"))</f>
        <v>Bullish</v>
      </c>
      <c r="K5905" t="str">
        <f>IF(C5906&gt;C5905, "Buy", "")</f>
        <v/>
      </c>
      <c r="L5905" t="str">
        <f>IF(C5906&lt;C5905, "Sell", "")</f>
        <v>Sell</v>
      </c>
      <c r="V5905" s="4">
        <f t="shared" si="92"/>
        <v>-3.3938679388652776E-2</v>
      </c>
    </row>
    <row r="5906" spans="1:22" x14ac:dyDescent="0.25">
      <c r="A5906" s="1">
        <v>36770</v>
      </c>
      <c r="B5906">
        <v>130.1062469</v>
      </c>
      <c r="C5906">
        <v>130.1062469</v>
      </c>
      <c r="D5906">
        <v>0</v>
      </c>
      <c r="E5906" t="s">
        <v>12</v>
      </c>
      <c r="F5906" t="s">
        <v>20</v>
      </c>
      <c r="G5906" t="str">
        <f>IF(OR(F5906="Jan",F5906="Feb",F5906="Mar"),"Q1",
IF(OR(F5906="Apr",F5906="May",F5906="Jun"),"Q2",
IF(OR(F5906="Jul",F5906="Aug",F5906="Sep"),"Q3",
IF(OR(F5906="Oct",F5906="Nov",F5906="Dec"),"Q4",""))))</f>
        <v>Q3</v>
      </c>
      <c r="H5906" t="str">
        <f>"Q"&amp;INT((MONTH(A5906)-1)/3)+1</f>
        <v>Q3</v>
      </c>
      <c r="I5906">
        <v>2000</v>
      </c>
      <c r="J5906" t="str">
        <f>IF(C5906&gt;B5906, "Bullish", IF(B5906&gt;C5906, "Bearish", "Neutral"))</f>
        <v>Neutral</v>
      </c>
      <c r="K5906" t="str">
        <f>IF(C5907&gt;C5906, "Buy", "")</f>
        <v/>
      </c>
      <c r="L5906" t="str">
        <f>IF(C5907&lt;C5906, "Sell", "")</f>
        <v/>
      </c>
      <c r="V5906" s="4">
        <f t="shared" si="92"/>
        <v>0</v>
      </c>
    </row>
    <row r="5907" spans="1:22" x14ac:dyDescent="0.25">
      <c r="A5907" s="1">
        <v>36769</v>
      </c>
      <c r="B5907">
        <v>122.265625</v>
      </c>
      <c r="C5907">
        <v>130.1062469</v>
      </c>
      <c r="D5907">
        <v>93071232</v>
      </c>
      <c r="E5907" t="s">
        <v>11</v>
      </c>
      <c r="F5907" t="s">
        <v>19</v>
      </c>
      <c r="G5907" t="str">
        <f>IF(OR(F5907="Jan",F5907="Feb",F5907="Mar"),"Q1",
IF(OR(F5907="Apr",F5907="May",F5907="Jun"),"Q2",
IF(OR(F5907="Jul",F5907="Aug",F5907="Sep"),"Q3",
IF(OR(F5907="Oct",F5907="Nov",F5907="Dec"),"Q4",""))))</f>
        <v>Q3</v>
      </c>
      <c r="H5907" t="str">
        <f>"Q"&amp;INT((MONTH(A5907)-1)/3)+1</f>
        <v>Q3</v>
      </c>
      <c r="I5907">
        <v>2000</v>
      </c>
      <c r="J5907" t="str">
        <f>IF(C5907&gt;B5907, "Bullish", IF(B5907&gt;C5907, "Bearish", "Neutral"))</f>
        <v>Bullish</v>
      </c>
      <c r="K5907" t="str">
        <f>IF(C5908&gt;C5907, "Buy", "")</f>
        <v/>
      </c>
      <c r="L5907" t="str">
        <f>IF(C5908&lt;C5907, "Sell", "")</f>
        <v>Sell</v>
      </c>
      <c r="V5907" s="4">
        <f t="shared" si="92"/>
        <v>-6.0441607601485613E-2</v>
      </c>
    </row>
    <row r="5908" spans="1:22" x14ac:dyDescent="0.25">
      <c r="A5908" s="1">
        <v>36768</v>
      </c>
      <c r="B5908">
        <v>121.890625</v>
      </c>
      <c r="C5908">
        <v>122.6906281</v>
      </c>
      <c r="D5908">
        <v>24905024</v>
      </c>
      <c r="E5908" t="s">
        <v>10</v>
      </c>
      <c r="F5908" t="s">
        <v>19</v>
      </c>
      <c r="G5908" t="str">
        <f>IF(OR(F5908="Jan",F5908="Feb",F5908="Mar"),"Q1",
IF(OR(F5908="Apr",F5908="May",F5908="Jun"),"Q2",
IF(OR(F5908="Jul",F5908="Aug",F5908="Sep"),"Q3",
IF(OR(F5908="Oct",F5908="Nov",F5908="Dec"),"Q4",""))))</f>
        <v>Q3</v>
      </c>
      <c r="H5908" t="str">
        <f>"Q"&amp;INT((MONTH(A5908)-1)/3)+1</f>
        <v>Q3</v>
      </c>
      <c r="I5908">
        <v>2000</v>
      </c>
      <c r="J5908" t="str">
        <f>IF(C5908&gt;B5908, "Bullish", IF(B5908&gt;C5908, "Bearish", "Neutral"))</f>
        <v>Bullish</v>
      </c>
      <c r="K5908" t="str">
        <f>IF(C5909&gt;C5908, "Buy", "")</f>
        <v/>
      </c>
      <c r="L5908" t="str">
        <f>IF(C5909&lt;C5908, "Sell", "")</f>
        <v>Sell</v>
      </c>
      <c r="V5908" s="4">
        <f t="shared" si="92"/>
        <v>-1.3709202931085666E-3</v>
      </c>
    </row>
    <row r="5909" spans="1:22" x14ac:dyDescent="0.25">
      <c r="A5909" s="1">
        <v>36767</v>
      </c>
      <c r="B5909">
        <v>121.0945282</v>
      </c>
      <c r="C5909">
        <v>122.5226593</v>
      </c>
      <c r="D5909">
        <v>31858112</v>
      </c>
      <c r="E5909" t="s">
        <v>9</v>
      </c>
      <c r="F5909" t="s">
        <v>19</v>
      </c>
      <c r="G5909" t="str">
        <f>IF(OR(F5909="Jan",F5909="Feb",F5909="Mar"),"Q1",
IF(OR(F5909="Apr",F5909="May",F5909="Jun"),"Q2",
IF(OR(F5909="Jul",F5909="Aug",F5909="Sep"),"Q3",
IF(OR(F5909="Oct",F5909="Nov",F5909="Dec"),"Q4",""))))</f>
        <v>Q3</v>
      </c>
      <c r="H5909" t="str">
        <f>"Q"&amp;INT((MONTH(A5909)-1)/3)+1</f>
        <v>Q3</v>
      </c>
      <c r="I5909">
        <v>2000</v>
      </c>
      <c r="J5909" t="str">
        <f>IF(C5909&gt;B5909, "Bullish", IF(B5909&gt;C5909, "Bearish", "Neutral"))</f>
        <v>Bullish</v>
      </c>
      <c r="K5909" t="str">
        <f>IF(C5910&gt;C5909, "Buy", "")</f>
        <v/>
      </c>
      <c r="L5909" t="str">
        <f>IF(C5910&lt;C5909, "Sell", "")</f>
        <v>Sell</v>
      </c>
      <c r="V5909" s="4">
        <f t="shared" si="92"/>
        <v>-5.5848743554223722E-3</v>
      </c>
    </row>
    <row r="5910" spans="1:22" x14ac:dyDescent="0.25">
      <c r="A5910" s="1">
        <v>36766</v>
      </c>
      <c r="B5910">
        <v>127.1875</v>
      </c>
      <c r="C5910">
        <v>121.842186</v>
      </c>
      <c r="D5910">
        <v>25876480</v>
      </c>
      <c r="E5910" t="s">
        <v>7</v>
      </c>
      <c r="F5910" t="s">
        <v>19</v>
      </c>
      <c r="G5910" t="str">
        <f>IF(OR(F5910="Jan",F5910="Feb",F5910="Mar"),"Q1",
IF(OR(F5910="Apr",F5910="May",F5910="Jun"),"Q2",
IF(OR(F5910="Jul",F5910="Aug",F5910="Sep"),"Q3",
IF(OR(F5910="Oct",F5910="Nov",F5910="Dec"),"Q4",""))))</f>
        <v>Q3</v>
      </c>
      <c r="H5910" t="str">
        <f>"Q"&amp;INT((MONTH(A5910)-1)/3)+1</f>
        <v>Q3</v>
      </c>
      <c r="I5910">
        <v>2000</v>
      </c>
      <c r="J5910" t="str">
        <f>IF(C5910&gt;B5910, "Bullish", IF(B5910&gt;C5910, "Bearish", "Neutral"))</f>
        <v>Bearish</v>
      </c>
      <c r="K5910" t="str">
        <f>IF(C5911&gt;C5910, "Buy", "")</f>
        <v>Buy</v>
      </c>
      <c r="L5910" t="str">
        <f>IF(C5911&lt;C5910, "Sell", "")</f>
        <v/>
      </c>
      <c r="V5910" s="4">
        <f t="shared" si="92"/>
        <v>4.38887658363303E-2</v>
      </c>
    </row>
    <row r="5911" spans="1:22" x14ac:dyDescent="0.25">
      <c r="A5911" s="1">
        <v>36763</v>
      </c>
      <c r="B5911">
        <v>129.296875</v>
      </c>
      <c r="C5911">
        <v>127.4351578</v>
      </c>
      <c r="D5911">
        <v>35749120</v>
      </c>
      <c r="E5911" t="s">
        <v>12</v>
      </c>
      <c r="F5911" t="s">
        <v>19</v>
      </c>
      <c r="G5911" t="str">
        <f>IF(OR(F5911="Jan",F5911="Feb",F5911="Mar"),"Q1",
IF(OR(F5911="Apr",F5911="May",F5911="Jun"),"Q2",
IF(OR(F5911="Jul",F5911="Aug",F5911="Sep"),"Q3",
IF(OR(F5911="Oct",F5911="Nov",F5911="Dec"),"Q4",""))))</f>
        <v>Q3</v>
      </c>
      <c r="H5911" t="str">
        <f>"Q"&amp;INT((MONTH(A5911)-1)/3)+1</f>
        <v>Q3</v>
      </c>
      <c r="I5911">
        <v>2000</v>
      </c>
      <c r="J5911" t="str">
        <f>IF(C5911&gt;B5911, "Bullish", IF(B5911&gt;C5911, "Bearish", "Neutral"))</f>
        <v>Bearish</v>
      </c>
      <c r="K5911" t="str">
        <f>IF(C5912&gt;C5911, "Buy", "")</f>
        <v>Buy</v>
      </c>
      <c r="L5911" t="str">
        <f>IF(C5912&lt;C5911, "Sell", "")</f>
        <v/>
      </c>
      <c r="V5911" s="4">
        <f t="shared" si="92"/>
        <v>6.7226124444808967E-3</v>
      </c>
    </row>
    <row r="5912" spans="1:22" x14ac:dyDescent="0.25">
      <c r="A5912" s="1">
        <v>36762</v>
      </c>
      <c r="B5912">
        <v>125</v>
      </c>
      <c r="C5912">
        <v>128.29765320000001</v>
      </c>
      <c r="D5912">
        <v>36830464</v>
      </c>
      <c r="E5912" t="s">
        <v>11</v>
      </c>
      <c r="F5912" t="s">
        <v>19</v>
      </c>
      <c r="G5912" t="str">
        <f>IF(OR(F5912="Jan",F5912="Feb",F5912="Mar"),"Q1",
IF(OR(F5912="Apr",F5912="May",F5912="Jun"),"Q2",
IF(OR(F5912="Jul",F5912="Aug",F5912="Sep"),"Q3",
IF(OR(F5912="Oct",F5912="Nov",F5912="Dec"),"Q4",""))))</f>
        <v>Q3</v>
      </c>
      <c r="H5912" t="str">
        <f>"Q"&amp;INT((MONTH(A5912)-1)/3)+1</f>
        <v>Q3</v>
      </c>
      <c r="I5912">
        <v>2000</v>
      </c>
      <c r="J5912" t="str">
        <f>IF(C5912&gt;B5912, "Bullish", IF(B5912&gt;C5912, "Bearish", "Neutral"))</f>
        <v>Bullish</v>
      </c>
      <c r="K5912" t="str">
        <f>IF(C5913&gt;C5912, "Buy", "")</f>
        <v/>
      </c>
      <c r="L5912" t="str">
        <f>IF(C5913&lt;C5912, "Sell", "")</f>
        <v>Sell</v>
      </c>
      <c r="V5912" s="4">
        <f t="shared" si="92"/>
        <v>-2.0532287273960864E-2</v>
      </c>
    </row>
    <row r="5913" spans="1:22" x14ac:dyDescent="0.25">
      <c r="A5913" s="1">
        <v>36761</v>
      </c>
      <c r="B5913">
        <v>127.234375</v>
      </c>
      <c r="C5913">
        <v>125.7164078</v>
      </c>
      <c r="D5913">
        <v>25796928</v>
      </c>
      <c r="E5913" t="s">
        <v>10</v>
      </c>
      <c r="F5913" t="s">
        <v>19</v>
      </c>
      <c r="G5913" t="str">
        <f>IF(OR(F5913="Jan",F5913="Feb",F5913="Mar"),"Q1",
IF(OR(F5913="Apr",F5913="May",F5913="Jun"),"Q2",
IF(OR(F5913="Jul",F5913="Aug",F5913="Sep"),"Q3",
IF(OR(F5913="Oct",F5913="Nov",F5913="Dec"),"Q4",""))))</f>
        <v>Q3</v>
      </c>
      <c r="H5913" t="str">
        <f>"Q"&amp;INT((MONTH(A5913)-1)/3)+1</f>
        <v>Q3</v>
      </c>
      <c r="I5913">
        <v>2000</v>
      </c>
      <c r="J5913" t="str">
        <f>IF(C5913&gt;B5913, "Bullish", IF(B5913&gt;C5913, "Bearish", "Neutral"))</f>
        <v>Bearish</v>
      </c>
      <c r="K5913" t="str">
        <f>IF(C5914&gt;C5913, "Buy", "")</f>
        <v>Buy</v>
      </c>
      <c r="L5913" t="str">
        <f>IF(C5914&lt;C5913, "Sell", "")</f>
        <v/>
      </c>
      <c r="V5913" s="4">
        <f t="shared" si="92"/>
        <v>3.0135491729157207E-2</v>
      </c>
    </row>
    <row r="5914" spans="1:22" x14ac:dyDescent="0.25">
      <c r="A5914" s="1">
        <v>36760</v>
      </c>
      <c r="B5914">
        <v>124.765625</v>
      </c>
      <c r="C5914">
        <v>129.62265009999999</v>
      </c>
      <c r="D5914">
        <v>42816704</v>
      </c>
      <c r="E5914" t="s">
        <v>9</v>
      </c>
      <c r="F5914" t="s">
        <v>19</v>
      </c>
      <c r="G5914" t="str">
        <f>IF(OR(F5914="Jan",F5914="Feb",F5914="Mar"),"Q1",
IF(OR(F5914="Apr",F5914="May",F5914="Jun"),"Q2",
IF(OR(F5914="Jul",F5914="Aug",F5914="Sep"),"Q3",
IF(OR(F5914="Oct",F5914="Nov",F5914="Dec"),"Q4",""))))</f>
        <v>Q3</v>
      </c>
      <c r="H5914" t="str">
        <f>"Q"&amp;INT((MONTH(A5914)-1)/3)+1</f>
        <v>Q3</v>
      </c>
      <c r="I5914">
        <v>2000</v>
      </c>
      <c r="J5914" t="str">
        <f>IF(C5914&gt;B5914, "Bullish", IF(B5914&gt;C5914, "Bearish", "Neutral"))</f>
        <v>Bullish</v>
      </c>
      <c r="K5914" t="str">
        <f>IF(C5915&gt;C5914, "Buy", "")</f>
        <v/>
      </c>
      <c r="L5914" t="str">
        <f>IF(C5915&lt;C5914, "Sell", "")</f>
        <v>Sell</v>
      </c>
      <c r="V5914" s="4">
        <f t="shared" si="92"/>
        <v>-4.1420267185923114E-2</v>
      </c>
    </row>
    <row r="5915" spans="1:22" x14ac:dyDescent="0.25">
      <c r="A5915" s="1">
        <v>36759</v>
      </c>
      <c r="B5915">
        <v>124.984375</v>
      </c>
      <c r="C5915">
        <v>124.467186</v>
      </c>
      <c r="D5915">
        <v>43158912</v>
      </c>
      <c r="E5915" t="s">
        <v>7</v>
      </c>
      <c r="F5915" t="s">
        <v>19</v>
      </c>
      <c r="G5915" t="str">
        <f>IF(OR(F5915="Jan",F5915="Feb",F5915="Mar"),"Q1",
IF(OR(F5915="Apr",F5915="May",F5915="Jun"),"Q2",
IF(OR(F5915="Jul",F5915="Aug",F5915="Sep"),"Q3",
IF(OR(F5915="Oct",F5915="Nov",F5915="Dec"),"Q4",""))))</f>
        <v>Q3</v>
      </c>
      <c r="H5915" t="str">
        <f>"Q"&amp;INT((MONTH(A5915)-1)/3)+1</f>
        <v>Q3</v>
      </c>
      <c r="I5915">
        <v>2000</v>
      </c>
      <c r="J5915" t="str">
        <f>IF(C5915&gt;B5915, "Bullish", IF(B5915&gt;C5915, "Bearish", "Neutral"))</f>
        <v>Bearish</v>
      </c>
      <c r="K5915" t="str">
        <f>IF(C5916&gt;C5915, "Buy", "")</f>
        <v>Buy</v>
      </c>
      <c r="L5915" t="str">
        <f>IF(C5916&lt;C5915, "Sell", "")</f>
        <v/>
      </c>
      <c r="V5915" s="4">
        <f t="shared" si="92"/>
        <v>6.2728174487436145E-4</v>
      </c>
    </row>
    <row r="5916" spans="1:22" x14ac:dyDescent="0.25">
      <c r="A5916" s="1">
        <v>36756</v>
      </c>
      <c r="B5916">
        <v>118.0031281</v>
      </c>
      <c r="C5916">
        <v>124.545311</v>
      </c>
      <c r="D5916">
        <v>75263168</v>
      </c>
      <c r="E5916" t="s">
        <v>12</v>
      </c>
      <c r="F5916" t="s">
        <v>19</v>
      </c>
      <c r="G5916" t="str">
        <f>IF(OR(F5916="Jan",F5916="Feb",F5916="Mar"),"Q1",
IF(OR(F5916="Apr",F5916="May",F5916="Jun"),"Q2",
IF(OR(F5916="Jul",F5916="Aug",F5916="Sep"),"Q3",
IF(OR(F5916="Oct",F5916="Nov",F5916="Dec"),"Q4",""))))</f>
        <v>Q3</v>
      </c>
      <c r="H5916" t="str">
        <f>"Q"&amp;INT((MONTH(A5916)-1)/3)+1</f>
        <v>Q3</v>
      </c>
      <c r="I5916">
        <v>2000</v>
      </c>
      <c r="J5916" t="str">
        <f>IF(C5916&gt;B5916, "Bullish", IF(B5916&gt;C5916, "Bearish", "Neutral"))</f>
        <v>Bullish</v>
      </c>
      <c r="K5916" t="str">
        <f>IF(C5917&gt;C5916, "Buy", "")</f>
        <v/>
      </c>
      <c r="L5916" t="str">
        <f>IF(C5917&lt;C5916, "Sell", "")</f>
        <v>Sell</v>
      </c>
      <c r="V5916" s="4">
        <f t="shared" si="92"/>
        <v>-5.4093879068466993E-2</v>
      </c>
    </row>
    <row r="5917" spans="1:22" x14ac:dyDescent="0.25">
      <c r="A5917" s="1">
        <v>36755</v>
      </c>
      <c r="B5917">
        <v>121.375</v>
      </c>
      <c r="C5917">
        <v>118.1539078</v>
      </c>
      <c r="D5917">
        <v>23591296</v>
      </c>
      <c r="E5917" t="s">
        <v>11</v>
      </c>
      <c r="F5917" t="s">
        <v>19</v>
      </c>
      <c r="G5917" t="str">
        <f>IF(OR(F5917="Jan",F5917="Feb",F5917="Mar"),"Q1",
IF(OR(F5917="Apr",F5917="May",F5917="Jun"),"Q2",
IF(OR(F5917="Jul",F5917="Aug",F5917="Sep"),"Q3",
IF(OR(F5917="Oct",F5917="Nov",F5917="Dec"),"Q4",""))))</f>
        <v>Q3</v>
      </c>
      <c r="H5917" t="str">
        <f>"Q"&amp;INT((MONTH(A5917)-1)/3)+1</f>
        <v>Q3</v>
      </c>
      <c r="I5917">
        <v>2000</v>
      </c>
      <c r="J5917" t="str">
        <f>IF(C5917&gt;B5917, "Bullish", IF(B5917&gt;C5917, "Bearish", "Neutral"))</f>
        <v>Bearish</v>
      </c>
      <c r="K5917" t="str">
        <f>IF(C5918&gt;C5917, "Buy", "")</f>
        <v>Buy</v>
      </c>
      <c r="L5917" t="str">
        <f>IF(C5918&lt;C5917, "Sell", "")</f>
        <v/>
      </c>
      <c r="V5917" s="4">
        <f t="shared" si="92"/>
        <v>2.2423138966653003E-2</v>
      </c>
    </row>
    <row r="5918" spans="1:22" x14ac:dyDescent="0.25">
      <c r="A5918" s="1">
        <v>36754</v>
      </c>
      <c r="B5918">
        <v>116.015625</v>
      </c>
      <c r="C5918">
        <v>120.8640594</v>
      </c>
      <c r="D5918">
        <v>42290944</v>
      </c>
      <c r="E5918" t="s">
        <v>10</v>
      </c>
      <c r="F5918" t="s">
        <v>19</v>
      </c>
      <c r="G5918" t="str">
        <f>IF(OR(F5918="Jan",F5918="Feb",F5918="Mar"),"Q1",
IF(OR(F5918="Apr",F5918="May",F5918="Jun"),"Q2",
IF(OR(F5918="Jul",F5918="Aug",F5918="Sep"),"Q3",
IF(OR(F5918="Oct",F5918="Nov",F5918="Dec"),"Q4",""))))</f>
        <v>Q3</v>
      </c>
      <c r="H5918" t="str">
        <f>"Q"&amp;INT((MONTH(A5918)-1)/3)+1</f>
        <v>Q3</v>
      </c>
      <c r="I5918">
        <v>2000</v>
      </c>
      <c r="J5918" t="str">
        <f>IF(C5918&gt;B5918, "Bullish", IF(B5918&gt;C5918, "Bearish", "Neutral"))</f>
        <v>Bullish</v>
      </c>
      <c r="K5918" t="str">
        <f>IF(C5919&gt;C5918, "Buy", "")</f>
        <v/>
      </c>
      <c r="L5918" t="str">
        <f>IF(C5919&lt;C5918, "Sell", "")</f>
        <v>Sell</v>
      </c>
      <c r="V5918" s="4">
        <f t="shared" si="92"/>
        <v>-6.2468209820754086E-2</v>
      </c>
    </row>
    <row r="5919" spans="1:22" x14ac:dyDescent="0.25">
      <c r="A5919" s="1">
        <v>36753</v>
      </c>
      <c r="B5919">
        <v>113.7578125</v>
      </c>
      <c r="C5919">
        <v>113.7578125</v>
      </c>
      <c r="D5919">
        <v>0</v>
      </c>
      <c r="E5919" t="s">
        <v>9</v>
      </c>
      <c r="F5919" t="s">
        <v>19</v>
      </c>
      <c r="G5919" t="str">
        <f>IF(OR(F5919="Jan",F5919="Feb",F5919="Mar"),"Q1",
IF(OR(F5919="Apr",F5919="May",F5919="Jun"),"Q2",
IF(OR(F5919="Jul",F5919="Aug",F5919="Sep"),"Q3",
IF(OR(F5919="Oct",F5919="Nov",F5919="Dec"),"Q4",""))))</f>
        <v>Q3</v>
      </c>
      <c r="H5919" t="str">
        <f>"Q"&amp;INT((MONTH(A5919)-1)/3)+1</f>
        <v>Q3</v>
      </c>
      <c r="I5919">
        <v>2000</v>
      </c>
      <c r="J5919" t="str">
        <f>IF(C5919&gt;B5919, "Bullish", IF(B5919&gt;C5919, "Bearish", "Neutral"))</f>
        <v>Neutral</v>
      </c>
      <c r="K5919" t="str">
        <f>IF(C5920&gt;C5919, "Buy", "")</f>
        <v/>
      </c>
      <c r="L5919" t="str">
        <f>IF(C5920&lt;C5919, "Sell", "")</f>
        <v/>
      </c>
      <c r="V5919" s="4">
        <f t="shared" si="92"/>
        <v>0</v>
      </c>
    </row>
    <row r="5920" spans="1:22" x14ac:dyDescent="0.25">
      <c r="A5920" s="1">
        <v>36752</v>
      </c>
      <c r="B5920">
        <v>113.984375</v>
      </c>
      <c r="C5920">
        <v>113.7578125</v>
      </c>
      <c r="D5920">
        <v>30925184</v>
      </c>
      <c r="E5920" t="s">
        <v>7</v>
      </c>
      <c r="F5920" t="s">
        <v>19</v>
      </c>
      <c r="G5920" t="str">
        <f>IF(OR(F5920="Jan",F5920="Feb",F5920="Mar"),"Q1",
IF(OR(F5920="Apr",F5920="May",F5920="Jun"),"Q2",
IF(OR(F5920="Jul",F5920="Aug",F5920="Sep"),"Q3",
IF(OR(F5920="Oct",F5920="Nov",F5920="Dec"),"Q4",""))))</f>
        <v>Q3</v>
      </c>
      <c r="H5920" t="str">
        <f>"Q"&amp;INT((MONTH(A5920)-1)/3)+1</f>
        <v>Q3</v>
      </c>
      <c r="I5920">
        <v>2000</v>
      </c>
      <c r="J5920" t="str">
        <f>IF(C5920&gt;B5920, "Bullish", IF(B5920&gt;C5920, "Bearish", "Neutral"))</f>
        <v>Bearish</v>
      </c>
      <c r="K5920" t="str">
        <f>IF(C5921&gt;C5920, "Buy", "")</f>
        <v/>
      </c>
      <c r="L5920" t="str">
        <f>IF(C5921&lt;C5920, "Sell", "")</f>
        <v>Sell</v>
      </c>
      <c r="V5920" s="4">
        <f t="shared" si="92"/>
        <v>-6.2124090653319104E-3</v>
      </c>
    </row>
    <row r="5921" spans="1:22" x14ac:dyDescent="0.25">
      <c r="A5921" s="1">
        <v>36749</v>
      </c>
      <c r="B5921">
        <v>113.078125</v>
      </c>
      <c r="C5921">
        <v>113.0554657</v>
      </c>
      <c r="D5921">
        <v>51963008</v>
      </c>
      <c r="E5921" t="s">
        <v>12</v>
      </c>
      <c r="F5921" t="s">
        <v>19</v>
      </c>
      <c r="G5921" t="str">
        <f>IF(OR(F5921="Jan",F5921="Feb",F5921="Mar"),"Q1",
IF(OR(F5921="Apr",F5921="May",F5921="Jun"),"Q2",
IF(OR(F5921="Jul",F5921="Aug",F5921="Sep"),"Q3",
IF(OR(F5921="Oct",F5921="Nov",F5921="Dec"),"Q4",""))))</f>
        <v>Q3</v>
      </c>
      <c r="H5921" t="str">
        <f>"Q"&amp;INT((MONTH(A5921)-1)/3)+1</f>
        <v>Q3</v>
      </c>
      <c r="I5921">
        <v>2000</v>
      </c>
      <c r="J5921" t="str">
        <f>IF(C5921&gt;B5921, "Bullish", IF(B5921&gt;C5921, "Bearish", "Neutral"))</f>
        <v>Bearish</v>
      </c>
      <c r="K5921" t="str">
        <f>IF(C5922&gt;C5921, "Buy", "")</f>
        <v>Buy</v>
      </c>
      <c r="L5921" t="str">
        <f>IF(C5922&lt;C5921, "Sell", "")</f>
        <v/>
      </c>
      <c r="V5921" s="4">
        <f t="shared" si="92"/>
        <v>4.8139413028837359E-3</v>
      </c>
    </row>
    <row r="5922" spans="1:22" x14ac:dyDescent="0.25">
      <c r="A5922" s="1">
        <v>36748</v>
      </c>
      <c r="B5922">
        <v>117.34375</v>
      </c>
      <c r="C5922">
        <v>113.6023407</v>
      </c>
      <c r="D5922">
        <v>34988928</v>
      </c>
      <c r="E5922" t="s">
        <v>11</v>
      </c>
      <c r="F5922" t="s">
        <v>19</v>
      </c>
      <c r="G5922" t="str">
        <f>IF(OR(F5922="Jan",F5922="Feb",F5922="Mar"),"Q1",
IF(OR(F5922="Apr",F5922="May",F5922="Jun"),"Q2",
IF(OR(F5922="Jul",F5922="Aug",F5922="Sep"),"Q3",
IF(OR(F5922="Oct",F5922="Nov",F5922="Dec"),"Q4",""))))</f>
        <v>Q3</v>
      </c>
      <c r="H5922" t="str">
        <f>"Q"&amp;INT((MONTH(A5922)-1)/3)+1</f>
        <v>Q3</v>
      </c>
      <c r="I5922">
        <v>2000</v>
      </c>
      <c r="J5922" t="str">
        <f>IF(C5922&gt;B5922, "Bullish", IF(B5922&gt;C5922, "Bearish", "Neutral"))</f>
        <v>Bearish</v>
      </c>
      <c r="K5922" t="str">
        <f>IF(C5923&gt;C5922, "Buy", "")</f>
        <v>Buy</v>
      </c>
      <c r="L5922" t="str">
        <f>IF(C5923&lt;C5922, "Sell", "")</f>
        <v/>
      </c>
      <c r="V5922" s="4">
        <f t="shared" si="92"/>
        <v>3.9766774737985004E-2</v>
      </c>
    </row>
    <row r="5923" spans="1:22" x14ac:dyDescent="0.25">
      <c r="A5923" s="1">
        <v>36747</v>
      </c>
      <c r="B5923">
        <v>120.15625</v>
      </c>
      <c r="C5923">
        <v>118.3070297</v>
      </c>
      <c r="D5923">
        <v>45188416</v>
      </c>
      <c r="E5923" t="s">
        <v>10</v>
      </c>
      <c r="F5923" t="s">
        <v>19</v>
      </c>
      <c r="G5923" t="str">
        <f>IF(OR(F5923="Jan",F5923="Feb",F5923="Mar"),"Q1",
IF(OR(F5923="Apr",F5923="May",F5923="Jun"),"Q2",
IF(OR(F5923="Jul",F5923="Aug",F5923="Sep"),"Q3",
IF(OR(F5923="Oct",F5923="Nov",F5923="Dec"),"Q4",""))))</f>
        <v>Q3</v>
      </c>
      <c r="H5923" t="str">
        <f>"Q"&amp;INT((MONTH(A5923)-1)/3)+1</f>
        <v>Q3</v>
      </c>
      <c r="I5923">
        <v>2000</v>
      </c>
      <c r="J5923" t="str">
        <f>IF(C5923&gt;B5923, "Bullish", IF(B5923&gt;C5923, "Bearish", "Neutral"))</f>
        <v>Bearish</v>
      </c>
      <c r="K5923" t="str">
        <f>IF(C5924&gt;C5923, "Buy", "")</f>
        <v/>
      </c>
      <c r="L5923" t="str">
        <f>IF(C5924&lt;C5923, "Sell", "")</f>
        <v>Sell</v>
      </c>
      <c r="V5923" s="4">
        <f t="shared" si="92"/>
        <v>-1.5068525327852127E-2</v>
      </c>
    </row>
    <row r="5924" spans="1:22" x14ac:dyDescent="0.25">
      <c r="A5924" s="1">
        <v>36746</v>
      </c>
      <c r="B5924">
        <v>101.40625</v>
      </c>
      <c r="C5924">
        <v>116.5507813</v>
      </c>
      <c r="D5924">
        <v>75971520</v>
      </c>
      <c r="E5924" t="s">
        <v>9</v>
      </c>
      <c r="F5924" t="s">
        <v>19</v>
      </c>
      <c r="G5924" t="str">
        <f>IF(OR(F5924="Jan",F5924="Feb",F5924="Mar"),"Q1",
IF(OR(F5924="Apr",F5924="May",F5924="Jun"),"Q2",
IF(OR(F5924="Jul",F5924="Aug",F5924="Sep"),"Q3",
IF(OR(F5924="Oct",F5924="Nov",F5924="Dec"),"Q4",""))))</f>
        <v>Q3</v>
      </c>
      <c r="H5924" t="str">
        <f>"Q"&amp;INT((MONTH(A5924)-1)/3)+1</f>
        <v>Q3</v>
      </c>
      <c r="I5924">
        <v>2000</v>
      </c>
      <c r="J5924" t="str">
        <f>IF(C5924&gt;B5924, "Bullish", IF(B5924&gt;C5924, "Bearish", "Neutral"))</f>
        <v>Bullish</v>
      </c>
      <c r="K5924" t="str">
        <f>IF(C5925&gt;C5924, "Buy", "")</f>
        <v/>
      </c>
      <c r="L5924" t="str">
        <f>IF(C5925&lt;C5924, "Sell", "")</f>
        <v>Sell</v>
      </c>
      <c r="V5924" s="4">
        <f t="shared" si="92"/>
        <v>-0.15848453641102872</v>
      </c>
    </row>
    <row r="5925" spans="1:22" x14ac:dyDescent="0.25">
      <c r="A5925" s="1">
        <v>36745</v>
      </c>
      <c r="B5925">
        <v>99.515625</v>
      </c>
      <c r="C5925">
        <v>100.6062469</v>
      </c>
      <c r="D5925">
        <v>24836928</v>
      </c>
      <c r="E5925" t="s">
        <v>7</v>
      </c>
      <c r="F5925" t="s">
        <v>19</v>
      </c>
      <c r="G5925" t="str">
        <f>IF(OR(F5925="Jan",F5925="Feb",F5925="Mar"),"Q1",
IF(OR(F5925="Apr",F5925="May",F5925="Jun"),"Q2",
IF(OR(F5925="Jul",F5925="Aug",F5925="Sep"),"Q3",
IF(OR(F5925="Oct",F5925="Nov",F5925="Dec"),"Q4",""))))</f>
        <v>Q3</v>
      </c>
      <c r="H5925" t="str">
        <f>"Q"&amp;INT((MONTH(A5925)-1)/3)+1</f>
        <v>Q3</v>
      </c>
      <c r="I5925">
        <v>2000</v>
      </c>
      <c r="J5925" t="str">
        <f>IF(C5925&gt;B5925, "Bullish", IF(B5925&gt;C5925, "Bearish", "Neutral"))</f>
        <v>Bullish</v>
      </c>
      <c r="K5925" t="str">
        <f>IF(C5926&gt;C5925, "Buy", "")</f>
        <v/>
      </c>
      <c r="L5925" t="str">
        <f>IF(C5926&lt;C5925, "Sell", "")</f>
        <v>Sell</v>
      </c>
      <c r="V5925" s="4">
        <f t="shared" si="92"/>
        <v>-1.7959843624587146E-2</v>
      </c>
    </row>
    <row r="5926" spans="1:22" x14ac:dyDescent="0.25">
      <c r="A5926" s="1">
        <v>36742</v>
      </c>
      <c r="B5926">
        <v>100.171875</v>
      </c>
      <c r="C5926">
        <v>98.831253050000001</v>
      </c>
      <c r="D5926">
        <v>45206336</v>
      </c>
      <c r="E5926" t="s">
        <v>12</v>
      </c>
      <c r="F5926" t="s">
        <v>19</v>
      </c>
      <c r="G5926" t="str">
        <f>IF(OR(F5926="Jan",F5926="Feb",F5926="Mar"),"Q1",
IF(OR(F5926="Apr",F5926="May",F5926="Jun"),"Q2",
IF(OR(F5926="Jul",F5926="Aug",F5926="Sep"),"Q3",
IF(OR(F5926="Oct",F5926="Nov",F5926="Dec"),"Q4",""))))</f>
        <v>Q3</v>
      </c>
      <c r="H5926" t="str">
        <f>"Q"&amp;INT((MONTH(A5926)-1)/3)+1</f>
        <v>Q3</v>
      </c>
      <c r="I5926">
        <v>2000</v>
      </c>
      <c r="J5926" t="str">
        <f>IF(C5926&gt;B5926, "Bullish", IF(B5926&gt;C5926, "Bearish", "Neutral"))</f>
        <v>Bearish</v>
      </c>
      <c r="K5926" t="str">
        <f>IF(C5927&gt;C5926, "Buy", "")</f>
        <v>Buy</v>
      </c>
      <c r="L5926" t="str">
        <f>IF(C5927&lt;C5926, "Sell", "")</f>
        <v/>
      </c>
      <c r="V5926" s="4">
        <f t="shared" si="92"/>
        <v>1.944003642045028E-2</v>
      </c>
    </row>
    <row r="5927" spans="1:22" x14ac:dyDescent="0.25">
      <c r="A5927" s="1">
        <v>36741</v>
      </c>
      <c r="B5927">
        <v>102.8125</v>
      </c>
      <c r="C5927">
        <v>100.7906265</v>
      </c>
      <c r="D5927">
        <v>26974272</v>
      </c>
      <c r="E5927" t="s">
        <v>11</v>
      </c>
      <c r="F5927" t="s">
        <v>19</v>
      </c>
      <c r="G5927" t="str">
        <f>IF(OR(F5927="Jan",F5927="Feb",F5927="Mar"),"Q1",
IF(OR(F5927="Apr",F5927="May",F5927="Jun"),"Q2",
IF(OR(F5927="Jul",F5927="Aug",F5927="Sep"),"Q3",
IF(OR(F5927="Oct",F5927="Nov",F5927="Dec"),"Q4",""))))</f>
        <v>Q3</v>
      </c>
      <c r="H5927" t="str">
        <f>"Q"&amp;INT((MONTH(A5927)-1)/3)+1</f>
        <v>Q3</v>
      </c>
      <c r="I5927">
        <v>2000</v>
      </c>
      <c r="J5927" t="str">
        <f>IF(C5927&gt;B5927, "Bullish", IF(B5927&gt;C5927, "Bearish", "Neutral"))</f>
        <v>Bearish</v>
      </c>
      <c r="K5927" t="str">
        <f>IF(C5928&gt;C5927, "Buy", "")</f>
        <v>Buy</v>
      </c>
      <c r="L5927" t="str">
        <f>IF(C5928&lt;C5927, "Sell", "")</f>
        <v/>
      </c>
      <c r="V5927" s="4">
        <f t="shared" si="92"/>
        <v>2.6633066868347478E-2</v>
      </c>
    </row>
    <row r="5928" spans="1:22" x14ac:dyDescent="0.25">
      <c r="A5928" s="1">
        <v>36740</v>
      </c>
      <c r="B5928">
        <v>103.5</v>
      </c>
      <c r="C5928">
        <v>103.548439</v>
      </c>
      <c r="D5928">
        <v>26991616</v>
      </c>
      <c r="E5928" t="s">
        <v>10</v>
      </c>
      <c r="F5928" t="s">
        <v>19</v>
      </c>
      <c r="G5928" t="str">
        <f>IF(OR(F5928="Jan",F5928="Feb",F5928="Mar"),"Q1",
IF(OR(F5928="Apr",F5928="May",F5928="Jun"),"Q2",
IF(OR(F5928="Jul",F5928="Aug",F5928="Sep"),"Q3",
IF(OR(F5928="Oct",F5928="Nov",F5928="Dec"),"Q4",""))))</f>
        <v>Q3</v>
      </c>
      <c r="H5928" t="str">
        <f>"Q"&amp;INT((MONTH(A5928)-1)/3)+1</f>
        <v>Q3</v>
      </c>
      <c r="I5928">
        <v>2000</v>
      </c>
      <c r="J5928" t="str">
        <f>IF(C5928&gt;B5928, "Bullish", IF(B5928&gt;C5928, "Bearish", "Neutral"))</f>
        <v>Bullish</v>
      </c>
      <c r="K5928" t="str">
        <f>IF(C5929&gt;C5928, "Buy", "")</f>
        <v>Buy</v>
      </c>
      <c r="L5928" t="str">
        <f>IF(C5929&lt;C5928, "Sell", "")</f>
        <v/>
      </c>
      <c r="V5928" s="4">
        <f t="shared" si="92"/>
        <v>1.7938221079773192E-2</v>
      </c>
    </row>
    <row r="5929" spans="1:22" x14ac:dyDescent="0.25">
      <c r="A5929" s="1">
        <v>36739</v>
      </c>
      <c r="B5929">
        <v>106.875</v>
      </c>
      <c r="C5929">
        <v>105.4398422</v>
      </c>
      <c r="D5929">
        <v>23805504</v>
      </c>
      <c r="E5929" t="s">
        <v>9</v>
      </c>
      <c r="F5929" t="s">
        <v>19</v>
      </c>
      <c r="G5929" t="str">
        <f>IF(OR(F5929="Jan",F5929="Feb",F5929="Mar"),"Q1",
IF(OR(F5929="Apr",F5929="May",F5929="Jun"),"Q2",
IF(OR(F5929="Jul",F5929="Aug",F5929="Sep"),"Q3",
IF(OR(F5929="Oct",F5929="Nov",F5929="Dec"),"Q4",""))))</f>
        <v>Q3</v>
      </c>
      <c r="H5929" t="str">
        <f>"Q"&amp;INT((MONTH(A5929)-1)/3)+1</f>
        <v>Q3</v>
      </c>
      <c r="I5929">
        <v>2000</v>
      </c>
      <c r="J5929" t="str">
        <f>IF(C5929&gt;B5929, "Bullish", IF(B5929&gt;C5929, "Bearish", "Neutral"))</f>
        <v>Bearish</v>
      </c>
      <c r="K5929" t="str">
        <f>IF(C5930&gt;C5929, "Buy", "")</f>
        <v>Buy</v>
      </c>
      <c r="L5929" t="str">
        <f>IF(C5930&lt;C5929, "Sell", "")</f>
        <v/>
      </c>
      <c r="V5929" s="4">
        <f t="shared" si="92"/>
        <v>1.9375266990274958E-3</v>
      </c>
    </row>
    <row r="5930" spans="1:22" x14ac:dyDescent="0.25">
      <c r="A5930" s="1">
        <v>36738</v>
      </c>
      <c r="B5930">
        <v>107.03125</v>
      </c>
      <c r="C5930">
        <v>105.6445313</v>
      </c>
      <c r="D5930">
        <v>21621248</v>
      </c>
      <c r="E5930" t="s">
        <v>7</v>
      </c>
      <c r="F5930" t="s">
        <v>18</v>
      </c>
      <c r="G5930" t="str">
        <f>IF(OR(F5930="Jan",F5930="Feb",F5930="Mar"),"Q1",
IF(OR(F5930="Apr",F5930="May",F5930="Jun"),"Q2",
IF(OR(F5930="Jul",F5930="Aug",F5930="Sep"),"Q3",
IF(OR(F5930="Oct",F5930="Nov",F5930="Dec"),"Q4",""))))</f>
        <v>Q3</v>
      </c>
      <c r="H5930" t="str">
        <f>"Q"&amp;INT((MONTH(A5930)-1)/3)+1</f>
        <v>Q3</v>
      </c>
      <c r="I5930">
        <v>2000</v>
      </c>
      <c r="J5930" t="str">
        <f>IF(C5930&gt;B5930, "Bullish", IF(B5930&gt;C5930, "Bearish", "Neutral"))</f>
        <v>Bearish</v>
      </c>
      <c r="K5930" t="str">
        <f>IF(C5931&gt;C5930, "Buy", "")</f>
        <v>Buy</v>
      </c>
      <c r="L5930" t="str">
        <f>IF(C5931&lt;C5930, "Sell", "")</f>
        <v/>
      </c>
      <c r="V5930" s="4">
        <f t="shared" si="92"/>
        <v>1.2278468560333147E-2</v>
      </c>
    </row>
    <row r="5931" spans="1:22" x14ac:dyDescent="0.25">
      <c r="A5931" s="1">
        <v>36735</v>
      </c>
      <c r="B5931">
        <v>106.640625</v>
      </c>
      <c r="C5931">
        <v>106.9578094</v>
      </c>
      <c r="D5931">
        <v>44182464</v>
      </c>
      <c r="E5931" t="s">
        <v>12</v>
      </c>
      <c r="F5931" t="s">
        <v>18</v>
      </c>
      <c r="G5931" t="str">
        <f>IF(OR(F5931="Jan",F5931="Feb",F5931="Mar"),"Q1",
IF(OR(F5931="Apr",F5931="May",F5931="Jun"),"Q2",
IF(OR(F5931="Jul",F5931="Aug",F5931="Sep"),"Q3",
IF(OR(F5931="Oct",F5931="Nov",F5931="Dec"),"Q4",""))))</f>
        <v>Q3</v>
      </c>
      <c r="H5931" t="str">
        <f>"Q"&amp;INT((MONTH(A5931)-1)/3)+1</f>
        <v>Q3</v>
      </c>
      <c r="I5931">
        <v>2000</v>
      </c>
      <c r="J5931" t="str">
        <f>IF(C5931&gt;B5931, "Bullish", IF(B5931&gt;C5931, "Bearish", "Neutral"))</f>
        <v>Bullish</v>
      </c>
      <c r="K5931" t="str">
        <f>IF(C5932&gt;C5931, "Buy", "")</f>
        <v/>
      </c>
      <c r="L5931" t="str">
        <f>IF(C5932&lt;C5931, "Sell", "")</f>
        <v>Sell</v>
      </c>
      <c r="V5931" s="4">
        <f t="shared" si="92"/>
        <v>-8.5601723098865639E-3</v>
      </c>
    </row>
    <row r="5932" spans="1:22" x14ac:dyDescent="0.25">
      <c r="A5932" s="1">
        <v>36734</v>
      </c>
      <c r="B5932">
        <v>103.125</v>
      </c>
      <c r="C5932">
        <v>106.0500031</v>
      </c>
      <c r="D5932">
        <v>39879680</v>
      </c>
      <c r="E5932" t="s">
        <v>11</v>
      </c>
      <c r="F5932" t="s">
        <v>18</v>
      </c>
      <c r="G5932" t="str">
        <f>IF(OR(F5932="Jan",F5932="Feb",F5932="Mar"),"Q1",
IF(OR(F5932="Apr",F5932="May",F5932="Jun"),"Q2",
IF(OR(F5932="Jul",F5932="Aug",F5932="Sep"),"Q3",
IF(OR(F5932="Oct",F5932="Nov",F5932="Dec"),"Q4",""))))</f>
        <v>Q3</v>
      </c>
      <c r="H5932" t="str">
        <f>"Q"&amp;INT((MONTH(A5932)-1)/3)+1</f>
        <v>Q3</v>
      </c>
      <c r="I5932">
        <v>2000</v>
      </c>
      <c r="J5932" t="str">
        <f>IF(C5932&gt;B5932, "Bullish", IF(B5932&gt;C5932, "Bearish", "Neutral"))</f>
        <v>Bullish</v>
      </c>
      <c r="K5932" t="str">
        <f>IF(C5933&gt;C5932, "Buy", "")</f>
        <v/>
      </c>
      <c r="L5932" t="str">
        <f>IF(C5933&lt;C5932, "Sell", "")</f>
        <v>Sell</v>
      </c>
      <c r="V5932" s="4">
        <f t="shared" si="92"/>
        <v>-1.9696233606640721E-2</v>
      </c>
    </row>
    <row r="5933" spans="1:22" x14ac:dyDescent="0.25">
      <c r="A5933" s="1">
        <v>36733</v>
      </c>
      <c r="B5933">
        <v>113.5625</v>
      </c>
      <c r="C5933">
        <v>104.001564</v>
      </c>
      <c r="D5933">
        <v>34172416</v>
      </c>
      <c r="E5933" t="s">
        <v>10</v>
      </c>
      <c r="F5933" t="s">
        <v>18</v>
      </c>
      <c r="G5933" t="str">
        <f>IF(OR(F5933="Jan",F5933="Feb",F5933="Mar"),"Q1",
IF(OR(F5933="Apr",F5933="May",F5933="Jun"),"Q2",
IF(OR(F5933="Jul",F5933="Aug",F5933="Sep"),"Q3",
IF(OR(F5933="Oct",F5933="Nov",F5933="Dec"),"Q4",""))))</f>
        <v>Q3</v>
      </c>
      <c r="H5933" t="str">
        <f>"Q"&amp;INT((MONTH(A5933)-1)/3)+1</f>
        <v>Q3</v>
      </c>
      <c r="I5933">
        <v>2000</v>
      </c>
      <c r="J5933" t="str">
        <f>IF(C5933&gt;B5933, "Bullish", IF(B5933&gt;C5933, "Bearish", "Neutral"))</f>
        <v>Bearish</v>
      </c>
      <c r="K5933" t="str">
        <f>IF(C5934&gt;C5933, "Buy", "")</f>
        <v>Buy</v>
      </c>
      <c r="L5933" t="str">
        <f>IF(C5934&lt;C5933, "Sell", "")</f>
        <v/>
      </c>
      <c r="V5933" s="4">
        <f t="shared" si="92"/>
        <v>6.4950949507487532E-2</v>
      </c>
    </row>
    <row r="5934" spans="1:22" x14ac:dyDescent="0.25">
      <c r="A5934" s="1">
        <v>36732</v>
      </c>
      <c r="B5934">
        <v>101.5625</v>
      </c>
      <c r="C5934">
        <v>111.2257843</v>
      </c>
      <c r="D5934">
        <v>49228288</v>
      </c>
      <c r="E5934" t="s">
        <v>9</v>
      </c>
      <c r="F5934" t="s">
        <v>18</v>
      </c>
      <c r="G5934" t="str">
        <f>IF(OR(F5934="Jan",F5934="Feb",F5934="Mar"),"Q1",
IF(OR(F5934="Apr",F5934="May",F5934="Jun"),"Q2",
IF(OR(F5934="Jul",F5934="Aug",F5934="Sep"),"Q3",
IF(OR(F5934="Oct",F5934="Nov",F5934="Dec"),"Q4",""))))</f>
        <v>Q3</v>
      </c>
      <c r="H5934" t="str">
        <f>"Q"&amp;INT((MONTH(A5934)-1)/3)+1</f>
        <v>Q3</v>
      </c>
      <c r="I5934">
        <v>2000</v>
      </c>
      <c r="J5934" t="str">
        <f>IF(C5934&gt;B5934, "Bullish", IF(B5934&gt;C5934, "Bearish", "Neutral"))</f>
        <v>Bullish</v>
      </c>
      <c r="K5934" t="str">
        <f>IF(C5935&gt;C5934, "Buy", "")</f>
        <v/>
      </c>
      <c r="L5934" t="str">
        <f>IF(C5935&lt;C5934, "Sell", "")</f>
        <v>Sell</v>
      </c>
      <c r="V5934" s="4">
        <f t="shared" si="92"/>
        <v>-3.8916839563487092E-2</v>
      </c>
    </row>
    <row r="5935" spans="1:22" x14ac:dyDescent="0.25">
      <c r="A5935" s="1">
        <v>36731</v>
      </c>
      <c r="B5935">
        <v>113.46875</v>
      </c>
      <c r="C5935">
        <v>107.0593719</v>
      </c>
      <c r="D5935">
        <v>33885440</v>
      </c>
      <c r="E5935" t="s">
        <v>7</v>
      </c>
      <c r="F5935" t="s">
        <v>18</v>
      </c>
      <c r="G5935" t="str">
        <f>IF(OR(F5935="Jan",F5935="Feb",F5935="Mar"),"Q1",
IF(OR(F5935="Apr",F5935="May",F5935="Jun"),"Q2",
IF(OR(F5935="Jul",F5935="Aug",F5935="Sep"),"Q3",
IF(OR(F5935="Oct",F5935="Nov",F5935="Dec"),"Q4",""))))</f>
        <v>Q3</v>
      </c>
      <c r="H5935" t="str">
        <f>"Q"&amp;INT((MONTH(A5935)-1)/3)+1</f>
        <v>Q3</v>
      </c>
      <c r="I5935">
        <v>2000</v>
      </c>
      <c r="J5935" t="str">
        <f>IF(C5935&gt;B5935, "Bullish", IF(B5935&gt;C5935, "Bearish", "Neutral"))</f>
        <v>Bearish</v>
      </c>
      <c r="K5935" t="str">
        <f>IF(C5936&gt;C5935, "Buy", "")</f>
        <v>Buy</v>
      </c>
      <c r="L5935" t="str">
        <f>IF(C5936&lt;C5935, "Sell", "")</f>
        <v/>
      </c>
      <c r="V5935" s="4">
        <f t="shared" si="92"/>
        <v>6.7693523659449889E-2</v>
      </c>
    </row>
    <row r="5936" spans="1:22" x14ac:dyDescent="0.25">
      <c r="A5936" s="1">
        <v>36728</v>
      </c>
      <c r="B5936">
        <v>115.2257843</v>
      </c>
      <c r="C5936">
        <v>114.8328094</v>
      </c>
      <c r="D5936">
        <v>28321024</v>
      </c>
      <c r="E5936" t="s">
        <v>12</v>
      </c>
      <c r="F5936" t="s">
        <v>18</v>
      </c>
      <c r="G5936" t="str">
        <f>IF(OR(F5936="Jan",F5936="Feb",F5936="Mar"),"Q1",
IF(OR(F5936="Apr",F5936="May",F5936="Jun"),"Q2",
IF(OR(F5936="Jul",F5936="Aug",F5936="Sep"),"Q3",
IF(OR(F5936="Oct",F5936="Nov",F5936="Dec"),"Q4",""))))</f>
        <v>Q3</v>
      </c>
      <c r="H5936" t="str">
        <f>"Q"&amp;INT((MONTH(A5936)-1)/3)+1</f>
        <v>Q3</v>
      </c>
      <c r="I5936">
        <v>2000</v>
      </c>
      <c r="J5936" t="str">
        <f>IF(C5936&gt;B5936, "Bullish", IF(B5936&gt;C5936, "Bearish", "Neutral"))</f>
        <v>Bearish</v>
      </c>
      <c r="K5936" t="str">
        <f>IF(C5937&gt;C5936, "Buy", "")</f>
        <v/>
      </c>
      <c r="L5936" t="str">
        <f>IF(C5937&lt;C5936, "Sell", "")</f>
        <v>Sell</v>
      </c>
      <c r="V5936" s="4">
        <f t="shared" si="92"/>
        <v>-2.7898851939263858E-4</v>
      </c>
    </row>
    <row r="5937" spans="1:22" x14ac:dyDescent="0.25">
      <c r="A5937" s="1">
        <v>36727</v>
      </c>
      <c r="B5937">
        <v>113.921875</v>
      </c>
      <c r="C5937">
        <v>114.8007813</v>
      </c>
      <c r="D5937">
        <v>22578560</v>
      </c>
      <c r="E5937" t="s">
        <v>11</v>
      </c>
      <c r="F5937" t="s">
        <v>18</v>
      </c>
      <c r="G5937" t="str">
        <f>IF(OR(F5937="Jan",F5937="Feb",F5937="Mar"),"Q1",
IF(OR(F5937="Apr",F5937="May",F5937="Jun"),"Q2",
IF(OR(F5937="Jul",F5937="Aug",F5937="Sep"),"Q3",
IF(OR(F5937="Oct",F5937="Nov",F5937="Dec"),"Q4",""))))</f>
        <v>Q3</v>
      </c>
      <c r="H5937" t="str">
        <f>"Q"&amp;INT((MONTH(A5937)-1)/3)+1</f>
        <v>Q3</v>
      </c>
      <c r="I5937">
        <v>2000</v>
      </c>
      <c r="J5937" t="str">
        <f>IF(C5937&gt;B5937, "Bullish", IF(B5937&gt;C5937, "Bearish", "Neutral"))</f>
        <v>Bullish</v>
      </c>
      <c r="K5937" t="str">
        <f>IF(C5938&gt;C5937, "Buy", "")</f>
        <v/>
      </c>
      <c r="L5937" t="str">
        <f>IF(C5938&lt;C5937, "Sell", "")</f>
        <v>Sell</v>
      </c>
      <c r="V5937" s="4">
        <f t="shared" si="92"/>
        <v>-3.0238367953627056E-3</v>
      </c>
    </row>
    <row r="5938" spans="1:22" x14ac:dyDescent="0.25">
      <c r="A5938" s="1">
        <v>36726</v>
      </c>
      <c r="B5938">
        <v>110.9468765</v>
      </c>
      <c r="C5938">
        <v>114.454689</v>
      </c>
      <c r="D5938">
        <v>30771840</v>
      </c>
      <c r="E5938" t="s">
        <v>10</v>
      </c>
      <c r="F5938" t="s">
        <v>18</v>
      </c>
      <c r="G5938" t="str">
        <f>IF(OR(F5938="Jan",F5938="Feb",F5938="Mar"),"Q1",
IF(OR(F5938="Apr",F5938="May",F5938="Jun"),"Q2",
IF(OR(F5938="Jul",F5938="Aug",F5938="Sep"),"Q3",
IF(OR(F5938="Oct",F5938="Nov",F5938="Dec"),"Q4",""))))</f>
        <v>Q3</v>
      </c>
      <c r="H5938" t="str">
        <f>"Q"&amp;INT((MONTH(A5938)-1)/3)+1</f>
        <v>Q3</v>
      </c>
      <c r="I5938">
        <v>2000</v>
      </c>
      <c r="J5938" t="str">
        <f>IF(C5938&gt;B5938, "Bullish", IF(B5938&gt;C5938, "Bearish", "Neutral"))</f>
        <v>Bullish</v>
      </c>
      <c r="K5938" t="str">
        <f>IF(C5939&gt;C5938, "Buy", "")</f>
        <v>Buy</v>
      </c>
      <c r="L5938" t="str">
        <f>IF(C5939&lt;C5938, "Sell", "")</f>
        <v/>
      </c>
      <c r="V5938" s="4">
        <f t="shared" si="92"/>
        <v>1.7365194705204985E-2</v>
      </c>
    </row>
    <row r="5939" spans="1:22" x14ac:dyDescent="0.25">
      <c r="A5939" s="1">
        <v>36725</v>
      </c>
      <c r="B5939">
        <v>120.265625</v>
      </c>
      <c r="C5939">
        <v>116.4773407</v>
      </c>
      <c r="D5939">
        <v>38106752</v>
      </c>
      <c r="E5939" t="s">
        <v>9</v>
      </c>
      <c r="F5939" t="s">
        <v>18</v>
      </c>
      <c r="G5939" t="str">
        <f>IF(OR(F5939="Jan",F5939="Feb",F5939="Mar"),"Q1",
IF(OR(F5939="Apr",F5939="May",F5939="Jun"),"Q2",
IF(OR(F5939="Jul",F5939="Aug",F5939="Sep"),"Q3",
IF(OR(F5939="Oct",F5939="Nov",F5939="Dec"),"Q4",""))))</f>
        <v>Q3</v>
      </c>
      <c r="H5939" t="str">
        <f>"Q"&amp;INT((MONTH(A5939)-1)/3)+1</f>
        <v>Q3</v>
      </c>
      <c r="I5939">
        <v>2000</v>
      </c>
      <c r="J5939" t="str">
        <f>IF(C5939&gt;B5939, "Bullish", IF(B5939&gt;C5939, "Bearish", "Neutral"))</f>
        <v>Bearish</v>
      </c>
      <c r="K5939" t="str">
        <f>IF(C5940&gt;C5939, "Buy", "")</f>
        <v>Buy</v>
      </c>
      <c r="L5939" t="str">
        <f>IF(C5940&lt;C5939, "Sell", "")</f>
        <v/>
      </c>
      <c r="V5939" s="4">
        <f t="shared" si="92"/>
        <v>3.0945361546063161E-2</v>
      </c>
    </row>
    <row r="5940" spans="1:22" x14ac:dyDescent="0.25">
      <c r="A5940" s="1">
        <v>36724</v>
      </c>
      <c r="B5940">
        <v>121.09375</v>
      </c>
      <c r="C5940">
        <v>120.1968765</v>
      </c>
      <c r="D5940">
        <v>26524928</v>
      </c>
      <c r="E5940" t="s">
        <v>7</v>
      </c>
      <c r="F5940" t="s">
        <v>18</v>
      </c>
      <c r="G5940" t="str">
        <f>IF(OR(F5940="Jan",F5940="Feb",F5940="Mar"),"Q1",
IF(OR(F5940="Apr",F5940="May",F5940="Jun"),"Q2",
IF(OR(F5940="Jul",F5940="Aug",F5940="Sep"),"Q3",
IF(OR(F5940="Oct",F5940="Nov",F5940="Dec"),"Q4",""))))</f>
        <v>Q3</v>
      </c>
      <c r="H5940" t="str">
        <f>"Q"&amp;INT((MONTH(A5940)-1)/3)+1</f>
        <v>Q3</v>
      </c>
      <c r="I5940">
        <v>2000</v>
      </c>
      <c r="J5940" t="str">
        <f>IF(C5940&gt;B5940, "Bullish", IF(B5940&gt;C5940, "Bearish", "Neutral"))</f>
        <v>Bearish</v>
      </c>
      <c r="K5940" t="str">
        <f>IF(C5941&gt;C5940, "Buy", "")</f>
        <v>Buy</v>
      </c>
      <c r="L5940" t="str">
        <f>IF(C5941&lt;C5940, "Sell", "")</f>
        <v/>
      </c>
      <c r="V5940" s="4">
        <f t="shared" si="92"/>
        <v>9.9677235983937646E-3</v>
      </c>
    </row>
    <row r="5941" spans="1:22" x14ac:dyDescent="0.25">
      <c r="A5941" s="1">
        <v>36721</v>
      </c>
      <c r="B5941">
        <v>123.4382782</v>
      </c>
      <c r="C5941">
        <v>121.4070282</v>
      </c>
      <c r="D5941">
        <v>54850688</v>
      </c>
      <c r="E5941" t="s">
        <v>12</v>
      </c>
      <c r="F5941" t="s">
        <v>18</v>
      </c>
      <c r="G5941" t="str">
        <f>IF(OR(F5941="Jan",F5941="Feb",F5941="Mar"),"Q1",
IF(OR(F5941="Apr",F5941="May",F5941="Jun"),"Q2",
IF(OR(F5941="Jul",F5941="Aug",F5941="Sep"),"Q3",
IF(OR(F5941="Oct",F5941="Nov",F5941="Dec"),"Q4",""))))</f>
        <v>Q3</v>
      </c>
      <c r="H5941" t="str">
        <f>"Q"&amp;INT((MONTH(A5941)-1)/3)+1</f>
        <v>Q3</v>
      </c>
      <c r="I5941">
        <v>2000</v>
      </c>
      <c r="J5941" t="str">
        <f>IF(C5941&gt;B5941, "Bullish", IF(B5941&gt;C5941, "Bearish", "Neutral"))</f>
        <v>Bearish</v>
      </c>
      <c r="K5941" t="str">
        <f>IF(C5942&gt;C5941, "Buy", "")</f>
        <v>Buy</v>
      </c>
      <c r="L5941" t="str">
        <f>IF(C5942&lt;C5941, "Sell", "")</f>
        <v/>
      </c>
      <c r="V5941" s="4">
        <f t="shared" si="92"/>
        <v>3.2510922996716991E-2</v>
      </c>
    </row>
    <row r="5942" spans="1:22" x14ac:dyDescent="0.25">
      <c r="A5942" s="1">
        <v>36720</v>
      </c>
      <c r="B5942">
        <v>132</v>
      </c>
      <c r="C5942">
        <v>125.4867172</v>
      </c>
      <c r="D5942">
        <v>27476480</v>
      </c>
      <c r="E5942" t="s">
        <v>11</v>
      </c>
      <c r="F5942" t="s">
        <v>18</v>
      </c>
      <c r="G5942" t="str">
        <f>IF(OR(F5942="Jan",F5942="Feb",F5942="Mar"),"Q1",
IF(OR(F5942="Apr",F5942="May",F5942="Jun"),"Q2",
IF(OR(F5942="Jul",F5942="Aug",F5942="Sep"),"Q3",
IF(OR(F5942="Oct",F5942="Nov",F5942="Dec"),"Q4",""))))</f>
        <v>Q3</v>
      </c>
      <c r="H5942" t="str">
        <f>"Q"&amp;INT((MONTH(A5942)-1)/3)+1</f>
        <v>Q3</v>
      </c>
      <c r="I5942">
        <v>2000</v>
      </c>
      <c r="J5942" t="str">
        <f>IF(C5942&gt;B5942, "Bullish", IF(B5942&gt;C5942, "Bearish", "Neutral"))</f>
        <v>Bearish</v>
      </c>
      <c r="K5942" t="str">
        <f>IF(C5943&gt;C5942, "Buy", "")</f>
        <v>Buy</v>
      </c>
      <c r="L5942" t="str">
        <f>IF(C5943&lt;C5942, "Sell", "")</f>
        <v/>
      </c>
      <c r="V5942" s="4">
        <f t="shared" si="92"/>
        <v>3.9514194343533378E-2</v>
      </c>
    </row>
    <row r="5943" spans="1:22" x14ac:dyDescent="0.25">
      <c r="A5943" s="1">
        <v>36719</v>
      </c>
      <c r="B5943">
        <v>129.296875</v>
      </c>
      <c r="C5943">
        <v>130.64921570000001</v>
      </c>
      <c r="D5943">
        <v>29184832</v>
      </c>
      <c r="E5943" t="s">
        <v>10</v>
      </c>
      <c r="F5943" t="s">
        <v>18</v>
      </c>
      <c r="G5943" t="str">
        <f>IF(OR(F5943="Jan",F5943="Feb",F5943="Mar"),"Q1",
IF(OR(F5943="Apr",F5943="May",F5943="Jun"),"Q2",
IF(OR(F5943="Jul",F5943="Aug",F5943="Sep"),"Q3",
IF(OR(F5943="Oct",F5943="Nov",F5943="Dec"),"Q4",""))))</f>
        <v>Q3</v>
      </c>
      <c r="H5943" t="str">
        <f>"Q"&amp;INT((MONTH(A5943)-1)/3)+1</f>
        <v>Q3</v>
      </c>
      <c r="I5943">
        <v>2000</v>
      </c>
      <c r="J5943" t="str">
        <f>IF(C5943&gt;B5943, "Bullish", IF(B5943&gt;C5943, "Bearish", "Neutral"))</f>
        <v>Bullish</v>
      </c>
      <c r="K5943" t="str">
        <f>IF(C5944&gt;C5943, "Buy", "")</f>
        <v/>
      </c>
      <c r="L5943" t="str">
        <f>IF(C5944&lt;C5943, "Sell", "")</f>
        <v>Sell</v>
      </c>
      <c r="V5943" s="4">
        <f t="shared" si="92"/>
        <v>-1.0672927998772763E-2</v>
      </c>
    </row>
    <row r="5944" spans="1:22" x14ac:dyDescent="0.25">
      <c r="A5944" s="1">
        <v>36718</v>
      </c>
      <c r="B5944">
        <v>130.203125</v>
      </c>
      <c r="C5944">
        <v>129.26953130000001</v>
      </c>
      <c r="D5944">
        <v>26963328</v>
      </c>
      <c r="E5944" t="s">
        <v>9</v>
      </c>
      <c r="F5944" t="s">
        <v>18</v>
      </c>
      <c r="G5944" t="str">
        <f>IF(OR(F5944="Jan",F5944="Feb",F5944="Mar"),"Q1",
IF(OR(F5944="Apr",F5944="May",F5944="Jun"),"Q2",
IF(OR(F5944="Jul",F5944="Aug",F5944="Sep"),"Q3",
IF(OR(F5944="Oct",F5944="Nov",F5944="Dec"),"Q4",""))))</f>
        <v>Q3</v>
      </c>
      <c r="H5944" t="str">
        <f>"Q"&amp;INT((MONTH(A5944)-1)/3)+1</f>
        <v>Q3</v>
      </c>
      <c r="I5944">
        <v>2000</v>
      </c>
      <c r="J5944" t="str">
        <f>IF(C5944&gt;B5944, "Bullish", IF(B5944&gt;C5944, "Bearish", "Neutral"))</f>
        <v>Bearish</v>
      </c>
      <c r="K5944" t="str">
        <f>IF(C5945&gt;C5944, "Buy", "")</f>
        <v>Buy</v>
      </c>
      <c r="L5944" t="str">
        <f>IF(C5945&lt;C5944, "Sell", "")</f>
        <v/>
      </c>
      <c r="V5944" s="4">
        <f t="shared" si="92"/>
        <v>2.8143585925228128E-3</v>
      </c>
    </row>
    <row r="5945" spans="1:22" x14ac:dyDescent="0.25">
      <c r="A5945" s="1">
        <v>36717</v>
      </c>
      <c r="B5945">
        <v>132.96875</v>
      </c>
      <c r="C5945">
        <v>129.6343689</v>
      </c>
      <c r="D5945">
        <v>15590016</v>
      </c>
      <c r="E5945" t="s">
        <v>7</v>
      </c>
      <c r="F5945" t="s">
        <v>18</v>
      </c>
      <c r="G5945" t="str">
        <f>IF(OR(F5945="Jan",F5945="Feb",F5945="Mar"),"Q1",
IF(OR(F5945="Apr",F5945="May",F5945="Jun"),"Q2",
IF(OR(F5945="Jul",F5945="Aug",F5945="Sep"),"Q3",
IF(OR(F5945="Oct",F5945="Nov",F5945="Dec"),"Q4",""))))</f>
        <v>Q3</v>
      </c>
      <c r="H5945" t="str">
        <f>"Q"&amp;INT((MONTH(A5945)-1)/3)+1</f>
        <v>Q3</v>
      </c>
      <c r="I5945">
        <v>2000</v>
      </c>
      <c r="J5945" t="str">
        <f>IF(C5945&gt;B5945, "Bullish", IF(B5945&gt;C5945, "Bearish", "Neutral"))</f>
        <v>Bearish</v>
      </c>
      <c r="K5945" t="str">
        <f>IF(C5946&gt;C5945, "Buy", "")</f>
        <v>Buy</v>
      </c>
      <c r="L5945" t="str">
        <f>IF(C5946&lt;C5945, "Sell", "")</f>
        <v/>
      </c>
      <c r="V5945" s="4">
        <f t="shared" si="92"/>
        <v>2.2509266421253664E-2</v>
      </c>
    </row>
    <row r="5946" spans="1:22" x14ac:dyDescent="0.25">
      <c r="A5946" s="1">
        <v>36714</v>
      </c>
      <c r="B5946">
        <v>132.6546936</v>
      </c>
      <c r="C5946">
        <v>132.61953740000001</v>
      </c>
      <c r="D5946">
        <v>16222208</v>
      </c>
      <c r="E5946" t="s">
        <v>12</v>
      </c>
      <c r="F5946" t="s">
        <v>18</v>
      </c>
      <c r="G5946" t="str">
        <f>IF(OR(F5946="Jan",F5946="Feb",F5946="Mar"),"Q1",
IF(OR(F5946="Apr",F5946="May",F5946="Jun"),"Q2",
IF(OR(F5946="Jul",F5946="Aug",F5946="Sep"),"Q3",
IF(OR(F5946="Oct",F5946="Nov",F5946="Dec"),"Q4",""))))</f>
        <v>Q3</v>
      </c>
      <c r="H5946" t="str">
        <f>"Q"&amp;INT((MONTH(A5946)-1)/3)+1</f>
        <v>Q3</v>
      </c>
      <c r="I5946">
        <v>2000</v>
      </c>
      <c r="J5946" t="str">
        <f>IF(C5946&gt;B5946, "Bullish", IF(B5946&gt;C5946, "Bearish", "Neutral"))</f>
        <v>Bearish</v>
      </c>
      <c r="K5946" t="str">
        <f>IF(C5947&gt;C5946, "Buy", "")</f>
        <v/>
      </c>
      <c r="L5946" t="str">
        <f>IF(C5947&lt;C5946, "Sell", "")</f>
        <v>Sell</v>
      </c>
      <c r="V5946" s="4">
        <f t="shared" si="92"/>
        <v>-2.2909562651869091E-3</v>
      </c>
    </row>
    <row r="5947" spans="1:22" x14ac:dyDescent="0.25">
      <c r="A5947" s="1">
        <v>36713</v>
      </c>
      <c r="B5947">
        <v>133.828125</v>
      </c>
      <c r="C5947">
        <v>132.31640630000001</v>
      </c>
      <c r="D5947">
        <v>13693696</v>
      </c>
      <c r="E5947" t="s">
        <v>11</v>
      </c>
      <c r="F5947" t="s">
        <v>18</v>
      </c>
      <c r="G5947" t="str">
        <f>IF(OR(F5947="Jan",F5947="Feb",F5947="Mar"),"Q1",
IF(OR(F5947="Apr",F5947="May",F5947="Jun"),"Q2",
IF(OR(F5947="Jul",F5947="Aug",F5947="Sep"),"Q3",
IF(OR(F5947="Oct",F5947="Nov",F5947="Dec"),"Q4",""))))</f>
        <v>Q3</v>
      </c>
      <c r="H5947" t="str">
        <f>"Q"&amp;INT((MONTH(A5947)-1)/3)+1</f>
        <v>Q3</v>
      </c>
      <c r="I5947">
        <v>2000</v>
      </c>
      <c r="J5947" t="str">
        <f>IF(C5947&gt;B5947, "Bullish", IF(B5947&gt;C5947, "Bearish", "Neutral"))</f>
        <v>Bearish</v>
      </c>
      <c r="K5947" t="str">
        <f>IF(C5948&gt;C5947, "Buy", "")</f>
        <v>Buy</v>
      </c>
      <c r="L5947" t="str">
        <f>IF(C5948&lt;C5947, "Sell", "")</f>
        <v/>
      </c>
      <c r="V5947" s="4">
        <f t="shared" si="92"/>
        <v>1.5371310687175507E-2</v>
      </c>
    </row>
    <row r="5948" spans="1:22" x14ac:dyDescent="0.25">
      <c r="A5948" s="1">
        <v>36712</v>
      </c>
      <c r="B5948">
        <v>137.3125</v>
      </c>
      <c r="C5948">
        <v>134.38203429999999</v>
      </c>
      <c r="D5948">
        <v>15825792</v>
      </c>
      <c r="E5948" t="s">
        <v>10</v>
      </c>
      <c r="F5948" t="s">
        <v>18</v>
      </c>
      <c r="G5948" t="str">
        <f>IF(OR(F5948="Jan",F5948="Feb",F5948="Mar"),"Q1",
IF(OR(F5948="Apr",F5948="May",F5948="Jun"),"Q2",
IF(OR(F5948="Jul",F5948="Aug",F5948="Sep"),"Q3",
IF(OR(F5948="Oct",F5948="Nov",F5948="Dec"),"Q4",""))))</f>
        <v>Q3</v>
      </c>
      <c r="H5948" t="str">
        <f>"Q"&amp;INT((MONTH(A5948)-1)/3)+1</f>
        <v>Q3</v>
      </c>
      <c r="I5948">
        <v>2000</v>
      </c>
      <c r="J5948" t="str">
        <f>IF(C5948&gt;B5948, "Bullish", IF(B5948&gt;C5948, "Bearish", "Neutral"))</f>
        <v>Bearish</v>
      </c>
      <c r="K5948" t="str">
        <f>IF(C5949&gt;C5948, "Buy", "")</f>
        <v>Buy</v>
      </c>
      <c r="L5948" t="str">
        <f>IF(C5949&lt;C5948, "Sell", "")</f>
        <v/>
      </c>
      <c r="V5948" s="4">
        <f t="shared" si="92"/>
        <v>1.707451189683571E-2</v>
      </c>
    </row>
    <row r="5949" spans="1:22" x14ac:dyDescent="0.25">
      <c r="A5949" s="1">
        <v>36711</v>
      </c>
      <c r="B5949">
        <v>134.6875</v>
      </c>
      <c r="C5949">
        <v>136.71640009999999</v>
      </c>
      <c r="D5949">
        <v>22397056</v>
      </c>
      <c r="E5949" t="s">
        <v>9</v>
      </c>
      <c r="F5949" t="s">
        <v>18</v>
      </c>
      <c r="G5949" t="str">
        <f>IF(OR(F5949="Jan",F5949="Feb",F5949="Mar"),"Q1",
IF(OR(F5949="Apr",F5949="May",F5949="Jun"),"Q2",
IF(OR(F5949="Jul",F5949="Aug",F5949="Sep"),"Q3",
IF(OR(F5949="Oct",F5949="Nov",F5949="Dec"),"Q4",""))))</f>
        <v>Q3</v>
      </c>
      <c r="H5949" t="str">
        <f>"Q"&amp;INT((MONTH(A5949)-1)/3)+1</f>
        <v>Q3</v>
      </c>
      <c r="I5949">
        <v>2000</v>
      </c>
      <c r="J5949" t="str">
        <f>IF(C5949&gt;B5949, "Bullish", IF(B5949&gt;C5949, "Bearish", "Neutral"))</f>
        <v>Bullish</v>
      </c>
      <c r="K5949" t="str">
        <f>IF(C5950&gt;C5949, "Buy", "")</f>
        <v/>
      </c>
      <c r="L5949" t="str">
        <f>IF(C5950&lt;C5949, "Sell", "")</f>
        <v>Sell</v>
      </c>
      <c r="V5949" s="4">
        <f t="shared" si="92"/>
        <v>-1.9374245548968789E-2</v>
      </c>
    </row>
    <row r="5950" spans="1:22" x14ac:dyDescent="0.25">
      <c r="A5950" s="1">
        <v>36710</v>
      </c>
      <c r="B5950">
        <v>131.09375</v>
      </c>
      <c r="C5950">
        <v>134.11796570000001</v>
      </c>
      <c r="D5950">
        <v>21234432</v>
      </c>
      <c r="E5950" t="s">
        <v>7</v>
      </c>
      <c r="F5950" t="s">
        <v>18</v>
      </c>
      <c r="G5950" t="str">
        <f>IF(OR(F5950="Jan",F5950="Feb",F5950="Mar"),"Q1",
IF(OR(F5950="Apr",F5950="May",F5950="Jun"),"Q2",
IF(OR(F5950="Jul",F5950="Aug",F5950="Sep"),"Q3",
IF(OR(F5950="Oct",F5950="Nov",F5950="Dec"),"Q4",""))))</f>
        <v>Q3</v>
      </c>
      <c r="H5950" t="str">
        <f>"Q"&amp;INT((MONTH(A5950)-1)/3)+1</f>
        <v>Q3</v>
      </c>
      <c r="I5950">
        <v>2000</v>
      </c>
      <c r="J5950" t="str">
        <f>IF(C5950&gt;B5950, "Bullish", IF(B5950&gt;C5950, "Bearish", "Neutral"))</f>
        <v>Bullish</v>
      </c>
      <c r="K5950" t="str">
        <f>IF(C5951&gt;C5950, "Buy", "")</f>
        <v/>
      </c>
      <c r="L5950" t="str">
        <f>IF(C5951&lt;C5950, "Sell", "")</f>
        <v>Sell</v>
      </c>
      <c r="V5950" s="4">
        <f t="shared" si="92"/>
        <v>-3.286838197537837E-2</v>
      </c>
    </row>
    <row r="5951" spans="1:22" x14ac:dyDescent="0.25">
      <c r="A5951" s="1">
        <v>36707</v>
      </c>
      <c r="B5951">
        <v>129.78125</v>
      </c>
      <c r="C5951">
        <v>129.8500061</v>
      </c>
      <c r="D5951">
        <v>15405760</v>
      </c>
      <c r="E5951" t="s">
        <v>12</v>
      </c>
      <c r="F5951" t="s">
        <v>17</v>
      </c>
      <c r="G5951" t="str">
        <f>IF(OR(F5951="Jan",F5951="Feb",F5951="Mar"),"Q1",
IF(OR(F5951="Apr",F5951="May",F5951="Jun"),"Q2",
IF(OR(F5951="Jul",F5951="Aug",F5951="Sep"),"Q3",
IF(OR(F5951="Oct",F5951="Nov",F5951="Dec"),"Q4",""))))</f>
        <v>Q2</v>
      </c>
      <c r="H5951" t="str">
        <f>"Q"&amp;INT((MONTH(A5951)-1)/3)+1</f>
        <v>Q2</v>
      </c>
      <c r="I5951">
        <v>2000</v>
      </c>
      <c r="J5951" t="str">
        <f>IF(C5951&gt;B5951, "Bullish", IF(B5951&gt;C5951, "Bearish", "Neutral"))</f>
        <v>Bullish</v>
      </c>
      <c r="K5951" t="str">
        <f>IF(C5952&gt;C5951, "Buy", "")</f>
        <v>Buy</v>
      </c>
      <c r="L5951" t="str">
        <f>IF(C5952&lt;C5951, "Sell", "")</f>
        <v/>
      </c>
      <c r="V5951" s="4">
        <f t="shared" si="92"/>
        <v>9.5464644061736357E-3</v>
      </c>
    </row>
    <row r="5952" spans="1:22" x14ac:dyDescent="0.25">
      <c r="A5952" s="1">
        <v>36706</v>
      </c>
      <c r="B5952">
        <v>129.203125</v>
      </c>
      <c r="C5952">
        <v>131.1015625</v>
      </c>
      <c r="D5952">
        <v>16867520</v>
      </c>
      <c r="E5952" t="s">
        <v>11</v>
      </c>
      <c r="F5952" t="s">
        <v>17</v>
      </c>
      <c r="G5952" t="str">
        <f>IF(OR(F5952="Jan",F5952="Feb",F5952="Mar"),"Q1",
IF(OR(F5952="Apr",F5952="May",F5952="Jun"),"Q2",
IF(OR(F5952="Jul",F5952="Aug",F5952="Sep"),"Q3",
IF(OR(F5952="Oct",F5952="Nov",F5952="Dec"),"Q4",""))))</f>
        <v>Q2</v>
      </c>
      <c r="H5952" t="str">
        <f>"Q"&amp;INT((MONTH(A5952)-1)/3)+1</f>
        <v>Q2</v>
      </c>
      <c r="I5952">
        <v>2000</v>
      </c>
      <c r="J5952" t="str">
        <f>IF(C5952&gt;B5952, "Bullish", IF(B5952&gt;C5952, "Bearish", "Neutral"))</f>
        <v>Bullish</v>
      </c>
      <c r="K5952" t="str">
        <f>IF(C5953&gt;C5952, "Buy", "")</f>
        <v/>
      </c>
      <c r="L5952" t="str">
        <f>IF(C5953&lt;C5952, "Sell", "")</f>
        <v>Sell</v>
      </c>
      <c r="V5952" s="4">
        <f t="shared" si="92"/>
        <v>-2.1139641051760374E-2</v>
      </c>
    </row>
    <row r="5953" spans="1:22" x14ac:dyDescent="0.25">
      <c r="A5953" s="1">
        <v>36705</v>
      </c>
      <c r="B5953">
        <v>126.5625</v>
      </c>
      <c r="C5953">
        <v>128.3874969</v>
      </c>
      <c r="D5953">
        <v>12160960</v>
      </c>
      <c r="E5953" t="s">
        <v>10</v>
      </c>
      <c r="F5953" t="s">
        <v>17</v>
      </c>
      <c r="G5953" t="str">
        <f>IF(OR(F5953="Jan",F5953="Feb",F5953="Mar"),"Q1",
IF(OR(F5953="Apr",F5953="May",F5953="Jun"),"Q2",
IF(OR(F5953="Jul",F5953="Aug",F5953="Sep"),"Q3",
IF(OR(F5953="Oct",F5953="Nov",F5953="Dec"),"Q4",""))))</f>
        <v>Q2</v>
      </c>
      <c r="H5953" t="str">
        <f>"Q"&amp;INT((MONTH(A5953)-1)/3)+1</f>
        <v>Q2</v>
      </c>
      <c r="I5953">
        <v>2000</v>
      </c>
      <c r="J5953" t="str">
        <f>IF(C5953&gt;B5953, "Bullish", IF(B5953&gt;C5953, "Bearish", "Neutral"))</f>
        <v>Bullish</v>
      </c>
      <c r="K5953" t="str">
        <f>IF(C5954&gt;C5953, "Buy", "")</f>
        <v/>
      </c>
      <c r="L5953" t="str">
        <f>IF(C5954&lt;C5953, "Sell", "")</f>
        <v>Sell</v>
      </c>
      <c r="V5953" s="4">
        <f t="shared" si="92"/>
        <v>-7.2693596812749171E-3</v>
      </c>
    </row>
    <row r="5954" spans="1:22" x14ac:dyDescent="0.25">
      <c r="A5954" s="1">
        <v>36704</v>
      </c>
      <c r="B5954">
        <v>127.796875</v>
      </c>
      <c r="C5954">
        <v>127.4609375</v>
      </c>
      <c r="D5954">
        <v>19903872</v>
      </c>
      <c r="E5954" t="s">
        <v>9</v>
      </c>
      <c r="F5954" t="s">
        <v>17</v>
      </c>
      <c r="G5954" t="str">
        <f>IF(OR(F5954="Jan",F5954="Feb",F5954="Mar"),"Q1",
IF(OR(F5954="Apr",F5954="May",F5954="Jun"),"Q2",
IF(OR(F5954="Jul",F5954="Aug",F5954="Sep"),"Q3",
IF(OR(F5954="Oct",F5954="Nov",F5954="Dec"),"Q4",""))))</f>
        <v>Q2</v>
      </c>
      <c r="H5954" t="str">
        <f>"Q"&amp;INT((MONTH(A5954)-1)/3)+1</f>
        <v>Q2</v>
      </c>
      <c r="I5954">
        <v>2000</v>
      </c>
      <c r="J5954" t="str">
        <f>IF(C5954&gt;B5954, "Bullish", IF(B5954&gt;C5954, "Bearish", "Neutral"))</f>
        <v>Bearish</v>
      </c>
      <c r="K5954" t="str">
        <f>IF(C5955&gt;C5954, "Buy", "")</f>
        <v/>
      </c>
      <c r="L5954" t="str">
        <f>IF(C5955&lt;C5954, "Sell", "")</f>
        <v>Sell</v>
      </c>
      <c r="V5954" s="4">
        <f t="shared" si="92"/>
        <v>-9.1981591474186823E-3</v>
      </c>
    </row>
    <row r="5955" spans="1:22" x14ac:dyDescent="0.25">
      <c r="A5955" s="1">
        <v>36703</v>
      </c>
      <c r="B5955">
        <v>128.12577820000001</v>
      </c>
      <c r="C5955">
        <v>126.2992172</v>
      </c>
      <c r="D5955">
        <v>17510144</v>
      </c>
      <c r="E5955" t="s">
        <v>7</v>
      </c>
      <c r="F5955" t="s">
        <v>17</v>
      </c>
      <c r="G5955" t="str">
        <f>IF(OR(F5955="Jan",F5955="Feb",F5955="Mar"),"Q1",
IF(OR(F5955="Apr",F5955="May",F5955="Jun"),"Q2",
IF(OR(F5955="Jul",F5955="Aug",F5955="Sep"),"Q3",
IF(OR(F5955="Oct",F5955="Nov",F5955="Dec"),"Q4",""))))</f>
        <v>Q2</v>
      </c>
      <c r="H5955" t="str">
        <f>"Q"&amp;INT((MONTH(A5955)-1)/3)+1</f>
        <v>Q2</v>
      </c>
      <c r="I5955">
        <v>2000</v>
      </c>
      <c r="J5955" t="str">
        <f>IF(C5955&gt;B5955, "Bullish", IF(B5955&gt;C5955, "Bearish", "Neutral"))</f>
        <v>Bearish</v>
      </c>
      <c r="K5955" t="str">
        <f>IF(C5956&gt;C5955, "Buy", "")</f>
        <v>Buy</v>
      </c>
      <c r="L5955" t="str">
        <f>IF(C5956&lt;C5955, "Sell", "")</f>
        <v/>
      </c>
      <c r="V5955" s="4">
        <f t="shared" ref="V5955:V6018" si="93">(C5956-C5955)/C5956</f>
        <v>2.1321560956717819E-2</v>
      </c>
    </row>
    <row r="5956" spans="1:22" x14ac:dyDescent="0.25">
      <c r="A5956" s="1">
        <v>36700</v>
      </c>
      <c r="B5956">
        <v>132.75</v>
      </c>
      <c r="C5956">
        <v>129.05078130000001</v>
      </c>
      <c r="D5956">
        <v>22021824</v>
      </c>
      <c r="E5956" t="s">
        <v>12</v>
      </c>
      <c r="F5956" t="s">
        <v>17</v>
      </c>
      <c r="G5956" t="str">
        <f>IF(OR(F5956="Jan",F5956="Feb",F5956="Mar"),"Q1",
IF(OR(F5956="Apr",F5956="May",F5956="Jun"),"Q2",
IF(OR(F5956="Jul",F5956="Aug",F5956="Sep"),"Q3",
IF(OR(F5956="Oct",F5956="Nov",F5956="Dec"),"Q4",""))))</f>
        <v>Q2</v>
      </c>
      <c r="H5956" t="str">
        <f>"Q"&amp;INT((MONTH(A5956)-1)/3)+1</f>
        <v>Q2</v>
      </c>
      <c r="I5956">
        <v>2000</v>
      </c>
      <c r="J5956" t="str">
        <f>IF(C5956&gt;B5956, "Bullish", IF(B5956&gt;C5956, "Bearish", "Neutral"))</f>
        <v>Bearish</v>
      </c>
      <c r="K5956" t="str">
        <f>IF(C5957&gt;C5956, "Buy", "")</f>
        <v>Buy</v>
      </c>
      <c r="L5956" t="str">
        <f>IF(C5957&lt;C5956, "Sell", "")</f>
        <v/>
      </c>
      <c r="V5956" s="4">
        <f t="shared" si="93"/>
        <v>2.976172004076013E-2</v>
      </c>
    </row>
    <row r="5957" spans="1:22" x14ac:dyDescent="0.25">
      <c r="A5957" s="1">
        <v>36699</v>
      </c>
      <c r="B5957">
        <v>132.8125</v>
      </c>
      <c r="C5957">
        <v>133.0093689</v>
      </c>
      <c r="D5957">
        <v>21713344</v>
      </c>
      <c r="E5957" t="s">
        <v>11</v>
      </c>
      <c r="F5957" t="s">
        <v>17</v>
      </c>
      <c r="G5957" t="str">
        <f>IF(OR(F5957="Jan",F5957="Feb",F5957="Mar"),"Q1",
IF(OR(F5957="Apr",F5957="May",F5957="Jun"),"Q2",
IF(OR(F5957="Jul",F5957="Aug",F5957="Sep"),"Q3",
IF(OR(F5957="Oct",F5957="Nov",F5957="Dec"),"Q4",""))))</f>
        <v>Q2</v>
      </c>
      <c r="H5957" t="str">
        <f>"Q"&amp;INT((MONTH(A5957)-1)/3)+1</f>
        <v>Q2</v>
      </c>
      <c r="I5957">
        <v>2000</v>
      </c>
      <c r="J5957" t="str">
        <f>IF(C5957&gt;B5957, "Bullish", IF(B5957&gt;C5957, "Bearish", "Neutral"))</f>
        <v>Bullish</v>
      </c>
      <c r="K5957" t="str">
        <f>IF(C5958&gt;C5957, "Buy", "")</f>
        <v/>
      </c>
      <c r="L5957" t="str">
        <f>IF(C5958&lt;C5957, "Sell", "")</f>
        <v>Sell</v>
      </c>
      <c r="V5957" s="4">
        <f t="shared" si="93"/>
        <v>-1.3939483452093686E-3</v>
      </c>
    </row>
    <row r="5958" spans="1:22" x14ac:dyDescent="0.25">
      <c r="A5958" s="1">
        <v>36698</v>
      </c>
      <c r="B5958">
        <v>139.0625</v>
      </c>
      <c r="C5958">
        <v>132.82421880000001</v>
      </c>
      <c r="D5958">
        <v>27506944</v>
      </c>
      <c r="E5958" t="s">
        <v>10</v>
      </c>
      <c r="F5958" t="s">
        <v>17</v>
      </c>
      <c r="G5958" t="str">
        <f>IF(OR(F5958="Jan",F5958="Feb",F5958="Mar"),"Q1",
IF(OR(F5958="Apr",F5958="May",F5958="Jun"),"Q2",
IF(OR(F5958="Jul",F5958="Aug",F5958="Sep"),"Q3",
IF(OR(F5958="Oct",F5958="Nov",F5958="Dec"),"Q4",""))))</f>
        <v>Q2</v>
      </c>
      <c r="H5958" t="str">
        <f>"Q"&amp;INT((MONTH(A5958)-1)/3)+1</f>
        <v>Q2</v>
      </c>
      <c r="I5958">
        <v>2000</v>
      </c>
      <c r="J5958" t="str">
        <f>IF(C5958&gt;B5958, "Bullish", IF(B5958&gt;C5958, "Bearish", "Neutral"))</f>
        <v>Bearish</v>
      </c>
      <c r="K5958" t="str">
        <f>IF(C5959&gt;C5958, "Buy", "")</f>
        <v>Buy</v>
      </c>
      <c r="L5958" t="str">
        <f>IF(C5959&lt;C5958, "Sell", "")</f>
        <v/>
      </c>
      <c r="V5958" s="4">
        <f t="shared" si="93"/>
        <v>2.6142913740702111E-2</v>
      </c>
    </row>
    <row r="5959" spans="1:22" x14ac:dyDescent="0.25">
      <c r="A5959" s="1">
        <v>36697</v>
      </c>
      <c r="B5959">
        <v>133.359375</v>
      </c>
      <c r="C5959">
        <v>136.38984679999999</v>
      </c>
      <c r="D5959">
        <v>25223040</v>
      </c>
      <c r="E5959" t="s">
        <v>9</v>
      </c>
      <c r="F5959" t="s">
        <v>17</v>
      </c>
      <c r="G5959" t="str">
        <f>IF(OR(F5959="Jan",F5959="Feb",F5959="Mar"),"Q1",
IF(OR(F5959="Apr",F5959="May",F5959="Jun"),"Q2",
IF(OR(F5959="Jul",F5959="Aug",F5959="Sep"),"Q3",
IF(OR(F5959="Oct",F5959="Nov",F5959="Dec"),"Q4",""))))</f>
        <v>Q2</v>
      </c>
      <c r="H5959" t="str">
        <f>"Q"&amp;INT((MONTH(A5959)-1)/3)+1</f>
        <v>Q2</v>
      </c>
      <c r="I5959">
        <v>2000</v>
      </c>
      <c r="J5959" t="str">
        <f>IF(C5959&gt;B5959, "Bullish", IF(B5959&gt;C5959, "Bearish", "Neutral"))</f>
        <v>Bullish</v>
      </c>
      <c r="K5959" t="str">
        <f>IF(C5960&gt;C5959, "Buy", "")</f>
        <v/>
      </c>
      <c r="L5959" t="str">
        <f>IF(C5960&lt;C5959, "Sell", "")</f>
        <v>Sell</v>
      </c>
      <c r="V5959" s="4">
        <f t="shared" si="93"/>
        <v>-1.9058569996471857E-2</v>
      </c>
    </row>
    <row r="5960" spans="1:22" x14ac:dyDescent="0.25">
      <c r="A5960" s="1">
        <v>36696</v>
      </c>
      <c r="B5960">
        <v>131.25</v>
      </c>
      <c r="C5960">
        <v>133.8390656</v>
      </c>
      <c r="D5960">
        <v>39349376</v>
      </c>
      <c r="E5960" t="s">
        <v>7</v>
      </c>
      <c r="F5960" t="s">
        <v>17</v>
      </c>
      <c r="G5960" t="str">
        <f>IF(OR(F5960="Jan",F5960="Feb",F5960="Mar"),"Q1",
IF(OR(F5960="Apr",F5960="May",F5960="Jun"),"Q2",
IF(OR(F5960="Jul",F5960="Aug",F5960="Sep"),"Q3",
IF(OR(F5960="Oct",F5960="Nov",F5960="Dec"),"Q4",""))))</f>
        <v>Q2</v>
      </c>
      <c r="H5960" t="str">
        <f>"Q"&amp;INT((MONTH(A5960)-1)/3)+1</f>
        <v>Q2</v>
      </c>
      <c r="I5960">
        <v>2000</v>
      </c>
      <c r="J5960" t="str">
        <f>IF(C5960&gt;B5960, "Bullish", IF(B5960&gt;C5960, "Bearish", "Neutral"))</f>
        <v>Bullish</v>
      </c>
      <c r="K5960" t="str">
        <f>IF(C5961&gt;C5960, "Buy", "")</f>
        <v/>
      </c>
      <c r="L5960" t="str">
        <f>IF(C5961&lt;C5960, "Sell", "")</f>
        <v>Sell</v>
      </c>
      <c r="V5960" s="4">
        <f t="shared" si="93"/>
        <v>-2.0862483429594316E-2</v>
      </c>
    </row>
    <row r="5961" spans="1:22" x14ac:dyDescent="0.25">
      <c r="A5961" s="1">
        <v>36693</v>
      </c>
      <c r="B5961">
        <v>128.140625</v>
      </c>
      <c r="C5961">
        <v>131.10391240000001</v>
      </c>
      <c r="D5961">
        <v>32008768</v>
      </c>
      <c r="E5961" t="s">
        <v>12</v>
      </c>
      <c r="F5961" t="s">
        <v>17</v>
      </c>
      <c r="G5961" t="str">
        <f>IF(OR(F5961="Jan",F5961="Feb",F5961="Mar"),"Q1",
IF(OR(F5961="Apr",F5961="May",F5961="Jun"),"Q2",
IF(OR(F5961="Jul",F5961="Aug",F5961="Sep"),"Q3",
IF(OR(F5961="Oct",F5961="Nov",F5961="Dec"),"Q4",""))))</f>
        <v>Q2</v>
      </c>
      <c r="H5961" t="str">
        <f>"Q"&amp;INT((MONTH(A5961)-1)/3)+1</f>
        <v>Q2</v>
      </c>
      <c r="I5961">
        <v>2000</v>
      </c>
      <c r="J5961" t="str">
        <f>IF(C5961&gt;B5961, "Bullish", IF(B5961&gt;C5961, "Bearish", "Neutral"))</f>
        <v>Bullish</v>
      </c>
      <c r="K5961" t="str">
        <f>IF(C5962&gt;C5961, "Buy", "")</f>
        <v/>
      </c>
      <c r="L5961" t="str">
        <f>IF(C5962&lt;C5961, "Sell", "")</f>
        <v>Sell</v>
      </c>
      <c r="V5961" s="4">
        <f t="shared" si="93"/>
        <v>-1.3076094628547755E-2</v>
      </c>
    </row>
    <row r="5962" spans="1:22" x14ac:dyDescent="0.25">
      <c r="A5962" s="1">
        <v>36692</v>
      </c>
      <c r="B5962">
        <v>121.90625</v>
      </c>
      <c r="C5962">
        <v>129.41171259999999</v>
      </c>
      <c r="D5962">
        <v>47780928</v>
      </c>
      <c r="E5962" t="s">
        <v>11</v>
      </c>
      <c r="F5962" t="s">
        <v>17</v>
      </c>
      <c r="G5962" t="str">
        <f>IF(OR(F5962="Jan",F5962="Feb",F5962="Mar"),"Q1",
IF(OR(F5962="Apr",F5962="May",F5962="Jun"),"Q2",
IF(OR(F5962="Jul",F5962="Aug",F5962="Sep"),"Q3",
IF(OR(F5962="Oct",F5962="Nov",F5962="Dec"),"Q4",""))))</f>
        <v>Q2</v>
      </c>
      <c r="H5962" t="str">
        <f>"Q"&amp;INT((MONTH(A5962)-1)/3)+1</f>
        <v>Q2</v>
      </c>
      <c r="I5962">
        <v>2000</v>
      </c>
      <c r="J5962" t="str">
        <f>IF(C5962&gt;B5962, "Bullish", IF(B5962&gt;C5962, "Bearish", "Neutral"))</f>
        <v>Bullish</v>
      </c>
      <c r="K5962" t="str">
        <f>IF(C5963&gt;C5962, "Buy", "")</f>
        <v/>
      </c>
      <c r="L5962" t="str">
        <f>IF(C5963&lt;C5962, "Sell", "")</f>
        <v>Sell</v>
      </c>
      <c r="V5962" s="4">
        <f t="shared" si="93"/>
        <v>-6.0059324037104851E-2</v>
      </c>
    </row>
    <row r="5963" spans="1:22" x14ac:dyDescent="0.25">
      <c r="A5963" s="1">
        <v>36691</v>
      </c>
      <c r="B5963">
        <v>120.140625</v>
      </c>
      <c r="C5963">
        <v>122.079689</v>
      </c>
      <c r="D5963">
        <v>15804032</v>
      </c>
      <c r="E5963" t="s">
        <v>10</v>
      </c>
      <c r="F5963" t="s">
        <v>17</v>
      </c>
      <c r="G5963" t="str">
        <f>IF(OR(F5963="Jan",F5963="Feb",F5963="Mar"),"Q1",
IF(OR(F5963="Apr",F5963="May",F5963="Jun"),"Q2",
IF(OR(F5963="Jul",F5963="Aug",F5963="Sep"),"Q3",
IF(OR(F5963="Oct",F5963="Nov",F5963="Dec"),"Q4",""))))</f>
        <v>Q2</v>
      </c>
      <c r="H5963" t="str">
        <f>"Q"&amp;INT((MONTH(A5963)-1)/3)+1</f>
        <v>Q2</v>
      </c>
      <c r="I5963">
        <v>2000</v>
      </c>
      <c r="J5963" t="str">
        <f>IF(C5963&gt;B5963, "Bullish", IF(B5963&gt;C5963, "Bearish", "Neutral"))</f>
        <v>Bullish</v>
      </c>
      <c r="K5963" t="str">
        <f>IF(C5964&gt;C5963, "Buy", "")</f>
        <v/>
      </c>
      <c r="L5963" t="str">
        <f>IF(C5964&lt;C5963, "Sell", "")</f>
        <v>Sell</v>
      </c>
      <c r="V5963" s="4">
        <f t="shared" si="93"/>
        <v>-5.4887297040197196E-3</v>
      </c>
    </row>
    <row r="5964" spans="1:22" x14ac:dyDescent="0.25">
      <c r="A5964" s="1">
        <v>36690</v>
      </c>
      <c r="B5964">
        <v>120.3304672</v>
      </c>
      <c r="C5964">
        <v>121.4132843</v>
      </c>
      <c r="D5964">
        <v>19440384</v>
      </c>
      <c r="E5964" t="s">
        <v>9</v>
      </c>
      <c r="F5964" t="s">
        <v>17</v>
      </c>
      <c r="G5964" t="str">
        <f>IF(OR(F5964="Jan",F5964="Feb",F5964="Mar"),"Q1",
IF(OR(F5964="Apr",F5964="May",F5964="Jun"),"Q2",
IF(OR(F5964="Jul",F5964="Aug",F5964="Sep"),"Q3",
IF(OR(F5964="Oct",F5964="Nov",F5964="Dec"),"Q4",""))))</f>
        <v>Q2</v>
      </c>
      <c r="H5964" t="str">
        <f>"Q"&amp;INT((MONTH(A5964)-1)/3)+1</f>
        <v>Q2</v>
      </c>
      <c r="I5964">
        <v>2000</v>
      </c>
      <c r="J5964" t="str">
        <f>IF(C5964&gt;B5964, "Bullish", IF(B5964&gt;C5964, "Bearish", "Neutral"))</f>
        <v>Bullish</v>
      </c>
      <c r="K5964" t="str">
        <f>IF(C5965&gt;C5964, "Buy", "")</f>
        <v/>
      </c>
      <c r="L5964" t="str">
        <f>IF(C5965&lt;C5964, "Sell", "")</f>
        <v>Sell</v>
      </c>
      <c r="V5964" s="4">
        <f t="shared" si="93"/>
        <v>-8.0497625515737635E-4</v>
      </c>
    </row>
    <row r="5965" spans="1:22" x14ac:dyDescent="0.25">
      <c r="A5965" s="1">
        <v>36689</v>
      </c>
      <c r="B5965">
        <v>122.265625</v>
      </c>
      <c r="C5965">
        <v>121.3156281</v>
      </c>
      <c r="D5965">
        <v>14581632</v>
      </c>
      <c r="E5965" t="s">
        <v>7</v>
      </c>
      <c r="F5965" t="s">
        <v>17</v>
      </c>
      <c r="G5965" t="str">
        <f>IF(OR(F5965="Jan",F5965="Feb",F5965="Mar"),"Q1",
IF(OR(F5965="Apr",F5965="May",F5965="Jun"),"Q2",
IF(OR(F5965="Jul",F5965="Aug",F5965="Sep"),"Q3",
IF(OR(F5965="Oct",F5965="Nov",F5965="Dec"),"Q4",""))))</f>
        <v>Q2</v>
      </c>
      <c r="H5965" t="str">
        <f>"Q"&amp;INT((MONTH(A5965)-1)/3)+1</f>
        <v>Q2</v>
      </c>
      <c r="I5965">
        <v>2000</v>
      </c>
      <c r="J5965" t="str">
        <f>IF(C5965&gt;B5965, "Bullish", IF(B5965&gt;C5965, "Bearish", "Neutral"))</f>
        <v>Bearish</v>
      </c>
      <c r="K5965" t="str">
        <f>IF(C5966&gt;C5965, "Buy", "")</f>
        <v>Buy</v>
      </c>
      <c r="L5965" t="str">
        <f>IF(C5966&lt;C5965, "Sell", "")</f>
        <v/>
      </c>
      <c r="V5965" s="4">
        <f t="shared" si="93"/>
        <v>2.1531006181795011E-2</v>
      </c>
    </row>
    <row r="5966" spans="1:22" x14ac:dyDescent="0.25">
      <c r="A5966" s="1">
        <v>36686</v>
      </c>
      <c r="B5966">
        <v>124.217186</v>
      </c>
      <c r="C5966">
        <v>123.9851532</v>
      </c>
      <c r="D5966">
        <v>32154624</v>
      </c>
      <c r="E5966" t="s">
        <v>12</v>
      </c>
      <c r="F5966" t="s">
        <v>17</v>
      </c>
      <c r="G5966" t="str">
        <f>IF(OR(F5966="Jan",F5966="Feb",F5966="Mar"),"Q1",
IF(OR(F5966="Apr",F5966="May",F5966="Jun"),"Q2",
IF(OR(F5966="Jul",F5966="Aug",F5966="Sep"),"Q3",
IF(OR(F5966="Oct",F5966="Nov",F5966="Dec"),"Q4",""))))</f>
        <v>Q2</v>
      </c>
      <c r="H5966" t="str">
        <f>"Q"&amp;INT((MONTH(A5966)-1)/3)+1</f>
        <v>Q2</v>
      </c>
      <c r="I5966">
        <v>2000</v>
      </c>
      <c r="J5966" t="str">
        <f>IF(C5966&gt;B5966, "Bullish", IF(B5966&gt;C5966, "Bearish", "Neutral"))</f>
        <v>Bearish</v>
      </c>
      <c r="K5966" t="str">
        <f>IF(C5967&gt;C5966, "Buy", "")</f>
        <v/>
      </c>
      <c r="L5966" t="str">
        <f>IF(C5967&lt;C5966, "Sell", "")</f>
        <v>Sell</v>
      </c>
      <c r="V5966" s="4">
        <f t="shared" si="93"/>
        <v>-3.560169110748372E-3</v>
      </c>
    </row>
    <row r="5967" spans="1:22" x14ac:dyDescent="0.25">
      <c r="A5967" s="1">
        <v>36685</v>
      </c>
      <c r="B5967">
        <v>122.578125</v>
      </c>
      <c r="C5967">
        <v>123.545311</v>
      </c>
      <c r="D5967">
        <v>20242496</v>
      </c>
      <c r="E5967" t="s">
        <v>11</v>
      </c>
      <c r="F5967" t="s">
        <v>17</v>
      </c>
      <c r="G5967" t="str">
        <f>IF(OR(F5967="Jan",F5967="Feb",F5967="Mar"),"Q1",
IF(OR(F5967="Apr",F5967="May",F5967="Jun"),"Q2",
IF(OR(F5967="Jul",F5967="Aug",F5967="Sep"),"Q3",
IF(OR(F5967="Oct",F5967="Nov",F5967="Dec"),"Q4",""))))</f>
        <v>Q2</v>
      </c>
      <c r="H5967" t="str">
        <f>"Q"&amp;INT((MONTH(A5967)-1)/3)+1</f>
        <v>Q2</v>
      </c>
      <c r="I5967">
        <v>2000</v>
      </c>
      <c r="J5967" t="str">
        <f>IF(C5967&gt;B5967, "Bullish", IF(B5967&gt;C5967, "Bearish", "Neutral"))</f>
        <v>Bullish</v>
      </c>
      <c r="K5967" t="str">
        <f>IF(C5968&gt;C5967, "Buy", "")</f>
        <v/>
      </c>
      <c r="L5967" t="str">
        <f>IF(C5968&lt;C5967, "Sell", "")</f>
        <v>Sell</v>
      </c>
      <c r="V5967" s="4">
        <f t="shared" si="93"/>
        <v>-8.97070249072459E-3</v>
      </c>
    </row>
    <row r="5968" spans="1:22" x14ac:dyDescent="0.25">
      <c r="A5968" s="1">
        <v>36684</v>
      </c>
      <c r="B5968">
        <v>122.65625</v>
      </c>
      <c r="C5968">
        <v>122.4468765</v>
      </c>
      <c r="D5968">
        <v>28549120</v>
      </c>
      <c r="E5968" t="s">
        <v>10</v>
      </c>
      <c r="F5968" t="s">
        <v>17</v>
      </c>
      <c r="G5968" t="str">
        <f>IF(OR(F5968="Jan",F5968="Feb",F5968="Mar"),"Q1",
IF(OR(F5968="Apr",F5968="May",F5968="Jun"),"Q2",
IF(OR(F5968="Jul",F5968="Aug",F5968="Sep"),"Q3",
IF(OR(F5968="Oct",F5968="Nov",F5968="Dec"),"Q4",""))))</f>
        <v>Q2</v>
      </c>
      <c r="H5968" t="str">
        <f>"Q"&amp;INT((MONTH(A5968)-1)/3)+1</f>
        <v>Q2</v>
      </c>
      <c r="I5968">
        <v>2000</v>
      </c>
      <c r="J5968" t="str">
        <f>IF(C5968&gt;B5968, "Bullish", IF(B5968&gt;C5968, "Bearish", "Neutral"))</f>
        <v>Bearish</v>
      </c>
      <c r="K5968" t="str">
        <f>IF(C5969&gt;C5968, "Buy", "")</f>
        <v>Buy</v>
      </c>
      <c r="L5968" t="str">
        <f>IF(C5969&lt;C5968, "Sell", "")</f>
        <v/>
      </c>
      <c r="V5968" s="4">
        <f t="shared" si="93"/>
        <v>1.6941261405176228E-2</v>
      </c>
    </row>
    <row r="5969" spans="1:22" x14ac:dyDescent="0.25">
      <c r="A5969" s="1">
        <v>36683</v>
      </c>
      <c r="B5969">
        <v>125.8125</v>
      </c>
      <c r="C5969">
        <v>124.5570297</v>
      </c>
      <c r="D5969">
        <v>28894656</v>
      </c>
      <c r="E5969" t="s">
        <v>9</v>
      </c>
      <c r="F5969" t="s">
        <v>17</v>
      </c>
      <c r="G5969" t="str">
        <f>IF(OR(F5969="Jan",F5969="Feb",F5969="Mar"),"Q1",
IF(OR(F5969="Apr",F5969="May",F5969="Jun"),"Q2",
IF(OR(F5969="Jul",F5969="Aug",F5969="Sep"),"Q3",
IF(OR(F5969="Oct",F5969="Nov",F5969="Dec"),"Q4",""))))</f>
        <v>Q2</v>
      </c>
      <c r="H5969" t="str">
        <f>"Q"&amp;INT((MONTH(A5969)-1)/3)+1</f>
        <v>Q2</v>
      </c>
      <c r="I5969">
        <v>2000</v>
      </c>
      <c r="J5969" t="str">
        <f>IF(C5969&gt;B5969, "Bullish", IF(B5969&gt;C5969, "Bearish", "Neutral"))</f>
        <v>Bearish</v>
      </c>
      <c r="K5969" t="str">
        <f>IF(C5970&gt;C5969, "Buy", "")</f>
        <v>Buy</v>
      </c>
      <c r="L5969" t="str">
        <f>IF(C5970&lt;C5969, "Sell", "")</f>
        <v/>
      </c>
      <c r="V5969" s="4">
        <f t="shared" si="93"/>
        <v>3.7866137205122483E-3</v>
      </c>
    </row>
    <row r="5970" spans="1:22" x14ac:dyDescent="0.25">
      <c r="A5970" s="1">
        <v>36682</v>
      </c>
      <c r="B5970">
        <v>118.75</v>
      </c>
      <c r="C5970">
        <v>125.0304718</v>
      </c>
      <c r="D5970">
        <v>27895872</v>
      </c>
      <c r="E5970" t="s">
        <v>7</v>
      </c>
      <c r="F5970" t="s">
        <v>17</v>
      </c>
      <c r="G5970" t="str">
        <f>IF(OR(F5970="Jan",F5970="Feb",F5970="Mar"),"Q1",
IF(OR(F5970="Apr",F5970="May",F5970="Jun"),"Q2",
IF(OR(F5970="Jul",F5970="Aug",F5970="Sep"),"Q3",
IF(OR(F5970="Oct",F5970="Nov",F5970="Dec"),"Q4",""))))</f>
        <v>Q2</v>
      </c>
      <c r="H5970" t="str">
        <f>"Q"&amp;INT((MONTH(A5970)-1)/3)+1</f>
        <v>Q2</v>
      </c>
      <c r="I5970">
        <v>2000</v>
      </c>
      <c r="J5970" t="str">
        <f>IF(C5970&gt;B5970, "Bullish", IF(B5970&gt;C5970, "Bearish", "Neutral"))</f>
        <v>Bullish</v>
      </c>
      <c r="K5970" t="str">
        <f>IF(C5971&gt;C5970, "Buy", "")</f>
        <v/>
      </c>
      <c r="L5970" t="str">
        <f>IF(C5971&lt;C5970, "Sell", "")</f>
        <v>Sell</v>
      </c>
      <c r="V5970" s="4">
        <f t="shared" si="93"/>
        <v>-6.2083563547904383E-2</v>
      </c>
    </row>
    <row r="5971" spans="1:22" x14ac:dyDescent="0.25">
      <c r="A5971" s="1">
        <v>36679</v>
      </c>
      <c r="B5971">
        <v>110</v>
      </c>
      <c r="C5971">
        <v>117.7218781</v>
      </c>
      <c r="D5971">
        <v>39140928</v>
      </c>
      <c r="E5971" t="s">
        <v>12</v>
      </c>
      <c r="F5971" t="s">
        <v>17</v>
      </c>
      <c r="G5971" t="str">
        <f>IF(OR(F5971="Jan",F5971="Feb",F5971="Mar"),"Q1",
IF(OR(F5971="Apr",F5971="May",F5971="Jun"),"Q2",
IF(OR(F5971="Jul",F5971="Aug",F5971="Sep"),"Q3",
IF(OR(F5971="Oct",F5971="Nov",F5971="Dec"),"Q4",""))))</f>
        <v>Q2</v>
      </c>
      <c r="H5971" t="str">
        <f>"Q"&amp;INT((MONTH(A5971)-1)/3)+1</f>
        <v>Q2</v>
      </c>
      <c r="I5971">
        <v>2000</v>
      </c>
      <c r="J5971" t="str">
        <f>IF(C5971&gt;B5971, "Bullish", IF(B5971&gt;C5971, "Bearish", "Neutral"))</f>
        <v>Bullish</v>
      </c>
      <c r="K5971" t="str">
        <f>IF(C5972&gt;C5971, "Buy", "")</f>
        <v/>
      </c>
      <c r="L5971" t="str">
        <f>IF(C5972&lt;C5971, "Sell", "")</f>
        <v>Sell</v>
      </c>
      <c r="V5971" s="4">
        <f t="shared" si="93"/>
        <v>-7.7291586691831185E-2</v>
      </c>
    </row>
    <row r="5972" spans="1:22" x14ac:dyDescent="0.25">
      <c r="A5972" s="1">
        <v>36678</v>
      </c>
      <c r="B5972">
        <v>108.59375</v>
      </c>
      <c r="C5972">
        <v>109.2757797</v>
      </c>
      <c r="D5972">
        <v>26854272</v>
      </c>
      <c r="E5972" t="s">
        <v>11</v>
      </c>
      <c r="F5972" t="s">
        <v>17</v>
      </c>
      <c r="G5972" t="str">
        <f>IF(OR(F5972="Jan",F5972="Feb",F5972="Mar"),"Q1",
IF(OR(F5972="Apr",F5972="May",F5972="Jun"),"Q2",
IF(OR(F5972="Jul",F5972="Aug",F5972="Sep"),"Q3",
IF(OR(F5972="Oct",F5972="Nov",F5972="Dec"),"Q4",""))))</f>
        <v>Q2</v>
      </c>
      <c r="H5972" t="str">
        <f>"Q"&amp;INT((MONTH(A5972)-1)/3)+1</f>
        <v>Q2</v>
      </c>
      <c r="I5972">
        <v>2000</v>
      </c>
      <c r="J5972" t="str">
        <f>IF(C5972&gt;B5972, "Bullish", IF(B5972&gt;C5972, "Bearish", "Neutral"))</f>
        <v>Bullish</v>
      </c>
      <c r="K5972" t="str">
        <f>IF(C5973&gt;C5972, "Buy", "")</f>
        <v>Buy</v>
      </c>
      <c r="L5972" t="str">
        <f>IF(C5973&lt;C5972, "Sell", "")</f>
        <v/>
      </c>
      <c r="V5972" s="4">
        <f t="shared" si="93"/>
        <v>7.2871618469981774E-4</v>
      </c>
    </row>
    <row r="5973" spans="1:22" x14ac:dyDescent="0.25">
      <c r="A5973" s="1">
        <v>36677</v>
      </c>
      <c r="B5973">
        <v>104.359375</v>
      </c>
      <c r="C5973">
        <v>109.3554688</v>
      </c>
      <c r="D5973">
        <v>21896192</v>
      </c>
      <c r="E5973" t="s">
        <v>10</v>
      </c>
      <c r="F5973" t="s">
        <v>16</v>
      </c>
      <c r="G5973" t="str">
        <f>IF(OR(F5973="Jan",F5973="Feb",F5973="Mar"),"Q1",
IF(OR(F5973="Apr",F5973="May",F5973="Jun"),"Q2",
IF(OR(F5973="Jul",F5973="Aug",F5973="Sep"),"Q3",
IF(OR(F5973="Oct",F5973="Nov",F5973="Dec"),"Q4",""))))</f>
        <v>Q2</v>
      </c>
      <c r="H5973" t="str">
        <f>"Q"&amp;INT((MONTH(A5973)-1)/3)+1</f>
        <v>Q2</v>
      </c>
      <c r="I5973">
        <v>2000</v>
      </c>
      <c r="J5973" t="str">
        <f>IF(C5973&gt;B5973, "Bullish", IF(B5973&gt;C5973, "Bearish", "Neutral"))</f>
        <v>Bullish</v>
      </c>
      <c r="K5973" t="str">
        <f>IF(C5974&gt;C5973, "Buy", "")</f>
        <v/>
      </c>
      <c r="L5973" t="str">
        <f>IF(C5974&lt;C5973, "Sell", "")</f>
        <v>Sell</v>
      </c>
      <c r="V5973" s="4">
        <f t="shared" si="93"/>
        <v>-0.1167712819164419</v>
      </c>
    </row>
    <row r="5974" spans="1:22" x14ac:dyDescent="0.25">
      <c r="A5974" s="1">
        <v>36676</v>
      </c>
      <c r="B5974">
        <v>92.578125</v>
      </c>
      <c r="C5974">
        <v>97.921096800000001</v>
      </c>
      <c r="D5974">
        <v>26278080</v>
      </c>
      <c r="E5974" t="s">
        <v>9</v>
      </c>
      <c r="F5974" t="s">
        <v>16</v>
      </c>
      <c r="G5974" t="str">
        <f>IF(OR(F5974="Jan",F5974="Feb",F5974="Mar"),"Q1",
IF(OR(F5974="Apr",F5974="May",F5974="Jun"),"Q2",
IF(OR(F5974="Jul",F5974="Aug",F5974="Sep"),"Q3",
IF(OR(F5974="Oct",F5974="Nov",F5974="Dec"),"Q4",""))))</f>
        <v>Q2</v>
      </c>
      <c r="H5974" t="str">
        <f>"Q"&amp;INT((MONTH(A5974)-1)/3)+1</f>
        <v>Q2</v>
      </c>
      <c r="I5974">
        <v>2000</v>
      </c>
      <c r="J5974" t="str">
        <f>IF(C5974&gt;B5974, "Bullish", IF(B5974&gt;C5974, "Bearish", "Neutral"))</f>
        <v>Bullish</v>
      </c>
      <c r="K5974" t="str">
        <f>IF(C5975&gt;C5974, "Buy", "")</f>
        <v/>
      </c>
      <c r="L5974" t="str">
        <f>IF(C5975&lt;C5974, "Sell", "")</f>
        <v>Sell</v>
      </c>
      <c r="V5974" s="4">
        <f t="shared" si="93"/>
        <v>-6.3754502964033594E-2</v>
      </c>
    </row>
    <row r="5975" spans="1:22" x14ac:dyDescent="0.25">
      <c r="A5975" s="1">
        <v>36675</v>
      </c>
      <c r="B5975">
        <v>92.375</v>
      </c>
      <c r="C5975">
        <v>92.052345279999997</v>
      </c>
      <c r="D5975">
        <v>26640576</v>
      </c>
      <c r="E5975" t="s">
        <v>7</v>
      </c>
      <c r="F5975" t="s">
        <v>16</v>
      </c>
      <c r="G5975" t="str">
        <f>IF(OR(F5975="Jan",F5975="Feb",F5975="Mar"),"Q1",
IF(OR(F5975="Apr",F5975="May",F5975="Jun"),"Q2",
IF(OR(F5975="Jul",F5975="Aug",F5975="Sep"),"Q3",
IF(OR(F5975="Oct",F5975="Nov",F5975="Dec"),"Q4",""))))</f>
        <v>Q2</v>
      </c>
      <c r="H5975" t="str">
        <f>"Q"&amp;INT((MONTH(A5975)-1)/3)+1</f>
        <v>Q2</v>
      </c>
      <c r="I5975">
        <v>2000</v>
      </c>
      <c r="J5975" t="str">
        <f>IF(C5975&gt;B5975, "Bullish", IF(B5975&gt;C5975, "Bearish", "Neutral"))</f>
        <v>Bearish</v>
      </c>
      <c r="K5975" t="str">
        <f>IF(C5976&gt;C5975, "Buy", "")</f>
        <v>Buy</v>
      </c>
      <c r="L5975" t="str">
        <f>IF(C5976&lt;C5975, "Sell", "")</f>
        <v/>
      </c>
      <c r="V5975" s="4">
        <f t="shared" si="93"/>
        <v>1.45525100696711E-2</v>
      </c>
    </row>
    <row r="5976" spans="1:22" x14ac:dyDescent="0.25">
      <c r="A5976" s="1">
        <v>36672</v>
      </c>
      <c r="B5976">
        <v>95.078125</v>
      </c>
      <c r="C5976">
        <v>93.411720279999997</v>
      </c>
      <c r="D5976">
        <v>36218496</v>
      </c>
      <c r="E5976" t="s">
        <v>12</v>
      </c>
      <c r="F5976" t="s">
        <v>16</v>
      </c>
      <c r="G5976" t="str">
        <f>IF(OR(F5976="Jan",F5976="Feb",F5976="Mar"),"Q1",
IF(OR(F5976="Apr",F5976="May",F5976="Jun"),"Q2",
IF(OR(F5976="Jul",F5976="Aug",F5976="Sep"),"Q3",
IF(OR(F5976="Oct",F5976="Nov",F5976="Dec"),"Q4",""))))</f>
        <v>Q2</v>
      </c>
      <c r="H5976" t="str">
        <f>"Q"&amp;INT((MONTH(A5976)-1)/3)+1</f>
        <v>Q2</v>
      </c>
      <c r="I5976">
        <v>2000</v>
      </c>
      <c r="J5976" t="str">
        <f>IF(C5976&gt;B5976, "Bullish", IF(B5976&gt;C5976, "Bearish", "Neutral"))</f>
        <v>Bearish</v>
      </c>
      <c r="K5976" t="str">
        <f>IF(C5977&gt;C5976, "Buy", "")</f>
        <v>Buy</v>
      </c>
      <c r="L5976" t="str">
        <f>IF(C5977&lt;C5976, "Sell", "")</f>
        <v/>
      </c>
      <c r="V5976" s="4">
        <f t="shared" si="93"/>
        <v>1.0067609704316119E-2</v>
      </c>
    </row>
    <row r="5977" spans="1:22" x14ac:dyDescent="0.25">
      <c r="A5977" s="1">
        <v>36671</v>
      </c>
      <c r="B5977">
        <v>95.15625</v>
      </c>
      <c r="C5977">
        <v>94.361717220000003</v>
      </c>
      <c r="D5977">
        <v>34255680</v>
      </c>
      <c r="E5977" t="s">
        <v>11</v>
      </c>
      <c r="F5977" t="s">
        <v>16</v>
      </c>
      <c r="G5977" t="str">
        <f>IF(OR(F5977="Jan",F5977="Feb",F5977="Mar"),"Q1",
IF(OR(F5977="Apr",F5977="May",F5977="Jun"),"Q2",
IF(OR(F5977="Jul",F5977="Aug",F5977="Sep"),"Q3",
IF(OR(F5977="Oct",F5977="Nov",F5977="Dec"),"Q4",""))))</f>
        <v>Q2</v>
      </c>
      <c r="H5977" t="str">
        <f>"Q"&amp;INT((MONTH(A5977)-1)/3)+1</f>
        <v>Q2</v>
      </c>
      <c r="I5977">
        <v>2000</v>
      </c>
      <c r="J5977" t="str">
        <f>IF(C5977&gt;B5977, "Bullish", IF(B5977&gt;C5977, "Bearish", "Neutral"))</f>
        <v>Bearish</v>
      </c>
      <c r="K5977" t="str">
        <f>IF(C5978&gt;C5977, "Buy", "")</f>
        <v>Buy</v>
      </c>
      <c r="L5977" t="str">
        <f>IF(C5978&lt;C5977, "Sell", "")</f>
        <v/>
      </c>
      <c r="V5977" s="4">
        <f t="shared" si="93"/>
        <v>1.3476928518627185E-3</v>
      </c>
    </row>
    <row r="5978" spans="1:22" x14ac:dyDescent="0.25">
      <c r="A5978" s="1">
        <v>36670</v>
      </c>
      <c r="B5978">
        <v>92.203125</v>
      </c>
      <c r="C5978">
        <v>94.489059449999999</v>
      </c>
      <c r="D5978">
        <v>38866432</v>
      </c>
      <c r="E5978" t="s">
        <v>10</v>
      </c>
      <c r="F5978" t="s">
        <v>16</v>
      </c>
      <c r="G5978" t="str">
        <f>IF(OR(F5978="Jan",F5978="Feb",F5978="Mar"),"Q1",
IF(OR(F5978="Apr",F5978="May",F5978="Jun"),"Q2",
IF(OR(F5978="Jul",F5978="Aug",F5978="Sep"),"Q3",
IF(OR(F5978="Oct",F5978="Nov",F5978="Dec"),"Q4",""))))</f>
        <v>Q2</v>
      </c>
      <c r="H5978" t="str">
        <f>"Q"&amp;INT((MONTH(A5978)-1)/3)+1</f>
        <v>Q2</v>
      </c>
      <c r="I5978">
        <v>2000</v>
      </c>
      <c r="J5978" t="str">
        <f>IF(C5978&gt;B5978, "Bullish", IF(B5978&gt;C5978, "Bearish", "Neutral"))</f>
        <v>Bullish</v>
      </c>
      <c r="K5978" t="str">
        <f>IF(C5979&gt;C5978, "Buy", "")</f>
        <v/>
      </c>
      <c r="L5978" t="str">
        <f>IF(C5979&lt;C5978, "Sell", "")</f>
        <v>Sell</v>
      </c>
      <c r="V5978" s="4">
        <f t="shared" si="93"/>
        <v>-5.1442662704585954E-3</v>
      </c>
    </row>
    <row r="5979" spans="1:22" x14ac:dyDescent="0.25">
      <c r="A5979" s="1">
        <v>36669</v>
      </c>
      <c r="B5979">
        <v>90.625778199999999</v>
      </c>
      <c r="C5979">
        <v>94.005470279999997</v>
      </c>
      <c r="D5979">
        <v>34424576</v>
      </c>
      <c r="E5979" t="s">
        <v>9</v>
      </c>
      <c r="F5979" t="s">
        <v>16</v>
      </c>
      <c r="G5979" t="str">
        <f>IF(OR(F5979="Jan",F5979="Feb",F5979="Mar"),"Q1",
IF(OR(F5979="Apr",F5979="May",F5979="Jun"),"Q2",
IF(OR(F5979="Jul",F5979="Aug",F5979="Sep"),"Q3",
IF(OR(F5979="Oct",F5979="Nov",F5979="Dec"),"Q4",""))))</f>
        <v>Q2</v>
      </c>
      <c r="H5979" t="str">
        <f>"Q"&amp;INT((MONTH(A5979)-1)/3)+1</f>
        <v>Q2</v>
      </c>
      <c r="I5979">
        <v>2000</v>
      </c>
      <c r="J5979" t="str">
        <f>IF(C5979&gt;B5979, "Bullish", IF(B5979&gt;C5979, "Bearish", "Neutral"))</f>
        <v>Bullish</v>
      </c>
      <c r="K5979" t="str">
        <f>IF(C5980&gt;C5979, "Buy", "")</f>
        <v/>
      </c>
      <c r="L5979" t="str">
        <f>IF(C5980&lt;C5979, "Sell", "")</f>
        <v>Sell</v>
      </c>
      <c r="V5979" s="4">
        <f t="shared" si="93"/>
        <v>-1.3024094615255064E-2</v>
      </c>
    </row>
    <row r="5980" spans="1:22" x14ac:dyDescent="0.25">
      <c r="A5980" s="1">
        <v>36668</v>
      </c>
      <c r="B5980">
        <v>97.78125</v>
      </c>
      <c r="C5980">
        <v>92.796875</v>
      </c>
      <c r="D5980">
        <v>27676736</v>
      </c>
      <c r="E5980" t="s">
        <v>7</v>
      </c>
      <c r="F5980" t="s">
        <v>16</v>
      </c>
      <c r="G5980" t="str">
        <f>IF(OR(F5980="Jan",F5980="Feb",F5980="Mar"),"Q1",
IF(OR(F5980="Apr",F5980="May",F5980="Jun"),"Q2",
IF(OR(F5980="Jul",F5980="Aug",F5980="Sep"),"Q3",
IF(OR(F5980="Oct",F5980="Nov",F5980="Dec"),"Q4",""))))</f>
        <v>Q2</v>
      </c>
      <c r="H5980" t="str">
        <f>"Q"&amp;INT((MONTH(A5980)-1)/3)+1</f>
        <v>Q2</v>
      </c>
      <c r="I5980">
        <v>2000</v>
      </c>
      <c r="J5980" t="str">
        <f>IF(C5980&gt;B5980, "Bullish", IF(B5980&gt;C5980, "Bearish", "Neutral"))</f>
        <v>Bearish</v>
      </c>
      <c r="K5980" t="str">
        <f>IF(C5981&gt;C5980, "Buy", "")</f>
        <v>Buy</v>
      </c>
      <c r="L5980" t="str">
        <f>IF(C5981&lt;C5980, "Sell", "")</f>
        <v/>
      </c>
      <c r="V5980" s="4">
        <f t="shared" si="93"/>
        <v>8.0130428376878796E-2</v>
      </c>
    </row>
    <row r="5981" spans="1:22" x14ac:dyDescent="0.25">
      <c r="A5981" s="1">
        <v>36665</v>
      </c>
      <c r="B5981">
        <v>107.8148422</v>
      </c>
      <c r="C5981">
        <v>100.8804703</v>
      </c>
      <c r="D5981">
        <v>35789312</v>
      </c>
      <c r="E5981" t="s">
        <v>12</v>
      </c>
      <c r="F5981" t="s">
        <v>16</v>
      </c>
      <c r="G5981" t="str">
        <f>IF(OR(F5981="Jan",F5981="Feb",F5981="Mar"),"Q1",
IF(OR(F5981="Apr",F5981="May",F5981="Jun"),"Q2",
IF(OR(F5981="Jul",F5981="Aug",F5981="Sep"),"Q3",
IF(OR(F5981="Oct",F5981="Nov",F5981="Dec"),"Q4",""))))</f>
        <v>Q2</v>
      </c>
      <c r="H5981" t="str">
        <f>"Q"&amp;INT((MONTH(A5981)-1)/3)+1</f>
        <v>Q2</v>
      </c>
      <c r="I5981">
        <v>2000</v>
      </c>
      <c r="J5981" t="str">
        <f>IF(C5981&gt;B5981, "Bullish", IF(B5981&gt;C5981, "Bearish", "Neutral"))</f>
        <v>Bearish</v>
      </c>
      <c r="K5981" t="str">
        <f>IF(C5982&gt;C5981, "Buy", "")</f>
        <v>Buy</v>
      </c>
      <c r="L5981" t="str">
        <f>IF(C5982&lt;C5981, "Sell", "")</f>
        <v/>
      </c>
      <c r="V5981" s="4">
        <f t="shared" si="93"/>
        <v>6.4005450053373061E-2</v>
      </c>
    </row>
    <row r="5982" spans="1:22" x14ac:dyDescent="0.25">
      <c r="A5982" s="1">
        <v>36664</v>
      </c>
      <c r="B5982">
        <v>108.59375</v>
      </c>
      <c r="C5982">
        <v>107.7789078</v>
      </c>
      <c r="D5982">
        <v>16329728</v>
      </c>
      <c r="E5982" t="s">
        <v>11</v>
      </c>
      <c r="F5982" t="s">
        <v>16</v>
      </c>
      <c r="G5982" t="str">
        <f>IF(OR(F5982="Jan",F5982="Feb",F5982="Mar"),"Q1",
IF(OR(F5982="Apr",F5982="May",F5982="Jun"),"Q2",
IF(OR(F5982="Jul",F5982="Aug",F5982="Sep"),"Q3",
IF(OR(F5982="Oct",F5982="Nov",F5982="Dec"),"Q4",""))))</f>
        <v>Q2</v>
      </c>
      <c r="H5982" t="str">
        <f>"Q"&amp;INT((MONTH(A5982)-1)/3)+1</f>
        <v>Q2</v>
      </c>
      <c r="I5982">
        <v>2000</v>
      </c>
      <c r="J5982" t="str">
        <f>IF(C5982&gt;B5982, "Bullish", IF(B5982&gt;C5982, "Bearish", "Neutral"))</f>
        <v>Bearish</v>
      </c>
      <c r="K5982" t="str">
        <f>IF(C5983&gt;C5982, "Buy", "")</f>
        <v>Buy</v>
      </c>
      <c r="L5982" t="str">
        <f>IF(C5983&lt;C5982, "Sell", "")</f>
        <v/>
      </c>
      <c r="V5982" s="4">
        <f t="shared" si="93"/>
        <v>9.3352576996405829E-3</v>
      </c>
    </row>
    <row r="5983" spans="1:22" x14ac:dyDescent="0.25">
      <c r="A5983" s="1">
        <v>36663</v>
      </c>
      <c r="B5983">
        <v>111.9781265</v>
      </c>
      <c r="C5983">
        <v>108.7945328</v>
      </c>
      <c r="D5983">
        <v>24953152</v>
      </c>
      <c r="E5983" t="s">
        <v>10</v>
      </c>
      <c r="F5983" t="s">
        <v>16</v>
      </c>
      <c r="G5983" t="str">
        <f>IF(OR(F5983="Jan",F5983="Feb",F5983="Mar"),"Q1",
IF(OR(F5983="Apr",F5983="May",F5983="Jun"),"Q2",
IF(OR(F5983="Jul",F5983="Aug",F5983="Sep"),"Q3",
IF(OR(F5983="Oct",F5983="Nov",F5983="Dec"),"Q4",""))))</f>
        <v>Q2</v>
      </c>
      <c r="H5983" t="str">
        <f>"Q"&amp;INT((MONTH(A5983)-1)/3)+1</f>
        <v>Q2</v>
      </c>
      <c r="I5983">
        <v>2000</v>
      </c>
      <c r="J5983" t="str">
        <f>IF(C5983&gt;B5983, "Bullish", IF(B5983&gt;C5983, "Bearish", "Neutral"))</f>
        <v>Bearish</v>
      </c>
      <c r="K5983" t="str">
        <f>IF(C5984&gt;C5983, "Buy", "")</f>
        <v/>
      </c>
      <c r="L5983" t="str">
        <f>IF(C5984&lt;C5983, "Sell", "")</f>
        <v>Sell</v>
      </c>
      <c r="V5983" s="4">
        <f t="shared" si="93"/>
        <v>-1.4416031204408434E-2</v>
      </c>
    </row>
    <row r="5984" spans="1:22" x14ac:dyDescent="0.25">
      <c r="A5984" s="1">
        <v>36662</v>
      </c>
      <c r="B5984">
        <v>109.359375</v>
      </c>
      <c r="C5984">
        <v>107.248436</v>
      </c>
      <c r="D5984">
        <v>30106112</v>
      </c>
      <c r="E5984" t="s">
        <v>9</v>
      </c>
      <c r="F5984" t="s">
        <v>16</v>
      </c>
      <c r="G5984" t="str">
        <f>IF(OR(F5984="Jan",F5984="Feb",F5984="Mar"),"Q1",
IF(OR(F5984="Apr",F5984="May",F5984="Jun"),"Q2",
IF(OR(F5984="Jul",F5984="Aug",F5984="Sep"),"Q3",
IF(OR(F5984="Oct",F5984="Nov",F5984="Dec"),"Q4",""))))</f>
        <v>Q2</v>
      </c>
      <c r="H5984" t="str">
        <f>"Q"&amp;INT((MONTH(A5984)-1)/3)+1</f>
        <v>Q2</v>
      </c>
      <c r="I5984">
        <v>2000</v>
      </c>
      <c r="J5984" t="str">
        <f>IF(C5984&gt;B5984, "Bullish", IF(B5984&gt;C5984, "Bearish", "Neutral"))</f>
        <v>Bearish</v>
      </c>
      <c r="K5984" t="str">
        <f>IF(C5985&gt;C5984, "Buy", "")</f>
        <v>Buy</v>
      </c>
      <c r="L5984" t="str">
        <f>IF(C5985&lt;C5984, "Sell", "")</f>
        <v/>
      </c>
      <c r="V5984" s="4">
        <f t="shared" si="93"/>
        <v>1.0865634827106799E-2</v>
      </c>
    </row>
    <row r="5985" spans="1:22" x14ac:dyDescent="0.25">
      <c r="A5985" s="1">
        <v>36661</v>
      </c>
      <c r="B5985">
        <v>106.328125</v>
      </c>
      <c r="C5985">
        <v>108.4265594</v>
      </c>
      <c r="D5985">
        <v>43260224</v>
      </c>
      <c r="E5985" t="s">
        <v>7</v>
      </c>
      <c r="F5985" t="s">
        <v>16</v>
      </c>
      <c r="G5985" t="str">
        <f>IF(OR(F5985="Jan",F5985="Feb",F5985="Mar"),"Q1",
IF(OR(F5985="Apr",F5985="May",F5985="Jun"),"Q2",
IF(OR(F5985="Jul",F5985="Aug",F5985="Sep"),"Q3",
IF(OR(F5985="Oct",F5985="Nov",F5985="Dec"),"Q4",""))))</f>
        <v>Q2</v>
      </c>
      <c r="H5985" t="str">
        <f>"Q"&amp;INT((MONTH(A5985)-1)/3)+1</f>
        <v>Q2</v>
      </c>
      <c r="I5985">
        <v>2000</v>
      </c>
      <c r="J5985" t="str">
        <f>IF(C5985&gt;B5985, "Bullish", IF(B5985&gt;C5985, "Bearish", "Neutral"))</f>
        <v>Bullish</v>
      </c>
      <c r="K5985" t="str">
        <f>IF(C5986&gt;C5985, "Buy", "")</f>
        <v/>
      </c>
      <c r="L5985" t="str">
        <f>IF(C5986&lt;C5985, "Sell", "")</f>
        <v>Sell</v>
      </c>
      <c r="V5985" s="4">
        <f t="shared" si="93"/>
        <v>-1.1427057484732E-2</v>
      </c>
    </row>
    <row r="5986" spans="1:22" x14ac:dyDescent="0.25">
      <c r="A5986" s="1">
        <v>36658</v>
      </c>
      <c r="B5986">
        <v>111.71875</v>
      </c>
      <c r="C5986">
        <v>107.201561</v>
      </c>
      <c r="D5986">
        <v>32175744</v>
      </c>
      <c r="E5986" t="s">
        <v>12</v>
      </c>
      <c r="F5986" t="s">
        <v>16</v>
      </c>
      <c r="G5986" t="str">
        <f>IF(OR(F5986="Jan",F5986="Feb",F5986="Mar"),"Q1",
IF(OR(F5986="Apr",F5986="May",F5986="Jun"),"Q2",
IF(OR(F5986="Jul",F5986="Aug",F5986="Sep"),"Q3",
IF(OR(F5986="Oct",F5986="Nov",F5986="Dec"),"Q4",""))))</f>
        <v>Q2</v>
      </c>
      <c r="H5986" t="str">
        <f>"Q"&amp;INT((MONTH(A5986)-1)/3)+1</f>
        <v>Q2</v>
      </c>
      <c r="I5986">
        <v>2000</v>
      </c>
      <c r="J5986" t="str">
        <f>IF(C5986&gt;B5986, "Bullish", IF(B5986&gt;C5986, "Bearish", "Neutral"))</f>
        <v>Bearish</v>
      </c>
      <c r="K5986" t="str">
        <f>IF(C5987&gt;C5986, "Buy", "")</f>
        <v>Buy</v>
      </c>
      <c r="L5986" t="str">
        <f>IF(C5987&lt;C5986, "Sell", "")</f>
        <v/>
      </c>
      <c r="V5986" s="4">
        <f t="shared" si="93"/>
        <v>2.8331922144981762E-2</v>
      </c>
    </row>
    <row r="5987" spans="1:22" x14ac:dyDescent="0.25">
      <c r="A5987" s="1">
        <v>36657</v>
      </c>
      <c r="B5987">
        <v>118.90625</v>
      </c>
      <c r="C5987">
        <v>110.3273468</v>
      </c>
      <c r="D5987">
        <v>31749632</v>
      </c>
      <c r="E5987" t="s">
        <v>11</v>
      </c>
      <c r="F5987" t="s">
        <v>16</v>
      </c>
      <c r="G5987" t="str">
        <f>IF(OR(F5987="Jan",F5987="Feb",F5987="Mar"),"Q1",
IF(OR(F5987="Apr",F5987="May",F5987="Jun"),"Q2",
IF(OR(F5987="Jul",F5987="Aug",F5987="Sep"),"Q3",
IF(OR(F5987="Oct",F5987="Nov",F5987="Dec"),"Q4",""))))</f>
        <v>Q2</v>
      </c>
      <c r="H5987" t="str">
        <f>"Q"&amp;INT((MONTH(A5987)-1)/3)+1</f>
        <v>Q2</v>
      </c>
      <c r="I5987">
        <v>2000</v>
      </c>
      <c r="J5987" t="str">
        <f>IF(C5987&gt;B5987, "Bullish", IF(B5987&gt;C5987, "Bearish", "Neutral"))</f>
        <v>Bearish</v>
      </c>
      <c r="K5987" t="str">
        <f>IF(C5988&gt;C5987, "Buy", "")</f>
        <v>Buy</v>
      </c>
      <c r="L5987" t="str">
        <f>IF(C5988&lt;C5987, "Sell", "")</f>
        <v/>
      </c>
      <c r="V5987" s="4">
        <f t="shared" si="93"/>
        <v>9.0195141367217721E-2</v>
      </c>
    </row>
    <row r="5988" spans="1:22" x14ac:dyDescent="0.25">
      <c r="A5988" s="1">
        <v>36656</v>
      </c>
      <c r="B5988">
        <v>124.21875</v>
      </c>
      <c r="C5988">
        <v>121.2648468</v>
      </c>
      <c r="D5988">
        <v>24130816</v>
      </c>
      <c r="E5988" t="s">
        <v>10</v>
      </c>
      <c r="F5988" t="s">
        <v>16</v>
      </c>
      <c r="G5988" t="str">
        <f>IF(OR(F5988="Jan",F5988="Feb",F5988="Mar"),"Q1",
IF(OR(F5988="Apr",F5988="May",F5988="Jun"),"Q2",
IF(OR(F5988="Jul",F5988="Aug",F5988="Sep"),"Q3",
IF(OR(F5988="Oct",F5988="Nov",F5988="Dec"),"Q4",""))))</f>
        <v>Q2</v>
      </c>
      <c r="H5988" t="str">
        <f>"Q"&amp;INT((MONTH(A5988)-1)/3)+1</f>
        <v>Q2</v>
      </c>
      <c r="I5988">
        <v>2000</v>
      </c>
      <c r="J5988" t="str">
        <f>IF(C5988&gt;B5988, "Bullish", IF(B5988&gt;C5988, "Bearish", "Neutral"))</f>
        <v>Bearish</v>
      </c>
      <c r="K5988" t="str">
        <f>IF(C5989&gt;C5988, "Buy", "")</f>
        <v>Buy</v>
      </c>
      <c r="L5988" t="str">
        <f>IF(C5989&lt;C5988, "Sell", "")</f>
        <v/>
      </c>
      <c r="V5988" s="4">
        <f t="shared" si="93"/>
        <v>1.4607644083291004E-2</v>
      </c>
    </row>
    <row r="5989" spans="1:22" x14ac:dyDescent="0.25">
      <c r="A5989" s="1">
        <v>36655</v>
      </c>
      <c r="B5989">
        <v>117.203125</v>
      </c>
      <c r="C5989">
        <v>123.0625</v>
      </c>
      <c r="D5989">
        <v>31215296</v>
      </c>
      <c r="E5989" t="s">
        <v>9</v>
      </c>
      <c r="F5989" t="s">
        <v>16</v>
      </c>
      <c r="G5989" t="str">
        <f>IF(OR(F5989="Jan",F5989="Feb",F5989="Mar"),"Q1",
IF(OR(F5989="Apr",F5989="May",F5989="Jun"),"Q2",
IF(OR(F5989="Jul",F5989="Aug",F5989="Sep"),"Q3",
IF(OR(F5989="Oct",F5989="Nov",F5989="Dec"),"Q4",""))))</f>
        <v>Q2</v>
      </c>
      <c r="H5989" t="str">
        <f>"Q"&amp;INT((MONTH(A5989)-1)/3)+1</f>
        <v>Q2</v>
      </c>
      <c r="I5989">
        <v>2000</v>
      </c>
      <c r="J5989" t="str">
        <f>IF(C5989&gt;B5989, "Bullish", IF(B5989&gt;C5989, "Bearish", "Neutral"))</f>
        <v>Bullish</v>
      </c>
      <c r="K5989" t="str">
        <f>IF(C5990&gt;C5989, "Buy", "")</f>
        <v/>
      </c>
      <c r="L5989" t="str">
        <f>IF(C5990&lt;C5989, "Sell", "")</f>
        <v>Sell</v>
      </c>
      <c r="V5989" s="4">
        <f t="shared" si="93"/>
        <v>-3.6615889555475581E-2</v>
      </c>
    </row>
    <row r="5990" spans="1:22" x14ac:dyDescent="0.25">
      <c r="A5990" s="1">
        <v>36654</v>
      </c>
      <c r="B5990">
        <v>134.359375</v>
      </c>
      <c r="C5990">
        <v>118.7156219</v>
      </c>
      <c r="D5990">
        <v>48399424</v>
      </c>
      <c r="E5990" t="s">
        <v>7</v>
      </c>
      <c r="F5990" t="s">
        <v>16</v>
      </c>
      <c r="G5990" t="str">
        <f>IF(OR(F5990="Jan",F5990="Feb",F5990="Mar"),"Q1",
IF(OR(F5990="Apr",F5990="May",F5990="Jun"),"Q2",
IF(OR(F5990="Jul",F5990="Aug",F5990="Sep"),"Q3",
IF(OR(F5990="Oct",F5990="Nov",F5990="Dec"),"Q4",""))))</f>
        <v>Q2</v>
      </c>
      <c r="H5990" t="str">
        <f>"Q"&amp;INT((MONTH(A5990)-1)/3)+1</f>
        <v>Q2</v>
      </c>
      <c r="I5990">
        <v>2000</v>
      </c>
      <c r="J5990" t="str">
        <f>IF(C5990&gt;B5990, "Bullish", IF(B5990&gt;C5990, "Bearish", "Neutral"))</f>
        <v>Bearish</v>
      </c>
      <c r="K5990" t="str">
        <f>IF(C5991&gt;C5990, "Buy", "")</f>
        <v>Buy</v>
      </c>
      <c r="L5990" t="str">
        <f>IF(C5991&lt;C5990, "Sell", "")</f>
        <v/>
      </c>
      <c r="V5990" s="4">
        <f t="shared" si="93"/>
        <v>0.11302827438711183</v>
      </c>
    </row>
    <row r="5991" spans="1:22" x14ac:dyDescent="0.25">
      <c r="A5991" s="1">
        <v>36651</v>
      </c>
      <c r="B5991">
        <v>128.59375</v>
      </c>
      <c r="C5991">
        <v>133.84375</v>
      </c>
      <c r="D5991">
        <v>30822080</v>
      </c>
      <c r="E5991" t="s">
        <v>12</v>
      </c>
      <c r="F5991" t="s">
        <v>16</v>
      </c>
      <c r="G5991" t="str">
        <f>IF(OR(F5991="Jan",F5991="Feb",F5991="Mar"),"Q1",
IF(OR(F5991="Apr",F5991="May",F5991="Jun"),"Q2",
IF(OR(F5991="Jul",F5991="Aug",F5991="Sep"),"Q3",
IF(OR(F5991="Oct",F5991="Nov",F5991="Dec"),"Q4",""))))</f>
        <v>Q2</v>
      </c>
      <c r="H5991" t="str">
        <f>"Q"&amp;INT((MONTH(A5991)-1)/3)+1</f>
        <v>Q2</v>
      </c>
      <c r="I5991">
        <v>2000</v>
      </c>
      <c r="J5991" t="str">
        <f>IF(C5991&gt;B5991, "Bullish", IF(B5991&gt;C5991, "Bearish", "Neutral"))</f>
        <v>Bullish</v>
      </c>
      <c r="K5991" t="str">
        <f>IF(C5992&gt;C5991, "Buy", "")</f>
        <v/>
      </c>
      <c r="L5991" t="str">
        <f>IF(C5992&lt;C5991, "Sell", "")</f>
        <v>Sell</v>
      </c>
      <c r="V5991" s="4">
        <f t="shared" si="93"/>
        <v>-4.7245900376230943E-2</v>
      </c>
    </row>
    <row r="5992" spans="1:22" x14ac:dyDescent="0.25">
      <c r="A5992" s="1">
        <v>36650</v>
      </c>
      <c r="B5992">
        <v>120.15625</v>
      </c>
      <c r="C5992">
        <v>127.8054657</v>
      </c>
      <c r="D5992">
        <v>25117504</v>
      </c>
      <c r="E5992" t="s">
        <v>11</v>
      </c>
      <c r="F5992" t="s">
        <v>16</v>
      </c>
      <c r="G5992" t="str">
        <f>IF(OR(F5992="Jan",F5992="Feb",F5992="Mar"),"Q1",
IF(OR(F5992="Apr",F5992="May",F5992="Jun"),"Q2",
IF(OR(F5992="Jul",F5992="Aug",F5992="Sep"),"Q3",
IF(OR(F5992="Oct",F5992="Nov",F5992="Dec"),"Q4",""))))</f>
        <v>Q2</v>
      </c>
      <c r="H5992" t="str">
        <f>"Q"&amp;INT((MONTH(A5992)-1)/3)+1</f>
        <v>Q2</v>
      </c>
      <c r="I5992">
        <v>2000</v>
      </c>
      <c r="J5992" t="str">
        <f>IF(C5992&gt;B5992, "Bullish", IF(B5992&gt;C5992, "Bearish", "Neutral"))</f>
        <v>Bullish</v>
      </c>
      <c r="K5992" t="str">
        <f>IF(C5993&gt;C5992, "Buy", "")</f>
        <v/>
      </c>
      <c r="L5992" t="str">
        <f>IF(C5993&lt;C5992, "Sell", "")</f>
        <v>Sell</v>
      </c>
      <c r="V5992" s="4">
        <f t="shared" si="93"/>
        <v>-6.9375976605798723E-2</v>
      </c>
    </row>
    <row r="5993" spans="1:22" x14ac:dyDescent="0.25">
      <c r="A5993" s="1">
        <v>36649</v>
      </c>
      <c r="B5993">
        <v>114.84375</v>
      </c>
      <c r="C5993">
        <v>119.514061</v>
      </c>
      <c r="D5993">
        <v>32888000</v>
      </c>
      <c r="E5993" t="s">
        <v>10</v>
      </c>
      <c r="F5993" t="s">
        <v>16</v>
      </c>
      <c r="G5993" t="str">
        <f>IF(OR(F5993="Jan",F5993="Feb",F5993="Mar"),"Q1",
IF(OR(F5993="Apr",F5993="May",F5993="Jun"),"Q2",
IF(OR(F5993="Jul",F5993="Aug",F5993="Sep"),"Q3",
IF(OR(F5993="Oct",F5993="Nov",F5993="Dec"),"Q4",""))))</f>
        <v>Q2</v>
      </c>
      <c r="H5993" t="str">
        <f>"Q"&amp;INT((MONTH(A5993)-1)/3)+1</f>
        <v>Q2</v>
      </c>
      <c r="I5993">
        <v>2000</v>
      </c>
      <c r="J5993" t="str">
        <f>IF(C5993&gt;B5993, "Bullish", IF(B5993&gt;C5993, "Bearish", "Neutral"))</f>
        <v>Bullish</v>
      </c>
      <c r="K5993" t="str">
        <f>IF(C5994&gt;C5993, "Buy", "")</f>
        <v>Buy</v>
      </c>
      <c r="L5993" t="str">
        <f>IF(C5994&lt;C5993, "Sell", "")</f>
        <v/>
      </c>
      <c r="V5993" s="4">
        <f t="shared" si="93"/>
        <v>2.9733728704878924E-2</v>
      </c>
    </row>
    <row r="5994" spans="1:22" x14ac:dyDescent="0.25">
      <c r="A5994" s="1">
        <v>36648</v>
      </c>
      <c r="B5994">
        <v>128.90625</v>
      </c>
      <c r="C5994">
        <v>123.1765594</v>
      </c>
      <c r="D5994">
        <v>25582336</v>
      </c>
      <c r="E5994" t="s">
        <v>9</v>
      </c>
      <c r="F5994" t="s">
        <v>16</v>
      </c>
      <c r="G5994" t="str">
        <f>IF(OR(F5994="Jan",F5994="Feb",F5994="Mar"),"Q1",
IF(OR(F5994="Apr",F5994="May",F5994="Jun"),"Q2",
IF(OR(F5994="Jul",F5994="Aug",F5994="Sep"),"Q3",
IF(OR(F5994="Oct",F5994="Nov",F5994="Dec"),"Q4",""))))</f>
        <v>Q2</v>
      </c>
      <c r="H5994" t="str">
        <f>"Q"&amp;INT((MONTH(A5994)-1)/3)+1</f>
        <v>Q2</v>
      </c>
      <c r="I5994">
        <v>2000</v>
      </c>
      <c r="J5994" t="str">
        <f>IF(C5994&gt;B5994, "Bullish", IF(B5994&gt;C5994, "Bearish", "Neutral"))</f>
        <v>Bearish</v>
      </c>
      <c r="K5994" t="str">
        <f>IF(C5995&gt;C5994, "Buy", "")</f>
        <v>Buy</v>
      </c>
      <c r="L5994" t="str">
        <f>IF(C5995&lt;C5994, "Sell", "")</f>
        <v/>
      </c>
      <c r="V5994" s="4">
        <f t="shared" si="93"/>
        <v>2.934749738184626E-2</v>
      </c>
    </row>
    <row r="5995" spans="1:22" x14ac:dyDescent="0.25">
      <c r="A5995" s="1">
        <v>36647</v>
      </c>
      <c r="B5995">
        <v>126.9007797</v>
      </c>
      <c r="C5995">
        <v>126.9007797</v>
      </c>
      <c r="D5995">
        <v>0</v>
      </c>
      <c r="E5995" t="s">
        <v>7</v>
      </c>
      <c r="F5995" t="s">
        <v>16</v>
      </c>
      <c r="G5995" t="str">
        <f>IF(OR(F5995="Jan",F5995="Feb",F5995="Mar"),"Q1",
IF(OR(F5995="Apr",F5995="May",F5995="Jun"),"Q2",
IF(OR(F5995="Jul",F5995="Aug",F5995="Sep"),"Q3",
IF(OR(F5995="Oct",F5995="Nov",F5995="Dec"),"Q4",""))))</f>
        <v>Q2</v>
      </c>
      <c r="H5995" t="str">
        <f>"Q"&amp;INT((MONTH(A5995)-1)/3)+1</f>
        <v>Q2</v>
      </c>
      <c r="I5995">
        <v>2000</v>
      </c>
      <c r="J5995" t="str">
        <f>IF(C5995&gt;B5995, "Bullish", IF(B5995&gt;C5995, "Bearish", "Neutral"))</f>
        <v>Neutral</v>
      </c>
      <c r="K5995" t="str">
        <f>IF(C5996&gt;C5995, "Buy", "")</f>
        <v/>
      </c>
      <c r="L5995" t="str">
        <f>IF(C5996&lt;C5995, "Sell", "")</f>
        <v/>
      </c>
      <c r="V5995" s="4">
        <f t="shared" si="93"/>
        <v>0</v>
      </c>
    </row>
    <row r="5996" spans="1:22" x14ac:dyDescent="0.25">
      <c r="A5996" s="1">
        <v>36644</v>
      </c>
      <c r="B5996">
        <v>126.5625</v>
      </c>
      <c r="C5996">
        <v>126.9007797</v>
      </c>
      <c r="D5996">
        <v>19109696</v>
      </c>
      <c r="E5996" t="s">
        <v>12</v>
      </c>
      <c r="F5996" t="s">
        <v>15</v>
      </c>
      <c r="G5996" t="str">
        <f>IF(OR(F5996="Jan",F5996="Feb",F5996="Mar"),"Q1",
IF(OR(F5996="Apr",F5996="May",F5996="Jun"),"Q2",
IF(OR(F5996="Jul",F5996="Aug",F5996="Sep"),"Q3",
IF(OR(F5996="Oct",F5996="Nov",F5996="Dec"),"Q4",""))))</f>
        <v>Q2</v>
      </c>
      <c r="H5996" t="str">
        <f>"Q"&amp;INT((MONTH(A5996)-1)/3)+1</f>
        <v>Q2</v>
      </c>
      <c r="I5996">
        <v>2000</v>
      </c>
      <c r="J5996" t="str">
        <f>IF(C5996&gt;B5996, "Bullish", IF(B5996&gt;C5996, "Bearish", "Neutral"))</f>
        <v>Bullish</v>
      </c>
      <c r="K5996" t="str">
        <f>IF(C5997&gt;C5996, "Buy", "")</f>
        <v/>
      </c>
      <c r="L5996" t="str">
        <f>IF(C5997&lt;C5996, "Sell", "")</f>
        <v>Sell</v>
      </c>
      <c r="V5996" s="4">
        <f t="shared" si="93"/>
        <v>-1.6699514605396905E-2</v>
      </c>
    </row>
    <row r="5997" spans="1:22" x14ac:dyDescent="0.25">
      <c r="A5997" s="1">
        <v>36643</v>
      </c>
      <c r="B5997">
        <v>124.84375</v>
      </c>
      <c r="C5997">
        <v>124.8164063</v>
      </c>
      <c r="D5997">
        <v>24835072</v>
      </c>
      <c r="E5997" t="s">
        <v>11</v>
      </c>
      <c r="F5997" t="s">
        <v>15</v>
      </c>
      <c r="G5997" t="str">
        <f>IF(OR(F5997="Jan",F5997="Feb",F5997="Mar"),"Q1",
IF(OR(F5997="Apr",F5997="May",F5997="Jun"),"Q2",
IF(OR(F5997="Jul",F5997="Aug",F5997="Sep"),"Q3",
IF(OR(F5997="Oct",F5997="Nov",F5997="Dec"),"Q4",""))))</f>
        <v>Q2</v>
      </c>
      <c r="H5997" t="str">
        <f>"Q"&amp;INT((MONTH(A5997)-1)/3)+1</f>
        <v>Q2</v>
      </c>
      <c r="I5997">
        <v>2000</v>
      </c>
      <c r="J5997" t="str">
        <f>IF(C5997&gt;B5997, "Bullish", IF(B5997&gt;C5997, "Bearish", "Neutral"))</f>
        <v>Bearish</v>
      </c>
      <c r="K5997" t="str">
        <f>IF(C5998&gt;C5997, "Buy", "")</f>
        <v/>
      </c>
      <c r="L5997" t="str">
        <f>IF(C5998&lt;C5997, "Sell", "")</f>
        <v>Sell</v>
      </c>
      <c r="V5997" s="4">
        <f t="shared" si="93"/>
        <v>-3.1687107187483014E-2</v>
      </c>
    </row>
    <row r="5998" spans="1:22" x14ac:dyDescent="0.25">
      <c r="A5998" s="1">
        <v>36642</v>
      </c>
      <c r="B5998">
        <v>120.9820328</v>
      </c>
      <c r="C5998">
        <v>120.982811</v>
      </c>
      <c r="D5998">
        <v>4330048</v>
      </c>
      <c r="E5998" t="s">
        <v>10</v>
      </c>
      <c r="F5998" t="s">
        <v>15</v>
      </c>
      <c r="G5998" t="str">
        <f>IF(OR(F5998="Jan",F5998="Feb",F5998="Mar"),"Q1",
IF(OR(F5998="Apr",F5998="May",F5998="Jun"),"Q2",
IF(OR(F5998="Jul",F5998="Aug",F5998="Sep"),"Q3",
IF(OR(F5998="Oct",F5998="Nov",F5998="Dec"),"Q4",""))))</f>
        <v>Q2</v>
      </c>
      <c r="H5998" t="str">
        <f>"Q"&amp;INT((MONTH(A5998)-1)/3)+1</f>
        <v>Q2</v>
      </c>
      <c r="I5998">
        <v>2000</v>
      </c>
      <c r="J5998" t="str">
        <f>IF(C5998&gt;B5998, "Bullish", IF(B5998&gt;C5998, "Bearish", "Neutral"))</f>
        <v>Bullish</v>
      </c>
      <c r="K5998" t="str">
        <f>IF(C5999&gt;C5998, "Buy", "")</f>
        <v/>
      </c>
      <c r="L5998" t="str">
        <f>IF(C5999&lt;C5998, "Sell", "")</f>
        <v>Sell</v>
      </c>
      <c r="V5998" s="4">
        <f t="shared" si="93"/>
        <v>-7.9548515745716142E-2</v>
      </c>
    </row>
    <row r="5999" spans="1:22" x14ac:dyDescent="0.25">
      <c r="A5999" s="1">
        <v>36641</v>
      </c>
      <c r="B5999">
        <v>112.75</v>
      </c>
      <c r="C5999">
        <v>112.0679703</v>
      </c>
      <c r="D5999">
        <v>16440064</v>
      </c>
      <c r="E5999" t="s">
        <v>9</v>
      </c>
      <c r="F5999" t="s">
        <v>15</v>
      </c>
      <c r="G5999" t="str">
        <f>IF(OR(F5999="Jan",F5999="Feb",F5999="Mar"),"Q1",
IF(OR(F5999="Apr",F5999="May",F5999="Jun"),"Q2",
IF(OR(F5999="Jul",F5999="Aug",F5999="Sep"),"Q3",
IF(OR(F5999="Oct",F5999="Nov",F5999="Dec"),"Q4",""))))</f>
        <v>Q2</v>
      </c>
      <c r="H5999" t="str">
        <f>"Q"&amp;INT((MONTH(A5999)-1)/3)+1</f>
        <v>Q2</v>
      </c>
      <c r="I5999">
        <v>2000</v>
      </c>
      <c r="J5999" t="str">
        <f>IF(C5999&gt;B5999, "Bullish", IF(B5999&gt;C5999, "Bearish", "Neutral"))</f>
        <v>Bearish</v>
      </c>
      <c r="K5999" t="str">
        <f>IF(C6000&gt;C5999, "Buy", "")</f>
        <v>Buy</v>
      </c>
      <c r="L5999" t="str">
        <f>IF(C6000&lt;C5999, "Sell", "")</f>
        <v/>
      </c>
      <c r="V5999" s="4">
        <f t="shared" si="93"/>
        <v>2.7002985510525348E-2</v>
      </c>
    </row>
    <row r="6000" spans="1:22" x14ac:dyDescent="0.25">
      <c r="A6000" s="1">
        <v>36640</v>
      </c>
      <c r="B6000">
        <v>121.84375</v>
      </c>
      <c r="C6000">
        <v>115.1781235</v>
      </c>
      <c r="D6000">
        <v>17368064</v>
      </c>
      <c r="E6000" t="s">
        <v>7</v>
      </c>
      <c r="F6000" t="s">
        <v>15</v>
      </c>
      <c r="G6000" t="str">
        <f>IF(OR(F6000="Jan",F6000="Feb",F6000="Mar"),"Q1",
IF(OR(F6000="Apr",F6000="May",F6000="Jun"),"Q2",
IF(OR(F6000="Jul",F6000="Aug",F6000="Sep"),"Q3",
IF(OR(F6000="Oct",F6000="Nov",F6000="Dec"),"Q4",""))))</f>
        <v>Q2</v>
      </c>
      <c r="H6000" t="str">
        <f>"Q"&amp;INT((MONTH(A6000)-1)/3)+1</f>
        <v>Q2</v>
      </c>
      <c r="I6000">
        <v>2000</v>
      </c>
      <c r="J6000" t="str">
        <f>IF(C6000&gt;B6000, "Bullish", IF(B6000&gt;C6000, "Bearish", "Neutral"))</f>
        <v>Bearish</v>
      </c>
      <c r="K6000" t="str">
        <f>IF(C6001&gt;C6000, "Buy", "")</f>
        <v>Buy</v>
      </c>
      <c r="L6000" t="str">
        <f>IF(C6001&lt;C6000, "Sell", "")</f>
        <v/>
      </c>
      <c r="V6000" s="4">
        <f t="shared" si="93"/>
        <v>3.0531778808556963E-2</v>
      </c>
    </row>
    <row r="6001" spans="1:22" x14ac:dyDescent="0.25">
      <c r="A6001" s="1">
        <v>36637</v>
      </c>
      <c r="B6001">
        <v>118.8054657</v>
      </c>
      <c r="C6001">
        <v>118.8054657</v>
      </c>
      <c r="D6001">
        <v>0</v>
      </c>
      <c r="E6001" t="s">
        <v>12</v>
      </c>
      <c r="F6001" t="s">
        <v>15</v>
      </c>
      <c r="G6001" t="str">
        <f>IF(OR(F6001="Jan",F6001="Feb",F6001="Mar"),"Q1",
IF(OR(F6001="Apr",F6001="May",F6001="Jun"),"Q2",
IF(OR(F6001="Jul",F6001="Aug",F6001="Sep"),"Q3",
IF(OR(F6001="Oct",F6001="Nov",F6001="Dec"),"Q4",""))))</f>
        <v>Q2</v>
      </c>
      <c r="H6001" t="str">
        <f>"Q"&amp;INT((MONTH(A6001)-1)/3)+1</f>
        <v>Q2</v>
      </c>
      <c r="I6001">
        <v>2000</v>
      </c>
      <c r="J6001" t="str">
        <f>IF(C6001&gt;B6001, "Bullish", IF(B6001&gt;C6001, "Bearish", "Neutral"))</f>
        <v>Neutral</v>
      </c>
      <c r="K6001" t="str">
        <f>IF(C6002&gt;C6001, "Buy", "")</f>
        <v/>
      </c>
      <c r="L6001" t="str">
        <f>IF(C6002&lt;C6001, "Sell", "")</f>
        <v/>
      </c>
      <c r="V6001" s="4">
        <f t="shared" si="93"/>
        <v>0</v>
      </c>
    </row>
    <row r="6002" spans="1:22" x14ac:dyDescent="0.25">
      <c r="A6002" s="1">
        <v>36636</v>
      </c>
      <c r="B6002">
        <v>106.28125</v>
      </c>
      <c r="C6002">
        <v>118.8054657</v>
      </c>
      <c r="D6002">
        <v>36772800</v>
      </c>
      <c r="E6002" t="s">
        <v>11</v>
      </c>
      <c r="F6002" t="s">
        <v>15</v>
      </c>
      <c r="G6002" t="str">
        <f>IF(OR(F6002="Jan",F6002="Feb",F6002="Mar"),"Q1",
IF(OR(F6002="Apr",F6002="May",F6002="Jun"),"Q2",
IF(OR(F6002="Jul",F6002="Aug",F6002="Sep"),"Q3",
IF(OR(F6002="Oct",F6002="Nov",F6002="Dec"),"Q4",""))))</f>
        <v>Q2</v>
      </c>
      <c r="H6002" t="str">
        <f>"Q"&amp;INT((MONTH(A6002)-1)/3)+1</f>
        <v>Q2</v>
      </c>
      <c r="I6002">
        <v>2000</v>
      </c>
      <c r="J6002" t="str">
        <f>IF(C6002&gt;B6002, "Bullish", IF(B6002&gt;C6002, "Bearish", "Neutral"))</f>
        <v>Bullish</v>
      </c>
      <c r="K6002" t="str">
        <f>IF(C6003&gt;C6002, "Buy", "")</f>
        <v/>
      </c>
      <c r="L6002" t="str">
        <f>IF(C6003&lt;C6002, "Sell", "")</f>
        <v>Sell</v>
      </c>
      <c r="V6002" s="4">
        <f t="shared" si="93"/>
        <v>-4.875828573839041E-2</v>
      </c>
    </row>
    <row r="6003" spans="1:22" x14ac:dyDescent="0.25">
      <c r="A6003" s="1">
        <v>36635</v>
      </c>
      <c r="B6003">
        <v>132.40625</v>
      </c>
      <c r="C6003">
        <v>113.2820282</v>
      </c>
      <c r="D6003">
        <v>25509632</v>
      </c>
      <c r="E6003" t="s">
        <v>10</v>
      </c>
      <c r="F6003" t="s">
        <v>15</v>
      </c>
      <c r="G6003" t="str">
        <f>IF(OR(F6003="Jan",F6003="Feb",F6003="Mar"),"Q1",
IF(OR(F6003="Apr",F6003="May",F6003="Jun"),"Q2",
IF(OR(F6003="Jul",F6003="Aug",F6003="Sep"),"Q3",
IF(OR(F6003="Oct",F6003="Nov",F6003="Dec"),"Q4",""))))</f>
        <v>Q2</v>
      </c>
      <c r="H6003" t="str">
        <f>"Q"&amp;INT((MONTH(A6003)-1)/3)+1</f>
        <v>Q2</v>
      </c>
      <c r="I6003">
        <v>2000</v>
      </c>
      <c r="J6003" t="str">
        <f>IF(C6003&gt;B6003, "Bullish", IF(B6003&gt;C6003, "Bearish", "Neutral"))</f>
        <v>Bearish</v>
      </c>
      <c r="K6003" t="str">
        <f>IF(C6004&gt;C6003, "Buy", "")</f>
        <v>Buy</v>
      </c>
      <c r="L6003" t="str">
        <f>IF(C6004&lt;C6003, "Sell", "")</f>
        <v/>
      </c>
      <c r="V6003" s="4">
        <f t="shared" si="93"/>
        <v>7.6061897883488022E-2</v>
      </c>
    </row>
    <row r="6004" spans="1:22" x14ac:dyDescent="0.25">
      <c r="A6004" s="1">
        <v>36634</v>
      </c>
      <c r="B6004">
        <v>133.2687531</v>
      </c>
      <c r="C6004">
        <v>122.607811</v>
      </c>
      <c r="D6004">
        <v>14944384</v>
      </c>
      <c r="E6004" t="s">
        <v>9</v>
      </c>
      <c r="F6004" t="s">
        <v>15</v>
      </c>
      <c r="G6004" t="str">
        <f>IF(OR(F6004="Jan",F6004="Feb",F6004="Mar"),"Q1",
IF(OR(F6004="Apr",F6004="May",F6004="Jun"),"Q2",
IF(OR(F6004="Jul",F6004="Aug",F6004="Sep"),"Q3",
IF(OR(F6004="Oct",F6004="Nov",F6004="Dec"),"Q4",""))))</f>
        <v>Q2</v>
      </c>
      <c r="H6004" t="str">
        <f>"Q"&amp;INT((MONTH(A6004)-1)/3)+1</f>
        <v>Q2</v>
      </c>
      <c r="I6004">
        <v>2000</v>
      </c>
      <c r="J6004" t="str">
        <f>IF(C6004&gt;B6004, "Bullish", IF(B6004&gt;C6004, "Bearish", "Neutral"))</f>
        <v>Bearish</v>
      </c>
      <c r="K6004" t="str">
        <f>IF(C6005&gt;C6004, "Buy", "")</f>
        <v>Buy</v>
      </c>
      <c r="L6004" t="str">
        <f>IF(C6005&lt;C6004, "Sell", "")</f>
        <v/>
      </c>
      <c r="V6004" s="4">
        <f t="shared" si="93"/>
        <v>7.9995811861467772E-2</v>
      </c>
    </row>
    <row r="6005" spans="1:22" x14ac:dyDescent="0.25">
      <c r="A6005" s="1">
        <v>36633</v>
      </c>
      <c r="B6005">
        <v>133.2687531</v>
      </c>
      <c r="C6005">
        <v>133.2687531</v>
      </c>
      <c r="D6005">
        <v>220096</v>
      </c>
      <c r="E6005" t="s">
        <v>7</v>
      </c>
      <c r="F6005" t="s">
        <v>15</v>
      </c>
      <c r="G6005" t="str">
        <f>IF(OR(F6005="Jan",F6005="Feb",F6005="Mar"),"Q1",
IF(OR(F6005="Apr",F6005="May",F6005="Jun"),"Q2",
IF(OR(F6005="Jul",F6005="Aug",F6005="Sep"),"Q3",
IF(OR(F6005="Oct",F6005="Nov",F6005="Dec"),"Q4",""))))</f>
        <v>Q2</v>
      </c>
      <c r="H6005" t="str">
        <f>"Q"&amp;INT((MONTH(A6005)-1)/3)+1</f>
        <v>Q2</v>
      </c>
      <c r="I6005">
        <v>2000</v>
      </c>
      <c r="J6005" t="str">
        <f>IF(C6005&gt;B6005, "Bullish", IF(B6005&gt;C6005, "Bearish", "Neutral"))</f>
        <v>Neutral</v>
      </c>
      <c r="K6005" t="str">
        <f>IF(C6006&gt;C6005, "Buy", "")</f>
        <v>Buy</v>
      </c>
      <c r="L6005" t="str">
        <f>IF(C6006&lt;C6005, "Sell", "")</f>
        <v/>
      </c>
      <c r="V6005" s="4">
        <f t="shared" si="93"/>
        <v>7.999799797075903E-2</v>
      </c>
    </row>
    <row r="6006" spans="1:22" x14ac:dyDescent="0.25">
      <c r="A6006" s="1">
        <v>36630</v>
      </c>
      <c r="B6006">
        <v>144.85702509999999</v>
      </c>
      <c r="C6006">
        <v>144.85702509999999</v>
      </c>
      <c r="D6006">
        <v>0</v>
      </c>
      <c r="E6006" t="s">
        <v>12</v>
      </c>
      <c r="F6006" t="s">
        <v>15</v>
      </c>
      <c r="G6006" t="str">
        <f>IF(OR(F6006="Jan",F6006="Feb",F6006="Mar"),"Q1",
IF(OR(F6006="Apr",F6006="May",F6006="Jun"),"Q2",
IF(OR(F6006="Jul",F6006="Aug",F6006="Sep"),"Q3",
IF(OR(F6006="Oct",F6006="Nov",F6006="Dec"),"Q4",""))))</f>
        <v>Q2</v>
      </c>
      <c r="H6006" t="str">
        <f>"Q"&amp;INT((MONTH(A6006)-1)/3)+1</f>
        <v>Q2</v>
      </c>
      <c r="I6006">
        <v>2000</v>
      </c>
      <c r="J6006" t="str">
        <f>IF(C6006&gt;B6006, "Bullish", IF(B6006&gt;C6006, "Bearish", "Neutral"))</f>
        <v>Neutral</v>
      </c>
      <c r="K6006" t="str">
        <f>IF(C6007&gt;C6006, "Buy", "")</f>
        <v/>
      </c>
      <c r="L6006" t="str">
        <f>IF(C6007&lt;C6006, "Sell", "")</f>
        <v/>
      </c>
      <c r="V6006" s="4">
        <f t="shared" si="93"/>
        <v>0</v>
      </c>
    </row>
    <row r="6007" spans="1:22" x14ac:dyDescent="0.25">
      <c r="A6007" s="1">
        <v>36629</v>
      </c>
      <c r="B6007">
        <v>154.68827820000001</v>
      </c>
      <c r="C6007">
        <v>144.85702509999999</v>
      </c>
      <c r="D6007">
        <v>3314176</v>
      </c>
      <c r="E6007" t="s">
        <v>11</v>
      </c>
      <c r="F6007" t="s">
        <v>15</v>
      </c>
      <c r="G6007" t="str">
        <f>IF(OR(F6007="Jan",F6007="Feb",F6007="Mar"),"Q1",
IF(OR(F6007="Apr",F6007="May",F6007="Jun"),"Q2",
IF(OR(F6007="Jul",F6007="Aug",F6007="Sep"),"Q3",
IF(OR(F6007="Oct",F6007="Nov",F6007="Dec"),"Q4",""))))</f>
        <v>Q2</v>
      </c>
      <c r="H6007" t="str">
        <f>"Q"&amp;INT((MONTH(A6007)-1)/3)+1</f>
        <v>Q2</v>
      </c>
      <c r="I6007">
        <v>2000</v>
      </c>
      <c r="J6007" t="str">
        <f>IF(C6007&gt;B6007, "Bullish", IF(B6007&gt;C6007, "Bearish", "Neutral"))</f>
        <v>Bearish</v>
      </c>
      <c r="K6007" t="str">
        <f>IF(C6008&gt;C6007, "Buy", "")</f>
        <v>Buy</v>
      </c>
      <c r="L6007" t="str">
        <f>IF(C6008&lt;C6007, "Sell", "")</f>
        <v/>
      </c>
      <c r="V6007" s="4">
        <f t="shared" si="93"/>
        <v>7.9999046700406945E-2</v>
      </c>
    </row>
    <row r="6008" spans="1:22" x14ac:dyDescent="0.25">
      <c r="A6008" s="1">
        <v>36628</v>
      </c>
      <c r="B6008">
        <v>162.34375</v>
      </c>
      <c r="C6008">
        <v>157.453125</v>
      </c>
      <c r="D6008">
        <v>16391936</v>
      </c>
      <c r="E6008" t="s">
        <v>10</v>
      </c>
      <c r="F6008" t="s">
        <v>15</v>
      </c>
      <c r="G6008" t="str">
        <f>IF(OR(F6008="Jan",F6008="Feb",F6008="Mar"),"Q1",
IF(OR(F6008="Apr",F6008="May",F6008="Jun"),"Q2",
IF(OR(F6008="Jul",F6008="Aug",F6008="Sep"),"Q3",
IF(OR(F6008="Oct",F6008="Nov",F6008="Dec"),"Q4",""))))</f>
        <v>Q2</v>
      </c>
      <c r="H6008" t="str">
        <f>"Q"&amp;INT((MONTH(A6008)-1)/3)+1</f>
        <v>Q2</v>
      </c>
      <c r="I6008">
        <v>2000</v>
      </c>
      <c r="J6008" t="str">
        <f>IF(C6008&gt;B6008, "Bullish", IF(B6008&gt;C6008, "Bearish", "Neutral"))</f>
        <v>Bearish</v>
      </c>
      <c r="K6008" t="str">
        <f>IF(C6009&gt;C6008, "Buy", "")</f>
        <v>Buy</v>
      </c>
      <c r="L6008" t="str">
        <f>IF(C6009&lt;C6008, "Sell", "")</f>
        <v/>
      </c>
      <c r="V6008" s="4">
        <f t="shared" si="93"/>
        <v>4.9267887069330808E-2</v>
      </c>
    </row>
    <row r="6009" spans="1:22" x14ac:dyDescent="0.25">
      <c r="A6009" s="1">
        <v>36627</v>
      </c>
      <c r="B6009">
        <v>153.36953740000001</v>
      </c>
      <c r="C6009">
        <v>165.6125031</v>
      </c>
      <c r="D6009">
        <v>27174080</v>
      </c>
      <c r="E6009" t="s">
        <v>9</v>
      </c>
      <c r="F6009" t="s">
        <v>15</v>
      </c>
      <c r="G6009" t="str">
        <f>IF(OR(F6009="Jan",F6009="Feb",F6009="Mar"),"Q1",
IF(OR(F6009="Apr",F6009="May",F6009="Jun"),"Q2",
IF(OR(F6009="Jul",F6009="Aug",F6009="Sep"),"Q3",
IF(OR(F6009="Oct",F6009="Nov",F6009="Dec"),"Q4",""))))</f>
        <v>Q2</v>
      </c>
      <c r="H6009" t="str">
        <f>"Q"&amp;INT((MONTH(A6009)-1)/3)+1</f>
        <v>Q2</v>
      </c>
      <c r="I6009">
        <v>2000</v>
      </c>
      <c r="J6009" t="str">
        <f>IF(C6009&gt;B6009, "Bullish", IF(B6009&gt;C6009, "Bearish", "Neutral"))</f>
        <v>Bullish</v>
      </c>
      <c r="K6009" t="str">
        <f>IF(C6010&gt;C6009, "Buy", "")</f>
        <v/>
      </c>
      <c r="L6009" t="str">
        <f>IF(C6010&lt;C6009, "Sell", "")</f>
        <v>Sell</v>
      </c>
      <c r="V6009" s="4">
        <f t="shared" si="93"/>
        <v>-7.9826580346717427E-2</v>
      </c>
    </row>
    <row r="6010" spans="1:22" x14ac:dyDescent="0.25">
      <c r="A6010" s="1">
        <v>36626</v>
      </c>
      <c r="B6010">
        <v>153.36953740000001</v>
      </c>
      <c r="C6010">
        <v>153.36953740000001</v>
      </c>
      <c r="D6010">
        <v>210624</v>
      </c>
      <c r="E6010" t="s">
        <v>7</v>
      </c>
      <c r="F6010" t="s">
        <v>15</v>
      </c>
      <c r="G6010" t="str">
        <f>IF(OR(F6010="Jan",F6010="Feb",F6010="Mar"),"Q1",
IF(OR(F6010="Apr",F6010="May",F6010="Jun"),"Q2",
IF(OR(F6010="Jul",F6010="Aug",F6010="Sep"),"Q3",
IF(OR(F6010="Oct",F6010="Nov",F6010="Dec"),"Q4",""))))</f>
        <v>Q2</v>
      </c>
      <c r="H6010" t="str">
        <f>"Q"&amp;INT((MONTH(A6010)-1)/3)+1</f>
        <v>Q2</v>
      </c>
      <c r="I6010">
        <v>2000</v>
      </c>
      <c r="J6010" t="str">
        <f>IF(C6010&gt;B6010, "Bullish", IF(B6010&gt;C6010, "Bearish", "Neutral"))</f>
        <v>Neutral</v>
      </c>
      <c r="K6010" t="str">
        <f>IF(C6011&gt;C6010, "Buy", "")</f>
        <v/>
      </c>
      <c r="L6010" t="str">
        <f>IF(C6011&lt;C6010, "Sell", "")</f>
        <v>Sell</v>
      </c>
      <c r="V6010" s="4">
        <f t="shared" si="93"/>
        <v>-8.0001826959895314E-2</v>
      </c>
    </row>
    <row r="6011" spans="1:22" x14ac:dyDescent="0.25">
      <c r="A6011" s="1">
        <v>36623</v>
      </c>
      <c r="B6011">
        <v>142.00859070000001</v>
      </c>
      <c r="C6011">
        <v>142.00859070000001</v>
      </c>
      <c r="D6011">
        <v>222400</v>
      </c>
      <c r="E6011" t="s">
        <v>12</v>
      </c>
      <c r="F6011" t="s">
        <v>15</v>
      </c>
      <c r="G6011" t="str">
        <f>IF(OR(F6011="Jan",F6011="Feb",F6011="Mar"),"Q1",
IF(OR(F6011="Apr",F6011="May",F6011="Jun"),"Q2",
IF(OR(F6011="Jul",F6011="Aug",F6011="Sep"),"Q3",
IF(OR(F6011="Oct",F6011="Nov",F6011="Dec"),"Q4",""))))</f>
        <v>Q2</v>
      </c>
      <c r="H6011" t="str">
        <f>"Q"&amp;INT((MONTH(A6011)-1)/3)+1</f>
        <v>Q2</v>
      </c>
      <c r="I6011">
        <v>2000</v>
      </c>
      <c r="J6011" t="str">
        <f>IF(C6011&gt;B6011, "Bullish", IF(B6011&gt;C6011, "Bearish", "Neutral"))</f>
        <v>Neutral</v>
      </c>
      <c r="K6011" t="str">
        <f>IF(C6012&gt;C6011, "Buy", "")</f>
        <v/>
      </c>
      <c r="L6011" t="str">
        <f>IF(C6012&lt;C6011, "Sell", "")</f>
        <v>Sell</v>
      </c>
      <c r="V6011" s="4">
        <f t="shared" si="93"/>
        <v>-8.0003091877011406E-2</v>
      </c>
    </row>
    <row r="6012" spans="1:22" x14ac:dyDescent="0.25">
      <c r="A6012" s="1">
        <v>36622</v>
      </c>
      <c r="B6012">
        <v>122.6875</v>
      </c>
      <c r="C6012">
        <v>131.4890594</v>
      </c>
      <c r="D6012">
        <v>30059968</v>
      </c>
      <c r="E6012" t="s">
        <v>11</v>
      </c>
      <c r="F6012" t="s">
        <v>15</v>
      </c>
      <c r="G6012" t="str">
        <f>IF(OR(F6012="Jan",F6012="Feb",F6012="Mar"),"Q1",
IF(OR(F6012="Apr",F6012="May",F6012="Jun"),"Q2",
IF(OR(F6012="Jul",F6012="Aug",F6012="Sep"),"Q3",
IF(OR(F6012="Oct",F6012="Nov",F6012="Dec"),"Q4",""))))</f>
        <v>Q2</v>
      </c>
      <c r="H6012" t="str">
        <f>"Q"&amp;INT((MONTH(A6012)-1)/3)+1</f>
        <v>Q2</v>
      </c>
      <c r="I6012">
        <v>2000</v>
      </c>
      <c r="J6012" t="str">
        <f>IF(C6012&gt;B6012, "Bullish", IF(B6012&gt;C6012, "Bearish", "Neutral"))</f>
        <v>Bullish</v>
      </c>
      <c r="K6012" t="str">
        <f>IF(C6013&gt;C6012, "Buy", "")</f>
        <v/>
      </c>
      <c r="L6012" t="str">
        <f>IF(C6013&lt;C6012, "Sell", "")</f>
        <v>Sell</v>
      </c>
      <c r="V6012" s="4">
        <f t="shared" si="93"/>
        <v>-7.9209750201356469E-2</v>
      </c>
    </row>
    <row r="6013" spans="1:22" x14ac:dyDescent="0.25">
      <c r="A6013" s="1">
        <v>36621</v>
      </c>
      <c r="B6013">
        <v>110.171875</v>
      </c>
      <c r="C6013">
        <v>121.8382797</v>
      </c>
      <c r="D6013">
        <v>28349120</v>
      </c>
      <c r="E6013" t="s">
        <v>10</v>
      </c>
      <c r="F6013" t="s">
        <v>15</v>
      </c>
      <c r="G6013" t="str">
        <f>IF(OR(F6013="Jan",F6013="Feb",F6013="Mar"),"Q1",
IF(OR(F6013="Apr",F6013="May",F6013="Jun"),"Q2",
IF(OR(F6013="Jul",F6013="Aug",F6013="Sep"),"Q3",
IF(OR(F6013="Oct",F6013="Nov",F6013="Dec"),"Q4",""))))</f>
        <v>Q2</v>
      </c>
      <c r="H6013" t="str">
        <f>"Q"&amp;INT((MONTH(A6013)-1)/3)+1</f>
        <v>Q2</v>
      </c>
      <c r="I6013">
        <v>2000</v>
      </c>
      <c r="J6013" t="str">
        <f>IF(C6013&gt;B6013, "Bullish", IF(B6013&gt;C6013, "Bearish", "Neutral"))</f>
        <v>Bullish</v>
      </c>
      <c r="K6013" t="str">
        <f>IF(C6014&gt;C6013, "Buy", "")</f>
        <v/>
      </c>
      <c r="L6013" t="str">
        <f>IF(C6014&lt;C6013, "Sell", "")</f>
        <v>Sell</v>
      </c>
      <c r="V6013" s="4">
        <f t="shared" si="93"/>
        <v>-2.7040349683246617E-2</v>
      </c>
    </row>
    <row r="6014" spans="1:22" x14ac:dyDescent="0.25">
      <c r="A6014" s="1">
        <v>36620</v>
      </c>
      <c r="B6014">
        <v>118.6304703</v>
      </c>
      <c r="C6014">
        <v>118.6304703</v>
      </c>
      <c r="D6014">
        <v>400192</v>
      </c>
      <c r="E6014" t="s">
        <v>9</v>
      </c>
      <c r="F6014" t="s">
        <v>15</v>
      </c>
      <c r="G6014" t="str">
        <f>IF(OR(F6014="Jan",F6014="Feb",F6014="Mar"),"Q1",
IF(OR(F6014="Apr",F6014="May",F6014="Jun"),"Q2",
IF(OR(F6014="Jul",F6014="Aug",F6014="Sep"),"Q3",
IF(OR(F6014="Oct",F6014="Nov",F6014="Dec"),"Q4",""))))</f>
        <v>Q2</v>
      </c>
      <c r="H6014" t="str">
        <f>"Q"&amp;INT((MONTH(A6014)-1)/3)+1</f>
        <v>Q2</v>
      </c>
      <c r="I6014">
        <v>2000</v>
      </c>
      <c r="J6014" t="str">
        <f>IF(C6014&gt;B6014, "Bullish", IF(B6014&gt;C6014, "Bearish", "Neutral"))</f>
        <v>Neutral</v>
      </c>
      <c r="K6014" t="str">
        <f>IF(C6015&gt;C6014, "Buy", "")</f>
        <v>Buy</v>
      </c>
      <c r="L6014" t="str">
        <f>IF(C6015&lt;C6014, "Sell", "")</f>
        <v/>
      </c>
      <c r="V6014" s="4">
        <f t="shared" si="93"/>
        <v>7.999948151976051E-2</v>
      </c>
    </row>
    <row r="6015" spans="1:22" x14ac:dyDescent="0.25">
      <c r="A6015" s="1">
        <v>36619</v>
      </c>
      <c r="B6015">
        <v>132.828125</v>
      </c>
      <c r="C6015">
        <v>128.94609070000001</v>
      </c>
      <c r="D6015">
        <v>3743552</v>
      </c>
      <c r="E6015" t="s">
        <v>7</v>
      </c>
      <c r="F6015" t="s">
        <v>15</v>
      </c>
      <c r="G6015" t="str">
        <f>IF(OR(F6015="Jan",F6015="Feb",F6015="Mar"),"Q1",
IF(OR(F6015="Apr",F6015="May",F6015="Jun"),"Q2",
IF(OR(F6015="Jul",F6015="Aug",F6015="Sep"),"Q3",
IF(OR(F6015="Oct",F6015="Nov",F6015="Dec"),"Q4",""))))</f>
        <v>Q2</v>
      </c>
      <c r="H6015" t="str">
        <f>"Q"&amp;INT((MONTH(A6015)-1)/3)+1</f>
        <v>Q2</v>
      </c>
      <c r="I6015">
        <v>2000</v>
      </c>
      <c r="J6015" t="str">
        <f>IF(C6015&gt;B6015, "Bullish", IF(B6015&gt;C6015, "Bearish", "Neutral"))</f>
        <v>Bearish</v>
      </c>
      <c r="K6015" t="str">
        <f>IF(C6016&gt;C6015, "Buy", "")</f>
        <v>Buy</v>
      </c>
      <c r="L6015" t="str">
        <f>IF(C6016&lt;C6015, "Sell", "")</f>
        <v/>
      </c>
      <c r="V6015" s="4">
        <f t="shared" si="93"/>
        <v>7.9998724359403348E-2</v>
      </c>
    </row>
    <row r="6016" spans="1:22" x14ac:dyDescent="0.25">
      <c r="A6016" s="1">
        <v>36616</v>
      </c>
      <c r="B6016">
        <v>150</v>
      </c>
      <c r="C6016">
        <v>140.15859990000001</v>
      </c>
      <c r="D6016">
        <v>8080640</v>
      </c>
      <c r="E6016" t="s">
        <v>12</v>
      </c>
      <c r="F6016" t="s">
        <v>14</v>
      </c>
      <c r="G6016" t="str">
        <f>IF(OR(F6016="Jan",F6016="Feb",F6016="Mar"),"Q1",
IF(OR(F6016="Apr",F6016="May",F6016="Jun"),"Q2",
IF(OR(F6016="Jul",F6016="Aug",F6016="Sep"),"Q3",
IF(OR(F6016="Oct",F6016="Nov",F6016="Dec"),"Q4",""))))</f>
        <v>Q1</v>
      </c>
      <c r="H6016" t="str">
        <f>"Q"&amp;INT((MONTH(A6016)-1)/3)+1</f>
        <v>Q1</v>
      </c>
      <c r="I6016">
        <v>2000</v>
      </c>
      <c r="J6016" t="str">
        <f>IF(C6016&gt;B6016, "Bullish", IF(B6016&gt;C6016, "Bearish", "Neutral"))</f>
        <v>Bearish</v>
      </c>
      <c r="K6016" t="str">
        <f>IF(C6017&gt;C6016, "Buy", "")</f>
        <v>Buy</v>
      </c>
      <c r="L6016" t="str">
        <f>IF(C6017&lt;C6016, "Sell", "")</f>
        <v/>
      </c>
      <c r="V6016" s="4">
        <f t="shared" si="93"/>
        <v>7.9578664335203428E-2</v>
      </c>
    </row>
    <row r="6017" spans="1:22" x14ac:dyDescent="0.25">
      <c r="A6017" s="1">
        <v>36615</v>
      </c>
      <c r="B6017">
        <v>154.6875</v>
      </c>
      <c r="C6017">
        <v>152.2765656</v>
      </c>
      <c r="D6017">
        <v>7659648</v>
      </c>
      <c r="E6017" t="s">
        <v>11</v>
      </c>
      <c r="F6017" t="s">
        <v>14</v>
      </c>
      <c r="G6017" t="str">
        <f>IF(OR(F6017="Jan",F6017="Feb",F6017="Mar"),"Q1",
IF(OR(F6017="Apr",F6017="May",F6017="Jun"),"Q2",
IF(OR(F6017="Jul",F6017="Aug",F6017="Sep"),"Q3",
IF(OR(F6017="Oct",F6017="Nov",F6017="Dec"),"Q4",""))))</f>
        <v>Q1</v>
      </c>
      <c r="H6017" t="str">
        <f>"Q"&amp;INT((MONTH(A6017)-1)/3)+1</f>
        <v>Q1</v>
      </c>
      <c r="I6017">
        <v>2000</v>
      </c>
      <c r="J6017" t="str">
        <f>IF(C6017&gt;B6017, "Bullish", IF(B6017&gt;C6017, "Bearish", "Neutral"))</f>
        <v>Bearish</v>
      </c>
      <c r="K6017" t="str">
        <f>IF(C6018&gt;C6017, "Buy", "")</f>
        <v>Buy</v>
      </c>
      <c r="L6017" t="str">
        <f>IF(C6018&lt;C6017, "Sell", "")</f>
        <v/>
      </c>
      <c r="V6017" s="4">
        <f t="shared" si="93"/>
        <v>4.3498333973073705E-2</v>
      </c>
    </row>
    <row r="6018" spans="1:22" x14ac:dyDescent="0.25">
      <c r="A6018" s="1">
        <v>36614</v>
      </c>
      <c r="B6018">
        <v>159.375</v>
      </c>
      <c r="C6018">
        <v>159.2015686</v>
      </c>
      <c r="D6018">
        <v>6539904</v>
      </c>
      <c r="E6018" t="s">
        <v>10</v>
      </c>
      <c r="F6018" t="s">
        <v>14</v>
      </c>
      <c r="G6018" t="str">
        <f>IF(OR(F6018="Jan",F6018="Feb",F6018="Mar"),"Q1",
IF(OR(F6018="Apr",F6018="May",F6018="Jun"),"Q2",
IF(OR(F6018="Jul",F6018="Aug",F6018="Sep"),"Q3",
IF(OR(F6018="Oct",F6018="Nov",F6018="Dec"),"Q4",""))))</f>
        <v>Q1</v>
      </c>
      <c r="H6018" t="str">
        <f>"Q"&amp;INT((MONTH(A6018)-1)/3)+1</f>
        <v>Q1</v>
      </c>
      <c r="I6018">
        <v>2000</v>
      </c>
      <c r="J6018" t="str">
        <f>IF(C6018&gt;B6018, "Bullish", IF(B6018&gt;C6018, "Bearish", "Neutral"))</f>
        <v>Bearish</v>
      </c>
      <c r="K6018" t="str">
        <f>IF(C6019&gt;C6018, "Buy", "")</f>
        <v/>
      </c>
      <c r="L6018" t="str">
        <f>IF(C6019&lt;C6018, "Sell", "")</f>
        <v>Sell</v>
      </c>
      <c r="V6018" s="4">
        <f t="shared" si="93"/>
        <v>-2.4257186685231202E-2</v>
      </c>
    </row>
    <row r="6019" spans="1:22" x14ac:dyDescent="0.25">
      <c r="A6019" s="1">
        <v>36613</v>
      </c>
      <c r="B6019">
        <v>157.828125</v>
      </c>
      <c r="C6019">
        <v>155.4312439</v>
      </c>
      <c r="D6019">
        <v>8920448</v>
      </c>
      <c r="E6019" t="s">
        <v>9</v>
      </c>
      <c r="F6019" t="s">
        <v>14</v>
      </c>
      <c r="G6019" t="str">
        <f>IF(OR(F6019="Jan",F6019="Feb",F6019="Mar"),"Q1",
IF(OR(F6019="Apr",F6019="May",F6019="Jun"),"Q2",
IF(OR(F6019="Jul",F6019="Aug",F6019="Sep"),"Q3",
IF(OR(F6019="Oct",F6019="Nov",F6019="Dec"),"Q4",""))))</f>
        <v>Q1</v>
      </c>
      <c r="H6019" t="str">
        <f>"Q"&amp;INT((MONTH(A6019)-1)/3)+1</f>
        <v>Q1</v>
      </c>
      <c r="I6019">
        <v>2000</v>
      </c>
      <c r="J6019" t="str">
        <f>IF(C6019&gt;B6019, "Bullish", IF(B6019&gt;C6019, "Bearish", "Neutral"))</f>
        <v>Bearish</v>
      </c>
      <c r="K6019" t="str">
        <f>IF(C6020&gt;C6019, "Buy", "")</f>
        <v>Buy</v>
      </c>
      <c r="L6019" t="str">
        <f>IF(C6020&lt;C6019, "Sell", "")</f>
        <v/>
      </c>
      <c r="V6019" s="4">
        <f t="shared" ref="V6019:V6082" si="94">(C6020-C6019)/C6020</f>
        <v>4.0487686123836138E-2</v>
      </c>
    </row>
    <row r="6020" spans="1:22" x14ac:dyDescent="0.25">
      <c r="A6020" s="1">
        <v>36612</v>
      </c>
      <c r="B6020">
        <v>164.0625</v>
      </c>
      <c r="C6020">
        <v>161.98983759999999</v>
      </c>
      <c r="D6020">
        <v>8076992</v>
      </c>
      <c r="E6020" t="s">
        <v>7</v>
      </c>
      <c r="F6020" t="s">
        <v>14</v>
      </c>
      <c r="G6020" t="str">
        <f>IF(OR(F6020="Jan",F6020="Feb",F6020="Mar"),"Q1",
IF(OR(F6020="Apr",F6020="May",F6020="Jun"),"Q2",
IF(OR(F6020="Jul",F6020="Aug",F6020="Sep"),"Q3",
IF(OR(F6020="Oct",F6020="Nov",F6020="Dec"),"Q4",""))))</f>
        <v>Q1</v>
      </c>
      <c r="H6020" t="str">
        <f>"Q"&amp;INT((MONTH(A6020)-1)/3)+1</f>
        <v>Q1</v>
      </c>
      <c r="I6020">
        <v>2000</v>
      </c>
      <c r="J6020" t="str">
        <f>IF(C6020&gt;B6020, "Bullish", IF(B6020&gt;C6020, "Bearish", "Neutral"))</f>
        <v>Bearish</v>
      </c>
      <c r="K6020" t="str">
        <f>IF(C6021&gt;C6020, "Buy", "")</f>
        <v>Buy</v>
      </c>
      <c r="L6020" t="str">
        <f>IF(C6021&lt;C6020, "Sell", "")</f>
        <v/>
      </c>
      <c r="V6020" s="4">
        <f t="shared" si="94"/>
        <v>4.2140036732674406E-2</v>
      </c>
    </row>
    <row r="6021" spans="1:22" x14ac:dyDescent="0.25">
      <c r="A6021" s="1">
        <v>36609</v>
      </c>
      <c r="B6021">
        <v>157.96875</v>
      </c>
      <c r="C6021">
        <v>169.11640929999999</v>
      </c>
      <c r="D6021">
        <v>12254144</v>
      </c>
      <c r="E6021" t="s">
        <v>12</v>
      </c>
      <c r="F6021" t="s">
        <v>14</v>
      </c>
      <c r="G6021" t="str">
        <f>IF(OR(F6021="Jan",F6021="Feb",F6021="Mar"),"Q1",
IF(OR(F6021="Apr",F6021="May",F6021="Jun"),"Q2",
IF(OR(F6021="Jul",F6021="Aug",F6021="Sep"),"Q3",
IF(OR(F6021="Oct",F6021="Nov",F6021="Dec"),"Q4",""))))</f>
        <v>Q1</v>
      </c>
      <c r="H6021" t="str">
        <f>"Q"&amp;INT((MONTH(A6021)-1)/3)+1</f>
        <v>Q1</v>
      </c>
      <c r="I6021">
        <v>2000</v>
      </c>
      <c r="J6021" t="str">
        <f>IF(C6021&gt;B6021, "Bullish", IF(B6021&gt;C6021, "Bearish", "Neutral"))</f>
        <v>Bullish</v>
      </c>
      <c r="K6021" t="str">
        <f>IF(C6022&gt;C6021, "Buy", "")</f>
        <v/>
      </c>
      <c r="L6021" t="str">
        <f>IF(C6022&lt;C6021, "Sell", "")</f>
        <v>Sell</v>
      </c>
      <c r="V6021" s="4">
        <f t="shared" si="94"/>
        <v>-5.4500942711559495E-2</v>
      </c>
    </row>
    <row r="6022" spans="1:22" x14ac:dyDescent="0.25">
      <c r="A6022" s="1">
        <v>36608</v>
      </c>
      <c r="B6022">
        <v>171.25</v>
      </c>
      <c r="C6022">
        <v>160.37577820000001</v>
      </c>
      <c r="D6022">
        <v>14267456</v>
      </c>
      <c r="E6022" t="s">
        <v>11</v>
      </c>
      <c r="F6022" t="s">
        <v>14</v>
      </c>
      <c r="G6022" t="str">
        <f>IF(OR(F6022="Jan",F6022="Feb",F6022="Mar"),"Q1",
IF(OR(F6022="Apr",F6022="May",F6022="Jun"),"Q2",
IF(OR(F6022="Jul",F6022="Aug",F6022="Sep"),"Q3",
IF(OR(F6022="Oct",F6022="Nov",F6022="Dec"),"Q4",""))))</f>
        <v>Q1</v>
      </c>
      <c r="H6022" t="str">
        <f>"Q"&amp;INT((MONTH(A6022)-1)/3)+1</f>
        <v>Q1</v>
      </c>
      <c r="I6022">
        <v>2000</v>
      </c>
      <c r="J6022" t="str">
        <f>IF(C6022&gt;B6022, "Bullish", IF(B6022&gt;C6022, "Bearish", "Neutral"))</f>
        <v>Bearish</v>
      </c>
      <c r="K6022" t="str">
        <f>IF(C6023&gt;C6022, "Buy", "")</f>
        <v>Buy</v>
      </c>
      <c r="L6022" t="str">
        <f>IF(C6023&lt;C6022, "Sell", "")</f>
        <v/>
      </c>
      <c r="V6022" s="4">
        <f t="shared" si="94"/>
        <v>4.0231712667680081E-2</v>
      </c>
    </row>
    <row r="6023" spans="1:22" x14ac:dyDescent="0.25">
      <c r="A6023" s="1">
        <v>36607</v>
      </c>
      <c r="B6023">
        <v>151.5625</v>
      </c>
      <c r="C6023">
        <v>167.0984344</v>
      </c>
      <c r="D6023">
        <v>9580544</v>
      </c>
      <c r="E6023" t="s">
        <v>10</v>
      </c>
      <c r="F6023" t="s">
        <v>14</v>
      </c>
      <c r="G6023" t="str">
        <f>IF(OR(F6023="Jan",F6023="Feb",F6023="Mar"),"Q1",
IF(OR(F6023="Apr",F6023="May",F6023="Jun"),"Q2",
IF(OR(F6023="Jul",F6023="Aug",F6023="Sep"),"Q3",
IF(OR(F6023="Oct",F6023="Nov",F6023="Dec"),"Q4",""))))</f>
        <v>Q1</v>
      </c>
      <c r="H6023" t="str">
        <f>"Q"&amp;INT((MONTH(A6023)-1)/3)+1</f>
        <v>Q1</v>
      </c>
      <c r="I6023">
        <v>2000</v>
      </c>
      <c r="J6023" t="str">
        <f>IF(C6023&gt;B6023, "Bullish", IF(B6023&gt;C6023, "Bearish", "Neutral"))</f>
        <v>Bullish</v>
      </c>
      <c r="K6023" t="str">
        <f>IF(C6024&gt;C6023, "Buy", "")</f>
        <v/>
      </c>
      <c r="L6023" t="str">
        <f>IF(C6024&lt;C6023, "Sell", "")</f>
        <v>Sell</v>
      </c>
      <c r="V6023" s="4">
        <f t="shared" si="94"/>
        <v>-7.9883228385892208E-2</v>
      </c>
    </row>
    <row r="6024" spans="1:22" x14ac:dyDescent="0.25">
      <c r="A6024" s="1">
        <v>36606</v>
      </c>
      <c r="B6024">
        <v>143.671875</v>
      </c>
      <c r="C6024">
        <v>154.7375031</v>
      </c>
      <c r="D6024">
        <v>14633344</v>
      </c>
      <c r="E6024" t="s">
        <v>9</v>
      </c>
      <c r="F6024" t="s">
        <v>14</v>
      </c>
      <c r="G6024" t="str">
        <f>IF(OR(F6024="Jan",F6024="Feb",F6024="Mar"),"Q1",
IF(OR(F6024="Apr",F6024="May",F6024="Jun"),"Q2",
IF(OR(F6024="Jul",F6024="Aug",F6024="Sep"),"Q3",
IF(OR(F6024="Oct",F6024="Nov",F6024="Dec"),"Q4",""))))</f>
        <v>Q1</v>
      </c>
      <c r="H6024" t="str">
        <f>"Q"&amp;INT((MONTH(A6024)-1)/3)+1</f>
        <v>Q1</v>
      </c>
      <c r="I6024">
        <v>2000</v>
      </c>
      <c r="J6024" t="str">
        <f>IF(C6024&gt;B6024, "Bullish", IF(B6024&gt;C6024, "Bearish", "Neutral"))</f>
        <v>Bullish</v>
      </c>
      <c r="K6024" t="str">
        <f>IF(C6025&gt;C6024, "Buy", "")</f>
        <v/>
      </c>
      <c r="L6024" t="str">
        <f>IF(C6025&lt;C6024, "Sell", "")</f>
        <v>Sell</v>
      </c>
      <c r="V6024" s="4">
        <f t="shared" si="94"/>
        <v>-8.0003557410725526E-2</v>
      </c>
    </row>
    <row r="6025" spans="1:22" x14ac:dyDescent="0.25">
      <c r="A6025" s="1">
        <v>36605</v>
      </c>
      <c r="B6025">
        <v>143.2749939</v>
      </c>
      <c r="C6025">
        <v>143.2749939</v>
      </c>
      <c r="D6025">
        <v>0</v>
      </c>
      <c r="E6025" t="s">
        <v>7</v>
      </c>
      <c r="F6025" t="s">
        <v>14</v>
      </c>
      <c r="G6025" t="str">
        <f>IF(OR(F6025="Jan",F6025="Feb",F6025="Mar"),"Q1",
IF(OR(F6025="Apr",F6025="May",F6025="Jun"),"Q2",
IF(OR(F6025="Jul",F6025="Aug",F6025="Sep"),"Q3",
IF(OR(F6025="Oct",F6025="Nov",F6025="Dec"),"Q4",""))))</f>
        <v>Q1</v>
      </c>
      <c r="H6025" t="str">
        <f>"Q"&amp;INT((MONTH(A6025)-1)/3)+1</f>
        <v>Q1</v>
      </c>
      <c r="I6025">
        <v>2000</v>
      </c>
      <c r="J6025" t="str">
        <f>IF(C6025&gt;B6025, "Bullish", IF(B6025&gt;C6025, "Bearish", "Neutral"))</f>
        <v>Neutral</v>
      </c>
      <c r="K6025" t="str">
        <f>IF(C6026&gt;C6025, "Buy", "")</f>
        <v/>
      </c>
      <c r="L6025" t="str">
        <f>IF(C6026&lt;C6025, "Sell", "")</f>
        <v/>
      </c>
      <c r="V6025" s="4">
        <f t="shared" si="94"/>
        <v>0</v>
      </c>
    </row>
    <row r="6026" spans="1:22" x14ac:dyDescent="0.25">
      <c r="A6026" s="1">
        <v>36602</v>
      </c>
      <c r="B6026">
        <v>143.2749939</v>
      </c>
      <c r="C6026">
        <v>143.2749939</v>
      </c>
      <c r="D6026">
        <v>0</v>
      </c>
      <c r="E6026" t="s">
        <v>12</v>
      </c>
      <c r="F6026" t="s">
        <v>14</v>
      </c>
      <c r="G6026" t="str">
        <f>IF(OR(F6026="Jan",F6026="Feb",F6026="Mar"),"Q1",
IF(OR(F6026="Apr",F6026="May",F6026="Jun"),"Q2",
IF(OR(F6026="Jul",F6026="Aug",F6026="Sep"),"Q3",
IF(OR(F6026="Oct",F6026="Nov",F6026="Dec"),"Q4",""))))</f>
        <v>Q1</v>
      </c>
      <c r="H6026" t="str">
        <f>"Q"&amp;INT((MONTH(A6026)-1)/3)+1</f>
        <v>Q1</v>
      </c>
      <c r="I6026">
        <v>2000</v>
      </c>
      <c r="J6026" t="str">
        <f>IF(C6026&gt;B6026, "Bullish", IF(B6026&gt;C6026, "Bearish", "Neutral"))</f>
        <v>Neutral</v>
      </c>
      <c r="K6026" t="str">
        <f>IF(C6027&gt;C6026, "Buy", "")</f>
        <v/>
      </c>
      <c r="L6026" t="str">
        <f>IF(C6027&lt;C6026, "Sell", "")</f>
        <v/>
      </c>
      <c r="V6026" s="4">
        <f t="shared" si="94"/>
        <v>0</v>
      </c>
    </row>
    <row r="6027" spans="1:22" x14ac:dyDescent="0.25">
      <c r="A6027" s="1">
        <v>36601</v>
      </c>
      <c r="B6027">
        <v>150</v>
      </c>
      <c r="C6027">
        <v>143.2749939</v>
      </c>
      <c r="D6027">
        <v>5725568</v>
      </c>
      <c r="E6027" t="s">
        <v>11</v>
      </c>
      <c r="F6027" t="s">
        <v>14</v>
      </c>
      <c r="G6027" t="str">
        <f>IF(OR(F6027="Jan",F6027="Feb",F6027="Mar"),"Q1",
IF(OR(F6027="Apr",F6027="May",F6027="Jun"),"Q2",
IF(OR(F6027="Jul",F6027="Aug",F6027="Sep"),"Q3",
IF(OR(F6027="Oct",F6027="Nov",F6027="Dec"),"Q4",""))))</f>
        <v>Q1</v>
      </c>
      <c r="H6027" t="str">
        <f>"Q"&amp;INT((MONTH(A6027)-1)/3)+1</f>
        <v>Q1</v>
      </c>
      <c r="I6027">
        <v>2000</v>
      </c>
      <c r="J6027" t="str">
        <f>IF(C6027&gt;B6027, "Bullish", IF(B6027&gt;C6027, "Bearish", "Neutral"))</f>
        <v>Bearish</v>
      </c>
      <c r="K6027" t="str">
        <f>IF(C6028&gt;C6027, "Buy", "")</f>
        <v>Buy</v>
      </c>
      <c r="L6027" t="str">
        <f>IF(C6028&lt;C6027, "Sell", "")</f>
        <v/>
      </c>
      <c r="V6027" s="4">
        <f t="shared" si="94"/>
        <v>7.9999455197839422E-2</v>
      </c>
    </row>
    <row r="6028" spans="1:22" x14ac:dyDescent="0.25">
      <c r="A6028" s="1">
        <v>36600</v>
      </c>
      <c r="B6028">
        <v>142.671875</v>
      </c>
      <c r="C6028">
        <v>155.73359679999999</v>
      </c>
      <c r="D6028">
        <v>16262144</v>
      </c>
      <c r="E6028" t="s">
        <v>10</v>
      </c>
      <c r="F6028" t="s">
        <v>14</v>
      </c>
      <c r="G6028" t="str">
        <f>IF(OR(F6028="Jan",F6028="Feb",F6028="Mar"),"Q1",
IF(OR(F6028="Apr",F6028="May",F6028="Jun"),"Q2",
IF(OR(F6028="Jul",F6028="Aug",F6028="Sep"),"Q3",
IF(OR(F6028="Oct",F6028="Nov",F6028="Dec"),"Q4",""))))</f>
        <v>Q1</v>
      </c>
      <c r="H6028" t="str">
        <f>"Q"&amp;INT((MONTH(A6028)-1)/3)+1</f>
        <v>Q1</v>
      </c>
      <c r="I6028">
        <v>2000</v>
      </c>
      <c r="J6028" t="str">
        <f>IF(C6028&gt;B6028, "Bullish", IF(B6028&gt;C6028, "Bearish", "Neutral"))</f>
        <v>Bullish</v>
      </c>
      <c r="K6028" t="str">
        <f>IF(C6029&gt;C6028, "Buy", "")</f>
        <v/>
      </c>
      <c r="L6028" t="str">
        <f>IF(C6029&lt;C6028, "Sell", "")</f>
        <v>Sell</v>
      </c>
      <c r="V6028" s="4">
        <f t="shared" si="94"/>
        <v>-9.5004935467002984E-3</v>
      </c>
    </row>
    <row r="6029" spans="1:22" x14ac:dyDescent="0.25">
      <c r="A6029" s="1">
        <v>36599</v>
      </c>
      <c r="B6029">
        <v>159.53125</v>
      </c>
      <c r="C6029">
        <v>154.26797490000001</v>
      </c>
      <c r="D6029">
        <v>8390592</v>
      </c>
      <c r="E6029" t="s">
        <v>9</v>
      </c>
      <c r="F6029" t="s">
        <v>14</v>
      </c>
      <c r="G6029" t="str">
        <f>IF(OR(F6029="Jan",F6029="Feb",F6029="Mar"),"Q1",
IF(OR(F6029="Apr",F6029="May",F6029="Jun"),"Q2",
IF(OR(F6029="Jul",F6029="Aug",F6029="Sep"),"Q3",
IF(OR(F6029="Oct",F6029="Nov",F6029="Dec"),"Q4",""))))</f>
        <v>Q1</v>
      </c>
      <c r="H6029" t="str">
        <f>"Q"&amp;INT((MONTH(A6029)-1)/3)+1</f>
        <v>Q1</v>
      </c>
      <c r="I6029">
        <v>2000</v>
      </c>
      <c r="J6029" t="str">
        <f>IF(C6029&gt;B6029, "Bullish", IF(B6029&gt;C6029, "Bearish", "Neutral"))</f>
        <v>Bearish</v>
      </c>
      <c r="K6029" t="str">
        <f>IF(C6030&gt;C6029, "Buy", "")</f>
        <v>Buy</v>
      </c>
      <c r="L6029" t="str">
        <f>IF(C6030&lt;C6029, "Sell", "")</f>
        <v/>
      </c>
      <c r="V6029" s="4">
        <f t="shared" si="94"/>
        <v>7.9997015231877175E-2</v>
      </c>
    </row>
    <row r="6030" spans="1:22" x14ac:dyDescent="0.25">
      <c r="A6030" s="1">
        <v>36598</v>
      </c>
      <c r="B6030">
        <v>182.8125</v>
      </c>
      <c r="C6030">
        <v>167.68203740000001</v>
      </c>
      <c r="D6030">
        <v>7513664</v>
      </c>
      <c r="E6030" t="s">
        <v>7</v>
      </c>
      <c r="F6030" t="s">
        <v>14</v>
      </c>
      <c r="G6030" t="str">
        <f>IF(OR(F6030="Jan",F6030="Feb",F6030="Mar"),"Q1",
IF(OR(F6030="Apr",F6030="May",F6030="Jun"),"Q2",
IF(OR(F6030="Jul",F6030="Aug",F6030="Sep"),"Q3",
IF(OR(F6030="Oct",F6030="Nov",F6030="Dec"),"Q4",""))))</f>
        <v>Q1</v>
      </c>
      <c r="H6030" t="str">
        <f>"Q"&amp;INT((MONTH(A6030)-1)/3)+1</f>
        <v>Q1</v>
      </c>
      <c r="I6030">
        <v>2000</v>
      </c>
      <c r="J6030" t="str">
        <f>IF(C6030&gt;B6030, "Bullish", IF(B6030&gt;C6030, "Bearish", "Neutral"))</f>
        <v>Bearish</v>
      </c>
      <c r="K6030" t="str">
        <f>IF(C6031&gt;C6030, "Buy", "")</f>
        <v>Buy</v>
      </c>
      <c r="L6030" t="str">
        <f>IF(C6031&lt;C6030, "Sell", "")</f>
        <v/>
      </c>
      <c r="V6030" s="4">
        <f t="shared" si="94"/>
        <v>7.9997035857572465E-2</v>
      </c>
    </row>
    <row r="6031" spans="1:22" x14ac:dyDescent="0.25">
      <c r="A6031" s="1">
        <v>36595</v>
      </c>
      <c r="B6031">
        <v>189.046875</v>
      </c>
      <c r="C6031">
        <v>182.2624969</v>
      </c>
      <c r="D6031">
        <v>10259648</v>
      </c>
      <c r="E6031" t="s">
        <v>12</v>
      </c>
      <c r="F6031" t="s">
        <v>14</v>
      </c>
      <c r="G6031" t="str">
        <f>IF(OR(F6031="Jan",F6031="Feb",F6031="Mar"),"Q1",
IF(OR(F6031="Apr",F6031="May",F6031="Jun"),"Q2",
IF(OR(F6031="Jul",F6031="Aug",F6031="Sep"),"Q3",
IF(OR(F6031="Oct",F6031="Nov",F6031="Dec"),"Q4",""))))</f>
        <v>Q1</v>
      </c>
      <c r="H6031" t="str">
        <f>"Q"&amp;INT((MONTH(A6031)-1)/3)+1</f>
        <v>Q1</v>
      </c>
      <c r="I6031">
        <v>2000</v>
      </c>
      <c r="J6031" t="str">
        <f>IF(C6031&gt;B6031, "Bullish", IF(B6031&gt;C6031, "Bearish", "Neutral"))</f>
        <v>Bearish</v>
      </c>
      <c r="K6031" t="str">
        <f>IF(C6032&gt;C6031, "Buy", "")</f>
        <v>Buy</v>
      </c>
      <c r="L6031" t="str">
        <f>IF(C6032&lt;C6031, "Sell", "")</f>
        <v/>
      </c>
      <c r="V6031" s="4">
        <f t="shared" si="94"/>
        <v>1.6338423027204917E-2</v>
      </c>
    </row>
    <row r="6032" spans="1:22" x14ac:dyDescent="0.25">
      <c r="A6032" s="1">
        <v>36594</v>
      </c>
      <c r="B6032">
        <v>198.28125</v>
      </c>
      <c r="C6032">
        <v>185.28984070000001</v>
      </c>
      <c r="D6032">
        <v>8334720</v>
      </c>
      <c r="E6032" t="s">
        <v>11</v>
      </c>
      <c r="F6032" t="s">
        <v>14</v>
      </c>
      <c r="G6032" t="str">
        <f>IF(OR(F6032="Jan",F6032="Feb",F6032="Mar"),"Q1",
IF(OR(F6032="Apr",F6032="May",F6032="Jun"),"Q2",
IF(OR(F6032="Jul",F6032="Aug",F6032="Sep"),"Q3",
IF(OR(F6032="Oct",F6032="Nov",F6032="Dec"),"Q4",""))))</f>
        <v>Q1</v>
      </c>
      <c r="H6032" t="str">
        <f>"Q"&amp;INT((MONTH(A6032)-1)/3)+1</f>
        <v>Q1</v>
      </c>
      <c r="I6032">
        <v>2000</v>
      </c>
      <c r="J6032" t="str">
        <f>IF(C6032&gt;B6032, "Bullish", IF(B6032&gt;C6032, "Bearish", "Neutral"))</f>
        <v>Bearish</v>
      </c>
      <c r="K6032" t="str">
        <f>IF(C6033&gt;C6032, "Buy", "")</f>
        <v>Buy</v>
      </c>
      <c r="L6032" t="str">
        <f>IF(C6033&lt;C6032, "Sell", "")</f>
        <v/>
      </c>
      <c r="V6032" s="4">
        <f t="shared" si="94"/>
        <v>3.7068465595816863E-2</v>
      </c>
    </row>
    <row r="6033" spans="1:22" x14ac:dyDescent="0.25">
      <c r="A6033" s="1">
        <v>36593</v>
      </c>
      <c r="B6033">
        <v>210.15625</v>
      </c>
      <c r="C6033">
        <v>192.42265320000001</v>
      </c>
      <c r="D6033">
        <v>22432768</v>
      </c>
      <c r="E6033" t="s">
        <v>10</v>
      </c>
      <c r="F6033" t="s">
        <v>14</v>
      </c>
      <c r="G6033" t="str">
        <f>IF(OR(F6033="Jan",F6033="Feb",F6033="Mar"),"Q1",
IF(OR(F6033="Apr",F6033="May",F6033="Jun"),"Q2",
IF(OR(F6033="Jul",F6033="Aug",F6033="Sep"),"Q3",
IF(OR(F6033="Oct",F6033="Nov",F6033="Dec"),"Q4",""))))</f>
        <v>Q1</v>
      </c>
      <c r="H6033" t="str">
        <f>"Q"&amp;INT((MONTH(A6033)-1)/3)+1</f>
        <v>Q1</v>
      </c>
      <c r="I6033">
        <v>2000</v>
      </c>
      <c r="J6033" t="str">
        <f>IF(C6033&gt;B6033, "Bullish", IF(B6033&gt;C6033, "Bearish", "Neutral"))</f>
        <v>Bearish</v>
      </c>
      <c r="K6033" t="str">
        <f>IF(C6034&gt;C6033, "Buy", "")</f>
        <v>Buy</v>
      </c>
      <c r="L6033" t="str">
        <f>IF(C6034&lt;C6033, "Sell", "")</f>
        <v/>
      </c>
      <c r="V6033" s="4">
        <f t="shared" si="94"/>
        <v>4.5337604779897386E-2</v>
      </c>
    </row>
    <row r="6034" spans="1:22" x14ac:dyDescent="0.25">
      <c r="A6034" s="1">
        <v>36592</v>
      </c>
      <c r="B6034">
        <v>200</v>
      </c>
      <c r="C6034">
        <v>201.5609436</v>
      </c>
      <c r="D6034">
        <v>3477312</v>
      </c>
      <c r="E6034" t="s">
        <v>9</v>
      </c>
      <c r="F6034" t="s">
        <v>14</v>
      </c>
      <c r="G6034" t="str">
        <f>IF(OR(F6034="Jan",F6034="Feb",F6034="Mar"),"Q1",
IF(OR(F6034="Apr",F6034="May",F6034="Jun"),"Q2",
IF(OR(F6034="Jul",F6034="Aug",F6034="Sep"),"Q3",
IF(OR(F6034="Oct",F6034="Nov",F6034="Dec"),"Q4",""))))</f>
        <v>Q1</v>
      </c>
      <c r="H6034" t="str">
        <f>"Q"&amp;INT((MONTH(A6034)-1)/3)+1</f>
        <v>Q1</v>
      </c>
      <c r="I6034">
        <v>2000</v>
      </c>
      <c r="J6034" t="str">
        <f>IF(C6034&gt;B6034, "Bullish", IF(B6034&gt;C6034, "Bearish", "Neutral"))</f>
        <v>Bullish</v>
      </c>
      <c r="K6034" t="str">
        <f>IF(C6035&gt;C6034, "Buy", "")</f>
        <v/>
      </c>
      <c r="L6034" t="str">
        <f>IF(C6035&lt;C6034, "Sell", "")</f>
        <v>Sell</v>
      </c>
      <c r="V6034" s="4">
        <f t="shared" si="94"/>
        <v>-8.0000235717146082E-2</v>
      </c>
    </row>
    <row r="6035" spans="1:22" x14ac:dyDescent="0.25">
      <c r="A6035" s="1">
        <v>36591</v>
      </c>
      <c r="B6035">
        <v>186.55703740000001</v>
      </c>
      <c r="C6035">
        <v>186.63046259999999</v>
      </c>
      <c r="D6035">
        <v>1385792</v>
      </c>
      <c r="E6035" t="s">
        <v>7</v>
      </c>
      <c r="F6035" t="s">
        <v>14</v>
      </c>
      <c r="G6035" t="str">
        <f>IF(OR(F6035="Jan",F6035="Feb",F6035="Mar"),"Q1",
IF(OR(F6035="Apr",F6035="May",F6035="Jun"),"Q2",
IF(OR(F6035="Jul",F6035="Aug",F6035="Sep"),"Q3",
IF(OR(F6035="Oct",F6035="Nov",F6035="Dec"),"Q4",""))))</f>
        <v>Q1</v>
      </c>
      <c r="H6035" t="str">
        <f>"Q"&amp;INT((MONTH(A6035)-1)/3)+1</f>
        <v>Q1</v>
      </c>
      <c r="I6035">
        <v>2000</v>
      </c>
      <c r="J6035" t="str">
        <f>IF(C6035&gt;B6035, "Bullish", IF(B6035&gt;C6035, "Bearish", "Neutral"))</f>
        <v>Bullish</v>
      </c>
      <c r="K6035" t="str">
        <f>IF(C6036&gt;C6035, "Buy", "")</f>
        <v/>
      </c>
      <c r="L6035" t="str">
        <f>IF(C6036&lt;C6035, "Sell", "")</f>
        <v>Sell</v>
      </c>
      <c r="V6035" s="4">
        <f t="shared" si="94"/>
        <v>-8.0003238578118502E-2</v>
      </c>
    </row>
    <row r="6036" spans="1:22" x14ac:dyDescent="0.25">
      <c r="A6036" s="1">
        <v>36588</v>
      </c>
      <c r="B6036">
        <v>172.80546570000001</v>
      </c>
      <c r="C6036">
        <v>172.80546570000001</v>
      </c>
      <c r="D6036">
        <v>1708224</v>
      </c>
      <c r="E6036" t="s">
        <v>12</v>
      </c>
      <c r="F6036" t="s">
        <v>14</v>
      </c>
      <c r="G6036" t="str">
        <f>IF(OR(F6036="Jan",F6036="Feb",F6036="Mar"),"Q1",
IF(OR(F6036="Apr",F6036="May",F6036="Jun"),"Q2",
IF(OR(F6036="Jul",F6036="Aug",F6036="Sep"),"Q3",
IF(OR(F6036="Oct",F6036="Nov",F6036="Dec"),"Q4",""))))</f>
        <v>Q1</v>
      </c>
      <c r="H6036" t="str">
        <f>"Q"&amp;INT((MONTH(A6036)-1)/3)+1</f>
        <v>Q1</v>
      </c>
      <c r="I6036">
        <v>2000</v>
      </c>
      <c r="J6036" t="str">
        <f>IF(C6036&gt;B6036, "Bullish", IF(B6036&gt;C6036, "Bearish", "Neutral"))</f>
        <v>Neutral</v>
      </c>
      <c r="K6036" t="str">
        <f>IF(C6037&gt;C6036, "Buy", "")</f>
        <v/>
      </c>
      <c r="L6036" t="str">
        <f>IF(C6037&lt;C6036, "Sell", "")</f>
        <v>Sell</v>
      </c>
      <c r="V6036" s="4">
        <f t="shared" si="94"/>
        <v>-8.0002540850610315E-2</v>
      </c>
    </row>
    <row r="6037" spans="1:22" x14ac:dyDescent="0.25">
      <c r="A6037" s="1">
        <v>36587</v>
      </c>
      <c r="B6037">
        <v>158.35546880000001</v>
      </c>
      <c r="C6037">
        <v>160.0046844</v>
      </c>
      <c r="D6037">
        <v>1607040</v>
      </c>
      <c r="E6037" t="s">
        <v>11</v>
      </c>
      <c r="F6037" t="s">
        <v>14</v>
      </c>
      <c r="G6037" t="str">
        <f>IF(OR(F6037="Jan",F6037="Feb",F6037="Mar"),"Q1",
IF(OR(F6037="Apr",F6037="May",F6037="Jun"),"Q2",
IF(OR(F6037="Jul",F6037="Aug",F6037="Sep"),"Q3",
IF(OR(F6037="Oct",F6037="Nov",F6037="Dec"),"Q4",""))))</f>
        <v>Q1</v>
      </c>
      <c r="H6037" t="str">
        <f>"Q"&amp;INT((MONTH(A6037)-1)/3)+1</f>
        <v>Q1</v>
      </c>
      <c r="I6037">
        <v>2000</v>
      </c>
      <c r="J6037" t="str">
        <f>IF(C6037&gt;B6037, "Bullish", IF(B6037&gt;C6037, "Bearish", "Neutral"))</f>
        <v>Bullish</v>
      </c>
      <c r="K6037" t="str">
        <f>IF(C6038&gt;C6037, "Buy", "")</f>
        <v/>
      </c>
      <c r="L6037" t="str">
        <f>IF(C6038&lt;C6037, "Sell", "")</f>
        <v>Sell</v>
      </c>
      <c r="V6037" s="4">
        <f t="shared" si="94"/>
        <v>-8.0001033368734265E-2</v>
      </c>
    </row>
    <row r="6038" spans="1:22" x14ac:dyDescent="0.25">
      <c r="A6038" s="1">
        <v>36586</v>
      </c>
      <c r="B6038">
        <v>142.171875</v>
      </c>
      <c r="C6038">
        <v>148.15234380000001</v>
      </c>
      <c r="D6038">
        <v>6285824</v>
      </c>
      <c r="E6038" t="s">
        <v>10</v>
      </c>
      <c r="F6038" t="s">
        <v>14</v>
      </c>
      <c r="G6038" t="str">
        <f>IF(OR(F6038="Jan",F6038="Feb",F6038="Mar"),"Q1",
IF(OR(F6038="Apr",F6038="May",F6038="Jun"),"Q2",
IF(OR(F6038="Jul",F6038="Aug",F6038="Sep"),"Q3",
IF(OR(F6038="Oct",F6038="Nov",F6038="Dec"),"Q4",""))))</f>
        <v>Q1</v>
      </c>
      <c r="H6038" t="str">
        <f>"Q"&amp;INT((MONTH(A6038)-1)/3)+1</f>
        <v>Q1</v>
      </c>
      <c r="I6038">
        <v>2000</v>
      </c>
      <c r="J6038" t="str">
        <f>IF(C6038&gt;B6038, "Bullish", IF(B6038&gt;C6038, "Bearish", "Neutral"))</f>
        <v>Bullish</v>
      </c>
      <c r="K6038" t="str">
        <f>IF(C6039&gt;C6038, "Buy", "")</f>
        <v/>
      </c>
      <c r="L6038" t="str">
        <f>IF(C6039&lt;C6038, "Sell", "")</f>
        <v>Sell</v>
      </c>
      <c r="V6038" s="4">
        <f t="shared" si="94"/>
        <v>-7.9999724533351732E-2</v>
      </c>
    </row>
    <row r="6039" spans="1:22" x14ac:dyDescent="0.25">
      <c r="A6039" s="1">
        <v>36585</v>
      </c>
      <c r="B6039">
        <v>134.375</v>
      </c>
      <c r="C6039">
        <v>137.1781311</v>
      </c>
      <c r="D6039">
        <v>16031808</v>
      </c>
      <c r="E6039" t="s">
        <v>9</v>
      </c>
      <c r="F6039" t="s">
        <v>13</v>
      </c>
      <c r="G6039" t="str">
        <f>IF(OR(F6039="Jan",F6039="Feb",F6039="Mar"),"Q1",
IF(OR(F6039="Apr",F6039="May",F6039="Jun"),"Q2",
IF(OR(F6039="Jul",F6039="Aug",F6039="Sep"),"Q3",
IF(OR(F6039="Oct",F6039="Nov",F6039="Dec"),"Q4",""))))</f>
        <v>Q1</v>
      </c>
      <c r="H6039" t="str">
        <f>"Q"&amp;INT((MONTH(A6039)-1)/3)+1</f>
        <v>Q1</v>
      </c>
      <c r="I6039">
        <v>2000</v>
      </c>
      <c r="J6039" t="str">
        <f>IF(C6039&gt;B6039, "Bullish", IF(B6039&gt;C6039, "Bearish", "Neutral"))</f>
        <v>Bullish</v>
      </c>
      <c r="K6039" t="str">
        <f>IF(C6040&gt;C6039, "Buy", "")</f>
        <v/>
      </c>
      <c r="L6039" t="str">
        <f>IF(C6040&lt;C6039, "Sell", "")</f>
        <v>Sell</v>
      </c>
      <c r="V6039" s="4">
        <f t="shared" si="94"/>
        <v>-3.1693266003743524E-2</v>
      </c>
    </row>
    <row r="6040" spans="1:22" x14ac:dyDescent="0.25">
      <c r="A6040" s="1">
        <v>36584</v>
      </c>
      <c r="B6040">
        <v>139.0625</v>
      </c>
      <c r="C6040">
        <v>132.9640656</v>
      </c>
      <c r="D6040">
        <v>7616384</v>
      </c>
      <c r="E6040" t="s">
        <v>7</v>
      </c>
      <c r="F6040" t="s">
        <v>13</v>
      </c>
      <c r="G6040" t="str">
        <f>IF(OR(F6040="Jan",F6040="Feb",F6040="Mar"),"Q1",
IF(OR(F6040="Apr",F6040="May",F6040="Jun"),"Q2",
IF(OR(F6040="Jul",F6040="Aug",F6040="Sep"),"Q3",
IF(OR(F6040="Oct",F6040="Nov",F6040="Dec"),"Q4",""))))</f>
        <v>Q1</v>
      </c>
      <c r="H6040" t="str">
        <f>"Q"&amp;INT((MONTH(A6040)-1)/3)+1</f>
        <v>Q1</v>
      </c>
      <c r="I6040">
        <v>2000</v>
      </c>
      <c r="J6040" t="str">
        <f>IF(C6040&gt;B6040, "Bullish", IF(B6040&gt;C6040, "Bearish", "Neutral"))</f>
        <v>Bearish</v>
      </c>
      <c r="K6040" t="str">
        <f>IF(C6041&gt;C6040, "Buy", "")</f>
        <v>Buy</v>
      </c>
      <c r="L6040" t="str">
        <f>IF(C6041&lt;C6040, "Sell", "")</f>
        <v/>
      </c>
      <c r="V6040" s="4">
        <f t="shared" si="94"/>
        <v>5.3131118641933643E-2</v>
      </c>
    </row>
    <row r="6041" spans="1:22" x14ac:dyDescent="0.25">
      <c r="A6041" s="1">
        <v>36581</v>
      </c>
      <c r="B6041">
        <v>146.875</v>
      </c>
      <c r="C6041">
        <v>140.4250031</v>
      </c>
      <c r="D6041">
        <v>4929856</v>
      </c>
      <c r="E6041" t="s">
        <v>12</v>
      </c>
      <c r="F6041" t="s">
        <v>13</v>
      </c>
      <c r="G6041" t="str">
        <f>IF(OR(F6041="Jan",F6041="Feb",F6041="Mar"),"Q1",
IF(OR(F6041="Apr",F6041="May",F6041="Jun"),"Q2",
IF(OR(F6041="Jul",F6041="Aug",F6041="Sep"),"Q3",
IF(OR(F6041="Oct",F6041="Nov",F6041="Dec"),"Q4",""))))</f>
        <v>Q1</v>
      </c>
      <c r="H6041" t="str">
        <f>"Q"&amp;INT((MONTH(A6041)-1)/3)+1</f>
        <v>Q1</v>
      </c>
      <c r="I6041">
        <v>2000</v>
      </c>
      <c r="J6041" t="str">
        <f>IF(C6041&gt;B6041, "Bullish", IF(B6041&gt;C6041, "Bearish", "Neutral"))</f>
        <v>Bearish</v>
      </c>
      <c r="K6041" t="str">
        <f>IF(C6042&gt;C6041, "Buy", "")</f>
        <v>Buy</v>
      </c>
      <c r="L6041" t="str">
        <f>IF(C6042&lt;C6041, "Sell", "")</f>
        <v/>
      </c>
      <c r="V6041" s="4">
        <f t="shared" si="94"/>
        <v>3.3322555835215678E-2</v>
      </c>
    </row>
    <row r="6042" spans="1:22" x14ac:dyDescent="0.25">
      <c r="A6042" s="1">
        <v>36580</v>
      </c>
      <c r="B6042">
        <v>146.71875</v>
      </c>
      <c r="C6042">
        <v>145.265625</v>
      </c>
      <c r="D6042">
        <v>8260480</v>
      </c>
      <c r="E6042" t="s">
        <v>11</v>
      </c>
      <c r="F6042" t="s">
        <v>13</v>
      </c>
      <c r="G6042" t="str">
        <f>IF(OR(F6042="Jan",F6042="Feb",F6042="Mar"),"Q1",
IF(OR(F6042="Apr",F6042="May",F6042="Jun"),"Q2",
IF(OR(F6042="Jul",F6042="Aug",F6042="Sep"),"Q3",
IF(OR(F6042="Oct",F6042="Nov",F6042="Dec"),"Q4",""))))</f>
        <v>Q1</v>
      </c>
      <c r="H6042" t="str">
        <f>"Q"&amp;INT((MONTH(A6042)-1)/3)+1</f>
        <v>Q1</v>
      </c>
      <c r="I6042">
        <v>2000</v>
      </c>
      <c r="J6042" t="str">
        <f>IF(C6042&gt;B6042, "Bullish", IF(B6042&gt;C6042, "Bearish", "Neutral"))</f>
        <v>Bearish</v>
      </c>
      <c r="K6042" t="str">
        <f>IF(C6043&gt;C6042, "Buy", "")</f>
        <v/>
      </c>
      <c r="L6042" t="str">
        <f>IF(C6043&lt;C6042, "Sell", "")</f>
        <v>Sell</v>
      </c>
      <c r="V6042" s="4">
        <f t="shared" si="94"/>
        <v>-8.9039878742632819E-3</v>
      </c>
    </row>
    <row r="6043" spans="1:22" x14ac:dyDescent="0.25">
      <c r="A6043" s="1">
        <v>36579</v>
      </c>
      <c r="B6043">
        <v>164.0625</v>
      </c>
      <c r="C6043">
        <v>143.98359679999999</v>
      </c>
      <c r="D6043">
        <v>11944576</v>
      </c>
      <c r="E6043" t="s">
        <v>10</v>
      </c>
      <c r="F6043" t="s">
        <v>13</v>
      </c>
      <c r="G6043" t="str">
        <f>IF(OR(F6043="Jan",F6043="Feb",F6043="Mar"),"Q1",
IF(OR(F6043="Apr",F6043="May",F6043="Jun"),"Q2",
IF(OR(F6043="Jul",F6043="Aug",F6043="Sep"),"Q3",
IF(OR(F6043="Oct",F6043="Nov",F6043="Dec"),"Q4",""))))</f>
        <v>Q1</v>
      </c>
      <c r="H6043" t="str">
        <f>"Q"&amp;INT((MONTH(A6043)-1)/3)+1</f>
        <v>Q1</v>
      </c>
      <c r="I6043">
        <v>2000</v>
      </c>
      <c r="J6043" t="str">
        <f>IF(C6043&gt;B6043, "Bullish", IF(B6043&gt;C6043, "Bearish", "Neutral"))</f>
        <v>Bearish</v>
      </c>
      <c r="K6043" t="str">
        <f>IF(C6044&gt;C6043, "Buy", "")</f>
        <v>Buy</v>
      </c>
      <c r="L6043" t="str">
        <f>IF(C6044&lt;C6043, "Sell", "")</f>
        <v/>
      </c>
      <c r="V6043" s="4">
        <f t="shared" si="94"/>
        <v>6.2578146593677497E-2</v>
      </c>
    </row>
    <row r="6044" spans="1:22" x14ac:dyDescent="0.25">
      <c r="A6044" s="1">
        <v>36578</v>
      </c>
      <c r="B6044">
        <v>161.546875</v>
      </c>
      <c r="C6044">
        <v>153.5953064</v>
      </c>
      <c r="D6044">
        <v>12066560</v>
      </c>
      <c r="E6044" t="s">
        <v>9</v>
      </c>
      <c r="F6044" t="s">
        <v>13</v>
      </c>
      <c r="G6044" t="str">
        <f>IF(OR(F6044="Jan",F6044="Feb",F6044="Mar"),"Q1",
IF(OR(F6044="Apr",F6044="May",F6044="Jun"),"Q2",
IF(OR(F6044="Jul",F6044="Aug",F6044="Sep"),"Q3",
IF(OR(F6044="Oct",F6044="Nov",F6044="Dec"),"Q4",""))))</f>
        <v>Q1</v>
      </c>
      <c r="H6044" t="str">
        <f>"Q"&amp;INT((MONTH(A6044)-1)/3)+1</f>
        <v>Q1</v>
      </c>
      <c r="I6044">
        <v>2000</v>
      </c>
      <c r="J6044" t="str">
        <f>IF(C6044&gt;B6044, "Bullish", IF(B6044&gt;C6044, "Bearish", "Neutral"))</f>
        <v>Bearish</v>
      </c>
      <c r="K6044" t="str">
        <f>IF(C6045&gt;C6044, "Buy", "")</f>
        <v>Buy</v>
      </c>
      <c r="L6044" t="str">
        <f>IF(C6045&lt;C6044, "Sell", "")</f>
        <v/>
      </c>
      <c r="V6044" s="4">
        <f t="shared" si="94"/>
        <v>4.1410116625708905E-2</v>
      </c>
    </row>
    <row r="6045" spans="1:22" x14ac:dyDescent="0.25">
      <c r="A6045" s="1">
        <v>36577</v>
      </c>
      <c r="B6045">
        <v>153.90625</v>
      </c>
      <c r="C6045">
        <v>160.23046880000001</v>
      </c>
      <c r="D6045">
        <v>17751552</v>
      </c>
      <c r="E6045" t="s">
        <v>7</v>
      </c>
      <c r="F6045" t="s">
        <v>13</v>
      </c>
      <c r="G6045" t="str">
        <f>IF(OR(F6045="Jan",F6045="Feb",F6045="Mar"),"Q1",
IF(OR(F6045="Apr",F6045="May",F6045="Jun"),"Q2",
IF(OR(F6045="Jul",F6045="Aug",F6045="Sep"),"Q3",
IF(OR(F6045="Oct",F6045="Nov",F6045="Dec"),"Q4",""))))</f>
        <v>Q1</v>
      </c>
      <c r="H6045" t="str">
        <f>"Q"&amp;INT((MONTH(A6045)-1)/3)+1</f>
        <v>Q1</v>
      </c>
      <c r="I6045">
        <v>2000</v>
      </c>
      <c r="J6045" t="str">
        <f>IF(C6045&gt;B6045, "Bullish", IF(B6045&gt;C6045, "Bearish", "Neutral"))</f>
        <v>Bullish</v>
      </c>
      <c r="K6045" t="str">
        <f>IF(C6046&gt;C6045, "Buy", "")</f>
        <v/>
      </c>
      <c r="L6045" t="str">
        <f>IF(C6046&lt;C6045, "Sell", "")</f>
        <v>Sell</v>
      </c>
      <c r="V6045" s="4">
        <f t="shared" si="94"/>
        <v>-3.9550555424501518E-2</v>
      </c>
    </row>
    <row r="6046" spans="1:22" x14ac:dyDescent="0.25">
      <c r="A6046" s="1">
        <v>36574</v>
      </c>
      <c r="B6046">
        <v>162.796875</v>
      </c>
      <c r="C6046">
        <v>154.1343689</v>
      </c>
      <c r="D6046">
        <v>10628288</v>
      </c>
      <c r="E6046" t="s">
        <v>12</v>
      </c>
      <c r="F6046" t="s">
        <v>13</v>
      </c>
      <c r="G6046" t="str">
        <f>IF(OR(F6046="Jan",F6046="Feb",F6046="Mar"),"Q1",
IF(OR(F6046="Apr",F6046="May",F6046="Jun"),"Q2",
IF(OR(F6046="Jul",F6046="Aug",F6046="Sep"),"Q3",
IF(OR(F6046="Oct",F6046="Nov",F6046="Dec"),"Q4",""))))</f>
        <v>Q1</v>
      </c>
      <c r="H6046" t="str">
        <f>"Q"&amp;INT((MONTH(A6046)-1)/3)+1</f>
        <v>Q1</v>
      </c>
      <c r="I6046">
        <v>2000</v>
      </c>
      <c r="J6046" t="str">
        <f>IF(C6046&gt;B6046, "Bullish", IF(B6046&gt;C6046, "Bearish", "Neutral"))</f>
        <v>Bearish</v>
      </c>
      <c r="K6046" t="str">
        <f>IF(C6047&gt;C6046, "Buy", "")</f>
        <v>Buy</v>
      </c>
      <c r="L6046" t="str">
        <f>IF(C6047&lt;C6046, "Sell", "")</f>
        <v/>
      </c>
      <c r="V6046" s="4">
        <f t="shared" si="94"/>
        <v>4.211376638429367E-2</v>
      </c>
    </row>
    <row r="6047" spans="1:22" x14ac:dyDescent="0.25">
      <c r="A6047" s="1">
        <v>36573</v>
      </c>
      <c r="B6047">
        <v>156.25</v>
      </c>
      <c r="C6047">
        <v>160.9109344</v>
      </c>
      <c r="D6047">
        <v>12125248</v>
      </c>
      <c r="E6047" t="s">
        <v>11</v>
      </c>
      <c r="F6047" t="s">
        <v>13</v>
      </c>
      <c r="G6047" t="str">
        <f>IF(OR(F6047="Jan",F6047="Feb",F6047="Mar"),"Q1",
IF(OR(F6047="Apr",F6047="May",F6047="Jun"),"Q2",
IF(OR(F6047="Jul",F6047="Aug",F6047="Sep"),"Q3",
IF(OR(F6047="Oct",F6047="Nov",F6047="Dec"),"Q4",""))))</f>
        <v>Q1</v>
      </c>
      <c r="H6047" t="str">
        <f>"Q"&amp;INT((MONTH(A6047)-1)/3)+1</f>
        <v>Q1</v>
      </c>
      <c r="I6047">
        <v>2000</v>
      </c>
      <c r="J6047" t="str">
        <f>IF(C6047&gt;B6047, "Bullish", IF(B6047&gt;C6047, "Bearish", "Neutral"))</f>
        <v>Bullish</v>
      </c>
      <c r="K6047" t="str">
        <f>IF(C6048&gt;C6047, "Buy", "")</f>
        <v/>
      </c>
      <c r="L6047" t="str">
        <f>IF(C6048&lt;C6047, "Sell", "")</f>
        <v>Sell</v>
      </c>
      <c r="V6047" s="4">
        <f t="shared" si="94"/>
        <v>-2.5946811858382636E-2</v>
      </c>
    </row>
    <row r="6048" spans="1:22" x14ac:dyDescent="0.25">
      <c r="A6048" s="1">
        <v>36572</v>
      </c>
      <c r="B6048">
        <v>157.03125</v>
      </c>
      <c r="C6048">
        <v>156.84140009999999</v>
      </c>
      <c r="D6048">
        <v>12720448</v>
      </c>
      <c r="E6048" t="s">
        <v>10</v>
      </c>
      <c r="F6048" t="s">
        <v>13</v>
      </c>
      <c r="G6048" t="str">
        <f>IF(OR(F6048="Jan",F6048="Feb",F6048="Mar"),"Q1",
IF(OR(F6048="Apr",F6048="May",F6048="Jun"),"Q2",
IF(OR(F6048="Jul",F6048="Aug",F6048="Sep"),"Q3",
IF(OR(F6048="Oct",F6048="Nov",F6048="Dec"),"Q4",""))))</f>
        <v>Q1</v>
      </c>
      <c r="H6048" t="str">
        <f>"Q"&amp;INT((MONTH(A6048)-1)/3)+1</f>
        <v>Q1</v>
      </c>
      <c r="I6048">
        <v>2000</v>
      </c>
      <c r="J6048" t="str">
        <f>IF(C6048&gt;B6048, "Bullish", IF(B6048&gt;C6048, "Bearish", "Neutral"))</f>
        <v>Bearish</v>
      </c>
      <c r="K6048" t="str">
        <f>IF(C6049&gt;C6048, "Buy", "")</f>
        <v/>
      </c>
      <c r="L6048" t="str">
        <f>IF(C6049&lt;C6048, "Sell", "")</f>
        <v>Sell</v>
      </c>
      <c r="V6048" s="4">
        <f t="shared" si="94"/>
        <v>-7.6391801817505033E-3</v>
      </c>
    </row>
    <row r="6049" spans="1:22" x14ac:dyDescent="0.25">
      <c r="A6049" s="1">
        <v>36571</v>
      </c>
      <c r="B6049">
        <v>167.83515929999999</v>
      </c>
      <c r="C6049">
        <v>155.65234380000001</v>
      </c>
      <c r="D6049">
        <v>21339968</v>
      </c>
      <c r="E6049" t="s">
        <v>9</v>
      </c>
      <c r="F6049" t="s">
        <v>13</v>
      </c>
      <c r="G6049" t="str">
        <f>IF(OR(F6049="Jan",F6049="Feb",F6049="Mar"),"Q1",
IF(OR(F6049="Apr",F6049="May",F6049="Jun"),"Q2",
IF(OR(F6049="Jul",F6049="Aug",F6049="Sep"),"Q3",
IF(OR(F6049="Oct",F6049="Nov",F6049="Dec"),"Q4",""))))</f>
        <v>Q1</v>
      </c>
      <c r="H6049" t="str">
        <f>"Q"&amp;INT((MONTH(A6049)-1)/3)+1</f>
        <v>Q1</v>
      </c>
      <c r="I6049">
        <v>2000</v>
      </c>
      <c r="J6049" t="str">
        <f>IF(C6049&gt;B6049, "Bullish", IF(B6049&gt;C6049, "Bearish", "Neutral"))</f>
        <v>Bearish</v>
      </c>
      <c r="K6049" t="str">
        <f>IF(C6050&gt;C6049, "Buy", "")</f>
        <v>Buy</v>
      </c>
      <c r="L6049" t="str">
        <f>IF(C6050&lt;C6049, "Sell", "")</f>
        <v/>
      </c>
      <c r="V6049" s="4">
        <f t="shared" si="94"/>
        <v>7.25879818675155E-2</v>
      </c>
    </row>
    <row r="6050" spans="1:22" x14ac:dyDescent="0.25">
      <c r="A6050" s="1">
        <v>36570</v>
      </c>
      <c r="B6050">
        <v>167.83515929999999</v>
      </c>
      <c r="C6050">
        <v>167.83515929999999</v>
      </c>
      <c r="D6050">
        <v>1518912</v>
      </c>
      <c r="E6050" t="s">
        <v>7</v>
      </c>
      <c r="F6050" t="s">
        <v>13</v>
      </c>
      <c r="G6050" t="str">
        <f>IF(OR(F6050="Jan",F6050="Feb",F6050="Mar"),"Q1",
IF(OR(F6050="Apr",F6050="May",F6050="Jun"),"Q2",
IF(OR(F6050="Jul",F6050="Aug",F6050="Sep"),"Q3",
IF(OR(F6050="Oct",F6050="Nov",F6050="Dec"),"Q4",""))))</f>
        <v>Q1</v>
      </c>
      <c r="H6050" t="str">
        <f>"Q"&amp;INT((MONTH(A6050)-1)/3)+1</f>
        <v>Q1</v>
      </c>
      <c r="I6050">
        <v>2000</v>
      </c>
      <c r="J6050" t="str">
        <f>IF(C6050&gt;B6050, "Bullish", IF(B6050&gt;C6050, "Bearish", "Neutral"))</f>
        <v>Neutral</v>
      </c>
      <c r="K6050" t="str">
        <f>IF(C6051&gt;C6050, "Buy", "")</f>
        <v/>
      </c>
      <c r="L6050" t="str">
        <f>IF(C6051&lt;C6050, "Sell", "")</f>
        <v>Sell</v>
      </c>
      <c r="V6050" s="4">
        <f t="shared" si="94"/>
        <v>-8.000404109735168E-2</v>
      </c>
    </row>
    <row r="6051" spans="1:22" x14ac:dyDescent="0.25">
      <c r="A6051" s="1">
        <v>36567</v>
      </c>
      <c r="B6051">
        <v>144.828125</v>
      </c>
      <c r="C6051">
        <v>155.40234380000001</v>
      </c>
      <c r="D6051">
        <v>2100224</v>
      </c>
      <c r="E6051" t="s">
        <v>12</v>
      </c>
      <c r="F6051" t="s">
        <v>13</v>
      </c>
      <c r="G6051" t="str">
        <f>IF(OR(F6051="Jan",F6051="Feb",F6051="Mar"),"Q1",
IF(OR(F6051="Apr",F6051="May",F6051="Jun"),"Q2",
IF(OR(F6051="Jul",F6051="Aug",F6051="Sep"),"Q3",
IF(OR(F6051="Oct",F6051="Nov",F6051="Dec"),"Q4",""))))</f>
        <v>Q1</v>
      </c>
      <c r="H6051" t="str">
        <f>"Q"&amp;INT((MONTH(A6051)-1)/3)+1</f>
        <v>Q1</v>
      </c>
      <c r="I6051">
        <v>2000</v>
      </c>
      <c r="J6051" t="str">
        <f>IF(C6051&gt;B6051, "Bullish", IF(B6051&gt;C6051, "Bearish", "Neutral"))</f>
        <v>Bullish</v>
      </c>
      <c r="K6051" t="str">
        <f>IF(C6052&gt;C6051, "Buy", "")</f>
        <v/>
      </c>
      <c r="L6051" t="str">
        <f>IF(C6052&lt;C6051, "Sell", "")</f>
        <v>Sell</v>
      </c>
      <c r="V6051" s="4">
        <f t="shared" si="94"/>
        <v>-8.0003258030187943E-2</v>
      </c>
    </row>
    <row r="6052" spans="1:22" x14ac:dyDescent="0.25">
      <c r="A6052" s="1">
        <v>36566</v>
      </c>
      <c r="B6052">
        <v>137.484375</v>
      </c>
      <c r="C6052">
        <v>143.890625</v>
      </c>
      <c r="D6052">
        <v>18777728</v>
      </c>
      <c r="E6052" t="s">
        <v>11</v>
      </c>
      <c r="F6052" t="s">
        <v>13</v>
      </c>
      <c r="G6052" t="str">
        <f>IF(OR(F6052="Jan",F6052="Feb",F6052="Mar"),"Q1",
IF(OR(F6052="Apr",F6052="May",F6052="Jun"),"Q2",
IF(OR(F6052="Jul",F6052="Aug",F6052="Sep"),"Q3",
IF(OR(F6052="Oct",F6052="Nov",F6052="Dec"),"Q4",""))))</f>
        <v>Q1</v>
      </c>
      <c r="H6052" t="str">
        <f>"Q"&amp;INT((MONTH(A6052)-1)/3)+1</f>
        <v>Q1</v>
      </c>
      <c r="I6052">
        <v>2000</v>
      </c>
      <c r="J6052" t="str">
        <f>IF(C6052&gt;B6052, "Bullish", IF(B6052&gt;C6052, "Bearish", "Neutral"))</f>
        <v>Bullish</v>
      </c>
      <c r="K6052" t="str">
        <f>IF(C6053&gt;C6052, "Buy", "")</f>
        <v/>
      </c>
      <c r="L6052" t="str">
        <f>IF(C6053&lt;C6052, "Sell", "")</f>
        <v>Sell</v>
      </c>
      <c r="V6052" s="4">
        <f t="shared" si="94"/>
        <v>-5.7320818234343422E-2</v>
      </c>
    </row>
    <row r="6053" spans="1:22" x14ac:dyDescent="0.25">
      <c r="A6053" s="1">
        <v>36565</v>
      </c>
      <c r="B6053">
        <v>146.859375</v>
      </c>
      <c r="C6053">
        <v>136.08984380000001</v>
      </c>
      <c r="D6053">
        <v>10595520</v>
      </c>
      <c r="E6053" t="s">
        <v>10</v>
      </c>
      <c r="F6053" t="s">
        <v>13</v>
      </c>
      <c r="G6053" t="str">
        <f>IF(OR(F6053="Jan",F6053="Feb",F6053="Mar"),"Q1",
IF(OR(F6053="Apr",F6053="May",F6053="Jun"),"Q2",
IF(OR(F6053="Jul",F6053="Aug",F6053="Sep"),"Q3",
IF(OR(F6053="Oct",F6053="Nov",F6053="Dec"),"Q4",""))))</f>
        <v>Q1</v>
      </c>
      <c r="H6053" t="str">
        <f>"Q"&amp;INT((MONTH(A6053)-1)/3)+1</f>
        <v>Q1</v>
      </c>
      <c r="I6053">
        <v>2000</v>
      </c>
      <c r="J6053" t="str">
        <f>IF(C6053&gt;B6053, "Bullish", IF(B6053&gt;C6053, "Bearish", "Neutral"))</f>
        <v>Bearish</v>
      </c>
      <c r="K6053" t="str">
        <f>IF(C6054&gt;C6053, "Buy", "")</f>
        <v>Buy</v>
      </c>
      <c r="L6053" t="str">
        <f>IF(C6054&lt;C6053, "Sell", "")</f>
        <v/>
      </c>
      <c r="V6053" s="4">
        <f t="shared" si="94"/>
        <v>2.1178462048301035E-2</v>
      </c>
    </row>
    <row r="6054" spans="1:22" x14ac:dyDescent="0.25">
      <c r="A6054" s="1">
        <v>36564</v>
      </c>
      <c r="B6054">
        <v>132.734375</v>
      </c>
      <c r="C6054">
        <v>139.0343781</v>
      </c>
      <c r="D6054">
        <v>14902784</v>
      </c>
      <c r="E6054" t="s">
        <v>9</v>
      </c>
      <c r="F6054" t="s">
        <v>13</v>
      </c>
      <c r="G6054" t="str">
        <f>IF(OR(F6054="Jan",F6054="Feb",F6054="Mar"),"Q1",
IF(OR(F6054="Apr",F6054="May",F6054="Jun"),"Q2",
IF(OR(F6054="Jul",F6054="Aug",F6054="Sep"),"Q3",
IF(OR(F6054="Oct",F6054="Nov",F6054="Dec"),"Q4",""))))</f>
        <v>Q1</v>
      </c>
      <c r="H6054" t="str">
        <f>"Q"&amp;INT((MONTH(A6054)-1)/3)+1</f>
        <v>Q1</v>
      </c>
      <c r="I6054">
        <v>2000</v>
      </c>
      <c r="J6054" t="str">
        <f>IF(C6054&gt;B6054, "Bullish", IF(B6054&gt;C6054, "Bearish", "Neutral"))</f>
        <v>Bullish</v>
      </c>
      <c r="K6054" t="str">
        <f>IF(C6055&gt;C6054, "Buy", "")</f>
        <v/>
      </c>
      <c r="L6054" t="str">
        <f>IF(C6055&lt;C6054, "Sell", "")</f>
        <v>Sell</v>
      </c>
      <c r="V6054" s="4">
        <f t="shared" si="94"/>
        <v>-4.7315269251271226E-2</v>
      </c>
    </row>
    <row r="6055" spans="1:22" x14ac:dyDescent="0.25">
      <c r="A6055" s="1">
        <v>36563</v>
      </c>
      <c r="B6055">
        <v>123.421875</v>
      </c>
      <c r="C6055">
        <v>132.7531281</v>
      </c>
      <c r="D6055">
        <v>16988608</v>
      </c>
      <c r="E6055" t="s">
        <v>7</v>
      </c>
      <c r="F6055" t="s">
        <v>13</v>
      </c>
      <c r="G6055" t="str">
        <f>IF(OR(F6055="Jan",F6055="Feb",F6055="Mar"),"Q1",
IF(OR(F6055="Apr",F6055="May",F6055="Jun"),"Q2",
IF(OR(F6055="Jul",F6055="Aug",F6055="Sep"),"Q3",
IF(OR(F6055="Oct",F6055="Nov",F6055="Dec"),"Q4",""))))</f>
        <v>Q1</v>
      </c>
      <c r="H6055" t="str">
        <f>"Q"&amp;INT((MONTH(A6055)-1)/3)+1</f>
        <v>Q1</v>
      </c>
      <c r="I6055">
        <v>2000</v>
      </c>
      <c r="J6055" t="str">
        <f>IF(C6055&gt;B6055, "Bullish", IF(B6055&gt;C6055, "Bearish", "Neutral"))</f>
        <v>Bullish</v>
      </c>
      <c r="K6055" t="str">
        <f>IF(C6056&gt;C6055, "Buy", "")</f>
        <v/>
      </c>
      <c r="L6055" t="str">
        <f>IF(C6056&lt;C6055, "Sell", "")</f>
        <v>Sell</v>
      </c>
      <c r="V6055" s="4">
        <f t="shared" si="94"/>
        <v>-7.5883725791286064E-2</v>
      </c>
    </row>
    <row r="6056" spans="1:22" x14ac:dyDescent="0.25">
      <c r="A6056" s="1">
        <v>36560</v>
      </c>
      <c r="B6056">
        <v>116.796875</v>
      </c>
      <c r="C6056">
        <v>123.3898468</v>
      </c>
      <c r="D6056">
        <v>20176704</v>
      </c>
      <c r="E6056" t="s">
        <v>12</v>
      </c>
      <c r="F6056" t="s">
        <v>13</v>
      </c>
      <c r="G6056" t="str">
        <f>IF(OR(F6056="Jan",F6056="Feb",F6056="Mar"),"Q1",
IF(OR(F6056="Apr",F6056="May",F6056="Jun"),"Q2",
IF(OR(F6056="Jul",F6056="Aug",F6056="Sep"),"Q3",
IF(OR(F6056="Oct",F6056="Nov",F6056="Dec"),"Q4",""))))</f>
        <v>Q1</v>
      </c>
      <c r="H6056" t="str">
        <f>"Q"&amp;INT((MONTH(A6056)-1)/3)+1</f>
        <v>Q1</v>
      </c>
      <c r="I6056">
        <v>2000</v>
      </c>
      <c r="J6056" t="str">
        <f>IF(C6056&gt;B6056, "Bullish", IF(B6056&gt;C6056, "Bearish", "Neutral"))</f>
        <v>Bullish</v>
      </c>
      <c r="K6056" t="str">
        <f>IF(C6057&gt;C6056, "Buy", "")</f>
        <v/>
      </c>
      <c r="L6056" t="str">
        <f>IF(C6057&lt;C6056, "Sell", "")</f>
        <v>Sell</v>
      </c>
      <c r="V6056" s="4">
        <f t="shared" si="94"/>
        <v>-6.1303946586751819E-2</v>
      </c>
    </row>
    <row r="6057" spans="1:22" x14ac:dyDescent="0.25">
      <c r="A6057" s="1">
        <v>36559</v>
      </c>
      <c r="B6057">
        <v>115.875</v>
      </c>
      <c r="C6057">
        <v>116.2624969</v>
      </c>
      <c r="D6057">
        <v>6032064</v>
      </c>
      <c r="E6057" t="s">
        <v>11</v>
      </c>
      <c r="F6057" t="s">
        <v>13</v>
      </c>
      <c r="G6057" t="str">
        <f>IF(OR(F6057="Jan",F6057="Feb",F6057="Mar"),"Q1",
IF(OR(F6057="Apr",F6057="May",F6057="Jun"),"Q2",
IF(OR(F6057="Jul",F6057="Aug",F6057="Sep"),"Q3",
IF(OR(F6057="Oct",F6057="Nov",F6057="Dec"),"Q4",""))))</f>
        <v>Q1</v>
      </c>
      <c r="H6057" t="str">
        <f>"Q"&amp;INT((MONTH(A6057)-1)/3)+1</f>
        <v>Q1</v>
      </c>
      <c r="I6057">
        <v>2000</v>
      </c>
      <c r="J6057" t="str">
        <f>IF(C6057&gt;B6057, "Bullish", IF(B6057&gt;C6057, "Bearish", "Neutral"))</f>
        <v>Bullish</v>
      </c>
      <c r="K6057" t="str">
        <f>IF(C6058&gt;C6057, "Buy", "")</f>
        <v/>
      </c>
      <c r="L6057" t="str">
        <f>IF(C6058&lt;C6057, "Sell", "")</f>
        <v>Sell</v>
      </c>
      <c r="V6057" s="4">
        <f t="shared" si="94"/>
        <v>-1.0182193654477072E-2</v>
      </c>
    </row>
    <row r="6058" spans="1:22" x14ac:dyDescent="0.25">
      <c r="A6058" s="1">
        <v>36558</v>
      </c>
      <c r="B6058">
        <v>118.59375</v>
      </c>
      <c r="C6058">
        <v>115.0906219</v>
      </c>
      <c r="D6058">
        <v>9491520</v>
      </c>
      <c r="E6058" t="s">
        <v>10</v>
      </c>
      <c r="F6058" t="s">
        <v>13</v>
      </c>
      <c r="G6058" t="str">
        <f>IF(OR(F6058="Jan",F6058="Feb",F6058="Mar"),"Q1",
IF(OR(F6058="Apr",F6058="May",F6058="Jun"),"Q2",
IF(OR(F6058="Jul",F6058="Aug",F6058="Sep"),"Q3",
IF(OR(F6058="Oct",F6058="Nov",F6058="Dec"),"Q4",""))))</f>
        <v>Q1</v>
      </c>
      <c r="H6058" t="str">
        <f>"Q"&amp;INT((MONTH(A6058)-1)/3)+1</f>
        <v>Q1</v>
      </c>
      <c r="I6058">
        <v>2000</v>
      </c>
      <c r="J6058" t="str">
        <f>IF(C6058&gt;B6058, "Bullish", IF(B6058&gt;C6058, "Bearish", "Neutral"))</f>
        <v>Bearish</v>
      </c>
      <c r="K6058" t="str">
        <f>IF(C6059&gt;C6058, "Buy", "")</f>
        <v>Buy</v>
      </c>
      <c r="L6058" t="str">
        <f>IF(C6059&lt;C6058, "Sell", "")</f>
        <v/>
      </c>
      <c r="V6058" s="4">
        <f t="shared" si="94"/>
        <v>6.956629421068861E-3</v>
      </c>
    </row>
    <row r="6059" spans="1:22" x14ac:dyDescent="0.25">
      <c r="A6059" s="1">
        <v>36557</v>
      </c>
      <c r="B6059">
        <v>113.28125</v>
      </c>
      <c r="C6059">
        <v>115.8968735</v>
      </c>
      <c r="D6059">
        <v>7055424</v>
      </c>
      <c r="E6059" t="s">
        <v>9</v>
      </c>
      <c r="F6059" t="s">
        <v>13</v>
      </c>
      <c r="G6059" t="str">
        <f>IF(OR(F6059="Jan",F6059="Feb",F6059="Mar"),"Q1",
IF(OR(F6059="Apr",F6059="May",F6059="Jun"),"Q2",
IF(OR(F6059="Jul",F6059="Aug",F6059="Sep"),"Q3",
IF(OR(F6059="Oct",F6059="Nov",F6059="Dec"),"Q4",""))))</f>
        <v>Q1</v>
      </c>
      <c r="H6059" t="str">
        <f>"Q"&amp;INT((MONTH(A6059)-1)/3)+1</f>
        <v>Q1</v>
      </c>
      <c r="I6059">
        <v>2000</v>
      </c>
      <c r="J6059" t="str">
        <f>IF(C6059&gt;B6059, "Bullish", IF(B6059&gt;C6059, "Bearish", "Neutral"))</f>
        <v>Bullish</v>
      </c>
      <c r="K6059" t="str">
        <f>IF(C6060&gt;C6059, "Buy", "")</f>
        <v/>
      </c>
      <c r="L6059" t="str">
        <f>IF(C6060&lt;C6059, "Sell", "")</f>
        <v>Sell</v>
      </c>
      <c r="V6059" s="4">
        <f t="shared" si="94"/>
        <v>-2.7098841024078814E-2</v>
      </c>
    </row>
    <row r="6060" spans="1:22" x14ac:dyDescent="0.25">
      <c r="A6060" s="1">
        <v>36556</v>
      </c>
      <c r="B6060">
        <v>117.7421875</v>
      </c>
      <c r="C6060">
        <v>112.8390656</v>
      </c>
      <c r="D6060">
        <v>7598272</v>
      </c>
      <c r="E6060" t="s">
        <v>7</v>
      </c>
      <c r="F6060" t="s">
        <v>8</v>
      </c>
      <c r="G6060" t="str">
        <f>IF(OR(F6060="Jan",F6060="Feb",F6060="Mar"),"Q1",
IF(OR(F6060="Apr",F6060="May",F6060="Jun"),"Q2",
IF(OR(F6060="Jul",F6060="Aug",F6060="Sep"),"Q3",
IF(OR(F6060="Oct",F6060="Nov",F6060="Dec"),"Q4",""))))</f>
        <v>Q1</v>
      </c>
      <c r="H6060" t="str">
        <f>"Q"&amp;INT((MONTH(A6060)-1)/3)+1</f>
        <v>Q1</v>
      </c>
      <c r="I6060">
        <v>2000</v>
      </c>
      <c r="J6060" t="str">
        <f>IF(C6060&gt;B6060, "Bullish", IF(B6060&gt;C6060, "Bearish", "Neutral"))</f>
        <v>Bearish</v>
      </c>
      <c r="K6060" t="str">
        <f>IF(C6061&gt;C6060, "Buy", "")</f>
        <v>Buy</v>
      </c>
      <c r="L6060" t="str">
        <f>IF(C6061&lt;C6060, "Sell", "")</f>
        <v/>
      </c>
      <c r="V6060" s="4">
        <f t="shared" si="94"/>
        <v>5.1218164026746942E-2</v>
      </c>
    </row>
    <row r="6061" spans="1:22" x14ac:dyDescent="0.25">
      <c r="A6061" s="1">
        <v>36553</v>
      </c>
      <c r="B6061">
        <v>116.03125</v>
      </c>
      <c r="C6061">
        <v>118.9304657</v>
      </c>
      <c r="D6061">
        <v>17281536</v>
      </c>
      <c r="E6061" t="s">
        <v>12</v>
      </c>
      <c r="F6061" t="s">
        <v>8</v>
      </c>
      <c r="G6061" t="str">
        <f>IF(OR(F6061="Jan",F6061="Feb",F6061="Mar"),"Q1",
IF(OR(F6061="Apr",F6061="May",F6061="Jun"),"Q2",
IF(OR(F6061="Jul",F6061="Aug",F6061="Sep"),"Q3",
IF(OR(F6061="Oct",F6061="Nov",F6061="Dec"),"Q4",""))))</f>
        <v>Q1</v>
      </c>
      <c r="H6061" t="str">
        <f>"Q"&amp;INT((MONTH(A6061)-1)/3)+1</f>
        <v>Q1</v>
      </c>
      <c r="I6061">
        <v>2000</v>
      </c>
      <c r="J6061" t="str">
        <f>IF(C6061&gt;B6061, "Bullish", IF(B6061&gt;C6061, "Bearish", "Neutral"))</f>
        <v>Bullish</v>
      </c>
      <c r="K6061" t="str">
        <f>IF(C6062&gt;C6061, "Buy", "")</f>
        <v/>
      </c>
      <c r="L6061" t="str">
        <f>IF(C6062&lt;C6061, "Sell", "")</f>
        <v>Sell</v>
      </c>
      <c r="V6061" s="4">
        <f t="shared" si="94"/>
        <v>-2.9875154957805319E-2</v>
      </c>
    </row>
    <row r="6062" spans="1:22" x14ac:dyDescent="0.25">
      <c r="A6062" s="1">
        <v>36552</v>
      </c>
      <c r="B6062">
        <v>118.28125</v>
      </c>
      <c r="C6062">
        <v>115.4804688</v>
      </c>
      <c r="D6062">
        <v>12953792</v>
      </c>
      <c r="E6062" t="s">
        <v>11</v>
      </c>
      <c r="F6062" t="s">
        <v>8</v>
      </c>
      <c r="G6062" t="str">
        <f>IF(OR(F6062="Jan",F6062="Feb",F6062="Mar"),"Q1",
IF(OR(F6062="Apr",F6062="May",F6062="Jun"),"Q2",
IF(OR(F6062="Jul",F6062="Aug",F6062="Sep"),"Q3",
IF(OR(F6062="Oct",F6062="Nov",F6062="Dec"),"Q4",""))))</f>
        <v>Q1</v>
      </c>
      <c r="H6062" t="str">
        <f>"Q"&amp;INT((MONTH(A6062)-1)/3)+1</f>
        <v>Q1</v>
      </c>
      <c r="I6062">
        <v>2000</v>
      </c>
      <c r="J6062" t="str">
        <f>IF(C6062&gt;B6062, "Bullish", IF(B6062&gt;C6062, "Bearish", "Neutral"))</f>
        <v>Bearish</v>
      </c>
      <c r="K6062" t="str">
        <f>IF(C6063&gt;C6062, "Buy", "")</f>
        <v/>
      </c>
      <c r="L6062" t="str">
        <f>IF(C6063&lt;C6062, "Sell", "")</f>
        <v>Sell</v>
      </c>
      <c r="V6062" s="4">
        <f t="shared" si="94"/>
        <v>-4.7634881050822794E-2</v>
      </c>
    </row>
    <row r="6063" spans="1:22" x14ac:dyDescent="0.25">
      <c r="A6063" s="1">
        <v>36551</v>
      </c>
      <c r="B6063">
        <v>110.2296906</v>
      </c>
      <c r="C6063">
        <v>110.2296906</v>
      </c>
      <c r="D6063">
        <v>0</v>
      </c>
      <c r="E6063" t="s">
        <v>10</v>
      </c>
      <c r="F6063" t="s">
        <v>8</v>
      </c>
      <c r="G6063" t="str">
        <f>IF(OR(F6063="Jan",F6063="Feb",F6063="Mar"),"Q1",
IF(OR(F6063="Apr",F6063="May",F6063="Jun"),"Q2",
IF(OR(F6063="Jul",F6063="Aug",F6063="Sep"),"Q3",
IF(OR(F6063="Oct",F6063="Nov",F6063="Dec"),"Q4",""))))</f>
        <v>Q1</v>
      </c>
      <c r="H6063" t="str">
        <f>"Q"&amp;INT((MONTH(A6063)-1)/3)+1</f>
        <v>Q1</v>
      </c>
      <c r="I6063">
        <v>2000</v>
      </c>
      <c r="J6063" t="str">
        <f>IF(C6063&gt;B6063, "Bullish", IF(B6063&gt;C6063, "Bearish", "Neutral"))</f>
        <v>Neutral</v>
      </c>
      <c r="K6063" t="str">
        <f>IF(C6064&gt;C6063, "Buy", "")</f>
        <v/>
      </c>
      <c r="L6063" t="str">
        <f>IF(C6064&lt;C6063, "Sell", "")</f>
        <v/>
      </c>
      <c r="V6063" s="4">
        <f t="shared" si="94"/>
        <v>0</v>
      </c>
    </row>
    <row r="6064" spans="1:22" x14ac:dyDescent="0.25">
      <c r="A6064" s="1">
        <v>36550</v>
      </c>
      <c r="B6064">
        <v>107.8125</v>
      </c>
      <c r="C6064">
        <v>110.2296906</v>
      </c>
      <c r="D6064">
        <v>20469632</v>
      </c>
      <c r="E6064" t="s">
        <v>9</v>
      </c>
      <c r="F6064" t="s">
        <v>8</v>
      </c>
      <c r="G6064" t="str">
        <f>IF(OR(F6064="Jan",F6064="Feb",F6064="Mar"),"Q1",
IF(OR(F6064="Apr",F6064="May",F6064="Jun"),"Q2",
IF(OR(F6064="Jul",F6064="Aug",F6064="Sep"),"Q3",
IF(OR(F6064="Oct",F6064="Nov",F6064="Dec"),"Q4",""))))</f>
        <v>Q1</v>
      </c>
      <c r="H6064" t="str">
        <f>"Q"&amp;INT((MONTH(A6064)-1)/3)+1</f>
        <v>Q1</v>
      </c>
      <c r="I6064">
        <v>2000</v>
      </c>
      <c r="J6064" t="str">
        <f>IF(C6064&gt;B6064, "Bullish", IF(B6064&gt;C6064, "Bearish", "Neutral"))</f>
        <v>Bullish</v>
      </c>
      <c r="K6064" t="str">
        <f>IF(C6065&gt;C6064, "Buy", "")</f>
        <v/>
      </c>
      <c r="L6064" t="str">
        <f>IF(C6065&lt;C6064, "Sell", "")</f>
        <v>Sell</v>
      </c>
      <c r="V6064" s="4">
        <f t="shared" si="94"/>
        <v>-1.6615311985916641E-2</v>
      </c>
    </row>
    <row r="6065" spans="1:22" x14ac:dyDescent="0.25">
      <c r="A6065" s="1">
        <v>36549</v>
      </c>
      <c r="B6065">
        <v>106.25</v>
      </c>
      <c r="C6065">
        <v>108.4281235</v>
      </c>
      <c r="D6065">
        <v>25256320</v>
      </c>
      <c r="E6065" t="s">
        <v>7</v>
      </c>
      <c r="F6065" t="s">
        <v>8</v>
      </c>
      <c r="G6065" t="str">
        <f>IF(OR(F6065="Jan",F6065="Feb",F6065="Mar"),"Q1",
IF(OR(F6065="Apr",F6065="May",F6065="Jun"),"Q2",
IF(OR(F6065="Jul",F6065="Aug",F6065="Sep"),"Q3",
IF(OR(F6065="Oct",F6065="Nov",F6065="Dec"),"Q4",""))))</f>
        <v>Q1</v>
      </c>
      <c r="H6065" t="str">
        <f>"Q"&amp;INT((MONTH(A6065)-1)/3)+1</f>
        <v>Q1</v>
      </c>
      <c r="I6065">
        <v>2000</v>
      </c>
      <c r="J6065" t="str">
        <f>IF(C6065&gt;B6065, "Bullish", IF(B6065&gt;C6065, "Bearish", "Neutral"))</f>
        <v>Bullish</v>
      </c>
      <c r="K6065" t="str">
        <f>IF(C6066&gt;C6065, "Buy", "")</f>
        <v/>
      </c>
      <c r="L6065" t="str">
        <f>IF(C6066&lt;C6065, "Sell", "")</f>
        <v>Sell</v>
      </c>
      <c r="V6065" s="4">
        <f t="shared" si="94"/>
        <v>-3.4172337926328268E-2</v>
      </c>
    </row>
    <row r="6066" spans="1:22" x14ac:dyDescent="0.25">
      <c r="A6066" s="1">
        <v>36546</v>
      </c>
      <c r="B6066">
        <v>100.78125</v>
      </c>
      <c r="C6066">
        <v>104.845314</v>
      </c>
      <c r="D6066">
        <v>20786048</v>
      </c>
      <c r="E6066" t="s">
        <v>12</v>
      </c>
      <c r="F6066" t="s">
        <v>8</v>
      </c>
      <c r="G6066" t="str">
        <f>IF(OR(F6066="Jan",F6066="Feb",F6066="Mar"),"Q1",
IF(OR(F6066="Apr",F6066="May",F6066="Jun"),"Q2",
IF(OR(F6066="Jul",F6066="Aug",F6066="Sep"),"Q3",
IF(OR(F6066="Oct",F6066="Nov",F6066="Dec"),"Q4",""))))</f>
        <v>Q1</v>
      </c>
      <c r="H6066" t="str">
        <f>"Q"&amp;INT((MONTH(A6066)-1)/3)+1</f>
        <v>Q1</v>
      </c>
      <c r="I6066">
        <v>2000</v>
      </c>
      <c r="J6066" t="str">
        <f>IF(C6066&gt;B6066, "Bullish", IF(B6066&gt;C6066, "Bearish", "Neutral"))</f>
        <v>Bullish</v>
      </c>
      <c r="K6066" t="str">
        <f>IF(C6067&gt;C6066, "Buy", "")</f>
        <v/>
      </c>
      <c r="L6066" t="str">
        <f>IF(C6067&lt;C6066, "Sell", "")</f>
        <v>Sell</v>
      </c>
      <c r="V6066" s="4">
        <f t="shared" si="94"/>
        <v>-5.2808328005945294E-2</v>
      </c>
    </row>
    <row r="6067" spans="1:22" x14ac:dyDescent="0.25">
      <c r="A6067" s="1">
        <v>36545</v>
      </c>
      <c r="B6067">
        <v>103.125</v>
      </c>
      <c r="C6067">
        <v>99.586326600000007</v>
      </c>
      <c r="D6067">
        <v>19778560</v>
      </c>
      <c r="E6067" t="s">
        <v>11</v>
      </c>
      <c r="F6067" t="s">
        <v>8</v>
      </c>
      <c r="G6067" t="str">
        <f>IF(OR(F6067="Jan",F6067="Feb",F6067="Mar"),"Q1",
IF(OR(F6067="Apr",F6067="May",F6067="Jun"),"Q2",
IF(OR(F6067="Jul",F6067="Aug",F6067="Sep"),"Q3",
IF(OR(F6067="Oct",F6067="Nov",F6067="Dec"),"Q4",""))))</f>
        <v>Q1</v>
      </c>
      <c r="H6067" t="str">
        <f>"Q"&amp;INT((MONTH(A6067)-1)/3)+1</f>
        <v>Q1</v>
      </c>
      <c r="I6067">
        <v>2000</v>
      </c>
      <c r="J6067" t="str">
        <f>IF(C6067&gt;B6067, "Bullish", IF(B6067&gt;C6067, "Bearish", "Neutral"))</f>
        <v>Bearish</v>
      </c>
      <c r="K6067" t="str">
        <f>IF(C6068&gt;C6067, "Buy", "")</f>
        <v>Buy</v>
      </c>
      <c r="L6067" t="str">
        <f>IF(C6068&lt;C6067, "Sell", "")</f>
        <v/>
      </c>
      <c r="V6067" s="4">
        <f t="shared" si="94"/>
        <v>1.1078469671065468E-2</v>
      </c>
    </row>
    <row r="6068" spans="1:22" x14ac:dyDescent="0.25">
      <c r="A6068" s="1">
        <v>36544</v>
      </c>
      <c r="B6068">
        <v>98.015625</v>
      </c>
      <c r="C6068">
        <v>100.7019501</v>
      </c>
      <c r="D6068">
        <v>19994752</v>
      </c>
      <c r="E6068" t="s">
        <v>10</v>
      </c>
      <c r="F6068" t="s">
        <v>8</v>
      </c>
      <c r="G6068" t="str">
        <f>IF(OR(F6068="Jan",F6068="Feb",F6068="Mar"),"Q1",
IF(OR(F6068="Apr",F6068="May",F6068="Jun"),"Q2",
IF(OR(F6068="Jul",F6068="Aug",F6068="Sep"),"Q3",
IF(OR(F6068="Oct",F6068="Nov",F6068="Dec"),"Q4",""))))</f>
        <v>Q1</v>
      </c>
      <c r="H6068" t="str">
        <f>"Q"&amp;INT((MONTH(A6068)-1)/3)+1</f>
        <v>Q1</v>
      </c>
      <c r="I6068">
        <v>2000</v>
      </c>
      <c r="J6068" t="str">
        <f>IF(C6068&gt;B6068, "Bullish", IF(B6068&gt;C6068, "Bearish", "Neutral"))</f>
        <v>Bullish</v>
      </c>
      <c r="K6068" t="str">
        <f>IF(C6069&gt;C6068, "Buy", "")</f>
        <v/>
      </c>
      <c r="L6068" t="str">
        <f>IF(C6069&lt;C6068, "Sell", "")</f>
        <v>Sell</v>
      </c>
      <c r="V6068" s="4">
        <f t="shared" si="94"/>
        <v>-7.9945305911130735E-2</v>
      </c>
    </row>
    <row r="6069" spans="1:22" x14ac:dyDescent="0.25">
      <c r="A6069" s="1">
        <v>36543</v>
      </c>
      <c r="B6069">
        <v>91.716407779999997</v>
      </c>
      <c r="C6069">
        <v>93.247268680000005</v>
      </c>
      <c r="D6069">
        <v>20290944</v>
      </c>
      <c r="E6069" t="s">
        <v>9</v>
      </c>
      <c r="F6069" t="s">
        <v>8</v>
      </c>
      <c r="G6069" t="str">
        <f>IF(OR(F6069="Jan",F6069="Feb",F6069="Mar"),"Q1",
IF(OR(F6069="Apr",F6069="May",F6069="Jun"),"Q2",
IF(OR(F6069="Jul",F6069="Aug",F6069="Sep"),"Q3",
IF(OR(F6069="Oct",F6069="Nov",F6069="Dec"),"Q4",""))))</f>
        <v>Q1</v>
      </c>
      <c r="H6069" t="str">
        <f>"Q"&amp;INT((MONTH(A6069)-1)/3)+1</f>
        <v>Q1</v>
      </c>
      <c r="I6069">
        <v>2000</v>
      </c>
      <c r="J6069" t="str">
        <f>IF(C6069&gt;B6069, "Bullish", IF(B6069&gt;C6069, "Bearish", "Neutral"))</f>
        <v>Bullish</v>
      </c>
      <c r="K6069" t="str">
        <f>IF(C6070&gt;C6069, "Buy", "")</f>
        <v/>
      </c>
      <c r="L6069" t="str">
        <f>IF(C6070&lt;C6069, "Sell", "")</f>
        <v>Sell</v>
      </c>
      <c r="V6069" s="4">
        <f t="shared" si="94"/>
        <v>-5.4545146964895645E-3</v>
      </c>
    </row>
    <row r="6070" spans="1:22" x14ac:dyDescent="0.25">
      <c r="A6070" s="1">
        <v>36542</v>
      </c>
      <c r="B6070">
        <v>95.3125</v>
      </c>
      <c r="C6070">
        <v>92.741409300000001</v>
      </c>
      <c r="D6070">
        <v>18092928</v>
      </c>
      <c r="E6070" t="s">
        <v>7</v>
      </c>
      <c r="F6070" t="s">
        <v>8</v>
      </c>
      <c r="G6070" t="str">
        <f>IF(OR(F6070="Jan",F6070="Feb",F6070="Mar"),"Q1",
IF(OR(F6070="Apr",F6070="May",F6070="Jun"),"Q2",
IF(OR(F6070="Jul",F6070="Aug",F6070="Sep"),"Q3",
IF(OR(F6070="Oct",F6070="Nov",F6070="Dec"),"Q4",""))))</f>
        <v>Q1</v>
      </c>
      <c r="H6070" t="str">
        <f>"Q"&amp;INT((MONTH(A6070)-1)/3)+1</f>
        <v>Q1</v>
      </c>
      <c r="I6070">
        <v>2000</v>
      </c>
      <c r="J6070" t="str">
        <f>IF(C6070&gt;B6070, "Bullish", IF(B6070&gt;C6070, "Bearish", "Neutral"))</f>
        <v>Bearish</v>
      </c>
      <c r="K6070" t="str">
        <f>IF(C6071&gt;C6070, "Buy", "")</f>
        <v>Buy</v>
      </c>
      <c r="L6070" t="str">
        <f>IF(C6071&lt;C6070, "Sell", "")</f>
        <v/>
      </c>
      <c r="V6070" s="4">
        <f t="shared" si="94"/>
        <v>2.5089516622733541E-2</v>
      </c>
    </row>
    <row r="6071" spans="1:22" x14ac:dyDescent="0.25">
      <c r="A6071" s="1">
        <v>36539</v>
      </c>
      <c r="B6071">
        <v>95.6953125</v>
      </c>
      <c r="C6071">
        <v>95.128128050000001</v>
      </c>
      <c r="D6071">
        <v>16040064</v>
      </c>
      <c r="E6071" t="s">
        <v>12</v>
      </c>
      <c r="F6071" t="s">
        <v>8</v>
      </c>
      <c r="G6071" t="str">
        <f>IF(OR(F6071="Jan",F6071="Feb",F6071="Mar"),"Q1",
IF(OR(F6071="Apr",F6071="May",F6071="Jun"),"Q2",
IF(OR(F6071="Jul",F6071="Aug",F6071="Sep"),"Q3",
IF(OR(F6071="Oct",F6071="Nov",F6071="Dec"),"Q4",""))))</f>
        <v>Q1</v>
      </c>
      <c r="H6071" t="str">
        <f>"Q"&amp;INT((MONTH(A6071)-1)/3)+1</f>
        <v>Q1</v>
      </c>
      <c r="I6071">
        <v>2000</v>
      </c>
      <c r="J6071" t="str">
        <f>IF(C6071&gt;B6071, "Bullish", IF(B6071&gt;C6071, "Bearish", "Neutral"))</f>
        <v>Bearish</v>
      </c>
      <c r="K6071" t="str">
        <f>IF(C6072&gt;C6071, "Buy", "")</f>
        <v/>
      </c>
      <c r="L6071" t="str">
        <f>IF(C6072&lt;C6071, "Sell", "")</f>
        <v>Sell</v>
      </c>
      <c r="V6071" s="4">
        <f t="shared" si="94"/>
        <v>-7.0964868220327083E-3</v>
      </c>
    </row>
    <row r="6072" spans="1:22" x14ac:dyDescent="0.25">
      <c r="A6072" s="1">
        <v>36538</v>
      </c>
      <c r="B6072">
        <v>102.34375</v>
      </c>
      <c r="C6072">
        <v>94.457809449999999</v>
      </c>
      <c r="D6072">
        <v>20038400</v>
      </c>
      <c r="E6072" t="s">
        <v>11</v>
      </c>
      <c r="F6072" t="s">
        <v>8</v>
      </c>
      <c r="G6072" t="str">
        <f>IF(OR(F6072="Jan",F6072="Feb",F6072="Mar"),"Q1",
IF(OR(F6072="Apr",F6072="May",F6072="Jun"),"Q2",
IF(OR(F6072="Jul",F6072="Aug",F6072="Sep"),"Q3",
IF(OR(F6072="Oct",F6072="Nov",F6072="Dec"),"Q4",""))))</f>
        <v>Q1</v>
      </c>
      <c r="H6072" t="str">
        <f>"Q"&amp;INT((MONTH(A6072)-1)/3)+1</f>
        <v>Q1</v>
      </c>
      <c r="I6072">
        <v>2000</v>
      </c>
      <c r="J6072" t="str">
        <f>IF(C6072&gt;B6072, "Bullish", IF(B6072&gt;C6072, "Bearish", "Neutral"))</f>
        <v>Bearish</v>
      </c>
      <c r="K6072" t="str">
        <f>IF(C6073&gt;C6072, "Buy", "")</f>
        <v>Buy</v>
      </c>
      <c r="L6072" t="str">
        <f>IF(C6073&lt;C6072, "Sell", "")</f>
        <v/>
      </c>
      <c r="V6072" s="4">
        <f t="shared" si="94"/>
        <v>7.5469044585152342E-2</v>
      </c>
    </row>
    <row r="6073" spans="1:22" x14ac:dyDescent="0.25">
      <c r="A6073" s="1">
        <v>36537</v>
      </c>
      <c r="B6073">
        <v>93.359375</v>
      </c>
      <c r="C6073">
        <v>102.1683578</v>
      </c>
      <c r="D6073">
        <v>25993472</v>
      </c>
      <c r="E6073" t="s">
        <v>10</v>
      </c>
      <c r="F6073" t="s">
        <v>8</v>
      </c>
      <c r="G6073" t="str">
        <f>IF(OR(F6073="Jan",F6073="Feb",F6073="Mar"),"Q1",
IF(OR(F6073="Apr",F6073="May",F6073="Jun"),"Q2",
IF(OR(F6073="Jul",F6073="Aug",F6073="Sep"),"Q3",
IF(OR(F6073="Oct",F6073="Nov",F6073="Dec"),"Q4",""))))</f>
        <v>Q1</v>
      </c>
      <c r="H6073" t="str">
        <f>"Q"&amp;INT((MONTH(A6073)-1)/3)+1</f>
        <v>Q1</v>
      </c>
      <c r="I6073">
        <v>2000</v>
      </c>
      <c r="J6073" t="str">
        <f>IF(C6073&gt;B6073, "Bullish", IF(B6073&gt;C6073, "Bearish", "Neutral"))</f>
        <v>Bullish</v>
      </c>
      <c r="K6073" t="str">
        <f>IF(C6074&gt;C6073, "Buy", "")</f>
        <v/>
      </c>
      <c r="L6073" t="str">
        <f>IF(C6074&lt;C6073, "Sell", "")</f>
        <v>Sell</v>
      </c>
      <c r="V6073" s="4">
        <f t="shared" si="94"/>
        <v>-3.3247065616269639E-2</v>
      </c>
    </row>
    <row r="6074" spans="1:22" x14ac:dyDescent="0.25">
      <c r="A6074" s="1">
        <v>36536</v>
      </c>
      <c r="B6074">
        <v>103.125</v>
      </c>
      <c r="C6074">
        <v>98.880859380000004</v>
      </c>
      <c r="D6074">
        <v>15658368</v>
      </c>
      <c r="E6074" t="s">
        <v>9</v>
      </c>
      <c r="F6074" t="s">
        <v>8</v>
      </c>
      <c r="G6074" t="str">
        <f>IF(OR(F6074="Jan",F6074="Feb",F6074="Mar"),"Q1",
IF(OR(F6074="Apr",F6074="May",F6074="Jun"),"Q2",
IF(OR(F6074="Jul",F6074="Aug",F6074="Sep"),"Q3",
IF(OR(F6074="Oct",F6074="Nov",F6074="Dec"),"Q4",""))))</f>
        <v>Q1</v>
      </c>
      <c r="H6074" t="str">
        <f>"Q"&amp;INT((MONTH(A6074)-1)/3)+1</f>
        <v>Q1</v>
      </c>
      <c r="I6074">
        <v>2000</v>
      </c>
      <c r="J6074" t="str">
        <f>IF(C6074&gt;B6074, "Bullish", IF(B6074&gt;C6074, "Bearish", "Neutral"))</f>
        <v>Bearish</v>
      </c>
      <c r="K6074" t="str">
        <f>IF(C6075&gt;C6074, "Buy", "")</f>
        <v>Buy</v>
      </c>
      <c r="L6074" t="str">
        <f>IF(C6075&lt;C6074, "Sell", "")</f>
        <v/>
      </c>
      <c r="V6074" s="4">
        <f t="shared" si="94"/>
        <v>7.9997515270547756E-2</v>
      </c>
    </row>
    <row r="6075" spans="1:22" x14ac:dyDescent="0.25">
      <c r="A6075" s="1">
        <v>36535</v>
      </c>
      <c r="B6075">
        <v>102.5429688</v>
      </c>
      <c r="C6075">
        <v>107.4789047</v>
      </c>
      <c r="D6075">
        <v>30230400</v>
      </c>
      <c r="E6075" t="s">
        <v>7</v>
      </c>
      <c r="F6075" t="s">
        <v>8</v>
      </c>
      <c r="G6075" t="str">
        <f>IF(OR(F6075="Jan",F6075="Feb",F6075="Mar"),"Q1",
IF(OR(F6075="Apr",F6075="May",F6075="Jun"),"Q2",
IF(OR(F6075="Jul",F6075="Aug",F6075="Sep"),"Q3",
IF(OR(F6075="Oct",F6075="Nov",F6075="Dec"),"Q4",""))))</f>
        <v>Q1</v>
      </c>
      <c r="H6075" t="str">
        <f>"Q"&amp;INT((MONTH(A6075)-1)/3)+1</f>
        <v>Q1</v>
      </c>
      <c r="I6075">
        <v>2000</v>
      </c>
      <c r="J6075" t="str">
        <f>IF(C6075&gt;B6075, "Bullish", IF(B6075&gt;C6075, "Bearish", "Neutral"))</f>
        <v>Bullish</v>
      </c>
      <c r="K6075" t="str">
        <f>IF(C6076&gt;C6075, "Buy", "")</f>
        <v/>
      </c>
      <c r="L6075" t="str">
        <f>IF(C6076&lt;C6075, "Sell", "")</f>
        <v>Sell</v>
      </c>
      <c r="V6075" s="4">
        <f t="shared" si="94"/>
        <v>-4.8135293504394855E-2</v>
      </c>
    </row>
    <row r="6076" spans="1:22" x14ac:dyDescent="0.25">
      <c r="A6076" s="1">
        <v>36532</v>
      </c>
      <c r="B6076">
        <v>102.5429688</v>
      </c>
      <c r="C6076">
        <v>102.5429688</v>
      </c>
      <c r="D6076">
        <v>971392</v>
      </c>
      <c r="E6076" t="s">
        <v>12</v>
      </c>
      <c r="F6076" t="s">
        <v>8</v>
      </c>
      <c r="G6076" t="str">
        <f>IF(OR(F6076="Jan",F6076="Feb",F6076="Mar"),"Q1",
IF(OR(F6076="Apr",F6076="May",F6076="Jun"),"Q2",
IF(OR(F6076="Jul",F6076="Aug",F6076="Sep"),"Q3",
IF(OR(F6076="Oct",F6076="Nov",F6076="Dec"),"Q4",""))))</f>
        <v>Q1</v>
      </c>
      <c r="H6076" t="str">
        <f>"Q"&amp;INT((MONTH(A6076)-1)/3)+1</f>
        <v>Q1</v>
      </c>
      <c r="I6076">
        <v>2000</v>
      </c>
      <c r="J6076" t="str">
        <f>IF(C6076&gt;B6076, "Bullish", IF(B6076&gt;C6076, "Bearish", "Neutral"))</f>
        <v>Neutral</v>
      </c>
      <c r="K6076" t="str">
        <f>IF(C6077&gt;C6076, "Buy", "")</f>
        <v>Buy</v>
      </c>
      <c r="L6076" t="str">
        <f>IF(C6077&lt;C6076, "Sell", "")</f>
        <v/>
      </c>
      <c r="V6076" s="4">
        <f t="shared" si="94"/>
        <v>8.000011476787415E-2</v>
      </c>
    </row>
    <row r="6077" spans="1:22" x14ac:dyDescent="0.25">
      <c r="A6077" s="1">
        <v>36531</v>
      </c>
      <c r="B6077">
        <v>119.19258120000001</v>
      </c>
      <c r="C6077">
        <v>111.4597626</v>
      </c>
      <c r="D6077">
        <v>10495616</v>
      </c>
      <c r="E6077" t="s">
        <v>11</v>
      </c>
      <c r="F6077" t="s">
        <v>8</v>
      </c>
      <c r="G6077" t="str">
        <f>IF(OR(F6077="Jan",F6077="Feb",F6077="Mar"),"Q1",
IF(OR(F6077="Apr",F6077="May",F6077="Jun"),"Q2",
IF(OR(F6077="Jul",F6077="Aug",F6077="Sep"),"Q3",
IF(OR(F6077="Oct",F6077="Nov",F6077="Dec"),"Q4",""))))</f>
        <v>Q1</v>
      </c>
      <c r="H6077" t="str">
        <f>"Q"&amp;INT((MONTH(A6077)-1)/3)+1</f>
        <v>Q1</v>
      </c>
      <c r="I6077">
        <v>2000</v>
      </c>
      <c r="J6077" t="str">
        <f>IF(C6077&gt;B6077, "Bullish", IF(B6077&gt;C6077, "Bearish", "Neutral"))</f>
        <v>Bearish</v>
      </c>
      <c r="K6077" t="str">
        <f>IF(C6078&gt;C6077, "Buy", "")</f>
        <v>Buy</v>
      </c>
      <c r="L6077" t="str">
        <f>IF(C6078&lt;C6077, "Sell", "")</f>
        <v/>
      </c>
      <c r="V6077" s="4">
        <f t="shared" si="94"/>
        <v>8.0000294869365399E-2</v>
      </c>
    </row>
    <row r="6078" spans="1:22" x14ac:dyDescent="0.25">
      <c r="A6078" s="1">
        <v>36530</v>
      </c>
      <c r="B6078">
        <v>122.6640625</v>
      </c>
      <c r="C6078">
        <v>121.1519547</v>
      </c>
      <c r="D6078">
        <v>21069440</v>
      </c>
      <c r="E6078" t="s">
        <v>10</v>
      </c>
      <c r="F6078" t="s">
        <v>8</v>
      </c>
      <c r="G6078" t="str">
        <f>IF(OR(F6078="Jan",F6078="Feb",F6078="Mar"),"Q1",
IF(OR(F6078="Apr",F6078="May",F6078="Jun"),"Q2",
IF(OR(F6078="Jul",F6078="Aug",F6078="Sep"),"Q3",
IF(OR(F6078="Oct",F6078="Nov",F6078="Dec"),"Q4",""))))</f>
        <v>Q1</v>
      </c>
      <c r="H6078" t="str">
        <f>"Q"&amp;INT((MONTH(A6078)-1)/3)+1</f>
        <v>Q1</v>
      </c>
      <c r="I6078">
        <v>2000</v>
      </c>
      <c r="J6078" t="str">
        <f>IF(C6078&gt;B6078, "Bullish", IF(B6078&gt;C6078, "Bearish", "Neutral"))</f>
        <v>Bearish</v>
      </c>
      <c r="K6078" t="str">
        <f>IF(C6079&gt;C6078, "Buy", "")</f>
        <v>Buy</v>
      </c>
      <c r="L6078" t="str">
        <f>IF(C6079&lt;C6078, "Sell", "")</f>
        <v/>
      </c>
      <c r="V6078" s="4">
        <f t="shared" si="94"/>
        <v>7.9998704166998127E-2</v>
      </c>
    </row>
    <row r="6079" spans="1:22" x14ac:dyDescent="0.25">
      <c r="A6079" s="1">
        <v>36529</v>
      </c>
      <c r="B6079">
        <v>131.25</v>
      </c>
      <c r="C6079">
        <v>131.68672179999999</v>
      </c>
      <c r="D6079">
        <v>7191808</v>
      </c>
      <c r="E6079" t="s">
        <v>9</v>
      </c>
      <c r="F6079" t="s">
        <v>8</v>
      </c>
      <c r="G6079" t="str">
        <f>IF(OR(F6079="Jan",F6079="Feb",F6079="Mar"),"Q1",
IF(OR(F6079="Apr",F6079="May",F6079="Jun"),"Q2",
IF(OR(F6079="Jul",F6079="Aug",F6079="Sep"),"Q3",
IF(OR(F6079="Oct",F6079="Nov",F6079="Dec"),"Q4",""))))</f>
        <v>Q1</v>
      </c>
      <c r="H6079" t="str">
        <f>"Q"&amp;INT((MONTH(A6079)-1)/3)+1</f>
        <v>Q1</v>
      </c>
      <c r="I6079">
        <v>2000</v>
      </c>
      <c r="J6079" t="str">
        <f>IF(C6079&gt;B6079, "Bullish", IF(B6079&gt;C6079, "Bearish", "Neutral"))</f>
        <v>Bullish</v>
      </c>
      <c r="K6079" t="str">
        <f>IF(C6080&gt;C6079, "Buy", "")</f>
        <v/>
      </c>
      <c r="L6079" t="str">
        <f>IF(C6080&lt;C6079, "Sell", "")</f>
        <v>Sell</v>
      </c>
      <c r="V6079" s="4">
        <f t="shared" si="94"/>
        <v>-7.8763803553064782E-2</v>
      </c>
    </row>
    <row r="6080" spans="1:22" x14ac:dyDescent="0.25">
      <c r="A6080" s="1">
        <v>36528</v>
      </c>
      <c r="B6080">
        <v>122.0703125</v>
      </c>
      <c r="C6080">
        <v>122.0718765</v>
      </c>
      <c r="D6080">
        <v>657536</v>
      </c>
      <c r="E6080" t="s">
        <v>7</v>
      </c>
      <c r="F6080" t="s">
        <v>8</v>
      </c>
      <c r="G6080" t="str">
        <f>IF(OR(F6080="Jan",F6080="Feb",F6080="Mar"),"Q1",
IF(OR(F6080="Apr",F6080="May",F6080="Jun"),"Q2",
IF(OR(F6080="Jul",F6080="Aug",F6080="Sep"),"Q3",
IF(OR(F6080="Oct",F6080="Nov",F6080="Dec"),"Q4",""))))</f>
        <v>Q1</v>
      </c>
      <c r="H6080" t="str">
        <f>"Q"&amp;INT((MONTH(A6080)-1)/3)+1</f>
        <v>Q1</v>
      </c>
      <c r="I6080">
        <v>2000</v>
      </c>
      <c r="J6080" t="str">
        <f>IF(C6080&gt;B6080, "Bullish", IF(B6080&gt;C6080, "Bearish", "Neutral"))</f>
        <v>Bullish</v>
      </c>
      <c r="K6080" t="str">
        <f>IF(C6081&gt;C6080, "Buy", "")</f>
        <v/>
      </c>
      <c r="L6080" t="str">
        <f>IF(C6081&lt;C6080, "Sell", "")</f>
        <v>Sell</v>
      </c>
      <c r="V6080" s="4">
        <f t="shared" si="94"/>
        <v>-8.000208660945847E-2</v>
      </c>
    </row>
    <row r="6081" spans="1:22" x14ac:dyDescent="0.25">
      <c r="A6081" s="1">
        <v>36525</v>
      </c>
      <c r="B6081">
        <v>113.02929690000001</v>
      </c>
      <c r="C6081">
        <v>113.02929690000001</v>
      </c>
      <c r="D6081">
        <v>0</v>
      </c>
      <c r="E6081" t="s">
        <v>12</v>
      </c>
      <c r="F6081" t="s">
        <v>23</v>
      </c>
      <c r="G6081" t="str">
        <f>IF(OR(F6081="Jan",F6081="Feb",F6081="Mar"),"Q1",
IF(OR(F6081="Apr",F6081="May",F6081="Jun"),"Q2",
IF(OR(F6081="Jul",F6081="Aug",F6081="Sep"),"Q3",
IF(OR(F6081="Oct",F6081="Nov",F6081="Dec"),"Q4",""))))</f>
        <v>Q4</v>
      </c>
      <c r="H6081" t="str">
        <f>"Q"&amp;INT((MONTH(A6081)-1)/3)+1</f>
        <v>Q4</v>
      </c>
      <c r="I6081">
        <v>1999</v>
      </c>
      <c r="J6081" t="str">
        <f>IF(C6081&gt;B6081, "Bullish", IF(B6081&gt;C6081, "Bearish", "Neutral"))</f>
        <v>Neutral</v>
      </c>
      <c r="K6081" t="str">
        <f>IF(C6082&gt;C6081, "Buy", "")</f>
        <v/>
      </c>
      <c r="L6081" t="str">
        <f>IF(C6082&lt;C6081, "Sell", "")</f>
        <v/>
      </c>
      <c r="V6081" s="4">
        <f t="shared" si="94"/>
        <v>0</v>
      </c>
    </row>
    <row r="6082" spans="1:22" x14ac:dyDescent="0.25">
      <c r="A6082" s="1">
        <v>36524</v>
      </c>
      <c r="B6082">
        <v>112.421875</v>
      </c>
      <c r="C6082">
        <v>113.02929690000001</v>
      </c>
      <c r="D6082">
        <v>5480064</v>
      </c>
      <c r="E6082" t="s">
        <v>11</v>
      </c>
      <c r="F6082" t="s">
        <v>23</v>
      </c>
      <c r="G6082" t="str">
        <f>IF(OR(F6082="Jan",F6082="Feb",F6082="Mar"),"Q1",
IF(OR(F6082="Apr",F6082="May",F6082="Jun"),"Q2",
IF(OR(F6082="Jul",F6082="Aug",F6082="Sep"),"Q3",
IF(OR(F6082="Oct",F6082="Nov",F6082="Dec"),"Q4",""))))</f>
        <v>Q4</v>
      </c>
      <c r="H6082" t="str">
        <f>"Q"&amp;INT((MONTH(A6082)-1)/3)+1</f>
        <v>Q4</v>
      </c>
      <c r="I6082">
        <v>1999</v>
      </c>
      <c r="J6082" t="str">
        <f>IF(C6082&gt;B6082, "Bullish", IF(B6082&gt;C6082, "Bearish", "Neutral"))</f>
        <v>Bullish</v>
      </c>
      <c r="K6082" t="str">
        <f>IF(C6083&gt;C6082, "Buy", "")</f>
        <v/>
      </c>
      <c r="L6082" t="str">
        <f>IF(C6083&lt;C6082, "Sell", "")</f>
        <v>Sell</v>
      </c>
      <c r="V6082" s="4">
        <f t="shared" si="94"/>
        <v>-7.558519321199679E-2</v>
      </c>
    </row>
    <row r="6083" spans="1:22" x14ac:dyDescent="0.25">
      <c r="A6083" s="1">
        <v>36523</v>
      </c>
      <c r="B6083">
        <v>101.546875</v>
      </c>
      <c r="C6083">
        <v>105.08632660000001</v>
      </c>
      <c r="D6083">
        <v>8247296</v>
      </c>
      <c r="E6083" t="s">
        <v>10</v>
      </c>
      <c r="F6083" t="s">
        <v>23</v>
      </c>
      <c r="G6083" t="str">
        <f>IF(OR(F6083="Jan",F6083="Feb",F6083="Mar"),"Q1",
IF(OR(F6083="Apr",F6083="May",F6083="Jun"),"Q2",
IF(OR(F6083="Jul",F6083="Aug",F6083="Sep"),"Q3",
IF(OR(F6083="Oct",F6083="Nov",F6083="Dec"),"Q4",""))))</f>
        <v>Q4</v>
      </c>
      <c r="H6083" t="str">
        <f>"Q"&amp;INT((MONTH(A6083)-1)/3)+1</f>
        <v>Q4</v>
      </c>
      <c r="I6083">
        <v>1999</v>
      </c>
      <c r="J6083" t="str">
        <f>IF(C6083&gt;B6083, "Bullish", IF(B6083&gt;C6083, "Bearish", "Neutral"))</f>
        <v>Bullish</v>
      </c>
      <c r="K6083" t="str">
        <f>IF(C6084&gt;C6083, "Buy", "")</f>
        <v/>
      </c>
      <c r="L6083" t="str">
        <f>IF(C6084&lt;C6083, "Sell", "")</f>
        <v>Sell</v>
      </c>
      <c r="V6083" s="4">
        <f t="shared" ref="V6083:V6146" si="95">(C6084-C6083)/C6084</f>
        <v>-8.0002198574503539E-2</v>
      </c>
    </row>
    <row r="6084" spans="1:22" x14ac:dyDescent="0.25">
      <c r="A6084" s="1">
        <v>36522</v>
      </c>
      <c r="B6084">
        <v>95.625</v>
      </c>
      <c r="C6084">
        <v>97.301956180000005</v>
      </c>
      <c r="D6084">
        <v>6875904</v>
      </c>
      <c r="E6084" t="s">
        <v>9</v>
      </c>
      <c r="F6084" t="s">
        <v>23</v>
      </c>
      <c r="G6084" t="str">
        <f>IF(OR(F6084="Jan",F6084="Feb",F6084="Mar"),"Q1",
IF(OR(F6084="Apr",F6084="May",F6084="Jun"),"Q2",
IF(OR(F6084="Jul",F6084="Aug",F6084="Sep"),"Q3",
IF(OR(F6084="Oct",F6084="Nov",F6084="Dec"),"Q4",""))))</f>
        <v>Q4</v>
      </c>
      <c r="H6084" t="str">
        <f>"Q"&amp;INT((MONTH(A6084)-1)/3)+1</f>
        <v>Q4</v>
      </c>
      <c r="I6084">
        <v>1999</v>
      </c>
      <c r="J6084" t="str">
        <f>IF(C6084&gt;B6084, "Bullish", IF(B6084&gt;C6084, "Bearish", "Neutral"))</f>
        <v>Bullish</v>
      </c>
      <c r="K6084" t="str">
        <f>IF(C6085&gt;C6084, "Buy", "")</f>
        <v>Buy</v>
      </c>
      <c r="L6084" t="str">
        <f>IF(C6085&lt;C6084, "Sell", "")</f>
        <v/>
      </c>
      <c r="V6084" s="4">
        <f t="shared" si="95"/>
        <v>1.0078313882160773E-2</v>
      </c>
    </row>
    <row r="6085" spans="1:22" x14ac:dyDescent="0.25">
      <c r="A6085" s="1">
        <v>36521</v>
      </c>
      <c r="B6085">
        <v>98.4375</v>
      </c>
      <c r="C6085">
        <v>98.292579649999993</v>
      </c>
      <c r="D6085">
        <v>6448640</v>
      </c>
      <c r="E6085" t="s">
        <v>7</v>
      </c>
      <c r="F6085" t="s">
        <v>23</v>
      </c>
      <c r="G6085" t="str">
        <f>IF(OR(F6085="Jan",F6085="Feb",F6085="Mar"),"Q1",
IF(OR(F6085="Apr",F6085="May",F6085="Jun"),"Q2",
IF(OR(F6085="Jul",F6085="Aug",F6085="Sep"),"Q3",
IF(OR(F6085="Oct",F6085="Nov",F6085="Dec"),"Q4",""))))</f>
        <v>Q4</v>
      </c>
      <c r="H6085" t="str">
        <f>"Q"&amp;INT((MONTH(A6085)-1)/3)+1</f>
        <v>Q4</v>
      </c>
      <c r="I6085">
        <v>1999</v>
      </c>
      <c r="J6085" t="str">
        <f>IF(C6085&gt;B6085, "Bullish", IF(B6085&gt;C6085, "Bearish", "Neutral"))</f>
        <v>Bearish</v>
      </c>
      <c r="K6085" t="str">
        <f>IF(C6086&gt;C6085, "Buy", "")</f>
        <v>Buy</v>
      </c>
      <c r="L6085" t="str">
        <f>IF(C6086&lt;C6085, "Sell", "")</f>
        <v/>
      </c>
      <c r="V6085" s="4">
        <f t="shared" si="95"/>
        <v>1.5497461152627321E-2</v>
      </c>
    </row>
    <row r="6086" spans="1:22" x14ac:dyDescent="0.25">
      <c r="A6086" s="1">
        <v>36518</v>
      </c>
      <c r="B6086">
        <v>99.609375</v>
      </c>
      <c r="C6086">
        <v>99.83984375</v>
      </c>
      <c r="D6086">
        <v>12998400</v>
      </c>
      <c r="E6086" t="s">
        <v>12</v>
      </c>
      <c r="F6086" t="s">
        <v>23</v>
      </c>
      <c r="G6086" t="str">
        <f>IF(OR(F6086="Jan",F6086="Feb",F6086="Mar"),"Q1",
IF(OR(F6086="Apr",F6086="May",F6086="Jun"),"Q2",
IF(OR(F6086="Jul",F6086="Aug",F6086="Sep"),"Q3",
IF(OR(F6086="Oct",F6086="Nov",F6086="Dec"),"Q4",""))))</f>
        <v>Q4</v>
      </c>
      <c r="H6086" t="str">
        <f>"Q"&amp;INT((MONTH(A6086)-1)/3)+1</f>
        <v>Q4</v>
      </c>
      <c r="I6086">
        <v>1999</v>
      </c>
      <c r="J6086" t="str">
        <f>IF(C6086&gt;B6086, "Bullish", IF(B6086&gt;C6086, "Bearish", "Neutral"))</f>
        <v>Bullish</v>
      </c>
      <c r="K6086" t="str">
        <f>IF(C6087&gt;C6086, "Buy", "")</f>
        <v>Buy</v>
      </c>
      <c r="L6086" t="str">
        <f>IF(C6087&lt;C6086, "Sell", "")</f>
        <v/>
      </c>
      <c r="V6086" s="4">
        <f t="shared" si="95"/>
        <v>5.435594002945578E-4</v>
      </c>
    </row>
    <row r="6087" spans="1:22" x14ac:dyDescent="0.25">
      <c r="A6087" s="1">
        <v>36517</v>
      </c>
      <c r="B6087">
        <v>99.894142149999993</v>
      </c>
      <c r="C6087">
        <v>99.894142149999993</v>
      </c>
      <c r="D6087">
        <v>2854784</v>
      </c>
      <c r="E6087" t="s">
        <v>11</v>
      </c>
      <c r="F6087" t="s">
        <v>23</v>
      </c>
      <c r="G6087" t="str">
        <f>IF(OR(F6087="Jan",F6087="Feb",F6087="Mar"),"Q1",
IF(OR(F6087="Apr",F6087="May",F6087="Jun"),"Q2",
IF(OR(F6087="Jul",F6087="Aug",F6087="Sep"),"Q3",
IF(OR(F6087="Oct",F6087="Nov",F6087="Dec"),"Q4",""))))</f>
        <v>Q4</v>
      </c>
      <c r="H6087" t="str">
        <f>"Q"&amp;INT((MONTH(A6087)-1)/3)+1</f>
        <v>Q4</v>
      </c>
      <c r="I6087">
        <v>1999</v>
      </c>
      <c r="J6087" t="str">
        <f>IF(C6087&gt;B6087, "Bullish", IF(B6087&gt;C6087, "Bearish", "Neutral"))</f>
        <v>Neutral</v>
      </c>
      <c r="K6087" t="str">
        <f>IF(C6088&gt;C6087, "Buy", "")</f>
        <v/>
      </c>
      <c r="L6087" t="str">
        <f>IF(C6088&lt;C6087, "Sell", "")</f>
        <v>Sell</v>
      </c>
      <c r="V6087" s="4">
        <f t="shared" si="95"/>
        <v>-8.0000541139028894E-2</v>
      </c>
    </row>
    <row r="6088" spans="1:22" x14ac:dyDescent="0.25">
      <c r="A6088" s="1">
        <v>36516</v>
      </c>
      <c r="B6088">
        <v>89.885154720000003</v>
      </c>
      <c r="C6088">
        <v>92.494529720000003</v>
      </c>
      <c r="D6088">
        <v>2171008</v>
      </c>
      <c r="E6088" t="s">
        <v>10</v>
      </c>
      <c r="F6088" t="s">
        <v>23</v>
      </c>
      <c r="G6088" t="str">
        <f>IF(OR(F6088="Jan",F6088="Feb",F6088="Mar"),"Q1",
IF(OR(F6088="Apr",F6088="May",F6088="Jun"),"Q2",
IF(OR(F6088="Jul",F6088="Aug",F6088="Sep"),"Q3",
IF(OR(F6088="Oct",F6088="Nov",F6088="Dec"),"Q4",""))))</f>
        <v>Q4</v>
      </c>
      <c r="H6088" t="str">
        <f>"Q"&amp;INT((MONTH(A6088)-1)/3)+1</f>
        <v>Q4</v>
      </c>
      <c r="I6088">
        <v>1999</v>
      </c>
      <c r="J6088" t="str">
        <f>IF(C6088&gt;B6088, "Bullish", IF(B6088&gt;C6088, "Bearish", "Neutral"))</f>
        <v>Bullish</v>
      </c>
      <c r="K6088" t="str">
        <f>IF(C6089&gt;C6088, "Buy", "")</f>
        <v/>
      </c>
      <c r="L6088" t="str">
        <f>IF(C6089&lt;C6088, "Sell", "")</f>
        <v>Sell</v>
      </c>
      <c r="V6088" s="4">
        <f t="shared" si="95"/>
        <v>-8.0001460976937874E-2</v>
      </c>
    </row>
    <row r="6089" spans="1:22" x14ac:dyDescent="0.25">
      <c r="A6089" s="1">
        <v>36515</v>
      </c>
      <c r="B6089">
        <v>80.0703125</v>
      </c>
      <c r="C6089">
        <v>85.642967220000003</v>
      </c>
      <c r="D6089">
        <v>16071040</v>
      </c>
      <c r="E6089" t="s">
        <v>9</v>
      </c>
      <c r="F6089" t="s">
        <v>23</v>
      </c>
      <c r="G6089" t="str">
        <f>IF(OR(F6089="Jan",F6089="Feb",F6089="Mar"),"Q1",
IF(OR(F6089="Apr",F6089="May",F6089="Jun"),"Q2",
IF(OR(F6089="Jul",F6089="Aug",F6089="Sep"),"Q3",
IF(OR(F6089="Oct",F6089="Nov",F6089="Dec"),"Q4",""))))</f>
        <v>Q4</v>
      </c>
      <c r="H6089" t="str">
        <f>"Q"&amp;INT((MONTH(A6089)-1)/3)+1</f>
        <v>Q4</v>
      </c>
      <c r="I6089">
        <v>1999</v>
      </c>
      <c r="J6089" t="str">
        <f>IF(C6089&gt;B6089, "Bullish", IF(B6089&gt;C6089, "Bearish", "Neutral"))</f>
        <v>Bullish</v>
      </c>
      <c r="K6089" t="str">
        <f>IF(C6090&gt;C6089, "Buy", "")</f>
        <v/>
      </c>
      <c r="L6089" t="str">
        <f>IF(C6090&lt;C6089, "Sell", "")</f>
        <v>Sell</v>
      </c>
      <c r="V6089" s="4">
        <f t="shared" si="95"/>
        <v>-7.9550918721749006E-2</v>
      </c>
    </row>
    <row r="6090" spans="1:22" x14ac:dyDescent="0.25">
      <c r="A6090" s="1">
        <v>36514</v>
      </c>
      <c r="B6090">
        <v>79.6796875</v>
      </c>
      <c r="C6090">
        <v>79.33203125</v>
      </c>
      <c r="D6090">
        <v>6485120</v>
      </c>
      <c r="E6090" t="s">
        <v>7</v>
      </c>
      <c r="F6090" t="s">
        <v>23</v>
      </c>
      <c r="G6090" t="str">
        <f>IF(OR(F6090="Jan",F6090="Feb",F6090="Mar"),"Q1",
IF(OR(F6090="Apr",F6090="May",F6090="Jun"),"Q2",
IF(OR(F6090="Jul",F6090="Aug",F6090="Sep"),"Q3",
IF(OR(F6090="Oct",F6090="Nov",F6090="Dec"),"Q4",""))))</f>
        <v>Q4</v>
      </c>
      <c r="H6090" t="str">
        <f>"Q"&amp;INT((MONTH(A6090)-1)/3)+1</f>
        <v>Q4</v>
      </c>
      <c r="I6090">
        <v>1999</v>
      </c>
      <c r="J6090" t="str">
        <f>IF(C6090&gt;B6090, "Bullish", IF(B6090&gt;C6090, "Bearish", "Neutral"))</f>
        <v>Bearish</v>
      </c>
      <c r="K6090" t="str">
        <f>IF(C6091&gt;C6090, "Buy", "")</f>
        <v/>
      </c>
      <c r="L6090" t="str">
        <f>IF(C6091&lt;C6090, "Sell", "")</f>
        <v>Sell</v>
      </c>
      <c r="V6090" s="4">
        <f t="shared" si="95"/>
        <v>-5.8840816531926955E-3</v>
      </c>
    </row>
    <row r="6091" spans="1:22" x14ac:dyDescent="0.25">
      <c r="A6091" s="1">
        <v>36511</v>
      </c>
      <c r="B6091">
        <v>77.734375</v>
      </c>
      <c r="C6091">
        <v>78.867965699999999</v>
      </c>
      <c r="D6091">
        <v>13785600</v>
      </c>
      <c r="E6091" t="s">
        <v>12</v>
      </c>
      <c r="F6091" t="s">
        <v>23</v>
      </c>
      <c r="G6091" t="str">
        <f>IF(OR(F6091="Jan",F6091="Feb",F6091="Mar"),"Q1",
IF(OR(F6091="Apr",F6091="May",F6091="Jun"),"Q2",
IF(OR(F6091="Jul",F6091="Aug",F6091="Sep"),"Q3",
IF(OR(F6091="Oct",F6091="Nov",F6091="Dec"),"Q4",""))))</f>
        <v>Q4</v>
      </c>
      <c r="H6091" t="str">
        <f>"Q"&amp;INT((MONTH(A6091)-1)/3)+1</f>
        <v>Q4</v>
      </c>
      <c r="I6091">
        <v>1999</v>
      </c>
      <c r="J6091" t="str">
        <f>IF(C6091&gt;B6091, "Bullish", IF(B6091&gt;C6091, "Bearish", "Neutral"))</f>
        <v>Bullish</v>
      </c>
      <c r="K6091" t="str">
        <f>IF(C6092&gt;C6091, "Buy", "")</f>
        <v/>
      </c>
      <c r="L6091" t="str">
        <f>IF(C6092&lt;C6091, "Sell", "")</f>
        <v>Sell</v>
      </c>
      <c r="V6091" s="4">
        <f t="shared" si="95"/>
        <v>-1.7056540407861573E-2</v>
      </c>
    </row>
    <row r="6092" spans="1:22" x14ac:dyDescent="0.25">
      <c r="A6092" s="1">
        <v>36510</v>
      </c>
      <c r="B6092">
        <v>75.78125</v>
      </c>
      <c r="C6092">
        <v>77.545310970000003</v>
      </c>
      <c r="D6092">
        <v>8111744</v>
      </c>
      <c r="E6092" t="s">
        <v>11</v>
      </c>
      <c r="F6092" t="s">
        <v>23</v>
      </c>
      <c r="G6092" t="str">
        <f>IF(OR(F6092="Jan",F6092="Feb",F6092="Mar"),"Q1",
IF(OR(F6092="Apr",F6092="May",F6092="Jun"),"Q2",
IF(OR(F6092="Jul",F6092="Aug",F6092="Sep"),"Q3",
IF(OR(F6092="Oct",F6092="Nov",F6092="Dec"),"Q4",""))))</f>
        <v>Q4</v>
      </c>
      <c r="H6092" t="str">
        <f>"Q"&amp;INT((MONTH(A6092)-1)/3)+1</f>
        <v>Q4</v>
      </c>
      <c r="I6092">
        <v>1999</v>
      </c>
      <c r="J6092" t="str">
        <f>IF(C6092&gt;B6092, "Bullish", IF(B6092&gt;C6092, "Bearish", "Neutral"))</f>
        <v>Bullish</v>
      </c>
      <c r="K6092" t="str">
        <f>IF(C6093&gt;C6092, "Buy", "")</f>
        <v/>
      </c>
      <c r="L6092" t="str">
        <f>IF(C6093&lt;C6092, "Sell", "")</f>
        <v>Sell</v>
      </c>
      <c r="V6092" s="4">
        <f t="shared" si="95"/>
        <v>-1.9128271898968156E-2</v>
      </c>
    </row>
    <row r="6093" spans="1:22" x14ac:dyDescent="0.25">
      <c r="A6093" s="1">
        <v>36509</v>
      </c>
      <c r="B6093">
        <v>76.4765625</v>
      </c>
      <c r="C6093">
        <v>76.08984375</v>
      </c>
      <c r="D6093">
        <v>11230720</v>
      </c>
      <c r="E6093" t="s">
        <v>10</v>
      </c>
      <c r="F6093" t="s">
        <v>23</v>
      </c>
      <c r="G6093" t="str">
        <f>IF(OR(F6093="Jan",F6093="Feb",F6093="Mar"),"Q1",
IF(OR(F6093="Apr",F6093="May",F6093="Jun"),"Q2",
IF(OR(F6093="Jul",F6093="Aug",F6093="Sep"),"Q3",
IF(OR(F6093="Oct",F6093="Nov",F6093="Dec"),"Q4",""))))</f>
        <v>Q4</v>
      </c>
      <c r="H6093" t="str">
        <f>"Q"&amp;INT((MONTH(A6093)-1)/3)+1</f>
        <v>Q4</v>
      </c>
      <c r="I6093">
        <v>1999</v>
      </c>
      <c r="J6093" t="str">
        <f>IF(C6093&gt;B6093, "Bullish", IF(B6093&gt;C6093, "Bearish", "Neutral"))</f>
        <v>Bearish</v>
      </c>
      <c r="K6093" t="str">
        <f>IF(C6094&gt;C6093, "Buy", "")</f>
        <v>Buy</v>
      </c>
      <c r="L6093" t="str">
        <f>IF(C6094&lt;C6093, "Sell", "")</f>
        <v/>
      </c>
      <c r="V6093" s="4">
        <f t="shared" si="95"/>
        <v>2.0333685362964527E-2</v>
      </c>
    </row>
    <row r="6094" spans="1:22" x14ac:dyDescent="0.25">
      <c r="A6094" s="1">
        <v>36508</v>
      </c>
      <c r="B6094">
        <v>79.1015625</v>
      </c>
      <c r="C6094">
        <v>77.669143680000005</v>
      </c>
      <c r="D6094">
        <v>19234304</v>
      </c>
      <c r="E6094" t="s">
        <v>9</v>
      </c>
      <c r="F6094" t="s">
        <v>23</v>
      </c>
      <c r="G6094" t="str">
        <f>IF(OR(F6094="Jan",F6094="Feb",F6094="Mar"),"Q1",
IF(OR(F6094="Apr",F6094="May",F6094="Jun"),"Q2",
IF(OR(F6094="Jul",F6094="Aug",F6094="Sep"),"Q3",
IF(OR(F6094="Oct",F6094="Nov",F6094="Dec"),"Q4",""))))</f>
        <v>Q4</v>
      </c>
      <c r="H6094" t="str">
        <f>"Q"&amp;INT((MONTH(A6094)-1)/3)+1</f>
        <v>Q4</v>
      </c>
      <c r="I6094">
        <v>1999</v>
      </c>
      <c r="J6094" t="str">
        <f>IF(C6094&gt;B6094, "Bullish", IF(B6094&gt;C6094, "Bearish", "Neutral"))</f>
        <v>Bearish</v>
      </c>
      <c r="K6094" t="str">
        <f>IF(C6095&gt;C6094, "Buy", "")</f>
        <v>Buy</v>
      </c>
      <c r="L6094" t="str">
        <f>IF(C6095&lt;C6094, "Sell", "")</f>
        <v/>
      </c>
      <c r="V6094" s="4">
        <f t="shared" si="95"/>
        <v>1.2593775774989548E-2</v>
      </c>
    </row>
    <row r="6095" spans="1:22" x14ac:dyDescent="0.25">
      <c r="A6095" s="1">
        <v>36507</v>
      </c>
      <c r="B6095">
        <v>78.046875</v>
      </c>
      <c r="C6095">
        <v>78.659767149999993</v>
      </c>
      <c r="D6095">
        <v>19993728</v>
      </c>
      <c r="E6095" t="s">
        <v>7</v>
      </c>
      <c r="F6095" t="s">
        <v>23</v>
      </c>
      <c r="G6095" t="str">
        <f>IF(OR(F6095="Jan",F6095="Feb",F6095="Mar"),"Q1",
IF(OR(F6095="Apr",F6095="May",F6095="Jun"),"Q2",
IF(OR(F6095="Jul",F6095="Aug",F6095="Sep"),"Q3",
IF(OR(F6095="Oct",F6095="Nov",F6095="Dec"),"Q4",""))))</f>
        <v>Q4</v>
      </c>
      <c r="H6095" t="str">
        <f>"Q"&amp;INT((MONTH(A6095)-1)/3)+1</f>
        <v>Q4</v>
      </c>
      <c r="I6095">
        <v>1999</v>
      </c>
      <c r="J6095" t="str">
        <f>IF(C6095&gt;B6095, "Bullish", IF(B6095&gt;C6095, "Bearish", "Neutral"))</f>
        <v>Bullish</v>
      </c>
      <c r="K6095" t="str">
        <f>IF(C6096&gt;C6095, "Buy", "")</f>
        <v/>
      </c>
      <c r="L6095" t="str">
        <f>IF(C6096&lt;C6095, "Sell", "")</f>
        <v>Sell</v>
      </c>
      <c r="V6095" s="4">
        <f t="shared" si="95"/>
        <v>-9.4443386273608803E-3</v>
      </c>
    </row>
    <row r="6096" spans="1:22" x14ac:dyDescent="0.25">
      <c r="A6096" s="1">
        <v>36504</v>
      </c>
      <c r="B6096">
        <v>77.5</v>
      </c>
      <c r="C6096">
        <v>77.923828130000004</v>
      </c>
      <c r="D6096">
        <v>16516864</v>
      </c>
      <c r="E6096" t="s">
        <v>12</v>
      </c>
      <c r="F6096" t="s">
        <v>23</v>
      </c>
      <c r="G6096" t="str">
        <f>IF(OR(F6096="Jan",F6096="Feb",F6096="Mar"),"Q1",
IF(OR(F6096="Apr",F6096="May",F6096="Jun"),"Q2",
IF(OR(F6096="Jul",F6096="Aug",F6096="Sep"),"Q3",
IF(OR(F6096="Oct",F6096="Nov",F6096="Dec"),"Q4",""))))</f>
        <v>Q4</v>
      </c>
      <c r="H6096" t="str">
        <f>"Q"&amp;INT((MONTH(A6096)-1)/3)+1</f>
        <v>Q4</v>
      </c>
      <c r="I6096">
        <v>1999</v>
      </c>
      <c r="J6096" t="str">
        <f>IF(C6096&gt;B6096, "Bullish", IF(B6096&gt;C6096, "Bearish", "Neutral"))</f>
        <v>Bullish</v>
      </c>
      <c r="K6096" t="str">
        <f>IF(C6097&gt;C6096, "Buy", "")</f>
        <v/>
      </c>
      <c r="L6096" t="str">
        <f>IF(C6097&lt;C6096, "Sell", "")</f>
        <v>Sell</v>
      </c>
      <c r="V6096" s="4">
        <f t="shared" si="95"/>
        <v>-9.2483843523365576E-3</v>
      </c>
    </row>
    <row r="6097" spans="1:22" x14ac:dyDescent="0.25">
      <c r="A6097" s="1">
        <v>36503</v>
      </c>
      <c r="B6097">
        <v>76.171875</v>
      </c>
      <c r="C6097">
        <v>77.209762569999995</v>
      </c>
      <c r="D6097">
        <v>19315456</v>
      </c>
      <c r="E6097" t="s">
        <v>11</v>
      </c>
      <c r="F6097" t="s">
        <v>23</v>
      </c>
      <c r="G6097" t="str">
        <f>IF(OR(F6097="Jan",F6097="Feb",F6097="Mar"),"Q1",
IF(OR(F6097="Apr",F6097="May",F6097="Jun"),"Q2",
IF(OR(F6097="Jul",F6097="Aug",F6097="Sep"),"Q3",
IF(OR(F6097="Oct",F6097="Nov",F6097="Dec"),"Q4",""))))</f>
        <v>Q4</v>
      </c>
      <c r="H6097" t="str">
        <f>"Q"&amp;INT((MONTH(A6097)-1)/3)+1</f>
        <v>Q4</v>
      </c>
      <c r="I6097">
        <v>1999</v>
      </c>
      <c r="J6097" t="str">
        <f>IF(C6097&gt;B6097, "Bullish", IF(B6097&gt;C6097, "Bearish", "Neutral"))</f>
        <v>Bullish</v>
      </c>
      <c r="K6097" t="str">
        <f>IF(C6098&gt;C6097, "Buy", "")</f>
        <v/>
      </c>
      <c r="L6097" t="str">
        <f>IF(C6098&lt;C6097, "Sell", "")</f>
        <v>Sell</v>
      </c>
      <c r="V6097" s="4">
        <f t="shared" si="95"/>
        <v>-2.2665796825718154E-3</v>
      </c>
    </row>
    <row r="6098" spans="1:22" x14ac:dyDescent="0.25">
      <c r="A6098" s="1">
        <v>36502</v>
      </c>
      <c r="B6098">
        <v>77.734375</v>
      </c>
      <c r="C6098">
        <v>77.03515625</v>
      </c>
      <c r="D6098">
        <v>22782080</v>
      </c>
      <c r="E6098" t="s">
        <v>10</v>
      </c>
      <c r="F6098" t="s">
        <v>23</v>
      </c>
      <c r="G6098" t="str">
        <f>IF(OR(F6098="Jan",F6098="Feb",F6098="Mar"),"Q1",
IF(OR(F6098="Apr",F6098="May",F6098="Jun"),"Q2",
IF(OR(F6098="Jul",F6098="Aug",F6098="Sep"),"Q3",
IF(OR(F6098="Oct",F6098="Nov",F6098="Dec"),"Q4",""))))</f>
        <v>Q4</v>
      </c>
      <c r="H6098" t="str">
        <f>"Q"&amp;INT((MONTH(A6098)-1)/3)+1</f>
        <v>Q4</v>
      </c>
      <c r="I6098">
        <v>1999</v>
      </c>
      <c r="J6098" t="str">
        <f>IF(C6098&gt;B6098, "Bullish", IF(B6098&gt;C6098, "Bearish", "Neutral"))</f>
        <v>Bearish</v>
      </c>
      <c r="K6098" t="str">
        <f>IF(C6099&gt;C6098, "Buy", "")</f>
        <v/>
      </c>
      <c r="L6098" t="str">
        <f>IF(C6099&lt;C6098, "Sell", "")</f>
        <v>Sell</v>
      </c>
      <c r="V6098" s="4">
        <f t="shared" si="95"/>
        <v>-3.6447247335348654E-2</v>
      </c>
    </row>
    <row r="6099" spans="1:22" x14ac:dyDescent="0.25">
      <c r="A6099" s="1">
        <v>36501</v>
      </c>
      <c r="B6099">
        <v>73.6328125</v>
      </c>
      <c r="C6099">
        <v>74.326171880000004</v>
      </c>
      <c r="D6099">
        <v>15384832</v>
      </c>
      <c r="E6099" t="s">
        <v>9</v>
      </c>
      <c r="F6099" t="s">
        <v>23</v>
      </c>
      <c r="G6099" t="str">
        <f>IF(OR(F6099="Jan",F6099="Feb",F6099="Mar"),"Q1",
IF(OR(F6099="Apr",F6099="May",F6099="Jun"),"Q2",
IF(OR(F6099="Jul",F6099="Aug",F6099="Sep"),"Q3",
IF(OR(F6099="Oct",F6099="Nov",F6099="Dec"),"Q4",""))))</f>
        <v>Q4</v>
      </c>
      <c r="H6099" t="str">
        <f>"Q"&amp;INT((MONTH(A6099)-1)/3)+1</f>
        <v>Q4</v>
      </c>
      <c r="I6099">
        <v>1999</v>
      </c>
      <c r="J6099" t="str">
        <f>IF(C6099&gt;B6099, "Bullish", IF(B6099&gt;C6099, "Bearish", "Neutral"))</f>
        <v>Bullish</v>
      </c>
      <c r="K6099" t="str">
        <f>IF(C6100&gt;C6099, "Buy", "")</f>
        <v/>
      </c>
      <c r="L6099" t="str">
        <f>IF(C6100&lt;C6099, "Sell", "")</f>
        <v>Sell</v>
      </c>
      <c r="V6099" s="4">
        <f t="shared" si="95"/>
        <v>-1.2127982126358476E-2</v>
      </c>
    </row>
    <row r="6100" spans="1:22" x14ac:dyDescent="0.25">
      <c r="A6100" s="1">
        <v>36500</v>
      </c>
      <c r="B6100">
        <v>73.28125</v>
      </c>
      <c r="C6100">
        <v>73.435546880000004</v>
      </c>
      <c r="D6100">
        <v>11953920</v>
      </c>
      <c r="E6100" t="s">
        <v>7</v>
      </c>
      <c r="F6100" t="s">
        <v>23</v>
      </c>
      <c r="G6100" t="str">
        <f>IF(OR(F6100="Jan",F6100="Feb",F6100="Mar"),"Q1",
IF(OR(F6100="Apr",F6100="May",F6100="Jun"),"Q2",
IF(OR(F6100="Jul",F6100="Aug",F6100="Sep"),"Q3",
IF(OR(F6100="Oct",F6100="Nov",F6100="Dec"),"Q4",""))))</f>
        <v>Q4</v>
      </c>
      <c r="H6100" t="str">
        <f>"Q"&amp;INT((MONTH(A6100)-1)/3)+1</f>
        <v>Q4</v>
      </c>
      <c r="I6100">
        <v>1999</v>
      </c>
      <c r="J6100" t="str">
        <f>IF(C6100&gt;B6100, "Bullish", IF(B6100&gt;C6100, "Bearish", "Neutral"))</f>
        <v>Bullish</v>
      </c>
      <c r="K6100" t="str">
        <f>IF(C6101&gt;C6100, "Buy", "")</f>
        <v/>
      </c>
      <c r="L6100" t="str">
        <f>IF(C6101&lt;C6100, "Sell", "")</f>
        <v>Sell</v>
      </c>
      <c r="V6100" s="4">
        <f t="shared" si="95"/>
        <v>-9.0928333841386495E-3</v>
      </c>
    </row>
    <row r="6101" spans="1:22" x14ac:dyDescent="0.25">
      <c r="A6101" s="1">
        <v>36497</v>
      </c>
      <c r="B6101">
        <v>73.0078125</v>
      </c>
      <c r="C6101">
        <v>72.773826600000007</v>
      </c>
      <c r="D6101">
        <v>7236608</v>
      </c>
      <c r="E6101" t="s">
        <v>12</v>
      </c>
      <c r="F6101" t="s">
        <v>23</v>
      </c>
      <c r="G6101" t="str">
        <f>IF(OR(F6101="Jan",F6101="Feb",F6101="Mar"),"Q1",
IF(OR(F6101="Apr",F6101="May",F6101="Jun"),"Q2",
IF(OR(F6101="Jul",F6101="Aug",F6101="Sep"),"Q3",
IF(OR(F6101="Oct",F6101="Nov",F6101="Dec"),"Q4",""))))</f>
        <v>Q4</v>
      </c>
      <c r="H6101" t="str">
        <f>"Q"&amp;INT((MONTH(A6101)-1)/3)+1</f>
        <v>Q4</v>
      </c>
      <c r="I6101">
        <v>1999</v>
      </c>
      <c r="J6101" t="str">
        <f>IF(C6101&gt;B6101, "Bullish", IF(B6101&gt;C6101, "Bearish", "Neutral"))</f>
        <v>Bearish</v>
      </c>
      <c r="K6101" t="str">
        <f>IF(C6102&gt;C6101, "Buy", "")</f>
        <v/>
      </c>
      <c r="L6101" t="str">
        <f>IF(C6102&lt;C6101, "Sell", "")</f>
        <v>Sell</v>
      </c>
      <c r="V6101" s="4">
        <f t="shared" si="95"/>
        <v>-3.0310882228368895E-3</v>
      </c>
    </row>
    <row r="6102" spans="1:22" x14ac:dyDescent="0.25">
      <c r="A6102" s="1">
        <v>36496</v>
      </c>
      <c r="B6102">
        <v>72.96875</v>
      </c>
      <c r="C6102">
        <v>72.553909300000001</v>
      </c>
      <c r="D6102">
        <v>8741376</v>
      </c>
      <c r="E6102" t="s">
        <v>11</v>
      </c>
      <c r="F6102" t="s">
        <v>23</v>
      </c>
      <c r="G6102" t="str">
        <f>IF(OR(F6102="Jan",F6102="Feb",F6102="Mar"),"Q1",
IF(OR(F6102="Apr",F6102="May",F6102="Jun"),"Q2",
IF(OR(F6102="Jul",F6102="Aug",F6102="Sep"),"Q3",
IF(OR(F6102="Oct",F6102="Nov",F6102="Dec"),"Q4",""))))</f>
        <v>Q4</v>
      </c>
      <c r="H6102" t="str">
        <f>"Q"&amp;INT((MONTH(A6102)-1)/3)+1</f>
        <v>Q4</v>
      </c>
      <c r="I6102">
        <v>1999</v>
      </c>
      <c r="J6102" t="str">
        <f>IF(C6102&gt;B6102, "Bullish", IF(B6102&gt;C6102, "Bearish", "Neutral"))</f>
        <v>Bearish</v>
      </c>
      <c r="K6102" t="str">
        <f>IF(C6103&gt;C6102, "Buy", "")</f>
        <v/>
      </c>
      <c r="L6102" t="str">
        <f>IF(C6103&lt;C6102, "Sell", "")</f>
        <v>Sell</v>
      </c>
      <c r="V6102" s="4">
        <f t="shared" si="95"/>
        <v>-1.5637806166149053E-3</v>
      </c>
    </row>
    <row r="6103" spans="1:22" x14ac:dyDescent="0.25">
      <c r="A6103" s="1">
        <v>36495</v>
      </c>
      <c r="B6103">
        <v>71.484375</v>
      </c>
      <c r="C6103">
        <v>72.440628050000001</v>
      </c>
      <c r="D6103">
        <v>20949248</v>
      </c>
      <c r="E6103" t="s">
        <v>10</v>
      </c>
      <c r="F6103" t="s">
        <v>23</v>
      </c>
      <c r="G6103" t="str">
        <f>IF(OR(F6103="Jan",F6103="Feb",F6103="Mar"),"Q1",
IF(OR(F6103="Apr",F6103="May",F6103="Jun"),"Q2",
IF(OR(F6103="Jul",F6103="Aug",F6103="Sep"),"Q3",
IF(OR(F6103="Oct",F6103="Nov",F6103="Dec"),"Q4",""))))</f>
        <v>Q4</v>
      </c>
      <c r="H6103" t="str">
        <f>"Q"&amp;INT((MONTH(A6103)-1)/3)+1</f>
        <v>Q4</v>
      </c>
      <c r="I6103">
        <v>1999</v>
      </c>
      <c r="J6103" t="str">
        <f>IF(C6103&gt;B6103, "Bullish", IF(B6103&gt;C6103, "Bearish", "Neutral"))</f>
        <v>Bullish</v>
      </c>
      <c r="K6103" t="str">
        <f>IF(C6104&gt;C6103, "Buy", "")</f>
        <v/>
      </c>
      <c r="L6103" t="str">
        <f>IF(C6104&lt;C6103, "Sell", "")</f>
        <v>Sell</v>
      </c>
      <c r="V6103" s="4">
        <f t="shared" si="95"/>
        <v>-4.9694183167088134E-3</v>
      </c>
    </row>
    <row r="6104" spans="1:22" x14ac:dyDescent="0.25">
      <c r="A6104" s="1">
        <v>36494</v>
      </c>
      <c r="B6104">
        <v>71.258590699999999</v>
      </c>
      <c r="C6104">
        <v>72.082420350000007</v>
      </c>
      <c r="D6104">
        <v>19893248</v>
      </c>
      <c r="E6104" t="s">
        <v>9</v>
      </c>
      <c r="F6104" t="s">
        <v>22</v>
      </c>
      <c r="G6104" t="str">
        <f>IF(OR(F6104="Jan",F6104="Feb",F6104="Mar"),"Q1",
IF(OR(F6104="Apr",F6104="May",F6104="Jun"),"Q2",
IF(OR(F6104="Jul",F6104="Aug",F6104="Sep"),"Q3",
IF(OR(F6104="Oct",F6104="Nov",F6104="Dec"),"Q4",""))))</f>
        <v>Q4</v>
      </c>
      <c r="H6104" t="str">
        <f>"Q"&amp;INT((MONTH(A6104)-1)/3)+1</f>
        <v>Q4</v>
      </c>
      <c r="I6104">
        <v>1999</v>
      </c>
      <c r="J6104" t="str">
        <f>IF(C6104&gt;B6104, "Bullish", IF(B6104&gt;C6104, "Bearish", "Neutral"))</f>
        <v>Bullish</v>
      </c>
      <c r="K6104" t="str">
        <f>IF(C6105&gt;C6104, "Buy", "")</f>
        <v/>
      </c>
      <c r="L6104" t="str">
        <f>IF(C6105&lt;C6104, "Sell", "")</f>
        <v>Sell</v>
      </c>
      <c r="V6104" s="4">
        <f t="shared" si="95"/>
        <v>-3.529458737440495E-3</v>
      </c>
    </row>
    <row r="6105" spans="1:22" x14ac:dyDescent="0.25">
      <c r="A6105" s="1">
        <v>36493</v>
      </c>
      <c r="B6105">
        <v>74.6953125</v>
      </c>
      <c r="C6105">
        <v>71.828903199999999</v>
      </c>
      <c r="D6105">
        <v>14984832</v>
      </c>
      <c r="E6105" t="s">
        <v>7</v>
      </c>
      <c r="F6105" t="s">
        <v>22</v>
      </c>
      <c r="G6105" t="str">
        <f>IF(OR(F6105="Jan",F6105="Feb",F6105="Mar"),"Q1",
IF(OR(F6105="Apr",F6105="May",F6105="Jun"),"Q2",
IF(OR(F6105="Jul",F6105="Aug",F6105="Sep"),"Q3",
IF(OR(F6105="Oct",F6105="Nov",F6105="Dec"),"Q4",""))))</f>
        <v>Q4</v>
      </c>
      <c r="H6105" t="str">
        <f>"Q"&amp;INT((MONTH(A6105)-1)/3)+1</f>
        <v>Q4</v>
      </c>
      <c r="I6105">
        <v>1999</v>
      </c>
      <c r="J6105" t="str">
        <f>IF(C6105&gt;B6105, "Bullish", IF(B6105&gt;C6105, "Bearish", "Neutral"))</f>
        <v>Bearish</v>
      </c>
      <c r="K6105" t="str">
        <f>IF(C6106&gt;C6105, "Buy", "")</f>
        <v>Buy</v>
      </c>
      <c r="L6105" t="str">
        <f>IF(C6106&lt;C6105, "Sell", "")</f>
        <v/>
      </c>
      <c r="V6105" s="4">
        <f t="shared" si="95"/>
        <v>4.5641408737820376E-2</v>
      </c>
    </row>
    <row r="6106" spans="1:22" x14ac:dyDescent="0.25">
      <c r="A6106" s="1">
        <v>36490</v>
      </c>
      <c r="B6106">
        <v>74.984375</v>
      </c>
      <c r="C6106">
        <v>75.264060970000003</v>
      </c>
      <c r="D6106">
        <v>15648640</v>
      </c>
      <c r="E6106" t="s">
        <v>12</v>
      </c>
      <c r="F6106" t="s">
        <v>22</v>
      </c>
      <c r="G6106" t="str">
        <f>IF(OR(F6106="Jan",F6106="Feb",F6106="Mar"),"Q1",
IF(OR(F6106="Apr",F6106="May",F6106="Jun"),"Q2",
IF(OR(F6106="Jul",F6106="Aug",F6106="Sep"),"Q3",
IF(OR(F6106="Oct",F6106="Nov",F6106="Dec"),"Q4",""))))</f>
        <v>Q4</v>
      </c>
      <c r="H6106" t="str">
        <f>"Q"&amp;INT((MONTH(A6106)-1)/3)+1</f>
        <v>Q4</v>
      </c>
      <c r="I6106">
        <v>1999</v>
      </c>
      <c r="J6106" t="str">
        <f>IF(C6106&gt;B6106, "Bullish", IF(B6106&gt;C6106, "Bearish", "Neutral"))</f>
        <v>Bullish</v>
      </c>
      <c r="K6106" t="str">
        <f>IF(C6107&gt;C6106, "Buy", "")</f>
        <v/>
      </c>
      <c r="L6106" t="str">
        <f>IF(C6107&lt;C6106, "Sell", "")</f>
        <v>Sell</v>
      </c>
      <c r="V6106" s="4">
        <f t="shared" si="95"/>
        <v>-9.5307166021568381E-3</v>
      </c>
    </row>
    <row r="6107" spans="1:22" x14ac:dyDescent="0.25">
      <c r="A6107" s="1">
        <v>36489</v>
      </c>
      <c r="B6107">
        <v>71.71875</v>
      </c>
      <c r="C6107">
        <v>74.553512569999995</v>
      </c>
      <c r="D6107">
        <v>32123520</v>
      </c>
      <c r="E6107" t="s">
        <v>11</v>
      </c>
      <c r="F6107" t="s">
        <v>22</v>
      </c>
      <c r="G6107" t="str">
        <f>IF(OR(F6107="Jan",F6107="Feb",F6107="Mar"),"Q1",
IF(OR(F6107="Apr",F6107="May",F6107="Jun"),"Q2",
IF(OR(F6107="Jul",F6107="Aug",F6107="Sep"),"Q3",
IF(OR(F6107="Oct",F6107="Nov",F6107="Dec"),"Q4",""))))</f>
        <v>Q4</v>
      </c>
      <c r="H6107" t="str">
        <f>"Q"&amp;INT((MONTH(A6107)-1)/3)+1</f>
        <v>Q4</v>
      </c>
      <c r="I6107">
        <v>1999</v>
      </c>
      <c r="J6107" t="str">
        <f>IF(C6107&gt;B6107, "Bullish", IF(B6107&gt;C6107, "Bearish", "Neutral"))</f>
        <v>Bullish</v>
      </c>
      <c r="K6107" t="str">
        <f>IF(C6108&gt;C6107, "Buy", "")</f>
        <v/>
      </c>
      <c r="L6107" t="str">
        <f>IF(C6108&lt;C6107, "Sell", "")</f>
        <v>Sell</v>
      </c>
      <c r="V6107" s="4">
        <f t="shared" si="95"/>
        <v>-4.6852931277186517E-2</v>
      </c>
    </row>
    <row r="6108" spans="1:22" x14ac:dyDescent="0.25">
      <c r="A6108" s="1">
        <v>36488</v>
      </c>
      <c r="B6108">
        <v>72.5703125</v>
      </c>
      <c r="C6108">
        <v>71.216796880000004</v>
      </c>
      <c r="D6108">
        <v>16322688</v>
      </c>
      <c r="E6108" t="s">
        <v>10</v>
      </c>
      <c r="F6108" t="s">
        <v>22</v>
      </c>
      <c r="G6108" t="str">
        <f>IF(OR(F6108="Jan",F6108="Feb",F6108="Mar"),"Q1",
IF(OR(F6108="Apr",F6108="May",F6108="Jun"),"Q2",
IF(OR(F6108="Jul",F6108="Aug",F6108="Sep"),"Q3",
IF(OR(F6108="Oct",F6108="Nov",F6108="Dec"),"Q4",""))))</f>
        <v>Q4</v>
      </c>
      <c r="H6108" t="str">
        <f>"Q"&amp;INT((MONTH(A6108)-1)/3)+1</f>
        <v>Q4</v>
      </c>
      <c r="I6108">
        <v>1999</v>
      </c>
      <c r="J6108" t="str">
        <f>IF(C6108&gt;B6108, "Bullish", IF(B6108&gt;C6108, "Bearish", "Neutral"))</f>
        <v>Bearish</v>
      </c>
      <c r="K6108" t="str">
        <f>IF(C6109&gt;C6108, "Buy", "")</f>
        <v>Buy</v>
      </c>
      <c r="L6108" t="str">
        <f>IF(C6109&lt;C6108, "Sell", "")</f>
        <v/>
      </c>
      <c r="V6108" s="4">
        <f t="shared" si="95"/>
        <v>8.6403986327500733E-3</v>
      </c>
    </row>
    <row r="6109" spans="1:22" x14ac:dyDescent="0.25">
      <c r="A6109" s="1">
        <v>36487</v>
      </c>
      <c r="B6109">
        <v>71.837501529999997</v>
      </c>
      <c r="C6109">
        <v>71.837501529999997</v>
      </c>
      <c r="D6109">
        <v>0</v>
      </c>
      <c r="E6109" t="s">
        <v>9</v>
      </c>
      <c r="F6109" t="s">
        <v>22</v>
      </c>
      <c r="G6109" t="str">
        <f>IF(OR(F6109="Jan",F6109="Feb",F6109="Mar"),"Q1",
IF(OR(F6109="Apr",F6109="May",F6109="Jun"),"Q2",
IF(OR(F6109="Jul",F6109="Aug",F6109="Sep"),"Q3",
IF(OR(F6109="Oct",F6109="Nov",F6109="Dec"),"Q4",""))))</f>
        <v>Q4</v>
      </c>
      <c r="H6109" t="str">
        <f>"Q"&amp;INT((MONTH(A6109)-1)/3)+1</f>
        <v>Q4</v>
      </c>
      <c r="I6109">
        <v>1999</v>
      </c>
      <c r="J6109" t="str">
        <f>IF(C6109&gt;B6109, "Bullish", IF(B6109&gt;C6109, "Bearish", "Neutral"))</f>
        <v>Neutral</v>
      </c>
      <c r="K6109" t="str">
        <f>IF(C6110&gt;C6109, "Buy", "")</f>
        <v/>
      </c>
      <c r="L6109" t="str">
        <f>IF(C6110&lt;C6109, "Sell", "")</f>
        <v/>
      </c>
      <c r="V6109" s="4">
        <f t="shared" si="95"/>
        <v>0</v>
      </c>
    </row>
    <row r="6110" spans="1:22" x14ac:dyDescent="0.25">
      <c r="A6110" s="1">
        <v>36486</v>
      </c>
      <c r="B6110">
        <v>68.28125</v>
      </c>
      <c r="C6110">
        <v>71.837501529999997</v>
      </c>
      <c r="D6110">
        <v>19514368</v>
      </c>
      <c r="E6110" t="s">
        <v>7</v>
      </c>
      <c r="F6110" t="s">
        <v>22</v>
      </c>
      <c r="G6110" t="str">
        <f>IF(OR(F6110="Jan",F6110="Feb",F6110="Mar"),"Q1",
IF(OR(F6110="Apr",F6110="May",F6110="Jun"),"Q2",
IF(OR(F6110="Jul",F6110="Aug",F6110="Sep"),"Q3",
IF(OR(F6110="Oct",F6110="Nov",F6110="Dec"),"Q4",""))))</f>
        <v>Q4</v>
      </c>
      <c r="H6110" t="str">
        <f>"Q"&amp;INT((MONTH(A6110)-1)/3)+1</f>
        <v>Q4</v>
      </c>
      <c r="I6110">
        <v>1999</v>
      </c>
      <c r="J6110" t="str">
        <f>IF(C6110&gt;B6110, "Bullish", IF(B6110&gt;C6110, "Bearish", "Neutral"))</f>
        <v>Bullish</v>
      </c>
      <c r="K6110" t="str">
        <f>IF(C6111&gt;C6110, "Buy", "")</f>
        <v/>
      </c>
      <c r="L6110" t="str">
        <f>IF(C6111&lt;C6110, "Sell", "")</f>
        <v>Sell</v>
      </c>
      <c r="V6110" s="4">
        <f t="shared" si="95"/>
        <v>-5.6646292069722826E-2</v>
      </c>
    </row>
    <row r="6111" spans="1:22" x14ac:dyDescent="0.25">
      <c r="A6111" s="1">
        <v>36483</v>
      </c>
      <c r="B6111">
        <v>67.4609375</v>
      </c>
      <c r="C6111">
        <v>67.986328130000004</v>
      </c>
      <c r="D6111">
        <v>13349376</v>
      </c>
      <c r="E6111" t="s">
        <v>12</v>
      </c>
      <c r="F6111" t="s">
        <v>22</v>
      </c>
      <c r="G6111" t="str">
        <f>IF(OR(F6111="Jan",F6111="Feb",F6111="Mar"),"Q1",
IF(OR(F6111="Apr",F6111="May",F6111="Jun"),"Q2",
IF(OR(F6111="Jul",F6111="Aug",F6111="Sep"),"Q3",
IF(OR(F6111="Oct",F6111="Nov",F6111="Dec"),"Q4",""))))</f>
        <v>Q4</v>
      </c>
      <c r="H6111" t="str">
        <f>"Q"&amp;INT((MONTH(A6111)-1)/3)+1</f>
        <v>Q4</v>
      </c>
      <c r="I6111">
        <v>1999</v>
      </c>
      <c r="J6111" t="str">
        <f>IF(C6111&gt;B6111, "Bullish", IF(B6111&gt;C6111, "Bearish", "Neutral"))</f>
        <v>Bullish</v>
      </c>
      <c r="K6111" t="str">
        <f>IF(C6112&gt;C6111, "Buy", "")</f>
        <v/>
      </c>
      <c r="L6111" t="str">
        <f>IF(C6112&lt;C6111, "Sell", "")</f>
        <v>Sell</v>
      </c>
      <c r="V6111" s="4">
        <f t="shared" si="95"/>
        <v>-1.5846611876495709E-2</v>
      </c>
    </row>
    <row r="6112" spans="1:22" x14ac:dyDescent="0.25">
      <c r="A6112" s="1">
        <v>36482</v>
      </c>
      <c r="B6112">
        <v>64.2578125</v>
      </c>
      <c r="C6112">
        <v>66.92578125</v>
      </c>
      <c r="D6112">
        <v>19834752</v>
      </c>
      <c r="E6112" t="s">
        <v>11</v>
      </c>
      <c r="F6112" t="s">
        <v>22</v>
      </c>
      <c r="G6112" t="str">
        <f>IF(OR(F6112="Jan",F6112="Feb",F6112="Mar"),"Q1",
IF(OR(F6112="Apr",F6112="May",F6112="Jun"),"Q2",
IF(OR(F6112="Jul",F6112="Aug",F6112="Sep"),"Q3",
IF(OR(F6112="Oct",F6112="Nov",F6112="Dec"),"Q4",""))))</f>
        <v>Q4</v>
      </c>
      <c r="H6112" t="str">
        <f>"Q"&amp;INT((MONTH(A6112)-1)/3)+1</f>
        <v>Q4</v>
      </c>
      <c r="I6112">
        <v>1999</v>
      </c>
      <c r="J6112" t="str">
        <f>IF(C6112&gt;B6112, "Bullish", IF(B6112&gt;C6112, "Bearish", "Neutral"))</f>
        <v>Bullish</v>
      </c>
      <c r="K6112" t="str">
        <f>IF(C6113&gt;C6112, "Buy", "")</f>
        <v/>
      </c>
      <c r="L6112" t="str">
        <f>IF(C6113&lt;C6112, "Sell", "")</f>
        <v>Sell</v>
      </c>
      <c r="V6112" s="4">
        <f t="shared" si="95"/>
        <v>-5.2007859511236647E-2</v>
      </c>
    </row>
    <row r="6113" spans="1:22" x14ac:dyDescent="0.25">
      <c r="A6113" s="1">
        <v>36481</v>
      </c>
      <c r="B6113">
        <v>64.453125</v>
      </c>
      <c r="C6113">
        <v>63.6171875</v>
      </c>
      <c r="D6113">
        <v>10408832</v>
      </c>
      <c r="E6113" t="s">
        <v>10</v>
      </c>
      <c r="F6113" t="s">
        <v>22</v>
      </c>
      <c r="G6113" t="str">
        <f>IF(OR(F6113="Jan",F6113="Feb",F6113="Mar"),"Q1",
IF(OR(F6113="Apr",F6113="May",F6113="Jun"),"Q2",
IF(OR(F6113="Jul",F6113="Aug",F6113="Sep"),"Q3",
IF(OR(F6113="Oct",F6113="Nov",F6113="Dec"),"Q4",""))))</f>
        <v>Q4</v>
      </c>
      <c r="H6113" t="str">
        <f>"Q"&amp;INT((MONTH(A6113)-1)/3)+1</f>
        <v>Q4</v>
      </c>
      <c r="I6113">
        <v>1999</v>
      </c>
      <c r="J6113" t="str">
        <f>IF(C6113&gt;B6113, "Bullish", IF(B6113&gt;C6113, "Bearish", "Neutral"))</f>
        <v>Bearish</v>
      </c>
      <c r="K6113" t="str">
        <f>IF(C6114&gt;C6113, "Buy", "")</f>
        <v/>
      </c>
      <c r="L6113" t="str">
        <f>IF(C6114&lt;C6113, "Sell", "")</f>
        <v>Sell</v>
      </c>
      <c r="V6113" s="4">
        <f t="shared" si="95"/>
        <v>-4.1433518735128983E-3</v>
      </c>
    </row>
    <row r="6114" spans="1:22" x14ac:dyDescent="0.25">
      <c r="A6114" s="1">
        <v>36480</v>
      </c>
      <c r="B6114">
        <v>63.0078125</v>
      </c>
      <c r="C6114">
        <v>63.354686739999998</v>
      </c>
      <c r="D6114">
        <v>18548992</v>
      </c>
      <c r="E6114" t="s">
        <v>9</v>
      </c>
      <c r="F6114" t="s">
        <v>22</v>
      </c>
      <c r="G6114" t="str">
        <f>IF(OR(F6114="Jan",F6114="Feb",F6114="Mar"),"Q1",
IF(OR(F6114="Apr",F6114="May",F6114="Jun"),"Q2",
IF(OR(F6114="Jul",F6114="Aug",F6114="Sep"),"Q3",
IF(OR(F6114="Oct",F6114="Nov",F6114="Dec"),"Q4",""))))</f>
        <v>Q4</v>
      </c>
      <c r="H6114" t="str">
        <f>"Q"&amp;INT((MONTH(A6114)-1)/3)+1</f>
        <v>Q4</v>
      </c>
      <c r="I6114">
        <v>1999</v>
      </c>
      <c r="J6114" t="str">
        <f>IF(C6114&gt;B6114, "Bullish", IF(B6114&gt;C6114, "Bearish", "Neutral"))</f>
        <v>Bullish</v>
      </c>
      <c r="K6114" t="str">
        <f>IF(C6115&gt;C6114, "Buy", "")</f>
        <v/>
      </c>
      <c r="L6114" t="str">
        <f>IF(C6115&lt;C6114, "Sell", "")</f>
        <v>Sell</v>
      </c>
      <c r="V6114" s="4">
        <f t="shared" si="95"/>
        <v>-1.1872589708631715E-2</v>
      </c>
    </row>
    <row r="6115" spans="1:22" x14ac:dyDescent="0.25">
      <c r="A6115" s="1">
        <v>36479</v>
      </c>
      <c r="B6115">
        <v>63.28125</v>
      </c>
      <c r="C6115">
        <v>62.611328129999997</v>
      </c>
      <c r="D6115">
        <v>10479232</v>
      </c>
      <c r="E6115" t="s">
        <v>7</v>
      </c>
      <c r="F6115" t="s">
        <v>22</v>
      </c>
      <c r="G6115" t="str">
        <f>IF(OR(F6115="Jan",F6115="Feb",F6115="Mar"),"Q1",
IF(OR(F6115="Apr",F6115="May",F6115="Jun"),"Q2",
IF(OR(F6115="Jul",F6115="Aug",F6115="Sep"),"Q3",
IF(OR(F6115="Oct",F6115="Nov",F6115="Dec"),"Q4",""))))</f>
        <v>Q4</v>
      </c>
      <c r="H6115" t="str">
        <f>"Q"&amp;INT((MONTH(A6115)-1)/3)+1</f>
        <v>Q4</v>
      </c>
      <c r="I6115">
        <v>1999</v>
      </c>
      <c r="J6115" t="str">
        <f>IF(C6115&gt;B6115, "Bullish", IF(B6115&gt;C6115, "Bearish", "Neutral"))</f>
        <v>Bearish</v>
      </c>
      <c r="K6115" t="str">
        <f>IF(C6116&gt;C6115, "Buy", "")</f>
        <v>Buy</v>
      </c>
      <c r="L6115" t="str">
        <f>IF(C6116&lt;C6115, "Sell", "")</f>
        <v/>
      </c>
      <c r="V6115" s="4">
        <f t="shared" si="95"/>
        <v>1.3893266647337047E-3</v>
      </c>
    </row>
    <row r="6116" spans="1:22" x14ac:dyDescent="0.25">
      <c r="A6116" s="1">
        <v>36476</v>
      </c>
      <c r="B6116">
        <v>62.6953125</v>
      </c>
      <c r="C6116">
        <v>62.698436739999998</v>
      </c>
      <c r="D6116">
        <v>9048320</v>
      </c>
      <c r="E6116" t="s">
        <v>12</v>
      </c>
      <c r="F6116" t="s">
        <v>22</v>
      </c>
      <c r="G6116" t="str">
        <f>IF(OR(F6116="Jan",F6116="Feb",F6116="Mar"),"Q1",
IF(OR(F6116="Apr",F6116="May",F6116="Jun"),"Q2",
IF(OR(F6116="Jul",F6116="Aug",F6116="Sep"),"Q3",
IF(OR(F6116="Oct",F6116="Nov",F6116="Dec"),"Q4",""))))</f>
        <v>Q4</v>
      </c>
      <c r="H6116" t="str">
        <f>"Q"&amp;INT((MONTH(A6116)-1)/3)+1</f>
        <v>Q4</v>
      </c>
      <c r="I6116">
        <v>1999</v>
      </c>
      <c r="J6116" t="str">
        <f>IF(C6116&gt;B6116, "Bullish", IF(B6116&gt;C6116, "Bearish", "Neutral"))</f>
        <v>Bullish</v>
      </c>
      <c r="K6116" t="str">
        <f>IF(C6117&gt;C6116, "Buy", "")</f>
        <v/>
      </c>
      <c r="L6116" t="str">
        <f>IF(C6117&lt;C6116, "Sell", "")</f>
        <v>Sell</v>
      </c>
      <c r="V6116" s="4">
        <f t="shared" si="95"/>
        <v>-8.0436908014913698E-4</v>
      </c>
    </row>
    <row r="6117" spans="1:22" x14ac:dyDescent="0.25">
      <c r="A6117" s="1">
        <v>36475</v>
      </c>
      <c r="B6117">
        <v>63.578125</v>
      </c>
      <c r="C6117">
        <v>62.648044589999998</v>
      </c>
      <c r="D6117">
        <v>14318592</v>
      </c>
      <c r="E6117" t="s">
        <v>11</v>
      </c>
      <c r="F6117" t="s">
        <v>22</v>
      </c>
      <c r="G6117" t="str">
        <f>IF(OR(F6117="Jan",F6117="Feb",F6117="Mar"),"Q1",
IF(OR(F6117="Apr",F6117="May",F6117="Jun"),"Q2",
IF(OR(F6117="Jul",F6117="Aug",F6117="Sep"),"Q3",
IF(OR(F6117="Oct",F6117="Nov",F6117="Dec"),"Q4",""))))</f>
        <v>Q4</v>
      </c>
      <c r="H6117" t="str">
        <f>"Q"&amp;INT((MONTH(A6117)-1)/3)+1</f>
        <v>Q4</v>
      </c>
      <c r="I6117">
        <v>1999</v>
      </c>
      <c r="J6117" t="str">
        <f>IF(C6117&gt;B6117, "Bullish", IF(B6117&gt;C6117, "Bearish", "Neutral"))</f>
        <v>Bearish</v>
      </c>
      <c r="K6117" t="str">
        <f>IF(C6118&gt;C6117, "Buy", "")</f>
        <v>Buy</v>
      </c>
      <c r="L6117" t="str">
        <f>IF(C6118&lt;C6117, "Sell", "")</f>
        <v/>
      </c>
      <c r="V6117" s="4">
        <f t="shared" si="95"/>
        <v>1.3671466332522387E-2</v>
      </c>
    </row>
    <row r="6118" spans="1:22" x14ac:dyDescent="0.25">
      <c r="A6118" s="1">
        <v>36474</v>
      </c>
      <c r="B6118">
        <v>62.890625</v>
      </c>
      <c r="C6118">
        <v>63.516407010000002</v>
      </c>
      <c r="D6118">
        <v>15993472</v>
      </c>
      <c r="E6118" t="s">
        <v>10</v>
      </c>
      <c r="F6118" t="s">
        <v>22</v>
      </c>
      <c r="G6118" t="str">
        <f>IF(OR(F6118="Jan",F6118="Feb",F6118="Mar"),"Q1",
IF(OR(F6118="Apr",F6118="May",F6118="Jun"),"Q2",
IF(OR(F6118="Jul",F6118="Aug",F6118="Sep"),"Q3",
IF(OR(F6118="Oct",F6118="Nov",F6118="Dec"),"Q4",""))))</f>
        <v>Q4</v>
      </c>
      <c r="H6118" t="str">
        <f>"Q"&amp;INT((MONTH(A6118)-1)/3)+1</f>
        <v>Q4</v>
      </c>
      <c r="I6118">
        <v>1999</v>
      </c>
      <c r="J6118" t="str">
        <f>IF(C6118&gt;B6118, "Bullish", IF(B6118&gt;C6118, "Bearish", "Neutral"))</f>
        <v>Bullish</v>
      </c>
      <c r="K6118" t="str">
        <f>IF(C6119&gt;C6118, "Buy", "")</f>
        <v/>
      </c>
      <c r="L6118" t="str">
        <f>IF(C6119&lt;C6118, "Sell", "")</f>
        <v>Sell</v>
      </c>
      <c r="V6118" s="4">
        <f t="shared" si="95"/>
        <v>-1.6764564472763834E-2</v>
      </c>
    </row>
    <row r="6119" spans="1:22" x14ac:dyDescent="0.25">
      <c r="A6119" s="1">
        <v>36473</v>
      </c>
      <c r="B6119">
        <v>63.28125</v>
      </c>
      <c r="C6119">
        <v>62.4691391</v>
      </c>
      <c r="D6119">
        <v>12857088</v>
      </c>
      <c r="E6119" t="s">
        <v>9</v>
      </c>
      <c r="F6119" t="s">
        <v>22</v>
      </c>
      <c r="G6119" t="str">
        <f>IF(OR(F6119="Jan",F6119="Feb",F6119="Mar"),"Q1",
IF(OR(F6119="Apr",F6119="May",F6119="Jun"),"Q2",
IF(OR(F6119="Jul",F6119="Aug",F6119="Sep"),"Q3",
IF(OR(F6119="Oct",F6119="Nov",F6119="Dec"),"Q4",""))))</f>
        <v>Q4</v>
      </c>
      <c r="H6119" t="str">
        <f>"Q"&amp;INT((MONTH(A6119)-1)/3)+1</f>
        <v>Q4</v>
      </c>
      <c r="I6119">
        <v>1999</v>
      </c>
      <c r="J6119" t="str">
        <f>IF(C6119&gt;B6119, "Bullish", IF(B6119&gt;C6119, "Bearish", "Neutral"))</f>
        <v>Bearish</v>
      </c>
      <c r="K6119" t="str">
        <f>IF(C6120&gt;C6119, "Buy", "")</f>
        <v/>
      </c>
      <c r="L6119" t="str">
        <f>IF(C6120&lt;C6119, "Sell", "")</f>
        <v>Sell</v>
      </c>
      <c r="V6119" s="4">
        <f t="shared" si="95"/>
        <v>-6.3810538560500583E-3</v>
      </c>
    </row>
    <row r="6120" spans="1:22" x14ac:dyDescent="0.25">
      <c r="A6120" s="1">
        <v>36472</v>
      </c>
      <c r="B6120">
        <v>62.073047639999999</v>
      </c>
      <c r="C6120">
        <v>62.073047639999999</v>
      </c>
      <c r="D6120">
        <v>0</v>
      </c>
      <c r="E6120" t="s">
        <v>7</v>
      </c>
      <c r="F6120" t="s">
        <v>22</v>
      </c>
      <c r="G6120" t="str">
        <f>IF(OR(F6120="Jan",F6120="Feb",F6120="Mar"),"Q1",
IF(OR(F6120="Apr",F6120="May",F6120="Jun"),"Q2",
IF(OR(F6120="Jul",F6120="Aug",F6120="Sep"),"Q3",
IF(OR(F6120="Oct",F6120="Nov",F6120="Dec"),"Q4",""))))</f>
        <v>Q4</v>
      </c>
      <c r="H6120" t="str">
        <f>"Q"&amp;INT((MONTH(A6120)-1)/3)+1</f>
        <v>Q4</v>
      </c>
      <c r="I6120">
        <v>1999</v>
      </c>
      <c r="J6120" t="str">
        <f>IF(C6120&gt;B6120, "Bullish", IF(B6120&gt;C6120, "Bearish", "Neutral"))</f>
        <v>Neutral</v>
      </c>
      <c r="K6120" t="str">
        <f>IF(C6121&gt;C6120, "Buy", "")</f>
        <v/>
      </c>
      <c r="L6120" t="str">
        <f>IF(C6121&lt;C6120, "Sell", "")</f>
        <v/>
      </c>
      <c r="V6120" s="4">
        <f t="shared" si="95"/>
        <v>0</v>
      </c>
    </row>
    <row r="6121" spans="1:22" x14ac:dyDescent="0.25">
      <c r="A6121" s="1">
        <v>36469</v>
      </c>
      <c r="B6121">
        <v>59.5234375</v>
      </c>
      <c r="C6121">
        <v>62.073047639999999</v>
      </c>
      <c r="D6121">
        <v>21151104</v>
      </c>
      <c r="E6121" t="s">
        <v>12</v>
      </c>
      <c r="F6121" t="s">
        <v>22</v>
      </c>
      <c r="G6121" t="str">
        <f>IF(OR(F6121="Jan",F6121="Feb",F6121="Mar"),"Q1",
IF(OR(F6121="Apr",F6121="May",F6121="Jun"),"Q2",
IF(OR(F6121="Jul",F6121="Aug",F6121="Sep"),"Q3",
IF(OR(F6121="Oct",F6121="Nov",F6121="Dec"),"Q4",""))))</f>
        <v>Q4</v>
      </c>
      <c r="H6121" t="str">
        <f>"Q"&amp;INT((MONTH(A6121)-1)/3)+1</f>
        <v>Q4</v>
      </c>
      <c r="I6121">
        <v>1999</v>
      </c>
      <c r="J6121" t="str">
        <f>IF(C6121&gt;B6121, "Bullish", IF(B6121&gt;C6121, "Bearish", "Neutral"))</f>
        <v>Bullish</v>
      </c>
      <c r="K6121" t="str">
        <f>IF(C6122&gt;C6121, "Buy", "")</f>
        <v/>
      </c>
      <c r="L6121" t="str">
        <f>IF(C6122&lt;C6121, "Sell", "")</f>
        <v>Sell</v>
      </c>
      <c r="V6121" s="4">
        <f t="shared" si="95"/>
        <v>-4.6211708587311058E-2</v>
      </c>
    </row>
    <row r="6122" spans="1:22" x14ac:dyDescent="0.25">
      <c r="A6122" s="1">
        <v>36468</v>
      </c>
      <c r="B6122">
        <v>58.9453125</v>
      </c>
      <c r="C6122">
        <v>59.331249239999998</v>
      </c>
      <c r="D6122">
        <v>10679296</v>
      </c>
      <c r="E6122" t="s">
        <v>11</v>
      </c>
      <c r="F6122" t="s">
        <v>22</v>
      </c>
      <c r="G6122" t="str">
        <f>IF(OR(F6122="Jan",F6122="Feb",F6122="Mar"),"Q1",
IF(OR(F6122="Apr",F6122="May",F6122="Jun"),"Q2",
IF(OR(F6122="Jul",F6122="Aug",F6122="Sep"),"Q3",
IF(OR(F6122="Oct",F6122="Nov",F6122="Dec"),"Q4",""))))</f>
        <v>Q4</v>
      </c>
      <c r="H6122" t="str">
        <f>"Q"&amp;INT((MONTH(A6122)-1)/3)+1</f>
        <v>Q4</v>
      </c>
      <c r="I6122">
        <v>1999</v>
      </c>
      <c r="J6122" t="str">
        <f>IF(C6122&gt;B6122, "Bullish", IF(B6122&gt;C6122, "Bearish", "Neutral"))</f>
        <v>Bullish</v>
      </c>
      <c r="K6122" t="str">
        <f>IF(C6123&gt;C6122, "Buy", "")</f>
        <v/>
      </c>
      <c r="L6122" t="str">
        <f>IF(C6123&lt;C6122, "Sell", "")</f>
        <v>Sell</v>
      </c>
      <c r="V6122" s="4">
        <f t="shared" si="95"/>
        <v>-1.443290834475139E-2</v>
      </c>
    </row>
    <row r="6123" spans="1:22" x14ac:dyDescent="0.25">
      <c r="A6123" s="1">
        <v>36467</v>
      </c>
      <c r="B6123">
        <v>57.569530489999998</v>
      </c>
      <c r="C6123">
        <v>58.487110139999999</v>
      </c>
      <c r="D6123">
        <v>21494272</v>
      </c>
      <c r="E6123" t="s">
        <v>10</v>
      </c>
      <c r="F6123" t="s">
        <v>22</v>
      </c>
      <c r="G6123" t="str">
        <f>IF(OR(F6123="Jan",F6123="Feb",F6123="Mar"),"Q1",
IF(OR(F6123="Apr",F6123="May",F6123="Jun"),"Q2",
IF(OR(F6123="Jul",F6123="Aug",F6123="Sep"),"Q3",
IF(OR(F6123="Oct",F6123="Nov",F6123="Dec"),"Q4",""))))</f>
        <v>Q4</v>
      </c>
      <c r="H6123" t="str">
        <f>"Q"&amp;INT((MONTH(A6123)-1)/3)+1</f>
        <v>Q4</v>
      </c>
      <c r="I6123">
        <v>1999</v>
      </c>
      <c r="J6123" t="str">
        <f>IF(C6123&gt;B6123, "Bullish", IF(B6123&gt;C6123, "Bearish", "Neutral"))</f>
        <v>Bullish</v>
      </c>
      <c r="K6123" t="str">
        <f>IF(C6124&gt;C6123, "Buy", "")</f>
        <v/>
      </c>
      <c r="L6123" t="str">
        <f>IF(C6124&lt;C6123, "Sell", "")</f>
        <v>Sell</v>
      </c>
      <c r="V6123" s="4">
        <f t="shared" si="95"/>
        <v>-4.0652524938444748E-2</v>
      </c>
    </row>
    <row r="6124" spans="1:22" x14ac:dyDescent="0.25">
      <c r="A6124" s="1">
        <v>36466</v>
      </c>
      <c r="B6124">
        <v>51.71875</v>
      </c>
      <c r="C6124">
        <v>56.202342989999998</v>
      </c>
      <c r="D6124">
        <v>11051648</v>
      </c>
      <c r="E6124" t="s">
        <v>9</v>
      </c>
      <c r="F6124" t="s">
        <v>22</v>
      </c>
      <c r="G6124" t="str">
        <f>IF(OR(F6124="Jan",F6124="Feb",F6124="Mar"),"Q1",
IF(OR(F6124="Apr",F6124="May",F6124="Jun"),"Q2",
IF(OR(F6124="Jul",F6124="Aug",F6124="Sep"),"Q3",
IF(OR(F6124="Oct",F6124="Nov",F6124="Dec"),"Q4",""))))</f>
        <v>Q4</v>
      </c>
      <c r="H6124" t="str">
        <f>"Q"&amp;INT((MONTH(A6124)-1)/3)+1</f>
        <v>Q4</v>
      </c>
      <c r="I6124">
        <v>1999</v>
      </c>
      <c r="J6124" t="str">
        <f>IF(C6124&gt;B6124, "Bullish", IF(B6124&gt;C6124, "Bearish", "Neutral"))</f>
        <v>Bullish</v>
      </c>
      <c r="K6124" t="str">
        <f>IF(C6125&gt;C6124, "Buy", "")</f>
        <v/>
      </c>
      <c r="L6124" t="str">
        <f>IF(C6125&lt;C6124, "Sell", "")</f>
        <v>Sell</v>
      </c>
      <c r="V6124" s="4">
        <f t="shared" si="95"/>
        <v>-8.0002987947755552E-2</v>
      </c>
    </row>
    <row r="6125" spans="1:22" x14ac:dyDescent="0.25">
      <c r="A6125" s="1">
        <v>36465</v>
      </c>
      <c r="B6125">
        <v>55.390625</v>
      </c>
      <c r="C6125">
        <v>52.0390625</v>
      </c>
      <c r="D6125">
        <v>17923456</v>
      </c>
      <c r="E6125" t="s">
        <v>7</v>
      </c>
      <c r="F6125" t="s">
        <v>22</v>
      </c>
      <c r="G6125" t="str">
        <f>IF(OR(F6125="Jan",F6125="Feb",F6125="Mar"),"Q1",
IF(OR(F6125="Apr",F6125="May",F6125="Jun"),"Q2",
IF(OR(F6125="Jul",F6125="Aug",F6125="Sep"),"Q3",
IF(OR(F6125="Oct",F6125="Nov",F6125="Dec"),"Q4",""))))</f>
        <v>Q4</v>
      </c>
      <c r="H6125" t="str">
        <f>"Q"&amp;INT((MONTH(A6125)-1)/3)+1</f>
        <v>Q4</v>
      </c>
      <c r="I6125">
        <v>1999</v>
      </c>
      <c r="J6125" t="str">
        <f>IF(C6125&gt;B6125, "Bullish", IF(B6125&gt;C6125, "Bearish", "Neutral"))</f>
        <v>Bearish</v>
      </c>
      <c r="K6125" t="str">
        <f>IF(C6126&gt;C6125, "Buy", "")</f>
        <v>Buy</v>
      </c>
      <c r="L6125" t="str">
        <f>IF(C6126&lt;C6125, "Sell", "")</f>
        <v/>
      </c>
      <c r="V6125" s="4">
        <f t="shared" si="95"/>
        <v>4.5339576412298153E-2</v>
      </c>
    </row>
    <row r="6126" spans="1:22" x14ac:dyDescent="0.25">
      <c r="A6126" s="1">
        <v>36462</v>
      </c>
      <c r="B6126">
        <v>57.1875</v>
      </c>
      <c r="C6126">
        <v>54.510547639999999</v>
      </c>
      <c r="D6126">
        <v>23359872</v>
      </c>
      <c r="E6126" t="s">
        <v>12</v>
      </c>
      <c r="F6126" t="s">
        <v>21</v>
      </c>
      <c r="G6126" t="str">
        <f>IF(OR(F6126="Jan",F6126="Feb",F6126="Mar"),"Q1",
IF(OR(F6126="Apr",F6126="May",F6126="Jun"),"Q2",
IF(OR(F6126="Jul",F6126="Aug",F6126="Sep"),"Q3",
IF(OR(F6126="Oct",F6126="Nov",F6126="Dec"),"Q4",""))))</f>
        <v>Q4</v>
      </c>
      <c r="H6126" t="str">
        <f>"Q"&amp;INT((MONTH(A6126)-1)/3)+1</f>
        <v>Q4</v>
      </c>
      <c r="I6126">
        <v>1999</v>
      </c>
      <c r="J6126" t="str">
        <f>IF(C6126&gt;B6126, "Bullish", IF(B6126&gt;C6126, "Bearish", "Neutral"))</f>
        <v>Bearish</v>
      </c>
      <c r="K6126" t="str">
        <f>IF(C6127&gt;C6126, "Buy", "")</f>
        <v>Buy</v>
      </c>
      <c r="L6126" t="str">
        <f>IF(C6127&lt;C6126, "Sell", "")</f>
        <v/>
      </c>
      <c r="V6126" s="4">
        <f t="shared" si="95"/>
        <v>5.3559266522787294E-2</v>
      </c>
    </row>
    <row r="6127" spans="1:22" x14ac:dyDescent="0.25">
      <c r="A6127" s="1">
        <v>36461</v>
      </c>
      <c r="B6127">
        <v>58.5859375</v>
      </c>
      <c r="C6127">
        <v>57.595310210000001</v>
      </c>
      <c r="D6127">
        <v>7144320</v>
      </c>
      <c r="E6127" t="s">
        <v>11</v>
      </c>
      <c r="F6127" t="s">
        <v>21</v>
      </c>
      <c r="G6127" t="str">
        <f>IF(OR(F6127="Jan",F6127="Feb",F6127="Mar"),"Q1",
IF(OR(F6127="Apr",F6127="May",F6127="Jun"),"Q2",
IF(OR(F6127="Jul",F6127="Aug",F6127="Sep"),"Q3",
IF(OR(F6127="Oct",F6127="Nov",F6127="Dec"),"Q4",""))))</f>
        <v>Q4</v>
      </c>
      <c r="H6127" t="str">
        <f>"Q"&amp;INT((MONTH(A6127)-1)/3)+1</f>
        <v>Q4</v>
      </c>
      <c r="I6127">
        <v>1999</v>
      </c>
      <c r="J6127" t="str">
        <f>IF(C6127&gt;B6127, "Bullish", IF(B6127&gt;C6127, "Bearish", "Neutral"))</f>
        <v>Bearish</v>
      </c>
      <c r="K6127" t="str">
        <f>IF(C6128&gt;C6127, "Buy", "")</f>
        <v>Buy</v>
      </c>
      <c r="L6127" t="str">
        <f>IF(C6128&lt;C6127, "Sell", "")</f>
        <v/>
      </c>
      <c r="V6127" s="4">
        <f t="shared" si="95"/>
        <v>2.2650002630405518E-2</v>
      </c>
    </row>
    <row r="6128" spans="1:22" x14ac:dyDescent="0.25">
      <c r="A6128" s="1">
        <v>36460</v>
      </c>
      <c r="B6128">
        <v>61.5546875</v>
      </c>
      <c r="C6128">
        <v>58.9300766</v>
      </c>
      <c r="D6128">
        <v>9428992</v>
      </c>
      <c r="E6128" t="s">
        <v>10</v>
      </c>
      <c r="F6128" t="s">
        <v>21</v>
      </c>
      <c r="G6128" t="str">
        <f>IF(OR(F6128="Jan",F6128="Feb",F6128="Mar"),"Q1",
IF(OR(F6128="Apr",F6128="May",F6128="Jun"),"Q2",
IF(OR(F6128="Jul",F6128="Aug",F6128="Sep"),"Q3",
IF(OR(F6128="Oct",F6128="Nov",F6128="Dec"),"Q4",""))))</f>
        <v>Q4</v>
      </c>
      <c r="H6128" t="str">
        <f>"Q"&amp;INT((MONTH(A6128)-1)/3)+1</f>
        <v>Q4</v>
      </c>
      <c r="I6128">
        <v>1999</v>
      </c>
      <c r="J6128" t="str">
        <f>IF(C6128&gt;B6128, "Bullish", IF(B6128&gt;C6128, "Bearish", "Neutral"))</f>
        <v>Bearish</v>
      </c>
      <c r="K6128" t="str">
        <f>IF(C6129&gt;C6128, "Buy", "")</f>
        <v>Buy</v>
      </c>
      <c r="L6128" t="str">
        <f>IF(C6129&lt;C6128, "Sell", "")</f>
        <v/>
      </c>
      <c r="V6128" s="4">
        <f t="shared" si="95"/>
        <v>3.5784326803440765E-4</v>
      </c>
    </row>
    <row r="6129" spans="1:22" x14ac:dyDescent="0.25">
      <c r="A6129" s="1">
        <v>36459</v>
      </c>
      <c r="B6129">
        <v>56.6015625</v>
      </c>
      <c r="C6129">
        <v>58.951171879999997</v>
      </c>
      <c r="D6129">
        <v>17267200</v>
      </c>
      <c r="E6129" t="s">
        <v>9</v>
      </c>
      <c r="F6129" t="s">
        <v>21</v>
      </c>
      <c r="G6129" t="str">
        <f>IF(OR(F6129="Jan",F6129="Feb",F6129="Mar"),"Q1",
IF(OR(F6129="Apr",F6129="May",F6129="Jun"),"Q2",
IF(OR(F6129="Jul",F6129="Aug",F6129="Sep"),"Q3",
IF(OR(F6129="Oct",F6129="Nov",F6129="Dec"),"Q4",""))))</f>
        <v>Q4</v>
      </c>
      <c r="H6129" t="str">
        <f>"Q"&amp;INT((MONTH(A6129)-1)/3)+1</f>
        <v>Q4</v>
      </c>
      <c r="I6129">
        <v>1999</v>
      </c>
      <c r="J6129" t="str">
        <f>IF(C6129&gt;B6129, "Bullish", IF(B6129&gt;C6129, "Bearish", "Neutral"))</f>
        <v>Bullish</v>
      </c>
      <c r="K6129" t="str">
        <f>IF(C6130&gt;C6129, "Buy", "")</f>
        <v/>
      </c>
      <c r="L6129" t="str">
        <f>IF(C6130&lt;C6129, "Sell", "")</f>
        <v>Sell</v>
      </c>
      <c r="V6129" s="4">
        <f t="shared" si="95"/>
        <v>-4.5429026409746602E-2</v>
      </c>
    </row>
    <row r="6130" spans="1:22" x14ac:dyDescent="0.25">
      <c r="A6130" s="1">
        <v>36458</v>
      </c>
      <c r="B6130">
        <v>57.0234375</v>
      </c>
      <c r="C6130">
        <v>56.389453889999999</v>
      </c>
      <c r="D6130">
        <v>11998464</v>
      </c>
      <c r="E6130" t="s">
        <v>7</v>
      </c>
      <c r="F6130" t="s">
        <v>21</v>
      </c>
      <c r="G6130" t="str">
        <f>IF(OR(F6130="Jan",F6130="Feb",F6130="Mar"),"Q1",
IF(OR(F6130="Apr",F6130="May",F6130="Jun"),"Q2",
IF(OR(F6130="Jul",F6130="Aug",F6130="Sep"),"Q3",
IF(OR(F6130="Oct",F6130="Nov",F6130="Dec"),"Q4",""))))</f>
        <v>Q4</v>
      </c>
      <c r="H6130" t="str">
        <f>"Q"&amp;INT((MONTH(A6130)-1)/3)+1</f>
        <v>Q4</v>
      </c>
      <c r="I6130">
        <v>1999</v>
      </c>
      <c r="J6130" t="str">
        <f>IF(C6130&gt;B6130, "Bullish", IF(B6130&gt;C6130, "Bearish", "Neutral"))</f>
        <v>Bearish</v>
      </c>
      <c r="K6130" t="str">
        <f>IF(C6131&gt;C6130, "Buy", "")</f>
        <v/>
      </c>
      <c r="L6130" t="str">
        <f>IF(C6131&lt;C6130, "Sell", "")</f>
        <v>Sell</v>
      </c>
      <c r="V6130" s="4">
        <f t="shared" si="95"/>
        <v>-4.5860339943672758E-3</v>
      </c>
    </row>
    <row r="6131" spans="1:22" x14ac:dyDescent="0.25">
      <c r="A6131" s="1">
        <v>36455</v>
      </c>
      <c r="B6131">
        <v>56.875</v>
      </c>
      <c r="C6131">
        <v>56.132030489999998</v>
      </c>
      <c r="D6131">
        <v>7973120</v>
      </c>
      <c r="E6131" t="s">
        <v>12</v>
      </c>
      <c r="F6131" t="s">
        <v>21</v>
      </c>
      <c r="G6131" t="str">
        <f>IF(OR(F6131="Jan",F6131="Feb",F6131="Mar"),"Q1",
IF(OR(F6131="Apr",F6131="May",F6131="Jun"),"Q2",
IF(OR(F6131="Jul",F6131="Aug",F6131="Sep"),"Q3",
IF(OR(F6131="Oct",F6131="Nov",F6131="Dec"),"Q4",""))))</f>
        <v>Q4</v>
      </c>
      <c r="H6131" t="str">
        <f>"Q"&amp;INT((MONTH(A6131)-1)/3)+1</f>
        <v>Q4</v>
      </c>
      <c r="I6131">
        <v>1999</v>
      </c>
      <c r="J6131" t="str">
        <f>IF(C6131&gt;B6131, "Bullish", IF(B6131&gt;C6131, "Bearish", "Neutral"))</f>
        <v>Bearish</v>
      </c>
      <c r="K6131" t="str">
        <f>IF(C6132&gt;C6131, "Buy", "")</f>
        <v>Buy</v>
      </c>
      <c r="L6131" t="str">
        <f>IF(C6132&lt;C6131, "Sell", "")</f>
        <v/>
      </c>
      <c r="V6131" s="4">
        <f t="shared" si="95"/>
        <v>2.852277864032526E-2</v>
      </c>
    </row>
    <row r="6132" spans="1:22" x14ac:dyDescent="0.25">
      <c r="A6132" s="1">
        <v>36454</v>
      </c>
      <c r="B6132">
        <v>61.0859375</v>
      </c>
      <c r="C6132">
        <v>57.780078889999999</v>
      </c>
      <c r="D6132">
        <v>13757312</v>
      </c>
      <c r="E6132" t="s">
        <v>11</v>
      </c>
      <c r="F6132" t="s">
        <v>21</v>
      </c>
      <c r="G6132" t="str">
        <f>IF(OR(F6132="Jan",F6132="Feb",F6132="Mar"),"Q1",
IF(OR(F6132="Apr",F6132="May",F6132="Jun"),"Q2",
IF(OR(F6132="Jul",F6132="Aug",F6132="Sep"),"Q3",
IF(OR(F6132="Oct",F6132="Nov",F6132="Dec"),"Q4",""))))</f>
        <v>Q4</v>
      </c>
      <c r="H6132" t="str">
        <f>"Q"&amp;INT((MONTH(A6132)-1)/3)+1</f>
        <v>Q4</v>
      </c>
      <c r="I6132">
        <v>1999</v>
      </c>
      <c r="J6132" t="str">
        <f>IF(C6132&gt;B6132, "Bullish", IF(B6132&gt;C6132, "Bearish", "Neutral"))</f>
        <v>Bearish</v>
      </c>
      <c r="K6132" t="str">
        <f>IF(C6133&gt;C6132, "Buy", "")</f>
        <v>Buy</v>
      </c>
      <c r="L6132" t="str">
        <f>IF(C6133&lt;C6132, "Sell", "")</f>
        <v/>
      </c>
      <c r="V6132" s="4">
        <f t="shared" si="95"/>
        <v>4.818986598683498E-2</v>
      </c>
    </row>
    <row r="6133" spans="1:22" x14ac:dyDescent="0.25">
      <c r="A6133" s="1">
        <v>36453</v>
      </c>
      <c r="B6133">
        <v>61.327342989999998</v>
      </c>
      <c r="C6133">
        <v>60.705467220000003</v>
      </c>
      <c r="D6133">
        <v>9482624</v>
      </c>
      <c r="E6133" t="s">
        <v>10</v>
      </c>
      <c r="F6133" t="s">
        <v>21</v>
      </c>
      <c r="G6133" t="str">
        <f>IF(OR(F6133="Jan",F6133="Feb",F6133="Mar"),"Q1",
IF(OR(F6133="Apr",F6133="May",F6133="Jun"),"Q2",
IF(OR(F6133="Jul",F6133="Aug",F6133="Sep"),"Q3",
IF(OR(F6133="Oct",F6133="Nov",F6133="Dec"),"Q4",""))))</f>
        <v>Q4</v>
      </c>
      <c r="H6133" t="str">
        <f>"Q"&amp;INT((MONTH(A6133)-1)/3)+1</f>
        <v>Q4</v>
      </c>
      <c r="I6133">
        <v>1999</v>
      </c>
      <c r="J6133" t="str">
        <f>IF(C6133&gt;B6133, "Bullish", IF(B6133&gt;C6133, "Bearish", "Neutral"))</f>
        <v>Bearish</v>
      </c>
      <c r="K6133" t="str">
        <f>IF(C6134&gt;C6133, "Buy", "")</f>
        <v/>
      </c>
      <c r="L6133" t="str">
        <f>IF(C6134&lt;C6133, "Sell", "")</f>
        <v>Sell</v>
      </c>
      <c r="V6133" s="4">
        <f t="shared" si="95"/>
        <v>-2.8552101249894331E-2</v>
      </c>
    </row>
    <row r="6134" spans="1:22" x14ac:dyDescent="0.25">
      <c r="A6134" s="1">
        <v>36452</v>
      </c>
      <c r="B6134">
        <v>59.020313260000002</v>
      </c>
      <c r="C6134">
        <v>59.020313260000002</v>
      </c>
      <c r="D6134">
        <v>0</v>
      </c>
      <c r="E6134" t="s">
        <v>9</v>
      </c>
      <c r="F6134" t="s">
        <v>21</v>
      </c>
      <c r="G6134" t="str">
        <f>IF(OR(F6134="Jan",F6134="Feb",F6134="Mar"),"Q1",
IF(OR(F6134="Apr",F6134="May",F6134="Jun"),"Q2",
IF(OR(F6134="Jul",F6134="Aug",F6134="Sep"),"Q3",
IF(OR(F6134="Oct",F6134="Nov",F6134="Dec"),"Q4",""))))</f>
        <v>Q4</v>
      </c>
      <c r="H6134" t="str">
        <f>"Q"&amp;INT((MONTH(A6134)-1)/3)+1</f>
        <v>Q4</v>
      </c>
      <c r="I6134">
        <v>1999</v>
      </c>
      <c r="J6134" t="str">
        <f>IF(C6134&gt;B6134, "Bullish", IF(B6134&gt;C6134, "Bearish", "Neutral"))</f>
        <v>Neutral</v>
      </c>
      <c r="K6134" t="str">
        <f>IF(C6135&gt;C6134, "Buy", "")</f>
        <v/>
      </c>
      <c r="L6134" t="str">
        <f>IF(C6135&lt;C6134, "Sell", "")</f>
        <v/>
      </c>
      <c r="V6134" s="4">
        <f t="shared" si="95"/>
        <v>0</v>
      </c>
    </row>
    <row r="6135" spans="1:22" x14ac:dyDescent="0.25">
      <c r="A6135" s="1">
        <v>36451</v>
      </c>
      <c r="B6135">
        <v>59.852344510000002</v>
      </c>
      <c r="C6135">
        <v>59.020313260000002</v>
      </c>
      <c r="D6135">
        <v>12191872</v>
      </c>
      <c r="E6135" t="s">
        <v>7</v>
      </c>
      <c r="F6135" t="s">
        <v>21</v>
      </c>
      <c r="G6135" t="str">
        <f>IF(OR(F6135="Jan",F6135="Feb",F6135="Mar"),"Q1",
IF(OR(F6135="Apr",F6135="May",F6135="Jun"),"Q2",
IF(OR(F6135="Jul",F6135="Aug",F6135="Sep"),"Q3",
IF(OR(F6135="Oct",F6135="Nov",F6135="Dec"),"Q4",""))))</f>
        <v>Q4</v>
      </c>
      <c r="H6135" t="str">
        <f>"Q"&amp;INT((MONTH(A6135)-1)/3)+1</f>
        <v>Q4</v>
      </c>
      <c r="I6135">
        <v>1999</v>
      </c>
      <c r="J6135" t="str">
        <f>IF(C6135&gt;B6135, "Bullish", IF(B6135&gt;C6135, "Bearish", "Neutral"))</f>
        <v>Bearish</v>
      </c>
      <c r="K6135" t="str">
        <f>IF(C6136&gt;C6135, "Buy", "")</f>
        <v>Buy</v>
      </c>
      <c r="L6135" t="str">
        <f>IF(C6136&lt;C6135, "Sell", "")</f>
        <v/>
      </c>
      <c r="V6135" s="4">
        <f t="shared" si="95"/>
        <v>1.8997754455726098E-2</v>
      </c>
    </row>
    <row r="6136" spans="1:22" x14ac:dyDescent="0.25">
      <c r="A6136" s="1">
        <v>36448</v>
      </c>
      <c r="B6136">
        <v>62.421875</v>
      </c>
      <c r="C6136">
        <v>60.163280489999998</v>
      </c>
      <c r="D6136">
        <v>7726208</v>
      </c>
      <c r="E6136" t="s">
        <v>12</v>
      </c>
      <c r="F6136" t="s">
        <v>21</v>
      </c>
      <c r="G6136" t="str">
        <f>IF(OR(F6136="Jan",F6136="Feb",F6136="Mar"),"Q1",
IF(OR(F6136="Apr",F6136="May",F6136="Jun"),"Q2",
IF(OR(F6136="Jul",F6136="Aug",F6136="Sep"),"Q3",
IF(OR(F6136="Oct",F6136="Nov",F6136="Dec"),"Q4",""))))</f>
        <v>Q4</v>
      </c>
      <c r="H6136" t="str">
        <f>"Q"&amp;INT((MONTH(A6136)-1)/3)+1</f>
        <v>Q4</v>
      </c>
      <c r="I6136">
        <v>1999</v>
      </c>
      <c r="J6136" t="str">
        <f>IF(C6136&gt;B6136, "Bullish", IF(B6136&gt;C6136, "Bearish", "Neutral"))</f>
        <v>Bearish</v>
      </c>
      <c r="K6136" t="str">
        <f>IF(C6137&gt;C6136, "Buy", "")</f>
        <v>Buy</v>
      </c>
      <c r="L6136" t="str">
        <f>IF(C6137&lt;C6136, "Sell", "")</f>
        <v/>
      </c>
      <c r="V6136" s="4">
        <f t="shared" si="95"/>
        <v>3.3212221029191663E-2</v>
      </c>
    </row>
    <row r="6137" spans="1:22" x14ac:dyDescent="0.25">
      <c r="A6137" s="1">
        <v>36447</v>
      </c>
      <c r="B6137">
        <v>61.328125</v>
      </c>
      <c r="C6137">
        <v>62.23007965</v>
      </c>
      <c r="D6137">
        <v>7520256</v>
      </c>
      <c r="E6137" t="s">
        <v>11</v>
      </c>
      <c r="F6137" t="s">
        <v>21</v>
      </c>
      <c r="G6137" t="str">
        <f>IF(OR(F6137="Jan",F6137="Feb",F6137="Mar"),"Q1",
IF(OR(F6137="Apr",F6137="May",F6137="Jun"),"Q2",
IF(OR(F6137="Jul",F6137="Aug",F6137="Sep"),"Q3",
IF(OR(F6137="Oct",F6137="Nov",F6137="Dec"),"Q4",""))))</f>
        <v>Q4</v>
      </c>
      <c r="H6137" t="str">
        <f>"Q"&amp;INT((MONTH(A6137)-1)/3)+1</f>
        <v>Q4</v>
      </c>
      <c r="I6137">
        <v>1999</v>
      </c>
      <c r="J6137" t="str">
        <f>IF(C6137&gt;B6137, "Bullish", IF(B6137&gt;C6137, "Bearish", "Neutral"))</f>
        <v>Bullish</v>
      </c>
      <c r="K6137" t="str">
        <f>IF(C6138&gt;C6137, "Buy", "")</f>
        <v/>
      </c>
      <c r="L6137" t="str">
        <f>IF(C6138&lt;C6137, "Sell", "")</f>
        <v>Sell</v>
      </c>
      <c r="V6137" s="4">
        <f t="shared" si="95"/>
        <v>-1.552865897440876E-3</v>
      </c>
    </row>
    <row r="6138" spans="1:22" x14ac:dyDescent="0.25">
      <c r="A6138" s="1">
        <v>36446</v>
      </c>
      <c r="B6138">
        <v>59.7734375</v>
      </c>
      <c r="C6138">
        <v>62.133594510000002</v>
      </c>
      <c r="D6138">
        <v>14667520</v>
      </c>
      <c r="E6138" t="s">
        <v>10</v>
      </c>
      <c r="F6138" t="s">
        <v>21</v>
      </c>
      <c r="G6138" t="str">
        <f>IF(OR(F6138="Jan",F6138="Feb",F6138="Mar"),"Q1",
IF(OR(F6138="Apr",F6138="May",F6138="Jun"),"Q2",
IF(OR(F6138="Jul",F6138="Aug",F6138="Sep"),"Q3",
IF(OR(F6138="Oct",F6138="Nov",F6138="Dec"),"Q4",""))))</f>
        <v>Q4</v>
      </c>
      <c r="H6138" t="str">
        <f>"Q"&amp;INT((MONTH(A6138)-1)/3)+1</f>
        <v>Q4</v>
      </c>
      <c r="I6138">
        <v>1999</v>
      </c>
      <c r="J6138" t="str">
        <f>IF(C6138&gt;B6138, "Bullish", IF(B6138&gt;C6138, "Bearish", "Neutral"))</f>
        <v>Bullish</v>
      </c>
      <c r="K6138" t="str">
        <f>IF(C6139&gt;C6138, "Buy", "")</f>
        <v>Buy</v>
      </c>
      <c r="L6138" t="str">
        <f>IF(C6139&lt;C6138, "Sell", "")</f>
        <v/>
      </c>
      <c r="V6138" s="4">
        <f t="shared" si="95"/>
        <v>5.9059916205772122E-3</v>
      </c>
    </row>
    <row r="6139" spans="1:22" x14ac:dyDescent="0.25">
      <c r="A6139" s="1">
        <v>36445</v>
      </c>
      <c r="B6139">
        <v>64.1796875</v>
      </c>
      <c r="C6139">
        <v>62.502735139999999</v>
      </c>
      <c r="D6139">
        <v>18227712</v>
      </c>
      <c r="E6139" t="s">
        <v>9</v>
      </c>
      <c r="F6139" t="s">
        <v>21</v>
      </c>
      <c r="G6139" t="str">
        <f>IF(OR(F6139="Jan",F6139="Feb",F6139="Mar"),"Q1",
IF(OR(F6139="Apr",F6139="May",F6139="Jun"),"Q2",
IF(OR(F6139="Jul",F6139="Aug",F6139="Sep"),"Q3",
IF(OR(F6139="Oct",F6139="Nov",F6139="Dec"),"Q4",""))))</f>
        <v>Q4</v>
      </c>
      <c r="H6139" t="str">
        <f>"Q"&amp;INT((MONTH(A6139)-1)/3)+1</f>
        <v>Q4</v>
      </c>
      <c r="I6139">
        <v>1999</v>
      </c>
      <c r="J6139" t="str">
        <f>IF(C6139&gt;B6139, "Bullish", IF(B6139&gt;C6139, "Bearish", "Neutral"))</f>
        <v>Bearish</v>
      </c>
      <c r="K6139" t="str">
        <f>IF(C6140&gt;C6139, "Buy", "")</f>
        <v>Buy</v>
      </c>
      <c r="L6139" t="str">
        <f>IF(C6140&lt;C6139, "Sell", "")</f>
        <v/>
      </c>
      <c r="V6139" s="4">
        <f t="shared" si="95"/>
        <v>2.1878364960896349E-2</v>
      </c>
    </row>
    <row r="6140" spans="1:22" x14ac:dyDescent="0.25">
      <c r="A6140" s="1">
        <v>36444</v>
      </c>
      <c r="B6140">
        <v>65.1171875</v>
      </c>
      <c r="C6140">
        <v>63.900779720000003</v>
      </c>
      <c r="D6140">
        <v>15590016</v>
      </c>
      <c r="E6140" t="s">
        <v>7</v>
      </c>
      <c r="F6140" t="s">
        <v>21</v>
      </c>
      <c r="G6140" t="str">
        <f>IF(OR(F6140="Jan",F6140="Feb",F6140="Mar"),"Q1",
IF(OR(F6140="Apr",F6140="May",F6140="Jun"),"Q2",
IF(OR(F6140="Jul",F6140="Aug",F6140="Sep"),"Q3",
IF(OR(F6140="Oct",F6140="Nov",F6140="Dec"),"Q4",""))))</f>
        <v>Q4</v>
      </c>
      <c r="H6140" t="str">
        <f>"Q"&amp;INT((MONTH(A6140)-1)/3)+1</f>
        <v>Q4</v>
      </c>
      <c r="I6140">
        <v>1999</v>
      </c>
      <c r="J6140" t="str">
        <f>IF(C6140&gt;B6140, "Bullish", IF(B6140&gt;C6140, "Bearish", "Neutral"))</f>
        <v>Bearish</v>
      </c>
      <c r="K6140" t="str">
        <f>IF(C6141&gt;C6140, "Buy", "")</f>
        <v>Buy</v>
      </c>
      <c r="L6140" t="str">
        <f>IF(C6141&lt;C6140, "Sell", "")</f>
        <v/>
      </c>
      <c r="V6140" s="4">
        <f t="shared" si="95"/>
        <v>5.5744375117988383E-3</v>
      </c>
    </row>
    <row r="6141" spans="1:22" x14ac:dyDescent="0.25">
      <c r="A6141" s="1">
        <v>36441</v>
      </c>
      <c r="B6141">
        <v>66.3984375</v>
      </c>
      <c r="C6141">
        <v>64.258987430000005</v>
      </c>
      <c r="D6141">
        <v>32706048</v>
      </c>
      <c r="E6141" t="s">
        <v>12</v>
      </c>
      <c r="F6141" t="s">
        <v>21</v>
      </c>
      <c r="G6141" t="str">
        <f>IF(OR(F6141="Jan",F6141="Feb",F6141="Mar"),"Q1",
IF(OR(F6141="Apr",F6141="May",F6141="Jun"),"Q2",
IF(OR(F6141="Jul",F6141="Aug",F6141="Sep"),"Q3",
IF(OR(F6141="Oct",F6141="Nov",F6141="Dec"),"Q4",""))))</f>
        <v>Q4</v>
      </c>
      <c r="H6141" t="str">
        <f>"Q"&amp;INT((MONTH(A6141)-1)/3)+1</f>
        <v>Q4</v>
      </c>
      <c r="I6141">
        <v>1999</v>
      </c>
      <c r="J6141" t="str">
        <f>IF(C6141&gt;B6141, "Bullish", IF(B6141&gt;C6141, "Bearish", "Neutral"))</f>
        <v>Bearish</v>
      </c>
      <c r="K6141" t="str">
        <f>IF(C6142&gt;C6141, "Buy", "")</f>
        <v>Buy</v>
      </c>
      <c r="L6141" t="str">
        <f>IF(C6142&lt;C6141, "Sell", "")</f>
        <v/>
      </c>
      <c r="V6141" s="4">
        <f t="shared" si="95"/>
        <v>1.0990508591922612E-3</v>
      </c>
    </row>
    <row r="6142" spans="1:22" x14ac:dyDescent="0.25">
      <c r="A6142" s="1">
        <v>36440</v>
      </c>
      <c r="B6142">
        <v>60.46875</v>
      </c>
      <c r="C6142">
        <v>64.329689029999997</v>
      </c>
      <c r="D6142">
        <v>20937216</v>
      </c>
      <c r="E6142" t="s">
        <v>11</v>
      </c>
      <c r="F6142" t="s">
        <v>21</v>
      </c>
      <c r="G6142" t="str">
        <f>IF(OR(F6142="Jan",F6142="Feb",F6142="Mar"),"Q1",
IF(OR(F6142="Apr",F6142="May",F6142="Jun"),"Q2",
IF(OR(F6142="Jul",F6142="Aug",F6142="Sep"),"Q3",
IF(OR(F6142="Oct",F6142="Nov",F6142="Dec"),"Q4",""))))</f>
        <v>Q4</v>
      </c>
      <c r="H6142" t="str">
        <f>"Q"&amp;INT((MONTH(A6142)-1)/3)+1</f>
        <v>Q4</v>
      </c>
      <c r="I6142">
        <v>1999</v>
      </c>
      <c r="J6142" t="str">
        <f>IF(C6142&gt;B6142, "Bullish", IF(B6142&gt;C6142, "Bearish", "Neutral"))</f>
        <v>Bullish</v>
      </c>
      <c r="K6142" t="str">
        <f>IF(C6143&gt;C6142, "Buy", "")</f>
        <v/>
      </c>
      <c r="L6142" t="str">
        <f>IF(C6143&lt;C6142, "Sell", "")</f>
        <v>Sell</v>
      </c>
      <c r="V6142" s="4">
        <f t="shared" si="95"/>
        <v>-8.0001337200222872E-2</v>
      </c>
    </row>
    <row r="6143" spans="1:22" x14ac:dyDescent="0.25">
      <c r="A6143" s="1">
        <v>36439</v>
      </c>
      <c r="B6143">
        <v>60.546875</v>
      </c>
      <c r="C6143">
        <v>59.564453129999997</v>
      </c>
      <c r="D6143">
        <v>23435904</v>
      </c>
      <c r="E6143" t="s">
        <v>10</v>
      </c>
      <c r="F6143" t="s">
        <v>21</v>
      </c>
      <c r="G6143" t="str">
        <f>IF(OR(F6143="Jan",F6143="Feb",F6143="Mar"),"Q1",
IF(OR(F6143="Apr",F6143="May",F6143="Jun"),"Q2",
IF(OR(F6143="Jul",F6143="Aug",F6143="Sep"),"Q3",
IF(OR(F6143="Oct",F6143="Nov",F6143="Dec"),"Q4",""))))</f>
        <v>Q4</v>
      </c>
      <c r="H6143" t="str">
        <f>"Q"&amp;INT((MONTH(A6143)-1)/3)+1</f>
        <v>Q4</v>
      </c>
      <c r="I6143">
        <v>1999</v>
      </c>
      <c r="J6143" t="str">
        <f>IF(C6143&gt;B6143, "Bullish", IF(B6143&gt;C6143, "Bearish", "Neutral"))</f>
        <v>Bearish</v>
      </c>
      <c r="K6143" t="str">
        <f>IF(C6144&gt;C6143, "Buy", "")</f>
        <v/>
      </c>
      <c r="L6143" t="str">
        <f>IF(C6144&lt;C6143, "Sell", "")</f>
        <v>Sell</v>
      </c>
      <c r="V6143" s="4">
        <f t="shared" si="95"/>
        <v>-3.0164842675314094E-2</v>
      </c>
    </row>
    <row r="6144" spans="1:22" x14ac:dyDescent="0.25">
      <c r="A6144" s="1">
        <v>36438</v>
      </c>
      <c r="B6144">
        <v>56.639842989999998</v>
      </c>
      <c r="C6144">
        <v>57.8203125</v>
      </c>
      <c r="D6144">
        <v>21926272</v>
      </c>
      <c r="E6144" t="s">
        <v>9</v>
      </c>
      <c r="F6144" t="s">
        <v>21</v>
      </c>
      <c r="G6144" t="str">
        <f>IF(OR(F6144="Jan",F6144="Feb",F6144="Mar"),"Q1",
IF(OR(F6144="Apr",F6144="May",F6144="Jun"),"Q2",
IF(OR(F6144="Jul",F6144="Aug",F6144="Sep"),"Q3",
IF(OR(F6144="Oct",F6144="Nov",F6144="Dec"),"Q4",""))))</f>
        <v>Q4</v>
      </c>
      <c r="H6144" t="str">
        <f>"Q"&amp;INT((MONTH(A6144)-1)/3)+1</f>
        <v>Q4</v>
      </c>
      <c r="I6144">
        <v>1999</v>
      </c>
      <c r="J6144" t="str">
        <f>IF(C6144&gt;B6144, "Bullish", IF(B6144&gt;C6144, "Bearish", "Neutral"))</f>
        <v>Bullish</v>
      </c>
      <c r="K6144" t="str">
        <f>IF(C6145&gt;C6144, "Buy", "")</f>
        <v/>
      </c>
      <c r="L6144" t="str">
        <f>IF(C6145&lt;C6144, "Sell", "")</f>
        <v>Sell</v>
      </c>
      <c r="V6144" s="4">
        <f t="shared" si="95"/>
        <v>-2.5559332394174742E-2</v>
      </c>
    </row>
    <row r="6145" spans="1:22" x14ac:dyDescent="0.25">
      <c r="A6145" s="1">
        <v>36437</v>
      </c>
      <c r="B6145">
        <v>57.3203125</v>
      </c>
      <c r="C6145">
        <v>56.37929535</v>
      </c>
      <c r="D6145">
        <v>8724224</v>
      </c>
      <c r="E6145" t="s">
        <v>7</v>
      </c>
      <c r="F6145" t="s">
        <v>21</v>
      </c>
      <c r="G6145" t="str">
        <f>IF(OR(F6145="Jan",F6145="Feb",F6145="Mar"),"Q1",
IF(OR(F6145="Apr",F6145="May",F6145="Jun"),"Q2",
IF(OR(F6145="Jul",F6145="Aug",F6145="Sep"),"Q3",
IF(OR(F6145="Oct",F6145="Nov",F6145="Dec"),"Q4",""))))</f>
        <v>Q4</v>
      </c>
      <c r="H6145" t="str">
        <f>"Q"&amp;INT((MONTH(A6145)-1)/3)+1</f>
        <v>Q4</v>
      </c>
      <c r="I6145">
        <v>1999</v>
      </c>
      <c r="J6145" t="str">
        <f>IF(C6145&gt;B6145, "Bullish", IF(B6145&gt;C6145, "Bearish", "Neutral"))</f>
        <v>Bearish</v>
      </c>
      <c r="K6145" t="str">
        <f>IF(C6146&gt;C6145, "Buy", "")</f>
        <v>Buy</v>
      </c>
      <c r="L6145" t="str">
        <f>IF(C6146&lt;C6145, "Sell", "")</f>
        <v/>
      </c>
      <c r="V6145" s="4">
        <f t="shared" si="95"/>
        <v>1.0577675112558483E-2</v>
      </c>
    </row>
    <row r="6146" spans="1:22" x14ac:dyDescent="0.25">
      <c r="A6146" s="1">
        <v>36434</v>
      </c>
      <c r="B6146">
        <v>56.5625</v>
      </c>
      <c r="C6146">
        <v>56.982032779999997</v>
      </c>
      <c r="D6146">
        <v>18394240</v>
      </c>
      <c r="E6146" t="s">
        <v>12</v>
      </c>
      <c r="F6146" t="s">
        <v>21</v>
      </c>
      <c r="G6146" t="str">
        <f>IF(OR(F6146="Jan",F6146="Feb",F6146="Mar"),"Q1",
IF(OR(F6146="Apr",F6146="May",F6146="Jun"),"Q2",
IF(OR(F6146="Jul",F6146="Aug",F6146="Sep"),"Q3",
IF(OR(F6146="Oct",F6146="Nov",F6146="Dec"),"Q4",""))))</f>
        <v>Q4</v>
      </c>
      <c r="H6146" t="str">
        <f>"Q"&amp;INT((MONTH(A6146)-1)/3)+1</f>
        <v>Q4</v>
      </c>
      <c r="I6146">
        <v>1999</v>
      </c>
      <c r="J6146" t="str">
        <f>IF(C6146&gt;B6146, "Bullish", IF(B6146&gt;C6146, "Bearish", "Neutral"))</f>
        <v>Bullish</v>
      </c>
      <c r="K6146" t="str">
        <f>IF(C6147&gt;C6146, "Buy", "")</f>
        <v/>
      </c>
      <c r="L6146" t="str">
        <f>IF(C6147&lt;C6146, "Sell", "")</f>
        <v>Sell</v>
      </c>
      <c r="V6146" s="4">
        <f t="shared" si="95"/>
        <v>-2.2500419950866057E-2</v>
      </c>
    </row>
    <row r="6147" spans="1:22" x14ac:dyDescent="0.25">
      <c r="A6147" s="1">
        <v>36433</v>
      </c>
      <c r="B6147">
        <v>57.203125</v>
      </c>
      <c r="C6147">
        <v>55.728126529999997</v>
      </c>
      <c r="D6147">
        <v>9083008</v>
      </c>
      <c r="E6147" t="s">
        <v>11</v>
      </c>
      <c r="F6147" t="s">
        <v>20</v>
      </c>
      <c r="G6147" t="str">
        <f>IF(OR(F6147="Jan",F6147="Feb",F6147="Mar"),"Q1",
IF(OR(F6147="Apr",F6147="May",F6147="Jun"),"Q2",
IF(OR(F6147="Jul",F6147="Aug",F6147="Sep"),"Q3",
IF(OR(F6147="Oct",F6147="Nov",F6147="Dec"),"Q4",""))))</f>
        <v>Q3</v>
      </c>
      <c r="H6147" t="str">
        <f>"Q"&amp;INT((MONTH(A6147)-1)/3)+1</f>
        <v>Q3</v>
      </c>
      <c r="I6147">
        <v>1999</v>
      </c>
      <c r="J6147" t="str">
        <f>IF(C6147&gt;B6147, "Bullish", IF(B6147&gt;C6147, "Bearish", "Neutral"))</f>
        <v>Bearish</v>
      </c>
      <c r="K6147" t="str">
        <f>IF(C6148&gt;C6147, "Buy", "")</f>
        <v>Buy</v>
      </c>
      <c r="L6147" t="str">
        <f>IF(C6148&lt;C6147, "Sell", "")</f>
        <v/>
      </c>
      <c r="V6147" s="4">
        <f t="shared" ref="V6147:V6210" si="96">(C6148-C6147)/C6148</f>
        <v>2.2702011137082541E-2</v>
      </c>
    </row>
    <row r="6148" spans="1:22" x14ac:dyDescent="0.25">
      <c r="A6148" s="1">
        <v>36432</v>
      </c>
      <c r="B6148">
        <v>57.8125</v>
      </c>
      <c r="C6148">
        <v>57.022655489999998</v>
      </c>
      <c r="D6148">
        <v>13825280</v>
      </c>
      <c r="E6148" t="s">
        <v>10</v>
      </c>
      <c r="F6148" t="s">
        <v>20</v>
      </c>
      <c r="G6148" t="str">
        <f>IF(OR(F6148="Jan",F6148="Feb",F6148="Mar"),"Q1",
IF(OR(F6148="Apr",F6148="May",F6148="Jun"),"Q2",
IF(OR(F6148="Jul",F6148="Aug",F6148="Sep"),"Q3",
IF(OR(F6148="Oct",F6148="Nov",F6148="Dec"),"Q4",""))))</f>
        <v>Q3</v>
      </c>
      <c r="H6148" t="str">
        <f>"Q"&amp;INT((MONTH(A6148)-1)/3)+1</f>
        <v>Q3</v>
      </c>
      <c r="I6148">
        <v>1999</v>
      </c>
      <c r="J6148" t="str">
        <f>IF(C6148&gt;B6148, "Bullish", IF(B6148&gt;C6148, "Bearish", "Neutral"))</f>
        <v>Bearish</v>
      </c>
      <c r="K6148" t="str">
        <f>IF(C6149&gt;C6148, "Buy", "")</f>
        <v/>
      </c>
      <c r="L6148" t="str">
        <f>IF(C6149&lt;C6148, "Sell", "")</f>
        <v>Sell</v>
      </c>
      <c r="V6148" s="4">
        <f t="shared" si="96"/>
        <v>-4.5942436919789387E-2</v>
      </c>
    </row>
    <row r="6149" spans="1:22" x14ac:dyDescent="0.25">
      <c r="A6149" s="1">
        <v>36431</v>
      </c>
      <c r="B6149">
        <v>54.7972641</v>
      </c>
      <c r="C6149">
        <v>54.517967220000003</v>
      </c>
      <c r="D6149">
        <v>15646976</v>
      </c>
      <c r="E6149" t="s">
        <v>9</v>
      </c>
      <c r="F6149" t="s">
        <v>20</v>
      </c>
      <c r="G6149" t="str">
        <f>IF(OR(F6149="Jan",F6149="Feb",F6149="Mar"),"Q1",
IF(OR(F6149="Apr",F6149="May",F6149="Jun"),"Q2",
IF(OR(F6149="Jul",F6149="Aug",F6149="Sep"),"Q3",
IF(OR(F6149="Oct",F6149="Nov",F6149="Dec"),"Q4",""))))</f>
        <v>Q3</v>
      </c>
      <c r="H6149" t="str">
        <f>"Q"&amp;INT((MONTH(A6149)-1)/3)+1</f>
        <v>Q3</v>
      </c>
      <c r="I6149">
        <v>1999</v>
      </c>
      <c r="J6149" t="str">
        <f>IF(C6149&gt;B6149, "Bullish", IF(B6149&gt;C6149, "Bearish", "Neutral"))</f>
        <v>Bearish</v>
      </c>
      <c r="K6149" t="str">
        <f>IF(C6150&gt;C6149, "Buy", "")</f>
        <v>Buy</v>
      </c>
      <c r="L6149" t="str">
        <f>IF(C6150&lt;C6149, "Sell", "")</f>
        <v/>
      </c>
      <c r="V6149" s="4">
        <f t="shared" si="96"/>
        <v>5.0969128584650789E-3</v>
      </c>
    </row>
    <row r="6150" spans="1:22" x14ac:dyDescent="0.25">
      <c r="A6150" s="1">
        <v>36430</v>
      </c>
      <c r="B6150">
        <v>59.390625</v>
      </c>
      <c r="C6150">
        <v>54.7972641</v>
      </c>
      <c r="D6150">
        <v>18954368</v>
      </c>
      <c r="E6150" t="s">
        <v>7</v>
      </c>
      <c r="F6150" t="s">
        <v>20</v>
      </c>
      <c r="G6150" t="str">
        <f>IF(OR(F6150="Jan",F6150="Feb",F6150="Mar"),"Q1",
IF(OR(F6150="Apr",F6150="May",F6150="Jun"),"Q2",
IF(OR(F6150="Jul",F6150="Aug",F6150="Sep"),"Q3",
IF(OR(F6150="Oct",F6150="Nov",F6150="Dec"),"Q4",""))))</f>
        <v>Q3</v>
      </c>
      <c r="H6150" t="str">
        <f>"Q"&amp;INT((MONTH(A6150)-1)/3)+1</f>
        <v>Q3</v>
      </c>
      <c r="I6150">
        <v>1999</v>
      </c>
      <c r="J6150" t="str">
        <f>IF(C6150&gt;B6150, "Bullish", IF(B6150&gt;C6150, "Bearish", "Neutral"))</f>
        <v>Bearish</v>
      </c>
      <c r="K6150" t="str">
        <f>IF(C6151&gt;C6150, "Buy", "")</f>
        <v>Buy</v>
      </c>
      <c r="L6150" t="str">
        <f>IF(C6151&lt;C6150, "Sell", "")</f>
        <v/>
      </c>
      <c r="V6150" s="4">
        <f t="shared" si="96"/>
        <v>7.9997950509171772E-2</v>
      </c>
    </row>
    <row r="6151" spans="1:22" x14ac:dyDescent="0.25">
      <c r="A6151" s="1">
        <v>36427</v>
      </c>
      <c r="B6151">
        <v>60.62148285</v>
      </c>
      <c r="C6151">
        <v>59.5621109</v>
      </c>
      <c r="D6151">
        <v>9369472</v>
      </c>
      <c r="E6151" t="s">
        <v>12</v>
      </c>
      <c r="F6151" t="s">
        <v>20</v>
      </c>
      <c r="G6151" t="str">
        <f>IF(OR(F6151="Jan",F6151="Feb",F6151="Mar"),"Q1",
IF(OR(F6151="Apr",F6151="May",F6151="Jun"),"Q2",
IF(OR(F6151="Jul",F6151="Aug",F6151="Sep"),"Q3",
IF(OR(F6151="Oct",F6151="Nov",F6151="Dec"),"Q4",""))))</f>
        <v>Q3</v>
      </c>
      <c r="H6151" t="str">
        <f>"Q"&amp;INT((MONTH(A6151)-1)/3)+1</f>
        <v>Q3</v>
      </c>
      <c r="I6151">
        <v>1999</v>
      </c>
      <c r="J6151" t="str">
        <f>IF(C6151&gt;B6151, "Bullish", IF(B6151&gt;C6151, "Bearish", "Neutral"))</f>
        <v>Bearish</v>
      </c>
      <c r="K6151" t="str">
        <f>IF(C6152&gt;C6151, "Buy", "")</f>
        <v>Buy</v>
      </c>
      <c r="L6151" t="str">
        <f>IF(C6152&lt;C6151, "Sell", "")</f>
        <v/>
      </c>
      <c r="V6151" s="4">
        <f t="shared" si="96"/>
        <v>2.2294700213674933E-2</v>
      </c>
    </row>
    <row r="6152" spans="1:22" x14ac:dyDescent="0.25">
      <c r="A6152" s="1">
        <v>36426</v>
      </c>
      <c r="B6152">
        <v>60.546875</v>
      </c>
      <c r="C6152">
        <v>60.920310970000003</v>
      </c>
      <c r="D6152">
        <v>16110976</v>
      </c>
      <c r="E6152" t="s">
        <v>11</v>
      </c>
      <c r="F6152" t="s">
        <v>20</v>
      </c>
      <c r="G6152" t="str">
        <f>IF(OR(F6152="Jan",F6152="Feb",F6152="Mar"),"Q1",
IF(OR(F6152="Apr",F6152="May",F6152="Jun"),"Q2",
IF(OR(F6152="Jul",F6152="Aug",F6152="Sep"),"Q3",
IF(OR(F6152="Oct",F6152="Nov",F6152="Dec"),"Q4",""))))</f>
        <v>Q3</v>
      </c>
      <c r="H6152" t="str">
        <f>"Q"&amp;INT((MONTH(A6152)-1)/3)+1</f>
        <v>Q3</v>
      </c>
      <c r="I6152">
        <v>1999</v>
      </c>
      <c r="J6152" t="str">
        <f>IF(C6152&gt;B6152, "Bullish", IF(B6152&gt;C6152, "Bearish", "Neutral"))</f>
        <v>Bullish</v>
      </c>
      <c r="K6152" t="str">
        <f>IF(C6153&gt;C6152, "Buy", "")</f>
        <v/>
      </c>
      <c r="L6152" t="str">
        <f>IF(C6153&lt;C6152, "Sell", "")</f>
        <v>Sell</v>
      </c>
      <c r="V6152" s="4">
        <f t="shared" si="96"/>
        <v>-1.1564917749857228E-2</v>
      </c>
    </row>
    <row r="6153" spans="1:22" x14ac:dyDescent="0.25">
      <c r="A6153" s="1">
        <v>36425</v>
      </c>
      <c r="B6153">
        <v>59.7265625</v>
      </c>
      <c r="C6153">
        <v>60.223827360000001</v>
      </c>
      <c r="D6153">
        <v>22486272</v>
      </c>
      <c r="E6153" t="s">
        <v>10</v>
      </c>
      <c r="F6153" t="s">
        <v>20</v>
      </c>
      <c r="G6153" t="str">
        <f>IF(OR(F6153="Jan",F6153="Feb",F6153="Mar"),"Q1",
IF(OR(F6153="Apr",F6153="May",F6153="Jun"),"Q2",
IF(OR(F6153="Jul",F6153="Aug",F6153="Sep"),"Q3",
IF(OR(F6153="Oct",F6153="Nov",F6153="Dec"),"Q4",""))))</f>
        <v>Q3</v>
      </c>
      <c r="H6153" t="str">
        <f>"Q"&amp;INT((MONTH(A6153)-1)/3)+1</f>
        <v>Q3</v>
      </c>
      <c r="I6153">
        <v>1999</v>
      </c>
      <c r="J6153" t="str">
        <f>IF(C6153&gt;B6153, "Bullish", IF(B6153&gt;C6153, "Bearish", "Neutral"))</f>
        <v>Bullish</v>
      </c>
      <c r="K6153" t="str">
        <f>IF(C6154&gt;C6153, "Buy", "")</f>
        <v/>
      </c>
      <c r="L6153" t="str">
        <f>IF(C6154&lt;C6153, "Sell", "")</f>
        <v>Sell</v>
      </c>
      <c r="V6153" s="4">
        <f t="shared" si="96"/>
        <v>-1.6536432456983122E-2</v>
      </c>
    </row>
    <row r="6154" spans="1:22" x14ac:dyDescent="0.25">
      <c r="A6154" s="1">
        <v>36424</v>
      </c>
      <c r="B6154">
        <v>55.171875</v>
      </c>
      <c r="C6154">
        <v>59.244140629999997</v>
      </c>
      <c r="D6154">
        <v>7432320</v>
      </c>
      <c r="E6154" t="s">
        <v>9</v>
      </c>
      <c r="F6154" t="s">
        <v>20</v>
      </c>
      <c r="G6154" t="str">
        <f>IF(OR(F6154="Jan",F6154="Feb",F6154="Mar"),"Q1",
IF(OR(F6154="Apr",F6154="May",F6154="Jun"),"Q2",
IF(OR(F6154="Jul",F6154="Aug",F6154="Sep"),"Q3",
IF(OR(F6154="Oct",F6154="Nov",F6154="Dec"),"Q4",""))))</f>
        <v>Q3</v>
      </c>
      <c r="H6154" t="str">
        <f>"Q"&amp;INT((MONTH(A6154)-1)/3)+1</f>
        <v>Q3</v>
      </c>
      <c r="I6154">
        <v>1999</v>
      </c>
      <c r="J6154" t="str">
        <f>IF(C6154&gt;B6154, "Bullish", IF(B6154&gt;C6154, "Bearish", "Neutral"))</f>
        <v>Bullish</v>
      </c>
      <c r="K6154" t="str">
        <f>IF(C6155&gt;C6154, "Buy", "")</f>
        <v/>
      </c>
      <c r="L6154" t="str">
        <f>IF(C6155&lt;C6154, "Sell", "")</f>
        <v>Sell</v>
      </c>
      <c r="V6154" s="4">
        <f t="shared" si="96"/>
        <v>-8.0004272682475203E-2</v>
      </c>
    </row>
    <row r="6155" spans="1:22" x14ac:dyDescent="0.25">
      <c r="A6155" s="1">
        <v>36423</v>
      </c>
      <c r="B6155">
        <v>52.346092220000003</v>
      </c>
      <c r="C6155">
        <v>54.85546875</v>
      </c>
      <c r="D6155">
        <v>15663488</v>
      </c>
      <c r="E6155" t="s">
        <v>7</v>
      </c>
      <c r="F6155" t="s">
        <v>20</v>
      </c>
      <c r="G6155" t="str">
        <f>IF(OR(F6155="Jan",F6155="Feb",F6155="Mar"),"Q1",
IF(OR(F6155="Apr",F6155="May",F6155="Jun"),"Q2",
IF(OR(F6155="Jul",F6155="Aug",F6155="Sep"),"Q3",
IF(OR(F6155="Oct",F6155="Nov",F6155="Dec"),"Q4",""))))</f>
        <v>Q3</v>
      </c>
      <c r="H6155" t="str">
        <f>"Q"&amp;INT((MONTH(A6155)-1)/3)+1</f>
        <v>Q3</v>
      </c>
      <c r="I6155">
        <v>1999</v>
      </c>
      <c r="J6155" t="str">
        <f>IF(C6155&gt;B6155, "Bullish", IF(B6155&gt;C6155, "Bearish", "Neutral"))</f>
        <v>Bullish</v>
      </c>
      <c r="K6155" t="str">
        <f>IF(C6156&gt;C6155, "Buy", "")</f>
        <v/>
      </c>
      <c r="L6155" t="str">
        <f>IF(C6156&lt;C6155, "Sell", "")</f>
        <v>Sell</v>
      </c>
      <c r="V6155" s="4">
        <f t="shared" si="96"/>
        <v>-7.2705312828041269E-2</v>
      </c>
    </row>
    <row r="6156" spans="1:22" x14ac:dyDescent="0.25">
      <c r="A6156" s="1">
        <v>36420</v>
      </c>
      <c r="B6156">
        <v>47.6953125</v>
      </c>
      <c r="C6156">
        <v>51.137500760000002</v>
      </c>
      <c r="D6156">
        <v>16051968</v>
      </c>
      <c r="E6156" t="s">
        <v>12</v>
      </c>
      <c r="F6156" t="s">
        <v>20</v>
      </c>
      <c r="G6156" t="str">
        <f>IF(OR(F6156="Jan",F6156="Feb",F6156="Mar"),"Q1",
IF(OR(F6156="Apr",F6156="May",F6156="Jun"),"Q2",
IF(OR(F6156="Jul",F6156="Aug",F6156="Sep"),"Q3",
IF(OR(F6156="Oct",F6156="Nov",F6156="Dec"),"Q4",""))))</f>
        <v>Q3</v>
      </c>
      <c r="H6156" t="str">
        <f>"Q"&amp;INT((MONTH(A6156)-1)/3)+1</f>
        <v>Q3</v>
      </c>
      <c r="I6156">
        <v>1999</v>
      </c>
      <c r="J6156" t="str">
        <f>IF(C6156&gt;B6156, "Bullish", IF(B6156&gt;C6156, "Bearish", "Neutral"))</f>
        <v>Bullish</v>
      </c>
      <c r="K6156" t="str">
        <f>IF(C6157&gt;C6156, "Buy", "")</f>
        <v/>
      </c>
      <c r="L6156" t="str">
        <f>IF(C6157&lt;C6156, "Sell", "")</f>
        <v>Sell</v>
      </c>
      <c r="V6156" s="4">
        <f t="shared" si="96"/>
        <v>-7.1424495084386627E-2</v>
      </c>
    </row>
    <row r="6157" spans="1:22" x14ac:dyDescent="0.25">
      <c r="A6157" s="1">
        <v>36419</v>
      </c>
      <c r="B6157">
        <v>46.8753891</v>
      </c>
      <c r="C6157">
        <v>47.728515629999997</v>
      </c>
      <c r="D6157">
        <v>9296000</v>
      </c>
      <c r="E6157" t="s">
        <v>11</v>
      </c>
      <c r="F6157" t="s">
        <v>20</v>
      </c>
      <c r="G6157" t="str">
        <f>IF(OR(F6157="Jan",F6157="Feb",F6157="Mar"),"Q1",
IF(OR(F6157="Apr",F6157="May",F6157="Jun"),"Q2",
IF(OR(F6157="Jul",F6157="Aug",F6157="Sep"),"Q3",
IF(OR(F6157="Oct",F6157="Nov",F6157="Dec"),"Q4",""))))</f>
        <v>Q3</v>
      </c>
      <c r="H6157" t="str">
        <f>"Q"&amp;INT((MONTH(A6157)-1)/3)+1</f>
        <v>Q3</v>
      </c>
      <c r="I6157">
        <v>1999</v>
      </c>
      <c r="J6157" t="str">
        <f>IF(C6157&gt;B6157, "Bullish", IF(B6157&gt;C6157, "Bearish", "Neutral"))</f>
        <v>Bullish</v>
      </c>
      <c r="K6157" t="str">
        <f>IF(C6158&gt;C6157, "Buy", "")</f>
        <v/>
      </c>
      <c r="L6157" t="str">
        <f>IF(C6158&lt;C6157, "Sell", "")</f>
        <v>Sell</v>
      </c>
      <c r="V6157" s="4">
        <f t="shared" si="96"/>
        <v>-1.0286039944739112E-2</v>
      </c>
    </row>
    <row r="6158" spans="1:22" x14ac:dyDescent="0.25">
      <c r="A6158" s="1">
        <v>36418</v>
      </c>
      <c r="B6158">
        <v>46.4375</v>
      </c>
      <c r="C6158">
        <v>47.2425766</v>
      </c>
      <c r="D6158">
        <v>8206720</v>
      </c>
      <c r="E6158" t="s">
        <v>10</v>
      </c>
      <c r="F6158" t="s">
        <v>20</v>
      </c>
      <c r="G6158" t="str">
        <f>IF(OR(F6158="Jan",F6158="Feb",F6158="Mar"),"Q1",
IF(OR(F6158="Apr",F6158="May",F6158="Jun"),"Q2",
IF(OR(F6158="Jul",F6158="Aug",F6158="Sep"),"Q3",
IF(OR(F6158="Oct",F6158="Nov",F6158="Dec"),"Q4",""))))</f>
        <v>Q3</v>
      </c>
      <c r="H6158" t="str">
        <f>"Q"&amp;INT((MONTH(A6158)-1)/3)+1</f>
        <v>Q3</v>
      </c>
      <c r="I6158">
        <v>1999</v>
      </c>
      <c r="J6158" t="str">
        <f>IF(C6158&gt;B6158, "Bullish", IF(B6158&gt;C6158, "Bearish", "Neutral"))</f>
        <v>Bullish</v>
      </c>
      <c r="K6158" t="str">
        <f>IF(C6159&gt;C6158, "Buy", "")</f>
        <v/>
      </c>
      <c r="L6158" t="str">
        <f>IF(C6159&lt;C6158, "Sell", "")</f>
        <v>Sell</v>
      </c>
      <c r="V6158" s="4">
        <f t="shared" si="96"/>
        <v>-3.1110340772360565E-2</v>
      </c>
    </row>
    <row r="6159" spans="1:22" x14ac:dyDescent="0.25">
      <c r="A6159" s="1">
        <v>36417</v>
      </c>
      <c r="B6159">
        <v>47.0703125</v>
      </c>
      <c r="C6159">
        <v>45.817188260000002</v>
      </c>
      <c r="D6159">
        <v>5766912</v>
      </c>
      <c r="E6159" t="s">
        <v>9</v>
      </c>
      <c r="F6159" t="s">
        <v>20</v>
      </c>
      <c r="G6159" t="str">
        <f>IF(OR(F6159="Jan",F6159="Feb",F6159="Mar"),"Q1",
IF(OR(F6159="Apr",F6159="May",F6159="Jun"),"Q2",
IF(OR(F6159="Jul",F6159="Aug",F6159="Sep"),"Q3",
IF(OR(F6159="Oct",F6159="Nov",F6159="Dec"),"Q4",""))))</f>
        <v>Q3</v>
      </c>
      <c r="H6159" t="str">
        <f>"Q"&amp;INT((MONTH(A6159)-1)/3)+1</f>
        <v>Q3</v>
      </c>
      <c r="I6159">
        <v>1999</v>
      </c>
      <c r="J6159" t="str">
        <f>IF(C6159&gt;B6159, "Bullish", IF(B6159&gt;C6159, "Bearish", "Neutral"))</f>
        <v>Bearish</v>
      </c>
      <c r="K6159" t="str">
        <f>IF(C6160&gt;C6159, "Buy", "")</f>
        <v>Buy</v>
      </c>
      <c r="L6159" t="str">
        <f>IF(C6160&lt;C6159, "Sell", "")</f>
        <v/>
      </c>
      <c r="V6159" s="4">
        <f t="shared" si="96"/>
        <v>2.064052898202327E-2</v>
      </c>
    </row>
    <row r="6160" spans="1:22" x14ac:dyDescent="0.25">
      <c r="A6160" s="1">
        <v>36416</v>
      </c>
      <c r="B6160">
        <v>46.782810210000001</v>
      </c>
      <c r="C6160">
        <v>46.782810210000001</v>
      </c>
      <c r="D6160">
        <v>0</v>
      </c>
      <c r="E6160" t="s">
        <v>7</v>
      </c>
      <c r="F6160" t="s">
        <v>20</v>
      </c>
      <c r="G6160" t="str">
        <f>IF(OR(F6160="Jan",F6160="Feb",F6160="Mar"),"Q1",
IF(OR(F6160="Apr",F6160="May",F6160="Jun"),"Q2",
IF(OR(F6160="Jul",F6160="Aug",F6160="Sep"),"Q3",
IF(OR(F6160="Oct",F6160="Nov",F6160="Dec"),"Q4",""))))</f>
        <v>Q3</v>
      </c>
      <c r="H6160" t="str">
        <f>"Q"&amp;INT((MONTH(A6160)-1)/3)+1</f>
        <v>Q3</v>
      </c>
      <c r="I6160">
        <v>1999</v>
      </c>
      <c r="J6160" t="str">
        <f>IF(C6160&gt;B6160, "Bullish", IF(B6160&gt;C6160, "Bearish", "Neutral"))</f>
        <v>Neutral</v>
      </c>
      <c r="K6160" t="str">
        <f>IF(C6161&gt;C6160, "Buy", "")</f>
        <v/>
      </c>
      <c r="L6160" t="str">
        <f>IF(C6161&lt;C6160, "Sell", "")</f>
        <v/>
      </c>
      <c r="V6160" s="4">
        <f t="shared" si="96"/>
        <v>0</v>
      </c>
    </row>
    <row r="6161" spans="1:22" x14ac:dyDescent="0.25">
      <c r="A6161" s="1">
        <v>36413</v>
      </c>
      <c r="B6161">
        <v>46.40625</v>
      </c>
      <c r="C6161">
        <v>46.782810210000001</v>
      </c>
      <c r="D6161">
        <v>6237952</v>
      </c>
      <c r="E6161" t="s">
        <v>12</v>
      </c>
      <c r="F6161" t="s">
        <v>20</v>
      </c>
      <c r="G6161" t="str">
        <f>IF(OR(F6161="Jan",F6161="Feb",F6161="Mar"),"Q1",
IF(OR(F6161="Apr",F6161="May",F6161="Jun"),"Q2",
IF(OR(F6161="Jul",F6161="Aug",F6161="Sep"),"Q3",
IF(OR(F6161="Oct",F6161="Nov",F6161="Dec"),"Q4",""))))</f>
        <v>Q3</v>
      </c>
      <c r="H6161" t="str">
        <f>"Q"&amp;INT((MONTH(A6161)-1)/3)+1</f>
        <v>Q3</v>
      </c>
      <c r="I6161">
        <v>1999</v>
      </c>
      <c r="J6161" t="str">
        <f>IF(C6161&gt;B6161, "Bullish", IF(B6161&gt;C6161, "Bearish", "Neutral"))</f>
        <v>Bullish</v>
      </c>
      <c r="K6161" t="str">
        <f>IF(C6162&gt;C6161, "Buy", "")</f>
        <v/>
      </c>
      <c r="L6161" t="str">
        <f>IF(C6162&lt;C6161, "Sell", "")</f>
        <v>Sell</v>
      </c>
      <c r="V6161" s="4">
        <f t="shared" si="96"/>
        <v>-7.664897907591184E-3</v>
      </c>
    </row>
    <row r="6162" spans="1:22" x14ac:dyDescent="0.25">
      <c r="A6162" s="1">
        <v>36412</v>
      </c>
      <c r="B6162">
        <v>46.3285141</v>
      </c>
      <c r="C6162">
        <v>46.426952360000001</v>
      </c>
      <c r="D6162">
        <v>2109056</v>
      </c>
      <c r="E6162" t="s">
        <v>11</v>
      </c>
      <c r="F6162" t="s">
        <v>20</v>
      </c>
      <c r="G6162" t="str">
        <f>IF(OR(F6162="Jan",F6162="Feb",F6162="Mar"),"Q1",
IF(OR(F6162="Apr",F6162="May",F6162="Jun"),"Q2",
IF(OR(F6162="Jul",F6162="Aug",F6162="Sep"),"Q3",
IF(OR(F6162="Oct",F6162="Nov",F6162="Dec"),"Q4",""))))</f>
        <v>Q3</v>
      </c>
      <c r="H6162" t="str">
        <f>"Q"&amp;INT((MONTH(A6162)-1)/3)+1</f>
        <v>Q3</v>
      </c>
      <c r="I6162">
        <v>1999</v>
      </c>
      <c r="J6162" t="str">
        <f>IF(C6162&gt;B6162, "Bullish", IF(B6162&gt;C6162, "Bearish", "Neutral"))</f>
        <v>Bullish</v>
      </c>
      <c r="K6162" t="str">
        <f>IF(C6163&gt;C6162, "Buy", "")</f>
        <v>Buy</v>
      </c>
      <c r="L6162" t="str">
        <f>IF(C6163&lt;C6162, "Sell", "")</f>
        <v/>
      </c>
      <c r="V6162" s="4">
        <f t="shared" si="96"/>
        <v>7.6315170443814247E-3</v>
      </c>
    </row>
    <row r="6163" spans="1:22" x14ac:dyDescent="0.25">
      <c r="A6163" s="1">
        <v>36411</v>
      </c>
      <c r="B6163">
        <v>46.328907010000002</v>
      </c>
      <c r="C6163">
        <v>46.783985139999999</v>
      </c>
      <c r="D6163">
        <v>5560832</v>
      </c>
      <c r="E6163" t="s">
        <v>10</v>
      </c>
      <c r="F6163" t="s">
        <v>20</v>
      </c>
      <c r="G6163" t="str">
        <f>IF(OR(F6163="Jan",F6163="Feb",F6163="Mar"),"Q1",
IF(OR(F6163="Apr",F6163="May",F6163="Jun"),"Q2",
IF(OR(F6163="Jul",F6163="Aug",F6163="Sep"),"Q3",
IF(OR(F6163="Oct",F6163="Nov",F6163="Dec"),"Q4",""))))</f>
        <v>Q3</v>
      </c>
      <c r="H6163" t="str">
        <f>"Q"&amp;INT((MONTH(A6163)-1)/3)+1</f>
        <v>Q3</v>
      </c>
      <c r="I6163">
        <v>1999</v>
      </c>
      <c r="J6163" t="str">
        <f>IF(C6163&gt;B6163, "Bullish", IF(B6163&gt;C6163, "Bearish", "Neutral"))</f>
        <v>Bullish</v>
      </c>
      <c r="K6163" t="str">
        <f>IF(C6164&gt;C6163, "Buy", "")</f>
        <v/>
      </c>
      <c r="L6163" t="str">
        <f>IF(C6164&lt;C6163, "Sell", "")</f>
        <v>Sell</v>
      </c>
      <c r="V6163" s="4">
        <f t="shared" si="96"/>
        <v>-4.0240138071323671E-2</v>
      </c>
    </row>
    <row r="6164" spans="1:22" x14ac:dyDescent="0.25">
      <c r="A6164" s="1">
        <v>36410</v>
      </c>
      <c r="B6164">
        <v>46.171875</v>
      </c>
      <c r="C6164">
        <v>44.974216460000001</v>
      </c>
      <c r="D6164">
        <v>4962432</v>
      </c>
      <c r="E6164" t="s">
        <v>9</v>
      </c>
      <c r="F6164" t="s">
        <v>20</v>
      </c>
      <c r="G6164" t="str">
        <f>IF(OR(F6164="Jan",F6164="Feb",F6164="Mar"),"Q1",
IF(OR(F6164="Apr",F6164="May",F6164="Jun"),"Q2",
IF(OR(F6164="Jul",F6164="Aug",F6164="Sep"),"Q3",
IF(OR(F6164="Oct",F6164="Nov",F6164="Dec"),"Q4",""))))</f>
        <v>Q3</v>
      </c>
      <c r="H6164" t="str">
        <f>"Q"&amp;INT((MONTH(A6164)-1)/3)+1</f>
        <v>Q3</v>
      </c>
      <c r="I6164">
        <v>1999</v>
      </c>
      <c r="J6164" t="str">
        <f>IF(C6164&gt;B6164, "Bullish", IF(B6164&gt;C6164, "Bearish", "Neutral"))</f>
        <v>Bearish</v>
      </c>
      <c r="K6164" t="str">
        <f>IF(C6165&gt;C6164, "Buy", "")</f>
        <v>Buy</v>
      </c>
      <c r="L6164" t="str">
        <f>IF(C6165&lt;C6164, "Sell", "")</f>
        <v/>
      </c>
      <c r="V6164" s="4">
        <f t="shared" si="96"/>
        <v>1.5595375665985704E-2</v>
      </c>
    </row>
    <row r="6165" spans="1:22" x14ac:dyDescent="0.25">
      <c r="A6165" s="1">
        <v>36409</v>
      </c>
      <c r="B6165">
        <v>43.828125</v>
      </c>
      <c r="C6165">
        <v>45.686717989999998</v>
      </c>
      <c r="D6165">
        <v>12411008</v>
      </c>
      <c r="E6165" t="s">
        <v>7</v>
      </c>
      <c r="F6165" t="s">
        <v>20</v>
      </c>
      <c r="G6165" t="str">
        <f>IF(OR(F6165="Jan",F6165="Feb",F6165="Mar"),"Q1",
IF(OR(F6165="Apr",F6165="May",F6165="Jun"),"Q2",
IF(OR(F6165="Jul",F6165="Aug",F6165="Sep"),"Q3",
IF(OR(F6165="Oct",F6165="Nov",F6165="Dec"),"Q4",""))))</f>
        <v>Q3</v>
      </c>
      <c r="H6165" t="str">
        <f>"Q"&amp;INT((MONTH(A6165)-1)/3)+1</f>
        <v>Q3</v>
      </c>
      <c r="I6165">
        <v>1999</v>
      </c>
      <c r="J6165" t="str">
        <f>IF(C6165&gt;B6165, "Bullish", IF(B6165&gt;C6165, "Bearish", "Neutral"))</f>
        <v>Bullish</v>
      </c>
      <c r="K6165" t="str">
        <f>IF(C6166&gt;C6165, "Buy", "")</f>
        <v/>
      </c>
      <c r="L6165" t="str">
        <f>IF(C6166&lt;C6165, "Sell", "")</f>
        <v>Sell</v>
      </c>
      <c r="V6165" s="4">
        <f t="shared" si="96"/>
        <v>-5.187515113229603E-2</v>
      </c>
    </row>
    <row r="6166" spans="1:22" x14ac:dyDescent="0.25">
      <c r="A6166" s="1">
        <v>36406</v>
      </c>
      <c r="B6166">
        <v>42.890625</v>
      </c>
      <c r="C6166">
        <v>43.43359375</v>
      </c>
      <c r="D6166">
        <v>3062144</v>
      </c>
      <c r="E6166" t="s">
        <v>12</v>
      </c>
      <c r="F6166" t="s">
        <v>20</v>
      </c>
      <c r="G6166" t="str">
        <f>IF(OR(F6166="Jan",F6166="Feb",F6166="Mar"),"Q1",
IF(OR(F6166="Apr",F6166="May",F6166="Jun"),"Q2",
IF(OR(F6166="Jul",F6166="Aug",F6166="Sep"),"Q3",
IF(OR(F6166="Oct",F6166="Nov",F6166="Dec"),"Q4",""))))</f>
        <v>Q3</v>
      </c>
      <c r="H6166" t="str">
        <f>"Q"&amp;INT((MONTH(A6166)-1)/3)+1</f>
        <v>Q3</v>
      </c>
      <c r="I6166">
        <v>1999</v>
      </c>
      <c r="J6166" t="str">
        <f>IF(C6166&gt;B6166, "Bullish", IF(B6166&gt;C6166, "Bearish", "Neutral"))</f>
        <v>Bullish</v>
      </c>
      <c r="K6166" t="str">
        <f>IF(C6167&gt;C6166, "Buy", "")</f>
        <v/>
      </c>
      <c r="L6166" t="str">
        <f>IF(C6167&lt;C6166, "Sell", "")</f>
        <v>Sell</v>
      </c>
      <c r="V6166" s="4">
        <f t="shared" si="96"/>
        <v>-1.7990386696907588E-2</v>
      </c>
    </row>
    <row r="6167" spans="1:22" x14ac:dyDescent="0.25">
      <c r="A6167" s="1">
        <v>36405</v>
      </c>
      <c r="B6167">
        <v>43.125</v>
      </c>
      <c r="C6167">
        <v>42.666015629999997</v>
      </c>
      <c r="D6167">
        <v>2763904</v>
      </c>
      <c r="E6167" t="s">
        <v>11</v>
      </c>
      <c r="F6167" t="s">
        <v>20</v>
      </c>
      <c r="G6167" t="str">
        <f>IF(OR(F6167="Jan",F6167="Feb",F6167="Mar"),"Q1",
IF(OR(F6167="Apr",F6167="May",F6167="Jun"),"Q2",
IF(OR(F6167="Jul",F6167="Aug",F6167="Sep"),"Q3",
IF(OR(F6167="Oct",F6167="Nov",F6167="Dec"),"Q4",""))))</f>
        <v>Q3</v>
      </c>
      <c r="H6167" t="str">
        <f>"Q"&amp;INT((MONTH(A6167)-1)/3)+1</f>
        <v>Q3</v>
      </c>
      <c r="I6167">
        <v>1999</v>
      </c>
      <c r="J6167" t="str">
        <f>IF(C6167&gt;B6167, "Bullish", IF(B6167&gt;C6167, "Bearish", "Neutral"))</f>
        <v>Bearish</v>
      </c>
      <c r="K6167" t="str">
        <f>IF(C6168&gt;C6167, "Buy", "")</f>
        <v>Buy</v>
      </c>
      <c r="L6167" t="str">
        <f>IF(C6168&lt;C6167, "Sell", "")</f>
        <v/>
      </c>
      <c r="V6167" s="4">
        <f t="shared" si="96"/>
        <v>2.9939667071042868E-3</v>
      </c>
    </row>
    <row r="6168" spans="1:22" x14ac:dyDescent="0.25">
      <c r="A6168" s="1">
        <v>36404</v>
      </c>
      <c r="B6168">
        <v>44.0625</v>
      </c>
      <c r="C6168">
        <v>42.794139860000001</v>
      </c>
      <c r="D6168">
        <v>3288192</v>
      </c>
      <c r="E6168" t="s">
        <v>10</v>
      </c>
      <c r="F6168" t="s">
        <v>20</v>
      </c>
      <c r="G6168" t="str">
        <f>IF(OR(F6168="Jan",F6168="Feb",F6168="Mar"),"Q1",
IF(OR(F6168="Apr",F6168="May",F6168="Jun"),"Q2",
IF(OR(F6168="Jul",F6168="Aug",F6168="Sep"),"Q3",
IF(OR(F6168="Oct",F6168="Nov",F6168="Dec"),"Q4",""))))</f>
        <v>Q3</v>
      </c>
      <c r="H6168" t="str">
        <f>"Q"&amp;INT((MONTH(A6168)-1)/3)+1</f>
        <v>Q3</v>
      </c>
      <c r="I6168">
        <v>1999</v>
      </c>
      <c r="J6168" t="str">
        <f>IF(C6168&gt;B6168, "Bullish", IF(B6168&gt;C6168, "Bearish", "Neutral"))</f>
        <v>Bearish</v>
      </c>
      <c r="K6168" t="str">
        <f>IF(C6169&gt;C6168, "Buy", "")</f>
        <v>Buy</v>
      </c>
      <c r="L6168" t="str">
        <f>IF(C6169&lt;C6168, "Sell", "")</f>
        <v/>
      </c>
      <c r="V6168" s="4">
        <f t="shared" si="96"/>
        <v>1.3142758246220684E-2</v>
      </c>
    </row>
    <row r="6169" spans="1:22" x14ac:dyDescent="0.25">
      <c r="A6169" s="1">
        <v>36403</v>
      </c>
      <c r="B6169">
        <v>43.375</v>
      </c>
      <c r="C6169">
        <v>43.364063260000002</v>
      </c>
      <c r="D6169">
        <v>4726656</v>
      </c>
      <c r="E6169" t="s">
        <v>9</v>
      </c>
      <c r="F6169" t="s">
        <v>19</v>
      </c>
      <c r="G6169" t="str">
        <f>IF(OR(F6169="Jan",F6169="Feb",F6169="Mar"),"Q1",
IF(OR(F6169="Apr",F6169="May",F6169="Jun"),"Q2",
IF(OR(F6169="Jul",F6169="Aug",F6169="Sep"),"Q3",
IF(OR(F6169="Oct",F6169="Nov",F6169="Dec"),"Q4",""))))</f>
        <v>Q3</v>
      </c>
      <c r="H6169" t="str">
        <f>"Q"&amp;INT((MONTH(A6169)-1)/3)+1</f>
        <v>Q3</v>
      </c>
      <c r="I6169">
        <v>1999</v>
      </c>
      <c r="J6169" t="str">
        <f>IF(C6169&gt;B6169, "Bullish", IF(B6169&gt;C6169, "Bearish", "Neutral"))</f>
        <v>Bearish</v>
      </c>
      <c r="K6169" t="str">
        <f>IF(C6170&gt;C6169, "Buy", "")</f>
        <v>Buy</v>
      </c>
      <c r="L6169" t="str">
        <f>IF(C6170&lt;C6169, "Sell", "")</f>
        <v/>
      </c>
      <c r="V6169" s="4">
        <f t="shared" si="96"/>
        <v>4.3320154907801932E-3</v>
      </c>
    </row>
    <row r="6170" spans="1:22" x14ac:dyDescent="0.25">
      <c r="A6170" s="1">
        <v>36402</v>
      </c>
      <c r="B6170">
        <v>43.9765625</v>
      </c>
      <c r="C6170">
        <v>43.552734379999997</v>
      </c>
      <c r="D6170">
        <v>2241920</v>
      </c>
      <c r="E6170" t="s">
        <v>7</v>
      </c>
      <c r="F6170" t="s">
        <v>19</v>
      </c>
      <c r="G6170" t="str">
        <f>IF(OR(F6170="Jan",F6170="Feb",F6170="Mar"),"Q1",
IF(OR(F6170="Apr",F6170="May",F6170="Jun"),"Q2",
IF(OR(F6170="Jul",F6170="Aug",F6170="Sep"),"Q3",
IF(OR(F6170="Oct",F6170="Nov",F6170="Dec"),"Q4",""))))</f>
        <v>Q3</v>
      </c>
      <c r="H6170" t="str">
        <f>"Q"&amp;INT((MONTH(A6170)-1)/3)+1</f>
        <v>Q3</v>
      </c>
      <c r="I6170">
        <v>1999</v>
      </c>
      <c r="J6170" t="str">
        <f>IF(C6170&gt;B6170, "Bullish", IF(B6170&gt;C6170, "Bearish", "Neutral"))</f>
        <v>Bearish</v>
      </c>
      <c r="K6170" t="str">
        <f>IF(C6171&gt;C6170, "Buy", "")</f>
        <v>Buy</v>
      </c>
      <c r="L6170" t="str">
        <f>IF(C6171&lt;C6170, "Sell", "")</f>
        <v/>
      </c>
      <c r="V6170" s="4">
        <f t="shared" si="96"/>
        <v>3.200611830421086E-3</v>
      </c>
    </row>
    <row r="6171" spans="1:22" x14ac:dyDescent="0.25">
      <c r="A6171" s="1">
        <v>36399</v>
      </c>
      <c r="B6171">
        <v>43.78125</v>
      </c>
      <c r="C6171">
        <v>43.692577360000001</v>
      </c>
      <c r="D6171">
        <v>3212928</v>
      </c>
      <c r="E6171" t="s">
        <v>12</v>
      </c>
      <c r="F6171" t="s">
        <v>19</v>
      </c>
      <c r="G6171" t="str">
        <f>IF(OR(F6171="Jan",F6171="Feb",F6171="Mar"),"Q1",
IF(OR(F6171="Apr",F6171="May",F6171="Jun"),"Q2",
IF(OR(F6171="Jul",F6171="Aug",F6171="Sep"),"Q3",
IF(OR(F6171="Oct",F6171="Nov",F6171="Dec"),"Q4",""))))</f>
        <v>Q3</v>
      </c>
      <c r="H6171" t="str">
        <f>"Q"&amp;INT((MONTH(A6171)-1)/3)+1</f>
        <v>Q3</v>
      </c>
      <c r="I6171">
        <v>1999</v>
      </c>
      <c r="J6171" t="str">
        <f>IF(C6171&gt;B6171, "Bullish", IF(B6171&gt;C6171, "Bearish", "Neutral"))</f>
        <v>Bearish</v>
      </c>
      <c r="K6171" t="str">
        <f>IF(C6172&gt;C6171, "Buy", "")</f>
        <v/>
      </c>
      <c r="L6171" t="str">
        <f>IF(C6172&lt;C6171, "Sell", "")</f>
        <v>Sell</v>
      </c>
      <c r="V6171" s="4">
        <f t="shared" si="96"/>
        <v>-8.5005090332564181E-4</v>
      </c>
    </row>
    <row r="6172" spans="1:22" x14ac:dyDescent="0.25">
      <c r="A6172" s="1">
        <v>36398</v>
      </c>
      <c r="B6172">
        <v>43.360157010000002</v>
      </c>
      <c r="C6172">
        <v>43.655467989999998</v>
      </c>
      <c r="D6172">
        <v>4655232</v>
      </c>
      <c r="E6172" t="s">
        <v>11</v>
      </c>
      <c r="F6172" t="s">
        <v>19</v>
      </c>
      <c r="G6172" t="str">
        <f>IF(OR(F6172="Jan",F6172="Feb",F6172="Mar"),"Q1",
IF(OR(F6172="Apr",F6172="May",F6172="Jun"),"Q2",
IF(OR(F6172="Jul",F6172="Aug",F6172="Sep"),"Q3",
IF(OR(F6172="Oct",F6172="Nov",F6172="Dec"),"Q4",""))))</f>
        <v>Q3</v>
      </c>
      <c r="H6172" t="str">
        <f>"Q"&amp;INT((MONTH(A6172)-1)/3)+1</f>
        <v>Q3</v>
      </c>
      <c r="I6172">
        <v>1999</v>
      </c>
      <c r="J6172" t="str">
        <f>IF(C6172&gt;B6172, "Bullish", IF(B6172&gt;C6172, "Bearish", "Neutral"))</f>
        <v>Bullish</v>
      </c>
      <c r="K6172" t="str">
        <f>IF(C6173&gt;C6172, "Buy", "")</f>
        <v>Buy</v>
      </c>
      <c r="L6172" t="str">
        <f>IF(C6173&lt;C6172, "Sell", "")</f>
        <v/>
      </c>
      <c r="V6172" s="4">
        <f t="shared" si="96"/>
        <v>4.6579390973058464E-3</v>
      </c>
    </row>
    <row r="6173" spans="1:22" x14ac:dyDescent="0.25">
      <c r="A6173" s="1">
        <v>36397</v>
      </c>
      <c r="B6173">
        <v>44.4453125</v>
      </c>
      <c r="C6173">
        <v>43.8597641</v>
      </c>
      <c r="D6173">
        <v>8925056</v>
      </c>
      <c r="E6173" t="s">
        <v>10</v>
      </c>
      <c r="F6173" t="s">
        <v>19</v>
      </c>
      <c r="G6173" t="str">
        <f>IF(OR(F6173="Jan",F6173="Feb",F6173="Mar"),"Q1",
IF(OR(F6173="Apr",F6173="May",F6173="Jun"),"Q2",
IF(OR(F6173="Jul",F6173="Aug",F6173="Sep"),"Q3",
IF(OR(F6173="Oct",F6173="Nov",F6173="Dec"),"Q4",""))))</f>
        <v>Q3</v>
      </c>
      <c r="H6173" t="str">
        <f>"Q"&amp;INT((MONTH(A6173)-1)/3)+1</f>
        <v>Q3</v>
      </c>
      <c r="I6173">
        <v>1999</v>
      </c>
      <c r="J6173" t="str">
        <f>IF(C6173&gt;B6173, "Bullish", IF(B6173&gt;C6173, "Bearish", "Neutral"))</f>
        <v>Bearish</v>
      </c>
      <c r="K6173" t="str">
        <f>IF(C6174&gt;C6173, "Buy", "")</f>
        <v/>
      </c>
      <c r="L6173" t="str">
        <f>IF(C6174&lt;C6173, "Sell", "")</f>
        <v>Sell</v>
      </c>
      <c r="V6173" s="4">
        <f t="shared" si="96"/>
        <v>-2.0068628818904626E-2</v>
      </c>
    </row>
    <row r="6174" spans="1:22" x14ac:dyDescent="0.25">
      <c r="A6174" s="1">
        <v>36396</v>
      </c>
      <c r="B6174">
        <v>43.59375</v>
      </c>
      <c r="C6174">
        <v>42.996875760000002</v>
      </c>
      <c r="D6174">
        <v>4795264</v>
      </c>
      <c r="E6174" t="s">
        <v>9</v>
      </c>
      <c r="F6174" t="s">
        <v>19</v>
      </c>
      <c r="G6174" t="str">
        <f>IF(OR(F6174="Jan",F6174="Feb",F6174="Mar"),"Q1",
IF(OR(F6174="Apr",F6174="May",F6174="Jun"),"Q2",
IF(OR(F6174="Jul",F6174="Aug",F6174="Sep"),"Q3",
IF(OR(F6174="Oct",F6174="Nov",F6174="Dec"),"Q4",""))))</f>
        <v>Q3</v>
      </c>
      <c r="H6174" t="str">
        <f>"Q"&amp;INT((MONTH(A6174)-1)/3)+1</f>
        <v>Q3</v>
      </c>
      <c r="I6174">
        <v>1999</v>
      </c>
      <c r="J6174" t="str">
        <f>IF(C6174&gt;B6174, "Bullish", IF(B6174&gt;C6174, "Bearish", "Neutral"))</f>
        <v>Bearish</v>
      </c>
      <c r="K6174" t="str">
        <f>IF(C6175&gt;C6174, "Buy", "")</f>
        <v>Buy</v>
      </c>
      <c r="L6174" t="str">
        <f>IF(C6175&lt;C6174, "Sell", "")</f>
        <v/>
      </c>
      <c r="V6174" s="4">
        <f t="shared" si="96"/>
        <v>5.9154497206207633E-3</v>
      </c>
    </row>
    <row r="6175" spans="1:22" x14ac:dyDescent="0.25">
      <c r="A6175" s="1">
        <v>36395</v>
      </c>
      <c r="B6175">
        <v>42.765625</v>
      </c>
      <c r="C6175">
        <v>43.252735139999999</v>
      </c>
      <c r="D6175">
        <v>4193664</v>
      </c>
      <c r="E6175" t="s">
        <v>7</v>
      </c>
      <c r="F6175" t="s">
        <v>19</v>
      </c>
      <c r="G6175" t="str">
        <f>IF(OR(F6175="Jan",F6175="Feb",F6175="Mar"),"Q1",
IF(OR(F6175="Apr",F6175="May",F6175="Jun"),"Q2",
IF(OR(F6175="Jul",F6175="Aug",F6175="Sep"),"Q3",
IF(OR(F6175="Oct",F6175="Nov",F6175="Dec"),"Q4",""))))</f>
        <v>Q3</v>
      </c>
      <c r="H6175" t="str">
        <f>"Q"&amp;INT((MONTH(A6175)-1)/3)+1</f>
        <v>Q3</v>
      </c>
      <c r="I6175">
        <v>1999</v>
      </c>
      <c r="J6175" t="str">
        <f>IF(C6175&gt;B6175, "Bullish", IF(B6175&gt;C6175, "Bearish", "Neutral"))</f>
        <v>Bullish</v>
      </c>
      <c r="K6175" t="str">
        <f>IF(C6176&gt;C6175, "Buy", "")</f>
        <v/>
      </c>
      <c r="L6175" t="str">
        <f>IF(C6176&lt;C6175, "Sell", "")</f>
        <v>Sell</v>
      </c>
      <c r="V6175" s="4">
        <f t="shared" si="96"/>
        <v>-1.7702097696794948E-2</v>
      </c>
    </row>
    <row r="6176" spans="1:22" x14ac:dyDescent="0.25">
      <c r="A6176" s="1">
        <v>36392</v>
      </c>
      <c r="B6176">
        <v>42.4609375</v>
      </c>
      <c r="C6176">
        <v>42.5003891</v>
      </c>
      <c r="D6176">
        <v>2692096</v>
      </c>
      <c r="E6176" t="s">
        <v>12</v>
      </c>
      <c r="F6176" t="s">
        <v>19</v>
      </c>
      <c r="G6176" t="str">
        <f>IF(OR(F6176="Jan",F6176="Feb",F6176="Mar"),"Q1",
IF(OR(F6176="Apr",F6176="May",F6176="Jun"),"Q2",
IF(OR(F6176="Jul",F6176="Aug",F6176="Sep"),"Q3",
IF(OR(F6176="Oct",F6176="Nov",F6176="Dec"),"Q4",""))))</f>
        <v>Q3</v>
      </c>
      <c r="H6176" t="str">
        <f>"Q"&amp;INT((MONTH(A6176)-1)/3)+1</f>
        <v>Q3</v>
      </c>
      <c r="I6176">
        <v>1999</v>
      </c>
      <c r="J6176" t="str">
        <f>IF(C6176&gt;B6176, "Bullish", IF(B6176&gt;C6176, "Bearish", "Neutral"))</f>
        <v>Bullish</v>
      </c>
      <c r="K6176" t="str">
        <f>IF(C6177&gt;C6176, "Buy", "")</f>
        <v>Buy</v>
      </c>
      <c r="L6176" t="str">
        <f>IF(C6177&lt;C6176, "Sell", "")</f>
        <v/>
      </c>
      <c r="V6176" s="4">
        <f t="shared" si="96"/>
        <v>8.1860190364992612E-3</v>
      </c>
    </row>
    <row r="6177" spans="1:22" x14ac:dyDescent="0.25">
      <c r="A6177" s="1">
        <v>36391</v>
      </c>
      <c r="B6177">
        <v>43.59375</v>
      </c>
      <c r="C6177">
        <v>42.851169589999998</v>
      </c>
      <c r="D6177">
        <v>4527360</v>
      </c>
      <c r="E6177" t="s">
        <v>11</v>
      </c>
      <c r="F6177" t="s">
        <v>19</v>
      </c>
      <c r="G6177" t="str">
        <f>IF(OR(F6177="Jan",F6177="Feb",F6177="Mar"),"Q1",
IF(OR(F6177="Apr",F6177="May",F6177="Jun"),"Q2",
IF(OR(F6177="Jul",F6177="Aug",F6177="Sep"),"Q3",
IF(OR(F6177="Oct",F6177="Nov",F6177="Dec"),"Q4",""))))</f>
        <v>Q3</v>
      </c>
      <c r="H6177" t="str">
        <f>"Q"&amp;INT((MONTH(A6177)-1)/3)+1</f>
        <v>Q3</v>
      </c>
      <c r="I6177">
        <v>1999</v>
      </c>
      <c r="J6177" t="str">
        <f>IF(C6177&gt;B6177, "Bullish", IF(B6177&gt;C6177, "Bearish", "Neutral"))</f>
        <v>Bearish</v>
      </c>
      <c r="K6177" t="str">
        <f>IF(C6178&gt;C6177, "Buy", "")</f>
        <v>Buy</v>
      </c>
      <c r="L6177" t="str">
        <f>IF(C6178&lt;C6177, "Sell", "")</f>
        <v/>
      </c>
      <c r="V6177" s="4">
        <f t="shared" si="96"/>
        <v>1.628485730342601E-2</v>
      </c>
    </row>
    <row r="6178" spans="1:22" x14ac:dyDescent="0.25">
      <c r="A6178" s="1">
        <v>36390</v>
      </c>
      <c r="B6178">
        <v>44.140625</v>
      </c>
      <c r="C6178">
        <v>43.560546879999997</v>
      </c>
      <c r="D6178">
        <v>6395392</v>
      </c>
      <c r="E6178" t="s">
        <v>10</v>
      </c>
      <c r="F6178" t="s">
        <v>19</v>
      </c>
      <c r="G6178" t="str">
        <f>IF(OR(F6178="Jan",F6178="Feb",F6178="Mar"),"Q1",
IF(OR(F6178="Apr",F6178="May",F6178="Jun"),"Q2",
IF(OR(F6178="Jul",F6178="Aug",F6178="Sep"),"Q3",
IF(OR(F6178="Oct",F6178="Nov",F6178="Dec"),"Q4",""))))</f>
        <v>Q3</v>
      </c>
      <c r="H6178" t="str">
        <f>"Q"&amp;INT((MONTH(A6178)-1)/3)+1</f>
        <v>Q3</v>
      </c>
      <c r="I6178">
        <v>1999</v>
      </c>
      <c r="J6178" t="str">
        <f>IF(C6178&gt;B6178, "Bullish", IF(B6178&gt;C6178, "Bearish", "Neutral"))</f>
        <v>Bearish</v>
      </c>
      <c r="K6178" t="str">
        <f>IF(C6179&gt;C6178, "Buy", "")</f>
        <v>Buy</v>
      </c>
      <c r="L6178" t="str">
        <f>IF(C6179&lt;C6178, "Sell", "")</f>
        <v/>
      </c>
      <c r="V6178" s="4">
        <f t="shared" si="96"/>
        <v>1.2547533228113707E-4</v>
      </c>
    </row>
    <row r="6179" spans="1:22" x14ac:dyDescent="0.25">
      <c r="A6179" s="1">
        <v>36389</v>
      </c>
      <c r="B6179">
        <v>43.4375</v>
      </c>
      <c r="C6179">
        <v>43.566013339999998</v>
      </c>
      <c r="D6179">
        <v>10378240</v>
      </c>
      <c r="E6179" t="s">
        <v>9</v>
      </c>
      <c r="F6179" t="s">
        <v>19</v>
      </c>
      <c r="G6179" t="str">
        <f>IF(OR(F6179="Jan",F6179="Feb",F6179="Mar"),"Q1",
IF(OR(F6179="Apr",F6179="May",F6179="Jun"),"Q2",
IF(OR(F6179="Jul",F6179="Aug",F6179="Sep"),"Q3",
IF(OR(F6179="Oct",F6179="Nov",F6179="Dec"),"Q4",""))))</f>
        <v>Q3</v>
      </c>
      <c r="H6179" t="str">
        <f>"Q"&amp;INT((MONTH(A6179)-1)/3)+1</f>
        <v>Q3</v>
      </c>
      <c r="I6179">
        <v>1999</v>
      </c>
      <c r="J6179" t="str">
        <f>IF(C6179&gt;B6179, "Bullish", IF(B6179&gt;C6179, "Bearish", "Neutral"))</f>
        <v>Bullish</v>
      </c>
      <c r="K6179" t="str">
        <f>IF(C6180&gt;C6179, "Buy", "")</f>
        <v/>
      </c>
      <c r="L6179" t="str">
        <f>IF(C6180&lt;C6179, "Sell", "")</f>
        <v>Sell</v>
      </c>
      <c r="V6179" s="4">
        <f t="shared" si="96"/>
        <v>-7.8983700465311401E-3</v>
      </c>
    </row>
    <row r="6180" spans="1:22" x14ac:dyDescent="0.25">
      <c r="A6180" s="1">
        <v>36388</v>
      </c>
      <c r="B6180">
        <v>43.4921875</v>
      </c>
      <c r="C6180">
        <v>43.224609379999997</v>
      </c>
      <c r="D6180">
        <v>5970304</v>
      </c>
      <c r="E6180" t="s">
        <v>7</v>
      </c>
      <c r="F6180" t="s">
        <v>19</v>
      </c>
      <c r="G6180" t="str">
        <f>IF(OR(F6180="Jan",F6180="Feb",F6180="Mar"),"Q1",
IF(OR(F6180="Apr",F6180="May",F6180="Jun"),"Q2",
IF(OR(F6180="Jul",F6180="Aug",F6180="Sep"),"Q3",
IF(OR(F6180="Oct",F6180="Nov",F6180="Dec"),"Q4",""))))</f>
        <v>Q3</v>
      </c>
      <c r="H6180" t="str">
        <f>"Q"&amp;INT((MONTH(A6180)-1)/3)+1</f>
        <v>Q3</v>
      </c>
      <c r="I6180">
        <v>1999</v>
      </c>
      <c r="J6180" t="str">
        <f>IF(C6180&gt;B6180, "Bullish", IF(B6180&gt;C6180, "Bearish", "Neutral"))</f>
        <v>Bearish</v>
      </c>
      <c r="K6180" t="str">
        <f>IF(C6181&gt;C6180, "Buy", "")</f>
        <v/>
      </c>
      <c r="L6180" t="str">
        <f>IF(C6181&lt;C6180, "Sell", "")</f>
        <v>Sell</v>
      </c>
      <c r="V6180" s="4">
        <f t="shared" si="96"/>
        <v>-1.4522686814062054E-2</v>
      </c>
    </row>
    <row r="6181" spans="1:22" x14ac:dyDescent="0.25">
      <c r="A6181" s="1">
        <v>36385</v>
      </c>
      <c r="B6181">
        <v>42.889842989999998</v>
      </c>
      <c r="C6181">
        <v>42.60585785</v>
      </c>
      <c r="D6181">
        <v>10773632</v>
      </c>
      <c r="E6181" t="s">
        <v>12</v>
      </c>
      <c r="F6181" t="s">
        <v>19</v>
      </c>
      <c r="G6181" t="str">
        <f>IF(OR(F6181="Jan",F6181="Feb",F6181="Mar"),"Q1",
IF(OR(F6181="Apr",F6181="May",F6181="Jun"),"Q2",
IF(OR(F6181="Jul",F6181="Aug",F6181="Sep"),"Q3",
IF(OR(F6181="Oct",F6181="Nov",F6181="Dec"),"Q4",""))))</f>
        <v>Q3</v>
      </c>
      <c r="H6181" t="str">
        <f>"Q"&amp;INT((MONTH(A6181)-1)/3)+1</f>
        <v>Q3</v>
      </c>
      <c r="I6181">
        <v>1999</v>
      </c>
      <c r="J6181" t="str">
        <f>IF(C6181&gt;B6181, "Bullish", IF(B6181&gt;C6181, "Bearish", "Neutral"))</f>
        <v>Bearish</v>
      </c>
      <c r="K6181" t="str">
        <f>IF(C6182&gt;C6181, "Buy", "")</f>
        <v/>
      </c>
      <c r="L6181" t="str">
        <f>IF(C6182&lt;C6181, "Sell", "")</f>
        <v>Sell</v>
      </c>
      <c r="V6181" s="4">
        <f t="shared" si="96"/>
        <v>-2.4723272144798309E-3</v>
      </c>
    </row>
    <row r="6182" spans="1:22" x14ac:dyDescent="0.25">
      <c r="A6182" s="1">
        <v>36384</v>
      </c>
      <c r="B6182">
        <v>41.870311739999998</v>
      </c>
      <c r="C6182">
        <v>42.500782010000002</v>
      </c>
      <c r="D6182">
        <v>18495232</v>
      </c>
      <c r="E6182" t="s">
        <v>11</v>
      </c>
      <c r="F6182" t="s">
        <v>19</v>
      </c>
      <c r="G6182" t="str">
        <f>IF(OR(F6182="Jan",F6182="Feb",F6182="Mar"),"Q1",
IF(OR(F6182="Apr",F6182="May",F6182="Jun"),"Q2",
IF(OR(F6182="Jul",F6182="Aug",F6182="Sep"),"Q3",
IF(OR(F6182="Oct",F6182="Nov",F6182="Dec"),"Q4",""))))</f>
        <v>Q3</v>
      </c>
      <c r="H6182" t="str">
        <f>"Q"&amp;INT((MONTH(A6182)-1)/3)+1</f>
        <v>Q3</v>
      </c>
      <c r="I6182">
        <v>1999</v>
      </c>
      <c r="J6182" t="str">
        <f>IF(C6182&gt;B6182, "Bullish", IF(B6182&gt;C6182, "Bearish", "Neutral"))</f>
        <v>Bullish</v>
      </c>
      <c r="K6182" t="str">
        <f>IF(C6183&gt;C6182, "Buy", "")</f>
        <v/>
      </c>
      <c r="L6182" t="str">
        <f>IF(C6183&lt;C6182, "Sell", "")</f>
        <v>Sell</v>
      </c>
      <c r="V6182" s="4">
        <f t="shared" si="96"/>
        <v>-3.0078124803929115E-2</v>
      </c>
    </row>
    <row r="6183" spans="1:22" x14ac:dyDescent="0.25">
      <c r="A6183" s="1">
        <v>36383</v>
      </c>
      <c r="B6183">
        <v>38.28125</v>
      </c>
      <c r="C6183">
        <v>41.259765629999997</v>
      </c>
      <c r="D6183">
        <v>19464704</v>
      </c>
      <c r="E6183" t="s">
        <v>10</v>
      </c>
      <c r="F6183" t="s">
        <v>19</v>
      </c>
      <c r="G6183" t="str">
        <f>IF(OR(F6183="Jan",F6183="Feb",F6183="Mar"),"Q1",
IF(OR(F6183="Apr",F6183="May",F6183="Jun"),"Q2",
IF(OR(F6183="Jul",F6183="Aug",F6183="Sep"),"Q3",
IF(OR(F6183="Oct",F6183="Nov",F6183="Dec"),"Q4",""))))</f>
        <v>Q3</v>
      </c>
      <c r="H6183" t="str">
        <f>"Q"&amp;INT((MONTH(A6183)-1)/3)+1</f>
        <v>Q3</v>
      </c>
      <c r="I6183">
        <v>1999</v>
      </c>
      <c r="J6183" t="str">
        <f>IF(C6183&gt;B6183, "Bullish", IF(B6183&gt;C6183, "Bearish", "Neutral"))</f>
        <v>Bullish</v>
      </c>
      <c r="K6183" t="str">
        <f>IF(C6184&gt;C6183, "Buy", "")</f>
        <v/>
      </c>
      <c r="L6183" t="str">
        <f>IF(C6184&lt;C6183, "Sell", "")</f>
        <v>Sell</v>
      </c>
      <c r="V6183" s="4">
        <f t="shared" si="96"/>
        <v>-4.8990962259992561E-2</v>
      </c>
    </row>
    <row r="6184" spans="1:22" x14ac:dyDescent="0.25">
      <c r="A6184" s="1">
        <v>36382</v>
      </c>
      <c r="B6184">
        <v>39.3203125</v>
      </c>
      <c r="C6184">
        <v>39.332813260000002</v>
      </c>
      <c r="D6184">
        <v>15756160</v>
      </c>
      <c r="E6184" t="s">
        <v>9</v>
      </c>
      <c r="F6184" t="s">
        <v>19</v>
      </c>
      <c r="G6184" t="str">
        <f>IF(OR(F6184="Jan",F6184="Feb",F6184="Mar"),"Q1",
IF(OR(F6184="Apr",F6184="May",F6184="Jun"),"Q2",
IF(OR(F6184="Jul",F6184="Aug",F6184="Sep"),"Q3",
IF(OR(F6184="Oct",F6184="Nov",F6184="Dec"),"Q4",""))))</f>
        <v>Q3</v>
      </c>
      <c r="H6184" t="str">
        <f>"Q"&amp;INT((MONTH(A6184)-1)/3)+1</f>
        <v>Q3</v>
      </c>
      <c r="I6184">
        <v>1999</v>
      </c>
      <c r="J6184" t="str">
        <f>IF(C6184&gt;B6184, "Bullish", IF(B6184&gt;C6184, "Bearish", "Neutral"))</f>
        <v>Bullish</v>
      </c>
      <c r="K6184" t="str">
        <f>IF(C6185&gt;C6184, "Buy", "")</f>
        <v>Buy</v>
      </c>
      <c r="L6184" t="str">
        <f>IF(C6185&lt;C6184, "Sell", "")</f>
        <v/>
      </c>
      <c r="V6184" s="4">
        <f t="shared" si="96"/>
        <v>7.2367456662481792E-3</v>
      </c>
    </row>
    <row r="6185" spans="1:22" x14ac:dyDescent="0.25">
      <c r="A6185" s="1">
        <v>36381</v>
      </c>
      <c r="B6185">
        <v>39.859375</v>
      </c>
      <c r="C6185">
        <v>39.619529720000003</v>
      </c>
      <c r="D6185">
        <v>6105216</v>
      </c>
      <c r="E6185" t="s">
        <v>7</v>
      </c>
      <c r="F6185" t="s">
        <v>19</v>
      </c>
      <c r="G6185" t="str">
        <f>IF(OR(F6185="Jan",F6185="Feb",F6185="Mar"),"Q1",
IF(OR(F6185="Apr",F6185="May",F6185="Jun"),"Q2",
IF(OR(F6185="Jul",F6185="Aug",F6185="Sep"),"Q3",
IF(OR(F6185="Oct",F6185="Nov",F6185="Dec"),"Q4",""))))</f>
        <v>Q3</v>
      </c>
      <c r="H6185" t="str">
        <f>"Q"&amp;INT((MONTH(A6185)-1)/3)+1</f>
        <v>Q3</v>
      </c>
      <c r="I6185">
        <v>1999</v>
      </c>
      <c r="J6185" t="str">
        <f>IF(C6185&gt;B6185, "Bullish", IF(B6185&gt;C6185, "Bearish", "Neutral"))</f>
        <v>Bearish</v>
      </c>
      <c r="K6185" t="str">
        <f>IF(C6186&gt;C6185, "Buy", "")</f>
        <v>Buy</v>
      </c>
      <c r="L6185" t="str">
        <f>IF(C6186&lt;C6185, "Sell", "")</f>
        <v/>
      </c>
      <c r="V6185" s="4">
        <f t="shared" si="96"/>
        <v>1.903406154174685E-2</v>
      </c>
    </row>
    <row r="6186" spans="1:22" x14ac:dyDescent="0.25">
      <c r="A6186" s="1">
        <v>36378</v>
      </c>
      <c r="B6186">
        <v>40.15625</v>
      </c>
      <c r="C6186">
        <v>40.388282779999997</v>
      </c>
      <c r="D6186">
        <v>16282624</v>
      </c>
      <c r="E6186" t="s">
        <v>12</v>
      </c>
      <c r="F6186" t="s">
        <v>19</v>
      </c>
      <c r="G6186" t="str">
        <f>IF(OR(F6186="Jan",F6186="Feb",F6186="Mar"),"Q1",
IF(OR(F6186="Apr",F6186="May",F6186="Jun"),"Q2",
IF(OR(F6186="Jul",F6186="Aug",F6186="Sep"),"Q3",
IF(OR(F6186="Oct",F6186="Nov",F6186="Dec"),"Q4",""))))</f>
        <v>Q3</v>
      </c>
      <c r="H6186" t="str">
        <f>"Q"&amp;INT((MONTH(A6186)-1)/3)+1</f>
        <v>Q3</v>
      </c>
      <c r="I6186">
        <v>1999</v>
      </c>
      <c r="J6186" t="str">
        <f>IF(C6186&gt;B6186, "Bullish", IF(B6186&gt;C6186, "Bearish", "Neutral"))</f>
        <v>Bullish</v>
      </c>
      <c r="K6186" t="str">
        <f>IF(C6187&gt;C6186, "Buy", "")</f>
        <v/>
      </c>
      <c r="L6186" t="str">
        <f>IF(C6187&lt;C6186, "Sell", "")</f>
        <v>Sell</v>
      </c>
      <c r="V6186" s="4">
        <f t="shared" si="96"/>
        <v>-1.9876008667147033E-2</v>
      </c>
    </row>
    <row r="6187" spans="1:22" x14ac:dyDescent="0.25">
      <c r="A6187" s="1">
        <v>36377</v>
      </c>
      <c r="B6187">
        <v>40.235157010000002</v>
      </c>
      <c r="C6187">
        <v>39.601169589999998</v>
      </c>
      <c r="D6187">
        <v>7390848</v>
      </c>
      <c r="E6187" t="s">
        <v>11</v>
      </c>
      <c r="F6187" t="s">
        <v>19</v>
      </c>
      <c r="G6187" t="str">
        <f>IF(OR(F6187="Jan",F6187="Feb",F6187="Mar"),"Q1",
IF(OR(F6187="Apr",F6187="May",F6187="Jun"),"Q2",
IF(OR(F6187="Jul",F6187="Aug",F6187="Sep"),"Q3",
IF(OR(F6187="Oct",F6187="Nov",F6187="Dec"),"Q4",""))))</f>
        <v>Q3</v>
      </c>
      <c r="H6187" t="str">
        <f>"Q"&amp;INT((MONTH(A6187)-1)/3)+1</f>
        <v>Q3</v>
      </c>
      <c r="I6187">
        <v>1999</v>
      </c>
      <c r="J6187" t="str">
        <f>IF(C6187&gt;B6187, "Bullish", IF(B6187&gt;C6187, "Bearish", "Neutral"))</f>
        <v>Bearish</v>
      </c>
      <c r="K6187" t="str">
        <f>IF(C6188&gt;C6187, "Buy", "")</f>
        <v>Buy</v>
      </c>
      <c r="L6187" t="str">
        <f>IF(C6188&lt;C6187, "Sell", "")</f>
        <v/>
      </c>
      <c r="V6187" s="4">
        <f t="shared" si="96"/>
        <v>1.3179834298729683E-2</v>
      </c>
    </row>
    <row r="6188" spans="1:22" x14ac:dyDescent="0.25">
      <c r="A6188" s="1">
        <v>36376</v>
      </c>
      <c r="B6188">
        <v>39.453125</v>
      </c>
      <c r="C6188">
        <v>40.130077360000001</v>
      </c>
      <c r="D6188">
        <v>16642688</v>
      </c>
      <c r="E6188" t="s">
        <v>10</v>
      </c>
      <c r="F6188" t="s">
        <v>19</v>
      </c>
      <c r="G6188" t="str">
        <f>IF(OR(F6188="Jan",F6188="Feb",F6188="Mar"),"Q1",
IF(OR(F6188="Apr",F6188="May",F6188="Jun"),"Q2",
IF(OR(F6188="Jul",F6188="Aug",F6188="Sep"),"Q3",
IF(OR(F6188="Oct",F6188="Nov",F6188="Dec"),"Q4",""))))</f>
        <v>Q3</v>
      </c>
      <c r="H6188" t="str">
        <f>"Q"&amp;INT((MONTH(A6188)-1)/3)+1</f>
        <v>Q3</v>
      </c>
      <c r="I6188">
        <v>1999</v>
      </c>
      <c r="J6188" t="str">
        <f>IF(C6188&gt;B6188, "Bullish", IF(B6188&gt;C6188, "Bearish", "Neutral"))</f>
        <v>Bullish</v>
      </c>
      <c r="K6188" t="str">
        <f>IF(C6189&gt;C6188, "Buy", "")</f>
        <v/>
      </c>
      <c r="L6188" t="str">
        <f>IF(C6189&lt;C6188, "Sell", "")</f>
        <v>Sell</v>
      </c>
      <c r="V6188" s="4">
        <f t="shared" si="96"/>
        <v>-2.481917331021324E-2</v>
      </c>
    </row>
    <row r="6189" spans="1:22" x14ac:dyDescent="0.25">
      <c r="A6189" s="1">
        <v>36375</v>
      </c>
      <c r="B6189">
        <v>39.8359375</v>
      </c>
      <c r="C6189">
        <v>39.158203129999997</v>
      </c>
      <c r="D6189">
        <v>12061696</v>
      </c>
      <c r="E6189" t="s">
        <v>9</v>
      </c>
      <c r="F6189" t="s">
        <v>19</v>
      </c>
      <c r="G6189" t="str">
        <f>IF(OR(F6189="Jan",F6189="Feb",F6189="Mar"),"Q1",
IF(OR(F6189="Apr",F6189="May",F6189="Jun"),"Q2",
IF(OR(F6189="Jul",F6189="Aug",F6189="Sep"),"Q3",
IF(OR(F6189="Oct",F6189="Nov",F6189="Dec"),"Q4",""))))</f>
        <v>Q3</v>
      </c>
      <c r="H6189" t="str">
        <f>"Q"&amp;INT((MONTH(A6189)-1)/3)+1</f>
        <v>Q3</v>
      </c>
      <c r="I6189">
        <v>1999</v>
      </c>
      <c r="J6189" t="str">
        <f>IF(C6189&gt;B6189, "Bullish", IF(B6189&gt;C6189, "Bearish", "Neutral"))</f>
        <v>Bearish</v>
      </c>
      <c r="K6189" t="str">
        <f>IF(C6190&gt;C6189, "Buy", "")</f>
        <v>Buy</v>
      </c>
      <c r="L6189" t="str">
        <f>IF(C6190&lt;C6189, "Sell", "")</f>
        <v/>
      </c>
      <c r="V6189" s="4">
        <f t="shared" si="96"/>
        <v>1.9656740499226385E-2</v>
      </c>
    </row>
    <row r="6190" spans="1:22" x14ac:dyDescent="0.25">
      <c r="A6190" s="1">
        <v>36374</v>
      </c>
      <c r="B6190">
        <v>37.96875</v>
      </c>
      <c r="C6190">
        <v>39.943359379999997</v>
      </c>
      <c r="D6190">
        <v>28495232</v>
      </c>
      <c r="E6190" t="s">
        <v>7</v>
      </c>
      <c r="F6190" t="s">
        <v>19</v>
      </c>
      <c r="G6190" t="str">
        <f>IF(OR(F6190="Jan",F6190="Feb",F6190="Mar"),"Q1",
IF(OR(F6190="Apr",F6190="May",F6190="Jun"),"Q2",
IF(OR(F6190="Jul",F6190="Aug",F6190="Sep"),"Q3",
IF(OR(F6190="Oct",F6190="Nov",F6190="Dec"),"Q4",""))))</f>
        <v>Q3</v>
      </c>
      <c r="H6190" t="str">
        <f>"Q"&amp;INT((MONTH(A6190)-1)/3)+1</f>
        <v>Q3</v>
      </c>
      <c r="I6190">
        <v>1999</v>
      </c>
      <c r="J6190" t="str">
        <f>IF(C6190&gt;B6190, "Bullish", IF(B6190&gt;C6190, "Bearish", "Neutral"))</f>
        <v>Bullish</v>
      </c>
      <c r="K6190" t="str">
        <f>IF(C6191&gt;C6190, "Buy", "")</f>
        <v/>
      </c>
      <c r="L6190" t="str">
        <f>IF(C6191&lt;C6190, "Sell", "")</f>
        <v>Sell</v>
      </c>
      <c r="V6190" s="4">
        <f t="shared" si="96"/>
        <v>-5.5502818662506254E-2</v>
      </c>
    </row>
    <row r="6191" spans="1:22" x14ac:dyDescent="0.25">
      <c r="A6191" s="1">
        <v>36371</v>
      </c>
      <c r="B6191">
        <v>37.6953125</v>
      </c>
      <c r="C6191">
        <v>37.842967989999998</v>
      </c>
      <c r="D6191">
        <v>10296832</v>
      </c>
      <c r="E6191" t="s">
        <v>12</v>
      </c>
      <c r="F6191" t="s">
        <v>18</v>
      </c>
      <c r="G6191" t="str">
        <f>IF(OR(F6191="Jan",F6191="Feb",F6191="Mar"),"Q1",
IF(OR(F6191="Apr",F6191="May",F6191="Jun"),"Q2",
IF(OR(F6191="Jul",F6191="Aug",F6191="Sep"),"Q3",
IF(OR(F6191="Oct",F6191="Nov",F6191="Dec"),"Q4",""))))</f>
        <v>Q3</v>
      </c>
      <c r="H6191" t="str">
        <f>"Q"&amp;INT((MONTH(A6191)-1)/3)+1</f>
        <v>Q3</v>
      </c>
      <c r="I6191">
        <v>1999</v>
      </c>
      <c r="J6191" t="str">
        <f>IF(C6191&gt;B6191, "Bullish", IF(B6191&gt;C6191, "Bearish", "Neutral"))</f>
        <v>Bullish</v>
      </c>
      <c r="K6191" t="str">
        <f>IF(C6192&gt;C6191, "Buy", "")</f>
        <v>Buy</v>
      </c>
      <c r="L6191" t="str">
        <f>IF(C6192&lt;C6191, "Sell", "")</f>
        <v/>
      </c>
      <c r="V6191" s="4">
        <f t="shared" si="96"/>
        <v>8.3831017081643731E-3</v>
      </c>
    </row>
    <row r="6192" spans="1:22" x14ac:dyDescent="0.25">
      <c r="A6192" s="1">
        <v>36370</v>
      </c>
      <c r="B6192">
        <v>37.484375</v>
      </c>
      <c r="C6192">
        <v>38.162891389999999</v>
      </c>
      <c r="D6192">
        <v>15396992</v>
      </c>
      <c r="E6192" t="s">
        <v>11</v>
      </c>
      <c r="F6192" t="s">
        <v>18</v>
      </c>
      <c r="G6192" t="str">
        <f>IF(OR(F6192="Jan",F6192="Feb",F6192="Mar"),"Q1",
IF(OR(F6192="Apr",F6192="May",F6192="Jun"),"Q2",
IF(OR(F6192="Jul",F6192="Aug",F6192="Sep"),"Q3",
IF(OR(F6192="Oct",F6192="Nov",F6192="Dec"),"Q4",""))))</f>
        <v>Q3</v>
      </c>
      <c r="H6192" t="str">
        <f>"Q"&amp;INT((MONTH(A6192)-1)/3)+1</f>
        <v>Q3</v>
      </c>
      <c r="I6192">
        <v>1999</v>
      </c>
      <c r="J6192" t="str">
        <f>IF(C6192&gt;B6192, "Bullish", IF(B6192&gt;C6192, "Bearish", "Neutral"))</f>
        <v>Bullish</v>
      </c>
      <c r="K6192" t="str">
        <f>IF(C6193&gt;C6192, "Buy", "")</f>
        <v/>
      </c>
      <c r="L6192" t="str">
        <f>IF(C6193&lt;C6192, "Sell", "")</f>
        <v>Sell</v>
      </c>
      <c r="V6192" s="4">
        <f t="shared" si="96"/>
        <v>-2.7308117333333298E-2</v>
      </c>
    </row>
    <row r="6193" spans="1:22" x14ac:dyDescent="0.25">
      <c r="A6193" s="1">
        <v>36369</v>
      </c>
      <c r="B6193">
        <v>36.6796875</v>
      </c>
      <c r="C6193">
        <v>37.1484375</v>
      </c>
      <c r="D6193">
        <v>18416512</v>
      </c>
      <c r="E6193" t="s">
        <v>10</v>
      </c>
      <c r="F6193" t="s">
        <v>18</v>
      </c>
      <c r="G6193" t="str">
        <f>IF(OR(F6193="Jan",F6193="Feb",F6193="Mar"),"Q1",
IF(OR(F6193="Apr",F6193="May",F6193="Jun"),"Q2",
IF(OR(F6193="Jul",F6193="Aug",F6193="Sep"),"Q3",
IF(OR(F6193="Oct",F6193="Nov",F6193="Dec"),"Q4",""))))</f>
        <v>Q3</v>
      </c>
      <c r="H6193" t="str">
        <f>"Q"&amp;INT((MONTH(A6193)-1)/3)+1</f>
        <v>Q3</v>
      </c>
      <c r="I6193">
        <v>1999</v>
      </c>
      <c r="J6193" t="str">
        <f>IF(C6193&gt;B6193, "Bullish", IF(B6193&gt;C6193, "Bearish", "Neutral"))</f>
        <v>Bullish</v>
      </c>
      <c r="K6193" t="str">
        <f>IF(C6194&gt;C6193, "Buy", "")</f>
        <v/>
      </c>
      <c r="L6193" t="str">
        <f>IF(C6194&lt;C6193, "Sell", "")</f>
        <v>Sell</v>
      </c>
      <c r="V6193" s="4">
        <f t="shared" si="96"/>
        <v>-6.682523685842455E-2</v>
      </c>
    </row>
    <row r="6194" spans="1:22" x14ac:dyDescent="0.25">
      <c r="A6194" s="1">
        <v>36368</v>
      </c>
      <c r="B6194">
        <v>35.1953125</v>
      </c>
      <c r="C6194">
        <v>34.821483610000001</v>
      </c>
      <c r="D6194">
        <v>18631040</v>
      </c>
      <c r="E6194" t="s">
        <v>9</v>
      </c>
      <c r="F6194" t="s">
        <v>18</v>
      </c>
      <c r="G6194" t="str">
        <f>IF(OR(F6194="Jan",F6194="Feb",F6194="Mar"),"Q1",
IF(OR(F6194="Apr",F6194="May",F6194="Jun"),"Q2",
IF(OR(F6194="Jul",F6194="Aug",F6194="Sep"),"Q3",
IF(OR(F6194="Oct",F6194="Nov",F6194="Dec"),"Q4",""))))</f>
        <v>Q3</v>
      </c>
      <c r="H6194" t="str">
        <f>"Q"&amp;INT((MONTH(A6194)-1)/3)+1</f>
        <v>Q3</v>
      </c>
      <c r="I6194">
        <v>1999</v>
      </c>
      <c r="J6194" t="str">
        <f>IF(C6194&gt;B6194, "Bullish", IF(B6194&gt;C6194, "Bearish", "Neutral"))</f>
        <v>Bearish</v>
      </c>
      <c r="K6194" t="str">
        <f>IF(C6195&gt;C6194, "Buy", "")</f>
        <v>Buy</v>
      </c>
      <c r="L6194" t="str">
        <f>IF(C6195&lt;C6194, "Sell", "")</f>
        <v/>
      </c>
      <c r="V6194" s="4">
        <f t="shared" si="96"/>
        <v>2.2297513917422414E-2</v>
      </c>
    </row>
    <row r="6195" spans="1:22" x14ac:dyDescent="0.25">
      <c r="A6195" s="1">
        <v>36367</v>
      </c>
      <c r="B6195">
        <v>35.46875</v>
      </c>
      <c r="C6195">
        <v>35.615623470000003</v>
      </c>
      <c r="D6195">
        <v>12089728</v>
      </c>
      <c r="E6195" t="s">
        <v>7</v>
      </c>
      <c r="F6195" t="s">
        <v>18</v>
      </c>
      <c r="G6195" t="str">
        <f>IF(OR(F6195="Jan",F6195="Feb",F6195="Mar"),"Q1",
IF(OR(F6195="Apr",F6195="May",F6195="Jun"),"Q2",
IF(OR(F6195="Jul",F6195="Aug",F6195="Sep"),"Q3",
IF(OR(F6195="Oct",F6195="Nov",F6195="Dec"),"Q4",""))))</f>
        <v>Q3</v>
      </c>
      <c r="H6195" t="str">
        <f>"Q"&amp;INT((MONTH(A6195)-1)/3)+1</f>
        <v>Q3</v>
      </c>
      <c r="I6195">
        <v>1999</v>
      </c>
      <c r="J6195" t="str">
        <f>IF(C6195&gt;B6195, "Bullish", IF(B6195&gt;C6195, "Bearish", "Neutral"))</f>
        <v>Bullish</v>
      </c>
      <c r="K6195" t="str">
        <f>IF(C6196&gt;C6195, "Buy", "")</f>
        <v/>
      </c>
      <c r="L6195" t="str">
        <f>IF(C6196&lt;C6195, "Sell", "")</f>
        <v>Sell</v>
      </c>
      <c r="V6195" s="4">
        <f t="shared" si="96"/>
        <v>-5.7914420117792156E-3</v>
      </c>
    </row>
    <row r="6196" spans="1:22" x14ac:dyDescent="0.25">
      <c r="A6196" s="1">
        <v>36364</v>
      </c>
      <c r="B6196">
        <v>36.1332016</v>
      </c>
      <c r="C6196">
        <v>35.41054535</v>
      </c>
      <c r="D6196">
        <v>21220736</v>
      </c>
      <c r="E6196" t="s">
        <v>12</v>
      </c>
      <c r="F6196" t="s">
        <v>18</v>
      </c>
      <c r="G6196" t="str">
        <f>IF(OR(F6196="Jan",F6196="Feb",F6196="Mar"),"Q1",
IF(OR(F6196="Apr",F6196="May",F6196="Jun"),"Q2",
IF(OR(F6196="Jul",F6196="Aug",F6196="Sep"),"Q3",
IF(OR(F6196="Oct",F6196="Nov",F6196="Dec"),"Q4",""))))</f>
        <v>Q3</v>
      </c>
      <c r="H6196" t="str">
        <f>"Q"&amp;INT((MONTH(A6196)-1)/3)+1</f>
        <v>Q3</v>
      </c>
      <c r="I6196">
        <v>1999</v>
      </c>
      <c r="J6196" t="str">
        <f>IF(C6196&gt;B6196, "Bullish", IF(B6196&gt;C6196, "Bearish", "Neutral"))</f>
        <v>Bearish</v>
      </c>
      <c r="K6196" t="str">
        <f>IF(C6197&gt;C6196, "Buy", "")</f>
        <v>Buy</v>
      </c>
      <c r="L6196" t="str">
        <f>IF(C6197&lt;C6196, "Sell", "")</f>
        <v/>
      </c>
      <c r="V6196" s="4">
        <f t="shared" si="96"/>
        <v>2.0052754045603905E-2</v>
      </c>
    </row>
    <row r="6197" spans="1:22" x14ac:dyDescent="0.25">
      <c r="A6197" s="1">
        <v>36363</v>
      </c>
      <c r="B6197">
        <v>36.853904720000003</v>
      </c>
      <c r="C6197">
        <v>36.135154720000003</v>
      </c>
      <c r="D6197">
        <v>20959360</v>
      </c>
      <c r="E6197" t="s">
        <v>11</v>
      </c>
      <c r="F6197" t="s">
        <v>18</v>
      </c>
      <c r="G6197" t="str">
        <f>IF(OR(F6197="Jan",F6197="Feb",F6197="Mar"),"Q1",
IF(OR(F6197="Apr",F6197="May",F6197="Jun"),"Q2",
IF(OR(F6197="Jul",F6197="Aug",F6197="Sep"),"Q3",
IF(OR(F6197="Oct",F6197="Nov",F6197="Dec"),"Q4",""))))</f>
        <v>Q3</v>
      </c>
      <c r="H6197" t="str">
        <f>"Q"&amp;INT((MONTH(A6197)-1)/3)+1</f>
        <v>Q3</v>
      </c>
      <c r="I6197">
        <v>1999</v>
      </c>
      <c r="J6197" t="str">
        <f>IF(C6197&gt;B6197, "Bullish", IF(B6197&gt;C6197, "Bearish", "Neutral"))</f>
        <v>Bearish</v>
      </c>
      <c r="K6197" t="str">
        <f>IF(C6198&gt;C6197, "Buy", "")</f>
        <v>Buy</v>
      </c>
      <c r="L6197" t="str">
        <f>IF(C6198&lt;C6197, "Sell", "")</f>
        <v/>
      </c>
      <c r="V6197" s="4">
        <f t="shared" si="96"/>
        <v>3.4716663637672937E-2</v>
      </c>
    </row>
    <row r="6198" spans="1:22" x14ac:dyDescent="0.25">
      <c r="A6198" s="1">
        <v>36362</v>
      </c>
      <c r="B6198">
        <v>36.7265625</v>
      </c>
      <c r="C6198">
        <v>37.434764860000001</v>
      </c>
      <c r="D6198">
        <v>23183872</v>
      </c>
      <c r="E6198" t="s">
        <v>10</v>
      </c>
      <c r="F6198" t="s">
        <v>18</v>
      </c>
      <c r="G6198" t="str">
        <f>IF(OR(F6198="Jan",F6198="Feb",F6198="Mar"),"Q1",
IF(OR(F6198="Apr",F6198="May",F6198="Jun"),"Q2",
IF(OR(F6198="Jul",F6198="Aug",F6198="Sep"),"Q3",
IF(OR(F6198="Oct",F6198="Nov",F6198="Dec"),"Q4",""))))</f>
        <v>Q3</v>
      </c>
      <c r="H6198" t="str">
        <f>"Q"&amp;INT((MONTH(A6198)-1)/3)+1</f>
        <v>Q3</v>
      </c>
      <c r="I6198">
        <v>1999</v>
      </c>
      <c r="J6198" t="str">
        <f>IF(C6198&gt;B6198, "Bullish", IF(B6198&gt;C6198, "Bearish", "Neutral"))</f>
        <v>Bullish</v>
      </c>
      <c r="K6198" t="str">
        <f>IF(C6199&gt;C6198, "Buy", "")</f>
        <v>Buy</v>
      </c>
      <c r="L6198" t="str">
        <f>IF(C6199&lt;C6198, "Sell", "")</f>
        <v/>
      </c>
      <c r="V6198" s="4">
        <f t="shared" si="96"/>
        <v>5.4127183106461085E-2</v>
      </c>
    </row>
    <row r="6199" spans="1:22" x14ac:dyDescent="0.25">
      <c r="A6199" s="1">
        <v>36361</v>
      </c>
      <c r="B6199">
        <v>43.01132965</v>
      </c>
      <c r="C6199">
        <v>39.576953889999999</v>
      </c>
      <c r="D6199">
        <v>18154240</v>
      </c>
      <c r="E6199" t="s">
        <v>9</v>
      </c>
      <c r="F6199" t="s">
        <v>18</v>
      </c>
      <c r="G6199" t="str">
        <f>IF(OR(F6199="Jan",F6199="Feb",F6199="Mar"),"Q1",
IF(OR(F6199="Apr",F6199="May",F6199="Jun"),"Q2",
IF(OR(F6199="Jul",F6199="Aug",F6199="Sep"),"Q3",
IF(OR(F6199="Oct",F6199="Nov",F6199="Dec"),"Q4",""))))</f>
        <v>Q3</v>
      </c>
      <c r="H6199" t="str">
        <f>"Q"&amp;INT((MONTH(A6199)-1)/3)+1</f>
        <v>Q3</v>
      </c>
      <c r="I6199">
        <v>1999</v>
      </c>
      <c r="J6199" t="str">
        <f>IF(C6199&gt;B6199, "Bullish", IF(B6199&gt;C6199, "Bearish", "Neutral"))</f>
        <v>Bearish</v>
      </c>
      <c r="K6199" t="str">
        <f>IF(C6200&gt;C6199, "Buy", "")</f>
        <v>Buy</v>
      </c>
      <c r="L6199" t="str">
        <f>IF(C6200&lt;C6199, "Sell", "")</f>
        <v/>
      </c>
      <c r="V6199" s="4">
        <f t="shared" si="96"/>
        <v>7.9848165307765645E-2</v>
      </c>
    </row>
    <row r="6200" spans="1:22" x14ac:dyDescent="0.25">
      <c r="A6200" s="1">
        <v>36360</v>
      </c>
      <c r="B6200">
        <v>40.390625</v>
      </c>
      <c r="C6200">
        <v>43.01132965</v>
      </c>
      <c r="D6200">
        <v>6877568</v>
      </c>
      <c r="E6200" t="s">
        <v>7</v>
      </c>
      <c r="F6200" t="s">
        <v>18</v>
      </c>
      <c r="G6200" t="str">
        <f>IF(OR(F6200="Jan",F6200="Feb",F6200="Mar"),"Q1",
IF(OR(F6200="Apr",F6200="May",F6200="Jun"),"Q2",
IF(OR(F6200="Jul",F6200="Aug",F6200="Sep"),"Q3",
IF(OR(F6200="Oct",F6200="Nov",F6200="Dec"),"Q4",""))))</f>
        <v>Q3</v>
      </c>
      <c r="H6200" t="str">
        <f>"Q"&amp;INT((MONTH(A6200)-1)/3)+1</f>
        <v>Q3</v>
      </c>
      <c r="I6200">
        <v>1999</v>
      </c>
      <c r="J6200" t="str">
        <f>IF(C6200&gt;B6200, "Bullish", IF(B6200&gt;C6200, "Bearish", "Neutral"))</f>
        <v>Bullish</v>
      </c>
      <c r="K6200" t="str">
        <f>IF(C6201&gt;C6200, "Buy", "")</f>
        <v/>
      </c>
      <c r="L6200" t="str">
        <f>IF(C6201&lt;C6200, "Sell", "")</f>
        <v>Sell</v>
      </c>
      <c r="V6200" s="4">
        <f t="shared" si="96"/>
        <v>-8.0008256853577486E-2</v>
      </c>
    </row>
    <row r="6201" spans="1:22" x14ac:dyDescent="0.25">
      <c r="A6201" s="1">
        <v>36357</v>
      </c>
      <c r="B6201">
        <v>37.890625</v>
      </c>
      <c r="C6201">
        <v>39.825000760000002</v>
      </c>
      <c r="D6201">
        <v>16752896</v>
      </c>
      <c r="E6201" t="s">
        <v>12</v>
      </c>
      <c r="F6201" t="s">
        <v>18</v>
      </c>
      <c r="G6201" t="str">
        <f>IF(OR(F6201="Jan",F6201="Feb",F6201="Mar"),"Q1",
IF(OR(F6201="Apr",F6201="May",F6201="Jun"),"Q2",
IF(OR(F6201="Jul",F6201="Aug",F6201="Sep"),"Q3",
IF(OR(F6201="Oct",F6201="Nov",F6201="Dec"),"Q4",""))))</f>
        <v>Q3</v>
      </c>
      <c r="H6201" t="str">
        <f>"Q"&amp;INT((MONTH(A6201)-1)/3)+1</f>
        <v>Q3</v>
      </c>
      <c r="I6201">
        <v>1999</v>
      </c>
      <c r="J6201" t="str">
        <f>IF(C6201&gt;B6201, "Bullish", IF(B6201&gt;C6201, "Bearish", "Neutral"))</f>
        <v>Bullish</v>
      </c>
      <c r="K6201" t="str">
        <f>IF(C6202&gt;C6201, "Buy", "")</f>
        <v/>
      </c>
      <c r="L6201" t="str">
        <f>IF(C6202&lt;C6201, "Sell", "")</f>
        <v>Sell</v>
      </c>
      <c r="V6201" s="4">
        <f t="shared" si="96"/>
        <v>-6.0100651780852762E-2</v>
      </c>
    </row>
    <row r="6202" spans="1:22" x14ac:dyDescent="0.25">
      <c r="A6202" s="1">
        <v>36356</v>
      </c>
      <c r="B6202">
        <v>38.3203125</v>
      </c>
      <c r="C6202">
        <v>37.567188260000002</v>
      </c>
      <c r="D6202">
        <v>22147584</v>
      </c>
      <c r="E6202" t="s">
        <v>11</v>
      </c>
      <c r="F6202" t="s">
        <v>18</v>
      </c>
      <c r="G6202" t="str">
        <f>IF(OR(F6202="Jan",F6202="Feb",F6202="Mar"),"Q1",
IF(OR(F6202="Apr",F6202="May",F6202="Jun"),"Q2",
IF(OR(F6202="Jul",F6202="Aug",F6202="Sep"),"Q3",
IF(OR(F6202="Oct",F6202="Nov",F6202="Dec"),"Q4",""))))</f>
        <v>Q3</v>
      </c>
      <c r="H6202" t="str">
        <f>"Q"&amp;INT((MONTH(A6202)-1)/3)+1</f>
        <v>Q3</v>
      </c>
      <c r="I6202">
        <v>1999</v>
      </c>
      <c r="J6202" t="str">
        <f>IF(C6202&gt;B6202, "Bullish", IF(B6202&gt;C6202, "Bearish", "Neutral"))</f>
        <v>Bearish</v>
      </c>
      <c r="K6202" t="str">
        <f>IF(C6203&gt;C6202, "Buy", "")</f>
        <v/>
      </c>
      <c r="L6202" t="str">
        <f>IF(C6203&lt;C6202, "Sell", "")</f>
        <v>Sell</v>
      </c>
      <c r="V6202" s="4">
        <f t="shared" si="96"/>
        <v>-3.764448688241602E-2</v>
      </c>
    </row>
    <row r="6203" spans="1:22" x14ac:dyDescent="0.25">
      <c r="A6203" s="1">
        <v>36355</v>
      </c>
      <c r="B6203">
        <v>33.984375</v>
      </c>
      <c r="C6203">
        <v>36.204296110000001</v>
      </c>
      <c r="D6203">
        <v>22441984</v>
      </c>
      <c r="E6203" t="s">
        <v>10</v>
      </c>
      <c r="F6203" t="s">
        <v>18</v>
      </c>
      <c r="G6203" t="str">
        <f>IF(OR(F6203="Jan",F6203="Feb",F6203="Mar"),"Q1",
IF(OR(F6203="Apr",F6203="May",F6203="Jun"),"Q2",
IF(OR(F6203="Jul",F6203="Aug",F6203="Sep"),"Q3",
IF(OR(F6203="Oct",F6203="Nov",F6203="Dec"),"Q4",""))))</f>
        <v>Q3</v>
      </c>
      <c r="H6203" t="str">
        <f>"Q"&amp;INT((MONTH(A6203)-1)/3)+1</f>
        <v>Q3</v>
      </c>
      <c r="I6203">
        <v>1999</v>
      </c>
      <c r="J6203" t="str">
        <f>IF(C6203&gt;B6203, "Bullish", IF(B6203&gt;C6203, "Bearish", "Neutral"))</f>
        <v>Bullish</v>
      </c>
      <c r="K6203" t="str">
        <f>IF(C6204&gt;C6203, "Buy", "")</f>
        <v/>
      </c>
      <c r="L6203" t="str">
        <f>IF(C6204&lt;C6203, "Sell", "")</f>
        <v>Sell</v>
      </c>
      <c r="V6203" s="4">
        <f t="shared" si="96"/>
        <v>-7.8750374535601492E-2</v>
      </c>
    </row>
    <row r="6204" spans="1:22" x14ac:dyDescent="0.25">
      <c r="A6204" s="1">
        <v>36354</v>
      </c>
      <c r="B6204">
        <v>32.8984375</v>
      </c>
      <c r="C6204">
        <v>33.561328889999999</v>
      </c>
      <c r="D6204">
        <v>13993088</v>
      </c>
      <c r="E6204" t="s">
        <v>9</v>
      </c>
      <c r="F6204" t="s">
        <v>18</v>
      </c>
      <c r="G6204" t="str">
        <f>IF(OR(F6204="Jan",F6204="Feb",F6204="Mar"),"Q1",
IF(OR(F6204="Apr",F6204="May",F6204="Jun"),"Q2",
IF(OR(F6204="Jul",F6204="Aug",F6204="Sep"),"Q3",
IF(OR(F6204="Oct",F6204="Nov",F6204="Dec"),"Q4",""))))</f>
        <v>Q3</v>
      </c>
      <c r="H6204" t="str">
        <f>"Q"&amp;INT((MONTH(A6204)-1)/3)+1</f>
        <v>Q3</v>
      </c>
      <c r="I6204">
        <v>1999</v>
      </c>
      <c r="J6204" t="str">
        <f>IF(C6204&gt;B6204, "Bullish", IF(B6204&gt;C6204, "Bearish", "Neutral"))</f>
        <v>Bullish</v>
      </c>
      <c r="K6204" t="str">
        <f>IF(C6205&gt;C6204, "Buy", "")</f>
        <v/>
      </c>
      <c r="L6204" t="str">
        <f>IF(C6205&lt;C6204, "Sell", "")</f>
        <v>Sell</v>
      </c>
      <c r="V6204" s="4">
        <f t="shared" si="96"/>
        <v>-3.464597734104042E-2</v>
      </c>
    </row>
    <row r="6205" spans="1:22" x14ac:dyDescent="0.25">
      <c r="A6205" s="1">
        <v>36353</v>
      </c>
      <c r="B6205">
        <v>30.8515625</v>
      </c>
      <c r="C6205">
        <v>32.4375</v>
      </c>
      <c r="D6205">
        <v>28203008</v>
      </c>
      <c r="E6205" t="s">
        <v>7</v>
      </c>
      <c r="F6205" t="s">
        <v>18</v>
      </c>
      <c r="G6205" t="str">
        <f>IF(OR(F6205="Jan",F6205="Feb",F6205="Mar"),"Q1",
IF(OR(F6205="Apr",F6205="May",F6205="Jun"),"Q2",
IF(OR(F6205="Jul",F6205="Aug",F6205="Sep"),"Q3",
IF(OR(F6205="Oct",F6205="Nov",F6205="Dec"),"Q4",""))))</f>
        <v>Q3</v>
      </c>
      <c r="H6205" t="str">
        <f>"Q"&amp;INT((MONTH(A6205)-1)/3)+1</f>
        <v>Q3</v>
      </c>
      <c r="I6205">
        <v>1999</v>
      </c>
      <c r="J6205" t="str">
        <f>IF(C6205&gt;B6205, "Bullish", IF(B6205&gt;C6205, "Bearish", "Neutral"))</f>
        <v>Bullish</v>
      </c>
      <c r="K6205" t="str">
        <f>IF(C6206&gt;C6205, "Buy", "")</f>
        <v/>
      </c>
      <c r="L6205" t="str">
        <f>IF(C6206&lt;C6205, "Sell", "")</f>
        <v>Sell</v>
      </c>
      <c r="V6205" s="4">
        <f t="shared" si="96"/>
        <v>-7.9900111182287362E-2</v>
      </c>
    </row>
    <row r="6206" spans="1:22" x14ac:dyDescent="0.25">
      <c r="A6206" s="1">
        <v>36350</v>
      </c>
      <c r="B6206">
        <v>29.2734375</v>
      </c>
      <c r="C6206">
        <v>30.037500380000001</v>
      </c>
      <c r="D6206">
        <v>22137728</v>
      </c>
      <c r="E6206" t="s">
        <v>12</v>
      </c>
      <c r="F6206" t="s">
        <v>18</v>
      </c>
      <c r="G6206" t="str">
        <f>IF(OR(F6206="Jan",F6206="Feb",F6206="Mar"),"Q1",
IF(OR(F6206="Apr",F6206="May",F6206="Jun"),"Q2",
IF(OR(F6206="Jul",F6206="Aug",F6206="Sep"),"Q3",
IF(OR(F6206="Oct",F6206="Nov",F6206="Dec"),"Q4",""))))</f>
        <v>Q3</v>
      </c>
      <c r="H6206" t="str">
        <f>"Q"&amp;INT((MONTH(A6206)-1)/3)+1</f>
        <v>Q3</v>
      </c>
      <c r="I6206">
        <v>1999</v>
      </c>
      <c r="J6206" t="str">
        <f>IF(C6206&gt;B6206, "Bullish", IF(B6206&gt;C6206, "Bearish", "Neutral"))</f>
        <v>Bullish</v>
      </c>
      <c r="K6206" t="str">
        <f>IF(C6207&gt;C6206, "Buy", "")</f>
        <v/>
      </c>
      <c r="L6206" t="str">
        <f>IF(C6207&lt;C6206, "Sell", "")</f>
        <v>Sell</v>
      </c>
      <c r="V6206" s="4">
        <f t="shared" si="96"/>
        <v>-3.270168215534603E-2</v>
      </c>
    </row>
    <row r="6207" spans="1:22" x14ac:dyDescent="0.25">
      <c r="A6207" s="1">
        <v>36349</v>
      </c>
      <c r="B6207">
        <v>29.37109375</v>
      </c>
      <c r="C6207">
        <v>29.086328510000001</v>
      </c>
      <c r="D6207">
        <v>4732672</v>
      </c>
      <c r="E6207" t="s">
        <v>11</v>
      </c>
      <c r="F6207" t="s">
        <v>18</v>
      </c>
      <c r="G6207" t="str">
        <f>IF(OR(F6207="Jan",F6207="Feb",F6207="Mar"),"Q1",
IF(OR(F6207="Apr",F6207="May",F6207="Jun"),"Q2",
IF(OR(F6207="Jul",F6207="Aug",F6207="Sep"),"Q3",
IF(OR(F6207="Oct",F6207="Nov",F6207="Dec"),"Q4",""))))</f>
        <v>Q3</v>
      </c>
      <c r="H6207" t="str">
        <f>"Q"&amp;INT((MONTH(A6207)-1)/3)+1</f>
        <v>Q3</v>
      </c>
      <c r="I6207">
        <v>1999</v>
      </c>
      <c r="J6207" t="str">
        <f>IF(C6207&gt;B6207, "Bullish", IF(B6207&gt;C6207, "Bearish", "Neutral"))</f>
        <v>Bearish</v>
      </c>
      <c r="K6207" t="str">
        <f>IF(C6208&gt;C6207, "Buy", "")</f>
        <v>Buy</v>
      </c>
      <c r="L6207" t="str">
        <f>IF(C6208&lt;C6207, "Sell", "")</f>
        <v/>
      </c>
      <c r="V6207" s="4">
        <f t="shared" si="96"/>
        <v>8.8385893788600831E-3</v>
      </c>
    </row>
    <row r="6208" spans="1:22" x14ac:dyDescent="0.25">
      <c r="A6208" s="1">
        <v>36348</v>
      </c>
      <c r="B6208">
        <v>29.1328125</v>
      </c>
      <c r="C6208">
        <v>29.34570313</v>
      </c>
      <c r="D6208">
        <v>7298816</v>
      </c>
      <c r="E6208" t="s">
        <v>10</v>
      </c>
      <c r="F6208" t="s">
        <v>18</v>
      </c>
      <c r="G6208" t="str">
        <f>IF(OR(F6208="Jan",F6208="Feb",F6208="Mar"),"Q1",
IF(OR(F6208="Apr",F6208="May",F6208="Jun"),"Q2",
IF(OR(F6208="Jul",F6208="Aug",F6208="Sep"),"Q3",
IF(OR(F6208="Oct",F6208="Nov",F6208="Dec"),"Q4",""))))</f>
        <v>Q3</v>
      </c>
      <c r="H6208" t="str">
        <f>"Q"&amp;INT((MONTH(A6208)-1)/3)+1</f>
        <v>Q3</v>
      </c>
      <c r="I6208">
        <v>1999</v>
      </c>
      <c r="J6208" t="str">
        <f>IF(C6208&gt;B6208, "Bullish", IF(B6208&gt;C6208, "Bearish", "Neutral"))</f>
        <v>Bullish</v>
      </c>
      <c r="K6208" t="str">
        <f>IF(C6209&gt;C6208, "Buy", "")</f>
        <v/>
      </c>
      <c r="L6208" t="str">
        <f>IF(C6209&lt;C6208, "Sell", "")</f>
        <v>Sell</v>
      </c>
      <c r="V6208" s="4">
        <f t="shared" si="96"/>
        <v>-1.2138944241872821E-2</v>
      </c>
    </row>
    <row r="6209" spans="1:22" x14ac:dyDescent="0.25">
      <c r="A6209" s="1">
        <v>36347</v>
      </c>
      <c r="B6209">
        <v>28.9765625</v>
      </c>
      <c r="C6209">
        <v>28.993749619999999</v>
      </c>
      <c r="D6209">
        <v>9654656</v>
      </c>
      <c r="E6209" t="s">
        <v>9</v>
      </c>
      <c r="F6209" t="s">
        <v>18</v>
      </c>
      <c r="G6209" t="str">
        <f>IF(OR(F6209="Jan",F6209="Feb",F6209="Mar"),"Q1",
IF(OR(F6209="Apr",F6209="May",F6209="Jun"),"Q2",
IF(OR(F6209="Jul",F6209="Aug",F6209="Sep"),"Q3",
IF(OR(F6209="Oct",F6209="Nov",F6209="Dec"),"Q4",""))))</f>
        <v>Q3</v>
      </c>
      <c r="H6209" t="str">
        <f>"Q"&amp;INT((MONTH(A6209)-1)/3)+1</f>
        <v>Q3</v>
      </c>
      <c r="I6209">
        <v>1999</v>
      </c>
      <c r="J6209" t="str">
        <f>IF(C6209&gt;B6209, "Bullish", IF(B6209&gt;C6209, "Bearish", "Neutral"))</f>
        <v>Bullish</v>
      </c>
      <c r="K6209" t="str">
        <f>IF(C6210&gt;C6209, "Buy", "")</f>
        <v/>
      </c>
      <c r="L6209" t="str">
        <f>IF(C6210&lt;C6209, "Sell", "")</f>
        <v>Sell</v>
      </c>
      <c r="V6209" s="4">
        <f t="shared" si="96"/>
        <v>-3.6916071177069466E-3</v>
      </c>
    </row>
    <row r="6210" spans="1:22" x14ac:dyDescent="0.25">
      <c r="A6210" s="1">
        <v>36346</v>
      </c>
      <c r="B6210">
        <v>28.7890625</v>
      </c>
      <c r="C6210">
        <v>28.887109760000001</v>
      </c>
      <c r="D6210">
        <v>5593088</v>
      </c>
      <c r="E6210" t="s">
        <v>7</v>
      </c>
      <c r="F6210" t="s">
        <v>18</v>
      </c>
      <c r="G6210" t="str">
        <f>IF(OR(F6210="Jan",F6210="Feb",F6210="Mar"),"Q1",
IF(OR(F6210="Apr",F6210="May",F6210="Jun"),"Q2",
IF(OR(F6210="Jul",F6210="Aug",F6210="Sep"),"Q3",
IF(OR(F6210="Oct",F6210="Nov",F6210="Dec"),"Q4",""))))</f>
        <v>Q3</v>
      </c>
      <c r="H6210" t="str">
        <f>"Q"&amp;INT((MONTH(A6210)-1)/3)+1</f>
        <v>Q3</v>
      </c>
      <c r="I6210">
        <v>1999</v>
      </c>
      <c r="J6210" t="str">
        <f>IF(C6210&gt;B6210, "Bullish", IF(B6210&gt;C6210, "Bearish", "Neutral"))</f>
        <v>Bullish</v>
      </c>
      <c r="K6210" t="str">
        <f>IF(C6211&gt;C6210, "Buy", "")</f>
        <v/>
      </c>
      <c r="L6210" t="str">
        <f>IF(C6211&lt;C6210, "Sell", "")</f>
        <v>Sell</v>
      </c>
      <c r="V6210" s="4">
        <f t="shared" si="96"/>
        <v>-1.1475530934363794E-2</v>
      </c>
    </row>
    <row r="6211" spans="1:22" x14ac:dyDescent="0.25">
      <c r="A6211" s="1">
        <v>36343</v>
      </c>
      <c r="B6211">
        <v>28.734375</v>
      </c>
      <c r="C6211">
        <v>28.559375760000002</v>
      </c>
      <c r="D6211">
        <v>6398336</v>
      </c>
      <c r="E6211" t="s">
        <v>12</v>
      </c>
      <c r="F6211" t="s">
        <v>18</v>
      </c>
      <c r="G6211" t="str">
        <f>IF(OR(F6211="Jan",F6211="Feb",F6211="Mar"),"Q1",
IF(OR(F6211="Apr",F6211="May",F6211="Jun"),"Q2",
IF(OR(F6211="Jul",F6211="Aug",F6211="Sep"),"Q3",
IF(OR(F6211="Oct",F6211="Nov",F6211="Dec"),"Q4",""))))</f>
        <v>Q3</v>
      </c>
      <c r="H6211" t="str">
        <f>"Q"&amp;INT((MONTH(A6211)-1)/3)+1</f>
        <v>Q3</v>
      </c>
      <c r="I6211">
        <v>1999</v>
      </c>
      <c r="J6211" t="str">
        <f>IF(C6211&gt;B6211, "Bullish", IF(B6211&gt;C6211, "Bearish", "Neutral"))</f>
        <v>Bearish</v>
      </c>
      <c r="K6211" t="str">
        <f>IF(C6212&gt;C6211, "Buy", "")</f>
        <v>Buy</v>
      </c>
      <c r="L6211" t="str">
        <f>IF(C6212&lt;C6211, "Sell", "")</f>
        <v/>
      </c>
      <c r="V6211" s="4">
        <f t="shared" ref="V6211:V6274" si="97">(C6212-C6211)/C6212</f>
        <v>2.5919503364757522E-3</v>
      </c>
    </row>
    <row r="6212" spans="1:22" x14ac:dyDescent="0.25">
      <c r="A6212" s="1">
        <v>36342</v>
      </c>
      <c r="B6212">
        <v>28.515625</v>
      </c>
      <c r="C6212">
        <v>28.633592610000001</v>
      </c>
      <c r="D6212">
        <v>8567168</v>
      </c>
      <c r="E6212" t="s">
        <v>11</v>
      </c>
      <c r="F6212" t="s">
        <v>18</v>
      </c>
      <c r="G6212" t="str">
        <f>IF(OR(F6212="Jan",F6212="Feb",F6212="Mar"),"Q1",
IF(OR(F6212="Apr",F6212="May",F6212="Jun"),"Q2",
IF(OR(F6212="Jul",F6212="Aug",F6212="Sep"),"Q3",
IF(OR(F6212="Oct",F6212="Nov",F6212="Dec"),"Q4",""))))</f>
        <v>Q3</v>
      </c>
      <c r="H6212" t="str">
        <f>"Q"&amp;INT((MONTH(A6212)-1)/3)+1</f>
        <v>Q3</v>
      </c>
      <c r="I6212">
        <v>1999</v>
      </c>
      <c r="J6212" t="str">
        <f>IF(C6212&gt;B6212, "Bullish", IF(B6212&gt;C6212, "Bearish", "Neutral"))</f>
        <v>Bullish</v>
      </c>
      <c r="K6212" t="str">
        <f>IF(C6213&gt;C6212, "Buy", "")</f>
        <v/>
      </c>
      <c r="L6212" t="str">
        <f>IF(C6213&lt;C6212, "Sell", "")</f>
        <v>Sell</v>
      </c>
      <c r="V6212" s="4">
        <f t="shared" si="97"/>
        <v>-6.6190206207086275E-3</v>
      </c>
    </row>
    <row r="6213" spans="1:22" x14ac:dyDescent="0.25">
      <c r="A6213" s="1">
        <v>36341</v>
      </c>
      <c r="B6213">
        <v>28.828125</v>
      </c>
      <c r="C6213">
        <v>28.4453125</v>
      </c>
      <c r="D6213">
        <v>5262080</v>
      </c>
      <c r="E6213" t="s">
        <v>10</v>
      </c>
      <c r="F6213" t="s">
        <v>17</v>
      </c>
      <c r="G6213" t="str">
        <f>IF(OR(F6213="Jan",F6213="Feb",F6213="Mar"),"Q1",
IF(OR(F6213="Apr",F6213="May",F6213="Jun"),"Q2",
IF(OR(F6213="Jul",F6213="Aug",F6213="Sep"),"Q3",
IF(OR(F6213="Oct",F6213="Nov",F6213="Dec"),"Q4",""))))</f>
        <v>Q2</v>
      </c>
      <c r="H6213" t="str">
        <f>"Q"&amp;INT((MONTH(A6213)-1)/3)+1</f>
        <v>Q2</v>
      </c>
      <c r="I6213">
        <v>1999</v>
      </c>
      <c r="J6213" t="str">
        <f>IF(C6213&gt;B6213, "Bullish", IF(B6213&gt;C6213, "Bearish", "Neutral"))</f>
        <v>Bearish</v>
      </c>
      <c r="K6213" t="str">
        <f>IF(C6214&gt;C6213, "Buy", "")</f>
        <v>Buy</v>
      </c>
      <c r="L6213" t="str">
        <f>IF(C6214&lt;C6213, "Sell", "")</f>
        <v/>
      </c>
      <c r="V6213" s="4">
        <f t="shared" si="97"/>
        <v>9.4134553172976632E-3</v>
      </c>
    </row>
    <row r="6214" spans="1:22" x14ac:dyDescent="0.25">
      <c r="A6214" s="1">
        <v>36340</v>
      </c>
      <c r="B6214">
        <v>29.09375</v>
      </c>
      <c r="C6214">
        <v>28.715625760000002</v>
      </c>
      <c r="D6214">
        <v>9319808</v>
      </c>
      <c r="E6214" t="s">
        <v>9</v>
      </c>
      <c r="F6214" t="s">
        <v>17</v>
      </c>
      <c r="G6214" t="str">
        <f>IF(OR(F6214="Jan",F6214="Feb",F6214="Mar"),"Q1",
IF(OR(F6214="Apr",F6214="May",F6214="Jun"),"Q2",
IF(OR(F6214="Jul",F6214="Aug",F6214="Sep"),"Q3",
IF(OR(F6214="Oct",F6214="Nov",F6214="Dec"),"Q4",""))))</f>
        <v>Q2</v>
      </c>
      <c r="H6214" t="str">
        <f>"Q"&amp;INT((MONTH(A6214)-1)/3)+1</f>
        <v>Q2</v>
      </c>
      <c r="I6214">
        <v>1999</v>
      </c>
      <c r="J6214" t="str">
        <f>IF(C6214&gt;B6214, "Bullish", IF(B6214&gt;C6214, "Bearish", "Neutral"))</f>
        <v>Bearish</v>
      </c>
      <c r="K6214" t="str">
        <f>IF(C6215&gt;C6214, "Buy", "")</f>
        <v>Buy</v>
      </c>
      <c r="L6214" t="str">
        <f>IF(C6215&lt;C6214, "Sell", "")</f>
        <v/>
      </c>
      <c r="V6214" s="4">
        <f t="shared" si="97"/>
        <v>6.5543197692340517E-3</v>
      </c>
    </row>
    <row r="6215" spans="1:22" x14ac:dyDescent="0.25">
      <c r="A6215" s="1">
        <v>36339</v>
      </c>
      <c r="B6215">
        <v>28.9140625</v>
      </c>
      <c r="C6215">
        <v>28.905078889999999</v>
      </c>
      <c r="D6215">
        <v>14229632</v>
      </c>
      <c r="E6215" t="s">
        <v>7</v>
      </c>
      <c r="F6215" t="s">
        <v>17</v>
      </c>
      <c r="G6215" t="str">
        <f>IF(OR(F6215="Jan",F6215="Feb",F6215="Mar"),"Q1",
IF(OR(F6215="Apr",F6215="May",F6215="Jun"),"Q2",
IF(OR(F6215="Jul",F6215="Aug",F6215="Sep"),"Q3",
IF(OR(F6215="Oct",F6215="Nov",F6215="Dec"),"Q4",""))))</f>
        <v>Q2</v>
      </c>
      <c r="H6215" t="str">
        <f>"Q"&amp;INT((MONTH(A6215)-1)/3)+1</f>
        <v>Q2</v>
      </c>
      <c r="I6215">
        <v>1999</v>
      </c>
      <c r="J6215" t="str">
        <f>IF(C6215&gt;B6215, "Bullish", IF(B6215&gt;C6215, "Bearish", "Neutral"))</f>
        <v>Bearish</v>
      </c>
      <c r="K6215" t="str">
        <f>IF(C6216&gt;C6215, "Buy", "")</f>
        <v/>
      </c>
      <c r="L6215" t="str">
        <f>IF(C6216&lt;C6215, "Sell", "")</f>
        <v>Sell</v>
      </c>
      <c r="V6215" s="4">
        <f t="shared" si="97"/>
        <v>-1.0653330795130072E-2</v>
      </c>
    </row>
    <row r="6216" spans="1:22" x14ac:dyDescent="0.25">
      <c r="A6216" s="1">
        <v>36336</v>
      </c>
      <c r="B6216">
        <v>26.953125</v>
      </c>
      <c r="C6216">
        <v>28.60038948</v>
      </c>
      <c r="D6216">
        <v>26430080</v>
      </c>
      <c r="E6216" t="s">
        <v>12</v>
      </c>
      <c r="F6216" t="s">
        <v>17</v>
      </c>
      <c r="G6216" t="str">
        <f>IF(OR(F6216="Jan",F6216="Feb",F6216="Mar"),"Q1",
IF(OR(F6216="Apr",F6216="May",F6216="Jun"),"Q2",
IF(OR(F6216="Jul",F6216="Aug",F6216="Sep"),"Q3",
IF(OR(F6216="Oct",F6216="Nov",F6216="Dec"),"Q4",""))))</f>
        <v>Q2</v>
      </c>
      <c r="H6216" t="str">
        <f>"Q"&amp;INT((MONTH(A6216)-1)/3)+1</f>
        <v>Q2</v>
      </c>
      <c r="I6216">
        <v>1999</v>
      </c>
      <c r="J6216" t="str">
        <f>IF(C6216&gt;B6216, "Bullish", IF(B6216&gt;C6216, "Bearish", "Neutral"))</f>
        <v>Bullish</v>
      </c>
      <c r="K6216" t="str">
        <f>IF(C6217&gt;C6216, "Buy", "")</f>
        <v/>
      </c>
      <c r="L6216" t="str">
        <f>IF(C6217&lt;C6216, "Sell", "")</f>
        <v>Sell</v>
      </c>
      <c r="V6216" s="4">
        <f t="shared" si="97"/>
        <v>-5.6705333170619765E-2</v>
      </c>
    </row>
    <row r="6217" spans="1:22" x14ac:dyDescent="0.25">
      <c r="A6217" s="1">
        <v>36335</v>
      </c>
      <c r="B6217">
        <v>26.6796875</v>
      </c>
      <c r="C6217">
        <v>27.065624239999998</v>
      </c>
      <c r="D6217">
        <v>8440704</v>
      </c>
      <c r="E6217" t="s">
        <v>11</v>
      </c>
      <c r="F6217" t="s">
        <v>17</v>
      </c>
      <c r="G6217" t="str">
        <f>IF(OR(F6217="Jan",F6217="Feb",F6217="Mar"),"Q1",
IF(OR(F6217="Apr",F6217="May",F6217="Jun"),"Q2",
IF(OR(F6217="Jul",F6217="Aug",F6217="Sep"),"Q3",
IF(OR(F6217="Oct",F6217="Nov",F6217="Dec"),"Q4",""))))</f>
        <v>Q2</v>
      </c>
      <c r="H6217" t="str">
        <f>"Q"&amp;INT((MONTH(A6217)-1)/3)+1</f>
        <v>Q2</v>
      </c>
      <c r="I6217">
        <v>1999</v>
      </c>
      <c r="J6217" t="str">
        <f>IF(C6217&gt;B6217, "Bullish", IF(B6217&gt;C6217, "Bearish", "Neutral"))</f>
        <v>Bullish</v>
      </c>
      <c r="K6217" t="str">
        <f>IF(C6218&gt;C6217, "Buy", "")</f>
        <v/>
      </c>
      <c r="L6217" t="str">
        <f>IF(C6218&lt;C6217, "Sell", "")</f>
        <v>Sell</v>
      </c>
      <c r="V6217" s="4">
        <f t="shared" si="97"/>
        <v>-1.0869089973972802E-2</v>
      </c>
    </row>
    <row r="6218" spans="1:22" x14ac:dyDescent="0.25">
      <c r="A6218" s="1">
        <v>36334</v>
      </c>
      <c r="B6218">
        <v>27.109375</v>
      </c>
      <c r="C6218">
        <v>26.774608610000001</v>
      </c>
      <c r="D6218">
        <v>7011968</v>
      </c>
      <c r="E6218" t="s">
        <v>10</v>
      </c>
      <c r="F6218" t="s">
        <v>17</v>
      </c>
      <c r="G6218" t="str">
        <f>IF(OR(F6218="Jan",F6218="Feb",F6218="Mar"),"Q1",
IF(OR(F6218="Apr",F6218="May",F6218="Jun"),"Q2",
IF(OR(F6218="Jul",F6218="Aug",F6218="Sep"),"Q3",
IF(OR(F6218="Oct",F6218="Nov",F6218="Dec"),"Q4",""))))</f>
        <v>Q2</v>
      </c>
      <c r="H6218" t="str">
        <f>"Q"&amp;INT((MONTH(A6218)-1)/3)+1</f>
        <v>Q2</v>
      </c>
      <c r="I6218">
        <v>1999</v>
      </c>
      <c r="J6218" t="str">
        <f>IF(C6218&gt;B6218, "Bullish", IF(B6218&gt;C6218, "Bearish", "Neutral"))</f>
        <v>Bearish</v>
      </c>
      <c r="K6218" t="str">
        <f>IF(C6219&gt;C6218, "Buy", "")</f>
        <v>Buy</v>
      </c>
      <c r="L6218" t="str">
        <f>IF(C6219&lt;C6218, "Sell", "")</f>
        <v/>
      </c>
      <c r="V6218" s="4">
        <f t="shared" si="97"/>
        <v>7.4287958174997998E-3</v>
      </c>
    </row>
    <row r="6219" spans="1:22" x14ac:dyDescent="0.25">
      <c r="A6219" s="1">
        <v>36333</v>
      </c>
      <c r="B6219">
        <v>26.171875</v>
      </c>
      <c r="C6219">
        <v>26.975000380000001</v>
      </c>
      <c r="D6219">
        <v>15855488</v>
      </c>
      <c r="E6219" t="s">
        <v>9</v>
      </c>
      <c r="F6219" t="s">
        <v>17</v>
      </c>
      <c r="G6219" t="str">
        <f>IF(OR(F6219="Jan",F6219="Feb",F6219="Mar"),"Q1",
IF(OR(F6219="Apr",F6219="May",F6219="Jun"),"Q2",
IF(OR(F6219="Jul",F6219="Aug",F6219="Sep"),"Q3",
IF(OR(F6219="Oct",F6219="Nov",F6219="Dec"),"Q4",""))))</f>
        <v>Q2</v>
      </c>
      <c r="H6219" t="str">
        <f>"Q"&amp;INT((MONTH(A6219)-1)/3)+1</f>
        <v>Q2</v>
      </c>
      <c r="I6219">
        <v>1999</v>
      </c>
      <c r="J6219" t="str">
        <f>IF(C6219&gt;B6219, "Bullish", IF(B6219&gt;C6219, "Bearish", "Neutral"))</f>
        <v>Bullish</v>
      </c>
      <c r="K6219" t="str">
        <f>IF(C6220&gt;C6219, "Buy", "")</f>
        <v/>
      </c>
      <c r="L6219" t="str">
        <f>IF(C6220&lt;C6219, "Sell", "")</f>
        <v>Sell</v>
      </c>
      <c r="V6219" s="4">
        <f t="shared" si="97"/>
        <v>-3.7874232943909257E-2</v>
      </c>
    </row>
    <row r="6220" spans="1:22" x14ac:dyDescent="0.25">
      <c r="A6220" s="1">
        <v>36332</v>
      </c>
      <c r="B6220">
        <v>24.4140625</v>
      </c>
      <c r="C6220">
        <v>25.990625380000001</v>
      </c>
      <c r="D6220">
        <v>10575488</v>
      </c>
      <c r="E6220" t="s">
        <v>7</v>
      </c>
      <c r="F6220" t="s">
        <v>17</v>
      </c>
      <c r="G6220" t="str">
        <f>IF(OR(F6220="Jan",F6220="Feb",F6220="Mar"),"Q1",
IF(OR(F6220="Apr",F6220="May",F6220="Jun"),"Q2",
IF(OR(F6220="Jul",F6220="Aug",F6220="Sep"),"Q3",
IF(OR(F6220="Oct",F6220="Nov",F6220="Dec"),"Q4",""))))</f>
        <v>Q2</v>
      </c>
      <c r="H6220" t="str">
        <f>"Q"&amp;INT((MONTH(A6220)-1)/3)+1</f>
        <v>Q2</v>
      </c>
      <c r="I6220">
        <v>1999</v>
      </c>
      <c r="J6220" t="str">
        <f>IF(C6220&gt;B6220, "Bullish", IF(B6220&gt;C6220, "Bearish", "Neutral"))</f>
        <v>Bullish</v>
      </c>
      <c r="K6220" t="str">
        <f>IF(C6221&gt;C6220, "Buy", "")</f>
        <v/>
      </c>
      <c r="L6220" t="str">
        <f>IF(C6221&lt;C6220, "Sell", "")</f>
        <v>Sell</v>
      </c>
      <c r="V6220" s="4">
        <f t="shared" si="97"/>
        <v>-7.6077094048136937E-2</v>
      </c>
    </row>
    <row r="6221" spans="1:22" x14ac:dyDescent="0.25">
      <c r="A6221" s="1">
        <v>36329</v>
      </c>
      <c r="B6221">
        <v>24.6015625</v>
      </c>
      <c r="C6221">
        <v>24.153125760000002</v>
      </c>
      <c r="D6221">
        <v>3204480</v>
      </c>
      <c r="E6221" t="s">
        <v>12</v>
      </c>
      <c r="F6221" t="s">
        <v>17</v>
      </c>
      <c r="G6221" t="str">
        <f>IF(OR(F6221="Jan",F6221="Feb",F6221="Mar"),"Q1",
IF(OR(F6221="Apr",F6221="May",F6221="Jun"),"Q2",
IF(OR(F6221="Jul",F6221="Aug",F6221="Sep"),"Q3",
IF(OR(F6221="Oct",F6221="Nov",F6221="Dec"),"Q4",""))))</f>
        <v>Q2</v>
      </c>
      <c r="H6221" t="str">
        <f>"Q"&amp;INT((MONTH(A6221)-1)/3)+1</f>
        <v>Q2</v>
      </c>
      <c r="I6221">
        <v>1999</v>
      </c>
      <c r="J6221" t="str">
        <f>IF(C6221&gt;B6221, "Bullish", IF(B6221&gt;C6221, "Bearish", "Neutral"))</f>
        <v>Bearish</v>
      </c>
      <c r="K6221" t="str">
        <f>IF(C6222&gt;C6221, "Buy", "")</f>
        <v>Buy</v>
      </c>
      <c r="L6221" t="str">
        <f>IF(C6222&lt;C6221, "Sell", "")</f>
        <v/>
      </c>
      <c r="V6221" s="4">
        <f t="shared" si="97"/>
        <v>1.1051870793851585E-2</v>
      </c>
    </row>
    <row r="6222" spans="1:22" x14ac:dyDescent="0.25">
      <c r="A6222" s="1">
        <v>36328</v>
      </c>
      <c r="B6222">
        <v>24.453125</v>
      </c>
      <c r="C6222">
        <v>24.423046110000001</v>
      </c>
      <c r="D6222">
        <v>3652736</v>
      </c>
      <c r="E6222" t="s">
        <v>11</v>
      </c>
      <c r="F6222" t="s">
        <v>17</v>
      </c>
      <c r="G6222" t="str">
        <f>IF(OR(F6222="Jan",F6222="Feb",F6222="Mar"),"Q1",
IF(OR(F6222="Apr",F6222="May",F6222="Jun"),"Q2",
IF(OR(F6222="Jul",F6222="Aug",F6222="Sep"),"Q3",
IF(OR(F6222="Oct",F6222="Nov",F6222="Dec"),"Q4",""))))</f>
        <v>Q2</v>
      </c>
      <c r="H6222" t="str">
        <f>"Q"&amp;INT((MONTH(A6222)-1)/3)+1</f>
        <v>Q2</v>
      </c>
      <c r="I6222">
        <v>1999</v>
      </c>
      <c r="J6222" t="str">
        <f>IF(C6222&gt;B6222, "Bullish", IF(B6222&gt;C6222, "Bearish", "Neutral"))</f>
        <v>Bearish</v>
      </c>
      <c r="K6222" t="str">
        <f>IF(C6223&gt;C6222, "Buy", "")</f>
        <v/>
      </c>
      <c r="L6222" t="str">
        <f>IF(C6223&lt;C6222, "Sell", "")</f>
        <v>Sell</v>
      </c>
      <c r="V6222" s="4">
        <f t="shared" si="97"/>
        <v>-1.0178857381840826E-2</v>
      </c>
    </row>
    <row r="6223" spans="1:22" x14ac:dyDescent="0.25">
      <c r="A6223" s="1">
        <v>36327</v>
      </c>
      <c r="B6223">
        <v>23.8359375</v>
      </c>
      <c r="C6223">
        <v>24.176952360000001</v>
      </c>
      <c r="D6223">
        <v>5465600</v>
      </c>
      <c r="E6223" t="s">
        <v>10</v>
      </c>
      <c r="F6223" t="s">
        <v>17</v>
      </c>
      <c r="G6223" t="str">
        <f>IF(OR(F6223="Jan",F6223="Feb",F6223="Mar"),"Q1",
IF(OR(F6223="Apr",F6223="May",F6223="Jun"),"Q2",
IF(OR(F6223="Jul",F6223="Aug",F6223="Sep"),"Q3",
IF(OR(F6223="Oct",F6223="Nov",F6223="Dec"),"Q4",""))))</f>
        <v>Q2</v>
      </c>
      <c r="H6223" t="str">
        <f>"Q"&amp;INT((MONTH(A6223)-1)/3)+1</f>
        <v>Q2</v>
      </c>
      <c r="I6223">
        <v>1999</v>
      </c>
      <c r="J6223" t="str">
        <f>IF(C6223&gt;B6223, "Bullish", IF(B6223&gt;C6223, "Bearish", "Neutral"))</f>
        <v>Bullish</v>
      </c>
      <c r="K6223" t="str">
        <f>IF(C6224&gt;C6223, "Buy", "")</f>
        <v/>
      </c>
      <c r="L6223" t="str">
        <f>IF(C6224&lt;C6223, "Sell", "")</f>
        <v>Sell</v>
      </c>
      <c r="V6223" s="4">
        <f t="shared" si="97"/>
        <v>-1.1257418230037616E-2</v>
      </c>
    </row>
    <row r="6224" spans="1:22" x14ac:dyDescent="0.25">
      <c r="A6224" s="1">
        <v>36326</v>
      </c>
      <c r="B6224">
        <v>24.60546875</v>
      </c>
      <c r="C6224">
        <v>23.907812119999999</v>
      </c>
      <c r="D6224">
        <v>11062784</v>
      </c>
      <c r="E6224" t="s">
        <v>9</v>
      </c>
      <c r="F6224" t="s">
        <v>17</v>
      </c>
      <c r="G6224" t="str">
        <f>IF(OR(F6224="Jan",F6224="Feb",F6224="Mar"),"Q1",
IF(OR(F6224="Apr",F6224="May",F6224="Jun"),"Q2",
IF(OR(F6224="Jul",F6224="Aug",F6224="Sep"),"Q3",
IF(OR(F6224="Oct",F6224="Nov",F6224="Dec"),"Q4",""))))</f>
        <v>Q2</v>
      </c>
      <c r="H6224" t="str">
        <f>"Q"&amp;INT((MONTH(A6224)-1)/3)+1</f>
        <v>Q2</v>
      </c>
      <c r="I6224">
        <v>1999</v>
      </c>
      <c r="J6224" t="str">
        <f>IF(C6224&gt;B6224, "Bullish", IF(B6224&gt;C6224, "Bearish", "Neutral"))</f>
        <v>Bearish</v>
      </c>
      <c r="K6224" t="str">
        <f>IF(C6225&gt;C6224, "Buy", "")</f>
        <v>Buy</v>
      </c>
      <c r="L6224" t="str">
        <f>IF(C6225&lt;C6224, "Sell", "")</f>
        <v/>
      </c>
      <c r="V6224" s="4">
        <f t="shared" si="97"/>
        <v>2.5212195446541335E-2</v>
      </c>
    </row>
    <row r="6225" spans="1:22" x14ac:dyDescent="0.25">
      <c r="A6225" s="1">
        <v>36325</v>
      </c>
      <c r="B6225">
        <v>23.6015625</v>
      </c>
      <c r="C6225">
        <v>24.52617073</v>
      </c>
      <c r="D6225">
        <v>5679104</v>
      </c>
      <c r="E6225" t="s">
        <v>7</v>
      </c>
      <c r="F6225" t="s">
        <v>17</v>
      </c>
      <c r="G6225" t="str">
        <f>IF(OR(F6225="Jan",F6225="Feb",F6225="Mar"),"Q1",
IF(OR(F6225="Apr",F6225="May",F6225="Jun"),"Q2",
IF(OR(F6225="Jul",F6225="Aug",F6225="Sep"),"Q3",
IF(OR(F6225="Oct",F6225="Nov",F6225="Dec"),"Q4",""))))</f>
        <v>Q2</v>
      </c>
      <c r="H6225" t="str">
        <f>"Q"&amp;INT((MONTH(A6225)-1)/3)+1</f>
        <v>Q2</v>
      </c>
      <c r="I6225">
        <v>1999</v>
      </c>
      <c r="J6225" t="str">
        <f>IF(C6225&gt;B6225, "Bullish", IF(B6225&gt;C6225, "Bearish", "Neutral"))</f>
        <v>Bullish</v>
      </c>
      <c r="K6225" t="str">
        <f>IF(C6226&gt;C6225, "Buy", "")</f>
        <v>Buy</v>
      </c>
      <c r="L6225" t="str">
        <f>IF(C6226&lt;C6225, "Sell", "")</f>
        <v/>
      </c>
      <c r="V6225" s="4">
        <f t="shared" si="97"/>
        <v>8.824612373558206E-3</v>
      </c>
    </row>
    <row r="6226" spans="1:22" x14ac:dyDescent="0.25">
      <c r="A6226" s="1">
        <v>36322</v>
      </c>
      <c r="B6226">
        <v>25.078125</v>
      </c>
      <c r="C6226">
        <v>24.744531630000001</v>
      </c>
      <c r="D6226">
        <v>4944384</v>
      </c>
      <c r="E6226" t="s">
        <v>12</v>
      </c>
      <c r="F6226" t="s">
        <v>17</v>
      </c>
      <c r="G6226" t="str">
        <f>IF(OR(F6226="Jan",F6226="Feb",F6226="Mar"),"Q1",
IF(OR(F6226="Apr",F6226="May",F6226="Jun"),"Q2",
IF(OR(F6226="Jul",F6226="Aug",F6226="Sep"),"Q3",
IF(OR(F6226="Oct",F6226="Nov",F6226="Dec"),"Q4",""))))</f>
        <v>Q2</v>
      </c>
      <c r="H6226" t="str">
        <f>"Q"&amp;INT((MONTH(A6226)-1)/3)+1</f>
        <v>Q2</v>
      </c>
      <c r="I6226">
        <v>1999</v>
      </c>
      <c r="J6226" t="str">
        <f>IF(C6226&gt;B6226, "Bullish", IF(B6226&gt;C6226, "Bearish", "Neutral"))</f>
        <v>Bearish</v>
      </c>
      <c r="K6226" t="str">
        <f>IF(C6227&gt;C6226, "Buy", "")</f>
        <v>Buy</v>
      </c>
      <c r="L6226" t="str">
        <f>IF(C6227&lt;C6226, "Sell", "")</f>
        <v/>
      </c>
      <c r="V6226" s="4">
        <f t="shared" si="97"/>
        <v>1.2825477321460282E-2</v>
      </c>
    </row>
    <row r="6227" spans="1:22" x14ac:dyDescent="0.25">
      <c r="A6227" s="1">
        <v>36321</v>
      </c>
      <c r="B6227">
        <v>25.27226448</v>
      </c>
      <c r="C6227">
        <v>25.066015239999999</v>
      </c>
      <c r="D6227">
        <v>8081792</v>
      </c>
      <c r="E6227" t="s">
        <v>11</v>
      </c>
      <c r="F6227" t="s">
        <v>17</v>
      </c>
      <c r="G6227" t="str">
        <f>IF(OR(F6227="Jan",F6227="Feb",F6227="Mar"),"Q1",
IF(OR(F6227="Apr",F6227="May",F6227="Jun"),"Q2",
IF(OR(F6227="Jul",F6227="Aug",F6227="Sep"),"Q3",
IF(OR(F6227="Oct",F6227="Nov",F6227="Dec"),"Q4",""))))</f>
        <v>Q2</v>
      </c>
      <c r="H6227" t="str">
        <f>"Q"&amp;INT((MONTH(A6227)-1)/3)+1</f>
        <v>Q2</v>
      </c>
      <c r="I6227">
        <v>1999</v>
      </c>
      <c r="J6227" t="str">
        <f>IF(C6227&gt;B6227, "Bullish", IF(B6227&gt;C6227, "Bearish", "Neutral"))</f>
        <v>Bearish</v>
      </c>
      <c r="K6227" t="str">
        <f>IF(C6228&gt;C6227, "Buy", "")</f>
        <v/>
      </c>
      <c r="L6227" t="str">
        <f>IF(C6228&lt;C6227, "Sell", "")</f>
        <v>Sell</v>
      </c>
      <c r="V6227" s="4">
        <f t="shared" si="97"/>
        <v>-1.1545206581670606E-3</v>
      </c>
    </row>
    <row r="6228" spans="1:22" x14ac:dyDescent="0.25">
      <c r="A6228" s="1">
        <v>36320</v>
      </c>
      <c r="B6228">
        <v>25.4296875</v>
      </c>
      <c r="C6228">
        <v>25.03710938</v>
      </c>
      <c r="D6228">
        <v>15828352</v>
      </c>
      <c r="E6228" t="s">
        <v>10</v>
      </c>
      <c r="F6228" t="s">
        <v>17</v>
      </c>
      <c r="G6228" t="str">
        <f>IF(OR(F6228="Jan",F6228="Feb",F6228="Mar"),"Q1",
IF(OR(F6228="Apr",F6228="May",F6228="Jun"),"Q2",
IF(OR(F6228="Jul",F6228="Aug",F6228="Sep"),"Q3",
IF(OR(F6228="Oct",F6228="Nov",F6228="Dec"),"Q4",""))))</f>
        <v>Q2</v>
      </c>
      <c r="H6228" t="str">
        <f>"Q"&amp;INT((MONTH(A6228)-1)/3)+1</f>
        <v>Q2</v>
      </c>
      <c r="I6228">
        <v>1999</v>
      </c>
      <c r="J6228" t="str">
        <f>IF(C6228&gt;B6228, "Bullish", IF(B6228&gt;C6228, "Bearish", "Neutral"))</f>
        <v>Bearish</v>
      </c>
      <c r="K6228" t="str">
        <f>IF(C6229&gt;C6228, "Buy", "")</f>
        <v/>
      </c>
      <c r="L6228" t="str">
        <f>IF(C6229&lt;C6228, "Sell", "")</f>
        <v>Sell</v>
      </c>
      <c r="V6228" s="4">
        <f t="shared" si="97"/>
        <v>-1.7380952584127002E-2</v>
      </c>
    </row>
    <row r="6229" spans="1:22" x14ac:dyDescent="0.25">
      <c r="A6229" s="1">
        <v>36319</v>
      </c>
      <c r="B6229">
        <v>24.609375</v>
      </c>
      <c r="C6229">
        <v>24.609375</v>
      </c>
      <c r="D6229">
        <v>16247040</v>
      </c>
      <c r="E6229" t="s">
        <v>9</v>
      </c>
      <c r="F6229" t="s">
        <v>17</v>
      </c>
      <c r="G6229" t="str">
        <f>IF(OR(F6229="Jan",F6229="Feb",F6229="Mar"),"Q1",
IF(OR(F6229="Apr",F6229="May",F6229="Jun"),"Q2",
IF(OR(F6229="Jul",F6229="Aug",F6229="Sep"),"Q3",
IF(OR(F6229="Oct",F6229="Nov",F6229="Dec"),"Q4",""))))</f>
        <v>Q2</v>
      </c>
      <c r="H6229" t="str">
        <f>"Q"&amp;INT((MONTH(A6229)-1)/3)+1</f>
        <v>Q2</v>
      </c>
      <c r="I6229">
        <v>1999</v>
      </c>
      <c r="J6229" t="str">
        <f>IF(C6229&gt;B6229, "Bullish", IF(B6229&gt;C6229, "Bearish", "Neutral"))</f>
        <v>Neutral</v>
      </c>
      <c r="K6229" t="str">
        <f>IF(C6230&gt;C6229, "Buy", "")</f>
        <v>Buy</v>
      </c>
      <c r="L6229" t="str">
        <f>IF(C6230&lt;C6229, "Sell", "")</f>
        <v/>
      </c>
      <c r="V6229" s="4">
        <f t="shared" si="97"/>
        <v>5.681818181818182E-3</v>
      </c>
    </row>
    <row r="6230" spans="1:22" x14ac:dyDescent="0.25">
      <c r="A6230" s="1">
        <v>36318</v>
      </c>
      <c r="B6230">
        <v>24.84375</v>
      </c>
      <c r="C6230">
        <v>24.75</v>
      </c>
      <c r="D6230">
        <v>9071616</v>
      </c>
      <c r="E6230" t="s">
        <v>7</v>
      </c>
      <c r="F6230" t="s">
        <v>17</v>
      </c>
      <c r="G6230" t="str">
        <f>IF(OR(F6230="Jan",F6230="Feb",F6230="Mar"),"Q1",
IF(OR(F6230="Apr",F6230="May",F6230="Jun"),"Q2",
IF(OR(F6230="Jul",F6230="Aug",F6230="Sep"),"Q3",
IF(OR(F6230="Oct",F6230="Nov",F6230="Dec"),"Q4",""))))</f>
        <v>Q2</v>
      </c>
      <c r="H6230" t="str">
        <f>"Q"&amp;INT((MONTH(A6230)-1)/3)+1</f>
        <v>Q2</v>
      </c>
      <c r="I6230">
        <v>1999</v>
      </c>
      <c r="J6230" t="str">
        <f>IF(C6230&gt;B6230, "Bullish", IF(B6230&gt;C6230, "Bearish", "Neutral"))</f>
        <v>Bearish</v>
      </c>
      <c r="K6230" t="str">
        <f>IF(C6231&gt;C6230, "Buy", "")</f>
        <v>Buy</v>
      </c>
      <c r="L6230" t="str">
        <f>IF(C6231&lt;C6230, "Sell", "")</f>
        <v/>
      </c>
      <c r="V6230" s="4">
        <f t="shared" si="97"/>
        <v>1.0015408120188002E-2</v>
      </c>
    </row>
    <row r="6231" spans="1:22" x14ac:dyDescent="0.25">
      <c r="A6231" s="1">
        <v>36315</v>
      </c>
      <c r="B6231">
        <v>25.0859375</v>
      </c>
      <c r="C6231">
        <v>25.0003891</v>
      </c>
      <c r="D6231">
        <v>12052608</v>
      </c>
      <c r="E6231" t="s">
        <v>12</v>
      </c>
      <c r="F6231" t="s">
        <v>17</v>
      </c>
      <c r="G6231" t="str">
        <f>IF(OR(F6231="Jan",F6231="Feb",F6231="Mar"),"Q1",
IF(OR(F6231="Apr",F6231="May",F6231="Jun"),"Q2",
IF(OR(F6231="Jul",F6231="Aug",F6231="Sep"),"Q3",
IF(OR(F6231="Oct",F6231="Nov",F6231="Dec"),"Q4",""))))</f>
        <v>Q2</v>
      </c>
      <c r="H6231" t="str">
        <f>"Q"&amp;INT((MONTH(A6231)-1)/3)+1</f>
        <v>Q2</v>
      </c>
      <c r="I6231">
        <v>1999</v>
      </c>
      <c r="J6231" t="str">
        <f>IF(C6231&gt;B6231, "Bullish", IF(B6231&gt;C6231, "Bearish", "Neutral"))</f>
        <v>Bearish</v>
      </c>
      <c r="K6231" t="str">
        <f>IF(C6232&gt;C6231, "Buy", "")</f>
        <v/>
      </c>
      <c r="L6231" t="str">
        <f>IF(C6232&lt;C6231, "Sell", "")</f>
        <v>Sell</v>
      </c>
      <c r="V6231" s="4">
        <f t="shared" si="97"/>
        <v>-1.423816241589719E-3</v>
      </c>
    </row>
    <row r="6232" spans="1:22" x14ac:dyDescent="0.25">
      <c r="A6232" s="1">
        <v>36314</v>
      </c>
      <c r="B6232">
        <v>25.15625</v>
      </c>
      <c r="C6232">
        <v>24.96484375</v>
      </c>
      <c r="D6232">
        <v>4792704</v>
      </c>
      <c r="E6232" t="s">
        <v>11</v>
      </c>
      <c r="F6232" t="s">
        <v>17</v>
      </c>
      <c r="G6232" t="str">
        <f>IF(OR(F6232="Jan",F6232="Feb",F6232="Mar"),"Q1",
IF(OR(F6232="Apr",F6232="May",F6232="Jun"),"Q2",
IF(OR(F6232="Jul",F6232="Aug",F6232="Sep"),"Q3",
IF(OR(F6232="Oct",F6232="Nov",F6232="Dec"),"Q4",""))))</f>
        <v>Q2</v>
      </c>
      <c r="H6232" t="str">
        <f>"Q"&amp;INT((MONTH(A6232)-1)/3)+1</f>
        <v>Q2</v>
      </c>
      <c r="I6232">
        <v>1999</v>
      </c>
      <c r="J6232" t="str">
        <f>IF(C6232&gt;B6232, "Bullish", IF(B6232&gt;C6232, "Bearish", "Neutral"))</f>
        <v>Bearish</v>
      </c>
      <c r="K6232" t="str">
        <f>IF(C6233&gt;C6232, "Buy", "")</f>
        <v>Buy</v>
      </c>
      <c r="L6232" t="str">
        <f>IF(C6233&lt;C6232, "Sell", "")</f>
        <v/>
      </c>
      <c r="V6232" s="4">
        <f t="shared" si="97"/>
        <v>4.8426679875285305E-3</v>
      </c>
    </row>
    <row r="6233" spans="1:22" x14ac:dyDescent="0.25">
      <c r="A6233" s="1">
        <v>36313</v>
      </c>
      <c r="B6233">
        <v>25</v>
      </c>
      <c r="C6233">
        <v>25.086328510000001</v>
      </c>
      <c r="D6233">
        <v>16216064</v>
      </c>
      <c r="E6233" t="s">
        <v>10</v>
      </c>
      <c r="F6233" t="s">
        <v>17</v>
      </c>
      <c r="G6233" t="str">
        <f>IF(OR(F6233="Jan",F6233="Feb",F6233="Mar"),"Q1",
IF(OR(F6233="Apr",F6233="May",F6233="Jun"),"Q2",
IF(OR(F6233="Jul",F6233="Aug",F6233="Sep"),"Q3",
IF(OR(F6233="Oct",F6233="Nov",F6233="Dec"),"Q4",""))))</f>
        <v>Q2</v>
      </c>
      <c r="H6233" t="str">
        <f>"Q"&amp;INT((MONTH(A6233)-1)/3)+1</f>
        <v>Q2</v>
      </c>
      <c r="I6233">
        <v>1999</v>
      </c>
      <c r="J6233" t="str">
        <f>IF(C6233&gt;B6233, "Bullish", IF(B6233&gt;C6233, "Bearish", "Neutral"))</f>
        <v>Bullish</v>
      </c>
      <c r="K6233" t="str">
        <f>IF(C6234&gt;C6233, "Buy", "")</f>
        <v/>
      </c>
      <c r="L6233" t="str">
        <f>IF(C6234&lt;C6233, "Sell", "")</f>
        <v>Sell</v>
      </c>
      <c r="V6233" s="4">
        <f t="shared" si="97"/>
        <v>-1.2628778546929114E-3</v>
      </c>
    </row>
    <row r="6234" spans="1:22" x14ac:dyDescent="0.25">
      <c r="A6234" s="1">
        <v>36312</v>
      </c>
      <c r="B6234">
        <v>25.234375</v>
      </c>
      <c r="C6234">
        <v>25.0546875</v>
      </c>
      <c r="D6234">
        <v>6269696</v>
      </c>
      <c r="E6234" t="s">
        <v>9</v>
      </c>
      <c r="F6234" t="s">
        <v>17</v>
      </c>
      <c r="G6234" t="str">
        <f>IF(OR(F6234="Jan",F6234="Feb",F6234="Mar"),"Q1",
IF(OR(F6234="Apr",F6234="May",F6234="Jun"),"Q2",
IF(OR(F6234="Jul",F6234="Aug",F6234="Sep"),"Q3",
IF(OR(F6234="Oct",F6234="Nov",F6234="Dec"),"Q4",""))))</f>
        <v>Q2</v>
      </c>
      <c r="H6234" t="str">
        <f>"Q"&amp;INT((MONTH(A6234)-1)/3)+1</f>
        <v>Q2</v>
      </c>
      <c r="I6234">
        <v>1999</v>
      </c>
      <c r="J6234" t="str">
        <f>IF(C6234&gt;B6234, "Bullish", IF(B6234&gt;C6234, "Bearish", "Neutral"))</f>
        <v>Bearish</v>
      </c>
      <c r="K6234" t="str">
        <f>IF(C6235&gt;C6234, "Buy", "")</f>
        <v>Buy</v>
      </c>
      <c r="L6234" t="str">
        <f>IF(C6235&lt;C6234, "Sell", "")</f>
        <v/>
      </c>
      <c r="V6234" s="4">
        <f t="shared" si="97"/>
        <v>1.4746543778801843E-2</v>
      </c>
    </row>
    <row r="6235" spans="1:22" x14ac:dyDescent="0.25">
      <c r="A6235" s="1">
        <v>36311</v>
      </c>
      <c r="B6235">
        <v>25</v>
      </c>
      <c r="C6235">
        <v>25.4296875</v>
      </c>
      <c r="D6235">
        <v>8236800</v>
      </c>
      <c r="E6235" t="s">
        <v>7</v>
      </c>
      <c r="F6235" t="s">
        <v>16</v>
      </c>
      <c r="G6235" t="str">
        <f>IF(OR(F6235="Jan",F6235="Feb",F6235="Mar"),"Q1",
IF(OR(F6235="Apr",F6235="May",F6235="Jun"),"Q2",
IF(OR(F6235="Jul",F6235="Aug",F6235="Sep"),"Q3",
IF(OR(F6235="Oct",F6235="Nov",F6235="Dec"),"Q4",""))))</f>
        <v>Q2</v>
      </c>
      <c r="H6235" t="str">
        <f>"Q"&amp;INT((MONTH(A6235)-1)/3)+1</f>
        <v>Q2</v>
      </c>
      <c r="I6235">
        <v>1999</v>
      </c>
      <c r="J6235" t="str">
        <f>IF(C6235&gt;B6235, "Bullish", IF(B6235&gt;C6235, "Bearish", "Neutral"))</f>
        <v>Bullish</v>
      </c>
      <c r="K6235" t="str">
        <f>IF(C6236&gt;C6235, "Buy", "")</f>
        <v/>
      </c>
      <c r="L6235" t="str">
        <f>IF(C6236&lt;C6235, "Sell", "")</f>
        <v>Sell</v>
      </c>
      <c r="V6235" s="4">
        <f t="shared" si="97"/>
        <v>-2.4213023686342972E-2</v>
      </c>
    </row>
    <row r="6236" spans="1:22" x14ac:dyDescent="0.25">
      <c r="A6236" s="1">
        <v>36308</v>
      </c>
      <c r="B6236">
        <v>24.765625</v>
      </c>
      <c r="C6236">
        <v>24.8285141</v>
      </c>
      <c r="D6236">
        <v>19985920</v>
      </c>
      <c r="E6236" t="s">
        <v>12</v>
      </c>
      <c r="F6236" t="s">
        <v>16</v>
      </c>
      <c r="G6236" t="str">
        <f>IF(OR(F6236="Jan",F6236="Feb",F6236="Mar"),"Q1",
IF(OR(F6236="Apr",F6236="May",F6236="Jun"),"Q2",
IF(OR(F6236="Jul",F6236="Aug",F6236="Sep"),"Q3",
IF(OR(F6236="Oct",F6236="Nov",F6236="Dec"),"Q4",""))))</f>
        <v>Q2</v>
      </c>
      <c r="H6236" t="str">
        <f>"Q"&amp;INT((MONTH(A6236)-1)/3)+1</f>
        <v>Q2</v>
      </c>
      <c r="I6236">
        <v>1999</v>
      </c>
      <c r="J6236" t="str">
        <f>IF(C6236&gt;B6236, "Bullish", IF(B6236&gt;C6236, "Bearish", "Neutral"))</f>
        <v>Bullish</v>
      </c>
      <c r="K6236" t="str">
        <f>IF(C6237&gt;C6236, "Buy", "")</f>
        <v>Buy</v>
      </c>
      <c r="L6236" t="str">
        <f>IF(C6237&lt;C6236, "Sell", "")</f>
        <v/>
      </c>
      <c r="V6236" s="4">
        <f t="shared" si="97"/>
        <v>6.8594360000000165E-3</v>
      </c>
    </row>
    <row r="6237" spans="1:22" x14ac:dyDescent="0.25">
      <c r="A6237" s="1">
        <v>36307</v>
      </c>
      <c r="B6237">
        <v>25.3515625</v>
      </c>
      <c r="C6237">
        <v>25</v>
      </c>
      <c r="D6237">
        <v>12986240</v>
      </c>
      <c r="E6237" t="s">
        <v>11</v>
      </c>
      <c r="F6237" t="s">
        <v>16</v>
      </c>
      <c r="G6237" t="str">
        <f>IF(OR(F6237="Jan",F6237="Feb",F6237="Mar"),"Q1",
IF(OR(F6237="Apr",F6237="May",F6237="Jun"),"Q2",
IF(OR(F6237="Jul",F6237="Aug",F6237="Sep"),"Q3",
IF(OR(F6237="Oct",F6237="Nov",F6237="Dec"),"Q4",""))))</f>
        <v>Q2</v>
      </c>
      <c r="H6237" t="str">
        <f>"Q"&amp;INT((MONTH(A6237)-1)/3)+1</f>
        <v>Q2</v>
      </c>
      <c r="I6237">
        <v>1999</v>
      </c>
      <c r="J6237" t="str">
        <f>IF(C6237&gt;B6237, "Bullish", IF(B6237&gt;C6237, "Bearish", "Neutral"))</f>
        <v>Bearish</v>
      </c>
      <c r="K6237" t="str">
        <f>IF(C6238&gt;C6237, "Buy", "")</f>
        <v>Buy</v>
      </c>
      <c r="L6237" t="str">
        <f>IF(C6238&lt;C6237, "Sell", "")</f>
        <v/>
      </c>
      <c r="V6237" s="4">
        <f t="shared" si="97"/>
        <v>8.6741016109045856E-3</v>
      </c>
    </row>
    <row r="6238" spans="1:22" x14ac:dyDescent="0.25">
      <c r="A6238" s="1">
        <v>36306</v>
      </c>
      <c r="B6238">
        <v>25.375</v>
      </c>
      <c r="C6238">
        <v>25.21875</v>
      </c>
      <c r="D6238">
        <v>17682304</v>
      </c>
      <c r="E6238" t="s">
        <v>10</v>
      </c>
      <c r="F6238" t="s">
        <v>16</v>
      </c>
      <c r="G6238" t="str">
        <f>IF(OR(F6238="Jan",F6238="Feb",F6238="Mar"),"Q1",
IF(OR(F6238="Apr",F6238="May",F6238="Jun"),"Q2",
IF(OR(F6238="Jul",F6238="Aug",F6238="Sep"),"Q3",
IF(OR(F6238="Oct",F6238="Nov",F6238="Dec"),"Q4",""))))</f>
        <v>Q2</v>
      </c>
      <c r="H6238" t="str">
        <f>"Q"&amp;INT((MONTH(A6238)-1)/3)+1</f>
        <v>Q2</v>
      </c>
      <c r="I6238">
        <v>1999</v>
      </c>
      <c r="J6238" t="str">
        <f>IF(C6238&gt;B6238, "Bullish", IF(B6238&gt;C6238, "Bearish", "Neutral"))</f>
        <v>Bearish</v>
      </c>
      <c r="K6238" t="str">
        <f>IF(C6239&gt;C6238, "Buy", "")</f>
        <v/>
      </c>
      <c r="L6238" t="str">
        <f>IF(C6239&lt;C6238, "Sell", "")</f>
        <v>Sell</v>
      </c>
      <c r="V6238" s="4">
        <f t="shared" si="97"/>
        <v>-5.6074766355140183E-3</v>
      </c>
    </row>
    <row r="6239" spans="1:22" x14ac:dyDescent="0.25">
      <c r="A6239" s="1">
        <v>36305</v>
      </c>
      <c r="B6239">
        <v>24.688280110000001</v>
      </c>
      <c r="C6239">
        <v>25.078125</v>
      </c>
      <c r="D6239">
        <v>6000128</v>
      </c>
      <c r="E6239" t="s">
        <v>9</v>
      </c>
      <c r="F6239" t="s">
        <v>16</v>
      </c>
      <c r="G6239" t="str">
        <f>IF(OR(F6239="Jan",F6239="Feb",F6239="Mar"),"Q1",
IF(OR(F6239="Apr",F6239="May",F6239="Jun"),"Q2",
IF(OR(F6239="Jul",F6239="Aug",F6239="Sep"),"Q3",
IF(OR(F6239="Oct",F6239="Nov",F6239="Dec"),"Q4",""))))</f>
        <v>Q2</v>
      </c>
      <c r="H6239" t="str">
        <f>"Q"&amp;INT((MONTH(A6239)-1)/3)+1</f>
        <v>Q2</v>
      </c>
      <c r="I6239">
        <v>1999</v>
      </c>
      <c r="J6239" t="str">
        <f>IF(C6239&gt;B6239, "Bullish", IF(B6239&gt;C6239, "Bearish", "Neutral"))</f>
        <v>Bullish</v>
      </c>
      <c r="K6239" t="str">
        <f>IF(C6240&gt;C6239, "Buy", "")</f>
        <v/>
      </c>
      <c r="L6239" t="str">
        <f>IF(C6240&lt;C6239, "Sell", "")</f>
        <v>Sell</v>
      </c>
      <c r="V6239" s="4">
        <f t="shared" si="97"/>
        <v>-4.5376310436551397E-3</v>
      </c>
    </row>
    <row r="6240" spans="1:22" x14ac:dyDescent="0.25">
      <c r="A6240" s="1">
        <v>36304</v>
      </c>
      <c r="B6240">
        <v>24.84375</v>
      </c>
      <c r="C6240">
        <v>24.96484375</v>
      </c>
      <c r="D6240">
        <v>6969984</v>
      </c>
      <c r="E6240" t="s">
        <v>7</v>
      </c>
      <c r="F6240" t="s">
        <v>16</v>
      </c>
      <c r="G6240" t="str">
        <f>IF(OR(F6240="Jan",F6240="Feb",F6240="Mar"),"Q1",
IF(OR(F6240="Apr",F6240="May",F6240="Jun"),"Q2",
IF(OR(F6240="Jul",F6240="Aug",F6240="Sep"),"Q3",
IF(OR(F6240="Oct",F6240="Nov",F6240="Dec"),"Q4",""))))</f>
        <v>Q2</v>
      </c>
      <c r="H6240" t="str">
        <f>"Q"&amp;INT((MONTH(A6240)-1)/3)+1</f>
        <v>Q2</v>
      </c>
      <c r="I6240">
        <v>1999</v>
      </c>
      <c r="J6240" t="str">
        <f>IF(C6240&gt;B6240, "Bullish", IF(B6240&gt;C6240, "Bearish", "Neutral"))</f>
        <v>Bullish</v>
      </c>
      <c r="K6240" t="str">
        <f>IF(C6241&gt;C6240, "Buy", "")</f>
        <v/>
      </c>
      <c r="L6240" t="str">
        <f>IF(C6241&lt;C6240, "Sell", "")</f>
        <v>Sell</v>
      </c>
      <c r="V6240" s="4">
        <f t="shared" si="97"/>
        <v>-4.8584758567866981E-3</v>
      </c>
    </row>
    <row r="6241" spans="1:22" x14ac:dyDescent="0.25">
      <c r="A6241" s="1">
        <v>36301</v>
      </c>
      <c r="B6241">
        <v>25.3046875</v>
      </c>
      <c r="C6241">
        <v>24.8441391</v>
      </c>
      <c r="D6241">
        <v>11502976</v>
      </c>
      <c r="E6241" t="s">
        <v>12</v>
      </c>
      <c r="F6241" t="s">
        <v>16</v>
      </c>
      <c r="G6241" t="str">
        <f>IF(OR(F6241="Jan",F6241="Feb",F6241="Mar"),"Q1",
IF(OR(F6241="Apr",F6241="May",F6241="Jun"),"Q2",
IF(OR(F6241="Jul",F6241="Aug",F6241="Sep"),"Q3",
IF(OR(F6241="Oct",F6241="Nov",F6241="Dec"),"Q4",""))))</f>
        <v>Q2</v>
      </c>
      <c r="H6241" t="str">
        <f>"Q"&amp;INT((MONTH(A6241)-1)/3)+1</f>
        <v>Q2</v>
      </c>
      <c r="I6241">
        <v>1999</v>
      </c>
      <c r="J6241" t="str">
        <f>IF(C6241&gt;B6241, "Bullish", IF(B6241&gt;C6241, "Bearish", "Neutral"))</f>
        <v>Bearish</v>
      </c>
      <c r="K6241" t="str">
        <f>IF(C6242&gt;C6241, "Buy", "")</f>
        <v>Buy</v>
      </c>
      <c r="L6241" t="str">
        <f>IF(C6242&lt;C6241, "Sell", "")</f>
        <v/>
      </c>
      <c r="V6241" s="4">
        <f t="shared" si="97"/>
        <v>6.2344360000000168E-3</v>
      </c>
    </row>
    <row r="6242" spans="1:22" x14ac:dyDescent="0.25">
      <c r="A6242" s="1">
        <v>36300</v>
      </c>
      <c r="B6242">
        <v>25</v>
      </c>
      <c r="C6242">
        <v>25</v>
      </c>
      <c r="D6242">
        <v>15785216</v>
      </c>
      <c r="E6242" t="s">
        <v>11</v>
      </c>
      <c r="F6242" t="s">
        <v>16</v>
      </c>
      <c r="G6242" t="str">
        <f>IF(OR(F6242="Jan",F6242="Feb",F6242="Mar"),"Q1",
IF(OR(F6242="Apr",F6242="May",F6242="Jun"),"Q2",
IF(OR(F6242="Jul",F6242="Aug",F6242="Sep"),"Q3",
IF(OR(F6242="Oct",F6242="Nov",F6242="Dec"),"Q4",""))))</f>
        <v>Q2</v>
      </c>
      <c r="H6242" t="str">
        <f>"Q"&amp;INT((MONTH(A6242)-1)/3)+1</f>
        <v>Q2</v>
      </c>
      <c r="I6242">
        <v>1999</v>
      </c>
      <c r="J6242" t="str">
        <f>IF(C6242&gt;B6242, "Bullish", IF(B6242&gt;C6242, "Bearish", "Neutral"))</f>
        <v>Neutral</v>
      </c>
      <c r="K6242" t="str">
        <f>IF(C6243&gt;C6242, "Buy", "")</f>
        <v/>
      </c>
      <c r="L6242" t="str">
        <f>IF(C6243&lt;C6242, "Sell", "")</f>
        <v>Sell</v>
      </c>
      <c r="V6242" s="4">
        <f t="shared" si="97"/>
        <v>-3.134796238244514E-3</v>
      </c>
    </row>
    <row r="6243" spans="1:22" x14ac:dyDescent="0.25">
      <c r="A6243" s="1">
        <v>36299</v>
      </c>
      <c r="B6243">
        <v>25.077733989999999</v>
      </c>
      <c r="C6243">
        <v>24.921875</v>
      </c>
      <c r="D6243">
        <v>12166656</v>
      </c>
      <c r="E6243" t="s">
        <v>10</v>
      </c>
      <c r="F6243" t="s">
        <v>16</v>
      </c>
      <c r="G6243" t="str">
        <f>IF(OR(F6243="Jan",F6243="Feb",F6243="Mar"),"Q1",
IF(OR(F6243="Apr",F6243="May",F6243="Jun"),"Q2",
IF(OR(F6243="Jul",F6243="Aug",F6243="Sep"),"Q3",
IF(OR(F6243="Oct",F6243="Nov",F6243="Dec"),"Q4",""))))</f>
        <v>Q2</v>
      </c>
      <c r="H6243" t="str">
        <f>"Q"&amp;INT((MONTH(A6243)-1)/3)+1</f>
        <v>Q2</v>
      </c>
      <c r="I6243">
        <v>1999</v>
      </c>
      <c r="J6243" t="str">
        <f>IF(C6243&gt;B6243, "Bullish", IF(B6243&gt;C6243, "Bearish", "Neutral"))</f>
        <v>Bearish</v>
      </c>
      <c r="K6243" t="str">
        <f>IF(C6244&gt;C6243, "Buy", "")</f>
        <v/>
      </c>
      <c r="L6243" t="str">
        <f>IF(C6244&lt;C6243, "Sell", "")</f>
        <v>Sell</v>
      </c>
      <c r="V6243" s="4">
        <f t="shared" si="97"/>
        <v>-6.3091482649842269E-3</v>
      </c>
    </row>
    <row r="6244" spans="1:22" x14ac:dyDescent="0.25">
      <c r="A6244" s="1">
        <v>36298</v>
      </c>
      <c r="B6244">
        <v>24.0625</v>
      </c>
      <c r="C6244">
        <v>24.765625</v>
      </c>
      <c r="D6244">
        <v>19741568</v>
      </c>
      <c r="E6244" t="s">
        <v>9</v>
      </c>
      <c r="F6244" t="s">
        <v>16</v>
      </c>
      <c r="G6244" t="str">
        <f>IF(OR(F6244="Jan",F6244="Feb",F6244="Mar"),"Q1",
IF(OR(F6244="Apr",F6244="May",F6244="Jun"),"Q2",
IF(OR(F6244="Jul",F6244="Aug",F6244="Sep"),"Q3",
IF(OR(F6244="Oct",F6244="Nov",F6244="Dec"),"Q4",""))))</f>
        <v>Q2</v>
      </c>
      <c r="H6244" t="str">
        <f>"Q"&amp;INT((MONTH(A6244)-1)/3)+1</f>
        <v>Q2</v>
      </c>
      <c r="I6244">
        <v>1999</v>
      </c>
      <c r="J6244" t="str">
        <f>IF(C6244&gt;B6244, "Bullish", IF(B6244&gt;C6244, "Bearish", "Neutral"))</f>
        <v>Bullish</v>
      </c>
      <c r="K6244" t="str">
        <f>IF(C6245&gt;C6244, "Buy", "")</f>
        <v/>
      </c>
      <c r="L6244" t="str">
        <f>IF(C6245&lt;C6244, "Sell", "")</f>
        <v>Sell</v>
      </c>
      <c r="V6244" s="4">
        <f t="shared" si="97"/>
        <v>-2.5226390685640362E-2</v>
      </c>
    </row>
    <row r="6245" spans="1:22" x14ac:dyDescent="0.25">
      <c r="A6245" s="1">
        <v>36297</v>
      </c>
      <c r="B6245">
        <v>24.921875</v>
      </c>
      <c r="C6245">
        <v>24.15625</v>
      </c>
      <c r="D6245">
        <v>13644544</v>
      </c>
      <c r="E6245" t="s">
        <v>7</v>
      </c>
      <c r="F6245" t="s">
        <v>16</v>
      </c>
      <c r="G6245" t="str">
        <f>IF(OR(F6245="Jan",F6245="Feb",F6245="Mar"),"Q1",
IF(OR(F6245="Apr",F6245="May",F6245="Jun"),"Q2",
IF(OR(F6245="Jul",F6245="Aug",F6245="Sep"),"Q3",
IF(OR(F6245="Oct",F6245="Nov",F6245="Dec"),"Q4",""))))</f>
        <v>Q2</v>
      </c>
      <c r="H6245" t="str">
        <f>"Q"&amp;INT((MONTH(A6245)-1)/3)+1</f>
        <v>Q2</v>
      </c>
      <c r="I6245">
        <v>1999</v>
      </c>
      <c r="J6245" t="str">
        <f>IF(C6245&gt;B6245, "Bullish", IF(B6245&gt;C6245, "Bearish", "Neutral"))</f>
        <v>Bearish</v>
      </c>
      <c r="K6245" t="str">
        <f>IF(C6246&gt;C6245, "Buy", "")</f>
        <v>Buy</v>
      </c>
      <c r="L6245" t="str">
        <f>IF(C6246&lt;C6245, "Sell", "")</f>
        <v/>
      </c>
      <c r="V6245" s="4">
        <f t="shared" si="97"/>
        <v>3.5257410296411856E-2</v>
      </c>
    </row>
    <row r="6246" spans="1:22" x14ac:dyDescent="0.25">
      <c r="A6246" s="1">
        <v>36294</v>
      </c>
      <c r="B6246">
        <v>25.15625</v>
      </c>
      <c r="C6246">
        <v>25.0390625</v>
      </c>
      <c r="D6246">
        <v>13733760</v>
      </c>
      <c r="E6246" t="s">
        <v>12</v>
      </c>
      <c r="F6246" t="s">
        <v>16</v>
      </c>
      <c r="G6246" t="str">
        <f>IF(OR(F6246="Jan",F6246="Feb",F6246="Mar"),"Q1",
IF(OR(F6246="Apr",F6246="May",F6246="Jun"),"Q2",
IF(OR(F6246="Jul",F6246="Aug",F6246="Sep"),"Q3",
IF(OR(F6246="Oct",F6246="Nov",F6246="Dec"),"Q4",""))))</f>
        <v>Q2</v>
      </c>
      <c r="H6246" t="str">
        <f>"Q"&amp;INT((MONTH(A6246)-1)/3)+1</f>
        <v>Q2</v>
      </c>
      <c r="I6246">
        <v>1999</v>
      </c>
      <c r="J6246" t="str">
        <f>IF(C6246&gt;B6246, "Bullish", IF(B6246&gt;C6246, "Bearish", "Neutral"))</f>
        <v>Bearish</v>
      </c>
      <c r="K6246" t="str">
        <f>IF(C6247&gt;C6246, "Buy", "")</f>
        <v/>
      </c>
      <c r="L6246" t="str">
        <f>IF(C6247&lt;C6246, "Sell", "")</f>
        <v/>
      </c>
      <c r="V6246" s="4">
        <f t="shared" si="97"/>
        <v>0</v>
      </c>
    </row>
    <row r="6247" spans="1:22" x14ac:dyDescent="0.25">
      <c r="A6247" s="1">
        <v>36293</v>
      </c>
      <c r="B6247">
        <v>25.546875</v>
      </c>
      <c r="C6247">
        <v>25.0390625</v>
      </c>
      <c r="D6247">
        <v>11407232</v>
      </c>
      <c r="E6247" t="s">
        <v>11</v>
      </c>
      <c r="F6247" t="s">
        <v>16</v>
      </c>
      <c r="G6247" t="str">
        <f>IF(OR(F6247="Jan",F6247="Feb",F6247="Mar"),"Q1",
IF(OR(F6247="Apr",F6247="May",F6247="Jun"),"Q2",
IF(OR(F6247="Jul",F6247="Aug",F6247="Sep"),"Q3",
IF(OR(F6247="Oct",F6247="Nov",F6247="Dec"),"Q4",""))))</f>
        <v>Q2</v>
      </c>
      <c r="H6247" t="str">
        <f>"Q"&amp;INT((MONTH(A6247)-1)/3)+1</f>
        <v>Q2</v>
      </c>
      <c r="I6247">
        <v>1999</v>
      </c>
      <c r="J6247" t="str">
        <f>IF(C6247&gt;B6247, "Bullish", IF(B6247&gt;C6247, "Bearish", "Neutral"))</f>
        <v>Bearish</v>
      </c>
      <c r="K6247" t="str">
        <f>IF(C6248&gt;C6247, "Buy", "")</f>
        <v>Buy</v>
      </c>
      <c r="L6247" t="str">
        <f>IF(C6248&lt;C6247, "Sell", "")</f>
        <v/>
      </c>
      <c r="V6247" s="4">
        <f t="shared" si="97"/>
        <v>5.2916018785930177E-3</v>
      </c>
    </row>
    <row r="6248" spans="1:22" x14ac:dyDescent="0.25">
      <c r="A6248" s="1">
        <v>36292</v>
      </c>
      <c r="B6248">
        <v>25.1953125</v>
      </c>
      <c r="C6248">
        <v>25.1722641</v>
      </c>
      <c r="D6248">
        <v>12447744</v>
      </c>
      <c r="E6248" t="s">
        <v>10</v>
      </c>
      <c r="F6248" t="s">
        <v>16</v>
      </c>
      <c r="G6248" t="str">
        <f>IF(OR(F6248="Jan",F6248="Feb",F6248="Mar"),"Q1",
IF(OR(F6248="Apr",F6248="May",F6248="Jun"),"Q2",
IF(OR(F6248="Jul",F6248="Aug",F6248="Sep"),"Q3",
IF(OR(F6248="Oct",F6248="Nov",F6248="Dec"),"Q4",""))))</f>
        <v>Q2</v>
      </c>
      <c r="H6248" t="str">
        <f>"Q"&amp;INT((MONTH(A6248)-1)/3)+1</f>
        <v>Q2</v>
      </c>
      <c r="I6248">
        <v>1999</v>
      </c>
      <c r="J6248" t="str">
        <f>IF(C6248&gt;B6248, "Bullish", IF(B6248&gt;C6248, "Bearish", "Neutral"))</f>
        <v>Bearish</v>
      </c>
      <c r="K6248" t="str">
        <f>IF(C6249&gt;C6248, "Buy", "")</f>
        <v/>
      </c>
      <c r="L6248" t="str">
        <f>IF(C6249&lt;C6248, "Sell", "")</f>
        <v>Sell</v>
      </c>
      <c r="V6248" s="4">
        <f t="shared" si="97"/>
        <v>-6.8905639999999836E-3</v>
      </c>
    </row>
    <row r="6249" spans="1:22" x14ac:dyDescent="0.25">
      <c r="A6249" s="1">
        <v>36291</v>
      </c>
      <c r="B6249">
        <v>25.055467610000001</v>
      </c>
      <c r="C6249">
        <v>25</v>
      </c>
      <c r="D6249">
        <v>9383296</v>
      </c>
      <c r="E6249" t="s">
        <v>9</v>
      </c>
      <c r="F6249" t="s">
        <v>16</v>
      </c>
      <c r="G6249" t="str">
        <f>IF(OR(F6249="Jan",F6249="Feb",F6249="Mar"),"Q1",
IF(OR(F6249="Apr",F6249="May",F6249="Jun"),"Q2",
IF(OR(F6249="Jul",F6249="Aug",F6249="Sep"),"Q3",
IF(OR(F6249="Oct",F6249="Nov",F6249="Dec"),"Q4",""))))</f>
        <v>Q2</v>
      </c>
      <c r="H6249" t="str">
        <f>"Q"&amp;INT((MONTH(A6249)-1)/3)+1</f>
        <v>Q2</v>
      </c>
      <c r="I6249">
        <v>1999</v>
      </c>
      <c r="J6249" t="str">
        <f>IF(C6249&gt;B6249, "Bullish", IF(B6249&gt;C6249, "Bearish", "Neutral"))</f>
        <v>Bearish</v>
      </c>
      <c r="K6249" t="str">
        <f>IF(C6250&gt;C6249, "Buy", "")</f>
        <v>Buy</v>
      </c>
      <c r="L6249" t="str">
        <f>IF(C6250&lt;C6249, "Sell", "")</f>
        <v/>
      </c>
      <c r="V6249" s="4">
        <f t="shared" si="97"/>
        <v>6.2111801242236021E-3</v>
      </c>
    </row>
    <row r="6250" spans="1:22" x14ac:dyDescent="0.25">
      <c r="A6250" s="1">
        <v>36290</v>
      </c>
      <c r="B6250">
        <v>25.311717989999998</v>
      </c>
      <c r="C6250">
        <v>25.15625</v>
      </c>
      <c r="D6250">
        <v>8571264</v>
      </c>
      <c r="E6250" t="s">
        <v>7</v>
      </c>
      <c r="F6250" t="s">
        <v>16</v>
      </c>
      <c r="G6250" t="str">
        <f>IF(OR(F6250="Jan",F6250="Feb",F6250="Mar"),"Q1",
IF(OR(F6250="Apr",F6250="May",F6250="Jun"),"Q2",
IF(OR(F6250="Jul",F6250="Aug",F6250="Sep"),"Q3",
IF(OR(F6250="Oct",F6250="Nov",F6250="Dec"),"Q4",""))))</f>
        <v>Q2</v>
      </c>
      <c r="H6250" t="str">
        <f>"Q"&amp;INT((MONTH(A6250)-1)/3)+1</f>
        <v>Q2</v>
      </c>
      <c r="I6250">
        <v>1999</v>
      </c>
      <c r="J6250" t="str">
        <f>IF(C6250&gt;B6250, "Bullish", IF(B6250&gt;C6250, "Bearish", "Neutral"))</f>
        <v>Bearish</v>
      </c>
      <c r="K6250" t="str">
        <f>IF(C6251&gt;C6250, "Buy", "")</f>
        <v>Buy</v>
      </c>
      <c r="L6250" t="str">
        <f>IF(C6251&lt;C6250, "Sell", "")</f>
        <v/>
      </c>
      <c r="V6250" s="4">
        <f t="shared" si="97"/>
        <v>9.2307692307692316E-3</v>
      </c>
    </row>
    <row r="6251" spans="1:22" x14ac:dyDescent="0.25">
      <c r="A6251" s="1">
        <v>36287</v>
      </c>
      <c r="B6251">
        <v>25.578125</v>
      </c>
      <c r="C6251">
        <v>25.390625</v>
      </c>
      <c r="D6251">
        <v>18561664</v>
      </c>
      <c r="E6251" t="s">
        <v>12</v>
      </c>
      <c r="F6251" t="s">
        <v>16</v>
      </c>
      <c r="G6251" t="str">
        <f>IF(OR(F6251="Jan",F6251="Feb",F6251="Mar"),"Q1",
IF(OR(F6251="Apr",F6251="May",F6251="Jun"),"Q2",
IF(OR(F6251="Jul",F6251="Aug",F6251="Sep"),"Q3",
IF(OR(F6251="Oct",F6251="Nov",F6251="Dec"),"Q4",""))))</f>
        <v>Q2</v>
      </c>
      <c r="H6251" t="str">
        <f>"Q"&amp;INT((MONTH(A6251)-1)/3)+1</f>
        <v>Q2</v>
      </c>
      <c r="I6251">
        <v>1999</v>
      </c>
      <c r="J6251" t="str">
        <f>IF(C6251&gt;B6251, "Bullish", IF(B6251&gt;C6251, "Bearish", "Neutral"))</f>
        <v>Bearish</v>
      </c>
      <c r="K6251" t="str">
        <f>IF(C6252&gt;C6251, "Buy", "")</f>
        <v/>
      </c>
      <c r="L6251" t="str">
        <f>IF(C6252&lt;C6251, "Sell", "")</f>
        <v>Sell</v>
      </c>
      <c r="V6251" s="4">
        <f t="shared" si="97"/>
        <v>-2.3557586856210993E-2</v>
      </c>
    </row>
    <row r="6252" spans="1:22" x14ac:dyDescent="0.25">
      <c r="A6252" s="1">
        <v>36286</v>
      </c>
      <c r="B6252">
        <v>23.234375</v>
      </c>
      <c r="C6252">
        <v>24.806249619999999</v>
      </c>
      <c r="D6252">
        <v>19347072</v>
      </c>
      <c r="E6252" t="s">
        <v>11</v>
      </c>
      <c r="F6252" t="s">
        <v>16</v>
      </c>
      <c r="G6252" t="str">
        <f>IF(OR(F6252="Jan",F6252="Feb",F6252="Mar"),"Q1",
IF(OR(F6252="Apr",F6252="May",F6252="Jun"),"Q2",
IF(OR(F6252="Jul",F6252="Aug",F6252="Sep"),"Q3",
IF(OR(F6252="Oct",F6252="Nov",F6252="Dec"),"Q4",""))))</f>
        <v>Q2</v>
      </c>
      <c r="H6252" t="str">
        <f>"Q"&amp;INT((MONTH(A6252)-1)/3)+1</f>
        <v>Q2</v>
      </c>
      <c r="I6252">
        <v>1999</v>
      </c>
      <c r="J6252" t="str">
        <f>IF(C6252&gt;B6252, "Bullish", IF(B6252&gt;C6252, "Bearish", "Neutral"))</f>
        <v>Bullish</v>
      </c>
      <c r="K6252" t="str">
        <f>IF(C6253&gt;C6252, "Buy", "")</f>
        <v/>
      </c>
      <c r="L6252" t="str">
        <f>IF(C6253&lt;C6252, "Sell", "")</f>
        <v>Sell</v>
      </c>
      <c r="V6252" s="4">
        <f t="shared" si="97"/>
        <v>-7.999998345578227E-2</v>
      </c>
    </row>
    <row r="6253" spans="1:22" x14ac:dyDescent="0.25">
      <c r="A6253" s="1">
        <v>36285</v>
      </c>
      <c r="B6253">
        <v>23.24492073</v>
      </c>
      <c r="C6253">
        <v>22.96875</v>
      </c>
      <c r="D6253">
        <v>16496896</v>
      </c>
      <c r="E6253" t="s">
        <v>10</v>
      </c>
      <c r="F6253" t="s">
        <v>16</v>
      </c>
      <c r="G6253" t="str">
        <f>IF(OR(F6253="Jan",F6253="Feb",F6253="Mar"),"Q1",
IF(OR(F6253="Apr",F6253="May",F6253="Jun"),"Q2",
IF(OR(F6253="Jul",F6253="Aug",F6253="Sep"),"Q3",
IF(OR(F6253="Oct",F6253="Nov",F6253="Dec"),"Q4",""))))</f>
        <v>Q2</v>
      </c>
      <c r="H6253" t="str">
        <f>"Q"&amp;INT((MONTH(A6253)-1)/3)+1</f>
        <v>Q2</v>
      </c>
      <c r="I6253">
        <v>1999</v>
      </c>
      <c r="J6253" t="str">
        <f>IF(C6253&gt;B6253, "Bullish", IF(B6253&gt;C6253, "Bearish", "Neutral"))</f>
        <v>Bearish</v>
      </c>
      <c r="K6253" t="str">
        <f>IF(C6254&gt;C6253, "Buy", "")</f>
        <v/>
      </c>
      <c r="L6253" t="str">
        <f>IF(C6254&lt;C6253, "Sell", "")</f>
        <v>Sell</v>
      </c>
      <c r="V6253" s="4">
        <f t="shared" si="97"/>
        <v>-6.7150635208711437E-2</v>
      </c>
    </row>
    <row r="6254" spans="1:22" x14ac:dyDescent="0.25">
      <c r="A6254" s="1">
        <v>36284</v>
      </c>
      <c r="B6254">
        <v>20.5390625</v>
      </c>
      <c r="C6254">
        <v>21.5234375</v>
      </c>
      <c r="D6254">
        <v>9123712</v>
      </c>
      <c r="E6254" t="s">
        <v>9</v>
      </c>
      <c r="F6254" t="s">
        <v>16</v>
      </c>
      <c r="G6254" t="str">
        <f>IF(OR(F6254="Jan",F6254="Feb",F6254="Mar"),"Q1",
IF(OR(F6254="Apr",F6254="May",F6254="Jun"),"Q2",
IF(OR(F6254="Jul",F6254="Aug",F6254="Sep"),"Q3",
IF(OR(F6254="Oct",F6254="Nov",F6254="Dec"),"Q4",""))))</f>
        <v>Q2</v>
      </c>
      <c r="H6254" t="str">
        <f>"Q"&amp;INT((MONTH(A6254)-1)/3)+1</f>
        <v>Q2</v>
      </c>
      <c r="I6254">
        <v>1999</v>
      </c>
      <c r="J6254" t="str">
        <f>IF(C6254&gt;B6254, "Bullish", IF(B6254&gt;C6254, "Bearish", "Neutral"))</f>
        <v>Bullish</v>
      </c>
      <c r="K6254" t="str">
        <f>IF(C6255&gt;C6254, "Buy", "")</f>
        <v/>
      </c>
      <c r="L6254" t="str">
        <f>IF(C6255&lt;C6254, "Sell", "")</f>
        <v>Sell</v>
      </c>
      <c r="V6254" s="4">
        <f t="shared" si="97"/>
        <v>-5.3537284894837479E-2</v>
      </c>
    </row>
    <row r="6255" spans="1:22" x14ac:dyDescent="0.25">
      <c r="A6255" s="1">
        <v>36283</v>
      </c>
      <c r="B6255">
        <v>20.84375</v>
      </c>
      <c r="C6255">
        <v>20.4296875</v>
      </c>
      <c r="D6255">
        <v>2635648</v>
      </c>
      <c r="E6255" t="s">
        <v>7</v>
      </c>
      <c r="F6255" t="s">
        <v>16</v>
      </c>
      <c r="G6255" t="str">
        <f>IF(OR(F6255="Jan",F6255="Feb",F6255="Mar"),"Q1",
IF(OR(F6255="Apr",F6255="May",F6255="Jun"),"Q2",
IF(OR(F6255="Jul",F6255="Aug",F6255="Sep"),"Q3",
IF(OR(F6255="Oct",F6255="Nov",F6255="Dec"),"Q4",""))))</f>
        <v>Q2</v>
      </c>
      <c r="H6255" t="str">
        <f>"Q"&amp;INT((MONTH(A6255)-1)/3)+1</f>
        <v>Q2</v>
      </c>
      <c r="I6255">
        <v>1999</v>
      </c>
      <c r="J6255" t="str">
        <f>IF(C6255&gt;B6255, "Bullish", IF(B6255&gt;C6255, "Bearish", "Neutral"))</f>
        <v>Bearish</v>
      </c>
      <c r="K6255" t="str">
        <f>IF(C6256&gt;C6255, "Buy", "")</f>
        <v>Buy</v>
      </c>
      <c r="L6255" t="str">
        <f>IF(C6256&lt;C6255, "Sell", "")</f>
        <v/>
      </c>
      <c r="V6255" s="4">
        <f t="shared" si="97"/>
        <v>1.3226092859279363E-2</v>
      </c>
    </row>
    <row r="6256" spans="1:22" x14ac:dyDescent="0.25">
      <c r="A6256" s="1">
        <v>36280</v>
      </c>
      <c r="B6256">
        <v>20.390625</v>
      </c>
      <c r="C6256">
        <v>20.7035141</v>
      </c>
      <c r="D6256">
        <v>2413824</v>
      </c>
      <c r="E6256" t="s">
        <v>12</v>
      </c>
      <c r="F6256" t="s">
        <v>15</v>
      </c>
      <c r="G6256" t="str">
        <f>IF(OR(F6256="Jan",F6256="Feb",F6256="Mar"),"Q1",
IF(OR(F6256="Apr",F6256="May",F6256="Jun"),"Q2",
IF(OR(F6256="Jul",F6256="Aug",F6256="Sep"),"Q3",
IF(OR(F6256="Oct",F6256="Nov",F6256="Dec"),"Q4",""))))</f>
        <v>Q2</v>
      </c>
      <c r="H6256" t="str">
        <f>"Q"&amp;INT((MONTH(A6256)-1)/3)+1</f>
        <v>Q2</v>
      </c>
      <c r="I6256">
        <v>1999</v>
      </c>
      <c r="J6256" t="str">
        <f>IF(C6256&gt;B6256, "Bullish", IF(B6256&gt;C6256, "Bearish", "Neutral"))</f>
        <v>Bullish</v>
      </c>
      <c r="K6256" t="str">
        <f>IF(C6257&gt;C6256, "Buy", "")</f>
        <v/>
      </c>
      <c r="L6256" t="str">
        <f>IF(C6257&lt;C6256, "Sell", "")</f>
        <v>Sell</v>
      </c>
      <c r="V6256" s="4">
        <f t="shared" si="97"/>
        <v>-7.6234999239543529E-3</v>
      </c>
    </row>
    <row r="6257" spans="1:22" x14ac:dyDescent="0.25">
      <c r="A6257" s="1">
        <v>36279</v>
      </c>
      <c r="B6257">
        <v>20.46875</v>
      </c>
      <c r="C6257">
        <v>20.546875</v>
      </c>
      <c r="D6257">
        <v>5271680</v>
      </c>
      <c r="E6257" t="s">
        <v>11</v>
      </c>
      <c r="F6257" t="s">
        <v>15</v>
      </c>
      <c r="G6257" t="str">
        <f>IF(OR(F6257="Jan",F6257="Feb",F6257="Mar"),"Q1",
IF(OR(F6257="Apr",F6257="May",F6257="Jun"),"Q2",
IF(OR(F6257="Jul",F6257="Aug",F6257="Sep"),"Q3",
IF(OR(F6257="Oct",F6257="Nov",F6257="Dec"),"Q4",""))))</f>
        <v>Q2</v>
      </c>
      <c r="H6257" t="str">
        <f>"Q"&amp;INT((MONTH(A6257)-1)/3)+1</f>
        <v>Q2</v>
      </c>
      <c r="I6257">
        <v>1999</v>
      </c>
      <c r="J6257" t="str">
        <f>IF(C6257&gt;B6257, "Bullish", IF(B6257&gt;C6257, "Bearish", "Neutral"))</f>
        <v>Bullish</v>
      </c>
      <c r="K6257" t="str">
        <f>IF(C6258&gt;C6257, "Buy", "")</f>
        <v/>
      </c>
      <c r="L6257" t="str">
        <f>IF(C6258&lt;C6257, "Sell", "")</f>
        <v>Sell</v>
      </c>
      <c r="V6257" s="4">
        <f t="shared" si="97"/>
        <v>-1.1927664486340901E-2</v>
      </c>
    </row>
    <row r="6258" spans="1:22" x14ac:dyDescent="0.25">
      <c r="A6258" s="1">
        <v>36278</v>
      </c>
      <c r="B6258">
        <v>20.1171875</v>
      </c>
      <c r="C6258">
        <v>20.3046875</v>
      </c>
      <c r="D6258">
        <v>6228352</v>
      </c>
      <c r="E6258" t="s">
        <v>10</v>
      </c>
      <c r="F6258" t="s">
        <v>15</v>
      </c>
      <c r="G6258" t="str">
        <f>IF(OR(F6258="Jan",F6258="Feb",F6258="Mar"),"Q1",
IF(OR(F6258="Apr",F6258="May",F6258="Jun"),"Q2",
IF(OR(F6258="Jul",F6258="Aug",F6258="Sep"),"Q3",
IF(OR(F6258="Oct",F6258="Nov",F6258="Dec"),"Q4",""))))</f>
        <v>Q2</v>
      </c>
      <c r="H6258" t="str">
        <f>"Q"&amp;INT((MONTH(A6258)-1)/3)+1</f>
        <v>Q2</v>
      </c>
      <c r="I6258">
        <v>1999</v>
      </c>
      <c r="J6258" t="str">
        <f>IF(C6258&gt;B6258, "Bullish", IF(B6258&gt;C6258, "Bearish", "Neutral"))</f>
        <v>Bullish</v>
      </c>
      <c r="K6258" t="str">
        <f>IF(C6259&gt;C6258, "Buy", "")</f>
        <v/>
      </c>
      <c r="L6258" t="str">
        <f>IF(C6259&lt;C6258, "Sell", "")</f>
        <v>Sell</v>
      </c>
      <c r="V6258" s="4">
        <f t="shared" si="97"/>
        <v>-9.3203883495145638E-3</v>
      </c>
    </row>
    <row r="6259" spans="1:22" x14ac:dyDescent="0.25">
      <c r="A6259" s="1">
        <v>36277</v>
      </c>
      <c r="B6259">
        <v>20.1171875</v>
      </c>
      <c r="C6259">
        <v>20.1171875</v>
      </c>
      <c r="D6259">
        <v>0</v>
      </c>
      <c r="E6259" t="s">
        <v>9</v>
      </c>
      <c r="F6259" t="s">
        <v>15</v>
      </c>
      <c r="G6259" t="str">
        <f>IF(OR(F6259="Jan",F6259="Feb",F6259="Mar"),"Q1",
IF(OR(F6259="Apr",F6259="May",F6259="Jun"),"Q2",
IF(OR(F6259="Jul",F6259="Aug",F6259="Sep"),"Q3",
IF(OR(F6259="Oct",F6259="Nov",F6259="Dec"),"Q4",""))))</f>
        <v>Q2</v>
      </c>
      <c r="H6259" t="str">
        <f>"Q"&amp;INT((MONTH(A6259)-1)/3)+1</f>
        <v>Q2</v>
      </c>
      <c r="I6259">
        <v>1999</v>
      </c>
      <c r="J6259" t="str">
        <f>IF(C6259&gt;B6259, "Bullish", IF(B6259&gt;C6259, "Bearish", "Neutral"))</f>
        <v>Neutral</v>
      </c>
      <c r="K6259" t="str">
        <f>IF(C6260&gt;C6259, "Buy", "")</f>
        <v/>
      </c>
      <c r="L6259" t="str">
        <f>IF(C6260&lt;C6259, "Sell", "")</f>
        <v/>
      </c>
      <c r="V6259" s="4">
        <f t="shared" si="97"/>
        <v>0</v>
      </c>
    </row>
    <row r="6260" spans="1:22" x14ac:dyDescent="0.25">
      <c r="A6260" s="1">
        <v>36276</v>
      </c>
      <c r="B6260">
        <v>19.961717610000001</v>
      </c>
      <c r="C6260">
        <v>20.1171875</v>
      </c>
      <c r="D6260">
        <v>9414272</v>
      </c>
      <c r="E6260" t="s">
        <v>7</v>
      </c>
      <c r="F6260" t="s">
        <v>15</v>
      </c>
      <c r="G6260" t="str">
        <f>IF(OR(F6260="Jan",F6260="Feb",F6260="Mar"),"Q1",
IF(OR(F6260="Apr",F6260="May",F6260="Jun"),"Q2",
IF(OR(F6260="Jul",F6260="Aug",F6260="Sep"),"Q3",
IF(OR(F6260="Oct",F6260="Nov",F6260="Dec"),"Q4",""))))</f>
        <v>Q2</v>
      </c>
      <c r="H6260" t="str">
        <f>"Q"&amp;INT((MONTH(A6260)-1)/3)+1</f>
        <v>Q2</v>
      </c>
      <c r="I6260">
        <v>1999</v>
      </c>
      <c r="J6260" t="str">
        <f>IF(C6260&gt;B6260, "Bullish", IF(B6260&gt;C6260, "Bearish", "Neutral"))</f>
        <v>Bullish</v>
      </c>
      <c r="K6260" t="str">
        <f>IF(C6261&gt;C6260, "Buy", "")</f>
        <v>Buy</v>
      </c>
      <c r="L6260" t="str">
        <f>IF(C6261&lt;C6260, "Sell", "")</f>
        <v/>
      </c>
      <c r="V6260" s="4">
        <f t="shared" si="97"/>
        <v>4.9815498154981548E-2</v>
      </c>
    </row>
    <row r="6261" spans="1:22" x14ac:dyDescent="0.25">
      <c r="A6261" s="1">
        <v>36273</v>
      </c>
      <c r="B6261">
        <v>21.4453125</v>
      </c>
      <c r="C6261">
        <v>21.171875</v>
      </c>
      <c r="D6261">
        <v>7758592</v>
      </c>
      <c r="E6261" t="s">
        <v>12</v>
      </c>
      <c r="F6261" t="s">
        <v>15</v>
      </c>
      <c r="G6261" t="str">
        <f>IF(OR(F6261="Jan",F6261="Feb",F6261="Mar"),"Q1",
IF(OR(F6261="Apr",F6261="May",F6261="Jun"),"Q2",
IF(OR(F6261="Jul",F6261="Aug",F6261="Sep"),"Q3",
IF(OR(F6261="Oct",F6261="Nov",F6261="Dec"),"Q4",""))))</f>
        <v>Q2</v>
      </c>
      <c r="H6261" t="str">
        <f>"Q"&amp;INT((MONTH(A6261)-1)/3)+1</f>
        <v>Q2</v>
      </c>
      <c r="I6261">
        <v>1999</v>
      </c>
      <c r="J6261" t="str">
        <f>IF(C6261&gt;B6261, "Bullish", IF(B6261&gt;C6261, "Bearish", "Neutral"))</f>
        <v>Bearish</v>
      </c>
      <c r="K6261" t="str">
        <f>IF(C6262&gt;C6261, "Buy", "")</f>
        <v/>
      </c>
      <c r="L6261" t="str">
        <f>IF(C6262&lt;C6261, "Sell", "")</f>
        <v>Sell</v>
      </c>
      <c r="V6261" s="4">
        <f t="shared" si="97"/>
        <v>-1.8855031474072882E-3</v>
      </c>
    </row>
    <row r="6262" spans="1:22" x14ac:dyDescent="0.25">
      <c r="A6262" s="1">
        <v>36272</v>
      </c>
      <c r="B6262">
        <v>21.1484375</v>
      </c>
      <c r="C6262">
        <v>21.132030489999998</v>
      </c>
      <c r="D6262">
        <v>8255872</v>
      </c>
      <c r="E6262" t="s">
        <v>11</v>
      </c>
      <c r="F6262" t="s">
        <v>15</v>
      </c>
      <c r="G6262" t="str">
        <f>IF(OR(F6262="Jan",F6262="Feb",F6262="Mar"),"Q1",
IF(OR(F6262="Apr",F6262="May",F6262="Jun"),"Q2",
IF(OR(F6262="Jul",F6262="Aug",F6262="Sep"),"Q3",
IF(OR(F6262="Oct",F6262="Nov",F6262="Dec"),"Q4",""))))</f>
        <v>Q2</v>
      </c>
      <c r="H6262" t="str">
        <f>"Q"&amp;INT((MONTH(A6262)-1)/3)+1</f>
        <v>Q2</v>
      </c>
      <c r="I6262">
        <v>1999</v>
      </c>
      <c r="J6262" t="str">
        <f>IF(C6262&gt;B6262, "Bullish", IF(B6262&gt;C6262, "Bearish", "Neutral"))</f>
        <v>Bearish</v>
      </c>
      <c r="K6262" t="str">
        <f>IF(C6263&gt;C6262, "Buy", "")</f>
        <v>Buy</v>
      </c>
      <c r="L6262" t="str">
        <f>IF(C6263&lt;C6262, "Sell", "")</f>
        <v/>
      </c>
      <c r="V6262" s="4">
        <f t="shared" si="97"/>
        <v>7.7584430199182895E-3</v>
      </c>
    </row>
    <row r="6263" spans="1:22" x14ac:dyDescent="0.25">
      <c r="A6263" s="1">
        <v>36271</v>
      </c>
      <c r="B6263">
        <v>21.2734375</v>
      </c>
      <c r="C6263">
        <v>21.2972641</v>
      </c>
      <c r="D6263">
        <v>3072256</v>
      </c>
      <c r="E6263" t="s">
        <v>10</v>
      </c>
      <c r="F6263" t="s">
        <v>15</v>
      </c>
      <c r="G6263" t="str">
        <f>IF(OR(F6263="Jan",F6263="Feb",F6263="Mar"),"Q1",
IF(OR(F6263="Apr",F6263="May",F6263="Jun"),"Q2",
IF(OR(F6263="Jul",F6263="Aug",F6263="Sep"),"Q3",
IF(OR(F6263="Oct",F6263="Nov",F6263="Dec"),"Q4",""))))</f>
        <v>Q2</v>
      </c>
      <c r="H6263" t="str">
        <f>"Q"&amp;INT((MONTH(A6263)-1)/3)+1</f>
        <v>Q2</v>
      </c>
      <c r="I6263">
        <v>1999</v>
      </c>
      <c r="J6263" t="str">
        <f>IF(C6263&gt;B6263, "Bullish", IF(B6263&gt;C6263, "Bearish", "Neutral"))</f>
        <v>Bullish</v>
      </c>
      <c r="K6263" t="str">
        <f>IF(C6264&gt;C6263, "Buy", "")</f>
        <v>Buy</v>
      </c>
      <c r="L6263" t="str">
        <f>IF(C6264&lt;C6263, "Sell", "")</f>
        <v/>
      </c>
      <c r="V6263" s="4">
        <f t="shared" si="97"/>
        <v>8.7091618909091104E-3</v>
      </c>
    </row>
    <row r="6264" spans="1:22" x14ac:dyDescent="0.25">
      <c r="A6264" s="1">
        <v>36270</v>
      </c>
      <c r="B6264">
        <v>21.09375</v>
      </c>
      <c r="C6264">
        <v>21.484375</v>
      </c>
      <c r="D6264">
        <v>8896512</v>
      </c>
      <c r="E6264" t="s">
        <v>9</v>
      </c>
      <c r="F6264" t="s">
        <v>15</v>
      </c>
      <c r="G6264" t="str">
        <f>IF(OR(F6264="Jan",F6264="Feb",F6264="Mar"),"Q1",
IF(OR(F6264="Apr",F6264="May",F6264="Jun"),"Q2",
IF(OR(F6264="Jul",F6264="Aug",F6264="Sep"),"Q3",
IF(OR(F6264="Oct",F6264="Nov",F6264="Dec"),"Q4",""))))</f>
        <v>Q2</v>
      </c>
      <c r="H6264" t="str">
        <f>"Q"&amp;INT((MONTH(A6264)-1)/3)+1</f>
        <v>Q2</v>
      </c>
      <c r="I6264">
        <v>1999</v>
      </c>
      <c r="J6264" t="str">
        <f>IF(C6264&gt;B6264, "Bullish", IF(B6264&gt;C6264, "Bearish", "Neutral"))</f>
        <v>Bullish</v>
      </c>
      <c r="K6264" t="str">
        <f>IF(C6265&gt;C6264, "Buy", "")</f>
        <v/>
      </c>
      <c r="L6264" t="str">
        <f>IF(C6265&lt;C6264, "Sell", "")</f>
        <v>Sell</v>
      </c>
      <c r="V6264" s="4">
        <f t="shared" si="97"/>
        <v>-1.4385835485060863E-2</v>
      </c>
    </row>
    <row r="6265" spans="1:22" x14ac:dyDescent="0.25">
      <c r="A6265" s="1">
        <v>36269</v>
      </c>
      <c r="B6265">
        <v>21.0941391</v>
      </c>
      <c r="C6265">
        <v>21.1796875</v>
      </c>
      <c r="D6265">
        <v>8974720</v>
      </c>
      <c r="E6265" t="s">
        <v>7</v>
      </c>
      <c r="F6265" t="s">
        <v>15</v>
      </c>
      <c r="G6265" t="str">
        <f>IF(OR(F6265="Jan",F6265="Feb",F6265="Mar"),"Q1",
IF(OR(F6265="Apr",F6265="May",F6265="Jun"),"Q2",
IF(OR(F6265="Jul",F6265="Aug",F6265="Sep"),"Q3",
IF(OR(F6265="Oct",F6265="Nov",F6265="Dec"),"Q4",""))))</f>
        <v>Q2</v>
      </c>
      <c r="H6265" t="str">
        <f>"Q"&amp;INT((MONTH(A6265)-1)/3)+1</f>
        <v>Q2</v>
      </c>
      <c r="I6265">
        <v>1999</v>
      </c>
      <c r="J6265" t="str">
        <f>IF(C6265&gt;B6265, "Bullish", IF(B6265&gt;C6265, "Bearish", "Neutral"))</f>
        <v>Bullish</v>
      </c>
      <c r="K6265" t="str">
        <f>IF(C6266&gt;C6265, "Buy", "")</f>
        <v>Buy</v>
      </c>
      <c r="L6265" t="str">
        <f>IF(C6266&lt;C6265, "Sell", "")</f>
        <v/>
      </c>
      <c r="V6265" s="4">
        <f t="shared" si="97"/>
        <v>5.6321374930565452E-2</v>
      </c>
    </row>
    <row r="6266" spans="1:22" x14ac:dyDescent="0.25">
      <c r="A6266" s="1">
        <v>36266</v>
      </c>
      <c r="B6266">
        <v>20.5859375</v>
      </c>
      <c r="C6266">
        <v>22.443750380000001</v>
      </c>
      <c r="D6266">
        <v>11803904</v>
      </c>
      <c r="E6266" t="s">
        <v>12</v>
      </c>
      <c r="F6266" t="s">
        <v>15</v>
      </c>
      <c r="G6266" t="str">
        <f>IF(OR(F6266="Jan",F6266="Feb",F6266="Mar"),"Q1",
IF(OR(F6266="Apr",F6266="May",F6266="Jun"),"Q2",
IF(OR(F6266="Jul",F6266="Aug",F6266="Sep"),"Q3",
IF(OR(F6266="Oct",F6266="Nov",F6266="Dec"),"Q4",""))))</f>
        <v>Q2</v>
      </c>
      <c r="H6266" t="str">
        <f>"Q"&amp;INT((MONTH(A6266)-1)/3)+1</f>
        <v>Q2</v>
      </c>
      <c r="I6266">
        <v>1999</v>
      </c>
      <c r="J6266" t="str">
        <f>IF(C6266&gt;B6266, "Bullish", IF(B6266&gt;C6266, "Bearish", "Neutral"))</f>
        <v>Bullish</v>
      </c>
      <c r="K6266" t="str">
        <f>IF(C6267&gt;C6266, "Buy", "")</f>
        <v/>
      </c>
      <c r="L6266" t="str">
        <f>IF(C6267&lt;C6266, "Sell", "")</f>
        <v>Sell</v>
      </c>
      <c r="V6266" s="4">
        <f t="shared" si="97"/>
        <v>-8.0000018285714333E-2</v>
      </c>
    </row>
    <row r="6267" spans="1:22" x14ac:dyDescent="0.25">
      <c r="A6267" s="1">
        <v>36265</v>
      </c>
      <c r="B6267">
        <v>20.8203125</v>
      </c>
      <c r="C6267">
        <v>20.78125</v>
      </c>
      <c r="D6267">
        <v>9872640</v>
      </c>
      <c r="E6267" t="s">
        <v>11</v>
      </c>
      <c r="F6267" t="s">
        <v>15</v>
      </c>
      <c r="G6267" t="str">
        <f>IF(OR(F6267="Jan",F6267="Feb",F6267="Mar"),"Q1",
IF(OR(F6267="Apr",F6267="May",F6267="Jun"),"Q2",
IF(OR(F6267="Jul",F6267="Aug",F6267="Sep"),"Q3",
IF(OR(F6267="Oct",F6267="Nov",F6267="Dec"),"Q4",""))))</f>
        <v>Q2</v>
      </c>
      <c r="H6267" t="str">
        <f>"Q"&amp;INT((MONTH(A6267)-1)/3)+1</f>
        <v>Q2</v>
      </c>
      <c r="I6267">
        <v>1999</v>
      </c>
      <c r="J6267" t="str">
        <f>IF(C6267&gt;B6267, "Bullish", IF(B6267&gt;C6267, "Bearish", "Neutral"))</f>
        <v>Bearish</v>
      </c>
      <c r="K6267" t="str">
        <f>IF(C6268&gt;C6267, "Buy", "")</f>
        <v>Buy</v>
      </c>
      <c r="L6267" t="str">
        <f>IF(C6268&lt;C6267, "Sell", "")</f>
        <v/>
      </c>
      <c r="V6267" s="4">
        <f t="shared" si="97"/>
        <v>7.462686567164179E-3</v>
      </c>
    </row>
    <row r="6268" spans="1:22" x14ac:dyDescent="0.25">
      <c r="A6268" s="1">
        <v>36264</v>
      </c>
      <c r="B6268">
        <v>20.9375</v>
      </c>
      <c r="C6268">
        <v>20.9375</v>
      </c>
      <c r="D6268">
        <v>0</v>
      </c>
      <c r="E6268" t="s">
        <v>10</v>
      </c>
      <c r="F6268" t="s">
        <v>15</v>
      </c>
      <c r="G6268" t="str">
        <f>IF(OR(F6268="Jan",F6268="Feb",F6268="Mar"),"Q1",
IF(OR(F6268="Apr",F6268="May",F6268="Jun"),"Q2",
IF(OR(F6268="Jul",F6268="Aug",F6268="Sep"),"Q3",
IF(OR(F6268="Oct",F6268="Nov",F6268="Dec"),"Q4",""))))</f>
        <v>Q2</v>
      </c>
      <c r="H6268" t="str">
        <f>"Q"&amp;INT((MONTH(A6268)-1)/3)+1</f>
        <v>Q2</v>
      </c>
      <c r="I6268">
        <v>1999</v>
      </c>
      <c r="J6268" t="str">
        <f>IF(C6268&gt;B6268, "Bullish", IF(B6268&gt;C6268, "Bearish", "Neutral"))</f>
        <v>Neutral</v>
      </c>
      <c r="K6268" t="str">
        <f>IF(C6269&gt;C6268, "Buy", "")</f>
        <v/>
      </c>
      <c r="L6268" t="str">
        <f>IF(C6269&lt;C6268, "Sell", "")</f>
        <v/>
      </c>
      <c r="V6268" s="4">
        <f t="shared" si="97"/>
        <v>0</v>
      </c>
    </row>
    <row r="6269" spans="1:22" x14ac:dyDescent="0.25">
      <c r="A6269" s="1">
        <v>36263</v>
      </c>
      <c r="B6269">
        <v>20.938280110000001</v>
      </c>
      <c r="C6269">
        <v>20.9375</v>
      </c>
      <c r="D6269">
        <v>21564288</v>
      </c>
      <c r="E6269" t="s">
        <v>9</v>
      </c>
      <c r="F6269" t="s">
        <v>15</v>
      </c>
      <c r="G6269" t="str">
        <f>IF(OR(F6269="Jan",F6269="Feb",F6269="Mar"),"Q1",
IF(OR(F6269="Apr",F6269="May",F6269="Jun"),"Q2",
IF(OR(F6269="Jul",F6269="Aug",F6269="Sep"),"Q3",
IF(OR(F6269="Oct",F6269="Nov",F6269="Dec"),"Q4",""))))</f>
        <v>Q2</v>
      </c>
      <c r="H6269" t="str">
        <f>"Q"&amp;INT((MONTH(A6269)-1)/3)+1</f>
        <v>Q2</v>
      </c>
      <c r="I6269">
        <v>1999</v>
      </c>
      <c r="J6269" t="str">
        <f>IF(C6269&gt;B6269, "Bullish", IF(B6269&gt;C6269, "Bearish", "Neutral"))</f>
        <v>Bearish</v>
      </c>
      <c r="K6269" t="str">
        <f>IF(C6270&gt;C6269, "Buy", "")</f>
        <v>Buy</v>
      </c>
      <c r="L6269" t="str">
        <f>IF(C6270&lt;C6269, "Sell", "")</f>
        <v/>
      </c>
      <c r="V6269" s="4">
        <f t="shared" si="97"/>
        <v>1.3436407141542426E-2</v>
      </c>
    </row>
    <row r="6270" spans="1:22" x14ac:dyDescent="0.25">
      <c r="A6270" s="1">
        <v>36262</v>
      </c>
      <c r="B6270">
        <v>20.234375</v>
      </c>
      <c r="C6270">
        <v>21.22265625</v>
      </c>
      <c r="D6270">
        <v>25665408</v>
      </c>
      <c r="E6270" t="s">
        <v>7</v>
      </c>
      <c r="F6270" t="s">
        <v>15</v>
      </c>
      <c r="G6270" t="str">
        <f>IF(OR(F6270="Jan",F6270="Feb",F6270="Mar"),"Q1",
IF(OR(F6270="Apr",F6270="May",F6270="Jun"),"Q2",
IF(OR(F6270="Jul",F6270="Aug",F6270="Sep"),"Q3",
IF(OR(F6270="Oct",F6270="Nov",F6270="Dec"),"Q4",""))))</f>
        <v>Q2</v>
      </c>
      <c r="H6270" t="str">
        <f>"Q"&amp;INT((MONTH(A6270)-1)/3)+1</f>
        <v>Q2</v>
      </c>
      <c r="I6270">
        <v>1999</v>
      </c>
      <c r="J6270" t="str">
        <f>IF(C6270&gt;B6270, "Bullish", IF(B6270&gt;C6270, "Bearish", "Neutral"))</f>
        <v>Bullish</v>
      </c>
      <c r="K6270" t="str">
        <f>IF(C6271&gt;C6270, "Buy", "")</f>
        <v/>
      </c>
      <c r="L6270" t="str">
        <f>IF(C6271&lt;C6270, "Sell", "")</f>
        <v>Sell</v>
      </c>
      <c r="V6270" s="4">
        <f t="shared" si="97"/>
        <v>-4.0007656967840734E-2</v>
      </c>
    </row>
    <row r="6271" spans="1:22" x14ac:dyDescent="0.25">
      <c r="A6271" s="1">
        <v>36259</v>
      </c>
      <c r="B6271">
        <v>22.28125</v>
      </c>
      <c r="C6271">
        <v>20.40625</v>
      </c>
      <c r="D6271">
        <v>39910656</v>
      </c>
      <c r="E6271" t="s">
        <v>12</v>
      </c>
      <c r="F6271" t="s">
        <v>15</v>
      </c>
      <c r="G6271" t="str">
        <f>IF(OR(F6271="Jan",F6271="Feb",F6271="Mar"),"Q1",
IF(OR(F6271="Apr",F6271="May",F6271="Jun"),"Q2",
IF(OR(F6271="Jul",F6271="Aug",F6271="Sep"),"Q3",
IF(OR(F6271="Oct",F6271="Nov",F6271="Dec"),"Q4",""))))</f>
        <v>Q2</v>
      </c>
      <c r="H6271" t="str">
        <f>"Q"&amp;INT((MONTH(A6271)-1)/3)+1</f>
        <v>Q2</v>
      </c>
      <c r="I6271">
        <v>1999</v>
      </c>
      <c r="J6271" t="str">
        <f>IF(C6271&gt;B6271, "Bullish", IF(B6271&gt;C6271, "Bearish", "Neutral"))</f>
        <v>Bearish</v>
      </c>
      <c r="K6271" t="str">
        <f>IF(C6272&gt;C6271, "Buy", "")</f>
        <v>Buy</v>
      </c>
      <c r="L6271" t="str">
        <f>IF(C6272&lt;C6271, "Sell", "")</f>
        <v/>
      </c>
      <c r="V6271" s="4">
        <f t="shared" si="97"/>
        <v>7.5741695859867647E-2</v>
      </c>
    </row>
    <row r="6272" spans="1:22" x14ac:dyDescent="0.25">
      <c r="A6272" s="1">
        <v>36258</v>
      </c>
      <c r="B6272">
        <v>22.265625</v>
      </c>
      <c r="C6272">
        <v>22.0785141</v>
      </c>
      <c r="D6272">
        <v>17703040</v>
      </c>
      <c r="E6272" t="s">
        <v>11</v>
      </c>
      <c r="F6272" t="s">
        <v>15</v>
      </c>
      <c r="G6272" t="str">
        <f>IF(OR(F6272="Jan",F6272="Feb",F6272="Mar"),"Q1",
IF(OR(F6272="Apr",F6272="May",F6272="Jun"),"Q2",
IF(OR(F6272="Jul",F6272="Aug",F6272="Sep"),"Q3",
IF(OR(F6272="Oct",F6272="Nov",F6272="Dec"),"Q4",""))))</f>
        <v>Q2</v>
      </c>
      <c r="H6272" t="str">
        <f>"Q"&amp;INT((MONTH(A6272)-1)/3)+1</f>
        <v>Q2</v>
      </c>
      <c r="I6272">
        <v>1999</v>
      </c>
      <c r="J6272" t="str">
        <f>IF(C6272&gt;B6272, "Bullish", IF(B6272&gt;C6272, "Bearish", "Neutral"))</f>
        <v>Bearish</v>
      </c>
      <c r="K6272" t="str">
        <f>IF(C6273&gt;C6272, "Buy", "")</f>
        <v>Buy</v>
      </c>
      <c r="L6272" t="str">
        <f>IF(C6273&lt;C6272, "Sell", "")</f>
        <v/>
      </c>
      <c r="V6272" s="4">
        <f t="shared" si="97"/>
        <v>3.1218378862366276E-3</v>
      </c>
    </row>
    <row r="6273" spans="1:22" x14ac:dyDescent="0.25">
      <c r="A6273" s="1">
        <v>36257</v>
      </c>
      <c r="B6273">
        <v>21.796875</v>
      </c>
      <c r="C6273">
        <v>22.147655489999998</v>
      </c>
      <c r="D6273">
        <v>30448000</v>
      </c>
      <c r="E6273" t="s">
        <v>10</v>
      </c>
      <c r="F6273" t="s">
        <v>15</v>
      </c>
      <c r="G6273" t="str">
        <f>IF(OR(F6273="Jan",F6273="Feb",F6273="Mar"),"Q1",
IF(OR(F6273="Apr",F6273="May",F6273="Jun"),"Q2",
IF(OR(F6273="Jul",F6273="Aug",F6273="Sep"),"Q3",
IF(OR(F6273="Oct",F6273="Nov",F6273="Dec"),"Q4",""))))</f>
        <v>Q2</v>
      </c>
      <c r="H6273" t="str">
        <f>"Q"&amp;INT((MONTH(A6273)-1)/3)+1</f>
        <v>Q2</v>
      </c>
      <c r="I6273">
        <v>1999</v>
      </c>
      <c r="J6273" t="str">
        <f>IF(C6273&gt;B6273, "Bullish", IF(B6273&gt;C6273, "Bearish", "Neutral"))</f>
        <v>Bullish</v>
      </c>
      <c r="K6273" t="str">
        <f>IF(C6274&gt;C6273, "Buy", "")</f>
        <v/>
      </c>
      <c r="L6273" t="str">
        <f>IF(C6274&lt;C6273, "Sell", "")</f>
        <v>Sell</v>
      </c>
      <c r="V6273" s="4">
        <f t="shared" si="97"/>
        <v>-3.2750419934426143E-2</v>
      </c>
    </row>
    <row r="6274" spans="1:22" x14ac:dyDescent="0.25">
      <c r="A6274" s="1">
        <v>36256</v>
      </c>
      <c r="B6274">
        <v>21.171875</v>
      </c>
      <c r="C6274">
        <v>21.4453125</v>
      </c>
      <c r="D6274">
        <v>16358016</v>
      </c>
      <c r="E6274" t="s">
        <v>9</v>
      </c>
      <c r="F6274" t="s">
        <v>15</v>
      </c>
      <c r="G6274" t="str">
        <f>IF(OR(F6274="Jan",F6274="Feb",F6274="Mar"),"Q1",
IF(OR(F6274="Apr",F6274="May",F6274="Jun"),"Q2",
IF(OR(F6274="Jul",F6274="Aug",F6274="Sep"),"Q3",
IF(OR(F6274="Oct",F6274="Nov",F6274="Dec"),"Q4",""))))</f>
        <v>Q2</v>
      </c>
      <c r="H6274" t="str">
        <f>"Q"&amp;INT((MONTH(A6274)-1)/3)+1</f>
        <v>Q2</v>
      </c>
      <c r="I6274">
        <v>1999</v>
      </c>
      <c r="J6274" t="str">
        <f>IF(C6274&gt;B6274, "Bullish", IF(B6274&gt;C6274, "Bearish", "Neutral"))</f>
        <v>Bullish</v>
      </c>
      <c r="K6274" t="str">
        <f>IF(C6275&gt;C6274, "Buy", "")</f>
        <v>Buy</v>
      </c>
      <c r="L6274" t="str">
        <f>IF(C6275&lt;C6274, "Sell", "")</f>
        <v/>
      </c>
      <c r="V6274" s="4">
        <f t="shared" si="97"/>
        <v>1.0917030567685589E-3</v>
      </c>
    </row>
    <row r="6275" spans="1:22" x14ac:dyDescent="0.25">
      <c r="A6275" s="1">
        <v>36255</v>
      </c>
      <c r="B6275">
        <v>20.54882813</v>
      </c>
      <c r="C6275">
        <v>21.46875</v>
      </c>
      <c r="D6275">
        <v>17392768</v>
      </c>
      <c r="E6275" t="s">
        <v>7</v>
      </c>
      <c r="F6275" t="s">
        <v>15</v>
      </c>
      <c r="G6275" t="str">
        <f>IF(OR(F6275="Jan",F6275="Feb",F6275="Mar"),"Q1",
IF(OR(F6275="Apr",F6275="May",F6275="Jun"),"Q2",
IF(OR(F6275="Jul",F6275="Aug",F6275="Sep"),"Q3",
IF(OR(F6275="Oct",F6275="Nov",F6275="Dec"),"Q4",""))))</f>
        <v>Q2</v>
      </c>
      <c r="H6275" t="str">
        <f>"Q"&amp;INT((MONTH(A6275)-1)/3)+1</f>
        <v>Q2</v>
      </c>
      <c r="I6275">
        <v>1999</v>
      </c>
      <c r="J6275" t="str">
        <f>IF(C6275&gt;B6275, "Bullish", IF(B6275&gt;C6275, "Bearish", "Neutral"))</f>
        <v>Bullish</v>
      </c>
      <c r="K6275" t="str">
        <f>IF(C6276&gt;C6275, "Buy", "")</f>
        <v>Buy</v>
      </c>
      <c r="L6275" t="str">
        <f>IF(C6276&lt;C6275, "Sell", "")</f>
        <v/>
      </c>
      <c r="V6275" s="4">
        <f t="shared" ref="V6275:V6338" si="98">(C6276-C6275)/C6276</f>
        <v>3.3755274261603373E-2</v>
      </c>
    </row>
    <row r="6276" spans="1:22" x14ac:dyDescent="0.25">
      <c r="A6276" s="1">
        <v>36252</v>
      </c>
      <c r="B6276">
        <v>22.21875</v>
      </c>
      <c r="C6276">
        <v>22.21875</v>
      </c>
      <c r="D6276">
        <v>0</v>
      </c>
      <c r="E6276" t="s">
        <v>12</v>
      </c>
      <c r="F6276" t="s">
        <v>15</v>
      </c>
      <c r="G6276" t="str">
        <f>IF(OR(F6276="Jan",F6276="Feb",F6276="Mar"),"Q1",
IF(OR(F6276="Apr",F6276="May",F6276="Jun"),"Q2",
IF(OR(F6276="Jul",F6276="Aug",F6276="Sep"),"Q3",
IF(OR(F6276="Oct",F6276="Nov",F6276="Dec"),"Q4",""))))</f>
        <v>Q2</v>
      </c>
      <c r="H6276" t="str">
        <f>"Q"&amp;INT((MONTH(A6276)-1)/3)+1</f>
        <v>Q2</v>
      </c>
      <c r="I6276">
        <v>1999</v>
      </c>
      <c r="J6276" t="str">
        <f>IF(C6276&gt;B6276, "Bullish", IF(B6276&gt;C6276, "Bearish", "Neutral"))</f>
        <v>Neutral</v>
      </c>
      <c r="K6276" t="str">
        <f>IF(C6277&gt;C6276, "Buy", "")</f>
        <v/>
      </c>
      <c r="L6276" t="str">
        <f>IF(C6277&lt;C6276, "Sell", "")</f>
        <v/>
      </c>
      <c r="V6276" s="4">
        <f t="shared" si="98"/>
        <v>0</v>
      </c>
    </row>
    <row r="6277" spans="1:22" x14ac:dyDescent="0.25">
      <c r="A6277" s="1">
        <v>36251</v>
      </c>
      <c r="B6277">
        <v>22.655858989999999</v>
      </c>
      <c r="C6277">
        <v>22.21875</v>
      </c>
      <c r="D6277">
        <v>16733952</v>
      </c>
      <c r="E6277" t="s">
        <v>11</v>
      </c>
      <c r="F6277" t="s">
        <v>15</v>
      </c>
      <c r="G6277" t="str">
        <f>IF(OR(F6277="Jan",F6277="Feb",F6277="Mar"),"Q1",
IF(OR(F6277="Apr",F6277="May",F6277="Jun"),"Q2",
IF(OR(F6277="Jul",F6277="Aug",F6277="Sep"),"Q3",
IF(OR(F6277="Oct",F6277="Nov",F6277="Dec"),"Q4",""))))</f>
        <v>Q2</v>
      </c>
      <c r="H6277" t="str">
        <f>"Q"&amp;INT((MONTH(A6277)-1)/3)+1</f>
        <v>Q2</v>
      </c>
      <c r="I6277">
        <v>1999</v>
      </c>
      <c r="J6277" t="str">
        <f>IF(C6277&gt;B6277, "Bullish", IF(B6277&gt;C6277, "Bearish", "Neutral"))</f>
        <v>Bearish</v>
      </c>
      <c r="K6277" t="str">
        <f>IF(C6278&gt;C6277, "Buy", "")</f>
        <v>Buy</v>
      </c>
      <c r="L6277" t="str">
        <f>IF(C6278&lt;C6277, "Sell", "")</f>
        <v/>
      </c>
      <c r="V6277" s="4">
        <f t="shared" si="98"/>
        <v>2.9351535836177476E-2</v>
      </c>
    </row>
    <row r="6278" spans="1:22" x14ac:dyDescent="0.25">
      <c r="A6278" s="1">
        <v>36250</v>
      </c>
      <c r="B6278">
        <v>23.828125</v>
      </c>
      <c r="C6278">
        <v>22.890625</v>
      </c>
      <c r="D6278">
        <v>24011008</v>
      </c>
      <c r="E6278" t="s">
        <v>10</v>
      </c>
      <c r="F6278" t="s">
        <v>14</v>
      </c>
      <c r="G6278" t="str">
        <f>IF(OR(F6278="Jan",F6278="Feb",F6278="Mar"),"Q1",
IF(OR(F6278="Apr",F6278="May",F6278="Jun"),"Q2",
IF(OR(F6278="Jul",F6278="Aug",F6278="Sep"),"Q3",
IF(OR(F6278="Oct",F6278="Nov",F6278="Dec"),"Q4",""))))</f>
        <v>Q1</v>
      </c>
      <c r="H6278" t="str">
        <f>"Q"&amp;INT((MONTH(A6278)-1)/3)+1</f>
        <v>Q1</v>
      </c>
      <c r="I6278">
        <v>1999</v>
      </c>
      <c r="J6278" t="str">
        <f>IF(C6278&gt;B6278, "Bullish", IF(B6278&gt;C6278, "Bearish", "Neutral"))</f>
        <v>Bearish</v>
      </c>
      <c r="K6278" t="str">
        <f>IF(C6279&gt;C6278, "Buy", "")</f>
        <v>Buy</v>
      </c>
      <c r="L6278" t="str">
        <f>IF(C6279&lt;C6278, "Sell", "")</f>
        <v/>
      </c>
      <c r="V6278" s="4">
        <f t="shared" si="98"/>
        <v>6.8212824010914052E-4</v>
      </c>
    </row>
    <row r="6279" spans="1:22" x14ac:dyDescent="0.25">
      <c r="A6279" s="1">
        <v>36249</v>
      </c>
      <c r="B6279">
        <v>21.875</v>
      </c>
      <c r="C6279">
        <v>22.90625</v>
      </c>
      <c r="D6279">
        <v>29875712</v>
      </c>
      <c r="E6279" t="s">
        <v>9</v>
      </c>
      <c r="F6279" t="s">
        <v>14</v>
      </c>
      <c r="G6279" t="str">
        <f>IF(OR(F6279="Jan",F6279="Feb",F6279="Mar"),"Q1",
IF(OR(F6279="Apr",F6279="May",F6279="Jun"),"Q2",
IF(OR(F6279="Jul",F6279="Aug",F6279="Sep"),"Q3",
IF(OR(F6279="Oct",F6279="Nov",F6279="Dec"),"Q4",""))))</f>
        <v>Q1</v>
      </c>
      <c r="H6279" t="str">
        <f>"Q"&amp;INT((MONTH(A6279)-1)/3)+1</f>
        <v>Q1</v>
      </c>
      <c r="I6279">
        <v>1999</v>
      </c>
      <c r="J6279" t="str">
        <f>IF(C6279&gt;B6279, "Bullish", IF(B6279&gt;C6279, "Bearish", "Neutral"))</f>
        <v>Bullish</v>
      </c>
      <c r="K6279" t="str">
        <f>IF(C6280&gt;C6279, "Buy", "")</f>
        <v/>
      </c>
      <c r="L6279" t="str">
        <f>IF(C6280&lt;C6279, "Sell", "")</f>
        <v>Sell</v>
      </c>
      <c r="V6279" s="4">
        <f t="shared" si="98"/>
        <v>-7.9926335174953955E-2</v>
      </c>
    </row>
    <row r="6280" spans="1:22" x14ac:dyDescent="0.25">
      <c r="A6280" s="1">
        <v>36248</v>
      </c>
      <c r="B6280">
        <v>21.2109375</v>
      </c>
      <c r="C6280">
        <v>21.2109375</v>
      </c>
      <c r="D6280">
        <v>0</v>
      </c>
      <c r="E6280" t="s">
        <v>7</v>
      </c>
      <c r="F6280" t="s">
        <v>14</v>
      </c>
      <c r="G6280" t="str">
        <f>IF(OR(F6280="Jan",F6280="Feb",F6280="Mar"),"Q1",
IF(OR(F6280="Apr",F6280="May",F6280="Jun"),"Q2",
IF(OR(F6280="Jul",F6280="Aug",F6280="Sep"),"Q3",
IF(OR(F6280="Oct",F6280="Nov",F6280="Dec"),"Q4",""))))</f>
        <v>Q1</v>
      </c>
      <c r="H6280" t="str">
        <f>"Q"&amp;INT((MONTH(A6280)-1)/3)+1</f>
        <v>Q1</v>
      </c>
      <c r="I6280">
        <v>1999</v>
      </c>
      <c r="J6280" t="str">
        <f>IF(C6280&gt;B6280, "Bullish", IF(B6280&gt;C6280, "Bearish", "Neutral"))</f>
        <v>Neutral</v>
      </c>
      <c r="K6280" t="str">
        <f>IF(C6281&gt;C6280, "Buy", "")</f>
        <v/>
      </c>
      <c r="L6280" t="str">
        <f>IF(C6281&lt;C6280, "Sell", "")</f>
        <v/>
      </c>
      <c r="V6280" s="4">
        <f t="shared" si="98"/>
        <v>0</v>
      </c>
    </row>
    <row r="6281" spans="1:22" x14ac:dyDescent="0.25">
      <c r="A6281" s="1">
        <v>36245</v>
      </c>
      <c r="B6281">
        <v>21.59375</v>
      </c>
      <c r="C6281">
        <v>21.2109375</v>
      </c>
      <c r="D6281">
        <v>20060160</v>
      </c>
      <c r="E6281" t="s">
        <v>12</v>
      </c>
      <c r="F6281" t="s">
        <v>14</v>
      </c>
      <c r="G6281" t="str">
        <f>IF(OR(F6281="Jan",F6281="Feb",F6281="Mar"),"Q1",
IF(OR(F6281="Apr",F6281="May",F6281="Jun"),"Q2",
IF(OR(F6281="Jul",F6281="Aug",F6281="Sep"),"Q3",
IF(OR(F6281="Oct",F6281="Nov",F6281="Dec"),"Q4",""))))</f>
        <v>Q1</v>
      </c>
      <c r="H6281" t="str">
        <f>"Q"&amp;INT((MONTH(A6281)-1)/3)+1</f>
        <v>Q1</v>
      </c>
      <c r="I6281">
        <v>1999</v>
      </c>
      <c r="J6281" t="str">
        <f>IF(C6281&gt;B6281, "Bullish", IF(B6281&gt;C6281, "Bearish", "Neutral"))</f>
        <v>Bearish</v>
      </c>
      <c r="K6281" t="str">
        <f>IF(C6282&gt;C6281, "Buy", "")</f>
        <v>Buy</v>
      </c>
      <c r="L6281" t="str">
        <f>IF(C6282&lt;C6281, "Sell", "")</f>
        <v/>
      </c>
      <c r="V6281" s="4">
        <f t="shared" si="98"/>
        <v>3.669724770642202E-3</v>
      </c>
    </row>
    <row r="6282" spans="1:22" x14ac:dyDescent="0.25">
      <c r="A6282" s="1">
        <v>36244</v>
      </c>
      <c r="B6282">
        <v>20.313280110000001</v>
      </c>
      <c r="C6282">
        <v>21.2890625</v>
      </c>
      <c r="D6282">
        <v>19840384</v>
      </c>
      <c r="E6282" t="s">
        <v>11</v>
      </c>
      <c r="F6282" t="s">
        <v>14</v>
      </c>
      <c r="G6282" t="str">
        <f>IF(OR(F6282="Jan",F6282="Feb",F6282="Mar"),"Q1",
IF(OR(F6282="Apr",F6282="May",F6282="Jun"),"Q2",
IF(OR(F6282="Jul",F6282="Aug",F6282="Sep"),"Q3",
IF(OR(F6282="Oct",F6282="Nov",F6282="Dec"),"Q4",""))))</f>
        <v>Q1</v>
      </c>
      <c r="H6282" t="str">
        <f>"Q"&amp;INT((MONTH(A6282)-1)/3)+1</f>
        <v>Q1</v>
      </c>
      <c r="I6282">
        <v>1999</v>
      </c>
      <c r="J6282" t="str">
        <f>IF(C6282&gt;B6282, "Bullish", IF(B6282&gt;C6282, "Bearish", "Neutral"))</f>
        <v>Bullish</v>
      </c>
      <c r="K6282" t="str">
        <f>IF(C6283&gt;C6282, "Buy", "")</f>
        <v/>
      </c>
      <c r="L6282" t="str">
        <f>IF(C6283&lt;C6282, "Sell", "")</f>
        <v>Sell</v>
      </c>
      <c r="V6282" s="4">
        <f t="shared" si="98"/>
        <v>-1.8691588785046728E-2</v>
      </c>
    </row>
    <row r="6283" spans="1:22" x14ac:dyDescent="0.25">
      <c r="A6283" s="1">
        <v>36243</v>
      </c>
      <c r="B6283">
        <v>22.4609375</v>
      </c>
      <c r="C6283">
        <v>20.8984375</v>
      </c>
      <c r="D6283">
        <v>21507840</v>
      </c>
      <c r="E6283" t="s">
        <v>10</v>
      </c>
      <c r="F6283" t="s">
        <v>14</v>
      </c>
      <c r="G6283" t="str">
        <f>IF(OR(F6283="Jan",F6283="Feb",F6283="Mar"),"Q1",
IF(OR(F6283="Apr",F6283="May",F6283="Jun"),"Q2",
IF(OR(F6283="Jul",F6283="Aug",F6283="Sep"),"Q3",
IF(OR(F6283="Oct",F6283="Nov",F6283="Dec"),"Q4",""))))</f>
        <v>Q1</v>
      </c>
      <c r="H6283" t="str">
        <f>"Q"&amp;INT((MONTH(A6283)-1)/3)+1</f>
        <v>Q1</v>
      </c>
      <c r="I6283">
        <v>1999</v>
      </c>
      <c r="J6283" t="str">
        <f>IF(C6283&gt;B6283, "Bullish", IF(B6283&gt;C6283, "Bearish", "Neutral"))</f>
        <v>Bearish</v>
      </c>
      <c r="K6283" t="str">
        <f>IF(C6284&gt;C6283, "Buy", "")</f>
        <v>Buy</v>
      </c>
      <c r="L6283" t="str">
        <f>IF(C6284&lt;C6283, "Sell", "")</f>
        <v/>
      </c>
      <c r="V6283" s="4">
        <f t="shared" si="98"/>
        <v>4.1218637992831542E-2</v>
      </c>
    </row>
    <row r="6284" spans="1:22" x14ac:dyDescent="0.25">
      <c r="A6284" s="1">
        <v>36242</v>
      </c>
      <c r="B6284">
        <v>22.640625</v>
      </c>
      <c r="C6284">
        <v>21.796875</v>
      </c>
      <c r="D6284">
        <v>22317824</v>
      </c>
      <c r="E6284" t="s">
        <v>9</v>
      </c>
      <c r="F6284" t="s">
        <v>14</v>
      </c>
      <c r="G6284" t="str">
        <f>IF(OR(F6284="Jan",F6284="Feb",F6284="Mar"),"Q1",
IF(OR(F6284="Apr",F6284="May",F6284="Jun"),"Q2",
IF(OR(F6284="Jul",F6284="Aug",F6284="Sep"),"Q3",
IF(OR(F6284="Oct",F6284="Nov",F6284="Dec"),"Q4",""))))</f>
        <v>Q1</v>
      </c>
      <c r="H6284" t="str">
        <f>"Q"&amp;INT((MONTH(A6284)-1)/3)+1</f>
        <v>Q1</v>
      </c>
      <c r="I6284">
        <v>1999</v>
      </c>
      <c r="J6284" t="str">
        <f>IF(C6284&gt;B6284, "Bullish", IF(B6284&gt;C6284, "Bearish", "Neutral"))</f>
        <v>Bearish</v>
      </c>
      <c r="K6284" t="str">
        <f>IF(C6285&gt;C6284, "Buy", "")</f>
        <v>Buy</v>
      </c>
      <c r="L6284" t="str">
        <f>IF(C6285&lt;C6284, "Sell", "")</f>
        <v/>
      </c>
      <c r="V6284" s="4">
        <f t="shared" si="98"/>
        <v>3.2593619972260748E-2</v>
      </c>
    </row>
    <row r="6285" spans="1:22" x14ac:dyDescent="0.25">
      <c r="A6285" s="1">
        <v>36241</v>
      </c>
      <c r="B6285">
        <v>21.4847641</v>
      </c>
      <c r="C6285">
        <v>22.53125</v>
      </c>
      <c r="D6285">
        <v>8837504</v>
      </c>
      <c r="E6285" t="s">
        <v>7</v>
      </c>
      <c r="F6285" t="s">
        <v>14</v>
      </c>
      <c r="G6285" t="str">
        <f>IF(OR(F6285="Jan",F6285="Feb",F6285="Mar"),"Q1",
IF(OR(F6285="Apr",F6285="May",F6285="Jun"),"Q2",
IF(OR(F6285="Jul",F6285="Aug",F6285="Sep"),"Q3",
IF(OR(F6285="Oct",F6285="Nov",F6285="Dec"),"Q4",""))))</f>
        <v>Q1</v>
      </c>
      <c r="H6285" t="str">
        <f>"Q"&amp;INT((MONTH(A6285)-1)/3)+1</f>
        <v>Q1</v>
      </c>
      <c r="I6285">
        <v>1999</v>
      </c>
      <c r="J6285" t="str">
        <f>IF(C6285&gt;B6285, "Bullish", IF(B6285&gt;C6285, "Bearish", "Neutral"))</f>
        <v>Bullish</v>
      </c>
      <c r="K6285" t="str">
        <f>IF(C6286&gt;C6285, "Buy", "")</f>
        <v>Buy</v>
      </c>
      <c r="L6285" t="str">
        <f>IF(C6286&lt;C6285, "Sell", "")</f>
        <v/>
      </c>
      <c r="V6285" s="4">
        <f t="shared" si="98"/>
        <v>1.5027322404371584E-2</v>
      </c>
    </row>
    <row r="6286" spans="1:22" x14ac:dyDescent="0.25">
      <c r="A6286" s="1">
        <v>36238</v>
      </c>
      <c r="B6286">
        <v>23.8203125</v>
      </c>
      <c r="C6286">
        <v>22.875</v>
      </c>
      <c r="D6286">
        <v>16324480</v>
      </c>
      <c r="E6286" t="s">
        <v>12</v>
      </c>
      <c r="F6286" t="s">
        <v>14</v>
      </c>
      <c r="G6286" t="str">
        <f>IF(OR(F6286="Jan",F6286="Feb",F6286="Mar"),"Q1",
IF(OR(F6286="Apr",F6286="May",F6286="Jun"),"Q2",
IF(OR(F6286="Jul",F6286="Aug",F6286="Sep"),"Q3",
IF(OR(F6286="Oct",F6286="Nov",F6286="Dec"),"Q4",""))))</f>
        <v>Q1</v>
      </c>
      <c r="H6286" t="str">
        <f>"Q"&amp;INT((MONTH(A6286)-1)/3)+1</f>
        <v>Q1</v>
      </c>
      <c r="I6286">
        <v>1999</v>
      </c>
      <c r="J6286" t="str">
        <f>IF(C6286&gt;B6286, "Bullish", IF(B6286&gt;C6286, "Bearish", "Neutral"))</f>
        <v>Bearish</v>
      </c>
      <c r="K6286" t="str">
        <f>IF(C6287&gt;C6286, "Buy", "")</f>
        <v>Buy</v>
      </c>
      <c r="L6286" t="str">
        <f>IF(C6287&lt;C6286, "Sell", "")</f>
        <v/>
      </c>
      <c r="V6286" s="4">
        <f t="shared" si="98"/>
        <v>2.5948103792415168E-2</v>
      </c>
    </row>
    <row r="6287" spans="1:22" x14ac:dyDescent="0.25">
      <c r="A6287" s="1">
        <v>36237</v>
      </c>
      <c r="B6287">
        <v>23.90625</v>
      </c>
      <c r="C6287">
        <v>23.484375</v>
      </c>
      <c r="D6287">
        <v>8580352</v>
      </c>
      <c r="E6287" t="s">
        <v>11</v>
      </c>
      <c r="F6287" t="s">
        <v>14</v>
      </c>
      <c r="G6287" t="str">
        <f>IF(OR(F6287="Jan",F6287="Feb",F6287="Mar"),"Q1",
IF(OR(F6287="Apr",F6287="May",F6287="Jun"),"Q2",
IF(OR(F6287="Jul",F6287="Aug",F6287="Sep"),"Q3",
IF(OR(F6287="Oct",F6287="Nov",F6287="Dec"),"Q4",""))))</f>
        <v>Q1</v>
      </c>
      <c r="H6287" t="str">
        <f>"Q"&amp;INT((MONTH(A6287)-1)/3)+1</f>
        <v>Q1</v>
      </c>
      <c r="I6287">
        <v>1999</v>
      </c>
      <c r="J6287" t="str">
        <f>IF(C6287&gt;B6287, "Bullish", IF(B6287&gt;C6287, "Bearish", "Neutral"))</f>
        <v>Bearish</v>
      </c>
      <c r="K6287" t="str">
        <f>IF(C6288&gt;C6287, "Buy", "")</f>
        <v>Buy</v>
      </c>
      <c r="L6287" t="str">
        <f>IF(C6288&lt;C6287, "Sell", "")</f>
        <v/>
      </c>
      <c r="V6287" s="4">
        <f t="shared" si="98"/>
        <v>2.4025974025974027E-2</v>
      </c>
    </row>
    <row r="6288" spans="1:22" x14ac:dyDescent="0.25">
      <c r="A6288" s="1">
        <v>36236</v>
      </c>
      <c r="B6288">
        <v>25.390625</v>
      </c>
      <c r="C6288">
        <v>24.0625</v>
      </c>
      <c r="D6288">
        <v>25989376</v>
      </c>
      <c r="E6288" t="s">
        <v>10</v>
      </c>
      <c r="F6288" t="s">
        <v>14</v>
      </c>
      <c r="G6288" t="str">
        <f>IF(OR(F6288="Jan",F6288="Feb",F6288="Mar"),"Q1",
IF(OR(F6288="Apr",F6288="May",F6288="Jun"),"Q2",
IF(OR(F6288="Jul",F6288="Aug",F6288="Sep"),"Q3",
IF(OR(F6288="Oct",F6288="Nov",F6288="Dec"),"Q4",""))))</f>
        <v>Q1</v>
      </c>
      <c r="H6288" t="str">
        <f>"Q"&amp;INT((MONTH(A6288)-1)/3)+1</f>
        <v>Q1</v>
      </c>
      <c r="I6288">
        <v>1999</v>
      </c>
      <c r="J6288" t="str">
        <f>IF(C6288&gt;B6288, "Bullish", IF(B6288&gt;C6288, "Bearish", "Neutral"))</f>
        <v>Bearish</v>
      </c>
      <c r="K6288" t="str">
        <f>IF(C6289&gt;C6288, "Buy", "")</f>
        <v>Buy</v>
      </c>
      <c r="L6288" t="str">
        <f>IF(C6289&lt;C6288, "Sell", "")</f>
        <v/>
      </c>
      <c r="V6288" s="4">
        <f t="shared" si="98"/>
        <v>1.8013709548860196E-2</v>
      </c>
    </row>
    <row r="6289" spans="1:22" x14ac:dyDescent="0.25">
      <c r="A6289" s="1">
        <v>36235</v>
      </c>
      <c r="B6289">
        <v>25.4296875</v>
      </c>
      <c r="C6289">
        <v>24.50390625</v>
      </c>
      <c r="D6289">
        <v>20958720</v>
      </c>
      <c r="E6289" t="s">
        <v>9</v>
      </c>
      <c r="F6289" t="s">
        <v>14</v>
      </c>
      <c r="G6289" t="str">
        <f>IF(OR(F6289="Jan",F6289="Feb",F6289="Mar"),"Q1",
IF(OR(F6289="Apr",F6289="May",F6289="Jun"),"Q2",
IF(OR(F6289="Jul",F6289="Aug",F6289="Sep"),"Q3",
IF(OR(F6289="Oct",F6289="Nov",F6289="Dec"),"Q4",""))))</f>
        <v>Q1</v>
      </c>
      <c r="H6289" t="str">
        <f>"Q"&amp;INT((MONTH(A6289)-1)/3)+1</f>
        <v>Q1</v>
      </c>
      <c r="I6289">
        <v>1999</v>
      </c>
      <c r="J6289" t="str">
        <f>IF(C6289&gt;B6289, "Bullish", IF(B6289&gt;C6289, "Bearish", "Neutral"))</f>
        <v>Bearish</v>
      </c>
      <c r="K6289" t="str">
        <f>IF(C6290&gt;C6289, "Buy", "")</f>
        <v>Buy</v>
      </c>
      <c r="L6289" t="str">
        <f>IF(C6290&lt;C6289, "Sell", "")</f>
        <v/>
      </c>
      <c r="V6289" s="4">
        <f t="shared" si="98"/>
        <v>6.6545597985278343E-2</v>
      </c>
    </row>
    <row r="6290" spans="1:22" x14ac:dyDescent="0.25">
      <c r="A6290" s="1">
        <v>36234</v>
      </c>
      <c r="B6290">
        <v>26.875</v>
      </c>
      <c r="C6290">
        <v>26.250780110000001</v>
      </c>
      <c r="D6290">
        <v>10044544</v>
      </c>
      <c r="E6290" t="s">
        <v>7</v>
      </c>
      <c r="F6290" t="s">
        <v>14</v>
      </c>
      <c r="G6290" t="str">
        <f>IF(OR(F6290="Jan",F6290="Feb",F6290="Mar"),"Q1",
IF(OR(F6290="Apr",F6290="May",F6290="Jun"),"Q2",
IF(OR(F6290="Jul",F6290="Aug",F6290="Sep"),"Q3",
IF(OR(F6290="Oct",F6290="Nov",F6290="Dec"),"Q4",""))))</f>
        <v>Q1</v>
      </c>
      <c r="H6290" t="str">
        <f>"Q"&amp;INT((MONTH(A6290)-1)/3)+1</f>
        <v>Q1</v>
      </c>
      <c r="I6290">
        <v>1999</v>
      </c>
      <c r="J6290" t="str">
        <f>IF(C6290&gt;B6290, "Bullish", IF(B6290&gt;C6290, "Bearish", "Neutral"))</f>
        <v>Bearish</v>
      </c>
      <c r="K6290" t="str">
        <f>IF(C6291&gt;C6290, "Buy", "")</f>
        <v>Buy</v>
      </c>
      <c r="L6290" t="str">
        <f>IF(C6291&lt;C6290, "Sell", "")</f>
        <v/>
      </c>
      <c r="V6290" s="4">
        <f t="shared" si="98"/>
        <v>1.6364211334894581E-2</v>
      </c>
    </row>
    <row r="6291" spans="1:22" x14ac:dyDescent="0.25">
      <c r="A6291" s="1">
        <v>36231</v>
      </c>
      <c r="B6291">
        <v>27.0078125</v>
      </c>
      <c r="C6291">
        <v>26.6875</v>
      </c>
      <c r="D6291">
        <v>29203840</v>
      </c>
      <c r="E6291" t="s">
        <v>12</v>
      </c>
      <c r="F6291" t="s">
        <v>14</v>
      </c>
      <c r="G6291" t="str">
        <f>IF(OR(F6291="Jan",F6291="Feb",F6291="Mar"),"Q1",
IF(OR(F6291="Apr",F6291="May",F6291="Jun"),"Q2",
IF(OR(F6291="Jul",F6291="Aug",F6291="Sep"),"Q3",
IF(OR(F6291="Oct",F6291="Nov",F6291="Dec"),"Q4",""))))</f>
        <v>Q1</v>
      </c>
      <c r="H6291" t="str">
        <f>"Q"&amp;INT((MONTH(A6291)-1)/3)+1</f>
        <v>Q1</v>
      </c>
      <c r="I6291">
        <v>1999</v>
      </c>
      <c r="J6291" t="str">
        <f>IF(C6291&gt;B6291, "Bullish", IF(B6291&gt;C6291, "Bearish", "Neutral"))</f>
        <v>Bearish</v>
      </c>
      <c r="K6291" t="str">
        <f>IF(C6292&gt;C6291, "Buy", "")</f>
        <v/>
      </c>
      <c r="L6291" t="str">
        <f>IF(C6292&lt;C6291, "Sell", "")</f>
        <v>Sell</v>
      </c>
      <c r="V6291" s="4">
        <f t="shared" si="98"/>
        <v>-6.7166510465479543E-2</v>
      </c>
    </row>
    <row r="6292" spans="1:22" x14ac:dyDescent="0.25">
      <c r="A6292" s="1">
        <v>36230</v>
      </c>
      <c r="B6292">
        <v>24.609375</v>
      </c>
      <c r="C6292">
        <v>25.0078125</v>
      </c>
      <c r="D6292">
        <v>20278784</v>
      </c>
      <c r="E6292" t="s">
        <v>11</v>
      </c>
      <c r="F6292" t="s">
        <v>14</v>
      </c>
      <c r="G6292" t="str">
        <f>IF(OR(F6292="Jan",F6292="Feb",F6292="Mar"),"Q1",
IF(OR(F6292="Apr",F6292="May",F6292="Jun"),"Q2",
IF(OR(F6292="Jul",F6292="Aug",F6292="Sep"),"Q3",
IF(OR(F6292="Oct",F6292="Nov",F6292="Dec"),"Q4",""))))</f>
        <v>Q1</v>
      </c>
      <c r="H6292" t="str">
        <f>"Q"&amp;INT((MONTH(A6292)-1)/3)+1</f>
        <v>Q1</v>
      </c>
      <c r="I6292">
        <v>1999</v>
      </c>
      <c r="J6292" t="str">
        <f>IF(C6292&gt;B6292, "Bullish", IF(B6292&gt;C6292, "Bearish", "Neutral"))</f>
        <v>Bullish</v>
      </c>
      <c r="K6292" t="str">
        <f>IF(C6293&gt;C6292, "Buy", "")</f>
        <v/>
      </c>
      <c r="L6292" t="str">
        <f>IF(C6293&lt;C6292, "Sell", "")</f>
        <v>Sell</v>
      </c>
      <c r="V6292" s="4">
        <f t="shared" si="98"/>
        <v>-1.1374407582938388E-2</v>
      </c>
    </row>
    <row r="6293" spans="1:22" x14ac:dyDescent="0.25">
      <c r="A6293" s="1">
        <v>36229</v>
      </c>
      <c r="B6293">
        <v>25.5859375</v>
      </c>
      <c r="C6293">
        <v>24.7265625</v>
      </c>
      <c r="D6293">
        <v>17222656</v>
      </c>
      <c r="E6293" t="s">
        <v>10</v>
      </c>
      <c r="F6293" t="s">
        <v>14</v>
      </c>
      <c r="G6293" t="str">
        <f>IF(OR(F6293="Jan",F6293="Feb",F6293="Mar"),"Q1",
IF(OR(F6293="Apr",F6293="May",F6293="Jun"),"Q2",
IF(OR(F6293="Jul",F6293="Aug",F6293="Sep"),"Q3",
IF(OR(F6293="Oct",F6293="Nov",F6293="Dec"),"Q4",""))))</f>
        <v>Q1</v>
      </c>
      <c r="H6293" t="str">
        <f>"Q"&amp;INT((MONTH(A6293)-1)/3)+1</f>
        <v>Q1</v>
      </c>
      <c r="I6293">
        <v>1999</v>
      </c>
      <c r="J6293" t="str">
        <f>IF(C6293&gt;B6293, "Bullish", IF(B6293&gt;C6293, "Bearish", "Neutral"))</f>
        <v>Bearish</v>
      </c>
      <c r="K6293" t="str">
        <f>IF(C6294&gt;C6293, "Buy", "")</f>
        <v>Buy</v>
      </c>
      <c r="L6293" t="str">
        <f>IF(C6294&lt;C6293, "Sell", "")</f>
        <v/>
      </c>
      <c r="V6293" s="4">
        <f t="shared" si="98"/>
        <v>1.2480499219968799E-2</v>
      </c>
    </row>
    <row r="6294" spans="1:22" x14ac:dyDescent="0.25">
      <c r="A6294" s="1">
        <v>36228</v>
      </c>
      <c r="B6294">
        <v>23.828905110000001</v>
      </c>
      <c r="C6294">
        <v>25.0390625</v>
      </c>
      <c r="D6294">
        <v>20236416</v>
      </c>
      <c r="E6294" t="s">
        <v>9</v>
      </c>
      <c r="F6294" t="s">
        <v>14</v>
      </c>
      <c r="G6294" t="str">
        <f>IF(OR(F6294="Jan",F6294="Feb",F6294="Mar"),"Q1",
IF(OR(F6294="Apr",F6294="May",F6294="Jun"),"Q2",
IF(OR(F6294="Jul",F6294="Aug",F6294="Sep"),"Q3",
IF(OR(F6294="Oct",F6294="Nov",F6294="Dec"),"Q4",""))))</f>
        <v>Q1</v>
      </c>
      <c r="H6294" t="str">
        <f>"Q"&amp;INT((MONTH(A6294)-1)/3)+1</f>
        <v>Q1</v>
      </c>
      <c r="I6294">
        <v>1999</v>
      </c>
      <c r="J6294" t="str">
        <f>IF(C6294&gt;B6294, "Bullish", IF(B6294&gt;C6294, "Bearish", "Neutral"))</f>
        <v>Bullish</v>
      </c>
      <c r="K6294" t="str">
        <f>IF(C6295&gt;C6294, "Buy", "")</f>
        <v/>
      </c>
      <c r="L6294" t="str">
        <f>IF(C6295&lt;C6294, "Sell", "")</f>
        <v>Sell</v>
      </c>
      <c r="V6294" s="4">
        <f t="shared" si="98"/>
        <v>-4.1937581274382317E-2</v>
      </c>
    </row>
    <row r="6295" spans="1:22" x14ac:dyDescent="0.25">
      <c r="A6295" s="1">
        <v>36227</v>
      </c>
      <c r="B6295">
        <v>25.390625</v>
      </c>
      <c r="C6295">
        <v>24.03125</v>
      </c>
      <c r="D6295">
        <v>18941440</v>
      </c>
      <c r="E6295" t="s">
        <v>7</v>
      </c>
      <c r="F6295" t="s">
        <v>14</v>
      </c>
      <c r="G6295" t="str">
        <f>IF(OR(F6295="Jan",F6295="Feb",F6295="Mar"),"Q1",
IF(OR(F6295="Apr",F6295="May",F6295="Jun"),"Q2",
IF(OR(F6295="Jul",F6295="Aug",F6295="Sep"),"Q3",
IF(OR(F6295="Oct",F6295="Nov",F6295="Dec"),"Q4",""))))</f>
        <v>Q1</v>
      </c>
      <c r="H6295" t="str">
        <f>"Q"&amp;INT((MONTH(A6295)-1)/3)+1</f>
        <v>Q1</v>
      </c>
      <c r="I6295">
        <v>1999</v>
      </c>
      <c r="J6295" t="str">
        <f>IF(C6295&gt;B6295, "Bullish", IF(B6295&gt;C6295, "Bearish", "Neutral"))</f>
        <v>Bearish</v>
      </c>
      <c r="K6295" t="str">
        <f>IF(C6296&gt;C6295, "Buy", "")</f>
        <v>Buy</v>
      </c>
      <c r="L6295" t="str">
        <f>IF(C6296&lt;C6295, "Sell", "")</f>
        <v/>
      </c>
      <c r="V6295" s="4">
        <f t="shared" si="98"/>
        <v>3.7245696400625979E-2</v>
      </c>
    </row>
    <row r="6296" spans="1:22" x14ac:dyDescent="0.25">
      <c r="A6296" s="1">
        <v>36224</v>
      </c>
      <c r="B6296">
        <v>24.84375</v>
      </c>
      <c r="C6296">
        <v>24.9609375</v>
      </c>
      <c r="D6296">
        <v>20790912</v>
      </c>
      <c r="E6296" t="s">
        <v>12</v>
      </c>
      <c r="F6296" t="s">
        <v>14</v>
      </c>
      <c r="G6296" t="str">
        <f>IF(OR(F6296="Jan",F6296="Feb",F6296="Mar"),"Q1",
IF(OR(F6296="Apr",F6296="May",F6296="Jun"),"Q2",
IF(OR(F6296="Jul",F6296="Aug",F6296="Sep"),"Q3",
IF(OR(F6296="Oct",F6296="Nov",F6296="Dec"),"Q4",""))))</f>
        <v>Q1</v>
      </c>
      <c r="H6296" t="str">
        <f>"Q"&amp;INT((MONTH(A6296)-1)/3)+1</f>
        <v>Q1</v>
      </c>
      <c r="I6296">
        <v>1999</v>
      </c>
      <c r="J6296" t="str">
        <f>IF(C6296&gt;B6296, "Bullish", IF(B6296&gt;C6296, "Bearish", "Neutral"))</f>
        <v>Bullish</v>
      </c>
      <c r="K6296" t="str">
        <f>IF(C6297&gt;C6296, "Buy", "")</f>
        <v/>
      </c>
      <c r="L6296" t="str">
        <f>IF(C6297&lt;C6296, "Sell", "")</f>
        <v>Sell</v>
      </c>
      <c r="V6296" s="4">
        <f t="shared" si="98"/>
        <v>-1.1075949367088608E-2</v>
      </c>
    </row>
    <row r="6297" spans="1:22" x14ac:dyDescent="0.25">
      <c r="A6297" s="1">
        <v>36223</v>
      </c>
      <c r="B6297">
        <v>26.328125</v>
      </c>
      <c r="C6297">
        <v>24.6875</v>
      </c>
      <c r="D6297">
        <v>17416448</v>
      </c>
      <c r="E6297" t="s">
        <v>11</v>
      </c>
      <c r="F6297" t="s">
        <v>14</v>
      </c>
      <c r="G6297" t="str">
        <f>IF(OR(F6297="Jan",F6297="Feb",F6297="Mar"),"Q1",
IF(OR(F6297="Apr",F6297="May",F6297="Jun"),"Q2",
IF(OR(F6297="Jul",F6297="Aug",F6297="Sep"),"Q3",
IF(OR(F6297="Oct",F6297="Nov",F6297="Dec"),"Q4",""))))</f>
        <v>Q1</v>
      </c>
      <c r="H6297" t="str">
        <f>"Q"&amp;INT((MONTH(A6297)-1)/3)+1</f>
        <v>Q1</v>
      </c>
      <c r="I6297">
        <v>1999</v>
      </c>
      <c r="J6297" t="str">
        <f>IF(C6297&gt;B6297, "Bullish", IF(B6297&gt;C6297, "Bearish", "Neutral"))</f>
        <v>Bearish</v>
      </c>
      <c r="K6297" t="str">
        <f>IF(C6298&gt;C6297, "Buy", "")</f>
        <v>Buy</v>
      </c>
      <c r="L6297" t="str">
        <f>IF(C6298&lt;C6297, "Sell", "")</f>
        <v/>
      </c>
      <c r="V6297" s="4">
        <f t="shared" si="98"/>
        <v>6.3994851169797515E-2</v>
      </c>
    </row>
    <row r="6298" spans="1:22" x14ac:dyDescent="0.25">
      <c r="A6298" s="1">
        <v>36222</v>
      </c>
      <c r="B6298">
        <v>26.375</v>
      </c>
      <c r="C6298">
        <v>26.3753891</v>
      </c>
      <c r="D6298">
        <v>8929536</v>
      </c>
      <c r="E6298" t="s">
        <v>10</v>
      </c>
      <c r="F6298" t="s">
        <v>14</v>
      </c>
      <c r="G6298" t="str">
        <f>IF(OR(F6298="Jan",F6298="Feb",F6298="Mar"),"Q1",
IF(OR(F6298="Apr",F6298="May",F6298="Jun"),"Q2",
IF(OR(F6298="Jul",F6298="Aug",F6298="Sep"),"Q3",
IF(OR(F6298="Oct",F6298="Nov",F6298="Dec"),"Q4",""))))</f>
        <v>Q1</v>
      </c>
      <c r="H6298" t="str">
        <f>"Q"&amp;INT((MONTH(A6298)-1)/3)+1</f>
        <v>Q1</v>
      </c>
      <c r="I6298">
        <v>1999</v>
      </c>
      <c r="J6298" t="str">
        <f>IF(C6298&gt;B6298, "Bullish", IF(B6298&gt;C6298, "Bearish", "Neutral"))</f>
        <v>Bullish</v>
      </c>
      <c r="K6298" t="str">
        <f>IF(C6299&gt;C6298, "Buy", "")</f>
        <v/>
      </c>
      <c r="L6298" t="str">
        <f>IF(C6299&lt;C6298, "Sell", "")</f>
        <v>Sell</v>
      </c>
      <c r="V6298" s="4">
        <f t="shared" si="98"/>
        <v>-8.0007632247085278E-2</v>
      </c>
    </row>
    <row r="6299" spans="1:22" x14ac:dyDescent="0.25">
      <c r="A6299" s="1">
        <v>36221</v>
      </c>
      <c r="B6299">
        <v>24.421483989999999</v>
      </c>
      <c r="C6299">
        <v>24.421483989999999</v>
      </c>
      <c r="D6299">
        <v>0</v>
      </c>
      <c r="E6299" t="s">
        <v>9</v>
      </c>
      <c r="F6299" t="s">
        <v>14</v>
      </c>
      <c r="G6299" t="str">
        <f>IF(OR(F6299="Jan",F6299="Feb",F6299="Mar"),"Q1",
IF(OR(F6299="Apr",F6299="May",F6299="Jun"),"Q2",
IF(OR(F6299="Jul",F6299="Aug",F6299="Sep"),"Q3",
IF(OR(F6299="Oct",F6299="Nov",F6299="Dec"),"Q4",""))))</f>
        <v>Q1</v>
      </c>
      <c r="H6299" t="str">
        <f>"Q"&amp;INT((MONTH(A6299)-1)/3)+1</f>
        <v>Q1</v>
      </c>
      <c r="I6299">
        <v>1999</v>
      </c>
      <c r="J6299" t="str">
        <f>IF(C6299&gt;B6299, "Bullish", IF(B6299&gt;C6299, "Bearish", "Neutral"))</f>
        <v>Neutral</v>
      </c>
      <c r="K6299" t="str">
        <f>IF(C6300&gt;C6299, "Buy", "")</f>
        <v/>
      </c>
      <c r="L6299" t="str">
        <f>IF(C6300&lt;C6299, "Sell", "")</f>
        <v/>
      </c>
      <c r="V6299" s="4">
        <f t="shared" si="98"/>
        <v>0</v>
      </c>
    </row>
    <row r="6300" spans="1:22" x14ac:dyDescent="0.25">
      <c r="A6300" s="1">
        <v>36220</v>
      </c>
      <c r="B6300">
        <v>24.0234375</v>
      </c>
      <c r="C6300">
        <v>24.421483989999999</v>
      </c>
      <c r="D6300">
        <v>8554112</v>
      </c>
      <c r="E6300" t="s">
        <v>7</v>
      </c>
      <c r="F6300" t="s">
        <v>14</v>
      </c>
      <c r="G6300" t="str">
        <f>IF(OR(F6300="Jan",F6300="Feb",F6300="Mar"),"Q1",
IF(OR(F6300="Apr",F6300="May",F6300="Jun"),"Q2",
IF(OR(F6300="Jul",F6300="Aug",F6300="Sep"),"Q3",
IF(OR(F6300="Oct",F6300="Nov",F6300="Dec"),"Q4",""))))</f>
        <v>Q1</v>
      </c>
      <c r="H6300" t="str">
        <f>"Q"&amp;INT((MONTH(A6300)-1)/3)+1</f>
        <v>Q1</v>
      </c>
      <c r="I6300">
        <v>1999</v>
      </c>
      <c r="J6300" t="str">
        <f>IF(C6300&gt;B6300, "Bullish", IF(B6300&gt;C6300, "Bearish", "Neutral"))</f>
        <v>Bullish</v>
      </c>
      <c r="K6300" t="str">
        <f>IF(C6301&gt;C6300, "Buy", "")</f>
        <v/>
      </c>
      <c r="L6300" t="str">
        <f>IF(C6301&lt;C6300, "Sell", "")</f>
        <v>Sell</v>
      </c>
      <c r="V6300" s="4">
        <f t="shared" si="98"/>
        <v>-0.16639923534328352</v>
      </c>
    </row>
    <row r="6301" spans="1:22" x14ac:dyDescent="0.25">
      <c r="A6301" s="1">
        <v>36217</v>
      </c>
      <c r="B6301">
        <v>21.09375</v>
      </c>
      <c r="C6301">
        <v>20.9375</v>
      </c>
      <c r="D6301">
        <v>5950848</v>
      </c>
      <c r="E6301" t="s">
        <v>12</v>
      </c>
      <c r="F6301" t="s">
        <v>13</v>
      </c>
      <c r="G6301" t="str">
        <f>IF(OR(F6301="Jan",F6301="Feb",F6301="Mar"),"Q1",
IF(OR(F6301="Apr",F6301="May",F6301="Jun"),"Q2",
IF(OR(F6301="Jul",F6301="Aug",F6301="Sep"),"Q3",
IF(OR(F6301="Oct",F6301="Nov",F6301="Dec"),"Q4",""))))</f>
        <v>Q1</v>
      </c>
      <c r="H6301" t="str">
        <f>"Q"&amp;INT((MONTH(A6301)-1)/3)+1</f>
        <v>Q1</v>
      </c>
      <c r="I6301">
        <v>1999</v>
      </c>
      <c r="J6301" t="str">
        <f>IF(C6301&gt;B6301, "Bullish", IF(B6301&gt;C6301, "Bearish", "Neutral"))</f>
        <v>Bearish</v>
      </c>
      <c r="K6301" t="str">
        <f>IF(C6302&gt;C6301, "Buy", "")</f>
        <v/>
      </c>
      <c r="L6301" t="str">
        <f>IF(C6302&lt;C6301, "Sell", "")</f>
        <v/>
      </c>
      <c r="V6301" s="4">
        <f t="shared" si="98"/>
        <v>0</v>
      </c>
    </row>
    <row r="6302" spans="1:22" x14ac:dyDescent="0.25">
      <c r="A6302" s="1">
        <v>36216</v>
      </c>
      <c r="B6302">
        <v>20.234375</v>
      </c>
      <c r="C6302">
        <v>20.9375</v>
      </c>
      <c r="D6302">
        <v>13617792</v>
      </c>
      <c r="E6302" t="s">
        <v>11</v>
      </c>
      <c r="F6302" t="s">
        <v>13</v>
      </c>
      <c r="G6302" t="str">
        <f>IF(OR(F6302="Jan",F6302="Feb",F6302="Mar"),"Q1",
IF(OR(F6302="Apr",F6302="May",F6302="Jun"),"Q2",
IF(OR(F6302="Jul",F6302="Aug",F6302="Sep"),"Q3",
IF(OR(F6302="Oct",F6302="Nov",F6302="Dec"),"Q4",""))))</f>
        <v>Q1</v>
      </c>
      <c r="H6302" t="str">
        <f>"Q"&amp;INT((MONTH(A6302)-1)/3)+1</f>
        <v>Q1</v>
      </c>
      <c r="I6302">
        <v>1999</v>
      </c>
      <c r="J6302" t="str">
        <f>IF(C6302&gt;B6302, "Bullish", IF(B6302&gt;C6302, "Bearish", "Neutral"))</f>
        <v>Bullish</v>
      </c>
      <c r="K6302" t="str">
        <f>IF(C6303&gt;C6302, "Buy", "")</f>
        <v/>
      </c>
      <c r="L6302" t="str">
        <f>IF(C6303&lt;C6302, "Sell", "")</f>
        <v>Sell</v>
      </c>
      <c r="V6302" s="4">
        <f t="shared" si="98"/>
        <v>-3.6650226994118094E-2</v>
      </c>
    </row>
    <row r="6303" spans="1:22" x14ac:dyDescent="0.25">
      <c r="A6303" s="1">
        <v>36215</v>
      </c>
      <c r="B6303">
        <v>20.0785141</v>
      </c>
      <c r="C6303">
        <v>20.19726563</v>
      </c>
      <c r="D6303">
        <v>5499648</v>
      </c>
      <c r="E6303" t="s">
        <v>10</v>
      </c>
      <c r="F6303" t="s">
        <v>13</v>
      </c>
      <c r="G6303" t="str">
        <f>IF(OR(F6303="Jan",F6303="Feb",F6303="Mar"),"Q1",
IF(OR(F6303="Apr",F6303="May",F6303="Jun"),"Q2",
IF(OR(F6303="Jul",F6303="Aug",F6303="Sep"),"Q3",
IF(OR(F6303="Oct",F6303="Nov",F6303="Dec"),"Q4",""))))</f>
        <v>Q1</v>
      </c>
      <c r="H6303" t="str">
        <f>"Q"&amp;INT((MONTH(A6303)-1)/3)+1</f>
        <v>Q1</v>
      </c>
      <c r="I6303">
        <v>1999</v>
      </c>
      <c r="J6303" t="str">
        <f>IF(C6303&gt;B6303, "Bullish", IF(B6303&gt;C6303, "Bearish", "Neutral"))</f>
        <v>Bullish</v>
      </c>
      <c r="K6303" t="str">
        <f>IF(C6304&gt;C6303, "Buy", "")</f>
        <v/>
      </c>
      <c r="L6303" t="str">
        <f>IF(C6304&lt;C6303, "Sell", "")</f>
        <v>Sell</v>
      </c>
      <c r="V6303" s="4">
        <f t="shared" si="98"/>
        <v>-5.9338523891050788E-3</v>
      </c>
    </row>
    <row r="6304" spans="1:22" x14ac:dyDescent="0.25">
      <c r="A6304" s="1">
        <v>36214</v>
      </c>
      <c r="B6304">
        <v>19.9609375</v>
      </c>
      <c r="C6304">
        <v>20.078125</v>
      </c>
      <c r="D6304">
        <v>3792768</v>
      </c>
      <c r="E6304" t="s">
        <v>9</v>
      </c>
      <c r="F6304" t="s">
        <v>13</v>
      </c>
      <c r="G6304" t="str">
        <f>IF(OR(F6304="Jan",F6304="Feb",F6304="Mar"),"Q1",
IF(OR(F6304="Apr",F6304="May",F6304="Jun"),"Q2",
IF(OR(F6304="Jul",F6304="Aug",F6304="Sep"),"Q3",
IF(OR(F6304="Oct",F6304="Nov",F6304="Dec"),"Q4",""))))</f>
        <v>Q1</v>
      </c>
      <c r="H6304" t="str">
        <f>"Q"&amp;INT((MONTH(A6304)-1)/3)+1</f>
        <v>Q1</v>
      </c>
      <c r="I6304">
        <v>1999</v>
      </c>
      <c r="J6304" t="str">
        <f>IF(C6304&gt;B6304, "Bullish", IF(B6304&gt;C6304, "Bearish", "Neutral"))</f>
        <v>Bullish</v>
      </c>
      <c r="K6304" t="str">
        <f>IF(C6305&gt;C6304, "Buy", "")</f>
        <v/>
      </c>
      <c r="L6304" t="str">
        <f>IF(C6305&lt;C6304, "Sell", "")</f>
        <v>Sell</v>
      </c>
      <c r="V6304" s="4">
        <f t="shared" si="98"/>
        <v>-3.90625E-3</v>
      </c>
    </row>
    <row r="6305" spans="1:22" x14ac:dyDescent="0.25">
      <c r="A6305" s="1">
        <v>36213</v>
      </c>
      <c r="B6305">
        <v>20.546875</v>
      </c>
      <c r="C6305">
        <v>20</v>
      </c>
      <c r="D6305">
        <v>5559552</v>
      </c>
      <c r="E6305" t="s">
        <v>7</v>
      </c>
      <c r="F6305" t="s">
        <v>13</v>
      </c>
      <c r="G6305" t="str">
        <f>IF(OR(F6305="Jan",F6305="Feb",F6305="Mar"),"Q1",
IF(OR(F6305="Apr",F6305="May",F6305="Jun"),"Q2",
IF(OR(F6305="Jul",F6305="Aug",F6305="Sep"),"Q3",
IF(OR(F6305="Oct",F6305="Nov",F6305="Dec"),"Q4",""))))</f>
        <v>Q1</v>
      </c>
      <c r="H6305" t="str">
        <f>"Q"&amp;INT((MONTH(A6305)-1)/3)+1</f>
        <v>Q1</v>
      </c>
      <c r="I6305">
        <v>1999</v>
      </c>
      <c r="J6305" t="str">
        <f>IF(C6305&gt;B6305, "Bullish", IF(B6305&gt;C6305, "Bearish", "Neutral"))</f>
        <v>Bearish</v>
      </c>
      <c r="K6305" t="str">
        <f>IF(C6306&gt;C6305, "Buy", "")</f>
        <v>Buy</v>
      </c>
      <c r="L6305" t="str">
        <f>IF(C6306&lt;C6305, "Sell", "")</f>
        <v/>
      </c>
      <c r="V6305" s="4">
        <f t="shared" si="98"/>
        <v>2.0657995409334353E-2</v>
      </c>
    </row>
    <row r="6306" spans="1:22" x14ac:dyDescent="0.25">
      <c r="A6306" s="1">
        <v>36210</v>
      </c>
      <c r="B6306">
        <v>20.6953125</v>
      </c>
      <c r="C6306">
        <v>20.421875</v>
      </c>
      <c r="D6306">
        <v>2495360</v>
      </c>
      <c r="E6306" t="s">
        <v>12</v>
      </c>
      <c r="F6306" t="s">
        <v>13</v>
      </c>
      <c r="G6306" t="str">
        <f>IF(OR(F6306="Jan",F6306="Feb",F6306="Mar"),"Q1",
IF(OR(F6306="Apr",F6306="May",F6306="Jun"),"Q2",
IF(OR(F6306="Jul",F6306="Aug",F6306="Sep"),"Q3",
IF(OR(F6306="Oct",F6306="Nov",F6306="Dec"),"Q4",""))))</f>
        <v>Q1</v>
      </c>
      <c r="H6306" t="str">
        <f>"Q"&amp;INT((MONTH(A6306)-1)/3)+1</f>
        <v>Q1</v>
      </c>
      <c r="I6306">
        <v>1999</v>
      </c>
      <c r="J6306" t="str">
        <f>IF(C6306&gt;B6306, "Bullish", IF(B6306&gt;C6306, "Bearish", "Neutral"))</f>
        <v>Bearish</v>
      </c>
      <c r="K6306" t="str">
        <f>IF(C6307&gt;C6306, "Buy", "")</f>
        <v>Buy</v>
      </c>
      <c r="L6306" t="str">
        <f>IF(C6307&lt;C6306, "Sell", "")</f>
        <v/>
      </c>
      <c r="V6306" s="4">
        <f t="shared" si="98"/>
        <v>3.4311856652687761E-3</v>
      </c>
    </row>
    <row r="6307" spans="1:22" x14ac:dyDescent="0.25">
      <c r="A6307" s="1">
        <v>36209</v>
      </c>
      <c r="B6307">
        <v>20.265625</v>
      </c>
      <c r="C6307">
        <v>20.4921875</v>
      </c>
      <c r="D6307">
        <v>10742144</v>
      </c>
      <c r="E6307" t="s">
        <v>11</v>
      </c>
      <c r="F6307" t="s">
        <v>13</v>
      </c>
      <c r="G6307" t="str">
        <f>IF(OR(F6307="Jan",F6307="Feb",F6307="Mar"),"Q1",
IF(OR(F6307="Apr",F6307="May",F6307="Jun"),"Q2",
IF(OR(F6307="Jul",F6307="Aug",F6307="Sep"),"Q3",
IF(OR(F6307="Oct",F6307="Nov",F6307="Dec"),"Q4",""))))</f>
        <v>Q1</v>
      </c>
      <c r="H6307" t="str">
        <f>"Q"&amp;INT((MONTH(A6307)-1)/3)+1</f>
        <v>Q1</v>
      </c>
      <c r="I6307">
        <v>1999</v>
      </c>
      <c r="J6307" t="str">
        <f>IF(C6307&gt;B6307, "Bullish", IF(B6307&gt;C6307, "Bearish", "Neutral"))</f>
        <v>Bullish</v>
      </c>
      <c r="K6307" t="str">
        <f>IF(C6308&gt;C6307, "Buy", "")</f>
        <v/>
      </c>
      <c r="L6307" t="str">
        <f>IF(C6308&lt;C6307, "Sell", "")</f>
        <v>Sell</v>
      </c>
      <c r="V6307" s="4">
        <f t="shared" si="98"/>
        <v>-1.8640776699029128E-2</v>
      </c>
    </row>
    <row r="6308" spans="1:22" x14ac:dyDescent="0.25">
      <c r="A6308" s="1">
        <v>36208</v>
      </c>
      <c r="B6308">
        <v>19.2578125</v>
      </c>
      <c r="C6308">
        <v>20.1171875</v>
      </c>
      <c r="D6308">
        <v>13272320</v>
      </c>
      <c r="E6308" t="s">
        <v>10</v>
      </c>
      <c r="F6308" t="s">
        <v>13</v>
      </c>
      <c r="G6308" t="str">
        <f>IF(OR(F6308="Jan",F6308="Feb",F6308="Mar"),"Q1",
IF(OR(F6308="Apr",F6308="May",F6308="Jun"),"Q2",
IF(OR(F6308="Jul",F6308="Aug",F6308="Sep"),"Q3",
IF(OR(F6308="Oct",F6308="Nov",F6308="Dec"),"Q4",""))))</f>
        <v>Q1</v>
      </c>
      <c r="H6308" t="str">
        <f>"Q"&amp;INT((MONTH(A6308)-1)/3)+1</f>
        <v>Q1</v>
      </c>
      <c r="I6308">
        <v>1999</v>
      </c>
      <c r="J6308" t="str">
        <f>IF(C6308&gt;B6308, "Bullish", IF(B6308&gt;C6308, "Bearish", "Neutral"))</f>
        <v>Bullish</v>
      </c>
      <c r="K6308" t="str">
        <f>IF(C6309&gt;C6308, "Buy", "")</f>
        <v/>
      </c>
      <c r="L6308" t="str">
        <f>IF(C6309&lt;C6308, "Sell", "")</f>
        <v>Sell</v>
      </c>
      <c r="V6308" s="4">
        <f t="shared" si="98"/>
        <v>-4.0866688732572744E-2</v>
      </c>
    </row>
    <row r="6309" spans="1:22" x14ac:dyDescent="0.25">
      <c r="A6309" s="1">
        <v>36207</v>
      </c>
      <c r="B6309">
        <v>19.21875</v>
      </c>
      <c r="C6309">
        <v>19.327342989999998</v>
      </c>
      <c r="D6309">
        <v>2247424</v>
      </c>
      <c r="E6309" t="s">
        <v>9</v>
      </c>
      <c r="F6309" t="s">
        <v>13</v>
      </c>
      <c r="G6309" t="str">
        <f>IF(OR(F6309="Jan",F6309="Feb",F6309="Mar"),"Q1",
IF(OR(F6309="Apr",F6309="May",F6309="Jun"),"Q2",
IF(OR(F6309="Jul",F6309="Aug",F6309="Sep"),"Q3",
IF(OR(F6309="Oct",F6309="Nov",F6309="Dec"),"Q4",""))))</f>
        <v>Q1</v>
      </c>
      <c r="H6309" t="str">
        <f>"Q"&amp;INT((MONTH(A6309)-1)/3)+1</f>
        <v>Q1</v>
      </c>
      <c r="I6309">
        <v>1999</v>
      </c>
      <c r="J6309" t="str">
        <f>IF(C6309&gt;B6309, "Bullish", IF(B6309&gt;C6309, "Bearish", "Neutral"))</f>
        <v>Bullish</v>
      </c>
      <c r="K6309" t="str">
        <f>IF(C6310&gt;C6309, "Buy", "")</f>
        <v/>
      </c>
      <c r="L6309" t="str">
        <f>IF(C6310&lt;C6309, "Sell", "")</f>
        <v>Sell</v>
      </c>
      <c r="V6309" s="4">
        <f t="shared" si="98"/>
        <v>-3.6105082028396645E-3</v>
      </c>
    </row>
    <row r="6310" spans="1:22" x14ac:dyDescent="0.25">
      <c r="A6310" s="1">
        <v>36206</v>
      </c>
      <c r="B6310">
        <v>19.7265625</v>
      </c>
      <c r="C6310">
        <v>19.2578125</v>
      </c>
      <c r="D6310">
        <v>3529344</v>
      </c>
      <c r="E6310" t="s">
        <v>7</v>
      </c>
      <c r="F6310" t="s">
        <v>13</v>
      </c>
      <c r="G6310" t="str">
        <f>IF(OR(F6310="Jan",F6310="Feb",F6310="Mar"),"Q1",
IF(OR(F6310="Apr",F6310="May",F6310="Jun"),"Q2",
IF(OR(F6310="Jul",F6310="Aug",F6310="Sep"),"Q3",
IF(OR(F6310="Oct",F6310="Nov",F6310="Dec"),"Q4",""))))</f>
        <v>Q1</v>
      </c>
      <c r="H6310" t="str">
        <f>"Q"&amp;INT((MONTH(A6310)-1)/3)+1</f>
        <v>Q1</v>
      </c>
      <c r="I6310">
        <v>1999</v>
      </c>
      <c r="J6310" t="str">
        <f>IF(C6310&gt;B6310, "Bullish", IF(B6310&gt;C6310, "Bearish", "Neutral"))</f>
        <v>Bearish</v>
      </c>
      <c r="K6310" t="str">
        <f>IF(C6311&gt;C6310, "Buy", "")</f>
        <v>Buy</v>
      </c>
      <c r="L6310" t="str">
        <f>IF(C6311&lt;C6310, "Sell", "")</f>
        <v/>
      </c>
      <c r="V6310" s="4">
        <f t="shared" si="98"/>
        <v>6.0483870967741934E-3</v>
      </c>
    </row>
    <row r="6311" spans="1:22" x14ac:dyDescent="0.25">
      <c r="A6311" s="1">
        <v>36203</v>
      </c>
      <c r="B6311">
        <v>19.4140625</v>
      </c>
      <c r="C6311">
        <v>19.375</v>
      </c>
      <c r="D6311">
        <v>6187904</v>
      </c>
      <c r="E6311" t="s">
        <v>12</v>
      </c>
      <c r="F6311" t="s">
        <v>13</v>
      </c>
      <c r="G6311" t="str">
        <f>IF(OR(F6311="Jan",F6311="Feb",F6311="Mar"),"Q1",
IF(OR(F6311="Apr",F6311="May",F6311="Jun"),"Q2",
IF(OR(F6311="Jul",F6311="Aug",F6311="Sep"),"Q3",
IF(OR(F6311="Oct",F6311="Nov",F6311="Dec"),"Q4",""))))</f>
        <v>Q1</v>
      </c>
      <c r="H6311" t="str">
        <f>"Q"&amp;INT((MONTH(A6311)-1)/3)+1</f>
        <v>Q1</v>
      </c>
      <c r="I6311">
        <v>1999</v>
      </c>
      <c r="J6311" t="str">
        <f>IF(C6311&gt;B6311, "Bullish", IF(B6311&gt;C6311, "Bearish", "Neutral"))</f>
        <v>Bearish</v>
      </c>
      <c r="K6311" t="str">
        <f>IF(C6312&gt;C6311, "Buy", "")</f>
        <v/>
      </c>
      <c r="L6311" t="str">
        <f>IF(C6312&lt;C6311, "Sell", "")</f>
        <v>Sell</v>
      </c>
      <c r="V6311" s="4">
        <f t="shared" si="98"/>
        <v>-6.4935064935064939E-3</v>
      </c>
    </row>
    <row r="6312" spans="1:22" x14ac:dyDescent="0.25">
      <c r="A6312" s="1">
        <v>36202</v>
      </c>
      <c r="B6312">
        <v>19.3203125</v>
      </c>
      <c r="C6312">
        <v>19.25</v>
      </c>
      <c r="D6312">
        <v>3226752</v>
      </c>
      <c r="E6312" t="s">
        <v>11</v>
      </c>
      <c r="F6312" t="s">
        <v>13</v>
      </c>
      <c r="G6312" t="str">
        <f>IF(OR(F6312="Jan",F6312="Feb",F6312="Mar"),"Q1",
IF(OR(F6312="Apr",F6312="May",F6312="Jun"),"Q2",
IF(OR(F6312="Jul",F6312="Aug",F6312="Sep"),"Q3",
IF(OR(F6312="Oct",F6312="Nov",F6312="Dec"),"Q4",""))))</f>
        <v>Q1</v>
      </c>
      <c r="H6312" t="str">
        <f>"Q"&amp;INT((MONTH(A6312)-1)/3)+1</f>
        <v>Q1</v>
      </c>
      <c r="I6312">
        <v>1999</v>
      </c>
      <c r="J6312" t="str">
        <f>IF(C6312&gt;B6312, "Bullish", IF(B6312&gt;C6312, "Bearish", "Neutral"))</f>
        <v>Bearish</v>
      </c>
      <c r="K6312" t="str">
        <f>IF(C6313&gt;C6312, "Buy", "")</f>
        <v/>
      </c>
      <c r="L6312" t="str">
        <f>IF(C6313&lt;C6312, "Sell", "")</f>
        <v>Sell</v>
      </c>
      <c r="V6312" s="4">
        <f t="shared" si="98"/>
        <v>-4.8939641109298528E-3</v>
      </c>
    </row>
    <row r="6313" spans="1:22" x14ac:dyDescent="0.25">
      <c r="A6313" s="1">
        <v>36201</v>
      </c>
      <c r="B6313">
        <v>19.7265625</v>
      </c>
      <c r="C6313">
        <v>19.15625</v>
      </c>
      <c r="D6313">
        <v>9707008</v>
      </c>
      <c r="E6313" t="s">
        <v>10</v>
      </c>
      <c r="F6313" t="s">
        <v>13</v>
      </c>
      <c r="G6313" t="str">
        <f>IF(OR(F6313="Jan",F6313="Feb",F6313="Mar"),"Q1",
IF(OR(F6313="Apr",F6313="May",F6313="Jun"),"Q2",
IF(OR(F6313="Jul",F6313="Aug",F6313="Sep"),"Q3",
IF(OR(F6313="Oct",F6313="Nov",F6313="Dec"),"Q4",""))))</f>
        <v>Q1</v>
      </c>
      <c r="H6313" t="str">
        <f>"Q"&amp;INT((MONTH(A6313)-1)/3)+1</f>
        <v>Q1</v>
      </c>
      <c r="I6313">
        <v>1999</v>
      </c>
      <c r="J6313" t="str">
        <f>IF(C6313&gt;B6313, "Bullish", IF(B6313&gt;C6313, "Bearish", "Neutral"))</f>
        <v>Bearish</v>
      </c>
      <c r="K6313" t="str">
        <f>IF(C6314&gt;C6313, "Buy", "")</f>
        <v>Buy</v>
      </c>
      <c r="L6313" t="str">
        <f>IF(C6314&lt;C6313, "Sell", "")</f>
        <v/>
      </c>
      <c r="V6313" s="4">
        <f t="shared" si="98"/>
        <v>1.9396120775844832E-2</v>
      </c>
    </row>
    <row r="6314" spans="1:22" x14ac:dyDescent="0.25">
      <c r="A6314" s="1">
        <v>36200</v>
      </c>
      <c r="B6314">
        <v>18.1640625</v>
      </c>
      <c r="C6314">
        <v>19.53515625</v>
      </c>
      <c r="D6314">
        <v>18319616</v>
      </c>
      <c r="E6314" t="s">
        <v>9</v>
      </c>
      <c r="F6314" t="s">
        <v>13</v>
      </c>
      <c r="G6314" t="str">
        <f>IF(OR(F6314="Jan",F6314="Feb",F6314="Mar"),"Q1",
IF(OR(F6314="Apr",F6314="May",F6314="Jun"),"Q2",
IF(OR(F6314="Jul",F6314="Aug",F6314="Sep"),"Q3",
IF(OR(F6314="Oct",F6314="Nov",F6314="Dec"),"Q4",""))))</f>
        <v>Q1</v>
      </c>
      <c r="H6314" t="str">
        <f>"Q"&amp;INT((MONTH(A6314)-1)/3)+1</f>
        <v>Q1</v>
      </c>
      <c r="I6314">
        <v>1999</v>
      </c>
      <c r="J6314" t="str">
        <f>IF(C6314&gt;B6314, "Bullish", IF(B6314&gt;C6314, "Bearish", "Neutral"))</f>
        <v>Bullish</v>
      </c>
      <c r="K6314" t="str">
        <f>IF(C6315&gt;C6314, "Buy", "")</f>
        <v/>
      </c>
      <c r="L6314" t="str">
        <f>IF(C6315&lt;C6314, "Sell", "")</f>
        <v>Sell</v>
      </c>
      <c r="V6314" s="4">
        <f t="shared" si="98"/>
        <v>-7.0877944325481793E-2</v>
      </c>
    </row>
    <row r="6315" spans="1:22" x14ac:dyDescent="0.25">
      <c r="A6315" s="1">
        <v>36199</v>
      </c>
      <c r="B6315">
        <v>19.921875</v>
      </c>
      <c r="C6315">
        <v>18.2421875</v>
      </c>
      <c r="D6315">
        <v>20967424</v>
      </c>
      <c r="E6315" t="s">
        <v>7</v>
      </c>
      <c r="F6315" t="s">
        <v>13</v>
      </c>
      <c r="G6315" t="str">
        <f>IF(OR(F6315="Jan",F6315="Feb",F6315="Mar"),"Q1",
IF(OR(F6315="Apr",F6315="May",F6315="Jun"),"Q2",
IF(OR(F6315="Jul",F6315="Aug",F6315="Sep"),"Q3",
IF(OR(F6315="Oct",F6315="Nov",F6315="Dec"),"Q4",""))))</f>
        <v>Q1</v>
      </c>
      <c r="H6315" t="str">
        <f>"Q"&amp;INT((MONTH(A6315)-1)/3)+1</f>
        <v>Q1</v>
      </c>
      <c r="I6315">
        <v>1999</v>
      </c>
      <c r="J6315" t="str">
        <f>IF(C6315&gt;B6315, "Bullish", IF(B6315&gt;C6315, "Bearish", "Neutral"))</f>
        <v>Bearish</v>
      </c>
      <c r="K6315" t="str">
        <f>IF(C6316&gt;C6315, "Buy", "")</f>
        <v>Buy</v>
      </c>
      <c r="L6315" t="str">
        <f>IF(C6316&lt;C6315, "Sell", "")</f>
        <v/>
      </c>
      <c r="V6315" s="4">
        <f t="shared" si="98"/>
        <v>5.690856183854949E-2</v>
      </c>
    </row>
    <row r="6316" spans="1:22" x14ac:dyDescent="0.25">
      <c r="A6316" s="1">
        <v>36196</v>
      </c>
      <c r="B6316">
        <v>17.9375</v>
      </c>
      <c r="C6316">
        <v>19.342967989999998</v>
      </c>
      <c r="D6316">
        <v>28004608</v>
      </c>
      <c r="E6316" t="s">
        <v>12</v>
      </c>
      <c r="F6316" t="s">
        <v>13</v>
      </c>
      <c r="G6316" t="str">
        <f>IF(OR(F6316="Jan",F6316="Feb",F6316="Mar"),"Q1",
IF(OR(F6316="Apr",F6316="May",F6316="Jun"),"Q2",
IF(OR(F6316="Jul",F6316="Aug",F6316="Sep"),"Q3",
IF(OR(F6316="Oct",F6316="Nov",F6316="Dec"),"Q4",""))))</f>
        <v>Q1</v>
      </c>
      <c r="H6316" t="str">
        <f>"Q"&amp;INT((MONTH(A6316)-1)/3)+1</f>
        <v>Q1</v>
      </c>
      <c r="I6316">
        <v>1999</v>
      </c>
      <c r="J6316" t="str">
        <f>IF(C6316&gt;B6316, "Bullish", IF(B6316&gt;C6316, "Bearish", "Neutral"))</f>
        <v>Bullish</v>
      </c>
      <c r="K6316" t="str">
        <f>IF(C6317&gt;C6316, "Buy", "")</f>
        <v/>
      </c>
      <c r="L6316" t="str">
        <f>IF(C6317&lt;C6316, "Sell", "")</f>
        <v>Sell</v>
      </c>
      <c r="V6316" s="4">
        <f t="shared" si="98"/>
        <v>-7.9999957565975915E-2</v>
      </c>
    </row>
    <row r="6317" spans="1:22" x14ac:dyDescent="0.25">
      <c r="A6317" s="1">
        <v>36195</v>
      </c>
      <c r="B6317">
        <v>18.1640625</v>
      </c>
      <c r="C6317">
        <v>17.91015625</v>
      </c>
      <c r="D6317">
        <v>7339520</v>
      </c>
      <c r="E6317" t="s">
        <v>11</v>
      </c>
      <c r="F6317" t="s">
        <v>13</v>
      </c>
      <c r="G6317" t="str">
        <f>IF(OR(F6317="Jan",F6317="Feb",F6317="Mar"),"Q1",
IF(OR(F6317="Apr",F6317="May",F6317="Jun"),"Q2",
IF(OR(F6317="Jul",F6317="Aug",F6317="Sep"),"Q3",
IF(OR(F6317="Oct",F6317="Nov",F6317="Dec"),"Q4",""))))</f>
        <v>Q1</v>
      </c>
      <c r="H6317" t="str">
        <f>"Q"&amp;INT((MONTH(A6317)-1)/3)+1</f>
        <v>Q1</v>
      </c>
      <c r="I6317">
        <v>1999</v>
      </c>
      <c r="J6317" t="str">
        <f>IF(C6317&gt;B6317, "Bullish", IF(B6317&gt;C6317, "Bearish", "Neutral"))</f>
        <v>Bearish</v>
      </c>
      <c r="K6317" t="str">
        <f>IF(C6318&gt;C6317, "Buy", "")</f>
        <v>Buy</v>
      </c>
      <c r="L6317" t="str">
        <f>IF(C6318&lt;C6317, "Sell", "")</f>
        <v/>
      </c>
      <c r="V6317" s="4">
        <f t="shared" si="98"/>
        <v>1.3766401376640139E-2</v>
      </c>
    </row>
    <row r="6318" spans="1:22" x14ac:dyDescent="0.25">
      <c r="A6318" s="1">
        <v>36194</v>
      </c>
      <c r="B6318">
        <v>17.59765625</v>
      </c>
      <c r="C6318">
        <v>18.16015625</v>
      </c>
      <c r="D6318">
        <v>9877504</v>
      </c>
      <c r="E6318" t="s">
        <v>10</v>
      </c>
      <c r="F6318" t="s">
        <v>13</v>
      </c>
      <c r="G6318" t="str">
        <f>IF(OR(F6318="Jan",F6318="Feb",F6318="Mar"),"Q1",
IF(OR(F6318="Apr",F6318="May",F6318="Jun"),"Q2",
IF(OR(F6318="Jul",F6318="Aug",F6318="Sep"),"Q3",
IF(OR(F6318="Oct",F6318="Nov",F6318="Dec"),"Q4",""))))</f>
        <v>Q1</v>
      </c>
      <c r="H6318" t="str">
        <f>"Q"&amp;INT((MONTH(A6318)-1)/3)+1</f>
        <v>Q1</v>
      </c>
      <c r="I6318">
        <v>1999</v>
      </c>
      <c r="J6318" t="str">
        <f>IF(C6318&gt;B6318, "Bullish", IF(B6318&gt;C6318, "Bearish", "Neutral"))</f>
        <v>Bullish</v>
      </c>
      <c r="K6318" t="str">
        <f>IF(C6319&gt;C6318, "Buy", "")</f>
        <v/>
      </c>
      <c r="L6318" t="str">
        <f>IF(C6319&lt;C6318, "Sell", "")</f>
        <v>Sell</v>
      </c>
      <c r="V6318" s="4">
        <f t="shared" si="98"/>
        <v>-5.1798103032995049E-2</v>
      </c>
    </row>
    <row r="6319" spans="1:22" x14ac:dyDescent="0.25">
      <c r="A6319" s="1">
        <v>36193</v>
      </c>
      <c r="B6319">
        <v>17.6015625</v>
      </c>
      <c r="C6319">
        <v>17.26581955</v>
      </c>
      <c r="D6319">
        <v>15393024</v>
      </c>
      <c r="E6319" t="s">
        <v>9</v>
      </c>
      <c r="F6319" t="s">
        <v>13</v>
      </c>
      <c r="G6319" t="str">
        <f>IF(OR(F6319="Jan",F6319="Feb",F6319="Mar"),"Q1",
IF(OR(F6319="Apr",F6319="May",F6319="Jun"),"Q2",
IF(OR(F6319="Jul",F6319="Aug",F6319="Sep"),"Q3",
IF(OR(F6319="Oct",F6319="Nov",F6319="Dec"),"Q4",""))))</f>
        <v>Q1</v>
      </c>
      <c r="H6319" t="str">
        <f>"Q"&amp;INT((MONTH(A6319)-1)/3)+1</f>
        <v>Q1</v>
      </c>
      <c r="I6319">
        <v>1999</v>
      </c>
      <c r="J6319" t="str">
        <f>IF(C6319&gt;B6319, "Bullish", IF(B6319&gt;C6319, "Bearish", "Neutral"))</f>
        <v>Bearish</v>
      </c>
      <c r="K6319" t="str">
        <f>IF(C6320&gt;C6319, "Buy", "")</f>
        <v>Buy</v>
      </c>
      <c r="L6319" t="str">
        <f>IF(C6320&lt;C6319, "Sell", "")</f>
        <v/>
      </c>
      <c r="V6319" s="4">
        <f t="shared" si="98"/>
        <v>2.5347341830209494E-2</v>
      </c>
    </row>
    <row r="6320" spans="1:22" x14ac:dyDescent="0.25">
      <c r="A6320" s="1">
        <v>36192</v>
      </c>
      <c r="B6320">
        <v>18.359375</v>
      </c>
      <c r="C6320">
        <v>17.71484375</v>
      </c>
      <c r="D6320">
        <v>9889280</v>
      </c>
      <c r="E6320" t="s">
        <v>7</v>
      </c>
      <c r="F6320" t="s">
        <v>13</v>
      </c>
      <c r="G6320" t="str">
        <f>IF(OR(F6320="Jan",F6320="Feb",F6320="Mar"),"Q1",
IF(OR(F6320="Apr",F6320="May",F6320="Jun"),"Q2",
IF(OR(F6320="Jul",F6320="Aug",F6320="Sep"),"Q3",
IF(OR(F6320="Oct",F6320="Nov",F6320="Dec"),"Q4",""))))</f>
        <v>Q1</v>
      </c>
      <c r="H6320" t="str">
        <f>"Q"&amp;INT((MONTH(A6320)-1)/3)+1</f>
        <v>Q1</v>
      </c>
      <c r="I6320">
        <v>1999</v>
      </c>
      <c r="J6320" t="str">
        <f>IF(C6320&gt;B6320, "Bullish", IF(B6320&gt;C6320, "Bearish", "Neutral"))</f>
        <v>Bearish</v>
      </c>
      <c r="K6320" t="str">
        <f>IF(C6321&gt;C6320, "Buy", "")</f>
        <v>Buy</v>
      </c>
      <c r="L6320" t="str">
        <f>IF(C6321&lt;C6320, "Sell", "")</f>
        <v/>
      </c>
      <c r="V6320" s="4">
        <f t="shared" si="98"/>
        <v>3.8176033934252389E-2</v>
      </c>
    </row>
    <row r="6321" spans="1:22" x14ac:dyDescent="0.25">
      <c r="A6321" s="1">
        <v>36189</v>
      </c>
      <c r="B6321">
        <v>17.6640625</v>
      </c>
      <c r="C6321">
        <v>18.41796875</v>
      </c>
      <c r="D6321">
        <v>14515200</v>
      </c>
      <c r="E6321" t="s">
        <v>12</v>
      </c>
      <c r="F6321" t="s">
        <v>8</v>
      </c>
      <c r="G6321" t="str">
        <f>IF(OR(F6321="Jan",F6321="Feb",F6321="Mar"),"Q1",
IF(OR(F6321="Apr",F6321="May",F6321="Jun"),"Q2",
IF(OR(F6321="Jul",F6321="Aug",F6321="Sep"),"Q3",
IF(OR(F6321="Oct",F6321="Nov",F6321="Dec"),"Q4",""))))</f>
        <v>Q1</v>
      </c>
      <c r="H6321" t="str">
        <f>"Q"&amp;INT((MONTH(A6321)-1)/3)+1</f>
        <v>Q1</v>
      </c>
      <c r="I6321">
        <v>1999</v>
      </c>
      <c r="J6321" t="str">
        <f>IF(C6321&gt;B6321, "Bullish", IF(B6321&gt;C6321, "Bearish", "Neutral"))</f>
        <v>Bullish</v>
      </c>
      <c r="K6321" t="str">
        <f>IF(C6322&gt;C6321, "Buy", "")</f>
        <v/>
      </c>
      <c r="L6321" t="str">
        <f>IF(C6322&lt;C6321, "Sell", "")</f>
        <v>Sell</v>
      </c>
      <c r="V6321" s="4">
        <f t="shared" si="98"/>
        <v>-4.7254150851294849E-2</v>
      </c>
    </row>
    <row r="6322" spans="1:22" x14ac:dyDescent="0.25">
      <c r="A6322" s="1">
        <v>36188</v>
      </c>
      <c r="B6322">
        <v>18.359375</v>
      </c>
      <c r="C6322">
        <v>17.586914060000002</v>
      </c>
      <c r="D6322">
        <v>11460352</v>
      </c>
      <c r="E6322" t="s">
        <v>11</v>
      </c>
      <c r="F6322" t="s">
        <v>8</v>
      </c>
      <c r="G6322" t="str">
        <f>IF(OR(F6322="Jan",F6322="Feb",F6322="Mar"),"Q1",
IF(OR(F6322="Apr",F6322="May",F6322="Jun"),"Q2",
IF(OR(F6322="Jul",F6322="Aug",F6322="Sep"),"Q3",
IF(OR(F6322="Oct",F6322="Nov",F6322="Dec"),"Q4",""))))</f>
        <v>Q1</v>
      </c>
      <c r="H6322" t="str">
        <f>"Q"&amp;INT((MONTH(A6322)-1)/3)+1</f>
        <v>Q1</v>
      </c>
      <c r="I6322">
        <v>1999</v>
      </c>
      <c r="J6322" t="str">
        <f>IF(C6322&gt;B6322, "Bullish", IF(B6322&gt;C6322, "Bearish", "Neutral"))</f>
        <v>Bearish</v>
      </c>
      <c r="K6322" t="str">
        <f>IF(C6323&gt;C6322, "Buy", "")</f>
        <v>Buy</v>
      </c>
      <c r="L6322" t="str">
        <f>IF(C6323&lt;C6322, "Sell", "")</f>
        <v/>
      </c>
      <c r="V6322" s="4">
        <f t="shared" si="98"/>
        <v>3.6745828121523237E-2</v>
      </c>
    </row>
    <row r="6323" spans="1:22" x14ac:dyDescent="0.25">
      <c r="A6323" s="1">
        <v>36187</v>
      </c>
      <c r="B6323">
        <v>18.7421875</v>
      </c>
      <c r="C6323">
        <v>18.2578125</v>
      </c>
      <c r="D6323">
        <v>12838144</v>
      </c>
      <c r="E6323" t="s">
        <v>10</v>
      </c>
      <c r="F6323" t="s">
        <v>8</v>
      </c>
      <c r="G6323" t="str">
        <f>IF(OR(F6323="Jan",F6323="Feb",F6323="Mar"),"Q1",
IF(OR(F6323="Apr",F6323="May",F6323="Jun"),"Q2",
IF(OR(F6323="Jul",F6323="Aug",F6323="Sep"),"Q3",
IF(OR(F6323="Oct",F6323="Nov",F6323="Dec"),"Q4",""))))</f>
        <v>Q1</v>
      </c>
      <c r="H6323" t="str">
        <f>"Q"&amp;INT((MONTH(A6323)-1)/3)+1</f>
        <v>Q1</v>
      </c>
      <c r="I6323">
        <v>1999</v>
      </c>
      <c r="J6323" t="str">
        <f>IF(C6323&gt;B6323, "Bullish", IF(B6323&gt;C6323, "Bearish", "Neutral"))</f>
        <v>Bearish</v>
      </c>
      <c r="K6323" t="str">
        <f>IF(C6324&gt;C6323, "Buy", "")</f>
        <v/>
      </c>
      <c r="L6323" t="str">
        <f>IF(C6324&lt;C6323, "Sell", "")</f>
        <v>Sell</v>
      </c>
      <c r="V6323" s="4">
        <f t="shared" si="98"/>
        <v>-1.1688311688311689E-2</v>
      </c>
    </row>
    <row r="6324" spans="1:22" x14ac:dyDescent="0.25">
      <c r="A6324" s="1">
        <v>36186</v>
      </c>
      <c r="B6324">
        <v>18.046875</v>
      </c>
      <c r="C6324">
        <v>18.046875</v>
      </c>
      <c r="D6324">
        <v>0</v>
      </c>
      <c r="E6324" t="s">
        <v>9</v>
      </c>
      <c r="F6324" t="s">
        <v>8</v>
      </c>
      <c r="G6324" t="str">
        <f>IF(OR(F6324="Jan",F6324="Feb",F6324="Mar"),"Q1",
IF(OR(F6324="Apr",F6324="May",F6324="Jun"),"Q2",
IF(OR(F6324="Jul",F6324="Aug",F6324="Sep"),"Q3",
IF(OR(F6324="Oct",F6324="Nov",F6324="Dec"),"Q4",""))))</f>
        <v>Q1</v>
      </c>
      <c r="H6324" t="str">
        <f>"Q"&amp;INT((MONTH(A6324)-1)/3)+1</f>
        <v>Q1</v>
      </c>
      <c r="I6324">
        <v>1999</v>
      </c>
      <c r="J6324" t="str">
        <f>IF(C6324&gt;B6324, "Bullish", IF(B6324&gt;C6324, "Bearish", "Neutral"))</f>
        <v>Neutral</v>
      </c>
      <c r="K6324" t="str">
        <f>IF(C6325&gt;C6324, "Buy", "")</f>
        <v/>
      </c>
      <c r="L6324" t="str">
        <f>IF(C6325&lt;C6324, "Sell", "")</f>
        <v/>
      </c>
      <c r="V6324" s="4">
        <f t="shared" si="98"/>
        <v>0</v>
      </c>
    </row>
    <row r="6325" spans="1:22" x14ac:dyDescent="0.25">
      <c r="A6325" s="1">
        <v>36185</v>
      </c>
      <c r="B6325">
        <v>19.08203125</v>
      </c>
      <c r="C6325">
        <v>18.046875</v>
      </c>
      <c r="D6325">
        <v>11099648</v>
      </c>
      <c r="E6325" t="s">
        <v>7</v>
      </c>
      <c r="F6325" t="s">
        <v>8</v>
      </c>
      <c r="G6325" t="str">
        <f>IF(OR(F6325="Jan",F6325="Feb",F6325="Mar"),"Q1",
IF(OR(F6325="Apr",F6325="May",F6325="Jun"),"Q2",
IF(OR(F6325="Jul",F6325="Aug",F6325="Sep"),"Q3",
IF(OR(F6325="Oct",F6325="Nov",F6325="Dec"),"Q4",""))))</f>
        <v>Q1</v>
      </c>
      <c r="H6325" t="str">
        <f>"Q"&amp;INT((MONTH(A6325)-1)/3)+1</f>
        <v>Q1</v>
      </c>
      <c r="I6325">
        <v>1999</v>
      </c>
      <c r="J6325" t="str">
        <f>IF(C6325&gt;B6325, "Bullish", IF(B6325&gt;C6325, "Bearish", "Neutral"))</f>
        <v>Bearish</v>
      </c>
      <c r="K6325" t="str">
        <f>IF(C6326&gt;C6325, "Buy", "")</f>
        <v>Buy</v>
      </c>
      <c r="L6325" t="str">
        <f>IF(C6326&lt;C6325, "Sell", "")</f>
        <v/>
      </c>
      <c r="V6325" s="4">
        <f t="shared" si="98"/>
        <v>5.4441260744985676E-2</v>
      </c>
    </row>
    <row r="6326" spans="1:22" x14ac:dyDescent="0.25">
      <c r="A6326" s="1">
        <v>36182</v>
      </c>
      <c r="B6326">
        <v>19.523046489999999</v>
      </c>
      <c r="C6326">
        <v>19.0859375</v>
      </c>
      <c r="D6326">
        <v>14387968</v>
      </c>
      <c r="E6326" t="s">
        <v>12</v>
      </c>
      <c r="F6326" t="s">
        <v>8</v>
      </c>
      <c r="G6326" t="str">
        <f>IF(OR(F6326="Jan",F6326="Feb",F6326="Mar"),"Q1",
IF(OR(F6326="Apr",F6326="May",F6326="Jun"),"Q2",
IF(OR(F6326="Jul",F6326="Aug",F6326="Sep"),"Q3",
IF(OR(F6326="Oct",F6326="Nov",F6326="Dec"),"Q4",""))))</f>
        <v>Q1</v>
      </c>
      <c r="H6326" t="str">
        <f>"Q"&amp;INT((MONTH(A6326)-1)/3)+1</f>
        <v>Q1</v>
      </c>
      <c r="I6326">
        <v>1999</v>
      </c>
      <c r="J6326" t="str">
        <f>IF(C6326&gt;B6326, "Bullish", IF(B6326&gt;C6326, "Bearish", "Neutral"))</f>
        <v>Bearish</v>
      </c>
      <c r="K6326" t="str">
        <f>IF(C6327&gt;C6326, "Buy", "")</f>
        <v/>
      </c>
      <c r="L6326" t="str">
        <f>IF(C6327&lt;C6326, "Sell", "")</f>
        <v>Sell</v>
      </c>
      <c r="V6326" s="4">
        <f t="shared" si="98"/>
        <v>-4.6970130217388578E-2</v>
      </c>
    </row>
    <row r="6327" spans="1:22" x14ac:dyDescent="0.25">
      <c r="A6327" s="1">
        <v>36181</v>
      </c>
      <c r="B6327">
        <v>17.390625</v>
      </c>
      <c r="C6327">
        <v>18.229686739999998</v>
      </c>
      <c r="D6327">
        <v>8440320</v>
      </c>
      <c r="E6327" t="s">
        <v>11</v>
      </c>
      <c r="F6327" t="s">
        <v>8</v>
      </c>
      <c r="G6327" t="str">
        <f>IF(OR(F6327="Jan",F6327="Feb",F6327="Mar"),"Q1",
IF(OR(F6327="Apr",F6327="May",F6327="Jun"),"Q2",
IF(OR(F6327="Jul",F6327="Aug",F6327="Sep"),"Q3",
IF(OR(F6327="Oct",F6327="Nov",F6327="Dec"),"Q4",""))))</f>
        <v>Q1</v>
      </c>
      <c r="H6327" t="str">
        <f>"Q"&amp;INT((MONTH(A6327)-1)/3)+1</f>
        <v>Q1</v>
      </c>
      <c r="I6327">
        <v>1999</v>
      </c>
      <c r="J6327" t="str">
        <f>IF(C6327&gt;B6327, "Bullish", IF(B6327&gt;C6327, "Bearish", "Neutral"))</f>
        <v>Bullish</v>
      </c>
      <c r="K6327" t="str">
        <f>IF(C6328&gt;C6327, "Buy", "")</f>
        <v/>
      </c>
      <c r="L6327" t="str">
        <f>IF(C6328&lt;C6327, "Sell", "")</f>
        <v>Sell</v>
      </c>
      <c r="V6327" s="4">
        <f t="shared" si="98"/>
        <v>-8.0002829620491156E-2</v>
      </c>
    </row>
    <row r="6328" spans="1:22" x14ac:dyDescent="0.25">
      <c r="A6328" s="1">
        <v>36180</v>
      </c>
      <c r="B6328">
        <v>16.87929535</v>
      </c>
      <c r="C6328">
        <v>16.87929535</v>
      </c>
      <c r="D6328">
        <v>0</v>
      </c>
      <c r="E6328" t="s">
        <v>10</v>
      </c>
      <c r="F6328" t="s">
        <v>8</v>
      </c>
      <c r="G6328" t="str">
        <f>IF(OR(F6328="Jan",F6328="Feb",F6328="Mar"),"Q1",
IF(OR(F6328="Apr",F6328="May",F6328="Jun"),"Q2",
IF(OR(F6328="Jul",F6328="Aug",F6328="Sep"),"Q3",
IF(OR(F6328="Oct",F6328="Nov",F6328="Dec"),"Q4",""))))</f>
        <v>Q1</v>
      </c>
      <c r="H6328" t="str">
        <f>"Q"&amp;INT((MONTH(A6328)-1)/3)+1</f>
        <v>Q1</v>
      </c>
      <c r="I6328">
        <v>1999</v>
      </c>
      <c r="J6328" t="str">
        <f>IF(C6328&gt;B6328, "Bullish", IF(B6328&gt;C6328, "Bearish", "Neutral"))</f>
        <v>Neutral</v>
      </c>
      <c r="K6328" t="str">
        <f>IF(C6329&gt;C6328, "Buy", "")</f>
        <v/>
      </c>
      <c r="L6328" t="str">
        <f>IF(C6329&lt;C6328, "Sell", "")</f>
        <v/>
      </c>
      <c r="V6328" s="4">
        <f t="shared" si="98"/>
        <v>0</v>
      </c>
    </row>
    <row r="6329" spans="1:22" x14ac:dyDescent="0.25">
      <c r="A6329" s="1">
        <v>36179</v>
      </c>
      <c r="B6329">
        <v>15.64453125</v>
      </c>
      <c r="C6329">
        <v>16.87929535</v>
      </c>
      <c r="D6329">
        <v>14387456</v>
      </c>
      <c r="E6329" t="s">
        <v>9</v>
      </c>
      <c r="F6329" t="s">
        <v>8</v>
      </c>
      <c r="G6329" t="str">
        <f>IF(OR(F6329="Jan",F6329="Feb",F6329="Mar"),"Q1",
IF(OR(F6329="Apr",F6329="May",F6329="Jun"),"Q2",
IF(OR(F6329="Jul",F6329="Aug",F6329="Sep"),"Q3",
IF(OR(F6329="Oct",F6329="Nov",F6329="Dec"),"Q4",""))))</f>
        <v>Q1</v>
      </c>
      <c r="H6329" t="str">
        <f>"Q"&amp;INT((MONTH(A6329)-1)/3)+1</f>
        <v>Q1</v>
      </c>
      <c r="I6329">
        <v>1999</v>
      </c>
      <c r="J6329" t="str">
        <f>IF(C6329&gt;B6329, "Bullish", IF(B6329&gt;C6329, "Bearish", "Neutral"))</f>
        <v>Bullish</v>
      </c>
      <c r="K6329" t="str">
        <f>IF(C6330&gt;C6329, "Buy", "")</f>
        <v/>
      </c>
      <c r="L6329" t="str">
        <f>IF(C6330&lt;C6329, "Sell", "")</f>
        <v>Sell</v>
      </c>
      <c r="V6329" s="4">
        <f t="shared" si="98"/>
        <v>-8.0004901174706294E-2</v>
      </c>
    </row>
    <row r="6330" spans="1:22" x14ac:dyDescent="0.25">
      <c r="A6330" s="1">
        <v>36178</v>
      </c>
      <c r="B6330">
        <v>15.965429309999999</v>
      </c>
      <c r="C6330">
        <v>15.62890625</v>
      </c>
      <c r="D6330">
        <v>7147008</v>
      </c>
      <c r="E6330" t="s">
        <v>7</v>
      </c>
      <c r="F6330" t="s">
        <v>8</v>
      </c>
      <c r="G6330" t="str">
        <f>IF(OR(F6330="Jan",F6330="Feb",F6330="Mar"),"Q1",
IF(OR(F6330="Apr",F6330="May",F6330="Jun"),"Q2",
IF(OR(F6330="Jul",F6330="Aug",F6330="Sep"),"Q3",
IF(OR(F6330="Oct",F6330="Nov",F6330="Dec"),"Q4",""))))</f>
        <v>Q1</v>
      </c>
      <c r="H6330" t="str">
        <f>"Q"&amp;INT((MONTH(A6330)-1)/3)+1</f>
        <v>Q1</v>
      </c>
      <c r="I6330">
        <v>1999</v>
      </c>
      <c r="J6330" t="str">
        <f>IF(C6330&gt;B6330, "Bullish", IF(B6330&gt;C6330, "Bearish", "Neutral"))</f>
        <v>Bearish</v>
      </c>
      <c r="K6330" t="str">
        <f>IF(C6331&gt;C6330, "Buy", "")</f>
        <v>Buy</v>
      </c>
      <c r="L6330" t="str">
        <f>IF(C6331&lt;C6330, "Sell", "")</f>
        <v/>
      </c>
      <c r="V6330" s="4">
        <f t="shared" si="98"/>
        <v>1.9705908439276495E-3</v>
      </c>
    </row>
    <row r="6331" spans="1:22" x14ac:dyDescent="0.25">
      <c r="A6331" s="1">
        <v>36175</v>
      </c>
      <c r="B6331">
        <v>15.72265625</v>
      </c>
      <c r="C6331">
        <v>15.65976524</v>
      </c>
      <c r="D6331">
        <v>16755200</v>
      </c>
      <c r="E6331" t="s">
        <v>12</v>
      </c>
      <c r="F6331" t="s">
        <v>8</v>
      </c>
      <c r="G6331" t="str">
        <f>IF(OR(F6331="Jan",F6331="Feb",F6331="Mar"),"Q1",
IF(OR(F6331="Apr",F6331="May",F6331="Jun"),"Q2",
IF(OR(F6331="Jul",F6331="Aug",F6331="Sep"),"Q3",
IF(OR(F6331="Oct",F6331="Nov",F6331="Dec"),"Q4",""))))</f>
        <v>Q1</v>
      </c>
      <c r="H6331" t="str">
        <f>"Q"&amp;INT((MONTH(A6331)-1)/3)+1</f>
        <v>Q1</v>
      </c>
      <c r="I6331">
        <v>1999</v>
      </c>
      <c r="J6331" t="str">
        <f>IF(C6331&gt;B6331, "Bullish", IF(B6331&gt;C6331, "Bearish", "Neutral"))</f>
        <v>Bearish</v>
      </c>
      <c r="K6331" t="str">
        <f>IF(C6332&gt;C6331, "Buy", "")</f>
        <v>Buy</v>
      </c>
      <c r="L6331" t="str">
        <f>IF(C6332&lt;C6331, "Sell", "")</f>
        <v/>
      </c>
      <c r="V6331" s="4">
        <f t="shared" si="98"/>
        <v>1.0148113043955768E-2</v>
      </c>
    </row>
    <row r="6332" spans="1:22" x14ac:dyDescent="0.25">
      <c r="A6332" s="1">
        <v>36174</v>
      </c>
      <c r="B6332">
        <v>14.72656155</v>
      </c>
      <c r="C6332">
        <v>15.82031155</v>
      </c>
      <c r="D6332">
        <v>20356352</v>
      </c>
      <c r="E6332" t="s">
        <v>11</v>
      </c>
      <c r="F6332" t="s">
        <v>8</v>
      </c>
      <c r="G6332" t="str">
        <f>IF(OR(F6332="Jan",F6332="Feb",F6332="Mar"),"Q1",
IF(OR(F6332="Apr",F6332="May",F6332="Jun"),"Q2",
IF(OR(F6332="Jul",F6332="Aug",F6332="Sep"),"Q3",
IF(OR(F6332="Oct",F6332="Nov",F6332="Dec"),"Q4",""))))</f>
        <v>Q1</v>
      </c>
      <c r="H6332" t="str">
        <f>"Q"&amp;INT((MONTH(A6332)-1)/3)+1</f>
        <v>Q1</v>
      </c>
      <c r="I6332">
        <v>1999</v>
      </c>
      <c r="J6332" t="str">
        <f>IF(C6332&gt;B6332, "Bullish", IF(B6332&gt;C6332, "Bearish", "Neutral"))</f>
        <v>Bullish</v>
      </c>
      <c r="K6332" t="str">
        <f>IF(C6333&gt;C6332, "Buy", "")</f>
        <v/>
      </c>
      <c r="L6332" t="str">
        <f>IF(C6333&lt;C6332, "Sell", "")</f>
        <v>Sell</v>
      </c>
      <c r="V6332" s="4">
        <f t="shared" si="98"/>
        <v>-7.1669518374804481E-2</v>
      </c>
    </row>
    <row r="6333" spans="1:22" x14ac:dyDescent="0.25">
      <c r="A6333" s="1">
        <v>36173</v>
      </c>
      <c r="B6333">
        <v>14.16015625</v>
      </c>
      <c r="C6333">
        <v>14.762304309999999</v>
      </c>
      <c r="D6333">
        <v>13330944</v>
      </c>
      <c r="E6333" t="s">
        <v>10</v>
      </c>
      <c r="F6333" t="s">
        <v>8</v>
      </c>
      <c r="G6333" t="str">
        <f>IF(OR(F6333="Jan",F6333="Feb",F6333="Mar"),"Q1",
IF(OR(F6333="Apr",F6333="May",F6333="Jun"),"Q2",
IF(OR(F6333="Jul",F6333="Aug",F6333="Sep"),"Q3",
IF(OR(F6333="Oct",F6333="Nov",F6333="Dec"),"Q4",""))))</f>
        <v>Q1</v>
      </c>
      <c r="H6333" t="str">
        <f>"Q"&amp;INT((MONTH(A6333)-1)/3)+1</f>
        <v>Q1</v>
      </c>
      <c r="I6333">
        <v>1999</v>
      </c>
      <c r="J6333" t="str">
        <f>IF(C6333&gt;B6333, "Bullish", IF(B6333&gt;C6333, "Bearish", "Neutral"))</f>
        <v>Bullish</v>
      </c>
      <c r="K6333" t="str">
        <f>IF(C6334&gt;C6333, "Buy", "")</f>
        <v/>
      </c>
      <c r="L6333" t="str">
        <f>IF(C6334&lt;C6333, "Sell", "")</f>
        <v>Sell</v>
      </c>
      <c r="V6333" s="4">
        <f t="shared" si="98"/>
        <v>-8.0003988309154644E-2</v>
      </c>
    </row>
    <row r="6334" spans="1:22" x14ac:dyDescent="0.25">
      <c r="A6334" s="1">
        <v>36172</v>
      </c>
      <c r="B6334">
        <v>12.59765625</v>
      </c>
      <c r="C6334">
        <v>13.66874981</v>
      </c>
      <c r="D6334">
        <v>6443008</v>
      </c>
      <c r="E6334" t="s">
        <v>9</v>
      </c>
      <c r="F6334" t="s">
        <v>8</v>
      </c>
      <c r="G6334" t="str">
        <f>IF(OR(F6334="Jan",F6334="Feb",F6334="Mar"),"Q1",
IF(OR(F6334="Apr",F6334="May",F6334="Jun"),"Q2",
IF(OR(F6334="Jul",F6334="Aug",F6334="Sep"),"Q3",
IF(OR(F6334="Oct",F6334="Nov",F6334="Dec"),"Q4",""))))</f>
        <v>Q1</v>
      </c>
      <c r="H6334" t="str">
        <f>"Q"&amp;INT((MONTH(A6334)-1)/3)+1</f>
        <v>Q1</v>
      </c>
      <c r="I6334">
        <v>1999</v>
      </c>
      <c r="J6334" t="str">
        <f>IF(C6334&gt;B6334, "Bullish", IF(B6334&gt;C6334, "Bearish", "Neutral"))</f>
        <v>Bullish</v>
      </c>
      <c r="K6334" t="str">
        <f>IF(C6335&gt;C6334, "Buy", "")</f>
        <v/>
      </c>
      <c r="L6334" t="str">
        <f>IF(C6335&lt;C6334, "Sell", "")</f>
        <v>Sell</v>
      </c>
      <c r="V6334" s="4">
        <f t="shared" si="98"/>
        <v>-7.9999984987654288E-2</v>
      </c>
    </row>
    <row r="6335" spans="1:22" x14ac:dyDescent="0.25">
      <c r="A6335" s="1">
        <v>36171</v>
      </c>
      <c r="B6335">
        <v>12.8710928</v>
      </c>
      <c r="C6335">
        <v>12.65625</v>
      </c>
      <c r="D6335">
        <v>7362304</v>
      </c>
      <c r="E6335" t="s">
        <v>7</v>
      </c>
      <c r="F6335" t="s">
        <v>8</v>
      </c>
      <c r="G6335" t="str">
        <f>IF(OR(F6335="Jan",F6335="Feb",F6335="Mar"),"Q1",
IF(OR(F6335="Apr",F6335="May",F6335="Jun"),"Q2",
IF(OR(F6335="Jul",F6335="Aug",F6335="Sep"),"Q3",
IF(OR(F6335="Oct",F6335="Nov",F6335="Dec"),"Q4",""))))</f>
        <v>Q1</v>
      </c>
      <c r="H6335" t="str">
        <f>"Q"&amp;INT((MONTH(A6335)-1)/3)+1</f>
        <v>Q1</v>
      </c>
      <c r="I6335">
        <v>1999</v>
      </c>
      <c r="J6335" t="str">
        <f>IF(C6335&gt;B6335, "Bullish", IF(B6335&gt;C6335, "Bearish", "Neutral"))</f>
        <v>Bearish</v>
      </c>
      <c r="K6335" t="str">
        <f>IF(C6336&gt;C6335, "Buy", "")</f>
        <v>Buy</v>
      </c>
      <c r="L6335" t="str">
        <f>IF(C6336&lt;C6335, "Sell", "")</f>
        <v/>
      </c>
      <c r="V6335" s="4">
        <f t="shared" si="98"/>
        <v>7.656967840735069E-3</v>
      </c>
    </row>
    <row r="6336" spans="1:22" x14ac:dyDescent="0.25">
      <c r="A6336" s="1">
        <v>36168</v>
      </c>
      <c r="B6336">
        <v>12.25390625</v>
      </c>
      <c r="C6336">
        <v>12.75390625</v>
      </c>
      <c r="D6336">
        <v>6855424</v>
      </c>
      <c r="E6336" t="s">
        <v>12</v>
      </c>
      <c r="F6336" t="s">
        <v>8</v>
      </c>
      <c r="G6336" t="str">
        <f>IF(OR(F6336="Jan",F6336="Feb",F6336="Mar"),"Q1",
IF(OR(F6336="Apr",F6336="May",F6336="Jun"),"Q2",
IF(OR(F6336="Jul",F6336="Aug",F6336="Sep"),"Q3",
IF(OR(F6336="Oct",F6336="Nov",F6336="Dec"),"Q4",""))))</f>
        <v>Q1</v>
      </c>
      <c r="H6336" t="str">
        <f>"Q"&amp;INT((MONTH(A6336)-1)/3)+1</f>
        <v>Q1</v>
      </c>
      <c r="I6336">
        <v>1999</v>
      </c>
      <c r="J6336" t="str">
        <f>IF(C6336&gt;B6336, "Bullish", IF(B6336&gt;C6336, "Bearish", "Neutral"))</f>
        <v>Bullish</v>
      </c>
      <c r="K6336" t="str">
        <f>IF(C6337&gt;C6336, "Buy", "")</f>
        <v/>
      </c>
      <c r="L6336" t="str">
        <f>IF(C6337&lt;C6336, "Sell", "")</f>
        <v>Sell</v>
      </c>
      <c r="V6336" s="4">
        <f t="shared" si="98"/>
        <v>-4.2797909169099847E-2</v>
      </c>
    </row>
    <row r="6337" spans="1:22" x14ac:dyDescent="0.25">
      <c r="A6337" s="1">
        <v>36167</v>
      </c>
      <c r="B6337">
        <v>11.83593655</v>
      </c>
      <c r="C6337">
        <v>12.2304678</v>
      </c>
      <c r="D6337">
        <v>9680384</v>
      </c>
      <c r="E6337" t="s">
        <v>11</v>
      </c>
      <c r="F6337" t="s">
        <v>8</v>
      </c>
      <c r="G6337" t="str">
        <f>IF(OR(F6337="Jan",F6337="Feb",F6337="Mar"),"Q1",
IF(OR(F6337="Apr",F6337="May",F6337="Jun"),"Q2",
IF(OR(F6337="Jul",F6337="Aug",F6337="Sep"),"Q3",
IF(OR(F6337="Oct",F6337="Nov",F6337="Dec"),"Q4",""))))</f>
        <v>Q1</v>
      </c>
      <c r="H6337" t="str">
        <f>"Q"&amp;INT((MONTH(A6337)-1)/3)+1</f>
        <v>Q1</v>
      </c>
      <c r="I6337">
        <v>1999</v>
      </c>
      <c r="J6337" t="str">
        <f>IF(C6337&gt;B6337, "Bullish", IF(B6337&gt;C6337, "Bearish", "Neutral"))</f>
        <v>Bullish</v>
      </c>
      <c r="K6337" t="str">
        <f>IF(C6338&gt;C6337, "Buy", "")</f>
        <v/>
      </c>
      <c r="L6337" t="str">
        <f>IF(C6338&lt;C6337, "Sell", "")</f>
        <v>Sell</v>
      </c>
      <c r="V6337" s="4">
        <f t="shared" si="98"/>
        <v>-3.1291092490118542E-2</v>
      </c>
    </row>
    <row r="6338" spans="1:22" x14ac:dyDescent="0.25">
      <c r="A6338" s="1">
        <v>36166</v>
      </c>
      <c r="B6338">
        <v>11.875</v>
      </c>
      <c r="C6338">
        <v>11.859375</v>
      </c>
      <c r="D6338">
        <v>8738048</v>
      </c>
      <c r="E6338" t="s">
        <v>10</v>
      </c>
      <c r="F6338" t="s">
        <v>8</v>
      </c>
      <c r="G6338" t="str">
        <f>IF(OR(F6338="Jan",F6338="Feb",F6338="Mar"),"Q1",
IF(OR(F6338="Apr",F6338="May",F6338="Jun"),"Q2",
IF(OR(F6338="Jul",F6338="Aug",F6338="Sep"),"Q3",
IF(OR(F6338="Oct",F6338="Nov",F6338="Dec"),"Q4",""))))</f>
        <v>Q1</v>
      </c>
      <c r="H6338" t="str">
        <f>"Q"&amp;INT((MONTH(A6338)-1)/3)+1</f>
        <v>Q1</v>
      </c>
      <c r="I6338">
        <v>1999</v>
      </c>
      <c r="J6338" t="str">
        <f>IF(C6338&gt;B6338, "Bullish", IF(B6338&gt;C6338, "Bearish", "Neutral"))</f>
        <v>Bearish</v>
      </c>
      <c r="K6338" t="str">
        <f>IF(C6339&gt;C6338, "Buy", "")</f>
        <v>Buy</v>
      </c>
      <c r="L6338" t="str">
        <f>IF(C6339&lt;C6338, "Sell", "")</f>
        <v/>
      </c>
      <c r="V6338" s="4">
        <f t="shared" si="98"/>
        <v>6.5824784729616947E-4</v>
      </c>
    </row>
    <row r="6339" spans="1:22" x14ac:dyDescent="0.25">
      <c r="A6339" s="1">
        <v>36165</v>
      </c>
      <c r="B6339">
        <v>11.63281155</v>
      </c>
      <c r="C6339">
        <v>11.86718655</v>
      </c>
      <c r="D6339">
        <v>6856960</v>
      </c>
      <c r="E6339" t="s">
        <v>9</v>
      </c>
      <c r="F6339" t="s">
        <v>8</v>
      </c>
      <c r="G6339" t="str">
        <f>IF(OR(F6339="Jan",F6339="Feb",F6339="Mar"),"Q1",
IF(OR(F6339="Apr",F6339="May",F6339="Jun"),"Q2",
IF(OR(F6339="Jul",F6339="Aug",F6339="Sep"),"Q3",
IF(OR(F6339="Oct",F6339="Nov",F6339="Dec"),"Q4",""))))</f>
        <v>Q1</v>
      </c>
      <c r="H6339" t="str">
        <f>"Q"&amp;INT((MONTH(A6339)-1)/3)+1</f>
        <v>Q1</v>
      </c>
      <c r="I6339">
        <v>1999</v>
      </c>
      <c r="J6339" t="str">
        <f>IF(C6339&gt;B6339, "Bullish", IF(B6339&gt;C6339, "Bearish", "Neutral"))</f>
        <v>Bullish</v>
      </c>
      <c r="K6339" t="str">
        <f>IF(C6340&gt;C6339, "Buy", "")</f>
        <v/>
      </c>
      <c r="L6339" t="str">
        <f>IF(C6340&lt;C6339, "Sell", "")</f>
        <v>Sell</v>
      </c>
      <c r="V6339" s="4">
        <f t="shared" ref="V6339:V6402" si="99">(C6340-C6339)/C6340</f>
        <v>-1.8779344254572946E-2</v>
      </c>
    </row>
    <row r="6340" spans="1:22" x14ac:dyDescent="0.25">
      <c r="A6340" s="1">
        <v>36164</v>
      </c>
      <c r="B6340">
        <v>11.65820313</v>
      </c>
      <c r="C6340">
        <v>11.64843655</v>
      </c>
      <c r="D6340">
        <v>4163840</v>
      </c>
      <c r="E6340" t="s">
        <v>7</v>
      </c>
      <c r="F6340" t="s">
        <v>8</v>
      </c>
      <c r="G6340" t="str">
        <f>IF(OR(F6340="Jan",F6340="Feb",F6340="Mar"),"Q1",
IF(OR(F6340="Apr",F6340="May",F6340="Jun"),"Q2",
IF(OR(F6340="Jul",F6340="Aug",F6340="Sep"),"Q3",
IF(OR(F6340="Oct",F6340="Nov",F6340="Dec"),"Q4",""))))</f>
        <v>Q1</v>
      </c>
      <c r="H6340" t="str">
        <f>"Q"&amp;INT((MONTH(A6340)-1)/3)+1</f>
        <v>Q1</v>
      </c>
      <c r="I6340">
        <v>1999</v>
      </c>
      <c r="J6340" t="str">
        <f>IF(C6340&gt;B6340, "Bullish", IF(B6340&gt;C6340, "Bearish", "Neutral"))</f>
        <v>Bearish</v>
      </c>
      <c r="K6340" t="str">
        <f>IF(C6341&gt;C6340, "Buy", "")</f>
        <v/>
      </c>
      <c r="L6340" t="str">
        <f>IF(C6341&lt;C6340, "Sell", "")</f>
        <v>Sell</v>
      </c>
      <c r="V6340" s="4">
        <f t="shared" si="99"/>
        <v>-5.0556121434192358E-3</v>
      </c>
    </row>
    <row r="6341" spans="1:22" x14ac:dyDescent="0.25">
      <c r="A6341" s="1">
        <v>36161</v>
      </c>
      <c r="B6341">
        <v>11.640625</v>
      </c>
      <c r="C6341">
        <v>11.5898428</v>
      </c>
      <c r="D6341">
        <v>2982656</v>
      </c>
      <c r="E6341" t="s">
        <v>12</v>
      </c>
      <c r="F6341" t="s">
        <v>8</v>
      </c>
      <c r="G6341" t="str">
        <f>IF(OR(F6341="Jan",F6341="Feb",F6341="Mar"),"Q1",
IF(OR(F6341="Apr",F6341="May",F6341="Jun"),"Q2",
IF(OR(F6341="Jul",F6341="Aug",F6341="Sep"),"Q3",
IF(OR(F6341="Oct",F6341="Nov",F6341="Dec"),"Q4",""))))</f>
        <v>Q1</v>
      </c>
      <c r="H6341" t="str">
        <f>"Q"&amp;INT((MONTH(A6341)-1)/3)+1</f>
        <v>Q1</v>
      </c>
      <c r="I6341">
        <v>1999</v>
      </c>
      <c r="J6341" t="str">
        <f>IF(C6341&gt;B6341, "Bullish", IF(B6341&gt;C6341, "Bearish", "Neutral"))</f>
        <v>Bearish</v>
      </c>
      <c r="K6341" t="str">
        <f>IF(C6342&gt;C6341, "Buy", "")</f>
        <v>Buy</v>
      </c>
      <c r="L6341" t="str">
        <f>IF(C6342&lt;C6341, "Sell", "")</f>
        <v/>
      </c>
      <c r="V6341" s="4">
        <f t="shared" si="99"/>
        <v>3.3700916442052346E-4</v>
      </c>
    </row>
    <row r="6342" spans="1:22" x14ac:dyDescent="0.25">
      <c r="A6342" s="1">
        <v>36160</v>
      </c>
      <c r="B6342">
        <v>11.640625</v>
      </c>
      <c r="C6342">
        <v>11.59375</v>
      </c>
      <c r="D6342">
        <v>3701760</v>
      </c>
      <c r="E6342" t="s">
        <v>11</v>
      </c>
      <c r="F6342" t="s">
        <v>23</v>
      </c>
      <c r="G6342" t="str">
        <f>IF(OR(F6342="Jan",F6342="Feb",F6342="Mar"),"Q1",
IF(OR(F6342="Apr",F6342="May",F6342="Jun"),"Q2",
IF(OR(F6342="Jul",F6342="Aug",F6342="Sep"),"Q3",
IF(OR(F6342="Oct",F6342="Nov",F6342="Dec"),"Q4",""))))</f>
        <v>Q4</v>
      </c>
      <c r="H6342" t="str">
        <f>"Q"&amp;INT((MONTH(A6342)-1)/3)+1</f>
        <v>Q4</v>
      </c>
      <c r="I6342">
        <v>1998</v>
      </c>
      <c r="J6342" t="str">
        <f>IF(C6342&gt;B6342, "Bullish", IF(B6342&gt;C6342, "Bearish", "Neutral"))</f>
        <v>Bearish</v>
      </c>
      <c r="K6342" t="str">
        <f>IF(C6343&gt;C6342, "Buy", "")</f>
        <v>Buy</v>
      </c>
      <c r="L6342" t="str">
        <f>IF(C6343&lt;C6342, "Sell", "")</f>
        <v/>
      </c>
      <c r="V6342" s="4">
        <f t="shared" si="99"/>
        <v>1.3458950201884253E-3</v>
      </c>
    </row>
    <row r="6343" spans="1:22" x14ac:dyDescent="0.25">
      <c r="A6343" s="1">
        <v>36159</v>
      </c>
      <c r="B6343">
        <v>11.576170919999999</v>
      </c>
      <c r="C6343">
        <v>11.609375</v>
      </c>
      <c r="D6343">
        <v>5768704</v>
      </c>
      <c r="E6343" t="s">
        <v>10</v>
      </c>
      <c r="F6343" t="s">
        <v>23</v>
      </c>
      <c r="G6343" t="str">
        <f>IF(OR(F6343="Jan",F6343="Feb",F6343="Mar"),"Q1",
IF(OR(F6343="Apr",F6343="May",F6343="Jun"),"Q2",
IF(OR(F6343="Jul",F6343="Aug",F6343="Sep"),"Q3",
IF(OR(F6343="Oct",F6343="Nov",F6343="Dec"),"Q4",""))))</f>
        <v>Q4</v>
      </c>
      <c r="H6343" t="str">
        <f>"Q"&amp;INT((MONTH(A6343)-1)/3)+1</f>
        <v>Q4</v>
      </c>
      <c r="I6343">
        <v>1998</v>
      </c>
      <c r="J6343" t="str">
        <f>IF(C6343&gt;B6343, "Bullish", IF(B6343&gt;C6343, "Bearish", "Neutral"))</f>
        <v>Bullish</v>
      </c>
      <c r="K6343" t="str">
        <f>IF(C6344&gt;C6343, "Buy", "")</f>
        <v/>
      </c>
      <c r="L6343" t="str">
        <f>IF(C6344&lt;C6343, "Sell", "")</f>
        <v>Sell</v>
      </c>
      <c r="V6343" s="4">
        <f t="shared" si="99"/>
        <v>-1.6068376068376067E-2</v>
      </c>
    </row>
    <row r="6344" spans="1:22" x14ac:dyDescent="0.25">
      <c r="A6344" s="1">
        <v>36158</v>
      </c>
      <c r="B6344">
        <v>11.44531155</v>
      </c>
      <c r="C6344">
        <v>11.42578125</v>
      </c>
      <c r="D6344">
        <v>17228800</v>
      </c>
      <c r="E6344" t="s">
        <v>9</v>
      </c>
      <c r="F6344" t="s">
        <v>23</v>
      </c>
      <c r="G6344" t="str">
        <f>IF(OR(F6344="Jan",F6344="Feb",F6344="Mar"),"Q1",
IF(OR(F6344="Apr",F6344="May",F6344="Jun"),"Q2",
IF(OR(F6344="Jul",F6344="Aug",F6344="Sep"),"Q3",
IF(OR(F6344="Oct",F6344="Nov",F6344="Dec"),"Q4",""))))</f>
        <v>Q4</v>
      </c>
      <c r="H6344" t="str">
        <f>"Q"&amp;INT((MONTH(A6344)-1)/3)+1</f>
        <v>Q4</v>
      </c>
      <c r="I6344">
        <v>1998</v>
      </c>
      <c r="J6344" t="str">
        <f>IF(C6344&gt;B6344, "Bullish", IF(B6344&gt;C6344, "Bearish", "Neutral"))</f>
        <v>Bearish</v>
      </c>
      <c r="K6344" t="str">
        <f>IF(C6345&gt;C6344, "Buy", "")</f>
        <v>Buy</v>
      </c>
      <c r="L6344" t="str">
        <f>IF(C6345&lt;C6344, "Sell", "")</f>
        <v/>
      </c>
      <c r="V6344" s="4">
        <f t="shared" si="99"/>
        <v>7.8018995929443691E-3</v>
      </c>
    </row>
    <row r="6345" spans="1:22" x14ac:dyDescent="0.25">
      <c r="A6345" s="1">
        <v>36157</v>
      </c>
      <c r="B6345">
        <v>11.47265625</v>
      </c>
      <c r="C6345">
        <v>11.515625</v>
      </c>
      <c r="D6345">
        <v>14617600</v>
      </c>
      <c r="E6345" t="s">
        <v>7</v>
      </c>
      <c r="F6345" t="s">
        <v>23</v>
      </c>
      <c r="G6345" t="str">
        <f>IF(OR(F6345="Jan",F6345="Feb",F6345="Mar"),"Q1",
IF(OR(F6345="Apr",F6345="May",F6345="Jun"),"Q2",
IF(OR(F6345="Jul",F6345="Aug",F6345="Sep"),"Q3",
IF(OR(F6345="Oct",F6345="Nov",F6345="Dec"),"Q4",""))))</f>
        <v>Q4</v>
      </c>
      <c r="H6345" t="str">
        <f>"Q"&amp;INT((MONTH(A6345)-1)/3)+1</f>
        <v>Q4</v>
      </c>
      <c r="I6345">
        <v>1998</v>
      </c>
      <c r="J6345" t="str">
        <f>IF(C6345&gt;B6345, "Bullish", IF(B6345&gt;C6345, "Bearish", "Neutral"))</f>
        <v>Bullish</v>
      </c>
      <c r="K6345" t="str">
        <f>IF(C6346&gt;C6345, "Buy", "")</f>
        <v/>
      </c>
      <c r="L6345" t="str">
        <f>IF(C6346&lt;C6345, "Sell", "")</f>
        <v>Sell</v>
      </c>
      <c r="V6345" s="4">
        <f t="shared" si="99"/>
        <v>-8.5529405679354298E-3</v>
      </c>
    </row>
    <row r="6346" spans="1:22" x14ac:dyDescent="0.25">
      <c r="A6346" s="1">
        <v>36154</v>
      </c>
      <c r="B6346">
        <v>11.4179678</v>
      </c>
      <c r="C6346">
        <v>11.4179678</v>
      </c>
      <c r="D6346">
        <v>0</v>
      </c>
      <c r="E6346" t="s">
        <v>12</v>
      </c>
      <c r="F6346" t="s">
        <v>23</v>
      </c>
      <c r="G6346" t="str">
        <f>IF(OR(F6346="Jan",F6346="Feb",F6346="Mar"),"Q1",
IF(OR(F6346="Apr",F6346="May",F6346="Jun"),"Q2",
IF(OR(F6346="Jul",F6346="Aug",F6346="Sep"),"Q3",
IF(OR(F6346="Oct",F6346="Nov",F6346="Dec"),"Q4",""))))</f>
        <v>Q4</v>
      </c>
      <c r="H6346" t="str">
        <f>"Q"&amp;INT((MONTH(A6346)-1)/3)+1</f>
        <v>Q4</v>
      </c>
      <c r="I6346">
        <v>1998</v>
      </c>
      <c r="J6346" t="str">
        <f>IF(C6346&gt;B6346, "Bullish", IF(B6346&gt;C6346, "Bearish", "Neutral"))</f>
        <v>Neutral</v>
      </c>
      <c r="K6346" t="str">
        <f>IF(C6347&gt;C6346, "Buy", "")</f>
        <v/>
      </c>
      <c r="L6346" t="str">
        <f>IF(C6347&lt;C6346, "Sell", "")</f>
        <v/>
      </c>
      <c r="V6346" s="4">
        <f t="shared" si="99"/>
        <v>0</v>
      </c>
    </row>
    <row r="6347" spans="1:22" x14ac:dyDescent="0.25">
      <c r="A6347" s="1">
        <v>36153</v>
      </c>
      <c r="B6347">
        <v>11.47265625</v>
      </c>
      <c r="C6347">
        <v>11.4179678</v>
      </c>
      <c r="D6347">
        <v>17817600</v>
      </c>
      <c r="E6347" t="s">
        <v>11</v>
      </c>
      <c r="F6347" t="s">
        <v>23</v>
      </c>
      <c r="G6347" t="str">
        <f>IF(OR(F6347="Jan",F6347="Feb",F6347="Mar"),"Q1",
IF(OR(F6347="Apr",F6347="May",F6347="Jun"),"Q2",
IF(OR(F6347="Jul",F6347="Aug",F6347="Sep"),"Q3",
IF(OR(F6347="Oct",F6347="Nov",F6347="Dec"),"Q4",""))))</f>
        <v>Q4</v>
      </c>
      <c r="H6347" t="str">
        <f>"Q"&amp;INT((MONTH(A6347)-1)/3)+1</f>
        <v>Q4</v>
      </c>
      <c r="I6347">
        <v>1998</v>
      </c>
      <c r="J6347" t="str">
        <f>IF(C6347&gt;B6347, "Bullish", IF(B6347&gt;C6347, "Bearish", "Neutral"))</f>
        <v>Bearish</v>
      </c>
      <c r="K6347" t="str">
        <f>IF(C6348&gt;C6347, "Buy", "")</f>
        <v>Buy</v>
      </c>
      <c r="L6347" t="str">
        <f>IF(C6348&lt;C6347, "Sell", "")</f>
        <v/>
      </c>
      <c r="V6347" s="4">
        <f t="shared" si="99"/>
        <v>8.4804081411126581E-3</v>
      </c>
    </row>
    <row r="6348" spans="1:22" x14ac:dyDescent="0.25">
      <c r="A6348" s="1">
        <v>36152</v>
      </c>
      <c r="B6348">
        <v>11.678709980000001</v>
      </c>
      <c r="C6348">
        <v>11.515625</v>
      </c>
      <c r="D6348">
        <v>61184000</v>
      </c>
      <c r="E6348" t="s">
        <v>10</v>
      </c>
      <c r="F6348" t="s">
        <v>23</v>
      </c>
      <c r="G6348" t="str">
        <f>IF(OR(F6348="Jan",F6348="Feb",F6348="Mar"),"Q1",
IF(OR(F6348="Apr",F6348="May",F6348="Jun"),"Q2",
IF(OR(F6348="Jul",F6348="Aug",F6348="Sep"),"Q3",
IF(OR(F6348="Oct",F6348="Nov",F6348="Dec"),"Q4",""))))</f>
        <v>Q4</v>
      </c>
      <c r="H6348" t="str">
        <f>"Q"&amp;INT((MONTH(A6348)-1)/3)+1</f>
        <v>Q4</v>
      </c>
      <c r="I6348">
        <v>1998</v>
      </c>
      <c r="J6348" t="str">
        <f>IF(C6348&gt;B6348, "Bullish", IF(B6348&gt;C6348, "Bearish", "Neutral"))</f>
        <v>Bearish</v>
      </c>
      <c r="K6348" t="str">
        <f>IF(C6349&gt;C6348, "Buy", "")</f>
        <v>Buy</v>
      </c>
      <c r="L6348" t="str">
        <f>IF(C6349&lt;C6348, "Sell", "")</f>
        <v/>
      </c>
      <c r="V6348" s="4">
        <f t="shared" si="99"/>
        <v>4.0540540540540543E-3</v>
      </c>
    </row>
    <row r="6349" spans="1:22" x14ac:dyDescent="0.25">
      <c r="A6349" s="1">
        <v>36151</v>
      </c>
      <c r="B6349">
        <v>12.14843655</v>
      </c>
      <c r="C6349">
        <v>11.5625</v>
      </c>
      <c r="D6349">
        <v>38041600</v>
      </c>
      <c r="E6349" t="s">
        <v>9</v>
      </c>
      <c r="F6349" t="s">
        <v>23</v>
      </c>
      <c r="G6349" t="str">
        <f>IF(OR(F6349="Jan",F6349="Feb",F6349="Mar"),"Q1",
IF(OR(F6349="Apr",F6349="May",F6349="Jun"),"Q2",
IF(OR(F6349="Jul",F6349="Aug",F6349="Sep"),"Q3",
IF(OR(F6349="Oct",F6349="Nov",F6349="Dec"),"Q4",""))))</f>
        <v>Q4</v>
      </c>
      <c r="H6349" t="str">
        <f>"Q"&amp;INT((MONTH(A6349)-1)/3)+1</f>
        <v>Q4</v>
      </c>
      <c r="I6349">
        <v>1998</v>
      </c>
      <c r="J6349" t="str">
        <f>IF(C6349&gt;B6349, "Bullish", IF(B6349&gt;C6349, "Bearish", "Neutral"))</f>
        <v>Bearish</v>
      </c>
      <c r="K6349" t="str">
        <f>IF(C6350&gt;C6349, "Buy", "")</f>
        <v/>
      </c>
      <c r="L6349" t="str">
        <f>IF(C6350&lt;C6349, "Sell", "")</f>
        <v>Sell</v>
      </c>
      <c r="V6349" s="4">
        <f t="shared" si="99"/>
        <v>-2.4948597132533397E-2</v>
      </c>
    </row>
    <row r="6350" spans="1:22" x14ac:dyDescent="0.25">
      <c r="A6350" s="1">
        <v>36150</v>
      </c>
      <c r="B6350">
        <v>11.265625</v>
      </c>
      <c r="C6350">
        <v>11.28105354</v>
      </c>
      <c r="D6350">
        <v>11571200</v>
      </c>
      <c r="E6350" t="s">
        <v>7</v>
      </c>
      <c r="F6350" t="s">
        <v>23</v>
      </c>
      <c r="G6350" t="str">
        <f>IF(OR(F6350="Jan",F6350="Feb",F6350="Mar"),"Q1",
IF(OR(F6350="Apr",F6350="May",F6350="Jun"),"Q2",
IF(OR(F6350="Jul",F6350="Aug",F6350="Sep"),"Q3",
IF(OR(F6350="Oct",F6350="Nov",F6350="Dec"),"Q4",""))))</f>
        <v>Q4</v>
      </c>
      <c r="H6350" t="str">
        <f>"Q"&amp;INT((MONTH(A6350)-1)/3)+1</f>
        <v>Q4</v>
      </c>
      <c r="I6350">
        <v>1998</v>
      </c>
      <c r="J6350" t="str">
        <f>IF(C6350&gt;B6350, "Bullish", IF(B6350&gt;C6350, "Bearish", "Neutral"))</f>
        <v>Bullish</v>
      </c>
      <c r="K6350" t="str">
        <f>IF(C6351&gt;C6350, "Buy", "")</f>
        <v/>
      </c>
      <c r="L6350" t="str">
        <f>IF(C6351&lt;C6350, "Sell", "")</f>
        <v>Sell</v>
      </c>
      <c r="V6350" s="4">
        <f t="shared" si="99"/>
        <v>-8.0011207516352226E-2</v>
      </c>
    </row>
    <row r="6351" spans="1:22" x14ac:dyDescent="0.25">
      <c r="A6351" s="1">
        <v>36147</v>
      </c>
      <c r="B6351">
        <v>10.0117178</v>
      </c>
      <c r="C6351">
        <v>10.44531155</v>
      </c>
      <c r="D6351">
        <v>43622400</v>
      </c>
      <c r="E6351" t="s">
        <v>12</v>
      </c>
      <c r="F6351" t="s">
        <v>23</v>
      </c>
      <c r="G6351" t="str">
        <f>IF(OR(F6351="Jan",F6351="Feb",F6351="Mar"),"Q1",
IF(OR(F6351="Apr",F6351="May",F6351="Jun"),"Q2",
IF(OR(F6351="Jul",F6351="Aug",F6351="Sep"),"Q3",
IF(OR(F6351="Oct",F6351="Nov",F6351="Dec"),"Q4",""))))</f>
        <v>Q4</v>
      </c>
      <c r="H6351" t="str">
        <f>"Q"&amp;INT((MONTH(A6351)-1)/3)+1</f>
        <v>Q4</v>
      </c>
      <c r="I6351">
        <v>1998</v>
      </c>
      <c r="J6351" t="str">
        <f>IF(C6351&gt;B6351, "Bullish", IF(B6351&gt;C6351, "Bearish", "Neutral"))</f>
        <v>Bullish</v>
      </c>
      <c r="K6351" t="str">
        <f>IF(C6352&gt;C6351, "Buy", "")</f>
        <v/>
      </c>
      <c r="L6351" t="str">
        <f>IF(C6352&lt;C6351, "Sell", "")</f>
        <v>Sell</v>
      </c>
      <c r="V6351" s="4">
        <f t="shared" si="99"/>
        <v>-4.5347932798691801E-2</v>
      </c>
    </row>
    <row r="6352" spans="1:22" x14ac:dyDescent="0.25">
      <c r="A6352" s="1">
        <v>36146</v>
      </c>
      <c r="B6352">
        <v>9.833984375</v>
      </c>
      <c r="C6352">
        <v>9.9921865459999992</v>
      </c>
      <c r="D6352">
        <v>11648000</v>
      </c>
      <c r="E6352" t="s">
        <v>11</v>
      </c>
      <c r="F6352" t="s">
        <v>23</v>
      </c>
      <c r="G6352" t="str">
        <f>IF(OR(F6352="Jan",F6352="Feb",F6352="Mar"),"Q1",
IF(OR(F6352="Apr",F6352="May",F6352="Jun"),"Q2",
IF(OR(F6352="Jul",F6352="Aug",F6352="Sep"),"Q3",
IF(OR(F6352="Oct",F6352="Nov",F6352="Dec"),"Q4",""))))</f>
        <v>Q4</v>
      </c>
      <c r="H6352" t="str">
        <f>"Q"&amp;INT((MONTH(A6352)-1)/3)+1</f>
        <v>Q4</v>
      </c>
      <c r="I6352">
        <v>1998</v>
      </c>
      <c r="J6352" t="str">
        <f>IF(C6352&gt;B6352, "Bullish", IF(B6352&gt;C6352, "Bearish", "Neutral"))</f>
        <v>Bullish</v>
      </c>
      <c r="K6352" t="str">
        <f>IF(C6353&gt;C6352, "Buy", "")</f>
        <v/>
      </c>
      <c r="L6352" t="str">
        <f>IF(C6353&lt;C6352, "Sell", "")</f>
        <v>Sell</v>
      </c>
      <c r="V6352" s="4">
        <f t="shared" si="99"/>
        <v>-2.1546545645444865E-3</v>
      </c>
    </row>
    <row r="6353" spans="1:22" x14ac:dyDescent="0.25">
      <c r="A6353" s="1">
        <v>36145</v>
      </c>
      <c r="B6353">
        <v>10.09375</v>
      </c>
      <c r="C6353">
        <v>9.970703125</v>
      </c>
      <c r="D6353">
        <v>13516800</v>
      </c>
      <c r="E6353" t="s">
        <v>10</v>
      </c>
      <c r="F6353" t="s">
        <v>23</v>
      </c>
      <c r="G6353" t="str">
        <f>IF(OR(F6353="Jan",F6353="Feb",F6353="Mar"),"Q1",
IF(OR(F6353="Apr",F6353="May",F6353="Jun"),"Q2",
IF(OR(F6353="Jul",F6353="Aug",F6353="Sep"),"Q3",
IF(OR(F6353="Oct",F6353="Nov",F6353="Dec"),"Q4",""))))</f>
        <v>Q4</v>
      </c>
      <c r="H6353" t="str">
        <f>"Q"&amp;INT((MONTH(A6353)-1)/3)+1</f>
        <v>Q4</v>
      </c>
      <c r="I6353">
        <v>1998</v>
      </c>
      <c r="J6353" t="str">
        <f>IF(C6353&gt;B6353, "Bullish", IF(B6353&gt;C6353, "Bearish", "Neutral"))</f>
        <v>Bearish</v>
      </c>
      <c r="K6353" t="str">
        <f>IF(C6354&gt;C6353, "Buy", "")</f>
        <v>Buy</v>
      </c>
      <c r="L6353" t="str">
        <f>IF(C6354&lt;C6353, "Sell", "")</f>
        <v/>
      </c>
      <c r="V6353" s="4">
        <f t="shared" si="99"/>
        <v>1.5618974161203239E-2</v>
      </c>
    </row>
    <row r="6354" spans="1:22" x14ac:dyDescent="0.25">
      <c r="A6354" s="1">
        <v>36144</v>
      </c>
      <c r="B6354">
        <v>10.27343655</v>
      </c>
      <c r="C6354">
        <v>10.12890625</v>
      </c>
      <c r="D6354">
        <v>15232000</v>
      </c>
      <c r="E6354" t="s">
        <v>9</v>
      </c>
      <c r="F6354" t="s">
        <v>23</v>
      </c>
      <c r="G6354" t="str">
        <f>IF(OR(F6354="Jan",F6354="Feb",F6354="Mar"),"Q1",
IF(OR(F6354="Apr",F6354="May",F6354="Jun"),"Q2",
IF(OR(F6354="Jul",F6354="Aug",F6354="Sep"),"Q3",
IF(OR(F6354="Oct",F6354="Nov",F6354="Dec"),"Q4",""))))</f>
        <v>Q4</v>
      </c>
      <c r="H6354" t="str">
        <f>"Q"&amp;INT((MONTH(A6354)-1)/3)+1</f>
        <v>Q4</v>
      </c>
      <c r="I6354">
        <v>1998</v>
      </c>
      <c r="J6354" t="str">
        <f>IF(C6354&gt;B6354, "Bullish", IF(B6354&gt;C6354, "Bearish", "Neutral"))</f>
        <v>Bearish</v>
      </c>
      <c r="K6354" t="str">
        <f>IF(C6355&gt;C6354, "Buy", "")</f>
        <v>Buy</v>
      </c>
      <c r="L6354" t="str">
        <f>IF(C6355&lt;C6354, "Sell", "")</f>
        <v/>
      </c>
      <c r="V6354" s="4">
        <f t="shared" si="99"/>
        <v>1.4068349894077027E-2</v>
      </c>
    </row>
    <row r="6355" spans="1:22" x14ac:dyDescent="0.25">
      <c r="A6355" s="1">
        <v>36143</v>
      </c>
      <c r="B6355">
        <v>10.19531155</v>
      </c>
      <c r="C6355">
        <v>10.27343655</v>
      </c>
      <c r="D6355">
        <v>18022400</v>
      </c>
      <c r="E6355" t="s">
        <v>7</v>
      </c>
      <c r="F6355" t="s">
        <v>23</v>
      </c>
      <c r="G6355" t="str">
        <f>IF(OR(F6355="Jan",F6355="Feb",F6355="Mar"),"Q1",
IF(OR(F6355="Apr",F6355="May",F6355="Jun"),"Q2",
IF(OR(F6355="Jul",F6355="Aug",F6355="Sep"),"Q3",
IF(OR(F6355="Oct",F6355="Nov",F6355="Dec"),"Q4",""))))</f>
        <v>Q4</v>
      </c>
      <c r="H6355" t="str">
        <f>"Q"&amp;INT((MONTH(A6355)-1)/3)+1</f>
        <v>Q4</v>
      </c>
      <c r="I6355">
        <v>1998</v>
      </c>
      <c r="J6355" t="str">
        <f>IF(C6355&gt;B6355, "Bullish", IF(B6355&gt;C6355, "Bearish", "Neutral"))</f>
        <v>Bullish</v>
      </c>
      <c r="K6355" t="str">
        <f>IF(C6356&gt;C6355, "Buy", "")</f>
        <v/>
      </c>
      <c r="L6355" t="str">
        <f>IF(C6356&lt;C6355, "Sell", "")</f>
        <v>Sell</v>
      </c>
      <c r="V6355" s="4">
        <f t="shared" si="99"/>
        <v>-7.6628359630657884E-3</v>
      </c>
    </row>
    <row r="6356" spans="1:22" x14ac:dyDescent="0.25">
      <c r="A6356" s="1">
        <v>36140</v>
      </c>
      <c r="B6356">
        <v>10.11328125</v>
      </c>
      <c r="C6356">
        <v>10.19531155</v>
      </c>
      <c r="D6356">
        <v>13414400</v>
      </c>
      <c r="E6356" t="s">
        <v>12</v>
      </c>
      <c r="F6356" t="s">
        <v>23</v>
      </c>
      <c r="G6356" t="str">
        <f>IF(OR(F6356="Jan",F6356="Feb",F6356="Mar"),"Q1",
IF(OR(F6356="Apr",F6356="May",F6356="Jun"),"Q2",
IF(OR(F6356="Jul",F6356="Aug",F6356="Sep"),"Q3",
IF(OR(F6356="Oct",F6356="Nov",F6356="Dec"),"Q4",""))))</f>
        <v>Q4</v>
      </c>
      <c r="H6356" t="str">
        <f>"Q"&amp;INT((MONTH(A6356)-1)/3)+1</f>
        <v>Q4</v>
      </c>
      <c r="I6356">
        <v>1998</v>
      </c>
      <c r="J6356" t="str">
        <f>IF(C6356&gt;B6356, "Bullish", IF(B6356&gt;C6356, "Bearish", "Neutral"))</f>
        <v>Bullish</v>
      </c>
      <c r="K6356" t="str">
        <f>IF(C6357&gt;C6356, "Buy", "")</f>
        <v/>
      </c>
      <c r="L6356" t="str">
        <f>IF(C6357&lt;C6356, "Sell", "")</f>
        <v>Sell</v>
      </c>
      <c r="V6356" s="4">
        <f t="shared" si="99"/>
        <v>-9.085638314810348E-3</v>
      </c>
    </row>
    <row r="6357" spans="1:22" x14ac:dyDescent="0.25">
      <c r="A6357" s="1">
        <v>36139</v>
      </c>
      <c r="B6357">
        <v>10.17578125</v>
      </c>
      <c r="C6357">
        <v>10.103514669999999</v>
      </c>
      <c r="D6357">
        <v>6937600</v>
      </c>
      <c r="E6357" t="s">
        <v>11</v>
      </c>
      <c r="F6357" t="s">
        <v>23</v>
      </c>
      <c r="G6357" t="str">
        <f>IF(OR(F6357="Jan",F6357="Feb",F6357="Mar"),"Q1",
IF(OR(F6357="Apr",F6357="May",F6357="Jun"),"Q2",
IF(OR(F6357="Jul",F6357="Aug",F6357="Sep"),"Q3",
IF(OR(F6357="Oct",F6357="Nov",F6357="Dec"),"Q4",""))))</f>
        <v>Q4</v>
      </c>
      <c r="H6357" t="str">
        <f>"Q"&amp;INT((MONTH(A6357)-1)/3)+1</f>
        <v>Q4</v>
      </c>
      <c r="I6357">
        <v>1998</v>
      </c>
      <c r="J6357" t="str">
        <f>IF(C6357&gt;B6357, "Bullish", IF(B6357&gt;C6357, "Bearish", "Neutral"))</f>
        <v>Bearish</v>
      </c>
      <c r="K6357" t="str">
        <f>IF(C6358&gt;C6357, "Buy", "")</f>
        <v>Buy</v>
      </c>
      <c r="L6357" t="str">
        <f>IF(C6358&lt;C6357, "Sell", "")</f>
        <v/>
      </c>
      <c r="V6357" s="4">
        <f t="shared" si="99"/>
        <v>2.891288351257299E-3</v>
      </c>
    </row>
    <row r="6358" spans="1:22" x14ac:dyDescent="0.25">
      <c r="A6358" s="1">
        <v>36138</v>
      </c>
      <c r="B6358">
        <v>10.11718655</v>
      </c>
      <c r="C6358">
        <v>10.13281155</v>
      </c>
      <c r="D6358">
        <v>17561600</v>
      </c>
      <c r="E6358" t="s">
        <v>10</v>
      </c>
      <c r="F6358" t="s">
        <v>23</v>
      </c>
      <c r="G6358" t="str">
        <f>IF(OR(F6358="Jan",F6358="Feb",F6358="Mar"),"Q1",
IF(OR(F6358="Apr",F6358="May",F6358="Jun"),"Q2",
IF(OR(F6358="Jul",F6358="Aug",F6358="Sep"),"Q3",
IF(OR(F6358="Oct",F6358="Nov",F6358="Dec"),"Q4",""))))</f>
        <v>Q4</v>
      </c>
      <c r="H6358" t="str">
        <f>"Q"&amp;INT((MONTH(A6358)-1)/3)+1</f>
        <v>Q4</v>
      </c>
      <c r="I6358">
        <v>1998</v>
      </c>
      <c r="J6358" t="str">
        <f>IF(C6358&gt;B6358, "Bullish", IF(B6358&gt;C6358, "Bearish", "Neutral"))</f>
        <v>Bullish</v>
      </c>
      <c r="K6358" t="str">
        <f>IF(C6359&gt;C6358, "Buy", "")</f>
        <v>Buy</v>
      </c>
      <c r="L6358" t="str">
        <f>IF(C6359&lt;C6358, "Sell", "")</f>
        <v/>
      </c>
      <c r="V6358" s="4">
        <f t="shared" si="99"/>
        <v>8.03059348108617E-3</v>
      </c>
    </row>
    <row r="6359" spans="1:22" x14ac:dyDescent="0.25">
      <c r="A6359" s="1">
        <v>36137</v>
      </c>
      <c r="B6359">
        <v>9.8125</v>
      </c>
      <c r="C6359">
        <v>10.2148428</v>
      </c>
      <c r="D6359">
        <v>21606400</v>
      </c>
      <c r="E6359" t="s">
        <v>9</v>
      </c>
      <c r="F6359" t="s">
        <v>23</v>
      </c>
      <c r="G6359" t="str">
        <f>IF(OR(F6359="Jan",F6359="Feb",F6359="Mar"),"Q1",
IF(OR(F6359="Apr",F6359="May",F6359="Jun"),"Q2",
IF(OR(F6359="Jul",F6359="Aug",F6359="Sep"),"Q3",
IF(OR(F6359="Oct",F6359="Nov",F6359="Dec"),"Q4",""))))</f>
        <v>Q4</v>
      </c>
      <c r="H6359" t="str">
        <f>"Q"&amp;INT((MONTH(A6359)-1)/3)+1</f>
        <v>Q4</v>
      </c>
      <c r="I6359">
        <v>1998</v>
      </c>
      <c r="J6359" t="str">
        <f>IF(C6359&gt;B6359, "Bullish", IF(B6359&gt;C6359, "Bearish", "Neutral"))</f>
        <v>Bullish</v>
      </c>
      <c r="K6359" t="str">
        <f>IF(C6360&gt;C6359, "Buy", "")</f>
        <v/>
      </c>
      <c r="L6359" t="str">
        <f>IF(C6360&lt;C6359, "Sell", "")</f>
        <v>Sell</v>
      </c>
      <c r="V6359" s="4">
        <f t="shared" si="99"/>
        <v>-4.3870468107476829E-2</v>
      </c>
    </row>
    <row r="6360" spans="1:22" x14ac:dyDescent="0.25">
      <c r="A6360" s="1">
        <v>36136</v>
      </c>
      <c r="B6360">
        <v>9.5117177959999992</v>
      </c>
      <c r="C6360">
        <v>9.7855463030000003</v>
      </c>
      <c r="D6360">
        <v>17792000</v>
      </c>
      <c r="E6360" t="s">
        <v>7</v>
      </c>
      <c r="F6360" t="s">
        <v>23</v>
      </c>
      <c r="G6360" t="str">
        <f>IF(OR(F6360="Jan",F6360="Feb",F6360="Mar"),"Q1",
IF(OR(F6360="Apr",F6360="May",F6360="Jun"),"Q2",
IF(OR(F6360="Jul",F6360="Aug",F6360="Sep"),"Q3",
IF(OR(F6360="Oct",F6360="Nov",F6360="Dec"),"Q4",""))))</f>
        <v>Q4</v>
      </c>
      <c r="H6360" t="str">
        <f>"Q"&amp;INT((MONTH(A6360)-1)/3)+1</f>
        <v>Q4</v>
      </c>
      <c r="I6360">
        <v>1998</v>
      </c>
      <c r="J6360" t="str">
        <f>IF(C6360&gt;B6360, "Bullish", IF(B6360&gt;C6360, "Bearish", "Neutral"))</f>
        <v>Bullish</v>
      </c>
      <c r="K6360" t="str">
        <f>IF(C6361&gt;C6360, "Buy", "")</f>
        <v/>
      </c>
      <c r="L6360" t="str">
        <f>IF(C6361&lt;C6360, "Sell", "")</f>
        <v>Sell</v>
      </c>
      <c r="V6360" s="4">
        <f t="shared" si="99"/>
        <v>-3.2605154886628865E-2</v>
      </c>
    </row>
    <row r="6361" spans="1:22" x14ac:dyDescent="0.25">
      <c r="A6361" s="1">
        <v>36133</v>
      </c>
      <c r="B6361">
        <v>9.2890615459999992</v>
      </c>
      <c r="C6361">
        <v>9.4765615459999992</v>
      </c>
      <c r="D6361">
        <v>13952000</v>
      </c>
      <c r="E6361" t="s">
        <v>12</v>
      </c>
      <c r="F6361" t="s">
        <v>23</v>
      </c>
      <c r="G6361" t="str">
        <f>IF(OR(F6361="Jan",F6361="Feb",F6361="Mar"),"Q1",
IF(OR(F6361="Apr",F6361="May",F6361="Jun"),"Q2",
IF(OR(F6361="Jul",F6361="Aug",F6361="Sep"),"Q3",
IF(OR(F6361="Oct",F6361="Nov",F6361="Dec"),"Q4",""))))</f>
        <v>Q4</v>
      </c>
      <c r="H6361" t="str">
        <f>"Q"&amp;INT((MONTH(A6361)-1)/3)+1</f>
        <v>Q4</v>
      </c>
      <c r="I6361">
        <v>1998</v>
      </c>
      <c r="J6361" t="str">
        <f>IF(C6361&gt;B6361, "Bullish", IF(B6361&gt;C6361, "Bearish", "Neutral"))</f>
        <v>Bullish</v>
      </c>
      <c r="K6361" t="str">
        <f>IF(C6362&gt;C6361, "Buy", "")</f>
        <v/>
      </c>
      <c r="L6361" t="str">
        <f>IF(C6362&lt;C6361, "Sell", "")</f>
        <v>Sell</v>
      </c>
      <c r="V6361" s="4">
        <f t="shared" si="99"/>
        <v>-1.9477593487386504E-2</v>
      </c>
    </row>
    <row r="6362" spans="1:22" x14ac:dyDescent="0.25">
      <c r="A6362" s="1">
        <v>36132</v>
      </c>
      <c r="B6362">
        <v>9.2306642530000005</v>
      </c>
      <c r="C6362">
        <v>9.2955074310000008</v>
      </c>
      <c r="D6362">
        <v>6118400</v>
      </c>
      <c r="E6362" t="s">
        <v>11</v>
      </c>
      <c r="F6362" t="s">
        <v>23</v>
      </c>
      <c r="G6362" t="str">
        <f>IF(OR(F6362="Jan",F6362="Feb",F6362="Mar"),"Q1",
IF(OR(F6362="Apr",F6362="May",F6362="Jun"),"Q2",
IF(OR(F6362="Jul",F6362="Aug",F6362="Sep"),"Q3",
IF(OR(F6362="Oct",F6362="Nov",F6362="Dec"),"Q4",""))))</f>
        <v>Q4</v>
      </c>
      <c r="H6362" t="str">
        <f>"Q"&amp;INT((MONTH(A6362)-1)/3)+1</f>
        <v>Q4</v>
      </c>
      <c r="I6362">
        <v>1998</v>
      </c>
      <c r="J6362" t="str">
        <f>IF(C6362&gt;B6362, "Bullish", IF(B6362&gt;C6362, "Bearish", "Neutral"))</f>
        <v>Bullish</v>
      </c>
      <c r="K6362" t="str">
        <f>IF(C6363&gt;C6362, "Buy", "")</f>
        <v/>
      </c>
      <c r="L6362" t="str">
        <f>IF(C6363&lt;C6362, "Sell", "")</f>
        <v>Sell</v>
      </c>
      <c r="V6362" s="4">
        <f t="shared" si="99"/>
        <v>-4.4955265242719276E-3</v>
      </c>
    </row>
    <row r="6363" spans="1:22" x14ac:dyDescent="0.25">
      <c r="A6363" s="1">
        <v>36131</v>
      </c>
      <c r="B6363">
        <v>9.21875</v>
      </c>
      <c r="C6363">
        <v>9.25390625</v>
      </c>
      <c r="D6363">
        <v>8243200</v>
      </c>
      <c r="E6363" t="s">
        <v>10</v>
      </c>
      <c r="F6363" t="s">
        <v>23</v>
      </c>
      <c r="G6363" t="str">
        <f>IF(OR(F6363="Jan",F6363="Feb",F6363="Mar"),"Q1",
IF(OR(F6363="Apr",F6363="May",F6363="Jun"),"Q2",
IF(OR(F6363="Jul",F6363="Aug",F6363="Sep"),"Q3",
IF(OR(F6363="Oct",F6363="Nov",F6363="Dec"),"Q4",""))))</f>
        <v>Q4</v>
      </c>
      <c r="H6363" t="str">
        <f>"Q"&amp;INT((MONTH(A6363)-1)/3)+1</f>
        <v>Q4</v>
      </c>
      <c r="I6363">
        <v>1998</v>
      </c>
      <c r="J6363" t="str">
        <f>IF(C6363&gt;B6363, "Bullish", IF(B6363&gt;C6363, "Bearish", "Neutral"))</f>
        <v>Bullish</v>
      </c>
      <c r="K6363" t="str">
        <f>IF(C6364&gt;C6363, "Buy", "")</f>
        <v/>
      </c>
      <c r="L6363" t="str">
        <f>IF(C6364&lt;C6363, "Sell", "")</f>
        <v>Sell</v>
      </c>
      <c r="V6363" s="4">
        <f t="shared" si="99"/>
        <v>-2.1110407430863416E-4</v>
      </c>
    </row>
    <row r="6364" spans="1:22" x14ac:dyDescent="0.25">
      <c r="A6364" s="1">
        <v>36130</v>
      </c>
      <c r="B6364">
        <v>9.08203125</v>
      </c>
      <c r="C6364">
        <v>9.251953125</v>
      </c>
      <c r="D6364">
        <v>12800000</v>
      </c>
      <c r="E6364" t="s">
        <v>9</v>
      </c>
      <c r="F6364" t="s">
        <v>23</v>
      </c>
      <c r="G6364" t="str">
        <f>IF(OR(F6364="Jan",F6364="Feb",F6364="Mar"),"Q1",
IF(OR(F6364="Apr",F6364="May",F6364="Jun"),"Q2",
IF(OR(F6364="Jul",F6364="Aug",F6364="Sep"),"Q3",
IF(OR(F6364="Oct",F6364="Nov",F6364="Dec"),"Q4",""))))</f>
        <v>Q4</v>
      </c>
      <c r="H6364" t="str">
        <f>"Q"&amp;INT((MONTH(A6364)-1)/3)+1</f>
        <v>Q4</v>
      </c>
      <c r="I6364">
        <v>1998</v>
      </c>
      <c r="J6364" t="str">
        <f>IF(C6364&gt;B6364, "Bullish", IF(B6364&gt;C6364, "Bearish", "Neutral"))</f>
        <v>Bullish</v>
      </c>
      <c r="K6364" t="str">
        <f>IF(C6365&gt;C6364, "Buy", "")</f>
        <v/>
      </c>
      <c r="L6364" t="str">
        <f>IF(C6365&lt;C6364, "Sell", "")</f>
        <v>Sell</v>
      </c>
      <c r="V6364" s="4">
        <f t="shared" si="99"/>
        <v>-1.6305620341653733E-2</v>
      </c>
    </row>
    <row r="6365" spans="1:22" x14ac:dyDescent="0.25">
      <c r="A6365" s="1">
        <v>36129</v>
      </c>
      <c r="B6365">
        <v>9.015625</v>
      </c>
      <c r="C6365">
        <v>9.1035146709999992</v>
      </c>
      <c r="D6365">
        <v>8601600</v>
      </c>
      <c r="E6365" t="s">
        <v>7</v>
      </c>
      <c r="F6365" t="s">
        <v>22</v>
      </c>
      <c r="G6365" t="str">
        <f>IF(OR(F6365="Jan",F6365="Feb",F6365="Mar"),"Q1",
IF(OR(F6365="Apr",F6365="May",F6365="Jun"),"Q2",
IF(OR(F6365="Jul",F6365="Aug",F6365="Sep"),"Q3",
IF(OR(F6365="Oct",F6365="Nov",F6365="Dec"),"Q4",""))))</f>
        <v>Q4</v>
      </c>
      <c r="H6365" t="str">
        <f>"Q"&amp;INT((MONTH(A6365)-1)/3)+1</f>
        <v>Q4</v>
      </c>
      <c r="I6365">
        <v>1998</v>
      </c>
      <c r="J6365" t="str">
        <f>IF(C6365&gt;B6365, "Bullish", IF(B6365&gt;C6365, "Bearish", "Neutral"))</f>
        <v>Bullish</v>
      </c>
      <c r="K6365" t="str">
        <f>IF(C6366&gt;C6365, "Buy", "")</f>
        <v>Buy</v>
      </c>
      <c r="L6365" t="str">
        <f>IF(C6366&lt;C6365, "Sell", "")</f>
        <v/>
      </c>
      <c r="V6365" s="4">
        <f t="shared" si="99"/>
        <v>5.7594898566553747E-3</v>
      </c>
    </row>
    <row r="6366" spans="1:22" x14ac:dyDescent="0.25">
      <c r="A6366" s="1">
        <v>36126</v>
      </c>
      <c r="B6366">
        <v>9.171875</v>
      </c>
      <c r="C6366">
        <v>9.15625</v>
      </c>
      <c r="D6366">
        <v>7270400</v>
      </c>
      <c r="E6366" t="s">
        <v>12</v>
      </c>
      <c r="F6366" t="s">
        <v>22</v>
      </c>
      <c r="G6366" t="str">
        <f>IF(OR(F6366="Jan",F6366="Feb",F6366="Mar"),"Q1",
IF(OR(F6366="Apr",F6366="May",F6366="Jun"),"Q2",
IF(OR(F6366="Jul",F6366="Aug",F6366="Sep"),"Q3",
IF(OR(F6366="Oct",F6366="Nov",F6366="Dec"),"Q4",""))))</f>
        <v>Q4</v>
      </c>
      <c r="H6366" t="str">
        <f>"Q"&amp;INT((MONTH(A6366)-1)/3)+1</f>
        <v>Q4</v>
      </c>
      <c r="I6366">
        <v>1998</v>
      </c>
      <c r="J6366" t="str">
        <f>IF(C6366&gt;B6366, "Bullish", IF(B6366&gt;C6366, "Bearish", "Neutral"))</f>
        <v>Bearish</v>
      </c>
      <c r="K6366" t="str">
        <f>IF(C6367&gt;C6366, "Buy", "")</f>
        <v>Buy</v>
      </c>
      <c r="L6366" t="str">
        <f>IF(C6367&lt;C6366, "Sell", "")</f>
        <v/>
      </c>
      <c r="V6366" s="4">
        <f t="shared" si="99"/>
        <v>2.5530878295851591E-3</v>
      </c>
    </row>
    <row r="6367" spans="1:22" x14ac:dyDescent="0.25">
      <c r="A6367" s="1">
        <v>36125</v>
      </c>
      <c r="B6367">
        <v>9.1796865459999992</v>
      </c>
      <c r="C6367">
        <v>9.1796865459999992</v>
      </c>
      <c r="D6367">
        <v>14745600</v>
      </c>
      <c r="E6367" t="s">
        <v>11</v>
      </c>
      <c r="F6367" t="s">
        <v>22</v>
      </c>
      <c r="G6367" t="str">
        <f>IF(OR(F6367="Jan",F6367="Feb",F6367="Mar"),"Q1",
IF(OR(F6367="Apr",F6367="May",F6367="Jun"),"Q2",
IF(OR(F6367="Jul",F6367="Aug",F6367="Sep"),"Q3",
IF(OR(F6367="Oct",F6367="Nov",F6367="Dec"),"Q4",""))))</f>
        <v>Q4</v>
      </c>
      <c r="H6367" t="str">
        <f>"Q"&amp;INT((MONTH(A6367)-1)/3)+1</f>
        <v>Q4</v>
      </c>
      <c r="I6367">
        <v>1998</v>
      </c>
      <c r="J6367" t="str">
        <f>IF(C6367&gt;B6367, "Bullish", IF(B6367&gt;C6367, "Bearish", "Neutral"))</f>
        <v>Neutral</v>
      </c>
      <c r="K6367" t="str">
        <f>IF(C6368&gt;C6367, "Buy", "")</f>
        <v>Buy</v>
      </c>
      <c r="L6367" t="str">
        <f>IF(C6368&lt;C6367, "Sell", "")</f>
        <v/>
      </c>
      <c r="V6367" s="4">
        <f t="shared" si="99"/>
        <v>6.0063427889714078E-3</v>
      </c>
    </row>
    <row r="6368" spans="1:22" x14ac:dyDescent="0.25">
      <c r="A6368" s="1">
        <v>36124</v>
      </c>
      <c r="B6368">
        <v>9.2351560589999995</v>
      </c>
      <c r="C6368">
        <v>9.2351560589999995</v>
      </c>
      <c r="D6368">
        <v>0</v>
      </c>
      <c r="E6368" t="s">
        <v>10</v>
      </c>
      <c r="F6368" t="s">
        <v>22</v>
      </c>
      <c r="G6368" t="str">
        <f>IF(OR(F6368="Jan",F6368="Feb",F6368="Mar"),"Q1",
IF(OR(F6368="Apr",F6368="May",F6368="Jun"),"Q2",
IF(OR(F6368="Jul",F6368="Aug",F6368="Sep"),"Q3",
IF(OR(F6368="Oct",F6368="Nov",F6368="Dec"),"Q4",""))))</f>
        <v>Q4</v>
      </c>
      <c r="H6368" t="str">
        <f>"Q"&amp;INT((MONTH(A6368)-1)/3)+1</f>
        <v>Q4</v>
      </c>
      <c r="I6368">
        <v>1998</v>
      </c>
      <c r="J6368" t="str">
        <f>IF(C6368&gt;B6368, "Bullish", IF(B6368&gt;C6368, "Bearish", "Neutral"))</f>
        <v>Neutral</v>
      </c>
      <c r="K6368" t="str">
        <f>IF(C6369&gt;C6368, "Buy", "")</f>
        <v/>
      </c>
      <c r="L6368" t="str">
        <f>IF(C6369&lt;C6368, "Sell", "")</f>
        <v/>
      </c>
      <c r="V6368" s="4">
        <f t="shared" si="99"/>
        <v>0</v>
      </c>
    </row>
    <row r="6369" spans="1:22" x14ac:dyDescent="0.25">
      <c r="A6369" s="1">
        <v>36123</v>
      </c>
      <c r="B6369">
        <v>9.2109365459999992</v>
      </c>
      <c r="C6369">
        <v>9.2351560589999995</v>
      </c>
      <c r="D6369">
        <v>16409600</v>
      </c>
      <c r="E6369" t="s">
        <v>9</v>
      </c>
      <c r="F6369" t="s">
        <v>22</v>
      </c>
      <c r="G6369" t="str">
        <f>IF(OR(F6369="Jan",F6369="Feb",F6369="Mar"),"Q1",
IF(OR(F6369="Apr",F6369="May",F6369="Jun"),"Q2",
IF(OR(F6369="Jul",F6369="Aug",F6369="Sep"),"Q3",
IF(OR(F6369="Oct",F6369="Nov",F6369="Dec"),"Q4",""))))</f>
        <v>Q4</v>
      </c>
      <c r="H6369" t="str">
        <f>"Q"&amp;INT((MONTH(A6369)-1)/3)+1</f>
        <v>Q4</v>
      </c>
      <c r="I6369">
        <v>1998</v>
      </c>
      <c r="J6369" t="str">
        <f>IF(C6369&gt;B6369, "Bullish", IF(B6369&gt;C6369, "Bearish", "Neutral"))</f>
        <v>Bullish</v>
      </c>
      <c r="K6369" t="str">
        <f>IF(C6370&gt;C6369, "Buy", "")</f>
        <v/>
      </c>
      <c r="L6369" t="str">
        <f>IF(C6370&lt;C6369, "Sell", "")</f>
        <v>Sell</v>
      </c>
      <c r="V6369" s="4">
        <f t="shared" si="99"/>
        <v>-4.7598602226943754E-3</v>
      </c>
    </row>
    <row r="6370" spans="1:22" x14ac:dyDescent="0.25">
      <c r="A6370" s="1">
        <v>36122</v>
      </c>
      <c r="B6370">
        <v>9.2855463030000003</v>
      </c>
      <c r="C6370">
        <v>9.19140625</v>
      </c>
      <c r="D6370">
        <v>8089600</v>
      </c>
      <c r="E6370" t="s">
        <v>7</v>
      </c>
      <c r="F6370" t="s">
        <v>22</v>
      </c>
      <c r="G6370" t="str">
        <f>IF(OR(F6370="Jan",F6370="Feb",F6370="Mar"),"Q1",
IF(OR(F6370="Apr",F6370="May",F6370="Jun"),"Q2",
IF(OR(F6370="Jul",F6370="Aug",F6370="Sep"),"Q3",
IF(OR(F6370="Oct",F6370="Nov",F6370="Dec"),"Q4",""))))</f>
        <v>Q4</v>
      </c>
      <c r="H6370" t="str">
        <f>"Q"&amp;INT((MONTH(A6370)-1)/3)+1</f>
        <v>Q4</v>
      </c>
      <c r="I6370">
        <v>1998</v>
      </c>
      <c r="J6370" t="str">
        <f>IF(C6370&gt;B6370, "Bullish", IF(B6370&gt;C6370, "Bearish", "Neutral"))</f>
        <v>Bearish</v>
      </c>
      <c r="K6370" t="str">
        <f>IF(C6371&gt;C6370, "Buy", "")</f>
        <v>Buy</v>
      </c>
      <c r="L6370" t="str">
        <f>IF(C6371&lt;C6370, "Sell", "")</f>
        <v/>
      </c>
      <c r="V6370" s="4">
        <f t="shared" si="99"/>
        <v>1.6098582357374026E-2</v>
      </c>
    </row>
    <row r="6371" spans="1:22" x14ac:dyDescent="0.25">
      <c r="A6371" s="1">
        <v>36119</v>
      </c>
      <c r="B6371">
        <v>9.297459602</v>
      </c>
      <c r="C6371">
        <v>9.3417959209999992</v>
      </c>
      <c r="D6371">
        <v>11699200</v>
      </c>
      <c r="E6371" t="s">
        <v>12</v>
      </c>
      <c r="F6371" t="s">
        <v>22</v>
      </c>
      <c r="G6371" t="str">
        <f>IF(OR(F6371="Jan",F6371="Feb",F6371="Mar"),"Q1",
IF(OR(F6371="Apr",F6371="May",F6371="Jun"),"Q2",
IF(OR(F6371="Jul",F6371="Aug",F6371="Sep"),"Q3",
IF(OR(F6371="Oct",F6371="Nov",F6371="Dec"),"Q4",""))))</f>
        <v>Q4</v>
      </c>
      <c r="H6371" t="str">
        <f>"Q"&amp;INT((MONTH(A6371)-1)/3)+1</f>
        <v>Q4</v>
      </c>
      <c r="I6371">
        <v>1998</v>
      </c>
      <c r="J6371" t="str">
        <f>IF(C6371&gt;B6371, "Bullish", IF(B6371&gt;C6371, "Bearish", "Neutral"))</f>
        <v>Bullish</v>
      </c>
      <c r="K6371" t="str">
        <f>IF(C6372&gt;C6371, "Buy", "")</f>
        <v/>
      </c>
      <c r="L6371" t="str">
        <f>IF(C6372&lt;C6371, "Sell", "")</f>
        <v>Sell</v>
      </c>
      <c r="V6371" s="4">
        <f t="shared" si="99"/>
        <v>-1.046360726663793E-3</v>
      </c>
    </row>
    <row r="6372" spans="1:22" x14ac:dyDescent="0.25">
      <c r="A6372" s="1">
        <v>36118</v>
      </c>
      <c r="B6372">
        <v>9.5185537339999993</v>
      </c>
      <c r="C6372">
        <v>9.33203125</v>
      </c>
      <c r="D6372">
        <v>8985600</v>
      </c>
      <c r="E6372" t="s">
        <v>11</v>
      </c>
      <c r="F6372" t="s">
        <v>22</v>
      </c>
      <c r="G6372" t="str">
        <f>IF(OR(F6372="Jan",F6372="Feb",F6372="Mar"),"Q1",
IF(OR(F6372="Apr",F6372="May",F6372="Jun"),"Q2",
IF(OR(F6372="Jul",F6372="Aug",F6372="Sep"),"Q3",
IF(OR(F6372="Oct",F6372="Nov",F6372="Dec"),"Q4",""))))</f>
        <v>Q4</v>
      </c>
      <c r="H6372" t="str">
        <f>"Q"&amp;INT((MONTH(A6372)-1)/3)+1</f>
        <v>Q4</v>
      </c>
      <c r="I6372">
        <v>1998</v>
      </c>
      <c r="J6372" t="str">
        <f>IF(C6372&gt;B6372, "Bullish", IF(B6372&gt;C6372, "Bearish", "Neutral"))</f>
        <v>Bearish</v>
      </c>
      <c r="K6372" t="str">
        <f>IF(C6373&gt;C6372, "Buy", "")</f>
        <v>Buy</v>
      </c>
      <c r="L6372" t="str">
        <f>IF(C6373&lt;C6372, "Sell", "")</f>
        <v/>
      </c>
      <c r="V6372" s="4">
        <f t="shared" si="99"/>
        <v>1.5352910922631566E-2</v>
      </c>
    </row>
    <row r="6373" spans="1:22" x14ac:dyDescent="0.25">
      <c r="A6373" s="1">
        <v>36117</v>
      </c>
      <c r="B6373">
        <v>9.328125</v>
      </c>
      <c r="C6373">
        <v>9.477539063</v>
      </c>
      <c r="D6373">
        <v>16256000</v>
      </c>
      <c r="E6373" t="s">
        <v>10</v>
      </c>
      <c r="F6373" t="s">
        <v>22</v>
      </c>
      <c r="G6373" t="str">
        <f>IF(OR(F6373="Jan",F6373="Feb",F6373="Mar"),"Q1",
IF(OR(F6373="Apr",F6373="May",F6373="Jun"),"Q2",
IF(OR(F6373="Jul",F6373="Aug",F6373="Sep"),"Q3",
IF(OR(F6373="Oct",F6373="Nov",F6373="Dec"),"Q4",""))))</f>
        <v>Q4</v>
      </c>
      <c r="H6373" t="str">
        <f>"Q"&amp;INT((MONTH(A6373)-1)/3)+1</f>
        <v>Q4</v>
      </c>
      <c r="I6373">
        <v>1998</v>
      </c>
      <c r="J6373" t="str">
        <f>IF(C6373&gt;B6373, "Bullish", IF(B6373&gt;C6373, "Bearish", "Neutral"))</f>
        <v>Bullish</v>
      </c>
      <c r="K6373" t="str">
        <f>IF(C6374&gt;C6373, "Buy", "")</f>
        <v/>
      </c>
      <c r="L6373" t="str">
        <f>IF(C6374&lt;C6373, "Sell", "")</f>
        <v>Sell</v>
      </c>
      <c r="V6373" s="4">
        <f t="shared" si="99"/>
        <v>-1.7103711974727605E-2</v>
      </c>
    </row>
    <row r="6374" spans="1:22" x14ac:dyDescent="0.25">
      <c r="A6374" s="1">
        <v>36116</v>
      </c>
      <c r="B6374">
        <v>9.287109375</v>
      </c>
      <c r="C6374">
        <v>9.3181638719999995</v>
      </c>
      <c r="D6374">
        <v>2124800</v>
      </c>
      <c r="E6374" t="s">
        <v>9</v>
      </c>
      <c r="F6374" t="s">
        <v>22</v>
      </c>
      <c r="G6374" t="str">
        <f>IF(OR(F6374="Jan",F6374="Feb",F6374="Mar"),"Q1",
IF(OR(F6374="Apr",F6374="May",F6374="Jun"),"Q2",
IF(OR(F6374="Jul",F6374="Aug",F6374="Sep"),"Q3",
IF(OR(F6374="Oct",F6374="Nov",F6374="Dec"),"Q4",""))))</f>
        <v>Q4</v>
      </c>
      <c r="H6374" t="str">
        <f>"Q"&amp;INT((MONTH(A6374)-1)/3)+1</f>
        <v>Q4</v>
      </c>
      <c r="I6374">
        <v>1998</v>
      </c>
      <c r="J6374" t="str">
        <f>IF(C6374&gt;B6374, "Bullish", IF(B6374&gt;C6374, "Bearish", "Neutral"))</f>
        <v>Bullish</v>
      </c>
      <c r="K6374" t="str">
        <f>IF(C6375&gt;C6374, "Buy", "")</f>
        <v/>
      </c>
      <c r="L6374" t="str">
        <f>IF(C6375&lt;C6374, "Sell", "")</f>
        <v>Sell</v>
      </c>
      <c r="V6374" s="4">
        <f t="shared" si="99"/>
        <v>-1.8901046967745223E-3</v>
      </c>
    </row>
    <row r="6375" spans="1:22" x14ac:dyDescent="0.25">
      <c r="A6375" s="1">
        <v>36115</v>
      </c>
      <c r="B6375">
        <v>9.3359365459999992</v>
      </c>
      <c r="C6375">
        <v>9.3005847930000005</v>
      </c>
      <c r="D6375">
        <v>6272000</v>
      </c>
      <c r="E6375" t="s">
        <v>7</v>
      </c>
      <c r="F6375" t="s">
        <v>22</v>
      </c>
      <c r="G6375" t="str">
        <f>IF(OR(F6375="Jan",F6375="Feb",F6375="Mar"),"Q1",
IF(OR(F6375="Apr",F6375="May",F6375="Jun"),"Q2",
IF(OR(F6375="Jul",F6375="Aug",F6375="Sep"),"Q3",
IF(OR(F6375="Oct",F6375="Nov",F6375="Dec"),"Q4",""))))</f>
        <v>Q4</v>
      </c>
      <c r="H6375" t="str">
        <f>"Q"&amp;INT((MONTH(A6375)-1)/3)+1</f>
        <v>Q4</v>
      </c>
      <c r="I6375">
        <v>1998</v>
      </c>
      <c r="J6375" t="str">
        <f>IF(C6375&gt;B6375, "Bullish", IF(B6375&gt;C6375, "Bearish", "Neutral"))</f>
        <v>Bearish</v>
      </c>
      <c r="K6375" t="str">
        <f>IF(C6376&gt;C6375, "Buy", "")</f>
        <v>Buy</v>
      </c>
      <c r="L6375" t="str">
        <f>IF(C6376&lt;C6375, "Sell", "")</f>
        <v/>
      </c>
      <c r="V6375" s="4">
        <f t="shared" si="99"/>
        <v>5.7418473335200185E-3</v>
      </c>
    </row>
    <row r="6376" spans="1:22" x14ac:dyDescent="0.25">
      <c r="A6376" s="1">
        <v>36112</v>
      </c>
      <c r="B6376">
        <v>9.3398427959999992</v>
      </c>
      <c r="C6376">
        <v>9.3542957310000006</v>
      </c>
      <c r="D6376">
        <v>3942400</v>
      </c>
      <c r="E6376" t="s">
        <v>12</v>
      </c>
      <c r="F6376" t="s">
        <v>22</v>
      </c>
      <c r="G6376" t="str">
        <f>IF(OR(F6376="Jan",F6376="Feb",F6376="Mar"),"Q1",
IF(OR(F6376="Apr",F6376="May",F6376="Jun"),"Q2",
IF(OR(F6376="Jul",F6376="Aug",F6376="Sep"),"Q3",
IF(OR(F6376="Oct",F6376="Nov",F6376="Dec"),"Q4",""))))</f>
        <v>Q4</v>
      </c>
      <c r="H6376" t="str">
        <f>"Q"&amp;INT((MONTH(A6376)-1)/3)+1</f>
        <v>Q4</v>
      </c>
      <c r="I6376">
        <v>1998</v>
      </c>
      <c r="J6376" t="str">
        <f>IF(C6376&gt;B6376, "Bullish", IF(B6376&gt;C6376, "Bearish", "Neutral"))</f>
        <v>Bullish</v>
      </c>
      <c r="K6376" t="str">
        <f>IF(C6377&gt;C6376, "Buy", "")</f>
        <v>Buy</v>
      </c>
      <c r="L6376" t="str">
        <f>IF(C6377&lt;C6376, "Sell", "")</f>
        <v/>
      </c>
      <c r="V6376" s="4">
        <f t="shared" si="99"/>
        <v>2.3330825278990702E-3</v>
      </c>
    </row>
    <row r="6377" spans="1:22" x14ac:dyDescent="0.25">
      <c r="A6377" s="1">
        <v>36111</v>
      </c>
      <c r="B6377">
        <v>9.3984365459999992</v>
      </c>
      <c r="C6377">
        <v>9.3761711119999998</v>
      </c>
      <c r="D6377">
        <v>9318400</v>
      </c>
      <c r="E6377" t="s">
        <v>11</v>
      </c>
      <c r="F6377" t="s">
        <v>22</v>
      </c>
      <c r="G6377" t="str">
        <f>IF(OR(F6377="Jan",F6377="Feb",F6377="Mar"),"Q1",
IF(OR(F6377="Apr",F6377="May",F6377="Jun"),"Q2",
IF(OR(F6377="Jul",F6377="Aug",F6377="Sep"),"Q3",
IF(OR(F6377="Oct",F6377="Nov",F6377="Dec"),"Q4",""))))</f>
        <v>Q4</v>
      </c>
      <c r="H6377" t="str">
        <f>"Q"&amp;INT((MONTH(A6377)-1)/3)+1</f>
        <v>Q4</v>
      </c>
      <c r="I6377">
        <v>1998</v>
      </c>
      <c r="J6377" t="str">
        <f>IF(C6377&gt;B6377, "Bullish", IF(B6377&gt;C6377, "Bearish", "Neutral"))</f>
        <v>Bearish</v>
      </c>
      <c r="K6377" t="str">
        <f>IF(C6378&gt;C6377, "Buy", "")</f>
        <v>Buy</v>
      </c>
      <c r="L6377" t="str">
        <f>IF(C6378&lt;C6377, "Sell", "")</f>
        <v/>
      </c>
      <c r="V6377" s="4">
        <f t="shared" si="99"/>
        <v>8.3044532316903889E-3</v>
      </c>
    </row>
    <row r="6378" spans="1:22" x14ac:dyDescent="0.25">
      <c r="A6378" s="1">
        <v>36110</v>
      </c>
      <c r="B6378">
        <v>9.4921865459999992</v>
      </c>
      <c r="C6378">
        <v>9.4546871190000008</v>
      </c>
      <c r="D6378">
        <v>8652800</v>
      </c>
      <c r="E6378" t="s">
        <v>10</v>
      </c>
      <c r="F6378" t="s">
        <v>22</v>
      </c>
      <c r="G6378" t="str">
        <f>IF(OR(F6378="Jan",F6378="Feb",F6378="Mar"),"Q1",
IF(OR(F6378="Apr",F6378="May",F6378="Jun"),"Q2",
IF(OR(F6378="Jul",F6378="Aug",F6378="Sep"),"Q3",
IF(OR(F6378="Oct",F6378="Nov",F6378="Dec"),"Q4",""))))</f>
        <v>Q4</v>
      </c>
      <c r="H6378" t="str">
        <f>"Q"&amp;INT((MONTH(A6378)-1)/3)+1</f>
        <v>Q4</v>
      </c>
      <c r="I6378">
        <v>1998</v>
      </c>
      <c r="J6378" t="str">
        <f>IF(C6378&gt;B6378, "Bullish", IF(B6378&gt;C6378, "Bearish", "Neutral"))</f>
        <v>Bearish</v>
      </c>
      <c r="K6378" t="str">
        <f>IF(C6379&gt;C6378, "Buy", "")</f>
        <v>Buy</v>
      </c>
      <c r="L6378" t="str">
        <f>IF(C6379&lt;C6378, "Sell", "")</f>
        <v/>
      </c>
      <c r="V6378" s="4">
        <f t="shared" si="99"/>
        <v>3.9915854032738151E-3</v>
      </c>
    </row>
    <row r="6379" spans="1:22" x14ac:dyDescent="0.25">
      <c r="A6379" s="1">
        <v>36109</v>
      </c>
      <c r="B6379">
        <v>9.39453125</v>
      </c>
      <c r="C6379">
        <v>9.4925775530000003</v>
      </c>
      <c r="D6379">
        <v>6784000</v>
      </c>
      <c r="E6379" t="s">
        <v>9</v>
      </c>
      <c r="F6379" t="s">
        <v>22</v>
      </c>
      <c r="G6379" t="str">
        <f>IF(OR(F6379="Jan",F6379="Feb",F6379="Mar"),"Q1",
IF(OR(F6379="Apr",F6379="May",F6379="Jun"),"Q2",
IF(OR(F6379="Jul",F6379="Aug",F6379="Sep"),"Q3",
IF(OR(F6379="Oct",F6379="Nov",F6379="Dec"),"Q4",""))))</f>
        <v>Q4</v>
      </c>
      <c r="H6379" t="str">
        <f>"Q"&amp;INT((MONTH(A6379)-1)/3)+1</f>
        <v>Q4</v>
      </c>
      <c r="I6379">
        <v>1998</v>
      </c>
      <c r="J6379" t="str">
        <f>IF(C6379&gt;B6379, "Bullish", IF(B6379&gt;C6379, "Bearish", "Neutral"))</f>
        <v>Bullish</v>
      </c>
      <c r="K6379" t="str">
        <f>IF(C6380&gt;C6379, "Buy", "")</f>
        <v/>
      </c>
      <c r="L6379" t="str">
        <f>IF(C6380&lt;C6379, "Sell", "")</f>
        <v>Sell</v>
      </c>
      <c r="V6379" s="4">
        <f t="shared" si="99"/>
        <v>-9.9746483772942558E-3</v>
      </c>
    </row>
    <row r="6380" spans="1:22" x14ac:dyDescent="0.25">
      <c r="A6380" s="1">
        <v>36108</v>
      </c>
      <c r="B6380">
        <v>9.5271482469999995</v>
      </c>
      <c r="C6380">
        <v>9.3988275530000003</v>
      </c>
      <c r="D6380">
        <v>14617600</v>
      </c>
      <c r="E6380" t="s">
        <v>7</v>
      </c>
      <c r="F6380" t="s">
        <v>22</v>
      </c>
      <c r="G6380" t="str">
        <f>IF(OR(F6380="Jan",F6380="Feb",F6380="Mar"),"Q1",
IF(OR(F6380="Apr",F6380="May",F6380="Jun"),"Q2",
IF(OR(F6380="Jul",F6380="Aug",F6380="Sep"),"Q3",
IF(OR(F6380="Oct",F6380="Nov",F6380="Dec"),"Q4",""))))</f>
        <v>Q4</v>
      </c>
      <c r="H6380" t="str">
        <f>"Q"&amp;INT((MONTH(A6380)-1)/3)+1</f>
        <v>Q4</v>
      </c>
      <c r="I6380">
        <v>1998</v>
      </c>
      <c r="J6380" t="str">
        <f>IF(C6380&gt;B6380, "Bullish", IF(B6380&gt;C6380, "Bearish", "Neutral"))</f>
        <v>Bearish</v>
      </c>
      <c r="K6380" t="str">
        <f>IF(C6381&gt;C6380, "Buy", "")</f>
        <v>Buy</v>
      </c>
      <c r="L6380" t="str">
        <f>IF(C6381&lt;C6380, "Sell", "")</f>
        <v/>
      </c>
      <c r="V6380" s="4">
        <f t="shared" si="99"/>
        <v>6.1955313317186584E-3</v>
      </c>
    </row>
    <row r="6381" spans="1:22" x14ac:dyDescent="0.25">
      <c r="A6381" s="1">
        <v>36105</v>
      </c>
      <c r="B6381">
        <v>9.5410146709999992</v>
      </c>
      <c r="C6381">
        <v>9.4574213030000003</v>
      </c>
      <c r="D6381">
        <v>8166400</v>
      </c>
      <c r="E6381" t="s">
        <v>12</v>
      </c>
      <c r="F6381" t="s">
        <v>22</v>
      </c>
      <c r="G6381" t="str">
        <f>IF(OR(F6381="Jan",F6381="Feb",F6381="Mar"),"Q1",
IF(OR(F6381="Apr",F6381="May",F6381="Jun"),"Q2",
IF(OR(F6381="Jul",F6381="Aug",F6381="Sep"),"Q3",
IF(OR(F6381="Oct",F6381="Nov",F6381="Dec"),"Q4",""))))</f>
        <v>Q4</v>
      </c>
      <c r="H6381" t="str">
        <f>"Q"&amp;INT((MONTH(A6381)-1)/3)+1</f>
        <v>Q4</v>
      </c>
      <c r="I6381">
        <v>1998</v>
      </c>
      <c r="J6381" t="str">
        <f>IF(C6381&gt;B6381, "Bullish", IF(B6381&gt;C6381, "Bearish", "Neutral"))</f>
        <v>Bearish</v>
      </c>
      <c r="K6381" t="str">
        <f>IF(C6382&gt;C6381, "Buy", "")</f>
        <v>Buy</v>
      </c>
      <c r="L6381" t="str">
        <f>IF(C6382&lt;C6381, "Sell", "")</f>
        <v/>
      </c>
      <c r="V6381" s="4">
        <f t="shared" si="99"/>
        <v>1.0725887774117352E-2</v>
      </c>
    </row>
    <row r="6382" spans="1:22" x14ac:dyDescent="0.25">
      <c r="A6382" s="1">
        <v>36104</v>
      </c>
      <c r="B6382">
        <v>9.6835927959999992</v>
      </c>
      <c r="C6382">
        <v>9.5599603650000002</v>
      </c>
      <c r="D6382">
        <v>11929600</v>
      </c>
      <c r="E6382" t="s">
        <v>11</v>
      </c>
      <c r="F6382" t="s">
        <v>22</v>
      </c>
      <c r="G6382" t="str">
        <f>IF(OR(F6382="Jan",F6382="Feb",F6382="Mar"),"Q1",
IF(OR(F6382="Apr",F6382="May",F6382="Jun"),"Q2",
IF(OR(F6382="Jul",F6382="Aug",F6382="Sep"),"Q3",
IF(OR(F6382="Oct",F6382="Nov",F6382="Dec"),"Q4",""))))</f>
        <v>Q4</v>
      </c>
      <c r="H6382" t="str">
        <f>"Q"&amp;INT((MONTH(A6382)-1)/3)+1</f>
        <v>Q4</v>
      </c>
      <c r="I6382">
        <v>1998</v>
      </c>
      <c r="J6382" t="str">
        <f>IF(C6382&gt;B6382, "Bullish", IF(B6382&gt;C6382, "Bearish", "Neutral"))</f>
        <v>Bearish</v>
      </c>
      <c r="K6382" t="str">
        <f>IF(C6383&gt;C6382, "Buy", "")</f>
        <v>Buy</v>
      </c>
      <c r="L6382" t="str">
        <f>IF(C6383&lt;C6382, "Sell", "")</f>
        <v/>
      </c>
      <c r="V6382" s="4">
        <f t="shared" si="99"/>
        <v>1.2854122219662337E-3</v>
      </c>
    </row>
    <row r="6383" spans="1:22" x14ac:dyDescent="0.25">
      <c r="A6383" s="1">
        <v>36103</v>
      </c>
      <c r="B6383">
        <v>9.5722646709999992</v>
      </c>
      <c r="C6383">
        <v>9.5722646709999992</v>
      </c>
      <c r="D6383">
        <v>0</v>
      </c>
      <c r="E6383" t="s">
        <v>10</v>
      </c>
      <c r="F6383" t="s">
        <v>22</v>
      </c>
      <c r="G6383" t="str">
        <f>IF(OR(F6383="Jan",F6383="Feb",F6383="Mar"),"Q1",
IF(OR(F6383="Apr",F6383="May",F6383="Jun"),"Q2",
IF(OR(F6383="Jul",F6383="Aug",F6383="Sep"),"Q3",
IF(OR(F6383="Oct",F6383="Nov",F6383="Dec"),"Q4",""))))</f>
        <v>Q4</v>
      </c>
      <c r="H6383" t="str">
        <f>"Q"&amp;INT((MONTH(A6383)-1)/3)+1</f>
        <v>Q4</v>
      </c>
      <c r="I6383">
        <v>1998</v>
      </c>
      <c r="J6383" t="str">
        <f>IF(C6383&gt;B6383, "Bullish", IF(B6383&gt;C6383, "Bearish", "Neutral"))</f>
        <v>Neutral</v>
      </c>
      <c r="K6383" t="str">
        <f>IF(C6384&gt;C6383, "Buy", "")</f>
        <v/>
      </c>
      <c r="L6383" t="str">
        <f>IF(C6384&lt;C6383, "Sell", "")</f>
        <v/>
      </c>
      <c r="V6383" s="4">
        <f t="shared" si="99"/>
        <v>0</v>
      </c>
    </row>
    <row r="6384" spans="1:22" x14ac:dyDescent="0.25">
      <c r="A6384" s="1">
        <v>36102</v>
      </c>
      <c r="B6384">
        <v>9.515625</v>
      </c>
      <c r="C6384">
        <v>9.5722646709999992</v>
      </c>
      <c r="D6384">
        <v>9548800</v>
      </c>
      <c r="E6384" t="s">
        <v>9</v>
      </c>
      <c r="F6384" t="s">
        <v>22</v>
      </c>
      <c r="G6384" t="str">
        <f>IF(OR(F6384="Jan",F6384="Feb",F6384="Mar"),"Q1",
IF(OR(F6384="Apr",F6384="May",F6384="Jun"),"Q2",
IF(OR(F6384="Jul",F6384="Aug",F6384="Sep"),"Q3",
IF(OR(F6384="Oct",F6384="Nov",F6384="Dec"),"Q4",""))))</f>
        <v>Q4</v>
      </c>
      <c r="H6384" t="str">
        <f>"Q"&amp;INT((MONTH(A6384)-1)/3)+1</f>
        <v>Q4</v>
      </c>
      <c r="I6384">
        <v>1998</v>
      </c>
      <c r="J6384" t="str">
        <f>IF(C6384&gt;B6384, "Bullish", IF(B6384&gt;C6384, "Bearish", "Neutral"))</f>
        <v>Bullish</v>
      </c>
      <c r="K6384" t="str">
        <f>IF(C6385&gt;C6384, "Buy", "")</f>
        <v/>
      </c>
      <c r="L6384" t="str">
        <f>IF(C6385&lt;C6384, "Sell", "")</f>
        <v>Sell</v>
      </c>
      <c r="V6384" s="4">
        <f t="shared" si="99"/>
        <v>-2.2700052897167873E-3</v>
      </c>
    </row>
    <row r="6385" spans="1:22" x14ac:dyDescent="0.25">
      <c r="A6385" s="1">
        <v>36101</v>
      </c>
      <c r="B6385">
        <v>9.609375</v>
      </c>
      <c r="C6385">
        <v>9.5505847930000005</v>
      </c>
      <c r="D6385">
        <v>15385600</v>
      </c>
      <c r="E6385" t="s">
        <v>7</v>
      </c>
      <c r="F6385" t="s">
        <v>22</v>
      </c>
      <c r="G6385" t="str">
        <f>IF(OR(F6385="Jan",F6385="Feb",F6385="Mar"),"Q1",
IF(OR(F6385="Apr",F6385="May",F6385="Jun"),"Q2",
IF(OR(F6385="Jul",F6385="Aug",F6385="Sep"),"Q3",
IF(OR(F6385="Oct",F6385="Nov",F6385="Dec"),"Q4",""))))</f>
        <v>Q4</v>
      </c>
      <c r="H6385" t="str">
        <f>"Q"&amp;INT((MONTH(A6385)-1)/3)+1</f>
        <v>Q4</v>
      </c>
      <c r="I6385">
        <v>1998</v>
      </c>
      <c r="J6385" t="str">
        <f>IF(C6385&gt;B6385, "Bullish", IF(B6385&gt;C6385, "Bearish", "Neutral"))</f>
        <v>Bearish</v>
      </c>
      <c r="K6385" t="str">
        <f>IF(C6386&gt;C6385, "Buy", "")</f>
        <v/>
      </c>
      <c r="L6385" t="str">
        <f>IF(C6386&lt;C6385, "Sell", "")</f>
        <v>Sell</v>
      </c>
      <c r="V6385" s="4">
        <f t="shared" si="99"/>
        <v>-2.2956336337336325E-3</v>
      </c>
    </row>
    <row r="6386" spans="1:22" x14ac:dyDescent="0.25">
      <c r="A6386" s="1">
        <v>36098</v>
      </c>
      <c r="B6386">
        <v>9.55078125</v>
      </c>
      <c r="C6386">
        <v>9.5287103650000002</v>
      </c>
      <c r="D6386">
        <v>13977600</v>
      </c>
      <c r="E6386" t="s">
        <v>12</v>
      </c>
      <c r="F6386" t="s">
        <v>21</v>
      </c>
      <c r="G6386" t="str">
        <f>IF(OR(F6386="Jan",F6386="Feb",F6386="Mar"),"Q1",
IF(OR(F6386="Apr",F6386="May",F6386="Jun"),"Q2",
IF(OR(F6386="Jul",F6386="Aug",F6386="Sep"),"Q3",
IF(OR(F6386="Oct",F6386="Nov",F6386="Dec"),"Q4",""))))</f>
        <v>Q4</v>
      </c>
      <c r="H6386" t="str">
        <f>"Q"&amp;INT((MONTH(A6386)-1)/3)+1</f>
        <v>Q4</v>
      </c>
      <c r="I6386">
        <v>1998</v>
      </c>
      <c r="J6386" t="str">
        <f>IF(C6386&gt;B6386, "Bullish", IF(B6386&gt;C6386, "Bearish", "Neutral"))</f>
        <v>Bearish</v>
      </c>
      <c r="K6386" t="str">
        <f>IF(C6387&gt;C6386, "Buy", "")</f>
        <v/>
      </c>
      <c r="L6386" t="str">
        <f>IF(C6387&lt;C6386, "Sell", "")</f>
        <v>Sell</v>
      </c>
      <c r="V6386" s="4">
        <f t="shared" si="99"/>
        <v>-1.0259146645702662E-3</v>
      </c>
    </row>
    <row r="6387" spans="1:22" x14ac:dyDescent="0.25">
      <c r="A6387" s="1">
        <v>36097</v>
      </c>
      <c r="B6387">
        <v>9.23828125</v>
      </c>
      <c r="C6387">
        <v>9.5189447400000002</v>
      </c>
      <c r="D6387">
        <v>13644800</v>
      </c>
      <c r="E6387" t="s">
        <v>11</v>
      </c>
      <c r="F6387" t="s">
        <v>21</v>
      </c>
      <c r="G6387" t="str">
        <f>IF(OR(F6387="Jan",F6387="Feb",F6387="Mar"),"Q1",
IF(OR(F6387="Apr",F6387="May",F6387="Jun"),"Q2",
IF(OR(F6387="Jul",F6387="Aug",F6387="Sep"),"Q3",
IF(OR(F6387="Oct",F6387="Nov",F6387="Dec"),"Q4",""))))</f>
        <v>Q4</v>
      </c>
      <c r="H6387" t="str">
        <f>"Q"&amp;INT((MONTH(A6387)-1)/3)+1</f>
        <v>Q4</v>
      </c>
      <c r="I6387">
        <v>1998</v>
      </c>
      <c r="J6387" t="str">
        <f>IF(C6387&gt;B6387, "Bullish", IF(B6387&gt;C6387, "Bearish", "Neutral"))</f>
        <v>Bullish</v>
      </c>
      <c r="K6387" t="str">
        <f>IF(C6388&gt;C6387, "Buy", "")</f>
        <v/>
      </c>
      <c r="L6387" t="str">
        <f>IF(C6388&lt;C6387, "Sell", "")</f>
        <v>Sell</v>
      </c>
      <c r="V6387" s="4">
        <f t="shared" si="99"/>
        <v>-1.8856424504896593E-2</v>
      </c>
    </row>
    <row r="6388" spans="1:22" x14ac:dyDescent="0.25">
      <c r="A6388" s="1">
        <v>36096</v>
      </c>
      <c r="B6388">
        <v>9.6679677959999992</v>
      </c>
      <c r="C6388">
        <v>9.342773438</v>
      </c>
      <c r="D6388">
        <v>9369600</v>
      </c>
      <c r="E6388" t="s">
        <v>10</v>
      </c>
      <c r="F6388" t="s">
        <v>21</v>
      </c>
      <c r="G6388" t="str">
        <f>IF(OR(F6388="Jan",F6388="Feb",F6388="Mar"),"Q1",
IF(OR(F6388="Apr",F6388="May",F6388="Jun"),"Q2",
IF(OR(F6388="Jul",F6388="Aug",F6388="Sep"),"Q3",
IF(OR(F6388="Oct",F6388="Nov",F6388="Dec"),"Q4",""))))</f>
        <v>Q4</v>
      </c>
      <c r="H6388" t="str">
        <f>"Q"&amp;INT((MONTH(A6388)-1)/3)+1</f>
        <v>Q4</v>
      </c>
      <c r="I6388">
        <v>1998</v>
      </c>
      <c r="J6388" t="str">
        <f>IF(C6388&gt;B6388, "Bullish", IF(B6388&gt;C6388, "Bearish", "Neutral"))</f>
        <v>Bearish</v>
      </c>
      <c r="K6388" t="str">
        <f>IF(C6389&gt;C6388, "Buy", "")</f>
        <v>Buy</v>
      </c>
      <c r="L6388" t="str">
        <f>IF(C6389&lt;C6388, "Sell", "")</f>
        <v/>
      </c>
      <c r="V6388" s="4">
        <f t="shared" si="99"/>
        <v>1.9312321849401948E-2</v>
      </c>
    </row>
    <row r="6389" spans="1:22" x14ac:dyDescent="0.25">
      <c r="A6389" s="1">
        <v>36095</v>
      </c>
      <c r="B6389">
        <v>9.375</v>
      </c>
      <c r="C6389">
        <v>9.5267572400000002</v>
      </c>
      <c r="D6389">
        <v>21452800</v>
      </c>
      <c r="E6389" t="s">
        <v>9</v>
      </c>
      <c r="F6389" t="s">
        <v>21</v>
      </c>
      <c r="G6389" t="str">
        <f>IF(OR(F6389="Jan",F6389="Feb",F6389="Mar"),"Q1",
IF(OR(F6389="Apr",F6389="May",F6389="Jun"),"Q2",
IF(OR(F6389="Jul",F6389="Aug",F6389="Sep"),"Q3",
IF(OR(F6389="Oct",F6389="Nov",F6389="Dec"),"Q4",""))))</f>
        <v>Q4</v>
      </c>
      <c r="H6389" t="str">
        <f>"Q"&amp;INT((MONTH(A6389)-1)/3)+1</f>
        <v>Q4</v>
      </c>
      <c r="I6389">
        <v>1998</v>
      </c>
      <c r="J6389" t="str">
        <f>IF(C6389&gt;B6389, "Bullish", IF(B6389&gt;C6389, "Bearish", "Neutral"))</f>
        <v>Bullish</v>
      </c>
      <c r="K6389" t="str">
        <f>IF(C6390&gt;C6389, "Buy", "")</f>
        <v/>
      </c>
      <c r="L6389" t="str">
        <f>IF(C6390&lt;C6389, "Sell", "")</f>
        <v>Sell</v>
      </c>
      <c r="V6389" s="4">
        <f t="shared" si="99"/>
        <v>-1.3674391768271545E-2</v>
      </c>
    </row>
    <row r="6390" spans="1:22" x14ac:dyDescent="0.25">
      <c r="A6390" s="1">
        <v>36094</v>
      </c>
      <c r="B6390">
        <v>9.3710927959999992</v>
      </c>
      <c r="C6390">
        <v>9.3982419969999995</v>
      </c>
      <c r="D6390">
        <v>15718400</v>
      </c>
      <c r="E6390" t="s">
        <v>7</v>
      </c>
      <c r="F6390" t="s">
        <v>21</v>
      </c>
      <c r="G6390" t="str">
        <f>IF(OR(F6390="Jan",F6390="Feb",F6390="Mar"),"Q1",
IF(OR(F6390="Apr",F6390="May",F6390="Jun"),"Q2",
IF(OR(F6390="Jul",F6390="Aug",F6390="Sep"),"Q3",
IF(OR(F6390="Oct",F6390="Nov",F6390="Dec"),"Q4",""))))</f>
        <v>Q4</v>
      </c>
      <c r="H6390" t="str">
        <f>"Q"&amp;INT((MONTH(A6390)-1)/3)+1</f>
        <v>Q4</v>
      </c>
      <c r="I6390">
        <v>1998</v>
      </c>
      <c r="J6390" t="str">
        <f>IF(C6390&gt;B6390, "Bullish", IF(B6390&gt;C6390, "Bearish", "Neutral"))</f>
        <v>Bullish</v>
      </c>
      <c r="K6390" t="str">
        <f>IF(C6391&gt;C6390, "Buy", "")</f>
        <v/>
      </c>
      <c r="L6390" t="str">
        <f>IF(C6391&lt;C6390, "Sell", "")</f>
        <v>Sell</v>
      </c>
      <c r="V6390" s="4">
        <f t="shared" si="99"/>
        <v>-1.5747387935723965E-2</v>
      </c>
    </row>
    <row r="6391" spans="1:22" x14ac:dyDescent="0.25">
      <c r="A6391" s="1">
        <v>36091</v>
      </c>
      <c r="B6391">
        <v>9.0722646709999992</v>
      </c>
      <c r="C6391">
        <v>9.2525386810000008</v>
      </c>
      <c r="D6391">
        <v>25344000</v>
      </c>
      <c r="E6391" t="s">
        <v>12</v>
      </c>
      <c r="F6391" t="s">
        <v>21</v>
      </c>
      <c r="G6391" t="str">
        <f>IF(OR(F6391="Jan",F6391="Feb",F6391="Mar"),"Q1",
IF(OR(F6391="Apr",F6391="May",F6391="Jun"),"Q2",
IF(OR(F6391="Jul",F6391="Aug",F6391="Sep"),"Q3",
IF(OR(F6391="Oct",F6391="Nov",F6391="Dec"),"Q4",""))))</f>
        <v>Q4</v>
      </c>
      <c r="H6391" t="str">
        <f>"Q"&amp;INT((MONTH(A6391)-1)/3)+1</f>
        <v>Q4</v>
      </c>
      <c r="I6391">
        <v>1998</v>
      </c>
      <c r="J6391" t="str">
        <f>IF(C6391&gt;B6391, "Bullish", IF(B6391&gt;C6391, "Bearish", "Neutral"))</f>
        <v>Bullish</v>
      </c>
      <c r="K6391" t="str">
        <f>IF(C6392&gt;C6391, "Buy", "")</f>
        <v/>
      </c>
      <c r="L6391" t="str">
        <f>IF(C6392&lt;C6391, "Sell", "")</f>
        <v>Sell</v>
      </c>
      <c r="V6391" s="4">
        <f t="shared" si="99"/>
        <v>-1.4737025685386675E-2</v>
      </c>
    </row>
    <row r="6392" spans="1:22" x14ac:dyDescent="0.25">
      <c r="A6392" s="1">
        <v>36090</v>
      </c>
      <c r="B6392">
        <v>8.9804677959999992</v>
      </c>
      <c r="C6392">
        <v>9.118164063</v>
      </c>
      <c r="D6392">
        <v>19942400</v>
      </c>
      <c r="E6392" t="s">
        <v>11</v>
      </c>
      <c r="F6392" t="s">
        <v>21</v>
      </c>
      <c r="G6392" t="str">
        <f>IF(OR(F6392="Jan",F6392="Feb",F6392="Mar"),"Q1",
IF(OR(F6392="Apr",F6392="May",F6392="Jun"),"Q2",
IF(OR(F6392="Jul",F6392="Aug",F6392="Sep"),"Q3",
IF(OR(F6392="Oct",F6392="Nov",F6392="Dec"),"Q4",""))))</f>
        <v>Q4</v>
      </c>
      <c r="H6392" t="str">
        <f>"Q"&amp;INT((MONTH(A6392)-1)/3)+1</f>
        <v>Q4</v>
      </c>
      <c r="I6392">
        <v>1998</v>
      </c>
      <c r="J6392" t="str">
        <f>IF(C6392&gt;B6392, "Bullish", IF(B6392&gt;C6392, "Bearish", "Neutral"))</f>
        <v>Bullish</v>
      </c>
      <c r="K6392" t="str">
        <f>IF(C6393&gt;C6392, "Buy", "")</f>
        <v/>
      </c>
      <c r="L6392" t="str">
        <f>IF(C6393&lt;C6392, "Sell", "")</f>
        <v>Sell</v>
      </c>
      <c r="V6392" s="4">
        <f t="shared" si="99"/>
        <v>-3.0664937183242275E-2</v>
      </c>
    </row>
    <row r="6393" spans="1:22" x14ac:dyDescent="0.25">
      <c r="A6393" s="1">
        <v>36089</v>
      </c>
      <c r="B6393">
        <v>8.8468751910000005</v>
      </c>
      <c r="C6393">
        <v>8.8468751910000005</v>
      </c>
      <c r="D6393">
        <v>0</v>
      </c>
      <c r="E6393" t="s">
        <v>10</v>
      </c>
      <c r="F6393" t="s">
        <v>21</v>
      </c>
      <c r="G6393" t="str">
        <f>IF(OR(F6393="Jan",F6393="Feb",F6393="Mar"),"Q1",
IF(OR(F6393="Apr",F6393="May",F6393="Jun"),"Q2",
IF(OR(F6393="Jul",F6393="Aug",F6393="Sep"),"Q3",
IF(OR(F6393="Oct",F6393="Nov",F6393="Dec"),"Q4",""))))</f>
        <v>Q4</v>
      </c>
      <c r="H6393" t="str">
        <f>"Q"&amp;INT((MONTH(A6393)-1)/3)+1</f>
        <v>Q4</v>
      </c>
      <c r="I6393">
        <v>1998</v>
      </c>
      <c r="J6393" t="str">
        <f>IF(C6393&gt;B6393, "Bullish", IF(B6393&gt;C6393, "Bearish", "Neutral"))</f>
        <v>Neutral</v>
      </c>
      <c r="K6393" t="str">
        <f>IF(C6394&gt;C6393, "Buy", "")</f>
        <v/>
      </c>
      <c r="L6393" t="str">
        <f>IF(C6394&lt;C6393, "Sell", "")</f>
        <v/>
      </c>
      <c r="V6393" s="4">
        <f t="shared" si="99"/>
        <v>0</v>
      </c>
    </row>
    <row r="6394" spans="1:22" x14ac:dyDescent="0.25">
      <c r="A6394" s="1">
        <v>36088</v>
      </c>
      <c r="B6394">
        <v>8.9804677959999992</v>
      </c>
      <c r="C6394">
        <v>8.8468751910000005</v>
      </c>
      <c r="D6394">
        <v>29721600</v>
      </c>
      <c r="E6394" t="s">
        <v>9</v>
      </c>
      <c r="F6394" t="s">
        <v>21</v>
      </c>
      <c r="G6394" t="str">
        <f>IF(OR(F6394="Jan",F6394="Feb",F6394="Mar"),"Q1",
IF(OR(F6394="Apr",F6394="May",F6394="Jun"),"Q2",
IF(OR(F6394="Jul",F6394="Aug",F6394="Sep"),"Q3",
IF(OR(F6394="Oct",F6394="Nov",F6394="Dec"),"Q4",""))))</f>
        <v>Q4</v>
      </c>
      <c r="H6394" t="str">
        <f>"Q"&amp;INT((MONTH(A6394)-1)/3)+1</f>
        <v>Q4</v>
      </c>
      <c r="I6394">
        <v>1998</v>
      </c>
      <c r="J6394" t="str">
        <f>IF(C6394&gt;B6394, "Bullish", IF(B6394&gt;C6394, "Bearish", "Neutral"))</f>
        <v>Bearish</v>
      </c>
      <c r="K6394" t="str">
        <f>IF(C6395&gt;C6394, "Buy", "")</f>
        <v>Buy</v>
      </c>
      <c r="L6394" t="str">
        <f>IF(C6395&lt;C6394, "Sell", "")</f>
        <v/>
      </c>
      <c r="V6394" s="4">
        <f t="shared" si="99"/>
        <v>1.0982730134546835E-2</v>
      </c>
    </row>
    <row r="6395" spans="1:22" x14ac:dyDescent="0.25">
      <c r="A6395" s="1">
        <v>36087</v>
      </c>
      <c r="B6395">
        <v>9.11328125</v>
      </c>
      <c r="C6395">
        <v>8.9451169969999995</v>
      </c>
      <c r="D6395">
        <v>11724800</v>
      </c>
      <c r="E6395" t="s">
        <v>7</v>
      </c>
      <c r="F6395" t="s">
        <v>21</v>
      </c>
      <c r="G6395" t="str">
        <f>IF(OR(F6395="Jan",F6395="Feb",F6395="Mar"),"Q1",
IF(OR(F6395="Apr",F6395="May",F6395="Jun"),"Q2",
IF(OR(F6395="Jul",F6395="Aug",F6395="Sep"),"Q3",
IF(OR(F6395="Oct",F6395="Nov",F6395="Dec"),"Q4",""))))</f>
        <v>Q4</v>
      </c>
      <c r="H6395" t="str">
        <f>"Q"&amp;INT((MONTH(A6395)-1)/3)+1</f>
        <v>Q4</v>
      </c>
      <c r="I6395">
        <v>1998</v>
      </c>
      <c r="J6395" t="str">
        <f>IF(C6395&gt;B6395, "Bullish", IF(B6395&gt;C6395, "Bearish", "Neutral"))</f>
        <v>Bearish</v>
      </c>
      <c r="K6395" t="str">
        <f>IF(C6396&gt;C6395, "Buy", "")</f>
        <v>Buy</v>
      </c>
      <c r="L6395" t="str">
        <f>IF(C6396&lt;C6395, "Sell", "")</f>
        <v/>
      </c>
      <c r="V6395" s="4">
        <f t="shared" si="99"/>
        <v>9.6870731626862838E-3</v>
      </c>
    </row>
    <row r="6396" spans="1:22" x14ac:dyDescent="0.25">
      <c r="A6396" s="1">
        <v>36084</v>
      </c>
      <c r="B6396">
        <v>9.234375</v>
      </c>
      <c r="C6396">
        <v>9.0326166150000002</v>
      </c>
      <c r="D6396">
        <v>29004800</v>
      </c>
      <c r="E6396" t="s">
        <v>12</v>
      </c>
      <c r="F6396" t="s">
        <v>21</v>
      </c>
      <c r="G6396" t="str">
        <f>IF(OR(F6396="Jan",F6396="Feb",F6396="Mar"),"Q1",
IF(OR(F6396="Apr",F6396="May",F6396="Jun"),"Q2",
IF(OR(F6396="Jul",F6396="Aug",F6396="Sep"),"Q3",
IF(OR(F6396="Oct",F6396="Nov",F6396="Dec"),"Q4",""))))</f>
        <v>Q4</v>
      </c>
      <c r="H6396" t="str">
        <f>"Q"&amp;INT((MONTH(A6396)-1)/3)+1</f>
        <v>Q4</v>
      </c>
      <c r="I6396">
        <v>1998</v>
      </c>
      <c r="J6396" t="str">
        <f>IF(C6396&gt;B6396, "Bullish", IF(B6396&gt;C6396, "Bearish", "Neutral"))</f>
        <v>Bearish</v>
      </c>
      <c r="K6396" t="str">
        <f>IF(C6397&gt;C6396, "Buy", "")</f>
        <v>Buy</v>
      </c>
      <c r="L6396" t="str">
        <f>IF(C6397&lt;C6396, "Sell", "")</f>
        <v/>
      </c>
      <c r="V6396" s="4">
        <f t="shared" si="99"/>
        <v>9.9121835824418185E-3</v>
      </c>
    </row>
    <row r="6397" spans="1:22" x14ac:dyDescent="0.25">
      <c r="A6397" s="1">
        <v>36083</v>
      </c>
      <c r="B6397">
        <v>9.2300777440000008</v>
      </c>
      <c r="C6397">
        <v>9.1230459209999992</v>
      </c>
      <c r="D6397">
        <v>34892800</v>
      </c>
      <c r="E6397" t="s">
        <v>11</v>
      </c>
      <c r="F6397" t="s">
        <v>21</v>
      </c>
      <c r="G6397" t="str">
        <f>IF(OR(F6397="Jan",F6397="Feb",F6397="Mar"),"Q1",
IF(OR(F6397="Apr",F6397="May",F6397="Jun"),"Q2",
IF(OR(F6397="Jul",F6397="Aug",F6397="Sep"),"Q3",
IF(OR(F6397="Oct",F6397="Nov",F6397="Dec"),"Q4",""))))</f>
        <v>Q4</v>
      </c>
      <c r="H6397" t="str">
        <f>"Q"&amp;INT((MONTH(A6397)-1)/3)+1</f>
        <v>Q4</v>
      </c>
      <c r="I6397">
        <v>1998</v>
      </c>
      <c r="J6397" t="str">
        <f>IF(C6397&gt;B6397, "Bullish", IF(B6397&gt;C6397, "Bearish", "Neutral"))</f>
        <v>Bearish</v>
      </c>
      <c r="K6397" t="str">
        <f>IF(C6398&gt;C6397, "Buy", "")</f>
        <v>Buy</v>
      </c>
      <c r="L6397" t="str">
        <f>IF(C6398&lt;C6397, "Sell", "")</f>
        <v/>
      </c>
      <c r="V6397" s="4">
        <f t="shared" si="99"/>
        <v>5.7894932696638491E-3</v>
      </c>
    </row>
    <row r="6398" spans="1:22" x14ac:dyDescent="0.25">
      <c r="A6398" s="1">
        <v>36082</v>
      </c>
      <c r="B6398">
        <v>8.7109365459999992</v>
      </c>
      <c r="C6398">
        <v>9.1761713030000003</v>
      </c>
      <c r="D6398">
        <v>66483200</v>
      </c>
      <c r="E6398" t="s">
        <v>10</v>
      </c>
      <c r="F6398" t="s">
        <v>21</v>
      </c>
      <c r="G6398" t="str">
        <f>IF(OR(F6398="Jan",F6398="Feb",F6398="Mar"),"Q1",
IF(OR(F6398="Apr",F6398="May",F6398="Jun"),"Q2",
IF(OR(F6398="Jul",F6398="Aug",F6398="Sep"),"Q3",
IF(OR(F6398="Oct",F6398="Nov",F6398="Dec"),"Q4",""))))</f>
        <v>Q4</v>
      </c>
      <c r="H6398" t="str">
        <f>"Q"&amp;INT((MONTH(A6398)-1)/3)+1</f>
        <v>Q4</v>
      </c>
      <c r="I6398">
        <v>1998</v>
      </c>
      <c r="J6398" t="str">
        <f>IF(C6398&gt;B6398, "Bullish", IF(B6398&gt;C6398, "Bearish", "Neutral"))</f>
        <v>Bullish</v>
      </c>
      <c r="K6398" t="str">
        <f>IF(C6399&gt;C6398, "Buy", "")</f>
        <v/>
      </c>
      <c r="L6398" t="str">
        <f>IF(C6399&lt;C6398, "Sell", "")</f>
        <v>Sell</v>
      </c>
      <c r="V6398" s="4">
        <f t="shared" si="99"/>
        <v>-7.3285469021504318E-2</v>
      </c>
    </row>
    <row r="6399" spans="1:22" x14ac:dyDescent="0.25">
      <c r="A6399" s="1">
        <v>36081</v>
      </c>
      <c r="B6399">
        <v>8.9453115459999992</v>
      </c>
      <c r="C6399">
        <v>8.5496091839999995</v>
      </c>
      <c r="D6399">
        <v>41241600</v>
      </c>
      <c r="E6399" t="s">
        <v>9</v>
      </c>
      <c r="F6399" t="s">
        <v>21</v>
      </c>
      <c r="G6399" t="str">
        <f>IF(OR(F6399="Jan",F6399="Feb",F6399="Mar"),"Q1",
IF(OR(F6399="Apr",F6399="May",F6399="Jun"),"Q2",
IF(OR(F6399="Jul",F6399="Aug",F6399="Sep"),"Q3",
IF(OR(F6399="Oct",F6399="Nov",F6399="Dec"),"Q4",""))))</f>
        <v>Q4</v>
      </c>
      <c r="H6399" t="str">
        <f>"Q"&amp;INT((MONTH(A6399)-1)/3)+1</f>
        <v>Q4</v>
      </c>
      <c r="I6399">
        <v>1998</v>
      </c>
      <c r="J6399" t="str">
        <f>IF(C6399&gt;B6399, "Bullish", IF(B6399&gt;C6399, "Bearish", "Neutral"))</f>
        <v>Bearish</v>
      </c>
      <c r="K6399" t="str">
        <f>IF(C6400&gt;C6399, "Buy", "")</f>
        <v>Buy</v>
      </c>
      <c r="L6399" t="str">
        <f>IF(C6400&lt;C6399, "Sell", "")</f>
        <v/>
      </c>
      <c r="V6399" s="4">
        <f t="shared" si="99"/>
        <v>5.1854079196690259E-2</v>
      </c>
    </row>
    <row r="6400" spans="1:22" x14ac:dyDescent="0.25">
      <c r="A6400" s="1">
        <v>36080</v>
      </c>
      <c r="B6400">
        <v>9.25390625</v>
      </c>
      <c r="C6400">
        <v>9.0171871190000008</v>
      </c>
      <c r="D6400">
        <v>37913600</v>
      </c>
      <c r="E6400" t="s">
        <v>7</v>
      </c>
      <c r="F6400" t="s">
        <v>21</v>
      </c>
      <c r="G6400" t="str">
        <f>IF(OR(F6400="Jan",F6400="Feb",F6400="Mar"),"Q1",
IF(OR(F6400="Apr",F6400="May",F6400="Jun"),"Q2",
IF(OR(F6400="Jul",F6400="Aug",F6400="Sep"),"Q3",
IF(OR(F6400="Oct",F6400="Nov",F6400="Dec"),"Q4",""))))</f>
        <v>Q4</v>
      </c>
      <c r="H6400" t="str">
        <f>"Q"&amp;INT((MONTH(A6400)-1)/3)+1</f>
        <v>Q4</v>
      </c>
      <c r="I6400">
        <v>1998</v>
      </c>
      <c r="J6400" t="str">
        <f>IF(C6400&gt;B6400, "Bullish", IF(B6400&gt;C6400, "Bearish", "Neutral"))</f>
        <v>Bearish</v>
      </c>
      <c r="K6400" t="str">
        <f>IF(C6401&gt;C6400, "Buy", "")</f>
        <v>Buy</v>
      </c>
      <c r="L6400" t="str">
        <f>IF(C6401&lt;C6400, "Sell", "")</f>
        <v/>
      </c>
      <c r="V6400" s="4">
        <f t="shared" si="99"/>
        <v>9.0364889603516563E-3</v>
      </c>
    </row>
    <row r="6401" spans="1:22" x14ac:dyDescent="0.25">
      <c r="A6401" s="1">
        <v>36077</v>
      </c>
      <c r="B6401">
        <v>9.015625</v>
      </c>
      <c r="C6401">
        <v>9.0994138719999995</v>
      </c>
      <c r="D6401">
        <v>23270400</v>
      </c>
      <c r="E6401" t="s">
        <v>12</v>
      </c>
      <c r="F6401" t="s">
        <v>21</v>
      </c>
      <c r="G6401" t="str">
        <f>IF(OR(F6401="Jan",F6401="Feb",F6401="Mar"),"Q1",
IF(OR(F6401="Apr",F6401="May",F6401="Jun"),"Q2",
IF(OR(F6401="Jul",F6401="Aug",F6401="Sep"),"Q3",
IF(OR(F6401="Oct",F6401="Nov",F6401="Dec"),"Q4",""))))</f>
        <v>Q4</v>
      </c>
      <c r="H6401" t="str">
        <f>"Q"&amp;INT((MONTH(A6401)-1)/3)+1</f>
        <v>Q4</v>
      </c>
      <c r="I6401">
        <v>1998</v>
      </c>
      <c r="J6401" t="str">
        <f>IF(C6401&gt;B6401, "Bullish", IF(B6401&gt;C6401, "Bearish", "Neutral"))</f>
        <v>Bullish</v>
      </c>
      <c r="K6401" t="str">
        <f>IF(C6402&gt;C6401, "Buy", "")</f>
        <v/>
      </c>
      <c r="L6401" t="str">
        <f>IF(C6402&lt;C6401, "Sell", "")</f>
        <v>Sell</v>
      </c>
      <c r="V6401" s="4">
        <f t="shared" si="99"/>
        <v>-1.060735411366589E-2</v>
      </c>
    </row>
    <row r="6402" spans="1:22" x14ac:dyDescent="0.25">
      <c r="A6402" s="1">
        <v>36076</v>
      </c>
      <c r="B6402">
        <v>9.5656251910000005</v>
      </c>
      <c r="C6402">
        <v>9.00390625</v>
      </c>
      <c r="D6402">
        <v>29107200</v>
      </c>
      <c r="E6402" t="s">
        <v>11</v>
      </c>
      <c r="F6402" t="s">
        <v>21</v>
      </c>
      <c r="G6402" t="str">
        <f>IF(OR(F6402="Jan",F6402="Feb",F6402="Mar"),"Q1",
IF(OR(F6402="Apr",F6402="May",F6402="Jun"),"Q2",
IF(OR(F6402="Jul",F6402="Aug",F6402="Sep"),"Q3",
IF(OR(F6402="Oct",F6402="Nov",F6402="Dec"),"Q4",""))))</f>
        <v>Q4</v>
      </c>
      <c r="H6402" t="str">
        <f>"Q"&amp;INT((MONTH(A6402)-1)/3)+1</f>
        <v>Q4</v>
      </c>
      <c r="I6402">
        <v>1998</v>
      </c>
      <c r="J6402" t="str">
        <f>IF(C6402&gt;B6402, "Bullish", IF(B6402&gt;C6402, "Bearish", "Neutral"))</f>
        <v>Bearish</v>
      </c>
      <c r="K6402" t="str">
        <f>IF(C6403&gt;C6402, "Buy", "")</f>
        <v>Buy</v>
      </c>
      <c r="L6402" t="str">
        <f>IF(C6403&lt;C6402, "Sell", "")</f>
        <v/>
      </c>
      <c r="V6402" s="4">
        <f t="shared" si="99"/>
        <v>5.4145437071823392E-2</v>
      </c>
    </row>
    <row r="6403" spans="1:22" x14ac:dyDescent="0.25">
      <c r="A6403" s="1">
        <v>36075</v>
      </c>
      <c r="B6403">
        <v>9.00390625</v>
      </c>
      <c r="C6403">
        <v>9.5193347930000005</v>
      </c>
      <c r="D6403">
        <v>28595200</v>
      </c>
      <c r="E6403" t="s">
        <v>10</v>
      </c>
      <c r="F6403" t="s">
        <v>21</v>
      </c>
      <c r="G6403" t="str">
        <f>IF(OR(F6403="Jan",F6403="Feb",F6403="Mar"),"Q1",
IF(OR(F6403="Apr",F6403="May",F6403="Jun"),"Q2",
IF(OR(F6403="Jul",F6403="Aug",F6403="Sep"),"Q3",
IF(OR(F6403="Oct",F6403="Nov",F6403="Dec"),"Q4",""))))</f>
        <v>Q4</v>
      </c>
      <c r="H6403" t="str">
        <f>"Q"&amp;INT((MONTH(A6403)-1)/3)+1</f>
        <v>Q4</v>
      </c>
      <c r="I6403">
        <v>1998</v>
      </c>
      <c r="J6403" t="str">
        <f>IF(C6403&gt;B6403, "Bullish", IF(B6403&gt;C6403, "Bearish", "Neutral"))</f>
        <v>Bullish</v>
      </c>
      <c r="K6403" t="str">
        <f>IF(C6404&gt;C6403, "Buy", "")</f>
        <v/>
      </c>
      <c r="L6403" t="str">
        <f>IF(C6404&lt;C6403, "Sell", "")</f>
        <v>Sell</v>
      </c>
      <c r="V6403" s="4">
        <f t="shared" ref="V6403:V6466" si="100">(C6404-C6403)/C6404</f>
        <v>-7.3522572877076017E-2</v>
      </c>
    </row>
    <row r="6404" spans="1:22" x14ac:dyDescent="0.25">
      <c r="A6404" s="1">
        <v>36074</v>
      </c>
      <c r="B6404">
        <v>8.8867177959999992</v>
      </c>
      <c r="C6404">
        <v>8.8673820499999998</v>
      </c>
      <c r="D6404">
        <v>24755200</v>
      </c>
      <c r="E6404" t="s">
        <v>9</v>
      </c>
      <c r="F6404" t="s">
        <v>21</v>
      </c>
      <c r="G6404" t="str">
        <f>IF(OR(F6404="Jan",F6404="Feb",F6404="Mar"),"Q1",
IF(OR(F6404="Apr",F6404="May",F6404="Jun"),"Q2",
IF(OR(F6404="Jul",F6404="Aug",F6404="Sep"),"Q3",
IF(OR(F6404="Oct",F6404="Nov",F6404="Dec"),"Q4",""))))</f>
        <v>Q4</v>
      </c>
      <c r="H6404" t="str">
        <f>"Q"&amp;INT((MONTH(A6404)-1)/3)+1</f>
        <v>Q4</v>
      </c>
      <c r="I6404">
        <v>1998</v>
      </c>
      <c r="J6404" t="str">
        <f>IF(C6404&gt;B6404, "Bullish", IF(B6404&gt;C6404, "Bearish", "Neutral"))</f>
        <v>Bearish</v>
      </c>
      <c r="K6404" t="str">
        <f>IF(C6405&gt;C6404, "Buy", "")</f>
        <v>Buy</v>
      </c>
      <c r="L6404" t="str">
        <f>IF(C6405&lt;C6404, "Sell", "")</f>
        <v/>
      </c>
      <c r="V6404" s="4">
        <f t="shared" si="100"/>
        <v>2.3361392244647217E-2</v>
      </c>
    </row>
    <row r="6405" spans="1:22" x14ac:dyDescent="0.25">
      <c r="A6405" s="1">
        <v>36073</v>
      </c>
      <c r="B6405">
        <v>9.47265625</v>
      </c>
      <c r="C6405">
        <v>9.0794916150000002</v>
      </c>
      <c r="D6405">
        <v>16281600</v>
      </c>
      <c r="E6405" t="s">
        <v>7</v>
      </c>
      <c r="F6405" t="s">
        <v>21</v>
      </c>
      <c r="G6405" t="str">
        <f>IF(OR(F6405="Jan",F6405="Feb",F6405="Mar"),"Q1",
IF(OR(F6405="Apr",F6405="May",F6405="Jun"),"Q2",
IF(OR(F6405="Jul",F6405="Aug",F6405="Sep"),"Q3",
IF(OR(F6405="Oct",F6405="Nov",F6405="Dec"),"Q4",""))))</f>
        <v>Q4</v>
      </c>
      <c r="H6405" t="str">
        <f>"Q"&amp;INT((MONTH(A6405)-1)/3)+1</f>
        <v>Q4</v>
      </c>
      <c r="I6405">
        <v>1998</v>
      </c>
      <c r="J6405" t="str">
        <f>IF(C6405&gt;B6405, "Bullish", IF(B6405&gt;C6405, "Bearish", "Neutral"))</f>
        <v>Bearish</v>
      </c>
      <c r="K6405" t="str">
        <f>IF(C6406&gt;C6405, "Buy", "")</f>
        <v>Buy</v>
      </c>
      <c r="L6405" t="str">
        <f>IF(C6406&lt;C6405, "Sell", "")</f>
        <v/>
      </c>
      <c r="V6405" s="4">
        <f t="shared" si="100"/>
        <v>7.9993707254500557E-2</v>
      </c>
    </row>
    <row r="6406" spans="1:22" x14ac:dyDescent="0.25">
      <c r="A6406" s="1">
        <v>36070</v>
      </c>
      <c r="B6406">
        <v>9.8689451219999995</v>
      </c>
      <c r="C6406">
        <v>9.8689451219999995</v>
      </c>
      <c r="D6406">
        <v>0</v>
      </c>
      <c r="E6406" t="s">
        <v>12</v>
      </c>
      <c r="F6406" t="s">
        <v>21</v>
      </c>
      <c r="G6406" t="str">
        <f>IF(OR(F6406="Jan",F6406="Feb",F6406="Mar"),"Q1",
IF(OR(F6406="Apr",F6406="May",F6406="Jun"),"Q2",
IF(OR(F6406="Jul",F6406="Aug",F6406="Sep"),"Q3",
IF(OR(F6406="Oct",F6406="Nov",F6406="Dec"),"Q4",""))))</f>
        <v>Q4</v>
      </c>
      <c r="H6406" t="str">
        <f>"Q"&amp;INT((MONTH(A6406)-1)/3)+1</f>
        <v>Q4</v>
      </c>
      <c r="I6406">
        <v>1998</v>
      </c>
      <c r="J6406" t="str">
        <f>IF(C6406&gt;B6406, "Bullish", IF(B6406&gt;C6406, "Bearish", "Neutral"))</f>
        <v>Neutral</v>
      </c>
      <c r="K6406" t="str">
        <f>IF(C6407&gt;C6406, "Buy", "")</f>
        <v/>
      </c>
      <c r="L6406" t="str">
        <f>IF(C6407&lt;C6406, "Sell", "")</f>
        <v/>
      </c>
      <c r="V6406" s="4">
        <f t="shared" si="100"/>
        <v>0</v>
      </c>
    </row>
    <row r="6407" spans="1:22" x14ac:dyDescent="0.25">
      <c r="A6407" s="1">
        <v>36069</v>
      </c>
      <c r="B6407">
        <v>9.8689451219999995</v>
      </c>
      <c r="C6407">
        <v>9.8689451219999995</v>
      </c>
      <c r="D6407">
        <v>0</v>
      </c>
      <c r="E6407" t="s">
        <v>11</v>
      </c>
      <c r="F6407" t="s">
        <v>21</v>
      </c>
      <c r="G6407" t="str">
        <f>IF(OR(F6407="Jan",F6407="Feb",F6407="Mar"),"Q1",
IF(OR(F6407="Apr",F6407="May",F6407="Jun"),"Q2",
IF(OR(F6407="Jul",F6407="Aug",F6407="Sep"),"Q3",
IF(OR(F6407="Oct",F6407="Nov",F6407="Dec"),"Q4",""))))</f>
        <v>Q4</v>
      </c>
      <c r="H6407" t="str">
        <f>"Q"&amp;INT((MONTH(A6407)-1)/3)+1</f>
        <v>Q4</v>
      </c>
      <c r="I6407">
        <v>1998</v>
      </c>
      <c r="J6407" t="str">
        <f>IF(C6407&gt;B6407, "Bullish", IF(B6407&gt;C6407, "Bearish", "Neutral"))</f>
        <v>Neutral</v>
      </c>
      <c r="K6407" t="str">
        <f>IF(C6408&gt;C6407, "Buy", "")</f>
        <v/>
      </c>
      <c r="L6407" t="str">
        <f>IF(C6408&lt;C6407, "Sell", "")</f>
        <v/>
      </c>
      <c r="V6407" s="4">
        <f t="shared" si="100"/>
        <v>0</v>
      </c>
    </row>
    <row r="6408" spans="1:22" x14ac:dyDescent="0.25">
      <c r="A6408" s="1">
        <v>36068</v>
      </c>
      <c r="B6408">
        <v>9.76953125</v>
      </c>
      <c r="C6408">
        <v>9.8689451219999995</v>
      </c>
      <c r="D6408">
        <v>16153600</v>
      </c>
      <c r="E6408" t="s">
        <v>10</v>
      </c>
      <c r="F6408" t="s">
        <v>20</v>
      </c>
      <c r="G6408" t="str">
        <f>IF(OR(F6408="Jan",F6408="Feb",F6408="Mar"),"Q1",
IF(OR(F6408="Apr",F6408="May",F6408="Jun"),"Q2",
IF(OR(F6408="Jul",F6408="Aug",F6408="Sep"),"Q3",
IF(OR(F6408="Oct",F6408="Nov",F6408="Dec"),"Q4",""))))</f>
        <v>Q3</v>
      </c>
      <c r="H6408" t="str">
        <f>"Q"&amp;INT((MONTH(A6408)-1)/3)+1</f>
        <v>Q3</v>
      </c>
      <c r="I6408">
        <v>1998</v>
      </c>
      <c r="J6408" t="str">
        <f>IF(C6408&gt;B6408, "Bullish", IF(B6408&gt;C6408, "Bearish", "Neutral"))</f>
        <v>Bullish</v>
      </c>
      <c r="K6408" t="str">
        <f>IF(C6409&gt;C6408, "Buy", "")</f>
        <v>Buy</v>
      </c>
      <c r="L6408" t="str">
        <f>IF(C6409&lt;C6408, "Sell", "")</f>
        <v/>
      </c>
      <c r="V6408" s="4">
        <f t="shared" si="100"/>
        <v>1.1662652588571118E-3</v>
      </c>
    </row>
    <row r="6409" spans="1:22" x14ac:dyDescent="0.25">
      <c r="A6409" s="1">
        <v>36067</v>
      </c>
      <c r="B6409">
        <v>9.94140625</v>
      </c>
      <c r="C6409">
        <v>9.8804683690000008</v>
      </c>
      <c r="D6409">
        <v>16384000</v>
      </c>
      <c r="E6409" t="s">
        <v>9</v>
      </c>
      <c r="F6409" t="s">
        <v>20</v>
      </c>
      <c r="G6409" t="str">
        <f>IF(OR(F6409="Jan",F6409="Feb",F6409="Mar"),"Q1",
IF(OR(F6409="Apr",F6409="May",F6409="Jun"),"Q2",
IF(OR(F6409="Jul",F6409="Aug",F6409="Sep"),"Q3",
IF(OR(F6409="Oct",F6409="Nov",F6409="Dec"),"Q4",""))))</f>
        <v>Q3</v>
      </c>
      <c r="H6409" t="str">
        <f>"Q"&amp;INT((MONTH(A6409)-1)/3)+1</f>
        <v>Q3</v>
      </c>
      <c r="I6409">
        <v>1998</v>
      </c>
      <c r="J6409" t="str">
        <f>IF(C6409&gt;B6409, "Bullish", IF(B6409&gt;C6409, "Bearish", "Neutral"))</f>
        <v>Bearish</v>
      </c>
      <c r="K6409" t="str">
        <f>IF(C6410&gt;C6409, "Buy", "")</f>
        <v>Buy</v>
      </c>
      <c r="L6409" t="str">
        <f>IF(C6410&lt;C6409, "Sell", "")</f>
        <v/>
      </c>
      <c r="V6409" s="4">
        <f t="shared" si="100"/>
        <v>7.3090278080246865E-4</v>
      </c>
    </row>
    <row r="6410" spans="1:22" x14ac:dyDescent="0.25">
      <c r="A6410" s="1">
        <v>36066</v>
      </c>
      <c r="B6410">
        <v>9.84375</v>
      </c>
      <c r="C6410">
        <v>9.887695313</v>
      </c>
      <c r="D6410">
        <v>17280000</v>
      </c>
      <c r="E6410" t="s">
        <v>7</v>
      </c>
      <c r="F6410" t="s">
        <v>20</v>
      </c>
      <c r="G6410" t="str">
        <f>IF(OR(F6410="Jan",F6410="Feb",F6410="Mar"),"Q1",
IF(OR(F6410="Apr",F6410="May",F6410="Jun"),"Q2",
IF(OR(F6410="Jul",F6410="Aug",F6410="Sep"),"Q3",
IF(OR(F6410="Oct",F6410="Nov",F6410="Dec"),"Q4",""))))</f>
        <v>Q3</v>
      </c>
      <c r="H6410" t="str">
        <f>"Q"&amp;INT((MONTH(A6410)-1)/3)+1</f>
        <v>Q3</v>
      </c>
      <c r="I6410">
        <v>1998</v>
      </c>
      <c r="J6410" t="str">
        <f>IF(C6410&gt;B6410, "Bullish", IF(B6410&gt;C6410, "Bearish", "Neutral"))</f>
        <v>Bullish</v>
      </c>
      <c r="K6410" t="str">
        <f>IF(C6411&gt;C6410, "Buy", "")</f>
        <v/>
      </c>
      <c r="L6410" t="str">
        <f>IF(C6411&lt;C6410, "Sell", "")</f>
        <v>Sell</v>
      </c>
      <c r="V6410" s="4">
        <f t="shared" si="100"/>
        <v>-8.0846091281269461E-3</v>
      </c>
    </row>
    <row r="6411" spans="1:22" x14ac:dyDescent="0.25">
      <c r="A6411" s="1">
        <v>36063</v>
      </c>
      <c r="B6411">
        <v>9.571289063</v>
      </c>
      <c r="C6411">
        <v>9.8083982469999995</v>
      </c>
      <c r="D6411">
        <v>20582400</v>
      </c>
      <c r="E6411" t="s">
        <v>12</v>
      </c>
      <c r="F6411" t="s">
        <v>20</v>
      </c>
      <c r="G6411" t="str">
        <f>IF(OR(F6411="Jan",F6411="Feb",F6411="Mar"),"Q1",
IF(OR(F6411="Apr",F6411="May",F6411="Jun"),"Q2",
IF(OR(F6411="Jul",F6411="Aug",F6411="Sep"),"Q3",
IF(OR(F6411="Oct",F6411="Nov",F6411="Dec"),"Q4",""))))</f>
        <v>Q3</v>
      </c>
      <c r="H6411" t="str">
        <f>"Q"&amp;INT((MONTH(A6411)-1)/3)+1</f>
        <v>Q3</v>
      </c>
      <c r="I6411">
        <v>1998</v>
      </c>
      <c r="J6411" t="str">
        <f>IF(C6411&gt;B6411, "Bullish", IF(B6411&gt;C6411, "Bearish", "Neutral"))</f>
        <v>Bullish</v>
      </c>
      <c r="K6411" t="str">
        <f>IF(C6412&gt;C6411, "Buy", "")</f>
        <v/>
      </c>
      <c r="L6411" t="str">
        <f>IF(C6412&lt;C6411, "Sell", "")</f>
        <v>Sell</v>
      </c>
      <c r="V6411" s="4">
        <f t="shared" si="100"/>
        <v>-2.1874491778274118E-2</v>
      </c>
    </row>
    <row r="6412" spans="1:22" x14ac:dyDescent="0.25">
      <c r="A6412" s="1">
        <v>36062</v>
      </c>
      <c r="B6412">
        <v>9.5859365459999992</v>
      </c>
      <c r="C6412">
        <v>9.5984373089999995</v>
      </c>
      <c r="D6412">
        <v>9267200</v>
      </c>
      <c r="E6412" t="s">
        <v>11</v>
      </c>
      <c r="F6412" t="s">
        <v>20</v>
      </c>
      <c r="G6412" t="str">
        <f>IF(OR(F6412="Jan",F6412="Feb",F6412="Mar"),"Q1",
IF(OR(F6412="Apr",F6412="May",F6412="Jun"),"Q2",
IF(OR(F6412="Jul",F6412="Aug",F6412="Sep"),"Q3",
IF(OR(F6412="Oct",F6412="Nov",F6412="Dec"),"Q4",""))))</f>
        <v>Q3</v>
      </c>
      <c r="H6412" t="str">
        <f>"Q"&amp;INT((MONTH(A6412)-1)/3)+1</f>
        <v>Q3</v>
      </c>
      <c r="I6412">
        <v>1998</v>
      </c>
      <c r="J6412" t="str">
        <f>IF(C6412&gt;B6412, "Bullish", IF(B6412&gt;C6412, "Bearish", "Neutral"))</f>
        <v>Bullish</v>
      </c>
      <c r="K6412" t="str">
        <f>IF(C6413&gt;C6412, "Buy", "")</f>
        <v/>
      </c>
      <c r="L6412" t="str">
        <f>IF(C6413&lt;C6412, "Sell", "")</f>
        <v>Sell</v>
      </c>
      <c r="V6412" s="4">
        <f t="shared" si="100"/>
        <v>-7.1523520750422596E-3</v>
      </c>
    </row>
    <row r="6413" spans="1:22" x14ac:dyDescent="0.25">
      <c r="A6413" s="1">
        <v>36061</v>
      </c>
      <c r="B6413">
        <v>9.1796865459999992</v>
      </c>
      <c r="C6413">
        <v>9.530273438</v>
      </c>
      <c r="D6413">
        <v>23040000</v>
      </c>
      <c r="E6413" t="s">
        <v>10</v>
      </c>
      <c r="F6413" t="s">
        <v>20</v>
      </c>
      <c r="G6413" t="str">
        <f>IF(OR(F6413="Jan",F6413="Feb",F6413="Mar"),"Q1",
IF(OR(F6413="Apr",F6413="May",F6413="Jun"),"Q2",
IF(OR(F6413="Jul",F6413="Aug",F6413="Sep"),"Q3",
IF(OR(F6413="Oct",F6413="Nov",F6413="Dec"),"Q4",""))))</f>
        <v>Q3</v>
      </c>
      <c r="H6413" t="str">
        <f>"Q"&amp;INT((MONTH(A6413)-1)/3)+1</f>
        <v>Q3</v>
      </c>
      <c r="I6413">
        <v>1998</v>
      </c>
      <c r="J6413" t="str">
        <f>IF(C6413&gt;B6413, "Bullish", IF(B6413&gt;C6413, "Bearish", "Neutral"))</f>
        <v>Bullish</v>
      </c>
      <c r="K6413" t="str">
        <f>IF(C6414&gt;C6413, "Buy", "")</f>
        <v/>
      </c>
      <c r="L6413" t="str">
        <f>IF(C6414&lt;C6413, "Sell", "")</f>
        <v>Sell</v>
      </c>
      <c r="V6413" s="4">
        <f t="shared" si="100"/>
        <v>-5.3046228483697777E-2</v>
      </c>
    </row>
    <row r="6414" spans="1:22" x14ac:dyDescent="0.25">
      <c r="A6414" s="1">
        <v>36060</v>
      </c>
      <c r="B6414">
        <v>9.1328115459999992</v>
      </c>
      <c r="C6414">
        <v>9.0501947400000002</v>
      </c>
      <c r="D6414">
        <v>11289600</v>
      </c>
      <c r="E6414" t="s">
        <v>9</v>
      </c>
      <c r="F6414" t="s">
        <v>20</v>
      </c>
      <c r="G6414" t="str">
        <f>IF(OR(F6414="Jan",F6414="Feb",F6414="Mar"),"Q1",
IF(OR(F6414="Apr",F6414="May",F6414="Jun"),"Q2",
IF(OR(F6414="Jul",F6414="Aug",F6414="Sep"),"Q3",
IF(OR(F6414="Oct",F6414="Nov",F6414="Dec"),"Q4",""))))</f>
        <v>Q3</v>
      </c>
      <c r="H6414" t="str">
        <f>"Q"&amp;INT((MONTH(A6414)-1)/3)+1</f>
        <v>Q3</v>
      </c>
      <c r="I6414">
        <v>1998</v>
      </c>
      <c r="J6414" t="str">
        <f>IF(C6414&gt;B6414, "Bullish", IF(B6414&gt;C6414, "Bearish", "Neutral"))</f>
        <v>Bearish</v>
      </c>
      <c r="K6414" t="str">
        <f>IF(C6415&gt;C6414, "Buy", "")</f>
        <v>Buy</v>
      </c>
      <c r="L6414" t="str">
        <f>IF(C6415&lt;C6414, "Sell", "")</f>
        <v/>
      </c>
      <c r="V6414" s="4">
        <f t="shared" si="100"/>
        <v>4.9177306157154842E-3</v>
      </c>
    </row>
    <row r="6415" spans="1:22" x14ac:dyDescent="0.25">
      <c r="A6415" s="1">
        <v>36059</v>
      </c>
      <c r="B6415">
        <v>9.1679677959999992</v>
      </c>
      <c r="C6415">
        <v>9.0949211119999998</v>
      </c>
      <c r="D6415">
        <v>8166400</v>
      </c>
      <c r="E6415" t="s">
        <v>7</v>
      </c>
      <c r="F6415" t="s">
        <v>20</v>
      </c>
      <c r="G6415" t="str">
        <f>IF(OR(F6415="Jan",F6415="Feb",F6415="Mar"),"Q1",
IF(OR(F6415="Apr",F6415="May",F6415="Jun"),"Q2",
IF(OR(F6415="Jul",F6415="Aug",F6415="Sep"),"Q3",
IF(OR(F6415="Oct",F6415="Nov",F6415="Dec"),"Q4",""))))</f>
        <v>Q3</v>
      </c>
      <c r="H6415" t="str">
        <f>"Q"&amp;INT((MONTH(A6415)-1)/3)+1</f>
        <v>Q3</v>
      </c>
      <c r="I6415">
        <v>1998</v>
      </c>
      <c r="J6415" t="str">
        <f>IF(C6415&gt;B6415, "Bullish", IF(B6415&gt;C6415, "Bearish", "Neutral"))</f>
        <v>Bearish</v>
      </c>
      <c r="K6415" t="str">
        <f>IF(C6416&gt;C6415, "Buy", "")</f>
        <v>Buy</v>
      </c>
      <c r="L6415" t="str">
        <f>IF(C6416&lt;C6415, "Sell", "")</f>
        <v/>
      </c>
      <c r="V6415" s="4">
        <f t="shared" si="100"/>
        <v>8.5976091045764845E-5</v>
      </c>
    </row>
    <row r="6416" spans="1:22" x14ac:dyDescent="0.25">
      <c r="A6416" s="1">
        <v>36056</v>
      </c>
      <c r="B6416">
        <v>9.0234365459999992</v>
      </c>
      <c r="C6416">
        <v>9.095703125</v>
      </c>
      <c r="D6416">
        <v>12185600</v>
      </c>
      <c r="E6416" t="s">
        <v>12</v>
      </c>
      <c r="F6416" t="s">
        <v>20</v>
      </c>
      <c r="G6416" t="str">
        <f>IF(OR(F6416="Jan",F6416="Feb",F6416="Mar"),"Q1",
IF(OR(F6416="Apr",F6416="May",F6416="Jun"),"Q2",
IF(OR(F6416="Jul",F6416="Aug",F6416="Sep"),"Q3",
IF(OR(F6416="Oct",F6416="Nov",F6416="Dec"),"Q4",""))))</f>
        <v>Q3</v>
      </c>
      <c r="H6416" t="str">
        <f>"Q"&amp;INT((MONTH(A6416)-1)/3)+1</f>
        <v>Q3</v>
      </c>
      <c r="I6416">
        <v>1998</v>
      </c>
      <c r="J6416" t="str">
        <f>IF(C6416&gt;B6416, "Bullish", IF(B6416&gt;C6416, "Bearish", "Neutral"))</f>
        <v>Bullish</v>
      </c>
      <c r="K6416" t="str">
        <f>IF(C6417&gt;C6416, "Buy", "")</f>
        <v/>
      </c>
      <c r="L6416" t="str">
        <f>IF(C6417&lt;C6416, "Sell", "")</f>
        <v>Sell</v>
      </c>
      <c r="V6416" s="4">
        <f t="shared" si="100"/>
        <v>-3.4259963667038176E-3</v>
      </c>
    </row>
    <row r="6417" spans="1:22" x14ac:dyDescent="0.25">
      <c r="A6417" s="1">
        <v>36055</v>
      </c>
      <c r="B6417">
        <v>9.08203125</v>
      </c>
      <c r="C6417">
        <v>9.0646476749999998</v>
      </c>
      <c r="D6417">
        <v>6348800</v>
      </c>
      <c r="E6417" t="s">
        <v>11</v>
      </c>
      <c r="F6417" t="s">
        <v>20</v>
      </c>
      <c r="G6417" t="str">
        <f>IF(OR(F6417="Jan",F6417="Feb",F6417="Mar"),"Q1",
IF(OR(F6417="Apr",F6417="May",F6417="Jun"),"Q2",
IF(OR(F6417="Jul",F6417="Aug",F6417="Sep"),"Q3",
IF(OR(F6417="Oct",F6417="Nov",F6417="Dec"),"Q4",""))))</f>
        <v>Q3</v>
      </c>
      <c r="H6417" t="str">
        <f>"Q"&amp;INT((MONTH(A6417)-1)/3)+1</f>
        <v>Q3</v>
      </c>
      <c r="I6417">
        <v>1998</v>
      </c>
      <c r="J6417" t="str">
        <f>IF(C6417&gt;B6417, "Bullish", IF(B6417&gt;C6417, "Bearish", "Neutral"))</f>
        <v>Bearish</v>
      </c>
      <c r="K6417" t="str">
        <f>IF(C6418&gt;C6417, "Buy", "")</f>
        <v>Buy</v>
      </c>
      <c r="L6417" t="str">
        <f>IF(C6418&lt;C6417, "Sell", "")</f>
        <v/>
      </c>
      <c r="V6417" s="4">
        <f t="shared" si="100"/>
        <v>2.5574689880056571E-3</v>
      </c>
    </row>
    <row r="6418" spans="1:22" x14ac:dyDescent="0.25">
      <c r="A6418" s="1">
        <v>36054</v>
      </c>
      <c r="B6418">
        <v>9.1796865459999992</v>
      </c>
      <c r="C6418">
        <v>9.0878896709999992</v>
      </c>
      <c r="D6418">
        <v>12032000</v>
      </c>
      <c r="E6418" t="s">
        <v>10</v>
      </c>
      <c r="F6418" t="s">
        <v>20</v>
      </c>
      <c r="G6418" t="str">
        <f>IF(OR(F6418="Jan",F6418="Feb",F6418="Mar"),"Q1",
IF(OR(F6418="Apr",F6418="May",F6418="Jun"),"Q2",
IF(OR(F6418="Jul",F6418="Aug",F6418="Sep"),"Q3",
IF(OR(F6418="Oct",F6418="Nov",F6418="Dec"),"Q4",""))))</f>
        <v>Q3</v>
      </c>
      <c r="H6418" t="str">
        <f>"Q"&amp;INT((MONTH(A6418)-1)/3)+1</f>
        <v>Q3</v>
      </c>
      <c r="I6418">
        <v>1998</v>
      </c>
      <c r="J6418" t="str">
        <f>IF(C6418&gt;B6418, "Bullish", IF(B6418&gt;C6418, "Bearish", "Neutral"))</f>
        <v>Bearish</v>
      </c>
      <c r="K6418" t="str">
        <f>IF(C6419&gt;C6418, "Buy", "")</f>
        <v>Buy</v>
      </c>
      <c r="L6418" t="str">
        <f>IF(C6419&lt;C6418, "Sell", "")</f>
        <v/>
      </c>
      <c r="V6418" s="4">
        <f t="shared" si="100"/>
        <v>1.7806820989461868E-3</v>
      </c>
    </row>
    <row r="6419" spans="1:22" x14ac:dyDescent="0.25">
      <c r="A6419" s="1">
        <v>36053</v>
      </c>
      <c r="B6419">
        <v>9.1210927959999992</v>
      </c>
      <c r="C6419">
        <v>9.1041011810000008</v>
      </c>
      <c r="D6419">
        <v>21990400</v>
      </c>
      <c r="E6419" t="s">
        <v>9</v>
      </c>
      <c r="F6419" t="s">
        <v>20</v>
      </c>
      <c r="G6419" t="str">
        <f>IF(OR(F6419="Jan",F6419="Feb",F6419="Mar"),"Q1",
IF(OR(F6419="Apr",F6419="May",F6419="Jun"),"Q2",
IF(OR(F6419="Jul",F6419="Aug",F6419="Sep"),"Q3",
IF(OR(F6419="Oct",F6419="Nov",F6419="Dec"),"Q4",""))))</f>
        <v>Q3</v>
      </c>
      <c r="H6419" t="str">
        <f>"Q"&amp;INT((MONTH(A6419)-1)/3)+1</f>
        <v>Q3</v>
      </c>
      <c r="I6419">
        <v>1998</v>
      </c>
      <c r="J6419" t="str">
        <f>IF(C6419&gt;B6419, "Bullish", IF(B6419&gt;C6419, "Bearish", "Neutral"))</f>
        <v>Bearish</v>
      </c>
      <c r="K6419" t="str">
        <f>IF(C6420&gt;C6419, "Buy", "")</f>
        <v>Buy</v>
      </c>
      <c r="L6419" t="str">
        <f>IF(C6420&lt;C6419, "Sell", "")</f>
        <v/>
      </c>
      <c r="V6419" s="4">
        <f t="shared" si="100"/>
        <v>6.5853766660882961E-3</v>
      </c>
    </row>
    <row r="6420" spans="1:22" x14ac:dyDescent="0.25">
      <c r="A6420" s="1">
        <v>36052</v>
      </c>
      <c r="B6420">
        <v>9.1210927959999992</v>
      </c>
      <c r="C6420">
        <v>9.1644525530000003</v>
      </c>
      <c r="D6420">
        <v>16256000</v>
      </c>
      <c r="E6420" t="s">
        <v>7</v>
      </c>
      <c r="F6420" t="s">
        <v>20</v>
      </c>
      <c r="G6420" t="str">
        <f>IF(OR(F6420="Jan",F6420="Feb",F6420="Mar"),"Q1",
IF(OR(F6420="Apr",F6420="May",F6420="Jun"),"Q2",
IF(OR(F6420="Jul",F6420="Aug",F6420="Sep"),"Q3",
IF(OR(F6420="Oct",F6420="Nov",F6420="Dec"),"Q4",""))))</f>
        <v>Q3</v>
      </c>
      <c r="H6420" t="str">
        <f>"Q"&amp;INT((MONTH(A6420)-1)/3)+1</f>
        <v>Q3</v>
      </c>
      <c r="I6420">
        <v>1998</v>
      </c>
      <c r="J6420" t="str">
        <f>IF(C6420&gt;B6420, "Bullish", IF(B6420&gt;C6420, "Bearish", "Neutral"))</f>
        <v>Bullish</v>
      </c>
      <c r="K6420" t="str">
        <f>IF(C6421&gt;C6420, "Buy", "")</f>
        <v/>
      </c>
      <c r="L6420" t="str">
        <f>IF(C6421&lt;C6420, "Sell", "")</f>
        <v>Sell</v>
      </c>
      <c r="V6420" s="4">
        <f t="shared" si="100"/>
        <v>-1.1991567630716066E-2</v>
      </c>
    </row>
    <row r="6421" spans="1:22" x14ac:dyDescent="0.25">
      <c r="A6421" s="1">
        <v>36049</v>
      </c>
      <c r="B6421">
        <v>9.37890625</v>
      </c>
      <c r="C6421">
        <v>9.0558586119999998</v>
      </c>
      <c r="D6421">
        <v>39270400</v>
      </c>
      <c r="E6421" t="s">
        <v>12</v>
      </c>
      <c r="F6421" t="s">
        <v>20</v>
      </c>
      <c r="G6421" t="str">
        <f>IF(OR(F6421="Jan",F6421="Feb",F6421="Mar"),"Q1",
IF(OR(F6421="Apr",F6421="May",F6421="Jun"),"Q2",
IF(OR(F6421="Jul",F6421="Aug",F6421="Sep"),"Q3",
IF(OR(F6421="Oct",F6421="Nov",F6421="Dec"),"Q4",""))))</f>
        <v>Q3</v>
      </c>
      <c r="H6421" t="str">
        <f>"Q"&amp;INT((MONTH(A6421)-1)/3)+1</f>
        <v>Q3</v>
      </c>
      <c r="I6421">
        <v>1998</v>
      </c>
      <c r="J6421" t="str">
        <f>IF(C6421&gt;B6421, "Bullish", IF(B6421&gt;C6421, "Bearish", "Neutral"))</f>
        <v>Bearish</v>
      </c>
      <c r="K6421" t="str">
        <f>IF(C6422&gt;C6421, "Buy", "")</f>
        <v>Buy</v>
      </c>
      <c r="L6421" t="str">
        <f>IF(C6422&lt;C6421, "Sell", "")</f>
        <v/>
      </c>
      <c r="V6421" s="4">
        <f t="shared" si="100"/>
        <v>4.0081178735939423E-2</v>
      </c>
    </row>
    <row r="6422" spans="1:22" x14ac:dyDescent="0.25">
      <c r="A6422" s="1">
        <v>36048</v>
      </c>
      <c r="B6422">
        <v>9.4921865459999992</v>
      </c>
      <c r="C6422">
        <v>9.4339838030000003</v>
      </c>
      <c r="D6422">
        <v>19814400</v>
      </c>
      <c r="E6422" t="s">
        <v>11</v>
      </c>
      <c r="F6422" t="s">
        <v>20</v>
      </c>
      <c r="G6422" t="str">
        <f>IF(OR(F6422="Jan",F6422="Feb",F6422="Mar"),"Q1",
IF(OR(F6422="Apr",F6422="May",F6422="Jun"),"Q2",
IF(OR(F6422="Jul",F6422="Aug",F6422="Sep"),"Q3",
IF(OR(F6422="Oct",F6422="Nov",F6422="Dec"),"Q4",""))))</f>
        <v>Q3</v>
      </c>
      <c r="H6422" t="str">
        <f>"Q"&amp;INT((MONTH(A6422)-1)/3)+1</f>
        <v>Q3</v>
      </c>
      <c r="I6422">
        <v>1998</v>
      </c>
      <c r="J6422" t="str">
        <f>IF(C6422&gt;B6422, "Bullish", IF(B6422&gt;C6422, "Bearish", "Neutral"))</f>
        <v>Bearish</v>
      </c>
      <c r="K6422" t="str">
        <f>IF(C6423&gt;C6422, "Buy", "")</f>
        <v>Buy</v>
      </c>
      <c r="L6422" t="str">
        <f>IF(C6423&lt;C6422, "Sell", "")</f>
        <v/>
      </c>
      <c r="V6422" s="4">
        <f t="shared" si="100"/>
        <v>1.6152417377709515E-2</v>
      </c>
    </row>
    <row r="6423" spans="1:22" x14ac:dyDescent="0.25">
      <c r="A6423" s="1">
        <v>36047</v>
      </c>
      <c r="B6423">
        <v>9.6875</v>
      </c>
      <c r="C6423">
        <v>9.588867188</v>
      </c>
      <c r="D6423">
        <v>17075200</v>
      </c>
      <c r="E6423" t="s">
        <v>10</v>
      </c>
      <c r="F6423" t="s">
        <v>20</v>
      </c>
      <c r="G6423" t="str">
        <f>IF(OR(F6423="Jan",F6423="Feb",F6423="Mar"),"Q1",
IF(OR(F6423="Apr",F6423="May",F6423="Jun"),"Q2",
IF(OR(F6423="Jul",F6423="Aug",F6423="Sep"),"Q3",
IF(OR(F6423="Oct",F6423="Nov",F6423="Dec"),"Q4",""))))</f>
        <v>Q3</v>
      </c>
      <c r="H6423" t="str">
        <f>"Q"&amp;INT((MONTH(A6423)-1)/3)+1</f>
        <v>Q3</v>
      </c>
      <c r="I6423">
        <v>1998</v>
      </c>
      <c r="J6423" t="str">
        <f>IF(C6423&gt;B6423, "Bullish", IF(B6423&gt;C6423, "Bearish", "Neutral"))</f>
        <v>Bearish</v>
      </c>
      <c r="K6423" t="str">
        <f>IF(C6424&gt;C6423, "Buy", "")</f>
        <v>Buy</v>
      </c>
      <c r="L6423" t="str">
        <f>IF(C6424&lt;C6423, "Sell", "")</f>
        <v/>
      </c>
      <c r="V6423" s="4">
        <f t="shared" si="100"/>
        <v>4.3601702989251633E-3</v>
      </c>
    </row>
    <row r="6424" spans="1:22" x14ac:dyDescent="0.25">
      <c r="A6424" s="1">
        <v>36046</v>
      </c>
      <c r="B6424">
        <v>9.6171865459999992</v>
      </c>
      <c r="C6424">
        <v>9.630859375</v>
      </c>
      <c r="D6424">
        <v>15436800</v>
      </c>
      <c r="E6424" t="s">
        <v>9</v>
      </c>
      <c r="F6424" t="s">
        <v>20</v>
      </c>
      <c r="G6424" t="str">
        <f>IF(OR(F6424="Jan",F6424="Feb",F6424="Mar"),"Q1",
IF(OR(F6424="Apr",F6424="May",F6424="Jun"),"Q2",
IF(OR(F6424="Jul",F6424="Aug",F6424="Sep"),"Q3",
IF(OR(F6424="Oct",F6424="Nov",F6424="Dec"),"Q4",""))))</f>
        <v>Q3</v>
      </c>
      <c r="H6424" t="str">
        <f>"Q"&amp;INT((MONTH(A6424)-1)/3)+1</f>
        <v>Q3</v>
      </c>
      <c r="I6424">
        <v>1998</v>
      </c>
      <c r="J6424" t="str">
        <f>IF(C6424&gt;B6424, "Bullish", IF(B6424&gt;C6424, "Bearish", "Neutral"))</f>
        <v>Bullish</v>
      </c>
      <c r="K6424" t="str">
        <f>IF(C6425&gt;C6424, "Buy", "")</f>
        <v>Buy</v>
      </c>
      <c r="L6424" t="str">
        <f>IF(C6425&lt;C6424, "Sell", "")</f>
        <v/>
      </c>
      <c r="V6424" s="4">
        <f t="shared" si="100"/>
        <v>4.1804217766516927E-3</v>
      </c>
    </row>
    <row r="6425" spans="1:22" x14ac:dyDescent="0.25">
      <c r="A6425" s="1">
        <v>36045</v>
      </c>
      <c r="B6425">
        <v>9.62890625</v>
      </c>
      <c r="C6425">
        <v>9.6712894439999992</v>
      </c>
      <c r="D6425">
        <v>7910400</v>
      </c>
      <c r="E6425" t="s">
        <v>7</v>
      </c>
      <c r="F6425" t="s">
        <v>20</v>
      </c>
      <c r="G6425" t="str">
        <f>IF(OR(F6425="Jan",F6425="Feb",F6425="Mar"),"Q1",
IF(OR(F6425="Apr",F6425="May",F6425="Jun"),"Q2",
IF(OR(F6425="Jul",F6425="Aug",F6425="Sep"),"Q3",
IF(OR(F6425="Oct",F6425="Nov",F6425="Dec"),"Q4",""))))</f>
        <v>Q3</v>
      </c>
      <c r="H6425" t="str">
        <f>"Q"&amp;INT((MONTH(A6425)-1)/3)+1</f>
        <v>Q3</v>
      </c>
      <c r="I6425">
        <v>1998</v>
      </c>
      <c r="J6425" t="str">
        <f>IF(C6425&gt;B6425, "Bullish", IF(B6425&gt;C6425, "Bearish", "Neutral"))</f>
        <v>Bullish</v>
      </c>
      <c r="K6425" t="str">
        <f>IF(C6426&gt;C6425, "Buy", "")</f>
        <v/>
      </c>
      <c r="L6425" t="str">
        <f>IF(C6426&lt;C6425, "Sell", "")</f>
        <v>Sell</v>
      </c>
      <c r="V6425" s="4">
        <f t="shared" si="100"/>
        <v>-1.411083664140008E-2</v>
      </c>
    </row>
    <row r="6426" spans="1:22" x14ac:dyDescent="0.25">
      <c r="A6426" s="1">
        <v>36042</v>
      </c>
      <c r="B6426">
        <v>9.6906251910000005</v>
      </c>
      <c r="C6426">
        <v>9.5367183690000008</v>
      </c>
      <c r="D6426">
        <v>23168000</v>
      </c>
      <c r="E6426" t="s">
        <v>12</v>
      </c>
      <c r="F6426" t="s">
        <v>20</v>
      </c>
      <c r="G6426" t="str">
        <f>IF(OR(F6426="Jan",F6426="Feb",F6426="Mar"),"Q1",
IF(OR(F6426="Apr",F6426="May",F6426="Jun"),"Q2",
IF(OR(F6426="Jul",F6426="Aug",F6426="Sep"),"Q3",
IF(OR(F6426="Oct",F6426="Nov",F6426="Dec"),"Q4",""))))</f>
        <v>Q3</v>
      </c>
      <c r="H6426" t="str">
        <f>"Q"&amp;INT((MONTH(A6426)-1)/3)+1</f>
        <v>Q3</v>
      </c>
      <c r="I6426">
        <v>1998</v>
      </c>
      <c r="J6426" t="str">
        <f>IF(C6426&gt;B6426, "Bullish", IF(B6426&gt;C6426, "Bearish", "Neutral"))</f>
        <v>Bearish</v>
      </c>
      <c r="K6426" t="str">
        <f>IF(C6427&gt;C6426, "Buy", "")</f>
        <v>Buy</v>
      </c>
      <c r="L6426" t="str">
        <f>IF(C6427&lt;C6426, "Sell", "")</f>
        <v/>
      </c>
      <c r="V6426" s="4">
        <f t="shared" si="100"/>
        <v>8.5282654450182325E-3</v>
      </c>
    </row>
    <row r="6427" spans="1:22" x14ac:dyDescent="0.25">
      <c r="A6427" s="1">
        <v>36041</v>
      </c>
      <c r="B6427">
        <v>9.71875</v>
      </c>
      <c r="C6427">
        <v>9.6187496190000008</v>
      </c>
      <c r="D6427">
        <v>15027200</v>
      </c>
      <c r="E6427" t="s">
        <v>11</v>
      </c>
      <c r="F6427" t="s">
        <v>20</v>
      </c>
      <c r="G6427" t="str">
        <f>IF(OR(F6427="Jan",F6427="Feb",F6427="Mar"),"Q1",
IF(OR(F6427="Apr",F6427="May",F6427="Jun"),"Q2",
IF(OR(F6427="Jul",F6427="Aug",F6427="Sep"),"Q3",
IF(OR(F6427="Oct",F6427="Nov",F6427="Dec"),"Q4",""))))</f>
        <v>Q3</v>
      </c>
      <c r="H6427" t="str">
        <f>"Q"&amp;INT((MONTH(A6427)-1)/3)+1</f>
        <v>Q3</v>
      </c>
      <c r="I6427">
        <v>1998</v>
      </c>
      <c r="J6427" t="str">
        <f>IF(C6427&gt;B6427, "Bullish", IF(B6427&gt;C6427, "Bearish", "Neutral"))</f>
        <v>Bearish</v>
      </c>
      <c r="K6427" t="str">
        <f>IF(C6428&gt;C6427, "Buy", "")</f>
        <v>Buy</v>
      </c>
      <c r="L6427" t="str">
        <f>IF(C6428&lt;C6427, "Sell", "")</f>
        <v/>
      </c>
      <c r="V6427" s="4">
        <f t="shared" si="100"/>
        <v>5.4525629192702357E-3</v>
      </c>
    </row>
    <row r="6428" spans="1:22" x14ac:dyDescent="0.25">
      <c r="A6428" s="1">
        <v>36040</v>
      </c>
      <c r="B6428">
        <v>9.8046865459999992</v>
      </c>
      <c r="C6428">
        <v>9.6714839940000008</v>
      </c>
      <c r="D6428">
        <v>13568000</v>
      </c>
      <c r="E6428" t="s">
        <v>10</v>
      </c>
      <c r="F6428" t="s">
        <v>20</v>
      </c>
      <c r="G6428" t="str">
        <f>IF(OR(F6428="Jan",F6428="Feb",F6428="Mar"),"Q1",
IF(OR(F6428="Apr",F6428="May",F6428="Jun"),"Q2",
IF(OR(F6428="Jul",F6428="Aug",F6428="Sep"),"Q3",
IF(OR(F6428="Oct",F6428="Nov",F6428="Dec"),"Q4",""))))</f>
        <v>Q3</v>
      </c>
      <c r="H6428" t="str">
        <f>"Q"&amp;INT((MONTH(A6428)-1)/3)+1</f>
        <v>Q3</v>
      </c>
      <c r="I6428">
        <v>1998</v>
      </c>
      <c r="J6428" t="str">
        <f>IF(C6428&gt;B6428, "Bullish", IF(B6428&gt;C6428, "Bearish", "Neutral"))</f>
        <v>Bearish</v>
      </c>
      <c r="K6428" t="str">
        <f>IF(C6429&gt;C6428, "Buy", "")</f>
        <v/>
      </c>
      <c r="L6428" t="str">
        <f>IF(C6429&lt;C6428, "Sell", "")</f>
        <v>Sell</v>
      </c>
      <c r="V6428" s="4">
        <f t="shared" si="100"/>
        <v>-1.5149942381284046E-2</v>
      </c>
    </row>
    <row r="6429" spans="1:22" x14ac:dyDescent="0.25">
      <c r="A6429" s="1">
        <v>36039</v>
      </c>
      <c r="B6429">
        <v>9.84765625</v>
      </c>
      <c r="C6429">
        <v>9.5271482469999995</v>
      </c>
      <c r="D6429">
        <v>20992000</v>
      </c>
      <c r="E6429" t="s">
        <v>9</v>
      </c>
      <c r="F6429" t="s">
        <v>20</v>
      </c>
      <c r="G6429" t="str">
        <f>IF(OR(F6429="Jan",F6429="Feb",F6429="Mar"),"Q1",
IF(OR(F6429="Apr",F6429="May",F6429="Jun"),"Q2",
IF(OR(F6429="Jul",F6429="Aug",F6429="Sep"),"Q3",
IF(OR(F6429="Oct",F6429="Nov",F6429="Dec"),"Q4",""))))</f>
        <v>Q3</v>
      </c>
      <c r="H6429" t="str">
        <f>"Q"&amp;INT((MONTH(A6429)-1)/3)+1</f>
        <v>Q3</v>
      </c>
      <c r="I6429">
        <v>1998</v>
      </c>
      <c r="J6429" t="str">
        <f>IF(C6429&gt;B6429, "Bullish", IF(B6429&gt;C6429, "Bearish", "Neutral"))</f>
        <v>Bearish</v>
      </c>
      <c r="K6429" t="str">
        <f>IF(C6430&gt;C6429, "Buy", "")</f>
        <v>Buy</v>
      </c>
      <c r="L6429" t="str">
        <f>IF(C6430&lt;C6429, "Sell", "")</f>
        <v/>
      </c>
      <c r="V6429" s="4">
        <f t="shared" si="100"/>
        <v>4.9605474197661016E-2</v>
      </c>
    </row>
    <row r="6430" spans="1:22" x14ac:dyDescent="0.25">
      <c r="A6430" s="1">
        <v>36038</v>
      </c>
      <c r="B6430">
        <v>10</v>
      </c>
      <c r="C6430">
        <v>10.02441406</v>
      </c>
      <c r="D6430">
        <v>8678400</v>
      </c>
      <c r="E6430" t="s">
        <v>7</v>
      </c>
      <c r="F6430" t="s">
        <v>19</v>
      </c>
      <c r="G6430" t="str">
        <f>IF(OR(F6430="Jan",F6430="Feb",F6430="Mar"),"Q1",
IF(OR(F6430="Apr",F6430="May",F6430="Jun"),"Q2",
IF(OR(F6430="Jul",F6430="Aug",F6430="Sep"),"Q3",
IF(OR(F6430="Oct",F6430="Nov",F6430="Dec"),"Q4",""))))</f>
        <v>Q3</v>
      </c>
      <c r="H6430" t="str">
        <f>"Q"&amp;INT((MONTH(A6430)-1)/3)+1</f>
        <v>Q3</v>
      </c>
      <c r="I6430">
        <v>1998</v>
      </c>
      <c r="J6430" t="str">
        <f>IF(C6430&gt;B6430, "Bullish", IF(B6430&gt;C6430, "Bearish", "Neutral"))</f>
        <v>Bullish</v>
      </c>
      <c r="K6430" t="str">
        <f>IF(C6431&gt;C6430, "Buy", "")</f>
        <v>Buy</v>
      </c>
      <c r="L6430" t="str">
        <f>IF(C6431&lt;C6430, "Sell", "")</f>
        <v/>
      </c>
      <c r="V6430" s="4">
        <f t="shared" si="100"/>
        <v>1.7892348220356572E-3</v>
      </c>
    </row>
    <row r="6431" spans="1:22" x14ac:dyDescent="0.25">
      <c r="A6431" s="1">
        <v>36035</v>
      </c>
      <c r="B6431">
        <v>10.275585169999999</v>
      </c>
      <c r="C6431">
        <v>10.04238224</v>
      </c>
      <c r="D6431">
        <v>14592000</v>
      </c>
      <c r="E6431" t="s">
        <v>12</v>
      </c>
      <c r="F6431" t="s">
        <v>19</v>
      </c>
      <c r="G6431" t="str">
        <f>IF(OR(F6431="Jan",F6431="Feb",F6431="Mar"),"Q1",
IF(OR(F6431="Apr",F6431="May",F6431="Jun"),"Q2",
IF(OR(F6431="Jul",F6431="Aug",F6431="Sep"),"Q3",
IF(OR(F6431="Oct",F6431="Nov",F6431="Dec"),"Q4",""))))</f>
        <v>Q3</v>
      </c>
      <c r="H6431" t="str">
        <f>"Q"&amp;INT((MONTH(A6431)-1)/3)+1</f>
        <v>Q3</v>
      </c>
      <c r="I6431">
        <v>1998</v>
      </c>
      <c r="J6431" t="str">
        <f>IF(C6431&gt;B6431, "Bullish", IF(B6431&gt;C6431, "Bearish", "Neutral"))</f>
        <v>Bearish</v>
      </c>
      <c r="K6431" t="str">
        <f>IF(C6432&gt;C6431, "Buy", "")</f>
        <v>Buy</v>
      </c>
      <c r="L6431" t="str">
        <f>IF(C6432&lt;C6431, "Sell", "")</f>
        <v/>
      </c>
      <c r="V6431" s="4">
        <f t="shared" si="100"/>
        <v>3.0672686604298057E-2</v>
      </c>
    </row>
    <row r="6432" spans="1:22" x14ac:dyDescent="0.25">
      <c r="A6432" s="1">
        <v>36034</v>
      </c>
      <c r="B6432">
        <v>10.42968655</v>
      </c>
      <c r="C6432">
        <v>10.36015606</v>
      </c>
      <c r="D6432">
        <v>8678400</v>
      </c>
      <c r="E6432" t="s">
        <v>11</v>
      </c>
      <c r="F6432" t="s">
        <v>19</v>
      </c>
      <c r="G6432" t="str">
        <f>IF(OR(F6432="Jan",F6432="Feb",F6432="Mar"),"Q1",
IF(OR(F6432="Apr",F6432="May",F6432="Jun"),"Q2",
IF(OR(F6432="Jul",F6432="Aug",F6432="Sep"),"Q3",
IF(OR(F6432="Oct",F6432="Nov",F6432="Dec"),"Q4",""))))</f>
        <v>Q3</v>
      </c>
      <c r="H6432" t="str">
        <f>"Q"&amp;INT((MONTH(A6432)-1)/3)+1</f>
        <v>Q3</v>
      </c>
      <c r="I6432">
        <v>1998</v>
      </c>
      <c r="J6432" t="str">
        <f>IF(C6432&gt;B6432, "Bullish", IF(B6432&gt;C6432, "Bearish", "Neutral"))</f>
        <v>Bearish</v>
      </c>
      <c r="K6432" t="str">
        <f>IF(C6433&gt;C6432, "Buy", "")</f>
        <v>Buy</v>
      </c>
      <c r="L6432" t="str">
        <f>IF(C6433&lt;C6432, "Sell", "")</f>
        <v/>
      </c>
      <c r="V6432" s="4">
        <f t="shared" si="100"/>
        <v>5.6797586312840884E-3</v>
      </c>
    </row>
    <row r="6433" spans="1:22" x14ac:dyDescent="0.25">
      <c r="A6433" s="1">
        <v>36033</v>
      </c>
      <c r="B6433">
        <v>10.419335370000001</v>
      </c>
      <c r="C6433">
        <v>10.419335370000001</v>
      </c>
      <c r="D6433">
        <v>0</v>
      </c>
      <c r="E6433" t="s">
        <v>10</v>
      </c>
      <c r="F6433" t="s">
        <v>19</v>
      </c>
      <c r="G6433" t="str">
        <f>IF(OR(F6433="Jan",F6433="Feb",F6433="Mar"),"Q1",
IF(OR(F6433="Apr",F6433="May",F6433="Jun"),"Q2",
IF(OR(F6433="Jul",F6433="Aug",F6433="Sep"),"Q3",
IF(OR(F6433="Oct",F6433="Nov",F6433="Dec"),"Q4",""))))</f>
        <v>Q3</v>
      </c>
      <c r="H6433" t="str">
        <f>"Q"&amp;INT((MONTH(A6433)-1)/3)+1</f>
        <v>Q3</v>
      </c>
      <c r="I6433">
        <v>1998</v>
      </c>
      <c r="J6433" t="str">
        <f>IF(C6433&gt;B6433, "Bullish", IF(B6433&gt;C6433, "Bearish", "Neutral"))</f>
        <v>Neutral</v>
      </c>
      <c r="K6433" t="str">
        <f>IF(C6434&gt;C6433, "Buy", "")</f>
        <v/>
      </c>
      <c r="L6433" t="str">
        <f>IF(C6434&lt;C6433, "Sell", "")</f>
        <v/>
      </c>
      <c r="V6433" s="4">
        <f t="shared" si="100"/>
        <v>0</v>
      </c>
    </row>
    <row r="6434" spans="1:22" x14ac:dyDescent="0.25">
      <c r="A6434" s="1">
        <v>36032</v>
      </c>
      <c r="B6434">
        <v>10.19140625</v>
      </c>
      <c r="C6434">
        <v>10.419335370000001</v>
      </c>
      <c r="D6434">
        <v>18380800</v>
      </c>
      <c r="E6434" t="s">
        <v>9</v>
      </c>
      <c r="F6434" t="s">
        <v>19</v>
      </c>
      <c r="G6434" t="str">
        <f>IF(OR(F6434="Jan",F6434="Feb",F6434="Mar"),"Q1",
IF(OR(F6434="Apr",F6434="May",F6434="Jun"),"Q2",
IF(OR(F6434="Jul",F6434="Aug",F6434="Sep"),"Q3",
IF(OR(F6434="Oct",F6434="Nov",F6434="Dec"),"Q4",""))))</f>
        <v>Q3</v>
      </c>
      <c r="H6434" t="str">
        <f>"Q"&amp;INT((MONTH(A6434)-1)/3)+1</f>
        <v>Q3</v>
      </c>
      <c r="I6434">
        <v>1998</v>
      </c>
      <c r="J6434" t="str">
        <f>IF(C6434&gt;B6434, "Bullish", IF(B6434&gt;C6434, "Bearish", "Neutral"))</f>
        <v>Bullish</v>
      </c>
      <c r="K6434" t="str">
        <f>IF(C6435&gt;C6434, "Buy", "")</f>
        <v/>
      </c>
      <c r="L6434" t="str">
        <f>IF(C6435&lt;C6434, "Sell", "")</f>
        <v>Sell</v>
      </c>
      <c r="V6434" s="4">
        <f t="shared" si="100"/>
        <v>-2.5844742022283283E-2</v>
      </c>
    </row>
    <row r="6435" spans="1:22" x14ac:dyDescent="0.25">
      <c r="A6435" s="1">
        <v>36031</v>
      </c>
      <c r="B6435">
        <v>10.09765625</v>
      </c>
      <c r="C6435">
        <v>10.1568346</v>
      </c>
      <c r="D6435">
        <v>10316800</v>
      </c>
      <c r="E6435" t="s">
        <v>7</v>
      </c>
      <c r="F6435" t="s">
        <v>19</v>
      </c>
      <c r="G6435" t="str">
        <f>IF(OR(F6435="Jan",F6435="Feb",F6435="Mar"),"Q1",
IF(OR(F6435="Apr",F6435="May",F6435="Jun"),"Q2",
IF(OR(F6435="Jul",F6435="Aug",F6435="Sep"),"Q3",
IF(OR(F6435="Oct",F6435="Nov",F6435="Dec"),"Q4",""))))</f>
        <v>Q3</v>
      </c>
      <c r="H6435" t="str">
        <f>"Q"&amp;INT((MONTH(A6435)-1)/3)+1</f>
        <v>Q3</v>
      </c>
      <c r="I6435">
        <v>1998</v>
      </c>
      <c r="J6435" t="str">
        <f>IF(C6435&gt;B6435, "Bullish", IF(B6435&gt;C6435, "Bearish", "Neutral"))</f>
        <v>Bullish</v>
      </c>
      <c r="K6435" t="str">
        <f>IF(C6436&gt;C6435, "Buy", "")</f>
        <v/>
      </c>
      <c r="L6435" t="str">
        <f>IF(C6436&lt;C6435, "Sell", "")</f>
        <v>Sell</v>
      </c>
      <c r="V6435" s="4">
        <f t="shared" si="100"/>
        <v>-1.0041508529126011E-2</v>
      </c>
    </row>
    <row r="6436" spans="1:22" x14ac:dyDescent="0.25">
      <c r="A6436" s="1">
        <v>36028</v>
      </c>
      <c r="B6436">
        <v>10.15625</v>
      </c>
      <c r="C6436">
        <v>10.05585861</v>
      </c>
      <c r="D6436">
        <v>11520000</v>
      </c>
      <c r="E6436" t="s">
        <v>12</v>
      </c>
      <c r="F6436" t="s">
        <v>19</v>
      </c>
      <c r="G6436" t="str">
        <f>IF(OR(F6436="Jan",F6436="Feb",F6436="Mar"),"Q1",
IF(OR(F6436="Apr",F6436="May",F6436="Jun"),"Q2",
IF(OR(F6436="Jul",F6436="Aug",F6436="Sep"),"Q3",
IF(OR(F6436="Oct",F6436="Nov",F6436="Dec"),"Q4",""))))</f>
        <v>Q3</v>
      </c>
      <c r="H6436" t="str">
        <f>"Q"&amp;INT((MONTH(A6436)-1)/3)+1</f>
        <v>Q3</v>
      </c>
      <c r="I6436">
        <v>1998</v>
      </c>
      <c r="J6436" t="str">
        <f>IF(C6436&gt;B6436, "Bullish", IF(B6436&gt;C6436, "Bearish", "Neutral"))</f>
        <v>Bearish</v>
      </c>
      <c r="K6436" t="str">
        <f>IF(C6437&gt;C6436, "Buy", "")</f>
        <v>Buy</v>
      </c>
      <c r="L6436" t="str">
        <f>IF(C6437&lt;C6436, "Sell", "")</f>
        <v/>
      </c>
      <c r="V6436" s="4">
        <f t="shared" si="100"/>
        <v>1.2524271060497921E-2</v>
      </c>
    </row>
    <row r="6437" spans="1:22" x14ac:dyDescent="0.25">
      <c r="A6437" s="1">
        <v>36027</v>
      </c>
      <c r="B6437">
        <v>9.96054554</v>
      </c>
      <c r="C6437">
        <v>10.18339825</v>
      </c>
      <c r="D6437">
        <v>22860800</v>
      </c>
      <c r="E6437" t="s">
        <v>11</v>
      </c>
      <c r="F6437" t="s">
        <v>19</v>
      </c>
      <c r="G6437" t="str">
        <f>IF(OR(F6437="Jan",F6437="Feb",F6437="Mar"),"Q1",
IF(OR(F6437="Apr",F6437="May",F6437="Jun"),"Q2",
IF(OR(F6437="Jul",F6437="Aug",F6437="Sep"),"Q3",
IF(OR(F6437="Oct",F6437="Nov",F6437="Dec"),"Q4",""))))</f>
        <v>Q3</v>
      </c>
      <c r="H6437" t="str">
        <f>"Q"&amp;INT((MONTH(A6437)-1)/3)+1</f>
        <v>Q3</v>
      </c>
      <c r="I6437">
        <v>1998</v>
      </c>
      <c r="J6437" t="str">
        <f>IF(C6437&gt;B6437, "Bullish", IF(B6437&gt;C6437, "Bearish", "Neutral"))</f>
        <v>Bullish</v>
      </c>
      <c r="K6437" t="str">
        <f>IF(C6438&gt;C6437, "Buy", "")</f>
        <v/>
      </c>
      <c r="L6437" t="str">
        <f>IF(C6438&lt;C6437, "Sell", "")</f>
        <v>Sell</v>
      </c>
      <c r="V6437" s="4">
        <f t="shared" si="100"/>
        <v>-2.8971266742393583E-2</v>
      </c>
    </row>
    <row r="6438" spans="1:22" x14ac:dyDescent="0.25">
      <c r="A6438" s="1">
        <v>36026</v>
      </c>
      <c r="B6438">
        <v>9.8392572400000002</v>
      </c>
      <c r="C6438">
        <v>9.8966789249999998</v>
      </c>
      <c r="D6438">
        <v>25984000</v>
      </c>
      <c r="E6438" t="s">
        <v>10</v>
      </c>
      <c r="F6438" t="s">
        <v>19</v>
      </c>
      <c r="G6438" t="str">
        <f>IF(OR(F6438="Jan",F6438="Feb",F6438="Mar"),"Q1",
IF(OR(F6438="Apr",F6438="May",F6438="Jun"),"Q2",
IF(OR(F6438="Jul",F6438="Aug",F6438="Sep"),"Q3",
IF(OR(F6438="Oct",F6438="Nov",F6438="Dec"),"Q4",""))))</f>
        <v>Q3</v>
      </c>
      <c r="H6438" t="str">
        <f>"Q"&amp;INT((MONTH(A6438)-1)/3)+1</f>
        <v>Q3</v>
      </c>
      <c r="I6438">
        <v>1998</v>
      </c>
      <c r="J6438" t="str">
        <f>IF(C6438&gt;B6438, "Bullish", IF(B6438&gt;C6438, "Bearish", "Neutral"))</f>
        <v>Bullish</v>
      </c>
      <c r="K6438" t="str">
        <f>IF(C6439&gt;C6438, "Buy", "")</f>
        <v/>
      </c>
      <c r="L6438" t="str">
        <f>IF(C6439&lt;C6438, "Sell", "")</f>
        <v>Sell</v>
      </c>
      <c r="V6438" s="4">
        <f t="shared" si="100"/>
        <v>-1.8676351560779778E-2</v>
      </c>
    </row>
    <row r="6439" spans="1:22" x14ac:dyDescent="0.25">
      <c r="A6439" s="1">
        <v>36025</v>
      </c>
      <c r="B6439">
        <v>9.86328125</v>
      </c>
      <c r="C6439">
        <v>9.7152338030000003</v>
      </c>
      <c r="D6439">
        <v>36684800</v>
      </c>
      <c r="E6439" t="s">
        <v>9</v>
      </c>
      <c r="F6439" t="s">
        <v>19</v>
      </c>
      <c r="G6439" t="str">
        <f>IF(OR(F6439="Jan",F6439="Feb",F6439="Mar"),"Q1",
IF(OR(F6439="Apr",F6439="May",F6439="Jun"),"Q2",
IF(OR(F6439="Jul",F6439="Aug",F6439="Sep"),"Q3",
IF(OR(F6439="Oct",F6439="Nov",F6439="Dec"),"Q4",""))))</f>
        <v>Q3</v>
      </c>
      <c r="H6439" t="str">
        <f>"Q"&amp;INT((MONTH(A6439)-1)/3)+1</f>
        <v>Q3</v>
      </c>
      <c r="I6439">
        <v>1998</v>
      </c>
      <c r="J6439" t="str">
        <f>IF(C6439&gt;B6439, "Bullish", IF(B6439&gt;C6439, "Bearish", "Neutral"))</f>
        <v>Bearish</v>
      </c>
      <c r="K6439" t="str">
        <f>IF(C6440&gt;C6439, "Buy", "")</f>
        <v>Buy</v>
      </c>
      <c r="L6439" t="str">
        <f>IF(C6440&lt;C6439, "Sell", "")</f>
        <v/>
      </c>
      <c r="V6439" s="4">
        <f t="shared" si="100"/>
        <v>1.5497336589021783E-2</v>
      </c>
    </row>
    <row r="6440" spans="1:22" x14ac:dyDescent="0.25">
      <c r="A6440" s="1">
        <v>36024</v>
      </c>
      <c r="B6440">
        <v>10.15625</v>
      </c>
      <c r="C6440">
        <v>9.868164063</v>
      </c>
      <c r="D6440">
        <v>31590400</v>
      </c>
      <c r="E6440" t="s">
        <v>7</v>
      </c>
      <c r="F6440" t="s">
        <v>19</v>
      </c>
      <c r="G6440" t="str">
        <f>IF(OR(F6440="Jan",F6440="Feb",F6440="Mar"),"Q1",
IF(OR(F6440="Apr",F6440="May",F6440="Jun"),"Q2",
IF(OR(F6440="Jul",F6440="Aug",F6440="Sep"),"Q3",
IF(OR(F6440="Oct",F6440="Nov",F6440="Dec"),"Q4",""))))</f>
        <v>Q3</v>
      </c>
      <c r="H6440" t="str">
        <f>"Q"&amp;INT((MONTH(A6440)-1)/3)+1</f>
        <v>Q3</v>
      </c>
      <c r="I6440">
        <v>1998</v>
      </c>
      <c r="J6440" t="str">
        <f>IF(C6440&gt;B6440, "Bullish", IF(B6440&gt;C6440, "Bearish", "Neutral"))</f>
        <v>Bearish</v>
      </c>
      <c r="K6440" t="str">
        <f>IF(C6441&gt;C6440, "Buy", "")</f>
        <v>Buy</v>
      </c>
      <c r="L6440" t="str">
        <f>IF(C6441&lt;C6440, "Sell", "")</f>
        <v/>
      </c>
      <c r="V6440" s="4">
        <f t="shared" si="100"/>
        <v>3.0918487002863034E-2</v>
      </c>
    </row>
    <row r="6441" spans="1:22" x14ac:dyDescent="0.25">
      <c r="A6441" s="1">
        <v>36021</v>
      </c>
      <c r="B6441">
        <v>10.1875</v>
      </c>
      <c r="C6441">
        <v>10.18300724</v>
      </c>
      <c r="D6441">
        <v>36198400</v>
      </c>
      <c r="E6441" t="s">
        <v>12</v>
      </c>
      <c r="F6441" t="s">
        <v>19</v>
      </c>
      <c r="G6441" t="str">
        <f>IF(OR(F6441="Jan",F6441="Feb",F6441="Mar"),"Q1",
IF(OR(F6441="Apr",F6441="May",F6441="Jun"),"Q2",
IF(OR(F6441="Jul",F6441="Aug",F6441="Sep"),"Q3",
IF(OR(F6441="Oct",F6441="Nov",F6441="Dec"),"Q4",""))))</f>
        <v>Q3</v>
      </c>
      <c r="H6441" t="str">
        <f>"Q"&amp;INT((MONTH(A6441)-1)/3)+1</f>
        <v>Q3</v>
      </c>
      <c r="I6441">
        <v>1998</v>
      </c>
      <c r="J6441" t="str">
        <f>IF(C6441&gt;B6441, "Bullish", IF(B6441&gt;C6441, "Bearish", "Neutral"))</f>
        <v>Bearish</v>
      </c>
      <c r="K6441" t="str">
        <f>IF(C6442&gt;C6441, "Buy", "")</f>
        <v>Buy</v>
      </c>
      <c r="L6441" t="str">
        <f>IF(C6442&lt;C6441, "Sell", "")</f>
        <v/>
      </c>
      <c r="V6441" s="4">
        <f t="shared" si="100"/>
        <v>1.914444939406227E-3</v>
      </c>
    </row>
    <row r="6442" spans="1:22" x14ac:dyDescent="0.25">
      <c r="A6442" s="1">
        <v>36020</v>
      </c>
      <c r="B6442">
        <v>10.19531155</v>
      </c>
      <c r="C6442">
        <v>10.202539440000001</v>
      </c>
      <c r="D6442">
        <v>36019200</v>
      </c>
      <c r="E6442" t="s">
        <v>11</v>
      </c>
      <c r="F6442" t="s">
        <v>19</v>
      </c>
      <c r="G6442" t="str">
        <f>IF(OR(F6442="Jan",F6442="Feb",F6442="Mar"),"Q1",
IF(OR(F6442="Apr",F6442="May",F6442="Jun"),"Q2",
IF(OR(F6442="Jul",F6442="Aug",F6442="Sep"),"Q3",
IF(OR(F6442="Oct",F6442="Nov",F6442="Dec"),"Q4",""))))</f>
        <v>Q3</v>
      </c>
      <c r="H6442" t="str">
        <f>"Q"&amp;INT((MONTH(A6442)-1)/3)+1</f>
        <v>Q3</v>
      </c>
      <c r="I6442">
        <v>1998</v>
      </c>
      <c r="J6442" t="str">
        <f>IF(C6442&gt;B6442, "Bullish", IF(B6442&gt;C6442, "Bearish", "Neutral"))</f>
        <v>Bullish</v>
      </c>
      <c r="K6442" t="str">
        <f>IF(C6443&gt;C6442, "Buy", "")</f>
        <v/>
      </c>
      <c r="L6442" t="str">
        <f>IF(C6443&lt;C6442, "Sell", "")</f>
        <v>Sell</v>
      </c>
      <c r="V6442" s="4">
        <f t="shared" si="100"/>
        <v>-2.8732866695834949E-4</v>
      </c>
    </row>
    <row r="6443" spans="1:22" x14ac:dyDescent="0.25">
      <c r="A6443" s="1">
        <v>36019</v>
      </c>
      <c r="B6443">
        <v>10.55468655</v>
      </c>
      <c r="C6443">
        <v>10.1996088</v>
      </c>
      <c r="D6443">
        <v>51916800</v>
      </c>
      <c r="E6443" t="s">
        <v>10</v>
      </c>
      <c r="F6443" t="s">
        <v>19</v>
      </c>
      <c r="G6443" t="str">
        <f>IF(OR(F6443="Jan",F6443="Feb",F6443="Mar"),"Q1",
IF(OR(F6443="Apr",F6443="May",F6443="Jun"),"Q2",
IF(OR(F6443="Jul",F6443="Aug",F6443="Sep"),"Q3",
IF(OR(F6443="Oct",F6443="Nov",F6443="Dec"),"Q4",""))))</f>
        <v>Q3</v>
      </c>
      <c r="H6443" t="str">
        <f>"Q"&amp;INT((MONTH(A6443)-1)/3)+1</f>
        <v>Q3</v>
      </c>
      <c r="I6443">
        <v>1998</v>
      </c>
      <c r="J6443" t="str">
        <f>IF(C6443&gt;B6443, "Bullish", IF(B6443&gt;C6443, "Bearish", "Neutral"))</f>
        <v>Bearish</v>
      </c>
      <c r="K6443" t="str">
        <f>IF(C6444&gt;C6443, "Buy", "")</f>
        <v>Buy</v>
      </c>
      <c r="L6443" t="str">
        <f>IF(C6444&lt;C6443, "Sell", "")</f>
        <v/>
      </c>
      <c r="V6443" s="4">
        <f t="shared" si="100"/>
        <v>4.5493664615186107E-2</v>
      </c>
    </row>
    <row r="6444" spans="1:22" x14ac:dyDescent="0.25">
      <c r="A6444" s="1">
        <v>36018</v>
      </c>
      <c r="B6444">
        <v>10.717577929999999</v>
      </c>
      <c r="C6444">
        <v>10.685742380000001</v>
      </c>
      <c r="D6444">
        <v>19276800</v>
      </c>
      <c r="E6444" t="s">
        <v>9</v>
      </c>
      <c r="F6444" t="s">
        <v>19</v>
      </c>
      <c r="G6444" t="str">
        <f>IF(OR(F6444="Jan",F6444="Feb",F6444="Mar"),"Q1",
IF(OR(F6444="Apr",F6444="May",F6444="Jun"),"Q2",
IF(OR(F6444="Jul",F6444="Aug",F6444="Sep"),"Q3",
IF(OR(F6444="Oct",F6444="Nov",F6444="Dec"),"Q4",""))))</f>
        <v>Q3</v>
      </c>
      <c r="H6444" t="str">
        <f>"Q"&amp;INT((MONTH(A6444)-1)/3)+1</f>
        <v>Q3</v>
      </c>
      <c r="I6444">
        <v>1998</v>
      </c>
      <c r="J6444" t="str">
        <f>IF(C6444&gt;B6444, "Bullish", IF(B6444&gt;C6444, "Bearish", "Neutral"))</f>
        <v>Bearish</v>
      </c>
      <c r="K6444" t="str">
        <f>IF(C6445&gt;C6444, "Buy", "")</f>
        <v>Buy</v>
      </c>
      <c r="L6444" t="str">
        <f>IF(C6445&lt;C6444, "Sell", "")</f>
        <v/>
      </c>
      <c r="V6444" s="4">
        <f t="shared" si="100"/>
        <v>5.2906455397195972E-3</v>
      </c>
    </row>
    <row r="6445" spans="1:22" x14ac:dyDescent="0.25">
      <c r="A6445" s="1">
        <v>36017</v>
      </c>
      <c r="B6445">
        <v>10.72265625</v>
      </c>
      <c r="C6445">
        <v>10.74257755</v>
      </c>
      <c r="D6445">
        <v>32000000</v>
      </c>
      <c r="E6445" t="s">
        <v>7</v>
      </c>
      <c r="F6445" t="s">
        <v>19</v>
      </c>
      <c r="G6445" t="str">
        <f>IF(OR(F6445="Jan",F6445="Feb",F6445="Mar"),"Q1",
IF(OR(F6445="Apr",F6445="May",F6445="Jun"),"Q2",
IF(OR(F6445="Jul",F6445="Aug",F6445="Sep"),"Q3",
IF(OR(F6445="Oct",F6445="Nov",F6445="Dec"),"Q4",""))))</f>
        <v>Q3</v>
      </c>
      <c r="H6445" t="str">
        <f>"Q"&amp;INT((MONTH(A6445)-1)/3)+1</f>
        <v>Q3</v>
      </c>
      <c r="I6445">
        <v>1998</v>
      </c>
      <c r="J6445" t="str">
        <f>IF(C6445&gt;B6445, "Bullish", IF(B6445&gt;C6445, "Bearish", "Neutral"))</f>
        <v>Bullish</v>
      </c>
      <c r="K6445" t="str">
        <f>IF(C6446&gt;C6445, "Buy", "")</f>
        <v/>
      </c>
      <c r="L6445" t="str">
        <f>IF(C6446&lt;C6445, "Sell", "")</f>
        <v>Sell</v>
      </c>
      <c r="V6445" s="4">
        <f t="shared" si="100"/>
        <v>-4.2175786853152313E-3</v>
      </c>
    </row>
    <row r="6446" spans="1:22" x14ac:dyDescent="0.25">
      <c r="A6446" s="1">
        <v>36014</v>
      </c>
      <c r="B6446">
        <v>10.27304554</v>
      </c>
      <c r="C6446">
        <v>10.697460169999999</v>
      </c>
      <c r="D6446">
        <v>57318400</v>
      </c>
      <c r="E6446" t="s">
        <v>12</v>
      </c>
      <c r="F6446" t="s">
        <v>19</v>
      </c>
      <c r="G6446" t="str">
        <f>IF(OR(F6446="Jan",F6446="Feb",F6446="Mar"),"Q1",
IF(OR(F6446="Apr",F6446="May",F6446="Jun"),"Q2",
IF(OR(F6446="Jul",F6446="Aug",F6446="Sep"),"Q3",
IF(OR(F6446="Oct",F6446="Nov",F6446="Dec"),"Q4",""))))</f>
        <v>Q3</v>
      </c>
      <c r="H6446" t="str">
        <f>"Q"&amp;INT((MONTH(A6446)-1)/3)+1</f>
        <v>Q3</v>
      </c>
      <c r="I6446">
        <v>1998</v>
      </c>
      <c r="J6446" t="str">
        <f>IF(C6446&gt;B6446, "Bullish", IF(B6446&gt;C6446, "Bearish", "Neutral"))</f>
        <v>Bullish</v>
      </c>
      <c r="K6446" t="str">
        <f>IF(C6447&gt;C6446, "Buy", "")</f>
        <v/>
      </c>
      <c r="L6446" t="str">
        <f>IF(C6447&lt;C6446, "Sell", "")</f>
        <v>Sell</v>
      </c>
      <c r="V6446" s="4">
        <f t="shared" si="100"/>
        <v>-5.0158106738720579E-2</v>
      </c>
    </row>
    <row r="6447" spans="1:22" x14ac:dyDescent="0.25">
      <c r="A6447" s="1">
        <v>36013</v>
      </c>
      <c r="B6447">
        <v>10.20703125</v>
      </c>
      <c r="C6447">
        <v>10.18652344</v>
      </c>
      <c r="D6447">
        <v>15078400</v>
      </c>
      <c r="E6447" t="s">
        <v>11</v>
      </c>
      <c r="F6447" t="s">
        <v>19</v>
      </c>
      <c r="G6447" t="str">
        <f>IF(OR(F6447="Jan",F6447="Feb",F6447="Mar"),"Q1",
IF(OR(F6447="Apr",F6447="May",F6447="Jun"),"Q2",
IF(OR(F6447="Jul",F6447="Aug",F6447="Sep"),"Q3",
IF(OR(F6447="Oct",F6447="Nov",F6447="Dec"),"Q4",""))))</f>
        <v>Q3</v>
      </c>
      <c r="H6447" t="str">
        <f>"Q"&amp;INT((MONTH(A6447)-1)/3)+1</f>
        <v>Q3</v>
      </c>
      <c r="I6447">
        <v>1998</v>
      </c>
      <c r="J6447" t="str">
        <f>IF(C6447&gt;B6447, "Bullish", IF(B6447&gt;C6447, "Bearish", "Neutral"))</f>
        <v>Bearish</v>
      </c>
      <c r="K6447" t="str">
        <f>IF(C6448&gt;C6447, "Buy", "")</f>
        <v/>
      </c>
      <c r="L6447" t="str">
        <f>IF(C6448&lt;C6447, "Sell", "")</f>
        <v>Sell</v>
      </c>
      <c r="V6447" s="4">
        <f t="shared" si="100"/>
        <v>-2.90364180495089E-3</v>
      </c>
    </row>
    <row r="6448" spans="1:22" x14ac:dyDescent="0.25">
      <c r="A6448" s="1">
        <v>36012</v>
      </c>
      <c r="B6448">
        <v>9.921875</v>
      </c>
      <c r="C6448">
        <v>10.15703106</v>
      </c>
      <c r="D6448">
        <v>13132800</v>
      </c>
      <c r="E6448" t="s">
        <v>10</v>
      </c>
      <c r="F6448" t="s">
        <v>19</v>
      </c>
      <c r="G6448" t="str">
        <f>IF(OR(F6448="Jan",F6448="Feb",F6448="Mar"),"Q1",
IF(OR(F6448="Apr",F6448="May",F6448="Jun"),"Q2",
IF(OR(F6448="Jul",F6448="Aug",F6448="Sep"),"Q3",
IF(OR(F6448="Oct",F6448="Nov",F6448="Dec"),"Q4",""))))</f>
        <v>Q3</v>
      </c>
      <c r="H6448" t="str">
        <f>"Q"&amp;INT((MONTH(A6448)-1)/3)+1</f>
        <v>Q3</v>
      </c>
      <c r="I6448">
        <v>1998</v>
      </c>
      <c r="J6448" t="str">
        <f>IF(C6448&gt;B6448, "Bullish", IF(B6448&gt;C6448, "Bearish", "Neutral"))</f>
        <v>Bullish</v>
      </c>
      <c r="K6448" t="str">
        <f>IF(C6449&gt;C6448, "Buy", "")</f>
        <v>Buy</v>
      </c>
      <c r="L6448" t="str">
        <f>IF(C6449&lt;C6448, "Sell", "")</f>
        <v/>
      </c>
      <c r="V6448" s="4">
        <f t="shared" si="100"/>
        <v>3.2673478163768103E-4</v>
      </c>
    </row>
    <row r="6449" spans="1:22" x14ac:dyDescent="0.25">
      <c r="A6449" s="1">
        <v>36011</v>
      </c>
      <c r="B6449">
        <v>10.1835928</v>
      </c>
      <c r="C6449">
        <v>10.1603508</v>
      </c>
      <c r="D6449">
        <v>9625600</v>
      </c>
      <c r="E6449" t="s">
        <v>9</v>
      </c>
      <c r="F6449" t="s">
        <v>19</v>
      </c>
      <c r="G6449" t="str">
        <f>IF(OR(F6449="Jan",F6449="Feb",F6449="Mar"),"Q1",
IF(OR(F6449="Apr",F6449="May",F6449="Jun"),"Q2",
IF(OR(F6449="Jul",F6449="Aug",F6449="Sep"),"Q3",
IF(OR(F6449="Oct",F6449="Nov",F6449="Dec"),"Q4",""))))</f>
        <v>Q3</v>
      </c>
      <c r="H6449" t="str">
        <f>"Q"&amp;INT((MONTH(A6449)-1)/3)+1</f>
        <v>Q3</v>
      </c>
      <c r="I6449">
        <v>1998</v>
      </c>
      <c r="J6449" t="str">
        <f>IF(C6449&gt;B6449, "Bullish", IF(B6449&gt;C6449, "Bearish", "Neutral"))</f>
        <v>Bearish</v>
      </c>
      <c r="K6449" t="str">
        <f>IF(C6450&gt;C6449, "Buy", "")</f>
        <v>Buy</v>
      </c>
      <c r="L6449" t="str">
        <f>IF(C6450&lt;C6449, "Sell", "")</f>
        <v/>
      </c>
      <c r="V6449" s="4">
        <f t="shared" si="100"/>
        <v>4.0969448980101696E-3</v>
      </c>
    </row>
    <row r="6450" spans="1:22" x14ac:dyDescent="0.25">
      <c r="A6450" s="1">
        <v>36010</v>
      </c>
      <c r="B6450">
        <v>10.08203125</v>
      </c>
      <c r="C6450">
        <v>10.20214844</v>
      </c>
      <c r="D6450">
        <v>23833600</v>
      </c>
      <c r="E6450" t="s">
        <v>7</v>
      </c>
      <c r="F6450" t="s">
        <v>19</v>
      </c>
      <c r="G6450" t="str">
        <f>IF(OR(F6450="Jan",F6450="Feb",F6450="Mar"),"Q1",
IF(OR(F6450="Apr",F6450="May",F6450="Jun"),"Q2",
IF(OR(F6450="Jul",F6450="Aug",F6450="Sep"),"Q3",
IF(OR(F6450="Oct",F6450="Nov",F6450="Dec"),"Q4",""))))</f>
        <v>Q3</v>
      </c>
      <c r="H6450" t="str">
        <f>"Q"&amp;INT((MONTH(A6450)-1)/3)+1</f>
        <v>Q3</v>
      </c>
      <c r="I6450">
        <v>1998</v>
      </c>
      <c r="J6450" t="str">
        <f>IF(C6450&gt;B6450, "Bullish", IF(B6450&gt;C6450, "Bearish", "Neutral"))</f>
        <v>Bullish</v>
      </c>
      <c r="K6450" t="str">
        <f>IF(C6451&gt;C6450, "Buy", "")</f>
        <v/>
      </c>
      <c r="L6450" t="str">
        <f>IF(C6451&lt;C6450, "Sell", "")</f>
        <v>Sell</v>
      </c>
      <c r="V6450" s="4">
        <f t="shared" si="100"/>
        <v>-2.1296497204808746E-3</v>
      </c>
    </row>
    <row r="6451" spans="1:22" x14ac:dyDescent="0.25">
      <c r="A6451" s="1">
        <v>36007</v>
      </c>
      <c r="B6451">
        <v>10.3125</v>
      </c>
      <c r="C6451">
        <v>10.180467609999999</v>
      </c>
      <c r="D6451">
        <v>7372800</v>
      </c>
      <c r="E6451" t="s">
        <v>12</v>
      </c>
      <c r="F6451" t="s">
        <v>18</v>
      </c>
      <c r="G6451" t="str">
        <f>IF(OR(F6451="Jan",F6451="Feb",F6451="Mar"),"Q1",
IF(OR(F6451="Apr",F6451="May",F6451="Jun"),"Q2",
IF(OR(F6451="Jul",F6451="Aug",F6451="Sep"),"Q3",
IF(OR(F6451="Oct",F6451="Nov",F6451="Dec"),"Q4",""))))</f>
        <v>Q3</v>
      </c>
      <c r="H6451" t="str">
        <f>"Q"&amp;INT((MONTH(A6451)-1)/3)+1</f>
        <v>Q3</v>
      </c>
      <c r="I6451">
        <v>1998</v>
      </c>
      <c r="J6451" t="str">
        <f>IF(C6451&gt;B6451, "Bullish", IF(B6451&gt;C6451, "Bearish", "Neutral"))</f>
        <v>Bearish</v>
      </c>
      <c r="K6451" t="str">
        <f>IF(C6452&gt;C6451, "Buy", "")</f>
        <v>Buy</v>
      </c>
      <c r="L6451" t="str">
        <f>IF(C6452&lt;C6451, "Sell", "")</f>
        <v/>
      </c>
      <c r="V6451" s="4">
        <f t="shared" si="100"/>
        <v>2.9457711032353827E-3</v>
      </c>
    </row>
    <row r="6452" spans="1:22" x14ac:dyDescent="0.25">
      <c r="A6452" s="1">
        <v>36006</v>
      </c>
      <c r="B6452">
        <v>10.2617178</v>
      </c>
      <c r="C6452">
        <v>10.21054554</v>
      </c>
      <c r="D6452">
        <v>9548800</v>
      </c>
      <c r="E6452" t="s">
        <v>11</v>
      </c>
      <c r="F6452" t="s">
        <v>18</v>
      </c>
      <c r="G6452" t="str">
        <f>IF(OR(F6452="Jan",F6452="Feb",F6452="Mar"),"Q1",
IF(OR(F6452="Apr",F6452="May",F6452="Jun"),"Q2",
IF(OR(F6452="Jul",F6452="Aug",F6452="Sep"),"Q3",
IF(OR(F6452="Oct",F6452="Nov",F6452="Dec"),"Q4",""))))</f>
        <v>Q3</v>
      </c>
      <c r="H6452" t="str">
        <f>"Q"&amp;INT((MONTH(A6452)-1)/3)+1</f>
        <v>Q3</v>
      </c>
      <c r="I6452">
        <v>1998</v>
      </c>
      <c r="J6452" t="str">
        <f>IF(C6452&gt;B6452, "Bullish", IF(B6452&gt;C6452, "Bearish", "Neutral"))</f>
        <v>Bearish</v>
      </c>
      <c r="K6452" t="str">
        <f>IF(C6453&gt;C6452, "Buy", "")</f>
        <v>Buy</v>
      </c>
      <c r="L6452" t="str">
        <f>IF(C6453&lt;C6452, "Sell", "")</f>
        <v/>
      </c>
      <c r="V6452" s="4">
        <f t="shared" si="100"/>
        <v>4.7404942862524675E-3</v>
      </c>
    </row>
    <row r="6453" spans="1:22" x14ac:dyDescent="0.25">
      <c r="A6453" s="1">
        <v>36005</v>
      </c>
      <c r="B6453">
        <v>10.25390625</v>
      </c>
      <c r="C6453">
        <v>10.259179120000001</v>
      </c>
      <c r="D6453">
        <v>10060800</v>
      </c>
      <c r="E6453" t="s">
        <v>10</v>
      </c>
      <c r="F6453" t="s">
        <v>18</v>
      </c>
      <c r="G6453" t="str">
        <f>IF(OR(F6453="Jan",F6453="Feb",F6453="Mar"),"Q1",
IF(OR(F6453="Apr",F6453="May",F6453="Jun"),"Q2",
IF(OR(F6453="Jul",F6453="Aug",F6453="Sep"),"Q3",
IF(OR(F6453="Oct",F6453="Nov",F6453="Dec"),"Q4",""))))</f>
        <v>Q3</v>
      </c>
      <c r="H6453" t="str">
        <f>"Q"&amp;INT((MONTH(A6453)-1)/3)+1</f>
        <v>Q3</v>
      </c>
      <c r="I6453">
        <v>1998</v>
      </c>
      <c r="J6453" t="str">
        <f>IF(C6453&gt;B6453, "Bullish", IF(B6453&gt;C6453, "Bearish", "Neutral"))</f>
        <v>Bullish</v>
      </c>
      <c r="K6453" t="str">
        <f>IF(C6454&gt;C6453, "Buy", "")</f>
        <v/>
      </c>
      <c r="L6453" t="str">
        <f>IF(C6454&lt;C6453, "Sell", "")</f>
        <v>Sell</v>
      </c>
      <c r="V6453" s="4">
        <f t="shared" si="100"/>
        <v>-5.7172559852880141E-5</v>
      </c>
    </row>
    <row r="6454" spans="1:22" x14ac:dyDescent="0.25">
      <c r="A6454" s="1">
        <v>36004</v>
      </c>
      <c r="B6454">
        <v>9.6955070499999998</v>
      </c>
      <c r="C6454">
        <v>10.258592609999999</v>
      </c>
      <c r="D6454">
        <v>30156800</v>
      </c>
      <c r="E6454" t="s">
        <v>9</v>
      </c>
      <c r="F6454" t="s">
        <v>18</v>
      </c>
      <c r="G6454" t="str">
        <f>IF(OR(F6454="Jan",F6454="Feb",F6454="Mar"),"Q1",
IF(OR(F6454="Apr",F6454="May",F6454="Jun"),"Q2",
IF(OR(F6454="Jul",F6454="Aug",F6454="Sep"),"Q3",
IF(OR(F6454="Oct",F6454="Nov",F6454="Dec"),"Q4",""))))</f>
        <v>Q3</v>
      </c>
      <c r="H6454" t="str">
        <f>"Q"&amp;INT((MONTH(A6454)-1)/3)+1</f>
        <v>Q3</v>
      </c>
      <c r="I6454">
        <v>1998</v>
      </c>
      <c r="J6454" t="str">
        <f>IF(C6454&gt;B6454, "Bullish", IF(B6454&gt;C6454, "Bearish", "Neutral"))</f>
        <v>Bullish</v>
      </c>
      <c r="K6454" t="str">
        <f>IF(C6455&gt;C6454, "Buy", "")</f>
        <v/>
      </c>
      <c r="L6454" t="str">
        <f>IF(C6455&lt;C6454, "Sell", "")</f>
        <v>Sell</v>
      </c>
      <c r="V6454" s="4">
        <f t="shared" si="100"/>
        <v>-5.7225061705815858E-2</v>
      </c>
    </row>
    <row r="6455" spans="1:22" x14ac:dyDescent="0.25">
      <c r="A6455" s="1">
        <v>36003</v>
      </c>
      <c r="B6455">
        <v>9.5742177959999992</v>
      </c>
      <c r="C6455">
        <v>9.7033195499999998</v>
      </c>
      <c r="D6455">
        <v>13158400</v>
      </c>
      <c r="E6455" t="s">
        <v>7</v>
      </c>
      <c r="F6455" t="s">
        <v>18</v>
      </c>
      <c r="G6455" t="str">
        <f>IF(OR(F6455="Jan",F6455="Feb",F6455="Mar"),"Q1",
IF(OR(F6455="Apr",F6455="May",F6455="Jun"),"Q2",
IF(OR(F6455="Jul",F6455="Aug",F6455="Sep"),"Q3",
IF(OR(F6455="Oct",F6455="Nov",F6455="Dec"),"Q4",""))))</f>
        <v>Q3</v>
      </c>
      <c r="H6455" t="str">
        <f>"Q"&amp;INT((MONTH(A6455)-1)/3)+1</f>
        <v>Q3</v>
      </c>
      <c r="I6455">
        <v>1998</v>
      </c>
      <c r="J6455" t="str">
        <f>IF(C6455&gt;B6455, "Bullish", IF(B6455&gt;C6455, "Bearish", "Neutral"))</f>
        <v>Bullish</v>
      </c>
      <c r="K6455" t="str">
        <f>IF(C6456&gt;C6455, "Buy", "")</f>
        <v/>
      </c>
      <c r="L6455" t="str">
        <f>IF(C6456&lt;C6455, "Sell", "")</f>
        <v>Sell</v>
      </c>
      <c r="V6455" s="4">
        <f t="shared" si="100"/>
        <v>-1.0269237894041692E-2</v>
      </c>
    </row>
    <row r="6456" spans="1:22" x14ac:dyDescent="0.25">
      <c r="A6456" s="1">
        <v>36000</v>
      </c>
      <c r="B6456">
        <v>9.53125</v>
      </c>
      <c r="C6456">
        <v>9.6046867369999998</v>
      </c>
      <c r="D6456">
        <v>16153600</v>
      </c>
      <c r="E6456" t="s">
        <v>12</v>
      </c>
      <c r="F6456" t="s">
        <v>18</v>
      </c>
      <c r="G6456" t="str">
        <f>IF(OR(F6456="Jan",F6456="Feb",F6456="Mar"),"Q1",
IF(OR(F6456="Apr",F6456="May",F6456="Jun"),"Q2",
IF(OR(F6456="Jul",F6456="Aug",F6456="Sep"),"Q3",
IF(OR(F6456="Oct",F6456="Nov",F6456="Dec"),"Q4",""))))</f>
        <v>Q3</v>
      </c>
      <c r="H6456" t="str">
        <f>"Q"&amp;INT((MONTH(A6456)-1)/3)+1</f>
        <v>Q3</v>
      </c>
      <c r="I6456">
        <v>1998</v>
      </c>
      <c r="J6456" t="str">
        <f>IF(C6456&gt;B6456, "Bullish", IF(B6456&gt;C6456, "Bearish", "Neutral"))</f>
        <v>Bullish</v>
      </c>
      <c r="K6456" t="str">
        <f>IF(C6457&gt;C6456, "Buy", "")</f>
        <v/>
      </c>
      <c r="L6456" t="str">
        <f>IF(C6457&lt;C6456, "Sell", "")</f>
        <v>Sell</v>
      </c>
      <c r="V6456" s="4">
        <f t="shared" si="100"/>
        <v>-2.3235707652541596E-3</v>
      </c>
    </row>
    <row r="6457" spans="1:22" x14ac:dyDescent="0.25">
      <c r="A6457" s="1">
        <v>35999</v>
      </c>
      <c r="B6457">
        <v>9.84375</v>
      </c>
      <c r="C6457">
        <v>9.5824213030000003</v>
      </c>
      <c r="D6457">
        <v>16281600</v>
      </c>
      <c r="E6457" t="s">
        <v>11</v>
      </c>
      <c r="F6457" t="s">
        <v>18</v>
      </c>
      <c r="G6457" t="str">
        <f>IF(OR(F6457="Jan",F6457="Feb",F6457="Mar"),"Q1",
IF(OR(F6457="Apr",F6457="May",F6457="Jun"),"Q2",
IF(OR(F6457="Jul",F6457="Aug",F6457="Sep"),"Q3",
IF(OR(F6457="Oct",F6457="Nov",F6457="Dec"),"Q4",""))))</f>
        <v>Q3</v>
      </c>
      <c r="H6457" t="str">
        <f>"Q"&amp;INT((MONTH(A6457)-1)/3)+1</f>
        <v>Q3</v>
      </c>
      <c r="I6457">
        <v>1998</v>
      </c>
      <c r="J6457" t="str">
        <f>IF(C6457&gt;B6457, "Bullish", IF(B6457&gt;C6457, "Bearish", "Neutral"))</f>
        <v>Bearish</v>
      </c>
      <c r="K6457" t="str">
        <f>IF(C6458&gt;C6457, "Buy", "")</f>
        <v>Buy</v>
      </c>
      <c r="L6457" t="str">
        <f>IF(C6458&lt;C6457, "Sell", "")</f>
        <v/>
      </c>
      <c r="V6457" s="4">
        <f t="shared" si="100"/>
        <v>2.9301803070546431E-2</v>
      </c>
    </row>
    <row r="6458" spans="1:22" x14ac:dyDescent="0.25">
      <c r="A6458" s="1">
        <v>35998</v>
      </c>
      <c r="B6458">
        <v>9.8515615459999992</v>
      </c>
      <c r="C6458">
        <v>9.8716793060000008</v>
      </c>
      <c r="D6458">
        <v>17459200</v>
      </c>
      <c r="E6458" t="s">
        <v>10</v>
      </c>
      <c r="F6458" t="s">
        <v>18</v>
      </c>
      <c r="G6458" t="str">
        <f>IF(OR(F6458="Jan",F6458="Feb",F6458="Mar"),"Q1",
IF(OR(F6458="Apr",F6458="May",F6458="Jun"),"Q2",
IF(OR(F6458="Jul",F6458="Aug",F6458="Sep"),"Q3",
IF(OR(F6458="Oct",F6458="Nov",F6458="Dec"),"Q4",""))))</f>
        <v>Q3</v>
      </c>
      <c r="H6458" t="str">
        <f>"Q"&amp;INT((MONTH(A6458)-1)/3)+1</f>
        <v>Q3</v>
      </c>
      <c r="I6458">
        <v>1998</v>
      </c>
      <c r="J6458" t="str">
        <f>IF(C6458&gt;B6458, "Bullish", IF(B6458&gt;C6458, "Bearish", "Neutral"))</f>
        <v>Bullish</v>
      </c>
      <c r="K6458" t="str">
        <f>IF(C6459&gt;C6458, "Buy", "")</f>
        <v/>
      </c>
      <c r="L6458" t="str">
        <f>IF(C6459&lt;C6458, "Sell", "")</f>
        <v>Sell</v>
      </c>
      <c r="V6458" s="4">
        <f t="shared" si="100"/>
        <v>-1.3454364568381257E-2</v>
      </c>
    </row>
    <row r="6459" spans="1:22" x14ac:dyDescent="0.25">
      <c r="A6459" s="1">
        <v>35997</v>
      </c>
      <c r="B6459">
        <v>9.9222650530000003</v>
      </c>
      <c r="C6459">
        <v>9.7406253809999992</v>
      </c>
      <c r="D6459">
        <v>12800000</v>
      </c>
      <c r="E6459" t="s">
        <v>9</v>
      </c>
      <c r="F6459" t="s">
        <v>18</v>
      </c>
      <c r="G6459" t="str">
        <f>IF(OR(F6459="Jan",F6459="Feb",F6459="Mar"),"Q1",
IF(OR(F6459="Apr",F6459="May",F6459="Jun"),"Q2",
IF(OR(F6459="Jul",F6459="Aug",F6459="Sep"),"Q3",
IF(OR(F6459="Oct",F6459="Nov",F6459="Dec"),"Q4",""))))</f>
        <v>Q3</v>
      </c>
      <c r="H6459" t="str">
        <f>"Q"&amp;INT((MONTH(A6459)-1)/3)+1</f>
        <v>Q3</v>
      </c>
      <c r="I6459">
        <v>1998</v>
      </c>
      <c r="J6459" t="str">
        <f>IF(C6459&gt;B6459, "Bullish", IF(B6459&gt;C6459, "Bearish", "Neutral"))</f>
        <v>Bearish</v>
      </c>
      <c r="K6459" t="str">
        <f>IF(C6460&gt;C6459, "Buy", "")</f>
        <v>Buy</v>
      </c>
      <c r="L6459" t="str">
        <f>IF(C6460&lt;C6459, "Sell", "")</f>
        <v/>
      </c>
      <c r="V6459" s="4">
        <f t="shared" si="100"/>
        <v>2.1311592686780453E-2</v>
      </c>
    </row>
    <row r="6460" spans="1:22" x14ac:dyDescent="0.25">
      <c r="A6460" s="1">
        <v>35996</v>
      </c>
      <c r="B6460">
        <v>10.15625</v>
      </c>
      <c r="C6460">
        <v>9.9527339940000008</v>
      </c>
      <c r="D6460">
        <v>15769600</v>
      </c>
      <c r="E6460" t="s">
        <v>7</v>
      </c>
      <c r="F6460" t="s">
        <v>18</v>
      </c>
      <c r="G6460" t="str">
        <f>IF(OR(F6460="Jan",F6460="Feb",F6460="Mar"),"Q1",
IF(OR(F6460="Apr",F6460="May",F6460="Jun"),"Q2",
IF(OR(F6460="Jul",F6460="Aug",F6460="Sep"),"Q3",
IF(OR(F6460="Oct",F6460="Nov",F6460="Dec"),"Q4",""))))</f>
        <v>Q3</v>
      </c>
      <c r="H6460" t="str">
        <f>"Q"&amp;INT((MONTH(A6460)-1)/3)+1</f>
        <v>Q3</v>
      </c>
      <c r="I6460">
        <v>1998</v>
      </c>
      <c r="J6460" t="str">
        <f>IF(C6460&gt;B6460, "Bullish", IF(B6460&gt;C6460, "Bearish", "Neutral"))</f>
        <v>Bearish</v>
      </c>
      <c r="K6460" t="str">
        <f>IF(C6461&gt;C6460, "Buy", "")</f>
        <v>Buy</v>
      </c>
      <c r="L6460" t="str">
        <f>IF(C6461&lt;C6460, "Sell", "")</f>
        <v/>
      </c>
      <c r="V6460" s="4">
        <f t="shared" si="100"/>
        <v>2.5063137175381327E-2</v>
      </c>
    </row>
    <row r="6461" spans="1:22" x14ac:dyDescent="0.25">
      <c r="A6461" s="1">
        <v>35993</v>
      </c>
      <c r="B6461">
        <v>10.33203125</v>
      </c>
      <c r="C6461">
        <v>10.208593369999999</v>
      </c>
      <c r="D6461">
        <v>19532800</v>
      </c>
      <c r="E6461" t="s">
        <v>12</v>
      </c>
      <c r="F6461" t="s">
        <v>18</v>
      </c>
      <c r="G6461" t="str">
        <f>IF(OR(F6461="Jan",F6461="Feb",F6461="Mar"),"Q1",
IF(OR(F6461="Apr",F6461="May",F6461="Jun"),"Q2",
IF(OR(F6461="Jul",F6461="Aug",F6461="Sep"),"Q3",
IF(OR(F6461="Oct",F6461="Nov",F6461="Dec"),"Q4",""))))</f>
        <v>Q3</v>
      </c>
      <c r="H6461" t="str">
        <f>"Q"&amp;INT((MONTH(A6461)-1)/3)+1</f>
        <v>Q3</v>
      </c>
      <c r="I6461">
        <v>1998</v>
      </c>
      <c r="J6461" t="str">
        <f>IF(C6461&gt;B6461, "Bullish", IF(B6461&gt;C6461, "Bearish", "Neutral"))</f>
        <v>Bearish</v>
      </c>
      <c r="K6461" t="str">
        <f>IF(C6462&gt;C6461, "Buy", "")</f>
        <v>Buy</v>
      </c>
      <c r="L6461" t="str">
        <f>IF(C6462&lt;C6461, "Sell", "")</f>
        <v/>
      </c>
      <c r="V6461" s="4">
        <f t="shared" si="100"/>
        <v>8.4983323368373036E-3</v>
      </c>
    </row>
    <row r="6462" spans="1:22" x14ac:dyDescent="0.25">
      <c r="A6462" s="1">
        <v>35992</v>
      </c>
      <c r="B6462">
        <v>10.09765625</v>
      </c>
      <c r="C6462">
        <v>10.29609299</v>
      </c>
      <c r="D6462">
        <v>40780800</v>
      </c>
      <c r="E6462" t="s">
        <v>11</v>
      </c>
      <c r="F6462" t="s">
        <v>18</v>
      </c>
      <c r="G6462" t="str">
        <f>IF(OR(F6462="Jan",F6462="Feb",F6462="Mar"),"Q1",
IF(OR(F6462="Apr",F6462="May",F6462="Jun"),"Q2",
IF(OR(F6462="Jul",F6462="Aug",F6462="Sep"),"Q3",
IF(OR(F6462="Oct",F6462="Nov",F6462="Dec"),"Q4",""))))</f>
        <v>Q3</v>
      </c>
      <c r="H6462" t="str">
        <f>"Q"&amp;INT((MONTH(A6462)-1)/3)+1</f>
        <v>Q3</v>
      </c>
      <c r="I6462">
        <v>1998</v>
      </c>
      <c r="J6462" t="str">
        <f>IF(C6462&gt;B6462, "Bullish", IF(B6462&gt;C6462, "Bearish", "Neutral"))</f>
        <v>Bullish</v>
      </c>
      <c r="K6462" t="str">
        <f>IF(C6463&gt;C6462, "Buy", "")</f>
        <v/>
      </c>
      <c r="L6462" t="str">
        <f>IF(C6463&lt;C6462, "Sell", "")</f>
        <v>Sell</v>
      </c>
      <c r="V6462" s="4">
        <f t="shared" si="100"/>
        <v>-3.6329286199344599E-2</v>
      </c>
    </row>
    <row r="6463" spans="1:22" x14ac:dyDescent="0.25">
      <c r="A6463" s="1">
        <v>35991</v>
      </c>
      <c r="B6463">
        <v>10.0585928</v>
      </c>
      <c r="C6463">
        <v>9.9351558690000008</v>
      </c>
      <c r="D6463">
        <v>41369600</v>
      </c>
      <c r="E6463" t="s">
        <v>10</v>
      </c>
      <c r="F6463" t="s">
        <v>18</v>
      </c>
      <c r="G6463" t="str">
        <f>IF(OR(F6463="Jan",F6463="Feb",F6463="Mar"),"Q1",
IF(OR(F6463="Apr",F6463="May",F6463="Jun"),"Q2",
IF(OR(F6463="Jul",F6463="Aug",F6463="Sep"),"Q3",
IF(OR(F6463="Oct",F6463="Nov",F6463="Dec"),"Q4",""))))</f>
        <v>Q3</v>
      </c>
      <c r="H6463" t="str">
        <f>"Q"&amp;INT((MONTH(A6463)-1)/3)+1</f>
        <v>Q3</v>
      </c>
      <c r="I6463">
        <v>1998</v>
      </c>
      <c r="J6463" t="str">
        <f>IF(C6463&gt;B6463, "Bullish", IF(B6463&gt;C6463, "Bearish", "Neutral"))</f>
        <v>Bearish</v>
      </c>
      <c r="K6463" t="str">
        <f>IF(C6464&gt;C6463, "Buy", "")</f>
        <v/>
      </c>
      <c r="L6463" t="str">
        <f>IF(C6464&lt;C6463, "Sell", "")</f>
        <v>Sell</v>
      </c>
      <c r="V6463" s="4">
        <f t="shared" si="100"/>
        <v>-1.4620485622470838E-2</v>
      </c>
    </row>
    <row r="6464" spans="1:22" x14ac:dyDescent="0.25">
      <c r="A6464" s="1">
        <v>35990</v>
      </c>
      <c r="B6464">
        <v>9.5898427959999992</v>
      </c>
      <c r="C6464">
        <v>9.791992188</v>
      </c>
      <c r="D6464">
        <v>32409600</v>
      </c>
      <c r="E6464" t="s">
        <v>9</v>
      </c>
      <c r="F6464" t="s">
        <v>18</v>
      </c>
      <c r="G6464" t="str">
        <f>IF(OR(F6464="Jan",F6464="Feb",F6464="Mar"),"Q1",
IF(OR(F6464="Apr",F6464="May",F6464="Jun"),"Q2",
IF(OR(F6464="Jul",F6464="Aug",F6464="Sep"),"Q3",
IF(OR(F6464="Oct",F6464="Nov",F6464="Dec"),"Q4",""))))</f>
        <v>Q3</v>
      </c>
      <c r="H6464" t="str">
        <f>"Q"&amp;INT((MONTH(A6464)-1)/3)+1</f>
        <v>Q3</v>
      </c>
      <c r="I6464">
        <v>1998</v>
      </c>
      <c r="J6464" t="str">
        <f>IF(C6464&gt;B6464, "Bullish", IF(B6464&gt;C6464, "Bearish", "Neutral"))</f>
        <v>Bullish</v>
      </c>
      <c r="K6464" t="str">
        <f>IF(C6465&gt;C6464, "Buy", "")</f>
        <v/>
      </c>
      <c r="L6464" t="str">
        <f>IF(C6465&lt;C6464, "Sell", "")</f>
        <v>Sell</v>
      </c>
      <c r="V6464" s="4">
        <f t="shared" si="100"/>
        <v>-8.042625916948043E-3</v>
      </c>
    </row>
    <row r="6465" spans="1:22" x14ac:dyDescent="0.25">
      <c r="A6465" s="1">
        <v>35989</v>
      </c>
      <c r="B6465">
        <v>9.8242177959999992</v>
      </c>
      <c r="C6465">
        <v>9.713867188</v>
      </c>
      <c r="D6465">
        <v>33689600</v>
      </c>
      <c r="E6465" t="s">
        <v>7</v>
      </c>
      <c r="F6465" t="s">
        <v>18</v>
      </c>
      <c r="G6465" t="str">
        <f>IF(OR(F6465="Jan",F6465="Feb",F6465="Mar"),"Q1",
IF(OR(F6465="Apr",F6465="May",F6465="Jun"),"Q2",
IF(OR(F6465="Jul",F6465="Aug",F6465="Sep"),"Q3",
IF(OR(F6465="Oct",F6465="Nov",F6465="Dec"),"Q4",""))))</f>
        <v>Q3</v>
      </c>
      <c r="H6465" t="str">
        <f>"Q"&amp;INT((MONTH(A6465)-1)/3)+1</f>
        <v>Q3</v>
      </c>
      <c r="I6465">
        <v>1998</v>
      </c>
      <c r="J6465" t="str">
        <f>IF(C6465&gt;B6465, "Bullish", IF(B6465&gt;C6465, "Bearish", "Neutral"))</f>
        <v>Bearish</v>
      </c>
      <c r="K6465" t="str">
        <f>IF(C6466&gt;C6465, "Buy", "")</f>
        <v>Buy</v>
      </c>
      <c r="L6465" t="str">
        <f>IF(C6466&lt;C6465, "Sell", "")</f>
        <v/>
      </c>
      <c r="V6465" s="4">
        <f t="shared" si="100"/>
        <v>4.3241598831158315E-3</v>
      </c>
    </row>
    <row r="6466" spans="1:22" x14ac:dyDescent="0.25">
      <c r="A6466" s="1">
        <v>35986</v>
      </c>
      <c r="B6466">
        <v>9.84375</v>
      </c>
      <c r="C6466">
        <v>9.7560539249999998</v>
      </c>
      <c r="D6466">
        <v>34892800</v>
      </c>
      <c r="E6466" t="s">
        <v>12</v>
      </c>
      <c r="F6466" t="s">
        <v>18</v>
      </c>
      <c r="G6466" t="str">
        <f>IF(OR(F6466="Jan",F6466="Feb",F6466="Mar"),"Q1",
IF(OR(F6466="Apr",F6466="May",F6466="Jun"),"Q2",
IF(OR(F6466="Jul",F6466="Aug",F6466="Sep"),"Q3",
IF(OR(F6466="Oct",F6466="Nov",F6466="Dec"),"Q4",""))))</f>
        <v>Q3</v>
      </c>
      <c r="H6466" t="str">
        <f>"Q"&amp;INT((MONTH(A6466)-1)/3)+1</f>
        <v>Q3</v>
      </c>
      <c r="I6466">
        <v>1998</v>
      </c>
      <c r="J6466" t="str">
        <f>IF(C6466&gt;B6466, "Bullish", IF(B6466&gt;C6466, "Bearish", "Neutral"))</f>
        <v>Bearish</v>
      </c>
      <c r="K6466" t="str">
        <f>IF(C6467&gt;C6466, "Buy", "")</f>
        <v>Buy</v>
      </c>
      <c r="L6466" t="str">
        <f>IF(C6467&lt;C6466, "Sell", "")</f>
        <v/>
      </c>
      <c r="V6466" s="4">
        <f t="shared" si="100"/>
        <v>2.4021678420462362E-4</v>
      </c>
    </row>
    <row r="6467" spans="1:22" x14ac:dyDescent="0.25">
      <c r="A6467" s="1">
        <v>35985</v>
      </c>
      <c r="B6467">
        <v>9.9212894439999992</v>
      </c>
      <c r="C6467">
        <v>9.7583980560000008</v>
      </c>
      <c r="D6467">
        <v>116940800</v>
      </c>
      <c r="E6467" t="s">
        <v>11</v>
      </c>
      <c r="F6467" t="s">
        <v>18</v>
      </c>
      <c r="G6467" t="str">
        <f>IF(OR(F6467="Jan",F6467="Feb",F6467="Mar"),"Q1",
IF(OR(F6467="Apr",F6467="May",F6467="Jun"),"Q2",
IF(OR(F6467="Jul",F6467="Aug",F6467="Sep"),"Q3",
IF(OR(F6467="Oct",F6467="Nov",F6467="Dec"),"Q4",""))))</f>
        <v>Q3</v>
      </c>
      <c r="H6467" t="str">
        <f>"Q"&amp;INT((MONTH(A6467)-1)/3)+1</f>
        <v>Q3</v>
      </c>
      <c r="I6467">
        <v>1998</v>
      </c>
      <c r="J6467" t="str">
        <f>IF(C6467&gt;B6467, "Bullish", IF(B6467&gt;C6467, "Bearish", "Neutral"))</f>
        <v>Bearish</v>
      </c>
      <c r="K6467" t="str">
        <f>IF(C6468&gt;C6467, "Buy", "")</f>
        <v>Buy</v>
      </c>
      <c r="L6467" t="str">
        <f>IF(C6468&lt;C6467, "Sell", "")</f>
        <v/>
      </c>
      <c r="V6467" s="4">
        <f t="shared" ref="V6467:V6530" si="101">(C6468-C6467)/C6468</f>
        <v>1.4089213319223699E-2</v>
      </c>
    </row>
    <row r="6468" spans="1:22" x14ac:dyDescent="0.25">
      <c r="A6468" s="1">
        <v>35984</v>
      </c>
      <c r="B6468">
        <v>9.5703115459999992</v>
      </c>
      <c r="C6468">
        <v>9.8978509900000002</v>
      </c>
      <c r="D6468">
        <v>48358400</v>
      </c>
      <c r="E6468" t="s">
        <v>10</v>
      </c>
      <c r="F6468" t="s">
        <v>18</v>
      </c>
      <c r="G6468" t="str">
        <f>IF(OR(F6468="Jan",F6468="Feb",F6468="Mar"),"Q1",
IF(OR(F6468="Apr",F6468="May",F6468="Jun"),"Q2",
IF(OR(F6468="Jul",F6468="Aug",F6468="Sep"),"Q3",
IF(OR(F6468="Oct",F6468="Nov",F6468="Dec"),"Q4",""))))</f>
        <v>Q3</v>
      </c>
      <c r="H6468" t="str">
        <f>"Q"&amp;INT((MONTH(A6468)-1)/3)+1</f>
        <v>Q3</v>
      </c>
      <c r="I6468">
        <v>1998</v>
      </c>
      <c r="J6468" t="str">
        <f>IF(C6468&gt;B6468, "Bullish", IF(B6468&gt;C6468, "Bearish", "Neutral"))</f>
        <v>Bullish</v>
      </c>
      <c r="K6468" t="str">
        <f>IF(C6469&gt;C6468, "Buy", "")</f>
        <v/>
      </c>
      <c r="L6468" t="str">
        <f>IF(C6469&lt;C6468, "Sell", "")</f>
        <v>Sell</v>
      </c>
      <c r="V6468" s="4">
        <f t="shared" si="101"/>
        <v>-4.9952265404853917E-2</v>
      </c>
    </row>
    <row r="6469" spans="1:22" x14ac:dyDescent="0.25">
      <c r="A6469" s="1">
        <v>35983</v>
      </c>
      <c r="B6469">
        <v>9.0585927959999992</v>
      </c>
      <c r="C6469">
        <v>9.4269533160000005</v>
      </c>
      <c r="D6469">
        <v>36044800</v>
      </c>
      <c r="E6469" t="s">
        <v>9</v>
      </c>
      <c r="F6469" t="s">
        <v>18</v>
      </c>
      <c r="G6469" t="str">
        <f>IF(OR(F6469="Jan",F6469="Feb",F6469="Mar"),"Q1",
IF(OR(F6469="Apr",F6469="May",F6469="Jun"),"Q2",
IF(OR(F6469="Jul",F6469="Aug",F6469="Sep"),"Q3",
IF(OR(F6469="Oct",F6469="Nov",F6469="Dec"),"Q4",""))))</f>
        <v>Q3</v>
      </c>
      <c r="H6469" t="str">
        <f>"Q"&amp;INT((MONTH(A6469)-1)/3)+1</f>
        <v>Q3</v>
      </c>
      <c r="I6469">
        <v>1998</v>
      </c>
      <c r="J6469" t="str">
        <f>IF(C6469&gt;B6469, "Bullish", IF(B6469&gt;C6469, "Bearish", "Neutral"))</f>
        <v>Bullish</v>
      </c>
      <c r="K6469" t="str">
        <f>IF(C6470&gt;C6469, "Buy", "")</f>
        <v/>
      </c>
      <c r="L6469" t="str">
        <f>IF(C6470&lt;C6469, "Sell", "")</f>
        <v>Sell</v>
      </c>
      <c r="V6469" s="4">
        <f t="shared" si="101"/>
        <v>-5.1523930901409963E-2</v>
      </c>
    </row>
    <row r="6470" spans="1:22" x14ac:dyDescent="0.25">
      <c r="A6470" s="1">
        <v>35982</v>
      </c>
      <c r="B6470">
        <v>8.5546865459999992</v>
      </c>
      <c r="C6470">
        <v>8.9650392530000005</v>
      </c>
      <c r="D6470">
        <v>20736000</v>
      </c>
      <c r="E6470" t="s">
        <v>7</v>
      </c>
      <c r="F6470" t="s">
        <v>18</v>
      </c>
      <c r="G6470" t="str">
        <f>IF(OR(F6470="Jan",F6470="Feb",F6470="Mar"),"Q1",
IF(OR(F6470="Apr",F6470="May",F6470="Jun"),"Q2",
IF(OR(F6470="Jul",F6470="Aug",F6470="Sep"),"Q3",
IF(OR(F6470="Oct",F6470="Nov",F6470="Dec"),"Q4",""))))</f>
        <v>Q3</v>
      </c>
      <c r="H6470" t="str">
        <f>"Q"&amp;INT((MONTH(A6470)-1)/3)+1</f>
        <v>Q3</v>
      </c>
      <c r="I6470">
        <v>1998</v>
      </c>
      <c r="J6470" t="str">
        <f>IF(C6470&gt;B6470, "Bullish", IF(B6470&gt;C6470, "Bearish", "Neutral"))</f>
        <v>Bullish</v>
      </c>
      <c r="K6470" t="str">
        <f>IF(C6471&gt;C6470, "Buy", "")</f>
        <v/>
      </c>
      <c r="L6470" t="str">
        <f>IF(C6471&lt;C6470, "Sell", "")</f>
        <v>Sell</v>
      </c>
      <c r="V6470" s="4">
        <f t="shared" si="101"/>
        <v>-5.1208083652099154E-2</v>
      </c>
    </row>
    <row r="6471" spans="1:22" x14ac:dyDescent="0.25">
      <c r="A6471" s="1">
        <v>35979</v>
      </c>
      <c r="B6471">
        <v>8.5546865459999992</v>
      </c>
      <c r="C6471">
        <v>8.528320313</v>
      </c>
      <c r="D6471">
        <v>34790400</v>
      </c>
      <c r="E6471" t="s">
        <v>12</v>
      </c>
      <c r="F6471" t="s">
        <v>18</v>
      </c>
      <c r="G6471" t="str">
        <f>IF(OR(F6471="Jan",F6471="Feb",F6471="Mar"),"Q1",
IF(OR(F6471="Apr",F6471="May",F6471="Jun"),"Q2",
IF(OR(F6471="Jul",F6471="Aug",F6471="Sep"),"Q3",
IF(OR(F6471="Oct",F6471="Nov",F6471="Dec"),"Q4",""))))</f>
        <v>Q3</v>
      </c>
      <c r="H6471" t="str">
        <f>"Q"&amp;INT((MONTH(A6471)-1)/3)+1</f>
        <v>Q3</v>
      </c>
      <c r="I6471">
        <v>1998</v>
      </c>
      <c r="J6471" t="str">
        <f>IF(C6471&gt;B6471, "Bullish", IF(B6471&gt;C6471, "Bearish", "Neutral"))</f>
        <v>Bearish</v>
      </c>
      <c r="K6471" t="str">
        <f>IF(C6472&gt;C6471, "Buy", "")</f>
        <v>Buy</v>
      </c>
      <c r="L6471" t="str">
        <f>IF(C6472&lt;C6471, "Sell", "")</f>
        <v/>
      </c>
      <c r="V6471" s="4">
        <f t="shared" si="101"/>
        <v>9.1575767004434348E-5</v>
      </c>
    </row>
    <row r="6472" spans="1:22" x14ac:dyDescent="0.25">
      <c r="A6472" s="1">
        <v>35978</v>
      </c>
      <c r="B6472">
        <v>8.4609365459999992</v>
      </c>
      <c r="C6472">
        <v>8.5291013719999995</v>
      </c>
      <c r="D6472">
        <v>9779200</v>
      </c>
      <c r="E6472" t="s">
        <v>11</v>
      </c>
      <c r="F6472" t="s">
        <v>18</v>
      </c>
      <c r="G6472" t="str">
        <f>IF(OR(F6472="Jan",F6472="Feb",F6472="Mar"),"Q1",
IF(OR(F6472="Apr",F6472="May",F6472="Jun"),"Q2",
IF(OR(F6472="Jul",F6472="Aug",F6472="Sep"),"Q3",
IF(OR(F6472="Oct",F6472="Nov",F6472="Dec"),"Q4",""))))</f>
        <v>Q3</v>
      </c>
      <c r="H6472" t="str">
        <f>"Q"&amp;INT((MONTH(A6472)-1)/3)+1</f>
        <v>Q3</v>
      </c>
      <c r="I6472">
        <v>1998</v>
      </c>
      <c r="J6472" t="str">
        <f>IF(C6472&gt;B6472, "Bullish", IF(B6472&gt;C6472, "Bearish", "Neutral"))</f>
        <v>Bullish</v>
      </c>
      <c r="K6472" t="str">
        <f>IF(C6473&gt;C6472, "Buy", "")</f>
        <v>Buy</v>
      </c>
      <c r="L6472" t="str">
        <f>IF(C6473&lt;C6472, "Sell", "")</f>
        <v/>
      </c>
      <c r="V6472" s="4">
        <f t="shared" si="101"/>
        <v>3.7642013304988722E-3</v>
      </c>
    </row>
    <row r="6473" spans="1:22" x14ac:dyDescent="0.25">
      <c r="A6473" s="1">
        <v>35977</v>
      </c>
      <c r="B6473">
        <v>8.671875</v>
      </c>
      <c r="C6473">
        <v>8.5613279339999995</v>
      </c>
      <c r="D6473">
        <v>17049600</v>
      </c>
      <c r="E6473" t="s">
        <v>10</v>
      </c>
      <c r="F6473" t="s">
        <v>18</v>
      </c>
      <c r="G6473" t="str">
        <f>IF(OR(F6473="Jan",F6473="Feb",F6473="Mar"),"Q1",
IF(OR(F6473="Apr",F6473="May",F6473="Jun"),"Q2",
IF(OR(F6473="Jul",F6473="Aug",F6473="Sep"),"Q3",
IF(OR(F6473="Oct",F6473="Nov",F6473="Dec"),"Q4",""))))</f>
        <v>Q3</v>
      </c>
      <c r="H6473" t="str">
        <f>"Q"&amp;INT((MONTH(A6473)-1)/3)+1</f>
        <v>Q3</v>
      </c>
      <c r="I6473">
        <v>1998</v>
      </c>
      <c r="J6473" t="str">
        <f>IF(C6473&gt;B6473, "Bullish", IF(B6473&gt;C6473, "Bearish", "Neutral"))</f>
        <v>Bearish</v>
      </c>
      <c r="K6473" t="str">
        <f>IF(C6474&gt;C6473, "Buy", "")</f>
        <v>Buy</v>
      </c>
      <c r="L6473" t="str">
        <f>IF(C6474&lt;C6473, "Sell", "")</f>
        <v/>
      </c>
      <c r="V6473" s="4">
        <f t="shared" si="101"/>
        <v>7.5170289527176125E-3</v>
      </c>
    </row>
    <row r="6474" spans="1:22" x14ac:dyDescent="0.25">
      <c r="A6474" s="1">
        <v>35976</v>
      </c>
      <c r="B6474">
        <v>8.9453115459999992</v>
      </c>
      <c r="C6474">
        <v>8.6261711119999998</v>
      </c>
      <c r="D6474">
        <v>39833600</v>
      </c>
      <c r="E6474" t="s">
        <v>9</v>
      </c>
      <c r="F6474" t="s">
        <v>17</v>
      </c>
      <c r="G6474" t="str">
        <f>IF(OR(F6474="Jan",F6474="Feb",F6474="Mar"),"Q1",
IF(OR(F6474="Apr",F6474="May",F6474="Jun"),"Q2",
IF(OR(F6474="Jul",F6474="Aug",F6474="Sep"),"Q3",
IF(OR(F6474="Oct",F6474="Nov",F6474="Dec"),"Q4",""))))</f>
        <v>Q2</v>
      </c>
      <c r="H6474" t="str">
        <f>"Q"&amp;INT((MONTH(A6474)-1)/3)+1</f>
        <v>Q2</v>
      </c>
      <c r="I6474">
        <v>1998</v>
      </c>
      <c r="J6474" t="str">
        <f>IF(C6474&gt;B6474, "Bullish", IF(B6474&gt;C6474, "Bearish", "Neutral"))</f>
        <v>Bearish</v>
      </c>
      <c r="K6474" t="str">
        <f>IF(C6475&gt;C6474, "Buy", "")</f>
        <v>Buy</v>
      </c>
      <c r="L6474" t="str">
        <f>IF(C6475&lt;C6474, "Sell", "")</f>
        <v/>
      </c>
      <c r="V6474" s="4">
        <f t="shared" si="101"/>
        <v>3.1956929683748012E-2</v>
      </c>
    </row>
    <row r="6475" spans="1:22" x14ac:dyDescent="0.25">
      <c r="A6475" s="1">
        <v>35975</v>
      </c>
      <c r="B6475">
        <v>8.6574211119999998</v>
      </c>
      <c r="C6475">
        <v>8.9109373089999995</v>
      </c>
      <c r="D6475">
        <v>34534400</v>
      </c>
      <c r="E6475" t="s">
        <v>7</v>
      </c>
      <c r="F6475" t="s">
        <v>17</v>
      </c>
      <c r="G6475" t="str">
        <f>IF(OR(F6475="Jan",F6475="Feb",F6475="Mar"),"Q1",
IF(OR(F6475="Apr",F6475="May",F6475="Jun"),"Q2",
IF(OR(F6475="Jul",F6475="Aug",F6475="Sep"),"Q3",
IF(OR(F6475="Oct",F6475="Nov",F6475="Dec"),"Q4",""))))</f>
        <v>Q2</v>
      </c>
      <c r="H6475" t="str">
        <f>"Q"&amp;INT((MONTH(A6475)-1)/3)+1</f>
        <v>Q2</v>
      </c>
      <c r="I6475">
        <v>1998</v>
      </c>
      <c r="J6475" t="str">
        <f>IF(C6475&gt;B6475, "Bullish", IF(B6475&gt;C6475, "Bearish", "Neutral"))</f>
        <v>Bullish</v>
      </c>
      <c r="K6475" t="str">
        <f>IF(C6476&gt;C6475, "Buy", "")</f>
        <v/>
      </c>
      <c r="L6475" t="str">
        <f>IF(C6476&lt;C6475, "Sell", "")</f>
        <v>Sell</v>
      </c>
      <c r="V6475" s="4">
        <f t="shared" si="101"/>
        <v>-2.188281446509064E-2</v>
      </c>
    </row>
    <row r="6476" spans="1:22" x14ac:dyDescent="0.25">
      <c r="A6476" s="1">
        <v>35972</v>
      </c>
      <c r="B6476">
        <v>8.84765625</v>
      </c>
      <c r="C6476">
        <v>8.7201166150000002</v>
      </c>
      <c r="D6476">
        <v>17792000</v>
      </c>
      <c r="E6476" t="s">
        <v>12</v>
      </c>
      <c r="F6476" t="s">
        <v>17</v>
      </c>
      <c r="G6476" t="str">
        <f>IF(OR(F6476="Jan",F6476="Feb",F6476="Mar"),"Q1",
IF(OR(F6476="Apr",F6476="May",F6476="Jun"),"Q2",
IF(OR(F6476="Jul",F6476="Aug",F6476="Sep"),"Q3",
IF(OR(F6476="Oct",F6476="Nov",F6476="Dec"),"Q4",""))))</f>
        <v>Q2</v>
      </c>
      <c r="H6476" t="str">
        <f>"Q"&amp;INT((MONTH(A6476)-1)/3)+1</f>
        <v>Q2</v>
      </c>
      <c r="I6476">
        <v>1998</v>
      </c>
      <c r="J6476" t="str">
        <f>IF(C6476&gt;B6476, "Bullish", IF(B6476&gt;C6476, "Bearish", "Neutral"))</f>
        <v>Bearish</v>
      </c>
      <c r="K6476" t="str">
        <f>IF(C6477&gt;C6476, "Buy", "")</f>
        <v>Buy</v>
      </c>
      <c r="L6476" t="str">
        <f>IF(C6477&lt;C6476, "Sell", "")</f>
        <v/>
      </c>
      <c r="V6476" s="4">
        <f t="shared" si="101"/>
        <v>1.6737508513246523E-2</v>
      </c>
    </row>
    <row r="6477" spans="1:22" x14ac:dyDescent="0.25">
      <c r="A6477" s="1">
        <v>35971</v>
      </c>
      <c r="B6477">
        <v>8.9804677959999992</v>
      </c>
      <c r="C6477">
        <v>8.8685541150000002</v>
      </c>
      <c r="D6477">
        <v>46924800</v>
      </c>
      <c r="E6477" t="s">
        <v>11</v>
      </c>
      <c r="F6477" t="s">
        <v>17</v>
      </c>
      <c r="G6477" t="str">
        <f>IF(OR(F6477="Jan",F6477="Feb",F6477="Mar"),"Q1",
IF(OR(F6477="Apr",F6477="May",F6477="Jun"),"Q2",
IF(OR(F6477="Jul",F6477="Aug",F6477="Sep"),"Q3",
IF(OR(F6477="Oct",F6477="Nov",F6477="Dec"),"Q4",""))))</f>
        <v>Q2</v>
      </c>
      <c r="H6477" t="str">
        <f>"Q"&amp;INT((MONTH(A6477)-1)/3)+1</f>
        <v>Q2</v>
      </c>
      <c r="I6477">
        <v>1998</v>
      </c>
      <c r="J6477" t="str">
        <f>IF(C6477&gt;B6477, "Bullish", IF(B6477&gt;C6477, "Bearish", "Neutral"))</f>
        <v>Bearish</v>
      </c>
      <c r="K6477" t="str">
        <f>IF(C6478&gt;C6477, "Buy", "")</f>
        <v>Buy</v>
      </c>
      <c r="L6477" t="str">
        <f>IF(C6478&lt;C6477, "Sell", "")</f>
        <v/>
      </c>
      <c r="V6477" s="4">
        <f t="shared" si="101"/>
        <v>6.2156453451637558E-3</v>
      </c>
    </row>
    <row r="6478" spans="1:22" x14ac:dyDescent="0.25">
      <c r="A6478" s="1">
        <v>35970</v>
      </c>
      <c r="B6478">
        <v>8.515625</v>
      </c>
      <c r="C6478">
        <v>8.9240226749999998</v>
      </c>
      <c r="D6478">
        <v>36915200</v>
      </c>
      <c r="E6478" t="s">
        <v>10</v>
      </c>
      <c r="F6478" t="s">
        <v>17</v>
      </c>
      <c r="G6478" t="str">
        <f>IF(OR(F6478="Jan",F6478="Feb",F6478="Mar"),"Q1",
IF(OR(F6478="Apr",F6478="May",F6478="Jun"),"Q2",
IF(OR(F6478="Jul",F6478="Aug",F6478="Sep"),"Q3",
IF(OR(F6478="Oct",F6478="Nov",F6478="Dec"),"Q4",""))))</f>
        <v>Q2</v>
      </c>
      <c r="H6478" t="str">
        <f>"Q"&amp;INT((MONTH(A6478)-1)/3)+1</f>
        <v>Q2</v>
      </c>
      <c r="I6478">
        <v>1998</v>
      </c>
      <c r="J6478" t="str">
        <f>IF(C6478&gt;B6478, "Bullish", IF(B6478&gt;C6478, "Bearish", "Neutral"))</f>
        <v>Bullish</v>
      </c>
      <c r="K6478" t="str">
        <f>IF(C6479&gt;C6478, "Buy", "")</f>
        <v/>
      </c>
      <c r="L6478" t="str">
        <f>IF(C6479&lt;C6478, "Sell", "")</f>
        <v>Sell</v>
      </c>
      <c r="V6478" s="4">
        <f t="shared" si="101"/>
        <v>-6.9996703424550208E-2</v>
      </c>
    </row>
    <row r="6479" spans="1:22" x14ac:dyDescent="0.25">
      <c r="A6479" s="1">
        <v>35969</v>
      </c>
      <c r="B6479">
        <v>7.5195307729999996</v>
      </c>
      <c r="C6479">
        <v>8.3402338030000003</v>
      </c>
      <c r="D6479">
        <v>22041600</v>
      </c>
      <c r="E6479" t="s">
        <v>9</v>
      </c>
      <c r="F6479" t="s">
        <v>17</v>
      </c>
      <c r="G6479" t="str">
        <f>IF(OR(F6479="Jan",F6479="Feb",F6479="Mar"),"Q1",
IF(OR(F6479="Apr",F6479="May",F6479="Jun"),"Q2",
IF(OR(F6479="Jul",F6479="Aug",F6479="Sep"),"Q3",
IF(OR(F6479="Oct",F6479="Nov",F6479="Dec"),"Q4",""))))</f>
        <v>Q2</v>
      </c>
      <c r="H6479" t="str">
        <f>"Q"&amp;INT((MONTH(A6479)-1)/3)+1</f>
        <v>Q2</v>
      </c>
      <c r="I6479">
        <v>1998</v>
      </c>
      <c r="J6479" t="str">
        <f>IF(C6479&gt;B6479, "Bullish", IF(B6479&gt;C6479, "Bearish", "Neutral"))</f>
        <v>Bullish</v>
      </c>
      <c r="K6479" t="str">
        <f>IF(C6480&gt;C6479, "Buy", "")</f>
        <v/>
      </c>
      <c r="L6479" t="str">
        <f>IF(C6480&lt;C6479, "Sell", "")</f>
        <v>Sell</v>
      </c>
      <c r="V6479" s="4">
        <f t="shared" si="101"/>
        <v>-9.2318297520361345E-2</v>
      </c>
    </row>
    <row r="6480" spans="1:22" x14ac:dyDescent="0.25">
      <c r="A6480" s="1">
        <v>35968</v>
      </c>
      <c r="B6480">
        <v>7.6175780299999998</v>
      </c>
      <c r="C6480">
        <v>7.6353511809999999</v>
      </c>
      <c r="D6480">
        <v>16768000</v>
      </c>
      <c r="E6480" t="s">
        <v>7</v>
      </c>
      <c r="F6480" t="s">
        <v>17</v>
      </c>
      <c r="G6480" t="str">
        <f>IF(OR(F6480="Jan",F6480="Feb",F6480="Mar"),"Q1",
IF(OR(F6480="Apr",F6480="May",F6480="Jun"),"Q2",
IF(OR(F6480="Jul",F6480="Aug",F6480="Sep"),"Q3",
IF(OR(F6480="Oct",F6480="Nov",F6480="Dec"),"Q4",""))))</f>
        <v>Q2</v>
      </c>
      <c r="H6480" t="str">
        <f>"Q"&amp;INT((MONTH(A6480)-1)/3)+1</f>
        <v>Q2</v>
      </c>
      <c r="I6480">
        <v>1998</v>
      </c>
      <c r="J6480" t="str">
        <f>IF(C6480&gt;B6480, "Bullish", IF(B6480&gt;C6480, "Bearish", "Neutral"))</f>
        <v>Bullish</v>
      </c>
      <c r="K6480" t="str">
        <f>IF(C6481&gt;C6480, "Buy", "")</f>
        <v>Buy</v>
      </c>
      <c r="L6480" t="str">
        <f>IF(C6481&lt;C6480, "Sell", "")</f>
        <v/>
      </c>
      <c r="V6480" s="4">
        <f t="shared" si="101"/>
        <v>4.5208113998874588E-2</v>
      </c>
    </row>
    <row r="6481" spans="1:22" x14ac:dyDescent="0.25">
      <c r="A6481" s="1">
        <v>35965</v>
      </c>
      <c r="B6481">
        <v>8.12890625</v>
      </c>
      <c r="C6481">
        <v>7.9968748090000004</v>
      </c>
      <c r="D6481">
        <v>16153600</v>
      </c>
      <c r="E6481" t="s">
        <v>12</v>
      </c>
      <c r="F6481" t="s">
        <v>17</v>
      </c>
      <c r="G6481" t="str">
        <f>IF(OR(F6481="Jan",F6481="Feb",F6481="Mar"),"Q1",
IF(OR(F6481="Apr",F6481="May",F6481="Jun"),"Q2",
IF(OR(F6481="Jul",F6481="Aug",F6481="Sep"),"Q3",
IF(OR(F6481="Oct",F6481="Nov",F6481="Dec"),"Q4",""))))</f>
        <v>Q2</v>
      </c>
      <c r="H6481" t="str">
        <f>"Q"&amp;INT((MONTH(A6481)-1)/3)+1</f>
        <v>Q2</v>
      </c>
      <c r="I6481">
        <v>1998</v>
      </c>
      <c r="J6481" t="str">
        <f>IF(C6481&gt;B6481, "Bullish", IF(B6481&gt;C6481, "Bearish", "Neutral"))</f>
        <v>Bearish</v>
      </c>
      <c r="K6481" t="str">
        <f>IF(C6482&gt;C6481, "Buy", "")</f>
        <v>Buy</v>
      </c>
      <c r="L6481" t="str">
        <f>IF(C6482&lt;C6481, "Sell", "")</f>
        <v/>
      </c>
      <c r="V6481" s="4">
        <f t="shared" si="101"/>
        <v>4.8234502187545034E-2</v>
      </c>
    </row>
    <row r="6482" spans="1:22" x14ac:dyDescent="0.25">
      <c r="A6482" s="1">
        <v>35964</v>
      </c>
      <c r="B6482">
        <v>8.7304677959999992</v>
      </c>
      <c r="C6482">
        <v>8.4021482469999995</v>
      </c>
      <c r="D6482">
        <v>12928000</v>
      </c>
      <c r="E6482" t="s">
        <v>11</v>
      </c>
      <c r="F6482" t="s">
        <v>17</v>
      </c>
      <c r="G6482" t="str">
        <f>IF(OR(F6482="Jan",F6482="Feb",F6482="Mar"),"Q1",
IF(OR(F6482="Apr",F6482="May",F6482="Jun"),"Q2",
IF(OR(F6482="Jul",F6482="Aug",F6482="Sep"),"Q3",
IF(OR(F6482="Oct",F6482="Nov",F6482="Dec"),"Q4",""))))</f>
        <v>Q2</v>
      </c>
      <c r="H6482" t="str">
        <f>"Q"&amp;INT((MONTH(A6482)-1)/3)+1</f>
        <v>Q2</v>
      </c>
      <c r="I6482">
        <v>1998</v>
      </c>
      <c r="J6482" t="str">
        <f>IF(C6482&gt;B6482, "Bullish", IF(B6482&gt;C6482, "Bearish", "Neutral"))</f>
        <v>Bearish</v>
      </c>
      <c r="K6482" t="str">
        <f>IF(C6483&gt;C6482, "Buy", "")</f>
        <v>Buy</v>
      </c>
      <c r="L6482" t="str">
        <f>IF(C6483&lt;C6482, "Sell", "")</f>
        <v/>
      </c>
      <c r="V6482" s="4">
        <f t="shared" si="101"/>
        <v>2.6190735414423242E-2</v>
      </c>
    </row>
    <row r="6483" spans="1:22" x14ac:dyDescent="0.25">
      <c r="A6483" s="1">
        <v>35963</v>
      </c>
      <c r="B6483">
        <v>8.1976556780000003</v>
      </c>
      <c r="C6483">
        <v>8.6281251910000005</v>
      </c>
      <c r="D6483">
        <v>7142400</v>
      </c>
      <c r="E6483" t="s">
        <v>10</v>
      </c>
      <c r="F6483" t="s">
        <v>17</v>
      </c>
      <c r="G6483" t="str">
        <f>IF(OR(F6483="Jan",F6483="Feb",F6483="Mar"),"Q1",
IF(OR(F6483="Apr",F6483="May",F6483="Jun"),"Q2",
IF(OR(F6483="Jul",F6483="Aug",F6483="Sep"),"Q3",
IF(OR(F6483="Oct",F6483="Nov",F6483="Dec"),"Q4",""))))</f>
        <v>Q2</v>
      </c>
      <c r="H6483" t="str">
        <f>"Q"&amp;INT((MONTH(A6483)-1)/3)+1</f>
        <v>Q2</v>
      </c>
      <c r="I6483">
        <v>1998</v>
      </c>
      <c r="J6483" t="str">
        <f>IF(C6483&gt;B6483, "Bullish", IF(B6483&gt;C6483, "Bearish", "Neutral"))</f>
        <v>Bullish</v>
      </c>
      <c r="K6483" t="str">
        <f>IF(C6484&gt;C6483, "Buy", "")</f>
        <v/>
      </c>
      <c r="L6483" t="str">
        <f>IF(C6484&lt;C6483, "Sell", "")</f>
        <v>Sell</v>
      </c>
      <c r="V6483" s="4">
        <f t="shared" si="101"/>
        <v>-9.6069919853828317E-2</v>
      </c>
    </row>
    <row r="6484" spans="1:22" x14ac:dyDescent="0.25">
      <c r="A6484" s="1">
        <v>35962</v>
      </c>
      <c r="B6484">
        <v>7.890625</v>
      </c>
      <c r="C6484">
        <v>7.8718748090000004</v>
      </c>
      <c r="D6484">
        <v>33356800</v>
      </c>
      <c r="E6484" t="s">
        <v>9</v>
      </c>
      <c r="F6484" t="s">
        <v>17</v>
      </c>
      <c r="G6484" t="str">
        <f>IF(OR(F6484="Jan",F6484="Feb",F6484="Mar"),"Q1",
IF(OR(F6484="Apr",F6484="May",F6484="Jun"),"Q2",
IF(OR(F6484="Jul",F6484="Aug",F6484="Sep"),"Q3",
IF(OR(F6484="Oct",F6484="Nov",F6484="Dec"),"Q4",""))))</f>
        <v>Q2</v>
      </c>
      <c r="H6484" t="str">
        <f>"Q"&amp;INT((MONTH(A6484)-1)/3)+1</f>
        <v>Q2</v>
      </c>
      <c r="I6484">
        <v>1998</v>
      </c>
      <c r="J6484" t="str">
        <f>IF(C6484&gt;B6484, "Bullish", IF(B6484&gt;C6484, "Bearish", "Neutral"))</f>
        <v>Bearish</v>
      </c>
      <c r="K6484" t="str">
        <f>IF(C6485&gt;C6484, "Buy", "")</f>
        <v>Buy</v>
      </c>
      <c r="L6484" t="str">
        <f>IF(C6485&lt;C6484, "Sell", "")</f>
        <v/>
      </c>
      <c r="V6484" s="4">
        <f t="shared" si="101"/>
        <v>2.6661492446124146E-2</v>
      </c>
    </row>
    <row r="6485" spans="1:22" x14ac:dyDescent="0.25">
      <c r="A6485" s="1">
        <v>35961</v>
      </c>
      <c r="B6485">
        <v>8.7890615459999992</v>
      </c>
      <c r="C6485">
        <v>8.0874996190000008</v>
      </c>
      <c r="D6485">
        <v>32896000</v>
      </c>
      <c r="E6485" t="s">
        <v>7</v>
      </c>
      <c r="F6485" t="s">
        <v>17</v>
      </c>
      <c r="G6485" t="str">
        <f>IF(OR(F6485="Jan",F6485="Feb",F6485="Mar"),"Q1",
IF(OR(F6485="Apr",F6485="May",F6485="Jun"),"Q2",
IF(OR(F6485="Jul",F6485="Aug",F6485="Sep"),"Q3",
IF(OR(F6485="Oct",F6485="Nov",F6485="Dec"),"Q4",""))))</f>
        <v>Q2</v>
      </c>
      <c r="H6485" t="str">
        <f>"Q"&amp;INT((MONTH(A6485)-1)/3)+1</f>
        <v>Q2</v>
      </c>
      <c r="I6485">
        <v>1998</v>
      </c>
      <c r="J6485" t="str">
        <f>IF(C6485&gt;B6485, "Bullish", IF(B6485&gt;C6485, "Bearish", "Neutral"))</f>
        <v>Bearish</v>
      </c>
      <c r="K6485" t="str">
        <f>IF(C6486&gt;C6485, "Buy", "")</f>
        <v>Buy</v>
      </c>
      <c r="L6485" t="str">
        <f>IF(C6486&lt;C6485, "Sell", "")</f>
        <v/>
      </c>
      <c r="V6485" s="4">
        <f t="shared" si="101"/>
        <v>9.4729079680921771E-2</v>
      </c>
    </row>
    <row r="6486" spans="1:22" x14ac:dyDescent="0.25">
      <c r="A6486" s="1">
        <v>35958</v>
      </c>
      <c r="B6486">
        <v>8.80078125</v>
      </c>
      <c r="C6486">
        <v>8.9337892530000005</v>
      </c>
      <c r="D6486">
        <v>23808000</v>
      </c>
      <c r="E6486" t="s">
        <v>12</v>
      </c>
      <c r="F6486" t="s">
        <v>17</v>
      </c>
      <c r="G6486" t="str">
        <f>IF(OR(F6486="Jan",F6486="Feb",F6486="Mar"),"Q1",
IF(OR(F6486="Apr",F6486="May",F6486="Jun"),"Q2",
IF(OR(F6486="Jul",F6486="Aug",F6486="Sep"),"Q3",
IF(OR(F6486="Oct",F6486="Nov",F6486="Dec"),"Q4",""))))</f>
        <v>Q2</v>
      </c>
      <c r="H6486" t="str">
        <f>"Q"&amp;INT((MONTH(A6486)-1)/3)+1</f>
        <v>Q2</v>
      </c>
      <c r="I6486">
        <v>1998</v>
      </c>
      <c r="J6486" t="str">
        <f>IF(C6486&gt;B6486, "Bullish", IF(B6486&gt;C6486, "Bearish", "Neutral"))</f>
        <v>Bullish</v>
      </c>
      <c r="K6486" t="str">
        <f>IF(C6487&gt;C6486, "Buy", "")</f>
        <v/>
      </c>
      <c r="L6486" t="str">
        <f>IF(C6487&lt;C6486, "Sell", "")</f>
        <v>Sell</v>
      </c>
      <c r="V6486" s="4">
        <f t="shared" si="101"/>
        <v>-3.636498604273164E-2</v>
      </c>
    </row>
    <row r="6487" spans="1:22" x14ac:dyDescent="0.25">
      <c r="A6487" s="1">
        <v>35957</v>
      </c>
      <c r="B6487">
        <v>7.9335927960000001</v>
      </c>
      <c r="C6487">
        <v>8.6203117369999998</v>
      </c>
      <c r="D6487">
        <v>49331200</v>
      </c>
      <c r="E6487" t="s">
        <v>11</v>
      </c>
      <c r="F6487" t="s">
        <v>17</v>
      </c>
      <c r="G6487" t="str">
        <f>IF(OR(F6487="Jan",F6487="Feb",F6487="Mar"),"Q1",
IF(OR(F6487="Apr",F6487="May",F6487="Jun"),"Q2",
IF(OR(F6487="Jul",F6487="Aug",F6487="Sep"),"Q3",
IF(OR(F6487="Oct",F6487="Nov",F6487="Dec"),"Q4",""))))</f>
        <v>Q2</v>
      </c>
      <c r="H6487" t="str">
        <f>"Q"&amp;INT((MONTH(A6487)-1)/3)+1</f>
        <v>Q2</v>
      </c>
      <c r="I6487">
        <v>1998</v>
      </c>
      <c r="J6487" t="str">
        <f>IF(C6487&gt;B6487, "Bullish", IF(B6487&gt;C6487, "Bearish", "Neutral"))</f>
        <v>Bullish</v>
      </c>
      <c r="K6487" t="str">
        <f>IF(C6488&gt;C6487, "Buy", "")</f>
        <v/>
      </c>
      <c r="L6487" t="str">
        <f>IF(C6488&lt;C6487, "Sell", "")</f>
        <v>Sell</v>
      </c>
      <c r="V6487" s="4">
        <f t="shared" si="101"/>
        <v>-7.5281398774333708E-2</v>
      </c>
    </row>
    <row r="6488" spans="1:22" x14ac:dyDescent="0.25">
      <c r="A6488" s="1">
        <v>35956</v>
      </c>
      <c r="B6488">
        <v>8.4375</v>
      </c>
      <c r="C6488">
        <v>8.0167961119999998</v>
      </c>
      <c r="D6488">
        <v>19328000</v>
      </c>
      <c r="E6488" t="s">
        <v>10</v>
      </c>
      <c r="F6488" t="s">
        <v>17</v>
      </c>
      <c r="G6488" t="str">
        <f>IF(OR(F6488="Jan",F6488="Feb",F6488="Mar"),"Q1",
IF(OR(F6488="Apr",F6488="May",F6488="Jun"),"Q2",
IF(OR(F6488="Jul",F6488="Aug",F6488="Sep"),"Q3",
IF(OR(F6488="Oct",F6488="Nov",F6488="Dec"),"Q4",""))))</f>
        <v>Q2</v>
      </c>
      <c r="H6488" t="str">
        <f>"Q"&amp;INT((MONTH(A6488)-1)/3)+1</f>
        <v>Q2</v>
      </c>
      <c r="I6488">
        <v>1998</v>
      </c>
      <c r="J6488" t="str">
        <f>IF(C6488&gt;B6488, "Bullish", IF(B6488&gt;C6488, "Bearish", "Neutral"))</f>
        <v>Bearish</v>
      </c>
      <c r="K6488" t="str">
        <f>IF(C6489&gt;C6488, "Buy", "")</f>
        <v>Buy</v>
      </c>
      <c r="L6488" t="str">
        <f>IF(C6489&lt;C6488, "Sell", "")</f>
        <v/>
      </c>
      <c r="V6488" s="4">
        <f t="shared" si="101"/>
        <v>3.1911088320806517E-2</v>
      </c>
    </row>
    <row r="6489" spans="1:22" x14ac:dyDescent="0.25">
      <c r="A6489" s="1">
        <v>35955</v>
      </c>
      <c r="B6489">
        <v>7.7421870229999996</v>
      </c>
      <c r="C6489">
        <v>8.2810535430000005</v>
      </c>
      <c r="D6489">
        <v>15488000</v>
      </c>
      <c r="E6489" t="s">
        <v>9</v>
      </c>
      <c r="F6489" t="s">
        <v>17</v>
      </c>
      <c r="G6489" t="str">
        <f>IF(OR(F6489="Jan",F6489="Feb",F6489="Mar"),"Q1",
IF(OR(F6489="Apr",F6489="May",F6489="Jun"),"Q2",
IF(OR(F6489="Jul",F6489="Aug",F6489="Sep"),"Q3",
IF(OR(F6489="Oct",F6489="Nov",F6489="Dec"),"Q4",""))))</f>
        <v>Q2</v>
      </c>
      <c r="H6489" t="str">
        <f>"Q"&amp;INT((MONTH(A6489)-1)/3)+1</f>
        <v>Q2</v>
      </c>
      <c r="I6489">
        <v>1998</v>
      </c>
      <c r="J6489" t="str">
        <f>IF(C6489&gt;B6489, "Bullish", IF(B6489&gt;C6489, "Bearish", "Neutral"))</f>
        <v>Bullish</v>
      </c>
      <c r="K6489" t="str">
        <f>IF(C6490&gt;C6489, "Buy", "")</f>
        <v/>
      </c>
      <c r="L6489" t="str">
        <f>IF(C6490&lt;C6489, "Sell", "")</f>
        <v>Sell</v>
      </c>
      <c r="V6489" s="4">
        <f t="shared" si="101"/>
        <v>-9.9815718229298411E-2</v>
      </c>
    </row>
    <row r="6490" spans="1:22" x14ac:dyDescent="0.25">
      <c r="A6490" s="1">
        <v>35954</v>
      </c>
      <c r="B6490">
        <v>8.1640615459999992</v>
      </c>
      <c r="C6490">
        <v>7.5294919010000001</v>
      </c>
      <c r="D6490">
        <v>22297600</v>
      </c>
      <c r="E6490" t="s">
        <v>7</v>
      </c>
      <c r="F6490" t="s">
        <v>17</v>
      </c>
      <c r="G6490" t="str">
        <f>IF(OR(F6490="Jan",F6490="Feb",F6490="Mar"),"Q1",
IF(OR(F6490="Apr",F6490="May",F6490="Jun"),"Q2",
IF(OR(F6490="Jul",F6490="Aug",F6490="Sep"),"Q3",
IF(OR(F6490="Oct",F6490="Nov",F6490="Dec"),"Q4",""))))</f>
        <v>Q2</v>
      </c>
      <c r="H6490" t="str">
        <f>"Q"&amp;INT((MONTH(A6490)-1)/3)+1</f>
        <v>Q2</v>
      </c>
      <c r="I6490">
        <v>1998</v>
      </c>
      <c r="J6490" t="str">
        <f>IF(C6490&gt;B6490, "Bullish", IF(B6490&gt;C6490, "Bearish", "Neutral"))</f>
        <v>Bearish</v>
      </c>
      <c r="K6490" t="str">
        <f>IF(C6491&gt;C6490, "Buy", "")</f>
        <v>Buy</v>
      </c>
      <c r="L6490" t="str">
        <f>IF(C6491&lt;C6490, "Sell", "")</f>
        <v/>
      </c>
      <c r="V6490" s="4">
        <f t="shared" si="101"/>
        <v>8.3428364001525701E-2</v>
      </c>
    </row>
    <row r="6491" spans="1:22" x14ac:dyDescent="0.25">
      <c r="A6491" s="1">
        <v>35951</v>
      </c>
      <c r="B6491">
        <v>8.9335927959999992</v>
      </c>
      <c r="C6491">
        <v>8.2148427959999992</v>
      </c>
      <c r="D6491">
        <v>27161600</v>
      </c>
      <c r="E6491" t="s">
        <v>12</v>
      </c>
      <c r="F6491" t="s">
        <v>17</v>
      </c>
      <c r="G6491" t="str">
        <f>IF(OR(F6491="Jan",F6491="Feb",F6491="Mar"),"Q1",
IF(OR(F6491="Apr",F6491="May",F6491="Jun"),"Q2",
IF(OR(F6491="Jul",F6491="Aug",F6491="Sep"),"Q3",
IF(OR(F6491="Oct",F6491="Nov",F6491="Dec"),"Q4",""))))</f>
        <v>Q2</v>
      </c>
      <c r="H6491" t="str">
        <f>"Q"&amp;INT((MONTH(A6491)-1)/3)+1</f>
        <v>Q2</v>
      </c>
      <c r="I6491">
        <v>1998</v>
      </c>
      <c r="J6491" t="str">
        <f>IF(C6491&gt;B6491, "Bullish", IF(B6491&gt;C6491, "Bearish", "Neutral"))</f>
        <v>Bearish</v>
      </c>
      <c r="K6491" t="str">
        <f>IF(C6492&gt;C6491, "Buy", "")</f>
        <v>Buy</v>
      </c>
      <c r="L6491" t="str">
        <f>IF(C6492&lt;C6491, "Sell", "")</f>
        <v/>
      </c>
      <c r="V6491" s="4">
        <f t="shared" si="101"/>
        <v>8.5314205202847535E-2</v>
      </c>
    </row>
    <row r="6492" spans="1:22" x14ac:dyDescent="0.25">
      <c r="A6492" s="1">
        <v>35950</v>
      </c>
      <c r="B6492">
        <v>9.1796865459999992</v>
      </c>
      <c r="C6492">
        <v>8.9810543060000008</v>
      </c>
      <c r="D6492">
        <v>12902400</v>
      </c>
      <c r="E6492" t="s">
        <v>11</v>
      </c>
      <c r="F6492" t="s">
        <v>17</v>
      </c>
      <c r="G6492" t="str">
        <f>IF(OR(F6492="Jan",F6492="Feb",F6492="Mar"),"Q1",
IF(OR(F6492="Apr",F6492="May",F6492="Jun"),"Q2",
IF(OR(F6492="Jul",F6492="Aug",F6492="Sep"),"Q3",
IF(OR(F6492="Oct",F6492="Nov",F6492="Dec"),"Q4",""))))</f>
        <v>Q2</v>
      </c>
      <c r="H6492" t="str">
        <f>"Q"&amp;INT((MONTH(A6492)-1)/3)+1</f>
        <v>Q2</v>
      </c>
      <c r="I6492">
        <v>1998</v>
      </c>
      <c r="J6492" t="str">
        <f>IF(C6492&gt;B6492, "Bullish", IF(B6492&gt;C6492, "Bearish", "Neutral"))</f>
        <v>Bearish</v>
      </c>
      <c r="K6492" t="str">
        <f>IF(C6493&gt;C6492, "Buy", "")</f>
        <v>Buy</v>
      </c>
      <c r="L6492" t="str">
        <f>IF(C6493&lt;C6492, "Sell", "")</f>
        <v/>
      </c>
      <c r="V6492" s="4">
        <f t="shared" si="101"/>
        <v>2.0575539372266752E-2</v>
      </c>
    </row>
    <row r="6493" spans="1:22" x14ac:dyDescent="0.25">
      <c r="A6493" s="1">
        <v>35949</v>
      </c>
      <c r="B6493">
        <v>9.6484365459999992</v>
      </c>
      <c r="C6493">
        <v>9.1697263719999995</v>
      </c>
      <c r="D6493">
        <v>23321600</v>
      </c>
      <c r="E6493" t="s">
        <v>10</v>
      </c>
      <c r="F6493" t="s">
        <v>17</v>
      </c>
      <c r="G6493" t="str">
        <f>IF(OR(F6493="Jan",F6493="Feb",F6493="Mar"),"Q1",
IF(OR(F6493="Apr",F6493="May",F6493="Jun"),"Q2",
IF(OR(F6493="Jul",F6493="Aug",F6493="Sep"),"Q3",
IF(OR(F6493="Oct",F6493="Nov",F6493="Dec"),"Q4",""))))</f>
        <v>Q2</v>
      </c>
      <c r="H6493" t="str">
        <f>"Q"&amp;INT((MONTH(A6493)-1)/3)+1</f>
        <v>Q2</v>
      </c>
      <c r="I6493">
        <v>1998</v>
      </c>
      <c r="J6493" t="str">
        <f>IF(C6493&gt;B6493, "Bullish", IF(B6493&gt;C6493, "Bearish", "Neutral"))</f>
        <v>Bearish</v>
      </c>
      <c r="K6493" t="str">
        <f>IF(C6494&gt;C6493, "Buy", "")</f>
        <v>Buy</v>
      </c>
      <c r="L6493" t="str">
        <f>IF(C6494&lt;C6493, "Sell", "")</f>
        <v/>
      </c>
      <c r="V6493" s="4">
        <f t="shared" si="101"/>
        <v>3.4448009853722393E-2</v>
      </c>
    </row>
    <row r="6494" spans="1:22" x14ac:dyDescent="0.25">
      <c r="A6494" s="1">
        <v>35948</v>
      </c>
      <c r="B6494">
        <v>9.7460927959999992</v>
      </c>
      <c r="C6494">
        <v>9.4968748089999995</v>
      </c>
      <c r="D6494">
        <v>14156800</v>
      </c>
      <c r="E6494" t="s">
        <v>9</v>
      </c>
      <c r="F6494" t="s">
        <v>17</v>
      </c>
      <c r="G6494" t="str">
        <f>IF(OR(F6494="Jan",F6494="Feb",F6494="Mar"),"Q1",
IF(OR(F6494="Apr",F6494="May",F6494="Jun"),"Q2",
IF(OR(F6494="Jul",F6494="Aug",F6494="Sep"),"Q3",
IF(OR(F6494="Oct",F6494="Nov",F6494="Dec"),"Q4",""))))</f>
        <v>Q2</v>
      </c>
      <c r="H6494" t="str">
        <f>"Q"&amp;INT((MONTH(A6494)-1)/3)+1</f>
        <v>Q2</v>
      </c>
      <c r="I6494">
        <v>1998</v>
      </c>
      <c r="J6494" t="str">
        <f>IF(C6494&gt;B6494, "Bullish", IF(B6494&gt;C6494, "Bearish", "Neutral"))</f>
        <v>Bearish</v>
      </c>
      <c r="K6494" t="str">
        <f>IF(C6495&gt;C6494, "Buy", "")</f>
        <v>Buy</v>
      </c>
      <c r="L6494" t="str">
        <f>IF(C6495&lt;C6494, "Sell", "")</f>
        <v/>
      </c>
      <c r="V6494" s="4">
        <f t="shared" si="101"/>
        <v>2.9189737359570776E-2</v>
      </c>
    </row>
    <row r="6495" spans="1:22" x14ac:dyDescent="0.25">
      <c r="A6495" s="1">
        <v>35947</v>
      </c>
      <c r="B6495">
        <v>9.6367177959999992</v>
      </c>
      <c r="C6495">
        <v>9.7824211119999998</v>
      </c>
      <c r="D6495">
        <v>24576000</v>
      </c>
      <c r="E6495" t="s">
        <v>7</v>
      </c>
      <c r="F6495" t="s">
        <v>17</v>
      </c>
      <c r="G6495" t="str">
        <f>IF(OR(F6495="Jan",F6495="Feb",F6495="Mar"),"Q1",
IF(OR(F6495="Apr",F6495="May",F6495="Jun"),"Q2",
IF(OR(F6495="Jul",F6495="Aug",F6495="Sep"),"Q3",
IF(OR(F6495="Oct",F6495="Nov",F6495="Dec"),"Q4",""))))</f>
        <v>Q2</v>
      </c>
      <c r="H6495" t="str">
        <f>"Q"&amp;INT((MONTH(A6495)-1)/3)+1</f>
        <v>Q2</v>
      </c>
      <c r="I6495">
        <v>1998</v>
      </c>
      <c r="J6495" t="str">
        <f>IF(C6495&gt;B6495, "Bullish", IF(B6495&gt;C6495, "Bearish", "Neutral"))</f>
        <v>Bullish</v>
      </c>
      <c r="K6495" t="str">
        <f>IF(C6496&gt;C6495, "Buy", "")</f>
        <v/>
      </c>
      <c r="L6495" t="str">
        <f>IF(C6496&lt;C6495, "Sell", "")</f>
        <v>Sell</v>
      </c>
      <c r="V6495" s="4">
        <f t="shared" si="101"/>
        <v>-2.5931915064317877E-2</v>
      </c>
    </row>
    <row r="6496" spans="1:22" x14ac:dyDescent="0.25">
      <c r="A6496" s="1">
        <v>35944</v>
      </c>
      <c r="B6496">
        <v>9.5703115459999992</v>
      </c>
      <c r="C6496">
        <v>9.53515625</v>
      </c>
      <c r="D6496">
        <v>13696000</v>
      </c>
      <c r="E6496" t="s">
        <v>12</v>
      </c>
      <c r="F6496" t="s">
        <v>16</v>
      </c>
      <c r="G6496" t="str">
        <f>IF(OR(F6496="Jan",F6496="Feb",F6496="Mar"),"Q1",
IF(OR(F6496="Apr",F6496="May",F6496="Jun"),"Q2",
IF(OR(F6496="Jul",F6496="Aug",F6496="Sep"),"Q3",
IF(OR(F6496="Oct",F6496="Nov",F6496="Dec"),"Q4",""))))</f>
        <v>Q2</v>
      </c>
      <c r="H6496" t="str">
        <f>"Q"&amp;INT((MONTH(A6496)-1)/3)+1</f>
        <v>Q2</v>
      </c>
      <c r="I6496">
        <v>1998</v>
      </c>
      <c r="J6496" t="str">
        <f>IF(C6496&gt;B6496, "Bullish", IF(B6496&gt;C6496, "Bearish", "Neutral"))</f>
        <v>Bearish</v>
      </c>
      <c r="K6496" t="str">
        <f>IF(C6497&gt;C6496, "Buy", "")</f>
        <v>Buy</v>
      </c>
      <c r="L6496" t="str">
        <f>IF(C6497&lt;C6496, "Sell", "")</f>
        <v/>
      </c>
      <c r="V6496" s="4">
        <f t="shared" si="101"/>
        <v>9.0930840914602799E-3</v>
      </c>
    </row>
    <row r="6497" spans="1:22" x14ac:dyDescent="0.25">
      <c r="A6497" s="1">
        <v>35943</v>
      </c>
      <c r="B6497">
        <v>9.69140625</v>
      </c>
      <c r="C6497">
        <v>9.6226558690000008</v>
      </c>
      <c r="D6497">
        <v>8908800</v>
      </c>
      <c r="E6497" t="s">
        <v>11</v>
      </c>
      <c r="F6497" t="s">
        <v>16</v>
      </c>
      <c r="G6497" t="str">
        <f>IF(OR(F6497="Jan",F6497="Feb",F6497="Mar"),"Q1",
IF(OR(F6497="Apr",F6497="May",F6497="Jun"),"Q2",
IF(OR(F6497="Jul",F6497="Aug",F6497="Sep"),"Q3",
IF(OR(F6497="Oct",F6497="Nov",F6497="Dec"),"Q4",""))))</f>
        <v>Q2</v>
      </c>
      <c r="H6497" t="str">
        <f>"Q"&amp;INT((MONTH(A6497)-1)/3)+1</f>
        <v>Q2</v>
      </c>
      <c r="I6497">
        <v>1998</v>
      </c>
      <c r="J6497" t="str">
        <f>IF(C6497&gt;B6497, "Bullish", IF(B6497&gt;C6497, "Bearish", "Neutral"))</f>
        <v>Bearish</v>
      </c>
      <c r="K6497" t="str">
        <f>IF(C6498&gt;C6497, "Buy", "")</f>
        <v>Buy</v>
      </c>
      <c r="L6497" t="str">
        <f>IF(C6498&lt;C6497, "Sell", "")</f>
        <v/>
      </c>
      <c r="V6497" s="4">
        <f t="shared" si="101"/>
        <v>7.5139114049738113E-3</v>
      </c>
    </row>
    <row r="6498" spans="1:22" x14ac:dyDescent="0.25">
      <c r="A6498" s="1">
        <v>35942</v>
      </c>
      <c r="B6498">
        <v>9.62890625</v>
      </c>
      <c r="C6498">
        <v>9.6955070499999998</v>
      </c>
      <c r="D6498">
        <v>27110400</v>
      </c>
      <c r="E6498" t="s">
        <v>10</v>
      </c>
      <c r="F6498" t="s">
        <v>16</v>
      </c>
      <c r="G6498" t="str">
        <f>IF(OR(F6498="Jan",F6498="Feb",F6498="Mar"),"Q1",
IF(OR(F6498="Apr",F6498="May",F6498="Jun"),"Q2",
IF(OR(F6498="Jul",F6498="Aug",F6498="Sep"),"Q3",
IF(OR(F6498="Oct",F6498="Nov",F6498="Dec"),"Q4",""))))</f>
        <v>Q2</v>
      </c>
      <c r="H6498" t="str">
        <f>"Q"&amp;INT((MONTH(A6498)-1)/3)+1</f>
        <v>Q2</v>
      </c>
      <c r="I6498">
        <v>1998</v>
      </c>
      <c r="J6498" t="str">
        <f>IF(C6498&gt;B6498, "Bullish", IF(B6498&gt;C6498, "Bearish", "Neutral"))</f>
        <v>Bullish</v>
      </c>
      <c r="K6498" t="str">
        <f>IF(C6499&gt;C6498, "Buy", "")</f>
        <v/>
      </c>
      <c r="L6498" t="str">
        <f>IF(C6499&lt;C6498, "Sell", "")</f>
        <v>Sell</v>
      </c>
      <c r="V6498" s="4">
        <f t="shared" si="101"/>
        <v>-1.9092096282530217E-2</v>
      </c>
    </row>
    <row r="6499" spans="1:22" x14ac:dyDescent="0.25">
      <c r="A6499" s="1">
        <v>35941</v>
      </c>
      <c r="B6499">
        <v>9.5742177959999992</v>
      </c>
      <c r="C6499">
        <v>9.5138673780000005</v>
      </c>
      <c r="D6499">
        <v>46873600</v>
      </c>
      <c r="E6499" t="s">
        <v>9</v>
      </c>
      <c r="F6499" t="s">
        <v>16</v>
      </c>
      <c r="G6499" t="str">
        <f>IF(OR(F6499="Jan",F6499="Feb",F6499="Mar"),"Q1",
IF(OR(F6499="Apr",F6499="May",F6499="Jun"),"Q2",
IF(OR(F6499="Jul",F6499="Aug",F6499="Sep"),"Q3",
IF(OR(F6499="Oct",F6499="Nov",F6499="Dec"),"Q4",""))))</f>
        <v>Q2</v>
      </c>
      <c r="H6499" t="str">
        <f>"Q"&amp;INT((MONTH(A6499)-1)/3)+1</f>
        <v>Q2</v>
      </c>
      <c r="I6499">
        <v>1998</v>
      </c>
      <c r="J6499" t="str">
        <f>IF(C6499&gt;B6499, "Bullish", IF(B6499&gt;C6499, "Bearish", "Neutral"))</f>
        <v>Bearish</v>
      </c>
      <c r="K6499" t="str">
        <f>IF(C6500&gt;C6499, "Buy", "")</f>
        <v>Buy</v>
      </c>
      <c r="L6499" t="str">
        <f>IF(C6500&lt;C6499, "Sell", "")</f>
        <v/>
      </c>
      <c r="V6499" s="4">
        <f t="shared" si="101"/>
        <v>8.6494625956837698E-3</v>
      </c>
    </row>
    <row r="6500" spans="1:22" x14ac:dyDescent="0.25">
      <c r="A6500" s="1">
        <v>35940</v>
      </c>
      <c r="B6500">
        <v>9.31640625</v>
      </c>
      <c r="C6500">
        <v>9.5968751910000005</v>
      </c>
      <c r="D6500">
        <v>43212800</v>
      </c>
      <c r="E6500" t="s">
        <v>7</v>
      </c>
      <c r="F6500" t="s">
        <v>16</v>
      </c>
      <c r="G6500" t="str">
        <f>IF(OR(F6500="Jan",F6500="Feb",F6500="Mar"),"Q1",
IF(OR(F6500="Apr",F6500="May",F6500="Jun"),"Q2",
IF(OR(F6500="Jul",F6500="Aug",F6500="Sep"),"Q3",
IF(OR(F6500="Oct",F6500="Nov",F6500="Dec"),"Q4",""))))</f>
        <v>Q2</v>
      </c>
      <c r="H6500" t="str">
        <f>"Q"&amp;INT((MONTH(A6500)-1)/3)+1</f>
        <v>Q2</v>
      </c>
      <c r="I6500">
        <v>1998</v>
      </c>
      <c r="J6500" t="str">
        <f>IF(C6500&gt;B6500, "Bullish", IF(B6500&gt;C6500, "Bearish", "Neutral"))</f>
        <v>Bullish</v>
      </c>
      <c r="K6500" t="str">
        <f>IF(C6501&gt;C6500, "Buy", "")</f>
        <v/>
      </c>
      <c r="L6500" t="str">
        <f>IF(C6501&lt;C6500, "Sell", "")</f>
        <v>Sell</v>
      </c>
      <c r="V6500" s="4">
        <f t="shared" si="101"/>
        <v>-3.3694409972085809E-3</v>
      </c>
    </row>
    <row r="6501" spans="1:22" x14ac:dyDescent="0.25">
      <c r="A6501" s="1">
        <v>35937</v>
      </c>
      <c r="B6501">
        <v>9.390625</v>
      </c>
      <c r="C6501">
        <v>9.5646476749999998</v>
      </c>
      <c r="D6501">
        <v>26777600</v>
      </c>
      <c r="E6501" t="s">
        <v>12</v>
      </c>
      <c r="F6501" t="s">
        <v>16</v>
      </c>
      <c r="G6501" t="str">
        <f>IF(OR(F6501="Jan",F6501="Feb",F6501="Mar"),"Q1",
IF(OR(F6501="Apr",F6501="May",F6501="Jun"),"Q2",
IF(OR(F6501="Jul",F6501="Aug",F6501="Sep"),"Q3",
IF(OR(F6501="Oct",F6501="Nov",F6501="Dec"),"Q4",""))))</f>
        <v>Q2</v>
      </c>
      <c r="H6501" t="str">
        <f>"Q"&amp;INT((MONTH(A6501)-1)/3)+1</f>
        <v>Q2</v>
      </c>
      <c r="I6501">
        <v>1998</v>
      </c>
      <c r="J6501" t="str">
        <f>IF(C6501&gt;B6501, "Bullish", IF(B6501&gt;C6501, "Bearish", "Neutral"))</f>
        <v>Bullish</v>
      </c>
      <c r="K6501" t="str">
        <f>IF(C6502&gt;C6501, "Buy", "")</f>
        <v/>
      </c>
      <c r="L6501" t="str">
        <f>IF(C6502&lt;C6501, "Sell", "")</f>
        <v>Sell</v>
      </c>
      <c r="V6501" s="4">
        <f t="shared" si="101"/>
        <v>-1.825625527497917E-2</v>
      </c>
    </row>
    <row r="6502" spans="1:22" x14ac:dyDescent="0.25">
      <c r="A6502" s="1">
        <v>35936</v>
      </c>
      <c r="B6502">
        <v>9.8203115459999992</v>
      </c>
      <c r="C6502">
        <v>9.3931636810000008</v>
      </c>
      <c r="D6502">
        <v>64563200</v>
      </c>
      <c r="E6502" t="s">
        <v>11</v>
      </c>
      <c r="F6502" t="s">
        <v>16</v>
      </c>
      <c r="G6502" t="str">
        <f>IF(OR(F6502="Jan",F6502="Feb",F6502="Mar"),"Q1",
IF(OR(F6502="Apr",F6502="May",F6502="Jun"),"Q2",
IF(OR(F6502="Jul",F6502="Aug",F6502="Sep"),"Q3",
IF(OR(F6502="Oct",F6502="Nov",F6502="Dec"),"Q4",""))))</f>
        <v>Q2</v>
      </c>
      <c r="H6502" t="str">
        <f>"Q"&amp;INT((MONTH(A6502)-1)/3)+1</f>
        <v>Q2</v>
      </c>
      <c r="I6502">
        <v>1998</v>
      </c>
      <c r="J6502" t="str">
        <f>IF(C6502&gt;B6502, "Bullish", IF(B6502&gt;C6502, "Bearish", "Neutral"))</f>
        <v>Bearish</v>
      </c>
      <c r="K6502" t="str">
        <f>IF(C6503&gt;C6502, "Buy", "")</f>
        <v>Buy</v>
      </c>
      <c r="L6502" t="str">
        <f>IF(C6503&lt;C6502, "Sell", "")</f>
        <v/>
      </c>
      <c r="V6502" s="4">
        <f t="shared" si="101"/>
        <v>3.8216962897630706E-2</v>
      </c>
    </row>
    <row r="6503" spans="1:22" x14ac:dyDescent="0.25">
      <c r="A6503" s="1">
        <v>35935</v>
      </c>
      <c r="B6503">
        <v>9.296875</v>
      </c>
      <c r="C6503">
        <v>9.7664060589999995</v>
      </c>
      <c r="D6503">
        <v>89984000</v>
      </c>
      <c r="E6503" t="s">
        <v>10</v>
      </c>
      <c r="F6503" t="s">
        <v>16</v>
      </c>
      <c r="G6503" t="str">
        <f>IF(OR(F6503="Jan",F6503="Feb",F6503="Mar"),"Q1",
IF(OR(F6503="Apr",F6503="May",F6503="Jun"),"Q2",
IF(OR(F6503="Jul",F6503="Aug",F6503="Sep"),"Q3",
IF(OR(F6503="Oct",F6503="Nov",F6503="Dec"),"Q4",""))))</f>
        <v>Q2</v>
      </c>
      <c r="H6503" t="str">
        <f>"Q"&amp;INT((MONTH(A6503)-1)/3)+1</f>
        <v>Q2</v>
      </c>
      <c r="I6503">
        <v>1998</v>
      </c>
      <c r="J6503" t="str">
        <f>IF(C6503&gt;B6503, "Bullish", IF(B6503&gt;C6503, "Bearish", "Neutral"))</f>
        <v>Bullish</v>
      </c>
      <c r="K6503" t="str">
        <f>IF(C6504&gt;C6503, "Buy", "")</f>
        <v/>
      </c>
      <c r="L6503" t="str">
        <f>IF(C6504&lt;C6503, "Sell", "")</f>
        <v>Sell</v>
      </c>
      <c r="V6503" s="4">
        <f t="shared" si="101"/>
        <v>-5.694354305812719E-2</v>
      </c>
    </row>
    <row r="6504" spans="1:22" x14ac:dyDescent="0.25">
      <c r="A6504" s="1">
        <v>35934</v>
      </c>
      <c r="B6504">
        <v>9.0703115459999992</v>
      </c>
      <c r="C6504">
        <v>9.240234375</v>
      </c>
      <c r="D6504">
        <v>27520000</v>
      </c>
      <c r="E6504" t="s">
        <v>9</v>
      </c>
      <c r="F6504" t="s">
        <v>16</v>
      </c>
      <c r="G6504" t="str">
        <f>IF(OR(F6504="Jan",F6504="Feb",F6504="Mar"),"Q1",
IF(OR(F6504="Apr",F6504="May",F6504="Jun"),"Q2",
IF(OR(F6504="Jul",F6504="Aug",F6504="Sep"),"Q3",
IF(OR(F6504="Oct",F6504="Nov",F6504="Dec"),"Q4",""))))</f>
        <v>Q2</v>
      </c>
      <c r="H6504" t="str">
        <f>"Q"&amp;INT((MONTH(A6504)-1)/3)+1</f>
        <v>Q2</v>
      </c>
      <c r="I6504">
        <v>1998</v>
      </c>
      <c r="J6504" t="str">
        <f>IF(C6504&gt;B6504, "Bullish", IF(B6504&gt;C6504, "Bearish", "Neutral"))</f>
        <v>Bullish</v>
      </c>
      <c r="K6504" t="str">
        <f>IF(C6505&gt;C6504, "Buy", "")</f>
        <v/>
      </c>
      <c r="L6504" t="str">
        <f>IF(C6505&lt;C6504, "Sell", "")</f>
        <v>Sell</v>
      </c>
      <c r="V6504" s="4">
        <f t="shared" si="101"/>
        <v>-1.8821582472090519E-2</v>
      </c>
    </row>
    <row r="6505" spans="1:22" x14ac:dyDescent="0.25">
      <c r="A6505" s="1">
        <v>35933</v>
      </c>
      <c r="B6505">
        <v>8.9960927959999992</v>
      </c>
      <c r="C6505">
        <v>9.0695314410000005</v>
      </c>
      <c r="D6505">
        <v>28416000</v>
      </c>
      <c r="E6505" t="s">
        <v>7</v>
      </c>
      <c r="F6505" t="s">
        <v>16</v>
      </c>
      <c r="G6505" t="str">
        <f>IF(OR(F6505="Jan",F6505="Feb",F6505="Mar"),"Q1",
IF(OR(F6505="Apr",F6505="May",F6505="Jun"),"Q2",
IF(OR(F6505="Jul",F6505="Aug",F6505="Sep"),"Q3",
IF(OR(F6505="Oct",F6505="Nov",F6505="Dec"),"Q4",""))))</f>
        <v>Q2</v>
      </c>
      <c r="H6505" t="str">
        <f>"Q"&amp;INT((MONTH(A6505)-1)/3)+1</f>
        <v>Q2</v>
      </c>
      <c r="I6505">
        <v>1998</v>
      </c>
      <c r="J6505" t="str">
        <f>IF(C6505&gt;B6505, "Bullish", IF(B6505&gt;C6505, "Bearish", "Neutral"))</f>
        <v>Bullish</v>
      </c>
      <c r="K6505" t="str">
        <f>IF(C6506&gt;C6505, "Buy", "")</f>
        <v/>
      </c>
      <c r="L6505" t="str">
        <f>IF(C6506&lt;C6505, "Sell", "")</f>
        <v>Sell</v>
      </c>
      <c r="V6505" s="4">
        <f t="shared" si="101"/>
        <v>-1.322290916402012E-2</v>
      </c>
    </row>
    <row r="6506" spans="1:22" x14ac:dyDescent="0.25">
      <c r="A6506" s="1">
        <v>35930</v>
      </c>
      <c r="B6506">
        <v>8.8984365459999992</v>
      </c>
      <c r="C6506">
        <v>8.9511709209999992</v>
      </c>
      <c r="D6506">
        <v>36352000</v>
      </c>
      <c r="E6506" t="s">
        <v>12</v>
      </c>
      <c r="F6506" t="s">
        <v>16</v>
      </c>
      <c r="G6506" t="str">
        <f>IF(OR(F6506="Jan",F6506="Feb",F6506="Mar"),"Q1",
IF(OR(F6506="Apr",F6506="May",F6506="Jun"),"Q2",
IF(OR(F6506="Jul",F6506="Aug",F6506="Sep"),"Q3",
IF(OR(F6506="Oct",F6506="Nov",F6506="Dec"),"Q4",""))))</f>
        <v>Q2</v>
      </c>
      <c r="H6506" t="str">
        <f>"Q"&amp;INT((MONTH(A6506)-1)/3)+1</f>
        <v>Q2</v>
      </c>
      <c r="I6506">
        <v>1998</v>
      </c>
      <c r="J6506" t="str">
        <f>IF(C6506&gt;B6506, "Bullish", IF(B6506&gt;C6506, "Bearish", "Neutral"))</f>
        <v>Bullish</v>
      </c>
      <c r="K6506" t="str">
        <f>IF(C6507&gt;C6506, "Buy", "")</f>
        <v/>
      </c>
      <c r="L6506" t="str">
        <f>IF(C6507&lt;C6506, "Sell", "")</f>
        <v>Sell</v>
      </c>
      <c r="V6506" s="4">
        <f t="shared" si="101"/>
        <v>-6.8100860175746049E-3</v>
      </c>
    </row>
    <row r="6507" spans="1:22" x14ac:dyDescent="0.25">
      <c r="A6507" s="1">
        <v>35929</v>
      </c>
      <c r="B6507">
        <v>8.3984365459999992</v>
      </c>
      <c r="C6507">
        <v>8.890625</v>
      </c>
      <c r="D6507">
        <v>67328000</v>
      </c>
      <c r="E6507" t="s">
        <v>11</v>
      </c>
      <c r="F6507" t="s">
        <v>16</v>
      </c>
      <c r="G6507" t="str">
        <f>IF(OR(F6507="Jan",F6507="Feb",F6507="Mar"),"Q1",
IF(OR(F6507="Apr",F6507="May",F6507="Jun"),"Q2",
IF(OR(F6507="Jul",F6507="Aug",F6507="Sep"),"Q3",
IF(OR(F6507="Oct",F6507="Nov",F6507="Dec"),"Q4",""))))</f>
        <v>Q2</v>
      </c>
      <c r="H6507" t="str">
        <f>"Q"&amp;INT((MONTH(A6507)-1)/3)+1</f>
        <v>Q2</v>
      </c>
      <c r="I6507">
        <v>1998</v>
      </c>
      <c r="J6507" t="str">
        <f>IF(C6507&gt;B6507, "Bullish", IF(B6507&gt;C6507, "Bearish", "Neutral"))</f>
        <v>Bullish</v>
      </c>
      <c r="K6507" t="str">
        <f>IF(C6508&gt;C6507, "Buy", "")</f>
        <v/>
      </c>
      <c r="L6507" t="str">
        <f>IF(C6508&lt;C6507, "Sell", "")</f>
        <v>Sell</v>
      </c>
      <c r="V6507" s="4">
        <f t="shared" si="101"/>
        <v>-3.7540218963976815E-2</v>
      </c>
    </row>
    <row r="6508" spans="1:22" x14ac:dyDescent="0.25">
      <c r="A6508" s="1">
        <v>35928</v>
      </c>
      <c r="B6508">
        <v>8.859375</v>
      </c>
      <c r="C6508">
        <v>8.5689449310000008</v>
      </c>
      <c r="D6508">
        <v>56908800</v>
      </c>
      <c r="E6508" t="s">
        <v>10</v>
      </c>
      <c r="F6508" t="s">
        <v>16</v>
      </c>
      <c r="G6508" t="str">
        <f>IF(OR(F6508="Jan",F6508="Feb",F6508="Mar"),"Q1",
IF(OR(F6508="Apr",F6508="May",F6508="Jun"),"Q2",
IF(OR(F6508="Jul",F6508="Aug",F6508="Sep"),"Q3",
IF(OR(F6508="Oct",F6508="Nov",F6508="Dec"),"Q4",""))))</f>
        <v>Q2</v>
      </c>
      <c r="H6508" t="str">
        <f>"Q"&amp;INT((MONTH(A6508)-1)/3)+1</f>
        <v>Q2</v>
      </c>
      <c r="I6508">
        <v>1998</v>
      </c>
      <c r="J6508" t="str">
        <f>IF(C6508&gt;B6508, "Bullish", IF(B6508&gt;C6508, "Bearish", "Neutral"))</f>
        <v>Bearish</v>
      </c>
      <c r="K6508" t="str">
        <f>IF(C6509&gt;C6508, "Buy", "")</f>
        <v>Buy</v>
      </c>
      <c r="L6508" t="str">
        <f>IF(C6509&lt;C6508, "Sell", "")</f>
        <v/>
      </c>
      <c r="V6508" s="4">
        <f t="shared" si="101"/>
        <v>3.8610655414793985E-2</v>
      </c>
    </row>
    <row r="6509" spans="1:22" x14ac:dyDescent="0.25">
      <c r="A6509" s="1">
        <v>35927</v>
      </c>
      <c r="B6509">
        <v>9.0234365459999992</v>
      </c>
      <c r="C6509">
        <v>8.9130849839999993</v>
      </c>
      <c r="D6509">
        <v>76774400</v>
      </c>
      <c r="E6509" t="s">
        <v>9</v>
      </c>
      <c r="F6509" t="s">
        <v>16</v>
      </c>
      <c r="G6509" t="str">
        <f>IF(OR(F6509="Jan",F6509="Feb",F6509="Mar"),"Q1",
IF(OR(F6509="Apr",F6509="May",F6509="Jun"),"Q2",
IF(OR(F6509="Jul",F6509="Aug",F6509="Sep"),"Q3",
IF(OR(F6509="Oct",F6509="Nov",F6509="Dec"),"Q4",""))))</f>
        <v>Q2</v>
      </c>
      <c r="H6509" t="str">
        <f>"Q"&amp;INT((MONTH(A6509)-1)/3)+1</f>
        <v>Q2</v>
      </c>
      <c r="I6509">
        <v>1998</v>
      </c>
      <c r="J6509" t="str">
        <f>IF(C6509&gt;B6509, "Bullish", IF(B6509&gt;C6509, "Bearish", "Neutral"))</f>
        <v>Bearish</v>
      </c>
      <c r="K6509" t="str">
        <f>IF(C6510&gt;C6509, "Buy", "")</f>
        <v>Buy</v>
      </c>
      <c r="L6509" t="str">
        <f>IF(C6510&lt;C6509, "Sell", "")</f>
        <v/>
      </c>
      <c r="V6509" s="4">
        <f t="shared" si="101"/>
        <v>2.9187185659018518E-2</v>
      </c>
    </row>
    <row r="6510" spans="1:22" x14ac:dyDescent="0.25">
      <c r="A6510" s="1">
        <v>35926</v>
      </c>
      <c r="B6510">
        <v>8.984375</v>
      </c>
      <c r="C6510">
        <v>9.1810541150000002</v>
      </c>
      <c r="D6510">
        <v>53913600</v>
      </c>
      <c r="E6510" t="s">
        <v>7</v>
      </c>
      <c r="F6510" t="s">
        <v>16</v>
      </c>
      <c r="G6510" t="str">
        <f>IF(OR(F6510="Jan",F6510="Feb",F6510="Mar"),"Q1",
IF(OR(F6510="Apr",F6510="May",F6510="Jun"),"Q2",
IF(OR(F6510="Jul",F6510="Aug",F6510="Sep"),"Q3",
IF(OR(F6510="Oct",F6510="Nov",F6510="Dec"),"Q4",""))))</f>
        <v>Q2</v>
      </c>
      <c r="H6510" t="str">
        <f>"Q"&amp;INT((MONTH(A6510)-1)/3)+1</f>
        <v>Q2</v>
      </c>
      <c r="I6510">
        <v>1998</v>
      </c>
      <c r="J6510" t="str">
        <f>IF(C6510&gt;B6510, "Bullish", IF(B6510&gt;C6510, "Bearish", "Neutral"))</f>
        <v>Bullish</v>
      </c>
      <c r="K6510" t="str">
        <f>IF(C6511&gt;C6510, "Buy", "")</f>
        <v/>
      </c>
      <c r="L6510" t="str">
        <f>IF(C6511&lt;C6510, "Sell", "")</f>
        <v>Sell</v>
      </c>
      <c r="V6510" s="4">
        <f t="shared" si="101"/>
        <v>-2.1447133176879643E-2</v>
      </c>
    </row>
    <row r="6511" spans="1:22" x14ac:dyDescent="0.25">
      <c r="A6511" s="1">
        <v>35923</v>
      </c>
      <c r="B6511">
        <v>8.92578125</v>
      </c>
      <c r="C6511">
        <v>8.98828125</v>
      </c>
      <c r="D6511">
        <v>48281600</v>
      </c>
      <c r="E6511" t="s">
        <v>12</v>
      </c>
      <c r="F6511" t="s">
        <v>16</v>
      </c>
      <c r="G6511" t="str">
        <f>IF(OR(F6511="Jan",F6511="Feb",F6511="Mar"),"Q1",
IF(OR(F6511="Apr",F6511="May",F6511="Jun"),"Q2",
IF(OR(F6511="Jul",F6511="Aug",F6511="Sep"),"Q3",
IF(OR(F6511="Oct",F6511="Nov",F6511="Dec"),"Q4",""))))</f>
        <v>Q2</v>
      </c>
      <c r="H6511" t="str">
        <f>"Q"&amp;INT((MONTH(A6511)-1)/3)+1</f>
        <v>Q2</v>
      </c>
      <c r="I6511">
        <v>1998</v>
      </c>
      <c r="J6511" t="str">
        <f>IF(C6511&gt;B6511, "Bullish", IF(B6511&gt;C6511, "Bearish", "Neutral"))</f>
        <v>Bullish</v>
      </c>
      <c r="K6511" t="str">
        <f>IF(C6512&gt;C6511, "Buy", "")</f>
        <v/>
      </c>
      <c r="L6511" t="str">
        <f>IF(C6512&lt;C6511, "Sell", "")</f>
        <v>Sell</v>
      </c>
      <c r="V6511" s="4">
        <f t="shared" si="101"/>
        <v>-1.3634148085454399E-2</v>
      </c>
    </row>
    <row r="6512" spans="1:22" x14ac:dyDescent="0.25">
      <c r="A6512" s="1">
        <v>35922</v>
      </c>
      <c r="B6512">
        <v>8.8673820499999998</v>
      </c>
      <c r="C6512">
        <v>8.8673820499999998</v>
      </c>
      <c r="D6512">
        <v>0</v>
      </c>
      <c r="E6512" t="s">
        <v>11</v>
      </c>
      <c r="F6512" t="s">
        <v>16</v>
      </c>
      <c r="G6512" t="str">
        <f>IF(OR(F6512="Jan",F6512="Feb",F6512="Mar"),"Q1",
IF(OR(F6512="Apr",F6512="May",F6512="Jun"),"Q2",
IF(OR(F6512="Jul",F6512="Aug",F6512="Sep"),"Q3",
IF(OR(F6512="Oct",F6512="Nov",F6512="Dec"),"Q4",""))))</f>
        <v>Q2</v>
      </c>
      <c r="H6512" t="str">
        <f>"Q"&amp;INT((MONTH(A6512)-1)/3)+1</f>
        <v>Q2</v>
      </c>
      <c r="I6512">
        <v>1998</v>
      </c>
      <c r="J6512" t="str">
        <f>IF(C6512&gt;B6512, "Bullish", IF(B6512&gt;C6512, "Bearish", "Neutral"))</f>
        <v>Neutral</v>
      </c>
      <c r="K6512" t="str">
        <f>IF(C6513&gt;C6512, "Buy", "")</f>
        <v/>
      </c>
      <c r="L6512" t="str">
        <f>IF(C6513&lt;C6512, "Sell", "")</f>
        <v/>
      </c>
      <c r="V6512" s="4">
        <f t="shared" si="101"/>
        <v>0</v>
      </c>
    </row>
    <row r="6513" spans="1:22" x14ac:dyDescent="0.25">
      <c r="A6513" s="1">
        <v>35921</v>
      </c>
      <c r="B6513">
        <v>8.84765625</v>
      </c>
      <c r="C6513">
        <v>8.8673820499999998</v>
      </c>
      <c r="D6513">
        <v>27520000</v>
      </c>
      <c r="E6513" t="s">
        <v>10</v>
      </c>
      <c r="F6513" t="s">
        <v>16</v>
      </c>
      <c r="G6513" t="str">
        <f>IF(OR(F6513="Jan",F6513="Feb",F6513="Mar"),"Q1",
IF(OR(F6513="Apr",F6513="May",F6513="Jun"),"Q2",
IF(OR(F6513="Jul",F6513="Aug",F6513="Sep"),"Q3",
IF(OR(F6513="Oct",F6513="Nov",F6513="Dec"),"Q4",""))))</f>
        <v>Q2</v>
      </c>
      <c r="H6513" t="str">
        <f>"Q"&amp;INT((MONTH(A6513)-1)/3)+1</f>
        <v>Q2</v>
      </c>
      <c r="I6513">
        <v>1998</v>
      </c>
      <c r="J6513" t="str">
        <f>IF(C6513&gt;B6513, "Bullish", IF(B6513&gt;C6513, "Bearish", "Neutral"))</f>
        <v>Bullish</v>
      </c>
      <c r="K6513" t="str">
        <f>IF(C6514&gt;C6513, "Buy", "")</f>
        <v>Buy</v>
      </c>
      <c r="L6513" t="str">
        <f>IF(C6514&lt;C6513, "Sell", "")</f>
        <v/>
      </c>
      <c r="V6513" s="4">
        <f t="shared" si="101"/>
        <v>4.4294694762987133E-3</v>
      </c>
    </row>
    <row r="6514" spans="1:22" x14ac:dyDescent="0.25">
      <c r="A6514" s="1">
        <v>35920</v>
      </c>
      <c r="B6514">
        <v>8.8203115459999992</v>
      </c>
      <c r="C6514">
        <v>8.906834602</v>
      </c>
      <c r="D6514">
        <v>26598400</v>
      </c>
      <c r="E6514" t="s">
        <v>9</v>
      </c>
      <c r="F6514" t="s">
        <v>16</v>
      </c>
      <c r="G6514" t="str">
        <f>IF(OR(F6514="Jan",F6514="Feb",F6514="Mar"),"Q1",
IF(OR(F6514="Apr",F6514="May",F6514="Jun"),"Q2",
IF(OR(F6514="Jul",F6514="Aug",F6514="Sep"),"Q3",
IF(OR(F6514="Oct",F6514="Nov",F6514="Dec"),"Q4",""))))</f>
        <v>Q2</v>
      </c>
      <c r="H6514" t="str">
        <f>"Q"&amp;INT((MONTH(A6514)-1)/3)+1</f>
        <v>Q2</v>
      </c>
      <c r="I6514">
        <v>1998</v>
      </c>
      <c r="J6514" t="str">
        <f>IF(C6514&gt;B6514, "Bullish", IF(B6514&gt;C6514, "Bearish", "Neutral"))</f>
        <v>Bullish</v>
      </c>
      <c r="K6514" t="str">
        <f>IF(C6515&gt;C6514, "Buy", "")</f>
        <v/>
      </c>
      <c r="L6514" t="str">
        <f>IF(C6515&lt;C6514, "Sell", "")</f>
        <v>Sell</v>
      </c>
      <c r="V6514" s="4">
        <f t="shared" si="101"/>
        <v>-1.2432566325753274E-2</v>
      </c>
    </row>
    <row r="6515" spans="1:22" x14ac:dyDescent="0.25">
      <c r="A6515" s="1">
        <v>35919</v>
      </c>
      <c r="B6515">
        <v>8.515625</v>
      </c>
      <c r="C6515">
        <v>8.797459602</v>
      </c>
      <c r="D6515">
        <v>37836800</v>
      </c>
      <c r="E6515" t="s">
        <v>7</v>
      </c>
      <c r="F6515" t="s">
        <v>16</v>
      </c>
      <c r="G6515" t="str">
        <f>IF(OR(F6515="Jan",F6515="Feb",F6515="Mar"),"Q1",
IF(OR(F6515="Apr",F6515="May",F6515="Jun"),"Q2",
IF(OR(F6515="Jul",F6515="Aug",F6515="Sep"),"Q3",
IF(OR(F6515="Oct",F6515="Nov",F6515="Dec"),"Q4",""))))</f>
        <v>Q2</v>
      </c>
      <c r="H6515" t="str">
        <f>"Q"&amp;INT((MONTH(A6515)-1)/3)+1</f>
        <v>Q2</v>
      </c>
      <c r="I6515">
        <v>1998</v>
      </c>
      <c r="J6515" t="str">
        <f>IF(C6515&gt;B6515, "Bullish", IF(B6515&gt;C6515, "Bearish", "Neutral"))</f>
        <v>Bullish</v>
      </c>
      <c r="K6515" t="str">
        <f>IF(C6516&gt;C6515, "Buy", "")</f>
        <v/>
      </c>
      <c r="L6515" t="str">
        <f>IF(C6516&lt;C6515, "Sell", "")</f>
        <v>Sell</v>
      </c>
      <c r="V6515" s="4">
        <f t="shared" si="101"/>
        <v>-3.7618019591441336E-2</v>
      </c>
    </row>
    <row r="6516" spans="1:22" x14ac:dyDescent="0.25">
      <c r="A6516" s="1">
        <v>35916</v>
      </c>
      <c r="B6516">
        <v>8.4785146709999992</v>
      </c>
      <c r="C6516">
        <v>8.4785146709999992</v>
      </c>
      <c r="D6516">
        <v>0</v>
      </c>
      <c r="E6516" t="s">
        <v>12</v>
      </c>
      <c r="F6516" t="s">
        <v>16</v>
      </c>
      <c r="G6516" t="str">
        <f>IF(OR(F6516="Jan",F6516="Feb",F6516="Mar"),"Q1",
IF(OR(F6516="Apr",F6516="May",F6516="Jun"),"Q2",
IF(OR(F6516="Jul",F6516="Aug",F6516="Sep"),"Q3",
IF(OR(F6516="Oct",F6516="Nov",F6516="Dec"),"Q4",""))))</f>
        <v>Q2</v>
      </c>
      <c r="H6516" t="str">
        <f>"Q"&amp;INT((MONTH(A6516)-1)/3)+1</f>
        <v>Q2</v>
      </c>
      <c r="I6516">
        <v>1998</v>
      </c>
      <c r="J6516" t="str">
        <f>IF(C6516&gt;B6516, "Bullish", IF(B6516&gt;C6516, "Bearish", "Neutral"))</f>
        <v>Neutral</v>
      </c>
      <c r="K6516" t="str">
        <f>IF(C6517&gt;C6516, "Buy", "")</f>
        <v/>
      </c>
      <c r="L6516" t="str">
        <f>IF(C6517&lt;C6516, "Sell", "")</f>
        <v/>
      </c>
      <c r="V6516" s="4">
        <f t="shared" si="101"/>
        <v>0</v>
      </c>
    </row>
    <row r="6517" spans="1:22" x14ac:dyDescent="0.25">
      <c r="A6517" s="1">
        <v>35915</v>
      </c>
      <c r="B6517">
        <v>8.3222646709999992</v>
      </c>
      <c r="C6517">
        <v>8.4785146709999992</v>
      </c>
      <c r="D6517">
        <v>22809600</v>
      </c>
      <c r="E6517" t="s">
        <v>11</v>
      </c>
      <c r="F6517" t="s">
        <v>15</v>
      </c>
      <c r="G6517" t="str">
        <f>IF(OR(F6517="Jan",F6517="Feb",F6517="Mar"),"Q1",
IF(OR(F6517="Apr",F6517="May",F6517="Jun"),"Q2",
IF(OR(F6517="Jul",F6517="Aug",F6517="Sep"),"Q3",
IF(OR(F6517="Oct",F6517="Nov",F6517="Dec"),"Q4",""))))</f>
        <v>Q2</v>
      </c>
      <c r="H6517" t="str">
        <f>"Q"&amp;INT((MONTH(A6517)-1)/3)+1</f>
        <v>Q2</v>
      </c>
      <c r="I6517">
        <v>1998</v>
      </c>
      <c r="J6517" t="str">
        <f>IF(C6517&gt;B6517, "Bullish", IF(B6517&gt;C6517, "Bearish", "Neutral"))</f>
        <v>Bullish</v>
      </c>
      <c r="K6517" t="str">
        <f>IF(C6518&gt;C6517, "Buy", "")</f>
        <v/>
      </c>
      <c r="L6517" t="str">
        <f>IF(C6518&lt;C6517, "Sell", "")</f>
        <v>Sell</v>
      </c>
      <c r="V6517" s="4">
        <f t="shared" si="101"/>
        <v>-1.6675186162551196E-2</v>
      </c>
    </row>
    <row r="6518" spans="1:22" x14ac:dyDescent="0.25">
      <c r="A6518" s="1">
        <v>35914</v>
      </c>
      <c r="B6518">
        <v>8.4375</v>
      </c>
      <c r="C6518">
        <v>8.3394527440000008</v>
      </c>
      <c r="D6518">
        <v>10214400</v>
      </c>
      <c r="E6518" t="s">
        <v>10</v>
      </c>
      <c r="F6518" t="s">
        <v>15</v>
      </c>
      <c r="G6518" t="str">
        <f>IF(OR(F6518="Jan",F6518="Feb",F6518="Mar"),"Q1",
IF(OR(F6518="Apr",F6518="May",F6518="Jun"),"Q2",
IF(OR(F6518="Jul",F6518="Aug",F6518="Sep"),"Q3",
IF(OR(F6518="Oct",F6518="Nov",F6518="Dec"),"Q4",""))))</f>
        <v>Q2</v>
      </c>
      <c r="H6518" t="str">
        <f>"Q"&amp;INT((MONTH(A6518)-1)/3)+1</f>
        <v>Q2</v>
      </c>
      <c r="I6518">
        <v>1998</v>
      </c>
      <c r="J6518" t="str">
        <f>IF(C6518&gt;B6518, "Bullish", IF(B6518&gt;C6518, "Bearish", "Neutral"))</f>
        <v>Bearish</v>
      </c>
      <c r="K6518" t="str">
        <f>IF(C6519&gt;C6518, "Buy", "")</f>
        <v>Buy</v>
      </c>
      <c r="L6518" t="str">
        <f>IF(C6519&lt;C6518, "Sell", "")</f>
        <v/>
      </c>
      <c r="V6518" s="4">
        <f t="shared" si="101"/>
        <v>9.7635879332327192E-3</v>
      </c>
    </row>
    <row r="6519" spans="1:22" x14ac:dyDescent="0.25">
      <c r="A6519" s="1">
        <v>35913</v>
      </c>
      <c r="B6519">
        <v>8.37890625</v>
      </c>
      <c r="C6519">
        <v>8.4216785430000005</v>
      </c>
      <c r="D6519">
        <v>18432000</v>
      </c>
      <c r="E6519" t="s">
        <v>9</v>
      </c>
      <c r="F6519" t="s">
        <v>15</v>
      </c>
      <c r="G6519" t="str">
        <f>IF(OR(F6519="Jan",F6519="Feb",F6519="Mar"),"Q1",
IF(OR(F6519="Apr",F6519="May",F6519="Jun"),"Q2",
IF(OR(F6519="Jul",F6519="Aug",F6519="Sep"),"Q3",
IF(OR(F6519="Oct",F6519="Nov",F6519="Dec"),"Q4",""))))</f>
        <v>Q2</v>
      </c>
      <c r="H6519" t="str">
        <f>"Q"&amp;INT((MONTH(A6519)-1)/3)+1</f>
        <v>Q2</v>
      </c>
      <c r="I6519">
        <v>1998</v>
      </c>
      <c r="J6519" t="str">
        <f>IF(C6519&gt;B6519, "Bullish", IF(B6519&gt;C6519, "Bearish", "Neutral"))</f>
        <v>Bullish</v>
      </c>
      <c r="K6519" t="str">
        <f>IF(C6520&gt;C6519, "Buy", "")</f>
        <v/>
      </c>
      <c r="L6519" t="str">
        <f>IF(C6520&lt;C6519, "Sell", "")</f>
        <v>Sell</v>
      </c>
      <c r="V6519" s="4">
        <f t="shared" si="101"/>
        <v>-1.2064174100906423E-2</v>
      </c>
    </row>
    <row r="6520" spans="1:22" x14ac:dyDescent="0.25">
      <c r="A6520" s="1">
        <v>35912</v>
      </c>
      <c r="B6520">
        <v>8.4765615459999992</v>
      </c>
      <c r="C6520">
        <v>8.321289063</v>
      </c>
      <c r="D6520">
        <v>11801600</v>
      </c>
      <c r="E6520" t="s">
        <v>7</v>
      </c>
      <c r="F6520" t="s">
        <v>15</v>
      </c>
      <c r="G6520" t="str">
        <f>IF(OR(F6520="Jan",F6520="Feb",F6520="Mar"),"Q1",
IF(OR(F6520="Apr",F6520="May",F6520="Jun"),"Q2",
IF(OR(F6520="Jul",F6520="Aug",F6520="Sep"),"Q3",
IF(OR(F6520="Oct",F6520="Nov",F6520="Dec"),"Q4",""))))</f>
        <v>Q2</v>
      </c>
      <c r="H6520" t="str">
        <f>"Q"&amp;INT((MONTH(A6520)-1)/3)+1</f>
        <v>Q2</v>
      </c>
      <c r="I6520">
        <v>1998</v>
      </c>
      <c r="J6520" t="str">
        <f>IF(C6520&gt;B6520, "Bullish", IF(B6520&gt;C6520, "Bearish", "Neutral"))</f>
        <v>Bearish</v>
      </c>
      <c r="K6520" t="str">
        <f>IF(C6521&gt;C6520, "Buy", "")</f>
        <v>Buy</v>
      </c>
      <c r="L6520" t="str">
        <f>IF(C6521&lt;C6520, "Sell", "")</f>
        <v/>
      </c>
      <c r="V6520" s="4">
        <f t="shared" si="101"/>
        <v>1.6073443019577385E-2</v>
      </c>
    </row>
    <row r="6521" spans="1:22" x14ac:dyDescent="0.25">
      <c r="A6521" s="1">
        <v>35909</v>
      </c>
      <c r="B6521">
        <v>8.5</v>
      </c>
      <c r="C6521">
        <v>8.4572257999999998</v>
      </c>
      <c r="D6521">
        <v>30233600</v>
      </c>
      <c r="E6521" t="s">
        <v>12</v>
      </c>
      <c r="F6521" t="s">
        <v>15</v>
      </c>
      <c r="G6521" t="str">
        <f>IF(OR(F6521="Jan",F6521="Feb",F6521="Mar"),"Q1",
IF(OR(F6521="Apr",F6521="May",F6521="Jun"),"Q2",
IF(OR(F6521="Jul",F6521="Aug",F6521="Sep"),"Q3",
IF(OR(F6521="Oct",F6521="Nov",F6521="Dec"),"Q4",""))))</f>
        <v>Q2</v>
      </c>
      <c r="H6521" t="str">
        <f>"Q"&amp;INT((MONTH(A6521)-1)/3)+1</f>
        <v>Q2</v>
      </c>
      <c r="I6521">
        <v>1998</v>
      </c>
      <c r="J6521" t="str">
        <f>IF(C6521&gt;B6521, "Bullish", IF(B6521&gt;C6521, "Bearish", "Neutral"))</f>
        <v>Bearish</v>
      </c>
      <c r="K6521" t="str">
        <f>IF(C6522&gt;C6521, "Buy", "")</f>
        <v>Buy</v>
      </c>
      <c r="L6521" t="str">
        <f>IF(C6522&lt;C6521, "Sell", "")</f>
        <v/>
      </c>
      <c r="V6521" s="4">
        <f t="shared" si="101"/>
        <v>1.5304455732080009E-2</v>
      </c>
    </row>
    <row r="6522" spans="1:22" x14ac:dyDescent="0.25">
      <c r="A6522" s="1">
        <v>35908</v>
      </c>
      <c r="B6522">
        <v>8.80078125</v>
      </c>
      <c r="C6522">
        <v>8.5886707310000006</v>
      </c>
      <c r="D6522">
        <v>24140800</v>
      </c>
      <c r="E6522" t="s">
        <v>11</v>
      </c>
      <c r="F6522" t="s">
        <v>15</v>
      </c>
      <c r="G6522" t="str">
        <f>IF(OR(F6522="Jan",F6522="Feb",F6522="Mar"),"Q1",
IF(OR(F6522="Apr",F6522="May",F6522="Jun"),"Q2",
IF(OR(F6522="Jul",F6522="Aug",F6522="Sep"),"Q3",
IF(OR(F6522="Oct",F6522="Nov",F6522="Dec"),"Q4",""))))</f>
        <v>Q2</v>
      </c>
      <c r="H6522" t="str">
        <f>"Q"&amp;INT((MONTH(A6522)-1)/3)+1</f>
        <v>Q2</v>
      </c>
      <c r="I6522">
        <v>1998</v>
      </c>
      <c r="J6522" t="str">
        <f>IF(C6522&gt;B6522, "Bullish", IF(B6522&gt;C6522, "Bearish", "Neutral"))</f>
        <v>Bearish</v>
      </c>
      <c r="K6522" t="str">
        <f>IF(C6523&gt;C6522, "Buy", "")</f>
        <v>Buy</v>
      </c>
      <c r="L6522" t="str">
        <f>IF(C6523&lt;C6522, "Sell", "")</f>
        <v/>
      </c>
      <c r="V6522" s="4">
        <f t="shared" si="101"/>
        <v>3.6503092705929441E-2</v>
      </c>
    </row>
    <row r="6523" spans="1:22" x14ac:dyDescent="0.25">
      <c r="A6523" s="1">
        <v>35907</v>
      </c>
      <c r="B6523">
        <v>9.4921865459999992</v>
      </c>
      <c r="C6523">
        <v>8.9140615459999992</v>
      </c>
      <c r="D6523">
        <v>37913600</v>
      </c>
      <c r="E6523" t="s">
        <v>10</v>
      </c>
      <c r="F6523" t="s">
        <v>15</v>
      </c>
      <c r="G6523" t="str">
        <f>IF(OR(F6523="Jan",F6523="Feb",F6523="Mar"),"Q1",
IF(OR(F6523="Apr",F6523="May",F6523="Jun"),"Q2",
IF(OR(F6523="Jul",F6523="Aug",F6523="Sep"),"Q3",
IF(OR(F6523="Oct",F6523="Nov",F6523="Dec"),"Q4",""))))</f>
        <v>Q2</v>
      </c>
      <c r="H6523" t="str">
        <f>"Q"&amp;INT((MONTH(A6523)-1)/3)+1</f>
        <v>Q2</v>
      </c>
      <c r="I6523">
        <v>1998</v>
      </c>
      <c r="J6523" t="str">
        <f>IF(C6523&gt;B6523, "Bullish", IF(B6523&gt;C6523, "Bearish", "Neutral"))</f>
        <v>Bearish</v>
      </c>
      <c r="K6523" t="str">
        <f>IF(C6524&gt;C6523, "Buy", "")</f>
        <v/>
      </c>
      <c r="L6523" t="str">
        <f>IF(C6524&lt;C6523, "Sell", "")</f>
        <v>Sell</v>
      </c>
      <c r="V6523" s="4">
        <f t="shared" si="101"/>
        <v>-2.5019070202095321E-2</v>
      </c>
    </row>
    <row r="6524" spans="1:22" x14ac:dyDescent="0.25">
      <c r="A6524" s="1">
        <v>35906</v>
      </c>
      <c r="B6524">
        <v>8.7109365459999992</v>
      </c>
      <c r="C6524">
        <v>8.6964836119999998</v>
      </c>
      <c r="D6524">
        <v>20172800</v>
      </c>
      <c r="E6524" t="s">
        <v>9</v>
      </c>
      <c r="F6524" t="s">
        <v>15</v>
      </c>
      <c r="G6524" t="str">
        <f>IF(OR(F6524="Jan",F6524="Feb",F6524="Mar"),"Q1",
IF(OR(F6524="Apr",F6524="May",F6524="Jun"),"Q2",
IF(OR(F6524="Jul",F6524="Aug",F6524="Sep"),"Q3",
IF(OR(F6524="Oct",F6524="Nov",F6524="Dec"),"Q4",""))))</f>
        <v>Q2</v>
      </c>
      <c r="H6524" t="str">
        <f>"Q"&amp;INT((MONTH(A6524)-1)/3)+1</f>
        <v>Q2</v>
      </c>
      <c r="I6524">
        <v>1998</v>
      </c>
      <c r="J6524" t="str">
        <f>IF(C6524&gt;B6524, "Bullish", IF(B6524&gt;C6524, "Bearish", "Neutral"))</f>
        <v>Bearish</v>
      </c>
      <c r="K6524" t="str">
        <f>IF(C6525&gt;C6524, "Buy", "")</f>
        <v>Buy</v>
      </c>
      <c r="L6524" t="str">
        <f>IF(C6525&lt;C6524, "Sell", "")</f>
        <v/>
      </c>
      <c r="V6524" s="4">
        <f t="shared" si="101"/>
        <v>3.2459540917419575E-3</v>
      </c>
    </row>
    <row r="6525" spans="1:22" x14ac:dyDescent="0.25">
      <c r="A6525" s="1">
        <v>35905</v>
      </c>
      <c r="B6525">
        <v>8.7890615459999992</v>
      </c>
      <c r="C6525">
        <v>8.7248039249999998</v>
      </c>
      <c r="D6525">
        <v>34918400</v>
      </c>
      <c r="E6525" t="s">
        <v>7</v>
      </c>
      <c r="F6525" t="s">
        <v>15</v>
      </c>
      <c r="G6525" t="str">
        <f>IF(OR(F6525="Jan",F6525="Feb",F6525="Mar"),"Q1",
IF(OR(F6525="Apr",F6525="May",F6525="Jun"),"Q2",
IF(OR(F6525="Jul",F6525="Aug",F6525="Sep"),"Q3",
IF(OR(F6525="Oct",F6525="Nov",F6525="Dec"),"Q4",""))))</f>
        <v>Q2</v>
      </c>
      <c r="H6525" t="str">
        <f>"Q"&amp;INT((MONTH(A6525)-1)/3)+1</f>
        <v>Q2</v>
      </c>
      <c r="I6525">
        <v>1998</v>
      </c>
      <c r="J6525" t="str">
        <f>IF(C6525&gt;B6525, "Bullish", IF(B6525&gt;C6525, "Bearish", "Neutral"))</f>
        <v>Bearish</v>
      </c>
      <c r="K6525" t="str">
        <f>IF(C6526&gt;C6525, "Buy", "")</f>
        <v/>
      </c>
      <c r="L6525" t="str">
        <f>IF(C6526&lt;C6525, "Sell", "")</f>
        <v>Sell</v>
      </c>
      <c r="V6525" s="4">
        <f t="shared" si="101"/>
        <v>-6.5116273198641281E-3</v>
      </c>
    </row>
    <row r="6526" spans="1:22" x14ac:dyDescent="0.25">
      <c r="A6526" s="1">
        <v>35902</v>
      </c>
      <c r="B6526">
        <v>8.046875</v>
      </c>
      <c r="C6526">
        <v>8.6683588030000003</v>
      </c>
      <c r="D6526">
        <v>47334400</v>
      </c>
      <c r="E6526" t="s">
        <v>12</v>
      </c>
      <c r="F6526" t="s">
        <v>15</v>
      </c>
      <c r="G6526" t="str">
        <f>IF(OR(F6526="Jan",F6526="Feb",F6526="Mar"),"Q1",
IF(OR(F6526="Apr",F6526="May",F6526="Jun"),"Q2",
IF(OR(F6526="Jul",F6526="Aug",F6526="Sep"),"Q3",
IF(OR(F6526="Oct",F6526="Nov",F6526="Dec"),"Q4",""))))</f>
        <v>Q2</v>
      </c>
      <c r="H6526" t="str">
        <f>"Q"&amp;INT((MONTH(A6526)-1)/3)+1</f>
        <v>Q2</v>
      </c>
      <c r="I6526">
        <v>1998</v>
      </c>
      <c r="J6526" t="str">
        <f>IF(C6526&gt;B6526, "Bullish", IF(B6526&gt;C6526, "Bearish", "Neutral"))</f>
        <v>Bullish</v>
      </c>
      <c r="K6526" t="str">
        <f>IF(C6527&gt;C6526, "Buy", "")</f>
        <v/>
      </c>
      <c r="L6526" t="str">
        <f>IF(C6527&lt;C6526, "Sell", "")</f>
        <v>Sell</v>
      </c>
      <c r="V6526" s="4">
        <f t="shared" si="101"/>
        <v>-6.0121873803658986E-2</v>
      </c>
    </row>
    <row r="6527" spans="1:22" x14ac:dyDescent="0.25">
      <c r="A6527" s="1">
        <v>35901</v>
      </c>
      <c r="B6527">
        <v>7.9296870229999996</v>
      </c>
      <c r="C6527">
        <v>8.1767568589999993</v>
      </c>
      <c r="D6527">
        <v>32537600</v>
      </c>
      <c r="E6527" t="s">
        <v>11</v>
      </c>
      <c r="F6527" t="s">
        <v>15</v>
      </c>
      <c r="G6527" t="str">
        <f>IF(OR(F6527="Jan",F6527="Feb",F6527="Mar"),"Q1",
IF(OR(F6527="Apr",F6527="May",F6527="Jun"),"Q2",
IF(OR(F6527="Jul",F6527="Aug",F6527="Sep"),"Q3",
IF(OR(F6527="Oct",F6527="Nov",F6527="Dec"),"Q4",""))))</f>
        <v>Q2</v>
      </c>
      <c r="H6527" t="str">
        <f>"Q"&amp;INT((MONTH(A6527)-1)/3)+1</f>
        <v>Q2</v>
      </c>
      <c r="I6527">
        <v>1998</v>
      </c>
      <c r="J6527" t="str">
        <f>IF(C6527&gt;B6527, "Bullish", IF(B6527&gt;C6527, "Bearish", "Neutral"))</f>
        <v>Bullish</v>
      </c>
      <c r="K6527" t="str">
        <f>IF(C6528&gt;C6527, "Buy", "")</f>
        <v/>
      </c>
      <c r="L6527" t="str">
        <f>IF(C6528&lt;C6527, "Sell", "")</f>
        <v>Sell</v>
      </c>
      <c r="V6527" s="4">
        <f t="shared" si="101"/>
        <v>-4.0900054757222651E-2</v>
      </c>
    </row>
    <row r="6528" spans="1:22" x14ac:dyDescent="0.25">
      <c r="A6528" s="1">
        <v>35900</v>
      </c>
      <c r="B6528">
        <v>7.9257807729999996</v>
      </c>
      <c r="C6528">
        <v>7.8554677960000001</v>
      </c>
      <c r="D6528">
        <v>8704000</v>
      </c>
      <c r="E6528" t="s">
        <v>10</v>
      </c>
      <c r="F6528" t="s">
        <v>15</v>
      </c>
      <c r="G6528" t="str">
        <f>IF(OR(F6528="Jan",F6528="Feb",F6528="Mar"),"Q1",
IF(OR(F6528="Apr",F6528="May",F6528="Jun"),"Q2",
IF(OR(F6528="Jul",F6528="Aug",F6528="Sep"),"Q3",
IF(OR(F6528="Oct",F6528="Nov",F6528="Dec"),"Q4",""))))</f>
        <v>Q2</v>
      </c>
      <c r="H6528" t="str">
        <f>"Q"&amp;INT((MONTH(A6528)-1)/3)+1</f>
        <v>Q2</v>
      </c>
      <c r="I6528">
        <v>1998</v>
      </c>
      <c r="J6528" t="str">
        <f>IF(C6528&gt;B6528, "Bullish", IF(B6528&gt;C6528, "Bearish", "Neutral"))</f>
        <v>Bearish</v>
      </c>
      <c r="K6528" t="str">
        <f>IF(C6529&gt;C6528, "Buy", "")</f>
        <v/>
      </c>
      <c r="L6528" t="str">
        <f>IF(C6529&lt;C6528, "Sell", "")</f>
        <v>Sell</v>
      </c>
      <c r="V6528" s="4">
        <f t="shared" si="101"/>
        <v>-6.6956549027001655E-2</v>
      </c>
    </row>
    <row r="6529" spans="1:22" x14ac:dyDescent="0.25">
      <c r="A6529" s="1">
        <v>35899</v>
      </c>
      <c r="B6529">
        <v>7.3625001909999996</v>
      </c>
      <c r="C6529">
        <v>7.3625001909999996</v>
      </c>
      <c r="D6529">
        <v>0</v>
      </c>
      <c r="E6529" t="s">
        <v>9</v>
      </c>
      <c r="F6529" t="s">
        <v>15</v>
      </c>
      <c r="G6529" t="str">
        <f>IF(OR(F6529="Jan",F6529="Feb",F6529="Mar"),"Q1",
IF(OR(F6529="Apr",F6529="May",F6529="Jun"),"Q2",
IF(OR(F6529="Jul",F6529="Aug",F6529="Sep"),"Q3",
IF(OR(F6529="Oct",F6529="Nov",F6529="Dec"),"Q4",""))))</f>
        <v>Q2</v>
      </c>
      <c r="H6529" t="str">
        <f>"Q"&amp;INT((MONTH(A6529)-1)/3)+1</f>
        <v>Q2</v>
      </c>
      <c r="I6529">
        <v>1998</v>
      </c>
      <c r="J6529" t="str">
        <f>IF(C6529&gt;B6529, "Bullish", IF(B6529&gt;C6529, "Bearish", "Neutral"))</f>
        <v>Neutral</v>
      </c>
      <c r="K6529" t="str">
        <f>IF(C6530&gt;C6529, "Buy", "")</f>
        <v/>
      </c>
      <c r="L6529" t="str">
        <f>IF(C6530&lt;C6529, "Sell", "")</f>
        <v/>
      </c>
      <c r="V6529" s="4">
        <f t="shared" si="101"/>
        <v>0</v>
      </c>
    </row>
    <row r="6530" spans="1:22" x14ac:dyDescent="0.25">
      <c r="A6530" s="1">
        <v>35898</v>
      </c>
      <c r="B6530">
        <v>8.0078115459999992</v>
      </c>
      <c r="C6530">
        <v>7.3625001909999996</v>
      </c>
      <c r="D6530">
        <v>21145600</v>
      </c>
      <c r="E6530" t="s">
        <v>7</v>
      </c>
      <c r="F6530" t="s">
        <v>15</v>
      </c>
      <c r="G6530" t="str">
        <f>IF(OR(F6530="Jan",F6530="Feb",F6530="Mar"),"Q1",
IF(OR(F6530="Apr",F6530="May",F6530="Jun"),"Q2",
IF(OR(F6530="Jul",F6530="Aug",F6530="Sep"),"Q3",
IF(OR(F6530="Oct",F6530="Nov",F6530="Dec"),"Q4",""))))</f>
        <v>Q2</v>
      </c>
      <c r="H6530" t="str">
        <f>"Q"&amp;INT((MONTH(A6530)-1)/3)+1</f>
        <v>Q2</v>
      </c>
      <c r="I6530">
        <v>1998</v>
      </c>
      <c r="J6530" t="str">
        <f>IF(C6530&gt;B6530, "Bullish", IF(B6530&gt;C6530, "Bearish", "Neutral"))</f>
        <v>Bearish</v>
      </c>
      <c r="K6530" t="str">
        <f>IF(C6531&gt;C6530, "Buy", "")</f>
        <v>Buy</v>
      </c>
      <c r="L6530" t="str">
        <f>IF(C6531&lt;C6530, "Sell", "")</f>
        <v/>
      </c>
      <c r="V6530" s="4">
        <f t="shared" si="101"/>
        <v>9.3301239312114273E-2</v>
      </c>
    </row>
    <row r="6531" spans="1:22" x14ac:dyDescent="0.25">
      <c r="A6531" s="1">
        <v>35895</v>
      </c>
      <c r="B6531">
        <v>8.78125</v>
      </c>
      <c r="C6531">
        <v>8.120117188</v>
      </c>
      <c r="D6531">
        <v>35302400</v>
      </c>
      <c r="E6531" t="s">
        <v>12</v>
      </c>
      <c r="F6531" t="s">
        <v>15</v>
      </c>
      <c r="G6531" t="str">
        <f>IF(OR(F6531="Jan",F6531="Feb",F6531="Mar"),"Q1",
IF(OR(F6531="Apr",F6531="May",F6531="Jun"),"Q2",
IF(OR(F6531="Jul",F6531="Aug",F6531="Sep"),"Q3",
IF(OR(F6531="Oct",F6531="Nov",F6531="Dec"),"Q4",""))))</f>
        <v>Q2</v>
      </c>
      <c r="H6531" t="str">
        <f>"Q"&amp;INT((MONTH(A6531)-1)/3)+1</f>
        <v>Q2</v>
      </c>
      <c r="I6531">
        <v>1998</v>
      </c>
      <c r="J6531" t="str">
        <f>IF(C6531&gt;B6531, "Bullish", IF(B6531&gt;C6531, "Bearish", "Neutral"))</f>
        <v>Bearish</v>
      </c>
      <c r="K6531" t="str">
        <f>IF(C6532&gt;C6531, "Buy", "")</f>
        <v>Buy</v>
      </c>
      <c r="L6531" t="str">
        <f>IF(C6532&lt;C6531, "Sell", "")</f>
        <v/>
      </c>
      <c r="V6531" s="4">
        <f t="shared" ref="V6531:V6594" si="102">(C6532-C6531)/C6532</f>
        <v>6.5625248587419027E-2</v>
      </c>
    </row>
    <row r="6532" spans="1:22" x14ac:dyDescent="0.25">
      <c r="A6532" s="1">
        <v>35894</v>
      </c>
      <c r="B6532">
        <v>8.4960927959999992</v>
      </c>
      <c r="C6532">
        <v>8.6904287339999993</v>
      </c>
      <c r="D6532">
        <v>19737600</v>
      </c>
      <c r="E6532" t="s">
        <v>11</v>
      </c>
      <c r="F6532" t="s">
        <v>15</v>
      </c>
      <c r="G6532" t="str">
        <f>IF(OR(F6532="Jan",F6532="Feb",F6532="Mar"),"Q1",
IF(OR(F6532="Apr",F6532="May",F6532="Jun"),"Q2",
IF(OR(F6532="Jul",F6532="Aug",F6532="Sep"),"Q3",
IF(OR(F6532="Oct",F6532="Nov",F6532="Dec"),"Q4",""))))</f>
        <v>Q2</v>
      </c>
      <c r="H6532" t="str">
        <f>"Q"&amp;INT((MONTH(A6532)-1)/3)+1</f>
        <v>Q2</v>
      </c>
      <c r="I6532">
        <v>1998</v>
      </c>
      <c r="J6532" t="str">
        <f>IF(C6532&gt;B6532, "Bullish", IF(B6532&gt;C6532, "Bearish", "Neutral"))</f>
        <v>Bullish</v>
      </c>
      <c r="K6532" t="str">
        <f>IF(C6533&gt;C6532, "Buy", "")</f>
        <v/>
      </c>
      <c r="L6532" t="str">
        <f>IF(C6533&lt;C6532, "Sell", "")</f>
        <v>Sell</v>
      </c>
      <c r="V6532" s="4">
        <f t="shared" si="102"/>
        <v>-8.6436278076836945E-2</v>
      </c>
    </row>
    <row r="6533" spans="1:22" x14ac:dyDescent="0.25">
      <c r="A6533" s="1">
        <v>35893</v>
      </c>
      <c r="B6533">
        <v>7.9990229609999997</v>
      </c>
      <c r="C6533">
        <v>7.9990229609999997</v>
      </c>
      <c r="D6533">
        <v>0</v>
      </c>
      <c r="E6533" t="s">
        <v>10</v>
      </c>
      <c r="F6533" t="s">
        <v>15</v>
      </c>
      <c r="G6533" t="str">
        <f>IF(OR(F6533="Jan",F6533="Feb",F6533="Mar"),"Q1",
IF(OR(F6533="Apr",F6533="May",F6533="Jun"),"Q2",
IF(OR(F6533="Jul",F6533="Aug",F6533="Sep"),"Q3",
IF(OR(F6533="Oct",F6533="Nov",F6533="Dec"),"Q4",""))))</f>
        <v>Q2</v>
      </c>
      <c r="H6533" t="str">
        <f>"Q"&amp;INT((MONTH(A6533)-1)/3)+1</f>
        <v>Q2</v>
      </c>
      <c r="I6533">
        <v>1998</v>
      </c>
      <c r="J6533" t="str">
        <f>IF(C6533&gt;B6533, "Bullish", IF(B6533&gt;C6533, "Bearish", "Neutral"))</f>
        <v>Neutral</v>
      </c>
      <c r="K6533" t="str">
        <f>IF(C6534&gt;C6533, "Buy", "")</f>
        <v/>
      </c>
      <c r="L6533" t="str">
        <f>IF(C6534&lt;C6533, "Sell", "")</f>
        <v/>
      </c>
      <c r="V6533" s="4">
        <f t="shared" si="102"/>
        <v>0</v>
      </c>
    </row>
    <row r="6534" spans="1:22" x14ac:dyDescent="0.25">
      <c r="A6534" s="1">
        <v>35892</v>
      </c>
      <c r="B6534">
        <v>7.8632807729999996</v>
      </c>
      <c r="C6534">
        <v>7.9990229609999997</v>
      </c>
      <c r="D6534">
        <v>16153600</v>
      </c>
      <c r="E6534" t="s">
        <v>9</v>
      </c>
      <c r="F6534" t="s">
        <v>15</v>
      </c>
      <c r="G6534" t="str">
        <f>IF(OR(F6534="Jan",F6534="Feb",F6534="Mar"),"Q1",
IF(OR(F6534="Apr",F6534="May",F6534="Jun"),"Q2",
IF(OR(F6534="Jul",F6534="Aug",F6534="Sep"),"Q3",
IF(OR(F6534="Oct",F6534="Nov",F6534="Dec"),"Q4",""))))</f>
        <v>Q2</v>
      </c>
      <c r="H6534" t="str">
        <f>"Q"&amp;INT((MONTH(A6534)-1)/3)+1</f>
        <v>Q2</v>
      </c>
      <c r="I6534">
        <v>1998</v>
      </c>
      <c r="J6534" t="str">
        <f>IF(C6534&gt;B6534, "Bullish", IF(B6534&gt;C6534, "Bearish", "Neutral"))</f>
        <v>Bullish</v>
      </c>
      <c r="K6534" t="str">
        <f>IF(C6535&gt;C6534, "Buy", "")</f>
        <v/>
      </c>
      <c r="L6534" t="str">
        <f>IF(C6535&lt;C6534, "Sell", "")</f>
        <v>Sell</v>
      </c>
      <c r="V6534" s="4">
        <f t="shared" si="102"/>
        <v>-2.0558187210765695E-2</v>
      </c>
    </row>
    <row r="6535" spans="1:22" x14ac:dyDescent="0.25">
      <c r="A6535" s="1">
        <v>35891</v>
      </c>
      <c r="B6535">
        <v>7.65625</v>
      </c>
      <c r="C6535">
        <v>7.8378901479999996</v>
      </c>
      <c r="D6535">
        <v>20070400</v>
      </c>
      <c r="E6535" t="s">
        <v>7</v>
      </c>
      <c r="F6535" t="s">
        <v>15</v>
      </c>
      <c r="G6535" t="str">
        <f>IF(OR(F6535="Jan",F6535="Feb",F6535="Mar"),"Q1",
IF(OR(F6535="Apr",F6535="May",F6535="Jun"),"Q2",
IF(OR(F6535="Jul",F6535="Aug",F6535="Sep"),"Q3",
IF(OR(F6535="Oct",F6535="Nov",F6535="Dec"),"Q4",""))))</f>
        <v>Q2</v>
      </c>
      <c r="H6535" t="str">
        <f>"Q"&amp;INT((MONTH(A6535)-1)/3)+1</f>
        <v>Q2</v>
      </c>
      <c r="I6535">
        <v>1998</v>
      </c>
      <c r="J6535" t="str">
        <f>IF(C6535&gt;B6535, "Bullish", IF(B6535&gt;C6535, "Bearish", "Neutral"))</f>
        <v>Bullish</v>
      </c>
      <c r="K6535" t="str">
        <f>IF(C6536&gt;C6535, "Buy", "")</f>
        <v/>
      </c>
      <c r="L6535" t="str">
        <f>IF(C6536&lt;C6535, "Sell", "")</f>
        <v>Sell</v>
      </c>
      <c r="V6535" s="4">
        <f t="shared" si="102"/>
        <v>-3.6067359904074052E-2</v>
      </c>
    </row>
    <row r="6536" spans="1:22" x14ac:dyDescent="0.25">
      <c r="A6536" s="1">
        <v>35888</v>
      </c>
      <c r="B6536">
        <v>7.4492177960000001</v>
      </c>
      <c r="C6536">
        <v>7.5650391580000003</v>
      </c>
      <c r="D6536">
        <v>11084800</v>
      </c>
      <c r="E6536" t="s">
        <v>12</v>
      </c>
      <c r="F6536" t="s">
        <v>15</v>
      </c>
      <c r="G6536" t="str">
        <f>IF(OR(F6536="Jan",F6536="Feb",F6536="Mar"),"Q1",
IF(OR(F6536="Apr",F6536="May",F6536="Jun"),"Q2",
IF(OR(F6536="Jul",F6536="Aug",F6536="Sep"),"Q3",
IF(OR(F6536="Oct",F6536="Nov",F6536="Dec"),"Q4",""))))</f>
        <v>Q2</v>
      </c>
      <c r="H6536" t="str">
        <f>"Q"&amp;INT((MONTH(A6536)-1)/3)+1</f>
        <v>Q2</v>
      </c>
      <c r="I6536">
        <v>1998</v>
      </c>
      <c r="J6536" t="str">
        <f>IF(C6536&gt;B6536, "Bullish", IF(B6536&gt;C6536, "Bearish", "Neutral"))</f>
        <v>Bullish</v>
      </c>
      <c r="K6536" t="str">
        <f>IF(C6537&gt;C6536, "Buy", "")</f>
        <v/>
      </c>
      <c r="L6536" t="str">
        <f>IF(C6537&lt;C6536, "Sell", "")</f>
        <v>Sell</v>
      </c>
      <c r="V6536" s="4">
        <f t="shared" si="102"/>
        <v>-2.0666053309719017E-4</v>
      </c>
    </row>
    <row r="6537" spans="1:22" x14ac:dyDescent="0.25">
      <c r="A6537" s="1">
        <v>35887</v>
      </c>
      <c r="B6537">
        <v>7.4257807729999996</v>
      </c>
      <c r="C6537">
        <v>7.5634760859999997</v>
      </c>
      <c r="D6537">
        <v>30873600</v>
      </c>
      <c r="E6537" t="s">
        <v>11</v>
      </c>
      <c r="F6537" t="s">
        <v>15</v>
      </c>
      <c r="G6537" t="str">
        <f>IF(OR(F6537="Jan",F6537="Feb",F6537="Mar"),"Q1",
IF(OR(F6537="Apr",F6537="May",F6537="Jun"),"Q2",
IF(OR(F6537="Jul",F6537="Aug",F6537="Sep"),"Q3",
IF(OR(F6537="Oct",F6537="Nov",F6537="Dec"),"Q4",""))))</f>
        <v>Q2</v>
      </c>
      <c r="H6537" t="str">
        <f>"Q"&amp;INT((MONTH(A6537)-1)/3)+1</f>
        <v>Q2</v>
      </c>
      <c r="I6537">
        <v>1998</v>
      </c>
      <c r="J6537" t="str">
        <f>IF(C6537&gt;B6537, "Bullish", IF(B6537&gt;C6537, "Bearish", "Neutral"))</f>
        <v>Bullish</v>
      </c>
      <c r="K6537" t="str">
        <f>IF(C6538&gt;C6537, "Buy", "")</f>
        <v/>
      </c>
      <c r="L6537" t="str">
        <f>IF(C6538&lt;C6537, "Sell", "")</f>
        <v>Sell</v>
      </c>
      <c r="V6537" s="4">
        <f t="shared" si="102"/>
        <v>-2.8409718752442782E-4</v>
      </c>
    </row>
    <row r="6538" spans="1:22" x14ac:dyDescent="0.25">
      <c r="A6538" s="1">
        <v>35886</v>
      </c>
      <c r="B6538">
        <v>7.2851557729999996</v>
      </c>
      <c r="C6538">
        <v>7.5613279340000004</v>
      </c>
      <c r="D6538">
        <v>34611200</v>
      </c>
      <c r="E6538" t="s">
        <v>10</v>
      </c>
      <c r="F6538" t="s">
        <v>15</v>
      </c>
      <c r="G6538" t="str">
        <f>IF(OR(F6538="Jan",F6538="Feb",F6538="Mar"),"Q1",
IF(OR(F6538="Apr",F6538="May",F6538="Jun"),"Q2",
IF(OR(F6538="Jul",F6538="Aug",F6538="Sep"),"Q3",
IF(OR(F6538="Oct",F6538="Nov",F6538="Dec"),"Q4",""))))</f>
        <v>Q2</v>
      </c>
      <c r="H6538" t="str">
        <f>"Q"&amp;INT((MONTH(A6538)-1)/3)+1</f>
        <v>Q2</v>
      </c>
      <c r="I6538">
        <v>1998</v>
      </c>
      <c r="J6538" t="str">
        <f>IF(C6538&gt;B6538, "Bullish", IF(B6538&gt;C6538, "Bearish", "Neutral"))</f>
        <v>Bullish</v>
      </c>
      <c r="K6538" t="str">
        <f>IF(C6539&gt;C6538, "Buy", "")</f>
        <v/>
      </c>
      <c r="L6538" t="str">
        <f>IF(C6539&lt;C6538, "Sell", "")</f>
        <v>Sell</v>
      </c>
      <c r="V6538" s="4">
        <f t="shared" si="102"/>
        <v>-4.6239522894866304E-2</v>
      </c>
    </row>
    <row r="6539" spans="1:22" x14ac:dyDescent="0.25">
      <c r="A6539" s="1">
        <v>35885</v>
      </c>
      <c r="B6539">
        <v>6.828125</v>
      </c>
      <c r="C6539">
        <v>7.2271480559999999</v>
      </c>
      <c r="D6539">
        <v>47462400</v>
      </c>
      <c r="E6539" t="s">
        <v>9</v>
      </c>
      <c r="F6539" t="s">
        <v>14</v>
      </c>
      <c r="G6539" t="str">
        <f>IF(OR(F6539="Jan",F6539="Feb",F6539="Mar"),"Q1",
IF(OR(F6539="Apr",F6539="May",F6539="Jun"),"Q2",
IF(OR(F6539="Jul",F6539="Aug",F6539="Sep"),"Q3",
IF(OR(F6539="Oct",F6539="Nov",F6539="Dec"),"Q4",""))))</f>
        <v>Q1</v>
      </c>
      <c r="H6539" t="str">
        <f>"Q"&amp;INT((MONTH(A6539)-1)/3)+1</f>
        <v>Q1</v>
      </c>
      <c r="I6539">
        <v>1998</v>
      </c>
      <c r="J6539" t="str">
        <f>IF(C6539&gt;B6539, "Bullish", IF(B6539&gt;C6539, "Bearish", "Neutral"))</f>
        <v>Bullish</v>
      </c>
      <c r="K6539" t="str">
        <f>IF(C6540&gt;C6539, "Buy", "")</f>
        <v/>
      </c>
      <c r="L6539" t="str">
        <f>IF(C6540&lt;C6539, "Sell", "")</f>
        <v>Sell</v>
      </c>
      <c r="V6539" s="4">
        <f t="shared" si="102"/>
        <v>-6.532501550419291E-2</v>
      </c>
    </row>
    <row r="6540" spans="1:22" x14ac:dyDescent="0.25">
      <c r="A6540" s="1">
        <v>35884</v>
      </c>
      <c r="B6540">
        <v>6.7148427960000001</v>
      </c>
      <c r="C6540">
        <v>6.7839841840000004</v>
      </c>
      <c r="D6540">
        <v>18483200</v>
      </c>
      <c r="E6540" t="s">
        <v>7</v>
      </c>
      <c r="F6540" t="s">
        <v>14</v>
      </c>
      <c r="G6540" t="str">
        <f>IF(OR(F6540="Jan",F6540="Feb",F6540="Mar"),"Q1",
IF(OR(F6540="Apr",F6540="May",F6540="Jun"),"Q2",
IF(OR(F6540="Jul",F6540="Aug",F6540="Sep"),"Q3",
IF(OR(F6540="Oct",F6540="Nov",F6540="Dec"),"Q4",""))))</f>
        <v>Q1</v>
      </c>
      <c r="H6540" t="str">
        <f>"Q"&amp;INT((MONTH(A6540)-1)/3)+1</f>
        <v>Q1</v>
      </c>
      <c r="I6540">
        <v>1998</v>
      </c>
      <c r="J6540" t="str">
        <f>IF(C6540&gt;B6540, "Bullish", IF(B6540&gt;C6540, "Bearish", "Neutral"))</f>
        <v>Bullish</v>
      </c>
      <c r="K6540" t="str">
        <f>IF(C6541&gt;C6540, "Buy", "")</f>
        <v/>
      </c>
      <c r="L6540" t="str">
        <f>IF(C6541&lt;C6540, "Sell", "")</f>
        <v>Sell</v>
      </c>
      <c r="V6540" s="4">
        <f t="shared" si="102"/>
        <v>-2.2580799583973868E-2</v>
      </c>
    </row>
    <row r="6541" spans="1:22" x14ac:dyDescent="0.25">
      <c r="A6541" s="1">
        <v>35881</v>
      </c>
      <c r="B6541">
        <v>6.3007807729999996</v>
      </c>
      <c r="C6541">
        <v>6.6341791150000002</v>
      </c>
      <c r="D6541">
        <v>22400000</v>
      </c>
      <c r="E6541" t="s">
        <v>12</v>
      </c>
      <c r="F6541" t="s">
        <v>14</v>
      </c>
      <c r="G6541" t="str">
        <f>IF(OR(F6541="Jan",F6541="Feb",F6541="Mar"),"Q1",
IF(OR(F6541="Apr",F6541="May",F6541="Jun"),"Q2",
IF(OR(F6541="Jul",F6541="Aug",F6541="Sep"),"Q3",
IF(OR(F6541="Oct",F6541="Nov",F6541="Dec"),"Q4",""))))</f>
        <v>Q1</v>
      </c>
      <c r="H6541" t="str">
        <f>"Q"&amp;INT((MONTH(A6541)-1)/3)+1</f>
        <v>Q1</v>
      </c>
      <c r="I6541">
        <v>1998</v>
      </c>
      <c r="J6541" t="str">
        <f>IF(C6541&gt;B6541, "Bullish", IF(B6541&gt;C6541, "Bearish", "Neutral"))</f>
        <v>Bullish</v>
      </c>
      <c r="K6541" t="str">
        <f>IF(C6542&gt;C6541, "Buy", "")</f>
        <v/>
      </c>
      <c r="L6541" t="str">
        <f>IF(C6542&lt;C6541, "Sell", "")</f>
        <v>Sell</v>
      </c>
      <c r="V6541" s="4">
        <f t="shared" si="102"/>
        <v>-5.5400219936540443E-2</v>
      </c>
    </row>
    <row r="6542" spans="1:22" x14ac:dyDescent="0.25">
      <c r="A6542" s="1">
        <v>35880</v>
      </c>
      <c r="B6542">
        <v>6.2578120229999996</v>
      </c>
      <c r="C6542">
        <v>6.285936832</v>
      </c>
      <c r="D6542">
        <v>2432000</v>
      </c>
      <c r="E6542" t="s">
        <v>11</v>
      </c>
      <c r="F6542" t="s">
        <v>14</v>
      </c>
      <c r="G6542" t="str">
        <f>IF(OR(F6542="Jan",F6542="Feb",F6542="Mar"),"Q1",
IF(OR(F6542="Apr",F6542="May",F6542="Jun"),"Q2",
IF(OR(F6542="Jul",F6542="Aug",F6542="Sep"),"Q3",
IF(OR(F6542="Oct",F6542="Nov",F6542="Dec"),"Q4",""))))</f>
        <v>Q1</v>
      </c>
      <c r="H6542" t="str">
        <f>"Q"&amp;INT((MONTH(A6542)-1)/3)+1</f>
        <v>Q1</v>
      </c>
      <c r="I6542">
        <v>1998</v>
      </c>
      <c r="J6542" t="str">
        <f>IF(C6542&gt;B6542, "Bullish", IF(B6542&gt;C6542, "Bearish", "Neutral"))</f>
        <v>Bullish</v>
      </c>
      <c r="K6542" t="str">
        <f>IF(C6543&gt;C6542, "Buy", "")</f>
        <v>Buy</v>
      </c>
      <c r="L6542" t="str">
        <f>IF(C6543&lt;C6542, "Sell", "")</f>
        <v/>
      </c>
      <c r="V6542" s="4">
        <f t="shared" si="102"/>
        <v>1.7252510355351632E-2</v>
      </c>
    </row>
    <row r="6543" spans="1:22" x14ac:dyDescent="0.25">
      <c r="A6543" s="1">
        <v>35879</v>
      </c>
      <c r="B6543">
        <v>6.3945307729999996</v>
      </c>
      <c r="C6543">
        <v>6.3962888720000004</v>
      </c>
      <c r="D6543">
        <v>4992000</v>
      </c>
      <c r="E6543" t="s">
        <v>10</v>
      </c>
      <c r="F6543" t="s">
        <v>14</v>
      </c>
      <c r="G6543" t="str">
        <f>IF(OR(F6543="Jan",F6543="Feb",F6543="Mar"),"Q1",
IF(OR(F6543="Apr",F6543="May",F6543="Jun"),"Q2",
IF(OR(F6543="Jul",F6543="Aug",F6543="Sep"),"Q3",
IF(OR(F6543="Oct",F6543="Nov",F6543="Dec"),"Q4",""))))</f>
        <v>Q1</v>
      </c>
      <c r="H6543" t="str">
        <f>"Q"&amp;INT((MONTH(A6543)-1)/3)+1</f>
        <v>Q1</v>
      </c>
      <c r="I6543">
        <v>1998</v>
      </c>
      <c r="J6543" t="str">
        <f>IF(C6543&gt;B6543, "Bullish", IF(B6543&gt;C6543, "Bearish", "Neutral"))</f>
        <v>Bullish</v>
      </c>
      <c r="K6543" t="str">
        <f>IF(C6544&gt;C6543, "Buy", "")</f>
        <v/>
      </c>
      <c r="L6543" t="str">
        <f>IF(C6544&lt;C6543, "Sell", "")</f>
        <v>Sell</v>
      </c>
      <c r="V6543" s="4">
        <f t="shared" si="102"/>
        <v>-2.4687156669961376E-2</v>
      </c>
    </row>
    <row r="6544" spans="1:22" x14ac:dyDescent="0.25">
      <c r="A6544" s="1">
        <v>35878</v>
      </c>
      <c r="B6544">
        <v>6.4453120229999996</v>
      </c>
      <c r="C6544">
        <v>6.2421870229999996</v>
      </c>
      <c r="D6544">
        <v>15513600</v>
      </c>
      <c r="E6544" t="s">
        <v>9</v>
      </c>
      <c r="F6544" t="s">
        <v>14</v>
      </c>
      <c r="G6544" t="str">
        <f>IF(OR(F6544="Jan",F6544="Feb",F6544="Mar"),"Q1",
IF(OR(F6544="Apr",F6544="May",F6544="Jun"),"Q2",
IF(OR(F6544="Jul",F6544="Aug",F6544="Sep"),"Q3",
IF(OR(F6544="Oct",F6544="Nov",F6544="Dec"),"Q4",""))))</f>
        <v>Q1</v>
      </c>
      <c r="H6544" t="str">
        <f>"Q"&amp;INT((MONTH(A6544)-1)/3)+1</f>
        <v>Q1</v>
      </c>
      <c r="I6544">
        <v>1998</v>
      </c>
      <c r="J6544" t="str">
        <f>IF(C6544&gt;B6544, "Bullish", IF(B6544&gt;C6544, "Bearish", "Neutral"))</f>
        <v>Bearish</v>
      </c>
      <c r="K6544" t="str">
        <f>IF(C6545&gt;C6544, "Buy", "")</f>
        <v>Buy</v>
      </c>
      <c r="L6544" t="str">
        <f>IF(C6545&lt;C6544, "Sell", "")</f>
        <v/>
      </c>
      <c r="V6544" s="4">
        <f t="shared" si="102"/>
        <v>2.2031825391891226E-2</v>
      </c>
    </row>
    <row r="6545" spans="1:22" x14ac:dyDescent="0.25">
      <c r="A6545" s="1">
        <v>35877</v>
      </c>
      <c r="B6545">
        <v>6.34355402</v>
      </c>
      <c r="C6545">
        <v>6.3828120229999996</v>
      </c>
      <c r="D6545">
        <v>2457600</v>
      </c>
      <c r="E6545" t="s">
        <v>7</v>
      </c>
      <c r="F6545" t="s">
        <v>14</v>
      </c>
      <c r="G6545" t="str">
        <f>IF(OR(F6545="Jan",F6545="Feb",F6545="Mar"),"Q1",
IF(OR(F6545="Apr",F6545="May",F6545="Jun"),"Q2",
IF(OR(F6545="Jul",F6545="Aug",F6545="Sep"),"Q3",
IF(OR(F6545="Oct",F6545="Nov",F6545="Dec"),"Q4",""))))</f>
        <v>Q1</v>
      </c>
      <c r="H6545" t="str">
        <f>"Q"&amp;INT((MONTH(A6545)-1)/3)+1</f>
        <v>Q1</v>
      </c>
      <c r="I6545">
        <v>1998</v>
      </c>
      <c r="J6545" t="str">
        <f>IF(C6545&gt;B6545, "Bullish", IF(B6545&gt;C6545, "Bearish", "Neutral"))</f>
        <v>Bullish</v>
      </c>
      <c r="K6545" t="str">
        <f>IF(C6546&gt;C6545, "Buy", "")</f>
        <v/>
      </c>
      <c r="L6545" t="str">
        <f>IF(C6546&lt;C6545, "Sell", "")</f>
        <v>Sell</v>
      </c>
      <c r="V6545" s="4">
        <f t="shared" si="102"/>
        <v>-9.1402712641566897E-3</v>
      </c>
    </row>
    <row r="6546" spans="1:22" x14ac:dyDescent="0.25">
      <c r="A6546" s="1">
        <v>35874</v>
      </c>
      <c r="B6546">
        <v>6.2503900530000003</v>
      </c>
      <c r="C6546">
        <v>6.3249998090000004</v>
      </c>
      <c r="D6546">
        <v>8217600</v>
      </c>
      <c r="E6546" t="s">
        <v>12</v>
      </c>
      <c r="F6546" t="s">
        <v>14</v>
      </c>
      <c r="G6546" t="str">
        <f>IF(OR(F6546="Jan",F6546="Feb",F6546="Mar"),"Q1",
IF(OR(F6546="Apr",F6546="May",F6546="Jun"),"Q2",
IF(OR(F6546="Jul",F6546="Aug",F6546="Sep"),"Q3",
IF(OR(F6546="Oct",F6546="Nov",F6546="Dec"),"Q4",""))))</f>
        <v>Q1</v>
      </c>
      <c r="H6546" t="str">
        <f>"Q"&amp;INT((MONTH(A6546)-1)/3)+1</f>
        <v>Q1</v>
      </c>
      <c r="I6546">
        <v>1998</v>
      </c>
      <c r="J6546" t="str">
        <f>IF(C6546&gt;B6546, "Bullish", IF(B6546&gt;C6546, "Bearish", "Neutral"))</f>
        <v>Bullish</v>
      </c>
      <c r="K6546" t="str">
        <f>IF(C6547&gt;C6546, "Buy", "")</f>
        <v/>
      </c>
      <c r="L6546" t="str">
        <f>IF(C6547&lt;C6546, "Sell", "")</f>
        <v>Sell</v>
      </c>
      <c r="V6546" s="4">
        <f t="shared" si="102"/>
        <v>-7.5919086385353822E-3</v>
      </c>
    </row>
    <row r="6547" spans="1:22" x14ac:dyDescent="0.25">
      <c r="A6547" s="1">
        <v>35873</v>
      </c>
      <c r="B6547">
        <v>6.3476557729999996</v>
      </c>
      <c r="C6547">
        <v>6.2773427960000001</v>
      </c>
      <c r="D6547">
        <v>14592000</v>
      </c>
      <c r="E6547" t="s">
        <v>11</v>
      </c>
      <c r="F6547" t="s">
        <v>14</v>
      </c>
      <c r="G6547" t="str">
        <f>IF(OR(F6547="Jan",F6547="Feb",F6547="Mar"),"Q1",
IF(OR(F6547="Apr",F6547="May",F6547="Jun"),"Q2",
IF(OR(F6547="Jul",F6547="Aug",F6547="Sep"),"Q3",
IF(OR(F6547="Oct",F6547="Nov",F6547="Dec"),"Q4",""))))</f>
        <v>Q1</v>
      </c>
      <c r="H6547" t="str">
        <f>"Q"&amp;INT((MONTH(A6547)-1)/3)+1</f>
        <v>Q1</v>
      </c>
      <c r="I6547">
        <v>1998</v>
      </c>
      <c r="J6547" t="str">
        <f>IF(C6547&gt;B6547, "Bullish", IF(B6547&gt;C6547, "Bearish", "Neutral"))</f>
        <v>Bearish</v>
      </c>
      <c r="K6547" t="str">
        <f>IF(C6548&gt;C6547, "Buy", "")</f>
        <v>Buy</v>
      </c>
      <c r="L6547" t="str">
        <f>IF(C6548&lt;C6547, "Sell", "")</f>
        <v/>
      </c>
      <c r="V6547" s="4">
        <f t="shared" si="102"/>
        <v>7.8103455465851077E-3</v>
      </c>
    </row>
    <row r="6548" spans="1:22" x14ac:dyDescent="0.25">
      <c r="A6548" s="1">
        <v>35872</v>
      </c>
      <c r="B6548">
        <v>6.1523427960000001</v>
      </c>
      <c r="C6548">
        <v>6.3267569540000004</v>
      </c>
      <c r="D6548">
        <v>24601600</v>
      </c>
      <c r="E6548" t="s">
        <v>10</v>
      </c>
      <c r="F6548" t="s">
        <v>14</v>
      </c>
      <c r="G6548" t="str">
        <f>IF(OR(F6548="Jan",F6548="Feb",F6548="Mar"),"Q1",
IF(OR(F6548="Apr",F6548="May",F6548="Jun"),"Q2",
IF(OR(F6548="Jul",F6548="Aug",F6548="Sep"),"Q3",
IF(OR(F6548="Oct",F6548="Nov",F6548="Dec"),"Q4",""))))</f>
        <v>Q1</v>
      </c>
      <c r="H6548" t="str">
        <f>"Q"&amp;INT((MONTH(A6548)-1)/3)+1</f>
        <v>Q1</v>
      </c>
      <c r="I6548">
        <v>1998</v>
      </c>
      <c r="J6548" t="str">
        <f>IF(C6548&gt;B6548, "Bullish", IF(B6548&gt;C6548, "Bearish", "Neutral"))</f>
        <v>Bullish</v>
      </c>
      <c r="K6548" t="str">
        <f>IF(C6549&gt;C6548, "Buy", "")</f>
        <v/>
      </c>
      <c r="L6548" t="str">
        <f>IF(C6549&lt;C6548, "Sell", "")</f>
        <v>Sell</v>
      </c>
      <c r="V6548" s="4">
        <f t="shared" si="102"/>
        <v>-4.7097140475991915E-2</v>
      </c>
    </row>
    <row r="6549" spans="1:22" x14ac:dyDescent="0.25">
      <c r="A6549" s="1">
        <v>35871</v>
      </c>
      <c r="B6549">
        <v>5.8789057729999996</v>
      </c>
      <c r="C6549">
        <v>6.0421872140000001</v>
      </c>
      <c r="D6549">
        <v>12697600</v>
      </c>
      <c r="E6549" t="s">
        <v>9</v>
      </c>
      <c r="F6549" t="s">
        <v>14</v>
      </c>
      <c r="G6549" t="str">
        <f>IF(OR(F6549="Jan",F6549="Feb",F6549="Mar"),"Q1",
IF(OR(F6549="Apr",F6549="May",F6549="Jun"),"Q2",
IF(OR(F6549="Jul",F6549="Aug",F6549="Sep"),"Q3",
IF(OR(F6549="Oct",F6549="Nov",F6549="Dec"),"Q4",""))))</f>
        <v>Q1</v>
      </c>
      <c r="H6549" t="str">
        <f>"Q"&amp;INT((MONTH(A6549)-1)/3)+1</f>
        <v>Q1</v>
      </c>
      <c r="I6549">
        <v>1998</v>
      </c>
      <c r="J6549" t="str">
        <f>IF(C6549&gt;B6549, "Bullish", IF(B6549&gt;C6549, "Bearish", "Neutral"))</f>
        <v>Bullish</v>
      </c>
      <c r="K6549" t="str">
        <f>IF(C6550&gt;C6549, "Buy", "")</f>
        <v/>
      </c>
      <c r="L6549" t="str">
        <f>IF(C6550&lt;C6549, "Sell", "")</f>
        <v>Sell</v>
      </c>
      <c r="V6549" s="4">
        <f t="shared" si="102"/>
        <v>-3.1853508865123753E-2</v>
      </c>
    </row>
    <row r="6550" spans="1:22" x14ac:dyDescent="0.25">
      <c r="A6550" s="1">
        <v>35870</v>
      </c>
      <c r="B6550">
        <v>5.5585927960000001</v>
      </c>
      <c r="C6550">
        <v>5.8556637760000001</v>
      </c>
      <c r="D6550">
        <v>8908800</v>
      </c>
      <c r="E6550" t="s">
        <v>7</v>
      </c>
      <c r="F6550" t="s">
        <v>14</v>
      </c>
      <c r="G6550" t="str">
        <f>IF(OR(F6550="Jan",F6550="Feb",F6550="Mar"),"Q1",
IF(OR(F6550="Apr",F6550="May",F6550="Jun"),"Q2",
IF(OR(F6550="Jul",F6550="Aug",F6550="Sep"),"Q3",
IF(OR(F6550="Oct",F6550="Nov",F6550="Dec"),"Q4",""))))</f>
        <v>Q1</v>
      </c>
      <c r="H6550" t="str">
        <f>"Q"&amp;INT((MONTH(A6550)-1)/3)+1</f>
        <v>Q1</v>
      </c>
      <c r="I6550">
        <v>1998</v>
      </c>
      <c r="J6550" t="str">
        <f>IF(C6550&gt;B6550, "Bullish", IF(B6550&gt;C6550, "Bearish", "Neutral"))</f>
        <v>Bullish</v>
      </c>
      <c r="K6550" t="str">
        <f>IF(C6551&gt;C6550, "Buy", "")</f>
        <v/>
      </c>
      <c r="L6550" t="str">
        <f>IF(C6551&lt;C6550, "Sell", "")</f>
        <v>Sell</v>
      </c>
      <c r="V6550" s="4">
        <f t="shared" si="102"/>
        <v>-6.4288197838835659E-2</v>
      </c>
    </row>
    <row r="6551" spans="1:22" x14ac:dyDescent="0.25">
      <c r="A6551" s="1">
        <v>35867</v>
      </c>
      <c r="B6551">
        <v>5.501953125</v>
      </c>
      <c r="C6551">
        <v>5.501953125</v>
      </c>
      <c r="D6551">
        <v>0</v>
      </c>
      <c r="E6551" t="s">
        <v>12</v>
      </c>
      <c r="F6551" t="s">
        <v>14</v>
      </c>
      <c r="G6551" t="str">
        <f>IF(OR(F6551="Jan",F6551="Feb",F6551="Mar"),"Q1",
IF(OR(F6551="Apr",F6551="May",F6551="Jun"),"Q2",
IF(OR(F6551="Jul",F6551="Aug",F6551="Sep"),"Q3",
IF(OR(F6551="Oct",F6551="Nov",F6551="Dec"),"Q4",""))))</f>
        <v>Q1</v>
      </c>
      <c r="H6551" t="str">
        <f>"Q"&amp;INT((MONTH(A6551)-1)/3)+1</f>
        <v>Q1</v>
      </c>
      <c r="I6551">
        <v>1998</v>
      </c>
      <c r="J6551" t="str">
        <f>IF(C6551&gt;B6551, "Bullish", IF(B6551&gt;C6551, "Bearish", "Neutral"))</f>
        <v>Neutral</v>
      </c>
      <c r="K6551" t="str">
        <f>IF(C6552&gt;C6551, "Buy", "")</f>
        <v/>
      </c>
      <c r="L6551" t="str">
        <f>IF(C6552&lt;C6551, "Sell", "")</f>
        <v/>
      </c>
      <c r="V6551" s="4">
        <f t="shared" si="102"/>
        <v>0</v>
      </c>
    </row>
    <row r="6552" spans="1:22" x14ac:dyDescent="0.25">
      <c r="A6552" s="1">
        <v>35866</v>
      </c>
      <c r="B6552">
        <v>5.4376950260000001</v>
      </c>
      <c r="C6552">
        <v>5.501953125</v>
      </c>
      <c r="D6552">
        <v>1356800</v>
      </c>
      <c r="E6552" t="s">
        <v>11</v>
      </c>
      <c r="F6552" t="s">
        <v>14</v>
      </c>
      <c r="G6552" t="str">
        <f>IF(OR(F6552="Jan",F6552="Feb",F6552="Mar"),"Q1",
IF(OR(F6552="Apr",F6552="May",F6552="Jun"),"Q2",
IF(OR(F6552="Jul",F6552="Aug",F6552="Sep"),"Q3",
IF(OR(F6552="Oct",F6552="Nov",F6552="Dec"),"Q4",""))))</f>
        <v>Q1</v>
      </c>
      <c r="H6552" t="str">
        <f>"Q"&amp;INT((MONTH(A6552)-1)/3)+1</f>
        <v>Q1</v>
      </c>
      <c r="I6552">
        <v>1998</v>
      </c>
      <c r="J6552" t="str">
        <f>IF(C6552&gt;B6552, "Bullish", IF(B6552&gt;C6552, "Bearish", "Neutral"))</f>
        <v>Bullish</v>
      </c>
      <c r="K6552" t="str">
        <f>IF(C6553&gt;C6552, "Buy", "")</f>
        <v/>
      </c>
      <c r="L6552" t="str">
        <f>IF(C6553&lt;C6552, "Sell", "")</f>
        <v>Sell</v>
      </c>
      <c r="V6552" s="4">
        <f t="shared" si="102"/>
        <v>-3.5626968963990437E-3</v>
      </c>
    </row>
    <row r="6553" spans="1:22" x14ac:dyDescent="0.25">
      <c r="A6553" s="1">
        <v>35865</v>
      </c>
      <c r="B6553">
        <v>5.6484370229999996</v>
      </c>
      <c r="C6553">
        <v>5.4824209210000001</v>
      </c>
      <c r="D6553">
        <v>2201600</v>
      </c>
      <c r="E6553" t="s">
        <v>10</v>
      </c>
      <c r="F6553" t="s">
        <v>14</v>
      </c>
      <c r="G6553" t="str">
        <f>IF(OR(F6553="Jan",F6553="Feb",F6553="Mar"),"Q1",
IF(OR(F6553="Apr",F6553="May",F6553="Jun"),"Q2",
IF(OR(F6553="Jul",F6553="Aug",F6553="Sep"),"Q3",
IF(OR(F6553="Oct",F6553="Nov",F6553="Dec"),"Q4",""))))</f>
        <v>Q1</v>
      </c>
      <c r="H6553" t="str">
        <f>"Q"&amp;INT((MONTH(A6553)-1)/3)+1</f>
        <v>Q1</v>
      </c>
      <c r="I6553">
        <v>1998</v>
      </c>
      <c r="J6553" t="str">
        <f>IF(C6553&gt;B6553, "Bullish", IF(B6553&gt;C6553, "Bearish", "Neutral"))</f>
        <v>Bearish</v>
      </c>
      <c r="K6553" t="str">
        <f>IF(C6554&gt;C6553, "Buy", "")</f>
        <v>Buy</v>
      </c>
      <c r="L6553" t="str">
        <f>IF(C6554&lt;C6553, "Sell", "")</f>
        <v/>
      </c>
      <c r="V6553" s="4">
        <f t="shared" si="102"/>
        <v>2.6327792667074034E-2</v>
      </c>
    </row>
    <row r="6554" spans="1:22" x14ac:dyDescent="0.25">
      <c r="A6554" s="1">
        <v>35864</v>
      </c>
      <c r="B6554">
        <v>5.6078119280000003</v>
      </c>
      <c r="C6554">
        <v>5.6306638720000004</v>
      </c>
      <c r="D6554">
        <v>2304000</v>
      </c>
      <c r="E6554" t="s">
        <v>9</v>
      </c>
      <c r="F6554" t="s">
        <v>14</v>
      </c>
      <c r="G6554" t="str">
        <f>IF(OR(F6554="Jan",F6554="Feb",F6554="Mar"),"Q1",
IF(OR(F6554="Apr",F6554="May",F6554="Jun"),"Q2",
IF(OR(F6554="Jul",F6554="Aug",F6554="Sep"),"Q3",
IF(OR(F6554="Oct",F6554="Nov",F6554="Dec"),"Q4",""))))</f>
        <v>Q1</v>
      </c>
      <c r="H6554" t="str">
        <f>"Q"&amp;INT((MONTH(A6554)-1)/3)+1</f>
        <v>Q1</v>
      </c>
      <c r="I6554">
        <v>1998</v>
      </c>
      <c r="J6554" t="str">
        <f>IF(C6554&gt;B6554, "Bullish", IF(B6554&gt;C6554, "Bearish", "Neutral"))</f>
        <v>Bullish</v>
      </c>
      <c r="K6554" t="str">
        <f>IF(C6555&gt;C6554, "Buy", "")</f>
        <v>Buy</v>
      </c>
      <c r="L6554" t="str">
        <f>IF(C6555&lt;C6554, "Sell", "")</f>
        <v/>
      </c>
      <c r="V6554" s="4">
        <f t="shared" si="102"/>
        <v>9.414720861168735E-3</v>
      </c>
    </row>
    <row r="6555" spans="1:22" x14ac:dyDescent="0.25">
      <c r="A6555" s="1">
        <v>35863</v>
      </c>
      <c r="B6555">
        <v>5.4853510859999997</v>
      </c>
      <c r="C6555">
        <v>5.6841788290000004</v>
      </c>
      <c r="D6555">
        <v>5248000</v>
      </c>
      <c r="E6555" t="s">
        <v>7</v>
      </c>
      <c r="F6555" t="s">
        <v>14</v>
      </c>
      <c r="G6555" t="str">
        <f>IF(OR(F6555="Jan",F6555="Feb",F6555="Mar"),"Q1",
IF(OR(F6555="Apr",F6555="May",F6555="Jun"),"Q2",
IF(OR(F6555="Jul",F6555="Aug",F6555="Sep"),"Q3",
IF(OR(F6555="Oct",F6555="Nov",F6555="Dec"),"Q4",""))))</f>
        <v>Q1</v>
      </c>
      <c r="H6555" t="str">
        <f>"Q"&amp;INT((MONTH(A6555)-1)/3)+1</f>
        <v>Q1</v>
      </c>
      <c r="I6555">
        <v>1998</v>
      </c>
      <c r="J6555" t="str">
        <f>IF(C6555&gt;B6555, "Bullish", IF(B6555&gt;C6555, "Bearish", "Neutral"))</f>
        <v>Bullish</v>
      </c>
      <c r="K6555" t="str">
        <f>IF(C6556&gt;C6555, "Buy", "")</f>
        <v/>
      </c>
      <c r="L6555" t="str">
        <f>IF(C6556&lt;C6555, "Sell", "")</f>
        <v>Sell</v>
      </c>
      <c r="V6555" s="4">
        <f t="shared" si="102"/>
        <v>-4.6343538618764619E-2</v>
      </c>
    </row>
    <row r="6556" spans="1:22" x14ac:dyDescent="0.25">
      <c r="A6556" s="1">
        <v>35860</v>
      </c>
      <c r="B6556">
        <v>5.44902277</v>
      </c>
      <c r="C6556">
        <v>5.432421207</v>
      </c>
      <c r="D6556">
        <v>1177600</v>
      </c>
      <c r="E6556" t="s">
        <v>12</v>
      </c>
      <c r="F6556" t="s">
        <v>14</v>
      </c>
      <c r="G6556" t="str">
        <f>IF(OR(F6556="Jan",F6556="Feb",F6556="Mar"),"Q1",
IF(OR(F6556="Apr",F6556="May",F6556="Jun"),"Q2",
IF(OR(F6556="Jul",F6556="Aug",F6556="Sep"),"Q3",
IF(OR(F6556="Oct",F6556="Nov",F6556="Dec"),"Q4",""))))</f>
        <v>Q1</v>
      </c>
      <c r="H6556" t="str">
        <f>"Q"&amp;INT((MONTH(A6556)-1)/3)+1</f>
        <v>Q1</v>
      </c>
      <c r="I6556">
        <v>1998</v>
      </c>
      <c r="J6556" t="str">
        <f>IF(C6556&gt;B6556, "Bullish", IF(B6556&gt;C6556, "Bearish", "Neutral"))</f>
        <v>Bearish</v>
      </c>
      <c r="K6556" t="str">
        <f>IF(C6557&gt;C6556, "Buy", "")</f>
        <v>Buy</v>
      </c>
      <c r="L6556" t="str">
        <f>IF(C6557&lt;C6556, "Sell", "")</f>
        <v/>
      </c>
      <c r="V6556" s="4">
        <f t="shared" si="102"/>
        <v>3.5467001121195618E-3</v>
      </c>
    </row>
    <row r="6557" spans="1:22" x14ac:dyDescent="0.25">
      <c r="A6557" s="1">
        <v>35859</v>
      </c>
      <c r="B6557">
        <v>5.5078120229999996</v>
      </c>
      <c r="C6557">
        <v>5.4517569540000004</v>
      </c>
      <c r="D6557">
        <v>1766400</v>
      </c>
      <c r="E6557" t="s">
        <v>11</v>
      </c>
      <c r="F6557" t="s">
        <v>14</v>
      </c>
      <c r="G6557" t="str">
        <f>IF(OR(F6557="Jan",F6557="Feb",F6557="Mar"),"Q1",
IF(OR(F6557="Apr",F6557="May",F6557="Jun"),"Q2",
IF(OR(F6557="Jul",F6557="Aug",F6557="Sep"),"Q3",
IF(OR(F6557="Oct",F6557="Nov",F6557="Dec"),"Q4",""))))</f>
        <v>Q1</v>
      </c>
      <c r="H6557" t="str">
        <f>"Q"&amp;INT((MONTH(A6557)-1)/3)+1</f>
        <v>Q1</v>
      </c>
      <c r="I6557">
        <v>1998</v>
      </c>
      <c r="J6557" t="str">
        <f>IF(C6557&gt;B6557, "Bullish", IF(B6557&gt;C6557, "Bearish", "Neutral"))</f>
        <v>Bearish</v>
      </c>
      <c r="K6557" t="str">
        <f>IF(C6558&gt;C6557, "Buy", "")</f>
        <v>Buy</v>
      </c>
      <c r="L6557" t="str">
        <f>IF(C6558&lt;C6557, "Sell", "")</f>
        <v/>
      </c>
      <c r="V6557" s="4">
        <f t="shared" si="102"/>
        <v>1.7528526076246626E-2</v>
      </c>
    </row>
    <row r="6558" spans="1:22" x14ac:dyDescent="0.25">
      <c r="A6558" s="1">
        <v>35858</v>
      </c>
      <c r="B6558">
        <v>5.4765620229999996</v>
      </c>
      <c r="C6558">
        <v>5.5490231510000001</v>
      </c>
      <c r="D6558">
        <v>1920000</v>
      </c>
      <c r="E6558" t="s">
        <v>10</v>
      </c>
      <c r="F6558" t="s">
        <v>14</v>
      </c>
      <c r="G6558" t="str">
        <f>IF(OR(F6558="Jan",F6558="Feb",F6558="Mar"),"Q1",
IF(OR(F6558="Apr",F6558="May",F6558="Jun"),"Q2",
IF(OR(F6558="Jul",F6558="Aug",F6558="Sep"),"Q3",
IF(OR(F6558="Oct",F6558="Nov",F6558="Dec"),"Q4",""))))</f>
        <v>Q1</v>
      </c>
      <c r="H6558" t="str">
        <f>"Q"&amp;INT((MONTH(A6558)-1)/3)+1</f>
        <v>Q1</v>
      </c>
      <c r="I6558">
        <v>1998</v>
      </c>
      <c r="J6558" t="str">
        <f>IF(C6558&gt;B6558, "Bullish", IF(B6558&gt;C6558, "Bearish", "Neutral"))</f>
        <v>Bullish</v>
      </c>
      <c r="K6558" t="str">
        <f>IF(C6559&gt;C6558, "Buy", "")</f>
        <v/>
      </c>
      <c r="L6558" t="str">
        <f>IF(C6559&lt;C6558, "Sell", "")</f>
        <v>Sell</v>
      </c>
      <c r="V6558" s="4">
        <f t="shared" si="102"/>
        <v>-2.9943847955534141E-2</v>
      </c>
    </row>
    <row r="6559" spans="1:22" x14ac:dyDescent="0.25">
      <c r="A6559" s="1">
        <v>35857</v>
      </c>
      <c r="B6559">
        <v>5.5859370229999996</v>
      </c>
      <c r="C6559">
        <v>5.3876948359999997</v>
      </c>
      <c r="D6559">
        <v>5094400</v>
      </c>
      <c r="E6559" t="s">
        <v>9</v>
      </c>
      <c r="F6559" t="s">
        <v>14</v>
      </c>
      <c r="G6559" t="str">
        <f>IF(OR(F6559="Jan",F6559="Feb",F6559="Mar"),"Q1",
IF(OR(F6559="Apr",F6559="May",F6559="Jun"),"Q2",
IF(OR(F6559="Jul",F6559="Aug",F6559="Sep"),"Q3",
IF(OR(F6559="Oct",F6559="Nov",F6559="Dec"),"Q4",""))))</f>
        <v>Q1</v>
      </c>
      <c r="H6559" t="str">
        <f>"Q"&amp;INT((MONTH(A6559)-1)/3)+1</f>
        <v>Q1</v>
      </c>
      <c r="I6559">
        <v>1998</v>
      </c>
      <c r="J6559" t="str">
        <f>IF(C6559&gt;B6559, "Bullish", IF(B6559&gt;C6559, "Bearish", "Neutral"))</f>
        <v>Bearish</v>
      </c>
      <c r="K6559" t="str">
        <f>IF(C6560&gt;C6559, "Buy", "")</f>
        <v>Buy</v>
      </c>
      <c r="L6559" t="str">
        <f>IF(C6560&lt;C6559, "Sell", "")</f>
        <v/>
      </c>
      <c r="V6559" s="4">
        <f t="shared" si="102"/>
        <v>4.8563466397338974E-2</v>
      </c>
    </row>
    <row r="6560" spans="1:22" x14ac:dyDescent="0.25">
      <c r="A6560" s="1">
        <v>35856</v>
      </c>
      <c r="B6560">
        <v>5.5820307729999996</v>
      </c>
      <c r="C6560">
        <v>5.6626949309999999</v>
      </c>
      <c r="D6560">
        <v>4377600</v>
      </c>
      <c r="E6560" t="s">
        <v>7</v>
      </c>
      <c r="F6560" t="s">
        <v>14</v>
      </c>
      <c r="G6560" t="str">
        <f>IF(OR(F6560="Jan",F6560="Feb",F6560="Mar"),"Q1",
IF(OR(F6560="Apr",F6560="May",F6560="Jun"),"Q2",
IF(OR(F6560="Jul",F6560="Aug",F6560="Sep"),"Q3",
IF(OR(F6560="Oct",F6560="Nov",F6560="Dec"),"Q4",""))))</f>
        <v>Q1</v>
      </c>
      <c r="H6560" t="str">
        <f>"Q"&amp;INT((MONTH(A6560)-1)/3)+1</f>
        <v>Q1</v>
      </c>
      <c r="I6560">
        <v>1998</v>
      </c>
      <c r="J6560" t="str">
        <f>IF(C6560&gt;B6560, "Bullish", IF(B6560&gt;C6560, "Bearish", "Neutral"))</f>
        <v>Bullish</v>
      </c>
      <c r="K6560" t="str">
        <f>IF(C6561&gt;C6560, "Buy", "")</f>
        <v/>
      </c>
      <c r="L6560" t="str">
        <f>IF(C6561&lt;C6560, "Sell", "")</f>
        <v>Sell</v>
      </c>
      <c r="V6560" s="4">
        <f t="shared" si="102"/>
        <v>-3.6648939591460025E-2</v>
      </c>
    </row>
    <row r="6561" spans="1:22" x14ac:dyDescent="0.25">
      <c r="A6561" s="1">
        <v>35853</v>
      </c>
      <c r="B6561">
        <v>5.2929677960000001</v>
      </c>
      <c r="C6561">
        <v>5.4625000950000002</v>
      </c>
      <c r="D6561">
        <v>6220800</v>
      </c>
      <c r="E6561" t="s">
        <v>12</v>
      </c>
      <c r="F6561" t="s">
        <v>13</v>
      </c>
      <c r="G6561" t="str">
        <f>IF(OR(F6561="Jan",F6561="Feb",F6561="Mar"),"Q1",
IF(OR(F6561="Apr",F6561="May",F6561="Jun"),"Q2",
IF(OR(F6561="Jul",F6561="Aug",F6561="Sep"),"Q3",
IF(OR(F6561="Oct",F6561="Nov",F6561="Dec"),"Q4",""))))</f>
        <v>Q1</v>
      </c>
      <c r="H6561" t="str">
        <f>"Q"&amp;INT((MONTH(A6561)-1)/3)+1</f>
        <v>Q1</v>
      </c>
      <c r="I6561">
        <v>1998</v>
      </c>
      <c r="J6561" t="str">
        <f>IF(C6561&gt;B6561, "Bullish", IF(B6561&gt;C6561, "Bearish", "Neutral"))</f>
        <v>Bullish</v>
      </c>
      <c r="K6561" t="str">
        <f>IF(C6562&gt;C6561, "Buy", "")</f>
        <v/>
      </c>
      <c r="L6561" t="str">
        <f>IF(C6562&lt;C6561, "Sell", "")</f>
        <v>Sell</v>
      </c>
      <c r="V6561" s="4">
        <f t="shared" si="102"/>
        <v>-3.1839254888677233E-2</v>
      </c>
    </row>
    <row r="6562" spans="1:22" x14ac:dyDescent="0.25">
      <c r="A6562" s="1">
        <v>35852</v>
      </c>
      <c r="B6562">
        <v>5.34375</v>
      </c>
      <c r="C6562">
        <v>5.2939448359999997</v>
      </c>
      <c r="D6562">
        <v>2457600</v>
      </c>
      <c r="E6562" t="s">
        <v>11</v>
      </c>
      <c r="F6562" t="s">
        <v>13</v>
      </c>
      <c r="G6562" t="str">
        <f>IF(OR(F6562="Jan",F6562="Feb",F6562="Mar"),"Q1",
IF(OR(F6562="Apr",F6562="May",F6562="Jun"),"Q2",
IF(OR(F6562="Jul",F6562="Aug",F6562="Sep"),"Q3",
IF(OR(F6562="Oct",F6562="Nov",F6562="Dec"),"Q4",""))))</f>
        <v>Q1</v>
      </c>
      <c r="H6562" t="str">
        <f>"Q"&amp;INT((MONTH(A6562)-1)/3)+1</f>
        <v>Q1</v>
      </c>
      <c r="I6562">
        <v>1998</v>
      </c>
      <c r="J6562" t="str">
        <f>IF(C6562&gt;B6562, "Bullish", IF(B6562&gt;C6562, "Bearish", "Neutral"))</f>
        <v>Bearish</v>
      </c>
      <c r="K6562" t="str">
        <f>IF(C6563&gt;C6562, "Buy", "")</f>
        <v>Buy</v>
      </c>
      <c r="L6562" t="str">
        <f>IF(C6563&lt;C6562, "Sell", "")</f>
        <v/>
      </c>
      <c r="V6562" s="4">
        <f t="shared" si="102"/>
        <v>1.1956333493030536E-2</v>
      </c>
    </row>
    <row r="6563" spans="1:22" x14ac:dyDescent="0.25">
      <c r="A6563" s="1">
        <v>35851</v>
      </c>
      <c r="B6563">
        <v>5.3710927960000001</v>
      </c>
      <c r="C6563">
        <v>5.3580069540000004</v>
      </c>
      <c r="D6563">
        <v>5324800</v>
      </c>
      <c r="E6563" t="s">
        <v>10</v>
      </c>
      <c r="F6563" t="s">
        <v>13</v>
      </c>
      <c r="G6563" t="str">
        <f>IF(OR(F6563="Jan",F6563="Feb",F6563="Mar"),"Q1",
IF(OR(F6563="Apr",F6563="May",F6563="Jun"),"Q2",
IF(OR(F6563="Jul",F6563="Aug",F6563="Sep"),"Q3",
IF(OR(F6563="Oct",F6563="Nov",F6563="Dec"),"Q4",""))))</f>
        <v>Q1</v>
      </c>
      <c r="H6563" t="str">
        <f>"Q"&amp;INT((MONTH(A6563)-1)/3)+1</f>
        <v>Q1</v>
      </c>
      <c r="I6563">
        <v>1998</v>
      </c>
      <c r="J6563" t="str">
        <f>IF(C6563&gt;B6563, "Bullish", IF(B6563&gt;C6563, "Bearish", "Neutral"))</f>
        <v>Bearish</v>
      </c>
      <c r="K6563" t="str">
        <f>IF(C6564&gt;C6563, "Buy", "")</f>
        <v/>
      </c>
      <c r="L6563" t="str">
        <f>IF(C6564&lt;C6563, "Sell", "")</f>
        <v>Sell</v>
      </c>
      <c r="V6563" s="4">
        <f t="shared" si="102"/>
        <v>-3.4738839309632411E-2</v>
      </c>
    </row>
    <row r="6564" spans="1:22" x14ac:dyDescent="0.25">
      <c r="A6564" s="1">
        <v>35850</v>
      </c>
      <c r="B6564">
        <v>5.2335929869999998</v>
      </c>
      <c r="C6564">
        <v>5.1781249049999998</v>
      </c>
      <c r="D6564">
        <v>6681600</v>
      </c>
      <c r="E6564" t="s">
        <v>9</v>
      </c>
      <c r="F6564" t="s">
        <v>13</v>
      </c>
      <c r="G6564" t="str">
        <f>IF(OR(F6564="Jan",F6564="Feb",F6564="Mar"),"Q1",
IF(OR(F6564="Apr",F6564="May",F6564="Jun"),"Q2",
IF(OR(F6564="Jul",F6564="Aug",F6564="Sep"),"Q3",
IF(OR(F6564="Oct",F6564="Nov",F6564="Dec"),"Q4",""))))</f>
        <v>Q1</v>
      </c>
      <c r="H6564" t="str">
        <f>"Q"&amp;INT((MONTH(A6564)-1)/3)+1</f>
        <v>Q1</v>
      </c>
      <c r="I6564">
        <v>1998</v>
      </c>
      <c r="J6564" t="str">
        <f>IF(C6564&gt;B6564, "Bullish", IF(B6564&gt;C6564, "Bearish", "Neutral"))</f>
        <v>Bearish</v>
      </c>
      <c r="K6564" t="str">
        <f>IF(C6565&gt;C6564, "Buy", "")</f>
        <v/>
      </c>
      <c r="L6564" t="str">
        <f>IF(C6565&lt;C6564, "Sell", "")</f>
        <v>Sell</v>
      </c>
      <c r="V6564" s="4">
        <f t="shared" si="102"/>
        <v>-1.2841402985496431E-3</v>
      </c>
    </row>
    <row r="6565" spans="1:22" x14ac:dyDescent="0.25">
      <c r="A6565" s="1">
        <v>35849</v>
      </c>
      <c r="B6565">
        <v>4.7576169970000004</v>
      </c>
      <c r="C6565">
        <v>5.1714839939999999</v>
      </c>
      <c r="D6565">
        <v>12339200</v>
      </c>
      <c r="E6565" t="s">
        <v>7</v>
      </c>
      <c r="F6565" t="s">
        <v>13</v>
      </c>
      <c r="G6565" t="str">
        <f>IF(OR(F6565="Jan",F6565="Feb",F6565="Mar"),"Q1",
IF(OR(F6565="Apr",F6565="May",F6565="Jun"),"Q2",
IF(OR(F6565="Jul",F6565="Aug",F6565="Sep"),"Q3",
IF(OR(F6565="Oct",F6565="Nov",F6565="Dec"),"Q4",""))))</f>
        <v>Q1</v>
      </c>
      <c r="H6565" t="str">
        <f>"Q"&amp;INT((MONTH(A6565)-1)/3)+1</f>
        <v>Q1</v>
      </c>
      <c r="I6565">
        <v>1998</v>
      </c>
      <c r="J6565" t="str">
        <f>IF(C6565&gt;B6565, "Bullish", IF(B6565&gt;C6565, "Bearish", "Neutral"))</f>
        <v>Bullish</v>
      </c>
      <c r="K6565" t="str">
        <f>IF(C6566&gt;C6565, "Buy", "")</f>
        <v/>
      </c>
      <c r="L6565" t="str">
        <f>IF(C6566&lt;C6565, "Sell", "")</f>
        <v>Sell</v>
      </c>
      <c r="V6565" s="4">
        <f t="shared" si="102"/>
        <v>-9.9402056319849552E-2</v>
      </c>
    </row>
    <row r="6566" spans="1:22" x14ac:dyDescent="0.25">
      <c r="A6566" s="1">
        <v>35846</v>
      </c>
      <c r="B6566">
        <v>4.6679677960000001</v>
      </c>
      <c r="C6566">
        <v>4.7039060590000004</v>
      </c>
      <c r="D6566">
        <v>2764800</v>
      </c>
      <c r="E6566" t="s">
        <v>12</v>
      </c>
      <c r="F6566" t="s">
        <v>13</v>
      </c>
      <c r="G6566" t="str">
        <f>IF(OR(F6566="Jan",F6566="Feb",F6566="Mar"),"Q1",
IF(OR(F6566="Apr",F6566="May",F6566="Jun"),"Q2",
IF(OR(F6566="Jul",F6566="Aug",F6566="Sep"),"Q3",
IF(OR(F6566="Oct",F6566="Nov",F6566="Dec"),"Q4",""))))</f>
        <v>Q1</v>
      </c>
      <c r="H6566" t="str">
        <f>"Q"&amp;INT((MONTH(A6566)-1)/3)+1</f>
        <v>Q1</v>
      </c>
      <c r="I6566">
        <v>1998</v>
      </c>
      <c r="J6566" t="str">
        <f>IF(C6566&gt;B6566, "Bullish", IF(B6566&gt;C6566, "Bearish", "Neutral"))</f>
        <v>Bullish</v>
      </c>
      <c r="K6566" t="str">
        <f>IF(C6567&gt;C6566, "Buy", "")</f>
        <v/>
      </c>
      <c r="L6566" t="str">
        <f>IF(C6567&lt;C6566, "Sell", "")</f>
        <v>Sell</v>
      </c>
      <c r="V6566" s="4">
        <f t="shared" si="102"/>
        <v>-1.312476817927484E-2</v>
      </c>
    </row>
    <row r="6567" spans="1:22" x14ac:dyDescent="0.25">
      <c r="A6567" s="1">
        <v>35845</v>
      </c>
      <c r="B6567">
        <v>4.6679677960000001</v>
      </c>
      <c r="C6567">
        <v>4.6429681780000003</v>
      </c>
      <c r="D6567">
        <v>844800</v>
      </c>
      <c r="E6567" t="s">
        <v>11</v>
      </c>
      <c r="F6567" t="s">
        <v>13</v>
      </c>
      <c r="G6567" t="str">
        <f>IF(OR(F6567="Jan",F6567="Feb",F6567="Mar"),"Q1",
IF(OR(F6567="Apr",F6567="May",F6567="Jun"),"Q2",
IF(OR(F6567="Jul",F6567="Aug",F6567="Sep"),"Q3",
IF(OR(F6567="Oct",F6567="Nov",F6567="Dec"),"Q4",""))))</f>
        <v>Q1</v>
      </c>
      <c r="H6567" t="str">
        <f>"Q"&amp;INT((MONTH(A6567)-1)/3)+1</f>
        <v>Q1</v>
      </c>
      <c r="I6567">
        <v>1998</v>
      </c>
      <c r="J6567" t="str">
        <f>IF(C6567&gt;B6567, "Bullish", IF(B6567&gt;C6567, "Bearish", "Neutral"))</f>
        <v>Bearish</v>
      </c>
      <c r="K6567" t="str">
        <f>IF(C6568&gt;C6567, "Buy", "")</f>
        <v/>
      </c>
      <c r="L6567" t="str">
        <f>IF(C6568&lt;C6567, "Sell", "")</f>
        <v>Sell</v>
      </c>
      <c r="V6567" s="4">
        <f t="shared" si="102"/>
        <v>-9.684825579976984E-4</v>
      </c>
    </row>
    <row r="6568" spans="1:22" x14ac:dyDescent="0.25">
      <c r="A6568" s="1">
        <v>35844</v>
      </c>
      <c r="B6568">
        <v>4.640625</v>
      </c>
      <c r="C6568">
        <v>4.638475895</v>
      </c>
      <c r="D6568">
        <v>1536000</v>
      </c>
      <c r="E6568" t="s">
        <v>10</v>
      </c>
      <c r="F6568" t="s">
        <v>13</v>
      </c>
      <c r="G6568" t="str">
        <f>IF(OR(F6568="Jan",F6568="Feb",F6568="Mar"),"Q1",
IF(OR(F6568="Apr",F6568="May",F6568="Jun"),"Q2",
IF(OR(F6568="Jul",F6568="Aug",F6568="Sep"),"Q3",
IF(OR(F6568="Oct",F6568="Nov",F6568="Dec"),"Q4",""))))</f>
        <v>Q1</v>
      </c>
      <c r="H6568" t="str">
        <f>"Q"&amp;INT((MONTH(A6568)-1)/3)+1</f>
        <v>Q1</v>
      </c>
      <c r="I6568">
        <v>1998</v>
      </c>
      <c r="J6568" t="str">
        <f>IF(C6568&gt;B6568, "Bullish", IF(B6568&gt;C6568, "Bearish", "Neutral"))</f>
        <v>Bearish</v>
      </c>
      <c r="K6568" t="str">
        <f>IF(C6569&gt;C6568, "Buy", "")</f>
        <v>Buy</v>
      </c>
      <c r="L6568" t="str">
        <f>IF(C6569&lt;C6568, "Sell", "")</f>
        <v/>
      </c>
      <c r="V6568" s="4">
        <f t="shared" si="102"/>
        <v>1.3455918108233166E-3</v>
      </c>
    </row>
    <row r="6569" spans="1:22" x14ac:dyDescent="0.25">
      <c r="A6569" s="1">
        <v>35843</v>
      </c>
      <c r="B6569">
        <v>4.6132807729999996</v>
      </c>
      <c r="C6569">
        <v>4.6447257999999998</v>
      </c>
      <c r="D6569">
        <v>3660800</v>
      </c>
      <c r="E6569" t="s">
        <v>9</v>
      </c>
      <c r="F6569" t="s">
        <v>13</v>
      </c>
      <c r="G6569" t="str">
        <f>IF(OR(F6569="Jan",F6569="Feb",F6569="Mar"),"Q1",
IF(OR(F6569="Apr",F6569="May",F6569="Jun"),"Q2",
IF(OR(F6569="Jul",F6569="Aug",F6569="Sep"),"Q3",
IF(OR(F6569="Oct",F6569="Nov",F6569="Dec"),"Q4",""))))</f>
        <v>Q1</v>
      </c>
      <c r="H6569" t="str">
        <f>"Q"&amp;INT((MONTH(A6569)-1)/3)+1</f>
        <v>Q1</v>
      </c>
      <c r="I6569">
        <v>1998</v>
      </c>
      <c r="J6569" t="str">
        <f>IF(C6569&gt;B6569, "Bullish", IF(B6569&gt;C6569, "Bearish", "Neutral"))</f>
        <v>Bullish</v>
      </c>
      <c r="K6569" t="str">
        <f>IF(C6570&gt;C6569, "Buy", "")</f>
        <v/>
      </c>
      <c r="L6569" t="str">
        <f>IF(C6570&lt;C6569, "Sell", "")</f>
        <v>Sell</v>
      </c>
      <c r="V6569" s="4">
        <f t="shared" si="102"/>
        <v>-5.15120992107444E-2</v>
      </c>
    </row>
    <row r="6570" spans="1:22" x14ac:dyDescent="0.25">
      <c r="A6570" s="1">
        <v>35842</v>
      </c>
      <c r="B6570">
        <v>4.4171872140000001</v>
      </c>
      <c r="C6570">
        <v>4.4171872140000001</v>
      </c>
      <c r="D6570">
        <v>0</v>
      </c>
      <c r="E6570" t="s">
        <v>7</v>
      </c>
      <c r="F6570" t="s">
        <v>13</v>
      </c>
      <c r="G6570" t="str">
        <f>IF(OR(F6570="Jan",F6570="Feb",F6570="Mar"),"Q1",
IF(OR(F6570="Apr",F6570="May",F6570="Jun"),"Q2",
IF(OR(F6570="Jul",F6570="Aug",F6570="Sep"),"Q3",
IF(OR(F6570="Oct",F6570="Nov",F6570="Dec"),"Q4",""))))</f>
        <v>Q1</v>
      </c>
      <c r="H6570" t="str">
        <f>"Q"&amp;INT((MONTH(A6570)-1)/3)+1</f>
        <v>Q1</v>
      </c>
      <c r="I6570">
        <v>1998</v>
      </c>
      <c r="J6570" t="str">
        <f>IF(C6570&gt;B6570, "Bullish", IF(B6570&gt;C6570, "Bearish", "Neutral"))</f>
        <v>Neutral</v>
      </c>
      <c r="K6570" t="str">
        <f>IF(C6571&gt;C6570, "Buy", "")</f>
        <v/>
      </c>
      <c r="L6570" t="str">
        <f>IF(C6571&lt;C6570, "Sell", "")</f>
        <v/>
      </c>
      <c r="V6570" s="4">
        <f t="shared" si="102"/>
        <v>0</v>
      </c>
    </row>
    <row r="6571" spans="1:22" x14ac:dyDescent="0.25">
      <c r="A6571" s="1">
        <v>35839</v>
      </c>
      <c r="B6571">
        <v>4.3937501909999996</v>
      </c>
      <c r="C6571">
        <v>4.4171872140000001</v>
      </c>
      <c r="D6571">
        <v>896000</v>
      </c>
      <c r="E6571" t="s">
        <v>12</v>
      </c>
      <c r="F6571" t="s">
        <v>13</v>
      </c>
      <c r="G6571" t="str">
        <f>IF(OR(F6571="Jan",F6571="Feb",F6571="Mar"),"Q1",
IF(OR(F6571="Apr",F6571="May",F6571="Jun"),"Q2",
IF(OR(F6571="Jul",F6571="Aug",F6571="Sep"),"Q3",
IF(OR(F6571="Oct",F6571="Nov",F6571="Dec"),"Q4",""))))</f>
        <v>Q1</v>
      </c>
      <c r="H6571" t="str">
        <f>"Q"&amp;INT((MONTH(A6571)-1)/3)+1</f>
        <v>Q1</v>
      </c>
      <c r="I6571">
        <v>1998</v>
      </c>
      <c r="J6571" t="str">
        <f>IF(C6571&gt;B6571, "Bullish", IF(B6571&gt;C6571, "Bearish", "Neutral"))</f>
        <v>Bullish</v>
      </c>
      <c r="K6571" t="str">
        <f>IF(C6572&gt;C6571, "Buy", "")</f>
        <v/>
      </c>
      <c r="L6571" t="str">
        <f>IF(C6572&lt;C6571, "Sell", "")</f>
        <v>Sell</v>
      </c>
      <c r="V6571" s="4">
        <f t="shared" si="102"/>
        <v>-1.2354566163510224E-2</v>
      </c>
    </row>
    <row r="6572" spans="1:22" x14ac:dyDescent="0.25">
      <c r="A6572" s="1">
        <v>35838</v>
      </c>
      <c r="B6572">
        <v>4.296875</v>
      </c>
      <c r="C6572">
        <v>4.3632807729999996</v>
      </c>
      <c r="D6572">
        <v>1382400</v>
      </c>
      <c r="E6572" t="s">
        <v>11</v>
      </c>
      <c r="F6572" t="s">
        <v>13</v>
      </c>
      <c r="G6572" t="str">
        <f>IF(OR(F6572="Jan",F6572="Feb",F6572="Mar"),"Q1",
IF(OR(F6572="Apr",F6572="May",F6572="Jun"),"Q2",
IF(OR(F6572="Jul",F6572="Aug",F6572="Sep"),"Q3",
IF(OR(F6572="Oct",F6572="Nov",F6572="Dec"),"Q4",""))))</f>
        <v>Q1</v>
      </c>
      <c r="H6572" t="str">
        <f>"Q"&amp;INT((MONTH(A6572)-1)/3)+1</f>
        <v>Q1</v>
      </c>
      <c r="I6572">
        <v>1998</v>
      </c>
      <c r="J6572" t="str">
        <f>IF(C6572&gt;B6572, "Bullish", IF(B6572&gt;C6572, "Bearish", "Neutral"))</f>
        <v>Bullish</v>
      </c>
      <c r="K6572" t="str">
        <f>IF(C6573&gt;C6572, "Buy", "")</f>
        <v>Buy</v>
      </c>
      <c r="L6572" t="str">
        <f>IF(C6573&lt;C6572, "Sell", "")</f>
        <v/>
      </c>
      <c r="V6572" s="4">
        <f t="shared" si="102"/>
        <v>1.1504426021972099E-2</v>
      </c>
    </row>
    <row r="6573" spans="1:22" x14ac:dyDescent="0.25">
      <c r="A6573" s="1">
        <v>35837</v>
      </c>
      <c r="B6573">
        <v>4.4882807729999996</v>
      </c>
      <c r="C6573">
        <v>4.4140620229999996</v>
      </c>
      <c r="D6573">
        <v>1100800</v>
      </c>
      <c r="E6573" t="s">
        <v>10</v>
      </c>
      <c r="F6573" t="s">
        <v>13</v>
      </c>
      <c r="G6573" t="str">
        <f>IF(OR(F6573="Jan",F6573="Feb",F6573="Mar"),"Q1",
IF(OR(F6573="Apr",F6573="May",F6573="Jun"),"Q2",
IF(OR(F6573="Jul",F6573="Aug",F6573="Sep"),"Q3",
IF(OR(F6573="Oct",F6573="Nov",F6573="Dec"),"Q4",""))))</f>
        <v>Q1</v>
      </c>
      <c r="H6573" t="str">
        <f>"Q"&amp;INT((MONTH(A6573)-1)/3)+1</f>
        <v>Q1</v>
      </c>
      <c r="I6573">
        <v>1998</v>
      </c>
      <c r="J6573" t="str">
        <f>IF(C6573&gt;B6573, "Bullish", IF(B6573&gt;C6573, "Bearish", "Neutral"))</f>
        <v>Bearish</v>
      </c>
      <c r="K6573" t="str">
        <f>IF(C6574&gt;C6573, "Buy", "")</f>
        <v>Buy</v>
      </c>
      <c r="L6573" t="str">
        <f>IF(C6574&lt;C6573, "Sell", "")</f>
        <v/>
      </c>
      <c r="V6573" s="4">
        <f t="shared" si="102"/>
        <v>6.1904237185928229E-4</v>
      </c>
    </row>
    <row r="6574" spans="1:22" x14ac:dyDescent="0.25">
      <c r="A6574" s="1">
        <v>35836</v>
      </c>
      <c r="B6574">
        <v>4.3496088979999996</v>
      </c>
      <c r="C6574">
        <v>4.416796207</v>
      </c>
      <c r="D6574">
        <v>2176000</v>
      </c>
      <c r="E6574" t="s">
        <v>9</v>
      </c>
      <c r="F6574" t="s">
        <v>13</v>
      </c>
      <c r="G6574" t="str">
        <f>IF(OR(F6574="Jan",F6574="Feb",F6574="Mar"),"Q1",
IF(OR(F6574="Apr",F6574="May",F6574="Jun"),"Q2",
IF(OR(F6574="Jul",F6574="Aug",F6574="Sep"),"Q3",
IF(OR(F6574="Oct",F6574="Nov",F6574="Dec"),"Q4",""))))</f>
        <v>Q1</v>
      </c>
      <c r="H6574" t="str">
        <f>"Q"&amp;INT((MONTH(A6574)-1)/3)+1</f>
        <v>Q1</v>
      </c>
      <c r="I6574">
        <v>1998</v>
      </c>
      <c r="J6574" t="str">
        <f>IF(C6574&gt;B6574, "Bullish", IF(B6574&gt;C6574, "Bearish", "Neutral"))</f>
        <v>Bullish</v>
      </c>
      <c r="K6574" t="str">
        <f>IF(C6575&gt;C6574, "Buy", "")</f>
        <v/>
      </c>
      <c r="L6574" t="str">
        <f>IF(C6575&lt;C6574, "Sell", "")</f>
        <v>Sell</v>
      </c>
      <c r="V6574" s="4">
        <f t="shared" si="102"/>
        <v>-7.7539679597617012E-3</v>
      </c>
    </row>
    <row r="6575" spans="1:22" x14ac:dyDescent="0.25">
      <c r="A6575" s="1">
        <v>35835</v>
      </c>
      <c r="B6575">
        <v>4.375</v>
      </c>
      <c r="C6575">
        <v>4.3828120229999996</v>
      </c>
      <c r="D6575">
        <v>716800</v>
      </c>
      <c r="E6575" t="s">
        <v>7</v>
      </c>
      <c r="F6575" t="s">
        <v>13</v>
      </c>
      <c r="G6575" t="str">
        <f>IF(OR(F6575="Jan",F6575="Feb",F6575="Mar"),"Q1",
IF(OR(F6575="Apr",F6575="May",F6575="Jun"),"Q2",
IF(OR(F6575="Jul",F6575="Aug",F6575="Sep"),"Q3",
IF(OR(F6575="Oct",F6575="Nov",F6575="Dec"),"Q4",""))))</f>
        <v>Q1</v>
      </c>
      <c r="H6575" t="str">
        <f>"Q"&amp;INT((MONTH(A6575)-1)/3)+1</f>
        <v>Q1</v>
      </c>
      <c r="I6575">
        <v>1998</v>
      </c>
      <c r="J6575" t="str">
        <f>IF(C6575&gt;B6575, "Bullish", IF(B6575&gt;C6575, "Bearish", "Neutral"))</f>
        <v>Bullish</v>
      </c>
      <c r="K6575" t="str">
        <f>IF(C6576&gt;C6575, "Buy", "")</f>
        <v/>
      </c>
      <c r="L6575" t="str">
        <f>IF(C6576&lt;C6575, "Sell", "")</f>
        <v>Sell</v>
      </c>
      <c r="V6575" s="4">
        <f t="shared" si="102"/>
        <v>-4.3864896696494586E-3</v>
      </c>
    </row>
    <row r="6576" spans="1:22" x14ac:dyDescent="0.25">
      <c r="A6576" s="1">
        <v>35832</v>
      </c>
      <c r="B6576">
        <v>4.3882808689999999</v>
      </c>
      <c r="C6576">
        <v>4.3636708259999999</v>
      </c>
      <c r="D6576">
        <v>1664000</v>
      </c>
      <c r="E6576" t="s">
        <v>12</v>
      </c>
      <c r="F6576" t="s">
        <v>13</v>
      </c>
      <c r="G6576" t="str">
        <f>IF(OR(F6576="Jan",F6576="Feb",F6576="Mar"),"Q1",
IF(OR(F6576="Apr",F6576="May",F6576="Jun"),"Q2",
IF(OR(F6576="Jul",F6576="Aug",F6576="Sep"),"Q3",
IF(OR(F6576="Oct",F6576="Nov",F6576="Dec"),"Q4",""))))</f>
        <v>Q1</v>
      </c>
      <c r="H6576" t="str">
        <f>"Q"&amp;INT((MONTH(A6576)-1)/3)+1</f>
        <v>Q1</v>
      </c>
      <c r="I6576">
        <v>1998</v>
      </c>
      <c r="J6576" t="str">
        <f>IF(C6576&gt;B6576, "Bullish", IF(B6576&gt;C6576, "Bearish", "Neutral"))</f>
        <v>Bearish</v>
      </c>
      <c r="K6576" t="str">
        <f>IF(C6577&gt;C6576, "Buy", "")</f>
        <v>Buy</v>
      </c>
      <c r="L6576" t="str">
        <f>IF(C6577&lt;C6576, "Sell", "")</f>
        <v/>
      </c>
      <c r="V6576" s="4">
        <f t="shared" si="102"/>
        <v>2.0100955126246224E-3</v>
      </c>
    </row>
    <row r="6577" spans="1:22" x14ac:dyDescent="0.25">
      <c r="A6577" s="1">
        <v>35831</v>
      </c>
      <c r="B6577">
        <v>4.3398427960000001</v>
      </c>
      <c r="C6577">
        <v>4.3724598879999999</v>
      </c>
      <c r="D6577">
        <v>998400</v>
      </c>
      <c r="E6577" t="s">
        <v>11</v>
      </c>
      <c r="F6577" t="s">
        <v>13</v>
      </c>
      <c r="G6577" t="str">
        <f>IF(OR(F6577="Jan",F6577="Feb",F6577="Mar"),"Q1",
IF(OR(F6577="Apr",F6577="May",F6577="Jun"),"Q2",
IF(OR(F6577="Jul",F6577="Aug",F6577="Sep"),"Q3",
IF(OR(F6577="Oct",F6577="Nov",F6577="Dec"),"Q4",""))))</f>
        <v>Q1</v>
      </c>
      <c r="H6577" t="str">
        <f>"Q"&amp;INT((MONTH(A6577)-1)/3)+1</f>
        <v>Q1</v>
      </c>
      <c r="I6577">
        <v>1998</v>
      </c>
      <c r="J6577" t="str">
        <f>IF(C6577&gt;B6577, "Bullish", IF(B6577&gt;C6577, "Bearish", "Neutral"))</f>
        <v>Bullish</v>
      </c>
      <c r="K6577" t="str">
        <f>IF(C6578&gt;C6577, "Buy", "")</f>
        <v/>
      </c>
      <c r="L6577" t="str">
        <f>IF(C6578&lt;C6577, "Sell", "")</f>
        <v>Sell</v>
      </c>
      <c r="V6577" s="4">
        <f t="shared" si="102"/>
        <v>-7.8330975167799303E-3</v>
      </c>
    </row>
    <row r="6578" spans="1:22" x14ac:dyDescent="0.25">
      <c r="A6578" s="1">
        <v>35830</v>
      </c>
      <c r="B6578">
        <v>4.3753900530000003</v>
      </c>
      <c r="C6578">
        <v>4.3384761809999999</v>
      </c>
      <c r="D6578">
        <v>14950400</v>
      </c>
      <c r="E6578" t="s">
        <v>10</v>
      </c>
      <c r="F6578" t="s">
        <v>13</v>
      </c>
      <c r="G6578" t="str">
        <f>IF(OR(F6578="Jan",F6578="Feb",F6578="Mar"),"Q1",
IF(OR(F6578="Apr",F6578="May",F6578="Jun"),"Q2",
IF(OR(F6578="Jul",F6578="Aug",F6578="Sep"),"Q3",
IF(OR(F6578="Oct",F6578="Nov",F6578="Dec"),"Q4",""))))</f>
        <v>Q1</v>
      </c>
      <c r="H6578" t="str">
        <f>"Q"&amp;INT((MONTH(A6578)-1)/3)+1</f>
        <v>Q1</v>
      </c>
      <c r="I6578">
        <v>1998</v>
      </c>
      <c r="J6578" t="str">
        <f>IF(C6578&gt;B6578, "Bullish", IF(B6578&gt;C6578, "Bearish", "Neutral"))</f>
        <v>Bearish</v>
      </c>
      <c r="K6578" t="str">
        <f>IF(C6579&gt;C6578, "Buy", "")</f>
        <v>Buy</v>
      </c>
      <c r="L6578" t="str">
        <f>IF(C6579&lt;C6578, "Sell", "")</f>
        <v/>
      </c>
      <c r="V6578" s="4">
        <f t="shared" si="102"/>
        <v>3.1489965518102087E-4</v>
      </c>
    </row>
    <row r="6579" spans="1:22" x14ac:dyDescent="0.25">
      <c r="A6579" s="1">
        <v>35829</v>
      </c>
      <c r="B6579">
        <v>4.3673820499999998</v>
      </c>
      <c r="C6579">
        <v>4.3398427960000001</v>
      </c>
      <c r="D6579">
        <v>15206400</v>
      </c>
      <c r="E6579" t="s">
        <v>9</v>
      </c>
      <c r="F6579" t="s">
        <v>13</v>
      </c>
      <c r="G6579" t="str">
        <f>IF(OR(F6579="Jan",F6579="Feb",F6579="Mar"),"Q1",
IF(OR(F6579="Apr",F6579="May",F6579="Jun"),"Q2",
IF(OR(F6579="Jul",F6579="Aug",F6579="Sep"),"Q3",
IF(OR(F6579="Oct",F6579="Nov",F6579="Dec"),"Q4",""))))</f>
        <v>Q1</v>
      </c>
      <c r="H6579" t="str">
        <f>"Q"&amp;INT((MONTH(A6579)-1)/3)+1</f>
        <v>Q1</v>
      </c>
      <c r="I6579">
        <v>1998</v>
      </c>
      <c r="J6579" t="str">
        <f>IF(C6579&gt;B6579, "Bullish", IF(B6579&gt;C6579, "Bearish", "Neutral"))</f>
        <v>Bearish</v>
      </c>
      <c r="K6579" t="str">
        <f>IF(C6580&gt;C6579, "Buy", "")</f>
        <v>Buy</v>
      </c>
      <c r="L6579" t="str">
        <f>IF(C6580&lt;C6579, "Sell", "")</f>
        <v/>
      </c>
      <c r="V6579" s="4">
        <f t="shared" si="102"/>
        <v>4.7478722775170686E-3</v>
      </c>
    </row>
    <row r="6580" spans="1:22" x14ac:dyDescent="0.25">
      <c r="A6580" s="1">
        <v>35828</v>
      </c>
      <c r="B6580">
        <v>4.3359370229999996</v>
      </c>
      <c r="C6580">
        <v>4.3605461119999998</v>
      </c>
      <c r="D6580">
        <v>1766400</v>
      </c>
      <c r="E6580" t="s">
        <v>7</v>
      </c>
      <c r="F6580" t="s">
        <v>13</v>
      </c>
      <c r="G6580" t="str">
        <f>IF(OR(F6580="Jan",F6580="Feb",F6580="Mar"),"Q1",
IF(OR(F6580="Apr",F6580="May",F6580="Jun"),"Q2",
IF(OR(F6580="Jul",F6580="Aug",F6580="Sep"),"Q3",
IF(OR(F6580="Oct",F6580="Nov",F6580="Dec"),"Q4",""))))</f>
        <v>Q1</v>
      </c>
      <c r="H6580" t="str">
        <f>"Q"&amp;INT((MONTH(A6580)-1)/3)+1</f>
        <v>Q1</v>
      </c>
      <c r="I6580">
        <v>1998</v>
      </c>
      <c r="J6580" t="str">
        <f>IF(C6580&gt;B6580, "Bullish", IF(B6580&gt;C6580, "Bearish", "Neutral"))</f>
        <v>Bullish</v>
      </c>
      <c r="K6580" t="str">
        <f>IF(C6581&gt;C6580, "Buy", "")</f>
        <v/>
      </c>
      <c r="L6580" t="str">
        <f>IF(C6581&lt;C6580, "Sell", "")</f>
        <v>Sell</v>
      </c>
      <c r="V6580" s="4">
        <f t="shared" si="102"/>
        <v>-1.1370263232607217E-2</v>
      </c>
    </row>
    <row r="6581" spans="1:22" x14ac:dyDescent="0.25">
      <c r="A6581" s="1">
        <v>35825</v>
      </c>
      <c r="B6581">
        <v>4.2324209210000001</v>
      </c>
      <c r="C6581">
        <v>4.3115229609999997</v>
      </c>
      <c r="D6581">
        <v>2585600</v>
      </c>
      <c r="E6581" t="s">
        <v>12</v>
      </c>
      <c r="F6581" t="s">
        <v>8</v>
      </c>
      <c r="G6581" t="str">
        <f>IF(OR(F6581="Jan",F6581="Feb",F6581="Mar"),"Q1",
IF(OR(F6581="Apr",F6581="May",F6581="Jun"),"Q2",
IF(OR(F6581="Jul",F6581="Aug",F6581="Sep"),"Q3",
IF(OR(F6581="Oct",F6581="Nov",F6581="Dec"),"Q4",""))))</f>
        <v>Q1</v>
      </c>
      <c r="H6581" t="str">
        <f>"Q"&amp;INT((MONTH(A6581)-1)/3)+1</f>
        <v>Q1</v>
      </c>
      <c r="I6581">
        <v>1998</v>
      </c>
      <c r="J6581" t="str">
        <f>IF(C6581&gt;B6581, "Bullish", IF(B6581&gt;C6581, "Bearish", "Neutral"))</f>
        <v>Bullish</v>
      </c>
      <c r="K6581" t="str">
        <f>IF(C6582&gt;C6581, "Buy", "")</f>
        <v/>
      </c>
      <c r="L6581" t="str">
        <f>IF(C6582&lt;C6581, "Sell", "")</f>
        <v>Sell</v>
      </c>
      <c r="V6581" s="4">
        <f t="shared" si="102"/>
        <v>-2.0007303227592258E-2</v>
      </c>
    </row>
    <row r="6582" spans="1:22" x14ac:dyDescent="0.25">
      <c r="A6582" s="1">
        <v>35824</v>
      </c>
      <c r="B6582">
        <v>4.2773427960000001</v>
      </c>
      <c r="C6582">
        <v>4.2269530299999998</v>
      </c>
      <c r="D6582">
        <v>3712000</v>
      </c>
      <c r="E6582" t="s">
        <v>11</v>
      </c>
      <c r="F6582" t="s">
        <v>8</v>
      </c>
      <c r="G6582" t="str">
        <f>IF(OR(F6582="Jan",F6582="Feb",F6582="Mar"),"Q1",
IF(OR(F6582="Apr",F6582="May",F6582="Jun"),"Q2",
IF(OR(F6582="Jul",F6582="Aug",F6582="Sep"),"Q3",
IF(OR(F6582="Oct",F6582="Nov",F6582="Dec"),"Q4",""))))</f>
        <v>Q1</v>
      </c>
      <c r="H6582" t="str">
        <f>"Q"&amp;INT((MONTH(A6582)-1)/3)+1</f>
        <v>Q1</v>
      </c>
      <c r="I6582">
        <v>1998</v>
      </c>
      <c r="J6582" t="str">
        <f>IF(C6582&gt;B6582, "Bullish", IF(B6582&gt;C6582, "Bearish", "Neutral"))</f>
        <v>Bearish</v>
      </c>
      <c r="K6582" t="str">
        <f>IF(C6583&gt;C6582, "Buy", "")</f>
        <v>Buy</v>
      </c>
      <c r="L6582" t="str">
        <f>IF(C6583&lt;C6582, "Sell", "")</f>
        <v/>
      </c>
      <c r="V6582" s="4">
        <f t="shared" si="102"/>
        <v>3.6205766593957453E-2</v>
      </c>
    </row>
    <row r="6583" spans="1:22" x14ac:dyDescent="0.25">
      <c r="A6583" s="1">
        <v>35823</v>
      </c>
      <c r="B6583">
        <v>4.421875</v>
      </c>
      <c r="C6583">
        <v>4.385742188</v>
      </c>
      <c r="D6583">
        <v>17664000</v>
      </c>
      <c r="E6583" t="s">
        <v>10</v>
      </c>
      <c r="F6583" t="s">
        <v>8</v>
      </c>
      <c r="G6583" t="str">
        <f>IF(OR(F6583="Jan",F6583="Feb",F6583="Mar"),"Q1",
IF(OR(F6583="Apr",F6583="May",F6583="Jun"),"Q2",
IF(OR(F6583="Jul",F6583="Aug",F6583="Sep"),"Q3",
IF(OR(F6583="Oct",F6583="Nov",F6583="Dec"),"Q4",""))))</f>
        <v>Q1</v>
      </c>
      <c r="H6583" t="str">
        <f>"Q"&amp;INT((MONTH(A6583)-1)/3)+1</f>
        <v>Q1</v>
      </c>
      <c r="I6583">
        <v>1998</v>
      </c>
      <c r="J6583" t="str">
        <f>IF(C6583&gt;B6583, "Bullish", IF(B6583&gt;C6583, "Bearish", "Neutral"))</f>
        <v>Bearish</v>
      </c>
      <c r="K6583" t="str">
        <f>IF(C6584&gt;C6583, "Buy", "")</f>
        <v>Buy</v>
      </c>
      <c r="L6583" t="str">
        <f>IF(C6584&lt;C6583, "Sell", "")</f>
        <v/>
      </c>
      <c r="V6583" s="4">
        <f t="shared" si="102"/>
        <v>2.1397898303502666E-2</v>
      </c>
    </row>
    <row r="6584" spans="1:22" x14ac:dyDescent="0.25">
      <c r="A6584" s="1">
        <v>35822</v>
      </c>
      <c r="B6584">
        <v>4.5117177960000001</v>
      </c>
      <c r="C6584">
        <v>4.4816398619999998</v>
      </c>
      <c r="D6584">
        <v>7552000</v>
      </c>
      <c r="E6584" t="s">
        <v>9</v>
      </c>
      <c r="F6584" t="s">
        <v>8</v>
      </c>
      <c r="G6584" t="str">
        <f>IF(OR(F6584="Jan",F6584="Feb",F6584="Mar"),"Q1",
IF(OR(F6584="Apr",F6584="May",F6584="Jun"),"Q2",
IF(OR(F6584="Jul",F6584="Aug",F6584="Sep"),"Q3",
IF(OR(F6584="Oct",F6584="Nov",F6584="Dec"),"Q4",""))))</f>
        <v>Q1</v>
      </c>
      <c r="H6584" t="str">
        <f>"Q"&amp;INT((MONTH(A6584)-1)/3)+1</f>
        <v>Q1</v>
      </c>
      <c r="I6584">
        <v>1998</v>
      </c>
      <c r="J6584" t="str">
        <f>IF(C6584&gt;B6584, "Bullish", IF(B6584&gt;C6584, "Bearish", "Neutral"))</f>
        <v>Bearish</v>
      </c>
      <c r="K6584" t="str">
        <f>IF(C6585&gt;C6584, "Buy", "")</f>
        <v>Buy</v>
      </c>
      <c r="L6584" t="str">
        <f>IF(C6585&lt;C6584, "Sell", "")</f>
        <v/>
      </c>
      <c r="V6584" s="4">
        <f t="shared" si="102"/>
        <v>1.1842730665949819E-2</v>
      </c>
    </row>
    <row r="6585" spans="1:22" x14ac:dyDescent="0.25">
      <c r="A6585" s="1">
        <v>35821</v>
      </c>
      <c r="B6585">
        <v>4.5353507999999998</v>
      </c>
      <c r="C6585">
        <v>4.5353507999999998</v>
      </c>
      <c r="D6585">
        <v>0</v>
      </c>
      <c r="E6585" t="s">
        <v>7</v>
      </c>
      <c r="F6585" t="s">
        <v>8</v>
      </c>
      <c r="G6585" t="str">
        <f>IF(OR(F6585="Jan",F6585="Feb",F6585="Mar"),"Q1",
IF(OR(F6585="Apr",F6585="May",F6585="Jun"),"Q2",
IF(OR(F6585="Jul",F6585="Aug",F6585="Sep"),"Q3",
IF(OR(F6585="Oct",F6585="Nov",F6585="Dec"),"Q4",""))))</f>
        <v>Q1</v>
      </c>
      <c r="H6585" t="str">
        <f>"Q"&amp;INT((MONTH(A6585)-1)/3)+1</f>
        <v>Q1</v>
      </c>
      <c r="I6585">
        <v>1998</v>
      </c>
      <c r="J6585" t="str">
        <f>IF(C6585&gt;B6585, "Bullish", IF(B6585&gt;C6585, "Bearish", "Neutral"))</f>
        <v>Neutral</v>
      </c>
      <c r="K6585" t="str">
        <f>IF(C6586&gt;C6585, "Buy", "")</f>
        <v/>
      </c>
      <c r="L6585" t="str">
        <f>IF(C6586&lt;C6585, "Sell", "")</f>
        <v/>
      </c>
      <c r="V6585" s="4">
        <f t="shared" si="102"/>
        <v>0</v>
      </c>
    </row>
    <row r="6586" spans="1:22" x14ac:dyDescent="0.25">
      <c r="A6586" s="1">
        <v>35818</v>
      </c>
      <c r="B6586">
        <v>4.5703120229999996</v>
      </c>
      <c r="C6586">
        <v>4.5353507999999998</v>
      </c>
      <c r="D6586">
        <v>7526400</v>
      </c>
      <c r="E6586" t="s">
        <v>12</v>
      </c>
      <c r="F6586" t="s">
        <v>8</v>
      </c>
      <c r="G6586" t="str">
        <f>IF(OR(F6586="Jan",F6586="Feb",F6586="Mar"),"Q1",
IF(OR(F6586="Apr",F6586="May",F6586="Jun"),"Q2",
IF(OR(F6586="Jul",F6586="Aug",F6586="Sep"),"Q3",
IF(OR(F6586="Oct",F6586="Nov",F6586="Dec"),"Q4",""))))</f>
        <v>Q1</v>
      </c>
      <c r="H6586" t="str">
        <f>"Q"&amp;INT((MONTH(A6586)-1)/3)+1</f>
        <v>Q1</v>
      </c>
      <c r="I6586">
        <v>1998</v>
      </c>
      <c r="J6586" t="str">
        <f>IF(C6586&gt;B6586, "Bullish", IF(B6586&gt;C6586, "Bearish", "Neutral"))</f>
        <v>Bearish</v>
      </c>
      <c r="K6586" t="str">
        <f>IF(C6587&gt;C6586, "Buy", "")</f>
        <v>Buy</v>
      </c>
      <c r="L6586" t="str">
        <f>IF(C6587&lt;C6586, "Sell", "")</f>
        <v/>
      </c>
      <c r="V6586" s="4">
        <f t="shared" si="102"/>
        <v>4.0316981240587409E-3</v>
      </c>
    </row>
    <row r="6587" spans="1:22" x14ac:dyDescent="0.25">
      <c r="A6587" s="1">
        <v>35817</v>
      </c>
      <c r="B6587">
        <v>4.546875</v>
      </c>
      <c r="C6587">
        <v>4.5537099840000002</v>
      </c>
      <c r="D6587">
        <v>2278400</v>
      </c>
      <c r="E6587" t="s">
        <v>11</v>
      </c>
      <c r="F6587" t="s">
        <v>8</v>
      </c>
      <c r="G6587" t="str">
        <f>IF(OR(F6587="Jan",F6587="Feb",F6587="Mar"),"Q1",
IF(OR(F6587="Apr",F6587="May",F6587="Jun"),"Q2",
IF(OR(F6587="Jul",F6587="Aug",F6587="Sep"),"Q3",
IF(OR(F6587="Oct",F6587="Nov",F6587="Dec"),"Q4",""))))</f>
        <v>Q1</v>
      </c>
      <c r="H6587" t="str">
        <f>"Q"&amp;INT((MONTH(A6587)-1)/3)+1</f>
        <v>Q1</v>
      </c>
      <c r="I6587">
        <v>1998</v>
      </c>
      <c r="J6587" t="str">
        <f>IF(C6587&gt;B6587, "Bullish", IF(B6587&gt;C6587, "Bearish", "Neutral"))</f>
        <v>Bullish</v>
      </c>
      <c r="K6587" t="str">
        <f>IF(C6588&gt;C6587, "Buy", "")</f>
        <v>Buy</v>
      </c>
      <c r="L6587" t="str">
        <f>IF(C6588&lt;C6587, "Sell", "")</f>
        <v/>
      </c>
      <c r="V6587" s="4">
        <f t="shared" si="102"/>
        <v>1.1531757766787082E-2</v>
      </c>
    </row>
    <row r="6588" spans="1:22" x14ac:dyDescent="0.25">
      <c r="A6588" s="1">
        <v>35816</v>
      </c>
      <c r="B6588">
        <v>4.5507807729999996</v>
      </c>
      <c r="C6588">
        <v>4.6068348879999999</v>
      </c>
      <c r="D6588">
        <v>3942400</v>
      </c>
      <c r="E6588" t="s">
        <v>10</v>
      </c>
      <c r="F6588" t="s">
        <v>8</v>
      </c>
      <c r="G6588" t="str">
        <f>IF(OR(F6588="Jan",F6588="Feb",F6588="Mar"),"Q1",
IF(OR(F6588="Apr",F6588="May",F6588="Jun"),"Q2",
IF(OR(F6588="Jul",F6588="Aug",F6588="Sep"),"Q3",
IF(OR(F6588="Oct",F6588="Nov",F6588="Dec"),"Q4",""))))</f>
        <v>Q1</v>
      </c>
      <c r="H6588" t="str">
        <f>"Q"&amp;INT((MONTH(A6588)-1)/3)+1</f>
        <v>Q1</v>
      </c>
      <c r="I6588">
        <v>1998</v>
      </c>
      <c r="J6588" t="str">
        <f>IF(C6588&gt;B6588, "Bullish", IF(B6588&gt;C6588, "Bearish", "Neutral"))</f>
        <v>Bullish</v>
      </c>
      <c r="K6588" t="str">
        <f>IF(C6589&gt;C6588, "Buy", "")</f>
        <v/>
      </c>
      <c r="L6588" t="str">
        <f>IF(C6589&lt;C6588, "Sell", "")</f>
        <v>Sell</v>
      </c>
      <c r="V6588" s="4">
        <f t="shared" si="102"/>
        <v>-1.6418107267875622E-2</v>
      </c>
    </row>
    <row r="6589" spans="1:22" x14ac:dyDescent="0.25">
      <c r="A6589" s="1">
        <v>35815</v>
      </c>
      <c r="B6589">
        <v>4.1992177960000001</v>
      </c>
      <c r="C6589">
        <v>4.5324211119999998</v>
      </c>
      <c r="D6589">
        <v>6553600</v>
      </c>
      <c r="E6589" t="s">
        <v>9</v>
      </c>
      <c r="F6589" t="s">
        <v>8</v>
      </c>
      <c r="G6589" t="str">
        <f>IF(OR(F6589="Jan",F6589="Feb",F6589="Mar"),"Q1",
IF(OR(F6589="Apr",F6589="May",F6589="Jun"),"Q2",
IF(OR(F6589="Jul",F6589="Aug",F6589="Sep"),"Q3",
IF(OR(F6589="Oct",F6589="Nov",F6589="Dec"),"Q4",""))))</f>
        <v>Q1</v>
      </c>
      <c r="H6589" t="str">
        <f>"Q"&amp;INT((MONTH(A6589)-1)/3)+1</f>
        <v>Q1</v>
      </c>
      <c r="I6589">
        <v>1998</v>
      </c>
      <c r="J6589" t="str">
        <f>IF(C6589&gt;B6589, "Bullish", IF(B6589&gt;C6589, "Bearish", "Neutral"))</f>
        <v>Bullish</v>
      </c>
      <c r="K6589" t="str">
        <f>IF(C6590&gt;C6589, "Buy", "")</f>
        <v/>
      </c>
      <c r="L6589" t="str">
        <f>IF(C6590&lt;C6589, "Sell", "")</f>
        <v>Sell</v>
      </c>
      <c r="V6589" s="4">
        <f t="shared" si="102"/>
        <v>-3.3291332274479816E-3</v>
      </c>
    </row>
    <row r="6590" spans="1:22" x14ac:dyDescent="0.25">
      <c r="A6590" s="1">
        <v>35814</v>
      </c>
      <c r="B6590">
        <v>4.5585927960000001</v>
      </c>
      <c r="C6590">
        <v>4.517382145</v>
      </c>
      <c r="D6590">
        <v>3788800</v>
      </c>
      <c r="E6590" t="s">
        <v>7</v>
      </c>
      <c r="F6590" t="s">
        <v>8</v>
      </c>
      <c r="G6590" t="str">
        <f>IF(OR(F6590="Jan",F6590="Feb",F6590="Mar"),"Q1",
IF(OR(F6590="Apr",F6590="May",F6590="Jun"),"Q2",
IF(OR(F6590="Jul",F6590="Aug",F6590="Sep"),"Q3",
IF(OR(F6590="Oct",F6590="Nov",F6590="Dec"),"Q4",""))))</f>
        <v>Q1</v>
      </c>
      <c r="H6590" t="str">
        <f>"Q"&amp;INT((MONTH(A6590)-1)/3)+1</f>
        <v>Q1</v>
      </c>
      <c r="I6590">
        <v>1998</v>
      </c>
      <c r="J6590" t="str">
        <f>IF(C6590&gt;B6590, "Bullish", IF(B6590&gt;C6590, "Bearish", "Neutral"))</f>
        <v>Bearish</v>
      </c>
      <c r="K6590" t="str">
        <f>IF(C6591&gt;C6590, "Buy", "")</f>
        <v>Buy</v>
      </c>
      <c r="L6590" t="str">
        <f>IF(C6591&lt;C6590, "Sell", "")</f>
        <v/>
      </c>
      <c r="V6590" s="4">
        <f t="shared" si="102"/>
        <v>1.410916495387745E-2</v>
      </c>
    </row>
    <row r="6591" spans="1:22" x14ac:dyDescent="0.25">
      <c r="A6591" s="1">
        <v>35811</v>
      </c>
      <c r="B6591">
        <v>4.5898427960000001</v>
      </c>
      <c r="C6591">
        <v>4.5820307729999996</v>
      </c>
      <c r="D6591">
        <v>3251200</v>
      </c>
      <c r="E6591" t="s">
        <v>12</v>
      </c>
      <c r="F6591" t="s">
        <v>8</v>
      </c>
      <c r="G6591" t="str">
        <f>IF(OR(F6591="Jan",F6591="Feb",F6591="Mar"),"Q1",
IF(OR(F6591="Apr",F6591="May",F6591="Jun"),"Q2",
IF(OR(F6591="Jul",F6591="Aug",F6591="Sep"),"Q3",
IF(OR(F6591="Oct",F6591="Nov",F6591="Dec"),"Q4",""))))</f>
        <v>Q1</v>
      </c>
      <c r="H6591" t="str">
        <f>"Q"&amp;INT((MONTH(A6591)-1)/3)+1</f>
        <v>Q1</v>
      </c>
      <c r="I6591">
        <v>1998</v>
      </c>
      <c r="J6591" t="str">
        <f>IF(C6591&gt;B6591, "Bullish", IF(B6591&gt;C6591, "Bearish", "Neutral"))</f>
        <v>Bearish</v>
      </c>
      <c r="K6591" t="str">
        <f>IF(C6592&gt;C6591, "Buy", "")</f>
        <v>Buy</v>
      </c>
      <c r="L6591" t="str">
        <f>IF(C6592&lt;C6591, "Sell", "")</f>
        <v/>
      </c>
      <c r="V6591" s="4">
        <f t="shared" si="102"/>
        <v>5.1133078087560241E-4</v>
      </c>
    </row>
    <row r="6592" spans="1:22" x14ac:dyDescent="0.25">
      <c r="A6592" s="1">
        <v>35810</v>
      </c>
      <c r="B6592">
        <v>4.7070307729999996</v>
      </c>
      <c r="C6592">
        <v>4.5843749049999998</v>
      </c>
      <c r="D6592">
        <v>4966400</v>
      </c>
      <c r="E6592" t="s">
        <v>11</v>
      </c>
      <c r="F6592" t="s">
        <v>8</v>
      </c>
      <c r="G6592" t="str">
        <f>IF(OR(F6592="Jan",F6592="Feb",F6592="Mar"),"Q1",
IF(OR(F6592="Apr",F6592="May",F6592="Jun"),"Q2",
IF(OR(F6592="Jul",F6592="Aug",F6592="Sep"),"Q3",
IF(OR(F6592="Oct",F6592="Nov",F6592="Dec"),"Q4",""))))</f>
        <v>Q1</v>
      </c>
      <c r="H6592" t="str">
        <f>"Q"&amp;INT((MONTH(A6592)-1)/3)+1</f>
        <v>Q1</v>
      </c>
      <c r="I6592">
        <v>1998</v>
      </c>
      <c r="J6592" t="str">
        <f>IF(C6592&gt;B6592, "Bullish", IF(B6592&gt;C6592, "Bearish", "Neutral"))</f>
        <v>Bearish</v>
      </c>
      <c r="K6592" t="str">
        <f>IF(C6593&gt;C6592, "Buy", "")</f>
        <v>Buy</v>
      </c>
      <c r="L6592" t="str">
        <f>IF(C6593&lt;C6592, "Sell", "")</f>
        <v/>
      </c>
      <c r="V6592" s="4">
        <f t="shared" si="102"/>
        <v>1.8031049246364079E-2</v>
      </c>
    </row>
    <row r="6593" spans="1:22" x14ac:dyDescent="0.25">
      <c r="A6593" s="1">
        <v>35809</v>
      </c>
      <c r="B6593">
        <v>4.6796870229999996</v>
      </c>
      <c r="C6593">
        <v>4.6685538290000004</v>
      </c>
      <c r="D6593">
        <v>5632000</v>
      </c>
      <c r="E6593" t="s">
        <v>10</v>
      </c>
      <c r="F6593" t="s">
        <v>8</v>
      </c>
      <c r="G6593" t="str">
        <f>IF(OR(F6593="Jan",F6593="Feb",F6593="Mar"),"Q1",
IF(OR(F6593="Apr",F6593="May",F6593="Jun"),"Q2",
IF(OR(F6593="Jul",F6593="Aug",F6593="Sep"),"Q3",
IF(OR(F6593="Oct",F6593="Nov",F6593="Dec"),"Q4",""))))</f>
        <v>Q1</v>
      </c>
      <c r="H6593" t="str">
        <f>"Q"&amp;INT((MONTH(A6593)-1)/3)+1</f>
        <v>Q1</v>
      </c>
      <c r="I6593">
        <v>1998</v>
      </c>
      <c r="J6593" t="str">
        <f>IF(C6593&gt;B6593, "Bullish", IF(B6593&gt;C6593, "Bearish", "Neutral"))</f>
        <v>Bearish</v>
      </c>
      <c r="K6593" t="str">
        <f>IF(C6594&gt;C6593, "Buy", "")</f>
        <v/>
      </c>
      <c r="L6593" t="str">
        <f>IF(C6594&lt;C6593, "Sell", "")</f>
        <v>Sell</v>
      </c>
      <c r="V6593" s="4">
        <f t="shared" si="102"/>
        <v>-2.6849282909847734E-2</v>
      </c>
    </row>
    <row r="6594" spans="1:22" x14ac:dyDescent="0.25">
      <c r="A6594" s="1">
        <v>35808</v>
      </c>
      <c r="B6594">
        <v>4.5664057729999996</v>
      </c>
      <c r="C6594">
        <v>4.5464839939999999</v>
      </c>
      <c r="D6594">
        <v>10854400</v>
      </c>
      <c r="E6594" t="s">
        <v>9</v>
      </c>
      <c r="F6594" t="s">
        <v>8</v>
      </c>
      <c r="G6594" t="str">
        <f>IF(OR(F6594="Jan",F6594="Feb",F6594="Mar"),"Q1",
IF(OR(F6594="Apr",F6594="May",F6594="Jun"),"Q2",
IF(OR(F6594="Jul",F6594="Aug",F6594="Sep"),"Q3",
IF(OR(F6594="Oct",F6594="Nov",F6594="Dec"),"Q4",""))))</f>
        <v>Q1</v>
      </c>
      <c r="H6594" t="str">
        <f>"Q"&amp;INT((MONTH(A6594)-1)/3)+1</f>
        <v>Q1</v>
      </c>
      <c r="I6594">
        <v>1998</v>
      </c>
      <c r="J6594" t="str">
        <f>IF(C6594&gt;B6594, "Bullish", IF(B6594&gt;C6594, "Bearish", "Neutral"))</f>
        <v>Bearish</v>
      </c>
      <c r="K6594" t="str">
        <f>IF(C6595&gt;C6594, "Buy", "")</f>
        <v/>
      </c>
      <c r="L6594" t="str">
        <f>IF(C6595&lt;C6594, "Sell", "")</f>
        <v>Sell</v>
      </c>
      <c r="V6594" s="4">
        <f t="shared" si="102"/>
        <v>-6.9645084416389228E-3</v>
      </c>
    </row>
    <row r="6595" spans="1:22" x14ac:dyDescent="0.25">
      <c r="A6595" s="1">
        <v>35807</v>
      </c>
      <c r="B6595">
        <v>4.6125001909999996</v>
      </c>
      <c r="C6595">
        <v>4.5150389669999997</v>
      </c>
      <c r="D6595">
        <v>5299200</v>
      </c>
      <c r="E6595" t="s">
        <v>7</v>
      </c>
      <c r="F6595" t="s">
        <v>8</v>
      </c>
      <c r="G6595" t="str">
        <f>IF(OR(F6595="Jan",F6595="Feb",F6595="Mar"),"Q1",
IF(OR(F6595="Apr",F6595="May",F6595="Jun"),"Q2",
IF(OR(F6595="Jul",F6595="Aug",F6595="Sep"),"Q3",
IF(OR(F6595="Oct",F6595="Nov",F6595="Dec"),"Q4",""))))</f>
        <v>Q1</v>
      </c>
      <c r="H6595" t="str">
        <f>"Q"&amp;INT((MONTH(A6595)-1)/3)+1</f>
        <v>Q1</v>
      </c>
      <c r="I6595">
        <v>1998</v>
      </c>
      <c r="J6595" t="str">
        <f>IF(C6595&gt;B6595, "Bullish", IF(B6595&gt;C6595, "Bearish", "Neutral"))</f>
        <v>Bearish</v>
      </c>
      <c r="K6595" t="str">
        <f>IF(C6596&gt;C6595, "Buy", "")</f>
        <v>Buy</v>
      </c>
      <c r="L6595" t="str">
        <f>IF(C6596&lt;C6595, "Sell", "")</f>
        <v/>
      </c>
      <c r="V6595" s="4">
        <f t="shared" ref="V6595:V6658" si="103">(C6596-C6595)/C6596</f>
        <v>3.0042219841865538E-2</v>
      </c>
    </row>
    <row r="6596" spans="1:22" x14ac:dyDescent="0.25">
      <c r="A6596" s="1">
        <v>35804</v>
      </c>
      <c r="B6596">
        <v>4.7486319540000004</v>
      </c>
      <c r="C6596">
        <v>4.6548819540000004</v>
      </c>
      <c r="D6596">
        <v>8422400</v>
      </c>
      <c r="E6596" t="s">
        <v>12</v>
      </c>
      <c r="F6596" t="s">
        <v>8</v>
      </c>
      <c r="G6596" t="str">
        <f>IF(OR(F6596="Jan",F6596="Feb",F6596="Mar"),"Q1",
IF(OR(F6596="Apr",F6596="May",F6596="Jun"),"Q2",
IF(OR(F6596="Jul",F6596="Aug",F6596="Sep"),"Q3",
IF(OR(F6596="Oct",F6596="Nov",F6596="Dec"),"Q4",""))))</f>
        <v>Q1</v>
      </c>
      <c r="H6596" t="str">
        <f>"Q"&amp;INT((MONTH(A6596)-1)/3)+1</f>
        <v>Q1</v>
      </c>
      <c r="I6596">
        <v>1998</v>
      </c>
      <c r="J6596" t="str">
        <f>IF(C6596&gt;B6596, "Bullish", IF(B6596&gt;C6596, "Bearish", "Neutral"))</f>
        <v>Bearish</v>
      </c>
      <c r="K6596" t="str">
        <f>IF(C6597&gt;C6596, "Buy", "")</f>
        <v>Buy</v>
      </c>
      <c r="L6596" t="str">
        <f>IF(C6597&lt;C6596, "Sell", "")</f>
        <v/>
      </c>
      <c r="V6596" s="4">
        <f t="shared" si="103"/>
        <v>3.6894972327893183E-2</v>
      </c>
    </row>
    <row r="6597" spans="1:22" x14ac:dyDescent="0.25">
      <c r="A6597" s="1">
        <v>35803</v>
      </c>
      <c r="B6597">
        <v>4.9808588030000003</v>
      </c>
      <c r="C6597">
        <v>4.8332028390000001</v>
      </c>
      <c r="D6597">
        <v>7782400</v>
      </c>
      <c r="E6597" t="s">
        <v>11</v>
      </c>
      <c r="F6597" t="s">
        <v>8</v>
      </c>
      <c r="G6597" t="str">
        <f>IF(OR(F6597="Jan",F6597="Feb",F6597="Mar"),"Q1",
IF(OR(F6597="Apr",F6597="May",F6597="Jun"),"Q2",
IF(OR(F6597="Jul",F6597="Aug",F6597="Sep"),"Q3",
IF(OR(F6597="Oct",F6597="Nov",F6597="Dec"),"Q4",""))))</f>
        <v>Q1</v>
      </c>
      <c r="H6597" t="str">
        <f>"Q"&amp;INT((MONTH(A6597)-1)/3)+1</f>
        <v>Q1</v>
      </c>
      <c r="I6597">
        <v>1998</v>
      </c>
      <c r="J6597" t="str">
        <f>IF(C6597&gt;B6597, "Bullish", IF(B6597&gt;C6597, "Bearish", "Neutral"))</f>
        <v>Bearish</v>
      </c>
      <c r="K6597" t="str">
        <f>IF(C6598&gt;C6597, "Buy", "")</f>
        <v>Buy</v>
      </c>
      <c r="L6597" t="str">
        <f>IF(C6598&lt;C6597, "Sell", "")</f>
        <v/>
      </c>
      <c r="V6597" s="4">
        <f t="shared" si="103"/>
        <v>4.141008974526398E-2</v>
      </c>
    </row>
    <row r="6598" spans="1:22" x14ac:dyDescent="0.25">
      <c r="A6598" s="1">
        <v>35802</v>
      </c>
      <c r="B6598">
        <v>5.0195307729999996</v>
      </c>
      <c r="C6598">
        <v>5.041992188</v>
      </c>
      <c r="D6598">
        <v>14924800</v>
      </c>
      <c r="E6598" t="s">
        <v>10</v>
      </c>
      <c r="F6598" t="s">
        <v>8</v>
      </c>
      <c r="G6598" t="str">
        <f>IF(OR(F6598="Jan",F6598="Feb",F6598="Mar"),"Q1",
IF(OR(F6598="Apr",F6598="May",F6598="Jun"),"Q2",
IF(OR(F6598="Jul",F6598="Aug",F6598="Sep"),"Q3",
IF(OR(F6598="Oct",F6598="Nov",F6598="Dec"),"Q4",""))))</f>
        <v>Q1</v>
      </c>
      <c r="H6598" t="str">
        <f>"Q"&amp;INT((MONTH(A6598)-1)/3)+1</f>
        <v>Q1</v>
      </c>
      <c r="I6598">
        <v>1998</v>
      </c>
      <c r="J6598" t="str">
        <f>IF(C6598&gt;B6598, "Bullish", IF(B6598&gt;C6598, "Bearish", "Neutral"))</f>
        <v>Bullish</v>
      </c>
      <c r="K6598" t="str">
        <f>IF(C6599&gt;C6598, "Buy", "")</f>
        <v/>
      </c>
      <c r="L6598" t="str">
        <f>IF(C6599&lt;C6598, "Sell", "")</f>
        <v>Sell</v>
      </c>
      <c r="V6598" s="4">
        <f t="shared" si="103"/>
        <v>-1.422227268478672E-2</v>
      </c>
    </row>
    <row r="6599" spans="1:22" x14ac:dyDescent="0.25">
      <c r="A6599" s="1">
        <v>35801</v>
      </c>
      <c r="B6599">
        <v>5.0080070499999998</v>
      </c>
      <c r="C6599">
        <v>4.9712891580000003</v>
      </c>
      <c r="D6599">
        <v>14745600</v>
      </c>
      <c r="E6599" t="s">
        <v>9</v>
      </c>
      <c r="F6599" t="s">
        <v>8</v>
      </c>
      <c r="G6599" t="str">
        <f>IF(OR(F6599="Jan",F6599="Feb",F6599="Mar"),"Q1",
IF(OR(F6599="Apr",F6599="May",F6599="Jun"),"Q2",
IF(OR(F6599="Jul",F6599="Aug",F6599="Sep"),"Q3",
IF(OR(F6599="Oct",F6599="Nov",F6599="Dec"),"Q4",""))))</f>
        <v>Q1</v>
      </c>
      <c r="H6599" t="str">
        <f>"Q"&amp;INT((MONTH(A6599)-1)/3)+1</f>
        <v>Q1</v>
      </c>
      <c r="I6599">
        <v>1998</v>
      </c>
      <c r="J6599" t="str">
        <f>IF(C6599&gt;B6599, "Bullish", IF(B6599&gt;C6599, "Bearish", "Neutral"))</f>
        <v>Bearish</v>
      </c>
      <c r="K6599" t="str">
        <f>IF(C6600&gt;C6599, "Buy", "")</f>
        <v>Buy</v>
      </c>
      <c r="L6599" t="str">
        <f>IF(C6600&lt;C6599, "Sell", "")</f>
        <v/>
      </c>
      <c r="V6599" s="4">
        <f t="shared" si="103"/>
        <v>1.0803919366464529E-2</v>
      </c>
    </row>
    <row r="6600" spans="1:22" x14ac:dyDescent="0.25">
      <c r="A6600" s="1">
        <v>35800</v>
      </c>
      <c r="B6600">
        <v>4.875</v>
      </c>
      <c r="C6600">
        <v>5.0255851749999998</v>
      </c>
      <c r="D6600">
        <v>13081600</v>
      </c>
      <c r="E6600" t="s">
        <v>7</v>
      </c>
      <c r="F6600" t="s">
        <v>8</v>
      </c>
      <c r="G6600" t="str">
        <f>IF(OR(F6600="Jan",F6600="Feb",F6600="Mar"),"Q1",
IF(OR(F6600="Apr",F6600="May",F6600="Jun"),"Q2",
IF(OR(F6600="Jul",F6600="Aug",F6600="Sep"),"Q3",
IF(OR(F6600="Oct",F6600="Nov",F6600="Dec"),"Q4",""))))</f>
        <v>Q1</v>
      </c>
      <c r="H6600" t="str">
        <f>"Q"&amp;INT((MONTH(A6600)-1)/3)+1</f>
        <v>Q1</v>
      </c>
      <c r="I6600">
        <v>1998</v>
      </c>
      <c r="J6600" t="str">
        <f>IF(C6600&gt;B6600, "Bullish", IF(B6600&gt;C6600, "Bearish", "Neutral"))</f>
        <v>Bullish</v>
      </c>
      <c r="K6600" t="str">
        <f>IF(C6601&gt;C6600, "Buy", "")</f>
        <v/>
      </c>
      <c r="L6600" t="str">
        <f>IF(C6601&lt;C6600, "Sell", "")</f>
        <v>Sell</v>
      </c>
      <c r="V6600" s="4">
        <f t="shared" si="103"/>
        <v>-3.5036249059286248E-2</v>
      </c>
    </row>
    <row r="6601" spans="1:22" x14ac:dyDescent="0.25">
      <c r="A6601" s="1">
        <v>35797</v>
      </c>
      <c r="B6601">
        <v>4.7851557729999996</v>
      </c>
      <c r="C6601">
        <v>4.8554677960000001</v>
      </c>
      <c r="D6601">
        <v>5632000</v>
      </c>
      <c r="E6601" t="s">
        <v>12</v>
      </c>
      <c r="F6601" t="s">
        <v>8</v>
      </c>
      <c r="G6601" t="str">
        <f>IF(OR(F6601="Jan",F6601="Feb",F6601="Mar"),"Q1",
IF(OR(F6601="Apr",F6601="May",F6601="Jun"),"Q2",
IF(OR(F6601="Jul",F6601="Aug",F6601="Sep"),"Q3",
IF(OR(F6601="Oct",F6601="Nov",F6601="Dec"),"Q4",""))))</f>
        <v>Q1</v>
      </c>
      <c r="H6601" t="str">
        <f>"Q"&amp;INT((MONTH(A6601)-1)/3)+1</f>
        <v>Q1</v>
      </c>
      <c r="I6601">
        <v>1998</v>
      </c>
      <c r="J6601" t="str">
        <f>IF(C6601&gt;B6601, "Bullish", IF(B6601&gt;C6601, "Bearish", "Neutral"))</f>
        <v>Bullish</v>
      </c>
      <c r="K6601" t="str">
        <f>IF(C6602&gt;C6601, "Buy", "")</f>
        <v/>
      </c>
      <c r="L6601" t="str">
        <f>IF(C6602&lt;C6601, "Sell", "")</f>
        <v>Sell</v>
      </c>
      <c r="V6601" s="4">
        <f t="shared" si="103"/>
        <v>-4.8911032790769689E-3</v>
      </c>
    </row>
    <row r="6602" spans="1:22" x14ac:dyDescent="0.25">
      <c r="A6602" s="1">
        <v>35796</v>
      </c>
      <c r="B6602">
        <v>4.8628897670000004</v>
      </c>
      <c r="C6602">
        <v>4.8318347929999996</v>
      </c>
      <c r="D6602">
        <v>3097600</v>
      </c>
      <c r="E6602" t="s">
        <v>11</v>
      </c>
      <c r="F6602" t="s">
        <v>8</v>
      </c>
      <c r="G6602" t="str">
        <f>IF(OR(F6602="Jan",F6602="Feb",F6602="Mar"),"Q1",
IF(OR(F6602="Apr",F6602="May",F6602="Jun"),"Q2",
IF(OR(F6602="Jul",F6602="Aug",F6602="Sep"),"Q3",
IF(OR(F6602="Oct",F6602="Nov",F6602="Dec"),"Q4",""))))</f>
        <v>Q1</v>
      </c>
      <c r="H6602" t="str">
        <f>"Q"&amp;INT((MONTH(A6602)-1)/3)+1</f>
        <v>Q1</v>
      </c>
      <c r="I6602">
        <v>1998</v>
      </c>
      <c r="J6602" t="str">
        <f>IF(C6602&gt;B6602, "Bullish", IF(B6602&gt;C6602, "Bearish", "Neutral"))</f>
        <v>Bearish</v>
      </c>
      <c r="K6602" t="str">
        <f>IF(C6603&gt;C6602, "Buy", "")</f>
        <v>Buy</v>
      </c>
      <c r="L6602" t="str">
        <f>IF(C6603&lt;C6602, "Sell", "")</f>
        <v/>
      </c>
      <c r="V6602" s="4">
        <f t="shared" si="103"/>
        <v>3.3037334812367094E-3</v>
      </c>
    </row>
    <row r="6603" spans="1:22" x14ac:dyDescent="0.25">
      <c r="A6603" s="1">
        <v>35795</v>
      </c>
      <c r="B6603">
        <v>4.7265620229999996</v>
      </c>
      <c r="C6603">
        <v>4.8478507999999998</v>
      </c>
      <c r="D6603">
        <v>6451200</v>
      </c>
      <c r="E6603" t="s">
        <v>10</v>
      </c>
      <c r="F6603" t="s">
        <v>23</v>
      </c>
      <c r="G6603" t="str">
        <f>IF(OR(F6603="Jan",F6603="Feb",F6603="Mar"),"Q1",
IF(OR(F6603="Apr",F6603="May",F6603="Jun"),"Q2",
IF(OR(F6603="Jul",F6603="Aug",F6603="Sep"),"Q3",
IF(OR(F6603="Oct",F6603="Nov",F6603="Dec"),"Q4",""))))</f>
        <v>Q4</v>
      </c>
      <c r="H6603" t="str">
        <f>"Q"&amp;INT((MONTH(A6603)-1)/3)+1</f>
        <v>Q4</v>
      </c>
      <c r="I6603">
        <v>1997</v>
      </c>
      <c r="J6603" t="str">
        <f>IF(C6603&gt;B6603, "Bullish", IF(B6603&gt;C6603, "Bearish", "Neutral"))</f>
        <v>Bullish</v>
      </c>
      <c r="K6603" t="str">
        <f>IF(C6604&gt;C6603, "Buy", "")</f>
        <v/>
      </c>
      <c r="L6603" t="str">
        <f>IF(C6604&lt;C6603, "Sell", "")</f>
        <v>Sell</v>
      </c>
      <c r="V6603" s="4">
        <f t="shared" si="103"/>
        <v>-3.3433284862648002E-2</v>
      </c>
    </row>
    <row r="6604" spans="1:22" x14ac:dyDescent="0.25">
      <c r="A6604" s="1">
        <v>35794</v>
      </c>
      <c r="B6604">
        <v>4.8476557729999996</v>
      </c>
      <c r="C6604">
        <v>4.6910147670000004</v>
      </c>
      <c r="D6604">
        <v>8780800</v>
      </c>
      <c r="E6604" t="s">
        <v>9</v>
      </c>
      <c r="F6604" t="s">
        <v>23</v>
      </c>
      <c r="G6604" t="str">
        <f>IF(OR(F6604="Jan",F6604="Feb",F6604="Mar"),"Q1",
IF(OR(F6604="Apr",F6604="May",F6604="Jun"),"Q2",
IF(OR(F6604="Jul",F6604="Aug",F6604="Sep"),"Q3",
IF(OR(F6604="Oct",F6604="Nov",F6604="Dec"),"Q4",""))))</f>
        <v>Q4</v>
      </c>
      <c r="H6604" t="str">
        <f>"Q"&amp;INT((MONTH(A6604)-1)/3)+1</f>
        <v>Q4</v>
      </c>
      <c r="I6604">
        <v>1997</v>
      </c>
      <c r="J6604" t="str">
        <f>IF(C6604&gt;B6604, "Bullish", IF(B6604&gt;C6604, "Bearish", "Neutral"))</f>
        <v>Bearish</v>
      </c>
      <c r="K6604" t="str">
        <f>IF(C6605&gt;C6604, "Buy", "")</f>
        <v>Buy</v>
      </c>
      <c r="L6604" t="str">
        <f>IF(C6605&lt;C6604, "Sell", "")</f>
        <v/>
      </c>
      <c r="V6604" s="4">
        <f t="shared" si="103"/>
        <v>2.4808196034938029E-2</v>
      </c>
    </row>
    <row r="6605" spans="1:22" x14ac:dyDescent="0.25">
      <c r="A6605" s="1">
        <v>35793</v>
      </c>
      <c r="B6605">
        <v>4.6523427960000001</v>
      </c>
      <c r="C6605">
        <v>4.810350895</v>
      </c>
      <c r="D6605">
        <v>11673600</v>
      </c>
      <c r="E6605" t="s">
        <v>7</v>
      </c>
      <c r="F6605" t="s">
        <v>23</v>
      </c>
      <c r="G6605" t="str">
        <f>IF(OR(F6605="Jan",F6605="Feb",F6605="Mar"),"Q1",
IF(OR(F6605="Apr",F6605="May",F6605="Jun"),"Q2",
IF(OR(F6605="Jul",F6605="Aug",F6605="Sep"),"Q3",
IF(OR(F6605="Oct",F6605="Nov",F6605="Dec"),"Q4",""))))</f>
        <v>Q4</v>
      </c>
      <c r="H6605" t="str">
        <f>"Q"&amp;INT((MONTH(A6605)-1)/3)+1</f>
        <v>Q4</v>
      </c>
      <c r="I6605">
        <v>1997</v>
      </c>
      <c r="J6605" t="str">
        <f>IF(C6605&gt;B6605, "Bullish", IF(B6605&gt;C6605, "Bearish", "Neutral"))</f>
        <v>Bullish</v>
      </c>
      <c r="K6605" t="str">
        <f>IF(C6606&gt;C6605, "Buy", "")</f>
        <v/>
      </c>
      <c r="L6605" t="str">
        <f>IF(C6606&lt;C6605, "Sell", "")</f>
        <v>Sell</v>
      </c>
      <c r="V6605" s="4">
        <f t="shared" si="103"/>
        <v>-3.6530369212813753E-2</v>
      </c>
    </row>
    <row r="6606" spans="1:22" x14ac:dyDescent="0.25">
      <c r="A6606" s="1">
        <v>35790</v>
      </c>
      <c r="B6606">
        <v>4.625</v>
      </c>
      <c r="C6606">
        <v>4.6408200260000001</v>
      </c>
      <c r="D6606">
        <v>13363200</v>
      </c>
      <c r="E6606" t="s">
        <v>12</v>
      </c>
      <c r="F6606" t="s">
        <v>23</v>
      </c>
      <c r="G6606" t="str">
        <f>IF(OR(F6606="Jan",F6606="Feb",F6606="Mar"),"Q1",
IF(OR(F6606="Apr",F6606="May",F6606="Jun"),"Q2",
IF(OR(F6606="Jul",F6606="Aug",F6606="Sep"),"Q3",
IF(OR(F6606="Oct",F6606="Nov",F6606="Dec"),"Q4",""))))</f>
        <v>Q4</v>
      </c>
      <c r="H6606" t="str">
        <f>"Q"&amp;INT((MONTH(A6606)-1)/3)+1</f>
        <v>Q4</v>
      </c>
      <c r="I6606">
        <v>1997</v>
      </c>
      <c r="J6606" t="str">
        <f>IF(C6606&gt;B6606, "Bullish", IF(B6606&gt;C6606, "Bearish", "Neutral"))</f>
        <v>Bullish</v>
      </c>
      <c r="K6606" t="str">
        <f>IF(C6607&gt;C6606, "Buy", "")</f>
        <v/>
      </c>
      <c r="L6606" t="str">
        <f>IF(C6607&lt;C6606, "Sell", "")</f>
        <v>Sell</v>
      </c>
      <c r="V6606" s="4">
        <f t="shared" si="103"/>
        <v>-7.7188166207145387E-3</v>
      </c>
    </row>
    <row r="6607" spans="1:22" x14ac:dyDescent="0.25">
      <c r="A6607" s="1">
        <v>35789</v>
      </c>
      <c r="B6607">
        <v>4.60527277</v>
      </c>
      <c r="C6607">
        <v>4.60527277</v>
      </c>
      <c r="D6607">
        <v>0</v>
      </c>
      <c r="E6607" t="s">
        <v>11</v>
      </c>
      <c r="F6607" t="s">
        <v>23</v>
      </c>
      <c r="G6607" t="str">
        <f>IF(OR(F6607="Jan",F6607="Feb",F6607="Mar"),"Q1",
IF(OR(F6607="Apr",F6607="May",F6607="Jun"),"Q2",
IF(OR(F6607="Jul",F6607="Aug",F6607="Sep"),"Q3",
IF(OR(F6607="Oct",F6607="Nov",F6607="Dec"),"Q4",""))))</f>
        <v>Q4</v>
      </c>
      <c r="H6607" t="str">
        <f>"Q"&amp;INT((MONTH(A6607)-1)/3)+1</f>
        <v>Q4</v>
      </c>
      <c r="I6607">
        <v>1997</v>
      </c>
      <c r="J6607" t="str">
        <f>IF(C6607&gt;B6607, "Bullish", IF(B6607&gt;C6607, "Bearish", "Neutral"))</f>
        <v>Neutral</v>
      </c>
      <c r="K6607" t="str">
        <f>IF(C6608&gt;C6607, "Buy", "")</f>
        <v/>
      </c>
      <c r="L6607" t="str">
        <f>IF(C6608&lt;C6607, "Sell", "")</f>
        <v/>
      </c>
      <c r="V6607" s="4">
        <f t="shared" si="103"/>
        <v>0</v>
      </c>
    </row>
    <row r="6608" spans="1:22" x14ac:dyDescent="0.25">
      <c r="A6608" s="1">
        <v>35788</v>
      </c>
      <c r="B6608">
        <v>4.53125</v>
      </c>
      <c r="C6608">
        <v>4.60527277</v>
      </c>
      <c r="D6608">
        <v>4582400</v>
      </c>
      <c r="E6608" t="s">
        <v>10</v>
      </c>
      <c r="F6608" t="s">
        <v>23</v>
      </c>
      <c r="G6608" t="str">
        <f>IF(OR(F6608="Jan",F6608="Feb",F6608="Mar"),"Q1",
IF(OR(F6608="Apr",F6608="May",F6608="Jun"),"Q2",
IF(OR(F6608="Jul",F6608="Aug",F6608="Sep"),"Q3",
IF(OR(F6608="Oct",F6608="Nov",F6608="Dec"),"Q4",""))))</f>
        <v>Q4</v>
      </c>
      <c r="H6608" t="str">
        <f>"Q"&amp;INT((MONTH(A6608)-1)/3)+1</f>
        <v>Q4</v>
      </c>
      <c r="I6608">
        <v>1997</v>
      </c>
      <c r="J6608" t="str">
        <f>IF(C6608&gt;B6608, "Bullish", IF(B6608&gt;C6608, "Bearish", "Neutral"))</f>
        <v>Bullish</v>
      </c>
      <c r="K6608" t="str">
        <f>IF(C6609&gt;C6608, "Buy", "")</f>
        <v/>
      </c>
      <c r="L6608" t="str">
        <f>IF(C6609&lt;C6608, "Sell", "")</f>
        <v>Sell</v>
      </c>
      <c r="V6608" s="4">
        <f t="shared" si="103"/>
        <v>-2.3838540309113022E-2</v>
      </c>
    </row>
    <row r="6609" spans="1:22" x14ac:dyDescent="0.25">
      <c r="A6609" s="1">
        <v>35787</v>
      </c>
      <c r="B6609">
        <v>4.6679677960000001</v>
      </c>
      <c r="C6609">
        <v>4.4980459210000001</v>
      </c>
      <c r="D6609">
        <v>8704000</v>
      </c>
      <c r="E6609" t="s">
        <v>9</v>
      </c>
      <c r="F6609" t="s">
        <v>23</v>
      </c>
      <c r="G6609" t="str">
        <f>IF(OR(F6609="Jan",F6609="Feb",F6609="Mar"),"Q1",
IF(OR(F6609="Apr",F6609="May",F6609="Jun"),"Q2",
IF(OR(F6609="Jul",F6609="Aug",F6609="Sep"),"Q3",
IF(OR(F6609="Oct",F6609="Nov",F6609="Dec"),"Q4",""))))</f>
        <v>Q4</v>
      </c>
      <c r="H6609" t="str">
        <f>"Q"&amp;INT((MONTH(A6609)-1)/3)+1</f>
        <v>Q4</v>
      </c>
      <c r="I6609">
        <v>1997</v>
      </c>
      <c r="J6609" t="str">
        <f>IF(C6609&gt;B6609, "Bullish", IF(B6609&gt;C6609, "Bearish", "Neutral"))</f>
        <v>Bearish</v>
      </c>
      <c r="K6609" t="str">
        <f>IF(C6610&gt;C6609, "Buy", "")</f>
        <v>Buy</v>
      </c>
      <c r="L6609" t="str">
        <f>IF(C6610&lt;C6609, "Sell", "")</f>
        <v/>
      </c>
      <c r="V6609" s="4">
        <f t="shared" si="103"/>
        <v>3.5352332463375755E-2</v>
      </c>
    </row>
    <row r="6610" spans="1:22" x14ac:dyDescent="0.25">
      <c r="A6610" s="1">
        <v>35786</v>
      </c>
      <c r="B6610">
        <v>4.6835927960000001</v>
      </c>
      <c r="C6610">
        <v>4.662889957</v>
      </c>
      <c r="D6610">
        <v>7500800</v>
      </c>
      <c r="E6610" t="s">
        <v>7</v>
      </c>
      <c r="F6610" t="s">
        <v>23</v>
      </c>
      <c r="G6610" t="str">
        <f>IF(OR(F6610="Jan",F6610="Feb",F6610="Mar"),"Q1",
IF(OR(F6610="Apr",F6610="May",F6610="Jun"),"Q2",
IF(OR(F6610="Jul",F6610="Aug",F6610="Sep"),"Q3",
IF(OR(F6610="Oct",F6610="Nov",F6610="Dec"),"Q4",""))))</f>
        <v>Q4</v>
      </c>
      <c r="H6610" t="str">
        <f>"Q"&amp;INT((MONTH(A6610)-1)/3)+1</f>
        <v>Q4</v>
      </c>
      <c r="I6610">
        <v>1997</v>
      </c>
      <c r="J6610" t="str">
        <f>IF(C6610&gt;B6610, "Bullish", IF(B6610&gt;C6610, "Bearish", "Neutral"))</f>
        <v>Bearish</v>
      </c>
      <c r="K6610" t="str">
        <f>IF(C6611&gt;C6610, "Buy", "")</f>
        <v/>
      </c>
      <c r="L6610" t="str">
        <f>IF(C6611&lt;C6610, "Sell", "")</f>
        <v>Sell</v>
      </c>
      <c r="V6610" s="4">
        <f t="shared" si="103"/>
        <v>-1.5050874993197273E-2</v>
      </c>
    </row>
    <row r="6611" spans="1:22" x14ac:dyDescent="0.25">
      <c r="A6611" s="1">
        <v>35783</v>
      </c>
      <c r="B6611">
        <v>4.5767569540000004</v>
      </c>
      <c r="C6611">
        <v>4.59375</v>
      </c>
      <c r="D6611">
        <v>2022400</v>
      </c>
      <c r="E6611" t="s">
        <v>12</v>
      </c>
      <c r="F6611" t="s">
        <v>23</v>
      </c>
      <c r="G6611" t="str">
        <f>IF(OR(F6611="Jan",F6611="Feb",F6611="Mar"),"Q1",
IF(OR(F6611="Apr",F6611="May",F6611="Jun"),"Q2",
IF(OR(F6611="Jul",F6611="Aug",F6611="Sep"),"Q3",
IF(OR(F6611="Oct",F6611="Nov",F6611="Dec"),"Q4",""))))</f>
        <v>Q4</v>
      </c>
      <c r="H6611" t="str">
        <f>"Q"&amp;INT((MONTH(A6611)-1)/3)+1</f>
        <v>Q4</v>
      </c>
      <c r="I6611">
        <v>1997</v>
      </c>
      <c r="J6611" t="str">
        <f>IF(C6611&gt;B6611, "Bullish", IF(B6611&gt;C6611, "Bearish", "Neutral"))</f>
        <v>Bullish</v>
      </c>
      <c r="K6611" t="str">
        <f>IF(C6612&gt;C6611, "Buy", "")</f>
        <v/>
      </c>
      <c r="L6611" t="str">
        <f>IF(C6612&lt;C6611, "Sell", "")</f>
        <v>Sell</v>
      </c>
      <c r="V6611" s="4">
        <f t="shared" si="103"/>
        <v>-5.5580357338204014E-3</v>
      </c>
    </row>
    <row r="6612" spans="1:22" x14ac:dyDescent="0.25">
      <c r="A6612" s="1">
        <v>35782</v>
      </c>
      <c r="B6612">
        <v>4.6328120229999996</v>
      </c>
      <c r="C6612">
        <v>4.5683588979999996</v>
      </c>
      <c r="D6612">
        <v>5196800</v>
      </c>
      <c r="E6612" t="s">
        <v>11</v>
      </c>
      <c r="F6612" t="s">
        <v>23</v>
      </c>
      <c r="G6612" t="str">
        <f>IF(OR(F6612="Jan",F6612="Feb",F6612="Mar"),"Q1",
IF(OR(F6612="Apr",F6612="May",F6612="Jun"),"Q2",
IF(OR(F6612="Jul",F6612="Aug",F6612="Sep"),"Q3",
IF(OR(F6612="Oct",F6612="Nov",F6612="Dec"),"Q4",""))))</f>
        <v>Q4</v>
      </c>
      <c r="H6612" t="str">
        <f>"Q"&amp;INT((MONTH(A6612)-1)/3)+1</f>
        <v>Q4</v>
      </c>
      <c r="I6612">
        <v>1997</v>
      </c>
      <c r="J6612" t="str">
        <f>IF(C6612&gt;B6612, "Bullish", IF(B6612&gt;C6612, "Bearish", "Neutral"))</f>
        <v>Bearish</v>
      </c>
      <c r="K6612" t="str">
        <f>IF(C6613&gt;C6612, "Buy", "")</f>
        <v>Buy</v>
      </c>
      <c r="L6612" t="str">
        <f>IF(C6613&lt;C6612, "Sell", "")</f>
        <v/>
      </c>
      <c r="V6612" s="4">
        <f t="shared" si="103"/>
        <v>9.8212312297288884E-3</v>
      </c>
    </row>
    <row r="6613" spans="1:22" x14ac:dyDescent="0.25">
      <c r="A6613" s="1">
        <v>35781</v>
      </c>
      <c r="B6613">
        <v>4.5664057729999996</v>
      </c>
      <c r="C6613">
        <v>4.6136708259999999</v>
      </c>
      <c r="D6613">
        <v>13977600</v>
      </c>
      <c r="E6613" t="s">
        <v>10</v>
      </c>
      <c r="F6613" t="s">
        <v>23</v>
      </c>
      <c r="G6613" t="str">
        <f>IF(OR(F6613="Jan",F6613="Feb",F6613="Mar"),"Q1",
IF(OR(F6613="Apr",F6613="May",F6613="Jun"),"Q2",
IF(OR(F6613="Jul",F6613="Aug",F6613="Sep"),"Q3",
IF(OR(F6613="Oct",F6613="Nov",F6613="Dec"),"Q4",""))))</f>
        <v>Q4</v>
      </c>
      <c r="H6613" t="str">
        <f>"Q"&amp;INT((MONTH(A6613)-1)/3)+1</f>
        <v>Q4</v>
      </c>
      <c r="I6613">
        <v>1997</v>
      </c>
      <c r="J6613" t="str">
        <f>IF(C6613&gt;B6613, "Bullish", IF(B6613&gt;C6613, "Bearish", "Neutral"))</f>
        <v>Bullish</v>
      </c>
      <c r="K6613" t="str">
        <f>IF(C6614&gt;C6613, "Buy", "")</f>
        <v/>
      </c>
      <c r="L6613" t="str">
        <f>IF(C6614&lt;C6613, "Sell", "")</f>
        <v>Sell</v>
      </c>
      <c r="V6613" s="4">
        <f t="shared" si="103"/>
        <v>-4.9679977745888386E-2</v>
      </c>
    </row>
    <row r="6614" spans="1:22" x14ac:dyDescent="0.25">
      <c r="A6614" s="1">
        <v>35780</v>
      </c>
      <c r="B6614">
        <v>4.5625</v>
      </c>
      <c r="C6614">
        <v>4.395311832</v>
      </c>
      <c r="D6614">
        <v>42470400</v>
      </c>
      <c r="E6614" t="s">
        <v>9</v>
      </c>
      <c r="F6614" t="s">
        <v>23</v>
      </c>
      <c r="G6614" t="str">
        <f>IF(OR(F6614="Jan",F6614="Feb",F6614="Mar"),"Q1",
IF(OR(F6614="Apr",F6614="May",F6614="Jun"),"Q2",
IF(OR(F6614="Jul",F6614="Aug",F6614="Sep"),"Q3",
IF(OR(F6614="Oct",F6614="Nov",F6614="Dec"),"Q4",""))))</f>
        <v>Q4</v>
      </c>
      <c r="H6614" t="str">
        <f>"Q"&amp;INT((MONTH(A6614)-1)/3)+1</f>
        <v>Q4</v>
      </c>
      <c r="I6614">
        <v>1997</v>
      </c>
      <c r="J6614" t="str">
        <f>IF(C6614&gt;B6614, "Bullish", IF(B6614&gt;C6614, "Bearish", "Neutral"))</f>
        <v>Bearish</v>
      </c>
      <c r="K6614" t="str">
        <f>IF(C6615&gt;C6614, "Buy", "")</f>
        <v>Buy</v>
      </c>
      <c r="L6614" t="str">
        <f>IF(C6615&lt;C6614, "Sell", "")</f>
        <v/>
      </c>
      <c r="V6614" s="4">
        <f t="shared" si="103"/>
        <v>1.8621062703616409E-2</v>
      </c>
    </row>
    <row r="6615" spans="1:22" x14ac:dyDescent="0.25">
      <c r="A6615" s="1">
        <v>35779</v>
      </c>
      <c r="B6615">
        <v>4.37480402</v>
      </c>
      <c r="C6615">
        <v>4.4787101749999998</v>
      </c>
      <c r="D6615">
        <v>30054400</v>
      </c>
      <c r="E6615" t="s">
        <v>7</v>
      </c>
      <c r="F6615" t="s">
        <v>23</v>
      </c>
      <c r="G6615" t="str">
        <f>IF(OR(F6615="Jan",F6615="Feb",F6615="Mar"),"Q1",
IF(OR(F6615="Apr",F6615="May",F6615="Jun"),"Q2",
IF(OR(F6615="Jul",F6615="Aug",F6615="Sep"),"Q3",
IF(OR(F6615="Oct",F6615="Nov",F6615="Dec"),"Q4",""))))</f>
        <v>Q4</v>
      </c>
      <c r="H6615" t="str">
        <f>"Q"&amp;INT((MONTH(A6615)-1)/3)+1</f>
        <v>Q4</v>
      </c>
      <c r="I6615">
        <v>1997</v>
      </c>
      <c r="J6615" t="str">
        <f>IF(C6615&gt;B6615, "Bullish", IF(B6615&gt;C6615, "Bearish", "Neutral"))</f>
        <v>Bullish</v>
      </c>
      <c r="K6615" t="str">
        <f>IF(C6616&gt;C6615, "Buy", "")</f>
        <v/>
      </c>
      <c r="L6615" t="str">
        <f>IF(C6616&lt;C6615, "Sell", "")</f>
        <v>Sell</v>
      </c>
      <c r="V6615" s="4">
        <f t="shared" si="103"/>
        <v>-3.5586896443251227E-2</v>
      </c>
    </row>
    <row r="6616" spans="1:22" x14ac:dyDescent="0.25">
      <c r="A6616" s="1">
        <v>35776</v>
      </c>
      <c r="B6616">
        <v>4.6914057729999996</v>
      </c>
      <c r="C6616">
        <v>4.3248038290000004</v>
      </c>
      <c r="D6616">
        <v>36582400</v>
      </c>
      <c r="E6616" t="s">
        <v>12</v>
      </c>
      <c r="F6616" t="s">
        <v>23</v>
      </c>
      <c r="G6616" t="str">
        <f>IF(OR(F6616="Jan",F6616="Feb",F6616="Mar"),"Q1",
IF(OR(F6616="Apr",F6616="May",F6616="Jun"),"Q2",
IF(OR(F6616="Jul",F6616="Aug",F6616="Sep"),"Q3",
IF(OR(F6616="Oct",F6616="Nov",F6616="Dec"),"Q4",""))))</f>
        <v>Q4</v>
      </c>
      <c r="H6616" t="str">
        <f>"Q"&amp;INT((MONTH(A6616)-1)/3)+1</f>
        <v>Q4</v>
      </c>
      <c r="I6616">
        <v>1997</v>
      </c>
      <c r="J6616" t="str">
        <f>IF(C6616&gt;B6616, "Bullish", IF(B6616&gt;C6616, "Bearish", "Neutral"))</f>
        <v>Bearish</v>
      </c>
      <c r="K6616" t="str">
        <f>IF(C6617&gt;C6616, "Buy", "")</f>
        <v>Buy</v>
      </c>
      <c r="L6616" t="str">
        <f>IF(C6617&lt;C6616, "Sell", "")</f>
        <v/>
      </c>
      <c r="V6616" s="4">
        <f t="shared" si="103"/>
        <v>9.3020541843477023E-2</v>
      </c>
    </row>
    <row r="6617" spans="1:22" x14ac:dyDescent="0.25">
      <c r="A6617" s="1">
        <v>35775</v>
      </c>
      <c r="B6617">
        <v>5.0742177960000001</v>
      </c>
      <c r="C6617">
        <v>4.7683591840000004</v>
      </c>
      <c r="D6617">
        <v>30924800</v>
      </c>
      <c r="E6617" t="s">
        <v>11</v>
      </c>
      <c r="F6617" t="s">
        <v>23</v>
      </c>
      <c r="G6617" t="str">
        <f>IF(OR(F6617="Jan",F6617="Feb",F6617="Mar"),"Q1",
IF(OR(F6617="Apr",F6617="May",F6617="Jun"),"Q2",
IF(OR(F6617="Jul",F6617="Aug",F6617="Sep"),"Q3",
IF(OR(F6617="Oct",F6617="Nov",F6617="Dec"),"Q4",""))))</f>
        <v>Q4</v>
      </c>
      <c r="H6617" t="str">
        <f>"Q"&amp;INT((MONTH(A6617)-1)/3)+1</f>
        <v>Q4</v>
      </c>
      <c r="I6617">
        <v>1997</v>
      </c>
      <c r="J6617" t="str">
        <f>IF(C6617&gt;B6617, "Bullish", IF(B6617&gt;C6617, "Bearish", "Neutral"))</f>
        <v>Bearish</v>
      </c>
      <c r="K6617" t="str">
        <f>IF(C6618&gt;C6617, "Buy", "")</f>
        <v>Buy</v>
      </c>
      <c r="L6617" t="str">
        <f>IF(C6618&lt;C6617, "Sell", "")</f>
        <v/>
      </c>
      <c r="V6617" s="4">
        <f t="shared" si="103"/>
        <v>6.5313885727112581E-2</v>
      </c>
    </row>
    <row r="6618" spans="1:22" x14ac:dyDescent="0.25">
      <c r="A6618" s="1">
        <v>35774</v>
      </c>
      <c r="B6618">
        <v>5.046875</v>
      </c>
      <c r="C6618">
        <v>5.1015620229999996</v>
      </c>
      <c r="D6618">
        <v>8729600</v>
      </c>
      <c r="E6618" t="s">
        <v>10</v>
      </c>
      <c r="F6618" t="s">
        <v>23</v>
      </c>
      <c r="G6618" t="str">
        <f>IF(OR(F6618="Jan",F6618="Feb",F6618="Mar"),"Q1",
IF(OR(F6618="Apr",F6618="May",F6618="Jun"),"Q2",
IF(OR(F6618="Jul",F6618="Aug",F6618="Sep"),"Q3",
IF(OR(F6618="Oct",F6618="Nov",F6618="Dec"),"Q4",""))))</f>
        <v>Q4</v>
      </c>
      <c r="H6618" t="str">
        <f>"Q"&amp;INT((MONTH(A6618)-1)/3)+1</f>
        <v>Q4</v>
      </c>
      <c r="I6618">
        <v>1997</v>
      </c>
      <c r="J6618" t="str">
        <f>IF(C6618&gt;B6618, "Bullish", IF(B6618&gt;C6618, "Bearish", "Neutral"))</f>
        <v>Bullish</v>
      </c>
      <c r="K6618" t="str">
        <f>IF(C6619&gt;C6618, "Buy", "")</f>
        <v/>
      </c>
      <c r="L6618" t="str">
        <f>IF(C6619&lt;C6618, "Sell", "")</f>
        <v>Sell</v>
      </c>
      <c r="V6618" s="4">
        <f t="shared" si="103"/>
        <v>-2.0717207248254661E-3</v>
      </c>
    </row>
    <row r="6619" spans="1:22" x14ac:dyDescent="0.25">
      <c r="A6619" s="1">
        <v>35773</v>
      </c>
      <c r="B6619">
        <v>5.171875</v>
      </c>
      <c r="C6619">
        <v>5.0910148619999998</v>
      </c>
      <c r="D6619">
        <v>23116800</v>
      </c>
      <c r="E6619" t="s">
        <v>9</v>
      </c>
      <c r="F6619" t="s">
        <v>23</v>
      </c>
      <c r="G6619" t="str">
        <f>IF(OR(F6619="Jan",F6619="Feb",F6619="Mar"),"Q1",
IF(OR(F6619="Apr",F6619="May",F6619="Jun"),"Q2",
IF(OR(F6619="Jul",F6619="Aug",F6619="Sep"),"Q3",
IF(OR(F6619="Oct",F6619="Nov",F6619="Dec"),"Q4",""))))</f>
        <v>Q4</v>
      </c>
      <c r="H6619" t="str">
        <f>"Q"&amp;INT((MONTH(A6619)-1)/3)+1</f>
        <v>Q4</v>
      </c>
      <c r="I6619">
        <v>1997</v>
      </c>
      <c r="J6619" t="str">
        <f>IF(C6619&gt;B6619, "Bullish", IF(B6619&gt;C6619, "Bearish", "Neutral"))</f>
        <v>Bearish</v>
      </c>
      <c r="K6619" t="str">
        <f>IF(C6620&gt;C6619, "Buy", "")</f>
        <v>Buy</v>
      </c>
      <c r="L6619" t="str">
        <f>IF(C6620&lt;C6619, "Sell", "")</f>
        <v/>
      </c>
      <c r="V6619" s="4">
        <f t="shared" si="103"/>
        <v>1.4704362467675612E-2</v>
      </c>
    </row>
    <row r="6620" spans="1:22" x14ac:dyDescent="0.25">
      <c r="A6620" s="1">
        <v>35772</v>
      </c>
      <c r="B6620">
        <v>5.3710927960000001</v>
      </c>
      <c r="C6620">
        <v>5.166992188</v>
      </c>
      <c r="D6620">
        <v>14233600</v>
      </c>
      <c r="E6620" t="s">
        <v>7</v>
      </c>
      <c r="F6620" t="s">
        <v>23</v>
      </c>
      <c r="G6620" t="str">
        <f>IF(OR(F6620="Jan",F6620="Feb",F6620="Mar"),"Q1",
IF(OR(F6620="Apr",F6620="May",F6620="Jun"),"Q2",
IF(OR(F6620="Jul",F6620="Aug",F6620="Sep"),"Q3",
IF(OR(F6620="Oct",F6620="Nov",F6620="Dec"),"Q4",""))))</f>
        <v>Q4</v>
      </c>
      <c r="H6620" t="str">
        <f>"Q"&amp;INT((MONTH(A6620)-1)/3)+1</f>
        <v>Q4</v>
      </c>
      <c r="I6620">
        <v>1997</v>
      </c>
      <c r="J6620" t="str">
        <f>IF(C6620&gt;B6620, "Bullish", IF(B6620&gt;C6620, "Bearish", "Neutral"))</f>
        <v>Bearish</v>
      </c>
      <c r="K6620" t="str">
        <f>IF(C6621&gt;C6620, "Buy", "")</f>
        <v>Buy</v>
      </c>
      <c r="L6620" t="str">
        <f>IF(C6621&lt;C6620, "Sell", "")</f>
        <v/>
      </c>
      <c r="V6620" s="4">
        <f t="shared" si="103"/>
        <v>3.7860001038665887E-2</v>
      </c>
    </row>
    <row r="6621" spans="1:22" x14ac:dyDescent="0.25">
      <c r="A6621" s="1">
        <v>35769</v>
      </c>
      <c r="B6621">
        <v>5.4179677960000001</v>
      </c>
      <c r="C6621">
        <v>5.3703122140000001</v>
      </c>
      <c r="D6621">
        <v>14745600</v>
      </c>
      <c r="E6621" t="s">
        <v>12</v>
      </c>
      <c r="F6621" t="s">
        <v>23</v>
      </c>
      <c r="G6621" t="str">
        <f>IF(OR(F6621="Jan",F6621="Feb",F6621="Mar"),"Q1",
IF(OR(F6621="Apr",F6621="May",F6621="Jun"),"Q2",
IF(OR(F6621="Jul",F6621="Aug",F6621="Sep"),"Q3",
IF(OR(F6621="Oct",F6621="Nov",F6621="Dec"),"Q4",""))))</f>
        <v>Q4</v>
      </c>
      <c r="H6621" t="str">
        <f>"Q"&amp;INT((MONTH(A6621)-1)/3)+1</f>
        <v>Q4</v>
      </c>
      <c r="I6621">
        <v>1997</v>
      </c>
      <c r="J6621" t="str">
        <f>IF(C6621&gt;B6621, "Bullish", IF(B6621&gt;C6621, "Bearish", "Neutral"))</f>
        <v>Bearish</v>
      </c>
      <c r="K6621" t="str">
        <f>IF(C6622&gt;C6621, "Buy", "")</f>
        <v>Buy</v>
      </c>
      <c r="L6621" t="str">
        <f>IF(C6622&lt;C6621, "Sell", "")</f>
        <v/>
      </c>
      <c r="V6621" s="4">
        <f t="shared" si="103"/>
        <v>6.9343949410236123E-3</v>
      </c>
    </row>
    <row r="6622" spans="1:22" x14ac:dyDescent="0.25">
      <c r="A6622" s="1">
        <v>35768</v>
      </c>
      <c r="B6622">
        <v>5.4882807729999996</v>
      </c>
      <c r="C6622">
        <v>5.4078121189999999</v>
      </c>
      <c r="D6622">
        <v>9164800</v>
      </c>
      <c r="E6622" t="s">
        <v>11</v>
      </c>
      <c r="F6622" t="s">
        <v>23</v>
      </c>
      <c r="G6622" t="str">
        <f>IF(OR(F6622="Jan",F6622="Feb",F6622="Mar"),"Q1",
IF(OR(F6622="Apr",F6622="May",F6622="Jun"),"Q2",
IF(OR(F6622="Jul",F6622="Aug",F6622="Sep"),"Q3",
IF(OR(F6622="Oct",F6622="Nov",F6622="Dec"),"Q4",""))))</f>
        <v>Q4</v>
      </c>
      <c r="H6622" t="str">
        <f>"Q"&amp;INT((MONTH(A6622)-1)/3)+1</f>
        <v>Q4</v>
      </c>
      <c r="I6622">
        <v>1997</v>
      </c>
      <c r="J6622" t="str">
        <f>IF(C6622&gt;B6622, "Bullish", IF(B6622&gt;C6622, "Bearish", "Neutral"))</f>
        <v>Bearish</v>
      </c>
      <c r="K6622" t="str">
        <f>IF(C6623&gt;C6622, "Buy", "")</f>
        <v>Buy</v>
      </c>
      <c r="L6622" t="str">
        <f>IF(C6623&lt;C6622, "Sell", "")</f>
        <v/>
      </c>
      <c r="V6622" s="4">
        <f t="shared" si="103"/>
        <v>1.8190777551746213E-2</v>
      </c>
    </row>
    <row r="6623" spans="1:22" x14ac:dyDescent="0.25">
      <c r="A6623" s="1">
        <v>35767</v>
      </c>
      <c r="B6623">
        <v>5.4882807729999996</v>
      </c>
      <c r="C6623">
        <v>5.5080070499999998</v>
      </c>
      <c r="D6623">
        <v>17049600</v>
      </c>
      <c r="E6623" t="s">
        <v>10</v>
      </c>
      <c r="F6623" t="s">
        <v>23</v>
      </c>
      <c r="G6623" t="str">
        <f>IF(OR(F6623="Jan",F6623="Feb",F6623="Mar"),"Q1",
IF(OR(F6623="Apr",F6623="May",F6623="Jun"),"Q2",
IF(OR(F6623="Jul",F6623="Aug",F6623="Sep"),"Q3",
IF(OR(F6623="Oct",F6623="Nov",F6623="Dec"),"Q4",""))))</f>
        <v>Q4</v>
      </c>
      <c r="H6623" t="str">
        <f>"Q"&amp;INT((MONTH(A6623)-1)/3)+1</f>
        <v>Q4</v>
      </c>
      <c r="I6623">
        <v>1997</v>
      </c>
      <c r="J6623" t="str">
        <f>IF(C6623&gt;B6623, "Bullish", IF(B6623&gt;C6623, "Bearish", "Neutral"))</f>
        <v>Bullish</v>
      </c>
      <c r="K6623" t="str">
        <f>IF(C6624&gt;C6623, "Buy", "")</f>
        <v/>
      </c>
      <c r="L6623" t="str">
        <f>IF(C6624&lt;C6623, "Sell", "")</f>
        <v>Sell</v>
      </c>
      <c r="V6623" s="4">
        <f t="shared" si="103"/>
        <v>-5.3209256720187386E-4</v>
      </c>
    </row>
    <row r="6624" spans="1:22" x14ac:dyDescent="0.25">
      <c r="A6624" s="1">
        <v>35766</v>
      </c>
      <c r="B6624">
        <v>5.5390620229999996</v>
      </c>
      <c r="C6624">
        <v>5.5050778390000001</v>
      </c>
      <c r="D6624">
        <v>6400000</v>
      </c>
      <c r="E6624" t="s">
        <v>9</v>
      </c>
      <c r="F6624" t="s">
        <v>23</v>
      </c>
      <c r="G6624" t="str">
        <f>IF(OR(F6624="Jan",F6624="Feb",F6624="Mar"),"Q1",
IF(OR(F6624="Apr",F6624="May",F6624="Jun"),"Q2",
IF(OR(F6624="Jul",F6624="Aug",F6624="Sep"),"Q3",
IF(OR(F6624="Oct",F6624="Nov",F6624="Dec"),"Q4",""))))</f>
        <v>Q4</v>
      </c>
      <c r="H6624" t="str">
        <f>"Q"&amp;INT((MONTH(A6624)-1)/3)+1</f>
        <v>Q4</v>
      </c>
      <c r="I6624">
        <v>1997</v>
      </c>
      <c r="J6624" t="str">
        <f>IF(C6624&gt;B6624, "Bullish", IF(B6624&gt;C6624, "Bearish", "Neutral"))</f>
        <v>Bearish</v>
      </c>
      <c r="K6624" t="str">
        <f>IF(C6625&gt;C6624, "Buy", "")</f>
        <v>Buy</v>
      </c>
      <c r="L6624" t="str">
        <f>IF(C6625&lt;C6624, "Sell", "")</f>
        <v/>
      </c>
      <c r="V6624" s="4">
        <f t="shared" si="103"/>
        <v>6.6957996125173837E-3</v>
      </c>
    </row>
    <row r="6625" spans="1:22" x14ac:dyDescent="0.25">
      <c r="A6625" s="1">
        <v>35765</v>
      </c>
      <c r="B6625">
        <v>5.4492177960000001</v>
      </c>
      <c r="C6625">
        <v>5.5421872140000001</v>
      </c>
      <c r="D6625">
        <v>9984000</v>
      </c>
      <c r="E6625" t="s">
        <v>7</v>
      </c>
      <c r="F6625" t="s">
        <v>23</v>
      </c>
      <c r="G6625" t="str">
        <f>IF(OR(F6625="Jan",F6625="Feb",F6625="Mar"),"Q1",
IF(OR(F6625="Apr",F6625="May",F6625="Jun"),"Q2",
IF(OR(F6625="Jul",F6625="Aug",F6625="Sep"),"Q3",
IF(OR(F6625="Oct",F6625="Nov",F6625="Dec"),"Q4",""))))</f>
        <v>Q4</v>
      </c>
      <c r="H6625" t="str">
        <f>"Q"&amp;INT((MONTH(A6625)-1)/3)+1</f>
        <v>Q4</v>
      </c>
      <c r="I6625">
        <v>1997</v>
      </c>
      <c r="J6625" t="str">
        <f>IF(C6625&gt;B6625, "Bullish", IF(B6625&gt;C6625, "Bearish", "Neutral"))</f>
        <v>Bullish</v>
      </c>
      <c r="K6625" t="str">
        <f>IF(C6626&gt;C6625, "Buy", "")</f>
        <v/>
      </c>
      <c r="L6625" t="str">
        <f>IF(C6626&lt;C6625, "Sell", "")</f>
        <v>Sell</v>
      </c>
      <c r="V6625" s="4">
        <f t="shared" si="103"/>
        <v>-2.3923809608844233E-2</v>
      </c>
    </row>
    <row r="6626" spans="1:22" x14ac:dyDescent="0.25">
      <c r="A6626" s="1">
        <v>35762</v>
      </c>
      <c r="B6626">
        <v>5.46875</v>
      </c>
      <c r="C6626">
        <v>5.4126949309999999</v>
      </c>
      <c r="D6626">
        <v>17920000</v>
      </c>
      <c r="E6626" t="s">
        <v>12</v>
      </c>
      <c r="F6626" t="s">
        <v>22</v>
      </c>
      <c r="G6626" t="str">
        <f>IF(OR(F6626="Jan",F6626="Feb",F6626="Mar"),"Q1",
IF(OR(F6626="Apr",F6626="May",F6626="Jun"),"Q2",
IF(OR(F6626="Jul",F6626="Aug",F6626="Sep"),"Q3",
IF(OR(F6626="Oct",F6626="Nov",F6626="Dec"),"Q4",""))))</f>
        <v>Q4</v>
      </c>
      <c r="H6626" t="str">
        <f>"Q"&amp;INT((MONTH(A6626)-1)/3)+1</f>
        <v>Q4</v>
      </c>
      <c r="I6626">
        <v>1997</v>
      </c>
      <c r="J6626" t="str">
        <f>IF(C6626&gt;B6626, "Bullish", IF(B6626&gt;C6626, "Bearish", "Neutral"))</f>
        <v>Bearish</v>
      </c>
      <c r="K6626" t="str">
        <f>IF(C6627&gt;C6626, "Buy", "")</f>
        <v>Buy</v>
      </c>
      <c r="L6626" t="str">
        <f>IF(C6627&lt;C6626, "Sell", "")</f>
        <v/>
      </c>
      <c r="V6626" s="4">
        <f t="shared" si="103"/>
        <v>3.2502478953526974E-2</v>
      </c>
    </row>
    <row r="6627" spans="1:22" x14ac:dyDescent="0.25">
      <c r="A6627" s="1">
        <v>35761</v>
      </c>
      <c r="B6627">
        <v>5.53125</v>
      </c>
      <c r="C6627">
        <v>5.5945310590000004</v>
      </c>
      <c r="D6627">
        <v>4172800</v>
      </c>
      <c r="E6627" t="s">
        <v>11</v>
      </c>
      <c r="F6627" t="s">
        <v>22</v>
      </c>
      <c r="G6627" t="str">
        <f>IF(OR(F6627="Jan",F6627="Feb",F6627="Mar"),"Q1",
IF(OR(F6627="Apr",F6627="May",F6627="Jun"),"Q2",
IF(OR(F6627="Jul",F6627="Aug",F6627="Sep"),"Q3",
IF(OR(F6627="Oct",F6627="Nov",F6627="Dec"),"Q4",""))))</f>
        <v>Q4</v>
      </c>
      <c r="H6627" t="str">
        <f>"Q"&amp;INT((MONTH(A6627)-1)/3)+1</f>
        <v>Q4</v>
      </c>
      <c r="I6627">
        <v>1997</v>
      </c>
      <c r="J6627" t="str">
        <f>IF(C6627&gt;B6627, "Bullish", IF(B6627&gt;C6627, "Bearish", "Neutral"))</f>
        <v>Bullish</v>
      </c>
      <c r="K6627" t="str">
        <f>IF(C6628&gt;C6627, "Buy", "")</f>
        <v/>
      </c>
      <c r="L6627" t="str">
        <f>IF(C6628&lt;C6627, "Sell", "")</f>
        <v>Sell</v>
      </c>
      <c r="V6627" s="4">
        <f t="shared" si="103"/>
        <v>-3.257346283427462E-3</v>
      </c>
    </row>
    <row r="6628" spans="1:22" x14ac:dyDescent="0.25">
      <c r="A6628" s="1">
        <v>35760</v>
      </c>
      <c r="B6628">
        <v>5.6445307729999996</v>
      </c>
      <c r="C6628">
        <v>5.5763669010000001</v>
      </c>
      <c r="D6628">
        <v>10752000</v>
      </c>
      <c r="E6628" t="s">
        <v>10</v>
      </c>
      <c r="F6628" t="s">
        <v>22</v>
      </c>
      <c r="G6628" t="str">
        <f>IF(OR(F6628="Jan",F6628="Feb",F6628="Mar"),"Q1",
IF(OR(F6628="Apr",F6628="May",F6628="Jun"),"Q2",
IF(OR(F6628="Jul",F6628="Aug",F6628="Sep"),"Q3",
IF(OR(F6628="Oct",F6628="Nov",F6628="Dec"),"Q4",""))))</f>
        <v>Q4</v>
      </c>
      <c r="H6628" t="str">
        <f>"Q"&amp;INT((MONTH(A6628)-1)/3)+1</f>
        <v>Q4</v>
      </c>
      <c r="I6628">
        <v>1997</v>
      </c>
      <c r="J6628" t="str">
        <f>IF(C6628&gt;B6628, "Bullish", IF(B6628&gt;C6628, "Bearish", "Neutral"))</f>
        <v>Bearish</v>
      </c>
      <c r="K6628" t="str">
        <f>IF(C6629&gt;C6628, "Buy", "")</f>
        <v>Buy</v>
      </c>
      <c r="L6628" t="str">
        <f>IF(C6629&lt;C6628, "Sell", "")</f>
        <v/>
      </c>
      <c r="V6628" s="4">
        <f t="shared" si="103"/>
        <v>1.0020771467168045E-2</v>
      </c>
    </row>
    <row r="6629" spans="1:22" x14ac:dyDescent="0.25">
      <c r="A6629" s="1">
        <v>35759</v>
      </c>
      <c r="B6629">
        <v>5.3556637760000001</v>
      </c>
      <c r="C6629">
        <v>5.6328120229999996</v>
      </c>
      <c r="D6629">
        <v>10137600</v>
      </c>
      <c r="E6629" t="s">
        <v>9</v>
      </c>
      <c r="F6629" t="s">
        <v>22</v>
      </c>
      <c r="G6629" t="str">
        <f>IF(OR(F6629="Jan",F6629="Feb",F6629="Mar"),"Q1",
IF(OR(F6629="Apr",F6629="May",F6629="Jun"),"Q2",
IF(OR(F6629="Jul",F6629="Aug",F6629="Sep"),"Q3",
IF(OR(F6629="Oct",F6629="Nov",F6629="Dec"),"Q4",""))))</f>
        <v>Q4</v>
      </c>
      <c r="H6629" t="str">
        <f>"Q"&amp;INT((MONTH(A6629)-1)/3)+1</f>
        <v>Q4</v>
      </c>
      <c r="I6629">
        <v>1997</v>
      </c>
      <c r="J6629" t="str">
        <f>IF(C6629&gt;B6629, "Bullish", IF(B6629&gt;C6629, "Bearish", "Neutral"))</f>
        <v>Bullish</v>
      </c>
      <c r="K6629" t="str">
        <f>IF(C6630&gt;C6629, "Buy", "")</f>
        <v/>
      </c>
      <c r="L6629" t="str">
        <f>IF(C6630&lt;C6629, "Sell", "")</f>
        <v>Sell</v>
      </c>
      <c r="V6629" s="4">
        <f t="shared" si="103"/>
        <v>-4.6747897317732885E-2</v>
      </c>
    </row>
    <row r="6630" spans="1:22" x14ac:dyDescent="0.25">
      <c r="A6630" s="1">
        <v>35758</v>
      </c>
      <c r="B6630">
        <v>5.5078120229999996</v>
      </c>
      <c r="C6630">
        <v>5.3812499049999998</v>
      </c>
      <c r="D6630">
        <v>16153600</v>
      </c>
      <c r="E6630" t="s">
        <v>7</v>
      </c>
      <c r="F6630" t="s">
        <v>22</v>
      </c>
      <c r="G6630" t="str">
        <f>IF(OR(F6630="Jan",F6630="Feb",F6630="Mar"),"Q1",
IF(OR(F6630="Apr",F6630="May",F6630="Jun"),"Q2",
IF(OR(F6630="Jul",F6630="Aug",F6630="Sep"),"Q3",
IF(OR(F6630="Oct",F6630="Nov",F6630="Dec"),"Q4",""))))</f>
        <v>Q4</v>
      </c>
      <c r="H6630" t="str">
        <f>"Q"&amp;INT((MONTH(A6630)-1)/3)+1</f>
        <v>Q4</v>
      </c>
      <c r="I6630">
        <v>1997</v>
      </c>
      <c r="J6630" t="str">
        <f>IF(C6630&gt;B6630, "Bullish", IF(B6630&gt;C6630, "Bearish", "Neutral"))</f>
        <v>Bearish</v>
      </c>
      <c r="K6630" t="str">
        <f>IF(C6631&gt;C6630, "Buy", "")</f>
        <v>Buy</v>
      </c>
      <c r="L6630" t="str">
        <f>IF(C6631&lt;C6630, "Sell", "")</f>
        <v/>
      </c>
      <c r="V6630" s="4">
        <f t="shared" si="103"/>
        <v>1.9466697769733213E-2</v>
      </c>
    </row>
    <row r="6631" spans="1:22" x14ac:dyDescent="0.25">
      <c r="A6631" s="1">
        <v>35755</v>
      </c>
      <c r="B6631">
        <v>5.515625</v>
      </c>
      <c r="C6631">
        <v>5.4880847929999996</v>
      </c>
      <c r="D6631">
        <v>13209600</v>
      </c>
      <c r="E6631" t="s">
        <v>12</v>
      </c>
      <c r="F6631" t="s">
        <v>22</v>
      </c>
      <c r="G6631" t="str">
        <f>IF(OR(F6631="Jan",F6631="Feb",F6631="Mar"),"Q1",
IF(OR(F6631="Apr",F6631="May",F6631="Jun"),"Q2",
IF(OR(F6631="Jul",F6631="Aug",F6631="Sep"),"Q3",
IF(OR(F6631="Oct",F6631="Nov",F6631="Dec"),"Q4",""))))</f>
        <v>Q4</v>
      </c>
      <c r="H6631" t="str">
        <f>"Q"&amp;INT((MONTH(A6631)-1)/3)+1</f>
        <v>Q4</v>
      </c>
      <c r="I6631">
        <v>1997</v>
      </c>
      <c r="J6631" t="str">
        <f>IF(C6631&gt;B6631, "Bullish", IF(B6631&gt;C6631, "Bearish", "Neutral"))</f>
        <v>Bearish</v>
      </c>
      <c r="K6631" t="str">
        <f>IF(C6632&gt;C6631, "Buy", "")</f>
        <v>Buy</v>
      </c>
      <c r="L6631" t="str">
        <f>IF(C6632&lt;C6631, "Sell", "")</f>
        <v/>
      </c>
      <c r="V6631" s="4">
        <f t="shared" si="103"/>
        <v>3.3402253153640135E-2</v>
      </c>
    </row>
    <row r="6632" spans="1:22" x14ac:dyDescent="0.25">
      <c r="A6632" s="1">
        <v>35754</v>
      </c>
      <c r="B6632">
        <v>5.2855458259999999</v>
      </c>
      <c r="C6632">
        <v>5.6777338979999996</v>
      </c>
      <c r="D6632">
        <v>25574400</v>
      </c>
      <c r="E6632" t="s">
        <v>11</v>
      </c>
      <c r="F6632" t="s">
        <v>22</v>
      </c>
      <c r="G6632" t="str">
        <f>IF(OR(F6632="Jan",F6632="Feb",F6632="Mar"),"Q1",
IF(OR(F6632="Apr",F6632="May",F6632="Jun"),"Q2",
IF(OR(F6632="Jul",F6632="Aug",F6632="Sep"),"Q3",
IF(OR(F6632="Oct",F6632="Nov",F6632="Dec"),"Q4",""))))</f>
        <v>Q4</v>
      </c>
      <c r="H6632" t="str">
        <f>"Q"&amp;INT((MONTH(A6632)-1)/3)+1</f>
        <v>Q4</v>
      </c>
      <c r="I6632">
        <v>1997</v>
      </c>
      <c r="J6632" t="str">
        <f>IF(C6632&gt;B6632, "Bullish", IF(B6632&gt;C6632, "Bearish", "Neutral"))</f>
        <v>Bullish</v>
      </c>
      <c r="K6632" t="str">
        <f>IF(C6633&gt;C6632, "Buy", "")</f>
        <v/>
      </c>
      <c r="L6632" t="str">
        <f>IF(C6633&lt;C6632, "Sell", "")</f>
        <v>Sell</v>
      </c>
      <c r="V6632" s="4">
        <f t="shared" si="103"/>
        <v>-6.4328328513573618E-2</v>
      </c>
    </row>
    <row r="6633" spans="1:22" x14ac:dyDescent="0.25">
      <c r="A6633" s="1">
        <v>35753</v>
      </c>
      <c r="B6633">
        <v>5.0195307729999996</v>
      </c>
      <c r="C6633">
        <v>5.3345699309999999</v>
      </c>
      <c r="D6633">
        <v>12288000</v>
      </c>
      <c r="E6633" t="s">
        <v>10</v>
      </c>
      <c r="F6633" t="s">
        <v>22</v>
      </c>
      <c r="G6633" t="str">
        <f>IF(OR(F6633="Jan",F6633="Feb",F6633="Mar"),"Q1",
IF(OR(F6633="Apr",F6633="May",F6633="Jun"),"Q2",
IF(OR(F6633="Jul",F6633="Aug",F6633="Sep"),"Q3",
IF(OR(F6633="Oct",F6633="Nov",F6633="Dec"),"Q4",""))))</f>
        <v>Q4</v>
      </c>
      <c r="H6633" t="str">
        <f>"Q"&amp;INT((MONTH(A6633)-1)/3)+1</f>
        <v>Q4</v>
      </c>
      <c r="I6633">
        <v>1997</v>
      </c>
      <c r="J6633" t="str">
        <f>IF(C6633&gt;B6633, "Bullish", IF(B6633&gt;C6633, "Bearish", "Neutral"))</f>
        <v>Bullish</v>
      </c>
      <c r="K6633" t="str">
        <f>IF(C6634&gt;C6633, "Buy", "")</f>
        <v/>
      </c>
      <c r="L6633" t="str">
        <f>IF(C6634&lt;C6633, "Sell", "")</f>
        <v>Sell</v>
      </c>
      <c r="V6633" s="4">
        <f t="shared" si="103"/>
        <v>-4.8846132691344517E-2</v>
      </c>
    </row>
    <row r="6634" spans="1:22" x14ac:dyDescent="0.25">
      <c r="A6634" s="1">
        <v>35752</v>
      </c>
      <c r="B6634">
        <v>5.1757807729999996</v>
      </c>
      <c r="C6634">
        <v>5.0861320499999998</v>
      </c>
      <c r="D6634">
        <v>10214400</v>
      </c>
      <c r="E6634" t="s">
        <v>9</v>
      </c>
      <c r="F6634" t="s">
        <v>22</v>
      </c>
      <c r="G6634" t="str">
        <f>IF(OR(F6634="Jan",F6634="Feb",F6634="Mar"),"Q1",
IF(OR(F6634="Apr",F6634="May",F6634="Jun"),"Q2",
IF(OR(F6634="Jul",F6634="Aug",F6634="Sep"),"Q3",
IF(OR(F6634="Oct",F6634="Nov",F6634="Dec"),"Q4",""))))</f>
        <v>Q4</v>
      </c>
      <c r="H6634" t="str">
        <f>"Q"&amp;INT((MONTH(A6634)-1)/3)+1</f>
        <v>Q4</v>
      </c>
      <c r="I6634">
        <v>1997</v>
      </c>
      <c r="J6634" t="str">
        <f>IF(C6634&gt;B6634, "Bullish", IF(B6634&gt;C6634, "Bearish", "Neutral"))</f>
        <v>Bearish</v>
      </c>
      <c r="K6634" t="str">
        <f>IF(C6635&gt;C6634, "Buy", "")</f>
        <v>Buy</v>
      </c>
      <c r="L6634" t="str">
        <f>IF(C6635&lt;C6634, "Sell", "")</f>
        <v/>
      </c>
      <c r="V6634" s="4">
        <f t="shared" si="103"/>
        <v>1.4979045152875872E-2</v>
      </c>
    </row>
    <row r="6635" spans="1:22" x14ac:dyDescent="0.25">
      <c r="A6635" s="1">
        <v>35751</v>
      </c>
      <c r="B6635">
        <v>5.1953120229999996</v>
      </c>
      <c r="C6635">
        <v>5.1634759900000002</v>
      </c>
      <c r="D6635">
        <v>2816000</v>
      </c>
      <c r="E6635" t="s">
        <v>7</v>
      </c>
      <c r="F6635" t="s">
        <v>22</v>
      </c>
      <c r="G6635" t="str">
        <f>IF(OR(F6635="Jan",F6635="Feb",F6635="Mar"),"Q1",
IF(OR(F6635="Apr",F6635="May",F6635="Jun"),"Q2",
IF(OR(F6635="Jul",F6635="Aug",F6635="Sep"),"Q3",
IF(OR(F6635="Oct",F6635="Nov",F6635="Dec"),"Q4",""))))</f>
        <v>Q4</v>
      </c>
      <c r="H6635" t="str">
        <f>"Q"&amp;INT((MONTH(A6635)-1)/3)+1</f>
        <v>Q4</v>
      </c>
      <c r="I6635">
        <v>1997</v>
      </c>
      <c r="J6635" t="str">
        <f>IF(C6635&gt;B6635, "Bullish", IF(B6635&gt;C6635, "Bearish", "Neutral"))</f>
        <v>Bearish</v>
      </c>
      <c r="K6635" t="str">
        <f>IF(C6636&gt;C6635, "Buy", "")</f>
        <v/>
      </c>
      <c r="L6635" t="str">
        <f>IF(C6636&lt;C6635, "Sell", "")</f>
        <v>Sell</v>
      </c>
      <c r="V6635" s="4">
        <f t="shared" si="103"/>
        <v>-8.9686878697188051E-3</v>
      </c>
    </row>
    <row r="6636" spans="1:22" x14ac:dyDescent="0.25">
      <c r="A6636" s="1">
        <v>35748</v>
      </c>
      <c r="B6636">
        <v>5.1175780299999998</v>
      </c>
      <c r="C6636">
        <v>5.1175780299999998</v>
      </c>
      <c r="D6636">
        <v>0</v>
      </c>
      <c r="E6636" t="s">
        <v>12</v>
      </c>
      <c r="F6636" t="s">
        <v>22</v>
      </c>
      <c r="G6636" t="str">
        <f>IF(OR(F6636="Jan",F6636="Feb",F6636="Mar"),"Q1",
IF(OR(F6636="Apr",F6636="May",F6636="Jun"),"Q2",
IF(OR(F6636="Jul",F6636="Aug",F6636="Sep"),"Q3",
IF(OR(F6636="Oct",F6636="Nov",F6636="Dec"),"Q4",""))))</f>
        <v>Q4</v>
      </c>
      <c r="H6636" t="str">
        <f>"Q"&amp;INT((MONTH(A6636)-1)/3)+1</f>
        <v>Q4</v>
      </c>
      <c r="I6636">
        <v>1997</v>
      </c>
      <c r="J6636" t="str">
        <f>IF(C6636&gt;B6636, "Bullish", IF(B6636&gt;C6636, "Bearish", "Neutral"))</f>
        <v>Neutral</v>
      </c>
      <c r="K6636" t="str">
        <f>IF(C6637&gt;C6636, "Buy", "")</f>
        <v/>
      </c>
      <c r="L6636" t="str">
        <f>IF(C6637&lt;C6636, "Sell", "")</f>
        <v/>
      </c>
      <c r="V6636" s="4">
        <f t="shared" si="103"/>
        <v>0</v>
      </c>
    </row>
    <row r="6637" spans="1:22" x14ac:dyDescent="0.25">
      <c r="A6637" s="1">
        <v>35747</v>
      </c>
      <c r="B6637">
        <v>5.1289057729999996</v>
      </c>
      <c r="C6637">
        <v>5.1175780299999998</v>
      </c>
      <c r="D6637">
        <v>5555200</v>
      </c>
      <c r="E6637" t="s">
        <v>11</v>
      </c>
      <c r="F6637" t="s">
        <v>22</v>
      </c>
      <c r="G6637" t="str">
        <f>IF(OR(F6637="Jan",F6637="Feb",F6637="Mar"),"Q1",
IF(OR(F6637="Apr",F6637="May",F6637="Jun"),"Q2",
IF(OR(F6637="Jul",F6637="Aug",F6637="Sep"),"Q3",
IF(OR(F6637="Oct",F6637="Nov",F6637="Dec"),"Q4",""))))</f>
        <v>Q4</v>
      </c>
      <c r="H6637" t="str">
        <f>"Q"&amp;INT((MONTH(A6637)-1)/3)+1</f>
        <v>Q4</v>
      </c>
      <c r="I6637">
        <v>1997</v>
      </c>
      <c r="J6637" t="str">
        <f>IF(C6637&gt;B6637, "Bullish", IF(B6637&gt;C6637, "Bearish", "Neutral"))</f>
        <v>Bearish</v>
      </c>
      <c r="K6637" t="str">
        <f>IF(C6638&gt;C6637, "Buy", "")</f>
        <v>Buy</v>
      </c>
      <c r="L6637" t="str">
        <f>IF(C6638&lt;C6637, "Sell", "")</f>
        <v/>
      </c>
      <c r="V6637" s="4">
        <f t="shared" si="103"/>
        <v>5.1258685479114736E-3</v>
      </c>
    </row>
    <row r="6638" spans="1:22" x14ac:dyDescent="0.25">
      <c r="A6638" s="1">
        <v>35746</v>
      </c>
      <c r="B6638">
        <v>5.3515620229999996</v>
      </c>
      <c r="C6638">
        <v>5.1439452169999997</v>
      </c>
      <c r="D6638">
        <v>7347200</v>
      </c>
      <c r="E6638" t="s">
        <v>10</v>
      </c>
      <c r="F6638" t="s">
        <v>22</v>
      </c>
      <c r="G6638" t="str">
        <f>IF(OR(F6638="Jan",F6638="Feb",F6638="Mar"),"Q1",
IF(OR(F6638="Apr",F6638="May",F6638="Jun"),"Q2",
IF(OR(F6638="Jul",F6638="Aug",F6638="Sep"),"Q3",
IF(OR(F6638="Oct",F6638="Nov",F6638="Dec"),"Q4",""))))</f>
        <v>Q4</v>
      </c>
      <c r="H6638" t="str">
        <f>"Q"&amp;INT((MONTH(A6638)-1)/3)+1</f>
        <v>Q4</v>
      </c>
      <c r="I6638">
        <v>1997</v>
      </c>
      <c r="J6638" t="str">
        <f>IF(C6638&gt;B6638, "Bullish", IF(B6638&gt;C6638, "Bearish", "Neutral"))</f>
        <v>Bearish</v>
      </c>
      <c r="K6638" t="str">
        <f>IF(C6639&gt;C6638, "Buy", "")</f>
        <v>Buy</v>
      </c>
      <c r="L6638" t="str">
        <f>IF(C6639&lt;C6638, "Sell", "")</f>
        <v/>
      </c>
      <c r="V6638" s="4">
        <f t="shared" si="103"/>
        <v>3.5133405353251018E-2</v>
      </c>
    </row>
    <row r="6639" spans="1:22" x14ac:dyDescent="0.25">
      <c r="A6639" s="1">
        <v>35745</v>
      </c>
      <c r="B6639">
        <v>5.078125</v>
      </c>
      <c r="C6639">
        <v>5.3312501909999996</v>
      </c>
      <c r="D6639">
        <v>6732800</v>
      </c>
      <c r="E6639" t="s">
        <v>9</v>
      </c>
      <c r="F6639" t="s">
        <v>22</v>
      </c>
      <c r="G6639" t="str">
        <f>IF(OR(F6639="Jan",F6639="Feb",F6639="Mar"),"Q1",
IF(OR(F6639="Apr",F6639="May",F6639="Jun"),"Q2",
IF(OR(F6639="Jul",F6639="Aug",F6639="Sep"),"Q3",
IF(OR(F6639="Oct",F6639="Nov",F6639="Dec"),"Q4",""))))</f>
        <v>Q4</v>
      </c>
      <c r="H6639" t="str">
        <f>"Q"&amp;INT((MONTH(A6639)-1)/3)+1</f>
        <v>Q4</v>
      </c>
      <c r="I6639">
        <v>1997</v>
      </c>
      <c r="J6639" t="str">
        <f>IF(C6639&gt;B6639, "Bullish", IF(B6639&gt;C6639, "Bearish", "Neutral"))</f>
        <v>Bullish</v>
      </c>
      <c r="K6639" t="str">
        <f>IF(C6640&gt;C6639, "Buy", "")</f>
        <v/>
      </c>
      <c r="L6639" t="str">
        <f>IF(C6640&lt;C6639, "Sell", "")</f>
        <v>Sell</v>
      </c>
      <c r="V6639" s="4">
        <f t="shared" si="103"/>
        <v>-4.5623676788781362E-2</v>
      </c>
    </row>
    <row r="6640" spans="1:22" x14ac:dyDescent="0.25">
      <c r="A6640" s="1">
        <v>35744</v>
      </c>
      <c r="B6640">
        <v>5.109375</v>
      </c>
      <c r="C6640">
        <v>5.0986318590000002</v>
      </c>
      <c r="D6640">
        <v>2048000</v>
      </c>
      <c r="E6640" t="s">
        <v>7</v>
      </c>
      <c r="F6640" t="s">
        <v>22</v>
      </c>
      <c r="G6640" t="str">
        <f>IF(OR(F6640="Jan",F6640="Feb",F6640="Mar"),"Q1",
IF(OR(F6640="Apr",F6640="May",F6640="Jun"),"Q2",
IF(OR(F6640="Jul",F6640="Aug",F6640="Sep"),"Q3",
IF(OR(F6640="Oct",F6640="Nov",F6640="Dec"),"Q4",""))))</f>
        <v>Q4</v>
      </c>
      <c r="H6640" t="str">
        <f>"Q"&amp;INT((MONTH(A6640)-1)/3)+1</f>
        <v>Q4</v>
      </c>
      <c r="I6640">
        <v>1997</v>
      </c>
      <c r="J6640" t="str">
        <f>IF(C6640&gt;B6640, "Bullish", IF(B6640&gt;C6640, "Bearish", "Neutral"))</f>
        <v>Bearish</v>
      </c>
      <c r="K6640" t="str">
        <f>IF(C6641&gt;C6640, "Buy", "")</f>
        <v>Buy</v>
      </c>
      <c r="L6640" t="str">
        <f>IF(C6641&lt;C6640, "Sell", "")</f>
        <v/>
      </c>
      <c r="V6640" s="4">
        <f t="shared" si="103"/>
        <v>3.3217928045097011E-3</v>
      </c>
    </row>
    <row r="6641" spans="1:22" x14ac:dyDescent="0.25">
      <c r="A6641" s="1">
        <v>35741</v>
      </c>
      <c r="B6641">
        <v>5.0431637760000001</v>
      </c>
      <c r="C6641">
        <v>5.1156249049999998</v>
      </c>
      <c r="D6641">
        <v>4249600</v>
      </c>
      <c r="E6641" t="s">
        <v>12</v>
      </c>
      <c r="F6641" t="s">
        <v>22</v>
      </c>
      <c r="G6641" t="str">
        <f>IF(OR(F6641="Jan",F6641="Feb",F6641="Mar"),"Q1",
IF(OR(F6641="Apr",F6641="May",F6641="Jun"),"Q2",
IF(OR(F6641="Jul",F6641="Aug",F6641="Sep"),"Q3",
IF(OR(F6641="Oct",F6641="Nov",F6641="Dec"),"Q4",""))))</f>
        <v>Q4</v>
      </c>
      <c r="H6641" t="str">
        <f>"Q"&amp;INT((MONTH(A6641)-1)/3)+1</f>
        <v>Q4</v>
      </c>
      <c r="I6641">
        <v>1997</v>
      </c>
      <c r="J6641" t="str">
        <f>IF(C6641&gt;B6641, "Bullish", IF(B6641&gt;C6641, "Bearish", "Neutral"))</f>
        <v>Bullish</v>
      </c>
      <c r="K6641" t="str">
        <f>IF(C6642&gt;C6641, "Buy", "")</f>
        <v/>
      </c>
      <c r="L6641" t="str">
        <f>IF(C6642&lt;C6641, "Sell", "")</f>
        <v>Sell</v>
      </c>
      <c r="V6641" s="4">
        <f t="shared" si="103"/>
        <v>-4.8340151555424839E-3</v>
      </c>
    </row>
    <row r="6642" spans="1:22" x14ac:dyDescent="0.25">
      <c r="A6642" s="1">
        <v>35740</v>
      </c>
      <c r="B6642">
        <v>5.0625</v>
      </c>
      <c r="C6642">
        <v>5.0910148619999998</v>
      </c>
      <c r="D6642">
        <v>10112000</v>
      </c>
      <c r="E6642" t="s">
        <v>11</v>
      </c>
      <c r="F6642" t="s">
        <v>22</v>
      </c>
      <c r="G6642" t="str">
        <f>IF(OR(F6642="Jan",F6642="Feb",F6642="Mar"),"Q1",
IF(OR(F6642="Apr",F6642="May",F6642="Jun"),"Q2",
IF(OR(F6642="Jul",F6642="Aug",F6642="Sep"),"Q3",
IF(OR(F6642="Oct",F6642="Nov",F6642="Dec"),"Q4",""))))</f>
        <v>Q4</v>
      </c>
      <c r="H6642" t="str">
        <f>"Q"&amp;INT((MONTH(A6642)-1)/3)+1</f>
        <v>Q4</v>
      </c>
      <c r="I6642">
        <v>1997</v>
      </c>
      <c r="J6642" t="str">
        <f>IF(C6642&gt;B6642, "Bullish", IF(B6642&gt;C6642, "Bearish", "Neutral"))</f>
        <v>Bullish</v>
      </c>
      <c r="K6642" t="str">
        <f>IF(C6643&gt;C6642, "Buy", "")</f>
        <v>Buy</v>
      </c>
      <c r="L6642" t="str">
        <f>IF(C6643&lt;C6642, "Sell", "")</f>
        <v/>
      </c>
      <c r="V6642" s="4">
        <f t="shared" si="103"/>
        <v>1.3409450900367743E-3</v>
      </c>
    </row>
    <row r="6643" spans="1:22" x14ac:dyDescent="0.25">
      <c r="A6643" s="1">
        <v>35739</v>
      </c>
      <c r="B6643">
        <v>5.1640620229999996</v>
      </c>
      <c r="C6643">
        <v>5.0978507999999998</v>
      </c>
      <c r="D6643">
        <v>8115200</v>
      </c>
      <c r="E6643" t="s">
        <v>10</v>
      </c>
      <c r="F6643" t="s">
        <v>22</v>
      </c>
      <c r="G6643" t="str">
        <f>IF(OR(F6643="Jan",F6643="Feb",F6643="Mar"),"Q1",
IF(OR(F6643="Apr",F6643="May",F6643="Jun"),"Q2",
IF(OR(F6643="Jul",F6643="Aug",F6643="Sep"),"Q3",
IF(OR(F6643="Oct",F6643="Nov",F6643="Dec"),"Q4",""))))</f>
        <v>Q4</v>
      </c>
      <c r="H6643" t="str">
        <f>"Q"&amp;INT((MONTH(A6643)-1)/3)+1</f>
        <v>Q4</v>
      </c>
      <c r="I6643">
        <v>1997</v>
      </c>
      <c r="J6643" t="str">
        <f>IF(C6643&gt;B6643, "Bullish", IF(B6643&gt;C6643, "Bearish", "Neutral"))</f>
        <v>Bearish</v>
      </c>
      <c r="K6643" t="str">
        <f>IF(C6644&gt;C6643, "Buy", "")</f>
        <v>Buy</v>
      </c>
      <c r="L6643" t="str">
        <f>IF(C6644&lt;C6643, "Sell", "")</f>
        <v/>
      </c>
      <c r="V6643" s="4">
        <f t="shared" si="103"/>
        <v>3.2005746824620339E-2</v>
      </c>
    </row>
    <row r="6644" spans="1:22" x14ac:dyDescent="0.25">
      <c r="A6644" s="1">
        <v>35738</v>
      </c>
      <c r="B6644">
        <v>5.2460927960000001</v>
      </c>
      <c r="C6644">
        <v>5.2664060590000004</v>
      </c>
      <c r="D6644">
        <v>4428800</v>
      </c>
      <c r="E6644" t="s">
        <v>9</v>
      </c>
      <c r="F6644" t="s">
        <v>22</v>
      </c>
      <c r="G6644" t="str">
        <f>IF(OR(F6644="Jan",F6644="Feb",F6644="Mar"),"Q1",
IF(OR(F6644="Apr",F6644="May",F6644="Jun"),"Q2",
IF(OR(F6644="Jul",F6644="Aug",F6644="Sep"),"Q3",
IF(OR(F6644="Oct",F6644="Nov",F6644="Dec"),"Q4",""))))</f>
        <v>Q4</v>
      </c>
      <c r="H6644" t="str">
        <f>"Q"&amp;INT((MONTH(A6644)-1)/3)+1</f>
        <v>Q4</v>
      </c>
      <c r="I6644">
        <v>1997</v>
      </c>
      <c r="J6644" t="str">
        <f>IF(C6644&gt;B6644, "Bullish", IF(B6644&gt;C6644, "Bearish", "Neutral"))</f>
        <v>Bullish</v>
      </c>
      <c r="K6644" t="str">
        <f>IF(C6645&gt;C6644, "Buy", "")</f>
        <v/>
      </c>
      <c r="L6644" t="str">
        <f>IF(C6645&lt;C6644, "Sell", "")</f>
        <v>Sell</v>
      </c>
      <c r="V6644" s="4">
        <f t="shared" si="103"/>
        <v>-1.2846592605478378E-2</v>
      </c>
    </row>
    <row r="6645" spans="1:22" x14ac:dyDescent="0.25">
      <c r="A6645" s="1">
        <v>35737</v>
      </c>
      <c r="B6645">
        <v>5.2541007999999998</v>
      </c>
      <c r="C6645">
        <v>5.1996088030000003</v>
      </c>
      <c r="D6645">
        <v>5555200</v>
      </c>
      <c r="E6645" t="s">
        <v>7</v>
      </c>
      <c r="F6645" t="s">
        <v>22</v>
      </c>
      <c r="G6645" t="str">
        <f>IF(OR(F6645="Jan",F6645="Feb",F6645="Mar"),"Q1",
IF(OR(F6645="Apr",F6645="May",F6645="Jun"),"Q2",
IF(OR(F6645="Jul",F6645="Aug",F6645="Sep"),"Q3",
IF(OR(F6645="Oct",F6645="Nov",F6645="Dec"),"Q4",""))))</f>
        <v>Q4</v>
      </c>
      <c r="H6645" t="str">
        <f>"Q"&amp;INT((MONTH(A6645)-1)/3)+1</f>
        <v>Q4</v>
      </c>
      <c r="I6645">
        <v>1997</v>
      </c>
      <c r="J6645" t="str">
        <f>IF(C6645&gt;B6645, "Bullish", IF(B6645&gt;C6645, "Bearish", "Neutral"))</f>
        <v>Bearish</v>
      </c>
      <c r="K6645" t="str">
        <f>IF(C6646&gt;C6645, "Buy", "")</f>
        <v>Buy</v>
      </c>
      <c r="L6645" t="str">
        <f>IF(C6646&lt;C6645, "Sell", "")</f>
        <v/>
      </c>
      <c r="V6645" s="4">
        <f t="shared" si="103"/>
        <v>1.1033172259048089E-2</v>
      </c>
    </row>
    <row r="6646" spans="1:22" x14ac:dyDescent="0.25">
      <c r="A6646" s="1">
        <v>35734</v>
      </c>
      <c r="B6646">
        <v>5.2576169970000004</v>
      </c>
      <c r="C6646">
        <v>5.2576169970000004</v>
      </c>
      <c r="D6646">
        <v>0</v>
      </c>
      <c r="E6646" t="s">
        <v>12</v>
      </c>
      <c r="F6646" t="s">
        <v>21</v>
      </c>
      <c r="G6646" t="str">
        <f>IF(OR(F6646="Jan",F6646="Feb",F6646="Mar"),"Q1",
IF(OR(F6646="Apr",F6646="May",F6646="Jun"),"Q2",
IF(OR(F6646="Jul",F6646="Aug",F6646="Sep"),"Q3",
IF(OR(F6646="Oct",F6646="Nov",F6646="Dec"),"Q4",""))))</f>
        <v>Q4</v>
      </c>
      <c r="H6646" t="str">
        <f>"Q"&amp;INT((MONTH(A6646)-1)/3)+1</f>
        <v>Q4</v>
      </c>
      <c r="I6646">
        <v>1997</v>
      </c>
      <c r="J6646" t="str">
        <f>IF(C6646&gt;B6646, "Bullish", IF(B6646&gt;C6646, "Bearish", "Neutral"))</f>
        <v>Neutral</v>
      </c>
      <c r="K6646" t="str">
        <f>IF(C6647&gt;C6646, "Buy", "")</f>
        <v/>
      </c>
      <c r="L6646" t="str">
        <f>IF(C6647&lt;C6646, "Sell", "")</f>
        <v/>
      </c>
      <c r="V6646" s="4">
        <f t="shared" si="103"/>
        <v>0</v>
      </c>
    </row>
    <row r="6647" spans="1:22" x14ac:dyDescent="0.25">
      <c r="A6647" s="1">
        <v>35733</v>
      </c>
      <c r="B6647">
        <v>5.3125</v>
      </c>
      <c r="C6647">
        <v>5.2576169970000004</v>
      </c>
      <c r="D6647">
        <v>2048000</v>
      </c>
      <c r="E6647" t="s">
        <v>11</v>
      </c>
      <c r="F6647" t="s">
        <v>21</v>
      </c>
      <c r="G6647" t="str">
        <f>IF(OR(F6647="Jan",F6647="Feb",F6647="Mar"),"Q1",
IF(OR(F6647="Apr",F6647="May",F6647="Jun"),"Q2",
IF(OR(F6647="Jul",F6647="Aug",F6647="Sep"),"Q3",
IF(OR(F6647="Oct",F6647="Nov",F6647="Dec"),"Q4",""))))</f>
        <v>Q4</v>
      </c>
      <c r="H6647" t="str">
        <f>"Q"&amp;INT((MONTH(A6647)-1)/3)+1</f>
        <v>Q4</v>
      </c>
      <c r="I6647">
        <v>1997</v>
      </c>
      <c r="J6647" t="str">
        <f>IF(C6647&gt;B6647, "Bullish", IF(B6647&gt;C6647, "Bearish", "Neutral"))</f>
        <v>Bearish</v>
      </c>
      <c r="K6647" t="str">
        <f>IF(C6648&gt;C6647, "Buy", "")</f>
        <v>Buy</v>
      </c>
      <c r="L6647" t="str">
        <f>IF(C6648&lt;C6647, "Sell", "")</f>
        <v/>
      </c>
      <c r="V6647" s="4">
        <f t="shared" si="103"/>
        <v>2.5873838159248177E-2</v>
      </c>
    </row>
    <row r="6648" spans="1:22" x14ac:dyDescent="0.25">
      <c r="A6648" s="1">
        <v>35732</v>
      </c>
      <c r="B6648">
        <v>5.2890620229999996</v>
      </c>
      <c r="C6648">
        <v>5.397264957</v>
      </c>
      <c r="D6648">
        <v>11520000</v>
      </c>
      <c r="E6648" t="s">
        <v>10</v>
      </c>
      <c r="F6648" t="s">
        <v>21</v>
      </c>
      <c r="G6648" t="str">
        <f>IF(OR(F6648="Jan",F6648="Feb",F6648="Mar"),"Q1",
IF(OR(F6648="Apr",F6648="May",F6648="Jun"),"Q2",
IF(OR(F6648="Jul",F6648="Aug",F6648="Sep"),"Q3",
IF(OR(F6648="Oct",F6648="Nov",F6648="Dec"),"Q4",""))))</f>
        <v>Q4</v>
      </c>
      <c r="H6648" t="str">
        <f>"Q"&amp;INT((MONTH(A6648)-1)/3)+1</f>
        <v>Q4</v>
      </c>
      <c r="I6648">
        <v>1997</v>
      </c>
      <c r="J6648" t="str">
        <f>IF(C6648&gt;B6648, "Bullish", IF(B6648&gt;C6648, "Bearish", "Neutral"))</f>
        <v>Bullish</v>
      </c>
      <c r="K6648" t="str">
        <f>IF(C6649&gt;C6648, "Buy", "")</f>
        <v/>
      </c>
      <c r="L6648" t="str">
        <f>IF(C6649&lt;C6648, "Sell", "")</f>
        <v>Sell</v>
      </c>
      <c r="V6648" s="4">
        <f t="shared" si="103"/>
        <v>-7.3415072620962779E-2</v>
      </c>
    </row>
    <row r="6649" spans="1:22" x14ac:dyDescent="0.25">
      <c r="A6649" s="1">
        <v>35731</v>
      </c>
      <c r="B6649">
        <v>5.2929677960000001</v>
      </c>
      <c r="C6649">
        <v>5.0281248090000004</v>
      </c>
      <c r="D6649">
        <v>13132800</v>
      </c>
      <c r="E6649" t="s">
        <v>9</v>
      </c>
      <c r="F6649" t="s">
        <v>21</v>
      </c>
      <c r="G6649" t="str">
        <f>IF(OR(F6649="Jan",F6649="Feb",F6649="Mar"),"Q1",
IF(OR(F6649="Apr",F6649="May",F6649="Jun"),"Q2",
IF(OR(F6649="Jul",F6649="Aug",F6649="Sep"),"Q3",
IF(OR(F6649="Oct",F6649="Nov",F6649="Dec"),"Q4",""))))</f>
        <v>Q4</v>
      </c>
      <c r="H6649" t="str">
        <f>"Q"&amp;INT((MONTH(A6649)-1)/3)+1</f>
        <v>Q4</v>
      </c>
      <c r="I6649">
        <v>1997</v>
      </c>
      <c r="J6649" t="str">
        <f>IF(C6649&gt;B6649, "Bullish", IF(B6649&gt;C6649, "Bearish", "Neutral"))</f>
        <v>Bearish</v>
      </c>
      <c r="K6649" t="str">
        <f>IF(C6650&gt;C6649, "Buy", "")</f>
        <v>Buy</v>
      </c>
      <c r="L6649" t="str">
        <f>IF(C6650&lt;C6649, "Sell", "")</f>
        <v/>
      </c>
      <c r="V6649" s="4">
        <f t="shared" si="103"/>
        <v>6.5010534741595918E-2</v>
      </c>
    </row>
    <row r="6650" spans="1:22" x14ac:dyDescent="0.25">
      <c r="A6650" s="1">
        <v>35730</v>
      </c>
      <c r="B6650">
        <v>5.359375</v>
      </c>
      <c r="C6650">
        <v>5.3777341840000004</v>
      </c>
      <c r="D6650">
        <v>4019200</v>
      </c>
      <c r="E6650" t="s">
        <v>7</v>
      </c>
      <c r="F6650" t="s">
        <v>21</v>
      </c>
      <c r="G6650" t="str">
        <f>IF(OR(F6650="Jan",F6650="Feb",F6650="Mar"),"Q1",
IF(OR(F6650="Apr",F6650="May",F6650="Jun"),"Q2",
IF(OR(F6650="Jul",F6650="Aug",F6650="Sep"),"Q3",
IF(OR(F6650="Oct",F6650="Nov",F6650="Dec"),"Q4",""))))</f>
        <v>Q4</v>
      </c>
      <c r="H6650" t="str">
        <f>"Q"&amp;INT((MONTH(A6650)-1)/3)+1</f>
        <v>Q4</v>
      </c>
      <c r="I6650">
        <v>1997</v>
      </c>
      <c r="J6650" t="str">
        <f>IF(C6650&gt;B6650, "Bullish", IF(B6650&gt;C6650, "Bearish", "Neutral"))</f>
        <v>Bullish</v>
      </c>
      <c r="K6650" t="str">
        <f>IF(C6651&gt;C6650, "Buy", "")</f>
        <v>Buy</v>
      </c>
      <c r="L6650" t="str">
        <f>IF(C6651&lt;C6650, "Sell", "")</f>
        <v/>
      </c>
      <c r="V6650" s="4">
        <f t="shared" si="103"/>
        <v>9.9244358115012695E-3</v>
      </c>
    </row>
    <row r="6651" spans="1:22" x14ac:dyDescent="0.25">
      <c r="A6651" s="1">
        <v>35727</v>
      </c>
      <c r="B6651">
        <v>5.4339838030000003</v>
      </c>
      <c r="C6651">
        <v>5.4316401479999996</v>
      </c>
      <c r="D6651">
        <v>7654400</v>
      </c>
      <c r="E6651" t="s">
        <v>12</v>
      </c>
      <c r="F6651" t="s">
        <v>21</v>
      </c>
      <c r="G6651" t="str">
        <f>IF(OR(F6651="Jan",F6651="Feb",F6651="Mar"),"Q1",
IF(OR(F6651="Apr",F6651="May",F6651="Jun"),"Q2",
IF(OR(F6651="Jul",F6651="Aug",F6651="Sep"),"Q3",
IF(OR(F6651="Oct",F6651="Nov",F6651="Dec"),"Q4",""))))</f>
        <v>Q4</v>
      </c>
      <c r="H6651" t="str">
        <f>"Q"&amp;INT((MONTH(A6651)-1)/3)+1</f>
        <v>Q4</v>
      </c>
      <c r="I6651">
        <v>1997</v>
      </c>
      <c r="J6651" t="str">
        <f>IF(C6651&gt;B6651, "Bullish", IF(B6651&gt;C6651, "Bearish", "Neutral"))</f>
        <v>Bearish</v>
      </c>
      <c r="K6651" t="str">
        <f>IF(C6652&gt;C6651, "Buy", "")</f>
        <v>Buy</v>
      </c>
      <c r="L6651" t="str">
        <f>IF(C6652&lt;C6651, "Sell", "")</f>
        <v/>
      </c>
      <c r="V6651" s="4">
        <f t="shared" si="103"/>
        <v>7.7071643904145313E-3</v>
      </c>
    </row>
    <row r="6652" spans="1:22" x14ac:dyDescent="0.25">
      <c r="A6652" s="1">
        <v>35726</v>
      </c>
      <c r="B6652">
        <v>5.5507807729999996</v>
      </c>
      <c r="C6652">
        <v>5.4738278390000001</v>
      </c>
      <c r="D6652">
        <v>12620800</v>
      </c>
      <c r="E6652" t="s">
        <v>11</v>
      </c>
      <c r="F6652" t="s">
        <v>21</v>
      </c>
      <c r="G6652" t="str">
        <f>IF(OR(F6652="Jan",F6652="Feb",F6652="Mar"),"Q1",
IF(OR(F6652="Apr",F6652="May",F6652="Jun"),"Q2",
IF(OR(F6652="Jul",F6652="Aug",F6652="Sep"),"Q3",
IF(OR(F6652="Oct",F6652="Nov",F6652="Dec"),"Q4",""))))</f>
        <v>Q4</v>
      </c>
      <c r="H6652" t="str">
        <f>"Q"&amp;INT((MONTH(A6652)-1)/3)+1</f>
        <v>Q4</v>
      </c>
      <c r="I6652">
        <v>1997</v>
      </c>
      <c r="J6652" t="str">
        <f>IF(C6652&gt;B6652, "Bullish", IF(B6652&gt;C6652, "Bearish", "Neutral"))</f>
        <v>Bearish</v>
      </c>
      <c r="K6652" t="str">
        <f>IF(C6653&gt;C6652, "Buy", "")</f>
        <v>Buy</v>
      </c>
      <c r="L6652" t="str">
        <f>IF(C6653&lt;C6652, "Sell", "")</f>
        <v/>
      </c>
      <c r="V6652" s="4">
        <f t="shared" si="103"/>
        <v>2.1950761758605199E-2</v>
      </c>
    </row>
    <row r="6653" spans="1:22" x14ac:dyDescent="0.25">
      <c r="A6653" s="1">
        <v>35725</v>
      </c>
      <c r="B6653">
        <v>5.75</v>
      </c>
      <c r="C6653">
        <v>5.5966792109999997</v>
      </c>
      <c r="D6653">
        <v>7910400</v>
      </c>
      <c r="E6653" t="s">
        <v>10</v>
      </c>
      <c r="F6653" t="s">
        <v>21</v>
      </c>
      <c r="G6653" t="str">
        <f>IF(OR(F6653="Jan",F6653="Feb",F6653="Mar"),"Q1",
IF(OR(F6653="Apr",F6653="May",F6653="Jun"),"Q2",
IF(OR(F6653="Jul",F6653="Aug",F6653="Sep"),"Q3",
IF(OR(F6653="Oct",F6653="Nov",F6653="Dec"),"Q4",""))))</f>
        <v>Q4</v>
      </c>
      <c r="H6653" t="str">
        <f>"Q"&amp;INT((MONTH(A6653)-1)/3)+1</f>
        <v>Q4</v>
      </c>
      <c r="I6653">
        <v>1997</v>
      </c>
      <c r="J6653" t="str">
        <f>IF(C6653&gt;B6653, "Bullish", IF(B6653&gt;C6653, "Bearish", "Neutral"))</f>
        <v>Bearish</v>
      </c>
      <c r="K6653" t="str">
        <f>IF(C6654&gt;C6653, "Buy", "")</f>
        <v>Buy</v>
      </c>
      <c r="L6653" t="str">
        <f>IF(C6654&lt;C6653, "Sell", "")</f>
        <v/>
      </c>
      <c r="V6653" s="4">
        <f t="shared" si="103"/>
        <v>2.6829684681808293E-2</v>
      </c>
    </row>
    <row r="6654" spans="1:22" x14ac:dyDescent="0.25">
      <c r="A6654" s="1">
        <v>35724</v>
      </c>
      <c r="B6654">
        <v>5.8164057729999996</v>
      </c>
      <c r="C6654">
        <v>5.7509760859999997</v>
      </c>
      <c r="D6654">
        <v>13721600</v>
      </c>
      <c r="E6654" t="s">
        <v>9</v>
      </c>
      <c r="F6654" t="s">
        <v>21</v>
      </c>
      <c r="G6654" t="str">
        <f>IF(OR(F6654="Jan",F6654="Feb",F6654="Mar"),"Q1",
IF(OR(F6654="Apr",F6654="May",F6654="Jun"),"Q2",
IF(OR(F6654="Jul",F6654="Aug",F6654="Sep"),"Q3",
IF(OR(F6654="Oct",F6654="Nov",F6654="Dec"),"Q4",""))))</f>
        <v>Q4</v>
      </c>
      <c r="H6654" t="str">
        <f>"Q"&amp;INT((MONTH(A6654)-1)/3)+1</f>
        <v>Q4</v>
      </c>
      <c r="I6654">
        <v>1997</v>
      </c>
      <c r="J6654" t="str">
        <f>IF(C6654&gt;B6654, "Bullish", IF(B6654&gt;C6654, "Bearish", "Neutral"))</f>
        <v>Bearish</v>
      </c>
      <c r="K6654" t="str">
        <f>IF(C6655&gt;C6654, "Buy", "")</f>
        <v>Buy</v>
      </c>
      <c r="L6654" t="str">
        <f>IF(C6655&lt;C6654, "Sell", "")</f>
        <v/>
      </c>
      <c r="V6654" s="4">
        <f t="shared" si="103"/>
        <v>1.1381918427611595E-2</v>
      </c>
    </row>
    <row r="6655" spans="1:22" x14ac:dyDescent="0.25">
      <c r="A6655" s="1">
        <v>35723</v>
      </c>
      <c r="B6655">
        <v>5.6644530299999998</v>
      </c>
      <c r="C6655">
        <v>5.817186832</v>
      </c>
      <c r="D6655">
        <v>5606400</v>
      </c>
      <c r="E6655" t="s">
        <v>7</v>
      </c>
      <c r="F6655" t="s">
        <v>21</v>
      </c>
      <c r="G6655" t="str">
        <f>IF(OR(F6655="Jan",F6655="Feb",F6655="Mar"),"Q1",
IF(OR(F6655="Apr",F6655="May",F6655="Jun"),"Q2",
IF(OR(F6655="Jul",F6655="Aug",F6655="Sep"),"Q3",
IF(OR(F6655="Oct",F6655="Nov",F6655="Dec"),"Q4",""))))</f>
        <v>Q4</v>
      </c>
      <c r="H6655" t="str">
        <f>"Q"&amp;INT((MONTH(A6655)-1)/3)+1</f>
        <v>Q4</v>
      </c>
      <c r="I6655">
        <v>1997</v>
      </c>
      <c r="J6655" t="str">
        <f>IF(C6655&gt;B6655, "Bullish", IF(B6655&gt;C6655, "Bearish", "Neutral"))</f>
        <v>Bullish</v>
      </c>
      <c r="K6655" t="str">
        <f>IF(C6656&gt;C6655, "Buy", "")</f>
        <v/>
      </c>
      <c r="L6655" t="str">
        <f>IF(C6656&lt;C6655, "Sell", "")</f>
        <v>Sell</v>
      </c>
      <c r="V6655" s="4">
        <f t="shared" si="103"/>
        <v>-2.4570190647303473E-3</v>
      </c>
    </row>
    <row r="6656" spans="1:22" x14ac:dyDescent="0.25">
      <c r="A6656" s="1">
        <v>35720</v>
      </c>
      <c r="B6656">
        <v>5.85527277</v>
      </c>
      <c r="C6656">
        <v>5.8029289249999998</v>
      </c>
      <c r="D6656">
        <v>9830400</v>
      </c>
      <c r="E6656" t="s">
        <v>12</v>
      </c>
      <c r="F6656" t="s">
        <v>21</v>
      </c>
      <c r="G6656" t="str">
        <f>IF(OR(F6656="Jan",F6656="Feb",F6656="Mar"),"Q1",
IF(OR(F6656="Apr",F6656="May",F6656="Jun"),"Q2",
IF(OR(F6656="Jul",F6656="Aug",F6656="Sep"),"Q3",
IF(OR(F6656="Oct",F6656="Nov",F6656="Dec"),"Q4",""))))</f>
        <v>Q4</v>
      </c>
      <c r="H6656" t="str">
        <f>"Q"&amp;INT((MONTH(A6656)-1)/3)+1</f>
        <v>Q4</v>
      </c>
      <c r="I6656">
        <v>1997</v>
      </c>
      <c r="J6656" t="str">
        <f>IF(C6656&gt;B6656, "Bullish", IF(B6656&gt;C6656, "Bearish", "Neutral"))</f>
        <v>Bearish</v>
      </c>
      <c r="K6656" t="str">
        <f>IF(C6657&gt;C6656, "Buy", "")</f>
        <v>Buy</v>
      </c>
      <c r="L6656" t="str">
        <f>IF(C6657&lt;C6656, "Sell", "")</f>
        <v/>
      </c>
      <c r="V6656" s="4">
        <f t="shared" si="103"/>
        <v>6.7529013526732833E-3</v>
      </c>
    </row>
    <row r="6657" spans="1:22" x14ac:dyDescent="0.25">
      <c r="A6657" s="1">
        <v>35719</v>
      </c>
      <c r="B6657">
        <v>6.0546870229999996</v>
      </c>
      <c r="C6657">
        <v>5.8423819540000004</v>
      </c>
      <c r="D6657">
        <v>18764800</v>
      </c>
      <c r="E6657" t="s">
        <v>11</v>
      </c>
      <c r="F6657" t="s">
        <v>21</v>
      </c>
      <c r="G6657" t="str">
        <f>IF(OR(F6657="Jan",F6657="Feb",F6657="Mar"),"Q1",
IF(OR(F6657="Apr",F6657="May",F6657="Jun"),"Q2",
IF(OR(F6657="Jul",F6657="Aug",F6657="Sep"),"Q3",
IF(OR(F6657="Oct",F6657="Nov",F6657="Dec"),"Q4",""))))</f>
        <v>Q4</v>
      </c>
      <c r="H6657" t="str">
        <f>"Q"&amp;INT((MONTH(A6657)-1)/3)+1</f>
        <v>Q4</v>
      </c>
      <c r="I6657">
        <v>1997</v>
      </c>
      <c r="J6657" t="str">
        <f>IF(C6657&gt;B6657, "Bullish", IF(B6657&gt;C6657, "Bearish", "Neutral"))</f>
        <v>Bearish</v>
      </c>
      <c r="K6657" t="str">
        <f>IF(C6658&gt;C6657, "Buy", "")</f>
        <v>Buy</v>
      </c>
      <c r="L6657" t="str">
        <f>IF(C6658&lt;C6657, "Sell", "")</f>
        <v/>
      </c>
      <c r="V6657" s="4">
        <f t="shared" si="103"/>
        <v>3.3505643770521662E-2</v>
      </c>
    </row>
    <row r="6658" spans="1:22" x14ac:dyDescent="0.25">
      <c r="A6658" s="1">
        <v>35718</v>
      </c>
      <c r="B6658">
        <v>5.859375</v>
      </c>
      <c r="C6658">
        <v>6.0449209210000001</v>
      </c>
      <c r="D6658">
        <v>31974400</v>
      </c>
      <c r="E6658" t="s">
        <v>10</v>
      </c>
      <c r="F6658" t="s">
        <v>21</v>
      </c>
      <c r="G6658" t="str">
        <f>IF(OR(F6658="Jan",F6658="Feb",F6658="Mar"),"Q1",
IF(OR(F6658="Apr",F6658="May",F6658="Jun"),"Q2",
IF(OR(F6658="Jul",F6658="Aug",F6658="Sep"),"Q3",
IF(OR(F6658="Oct",F6658="Nov",F6658="Dec"),"Q4",""))))</f>
        <v>Q4</v>
      </c>
      <c r="H6658" t="str">
        <f>"Q"&amp;INT((MONTH(A6658)-1)/3)+1</f>
        <v>Q4</v>
      </c>
      <c r="I6658">
        <v>1997</v>
      </c>
      <c r="J6658" t="str">
        <f>IF(C6658&gt;B6658, "Bullish", IF(B6658&gt;C6658, "Bearish", "Neutral"))</f>
        <v>Bullish</v>
      </c>
      <c r="K6658" t="str">
        <f>IF(C6659&gt;C6658, "Buy", "")</f>
        <v>Buy</v>
      </c>
      <c r="L6658" t="str">
        <f>IF(C6659&lt;C6658, "Sell", "")</f>
        <v/>
      </c>
      <c r="V6658" s="4">
        <f t="shared" si="103"/>
        <v>5.750312780117204E-3</v>
      </c>
    </row>
    <row r="6659" spans="1:22" x14ac:dyDescent="0.25">
      <c r="A6659" s="1">
        <v>35717</v>
      </c>
      <c r="B6659">
        <v>6.2578120229999996</v>
      </c>
      <c r="C6659">
        <v>6.079882145</v>
      </c>
      <c r="D6659">
        <v>9548800</v>
      </c>
      <c r="E6659" t="s">
        <v>9</v>
      </c>
      <c r="F6659" t="s">
        <v>21</v>
      </c>
      <c r="G6659" t="str">
        <f>IF(OR(F6659="Jan",F6659="Feb",F6659="Mar"),"Q1",
IF(OR(F6659="Apr",F6659="May",F6659="Jun"),"Q2",
IF(OR(F6659="Jul",F6659="Aug",F6659="Sep"),"Q3",
IF(OR(F6659="Oct",F6659="Nov",F6659="Dec"),"Q4",""))))</f>
        <v>Q4</v>
      </c>
      <c r="H6659" t="str">
        <f>"Q"&amp;INT((MONTH(A6659)-1)/3)+1</f>
        <v>Q4</v>
      </c>
      <c r="I6659">
        <v>1997</v>
      </c>
      <c r="J6659" t="str">
        <f>IF(C6659&gt;B6659, "Bullish", IF(B6659&gt;C6659, "Bearish", "Neutral"))</f>
        <v>Bearish</v>
      </c>
      <c r="K6659" t="str">
        <f>IF(C6660&gt;C6659, "Buy", "")</f>
        <v>Buy</v>
      </c>
      <c r="L6659" t="str">
        <f>IF(C6660&lt;C6659, "Sell", "")</f>
        <v/>
      </c>
      <c r="V6659" s="4">
        <f t="shared" ref="V6659:V6722" si="104">(C6660-C6659)/C6660</f>
        <v>2.2238368549601761E-2</v>
      </c>
    </row>
    <row r="6660" spans="1:22" x14ac:dyDescent="0.25">
      <c r="A6660" s="1">
        <v>35716</v>
      </c>
      <c r="B6660">
        <v>6.2421870229999996</v>
      </c>
      <c r="C6660">
        <v>6.2181639669999997</v>
      </c>
      <c r="D6660">
        <v>15948800</v>
      </c>
      <c r="E6660" t="s">
        <v>7</v>
      </c>
      <c r="F6660" t="s">
        <v>21</v>
      </c>
      <c r="G6660" t="str">
        <f>IF(OR(F6660="Jan",F6660="Feb",F6660="Mar"),"Q1",
IF(OR(F6660="Apr",F6660="May",F6660="Jun"),"Q2",
IF(OR(F6660="Jul",F6660="Aug",F6660="Sep"),"Q3",
IF(OR(F6660="Oct",F6660="Nov",F6660="Dec"),"Q4",""))))</f>
        <v>Q4</v>
      </c>
      <c r="H6660" t="str">
        <f>"Q"&amp;INT((MONTH(A6660)-1)/3)+1</f>
        <v>Q4</v>
      </c>
      <c r="I6660">
        <v>1997</v>
      </c>
      <c r="J6660" t="str">
        <f>IF(C6660&gt;B6660, "Bullish", IF(B6660&gt;C6660, "Bearish", "Neutral"))</f>
        <v>Bearish</v>
      </c>
      <c r="K6660" t="str">
        <f>IF(C6661&gt;C6660, "Buy", "")</f>
        <v/>
      </c>
      <c r="L6660" t="str">
        <f>IF(C6661&lt;C6660, "Sell", "")</f>
        <v>Sell</v>
      </c>
      <c r="V6660" s="4">
        <f t="shared" si="104"/>
        <v>-1.2047935562530851E-2</v>
      </c>
    </row>
    <row r="6661" spans="1:22" x14ac:dyDescent="0.25">
      <c r="A6661" s="1">
        <v>35713</v>
      </c>
      <c r="B6661">
        <v>5.8398427960000001</v>
      </c>
      <c r="C6661">
        <v>6.1441397670000004</v>
      </c>
      <c r="D6661">
        <v>28544000</v>
      </c>
      <c r="E6661" t="s">
        <v>12</v>
      </c>
      <c r="F6661" t="s">
        <v>21</v>
      </c>
      <c r="G6661" t="str">
        <f>IF(OR(F6661="Jan",F6661="Feb",F6661="Mar"),"Q1",
IF(OR(F6661="Apr",F6661="May",F6661="Jun"),"Q2",
IF(OR(F6661="Jul",F6661="Aug",F6661="Sep"),"Q3",
IF(OR(F6661="Oct",F6661="Nov",F6661="Dec"),"Q4",""))))</f>
        <v>Q4</v>
      </c>
      <c r="H6661" t="str">
        <f>"Q"&amp;INT((MONTH(A6661)-1)/3)+1</f>
        <v>Q4</v>
      </c>
      <c r="I6661">
        <v>1997</v>
      </c>
      <c r="J6661" t="str">
        <f>IF(C6661&gt;B6661, "Bullish", IF(B6661&gt;C6661, "Bearish", "Neutral"))</f>
        <v>Bullish</v>
      </c>
      <c r="K6661" t="str">
        <f>IF(C6662&gt;C6661, "Buy", "")</f>
        <v/>
      </c>
      <c r="L6661" t="str">
        <f>IF(C6662&lt;C6661, "Sell", "")</f>
        <v>Sell</v>
      </c>
      <c r="V6661" s="4">
        <f t="shared" si="104"/>
        <v>-6.5001025307972915E-2</v>
      </c>
    </row>
    <row r="6662" spans="1:22" x14ac:dyDescent="0.25">
      <c r="A6662" s="1">
        <v>35712</v>
      </c>
      <c r="B6662">
        <v>5.78125</v>
      </c>
      <c r="C6662">
        <v>5.7691397670000004</v>
      </c>
      <c r="D6662">
        <v>13363200</v>
      </c>
      <c r="E6662" t="s">
        <v>11</v>
      </c>
      <c r="F6662" t="s">
        <v>21</v>
      </c>
      <c r="G6662" t="str">
        <f>IF(OR(F6662="Jan",F6662="Feb",F6662="Mar"),"Q1",
IF(OR(F6662="Apr",F6662="May",F6662="Jun"),"Q2",
IF(OR(F6662="Jul",F6662="Aug",F6662="Sep"),"Q3",
IF(OR(F6662="Oct",F6662="Nov",F6662="Dec"),"Q4",""))))</f>
        <v>Q4</v>
      </c>
      <c r="H6662" t="str">
        <f>"Q"&amp;INT((MONTH(A6662)-1)/3)+1</f>
        <v>Q4</v>
      </c>
      <c r="I6662">
        <v>1997</v>
      </c>
      <c r="J6662" t="str">
        <f>IF(C6662&gt;B6662, "Bullish", IF(B6662&gt;C6662, "Bearish", "Neutral"))</f>
        <v>Bearish</v>
      </c>
      <c r="K6662" t="str">
        <f>IF(C6663&gt;C6662, "Buy", "")</f>
        <v>Buy</v>
      </c>
      <c r="L6662" t="str">
        <f>IF(C6663&lt;C6662, "Sell", "")</f>
        <v/>
      </c>
      <c r="V6662" s="4">
        <f t="shared" si="104"/>
        <v>7.5753418176002188E-2</v>
      </c>
    </row>
    <row r="6663" spans="1:22" x14ac:dyDescent="0.25">
      <c r="A6663" s="1">
        <v>35711</v>
      </c>
      <c r="B6663">
        <v>6.2419919970000004</v>
      </c>
      <c r="C6663">
        <v>6.2419919970000004</v>
      </c>
      <c r="D6663">
        <v>0</v>
      </c>
      <c r="E6663" t="s">
        <v>10</v>
      </c>
      <c r="F6663" t="s">
        <v>21</v>
      </c>
      <c r="G6663" t="str">
        <f>IF(OR(F6663="Jan",F6663="Feb",F6663="Mar"),"Q1",
IF(OR(F6663="Apr",F6663="May",F6663="Jun"),"Q2",
IF(OR(F6663="Jul",F6663="Aug",F6663="Sep"),"Q3",
IF(OR(F6663="Oct",F6663="Nov",F6663="Dec"),"Q4",""))))</f>
        <v>Q4</v>
      </c>
      <c r="H6663" t="str">
        <f>"Q"&amp;INT((MONTH(A6663)-1)/3)+1</f>
        <v>Q4</v>
      </c>
      <c r="I6663">
        <v>1997</v>
      </c>
      <c r="J6663" t="str">
        <f>IF(C6663&gt;B6663, "Bullish", IF(B6663&gt;C6663, "Bearish", "Neutral"))</f>
        <v>Neutral</v>
      </c>
      <c r="K6663" t="str">
        <f>IF(C6664&gt;C6663, "Buy", "")</f>
        <v/>
      </c>
      <c r="L6663" t="str">
        <f>IF(C6664&lt;C6663, "Sell", "")</f>
        <v/>
      </c>
      <c r="V6663" s="4">
        <f t="shared" si="104"/>
        <v>0</v>
      </c>
    </row>
    <row r="6664" spans="1:22" x14ac:dyDescent="0.25">
      <c r="A6664" s="1">
        <v>35710</v>
      </c>
      <c r="B6664">
        <v>6.2419919970000004</v>
      </c>
      <c r="C6664">
        <v>6.2419919970000004</v>
      </c>
      <c r="D6664">
        <v>0</v>
      </c>
      <c r="E6664" t="s">
        <v>9</v>
      </c>
      <c r="F6664" t="s">
        <v>21</v>
      </c>
      <c r="G6664" t="str">
        <f>IF(OR(F6664="Jan",F6664="Feb",F6664="Mar"),"Q1",
IF(OR(F6664="Apr",F6664="May",F6664="Jun"),"Q2",
IF(OR(F6664="Jul",F6664="Aug",F6664="Sep"),"Q3",
IF(OR(F6664="Oct",F6664="Nov",F6664="Dec"),"Q4",""))))</f>
        <v>Q4</v>
      </c>
      <c r="H6664" t="str">
        <f>"Q"&amp;INT((MONTH(A6664)-1)/3)+1</f>
        <v>Q4</v>
      </c>
      <c r="I6664">
        <v>1997</v>
      </c>
      <c r="J6664" t="str">
        <f>IF(C6664&gt;B6664, "Bullish", IF(B6664&gt;C6664, "Bearish", "Neutral"))</f>
        <v>Neutral</v>
      </c>
      <c r="K6664" t="str">
        <f>IF(C6665&gt;C6664, "Buy", "")</f>
        <v/>
      </c>
      <c r="L6664" t="str">
        <f>IF(C6665&lt;C6664, "Sell", "")</f>
        <v/>
      </c>
      <c r="V6664" s="4">
        <f t="shared" si="104"/>
        <v>0</v>
      </c>
    </row>
    <row r="6665" spans="1:22" x14ac:dyDescent="0.25">
      <c r="A6665" s="1">
        <v>35709</v>
      </c>
      <c r="B6665">
        <v>6.2419919970000004</v>
      </c>
      <c r="C6665">
        <v>6.2419919970000004</v>
      </c>
      <c r="D6665">
        <v>0</v>
      </c>
      <c r="E6665" t="s">
        <v>7</v>
      </c>
      <c r="F6665" t="s">
        <v>21</v>
      </c>
      <c r="G6665" t="str">
        <f>IF(OR(F6665="Jan",F6665="Feb",F6665="Mar"),"Q1",
IF(OR(F6665="Apr",F6665="May",F6665="Jun"),"Q2",
IF(OR(F6665="Jul",F6665="Aug",F6665="Sep"),"Q3",
IF(OR(F6665="Oct",F6665="Nov",F6665="Dec"),"Q4",""))))</f>
        <v>Q4</v>
      </c>
      <c r="H6665" t="str">
        <f>"Q"&amp;INT((MONTH(A6665)-1)/3)+1</f>
        <v>Q4</v>
      </c>
      <c r="I6665">
        <v>1997</v>
      </c>
      <c r="J6665" t="str">
        <f>IF(C6665&gt;B6665, "Bullish", IF(B6665&gt;C6665, "Bearish", "Neutral"))</f>
        <v>Neutral</v>
      </c>
      <c r="K6665" t="str">
        <f>IF(C6666&gt;C6665, "Buy", "")</f>
        <v/>
      </c>
      <c r="L6665" t="str">
        <f>IF(C6666&lt;C6665, "Sell", "")</f>
        <v/>
      </c>
      <c r="V6665" s="4">
        <f t="shared" si="104"/>
        <v>0</v>
      </c>
    </row>
    <row r="6666" spans="1:22" x14ac:dyDescent="0.25">
      <c r="A6666" s="1">
        <v>35706</v>
      </c>
      <c r="B6666">
        <v>6.2419919970000004</v>
      </c>
      <c r="C6666">
        <v>6.2419919970000004</v>
      </c>
      <c r="D6666">
        <v>0</v>
      </c>
      <c r="E6666" t="s">
        <v>12</v>
      </c>
      <c r="F6666" t="s">
        <v>21</v>
      </c>
      <c r="G6666" t="str">
        <f>IF(OR(F6666="Jan",F6666="Feb",F6666="Mar"),"Q1",
IF(OR(F6666="Apr",F6666="May",F6666="Jun"),"Q2",
IF(OR(F6666="Jul",F6666="Aug",F6666="Sep"),"Q3",
IF(OR(F6666="Oct",F6666="Nov",F6666="Dec"),"Q4",""))))</f>
        <v>Q4</v>
      </c>
      <c r="H6666" t="str">
        <f>"Q"&amp;INT((MONTH(A6666)-1)/3)+1</f>
        <v>Q4</v>
      </c>
      <c r="I6666">
        <v>1997</v>
      </c>
      <c r="J6666" t="str">
        <f>IF(C6666&gt;B6666, "Bullish", IF(B6666&gt;C6666, "Bearish", "Neutral"))</f>
        <v>Neutral</v>
      </c>
      <c r="K6666" t="str">
        <f>IF(C6667&gt;C6666, "Buy", "")</f>
        <v/>
      </c>
      <c r="L6666" t="str">
        <f>IF(C6667&lt;C6666, "Sell", "")</f>
        <v/>
      </c>
      <c r="V6666" s="4">
        <f t="shared" si="104"/>
        <v>0</v>
      </c>
    </row>
    <row r="6667" spans="1:22" x14ac:dyDescent="0.25">
      <c r="A6667" s="1">
        <v>35705</v>
      </c>
      <c r="B6667">
        <v>6.2419919970000004</v>
      </c>
      <c r="C6667">
        <v>6.2419919970000004</v>
      </c>
      <c r="D6667">
        <v>0</v>
      </c>
      <c r="E6667" t="s">
        <v>11</v>
      </c>
      <c r="F6667" t="s">
        <v>21</v>
      </c>
      <c r="G6667" t="str">
        <f>IF(OR(F6667="Jan",F6667="Feb",F6667="Mar"),"Q1",
IF(OR(F6667="Apr",F6667="May",F6667="Jun"),"Q2",
IF(OR(F6667="Jul",F6667="Aug",F6667="Sep"),"Q3",
IF(OR(F6667="Oct",F6667="Nov",F6667="Dec"),"Q4",""))))</f>
        <v>Q4</v>
      </c>
      <c r="H6667" t="str">
        <f>"Q"&amp;INT((MONTH(A6667)-1)/3)+1</f>
        <v>Q4</v>
      </c>
      <c r="I6667">
        <v>1997</v>
      </c>
      <c r="J6667" t="str">
        <f>IF(C6667&gt;B6667, "Bullish", IF(B6667&gt;C6667, "Bearish", "Neutral"))</f>
        <v>Neutral</v>
      </c>
      <c r="K6667" t="str">
        <f>IF(C6668&gt;C6667, "Buy", "")</f>
        <v/>
      </c>
      <c r="L6667" t="str">
        <f>IF(C6668&lt;C6667, "Sell", "")</f>
        <v/>
      </c>
      <c r="V6667" s="4">
        <f t="shared" si="104"/>
        <v>0</v>
      </c>
    </row>
    <row r="6668" spans="1:22" x14ac:dyDescent="0.25">
      <c r="A6668" s="1">
        <v>35704</v>
      </c>
      <c r="B6668">
        <v>6.1914057729999996</v>
      </c>
      <c r="C6668">
        <v>6.2419919970000004</v>
      </c>
      <c r="D6668">
        <v>7577600</v>
      </c>
      <c r="E6668" t="s">
        <v>10</v>
      </c>
      <c r="F6668" t="s">
        <v>21</v>
      </c>
      <c r="G6668" t="str">
        <f>IF(OR(F6668="Jan",F6668="Feb",F6668="Mar"),"Q1",
IF(OR(F6668="Apr",F6668="May",F6668="Jun"),"Q2",
IF(OR(F6668="Jul",F6668="Aug",F6668="Sep"),"Q3",
IF(OR(F6668="Oct",F6668="Nov",F6668="Dec"),"Q4",""))))</f>
        <v>Q4</v>
      </c>
      <c r="H6668" t="str">
        <f>"Q"&amp;INT((MONTH(A6668)-1)/3)+1</f>
        <v>Q4</v>
      </c>
      <c r="I6668">
        <v>1997</v>
      </c>
      <c r="J6668" t="str">
        <f>IF(C6668&gt;B6668, "Bullish", IF(B6668&gt;C6668, "Bearish", "Neutral"))</f>
        <v>Bullish</v>
      </c>
      <c r="K6668" t="str">
        <f>IF(C6669&gt;C6668, "Buy", "")</f>
        <v>Buy</v>
      </c>
      <c r="L6668" t="str">
        <f>IF(C6669&lt;C6668, "Sell", "")</f>
        <v/>
      </c>
      <c r="V6668" s="4">
        <f t="shared" si="104"/>
        <v>1.3306457421275815E-2</v>
      </c>
    </row>
    <row r="6669" spans="1:22" x14ac:dyDescent="0.25">
      <c r="A6669" s="1">
        <v>35703</v>
      </c>
      <c r="B6669">
        <v>6.2419919970000004</v>
      </c>
      <c r="C6669">
        <v>6.3261709210000001</v>
      </c>
      <c r="D6669">
        <v>14976000</v>
      </c>
      <c r="E6669" t="s">
        <v>9</v>
      </c>
      <c r="F6669" t="s">
        <v>20</v>
      </c>
      <c r="G6669" t="str">
        <f>IF(OR(F6669="Jan",F6669="Feb",F6669="Mar"),"Q1",
IF(OR(F6669="Apr",F6669="May",F6669="Jun"),"Q2",
IF(OR(F6669="Jul",F6669="Aug",F6669="Sep"),"Q3",
IF(OR(F6669="Oct",F6669="Nov",F6669="Dec"),"Q4",""))))</f>
        <v>Q3</v>
      </c>
      <c r="H6669" t="str">
        <f>"Q"&amp;INT((MONTH(A6669)-1)/3)+1</f>
        <v>Q3</v>
      </c>
      <c r="I6669">
        <v>1997</v>
      </c>
      <c r="J6669" t="str">
        <f>IF(C6669&gt;B6669, "Bullish", IF(B6669&gt;C6669, "Bearish", "Neutral"))</f>
        <v>Bullish</v>
      </c>
      <c r="K6669" t="str">
        <f>IF(C6670&gt;C6669, "Buy", "")</f>
        <v/>
      </c>
      <c r="L6669" t="str">
        <f>IF(C6670&lt;C6669, "Sell", "")</f>
        <v>Sell</v>
      </c>
      <c r="V6669" s="4">
        <f t="shared" si="104"/>
        <v>-9.9781742668597646E-3</v>
      </c>
    </row>
    <row r="6670" spans="1:22" x14ac:dyDescent="0.25">
      <c r="A6670" s="1">
        <v>35702</v>
      </c>
      <c r="B6670">
        <v>6.171875</v>
      </c>
      <c r="C6670">
        <v>6.2636709210000001</v>
      </c>
      <c r="D6670">
        <v>6579200</v>
      </c>
      <c r="E6670" t="s">
        <v>7</v>
      </c>
      <c r="F6670" t="s">
        <v>20</v>
      </c>
      <c r="G6670" t="str">
        <f>IF(OR(F6670="Jan",F6670="Feb",F6670="Mar"),"Q1",
IF(OR(F6670="Apr",F6670="May",F6670="Jun"),"Q2",
IF(OR(F6670="Jul",F6670="Aug",F6670="Sep"),"Q3",
IF(OR(F6670="Oct",F6670="Nov",F6670="Dec"),"Q4",""))))</f>
        <v>Q3</v>
      </c>
      <c r="H6670" t="str">
        <f>"Q"&amp;INT((MONTH(A6670)-1)/3)+1</f>
        <v>Q3</v>
      </c>
      <c r="I6670">
        <v>1997</v>
      </c>
      <c r="J6670" t="str">
        <f>IF(C6670&gt;B6670, "Bullish", IF(B6670&gt;C6670, "Bearish", "Neutral"))</f>
        <v>Bullish</v>
      </c>
      <c r="K6670" t="str">
        <f>IF(C6671&gt;C6670, "Buy", "")</f>
        <v/>
      </c>
      <c r="L6670" t="str">
        <f>IF(C6671&lt;C6670, "Sell", "")</f>
        <v>Sell</v>
      </c>
      <c r="V6670" s="4">
        <f t="shared" si="104"/>
        <v>-5.4866001864227829E-3</v>
      </c>
    </row>
    <row r="6671" spans="1:22" x14ac:dyDescent="0.25">
      <c r="A6671" s="1">
        <v>35699</v>
      </c>
      <c r="B6671">
        <v>6.1640620229999996</v>
      </c>
      <c r="C6671">
        <v>6.229492188</v>
      </c>
      <c r="D6671">
        <v>10649600</v>
      </c>
      <c r="E6671" t="s">
        <v>12</v>
      </c>
      <c r="F6671" t="s">
        <v>20</v>
      </c>
      <c r="G6671" t="str">
        <f>IF(OR(F6671="Jan",F6671="Feb",F6671="Mar"),"Q1",
IF(OR(F6671="Apr",F6671="May",F6671="Jun"),"Q2",
IF(OR(F6671="Jul",F6671="Aug",F6671="Sep"),"Q3",
IF(OR(F6671="Oct",F6671="Nov",F6671="Dec"),"Q4",""))))</f>
        <v>Q3</v>
      </c>
      <c r="H6671" t="str">
        <f>"Q"&amp;INT((MONTH(A6671)-1)/3)+1</f>
        <v>Q3</v>
      </c>
      <c r="I6671">
        <v>1997</v>
      </c>
      <c r="J6671" t="str">
        <f>IF(C6671&gt;B6671, "Bullish", IF(B6671&gt;C6671, "Bearish", "Neutral"))</f>
        <v>Bullish</v>
      </c>
      <c r="K6671" t="str">
        <f>IF(C6672&gt;C6671, "Buy", "")</f>
        <v/>
      </c>
      <c r="L6671" t="str">
        <f>IF(C6672&lt;C6671, "Sell", "")</f>
        <v>Sell</v>
      </c>
      <c r="V6671" s="4">
        <f t="shared" si="104"/>
        <v>-2.3850812164902299E-2</v>
      </c>
    </row>
    <row r="6672" spans="1:22" x14ac:dyDescent="0.25">
      <c r="A6672" s="1">
        <v>35698</v>
      </c>
      <c r="B6672">
        <v>5.9064450260000001</v>
      </c>
      <c r="C6672">
        <v>6.0843749049999998</v>
      </c>
      <c r="D6672">
        <v>8422400</v>
      </c>
      <c r="E6672" t="s">
        <v>11</v>
      </c>
      <c r="F6672" t="s">
        <v>20</v>
      </c>
      <c r="G6672" t="str">
        <f>IF(OR(F6672="Jan",F6672="Feb",F6672="Mar"),"Q1",
IF(OR(F6672="Apr",F6672="May",F6672="Jun"),"Q2",
IF(OR(F6672="Jul",F6672="Aug",F6672="Sep"),"Q3",
IF(OR(F6672="Oct",F6672="Nov",F6672="Dec"),"Q4",""))))</f>
        <v>Q3</v>
      </c>
      <c r="H6672" t="str">
        <f>"Q"&amp;INT((MONTH(A6672)-1)/3)+1</f>
        <v>Q3</v>
      </c>
      <c r="I6672">
        <v>1997</v>
      </c>
      <c r="J6672" t="str">
        <f>IF(C6672&gt;B6672, "Bullish", IF(B6672&gt;C6672, "Bearish", "Neutral"))</f>
        <v>Bullish</v>
      </c>
      <c r="K6672" t="str">
        <f>IF(C6673&gt;C6672, "Buy", "")</f>
        <v/>
      </c>
      <c r="L6672" t="str">
        <f>IF(C6673&lt;C6672, "Sell", "")</f>
        <v>Sell</v>
      </c>
      <c r="V6672" s="4">
        <f t="shared" si="104"/>
        <v>-2.781362058318745E-2</v>
      </c>
    </row>
    <row r="6673" spans="1:22" x14ac:dyDescent="0.25">
      <c r="A6673" s="1">
        <v>35697</v>
      </c>
      <c r="B6673">
        <v>5.6835927960000001</v>
      </c>
      <c r="C6673">
        <v>5.919725895</v>
      </c>
      <c r="D6673">
        <v>11494400</v>
      </c>
      <c r="E6673" t="s">
        <v>10</v>
      </c>
      <c r="F6673" t="s">
        <v>20</v>
      </c>
      <c r="G6673" t="str">
        <f>IF(OR(F6673="Jan",F6673="Feb",F6673="Mar"),"Q1",
IF(OR(F6673="Apr",F6673="May",F6673="Jun"),"Q2",
IF(OR(F6673="Jul",F6673="Aug",F6673="Sep"),"Q3",
IF(OR(F6673="Oct",F6673="Nov",F6673="Dec"),"Q4",""))))</f>
        <v>Q3</v>
      </c>
      <c r="H6673" t="str">
        <f>"Q"&amp;INT((MONTH(A6673)-1)/3)+1</f>
        <v>Q3</v>
      </c>
      <c r="I6673">
        <v>1997</v>
      </c>
      <c r="J6673" t="str">
        <f>IF(C6673&gt;B6673, "Bullish", IF(B6673&gt;C6673, "Bearish", "Neutral"))</f>
        <v>Bullish</v>
      </c>
      <c r="K6673" t="str">
        <f>IF(C6674&gt;C6673, "Buy", "")</f>
        <v/>
      </c>
      <c r="L6673" t="str">
        <f>IF(C6674&lt;C6673, "Sell", "")</f>
        <v>Sell</v>
      </c>
      <c r="V6673" s="4">
        <f t="shared" si="104"/>
        <v>-3.0182457889060311E-2</v>
      </c>
    </row>
    <row r="6674" spans="1:22" x14ac:dyDescent="0.25">
      <c r="A6674" s="1">
        <v>35696</v>
      </c>
      <c r="B6674">
        <v>5.546875</v>
      </c>
      <c r="C6674">
        <v>5.7462887760000001</v>
      </c>
      <c r="D6674">
        <v>6630400</v>
      </c>
      <c r="E6674" t="s">
        <v>9</v>
      </c>
      <c r="F6674" t="s">
        <v>20</v>
      </c>
      <c r="G6674" t="str">
        <f>IF(OR(F6674="Jan",F6674="Feb",F6674="Mar"),"Q1",
IF(OR(F6674="Apr",F6674="May",F6674="Jun"),"Q2",
IF(OR(F6674="Jul",F6674="Aug",F6674="Sep"),"Q3",
IF(OR(F6674="Oct",F6674="Nov",F6674="Dec"),"Q4",""))))</f>
        <v>Q3</v>
      </c>
      <c r="H6674" t="str">
        <f>"Q"&amp;INT((MONTH(A6674)-1)/3)+1</f>
        <v>Q3</v>
      </c>
      <c r="I6674">
        <v>1997</v>
      </c>
      <c r="J6674" t="str">
        <f>IF(C6674&gt;B6674, "Bullish", IF(B6674&gt;C6674, "Bearish", "Neutral"))</f>
        <v>Bullish</v>
      </c>
      <c r="K6674" t="str">
        <f>IF(C6675&gt;C6674, "Buy", "")</f>
        <v/>
      </c>
      <c r="L6674" t="str">
        <f>IF(C6675&lt;C6674, "Sell", "")</f>
        <v>Sell</v>
      </c>
      <c r="V6674" s="4">
        <f t="shared" si="104"/>
        <v>-3.4893930230192487E-2</v>
      </c>
    </row>
    <row r="6675" spans="1:22" x14ac:dyDescent="0.25">
      <c r="A6675" s="1">
        <v>35695</v>
      </c>
      <c r="B6675">
        <v>5.5078120229999996</v>
      </c>
      <c r="C6675">
        <v>5.5525388720000004</v>
      </c>
      <c r="D6675">
        <v>5273600</v>
      </c>
      <c r="E6675" t="s">
        <v>7</v>
      </c>
      <c r="F6675" t="s">
        <v>20</v>
      </c>
      <c r="G6675" t="str">
        <f>IF(OR(F6675="Jan",F6675="Feb",F6675="Mar"),"Q1",
IF(OR(F6675="Apr",F6675="May",F6675="Jun"),"Q2",
IF(OR(F6675="Jul",F6675="Aug",F6675="Sep"),"Q3",
IF(OR(F6675="Oct",F6675="Nov",F6675="Dec"),"Q4",""))))</f>
        <v>Q3</v>
      </c>
      <c r="H6675" t="str">
        <f>"Q"&amp;INT((MONTH(A6675)-1)/3)+1</f>
        <v>Q3</v>
      </c>
      <c r="I6675">
        <v>1997</v>
      </c>
      <c r="J6675" t="str">
        <f>IF(C6675&gt;B6675, "Bullish", IF(B6675&gt;C6675, "Bearish", "Neutral"))</f>
        <v>Bullish</v>
      </c>
      <c r="K6675" t="str">
        <f>IF(C6676&gt;C6675, "Buy", "")</f>
        <v/>
      </c>
      <c r="L6675" t="str">
        <f>IF(C6676&lt;C6675, "Sell", "")</f>
        <v>Sell</v>
      </c>
      <c r="V6675" s="4">
        <f t="shared" si="104"/>
        <v>-1.7283350542773822E-2</v>
      </c>
    </row>
    <row r="6676" spans="1:22" x14ac:dyDescent="0.25">
      <c r="A6676" s="1">
        <v>35692</v>
      </c>
      <c r="B6676">
        <v>5.2539057729999996</v>
      </c>
      <c r="C6676">
        <v>5.4582028390000001</v>
      </c>
      <c r="D6676">
        <v>9728000</v>
      </c>
      <c r="E6676" t="s">
        <v>12</v>
      </c>
      <c r="F6676" t="s">
        <v>20</v>
      </c>
      <c r="G6676" t="str">
        <f>IF(OR(F6676="Jan",F6676="Feb",F6676="Mar"),"Q1",
IF(OR(F6676="Apr",F6676="May",F6676="Jun"),"Q2",
IF(OR(F6676="Jul",F6676="Aug",F6676="Sep"),"Q3",
IF(OR(F6676="Oct",F6676="Nov",F6676="Dec"),"Q4",""))))</f>
        <v>Q3</v>
      </c>
      <c r="H6676" t="str">
        <f>"Q"&amp;INT((MONTH(A6676)-1)/3)+1</f>
        <v>Q3</v>
      </c>
      <c r="I6676">
        <v>1997</v>
      </c>
      <c r="J6676" t="str">
        <f>IF(C6676&gt;B6676, "Bullish", IF(B6676&gt;C6676, "Bearish", "Neutral"))</f>
        <v>Bullish</v>
      </c>
      <c r="K6676" t="str">
        <f>IF(C6677&gt;C6676, "Buy", "")</f>
        <v/>
      </c>
      <c r="L6676" t="str">
        <f>IF(C6677&lt;C6676, "Sell", "")</f>
        <v>Sell</v>
      </c>
      <c r="V6676" s="4">
        <f t="shared" si="104"/>
        <v>-4.3306302225739939E-2</v>
      </c>
    </row>
    <row r="6677" spans="1:22" x14ac:dyDescent="0.25">
      <c r="A6677" s="1">
        <v>35691</v>
      </c>
      <c r="B6677">
        <v>5.1171870229999996</v>
      </c>
      <c r="C6677">
        <v>5.2316398619999998</v>
      </c>
      <c r="D6677">
        <v>5094400</v>
      </c>
      <c r="E6677" t="s">
        <v>11</v>
      </c>
      <c r="F6677" t="s">
        <v>20</v>
      </c>
      <c r="G6677" t="str">
        <f>IF(OR(F6677="Jan",F6677="Feb",F6677="Mar"),"Q1",
IF(OR(F6677="Apr",F6677="May",F6677="Jun"),"Q2",
IF(OR(F6677="Jul",F6677="Aug",F6677="Sep"),"Q3",
IF(OR(F6677="Oct",F6677="Nov",F6677="Dec"),"Q4",""))))</f>
        <v>Q3</v>
      </c>
      <c r="H6677" t="str">
        <f>"Q"&amp;INT((MONTH(A6677)-1)/3)+1</f>
        <v>Q3</v>
      </c>
      <c r="I6677">
        <v>1997</v>
      </c>
      <c r="J6677" t="str">
        <f>IF(C6677&gt;B6677, "Bullish", IF(B6677&gt;C6677, "Bearish", "Neutral"))</f>
        <v>Bullish</v>
      </c>
      <c r="K6677" t="str">
        <f>IF(C6678&gt;C6677, "Buy", "")</f>
        <v>Buy</v>
      </c>
      <c r="L6677" t="str">
        <f>IF(C6678&lt;C6677, "Sell", "")</f>
        <v/>
      </c>
      <c r="V6677" s="4">
        <f t="shared" si="104"/>
        <v>5.9149958236627671E-2</v>
      </c>
    </row>
    <row r="6678" spans="1:22" x14ac:dyDescent="0.25">
      <c r="A6678" s="1">
        <v>35690</v>
      </c>
      <c r="B6678">
        <v>5.5859370229999996</v>
      </c>
      <c r="C6678">
        <v>5.5605459210000001</v>
      </c>
      <c r="D6678">
        <v>537600</v>
      </c>
      <c r="E6678" t="s">
        <v>10</v>
      </c>
      <c r="F6678" t="s">
        <v>20</v>
      </c>
      <c r="G6678" t="str">
        <f>IF(OR(F6678="Jan",F6678="Feb",F6678="Mar"),"Q1",
IF(OR(F6678="Apr",F6678="May",F6678="Jun"),"Q2",
IF(OR(F6678="Jul",F6678="Aug",F6678="Sep"),"Q3",
IF(OR(F6678="Oct",F6678="Nov",F6678="Dec"),"Q4",""))))</f>
        <v>Q3</v>
      </c>
      <c r="H6678" t="str">
        <f>"Q"&amp;INT((MONTH(A6678)-1)/3)+1</f>
        <v>Q3</v>
      </c>
      <c r="I6678">
        <v>1997</v>
      </c>
      <c r="J6678" t="str">
        <f>IF(C6678&gt;B6678, "Bullish", IF(B6678&gt;C6678, "Bearish", "Neutral"))</f>
        <v>Bearish</v>
      </c>
      <c r="K6678" t="str">
        <f>IF(C6679&gt;C6678, "Buy", "")</f>
        <v>Buy</v>
      </c>
      <c r="L6678" t="str">
        <f>IF(C6679&lt;C6678, "Sell", "")</f>
        <v/>
      </c>
      <c r="V6678" s="4">
        <f t="shared" si="104"/>
        <v>1.7123560202106383E-2</v>
      </c>
    </row>
    <row r="6679" spans="1:22" x14ac:dyDescent="0.25">
      <c r="A6679" s="1">
        <v>35689</v>
      </c>
      <c r="B6679">
        <v>5.6484370229999996</v>
      </c>
      <c r="C6679">
        <v>5.6574211119999998</v>
      </c>
      <c r="D6679">
        <v>4940800</v>
      </c>
      <c r="E6679" t="s">
        <v>9</v>
      </c>
      <c r="F6679" t="s">
        <v>20</v>
      </c>
      <c r="G6679" t="str">
        <f>IF(OR(F6679="Jan",F6679="Feb",F6679="Mar"),"Q1",
IF(OR(F6679="Apr",F6679="May",F6679="Jun"),"Q2",
IF(OR(F6679="Jul",F6679="Aug",F6679="Sep"),"Q3",
IF(OR(F6679="Oct",F6679="Nov",F6679="Dec"),"Q4",""))))</f>
        <v>Q3</v>
      </c>
      <c r="H6679" t="str">
        <f>"Q"&amp;INT((MONTH(A6679)-1)/3)+1</f>
        <v>Q3</v>
      </c>
      <c r="I6679">
        <v>1997</v>
      </c>
      <c r="J6679" t="str">
        <f>IF(C6679&gt;B6679, "Bullish", IF(B6679&gt;C6679, "Bearish", "Neutral"))</f>
        <v>Bullish</v>
      </c>
      <c r="K6679" t="str">
        <f>IF(C6680&gt;C6679, "Buy", "")</f>
        <v/>
      </c>
      <c r="L6679" t="str">
        <f>IF(C6680&lt;C6679, "Sell", "")</f>
        <v>Sell</v>
      </c>
      <c r="V6679" s="4">
        <f t="shared" si="104"/>
        <v>-1.2336982169558589E-2</v>
      </c>
    </row>
    <row r="6680" spans="1:22" x14ac:dyDescent="0.25">
      <c r="A6680" s="1">
        <v>35688</v>
      </c>
      <c r="B6680">
        <v>5.4921870229999996</v>
      </c>
      <c r="C6680">
        <v>5.5884761809999999</v>
      </c>
      <c r="D6680">
        <v>5299200</v>
      </c>
      <c r="E6680" t="s">
        <v>7</v>
      </c>
      <c r="F6680" t="s">
        <v>20</v>
      </c>
      <c r="G6680" t="str">
        <f>IF(OR(F6680="Jan",F6680="Feb",F6680="Mar"),"Q1",
IF(OR(F6680="Apr",F6680="May",F6680="Jun"),"Q2",
IF(OR(F6680="Jul",F6680="Aug",F6680="Sep"),"Q3",
IF(OR(F6680="Oct",F6680="Nov",F6680="Dec"),"Q4",""))))</f>
        <v>Q3</v>
      </c>
      <c r="H6680" t="str">
        <f>"Q"&amp;INT((MONTH(A6680)-1)/3)+1</f>
        <v>Q3</v>
      </c>
      <c r="I6680">
        <v>1997</v>
      </c>
      <c r="J6680" t="str">
        <f>IF(C6680&gt;B6680, "Bullish", IF(B6680&gt;C6680, "Bearish", "Neutral"))</f>
        <v>Bullish</v>
      </c>
      <c r="K6680" t="str">
        <f>IF(C6681&gt;C6680, "Buy", "")</f>
        <v>Buy</v>
      </c>
      <c r="L6680" t="str">
        <f>IF(C6681&lt;C6680, "Sell", "")</f>
        <v/>
      </c>
      <c r="V6680" s="4">
        <f t="shared" si="104"/>
        <v>9.382391100097991E-3</v>
      </c>
    </row>
    <row r="6681" spans="1:22" x14ac:dyDescent="0.25">
      <c r="A6681" s="1">
        <v>35685</v>
      </c>
      <c r="B6681">
        <v>5.5078120229999996</v>
      </c>
      <c r="C6681">
        <v>5.6414060590000004</v>
      </c>
      <c r="D6681">
        <v>6425600</v>
      </c>
      <c r="E6681" t="s">
        <v>12</v>
      </c>
      <c r="F6681" t="s">
        <v>20</v>
      </c>
      <c r="G6681" t="str">
        <f>IF(OR(F6681="Jan",F6681="Feb",F6681="Mar"),"Q1",
IF(OR(F6681="Apr",F6681="May",F6681="Jun"),"Q2",
IF(OR(F6681="Jul",F6681="Aug",F6681="Sep"),"Q3",
IF(OR(F6681="Oct",F6681="Nov",F6681="Dec"),"Q4",""))))</f>
        <v>Q3</v>
      </c>
      <c r="H6681" t="str">
        <f>"Q"&amp;INT((MONTH(A6681)-1)/3)+1</f>
        <v>Q3</v>
      </c>
      <c r="I6681">
        <v>1997</v>
      </c>
      <c r="J6681" t="str">
        <f>IF(C6681&gt;B6681, "Bullish", IF(B6681&gt;C6681, "Bearish", "Neutral"))</f>
        <v>Bullish</v>
      </c>
      <c r="K6681" t="str">
        <f>IF(C6682&gt;C6681, "Buy", "")</f>
        <v/>
      </c>
      <c r="L6681" t="str">
        <f>IF(C6682&lt;C6681, "Sell", "")</f>
        <v>Sell</v>
      </c>
      <c r="V6681" s="4">
        <f t="shared" si="104"/>
        <v>-1.4470426843870163E-2</v>
      </c>
    </row>
    <row r="6682" spans="1:22" x14ac:dyDescent="0.25">
      <c r="A6682" s="1">
        <v>35684</v>
      </c>
      <c r="B6682">
        <v>5.6328120229999996</v>
      </c>
      <c r="C6682">
        <v>5.5609369280000003</v>
      </c>
      <c r="D6682">
        <v>7091200</v>
      </c>
      <c r="E6682" t="s">
        <v>11</v>
      </c>
      <c r="F6682" t="s">
        <v>20</v>
      </c>
      <c r="G6682" t="str">
        <f>IF(OR(F6682="Jan",F6682="Feb",F6682="Mar"),"Q1",
IF(OR(F6682="Apr",F6682="May",F6682="Jun"),"Q2",
IF(OR(F6682="Jul",F6682="Aug",F6682="Sep"),"Q3",
IF(OR(F6682="Oct",F6682="Nov",F6682="Dec"),"Q4",""))))</f>
        <v>Q3</v>
      </c>
      <c r="H6682" t="str">
        <f>"Q"&amp;INT((MONTH(A6682)-1)/3)+1</f>
        <v>Q3</v>
      </c>
      <c r="I6682">
        <v>1997</v>
      </c>
      <c r="J6682" t="str">
        <f>IF(C6682&gt;B6682, "Bullish", IF(B6682&gt;C6682, "Bearish", "Neutral"))</f>
        <v>Bearish</v>
      </c>
      <c r="K6682" t="str">
        <f>IF(C6683&gt;C6682, "Buy", "")</f>
        <v>Buy</v>
      </c>
      <c r="L6682" t="str">
        <f>IF(C6683&lt;C6682, "Sell", "")</f>
        <v/>
      </c>
      <c r="V6682" s="4">
        <f t="shared" si="104"/>
        <v>3.7164761750743208E-2</v>
      </c>
    </row>
    <row r="6683" spans="1:22" x14ac:dyDescent="0.25">
      <c r="A6683" s="1">
        <v>35683</v>
      </c>
      <c r="B6683">
        <v>5.8203120229999996</v>
      </c>
      <c r="C6683">
        <v>5.7755851749999998</v>
      </c>
      <c r="D6683">
        <v>10393600</v>
      </c>
      <c r="E6683" t="s">
        <v>10</v>
      </c>
      <c r="F6683" t="s">
        <v>20</v>
      </c>
      <c r="G6683" t="str">
        <f>IF(OR(F6683="Jan",F6683="Feb",F6683="Mar"),"Q1",
IF(OR(F6683="Apr",F6683="May",F6683="Jun"),"Q2",
IF(OR(F6683="Jul",F6683="Aug",F6683="Sep"),"Q3",
IF(OR(F6683="Oct",F6683="Nov",F6683="Dec"),"Q4",""))))</f>
        <v>Q3</v>
      </c>
      <c r="H6683" t="str">
        <f>"Q"&amp;INT((MONTH(A6683)-1)/3)+1</f>
        <v>Q3</v>
      </c>
      <c r="I6683">
        <v>1997</v>
      </c>
      <c r="J6683" t="str">
        <f>IF(C6683&gt;B6683, "Bullish", IF(B6683&gt;C6683, "Bearish", "Neutral"))</f>
        <v>Bearish</v>
      </c>
      <c r="K6683" t="str">
        <f>IF(C6684&gt;C6683, "Buy", "")</f>
        <v>Buy</v>
      </c>
      <c r="L6683" t="str">
        <f>IF(C6684&lt;C6683, "Sell", "")</f>
        <v/>
      </c>
      <c r="V6683" s="4">
        <f t="shared" si="104"/>
        <v>1.2852265272393873E-2</v>
      </c>
    </row>
    <row r="6684" spans="1:22" x14ac:dyDescent="0.25">
      <c r="A6684" s="1">
        <v>35682</v>
      </c>
      <c r="B6684">
        <v>5.6601557729999996</v>
      </c>
      <c r="C6684">
        <v>5.8507809640000001</v>
      </c>
      <c r="D6684">
        <v>12288000</v>
      </c>
      <c r="E6684" t="s">
        <v>9</v>
      </c>
      <c r="F6684" t="s">
        <v>20</v>
      </c>
      <c r="G6684" t="str">
        <f>IF(OR(F6684="Jan",F6684="Feb",F6684="Mar"),"Q1",
IF(OR(F6684="Apr",F6684="May",F6684="Jun"),"Q2",
IF(OR(F6684="Jul",F6684="Aug",F6684="Sep"),"Q3",
IF(OR(F6684="Oct",F6684="Nov",F6684="Dec"),"Q4",""))))</f>
        <v>Q3</v>
      </c>
      <c r="H6684" t="str">
        <f>"Q"&amp;INT((MONTH(A6684)-1)/3)+1</f>
        <v>Q3</v>
      </c>
      <c r="I6684">
        <v>1997</v>
      </c>
      <c r="J6684" t="str">
        <f>IF(C6684&gt;B6684, "Bullish", IF(B6684&gt;C6684, "Bearish", "Neutral"))</f>
        <v>Bullish</v>
      </c>
      <c r="K6684" t="str">
        <f>IF(C6685&gt;C6684, "Buy", "")</f>
        <v/>
      </c>
      <c r="L6684" t="str">
        <f>IF(C6685&lt;C6684, "Sell", "")</f>
        <v>Sell</v>
      </c>
      <c r="V6684" s="4">
        <f t="shared" si="104"/>
        <v>-6.8826548279315586E-2</v>
      </c>
    </row>
    <row r="6685" spans="1:22" x14ac:dyDescent="0.25">
      <c r="A6685" s="1">
        <v>35681</v>
      </c>
      <c r="B6685">
        <v>5.0433588030000003</v>
      </c>
      <c r="C6685">
        <v>5.4740228650000002</v>
      </c>
      <c r="D6685">
        <v>9292800</v>
      </c>
      <c r="E6685" t="s">
        <v>7</v>
      </c>
      <c r="F6685" t="s">
        <v>20</v>
      </c>
      <c r="G6685" t="str">
        <f>IF(OR(F6685="Jan",F6685="Feb",F6685="Mar"),"Q1",
IF(OR(F6685="Apr",F6685="May",F6685="Jun"),"Q2",
IF(OR(F6685="Jul",F6685="Aug",F6685="Sep"),"Q3",
IF(OR(F6685="Oct",F6685="Nov",F6685="Dec"),"Q4",""))))</f>
        <v>Q3</v>
      </c>
      <c r="H6685" t="str">
        <f>"Q"&amp;INT((MONTH(A6685)-1)/3)+1</f>
        <v>Q3</v>
      </c>
      <c r="I6685">
        <v>1997</v>
      </c>
      <c r="J6685" t="str">
        <f>IF(C6685&gt;B6685, "Bullish", IF(B6685&gt;C6685, "Bearish", "Neutral"))</f>
        <v>Bullish</v>
      </c>
      <c r="K6685" t="str">
        <f>IF(C6686&gt;C6685, "Buy", "")</f>
        <v/>
      </c>
      <c r="L6685" t="str">
        <f>IF(C6686&lt;C6685, "Sell", "")</f>
        <v>Sell</v>
      </c>
      <c r="V6685" s="4">
        <f t="shared" si="104"/>
        <v>-7.0018675174515321E-2</v>
      </c>
    </row>
    <row r="6686" spans="1:22" x14ac:dyDescent="0.25">
      <c r="A6686" s="1">
        <v>35678</v>
      </c>
      <c r="B6686">
        <v>5.0078120229999996</v>
      </c>
      <c r="C6686">
        <v>5.1158199309999999</v>
      </c>
      <c r="D6686">
        <v>4403200</v>
      </c>
      <c r="E6686" t="s">
        <v>12</v>
      </c>
      <c r="F6686" t="s">
        <v>20</v>
      </c>
      <c r="G6686" t="str">
        <f>IF(OR(F6686="Jan",F6686="Feb",F6686="Mar"),"Q1",
IF(OR(F6686="Apr",F6686="May",F6686="Jun"),"Q2",
IF(OR(F6686="Jul",F6686="Aug",F6686="Sep"),"Q3",
IF(OR(F6686="Oct",F6686="Nov",F6686="Dec"),"Q4",""))))</f>
        <v>Q3</v>
      </c>
      <c r="H6686" t="str">
        <f>"Q"&amp;INT((MONTH(A6686)-1)/3)+1</f>
        <v>Q3</v>
      </c>
      <c r="I6686">
        <v>1997</v>
      </c>
      <c r="J6686" t="str">
        <f>IF(C6686&gt;B6686, "Bullish", IF(B6686&gt;C6686, "Bearish", "Neutral"))</f>
        <v>Bullish</v>
      </c>
      <c r="K6686" t="str">
        <f>IF(C6687&gt;C6686, "Buy", "")</f>
        <v/>
      </c>
      <c r="L6686" t="str">
        <f>IF(C6687&lt;C6686, "Sell", "")</f>
        <v>Sell</v>
      </c>
      <c r="V6686" s="4">
        <f t="shared" si="104"/>
        <v>-2.4925635762212614E-2</v>
      </c>
    </row>
    <row r="6687" spans="1:22" x14ac:dyDescent="0.25">
      <c r="A6687" s="1">
        <v>35677</v>
      </c>
      <c r="B6687">
        <v>4.9726557729999996</v>
      </c>
      <c r="C6687">
        <v>4.9914059640000001</v>
      </c>
      <c r="D6687">
        <v>2867200</v>
      </c>
      <c r="E6687" t="s">
        <v>11</v>
      </c>
      <c r="F6687" t="s">
        <v>20</v>
      </c>
      <c r="G6687" t="str">
        <f>IF(OR(F6687="Jan",F6687="Feb",F6687="Mar"),"Q1",
IF(OR(F6687="Apr",F6687="May",F6687="Jun"),"Q2",
IF(OR(F6687="Jul",F6687="Aug",F6687="Sep"),"Q3",
IF(OR(F6687="Oct",F6687="Nov",F6687="Dec"),"Q4",""))))</f>
        <v>Q3</v>
      </c>
      <c r="H6687" t="str">
        <f>"Q"&amp;INT((MONTH(A6687)-1)/3)+1</f>
        <v>Q3</v>
      </c>
      <c r="I6687">
        <v>1997</v>
      </c>
      <c r="J6687" t="str">
        <f>IF(C6687&gt;B6687, "Bullish", IF(B6687&gt;C6687, "Bearish", "Neutral"))</f>
        <v>Bullish</v>
      </c>
      <c r="K6687" t="str">
        <f>IF(C6688&gt;C6687, "Buy", "")</f>
        <v/>
      </c>
      <c r="L6687" t="str">
        <f>IF(C6688&lt;C6687, "Sell", "")</f>
        <v>Sell</v>
      </c>
      <c r="V6687" s="4">
        <f t="shared" si="104"/>
        <v>-3.3372247932365188E-3</v>
      </c>
    </row>
    <row r="6688" spans="1:22" x14ac:dyDescent="0.25">
      <c r="A6688" s="1">
        <v>35676</v>
      </c>
      <c r="B6688">
        <v>5.0195307729999996</v>
      </c>
      <c r="C6688">
        <v>4.9748039249999998</v>
      </c>
      <c r="D6688">
        <v>4633600</v>
      </c>
      <c r="E6688" t="s">
        <v>10</v>
      </c>
      <c r="F6688" t="s">
        <v>20</v>
      </c>
      <c r="G6688" t="str">
        <f>IF(OR(F6688="Jan",F6688="Feb",F6688="Mar"),"Q1",
IF(OR(F6688="Apr",F6688="May",F6688="Jun"),"Q2",
IF(OR(F6688="Jul",F6688="Aug",F6688="Sep"),"Q3",
IF(OR(F6688="Oct",F6688="Nov",F6688="Dec"),"Q4",""))))</f>
        <v>Q3</v>
      </c>
      <c r="H6688" t="str">
        <f>"Q"&amp;INT((MONTH(A6688)-1)/3)+1</f>
        <v>Q3</v>
      </c>
      <c r="I6688">
        <v>1997</v>
      </c>
      <c r="J6688" t="str">
        <f>IF(C6688&gt;B6688, "Bullish", IF(B6688&gt;C6688, "Bearish", "Neutral"))</f>
        <v>Bearish</v>
      </c>
      <c r="K6688" t="str">
        <f>IF(C6689&gt;C6688, "Buy", "")</f>
        <v>Buy</v>
      </c>
      <c r="L6688" t="str">
        <f>IF(C6689&lt;C6688, "Sell", "")</f>
        <v/>
      </c>
      <c r="V6688" s="4">
        <f t="shared" si="104"/>
        <v>9.5656958758397175E-3</v>
      </c>
    </row>
    <row r="6689" spans="1:22" x14ac:dyDescent="0.25">
      <c r="A6689" s="1">
        <v>35675</v>
      </c>
      <c r="B6689">
        <v>4.961718082</v>
      </c>
      <c r="C6689">
        <v>5.0228509900000002</v>
      </c>
      <c r="D6689">
        <v>8166400</v>
      </c>
      <c r="E6689" t="s">
        <v>9</v>
      </c>
      <c r="F6689" t="s">
        <v>20</v>
      </c>
      <c r="G6689" t="str">
        <f>IF(OR(F6689="Jan",F6689="Feb",F6689="Mar"),"Q1",
IF(OR(F6689="Apr",F6689="May",F6689="Jun"),"Q2",
IF(OR(F6689="Jul",F6689="Aug",F6689="Sep"),"Q3",
IF(OR(F6689="Oct",F6689="Nov",F6689="Dec"),"Q4",""))))</f>
        <v>Q3</v>
      </c>
      <c r="H6689" t="str">
        <f>"Q"&amp;INT((MONTH(A6689)-1)/3)+1</f>
        <v>Q3</v>
      </c>
      <c r="I6689">
        <v>1997</v>
      </c>
      <c r="J6689" t="str">
        <f>IF(C6689&gt;B6689, "Bullish", IF(B6689&gt;C6689, "Bearish", "Neutral"))</f>
        <v>Bullish</v>
      </c>
      <c r="K6689" t="str">
        <f>IF(C6690&gt;C6689, "Buy", "")</f>
        <v/>
      </c>
      <c r="L6689" t="str">
        <f>IF(C6690&lt;C6689, "Sell", "")</f>
        <v>Sell</v>
      </c>
      <c r="V6689" s="4">
        <f t="shared" si="104"/>
        <v>-5.4342239329421204E-3</v>
      </c>
    </row>
    <row r="6690" spans="1:22" x14ac:dyDescent="0.25">
      <c r="A6690" s="1">
        <v>35674</v>
      </c>
      <c r="B6690">
        <v>5.0117177960000001</v>
      </c>
      <c r="C6690">
        <v>4.9957032200000002</v>
      </c>
      <c r="D6690">
        <v>2560000</v>
      </c>
      <c r="E6690" t="s">
        <v>7</v>
      </c>
      <c r="F6690" t="s">
        <v>20</v>
      </c>
      <c r="G6690" t="str">
        <f>IF(OR(F6690="Jan",F6690="Feb",F6690="Mar"),"Q1",
IF(OR(F6690="Apr",F6690="May",F6690="Jun"),"Q2",
IF(OR(F6690="Jul",F6690="Aug",F6690="Sep"),"Q3",
IF(OR(F6690="Oct",F6690="Nov",F6690="Dec"),"Q4",""))))</f>
        <v>Q3</v>
      </c>
      <c r="H6690" t="str">
        <f>"Q"&amp;INT((MONTH(A6690)-1)/3)+1</f>
        <v>Q3</v>
      </c>
      <c r="I6690">
        <v>1997</v>
      </c>
      <c r="J6690" t="str">
        <f>IF(C6690&gt;B6690, "Bullish", IF(B6690&gt;C6690, "Bearish", "Neutral"))</f>
        <v>Bearish</v>
      </c>
      <c r="K6690" t="str">
        <f>IF(C6691&gt;C6690, "Buy", "")</f>
        <v/>
      </c>
      <c r="L6690" t="str">
        <f>IF(C6691&lt;C6690, "Sell", "")</f>
        <v>Sell</v>
      </c>
      <c r="V6690" s="4">
        <f t="shared" si="104"/>
        <v>-5.9783063130108838E-3</v>
      </c>
    </row>
    <row r="6691" spans="1:22" x14ac:dyDescent="0.25">
      <c r="A6691" s="1">
        <v>35671</v>
      </c>
      <c r="B6691">
        <v>4.9296870229999996</v>
      </c>
      <c r="C6691">
        <v>4.9660148619999998</v>
      </c>
      <c r="D6691">
        <v>6809600</v>
      </c>
      <c r="E6691" t="s">
        <v>12</v>
      </c>
      <c r="F6691" t="s">
        <v>19</v>
      </c>
      <c r="G6691" t="str">
        <f>IF(OR(F6691="Jan",F6691="Feb",F6691="Mar"),"Q1",
IF(OR(F6691="Apr",F6691="May",F6691="Jun"),"Q2",
IF(OR(F6691="Jul",F6691="Aug",F6691="Sep"),"Q3",
IF(OR(F6691="Oct",F6691="Nov",F6691="Dec"),"Q4",""))))</f>
        <v>Q3</v>
      </c>
      <c r="H6691" t="str">
        <f>"Q"&amp;INT((MONTH(A6691)-1)/3)+1</f>
        <v>Q3</v>
      </c>
      <c r="I6691">
        <v>1997</v>
      </c>
      <c r="J6691" t="str">
        <f>IF(C6691&gt;B6691, "Bullish", IF(B6691&gt;C6691, "Bearish", "Neutral"))</f>
        <v>Bullish</v>
      </c>
      <c r="K6691" t="str">
        <f>IF(C6692&gt;C6691, "Buy", "")</f>
        <v>Buy</v>
      </c>
      <c r="L6691" t="str">
        <f>IF(C6692&lt;C6691, "Sell", "")</f>
        <v/>
      </c>
      <c r="V6691" s="4">
        <f t="shared" si="104"/>
        <v>1.0392106427380152E-2</v>
      </c>
    </row>
    <row r="6692" spans="1:22" x14ac:dyDescent="0.25">
      <c r="A6692" s="1">
        <v>35670</v>
      </c>
      <c r="B6692">
        <v>5.125</v>
      </c>
      <c r="C6692">
        <v>5.0181641580000003</v>
      </c>
      <c r="D6692">
        <v>8755200</v>
      </c>
      <c r="E6692" t="s">
        <v>11</v>
      </c>
      <c r="F6692" t="s">
        <v>19</v>
      </c>
      <c r="G6692" t="str">
        <f>IF(OR(F6692="Jan",F6692="Feb",F6692="Mar"),"Q1",
IF(OR(F6692="Apr",F6692="May",F6692="Jun"),"Q2",
IF(OR(F6692="Jul",F6692="Aug",F6692="Sep"),"Q3",
IF(OR(F6692="Oct",F6692="Nov",F6692="Dec"),"Q4",""))))</f>
        <v>Q3</v>
      </c>
      <c r="H6692" t="str">
        <f>"Q"&amp;INT((MONTH(A6692)-1)/3)+1</f>
        <v>Q3</v>
      </c>
      <c r="I6692">
        <v>1997</v>
      </c>
      <c r="J6692" t="str">
        <f>IF(C6692&gt;B6692, "Bullish", IF(B6692&gt;C6692, "Bearish", "Neutral"))</f>
        <v>Bearish</v>
      </c>
      <c r="K6692" t="str">
        <f>IF(C6693&gt;C6692, "Buy", "")</f>
        <v>Buy</v>
      </c>
      <c r="L6692" t="str">
        <f>IF(C6693&lt;C6692, "Sell", "")</f>
        <v/>
      </c>
      <c r="V6692" s="4">
        <f t="shared" si="104"/>
        <v>2.7848142678193088E-2</v>
      </c>
    </row>
    <row r="6693" spans="1:22" x14ac:dyDescent="0.25">
      <c r="A6693" s="1">
        <v>35669</v>
      </c>
      <c r="B6693">
        <v>5.0976557729999996</v>
      </c>
      <c r="C6693">
        <v>5.1619138720000004</v>
      </c>
      <c r="D6693">
        <v>8448000</v>
      </c>
      <c r="E6693" t="s">
        <v>10</v>
      </c>
      <c r="F6693" t="s">
        <v>19</v>
      </c>
      <c r="G6693" t="str">
        <f>IF(OR(F6693="Jan",F6693="Feb",F6693="Mar"),"Q1",
IF(OR(F6693="Apr",F6693="May",F6693="Jun"),"Q2",
IF(OR(F6693="Jul",F6693="Aug",F6693="Sep"),"Q3",
IF(OR(F6693="Oct",F6693="Nov",F6693="Dec"),"Q4",""))))</f>
        <v>Q3</v>
      </c>
      <c r="H6693" t="str">
        <f>"Q"&amp;INT((MONTH(A6693)-1)/3)+1</f>
        <v>Q3</v>
      </c>
      <c r="I6693">
        <v>1997</v>
      </c>
      <c r="J6693" t="str">
        <f>IF(C6693&gt;B6693, "Bullish", IF(B6693&gt;C6693, "Bearish", "Neutral"))</f>
        <v>Bullish</v>
      </c>
      <c r="K6693" t="str">
        <f>IF(C6694&gt;C6693, "Buy", "")</f>
        <v/>
      </c>
      <c r="L6693" t="str">
        <f>IF(C6694&lt;C6693, "Sell", "")</f>
        <v>Sell</v>
      </c>
      <c r="V6693" s="4">
        <f t="shared" si="104"/>
        <v>-2.1213350799385546E-2</v>
      </c>
    </row>
    <row r="6694" spans="1:22" x14ac:dyDescent="0.25">
      <c r="A6694" s="1">
        <v>35668</v>
      </c>
      <c r="B6694">
        <v>4.8828120229999996</v>
      </c>
      <c r="C6694">
        <v>5.0546870229999996</v>
      </c>
      <c r="D6694">
        <v>7961600</v>
      </c>
      <c r="E6694" t="s">
        <v>9</v>
      </c>
      <c r="F6694" t="s">
        <v>19</v>
      </c>
      <c r="G6694" t="str">
        <f>IF(OR(F6694="Jan",F6694="Feb",F6694="Mar"),"Q1",
IF(OR(F6694="Apr",F6694="May",F6694="Jun"),"Q2",
IF(OR(F6694="Jul",F6694="Aug",F6694="Sep"),"Q3",
IF(OR(F6694="Oct",F6694="Nov",F6694="Dec"),"Q4",""))))</f>
        <v>Q3</v>
      </c>
      <c r="H6694" t="str">
        <f>"Q"&amp;INT((MONTH(A6694)-1)/3)+1</f>
        <v>Q3</v>
      </c>
      <c r="I6694">
        <v>1997</v>
      </c>
      <c r="J6694" t="str">
        <f>IF(C6694&gt;B6694, "Bullish", IF(B6694&gt;C6694, "Bearish", "Neutral"))</f>
        <v>Bullish</v>
      </c>
      <c r="K6694" t="str">
        <f>IF(C6695&gt;C6694, "Buy", "")</f>
        <v/>
      </c>
      <c r="L6694" t="str">
        <f>IF(C6695&lt;C6694, "Sell", "")</f>
        <v>Sell</v>
      </c>
      <c r="V6694" s="4">
        <f t="shared" si="104"/>
        <v>-4.0904240561292021E-2</v>
      </c>
    </row>
    <row r="6695" spans="1:22" x14ac:dyDescent="0.25">
      <c r="A6695" s="1">
        <v>35667</v>
      </c>
      <c r="B6695">
        <v>4.7265620229999996</v>
      </c>
      <c r="C6695">
        <v>4.8560538290000004</v>
      </c>
      <c r="D6695">
        <v>5273600</v>
      </c>
      <c r="E6695" t="s">
        <v>7</v>
      </c>
      <c r="F6695" t="s">
        <v>19</v>
      </c>
      <c r="G6695" t="str">
        <f>IF(OR(F6695="Jan",F6695="Feb",F6695="Mar"),"Q1",
IF(OR(F6695="Apr",F6695="May",F6695="Jun"),"Q2",
IF(OR(F6695="Jul",F6695="Aug",F6695="Sep"),"Q3",
IF(OR(F6695="Oct",F6695="Nov",F6695="Dec"),"Q4",""))))</f>
        <v>Q3</v>
      </c>
      <c r="H6695" t="str">
        <f>"Q"&amp;INT((MONTH(A6695)-1)/3)+1</f>
        <v>Q3</v>
      </c>
      <c r="I6695">
        <v>1997</v>
      </c>
      <c r="J6695" t="str">
        <f>IF(C6695&gt;B6695, "Bullish", IF(B6695&gt;C6695, "Bearish", "Neutral"))</f>
        <v>Bullish</v>
      </c>
      <c r="K6695" t="str">
        <f>IF(C6696&gt;C6695, "Buy", "")</f>
        <v/>
      </c>
      <c r="L6695" t="str">
        <f>IF(C6696&lt;C6695, "Sell", "")</f>
        <v>Sell</v>
      </c>
      <c r="V6695" s="4">
        <f t="shared" si="104"/>
        <v>-2.2159044732353767E-2</v>
      </c>
    </row>
    <row r="6696" spans="1:22" x14ac:dyDescent="0.25">
      <c r="A6696" s="1">
        <v>35664</v>
      </c>
      <c r="B6696">
        <v>4.765625</v>
      </c>
      <c r="C6696">
        <v>4.7507810590000004</v>
      </c>
      <c r="D6696">
        <v>3251200</v>
      </c>
      <c r="E6696" t="s">
        <v>12</v>
      </c>
      <c r="F6696" t="s">
        <v>19</v>
      </c>
      <c r="G6696" t="str">
        <f>IF(OR(F6696="Jan",F6696="Feb",F6696="Mar"),"Q1",
IF(OR(F6696="Apr",F6696="May",F6696="Jun"),"Q2",
IF(OR(F6696="Jul",F6696="Aug",F6696="Sep"),"Q3",
IF(OR(F6696="Oct",F6696="Nov",F6696="Dec"),"Q4",""))))</f>
        <v>Q3</v>
      </c>
      <c r="H6696" t="str">
        <f>"Q"&amp;INT((MONTH(A6696)-1)/3)+1</f>
        <v>Q3</v>
      </c>
      <c r="I6696">
        <v>1997</v>
      </c>
      <c r="J6696" t="str">
        <f>IF(C6696&gt;B6696, "Bullish", IF(B6696&gt;C6696, "Bearish", "Neutral"))</f>
        <v>Bearish</v>
      </c>
      <c r="K6696" t="str">
        <f>IF(C6697&gt;C6696, "Buy", "")</f>
        <v/>
      </c>
      <c r="L6696" t="str">
        <f>IF(C6697&lt;C6696, "Sell", "")</f>
        <v>Sell</v>
      </c>
      <c r="V6696" s="4">
        <f t="shared" si="104"/>
        <v>-1.1524731679120285E-3</v>
      </c>
    </row>
    <row r="6697" spans="1:22" x14ac:dyDescent="0.25">
      <c r="A6697" s="1">
        <v>35663</v>
      </c>
      <c r="B6697">
        <v>4.7460927960000001</v>
      </c>
      <c r="C6697">
        <v>4.7453122140000001</v>
      </c>
      <c r="D6697">
        <v>6323200</v>
      </c>
      <c r="E6697" t="s">
        <v>11</v>
      </c>
      <c r="F6697" t="s">
        <v>19</v>
      </c>
      <c r="G6697" t="str">
        <f>IF(OR(F6697="Jan",F6697="Feb",F6697="Mar"),"Q1",
IF(OR(F6697="Apr",F6697="May",F6697="Jun"),"Q2",
IF(OR(F6697="Jul",F6697="Aug",F6697="Sep"),"Q3",
IF(OR(F6697="Oct",F6697="Nov",F6697="Dec"),"Q4",""))))</f>
        <v>Q3</v>
      </c>
      <c r="H6697" t="str">
        <f>"Q"&amp;INT((MONTH(A6697)-1)/3)+1</f>
        <v>Q3</v>
      </c>
      <c r="I6697">
        <v>1997</v>
      </c>
      <c r="J6697" t="str">
        <f>IF(C6697&gt;B6697, "Bullish", IF(B6697&gt;C6697, "Bearish", "Neutral"))</f>
        <v>Bearish</v>
      </c>
      <c r="K6697" t="str">
        <f>IF(C6698&gt;C6697, "Buy", "")</f>
        <v/>
      </c>
      <c r="L6697" t="str">
        <f>IF(C6698&lt;C6697, "Sell", "")</f>
        <v>Sell</v>
      </c>
      <c r="V6697" s="4">
        <f t="shared" si="104"/>
        <v>-6.3373631717684358E-3</v>
      </c>
    </row>
    <row r="6698" spans="1:22" x14ac:dyDescent="0.25">
      <c r="A6698" s="1">
        <v>35662</v>
      </c>
      <c r="B6698">
        <v>4.2226557729999996</v>
      </c>
      <c r="C6698">
        <v>4.7154288290000004</v>
      </c>
      <c r="D6698">
        <v>9574400</v>
      </c>
      <c r="E6698" t="s">
        <v>10</v>
      </c>
      <c r="F6698" t="s">
        <v>19</v>
      </c>
      <c r="G6698" t="str">
        <f>IF(OR(F6698="Jan",F6698="Feb",F6698="Mar"),"Q1",
IF(OR(F6698="Apr",F6698="May",F6698="Jun"),"Q2",
IF(OR(F6698="Jul",F6698="Aug",F6698="Sep"),"Q3",
IF(OR(F6698="Oct",F6698="Nov",F6698="Dec"),"Q4",""))))</f>
        <v>Q3</v>
      </c>
      <c r="H6698" t="str">
        <f>"Q"&amp;INT((MONTH(A6698)-1)/3)+1</f>
        <v>Q3</v>
      </c>
      <c r="I6698">
        <v>1997</v>
      </c>
      <c r="J6698" t="str">
        <f>IF(C6698&gt;B6698, "Bullish", IF(B6698&gt;C6698, "Bearish", "Neutral"))</f>
        <v>Bullish</v>
      </c>
      <c r="K6698" t="str">
        <f>IF(C6699&gt;C6698, "Buy", "")</f>
        <v/>
      </c>
      <c r="L6698" t="str">
        <f>IF(C6699&lt;C6698, "Sell", "")</f>
        <v>Sell</v>
      </c>
      <c r="V6698" s="4">
        <f t="shared" si="104"/>
        <v>-4.9627163142808836E-2</v>
      </c>
    </row>
    <row r="6699" spans="1:22" x14ac:dyDescent="0.25">
      <c r="A6699" s="1">
        <v>35661</v>
      </c>
      <c r="B6699">
        <v>4.6386709210000001</v>
      </c>
      <c r="C6699">
        <v>4.492479801</v>
      </c>
      <c r="D6699">
        <v>14899200</v>
      </c>
      <c r="E6699" t="s">
        <v>9</v>
      </c>
      <c r="F6699" t="s">
        <v>19</v>
      </c>
      <c r="G6699" t="str">
        <f>IF(OR(F6699="Jan",F6699="Feb",F6699="Mar"),"Q1",
IF(OR(F6699="Apr",F6699="May",F6699="Jun"),"Q2",
IF(OR(F6699="Jul",F6699="Aug",F6699="Sep"),"Q3",
IF(OR(F6699="Oct",F6699="Nov",F6699="Dec"),"Q4",""))))</f>
        <v>Q3</v>
      </c>
      <c r="H6699" t="str">
        <f>"Q"&amp;INT((MONTH(A6699)-1)/3)+1</f>
        <v>Q3</v>
      </c>
      <c r="I6699">
        <v>1997</v>
      </c>
      <c r="J6699" t="str">
        <f>IF(C6699&gt;B6699, "Bullish", IF(B6699&gt;C6699, "Bearish", "Neutral"))</f>
        <v>Bearish</v>
      </c>
      <c r="K6699" t="str">
        <f>IF(C6700&gt;C6699, "Buy", "")</f>
        <v>Buy</v>
      </c>
      <c r="L6699" t="str">
        <f>IF(C6700&lt;C6699, "Sell", "")</f>
        <v/>
      </c>
      <c r="V6699" s="4">
        <f t="shared" si="104"/>
        <v>1.4756256744889965E-2</v>
      </c>
    </row>
    <row r="6700" spans="1:22" x14ac:dyDescent="0.25">
      <c r="A6700" s="1">
        <v>35660</v>
      </c>
      <c r="B6700">
        <v>4.2285151479999996</v>
      </c>
      <c r="C6700">
        <v>4.5597648619999998</v>
      </c>
      <c r="D6700">
        <v>8396800</v>
      </c>
      <c r="E6700" t="s">
        <v>7</v>
      </c>
      <c r="F6700" t="s">
        <v>19</v>
      </c>
      <c r="G6700" t="str">
        <f>IF(OR(F6700="Jan",F6700="Feb",F6700="Mar"),"Q1",
IF(OR(F6700="Apr",F6700="May",F6700="Jun"),"Q2",
IF(OR(F6700="Jul",F6700="Aug",F6700="Sep"),"Q3",
IF(OR(F6700="Oct",F6700="Nov",F6700="Dec"),"Q4",""))))</f>
        <v>Q3</v>
      </c>
      <c r="H6700" t="str">
        <f>"Q"&amp;INT((MONTH(A6700)-1)/3)+1</f>
        <v>Q3</v>
      </c>
      <c r="I6700">
        <v>1997</v>
      </c>
      <c r="J6700" t="str">
        <f>IF(C6700&gt;B6700, "Bullish", IF(B6700&gt;C6700, "Bearish", "Neutral"))</f>
        <v>Bullish</v>
      </c>
      <c r="K6700" t="str">
        <f>IF(C6701&gt;C6700, "Buy", "")</f>
        <v/>
      </c>
      <c r="L6700" t="str">
        <f>IF(C6701&lt;C6700, "Sell", "")</f>
        <v>Sell</v>
      </c>
      <c r="V6700" s="4">
        <f t="shared" si="104"/>
        <v>-6.5030486231589621E-2</v>
      </c>
    </row>
    <row r="6701" spans="1:22" x14ac:dyDescent="0.25">
      <c r="A6701" s="1">
        <v>35657</v>
      </c>
      <c r="B6701">
        <v>4.2813467980000004</v>
      </c>
      <c r="C6701">
        <v>4.2813467980000004</v>
      </c>
      <c r="D6701">
        <v>0</v>
      </c>
      <c r="E6701" t="s">
        <v>12</v>
      </c>
      <c r="F6701" t="s">
        <v>19</v>
      </c>
      <c r="G6701" t="str">
        <f>IF(OR(F6701="Jan",F6701="Feb",F6701="Mar"),"Q1",
IF(OR(F6701="Apr",F6701="May",F6701="Jun"),"Q2",
IF(OR(F6701="Jul",F6701="Aug",F6701="Sep"),"Q3",
IF(OR(F6701="Oct",F6701="Nov",F6701="Dec"),"Q4",""))))</f>
        <v>Q3</v>
      </c>
      <c r="H6701" t="str">
        <f>"Q"&amp;INT((MONTH(A6701)-1)/3)+1</f>
        <v>Q3</v>
      </c>
      <c r="I6701">
        <v>1997</v>
      </c>
      <c r="J6701" t="str">
        <f>IF(C6701&gt;B6701, "Bullish", IF(B6701&gt;C6701, "Bearish", "Neutral"))</f>
        <v>Neutral</v>
      </c>
      <c r="K6701" t="str">
        <f>IF(C6702&gt;C6701, "Buy", "")</f>
        <v/>
      </c>
      <c r="L6701" t="str">
        <f>IF(C6702&lt;C6701, "Sell", "")</f>
        <v/>
      </c>
      <c r="V6701" s="4">
        <f t="shared" si="104"/>
        <v>0</v>
      </c>
    </row>
    <row r="6702" spans="1:22" x14ac:dyDescent="0.25">
      <c r="A6702" s="1">
        <v>35656</v>
      </c>
      <c r="B6702">
        <v>4.1015620229999996</v>
      </c>
      <c r="C6702">
        <v>4.2813467980000004</v>
      </c>
      <c r="D6702">
        <v>7731200</v>
      </c>
      <c r="E6702" t="s">
        <v>11</v>
      </c>
      <c r="F6702" t="s">
        <v>19</v>
      </c>
      <c r="G6702" t="str">
        <f>IF(OR(F6702="Jan",F6702="Feb",F6702="Mar"),"Q1",
IF(OR(F6702="Apr",F6702="May",F6702="Jun"),"Q2",
IF(OR(F6702="Jul",F6702="Aug",F6702="Sep"),"Q3",
IF(OR(F6702="Oct",F6702="Nov",F6702="Dec"),"Q4",""))))</f>
        <v>Q3</v>
      </c>
      <c r="H6702" t="str">
        <f>"Q"&amp;INT((MONTH(A6702)-1)/3)+1</f>
        <v>Q3</v>
      </c>
      <c r="I6702">
        <v>1997</v>
      </c>
      <c r="J6702" t="str">
        <f>IF(C6702&gt;B6702, "Bullish", IF(B6702&gt;C6702, "Bearish", "Neutral"))</f>
        <v>Bullish</v>
      </c>
      <c r="K6702" t="str">
        <f>IF(C6703&gt;C6702, "Buy", "")</f>
        <v>Buy</v>
      </c>
      <c r="L6702" t="str">
        <f>IF(C6703&lt;C6702, "Sell", "")</f>
        <v/>
      </c>
      <c r="V6702" s="4">
        <f t="shared" si="104"/>
        <v>1.7216324722027096E-2</v>
      </c>
    </row>
    <row r="6703" spans="1:22" x14ac:dyDescent="0.25">
      <c r="A6703" s="1">
        <v>35655</v>
      </c>
      <c r="B6703">
        <v>4.2480459210000001</v>
      </c>
      <c r="C6703">
        <v>4.3563470840000003</v>
      </c>
      <c r="D6703">
        <v>1126400</v>
      </c>
      <c r="E6703" t="s">
        <v>10</v>
      </c>
      <c r="F6703" t="s">
        <v>19</v>
      </c>
      <c r="G6703" t="str">
        <f>IF(OR(F6703="Jan",F6703="Feb",F6703="Mar"),"Q1",
IF(OR(F6703="Apr",F6703="May",F6703="Jun"),"Q2",
IF(OR(F6703="Jul",F6703="Aug",F6703="Sep"),"Q3",
IF(OR(F6703="Oct",F6703="Nov",F6703="Dec"),"Q4",""))))</f>
        <v>Q3</v>
      </c>
      <c r="H6703" t="str">
        <f>"Q"&amp;INT((MONTH(A6703)-1)/3)+1</f>
        <v>Q3</v>
      </c>
      <c r="I6703">
        <v>1997</v>
      </c>
      <c r="J6703" t="str">
        <f>IF(C6703&gt;B6703, "Bullish", IF(B6703&gt;C6703, "Bearish", "Neutral"))</f>
        <v>Bullish</v>
      </c>
      <c r="K6703" t="str">
        <f>IF(C6704&gt;C6703, "Buy", "")</f>
        <v/>
      </c>
      <c r="L6703" t="str">
        <f>IF(C6704&lt;C6703, "Sell", "")</f>
        <v>Sell</v>
      </c>
      <c r="V6703" s="4">
        <f t="shared" si="104"/>
        <v>-4.9788459614513499E-3</v>
      </c>
    </row>
    <row r="6704" spans="1:22" x14ac:dyDescent="0.25">
      <c r="A6704" s="1">
        <v>35654</v>
      </c>
      <c r="B6704">
        <v>4.4239249230000004</v>
      </c>
      <c r="C6704">
        <v>4.334764957</v>
      </c>
      <c r="D6704">
        <v>2252800</v>
      </c>
      <c r="E6704" t="s">
        <v>9</v>
      </c>
      <c r="F6704" t="s">
        <v>19</v>
      </c>
      <c r="G6704" t="str">
        <f>IF(OR(F6704="Jan",F6704="Feb",F6704="Mar"),"Q1",
IF(OR(F6704="Apr",F6704="May",F6704="Jun"),"Q2",
IF(OR(F6704="Jul",F6704="Aug",F6704="Sep"),"Q3",
IF(OR(F6704="Oct",F6704="Nov",F6704="Dec"),"Q4",""))))</f>
        <v>Q3</v>
      </c>
      <c r="H6704" t="str">
        <f>"Q"&amp;INT((MONTH(A6704)-1)/3)+1</f>
        <v>Q3</v>
      </c>
      <c r="I6704">
        <v>1997</v>
      </c>
      <c r="J6704" t="str">
        <f>IF(C6704&gt;B6704, "Bullish", IF(B6704&gt;C6704, "Bearish", "Neutral"))</f>
        <v>Bearish</v>
      </c>
      <c r="K6704" t="str">
        <f>IF(C6705&gt;C6704, "Buy", "")</f>
        <v>Buy</v>
      </c>
      <c r="L6704" t="str">
        <f>IF(C6705&lt;C6704, "Sell", "")</f>
        <v/>
      </c>
      <c r="V6704" s="4">
        <f t="shared" si="104"/>
        <v>2.3903184329149226E-2</v>
      </c>
    </row>
    <row r="6705" spans="1:22" x14ac:dyDescent="0.25">
      <c r="A6705" s="1">
        <v>35653</v>
      </c>
      <c r="B6705">
        <v>4.296875</v>
      </c>
      <c r="C6705">
        <v>4.4409170150000001</v>
      </c>
      <c r="D6705">
        <v>1689600</v>
      </c>
      <c r="E6705" t="s">
        <v>7</v>
      </c>
      <c r="F6705" t="s">
        <v>19</v>
      </c>
      <c r="G6705" t="str">
        <f>IF(OR(F6705="Jan",F6705="Feb",F6705="Mar"),"Q1",
IF(OR(F6705="Apr",F6705="May",F6705="Jun"),"Q2",
IF(OR(F6705="Jul",F6705="Aug",F6705="Sep"),"Q3",
IF(OR(F6705="Oct",F6705="Nov",F6705="Dec"),"Q4",""))))</f>
        <v>Q3</v>
      </c>
      <c r="H6705" t="str">
        <f>"Q"&amp;INT((MONTH(A6705)-1)/3)+1</f>
        <v>Q3</v>
      </c>
      <c r="I6705">
        <v>1997</v>
      </c>
      <c r="J6705" t="str">
        <f>IF(C6705&gt;B6705, "Bullish", IF(B6705&gt;C6705, "Bearish", "Neutral"))</f>
        <v>Bullish</v>
      </c>
      <c r="K6705" t="str">
        <f>IF(C6706&gt;C6705, "Buy", "")</f>
        <v/>
      </c>
      <c r="L6705" t="str">
        <f>IF(C6706&lt;C6705, "Sell", "")</f>
        <v>Sell</v>
      </c>
      <c r="V6705" s="4">
        <f t="shared" si="104"/>
        <v>-2.9171892163857824E-2</v>
      </c>
    </row>
    <row r="6706" spans="1:22" x14ac:dyDescent="0.25">
      <c r="A6706" s="1">
        <v>35650</v>
      </c>
      <c r="B6706">
        <v>4.4140620229999996</v>
      </c>
      <c r="C6706">
        <v>4.3150391580000003</v>
      </c>
      <c r="D6706">
        <v>1740800</v>
      </c>
      <c r="E6706" t="s">
        <v>12</v>
      </c>
      <c r="F6706" t="s">
        <v>19</v>
      </c>
      <c r="G6706" t="str">
        <f>IF(OR(F6706="Jan",F6706="Feb",F6706="Mar"),"Q1",
IF(OR(F6706="Apr",F6706="May",F6706="Jun"),"Q2",
IF(OR(F6706="Jul",F6706="Aug",F6706="Sep"),"Q3",
IF(OR(F6706="Oct",F6706="Nov",F6706="Dec"),"Q4",""))))</f>
        <v>Q3</v>
      </c>
      <c r="H6706" t="str">
        <f>"Q"&amp;INT((MONTH(A6706)-1)/3)+1</f>
        <v>Q3</v>
      </c>
      <c r="I6706">
        <v>1997</v>
      </c>
      <c r="J6706" t="str">
        <f>IF(C6706&gt;B6706, "Bullish", IF(B6706&gt;C6706, "Bearish", "Neutral"))</f>
        <v>Bearish</v>
      </c>
      <c r="K6706" t="str">
        <f>IF(C6707&gt;C6706, "Buy", "")</f>
        <v>Buy</v>
      </c>
      <c r="L6706" t="str">
        <f>IF(C6707&lt;C6706, "Sell", "")</f>
        <v/>
      </c>
      <c r="V6706" s="4">
        <f t="shared" si="104"/>
        <v>2.7810655190719305E-2</v>
      </c>
    </row>
    <row r="6707" spans="1:22" x14ac:dyDescent="0.25">
      <c r="A6707" s="1">
        <v>35649</v>
      </c>
      <c r="B6707">
        <v>4.53125</v>
      </c>
      <c r="C6707">
        <v>4.4384760859999997</v>
      </c>
      <c r="D6707">
        <v>2252800</v>
      </c>
      <c r="E6707" t="s">
        <v>11</v>
      </c>
      <c r="F6707" t="s">
        <v>19</v>
      </c>
      <c r="G6707" t="str">
        <f>IF(OR(F6707="Jan",F6707="Feb",F6707="Mar"),"Q1",
IF(OR(F6707="Apr",F6707="May",F6707="Jun"),"Q2",
IF(OR(F6707="Jul",F6707="Aug",F6707="Sep"),"Q3",
IF(OR(F6707="Oct",F6707="Nov",F6707="Dec"),"Q4",""))))</f>
        <v>Q3</v>
      </c>
      <c r="H6707" t="str">
        <f>"Q"&amp;INT((MONTH(A6707)-1)/3)+1</f>
        <v>Q3</v>
      </c>
      <c r="I6707">
        <v>1997</v>
      </c>
      <c r="J6707" t="str">
        <f>IF(C6707&gt;B6707, "Bullish", IF(B6707&gt;C6707, "Bearish", "Neutral"))</f>
        <v>Bearish</v>
      </c>
      <c r="K6707" t="str">
        <f>IF(C6708&gt;C6707, "Buy", "")</f>
        <v>Buy</v>
      </c>
      <c r="L6707" t="str">
        <f>IF(C6708&lt;C6707, "Sell", "")</f>
        <v/>
      </c>
      <c r="V6707" s="4">
        <f t="shared" si="104"/>
        <v>3.2240460193112492E-3</v>
      </c>
    </row>
    <row r="6708" spans="1:22" x14ac:dyDescent="0.25">
      <c r="A6708" s="1">
        <v>35648</v>
      </c>
      <c r="B6708">
        <v>4.6191401479999996</v>
      </c>
      <c r="C6708">
        <v>4.4528322219999996</v>
      </c>
      <c r="D6708">
        <v>819200</v>
      </c>
      <c r="E6708" t="s">
        <v>10</v>
      </c>
      <c r="F6708" t="s">
        <v>19</v>
      </c>
      <c r="G6708" t="str">
        <f>IF(OR(F6708="Jan",F6708="Feb",F6708="Mar"),"Q1",
IF(OR(F6708="Apr",F6708="May",F6708="Jun"),"Q2",
IF(OR(F6708="Jul",F6708="Aug",F6708="Sep"),"Q3",
IF(OR(F6708="Oct",F6708="Nov",F6708="Dec"),"Q4",""))))</f>
        <v>Q3</v>
      </c>
      <c r="H6708" t="str">
        <f>"Q"&amp;INT((MONTH(A6708)-1)/3)+1</f>
        <v>Q3</v>
      </c>
      <c r="I6708">
        <v>1997</v>
      </c>
      <c r="J6708" t="str">
        <f>IF(C6708&gt;B6708, "Bullish", IF(B6708&gt;C6708, "Bearish", "Neutral"))</f>
        <v>Bearish</v>
      </c>
      <c r="K6708" t="str">
        <f>IF(C6709&gt;C6708, "Buy", "")</f>
        <v>Buy</v>
      </c>
      <c r="L6708" t="str">
        <f>IF(C6709&lt;C6708, "Sell", "")</f>
        <v/>
      </c>
      <c r="V6708" s="4">
        <f t="shared" si="104"/>
        <v>5.5179509664504342E-3</v>
      </c>
    </row>
    <row r="6709" spans="1:22" x14ac:dyDescent="0.25">
      <c r="A6709" s="1">
        <v>35647</v>
      </c>
      <c r="B6709">
        <v>4.6554679869999998</v>
      </c>
      <c r="C6709">
        <v>4.477539063</v>
      </c>
      <c r="D6709">
        <v>2099200</v>
      </c>
      <c r="E6709" t="s">
        <v>9</v>
      </c>
      <c r="F6709" t="s">
        <v>19</v>
      </c>
      <c r="G6709" t="str">
        <f>IF(OR(F6709="Jan",F6709="Feb",F6709="Mar"),"Q1",
IF(OR(F6709="Apr",F6709="May",F6709="Jun"),"Q2",
IF(OR(F6709="Jul",F6709="Aug",F6709="Sep"),"Q3",
IF(OR(F6709="Oct",F6709="Nov",F6709="Dec"),"Q4",""))))</f>
        <v>Q3</v>
      </c>
      <c r="H6709" t="str">
        <f>"Q"&amp;INT((MONTH(A6709)-1)/3)+1</f>
        <v>Q3</v>
      </c>
      <c r="I6709">
        <v>1997</v>
      </c>
      <c r="J6709" t="str">
        <f>IF(C6709&gt;B6709, "Bullish", IF(B6709&gt;C6709, "Bearish", "Neutral"))</f>
        <v>Bearish</v>
      </c>
      <c r="K6709" t="str">
        <f>IF(C6710&gt;C6709, "Buy", "")</f>
        <v>Buy</v>
      </c>
      <c r="L6709" t="str">
        <f>IF(C6710&lt;C6709, "Sell", "")</f>
        <v/>
      </c>
      <c r="V6709" s="4">
        <f t="shared" si="104"/>
        <v>2.4094171704212044E-2</v>
      </c>
    </row>
    <row r="6710" spans="1:22" x14ac:dyDescent="0.25">
      <c r="A6710" s="1">
        <v>35646</v>
      </c>
      <c r="B6710">
        <v>4.6015620229999996</v>
      </c>
      <c r="C6710">
        <v>4.5880851749999998</v>
      </c>
      <c r="D6710">
        <v>1484800</v>
      </c>
      <c r="E6710" t="s">
        <v>7</v>
      </c>
      <c r="F6710" t="s">
        <v>19</v>
      </c>
      <c r="G6710" t="str">
        <f>IF(OR(F6710="Jan",F6710="Feb",F6710="Mar"),"Q1",
IF(OR(F6710="Apr",F6710="May",F6710="Jun"),"Q2",
IF(OR(F6710="Jul",F6710="Aug",F6710="Sep"),"Q3",
IF(OR(F6710="Oct",F6710="Nov",F6710="Dec"),"Q4",""))))</f>
        <v>Q3</v>
      </c>
      <c r="H6710" t="str">
        <f>"Q"&amp;INT((MONTH(A6710)-1)/3)+1</f>
        <v>Q3</v>
      </c>
      <c r="I6710">
        <v>1997</v>
      </c>
      <c r="J6710" t="str">
        <f>IF(C6710&gt;B6710, "Bullish", IF(B6710&gt;C6710, "Bearish", "Neutral"))</f>
        <v>Bearish</v>
      </c>
      <c r="K6710" t="str">
        <f>IF(C6711&gt;C6710, "Buy", "")</f>
        <v/>
      </c>
      <c r="L6710" t="str">
        <f>IF(C6711&lt;C6710, "Sell", "")</f>
        <v>Sell</v>
      </c>
      <c r="V6710" s="4">
        <f t="shared" si="104"/>
        <v>-6.6294254477197612E-2</v>
      </c>
    </row>
    <row r="6711" spans="1:22" x14ac:dyDescent="0.25">
      <c r="A6711" s="1">
        <v>35643</v>
      </c>
      <c r="B6711">
        <v>4.2382807729999996</v>
      </c>
      <c r="C6711">
        <v>4.3028321270000003</v>
      </c>
      <c r="D6711">
        <v>2355200</v>
      </c>
      <c r="E6711" t="s">
        <v>12</v>
      </c>
      <c r="F6711" t="s">
        <v>19</v>
      </c>
      <c r="G6711" t="str">
        <f>IF(OR(F6711="Jan",F6711="Feb",F6711="Mar"),"Q1",
IF(OR(F6711="Apr",F6711="May",F6711="Jun"),"Q2",
IF(OR(F6711="Jul",F6711="Aug",F6711="Sep"),"Q3",
IF(OR(F6711="Oct",F6711="Nov",F6711="Dec"),"Q4",""))))</f>
        <v>Q3</v>
      </c>
      <c r="H6711" t="str">
        <f>"Q"&amp;INT((MONTH(A6711)-1)/3)+1</f>
        <v>Q3</v>
      </c>
      <c r="I6711">
        <v>1997</v>
      </c>
      <c r="J6711" t="str">
        <f>IF(C6711&gt;B6711, "Bullish", IF(B6711&gt;C6711, "Bearish", "Neutral"))</f>
        <v>Bullish</v>
      </c>
      <c r="K6711" t="str">
        <f>IF(C6712&gt;C6711, "Buy", "")</f>
        <v/>
      </c>
      <c r="L6711" t="str">
        <f>IF(C6712&lt;C6711, "Sell", "")</f>
        <v>Sell</v>
      </c>
      <c r="V6711" s="4">
        <f t="shared" si="104"/>
        <v>-7.001318829899765E-2</v>
      </c>
    </row>
    <row r="6712" spans="1:22" x14ac:dyDescent="0.25">
      <c r="A6712" s="1">
        <v>35642</v>
      </c>
      <c r="B6712">
        <v>3.9232420920000002</v>
      </c>
      <c r="C6712">
        <v>4.0212888720000004</v>
      </c>
      <c r="D6712">
        <v>9113600</v>
      </c>
      <c r="E6712" t="s">
        <v>11</v>
      </c>
      <c r="F6712" t="s">
        <v>18</v>
      </c>
      <c r="G6712" t="str">
        <f>IF(OR(F6712="Jan",F6712="Feb",F6712="Mar"),"Q1",
IF(OR(F6712="Apr",F6712="May",F6712="Jun"),"Q2",
IF(OR(F6712="Jul",F6712="Aug",F6712="Sep"),"Q3",
IF(OR(F6712="Oct",F6712="Nov",F6712="Dec"),"Q4",""))))</f>
        <v>Q3</v>
      </c>
      <c r="H6712" t="str">
        <f>"Q"&amp;INT((MONTH(A6712)-1)/3)+1</f>
        <v>Q3</v>
      </c>
      <c r="I6712">
        <v>1997</v>
      </c>
      <c r="J6712" t="str">
        <f>IF(C6712&gt;B6712, "Bullish", IF(B6712&gt;C6712, "Bearish", "Neutral"))</f>
        <v>Bullish</v>
      </c>
      <c r="K6712" t="str">
        <f>IF(C6713&gt;C6712, "Buy", "")</f>
        <v/>
      </c>
      <c r="L6712" t="str">
        <f>IF(C6713&lt;C6712, "Sell", "")</f>
        <v>Sell</v>
      </c>
      <c r="V6712" s="4">
        <f t="shared" si="104"/>
        <v>-3.4103670301290655E-2</v>
      </c>
    </row>
    <row r="6713" spans="1:22" x14ac:dyDescent="0.25">
      <c r="A6713" s="1">
        <v>35641</v>
      </c>
      <c r="B6713">
        <v>3.9453120230000001</v>
      </c>
      <c r="C6713">
        <v>3.8886709210000001</v>
      </c>
      <c r="D6713">
        <v>1689600</v>
      </c>
      <c r="E6713" t="s">
        <v>10</v>
      </c>
      <c r="F6713" t="s">
        <v>18</v>
      </c>
      <c r="G6713" t="str">
        <f>IF(OR(F6713="Jan",F6713="Feb",F6713="Mar"),"Q1",
IF(OR(F6713="Apr",F6713="May",F6713="Jun"),"Q2",
IF(OR(F6713="Jul",F6713="Aug",F6713="Sep"),"Q3",
IF(OR(F6713="Oct",F6713="Nov",F6713="Dec"),"Q4",""))))</f>
        <v>Q3</v>
      </c>
      <c r="H6713" t="str">
        <f>"Q"&amp;INT((MONTH(A6713)-1)/3)+1</f>
        <v>Q3</v>
      </c>
      <c r="I6713">
        <v>1997</v>
      </c>
      <c r="J6713" t="str">
        <f>IF(C6713&gt;B6713, "Bullish", IF(B6713&gt;C6713, "Bearish", "Neutral"))</f>
        <v>Bearish</v>
      </c>
      <c r="K6713" t="str">
        <f>IF(C6714&gt;C6713, "Buy", "")</f>
        <v/>
      </c>
      <c r="L6713" t="str">
        <f>IF(C6714&lt;C6713, "Sell", "")</f>
        <v>Sell</v>
      </c>
      <c r="V6713" s="4">
        <f t="shared" si="104"/>
        <v>-5.5265670512658538E-4</v>
      </c>
    </row>
    <row r="6714" spans="1:22" x14ac:dyDescent="0.25">
      <c r="A6714" s="1">
        <v>35640</v>
      </c>
      <c r="B6714">
        <v>3.9667959210000001</v>
      </c>
      <c r="C6714">
        <v>3.8865230080000002</v>
      </c>
      <c r="D6714">
        <v>3430400</v>
      </c>
      <c r="E6714" t="s">
        <v>9</v>
      </c>
      <c r="F6714" t="s">
        <v>18</v>
      </c>
      <c r="G6714" t="str">
        <f>IF(OR(F6714="Jan",F6714="Feb",F6714="Mar"),"Q1",
IF(OR(F6714="Apr",F6714="May",F6714="Jun"),"Q2",
IF(OR(F6714="Jul",F6714="Aug",F6714="Sep"),"Q3",
IF(OR(F6714="Oct",F6714="Nov",F6714="Dec"),"Q4",""))))</f>
        <v>Q3</v>
      </c>
      <c r="H6714" t="str">
        <f>"Q"&amp;INT((MONTH(A6714)-1)/3)+1</f>
        <v>Q3</v>
      </c>
      <c r="I6714">
        <v>1997</v>
      </c>
      <c r="J6714" t="str">
        <f>IF(C6714&gt;B6714, "Bullish", IF(B6714&gt;C6714, "Bearish", "Neutral"))</f>
        <v>Bearish</v>
      </c>
      <c r="K6714" t="str">
        <f>IF(C6715&gt;C6714, "Buy", "")</f>
        <v>Buy</v>
      </c>
      <c r="L6714" t="str">
        <f>IF(C6715&lt;C6714, "Sell", "")</f>
        <v/>
      </c>
      <c r="V6714" s="4">
        <f t="shared" si="104"/>
        <v>5.8205019038504464E-3</v>
      </c>
    </row>
    <row r="6715" spans="1:22" x14ac:dyDescent="0.25">
      <c r="A6715" s="1">
        <v>35639</v>
      </c>
      <c r="B6715">
        <v>3.838280916</v>
      </c>
      <c r="C6715">
        <v>3.9092769619999999</v>
      </c>
      <c r="D6715">
        <v>1689600</v>
      </c>
      <c r="E6715" t="s">
        <v>7</v>
      </c>
      <c r="F6715" t="s">
        <v>18</v>
      </c>
      <c r="G6715" t="str">
        <f>IF(OR(F6715="Jan",F6715="Feb",F6715="Mar"),"Q1",
IF(OR(F6715="Apr",F6715="May",F6715="Jun"),"Q2",
IF(OR(F6715="Jul",F6715="Aug",F6715="Sep"),"Q3",
IF(OR(F6715="Oct",F6715="Nov",F6715="Dec"),"Q4",""))))</f>
        <v>Q3</v>
      </c>
      <c r="H6715" t="str">
        <f>"Q"&amp;INT((MONTH(A6715)-1)/3)+1</f>
        <v>Q3</v>
      </c>
      <c r="I6715">
        <v>1997</v>
      </c>
      <c r="J6715" t="str">
        <f>IF(C6715&gt;B6715, "Bullish", IF(B6715&gt;C6715, "Bearish", "Neutral"))</f>
        <v>Bullish</v>
      </c>
      <c r="K6715" t="str">
        <f>IF(C6716&gt;C6715, "Buy", "")</f>
        <v>Buy</v>
      </c>
      <c r="L6715" t="str">
        <f>IF(C6716&lt;C6715, "Sell", "")</f>
        <v/>
      </c>
      <c r="V6715" s="4">
        <f t="shared" si="104"/>
        <v>7.3399602033584564E-3</v>
      </c>
    </row>
    <row r="6716" spans="1:22" x14ac:dyDescent="0.25">
      <c r="A6716" s="1">
        <v>35636</v>
      </c>
      <c r="B6716">
        <v>3.9960930349999999</v>
      </c>
      <c r="C6716">
        <v>3.9381830689999999</v>
      </c>
      <c r="D6716">
        <v>2764800</v>
      </c>
      <c r="E6716" t="s">
        <v>12</v>
      </c>
      <c r="F6716" t="s">
        <v>18</v>
      </c>
      <c r="G6716" t="str">
        <f>IF(OR(F6716="Jan",F6716="Feb",F6716="Mar"),"Q1",
IF(OR(F6716="Apr",F6716="May",F6716="Jun"),"Q2",
IF(OR(F6716="Jul",F6716="Aug",F6716="Sep"),"Q3",
IF(OR(F6716="Oct",F6716="Nov",F6716="Dec"),"Q4",""))))</f>
        <v>Q3</v>
      </c>
      <c r="H6716" t="str">
        <f>"Q"&amp;INT((MONTH(A6716)-1)/3)+1</f>
        <v>Q3</v>
      </c>
      <c r="I6716">
        <v>1997</v>
      </c>
      <c r="J6716" t="str">
        <f>IF(C6716&gt;B6716, "Bullish", IF(B6716&gt;C6716, "Bearish", "Neutral"))</f>
        <v>Bearish</v>
      </c>
      <c r="K6716" t="str">
        <f>IF(C6717&gt;C6716, "Buy", "")</f>
        <v>Buy</v>
      </c>
      <c r="L6716" t="str">
        <f>IF(C6717&lt;C6716, "Sell", "")</f>
        <v/>
      </c>
      <c r="V6716" s="4">
        <f t="shared" si="104"/>
        <v>2.9901386576368219E-2</v>
      </c>
    </row>
    <row r="6717" spans="1:22" x14ac:dyDescent="0.25">
      <c r="A6717" s="1">
        <v>35635</v>
      </c>
      <c r="B6717">
        <v>4.0763669010000001</v>
      </c>
      <c r="C6717">
        <v>4.0595698359999997</v>
      </c>
      <c r="D6717">
        <v>2048000</v>
      </c>
      <c r="E6717" t="s">
        <v>11</v>
      </c>
      <c r="F6717" t="s">
        <v>18</v>
      </c>
      <c r="G6717" t="str">
        <f>IF(OR(F6717="Jan",F6717="Feb",F6717="Mar"),"Q1",
IF(OR(F6717="Apr",F6717="May",F6717="Jun"),"Q2",
IF(OR(F6717="Jul",F6717="Aug",F6717="Sep"),"Q3",
IF(OR(F6717="Oct",F6717="Nov",F6717="Dec"),"Q4",""))))</f>
        <v>Q3</v>
      </c>
      <c r="H6717" t="str">
        <f>"Q"&amp;INT((MONTH(A6717)-1)/3)+1</f>
        <v>Q3</v>
      </c>
      <c r="I6717">
        <v>1997</v>
      </c>
      <c r="J6717" t="str">
        <f>IF(C6717&gt;B6717, "Bullish", IF(B6717&gt;C6717, "Bearish", "Neutral"))</f>
        <v>Bearish</v>
      </c>
      <c r="K6717" t="str">
        <f>IF(C6718&gt;C6717, "Buy", "")</f>
        <v>Buy</v>
      </c>
      <c r="L6717" t="str">
        <f>IF(C6718&lt;C6717, "Sell", "")</f>
        <v/>
      </c>
      <c r="V6717" s="4">
        <f t="shared" si="104"/>
        <v>1.0803443676698821E-2</v>
      </c>
    </row>
    <row r="6718" spans="1:22" x14ac:dyDescent="0.25">
      <c r="A6718" s="1">
        <v>35634</v>
      </c>
      <c r="B6718">
        <v>4.0527338979999996</v>
      </c>
      <c r="C6718">
        <v>4.1039061549999998</v>
      </c>
      <c r="D6718">
        <v>5478400</v>
      </c>
      <c r="E6718" t="s">
        <v>10</v>
      </c>
      <c r="F6718" t="s">
        <v>18</v>
      </c>
      <c r="G6718" t="str">
        <f>IF(OR(F6718="Jan",F6718="Feb",F6718="Mar"),"Q1",
IF(OR(F6718="Apr",F6718="May",F6718="Jun"),"Q2",
IF(OR(F6718="Jul",F6718="Aug",F6718="Sep"),"Q3",
IF(OR(F6718="Oct",F6718="Nov",F6718="Dec"),"Q4",""))))</f>
        <v>Q3</v>
      </c>
      <c r="H6718" t="str">
        <f>"Q"&amp;INT((MONTH(A6718)-1)/3)+1</f>
        <v>Q3</v>
      </c>
      <c r="I6718">
        <v>1997</v>
      </c>
      <c r="J6718" t="str">
        <f>IF(C6718&gt;B6718, "Bullish", IF(B6718&gt;C6718, "Bearish", "Neutral"))</f>
        <v>Bullish</v>
      </c>
      <c r="K6718" t="str">
        <f>IF(C6719&gt;C6718, "Buy", "")</f>
        <v/>
      </c>
      <c r="L6718" t="str">
        <f>IF(C6719&lt;C6718, "Sell", "")</f>
        <v>Sell</v>
      </c>
      <c r="V6718" s="4">
        <f t="shared" si="104"/>
        <v>-7.1902244893862748E-3</v>
      </c>
    </row>
    <row r="6719" spans="1:22" x14ac:dyDescent="0.25">
      <c r="A6719" s="1">
        <v>35633</v>
      </c>
      <c r="B6719">
        <v>4.0746088030000003</v>
      </c>
      <c r="C6719">
        <v>4.0746088030000003</v>
      </c>
      <c r="D6719">
        <v>5836800</v>
      </c>
      <c r="E6719" t="s">
        <v>9</v>
      </c>
      <c r="F6719" t="s">
        <v>18</v>
      </c>
      <c r="G6719" t="str">
        <f>IF(OR(F6719="Jan",F6719="Feb",F6719="Mar"),"Q1",
IF(OR(F6719="Apr",F6719="May",F6719="Jun"),"Q2",
IF(OR(F6719="Jul",F6719="Aug",F6719="Sep"),"Q3",
IF(OR(F6719="Oct",F6719="Nov",F6719="Dec"),"Q4",""))))</f>
        <v>Q3</v>
      </c>
      <c r="H6719" t="str">
        <f>"Q"&amp;INT((MONTH(A6719)-1)/3)+1</f>
        <v>Q3</v>
      </c>
      <c r="I6719">
        <v>1997</v>
      </c>
      <c r="J6719" t="str">
        <f>IF(C6719&gt;B6719, "Bullish", IF(B6719&gt;C6719, "Bearish", "Neutral"))</f>
        <v>Neutral</v>
      </c>
      <c r="K6719" t="str">
        <f>IF(C6720&gt;C6719, "Buy", "")</f>
        <v>Buy</v>
      </c>
      <c r="L6719" t="str">
        <f>IF(C6720&lt;C6719, "Sell", "")</f>
        <v/>
      </c>
      <c r="V6719" s="4">
        <f t="shared" si="104"/>
        <v>6.998941138921394E-2</v>
      </c>
    </row>
    <row r="6720" spans="1:22" x14ac:dyDescent="0.25">
      <c r="A6720" s="1">
        <v>35632</v>
      </c>
      <c r="B6720">
        <v>4.59375</v>
      </c>
      <c r="C6720">
        <v>4.3812499049999998</v>
      </c>
      <c r="D6720">
        <v>307200</v>
      </c>
      <c r="E6720" t="s">
        <v>7</v>
      </c>
      <c r="F6720" t="s">
        <v>18</v>
      </c>
      <c r="G6720" t="str">
        <f>IF(OR(F6720="Jan",F6720="Feb",F6720="Mar"),"Q1",
IF(OR(F6720="Apr",F6720="May",F6720="Jun"),"Q2",
IF(OR(F6720="Jul",F6720="Aug",F6720="Sep"),"Q3",
IF(OR(F6720="Oct",F6720="Nov",F6720="Dec"),"Q4",""))))</f>
        <v>Q3</v>
      </c>
      <c r="H6720" t="str">
        <f>"Q"&amp;INT((MONTH(A6720)-1)/3)+1</f>
        <v>Q3</v>
      </c>
      <c r="I6720">
        <v>1997</v>
      </c>
      <c r="J6720" t="str">
        <f>IF(C6720&gt;B6720, "Bullish", IF(B6720&gt;C6720, "Bearish", "Neutral"))</f>
        <v>Bearish</v>
      </c>
      <c r="K6720" t="str">
        <f>IF(C6721&gt;C6720, "Buy", "")</f>
        <v>Buy</v>
      </c>
      <c r="L6720" t="str">
        <f>IF(C6721&lt;C6720, "Sell", "")</f>
        <v/>
      </c>
      <c r="V6720" s="4">
        <f t="shared" si="104"/>
        <v>6.9983342250253613E-2</v>
      </c>
    </row>
    <row r="6721" spans="1:22" x14ac:dyDescent="0.25">
      <c r="A6721" s="1">
        <v>35629</v>
      </c>
      <c r="B6721">
        <v>4.7109370229999996</v>
      </c>
      <c r="C6721">
        <v>4.7109370229999996</v>
      </c>
      <c r="D6721">
        <v>0</v>
      </c>
      <c r="E6721" t="s">
        <v>12</v>
      </c>
      <c r="F6721" t="s">
        <v>18</v>
      </c>
      <c r="G6721" t="str">
        <f>IF(OR(F6721="Jan",F6721="Feb",F6721="Mar"),"Q1",
IF(OR(F6721="Apr",F6721="May",F6721="Jun"),"Q2",
IF(OR(F6721="Jul",F6721="Aug",F6721="Sep"),"Q3",
IF(OR(F6721="Oct",F6721="Nov",F6721="Dec"),"Q4",""))))</f>
        <v>Q3</v>
      </c>
      <c r="H6721" t="str">
        <f>"Q"&amp;INT((MONTH(A6721)-1)/3)+1</f>
        <v>Q3</v>
      </c>
      <c r="I6721">
        <v>1997</v>
      </c>
      <c r="J6721" t="str">
        <f>IF(C6721&gt;B6721, "Bullish", IF(B6721&gt;C6721, "Bearish", "Neutral"))</f>
        <v>Neutral</v>
      </c>
      <c r="K6721" t="str">
        <f>IF(C6722&gt;C6721, "Buy", "")</f>
        <v/>
      </c>
      <c r="L6721" t="str">
        <f>IF(C6722&lt;C6721, "Sell", "")</f>
        <v/>
      </c>
      <c r="V6721" s="4">
        <f t="shared" si="104"/>
        <v>0</v>
      </c>
    </row>
    <row r="6722" spans="1:22" x14ac:dyDescent="0.25">
      <c r="A6722" s="1">
        <v>35628</v>
      </c>
      <c r="B6722">
        <v>4.6451168059999999</v>
      </c>
      <c r="C6722">
        <v>4.7109370229999996</v>
      </c>
      <c r="D6722">
        <v>5990400</v>
      </c>
      <c r="E6722" t="s">
        <v>11</v>
      </c>
      <c r="F6722" t="s">
        <v>18</v>
      </c>
      <c r="G6722" t="str">
        <f>IF(OR(F6722="Jan",F6722="Feb",F6722="Mar"),"Q1",
IF(OR(F6722="Apr",F6722="May",F6722="Jun"),"Q2",
IF(OR(F6722="Jul",F6722="Aug",F6722="Sep"),"Q3",
IF(OR(F6722="Oct",F6722="Nov",F6722="Dec"),"Q4",""))))</f>
        <v>Q3</v>
      </c>
      <c r="H6722" t="str">
        <f>"Q"&amp;INT((MONTH(A6722)-1)/3)+1</f>
        <v>Q3</v>
      </c>
      <c r="I6722">
        <v>1997</v>
      </c>
      <c r="J6722" t="str">
        <f>IF(C6722&gt;B6722, "Bullish", IF(B6722&gt;C6722, "Bearish", "Neutral"))</f>
        <v>Bullish</v>
      </c>
      <c r="K6722" t="str">
        <f>IF(C6723&gt;C6722, "Buy", "")</f>
        <v/>
      </c>
      <c r="L6722" t="str">
        <f>IF(C6723&lt;C6722, "Sell", "")</f>
        <v>Sell</v>
      </c>
      <c r="V6722" s="4">
        <f t="shared" si="104"/>
        <v>-9.3318400361585684E-3</v>
      </c>
    </row>
    <row r="6723" spans="1:22" x14ac:dyDescent="0.25">
      <c r="A6723" s="1">
        <v>35627</v>
      </c>
      <c r="B6723">
        <v>4.736328125</v>
      </c>
      <c r="C6723">
        <v>4.6673817629999999</v>
      </c>
      <c r="D6723">
        <v>8857600</v>
      </c>
      <c r="E6723" t="s">
        <v>10</v>
      </c>
      <c r="F6723" t="s">
        <v>18</v>
      </c>
      <c r="G6723" t="str">
        <f>IF(OR(F6723="Jan",F6723="Feb",F6723="Mar"),"Q1",
IF(OR(F6723="Apr",F6723="May",F6723="Jun"),"Q2",
IF(OR(F6723="Jul",F6723="Aug",F6723="Sep"),"Q3",
IF(OR(F6723="Oct",F6723="Nov",F6723="Dec"),"Q4",""))))</f>
        <v>Q3</v>
      </c>
      <c r="H6723" t="str">
        <f>"Q"&amp;INT((MONTH(A6723)-1)/3)+1</f>
        <v>Q3</v>
      </c>
      <c r="I6723">
        <v>1997</v>
      </c>
      <c r="J6723" t="str">
        <f>IF(C6723&gt;B6723, "Bullish", IF(B6723&gt;C6723, "Bearish", "Neutral"))</f>
        <v>Bearish</v>
      </c>
      <c r="K6723" t="str">
        <f>IF(C6724&gt;C6723, "Buy", "")</f>
        <v>Buy</v>
      </c>
      <c r="L6723" t="str">
        <f>IF(C6724&lt;C6723, "Sell", "")</f>
        <v/>
      </c>
      <c r="V6723" s="4">
        <f t="shared" ref="V6723:V6786" si="105">(C6724-C6723)/C6724</f>
        <v>2.6295049090935248E-3</v>
      </c>
    </row>
    <row r="6724" spans="1:22" x14ac:dyDescent="0.25">
      <c r="A6724" s="1">
        <v>35626</v>
      </c>
      <c r="B6724">
        <v>4.9199209210000001</v>
      </c>
      <c r="C6724">
        <v>4.6796870229999996</v>
      </c>
      <c r="D6724">
        <v>7270400</v>
      </c>
      <c r="E6724" t="s">
        <v>9</v>
      </c>
      <c r="F6724" t="s">
        <v>18</v>
      </c>
      <c r="G6724" t="str">
        <f>IF(OR(F6724="Jan",F6724="Feb",F6724="Mar"),"Q1",
IF(OR(F6724="Apr",F6724="May",F6724="Jun"),"Q2",
IF(OR(F6724="Jul",F6724="Aug",F6724="Sep"),"Q3",
IF(OR(F6724="Oct",F6724="Nov",F6724="Dec"),"Q4",""))))</f>
        <v>Q3</v>
      </c>
      <c r="H6724" t="str">
        <f>"Q"&amp;INT((MONTH(A6724)-1)/3)+1</f>
        <v>Q3</v>
      </c>
      <c r="I6724">
        <v>1997</v>
      </c>
      <c r="J6724" t="str">
        <f>IF(C6724&gt;B6724, "Bullish", IF(B6724&gt;C6724, "Bearish", "Neutral"))</f>
        <v>Bearish</v>
      </c>
      <c r="K6724" t="str">
        <f>IF(C6725&gt;C6724, "Buy", "")</f>
        <v>Buy</v>
      </c>
      <c r="L6724" t="str">
        <f>IF(C6725&lt;C6724, "Sell", "")</f>
        <v/>
      </c>
      <c r="V6724" s="4">
        <f t="shared" si="105"/>
        <v>4.0736573234504539E-2</v>
      </c>
    </row>
    <row r="6725" spans="1:22" x14ac:dyDescent="0.25">
      <c r="A6725" s="1">
        <v>35625</v>
      </c>
      <c r="B6725">
        <v>4.7636709210000001</v>
      </c>
      <c r="C6725">
        <v>4.8784170150000001</v>
      </c>
      <c r="D6725">
        <v>12032000</v>
      </c>
      <c r="E6725" t="s">
        <v>7</v>
      </c>
      <c r="F6725" t="s">
        <v>18</v>
      </c>
      <c r="G6725" t="str">
        <f>IF(OR(F6725="Jan",F6725="Feb",F6725="Mar"),"Q1",
IF(OR(F6725="Apr",F6725="May",F6725="Jun"),"Q2",
IF(OR(F6725="Jul",F6725="Aug",F6725="Sep"),"Q3",
IF(OR(F6725="Oct",F6725="Nov",F6725="Dec"),"Q4",""))))</f>
        <v>Q3</v>
      </c>
      <c r="H6725" t="str">
        <f>"Q"&amp;INT((MONTH(A6725)-1)/3)+1</f>
        <v>Q3</v>
      </c>
      <c r="I6725">
        <v>1997</v>
      </c>
      <c r="J6725" t="str">
        <f>IF(C6725&gt;B6725, "Bullish", IF(B6725&gt;C6725, "Bearish", "Neutral"))</f>
        <v>Bullish</v>
      </c>
      <c r="K6725" t="str">
        <f>IF(C6726&gt;C6725, "Buy", "")</f>
        <v/>
      </c>
      <c r="L6725" t="str">
        <f>IF(C6726&lt;C6725, "Sell", "")</f>
        <v>Sell</v>
      </c>
      <c r="V6725" s="4">
        <f t="shared" si="105"/>
        <v>-3.4222046038658235E-2</v>
      </c>
    </row>
    <row r="6726" spans="1:22" x14ac:dyDescent="0.25">
      <c r="A6726" s="1">
        <v>35622</v>
      </c>
      <c r="B6726">
        <v>4.296875</v>
      </c>
      <c r="C6726">
        <v>4.7169919010000001</v>
      </c>
      <c r="D6726">
        <v>17254400</v>
      </c>
      <c r="E6726" t="s">
        <v>12</v>
      </c>
      <c r="F6726" t="s">
        <v>18</v>
      </c>
      <c r="G6726" t="str">
        <f>IF(OR(F6726="Jan",F6726="Feb",F6726="Mar"),"Q1",
IF(OR(F6726="Apr",F6726="May",F6726="Jun"),"Q2",
IF(OR(F6726="Jul",F6726="Aug",F6726="Sep"),"Q3",
IF(OR(F6726="Oct",F6726="Nov",F6726="Dec"),"Q4",""))))</f>
        <v>Q3</v>
      </c>
      <c r="H6726" t="str">
        <f>"Q"&amp;INT((MONTH(A6726)-1)/3)+1</f>
        <v>Q3</v>
      </c>
      <c r="I6726">
        <v>1997</v>
      </c>
      <c r="J6726" t="str">
        <f>IF(C6726&gt;B6726, "Bullish", IF(B6726&gt;C6726, "Bearish", "Neutral"))</f>
        <v>Bullish</v>
      </c>
      <c r="K6726" t="str">
        <f>IF(C6727&gt;C6726, "Buy", "")</f>
        <v/>
      </c>
      <c r="L6726" t="str">
        <f>IF(C6727&lt;C6726, "Sell", "")</f>
        <v>Sell</v>
      </c>
      <c r="V6726" s="4">
        <f t="shared" si="105"/>
        <v>-6.1512408844932309E-2</v>
      </c>
    </row>
    <row r="6727" spans="1:22" x14ac:dyDescent="0.25">
      <c r="A6727" s="1">
        <v>35621</v>
      </c>
      <c r="B6727">
        <v>4.3945307729999996</v>
      </c>
      <c r="C6727">
        <v>4.4436521530000004</v>
      </c>
      <c r="D6727">
        <v>6144000</v>
      </c>
      <c r="E6727" t="s">
        <v>11</v>
      </c>
      <c r="F6727" t="s">
        <v>18</v>
      </c>
      <c r="G6727" t="str">
        <f>IF(OR(F6727="Jan",F6727="Feb",F6727="Mar"),"Q1",
IF(OR(F6727="Apr",F6727="May",F6727="Jun"),"Q2",
IF(OR(F6727="Jul",F6727="Aug",F6727="Sep"),"Q3",
IF(OR(F6727="Oct",F6727="Nov",F6727="Dec"),"Q4",""))))</f>
        <v>Q3</v>
      </c>
      <c r="H6727" t="str">
        <f>"Q"&amp;INT((MONTH(A6727)-1)/3)+1</f>
        <v>Q3</v>
      </c>
      <c r="I6727">
        <v>1997</v>
      </c>
      <c r="J6727" t="str">
        <f>IF(C6727&gt;B6727, "Bullish", IF(B6727&gt;C6727, "Bearish", "Neutral"))</f>
        <v>Bullish</v>
      </c>
      <c r="K6727" t="str">
        <f>IF(C6728&gt;C6727, "Buy", "")</f>
        <v/>
      </c>
      <c r="L6727" t="str">
        <f>IF(C6728&lt;C6727, "Sell", "")</f>
        <v>Sell</v>
      </c>
      <c r="V6727" s="4">
        <f t="shared" si="105"/>
        <v>-1.56013747741635E-2</v>
      </c>
    </row>
    <row r="6728" spans="1:22" x14ac:dyDescent="0.25">
      <c r="A6728" s="1">
        <v>35620</v>
      </c>
      <c r="B6728">
        <v>3.9082028869999998</v>
      </c>
      <c r="C6728">
        <v>4.3753900530000003</v>
      </c>
      <c r="D6728">
        <v>9267200</v>
      </c>
      <c r="E6728" t="s">
        <v>10</v>
      </c>
      <c r="F6728" t="s">
        <v>18</v>
      </c>
      <c r="G6728" t="str">
        <f>IF(OR(F6728="Jan",F6728="Feb",F6728="Mar"),"Q1",
IF(OR(F6728="Apr",F6728="May",F6728="Jun"),"Q2",
IF(OR(F6728="Jul",F6728="Aug",F6728="Sep"),"Q3",
IF(OR(F6728="Oct",F6728="Nov",F6728="Dec"),"Q4",""))))</f>
        <v>Q3</v>
      </c>
      <c r="H6728" t="str">
        <f>"Q"&amp;INT((MONTH(A6728)-1)/3)+1</f>
        <v>Q3</v>
      </c>
      <c r="I6728">
        <v>1997</v>
      </c>
      <c r="J6728" t="str">
        <f>IF(C6728&gt;B6728, "Bullish", IF(B6728&gt;C6728, "Bearish", "Neutral"))</f>
        <v>Bullish</v>
      </c>
      <c r="K6728" t="str">
        <f>IF(C6729&gt;C6728, "Buy", "")</f>
        <v/>
      </c>
      <c r="L6728" t="str">
        <f>IF(C6729&lt;C6728, "Sell", "")</f>
        <v>Sell</v>
      </c>
      <c r="V6728" s="4">
        <f t="shared" si="105"/>
        <v>-6.2134068353077075E-2</v>
      </c>
    </row>
    <row r="6729" spans="1:22" x14ac:dyDescent="0.25">
      <c r="A6729" s="1">
        <v>35619</v>
      </c>
      <c r="B6729">
        <v>4.2753901479999996</v>
      </c>
      <c r="C6729">
        <v>4.119432926</v>
      </c>
      <c r="D6729">
        <v>8601600</v>
      </c>
      <c r="E6729" t="s">
        <v>9</v>
      </c>
      <c r="F6729" t="s">
        <v>18</v>
      </c>
      <c r="G6729" t="str">
        <f>IF(OR(F6729="Jan",F6729="Feb",F6729="Mar"),"Q1",
IF(OR(F6729="Apr",F6729="May",F6729="Jun"),"Q2",
IF(OR(F6729="Jul",F6729="Aug",F6729="Sep"),"Q3",
IF(OR(F6729="Oct",F6729="Nov",F6729="Dec"),"Q4",""))))</f>
        <v>Q3</v>
      </c>
      <c r="H6729" t="str">
        <f>"Q"&amp;INT((MONTH(A6729)-1)/3)+1</f>
        <v>Q3</v>
      </c>
      <c r="I6729">
        <v>1997</v>
      </c>
      <c r="J6729" t="str">
        <f>IF(C6729&gt;B6729, "Bullish", IF(B6729&gt;C6729, "Bearish", "Neutral"))</f>
        <v>Bearish</v>
      </c>
      <c r="K6729" t="str">
        <f>IF(C6730&gt;C6729, "Buy", "")</f>
        <v>Buy</v>
      </c>
      <c r="L6729" t="str">
        <f>IF(C6730&lt;C6729, "Sell", "")</f>
        <v/>
      </c>
      <c r="V6729" s="4">
        <f t="shared" si="105"/>
        <v>1.6277563310907947E-2</v>
      </c>
    </row>
    <row r="6730" spans="1:22" x14ac:dyDescent="0.25">
      <c r="A6730" s="1">
        <v>35618</v>
      </c>
      <c r="B6730">
        <v>4.0820307729999996</v>
      </c>
      <c r="C6730">
        <v>4.1875967980000004</v>
      </c>
      <c r="D6730">
        <v>9881600</v>
      </c>
      <c r="E6730" t="s">
        <v>7</v>
      </c>
      <c r="F6730" t="s">
        <v>18</v>
      </c>
      <c r="G6730" t="str">
        <f>IF(OR(F6730="Jan",F6730="Feb",F6730="Mar"),"Q1",
IF(OR(F6730="Apr",F6730="May",F6730="Jun"),"Q2",
IF(OR(F6730="Jul",F6730="Aug",F6730="Sep"),"Q3",
IF(OR(F6730="Oct",F6730="Nov",F6730="Dec"),"Q4",""))))</f>
        <v>Q3</v>
      </c>
      <c r="H6730" t="str">
        <f>"Q"&amp;INT((MONTH(A6730)-1)/3)+1</f>
        <v>Q3</v>
      </c>
      <c r="I6730">
        <v>1997</v>
      </c>
      <c r="J6730" t="str">
        <f>IF(C6730&gt;B6730, "Bullish", IF(B6730&gt;C6730, "Bearish", "Neutral"))</f>
        <v>Bullish</v>
      </c>
      <c r="K6730" t="str">
        <f>IF(C6731&gt;C6730, "Buy", "")</f>
        <v/>
      </c>
      <c r="L6730" t="str">
        <f>IF(C6731&lt;C6730, "Sell", "")</f>
        <v>Sell</v>
      </c>
      <c r="V6730" s="4">
        <f t="shared" si="105"/>
        <v>-7.001856088587359E-2</v>
      </c>
    </row>
    <row r="6731" spans="1:22" x14ac:dyDescent="0.25">
      <c r="A6731" s="1">
        <v>35615</v>
      </c>
      <c r="B6731">
        <v>3.8828120230000001</v>
      </c>
      <c r="C6731">
        <v>3.9135739799999998</v>
      </c>
      <c r="D6731">
        <v>9574400</v>
      </c>
      <c r="E6731" t="s">
        <v>12</v>
      </c>
      <c r="F6731" t="s">
        <v>18</v>
      </c>
      <c r="G6731" t="str">
        <f>IF(OR(F6731="Jan",F6731="Feb",F6731="Mar"),"Q1",
IF(OR(F6731="Apr",F6731="May",F6731="Jun"),"Q2",
IF(OR(F6731="Jul",F6731="Aug",F6731="Sep"),"Q3",
IF(OR(F6731="Oct",F6731="Nov",F6731="Dec"),"Q4",""))))</f>
        <v>Q3</v>
      </c>
      <c r="H6731" t="str">
        <f>"Q"&amp;INT((MONTH(A6731)-1)/3)+1</f>
        <v>Q3</v>
      </c>
      <c r="I6731">
        <v>1997</v>
      </c>
      <c r="J6731" t="str">
        <f>IF(C6731&gt;B6731, "Bullish", IF(B6731&gt;C6731, "Bearish", "Neutral"))</f>
        <v>Bullish</v>
      </c>
      <c r="K6731" t="str">
        <f>IF(C6732&gt;C6731, "Buy", "")</f>
        <v/>
      </c>
      <c r="L6731" t="str">
        <f>IF(C6732&lt;C6731, "Sell", "")</f>
        <v>Sell</v>
      </c>
      <c r="V6731" s="4">
        <f t="shared" si="105"/>
        <v>-1.6977085966269265E-2</v>
      </c>
    </row>
    <row r="6732" spans="1:22" x14ac:dyDescent="0.25">
      <c r="A6732" s="1">
        <v>35614</v>
      </c>
      <c r="B6732">
        <v>3.7460930349999999</v>
      </c>
      <c r="C6732">
        <v>3.848242044</v>
      </c>
      <c r="D6732">
        <v>6246400</v>
      </c>
      <c r="E6732" t="s">
        <v>11</v>
      </c>
      <c r="F6732" t="s">
        <v>18</v>
      </c>
      <c r="G6732" t="str">
        <f>IF(OR(F6732="Jan",F6732="Feb",F6732="Mar"),"Q1",
IF(OR(F6732="Apr",F6732="May",F6732="Jun"),"Q2",
IF(OR(F6732="Jul",F6732="Aug",F6732="Sep"),"Q3",
IF(OR(F6732="Oct",F6732="Nov",F6732="Dec"),"Q4",""))))</f>
        <v>Q3</v>
      </c>
      <c r="H6732" t="str">
        <f>"Q"&amp;INT((MONTH(A6732)-1)/3)+1</f>
        <v>Q3</v>
      </c>
      <c r="I6732">
        <v>1997</v>
      </c>
      <c r="J6732" t="str">
        <f>IF(C6732&gt;B6732, "Bullish", IF(B6732&gt;C6732, "Bearish", "Neutral"))</f>
        <v>Bullish</v>
      </c>
      <c r="K6732" t="str">
        <f>IF(C6733&gt;C6732, "Buy", "")</f>
        <v/>
      </c>
      <c r="L6732" t="str">
        <f>IF(C6733&lt;C6732, "Sell", "")</f>
        <v>Sell</v>
      </c>
      <c r="V6732" s="4">
        <f t="shared" si="105"/>
        <v>-2.561043253840406E-2</v>
      </c>
    </row>
    <row r="6733" spans="1:22" x14ac:dyDescent="0.25">
      <c r="A6733" s="1">
        <v>35613</v>
      </c>
      <c r="B6733">
        <v>3.7988278869999998</v>
      </c>
      <c r="C6733">
        <v>3.7521479129999999</v>
      </c>
      <c r="D6733">
        <v>4812800</v>
      </c>
      <c r="E6733" t="s">
        <v>10</v>
      </c>
      <c r="F6733" t="s">
        <v>18</v>
      </c>
      <c r="G6733" t="str">
        <f>IF(OR(F6733="Jan",F6733="Feb",F6733="Mar"),"Q1",
IF(OR(F6733="Apr",F6733="May",F6733="Jun"),"Q2",
IF(OR(F6733="Jul",F6733="Aug",F6733="Sep"),"Q3",
IF(OR(F6733="Oct",F6733="Nov",F6733="Dec"),"Q4",""))))</f>
        <v>Q3</v>
      </c>
      <c r="H6733" t="str">
        <f>"Q"&amp;INT((MONTH(A6733)-1)/3)+1</f>
        <v>Q3</v>
      </c>
      <c r="I6733">
        <v>1997</v>
      </c>
      <c r="J6733" t="str">
        <f>IF(C6733&gt;B6733, "Bullish", IF(B6733&gt;C6733, "Bearish", "Neutral"))</f>
        <v>Bearish</v>
      </c>
      <c r="K6733" t="str">
        <f>IF(C6734&gt;C6733, "Buy", "")</f>
        <v>Buy</v>
      </c>
      <c r="L6733" t="str">
        <f>IF(C6734&lt;C6733, "Sell", "")</f>
        <v/>
      </c>
      <c r="V6733" s="4">
        <f t="shared" si="105"/>
        <v>6.9524343753567131E-3</v>
      </c>
    </row>
    <row r="6734" spans="1:22" x14ac:dyDescent="0.25">
      <c r="A6734" s="1">
        <v>35612</v>
      </c>
      <c r="B6734">
        <v>3.6621088980000001</v>
      </c>
      <c r="C6734">
        <v>3.7784171099999999</v>
      </c>
      <c r="D6734">
        <v>15104000</v>
      </c>
      <c r="E6734" t="s">
        <v>9</v>
      </c>
      <c r="F6734" t="s">
        <v>18</v>
      </c>
      <c r="G6734" t="str">
        <f>IF(OR(F6734="Jan",F6734="Feb",F6734="Mar"),"Q1",
IF(OR(F6734="Apr",F6734="May",F6734="Jun"),"Q2",
IF(OR(F6734="Jul",F6734="Aug",F6734="Sep"),"Q3",
IF(OR(F6734="Oct",F6734="Nov",F6734="Dec"),"Q4",""))))</f>
        <v>Q3</v>
      </c>
      <c r="H6734" t="str">
        <f>"Q"&amp;INT((MONTH(A6734)-1)/3)+1</f>
        <v>Q3</v>
      </c>
      <c r="I6734">
        <v>1997</v>
      </c>
      <c r="J6734" t="str">
        <f>IF(C6734&gt;B6734, "Bullish", IF(B6734&gt;C6734, "Bearish", "Neutral"))</f>
        <v>Bullish</v>
      </c>
      <c r="K6734" t="str">
        <f>IF(C6735&gt;C6734, "Buy", "")</f>
        <v/>
      </c>
      <c r="L6734" t="str">
        <f>IF(C6735&lt;C6734, "Sell", "")</f>
        <v>Sell</v>
      </c>
      <c r="V6734" s="4">
        <f t="shared" si="105"/>
        <v>-4.2069537353800708E-2</v>
      </c>
    </row>
    <row r="6735" spans="1:22" x14ac:dyDescent="0.25">
      <c r="A6735" s="1">
        <v>35611</v>
      </c>
      <c r="B6735">
        <v>3.5449209210000001</v>
      </c>
      <c r="C6735">
        <v>3.6258780960000001</v>
      </c>
      <c r="D6735">
        <v>4352000</v>
      </c>
      <c r="E6735" t="s">
        <v>7</v>
      </c>
      <c r="F6735" t="s">
        <v>17</v>
      </c>
      <c r="G6735" t="str">
        <f>IF(OR(F6735="Jan",F6735="Feb",F6735="Mar"),"Q1",
IF(OR(F6735="Apr",F6735="May",F6735="Jun"),"Q2",
IF(OR(F6735="Jul",F6735="Aug",F6735="Sep"),"Q3",
IF(OR(F6735="Oct",F6735="Nov",F6735="Dec"),"Q4",""))))</f>
        <v>Q2</v>
      </c>
      <c r="H6735" t="str">
        <f>"Q"&amp;INT((MONTH(A6735)-1)/3)+1</f>
        <v>Q2</v>
      </c>
      <c r="I6735">
        <v>1997</v>
      </c>
      <c r="J6735" t="str">
        <f>IF(C6735&gt;B6735, "Bullish", IF(B6735&gt;C6735, "Bearish", "Neutral"))</f>
        <v>Bullish</v>
      </c>
      <c r="K6735" t="str">
        <f>IF(C6736&gt;C6735, "Buy", "")</f>
        <v/>
      </c>
      <c r="L6735" t="str">
        <f>IF(C6736&lt;C6735, "Sell", "")</f>
        <v>Sell</v>
      </c>
      <c r="V6735" s="4">
        <f t="shared" si="105"/>
        <v>-2.1711452753808983E-2</v>
      </c>
    </row>
    <row r="6736" spans="1:22" x14ac:dyDescent="0.25">
      <c r="A6736" s="1">
        <v>35608</v>
      </c>
      <c r="B6736">
        <v>3.586914063</v>
      </c>
      <c r="C6736">
        <v>3.5488278869999998</v>
      </c>
      <c r="D6736">
        <v>3328000</v>
      </c>
      <c r="E6736" t="s">
        <v>12</v>
      </c>
      <c r="F6736" t="s">
        <v>17</v>
      </c>
      <c r="G6736" t="str">
        <f>IF(OR(F6736="Jan",F6736="Feb",F6736="Mar"),"Q1",
IF(OR(F6736="Apr",F6736="May",F6736="Jun"),"Q2",
IF(OR(F6736="Jul",F6736="Aug",F6736="Sep"),"Q3",
IF(OR(F6736="Oct",F6736="Nov",F6736="Dec"),"Q4",""))))</f>
        <v>Q2</v>
      </c>
      <c r="H6736" t="str">
        <f>"Q"&amp;INT((MONTH(A6736)-1)/3)+1</f>
        <v>Q2</v>
      </c>
      <c r="I6736">
        <v>1997</v>
      </c>
      <c r="J6736" t="str">
        <f>IF(C6736&gt;B6736, "Bullish", IF(B6736&gt;C6736, "Bearish", "Neutral"))</f>
        <v>Bearish</v>
      </c>
      <c r="K6736" t="str">
        <f>IF(C6737&gt;C6736, "Buy", "")</f>
        <v>Buy</v>
      </c>
      <c r="L6736" t="str">
        <f>IF(C6737&lt;C6736, "Sell", "")</f>
        <v/>
      </c>
      <c r="V6736" s="4">
        <f t="shared" si="105"/>
        <v>1.9163358762264118E-2</v>
      </c>
    </row>
    <row r="6737" spans="1:22" x14ac:dyDescent="0.25">
      <c r="A6737" s="1">
        <v>35607</v>
      </c>
      <c r="B6737">
        <v>3.5664060119999998</v>
      </c>
      <c r="C6737">
        <v>3.618164063</v>
      </c>
      <c r="D6737">
        <v>2048000</v>
      </c>
      <c r="E6737" t="s">
        <v>11</v>
      </c>
      <c r="F6737" t="s">
        <v>17</v>
      </c>
      <c r="G6737" t="str">
        <f>IF(OR(F6737="Jan",F6737="Feb",F6737="Mar"),"Q1",
IF(OR(F6737="Apr",F6737="May",F6737="Jun"),"Q2",
IF(OR(F6737="Jul",F6737="Aug",F6737="Sep"),"Q3",
IF(OR(F6737="Oct",F6737="Nov",F6737="Dec"),"Q4",""))))</f>
        <v>Q2</v>
      </c>
      <c r="H6737" t="str">
        <f>"Q"&amp;INT((MONTH(A6737)-1)/3)+1</f>
        <v>Q2</v>
      </c>
      <c r="I6737">
        <v>1997</v>
      </c>
      <c r="J6737" t="str">
        <f>IF(C6737&gt;B6737, "Bullish", IF(B6737&gt;C6737, "Bearish", "Neutral"))</f>
        <v>Bullish</v>
      </c>
      <c r="K6737" t="str">
        <f>IF(C6738&gt;C6737, "Buy", "")</f>
        <v/>
      </c>
      <c r="L6737" t="str">
        <f>IF(C6738&lt;C6737, "Sell", "")</f>
        <v>Sell</v>
      </c>
      <c r="V6737" s="4">
        <f t="shared" si="105"/>
        <v>-1.8137124101345881E-2</v>
      </c>
    </row>
    <row r="6738" spans="1:22" x14ac:dyDescent="0.25">
      <c r="A6738" s="1">
        <v>35606</v>
      </c>
      <c r="B6738">
        <v>3.515625</v>
      </c>
      <c r="C6738">
        <v>3.5537099840000002</v>
      </c>
      <c r="D6738">
        <v>3328000</v>
      </c>
      <c r="E6738" t="s">
        <v>10</v>
      </c>
      <c r="F6738" t="s">
        <v>17</v>
      </c>
      <c r="G6738" t="str">
        <f>IF(OR(F6738="Jan",F6738="Feb",F6738="Mar"),"Q1",
IF(OR(F6738="Apr",F6738="May",F6738="Jun"),"Q2",
IF(OR(F6738="Jul",F6738="Aug",F6738="Sep"),"Q3",
IF(OR(F6738="Oct",F6738="Nov",F6738="Dec"),"Q4",""))))</f>
        <v>Q2</v>
      </c>
      <c r="H6738" t="str">
        <f>"Q"&amp;INT((MONTH(A6738)-1)/3)+1</f>
        <v>Q2</v>
      </c>
      <c r="I6738">
        <v>1997</v>
      </c>
      <c r="J6738" t="str">
        <f>IF(C6738&gt;B6738, "Bullish", IF(B6738&gt;C6738, "Bearish", "Neutral"))</f>
        <v>Bullish</v>
      </c>
      <c r="K6738" t="str">
        <f>IF(C6739&gt;C6738, "Buy", "")</f>
        <v/>
      </c>
      <c r="L6738" t="str">
        <f>IF(C6739&lt;C6738, "Sell", "")</f>
        <v>Sell</v>
      </c>
      <c r="V6738" s="4">
        <f t="shared" si="105"/>
        <v>-2.4723987453578518E-2</v>
      </c>
    </row>
    <row r="6739" spans="1:22" x14ac:dyDescent="0.25">
      <c r="A6739" s="1">
        <v>35605</v>
      </c>
      <c r="B6739">
        <v>3.5371088980000001</v>
      </c>
      <c r="C6739">
        <v>3.4679679870000002</v>
      </c>
      <c r="D6739">
        <v>4352000</v>
      </c>
      <c r="E6739" t="s">
        <v>9</v>
      </c>
      <c r="F6739" t="s">
        <v>17</v>
      </c>
      <c r="G6739" t="str">
        <f>IF(OR(F6739="Jan",F6739="Feb",F6739="Mar"),"Q1",
IF(OR(F6739="Apr",F6739="May",F6739="Jun"),"Q2",
IF(OR(F6739="Jul",F6739="Aug",F6739="Sep"),"Q3",
IF(OR(F6739="Oct",F6739="Nov",F6739="Dec"),"Q4",""))))</f>
        <v>Q2</v>
      </c>
      <c r="H6739" t="str">
        <f>"Q"&amp;INT((MONTH(A6739)-1)/3)+1</f>
        <v>Q2</v>
      </c>
      <c r="I6739">
        <v>1997</v>
      </c>
      <c r="J6739" t="str">
        <f>IF(C6739&gt;B6739, "Bullish", IF(B6739&gt;C6739, "Bearish", "Neutral"))</f>
        <v>Bearish</v>
      </c>
      <c r="K6739" t="str">
        <f>IF(C6740&gt;C6739, "Buy", "")</f>
        <v>Buy</v>
      </c>
      <c r="L6739" t="str">
        <f>IF(C6740&lt;C6739, "Sell", "")</f>
        <v/>
      </c>
      <c r="V6739" s="4">
        <f t="shared" si="105"/>
        <v>3.8683352033022762E-2</v>
      </c>
    </row>
    <row r="6740" spans="1:22" x14ac:dyDescent="0.25">
      <c r="A6740" s="1">
        <v>35604</v>
      </c>
      <c r="B6740">
        <v>3.6230459210000001</v>
      </c>
      <c r="C6740">
        <v>3.6075189110000001</v>
      </c>
      <c r="D6740">
        <v>3225600</v>
      </c>
      <c r="E6740" t="s">
        <v>7</v>
      </c>
      <c r="F6740" t="s">
        <v>17</v>
      </c>
      <c r="G6740" t="str">
        <f>IF(OR(F6740="Jan",F6740="Feb",F6740="Mar"),"Q1",
IF(OR(F6740="Apr",F6740="May",F6740="Jun"),"Q2",
IF(OR(F6740="Jul",F6740="Aug",F6740="Sep"),"Q3",
IF(OR(F6740="Oct",F6740="Nov",F6740="Dec"),"Q4",""))))</f>
        <v>Q2</v>
      </c>
      <c r="H6740" t="str">
        <f>"Q"&amp;INT((MONTH(A6740)-1)/3)+1</f>
        <v>Q2</v>
      </c>
      <c r="I6740">
        <v>1997</v>
      </c>
      <c r="J6740" t="str">
        <f>IF(C6740&gt;B6740, "Bullish", IF(B6740&gt;C6740, "Bearish", "Neutral"))</f>
        <v>Bearish</v>
      </c>
      <c r="K6740" t="str">
        <f>IF(C6741&gt;C6740, "Buy", "")</f>
        <v>Buy</v>
      </c>
      <c r="L6740" t="str">
        <f>IF(C6741&lt;C6740, "Sell", "")</f>
        <v/>
      </c>
      <c r="V6740" s="4">
        <f t="shared" si="105"/>
        <v>1.4696625068379454E-2</v>
      </c>
    </row>
    <row r="6741" spans="1:22" x14ac:dyDescent="0.25">
      <c r="A6741" s="1">
        <v>35601</v>
      </c>
      <c r="B6741">
        <v>3.7402338980000001</v>
      </c>
      <c r="C6741">
        <v>3.6613280769999998</v>
      </c>
      <c r="D6741">
        <v>3788800</v>
      </c>
      <c r="E6741" t="s">
        <v>12</v>
      </c>
      <c r="F6741" t="s">
        <v>17</v>
      </c>
      <c r="G6741" t="str">
        <f>IF(OR(F6741="Jan",F6741="Feb",F6741="Mar"),"Q1",
IF(OR(F6741="Apr",F6741="May",F6741="Jun"),"Q2",
IF(OR(F6741="Jul",F6741="Aug",F6741="Sep"),"Q3",
IF(OR(F6741="Oct",F6741="Nov",F6741="Dec"),"Q4",""))))</f>
        <v>Q2</v>
      </c>
      <c r="H6741" t="str">
        <f>"Q"&amp;INT((MONTH(A6741)-1)/3)+1</f>
        <v>Q2</v>
      </c>
      <c r="I6741">
        <v>1997</v>
      </c>
      <c r="J6741" t="str">
        <f>IF(C6741&gt;B6741, "Bullish", IF(B6741&gt;C6741, "Bearish", "Neutral"))</f>
        <v>Bearish</v>
      </c>
      <c r="K6741" t="str">
        <f>IF(C6742&gt;C6741, "Buy", "")</f>
        <v>Buy</v>
      </c>
      <c r="L6741" t="str">
        <f>IF(C6742&lt;C6741, "Sell", "")</f>
        <v/>
      </c>
      <c r="V6741" s="4">
        <f t="shared" si="105"/>
        <v>1.1339000870890506E-2</v>
      </c>
    </row>
    <row r="6742" spans="1:22" x14ac:dyDescent="0.25">
      <c r="A6742" s="1">
        <v>35600</v>
      </c>
      <c r="B6742">
        <v>3.8085930349999999</v>
      </c>
      <c r="C6742">
        <v>3.7033200260000001</v>
      </c>
      <c r="D6742">
        <v>9267200</v>
      </c>
      <c r="E6742" t="s">
        <v>11</v>
      </c>
      <c r="F6742" t="s">
        <v>17</v>
      </c>
      <c r="G6742" t="str">
        <f>IF(OR(F6742="Jan",F6742="Feb",F6742="Mar"),"Q1",
IF(OR(F6742="Apr",F6742="May",F6742="Jun"),"Q2",
IF(OR(F6742="Jul",F6742="Aug",F6742="Sep"),"Q3",
IF(OR(F6742="Oct",F6742="Nov",F6742="Dec"),"Q4",""))))</f>
        <v>Q2</v>
      </c>
      <c r="H6742" t="str">
        <f>"Q"&amp;INT((MONTH(A6742)-1)/3)+1</f>
        <v>Q2</v>
      </c>
      <c r="I6742">
        <v>1997</v>
      </c>
      <c r="J6742" t="str">
        <f>IF(C6742&gt;B6742, "Bullish", IF(B6742&gt;C6742, "Bearish", "Neutral"))</f>
        <v>Bearish</v>
      </c>
      <c r="K6742" t="str">
        <f>IF(C6743&gt;C6742, "Buy", "")</f>
        <v/>
      </c>
      <c r="L6742" t="str">
        <f>IF(C6743&lt;C6742, "Sell", "")</f>
        <v>Sell</v>
      </c>
      <c r="V6742" s="4">
        <f t="shared" si="105"/>
        <v>-2.1935945483001009E-2</v>
      </c>
    </row>
    <row r="6743" spans="1:22" x14ac:dyDescent="0.25">
      <c r="A6743" s="1">
        <v>35599</v>
      </c>
      <c r="B6743">
        <v>3.6132810119999998</v>
      </c>
      <c r="C6743">
        <v>3.6238279339999999</v>
      </c>
      <c r="D6743">
        <v>1894400</v>
      </c>
      <c r="E6743" t="s">
        <v>10</v>
      </c>
      <c r="F6743" t="s">
        <v>17</v>
      </c>
      <c r="G6743" t="str">
        <f>IF(OR(F6743="Jan",F6743="Feb",F6743="Mar"),"Q1",
IF(OR(F6743="Apr",F6743="May",F6743="Jun"),"Q2",
IF(OR(F6743="Jul",F6743="Aug",F6743="Sep"),"Q3",
IF(OR(F6743="Oct",F6743="Nov",F6743="Dec"),"Q4",""))))</f>
        <v>Q2</v>
      </c>
      <c r="H6743" t="str">
        <f>"Q"&amp;INT((MONTH(A6743)-1)/3)+1</f>
        <v>Q2</v>
      </c>
      <c r="I6743">
        <v>1997</v>
      </c>
      <c r="J6743" t="str">
        <f>IF(C6743&gt;B6743, "Bullish", IF(B6743&gt;C6743, "Bearish", "Neutral"))</f>
        <v>Bullish</v>
      </c>
      <c r="K6743" t="str">
        <f>IF(C6744&gt;C6743, "Buy", "")</f>
        <v/>
      </c>
      <c r="L6743" t="str">
        <f>IF(C6744&lt;C6743, "Sell", "")</f>
        <v>Sell</v>
      </c>
      <c r="V6743" s="4">
        <f t="shared" si="105"/>
        <v>-7.0011703528191721E-2</v>
      </c>
    </row>
    <row r="6744" spans="1:22" x14ac:dyDescent="0.25">
      <c r="A6744" s="1">
        <v>35598</v>
      </c>
      <c r="B6744">
        <v>3.3007810119999998</v>
      </c>
      <c r="C6744">
        <v>3.3867180349999999</v>
      </c>
      <c r="D6744">
        <v>4659200</v>
      </c>
      <c r="E6744" t="s">
        <v>9</v>
      </c>
      <c r="F6744" t="s">
        <v>17</v>
      </c>
      <c r="G6744" t="str">
        <f>IF(OR(F6744="Jan",F6744="Feb",F6744="Mar"),"Q1",
IF(OR(F6744="Apr",F6744="May",F6744="Jun"),"Q2",
IF(OR(F6744="Jul",F6744="Aug",F6744="Sep"),"Q3",
IF(OR(F6744="Oct",F6744="Nov",F6744="Dec"),"Q4",""))))</f>
        <v>Q2</v>
      </c>
      <c r="H6744" t="str">
        <f>"Q"&amp;INT((MONTH(A6744)-1)/3)+1</f>
        <v>Q2</v>
      </c>
      <c r="I6744">
        <v>1997</v>
      </c>
      <c r="J6744" t="str">
        <f>IF(C6744&gt;B6744, "Bullish", IF(B6744&gt;C6744, "Bearish", "Neutral"))</f>
        <v>Bullish</v>
      </c>
      <c r="K6744" t="str">
        <f>IF(C6745&gt;C6744, "Buy", "")</f>
        <v/>
      </c>
      <c r="L6744" t="str">
        <f>IF(C6745&lt;C6744, "Sell", "")</f>
        <v>Sell</v>
      </c>
      <c r="V6744" s="4">
        <f t="shared" si="105"/>
        <v>-7.0007079970433761E-2</v>
      </c>
    </row>
    <row r="6745" spans="1:22" x14ac:dyDescent="0.25">
      <c r="A6745" s="1">
        <v>35597</v>
      </c>
      <c r="B6745">
        <v>3.2421870230000001</v>
      </c>
      <c r="C6745">
        <v>3.1651360990000001</v>
      </c>
      <c r="D6745">
        <v>16025600</v>
      </c>
      <c r="E6745" t="s">
        <v>7</v>
      </c>
      <c r="F6745" t="s">
        <v>17</v>
      </c>
      <c r="G6745" t="str">
        <f>IF(OR(F6745="Jan",F6745="Feb",F6745="Mar"),"Q1",
IF(OR(F6745="Apr",F6745="May",F6745="Jun"),"Q2",
IF(OR(F6745="Jul",F6745="Aug",F6745="Sep"),"Q3",
IF(OR(F6745="Oct",F6745="Nov",F6745="Dec"),"Q4",""))))</f>
        <v>Q2</v>
      </c>
      <c r="H6745" t="str">
        <f>"Q"&amp;INT((MONTH(A6745)-1)/3)+1</f>
        <v>Q2</v>
      </c>
      <c r="I6745">
        <v>1997</v>
      </c>
      <c r="J6745" t="str">
        <f>IF(C6745&gt;B6745, "Bullish", IF(B6745&gt;C6745, "Bearish", "Neutral"))</f>
        <v>Bearish</v>
      </c>
      <c r="K6745" t="str">
        <f>IF(C6746&gt;C6745, "Buy", "")</f>
        <v>Buy</v>
      </c>
      <c r="L6745" t="str">
        <f>IF(C6746&lt;C6745, "Sell", "")</f>
        <v/>
      </c>
      <c r="V6745" s="4">
        <f t="shared" si="105"/>
        <v>5.9160075142453229E-2</v>
      </c>
    </row>
    <row r="6746" spans="1:22" x14ac:dyDescent="0.25">
      <c r="A6746" s="1">
        <v>35594</v>
      </c>
      <c r="B6746">
        <v>3.3417959210000001</v>
      </c>
      <c r="C6746">
        <v>3.3641600610000002</v>
      </c>
      <c r="D6746">
        <v>4147200</v>
      </c>
      <c r="E6746" t="s">
        <v>12</v>
      </c>
      <c r="F6746" t="s">
        <v>17</v>
      </c>
      <c r="G6746" t="str">
        <f>IF(OR(F6746="Jan",F6746="Feb",F6746="Mar"),"Q1",
IF(OR(F6746="Apr",F6746="May",F6746="Jun"),"Q2",
IF(OR(F6746="Jul",F6746="Aug",F6746="Sep"),"Q3",
IF(OR(F6746="Oct",F6746="Nov",F6746="Dec"),"Q4",""))))</f>
        <v>Q2</v>
      </c>
      <c r="H6746" t="str">
        <f>"Q"&amp;INT((MONTH(A6746)-1)/3)+1</f>
        <v>Q2</v>
      </c>
      <c r="I6746">
        <v>1997</v>
      </c>
      <c r="J6746" t="str">
        <f>IF(C6746&gt;B6746, "Bullish", IF(B6746&gt;C6746, "Bearish", "Neutral"))</f>
        <v>Bullish</v>
      </c>
      <c r="K6746" t="str">
        <f>IF(C6747&gt;C6746, "Buy", "")</f>
        <v>Buy</v>
      </c>
      <c r="L6746" t="str">
        <f>IF(C6747&lt;C6746, "Sell", "")</f>
        <v/>
      </c>
      <c r="V6746" s="4">
        <f t="shared" si="105"/>
        <v>1.309229144440311E-2</v>
      </c>
    </row>
    <row r="6747" spans="1:22" x14ac:dyDescent="0.25">
      <c r="A6747" s="1">
        <v>35593</v>
      </c>
      <c r="B6747">
        <v>3.4139640330000001</v>
      </c>
      <c r="C6747">
        <v>3.408788919</v>
      </c>
      <c r="D6747">
        <v>7526400</v>
      </c>
      <c r="E6747" t="s">
        <v>11</v>
      </c>
      <c r="F6747" t="s">
        <v>17</v>
      </c>
      <c r="G6747" t="str">
        <f>IF(OR(F6747="Jan",F6747="Feb",F6747="Mar"),"Q1",
IF(OR(F6747="Apr",F6747="May",F6747="Jun"),"Q2",
IF(OR(F6747="Jul",F6747="Aug",F6747="Sep"),"Q3",
IF(OR(F6747="Oct",F6747="Nov",F6747="Dec"),"Q4",""))))</f>
        <v>Q2</v>
      </c>
      <c r="H6747" t="str">
        <f>"Q"&amp;INT((MONTH(A6747)-1)/3)+1</f>
        <v>Q2</v>
      </c>
      <c r="I6747">
        <v>1997</v>
      </c>
      <c r="J6747" t="str">
        <f>IF(C6747&gt;B6747, "Bullish", IF(B6747&gt;C6747, "Bearish", "Neutral"))</f>
        <v>Bearish</v>
      </c>
      <c r="K6747" t="str">
        <f>IF(C6748&gt;C6747, "Buy", "")</f>
        <v>Buy</v>
      </c>
      <c r="L6747" t="str">
        <f>IF(C6748&lt;C6747, "Sell", "")</f>
        <v/>
      </c>
      <c r="V6747" s="4">
        <f t="shared" si="105"/>
        <v>1.030097575496522E-3</v>
      </c>
    </row>
    <row r="6748" spans="1:22" x14ac:dyDescent="0.25">
      <c r="A6748" s="1">
        <v>35592</v>
      </c>
      <c r="B6748">
        <v>3.5370109080000001</v>
      </c>
      <c r="C6748">
        <v>3.4123039249999998</v>
      </c>
      <c r="D6748">
        <v>19148800</v>
      </c>
      <c r="E6748" t="s">
        <v>10</v>
      </c>
      <c r="F6748" t="s">
        <v>17</v>
      </c>
      <c r="G6748" t="str">
        <f>IF(OR(F6748="Jan",F6748="Feb",F6748="Mar"),"Q1",
IF(OR(F6748="Apr",F6748="May",F6748="Jun"),"Q2",
IF(OR(F6748="Jul",F6748="Aug",F6748="Sep"),"Q3",
IF(OR(F6748="Oct",F6748="Nov",F6748="Dec"),"Q4",""))))</f>
        <v>Q2</v>
      </c>
      <c r="H6748" t="str">
        <f>"Q"&amp;INT((MONTH(A6748)-1)/3)+1</f>
        <v>Q2</v>
      </c>
      <c r="I6748">
        <v>1997</v>
      </c>
      <c r="J6748" t="str">
        <f>IF(C6748&gt;B6748, "Bullish", IF(B6748&gt;C6748, "Bearish", "Neutral"))</f>
        <v>Bearish</v>
      </c>
      <c r="K6748" t="str">
        <f>IF(C6749&gt;C6748, "Buy", "")</f>
        <v>Buy</v>
      </c>
      <c r="L6748" t="str">
        <f>IF(C6749&lt;C6748, "Sell", "")</f>
        <v/>
      </c>
      <c r="V6748" s="4">
        <f t="shared" si="105"/>
        <v>8.3720209251659065E-3</v>
      </c>
    </row>
    <row r="6749" spans="1:22" x14ac:dyDescent="0.25">
      <c r="A6749" s="1">
        <v>35591</v>
      </c>
      <c r="B6749">
        <v>3.2041010860000001</v>
      </c>
      <c r="C6749">
        <v>3.4411129950000001</v>
      </c>
      <c r="D6749">
        <v>18534400</v>
      </c>
      <c r="E6749" t="s">
        <v>9</v>
      </c>
      <c r="F6749" t="s">
        <v>17</v>
      </c>
      <c r="G6749" t="str">
        <f>IF(OR(F6749="Jan",F6749="Feb",F6749="Mar"),"Q1",
IF(OR(F6749="Apr",F6749="May",F6749="Jun"),"Q2",
IF(OR(F6749="Jul",F6749="Aug",F6749="Sep"),"Q3",
IF(OR(F6749="Oct",F6749="Nov",F6749="Dec"),"Q4",""))))</f>
        <v>Q2</v>
      </c>
      <c r="H6749" t="str">
        <f>"Q"&amp;INT((MONTH(A6749)-1)/3)+1</f>
        <v>Q2</v>
      </c>
      <c r="I6749">
        <v>1997</v>
      </c>
      <c r="J6749" t="str">
        <f>IF(C6749&gt;B6749, "Bullish", IF(B6749&gt;C6749, "Bearish", "Neutral"))</f>
        <v>Bullish</v>
      </c>
      <c r="K6749" t="str">
        <f>IF(C6750&gt;C6749, "Buy", "")</f>
        <v/>
      </c>
      <c r="L6749" t="str">
        <f>IF(C6750&lt;C6749, "Sell", "")</f>
        <v>Sell</v>
      </c>
      <c r="V6749" s="4">
        <f t="shared" si="105"/>
        <v>-7.0025400934540946E-2</v>
      </c>
    </row>
    <row r="6750" spans="1:22" x14ac:dyDescent="0.25">
      <c r="A6750" s="1">
        <v>35590</v>
      </c>
      <c r="B6750">
        <v>3.0429680349999999</v>
      </c>
      <c r="C6750">
        <v>3.2159171099999999</v>
      </c>
      <c r="D6750">
        <v>14694400</v>
      </c>
      <c r="E6750" t="s">
        <v>7</v>
      </c>
      <c r="F6750" t="s">
        <v>17</v>
      </c>
      <c r="G6750" t="str">
        <f>IF(OR(F6750="Jan",F6750="Feb",F6750="Mar"),"Q1",
IF(OR(F6750="Apr",F6750="May",F6750="Jun"),"Q2",
IF(OR(F6750="Jul",F6750="Aug",F6750="Sep"),"Q3",
IF(OR(F6750="Oct",F6750="Nov",F6750="Dec"),"Q4",""))))</f>
        <v>Q2</v>
      </c>
      <c r="H6750" t="str">
        <f>"Q"&amp;INT((MONTH(A6750)-1)/3)+1</f>
        <v>Q2</v>
      </c>
      <c r="I6750">
        <v>1997</v>
      </c>
      <c r="J6750" t="str">
        <f>IF(C6750&gt;B6750, "Bullish", IF(B6750&gt;C6750, "Bearish", "Neutral"))</f>
        <v>Bullish</v>
      </c>
      <c r="K6750" t="str">
        <f>IF(C6751&gt;C6750, "Buy", "")</f>
        <v/>
      </c>
      <c r="L6750" t="str">
        <f>IF(C6751&lt;C6750, "Sell", "")</f>
        <v>Sell</v>
      </c>
      <c r="V6750" s="4">
        <f t="shared" si="105"/>
        <v>-6.0033244191567928E-2</v>
      </c>
    </row>
    <row r="6751" spans="1:22" x14ac:dyDescent="0.25">
      <c r="A6751" s="1">
        <v>35587</v>
      </c>
      <c r="B6751">
        <v>2.984375</v>
      </c>
      <c r="C6751">
        <v>3.033788919</v>
      </c>
      <c r="D6751">
        <v>5939200</v>
      </c>
      <c r="E6751" t="s">
        <v>12</v>
      </c>
      <c r="F6751" t="s">
        <v>17</v>
      </c>
      <c r="G6751" t="str">
        <f>IF(OR(F6751="Jan",F6751="Feb",F6751="Mar"),"Q1",
IF(OR(F6751="Apr",F6751="May",F6751="Jun"),"Q2",
IF(OR(F6751="Jul",F6751="Aug",F6751="Sep"),"Q3",
IF(OR(F6751="Oct",F6751="Nov",F6751="Dec"),"Q4",""))))</f>
        <v>Q2</v>
      </c>
      <c r="H6751" t="str">
        <f>"Q"&amp;INT((MONTH(A6751)-1)/3)+1</f>
        <v>Q2</v>
      </c>
      <c r="I6751">
        <v>1997</v>
      </c>
      <c r="J6751" t="str">
        <f>IF(C6751&gt;B6751, "Bullish", IF(B6751&gt;C6751, "Bearish", "Neutral"))</f>
        <v>Bullish</v>
      </c>
      <c r="K6751" t="str">
        <f>IF(C6752&gt;C6751, "Buy", "")</f>
        <v/>
      </c>
      <c r="L6751" t="str">
        <f>IF(C6752&lt;C6751, "Sell", "")</f>
        <v>Sell</v>
      </c>
      <c r="V6751" s="4">
        <f t="shared" si="105"/>
        <v>-9.816893665510586E-3</v>
      </c>
    </row>
    <row r="6752" spans="1:22" x14ac:dyDescent="0.25">
      <c r="A6752" s="1">
        <v>35586</v>
      </c>
      <c r="B6752">
        <v>3.0273430349999999</v>
      </c>
      <c r="C6752">
        <v>3.004296064</v>
      </c>
      <c r="D6752">
        <v>1587200</v>
      </c>
      <c r="E6752" t="s">
        <v>11</v>
      </c>
      <c r="F6752" t="s">
        <v>17</v>
      </c>
      <c r="G6752" t="str">
        <f>IF(OR(F6752="Jan",F6752="Feb",F6752="Mar"),"Q1",
IF(OR(F6752="Apr",F6752="May",F6752="Jun"),"Q2",
IF(OR(F6752="Jul",F6752="Aug",F6752="Sep"),"Q3",
IF(OR(F6752="Oct",F6752="Nov",F6752="Dec"),"Q4",""))))</f>
        <v>Q2</v>
      </c>
      <c r="H6752" t="str">
        <f>"Q"&amp;INT((MONTH(A6752)-1)/3)+1</f>
        <v>Q2</v>
      </c>
      <c r="I6752">
        <v>1997</v>
      </c>
      <c r="J6752" t="str">
        <f>IF(C6752&gt;B6752, "Bullish", IF(B6752&gt;C6752, "Bearish", "Neutral"))</f>
        <v>Bearish</v>
      </c>
      <c r="K6752" t="str">
        <f>IF(C6753&gt;C6752, "Buy", "")</f>
        <v>Buy</v>
      </c>
      <c r="L6752" t="str">
        <f>IF(C6753&lt;C6752, "Sell", "")</f>
        <v/>
      </c>
      <c r="V6752" s="4">
        <f t="shared" si="105"/>
        <v>2.464364496857642E-3</v>
      </c>
    </row>
    <row r="6753" spans="1:22" x14ac:dyDescent="0.25">
      <c r="A6753" s="1">
        <v>35585</v>
      </c>
      <c r="B6753">
        <v>2.9921870230000001</v>
      </c>
      <c r="C6753">
        <v>3.0117180349999999</v>
      </c>
      <c r="D6753">
        <v>2406400</v>
      </c>
      <c r="E6753" t="s">
        <v>10</v>
      </c>
      <c r="F6753" t="s">
        <v>17</v>
      </c>
      <c r="G6753" t="str">
        <f>IF(OR(F6753="Jan",F6753="Feb",F6753="Mar"),"Q1",
IF(OR(F6753="Apr",F6753="May",F6753="Jun"),"Q2",
IF(OR(F6753="Jul",F6753="Aug",F6753="Sep"),"Q3",
IF(OR(F6753="Oct",F6753="Nov",F6753="Dec"),"Q4",""))))</f>
        <v>Q2</v>
      </c>
      <c r="H6753" t="str">
        <f>"Q"&amp;INT((MONTH(A6753)-1)/3)+1</f>
        <v>Q2</v>
      </c>
      <c r="I6753">
        <v>1997</v>
      </c>
      <c r="J6753" t="str">
        <f>IF(C6753&gt;B6753, "Bullish", IF(B6753&gt;C6753, "Bearish", "Neutral"))</f>
        <v>Bullish</v>
      </c>
      <c r="K6753" t="str">
        <f>IF(C6754&gt;C6753, "Buy", "")</f>
        <v/>
      </c>
      <c r="L6753" t="str">
        <f>IF(C6754&lt;C6753, "Sell", "")</f>
        <v>Sell</v>
      </c>
      <c r="V6753" s="4">
        <f t="shared" si="105"/>
        <v>-8.4372511670848525E-4</v>
      </c>
    </row>
    <row r="6754" spans="1:22" x14ac:dyDescent="0.25">
      <c r="A6754" s="1">
        <v>35584</v>
      </c>
      <c r="B6754">
        <v>2.9295890330000001</v>
      </c>
      <c r="C6754">
        <v>3.0091791149999998</v>
      </c>
      <c r="D6754">
        <v>4556800</v>
      </c>
      <c r="E6754" t="s">
        <v>9</v>
      </c>
      <c r="F6754" t="s">
        <v>17</v>
      </c>
      <c r="G6754" t="str">
        <f>IF(OR(F6754="Jan",F6754="Feb",F6754="Mar"),"Q1",
IF(OR(F6754="Apr",F6754="May",F6754="Jun"),"Q2",
IF(OR(F6754="Jul",F6754="Aug",F6754="Sep"),"Q3",
IF(OR(F6754="Oct",F6754="Nov",F6754="Dec"),"Q4",""))))</f>
        <v>Q2</v>
      </c>
      <c r="H6754" t="str">
        <f>"Q"&amp;INT((MONTH(A6754)-1)/3)+1</f>
        <v>Q2</v>
      </c>
      <c r="I6754">
        <v>1997</v>
      </c>
      <c r="J6754" t="str">
        <f>IF(C6754&gt;B6754, "Bullish", IF(B6754&gt;C6754, "Bearish", "Neutral"))</f>
        <v>Bullish</v>
      </c>
      <c r="K6754" t="str">
        <f>IF(C6755&gt;C6754, "Buy", "")</f>
        <v/>
      </c>
      <c r="L6754" t="str">
        <f>IF(C6755&lt;C6754, "Sell", "")</f>
        <v>Sell</v>
      </c>
      <c r="V6754" s="4">
        <f t="shared" si="105"/>
        <v>-2.8882271232114856E-2</v>
      </c>
    </row>
    <row r="6755" spans="1:22" x14ac:dyDescent="0.25">
      <c r="A6755" s="1">
        <v>35583</v>
      </c>
      <c r="B6755">
        <v>2.8671870230000001</v>
      </c>
      <c r="C6755">
        <v>2.9247069360000002</v>
      </c>
      <c r="D6755">
        <v>2150400</v>
      </c>
      <c r="E6755" t="s">
        <v>7</v>
      </c>
      <c r="F6755" t="s">
        <v>17</v>
      </c>
      <c r="G6755" t="str">
        <f>IF(OR(F6755="Jan",F6755="Feb",F6755="Mar"),"Q1",
IF(OR(F6755="Apr",F6755="May",F6755="Jun"),"Q2",
IF(OR(F6755="Jul",F6755="Aug",F6755="Sep"),"Q3",
IF(OR(F6755="Oct",F6755="Nov",F6755="Dec"),"Q4",""))))</f>
        <v>Q2</v>
      </c>
      <c r="H6755" t="str">
        <f>"Q"&amp;INT((MONTH(A6755)-1)/3)+1</f>
        <v>Q2</v>
      </c>
      <c r="I6755">
        <v>1997</v>
      </c>
      <c r="J6755" t="str">
        <f>IF(C6755&gt;B6755, "Bullish", IF(B6755&gt;C6755, "Bearish", "Neutral"))</f>
        <v>Bullish</v>
      </c>
      <c r="K6755" t="str">
        <f>IF(C6756&gt;C6755, "Buy", "")</f>
        <v/>
      </c>
      <c r="L6755" t="str">
        <f>IF(C6756&lt;C6755, "Sell", "")</f>
        <v>Sell</v>
      </c>
      <c r="V6755" s="4">
        <f t="shared" si="105"/>
        <v>-1.1448968587086808E-2</v>
      </c>
    </row>
    <row r="6756" spans="1:22" x14ac:dyDescent="0.25">
      <c r="A6756" s="1">
        <v>35580</v>
      </c>
      <c r="B6756">
        <v>2.8320310119999998</v>
      </c>
      <c r="C6756">
        <v>2.8916010860000001</v>
      </c>
      <c r="D6756">
        <v>3174400</v>
      </c>
      <c r="E6756" t="s">
        <v>12</v>
      </c>
      <c r="F6756" t="s">
        <v>16</v>
      </c>
      <c r="G6756" t="str">
        <f>IF(OR(F6756="Jan",F6756="Feb",F6756="Mar"),"Q1",
IF(OR(F6756="Apr",F6756="May",F6756="Jun"),"Q2",
IF(OR(F6756="Jul",F6756="Aug",F6756="Sep"),"Q3",
IF(OR(F6756="Oct",F6756="Nov",F6756="Dec"),"Q4",""))))</f>
        <v>Q2</v>
      </c>
      <c r="H6756" t="str">
        <f>"Q"&amp;INT((MONTH(A6756)-1)/3)+1</f>
        <v>Q2</v>
      </c>
      <c r="I6756">
        <v>1997</v>
      </c>
      <c r="J6756" t="str">
        <f>IF(C6756&gt;B6756, "Bullish", IF(B6756&gt;C6756, "Bearish", "Neutral"))</f>
        <v>Bullish</v>
      </c>
      <c r="K6756" t="str">
        <f>IF(C6757&gt;C6756, "Buy", "")</f>
        <v/>
      </c>
      <c r="L6756" t="str">
        <f>IF(C6757&lt;C6756, "Sell", "")</f>
        <v>Sell</v>
      </c>
      <c r="V6756" s="4">
        <f t="shared" si="105"/>
        <v>-2.541917612864833E-2</v>
      </c>
    </row>
    <row r="6757" spans="1:22" x14ac:dyDescent="0.25">
      <c r="A6757" s="1">
        <v>35579</v>
      </c>
      <c r="B6757">
        <v>2.81240201</v>
      </c>
      <c r="C6757">
        <v>2.819921017</v>
      </c>
      <c r="D6757">
        <v>819200</v>
      </c>
      <c r="E6757" t="s">
        <v>11</v>
      </c>
      <c r="F6757" t="s">
        <v>16</v>
      </c>
      <c r="G6757" t="str">
        <f>IF(OR(F6757="Jan",F6757="Feb",F6757="Mar"),"Q1",
IF(OR(F6757="Apr",F6757="May",F6757="Jun"),"Q2",
IF(OR(F6757="Jul",F6757="Aug",F6757="Sep"),"Q3",
IF(OR(F6757="Oct",F6757="Nov",F6757="Dec"),"Q4",""))))</f>
        <v>Q2</v>
      </c>
      <c r="H6757" t="str">
        <f>"Q"&amp;INT((MONTH(A6757)-1)/3)+1</f>
        <v>Q2</v>
      </c>
      <c r="I6757">
        <v>1997</v>
      </c>
      <c r="J6757" t="str">
        <f>IF(C6757&gt;B6757, "Bullish", IF(B6757&gt;C6757, "Bearish", "Neutral"))</f>
        <v>Bullish</v>
      </c>
      <c r="K6757" t="str">
        <f>IF(C6758&gt;C6757, "Buy", "")</f>
        <v/>
      </c>
      <c r="L6757" t="str">
        <f>IF(C6758&lt;C6757, "Sell", "")</f>
        <v>Sell</v>
      </c>
      <c r="V6757" s="4">
        <f t="shared" si="105"/>
        <v>-2.569063098986643E-3</v>
      </c>
    </row>
    <row r="6758" spans="1:22" x14ac:dyDescent="0.25">
      <c r="A6758" s="1">
        <v>35578</v>
      </c>
      <c r="B6758">
        <v>2.8046870230000001</v>
      </c>
      <c r="C6758">
        <v>2.8126950260000001</v>
      </c>
      <c r="D6758">
        <v>4915200</v>
      </c>
      <c r="E6758" t="s">
        <v>10</v>
      </c>
      <c r="F6758" t="s">
        <v>16</v>
      </c>
      <c r="G6758" t="str">
        <f>IF(OR(F6758="Jan",F6758="Feb",F6758="Mar"),"Q1",
IF(OR(F6758="Apr",F6758="May",F6758="Jun"),"Q2",
IF(OR(F6758="Jul",F6758="Aug",F6758="Sep"),"Q3",
IF(OR(F6758="Oct",F6758="Nov",F6758="Dec"),"Q4",""))))</f>
        <v>Q2</v>
      </c>
      <c r="H6758" t="str">
        <f>"Q"&amp;INT((MONTH(A6758)-1)/3)+1</f>
        <v>Q2</v>
      </c>
      <c r="I6758">
        <v>1997</v>
      </c>
      <c r="J6758" t="str">
        <f>IF(C6758&gt;B6758, "Bullish", IF(B6758&gt;C6758, "Bearish", "Neutral"))</f>
        <v>Bullish</v>
      </c>
      <c r="K6758" t="str">
        <f>IF(C6759&gt;C6758, "Buy", "")</f>
        <v>Buy</v>
      </c>
      <c r="L6758" t="str">
        <f>IF(C6759&lt;C6758, "Sell", "")</f>
        <v/>
      </c>
      <c r="V6758" s="4">
        <f t="shared" si="105"/>
        <v>1.8470623600334631E-2</v>
      </c>
    </row>
    <row r="6759" spans="1:22" x14ac:dyDescent="0.25">
      <c r="A6759" s="1">
        <v>35577</v>
      </c>
      <c r="B6759">
        <v>2.8298819069999999</v>
      </c>
      <c r="C6759">
        <v>2.8656249049999998</v>
      </c>
      <c r="D6759">
        <v>20377600</v>
      </c>
      <c r="E6759" t="s">
        <v>9</v>
      </c>
      <c r="F6759" t="s">
        <v>16</v>
      </c>
      <c r="G6759" t="str">
        <f>IF(OR(F6759="Jan",F6759="Feb",F6759="Mar"),"Q1",
IF(OR(F6759="Apr",F6759="May",F6759="Jun"),"Q2",
IF(OR(F6759="Jul",F6759="Aug",F6759="Sep"),"Q3",
IF(OR(F6759="Oct",F6759="Nov",F6759="Dec"),"Q4",""))))</f>
        <v>Q2</v>
      </c>
      <c r="H6759" t="str">
        <f>"Q"&amp;INT((MONTH(A6759)-1)/3)+1</f>
        <v>Q2</v>
      </c>
      <c r="I6759">
        <v>1997</v>
      </c>
      <c r="J6759" t="str">
        <f>IF(C6759&gt;B6759, "Bullish", IF(B6759&gt;C6759, "Bearish", "Neutral"))</f>
        <v>Bullish</v>
      </c>
      <c r="K6759" t="str">
        <f>IF(C6760&gt;C6759, "Buy", "")</f>
        <v/>
      </c>
      <c r="L6759" t="str">
        <f>IF(C6760&lt;C6759, "Sell", "")</f>
        <v>Sell</v>
      </c>
      <c r="V6759" s="4">
        <f t="shared" si="105"/>
        <v>-2.1442704476293453E-2</v>
      </c>
    </row>
    <row r="6760" spans="1:22" x14ac:dyDescent="0.25">
      <c r="A6760" s="1">
        <v>35576</v>
      </c>
      <c r="B6760">
        <v>2.7753899099999999</v>
      </c>
      <c r="C6760">
        <v>2.805468082</v>
      </c>
      <c r="D6760">
        <v>9011200</v>
      </c>
      <c r="E6760" t="s">
        <v>7</v>
      </c>
      <c r="F6760" t="s">
        <v>16</v>
      </c>
      <c r="G6760" t="str">
        <f>IF(OR(F6760="Jan",F6760="Feb",F6760="Mar"),"Q1",
IF(OR(F6760="Apr",F6760="May",F6760="Jun"),"Q2",
IF(OR(F6760="Jul",F6760="Aug",F6760="Sep"),"Q3",
IF(OR(F6760="Oct",F6760="Nov",F6760="Dec"),"Q4",""))))</f>
        <v>Q2</v>
      </c>
      <c r="H6760" t="str">
        <f>"Q"&amp;INT((MONTH(A6760)-1)/3)+1</f>
        <v>Q2</v>
      </c>
      <c r="I6760">
        <v>1997</v>
      </c>
      <c r="J6760" t="str">
        <f>IF(C6760&gt;B6760, "Bullish", IF(B6760&gt;C6760, "Bearish", "Neutral"))</f>
        <v>Bullish</v>
      </c>
      <c r="K6760" t="str">
        <f>IF(C6761&gt;C6760, "Buy", "")</f>
        <v/>
      </c>
      <c r="L6760" t="str">
        <f>IF(C6761&lt;C6760, "Sell", "")</f>
        <v>Sell</v>
      </c>
      <c r="V6760" s="4">
        <f t="shared" si="105"/>
        <v>-8.3537409547528325E-3</v>
      </c>
    </row>
    <row r="6761" spans="1:22" x14ac:dyDescent="0.25">
      <c r="A6761" s="1">
        <v>35573</v>
      </c>
      <c r="B6761">
        <v>2.7226560119999998</v>
      </c>
      <c r="C6761">
        <v>2.7822260860000001</v>
      </c>
      <c r="D6761">
        <v>20326400</v>
      </c>
      <c r="E6761" t="s">
        <v>12</v>
      </c>
      <c r="F6761" t="s">
        <v>16</v>
      </c>
      <c r="G6761" t="str">
        <f>IF(OR(F6761="Jan",F6761="Feb",F6761="Mar"),"Q1",
IF(OR(F6761="Apr",F6761="May",F6761="Jun"),"Q2",
IF(OR(F6761="Jul",F6761="Aug",F6761="Sep"),"Q3",
IF(OR(F6761="Oct",F6761="Nov",F6761="Dec"),"Q4",""))))</f>
        <v>Q2</v>
      </c>
      <c r="H6761" t="str">
        <f>"Q"&amp;INT((MONTH(A6761)-1)/3)+1</f>
        <v>Q2</v>
      </c>
      <c r="I6761">
        <v>1997</v>
      </c>
      <c r="J6761" t="str">
        <f>IF(C6761&gt;B6761, "Bullish", IF(B6761&gt;C6761, "Bearish", "Neutral"))</f>
        <v>Bullish</v>
      </c>
      <c r="K6761" t="str">
        <f>IF(C6762&gt;C6761, "Buy", "")</f>
        <v/>
      </c>
      <c r="L6761" t="str">
        <f>IF(C6762&lt;C6761, "Sell", "")</f>
        <v>Sell</v>
      </c>
      <c r="V6761" s="4">
        <f t="shared" si="105"/>
        <v>-2.0049950426686173E-2</v>
      </c>
    </row>
    <row r="6762" spans="1:22" x14ac:dyDescent="0.25">
      <c r="A6762" s="1">
        <v>35572</v>
      </c>
      <c r="B6762">
        <v>2.8125</v>
      </c>
      <c r="C6762">
        <v>2.727539063</v>
      </c>
      <c r="D6762">
        <v>16947200</v>
      </c>
      <c r="E6762" t="s">
        <v>11</v>
      </c>
      <c r="F6762" t="s">
        <v>16</v>
      </c>
      <c r="G6762" t="str">
        <f>IF(OR(F6762="Jan",F6762="Feb",F6762="Mar"),"Q1",
IF(OR(F6762="Apr",F6762="May",F6762="Jun"),"Q2",
IF(OR(F6762="Jul",F6762="Aug",F6762="Sep"),"Q3",
IF(OR(F6762="Oct",F6762="Nov",F6762="Dec"),"Q4",""))))</f>
        <v>Q2</v>
      </c>
      <c r="H6762" t="str">
        <f>"Q"&amp;INT((MONTH(A6762)-1)/3)+1</f>
        <v>Q2</v>
      </c>
      <c r="I6762">
        <v>1997</v>
      </c>
      <c r="J6762" t="str">
        <f>IF(C6762&gt;B6762, "Bullish", IF(B6762&gt;C6762, "Bearish", "Neutral"))</f>
        <v>Bearish</v>
      </c>
      <c r="K6762" t="str">
        <f>IF(C6763&gt;C6762, "Buy", "")</f>
        <v>Buy</v>
      </c>
      <c r="L6762" t="str">
        <f>IF(C6763&lt;C6762, "Sell", "")</f>
        <v/>
      </c>
      <c r="V6762" s="4">
        <f t="shared" si="105"/>
        <v>3.1284666992821779E-2</v>
      </c>
    </row>
    <row r="6763" spans="1:22" x14ac:dyDescent="0.25">
      <c r="A6763" s="1">
        <v>35571</v>
      </c>
      <c r="B6763">
        <v>2.8320310119999998</v>
      </c>
      <c r="C6763">
        <v>2.8156249519999998</v>
      </c>
      <c r="D6763">
        <v>2611200</v>
      </c>
      <c r="E6763" t="s">
        <v>10</v>
      </c>
      <c r="F6763" t="s">
        <v>16</v>
      </c>
      <c r="G6763" t="str">
        <f>IF(OR(F6763="Jan",F6763="Feb",F6763="Mar"),"Q1",
IF(OR(F6763="Apr",F6763="May",F6763="Jun"),"Q2",
IF(OR(F6763="Jul",F6763="Aug",F6763="Sep"),"Q3",
IF(OR(F6763="Oct",F6763="Nov",F6763="Dec"),"Q4",""))))</f>
        <v>Q2</v>
      </c>
      <c r="H6763" t="str">
        <f>"Q"&amp;INT((MONTH(A6763)-1)/3)+1</f>
        <v>Q2</v>
      </c>
      <c r="I6763">
        <v>1997</v>
      </c>
      <c r="J6763" t="str">
        <f>IF(C6763&gt;B6763, "Bullish", IF(B6763&gt;C6763, "Bearish", "Neutral"))</f>
        <v>Bearish</v>
      </c>
      <c r="K6763" t="str">
        <f>IF(C6764&gt;C6763, "Buy", "")</f>
        <v>Buy</v>
      </c>
      <c r="L6763" t="str">
        <f>IF(C6764&lt;C6763, "Sell", "")</f>
        <v/>
      </c>
      <c r="V6763" s="4">
        <f t="shared" si="105"/>
        <v>4.4199064751381757E-3</v>
      </c>
    </row>
    <row r="6764" spans="1:22" x14ac:dyDescent="0.25">
      <c r="A6764" s="1">
        <v>35570</v>
      </c>
      <c r="B6764">
        <v>2.8164060119999998</v>
      </c>
      <c r="C6764">
        <v>2.828125</v>
      </c>
      <c r="D6764">
        <v>2150400</v>
      </c>
      <c r="E6764" t="s">
        <v>9</v>
      </c>
      <c r="F6764" t="s">
        <v>16</v>
      </c>
      <c r="G6764" t="str">
        <f>IF(OR(F6764="Jan",F6764="Feb",F6764="Mar"),"Q1",
IF(OR(F6764="Apr",F6764="May",F6764="Jun"),"Q2",
IF(OR(F6764="Jul",F6764="Aug",F6764="Sep"),"Q3",
IF(OR(F6764="Oct",F6764="Nov",F6764="Dec"),"Q4",""))))</f>
        <v>Q2</v>
      </c>
      <c r="H6764" t="str">
        <f>"Q"&amp;INT((MONTH(A6764)-1)/3)+1</f>
        <v>Q2</v>
      </c>
      <c r="I6764">
        <v>1997</v>
      </c>
      <c r="J6764" t="str">
        <f>IF(C6764&gt;B6764, "Bullish", IF(B6764&gt;C6764, "Bearish", "Neutral"))</f>
        <v>Bullish</v>
      </c>
      <c r="K6764" t="str">
        <f>IF(C6765&gt;C6764, "Buy", "")</f>
        <v>Buy</v>
      </c>
      <c r="L6764" t="str">
        <f>IF(C6765&lt;C6764, "Sell", "")</f>
        <v/>
      </c>
      <c r="V6764" s="4">
        <f t="shared" si="105"/>
        <v>3.4309894613983485E-5</v>
      </c>
    </row>
    <row r="6765" spans="1:22" x14ac:dyDescent="0.25">
      <c r="A6765" s="1">
        <v>35569</v>
      </c>
      <c r="B6765">
        <v>2.8203120230000001</v>
      </c>
      <c r="C6765">
        <v>2.8282220360000001</v>
      </c>
      <c r="D6765">
        <v>3328000</v>
      </c>
      <c r="E6765" t="s">
        <v>7</v>
      </c>
      <c r="F6765" t="s">
        <v>16</v>
      </c>
      <c r="G6765" t="str">
        <f>IF(OR(F6765="Jan",F6765="Feb",F6765="Mar"),"Q1",
IF(OR(F6765="Apr",F6765="May",F6765="Jun"),"Q2",
IF(OR(F6765="Jul",F6765="Aug",F6765="Sep"),"Q3",
IF(OR(F6765="Oct",F6765="Nov",F6765="Dec"),"Q4",""))))</f>
        <v>Q2</v>
      </c>
      <c r="H6765" t="str">
        <f>"Q"&amp;INT((MONTH(A6765)-1)/3)+1</f>
        <v>Q2</v>
      </c>
      <c r="I6765">
        <v>1997</v>
      </c>
      <c r="J6765" t="str">
        <f>IF(C6765&gt;B6765, "Bullish", IF(B6765&gt;C6765, "Bearish", "Neutral"))</f>
        <v>Bullish</v>
      </c>
      <c r="K6765" t="str">
        <f>IF(C6766&gt;C6765, "Buy", "")</f>
        <v/>
      </c>
      <c r="L6765" t="str">
        <f>IF(C6766&lt;C6765, "Sell", "")</f>
        <v>Sell</v>
      </c>
      <c r="V6765" s="4">
        <f t="shared" si="105"/>
        <v>-6.9537769822866895E-3</v>
      </c>
    </row>
    <row r="6766" spans="1:22" x14ac:dyDescent="0.25">
      <c r="A6766" s="1">
        <v>35566</v>
      </c>
      <c r="B6766">
        <v>2.8125</v>
      </c>
      <c r="C6766">
        <v>2.8086910249999999</v>
      </c>
      <c r="D6766">
        <v>2764800</v>
      </c>
      <c r="E6766" t="s">
        <v>12</v>
      </c>
      <c r="F6766" t="s">
        <v>16</v>
      </c>
      <c r="G6766" t="str">
        <f>IF(OR(F6766="Jan",F6766="Feb",F6766="Mar"),"Q1",
IF(OR(F6766="Apr",F6766="May",F6766="Jun"),"Q2",
IF(OR(F6766="Jul",F6766="Aug",F6766="Sep"),"Q3",
IF(OR(F6766="Oct",F6766="Nov",F6766="Dec"),"Q4",""))))</f>
        <v>Q2</v>
      </c>
      <c r="H6766" t="str">
        <f>"Q"&amp;INT((MONTH(A6766)-1)/3)+1</f>
        <v>Q2</v>
      </c>
      <c r="I6766">
        <v>1997</v>
      </c>
      <c r="J6766" t="str">
        <f>IF(C6766&gt;B6766, "Bullish", IF(B6766&gt;C6766, "Bearish", "Neutral"))</f>
        <v>Bearish</v>
      </c>
      <c r="K6766" t="str">
        <f>IF(C6767&gt;C6766, "Buy", "")</f>
        <v>Buy</v>
      </c>
      <c r="L6766" t="str">
        <f>IF(C6767&lt;C6766, "Sell", "")</f>
        <v/>
      </c>
      <c r="V6766" s="4">
        <f t="shared" si="105"/>
        <v>9.0313458897904673E-4</v>
      </c>
    </row>
    <row r="6767" spans="1:22" x14ac:dyDescent="0.25">
      <c r="A6767" s="1">
        <v>35565</v>
      </c>
      <c r="B6767">
        <v>2.8330070969999999</v>
      </c>
      <c r="C6767">
        <v>2.8112299439999999</v>
      </c>
      <c r="D6767">
        <v>1843200</v>
      </c>
      <c r="E6767" t="s">
        <v>11</v>
      </c>
      <c r="F6767" t="s">
        <v>16</v>
      </c>
      <c r="G6767" t="str">
        <f>IF(OR(F6767="Jan",F6767="Feb",F6767="Mar"),"Q1",
IF(OR(F6767="Apr",F6767="May",F6767="Jun"),"Q2",
IF(OR(F6767="Jul",F6767="Aug",F6767="Sep"),"Q3",
IF(OR(F6767="Oct",F6767="Nov",F6767="Dec"),"Q4",""))))</f>
        <v>Q2</v>
      </c>
      <c r="H6767" t="str">
        <f>"Q"&amp;INT((MONTH(A6767)-1)/3)+1</f>
        <v>Q2</v>
      </c>
      <c r="I6767">
        <v>1997</v>
      </c>
      <c r="J6767" t="str">
        <f>IF(C6767&gt;B6767, "Bullish", IF(B6767&gt;C6767, "Bearish", "Neutral"))</f>
        <v>Bearish</v>
      </c>
      <c r="K6767" t="str">
        <f>IF(C6768&gt;C6767, "Buy", "")</f>
        <v>Buy</v>
      </c>
      <c r="L6767" t="str">
        <f>IF(C6768&lt;C6767, "Sell", "")</f>
        <v/>
      </c>
      <c r="V6767" s="4">
        <f t="shared" si="105"/>
        <v>7.5842942089008845E-3</v>
      </c>
    </row>
    <row r="6768" spans="1:22" x14ac:dyDescent="0.25">
      <c r="A6768" s="1">
        <v>35564</v>
      </c>
      <c r="B6768">
        <v>2.8320310119999998</v>
      </c>
      <c r="C6768">
        <v>2.8327140810000002</v>
      </c>
      <c r="D6768">
        <v>3942400</v>
      </c>
      <c r="E6768" t="s">
        <v>10</v>
      </c>
      <c r="F6768" t="s">
        <v>16</v>
      </c>
      <c r="G6768" t="str">
        <f>IF(OR(F6768="Jan",F6768="Feb",F6768="Mar"),"Q1",
IF(OR(F6768="Apr",F6768="May",F6768="Jun"),"Q2",
IF(OR(F6768="Jul",F6768="Aug",F6768="Sep"),"Q3",
IF(OR(F6768="Oct",F6768="Nov",F6768="Dec"),"Q4",""))))</f>
        <v>Q2</v>
      </c>
      <c r="H6768" t="str">
        <f>"Q"&amp;INT((MONTH(A6768)-1)/3)+1</f>
        <v>Q2</v>
      </c>
      <c r="I6768">
        <v>1997</v>
      </c>
      <c r="J6768" t="str">
        <f>IF(C6768&gt;B6768, "Bullish", IF(B6768&gt;C6768, "Bearish", "Neutral"))</f>
        <v>Bullish</v>
      </c>
      <c r="K6768" t="str">
        <f>IF(C6769&gt;C6768, "Buy", "")</f>
        <v>Buy</v>
      </c>
      <c r="L6768" t="str">
        <f>IF(C6769&lt;C6768, "Sell", "")</f>
        <v/>
      </c>
      <c r="V6768" s="4">
        <f t="shared" si="105"/>
        <v>1.8582950970297231E-3</v>
      </c>
    </row>
    <row r="6769" spans="1:22" x14ac:dyDescent="0.25">
      <c r="A6769" s="1">
        <v>35563</v>
      </c>
      <c r="B6769">
        <v>2.8222649099999999</v>
      </c>
      <c r="C6769">
        <v>2.8379878999999999</v>
      </c>
      <c r="D6769">
        <v>2713600</v>
      </c>
      <c r="E6769" t="s">
        <v>9</v>
      </c>
      <c r="F6769" t="s">
        <v>16</v>
      </c>
      <c r="G6769" t="str">
        <f>IF(OR(F6769="Jan",F6769="Feb",F6769="Mar"),"Q1",
IF(OR(F6769="Apr",F6769="May",F6769="Jun"),"Q2",
IF(OR(F6769="Jul",F6769="Aug",F6769="Sep"),"Q3",
IF(OR(F6769="Oct",F6769="Nov",F6769="Dec"),"Q4",""))))</f>
        <v>Q2</v>
      </c>
      <c r="H6769" t="str">
        <f>"Q"&amp;INT((MONTH(A6769)-1)/3)+1</f>
        <v>Q2</v>
      </c>
      <c r="I6769">
        <v>1997</v>
      </c>
      <c r="J6769" t="str">
        <f>IF(C6769&gt;B6769, "Bullish", IF(B6769&gt;C6769, "Bearish", "Neutral"))</f>
        <v>Bullish</v>
      </c>
      <c r="K6769" t="str">
        <f>IF(C6770&gt;C6769, "Buy", "")</f>
        <v/>
      </c>
      <c r="L6769" t="str">
        <f>IF(C6770&lt;C6769, "Sell", "")</f>
        <v>Sell</v>
      </c>
      <c r="V6769" s="4">
        <f t="shared" si="105"/>
        <v>-5.2230560704239846E-3</v>
      </c>
    </row>
    <row r="6770" spans="1:22" x14ac:dyDescent="0.25">
      <c r="A6770" s="1">
        <v>35562</v>
      </c>
      <c r="B6770">
        <v>2.8574209210000001</v>
      </c>
      <c r="C6770">
        <v>2.8232419489999998</v>
      </c>
      <c r="D6770">
        <v>5734400</v>
      </c>
      <c r="E6770" t="s">
        <v>7</v>
      </c>
      <c r="F6770" t="s">
        <v>16</v>
      </c>
      <c r="G6770" t="str">
        <f>IF(OR(F6770="Jan",F6770="Feb",F6770="Mar"),"Q1",
IF(OR(F6770="Apr",F6770="May",F6770="Jun"),"Q2",
IF(OR(F6770="Jul",F6770="Aug",F6770="Sep"),"Q3",
IF(OR(F6770="Oct",F6770="Nov",F6770="Dec"),"Q4",""))))</f>
        <v>Q2</v>
      </c>
      <c r="H6770" t="str">
        <f>"Q"&amp;INT((MONTH(A6770)-1)/3)+1</f>
        <v>Q2</v>
      </c>
      <c r="I6770">
        <v>1997</v>
      </c>
      <c r="J6770" t="str">
        <f>IF(C6770&gt;B6770, "Bullish", IF(B6770&gt;C6770, "Bearish", "Neutral"))</f>
        <v>Bearish</v>
      </c>
      <c r="K6770" t="str">
        <f>IF(C6771&gt;C6770, "Buy", "")</f>
        <v>Buy</v>
      </c>
      <c r="L6770" t="str">
        <f>IF(C6771&lt;C6770, "Sell", "")</f>
        <v/>
      </c>
      <c r="V6770" s="4">
        <f t="shared" si="105"/>
        <v>1.3983630259201412E-2</v>
      </c>
    </row>
    <row r="6771" spans="1:22" x14ac:dyDescent="0.25">
      <c r="A6771" s="1">
        <v>35559</v>
      </c>
      <c r="B6771">
        <v>2.8613278869999998</v>
      </c>
      <c r="C6771">
        <v>2.8632810119999998</v>
      </c>
      <c r="D6771">
        <v>7424000</v>
      </c>
      <c r="E6771" t="s">
        <v>12</v>
      </c>
      <c r="F6771" t="s">
        <v>16</v>
      </c>
      <c r="G6771" t="str">
        <f>IF(OR(F6771="Jan",F6771="Feb",F6771="Mar"),"Q1",
IF(OR(F6771="Apr",F6771="May",F6771="Jun"),"Q2",
IF(OR(F6771="Jul",F6771="Aug",F6771="Sep"),"Q3",
IF(OR(F6771="Oct",F6771="Nov",F6771="Dec"),"Q4",""))))</f>
        <v>Q2</v>
      </c>
      <c r="H6771" t="str">
        <f>"Q"&amp;INT((MONTH(A6771)-1)/3)+1</f>
        <v>Q2</v>
      </c>
      <c r="I6771">
        <v>1997</v>
      </c>
      <c r="J6771" t="str">
        <f>IF(C6771&gt;B6771, "Bullish", IF(B6771&gt;C6771, "Bearish", "Neutral"))</f>
        <v>Bullish</v>
      </c>
      <c r="K6771" t="str">
        <f>IF(C6772&gt;C6771, "Buy", "")</f>
        <v/>
      </c>
      <c r="L6771" t="str">
        <f>IF(C6772&lt;C6771, "Sell", "")</f>
        <v>Sell</v>
      </c>
      <c r="V6771" s="4">
        <f t="shared" si="105"/>
        <v>-8.8750398265530423E-4</v>
      </c>
    </row>
    <row r="6772" spans="1:22" x14ac:dyDescent="0.25">
      <c r="A6772" s="1">
        <v>35558</v>
      </c>
      <c r="B6772">
        <v>2.8320310119999998</v>
      </c>
      <c r="C6772">
        <v>2.8607420920000002</v>
      </c>
      <c r="D6772">
        <v>18227200</v>
      </c>
      <c r="E6772" t="s">
        <v>11</v>
      </c>
      <c r="F6772" t="s">
        <v>16</v>
      </c>
      <c r="G6772" t="str">
        <f>IF(OR(F6772="Jan",F6772="Feb",F6772="Mar"),"Q1",
IF(OR(F6772="Apr",F6772="May",F6772="Jun"),"Q2",
IF(OR(F6772="Jul",F6772="Aug",F6772="Sep"),"Q3",
IF(OR(F6772="Oct",F6772="Nov",F6772="Dec"),"Q4",""))))</f>
        <v>Q2</v>
      </c>
      <c r="H6772" t="str">
        <f>"Q"&amp;INT((MONTH(A6772)-1)/3)+1</f>
        <v>Q2</v>
      </c>
      <c r="I6772">
        <v>1997</v>
      </c>
      <c r="J6772" t="str">
        <f>IF(C6772&gt;B6772, "Bullish", IF(B6772&gt;C6772, "Bearish", "Neutral"))</f>
        <v>Bullish</v>
      </c>
      <c r="K6772" t="str">
        <f>IF(C6773&gt;C6772, "Buy", "")</f>
        <v/>
      </c>
      <c r="L6772" t="str">
        <f>IF(C6773&lt;C6772, "Sell", "")</f>
        <v>Sell</v>
      </c>
      <c r="V6772" s="4">
        <f t="shared" si="105"/>
        <v>-2.5161908255322395E-2</v>
      </c>
    </row>
    <row r="6773" spans="1:22" x14ac:dyDescent="0.25">
      <c r="A6773" s="1">
        <v>35557</v>
      </c>
      <c r="B6773">
        <v>2.7636709210000001</v>
      </c>
      <c r="C6773">
        <v>2.7905271049999998</v>
      </c>
      <c r="D6773">
        <v>7936000</v>
      </c>
      <c r="E6773" t="s">
        <v>10</v>
      </c>
      <c r="F6773" t="s">
        <v>16</v>
      </c>
      <c r="G6773" t="str">
        <f>IF(OR(F6773="Jan",F6773="Feb",F6773="Mar"),"Q1",
IF(OR(F6773="Apr",F6773="May",F6773="Jun"),"Q2",
IF(OR(F6773="Jul",F6773="Aug",F6773="Sep"),"Q3",
IF(OR(F6773="Oct",F6773="Nov",F6773="Dec"),"Q4",""))))</f>
        <v>Q2</v>
      </c>
      <c r="H6773" t="str">
        <f>"Q"&amp;INT((MONTH(A6773)-1)/3)+1</f>
        <v>Q2</v>
      </c>
      <c r="I6773">
        <v>1997</v>
      </c>
      <c r="J6773" t="str">
        <f>IF(C6773&gt;B6773, "Bullish", IF(B6773&gt;C6773, "Bearish", "Neutral"))</f>
        <v>Bullish</v>
      </c>
      <c r="K6773" t="str">
        <f>IF(C6774&gt;C6773, "Buy", "")</f>
        <v/>
      </c>
      <c r="L6773" t="str">
        <f>IF(C6774&lt;C6773, "Sell", "")</f>
        <v>Sell</v>
      </c>
      <c r="V6773" s="4">
        <f t="shared" si="105"/>
        <v>-8.2568157878994634E-3</v>
      </c>
    </row>
    <row r="6774" spans="1:22" x14ac:dyDescent="0.25">
      <c r="A6774" s="1">
        <v>35556</v>
      </c>
      <c r="B6774">
        <v>2.7460930349999999</v>
      </c>
      <c r="C6774">
        <v>2.767674923</v>
      </c>
      <c r="D6774">
        <v>7270400</v>
      </c>
      <c r="E6774" t="s">
        <v>9</v>
      </c>
      <c r="F6774" t="s">
        <v>16</v>
      </c>
      <c r="G6774" t="str">
        <f>IF(OR(F6774="Jan",F6774="Feb",F6774="Mar"),"Q1",
IF(OR(F6774="Apr",F6774="May",F6774="Jun"),"Q2",
IF(OR(F6774="Jul",F6774="Aug",F6774="Sep"),"Q3",
IF(OR(F6774="Oct",F6774="Nov",F6774="Dec"),"Q4",""))))</f>
        <v>Q2</v>
      </c>
      <c r="H6774" t="str">
        <f>"Q"&amp;INT((MONTH(A6774)-1)/3)+1</f>
        <v>Q2</v>
      </c>
      <c r="I6774">
        <v>1997</v>
      </c>
      <c r="J6774" t="str">
        <f>IF(C6774&gt;B6774, "Bullish", IF(B6774&gt;C6774, "Bearish", "Neutral"))</f>
        <v>Bullish</v>
      </c>
      <c r="K6774" t="str">
        <f>IF(C6775&gt;C6774, "Buy", "")</f>
        <v/>
      </c>
      <c r="L6774" t="str">
        <f>IF(C6775&lt;C6774, "Sell", "")</f>
        <v>Sell</v>
      </c>
      <c r="V6774" s="4">
        <f t="shared" si="105"/>
        <v>-7.715639954086289E-3</v>
      </c>
    </row>
    <row r="6775" spans="1:22" x14ac:dyDescent="0.25">
      <c r="A6775" s="1">
        <v>35555</v>
      </c>
      <c r="B6775">
        <v>2.7753899099999999</v>
      </c>
      <c r="C6775">
        <v>2.746484041</v>
      </c>
      <c r="D6775">
        <v>10086400</v>
      </c>
      <c r="E6775" t="s">
        <v>7</v>
      </c>
      <c r="F6775" t="s">
        <v>16</v>
      </c>
      <c r="G6775" t="str">
        <f>IF(OR(F6775="Jan",F6775="Feb",F6775="Mar"),"Q1",
IF(OR(F6775="Apr",F6775="May",F6775="Jun"),"Q2",
IF(OR(F6775="Jul",F6775="Aug",F6775="Sep"),"Q3",
IF(OR(F6775="Oct",F6775="Nov",F6775="Dec"),"Q4",""))))</f>
        <v>Q2</v>
      </c>
      <c r="H6775" t="str">
        <f>"Q"&amp;INT((MONTH(A6775)-1)/3)+1</f>
        <v>Q2</v>
      </c>
      <c r="I6775">
        <v>1997</v>
      </c>
      <c r="J6775" t="str">
        <f>IF(C6775&gt;B6775, "Bullish", IF(B6775&gt;C6775, "Bearish", "Neutral"))</f>
        <v>Bearish</v>
      </c>
      <c r="K6775" t="str">
        <f>IF(C6776&gt;C6775, "Buy", "")</f>
        <v>Buy</v>
      </c>
      <c r="L6775" t="str">
        <f>IF(C6776&lt;C6775, "Sell", "")</f>
        <v/>
      </c>
      <c r="V6775" s="4">
        <f t="shared" si="105"/>
        <v>2.0342647310513346E-2</v>
      </c>
    </row>
    <row r="6776" spans="1:22" x14ac:dyDescent="0.25">
      <c r="A6776" s="1">
        <v>35552</v>
      </c>
      <c r="B6776">
        <v>2.8203120230000001</v>
      </c>
      <c r="C6776">
        <v>2.803514957</v>
      </c>
      <c r="D6776">
        <v>7475200</v>
      </c>
      <c r="E6776" t="s">
        <v>12</v>
      </c>
      <c r="F6776" t="s">
        <v>16</v>
      </c>
      <c r="G6776" t="str">
        <f>IF(OR(F6776="Jan",F6776="Feb",F6776="Mar"),"Q1",
IF(OR(F6776="Apr",F6776="May",F6776="Jun"),"Q2",
IF(OR(F6776="Jul",F6776="Aug",F6776="Sep"),"Q3",
IF(OR(F6776="Oct",F6776="Nov",F6776="Dec"),"Q4",""))))</f>
        <v>Q2</v>
      </c>
      <c r="H6776" t="str">
        <f>"Q"&amp;INT((MONTH(A6776)-1)/3)+1</f>
        <v>Q2</v>
      </c>
      <c r="I6776">
        <v>1997</v>
      </c>
      <c r="J6776" t="str">
        <f>IF(C6776&gt;B6776, "Bullish", IF(B6776&gt;C6776, "Bearish", "Neutral"))</f>
        <v>Bearish</v>
      </c>
      <c r="K6776" t="str">
        <f>IF(C6777&gt;C6776, "Buy", "")</f>
        <v>Buy</v>
      </c>
      <c r="L6776" t="str">
        <f>IF(C6777&lt;C6776, "Sell", "")</f>
        <v/>
      </c>
      <c r="V6776" s="4">
        <f t="shared" si="105"/>
        <v>1.1160235063526884E-2</v>
      </c>
    </row>
    <row r="6777" spans="1:22" x14ac:dyDescent="0.25">
      <c r="A6777" s="1">
        <v>35551</v>
      </c>
      <c r="B6777">
        <v>2.8351559640000001</v>
      </c>
      <c r="C6777">
        <v>2.8351559640000001</v>
      </c>
      <c r="D6777">
        <v>0</v>
      </c>
      <c r="E6777" t="s">
        <v>11</v>
      </c>
      <c r="F6777" t="s">
        <v>16</v>
      </c>
      <c r="G6777" t="str">
        <f>IF(OR(F6777="Jan",F6777="Feb",F6777="Mar"),"Q1",
IF(OR(F6777="Apr",F6777="May",F6777="Jun"),"Q2",
IF(OR(F6777="Jul",F6777="Aug",F6777="Sep"),"Q3",
IF(OR(F6777="Oct",F6777="Nov",F6777="Dec"),"Q4",""))))</f>
        <v>Q2</v>
      </c>
      <c r="H6777" t="str">
        <f>"Q"&amp;INT((MONTH(A6777)-1)/3)+1</f>
        <v>Q2</v>
      </c>
      <c r="I6777">
        <v>1997</v>
      </c>
      <c r="J6777" t="str">
        <f>IF(C6777&gt;B6777, "Bullish", IF(B6777&gt;C6777, "Bearish", "Neutral"))</f>
        <v>Neutral</v>
      </c>
      <c r="K6777" t="str">
        <f>IF(C6778&gt;C6777, "Buy", "")</f>
        <v/>
      </c>
      <c r="L6777" t="str">
        <f>IF(C6778&lt;C6777, "Sell", "")</f>
        <v/>
      </c>
      <c r="V6777" s="4">
        <f t="shared" si="105"/>
        <v>0</v>
      </c>
    </row>
    <row r="6778" spans="1:22" x14ac:dyDescent="0.25">
      <c r="A6778" s="1">
        <v>35550</v>
      </c>
      <c r="B6778">
        <v>2.8125</v>
      </c>
      <c r="C6778">
        <v>2.8351559640000001</v>
      </c>
      <c r="D6778">
        <v>16896000</v>
      </c>
      <c r="E6778" t="s">
        <v>10</v>
      </c>
      <c r="F6778" t="s">
        <v>15</v>
      </c>
      <c r="G6778" t="str">
        <f>IF(OR(F6778="Jan",F6778="Feb",F6778="Mar"),"Q1",
IF(OR(F6778="Apr",F6778="May",F6778="Jun"),"Q2",
IF(OR(F6778="Jul",F6778="Aug",F6778="Sep"),"Q3",
IF(OR(F6778="Oct",F6778="Nov",F6778="Dec"),"Q4",""))))</f>
        <v>Q2</v>
      </c>
      <c r="H6778" t="str">
        <f>"Q"&amp;INT((MONTH(A6778)-1)/3)+1</f>
        <v>Q2</v>
      </c>
      <c r="I6778">
        <v>1997</v>
      </c>
      <c r="J6778" t="str">
        <f>IF(C6778&gt;B6778, "Bullish", IF(B6778&gt;C6778, "Bearish", "Neutral"))</f>
        <v>Bullish</v>
      </c>
      <c r="K6778" t="str">
        <f>IF(C6779&gt;C6778, "Buy", "")</f>
        <v/>
      </c>
      <c r="L6778" t="str">
        <f>IF(C6779&lt;C6778, "Sell", "")</f>
        <v>Sell</v>
      </c>
      <c r="V6778" s="4">
        <f t="shared" si="105"/>
        <v>-3.0929427902557847E-2</v>
      </c>
    </row>
    <row r="6779" spans="1:22" x14ac:dyDescent="0.25">
      <c r="A6779" s="1">
        <v>35549</v>
      </c>
      <c r="B6779">
        <v>2.7929680349999999</v>
      </c>
      <c r="C6779">
        <v>2.7500970360000001</v>
      </c>
      <c r="D6779">
        <v>8960000</v>
      </c>
      <c r="E6779" t="s">
        <v>9</v>
      </c>
      <c r="F6779" t="s">
        <v>15</v>
      </c>
      <c r="G6779" t="str">
        <f>IF(OR(F6779="Jan",F6779="Feb",F6779="Mar"),"Q1",
IF(OR(F6779="Apr",F6779="May",F6779="Jun"),"Q2",
IF(OR(F6779="Jul",F6779="Aug",F6779="Sep"),"Q3",
IF(OR(F6779="Oct",F6779="Nov",F6779="Dec"),"Q4",""))))</f>
        <v>Q2</v>
      </c>
      <c r="H6779" t="str">
        <f>"Q"&amp;INT((MONTH(A6779)-1)/3)+1</f>
        <v>Q2</v>
      </c>
      <c r="I6779">
        <v>1997</v>
      </c>
      <c r="J6779" t="str">
        <f>IF(C6779&gt;B6779, "Bullish", IF(B6779&gt;C6779, "Bearish", "Neutral"))</f>
        <v>Bearish</v>
      </c>
      <c r="K6779" t="str">
        <f>IF(C6780&gt;C6779, "Buy", "")</f>
        <v>Buy</v>
      </c>
      <c r="L6779" t="str">
        <f>IF(C6780&lt;C6779, "Sell", "")</f>
        <v/>
      </c>
      <c r="V6779" s="4">
        <f t="shared" si="105"/>
        <v>4.9115417095637656E-3</v>
      </c>
    </row>
    <row r="6780" spans="1:22" x14ac:dyDescent="0.25">
      <c r="A6780" s="1">
        <v>35548</v>
      </c>
      <c r="B6780">
        <v>2.59375</v>
      </c>
      <c r="C6780">
        <v>2.7636709210000001</v>
      </c>
      <c r="D6780">
        <v>11161600</v>
      </c>
      <c r="E6780" t="s">
        <v>7</v>
      </c>
      <c r="F6780" t="s">
        <v>15</v>
      </c>
      <c r="G6780" t="str">
        <f>IF(OR(F6780="Jan",F6780="Feb",F6780="Mar"),"Q1",
IF(OR(F6780="Apr",F6780="May",F6780="Jun"),"Q2",
IF(OR(F6780="Jul",F6780="Aug",F6780="Sep"),"Q3",
IF(OR(F6780="Oct",F6780="Nov",F6780="Dec"),"Q4",""))))</f>
        <v>Q2</v>
      </c>
      <c r="H6780" t="str">
        <f>"Q"&amp;INT((MONTH(A6780)-1)/3)+1</f>
        <v>Q2</v>
      </c>
      <c r="I6780">
        <v>1997</v>
      </c>
      <c r="J6780" t="str">
        <f>IF(C6780&gt;B6780, "Bullish", IF(B6780&gt;C6780, "Bearish", "Neutral"))</f>
        <v>Bullish</v>
      </c>
      <c r="K6780" t="str">
        <f>IF(C6781&gt;C6780, "Buy", "")</f>
        <v/>
      </c>
      <c r="L6780" t="str">
        <f>IF(C6781&lt;C6780, "Sell", "")</f>
        <v>Sell</v>
      </c>
      <c r="V6780" s="4">
        <f t="shared" si="105"/>
        <v>-6.9862042828466434E-2</v>
      </c>
    </row>
    <row r="6781" spans="1:22" x14ac:dyDescent="0.25">
      <c r="A6781" s="1">
        <v>35545</v>
      </c>
      <c r="B6781">
        <v>2.5216789249999998</v>
      </c>
      <c r="C6781">
        <v>2.5832030769999998</v>
      </c>
      <c r="D6781">
        <v>3174400</v>
      </c>
      <c r="E6781" t="s">
        <v>12</v>
      </c>
      <c r="F6781" t="s">
        <v>15</v>
      </c>
      <c r="G6781" t="str">
        <f>IF(OR(F6781="Jan",F6781="Feb",F6781="Mar"),"Q1",
IF(OR(F6781="Apr",F6781="May",F6781="Jun"),"Q2",
IF(OR(F6781="Jul",F6781="Aug",F6781="Sep"),"Q3",
IF(OR(F6781="Oct",F6781="Nov",F6781="Dec"),"Q4",""))))</f>
        <v>Q2</v>
      </c>
      <c r="H6781" t="str">
        <f>"Q"&amp;INT((MONTH(A6781)-1)/3)+1</f>
        <v>Q2</v>
      </c>
      <c r="I6781">
        <v>1997</v>
      </c>
      <c r="J6781" t="str">
        <f>IF(C6781&gt;B6781, "Bullish", IF(B6781&gt;C6781, "Bearish", "Neutral"))</f>
        <v>Bullish</v>
      </c>
      <c r="K6781" t="str">
        <f>IF(C6782&gt;C6781, "Buy", "")</f>
        <v/>
      </c>
      <c r="L6781" t="str">
        <f>IF(C6782&lt;C6781, "Sell", "")</f>
        <v>Sell</v>
      </c>
      <c r="V6781" s="4">
        <f t="shared" si="105"/>
        <v>-1.8952310931781818E-2</v>
      </c>
    </row>
    <row r="6782" spans="1:22" x14ac:dyDescent="0.25">
      <c r="A6782" s="1">
        <v>35544</v>
      </c>
      <c r="B6782">
        <v>2.5445311070000001</v>
      </c>
      <c r="C6782">
        <v>2.5351560119999998</v>
      </c>
      <c r="D6782">
        <v>1996800</v>
      </c>
      <c r="E6782" t="s">
        <v>11</v>
      </c>
      <c r="F6782" t="s">
        <v>15</v>
      </c>
      <c r="G6782" t="str">
        <f>IF(OR(F6782="Jan",F6782="Feb",F6782="Mar"),"Q1",
IF(OR(F6782="Apr",F6782="May",F6782="Jun"),"Q2",
IF(OR(F6782="Jul",F6782="Aug",F6782="Sep"),"Q3",
IF(OR(F6782="Oct",F6782="Nov",F6782="Dec"),"Q4",""))))</f>
        <v>Q2</v>
      </c>
      <c r="H6782" t="str">
        <f>"Q"&amp;INT((MONTH(A6782)-1)/3)+1</f>
        <v>Q2</v>
      </c>
      <c r="I6782">
        <v>1997</v>
      </c>
      <c r="J6782" t="str">
        <f>IF(C6782&gt;B6782, "Bullish", IF(B6782&gt;C6782, "Bearish", "Neutral"))</f>
        <v>Bearish</v>
      </c>
      <c r="K6782" t="str">
        <f>IF(C6783&gt;C6782, "Buy", "")</f>
        <v/>
      </c>
      <c r="L6782" t="str">
        <f>IF(C6783&lt;C6782, "Sell", "")</f>
        <v>Sell</v>
      </c>
      <c r="V6782" s="4">
        <f t="shared" si="105"/>
        <v>-2.4330169759136061E-3</v>
      </c>
    </row>
    <row r="6783" spans="1:22" x14ac:dyDescent="0.25">
      <c r="A6783" s="1">
        <v>35543</v>
      </c>
      <c r="B6783">
        <v>2.5273430349999999</v>
      </c>
      <c r="C6783">
        <v>2.529002905</v>
      </c>
      <c r="D6783">
        <v>2560000</v>
      </c>
      <c r="E6783" t="s">
        <v>10</v>
      </c>
      <c r="F6783" t="s">
        <v>15</v>
      </c>
      <c r="G6783" t="str">
        <f>IF(OR(F6783="Jan",F6783="Feb",F6783="Mar"),"Q1",
IF(OR(F6783="Apr",F6783="May",F6783="Jun"),"Q2",
IF(OR(F6783="Jul",F6783="Aug",F6783="Sep"),"Q3",
IF(OR(F6783="Oct",F6783="Nov",F6783="Dec"),"Q4",""))))</f>
        <v>Q2</v>
      </c>
      <c r="H6783" t="str">
        <f>"Q"&amp;INT((MONTH(A6783)-1)/3)+1</f>
        <v>Q2</v>
      </c>
      <c r="I6783">
        <v>1997</v>
      </c>
      <c r="J6783" t="str">
        <f>IF(C6783&gt;B6783, "Bullish", IF(B6783&gt;C6783, "Bearish", "Neutral"))</f>
        <v>Bullish</v>
      </c>
      <c r="K6783" t="str">
        <f>IF(C6784&gt;C6783, "Buy", "")</f>
        <v>Buy</v>
      </c>
      <c r="L6783" t="str">
        <f>IF(C6784&lt;C6783, "Sell", "")</f>
        <v/>
      </c>
      <c r="V6783" s="4">
        <f t="shared" si="105"/>
        <v>4.0001842924422366E-3</v>
      </c>
    </row>
    <row r="6784" spans="1:22" x14ac:dyDescent="0.25">
      <c r="A6784" s="1">
        <v>35542</v>
      </c>
      <c r="B6784">
        <v>2.5</v>
      </c>
      <c r="C6784">
        <v>2.539160013</v>
      </c>
      <c r="D6784">
        <v>8345600</v>
      </c>
      <c r="E6784" t="s">
        <v>9</v>
      </c>
      <c r="F6784" t="s">
        <v>15</v>
      </c>
      <c r="G6784" t="str">
        <f>IF(OR(F6784="Jan",F6784="Feb",F6784="Mar"),"Q1",
IF(OR(F6784="Apr",F6784="May",F6784="Jun"),"Q2",
IF(OR(F6784="Jul",F6784="Aug",F6784="Sep"),"Q3",
IF(OR(F6784="Oct",F6784="Nov",F6784="Dec"),"Q4",""))))</f>
        <v>Q2</v>
      </c>
      <c r="H6784" t="str">
        <f>"Q"&amp;INT((MONTH(A6784)-1)/3)+1</f>
        <v>Q2</v>
      </c>
      <c r="I6784">
        <v>1997</v>
      </c>
      <c r="J6784" t="str">
        <f>IF(C6784&gt;B6784, "Bullish", IF(B6784&gt;C6784, "Bearish", "Neutral"))</f>
        <v>Bullish</v>
      </c>
      <c r="K6784" t="str">
        <f>IF(C6785&gt;C6784, "Buy", "")</f>
        <v/>
      </c>
      <c r="L6784" t="str">
        <f>IF(C6785&lt;C6784, "Sell", "")</f>
        <v>Sell</v>
      </c>
      <c r="V6784" s="4">
        <f t="shared" si="105"/>
        <v>-1.8927836067203906E-2</v>
      </c>
    </row>
    <row r="6785" spans="1:22" x14ac:dyDescent="0.25">
      <c r="A6785" s="1">
        <v>35541</v>
      </c>
      <c r="B6785">
        <v>2.4511709210000001</v>
      </c>
      <c r="C6785">
        <v>2.491991997</v>
      </c>
      <c r="D6785">
        <v>3225600</v>
      </c>
      <c r="E6785" t="s">
        <v>7</v>
      </c>
      <c r="F6785" t="s">
        <v>15</v>
      </c>
      <c r="G6785" t="str">
        <f>IF(OR(F6785="Jan",F6785="Feb",F6785="Mar"),"Q1",
IF(OR(F6785="Apr",F6785="May",F6785="Jun"),"Q2",
IF(OR(F6785="Jul",F6785="Aug",F6785="Sep"),"Q3",
IF(OR(F6785="Oct",F6785="Nov",F6785="Dec"),"Q4",""))))</f>
        <v>Q2</v>
      </c>
      <c r="H6785" t="str">
        <f>"Q"&amp;INT((MONTH(A6785)-1)/3)+1</f>
        <v>Q2</v>
      </c>
      <c r="I6785">
        <v>1997</v>
      </c>
      <c r="J6785" t="str">
        <f>IF(C6785&gt;B6785, "Bullish", IF(B6785&gt;C6785, "Bearish", "Neutral"))</f>
        <v>Bullish</v>
      </c>
      <c r="K6785" t="str">
        <f>IF(C6786&gt;C6785, "Buy", "")</f>
        <v/>
      </c>
      <c r="L6785" t="str">
        <f>IF(C6786&lt;C6785, "Sell", "")</f>
        <v>Sell</v>
      </c>
      <c r="V6785" s="4">
        <f t="shared" si="105"/>
        <v>-3.011479037530735E-2</v>
      </c>
    </row>
    <row r="6786" spans="1:22" x14ac:dyDescent="0.25">
      <c r="A6786" s="1">
        <v>35538</v>
      </c>
      <c r="B6786">
        <v>2.4191400999999999</v>
      </c>
      <c r="C6786">
        <v>2.4191400999999999</v>
      </c>
      <c r="D6786">
        <v>0</v>
      </c>
      <c r="E6786" t="s">
        <v>12</v>
      </c>
      <c r="F6786" t="s">
        <v>15</v>
      </c>
      <c r="G6786" t="str">
        <f>IF(OR(F6786="Jan",F6786="Feb",F6786="Mar"),"Q1",
IF(OR(F6786="Apr",F6786="May",F6786="Jun"),"Q2",
IF(OR(F6786="Jul",F6786="Aug",F6786="Sep"),"Q3",
IF(OR(F6786="Oct",F6786="Nov",F6786="Dec"),"Q4",""))))</f>
        <v>Q2</v>
      </c>
      <c r="H6786" t="str">
        <f>"Q"&amp;INT((MONTH(A6786)-1)/3)+1</f>
        <v>Q2</v>
      </c>
      <c r="I6786">
        <v>1997</v>
      </c>
      <c r="J6786" t="str">
        <f>IF(C6786&gt;B6786, "Bullish", IF(B6786&gt;C6786, "Bearish", "Neutral"))</f>
        <v>Neutral</v>
      </c>
      <c r="K6786" t="str">
        <f>IF(C6787&gt;C6786, "Buy", "")</f>
        <v/>
      </c>
      <c r="L6786" t="str">
        <f>IF(C6787&lt;C6786, "Sell", "")</f>
        <v/>
      </c>
      <c r="V6786" s="4">
        <f t="shared" si="105"/>
        <v>0</v>
      </c>
    </row>
    <row r="6787" spans="1:22" x14ac:dyDescent="0.25">
      <c r="A6787" s="1">
        <v>35537</v>
      </c>
      <c r="B6787">
        <v>2.3937499519999998</v>
      </c>
      <c r="C6787">
        <v>2.4191400999999999</v>
      </c>
      <c r="D6787">
        <v>2969600</v>
      </c>
      <c r="E6787" t="s">
        <v>11</v>
      </c>
      <c r="F6787" t="s">
        <v>15</v>
      </c>
      <c r="G6787" t="str">
        <f>IF(OR(F6787="Jan",F6787="Feb",F6787="Mar"),"Q1",
IF(OR(F6787="Apr",F6787="May",F6787="Jun"),"Q2",
IF(OR(F6787="Jul",F6787="Aug",F6787="Sep"),"Q3",
IF(OR(F6787="Oct",F6787="Nov",F6787="Dec"),"Q4",""))))</f>
        <v>Q2</v>
      </c>
      <c r="H6787" t="str">
        <f>"Q"&amp;INT((MONTH(A6787)-1)/3)+1</f>
        <v>Q2</v>
      </c>
      <c r="I6787">
        <v>1997</v>
      </c>
      <c r="J6787" t="str">
        <f>IF(C6787&gt;B6787, "Bullish", IF(B6787&gt;C6787, "Bearish", "Neutral"))</f>
        <v>Bullish</v>
      </c>
      <c r="K6787" t="str">
        <f>IF(C6788&gt;C6787, "Buy", "")</f>
        <v/>
      </c>
      <c r="L6787" t="str">
        <f>IF(C6788&lt;C6787, "Sell", "")</f>
        <v>Sell</v>
      </c>
      <c r="V6787" s="4">
        <f t="shared" ref="V6787:V6850" si="106">(C6788-C6787)/C6788</f>
        <v>-1.6453924641597242E-2</v>
      </c>
    </row>
    <row r="6788" spans="1:22" x14ac:dyDescent="0.25">
      <c r="A6788" s="1">
        <v>35536</v>
      </c>
      <c r="B6788">
        <v>2.3799800869999999</v>
      </c>
      <c r="C6788">
        <v>2.3799800869999999</v>
      </c>
      <c r="D6788">
        <v>0</v>
      </c>
      <c r="E6788" t="s">
        <v>10</v>
      </c>
      <c r="F6788" t="s">
        <v>15</v>
      </c>
      <c r="G6788" t="str">
        <f>IF(OR(F6788="Jan",F6788="Feb",F6788="Mar"),"Q1",
IF(OR(F6788="Apr",F6788="May",F6788="Jun"),"Q2",
IF(OR(F6788="Jul",F6788="Aug",F6788="Sep"),"Q3",
IF(OR(F6788="Oct",F6788="Nov",F6788="Dec"),"Q4",""))))</f>
        <v>Q2</v>
      </c>
      <c r="H6788" t="str">
        <f>"Q"&amp;INT((MONTH(A6788)-1)/3)+1</f>
        <v>Q2</v>
      </c>
      <c r="I6788">
        <v>1997</v>
      </c>
      <c r="J6788" t="str">
        <f>IF(C6788&gt;B6788, "Bullish", IF(B6788&gt;C6788, "Bearish", "Neutral"))</f>
        <v>Neutral</v>
      </c>
      <c r="K6788" t="str">
        <f>IF(C6789&gt;C6788, "Buy", "")</f>
        <v/>
      </c>
      <c r="L6788" t="str">
        <f>IF(C6789&lt;C6788, "Sell", "")</f>
        <v/>
      </c>
      <c r="V6788" s="4">
        <f t="shared" si="106"/>
        <v>0</v>
      </c>
    </row>
    <row r="6789" spans="1:22" x14ac:dyDescent="0.25">
      <c r="A6789" s="1">
        <v>35535</v>
      </c>
      <c r="B6789">
        <v>2.3535149099999999</v>
      </c>
      <c r="C6789">
        <v>2.3799800869999999</v>
      </c>
      <c r="D6789">
        <v>5632000</v>
      </c>
      <c r="E6789" t="s">
        <v>9</v>
      </c>
      <c r="F6789" t="s">
        <v>15</v>
      </c>
      <c r="G6789" t="str">
        <f>IF(OR(F6789="Jan",F6789="Feb",F6789="Mar"),"Q1",
IF(OR(F6789="Apr",F6789="May",F6789="Jun"),"Q2",
IF(OR(F6789="Jul",F6789="Aug",F6789="Sep"),"Q3",
IF(OR(F6789="Oct",F6789="Nov",F6789="Dec"),"Q4",""))))</f>
        <v>Q2</v>
      </c>
      <c r="H6789" t="str">
        <f>"Q"&amp;INT((MONTH(A6789)-1)/3)+1</f>
        <v>Q2</v>
      </c>
      <c r="I6789">
        <v>1997</v>
      </c>
      <c r="J6789" t="str">
        <f>IF(C6789&gt;B6789, "Bullish", IF(B6789&gt;C6789, "Bearish", "Neutral"))</f>
        <v>Bullish</v>
      </c>
      <c r="K6789" t="str">
        <f>IF(C6790&gt;C6789, "Buy", "")</f>
        <v/>
      </c>
      <c r="L6789" t="str">
        <f>IF(C6790&lt;C6789, "Sell", "")</f>
        <v>Sell</v>
      </c>
      <c r="V6789" s="4">
        <f t="shared" si="106"/>
        <v>-2.4077678580366139E-2</v>
      </c>
    </row>
    <row r="6790" spans="1:22" x14ac:dyDescent="0.25">
      <c r="A6790" s="1">
        <v>35534</v>
      </c>
      <c r="B6790">
        <v>2.3240230080000002</v>
      </c>
      <c r="C6790">
        <v>2.3240230080000002</v>
      </c>
      <c r="D6790">
        <v>0</v>
      </c>
      <c r="E6790" t="s">
        <v>7</v>
      </c>
      <c r="F6790" t="s">
        <v>15</v>
      </c>
      <c r="G6790" t="str">
        <f>IF(OR(F6790="Jan",F6790="Feb",F6790="Mar"),"Q1",
IF(OR(F6790="Apr",F6790="May",F6790="Jun"),"Q2",
IF(OR(F6790="Jul",F6790="Aug",F6790="Sep"),"Q3",
IF(OR(F6790="Oct",F6790="Nov",F6790="Dec"),"Q4",""))))</f>
        <v>Q2</v>
      </c>
      <c r="H6790" t="str">
        <f>"Q"&amp;INT((MONTH(A6790)-1)/3)+1</f>
        <v>Q2</v>
      </c>
      <c r="I6790">
        <v>1997</v>
      </c>
      <c r="J6790" t="str">
        <f>IF(C6790&gt;B6790, "Bullish", IF(B6790&gt;C6790, "Bearish", "Neutral"))</f>
        <v>Neutral</v>
      </c>
      <c r="K6790" t="str">
        <f>IF(C6791&gt;C6790, "Buy", "")</f>
        <v/>
      </c>
      <c r="L6790" t="str">
        <f>IF(C6791&lt;C6790, "Sell", "")</f>
        <v/>
      </c>
      <c r="V6790" s="4">
        <f t="shared" si="106"/>
        <v>0</v>
      </c>
    </row>
    <row r="6791" spans="1:22" x14ac:dyDescent="0.25">
      <c r="A6791" s="1">
        <v>35531</v>
      </c>
      <c r="B6791">
        <v>2.2423820499999998</v>
      </c>
      <c r="C6791">
        <v>2.3240230080000002</v>
      </c>
      <c r="D6791">
        <v>9523200</v>
      </c>
      <c r="E6791" t="s">
        <v>12</v>
      </c>
      <c r="F6791" t="s">
        <v>15</v>
      </c>
      <c r="G6791" t="str">
        <f>IF(OR(F6791="Jan",F6791="Feb",F6791="Mar"),"Q1",
IF(OR(F6791="Apr",F6791="May",F6791="Jun"),"Q2",
IF(OR(F6791="Jul",F6791="Aug",F6791="Sep"),"Q3",
IF(OR(F6791="Oct",F6791="Nov",F6791="Dec"),"Q4",""))))</f>
        <v>Q2</v>
      </c>
      <c r="H6791" t="str">
        <f>"Q"&amp;INT((MONTH(A6791)-1)/3)+1</f>
        <v>Q2</v>
      </c>
      <c r="I6791">
        <v>1997</v>
      </c>
      <c r="J6791" t="str">
        <f>IF(C6791&gt;B6791, "Bullish", IF(B6791&gt;C6791, "Bearish", "Neutral"))</f>
        <v>Bullish</v>
      </c>
      <c r="K6791" t="str">
        <f>IF(C6792&gt;C6791, "Buy", "")</f>
        <v>Buy</v>
      </c>
      <c r="L6791" t="str">
        <f>IF(C6792&lt;C6791, "Sell", "")</f>
        <v/>
      </c>
      <c r="V6791" s="4">
        <f t="shared" si="106"/>
        <v>4.808897365724242E-3</v>
      </c>
    </row>
    <row r="6792" spans="1:22" x14ac:dyDescent="0.25">
      <c r="A6792" s="1">
        <v>35530</v>
      </c>
      <c r="B6792">
        <v>2.4726560119999998</v>
      </c>
      <c r="C6792">
        <v>2.3352529999999998</v>
      </c>
      <c r="D6792">
        <v>15155200</v>
      </c>
      <c r="E6792" t="s">
        <v>11</v>
      </c>
      <c r="F6792" t="s">
        <v>15</v>
      </c>
      <c r="G6792" t="str">
        <f>IF(OR(F6792="Jan",F6792="Feb",F6792="Mar"),"Q1",
IF(OR(F6792="Apr",F6792="May",F6792="Jun"),"Q2",
IF(OR(F6792="Jul",F6792="Aug",F6792="Sep"),"Q3",
IF(OR(F6792="Oct",F6792="Nov",F6792="Dec"),"Q4",""))))</f>
        <v>Q2</v>
      </c>
      <c r="H6792" t="str">
        <f>"Q"&amp;INT((MONTH(A6792)-1)/3)+1</f>
        <v>Q2</v>
      </c>
      <c r="I6792">
        <v>1997</v>
      </c>
      <c r="J6792" t="str">
        <f>IF(C6792&gt;B6792, "Bullish", IF(B6792&gt;C6792, "Bearish", "Neutral"))</f>
        <v>Bearish</v>
      </c>
      <c r="K6792" t="str">
        <f>IF(C6793&gt;C6792, "Buy", "")</f>
        <v>Buy</v>
      </c>
      <c r="L6792" t="str">
        <f>IF(C6793&lt;C6792, "Sell", "")</f>
        <v/>
      </c>
      <c r="V6792" s="4">
        <f t="shared" si="106"/>
        <v>5.8209641143409145E-2</v>
      </c>
    </row>
    <row r="6793" spans="1:22" x14ac:dyDescent="0.25">
      <c r="A6793" s="1">
        <v>35529</v>
      </c>
      <c r="B6793">
        <v>2.5296869279999998</v>
      </c>
      <c r="C6793">
        <v>2.4795889849999999</v>
      </c>
      <c r="D6793">
        <v>12697600</v>
      </c>
      <c r="E6793" t="s">
        <v>10</v>
      </c>
      <c r="F6793" t="s">
        <v>15</v>
      </c>
      <c r="G6793" t="str">
        <f>IF(OR(F6793="Jan",F6793="Feb",F6793="Mar"),"Q1",
IF(OR(F6793="Apr",F6793="May",F6793="Jun"),"Q2",
IF(OR(F6793="Jul",F6793="Aug",F6793="Sep"),"Q3",
IF(OR(F6793="Oct",F6793="Nov",F6793="Dec"),"Q4",""))))</f>
        <v>Q2</v>
      </c>
      <c r="H6793" t="str">
        <f>"Q"&amp;INT((MONTH(A6793)-1)/3)+1</f>
        <v>Q2</v>
      </c>
      <c r="I6793">
        <v>1997</v>
      </c>
      <c r="J6793" t="str">
        <f>IF(C6793&gt;B6793, "Bullish", IF(B6793&gt;C6793, "Bearish", "Neutral"))</f>
        <v>Bearish</v>
      </c>
      <c r="K6793" t="str">
        <f>IF(C6794&gt;C6793, "Buy", "")</f>
        <v/>
      </c>
      <c r="L6793" t="str">
        <f>IF(C6794&lt;C6793, "Sell", "")</f>
        <v>Sell</v>
      </c>
      <c r="V6793" s="4">
        <f t="shared" si="106"/>
        <v>-4.8781449422884003E-2</v>
      </c>
    </row>
    <row r="6794" spans="1:22" x14ac:dyDescent="0.25">
      <c r="A6794" s="1">
        <v>35528</v>
      </c>
      <c r="B6794">
        <v>2.3642570969999999</v>
      </c>
      <c r="C6794">
        <v>2.3642570969999999</v>
      </c>
      <c r="D6794">
        <v>0</v>
      </c>
      <c r="E6794" t="s">
        <v>9</v>
      </c>
      <c r="F6794" t="s">
        <v>15</v>
      </c>
      <c r="G6794" t="str">
        <f>IF(OR(F6794="Jan",F6794="Feb",F6794="Mar"),"Q1",
IF(OR(F6794="Apr",F6794="May",F6794="Jun"),"Q2",
IF(OR(F6794="Jul",F6794="Aug",F6794="Sep"),"Q3",
IF(OR(F6794="Oct",F6794="Nov",F6794="Dec"),"Q4",""))))</f>
        <v>Q2</v>
      </c>
      <c r="H6794" t="str">
        <f>"Q"&amp;INT((MONTH(A6794)-1)/3)+1</f>
        <v>Q2</v>
      </c>
      <c r="I6794">
        <v>1997</v>
      </c>
      <c r="J6794" t="str">
        <f>IF(C6794&gt;B6794, "Bullish", IF(B6794&gt;C6794, "Bearish", "Neutral"))</f>
        <v>Neutral</v>
      </c>
      <c r="K6794" t="str">
        <f>IF(C6795&gt;C6794, "Buy", "")</f>
        <v/>
      </c>
      <c r="L6794" t="str">
        <f>IF(C6795&lt;C6794, "Sell", "")</f>
        <v/>
      </c>
      <c r="V6794" s="4">
        <f t="shared" si="106"/>
        <v>0</v>
      </c>
    </row>
    <row r="6795" spans="1:22" x14ac:dyDescent="0.25">
      <c r="A6795" s="1">
        <v>35527</v>
      </c>
      <c r="B6795">
        <v>2.3642570969999999</v>
      </c>
      <c r="C6795">
        <v>2.3642570969999999</v>
      </c>
      <c r="D6795">
        <v>870400</v>
      </c>
      <c r="E6795" t="s">
        <v>7</v>
      </c>
      <c r="F6795" t="s">
        <v>15</v>
      </c>
      <c r="G6795" t="str">
        <f>IF(OR(F6795="Jan",F6795="Feb",F6795="Mar"),"Q1",
IF(OR(F6795="Apr",F6795="May",F6795="Jun"),"Q2",
IF(OR(F6795="Jul",F6795="Aug",F6795="Sep"),"Q3",
IF(OR(F6795="Oct",F6795="Nov",F6795="Dec"),"Q4",""))))</f>
        <v>Q2</v>
      </c>
      <c r="H6795" t="str">
        <f>"Q"&amp;INT((MONTH(A6795)-1)/3)+1</f>
        <v>Q2</v>
      </c>
      <c r="I6795">
        <v>1997</v>
      </c>
      <c r="J6795" t="str">
        <f>IF(C6795&gt;B6795, "Bullish", IF(B6795&gt;C6795, "Bearish", "Neutral"))</f>
        <v>Neutral</v>
      </c>
      <c r="K6795" t="str">
        <f>IF(C6796&gt;C6795, "Buy", "")</f>
        <v/>
      </c>
      <c r="L6795" t="str">
        <f>IF(C6796&lt;C6795, "Sell", "")</f>
        <v>Sell</v>
      </c>
      <c r="V6795" s="4">
        <f t="shared" si="106"/>
        <v>-5.7856776959862614E-4</v>
      </c>
    </row>
    <row r="6796" spans="1:22" x14ac:dyDescent="0.25">
      <c r="A6796" s="1">
        <v>35524</v>
      </c>
      <c r="B6796">
        <v>2.3628900050000001</v>
      </c>
      <c r="C6796">
        <v>2.3628900050000001</v>
      </c>
      <c r="D6796">
        <v>8448000</v>
      </c>
      <c r="E6796" t="s">
        <v>12</v>
      </c>
      <c r="F6796" t="s">
        <v>15</v>
      </c>
      <c r="G6796" t="str">
        <f>IF(OR(F6796="Jan",F6796="Feb",F6796="Mar"),"Q1",
IF(OR(F6796="Apr",F6796="May",F6796="Jun"),"Q2",
IF(OR(F6796="Jul",F6796="Aug",F6796="Sep"),"Q3",
IF(OR(F6796="Oct",F6796="Nov",F6796="Dec"),"Q4",""))))</f>
        <v>Q2</v>
      </c>
      <c r="H6796" t="str">
        <f>"Q"&amp;INT((MONTH(A6796)-1)/3)+1</f>
        <v>Q2</v>
      </c>
      <c r="I6796">
        <v>1997</v>
      </c>
      <c r="J6796" t="str">
        <f>IF(C6796&gt;B6796, "Bullish", IF(B6796&gt;C6796, "Bearish", "Neutral"))</f>
        <v>Neutral</v>
      </c>
      <c r="K6796" t="str">
        <f>IF(C6797&gt;C6796, "Buy", "")</f>
        <v/>
      </c>
      <c r="L6796" t="str">
        <f>IF(C6797&lt;C6796, "Sell", "")</f>
        <v>Sell</v>
      </c>
      <c r="V6796" s="4">
        <f t="shared" si="106"/>
        <v>-7.0004022560132911E-2</v>
      </c>
    </row>
    <row r="6797" spans="1:22" x14ac:dyDescent="0.25">
      <c r="A6797" s="1">
        <v>35523</v>
      </c>
      <c r="B6797">
        <v>2.109375</v>
      </c>
      <c r="C6797">
        <v>2.208300114</v>
      </c>
      <c r="D6797">
        <v>2355200</v>
      </c>
      <c r="E6797" t="s">
        <v>11</v>
      </c>
      <c r="F6797" t="s">
        <v>15</v>
      </c>
      <c r="G6797" t="str">
        <f>IF(OR(F6797="Jan",F6797="Feb",F6797="Mar"),"Q1",
IF(OR(F6797="Apr",F6797="May",F6797="Jun"),"Q2",
IF(OR(F6797="Jul",F6797="Aug",F6797="Sep"),"Q3",
IF(OR(F6797="Oct",F6797="Nov",F6797="Dec"),"Q4",""))))</f>
        <v>Q2</v>
      </c>
      <c r="H6797" t="str">
        <f>"Q"&amp;INT((MONTH(A6797)-1)/3)+1</f>
        <v>Q2</v>
      </c>
      <c r="I6797">
        <v>1997</v>
      </c>
      <c r="J6797" t="str">
        <f>IF(C6797&gt;B6797, "Bullish", IF(B6797&gt;C6797, "Bearish", "Neutral"))</f>
        <v>Bullish</v>
      </c>
      <c r="K6797" t="str">
        <f>IF(C6798&gt;C6797, "Buy", "")</f>
        <v/>
      </c>
      <c r="L6797" t="str">
        <f>IF(C6798&lt;C6797, "Sell", "")</f>
        <v>Sell</v>
      </c>
      <c r="V6797" s="4">
        <f t="shared" si="106"/>
        <v>-5.2354699846989032E-2</v>
      </c>
    </row>
    <row r="6798" spans="1:22" x14ac:dyDescent="0.25">
      <c r="A6798" s="1">
        <v>35522</v>
      </c>
      <c r="B6798">
        <v>2.0507810119999998</v>
      </c>
      <c r="C6798">
        <v>2.0984370710000002</v>
      </c>
      <c r="D6798">
        <v>2150400</v>
      </c>
      <c r="E6798" t="s">
        <v>10</v>
      </c>
      <c r="F6798" t="s">
        <v>15</v>
      </c>
      <c r="G6798" t="str">
        <f>IF(OR(F6798="Jan",F6798="Feb",F6798="Mar"),"Q1",
IF(OR(F6798="Apr",F6798="May",F6798="Jun"),"Q2",
IF(OR(F6798="Jul",F6798="Aug",F6798="Sep"),"Q3",
IF(OR(F6798="Oct",F6798="Nov",F6798="Dec"),"Q4",""))))</f>
        <v>Q2</v>
      </c>
      <c r="H6798" t="str">
        <f>"Q"&amp;INT((MONTH(A6798)-1)/3)+1</f>
        <v>Q2</v>
      </c>
      <c r="I6798">
        <v>1997</v>
      </c>
      <c r="J6798" t="str">
        <f>IF(C6798&gt;B6798, "Bullish", IF(B6798&gt;C6798, "Bearish", "Neutral"))</f>
        <v>Bullish</v>
      </c>
      <c r="K6798" t="str">
        <f>IF(C6799&gt;C6798, "Buy", "")</f>
        <v/>
      </c>
      <c r="L6798" t="str">
        <f>IF(C6799&lt;C6798, "Sell", "")</f>
        <v>Sell</v>
      </c>
      <c r="V6798" s="4">
        <f t="shared" si="106"/>
        <v>-6.4183643527513171E-2</v>
      </c>
    </row>
    <row r="6799" spans="1:22" x14ac:dyDescent="0.25">
      <c r="A6799" s="1">
        <v>35521</v>
      </c>
      <c r="B6799">
        <v>1.8555660249999999</v>
      </c>
      <c r="C6799">
        <v>1.9718749520000001</v>
      </c>
      <c r="D6799">
        <v>2969600</v>
      </c>
      <c r="E6799" t="s">
        <v>9</v>
      </c>
      <c r="F6799" t="s">
        <v>15</v>
      </c>
      <c r="G6799" t="str">
        <f>IF(OR(F6799="Jan",F6799="Feb",F6799="Mar"),"Q1",
IF(OR(F6799="Apr",F6799="May",F6799="Jun"),"Q2",
IF(OR(F6799="Jul",F6799="Aug",F6799="Sep"),"Q3",
IF(OR(F6799="Oct",F6799="Nov",F6799="Dec"),"Q4",""))))</f>
        <v>Q2</v>
      </c>
      <c r="H6799" t="str">
        <f>"Q"&amp;INT((MONTH(A6799)-1)/3)+1</f>
        <v>Q2</v>
      </c>
      <c r="I6799">
        <v>1997</v>
      </c>
      <c r="J6799" t="str">
        <f>IF(C6799&gt;B6799, "Bullish", IF(B6799&gt;C6799, "Bearish", "Neutral"))</f>
        <v>Bullish</v>
      </c>
      <c r="K6799" t="str">
        <f>IF(C6800&gt;C6799, "Buy", "")</f>
        <v>Buy</v>
      </c>
      <c r="L6799" t="str">
        <f>IF(C6800&lt;C6799, "Sell", "")</f>
        <v/>
      </c>
      <c r="V6799" s="4">
        <f t="shared" si="106"/>
        <v>1.2712398826162557E-2</v>
      </c>
    </row>
    <row r="6800" spans="1:22" x14ac:dyDescent="0.25">
      <c r="A6800" s="1">
        <v>35520</v>
      </c>
      <c r="B6800">
        <v>1.9972649810000001</v>
      </c>
      <c r="C6800">
        <v>1.9972649810000001</v>
      </c>
      <c r="D6800">
        <v>51200</v>
      </c>
      <c r="E6800" t="s">
        <v>7</v>
      </c>
      <c r="F6800" t="s">
        <v>14</v>
      </c>
      <c r="G6800" t="str">
        <f>IF(OR(F6800="Jan",F6800="Feb",F6800="Mar"),"Q1",
IF(OR(F6800="Apr",F6800="May",F6800="Jun"),"Q2",
IF(OR(F6800="Jul",F6800="Aug",F6800="Sep"),"Q3",
IF(OR(F6800="Oct",F6800="Nov",F6800="Dec"),"Q4",""))))</f>
        <v>Q1</v>
      </c>
      <c r="H6800" t="str">
        <f>"Q"&amp;INT((MONTH(A6800)-1)/3)+1</f>
        <v>Q1</v>
      </c>
      <c r="I6800">
        <v>1997</v>
      </c>
      <c r="J6800" t="str">
        <f>IF(C6800&gt;B6800, "Bullish", IF(B6800&gt;C6800, "Bearish", "Neutral"))</f>
        <v>Neutral</v>
      </c>
      <c r="K6800" t="str">
        <f>IF(C6801&gt;C6800, "Buy", "")</f>
        <v>Buy</v>
      </c>
      <c r="L6800" t="str">
        <f>IF(C6801&lt;C6800, "Sell", "")</f>
        <v/>
      </c>
      <c r="V6800" s="4">
        <f t="shared" si="106"/>
        <v>6.9983206423092387E-2</v>
      </c>
    </row>
    <row r="6801" spans="1:22" x14ac:dyDescent="0.25">
      <c r="A6801" s="1">
        <v>35517</v>
      </c>
      <c r="B6801">
        <v>2.1475579740000001</v>
      </c>
      <c r="C6801">
        <v>2.1475579740000001</v>
      </c>
      <c r="D6801">
        <v>0</v>
      </c>
      <c r="E6801" t="s">
        <v>12</v>
      </c>
      <c r="F6801" t="s">
        <v>14</v>
      </c>
      <c r="G6801" t="str">
        <f>IF(OR(F6801="Jan",F6801="Feb",F6801="Mar"),"Q1",
IF(OR(F6801="Apr",F6801="May",F6801="Jun"),"Q2",
IF(OR(F6801="Jul",F6801="Aug",F6801="Sep"),"Q3",
IF(OR(F6801="Oct",F6801="Nov",F6801="Dec"),"Q4",""))))</f>
        <v>Q1</v>
      </c>
      <c r="H6801" t="str">
        <f>"Q"&amp;INT((MONTH(A6801)-1)/3)+1</f>
        <v>Q1</v>
      </c>
      <c r="I6801">
        <v>1997</v>
      </c>
      <c r="J6801" t="str">
        <f>IF(C6801&gt;B6801, "Bullish", IF(B6801&gt;C6801, "Bearish", "Neutral"))</f>
        <v>Neutral</v>
      </c>
      <c r="K6801" t="str">
        <f>IF(C6802&gt;C6801, "Buy", "")</f>
        <v/>
      </c>
      <c r="L6801" t="str">
        <f>IF(C6802&lt;C6801, "Sell", "")</f>
        <v/>
      </c>
      <c r="V6801" s="4">
        <f t="shared" si="106"/>
        <v>0</v>
      </c>
    </row>
    <row r="6802" spans="1:22" x14ac:dyDescent="0.25">
      <c r="A6802" s="1">
        <v>35516</v>
      </c>
      <c r="B6802">
        <v>2.1151359080000001</v>
      </c>
      <c r="C6802">
        <v>2.1475579740000001</v>
      </c>
      <c r="D6802">
        <v>2816000</v>
      </c>
      <c r="E6802" t="s">
        <v>11</v>
      </c>
      <c r="F6802" t="s">
        <v>14</v>
      </c>
      <c r="G6802" t="str">
        <f>IF(OR(F6802="Jan",F6802="Feb",F6802="Mar"),"Q1",
IF(OR(F6802="Apr",F6802="May",F6802="Jun"),"Q2",
IF(OR(F6802="Jul",F6802="Aug",F6802="Sep"),"Q3",
IF(OR(F6802="Oct",F6802="Nov",F6802="Dec"),"Q4",""))))</f>
        <v>Q1</v>
      </c>
      <c r="H6802" t="str">
        <f>"Q"&amp;INT((MONTH(A6802)-1)/3)+1</f>
        <v>Q1</v>
      </c>
      <c r="I6802">
        <v>1997</v>
      </c>
      <c r="J6802" t="str">
        <f>IF(C6802&gt;B6802, "Bullish", IF(B6802&gt;C6802, "Bearish", "Neutral"))</f>
        <v>Bullish</v>
      </c>
      <c r="K6802" t="str">
        <f>IF(C6803&gt;C6802, "Buy", "")</f>
        <v/>
      </c>
      <c r="L6802" t="str">
        <f>IF(C6803&lt;C6802, "Sell", "")</f>
        <v>Sell</v>
      </c>
      <c r="V6802" s="4">
        <f t="shared" si="106"/>
        <v>-3.6333706002868255E-2</v>
      </c>
    </row>
    <row r="6803" spans="1:22" x14ac:dyDescent="0.25">
      <c r="A6803" s="1">
        <v>35515</v>
      </c>
      <c r="B6803">
        <v>2.0216789249999998</v>
      </c>
      <c r="C6803">
        <v>2.0722649099999999</v>
      </c>
      <c r="D6803">
        <v>1126400</v>
      </c>
      <c r="E6803" t="s">
        <v>10</v>
      </c>
      <c r="F6803" t="s">
        <v>14</v>
      </c>
      <c r="G6803" t="str">
        <f>IF(OR(F6803="Jan",F6803="Feb",F6803="Mar"),"Q1",
IF(OR(F6803="Apr",F6803="May",F6803="Jun"),"Q2",
IF(OR(F6803="Jul",F6803="Aug",F6803="Sep"),"Q3",
IF(OR(F6803="Oct",F6803="Nov",F6803="Dec"),"Q4",""))))</f>
        <v>Q1</v>
      </c>
      <c r="H6803" t="str">
        <f>"Q"&amp;INT((MONTH(A6803)-1)/3)+1</f>
        <v>Q1</v>
      </c>
      <c r="I6803">
        <v>1997</v>
      </c>
      <c r="J6803" t="str">
        <f>IF(C6803&gt;B6803, "Bullish", IF(B6803&gt;C6803, "Bearish", "Neutral"))</f>
        <v>Bullish</v>
      </c>
      <c r="K6803" t="str">
        <f>IF(C6804&gt;C6803, "Buy", "")</f>
        <v/>
      </c>
      <c r="L6803" t="str">
        <f>IF(C6804&lt;C6803, "Sell", "")</f>
        <v>Sell</v>
      </c>
      <c r="V6803" s="4">
        <f t="shared" si="106"/>
        <v>-9.9470099664012244E-3</v>
      </c>
    </row>
    <row r="6804" spans="1:22" x14ac:dyDescent="0.25">
      <c r="A6804" s="1">
        <v>35514</v>
      </c>
      <c r="B6804">
        <v>2.0019528869999998</v>
      </c>
      <c r="C6804">
        <v>2.0518550869999999</v>
      </c>
      <c r="D6804">
        <v>2304000</v>
      </c>
      <c r="E6804" t="s">
        <v>9</v>
      </c>
      <c r="F6804" t="s">
        <v>14</v>
      </c>
      <c r="G6804" t="str">
        <f>IF(OR(F6804="Jan",F6804="Feb",F6804="Mar"),"Q1",
IF(OR(F6804="Apr",F6804="May",F6804="Jun"),"Q2",
IF(OR(F6804="Jul",F6804="Aug",F6804="Sep"),"Q3",
IF(OR(F6804="Oct",F6804="Nov",F6804="Dec"),"Q4",""))))</f>
        <v>Q1</v>
      </c>
      <c r="H6804" t="str">
        <f>"Q"&amp;INT((MONTH(A6804)-1)/3)+1</f>
        <v>Q1</v>
      </c>
      <c r="I6804">
        <v>1997</v>
      </c>
      <c r="J6804" t="str">
        <f>IF(C6804&gt;B6804, "Bullish", IF(B6804&gt;C6804, "Bearish", "Neutral"))</f>
        <v>Bullish</v>
      </c>
      <c r="K6804" t="str">
        <f>IF(C6805&gt;C6804, "Buy", "")</f>
        <v/>
      </c>
      <c r="L6804" t="str">
        <f>IF(C6805&lt;C6804, "Sell", "")</f>
        <v>Sell</v>
      </c>
      <c r="V6804" s="4">
        <f t="shared" si="106"/>
        <v>-2.6930833872611349E-2</v>
      </c>
    </row>
    <row r="6805" spans="1:22" x14ac:dyDescent="0.25">
      <c r="A6805" s="1">
        <v>35513</v>
      </c>
      <c r="B6805">
        <v>1.9980460410000001</v>
      </c>
      <c r="C6805">
        <v>1.9980460410000001</v>
      </c>
      <c r="D6805">
        <v>0</v>
      </c>
      <c r="E6805" t="s">
        <v>7</v>
      </c>
      <c r="F6805" t="s">
        <v>14</v>
      </c>
      <c r="G6805" t="str">
        <f>IF(OR(F6805="Jan",F6805="Feb",F6805="Mar"),"Q1",
IF(OR(F6805="Apr",F6805="May",F6805="Jun"),"Q2",
IF(OR(F6805="Jul",F6805="Aug",F6805="Sep"),"Q3",
IF(OR(F6805="Oct",F6805="Nov",F6805="Dec"),"Q4",""))))</f>
        <v>Q1</v>
      </c>
      <c r="H6805" t="str">
        <f>"Q"&amp;INT((MONTH(A6805)-1)/3)+1</f>
        <v>Q1</v>
      </c>
      <c r="I6805">
        <v>1997</v>
      </c>
      <c r="J6805" t="str">
        <f>IF(C6805&gt;B6805, "Bullish", IF(B6805&gt;C6805, "Bearish", "Neutral"))</f>
        <v>Neutral</v>
      </c>
      <c r="K6805" t="str">
        <f>IF(C6806&gt;C6805, "Buy", "")</f>
        <v/>
      </c>
      <c r="L6805" t="str">
        <f>IF(C6806&lt;C6805, "Sell", "")</f>
        <v/>
      </c>
      <c r="V6805" s="4">
        <f t="shared" si="106"/>
        <v>0</v>
      </c>
    </row>
    <row r="6806" spans="1:22" x14ac:dyDescent="0.25">
      <c r="A6806" s="1">
        <v>35510</v>
      </c>
      <c r="B6806">
        <v>1.9980460410000001</v>
      </c>
      <c r="C6806">
        <v>1.9980460410000001</v>
      </c>
      <c r="D6806">
        <v>8550400</v>
      </c>
      <c r="E6806" t="s">
        <v>12</v>
      </c>
      <c r="F6806" t="s">
        <v>14</v>
      </c>
      <c r="G6806" t="str">
        <f>IF(OR(F6806="Jan",F6806="Feb",F6806="Mar"),"Q1",
IF(OR(F6806="Apr",F6806="May",F6806="Jun"),"Q2",
IF(OR(F6806="Jul",F6806="Aug",F6806="Sep"),"Q3",
IF(OR(F6806="Oct",F6806="Nov",F6806="Dec"),"Q4",""))))</f>
        <v>Q1</v>
      </c>
      <c r="H6806" t="str">
        <f>"Q"&amp;INT((MONTH(A6806)-1)/3)+1</f>
        <v>Q1</v>
      </c>
      <c r="I6806">
        <v>1997</v>
      </c>
      <c r="J6806" t="str">
        <f>IF(C6806&gt;B6806, "Bullish", IF(B6806&gt;C6806, "Bearish", "Neutral"))</f>
        <v>Neutral</v>
      </c>
      <c r="K6806" t="str">
        <f>IF(C6807&gt;C6806, "Buy", "")</f>
        <v>Buy</v>
      </c>
      <c r="L6806" t="str">
        <f>IF(C6807&lt;C6806, "Sell", "")</f>
        <v/>
      </c>
      <c r="V6806" s="4">
        <f t="shared" si="106"/>
        <v>1.9515174534673241E-3</v>
      </c>
    </row>
    <row r="6807" spans="1:22" x14ac:dyDescent="0.25">
      <c r="A6807" s="1">
        <v>35509</v>
      </c>
      <c r="B6807">
        <v>1.8849600550000001</v>
      </c>
      <c r="C6807">
        <v>2.0019528869999998</v>
      </c>
      <c r="D6807">
        <v>2560000</v>
      </c>
      <c r="E6807" t="s">
        <v>11</v>
      </c>
      <c r="F6807" t="s">
        <v>14</v>
      </c>
      <c r="G6807" t="str">
        <f>IF(OR(F6807="Jan",F6807="Feb",F6807="Mar"),"Q1",
IF(OR(F6807="Apr",F6807="May",F6807="Jun"),"Q2",
IF(OR(F6807="Jul",F6807="Aug",F6807="Sep"),"Q3",
IF(OR(F6807="Oct",F6807="Nov",F6807="Dec"),"Q4",""))))</f>
        <v>Q1</v>
      </c>
      <c r="H6807" t="str">
        <f>"Q"&amp;INT((MONTH(A6807)-1)/3)+1</f>
        <v>Q1</v>
      </c>
      <c r="I6807">
        <v>1997</v>
      </c>
      <c r="J6807" t="str">
        <f>IF(C6807&gt;B6807, "Bullish", IF(B6807&gt;C6807, "Bearish", "Neutral"))</f>
        <v>Bullish</v>
      </c>
      <c r="K6807" t="str">
        <f>IF(C6808&gt;C6807, "Buy", "")</f>
        <v/>
      </c>
      <c r="L6807" t="str">
        <f>IF(C6808&lt;C6807, "Sell", "")</f>
        <v>Sell</v>
      </c>
      <c r="V6807" s="4">
        <f t="shared" si="106"/>
        <v>-1.9523151257237113E-4</v>
      </c>
    </row>
    <row r="6808" spans="1:22" x14ac:dyDescent="0.25">
      <c r="A6808" s="1">
        <v>35508</v>
      </c>
      <c r="B6808">
        <v>2.0273430349999999</v>
      </c>
      <c r="C6808">
        <v>2.0015621189999999</v>
      </c>
      <c r="D6808">
        <v>972800</v>
      </c>
      <c r="E6808" t="s">
        <v>10</v>
      </c>
      <c r="F6808" t="s">
        <v>14</v>
      </c>
      <c r="G6808" t="str">
        <f>IF(OR(F6808="Jan",F6808="Feb",F6808="Mar"),"Q1",
IF(OR(F6808="Apr",F6808="May",F6808="Jun"),"Q2",
IF(OR(F6808="Jul",F6808="Aug",F6808="Sep"),"Q3",
IF(OR(F6808="Oct",F6808="Nov",F6808="Dec"),"Q4",""))))</f>
        <v>Q1</v>
      </c>
      <c r="H6808" t="str">
        <f>"Q"&amp;INT((MONTH(A6808)-1)/3)+1</f>
        <v>Q1</v>
      </c>
      <c r="I6808">
        <v>1997</v>
      </c>
      <c r="J6808" t="str">
        <f>IF(C6808&gt;B6808, "Bullish", IF(B6808&gt;C6808, "Bearish", "Neutral"))</f>
        <v>Bearish</v>
      </c>
      <c r="K6808" t="str">
        <f>IF(C6809&gt;C6808, "Buy", "")</f>
        <v/>
      </c>
      <c r="L6808" t="str">
        <f>IF(C6809&lt;C6808, "Sell", "")</f>
        <v>Sell</v>
      </c>
      <c r="V6808" s="4">
        <f t="shared" si="106"/>
        <v>-1.3678345147780072E-3</v>
      </c>
    </row>
    <row r="6809" spans="1:22" x14ac:dyDescent="0.25">
      <c r="A6809" s="1">
        <v>35507</v>
      </c>
      <c r="B6809">
        <v>2.035253048</v>
      </c>
      <c r="C6809">
        <v>1.998828053</v>
      </c>
      <c r="D6809">
        <v>10496000</v>
      </c>
      <c r="E6809" t="s">
        <v>9</v>
      </c>
      <c r="F6809" t="s">
        <v>14</v>
      </c>
      <c r="G6809" t="str">
        <f>IF(OR(F6809="Jan",F6809="Feb",F6809="Mar"),"Q1",
IF(OR(F6809="Apr",F6809="May",F6809="Jun"),"Q2",
IF(OR(F6809="Jul",F6809="Aug",F6809="Sep"),"Q3",
IF(OR(F6809="Oct",F6809="Nov",F6809="Dec"),"Q4",""))))</f>
        <v>Q1</v>
      </c>
      <c r="H6809" t="str">
        <f>"Q"&amp;INT((MONTH(A6809)-1)/3)+1</f>
        <v>Q1</v>
      </c>
      <c r="I6809">
        <v>1997</v>
      </c>
      <c r="J6809" t="str">
        <f>IF(C6809&gt;B6809, "Bullish", IF(B6809&gt;C6809, "Bearish", "Neutral"))</f>
        <v>Bearish</v>
      </c>
      <c r="K6809" t="str">
        <f>IF(C6810&gt;C6809, "Buy", "")</f>
        <v>Buy</v>
      </c>
      <c r="L6809" t="str">
        <f>IF(C6810&lt;C6809, "Sell", "")</f>
        <v/>
      </c>
      <c r="V6809" s="4">
        <f t="shared" si="106"/>
        <v>1.596157390769231E-2</v>
      </c>
    </row>
    <row r="6810" spans="1:22" x14ac:dyDescent="0.25">
      <c r="A6810" s="1">
        <v>35506</v>
      </c>
      <c r="B6810">
        <v>1.9394530059999999</v>
      </c>
      <c r="C6810">
        <v>2.03125</v>
      </c>
      <c r="D6810">
        <v>1638400</v>
      </c>
      <c r="E6810" t="s">
        <v>7</v>
      </c>
      <c r="F6810" t="s">
        <v>14</v>
      </c>
      <c r="G6810" t="str">
        <f>IF(OR(F6810="Jan",F6810="Feb",F6810="Mar"),"Q1",
IF(OR(F6810="Apr",F6810="May",F6810="Jun"),"Q2",
IF(OR(F6810="Jul",F6810="Aug",F6810="Sep"),"Q3",
IF(OR(F6810="Oct",F6810="Nov",F6810="Dec"),"Q4",""))))</f>
        <v>Q1</v>
      </c>
      <c r="H6810" t="str">
        <f>"Q"&amp;INT((MONTH(A6810)-1)/3)+1</f>
        <v>Q1</v>
      </c>
      <c r="I6810">
        <v>1997</v>
      </c>
      <c r="J6810" t="str">
        <f>IF(C6810&gt;B6810, "Bullish", IF(B6810&gt;C6810, "Bearish", "Neutral"))</f>
        <v>Bullish</v>
      </c>
      <c r="K6810" t="str">
        <f>IF(C6811&gt;C6810, "Buy", "")</f>
        <v>Buy</v>
      </c>
      <c r="L6810" t="str">
        <f>IF(C6811&lt;C6810, "Sell", "")</f>
        <v/>
      </c>
      <c r="V6810" s="4">
        <f t="shared" si="106"/>
        <v>2.3977309758993811E-3</v>
      </c>
    </row>
    <row r="6811" spans="1:22" x14ac:dyDescent="0.25">
      <c r="A6811" s="1">
        <v>35503</v>
      </c>
      <c r="B6811">
        <v>2.0410149099999999</v>
      </c>
      <c r="C6811">
        <v>2.0361320969999999</v>
      </c>
      <c r="D6811">
        <v>3430400</v>
      </c>
      <c r="E6811" t="s">
        <v>12</v>
      </c>
      <c r="F6811" t="s">
        <v>14</v>
      </c>
      <c r="G6811" t="str">
        <f>IF(OR(F6811="Jan",F6811="Feb",F6811="Mar"),"Q1",
IF(OR(F6811="Apr",F6811="May",F6811="Jun"),"Q2",
IF(OR(F6811="Jul",F6811="Aug",F6811="Sep"),"Q3",
IF(OR(F6811="Oct",F6811="Nov",F6811="Dec"),"Q4",""))))</f>
        <v>Q1</v>
      </c>
      <c r="H6811" t="str">
        <f>"Q"&amp;INT((MONTH(A6811)-1)/3)+1</f>
        <v>Q1</v>
      </c>
      <c r="I6811">
        <v>1997</v>
      </c>
      <c r="J6811" t="str">
        <f>IF(C6811&gt;B6811, "Bullish", IF(B6811&gt;C6811, "Bearish", "Neutral"))</f>
        <v>Bearish</v>
      </c>
      <c r="K6811" t="str">
        <f>IF(C6812&gt;C6811, "Buy", "")</f>
        <v>Buy</v>
      </c>
      <c r="L6811" t="str">
        <f>IF(C6812&lt;C6811, "Sell", "")</f>
        <v/>
      </c>
      <c r="V6811" s="4">
        <f t="shared" si="106"/>
        <v>2.3923455806601833E-3</v>
      </c>
    </row>
    <row r="6812" spans="1:22" x14ac:dyDescent="0.25">
      <c r="A6812" s="1">
        <v>35502</v>
      </c>
      <c r="B6812">
        <v>2.0292959210000001</v>
      </c>
      <c r="C6812">
        <v>2.0410149099999999</v>
      </c>
      <c r="D6812">
        <v>5222400</v>
      </c>
      <c r="E6812" t="s">
        <v>11</v>
      </c>
      <c r="F6812" t="s">
        <v>14</v>
      </c>
      <c r="G6812" t="str">
        <f>IF(OR(F6812="Jan",F6812="Feb",F6812="Mar"),"Q1",
IF(OR(F6812="Apr",F6812="May",F6812="Jun"),"Q2",
IF(OR(F6812="Jul",F6812="Aug",F6812="Sep"),"Q3",
IF(OR(F6812="Oct",F6812="Nov",F6812="Dec"),"Q4",""))))</f>
        <v>Q1</v>
      </c>
      <c r="H6812" t="str">
        <f>"Q"&amp;INT((MONTH(A6812)-1)/3)+1</f>
        <v>Q1</v>
      </c>
      <c r="I6812">
        <v>1997</v>
      </c>
      <c r="J6812" t="str">
        <f>IF(C6812&gt;B6812, "Bullish", IF(B6812&gt;C6812, "Bearish", "Neutral"))</f>
        <v>Bullish</v>
      </c>
      <c r="K6812" t="str">
        <f>IF(C6813&gt;C6812, "Buy", "")</f>
        <v/>
      </c>
      <c r="L6812" t="str">
        <f>IF(C6813&lt;C6812, "Sell", "")</f>
        <v>Sell</v>
      </c>
      <c r="V6812" s="4">
        <f t="shared" si="106"/>
        <v>-8.2979339772541027E-3</v>
      </c>
    </row>
    <row r="6813" spans="1:22" x14ac:dyDescent="0.25">
      <c r="A6813" s="1">
        <v>35501</v>
      </c>
      <c r="B6813">
        <v>2.03125</v>
      </c>
      <c r="C6813">
        <v>2.024218082</v>
      </c>
      <c r="D6813">
        <v>3379200</v>
      </c>
      <c r="E6813" t="s">
        <v>10</v>
      </c>
      <c r="F6813" t="s">
        <v>14</v>
      </c>
      <c r="G6813" t="str">
        <f>IF(OR(F6813="Jan",F6813="Feb",F6813="Mar"),"Q1",
IF(OR(F6813="Apr",F6813="May",F6813="Jun"),"Q2",
IF(OR(F6813="Jul",F6813="Aug",F6813="Sep"),"Q3",
IF(OR(F6813="Oct",F6813="Nov",F6813="Dec"),"Q4",""))))</f>
        <v>Q1</v>
      </c>
      <c r="H6813" t="str">
        <f>"Q"&amp;INT((MONTH(A6813)-1)/3)+1</f>
        <v>Q1</v>
      </c>
      <c r="I6813">
        <v>1997</v>
      </c>
      <c r="J6813" t="str">
        <f>IF(C6813&gt;B6813, "Bullish", IF(B6813&gt;C6813, "Bearish", "Neutral"))</f>
        <v>Bearish</v>
      </c>
      <c r="K6813" t="str">
        <f>IF(C6814&gt;C6813, "Buy", "")</f>
        <v/>
      </c>
      <c r="L6813" t="str">
        <f>IF(C6814&lt;C6813, "Sell", "")</f>
        <v>Sell</v>
      </c>
      <c r="V6813" s="4">
        <f t="shared" si="106"/>
        <v>-3.2425098474289225E-2</v>
      </c>
    </row>
    <row r="6814" spans="1:22" x14ac:dyDescent="0.25">
      <c r="A6814" s="1">
        <v>35500</v>
      </c>
      <c r="B6814">
        <v>2.0507810119999998</v>
      </c>
      <c r="C6814">
        <v>1.960644007</v>
      </c>
      <c r="D6814">
        <v>3174400</v>
      </c>
      <c r="E6814" t="s">
        <v>9</v>
      </c>
      <c r="F6814" t="s">
        <v>14</v>
      </c>
      <c r="G6814" t="str">
        <f>IF(OR(F6814="Jan",F6814="Feb",F6814="Mar"),"Q1",
IF(OR(F6814="Apr",F6814="May",F6814="Jun"),"Q2",
IF(OR(F6814="Jul",F6814="Aug",F6814="Sep"),"Q3",
IF(OR(F6814="Oct",F6814="Nov",F6814="Dec"),"Q4",""))))</f>
        <v>Q1</v>
      </c>
      <c r="H6814" t="str">
        <f>"Q"&amp;INT((MONTH(A6814)-1)/3)+1</f>
        <v>Q1</v>
      </c>
      <c r="I6814">
        <v>1997</v>
      </c>
      <c r="J6814" t="str">
        <f>IF(C6814&gt;B6814, "Bullish", IF(B6814&gt;C6814, "Bearish", "Neutral"))</f>
        <v>Bearish</v>
      </c>
      <c r="K6814" t="str">
        <f>IF(C6815&gt;C6814, "Buy", "")</f>
        <v>Buy</v>
      </c>
      <c r="L6814" t="str">
        <f>IF(C6815&lt;C6814, "Sell", "")</f>
        <v/>
      </c>
      <c r="V6814" s="4">
        <f t="shared" si="106"/>
        <v>1.58817668122468E-2</v>
      </c>
    </row>
    <row r="6815" spans="1:22" x14ac:dyDescent="0.25">
      <c r="A6815" s="1">
        <v>35499</v>
      </c>
      <c r="B6815">
        <v>1.9921870230000001</v>
      </c>
      <c r="C6815">
        <v>1.992285013</v>
      </c>
      <c r="D6815">
        <v>3430400</v>
      </c>
      <c r="E6815" t="s">
        <v>7</v>
      </c>
      <c r="F6815" t="s">
        <v>14</v>
      </c>
      <c r="G6815" t="str">
        <f>IF(OR(F6815="Jan",F6815="Feb",F6815="Mar"),"Q1",
IF(OR(F6815="Apr",F6815="May",F6815="Jun"),"Q2",
IF(OR(F6815="Jul",F6815="Aug",F6815="Sep"),"Q3",
IF(OR(F6815="Oct",F6815="Nov",F6815="Dec"),"Q4",""))))</f>
        <v>Q1</v>
      </c>
      <c r="H6815" t="str">
        <f>"Q"&amp;INT((MONTH(A6815)-1)/3)+1</f>
        <v>Q1</v>
      </c>
      <c r="I6815">
        <v>1997</v>
      </c>
      <c r="J6815" t="str">
        <f>IF(C6815&gt;B6815, "Bullish", IF(B6815&gt;C6815, "Bearish", "Neutral"))</f>
        <v>Bullish</v>
      </c>
      <c r="K6815" t="str">
        <f>IF(C6816&gt;C6815, "Buy", "")</f>
        <v>Buy</v>
      </c>
      <c r="L6815" t="str">
        <f>IF(C6816&lt;C6815, "Sell", "")</f>
        <v/>
      </c>
      <c r="V6815" s="4">
        <f t="shared" si="106"/>
        <v>6.5545929378913126E-2</v>
      </c>
    </row>
    <row r="6816" spans="1:22" x14ac:dyDescent="0.25">
      <c r="A6816" s="1">
        <v>35496</v>
      </c>
      <c r="B6816">
        <v>2.1320309640000001</v>
      </c>
      <c r="C6816">
        <v>2.1320309640000001</v>
      </c>
      <c r="D6816">
        <v>0</v>
      </c>
      <c r="E6816" t="s">
        <v>12</v>
      </c>
      <c r="F6816" t="s">
        <v>14</v>
      </c>
      <c r="G6816" t="str">
        <f>IF(OR(F6816="Jan",F6816="Feb",F6816="Mar"),"Q1",
IF(OR(F6816="Apr",F6816="May",F6816="Jun"),"Q2",
IF(OR(F6816="Jul",F6816="Aug",F6816="Sep"),"Q3",
IF(OR(F6816="Oct",F6816="Nov",F6816="Dec"),"Q4",""))))</f>
        <v>Q1</v>
      </c>
      <c r="H6816" t="str">
        <f>"Q"&amp;INT((MONTH(A6816)-1)/3)+1</f>
        <v>Q1</v>
      </c>
      <c r="I6816">
        <v>1997</v>
      </c>
      <c r="J6816" t="str">
        <f>IF(C6816&gt;B6816, "Bullish", IF(B6816&gt;C6816, "Bearish", "Neutral"))</f>
        <v>Neutral</v>
      </c>
      <c r="K6816" t="str">
        <f>IF(C6817&gt;C6816, "Buy", "")</f>
        <v/>
      </c>
      <c r="L6816" t="str">
        <f>IF(C6817&lt;C6816, "Sell", "")</f>
        <v/>
      </c>
      <c r="V6816" s="4">
        <f t="shared" si="106"/>
        <v>0</v>
      </c>
    </row>
    <row r="6817" spans="1:22" x14ac:dyDescent="0.25">
      <c r="A6817" s="1">
        <v>35495</v>
      </c>
      <c r="B6817">
        <v>2.2963860029999998</v>
      </c>
      <c r="C6817">
        <v>2.1320309640000001</v>
      </c>
      <c r="D6817">
        <v>3993600</v>
      </c>
      <c r="E6817" t="s">
        <v>11</v>
      </c>
      <c r="F6817" t="s">
        <v>14</v>
      </c>
      <c r="G6817" t="str">
        <f>IF(OR(F6817="Jan",F6817="Feb",F6817="Mar"),"Q1",
IF(OR(F6817="Apr",F6817="May",F6817="Jun"),"Q2",
IF(OR(F6817="Jul",F6817="Aug",F6817="Sep"),"Q3",
IF(OR(F6817="Oct",F6817="Nov",F6817="Dec"),"Q4",""))))</f>
        <v>Q1</v>
      </c>
      <c r="H6817" t="str">
        <f>"Q"&amp;INT((MONTH(A6817)-1)/3)+1</f>
        <v>Q1</v>
      </c>
      <c r="I6817">
        <v>1997</v>
      </c>
      <c r="J6817" t="str">
        <f>IF(C6817&gt;B6817, "Bullish", IF(B6817&gt;C6817, "Bearish", "Neutral"))</f>
        <v>Bearish</v>
      </c>
      <c r="K6817" t="str">
        <f>IF(C6818&gt;C6817, "Buy", "")</f>
        <v>Buy</v>
      </c>
      <c r="L6817" t="str">
        <f>IF(C6818&lt;C6817, "Sell", "")</f>
        <v/>
      </c>
      <c r="V6817" s="4">
        <f t="shared" si="106"/>
        <v>4.7053511421558288E-2</v>
      </c>
    </row>
    <row r="6818" spans="1:22" x14ac:dyDescent="0.25">
      <c r="A6818" s="1">
        <v>35494</v>
      </c>
      <c r="B6818">
        <v>2.34375</v>
      </c>
      <c r="C6818">
        <v>2.2373039719999999</v>
      </c>
      <c r="D6818">
        <v>4249600</v>
      </c>
      <c r="E6818" t="s">
        <v>10</v>
      </c>
      <c r="F6818" t="s">
        <v>14</v>
      </c>
      <c r="G6818" t="str">
        <f>IF(OR(F6818="Jan",F6818="Feb",F6818="Mar"),"Q1",
IF(OR(F6818="Apr",F6818="May",F6818="Jun"),"Q2",
IF(OR(F6818="Jul",F6818="Aug",F6818="Sep"),"Q3",
IF(OR(F6818="Oct",F6818="Nov",F6818="Dec"),"Q4",""))))</f>
        <v>Q1</v>
      </c>
      <c r="H6818" t="str">
        <f>"Q"&amp;INT((MONTH(A6818)-1)/3)+1</f>
        <v>Q1</v>
      </c>
      <c r="I6818">
        <v>1997</v>
      </c>
      <c r="J6818" t="str">
        <f>IF(C6818&gt;B6818, "Bullish", IF(B6818&gt;C6818, "Bearish", "Neutral"))</f>
        <v>Bearish</v>
      </c>
      <c r="K6818" t="str">
        <f>IF(C6819&gt;C6818, "Buy", "")</f>
        <v/>
      </c>
      <c r="L6818" t="str">
        <f>IF(C6819&lt;C6818, "Sell", "")</f>
        <v>Sell</v>
      </c>
      <c r="V6818" s="4">
        <f t="shared" si="106"/>
        <v>-7.8744510382541561E-3</v>
      </c>
    </row>
    <row r="6819" spans="1:22" x14ac:dyDescent="0.25">
      <c r="A6819" s="1">
        <v>35493</v>
      </c>
      <c r="B6819">
        <v>2.294725895</v>
      </c>
      <c r="C6819">
        <v>2.2198240760000001</v>
      </c>
      <c r="D6819">
        <v>3276800</v>
      </c>
      <c r="E6819" t="s">
        <v>9</v>
      </c>
      <c r="F6819" t="s">
        <v>14</v>
      </c>
      <c r="G6819" t="str">
        <f>IF(OR(F6819="Jan",F6819="Feb",F6819="Mar"),"Q1",
IF(OR(F6819="Apr",F6819="May",F6819="Jun"),"Q2",
IF(OR(F6819="Jul",F6819="Aug",F6819="Sep"),"Q3",
IF(OR(F6819="Oct",F6819="Nov",F6819="Dec"),"Q4",""))))</f>
        <v>Q1</v>
      </c>
      <c r="H6819" t="str">
        <f>"Q"&amp;INT((MONTH(A6819)-1)/3)+1</f>
        <v>Q1</v>
      </c>
      <c r="I6819">
        <v>1997</v>
      </c>
      <c r="J6819" t="str">
        <f>IF(C6819&gt;B6819, "Bullish", IF(B6819&gt;C6819, "Bearish", "Neutral"))</f>
        <v>Bearish</v>
      </c>
      <c r="K6819" t="str">
        <f>IF(C6820&gt;C6819, "Buy", "")</f>
        <v>Buy</v>
      </c>
      <c r="L6819" t="str">
        <f>IF(C6820&lt;C6819, "Sell", "")</f>
        <v/>
      </c>
      <c r="V6819" s="4">
        <f t="shared" si="106"/>
        <v>3.2435175447533743E-2</v>
      </c>
    </row>
    <row r="6820" spans="1:22" x14ac:dyDescent="0.25">
      <c r="A6820" s="1">
        <v>35492</v>
      </c>
      <c r="B6820">
        <v>2.2636709210000001</v>
      </c>
      <c r="C6820">
        <v>2.294238091</v>
      </c>
      <c r="D6820">
        <v>1894400</v>
      </c>
      <c r="E6820" t="s">
        <v>7</v>
      </c>
      <c r="F6820" t="s">
        <v>14</v>
      </c>
      <c r="G6820" t="str">
        <f>IF(OR(F6820="Jan",F6820="Feb",F6820="Mar"),"Q1",
IF(OR(F6820="Apr",F6820="May",F6820="Jun"),"Q2",
IF(OR(F6820="Jul",F6820="Aug",F6820="Sep"),"Q3",
IF(OR(F6820="Oct",F6820="Nov",F6820="Dec"),"Q4",""))))</f>
        <v>Q1</v>
      </c>
      <c r="H6820" t="str">
        <f>"Q"&amp;INT((MONTH(A6820)-1)/3)+1</f>
        <v>Q1</v>
      </c>
      <c r="I6820">
        <v>1997</v>
      </c>
      <c r="J6820" t="str">
        <f>IF(C6820&gt;B6820, "Bullish", IF(B6820&gt;C6820, "Bearish", "Neutral"))</f>
        <v>Bullish</v>
      </c>
      <c r="K6820" t="str">
        <f>IF(C6821&gt;C6820, "Buy", "")</f>
        <v/>
      </c>
      <c r="L6820" t="str">
        <f>IF(C6821&lt;C6820, "Sell", "")</f>
        <v>Sell</v>
      </c>
      <c r="V6820" s="4">
        <f t="shared" si="106"/>
        <v>-0.14488308197161104</v>
      </c>
    </row>
    <row r="6821" spans="1:22" x14ac:dyDescent="0.25">
      <c r="A6821" s="1">
        <v>35489</v>
      </c>
      <c r="B6821">
        <v>1.9726560120000001</v>
      </c>
      <c r="C6821">
        <v>2.0039060119999998</v>
      </c>
      <c r="D6821">
        <v>1024000</v>
      </c>
      <c r="E6821" t="s">
        <v>12</v>
      </c>
      <c r="F6821" t="s">
        <v>13</v>
      </c>
      <c r="G6821" t="str">
        <f>IF(OR(F6821="Jan",F6821="Feb",F6821="Mar"),"Q1",
IF(OR(F6821="Apr",F6821="May",F6821="Jun"),"Q2",
IF(OR(F6821="Jul",F6821="Aug",F6821="Sep"),"Q3",
IF(OR(F6821="Oct",F6821="Nov",F6821="Dec"),"Q4",""))))</f>
        <v>Q1</v>
      </c>
      <c r="H6821" t="str">
        <f>"Q"&amp;INT((MONTH(A6821)-1)/3)+1</f>
        <v>Q1</v>
      </c>
      <c r="I6821">
        <v>1997</v>
      </c>
      <c r="J6821" t="str">
        <f>IF(C6821&gt;B6821, "Bullish", IF(B6821&gt;C6821, "Bearish", "Neutral"))</f>
        <v>Bullish</v>
      </c>
      <c r="K6821" t="str">
        <f>IF(C6822&gt;C6821, "Buy", "")</f>
        <v/>
      </c>
      <c r="L6821" t="str">
        <f>IF(C6822&lt;C6821, "Sell", "")</f>
        <v>Sell</v>
      </c>
      <c r="V6821" s="4">
        <f t="shared" si="106"/>
        <v>-6.9307075581770169E-2</v>
      </c>
    </row>
    <row r="6822" spans="1:22" x14ac:dyDescent="0.25">
      <c r="A6822" s="1">
        <v>35488</v>
      </c>
      <c r="B6822">
        <v>1.83623004</v>
      </c>
      <c r="C6822">
        <v>1.8740229610000001</v>
      </c>
      <c r="D6822">
        <v>2048000</v>
      </c>
      <c r="E6822" t="s">
        <v>11</v>
      </c>
      <c r="F6822" t="s">
        <v>13</v>
      </c>
      <c r="G6822" t="str">
        <f>IF(OR(F6822="Jan",F6822="Feb",F6822="Mar"),"Q1",
IF(OR(F6822="Apr",F6822="May",F6822="Jun"),"Q2",
IF(OR(F6822="Jul",F6822="Aug",F6822="Sep"),"Q3",
IF(OR(F6822="Oct",F6822="Nov",F6822="Dec"),"Q4",""))))</f>
        <v>Q1</v>
      </c>
      <c r="H6822" t="str">
        <f>"Q"&amp;INT((MONTH(A6822)-1)/3)+1</f>
        <v>Q1</v>
      </c>
      <c r="I6822">
        <v>1997</v>
      </c>
      <c r="J6822" t="str">
        <f>IF(C6822&gt;B6822, "Bullish", IF(B6822&gt;C6822, "Bearish", "Neutral"))</f>
        <v>Bullish</v>
      </c>
      <c r="K6822" t="str">
        <f>IF(C6823&gt;C6822, "Buy", "")</f>
        <v/>
      </c>
      <c r="L6822" t="str">
        <f>IF(C6823&lt;C6822, "Sell", "")</f>
        <v>Sell</v>
      </c>
      <c r="V6822" s="4">
        <f t="shared" si="106"/>
        <v>-1.8199082080541825E-2</v>
      </c>
    </row>
    <row r="6823" spans="1:22" x14ac:dyDescent="0.25">
      <c r="A6823" s="1">
        <v>35487</v>
      </c>
      <c r="B6823">
        <v>1.796875</v>
      </c>
      <c r="C6823">
        <v>1.8405270579999999</v>
      </c>
      <c r="D6823">
        <v>2457600</v>
      </c>
      <c r="E6823" t="s">
        <v>10</v>
      </c>
      <c r="F6823" t="s">
        <v>13</v>
      </c>
      <c r="G6823" t="str">
        <f>IF(OR(F6823="Jan",F6823="Feb",F6823="Mar"),"Q1",
IF(OR(F6823="Apr",F6823="May",F6823="Jun"),"Q2",
IF(OR(F6823="Jul",F6823="Aug",F6823="Sep"),"Q3",
IF(OR(F6823="Oct",F6823="Nov",F6823="Dec"),"Q4",""))))</f>
        <v>Q1</v>
      </c>
      <c r="H6823" t="str">
        <f>"Q"&amp;INT((MONTH(A6823)-1)/3)+1</f>
        <v>Q1</v>
      </c>
      <c r="I6823">
        <v>1997</v>
      </c>
      <c r="J6823" t="str">
        <f>IF(C6823&gt;B6823, "Bullish", IF(B6823&gt;C6823, "Bearish", "Neutral"))</f>
        <v>Bullish</v>
      </c>
      <c r="K6823" t="str">
        <f>IF(C6824&gt;C6823, "Buy", "")</f>
        <v/>
      </c>
      <c r="L6823" t="str">
        <f>IF(C6824&lt;C6823, "Sell", "")</f>
        <v>Sell</v>
      </c>
      <c r="V6823" s="4">
        <f t="shared" si="106"/>
        <v>-2.8598023788504224E-2</v>
      </c>
    </row>
    <row r="6824" spans="1:22" x14ac:dyDescent="0.25">
      <c r="A6824" s="1">
        <v>35486</v>
      </c>
      <c r="B6824">
        <v>1.7773430349999999</v>
      </c>
      <c r="C6824">
        <v>1.78935504</v>
      </c>
      <c r="D6824">
        <v>1382400</v>
      </c>
      <c r="E6824" t="s">
        <v>9</v>
      </c>
      <c r="F6824" t="s">
        <v>13</v>
      </c>
      <c r="G6824" t="str">
        <f>IF(OR(F6824="Jan",F6824="Feb",F6824="Mar"),"Q1",
IF(OR(F6824="Apr",F6824="May",F6824="Jun"),"Q2",
IF(OR(F6824="Jul",F6824="Aug",F6824="Sep"),"Q3",
IF(OR(F6824="Oct",F6824="Nov",F6824="Dec"),"Q4",""))))</f>
        <v>Q1</v>
      </c>
      <c r="H6824" t="str">
        <f>"Q"&amp;INT((MONTH(A6824)-1)/3)+1</f>
        <v>Q1</v>
      </c>
      <c r="I6824">
        <v>1997</v>
      </c>
      <c r="J6824" t="str">
        <f>IF(C6824&gt;B6824, "Bullish", IF(B6824&gt;C6824, "Bearish", "Neutral"))</f>
        <v>Bullish</v>
      </c>
      <c r="K6824" t="str">
        <f>IF(C6825&gt;C6824, "Buy", "")</f>
        <v/>
      </c>
      <c r="L6824" t="str">
        <f>IF(C6825&lt;C6824, "Sell", "")</f>
        <v>Sell</v>
      </c>
      <c r="V6824" s="4">
        <f t="shared" si="106"/>
        <v>-1.1705569238500033E-2</v>
      </c>
    </row>
    <row r="6825" spans="1:22" x14ac:dyDescent="0.25">
      <c r="A6825" s="1">
        <v>35485</v>
      </c>
      <c r="B6825">
        <v>1.7714840169999999</v>
      </c>
      <c r="C6825">
        <v>1.7686519620000001</v>
      </c>
      <c r="D6825">
        <v>307200</v>
      </c>
      <c r="E6825" t="s">
        <v>7</v>
      </c>
      <c r="F6825" t="s">
        <v>13</v>
      </c>
      <c r="G6825" t="str">
        <f>IF(OR(F6825="Jan",F6825="Feb",F6825="Mar"),"Q1",
IF(OR(F6825="Apr",F6825="May",F6825="Jun"),"Q2",
IF(OR(F6825="Jul",F6825="Aug",F6825="Sep"),"Q3",
IF(OR(F6825="Oct",F6825="Nov",F6825="Dec"),"Q4",""))))</f>
        <v>Q1</v>
      </c>
      <c r="H6825" t="str">
        <f>"Q"&amp;INT((MONTH(A6825)-1)/3)+1</f>
        <v>Q1</v>
      </c>
      <c r="I6825">
        <v>1997</v>
      </c>
      <c r="J6825" t="str">
        <f>IF(C6825&gt;B6825, "Bullish", IF(B6825&gt;C6825, "Bearish", "Neutral"))</f>
        <v>Bearish</v>
      </c>
      <c r="K6825" t="str">
        <f>IF(C6826&gt;C6825, "Buy", "")</f>
        <v>Buy</v>
      </c>
      <c r="L6825" t="str">
        <f>IF(C6826&lt;C6825, "Sell", "")</f>
        <v/>
      </c>
      <c r="V6825" s="4">
        <f t="shared" si="106"/>
        <v>1.6775391476754588E-2</v>
      </c>
    </row>
    <row r="6826" spans="1:22" x14ac:dyDescent="0.25">
      <c r="A6826" s="1">
        <v>35482</v>
      </c>
      <c r="B6826">
        <v>1.767675042</v>
      </c>
      <c r="C6826">
        <v>1.7988280059999999</v>
      </c>
      <c r="D6826">
        <v>3993600</v>
      </c>
      <c r="E6826" t="s">
        <v>12</v>
      </c>
      <c r="F6826" t="s">
        <v>13</v>
      </c>
      <c r="G6826" t="str">
        <f>IF(OR(F6826="Jan",F6826="Feb",F6826="Mar"),"Q1",
IF(OR(F6826="Apr",F6826="May",F6826="Jun"),"Q2",
IF(OR(F6826="Jul",F6826="Aug",F6826="Sep"),"Q3",
IF(OR(F6826="Oct",F6826="Nov",F6826="Dec"),"Q4",""))))</f>
        <v>Q1</v>
      </c>
      <c r="H6826" t="str">
        <f>"Q"&amp;INT((MONTH(A6826)-1)/3)+1</f>
        <v>Q1</v>
      </c>
      <c r="I6826">
        <v>1997</v>
      </c>
      <c r="J6826" t="str">
        <f>IF(C6826&gt;B6826, "Bullish", IF(B6826&gt;C6826, "Bearish", "Neutral"))</f>
        <v>Bullish</v>
      </c>
      <c r="K6826" t="str">
        <f>IF(C6827&gt;C6826, "Buy", "")</f>
        <v/>
      </c>
      <c r="L6826" t="str">
        <f>IF(C6827&lt;C6826, "Sell", "")</f>
        <v>Sell</v>
      </c>
      <c r="V6826" s="4">
        <f t="shared" si="106"/>
        <v>-1.2032456041685E-2</v>
      </c>
    </row>
    <row r="6827" spans="1:22" x14ac:dyDescent="0.25">
      <c r="A6827" s="1">
        <v>35481</v>
      </c>
      <c r="B6827">
        <v>1.7734370230000001</v>
      </c>
      <c r="C6827">
        <v>1.7774410249999999</v>
      </c>
      <c r="D6827">
        <v>614400</v>
      </c>
      <c r="E6827" t="s">
        <v>11</v>
      </c>
      <c r="F6827" t="s">
        <v>13</v>
      </c>
      <c r="G6827" t="str">
        <f>IF(OR(F6827="Jan",F6827="Feb",F6827="Mar"),"Q1",
IF(OR(F6827="Apr",F6827="May",F6827="Jun"),"Q2",
IF(OR(F6827="Jul",F6827="Aug",F6827="Sep"),"Q3",
IF(OR(F6827="Oct",F6827="Nov",F6827="Dec"),"Q4",""))))</f>
        <v>Q1</v>
      </c>
      <c r="H6827" t="str">
        <f>"Q"&amp;INT((MONTH(A6827)-1)/3)+1</f>
        <v>Q1</v>
      </c>
      <c r="I6827">
        <v>1997</v>
      </c>
      <c r="J6827" t="str">
        <f>IF(C6827&gt;B6827, "Bullish", IF(B6827&gt;C6827, "Bearish", "Neutral"))</f>
        <v>Bullish</v>
      </c>
      <c r="K6827" t="str">
        <f>IF(C6828&gt;C6827, "Buy", "")</f>
        <v/>
      </c>
      <c r="L6827" t="str">
        <f>IF(C6828&lt;C6827, "Sell", "")</f>
        <v>Sell</v>
      </c>
      <c r="V6827" s="4">
        <f t="shared" si="106"/>
        <v>-5.5132857343991706E-5</v>
      </c>
    </row>
    <row r="6828" spans="1:22" x14ac:dyDescent="0.25">
      <c r="A6828" s="1">
        <v>35480</v>
      </c>
      <c r="B6828">
        <v>1.682616949</v>
      </c>
      <c r="C6828">
        <v>1.7773430349999999</v>
      </c>
      <c r="D6828">
        <v>972800</v>
      </c>
      <c r="E6828" t="s">
        <v>10</v>
      </c>
      <c r="F6828" t="s">
        <v>13</v>
      </c>
      <c r="G6828" t="str">
        <f>IF(OR(F6828="Jan",F6828="Feb",F6828="Mar"),"Q1",
IF(OR(F6828="Apr",F6828="May",F6828="Jun"),"Q2",
IF(OR(F6828="Jul",F6828="Aug",F6828="Sep"),"Q3",
IF(OR(F6828="Oct",F6828="Nov",F6828="Dec"),"Q4",""))))</f>
        <v>Q1</v>
      </c>
      <c r="H6828" t="str">
        <f>"Q"&amp;INT((MONTH(A6828)-1)/3)+1</f>
        <v>Q1</v>
      </c>
      <c r="I6828">
        <v>1997</v>
      </c>
      <c r="J6828" t="str">
        <f>IF(C6828&gt;B6828, "Bullish", IF(B6828&gt;C6828, "Bearish", "Neutral"))</f>
        <v>Bullish</v>
      </c>
      <c r="K6828" t="str">
        <f>IF(C6829&gt;C6828, "Buy", "")</f>
        <v/>
      </c>
      <c r="L6828" t="str">
        <f>IF(C6829&lt;C6828, "Sell", "")</f>
        <v>Sell</v>
      </c>
      <c r="V6828" s="4">
        <f t="shared" si="106"/>
        <v>-1.2855189522135758E-2</v>
      </c>
    </row>
    <row r="6829" spans="1:22" x14ac:dyDescent="0.25">
      <c r="A6829" s="1">
        <v>35479</v>
      </c>
      <c r="B6829">
        <v>1.7558590169999999</v>
      </c>
      <c r="C6829">
        <v>1.7547849419999999</v>
      </c>
      <c r="D6829">
        <v>1382400</v>
      </c>
      <c r="E6829" t="s">
        <v>9</v>
      </c>
      <c r="F6829" t="s">
        <v>13</v>
      </c>
      <c r="G6829" t="str">
        <f>IF(OR(F6829="Jan",F6829="Feb",F6829="Mar"),"Q1",
IF(OR(F6829="Apr",F6829="May",F6829="Jun"),"Q2",
IF(OR(F6829="Jul",F6829="Aug",F6829="Sep"),"Q3",
IF(OR(F6829="Oct",F6829="Nov",F6829="Dec"),"Q4",""))))</f>
        <v>Q1</v>
      </c>
      <c r="H6829" t="str">
        <f>"Q"&amp;INT((MONTH(A6829)-1)/3)+1</f>
        <v>Q1</v>
      </c>
      <c r="I6829">
        <v>1997</v>
      </c>
      <c r="J6829" t="str">
        <f>IF(C6829&gt;B6829, "Bullish", IF(B6829&gt;C6829, "Bearish", "Neutral"))</f>
        <v>Bearish</v>
      </c>
      <c r="K6829" t="str">
        <f>IF(C6830&gt;C6829, "Buy", "")</f>
        <v>Buy</v>
      </c>
      <c r="L6829" t="str">
        <f>IF(C6830&lt;C6829, "Sell", "")</f>
        <v/>
      </c>
      <c r="V6829" s="4">
        <f t="shared" si="106"/>
        <v>2.774443625866021E-3</v>
      </c>
    </row>
    <row r="6830" spans="1:22" x14ac:dyDescent="0.25">
      <c r="A6830" s="1">
        <v>35478</v>
      </c>
      <c r="B6830">
        <v>1.7871090169999999</v>
      </c>
      <c r="C6830">
        <v>1.759667039</v>
      </c>
      <c r="D6830">
        <v>870400</v>
      </c>
      <c r="E6830" t="s">
        <v>7</v>
      </c>
      <c r="F6830" t="s">
        <v>13</v>
      </c>
      <c r="G6830" t="str">
        <f>IF(OR(F6830="Jan",F6830="Feb",F6830="Mar"),"Q1",
IF(OR(F6830="Apr",F6830="May",F6830="Jun"),"Q2",
IF(OR(F6830="Jul",F6830="Aug",F6830="Sep"),"Q3",
IF(OR(F6830="Oct",F6830="Nov",F6830="Dec"),"Q4",""))))</f>
        <v>Q1</v>
      </c>
      <c r="H6830" t="str">
        <f>"Q"&amp;INT((MONTH(A6830)-1)/3)+1</f>
        <v>Q1</v>
      </c>
      <c r="I6830">
        <v>1997</v>
      </c>
      <c r="J6830" t="str">
        <f>IF(C6830&gt;B6830, "Bullish", IF(B6830&gt;C6830, "Bearish", "Neutral"))</f>
        <v>Bearish</v>
      </c>
      <c r="K6830" t="str">
        <f>IF(C6831&gt;C6830, "Buy", "")</f>
        <v/>
      </c>
      <c r="L6830" t="str">
        <f>IF(C6831&lt;C6830, "Sell", "")</f>
        <v>Sell</v>
      </c>
      <c r="V6830" s="4">
        <f t="shared" si="106"/>
        <v>-6.2543076119476937E-3</v>
      </c>
    </row>
    <row r="6831" spans="1:22" x14ac:dyDescent="0.25">
      <c r="A6831" s="1">
        <v>35475</v>
      </c>
      <c r="B6831">
        <v>1.853417039</v>
      </c>
      <c r="C6831">
        <v>1.7487299439999999</v>
      </c>
      <c r="D6831">
        <v>1075200</v>
      </c>
      <c r="E6831" t="s">
        <v>12</v>
      </c>
      <c r="F6831" t="s">
        <v>13</v>
      </c>
      <c r="G6831" t="str">
        <f>IF(OR(F6831="Jan",F6831="Feb",F6831="Mar"),"Q1",
IF(OR(F6831="Apr",F6831="May",F6831="Jun"),"Q2",
IF(OR(F6831="Jul",F6831="Aug",F6831="Sep"),"Q3",
IF(OR(F6831="Oct",F6831="Nov",F6831="Dec"),"Q4",""))))</f>
        <v>Q1</v>
      </c>
      <c r="H6831" t="str">
        <f>"Q"&amp;INT((MONTH(A6831)-1)/3)+1</f>
        <v>Q1</v>
      </c>
      <c r="I6831">
        <v>1997</v>
      </c>
      <c r="J6831" t="str">
        <f>IF(C6831&gt;B6831, "Bullish", IF(B6831&gt;C6831, "Bearish", "Neutral"))</f>
        <v>Bearish</v>
      </c>
      <c r="K6831" t="str">
        <f>IF(C6832&gt;C6831, "Buy", "")</f>
        <v>Buy</v>
      </c>
      <c r="L6831" t="str">
        <f>IF(C6832&lt;C6831, "Sell", "")</f>
        <v/>
      </c>
      <c r="V6831" s="4">
        <f t="shared" si="106"/>
        <v>7.7576588939729969E-3</v>
      </c>
    </row>
    <row r="6832" spans="1:22" x14ac:dyDescent="0.25">
      <c r="A6832" s="1">
        <v>35474</v>
      </c>
      <c r="B6832">
        <v>1.7560540440000001</v>
      </c>
      <c r="C6832">
        <v>1.7624020579999999</v>
      </c>
      <c r="D6832">
        <v>2201600</v>
      </c>
      <c r="E6832" t="s">
        <v>11</v>
      </c>
      <c r="F6832" t="s">
        <v>13</v>
      </c>
      <c r="G6832" t="str">
        <f>IF(OR(F6832="Jan",F6832="Feb",F6832="Mar"),"Q1",
IF(OR(F6832="Apr",F6832="May",F6832="Jun"),"Q2",
IF(OR(F6832="Jul",F6832="Aug",F6832="Sep"),"Q3",
IF(OR(F6832="Oct",F6832="Nov",F6832="Dec"),"Q4",""))))</f>
        <v>Q1</v>
      </c>
      <c r="H6832" t="str">
        <f>"Q"&amp;INT((MONTH(A6832)-1)/3)+1</f>
        <v>Q1</v>
      </c>
      <c r="I6832">
        <v>1997</v>
      </c>
      <c r="J6832" t="str">
        <f>IF(C6832&gt;B6832, "Bullish", IF(B6832&gt;C6832, "Bearish", "Neutral"))</f>
        <v>Bullish</v>
      </c>
      <c r="K6832" t="str">
        <f>IF(C6833&gt;C6832, "Buy", "")</f>
        <v/>
      </c>
      <c r="L6832" t="str">
        <f>IF(C6833&lt;C6832, "Sell", "")</f>
        <v>Sell</v>
      </c>
      <c r="V6832" s="4">
        <f t="shared" si="106"/>
        <v>-2.6112206196918708E-3</v>
      </c>
    </row>
    <row r="6833" spans="1:22" x14ac:dyDescent="0.25">
      <c r="A6833" s="1">
        <v>35473</v>
      </c>
      <c r="B6833">
        <v>1.7675780059999999</v>
      </c>
      <c r="C6833">
        <v>1.7578120230000001</v>
      </c>
      <c r="D6833">
        <v>256000</v>
      </c>
      <c r="E6833" t="s">
        <v>10</v>
      </c>
      <c r="F6833" t="s">
        <v>13</v>
      </c>
      <c r="G6833" t="str">
        <f>IF(OR(F6833="Jan",F6833="Feb",F6833="Mar"),"Q1",
IF(OR(F6833="Apr",F6833="May",F6833="Jun"),"Q2",
IF(OR(F6833="Jul",F6833="Aug",F6833="Sep"),"Q3",
IF(OR(F6833="Oct",F6833="Nov",F6833="Dec"),"Q4",""))))</f>
        <v>Q1</v>
      </c>
      <c r="H6833" t="str">
        <f>"Q"&amp;INT((MONTH(A6833)-1)/3)+1</f>
        <v>Q1</v>
      </c>
      <c r="I6833">
        <v>1997</v>
      </c>
      <c r="J6833" t="str">
        <f>IF(C6833&gt;B6833, "Bullish", IF(B6833&gt;C6833, "Bearish", "Neutral"))</f>
        <v>Bearish</v>
      </c>
      <c r="K6833" t="str">
        <f>IF(C6834&gt;C6833, "Buy", "")</f>
        <v/>
      </c>
      <c r="L6833" t="str">
        <f>IF(C6834&lt;C6833, "Sell", "")</f>
        <v>Sell</v>
      </c>
      <c r="V6833" s="4">
        <f t="shared" si="106"/>
        <v>-1.1292827482237356E-2</v>
      </c>
    </row>
    <row r="6834" spans="1:22" x14ac:dyDescent="0.25">
      <c r="A6834" s="1">
        <v>35472</v>
      </c>
      <c r="B6834">
        <v>1.6992180349999999</v>
      </c>
      <c r="C6834">
        <v>1.7381830220000001</v>
      </c>
      <c r="D6834">
        <v>1075200</v>
      </c>
      <c r="E6834" t="s">
        <v>9</v>
      </c>
      <c r="F6834" t="s">
        <v>13</v>
      </c>
      <c r="G6834" t="str">
        <f>IF(OR(F6834="Jan",F6834="Feb",F6834="Mar"),"Q1",
IF(OR(F6834="Apr",F6834="May",F6834="Jun"),"Q2",
IF(OR(F6834="Jul",F6834="Aug",F6834="Sep"),"Q3",
IF(OR(F6834="Oct",F6834="Nov",F6834="Dec"),"Q4",""))))</f>
        <v>Q1</v>
      </c>
      <c r="H6834" t="str">
        <f>"Q"&amp;INT((MONTH(A6834)-1)/3)+1</f>
        <v>Q1</v>
      </c>
      <c r="I6834">
        <v>1997</v>
      </c>
      <c r="J6834" t="str">
        <f>IF(C6834&gt;B6834, "Bullish", IF(B6834&gt;C6834, "Bearish", "Neutral"))</f>
        <v>Bullish</v>
      </c>
      <c r="K6834" t="str">
        <f>IF(C6835&gt;C6834, "Buy", "")</f>
        <v/>
      </c>
      <c r="L6834" t="str">
        <f>IF(C6835&lt;C6834, "Sell", "")</f>
        <v>Sell</v>
      </c>
      <c r="V6834" s="4">
        <f t="shared" si="106"/>
        <v>-2.7655695715949724E-2</v>
      </c>
    </row>
    <row r="6835" spans="1:22" x14ac:dyDescent="0.25">
      <c r="A6835" s="1">
        <v>35471</v>
      </c>
      <c r="B6835">
        <v>1.6992180349999999</v>
      </c>
      <c r="C6835">
        <v>1.6914060120000001</v>
      </c>
      <c r="D6835">
        <v>256000</v>
      </c>
      <c r="E6835" t="s">
        <v>7</v>
      </c>
      <c r="F6835" t="s">
        <v>13</v>
      </c>
      <c r="G6835" t="str">
        <f>IF(OR(F6835="Jan",F6835="Feb",F6835="Mar"),"Q1",
IF(OR(F6835="Apr",F6835="May",F6835="Jun"),"Q2",
IF(OR(F6835="Jul",F6835="Aug",F6835="Sep"),"Q3",
IF(OR(F6835="Oct",F6835="Nov",F6835="Dec"),"Q4",""))))</f>
        <v>Q1</v>
      </c>
      <c r="H6835" t="str">
        <f>"Q"&amp;INT((MONTH(A6835)-1)/3)+1</f>
        <v>Q1</v>
      </c>
      <c r="I6835">
        <v>1997</v>
      </c>
      <c r="J6835" t="str">
        <f>IF(C6835&gt;B6835, "Bullish", IF(B6835&gt;C6835, "Bearish", "Neutral"))</f>
        <v>Bearish</v>
      </c>
      <c r="K6835" t="str">
        <f>IF(C6836&gt;C6835, "Buy", "")</f>
        <v/>
      </c>
      <c r="L6835" t="str">
        <f>IF(C6836&lt;C6835, "Sell", "")</f>
        <v>Sell</v>
      </c>
      <c r="V6835" s="4">
        <f t="shared" si="106"/>
        <v>-4.6406565230297271E-3</v>
      </c>
    </row>
    <row r="6836" spans="1:22" x14ac:dyDescent="0.25">
      <c r="A6836" s="1">
        <v>35468</v>
      </c>
      <c r="B6836">
        <v>1.6835930349999999</v>
      </c>
      <c r="C6836">
        <v>1.6835930349999999</v>
      </c>
      <c r="D6836">
        <v>204800</v>
      </c>
      <c r="E6836" t="s">
        <v>12</v>
      </c>
      <c r="F6836" t="s">
        <v>13</v>
      </c>
      <c r="G6836" t="str">
        <f>IF(OR(F6836="Jan",F6836="Feb",F6836="Mar"),"Q1",
IF(OR(F6836="Apr",F6836="May",F6836="Jun"),"Q2",
IF(OR(F6836="Jul",F6836="Aug",F6836="Sep"),"Q3",
IF(OR(F6836="Oct",F6836="Nov",F6836="Dec"),"Q4",""))))</f>
        <v>Q1</v>
      </c>
      <c r="H6836" t="str">
        <f>"Q"&amp;INT((MONTH(A6836)-1)/3)+1</f>
        <v>Q1</v>
      </c>
      <c r="I6836">
        <v>1997</v>
      </c>
      <c r="J6836" t="str">
        <f>IF(C6836&gt;B6836, "Bullish", IF(B6836&gt;C6836, "Bearish", "Neutral"))</f>
        <v>Neutral</v>
      </c>
      <c r="K6836" t="str">
        <f>IF(C6837&gt;C6836, "Buy", "")</f>
        <v/>
      </c>
      <c r="L6836" t="str">
        <f>IF(C6837&lt;C6836, "Sell", "")</f>
        <v>Sell</v>
      </c>
      <c r="V6836" s="4">
        <f t="shared" si="106"/>
        <v>-8.1872098526362923E-3</v>
      </c>
    </row>
    <row r="6837" spans="1:22" x14ac:dyDescent="0.25">
      <c r="A6837" s="1">
        <v>35467</v>
      </c>
      <c r="B6837">
        <v>1.650390029</v>
      </c>
      <c r="C6837">
        <v>1.6699210410000001</v>
      </c>
      <c r="D6837">
        <v>307200</v>
      </c>
      <c r="E6837" t="s">
        <v>11</v>
      </c>
      <c r="F6837" t="s">
        <v>13</v>
      </c>
      <c r="G6837" t="str">
        <f>IF(OR(F6837="Jan",F6837="Feb",F6837="Mar"),"Q1",
IF(OR(F6837="Apr",F6837="May",F6837="Jun"),"Q2",
IF(OR(F6837="Jul",F6837="Aug",F6837="Sep"),"Q3",
IF(OR(F6837="Oct",F6837="Nov",F6837="Dec"),"Q4",""))))</f>
        <v>Q1</v>
      </c>
      <c r="H6837" t="str">
        <f>"Q"&amp;INT((MONTH(A6837)-1)/3)+1</f>
        <v>Q1</v>
      </c>
      <c r="I6837">
        <v>1997</v>
      </c>
      <c r="J6837" t="str">
        <f>IF(C6837&gt;B6837, "Bullish", IF(B6837&gt;C6837, "Bearish", "Neutral"))</f>
        <v>Bullish</v>
      </c>
      <c r="K6837" t="str">
        <f>IF(C6838&gt;C6837, "Buy", "")</f>
        <v/>
      </c>
      <c r="L6837" t="str">
        <f>IF(C6838&lt;C6837, "Sell", "")</f>
        <v/>
      </c>
      <c r="V6837" s="4">
        <f t="shared" si="106"/>
        <v>0</v>
      </c>
    </row>
    <row r="6838" spans="1:22" x14ac:dyDescent="0.25">
      <c r="A6838" s="1">
        <v>35466</v>
      </c>
      <c r="B6838">
        <v>1.697265029</v>
      </c>
      <c r="C6838">
        <v>1.6699210410000001</v>
      </c>
      <c r="D6838">
        <v>665600</v>
      </c>
      <c r="E6838" t="s">
        <v>10</v>
      </c>
      <c r="F6838" t="s">
        <v>13</v>
      </c>
      <c r="G6838" t="str">
        <f>IF(OR(F6838="Jan",F6838="Feb",F6838="Mar"),"Q1",
IF(OR(F6838="Apr",F6838="May",F6838="Jun"),"Q2",
IF(OR(F6838="Jul",F6838="Aug",F6838="Sep"),"Q3",
IF(OR(F6838="Oct",F6838="Nov",F6838="Dec"),"Q4",""))))</f>
        <v>Q1</v>
      </c>
      <c r="H6838" t="str">
        <f>"Q"&amp;INT((MONTH(A6838)-1)/3)+1</f>
        <v>Q1</v>
      </c>
      <c r="I6838">
        <v>1997</v>
      </c>
      <c r="J6838" t="str">
        <f>IF(C6838&gt;B6838, "Bullish", IF(B6838&gt;C6838, "Bearish", "Neutral"))</f>
        <v>Bearish</v>
      </c>
      <c r="K6838" t="str">
        <f>IF(C6839&gt;C6838, "Buy", "")</f>
        <v/>
      </c>
      <c r="L6838" t="str">
        <f>IF(C6839&lt;C6838, "Sell", "")</f>
        <v>Sell</v>
      </c>
      <c r="V6838" s="4">
        <f t="shared" si="106"/>
        <v>-2.0590656059799185E-2</v>
      </c>
    </row>
    <row r="6839" spans="1:22" x14ac:dyDescent="0.25">
      <c r="A6839" s="1">
        <v>35465</v>
      </c>
      <c r="B6839">
        <v>1.6308590169999999</v>
      </c>
      <c r="C6839">
        <v>1.6362299920000001</v>
      </c>
      <c r="D6839">
        <v>2508800</v>
      </c>
      <c r="E6839" t="s">
        <v>9</v>
      </c>
      <c r="F6839" t="s">
        <v>13</v>
      </c>
      <c r="G6839" t="str">
        <f>IF(OR(F6839="Jan",F6839="Feb",F6839="Mar"),"Q1",
IF(OR(F6839="Apr",F6839="May",F6839="Jun"),"Q2",
IF(OR(F6839="Jul",F6839="Aug",F6839="Sep"),"Q3",
IF(OR(F6839="Oct",F6839="Nov",F6839="Dec"),"Q4",""))))</f>
        <v>Q1</v>
      </c>
      <c r="H6839" t="str">
        <f>"Q"&amp;INT((MONTH(A6839)-1)/3)+1</f>
        <v>Q1</v>
      </c>
      <c r="I6839">
        <v>1997</v>
      </c>
      <c r="J6839" t="str">
        <f>IF(C6839&gt;B6839, "Bullish", IF(B6839&gt;C6839, "Bearish", "Neutral"))</f>
        <v>Bullish</v>
      </c>
      <c r="K6839" t="str">
        <f>IF(C6840&gt;C6839, "Buy", "")</f>
        <v/>
      </c>
      <c r="L6839" t="str">
        <f>IF(C6840&lt;C6839, "Sell", "")</f>
        <v>Sell</v>
      </c>
      <c r="V6839" s="4">
        <f t="shared" si="106"/>
        <v>-3.1733761484116622E-3</v>
      </c>
    </row>
    <row r="6840" spans="1:22" x14ac:dyDescent="0.25">
      <c r="A6840" s="1">
        <v>35464</v>
      </c>
      <c r="B6840">
        <v>1.6152340169999999</v>
      </c>
      <c r="C6840">
        <v>1.6310540440000001</v>
      </c>
      <c r="D6840">
        <v>614400</v>
      </c>
      <c r="E6840" t="s">
        <v>7</v>
      </c>
      <c r="F6840" t="s">
        <v>13</v>
      </c>
      <c r="G6840" t="str">
        <f>IF(OR(F6840="Jan",F6840="Feb",F6840="Mar"),"Q1",
IF(OR(F6840="Apr",F6840="May",F6840="Jun"),"Q2",
IF(OR(F6840="Jul",F6840="Aug",F6840="Sep"),"Q3",
IF(OR(F6840="Oct",F6840="Nov",F6840="Dec"),"Q4",""))))</f>
        <v>Q1</v>
      </c>
      <c r="H6840" t="str">
        <f>"Q"&amp;INT((MONTH(A6840)-1)/3)+1</f>
        <v>Q1</v>
      </c>
      <c r="I6840">
        <v>1997</v>
      </c>
      <c r="J6840" t="str">
        <f>IF(C6840&gt;B6840, "Bullish", IF(B6840&gt;C6840, "Bearish", "Neutral"))</f>
        <v>Bullish</v>
      </c>
      <c r="K6840" t="str">
        <f>IF(C6841&gt;C6840, "Buy", "")</f>
        <v/>
      </c>
      <c r="L6840" t="str">
        <f>IF(C6841&lt;C6840, "Sell", "")</f>
        <v>Sell</v>
      </c>
      <c r="V6840" s="4">
        <f t="shared" si="106"/>
        <v>-1.3186960967518499E-3</v>
      </c>
    </row>
    <row r="6841" spans="1:22" x14ac:dyDescent="0.25">
      <c r="A6841" s="1">
        <v>35461</v>
      </c>
      <c r="B6841">
        <v>1.6152340169999999</v>
      </c>
      <c r="C6841">
        <v>1.6289060120000001</v>
      </c>
      <c r="D6841">
        <v>768000</v>
      </c>
      <c r="E6841" t="s">
        <v>12</v>
      </c>
      <c r="F6841" t="s">
        <v>8</v>
      </c>
      <c r="G6841" t="str">
        <f>IF(OR(F6841="Jan",F6841="Feb",F6841="Mar"),"Q1",
IF(OR(F6841="Apr",F6841="May",F6841="Jun"),"Q2",
IF(OR(F6841="Jul",F6841="Aug",F6841="Sep"),"Q3",
IF(OR(F6841="Oct",F6841="Nov",F6841="Dec"),"Q4",""))))</f>
        <v>Q1</v>
      </c>
      <c r="H6841" t="str">
        <f>"Q"&amp;INT((MONTH(A6841)-1)/3)+1</f>
        <v>Q1</v>
      </c>
      <c r="I6841">
        <v>1997</v>
      </c>
      <c r="J6841" t="str">
        <f>IF(C6841&gt;B6841, "Bullish", IF(B6841&gt;C6841, "Bearish", "Neutral"))</f>
        <v>Bullish</v>
      </c>
      <c r="K6841" t="str">
        <f>IF(C6842&gt;C6841, "Buy", "")</f>
        <v/>
      </c>
      <c r="L6841" t="str">
        <f>IF(C6842&lt;C6841, "Sell", "")</f>
        <v>Sell</v>
      </c>
      <c r="V6841" s="4">
        <f t="shared" si="106"/>
        <v>-7.0640574952628545E-3</v>
      </c>
    </row>
    <row r="6842" spans="1:22" x14ac:dyDescent="0.25">
      <c r="A6842" s="1">
        <v>35460</v>
      </c>
      <c r="B6842">
        <v>1.6171870230000001</v>
      </c>
      <c r="C6842">
        <v>1.61748004</v>
      </c>
      <c r="D6842">
        <v>512000</v>
      </c>
      <c r="E6842" t="s">
        <v>11</v>
      </c>
      <c r="F6842" t="s">
        <v>8</v>
      </c>
      <c r="G6842" t="str">
        <f>IF(OR(F6842="Jan",F6842="Feb",F6842="Mar"),"Q1",
IF(OR(F6842="Apr",F6842="May",F6842="Jun"),"Q2",
IF(OR(F6842="Jul",F6842="Aug",F6842="Sep"),"Q3",
IF(OR(F6842="Oct",F6842="Nov",F6842="Dec"),"Q4",""))))</f>
        <v>Q1</v>
      </c>
      <c r="H6842" t="str">
        <f>"Q"&amp;INT((MONTH(A6842)-1)/3)+1</f>
        <v>Q1</v>
      </c>
      <c r="I6842">
        <v>1997</v>
      </c>
      <c r="J6842" t="str">
        <f>IF(C6842&gt;B6842, "Bullish", IF(B6842&gt;C6842, "Bearish", "Neutral"))</f>
        <v>Bullish</v>
      </c>
      <c r="K6842" t="str">
        <f>IF(C6843&gt;C6842, "Buy", "")</f>
        <v>Buy</v>
      </c>
      <c r="L6842" t="str">
        <f>IF(C6843&lt;C6842, "Sell", "")</f>
        <v/>
      </c>
      <c r="V6842" s="4">
        <f t="shared" si="106"/>
        <v>1.0573378249089015E-2</v>
      </c>
    </row>
    <row r="6843" spans="1:22" x14ac:dyDescent="0.25">
      <c r="A6843" s="1">
        <v>35459</v>
      </c>
      <c r="B6843">
        <v>1.634765029</v>
      </c>
      <c r="C6843">
        <v>1.634765029</v>
      </c>
      <c r="D6843">
        <v>358400</v>
      </c>
      <c r="E6843" t="s">
        <v>10</v>
      </c>
      <c r="F6843" t="s">
        <v>8</v>
      </c>
      <c r="G6843" t="str">
        <f>IF(OR(F6843="Jan",F6843="Feb",F6843="Mar"),"Q1",
IF(OR(F6843="Apr",F6843="May",F6843="Jun"),"Q2",
IF(OR(F6843="Jul",F6843="Aug",F6843="Sep"),"Q3",
IF(OR(F6843="Oct",F6843="Nov",F6843="Dec"),"Q4",""))))</f>
        <v>Q1</v>
      </c>
      <c r="H6843" t="str">
        <f>"Q"&amp;INT((MONTH(A6843)-1)/3)+1</f>
        <v>Q1</v>
      </c>
      <c r="I6843">
        <v>1997</v>
      </c>
      <c r="J6843" t="str">
        <f>IF(C6843&gt;B6843, "Bullish", IF(B6843&gt;C6843, "Bearish", "Neutral"))</f>
        <v>Neutral</v>
      </c>
      <c r="K6843" t="str">
        <f>IF(C6844&gt;C6843, "Buy", "")</f>
        <v/>
      </c>
      <c r="L6843" t="str">
        <f>IF(C6844&lt;C6843, "Sell", "")</f>
        <v>Sell</v>
      </c>
      <c r="V6843" s="4">
        <f t="shared" si="106"/>
        <v>-6.2513718916418015E-3</v>
      </c>
    </row>
    <row r="6844" spans="1:22" x14ac:dyDescent="0.25">
      <c r="A6844" s="1">
        <v>35458</v>
      </c>
      <c r="B6844">
        <v>1.6367180349999999</v>
      </c>
      <c r="C6844">
        <v>1.6246089939999999</v>
      </c>
      <c r="D6844">
        <v>921600</v>
      </c>
      <c r="E6844" t="s">
        <v>9</v>
      </c>
      <c r="F6844" t="s">
        <v>8</v>
      </c>
      <c r="G6844" t="str">
        <f>IF(OR(F6844="Jan",F6844="Feb",F6844="Mar"),"Q1",
IF(OR(F6844="Apr",F6844="May",F6844="Jun"),"Q2",
IF(OR(F6844="Jul",F6844="Aug",F6844="Sep"),"Q3",
IF(OR(F6844="Oct",F6844="Nov",F6844="Dec"),"Q4",""))))</f>
        <v>Q1</v>
      </c>
      <c r="H6844" t="str">
        <f>"Q"&amp;INT((MONTH(A6844)-1)/3)+1</f>
        <v>Q1</v>
      </c>
      <c r="I6844">
        <v>1997</v>
      </c>
      <c r="J6844" t="str">
        <f>IF(C6844&gt;B6844, "Bullish", IF(B6844&gt;C6844, "Bearish", "Neutral"))</f>
        <v>Bearish</v>
      </c>
      <c r="K6844" t="str">
        <f>IF(C6845&gt;C6844, "Buy", "")</f>
        <v>Buy</v>
      </c>
      <c r="L6844" t="str">
        <f>IF(C6845&lt;C6844, "Sell", "")</f>
        <v/>
      </c>
      <c r="V6844" s="4">
        <f t="shared" si="106"/>
        <v>2.1411853911956408E-2</v>
      </c>
    </row>
    <row r="6845" spans="1:22" x14ac:dyDescent="0.25">
      <c r="A6845" s="1">
        <v>35457</v>
      </c>
      <c r="B6845">
        <v>1.67167902</v>
      </c>
      <c r="C6845">
        <v>1.6601560120000001</v>
      </c>
      <c r="D6845">
        <v>921600</v>
      </c>
      <c r="E6845" t="s">
        <v>7</v>
      </c>
      <c r="F6845" t="s">
        <v>8</v>
      </c>
      <c r="G6845" t="str">
        <f>IF(OR(F6845="Jan",F6845="Feb",F6845="Mar"),"Q1",
IF(OR(F6845="Apr",F6845="May",F6845="Jun"),"Q2",
IF(OR(F6845="Jul",F6845="Aug",F6845="Sep"),"Q3",
IF(OR(F6845="Oct",F6845="Nov",F6845="Dec"),"Q4",""))))</f>
        <v>Q1</v>
      </c>
      <c r="H6845" t="str">
        <f>"Q"&amp;INT((MONTH(A6845)-1)/3)+1</f>
        <v>Q1</v>
      </c>
      <c r="I6845">
        <v>1997</v>
      </c>
      <c r="J6845" t="str">
        <f>IF(C6845&gt;B6845, "Bullish", IF(B6845&gt;C6845, "Bearish", "Neutral"))</f>
        <v>Bearish</v>
      </c>
      <c r="K6845" t="str">
        <f>IF(C6846&gt;C6845, "Buy", "")</f>
        <v/>
      </c>
      <c r="L6845" t="str">
        <f>IF(C6846&lt;C6845, "Sell", "")</f>
        <v>Sell</v>
      </c>
      <c r="V6845" s="4">
        <f t="shared" si="106"/>
        <v>-3.880248332106865E-2</v>
      </c>
    </row>
    <row r="6846" spans="1:22" x14ac:dyDescent="0.25">
      <c r="A6846" s="1">
        <v>35454</v>
      </c>
      <c r="B6846">
        <v>1.6134760379999999</v>
      </c>
      <c r="C6846">
        <v>1.598144054</v>
      </c>
      <c r="D6846">
        <v>2252800</v>
      </c>
      <c r="E6846" t="s">
        <v>12</v>
      </c>
      <c r="F6846" t="s">
        <v>8</v>
      </c>
      <c r="G6846" t="str">
        <f>IF(OR(F6846="Jan",F6846="Feb",F6846="Mar"),"Q1",
IF(OR(F6846="Apr",F6846="May",F6846="Jun"),"Q2",
IF(OR(F6846="Jul",F6846="Aug",F6846="Sep"),"Q3",
IF(OR(F6846="Oct",F6846="Nov",F6846="Dec"),"Q4",""))))</f>
        <v>Q1</v>
      </c>
      <c r="H6846" t="str">
        <f>"Q"&amp;INT((MONTH(A6846)-1)/3)+1</f>
        <v>Q1</v>
      </c>
      <c r="I6846">
        <v>1997</v>
      </c>
      <c r="J6846" t="str">
        <f>IF(C6846&gt;B6846, "Bullish", IF(B6846&gt;C6846, "Bearish", "Neutral"))</f>
        <v>Bearish</v>
      </c>
      <c r="K6846" t="str">
        <f>IF(C6847&gt;C6846, "Buy", "")</f>
        <v>Buy</v>
      </c>
      <c r="L6846" t="str">
        <f>IF(C6847&lt;C6846, "Sell", "")</f>
        <v/>
      </c>
      <c r="V6846" s="4">
        <f t="shared" si="106"/>
        <v>2.181731560414904E-2</v>
      </c>
    </row>
    <row r="6847" spans="1:22" x14ac:dyDescent="0.25">
      <c r="A6847" s="1">
        <v>35453</v>
      </c>
      <c r="B6847">
        <v>1.6337889430000001</v>
      </c>
      <c r="C6847">
        <v>1.6337889430000001</v>
      </c>
      <c r="D6847">
        <v>0</v>
      </c>
      <c r="E6847" t="s">
        <v>11</v>
      </c>
      <c r="F6847" t="s">
        <v>8</v>
      </c>
      <c r="G6847" t="str">
        <f>IF(OR(F6847="Jan",F6847="Feb",F6847="Mar"),"Q1",
IF(OR(F6847="Apr",F6847="May",F6847="Jun"),"Q2",
IF(OR(F6847="Jul",F6847="Aug",F6847="Sep"),"Q3",
IF(OR(F6847="Oct",F6847="Nov",F6847="Dec"),"Q4",""))))</f>
        <v>Q1</v>
      </c>
      <c r="H6847" t="str">
        <f>"Q"&amp;INT((MONTH(A6847)-1)/3)+1</f>
        <v>Q1</v>
      </c>
      <c r="I6847">
        <v>1997</v>
      </c>
      <c r="J6847" t="str">
        <f>IF(C6847&gt;B6847, "Bullish", IF(B6847&gt;C6847, "Bearish", "Neutral"))</f>
        <v>Neutral</v>
      </c>
      <c r="K6847" t="str">
        <f>IF(C6848&gt;C6847, "Buy", "")</f>
        <v/>
      </c>
      <c r="L6847" t="str">
        <f>IF(C6848&lt;C6847, "Sell", "")</f>
        <v/>
      </c>
      <c r="V6847" s="4">
        <f t="shared" si="106"/>
        <v>0</v>
      </c>
    </row>
    <row r="6848" spans="1:22" x14ac:dyDescent="0.25">
      <c r="A6848" s="1">
        <v>35452</v>
      </c>
      <c r="B6848">
        <v>1.603515029</v>
      </c>
      <c r="C6848">
        <v>1.6337889430000001</v>
      </c>
      <c r="D6848">
        <v>409600</v>
      </c>
      <c r="E6848" t="s">
        <v>10</v>
      </c>
      <c r="F6848" t="s">
        <v>8</v>
      </c>
      <c r="G6848" t="str">
        <f>IF(OR(F6848="Jan",F6848="Feb",F6848="Mar"),"Q1",
IF(OR(F6848="Apr",F6848="May",F6848="Jun"),"Q2",
IF(OR(F6848="Jul",F6848="Aug",F6848="Sep"),"Q3",
IF(OR(F6848="Oct",F6848="Nov",F6848="Dec"),"Q4",""))))</f>
        <v>Q1</v>
      </c>
      <c r="H6848" t="str">
        <f>"Q"&amp;INT((MONTH(A6848)-1)/3)+1</f>
        <v>Q1</v>
      </c>
      <c r="I6848">
        <v>1997</v>
      </c>
      <c r="J6848" t="str">
        <f>IF(C6848&gt;B6848, "Bullish", IF(B6848&gt;C6848, "Bearish", "Neutral"))</f>
        <v>Bullish</v>
      </c>
      <c r="K6848" t="str">
        <f>IF(C6849&gt;C6848, "Buy", "")</f>
        <v/>
      </c>
      <c r="L6848" t="str">
        <f>IF(C6849&lt;C6848, "Sell", "")</f>
        <v>Sell</v>
      </c>
      <c r="V6848" s="4">
        <f t="shared" si="106"/>
        <v>-3.5656790213537813E-2</v>
      </c>
    </row>
    <row r="6849" spans="1:22" x14ac:dyDescent="0.25">
      <c r="A6849" s="1">
        <v>35451</v>
      </c>
      <c r="B6849">
        <v>1.582128048</v>
      </c>
      <c r="C6849">
        <v>1.577538967</v>
      </c>
      <c r="D6849">
        <v>2867200</v>
      </c>
      <c r="E6849" t="s">
        <v>9</v>
      </c>
      <c r="F6849" t="s">
        <v>8</v>
      </c>
      <c r="G6849" t="str">
        <f>IF(OR(F6849="Jan",F6849="Feb",F6849="Mar"),"Q1",
IF(OR(F6849="Apr",F6849="May",F6849="Jun"),"Q2",
IF(OR(F6849="Jul",F6849="Aug",F6849="Sep"),"Q3",
IF(OR(F6849="Oct",F6849="Nov",F6849="Dec"),"Q4",""))))</f>
        <v>Q1</v>
      </c>
      <c r="H6849" t="str">
        <f>"Q"&amp;INT((MONTH(A6849)-1)/3)+1</f>
        <v>Q1</v>
      </c>
      <c r="I6849">
        <v>1997</v>
      </c>
      <c r="J6849" t="str">
        <f>IF(C6849&gt;B6849, "Bullish", IF(B6849&gt;C6849, "Bearish", "Neutral"))</f>
        <v>Bearish</v>
      </c>
      <c r="K6849" t="str">
        <f>IF(C6850&gt;C6849, "Buy", "")</f>
        <v>Buy</v>
      </c>
      <c r="L6849" t="str">
        <f>IF(C6850&lt;C6849, "Sell", "")</f>
        <v/>
      </c>
      <c r="V6849" s="4">
        <f t="shared" si="106"/>
        <v>2.2154878619497512E-2</v>
      </c>
    </row>
    <row r="6850" spans="1:22" x14ac:dyDescent="0.25">
      <c r="A6850" s="1">
        <v>35450</v>
      </c>
      <c r="B6850">
        <v>1.6327140330000001</v>
      </c>
      <c r="C6850">
        <v>1.6132810120000001</v>
      </c>
      <c r="D6850">
        <v>614400</v>
      </c>
      <c r="E6850" t="s">
        <v>7</v>
      </c>
      <c r="F6850" t="s">
        <v>8</v>
      </c>
      <c r="G6850" t="str">
        <f>IF(OR(F6850="Jan",F6850="Feb",F6850="Mar"),"Q1",
IF(OR(F6850="Apr",F6850="May",F6850="Jun"),"Q2",
IF(OR(F6850="Jul",F6850="Aug",F6850="Sep"),"Q3",
IF(OR(F6850="Oct",F6850="Nov",F6850="Dec"),"Q4",""))))</f>
        <v>Q1</v>
      </c>
      <c r="H6850" t="str">
        <f>"Q"&amp;INT((MONTH(A6850)-1)/3)+1</f>
        <v>Q1</v>
      </c>
      <c r="I6850">
        <v>1997</v>
      </c>
      <c r="J6850" t="str">
        <f>IF(C6850&gt;B6850, "Bullish", IF(B6850&gt;C6850, "Bearish", "Neutral"))</f>
        <v>Bearish</v>
      </c>
      <c r="K6850" t="str">
        <f>IF(C6851&gt;C6850, "Buy", "")</f>
        <v>Buy</v>
      </c>
      <c r="L6850" t="str">
        <f>IF(C6851&lt;C6850, "Sell", "")</f>
        <v/>
      </c>
      <c r="V6850" s="4">
        <f t="shared" si="106"/>
        <v>4.8189849881131808E-3</v>
      </c>
    </row>
    <row r="6851" spans="1:22" x14ac:dyDescent="0.25">
      <c r="A6851" s="1">
        <v>35447</v>
      </c>
      <c r="B6851">
        <v>1.5917960410000001</v>
      </c>
      <c r="C6851">
        <v>1.6210930349999999</v>
      </c>
      <c r="D6851">
        <v>2713600</v>
      </c>
      <c r="E6851" t="s">
        <v>12</v>
      </c>
      <c r="F6851" t="s">
        <v>8</v>
      </c>
      <c r="G6851" t="str">
        <f>IF(OR(F6851="Jan",F6851="Feb",F6851="Mar"),"Q1",
IF(OR(F6851="Apr",F6851="May",F6851="Jun"),"Q2",
IF(OR(F6851="Jul",F6851="Aug",F6851="Sep"),"Q3",
IF(OR(F6851="Oct",F6851="Nov",F6851="Dec"),"Q4",""))))</f>
        <v>Q1</v>
      </c>
      <c r="H6851" t="str">
        <f>"Q"&amp;INT((MONTH(A6851)-1)/3)+1</f>
        <v>Q1</v>
      </c>
      <c r="I6851">
        <v>1997</v>
      </c>
      <c r="J6851" t="str">
        <f>IF(C6851&gt;B6851, "Bullish", IF(B6851&gt;C6851, "Bearish", "Neutral"))</f>
        <v>Bullish</v>
      </c>
      <c r="K6851" t="str">
        <f>IF(C6852&gt;C6851, "Buy", "")</f>
        <v/>
      </c>
      <c r="L6851" t="str">
        <f>IF(C6852&lt;C6851, "Sell", "")</f>
        <v>Sell</v>
      </c>
      <c r="V6851" s="4">
        <f t="shared" ref="V6851:V6914" si="107">(C6852-C6851)/C6852</f>
        <v>-2.3175075625276851E-2</v>
      </c>
    </row>
    <row r="6852" spans="1:22" x14ac:dyDescent="0.25">
      <c r="A6852" s="1">
        <v>35446</v>
      </c>
      <c r="B6852">
        <v>1.728515029</v>
      </c>
      <c r="C6852">
        <v>1.5843750240000001</v>
      </c>
      <c r="D6852">
        <v>716800</v>
      </c>
      <c r="E6852" t="s">
        <v>11</v>
      </c>
      <c r="F6852" t="s">
        <v>8</v>
      </c>
      <c r="G6852" t="str">
        <f>IF(OR(F6852="Jan",F6852="Feb",F6852="Mar"),"Q1",
IF(OR(F6852="Apr",F6852="May",F6852="Jun"),"Q2",
IF(OR(F6852="Jul",F6852="Aug",F6852="Sep"),"Q3",
IF(OR(F6852="Oct",F6852="Nov",F6852="Dec"),"Q4",""))))</f>
        <v>Q1</v>
      </c>
      <c r="H6852" t="str">
        <f>"Q"&amp;INT((MONTH(A6852)-1)/3)+1</f>
        <v>Q1</v>
      </c>
      <c r="I6852">
        <v>1997</v>
      </c>
      <c r="J6852" t="str">
        <f>IF(C6852&gt;B6852, "Bullish", IF(B6852&gt;C6852, "Bearish", "Neutral"))</f>
        <v>Bearish</v>
      </c>
      <c r="K6852" t="str">
        <f>IF(C6853&gt;C6852, "Buy", "")</f>
        <v>Buy</v>
      </c>
      <c r="L6852" t="str">
        <f>IF(C6853&lt;C6852, "Sell", "")</f>
        <v/>
      </c>
      <c r="V6852" s="4">
        <f t="shared" si="107"/>
        <v>6.747877071715315E-2</v>
      </c>
    </row>
    <row r="6853" spans="1:22" x14ac:dyDescent="0.25">
      <c r="A6853" s="1">
        <v>35445</v>
      </c>
      <c r="B6853">
        <v>1.676756978</v>
      </c>
      <c r="C6853">
        <v>1.6990230079999999</v>
      </c>
      <c r="D6853">
        <v>2918400</v>
      </c>
      <c r="E6853" t="s">
        <v>10</v>
      </c>
      <c r="F6853" t="s">
        <v>8</v>
      </c>
      <c r="G6853" t="str">
        <f>IF(OR(F6853="Jan",F6853="Feb",F6853="Mar"),"Q1",
IF(OR(F6853="Apr",F6853="May",F6853="Jun"),"Q2",
IF(OR(F6853="Jul",F6853="Aug",F6853="Sep"),"Q3",
IF(OR(F6853="Oct",F6853="Nov",F6853="Dec"),"Q4",""))))</f>
        <v>Q1</v>
      </c>
      <c r="H6853" t="str">
        <f>"Q"&amp;INT((MONTH(A6853)-1)/3)+1</f>
        <v>Q1</v>
      </c>
      <c r="I6853">
        <v>1997</v>
      </c>
      <c r="J6853" t="str">
        <f>IF(C6853&gt;B6853, "Bullish", IF(B6853&gt;C6853, "Bearish", "Neutral"))</f>
        <v>Bullish</v>
      </c>
      <c r="K6853" t="str">
        <f>IF(C6854&gt;C6853, "Buy", "")</f>
        <v/>
      </c>
      <c r="L6853" t="str">
        <f>IF(C6854&lt;C6853, "Sell", "")</f>
        <v>Sell</v>
      </c>
      <c r="V6853" s="4">
        <f t="shared" si="107"/>
        <v>-4.3233115059357646E-2</v>
      </c>
    </row>
    <row r="6854" spans="1:22" x14ac:dyDescent="0.25">
      <c r="A6854" s="1">
        <v>35444</v>
      </c>
      <c r="B6854">
        <v>1.6308590169999999</v>
      </c>
      <c r="C6854">
        <v>1.6286129949999999</v>
      </c>
      <c r="D6854">
        <v>921600</v>
      </c>
      <c r="E6854" t="s">
        <v>9</v>
      </c>
      <c r="F6854" t="s">
        <v>8</v>
      </c>
      <c r="G6854" t="str">
        <f>IF(OR(F6854="Jan",F6854="Feb",F6854="Mar"),"Q1",
IF(OR(F6854="Apr",F6854="May",F6854="Jun"),"Q2",
IF(OR(F6854="Jul",F6854="Aug",F6854="Sep"),"Q3",
IF(OR(F6854="Oct",F6854="Nov",F6854="Dec"),"Q4",""))))</f>
        <v>Q1</v>
      </c>
      <c r="H6854" t="str">
        <f>"Q"&amp;INT((MONTH(A6854)-1)/3)+1</f>
        <v>Q1</v>
      </c>
      <c r="I6854">
        <v>1997</v>
      </c>
      <c r="J6854" t="str">
        <f>IF(C6854&gt;B6854, "Bullish", IF(B6854&gt;C6854, "Bearish", "Neutral"))</f>
        <v>Bearish</v>
      </c>
      <c r="K6854" t="str">
        <f>IF(C6855&gt;C6854, "Buy", "")</f>
        <v/>
      </c>
      <c r="L6854" t="str">
        <f>IF(C6855&lt;C6854, "Sell", "")</f>
        <v>Sell</v>
      </c>
      <c r="V6854" s="4">
        <f t="shared" si="107"/>
        <v>-1.1409011735228599E-3</v>
      </c>
    </row>
    <row r="6855" spans="1:22" x14ac:dyDescent="0.25">
      <c r="A6855" s="1">
        <v>35443</v>
      </c>
      <c r="B6855">
        <v>1.6208980079999999</v>
      </c>
      <c r="C6855">
        <v>1.6267570259999999</v>
      </c>
      <c r="D6855">
        <v>614400</v>
      </c>
      <c r="E6855" t="s">
        <v>7</v>
      </c>
      <c r="F6855" t="s">
        <v>8</v>
      </c>
      <c r="G6855" t="str">
        <f>IF(OR(F6855="Jan",F6855="Feb",F6855="Mar"),"Q1",
IF(OR(F6855="Apr",F6855="May",F6855="Jun"),"Q2",
IF(OR(F6855="Jul",F6855="Aug",F6855="Sep"),"Q3",
IF(OR(F6855="Oct",F6855="Nov",F6855="Dec"),"Q4",""))))</f>
        <v>Q1</v>
      </c>
      <c r="H6855" t="str">
        <f>"Q"&amp;INT((MONTH(A6855)-1)/3)+1</f>
        <v>Q1</v>
      </c>
      <c r="I6855">
        <v>1997</v>
      </c>
      <c r="J6855" t="str">
        <f>IF(C6855&gt;B6855, "Bullish", IF(B6855&gt;C6855, "Bearish", "Neutral"))</f>
        <v>Bullish</v>
      </c>
      <c r="K6855" t="str">
        <f>IF(C6856&gt;C6855, "Buy", "")</f>
        <v/>
      </c>
      <c r="L6855" t="str">
        <f>IF(C6856&lt;C6855, "Sell", "")</f>
        <v>Sell</v>
      </c>
      <c r="V6855" s="4">
        <f t="shared" si="107"/>
        <v>-1.4432414008731596E-2</v>
      </c>
    </row>
    <row r="6856" spans="1:22" x14ac:dyDescent="0.25">
      <c r="A6856" s="1">
        <v>35440</v>
      </c>
      <c r="B6856">
        <v>1.6005849839999999</v>
      </c>
      <c r="C6856">
        <v>1.603613019</v>
      </c>
      <c r="D6856">
        <v>2150400</v>
      </c>
      <c r="E6856" t="s">
        <v>12</v>
      </c>
      <c r="F6856" t="s">
        <v>8</v>
      </c>
      <c r="G6856" t="str">
        <f>IF(OR(F6856="Jan",F6856="Feb",F6856="Mar"),"Q1",
IF(OR(F6856="Apr",F6856="May",F6856="Jun"),"Q2",
IF(OR(F6856="Jul",F6856="Aug",F6856="Sep"),"Q3",
IF(OR(F6856="Oct",F6856="Nov",F6856="Dec"),"Q4",""))))</f>
        <v>Q1</v>
      </c>
      <c r="H6856" t="str">
        <f>"Q"&amp;INT((MONTH(A6856)-1)/3)+1</f>
        <v>Q1</v>
      </c>
      <c r="I6856">
        <v>1997</v>
      </c>
      <c r="J6856" t="str">
        <f>IF(C6856&gt;B6856, "Bullish", IF(B6856&gt;C6856, "Bearish", "Neutral"))</f>
        <v>Bullish</v>
      </c>
      <c r="K6856" t="str">
        <f>IF(C6857&gt;C6856, "Buy", "")</f>
        <v/>
      </c>
      <c r="L6856" t="str">
        <f>IF(C6857&lt;C6856, "Sell", "")</f>
        <v>Sell</v>
      </c>
      <c r="V6856" s="4">
        <f t="shared" si="107"/>
        <v>-1.4330537270666037E-2</v>
      </c>
    </row>
    <row r="6857" spans="1:22" x14ac:dyDescent="0.25">
      <c r="A6857" s="1">
        <v>35439</v>
      </c>
      <c r="B6857">
        <v>1.5625</v>
      </c>
      <c r="C6857">
        <v>1.5809570550000001</v>
      </c>
      <c r="D6857">
        <v>972800</v>
      </c>
      <c r="E6857" t="s">
        <v>11</v>
      </c>
      <c r="F6857" t="s">
        <v>8</v>
      </c>
      <c r="G6857" t="str">
        <f>IF(OR(F6857="Jan",F6857="Feb",F6857="Mar"),"Q1",
IF(OR(F6857="Apr",F6857="May",F6857="Jun"),"Q2",
IF(OR(F6857="Jul",F6857="Aug",F6857="Sep"),"Q3",
IF(OR(F6857="Oct",F6857="Nov",F6857="Dec"),"Q4",""))))</f>
        <v>Q1</v>
      </c>
      <c r="H6857" t="str">
        <f>"Q"&amp;INT((MONTH(A6857)-1)/3)+1</f>
        <v>Q1</v>
      </c>
      <c r="I6857">
        <v>1997</v>
      </c>
      <c r="J6857" t="str">
        <f>IF(C6857&gt;B6857, "Bullish", IF(B6857&gt;C6857, "Bearish", "Neutral"))</f>
        <v>Bullish</v>
      </c>
      <c r="K6857" t="str">
        <f>IF(C6858&gt;C6857, "Buy", "")</f>
        <v/>
      </c>
      <c r="L6857" t="str">
        <f>IF(C6858&lt;C6857, "Sell", "")</f>
        <v>Sell</v>
      </c>
      <c r="V6857" s="4">
        <f t="shared" si="107"/>
        <v>-9.7929603002392517E-3</v>
      </c>
    </row>
    <row r="6858" spans="1:22" x14ac:dyDescent="0.25">
      <c r="A6858" s="1">
        <v>35438</v>
      </c>
      <c r="B6858">
        <v>1.5820310120000001</v>
      </c>
      <c r="C6858">
        <v>1.5656249520000001</v>
      </c>
      <c r="D6858">
        <v>870400</v>
      </c>
      <c r="E6858" t="s">
        <v>10</v>
      </c>
      <c r="F6858" t="s">
        <v>8</v>
      </c>
      <c r="G6858" t="str">
        <f>IF(OR(F6858="Jan",F6858="Feb",F6858="Mar"),"Q1",
IF(OR(F6858="Apr",F6858="May",F6858="Jun"),"Q2",
IF(OR(F6858="Jul",F6858="Aug",F6858="Sep"),"Q3",
IF(OR(F6858="Oct",F6858="Nov",F6858="Dec"),"Q4",""))))</f>
        <v>Q1</v>
      </c>
      <c r="H6858" t="str">
        <f>"Q"&amp;INT((MONTH(A6858)-1)/3)+1</f>
        <v>Q1</v>
      </c>
      <c r="I6858">
        <v>1997</v>
      </c>
      <c r="J6858" t="str">
        <f>IF(C6858&gt;B6858, "Bullish", IF(B6858&gt;C6858, "Bearish", "Neutral"))</f>
        <v>Bearish</v>
      </c>
      <c r="K6858" t="str">
        <f>IF(C6859&gt;C6858, "Buy", "")</f>
        <v>Buy</v>
      </c>
      <c r="L6858" t="str">
        <f>IF(C6859&lt;C6858, "Sell", "")</f>
        <v/>
      </c>
      <c r="V6858" s="4">
        <f t="shared" si="107"/>
        <v>1.2455263224097536E-4</v>
      </c>
    </row>
    <row r="6859" spans="1:22" x14ac:dyDescent="0.25">
      <c r="A6859" s="1">
        <v>35437</v>
      </c>
      <c r="B6859">
        <v>1.5430660249999999</v>
      </c>
      <c r="C6859">
        <v>1.565819979</v>
      </c>
      <c r="D6859">
        <v>819200</v>
      </c>
      <c r="E6859" t="s">
        <v>9</v>
      </c>
      <c r="F6859" t="s">
        <v>8</v>
      </c>
      <c r="G6859" t="str">
        <f>IF(OR(F6859="Jan",F6859="Feb",F6859="Mar"),"Q1",
IF(OR(F6859="Apr",F6859="May",F6859="Jun"),"Q2",
IF(OR(F6859="Jul",F6859="Aug",F6859="Sep"),"Q3",
IF(OR(F6859="Oct",F6859="Nov",F6859="Dec"),"Q4",""))))</f>
        <v>Q1</v>
      </c>
      <c r="H6859" t="str">
        <f>"Q"&amp;INT((MONTH(A6859)-1)/3)+1</f>
        <v>Q1</v>
      </c>
      <c r="I6859">
        <v>1997</v>
      </c>
      <c r="J6859" t="str">
        <f>IF(C6859&gt;B6859, "Bullish", IF(B6859&gt;C6859, "Bearish", "Neutral"))</f>
        <v>Bullish</v>
      </c>
      <c r="K6859" t="str">
        <f>IF(C6860&gt;C6859, "Buy", "")</f>
        <v/>
      </c>
      <c r="L6859" t="str">
        <f>IF(C6860&lt;C6859, "Sell", "")</f>
        <v>Sell</v>
      </c>
      <c r="V6859" s="4">
        <f t="shared" si="107"/>
        <v>-2.1247865600000182E-3</v>
      </c>
    </row>
    <row r="6860" spans="1:22" x14ac:dyDescent="0.25">
      <c r="A6860" s="1">
        <v>35436</v>
      </c>
      <c r="B6860">
        <v>1.5800780059999999</v>
      </c>
      <c r="C6860">
        <v>1.5625</v>
      </c>
      <c r="D6860">
        <v>921600</v>
      </c>
      <c r="E6860" t="s">
        <v>7</v>
      </c>
      <c r="F6860" t="s">
        <v>8</v>
      </c>
      <c r="G6860" t="str">
        <f>IF(OR(F6860="Jan",F6860="Feb",F6860="Mar"),"Q1",
IF(OR(F6860="Apr",F6860="May",F6860="Jun"),"Q2",
IF(OR(F6860="Jul",F6860="Aug",F6860="Sep"),"Q3",
IF(OR(F6860="Oct",F6860="Nov",F6860="Dec"),"Q4",""))))</f>
        <v>Q1</v>
      </c>
      <c r="H6860" t="str">
        <f>"Q"&amp;INT((MONTH(A6860)-1)/3)+1</f>
        <v>Q1</v>
      </c>
      <c r="I6860">
        <v>1997</v>
      </c>
      <c r="J6860" t="str">
        <f>IF(C6860&gt;B6860, "Bullish", IF(B6860&gt;C6860, "Bearish", "Neutral"))</f>
        <v>Bearish</v>
      </c>
      <c r="K6860" t="str">
        <f>IF(C6861&gt;C6860, "Buy", "")</f>
        <v/>
      </c>
      <c r="L6860" t="str">
        <f>IF(C6861&lt;C6860, "Sell", "")</f>
        <v>Sell</v>
      </c>
      <c r="V6860" s="4">
        <f t="shared" si="107"/>
        <v>-5.0254339840848745E-3</v>
      </c>
    </row>
    <row r="6861" spans="1:22" x14ac:dyDescent="0.25">
      <c r="A6861" s="1">
        <v>35433</v>
      </c>
      <c r="B6861">
        <v>1.545019031</v>
      </c>
      <c r="C6861">
        <v>1.5546870230000001</v>
      </c>
      <c r="D6861">
        <v>768000</v>
      </c>
      <c r="E6861" t="s">
        <v>12</v>
      </c>
      <c r="F6861" t="s">
        <v>8</v>
      </c>
      <c r="G6861" t="str">
        <f>IF(OR(F6861="Jan",F6861="Feb",F6861="Mar"),"Q1",
IF(OR(F6861="Apr",F6861="May",F6861="Jun"),"Q2",
IF(OR(F6861="Jul",F6861="Aug",F6861="Sep"),"Q3",
IF(OR(F6861="Oct",F6861="Nov",F6861="Dec"),"Q4",""))))</f>
        <v>Q1</v>
      </c>
      <c r="H6861" t="str">
        <f>"Q"&amp;INT((MONTH(A6861)-1)/3)+1</f>
        <v>Q1</v>
      </c>
      <c r="I6861">
        <v>1997</v>
      </c>
      <c r="J6861" t="str">
        <f>IF(C6861&gt;B6861, "Bullish", IF(B6861&gt;C6861, "Bearish", "Neutral"))</f>
        <v>Bullish</v>
      </c>
      <c r="K6861" t="str">
        <f>IF(C6862&gt;C6861, "Buy", "")</f>
        <v>Buy</v>
      </c>
      <c r="L6861" t="str">
        <f>IF(C6862&lt;C6861, "Sell", "")</f>
        <v/>
      </c>
      <c r="V6861" s="4">
        <f t="shared" si="107"/>
        <v>1.7554316106039194E-3</v>
      </c>
    </row>
    <row r="6862" spans="1:22" x14ac:dyDescent="0.25">
      <c r="A6862" s="1">
        <v>35432</v>
      </c>
      <c r="B6862">
        <v>1.56230402</v>
      </c>
      <c r="C6862">
        <v>1.557420969</v>
      </c>
      <c r="D6862">
        <v>921600</v>
      </c>
      <c r="E6862" t="s">
        <v>11</v>
      </c>
      <c r="F6862" t="s">
        <v>8</v>
      </c>
      <c r="G6862" t="str">
        <f>IF(OR(F6862="Jan",F6862="Feb",F6862="Mar"),"Q1",
IF(OR(F6862="Apr",F6862="May",F6862="Jun"),"Q2",
IF(OR(F6862="Jul",F6862="Aug",F6862="Sep"),"Q3",
IF(OR(F6862="Oct",F6862="Nov",F6862="Dec"),"Q4",""))))</f>
        <v>Q1</v>
      </c>
      <c r="H6862" t="str">
        <f>"Q"&amp;INT((MONTH(A6862)-1)/3)+1</f>
        <v>Q1</v>
      </c>
      <c r="I6862">
        <v>1997</v>
      </c>
      <c r="J6862" t="str">
        <f>IF(C6862&gt;B6862, "Bullish", IF(B6862&gt;C6862, "Bearish", "Neutral"))</f>
        <v>Bearish</v>
      </c>
      <c r="K6862" t="str">
        <f>IF(C6863&gt;C6862, "Buy", "")</f>
        <v/>
      </c>
      <c r="L6862" t="str">
        <f>IF(C6863&lt;C6862, "Sell", "")</f>
        <v>Sell</v>
      </c>
      <c r="V6862" s="4">
        <f t="shared" si="107"/>
        <v>-9.2387807526733683E-3</v>
      </c>
    </row>
    <row r="6863" spans="1:22" x14ac:dyDescent="0.25">
      <c r="A6863" s="1">
        <v>35431</v>
      </c>
      <c r="B6863">
        <v>1.5429680349999999</v>
      </c>
      <c r="C6863">
        <v>1.5431640149999999</v>
      </c>
      <c r="D6863">
        <v>665600</v>
      </c>
      <c r="E6863" t="s">
        <v>10</v>
      </c>
      <c r="F6863" t="s">
        <v>8</v>
      </c>
      <c r="G6863" t="str">
        <f>IF(OR(F6863="Jan",F6863="Feb",F6863="Mar"),"Q1",
IF(OR(F6863="Apr",F6863="May",F6863="Jun"),"Q2",
IF(OR(F6863="Jul",F6863="Aug",F6863="Sep"),"Q3",
IF(OR(F6863="Oct",F6863="Nov",F6863="Dec"),"Q4",""))))</f>
        <v>Q1</v>
      </c>
      <c r="H6863" t="str">
        <f>"Q"&amp;INT((MONTH(A6863)-1)/3)+1</f>
        <v>Q1</v>
      </c>
      <c r="I6863">
        <v>1997</v>
      </c>
      <c r="J6863" t="str">
        <f>IF(C6863&gt;B6863, "Bullish", IF(B6863&gt;C6863, "Bearish", "Neutral"))</f>
        <v>Bullish</v>
      </c>
      <c r="K6863" t="str">
        <f>IF(C6864&gt;C6863, "Buy", "")</f>
        <v/>
      </c>
      <c r="L6863" t="str">
        <f>IF(C6864&lt;C6863, "Sell", "")</f>
        <v>Sell</v>
      </c>
      <c r="V6863" s="4">
        <f t="shared" si="107"/>
        <v>-2.6104026905106766E-2</v>
      </c>
    </row>
    <row r="6864" spans="1:22" x14ac:dyDescent="0.25">
      <c r="A6864" s="1">
        <v>35430</v>
      </c>
      <c r="B6864">
        <v>1.5234370230000001</v>
      </c>
      <c r="C6864">
        <v>1.5039060120000001</v>
      </c>
      <c r="D6864">
        <v>972800</v>
      </c>
      <c r="E6864" t="s">
        <v>9</v>
      </c>
      <c r="F6864" t="s">
        <v>23</v>
      </c>
      <c r="G6864" t="str">
        <f>IF(OR(F6864="Jan",F6864="Feb",F6864="Mar"),"Q1",
IF(OR(F6864="Apr",F6864="May",F6864="Jun"),"Q2",
IF(OR(F6864="Jul",F6864="Aug",F6864="Sep"),"Q3",
IF(OR(F6864="Oct",F6864="Nov",F6864="Dec"),"Q4",""))))</f>
        <v>Q4</v>
      </c>
      <c r="H6864" t="str">
        <f>"Q"&amp;INT((MONTH(A6864)-1)/3)+1</f>
        <v>Q4</v>
      </c>
      <c r="I6864">
        <v>1996</v>
      </c>
      <c r="J6864" t="str">
        <f>IF(C6864&gt;B6864, "Bullish", IF(B6864&gt;C6864, "Bearish", "Neutral"))</f>
        <v>Bearish</v>
      </c>
      <c r="K6864" t="str">
        <f>IF(C6865&gt;C6864, "Buy", "")</f>
        <v>Buy</v>
      </c>
      <c r="L6864" t="str">
        <f>IF(C6865&lt;C6864, "Sell", "")</f>
        <v/>
      </c>
      <c r="V6864" s="4">
        <f t="shared" si="107"/>
        <v>6.4512227131918688E-3</v>
      </c>
    </row>
    <row r="6865" spans="1:22" x14ac:dyDescent="0.25">
      <c r="A6865" s="1">
        <v>35429</v>
      </c>
      <c r="B6865">
        <v>1.5136710410000001</v>
      </c>
      <c r="C6865">
        <v>1.5136710410000001</v>
      </c>
      <c r="D6865">
        <v>0</v>
      </c>
      <c r="E6865" t="s">
        <v>7</v>
      </c>
      <c r="F6865" t="s">
        <v>23</v>
      </c>
      <c r="G6865" t="str">
        <f>IF(OR(F6865="Jan",F6865="Feb",F6865="Mar"),"Q1",
IF(OR(F6865="Apr",F6865="May",F6865="Jun"),"Q2",
IF(OR(F6865="Jul",F6865="Aug",F6865="Sep"),"Q3",
IF(OR(F6865="Oct",F6865="Nov",F6865="Dec"),"Q4",""))))</f>
        <v>Q4</v>
      </c>
      <c r="H6865" t="str">
        <f>"Q"&amp;INT((MONTH(A6865)-1)/3)+1</f>
        <v>Q4</v>
      </c>
      <c r="I6865">
        <v>1996</v>
      </c>
      <c r="J6865" t="str">
        <f>IF(C6865&gt;B6865, "Bullish", IF(B6865&gt;C6865, "Bearish", "Neutral"))</f>
        <v>Neutral</v>
      </c>
      <c r="K6865" t="str">
        <f>IF(C6866&gt;C6865, "Buy", "")</f>
        <v/>
      </c>
      <c r="L6865" t="str">
        <f>IF(C6866&lt;C6865, "Sell", "")</f>
        <v/>
      </c>
      <c r="V6865" s="4">
        <f t="shared" si="107"/>
        <v>0</v>
      </c>
    </row>
    <row r="6866" spans="1:22" x14ac:dyDescent="0.25">
      <c r="A6866" s="1">
        <v>35426</v>
      </c>
      <c r="B6866">
        <v>1.5136710410000001</v>
      </c>
      <c r="C6866">
        <v>1.5136710410000001</v>
      </c>
      <c r="D6866">
        <v>0</v>
      </c>
      <c r="E6866" t="s">
        <v>12</v>
      </c>
      <c r="F6866" t="s">
        <v>23</v>
      </c>
      <c r="G6866" t="str">
        <f>IF(OR(F6866="Jan",F6866="Feb",F6866="Mar"),"Q1",
IF(OR(F6866="Apr",F6866="May",F6866="Jun"),"Q2",
IF(OR(F6866="Jul",F6866="Aug",F6866="Sep"),"Q3",
IF(OR(F6866="Oct",F6866="Nov",F6866="Dec"),"Q4",""))))</f>
        <v>Q4</v>
      </c>
      <c r="H6866" t="str">
        <f>"Q"&amp;INT((MONTH(A6866)-1)/3)+1</f>
        <v>Q4</v>
      </c>
      <c r="I6866">
        <v>1996</v>
      </c>
      <c r="J6866" t="str">
        <f>IF(C6866&gt;B6866, "Bullish", IF(B6866&gt;C6866, "Bearish", "Neutral"))</f>
        <v>Neutral</v>
      </c>
      <c r="K6866" t="str">
        <f>IF(C6867&gt;C6866, "Buy", "")</f>
        <v/>
      </c>
      <c r="L6866" t="str">
        <f>IF(C6867&lt;C6866, "Sell", "")</f>
        <v/>
      </c>
      <c r="V6866" s="4">
        <f t="shared" si="107"/>
        <v>0</v>
      </c>
    </row>
    <row r="6867" spans="1:22" x14ac:dyDescent="0.25">
      <c r="A6867" s="1">
        <v>35425</v>
      </c>
      <c r="B6867">
        <v>1.5117180349999999</v>
      </c>
      <c r="C6867">
        <v>1.5136710410000001</v>
      </c>
      <c r="D6867">
        <v>153600</v>
      </c>
      <c r="E6867" t="s">
        <v>11</v>
      </c>
      <c r="F6867" t="s">
        <v>23</v>
      </c>
      <c r="G6867" t="str">
        <f>IF(OR(F6867="Jan",F6867="Feb",F6867="Mar"),"Q1",
IF(OR(F6867="Apr",F6867="May",F6867="Jun"),"Q2",
IF(OR(F6867="Jul",F6867="Aug",F6867="Sep"),"Q3",
IF(OR(F6867="Oct",F6867="Nov",F6867="Dec"),"Q4",""))))</f>
        <v>Q4</v>
      </c>
      <c r="H6867" t="str">
        <f>"Q"&amp;INT((MONTH(A6867)-1)/3)+1</f>
        <v>Q4</v>
      </c>
      <c r="I6867">
        <v>1996</v>
      </c>
      <c r="J6867" t="str">
        <f>IF(C6867&gt;B6867, "Bullish", IF(B6867&gt;C6867, "Bearish", "Neutral"))</f>
        <v>Bullish</v>
      </c>
      <c r="K6867" t="str">
        <f>IF(C6868&gt;C6867, "Buy", "")</f>
        <v/>
      </c>
      <c r="L6867" t="str">
        <f>IF(C6868&lt;C6867, "Sell", "")</f>
        <v>Sell</v>
      </c>
      <c r="V6867" s="4">
        <f t="shared" si="107"/>
        <v>-1.9736280252631612E-2</v>
      </c>
    </row>
    <row r="6868" spans="1:22" x14ac:dyDescent="0.25">
      <c r="A6868" s="1">
        <v>35424</v>
      </c>
      <c r="B6868">
        <v>1.484375</v>
      </c>
      <c r="C6868">
        <v>1.484375</v>
      </c>
      <c r="D6868">
        <v>0</v>
      </c>
      <c r="E6868" t="s">
        <v>10</v>
      </c>
      <c r="F6868" t="s">
        <v>23</v>
      </c>
      <c r="G6868" t="str">
        <f>IF(OR(F6868="Jan",F6868="Feb",F6868="Mar"),"Q1",
IF(OR(F6868="Apr",F6868="May",F6868="Jun"),"Q2",
IF(OR(F6868="Jul",F6868="Aug",F6868="Sep"),"Q3",
IF(OR(F6868="Oct",F6868="Nov",F6868="Dec"),"Q4",""))))</f>
        <v>Q4</v>
      </c>
      <c r="H6868" t="str">
        <f>"Q"&amp;INT((MONTH(A6868)-1)/3)+1</f>
        <v>Q4</v>
      </c>
      <c r="I6868">
        <v>1996</v>
      </c>
      <c r="J6868" t="str">
        <f>IF(C6868&gt;B6868, "Bullish", IF(B6868&gt;C6868, "Bearish", "Neutral"))</f>
        <v>Neutral</v>
      </c>
      <c r="K6868" t="str">
        <f>IF(C6869&gt;C6868, "Buy", "")</f>
        <v/>
      </c>
      <c r="L6868" t="str">
        <f>IF(C6869&lt;C6868, "Sell", "")</f>
        <v/>
      </c>
      <c r="V6868" s="4">
        <f t="shared" si="107"/>
        <v>0</v>
      </c>
    </row>
    <row r="6869" spans="1:22" x14ac:dyDescent="0.25">
      <c r="A6869" s="1">
        <v>35423</v>
      </c>
      <c r="B6869">
        <v>1.4765620230000001</v>
      </c>
      <c r="C6869">
        <v>1.484375</v>
      </c>
      <c r="D6869">
        <v>1382400</v>
      </c>
      <c r="E6869" t="s">
        <v>9</v>
      </c>
      <c r="F6869" t="s">
        <v>23</v>
      </c>
      <c r="G6869" t="str">
        <f>IF(OR(F6869="Jan",F6869="Feb",F6869="Mar"),"Q1",
IF(OR(F6869="Apr",F6869="May",F6869="Jun"),"Q2",
IF(OR(F6869="Jul",F6869="Aug",F6869="Sep"),"Q3",
IF(OR(F6869="Oct",F6869="Nov",F6869="Dec"),"Q4",""))))</f>
        <v>Q4</v>
      </c>
      <c r="H6869" t="str">
        <f>"Q"&amp;INT((MONTH(A6869)-1)/3)+1</f>
        <v>Q4</v>
      </c>
      <c r="I6869">
        <v>1996</v>
      </c>
      <c r="J6869" t="str">
        <f>IF(C6869&gt;B6869, "Bullish", IF(B6869&gt;C6869, "Bearish", "Neutral"))</f>
        <v>Bullish</v>
      </c>
      <c r="K6869" t="str">
        <f>IF(C6870&gt;C6869, "Buy", "")</f>
        <v>Buy</v>
      </c>
      <c r="L6869" t="str">
        <f>IF(C6870&lt;C6869, "Sell", "")</f>
        <v/>
      </c>
      <c r="V6869" s="4">
        <f t="shared" si="107"/>
        <v>6.5355514278909533E-3</v>
      </c>
    </row>
    <row r="6870" spans="1:22" x14ac:dyDescent="0.25">
      <c r="A6870" s="1">
        <v>35422</v>
      </c>
      <c r="B6870">
        <v>1.494140029</v>
      </c>
      <c r="C6870">
        <v>1.494140029</v>
      </c>
      <c r="D6870">
        <v>1843200</v>
      </c>
      <c r="E6870" t="s">
        <v>7</v>
      </c>
      <c r="F6870" t="s">
        <v>23</v>
      </c>
      <c r="G6870" t="str">
        <f>IF(OR(F6870="Jan",F6870="Feb",F6870="Mar"),"Q1",
IF(OR(F6870="Apr",F6870="May",F6870="Jun"),"Q2",
IF(OR(F6870="Jul",F6870="Aug",F6870="Sep"),"Q3",
IF(OR(F6870="Oct",F6870="Nov",F6870="Dec"),"Q4",""))))</f>
        <v>Q4</v>
      </c>
      <c r="H6870" t="str">
        <f>"Q"&amp;INT((MONTH(A6870)-1)/3)+1</f>
        <v>Q4</v>
      </c>
      <c r="I6870">
        <v>1996</v>
      </c>
      <c r="J6870" t="str">
        <f>IF(C6870&gt;B6870, "Bullish", IF(B6870&gt;C6870, "Bearish", "Neutral"))</f>
        <v>Neutral</v>
      </c>
      <c r="K6870" t="str">
        <f>IF(C6871&gt;C6870, "Buy", "")</f>
        <v/>
      </c>
      <c r="L6870" t="str">
        <f>IF(C6871&lt;C6870, "Sell", "")</f>
        <v>Sell</v>
      </c>
      <c r="V6870" s="4">
        <f t="shared" si="107"/>
        <v>-2.6210729022702679E-3</v>
      </c>
    </row>
    <row r="6871" spans="1:22" x14ac:dyDescent="0.25">
      <c r="A6871" s="1">
        <v>35419</v>
      </c>
      <c r="B6871">
        <v>1.4726560120000001</v>
      </c>
      <c r="C6871">
        <v>1.4902340169999999</v>
      </c>
      <c r="D6871">
        <v>1177600</v>
      </c>
      <c r="E6871" t="s">
        <v>12</v>
      </c>
      <c r="F6871" t="s">
        <v>23</v>
      </c>
      <c r="G6871" t="str">
        <f>IF(OR(F6871="Jan",F6871="Feb",F6871="Mar"),"Q1",
IF(OR(F6871="Apr",F6871="May",F6871="Jun"),"Q2",
IF(OR(F6871="Jul",F6871="Aug",F6871="Sep"),"Q3",
IF(OR(F6871="Oct",F6871="Nov",F6871="Dec"),"Q4",""))))</f>
        <v>Q4</v>
      </c>
      <c r="H6871" t="str">
        <f>"Q"&amp;INT((MONTH(A6871)-1)/3)+1</f>
        <v>Q4</v>
      </c>
      <c r="I6871">
        <v>1996</v>
      </c>
      <c r="J6871" t="str">
        <f>IF(C6871&gt;B6871, "Bullish", IF(B6871&gt;C6871, "Bearish", "Neutral"))</f>
        <v>Bullish</v>
      </c>
      <c r="K6871" t="str">
        <f>IF(C6872&gt;C6871, "Buy", "")</f>
        <v/>
      </c>
      <c r="L6871" t="str">
        <f>IF(C6872&lt;C6871, "Sell", "")</f>
        <v>Sell</v>
      </c>
      <c r="V6871" s="4">
        <f t="shared" si="107"/>
        <v>-1.7333585505971982E-2</v>
      </c>
    </row>
    <row r="6872" spans="1:22" x14ac:dyDescent="0.25">
      <c r="A6872" s="1">
        <v>35418</v>
      </c>
      <c r="B6872">
        <v>1.4550780059999999</v>
      </c>
      <c r="C6872">
        <v>1.4648430349999999</v>
      </c>
      <c r="D6872">
        <v>665600</v>
      </c>
      <c r="E6872" t="s">
        <v>11</v>
      </c>
      <c r="F6872" t="s">
        <v>23</v>
      </c>
      <c r="G6872" t="str">
        <f>IF(OR(F6872="Jan",F6872="Feb",F6872="Mar"),"Q1",
IF(OR(F6872="Apr",F6872="May",F6872="Jun"),"Q2",
IF(OR(F6872="Jul",F6872="Aug",F6872="Sep"),"Q3",
IF(OR(F6872="Oct",F6872="Nov",F6872="Dec"),"Q4",""))))</f>
        <v>Q4</v>
      </c>
      <c r="H6872" t="str">
        <f>"Q"&amp;INT((MONTH(A6872)-1)/3)+1</f>
        <v>Q4</v>
      </c>
      <c r="I6872">
        <v>1996</v>
      </c>
      <c r="J6872" t="str">
        <f>IF(C6872&gt;B6872, "Bullish", IF(B6872&gt;C6872, "Bearish", "Neutral"))</f>
        <v>Bullish</v>
      </c>
      <c r="K6872" t="str">
        <f>IF(C6873&gt;C6872, "Buy", "")</f>
        <v/>
      </c>
      <c r="L6872" t="str">
        <f>IF(C6873&lt;C6872, "Sell", "")</f>
        <v>Sell</v>
      </c>
      <c r="V6872" s="4">
        <f t="shared" si="107"/>
        <v>-2.0408258016992333E-2</v>
      </c>
    </row>
    <row r="6873" spans="1:22" x14ac:dyDescent="0.25">
      <c r="A6873" s="1">
        <v>35417</v>
      </c>
      <c r="B6873">
        <v>1.453125</v>
      </c>
      <c r="C6873">
        <v>1.4355460410000001</v>
      </c>
      <c r="D6873">
        <v>512000</v>
      </c>
      <c r="E6873" t="s">
        <v>10</v>
      </c>
      <c r="F6873" t="s">
        <v>23</v>
      </c>
      <c r="G6873" t="str">
        <f>IF(OR(F6873="Jan",F6873="Feb",F6873="Mar"),"Q1",
IF(OR(F6873="Apr",F6873="May",F6873="Jun"),"Q2",
IF(OR(F6873="Jul",F6873="Aug",F6873="Sep"),"Q3",
IF(OR(F6873="Oct",F6873="Nov",F6873="Dec"),"Q4",""))))</f>
        <v>Q4</v>
      </c>
      <c r="H6873" t="str">
        <f>"Q"&amp;INT((MONTH(A6873)-1)/3)+1</f>
        <v>Q4</v>
      </c>
      <c r="I6873">
        <v>1996</v>
      </c>
      <c r="J6873" t="str">
        <f>IF(C6873&gt;B6873, "Bullish", IF(B6873&gt;C6873, "Bearish", "Neutral"))</f>
        <v>Bearish</v>
      </c>
      <c r="K6873" t="str">
        <f>IF(C6874&gt;C6873, "Buy", "")</f>
        <v/>
      </c>
      <c r="L6873" t="str">
        <f>IF(C6874&lt;C6873, "Sell", "")</f>
        <v>Sell</v>
      </c>
      <c r="V6873" s="4">
        <f t="shared" si="107"/>
        <v>-2.5533606920779293E-2</v>
      </c>
    </row>
    <row r="6874" spans="1:22" x14ac:dyDescent="0.25">
      <c r="A6874" s="1">
        <v>35416</v>
      </c>
      <c r="B6874">
        <v>1.390625</v>
      </c>
      <c r="C6874">
        <v>1.3998039959999999</v>
      </c>
      <c r="D6874">
        <v>768000</v>
      </c>
      <c r="E6874" t="s">
        <v>9</v>
      </c>
      <c r="F6874" t="s">
        <v>23</v>
      </c>
      <c r="G6874" t="str">
        <f>IF(OR(F6874="Jan",F6874="Feb",F6874="Mar"),"Q1",
IF(OR(F6874="Apr",F6874="May",F6874="Jun"),"Q2",
IF(OR(F6874="Jul",F6874="Aug",F6874="Sep"),"Q3",
IF(OR(F6874="Oct",F6874="Nov",F6874="Dec"),"Q4",""))))</f>
        <v>Q4</v>
      </c>
      <c r="H6874" t="str">
        <f>"Q"&amp;INT((MONTH(A6874)-1)/3)+1</f>
        <v>Q4</v>
      </c>
      <c r="I6874">
        <v>1996</v>
      </c>
      <c r="J6874" t="str">
        <f>IF(C6874&gt;B6874, "Bullish", IF(B6874&gt;C6874, "Bearish", "Neutral"))</f>
        <v>Bullish</v>
      </c>
      <c r="K6874" t="str">
        <f>IF(C6875&gt;C6874, "Buy", "")</f>
        <v/>
      </c>
      <c r="L6874" t="str">
        <f>IF(C6875&lt;C6874, "Sell", "")</f>
        <v>Sell</v>
      </c>
      <c r="V6874" s="4">
        <f t="shared" si="107"/>
        <v>-1.1430787019881362E-2</v>
      </c>
    </row>
    <row r="6875" spans="1:22" x14ac:dyDescent="0.25">
      <c r="A6875" s="1">
        <v>35415</v>
      </c>
      <c r="B6875">
        <v>1.3769530059999999</v>
      </c>
      <c r="C6875">
        <v>1.3839839700000001</v>
      </c>
      <c r="D6875">
        <v>409600</v>
      </c>
      <c r="E6875" t="s">
        <v>7</v>
      </c>
      <c r="F6875" t="s">
        <v>23</v>
      </c>
      <c r="G6875" t="str">
        <f>IF(OR(F6875="Jan",F6875="Feb",F6875="Mar"),"Q1",
IF(OR(F6875="Apr",F6875="May",F6875="Jun"),"Q2",
IF(OR(F6875="Jul",F6875="Aug",F6875="Sep"),"Q3",
IF(OR(F6875="Oct",F6875="Nov",F6875="Dec"),"Q4",""))))</f>
        <v>Q4</v>
      </c>
      <c r="H6875" t="str">
        <f>"Q"&amp;INT((MONTH(A6875)-1)/3)+1</f>
        <v>Q4</v>
      </c>
      <c r="I6875">
        <v>1996</v>
      </c>
      <c r="J6875" t="str">
        <f>IF(C6875&gt;B6875, "Bullish", IF(B6875&gt;C6875, "Bearish", "Neutral"))</f>
        <v>Bullish</v>
      </c>
      <c r="K6875" t="str">
        <f>IF(C6876&gt;C6875, "Buy", "")</f>
        <v/>
      </c>
      <c r="L6875" t="str">
        <f>IF(C6876&lt;C6875, "Sell", "")</f>
        <v>Sell</v>
      </c>
      <c r="V6875" s="4">
        <f t="shared" si="107"/>
        <v>-5.1061757150484338E-3</v>
      </c>
    </row>
    <row r="6876" spans="1:22" x14ac:dyDescent="0.25">
      <c r="A6876" s="1">
        <v>35412</v>
      </c>
      <c r="B6876">
        <v>1.3671870230000001</v>
      </c>
      <c r="C6876">
        <v>1.3769530059999999</v>
      </c>
      <c r="D6876">
        <v>409600</v>
      </c>
      <c r="E6876" t="s">
        <v>12</v>
      </c>
      <c r="F6876" t="s">
        <v>23</v>
      </c>
      <c r="G6876" t="str">
        <f>IF(OR(F6876="Jan",F6876="Feb",F6876="Mar"),"Q1",
IF(OR(F6876="Apr",F6876="May",F6876="Jun"),"Q2",
IF(OR(F6876="Jul",F6876="Aug",F6876="Sep"),"Q3",
IF(OR(F6876="Oct",F6876="Nov",F6876="Dec"),"Q4",""))))</f>
        <v>Q4</v>
      </c>
      <c r="H6876" t="str">
        <f>"Q"&amp;INT((MONTH(A6876)-1)/3)+1</f>
        <v>Q4</v>
      </c>
      <c r="I6876">
        <v>1996</v>
      </c>
      <c r="J6876" t="str">
        <f>IF(C6876&gt;B6876, "Bullish", IF(B6876&gt;C6876, "Bearish", "Neutral"))</f>
        <v>Bullish</v>
      </c>
      <c r="K6876" t="str">
        <f>IF(C6877&gt;C6876, "Buy", "")</f>
        <v/>
      </c>
      <c r="L6876" t="str">
        <f>IF(C6877&lt;C6876, "Sell", "")</f>
        <v/>
      </c>
      <c r="V6876" s="4">
        <f t="shared" si="107"/>
        <v>0</v>
      </c>
    </row>
    <row r="6877" spans="1:22" x14ac:dyDescent="0.25">
      <c r="A6877" s="1">
        <v>35411</v>
      </c>
      <c r="B6877">
        <v>1.3710930349999999</v>
      </c>
      <c r="C6877">
        <v>1.3769530059999999</v>
      </c>
      <c r="D6877">
        <v>768000</v>
      </c>
      <c r="E6877" t="s">
        <v>11</v>
      </c>
      <c r="F6877" t="s">
        <v>23</v>
      </c>
      <c r="G6877" t="str">
        <f>IF(OR(F6877="Jan",F6877="Feb",F6877="Mar"),"Q1",
IF(OR(F6877="Apr",F6877="May",F6877="Jun"),"Q2",
IF(OR(F6877="Jul",F6877="Aug",F6877="Sep"),"Q3",
IF(OR(F6877="Oct",F6877="Nov",F6877="Dec"),"Q4",""))))</f>
        <v>Q4</v>
      </c>
      <c r="H6877" t="str">
        <f>"Q"&amp;INT((MONTH(A6877)-1)/3)+1</f>
        <v>Q4</v>
      </c>
      <c r="I6877">
        <v>1996</v>
      </c>
      <c r="J6877" t="str">
        <f>IF(C6877&gt;B6877, "Bullish", IF(B6877&gt;C6877, "Bearish", "Neutral"))</f>
        <v>Bullish</v>
      </c>
      <c r="K6877" t="str">
        <f>IF(C6878&gt;C6877, "Buy", "")</f>
        <v/>
      </c>
      <c r="L6877" t="str">
        <f>IF(C6878&lt;C6877, "Sell", "")</f>
        <v>Sell</v>
      </c>
      <c r="V6877" s="4">
        <f t="shared" si="107"/>
        <v>-7.1007054203153471E-4</v>
      </c>
    </row>
    <row r="6878" spans="1:22" x14ac:dyDescent="0.25">
      <c r="A6878" s="1">
        <v>35410</v>
      </c>
      <c r="B6878">
        <v>1.3671870230000001</v>
      </c>
      <c r="C6878">
        <v>1.3759759659999999</v>
      </c>
      <c r="D6878">
        <v>307200</v>
      </c>
      <c r="E6878" t="s">
        <v>10</v>
      </c>
      <c r="F6878" t="s">
        <v>23</v>
      </c>
      <c r="G6878" t="str">
        <f>IF(OR(F6878="Jan",F6878="Feb",F6878="Mar"),"Q1",
IF(OR(F6878="Apr",F6878="May",F6878="Jun"),"Q2",
IF(OR(F6878="Jul",F6878="Aug",F6878="Sep"),"Q3",
IF(OR(F6878="Oct",F6878="Nov",F6878="Dec"),"Q4",""))))</f>
        <v>Q4</v>
      </c>
      <c r="H6878" t="str">
        <f>"Q"&amp;INT((MONTH(A6878)-1)/3)+1</f>
        <v>Q4</v>
      </c>
      <c r="I6878">
        <v>1996</v>
      </c>
      <c r="J6878" t="str">
        <f>IF(C6878&gt;B6878, "Bullish", IF(B6878&gt;C6878, "Bearish", "Neutral"))</f>
        <v>Bullish</v>
      </c>
      <c r="K6878" t="str">
        <f>IF(C6879&gt;C6878, "Buy", "")</f>
        <v/>
      </c>
      <c r="L6878" t="str">
        <f>IF(C6879&lt;C6878, "Sell", "")</f>
        <v>Sell</v>
      </c>
      <c r="V6878" s="4">
        <f t="shared" si="107"/>
        <v>-2.4801977931559901E-2</v>
      </c>
    </row>
    <row r="6879" spans="1:22" x14ac:dyDescent="0.25">
      <c r="A6879" s="1">
        <v>35409</v>
      </c>
      <c r="B6879">
        <v>1.3320310120000001</v>
      </c>
      <c r="C6879">
        <v>1.3426749710000001</v>
      </c>
      <c r="D6879">
        <v>256000</v>
      </c>
      <c r="E6879" t="s">
        <v>9</v>
      </c>
      <c r="F6879" t="s">
        <v>23</v>
      </c>
      <c r="G6879" t="str">
        <f>IF(OR(F6879="Jan",F6879="Feb",F6879="Mar"),"Q1",
IF(OR(F6879="Apr",F6879="May",F6879="Jun"),"Q2",
IF(OR(F6879="Jul",F6879="Aug",F6879="Sep"),"Q3",
IF(OR(F6879="Oct",F6879="Nov",F6879="Dec"),"Q4",""))))</f>
        <v>Q4</v>
      </c>
      <c r="H6879" t="str">
        <f>"Q"&amp;INT((MONTH(A6879)-1)/3)+1</f>
        <v>Q4</v>
      </c>
      <c r="I6879">
        <v>1996</v>
      </c>
      <c r="J6879" t="str">
        <f>IF(C6879&gt;B6879, "Bullish", IF(B6879&gt;C6879, "Bearish", "Neutral"))</f>
        <v>Bullish</v>
      </c>
      <c r="K6879" t="str">
        <f>IF(C6880&gt;C6879, "Buy", "")</f>
        <v>Buy</v>
      </c>
      <c r="L6879" t="str">
        <f>IF(C6880&lt;C6879, "Sell", "")</f>
        <v/>
      </c>
      <c r="V6879" s="4">
        <f t="shared" si="107"/>
        <v>3.6960774527379646E-3</v>
      </c>
    </row>
    <row r="6880" spans="1:22" x14ac:dyDescent="0.25">
      <c r="A6880" s="1">
        <v>35408</v>
      </c>
      <c r="B6880">
        <v>1.3476560120000001</v>
      </c>
      <c r="C6880">
        <v>1.3476560120000001</v>
      </c>
      <c r="D6880">
        <v>153600</v>
      </c>
      <c r="E6880" t="s">
        <v>7</v>
      </c>
      <c r="F6880" t="s">
        <v>23</v>
      </c>
      <c r="G6880" t="str">
        <f>IF(OR(F6880="Jan",F6880="Feb",F6880="Mar"),"Q1",
IF(OR(F6880="Apr",F6880="May",F6880="Jun"),"Q2",
IF(OR(F6880="Jul",F6880="Aug",F6880="Sep"),"Q3",
IF(OR(F6880="Oct",F6880="Nov",F6880="Dec"),"Q4",""))))</f>
        <v>Q4</v>
      </c>
      <c r="H6880" t="str">
        <f>"Q"&amp;INT((MONTH(A6880)-1)/3)+1</f>
        <v>Q4</v>
      </c>
      <c r="I6880">
        <v>1996</v>
      </c>
      <c r="J6880" t="str">
        <f>IF(C6880&gt;B6880, "Bullish", IF(B6880&gt;C6880, "Bearish", "Neutral"))</f>
        <v>Neutral</v>
      </c>
      <c r="K6880" t="str">
        <f>IF(C6881&gt;C6880, "Buy", "")</f>
        <v/>
      </c>
      <c r="L6880" t="str">
        <f>IF(C6881&lt;C6880, "Sell", "")</f>
        <v/>
      </c>
      <c r="V6880" s="4">
        <f t="shared" si="107"/>
        <v>0</v>
      </c>
    </row>
    <row r="6881" spans="1:22" x14ac:dyDescent="0.25">
      <c r="A6881" s="1">
        <v>35405</v>
      </c>
      <c r="B6881">
        <v>1.3244140149999999</v>
      </c>
      <c r="C6881">
        <v>1.3476560120000001</v>
      </c>
      <c r="D6881">
        <v>716800</v>
      </c>
      <c r="E6881" t="s">
        <v>12</v>
      </c>
      <c r="F6881" t="s">
        <v>23</v>
      </c>
      <c r="G6881" t="str">
        <f>IF(OR(F6881="Jan",F6881="Feb",F6881="Mar"),"Q1",
IF(OR(F6881="Apr",F6881="May",F6881="Jun"),"Q2",
IF(OR(F6881="Jul",F6881="Aug",F6881="Sep"),"Q3",
IF(OR(F6881="Oct",F6881="Nov",F6881="Dec"),"Q4",""))))</f>
        <v>Q4</v>
      </c>
      <c r="H6881" t="str">
        <f>"Q"&amp;INT((MONTH(A6881)-1)/3)+1</f>
        <v>Q4</v>
      </c>
      <c r="I6881">
        <v>1996</v>
      </c>
      <c r="J6881" t="str">
        <f>IF(C6881&gt;B6881, "Bullish", IF(B6881&gt;C6881, "Bearish", "Neutral"))</f>
        <v>Bullish</v>
      </c>
      <c r="K6881" t="str">
        <f>IF(C6882&gt;C6881, "Buy", "")</f>
        <v/>
      </c>
      <c r="L6881" t="str">
        <f>IF(C6882&lt;C6881, "Sell", "")</f>
        <v>Sell</v>
      </c>
      <c r="V6881" s="4">
        <f t="shared" si="107"/>
        <v>-1.7849390725995697E-2</v>
      </c>
    </row>
    <row r="6882" spans="1:22" x14ac:dyDescent="0.25">
      <c r="A6882" s="1">
        <v>35404</v>
      </c>
      <c r="B6882">
        <v>1.2890620230000001</v>
      </c>
      <c r="C6882">
        <v>1.3240230079999999</v>
      </c>
      <c r="D6882">
        <v>1126400</v>
      </c>
      <c r="E6882" t="s">
        <v>11</v>
      </c>
      <c r="F6882" t="s">
        <v>23</v>
      </c>
      <c r="G6882" t="str">
        <f>IF(OR(F6882="Jan",F6882="Feb",F6882="Mar"),"Q1",
IF(OR(F6882="Apr",F6882="May",F6882="Jun"),"Q2",
IF(OR(F6882="Jul",F6882="Aug",F6882="Sep"),"Q3",
IF(OR(F6882="Oct",F6882="Nov",F6882="Dec"),"Q4",""))))</f>
        <v>Q4</v>
      </c>
      <c r="H6882" t="str">
        <f>"Q"&amp;INT((MONTH(A6882)-1)/3)+1</f>
        <v>Q4</v>
      </c>
      <c r="I6882">
        <v>1996</v>
      </c>
      <c r="J6882" t="str">
        <f>IF(C6882&gt;B6882, "Bullish", IF(B6882&gt;C6882, "Bearish", "Neutral"))</f>
        <v>Bullish</v>
      </c>
      <c r="K6882" t="str">
        <f>IF(C6883&gt;C6882, "Buy", "")</f>
        <v>Buy</v>
      </c>
      <c r="L6882" t="str">
        <f>IF(C6883&lt;C6882, "Sell", "")</f>
        <v/>
      </c>
      <c r="V6882" s="4">
        <f t="shared" si="107"/>
        <v>2.9414313123453462E-3</v>
      </c>
    </row>
    <row r="6883" spans="1:22" x14ac:dyDescent="0.25">
      <c r="A6883" s="1">
        <v>35403</v>
      </c>
      <c r="B6883">
        <v>1.3183590169999999</v>
      </c>
      <c r="C6883">
        <v>1.32792902</v>
      </c>
      <c r="D6883">
        <v>1075200</v>
      </c>
      <c r="E6883" t="s">
        <v>10</v>
      </c>
      <c r="F6883" t="s">
        <v>23</v>
      </c>
      <c r="G6883" t="str">
        <f>IF(OR(F6883="Jan",F6883="Feb",F6883="Mar"),"Q1",
IF(OR(F6883="Apr",F6883="May",F6883="Jun"),"Q2",
IF(OR(F6883="Jul",F6883="Aug",F6883="Sep"),"Q3",
IF(OR(F6883="Oct",F6883="Nov",F6883="Dec"),"Q4",""))))</f>
        <v>Q4</v>
      </c>
      <c r="H6883" t="str">
        <f>"Q"&amp;INT((MONTH(A6883)-1)/3)+1</f>
        <v>Q4</v>
      </c>
      <c r="I6883">
        <v>1996</v>
      </c>
      <c r="J6883" t="str">
        <f>IF(C6883&gt;B6883, "Bullish", IF(B6883&gt;C6883, "Bearish", "Neutral"))</f>
        <v>Bullish</v>
      </c>
      <c r="K6883" t="str">
        <f>IF(C6884&gt;C6883, "Buy", "")</f>
        <v>Buy</v>
      </c>
      <c r="L6883" t="str">
        <f>IF(C6884&lt;C6883, "Sell", "")</f>
        <v/>
      </c>
      <c r="V6883" s="4">
        <f t="shared" si="107"/>
        <v>8.8920975732055731E-3</v>
      </c>
    </row>
    <row r="6884" spans="1:22" x14ac:dyDescent="0.25">
      <c r="A6884" s="1">
        <v>35402</v>
      </c>
      <c r="B6884">
        <v>1.3671870230000001</v>
      </c>
      <c r="C6884">
        <v>1.3398430349999999</v>
      </c>
      <c r="D6884">
        <v>716800</v>
      </c>
      <c r="E6884" t="s">
        <v>9</v>
      </c>
      <c r="F6884" t="s">
        <v>23</v>
      </c>
      <c r="G6884" t="str">
        <f>IF(OR(F6884="Jan",F6884="Feb",F6884="Mar"),"Q1",
IF(OR(F6884="Apr",F6884="May",F6884="Jun"),"Q2",
IF(OR(F6884="Jul",F6884="Aug",F6884="Sep"),"Q3",
IF(OR(F6884="Oct",F6884="Nov",F6884="Dec"),"Q4",""))))</f>
        <v>Q4</v>
      </c>
      <c r="H6884" t="str">
        <f>"Q"&amp;INT((MONTH(A6884)-1)/3)+1</f>
        <v>Q4</v>
      </c>
      <c r="I6884">
        <v>1996</v>
      </c>
      <c r="J6884" t="str">
        <f>IF(C6884&gt;B6884, "Bullish", IF(B6884&gt;C6884, "Bearish", "Neutral"))</f>
        <v>Bearish</v>
      </c>
      <c r="K6884" t="str">
        <f>IF(C6885&gt;C6884, "Buy", "")</f>
        <v>Buy</v>
      </c>
      <c r="L6884" t="str">
        <f>IF(C6885&lt;C6884, "Sell", "")</f>
        <v/>
      </c>
      <c r="V6884" s="4">
        <f t="shared" si="107"/>
        <v>1.2452615288379909E-2</v>
      </c>
    </row>
    <row r="6885" spans="1:22" x14ac:dyDescent="0.25">
      <c r="A6885" s="1">
        <v>35401</v>
      </c>
      <c r="B6885">
        <v>1.3476560120000001</v>
      </c>
      <c r="C6885">
        <v>1.356737971</v>
      </c>
      <c r="D6885">
        <v>921600</v>
      </c>
      <c r="E6885" t="s">
        <v>7</v>
      </c>
      <c r="F6885" t="s">
        <v>23</v>
      </c>
      <c r="G6885" t="str">
        <f>IF(OR(F6885="Jan",F6885="Feb",F6885="Mar"),"Q1",
IF(OR(F6885="Apr",F6885="May",F6885="Jun"),"Q2",
IF(OR(F6885="Jul",F6885="Aug",F6885="Sep"),"Q3",
IF(OR(F6885="Oct",F6885="Nov",F6885="Dec"),"Q4",""))))</f>
        <v>Q4</v>
      </c>
      <c r="H6885" t="str">
        <f>"Q"&amp;INT((MONTH(A6885)-1)/3)+1</f>
        <v>Q4</v>
      </c>
      <c r="I6885">
        <v>1996</v>
      </c>
      <c r="J6885" t="str">
        <f>IF(C6885&gt;B6885, "Bullish", IF(B6885&gt;C6885, "Bearish", "Neutral"))</f>
        <v>Bullish</v>
      </c>
      <c r="K6885" t="str">
        <f>IF(C6886&gt;C6885, "Buy", "")</f>
        <v>Buy</v>
      </c>
      <c r="L6885" t="str">
        <f>IF(C6886&lt;C6885, "Sell", "")</f>
        <v/>
      </c>
      <c r="V6885" s="4">
        <f t="shared" si="107"/>
        <v>5.0321158974874609E-4</v>
      </c>
    </row>
    <row r="6886" spans="1:22" x14ac:dyDescent="0.25">
      <c r="A6886" s="1">
        <v>35398</v>
      </c>
      <c r="B6886">
        <v>1.338377953</v>
      </c>
      <c r="C6886">
        <v>1.3574210410000001</v>
      </c>
      <c r="D6886">
        <v>153600</v>
      </c>
      <c r="E6886" t="s">
        <v>12</v>
      </c>
      <c r="F6886" t="s">
        <v>22</v>
      </c>
      <c r="G6886" t="str">
        <f>IF(OR(F6886="Jan",F6886="Feb",F6886="Mar"),"Q1",
IF(OR(F6886="Apr",F6886="May",F6886="Jun"),"Q2",
IF(OR(F6886="Jul",F6886="Aug",F6886="Sep"),"Q3",
IF(OR(F6886="Oct",F6886="Nov",F6886="Dec"),"Q4",""))))</f>
        <v>Q4</v>
      </c>
      <c r="H6886" t="str">
        <f>"Q"&amp;INT((MONTH(A6886)-1)/3)+1</f>
        <v>Q4</v>
      </c>
      <c r="I6886">
        <v>1996</v>
      </c>
      <c r="J6886" t="str">
        <f>IF(C6886&gt;B6886, "Bullish", IF(B6886&gt;C6886, "Bearish", "Neutral"))</f>
        <v>Bullish</v>
      </c>
      <c r="K6886" t="str">
        <f>IF(C6887&gt;C6886, "Buy", "")</f>
        <v/>
      </c>
      <c r="L6886" t="str">
        <f>IF(C6887&lt;C6886, "Sell", "")</f>
        <v>Sell</v>
      </c>
      <c r="V6886" s="4">
        <f t="shared" si="107"/>
        <v>-1.8015387787364264E-3</v>
      </c>
    </row>
    <row r="6887" spans="1:22" x14ac:dyDescent="0.25">
      <c r="A6887" s="1">
        <v>35397</v>
      </c>
      <c r="B6887">
        <v>1.3476560120000001</v>
      </c>
      <c r="C6887">
        <v>1.3549799920000001</v>
      </c>
      <c r="D6887">
        <v>512000</v>
      </c>
      <c r="E6887" t="s">
        <v>11</v>
      </c>
      <c r="F6887" t="s">
        <v>22</v>
      </c>
      <c r="G6887" t="str">
        <f>IF(OR(F6887="Jan",F6887="Feb",F6887="Mar"),"Q1",
IF(OR(F6887="Apr",F6887="May",F6887="Jun"),"Q2",
IF(OR(F6887="Jul",F6887="Aug",F6887="Sep"),"Q3",
IF(OR(F6887="Oct",F6887="Nov",F6887="Dec"),"Q4",""))))</f>
        <v>Q4</v>
      </c>
      <c r="H6887" t="str">
        <f>"Q"&amp;INT((MONTH(A6887)-1)/3)+1</f>
        <v>Q4</v>
      </c>
      <c r="I6887">
        <v>1996</v>
      </c>
      <c r="J6887" t="str">
        <f>IF(C6887&gt;B6887, "Bullish", IF(B6887&gt;C6887, "Bearish", "Neutral"))</f>
        <v>Bullish</v>
      </c>
      <c r="K6887" t="str">
        <f>IF(C6888&gt;C6887, "Buy", "")</f>
        <v/>
      </c>
      <c r="L6887" t="str">
        <f>IF(C6888&lt;C6887, "Sell", "")</f>
        <v>Sell</v>
      </c>
      <c r="V6887" s="4">
        <f t="shared" si="107"/>
        <v>-4.7070024317635364E-3</v>
      </c>
    </row>
    <row r="6888" spans="1:22" x14ac:dyDescent="0.25">
      <c r="A6888" s="1">
        <v>35396</v>
      </c>
      <c r="B6888">
        <v>1.34355402</v>
      </c>
      <c r="C6888">
        <v>1.348631978</v>
      </c>
      <c r="D6888">
        <v>460800</v>
      </c>
      <c r="E6888" t="s">
        <v>10</v>
      </c>
      <c r="F6888" t="s">
        <v>22</v>
      </c>
      <c r="G6888" t="str">
        <f>IF(OR(F6888="Jan",F6888="Feb",F6888="Mar"),"Q1",
IF(OR(F6888="Apr",F6888="May",F6888="Jun"),"Q2",
IF(OR(F6888="Jul",F6888="Aug",F6888="Sep"),"Q3",
IF(OR(F6888="Oct",F6888="Nov",F6888="Dec"),"Q4",""))))</f>
        <v>Q4</v>
      </c>
      <c r="H6888" t="str">
        <f>"Q"&amp;INT((MONTH(A6888)-1)/3)+1</f>
        <v>Q4</v>
      </c>
      <c r="I6888">
        <v>1996</v>
      </c>
      <c r="J6888" t="str">
        <f>IF(C6888&gt;B6888, "Bullish", IF(B6888&gt;C6888, "Bearish", "Neutral"))</f>
        <v>Bullish</v>
      </c>
      <c r="K6888" t="str">
        <f>IF(C6889&gt;C6888, "Buy", "")</f>
        <v>Buy</v>
      </c>
      <c r="L6888" t="str">
        <f>IF(C6889&lt;C6888, "Sell", "")</f>
        <v/>
      </c>
      <c r="V6888" s="4">
        <f t="shared" si="107"/>
        <v>1.0133673893920369E-3</v>
      </c>
    </row>
    <row r="6889" spans="1:22" x14ac:dyDescent="0.25">
      <c r="A6889" s="1">
        <v>35395</v>
      </c>
      <c r="B6889">
        <v>1.3515620230000001</v>
      </c>
      <c r="C6889">
        <v>1.3500000240000001</v>
      </c>
      <c r="D6889">
        <v>256000</v>
      </c>
      <c r="E6889" t="s">
        <v>9</v>
      </c>
      <c r="F6889" t="s">
        <v>22</v>
      </c>
      <c r="G6889" t="str">
        <f>IF(OR(F6889="Jan",F6889="Feb",F6889="Mar"),"Q1",
IF(OR(F6889="Apr",F6889="May",F6889="Jun"),"Q2",
IF(OR(F6889="Jul",F6889="Aug",F6889="Sep"),"Q3",
IF(OR(F6889="Oct",F6889="Nov",F6889="Dec"),"Q4",""))))</f>
        <v>Q4</v>
      </c>
      <c r="H6889" t="str">
        <f>"Q"&amp;INT((MONTH(A6889)-1)/3)+1</f>
        <v>Q4</v>
      </c>
      <c r="I6889">
        <v>1996</v>
      </c>
      <c r="J6889" t="str">
        <f>IF(C6889&gt;B6889, "Bullish", IF(B6889&gt;C6889, "Bearish", "Neutral"))</f>
        <v>Bearish</v>
      </c>
      <c r="K6889" t="str">
        <f>IF(C6890&gt;C6889, "Buy", "")</f>
        <v>Buy</v>
      </c>
      <c r="L6889" t="str">
        <f>IF(C6890&lt;C6889, "Sell", "")</f>
        <v/>
      </c>
      <c r="V6889" s="4">
        <f t="shared" si="107"/>
        <v>4.0340390616439943E-3</v>
      </c>
    </row>
    <row r="6890" spans="1:22" x14ac:dyDescent="0.25">
      <c r="A6890" s="1">
        <v>35394</v>
      </c>
      <c r="B6890">
        <v>1.3476560120000001</v>
      </c>
      <c r="C6890">
        <v>1.3554680349999999</v>
      </c>
      <c r="D6890">
        <v>102400</v>
      </c>
      <c r="E6890" t="s">
        <v>7</v>
      </c>
      <c r="F6890" t="s">
        <v>22</v>
      </c>
      <c r="G6890" t="str">
        <f>IF(OR(F6890="Jan",F6890="Feb",F6890="Mar"),"Q1",
IF(OR(F6890="Apr",F6890="May",F6890="Jun"),"Q2",
IF(OR(F6890="Jul",F6890="Aug",F6890="Sep"),"Q3",
IF(OR(F6890="Oct",F6890="Nov",F6890="Dec"),"Q4",""))))</f>
        <v>Q4</v>
      </c>
      <c r="H6890" t="str">
        <f>"Q"&amp;INT((MONTH(A6890)-1)/3)+1</f>
        <v>Q4</v>
      </c>
      <c r="I6890">
        <v>1996</v>
      </c>
      <c r="J6890" t="str">
        <f>IF(C6890&gt;B6890, "Bullish", IF(B6890&gt;C6890, "Bearish", "Neutral"))</f>
        <v>Bullish</v>
      </c>
      <c r="K6890" t="str">
        <f>IF(C6891&gt;C6890, "Buy", "")</f>
        <v>Buy</v>
      </c>
      <c r="L6890" t="str">
        <f>IF(C6891&lt;C6890, "Sell", "")</f>
        <v/>
      </c>
      <c r="V6890" s="4">
        <f t="shared" si="107"/>
        <v>7.8625900306698599E-3</v>
      </c>
    </row>
    <row r="6891" spans="1:22" x14ac:dyDescent="0.25">
      <c r="A6891" s="1">
        <v>35391</v>
      </c>
      <c r="B6891">
        <v>1.3652340169999999</v>
      </c>
      <c r="C6891">
        <v>1.3662099839999999</v>
      </c>
      <c r="D6891">
        <v>307200</v>
      </c>
      <c r="E6891" t="s">
        <v>12</v>
      </c>
      <c r="F6891" t="s">
        <v>22</v>
      </c>
      <c r="G6891" t="str">
        <f>IF(OR(F6891="Jan",F6891="Feb",F6891="Mar"),"Q1",
IF(OR(F6891="Apr",F6891="May",F6891="Jun"),"Q2",
IF(OR(F6891="Jul",F6891="Aug",F6891="Sep"),"Q3",
IF(OR(F6891="Oct",F6891="Nov",F6891="Dec"),"Q4",""))))</f>
        <v>Q4</v>
      </c>
      <c r="H6891" t="str">
        <f>"Q"&amp;INT((MONTH(A6891)-1)/3)+1</f>
        <v>Q4</v>
      </c>
      <c r="I6891">
        <v>1996</v>
      </c>
      <c r="J6891" t="str">
        <f>IF(C6891&gt;B6891, "Bullish", IF(B6891&gt;C6891, "Bearish", "Neutral"))</f>
        <v>Bullish</v>
      </c>
      <c r="K6891" t="str">
        <f>IF(C6892&gt;C6891, "Buy", "")</f>
        <v/>
      </c>
      <c r="L6891" t="str">
        <f>IF(C6892&lt;C6891, "Sell", "")</f>
        <v>Sell</v>
      </c>
      <c r="V6891" s="4">
        <f t="shared" si="107"/>
        <v>-7.1487158087712814E-4</v>
      </c>
    </row>
    <row r="6892" spans="1:22" x14ac:dyDescent="0.25">
      <c r="A6892" s="1">
        <v>35390</v>
      </c>
      <c r="B6892">
        <v>1.369140029</v>
      </c>
      <c r="C6892">
        <v>1.3652340169999999</v>
      </c>
      <c r="D6892">
        <v>153600</v>
      </c>
      <c r="E6892" t="s">
        <v>11</v>
      </c>
      <c r="F6892" t="s">
        <v>22</v>
      </c>
      <c r="G6892" t="str">
        <f>IF(OR(F6892="Jan",F6892="Feb",F6892="Mar"),"Q1",
IF(OR(F6892="Apr",F6892="May",F6892="Jun"),"Q2",
IF(OR(F6892="Jul",F6892="Aug",F6892="Sep"),"Q3",
IF(OR(F6892="Oct",F6892="Nov",F6892="Dec"),"Q4",""))))</f>
        <v>Q4</v>
      </c>
      <c r="H6892" t="str">
        <f>"Q"&amp;INT((MONTH(A6892)-1)/3)+1</f>
        <v>Q4</v>
      </c>
      <c r="I6892">
        <v>1996</v>
      </c>
      <c r="J6892" t="str">
        <f>IF(C6892&gt;B6892, "Bullish", IF(B6892&gt;C6892, "Bearish", "Neutral"))</f>
        <v>Bearish</v>
      </c>
      <c r="K6892" t="str">
        <f>IF(C6893&gt;C6892, "Buy", "")</f>
        <v>Buy</v>
      </c>
      <c r="L6892" t="str">
        <f>IF(C6893&lt;C6892, "Sell", "")</f>
        <v/>
      </c>
      <c r="V6892" s="4">
        <f t="shared" si="107"/>
        <v>4.2732461258546137E-3</v>
      </c>
    </row>
    <row r="6893" spans="1:22" x14ac:dyDescent="0.25">
      <c r="A6893" s="1">
        <v>35389</v>
      </c>
      <c r="B6893">
        <v>1.363378048</v>
      </c>
      <c r="C6893">
        <v>1.3710930349999999</v>
      </c>
      <c r="D6893">
        <v>153600</v>
      </c>
      <c r="E6893" t="s">
        <v>10</v>
      </c>
      <c r="F6893" t="s">
        <v>22</v>
      </c>
      <c r="G6893" t="str">
        <f>IF(OR(F6893="Jan",F6893="Feb",F6893="Mar"),"Q1",
IF(OR(F6893="Apr",F6893="May",F6893="Jun"),"Q2",
IF(OR(F6893="Jul",F6893="Aug",F6893="Sep"),"Q3",
IF(OR(F6893="Oct",F6893="Nov",F6893="Dec"),"Q4",""))))</f>
        <v>Q4</v>
      </c>
      <c r="H6893" t="str">
        <f>"Q"&amp;INT((MONTH(A6893)-1)/3)+1</f>
        <v>Q4</v>
      </c>
      <c r="I6893">
        <v>1996</v>
      </c>
      <c r="J6893" t="str">
        <f>IF(C6893&gt;B6893, "Bullish", IF(B6893&gt;C6893, "Bearish", "Neutral"))</f>
        <v>Bullish</v>
      </c>
      <c r="K6893" t="str">
        <f>IF(C6894&gt;C6893, "Buy", "")</f>
        <v/>
      </c>
      <c r="L6893" t="str">
        <f>IF(C6894&lt;C6893, "Sell", "")</f>
        <v>Sell</v>
      </c>
      <c r="V6893" s="4">
        <f t="shared" si="107"/>
        <v>-1.1405364026670934E-3</v>
      </c>
    </row>
    <row r="6894" spans="1:22" x14ac:dyDescent="0.25">
      <c r="A6894" s="1">
        <v>35388</v>
      </c>
      <c r="B6894">
        <v>1.357519031</v>
      </c>
      <c r="C6894">
        <v>1.3695310350000001</v>
      </c>
      <c r="D6894">
        <v>1126400</v>
      </c>
      <c r="E6894" t="s">
        <v>9</v>
      </c>
      <c r="F6894" t="s">
        <v>22</v>
      </c>
      <c r="G6894" t="str">
        <f>IF(OR(F6894="Jan",F6894="Feb",F6894="Mar"),"Q1",
IF(OR(F6894="Apr",F6894="May",F6894="Jun"),"Q2",
IF(OR(F6894="Jul",F6894="Aug",F6894="Sep"),"Q3",
IF(OR(F6894="Oct",F6894="Nov",F6894="Dec"),"Q4",""))))</f>
        <v>Q4</v>
      </c>
      <c r="H6894" t="str">
        <f>"Q"&amp;INT((MONTH(A6894)-1)/3)+1</f>
        <v>Q4</v>
      </c>
      <c r="I6894">
        <v>1996</v>
      </c>
      <c r="J6894" t="str">
        <f>IF(C6894&gt;B6894, "Bullish", IF(B6894&gt;C6894, "Bearish", "Neutral"))</f>
        <v>Bullish</v>
      </c>
      <c r="K6894" t="str">
        <f>IF(C6895&gt;C6894, "Buy", "")</f>
        <v/>
      </c>
      <c r="L6894" t="str">
        <f>IF(C6895&lt;C6894, "Sell", "")</f>
        <v>Sell</v>
      </c>
      <c r="V6894" s="4">
        <f t="shared" si="107"/>
        <v>-6.2423420916184035E-3</v>
      </c>
    </row>
    <row r="6895" spans="1:22" x14ac:dyDescent="0.25">
      <c r="A6895" s="1">
        <v>35387</v>
      </c>
      <c r="B6895">
        <v>1.3652340169999999</v>
      </c>
      <c r="C6895">
        <v>1.361034989</v>
      </c>
      <c r="D6895">
        <v>307200</v>
      </c>
      <c r="E6895" t="s">
        <v>7</v>
      </c>
      <c r="F6895" t="s">
        <v>22</v>
      </c>
      <c r="G6895" t="str">
        <f>IF(OR(F6895="Jan",F6895="Feb",F6895="Mar"),"Q1",
IF(OR(F6895="Apr",F6895="May",F6895="Jun"),"Q2",
IF(OR(F6895="Jul",F6895="Aug",F6895="Sep"),"Q3",
IF(OR(F6895="Oct",F6895="Nov",F6895="Dec"),"Q4",""))))</f>
        <v>Q4</v>
      </c>
      <c r="H6895" t="str">
        <f>"Q"&amp;INT((MONTH(A6895)-1)/3)+1</f>
        <v>Q4</v>
      </c>
      <c r="I6895">
        <v>1996</v>
      </c>
      <c r="J6895" t="str">
        <f>IF(C6895&gt;B6895, "Bullish", IF(B6895&gt;C6895, "Bearish", "Neutral"))</f>
        <v>Bearish</v>
      </c>
      <c r="K6895" t="str">
        <f>IF(C6896&gt;C6895, "Buy", "")</f>
        <v>Buy</v>
      </c>
      <c r="L6895" t="str">
        <f>IF(C6896&lt;C6895, "Sell", "")</f>
        <v/>
      </c>
      <c r="V6895" s="4">
        <f t="shared" si="107"/>
        <v>4.4997750099329929E-3</v>
      </c>
    </row>
    <row r="6896" spans="1:22" x14ac:dyDescent="0.25">
      <c r="A6896" s="1">
        <v>35384</v>
      </c>
      <c r="B6896">
        <v>1.3671870230000001</v>
      </c>
      <c r="C6896">
        <v>1.3671870230000001</v>
      </c>
      <c r="D6896">
        <v>102400</v>
      </c>
      <c r="E6896" t="s">
        <v>12</v>
      </c>
      <c r="F6896" t="s">
        <v>22</v>
      </c>
      <c r="G6896" t="str">
        <f>IF(OR(F6896="Jan",F6896="Feb",F6896="Mar"),"Q1",
IF(OR(F6896="Apr",F6896="May",F6896="Jun"),"Q2",
IF(OR(F6896="Jul",F6896="Aug",F6896="Sep"),"Q3",
IF(OR(F6896="Oct",F6896="Nov",F6896="Dec"),"Q4",""))))</f>
        <v>Q4</v>
      </c>
      <c r="H6896" t="str">
        <f>"Q"&amp;INT((MONTH(A6896)-1)/3)+1</f>
        <v>Q4</v>
      </c>
      <c r="I6896">
        <v>1996</v>
      </c>
      <c r="J6896" t="str">
        <f>IF(C6896&gt;B6896, "Bullish", IF(B6896&gt;C6896, "Bearish", "Neutral"))</f>
        <v>Neutral</v>
      </c>
      <c r="K6896" t="str">
        <f>IF(C6897&gt;C6896, "Buy", "")</f>
        <v/>
      </c>
      <c r="L6896" t="str">
        <f>IF(C6897&lt;C6896, "Sell", "")</f>
        <v>Sell</v>
      </c>
      <c r="V6896" s="4">
        <f t="shared" si="107"/>
        <v>-2.6496507896233697E-3</v>
      </c>
    </row>
    <row r="6897" spans="1:22" x14ac:dyDescent="0.25">
      <c r="A6897" s="1">
        <v>35383</v>
      </c>
      <c r="B6897">
        <v>1.3574210410000001</v>
      </c>
      <c r="C6897">
        <v>1.3635740279999999</v>
      </c>
      <c r="D6897">
        <v>409600</v>
      </c>
      <c r="E6897" t="s">
        <v>11</v>
      </c>
      <c r="F6897" t="s">
        <v>22</v>
      </c>
      <c r="G6897" t="str">
        <f>IF(OR(F6897="Jan",F6897="Feb",F6897="Mar"),"Q1",
IF(OR(F6897="Apr",F6897="May",F6897="Jun"),"Q2",
IF(OR(F6897="Jul",F6897="Aug",F6897="Sep"),"Q3",
IF(OR(F6897="Oct",F6897="Nov",F6897="Dec"),"Q4",""))))</f>
        <v>Q4</v>
      </c>
      <c r="H6897" t="str">
        <f>"Q"&amp;INT((MONTH(A6897)-1)/3)+1</f>
        <v>Q4</v>
      </c>
      <c r="I6897">
        <v>1996</v>
      </c>
      <c r="J6897" t="str">
        <f>IF(C6897&gt;B6897, "Bullish", IF(B6897&gt;C6897, "Bearish", "Neutral"))</f>
        <v>Bullish</v>
      </c>
      <c r="K6897" t="str">
        <f>IF(C6898&gt;C6897, "Buy", "")</f>
        <v/>
      </c>
      <c r="L6897" t="str">
        <f>IF(C6898&lt;C6897, "Sell", "")</f>
        <v>Sell</v>
      </c>
      <c r="V6897" s="4">
        <f t="shared" si="107"/>
        <v>-4.5328507619618423E-3</v>
      </c>
    </row>
    <row r="6898" spans="1:22" x14ac:dyDescent="0.25">
      <c r="A6898" s="1">
        <v>35382</v>
      </c>
      <c r="B6898">
        <v>1.3438470360000001</v>
      </c>
      <c r="C6898">
        <v>1.3574210410000001</v>
      </c>
      <c r="D6898">
        <v>358400</v>
      </c>
      <c r="E6898" t="s">
        <v>10</v>
      </c>
      <c r="F6898" t="s">
        <v>22</v>
      </c>
      <c r="G6898" t="str">
        <f>IF(OR(F6898="Jan",F6898="Feb",F6898="Mar"),"Q1",
IF(OR(F6898="Apr",F6898="May",F6898="Jun"),"Q2",
IF(OR(F6898="Jul",F6898="Aug",F6898="Sep"),"Q3",
IF(OR(F6898="Oct",F6898="Nov",F6898="Dec"),"Q4",""))))</f>
        <v>Q4</v>
      </c>
      <c r="H6898" t="str">
        <f>"Q"&amp;INT((MONTH(A6898)-1)/3)+1</f>
        <v>Q4</v>
      </c>
      <c r="I6898">
        <v>1996</v>
      </c>
      <c r="J6898" t="str">
        <f>IF(C6898&gt;B6898, "Bullish", IF(B6898&gt;C6898, "Bearish", "Neutral"))</f>
        <v>Bullish</v>
      </c>
      <c r="K6898" t="str">
        <f>IF(C6899&gt;C6898, "Buy", "")</f>
        <v/>
      </c>
      <c r="L6898" t="str">
        <f>IF(C6899&lt;C6898, "Sell", "")</f>
        <v>Sell</v>
      </c>
      <c r="V6898" s="4">
        <f t="shared" si="107"/>
        <v>-1.4079900153331253E-2</v>
      </c>
    </row>
    <row r="6899" spans="1:22" x14ac:dyDescent="0.25">
      <c r="A6899" s="1">
        <v>35381</v>
      </c>
      <c r="B6899">
        <v>1.338574052</v>
      </c>
      <c r="C6899">
        <v>1.338574052</v>
      </c>
      <c r="D6899">
        <v>0</v>
      </c>
      <c r="E6899" t="s">
        <v>9</v>
      </c>
      <c r="F6899" t="s">
        <v>22</v>
      </c>
      <c r="G6899" t="str">
        <f>IF(OR(F6899="Jan",F6899="Feb",F6899="Mar"),"Q1",
IF(OR(F6899="Apr",F6899="May",F6899="Jun"),"Q2",
IF(OR(F6899="Jul",F6899="Aug",F6899="Sep"),"Q3",
IF(OR(F6899="Oct",F6899="Nov",F6899="Dec"),"Q4",""))))</f>
        <v>Q4</v>
      </c>
      <c r="H6899" t="str">
        <f>"Q"&amp;INT((MONTH(A6899)-1)/3)+1</f>
        <v>Q4</v>
      </c>
      <c r="I6899">
        <v>1996</v>
      </c>
      <c r="J6899" t="str">
        <f>IF(C6899&gt;B6899, "Bullish", IF(B6899&gt;C6899, "Bearish", "Neutral"))</f>
        <v>Neutral</v>
      </c>
      <c r="K6899" t="str">
        <f>IF(C6900&gt;C6899, "Buy", "")</f>
        <v/>
      </c>
      <c r="L6899" t="str">
        <f>IF(C6900&lt;C6899, "Sell", "")</f>
        <v/>
      </c>
      <c r="V6899" s="4">
        <f t="shared" si="107"/>
        <v>0</v>
      </c>
    </row>
    <row r="6900" spans="1:22" x14ac:dyDescent="0.25">
      <c r="A6900" s="1">
        <v>35380</v>
      </c>
      <c r="B6900">
        <v>1.3496090169999999</v>
      </c>
      <c r="C6900">
        <v>1.338574052</v>
      </c>
      <c r="D6900">
        <v>358400</v>
      </c>
      <c r="E6900" t="s">
        <v>7</v>
      </c>
      <c r="F6900" t="s">
        <v>22</v>
      </c>
      <c r="G6900" t="str">
        <f>IF(OR(F6900="Jan",F6900="Feb",F6900="Mar"),"Q1",
IF(OR(F6900="Apr",F6900="May",F6900="Jun"),"Q2",
IF(OR(F6900="Jul",F6900="Aug",F6900="Sep"),"Q3",
IF(OR(F6900="Oct",F6900="Nov",F6900="Dec"),"Q4",""))))</f>
        <v>Q4</v>
      </c>
      <c r="H6900" t="str">
        <f>"Q"&amp;INT((MONTH(A6900)-1)/3)+1</f>
        <v>Q4</v>
      </c>
      <c r="I6900">
        <v>1996</v>
      </c>
      <c r="J6900" t="str">
        <f>IF(C6900&gt;B6900, "Bullish", IF(B6900&gt;C6900, "Bearish", "Neutral"))</f>
        <v>Bearish</v>
      </c>
      <c r="K6900" t="str">
        <f>IF(C6901&gt;C6900, "Buy", "")</f>
        <v>Buy</v>
      </c>
      <c r="L6900" t="str">
        <f>IF(C6901&lt;C6900, "Sell", "")</f>
        <v/>
      </c>
      <c r="V6900" s="4">
        <f t="shared" si="107"/>
        <v>1.2534965237122908E-2</v>
      </c>
    </row>
    <row r="6901" spans="1:22" x14ac:dyDescent="0.25">
      <c r="A6901" s="1">
        <v>35377</v>
      </c>
      <c r="B6901">
        <v>1.3651360269999999</v>
      </c>
      <c r="C6901">
        <v>1.3555660249999999</v>
      </c>
      <c r="D6901">
        <v>153600</v>
      </c>
      <c r="E6901" t="s">
        <v>12</v>
      </c>
      <c r="F6901" t="s">
        <v>22</v>
      </c>
      <c r="G6901" t="str">
        <f>IF(OR(F6901="Jan",F6901="Feb",F6901="Mar"),"Q1",
IF(OR(F6901="Apr",F6901="May",F6901="Jun"),"Q2",
IF(OR(F6901="Jul",F6901="Aug",F6901="Sep"),"Q3",
IF(OR(F6901="Oct",F6901="Nov",F6901="Dec"),"Q4",""))))</f>
        <v>Q4</v>
      </c>
      <c r="H6901" t="str">
        <f>"Q"&amp;INT((MONTH(A6901)-1)/3)+1</f>
        <v>Q4</v>
      </c>
      <c r="I6901">
        <v>1996</v>
      </c>
      <c r="J6901" t="str">
        <f>IF(C6901&gt;B6901, "Bullish", IF(B6901&gt;C6901, "Bearish", "Neutral"))</f>
        <v>Bearish</v>
      </c>
      <c r="K6901" t="str">
        <f>IF(C6902&gt;C6901, "Buy", "")</f>
        <v/>
      </c>
      <c r="L6901" t="str">
        <f>IF(C6902&lt;C6901, "Sell", "")</f>
        <v>Sell</v>
      </c>
      <c r="V6901" s="4">
        <f t="shared" si="107"/>
        <v>-6.0882108462537972E-3</v>
      </c>
    </row>
    <row r="6902" spans="1:22" x14ac:dyDescent="0.25">
      <c r="A6902" s="1">
        <v>35376</v>
      </c>
      <c r="B6902">
        <v>1.337890029</v>
      </c>
      <c r="C6902">
        <v>1.3473629949999999</v>
      </c>
      <c r="D6902">
        <v>460800</v>
      </c>
      <c r="E6902" t="s">
        <v>11</v>
      </c>
      <c r="F6902" t="s">
        <v>22</v>
      </c>
      <c r="G6902" t="str">
        <f>IF(OR(F6902="Jan",F6902="Feb",F6902="Mar"),"Q1",
IF(OR(F6902="Apr",F6902="May",F6902="Jun"),"Q2",
IF(OR(F6902="Jul",F6902="Aug",F6902="Sep"),"Q3",
IF(OR(F6902="Oct",F6902="Nov",F6902="Dec"),"Q4",""))))</f>
        <v>Q4</v>
      </c>
      <c r="H6902" t="str">
        <f>"Q"&amp;INT((MONTH(A6902)-1)/3)+1</f>
        <v>Q4</v>
      </c>
      <c r="I6902">
        <v>1996</v>
      </c>
      <c r="J6902" t="str">
        <f>IF(C6902&gt;B6902, "Bullish", IF(B6902&gt;C6902, "Bearish", "Neutral"))</f>
        <v>Bullish</v>
      </c>
      <c r="K6902" t="str">
        <f>IF(C6903&gt;C6902, "Buy", "")</f>
        <v/>
      </c>
      <c r="L6902" t="str">
        <f>IF(C6903&lt;C6902, "Sell", "")</f>
        <v>Sell</v>
      </c>
      <c r="V6902" s="4">
        <f t="shared" si="107"/>
        <v>-1.4485078588235216E-2</v>
      </c>
    </row>
    <row r="6903" spans="1:22" x14ac:dyDescent="0.25">
      <c r="A6903" s="1">
        <v>35375</v>
      </c>
      <c r="B6903">
        <v>1.318163991</v>
      </c>
      <c r="C6903">
        <v>1.328125</v>
      </c>
      <c r="D6903">
        <v>409600</v>
      </c>
      <c r="E6903" t="s">
        <v>10</v>
      </c>
      <c r="F6903" t="s">
        <v>22</v>
      </c>
      <c r="G6903" t="str">
        <f>IF(OR(F6903="Jan",F6903="Feb",F6903="Mar"),"Q1",
IF(OR(F6903="Apr",F6903="May",F6903="Jun"),"Q2",
IF(OR(F6903="Jul",F6903="Aug",F6903="Sep"),"Q3",
IF(OR(F6903="Oct",F6903="Nov",F6903="Dec"),"Q4",""))))</f>
        <v>Q4</v>
      </c>
      <c r="H6903" t="str">
        <f>"Q"&amp;INT((MONTH(A6903)-1)/3)+1</f>
        <v>Q4</v>
      </c>
      <c r="I6903">
        <v>1996</v>
      </c>
      <c r="J6903" t="str">
        <f>IF(C6903&gt;B6903, "Bullish", IF(B6903&gt;C6903, "Bearish", "Neutral"))</f>
        <v>Bullish</v>
      </c>
      <c r="K6903" t="str">
        <f>IF(C6904&gt;C6903, "Buy", "")</f>
        <v/>
      </c>
      <c r="L6903" t="str">
        <f>IF(C6904&lt;C6903, "Sell", "")</f>
        <v/>
      </c>
      <c r="V6903" s="4">
        <f t="shared" si="107"/>
        <v>0</v>
      </c>
    </row>
    <row r="6904" spans="1:22" x14ac:dyDescent="0.25">
      <c r="A6904" s="1">
        <v>35374</v>
      </c>
      <c r="B6904">
        <v>1.3116209510000001</v>
      </c>
      <c r="C6904">
        <v>1.328125</v>
      </c>
      <c r="D6904">
        <v>460800</v>
      </c>
      <c r="E6904" t="s">
        <v>9</v>
      </c>
      <c r="F6904" t="s">
        <v>22</v>
      </c>
      <c r="G6904" t="str">
        <f>IF(OR(F6904="Jan",F6904="Feb",F6904="Mar"),"Q1",
IF(OR(F6904="Apr",F6904="May",F6904="Jun"),"Q2",
IF(OR(F6904="Jul",F6904="Aug",F6904="Sep"),"Q3",
IF(OR(F6904="Oct",F6904="Nov",F6904="Dec"),"Q4",""))))</f>
        <v>Q4</v>
      </c>
      <c r="H6904" t="str">
        <f>"Q"&amp;INT((MONTH(A6904)-1)/3)+1</f>
        <v>Q4</v>
      </c>
      <c r="I6904">
        <v>1996</v>
      </c>
      <c r="J6904" t="str">
        <f>IF(C6904&gt;B6904, "Bullish", IF(B6904&gt;C6904, "Bearish", "Neutral"))</f>
        <v>Bullish</v>
      </c>
      <c r="K6904" t="str">
        <f>IF(C6905&gt;C6904, "Buy", "")</f>
        <v/>
      </c>
      <c r="L6904" t="str">
        <f>IF(C6905&lt;C6904, "Sell", "")</f>
        <v/>
      </c>
      <c r="V6904" s="4">
        <f t="shared" si="107"/>
        <v>0</v>
      </c>
    </row>
    <row r="6905" spans="1:22" x14ac:dyDescent="0.25">
      <c r="A6905" s="1">
        <v>35373</v>
      </c>
      <c r="B6905">
        <v>1.3087890149999999</v>
      </c>
      <c r="C6905">
        <v>1.328125</v>
      </c>
      <c r="D6905">
        <v>153600</v>
      </c>
      <c r="E6905" t="s">
        <v>7</v>
      </c>
      <c r="F6905" t="s">
        <v>22</v>
      </c>
      <c r="G6905" t="str">
        <f>IF(OR(F6905="Jan",F6905="Feb",F6905="Mar"),"Q1",
IF(OR(F6905="Apr",F6905="May",F6905="Jun"),"Q2",
IF(OR(F6905="Jul",F6905="Aug",F6905="Sep"),"Q3",
IF(OR(F6905="Oct",F6905="Nov",F6905="Dec"),"Q4",""))))</f>
        <v>Q4</v>
      </c>
      <c r="H6905" t="str">
        <f>"Q"&amp;INT((MONTH(A6905)-1)/3)+1</f>
        <v>Q4</v>
      </c>
      <c r="I6905">
        <v>1996</v>
      </c>
      <c r="J6905" t="str">
        <f>IF(C6905&gt;B6905, "Bullish", IF(B6905&gt;C6905, "Bearish", "Neutral"))</f>
        <v>Bullish</v>
      </c>
      <c r="K6905" t="str">
        <f>IF(C6906&gt;C6905, "Buy", "")</f>
        <v>Buy</v>
      </c>
      <c r="L6905" t="str">
        <f>IF(C6906&lt;C6905, "Sell", "")</f>
        <v/>
      </c>
      <c r="V6905" s="4">
        <f t="shared" si="107"/>
        <v>7.2988278470830737E-3</v>
      </c>
    </row>
    <row r="6906" spans="1:22" x14ac:dyDescent="0.25">
      <c r="A6906" s="1">
        <v>35370</v>
      </c>
      <c r="B6906">
        <v>1.32792902</v>
      </c>
      <c r="C6906">
        <v>1.337890029</v>
      </c>
      <c r="D6906">
        <v>409600</v>
      </c>
      <c r="E6906" t="s">
        <v>12</v>
      </c>
      <c r="F6906" t="s">
        <v>22</v>
      </c>
      <c r="G6906" t="str">
        <f>IF(OR(F6906="Jan",F6906="Feb",F6906="Mar"),"Q1",
IF(OR(F6906="Apr",F6906="May",F6906="Jun"),"Q2",
IF(OR(F6906="Jul",F6906="Aug",F6906="Sep"),"Q3",
IF(OR(F6906="Oct",F6906="Nov",F6906="Dec"),"Q4",""))))</f>
        <v>Q4</v>
      </c>
      <c r="H6906" t="str">
        <f>"Q"&amp;INT((MONTH(A6906)-1)/3)+1</f>
        <v>Q4</v>
      </c>
      <c r="I6906">
        <v>1996</v>
      </c>
      <c r="J6906" t="str">
        <f>IF(C6906&gt;B6906, "Bullish", IF(B6906&gt;C6906, "Bearish", "Neutral"))</f>
        <v>Bullish</v>
      </c>
      <c r="K6906" t="str">
        <f>IF(C6907&gt;C6906, "Buy", "")</f>
        <v/>
      </c>
      <c r="L6906" t="str">
        <f>IF(C6907&lt;C6906, "Sell", "")</f>
        <v>Sell</v>
      </c>
      <c r="V6906" s="4">
        <f t="shared" si="107"/>
        <v>-7.5011607171593889E-3</v>
      </c>
    </row>
    <row r="6907" spans="1:22" x14ac:dyDescent="0.25">
      <c r="A6907" s="1">
        <v>35369</v>
      </c>
      <c r="B6907">
        <v>1.3320310120000001</v>
      </c>
      <c r="C6907">
        <v>1.32792902</v>
      </c>
      <c r="D6907">
        <v>460800</v>
      </c>
      <c r="E6907" t="s">
        <v>11</v>
      </c>
      <c r="F6907" t="s">
        <v>21</v>
      </c>
      <c r="G6907" t="str">
        <f>IF(OR(F6907="Jan",F6907="Feb",F6907="Mar"),"Q1",
IF(OR(F6907="Apr",F6907="May",F6907="Jun"),"Q2",
IF(OR(F6907="Jul",F6907="Aug",F6907="Sep"),"Q3",
IF(OR(F6907="Oct",F6907="Nov",F6907="Dec"),"Q4",""))))</f>
        <v>Q4</v>
      </c>
      <c r="H6907" t="str">
        <f>"Q"&amp;INT((MONTH(A6907)-1)/3)+1</f>
        <v>Q4</v>
      </c>
      <c r="I6907">
        <v>1996</v>
      </c>
      <c r="J6907" t="str">
        <f>IF(C6907&gt;B6907, "Bullish", IF(B6907&gt;C6907, "Bearish", "Neutral"))</f>
        <v>Bearish</v>
      </c>
      <c r="K6907" t="str">
        <f>IF(C6908&gt;C6907, "Buy", "")</f>
        <v>Buy</v>
      </c>
      <c r="L6907" t="str">
        <f>IF(C6908&lt;C6907, "Sell", "")</f>
        <v/>
      </c>
      <c r="V6907" s="4">
        <f t="shared" si="107"/>
        <v>1.2706112862349003E-2</v>
      </c>
    </row>
    <row r="6908" spans="1:22" x14ac:dyDescent="0.25">
      <c r="A6908" s="1">
        <v>35368</v>
      </c>
      <c r="B6908">
        <v>1.3450189829999999</v>
      </c>
      <c r="C6908">
        <v>1.3450189829999999</v>
      </c>
      <c r="D6908">
        <v>0</v>
      </c>
      <c r="E6908" t="s">
        <v>10</v>
      </c>
      <c r="F6908" t="s">
        <v>21</v>
      </c>
      <c r="G6908" t="str">
        <f>IF(OR(F6908="Jan",F6908="Feb",F6908="Mar"),"Q1",
IF(OR(F6908="Apr",F6908="May",F6908="Jun"),"Q2",
IF(OR(F6908="Jul",F6908="Aug",F6908="Sep"),"Q3",
IF(OR(F6908="Oct",F6908="Nov",F6908="Dec"),"Q4",""))))</f>
        <v>Q4</v>
      </c>
      <c r="H6908" t="str">
        <f>"Q"&amp;INT((MONTH(A6908)-1)/3)+1</f>
        <v>Q4</v>
      </c>
      <c r="I6908">
        <v>1996</v>
      </c>
      <c r="J6908" t="str">
        <f>IF(C6908&gt;B6908, "Bullish", IF(B6908&gt;C6908, "Bearish", "Neutral"))</f>
        <v>Neutral</v>
      </c>
      <c r="K6908" t="str">
        <f>IF(C6909&gt;C6908, "Buy", "")</f>
        <v/>
      </c>
      <c r="L6908" t="str">
        <f>IF(C6909&lt;C6908, "Sell", "")</f>
        <v/>
      </c>
      <c r="V6908" s="4">
        <f t="shared" si="107"/>
        <v>0</v>
      </c>
    </row>
    <row r="6909" spans="1:22" x14ac:dyDescent="0.25">
      <c r="A6909" s="1">
        <v>35367</v>
      </c>
      <c r="B6909">
        <v>1.2818349600000001</v>
      </c>
      <c r="C6909">
        <v>1.3450189829999999</v>
      </c>
      <c r="D6909">
        <v>921600</v>
      </c>
      <c r="E6909" t="s">
        <v>9</v>
      </c>
      <c r="F6909" t="s">
        <v>21</v>
      </c>
      <c r="G6909" t="str">
        <f>IF(OR(F6909="Jan",F6909="Feb",F6909="Mar"),"Q1",
IF(OR(F6909="Apr",F6909="May",F6909="Jun"),"Q2",
IF(OR(F6909="Jul",F6909="Aug",F6909="Sep"),"Q3",
IF(OR(F6909="Oct",F6909="Nov",F6909="Dec"),"Q4",""))))</f>
        <v>Q4</v>
      </c>
      <c r="H6909" t="str">
        <f>"Q"&amp;INT((MONTH(A6909)-1)/3)+1</f>
        <v>Q4</v>
      </c>
      <c r="I6909">
        <v>1996</v>
      </c>
      <c r="J6909" t="str">
        <f>IF(C6909&gt;B6909, "Bullish", IF(B6909&gt;C6909, "Bearish", "Neutral"))</f>
        <v>Bullish</v>
      </c>
      <c r="K6909" t="str">
        <f>IF(C6910&gt;C6909, "Buy", "")</f>
        <v/>
      </c>
      <c r="L6909" t="str">
        <f>IF(C6910&lt;C6909, "Sell", "")</f>
        <v>Sell</v>
      </c>
      <c r="V6909" s="4">
        <f t="shared" si="107"/>
        <v>-1.9644401447309365E-3</v>
      </c>
    </row>
    <row r="6910" spans="1:22" x14ac:dyDescent="0.25">
      <c r="A6910" s="1">
        <v>35366</v>
      </c>
      <c r="B6910">
        <v>1.3476560120000001</v>
      </c>
      <c r="C6910">
        <v>1.3423819539999999</v>
      </c>
      <c r="D6910">
        <v>665600</v>
      </c>
      <c r="E6910" t="s">
        <v>7</v>
      </c>
      <c r="F6910" t="s">
        <v>21</v>
      </c>
      <c r="G6910" t="str">
        <f>IF(OR(F6910="Jan",F6910="Feb",F6910="Mar"),"Q1",
IF(OR(F6910="Apr",F6910="May",F6910="Jun"),"Q2",
IF(OR(F6910="Jul",F6910="Aug",F6910="Sep"),"Q3",
IF(OR(F6910="Oct",F6910="Nov",F6910="Dec"),"Q4",""))))</f>
        <v>Q4</v>
      </c>
      <c r="H6910" t="str">
        <f>"Q"&amp;INT((MONTH(A6910)-1)/3)+1</f>
        <v>Q4</v>
      </c>
      <c r="I6910">
        <v>1996</v>
      </c>
      <c r="J6910" t="str">
        <f>IF(C6910&gt;B6910, "Bullish", IF(B6910&gt;C6910, "Bearish", "Neutral"))</f>
        <v>Bearish</v>
      </c>
      <c r="K6910" t="str">
        <f>IF(C6911&gt;C6910, "Buy", "")</f>
        <v>Buy</v>
      </c>
      <c r="L6910" t="str">
        <f>IF(C6911&lt;C6910, "Sell", "")</f>
        <v/>
      </c>
      <c r="V6910" s="4">
        <f t="shared" si="107"/>
        <v>2.3952511782253929E-3</v>
      </c>
    </row>
    <row r="6911" spans="1:22" x14ac:dyDescent="0.25">
      <c r="A6911" s="1">
        <v>35363</v>
      </c>
      <c r="B6911">
        <v>1.328125</v>
      </c>
      <c r="C6911">
        <v>1.3456050159999999</v>
      </c>
      <c r="D6911">
        <v>307200</v>
      </c>
      <c r="E6911" t="s">
        <v>12</v>
      </c>
      <c r="F6911" t="s">
        <v>21</v>
      </c>
      <c r="G6911" t="str">
        <f>IF(OR(F6911="Jan",F6911="Feb",F6911="Mar"),"Q1",
IF(OR(F6911="Apr",F6911="May",F6911="Jun"),"Q2",
IF(OR(F6911="Jul",F6911="Aug",F6911="Sep"),"Q3",
IF(OR(F6911="Oct",F6911="Nov",F6911="Dec"),"Q4",""))))</f>
        <v>Q4</v>
      </c>
      <c r="H6911" t="str">
        <f>"Q"&amp;INT((MONTH(A6911)-1)/3)+1</f>
        <v>Q4</v>
      </c>
      <c r="I6911">
        <v>1996</v>
      </c>
      <c r="J6911" t="str">
        <f>IF(C6911&gt;B6911, "Bullish", IF(B6911&gt;C6911, "Bearish", "Neutral"))</f>
        <v>Bullish</v>
      </c>
      <c r="K6911" t="str">
        <f>IF(C6912&gt;C6911, "Buy", "")</f>
        <v>Buy</v>
      </c>
      <c r="L6911" t="str">
        <f>IF(C6912&lt;C6911, "Sell", "")</f>
        <v/>
      </c>
      <c r="V6911" s="4">
        <f t="shared" si="107"/>
        <v>2.0276399904254842E-3</v>
      </c>
    </row>
    <row r="6912" spans="1:22" x14ac:dyDescent="0.25">
      <c r="A6912" s="1">
        <v>35362</v>
      </c>
      <c r="B6912">
        <v>1.40625</v>
      </c>
      <c r="C6912">
        <v>1.3483389619999999</v>
      </c>
      <c r="D6912">
        <v>409600</v>
      </c>
      <c r="E6912" t="s">
        <v>11</v>
      </c>
      <c r="F6912" t="s">
        <v>21</v>
      </c>
      <c r="G6912" t="str">
        <f>IF(OR(F6912="Jan",F6912="Feb",F6912="Mar"),"Q1",
IF(OR(F6912="Apr",F6912="May",F6912="Jun"),"Q2",
IF(OR(F6912="Jul",F6912="Aug",F6912="Sep"),"Q3",
IF(OR(F6912="Oct",F6912="Nov",F6912="Dec"),"Q4",""))))</f>
        <v>Q4</v>
      </c>
      <c r="H6912" t="str">
        <f>"Q"&amp;INT((MONTH(A6912)-1)/3)+1</f>
        <v>Q4</v>
      </c>
      <c r="I6912">
        <v>1996</v>
      </c>
      <c r="J6912" t="str">
        <f>IF(C6912&gt;B6912, "Bullish", IF(B6912&gt;C6912, "Bearish", "Neutral"))</f>
        <v>Bearish</v>
      </c>
      <c r="K6912" t="str">
        <f>IF(C6913&gt;C6912, "Buy", "")</f>
        <v>Buy</v>
      </c>
      <c r="L6912" t="str">
        <f>IF(C6913&lt;C6912, "Sell", "")</f>
        <v/>
      </c>
      <c r="V6912" s="4">
        <f t="shared" si="107"/>
        <v>1.2375208051968714E-2</v>
      </c>
    </row>
    <row r="6913" spans="1:22" x14ac:dyDescent="0.25">
      <c r="A6913" s="1">
        <v>35361</v>
      </c>
      <c r="B6913">
        <v>1.3769530059999999</v>
      </c>
      <c r="C6913">
        <v>1.3652340169999999</v>
      </c>
      <c r="D6913">
        <v>819200</v>
      </c>
      <c r="E6913" t="s">
        <v>10</v>
      </c>
      <c r="F6913" t="s">
        <v>21</v>
      </c>
      <c r="G6913" t="str">
        <f>IF(OR(F6913="Jan",F6913="Feb",F6913="Mar"),"Q1",
IF(OR(F6913="Apr",F6913="May",F6913="Jun"),"Q2",
IF(OR(F6913="Jul",F6913="Aug",F6913="Sep"),"Q3",
IF(OR(F6913="Oct",F6913="Nov",F6913="Dec"),"Q4",""))))</f>
        <v>Q4</v>
      </c>
      <c r="H6913" t="str">
        <f>"Q"&amp;INT((MONTH(A6913)-1)/3)+1</f>
        <v>Q4</v>
      </c>
      <c r="I6913">
        <v>1996</v>
      </c>
      <c r="J6913" t="str">
        <f>IF(C6913&gt;B6913, "Bullish", IF(B6913&gt;C6913, "Bearish", "Neutral"))</f>
        <v>Bearish</v>
      </c>
      <c r="K6913" t="str">
        <f>IF(C6914&gt;C6913, "Buy", "")</f>
        <v/>
      </c>
      <c r="L6913" t="str">
        <f>IF(C6914&lt;C6913, "Sell", "")</f>
        <v>Sell</v>
      </c>
      <c r="V6913" s="4">
        <f t="shared" si="107"/>
        <v>-1.1577427094205612E-2</v>
      </c>
    </row>
    <row r="6914" spans="1:22" x14ac:dyDescent="0.25">
      <c r="A6914" s="1">
        <v>35360</v>
      </c>
      <c r="B6914">
        <v>1.34355402</v>
      </c>
      <c r="C6914">
        <v>1.3496090169999999</v>
      </c>
      <c r="D6914">
        <v>1280000</v>
      </c>
      <c r="E6914" t="s">
        <v>9</v>
      </c>
      <c r="F6914" t="s">
        <v>21</v>
      </c>
      <c r="G6914" t="str">
        <f>IF(OR(F6914="Jan",F6914="Feb",F6914="Mar"),"Q1",
IF(OR(F6914="Apr",F6914="May",F6914="Jun"),"Q2",
IF(OR(F6914="Jul",F6914="Aug",F6914="Sep"),"Q3",
IF(OR(F6914="Oct",F6914="Nov",F6914="Dec"),"Q4",""))))</f>
        <v>Q4</v>
      </c>
      <c r="H6914" t="str">
        <f>"Q"&amp;INT((MONTH(A6914)-1)/3)+1</f>
        <v>Q4</v>
      </c>
      <c r="I6914">
        <v>1996</v>
      </c>
      <c r="J6914" t="str">
        <f>IF(C6914&gt;B6914, "Bullish", IF(B6914&gt;C6914, "Bearish", "Neutral"))</f>
        <v>Bullish</v>
      </c>
      <c r="K6914" t="str">
        <f>IF(C6915&gt;C6914, "Buy", "")</f>
        <v/>
      </c>
      <c r="L6914" t="str">
        <f>IF(C6915&lt;C6914, "Sell", "")</f>
        <v>Sell</v>
      </c>
      <c r="V6914" s="4">
        <f t="shared" si="107"/>
        <v>-3.4044531809420242E-2</v>
      </c>
    </row>
    <row r="6915" spans="1:22" x14ac:dyDescent="0.25">
      <c r="A6915" s="1">
        <v>35359</v>
      </c>
      <c r="B6915">
        <v>1.305174947</v>
      </c>
      <c r="C6915">
        <v>1.305174947</v>
      </c>
      <c r="D6915">
        <v>0</v>
      </c>
      <c r="E6915" t="s">
        <v>7</v>
      </c>
      <c r="F6915" t="s">
        <v>21</v>
      </c>
      <c r="G6915" t="str">
        <f>IF(OR(F6915="Jan",F6915="Feb",F6915="Mar"),"Q1",
IF(OR(F6915="Apr",F6915="May",F6915="Jun"),"Q2",
IF(OR(F6915="Jul",F6915="Aug",F6915="Sep"),"Q3",
IF(OR(F6915="Oct",F6915="Nov",F6915="Dec"),"Q4",""))))</f>
        <v>Q4</v>
      </c>
      <c r="H6915" t="str">
        <f>"Q"&amp;INT((MONTH(A6915)-1)/3)+1</f>
        <v>Q4</v>
      </c>
      <c r="I6915">
        <v>1996</v>
      </c>
      <c r="J6915" t="str">
        <f>IF(C6915&gt;B6915, "Bullish", IF(B6915&gt;C6915, "Bearish", "Neutral"))</f>
        <v>Neutral</v>
      </c>
      <c r="K6915" t="str">
        <f>IF(C6916&gt;C6915, "Buy", "")</f>
        <v/>
      </c>
      <c r="L6915" t="str">
        <f>IF(C6916&lt;C6915, "Sell", "")</f>
        <v/>
      </c>
      <c r="V6915" s="4">
        <f t="shared" ref="V6915:V6978" si="108">(C6916-C6915)/C6916</f>
        <v>0</v>
      </c>
    </row>
    <row r="6916" spans="1:22" x14ac:dyDescent="0.25">
      <c r="A6916" s="1">
        <v>35356</v>
      </c>
      <c r="B6916">
        <v>1.3085930349999999</v>
      </c>
      <c r="C6916">
        <v>1.305174947</v>
      </c>
      <c r="D6916">
        <v>256000</v>
      </c>
      <c r="E6916" t="s">
        <v>12</v>
      </c>
      <c r="F6916" t="s">
        <v>21</v>
      </c>
      <c r="G6916" t="str">
        <f>IF(OR(F6916="Jan",F6916="Feb",F6916="Mar"),"Q1",
IF(OR(F6916="Apr",F6916="May",F6916="Jun"),"Q2",
IF(OR(F6916="Jul",F6916="Aug",F6916="Sep"),"Q3",
IF(OR(F6916="Oct",F6916="Nov",F6916="Dec"),"Q4",""))))</f>
        <v>Q4</v>
      </c>
      <c r="H6916" t="str">
        <f>"Q"&amp;INT((MONTH(A6916)-1)/3)+1</f>
        <v>Q4</v>
      </c>
      <c r="I6916">
        <v>1996</v>
      </c>
      <c r="J6916" t="str">
        <f>IF(C6916&gt;B6916, "Bullish", IF(B6916&gt;C6916, "Bearish", "Neutral"))</f>
        <v>Bearish</v>
      </c>
      <c r="K6916" t="str">
        <f>IF(C6917&gt;C6916, "Buy", "")</f>
        <v/>
      </c>
      <c r="L6916" t="str">
        <f>IF(C6917&lt;C6916, "Sell", "")</f>
        <v>Sell</v>
      </c>
      <c r="V6916" s="4">
        <f t="shared" si="108"/>
        <v>-4.4911768011157667E-4</v>
      </c>
    </row>
    <row r="6917" spans="1:22" x14ac:dyDescent="0.25">
      <c r="A6917" s="1">
        <v>35355</v>
      </c>
      <c r="B6917">
        <v>1.3085930349999999</v>
      </c>
      <c r="C6917">
        <v>1.3045890330000001</v>
      </c>
      <c r="D6917">
        <v>768000</v>
      </c>
      <c r="E6917" t="s">
        <v>11</v>
      </c>
      <c r="F6917" t="s">
        <v>21</v>
      </c>
      <c r="G6917" t="str">
        <f>IF(OR(F6917="Jan",F6917="Feb",F6917="Mar"),"Q1",
IF(OR(F6917="Apr",F6917="May",F6917="Jun"),"Q2",
IF(OR(F6917="Jul",F6917="Aug",F6917="Sep"),"Q3",
IF(OR(F6917="Oct",F6917="Nov",F6917="Dec"),"Q4",""))))</f>
        <v>Q4</v>
      </c>
      <c r="H6917" t="str">
        <f>"Q"&amp;INT((MONTH(A6917)-1)/3)+1</f>
        <v>Q4</v>
      </c>
      <c r="I6917">
        <v>1996</v>
      </c>
      <c r="J6917" t="str">
        <f>IF(C6917&gt;B6917, "Bullish", IF(B6917&gt;C6917, "Bearish", "Neutral"))</f>
        <v>Bearish</v>
      </c>
      <c r="K6917" t="str">
        <f>IF(C6918&gt;C6917, "Buy", "")</f>
        <v>Buy</v>
      </c>
      <c r="L6917" t="str">
        <f>IF(C6918&lt;C6917, "Sell", "")</f>
        <v/>
      </c>
      <c r="V6917" s="4">
        <f t="shared" si="108"/>
        <v>1.0474518241397411E-3</v>
      </c>
    </row>
    <row r="6918" spans="1:22" x14ac:dyDescent="0.25">
      <c r="A6918" s="1">
        <v>35354</v>
      </c>
      <c r="B6918">
        <v>1.3046870230000001</v>
      </c>
      <c r="C6918">
        <v>1.3059569600000001</v>
      </c>
      <c r="D6918">
        <v>716800</v>
      </c>
      <c r="E6918" t="s">
        <v>10</v>
      </c>
      <c r="F6918" t="s">
        <v>21</v>
      </c>
      <c r="G6918" t="str">
        <f>IF(OR(F6918="Jan",F6918="Feb",F6918="Mar"),"Q1",
IF(OR(F6918="Apr",F6918="May",F6918="Jun"),"Q2",
IF(OR(F6918="Jul",F6918="Aug",F6918="Sep"),"Q3",
IF(OR(F6918="Oct",F6918="Nov",F6918="Dec"),"Q4",""))))</f>
        <v>Q4</v>
      </c>
      <c r="H6918" t="str">
        <f>"Q"&amp;INT((MONTH(A6918)-1)/3)+1</f>
        <v>Q4</v>
      </c>
      <c r="I6918">
        <v>1996</v>
      </c>
      <c r="J6918" t="str">
        <f>IF(C6918&gt;B6918, "Bullish", IF(B6918&gt;C6918, "Bearish", "Neutral"))</f>
        <v>Bullish</v>
      </c>
      <c r="K6918" t="str">
        <f>IF(C6919&gt;C6918, "Buy", "")</f>
        <v/>
      </c>
      <c r="L6918" t="str">
        <f>IF(C6919&lt;C6918, "Sell", "")</f>
        <v>Sell</v>
      </c>
      <c r="V6918" s="4">
        <f t="shared" si="108"/>
        <v>-1.0274772711667043E-2</v>
      </c>
    </row>
    <row r="6919" spans="1:22" x14ac:dyDescent="0.25">
      <c r="A6919" s="1">
        <v>35353</v>
      </c>
      <c r="B6919">
        <v>1.3138669730000001</v>
      </c>
      <c r="C6919">
        <v>1.292675018</v>
      </c>
      <c r="D6919">
        <v>1843200</v>
      </c>
      <c r="E6919" t="s">
        <v>9</v>
      </c>
      <c r="F6919" t="s">
        <v>21</v>
      </c>
      <c r="G6919" t="str">
        <f>IF(OR(F6919="Jan",F6919="Feb",F6919="Mar"),"Q1",
IF(OR(F6919="Apr",F6919="May",F6919="Jun"),"Q2",
IF(OR(F6919="Jul",F6919="Aug",F6919="Sep"),"Q3",
IF(OR(F6919="Oct",F6919="Nov",F6919="Dec"),"Q4",""))))</f>
        <v>Q4</v>
      </c>
      <c r="H6919" t="str">
        <f>"Q"&amp;INT((MONTH(A6919)-1)/3)+1</f>
        <v>Q4</v>
      </c>
      <c r="I6919">
        <v>1996</v>
      </c>
      <c r="J6919" t="str">
        <f>IF(C6919&gt;B6919, "Bullish", IF(B6919&gt;C6919, "Bearish", "Neutral"))</f>
        <v>Bearish</v>
      </c>
      <c r="K6919" t="str">
        <f>IF(C6920&gt;C6919, "Buy", "")</f>
        <v>Buy</v>
      </c>
      <c r="L6919" t="str">
        <f>IF(C6920&lt;C6919, "Sell", "")</f>
        <v/>
      </c>
      <c r="V6919" s="4">
        <f t="shared" si="108"/>
        <v>1.3636318329086537E-2</v>
      </c>
    </row>
    <row r="6920" spans="1:22" x14ac:dyDescent="0.25">
      <c r="A6920" s="1">
        <v>35352</v>
      </c>
      <c r="B6920">
        <v>1.328125</v>
      </c>
      <c r="C6920">
        <v>1.3105460410000001</v>
      </c>
      <c r="D6920">
        <v>460800</v>
      </c>
      <c r="E6920" t="s">
        <v>7</v>
      </c>
      <c r="F6920" t="s">
        <v>21</v>
      </c>
      <c r="G6920" t="str">
        <f>IF(OR(F6920="Jan",F6920="Feb",F6920="Mar"),"Q1",
IF(OR(F6920="Apr",F6920="May",F6920="Jun"),"Q2",
IF(OR(F6920="Jul",F6920="Aug",F6920="Sep"),"Q3",
IF(OR(F6920="Oct",F6920="Nov",F6920="Dec"),"Q4",""))))</f>
        <v>Q4</v>
      </c>
      <c r="H6920" t="str">
        <f>"Q"&amp;INT((MONTH(A6920)-1)/3)+1</f>
        <v>Q4</v>
      </c>
      <c r="I6920">
        <v>1996</v>
      </c>
      <c r="J6920" t="str">
        <f>IF(C6920&gt;B6920, "Bullish", IF(B6920&gt;C6920, "Bearish", "Neutral"))</f>
        <v>Bearish</v>
      </c>
      <c r="K6920" t="str">
        <f>IF(C6921&gt;C6920, "Buy", "")</f>
        <v>Buy</v>
      </c>
      <c r="L6920" t="str">
        <f>IF(C6921&lt;C6920, "Sell", "")</f>
        <v/>
      </c>
      <c r="V6920" s="4">
        <f t="shared" si="108"/>
        <v>1.9078071870860466E-2</v>
      </c>
    </row>
    <row r="6921" spans="1:22" x14ac:dyDescent="0.25">
      <c r="A6921" s="1">
        <v>35349</v>
      </c>
      <c r="B6921">
        <v>1.3476560120000001</v>
      </c>
      <c r="C6921">
        <v>1.336035013</v>
      </c>
      <c r="D6921">
        <v>3225600</v>
      </c>
      <c r="E6921" t="s">
        <v>12</v>
      </c>
      <c r="F6921" t="s">
        <v>21</v>
      </c>
      <c r="G6921" t="str">
        <f>IF(OR(F6921="Jan",F6921="Feb",F6921="Mar"),"Q1",
IF(OR(F6921="Apr",F6921="May",F6921="Jun"),"Q2",
IF(OR(F6921="Jul",F6921="Aug",F6921="Sep"),"Q3",
IF(OR(F6921="Oct",F6921="Nov",F6921="Dec"),"Q4",""))))</f>
        <v>Q4</v>
      </c>
      <c r="H6921" t="str">
        <f>"Q"&amp;INT((MONTH(A6921)-1)/3)+1</f>
        <v>Q4</v>
      </c>
      <c r="I6921">
        <v>1996</v>
      </c>
      <c r="J6921" t="str">
        <f>IF(C6921&gt;B6921, "Bullish", IF(B6921&gt;C6921, "Bearish", "Neutral"))</f>
        <v>Bearish</v>
      </c>
      <c r="K6921" t="str">
        <f>IF(C6922&gt;C6921, "Buy", "")</f>
        <v/>
      </c>
      <c r="L6921" t="str">
        <f>IF(C6922&lt;C6921, "Sell", "")</f>
        <v>Sell</v>
      </c>
      <c r="V6921" s="4">
        <f t="shared" si="108"/>
        <v>-5.4387565938328244E-3</v>
      </c>
    </row>
    <row r="6922" spans="1:22" x14ac:dyDescent="0.25">
      <c r="A6922" s="1">
        <v>35348</v>
      </c>
      <c r="B6922">
        <v>1.337890029</v>
      </c>
      <c r="C6922">
        <v>1.3288079500000001</v>
      </c>
      <c r="D6922">
        <v>2611200</v>
      </c>
      <c r="E6922" t="s">
        <v>11</v>
      </c>
      <c r="F6922" t="s">
        <v>21</v>
      </c>
      <c r="G6922" t="str">
        <f>IF(OR(F6922="Jan",F6922="Feb",F6922="Mar"),"Q1",
IF(OR(F6922="Apr",F6922="May",F6922="Jun"),"Q2",
IF(OR(F6922="Jul",F6922="Aug",F6922="Sep"),"Q3",
IF(OR(F6922="Oct",F6922="Nov",F6922="Dec"),"Q4",""))))</f>
        <v>Q4</v>
      </c>
      <c r="H6922" t="str">
        <f>"Q"&amp;INT((MONTH(A6922)-1)/3)+1</f>
        <v>Q4</v>
      </c>
      <c r="I6922">
        <v>1996</v>
      </c>
      <c r="J6922" t="str">
        <f>IF(C6922&gt;B6922, "Bullish", IF(B6922&gt;C6922, "Bearish", "Neutral"))</f>
        <v>Bearish</v>
      </c>
      <c r="K6922" t="str">
        <f>IF(C6923&gt;C6922, "Buy", "")</f>
        <v/>
      </c>
      <c r="L6922" t="str">
        <f>IF(C6923&lt;C6922, "Sell", "")</f>
        <v>Sell</v>
      </c>
      <c r="V6922" s="4">
        <f t="shared" si="108"/>
        <v>-4.798219526758607E-2</v>
      </c>
    </row>
    <row r="6923" spans="1:22" x14ac:dyDescent="0.25">
      <c r="A6923" s="1">
        <v>35347</v>
      </c>
      <c r="B6923">
        <v>1.2265620230000001</v>
      </c>
      <c r="C6923">
        <v>1.267968059</v>
      </c>
      <c r="D6923">
        <v>1484800</v>
      </c>
      <c r="E6923" t="s">
        <v>10</v>
      </c>
      <c r="F6923" t="s">
        <v>21</v>
      </c>
      <c r="G6923" t="str">
        <f>IF(OR(F6923="Jan",F6923="Feb",F6923="Mar"),"Q1",
IF(OR(F6923="Apr",F6923="May",F6923="Jun"),"Q2",
IF(OR(F6923="Jul",F6923="Aug",F6923="Sep"),"Q3",
IF(OR(F6923="Oct",F6923="Nov",F6923="Dec"),"Q4",""))))</f>
        <v>Q4</v>
      </c>
      <c r="H6923" t="str">
        <f>"Q"&amp;INT((MONTH(A6923)-1)/3)+1</f>
        <v>Q4</v>
      </c>
      <c r="I6923">
        <v>1996</v>
      </c>
      <c r="J6923" t="str">
        <f>IF(C6923&gt;B6923, "Bullish", IF(B6923&gt;C6923, "Bearish", "Neutral"))</f>
        <v>Bullish</v>
      </c>
      <c r="K6923" t="str">
        <f>IF(C6924&gt;C6923, "Buy", "")</f>
        <v/>
      </c>
      <c r="L6923" t="str">
        <f>IF(C6924&lt;C6923, "Sell", "")</f>
        <v>Sell</v>
      </c>
      <c r="V6923" s="4">
        <f t="shared" si="108"/>
        <v>-2.7214630075949351E-2</v>
      </c>
    </row>
    <row r="6924" spans="1:22" x14ac:dyDescent="0.25">
      <c r="A6924" s="1">
        <v>35346</v>
      </c>
      <c r="B6924">
        <v>1.212890029</v>
      </c>
      <c r="C6924">
        <v>1.234375</v>
      </c>
      <c r="D6924">
        <v>1587200</v>
      </c>
      <c r="E6924" t="s">
        <v>9</v>
      </c>
      <c r="F6924" t="s">
        <v>21</v>
      </c>
      <c r="G6924" t="str">
        <f>IF(OR(F6924="Jan",F6924="Feb",F6924="Mar"),"Q1",
IF(OR(F6924="Apr",F6924="May",F6924="Jun"),"Q2",
IF(OR(F6924="Jul",F6924="Aug",F6924="Sep"),"Q3",
IF(OR(F6924="Oct",F6924="Nov",F6924="Dec"),"Q4",""))))</f>
        <v>Q4</v>
      </c>
      <c r="H6924" t="str">
        <f>"Q"&amp;INT((MONTH(A6924)-1)/3)+1</f>
        <v>Q4</v>
      </c>
      <c r="I6924">
        <v>1996</v>
      </c>
      <c r="J6924" t="str">
        <f>IF(C6924&gt;B6924, "Bullish", IF(B6924&gt;C6924, "Bearish", "Neutral"))</f>
        <v>Bullish</v>
      </c>
      <c r="K6924" t="str">
        <f>IF(C6925&gt;C6924, "Buy", "")</f>
        <v/>
      </c>
      <c r="L6924" t="str">
        <f>IF(C6925&lt;C6924, "Sell", "")</f>
        <v>Sell</v>
      </c>
      <c r="V6924" s="4">
        <f t="shared" si="108"/>
        <v>-7.8941272849270949E-3</v>
      </c>
    </row>
    <row r="6925" spans="1:22" x14ac:dyDescent="0.25">
      <c r="A6925" s="1">
        <v>35345</v>
      </c>
      <c r="B6925">
        <v>1.2490229610000001</v>
      </c>
      <c r="C6925">
        <v>1.2247070069999999</v>
      </c>
      <c r="D6925">
        <v>1382400</v>
      </c>
      <c r="E6925" t="s">
        <v>7</v>
      </c>
      <c r="F6925" t="s">
        <v>21</v>
      </c>
      <c r="G6925" t="str">
        <f>IF(OR(F6925="Jan",F6925="Feb",F6925="Mar"),"Q1",
IF(OR(F6925="Apr",F6925="May",F6925="Jun"),"Q2",
IF(OR(F6925="Jul",F6925="Aug",F6925="Sep"),"Q3",
IF(OR(F6925="Oct",F6925="Nov",F6925="Dec"),"Q4",""))))</f>
        <v>Q4</v>
      </c>
      <c r="H6925" t="str">
        <f>"Q"&amp;INT((MONTH(A6925)-1)/3)+1</f>
        <v>Q4</v>
      </c>
      <c r="I6925">
        <v>1996</v>
      </c>
      <c r="J6925" t="str">
        <f>IF(C6925&gt;B6925, "Bullish", IF(B6925&gt;C6925, "Bearish", "Neutral"))</f>
        <v>Bearish</v>
      </c>
      <c r="K6925" t="str">
        <f>IF(C6926&gt;C6925, "Buy", "")</f>
        <v>Buy</v>
      </c>
      <c r="L6925" t="str">
        <f>IF(C6926&lt;C6925, "Sell", "")</f>
        <v/>
      </c>
      <c r="V6925" s="4">
        <f t="shared" si="108"/>
        <v>2.4046062919870943E-2</v>
      </c>
    </row>
    <row r="6926" spans="1:22" x14ac:dyDescent="0.25">
      <c r="A6926" s="1">
        <v>35342</v>
      </c>
      <c r="B6926">
        <v>1.2421870230000001</v>
      </c>
      <c r="C6926">
        <v>1.254881978</v>
      </c>
      <c r="D6926">
        <v>2150400</v>
      </c>
      <c r="E6926" t="s">
        <v>12</v>
      </c>
      <c r="F6926" t="s">
        <v>21</v>
      </c>
      <c r="G6926" t="str">
        <f>IF(OR(F6926="Jan",F6926="Feb",F6926="Mar"),"Q1",
IF(OR(F6926="Apr",F6926="May",F6926="Jun"),"Q2",
IF(OR(F6926="Jul",F6926="Aug",F6926="Sep"),"Q3",
IF(OR(F6926="Oct",F6926="Nov",F6926="Dec"),"Q4",""))))</f>
        <v>Q4</v>
      </c>
      <c r="H6926" t="str">
        <f>"Q"&amp;INT((MONTH(A6926)-1)/3)+1</f>
        <v>Q4</v>
      </c>
      <c r="I6926">
        <v>1996</v>
      </c>
      <c r="J6926" t="str">
        <f>IF(C6926&gt;B6926, "Bullish", IF(B6926&gt;C6926, "Bearish", "Neutral"))</f>
        <v>Bullish</v>
      </c>
      <c r="K6926" t="str">
        <f>IF(C6927&gt;C6926, "Buy", "")</f>
        <v>Buy</v>
      </c>
      <c r="L6926" t="str">
        <f>IF(C6927&lt;C6926, "Sell", "")</f>
        <v/>
      </c>
      <c r="V6926" s="4">
        <f t="shared" si="108"/>
        <v>1.1158052162677927E-2</v>
      </c>
    </row>
    <row r="6927" spans="1:22" x14ac:dyDescent="0.25">
      <c r="A6927" s="1">
        <v>35341</v>
      </c>
      <c r="B6927">
        <v>1.2402340169999999</v>
      </c>
      <c r="C6927">
        <v>1.2690420149999999</v>
      </c>
      <c r="D6927">
        <v>1740800</v>
      </c>
      <c r="E6927" t="s">
        <v>11</v>
      </c>
      <c r="F6927" t="s">
        <v>21</v>
      </c>
      <c r="G6927" t="str">
        <f>IF(OR(F6927="Jan",F6927="Feb",F6927="Mar"),"Q1",
IF(OR(F6927="Apr",F6927="May",F6927="Jun"),"Q2",
IF(OR(F6927="Jul",F6927="Aug",F6927="Sep"),"Q3",
IF(OR(F6927="Oct",F6927="Nov",F6927="Dec"),"Q4",""))))</f>
        <v>Q4</v>
      </c>
      <c r="H6927" t="str">
        <f>"Q"&amp;INT((MONTH(A6927)-1)/3)+1</f>
        <v>Q4</v>
      </c>
      <c r="I6927">
        <v>1996</v>
      </c>
      <c r="J6927" t="str">
        <f>IF(C6927&gt;B6927, "Bullish", IF(B6927&gt;C6927, "Bearish", "Neutral"))</f>
        <v>Bullish</v>
      </c>
      <c r="K6927" t="str">
        <f>IF(C6928&gt;C6927, "Buy", "")</f>
        <v/>
      </c>
      <c r="L6927" t="str">
        <f>IF(C6928&lt;C6927, "Sell", "")</f>
        <v>Sell</v>
      </c>
      <c r="V6927" s="4">
        <f t="shared" si="108"/>
        <v>-7.3640605878415215E-3</v>
      </c>
    </row>
    <row r="6928" spans="1:22" x14ac:dyDescent="0.25">
      <c r="A6928" s="1">
        <v>35340</v>
      </c>
      <c r="B6928">
        <v>1.259765029</v>
      </c>
      <c r="C6928">
        <v>1.259765029</v>
      </c>
      <c r="D6928">
        <v>0</v>
      </c>
      <c r="E6928" t="s">
        <v>10</v>
      </c>
      <c r="F6928" t="s">
        <v>21</v>
      </c>
      <c r="G6928" t="str">
        <f>IF(OR(F6928="Jan",F6928="Feb",F6928="Mar"),"Q1",
IF(OR(F6928="Apr",F6928="May",F6928="Jun"),"Q2",
IF(OR(F6928="Jul",F6928="Aug",F6928="Sep"),"Q3",
IF(OR(F6928="Oct",F6928="Nov",F6928="Dec"),"Q4",""))))</f>
        <v>Q4</v>
      </c>
      <c r="H6928" t="str">
        <f>"Q"&amp;INT((MONTH(A6928)-1)/3)+1</f>
        <v>Q4</v>
      </c>
      <c r="I6928">
        <v>1996</v>
      </c>
      <c r="J6928" t="str">
        <f>IF(C6928&gt;B6928, "Bullish", IF(B6928&gt;C6928, "Bearish", "Neutral"))</f>
        <v>Neutral</v>
      </c>
      <c r="K6928" t="str">
        <f>IF(C6929&gt;C6928, "Buy", "")</f>
        <v/>
      </c>
      <c r="L6928" t="str">
        <f>IF(C6929&lt;C6928, "Sell", "")</f>
        <v/>
      </c>
      <c r="V6928" s="4">
        <f t="shared" si="108"/>
        <v>0</v>
      </c>
    </row>
    <row r="6929" spans="1:22" x14ac:dyDescent="0.25">
      <c r="A6929" s="1">
        <v>35339</v>
      </c>
      <c r="B6929">
        <v>1.2792960410000001</v>
      </c>
      <c r="C6929">
        <v>1.259765029</v>
      </c>
      <c r="D6929">
        <v>1075200</v>
      </c>
      <c r="E6929" t="s">
        <v>9</v>
      </c>
      <c r="F6929" t="s">
        <v>21</v>
      </c>
      <c r="G6929" t="str">
        <f>IF(OR(F6929="Jan",F6929="Feb",F6929="Mar"),"Q1",
IF(OR(F6929="Apr",F6929="May",F6929="Jun"),"Q2",
IF(OR(F6929="Jul",F6929="Aug",F6929="Sep"),"Q3",
IF(OR(F6929="Oct",F6929="Nov",F6929="Dec"),"Q4",""))))</f>
        <v>Q4</v>
      </c>
      <c r="H6929" t="str">
        <f>"Q"&amp;INT((MONTH(A6929)-1)/3)+1</f>
        <v>Q4</v>
      </c>
      <c r="I6929">
        <v>1996</v>
      </c>
      <c r="J6929" t="str">
        <f>IF(C6929&gt;B6929, "Bullish", IF(B6929&gt;C6929, "Bearish", "Neutral"))</f>
        <v>Bearish</v>
      </c>
      <c r="K6929" t="str">
        <f>IF(C6930&gt;C6929, "Buy", "")</f>
        <v>Buy</v>
      </c>
      <c r="L6929" t="str">
        <f>IF(C6930&lt;C6929, "Sell", "")</f>
        <v/>
      </c>
      <c r="V6929" s="4">
        <f t="shared" si="108"/>
        <v>2.1986092029468107E-2</v>
      </c>
    </row>
    <row r="6930" spans="1:22" x14ac:dyDescent="0.25">
      <c r="A6930" s="1">
        <v>35338</v>
      </c>
      <c r="B6930">
        <v>1.2851560120000001</v>
      </c>
      <c r="C6930">
        <v>1.2880849839999999</v>
      </c>
      <c r="D6930">
        <v>2560000</v>
      </c>
      <c r="E6930" t="s">
        <v>7</v>
      </c>
      <c r="F6930" t="s">
        <v>20</v>
      </c>
      <c r="G6930" t="str">
        <f>IF(OR(F6930="Jan",F6930="Feb",F6930="Mar"),"Q1",
IF(OR(F6930="Apr",F6930="May",F6930="Jun"),"Q2",
IF(OR(F6930="Jul",F6930="Aug",F6930="Sep"),"Q3",
IF(OR(F6930="Oct",F6930="Nov",F6930="Dec"),"Q4",""))))</f>
        <v>Q3</v>
      </c>
      <c r="H6930" t="str">
        <f>"Q"&amp;INT((MONTH(A6930)-1)/3)+1</f>
        <v>Q3</v>
      </c>
      <c r="I6930">
        <v>1996</v>
      </c>
      <c r="J6930" t="str">
        <f>IF(C6930&gt;B6930, "Bullish", IF(B6930&gt;C6930, "Bearish", "Neutral"))</f>
        <v>Bullish</v>
      </c>
      <c r="K6930" t="str">
        <f>IF(C6931&gt;C6930, "Buy", "")</f>
        <v>Buy</v>
      </c>
      <c r="L6930" t="str">
        <f>IF(C6931&lt;C6930, "Sell", "")</f>
        <v/>
      </c>
      <c r="V6930" s="4">
        <f t="shared" si="108"/>
        <v>6.7778436626506544E-3</v>
      </c>
    </row>
    <row r="6931" spans="1:22" x14ac:dyDescent="0.25">
      <c r="A6931" s="1">
        <v>35335</v>
      </c>
      <c r="B6931">
        <v>1.2792960410000001</v>
      </c>
      <c r="C6931">
        <v>1.296875</v>
      </c>
      <c r="D6931">
        <v>563200</v>
      </c>
      <c r="E6931" t="s">
        <v>12</v>
      </c>
      <c r="F6931" t="s">
        <v>20</v>
      </c>
      <c r="G6931" t="str">
        <f>IF(OR(F6931="Jan",F6931="Feb",F6931="Mar"),"Q1",
IF(OR(F6931="Apr",F6931="May",F6931="Jun"),"Q2",
IF(OR(F6931="Jul",F6931="Aug",F6931="Sep"),"Q3",
IF(OR(F6931="Oct",F6931="Nov",F6931="Dec"),"Q4",""))))</f>
        <v>Q3</v>
      </c>
      <c r="H6931" t="str">
        <f>"Q"&amp;INT((MONTH(A6931)-1)/3)+1</f>
        <v>Q3</v>
      </c>
      <c r="I6931">
        <v>1996</v>
      </c>
      <c r="J6931" t="str">
        <f>IF(C6931&gt;B6931, "Bullish", IF(B6931&gt;C6931, "Bearish", "Neutral"))</f>
        <v>Bullish</v>
      </c>
      <c r="K6931" t="str">
        <f>IF(C6932&gt;C6931, "Buy", "")</f>
        <v>Buy</v>
      </c>
      <c r="L6931" t="str">
        <f>IF(C6932&lt;C6931, "Sell", "")</f>
        <v/>
      </c>
      <c r="V6931" s="4">
        <f t="shared" si="108"/>
        <v>1.6535749921946126E-3</v>
      </c>
    </row>
    <row r="6932" spans="1:22" x14ac:dyDescent="0.25">
      <c r="A6932" s="1">
        <v>35334</v>
      </c>
      <c r="B6932">
        <v>1.3046870230000001</v>
      </c>
      <c r="C6932">
        <v>1.299023032</v>
      </c>
      <c r="D6932">
        <v>102400</v>
      </c>
      <c r="E6932" t="s">
        <v>11</v>
      </c>
      <c r="F6932" t="s">
        <v>20</v>
      </c>
      <c r="G6932" t="str">
        <f>IF(OR(F6932="Jan",F6932="Feb",F6932="Mar"),"Q1",
IF(OR(F6932="Apr",F6932="May",F6932="Jun"),"Q2",
IF(OR(F6932="Jul",F6932="Aug",F6932="Sep"),"Q3",
IF(OR(F6932="Oct",F6932="Nov",F6932="Dec"),"Q4",""))))</f>
        <v>Q3</v>
      </c>
      <c r="H6932" t="str">
        <f>"Q"&amp;INT((MONTH(A6932)-1)/3)+1</f>
        <v>Q3</v>
      </c>
      <c r="I6932">
        <v>1996</v>
      </c>
      <c r="J6932" t="str">
        <f>IF(C6932&gt;B6932, "Bullish", IF(B6932&gt;C6932, "Bearish", "Neutral"))</f>
        <v>Bearish</v>
      </c>
      <c r="K6932" t="str">
        <f>IF(C6933&gt;C6932, "Buy", "")</f>
        <v>Buy</v>
      </c>
      <c r="L6932" t="str">
        <f>IF(C6933&lt;C6932, "Sell", "")</f>
        <v/>
      </c>
      <c r="V6932" s="4">
        <f t="shared" si="108"/>
        <v>1.0488266676931989E-2</v>
      </c>
    </row>
    <row r="6933" spans="1:22" x14ac:dyDescent="0.25">
      <c r="A6933" s="1">
        <v>35333</v>
      </c>
      <c r="B6933">
        <v>1.3085930349999999</v>
      </c>
      <c r="C6933">
        <v>1.312791944</v>
      </c>
      <c r="D6933">
        <v>307200</v>
      </c>
      <c r="E6933" t="s">
        <v>10</v>
      </c>
      <c r="F6933" t="s">
        <v>20</v>
      </c>
      <c r="G6933" t="str">
        <f>IF(OR(F6933="Jan",F6933="Feb",F6933="Mar"),"Q1",
IF(OR(F6933="Apr",F6933="May",F6933="Jun"),"Q2",
IF(OR(F6933="Jul",F6933="Aug",F6933="Sep"),"Q3",
IF(OR(F6933="Oct",F6933="Nov",F6933="Dec"),"Q4",""))))</f>
        <v>Q3</v>
      </c>
      <c r="H6933" t="str">
        <f>"Q"&amp;INT((MONTH(A6933)-1)/3)+1</f>
        <v>Q3</v>
      </c>
      <c r="I6933">
        <v>1996</v>
      </c>
      <c r="J6933" t="str">
        <f>IF(C6933&gt;B6933, "Bullish", IF(B6933&gt;C6933, "Bearish", "Neutral"))</f>
        <v>Bullish</v>
      </c>
      <c r="K6933" t="str">
        <f>IF(C6934&gt;C6933, "Buy", "")</f>
        <v/>
      </c>
      <c r="L6933" t="str">
        <f>IF(C6934&lt;C6933, "Sell", "")</f>
        <v>Sell</v>
      </c>
      <c r="V6933" s="4">
        <f t="shared" si="108"/>
        <v>-3.2087202726094931E-3</v>
      </c>
    </row>
    <row r="6934" spans="1:22" x14ac:dyDescent="0.25">
      <c r="A6934" s="1">
        <v>35332</v>
      </c>
      <c r="B6934">
        <v>1.299023032</v>
      </c>
      <c r="C6934">
        <v>1.3085930349999999</v>
      </c>
      <c r="D6934">
        <v>307200</v>
      </c>
      <c r="E6934" t="s">
        <v>9</v>
      </c>
      <c r="F6934" t="s">
        <v>20</v>
      </c>
      <c r="G6934" t="str">
        <f>IF(OR(F6934="Jan",F6934="Feb",F6934="Mar"),"Q1",
IF(OR(F6934="Apr",F6934="May",F6934="Jun"),"Q2",
IF(OR(F6934="Jul",F6934="Aug",F6934="Sep"),"Q3",
IF(OR(F6934="Oct",F6934="Nov",F6934="Dec"),"Q4",""))))</f>
        <v>Q3</v>
      </c>
      <c r="H6934" t="str">
        <f>"Q"&amp;INT((MONTH(A6934)-1)/3)+1</f>
        <v>Q3</v>
      </c>
      <c r="I6934">
        <v>1996</v>
      </c>
      <c r="J6934" t="str">
        <f>IF(C6934&gt;B6934, "Bullish", IF(B6934&gt;C6934, "Bearish", "Neutral"))</f>
        <v>Bullish</v>
      </c>
      <c r="K6934" t="str">
        <f>IF(C6935&gt;C6934, "Buy", "")</f>
        <v>Buy</v>
      </c>
      <c r="L6934" t="str">
        <f>IF(C6935&lt;C6934, "Sell", "")</f>
        <v/>
      </c>
      <c r="V6934" s="4">
        <f t="shared" si="108"/>
        <v>8.1419420619259723E-3</v>
      </c>
    </row>
    <row r="6935" spans="1:22" x14ac:dyDescent="0.25">
      <c r="A6935" s="1">
        <v>35331</v>
      </c>
      <c r="B6935">
        <v>1.2890620230000001</v>
      </c>
      <c r="C6935">
        <v>1.3193349839999999</v>
      </c>
      <c r="D6935">
        <v>3020800</v>
      </c>
      <c r="E6935" t="s">
        <v>7</v>
      </c>
      <c r="F6935" t="s">
        <v>20</v>
      </c>
      <c r="G6935" t="str">
        <f>IF(OR(F6935="Jan",F6935="Feb",F6935="Mar"),"Q1",
IF(OR(F6935="Apr",F6935="May",F6935="Jun"),"Q2",
IF(OR(F6935="Jul",F6935="Aug",F6935="Sep"),"Q3",
IF(OR(F6935="Oct",F6935="Nov",F6935="Dec"),"Q4",""))))</f>
        <v>Q3</v>
      </c>
      <c r="H6935" t="str">
        <f>"Q"&amp;INT((MONTH(A6935)-1)/3)+1</f>
        <v>Q3</v>
      </c>
      <c r="I6935">
        <v>1996</v>
      </c>
      <c r="J6935" t="str">
        <f>IF(C6935&gt;B6935, "Bullish", IF(B6935&gt;C6935, "Bearish", "Neutral"))</f>
        <v>Bullish</v>
      </c>
      <c r="K6935" t="str">
        <f>IF(C6936&gt;C6935, "Buy", "")</f>
        <v/>
      </c>
      <c r="L6935" t="str">
        <f>IF(C6936&lt;C6935, "Sell", "")</f>
        <v>Sell</v>
      </c>
      <c r="V6935" s="4">
        <f t="shared" si="108"/>
        <v>-7.8321699917978278E-3</v>
      </c>
    </row>
    <row r="6936" spans="1:22" x14ac:dyDescent="0.25">
      <c r="A6936" s="1">
        <v>35328</v>
      </c>
      <c r="B6936">
        <v>1.3085930349999999</v>
      </c>
      <c r="C6936">
        <v>1.309082031</v>
      </c>
      <c r="D6936">
        <v>1024000</v>
      </c>
      <c r="E6936" t="s">
        <v>12</v>
      </c>
      <c r="F6936" t="s">
        <v>20</v>
      </c>
      <c r="G6936" t="str">
        <f>IF(OR(F6936="Jan",F6936="Feb",F6936="Mar"),"Q1",
IF(OR(F6936="Apr",F6936="May",F6936="Jun"),"Q2",
IF(OR(F6936="Jul",F6936="Aug",F6936="Sep"),"Q3",
IF(OR(F6936="Oct",F6936="Nov",F6936="Dec"),"Q4",""))))</f>
        <v>Q3</v>
      </c>
      <c r="H6936" t="str">
        <f>"Q"&amp;INT((MONTH(A6936)-1)/3)+1</f>
        <v>Q3</v>
      </c>
      <c r="I6936">
        <v>1996</v>
      </c>
      <c r="J6936" t="str">
        <f>IF(C6936&gt;B6936, "Bullish", IF(B6936&gt;C6936, "Bearish", "Neutral"))</f>
        <v>Bullish</v>
      </c>
      <c r="K6936" t="str">
        <f>IF(C6937&gt;C6936, "Buy", "")</f>
        <v/>
      </c>
      <c r="L6936" t="str">
        <f>IF(C6937&lt;C6936, "Sell", "")</f>
        <v>Sell</v>
      </c>
      <c r="V6936" s="4">
        <f t="shared" si="108"/>
        <v>-3.7368072954788032E-4</v>
      </c>
    </row>
    <row r="6937" spans="1:22" x14ac:dyDescent="0.25">
      <c r="A6937" s="1">
        <v>35327</v>
      </c>
      <c r="B6937">
        <v>1.296875</v>
      </c>
      <c r="C6937">
        <v>1.3085930349999999</v>
      </c>
      <c r="D6937">
        <v>256000</v>
      </c>
      <c r="E6937" t="s">
        <v>11</v>
      </c>
      <c r="F6937" t="s">
        <v>20</v>
      </c>
      <c r="G6937" t="str">
        <f>IF(OR(F6937="Jan",F6937="Feb",F6937="Mar"),"Q1",
IF(OR(F6937="Apr",F6937="May",F6937="Jun"),"Q2",
IF(OR(F6937="Jul",F6937="Aug",F6937="Sep"),"Q3",
IF(OR(F6937="Oct",F6937="Nov",F6937="Dec"),"Q4",""))))</f>
        <v>Q3</v>
      </c>
      <c r="H6937" t="str">
        <f>"Q"&amp;INT((MONTH(A6937)-1)/3)+1</f>
        <v>Q3</v>
      </c>
      <c r="I6937">
        <v>1996</v>
      </c>
      <c r="J6937" t="str">
        <f>IF(C6937&gt;B6937, "Bullish", IF(B6937&gt;C6937, "Bearish", "Neutral"))</f>
        <v>Bullish</v>
      </c>
      <c r="K6937" t="str">
        <f>IF(C6938&gt;C6937, "Buy", "")</f>
        <v/>
      </c>
      <c r="L6937" t="str">
        <f>IF(C6938&lt;C6937, "Sell", "")</f>
        <v>Sell</v>
      </c>
      <c r="V6937" s="4">
        <f t="shared" si="108"/>
        <v>-9.035593253011974E-3</v>
      </c>
    </row>
    <row r="6938" spans="1:22" x14ac:dyDescent="0.25">
      <c r="A6938" s="1">
        <v>35326</v>
      </c>
      <c r="B6938">
        <v>1.296875</v>
      </c>
      <c r="C6938">
        <v>1.296875</v>
      </c>
      <c r="D6938">
        <v>256000</v>
      </c>
      <c r="E6938" t="s">
        <v>10</v>
      </c>
      <c r="F6938" t="s">
        <v>20</v>
      </c>
      <c r="G6938" t="str">
        <f>IF(OR(F6938="Jan",F6938="Feb",F6938="Mar"),"Q1",
IF(OR(F6938="Apr",F6938="May",F6938="Jun"),"Q2",
IF(OR(F6938="Jul",F6938="Aug",F6938="Sep"),"Q3",
IF(OR(F6938="Oct",F6938="Nov",F6938="Dec"),"Q4",""))))</f>
        <v>Q3</v>
      </c>
      <c r="H6938" t="str">
        <f>"Q"&amp;INT((MONTH(A6938)-1)/3)+1</f>
        <v>Q3</v>
      </c>
      <c r="I6938">
        <v>1996</v>
      </c>
      <c r="J6938" t="str">
        <f>IF(C6938&gt;B6938, "Bullish", IF(B6938&gt;C6938, "Bearish", "Neutral"))</f>
        <v>Neutral</v>
      </c>
      <c r="K6938" t="str">
        <f>IF(C6939&gt;C6938, "Buy", "")</f>
        <v/>
      </c>
      <c r="L6938" t="str">
        <f>IF(C6939&lt;C6938, "Sell", "")</f>
        <v>Sell</v>
      </c>
      <c r="V6938" s="4">
        <f t="shared" si="108"/>
        <v>-6.289717518012934E-3</v>
      </c>
    </row>
    <row r="6939" spans="1:22" x14ac:dyDescent="0.25">
      <c r="A6939" s="1">
        <v>35325</v>
      </c>
      <c r="B6939">
        <v>1.3083980079999999</v>
      </c>
      <c r="C6939">
        <v>1.288769007</v>
      </c>
      <c r="D6939">
        <v>409600</v>
      </c>
      <c r="E6939" t="s">
        <v>9</v>
      </c>
      <c r="F6939" t="s">
        <v>20</v>
      </c>
      <c r="G6939" t="str">
        <f>IF(OR(F6939="Jan",F6939="Feb",F6939="Mar"),"Q1",
IF(OR(F6939="Apr",F6939="May",F6939="Jun"),"Q2",
IF(OR(F6939="Jul",F6939="Aug",F6939="Sep"),"Q3",
IF(OR(F6939="Oct",F6939="Nov",F6939="Dec"),"Q4",""))))</f>
        <v>Q3</v>
      </c>
      <c r="H6939" t="str">
        <f>"Q"&amp;INT((MONTH(A6939)-1)/3)+1</f>
        <v>Q3</v>
      </c>
      <c r="I6939">
        <v>1996</v>
      </c>
      <c r="J6939" t="str">
        <f>IF(C6939&gt;B6939, "Bullish", IF(B6939&gt;C6939, "Bearish", "Neutral"))</f>
        <v>Bearish</v>
      </c>
      <c r="K6939" t="str">
        <f>IF(C6940&gt;C6939, "Buy", "")</f>
        <v>Buy</v>
      </c>
      <c r="L6939" t="str">
        <f>IF(C6940&lt;C6939, "Sell", "")</f>
        <v/>
      </c>
      <c r="V6939" s="4">
        <f t="shared" si="108"/>
        <v>2.2730946593102006E-4</v>
      </c>
    </row>
    <row r="6940" spans="1:22" x14ac:dyDescent="0.25">
      <c r="A6940" s="1">
        <v>35324</v>
      </c>
      <c r="B6940">
        <v>1.2851560120000001</v>
      </c>
      <c r="C6940">
        <v>1.2890620230000001</v>
      </c>
      <c r="D6940">
        <v>256000</v>
      </c>
      <c r="E6940" t="s">
        <v>7</v>
      </c>
      <c r="F6940" t="s">
        <v>20</v>
      </c>
      <c r="G6940" t="str">
        <f>IF(OR(F6940="Jan",F6940="Feb",F6940="Mar"),"Q1",
IF(OR(F6940="Apr",F6940="May",F6940="Jun"),"Q2",
IF(OR(F6940="Jul",F6940="Aug",F6940="Sep"),"Q3",
IF(OR(F6940="Oct",F6940="Nov",F6940="Dec"),"Q4",""))))</f>
        <v>Q3</v>
      </c>
      <c r="H6940" t="str">
        <f>"Q"&amp;INT((MONTH(A6940)-1)/3)+1</f>
        <v>Q3</v>
      </c>
      <c r="I6940">
        <v>1996</v>
      </c>
      <c r="J6940" t="str">
        <f>IF(C6940&gt;B6940, "Bullish", IF(B6940&gt;C6940, "Bearish", "Neutral"))</f>
        <v>Bullish</v>
      </c>
      <c r="K6940" t="str">
        <f>IF(C6941&gt;C6940, "Buy", "")</f>
        <v>Buy</v>
      </c>
      <c r="L6940" t="str">
        <f>IF(C6941&lt;C6940, "Sell", "")</f>
        <v/>
      </c>
      <c r="V6940" s="4">
        <f t="shared" si="108"/>
        <v>1.5127084238163272E-4</v>
      </c>
    </row>
    <row r="6941" spans="1:22" x14ac:dyDescent="0.25">
      <c r="A6941" s="1">
        <v>35321</v>
      </c>
      <c r="B6941">
        <v>1.2822259659999999</v>
      </c>
      <c r="C6941">
        <v>1.28925705</v>
      </c>
      <c r="D6941">
        <v>256000</v>
      </c>
      <c r="E6941" t="s">
        <v>12</v>
      </c>
      <c r="F6941" t="s">
        <v>20</v>
      </c>
      <c r="G6941" t="str">
        <f>IF(OR(F6941="Jan",F6941="Feb",F6941="Mar"),"Q1",
IF(OR(F6941="Apr",F6941="May",F6941="Jun"),"Q2",
IF(OR(F6941="Jul",F6941="Aug",F6941="Sep"),"Q3",
IF(OR(F6941="Oct",F6941="Nov",F6941="Dec"),"Q4",""))))</f>
        <v>Q3</v>
      </c>
      <c r="H6941" t="str">
        <f>"Q"&amp;INT((MONTH(A6941)-1)/3)+1</f>
        <v>Q3</v>
      </c>
      <c r="I6941">
        <v>1996</v>
      </c>
      <c r="J6941" t="str">
        <f>IF(C6941&gt;B6941, "Bullish", IF(B6941&gt;C6941, "Bearish", "Neutral"))</f>
        <v>Bullish</v>
      </c>
      <c r="K6941" t="str">
        <f>IF(C6942&gt;C6941, "Buy", "")</f>
        <v>Buy</v>
      </c>
      <c r="L6941" t="str">
        <f>IF(C6942&lt;C6941, "Sell", "")</f>
        <v/>
      </c>
      <c r="V6941" s="4">
        <f t="shared" si="108"/>
        <v>5.7238297878838204E-3</v>
      </c>
    </row>
    <row r="6942" spans="1:22" x14ac:dyDescent="0.25">
      <c r="A6942" s="1">
        <v>35320</v>
      </c>
      <c r="B6942">
        <v>1.2964839939999999</v>
      </c>
      <c r="C6942">
        <v>1.29667902</v>
      </c>
      <c r="D6942">
        <v>153600</v>
      </c>
      <c r="E6942" t="s">
        <v>11</v>
      </c>
      <c r="F6942" t="s">
        <v>20</v>
      </c>
      <c r="G6942" t="str">
        <f>IF(OR(F6942="Jan",F6942="Feb",F6942="Mar"),"Q1",
IF(OR(F6942="Apr",F6942="May",F6942="Jun"),"Q2",
IF(OR(F6942="Jul",F6942="Aug",F6942="Sep"),"Q3",
IF(OR(F6942="Oct",F6942="Nov",F6942="Dec"),"Q4",""))))</f>
        <v>Q3</v>
      </c>
      <c r="H6942" t="str">
        <f>"Q"&amp;INT((MONTH(A6942)-1)/3)+1</f>
        <v>Q3</v>
      </c>
      <c r="I6942">
        <v>1996</v>
      </c>
      <c r="J6942" t="str">
        <f>IF(C6942&gt;B6942, "Bullish", IF(B6942&gt;C6942, "Bearish", "Neutral"))</f>
        <v>Bullish</v>
      </c>
      <c r="K6942" t="str">
        <f>IF(C6943&gt;C6942, "Buy", "")</f>
        <v/>
      </c>
      <c r="L6942" t="str">
        <f>IF(C6943&lt;C6942, "Sell", "")</f>
        <v>Sell</v>
      </c>
      <c r="V6942" s="4">
        <f t="shared" si="108"/>
        <v>-1.3575955168991381E-3</v>
      </c>
    </row>
    <row r="6943" spans="1:22" x14ac:dyDescent="0.25">
      <c r="A6943" s="1">
        <v>35319</v>
      </c>
      <c r="B6943">
        <v>1.291015029</v>
      </c>
      <c r="C6943">
        <v>1.2949210410000001</v>
      </c>
      <c r="D6943">
        <v>153600</v>
      </c>
      <c r="E6943" t="s">
        <v>10</v>
      </c>
      <c r="F6943" t="s">
        <v>20</v>
      </c>
      <c r="G6943" t="str">
        <f>IF(OR(F6943="Jan",F6943="Feb",F6943="Mar"),"Q1",
IF(OR(F6943="Apr",F6943="May",F6943="Jun"),"Q2",
IF(OR(F6943="Jul",F6943="Aug",F6943="Sep"),"Q3",
IF(OR(F6943="Oct",F6943="Nov",F6943="Dec"),"Q4",""))))</f>
        <v>Q3</v>
      </c>
      <c r="H6943" t="str">
        <f>"Q"&amp;INT((MONTH(A6943)-1)/3)+1</f>
        <v>Q3</v>
      </c>
      <c r="I6943">
        <v>1996</v>
      </c>
      <c r="J6943" t="str">
        <f>IF(C6943&gt;B6943, "Bullish", IF(B6943&gt;C6943, "Bearish", "Neutral"))</f>
        <v>Bullish</v>
      </c>
      <c r="K6943" t="str">
        <f>IF(C6944&gt;C6943, "Buy", "")</f>
        <v>Buy</v>
      </c>
      <c r="L6943" t="str">
        <f>IF(C6944&lt;C6943, "Sell", "")</f>
        <v/>
      </c>
      <c r="V6943" s="4">
        <f t="shared" si="108"/>
        <v>8.5241154149034819E-3</v>
      </c>
    </row>
    <row r="6944" spans="1:22" x14ac:dyDescent="0.25">
      <c r="A6944" s="1">
        <v>35318</v>
      </c>
      <c r="B6944">
        <v>1.3007810120000001</v>
      </c>
      <c r="C6944">
        <v>1.3060539959999999</v>
      </c>
      <c r="D6944">
        <v>153600</v>
      </c>
      <c r="E6944" t="s">
        <v>9</v>
      </c>
      <c r="F6944" t="s">
        <v>20</v>
      </c>
      <c r="G6944" t="str">
        <f>IF(OR(F6944="Jan",F6944="Feb",F6944="Mar"),"Q1",
IF(OR(F6944="Apr",F6944="May",F6944="Jun"),"Q2",
IF(OR(F6944="Jul",F6944="Aug",F6944="Sep"),"Q3",
IF(OR(F6944="Oct",F6944="Nov",F6944="Dec"),"Q4",""))))</f>
        <v>Q3</v>
      </c>
      <c r="H6944" t="str">
        <f>"Q"&amp;INT((MONTH(A6944)-1)/3)+1</f>
        <v>Q3</v>
      </c>
      <c r="I6944">
        <v>1996</v>
      </c>
      <c r="J6944" t="str">
        <f>IF(C6944&gt;B6944, "Bullish", IF(B6944&gt;C6944, "Bearish", "Neutral"))</f>
        <v>Bullish</v>
      </c>
      <c r="K6944" t="str">
        <f>IF(C6945&gt;C6944, "Buy", "")</f>
        <v>Buy</v>
      </c>
      <c r="L6944" t="str">
        <f>IF(C6945&lt;C6944, "Sell", "")</f>
        <v/>
      </c>
      <c r="V6944" s="4">
        <f t="shared" si="108"/>
        <v>4.911241142857189E-3</v>
      </c>
    </row>
    <row r="6945" spans="1:22" x14ac:dyDescent="0.25">
      <c r="A6945" s="1">
        <v>35317</v>
      </c>
      <c r="B6945">
        <v>1.3320310120000001</v>
      </c>
      <c r="C6945">
        <v>1.3125</v>
      </c>
      <c r="D6945">
        <v>3993600</v>
      </c>
      <c r="E6945" t="s">
        <v>7</v>
      </c>
      <c r="F6945" t="s">
        <v>20</v>
      </c>
      <c r="G6945" t="str">
        <f>IF(OR(F6945="Jan",F6945="Feb",F6945="Mar"),"Q1",
IF(OR(F6945="Apr",F6945="May",F6945="Jun"),"Q2",
IF(OR(F6945="Jul",F6945="Aug",F6945="Sep"),"Q3",
IF(OR(F6945="Oct",F6945="Nov",F6945="Dec"),"Q4",""))))</f>
        <v>Q3</v>
      </c>
      <c r="H6945" t="str">
        <f>"Q"&amp;INT((MONTH(A6945)-1)/3)+1</f>
        <v>Q3</v>
      </c>
      <c r="I6945">
        <v>1996</v>
      </c>
      <c r="J6945" t="str">
        <f>IF(C6945&gt;B6945, "Bullish", IF(B6945&gt;C6945, "Bearish", "Neutral"))</f>
        <v>Bearish</v>
      </c>
      <c r="K6945" t="str">
        <f>IF(C6946&gt;C6945, "Buy", "")</f>
        <v>Buy</v>
      </c>
      <c r="L6945" t="str">
        <f>IF(C6946&lt;C6945, "Sell", "")</f>
        <v/>
      </c>
      <c r="V6945" s="4">
        <f t="shared" si="108"/>
        <v>2.6086784525842392E-2</v>
      </c>
    </row>
    <row r="6946" spans="1:22" x14ac:dyDescent="0.25">
      <c r="A6946" s="1">
        <v>35314</v>
      </c>
      <c r="B6946">
        <v>1.3125</v>
      </c>
      <c r="C6946">
        <v>1.3476560120000001</v>
      </c>
      <c r="D6946">
        <v>4864000</v>
      </c>
      <c r="E6946" t="s">
        <v>12</v>
      </c>
      <c r="F6946" t="s">
        <v>20</v>
      </c>
      <c r="G6946" t="str">
        <f>IF(OR(F6946="Jan",F6946="Feb",F6946="Mar"),"Q1",
IF(OR(F6946="Apr",F6946="May",F6946="Jun"),"Q2",
IF(OR(F6946="Jul",F6946="Aug",F6946="Sep"),"Q3",
IF(OR(F6946="Oct",F6946="Nov",F6946="Dec"),"Q4",""))))</f>
        <v>Q3</v>
      </c>
      <c r="H6946" t="str">
        <f>"Q"&amp;INT((MONTH(A6946)-1)/3)+1</f>
        <v>Q3</v>
      </c>
      <c r="I6946">
        <v>1996</v>
      </c>
      <c r="J6946" t="str">
        <f>IF(C6946&gt;B6946, "Bullish", IF(B6946&gt;C6946, "Bearish", "Neutral"))</f>
        <v>Bullish</v>
      </c>
      <c r="K6946" t="str">
        <f>IF(C6947&gt;C6946, "Buy", "")</f>
        <v/>
      </c>
      <c r="L6946" t="str">
        <f>IF(C6947&lt;C6946, "Sell", "")</f>
        <v>Sell</v>
      </c>
      <c r="V6946" s="4">
        <f t="shared" si="108"/>
        <v>-2.373887669543703E-2</v>
      </c>
    </row>
    <row r="6947" spans="1:22" x14ac:dyDescent="0.25">
      <c r="A6947" s="1">
        <v>35313</v>
      </c>
      <c r="B6947">
        <v>1.3164060120000001</v>
      </c>
      <c r="C6947">
        <v>1.3164060120000001</v>
      </c>
      <c r="D6947">
        <v>358400</v>
      </c>
      <c r="E6947" t="s">
        <v>11</v>
      </c>
      <c r="F6947" t="s">
        <v>20</v>
      </c>
      <c r="G6947" t="str">
        <f>IF(OR(F6947="Jan",F6947="Feb",F6947="Mar"),"Q1",
IF(OR(F6947="Apr",F6947="May",F6947="Jun"),"Q2",
IF(OR(F6947="Jul",F6947="Aug",F6947="Sep"),"Q3",
IF(OR(F6947="Oct",F6947="Nov",F6947="Dec"),"Q4",""))))</f>
        <v>Q3</v>
      </c>
      <c r="H6947" t="str">
        <f>"Q"&amp;INT((MONTH(A6947)-1)/3)+1</f>
        <v>Q3</v>
      </c>
      <c r="I6947">
        <v>1996</v>
      </c>
      <c r="J6947" t="str">
        <f>IF(C6947&gt;B6947, "Bullish", IF(B6947&gt;C6947, "Bearish", "Neutral"))</f>
        <v>Neutral</v>
      </c>
      <c r="K6947" t="str">
        <f>IF(C6948&gt;C6947, "Buy", "")</f>
        <v/>
      </c>
      <c r="L6947" t="str">
        <f>IF(C6948&lt;C6947, "Sell", "")</f>
        <v>Sell</v>
      </c>
      <c r="V6947" s="4">
        <f t="shared" si="108"/>
        <v>-5.4449544933522637E-3</v>
      </c>
    </row>
    <row r="6948" spans="1:22" x14ac:dyDescent="0.25">
      <c r="A6948" s="1">
        <v>35312</v>
      </c>
      <c r="B6948">
        <v>1.3027340169999999</v>
      </c>
      <c r="C6948">
        <v>1.3092770579999999</v>
      </c>
      <c r="D6948">
        <v>307200</v>
      </c>
      <c r="E6948" t="s">
        <v>10</v>
      </c>
      <c r="F6948" t="s">
        <v>20</v>
      </c>
      <c r="G6948" t="str">
        <f>IF(OR(F6948="Jan",F6948="Feb",F6948="Mar"),"Q1",
IF(OR(F6948="Apr",F6948="May",F6948="Jun"),"Q2",
IF(OR(F6948="Jul",F6948="Aug",F6948="Sep"),"Q3",
IF(OR(F6948="Oct",F6948="Nov",F6948="Dec"),"Q4",""))))</f>
        <v>Q3</v>
      </c>
      <c r="H6948" t="str">
        <f>"Q"&amp;INT((MONTH(A6948)-1)/3)+1</f>
        <v>Q3</v>
      </c>
      <c r="I6948">
        <v>1996</v>
      </c>
      <c r="J6948" t="str">
        <f>IF(C6948&gt;B6948, "Bullish", IF(B6948&gt;C6948, "Bearish", "Neutral"))</f>
        <v>Bullish</v>
      </c>
      <c r="K6948" t="str">
        <f>IF(C6949&gt;C6948, "Buy", "")</f>
        <v/>
      </c>
      <c r="L6948" t="str">
        <f>IF(C6949&lt;C6948, "Sell", "")</f>
        <v>Sell</v>
      </c>
      <c r="V6948" s="4">
        <f t="shared" si="108"/>
        <v>-1.0933403522923742E-2</v>
      </c>
    </row>
    <row r="6949" spans="1:22" x14ac:dyDescent="0.25">
      <c r="A6949" s="1">
        <v>35311</v>
      </c>
      <c r="B6949">
        <v>1.3046870230000001</v>
      </c>
      <c r="C6949">
        <v>1.295117021</v>
      </c>
      <c r="D6949">
        <v>870400</v>
      </c>
      <c r="E6949" t="s">
        <v>9</v>
      </c>
      <c r="F6949" t="s">
        <v>20</v>
      </c>
      <c r="G6949" t="str">
        <f>IF(OR(F6949="Jan",F6949="Feb",F6949="Mar"),"Q1",
IF(OR(F6949="Apr",F6949="May",F6949="Jun"),"Q2",
IF(OR(F6949="Jul",F6949="Aug",F6949="Sep"),"Q3",
IF(OR(F6949="Oct",F6949="Nov",F6949="Dec"),"Q4",""))))</f>
        <v>Q3</v>
      </c>
      <c r="H6949" t="str">
        <f>"Q"&amp;INT((MONTH(A6949)-1)/3)+1</f>
        <v>Q3</v>
      </c>
      <c r="I6949">
        <v>1996</v>
      </c>
      <c r="J6949" t="str">
        <f>IF(C6949&gt;B6949, "Bullish", IF(B6949&gt;C6949, "Bearish", "Neutral"))</f>
        <v>Bearish</v>
      </c>
      <c r="K6949" t="str">
        <f>IF(C6950&gt;C6949, "Buy", "")</f>
        <v>Buy</v>
      </c>
      <c r="L6949" t="str">
        <f>IF(C6950&lt;C6949, "Sell", "")</f>
        <v/>
      </c>
      <c r="V6949" s="4">
        <f t="shared" si="108"/>
        <v>9.928844457769672E-3</v>
      </c>
    </row>
    <row r="6950" spans="1:22" x14ac:dyDescent="0.25">
      <c r="A6950" s="1">
        <v>35310</v>
      </c>
      <c r="B6950">
        <v>1.330175042</v>
      </c>
      <c r="C6950">
        <v>1.3081049920000001</v>
      </c>
      <c r="D6950">
        <v>716800</v>
      </c>
      <c r="E6950" t="s">
        <v>7</v>
      </c>
      <c r="F6950" t="s">
        <v>20</v>
      </c>
      <c r="G6950" t="str">
        <f>IF(OR(F6950="Jan",F6950="Feb",F6950="Mar"),"Q1",
IF(OR(F6950="Apr",F6950="May",F6950="Jun"),"Q2",
IF(OR(F6950="Jul",F6950="Aug",F6950="Sep"),"Q3",
IF(OR(F6950="Oct",F6950="Nov",F6950="Dec"),"Q4",""))))</f>
        <v>Q3</v>
      </c>
      <c r="H6950" t="str">
        <f>"Q"&amp;INT((MONTH(A6950)-1)/3)+1</f>
        <v>Q3</v>
      </c>
      <c r="I6950">
        <v>1996</v>
      </c>
      <c r="J6950" t="str">
        <f>IF(C6950&gt;B6950, "Bullish", IF(B6950&gt;C6950, "Bearish", "Neutral"))</f>
        <v>Bearish</v>
      </c>
      <c r="K6950" t="str">
        <f>IF(C6951&gt;C6950, "Buy", "")</f>
        <v>Buy</v>
      </c>
      <c r="L6950" t="str">
        <f>IF(C6951&lt;C6950, "Sell", "")</f>
        <v/>
      </c>
      <c r="V6950" s="4">
        <f t="shared" si="108"/>
        <v>3.7295246646320955E-4</v>
      </c>
    </row>
    <row r="6951" spans="1:22" x14ac:dyDescent="0.25">
      <c r="A6951" s="1">
        <v>35307</v>
      </c>
      <c r="B6951">
        <v>1.3183590169999999</v>
      </c>
      <c r="C6951">
        <v>1.3085930349999999</v>
      </c>
      <c r="D6951">
        <v>153600</v>
      </c>
      <c r="E6951" t="s">
        <v>12</v>
      </c>
      <c r="F6951" t="s">
        <v>19</v>
      </c>
      <c r="G6951" t="str">
        <f>IF(OR(F6951="Jan",F6951="Feb",F6951="Mar"),"Q1",
IF(OR(F6951="Apr",F6951="May",F6951="Jun"),"Q2",
IF(OR(F6951="Jul",F6951="Aug",F6951="Sep"),"Q3",
IF(OR(F6951="Oct",F6951="Nov",F6951="Dec"),"Q4",""))))</f>
        <v>Q3</v>
      </c>
      <c r="H6951" t="str">
        <f>"Q"&amp;INT((MONTH(A6951)-1)/3)+1</f>
        <v>Q3</v>
      </c>
      <c r="I6951">
        <v>1996</v>
      </c>
      <c r="J6951" t="str">
        <f>IF(C6951&gt;B6951, "Bullish", IF(B6951&gt;C6951, "Bearish", "Neutral"))</f>
        <v>Bearish</v>
      </c>
      <c r="K6951" t="str">
        <f>IF(C6952&gt;C6951, "Buy", "")</f>
        <v/>
      </c>
      <c r="L6951" t="str">
        <f>IF(C6952&lt;C6951, "Sell", "")</f>
        <v>Sell</v>
      </c>
      <c r="V6951" s="4">
        <f t="shared" si="108"/>
        <v>-8.8838757885226199E-3</v>
      </c>
    </row>
    <row r="6952" spans="1:22" x14ac:dyDescent="0.25">
      <c r="A6952" s="1">
        <v>35306</v>
      </c>
      <c r="B6952">
        <v>1.2890620230000001</v>
      </c>
      <c r="C6952">
        <v>1.2970700260000001</v>
      </c>
      <c r="D6952">
        <v>460800</v>
      </c>
      <c r="E6952" t="s">
        <v>11</v>
      </c>
      <c r="F6952" t="s">
        <v>19</v>
      </c>
      <c r="G6952" t="str">
        <f>IF(OR(F6952="Jan",F6952="Feb",F6952="Mar"),"Q1",
IF(OR(F6952="Apr",F6952="May",F6952="Jun"),"Q2",
IF(OR(F6952="Jul",F6952="Aug",F6952="Sep"),"Q3",
IF(OR(F6952="Oct",F6952="Nov",F6952="Dec"),"Q4",""))))</f>
        <v>Q3</v>
      </c>
      <c r="H6952" t="str">
        <f>"Q"&amp;INT((MONTH(A6952)-1)/3)+1</f>
        <v>Q3</v>
      </c>
      <c r="I6952">
        <v>1996</v>
      </c>
      <c r="J6952" t="str">
        <f>IF(C6952&gt;B6952, "Bullish", IF(B6952&gt;C6952, "Bearish", "Neutral"))</f>
        <v>Bullish</v>
      </c>
      <c r="K6952" t="str">
        <f>IF(C6953&gt;C6952, "Buy", "")</f>
        <v/>
      </c>
      <c r="L6952" t="str">
        <f>IF(C6953&lt;C6952, "Sell", "")</f>
        <v>Sell</v>
      </c>
      <c r="V6952" s="4">
        <f t="shared" si="108"/>
        <v>-1.3893566797960603E-2</v>
      </c>
    </row>
    <row r="6953" spans="1:22" x14ac:dyDescent="0.25">
      <c r="A6953" s="1">
        <v>35305</v>
      </c>
      <c r="B6953">
        <v>1.2890620230000001</v>
      </c>
      <c r="C6953">
        <v>1.2792960410000001</v>
      </c>
      <c r="D6953">
        <v>819200</v>
      </c>
      <c r="E6953" t="s">
        <v>10</v>
      </c>
      <c r="F6953" t="s">
        <v>19</v>
      </c>
      <c r="G6953" t="str">
        <f>IF(OR(F6953="Jan",F6953="Feb",F6953="Mar"),"Q1",
IF(OR(F6953="Apr",F6953="May",F6953="Jun"),"Q2",
IF(OR(F6953="Jul",F6953="Aug",F6953="Sep"),"Q3",
IF(OR(F6953="Oct",F6953="Nov",F6953="Dec"),"Q4",""))))</f>
        <v>Q3</v>
      </c>
      <c r="H6953" t="str">
        <f>"Q"&amp;INT((MONTH(A6953)-1)/3)+1</f>
        <v>Q3</v>
      </c>
      <c r="I6953">
        <v>1996</v>
      </c>
      <c r="J6953" t="str">
        <f>IF(C6953&gt;B6953, "Bullish", IF(B6953&gt;C6953, "Bearish", "Neutral"))</f>
        <v>Bearish</v>
      </c>
      <c r="K6953" t="str">
        <f>IF(C6954&gt;C6953, "Buy", "")</f>
        <v>Buy</v>
      </c>
      <c r="L6953" t="str">
        <f>IF(C6954&lt;C6953, "Sell", "")</f>
        <v/>
      </c>
      <c r="V6953" s="4">
        <f t="shared" si="108"/>
        <v>3.6510620047892225E-3</v>
      </c>
    </row>
    <row r="6954" spans="1:22" x14ac:dyDescent="0.25">
      <c r="A6954" s="1">
        <v>35304</v>
      </c>
      <c r="B6954">
        <v>1.2617180349999999</v>
      </c>
      <c r="C6954">
        <v>1.283983946</v>
      </c>
      <c r="D6954">
        <v>1382400</v>
      </c>
      <c r="E6954" t="s">
        <v>9</v>
      </c>
      <c r="F6954" t="s">
        <v>19</v>
      </c>
      <c r="G6954" t="str">
        <f>IF(OR(F6954="Jan",F6954="Feb",F6954="Mar"),"Q1",
IF(OR(F6954="Apr",F6954="May",F6954="Jun"),"Q2",
IF(OR(F6954="Jul",F6954="Aug",F6954="Sep"),"Q3",
IF(OR(F6954="Oct",F6954="Nov",F6954="Dec"),"Q4",""))))</f>
        <v>Q3</v>
      </c>
      <c r="H6954" t="str">
        <f>"Q"&amp;INT((MONTH(A6954)-1)/3)+1</f>
        <v>Q3</v>
      </c>
      <c r="I6954">
        <v>1996</v>
      </c>
      <c r="J6954" t="str">
        <f>IF(C6954&gt;B6954, "Bullish", IF(B6954&gt;C6954, "Bearish", "Neutral"))</f>
        <v>Bullish</v>
      </c>
      <c r="K6954" t="str">
        <f>IF(C6955&gt;C6954, "Buy", "")</f>
        <v/>
      </c>
      <c r="L6954" t="str">
        <f>IF(C6955&lt;C6954, "Sell", "")</f>
        <v>Sell</v>
      </c>
      <c r="V6954" s="4">
        <f t="shared" si="108"/>
        <v>-3.5107096615493096E-3</v>
      </c>
    </row>
    <row r="6955" spans="1:22" x14ac:dyDescent="0.25">
      <c r="A6955" s="1">
        <v>35303</v>
      </c>
      <c r="B6955">
        <v>1.3085930349999999</v>
      </c>
      <c r="C6955">
        <v>1.279492021</v>
      </c>
      <c r="D6955">
        <v>563200</v>
      </c>
      <c r="E6955" t="s">
        <v>7</v>
      </c>
      <c r="F6955" t="s">
        <v>19</v>
      </c>
      <c r="G6955" t="str">
        <f>IF(OR(F6955="Jan",F6955="Feb",F6955="Mar"),"Q1",
IF(OR(F6955="Apr",F6955="May",F6955="Jun"),"Q2",
IF(OR(F6955="Jul",F6955="Aug",F6955="Sep"),"Q3",
IF(OR(F6955="Oct",F6955="Nov",F6955="Dec"),"Q4",""))))</f>
        <v>Q3</v>
      </c>
      <c r="H6955" t="str">
        <f>"Q"&amp;INT((MONTH(A6955)-1)/3)+1</f>
        <v>Q3</v>
      </c>
      <c r="I6955">
        <v>1996</v>
      </c>
      <c r="J6955" t="str">
        <f>IF(C6955&gt;B6955, "Bullish", IF(B6955&gt;C6955, "Bearish", "Neutral"))</f>
        <v>Bearish</v>
      </c>
      <c r="K6955" t="str">
        <f>IF(C6956&gt;C6955, "Buy", "")</f>
        <v>Buy</v>
      </c>
      <c r="L6955" t="str">
        <f>IF(C6956&lt;C6955, "Sell", "")</f>
        <v/>
      </c>
      <c r="V6955" s="4">
        <f t="shared" si="108"/>
        <v>3.6497646373235037E-3</v>
      </c>
    </row>
    <row r="6956" spans="1:22" x14ac:dyDescent="0.25">
      <c r="A6956" s="1">
        <v>35300</v>
      </c>
      <c r="B6956">
        <v>1.276366949</v>
      </c>
      <c r="C6956">
        <v>1.2841789720000001</v>
      </c>
      <c r="D6956">
        <v>921600</v>
      </c>
      <c r="E6956" t="s">
        <v>12</v>
      </c>
      <c r="F6956" t="s">
        <v>19</v>
      </c>
      <c r="G6956" t="str">
        <f>IF(OR(F6956="Jan",F6956="Feb",F6956="Mar"),"Q1",
IF(OR(F6956="Apr",F6956="May",F6956="Jun"),"Q2",
IF(OR(F6956="Jul",F6956="Aug",F6956="Sep"),"Q3",
IF(OR(F6956="Oct",F6956="Nov",F6956="Dec"),"Q4",""))))</f>
        <v>Q3</v>
      </c>
      <c r="H6956" t="str">
        <f>"Q"&amp;INT((MONTH(A6956)-1)/3)+1</f>
        <v>Q3</v>
      </c>
      <c r="I6956">
        <v>1996</v>
      </c>
      <c r="J6956" t="str">
        <f>IF(C6956&gt;B6956, "Bullish", IF(B6956&gt;C6956, "Bearish", "Neutral"))</f>
        <v>Bullish</v>
      </c>
      <c r="K6956" t="str">
        <f>IF(C6957&gt;C6956, "Buy", "")</f>
        <v/>
      </c>
      <c r="L6956" t="str">
        <f>IF(C6957&lt;C6956, "Sell", "")</f>
        <v>Sell</v>
      </c>
      <c r="V6956" s="4">
        <f t="shared" si="108"/>
        <v>-2.0962551253972252E-2</v>
      </c>
    </row>
    <row r="6957" spans="1:22" x14ac:dyDescent="0.25">
      <c r="A6957" s="1">
        <v>35299</v>
      </c>
      <c r="B6957">
        <v>1.2675780059999999</v>
      </c>
      <c r="C6957">
        <v>1.2578120230000001</v>
      </c>
      <c r="D6957">
        <v>512000</v>
      </c>
      <c r="E6957" t="s">
        <v>11</v>
      </c>
      <c r="F6957" t="s">
        <v>19</v>
      </c>
      <c r="G6957" t="str">
        <f>IF(OR(F6957="Jan",F6957="Feb",F6957="Mar"),"Q1",
IF(OR(F6957="Apr",F6957="May",F6957="Jun"),"Q2",
IF(OR(F6957="Jul",F6957="Aug",F6957="Sep"),"Q3",
IF(OR(F6957="Oct",F6957="Nov",F6957="Dec"),"Q4",""))))</f>
        <v>Q3</v>
      </c>
      <c r="H6957" t="str">
        <f>"Q"&amp;INT((MONTH(A6957)-1)/3)+1</f>
        <v>Q3</v>
      </c>
      <c r="I6957">
        <v>1996</v>
      </c>
      <c r="J6957" t="str">
        <f>IF(C6957&gt;B6957, "Bullish", IF(B6957&gt;C6957, "Bearish", "Neutral"))</f>
        <v>Bearish</v>
      </c>
      <c r="K6957" t="str">
        <f>IF(C6958&gt;C6957, "Buy", "")</f>
        <v/>
      </c>
      <c r="L6957" t="str">
        <f>IF(C6958&lt;C6957, "Sell", "")</f>
        <v>Sell</v>
      </c>
      <c r="V6957" s="4">
        <f t="shared" si="108"/>
        <v>-5.4411563500298581E-4</v>
      </c>
    </row>
    <row r="6958" spans="1:22" x14ac:dyDescent="0.25">
      <c r="A6958" s="1">
        <v>35298</v>
      </c>
      <c r="B6958">
        <v>1.2421870230000001</v>
      </c>
      <c r="C6958">
        <v>1.257128</v>
      </c>
      <c r="D6958">
        <v>1280000</v>
      </c>
      <c r="E6958" t="s">
        <v>10</v>
      </c>
      <c r="F6958" t="s">
        <v>19</v>
      </c>
      <c r="G6958" t="str">
        <f>IF(OR(F6958="Jan",F6958="Feb",F6958="Mar"),"Q1",
IF(OR(F6958="Apr",F6958="May",F6958="Jun"),"Q2",
IF(OR(F6958="Jul",F6958="Aug",F6958="Sep"),"Q3",
IF(OR(F6958="Oct",F6958="Nov",F6958="Dec"),"Q4",""))))</f>
        <v>Q3</v>
      </c>
      <c r="H6958" t="str">
        <f>"Q"&amp;INT((MONTH(A6958)-1)/3)+1</f>
        <v>Q3</v>
      </c>
      <c r="I6958">
        <v>1996</v>
      </c>
      <c r="J6958" t="str">
        <f>IF(C6958&gt;B6958, "Bullish", IF(B6958&gt;C6958, "Bearish", "Neutral"))</f>
        <v>Bullish</v>
      </c>
      <c r="K6958" t="str">
        <f>IF(C6959&gt;C6958, "Buy", "")</f>
        <v/>
      </c>
      <c r="L6958" t="str">
        <f>IF(C6959&lt;C6958, "Sell", "")</f>
        <v>Sell</v>
      </c>
      <c r="V6958" s="4">
        <f t="shared" si="108"/>
        <v>-1.2027960945781001E-2</v>
      </c>
    </row>
    <row r="6959" spans="1:22" x14ac:dyDescent="0.25">
      <c r="A6959" s="1">
        <v>35297</v>
      </c>
      <c r="B6959">
        <v>1.2421870230000001</v>
      </c>
      <c r="C6959">
        <v>1.2421870230000001</v>
      </c>
      <c r="D6959">
        <v>665600</v>
      </c>
      <c r="E6959" t="s">
        <v>9</v>
      </c>
      <c r="F6959" t="s">
        <v>19</v>
      </c>
      <c r="G6959" t="str">
        <f>IF(OR(F6959="Jan",F6959="Feb",F6959="Mar"),"Q1",
IF(OR(F6959="Apr",F6959="May",F6959="Jun"),"Q2",
IF(OR(F6959="Jul",F6959="Aug",F6959="Sep"),"Q3",
IF(OR(F6959="Oct",F6959="Nov",F6959="Dec"),"Q4",""))))</f>
        <v>Q3</v>
      </c>
      <c r="H6959" t="str">
        <f>"Q"&amp;INT((MONTH(A6959)-1)/3)+1</f>
        <v>Q3</v>
      </c>
      <c r="I6959">
        <v>1996</v>
      </c>
      <c r="J6959" t="str">
        <f>IF(C6959&gt;B6959, "Bullish", IF(B6959&gt;C6959, "Bearish", "Neutral"))</f>
        <v>Neutral</v>
      </c>
      <c r="K6959" t="str">
        <f>IF(C6960&gt;C6959, "Buy", "")</f>
        <v>Buy</v>
      </c>
      <c r="L6959" t="str">
        <f>IF(C6960&lt;C6959, "Sell", "")</f>
        <v/>
      </c>
      <c r="V6959" s="4">
        <f t="shared" si="108"/>
        <v>7.8583360264016899E-4</v>
      </c>
    </row>
    <row r="6960" spans="1:22" x14ac:dyDescent="0.25">
      <c r="A6960" s="1">
        <v>35296</v>
      </c>
      <c r="B6960">
        <v>1.244140029</v>
      </c>
      <c r="C6960">
        <v>1.2431639430000001</v>
      </c>
      <c r="D6960">
        <v>614400</v>
      </c>
      <c r="E6960" t="s">
        <v>7</v>
      </c>
      <c r="F6960" t="s">
        <v>19</v>
      </c>
      <c r="G6960" t="str">
        <f>IF(OR(F6960="Jan",F6960="Feb",F6960="Mar"),"Q1",
IF(OR(F6960="Apr",F6960="May",F6960="Jun"),"Q2",
IF(OR(F6960="Jul",F6960="Aug",F6960="Sep"),"Q3",
IF(OR(F6960="Oct",F6960="Nov",F6960="Dec"),"Q4",""))))</f>
        <v>Q3</v>
      </c>
      <c r="H6960" t="str">
        <f>"Q"&amp;INT((MONTH(A6960)-1)/3)+1</f>
        <v>Q3</v>
      </c>
      <c r="I6960">
        <v>1996</v>
      </c>
      <c r="J6960" t="str">
        <f>IF(C6960&gt;B6960, "Bullish", IF(B6960&gt;C6960, "Bearish", "Neutral"))</f>
        <v>Bearish</v>
      </c>
      <c r="K6960" t="str">
        <f>IF(C6961&gt;C6960, "Buy", "")</f>
        <v>Buy</v>
      </c>
      <c r="L6960" t="str">
        <f>IF(C6961&lt;C6960, "Sell", "")</f>
        <v/>
      </c>
      <c r="V6960" s="4">
        <f t="shared" si="108"/>
        <v>1.7747007999999918E-2</v>
      </c>
    </row>
    <row r="6961" spans="1:22" x14ac:dyDescent="0.25">
      <c r="A6961" s="1">
        <v>35293</v>
      </c>
      <c r="B6961">
        <v>1.279492021</v>
      </c>
      <c r="C6961">
        <v>1.265625</v>
      </c>
      <c r="D6961">
        <v>512000</v>
      </c>
      <c r="E6961" t="s">
        <v>12</v>
      </c>
      <c r="F6961" t="s">
        <v>19</v>
      </c>
      <c r="G6961" t="str">
        <f>IF(OR(F6961="Jan",F6961="Feb",F6961="Mar"),"Q1",
IF(OR(F6961="Apr",F6961="May",F6961="Jun"),"Q2",
IF(OR(F6961="Jul",F6961="Aug",F6961="Sep"),"Q3",
IF(OR(F6961="Oct",F6961="Nov",F6961="Dec"),"Q4",""))))</f>
        <v>Q3</v>
      </c>
      <c r="H6961" t="str">
        <f>"Q"&amp;INT((MONTH(A6961)-1)/3)+1</f>
        <v>Q3</v>
      </c>
      <c r="I6961">
        <v>1996</v>
      </c>
      <c r="J6961" t="str">
        <f>IF(C6961&gt;B6961, "Bullish", IF(B6961&gt;C6961, "Bearish", "Neutral"))</f>
        <v>Bearish</v>
      </c>
      <c r="K6961" t="str">
        <f>IF(C6962&gt;C6961, "Buy", "")</f>
        <v>Buy</v>
      </c>
      <c r="L6961" t="str">
        <f>IF(C6962&lt;C6961, "Sell", "")</f>
        <v/>
      </c>
      <c r="V6961" s="4">
        <f t="shared" si="108"/>
        <v>3.4276583648845685E-2</v>
      </c>
    </row>
    <row r="6962" spans="1:22" x14ac:dyDescent="0.25">
      <c r="A6962" s="1">
        <v>35292</v>
      </c>
      <c r="B6962">
        <v>1.3105460410000001</v>
      </c>
      <c r="C6962">
        <v>1.3105460410000001</v>
      </c>
      <c r="D6962">
        <v>0</v>
      </c>
      <c r="E6962" t="s">
        <v>11</v>
      </c>
      <c r="F6962" t="s">
        <v>19</v>
      </c>
      <c r="G6962" t="str">
        <f>IF(OR(F6962="Jan",F6962="Feb",F6962="Mar"),"Q1",
IF(OR(F6962="Apr",F6962="May",F6962="Jun"),"Q2",
IF(OR(F6962="Jul",F6962="Aug",F6962="Sep"),"Q3",
IF(OR(F6962="Oct",F6962="Nov",F6962="Dec"),"Q4",""))))</f>
        <v>Q3</v>
      </c>
      <c r="H6962" t="str">
        <f>"Q"&amp;INT((MONTH(A6962)-1)/3)+1</f>
        <v>Q3</v>
      </c>
      <c r="I6962">
        <v>1996</v>
      </c>
      <c r="J6962" t="str">
        <f>IF(C6962&gt;B6962, "Bullish", IF(B6962&gt;C6962, "Bearish", "Neutral"))</f>
        <v>Neutral</v>
      </c>
      <c r="K6962" t="str">
        <f>IF(C6963&gt;C6962, "Buy", "")</f>
        <v/>
      </c>
      <c r="L6962" t="str">
        <f>IF(C6963&lt;C6962, "Sell", "")</f>
        <v/>
      </c>
      <c r="V6962" s="4">
        <f t="shared" si="108"/>
        <v>0</v>
      </c>
    </row>
    <row r="6963" spans="1:22" x14ac:dyDescent="0.25">
      <c r="A6963" s="1">
        <v>35291</v>
      </c>
      <c r="B6963">
        <v>1.3085930349999999</v>
      </c>
      <c r="C6963">
        <v>1.3105460410000001</v>
      </c>
      <c r="D6963">
        <v>153600</v>
      </c>
      <c r="E6963" t="s">
        <v>10</v>
      </c>
      <c r="F6963" t="s">
        <v>19</v>
      </c>
      <c r="G6963" t="str">
        <f>IF(OR(F6963="Jan",F6963="Feb",F6963="Mar"),"Q1",
IF(OR(F6963="Apr",F6963="May",F6963="Jun"),"Q2",
IF(OR(F6963="Jul",F6963="Aug",F6963="Sep"),"Q3",
IF(OR(F6963="Oct",F6963="Nov",F6963="Dec"),"Q4",""))))</f>
        <v>Q3</v>
      </c>
      <c r="H6963" t="str">
        <f>"Q"&amp;INT((MONTH(A6963)-1)/3)+1</f>
        <v>Q3</v>
      </c>
      <c r="I6963">
        <v>1996</v>
      </c>
      <c r="J6963" t="str">
        <f>IF(C6963&gt;B6963, "Bullish", IF(B6963&gt;C6963, "Bearish", "Neutral"))</f>
        <v>Bullish</v>
      </c>
      <c r="K6963" t="str">
        <f>IF(C6964&gt;C6963, "Buy", "")</f>
        <v/>
      </c>
      <c r="L6963" t="str">
        <f>IF(C6964&lt;C6963, "Sell", "")</f>
        <v>Sell</v>
      </c>
      <c r="V6963" s="4">
        <f t="shared" si="108"/>
        <v>-6.7516926342914068E-3</v>
      </c>
    </row>
    <row r="6964" spans="1:22" x14ac:dyDescent="0.25">
      <c r="A6964" s="1">
        <v>35290</v>
      </c>
      <c r="B6964">
        <v>1.3027340169999999</v>
      </c>
      <c r="C6964">
        <v>1.301756978</v>
      </c>
      <c r="D6964">
        <v>204800</v>
      </c>
      <c r="E6964" t="s">
        <v>9</v>
      </c>
      <c r="F6964" t="s">
        <v>19</v>
      </c>
      <c r="G6964" t="str">
        <f>IF(OR(F6964="Jan",F6964="Feb",F6964="Mar"),"Q1",
IF(OR(F6964="Apr",F6964="May",F6964="Jun"),"Q2",
IF(OR(F6964="Jul",F6964="Aug",F6964="Sep"),"Q3",
IF(OR(F6964="Oct",F6964="Nov",F6964="Dec"),"Q4",""))))</f>
        <v>Q3</v>
      </c>
      <c r="H6964" t="str">
        <f>"Q"&amp;INT((MONTH(A6964)-1)/3)+1</f>
        <v>Q3</v>
      </c>
      <c r="I6964">
        <v>1996</v>
      </c>
      <c r="J6964" t="str">
        <f>IF(C6964&gt;B6964, "Bullish", IF(B6964&gt;C6964, "Bearish", "Neutral"))</f>
        <v>Bearish</v>
      </c>
      <c r="K6964" t="str">
        <f>IF(C6965&gt;C6964, "Buy", "")</f>
        <v>Buy</v>
      </c>
      <c r="L6964" t="str">
        <f>IF(C6965&lt;C6964, "Sell", "")</f>
        <v/>
      </c>
      <c r="V6964" s="4">
        <f t="shared" si="108"/>
        <v>7.7421151504517447E-3</v>
      </c>
    </row>
    <row r="6965" spans="1:22" x14ac:dyDescent="0.25">
      <c r="A6965" s="1">
        <v>35289</v>
      </c>
      <c r="B6965">
        <v>1.322363019</v>
      </c>
      <c r="C6965">
        <v>1.311913967</v>
      </c>
      <c r="D6965">
        <v>614400</v>
      </c>
      <c r="E6965" t="s">
        <v>7</v>
      </c>
      <c r="F6965" t="s">
        <v>19</v>
      </c>
      <c r="G6965" t="str">
        <f>IF(OR(F6965="Jan",F6965="Feb",F6965="Mar"),"Q1",
IF(OR(F6965="Apr",F6965="May",F6965="Jun"),"Q2",
IF(OR(F6965="Jul",F6965="Aug",F6965="Sep"),"Q3",
IF(OR(F6965="Oct",F6965="Nov",F6965="Dec"),"Q4",""))))</f>
        <v>Q3</v>
      </c>
      <c r="H6965" t="str">
        <f>"Q"&amp;INT((MONTH(A6965)-1)/3)+1</f>
        <v>Q3</v>
      </c>
      <c r="I6965">
        <v>1996</v>
      </c>
      <c r="J6965" t="str">
        <f>IF(C6965&gt;B6965, "Bullish", IF(B6965&gt;C6965, "Bearish", "Neutral"))</f>
        <v>Bearish</v>
      </c>
      <c r="K6965" t="str">
        <f>IF(C6966&gt;C6965, "Buy", "")</f>
        <v>Buy</v>
      </c>
      <c r="L6965" t="str">
        <f>IF(C6966&lt;C6965, "Sell", "")</f>
        <v/>
      </c>
      <c r="V6965" s="4">
        <f t="shared" si="108"/>
        <v>1.3945537342659364E-2</v>
      </c>
    </row>
    <row r="6966" spans="1:22" x14ac:dyDescent="0.25">
      <c r="A6966" s="1">
        <v>35286</v>
      </c>
      <c r="B6966">
        <v>1.337890029</v>
      </c>
      <c r="C6966">
        <v>1.330468059</v>
      </c>
      <c r="D6966">
        <v>614400</v>
      </c>
      <c r="E6966" t="s">
        <v>12</v>
      </c>
      <c r="F6966" t="s">
        <v>19</v>
      </c>
      <c r="G6966" t="str">
        <f>IF(OR(F6966="Jan",F6966="Feb",F6966="Mar"),"Q1",
IF(OR(F6966="Apr",F6966="May",F6966="Jun"),"Q2",
IF(OR(F6966="Jul",F6966="Aug",F6966="Sep"),"Q3",
IF(OR(F6966="Oct",F6966="Nov",F6966="Dec"),"Q4",""))))</f>
        <v>Q3</v>
      </c>
      <c r="H6966" t="str">
        <f>"Q"&amp;INT((MONTH(A6966)-1)/3)+1</f>
        <v>Q3</v>
      </c>
      <c r="I6966">
        <v>1996</v>
      </c>
      <c r="J6966" t="str">
        <f>IF(C6966&gt;B6966, "Bullish", IF(B6966&gt;C6966, "Bearish", "Neutral"))</f>
        <v>Bearish</v>
      </c>
      <c r="K6966" t="str">
        <f>IF(C6967&gt;C6966, "Buy", "")</f>
        <v>Buy</v>
      </c>
      <c r="L6966" t="str">
        <f>IF(C6967&lt;C6966, "Sell", "")</f>
        <v/>
      </c>
      <c r="V6966" s="4">
        <f t="shared" si="108"/>
        <v>1.1321180774712444E-2</v>
      </c>
    </row>
    <row r="6967" spans="1:22" x14ac:dyDescent="0.25">
      <c r="A6967" s="1">
        <v>35285</v>
      </c>
      <c r="B6967">
        <v>1.3376950030000001</v>
      </c>
      <c r="C6967">
        <v>1.3457030059999999</v>
      </c>
      <c r="D6967">
        <v>307200</v>
      </c>
      <c r="E6967" t="s">
        <v>11</v>
      </c>
      <c r="F6967" t="s">
        <v>19</v>
      </c>
      <c r="G6967" t="str">
        <f>IF(OR(F6967="Jan",F6967="Feb",F6967="Mar"),"Q1",
IF(OR(F6967="Apr",F6967="May",F6967="Jun"),"Q2",
IF(OR(F6967="Jul",F6967="Aug",F6967="Sep"),"Q3",
IF(OR(F6967="Oct",F6967="Nov",F6967="Dec"),"Q4",""))))</f>
        <v>Q3</v>
      </c>
      <c r="H6967" t="str">
        <f>"Q"&amp;INT((MONTH(A6967)-1)/3)+1</f>
        <v>Q3</v>
      </c>
      <c r="I6967">
        <v>1996</v>
      </c>
      <c r="J6967" t="str">
        <f>IF(C6967&gt;B6967, "Bullish", IF(B6967&gt;C6967, "Bearish", "Neutral"))</f>
        <v>Bullish</v>
      </c>
      <c r="K6967" t="str">
        <f>IF(C6968&gt;C6967, "Buy", "")</f>
        <v/>
      </c>
      <c r="L6967" t="str">
        <f>IF(C6968&lt;C6967, "Sell", "")</f>
        <v>Sell</v>
      </c>
      <c r="V6967" s="4">
        <f t="shared" si="108"/>
        <v>-1.6299120724313131E-2</v>
      </c>
    </row>
    <row r="6968" spans="1:22" x14ac:dyDescent="0.25">
      <c r="A6968" s="1">
        <v>35284</v>
      </c>
      <c r="B6968">
        <v>1.3183590169999999</v>
      </c>
      <c r="C6968">
        <v>1.3241209979999999</v>
      </c>
      <c r="D6968">
        <v>204800</v>
      </c>
      <c r="E6968" t="s">
        <v>10</v>
      </c>
      <c r="F6968" t="s">
        <v>19</v>
      </c>
      <c r="G6968" t="str">
        <f>IF(OR(F6968="Jan",F6968="Feb",F6968="Mar"),"Q1",
IF(OR(F6968="Apr",F6968="May",F6968="Jun"),"Q2",
IF(OR(F6968="Jul",F6968="Aug",F6968="Sep"),"Q3",
IF(OR(F6968="Oct",F6968="Nov",F6968="Dec"),"Q4",""))))</f>
        <v>Q3</v>
      </c>
      <c r="H6968" t="str">
        <f>"Q"&amp;INT((MONTH(A6968)-1)/3)+1</f>
        <v>Q3</v>
      </c>
      <c r="I6968">
        <v>1996</v>
      </c>
      <c r="J6968" t="str">
        <f>IF(C6968&gt;B6968, "Bullish", IF(B6968&gt;C6968, "Bearish", "Neutral"))</f>
        <v>Bullish</v>
      </c>
      <c r="K6968" t="str">
        <f>IF(C6969&gt;C6968, "Buy", "")</f>
        <v>Buy</v>
      </c>
      <c r="L6968" t="str">
        <f>IF(C6969&lt;C6968, "Sell", "")</f>
        <v/>
      </c>
      <c r="V6968" s="4">
        <f t="shared" si="108"/>
        <v>1.446389330888242E-2</v>
      </c>
    </row>
    <row r="6969" spans="1:22" x14ac:dyDescent="0.25">
      <c r="A6969" s="1">
        <v>35283</v>
      </c>
      <c r="B6969">
        <v>1.328125</v>
      </c>
      <c r="C6969">
        <v>1.34355402</v>
      </c>
      <c r="D6969">
        <v>870400</v>
      </c>
      <c r="E6969" t="s">
        <v>9</v>
      </c>
      <c r="F6969" t="s">
        <v>19</v>
      </c>
      <c r="G6969" t="str">
        <f>IF(OR(F6969="Jan",F6969="Feb",F6969="Mar"),"Q1",
IF(OR(F6969="Apr",F6969="May",F6969="Jun"),"Q2",
IF(OR(F6969="Jul",F6969="Aug",F6969="Sep"),"Q3",
IF(OR(F6969="Oct",F6969="Nov",F6969="Dec"),"Q4",""))))</f>
        <v>Q3</v>
      </c>
      <c r="H6969" t="str">
        <f>"Q"&amp;INT((MONTH(A6969)-1)/3)+1</f>
        <v>Q3</v>
      </c>
      <c r="I6969">
        <v>1996</v>
      </c>
      <c r="J6969" t="str">
        <f>IF(C6969&gt;B6969, "Bullish", IF(B6969&gt;C6969, "Bearish", "Neutral"))</f>
        <v>Bullish</v>
      </c>
      <c r="K6969" t="str">
        <f>IF(C6970&gt;C6969, "Buy", "")</f>
        <v/>
      </c>
      <c r="L6969" t="str">
        <f>IF(C6970&lt;C6969, "Sell", "")</f>
        <v>Sell</v>
      </c>
      <c r="V6969" s="4">
        <f t="shared" si="108"/>
        <v>-4.3070827393375056E-3</v>
      </c>
    </row>
    <row r="6970" spans="1:22" x14ac:dyDescent="0.25">
      <c r="A6970" s="1">
        <v>35282</v>
      </c>
      <c r="B6970">
        <v>1.3476560120000001</v>
      </c>
      <c r="C6970">
        <v>1.337792039</v>
      </c>
      <c r="D6970">
        <v>409600</v>
      </c>
      <c r="E6970" t="s">
        <v>7</v>
      </c>
      <c r="F6970" t="s">
        <v>19</v>
      </c>
      <c r="G6970" t="str">
        <f>IF(OR(F6970="Jan",F6970="Feb",F6970="Mar"),"Q1",
IF(OR(F6970="Apr",F6970="May",F6970="Jun"),"Q2",
IF(OR(F6970="Jul",F6970="Aug",F6970="Sep"),"Q3",
IF(OR(F6970="Oct",F6970="Nov",F6970="Dec"),"Q4",""))))</f>
        <v>Q3</v>
      </c>
      <c r="H6970" t="str">
        <f>"Q"&amp;INT((MONTH(A6970)-1)/3)+1</f>
        <v>Q3</v>
      </c>
      <c r="I6970">
        <v>1996</v>
      </c>
      <c r="J6970" t="str">
        <f>IF(C6970&gt;B6970, "Bullish", IF(B6970&gt;C6970, "Bearish", "Neutral"))</f>
        <v>Bearish</v>
      </c>
      <c r="K6970" t="str">
        <f>IF(C6971&gt;C6970, "Buy", "")</f>
        <v>Buy</v>
      </c>
      <c r="L6970" t="str">
        <f>IF(C6971&lt;C6970, "Sell", "")</f>
        <v/>
      </c>
      <c r="V6970" s="4">
        <f t="shared" si="108"/>
        <v>7.3193551708802679E-3</v>
      </c>
    </row>
    <row r="6971" spans="1:22" x14ac:dyDescent="0.25">
      <c r="A6971" s="1">
        <v>35279</v>
      </c>
      <c r="B6971">
        <v>1.375</v>
      </c>
      <c r="C6971">
        <v>1.3476560120000001</v>
      </c>
      <c r="D6971">
        <v>256000</v>
      </c>
      <c r="E6971" t="s">
        <v>12</v>
      </c>
      <c r="F6971" t="s">
        <v>19</v>
      </c>
      <c r="G6971" t="str">
        <f>IF(OR(F6971="Jan",F6971="Feb",F6971="Mar"),"Q1",
IF(OR(F6971="Apr",F6971="May",F6971="Jun"),"Q2",
IF(OR(F6971="Jul",F6971="Aug",F6971="Sep"),"Q3",
IF(OR(F6971="Oct",F6971="Nov",F6971="Dec"),"Q4",""))))</f>
        <v>Q3</v>
      </c>
      <c r="H6971" t="str">
        <f>"Q"&amp;INT((MONTH(A6971)-1)/3)+1</f>
        <v>Q3</v>
      </c>
      <c r="I6971">
        <v>1996</v>
      </c>
      <c r="J6971" t="str">
        <f>IF(C6971&gt;B6971, "Bullish", IF(B6971&gt;C6971, "Bearish", "Neutral"))</f>
        <v>Bearish</v>
      </c>
      <c r="K6971" t="str">
        <f>IF(C6972&gt;C6971, "Buy", "")</f>
        <v>Buy</v>
      </c>
      <c r="L6971" t="str">
        <f>IF(C6972&lt;C6971, "Sell", "")</f>
        <v/>
      </c>
      <c r="V6971" s="4">
        <f t="shared" si="108"/>
        <v>1.4214890567409003E-2</v>
      </c>
    </row>
    <row r="6972" spans="1:22" x14ac:dyDescent="0.25">
      <c r="A6972" s="1">
        <v>35278</v>
      </c>
      <c r="B6972">
        <v>1.3085930349999999</v>
      </c>
      <c r="C6972">
        <v>1.3670890330000001</v>
      </c>
      <c r="D6972">
        <v>1331200</v>
      </c>
      <c r="E6972" t="s">
        <v>11</v>
      </c>
      <c r="F6972" t="s">
        <v>19</v>
      </c>
      <c r="G6972" t="str">
        <f>IF(OR(F6972="Jan",F6972="Feb",F6972="Mar"),"Q1",
IF(OR(F6972="Apr",F6972="May",F6972="Jun"),"Q2",
IF(OR(F6972="Jul",F6972="Aug",F6972="Sep"),"Q3",
IF(OR(F6972="Oct",F6972="Nov",F6972="Dec"),"Q4",""))))</f>
        <v>Q3</v>
      </c>
      <c r="H6972" t="str">
        <f>"Q"&amp;INT((MONTH(A6972)-1)/3)+1</f>
        <v>Q3</v>
      </c>
      <c r="I6972">
        <v>1996</v>
      </c>
      <c r="J6972" t="str">
        <f>IF(C6972&gt;B6972, "Bullish", IF(B6972&gt;C6972, "Bearish", "Neutral"))</f>
        <v>Bullish</v>
      </c>
      <c r="K6972" t="str">
        <f>IF(C6973&gt;C6972, "Buy", "")</f>
        <v/>
      </c>
      <c r="L6972" t="str">
        <f>IF(C6973&lt;C6972, "Sell", "")</f>
        <v>Sell</v>
      </c>
      <c r="V6972" s="4">
        <f t="shared" si="108"/>
        <v>-6.053006651953783E-2</v>
      </c>
    </row>
    <row r="6973" spans="1:22" x14ac:dyDescent="0.25">
      <c r="A6973" s="1">
        <v>35277</v>
      </c>
      <c r="B6973">
        <v>1.254003048</v>
      </c>
      <c r="C6973">
        <v>1.2890620230000001</v>
      </c>
      <c r="D6973">
        <v>870400</v>
      </c>
      <c r="E6973" t="s">
        <v>10</v>
      </c>
      <c r="F6973" t="s">
        <v>18</v>
      </c>
      <c r="G6973" t="str">
        <f>IF(OR(F6973="Jan",F6973="Feb",F6973="Mar"),"Q1",
IF(OR(F6973="Apr",F6973="May",F6973="Jun"),"Q2",
IF(OR(F6973="Jul",F6973="Aug",F6973="Sep"),"Q3",
IF(OR(F6973="Oct",F6973="Nov",F6973="Dec"),"Q4",""))))</f>
        <v>Q3</v>
      </c>
      <c r="H6973" t="str">
        <f>"Q"&amp;INT((MONTH(A6973)-1)/3)+1</f>
        <v>Q3</v>
      </c>
      <c r="I6973">
        <v>1996</v>
      </c>
      <c r="J6973" t="str">
        <f>IF(C6973&gt;B6973, "Bullish", IF(B6973&gt;C6973, "Bearish", "Neutral"))</f>
        <v>Bullish</v>
      </c>
      <c r="K6973" t="str">
        <f>IF(C6974&gt;C6973, "Buy", "")</f>
        <v/>
      </c>
      <c r="L6973" t="str">
        <f>IF(C6974&lt;C6973, "Sell", "")</f>
        <v>Sell</v>
      </c>
      <c r="V6973" s="4">
        <f t="shared" si="108"/>
        <v>-3.2056305808776844E-2</v>
      </c>
    </row>
    <row r="6974" spans="1:22" x14ac:dyDescent="0.25">
      <c r="A6974" s="1">
        <v>35276</v>
      </c>
      <c r="B6974">
        <v>1.328125</v>
      </c>
      <c r="C6974">
        <v>1.2490229610000001</v>
      </c>
      <c r="D6974">
        <v>1126400</v>
      </c>
      <c r="E6974" t="s">
        <v>9</v>
      </c>
      <c r="F6974" t="s">
        <v>18</v>
      </c>
      <c r="G6974" t="str">
        <f>IF(OR(F6974="Jan",F6974="Feb",F6974="Mar"),"Q1",
IF(OR(F6974="Apr",F6974="May",F6974="Jun"),"Q2",
IF(OR(F6974="Jul",F6974="Aug",F6974="Sep"),"Q3",
IF(OR(F6974="Oct",F6974="Nov",F6974="Dec"),"Q4",""))))</f>
        <v>Q3</v>
      </c>
      <c r="H6974" t="str">
        <f>"Q"&amp;INT((MONTH(A6974)-1)/3)+1</f>
        <v>Q3</v>
      </c>
      <c r="I6974">
        <v>1996</v>
      </c>
      <c r="J6974" t="str">
        <f>IF(C6974&gt;B6974, "Bullish", IF(B6974&gt;C6974, "Bearish", "Neutral"))</f>
        <v>Bearish</v>
      </c>
      <c r="K6974" t="str">
        <f>IF(C6975&gt;C6974, "Buy", "")</f>
        <v>Buy</v>
      </c>
      <c r="L6974" t="str">
        <f>IF(C6975&lt;C6974, "Sell", "")</f>
        <v/>
      </c>
      <c r="V6974" s="4">
        <f t="shared" si="108"/>
        <v>6.1628613659251361E-2</v>
      </c>
    </row>
    <row r="6975" spans="1:22" x14ac:dyDescent="0.25">
      <c r="A6975" s="1">
        <v>35275</v>
      </c>
      <c r="B6975">
        <v>1.3457030059999999</v>
      </c>
      <c r="C6975">
        <v>1.3310539720000001</v>
      </c>
      <c r="D6975">
        <v>358400</v>
      </c>
      <c r="E6975" t="s">
        <v>7</v>
      </c>
      <c r="F6975" t="s">
        <v>18</v>
      </c>
      <c r="G6975" t="str">
        <f>IF(OR(F6975="Jan",F6975="Feb",F6975="Mar"),"Q1",
IF(OR(F6975="Apr",F6975="May",F6975="Jun"),"Q2",
IF(OR(F6975="Jul",F6975="Aug",F6975="Sep"),"Q3",
IF(OR(F6975="Oct",F6975="Nov",F6975="Dec"),"Q4",""))))</f>
        <v>Q3</v>
      </c>
      <c r="H6975" t="str">
        <f>"Q"&amp;INT((MONTH(A6975)-1)/3)+1</f>
        <v>Q3</v>
      </c>
      <c r="I6975">
        <v>1996</v>
      </c>
      <c r="J6975" t="str">
        <f>IF(C6975&gt;B6975, "Bullish", IF(B6975&gt;C6975, "Bearish", "Neutral"))</f>
        <v>Bearish</v>
      </c>
      <c r="K6975" t="str">
        <f>IF(C6976&gt;C6975, "Buy", "")</f>
        <v>Buy</v>
      </c>
      <c r="L6975" t="str">
        <f>IF(C6976&lt;C6975, "Sell", "")</f>
        <v/>
      </c>
      <c r="V6975" s="4">
        <f t="shared" si="108"/>
        <v>6.5597706376104119E-3</v>
      </c>
    </row>
    <row r="6976" spans="1:22" x14ac:dyDescent="0.25">
      <c r="A6976" s="1">
        <v>35272</v>
      </c>
      <c r="B6976">
        <v>1.3630850320000001</v>
      </c>
      <c r="C6976">
        <v>1.3398430349999999</v>
      </c>
      <c r="D6976">
        <v>921600</v>
      </c>
      <c r="E6976" t="s">
        <v>12</v>
      </c>
      <c r="F6976" t="s">
        <v>18</v>
      </c>
      <c r="G6976" t="str">
        <f>IF(OR(F6976="Jan",F6976="Feb",F6976="Mar"),"Q1",
IF(OR(F6976="Apr",F6976="May",F6976="Jun"),"Q2",
IF(OR(F6976="Jul",F6976="Aug",F6976="Sep"),"Q3",
IF(OR(F6976="Oct",F6976="Nov",F6976="Dec"),"Q4",""))))</f>
        <v>Q3</v>
      </c>
      <c r="H6976" t="str">
        <f>"Q"&amp;INT((MONTH(A6976)-1)/3)+1</f>
        <v>Q3</v>
      </c>
      <c r="I6976">
        <v>1996</v>
      </c>
      <c r="J6976" t="str">
        <f>IF(C6976&gt;B6976, "Bullish", IF(B6976&gt;C6976, "Bearish", "Neutral"))</f>
        <v>Bearish</v>
      </c>
      <c r="K6976" t="str">
        <f>IF(C6977&gt;C6976, "Buy", "")</f>
        <v>Buy</v>
      </c>
      <c r="L6976" t="str">
        <f>IF(C6977&lt;C6976, "Sell", "")</f>
        <v/>
      </c>
      <c r="V6976" s="4">
        <f t="shared" si="108"/>
        <v>1.3092047112747661E-2</v>
      </c>
    </row>
    <row r="6977" spans="1:22" x14ac:dyDescent="0.25">
      <c r="A6977" s="1">
        <v>35271</v>
      </c>
      <c r="B6977">
        <v>1.3359370230000001</v>
      </c>
      <c r="C6977">
        <v>1.357617021</v>
      </c>
      <c r="D6977">
        <v>1331200</v>
      </c>
      <c r="E6977" t="s">
        <v>11</v>
      </c>
      <c r="F6977" t="s">
        <v>18</v>
      </c>
      <c r="G6977" t="str">
        <f>IF(OR(F6977="Jan",F6977="Feb",F6977="Mar"),"Q1",
IF(OR(F6977="Apr",F6977="May",F6977="Jun"),"Q2",
IF(OR(F6977="Jul",F6977="Aug",F6977="Sep"),"Q3",
IF(OR(F6977="Oct",F6977="Nov",F6977="Dec"),"Q4",""))))</f>
        <v>Q3</v>
      </c>
      <c r="H6977" t="str">
        <f>"Q"&amp;INT((MONTH(A6977)-1)/3)+1</f>
        <v>Q3</v>
      </c>
      <c r="I6977">
        <v>1996</v>
      </c>
      <c r="J6977" t="str">
        <f>IF(C6977&gt;B6977, "Bullish", IF(B6977&gt;C6977, "Bearish", "Neutral"))</f>
        <v>Bullish</v>
      </c>
      <c r="K6977" t="str">
        <f>IF(C6978&gt;C6977, "Buy", "")</f>
        <v/>
      </c>
      <c r="L6977" t="str">
        <f>IF(C6978&lt;C6977, "Sell", "")</f>
        <v>Sell</v>
      </c>
      <c r="V6977" s="4">
        <f t="shared" si="108"/>
        <v>-1.4744853143680955E-2</v>
      </c>
    </row>
    <row r="6978" spans="1:22" x14ac:dyDescent="0.25">
      <c r="A6978" s="1">
        <v>35270</v>
      </c>
      <c r="B6978">
        <v>1.337890029</v>
      </c>
      <c r="C6978">
        <v>1.337890029</v>
      </c>
      <c r="D6978">
        <v>1177600</v>
      </c>
      <c r="E6978" t="s">
        <v>10</v>
      </c>
      <c r="F6978" t="s">
        <v>18</v>
      </c>
      <c r="G6978" t="str">
        <f>IF(OR(F6978="Jan",F6978="Feb",F6978="Mar"),"Q1",
IF(OR(F6978="Apr",F6978="May",F6978="Jun"),"Q2",
IF(OR(F6978="Jul",F6978="Aug",F6978="Sep"),"Q3",
IF(OR(F6978="Oct",F6978="Nov",F6978="Dec"),"Q4",""))))</f>
        <v>Q3</v>
      </c>
      <c r="H6978" t="str">
        <f>"Q"&amp;INT((MONTH(A6978)-1)/3)+1</f>
        <v>Q3</v>
      </c>
      <c r="I6978">
        <v>1996</v>
      </c>
      <c r="J6978" t="str">
        <f>IF(C6978&gt;B6978, "Bullish", IF(B6978&gt;C6978, "Bearish", "Neutral"))</f>
        <v>Neutral</v>
      </c>
      <c r="K6978" t="str">
        <f>IF(C6979&gt;C6978, "Buy", "")</f>
        <v>Buy</v>
      </c>
      <c r="L6978" t="str">
        <f>IF(C6979&lt;C6978, "Sell", "")</f>
        <v/>
      </c>
      <c r="V6978" s="4">
        <f t="shared" si="108"/>
        <v>1.2897552792405226E-2</v>
      </c>
    </row>
    <row r="6979" spans="1:22" x14ac:dyDescent="0.25">
      <c r="A6979" s="1">
        <v>35269</v>
      </c>
      <c r="B6979">
        <v>1.3671870230000001</v>
      </c>
      <c r="C6979">
        <v>1.3553709979999999</v>
      </c>
      <c r="D6979">
        <v>716800</v>
      </c>
      <c r="E6979" t="s">
        <v>9</v>
      </c>
      <c r="F6979" t="s">
        <v>18</v>
      </c>
      <c r="G6979" t="str">
        <f>IF(OR(F6979="Jan",F6979="Feb",F6979="Mar"),"Q1",
IF(OR(F6979="Apr",F6979="May",F6979="Jun"),"Q2",
IF(OR(F6979="Jul",F6979="Aug",F6979="Sep"),"Q3",
IF(OR(F6979="Oct",F6979="Nov",F6979="Dec"),"Q4",""))))</f>
        <v>Q3</v>
      </c>
      <c r="H6979" t="str">
        <f>"Q"&amp;INT((MONTH(A6979)-1)/3)+1</f>
        <v>Q3</v>
      </c>
      <c r="I6979">
        <v>1996</v>
      </c>
      <c r="J6979" t="str">
        <f>IF(C6979&gt;B6979, "Bullish", IF(B6979&gt;C6979, "Bearish", "Neutral"))</f>
        <v>Bearish</v>
      </c>
      <c r="K6979" t="str">
        <f>IF(C6980&gt;C6979, "Buy", "")</f>
        <v>Buy</v>
      </c>
      <c r="L6979" t="str">
        <f>IF(C6980&lt;C6979, "Sell", "")</f>
        <v/>
      </c>
      <c r="V6979" s="4">
        <f t="shared" ref="V6979:V7042" si="109">(C6980-C6979)/C6980</f>
        <v>8.6425813010369088E-3</v>
      </c>
    </row>
    <row r="6980" spans="1:22" x14ac:dyDescent="0.25">
      <c r="A6980" s="1">
        <v>35268</v>
      </c>
      <c r="B6980">
        <v>1.3769530059999999</v>
      </c>
      <c r="C6980">
        <v>1.3671870230000001</v>
      </c>
      <c r="D6980">
        <v>256000</v>
      </c>
      <c r="E6980" t="s">
        <v>7</v>
      </c>
      <c r="F6980" t="s">
        <v>18</v>
      </c>
      <c r="G6980" t="str">
        <f>IF(OR(F6980="Jan",F6980="Feb",F6980="Mar"),"Q1",
IF(OR(F6980="Apr",F6980="May",F6980="Jun"),"Q2",
IF(OR(F6980="Jul",F6980="Aug",F6980="Sep"),"Q3",
IF(OR(F6980="Oct",F6980="Nov",F6980="Dec"),"Q4",""))))</f>
        <v>Q3</v>
      </c>
      <c r="H6980" t="str">
        <f>"Q"&amp;INT((MONTH(A6980)-1)/3)+1</f>
        <v>Q3</v>
      </c>
      <c r="I6980">
        <v>1996</v>
      </c>
      <c r="J6980" t="str">
        <f>IF(C6980&gt;B6980, "Bullish", IF(B6980&gt;C6980, "Bearish", "Neutral"))</f>
        <v>Bearish</v>
      </c>
      <c r="K6980" t="str">
        <f>IF(C6981&gt;C6980, "Buy", "")</f>
        <v/>
      </c>
      <c r="L6980" t="str">
        <f>IF(C6981&lt;C6980, "Sell", "")</f>
        <v>Sell</v>
      </c>
      <c r="V6980" s="4">
        <f t="shared" si="109"/>
        <v>-2.5062667245417791E-3</v>
      </c>
    </row>
    <row r="6981" spans="1:22" x14ac:dyDescent="0.25">
      <c r="A6981" s="1">
        <v>35265</v>
      </c>
      <c r="B6981">
        <v>1.3671870230000001</v>
      </c>
      <c r="C6981">
        <v>1.363769054</v>
      </c>
      <c r="D6981">
        <v>665600</v>
      </c>
      <c r="E6981" t="s">
        <v>12</v>
      </c>
      <c r="F6981" t="s">
        <v>18</v>
      </c>
      <c r="G6981" t="str">
        <f>IF(OR(F6981="Jan",F6981="Feb",F6981="Mar"),"Q1",
IF(OR(F6981="Apr",F6981="May",F6981="Jun"),"Q2",
IF(OR(F6981="Jul",F6981="Aug",F6981="Sep"),"Q3",
IF(OR(F6981="Oct",F6981="Nov",F6981="Dec"),"Q4",""))))</f>
        <v>Q3</v>
      </c>
      <c r="H6981" t="str">
        <f>"Q"&amp;INT((MONTH(A6981)-1)/3)+1</f>
        <v>Q3</v>
      </c>
      <c r="I6981">
        <v>1996</v>
      </c>
      <c r="J6981" t="str">
        <f>IF(C6981&gt;B6981, "Bullish", IF(B6981&gt;C6981, "Bearish", "Neutral"))</f>
        <v>Bearish</v>
      </c>
      <c r="K6981" t="str">
        <f>IF(C6982&gt;C6981, "Buy", "")</f>
        <v/>
      </c>
      <c r="L6981" t="str">
        <f>IF(C6982&lt;C6981, "Sell", "")</f>
        <v>Sell</v>
      </c>
      <c r="V6981" s="4">
        <f t="shared" si="109"/>
        <v>-4.314731344754125E-3</v>
      </c>
    </row>
    <row r="6982" spans="1:22" x14ac:dyDescent="0.25">
      <c r="A6982" s="1">
        <v>35264</v>
      </c>
      <c r="B6982">
        <v>1.3574210410000001</v>
      </c>
      <c r="C6982">
        <v>1.3579100369999999</v>
      </c>
      <c r="D6982">
        <v>563200</v>
      </c>
      <c r="E6982" t="s">
        <v>11</v>
      </c>
      <c r="F6982" t="s">
        <v>18</v>
      </c>
      <c r="G6982" t="str">
        <f>IF(OR(F6982="Jan",F6982="Feb",F6982="Mar"),"Q1",
IF(OR(F6982="Apr",F6982="May",F6982="Jun"),"Q2",
IF(OR(F6982="Jul",F6982="Aug",F6982="Sep"),"Q3",
IF(OR(F6982="Oct",F6982="Nov",F6982="Dec"),"Q4",""))))</f>
        <v>Q3</v>
      </c>
      <c r="H6982" t="str">
        <f>"Q"&amp;INT((MONTH(A6982)-1)/3)+1</f>
        <v>Q3</v>
      </c>
      <c r="I6982">
        <v>1996</v>
      </c>
      <c r="J6982" t="str">
        <f>IF(C6982&gt;B6982, "Bullish", IF(B6982&gt;C6982, "Bearish", "Neutral"))</f>
        <v>Bullish</v>
      </c>
      <c r="K6982" t="str">
        <f>IF(C6983&gt;C6982, "Buy", "")</f>
        <v/>
      </c>
      <c r="L6982" t="str">
        <f>IF(C6983&lt;C6982, "Sell", "")</f>
        <v>Sell</v>
      </c>
      <c r="V6982" s="4">
        <f t="shared" si="109"/>
        <v>-5.1326204546387885E-3</v>
      </c>
    </row>
    <row r="6983" spans="1:22" x14ac:dyDescent="0.25">
      <c r="A6983" s="1">
        <v>35263</v>
      </c>
      <c r="B6983">
        <v>1.35097599</v>
      </c>
      <c r="C6983">
        <v>1.35097599</v>
      </c>
      <c r="D6983">
        <v>0</v>
      </c>
      <c r="E6983" t="s">
        <v>10</v>
      </c>
      <c r="F6983" t="s">
        <v>18</v>
      </c>
      <c r="G6983" t="str">
        <f>IF(OR(F6983="Jan",F6983="Feb",F6983="Mar"),"Q1",
IF(OR(F6983="Apr",F6983="May",F6983="Jun"),"Q2",
IF(OR(F6983="Jul",F6983="Aug",F6983="Sep"),"Q3",
IF(OR(F6983="Oct",F6983="Nov",F6983="Dec"),"Q4",""))))</f>
        <v>Q3</v>
      </c>
      <c r="H6983" t="str">
        <f>"Q"&amp;INT((MONTH(A6983)-1)/3)+1</f>
        <v>Q3</v>
      </c>
      <c r="I6983">
        <v>1996</v>
      </c>
      <c r="J6983" t="str">
        <f>IF(C6983&gt;B6983, "Bullish", IF(B6983&gt;C6983, "Bearish", "Neutral"))</f>
        <v>Neutral</v>
      </c>
      <c r="K6983" t="str">
        <f>IF(C6984&gt;C6983, "Buy", "")</f>
        <v/>
      </c>
      <c r="L6983" t="str">
        <f>IF(C6984&lt;C6983, "Sell", "")</f>
        <v/>
      </c>
      <c r="V6983" s="4">
        <f t="shared" si="109"/>
        <v>0</v>
      </c>
    </row>
    <row r="6984" spans="1:22" x14ac:dyDescent="0.25">
      <c r="A6984" s="1">
        <v>35262</v>
      </c>
      <c r="B6984">
        <v>1.3595700260000001</v>
      </c>
      <c r="C6984">
        <v>1.35097599</v>
      </c>
      <c r="D6984">
        <v>614400</v>
      </c>
      <c r="E6984" t="s">
        <v>9</v>
      </c>
      <c r="F6984" t="s">
        <v>18</v>
      </c>
      <c r="G6984" t="str">
        <f>IF(OR(F6984="Jan",F6984="Feb",F6984="Mar"),"Q1",
IF(OR(F6984="Apr",F6984="May",F6984="Jun"),"Q2",
IF(OR(F6984="Jul",F6984="Aug",F6984="Sep"),"Q3",
IF(OR(F6984="Oct",F6984="Nov",F6984="Dec"),"Q4",""))))</f>
        <v>Q3</v>
      </c>
      <c r="H6984" t="str">
        <f>"Q"&amp;INT((MONTH(A6984)-1)/3)+1</f>
        <v>Q3</v>
      </c>
      <c r="I6984">
        <v>1996</v>
      </c>
      <c r="J6984" t="str">
        <f>IF(C6984&gt;B6984, "Bullish", IF(B6984&gt;C6984, "Bearish", "Neutral"))</f>
        <v>Bearish</v>
      </c>
      <c r="K6984" t="str">
        <f>IF(C6985&gt;C6984, "Buy", "")</f>
        <v>Buy</v>
      </c>
      <c r="L6984" t="str">
        <f>IF(C6985&lt;C6984, "Sell", "")</f>
        <v/>
      </c>
      <c r="V6984" s="4">
        <f t="shared" si="109"/>
        <v>1.607378801655205E-2</v>
      </c>
    </row>
    <row r="6985" spans="1:22" x14ac:dyDescent="0.25">
      <c r="A6985" s="1">
        <v>35261</v>
      </c>
      <c r="B6985">
        <v>1.3818349839999999</v>
      </c>
      <c r="C6985">
        <v>1.3730460410000001</v>
      </c>
      <c r="D6985">
        <v>307200</v>
      </c>
      <c r="E6985" t="s">
        <v>7</v>
      </c>
      <c r="F6985" t="s">
        <v>18</v>
      </c>
      <c r="G6985" t="str">
        <f>IF(OR(F6985="Jan",F6985="Feb",F6985="Mar"),"Q1",
IF(OR(F6985="Apr",F6985="May",F6985="Jun"),"Q2",
IF(OR(F6985="Jul",F6985="Aug",F6985="Sep"),"Q3",
IF(OR(F6985="Oct",F6985="Nov",F6985="Dec"),"Q4",""))))</f>
        <v>Q3</v>
      </c>
      <c r="H6985" t="str">
        <f>"Q"&amp;INT((MONTH(A6985)-1)/3)+1</f>
        <v>Q3</v>
      </c>
      <c r="I6985">
        <v>1996</v>
      </c>
      <c r="J6985" t="str">
        <f>IF(C6985&gt;B6985, "Bullish", IF(B6985&gt;C6985, "Bearish", "Neutral"))</f>
        <v>Bearish</v>
      </c>
      <c r="K6985" t="str">
        <f>IF(C6986&gt;C6985, "Buy", "")</f>
        <v>Buy</v>
      </c>
      <c r="L6985" t="str">
        <f>IF(C6986&lt;C6985, "Sell", "")</f>
        <v/>
      </c>
      <c r="V6985" s="4">
        <f t="shared" si="109"/>
        <v>8.3231342402555666E-3</v>
      </c>
    </row>
    <row r="6986" spans="1:22" x14ac:dyDescent="0.25">
      <c r="A6986" s="1">
        <v>35258</v>
      </c>
      <c r="B6986">
        <v>1.3865230079999999</v>
      </c>
      <c r="C6986">
        <v>1.3845700030000001</v>
      </c>
      <c r="D6986">
        <v>614400</v>
      </c>
      <c r="E6986" t="s">
        <v>12</v>
      </c>
      <c r="F6986" t="s">
        <v>18</v>
      </c>
      <c r="G6986" t="str">
        <f>IF(OR(F6986="Jan",F6986="Feb",F6986="Mar"),"Q1",
IF(OR(F6986="Apr",F6986="May",F6986="Jun"),"Q2",
IF(OR(F6986="Jul",F6986="Aug",F6986="Sep"),"Q3",
IF(OR(F6986="Oct",F6986="Nov",F6986="Dec"),"Q4",""))))</f>
        <v>Q3</v>
      </c>
      <c r="H6986" t="str">
        <f>"Q"&amp;INT((MONTH(A6986)-1)/3)+1</f>
        <v>Q3</v>
      </c>
      <c r="I6986">
        <v>1996</v>
      </c>
      <c r="J6986" t="str">
        <f>IF(C6986&gt;B6986, "Bullish", IF(B6986&gt;C6986, "Bearish", "Neutral"))</f>
        <v>Bearish</v>
      </c>
      <c r="K6986" t="str">
        <f>IF(C6987&gt;C6986, "Buy", "")</f>
        <v/>
      </c>
      <c r="L6986" t="str">
        <f>IF(C6987&lt;C6986, "Sell", "")</f>
        <v>Sell</v>
      </c>
      <c r="V6986" s="4">
        <f t="shared" si="109"/>
        <v>-3.8237319692838922E-3</v>
      </c>
    </row>
    <row r="6987" spans="1:22" x14ac:dyDescent="0.25">
      <c r="A6987" s="1">
        <v>35257</v>
      </c>
      <c r="B6987">
        <v>1.3867180349999999</v>
      </c>
      <c r="C6987">
        <v>1.379295945</v>
      </c>
      <c r="D6987">
        <v>614400</v>
      </c>
      <c r="E6987" t="s">
        <v>11</v>
      </c>
      <c r="F6987" t="s">
        <v>18</v>
      </c>
      <c r="G6987" t="str">
        <f>IF(OR(F6987="Jan",F6987="Feb",F6987="Mar"),"Q1",
IF(OR(F6987="Apr",F6987="May",F6987="Jun"),"Q2",
IF(OR(F6987="Jul",F6987="Aug",F6987="Sep"),"Q3",
IF(OR(F6987="Oct",F6987="Nov",F6987="Dec"),"Q4",""))))</f>
        <v>Q3</v>
      </c>
      <c r="H6987" t="str">
        <f>"Q"&amp;INT((MONTH(A6987)-1)/3)+1</f>
        <v>Q3</v>
      </c>
      <c r="I6987">
        <v>1996</v>
      </c>
      <c r="J6987" t="str">
        <f>IF(C6987&gt;B6987, "Bullish", IF(B6987&gt;C6987, "Bearish", "Neutral"))</f>
        <v>Bearish</v>
      </c>
      <c r="K6987" t="str">
        <f>IF(C6988&gt;C6987, "Buy", "")</f>
        <v>Buy</v>
      </c>
      <c r="L6987" t="str">
        <f>IF(C6988&lt;C6987, "Sell", "")</f>
        <v/>
      </c>
      <c r="V6987" s="4">
        <f t="shared" si="109"/>
        <v>5.3522704779706259E-3</v>
      </c>
    </row>
    <row r="6988" spans="1:22" x14ac:dyDescent="0.25">
      <c r="A6988" s="1">
        <v>35256</v>
      </c>
      <c r="B6988">
        <v>1.3632810120000001</v>
      </c>
      <c r="C6988">
        <v>1.3867180349999999</v>
      </c>
      <c r="D6988">
        <v>409600</v>
      </c>
      <c r="E6988" t="s">
        <v>10</v>
      </c>
      <c r="F6988" t="s">
        <v>18</v>
      </c>
      <c r="G6988" t="str">
        <f>IF(OR(F6988="Jan",F6988="Feb",F6988="Mar"),"Q1",
IF(OR(F6988="Apr",F6988="May",F6988="Jun"),"Q2",
IF(OR(F6988="Jul",F6988="Aug",F6988="Sep"),"Q3",
IF(OR(F6988="Oct",F6988="Nov",F6988="Dec"),"Q4",""))))</f>
        <v>Q3</v>
      </c>
      <c r="H6988" t="str">
        <f>"Q"&amp;INT((MONTH(A6988)-1)/3)+1</f>
        <v>Q3</v>
      </c>
      <c r="I6988">
        <v>1996</v>
      </c>
      <c r="J6988" t="str">
        <f>IF(C6988&gt;B6988, "Bullish", IF(B6988&gt;C6988, "Bearish", "Neutral"))</f>
        <v>Bullish</v>
      </c>
      <c r="K6988" t="str">
        <f>IF(C6989&gt;C6988, "Buy", "")</f>
        <v/>
      </c>
      <c r="L6988" t="str">
        <f>IF(C6989&lt;C6988, "Sell", "")</f>
        <v>Sell</v>
      </c>
      <c r="V6988" s="4">
        <f t="shared" si="109"/>
        <v>-2.1582834739630248E-2</v>
      </c>
    </row>
    <row r="6989" spans="1:22" x14ac:dyDescent="0.25">
      <c r="A6989" s="1">
        <v>35255</v>
      </c>
      <c r="B6989">
        <v>1.3652340169999999</v>
      </c>
      <c r="C6989">
        <v>1.3574210410000001</v>
      </c>
      <c r="D6989">
        <v>512000</v>
      </c>
      <c r="E6989" t="s">
        <v>9</v>
      </c>
      <c r="F6989" t="s">
        <v>18</v>
      </c>
      <c r="G6989" t="str">
        <f>IF(OR(F6989="Jan",F6989="Feb",F6989="Mar"),"Q1",
IF(OR(F6989="Apr",F6989="May",F6989="Jun"),"Q2",
IF(OR(F6989="Jul",F6989="Aug",F6989="Sep"),"Q3",
IF(OR(F6989="Oct",F6989="Nov",F6989="Dec"),"Q4",""))))</f>
        <v>Q3</v>
      </c>
      <c r="H6989" t="str">
        <f>"Q"&amp;INT((MONTH(A6989)-1)/3)+1</f>
        <v>Q3</v>
      </c>
      <c r="I6989">
        <v>1996</v>
      </c>
      <c r="J6989" t="str">
        <f>IF(C6989&gt;B6989, "Bullish", IF(B6989&gt;C6989, "Bearish", "Neutral"))</f>
        <v>Bearish</v>
      </c>
      <c r="K6989" t="str">
        <f>IF(C6990&gt;C6989, "Buy", "")</f>
        <v/>
      </c>
      <c r="L6989" t="str">
        <f>IF(C6990&lt;C6989, "Sell", "")</f>
        <v>Sell</v>
      </c>
      <c r="V6989" s="4">
        <f t="shared" si="109"/>
        <v>-1.8015387787364264E-3</v>
      </c>
    </row>
    <row r="6990" spans="1:22" x14ac:dyDescent="0.25">
      <c r="A6990" s="1">
        <v>35254</v>
      </c>
      <c r="B6990">
        <v>1.3632810120000001</v>
      </c>
      <c r="C6990">
        <v>1.3549799920000001</v>
      </c>
      <c r="D6990">
        <v>307200</v>
      </c>
      <c r="E6990" t="s">
        <v>7</v>
      </c>
      <c r="F6990" t="s">
        <v>18</v>
      </c>
      <c r="G6990" t="str">
        <f>IF(OR(F6990="Jan",F6990="Feb",F6990="Mar"),"Q1",
IF(OR(F6990="Apr",F6990="May",F6990="Jun"),"Q2",
IF(OR(F6990="Jul",F6990="Aug",F6990="Sep"),"Q3",
IF(OR(F6990="Oct",F6990="Nov",F6990="Dec"),"Q4",""))))</f>
        <v>Q3</v>
      </c>
      <c r="H6990" t="str">
        <f>"Q"&amp;INT((MONTH(A6990)-1)/3)+1</f>
        <v>Q3</v>
      </c>
      <c r="I6990">
        <v>1996</v>
      </c>
      <c r="J6990" t="str">
        <f>IF(C6990&gt;B6990, "Bullish", IF(B6990&gt;C6990, "Bearish", "Neutral"))</f>
        <v>Bearish</v>
      </c>
      <c r="K6990" t="str">
        <f>IF(C6991&gt;C6990, "Buy", "")</f>
        <v>Buy</v>
      </c>
      <c r="L6990" t="str">
        <f>IF(C6991&lt;C6990, "Sell", "")</f>
        <v/>
      </c>
      <c r="V6990" s="4">
        <f t="shared" si="109"/>
        <v>6.0890014068500737E-3</v>
      </c>
    </row>
    <row r="6991" spans="1:22" x14ac:dyDescent="0.25">
      <c r="A6991" s="1">
        <v>35251</v>
      </c>
      <c r="B6991">
        <v>1.3671870230000001</v>
      </c>
      <c r="C6991">
        <v>1.3632810120000001</v>
      </c>
      <c r="D6991">
        <v>256000</v>
      </c>
      <c r="E6991" t="s">
        <v>12</v>
      </c>
      <c r="F6991" t="s">
        <v>18</v>
      </c>
      <c r="G6991" t="str">
        <f>IF(OR(F6991="Jan",F6991="Feb",F6991="Mar"),"Q1",
IF(OR(F6991="Apr",F6991="May",F6991="Jun"),"Q2",
IF(OR(F6991="Jul",F6991="Aug",F6991="Sep"),"Q3",
IF(OR(F6991="Oct",F6991="Nov",F6991="Dec"),"Q4",""))))</f>
        <v>Q3</v>
      </c>
      <c r="H6991" t="str">
        <f>"Q"&amp;INT((MONTH(A6991)-1)/3)+1</f>
        <v>Q3</v>
      </c>
      <c r="I6991">
        <v>1996</v>
      </c>
      <c r="J6991" t="str">
        <f>IF(C6991&gt;B6991, "Bullish", IF(B6991&gt;C6991, "Bearish", "Neutral"))</f>
        <v>Bearish</v>
      </c>
      <c r="K6991" t="str">
        <f>IF(C6992&gt;C6991, "Buy", "")</f>
        <v>Buy</v>
      </c>
      <c r="L6991" t="str">
        <f>IF(C6992&lt;C6991, "Sell", "")</f>
        <v/>
      </c>
      <c r="V6991" s="4">
        <f t="shared" si="109"/>
        <v>2.8569690424862866E-3</v>
      </c>
    </row>
    <row r="6992" spans="1:22" x14ac:dyDescent="0.25">
      <c r="A6992" s="1">
        <v>35250</v>
      </c>
      <c r="B6992">
        <v>1.3652340169999999</v>
      </c>
      <c r="C6992">
        <v>1.3671870230000001</v>
      </c>
      <c r="D6992">
        <v>768000</v>
      </c>
      <c r="E6992" t="s">
        <v>11</v>
      </c>
      <c r="F6992" t="s">
        <v>18</v>
      </c>
      <c r="G6992" t="str">
        <f>IF(OR(F6992="Jan",F6992="Feb",F6992="Mar"),"Q1",
IF(OR(F6992="Apr",F6992="May",F6992="Jun"),"Q2",
IF(OR(F6992="Jul",F6992="Aug",F6992="Sep"),"Q3",
IF(OR(F6992="Oct",F6992="Nov",F6992="Dec"),"Q4",""))))</f>
        <v>Q3</v>
      </c>
      <c r="H6992" t="str">
        <f>"Q"&amp;INT((MONTH(A6992)-1)/3)+1</f>
        <v>Q3</v>
      </c>
      <c r="I6992">
        <v>1996</v>
      </c>
      <c r="J6992" t="str">
        <f>IF(C6992&gt;B6992, "Bullish", IF(B6992&gt;C6992, "Bearish", "Neutral"))</f>
        <v>Bullish</v>
      </c>
      <c r="K6992" t="str">
        <f>IF(C6993&gt;C6992, "Buy", "")</f>
        <v>Buy</v>
      </c>
      <c r="L6992" t="str">
        <f>IF(C6993&lt;C6992, "Sell", "")</f>
        <v/>
      </c>
      <c r="V6992" s="4">
        <f t="shared" si="109"/>
        <v>3.9842211361117352E-3</v>
      </c>
    </row>
    <row r="6993" spans="1:22" x14ac:dyDescent="0.25">
      <c r="A6993" s="1">
        <v>35249</v>
      </c>
      <c r="B6993">
        <v>1.369140029</v>
      </c>
      <c r="C6993">
        <v>1.372655988</v>
      </c>
      <c r="D6993">
        <v>1689600</v>
      </c>
      <c r="E6993" t="s">
        <v>10</v>
      </c>
      <c r="F6993" t="s">
        <v>18</v>
      </c>
      <c r="G6993" t="str">
        <f>IF(OR(F6993="Jan",F6993="Feb",F6993="Mar"),"Q1",
IF(OR(F6993="Apr",F6993="May",F6993="Jun"),"Q2",
IF(OR(F6993="Jul",F6993="Aug",F6993="Sep"),"Q3",
IF(OR(F6993="Oct",F6993="Nov",F6993="Dec"),"Q4",""))))</f>
        <v>Q3</v>
      </c>
      <c r="H6993" t="str">
        <f>"Q"&amp;INT((MONTH(A6993)-1)/3)+1</f>
        <v>Q3</v>
      </c>
      <c r="I6993">
        <v>1996</v>
      </c>
      <c r="J6993" t="str">
        <f>IF(C6993&gt;B6993, "Bullish", IF(B6993&gt;C6993, "Bearish", "Neutral"))</f>
        <v>Bullish</v>
      </c>
      <c r="K6993" t="str">
        <f>IF(C6994&gt;C6993, "Buy", "")</f>
        <v>Buy</v>
      </c>
      <c r="L6993" t="str">
        <f>IF(C6994&lt;C6993, "Sell", "")</f>
        <v/>
      </c>
      <c r="V6993" s="4">
        <f t="shared" si="109"/>
        <v>5.5184714058574141E-3</v>
      </c>
    </row>
    <row r="6994" spans="1:22" x14ac:dyDescent="0.25">
      <c r="A6994" s="1">
        <v>35248</v>
      </c>
      <c r="B6994">
        <v>1.3769530059999999</v>
      </c>
      <c r="C6994">
        <v>1.380272985</v>
      </c>
      <c r="D6994">
        <v>972800</v>
      </c>
      <c r="E6994" t="s">
        <v>9</v>
      </c>
      <c r="F6994" t="s">
        <v>18</v>
      </c>
      <c r="G6994" t="str">
        <f>IF(OR(F6994="Jan",F6994="Feb",F6994="Mar"),"Q1",
IF(OR(F6994="Apr",F6994="May",F6994="Jun"),"Q2",
IF(OR(F6994="Jul",F6994="Aug",F6994="Sep"),"Q3",
IF(OR(F6994="Oct",F6994="Nov",F6994="Dec"),"Q4",""))))</f>
        <v>Q3</v>
      </c>
      <c r="H6994" t="str">
        <f>"Q"&amp;INT((MONTH(A6994)-1)/3)+1</f>
        <v>Q3</v>
      </c>
      <c r="I6994">
        <v>1996</v>
      </c>
      <c r="J6994" t="str">
        <f>IF(C6994&gt;B6994, "Bullish", IF(B6994&gt;C6994, "Bearish", "Neutral"))</f>
        <v>Bullish</v>
      </c>
      <c r="K6994" t="str">
        <f>IF(C6995&gt;C6994, "Buy", "")</f>
        <v>Buy</v>
      </c>
      <c r="L6994" t="str">
        <f>IF(C6995&lt;C6994, "Sell", "")</f>
        <v/>
      </c>
      <c r="V6994" s="4">
        <f t="shared" si="109"/>
        <v>1.8361411079516657E-3</v>
      </c>
    </row>
    <row r="6995" spans="1:22" x14ac:dyDescent="0.25">
      <c r="A6995" s="1">
        <v>35247</v>
      </c>
      <c r="B6995">
        <v>1.3867180349999999</v>
      </c>
      <c r="C6995">
        <v>1.3828120230000001</v>
      </c>
      <c r="D6995">
        <v>563200</v>
      </c>
      <c r="E6995" t="s">
        <v>7</v>
      </c>
      <c r="F6995" t="s">
        <v>18</v>
      </c>
      <c r="G6995" t="str">
        <f>IF(OR(F6995="Jan",F6995="Feb",F6995="Mar"),"Q1",
IF(OR(F6995="Apr",F6995="May",F6995="Jun"),"Q2",
IF(OR(F6995="Jul",F6995="Aug",F6995="Sep"),"Q3",
IF(OR(F6995="Oct",F6995="Nov",F6995="Dec"),"Q4",""))))</f>
        <v>Q3</v>
      </c>
      <c r="H6995" t="str">
        <f>"Q"&amp;INT((MONTH(A6995)-1)/3)+1</f>
        <v>Q3</v>
      </c>
      <c r="I6995">
        <v>1996</v>
      </c>
      <c r="J6995" t="str">
        <f>IF(C6995&gt;B6995, "Bullish", IF(B6995&gt;C6995, "Bearish", "Neutral"))</f>
        <v>Bearish</v>
      </c>
      <c r="K6995" t="str">
        <f>IF(C6996&gt;C6995, "Buy", "")</f>
        <v/>
      </c>
      <c r="L6995" t="str">
        <f>IF(C6996&lt;C6995, "Sell", "")</f>
        <v>Sell</v>
      </c>
      <c r="V6995" s="4">
        <f t="shared" si="109"/>
        <v>-1.4143413454641952E-3</v>
      </c>
    </row>
    <row r="6996" spans="1:22" x14ac:dyDescent="0.25">
      <c r="A6996" s="1">
        <v>35244</v>
      </c>
      <c r="B6996">
        <v>1.384765029</v>
      </c>
      <c r="C6996">
        <v>1.3808590169999999</v>
      </c>
      <c r="D6996">
        <v>460800</v>
      </c>
      <c r="E6996" t="s">
        <v>12</v>
      </c>
      <c r="F6996" t="s">
        <v>17</v>
      </c>
      <c r="G6996" t="str">
        <f>IF(OR(F6996="Jan",F6996="Feb",F6996="Mar"),"Q1",
IF(OR(F6996="Apr",F6996="May",F6996="Jun"),"Q2",
IF(OR(F6996="Jul",F6996="Aug",F6996="Sep"),"Q3",
IF(OR(F6996="Oct",F6996="Nov",F6996="Dec"),"Q4",""))))</f>
        <v>Q2</v>
      </c>
      <c r="H6996" t="str">
        <f>"Q"&amp;INT((MONTH(A6996)-1)/3)+1</f>
        <v>Q2</v>
      </c>
      <c r="I6996">
        <v>1996</v>
      </c>
      <c r="J6996" t="str">
        <f>IF(C6996&gt;B6996, "Bullish", IF(B6996&gt;C6996, "Bearish", "Neutral"))</f>
        <v>Bearish</v>
      </c>
      <c r="K6996" t="str">
        <f>IF(C6997&gt;C6996, "Buy", "")</f>
        <v>Buy</v>
      </c>
      <c r="L6996" t="str">
        <f>IF(C6997&lt;C6996, "Sell", "")</f>
        <v/>
      </c>
      <c r="V6996" s="4">
        <f t="shared" si="109"/>
        <v>3.1021905773959625E-3</v>
      </c>
    </row>
    <row r="6997" spans="1:22" x14ac:dyDescent="0.25">
      <c r="A6997" s="1">
        <v>35243</v>
      </c>
      <c r="B6997">
        <v>1.3652340169999999</v>
      </c>
      <c r="C6997">
        <v>1.3851560350000001</v>
      </c>
      <c r="D6997">
        <v>819200</v>
      </c>
      <c r="E6997" t="s">
        <v>11</v>
      </c>
      <c r="F6997" t="s">
        <v>17</v>
      </c>
      <c r="G6997" t="str">
        <f>IF(OR(F6997="Jan",F6997="Feb",F6997="Mar"),"Q1",
IF(OR(F6997="Apr",F6997="May",F6997="Jun"),"Q2",
IF(OR(F6997="Jul",F6997="Aug",F6997="Sep"),"Q3",
IF(OR(F6997="Oct",F6997="Nov",F6997="Dec"),"Q4",""))))</f>
        <v>Q2</v>
      </c>
      <c r="H6997" t="str">
        <f>"Q"&amp;INT((MONTH(A6997)-1)/3)+1</f>
        <v>Q2</v>
      </c>
      <c r="I6997">
        <v>1996</v>
      </c>
      <c r="J6997" t="str">
        <f>IF(C6997&gt;B6997, "Bullish", IF(B6997&gt;C6997, "Bearish", "Neutral"))</f>
        <v>Bullish</v>
      </c>
      <c r="K6997" t="str">
        <f>IF(C6998&gt;C6997, "Buy", "")</f>
        <v>Buy</v>
      </c>
      <c r="L6997" t="str">
        <f>IF(C6998&lt;C6997, "Sell", "")</f>
        <v/>
      </c>
      <c r="V6997" s="4">
        <f t="shared" si="109"/>
        <v>4.2281609532191856E-4</v>
      </c>
    </row>
    <row r="6998" spans="1:22" x14ac:dyDescent="0.25">
      <c r="A6998" s="1">
        <v>35242</v>
      </c>
      <c r="B6998">
        <v>1.3670890330000001</v>
      </c>
      <c r="C6998">
        <v>1.385741949</v>
      </c>
      <c r="D6998">
        <v>14745600</v>
      </c>
      <c r="E6998" t="s">
        <v>10</v>
      </c>
      <c r="F6998" t="s">
        <v>17</v>
      </c>
      <c r="G6998" t="str">
        <f>IF(OR(F6998="Jan",F6998="Feb",F6998="Mar"),"Q1",
IF(OR(F6998="Apr",F6998="May",F6998="Jun"),"Q2",
IF(OR(F6998="Jul",F6998="Aug",F6998="Sep"),"Q3",
IF(OR(F6998="Oct",F6998="Nov",F6998="Dec"),"Q4",""))))</f>
        <v>Q2</v>
      </c>
      <c r="H6998" t="str">
        <f>"Q"&amp;INT((MONTH(A6998)-1)/3)+1</f>
        <v>Q2</v>
      </c>
      <c r="I6998">
        <v>1996</v>
      </c>
      <c r="J6998" t="str">
        <f>IF(C6998&gt;B6998, "Bullish", IF(B6998&gt;C6998, "Bearish", "Neutral"))</f>
        <v>Bullish</v>
      </c>
      <c r="K6998" t="str">
        <f>IF(C6999&gt;C6998, "Buy", "")</f>
        <v/>
      </c>
      <c r="L6998" t="str">
        <f>IF(C6999&lt;C6998, "Sell", "")</f>
        <v>Sell</v>
      </c>
      <c r="V6998" s="4">
        <f t="shared" si="109"/>
        <v>-1.8665023684777602E-2</v>
      </c>
    </row>
    <row r="6999" spans="1:22" x14ac:dyDescent="0.25">
      <c r="A6999" s="1">
        <v>35241</v>
      </c>
      <c r="B6999">
        <v>1.3556640149999999</v>
      </c>
      <c r="C6999">
        <v>1.3603509659999999</v>
      </c>
      <c r="D6999">
        <v>716800</v>
      </c>
      <c r="E6999" t="s">
        <v>9</v>
      </c>
      <c r="F6999" t="s">
        <v>17</v>
      </c>
      <c r="G6999" t="str">
        <f>IF(OR(F6999="Jan",F6999="Feb",F6999="Mar"),"Q1",
IF(OR(F6999="Apr",F6999="May",F6999="Jun"),"Q2",
IF(OR(F6999="Jul",F6999="Aug",F6999="Sep"),"Q3",
IF(OR(F6999="Oct",F6999="Nov",F6999="Dec"),"Q4",""))))</f>
        <v>Q2</v>
      </c>
      <c r="H6999" t="str">
        <f>"Q"&amp;INT((MONTH(A6999)-1)/3)+1</f>
        <v>Q2</v>
      </c>
      <c r="I6999">
        <v>1996</v>
      </c>
      <c r="J6999" t="str">
        <f>IF(C6999&gt;B6999, "Bullish", IF(B6999&gt;C6999, "Bearish", "Neutral"))</f>
        <v>Bullish</v>
      </c>
      <c r="K6999" t="str">
        <f>IF(C7000&gt;C6999, "Buy", "")</f>
        <v>Buy</v>
      </c>
      <c r="L6999" t="str">
        <f>IF(C7000&lt;C6999, "Sell", "")</f>
        <v/>
      </c>
      <c r="V6999" s="4">
        <f t="shared" si="109"/>
        <v>1.2906309771788607E-3</v>
      </c>
    </row>
    <row r="7000" spans="1:22" x14ac:dyDescent="0.25">
      <c r="A7000" s="1">
        <v>35240</v>
      </c>
      <c r="B7000">
        <v>1.3671870230000001</v>
      </c>
      <c r="C7000">
        <v>1.362108946</v>
      </c>
      <c r="D7000">
        <v>768000</v>
      </c>
      <c r="E7000" t="s">
        <v>7</v>
      </c>
      <c r="F7000" t="s">
        <v>17</v>
      </c>
      <c r="G7000" t="str">
        <f>IF(OR(F7000="Jan",F7000="Feb",F7000="Mar"),"Q1",
IF(OR(F7000="Apr",F7000="May",F7000="Jun"),"Q2",
IF(OR(F7000="Jul",F7000="Aug",F7000="Sep"),"Q3",
IF(OR(F7000="Oct",F7000="Nov",F7000="Dec"),"Q4",""))))</f>
        <v>Q2</v>
      </c>
      <c r="H7000" t="str">
        <f>"Q"&amp;INT((MONTH(A7000)-1)/3)+1</f>
        <v>Q2</v>
      </c>
      <c r="I7000">
        <v>1996</v>
      </c>
      <c r="J7000" t="str">
        <f>IF(C7000&gt;B7000, "Bullish", IF(B7000&gt;C7000, "Bearish", "Neutral"))</f>
        <v>Bearish</v>
      </c>
      <c r="K7000" t="str">
        <f>IF(C7001&gt;C7000, "Buy", "")</f>
        <v>Buy</v>
      </c>
      <c r="L7000" t="str">
        <f>IF(C7001&lt;C7000, "Sell", "")</f>
        <v/>
      </c>
      <c r="V7000" s="4">
        <f t="shared" si="109"/>
        <v>1.0780367910391808E-2</v>
      </c>
    </row>
    <row r="7001" spans="1:22" x14ac:dyDescent="0.25">
      <c r="A7001" s="1">
        <v>35237</v>
      </c>
      <c r="B7001">
        <v>1.3789060120000001</v>
      </c>
      <c r="C7001">
        <v>1.3769530059999999</v>
      </c>
      <c r="D7001">
        <v>1177600</v>
      </c>
      <c r="E7001" t="s">
        <v>12</v>
      </c>
      <c r="F7001" t="s">
        <v>17</v>
      </c>
      <c r="G7001" t="str">
        <f>IF(OR(F7001="Jan",F7001="Feb",F7001="Mar"),"Q1",
IF(OR(F7001="Apr",F7001="May",F7001="Jun"),"Q2",
IF(OR(F7001="Jul",F7001="Aug",F7001="Sep"),"Q3",
IF(OR(F7001="Oct",F7001="Nov",F7001="Dec"),"Q4",""))))</f>
        <v>Q2</v>
      </c>
      <c r="H7001" t="str">
        <f>"Q"&amp;INT((MONTH(A7001)-1)/3)+1</f>
        <v>Q2</v>
      </c>
      <c r="I7001">
        <v>1996</v>
      </c>
      <c r="J7001" t="str">
        <f>IF(C7001&gt;B7001, "Bullish", IF(B7001&gt;C7001, "Bearish", "Neutral"))</f>
        <v>Bearish</v>
      </c>
      <c r="K7001" t="str">
        <f>IF(C7002&gt;C7001, "Buy", "")</f>
        <v/>
      </c>
      <c r="L7001" t="str">
        <f>IF(C7002&lt;C7001, "Sell", "")</f>
        <v/>
      </c>
      <c r="V7001" s="4">
        <f t="shared" si="109"/>
        <v>0</v>
      </c>
    </row>
    <row r="7002" spans="1:22" x14ac:dyDescent="0.25">
      <c r="A7002" s="1">
        <v>35236</v>
      </c>
      <c r="B7002">
        <v>1.3671870230000001</v>
      </c>
      <c r="C7002">
        <v>1.3769530059999999</v>
      </c>
      <c r="D7002">
        <v>307200</v>
      </c>
      <c r="E7002" t="s">
        <v>11</v>
      </c>
      <c r="F7002" t="s">
        <v>17</v>
      </c>
      <c r="G7002" t="str">
        <f>IF(OR(F7002="Jan",F7002="Feb",F7002="Mar"),"Q1",
IF(OR(F7002="Apr",F7002="May",F7002="Jun"),"Q2",
IF(OR(F7002="Jul",F7002="Aug",F7002="Sep"),"Q3",
IF(OR(F7002="Oct",F7002="Nov",F7002="Dec"),"Q4",""))))</f>
        <v>Q2</v>
      </c>
      <c r="H7002" t="str">
        <f>"Q"&amp;INT((MONTH(A7002)-1)/3)+1</f>
        <v>Q2</v>
      </c>
      <c r="I7002">
        <v>1996</v>
      </c>
      <c r="J7002" t="str">
        <f>IF(C7002&gt;B7002, "Bullish", IF(B7002&gt;C7002, "Bearish", "Neutral"))</f>
        <v>Bullish</v>
      </c>
      <c r="K7002" t="str">
        <f>IF(C7003&gt;C7002, "Buy", "")</f>
        <v>Buy</v>
      </c>
      <c r="L7002" t="str">
        <f>IF(C7003&lt;C7002, "Sell", "")</f>
        <v/>
      </c>
      <c r="V7002" s="4">
        <f t="shared" si="109"/>
        <v>7.0418273603833105E-3</v>
      </c>
    </row>
    <row r="7003" spans="1:22" x14ac:dyDescent="0.25">
      <c r="A7003" s="1">
        <v>35235</v>
      </c>
      <c r="B7003">
        <v>1.3867180349999999</v>
      </c>
      <c r="C7003">
        <v>1.3867180349999999</v>
      </c>
      <c r="D7003">
        <v>102400</v>
      </c>
      <c r="E7003" t="s">
        <v>10</v>
      </c>
      <c r="F7003" t="s">
        <v>17</v>
      </c>
      <c r="G7003" t="str">
        <f>IF(OR(F7003="Jan",F7003="Feb",F7003="Mar"),"Q1",
IF(OR(F7003="Apr",F7003="May",F7003="Jun"),"Q2",
IF(OR(F7003="Jul",F7003="Aug",F7003="Sep"),"Q3",
IF(OR(F7003="Oct",F7003="Nov",F7003="Dec"),"Q4",""))))</f>
        <v>Q2</v>
      </c>
      <c r="H7003" t="str">
        <f>"Q"&amp;INT((MONTH(A7003)-1)/3)+1</f>
        <v>Q2</v>
      </c>
      <c r="I7003">
        <v>1996</v>
      </c>
      <c r="J7003" t="str">
        <f>IF(C7003&gt;B7003, "Bullish", IF(B7003&gt;C7003, "Bearish", "Neutral"))</f>
        <v>Neutral</v>
      </c>
      <c r="K7003" t="str">
        <f>IF(C7004&gt;C7003, "Buy", "")</f>
        <v/>
      </c>
      <c r="L7003" t="str">
        <f>IF(C7004&lt;C7003, "Sell", "")</f>
        <v>Sell</v>
      </c>
      <c r="V7003" s="4">
        <f t="shared" si="109"/>
        <v>-3.604220330499426E-3</v>
      </c>
    </row>
    <row r="7004" spans="1:22" x14ac:dyDescent="0.25">
      <c r="A7004" s="1">
        <v>35234</v>
      </c>
      <c r="B7004">
        <v>1.372069955</v>
      </c>
      <c r="C7004">
        <v>1.381737947</v>
      </c>
      <c r="D7004">
        <v>1331200</v>
      </c>
      <c r="E7004" t="s">
        <v>9</v>
      </c>
      <c r="F7004" t="s">
        <v>17</v>
      </c>
      <c r="G7004" t="str">
        <f>IF(OR(F7004="Jan",F7004="Feb",F7004="Mar"),"Q1",
IF(OR(F7004="Apr",F7004="May",F7004="Jun"),"Q2",
IF(OR(F7004="Jul",F7004="Aug",F7004="Sep"),"Q3",
IF(OR(F7004="Oct",F7004="Nov",F7004="Dec"),"Q4",""))))</f>
        <v>Q2</v>
      </c>
      <c r="H7004" t="str">
        <f>"Q"&amp;INT((MONTH(A7004)-1)/3)+1</f>
        <v>Q2</v>
      </c>
      <c r="I7004">
        <v>1996</v>
      </c>
      <c r="J7004" t="str">
        <f>IF(C7004&gt;B7004, "Bullish", IF(B7004&gt;C7004, "Bearish", "Neutral"))</f>
        <v>Bullish</v>
      </c>
      <c r="K7004" t="str">
        <f>IF(C7005&gt;C7004, "Buy", "")</f>
        <v>Buy</v>
      </c>
      <c r="L7004" t="str">
        <f>IF(C7005&lt;C7004, "Sell", "")</f>
        <v/>
      </c>
      <c r="V7004" s="4">
        <f t="shared" si="109"/>
        <v>3.5912765784429554E-3</v>
      </c>
    </row>
    <row r="7005" spans="1:22" x14ac:dyDescent="0.25">
      <c r="A7005" s="1">
        <v>35233</v>
      </c>
      <c r="B7005">
        <v>1.40625</v>
      </c>
      <c r="C7005">
        <v>1.3867180349999999</v>
      </c>
      <c r="D7005">
        <v>1126400</v>
      </c>
      <c r="E7005" t="s">
        <v>7</v>
      </c>
      <c r="F7005" t="s">
        <v>17</v>
      </c>
      <c r="G7005" t="str">
        <f>IF(OR(F7005="Jan",F7005="Feb",F7005="Mar"),"Q1",
IF(OR(F7005="Apr",F7005="May",F7005="Jun"),"Q2",
IF(OR(F7005="Jul",F7005="Aug",F7005="Sep"),"Q3",
IF(OR(F7005="Oct",F7005="Nov",F7005="Dec"),"Q4",""))))</f>
        <v>Q2</v>
      </c>
      <c r="H7005" t="str">
        <f>"Q"&amp;INT((MONTH(A7005)-1)/3)+1</f>
        <v>Q2</v>
      </c>
      <c r="I7005">
        <v>1996</v>
      </c>
      <c r="J7005" t="str">
        <f>IF(C7005&gt;B7005, "Bullish", IF(B7005&gt;C7005, "Bearish", "Neutral"))</f>
        <v>Bearish</v>
      </c>
      <c r="K7005" t="str">
        <f>IF(C7006&gt;C7005, "Buy", "")</f>
        <v/>
      </c>
      <c r="L7005" t="str">
        <f>IF(C7006&lt;C7005, "Sell", "")</f>
        <v/>
      </c>
      <c r="V7005" s="4">
        <f t="shared" si="109"/>
        <v>0</v>
      </c>
    </row>
    <row r="7006" spans="1:22" x14ac:dyDescent="0.25">
      <c r="A7006" s="1">
        <v>35230</v>
      </c>
      <c r="B7006">
        <v>1.384667039</v>
      </c>
      <c r="C7006">
        <v>1.3867180349999999</v>
      </c>
      <c r="D7006">
        <v>819200</v>
      </c>
      <c r="E7006" t="s">
        <v>12</v>
      </c>
      <c r="F7006" t="s">
        <v>17</v>
      </c>
      <c r="G7006" t="str">
        <f>IF(OR(F7006="Jan",F7006="Feb",F7006="Mar"),"Q1",
IF(OR(F7006="Apr",F7006="May",F7006="Jun"),"Q2",
IF(OR(F7006="Jul",F7006="Aug",F7006="Sep"),"Q3",
IF(OR(F7006="Oct",F7006="Nov",F7006="Dec"),"Q4",""))))</f>
        <v>Q2</v>
      </c>
      <c r="H7006" t="str">
        <f>"Q"&amp;INT((MONTH(A7006)-1)/3)+1</f>
        <v>Q2</v>
      </c>
      <c r="I7006">
        <v>1996</v>
      </c>
      <c r="J7006" t="str">
        <f>IF(C7006&gt;B7006, "Bullish", IF(B7006&gt;C7006, "Bearish", "Neutral"))</f>
        <v>Bullish</v>
      </c>
      <c r="K7006" t="str">
        <f>IF(C7007&gt;C7006, "Buy", "")</f>
        <v/>
      </c>
      <c r="L7006" t="str">
        <f>IF(C7007&lt;C7006, "Sell", "")</f>
        <v>Sell</v>
      </c>
      <c r="V7006" s="4">
        <f t="shared" si="109"/>
        <v>-4.3142932654630798E-3</v>
      </c>
    </row>
    <row r="7007" spans="1:22" x14ac:dyDescent="0.25">
      <c r="A7007" s="1">
        <v>35229</v>
      </c>
      <c r="B7007">
        <v>1.3769530059999999</v>
      </c>
      <c r="C7007">
        <v>1.3807610269999999</v>
      </c>
      <c r="D7007">
        <v>460800</v>
      </c>
      <c r="E7007" t="s">
        <v>11</v>
      </c>
      <c r="F7007" t="s">
        <v>17</v>
      </c>
      <c r="G7007" t="str">
        <f>IF(OR(F7007="Jan",F7007="Feb",F7007="Mar"),"Q1",
IF(OR(F7007="Apr",F7007="May",F7007="Jun"),"Q2",
IF(OR(F7007="Jul",F7007="Aug",F7007="Sep"),"Q3",
IF(OR(F7007="Oct",F7007="Nov",F7007="Dec"),"Q4",""))))</f>
        <v>Q2</v>
      </c>
      <c r="H7007" t="str">
        <f>"Q"&amp;INT((MONTH(A7007)-1)/3)+1</f>
        <v>Q2</v>
      </c>
      <c r="I7007">
        <v>1996</v>
      </c>
      <c r="J7007" t="str">
        <f>IF(C7007&gt;B7007, "Bullish", IF(B7007&gt;C7007, "Bearish", "Neutral"))</f>
        <v>Bullish</v>
      </c>
      <c r="K7007" t="str">
        <f>IF(C7008&gt;C7007, "Buy", "")</f>
        <v>Buy</v>
      </c>
      <c r="L7007" t="str">
        <f>IF(C7008&lt;C7007, "Sell", "")</f>
        <v/>
      </c>
      <c r="V7007" s="4">
        <f t="shared" si="109"/>
        <v>4.4364596027245216E-3</v>
      </c>
    </row>
    <row r="7008" spans="1:22" x14ac:dyDescent="0.25">
      <c r="A7008" s="1">
        <v>35228</v>
      </c>
      <c r="B7008">
        <v>1.3867180349999999</v>
      </c>
      <c r="C7008">
        <v>1.3869140149999999</v>
      </c>
      <c r="D7008">
        <v>1638400</v>
      </c>
      <c r="E7008" t="s">
        <v>10</v>
      </c>
      <c r="F7008" t="s">
        <v>17</v>
      </c>
      <c r="G7008" t="str">
        <f>IF(OR(F7008="Jan",F7008="Feb",F7008="Mar"),"Q1",
IF(OR(F7008="Apr",F7008="May",F7008="Jun"),"Q2",
IF(OR(F7008="Jul",F7008="Aug",F7008="Sep"),"Q3",
IF(OR(F7008="Oct",F7008="Nov",F7008="Dec"),"Q4",""))))</f>
        <v>Q2</v>
      </c>
      <c r="H7008" t="str">
        <f>"Q"&amp;INT((MONTH(A7008)-1)/3)+1</f>
        <v>Q2</v>
      </c>
      <c r="I7008">
        <v>1996</v>
      </c>
      <c r="J7008" t="str">
        <f>IF(C7008&gt;B7008, "Bullish", IF(B7008&gt;C7008, "Bearish", "Neutral"))</f>
        <v>Bullish</v>
      </c>
      <c r="K7008" t="str">
        <f>IF(C7009&gt;C7008, "Buy", "")</f>
        <v/>
      </c>
      <c r="L7008" t="str">
        <f>IF(C7009&lt;C7008, "Sell", "")</f>
        <v>Sell</v>
      </c>
      <c r="V7008" s="4">
        <f t="shared" si="109"/>
        <v>-6.0927954861107842E-3</v>
      </c>
    </row>
    <row r="7009" spans="1:22" x14ac:dyDescent="0.25">
      <c r="A7009" s="1">
        <v>35227</v>
      </c>
      <c r="B7009">
        <v>1.3671870230000001</v>
      </c>
      <c r="C7009">
        <v>1.3785150049999999</v>
      </c>
      <c r="D7009">
        <v>1382400</v>
      </c>
      <c r="E7009" t="s">
        <v>9</v>
      </c>
      <c r="F7009" t="s">
        <v>17</v>
      </c>
      <c r="G7009" t="str">
        <f>IF(OR(F7009="Jan",F7009="Feb",F7009="Mar"),"Q1",
IF(OR(F7009="Apr",F7009="May",F7009="Jun"),"Q2",
IF(OR(F7009="Jul",F7009="Aug",F7009="Sep"),"Q3",
IF(OR(F7009="Oct",F7009="Nov",F7009="Dec"),"Q4",""))))</f>
        <v>Q2</v>
      </c>
      <c r="H7009" t="str">
        <f>"Q"&amp;INT((MONTH(A7009)-1)/3)+1</f>
        <v>Q2</v>
      </c>
      <c r="I7009">
        <v>1996</v>
      </c>
      <c r="J7009" t="str">
        <f>IF(C7009&gt;B7009, "Bullish", IF(B7009&gt;C7009, "Bearish", "Neutral"))</f>
        <v>Bullish</v>
      </c>
      <c r="K7009" t="str">
        <f>IF(C7010&gt;C7009, "Buy", "")</f>
        <v/>
      </c>
      <c r="L7009" t="str">
        <f>IF(C7010&lt;C7009, "Sell", "")</f>
        <v>Sell</v>
      </c>
      <c r="V7009" s="4">
        <f t="shared" si="109"/>
        <v>-2.4856202220770391E-3</v>
      </c>
    </row>
    <row r="7010" spans="1:22" x14ac:dyDescent="0.25">
      <c r="A7010" s="1">
        <v>35226</v>
      </c>
      <c r="B7010">
        <v>1.3924800159999999</v>
      </c>
      <c r="C7010">
        <v>1.3750970360000001</v>
      </c>
      <c r="D7010">
        <v>819200</v>
      </c>
      <c r="E7010" t="s">
        <v>7</v>
      </c>
      <c r="F7010" t="s">
        <v>17</v>
      </c>
      <c r="G7010" t="str">
        <f>IF(OR(F7010="Jan",F7010="Feb",F7010="Mar"),"Q1",
IF(OR(F7010="Apr",F7010="May",F7010="Jun"),"Q2",
IF(OR(F7010="Jul",F7010="Aug",F7010="Sep"),"Q3",
IF(OR(F7010="Oct",F7010="Nov",F7010="Dec"),"Q4",""))))</f>
        <v>Q2</v>
      </c>
      <c r="H7010" t="str">
        <f>"Q"&amp;INT((MONTH(A7010)-1)/3)+1</f>
        <v>Q2</v>
      </c>
      <c r="I7010">
        <v>1996</v>
      </c>
      <c r="J7010" t="str">
        <f>IF(C7010&gt;B7010, "Bullish", IF(B7010&gt;C7010, "Bearish", "Neutral"))</f>
        <v>Bearish</v>
      </c>
      <c r="K7010" t="str">
        <f>IF(C7011&gt;C7010, "Buy", "")</f>
        <v/>
      </c>
      <c r="L7010" t="str">
        <f>IF(C7011&lt;C7010, "Sell", "")</f>
        <v>Sell</v>
      </c>
      <c r="V7010" s="4">
        <f t="shared" si="109"/>
        <v>-1.7707617095815881E-2</v>
      </c>
    </row>
    <row r="7011" spans="1:22" x14ac:dyDescent="0.25">
      <c r="A7011" s="1">
        <v>35223</v>
      </c>
      <c r="B7011">
        <v>1.3315420149999999</v>
      </c>
      <c r="C7011">
        <v>1.351171017</v>
      </c>
      <c r="D7011">
        <v>1331200</v>
      </c>
      <c r="E7011" t="s">
        <v>12</v>
      </c>
      <c r="F7011" t="s">
        <v>17</v>
      </c>
      <c r="G7011" t="str">
        <f>IF(OR(F7011="Jan",F7011="Feb",F7011="Mar"),"Q1",
IF(OR(F7011="Apr",F7011="May",F7011="Jun"),"Q2",
IF(OR(F7011="Jul",F7011="Aug",F7011="Sep"),"Q3",
IF(OR(F7011="Oct",F7011="Nov",F7011="Dec"),"Q4",""))))</f>
        <v>Q2</v>
      </c>
      <c r="H7011" t="str">
        <f>"Q"&amp;INT((MONTH(A7011)-1)/3)+1</f>
        <v>Q2</v>
      </c>
      <c r="I7011">
        <v>1996</v>
      </c>
      <c r="J7011" t="str">
        <f>IF(C7011&gt;B7011, "Bullish", IF(B7011&gt;C7011, "Bearish", "Neutral"))</f>
        <v>Bullish</v>
      </c>
      <c r="K7011" t="str">
        <f>IF(C7012&gt;C7011, "Buy", "")</f>
        <v/>
      </c>
      <c r="L7011" t="str">
        <f>IF(C7012&lt;C7011, "Sell", "")</f>
        <v>Sell</v>
      </c>
      <c r="V7011" s="4">
        <f t="shared" si="109"/>
        <v>-1.4369038579110727E-2</v>
      </c>
    </row>
    <row r="7012" spans="1:22" x14ac:dyDescent="0.25">
      <c r="A7012" s="1">
        <v>35222</v>
      </c>
      <c r="B7012">
        <v>1.3183590169999999</v>
      </c>
      <c r="C7012">
        <v>1.3320310120000001</v>
      </c>
      <c r="D7012">
        <v>512000</v>
      </c>
      <c r="E7012" t="s">
        <v>11</v>
      </c>
      <c r="F7012" t="s">
        <v>17</v>
      </c>
      <c r="G7012" t="str">
        <f>IF(OR(F7012="Jan",F7012="Feb",F7012="Mar"),"Q1",
IF(OR(F7012="Apr",F7012="May",F7012="Jun"),"Q2",
IF(OR(F7012="Jul",F7012="Aug",F7012="Sep"),"Q3",
IF(OR(F7012="Oct",F7012="Nov",F7012="Dec"),"Q4",""))))</f>
        <v>Q2</v>
      </c>
      <c r="H7012" t="str">
        <f>"Q"&amp;INT((MONTH(A7012)-1)/3)+1</f>
        <v>Q2</v>
      </c>
      <c r="I7012">
        <v>1996</v>
      </c>
      <c r="J7012" t="str">
        <f>IF(C7012&gt;B7012, "Bullish", IF(B7012&gt;C7012, "Bearish", "Neutral"))</f>
        <v>Bullish</v>
      </c>
      <c r="K7012" t="str">
        <f>IF(C7013&gt;C7012, "Buy", "")</f>
        <v/>
      </c>
      <c r="L7012" t="str">
        <f>IF(C7013&lt;C7012, "Sell", "")</f>
        <v>Sell</v>
      </c>
      <c r="V7012" s="4">
        <f t="shared" si="109"/>
        <v>-2.0194376310505163E-2</v>
      </c>
    </row>
    <row r="7013" spans="1:22" x14ac:dyDescent="0.25">
      <c r="A7013" s="1">
        <v>35221</v>
      </c>
      <c r="B7013">
        <v>1.3115229610000001</v>
      </c>
      <c r="C7013">
        <v>1.3056639430000001</v>
      </c>
      <c r="D7013">
        <v>460800</v>
      </c>
      <c r="E7013" t="s">
        <v>10</v>
      </c>
      <c r="F7013" t="s">
        <v>17</v>
      </c>
      <c r="G7013" t="str">
        <f>IF(OR(F7013="Jan",F7013="Feb",F7013="Mar"),"Q1",
IF(OR(F7013="Apr",F7013="May",F7013="Jun"),"Q2",
IF(OR(F7013="Jul",F7013="Aug",F7013="Sep"),"Q3",
IF(OR(F7013="Oct",F7013="Nov",F7013="Dec"),"Q4",""))))</f>
        <v>Q2</v>
      </c>
      <c r="H7013" t="str">
        <f>"Q"&amp;INT((MONTH(A7013)-1)/3)+1</f>
        <v>Q2</v>
      </c>
      <c r="I7013">
        <v>1996</v>
      </c>
      <c r="J7013" t="str">
        <f>IF(C7013&gt;B7013, "Bullish", IF(B7013&gt;C7013, "Bearish", "Neutral"))</f>
        <v>Bearish</v>
      </c>
      <c r="K7013" t="str">
        <f>IF(C7014&gt;C7013, "Buy", "")</f>
        <v>Buy</v>
      </c>
      <c r="L7013" t="str">
        <f>IF(C7014&lt;C7013, "Sell", "")</f>
        <v/>
      </c>
      <c r="V7013" s="4">
        <f t="shared" si="109"/>
        <v>3.2795390498668604E-3</v>
      </c>
    </row>
    <row r="7014" spans="1:22" x14ac:dyDescent="0.25">
      <c r="A7014" s="1">
        <v>35220</v>
      </c>
      <c r="B7014">
        <v>1.3016599419999999</v>
      </c>
      <c r="C7014">
        <v>1.309960008</v>
      </c>
      <c r="D7014">
        <v>460800</v>
      </c>
      <c r="E7014" t="s">
        <v>9</v>
      </c>
      <c r="F7014" t="s">
        <v>17</v>
      </c>
      <c r="G7014" t="str">
        <f>IF(OR(F7014="Jan",F7014="Feb",F7014="Mar"),"Q1",
IF(OR(F7014="Apr",F7014="May",F7014="Jun"),"Q2",
IF(OR(F7014="Jul",F7014="Aug",F7014="Sep"),"Q3",
IF(OR(F7014="Oct",F7014="Nov",F7014="Dec"),"Q4",""))))</f>
        <v>Q2</v>
      </c>
      <c r="H7014" t="str">
        <f>"Q"&amp;INT((MONTH(A7014)-1)/3)+1</f>
        <v>Q2</v>
      </c>
      <c r="I7014">
        <v>1996</v>
      </c>
      <c r="J7014" t="str">
        <f>IF(C7014&gt;B7014, "Bullish", IF(B7014&gt;C7014, "Bearish", "Neutral"))</f>
        <v>Bullish</v>
      </c>
      <c r="K7014" t="str">
        <f>IF(C7015&gt;C7014, "Buy", "")</f>
        <v/>
      </c>
      <c r="L7014" t="str">
        <f>IF(C7015&lt;C7014, "Sell", "")</f>
        <v>Sell</v>
      </c>
      <c r="V7014" s="4">
        <f t="shared" si="109"/>
        <v>-6.3765241075538198E-3</v>
      </c>
    </row>
    <row r="7015" spans="1:22" x14ac:dyDescent="0.25">
      <c r="A7015" s="1">
        <v>35219</v>
      </c>
      <c r="B7015">
        <v>1.2636710410000001</v>
      </c>
      <c r="C7015">
        <v>1.3016599419999999</v>
      </c>
      <c r="D7015">
        <v>819200</v>
      </c>
      <c r="E7015" t="s">
        <v>7</v>
      </c>
      <c r="F7015" t="s">
        <v>17</v>
      </c>
      <c r="G7015" t="str">
        <f>IF(OR(F7015="Jan",F7015="Feb",F7015="Mar"),"Q1",
IF(OR(F7015="Apr",F7015="May",F7015="Jun"),"Q2",
IF(OR(F7015="Jul",F7015="Aug",F7015="Sep"),"Q3",
IF(OR(F7015="Oct",F7015="Nov",F7015="Dec"),"Q4",""))))</f>
        <v>Q2</v>
      </c>
      <c r="H7015" t="str">
        <f>"Q"&amp;INT((MONTH(A7015)-1)/3)+1</f>
        <v>Q2</v>
      </c>
      <c r="I7015">
        <v>1996</v>
      </c>
      <c r="J7015" t="str">
        <f>IF(C7015&gt;B7015, "Bullish", IF(B7015&gt;C7015, "Bearish", "Neutral"))</f>
        <v>Bullish</v>
      </c>
      <c r="K7015" t="str">
        <f>IF(C7016&gt;C7015, "Buy", "")</f>
        <v/>
      </c>
      <c r="L7015" t="str">
        <f>IF(C7016&lt;C7015, "Sell", "")</f>
        <v>Sell</v>
      </c>
      <c r="V7015" s="4">
        <f t="shared" si="109"/>
        <v>-3.0062334078604442E-2</v>
      </c>
    </row>
    <row r="7016" spans="1:22" x14ac:dyDescent="0.25">
      <c r="A7016" s="1">
        <v>35216</v>
      </c>
      <c r="B7016">
        <v>1.269920945</v>
      </c>
      <c r="C7016">
        <v>1.2636710410000001</v>
      </c>
      <c r="D7016">
        <v>409600</v>
      </c>
      <c r="E7016" t="s">
        <v>12</v>
      </c>
      <c r="F7016" t="s">
        <v>16</v>
      </c>
      <c r="G7016" t="str">
        <f>IF(OR(F7016="Jan",F7016="Feb",F7016="Mar"),"Q1",
IF(OR(F7016="Apr",F7016="May",F7016="Jun"),"Q2",
IF(OR(F7016="Jul",F7016="Aug",F7016="Sep"),"Q3",
IF(OR(F7016="Oct",F7016="Nov",F7016="Dec"),"Q4",""))))</f>
        <v>Q2</v>
      </c>
      <c r="H7016" t="str">
        <f>"Q"&amp;INT((MONTH(A7016)-1)/3)+1</f>
        <v>Q2</v>
      </c>
      <c r="I7016">
        <v>1996</v>
      </c>
      <c r="J7016" t="str">
        <f>IF(C7016&gt;B7016, "Bullish", IF(B7016&gt;C7016, "Bearish", "Neutral"))</f>
        <v>Bearish</v>
      </c>
      <c r="K7016" t="str">
        <f>IF(C7017&gt;C7016, "Buy", "")</f>
        <v>Buy</v>
      </c>
      <c r="L7016" t="str">
        <f>IF(C7017&lt;C7016, "Sell", "")</f>
        <v/>
      </c>
      <c r="V7016" s="4">
        <f t="shared" si="109"/>
        <v>4.9214906050706313E-3</v>
      </c>
    </row>
    <row r="7017" spans="1:22" x14ac:dyDescent="0.25">
      <c r="A7017" s="1">
        <v>35215</v>
      </c>
      <c r="B7017">
        <v>1.294432998</v>
      </c>
      <c r="C7017">
        <v>1.269920945</v>
      </c>
      <c r="D7017">
        <v>563200</v>
      </c>
      <c r="E7017" t="s">
        <v>11</v>
      </c>
      <c r="F7017" t="s">
        <v>16</v>
      </c>
      <c r="G7017" t="str">
        <f>IF(OR(F7017="Jan",F7017="Feb",F7017="Mar"),"Q1",
IF(OR(F7017="Apr",F7017="May",F7017="Jun"),"Q2",
IF(OR(F7017="Jul",F7017="Aug",F7017="Sep"),"Q3",
IF(OR(F7017="Oct",F7017="Nov",F7017="Dec"),"Q4",""))))</f>
        <v>Q2</v>
      </c>
      <c r="H7017" t="str">
        <f>"Q"&amp;INT((MONTH(A7017)-1)/3)+1</f>
        <v>Q2</v>
      </c>
      <c r="I7017">
        <v>1996</v>
      </c>
      <c r="J7017" t="str">
        <f>IF(C7017&gt;B7017, "Bullish", IF(B7017&gt;C7017, "Bearish", "Neutral"))</f>
        <v>Bearish</v>
      </c>
      <c r="K7017" t="str">
        <f>IF(C7018&gt;C7017, "Buy", "")</f>
        <v>Buy</v>
      </c>
      <c r="L7017" t="str">
        <f>IF(C7018&lt;C7017, "Sell", "")</f>
        <v/>
      </c>
      <c r="V7017" s="4">
        <f t="shared" si="109"/>
        <v>1.8936517407909925E-2</v>
      </c>
    </row>
    <row r="7018" spans="1:22" x14ac:dyDescent="0.25">
      <c r="A7018" s="1">
        <v>35214</v>
      </c>
      <c r="B7018">
        <v>1.2773430349999999</v>
      </c>
      <c r="C7018">
        <v>1.294432998</v>
      </c>
      <c r="D7018">
        <v>512000</v>
      </c>
      <c r="E7018" t="s">
        <v>10</v>
      </c>
      <c r="F7018" t="s">
        <v>16</v>
      </c>
      <c r="G7018" t="str">
        <f>IF(OR(F7018="Jan",F7018="Feb",F7018="Mar"),"Q1",
IF(OR(F7018="Apr",F7018="May",F7018="Jun"),"Q2",
IF(OR(F7018="Jul",F7018="Aug",F7018="Sep"),"Q3",
IF(OR(F7018="Oct",F7018="Nov",F7018="Dec"),"Q4",""))))</f>
        <v>Q2</v>
      </c>
      <c r="H7018" t="str">
        <f>"Q"&amp;INT((MONTH(A7018)-1)/3)+1</f>
        <v>Q2</v>
      </c>
      <c r="I7018">
        <v>1996</v>
      </c>
      <c r="J7018" t="str">
        <f>IF(C7018&gt;B7018, "Bullish", IF(B7018&gt;C7018, "Bearish", "Neutral"))</f>
        <v>Bullish</v>
      </c>
      <c r="K7018" t="str">
        <f>IF(C7019&gt;C7018, "Buy", "")</f>
        <v/>
      </c>
      <c r="L7018" t="str">
        <f>IF(C7019&lt;C7018, "Sell", "")</f>
        <v>Sell</v>
      </c>
      <c r="V7018" s="4">
        <f t="shared" si="109"/>
        <v>-1.3379305739902592E-2</v>
      </c>
    </row>
    <row r="7019" spans="1:22" x14ac:dyDescent="0.25">
      <c r="A7019" s="1">
        <v>35213</v>
      </c>
      <c r="B7019">
        <v>1.266113043</v>
      </c>
      <c r="C7019">
        <v>1.2773430349999999</v>
      </c>
      <c r="D7019">
        <v>921600</v>
      </c>
      <c r="E7019" t="s">
        <v>9</v>
      </c>
      <c r="F7019" t="s">
        <v>16</v>
      </c>
      <c r="G7019" t="str">
        <f>IF(OR(F7019="Jan",F7019="Feb",F7019="Mar"),"Q1",
IF(OR(F7019="Apr",F7019="May",F7019="Jun"),"Q2",
IF(OR(F7019="Jul",F7019="Aug",F7019="Sep"),"Q3",
IF(OR(F7019="Oct",F7019="Nov",F7019="Dec"),"Q4",""))))</f>
        <v>Q2</v>
      </c>
      <c r="H7019" t="str">
        <f>"Q"&amp;INT((MONTH(A7019)-1)/3)+1</f>
        <v>Q2</v>
      </c>
      <c r="I7019">
        <v>1996</v>
      </c>
      <c r="J7019" t="str">
        <f>IF(C7019&gt;B7019, "Bullish", IF(B7019&gt;C7019, "Bearish", "Neutral"))</f>
        <v>Bullish</v>
      </c>
      <c r="K7019" t="str">
        <f>IF(C7020&gt;C7019, "Buy", "")</f>
        <v/>
      </c>
      <c r="L7019" t="str">
        <f>IF(C7020&lt;C7019, "Sell", "")</f>
        <v>Sell</v>
      </c>
      <c r="V7019" s="4">
        <f t="shared" si="109"/>
        <v>-8.8696598317879061E-3</v>
      </c>
    </row>
    <row r="7020" spans="1:22" x14ac:dyDescent="0.25">
      <c r="A7020" s="1">
        <v>35212</v>
      </c>
      <c r="B7020">
        <v>1.291015029</v>
      </c>
      <c r="C7020">
        <v>1.266113043</v>
      </c>
      <c r="D7020">
        <v>614400</v>
      </c>
      <c r="E7020" t="s">
        <v>7</v>
      </c>
      <c r="F7020" t="s">
        <v>16</v>
      </c>
      <c r="G7020" t="str">
        <f>IF(OR(F7020="Jan",F7020="Feb",F7020="Mar"),"Q1",
IF(OR(F7020="Apr",F7020="May",F7020="Jun"),"Q2",
IF(OR(F7020="Jul",F7020="Aug",F7020="Sep"),"Q3",
IF(OR(F7020="Oct",F7020="Nov",F7020="Dec"),"Q4",""))))</f>
        <v>Q2</v>
      </c>
      <c r="H7020" t="str">
        <f>"Q"&amp;INT((MONTH(A7020)-1)/3)+1</f>
        <v>Q2</v>
      </c>
      <c r="I7020">
        <v>1996</v>
      </c>
      <c r="J7020" t="str">
        <f>IF(C7020&gt;B7020, "Bullish", IF(B7020&gt;C7020, "Bearish", "Neutral"))</f>
        <v>Bearish</v>
      </c>
      <c r="K7020" t="str">
        <f>IF(C7021&gt;C7020, "Buy", "")</f>
        <v>Buy</v>
      </c>
      <c r="L7020" t="str">
        <f>IF(C7021&lt;C7020, "Sell", "")</f>
        <v/>
      </c>
      <c r="V7020" s="4">
        <f t="shared" si="109"/>
        <v>1.9288687924329292E-2</v>
      </c>
    </row>
    <row r="7021" spans="1:22" x14ac:dyDescent="0.25">
      <c r="A7021" s="1">
        <v>35209</v>
      </c>
      <c r="B7021">
        <v>1.288769007</v>
      </c>
      <c r="C7021">
        <v>1.291015029</v>
      </c>
      <c r="D7021">
        <v>819200</v>
      </c>
      <c r="E7021" t="s">
        <v>12</v>
      </c>
      <c r="F7021" t="s">
        <v>16</v>
      </c>
      <c r="G7021" t="str">
        <f>IF(OR(F7021="Jan",F7021="Feb",F7021="Mar"),"Q1",
IF(OR(F7021="Apr",F7021="May",F7021="Jun"),"Q2",
IF(OR(F7021="Jul",F7021="Aug",F7021="Sep"),"Q3",
IF(OR(F7021="Oct",F7021="Nov",F7021="Dec"),"Q4",""))))</f>
        <v>Q2</v>
      </c>
      <c r="H7021" t="str">
        <f>"Q"&amp;INT((MONTH(A7021)-1)/3)+1</f>
        <v>Q2</v>
      </c>
      <c r="I7021">
        <v>1996</v>
      </c>
      <c r="J7021" t="str">
        <f>IF(C7021&gt;B7021, "Bullish", IF(B7021&gt;C7021, "Bearish", "Neutral"))</f>
        <v>Bullish</v>
      </c>
      <c r="K7021" t="str">
        <f>IF(C7022&gt;C7021, "Buy", "")</f>
        <v/>
      </c>
      <c r="L7021" t="str">
        <f>IF(C7022&lt;C7021, "Sell", "")</f>
        <v>Sell</v>
      </c>
      <c r="V7021" s="4">
        <f t="shared" si="109"/>
        <v>-1.7427653736244871E-3</v>
      </c>
    </row>
    <row r="7022" spans="1:22" x14ac:dyDescent="0.25">
      <c r="A7022" s="1">
        <v>35208</v>
      </c>
      <c r="B7022">
        <v>1.2978509659999999</v>
      </c>
      <c r="C7022">
        <v>1.288769007</v>
      </c>
      <c r="D7022">
        <v>460800</v>
      </c>
      <c r="E7022" t="s">
        <v>11</v>
      </c>
      <c r="F7022" t="s">
        <v>16</v>
      </c>
      <c r="G7022" t="str">
        <f>IF(OR(F7022="Jan",F7022="Feb",F7022="Mar"),"Q1",
IF(OR(F7022="Apr",F7022="May",F7022="Jun"),"Q2",
IF(OR(F7022="Jul",F7022="Aug",F7022="Sep"),"Q3",
IF(OR(F7022="Oct",F7022="Nov",F7022="Dec"),"Q4",""))))</f>
        <v>Q2</v>
      </c>
      <c r="H7022" t="str">
        <f>"Q"&amp;INT((MONTH(A7022)-1)/3)+1</f>
        <v>Q2</v>
      </c>
      <c r="I7022">
        <v>1996</v>
      </c>
      <c r="J7022" t="str">
        <f>IF(C7022&gt;B7022, "Bullish", IF(B7022&gt;C7022, "Bearish", "Neutral"))</f>
        <v>Bearish</v>
      </c>
      <c r="K7022" t="str">
        <f>IF(C7023&gt;C7022, "Buy", "")</f>
        <v>Buy</v>
      </c>
      <c r="L7022" t="str">
        <f>IF(C7023&lt;C7022, "Sell", "")</f>
        <v/>
      </c>
      <c r="V7022" s="4">
        <f t="shared" si="109"/>
        <v>6.9976902109112988E-3</v>
      </c>
    </row>
    <row r="7023" spans="1:22" x14ac:dyDescent="0.25">
      <c r="A7023" s="1">
        <v>35207</v>
      </c>
      <c r="B7023">
        <v>1.301269054</v>
      </c>
      <c r="C7023">
        <v>1.2978509659999999</v>
      </c>
      <c r="D7023">
        <v>1024000</v>
      </c>
      <c r="E7023" t="s">
        <v>10</v>
      </c>
      <c r="F7023" t="s">
        <v>16</v>
      </c>
      <c r="G7023" t="str">
        <f>IF(OR(F7023="Jan",F7023="Feb",F7023="Mar"),"Q1",
IF(OR(F7023="Apr",F7023="May",F7023="Jun"),"Q2",
IF(OR(F7023="Jul",F7023="Aug",F7023="Sep"),"Q3",
IF(OR(F7023="Oct",F7023="Nov",F7023="Dec"),"Q4",""))))</f>
        <v>Q2</v>
      </c>
      <c r="H7023" t="str">
        <f>"Q"&amp;INT((MONTH(A7023)-1)/3)+1</f>
        <v>Q2</v>
      </c>
      <c r="I7023">
        <v>1996</v>
      </c>
      <c r="J7023" t="str">
        <f>IF(C7023&gt;B7023, "Bullish", IF(B7023&gt;C7023, "Bearish", "Neutral"))</f>
        <v>Bearish</v>
      </c>
      <c r="K7023" t="str">
        <f>IF(C7024&gt;C7023, "Buy", "")</f>
        <v>Buy</v>
      </c>
      <c r="L7023" t="str">
        <f>IF(C7024&lt;C7023, "Sell", "")</f>
        <v/>
      </c>
      <c r="V7023" s="4">
        <f t="shared" si="109"/>
        <v>2.6267342556815284E-3</v>
      </c>
    </row>
    <row r="7024" spans="1:22" x14ac:dyDescent="0.25">
      <c r="A7024" s="1">
        <v>35206</v>
      </c>
      <c r="B7024">
        <v>1.293261051</v>
      </c>
      <c r="C7024">
        <v>1.301269054</v>
      </c>
      <c r="D7024">
        <v>2355200</v>
      </c>
      <c r="E7024" t="s">
        <v>9</v>
      </c>
      <c r="F7024" t="s">
        <v>16</v>
      </c>
      <c r="G7024" t="str">
        <f>IF(OR(F7024="Jan",F7024="Feb",F7024="Mar"),"Q1",
IF(OR(F7024="Apr",F7024="May",F7024="Jun"),"Q2",
IF(OR(F7024="Jul",F7024="Aug",F7024="Sep"),"Q3",
IF(OR(F7024="Oct",F7024="Nov",F7024="Dec"),"Q4",""))))</f>
        <v>Q2</v>
      </c>
      <c r="H7024" t="str">
        <f>"Q"&amp;INT((MONTH(A7024)-1)/3)+1</f>
        <v>Q2</v>
      </c>
      <c r="I7024">
        <v>1996</v>
      </c>
      <c r="J7024" t="str">
        <f>IF(C7024&gt;B7024, "Bullish", IF(B7024&gt;C7024, "Bearish", "Neutral"))</f>
        <v>Bullish</v>
      </c>
      <c r="K7024" t="str">
        <f>IF(C7025&gt;C7024, "Buy", "")</f>
        <v/>
      </c>
      <c r="L7024" t="str">
        <f>IF(C7025&lt;C7024, "Sell", "")</f>
        <v>Sell</v>
      </c>
      <c r="V7024" s="4">
        <f t="shared" si="109"/>
        <v>-6.1921009635355065E-3</v>
      </c>
    </row>
    <row r="7025" spans="1:22" x14ac:dyDescent="0.25">
      <c r="A7025" s="1">
        <v>35205</v>
      </c>
      <c r="B7025">
        <v>1.3112299439999999</v>
      </c>
      <c r="C7025">
        <v>1.293261051</v>
      </c>
      <c r="D7025">
        <v>870400</v>
      </c>
      <c r="E7025" t="s">
        <v>7</v>
      </c>
      <c r="F7025" t="s">
        <v>16</v>
      </c>
      <c r="G7025" t="str">
        <f>IF(OR(F7025="Jan",F7025="Feb",F7025="Mar"),"Q1",
IF(OR(F7025="Apr",F7025="May",F7025="Jun"),"Q2",
IF(OR(F7025="Jul",F7025="Aug",F7025="Sep"),"Q3",
IF(OR(F7025="Oct",F7025="Nov",F7025="Dec"),"Q4",""))))</f>
        <v>Q2</v>
      </c>
      <c r="H7025" t="str">
        <f>"Q"&amp;INT((MONTH(A7025)-1)/3)+1</f>
        <v>Q2</v>
      </c>
      <c r="I7025">
        <v>1996</v>
      </c>
      <c r="J7025" t="str">
        <f>IF(C7025&gt;B7025, "Bullish", IF(B7025&gt;C7025, "Bearish", "Neutral"))</f>
        <v>Bearish</v>
      </c>
      <c r="K7025" t="str">
        <f>IF(C7026&gt;C7025, "Buy", "")</f>
        <v>Buy</v>
      </c>
      <c r="L7025" t="str">
        <f>IF(C7026&lt;C7025, "Sell", "")</f>
        <v/>
      </c>
      <c r="V7025" s="4">
        <f t="shared" si="109"/>
        <v>1.3703845829805068E-2</v>
      </c>
    </row>
    <row r="7026" spans="1:22" x14ac:dyDescent="0.25">
      <c r="A7026" s="1">
        <v>35202</v>
      </c>
      <c r="B7026">
        <v>1.3316400049999999</v>
      </c>
      <c r="C7026">
        <v>1.3112299439999999</v>
      </c>
      <c r="D7026">
        <v>1177600</v>
      </c>
      <c r="E7026" t="s">
        <v>12</v>
      </c>
      <c r="F7026" t="s">
        <v>16</v>
      </c>
      <c r="G7026" t="str">
        <f>IF(OR(F7026="Jan",F7026="Feb",F7026="Mar"),"Q1",
IF(OR(F7026="Apr",F7026="May",F7026="Jun"),"Q2",
IF(OR(F7026="Jul",F7026="Aug",F7026="Sep"),"Q3",
IF(OR(F7026="Oct",F7026="Nov",F7026="Dec"),"Q4",""))))</f>
        <v>Q2</v>
      </c>
      <c r="H7026" t="str">
        <f>"Q"&amp;INT((MONTH(A7026)-1)/3)+1</f>
        <v>Q2</v>
      </c>
      <c r="I7026">
        <v>1996</v>
      </c>
      <c r="J7026" t="str">
        <f>IF(C7026&gt;B7026, "Bullish", IF(B7026&gt;C7026, "Bearish", "Neutral"))</f>
        <v>Bearish</v>
      </c>
      <c r="K7026" t="str">
        <f>IF(C7027&gt;C7026, "Buy", "")</f>
        <v>Buy</v>
      </c>
      <c r="L7026" t="str">
        <f>IF(C7027&lt;C7026, "Sell", "")</f>
        <v/>
      </c>
      <c r="V7026" s="4">
        <f t="shared" si="109"/>
        <v>1.5327010996489235E-2</v>
      </c>
    </row>
    <row r="7027" spans="1:22" x14ac:dyDescent="0.25">
      <c r="A7027" s="1">
        <v>35201</v>
      </c>
      <c r="B7027">
        <v>1.318163991</v>
      </c>
      <c r="C7027">
        <v>1.3316400049999999</v>
      </c>
      <c r="D7027">
        <v>972800</v>
      </c>
      <c r="E7027" t="s">
        <v>11</v>
      </c>
      <c r="F7027" t="s">
        <v>16</v>
      </c>
      <c r="G7027" t="str">
        <f>IF(OR(F7027="Jan",F7027="Feb",F7027="Mar"),"Q1",
IF(OR(F7027="Apr",F7027="May",F7027="Jun"),"Q2",
IF(OR(F7027="Jul",F7027="Aug",F7027="Sep"),"Q3",
IF(OR(F7027="Oct",F7027="Nov",F7027="Dec"),"Q4",""))))</f>
        <v>Q2</v>
      </c>
      <c r="H7027" t="str">
        <f>"Q"&amp;INT((MONTH(A7027)-1)/3)+1</f>
        <v>Q2</v>
      </c>
      <c r="I7027">
        <v>1996</v>
      </c>
      <c r="J7027" t="str">
        <f>IF(C7027&gt;B7027, "Bullish", IF(B7027&gt;C7027, "Bearish", "Neutral"))</f>
        <v>Bullish</v>
      </c>
      <c r="K7027" t="str">
        <f>IF(C7028&gt;C7027, "Buy", "")</f>
        <v/>
      </c>
      <c r="L7027" t="str">
        <f>IF(C7028&lt;C7027, "Sell", "")</f>
        <v>Sell</v>
      </c>
      <c r="V7027" s="4">
        <f t="shared" si="109"/>
        <v>-1.0223321295384915E-2</v>
      </c>
    </row>
    <row r="7028" spans="1:22" x14ac:dyDescent="0.25">
      <c r="A7028" s="1">
        <v>35200</v>
      </c>
      <c r="B7028">
        <v>1.3358390330000001</v>
      </c>
      <c r="C7028">
        <v>1.318163991</v>
      </c>
      <c r="D7028">
        <v>1894400</v>
      </c>
      <c r="E7028" t="s">
        <v>10</v>
      </c>
      <c r="F7028" t="s">
        <v>16</v>
      </c>
      <c r="G7028" t="str">
        <f>IF(OR(F7028="Jan",F7028="Feb",F7028="Mar"),"Q1",
IF(OR(F7028="Apr",F7028="May",F7028="Jun"),"Q2",
IF(OR(F7028="Jul",F7028="Aug",F7028="Sep"),"Q3",
IF(OR(F7028="Oct",F7028="Nov",F7028="Dec"),"Q4",""))))</f>
        <v>Q2</v>
      </c>
      <c r="H7028" t="str">
        <f>"Q"&amp;INT((MONTH(A7028)-1)/3)+1</f>
        <v>Q2</v>
      </c>
      <c r="I7028">
        <v>1996</v>
      </c>
      <c r="J7028" t="str">
        <f>IF(C7028&gt;B7028, "Bullish", IF(B7028&gt;C7028, "Bearish", "Neutral"))</f>
        <v>Bearish</v>
      </c>
      <c r="K7028" t="str">
        <f>IF(C7029&gt;C7028, "Buy", "")</f>
        <v>Buy</v>
      </c>
      <c r="L7028" t="str">
        <f>IF(C7029&lt;C7028, "Sell", "")</f>
        <v/>
      </c>
      <c r="V7028" s="4">
        <f t="shared" si="109"/>
        <v>1.3231416033940692E-2</v>
      </c>
    </row>
    <row r="7029" spans="1:22" x14ac:dyDescent="0.25">
      <c r="A7029" s="1">
        <v>35199</v>
      </c>
      <c r="B7029">
        <v>1.3424799439999999</v>
      </c>
      <c r="C7029">
        <v>1.3358390330000001</v>
      </c>
      <c r="D7029">
        <v>1536000</v>
      </c>
      <c r="E7029" t="s">
        <v>9</v>
      </c>
      <c r="F7029" t="s">
        <v>16</v>
      </c>
      <c r="G7029" t="str">
        <f>IF(OR(F7029="Jan",F7029="Feb",F7029="Mar"),"Q1",
IF(OR(F7029="Apr",F7029="May",F7029="Jun"),"Q2",
IF(OR(F7029="Jul",F7029="Aug",F7029="Sep"),"Q3",
IF(OR(F7029="Oct",F7029="Nov",F7029="Dec"),"Q4",""))))</f>
        <v>Q2</v>
      </c>
      <c r="H7029" t="str">
        <f>"Q"&amp;INT((MONTH(A7029)-1)/3)+1</f>
        <v>Q2</v>
      </c>
      <c r="I7029">
        <v>1996</v>
      </c>
      <c r="J7029" t="str">
        <f>IF(C7029&gt;B7029, "Bullish", IF(B7029&gt;C7029, "Bearish", "Neutral"))</f>
        <v>Bearish</v>
      </c>
      <c r="K7029" t="str">
        <f>IF(C7030&gt;C7029, "Buy", "")</f>
        <v>Buy</v>
      </c>
      <c r="L7029" t="str">
        <f>IF(C7030&lt;C7029, "Sell", "")</f>
        <v/>
      </c>
      <c r="V7029" s="4">
        <f t="shared" si="109"/>
        <v>4.9467487612610923E-3</v>
      </c>
    </row>
    <row r="7030" spans="1:22" x14ac:dyDescent="0.25">
      <c r="A7030" s="1">
        <v>35198</v>
      </c>
      <c r="B7030">
        <v>1.3432610030000001</v>
      </c>
      <c r="C7030">
        <v>1.3424799439999999</v>
      </c>
      <c r="D7030">
        <v>1587200</v>
      </c>
      <c r="E7030" t="s">
        <v>7</v>
      </c>
      <c r="F7030" t="s">
        <v>16</v>
      </c>
      <c r="G7030" t="str">
        <f>IF(OR(F7030="Jan",F7030="Feb",F7030="Mar"),"Q1",
IF(OR(F7030="Apr",F7030="May",F7030="Jun"),"Q2",
IF(OR(F7030="Jul",F7030="Aug",F7030="Sep"),"Q3",
IF(OR(F7030="Oct",F7030="Nov",F7030="Dec"),"Q4",""))))</f>
        <v>Q2</v>
      </c>
      <c r="H7030" t="str">
        <f>"Q"&amp;INT((MONTH(A7030)-1)/3)+1</f>
        <v>Q2</v>
      </c>
      <c r="I7030">
        <v>1996</v>
      </c>
      <c r="J7030" t="str">
        <f>IF(C7030&gt;B7030, "Bullish", IF(B7030&gt;C7030, "Bearish", "Neutral"))</f>
        <v>Bearish</v>
      </c>
      <c r="K7030" t="str">
        <f>IF(C7031&gt;C7030, "Buy", "")</f>
        <v>Buy</v>
      </c>
      <c r="L7030" t="str">
        <f>IF(C7031&lt;C7030, "Sell", "")</f>
        <v/>
      </c>
      <c r="V7030" s="4">
        <f t="shared" si="109"/>
        <v>5.8146480710431173E-4</v>
      </c>
    </row>
    <row r="7031" spans="1:22" x14ac:dyDescent="0.25">
      <c r="A7031" s="1">
        <v>35195</v>
      </c>
      <c r="B7031">
        <v>1.3209960460000001</v>
      </c>
      <c r="C7031">
        <v>1.3432610030000001</v>
      </c>
      <c r="D7031">
        <v>3328000</v>
      </c>
      <c r="E7031" t="s">
        <v>12</v>
      </c>
      <c r="F7031" t="s">
        <v>16</v>
      </c>
      <c r="G7031" t="str">
        <f>IF(OR(F7031="Jan",F7031="Feb",F7031="Mar"),"Q1",
IF(OR(F7031="Apr",F7031="May",F7031="Jun"),"Q2",
IF(OR(F7031="Jul",F7031="Aug",F7031="Sep"),"Q3",
IF(OR(F7031="Oct",F7031="Nov",F7031="Dec"),"Q4",""))))</f>
        <v>Q2</v>
      </c>
      <c r="H7031" t="str">
        <f>"Q"&amp;INT((MONTH(A7031)-1)/3)+1</f>
        <v>Q2</v>
      </c>
      <c r="I7031">
        <v>1996</v>
      </c>
      <c r="J7031" t="str">
        <f>IF(C7031&gt;B7031, "Bullish", IF(B7031&gt;C7031, "Bearish", "Neutral"))</f>
        <v>Bullish</v>
      </c>
      <c r="K7031" t="str">
        <f>IF(C7032&gt;C7031, "Buy", "")</f>
        <v/>
      </c>
      <c r="L7031" t="str">
        <f>IF(C7032&lt;C7031, "Sell", "")</f>
        <v>Sell</v>
      </c>
      <c r="V7031" s="4">
        <f t="shared" si="109"/>
        <v>-1.685467346205817E-2</v>
      </c>
    </row>
    <row r="7032" spans="1:22" x14ac:dyDescent="0.25">
      <c r="A7032" s="1">
        <v>35194</v>
      </c>
      <c r="B7032">
        <v>1.286522985</v>
      </c>
      <c r="C7032">
        <v>1.3209960460000001</v>
      </c>
      <c r="D7032">
        <v>4864000</v>
      </c>
      <c r="E7032" t="s">
        <v>11</v>
      </c>
      <c r="F7032" t="s">
        <v>16</v>
      </c>
      <c r="G7032" t="str">
        <f>IF(OR(F7032="Jan",F7032="Feb",F7032="Mar"),"Q1",
IF(OR(F7032="Apr",F7032="May",F7032="Jun"),"Q2",
IF(OR(F7032="Jul",F7032="Aug",F7032="Sep"),"Q3",
IF(OR(F7032="Oct",F7032="Nov",F7032="Dec"),"Q4",""))))</f>
        <v>Q2</v>
      </c>
      <c r="H7032" t="str">
        <f>"Q"&amp;INT((MONTH(A7032)-1)/3)+1</f>
        <v>Q2</v>
      </c>
      <c r="I7032">
        <v>1996</v>
      </c>
      <c r="J7032" t="str">
        <f>IF(C7032&gt;B7032, "Bullish", IF(B7032&gt;C7032, "Bearish", "Neutral"))</f>
        <v>Bullish</v>
      </c>
      <c r="K7032" t="str">
        <f>IF(C7033&gt;C7032, "Buy", "")</f>
        <v/>
      </c>
      <c r="L7032" t="str">
        <f>IF(C7033&lt;C7032, "Sell", "")</f>
        <v>Sell</v>
      </c>
      <c r="V7032" s="4">
        <f t="shared" si="109"/>
        <v>-2.6795526704095487E-2</v>
      </c>
    </row>
    <row r="7033" spans="1:22" x14ac:dyDescent="0.25">
      <c r="A7033" s="1">
        <v>35193</v>
      </c>
      <c r="B7033">
        <v>1.2695310120000001</v>
      </c>
      <c r="C7033">
        <v>1.286522985</v>
      </c>
      <c r="D7033">
        <v>1638400</v>
      </c>
      <c r="E7033" t="s">
        <v>10</v>
      </c>
      <c r="F7033" t="s">
        <v>16</v>
      </c>
      <c r="G7033" t="str">
        <f>IF(OR(F7033="Jan",F7033="Feb",F7033="Mar"),"Q1",
IF(OR(F7033="Apr",F7033="May",F7033="Jun"),"Q2",
IF(OR(F7033="Jul",F7033="Aug",F7033="Sep"),"Q3",
IF(OR(F7033="Oct",F7033="Nov",F7033="Dec"),"Q4",""))))</f>
        <v>Q2</v>
      </c>
      <c r="H7033" t="str">
        <f>"Q"&amp;INT((MONTH(A7033)-1)/3)+1</f>
        <v>Q2</v>
      </c>
      <c r="I7033">
        <v>1996</v>
      </c>
      <c r="J7033" t="str">
        <f>IF(C7033&gt;B7033, "Bullish", IF(B7033&gt;C7033, "Bearish", "Neutral"))</f>
        <v>Bullish</v>
      </c>
      <c r="K7033" t="str">
        <f>IF(C7034&gt;C7033, "Buy", "")</f>
        <v/>
      </c>
      <c r="L7033" t="str">
        <f>IF(C7034&lt;C7033, "Sell", "")</f>
        <v>Sell</v>
      </c>
      <c r="V7033" s="4">
        <f t="shared" si="109"/>
        <v>-1.3384448933808229E-2</v>
      </c>
    </row>
    <row r="7034" spans="1:22" x14ac:dyDescent="0.25">
      <c r="A7034" s="1">
        <v>35192</v>
      </c>
      <c r="B7034">
        <v>1.2625000479999999</v>
      </c>
      <c r="C7034">
        <v>1.2695310120000001</v>
      </c>
      <c r="D7034">
        <v>1536000</v>
      </c>
      <c r="E7034" t="s">
        <v>9</v>
      </c>
      <c r="F7034" t="s">
        <v>16</v>
      </c>
      <c r="G7034" t="str">
        <f>IF(OR(F7034="Jan",F7034="Feb",F7034="Mar"),"Q1",
IF(OR(F7034="Apr",F7034="May",F7034="Jun"),"Q2",
IF(OR(F7034="Jul",F7034="Aug",F7034="Sep"),"Q3",
IF(OR(F7034="Oct",F7034="Nov",F7034="Dec"),"Q4",""))))</f>
        <v>Q2</v>
      </c>
      <c r="H7034" t="str">
        <f>"Q"&amp;INT((MONTH(A7034)-1)/3)+1</f>
        <v>Q2</v>
      </c>
      <c r="I7034">
        <v>1996</v>
      </c>
      <c r="J7034" t="str">
        <f>IF(C7034&gt;B7034, "Bullish", IF(B7034&gt;C7034, "Bearish", "Neutral"))</f>
        <v>Bullish</v>
      </c>
      <c r="K7034" t="str">
        <f>IF(C7035&gt;C7034, "Buy", "")</f>
        <v/>
      </c>
      <c r="L7034" t="str">
        <f>IF(C7035&lt;C7034, "Sell", "")</f>
        <v>Sell</v>
      </c>
      <c r="V7034" s="4">
        <f t="shared" si="109"/>
        <v>-5.5690801843043891E-3</v>
      </c>
    </row>
    <row r="7035" spans="1:22" x14ac:dyDescent="0.25">
      <c r="A7035" s="1">
        <v>35191</v>
      </c>
      <c r="B7035">
        <v>1.254394054</v>
      </c>
      <c r="C7035">
        <v>1.2625000479999999</v>
      </c>
      <c r="D7035">
        <v>2150400</v>
      </c>
      <c r="E7035" t="s">
        <v>7</v>
      </c>
      <c r="F7035" t="s">
        <v>16</v>
      </c>
      <c r="G7035" t="str">
        <f>IF(OR(F7035="Jan",F7035="Feb",F7035="Mar"),"Q1",
IF(OR(F7035="Apr",F7035="May",F7035="Jun"),"Q2",
IF(OR(F7035="Jul",F7035="Aug",F7035="Sep"),"Q3",
IF(OR(F7035="Oct",F7035="Nov",F7035="Dec"),"Q4",""))))</f>
        <v>Q2</v>
      </c>
      <c r="H7035" t="str">
        <f>"Q"&amp;INT((MONTH(A7035)-1)/3)+1</f>
        <v>Q2</v>
      </c>
      <c r="I7035">
        <v>1996</v>
      </c>
      <c r="J7035" t="str">
        <f>IF(C7035&gt;B7035, "Bullish", IF(B7035&gt;C7035, "Bearish", "Neutral"))</f>
        <v>Bullish</v>
      </c>
      <c r="K7035" t="str">
        <f>IF(C7036&gt;C7035, "Buy", "")</f>
        <v/>
      </c>
      <c r="L7035" t="str">
        <f>IF(C7036&lt;C7035, "Sell", "")</f>
        <v>Sell</v>
      </c>
      <c r="V7035" s="4">
        <f t="shared" si="109"/>
        <v>-6.4620794192634893E-3</v>
      </c>
    </row>
    <row r="7036" spans="1:22" x14ac:dyDescent="0.25">
      <c r="A7036" s="1">
        <v>35188</v>
      </c>
      <c r="B7036">
        <v>1.2539060120000001</v>
      </c>
      <c r="C7036">
        <v>1.254394054</v>
      </c>
      <c r="D7036">
        <v>1638400</v>
      </c>
      <c r="E7036" t="s">
        <v>12</v>
      </c>
      <c r="F7036" t="s">
        <v>16</v>
      </c>
      <c r="G7036" t="str">
        <f>IF(OR(F7036="Jan",F7036="Feb",F7036="Mar"),"Q1",
IF(OR(F7036="Apr",F7036="May",F7036="Jun"),"Q2",
IF(OR(F7036="Jul",F7036="Aug",F7036="Sep"),"Q3",
IF(OR(F7036="Oct",F7036="Nov",F7036="Dec"),"Q4",""))))</f>
        <v>Q2</v>
      </c>
      <c r="H7036" t="str">
        <f>"Q"&amp;INT((MONTH(A7036)-1)/3)+1</f>
        <v>Q2</v>
      </c>
      <c r="I7036">
        <v>1996</v>
      </c>
      <c r="J7036" t="str">
        <f>IF(C7036&gt;B7036, "Bullish", IF(B7036&gt;C7036, "Bearish", "Neutral"))</f>
        <v>Bullish</v>
      </c>
      <c r="K7036" t="str">
        <f>IF(C7037&gt;C7036, "Buy", "")</f>
        <v/>
      </c>
      <c r="L7036" t="str">
        <f>IF(C7037&lt;C7036, "Sell", "")</f>
        <v>Sell</v>
      </c>
      <c r="V7036" s="4">
        <f t="shared" si="109"/>
        <v>-3.892173698262532E-4</v>
      </c>
    </row>
    <row r="7037" spans="1:22" x14ac:dyDescent="0.25">
      <c r="A7037" s="1">
        <v>35187</v>
      </c>
      <c r="B7037">
        <v>1.231444955</v>
      </c>
      <c r="C7037">
        <v>1.2539060120000001</v>
      </c>
      <c r="D7037">
        <v>1280000</v>
      </c>
      <c r="E7037" t="s">
        <v>11</v>
      </c>
      <c r="F7037" t="s">
        <v>16</v>
      </c>
      <c r="G7037" t="str">
        <f>IF(OR(F7037="Jan",F7037="Feb",F7037="Mar"),"Q1",
IF(OR(F7037="Apr",F7037="May",F7037="Jun"),"Q2",
IF(OR(F7037="Jul",F7037="Aug",F7037="Sep"),"Q3",
IF(OR(F7037="Oct",F7037="Nov",F7037="Dec"),"Q4",""))))</f>
        <v>Q2</v>
      </c>
      <c r="H7037" t="str">
        <f>"Q"&amp;INT((MONTH(A7037)-1)/3)+1</f>
        <v>Q2</v>
      </c>
      <c r="I7037">
        <v>1996</v>
      </c>
      <c r="J7037" t="str">
        <f>IF(C7037&gt;B7037, "Bullish", IF(B7037&gt;C7037, "Bearish", "Neutral"))</f>
        <v>Bullish</v>
      </c>
      <c r="K7037" t="str">
        <f>IF(C7038&gt;C7037, "Buy", "")</f>
        <v/>
      </c>
      <c r="L7037" t="str">
        <f>IF(C7038&lt;C7037, "Sell", "")</f>
        <v>Sell</v>
      </c>
      <c r="V7037" s="4">
        <f t="shared" si="109"/>
        <v>-1.8239594801864382E-2</v>
      </c>
    </row>
    <row r="7038" spans="1:22" x14ac:dyDescent="0.25">
      <c r="A7038" s="1">
        <v>35186</v>
      </c>
      <c r="B7038">
        <v>1.231444955</v>
      </c>
      <c r="C7038">
        <v>1.231444955</v>
      </c>
      <c r="D7038">
        <v>358400</v>
      </c>
      <c r="E7038" t="s">
        <v>10</v>
      </c>
      <c r="F7038" t="s">
        <v>16</v>
      </c>
      <c r="G7038" t="str">
        <f>IF(OR(F7038="Jan",F7038="Feb",F7038="Mar"),"Q1",
IF(OR(F7038="Apr",F7038="May",F7038="Jun"),"Q2",
IF(OR(F7038="Jul",F7038="Aug",F7038="Sep"),"Q3",
IF(OR(F7038="Oct",F7038="Nov",F7038="Dec"),"Q4",""))))</f>
        <v>Q2</v>
      </c>
      <c r="H7038" t="str">
        <f>"Q"&amp;INT((MONTH(A7038)-1)/3)+1</f>
        <v>Q2</v>
      </c>
      <c r="I7038">
        <v>1996</v>
      </c>
      <c r="J7038" t="str">
        <f>IF(C7038&gt;B7038, "Bullish", IF(B7038&gt;C7038, "Bearish", "Neutral"))</f>
        <v>Neutral</v>
      </c>
      <c r="K7038" t="str">
        <f>IF(C7039&gt;C7038, "Buy", "")</f>
        <v/>
      </c>
      <c r="L7038" t="str">
        <f>IF(C7039&lt;C7038, "Sell", "")</f>
        <v/>
      </c>
      <c r="V7038" s="4">
        <f t="shared" si="109"/>
        <v>0</v>
      </c>
    </row>
    <row r="7039" spans="1:22" x14ac:dyDescent="0.25">
      <c r="A7039" s="1">
        <v>35185</v>
      </c>
      <c r="B7039">
        <v>1.228515029</v>
      </c>
      <c r="C7039">
        <v>1.231444955</v>
      </c>
      <c r="D7039">
        <v>1075200</v>
      </c>
      <c r="E7039" t="s">
        <v>9</v>
      </c>
      <c r="F7039" t="s">
        <v>15</v>
      </c>
      <c r="G7039" t="str">
        <f>IF(OR(F7039="Jan",F7039="Feb",F7039="Mar"),"Q1",
IF(OR(F7039="Apr",F7039="May",F7039="Jun"),"Q2",
IF(OR(F7039="Jul",F7039="Aug",F7039="Sep"),"Q3",
IF(OR(F7039="Oct",F7039="Nov",F7039="Dec"),"Q4",""))))</f>
        <v>Q2</v>
      </c>
      <c r="H7039" t="str">
        <f>"Q"&amp;INT((MONTH(A7039)-1)/3)+1</f>
        <v>Q2</v>
      </c>
      <c r="I7039">
        <v>1996</v>
      </c>
      <c r="J7039" t="str">
        <f>IF(C7039&gt;B7039, "Bullish", IF(B7039&gt;C7039, "Bearish", "Neutral"))</f>
        <v>Bullish</v>
      </c>
      <c r="K7039" t="str">
        <f>IF(C7040&gt;C7039, "Buy", "")</f>
        <v/>
      </c>
      <c r="L7039" t="str">
        <f>IF(C7040&lt;C7039, "Sell", "")</f>
        <v>Sell</v>
      </c>
      <c r="V7039" s="4">
        <f t="shared" si="109"/>
        <v>-2.3849329726026262E-3</v>
      </c>
    </row>
    <row r="7040" spans="1:22" x14ac:dyDescent="0.25">
      <c r="A7040" s="1">
        <v>35184</v>
      </c>
      <c r="B7040">
        <v>1.2374019620000001</v>
      </c>
      <c r="C7040">
        <v>1.228515029</v>
      </c>
      <c r="D7040">
        <v>460800</v>
      </c>
      <c r="E7040" t="s">
        <v>7</v>
      </c>
      <c r="F7040" t="s">
        <v>15</v>
      </c>
      <c r="G7040" t="str">
        <f>IF(OR(F7040="Jan",F7040="Feb",F7040="Mar"),"Q1",
IF(OR(F7040="Apr",F7040="May",F7040="Jun"),"Q2",
IF(OR(F7040="Jul",F7040="Aug",F7040="Sep"),"Q3",
IF(OR(F7040="Oct",F7040="Nov",F7040="Dec"),"Q4",""))))</f>
        <v>Q2</v>
      </c>
      <c r="H7040" t="str">
        <f>"Q"&amp;INT((MONTH(A7040)-1)/3)+1</f>
        <v>Q2</v>
      </c>
      <c r="I7040">
        <v>1996</v>
      </c>
      <c r="J7040" t="str">
        <f>IF(C7040&gt;B7040, "Bullish", IF(B7040&gt;C7040, "Bearish", "Neutral"))</f>
        <v>Bearish</v>
      </c>
      <c r="K7040" t="str">
        <f>IF(C7041&gt;C7040, "Buy", "")</f>
        <v>Buy</v>
      </c>
      <c r="L7040" t="str">
        <f>IF(C7041&lt;C7040, "Sell", "")</f>
        <v/>
      </c>
      <c r="V7040" s="4">
        <f t="shared" si="109"/>
        <v>7.1819289712748138E-3</v>
      </c>
    </row>
    <row r="7041" spans="1:22" x14ac:dyDescent="0.25">
      <c r="A7041" s="1">
        <v>35181</v>
      </c>
      <c r="B7041">
        <v>1.2404290440000001</v>
      </c>
      <c r="C7041">
        <v>1.2374019620000001</v>
      </c>
      <c r="D7041">
        <v>1382400</v>
      </c>
      <c r="E7041" t="s">
        <v>12</v>
      </c>
      <c r="F7041" t="s">
        <v>15</v>
      </c>
      <c r="G7041" t="str">
        <f>IF(OR(F7041="Jan",F7041="Feb",F7041="Mar"),"Q1",
IF(OR(F7041="Apr",F7041="May",F7041="Jun"),"Q2",
IF(OR(F7041="Jul",F7041="Aug",F7041="Sep"),"Q3",
IF(OR(F7041="Oct",F7041="Nov",F7041="Dec"),"Q4",""))))</f>
        <v>Q2</v>
      </c>
      <c r="H7041" t="str">
        <f>"Q"&amp;INT((MONTH(A7041)-1)/3)+1</f>
        <v>Q2</v>
      </c>
      <c r="I7041">
        <v>1996</v>
      </c>
      <c r="J7041" t="str">
        <f>IF(C7041&gt;B7041, "Bullish", IF(B7041&gt;C7041, "Bearish", "Neutral"))</f>
        <v>Bearish</v>
      </c>
      <c r="K7041" t="str">
        <f>IF(C7042&gt;C7041, "Buy", "")</f>
        <v>Buy</v>
      </c>
      <c r="L7041" t="str">
        <f>IF(C7042&lt;C7041, "Sell", "")</f>
        <v/>
      </c>
      <c r="V7041" s="4">
        <f t="shared" si="109"/>
        <v>2.4403507920441872E-3</v>
      </c>
    </row>
    <row r="7042" spans="1:22" x14ac:dyDescent="0.25">
      <c r="A7042" s="1">
        <v>35180</v>
      </c>
      <c r="B7042">
        <v>1.242285013</v>
      </c>
      <c r="C7042">
        <v>1.2404290440000001</v>
      </c>
      <c r="D7042">
        <v>1484800</v>
      </c>
      <c r="E7042" t="s">
        <v>11</v>
      </c>
      <c r="F7042" t="s">
        <v>15</v>
      </c>
      <c r="G7042" t="str">
        <f>IF(OR(F7042="Jan",F7042="Feb",F7042="Mar"),"Q1",
IF(OR(F7042="Apr",F7042="May",F7042="Jun"),"Q2",
IF(OR(F7042="Jul",F7042="Aug",F7042="Sep"),"Q3",
IF(OR(F7042="Oct",F7042="Nov",F7042="Dec"),"Q4",""))))</f>
        <v>Q2</v>
      </c>
      <c r="H7042" t="str">
        <f>"Q"&amp;INT((MONTH(A7042)-1)/3)+1</f>
        <v>Q2</v>
      </c>
      <c r="I7042">
        <v>1996</v>
      </c>
      <c r="J7042" t="str">
        <f>IF(C7042&gt;B7042, "Bullish", IF(B7042&gt;C7042, "Bearish", "Neutral"))</f>
        <v>Bearish</v>
      </c>
      <c r="K7042" t="str">
        <f>IF(C7043&gt;C7042, "Buy", "")</f>
        <v>Buy</v>
      </c>
      <c r="L7042" t="str">
        <f>IF(C7043&lt;C7042, "Sell", "")</f>
        <v/>
      </c>
      <c r="V7042" s="4">
        <f t="shared" si="109"/>
        <v>1.4939961285679274E-3</v>
      </c>
    </row>
    <row r="7043" spans="1:22" x14ac:dyDescent="0.25">
      <c r="A7043" s="1">
        <v>35179</v>
      </c>
      <c r="B7043">
        <v>1.217967987</v>
      </c>
      <c r="C7043">
        <v>1.242285013</v>
      </c>
      <c r="D7043">
        <v>1280000</v>
      </c>
      <c r="E7043" t="s">
        <v>10</v>
      </c>
      <c r="F7043" t="s">
        <v>15</v>
      </c>
      <c r="G7043" t="str">
        <f>IF(OR(F7043="Jan",F7043="Feb",F7043="Mar"),"Q1",
IF(OR(F7043="Apr",F7043="May",F7043="Jun"),"Q2",
IF(OR(F7043="Jul",F7043="Aug",F7043="Sep"),"Q3",
IF(OR(F7043="Oct",F7043="Nov",F7043="Dec"),"Q4",""))))</f>
        <v>Q2</v>
      </c>
      <c r="H7043" t="str">
        <f>"Q"&amp;INT((MONTH(A7043)-1)/3)+1</f>
        <v>Q2</v>
      </c>
      <c r="I7043">
        <v>1996</v>
      </c>
      <c r="J7043" t="str">
        <f>IF(C7043&gt;B7043, "Bullish", IF(B7043&gt;C7043, "Bearish", "Neutral"))</f>
        <v>Bullish</v>
      </c>
      <c r="K7043" t="str">
        <f>IF(C7044&gt;C7043, "Buy", "")</f>
        <v/>
      </c>
      <c r="L7043" t="str">
        <f>IF(C7044&lt;C7043, "Sell", "")</f>
        <v>Sell</v>
      </c>
      <c r="V7043" s="4">
        <f t="shared" ref="V7043:V7106" si="110">(C7044-C7043)/C7044</f>
        <v>-1.9965242321266424E-2</v>
      </c>
    </row>
    <row r="7044" spans="1:22" x14ac:dyDescent="0.25">
      <c r="A7044" s="1">
        <v>35178</v>
      </c>
      <c r="B7044">
        <v>1.212890029</v>
      </c>
      <c r="C7044">
        <v>1.217967987</v>
      </c>
      <c r="D7044">
        <v>3276800</v>
      </c>
      <c r="E7044" t="s">
        <v>9</v>
      </c>
      <c r="F7044" t="s">
        <v>15</v>
      </c>
      <c r="G7044" t="str">
        <f>IF(OR(F7044="Jan",F7044="Feb",F7044="Mar"),"Q1",
IF(OR(F7044="Apr",F7044="May",F7044="Jun"),"Q2",
IF(OR(F7044="Jul",F7044="Aug",F7044="Sep"),"Q3",
IF(OR(F7044="Oct",F7044="Nov",F7044="Dec"),"Q4",""))))</f>
        <v>Q2</v>
      </c>
      <c r="H7044" t="str">
        <f>"Q"&amp;INT((MONTH(A7044)-1)/3)+1</f>
        <v>Q2</v>
      </c>
      <c r="I7044">
        <v>1996</v>
      </c>
      <c r="J7044" t="str">
        <f>IF(C7044&gt;B7044, "Bullish", IF(B7044&gt;C7044, "Bearish", "Neutral"))</f>
        <v>Bullish</v>
      </c>
      <c r="K7044" t="str">
        <f>IF(C7045&gt;C7044, "Buy", "")</f>
        <v/>
      </c>
      <c r="L7044" t="str">
        <f>IF(C7045&lt;C7044, "Sell", "")</f>
        <v>Sell</v>
      </c>
      <c r="V7044" s="4">
        <f t="shared" si="110"/>
        <v>-4.1866598608174344E-3</v>
      </c>
    </row>
    <row r="7045" spans="1:22" x14ac:dyDescent="0.25">
      <c r="A7045" s="1">
        <v>35177</v>
      </c>
      <c r="B7045">
        <v>1.2421870230000001</v>
      </c>
      <c r="C7045">
        <v>1.212890029</v>
      </c>
      <c r="D7045">
        <v>1689600</v>
      </c>
      <c r="E7045" t="s">
        <v>7</v>
      </c>
      <c r="F7045" t="s">
        <v>15</v>
      </c>
      <c r="G7045" t="str">
        <f>IF(OR(F7045="Jan",F7045="Feb",F7045="Mar"),"Q1",
IF(OR(F7045="Apr",F7045="May",F7045="Jun"),"Q2",
IF(OR(F7045="Jul",F7045="Aug",F7045="Sep"),"Q3",
IF(OR(F7045="Oct",F7045="Nov",F7045="Dec"),"Q4",""))))</f>
        <v>Q2</v>
      </c>
      <c r="H7045" t="str">
        <f>"Q"&amp;INT((MONTH(A7045)-1)/3)+1</f>
        <v>Q2</v>
      </c>
      <c r="I7045">
        <v>1996</v>
      </c>
      <c r="J7045" t="str">
        <f>IF(C7045&gt;B7045, "Bullish", IF(B7045&gt;C7045, "Bearish", "Neutral"))</f>
        <v>Bearish</v>
      </c>
      <c r="K7045" t="str">
        <f>IF(C7046&gt;C7045, "Buy", "")</f>
        <v>Buy</v>
      </c>
      <c r="L7045" t="str">
        <f>IF(C7046&lt;C7045, "Sell", "")</f>
        <v/>
      </c>
      <c r="V7045" s="4">
        <f t="shared" si="110"/>
        <v>2.3585010515763595E-2</v>
      </c>
    </row>
    <row r="7046" spans="1:22" x14ac:dyDescent="0.25">
      <c r="A7046" s="1">
        <v>35174</v>
      </c>
      <c r="B7046">
        <v>1.2517570259999999</v>
      </c>
      <c r="C7046">
        <v>1.2421870230000001</v>
      </c>
      <c r="D7046">
        <v>1587200</v>
      </c>
      <c r="E7046" t="s">
        <v>12</v>
      </c>
      <c r="F7046" t="s">
        <v>15</v>
      </c>
      <c r="G7046" t="str">
        <f>IF(OR(F7046="Jan",F7046="Feb",F7046="Mar"),"Q1",
IF(OR(F7046="Apr",F7046="May",F7046="Jun"),"Q2",
IF(OR(F7046="Jul",F7046="Aug",F7046="Sep"),"Q3",
IF(OR(F7046="Oct",F7046="Nov",F7046="Dec"),"Q4",""))))</f>
        <v>Q2</v>
      </c>
      <c r="H7046" t="str">
        <f>"Q"&amp;INT((MONTH(A7046)-1)/3)+1</f>
        <v>Q2</v>
      </c>
      <c r="I7046">
        <v>1996</v>
      </c>
      <c r="J7046" t="str">
        <f>IF(C7046&gt;B7046, "Bullish", IF(B7046&gt;C7046, "Bearish", "Neutral"))</f>
        <v>Bearish</v>
      </c>
      <c r="K7046" t="str">
        <f>IF(C7047&gt;C7046, "Buy", "")</f>
        <v>Buy</v>
      </c>
      <c r="L7046" t="str">
        <f>IF(C7047&lt;C7046, "Sell", "")</f>
        <v/>
      </c>
      <c r="V7046" s="4">
        <f t="shared" si="110"/>
        <v>7.6452560690479267E-3</v>
      </c>
    </row>
    <row r="7047" spans="1:22" x14ac:dyDescent="0.25">
      <c r="A7047" s="1">
        <v>35173</v>
      </c>
      <c r="B7047">
        <v>1.2658200260000001</v>
      </c>
      <c r="C7047">
        <v>1.2517570259999999</v>
      </c>
      <c r="D7047">
        <v>3532800</v>
      </c>
      <c r="E7047" t="s">
        <v>11</v>
      </c>
      <c r="F7047" t="s">
        <v>15</v>
      </c>
      <c r="G7047" t="str">
        <f>IF(OR(F7047="Jan",F7047="Feb",F7047="Mar"),"Q1",
IF(OR(F7047="Apr",F7047="May",F7047="Jun"),"Q2",
IF(OR(F7047="Jul",F7047="Aug",F7047="Sep"),"Q3",
IF(OR(F7047="Oct",F7047="Nov",F7047="Dec"),"Q4",""))))</f>
        <v>Q2</v>
      </c>
      <c r="H7047" t="str">
        <f>"Q"&amp;INT((MONTH(A7047)-1)/3)+1</f>
        <v>Q2</v>
      </c>
      <c r="I7047">
        <v>1996</v>
      </c>
      <c r="J7047" t="str">
        <f>IF(C7047&gt;B7047, "Bullish", IF(B7047&gt;C7047, "Bearish", "Neutral"))</f>
        <v>Bearish</v>
      </c>
      <c r="K7047" t="str">
        <f>IF(C7048&gt;C7047, "Buy", "")</f>
        <v>Buy</v>
      </c>
      <c r="L7047" t="str">
        <f>IF(C7048&lt;C7047, "Sell", "")</f>
        <v/>
      </c>
      <c r="V7047" s="4">
        <f t="shared" si="110"/>
        <v>1.1109794213352221E-2</v>
      </c>
    </row>
    <row r="7048" spans="1:22" x14ac:dyDescent="0.25">
      <c r="A7048" s="1">
        <v>35172</v>
      </c>
      <c r="B7048">
        <v>1.2066400049999999</v>
      </c>
      <c r="C7048">
        <v>1.2658200260000001</v>
      </c>
      <c r="D7048">
        <v>4249600</v>
      </c>
      <c r="E7048" t="s">
        <v>10</v>
      </c>
      <c r="F7048" t="s">
        <v>15</v>
      </c>
      <c r="G7048" t="str">
        <f>IF(OR(F7048="Jan",F7048="Feb",F7048="Mar"),"Q1",
IF(OR(F7048="Apr",F7048="May",F7048="Jun"),"Q2",
IF(OR(F7048="Jul",F7048="Aug",F7048="Sep"),"Q3",
IF(OR(F7048="Oct",F7048="Nov",F7048="Dec"),"Q4",""))))</f>
        <v>Q2</v>
      </c>
      <c r="H7048" t="str">
        <f>"Q"&amp;INT((MONTH(A7048)-1)/3)+1</f>
        <v>Q2</v>
      </c>
      <c r="I7048">
        <v>1996</v>
      </c>
      <c r="J7048" t="str">
        <f>IF(C7048&gt;B7048, "Bullish", IF(B7048&gt;C7048, "Bearish", "Neutral"))</f>
        <v>Bullish</v>
      </c>
      <c r="K7048" t="str">
        <f>IF(C7049&gt;C7048, "Buy", "")</f>
        <v/>
      </c>
      <c r="L7048" t="str">
        <f>IF(C7049&lt;C7048, "Sell", "")</f>
        <v>Sell</v>
      </c>
      <c r="V7048" s="4">
        <f t="shared" si="110"/>
        <v>-4.904529996914879E-2</v>
      </c>
    </row>
    <row r="7049" spans="1:22" x14ac:dyDescent="0.25">
      <c r="A7049" s="1">
        <v>35171</v>
      </c>
      <c r="B7049">
        <v>1.1601560120000001</v>
      </c>
      <c r="C7049">
        <v>1.2066400049999999</v>
      </c>
      <c r="D7049">
        <v>2918400</v>
      </c>
      <c r="E7049" t="s">
        <v>9</v>
      </c>
      <c r="F7049" t="s">
        <v>15</v>
      </c>
      <c r="G7049" t="str">
        <f>IF(OR(F7049="Jan",F7049="Feb",F7049="Mar"),"Q1",
IF(OR(F7049="Apr",F7049="May",F7049="Jun"),"Q2",
IF(OR(F7049="Jul",F7049="Aug",F7049="Sep"),"Q3",
IF(OR(F7049="Oct",F7049="Nov",F7049="Dec"),"Q4",""))))</f>
        <v>Q2</v>
      </c>
      <c r="H7049" t="str">
        <f>"Q"&amp;INT((MONTH(A7049)-1)/3)+1</f>
        <v>Q2</v>
      </c>
      <c r="I7049">
        <v>1996</v>
      </c>
      <c r="J7049" t="str">
        <f>IF(C7049&gt;B7049, "Bullish", IF(B7049&gt;C7049, "Bearish", "Neutral"))</f>
        <v>Bullish</v>
      </c>
      <c r="K7049" t="str">
        <f>IF(C7050&gt;C7049, "Buy", "")</f>
        <v/>
      </c>
      <c r="L7049" t="str">
        <f>IF(C7050&lt;C7049, "Sell", "")</f>
        <v>Sell</v>
      </c>
      <c r="V7049" s="4">
        <f t="shared" si="110"/>
        <v>-4.0067019020886503E-2</v>
      </c>
    </row>
    <row r="7050" spans="1:22" x14ac:dyDescent="0.25">
      <c r="A7050" s="1">
        <v>35170</v>
      </c>
      <c r="B7050">
        <v>1.092578053</v>
      </c>
      <c r="C7050">
        <v>1.1601560120000001</v>
      </c>
      <c r="D7050">
        <v>3174400</v>
      </c>
      <c r="E7050" t="s">
        <v>7</v>
      </c>
      <c r="F7050" t="s">
        <v>15</v>
      </c>
      <c r="G7050" t="str">
        <f>IF(OR(F7050="Jan",F7050="Feb",F7050="Mar"),"Q1",
IF(OR(F7050="Apr",F7050="May",F7050="Jun"),"Q2",
IF(OR(F7050="Jul",F7050="Aug",F7050="Sep"),"Q3",
IF(OR(F7050="Oct",F7050="Nov",F7050="Dec"),"Q4",""))))</f>
        <v>Q2</v>
      </c>
      <c r="H7050" t="str">
        <f>"Q"&amp;INT((MONTH(A7050)-1)/3)+1</f>
        <v>Q2</v>
      </c>
      <c r="I7050">
        <v>1996</v>
      </c>
      <c r="J7050" t="str">
        <f>IF(C7050&gt;B7050, "Bullish", IF(B7050&gt;C7050, "Bearish", "Neutral"))</f>
        <v>Bullish</v>
      </c>
      <c r="K7050" t="str">
        <f>IF(C7051&gt;C7050, "Buy", "")</f>
        <v/>
      </c>
      <c r="L7050" t="str">
        <f>IF(C7051&lt;C7050, "Sell", "")</f>
        <v>Sell</v>
      </c>
      <c r="V7050" s="4">
        <f t="shared" si="110"/>
        <v>-6.1851836410629489E-2</v>
      </c>
    </row>
    <row r="7051" spans="1:22" x14ac:dyDescent="0.25">
      <c r="A7051" s="1">
        <v>35167</v>
      </c>
      <c r="B7051">
        <v>1.0761710410000001</v>
      </c>
      <c r="C7051">
        <v>1.092578053</v>
      </c>
      <c r="D7051">
        <v>1587200</v>
      </c>
      <c r="E7051" t="s">
        <v>12</v>
      </c>
      <c r="F7051" t="s">
        <v>15</v>
      </c>
      <c r="G7051" t="str">
        <f>IF(OR(F7051="Jan",F7051="Feb",F7051="Mar"),"Q1",
IF(OR(F7051="Apr",F7051="May",F7051="Jun"),"Q2",
IF(OR(F7051="Jul",F7051="Aug",F7051="Sep"),"Q3",
IF(OR(F7051="Oct",F7051="Nov",F7051="Dec"),"Q4",""))))</f>
        <v>Q2</v>
      </c>
      <c r="H7051" t="str">
        <f>"Q"&amp;INT((MONTH(A7051)-1)/3)+1</f>
        <v>Q2</v>
      </c>
      <c r="I7051">
        <v>1996</v>
      </c>
      <c r="J7051" t="str">
        <f>IF(C7051&gt;B7051, "Bullish", IF(B7051&gt;C7051, "Bearish", "Neutral"))</f>
        <v>Bullish</v>
      </c>
      <c r="K7051" t="str">
        <f>IF(C7052&gt;C7051, "Buy", "")</f>
        <v/>
      </c>
      <c r="L7051" t="str">
        <f>IF(C7052&lt;C7051, "Sell", "")</f>
        <v>Sell</v>
      </c>
      <c r="V7051" s="4">
        <f t="shared" si="110"/>
        <v>-1.5245728954715427E-2</v>
      </c>
    </row>
    <row r="7052" spans="1:22" x14ac:dyDescent="0.25">
      <c r="A7052" s="1">
        <v>35166</v>
      </c>
      <c r="B7052">
        <v>1.088866949</v>
      </c>
      <c r="C7052">
        <v>1.0761710410000001</v>
      </c>
      <c r="D7052">
        <v>1536000</v>
      </c>
      <c r="E7052" t="s">
        <v>11</v>
      </c>
      <c r="F7052" t="s">
        <v>15</v>
      </c>
      <c r="G7052" t="str">
        <f>IF(OR(F7052="Jan",F7052="Feb",F7052="Mar"),"Q1",
IF(OR(F7052="Apr",F7052="May",F7052="Jun"),"Q2",
IF(OR(F7052="Jul",F7052="Aug",F7052="Sep"),"Q3",
IF(OR(F7052="Oct",F7052="Nov",F7052="Dec"),"Q4",""))))</f>
        <v>Q2</v>
      </c>
      <c r="H7052" t="str">
        <f>"Q"&amp;INT((MONTH(A7052)-1)/3)+1</f>
        <v>Q2</v>
      </c>
      <c r="I7052">
        <v>1996</v>
      </c>
      <c r="J7052" t="str">
        <f>IF(C7052&gt;B7052, "Bullish", IF(B7052&gt;C7052, "Bearish", "Neutral"))</f>
        <v>Bearish</v>
      </c>
      <c r="K7052" t="str">
        <f>IF(C7053&gt;C7052, "Buy", "")</f>
        <v>Buy</v>
      </c>
      <c r="L7052" t="str">
        <f>IF(C7053&lt;C7052, "Sell", "")</f>
        <v/>
      </c>
      <c r="V7052" s="4">
        <f t="shared" si="110"/>
        <v>1.1659742277658184E-2</v>
      </c>
    </row>
    <row r="7053" spans="1:22" x14ac:dyDescent="0.25">
      <c r="A7053" s="1">
        <v>35165</v>
      </c>
      <c r="B7053">
        <v>1.0322259659999999</v>
      </c>
      <c r="C7053">
        <v>1.088866949</v>
      </c>
      <c r="D7053">
        <v>4505600</v>
      </c>
      <c r="E7053" t="s">
        <v>10</v>
      </c>
      <c r="F7053" t="s">
        <v>15</v>
      </c>
      <c r="G7053" t="str">
        <f>IF(OR(F7053="Jan",F7053="Feb",F7053="Mar"),"Q1",
IF(OR(F7053="Apr",F7053="May",F7053="Jun"),"Q2",
IF(OR(F7053="Jul",F7053="Aug",F7053="Sep"),"Q3",
IF(OR(F7053="Oct",F7053="Nov",F7053="Dec"),"Q4",""))))</f>
        <v>Q2</v>
      </c>
      <c r="H7053" t="str">
        <f>"Q"&amp;INT((MONTH(A7053)-1)/3)+1</f>
        <v>Q2</v>
      </c>
      <c r="I7053">
        <v>1996</v>
      </c>
      <c r="J7053" t="str">
        <f>IF(C7053&gt;B7053, "Bullish", IF(B7053&gt;C7053, "Bearish", "Neutral"))</f>
        <v>Bullish</v>
      </c>
      <c r="K7053" t="str">
        <f>IF(C7054&gt;C7053, "Buy", "")</f>
        <v/>
      </c>
      <c r="L7053" t="str">
        <f>IF(C7054&lt;C7053, "Sell", "")</f>
        <v>Sell</v>
      </c>
      <c r="V7053" s="4">
        <f t="shared" si="110"/>
        <v>-5.4872658570575127E-2</v>
      </c>
    </row>
    <row r="7054" spans="1:22" x14ac:dyDescent="0.25">
      <c r="A7054" s="1">
        <v>35164</v>
      </c>
      <c r="B7054">
        <v>0.98222601399999998</v>
      </c>
      <c r="C7054">
        <v>1.0322259659999999</v>
      </c>
      <c r="D7054">
        <v>2099200</v>
      </c>
      <c r="E7054" t="s">
        <v>9</v>
      </c>
      <c r="F7054" t="s">
        <v>15</v>
      </c>
      <c r="G7054" t="str">
        <f>IF(OR(F7054="Jan",F7054="Feb",F7054="Mar"),"Q1",
IF(OR(F7054="Apr",F7054="May",F7054="Jun"),"Q2",
IF(OR(F7054="Jul",F7054="Aug",F7054="Sep"),"Q3",
IF(OR(F7054="Oct",F7054="Nov",F7054="Dec"),"Q4",""))))</f>
        <v>Q2</v>
      </c>
      <c r="H7054" t="str">
        <f>"Q"&amp;INT((MONTH(A7054)-1)/3)+1</f>
        <v>Q2</v>
      </c>
      <c r="I7054">
        <v>1996</v>
      </c>
      <c r="J7054" t="str">
        <f>IF(C7054&gt;B7054, "Bullish", IF(B7054&gt;C7054, "Bearish", "Neutral"))</f>
        <v>Bullish</v>
      </c>
      <c r="K7054" t="str">
        <f>IF(C7055&gt;C7054, "Buy", "")</f>
        <v/>
      </c>
      <c r="L7054" t="str">
        <f>IF(C7055&lt;C7054, "Sell", "")</f>
        <v>Sell</v>
      </c>
      <c r="V7054" s="4">
        <f t="shared" si="110"/>
        <v>-5.0904731993791356E-2</v>
      </c>
    </row>
    <row r="7055" spans="1:22" x14ac:dyDescent="0.25">
      <c r="A7055" s="1">
        <v>35163</v>
      </c>
      <c r="B7055">
        <v>0.97656202299999995</v>
      </c>
      <c r="C7055">
        <v>0.98222601399999998</v>
      </c>
      <c r="D7055">
        <v>256000</v>
      </c>
      <c r="E7055" t="s">
        <v>7</v>
      </c>
      <c r="F7055" t="s">
        <v>15</v>
      </c>
      <c r="G7055" t="str">
        <f>IF(OR(F7055="Jan",F7055="Feb",F7055="Mar"),"Q1",
IF(OR(F7055="Apr",F7055="May",F7055="Jun"),"Q2",
IF(OR(F7055="Jul",F7055="Aug",F7055="Sep"),"Q3",
IF(OR(F7055="Oct",F7055="Nov",F7055="Dec"),"Q4",""))))</f>
        <v>Q2</v>
      </c>
      <c r="H7055" t="str">
        <f>"Q"&amp;INT((MONTH(A7055)-1)/3)+1</f>
        <v>Q2</v>
      </c>
      <c r="I7055">
        <v>1996</v>
      </c>
      <c r="J7055" t="str">
        <f>IF(C7055&gt;B7055, "Bullish", IF(B7055&gt;C7055, "Bearish", "Neutral"))</f>
        <v>Bullish</v>
      </c>
      <c r="K7055" t="str">
        <f>IF(C7056&gt;C7055, "Buy", "")</f>
        <v/>
      </c>
      <c r="L7055" t="str">
        <f>IF(C7056&lt;C7055, "Sell", "")</f>
        <v>Sell</v>
      </c>
      <c r="V7055" s="4">
        <f t="shared" si="110"/>
        <v>-5.7999296169640576E-3</v>
      </c>
    </row>
    <row r="7056" spans="1:22" x14ac:dyDescent="0.25">
      <c r="A7056" s="1">
        <v>35160</v>
      </c>
      <c r="B7056">
        <v>0.97656202299999995</v>
      </c>
      <c r="C7056">
        <v>0.97656202299999995</v>
      </c>
      <c r="D7056">
        <v>0</v>
      </c>
      <c r="E7056" t="s">
        <v>12</v>
      </c>
      <c r="F7056" t="s">
        <v>15</v>
      </c>
      <c r="G7056" t="str">
        <f>IF(OR(F7056="Jan",F7056="Feb",F7056="Mar"),"Q1",
IF(OR(F7056="Apr",F7056="May",F7056="Jun"),"Q2",
IF(OR(F7056="Jul",F7056="Aug",F7056="Sep"),"Q3",
IF(OR(F7056="Oct",F7056="Nov",F7056="Dec"),"Q4",""))))</f>
        <v>Q2</v>
      </c>
      <c r="H7056" t="str">
        <f>"Q"&amp;INT((MONTH(A7056)-1)/3)+1</f>
        <v>Q2</v>
      </c>
      <c r="I7056">
        <v>1996</v>
      </c>
      <c r="J7056" t="str">
        <f>IF(C7056&gt;B7056, "Bullish", IF(B7056&gt;C7056, "Bearish", "Neutral"))</f>
        <v>Neutral</v>
      </c>
      <c r="K7056" t="str">
        <f>IF(C7057&gt;C7056, "Buy", "")</f>
        <v/>
      </c>
      <c r="L7056" t="str">
        <f>IF(C7057&lt;C7056, "Sell", "")</f>
        <v/>
      </c>
      <c r="V7056" s="4">
        <f t="shared" si="110"/>
        <v>0</v>
      </c>
    </row>
    <row r="7057" spans="1:22" x14ac:dyDescent="0.25">
      <c r="A7057" s="1">
        <v>35159</v>
      </c>
      <c r="B7057">
        <v>0.97851502899999998</v>
      </c>
      <c r="C7057">
        <v>0.97656202299999995</v>
      </c>
      <c r="D7057">
        <v>51200</v>
      </c>
      <c r="E7057" t="s">
        <v>11</v>
      </c>
      <c r="F7057" t="s">
        <v>15</v>
      </c>
      <c r="G7057" t="str">
        <f>IF(OR(F7057="Jan",F7057="Feb",F7057="Mar"),"Q1",
IF(OR(F7057="Apr",F7057="May",F7057="Jun"),"Q2",
IF(OR(F7057="Jul",F7057="Aug",F7057="Sep"),"Q3",
IF(OR(F7057="Oct",F7057="Nov",F7057="Dec"),"Q4",""))))</f>
        <v>Q2</v>
      </c>
      <c r="H7057" t="str">
        <f>"Q"&amp;INT((MONTH(A7057)-1)/3)+1</f>
        <v>Q2</v>
      </c>
      <c r="I7057">
        <v>1996</v>
      </c>
      <c r="J7057" t="str">
        <f>IF(C7057&gt;B7057, "Bullish", IF(B7057&gt;C7057, "Bearish", "Neutral"))</f>
        <v>Bearish</v>
      </c>
      <c r="K7057" t="str">
        <f>IF(C7058&gt;C7057, "Buy", "")</f>
        <v>Buy</v>
      </c>
      <c r="L7057" t="str">
        <f>IF(C7058&lt;C7057, "Sell", "")</f>
        <v/>
      </c>
      <c r="V7057" s="4">
        <f t="shared" si="110"/>
        <v>1.995887586924365E-3</v>
      </c>
    </row>
    <row r="7058" spans="1:22" x14ac:dyDescent="0.25">
      <c r="A7058" s="1">
        <v>35158</v>
      </c>
      <c r="B7058">
        <v>0.98632800600000003</v>
      </c>
      <c r="C7058">
        <v>0.97851502899999998</v>
      </c>
      <c r="D7058">
        <v>512000</v>
      </c>
      <c r="E7058" t="s">
        <v>10</v>
      </c>
      <c r="F7058" t="s">
        <v>15</v>
      </c>
      <c r="G7058" t="str">
        <f>IF(OR(F7058="Jan",F7058="Feb",F7058="Mar"),"Q1",
IF(OR(F7058="Apr",F7058="May",F7058="Jun"),"Q2",
IF(OR(F7058="Jul",F7058="Aug",F7058="Sep"),"Q3",
IF(OR(F7058="Oct",F7058="Nov",F7058="Dec"),"Q4",""))))</f>
        <v>Q2</v>
      </c>
      <c r="H7058" t="str">
        <f>"Q"&amp;INT((MONTH(A7058)-1)/3)+1</f>
        <v>Q2</v>
      </c>
      <c r="I7058">
        <v>1996</v>
      </c>
      <c r="J7058" t="str">
        <f>IF(C7058&gt;B7058, "Bullish", IF(B7058&gt;C7058, "Bearish", "Neutral"))</f>
        <v>Bearish</v>
      </c>
      <c r="K7058" t="str">
        <f>IF(C7059&gt;C7058, "Buy", "")</f>
        <v>Buy</v>
      </c>
      <c r="L7058" t="str">
        <f>IF(C7059&lt;C7058, "Sell", "")</f>
        <v/>
      </c>
      <c r="V7058" s="4">
        <f t="shared" si="110"/>
        <v>7.9212766467872692E-3</v>
      </c>
    </row>
    <row r="7059" spans="1:22" x14ac:dyDescent="0.25">
      <c r="A7059" s="1">
        <v>35157</v>
      </c>
      <c r="B7059">
        <v>0.98232400399999997</v>
      </c>
      <c r="C7059">
        <v>0.98632800600000003</v>
      </c>
      <c r="D7059">
        <v>614400</v>
      </c>
      <c r="E7059" t="s">
        <v>9</v>
      </c>
      <c r="F7059" t="s">
        <v>15</v>
      </c>
      <c r="G7059" t="str">
        <f>IF(OR(F7059="Jan",F7059="Feb",F7059="Mar"),"Q1",
IF(OR(F7059="Apr",F7059="May",F7059="Jun"),"Q2",
IF(OR(F7059="Jul",F7059="Aug",F7059="Sep"),"Q3",
IF(OR(F7059="Oct",F7059="Nov",F7059="Dec"),"Q4",""))))</f>
        <v>Q2</v>
      </c>
      <c r="H7059" t="str">
        <f>"Q"&amp;INT((MONTH(A7059)-1)/3)+1</f>
        <v>Q2</v>
      </c>
      <c r="I7059">
        <v>1996</v>
      </c>
      <c r="J7059" t="str">
        <f>IF(C7059&gt;B7059, "Bullish", IF(B7059&gt;C7059, "Bearish", "Neutral"))</f>
        <v>Bullish</v>
      </c>
      <c r="K7059" t="str">
        <f>IF(C7060&gt;C7059, "Buy", "")</f>
        <v/>
      </c>
      <c r="L7059" t="str">
        <f>IF(C7060&lt;C7059, "Sell", "")</f>
        <v>Sell</v>
      </c>
      <c r="V7059" s="4">
        <f t="shared" si="110"/>
        <v>-4.0760502478773414E-3</v>
      </c>
    </row>
    <row r="7060" spans="1:22" x14ac:dyDescent="0.25">
      <c r="A7060" s="1">
        <v>35156</v>
      </c>
      <c r="B7060">
        <v>0.98232400399999997</v>
      </c>
      <c r="C7060">
        <v>0.98232400399999997</v>
      </c>
      <c r="D7060">
        <v>0</v>
      </c>
      <c r="E7060" t="s">
        <v>7</v>
      </c>
      <c r="F7060" t="s">
        <v>15</v>
      </c>
      <c r="G7060" t="str">
        <f>IF(OR(F7060="Jan",F7060="Feb",F7060="Mar"),"Q1",
IF(OR(F7060="Apr",F7060="May",F7060="Jun"),"Q2",
IF(OR(F7060="Jul",F7060="Aug",F7060="Sep"),"Q3",
IF(OR(F7060="Oct",F7060="Nov",F7060="Dec"),"Q4",""))))</f>
        <v>Q2</v>
      </c>
      <c r="H7060" t="str">
        <f>"Q"&amp;INT((MONTH(A7060)-1)/3)+1</f>
        <v>Q2</v>
      </c>
      <c r="I7060">
        <v>1996</v>
      </c>
      <c r="J7060" t="str">
        <f>IF(C7060&gt;B7060, "Bullish", IF(B7060&gt;C7060, "Bearish", "Neutral"))</f>
        <v>Neutral</v>
      </c>
      <c r="K7060" t="str">
        <f>IF(C7061&gt;C7060, "Buy", "")</f>
        <v/>
      </c>
      <c r="L7060" t="str">
        <f>IF(C7061&lt;C7060, "Sell", "")</f>
        <v/>
      </c>
      <c r="V7060" s="4">
        <f t="shared" si="110"/>
        <v>0</v>
      </c>
    </row>
    <row r="7061" spans="1:22" x14ac:dyDescent="0.25">
      <c r="A7061" s="1">
        <v>35153</v>
      </c>
      <c r="B7061">
        <v>0.94931602500000001</v>
      </c>
      <c r="C7061">
        <v>0.98232400399999997</v>
      </c>
      <c r="D7061">
        <v>716800</v>
      </c>
      <c r="E7061" t="s">
        <v>12</v>
      </c>
      <c r="F7061" t="s">
        <v>14</v>
      </c>
      <c r="G7061" t="str">
        <f>IF(OR(F7061="Jan",F7061="Feb",F7061="Mar"),"Q1",
IF(OR(F7061="Apr",F7061="May",F7061="Jun"),"Q2",
IF(OR(F7061="Jul",F7061="Aug",F7061="Sep"),"Q3",
IF(OR(F7061="Oct",F7061="Nov",F7061="Dec"),"Q4",""))))</f>
        <v>Q1</v>
      </c>
      <c r="H7061" t="str">
        <f>"Q"&amp;INT((MONTH(A7061)-1)/3)+1</f>
        <v>Q1</v>
      </c>
      <c r="I7061">
        <v>1996</v>
      </c>
      <c r="J7061" t="str">
        <f>IF(C7061&gt;B7061, "Bullish", IF(B7061&gt;C7061, "Bearish", "Neutral"))</f>
        <v>Bullish</v>
      </c>
      <c r="K7061" t="str">
        <f>IF(C7062&gt;C7061, "Buy", "")</f>
        <v/>
      </c>
      <c r="L7061" t="str">
        <f>IF(C7062&lt;C7061, "Sell", "")</f>
        <v>Sell</v>
      </c>
      <c r="V7061" s="4">
        <f t="shared" si="110"/>
        <v>-3.4770274735433822E-2</v>
      </c>
    </row>
    <row r="7062" spans="1:22" x14ac:dyDescent="0.25">
      <c r="A7062" s="1">
        <v>35152</v>
      </c>
      <c r="B7062">
        <v>0.92968702299999995</v>
      </c>
      <c r="C7062">
        <v>0.94931602500000001</v>
      </c>
      <c r="D7062">
        <v>307200</v>
      </c>
      <c r="E7062" t="s">
        <v>11</v>
      </c>
      <c r="F7062" t="s">
        <v>14</v>
      </c>
      <c r="G7062" t="str">
        <f>IF(OR(F7062="Jan",F7062="Feb",F7062="Mar"),"Q1",
IF(OR(F7062="Apr",F7062="May",F7062="Jun"),"Q2",
IF(OR(F7062="Jul",F7062="Aug",F7062="Sep"),"Q3",
IF(OR(F7062="Oct",F7062="Nov",F7062="Dec"),"Q4",""))))</f>
        <v>Q1</v>
      </c>
      <c r="H7062" t="str">
        <f>"Q"&amp;INT((MONTH(A7062)-1)/3)+1</f>
        <v>Q1</v>
      </c>
      <c r="I7062">
        <v>1996</v>
      </c>
      <c r="J7062" t="str">
        <f>IF(C7062&gt;B7062, "Bullish", IF(B7062&gt;C7062, "Bearish", "Neutral"))</f>
        <v>Bullish</v>
      </c>
      <c r="K7062" t="str">
        <f>IF(C7063&gt;C7062, "Buy", "")</f>
        <v/>
      </c>
      <c r="L7062" t="str">
        <f>IF(C7063&lt;C7062, "Sell", "")</f>
        <v>Sell</v>
      </c>
      <c r="V7062" s="4">
        <f t="shared" si="110"/>
        <v>-2.1113559202600662E-2</v>
      </c>
    </row>
    <row r="7063" spans="1:22" x14ac:dyDescent="0.25">
      <c r="A7063" s="1">
        <v>35151</v>
      </c>
      <c r="B7063">
        <v>0.92304599300000001</v>
      </c>
      <c r="C7063">
        <v>0.92968702299999995</v>
      </c>
      <c r="D7063">
        <v>716800</v>
      </c>
      <c r="E7063" t="s">
        <v>10</v>
      </c>
      <c r="F7063" t="s">
        <v>14</v>
      </c>
      <c r="G7063" t="str">
        <f>IF(OR(F7063="Jan",F7063="Feb",F7063="Mar"),"Q1",
IF(OR(F7063="Apr",F7063="May",F7063="Jun"),"Q2",
IF(OR(F7063="Jul",F7063="Aug",F7063="Sep"),"Q3",
IF(OR(F7063="Oct",F7063="Nov",F7063="Dec"),"Q4",""))))</f>
        <v>Q1</v>
      </c>
      <c r="H7063" t="str">
        <f>"Q"&amp;INT((MONTH(A7063)-1)/3)+1</f>
        <v>Q1</v>
      </c>
      <c r="I7063">
        <v>1996</v>
      </c>
      <c r="J7063" t="str">
        <f>IF(C7063&gt;B7063, "Bullish", IF(B7063&gt;C7063, "Bearish", "Neutral"))</f>
        <v>Bullish</v>
      </c>
      <c r="K7063" t="str">
        <f>IF(C7064&gt;C7063, "Buy", "")</f>
        <v/>
      </c>
      <c r="L7063" t="str">
        <f>IF(C7064&lt;C7063, "Sell", "")</f>
        <v>Sell</v>
      </c>
      <c r="V7063" s="4">
        <f t="shared" si="110"/>
        <v>-7.1946902433494848E-3</v>
      </c>
    </row>
    <row r="7064" spans="1:22" x14ac:dyDescent="0.25">
      <c r="A7064" s="1">
        <v>35150</v>
      </c>
      <c r="B7064">
        <v>0.93554598099999997</v>
      </c>
      <c r="C7064">
        <v>0.92304599300000001</v>
      </c>
      <c r="D7064">
        <v>204800</v>
      </c>
      <c r="E7064" t="s">
        <v>9</v>
      </c>
      <c r="F7064" t="s">
        <v>14</v>
      </c>
      <c r="G7064" t="str">
        <f>IF(OR(F7064="Jan",F7064="Feb",F7064="Mar"),"Q1",
IF(OR(F7064="Apr",F7064="May",F7064="Jun"),"Q2",
IF(OR(F7064="Jul",F7064="Aug",F7064="Sep"),"Q3",
IF(OR(F7064="Oct",F7064="Nov",F7064="Dec"),"Q4",""))))</f>
        <v>Q1</v>
      </c>
      <c r="H7064" t="str">
        <f>"Q"&amp;INT((MONTH(A7064)-1)/3)+1</f>
        <v>Q1</v>
      </c>
      <c r="I7064">
        <v>1996</v>
      </c>
      <c r="J7064" t="str">
        <f>IF(C7064&gt;B7064, "Bullish", IF(B7064&gt;C7064, "Bearish", "Neutral"))</f>
        <v>Bearish</v>
      </c>
      <c r="K7064" t="str">
        <f>IF(C7065&gt;C7064, "Buy", "")</f>
        <v>Buy</v>
      </c>
      <c r="L7064" t="str">
        <f>IF(C7065&lt;C7064, "Sell", "")</f>
        <v/>
      </c>
      <c r="V7064" s="4">
        <f t="shared" si="110"/>
        <v>1.3361169043384477E-2</v>
      </c>
    </row>
    <row r="7065" spans="1:22" x14ac:dyDescent="0.25">
      <c r="A7065" s="1">
        <v>35149</v>
      </c>
      <c r="B7065">
        <v>0.94667899600000005</v>
      </c>
      <c r="C7065">
        <v>0.93554598099999997</v>
      </c>
      <c r="D7065">
        <v>409600</v>
      </c>
      <c r="E7065" t="s">
        <v>7</v>
      </c>
      <c r="F7065" t="s">
        <v>14</v>
      </c>
      <c r="G7065" t="str">
        <f>IF(OR(F7065="Jan",F7065="Feb",F7065="Mar"),"Q1",
IF(OR(F7065="Apr",F7065="May",F7065="Jun"),"Q2",
IF(OR(F7065="Jul",F7065="Aug",F7065="Sep"),"Q3",
IF(OR(F7065="Oct",F7065="Nov",F7065="Dec"),"Q4",""))))</f>
        <v>Q1</v>
      </c>
      <c r="H7065" t="str">
        <f>"Q"&amp;INT((MONTH(A7065)-1)/3)+1</f>
        <v>Q1</v>
      </c>
      <c r="I7065">
        <v>1996</v>
      </c>
      <c r="J7065" t="str">
        <f>IF(C7065&gt;B7065, "Bullish", IF(B7065&gt;C7065, "Bearish", "Neutral"))</f>
        <v>Bearish</v>
      </c>
      <c r="K7065" t="str">
        <f>IF(C7066&gt;C7065, "Buy", "")</f>
        <v>Buy</v>
      </c>
      <c r="L7065" t="str">
        <f>IF(C7066&lt;C7065, "Sell", "")</f>
        <v/>
      </c>
      <c r="V7065" s="4">
        <f t="shared" si="110"/>
        <v>1.1760073950135553E-2</v>
      </c>
    </row>
    <row r="7066" spans="1:22" x14ac:dyDescent="0.25">
      <c r="A7066" s="1">
        <v>35146</v>
      </c>
      <c r="B7066">
        <v>0.93457001399999995</v>
      </c>
      <c r="C7066">
        <v>0.94667899600000005</v>
      </c>
      <c r="D7066">
        <v>768000</v>
      </c>
      <c r="E7066" t="s">
        <v>12</v>
      </c>
      <c r="F7066" t="s">
        <v>14</v>
      </c>
      <c r="G7066" t="str">
        <f>IF(OR(F7066="Jan",F7066="Feb",F7066="Mar"),"Q1",
IF(OR(F7066="Apr",F7066="May",F7066="Jun"),"Q2",
IF(OR(F7066="Jul",F7066="Aug",F7066="Sep"),"Q3",
IF(OR(F7066="Oct",F7066="Nov",F7066="Dec"),"Q4",""))))</f>
        <v>Q1</v>
      </c>
      <c r="H7066" t="str">
        <f>"Q"&amp;INT((MONTH(A7066)-1)/3)+1</f>
        <v>Q1</v>
      </c>
      <c r="I7066">
        <v>1996</v>
      </c>
      <c r="J7066" t="str">
        <f>IF(C7066&gt;B7066, "Bullish", IF(B7066&gt;C7066, "Bearish", "Neutral"))</f>
        <v>Bullish</v>
      </c>
      <c r="K7066" t="str">
        <f>IF(C7067&gt;C7066, "Buy", "")</f>
        <v/>
      </c>
      <c r="L7066" t="str">
        <f>IF(C7067&lt;C7066, "Sell", "")</f>
        <v>Sell</v>
      </c>
      <c r="V7066" s="4">
        <f t="shared" si="110"/>
        <v>-1.2956741408996353E-2</v>
      </c>
    </row>
    <row r="7067" spans="1:22" x14ac:dyDescent="0.25">
      <c r="A7067" s="1">
        <v>35145</v>
      </c>
      <c r="B7067">
        <v>0.9375</v>
      </c>
      <c r="C7067">
        <v>0.93457001399999995</v>
      </c>
      <c r="D7067">
        <v>256000</v>
      </c>
      <c r="E7067" t="s">
        <v>11</v>
      </c>
      <c r="F7067" t="s">
        <v>14</v>
      </c>
      <c r="G7067" t="str">
        <f>IF(OR(F7067="Jan",F7067="Feb",F7067="Mar"),"Q1",
IF(OR(F7067="Apr",F7067="May",F7067="Jun"),"Q2",
IF(OR(F7067="Jul",F7067="Aug",F7067="Sep"),"Q3",
IF(OR(F7067="Oct",F7067="Nov",F7067="Dec"),"Q4",""))))</f>
        <v>Q1</v>
      </c>
      <c r="H7067" t="str">
        <f>"Q"&amp;INT((MONTH(A7067)-1)/3)+1</f>
        <v>Q1</v>
      </c>
      <c r="I7067">
        <v>1996</v>
      </c>
      <c r="J7067" t="str">
        <f>IF(C7067&gt;B7067, "Bullish", IF(B7067&gt;C7067, "Bearish", "Neutral"))</f>
        <v>Bearish</v>
      </c>
      <c r="K7067" t="str">
        <f>IF(C7068&gt;C7067, "Buy", "")</f>
        <v>Buy</v>
      </c>
      <c r="L7067" t="str">
        <f>IF(C7068&lt;C7067, "Sell", "")</f>
        <v/>
      </c>
      <c r="V7067" s="4">
        <f t="shared" si="110"/>
        <v>3.1253184000000545E-3</v>
      </c>
    </row>
    <row r="7068" spans="1:22" x14ac:dyDescent="0.25">
      <c r="A7068" s="1">
        <v>35144</v>
      </c>
      <c r="B7068">
        <v>0.9375</v>
      </c>
      <c r="C7068">
        <v>0.9375</v>
      </c>
      <c r="D7068">
        <v>0</v>
      </c>
      <c r="E7068" t="s">
        <v>10</v>
      </c>
      <c r="F7068" t="s">
        <v>14</v>
      </c>
      <c r="G7068" t="str">
        <f>IF(OR(F7068="Jan",F7068="Feb",F7068="Mar"),"Q1",
IF(OR(F7068="Apr",F7068="May",F7068="Jun"),"Q2",
IF(OR(F7068="Jul",F7068="Aug",F7068="Sep"),"Q3",
IF(OR(F7068="Oct",F7068="Nov",F7068="Dec"),"Q4",""))))</f>
        <v>Q1</v>
      </c>
      <c r="H7068" t="str">
        <f>"Q"&amp;INT((MONTH(A7068)-1)/3)+1</f>
        <v>Q1</v>
      </c>
      <c r="I7068">
        <v>1996</v>
      </c>
      <c r="J7068" t="str">
        <f>IF(C7068&gt;B7068, "Bullish", IF(B7068&gt;C7068, "Bearish", "Neutral"))</f>
        <v>Neutral</v>
      </c>
      <c r="K7068" t="str">
        <f>IF(C7069&gt;C7068, "Buy", "")</f>
        <v/>
      </c>
      <c r="L7068" t="str">
        <f>IF(C7069&lt;C7068, "Sell", "")</f>
        <v/>
      </c>
      <c r="V7068" s="4">
        <f t="shared" si="110"/>
        <v>0</v>
      </c>
    </row>
    <row r="7069" spans="1:22" x14ac:dyDescent="0.25">
      <c r="A7069" s="1">
        <v>35143</v>
      </c>
      <c r="B7069">
        <v>0.93496000800000001</v>
      </c>
      <c r="C7069">
        <v>0.9375</v>
      </c>
      <c r="D7069">
        <v>256000</v>
      </c>
      <c r="E7069" t="s">
        <v>9</v>
      </c>
      <c r="F7069" t="s">
        <v>14</v>
      </c>
      <c r="G7069" t="str">
        <f>IF(OR(F7069="Jan",F7069="Feb",F7069="Mar"),"Q1",
IF(OR(F7069="Apr",F7069="May",F7069="Jun"),"Q2",
IF(OR(F7069="Jul",F7069="Aug",F7069="Sep"),"Q3",
IF(OR(F7069="Oct",F7069="Nov",F7069="Dec"),"Q4",""))))</f>
        <v>Q1</v>
      </c>
      <c r="H7069" t="str">
        <f>"Q"&amp;INT((MONTH(A7069)-1)/3)+1</f>
        <v>Q1</v>
      </c>
      <c r="I7069">
        <v>1996</v>
      </c>
      <c r="J7069" t="str">
        <f>IF(C7069&gt;B7069, "Bullish", IF(B7069&gt;C7069, "Bearish", "Neutral"))</f>
        <v>Bullish</v>
      </c>
      <c r="K7069" t="str">
        <f>IF(C7070&gt;C7069, "Buy", "")</f>
        <v/>
      </c>
      <c r="L7069" t="str">
        <f>IF(C7070&lt;C7069, "Sell", "")</f>
        <v>Sell</v>
      </c>
      <c r="V7069" s="4">
        <f t="shared" si="110"/>
        <v>-2.7166851825388351E-3</v>
      </c>
    </row>
    <row r="7070" spans="1:22" x14ac:dyDescent="0.25">
      <c r="A7070" s="1">
        <v>35142</v>
      </c>
      <c r="B7070">
        <v>0.93359297500000005</v>
      </c>
      <c r="C7070">
        <v>0.93496000800000001</v>
      </c>
      <c r="D7070">
        <v>1228800</v>
      </c>
      <c r="E7070" t="s">
        <v>7</v>
      </c>
      <c r="F7070" t="s">
        <v>14</v>
      </c>
      <c r="G7070" t="str">
        <f>IF(OR(F7070="Jan",F7070="Feb",F7070="Mar"),"Q1",
IF(OR(F7070="Apr",F7070="May",F7070="Jun"),"Q2",
IF(OR(F7070="Jul",F7070="Aug",F7070="Sep"),"Q3",
IF(OR(F7070="Oct",F7070="Nov",F7070="Dec"),"Q4",""))))</f>
        <v>Q1</v>
      </c>
      <c r="H7070" t="str">
        <f>"Q"&amp;INT((MONTH(A7070)-1)/3)+1</f>
        <v>Q1</v>
      </c>
      <c r="I7070">
        <v>1996</v>
      </c>
      <c r="J7070" t="str">
        <f>IF(C7070&gt;B7070, "Bullish", IF(B7070&gt;C7070, "Bearish", "Neutral"))</f>
        <v>Bullish</v>
      </c>
      <c r="K7070" t="str">
        <f>IF(C7071&gt;C7070, "Buy", "")</f>
        <v/>
      </c>
      <c r="L7070" t="str">
        <f>IF(C7071&lt;C7070, "Sell", "")</f>
        <v>Sell</v>
      </c>
      <c r="V7070" s="4">
        <f t="shared" si="110"/>
        <v>-1.4642708724323487E-3</v>
      </c>
    </row>
    <row r="7071" spans="1:22" x14ac:dyDescent="0.25">
      <c r="A7071" s="1">
        <v>35139</v>
      </c>
      <c r="B7071">
        <v>0.9375</v>
      </c>
      <c r="C7071">
        <v>0.93359297500000005</v>
      </c>
      <c r="D7071">
        <v>153600</v>
      </c>
      <c r="E7071" t="s">
        <v>12</v>
      </c>
      <c r="F7071" t="s">
        <v>14</v>
      </c>
      <c r="G7071" t="str">
        <f>IF(OR(F7071="Jan",F7071="Feb",F7071="Mar"),"Q1",
IF(OR(F7071="Apr",F7071="May",F7071="Jun"),"Q2",
IF(OR(F7071="Jul",F7071="Aug",F7071="Sep"),"Q3",
IF(OR(F7071="Oct",F7071="Nov",F7071="Dec"),"Q4",""))))</f>
        <v>Q1</v>
      </c>
      <c r="H7071" t="str">
        <f>"Q"&amp;INT((MONTH(A7071)-1)/3)+1</f>
        <v>Q1</v>
      </c>
      <c r="I7071">
        <v>1996</v>
      </c>
      <c r="J7071" t="str">
        <f>IF(C7071&gt;B7071, "Bullish", IF(B7071&gt;C7071, "Bearish", "Neutral"))</f>
        <v>Bearish</v>
      </c>
      <c r="K7071" t="str">
        <f>IF(C7072&gt;C7071, "Buy", "")</f>
        <v>Buy</v>
      </c>
      <c r="L7071" t="str">
        <f>IF(C7072&lt;C7071, "Sell", "")</f>
        <v/>
      </c>
      <c r="V7071" s="4">
        <f t="shared" si="110"/>
        <v>4.1674933333332833E-3</v>
      </c>
    </row>
    <row r="7072" spans="1:22" x14ac:dyDescent="0.25">
      <c r="A7072" s="1">
        <v>35138</v>
      </c>
      <c r="B7072">
        <v>0.91503900299999996</v>
      </c>
      <c r="C7072">
        <v>0.9375</v>
      </c>
      <c r="D7072">
        <v>307200</v>
      </c>
      <c r="E7072" t="s">
        <v>11</v>
      </c>
      <c r="F7072" t="s">
        <v>14</v>
      </c>
      <c r="G7072" t="str">
        <f>IF(OR(F7072="Jan",F7072="Feb",F7072="Mar"),"Q1",
IF(OR(F7072="Apr",F7072="May",F7072="Jun"),"Q2",
IF(OR(F7072="Jul",F7072="Aug",F7072="Sep"),"Q3",
IF(OR(F7072="Oct",F7072="Nov",F7072="Dec"),"Q4",""))))</f>
        <v>Q1</v>
      </c>
      <c r="H7072" t="str">
        <f>"Q"&amp;INT((MONTH(A7072)-1)/3)+1</f>
        <v>Q1</v>
      </c>
      <c r="I7072">
        <v>1996</v>
      </c>
      <c r="J7072" t="str">
        <f>IF(C7072&gt;B7072, "Bullish", IF(B7072&gt;C7072, "Bearish", "Neutral"))</f>
        <v>Bullish</v>
      </c>
      <c r="K7072" t="str">
        <f>IF(C7073&gt;C7072, "Buy", "")</f>
        <v/>
      </c>
      <c r="L7072" t="str">
        <f>IF(C7073&lt;C7072, "Sell", "")</f>
        <v>Sell</v>
      </c>
      <c r="V7072" s="4">
        <f t="shared" si="110"/>
        <v>-2.4546491380542868E-2</v>
      </c>
    </row>
    <row r="7073" spans="1:22" x14ac:dyDescent="0.25">
      <c r="A7073" s="1">
        <v>35137</v>
      </c>
      <c r="B7073">
        <v>0.9375</v>
      </c>
      <c r="C7073">
        <v>0.91503900299999996</v>
      </c>
      <c r="D7073">
        <v>870400</v>
      </c>
      <c r="E7073" t="s">
        <v>10</v>
      </c>
      <c r="F7073" t="s">
        <v>14</v>
      </c>
      <c r="G7073" t="str">
        <f>IF(OR(F7073="Jan",F7073="Feb",F7073="Mar"),"Q1",
IF(OR(F7073="Apr",F7073="May",F7073="Jun"),"Q2",
IF(OR(F7073="Jul",F7073="Aug",F7073="Sep"),"Q3",
IF(OR(F7073="Oct",F7073="Nov",F7073="Dec"),"Q4",""))))</f>
        <v>Q1</v>
      </c>
      <c r="H7073" t="str">
        <f>"Q"&amp;INT((MONTH(A7073)-1)/3)+1</f>
        <v>Q1</v>
      </c>
      <c r="I7073">
        <v>1996</v>
      </c>
      <c r="J7073" t="str">
        <f>IF(C7073&gt;B7073, "Bullish", IF(B7073&gt;C7073, "Bearish", "Neutral"))</f>
        <v>Bearish</v>
      </c>
      <c r="K7073" t="str">
        <f>IF(C7074&gt;C7073, "Buy", "")</f>
        <v>Buy</v>
      </c>
      <c r="L7073" t="str">
        <f>IF(C7074&lt;C7073, "Sell", "")</f>
        <v/>
      </c>
      <c r="V7073" s="4">
        <f t="shared" si="110"/>
        <v>2.3958396800000042E-2</v>
      </c>
    </row>
    <row r="7074" spans="1:22" x14ac:dyDescent="0.25">
      <c r="A7074" s="1">
        <v>35136</v>
      </c>
      <c r="B7074">
        <v>0.93554598099999997</v>
      </c>
      <c r="C7074">
        <v>0.9375</v>
      </c>
      <c r="D7074">
        <v>409600</v>
      </c>
      <c r="E7074" t="s">
        <v>9</v>
      </c>
      <c r="F7074" t="s">
        <v>14</v>
      </c>
      <c r="G7074" t="str">
        <f>IF(OR(F7074="Jan",F7074="Feb",F7074="Mar"),"Q1",
IF(OR(F7074="Apr",F7074="May",F7074="Jun"),"Q2",
IF(OR(F7074="Jul",F7074="Aug",F7074="Sep"),"Q3",
IF(OR(F7074="Oct",F7074="Nov",F7074="Dec"),"Q4",""))))</f>
        <v>Q1</v>
      </c>
      <c r="H7074" t="str">
        <f>"Q"&amp;INT((MONTH(A7074)-1)/3)+1</f>
        <v>Q1</v>
      </c>
      <c r="I7074">
        <v>1996</v>
      </c>
      <c r="J7074" t="str">
        <f>IF(C7074&gt;B7074, "Bullish", IF(B7074&gt;C7074, "Bearish", "Neutral"))</f>
        <v>Bullish</v>
      </c>
      <c r="K7074" t="str">
        <f>IF(C7075&gt;C7074, "Buy", "")</f>
        <v/>
      </c>
      <c r="L7074" t="str">
        <f>IF(C7075&lt;C7074, "Sell", "")</f>
        <v>Sell</v>
      </c>
      <c r="V7074" s="4">
        <f t="shared" si="110"/>
        <v>-2.0886402589334933E-3</v>
      </c>
    </row>
    <row r="7075" spans="1:22" x14ac:dyDescent="0.25">
      <c r="A7075" s="1">
        <v>35135</v>
      </c>
      <c r="B7075">
        <v>0.94521397399999996</v>
      </c>
      <c r="C7075">
        <v>0.93554598099999997</v>
      </c>
      <c r="D7075">
        <v>153600</v>
      </c>
      <c r="E7075" t="s">
        <v>7</v>
      </c>
      <c r="F7075" t="s">
        <v>14</v>
      </c>
      <c r="G7075" t="str">
        <f>IF(OR(F7075="Jan",F7075="Feb",F7075="Mar"),"Q1",
IF(OR(F7075="Apr",F7075="May",F7075="Jun"),"Q2",
IF(OR(F7075="Jul",F7075="Aug",F7075="Sep"),"Q3",
IF(OR(F7075="Oct",F7075="Nov",F7075="Dec"),"Q4",""))))</f>
        <v>Q1</v>
      </c>
      <c r="H7075" t="str">
        <f>"Q"&amp;INT((MONTH(A7075)-1)/3)+1</f>
        <v>Q1</v>
      </c>
      <c r="I7075">
        <v>1996</v>
      </c>
      <c r="J7075" t="str">
        <f>IF(C7075&gt;B7075, "Bullish", IF(B7075&gt;C7075, "Bearish", "Neutral"))</f>
        <v>Bearish</v>
      </c>
      <c r="K7075" t="str">
        <f>IF(C7076&gt;C7075, "Buy", "")</f>
        <v>Buy</v>
      </c>
      <c r="L7075" t="str">
        <f>IF(C7076&lt;C7075, "Sell", "")</f>
        <v/>
      </c>
      <c r="V7075" s="4">
        <f t="shared" si="110"/>
        <v>1.0228364440155839E-2</v>
      </c>
    </row>
    <row r="7076" spans="1:22" x14ac:dyDescent="0.25">
      <c r="A7076" s="1">
        <v>35132</v>
      </c>
      <c r="B7076">
        <v>0.9375</v>
      </c>
      <c r="C7076">
        <v>0.94521397399999996</v>
      </c>
      <c r="D7076">
        <v>256000</v>
      </c>
      <c r="E7076" t="s">
        <v>12</v>
      </c>
      <c r="F7076" t="s">
        <v>14</v>
      </c>
      <c r="G7076" t="str">
        <f>IF(OR(F7076="Jan",F7076="Feb",F7076="Mar"),"Q1",
IF(OR(F7076="Apr",F7076="May",F7076="Jun"),"Q2",
IF(OR(F7076="Jul",F7076="Aug",F7076="Sep"),"Q3",
IF(OR(F7076="Oct",F7076="Nov",F7076="Dec"),"Q4",""))))</f>
        <v>Q1</v>
      </c>
      <c r="H7076" t="str">
        <f>"Q"&amp;INT((MONTH(A7076)-1)/3)+1</f>
        <v>Q1</v>
      </c>
      <c r="I7076">
        <v>1996</v>
      </c>
      <c r="J7076" t="str">
        <f>IF(C7076&gt;B7076, "Bullish", IF(B7076&gt;C7076, "Bearish", "Neutral"))</f>
        <v>Bullish</v>
      </c>
      <c r="K7076" t="str">
        <f>IF(C7077&gt;C7076, "Buy", "")</f>
        <v/>
      </c>
      <c r="L7076" t="str">
        <f>IF(C7077&lt;C7076, "Sell", "")</f>
        <v>Sell</v>
      </c>
      <c r="V7076" s="4">
        <f t="shared" si="110"/>
        <v>-8.228238933333288E-3</v>
      </c>
    </row>
    <row r="7077" spans="1:22" x14ac:dyDescent="0.25">
      <c r="A7077" s="1">
        <v>35131</v>
      </c>
      <c r="B7077">
        <v>0.91113197800000001</v>
      </c>
      <c r="C7077">
        <v>0.9375</v>
      </c>
      <c r="D7077">
        <v>307200</v>
      </c>
      <c r="E7077" t="s">
        <v>11</v>
      </c>
      <c r="F7077" t="s">
        <v>14</v>
      </c>
      <c r="G7077" t="str">
        <f>IF(OR(F7077="Jan",F7077="Feb",F7077="Mar"),"Q1",
IF(OR(F7077="Apr",F7077="May",F7077="Jun"),"Q2",
IF(OR(F7077="Jul",F7077="Aug",F7077="Sep"),"Q3",
IF(OR(F7077="Oct",F7077="Nov",F7077="Dec"),"Q4",""))))</f>
        <v>Q1</v>
      </c>
      <c r="H7077" t="str">
        <f>"Q"&amp;INT((MONTH(A7077)-1)/3)+1</f>
        <v>Q1</v>
      </c>
      <c r="I7077">
        <v>1996</v>
      </c>
      <c r="J7077" t="str">
        <f>IF(C7077&gt;B7077, "Bullish", IF(B7077&gt;C7077, "Bearish", "Neutral"))</f>
        <v>Bullish</v>
      </c>
      <c r="K7077" t="str">
        <f>IF(C7078&gt;C7077, "Buy", "")</f>
        <v/>
      </c>
      <c r="L7077" t="str">
        <f>IF(C7078&lt;C7077, "Sell", "")</f>
        <v>Sell</v>
      </c>
      <c r="V7077" s="4">
        <f t="shared" si="110"/>
        <v>-2.8939849151030445E-2</v>
      </c>
    </row>
    <row r="7078" spans="1:22" x14ac:dyDescent="0.25">
      <c r="A7078" s="1">
        <v>35130</v>
      </c>
      <c r="B7078">
        <v>0.95292902000000002</v>
      </c>
      <c r="C7078">
        <v>0.91113197800000001</v>
      </c>
      <c r="D7078">
        <v>204800</v>
      </c>
      <c r="E7078" t="s">
        <v>10</v>
      </c>
      <c r="F7078" t="s">
        <v>14</v>
      </c>
      <c r="G7078" t="str">
        <f>IF(OR(F7078="Jan",F7078="Feb",F7078="Mar"),"Q1",
IF(OR(F7078="Apr",F7078="May",F7078="Jun"),"Q2",
IF(OR(F7078="Jul",F7078="Aug",F7078="Sep"),"Q3",
IF(OR(F7078="Oct",F7078="Nov",F7078="Dec"),"Q4",""))))</f>
        <v>Q1</v>
      </c>
      <c r="H7078" t="str">
        <f>"Q"&amp;INT((MONTH(A7078)-1)/3)+1</f>
        <v>Q1</v>
      </c>
      <c r="I7078">
        <v>1996</v>
      </c>
      <c r="J7078" t="str">
        <f>IF(C7078&gt;B7078, "Bullish", IF(B7078&gt;C7078, "Bearish", "Neutral"))</f>
        <v>Bearish</v>
      </c>
      <c r="K7078" t="str">
        <f>IF(C7079&gt;C7078, "Buy", "")</f>
        <v>Buy</v>
      </c>
      <c r="L7078" t="str">
        <f>IF(C7079&lt;C7078, "Sell", "")</f>
        <v/>
      </c>
      <c r="V7078" s="4">
        <f t="shared" si="110"/>
        <v>2.8125890133333324E-2</v>
      </c>
    </row>
    <row r="7079" spans="1:22" x14ac:dyDescent="0.25">
      <c r="A7079" s="1">
        <v>35129</v>
      </c>
      <c r="B7079">
        <v>0.9375</v>
      </c>
      <c r="C7079">
        <v>0.9375</v>
      </c>
      <c r="D7079">
        <v>0</v>
      </c>
      <c r="E7079" t="s">
        <v>9</v>
      </c>
      <c r="F7079" t="s">
        <v>14</v>
      </c>
      <c r="G7079" t="str">
        <f>IF(OR(F7079="Jan",F7079="Feb",F7079="Mar"),"Q1",
IF(OR(F7079="Apr",F7079="May",F7079="Jun"),"Q2",
IF(OR(F7079="Jul",F7079="Aug",F7079="Sep"),"Q3",
IF(OR(F7079="Oct",F7079="Nov",F7079="Dec"),"Q4",""))))</f>
        <v>Q1</v>
      </c>
      <c r="H7079" t="str">
        <f>"Q"&amp;INT((MONTH(A7079)-1)/3)+1</f>
        <v>Q1</v>
      </c>
      <c r="I7079">
        <v>1996</v>
      </c>
      <c r="J7079" t="str">
        <f>IF(C7079&gt;B7079, "Bullish", IF(B7079&gt;C7079, "Bearish", "Neutral"))</f>
        <v>Neutral</v>
      </c>
      <c r="K7079" t="str">
        <f>IF(C7080&gt;C7079, "Buy", "")</f>
        <v/>
      </c>
      <c r="L7079" t="str">
        <f>IF(C7080&lt;C7079, "Sell", "")</f>
        <v/>
      </c>
      <c r="V7079" s="4">
        <f t="shared" si="110"/>
        <v>0</v>
      </c>
    </row>
    <row r="7080" spans="1:22" x14ac:dyDescent="0.25">
      <c r="A7080" s="1">
        <v>35128</v>
      </c>
      <c r="B7080">
        <v>0.92773401700000002</v>
      </c>
      <c r="C7080">
        <v>0.9375</v>
      </c>
      <c r="D7080">
        <v>153600</v>
      </c>
      <c r="E7080" t="s">
        <v>7</v>
      </c>
      <c r="F7080" t="s">
        <v>14</v>
      </c>
      <c r="G7080" t="str">
        <f>IF(OR(F7080="Jan",F7080="Feb",F7080="Mar"),"Q1",
IF(OR(F7080="Apr",F7080="May",F7080="Jun"),"Q2",
IF(OR(F7080="Jul",F7080="Aug",F7080="Sep"),"Q3",
IF(OR(F7080="Oct",F7080="Nov",F7080="Dec"),"Q4",""))))</f>
        <v>Q1</v>
      </c>
      <c r="H7080" t="str">
        <f>"Q"&amp;INT((MONTH(A7080)-1)/3)+1</f>
        <v>Q1</v>
      </c>
      <c r="I7080">
        <v>1996</v>
      </c>
      <c r="J7080" t="str">
        <f>IF(C7080&gt;B7080, "Bullish", IF(B7080&gt;C7080, "Bearish", "Neutral"))</f>
        <v>Bullish</v>
      </c>
      <c r="K7080" t="str">
        <f>IF(C7081&gt;C7080, "Buy", "")</f>
        <v/>
      </c>
      <c r="L7080" t="str">
        <f>IF(C7081&lt;C7080, "Sell", "")</f>
        <v>Sell</v>
      </c>
      <c r="V7080" s="4">
        <f t="shared" si="110"/>
        <v>-1.5873606451405713E-2</v>
      </c>
    </row>
    <row r="7081" spans="1:22" x14ac:dyDescent="0.25">
      <c r="A7081" s="1">
        <v>35125</v>
      </c>
      <c r="B7081">
        <v>0.91601502899999998</v>
      </c>
      <c r="C7081">
        <v>0.92285102600000002</v>
      </c>
      <c r="D7081">
        <v>512000</v>
      </c>
      <c r="E7081" t="s">
        <v>12</v>
      </c>
      <c r="F7081" t="s">
        <v>14</v>
      </c>
      <c r="G7081" t="str">
        <f>IF(OR(F7081="Jan",F7081="Feb",F7081="Mar"),"Q1",
IF(OR(F7081="Apr",F7081="May",F7081="Jun"),"Q2",
IF(OR(F7081="Jul",F7081="Aug",F7081="Sep"),"Q3",
IF(OR(F7081="Oct",F7081="Nov",F7081="Dec"),"Q4",""))))</f>
        <v>Q1</v>
      </c>
      <c r="H7081" t="str">
        <f>"Q"&amp;INT((MONTH(A7081)-1)/3)+1</f>
        <v>Q1</v>
      </c>
      <c r="I7081">
        <v>1996</v>
      </c>
      <c r="J7081" t="str">
        <f>IF(C7081&gt;B7081, "Bullish", IF(B7081&gt;C7081, "Bearish", "Neutral"))</f>
        <v>Bullish</v>
      </c>
      <c r="K7081" t="str">
        <f>IF(C7082&gt;C7081, "Buy", "")</f>
        <v/>
      </c>
      <c r="L7081" t="str">
        <f>IF(C7082&lt;C7081, "Sell", "")</f>
        <v>Sell</v>
      </c>
      <c r="V7081" s="4">
        <f t="shared" si="110"/>
        <v>-7.4627563779851892E-3</v>
      </c>
    </row>
    <row r="7082" spans="1:22" x14ac:dyDescent="0.25">
      <c r="A7082" s="1">
        <v>35124</v>
      </c>
      <c r="B7082">
        <v>0.92968702299999995</v>
      </c>
      <c r="C7082">
        <v>0.91601502899999998</v>
      </c>
      <c r="D7082">
        <v>460800</v>
      </c>
      <c r="E7082" t="s">
        <v>11</v>
      </c>
      <c r="F7082" t="s">
        <v>13</v>
      </c>
      <c r="G7082" t="str">
        <f>IF(OR(F7082="Jan",F7082="Feb",F7082="Mar"),"Q1",
IF(OR(F7082="Apr",F7082="May",F7082="Jun"),"Q2",
IF(OR(F7082="Jul",F7082="Aug",F7082="Sep"),"Q3",
IF(OR(F7082="Oct",F7082="Nov",F7082="Dec"),"Q4",""))))</f>
        <v>Q1</v>
      </c>
      <c r="H7082" t="str">
        <f>"Q"&amp;INT((MONTH(A7082)-1)/3)+1</f>
        <v>Q1</v>
      </c>
      <c r="I7082">
        <v>1996</v>
      </c>
      <c r="J7082" t="str">
        <f>IF(C7082&gt;B7082, "Bullish", IF(B7082&gt;C7082, "Bearish", "Neutral"))</f>
        <v>Bearish</v>
      </c>
      <c r="K7082" t="str">
        <f>IF(C7083&gt;C7082, "Buy", "")</f>
        <v>Buy</v>
      </c>
      <c r="L7082" t="str">
        <f>IF(C7083&lt;C7082, "Sell", "")</f>
        <v/>
      </c>
      <c r="V7082" s="4">
        <f t="shared" si="110"/>
        <v>1.4706017898240541E-2</v>
      </c>
    </row>
    <row r="7083" spans="1:22" x14ac:dyDescent="0.25">
      <c r="A7083" s="1">
        <v>35123</v>
      </c>
      <c r="B7083">
        <v>0.92773401700000002</v>
      </c>
      <c r="C7083">
        <v>0.92968702299999995</v>
      </c>
      <c r="D7083">
        <v>51200</v>
      </c>
      <c r="E7083" t="s">
        <v>10</v>
      </c>
      <c r="F7083" t="s">
        <v>13</v>
      </c>
      <c r="G7083" t="str">
        <f>IF(OR(F7083="Jan",F7083="Feb",F7083="Mar"),"Q1",
IF(OR(F7083="Apr",F7083="May",F7083="Jun"),"Q2",
IF(OR(F7083="Jul",F7083="Aug",F7083="Sep"),"Q3",
IF(OR(F7083="Oct",F7083="Nov",F7083="Dec"),"Q4",""))))</f>
        <v>Q1</v>
      </c>
      <c r="H7083" t="str">
        <f>"Q"&amp;INT((MONTH(A7083)-1)/3)+1</f>
        <v>Q1</v>
      </c>
      <c r="I7083">
        <v>1996</v>
      </c>
      <c r="J7083" t="str">
        <f>IF(C7083&gt;B7083, "Bullish", IF(B7083&gt;C7083, "Bearish", "Neutral"))</f>
        <v>Bullish</v>
      </c>
      <c r="K7083" t="str">
        <f>IF(C7084&gt;C7083, "Buy", "")</f>
        <v/>
      </c>
      <c r="L7083" t="str">
        <f>IF(C7084&lt;C7083, "Sell", "")</f>
        <v>Sell</v>
      </c>
      <c r="V7083" s="4">
        <f t="shared" si="110"/>
        <v>-2.1051357007640303E-3</v>
      </c>
    </row>
    <row r="7084" spans="1:22" x14ac:dyDescent="0.25">
      <c r="A7084" s="1">
        <v>35122</v>
      </c>
      <c r="B7084">
        <v>0.97656202299999995</v>
      </c>
      <c r="C7084">
        <v>0.92773401700000002</v>
      </c>
      <c r="D7084">
        <v>153600</v>
      </c>
      <c r="E7084" t="s">
        <v>9</v>
      </c>
      <c r="F7084" t="s">
        <v>13</v>
      </c>
      <c r="G7084" t="str">
        <f>IF(OR(F7084="Jan",F7084="Feb",F7084="Mar"),"Q1",
IF(OR(F7084="Apr",F7084="May",F7084="Jun"),"Q2",
IF(OR(F7084="Jul",F7084="Aug",F7084="Sep"),"Q3",
IF(OR(F7084="Oct",F7084="Nov",F7084="Dec"),"Q4",""))))</f>
        <v>Q1</v>
      </c>
      <c r="H7084" t="str">
        <f>"Q"&amp;INT((MONTH(A7084)-1)/3)+1</f>
        <v>Q1</v>
      </c>
      <c r="I7084">
        <v>1996</v>
      </c>
      <c r="J7084" t="str">
        <f>IF(C7084&gt;B7084, "Bullish", IF(B7084&gt;C7084, "Bearish", "Neutral"))</f>
        <v>Bearish</v>
      </c>
      <c r="K7084" t="str">
        <f>IF(C7085&gt;C7084, "Buy", "")</f>
        <v>Buy</v>
      </c>
      <c r="L7084" t="str">
        <f>IF(C7085&lt;C7084, "Sell", "")</f>
        <v/>
      </c>
      <c r="V7084" s="4">
        <f t="shared" si="110"/>
        <v>4.9999902566352332E-2</v>
      </c>
    </row>
    <row r="7085" spans="1:22" x14ac:dyDescent="0.25">
      <c r="A7085" s="1">
        <v>35121</v>
      </c>
      <c r="B7085">
        <v>0.97070300600000003</v>
      </c>
      <c r="C7085">
        <v>0.97656202299999995</v>
      </c>
      <c r="D7085">
        <v>204800</v>
      </c>
      <c r="E7085" t="s">
        <v>7</v>
      </c>
      <c r="F7085" t="s">
        <v>13</v>
      </c>
      <c r="G7085" t="str">
        <f>IF(OR(F7085="Jan",F7085="Feb",F7085="Mar"),"Q1",
IF(OR(F7085="Apr",F7085="May",F7085="Jun"),"Q2",
IF(OR(F7085="Jul",F7085="Aug",F7085="Sep"),"Q3",
IF(OR(F7085="Oct",F7085="Nov",F7085="Dec"),"Q4",""))))</f>
        <v>Q1</v>
      </c>
      <c r="H7085" t="str">
        <f>"Q"&amp;INT((MONTH(A7085)-1)/3)+1</f>
        <v>Q1</v>
      </c>
      <c r="I7085">
        <v>1996</v>
      </c>
      <c r="J7085" t="str">
        <f>IF(C7085&gt;B7085, "Bullish", IF(B7085&gt;C7085, "Bearish", "Neutral"))</f>
        <v>Bullish</v>
      </c>
      <c r="K7085" t="str">
        <f>IF(C7086&gt;C7085, "Buy", "")</f>
        <v/>
      </c>
      <c r="L7085" t="str">
        <f>IF(C7086&lt;C7085, "Sell", "")</f>
        <v>Sell</v>
      </c>
      <c r="V7085" s="4">
        <f t="shared" si="110"/>
        <v>-6.0358492389379816E-3</v>
      </c>
    </row>
    <row r="7086" spans="1:22" x14ac:dyDescent="0.25">
      <c r="A7086" s="1">
        <v>35118</v>
      </c>
      <c r="B7086">
        <v>0.96142500600000003</v>
      </c>
      <c r="C7086">
        <v>0.97070300600000003</v>
      </c>
      <c r="D7086">
        <v>153600</v>
      </c>
      <c r="E7086" t="s">
        <v>12</v>
      </c>
      <c r="F7086" t="s">
        <v>13</v>
      </c>
      <c r="G7086" t="str">
        <f>IF(OR(F7086="Jan",F7086="Feb",F7086="Mar"),"Q1",
IF(OR(F7086="Apr",F7086="May",F7086="Jun"),"Q2",
IF(OR(F7086="Jul",F7086="Aug",F7086="Sep"),"Q3",
IF(OR(F7086="Oct",F7086="Nov",F7086="Dec"),"Q4",""))))</f>
        <v>Q1</v>
      </c>
      <c r="H7086" t="str">
        <f>"Q"&amp;INT((MONTH(A7086)-1)/3)+1</f>
        <v>Q1</v>
      </c>
      <c r="I7086">
        <v>1996</v>
      </c>
      <c r="J7086" t="str">
        <f>IF(C7086&gt;B7086, "Bullish", IF(B7086&gt;C7086, "Bearish", "Neutral"))</f>
        <v>Bullish</v>
      </c>
      <c r="K7086" t="str">
        <f>IF(C7087&gt;C7086, "Buy", "")</f>
        <v/>
      </c>
      <c r="L7086" t="str">
        <f>IF(C7087&lt;C7086, "Sell", "")</f>
        <v>Sell</v>
      </c>
      <c r="V7086" s="4">
        <f t="shared" si="110"/>
        <v>-9.65025867030549E-3</v>
      </c>
    </row>
    <row r="7087" spans="1:22" x14ac:dyDescent="0.25">
      <c r="A7087" s="1">
        <v>35117</v>
      </c>
      <c r="B7087">
        <v>0.96894502599999999</v>
      </c>
      <c r="C7087">
        <v>0.96142500600000003</v>
      </c>
      <c r="D7087">
        <v>307200</v>
      </c>
      <c r="E7087" t="s">
        <v>11</v>
      </c>
      <c r="F7087" t="s">
        <v>13</v>
      </c>
      <c r="G7087" t="str">
        <f>IF(OR(F7087="Jan",F7087="Feb",F7087="Mar"),"Q1",
IF(OR(F7087="Apr",F7087="May",F7087="Jun"),"Q2",
IF(OR(F7087="Jul",F7087="Aug",F7087="Sep"),"Q3",
IF(OR(F7087="Oct",F7087="Nov",F7087="Dec"),"Q4",""))))</f>
        <v>Q1</v>
      </c>
      <c r="H7087" t="str">
        <f>"Q"&amp;INT((MONTH(A7087)-1)/3)+1</f>
        <v>Q1</v>
      </c>
      <c r="I7087">
        <v>1996</v>
      </c>
      <c r="J7087" t="str">
        <f>IF(C7087&gt;B7087, "Bullish", IF(B7087&gt;C7087, "Bearish", "Neutral"))</f>
        <v>Bearish</v>
      </c>
      <c r="K7087" t="str">
        <f>IF(C7088&gt;C7087, "Buy", "")</f>
        <v>Buy</v>
      </c>
      <c r="L7087" t="str">
        <f>IF(C7088&lt;C7087, "Sell", "")</f>
        <v/>
      </c>
      <c r="V7087" s="4">
        <f t="shared" si="110"/>
        <v>7.7610388600105789E-3</v>
      </c>
    </row>
    <row r="7088" spans="1:22" x14ac:dyDescent="0.25">
      <c r="A7088" s="1">
        <v>35116</v>
      </c>
      <c r="B7088">
        <v>0.96894502599999999</v>
      </c>
      <c r="C7088">
        <v>0.96894502599999999</v>
      </c>
      <c r="D7088">
        <v>0</v>
      </c>
      <c r="E7088" t="s">
        <v>10</v>
      </c>
      <c r="F7088" t="s">
        <v>13</v>
      </c>
      <c r="G7088" t="str">
        <f>IF(OR(F7088="Jan",F7088="Feb",F7088="Mar"),"Q1",
IF(OR(F7088="Apr",F7088="May",F7088="Jun"),"Q2",
IF(OR(F7088="Jul",F7088="Aug",F7088="Sep"),"Q3",
IF(OR(F7088="Oct",F7088="Nov",F7088="Dec"),"Q4",""))))</f>
        <v>Q1</v>
      </c>
      <c r="H7088" t="str">
        <f>"Q"&amp;INT((MONTH(A7088)-1)/3)+1</f>
        <v>Q1</v>
      </c>
      <c r="I7088">
        <v>1996</v>
      </c>
      <c r="J7088" t="str">
        <f>IF(C7088&gt;B7088, "Bullish", IF(B7088&gt;C7088, "Bearish", "Neutral"))</f>
        <v>Neutral</v>
      </c>
      <c r="K7088" t="str">
        <f>IF(C7089&gt;C7088, "Buy", "")</f>
        <v/>
      </c>
      <c r="L7088" t="str">
        <f>IF(C7089&lt;C7088, "Sell", "")</f>
        <v/>
      </c>
      <c r="V7088" s="4">
        <f t="shared" si="110"/>
        <v>0</v>
      </c>
    </row>
    <row r="7089" spans="1:22" x14ac:dyDescent="0.25">
      <c r="A7089" s="1">
        <v>35115</v>
      </c>
      <c r="B7089">
        <v>0.98457002599999999</v>
      </c>
      <c r="C7089">
        <v>0.96894502599999999</v>
      </c>
      <c r="D7089">
        <v>614400</v>
      </c>
      <c r="E7089" t="s">
        <v>9</v>
      </c>
      <c r="F7089" t="s">
        <v>13</v>
      </c>
      <c r="G7089" t="str">
        <f>IF(OR(F7089="Jan",F7089="Feb",F7089="Mar"),"Q1",
IF(OR(F7089="Apr",F7089="May",F7089="Jun"),"Q2",
IF(OR(F7089="Jul",F7089="Aug",F7089="Sep"),"Q3",
IF(OR(F7089="Oct",F7089="Nov",F7089="Dec"),"Q4",""))))</f>
        <v>Q1</v>
      </c>
      <c r="H7089" t="str">
        <f>"Q"&amp;INT((MONTH(A7089)-1)/3)+1</f>
        <v>Q1</v>
      </c>
      <c r="I7089">
        <v>1996</v>
      </c>
      <c r="J7089" t="str">
        <f>IF(C7089&gt;B7089, "Bullish", IF(B7089&gt;C7089, "Bearish", "Neutral"))</f>
        <v>Bearish</v>
      </c>
      <c r="K7089" t="str">
        <f>IF(C7090&gt;C7089, "Buy", "")</f>
        <v>Buy</v>
      </c>
      <c r="L7089" t="str">
        <f>IF(C7090&lt;C7089, "Sell", "")</f>
        <v/>
      </c>
      <c r="V7089" s="4">
        <f t="shared" si="110"/>
        <v>1.5869871707835232E-2</v>
      </c>
    </row>
    <row r="7090" spans="1:22" x14ac:dyDescent="0.25">
      <c r="A7090" s="1">
        <v>35114</v>
      </c>
      <c r="B7090">
        <v>1.0053709749999999</v>
      </c>
      <c r="C7090">
        <v>0.98457002599999999</v>
      </c>
      <c r="D7090">
        <v>1024000</v>
      </c>
      <c r="E7090" t="s">
        <v>7</v>
      </c>
      <c r="F7090" t="s">
        <v>13</v>
      </c>
      <c r="G7090" t="str">
        <f>IF(OR(F7090="Jan",F7090="Feb",F7090="Mar"),"Q1",
IF(OR(F7090="Apr",F7090="May",F7090="Jun"),"Q2",
IF(OR(F7090="Jul",F7090="Aug",F7090="Sep"),"Q3",
IF(OR(F7090="Oct",F7090="Nov",F7090="Dec"),"Q4",""))))</f>
        <v>Q1</v>
      </c>
      <c r="H7090" t="str">
        <f>"Q"&amp;INT((MONTH(A7090)-1)/3)+1</f>
        <v>Q1</v>
      </c>
      <c r="I7090">
        <v>1996</v>
      </c>
      <c r="J7090" t="str">
        <f>IF(C7090&gt;B7090, "Bullish", IF(B7090&gt;C7090, "Bearish", "Neutral"))</f>
        <v>Bearish</v>
      </c>
      <c r="K7090" t="str">
        <f>IF(C7091&gt;C7090, "Buy", "")</f>
        <v>Buy</v>
      </c>
      <c r="L7090" t="str">
        <f>IF(C7091&lt;C7090, "Sell", "")</f>
        <v/>
      </c>
      <c r="V7090" s="4">
        <f t="shared" si="110"/>
        <v>2.0689824470017108E-2</v>
      </c>
    </row>
    <row r="7091" spans="1:22" x14ac:dyDescent="0.25">
      <c r="A7091" s="1">
        <v>35111</v>
      </c>
      <c r="B7091">
        <v>1.002539039</v>
      </c>
      <c r="C7091">
        <v>1.0053709749999999</v>
      </c>
      <c r="D7091">
        <v>2764800</v>
      </c>
      <c r="E7091" t="s">
        <v>12</v>
      </c>
      <c r="F7091" t="s">
        <v>13</v>
      </c>
      <c r="G7091" t="str">
        <f>IF(OR(F7091="Jan",F7091="Feb",F7091="Mar"),"Q1",
IF(OR(F7091="Apr",F7091="May",F7091="Jun"),"Q2",
IF(OR(F7091="Jul",F7091="Aug",F7091="Sep"),"Q3",
IF(OR(F7091="Oct",F7091="Nov",F7091="Dec"),"Q4",""))))</f>
        <v>Q1</v>
      </c>
      <c r="H7091" t="str">
        <f>"Q"&amp;INT((MONTH(A7091)-1)/3)+1</f>
        <v>Q1</v>
      </c>
      <c r="I7091">
        <v>1996</v>
      </c>
      <c r="J7091" t="str">
        <f>IF(C7091&gt;B7091, "Bullish", IF(B7091&gt;C7091, "Bearish", "Neutral"))</f>
        <v>Bullish</v>
      </c>
      <c r="K7091" t="str">
        <f>IF(C7092&gt;C7091, "Buy", "")</f>
        <v/>
      </c>
      <c r="L7091" t="str">
        <f>IF(C7092&lt;C7091, "Sell", "")</f>
        <v>Sell</v>
      </c>
      <c r="V7091" s="4">
        <f t="shared" si="110"/>
        <v>-2.8247638145091521E-3</v>
      </c>
    </row>
    <row r="7092" spans="1:22" x14ac:dyDescent="0.25">
      <c r="A7092" s="1">
        <v>35110</v>
      </c>
      <c r="B7092">
        <v>0.99316400299999996</v>
      </c>
      <c r="C7092">
        <v>1.002539039</v>
      </c>
      <c r="D7092">
        <v>2201600</v>
      </c>
      <c r="E7092" t="s">
        <v>11</v>
      </c>
      <c r="F7092" t="s">
        <v>13</v>
      </c>
      <c r="G7092" t="str">
        <f>IF(OR(F7092="Jan",F7092="Feb",F7092="Mar"),"Q1",
IF(OR(F7092="Apr",F7092="May",F7092="Jun"),"Q2",
IF(OR(F7092="Jul",F7092="Aug",F7092="Sep"),"Q3",
IF(OR(F7092="Oct",F7092="Nov",F7092="Dec"),"Q4",""))))</f>
        <v>Q1</v>
      </c>
      <c r="H7092" t="str">
        <f>"Q"&amp;INT((MONTH(A7092)-1)/3)+1</f>
        <v>Q1</v>
      </c>
      <c r="I7092">
        <v>1996</v>
      </c>
      <c r="J7092" t="str">
        <f>IF(C7092&gt;B7092, "Bullish", IF(B7092&gt;C7092, "Bearish", "Neutral"))</f>
        <v>Bullish</v>
      </c>
      <c r="K7092" t="str">
        <f>IF(C7093&gt;C7092, "Buy", "")</f>
        <v/>
      </c>
      <c r="L7092" t="str">
        <f>IF(C7093&lt;C7092, "Sell", "")</f>
        <v>Sell</v>
      </c>
      <c r="V7092" s="4">
        <f t="shared" si="110"/>
        <v>-9.4395648369064011E-3</v>
      </c>
    </row>
    <row r="7093" spans="1:22" x14ac:dyDescent="0.25">
      <c r="A7093" s="1">
        <v>35109</v>
      </c>
      <c r="B7093">
        <v>0.95703101199999996</v>
      </c>
      <c r="C7093">
        <v>0.99316400299999996</v>
      </c>
      <c r="D7093">
        <v>972800</v>
      </c>
      <c r="E7093" t="s">
        <v>10</v>
      </c>
      <c r="F7093" t="s">
        <v>13</v>
      </c>
      <c r="G7093" t="str">
        <f>IF(OR(F7093="Jan",F7093="Feb",F7093="Mar"),"Q1",
IF(OR(F7093="Apr",F7093="May",F7093="Jun"),"Q2",
IF(OR(F7093="Jul",F7093="Aug",F7093="Sep"),"Q3",
IF(OR(F7093="Oct",F7093="Nov",F7093="Dec"),"Q4",""))))</f>
        <v>Q1</v>
      </c>
      <c r="H7093" t="str">
        <f>"Q"&amp;INT((MONTH(A7093)-1)/3)+1</f>
        <v>Q1</v>
      </c>
      <c r="I7093">
        <v>1996</v>
      </c>
      <c r="J7093" t="str">
        <f>IF(C7093&gt;B7093, "Bullish", IF(B7093&gt;C7093, "Bearish", "Neutral"))</f>
        <v>Bullish</v>
      </c>
      <c r="K7093" t="str">
        <f>IF(C7094&gt;C7093, "Buy", "")</f>
        <v/>
      </c>
      <c r="L7093" t="str">
        <f>IF(C7094&lt;C7093, "Sell", "")</f>
        <v>Sell</v>
      </c>
      <c r="V7093" s="4">
        <f t="shared" si="110"/>
        <v>-3.775529794430528E-2</v>
      </c>
    </row>
    <row r="7094" spans="1:22" x14ac:dyDescent="0.25">
      <c r="A7094" s="1">
        <v>35108</v>
      </c>
      <c r="B7094">
        <v>0.9375</v>
      </c>
      <c r="C7094">
        <v>0.95703101199999996</v>
      </c>
      <c r="D7094">
        <v>2048000</v>
      </c>
      <c r="E7094" t="s">
        <v>9</v>
      </c>
      <c r="F7094" t="s">
        <v>13</v>
      </c>
      <c r="G7094" t="str">
        <f>IF(OR(F7094="Jan",F7094="Feb",F7094="Mar"),"Q1",
IF(OR(F7094="Apr",F7094="May",F7094="Jun"),"Q2",
IF(OR(F7094="Jul",F7094="Aug",F7094="Sep"),"Q3",
IF(OR(F7094="Oct",F7094="Nov",F7094="Dec"),"Q4",""))))</f>
        <v>Q1</v>
      </c>
      <c r="H7094" t="str">
        <f>"Q"&amp;INT((MONTH(A7094)-1)/3)+1</f>
        <v>Q1</v>
      </c>
      <c r="I7094">
        <v>1996</v>
      </c>
      <c r="J7094" t="str">
        <f>IF(C7094&gt;B7094, "Bullish", IF(B7094&gt;C7094, "Bearish", "Neutral"))</f>
        <v>Bullish</v>
      </c>
      <c r="K7094" t="str">
        <f>IF(C7095&gt;C7094, "Buy", "")</f>
        <v/>
      </c>
      <c r="L7094" t="str">
        <f>IF(C7095&lt;C7094, "Sell", "")</f>
        <v>Sell</v>
      </c>
      <c r="V7094" s="4">
        <f t="shared" si="110"/>
        <v>-4.9250686225811025E-2</v>
      </c>
    </row>
    <row r="7095" spans="1:22" x14ac:dyDescent="0.25">
      <c r="A7095" s="1">
        <v>35107</v>
      </c>
      <c r="B7095">
        <v>0.92255801000000004</v>
      </c>
      <c r="C7095">
        <v>0.91210901700000002</v>
      </c>
      <c r="D7095">
        <v>819200</v>
      </c>
      <c r="E7095" t="s">
        <v>7</v>
      </c>
      <c r="F7095" t="s">
        <v>13</v>
      </c>
      <c r="G7095" t="str">
        <f>IF(OR(F7095="Jan",F7095="Feb",F7095="Mar"),"Q1",
IF(OR(F7095="Apr",F7095="May",F7095="Jun"),"Q2",
IF(OR(F7095="Jul",F7095="Aug",F7095="Sep"),"Q3",
IF(OR(F7095="Oct",F7095="Nov",F7095="Dec"),"Q4",""))))</f>
        <v>Q1</v>
      </c>
      <c r="H7095" t="str">
        <f>"Q"&amp;INT((MONTH(A7095)-1)/3)+1</f>
        <v>Q1</v>
      </c>
      <c r="I7095">
        <v>1996</v>
      </c>
      <c r="J7095" t="str">
        <f>IF(C7095&gt;B7095, "Bullish", IF(B7095&gt;C7095, "Bearish", "Neutral"))</f>
        <v>Bearish</v>
      </c>
      <c r="K7095" t="str">
        <f>IF(C7096&gt;C7095, "Buy", "")</f>
        <v>Buy</v>
      </c>
      <c r="L7095" t="str">
        <f>IF(C7096&lt;C7095, "Sell", "")</f>
        <v/>
      </c>
      <c r="V7095" s="4">
        <f t="shared" si="110"/>
        <v>1.1326109455165878E-2</v>
      </c>
    </row>
    <row r="7096" spans="1:22" x14ac:dyDescent="0.25">
      <c r="A7096" s="1">
        <v>35104</v>
      </c>
      <c r="B7096">
        <v>0.88867098099999997</v>
      </c>
      <c r="C7096">
        <v>0.92255801000000004</v>
      </c>
      <c r="D7096">
        <v>1382400</v>
      </c>
      <c r="E7096" t="s">
        <v>12</v>
      </c>
      <c r="F7096" t="s">
        <v>13</v>
      </c>
      <c r="G7096" t="str">
        <f>IF(OR(F7096="Jan",F7096="Feb",F7096="Mar"),"Q1",
IF(OR(F7096="Apr",F7096="May",F7096="Jun"),"Q2",
IF(OR(F7096="Jul",F7096="Aug",F7096="Sep"),"Q3",
IF(OR(F7096="Oct",F7096="Nov",F7096="Dec"),"Q4",""))))</f>
        <v>Q1</v>
      </c>
      <c r="H7096" t="str">
        <f>"Q"&amp;INT((MONTH(A7096)-1)/3)+1</f>
        <v>Q1</v>
      </c>
      <c r="I7096">
        <v>1996</v>
      </c>
      <c r="J7096" t="str">
        <f>IF(C7096&gt;B7096, "Bullish", IF(B7096&gt;C7096, "Bearish", "Neutral"))</f>
        <v>Bullish</v>
      </c>
      <c r="K7096" t="str">
        <f>IF(C7097&gt;C7096, "Buy", "")</f>
        <v/>
      </c>
      <c r="L7096" t="str">
        <f>IF(C7097&lt;C7096, "Sell", "")</f>
        <v>Sell</v>
      </c>
      <c r="V7096" s="4">
        <f t="shared" si="110"/>
        <v>-3.8132255609233258E-2</v>
      </c>
    </row>
    <row r="7097" spans="1:22" x14ac:dyDescent="0.25">
      <c r="A7097" s="1">
        <v>35103</v>
      </c>
      <c r="B7097">
        <v>0.84960901700000002</v>
      </c>
      <c r="C7097">
        <v>0.88867098099999997</v>
      </c>
      <c r="D7097">
        <v>768000</v>
      </c>
      <c r="E7097" t="s">
        <v>11</v>
      </c>
      <c r="F7097" t="s">
        <v>13</v>
      </c>
      <c r="G7097" t="str">
        <f>IF(OR(F7097="Jan",F7097="Feb",F7097="Mar"),"Q1",
IF(OR(F7097="Apr",F7097="May",F7097="Jun"),"Q2",
IF(OR(F7097="Jul",F7097="Aug",F7097="Sep"),"Q3",
IF(OR(F7097="Oct",F7097="Nov",F7097="Dec"),"Q4",""))))</f>
        <v>Q1</v>
      </c>
      <c r="H7097" t="str">
        <f>"Q"&amp;INT((MONTH(A7097)-1)/3)+1</f>
        <v>Q1</v>
      </c>
      <c r="I7097">
        <v>1996</v>
      </c>
      <c r="J7097" t="str">
        <f>IF(C7097&gt;B7097, "Bullish", IF(B7097&gt;C7097, "Bearish", "Neutral"))</f>
        <v>Bullish</v>
      </c>
      <c r="K7097" t="str">
        <f>IF(C7098&gt;C7097, "Buy", "")</f>
        <v/>
      </c>
      <c r="L7097" t="str">
        <f>IF(C7098&lt;C7097, "Sell", "")</f>
        <v>Sell</v>
      </c>
      <c r="V7097" s="4">
        <f t="shared" si="110"/>
        <v>-6.2338973643708356E-2</v>
      </c>
    </row>
    <row r="7098" spans="1:22" x14ac:dyDescent="0.25">
      <c r="A7098" s="1">
        <v>35102</v>
      </c>
      <c r="B7098">
        <v>0.859375</v>
      </c>
      <c r="C7098">
        <v>0.83652299600000002</v>
      </c>
      <c r="D7098">
        <v>972800</v>
      </c>
      <c r="E7098" t="s">
        <v>10</v>
      </c>
      <c r="F7098" t="s">
        <v>13</v>
      </c>
      <c r="G7098" t="str">
        <f>IF(OR(F7098="Jan",F7098="Feb",F7098="Mar"),"Q1",
IF(OR(F7098="Apr",F7098="May",F7098="Jun"),"Q2",
IF(OR(F7098="Jul",F7098="Aug",F7098="Sep"),"Q3",
IF(OR(F7098="Oct",F7098="Nov",F7098="Dec"),"Q4",""))))</f>
        <v>Q1</v>
      </c>
      <c r="H7098" t="str">
        <f>"Q"&amp;INT((MONTH(A7098)-1)/3)+1</f>
        <v>Q1</v>
      </c>
      <c r="I7098">
        <v>1996</v>
      </c>
      <c r="J7098" t="str">
        <f>IF(C7098&gt;B7098, "Bullish", IF(B7098&gt;C7098, "Bearish", "Neutral"))</f>
        <v>Bearish</v>
      </c>
      <c r="K7098" t="str">
        <f>IF(C7099&gt;C7098, "Buy", "")</f>
        <v>Buy</v>
      </c>
      <c r="L7098" t="str">
        <f>IF(C7099&lt;C7098, "Sell", "")</f>
        <v/>
      </c>
      <c r="V7098" s="4">
        <f t="shared" si="110"/>
        <v>2.6591422836363614E-2</v>
      </c>
    </row>
    <row r="7099" spans="1:22" x14ac:dyDescent="0.25">
      <c r="A7099" s="1">
        <v>35101</v>
      </c>
      <c r="B7099">
        <v>0.83984297500000005</v>
      </c>
      <c r="C7099">
        <v>0.859375</v>
      </c>
      <c r="D7099">
        <v>1382400</v>
      </c>
      <c r="E7099" t="s">
        <v>9</v>
      </c>
      <c r="F7099" t="s">
        <v>13</v>
      </c>
      <c r="G7099" t="str">
        <f>IF(OR(F7099="Jan",F7099="Feb",F7099="Mar"),"Q1",
IF(OR(F7099="Apr",F7099="May",F7099="Jun"),"Q2",
IF(OR(F7099="Jul",F7099="Aug",F7099="Sep"),"Q3",
IF(OR(F7099="Oct",F7099="Nov",F7099="Dec"),"Q4",""))))</f>
        <v>Q1</v>
      </c>
      <c r="H7099" t="str">
        <f>"Q"&amp;INT((MONTH(A7099)-1)/3)+1</f>
        <v>Q1</v>
      </c>
      <c r="I7099">
        <v>1996</v>
      </c>
      <c r="J7099" t="str">
        <f>IF(C7099&gt;B7099, "Bullish", IF(B7099&gt;C7099, "Bearish", "Neutral"))</f>
        <v>Bullish</v>
      </c>
      <c r="K7099" t="str">
        <f>IF(C7100&gt;C7099, "Buy", "")</f>
        <v/>
      </c>
      <c r="L7099" t="str">
        <f>IF(C7100&lt;C7099, "Sell", "")</f>
        <v>Sell</v>
      </c>
      <c r="V7099" s="4">
        <f t="shared" si="110"/>
        <v>-2.3256758205306118E-2</v>
      </c>
    </row>
    <row r="7100" spans="1:22" x14ac:dyDescent="0.25">
      <c r="A7100" s="1">
        <v>35100</v>
      </c>
      <c r="B7100">
        <v>0.83974599800000005</v>
      </c>
      <c r="C7100">
        <v>0.83984297500000005</v>
      </c>
      <c r="D7100">
        <v>819200</v>
      </c>
      <c r="E7100" t="s">
        <v>7</v>
      </c>
      <c r="F7100" t="s">
        <v>13</v>
      </c>
      <c r="G7100" t="str">
        <f>IF(OR(F7100="Jan",F7100="Feb",F7100="Mar"),"Q1",
IF(OR(F7100="Apr",F7100="May",F7100="Jun"),"Q2",
IF(OR(F7100="Jul",F7100="Aug",F7100="Sep"),"Q3",
IF(OR(F7100="Oct",F7100="Nov",F7100="Dec"),"Q4",""))))</f>
        <v>Q1</v>
      </c>
      <c r="H7100" t="str">
        <f>"Q"&amp;INT((MONTH(A7100)-1)/3)+1</f>
        <v>Q1</v>
      </c>
      <c r="I7100">
        <v>1996</v>
      </c>
      <c r="J7100" t="str">
        <f>IF(C7100&gt;B7100, "Bullish", IF(B7100&gt;C7100, "Bearish", "Neutral"))</f>
        <v>Bullish</v>
      </c>
      <c r="K7100" t="str">
        <f>IF(C7101&gt;C7100, "Buy", "")</f>
        <v/>
      </c>
      <c r="L7100" t="str">
        <f>IF(C7101&lt;C7100, "Sell", "")</f>
        <v>Sell</v>
      </c>
      <c r="V7100" s="4">
        <f t="shared" si="110"/>
        <v>-1.1548372987899382E-4</v>
      </c>
    </row>
    <row r="7101" spans="1:22" x14ac:dyDescent="0.25">
      <c r="A7101" s="1">
        <v>35097</v>
      </c>
      <c r="B7101">
        <v>0.81054598099999997</v>
      </c>
      <c r="C7101">
        <v>0.83974599800000005</v>
      </c>
      <c r="D7101">
        <v>2355200</v>
      </c>
      <c r="E7101" t="s">
        <v>12</v>
      </c>
      <c r="F7101" t="s">
        <v>13</v>
      </c>
      <c r="G7101" t="str">
        <f>IF(OR(F7101="Jan",F7101="Feb",F7101="Mar"),"Q1",
IF(OR(F7101="Apr",F7101="May",F7101="Jun"),"Q2",
IF(OR(F7101="Jul",F7101="Aug",F7101="Sep"),"Q3",
IF(OR(F7101="Oct",F7101="Nov",F7101="Dec"),"Q4",""))))</f>
        <v>Q1</v>
      </c>
      <c r="H7101" t="str">
        <f>"Q"&amp;INT((MONTH(A7101)-1)/3)+1</f>
        <v>Q1</v>
      </c>
      <c r="I7101">
        <v>1996</v>
      </c>
      <c r="J7101" t="str">
        <f>IF(C7101&gt;B7101, "Bullish", IF(B7101&gt;C7101, "Bearish", "Neutral"))</f>
        <v>Bullish</v>
      </c>
      <c r="K7101" t="str">
        <f>IF(C7102&gt;C7101, "Buy", "")</f>
        <v/>
      </c>
      <c r="L7101" t="str">
        <f>IF(C7102&lt;C7101, "Sell", "")</f>
        <v>Sell</v>
      </c>
      <c r="V7101" s="4">
        <f t="shared" si="110"/>
        <v>-3.6025120948690606E-2</v>
      </c>
    </row>
    <row r="7102" spans="1:22" x14ac:dyDescent="0.25">
      <c r="A7102" s="1">
        <v>35096</v>
      </c>
      <c r="B7102">
        <v>0.78125</v>
      </c>
      <c r="C7102">
        <v>0.81054598099999997</v>
      </c>
      <c r="D7102">
        <v>819200</v>
      </c>
      <c r="E7102" t="s">
        <v>11</v>
      </c>
      <c r="F7102" t="s">
        <v>13</v>
      </c>
      <c r="G7102" t="str">
        <f>IF(OR(F7102="Jan",F7102="Feb",F7102="Mar"),"Q1",
IF(OR(F7102="Apr",F7102="May",F7102="Jun"),"Q2",
IF(OR(F7102="Jul",F7102="Aug",F7102="Sep"),"Q3",
IF(OR(F7102="Oct",F7102="Nov",F7102="Dec"),"Q4",""))))</f>
        <v>Q1</v>
      </c>
      <c r="H7102" t="str">
        <f>"Q"&amp;INT((MONTH(A7102)-1)/3)+1</f>
        <v>Q1</v>
      </c>
      <c r="I7102">
        <v>1996</v>
      </c>
      <c r="J7102" t="str">
        <f>IF(C7102&gt;B7102, "Bullish", IF(B7102&gt;C7102, "Bearish", "Neutral"))</f>
        <v>Bullish</v>
      </c>
      <c r="K7102" t="str">
        <f>IF(C7103&gt;C7102, "Buy", "")</f>
        <v/>
      </c>
      <c r="L7102" t="str">
        <f>IF(C7103&lt;C7102, "Sell", "")</f>
        <v>Sell</v>
      </c>
      <c r="V7102" s="4">
        <f t="shared" si="110"/>
        <v>-3.7498855679999964E-2</v>
      </c>
    </row>
    <row r="7103" spans="1:22" x14ac:dyDescent="0.25">
      <c r="A7103" s="1">
        <v>35095</v>
      </c>
      <c r="B7103">
        <v>0.77245998400000004</v>
      </c>
      <c r="C7103">
        <v>0.78125</v>
      </c>
      <c r="D7103">
        <v>460800</v>
      </c>
      <c r="E7103" t="s">
        <v>10</v>
      </c>
      <c r="F7103" t="s">
        <v>8</v>
      </c>
      <c r="G7103" t="str">
        <f>IF(OR(F7103="Jan",F7103="Feb",F7103="Mar"),"Q1",
IF(OR(F7103="Apr",F7103="May",F7103="Jun"),"Q2",
IF(OR(F7103="Jul",F7103="Aug",F7103="Sep"),"Q3",
IF(OR(F7103="Oct",F7103="Nov",F7103="Dec"),"Q4",""))))</f>
        <v>Q1</v>
      </c>
      <c r="H7103" t="str">
        <f>"Q"&amp;INT((MONTH(A7103)-1)/3)+1</f>
        <v>Q1</v>
      </c>
      <c r="I7103">
        <v>1996</v>
      </c>
      <c r="J7103" t="str">
        <f>IF(C7103&gt;B7103, "Bullish", IF(B7103&gt;C7103, "Bearish", "Neutral"))</f>
        <v>Bullish</v>
      </c>
      <c r="K7103" t="str">
        <f>IF(C7104&gt;C7103, "Buy", "")</f>
        <v/>
      </c>
      <c r="L7103" t="str">
        <f>IF(C7104&lt;C7103, "Sell", "")</f>
        <v>Sell</v>
      </c>
      <c r="V7103" s="4">
        <f t="shared" si="110"/>
        <v>-1.1379250941237049E-2</v>
      </c>
    </row>
    <row r="7104" spans="1:22" x14ac:dyDescent="0.25">
      <c r="A7104" s="1">
        <v>35094</v>
      </c>
      <c r="B7104">
        <v>0.763182998</v>
      </c>
      <c r="C7104">
        <v>0.77245998400000004</v>
      </c>
      <c r="D7104">
        <v>1433600</v>
      </c>
      <c r="E7104" t="s">
        <v>9</v>
      </c>
      <c r="F7104" t="s">
        <v>8</v>
      </c>
      <c r="G7104" t="str">
        <f>IF(OR(F7104="Jan",F7104="Feb",F7104="Mar"),"Q1",
IF(OR(F7104="Apr",F7104="May",F7104="Jun"),"Q2",
IF(OR(F7104="Jul",F7104="Aug",F7104="Sep"),"Q3",
IF(OR(F7104="Oct",F7104="Nov",F7104="Dec"),"Q4",""))))</f>
        <v>Q1</v>
      </c>
      <c r="H7104" t="str">
        <f>"Q"&amp;INT((MONTH(A7104)-1)/3)+1</f>
        <v>Q1</v>
      </c>
      <c r="I7104">
        <v>1996</v>
      </c>
      <c r="J7104" t="str">
        <f>IF(C7104&gt;B7104, "Bullish", IF(B7104&gt;C7104, "Bearish", "Neutral"))</f>
        <v>Bullish</v>
      </c>
      <c r="K7104" t="str">
        <f>IF(C7105&gt;C7104, "Buy", "")</f>
        <v/>
      </c>
      <c r="L7104" t="str">
        <f>IF(C7105&lt;C7104, "Sell", "")</f>
        <v>Sell</v>
      </c>
      <c r="V7104" s="4">
        <f t="shared" si="110"/>
        <v>-1.2155650773551487E-2</v>
      </c>
    </row>
    <row r="7105" spans="1:22" x14ac:dyDescent="0.25">
      <c r="A7105" s="1">
        <v>35093</v>
      </c>
      <c r="B7105">
        <v>0.765625</v>
      </c>
      <c r="C7105">
        <v>0.763182998</v>
      </c>
      <c r="D7105">
        <v>102400</v>
      </c>
      <c r="E7105" t="s">
        <v>7</v>
      </c>
      <c r="F7105" t="s">
        <v>8</v>
      </c>
      <c r="G7105" t="str">
        <f>IF(OR(F7105="Jan",F7105="Feb",F7105="Mar"),"Q1",
IF(OR(F7105="Apr",F7105="May",F7105="Jun"),"Q2",
IF(OR(F7105="Jul",F7105="Aug",F7105="Sep"),"Q3",
IF(OR(F7105="Oct",F7105="Nov",F7105="Dec"),"Q4",""))))</f>
        <v>Q1</v>
      </c>
      <c r="H7105" t="str">
        <f>"Q"&amp;INT((MONTH(A7105)-1)/3)+1</f>
        <v>Q1</v>
      </c>
      <c r="I7105">
        <v>1996</v>
      </c>
      <c r="J7105" t="str">
        <f>IF(C7105&gt;B7105, "Bullish", IF(B7105&gt;C7105, "Bearish", "Neutral"))</f>
        <v>Bearish</v>
      </c>
      <c r="K7105" t="str">
        <f>IF(C7106&gt;C7105, "Buy", "")</f>
        <v>Buy</v>
      </c>
      <c r="L7105" t="str">
        <f>IF(C7106&lt;C7105, "Sell", "")</f>
        <v/>
      </c>
      <c r="V7105" s="4">
        <f t="shared" si="110"/>
        <v>5.725812836799851E-3</v>
      </c>
    </row>
    <row r="7106" spans="1:22" x14ac:dyDescent="0.25">
      <c r="A7106" s="1">
        <v>35090</v>
      </c>
      <c r="B7106">
        <v>0.76757800600000003</v>
      </c>
      <c r="C7106">
        <v>0.76757800600000003</v>
      </c>
      <c r="D7106">
        <v>0</v>
      </c>
      <c r="E7106" t="s">
        <v>12</v>
      </c>
      <c r="F7106" t="s">
        <v>8</v>
      </c>
      <c r="G7106" t="str">
        <f>IF(OR(F7106="Jan",F7106="Feb",F7106="Mar"),"Q1",
IF(OR(F7106="Apr",F7106="May",F7106="Jun"),"Q2",
IF(OR(F7106="Jul",F7106="Aug",F7106="Sep"),"Q3",
IF(OR(F7106="Oct",F7106="Nov",F7106="Dec"),"Q4",""))))</f>
        <v>Q1</v>
      </c>
      <c r="H7106" t="str">
        <f>"Q"&amp;INT((MONTH(A7106)-1)/3)+1</f>
        <v>Q1</v>
      </c>
      <c r="I7106">
        <v>1996</v>
      </c>
      <c r="J7106" t="str">
        <f>IF(C7106&gt;B7106, "Bullish", IF(B7106&gt;C7106, "Bearish", "Neutral"))</f>
        <v>Neutral</v>
      </c>
      <c r="K7106" t="str">
        <f>IF(C7107&gt;C7106, "Buy", "")</f>
        <v/>
      </c>
      <c r="L7106" t="str">
        <f>IF(C7107&lt;C7106, "Sell", "")</f>
        <v/>
      </c>
      <c r="V7106" s="4">
        <f t="shared" si="110"/>
        <v>0</v>
      </c>
    </row>
    <row r="7107" spans="1:22" x14ac:dyDescent="0.25">
      <c r="A7107" s="1">
        <v>35089</v>
      </c>
      <c r="B7107">
        <v>0.77099597499999994</v>
      </c>
      <c r="C7107">
        <v>0.76757800600000003</v>
      </c>
      <c r="D7107">
        <v>102400</v>
      </c>
      <c r="E7107" t="s">
        <v>11</v>
      </c>
      <c r="F7107" t="s">
        <v>8</v>
      </c>
      <c r="G7107" t="str">
        <f>IF(OR(F7107="Jan",F7107="Feb",F7107="Mar"),"Q1",
IF(OR(F7107="Apr",F7107="May",F7107="Jun"),"Q2",
IF(OR(F7107="Jul",F7107="Aug",F7107="Sep"),"Q3",
IF(OR(F7107="Oct",F7107="Nov",F7107="Dec"),"Q4",""))))</f>
        <v>Q1</v>
      </c>
      <c r="H7107" t="str">
        <f>"Q"&amp;INT((MONTH(A7107)-1)/3)+1</f>
        <v>Q1</v>
      </c>
      <c r="I7107">
        <v>1996</v>
      </c>
      <c r="J7107" t="str">
        <f>IF(C7107&gt;B7107, "Bullish", IF(B7107&gt;C7107, "Bearish", "Neutral"))</f>
        <v>Bearish</v>
      </c>
      <c r="K7107" t="str">
        <f>IF(C7108&gt;C7107, "Buy", "")</f>
        <v>Buy</v>
      </c>
      <c r="L7107" t="str">
        <f>IF(C7108&lt;C7107, "Sell", "")</f>
        <v/>
      </c>
      <c r="V7107" s="4">
        <f t="shared" ref="V7107:V7125" si="111">(C7108-C7107)/C7108</f>
        <v>3.8013568775232742E-3</v>
      </c>
    </row>
    <row r="7108" spans="1:22" x14ac:dyDescent="0.25">
      <c r="A7108" s="1">
        <v>35088</v>
      </c>
      <c r="B7108">
        <v>0.77392500600000003</v>
      </c>
      <c r="C7108">
        <v>0.77050697800000001</v>
      </c>
      <c r="D7108">
        <v>409600</v>
      </c>
      <c r="E7108" t="s">
        <v>10</v>
      </c>
      <c r="F7108" t="s">
        <v>8</v>
      </c>
      <c r="G7108" t="str">
        <f>IF(OR(F7108="Jan",F7108="Feb",F7108="Mar"),"Q1",
IF(OR(F7108="Apr",F7108="May",F7108="Jun"),"Q2",
IF(OR(F7108="Jul",F7108="Aug",F7108="Sep"),"Q3",
IF(OR(F7108="Oct",F7108="Nov",F7108="Dec"),"Q4",""))))</f>
        <v>Q1</v>
      </c>
      <c r="H7108" t="str">
        <f>"Q"&amp;INT((MONTH(A7108)-1)/3)+1</f>
        <v>Q1</v>
      </c>
      <c r="I7108">
        <v>1996</v>
      </c>
      <c r="J7108" t="str">
        <f>IF(C7108&gt;B7108, "Bullish", IF(B7108&gt;C7108, "Bearish", "Neutral"))</f>
        <v>Bearish</v>
      </c>
      <c r="K7108" t="str">
        <f>IF(C7109&gt;C7108, "Buy", "")</f>
        <v>Buy</v>
      </c>
      <c r="L7108" t="str">
        <f>IF(C7109&lt;C7108, "Sell", "")</f>
        <v/>
      </c>
      <c r="V7108" s="4">
        <f t="shared" si="111"/>
        <v>4.4164847672592414E-3</v>
      </c>
    </row>
    <row r="7109" spans="1:22" x14ac:dyDescent="0.25">
      <c r="A7109" s="1">
        <v>35087</v>
      </c>
      <c r="B7109">
        <v>0.76757800600000003</v>
      </c>
      <c r="C7109">
        <v>0.77392500600000003</v>
      </c>
      <c r="D7109">
        <v>665600</v>
      </c>
      <c r="E7109" t="s">
        <v>9</v>
      </c>
      <c r="F7109" t="s">
        <v>8</v>
      </c>
      <c r="G7109" t="str">
        <f>IF(OR(F7109="Jan",F7109="Feb",F7109="Mar"),"Q1",
IF(OR(F7109="Apr",F7109="May",F7109="Jun"),"Q2",
IF(OR(F7109="Jul",F7109="Aug",F7109="Sep"),"Q3",
IF(OR(F7109="Oct",F7109="Nov",F7109="Dec"),"Q4",""))))</f>
        <v>Q1</v>
      </c>
      <c r="H7109" t="str">
        <f>"Q"&amp;INT((MONTH(A7109)-1)/3)+1</f>
        <v>Q1</v>
      </c>
      <c r="I7109">
        <v>1996</v>
      </c>
      <c r="J7109" t="str">
        <f>IF(C7109&gt;B7109, "Bullish", IF(B7109&gt;C7109, "Bearish", "Neutral"))</f>
        <v>Bullish</v>
      </c>
      <c r="K7109" t="str">
        <f>IF(C7110&gt;C7109, "Buy", "")</f>
        <v>Buy</v>
      </c>
      <c r="L7109" t="str">
        <f>IF(C7110&lt;C7109, "Sell", "")</f>
        <v/>
      </c>
      <c r="V7109" s="4">
        <f t="shared" si="111"/>
        <v>3.1454234552616986E-3</v>
      </c>
    </row>
    <row r="7110" spans="1:22" x14ac:dyDescent="0.25">
      <c r="A7110" s="1">
        <v>35086</v>
      </c>
      <c r="B7110">
        <v>0.77148401700000002</v>
      </c>
      <c r="C7110">
        <v>0.776367009</v>
      </c>
      <c r="D7110">
        <v>204800</v>
      </c>
      <c r="E7110" t="s">
        <v>7</v>
      </c>
      <c r="F7110" t="s">
        <v>8</v>
      </c>
      <c r="G7110" t="str">
        <f>IF(OR(F7110="Jan",F7110="Feb",F7110="Mar"),"Q1",
IF(OR(F7110="Apr",F7110="May",F7110="Jun"),"Q2",
IF(OR(F7110="Jul",F7110="Aug",F7110="Sep"),"Q3",
IF(OR(F7110="Oct",F7110="Nov",F7110="Dec"),"Q4",""))))</f>
        <v>Q1</v>
      </c>
      <c r="H7110" t="str">
        <f>"Q"&amp;INT((MONTH(A7110)-1)/3)+1</f>
        <v>Q1</v>
      </c>
      <c r="I7110">
        <v>1996</v>
      </c>
      <c r="J7110" t="str">
        <f>IF(C7110&gt;B7110, "Bullish", IF(B7110&gt;C7110, "Bearish", "Neutral"))</f>
        <v>Bullish</v>
      </c>
      <c r="K7110" t="str">
        <f>IF(C7111&gt;C7110, "Buy", "")</f>
        <v/>
      </c>
      <c r="L7110" t="str">
        <f>IF(C7111&lt;C7110, "Sell", "")</f>
        <v>Sell</v>
      </c>
      <c r="V7110" s="4">
        <f t="shared" si="111"/>
        <v>-1.0165892422191559E-2</v>
      </c>
    </row>
    <row r="7111" spans="1:22" x14ac:dyDescent="0.25">
      <c r="A7111" s="1">
        <v>35083</v>
      </c>
      <c r="B7111">
        <v>0.77148401700000002</v>
      </c>
      <c r="C7111">
        <v>0.76855397199999997</v>
      </c>
      <c r="D7111">
        <v>512000</v>
      </c>
      <c r="E7111" t="s">
        <v>12</v>
      </c>
      <c r="F7111" t="s">
        <v>8</v>
      </c>
      <c r="G7111" t="str">
        <f>IF(OR(F7111="Jan",F7111="Feb",F7111="Mar"),"Q1",
IF(OR(F7111="Apr",F7111="May",F7111="Jun"),"Q2",
IF(OR(F7111="Jul",F7111="Aug",F7111="Sep"),"Q3",
IF(OR(F7111="Oct",F7111="Nov",F7111="Dec"),"Q4",""))))</f>
        <v>Q1</v>
      </c>
      <c r="H7111" t="str">
        <f>"Q"&amp;INT((MONTH(A7111)-1)/3)+1</f>
        <v>Q1</v>
      </c>
      <c r="I7111">
        <v>1996</v>
      </c>
      <c r="J7111" t="str">
        <f>IF(C7111&gt;B7111, "Bullish", IF(B7111&gt;C7111, "Bearish", "Neutral"))</f>
        <v>Bearish</v>
      </c>
      <c r="K7111" t="str">
        <f>IF(C7112&gt;C7111, "Buy", "")</f>
        <v>Buy</v>
      </c>
      <c r="L7111" t="str">
        <f>IF(C7112&lt;C7111, "Sell", "")</f>
        <v/>
      </c>
      <c r="V7111" s="4">
        <f t="shared" si="111"/>
        <v>1.0063587078569464E-2</v>
      </c>
    </row>
    <row r="7112" spans="1:22" x14ac:dyDescent="0.25">
      <c r="A7112" s="1">
        <v>35082</v>
      </c>
      <c r="B7112">
        <v>0.77382803</v>
      </c>
      <c r="C7112">
        <v>0.776367009</v>
      </c>
      <c r="D7112">
        <v>204800</v>
      </c>
      <c r="E7112" t="s">
        <v>11</v>
      </c>
      <c r="F7112" t="s">
        <v>8</v>
      </c>
      <c r="G7112" t="str">
        <f>IF(OR(F7112="Jan",F7112="Feb",F7112="Mar"),"Q1",
IF(OR(F7112="Apr",F7112="May",F7112="Jun"),"Q2",
IF(OR(F7112="Jul",F7112="Aug",F7112="Sep"),"Q3",
IF(OR(F7112="Oct",F7112="Nov",F7112="Dec"),"Q4",""))))</f>
        <v>Q1</v>
      </c>
      <c r="H7112" t="str">
        <f>"Q"&amp;INT((MONTH(A7112)-1)/3)+1</f>
        <v>Q1</v>
      </c>
      <c r="I7112">
        <v>1996</v>
      </c>
      <c r="J7112" t="str">
        <f>IF(C7112&gt;B7112, "Bullish", IF(B7112&gt;C7112, "Bearish", "Neutral"))</f>
        <v>Bullish</v>
      </c>
      <c r="K7112" t="str">
        <f>IF(C7113&gt;C7112, "Buy", "")</f>
        <v/>
      </c>
      <c r="L7112" t="str">
        <f>IF(C7113&lt;C7112, "Sell", "")</f>
        <v>Sell</v>
      </c>
      <c r="V7112" s="4">
        <f t="shared" si="111"/>
        <v>-3.2810636233996291E-3</v>
      </c>
    </row>
    <row r="7113" spans="1:22" x14ac:dyDescent="0.25">
      <c r="A7113" s="1">
        <v>35081</v>
      </c>
      <c r="B7113">
        <v>0.78125</v>
      </c>
      <c r="C7113">
        <v>0.77382803</v>
      </c>
      <c r="D7113">
        <v>768000</v>
      </c>
      <c r="E7113" t="s">
        <v>10</v>
      </c>
      <c r="F7113" t="s">
        <v>8</v>
      </c>
      <c r="G7113" t="str">
        <f>IF(OR(F7113="Jan",F7113="Feb",F7113="Mar"),"Q1",
IF(OR(F7113="Apr",F7113="May",F7113="Jun"),"Q2",
IF(OR(F7113="Jul",F7113="Aug",F7113="Sep"),"Q3",
IF(OR(F7113="Oct",F7113="Nov",F7113="Dec"),"Q4",""))))</f>
        <v>Q1</v>
      </c>
      <c r="H7113" t="str">
        <f>"Q"&amp;INT((MONTH(A7113)-1)/3)+1</f>
        <v>Q1</v>
      </c>
      <c r="I7113">
        <v>1996</v>
      </c>
      <c r="J7113" t="str">
        <f>IF(C7113&gt;B7113, "Bullish", IF(B7113&gt;C7113, "Bearish", "Neutral"))</f>
        <v>Bearish</v>
      </c>
      <c r="K7113" t="str">
        <f>IF(C7114&gt;C7113, "Buy", "")</f>
        <v>Buy</v>
      </c>
      <c r="L7113" t="str">
        <f>IF(C7114&lt;C7113, "Sell", "")</f>
        <v/>
      </c>
      <c r="V7113" s="4">
        <f t="shared" si="111"/>
        <v>9.5001215999999996E-3</v>
      </c>
    </row>
    <row r="7114" spans="1:22" x14ac:dyDescent="0.25">
      <c r="A7114" s="1">
        <v>35080</v>
      </c>
      <c r="B7114">
        <v>0.77783197199999998</v>
      </c>
      <c r="C7114">
        <v>0.78125</v>
      </c>
      <c r="D7114">
        <v>358400</v>
      </c>
      <c r="E7114" t="s">
        <v>9</v>
      </c>
      <c r="F7114" t="s">
        <v>8</v>
      </c>
      <c r="G7114" t="str">
        <f>IF(OR(F7114="Jan",F7114="Feb",F7114="Mar"),"Q1",
IF(OR(F7114="Apr",F7114="May",F7114="Jun"),"Q2",
IF(OR(F7114="Jul",F7114="Aug",F7114="Sep"),"Q3",
IF(OR(F7114="Oct",F7114="Nov",F7114="Dec"),"Q4",""))))</f>
        <v>Q1</v>
      </c>
      <c r="H7114" t="str">
        <f>"Q"&amp;INT((MONTH(A7114)-1)/3)+1</f>
        <v>Q1</v>
      </c>
      <c r="I7114">
        <v>1996</v>
      </c>
      <c r="J7114" t="str">
        <f>IF(C7114&gt;B7114, "Bullish", IF(B7114&gt;C7114, "Bearish", "Neutral"))</f>
        <v>Bullish</v>
      </c>
      <c r="K7114" t="str">
        <f>IF(C7115&gt;C7114, "Buy", "")</f>
        <v/>
      </c>
      <c r="L7114" t="str">
        <f>IF(C7115&lt;C7114, "Sell", "")</f>
        <v>Sell</v>
      </c>
      <c r="V7114" s="4">
        <f t="shared" si="111"/>
        <v>-4.3943012411940523E-3</v>
      </c>
    </row>
    <row r="7115" spans="1:22" x14ac:dyDescent="0.25">
      <c r="A7115" s="1">
        <v>35079</v>
      </c>
      <c r="B7115">
        <v>0.776367009</v>
      </c>
      <c r="C7115">
        <v>0.77783197199999998</v>
      </c>
      <c r="D7115">
        <v>307200</v>
      </c>
      <c r="E7115" t="s">
        <v>7</v>
      </c>
      <c r="F7115" t="s">
        <v>8</v>
      </c>
      <c r="G7115" t="str">
        <f>IF(OR(F7115="Jan",F7115="Feb",F7115="Mar"),"Q1",
IF(OR(F7115="Apr",F7115="May",F7115="Jun"),"Q2",
IF(OR(F7115="Jul",F7115="Aug",F7115="Sep"),"Q3",
IF(OR(F7115="Oct",F7115="Nov",F7115="Dec"),"Q4",""))))</f>
        <v>Q1</v>
      </c>
      <c r="H7115" t="str">
        <f>"Q"&amp;INT((MONTH(A7115)-1)/3)+1</f>
        <v>Q1</v>
      </c>
      <c r="I7115">
        <v>1996</v>
      </c>
      <c r="J7115" t="str">
        <f>IF(C7115&gt;B7115, "Bullish", IF(B7115&gt;C7115, "Bearish", "Neutral"))</f>
        <v>Bullish</v>
      </c>
      <c r="K7115" t="str">
        <f>IF(C7116&gt;C7115, "Buy", "")</f>
        <v>Buy</v>
      </c>
      <c r="L7115" t="str">
        <f>IF(C7116&lt;C7115, "Sell", "")</f>
        <v/>
      </c>
      <c r="V7115" s="4">
        <f t="shared" si="111"/>
        <v>1.1173110404283286E-2</v>
      </c>
    </row>
    <row r="7116" spans="1:22" x14ac:dyDescent="0.25">
      <c r="A7116" s="1">
        <v>35076</v>
      </c>
      <c r="B7116">
        <v>0.78710901700000002</v>
      </c>
      <c r="C7116">
        <v>0.78662097499999994</v>
      </c>
      <c r="D7116">
        <v>358400</v>
      </c>
      <c r="E7116" t="s">
        <v>12</v>
      </c>
      <c r="F7116" t="s">
        <v>8</v>
      </c>
      <c r="G7116" t="str">
        <f>IF(OR(F7116="Jan",F7116="Feb",F7116="Mar"),"Q1",
IF(OR(F7116="Apr",F7116="May",F7116="Jun"),"Q2",
IF(OR(F7116="Jul",F7116="Aug",F7116="Sep"),"Q3",
IF(OR(F7116="Oct",F7116="Nov",F7116="Dec"),"Q4",""))))</f>
        <v>Q1</v>
      </c>
      <c r="H7116" t="str">
        <f>"Q"&amp;INT((MONTH(A7116)-1)/3)+1</f>
        <v>Q1</v>
      </c>
      <c r="I7116">
        <v>1996</v>
      </c>
      <c r="J7116" t="str">
        <f>IF(C7116&gt;B7116, "Bullish", IF(B7116&gt;C7116, "Bearish", "Neutral"))</f>
        <v>Bearish</v>
      </c>
      <c r="K7116" t="str">
        <f>IF(C7117&gt;C7116, "Buy", "")</f>
        <v>Buy</v>
      </c>
      <c r="L7116" t="str">
        <f>IF(C7117&lt;C7116, "Sell", "")</f>
        <v/>
      </c>
      <c r="V7116" s="4">
        <f t="shared" si="111"/>
        <v>5.5549564027310488E-3</v>
      </c>
    </row>
    <row r="7117" spans="1:22" x14ac:dyDescent="0.25">
      <c r="A7117" s="1">
        <v>35075</v>
      </c>
      <c r="B7117">
        <v>0.77929598099999997</v>
      </c>
      <c r="C7117">
        <v>0.79101502899999998</v>
      </c>
      <c r="D7117">
        <v>819200</v>
      </c>
      <c r="E7117" t="s">
        <v>11</v>
      </c>
      <c r="F7117" t="s">
        <v>8</v>
      </c>
      <c r="G7117" t="str">
        <f>IF(OR(F7117="Jan",F7117="Feb",F7117="Mar"),"Q1",
IF(OR(F7117="Apr",F7117="May",F7117="Jun"),"Q2",
IF(OR(F7117="Jul",F7117="Aug",F7117="Sep"),"Q3",
IF(OR(F7117="Oct",F7117="Nov",F7117="Dec"),"Q4",""))))</f>
        <v>Q1</v>
      </c>
      <c r="H7117" t="str">
        <f>"Q"&amp;INT((MONTH(A7117)-1)/3)+1</f>
        <v>Q1</v>
      </c>
      <c r="I7117">
        <v>1996</v>
      </c>
      <c r="J7117" t="str">
        <f>IF(C7117&gt;B7117, "Bullish", IF(B7117&gt;C7117, "Bearish", "Neutral"))</f>
        <v>Bullish</v>
      </c>
      <c r="K7117" t="str">
        <f>IF(C7118&gt;C7117, "Buy", "")</f>
        <v/>
      </c>
      <c r="L7117" t="str">
        <f>IF(C7118&lt;C7117, "Sell", "")</f>
        <v>Sell</v>
      </c>
      <c r="V7117" s="4">
        <f t="shared" si="111"/>
        <v>-2.2727132885129595E-2</v>
      </c>
    </row>
    <row r="7118" spans="1:22" x14ac:dyDescent="0.25">
      <c r="A7118" s="1">
        <v>35074</v>
      </c>
      <c r="B7118">
        <v>0.78027301999999998</v>
      </c>
      <c r="C7118">
        <v>0.77343702299999995</v>
      </c>
      <c r="D7118">
        <v>358400</v>
      </c>
      <c r="E7118" t="s">
        <v>10</v>
      </c>
      <c r="F7118" t="s">
        <v>8</v>
      </c>
      <c r="G7118" t="str">
        <f>IF(OR(F7118="Jan",F7118="Feb",F7118="Mar"),"Q1",
IF(OR(F7118="Apr",F7118="May",F7118="Jun"),"Q2",
IF(OR(F7118="Jul",F7118="Aug",F7118="Sep"),"Q3",
IF(OR(F7118="Oct",F7118="Nov",F7118="Dec"),"Q4",""))))</f>
        <v>Q1</v>
      </c>
      <c r="H7118" t="str">
        <f>"Q"&amp;INT((MONTH(A7118)-1)/3)+1</f>
        <v>Q1</v>
      </c>
      <c r="I7118">
        <v>1996</v>
      </c>
      <c r="J7118" t="str">
        <f>IF(C7118&gt;B7118, "Bullish", IF(B7118&gt;C7118, "Bearish", "Neutral"))</f>
        <v>Bearish</v>
      </c>
      <c r="K7118" t="str">
        <f>IF(C7119&gt;C7118, "Buy", "")</f>
        <v>Buy</v>
      </c>
      <c r="L7118" t="str">
        <f>IF(C7119&lt;C7118, "Sell", "")</f>
        <v/>
      </c>
      <c r="V7118" s="4">
        <f t="shared" si="111"/>
        <v>8.7610321320606959E-3</v>
      </c>
    </row>
    <row r="7119" spans="1:22" x14ac:dyDescent="0.25">
      <c r="A7119" s="1">
        <v>35073</v>
      </c>
      <c r="B7119">
        <v>0.78906202299999995</v>
      </c>
      <c r="C7119">
        <v>0.78027301999999998</v>
      </c>
      <c r="D7119">
        <v>870400</v>
      </c>
      <c r="E7119" t="s">
        <v>9</v>
      </c>
      <c r="F7119" t="s">
        <v>8</v>
      </c>
      <c r="G7119" t="str">
        <f>IF(OR(F7119="Jan",F7119="Feb",F7119="Mar"),"Q1",
IF(OR(F7119="Apr",F7119="May",F7119="Jun"),"Q2",
IF(OR(F7119="Jul",F7119="Aug",F7119="Sep"),"Q3",
IF(OR(F7119="Oct",F7119="Nov",F7119="Dec"),"Q4",""))))</f>
        <v>Q1</v>
      </c>
      <c r="H7119" t="str">
        <f>"Q"&amp;INT((MONTH(A7119)-1)/3)+1</f>
        <v>Q1</v>
      </c>
      <c r="I7119">
        <v>1996</v>
      </c>
      <c r="J7119" t="str">
        <f>IF(C7119&gt;B7119, "Bullish", IF(B7119&gt;C7119, "Bearish", "Neutral"))</f>
        <v>Bearish</v>
      </c>
      <c r="K7119" t="str">
        <f>IF(C7120&gt;C7119, "Buy", "")</f>
        <v>Buy</v>
      </c>
      <c r="L7119" t="str">
        <f>IF(C7120&lt;C7119, "Sell", "")</f>
        <v/>
      </c>
      <c r="V7119" s="4">
        <f t="shared" si="111"/>
        <v>1.1138545188861487E-2</v>
      </c>
    </row>
    <row r="7120" spans="1:22" x14ac:dyDescent="0.25">
      <c r="A7120" s="1">
        <v>35072</v>
      </c>
      <c r="B7120">
        <v>0.78417897199999997</v>
      </c>
      <c r="C7120">
        <v>0.78906202299999995</v>
      </c>
      <c r="D7120">
        <v>358400</v>
      </c>
      <c r="E7120" t="s">
        <v>7</v>
      </c>
      <c r="F7120" t="s">
        <v>8</v>
      </c>
      <c r="G7120" t="str">
        <f>IF(OR(F7120="Jan",F7120="Feb",F7120="Mar"),"Q1",
IF(OR(F7120="Apr",F7120="May",F7120="Jun"),"Q2",
IF(OR(F7120="Jul",F7120="Aug",F7120="Sep"),"Q3",
IF(OR(F7120="Oct",F7120="Nov",F7120="Dec"),"Q4",""))))</f>
        <v>Q1</v>
      </c>
      <c r="H7120" t="str">
        <f>"Q"&amp;INT((MONTH(A7120)-1)/3)+1</f>
        <v>Q1</v>
      </c>
      <c r="I7120">
        <v>1996</v>
      </c>
      <c r="J7120" t="str">
        <f>IF(C7120&gt;B7120, "Bullish", IF(B7120&gt;C7120, "Bearish", "Neutral"))</f>
        <v>Bullish</v>
      </c>
      <c r="K7120" t="str">
        <f>IF(C7121&gt;C7120, "Buy", "")</f>
        <v/>
      </c>
      <c r="L7120" t="str">
        <f>IF(C7121&lt;C7120, "Sell", "")</f>
        <v>Sell</v>
      </c>
      <c r="V7120" s="4">
        <f t="shared" si="111"/>
        <v>-6.2269598833363917E-3</v>
      </c>
    </row>
    <row r="7121" spans="1:22" x14ac:dyDescent="0.25">
      <c r="A7121" s="1">
        <v>35069</v>
      </c>
      <c r="B7121">
        <v>0.78417897199999997</v>
      </c>
      <c r="C7121">
        <v>0.78417897199999997</v>
      </c>
      <c r="D7121">
        <v>51200</v>
      </c>
      <c r="E7121" t="s">
        <v>12</v>
      </c>
      <c r="F7121" t="s">
        <v>8</v>
      </c>
      <c r="G7121" t="str">
        <f>IF(OR(F7121="Jan",F7121="Feb",F7121="Mar"),"Q1",
IF(OR(F7121="Apr",F7121="May",F7121="Jun"),"Q2",
IF(OR(F7121="Jul",F7121="Aug",F7121="Sep"),"Q3",
IF(OR(F7121="Oct",F7121="Nov",F7121="Dec"),"Q4",""))))</f>
        <v>Q1</v>
      </c>
      <c r="H7121" t="str">
        <f>"Q"&amp;INT((MONTH(A7121)-1)/3)+1</f>
        <v>Q1</v>
      </c>
      <c r="I7121">
        <v>1996</v>
      </c>
      <c r="J7121" t="str">
        <f>IF(C7121&gt;B7121, "Bullish", IF(B7121&gt;C7121, "Bearish", "Neutral"))</f>
        <v>Neutral</v>
      </c>
      <c r="K7121" t="str">
        <f>IF(C7122&gt;C7121, "Buy", "")</f>
        <v>Buy</v>
      </c>
      <c r="L7121" t="str">
        <f>IF(C7122&lt;C7121, "Sell", "")</f>
        <v/>
      </c>
      <c r="V7121" s="4">
        <f t="shared" si="111"/>
        <v>1.1813986074656689E-2</v>
      </c>
    </row>
    <row r="7122" spans="1:22" x14ac:dyDescent="0.25">
      <c r="A7122" s="1">
        <v>35068</v>
      </c>
      <c r="B7122">
        <v>0.79101502899999998</v>
      </c>
      <c r="C7122">
        <v>0.79355400799999998</v>
      </c>
      <c r="D7122">
        <v>307200</v>
      </c>
      <c r="E7122" t="s">
        <v>11</v>
      </c>
      <c r="F7122" t="s">
        <v>8</v>
      </c>
      <c r="G7122" t="str">
        <f>IF(OR(F7122="Jan",F7122="Feb",F7122="Mar"),"Q1",
IF(OR(F7122="Apr",F7122="May",F7122="Jun"),"Q2",
IF(OR(F7122="Jul",F7122="Aug",F7122="Sep"),"Q3",
IF(OR(F7122="Oct",F7122="Nov",F7122="Dec"),"Q4",""))))</f>
        <v>Q1</v>
      </c>
      <c r="H7122" t="str">
        <f>"Q"&amp;INT((MONTH(A7122)-1)/3)+1</f>
        <v>Q1</v>
      </c>
      <c r="I7122">
        <v>1996</v>
      </c>
      <c r="J7122" t="str">
        <f>IF(C7122&gt;B7122, "Bullish", IF(B7122&gt;C7122, "Bearish", "Neutral"))</f>
        <v>Bullish</v>
      </c>
      <c r="K7122" t="str">
        <f>IF(C7123&gt;C7122, "Buy", "")</f>
        <v>Buy</v>
      </c>
      <c r="L7122" t="str">
        <f>IF(C7123&lt;C7122, "Sell", "")</f>
        <v/>
      </c>
      <c r="V7122" s="4">
        <f t="shared" si="111"/>
        <v>6.6021696289902702E-3</v>
      </c>
    </row>
    <row r="7123" spans="1:22" x14ac:dyDescent="0.25">
      <c r="A7123" s="1">
        <v>35067</v>
      </c>
      <c r="B7123">
        <v>0.79882800600000003</v>
      </c>
      <c r="C7123">
        <v>0.79882800600000003</v>
      </c>
      <c r="D7123">
        <v>102400</v>
      </c>
      <c r="E7123" t="s">
        <v>10</v>
      </c>
      <c r="F7123" t="s">
        <v>8</v>
      </c>
      <c r="G7123" t="str">
        <f>IF(OR(F7123="Jan",F7123="Feb",F7123="Mar"),"Q1",
IF(OR(F7123="Apr",F7123="May",F7123="Jun"),"Q2",
IF(OR(F7123="Jul",F7123="Aug",F7123="Sep"),"Q3",
IF(OR(F7123="Oct",F7123="Nov",F7123="Dec"),"Q4",""))))</f>
        <v>Q1</v>
      </c>
      <c r="H7123" t="str">
        <f>"Q"&amp;INT((MONTH(A7123)-1)/3)+1</f>
        <v>Q1</v>
      </c>
      <c r="I7123">
        <v>1996</v>
      </c>
      <c r="J7123" t="str">
        <f>IF(C7123&gt;B7123, "Bullish", IF(B7123&gt;C7123, "Bearish", "Neutral"))</f>
        <v>Neutral</v>
      </c>
      <c r="K7123" t="str">
        <f>IF(C7124&gt;C7123, "Buy", "")</f>
        <v/>
      </c>
      <c r="L7123" t="str">
        <f>IF(C7124&lt;C7123, "Sell", "")</f>
        <v>Sell</v>
      </c>
      <c r="V7123" s="4">
        <f t="shared" si="111"/>
        <v>-6.7691559713209662E-3</v>
      </c>
    </row>
    <row r="7124" spans="1:22" x14ac:dyDescent="0.25">
      <c r="A7124" s="1">
        <v>35066</v>
      </c>
      <c r="B7124">
        <v>0.79492098099999997</v>
      </c>
      <c r="C7124">
        <v>0.79345697199999998</v>
      </c>
      <c r="D7124">
        <v>204800</v>
      </c>
      <c r="E7124" t="s">
        <v>9</v>
      </c>
      <c r="F7124" t="s">
        <v>8</v>
      </c>
      <c r="G7124" t="str">
        <f>IF(OR(F7124="Jan",F7124="Feb",F7124="Mar"),"Q1",
IF(OR(F7124="Apr",F7124="May",F7124="Jun"),"Q2",
IF(OR(F7124="Jul",F7124="Aug",F7124="Sep"),"Q3",
IF(OR(F7124="Oct",F7124="Nov",F7124="Dec"),"Q4",""))))</f>
        <v>Q1</v>
      </c>
      <c r="H7124" t="str">
        <f>"Q"&amp;INT((MONTH(A7124)-1)/3)+1</f>
        <v>Q1</v>
      </c>
      <c r="I7124">
        <v>1996</v>
      </c>
      <c r="J7124" t="str">
        <f>IF(C7124&gt;B7124, "Bullish", IF(B7124&gt;C7124, "Bearish", "Neutral"))</f>
        <v>Bearish</v>
      </c>
      <c r="K7124" t="str">
        <f>IF(C7125&gt;C7124, "Buy", "")</f>
        <v>Buy</v>
      </c>
      <c r="L7124" t="str">
        <f>IF(C7125&lt;C7124, "Sell", "")</f>
        <v/>
      </c>
      <c r="V7124" s="4">
        <f t="shared" si="111"/>
        <v>4.0443490026887277E-3</v>
      </c>
    </row>
    <row r="7125" spans="1:22" x14ac:dyDescent="0.25">
      <c r="A7125" s="1">
        <v>35065</v>
      </c>
      <c r="B7125">
        <v>0.79492098099999997</v>
      </c>
      <c r="C7125">
        <v>0.79667902000000002</v>
      </c>
      <c r="D7125">
        <v>204800</v>
      </c>
      <c r="E7125" t="s">
        <v>7</v>
      </c>
      <c r="F7125" t="s">
        <v>8</v>
      </c>
      <c r="G7125" t="str">
        <f>IF(OR(F7125="Jan",F7125="Feb",F7125="Mar"),"Q1",
IF(OR(F7125="Apr",F7125="May",F7125="Jun"),"Q2",
IF(OR(F7125="Jul",F7125="Aug",F7125="Sep"),"Q3",
IF(OR(F7125="Oct",F7125="Nov",F7125="Dec"),"Q4",""))))</f>
        <v>Q1</v>
      </c>
      <c r="H7125" t="str">
        <f>"Q"&amp;INT((MONTH(A7125)-1)/3)+1</f>
        <v>Q1</v>
      </c>
      <c r="I7125">
        <v>1996</v>
      </c>
      <c r="J7125" t="str">
        <f>IF(C7125&gt;B7125, "Bullish", IF(B7125&gt;C7125, "Bearish", "Neutral"))</f>
        <v>Bullish</v>
      </c>
      <c r="K7125" t="str">
        <f>IF(C7126&gt;C7125, "Buy", "")</f>
        <v/>
      </c>
      <c r="L7125" t="str">
        <f>IF(C7126&lt;C7125, "Sell", "")</f>
        <v>Sell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125"/>
  <sheetViews>
    <sheetView topLeftCell="E1" workbookViewId="0">
      <selection activeCell="S1" sqref="S1"/>
    </sheetView>
  </sheetViews>
  <sheetFormatPr defaultRowHeight="15" x14ac:dyDescent="0.25"/>
  <cols>
    <col min="1" max="1" width="12.42578125" bestFit="1" customWidth="1"/>
    <col min="10" max="10" width="13.140625" customWidth="1"/>
    <col min="12" max="12" width="18.7109375" customWidth="1"/>
    <col min="22" max="22" width="9.140625" style="4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27</v>
      </c>
      <c r="H1" t="s">
        <v>27</v>
      </c>
      <c r="I1" t="s">
        <v>6</v>
      </c>
      <c r="J1" t="s">
        <v>26</v>
      </c>
      <c r="K1" t="s">
        <v>34</v>
      </c>
      <c r="L1" t="s">
        <v>35</v>
      </c>
      <c r="M1" t="s">
        <v>40</v>
      </c>
      <c r="N1" t="s">
        <v>41</v>
      </c>
      <c r="O1" t="s">
        <v>42</v>
      </c>
      <c r="P1" t="s">
        <v>43</v>
      </c>
      <c r="Q1" t="s">
        <v>44</v>
      </c>
      <c r="R1" t="s">
        <v>45</v>
      </c>
      <c r="S1" t="s">
        <v>46</v>
      </c>
      <c r="T1" t="s">
        <v>47</v>
      </c>
      <c r="U1" t="s">
        <v>48</v>
      </c>
      <c r="V1" s="4" t="s">
        <v>49</v>
      </c>
    </row>
    <row r="2" spans="1:22" x14ac:dyDescent="0.25">
      <c r="A2" s="1">
        <v>45411</v>
      </c>
      <c r="B2">
        <v>1429.9499510000001</v>
      </c>
      <c r="C2">
        <v>1434.75</v>
      </c>
      <c r="D2">
        <v>5054777</v>
      </c>
      <c r="E2" t="s">
        <v>7</v>
      </c>
      <c r="F2" t="s">
        <v>15</v>
      </c>
      <c r="G2" t="str">
        <f>IF(OR(F2="Jan",F2="Feb",F2="Mar"),"Q1",
IF(OR(F2="Apr",F2="May",F2="Jun"),"Q2",
IF(OR(F2="Jul",F2="Aug",F2="Sep"),"Q3",
IF(OR(F2="Oct",F2="Nov",F2="Dec"),"Q4",""))))</f>
        <v>Q2</v>
      </c>
      <c r="H2" t="str">
        <f>"Q"&amp;INT((MONTH(A2)-1)/3)+1</f>
        <v>Q2</v>
      </c>
      <c r="I2">
        <v>2024</v>
      </c>
      <c r="J2" t="str">
        <f>IF(C2&gt;B2, "Bullish", IF(B2&gt;C2, "Bearish", "Neutral"))</f>
        <v>Bullish</v>
      </c>
      <c r="K2" t="str">
        <f>IF(C3&gt;C2, "Buy", "")</f>
        <v/>
      </c>
      <c r="L2" t="str">
        <f>IF(C3&lt;C2, "Sell", "")</f>
        <v>Sell</v>
      </c>
      <c r="M2">
        <f>C2</f>
        <v>1434.75</v>
      </c>
      <c r="N2">
        <f>AVERAGE(C2:C7)</f>
        <v>1434.8916625000002</v>
      </c>
      <c r="O2">
        <f>AVERAGE(C2:C36)</f>
        <v>1512.0057058857146</v>
      </c>
      <c r="P2">
        <f>AVERAGE(C2:C199)</f>
        <v>1494.3138853030312</v>
      </c>
      <c r="Q2">
        <f>AVERAGE(C2:C80)</f>
        <v>1582.1778410000002</v>
      </c>
      <c r="R2">
        <f>AVERAGE(C2:C1315)</f>
        <v>1253.0464241019768</v>
      </c>
      <c r="S2">
        <f>AVERAGE(C2:C2548)</f>
        <v>902.9105702292278</v>
      </c>
      <c r="T2">
        <f>AVERAGE(C2:C5037)</f>
        <v>579.7708218216909</v>
      </c>
      <c r="U2">
        <f>AVERAGE(C2:C7125)</f>
        <v>422.88008717512378</v>
      </c>
      <c r="V2" s="4">
        <f>(C3-C2)/C3</f>
        <v>-3.146303093864709E-3</v>
      </c>
    </row>
    <row r="3" spans="1:22" x14ac:dyDescent="0.25">
      <c r="A3" s="1">
        <v>45408</v>
      </c>
      <c r="B3">
        <v>1439.6999510000001</v>
      </c>
      <c r="C3">
        <v>1430.25</v>
      </c>
      <c r="D3">
        <v>8062444</v>
      </c>
      <c r="E3" t="s">
        <v>12</v>
      </c>
      <c r="F3" t="s">
        <v>15</v>
      </c>
      <c r="G3" t="str">
        <f>IF(OR(F3="Jan",F3="Feb",F3="Mar"),"Q1",
IF(OR(F3="Apr",F3="May",F3="Jun"),"Q2",
IF(OR(F3="Jul",F3="Aug",F3="Sep"),"Q3",
IF(OR(F3="Oct",F3="Nov",F3="Dec"),"Q4",""))))</f>
        <v>Q2</v>
      </c>
      <c r="H3" t="str">
        <f>"Q"&amp;INT((MONTH(A3)-1)/3)+1</f>
        <v>Q2</v>
      </c>
      <c r="I3">
        <v>2024</v>
      </c>
      <c r="J3" t="str">
        <f>IF(C3&gt;B3, "Bullish", IF(B3&gt;C3, "Bearish", "Neutral"))</f>
        <v>Bearish</v>
      </c>
      <c r="K3" t="str">
        <f>IF(C4&gt;C3, "Buy", "")</f>
        <v>Buy</v>
      </c>
      <c r="L3" t="str">
        <f>IF(C4&lt;C3, "Sell", "")</f>
        <v/>
      </c>
      <c r="V3" s="4">
        <f t="shared" ref="V3:V66" si="0">(C4-C3)/C4</f>
        <v>5.7005466156813513E-3</v>
      </c>
    </row>
    <row r="4" spans="1:22" x14ac:dyDescent="0.25">
      <c r="A4" s="1">
        <v>45407</v>
      </c>
      <c r="B4">
        <v>1420</v>
      </c>
      <c r="C4">
        <v>1438.4499510000001</v>
      </c>
      <c r="D4">
        <v>9089398</v>
      </c>
      <c r="E4" t="s">
        <v>11</v>
      </c>
      <c r="F4" t="s">
        <v>15</v>
      </c>
      <c r="G4" t="str">
        <f>IF(OR(F4="Jan",F4="Feb",F4="Mar"),"Q1",
IF(OR(F4="Apr",F4="May",F4="Jun"),"Q2",
IF(OR(F4="Jul",F4="Aug",F4="Sep"),"Q3",
IF(OR(F4="Oct",F4="Nov",F4="Dec"),"Q4",""))))</f>
        <v>Q2</v>
      </c>
      <c r="H4" t="str">
        <f>"Q"&amp;INT((MONTH(A4)-1)/3)+1</f>
        <v>Q2</v>
      </c>
      <c r="I4">
        <v>2024</v>
      </c>
      <c r="J4" t="str">
        <f>IF(C4&gt;B4, "Bullish", IF(B4&gt;C4, "Bearish", "Neutral"))</f>
        <v>Bullish</v>
      </c>
      <c r="K4" t="str">
        <f>IF(C5&gt;C4, "Buy", "")</f>
        <v/>
      </c>
      <c r="L4" t="str">
        <f>IF(C5&lt;C4, "Sell", "")</f>
        <v>Sell</v>
      </c>
      <c r="V4" s="4">
        <f t="shared" si="0"/>
        <v>-5.3817585182596925E-3</v>
      </c>
    </row>
    <row r="5" spans="1:22" x14ac:dyDescent="0.25">
      <c r="A5" s="1">
        <v>45406</v>
      </c>
      <c r="B5">
        <v>1444.3000489999999</v>
      </c>
      <c r="C5">
        <v>1430.75</v>
      </c>
      <c r="D5">
        <v>4268213</v>
      </c>
      <c r="E5" t="s">
        <v>10</v>
      </c>
      <c r="F5" t="s">
        <v>15</v>
      </c>
      <c r="G5" t="str">
        <f>IF(OR(F5="Jan",F5="Feb",F5="Mar"),"Q1",
IF(OR(F5="Apr",F5="May",F5="Jun"),"Q2",
IF(OR(F5="Jul",F5="Aug",F5="Sep"),"Q3",
IF(OR(F5="Oct",F5="Nov",F5="Dec"),"Q4",""))))</f>
        <v>Q2</v>
      </c>
      <c r="H5" t="str">
        <f>"Q"&amp;INT((MONTH(A5)-1)/3)+1</f>
        <v>Q2</v>
      </c>
      <c r="I5">
        <v>2024</v>
      </c>
      <c r="J5" t="str">
        <f>IF(C5&gt;B5, "Bullish", IF(B5&gt;C5, "Bearish", "Neutral"))</f>
        <v>Bearish</v>
      </c>
      <c r="K5" t="str">
        <f>IF(C6&gt;C5, "Buy", "")</f>
        <v>Buy</v>
      </c>
      <c r="L5" t="str">
        <f>IF(C6&lt;C5, "Sell", "")</f>
        <v/>
      </c>
      <c r="V5" s="4">
        <f t="shared" si="0"/>
        <v>8.0768329216278703E-3</v>
      </c>
    </row>
    <row r="6" spans="1:22" x14ac:dyDescent="0.25">
      <c r="A6" s="1">
        <v>45405</v>
      </c>
      <c r="B6">
        <v>1443</v>
      </c>
      <c r="C6">
        <v>1442.400024</v>
      </c>
      <c r="D6">
        <v>4856174</v>
      </c>
      <c r="E6" t="s">
        <v>9</v>
      </c>
      <c r="F6" t="s">
        <v>15</v>
      </c>
      <c r="G6" t="str">
        <f>IF(OR(F6="Jan",F6="Feb",F6="Mar"),"Q1",
IF(OR(F6="Apr",F6="May",F6="Jun"),"Q2",
IF(OR(F6="Jul",F6="Aug",F6="Sep"),"Q3",
IF(OR(F6="Oct",F6="Nov",F6="Dec"),"Q4",""))))</f>
        <v>Q2</v>
      </c>
      <c r="H6" t="str">
        <f>"Q"&amp;INT((MONTH(A6)-1)/3)+1</f>
        <v>Q2</v>
      </c>
      <c r="I6">
        <v>2024</v>
      </c>
      <c r="J6" t="str">
        <f>IF(C6&gt;B6, "Bullish", IF(B6&gt;C6, "Bearish", "Neutral"))</f>
        <v>Bearish</v>
      </c>
      <c r="K6" t="str">
        <f>IF(C7&gt;C6, "Buy", "")</f>
        <v/>
      </c>
      <c r="L6" t="str">
        <f>IF(C7&lt;C6, "Sell", "")</f>
        <v>Sell</v>
      </c>
      <c r="V6" s="4">
        <f t="shared" si="0"/>
        <v>-6.7353160006979797E-3</v>
      </c>
    </row>
    <row r="7" spans="1:22" x14ac:dyDescent="0.25">
      <c r="A7" s="1">
        <v>45404</v>
      </c>
      <c r="B7">
        <v>1419.900024</v>
      </c>
      <c r="C7">
        <v>1432.75</v>
      </c>
      <c r="D7">
        <v>5859087</v>
      </c>
      <c r="E7" t="s">
        <v>7</v>
      </c>
      <c r="F7" t="s">
        <v>15</v>
      </c>
      <c r="G7" t="str">
        <f>IF(OR(F7="Jan",F7="Feb",F7="Mar"),"Q1",
IF(OR(F7="Apr",F7="May",F7="Jun"),"Q2",
IF(OR(F7="Jul",F7="Aug",F7="Sep"),"Q3",
IF(OR(F7="Oct",F7="Nov",F7="Dec"),"Q4",""))))</f>
        <v>Q2</v>
      </c>
      <c r="H7" t="str">
        <f>"Q"&amp;INT((MONTH(A7)-1)/3)+1</f>
        <v>Q2</v>
      </c>
      <c r="I7">
        <v>2024</v>
      </c>
      <c r="J7" t="str">
        <f>IF(C7&gt;B7, "Bullish", IF(B7&gt;C7, "Bearish", "Neutral"))</f>
        <v>Bullish</v>
      </c>
      <c r="K7" t="str">
        <f>IF(C8&gt;C7, "Buy", "")</f>
        <v/>
      </c>
      <c r="L7" t="str">
        <f>IF(C8&lt;C7, "Sell", "")</f>
        <v>Sell</v>
      </c>
      <c r="V7" s="4">
        <f t="shared" si="0"/>
        <v>-1.5234720992028343E-2</v>
      </c>
    </row>
    <row r="8" spans="1:22" x14ac:dyDescent="0.25">
      <c r="A8" s="1">
        <v>45401</v>
      </c>
      <c r="B8">
        <v>1385</v>
      </c>
      <c r="C8">
        <v>1411.25</v>
      </c>
      <c r="D8">
        <v>20603621</v>
      </c>
      <c r="E8" t="s">
        <v>12</v>
      </c>
      <c r="F8" t="s">
        <v>15</v>
      </c>
      <c r="G8" t="str">
        <f>IF(OR(F8="Jan",F8="Feb",F8="Mar"),"Q1",
IF(OR(F8="Apr",F8="May",F8="Jun"),"Q2",
IF(OR(F8="Jul",F8="Aug",F8="Sep"),"Q3",
IF(OR(F8="Oct",F8="Nov",F8="Dec"),"Q4",""))))</f>
        <v>Q2</v>
      </c>
      <c r="H8" t="str">
        <f>"Q"&amp;INT((MONTH(A8)-1)/3)+1</f>
        <v>Q2</v>
      </c>
      <c r="I8">
        <v>2024</v>
      </c>
      <c r="J8" t="str">
        <f>IF(C8&gt;B8, "Bullish", IF(B8&gt;C8, "Bearish", "Neutral"))</f>
        <v>Bullish</v>
      </c>
      <c r="K8" t="str">
        <f>IF(C9&gt;C8, "Buy", "")</f>
        <v>Buy</v>
      </c>
      <c r="L8" t="str">
        <f>IF(C9&lt;C8, "Sell", "")</f>
        <v/>
      </c>
      <c r="V8" s="4">
        <f t="shared" si="0"/>
        <v>5.6367799894310377E-3</v>
      </c>
    </row>
    <row r="9" spans="1:22" x14ac:dyDescent="0.25">
      <c r="A9" s="1">
        <v>45400</v>
      </c>
      <c r="B9">
        <v>1421.099976</v>
      </c>
      <c r="C9">
        <v>1419.25</v>
      </c>
      <c r="D9">
        <v>22107945</v>
      </c>
      <c r="E9" t="s">
        <v>11</v>
      </c>
      <c r="F9" t="s">
        <v>15</v>
      </c>
      <c r="G9" t="str">
        <f>IF(OR(F9="Jan",F9="Feb",F9="Mar"),"Q1",
IF(OR(F9="Apr",F9="May",F9="Jun"),"Q2",
IF(OR(F9="Jul",F9="Aug",F9="Sep"),"Q3",
IF(OR(F9="Oct",F9="Nov",F9="Dec"),"Q4",""))))</f>
        <v>Q2</v>
      </c>
      <c r="H9" t="str">
        <f>"Q"&amp;INT((MONTH(A9)-1)/3)+1</f>
        <v>Q2</v>
      </c>
      <c r="I9">
        <v>2024</v>
      </c>
      <c r="J9" t="str">
        <f>IF(C9&gt;B9, "Bullish", IF(B9&gt;C9, "Bearish", "Neutral"))</f>
        <v>Bearish</v>
      </c>
      <c r="K9" t="str">
        <f>IF(C10&gt;C9, "Buy", "")</f>
        <v/>
      </c>
      <c r="L9" t="str">
        <f>IF(C10&lt;C9, "Sell", "")</f>
        <v>Sell</v>
      </c>
      <c r="V9" s="4">
        <f t="shared" si="0"/>
        <v>-3.3935799542474899E-3</v>
      </c>
    </row>
    <row r="10" spans="1:22" x14ac:dyDescent="0.25">
      <c r="A10" s="1">
        <v>45398</v>
      </c>
      <c r="B10">
        <v>1451</v>
      </c>
      <c r="C10">
        <v>1414.4499510000001</v>
      </c>
      <c r="D10">
        <v>16173541</v>
      </c>
      <c r="E10" t="s">
        <v>9</v>
      </c>
      <c r="F10" t="s">
        <v>15</v>
      </c>
      <c r="G10" t="str">
        <f>IF(OR(F10="Jan",F10="Feb",F10="Mar"),"Q1",
IF(OR(F10="Apr",F10="May",F10="Jun"),"Q2",
IF(OR(F10="Jul",F10="Aug",F10="Sep"),"Q3",
IF(OR(F10="Oct",F10="Nov",F10="Dec"),"Q4",""))))</f>
        <v>Q2</v>
      </c>
      <c r="H10" t="str">
        <f>"Q"&amp;INT((MONTH(A10)-1)/3)+1</f>
        <v>Q2</v>
      </c>
      <c r="I10">
        <v>2024</v>
      </c>
      <c r="J10" t="str">
        <f>IF(C10&gt;B10, "Bullish", IF(B10&gt;C10, "Bearish", "Neutral"))</f>
        <v>Bearish</v>
      </c>
      <c r="K10" t="str">
        <f>IF(C11&gt;C10, "Buy", "")</f>
        <v>Buy</v>
      </c>
      <c r="L10" t="str">
        <f>IF(C11&lt;C10, "Sell", "")</f>
        <v/>
      </c>
      <c r="V10" s="4">
        <f t="shared" si="0"/>
        <v>3.6576693200394604E-2</v>
      </c>
    </row>
    <row r="11" spans="1:22" x14ac:dyDescent="0.25">
      <c r="A11" s="1">
        <v>45397</v>
      </c>
      <c r="B11">
        <v>1480</v>
      </c>
      <c r="C11">
        <v>1468.150024</v>
      </c>
      <c r="D11">
        <v>8531224</v>
      </c>
      <c r="E11" t="s">
        <v>7</v>
      </c>
      <c r="F11" t="s">
        <v>15</v>
      </c>
      <c r="G11" t="str">
        <f>IF(OR(F11="Jan",F11="Feb",F11="Mar"),"Q1",
IF(OR(F11="Apr",F11="May",F11="Jun"),"Q2",
IF(OR(F11="Jul",F11="Aug",F11="Sep"),"Q3",
IF(OR(F11="Oct",F11="Nov",F11="Dec"),"Q4",""))))</f>
        <v>Q2</v>
      </c>
      <c r="H11" t="str">
        <f>"Q"&amp;INT((MONTH(A11)-1)/3)+1</f>
        <v>Q2</v>
      </c>
      <c r="I11">
        <v>2024</v>
      </c>
      <c r="J11" t="str">
        <f>IF(C11&gt;B11, "Bullish", IF(B11&gt;C11, "Bearish", "Neutral"))</f>
        <v>Bearish</v>
      </c>
      <c r="K11" t="str">
        <f>IF(C12&gt;C11, "Buy", "")</f>
        <v>Buy</v>
      </c>
      <c r="L11" t="str">
        <f>IF(C12&lt;C11, "Sell", "")</f>
        <v/>
      </c>
      <c r="V11" s="4">
        <f t="shared" si="0"/>
        <v>1.1180317225122053E-2</v>
      </c>
    </row>
    <row r="12" spans="1:22" x14ac:dyDescent="0.25">
      <c r="A12" s="1">
        <v>45394</v>
      </c>
      <c r="B12">
        <v>1504</v>
      </c>
      <c r="C12">
        <v>1484.75</v>
      </c>
      <c r="D12">
        <v>12275616</v>
      </c>
      <c r="E12" t="s">
        <v>12</v>
      </c>
      <c r="F12" t="s">
        <v>15</v>
      </c>
      <c r="G12" t="str">
        <f>IF(OR(F12="Jan",F12="Feb",F12="Mar"),"Q1",
IF(OR(F12="Apr",F12="May",F12="Jun"),"Q2",
IF(OR(F12="Jul",F12="Aug",F12="Sep"),"Q3",
IF(OR(F12="Oct",F12="Nov",F12="Dec"),"Q4",""))))</f>
        <v>Q2</v>
      </c>
      <c r="H12" t="str">
        <f>"Q"&amp;INT((MONTH(A12)-1)/3)+1</f>
        <v>Q2</v>
      </c>
      <c r="I12">
        <v>2024</v>
      </c>
      <c r="J12" t="str">
        <f>IF(C12&gt;B12, "Bullish", IF(B12&gt;C12, "Bearish", "Neutral"))</f>
        <v>Bearish</v>
      </c>
      <c r="K12" t="str">
        <f>IF(C13&gt;C12, "Buy", "")</f>
        <v>Buy</v>
      </c>
      <c r="L12" t="str">
        <f>IF(C13&lt;C12, "Sell", "")</f>
        <v/>
      </c>
      <c r="V12" s="4">
        <f t="shared" si="0"/>
        <v>1.4633692781357181E-2</v>
      </c>
    </row>
    <row r="13" spans="1:22" x14ac:dyDescent="0.25">
      <c r="A13" s="1">
        <v>45392</v>
      </c>
      <c r="B13">
        <v>1500.349976</v>
      </c>
      <c r="C13">
        <v>1506.8000489999999</v>
      </c>
      <c r="D13">
        <v>6744595</v>
      </c>
      <c r="E13" t="s">
        <v>10</v>
      </c>
      <c r="F13" t="s">
        <v>15</v>
      </c>
      <c r="G13" t="str">
        <f>IF(OR(F13="Jan",F13="Feb",F13="Mar"),"Q1",
IF(OR(F13="Apr",F13="May",F13="Jun"),"Q2",
IF(OR(F13="Jul",F13="Aug",F13="Sep"),"Q3",
IF(OR(F13="Oct",F13="Nov",F13="Dec"),"Q4",""))))</f>
        <v>Q2</v>
      </c>
      <c r="H13" t="str">
        <f>"Q"&amp;INT((MONTH(A13)-1)/3)+1</f>
        <v>Q2</v>
      </c>
      <c r="I13">
        <v>2024</v>
      </c>
      <c r="J13" t="str">
        <f>IF(C13&gt;B13, "Bullish", IF(B13&gt;C13, "Bearish", "Neutral"))</f>
        <v>Bullish</v>
      </c>
      <c r="K13" t="str">
        <f>IF(C14&gt;C13, "Buy", "")</f>
        <v/>
      </c>
      <c r="L13" t="str">
        <f>IF(C14&lt;C13, "Sell", "")</f>
        <v>Sell</v>
      </c>
      <c r="V13" s="4">
        <f t="shared" si="0"/>
        <v>-7.994162084396338E-3</v>
      </c>
    </row>
    <row r="14" spans="1:22" x14ac:dyDescent="0.25">
      <c r="A14" s="1">
        <v>45391</v>
      </c>
      <c r="B14">
        <v>1490</v>
      </c>
      <c r="C14">
        <v>1494.849976</v>
      </c>
      <c r="D14">
        <v>9423230</v>
      </c>
      <c r="E14" t="s">
        <v>9</v>
      </c>
      <c r="F14" t="s">
        <v>15</v>
      </c>
      <c r="G14" t="str">
        <f>IF(OR(F14="Jan",F14="Feb",F14="Mar"),"Q1",
IF(OR(F14="Apr",F14="May",F14="Jun"),"Q2",
IF(OR(F14="Jul",F14="Aug",F14="Sep"),"Q3",
IF(OR(F14="Oct",F14="Nov",F14="Dec"),"Q4",""))))</f>
        <v>Q2</v>
      </c>
      <c r="H14" t="str">
        <f>"Q"&amp;INT((MONTH(A14)-1)/3)+1</f>
        <v>Q2</v>
      </c>
      <c r="I14">
        <v>2024</v>
      </c>
      <c r="J14" t="str">
        <f>IF(C14&gt;B14, "Bullish", IF(B14&gt;C14, "Bearish", "Neutral"))</f>
        <v>Bullish</v>
      </c>
      <c r="K14" t="str">
        <f>IF(C15&gt;C14, "Buy", "")</f>
        <v/>
      </c>
      <c r="L14" t="str">
        <f>IF(C15&lt;C14, "Sell", "")</f>
        <v>Sell</v>
      </c>
      <c r="V14" s="4">
        <f t="shared" si="0"/>
        <v>-1.2290936278361069E-2</v>
      </c>
    </row>
    <row r="15" spans="1:22" x14ac:dyDescent="0.25">
      <c r="A15" s="1">
        <v>45390</v>
      </c>
      <c r="B15">
        <v>1483</v>
      </c>
      <c r="C15">
        <v>1476.6999510000001</v>
      </c>
      <c r="D15">
        <v>6610887</v>
      </c>
      <c r="E15" t="s">
        <v>7</v>
      </c>
      <c r="F15" t="s">
        <v>15</v>
      </c>
      <c r="G15" t="str">
        <f>IF(OR(F15="Jan",F15="Feb",F15="Mar"),"Q1",
IF(OR(F15="Apr",F15="May",F15="Jun"),"Q2",
IF(OR(F15="Jul",F15="Aug",F15="Sep"),"Q3",
IF(OR(F15="Oct",F15="Nov",F15="Dec"),"Q4",""))))</f>
        <v>Q2</v>
      </c>
      <c r="H15" t="str">
        <f>"Q"&amp;INT((MONTH(A15)-1)/3)+1</f>
        <v>Q2</v>
      </c>
      <c r="I15">
        <v>2024</v>
      </c>
      <c r="J15" t="str">
        <f>IF(C15&gt;B15, "Bullish", IF(B15&gt;C15, "Bearish", "Neutral"))</f>
        <v>Bearish</v>
      </c>
      <c r="K15" t="str">
        <f>IF(C16&gt;C15, "Buy", "")</f>
        <v>Buy</v>
      </c>
      <c r="L15" t="str">
        <f>IF(C16&lt;C15, "Sell", "")</f>
        <v/>
      </c>
      <c r="V15" s="4">
        <f t="shared" si="0"/>
        <v>1.6226252714102636E-3</v>
      </c>
    </row>
    <row r="16" spans="1:22" x14ac:dyDescent="0.25">
      <c r="A16" s="1">
        <v>45387</v>
      </c>
      <c r="B16">
        <v>1480.0500489999999</v>
      </c>
      <c r="C16">
        <v>1479.099976</v>
      </c>
      <c r="D16">
        <v>5072482</v>
      </c>
      <c r="E16" t="s">
        <v>12</v>
      </c>
      <c r="F16" t="s">
        <v>15</v>
      </c>
      <c r="G16" t="str">
        <f>IF(OR(F16="Jan",F16="Feb",F16="Mar"),"Q1",
IF(OR(F16="Apr",F16="May",F16="Jun"),"Q2",
IF(OR(F16="Jul",F16="Aug",F16="Sep"),"Q3",
IF(OR(F16="Oct",F16="Nov",F16="Dec"),"Q4",""))))</f>
        <v>Q2</v>
      </c>
      <c r="H16" t="str">
        <f>"Q"&amp;INT((MONTH(A16)-1)/3)+1</f>
        <v>Q2</v>
      </c>
      <c r="I16">
        <v>2024</v>
      </c>
      <c r="J16" t="str">
        <f>IF(C16&gt;B16, "Bullish", IF(B16&gt;C16, "Bearish", "Neutral"))</f>
        <v>Bearish</v>
      </c>
      <c r="K16" t="str">
        <f>IF(C17&gt;C16, "Buy", "")</f>
        <v>Buy</v>
      </c>
      <c r="L16" t="str">
        <f>IF(C17&lt;C16, "Sell", "")</f>
        <v/>
      </c>
      <c r="V16" s="4">
        <f t="shared" si="0"/>
        <v>5.1119763573598759E-3</v>
      </c>
    </row>
    <row r="17" spans="1:22" x14ac:dyDescent="0.25">
      <c r="A17" s="1">
        <v>45386</v>
      </c>
      <c r="B17">
        <v>1490.5500489999999</v>
      </c>
      <c r="C17">
        <v>1486.6999510000001</v>
      </c>
      <c r="D17">
        <v>11186915</v>
      </c>
      <c r="E17" t="s">
        <v>11</v>
      </c>
      <c r="F17" t="s">
        <v>15</v>
      </c>
      <c r="G17" t="str">
        <f>IF(OR(F17="Jan",F17="Feb",F17="Mar"),"Q1",
IF(OR(F17="Apr",F17="May",F17="Jun"),"Q2",
IF(OR(F17="Jul",F17="Aug",F17="Sep"),"Q3",
IF(OR(F17="Oct",F17="Nov",F17="Dec"),"Q4",""))))</f>
        <v>Q2</v>
      </c>
      <c r="H17" t="str">
        <f>"Q"&amp;INT((MONTH(A17)-1)/3)+1</f>
        <v>Q2</v>
      </c>
      <c r="I17">
        <v>2024</v>
      </c>
      <c r="J17" t="str">
        <f>IF(C17&gt;B17, "Bullish", IF(B17&gt;C17, "Bearish", "Neutral"))</f>
        <v>Bearish</v>
      </c>
      <c r="K17" t="str">
        <f>IF(C18&gt;C17, "Buy", "")</f>
        <v/>
      </c>
      <c r="L17" t="str">
        <f>IF(C18&lt;C17, "Sell", "")</f>
        <v>Sell</v>
      </c>
      <c r="V17" s="4">
        <f t="shared" si="0"/>
        <v>-4.085993922896141E-3</v>
      </c>
    </row>
    <row r="18" spans="1:22" x14ac:dyDescent="0.25">
      <c r="A18" s="1">
        <v>45385</v>
      </c>
      <c r="B18">
        <v>1479</v>
      </c>
      <c r="C18">
        <v>1480.650024</v>
      </c>
      <c r="D18">
        <v>8736248</v>
      </c>
      <c r="E18" t="s">
        <v>10</v>
      </c>
      <c r="F18" t="s">
        <v>15</v>
      </c>
      <c r="G18" t="str">
        <f>IF(OR(F18="Jan",F18="Feb",F18="Mar"),"Q1",
IF(OR(F18="Apr",F18="May",F18="Jun"),"Q2",
IF(OR(F18="Jul",F18="Aug",F18="Sep"),"Q3",
IF(OR(F18="Oct",F18="Nov",F18="Dec"),"Q4",""))))</f>
        <v>Q2</v>
      </c>
      <c r="H18" t="str">
        <f>"Q"&amp;INT((MONTH(A18)-1)/3)+1</f>
        <v>Q2</v>
      </c>
      <c r="I18">
        <v>2024</v>
      </c>
      <c r="J18" t="str">
        <f>IF(C18&gt;B18, "Bullish", IF(B18&gt;C18, "Bearish", "Neutral"))</f>
        <v>Bullish</v>
      </c>
      <c r="K18" t="str">
        <f>IF(C19&gt;C18, "Buy", "")</f>
        <v>Buy</v>
      </c>
      <c r="L18" t="str">
        <f>IF(C19&lt;C18, "Sell", "")</f>
        <v/>
      </c>
      <c r="V18" s="4">
        <f t="shared" si="0"/>
        <v>1.4835971511658434E-3</v>
      </c>
    </row>
    <row r="19" spans="1:22" x14ac:dyDescent="0.25">
      <c r="A19" s="1">
        <v>45384</v>
      </c>
      <c r="B19">
        <v>1484.849976</v>
      </c>
      <c r="C19">
        <v>1482.849976</v>
      </c>
      <c r="D19">
        <v>7279400</v>
      </c>
      <c r="E19" t="s">
        <v>9</v>
      </c>
      <c r="F19" t="s">
        <v>15</v>
      </c>
      <c r="G19" t="str">
        <f>IF(OR(F19="Jan",F19="Feb",F19="Mar"),"Q1",
IF(OR(F19="Apr",F19="May",F19="Jun"),"Q2",
IF(OR(F19="Jul",F19="Aug",F19="Sep"),"Q3",
IF(OR(F19="Oct",F19="Nov",F19="Dec"),"Q4",""))))</f>
        <v>Q2</v>
      </c>
      <c r="H19" t="str">
        <f>"Q"&amp;INT((MONTH(A19)-1)/3)+1</f>
        <v>Q2</v>
      </c>
      <c r="I19">
        <v>2024</v>
      </c>
      <c r="J19" t="str">
        <f>IF(C19&gt;B19, "Bullish", IF(B19&gt;C19, "Bearish", "Neutral"))</f>
        <v>Bearish</v>
      </c>
      <c r="K19" t="str">
        <f>IF(C20&gt;C19, "Buy", "")</f>
        <v>Buy</v>
      </c>
      <c r="L19" t="str">
        <f>IF(C20&lt;C19, "Sell", "")</f>
        <v/>
      </c>
      <c r="V19" s="4">
        <f t="shared" si="0"/>
        <v>8.4255410831867317E-3</v>
      </c>
    </row>
    <row r="20" spans="1:22" x14ac:dyDescent="0.25">
      <c r="A20" s="1">
        <v>45383</v>
      </c>
      <c r="B20">
        <v>1525</v>
      </c>
      <c r="C20">
        <v>1495.4499510000001</v>
      </c>
      <c r="D20">
        <v>6580002</v>
      </c>
      <c r="E20" t="s">
        <v>7</v>
      </c>
      <c r="F20" t="s">
        <v>15</v>
      </c>
      <c r="G20" t="str">
        <f>IF(OR(F20="Jan",F20="Feb",F20="Mar"),"Q1",
IF(OR(F20="Apr",F20="May",F20="Jun"),"Q2",
IF(OR(F20="Jul",F20="Aug",F20="Sep"),"Q3",
IF(OR(F20="Oct",F20="Nov",F20="Dec"),"Q4",""))))</f>
        <v>Q2</v>
      </c>
      <c r="H20" t="str">
        <f>"Q"&amp;INT((MONTH(A20)-1)/3)+1</f>
        <v>Q2</v>
      </c>
      <c r="I20">
        <v>2024</v>
      </c>
      <c r="J20" t="str">
        <f>IF(C20&gt;B20, "Bullish", IF(B20&gt;C20, "Bearish", "Neutral"))</f>
        <v>Bearish</v>
      </c>
      <c r="K20" t="str">
        <f>IF(C21&gt;C20, "Buy", "")</f>
        <v>Buy</v>
      </c>
      <c r="L20" t="str">
        <f>IF(C21&lt;C20, "Sell", "")</f>
        <v/>
      </c>
      <c r="V20" s="4">
        <f t="shared" si="0"/>
        <v>1.7356549614183745E-3</v>
      </c>
    </row>
    <row r="21" spans="1:22" x14ac:dyDescent="0.25">
      <c r="A21" s="1">
        <v>45379</v>
      </c>
      <c r="B21">
        <v>1487.150024</v>
      </c>
      <c r="C21">
        <v>1498.0500489999999</v>
      </c>
      <c r="D21">
        <v>12499530</v>
      </c>
      <c r="E21" t="s">
        <v>11</v>
      </c>
      <c r="F21" t="s">
        <v>14</v>
      </c>
      <c r="G21" t="str">
        <f>IF(OR(F21="Jan",F21="Feb",F21="Mar"),"Q1",
IF(OR(F21="Apr",F21="May",F21="Jun"),"Q2",
IF(OR(F21="Jul",F21="Aug",F21="Sep"),"Q3",
IF(OR(F21="Oct",F21="Nov",F21="Dec"),"Q4",""))))</f>
        <v>Q1</v>
      </c>
      <c r="H21" t="str">
        <f>"Q"&amp;INT((MONTH(A21)-1)/3)+1</f>
        <v>Q1</v>
      </c>
      <c r="I21">
        <v>2024</v>
      </c>
      <c r="J21" t="str">
        <f>IF(C21&gt;B21, "Bullish", IF(B21&gt;C21, "Bearish", "Neutral"))</f>
        <v>Bullish</v>
      </c>
      <c r="K21" t="str">
        <f>IF(C22&gt;C21, "Buy", "")</f>
        <v/>
      </c>
      <c r="L21" t="str">
        <f>IF(C22&lt;C21, "Sell", "")</f>
        <v>Sell</v>
      </c>
      <c r="V21" s="4">
        <f t="shared" si="0"/>
        <v>-9.5697497925490912E-3</v>
      </c>
    </row>
    <row r="22" spans="1:22" x14ac:dyDescent="0.25">
      <c r="A22" s="1">
        <v>45378</v>
      </c>
      <c r="B22">
        <v>1496</v>
      </c>
      <c r="C22">
        <v>1483.849976</v>
      </c>
      <c r="D22">
        <v>6857402</v>
      </c>
      <c r="E22" t="s">
        <v>10</v>
      </c>
      <c r="F22" t="s">
        <v>14</v>
      </c>
      <c r="G22" t="str">
        <f>IF(OR(F22="Jan",F22="Feb",F22="Mar"),"Q1",
IF(OR(F22="Apr",F22="May",F22="Jun"),"Q2",
IF(OR(F22="Jul",F22="Aug",F22="Sep"),"Q3",
IF(OR(F22="Oct",F22="Nov",F22="Dec"),"Q4",""))))</f>
        <v>Q1</v>
      </c>
      <c r="H22" t="str">
        <f>"Q"&amp;INT((MONTH(A22)-1)/3)+1</f>
        <v>Q1</v>
      </c>
      <c r="I22">
        <v>2024</v>
      </c>
      <c r="J22" t="str">
        <f>IF(C22&gt;B22, "Bullish", IF(B22&gt;C22, "Bearish", "Neutral"))</f>
        <v>Bearish</v>
      </c>
      <c r="K22" t="str">
        <f>IF(C23&gt;C22, "Buy", "")</f>
        <v>Buy</v>
      </c>
      <c r="L22" t="str">
        <f>IF(C23&lt;C22, "Sell", "")</f>
        <v/>
      </c>
      <c r="V22" s="4">
        <f t="shared" si="0"/>
        <v>5.8955869483843992E-3</v>
      </c>
    </row>
    <row r="23" spans="1:22" x14ac:dyDescent="0.25">
      <c r="A23" s="1">
        <v>45377</v>
      </c>
      <c r="B23">
        <v>1492</v>
      </c>
      <c r="C23">
        <v>1492.650024</v>
      </c>
      <c r="D23">
        <v>8351081</v>
      </c>
      <c r="E23" t="s">
        <v>9</v>
      </c>
      <c r="F23" t="s">
        <v>14</v>
      </c>
      <c r="G23" t="str">
        <f>IF(OR(F23="Jan",F23="Feb",F23="Mar"),"Q1",
IF(OR(F23="Apr",F23="May",F23="Jun"),"Q2",
IF(OR(F23="Jul",F23="Aug",F23="Sep"),"Q3",
IF(OR(F23="Oct",F23="Nov",F23="Dec"),"Q4",""))))</f>
        <v>Q1</v>
      </c>
      <c r="H23" t="str">
        <f>"Q"&amp;INT((MONTH(A23)-1)/3)+1</f>
        <v>Q1</v>
      </c>
      <c r="I23">
        <v>2024</v>
      </c>
      <c r="J23" t="str">
        <f>IF(C23&gt;B23, "Bullish", IF(B23&gt;C23, "Bearish", "Neutral"))</f>
        <v>Bullish</v>
      </c>
      <c r="K23" t="str">
        <f>IF(C24&gt;C23, "Buy", "")</f>
        <v>Buy</v>
      </c>
      <c r="L23" t="str">
        <f>IF(C24&lt;C23, "Sell", "")</f>
        <v/>
      </c>
      <c r="V23" s="4">
        <f t="shared" si="0"/>
        <v>1.0736622101387726E-2</v>
      </c>
    </row>
    <row r="24" spans="1:22" x14ac:dyDescent="0.25">
      <c r="A24" s="1">
        <v>45373</v>
      </c>
      <c r="B24">
        <v>1521</v>
      </c>
      <c r="C24">
        <v>1508.849976</v>
      </c>
      <c r="D24">
        <v>14673890</v>
      </c>
      <c r="E24" t="s">
        <v>12</v>
      </c>
      <c r="F24" t="s">
        <v>14</v>
      </c>
      <c r="G24" t="str">
        <f>IF(OR(F24="Jan",F24="Feb",F24="Mar"),"Q1",
IF(OR(F24="Apr",F24="May",F24="Jun"),"Q2",
IF(OR(F24="Jul",F24="Aug",F24="Sep"),"Q3",
IF(OR(F24="Oct",F24="Nov",F24="Dec"),"Q4",""))))</f>
        <v>Q1</v>
      </c>
      <c r="H24" t="str">
        <f>"Q"&amp;INT((MONTH(A24)-1)/3)+1</f>
        <v>Q1</v>
      </c>
      <c r="I24">
        <v>2024</v>
      </c>
      <c r="J24" t="str">
        <f>IF(C24&gt;B24, "Bullish", IF(B24&gt;C24, "Bearish", "Neutral"))</f>
        <v>Bearish</v>
      </c>
      <c r="K24" t="str">
        <f>IF(C25&gt;C24, "Buy", "")</f>
        <v>Buy</v>
      </c>
      <c r="L24" t="str">
        <f>IF(C25&lt;C24, "Sell", "")</f>
        <v/>
      </c>
      <c r="V24" s="4">
        <f t="shared" si="0"/>
        <v>2.9491205020305607E-2</v>
      </c>
    </row>
    <row r="25" spans="1:22" x14ac:dyDescent="0.25">
      <c r="A25" s="1">
        <v>45372</v>
      </c>
      <c r="B25">
        <v>1564</v>
      </c>
      <c r="C25">
        <v>1554.6999510000001</v>
      </c>
      <c r="D25">
        <v>11062497</v>
      </c>
      <c r="E25" t="s">
        <v>11</v>
      </c>
      <c r="F25" t="s">
        <v>14</v>
      </c>
      <c r="G25" t="str">
        <f>IF(OR(F25="Jan",F25="Feb",F25="Mar"),"Q1",
IF(OR(F25="Apr",F25="May",F25="Jun"),"Q2",
IF(OR(F25="Jul",F25="Aug",F25="Sep"),"Q3",
IF(OR(F25="Oct",F25="Nov",F25="Dec"),"Q4",""))))</f>
        <v>Q1</v>
      </c>
      <c r="H25" t="str">
        <f>"Q"&amp;INT((MONTH(A25)-1)/3)+1</f>
        <v>Q1</v>
      </c>
      <c r="I25">
        <v>2024</v>
      </c>
      <c r="J25" t="str">
        <f>IF(C25&gt;B25, "Bullish", IF(B25&gt;C25, "Bearish", "Neutral"))</f>
        <v>Bearish</v>
      </c>
      <c r="K25" t="str">
        <f>IF(C26&gt;C25, "Buy", "")</f>
        <v>Buy</v>
      </c>
      <c r="L25" t="str">
        <f>IF(C26&lt;C25, "Sell", "")</f>
        <v/>
      </c>
      <c r="V25" s="4">
        <f t="shared" si="0"/>
        <v>1.6077687892090874E-4</v>
      </c>
    </row>
    <row r="26" spans="1:22" x14ac:dyDescent="0.25">
      <c r="A26" s="1">
        <v>45371</v>
      </c>
      <c r="B26">
        <v>1563</v>
      </c>
      <c r="C26">
        <v>1554.9499510000001</v>
      </c>
      <c r="D26">
        <v>4759059</v>
      </c>
      <c r="E26" t="s">
        <v>10</v>
      </c>
      <c r="F26" t="s">
        <v>14</v>
      </c>
      <c r="G26" t="str">
        <f>IF(OR(F26="Jan",F26="Feb",F26="Mar"),"Q1",
IF(OR(F26="Apr",F26="May",F26="Jun"),"Q2",
IF(OR(F26="Jul",F26="Aug",F26="Sep"),"Q3",
IF(OR(F26="Oct",F26="Nov",F26="Dec"),"Q4",""))))</f>
        <v>Q1</v>
      </c>
      <c r="H26" t="str">
        <f>"Q"&amp;INT((MONTH(A26)-1)/3)+1</f>
        <v>Q1</v>
      </c>
      <c r="I26">
        <v>2024</v>
      </c>
      <c r="J26" t="str">
        <f>IF(C26&gt;B26, "Bullish", IF(B26&gt;C26, "Bearish", "Neutral"))</f>
        <v>Bearish</v>
      </c>
      <c r="K26" t="str">
        <f>IF(C27&gt;C26, "Buy", "")</f>
        <v>Buy</v>
      </c>
      <c r="L26" t="str">
        <f>IF(C27&lt;C26, "Sell", "")</f>
        <v/>
      </c>
      <c r="V26" s="4">
        <f t="shared" si="0"/>
        <v>4.1627975304858169E-3</v>
      </c>
    </row>
    <row r="27" spans="1:22" x14ac:dyDescent="0.25">
      <c r="A27" s="1">
        <v>45370</v>
      </c>
      <c r="B27">
        <v>1592.349976</v>
      </c>
      <c r="C27">
        <v>1561.4499510000001</v>
      </c>
      <c r="D27">
        <v>6870411</v>
      </c>
      <c r="E27" t="s">
        <v>9</v>
      </c>
      <c r="F27" t="s">
        <v>14</v>
      </c>
      <c r="G27" t="str">
        <f>IF(OR(F27="Jan",F27="Feb",F27="Mar"),"Q1",
IF(OR(F27="Apr",F27="May",F27="Jun"),"Q2",
IF(OR(F27="Jul",F27="Aug",F27="Sep"),"Q3",
IF(OR(F27="Oct",F27="Nov",F27="Dec"),"Q4",""))))</f>
        <v>Q1</v>
      </c>
      <c r="H27" t="str">
        <f>"Q"&amp;INT((MONTH(A27)-1)/3)+1</f>
        <v>Q1</v>
      </c>
      <c r="I27">
        <v>2024</v>
      </c>
      <c r="J27" t="str">
        <f>IF(C27&gt;B27, "Bullish", IF(B27&gt;C27, "Bearish", "Neutral"))</f>
        <v>Bearish</v>
      </c>
      <c r="K27" t="str">
        <f>IF(C28&gt;C27, "Buy", "")</f>
        <v>Buy</v>
      </c>
      <c r="L27" t="str">
        <f>IF(C28&lt;C27, "Sell", "")</f>
        <v/>
      </c>
      <c r="V27" s="4">
        <f t="shared" si="0"/>
        <v>2.5707467246760526E-2</v>
      </c>
    </row>
    <row r="28" spans="1:22" x14ac:dyDescent="0.25">
      <c r="A28" s="1">
        <v>45369</v>
      </c>
      <c r="B28">
        <v>1630</v>
      </c>
      <c r="C28">
        <v>1602.650024</v>
      </c>
      <c r="D28">
        <v>4958904</v>
      </c>
      <c r="E28" t="s">
        <v>7</v>
      </c>
      <c r="F28" t="s">
        <v>14</v>
      </c>
      <c r="G28" t="str">
        <f>IF(OR(F28="Jan",F28="Feb",F28="Mar"),"Q1",
IF(OR(F28="Apr",F28="May",F28="Jun"),"Q2",
IF(OR(F28="Jul",F28="Aug",F28="Sep"),"Q3",
IF(OR(F28="Oct",F28="Nov",F28="Dec"),"Q4",""))))</f>
        <v>Q1</v>
      </c>
      <c r="H28" t="str">
        <f>"Q"&amp;INT((MONTH(A28)-1)/3)+1</f>
        <v>Q1</v>
      </c>
      <c r="I28">
        <v>2024</v>
      </c>
      <c r="J28" t="str">
        <f>IF(C28&gt;B28, "Bullish", IF(B28&gt;C28, "Bearish", "Neutral"))</f>
        <v>Bearish</v>
      </c>
      <c r="K28" t="str">
        <f>IF(C29&gt;C28, "Buy", "")</f>
        <v>Buy</v>
      </c>
      <c r="L28" t="str">
        <f>IF(C29&lt;C28, "Sell", "")</f>
        <v/>
      </c>
      <c r="V28" s="4">
        <f t="shared" si="0"/>
        <v>1.9186031823745391E-2</v>
      </c>
    </row>
    <row r="29" spans="1:22" x14ac:dyDescent="0.25">
      <c r="A29" s="1">
        <v>45366</v>
      </c>
      <c r="B29">
        <v>1641.099976</v>
      </c>
      <c r="C29">
        <v>1634</v>
      </c>
      <c r="D29">
        <v>11809997</v>
      </c>
      <c r="E29" t="s">
        <v>12</v>
      </c>
      <c r="F29" t="s">
        <v>14</v>
      </c>
      <c r="G29" t="str">
        <f>IF(OR(F29="Jan",F29="Feb",F29="Mar"),"Q1",
IF(OR(F29="Apr",F29="May",F29="Jun"),"Q2",
IF(OR(F29="Jul",F29="Aug",F29="Sep"),"Q3",
IF(OR(F29="Oct",F29="Nov",F29="Dec"),"Q4",""))))</f>
        <v>Q1</v>
      </c>
      <c r="H29" t="str">
        <f>"Q"&amp;INT((MONTH(A29)-1)/3)+1</f>
        <v>Q1</v>
      </c>
      <c r="I29">
        <v>2024</v>
      </c>
      <c r="J29" t="str">
        <f>IF(C29&gt;B29, "Bullish", IF(B29&gt;C29, "Bearish", "Neutral"))</f>
        <v>Bearish</v>
      </c>
      <c r="K29" t="str">
        <f>IF(C30&gt;C29, "Buy", "")</f>
        <v>Buy</v>
      </c>
      <c r="L29" t="str">
        <f>IF(C30&lt;C29, "Sell", "")</f>
        <v/>
      </c>
      <c r="V29" s="4">
        <f t="shared" si="0"/>
        <v>1.1673651743779719E-2</v>
      </c>
    </row>
    <row r="30" spans="1:22" x14ac:dyDescent="0.25">
      <c r="A30" s="1">
        <v>45365</v>
      </c>
      <c r="B30">
        <v>1614.400024</v>
      </c>
      <c r="C30">
        <v>1653.3000489999999</v>
      </c>
      <c r="D30">
        <v>8803799</v>
      </c>
      <c r="E30" t="s">
        <v>11</v>
      </c>
      <c r="F30" t="s">
        <v>14</v>
      </c>
      <c r="G30" t="str">
        <f>IF(OR(F30="Jan",F30="Feb",F30="Mar"),"Q1",
IF(OR(F30="Apr",F30="May",F30="Jun"),"Q2",
IF(OR(F30="Jul",F30="Aug",F30="Sep"),"Q3",
IF(OR(F30="Oct",F30="Nov",F30="Dec"),"Q4",""))))</f>
        <v>Q1</v>
      </c>
      <c r="H30" t="str">
        <f>"Q"&amp;INT((MONTH(A30)-1)/3)+1</f>
        <v>Q1</v>
      </c>
      <c r="I30">
        <v>2024</v>
      </c>
      <c r="J30" t="str">
        <f>IF(C30&gt;B30, "Bullish", IF(B30&gt;C30, "Bearish", "Neutral"))</f>
        <v>Bullish</v>
      </c>
      <c r="K30" t="str">
        <f>IF(C31&gt;C30, "Buy", "")</f>
        <v/>
      </c>
      <c r="L30" t="str">
        <f>IF(C31&lt;C30, "Sell", "")</f>
        <v>Sell</v>
      </c>
      <c r="V30" s="4">
        <f t="shared" si="0"/>
        <v>-2.6002249209349591E-2</v>
      </c>
    </row>
    <row r="31" spans="1:22" x14ac:dyDescent="0.25">
      <c r="A31" s="1">
        <v>45364</v>
      </c>
      <c r="B31">
        <v>1612.900024</v>
      </c>
      <c r="C31">
        <v>1611.400024</v>
      </c>
      <c r="D31">
        <v>5688997</v>
      </c>
      <c r="E31" t="s">
        <v>10</v>
      </c>
      <c r="F31" t="s">
        <v>14</v>
      </c>
      <c r="G31" t="str">
        <f>IF(OR(F31="Jan",F31="Feb",F31="Mar"),"Q1",
IF(OR(F31="Apr",F31="May",F31="Jun"),"Q2",
IF(OR(F31="Jul",F31="Aug",F31="Sep"),"Q3",
IF(OR(F31="Oct",F31="Nov",F31="Dec"),"Q4",""))))</f>
        <v>Q1</v>
      </c>
      <c r="H31" t="str">
        <f>"Q"&amp;INT((MONTH(A31)-1)/3)+1</f>
        <v>Q1</v>
      </c>
      <c r="I31">
        <v>2024</v>
      </c>
      <c r="J31" t="str">
        <f>IF(C31&gt;B31, "Bullish", IF(B31&gt;C31, "Bearish", "Neutral"))</f>
        <v>Bearish</v>
      </c>
      <c r="K31" t="str">
        <f>IF(C32&gt;C31, "Buy", "")</f>
        <v>Buy</v>
      </c>
      <c r="L31" t="str">
        <f>IF(C32&lt;C31, "Sell", "")</f>
        <v/>
      </c>
      <c r="V31" s="4">
        <f t="shared" si="0"/>
        <v>9.6092690231280777E-4</v>
      </c>
    </row>
    <row r="32" spans="1:22" x14ac:dyDescent="0.25">
      <c r="A32" s="1">
        <v>45363</v>
      </c>
      <c r="B32">
        <v>1600</v>
      </c>
      <c r="C32">
        <v>1612.9499510000001</v>
      </c>
      <c r="D32">
        <v>4614222</v>
      </c>
      <c r="E32" t="s">
        <v>9</v>
      </c>
      <c r="F32" t="s">
        <v>14</v>
      </c>
      <c r="G32" t="str">
        <f>IF(OR(F32="Jan",F32="Feb",F32="Mar"),"Q1",
IF(OR(F32="Apr",F32="May",F32="Jun"),"Q2",
IF(OR(F32="Jul",F32="Aug",F32="Sep"),"Q3",
IF(OR(F32="Oct",F32="Nov",F32="Dec"),"Q4",""))))</f>
        <v>Q1</v>
      </c>
      <c r="H32" t="str">
        <f>"Q"&amp;INT((MONTH(A32)-1)/3)+1</f>
        <v>Q1</v>
      </c>
      <c r="I32">
        <v>2024</v>
      </c>
      <c r="J32" t="str">
        <f>IF(C32&gt;B32, "Bullish", IF(B32&gt;C32, "Bearish", "Neutral"))</f>
        <v>Bullish</v>
      </c>
      <c r="K32" t="str">
        <f>IF(C33&gt;C32, "Buy", "")</f>
        <v/>
      </c>
      <c r="L32" t="str">
        <f>IF(C33&lt;C32, "Sell", "")</f>
        <v>Sell</v>
      </c>
      <c r="V32" s="4">
        <f t="shared" si="0"/>
        <v>-7.715841050343791E-3</v>
      </c>
    </row>
    <row r="33" spans="1:22" x14ac:dyDescent="0.25">
      <c r="A33" s="1">
        <v>45362</v>
      </c>
      <c r="B33">
        <v>1608.150024</v>
      </c>
      <c r="C33">
        <v>1600.599976</v>
      </c>
      <c r="D33">
        <v>6752895</v>
      </c>
      <c r="E33" t="s">
        <v>7</v>
      </c>
      <c r="F33" t="s">
        <v>14</v>
      </c>
      <c r="G33" t="str">
        <f>IF(OR(F33="Jan",F33="Feb",F33="Mar"),"Q1",
IF(OR(F33="Apr",F33="May",F33="Jun"),"Q2",
IF(OR(F33="Jul",F33="Aug",F33="Sep"),"Q3",
IF(OR(F33="Oct",F33="Nov",F33="Dec"),"Q4",""))))</f>
        <v>Q1</v>
      </c>
      <c r="H33" t="str">
        <f>"Q"&amp;INT((MONTH(A33)-1)/3)+1</f>
        <v>Q1</v>
      </c>
      <c r="I33">
        <v>2024</v>
      </c>
      <c r="J33" t="str">
        <f>IF(C33&gt;B33, "Bullish", IF(B33&gt;C33, "Bearish", "Neutral"))</f>
        <v>Bearish</v>
      </c>
      <c r="K33" t="str">
        <f>IF(C34&gt;C33, "Buy", "")</f>
        <v>Buy</v>
      </c>
      <c r="L33" t="str">
        <f>IF(C34&lt;C33, "Sell", "")</f>
        <v/>
      </c>
      <c r="V33" s="4">
        <f t="shared" si="0"/>
        <v>9.8054226734299206E-3</v>
      </c>
    </row>
    <row r="34" spans="1:22" x14ac:dyDescent="0.25">
      <c r="A34" s="1">
        <v>45358</v>
      </c>
      <c r="B34">
        <v>1616.599976</v>
      </c>
      <c r="C34">
        <v>1616.4499510000001</v>
      </c>
      <c r="D34">
        <v>6348359</v>
      </c>
      <c r="E34" t="s">
        <v>11</v>
      </c>
      <c r="F34" t="s">
        <v>14</v>
      </c>
      <c r="G34" t="str">
        <f>IF(OR(F34="Jan",F34="Feb",F34="Mar"),"Q1",
IF(OR(F34="Apr",F34="May",F34="Jun"),"Q2",
IF(OR(F34="Jul",F34="Aug",F34="Sep"),"Q3",
IF(OR(F34="Oct",F34="Nov",F34="Dec"),"Q4",""))))</f>
        <v>Q1</v>
      </c>
      <c r="H34" t="str">
        <f>"Q"&amp;INT((MONTH(A34)-1)/3)+1</f>
        <v>Q1</v>
      </c>
      <c r="I34">
        <v>2024</v>
      </c>
      <c r="J34" t="str">
        <f>IF(C34&gt;B34, "Bullish", IF(B34&gt;C34, "Bearish", "Neutral"))</f>
        <v>Bearish</v>
      </c>
      <c r="K34" t="str">
        <f>IF(C35&gt;C34, "Buy", "")</f>
        <v>Buy</v>
      </c>
      <c r="L34" t="str">
        <f>IF(C35&lt;C34, "Sell", "")</f>
        <v/>
      </c>
      <c r="V34" s="4">
        <f t="shared" si="0"/>
        <v>6.8010136729926252E-4</v>
      </c>
    </row>
    <row r="35" spans="1:22" x14ac:dyDescent="0.25">
      <c r="A35" s="1">
        <v>45357</v>
      </c>
      <c r="B35">
        <v>1602.8000489999999</v>
      </c>
      <c r="C35">
        <v>1617.5500489999999</v>
      </c>
      <c r="D35">
        <v>6420684</v>
      </c>
      <c r="E35" t="s">
        <v>10</v>
      </c>
      <c r="F35" t="s">
        <v>14</v>
      </c>
      <c r="G35" t="str">
        <f>IF(OR(F35="Jan",F35="Feb",F35="Mar"),"Q1",
IF(OR(F35="Apr",F35="May",F35="Jun"),"Q2",
IF(OR(F35="Jul",F35="Aug",F35="Sep"),"Q3",
IF(OR(F35="Oct",F35="Nov",F35="Dec"),"Q4",""))))</f>
        <v>Q1</v>
      </c>
      <c r="H35" t="str">
        <f>"Q"&amp;INT((MONTH(A35)-1)/3)+1</f>
        <v>Q1</v>
      </c>
      <c r="I35">
        <v>2024</v>
      </c>
      <c r="J35" t="str">
        <f>IF(C35&gt;B35, "Bullish", IF(B35&gt;C35, "Bearish", "Neutral"))</f>
        <v>Bullish</v>
      </c>
      <c r="K35" t="str">
        <f>IF(C36&gt;C35, "Buy", "")</f>
        <v/>
      </c>
      <c r="L35" t="str">
        <f>IF(C36&lt;C35, "Sell", "")</f>
        <v>Sell</v>
      </c>
      <c r="V35" s="4">
        <f t="shared" si="0"/>
        <v>-6.8783373793961681E-3</v>
      </c>
    </row>
    <row r="36" spans="1:22" x14ac:dyDescent="0.25">
      <c r="A36" s="1">
        <v>45356</v>
      </c>
      <c r="B36">
        <v>1634</v>
      </c>
      <c r="C36">
        <v>1606.5</v>
      </c>
      <c r="D36">
        <v>4596579</v>
      </c>
      <c r="E36" t="s">
        <v>9</v>
      </c>
      <c r="F36" t="s">
        <v>14</v>
      </c>
      <c r="G36" t="str">
        <f>IF(OR(F36="Jan",F36="Feb",F36="Mar"),"Q1",
IF(OR(F36="Apr",F36="May",F36="Jun"),"Q2",
IF(OR(F36="Jul",F36="Aug",F36="Sep"),"Q3",
IF(OR(F36="Oct",F36="Nov",F36="Dec"),"Q4",""))))</f>
        <v>Q1</v>
      </c>
      <c r="H36" t="str">
        <f>"Q"&amp;INT((MONTH(A36)-1)/3)+1</f>
        <v>Q1</v>
      </c>
      <c r="I36">
        <v>2024</v>
      </c>
      <c r="J36" t="str">
        <f>IF(C36&gt;B36, "Bullish", IF(B36&gt;C36, "Bearish", "Neutral"))</f>
        <v>Bearish</v>
      </c>
      <c r="K36" t="str">
        <f>IF(C37&gt;C36, "Buy", "")</f>
        <v>Buy</v>
      </c>
      <c r="L36" t="str">
        <f>IF(C37&lt;C36, "Sell", "")</f>
        <v/>
      </c>
      <c r="V36" s="4">
        <f t="shared" si="0"/>
        <v>1.8751497629381528E-2</v>
      </c>
    </row>
    <row r="37" spans="1:22" x14ac:dyDescent="0.25">
      <c r="A37" s="1">
        <v>45355</v>
      </c>
      <c r="B37">
        <v>1657.849976</v>
      </c>
      <c r="C37">
        <v>1637.1999510000001</v>
      </c>
      <c r="D37">
        <v>4445156</v>
      </c>
      <c r="E37" t="s">
        <v>7</v>
      </c>
      <c r="F37" t="s">
        <v>14</v>
      </c>
      <c r="G37" t="str">
        <f>IF(OR(F37="Jan",F37="Feb",F37="Mar"),"Q1",
IF(OR(F37="Apr",F37="May",F37="Jun"),"Q2",
IF(OR(F37="Jul",F37="Aug",F37="Sep"),"Q3",
IF(OR(F37="Oct",F37="Nov",F37="Dec"),"Q4",""))))</f>
        <v>Q1</v>
      </c>
      <c r="H37" t="str">
        <f>"Q"&amp;INT((MONTH(A37)-1)/3)+1</f>
        <v>Q1</v>
      </c>
      <c r="I37">
        <v>2024</v>
      </c>
      <c r="J37" t="str">
        <f>IF(C37&gt;B37, "Bullish", IF(B37&gt;C37, "Bearish", "Neutral"))</f>
        <v>Bearish</v>
      </c>
      <c r="K37" t="str">
        <f>IF(C38&gt;C37, "Buy", "")</f>
        <v>Buy</v>
      </c>
      <c r="L37" t="str">
        <f>IF(C38&lt;C37, "Sell", "")</f>
        <v/>
      </c>
      <c r="V37" s="4">
        <f t="shared" si="0"/>
        <v>1.0575935528023715E-2</v>
      </c>
    </row>
    <row r="38" spans="1:22" x14ac:dyDescent="0.25">
      <c r="A38" s="1">
        <v>45352</v>
      </c>
      <c r="B38">
        <v>1669</v>
      </c>
      <c r="C38">
        <v>1654.6999510000001</v>
      </c>
      <c r="D38">
        <v>6387291</v>
      </c>
      <c r="E38" t="s">
        <v>12</v>
      </c>
      <c r="F38" t="s">
        <v>14</v>
      </c>
      <c r="G38" t="str">
        <f>IF(OR(F38="Jan",F38="Feb",F38="Mar"),"Q1",
IF(OR(F38="Apr",F38="May",F38="Jun"),"Q2",
IF(OR(F38="Jul",F38="Aug",F38="Sep"),"Q3",
IF(OR(F38="Oct",F38="Nov",F38="Dec"),"Q4",""))))</f>
        <v>Q1</v>
      </c>
      <c r="H38" t="str">
        <f>"Q"&amp;INT((MONTH(A38)-1)/3)+1</f>
        <v>Q1</v>
      </c>
      <c r="I38">
        <v>2024</v>
      </c>
      <c r="J38" t="str">
        <f>IF(C38&gt;B38, "Bullish", IF(B38&gt;C38, "Bearish", "Neutral"))</f>
        <v>Bearish</v>
      </c>
      <c r="K38" t="str">
        <f>IF(C39&gt;C38, "Buy", "")</f>
        <v>Buy</v>
      </c>
      <c r="L38" t="str">
        <f>IF(C39&lt;C38, "Sell", "")</f>
        <v/>
      </c>
      <c r="V38" s="4">
        <f t="shared" si="0"/>
        <v>1.1470262694733061E-2</v>
      </c>
    </row>
    <row r="39" spans="1:22" x14ac:dyDescent="0.25">
      <c r="A39" s="1">
        <v>45351</v>
      </c>
      <c r="B39">
        <v>1665</v>
      </c>
      <c r="C39">
        <v>1673.900024</v>
      </c>
      <c r="D39">
        <v>7814722</v>
      </c>
      <c r="E39" t="s">
        <v>11</v>
      </c>
      <c r="F39" t="s">
        <v>13</v>
      </c>
      <c r="G39" t="str">
        <f>IF(OR(F39="Jan",F39="Feb",F39="Mar"),"Q1",
IF(OR(F39="Apr",F39="May",F39="Jun"),"Q2",
IF(OR(F39="Jul",F39="Aug",F39="Sep"),"Q3",
IF(OR(F39="Oct",F39="Nov",F39="Dec"),"Q4",""))))</f>
        <v>Q1</v>
      </c>
      <c r="H39" t="str">
        <f>"Q"&amp;INT((MONTH(A39)-1)/3)+1</f>
        <v>Q1</v>
      </c>
      <c r="I39">
        <v>2024</v>
      </c>
      <c r="J39" t="str">
        <f>IF(C39&gt;B39, "Bullish", IF(B39&gt;C39, "Bearish", "Neutral"))</f>
        <v>Bullish</v>
      </c>
      <c r="K39" t="str">
        <f>IF(C40&gt;C39, "Buy", "")</f>
        <v/>
      </c>
      <c r="L39" t="str">
        <f>IF(C40&lt;C39, "Sell", "")</f>
        <v>Sell</v>
      </c>
      <c r="V39" s="4">
        <f t="shared" si="0"/>
        <v>-1.5856538519072733E-3</v>
      </c>
    </row>
    <row r="40" spans="1:22" x14ac:dyDescent="0.25">
      <c r="A40" s="1">
        <v>45350</v>
      </c>
      <c r="B40">
        <v>1670</v>
      </c>
      <c r="C40">
        <v>1671.25</v>
      </c>
      <c r="D40">
        <v>3188916</v>
      </c>
      <c r="E40" t="s">
        <v>10</v>
      </c>
      <c r="F40" t="s">
        <v>13</v>
      </c>
      <c r="G40" t="str">
        <f>IF(OR(F40="Jan",F40="Feb",F40="Mar"),"Q1",
IF(OR(F40="Apr",F40="May",F40="Jun"),"Q2",
IF(OR(F40="Jul",F40="Aug",F40="Sep"),"Q3",
IF(OR(F40="Oct",F40="Nov",F40="Dec"),"Q4",""))))</f>
        <v>Q1</v>
      </c>
      <c r="H40" t="str">
        <f>"Q"&amp;INT((MONTH(A40)-1)/3)+1</f>
        <v>Q1</v>
      </c>
      <c r="I40">
        <v>2024</v>
      </c>
      <c r="J40" t="str">
        <f>IF(C40&gt;B40, "Bullish", IF(B40&gt;C40, "Bearish", "Neutral"))</f>
        <v>Bullish</v>
      </c>
      <c r="K40" t="str">
        <f>IF(C41&gt;C40, "Buy", "")</f>
        <v/>
      </c>
      <c r="L40" t="str">
        <f>IF(C41&lt;C40, "Sell", "")</f>
        <v>Sell</v>
      </c>
      <c r="V40" s="4">
        <f t="shared" si="0"/>
        <v>-4.5984756614351084E-3</v>
      </c>
    </row>
    <row r="41" spans="1:22" x14ac:dyDescent="0.25">
      <c r="A41" s="1">
        <v>45349</v>
      </c>
      <c r="B41">
        <v>1661</v>
      </c>
      <c r="C41">
        <v>1663.599976</v>
      </c>
      <c r="D41">
        <v>5159088</v>
      </c>
      <c r="E41" t="s">
        <v>9</v>
      </c>
      <c r="F41" t="s">
        <v>13</v>
      </c>
      <c r="G41" t="str">
        <f>IF(OR(F41="Jan",F41="Feb",F41="Mar"),"Q1",
IF(OR(F41="Apr",F41="May",F41="Jun"),"Q2",
IF(OR(F41="Jul",F41="Aug",F41="Sep"),"Q3",
IF(OR(F41="Oct",F41="Nov",F41="Dec"),"Q4",""))))</f>
        <v>Q1</v>
      </c>
      <c r="H41" t="str">
        <f>"Q"&amp;INT((MONTH(A41)-1)/3)+1</f>
        <v>Q1</v>
      </c>
      <c r="I41">
        <v>2024</v>
      </c>
      <c r="J41" t="str">
        <f>IF(C41&gt;B41, "Bullish", IF(B41&gt;C41, "Bearish", "Neutral"))</f>
        <v>Bullish</v>
      </c>
      <c r="K41" t="str">
        <f>IF(C42&gt;C41, "Buy", "")</f>
        <v/>
      </c>
      <c r="L41" t="str">
        <f>IF(C42&lt;C41, "Sell", "")</f>
        <v>Sell</v>
      </c>
      <c r="V41" s="4">
        <f t="shared" si="0"/>
        <v>-2.0780965274978902E-3</v>
      </c>
    </row>
    <row r="42" spans="1:22" x14ac:dyDescent="0.25">
      <c r="A42" s="1">
        <v>45348</v>
      </c>
      <c r="B42">
        <v>1674.9499510000001</v>
      </c>
      <c r="C42">
        <v>1660.150024</v>
      </c>
      <c r="D42">
        <v>2782438</v>
      </c>
      <c r="E42" t="s">
        <v>7</v>
      </c>
      <c r="F42" t="s">
        <v>13</v>
      </c>
      <c r="G42" t="str">
        <f>IF(OR(F42="Jan",F42="Feb",F42="Mar"),"Q1",
IF(OR(F42="Apr",F42="May",F42="Jun"),"Q2",
IF(OR(F42="Jul",F42="Aug",F42="Sep"),"Q3",
IF(OR(F42="Oct",F42="Nov",F42="Dec"),"Q4",""))))</f>
        <v>Q1</v>
      </c>
      <c r="H42" t="str">
        <f>"Q"&amp;INT((MONTH(A42)-1)/3)+1</f>
        <v>Q1</v>
      </c>
      <c r="I42">
        <v>2024</v>
      </c>
      <c r="J42" t="str">
        <f>IF(C42&gt;B42, "Bullish", IF(B42&gt;C42, "Bearish", "Neutral"))</f>
        <v>Bearish</v>
      </c>
      <c r="K42" t="str">
        <f>IF(C43&gt;C42, "Buy", "")</f>
        <v>Buy</v>
      </c>
      <c r="L42" t="str">
        <f>IF(C43&lt;C42, "Sell", "")</f>
        <v/>
      </c>
      <c r="V42" s="4">
        <f t="shared" si="0"/>
        <v>9.959121113408383E-3</v>
      </c>
    </row>
    <row r="43" spans="1:22" x14ac:dyDescent="0.25">
      <c r="A43" s="1">
        <v>45345</v>
      </c>
      <c r="B43">
        <v>1697</v>
      </c>
      <c r="C43">
        <v>1676.849976</v>
      </c>
      <c r="D43">
        <v>5373072</v>
      </c>
      <c r="E43" t="s">
        <v>12</v>
      </c>
      <c r="F43" t="s">
        <v>13</v>
      </c>
      <c r="G43" t="str">
        <f>IF(OR(F43="Jan",F43="Feb",F43="Mar"),"Q1",
IF(OR(F43="Apr",F43="May",F43="Jun"),"Q2",
IF(OR(F43="Jul",F43="Aug",F43="Sep"),"Q3",
IF(OR(F43="Oct",F43="Nov",F43="Dec"),"Q4",""))))</f>
        <v>Q1</v>
      </c>
      <c r="H43" t="str">
        <f>"Q"&amp;INT((MONTH(A43)-1)/3)+1</f>
        <v>Q1</v>
      </c>
      <c r="I43">
        <v>2024</v>
      </c>
      <c r="J43" t="str">
        <f>IF(C43&gt;B43, "Bullish", IF(B43&gt;C43, "Bearish", "Neutral"))</f>
        <v>Bearish</v>
      </c>
      <c r="K43" t="str">
        <f>IF(C44&gt;C43, "Buy", "")</f>
        <v>Buy</v>
      </c>
      <c r="L43" t="str">
        <f>IF(C44&lt;C43, "Sell", "")</f>
        <v/>
      </c>
      <c r="V43" s="4">
        <f t="shared" si="0"/>
        <v>2.6764207715431641E-3</v>
      </c>
    </row>
    <row r="44" spans="1:22" x14ac:dyDescent="0.25">
      <c r="A44" s="1">
        <v>45344</v>
      </c>
      <c r="B44">
        <v>1665</v>
      </c>
      <c r="C44">
        <v>1681.349976</v>
      </c>
      <c r="D44">
        <v>5841277</v>
      </c>
      <c r="E44" t="s">
        <v>11</v>
      </c>
      <c r="F44" t="s">
        <v>13</v>
      </c>
      <c r="G44" t="str">
        <f>IF(OR(F44="Jan",F44="Feb",F44="Mar"),"Q1",
IF(OR(F44="Apr",F44="May",F44="Jun"),"Q2",
IF(OR(F44="Jul",F44="Aug",F44="Sep"),"Q3",
IF(OR(F44="Oct",F44="Nov",F44="Dec"),"Q4",""))))</f>
        <v>Q1</v>
      </c>
      <c r="H44" t="str">
        <f>"Q"&amp;INT((MONTH(A44)-1)/3)+1</f>
        <v>Q1</v>
      </c>
      <c r="I44">
        <v>2024</v>
      </c>
      <c r="J44" t="str">
        <f>IF(C44&gt;B44, "Bullish", IF(B44&gt;C44, "Bearish", "Neutral"))</f>
        <v>Bullish</v>
      </c>
      <c r="K44" t="str">
        <f>IF(C45&gt;C44, "Buy", "")</f>
        <v/>
      </c>
      <c r="L44" t="str">
        <f>IF(C45&lt;C44, "Sell", "")</f>
        <v>Sell</v>
      </c>
      <c r="V44" s="4">
        <f t="shared" si="0"/>
        <v>-1.5583900357215975E-2</v>
      </c>
    </row>
    <row r="45" spans="1:22" x14ac:dyDescent="0.25">
      <c r="A45" s="1">
        <v>45343</v>
      </c>
      <c r="B45">
        <v>1674</v>
      </c>
      <c r="C45">
        <v>1655.5500489999999</v>
      </c>
      <c r="D45">
        <v>4300508</v>
      </c>
      <c r="E45" t="s">
        <v>10</v>
      </c>
      <c r="F45" t="s">
        <v>13</v>
      </c>
      <c r="G45" t="str">
        <f>IF(OR(F45="Jan",F45="Feb",F45="Mar"),"Q1",
IF(OR(F45="Apr",F45="May",F45="Jun"),"Q2",
IF(OR(F45="Jul",F45="Aug",F45="Sep"),"Q3",
IF(OR(F45="Oct",F45="Nov",F45="Dec"),"Q4",""))))</f>
        <v>Q1</v>
      </c>
      <c r="H45" t="str">
        <f>"Q"&amp;INT((MONTH(A45)-1)/3)+1</f>
        <v>Q1</v>
      </c>
      <c r="I45">
        <v>2024</v>
      </c>
      <c r="J45" t="str">
        <f>IF(C45&gt;B45, "Bullish", IF(B45&gt;C45, "Bearish", "Neutral"))</f>
        <v>Bearish</v>
      </c>
      <c r="K45" t="str">
        <f>IF(C46&gt;C45, "Buy", "")</f>
        <v>Buy</v>
      </c>
      <c r="L45" t="str">
        <f>IF(C46&lt;C45, "Sell", "")</f>
        <v/>
      </c>
      <c r="V45" s="4">
        <f t="shared" si="0"/>
        <v>1.762346892152503E-2</v>
      </c>
    </row>
    <row r="46" spans="1:22" x14ac:dyDescent="0.25">
      <c r="A46" s="1">
        <v>45342</v>
      </c>
      <c r="B46">
        <v>1685</v>
      </c>
      <c r="C46">
        <v>1685.25</v>
      </c>
      <c r="D46">
        <v>3706389</v>
      </c>
      <c r="E46" t="s">
        <v>9</v>
      </c>
      <c r="F46" t="s">
        <v>13</v>
      </c>
      <c r="G46" t="str">
        <f>IF(OR(F46="Jan",F46="Feb",F46="Mar"),"Q1",
IF(OR(F46="Apr",F46="May",F46="Jun"),"Q2",
IF(OR(F46="Jul",F46="Aug",F46="Sep"),"Q3",
IF(OR(F46="Oct",F46="Nov",F46="Dec"),"Q4",""))))</f>
        <v>Q1</v>
      </c>
      <c r="H46" t="str">
        <f>"Q"&amp;INT((MONTH(A46)-1)/3)+1</f>
        <v>Q1</v>
      </c>
      <c r="I46">
        <v>2024</v>
      </c>
      <c r="J46" t="str">
        <f>IF(C46&gt;B46, "Bullish", IF(B46&gt;C46, "Bearish", "Neutral"))</f>
        <v>Bullish</v>
      </c>
      <c r="K46" t="str">
        <f>IF(C47&gt;C46, "Buy", "")</f>
        <v>Buy</v>
      </c>
      <c r="L46" t="str">
        <f>IF(C47&lt;C46, "Sell", "")</f>
        <v/>
      </c>
      <c r="V46" s="4">
        <f t="shared" si="0"/>
        <v>8.5306662744521252E-3</v>
      </c>
    </row>
    <row r="47" spans="1:22" x14ac:dyDescent="0.25">
      <c r="A47" s="1">
        <v>45341</v>
      </c>
      <c r="B47">
        <v>1705</v>
      </c>
      <c r="C47">
        <v>1699.75</v>
      </c>
      <c r="D47">
        <v>3690993</v>
      </c>
      <c r="E47" t="s">
        <v>7</v>
      </c>
      <c r="F47" t="s">
        <v>13</v>
      </c>
      <c r="G47" t="str">
        <f>IF(OR(F47="Jan",F47="Feb",F47="Mar"),"Q1",
IF(OR(F47="Apr",F47="May",F47="Jun"),"Q2",
IF(OR(F47="Jul",F47="Aug",F47="Sep"),"Q3",
IF(OR(F47="Oct",F47="Nov",F47="Dec"),"Q4",""))))</f>
        <v>Q1</v>
      </c>
      <c r="H47" t="str">
        <f>"Q"&amp;INT((MONTH(A47)-1)/3)+1</f>
        <v>Q1</v>
      </c>
      <c r="I47">
        <v>2024</v>
      </c>
      <c r="J47" t="str">
        <f>IF(C47&gt;B47, "Bullish", IF(B47&gt;C47, "Bearish", "Neutral"))</f>
        <v>Bearish</v>
      </c>
      <c r="K47" t="str">
        <f>IF(C48&gt;C47, "Buy", "")</f>
        <v>Buy</v>
      </c>
      <c r="L47" t="str">
        <f>IF(C48&lt;C47, "Sell", "")</f>
        <v/>
      </c>
      <c r="V47" s="4">
        <f t="shared" si="0"/>
        <v>1.1165774237958288E-3</v>
      </c>
    </row>
    <row r="48" spans="1:22" x14ac:dyDescent="0.25">
      <c r="A48" s="1">
        <v>45338</v>
      </c>
      <c r="B48">
        <v>1689</v>
      </c>
      <c r="C48">
        <v>1701.650024</v>
      </c>
      <c r="D48">
        <v>4880654</v>
      </c>
      <c r="E48" t="s">
        <v>12</v>
      </c>
      <c r="F48" t="s">
        <v>13</v>
      </c>
      <c r="G48" t="str">
        <f>IF(OR(F48="Jan",F48="Feb",F48="Mar"),"Q1",
IF(OR(F48="Apr",F48="May",F48="Jun"),"Q2",
IF(OR(F48="Jul",F48="Aug",F48="Sep"),"Q3",
IF(OR(F48="Oct",F48="Nov",F48="Dec"),"Q4",""))))</f>
        <v>Q1</v>
      </c>
      <c r="H48" t="str">
        <f>"Q"&amp;INT((MONTH(A48)-1)/3)+1</f>
        <v>Q1</v>
      </c>
      <c r="I48">
        <v>2024</v>
      </c>
      <c r="J48" t="str">
        <f>IF(C48&gt;B48, "Bullish", IF(B48&gt;C48, "Bearish", "Neutral"))</f>
        <v>Bullish</v>
      </c>
      <c r="K48" t="str">
        <f>IF(C49&gt;C48, "Buy", "")</f>
        <v/>
      </c>
      <c r="L48" t="str">
        <f>IF(C49&lt;C48, "Sell", "")</f>
        <v>Sell</v>
      </c>
      <c r="V48" s="4">
        <f t="shared" si="0"/>
        <v>-1.5092342507361996E-2</v>
      </c>
    </row>
    <row r="49" spans="1:22" x14ac:dyDescent="0.25">
      <c r="A49" s="1">
        <v>45337</v>
      </c>
      <c r="B49">
        <v>1677</v>
      </c>
      <c r="C49">
        <v>1676.349976</v>
      </c>
      <c r="D49">
        <v>4834391</v>
      </c>
      <c r="E49" t="s">
        <v>11</v>
      </c>
      <c r="F49" t="s">
        <v>13</v>
      </c>
      <c r="G49" t="str">
        <f>IF(OR(F49="Jan",F49="Feb",F49="Mar"),"Q1",
IF(OR(F49="Apr",F49="May",F49="Jun"),"Q2",
IF(OR(F49="Jul",F49="Aug",F49="Sep"),"Q3",
IF(OR(F49="Oct",F49="Nov",F49="Dec"),"Q4",""))))</f>
        <v>Q1</v>
      </c>
      <c r="H49" t="str">
        <f>"Q"&amp;INT((MONTH(A49)-1)/3)+1</f>
        <v>Q1</v>
      </c>
      <c r="I49">
        <v>2024</v>
      </c>
      <c r="J49" t="str">
        <f>IF(C49&gt;B49, "Bullish", IF(B49&gt;C49, "Bearish", "Neutral"))</f>
        <v>Bearish</v>
      </c>
      <c r="K49" t="str">
        <f>IF(C50&gt;C49, "Buy", "")</f>
        <v/>
      </c>
      <c r="L49" t="str">
        <f>IF(C50&lt;C49, "Sell", "")</f>
        <v>Sell</v>
      </c>
      <c r="V49" s="4">
        <f t="shared" si="0"/>
        <v>-6.0917208609376043E-3</v>
      </c>
    </row>
    <row r="50" spans="1:22" x14ac:dyDescent="0.25">
      <c r="A50" s="1">
        <v>45336</v>
      </c>
      <c r="B50">
        <v>1660.1999510000001</v>
      </c>
      <c r="C50">
        <v>1666.1999510000001</v>
      </c>
      <c r="D50">
        <v>3768579</v>
      </c>
      <c r="E50" t="s">
        <v>10</v>
      </c>
      <c r="F50" t="s">
        <v>13</v>
      </c>
      <c r="G50" t="str">
        <f>IF(OR(F50="Jan",F50="Feb",F50="Mar"),"Q1",
IF(OR(F50="Apr",F50="May",F50="Jun"),"Q2",
IF(OR(F50="Jul",F50="Aug",F50="Sep"),"Q3",
IF(OR(F50="Oct",F50="Nov",F50="Dec"),"Q4",""))))</f>
        <v>Q1</v>
      </c>
      <c r="H50" t="str">
        <f>"Q"&amp;INT((MONTH(A50)-1)/3)+1</f>
        <v>Q1</v>
      </c>
      <c r="I50">
        <v>2024</v>
      </c>
      <c r="J50" t="str">
        <f>IF(C50&gt;B50, "Bullish", IF(B50&gt;C50, "Bearish", "Neutral"))</f>
        <v>Bullish</v>
      </c>
      <c r="K50" t="str">
        <f>IF(C51&gt;C50, "Buy", "")</f>
        <v>Buy</v>
      </c>
      <c r="L50" t="str">
        <f>IF(C51&lt;C50, "Sell", "")</f>
        <v/>
      </c>
      <c r="V50" s="4">
        <f t="shared" si="0"/>
        <v>1.089317471504813E-2</v>
      </c>
    </row>
    <row r="51" spans="1:22" x14ac:dyDescent="0.25">
      <c r="A51" s="1">
        <v>45335</v>
      </c>
      <c r="B51">
        <v>1683</v>
      </c>
      <c r="C51">
        <v>1684.5500489999999</v>
      </c>
      <c r="D51">
        <v>2696481</v>
      </c>
      <c r="E51" t="s">
        <v>9</v>
      </c>
      <c r="F51" t="s">
        <v>13</v>
      </c>
      <c r="G51" t="str">
        <f>IF(OR(F51="Jan",F51="Feb",F51="Mar"),"Q1",
IF(OR(F51="Apr",F51="May",F51="Jun"),"Q2",
IF(OR(F51="Jul",F51="Aug",F51="Sep"),"Q3",
IF(OR(F51="Oct",F51="Nov",F51="Dec"),"Q4",""))))</f>
        <v>Q1</v>
      </c>
      <c r="H51" t="str">
        <f>"Q"&amp;INT((MONTH(A51)-1)/3)+1</f>
        <v>Q1</v>
      </c>
      <c r="I51">
        <v>2024</v>
      </c>
      <c r="J51" t="str">
        <f>IF(C51&gt;B51, "Bullish", IF(B51&gt;C51, "Bearish", "Neutral"))</f>
        <v>Bullish</v>
      </c>
      <c r="K51" t="str">
        <f>IF(C52&gt;C51, "Buy", "")</f>
        <v/>
      </c>
      <c r="L51" t="str">
        <f>IF(C52&lt;C51, "Sell", "")</f>
        <v>Sell</v>
      </c>
      <c r="V51" s="4">
        <f t="shared" si="0"/>
        <v>-2.6486953535912526E-3</v>
      </c>
    </row>
    <row r="52" spans="1:22" x14ac:dyDescent="0.25">
      <c r="A52" s="1">
        <v>45334</v>
      </c>
      <c r="B52">
        <v>1670.349976</v>
      </c>
      <c r="C52">
        <v>1680.099976</v>
      </c>
      <c r="D52">
        <v>3555808</v>
      </c>
      <c r="E52" t="s">
        <v>7</v>
      </c>
      <c r="F52" t="s">
        <v>13</v>
      </c>
      <c r="G52" t="str">
        <f>IF(OR(F52="Jan",F52="Feb",F52="Mar"),"Q1",
IF(OR(F52="Apr",F52="May",F52="Jun"),"Q2",
IF(OR(F52="Jul",F52="Aug",F52="Sep"),"Q3",
IF(OR(F52="Oct",F52="Nov",F52="Dec"),"Q4",""))))</f>
        <v>Q1</v>
      </c>
      <c r="H52" t="str">
        <f>"Q"&amp;INT((MONTH(A52)-1)/3)+1</f>
        <v>Q1</v>
      </c>
      <c r="I52">
        <v>2024</v>
      </c>
      <c r="J52" t="str">
        <f>IF(C52&gt;B52, "Bullish", IF(B52&gt;C52, "Bearish", "Neutral"))</f>
        <v>Bullish</v>
      </c>
      <c r="K52" t="str">
        <f>IF(C53&gt;C52, "Buy", "")</f>
        <v/>
      </c>
      <c r="L52" t="str">
        <f>IF(C53&lt;C52, "Sell", "")</f>
        <v>Sell</v>
      </c>
      <c r="V52" s="4">
        <f t="shared" si="0"/>
        <v>-6.4396322847522537E-3</v>
      </c>
    </row>
    <row r="53" spans="1:22" x14ac:dyDescent="0.25">
      <c r="A53" s="1">
        <v>45331</v>
      </c>
      <c r="B53">
        <v>1684.6999510000001</v>
      </c>
      <c r="C53">
        <v>1669.349976</v>
      </c>
      <c r="D53">
        <v>4600004</v>
      </c>
      <c r="E53" t="s">
        <v>12</v>
      </c>
      <c r="F53" t="s">
        <v>13</v>
      </c>
      <c r="G53" t="str">
        <f>IF(OR(F53="Jan",F53="Feb",F53="Mar"),"Q1",
IF(OR(F53="Apr",F53="May",F53="Jun"),"Q2",
IF(OR(F53="Jul",F53="Aug",F53="Sep"),"Q3",
IF(OR(F53="Oct",F53="Nov",F53="Dec"),"Q4",""))))</f>
        <v>Q1</v>
      </c>
      <c r="H53" t="str">
        <f>"Q"&amp;INT((MONTH(A53)-1)/3)+1</f>
        <v>Q1</v>
      </c>
      <c r="I53">
        <v>2024</v>
      </c>
      <c r="J53" t="str">
        <f>IF(C53&gt;B53, "Bullish", IF(B53&gt;C53, "Bearish", "Neutral"))</f>
        <v>Bearish</v>
      </c>
      <c r="K53" t="str">
        <f>IF(C54&gt;C53, "Buy", "")</f>
        <v>Buy</v>
      </c>
      <c r="L53" t="str">
        <f>IF(C54&lt;C53, "Sell", "")</f>
        <v/>
      </c>
      <c r="V53" s="4">
        <f t="shared" si="0"/>
        <v>1.3444832056424544E-2</v>
      </c>
    </row>
    <row r="54" spans="1:22" x14ac:dyDescent="0.25">
      <c r="A54" s="1">
        <v>45330</v>
      </c>
      <c r="B54">
        <v>1698</v>
      </c>
      <c r="C54">
        <v>1692.099976</v>
      </c>
      <c r="D54">
        <v>5919715</v>
      </c>
      <c r="E54" t="s">
        <v>11</v>
      </c>
      <c r="F54" t="s">
        <v>13</v>
      </c>
      <c r="G54" t="str">
        <f>IF(OR(F54="Jan",F54="Feb",F54="Mar"),"Q1",
IF(OR(F54="Apr",F54="May",F54="Jun"),"Q2",
IF(OR(F54="Jul",F54="Aug",F54="Sep"),"Q3",
IF(OR(F54="Oct",F54="Nov",F54="Dec"),"Q4",""))))</f>
        <v>Q1</v>
      </c>
      <c r="H54" t="str">
        <f>"Q"&amp;INT((MONTH(A54)-1)/3)+1</f>
        <v>Q1</v>
      </c>
      <c r="I54">
        <v>2024</v>
      </c>
      <c r="J54" t="str">
        <f>IF(C54&gt;B54, "Bullish", IF(B54&gt;C54, "Bearish", "Neutral"))</f>
        <v>Bearish</v>
      </c>
      <c r="K54" t="str">
        <f>IF(C55&gt;C54, "Buy", "")</f>
        <v>Buy</v>
      </c>
      <c r="L54" t="str">
        <f>IF(C55&lt;C54, "Sell", "")</f>
        <v/>
      </c>
      <c r="V54" s="4">
        <f t="shared" si="0"/>
        <v>9.7418391143913228E-4</v>
      </c>
    </row>
    <row r="55" spans="1:22" x14ac:dyDescent="0.25">
      <c r="A55" s="1">
        <v>45329</v>
      </c>
      <c r="B55">
        <v>1729</v>
      </c>
      <c r="C55">
        <v>1693.75</v>
      </c>
      <c r="D55">
        <v>4613877</v>
      </c>
      <c r="E55" t="s">
        <v>10</v>
      </c>
      <c r="F55" t="s">
        <v>13</v>
      </c>
      <c r="G55" t="str">
        <f>IF(OR(F55="Jan",F55="Feb",F55="Mar"),"Q1",
IF(OR(F55="Apr",F55="May",F55="Jun"),"Q2",
IF(OR(F55="Jul",F55="Aug",F55="Sep"),"Q3",
IF(OR(F55="Oct",F55="Nov",F55="Dec"),"Q4",""))))</f>
        <v>Q1</v>
      </c>
      <c r="H55" t="str">
        <f>"Q"&amp;INT((MONTH(A55)-1)/3)+1</f>
        <v>Q1</v>
      </c>
      <c r="I55">
        <v>2024</v>
      </c>
      <c r="J55" t="str">
        <f>IF(C55&gt;B55, "Bullish", IF(B55&gt;C55, "Bearish", "Neutral"))</f>
        <v>Bearish</v>
      </c>
      <c r="K55" t="str">
        <f>IF(C56&gt;C55, "Buy", "")</f>
        <v>Buy</v>
      </c>
      <c r="L55" t="str">
        <f>IF(C56&lt;C55, "Sell", "")</f>
        <v/>
      </c>
      <c r="V55" s="4">
        <f t="shared" si="0"/>
        <v>2.0642373015395839E-2</v>
      </c>
    </row>
    <row r="56" spans="1:22" x14ac:dyDescent="0.25">
      <c r="A56" s="1">
        <v>45328</v>
      </c>
      <c r="B56">
        <v>1686.75</v>
      </c>
      <c r="C56">
        <v>1729.4499510000001</v>
      </c>
      <c r="D56">
        <v>7694265</v>
      </c>
      <c r="E56" t="s">
        <v>9</v>
      </c>
      <c r="F56" t="s">
        <v>13</v>
      </c>
      <c r="G56" t="str">
        <f>IF(OR(F56="Jan",F56="Feb",F56="Mar"),"Q1",
IF(OR(F56="Apr",F56="May",F56="Jun"),"Q2",
IF(OR(F56="Jul",F56="Aug",F56="Sep"),"Q3",
IF(OR(F56="Oct",F56="Nov",F56="Dec"),"Q4",""))))</f>
        <v>Q1</v>
      </c>
      <c r="H56" t="str">
        <f>"Q"&amp;INT((MONTH(A56)-1)/3)+1</f>
        <v>Q1</v>
      </c>
      <c r="I56">
        <v>2024</v>
      </c>
      <c r="J56" t="str">
        <f>IF(C56&gt;B56, "Bullish", IF(B56&gt;C56, "Bearish", "Neutral"))</f>
        <v>Bullish</v>
      </c>
      <c r="K56" t="str">
        <f>IF(C57&gt;C56, "Buy", "")</f>
        <v/>
      </c>
      <c r="L56" t="str">
        <f>IF(C57&lt;C56, "Sell", "")</f>
        <v>Sell</v>
      </c>
      <c r="V56" s="4">
        <f t="shared" si="0"/>
        <v>-2.5041489584538282E-2</v>
      </c>
    </row>
    <row r="57" spans="1:22" x14ac:dyDescent="0.25">
      <c r="A57" s="1">
        <v>45327</v>
      </c>
      <c r="B57">
        <v>1694.75</v>
      </c>
      <c r="C57">
        <v>1687.1999510000001</v>
      </c>
      <c r="D57">
        <v>3634135</v>
      </c>
      <c r="E57" t="s">
        <v>7</v>
      </c>
      <c r="F57" t="s">
        <v>13</v>
      </c>
      <c r="G57" t="str">
        <f>IF(OR(F57="Jan",F57="Feb",F57="Mar"),"Q1",
IF(OR(F57="Apr",F57="May",F57="Jun"),"Q2",
IF(OR(F57="Jul",F57="Aug",F57="Sep"),"Q3",
IF(OR(F57="Oct",F57="Nov",F57="Dec"),"Q4",""))))</f>
        <v>Q1</v>
      </c>
      <c r="H57" t="str">
        <f>"Q"&amp;INT((MONTH(A57)-1)/3)+1</f>
        <v>Q1</v>
      </c>
      <c r="I57">
        <v>2024</v>
      </c>
      <c r="J57" t="str">
        <f>IF(C57&gt;B57, "Bullish", IF(B57&gt;C57, "Bearish", "Neutral"))</f>
        <v>Bearish</v>
      </c>
      <c r="K57" t="str">
        <f>IF(C58&gt;C57, "Buy", "")</f>
        <v>Buy</v>
      </c>
      <c r="L57" t="str">
        <f>IF(C58&lt;C57, "Sell", "")</f>
        <v/>
      </c>
      <c r="V57" s="4">
        <f t="shared" si="0"/>
        <v>3.6318688322938353E-3</v>
      </c>
    </row>
    <row r="58" spans="1:22" x14ac:dyDescent="0.25">
      <c r="A58" s="1">
        <v>45324</v>
      </c>
      <c r="B58">
        <v>1666.0500489999999</v>
      </c>
      <c r="C58">
        <v>1693.349976</v>
      </c>
      <c r="D58">
        <v>7858483</v>
      </c>
      <c r="E58" t="s">
        <v>12</v>
      </c>
      <c r="F58" t="s">
        <v>13</v>
      </c>
      <c r="G58" t="str">
        <f>IF(OR(F58="Jan",F58="Feb",F58="Mar"),"Q1",
IF(OR(F58="Apr",F58="May",F58="Jun"),"Q2",
IF(OR(F58="Jul",F58="Aug",F58="Sep"),"Q3",
IF(OR(F58="Oct",F58="Nov",F58="Dec"),"Q4",""))))</f>
        <v>Q1</v>
      </c>
      <c r="H58" t="str">
        <f>"Q"&amp;INT((MONTH(A58)-1)/3)+1</f>
        <v>Q1</v>
      </c>
      <c r="I58">
        <v>2024</v>
      </c>
      <c r="J58" t="str">
        <f>IF(C58&gt;B58, "Bullish", IF(B58&gt;C58, "Bearish", "Neutral"))</f>
        <v>Bullish</v>
      </c>
      <c r="K58" t="str">
        <f>IF(C59&gt;C58, "Buy", "")</f>
        <v/>
      </c>
      <c r="L58" t="str">
        <f>IF(C59&lt;C58, "Sell", "")</f>
        <v>Sell</v>
      </c>
      <c r="V58" s="4">
        <f t="shared" si="0"/>
        <v>-2.1906355225604912E-2</v>
      </c>
    </row>
    <row r="59" spans="1:22" x14ac:dyDescent="0.25">
      <c r="A59" s="1">
        <v>45323</v>
      </c>
      <c r="B59">
        <v>1659.5500489999999</v>
      </c>
      <c r="C59">
        <v>1657.0500489999999</v>
      </c>
      <c r="D59">
        <v>5760011</v>
      </c>
      <c r="E59" t="s">
        <v>11</v>
      </c>
      <c r="F59" t="s">
        <v>13</v>
      </c>
      <c r="G59" t="str">
        <f>IF(OR(F59="Jan",F59="Feb",F59="Mar"),"Q1",
IF(OR(F59="Apr",F59="May",F59="Jun"),"Q2",
IF(OR(F59="Jul",F59="Aug",F59="Sep"),"Q3",
IF(OR(F59="Oct",F59="Nov",F59="Dec"),"Q4",""))))</f>
        <v>Q1</v>
      </c>
      <c r="H59" t="str">
        <f>"Q"&amp;INT((MONTH(A59)-1)/3)+1</f>
        <v>Q1</v>
      </c>
      <c r="I59">
        <v>2024</v>
      </c>
      <c r="J59" t="str">
        <f>IF(C59&gt;B59, "Bullish", IF(B59&gt;C59, "Bearish", "Neutral"))</f>
        <v>Bearish</v>
      </c>
      <c r="K59" t="str">
        <f>IF(C60&gt;C59, "Buy", "")</f>
        <v>Buy</v>
      </c>
      <c r="L59" t="str">
        <f>IF(C60&lt;C59, "Sell", "")</f>
        <v/>
      </c>
      <c r="V59" s="4">
        <f t="shared" si="0"/>
        <v>2.318005264837112E-3</v>
      </c>
    </row>
    <row r="60" spans="1:22" x14ac:dyDescent="0.25">
      <c r="A60" s="1">
        <v>45322</v>
      </c>
      <c r="B60">
        <v>1648.25</v>
      </c>
      <c r="C60">
        <v>1660.900024</v>
      </c>
      <c r="D60">
        <v>6763779</v>
      </c>
      <c r="E60" t="s">
        <v>10</v>
      </c>
      <c r="F60" t="s">
        <v>8</v>
      </c>
      <c r="G60" t="str">
        <f>IF(OR(F60="Jan",F60="Feb",F60="Mar"),"Q1",
IF(OR(F60="Apr",F60="May",F60="Jun"),"Q2",
IF(OR(F60="Jul",F60="Aug",F60="Sep"),"Q3",
IF(OR(F60="Oct",F60="Nov",F60="Dec"),"Q4",""))))</f>
        <v>Q1</v>
      </c>
      <c r="H60" t="str">
        <f>"Q"&amp;INT((MONTH(A60)-1)/3)+1</f>
        <v>Q1</v>
      </c>
      <c r="I60">
        <v>2024</v>
      </c>
      <c r="J60" t="str">
        <f>IF(C60&gt;B60, "Bullish", IF(B60&gt;C60, "Bearish", "Neutral"))</f>
        <v>Bullish</v>
      </c>
      <c r="K60" t="str">
        <f>IF(C61&gt;C60, "Buy", "")</f>
        <v/>
      </c>
      <c r="L60" t="str">
        <f>IF(C61&lt;C60, "Sell", "")</f>
        <v>Sell</v>
      </c>
      <c r="V60" s="4">
        <f t="shared" si="0"/>
        <v>-5.7222884618923428E-3</v>
      </c>
    </row>
    <row r="61" spans="1:22" x14ac:dyDescent="0.25">
      <c r="A61" s="1">
        <v>45321</v>
      </c>
      <c r="B61">
        <v>1662.4499510000001</v>
      </c>
      <c r="C61">
        <v>1651.4499510000001</v>
      </c>
      <c r="D61">
        <v>4995943</v>
      </c>
      <c r="E61" t="s">
        <v>9</v>
      </c>
      <c r="F61" t="s">
        <v>8</v>
      </c>
      <c r="G61" t="str">
        <f>IF(OR(F61="Jan",F61="Feb",F61="Mar"),"Q1",
IF(OR(F61="Apr",F61="May",F61="Jun"),"Q2",
IF(OR(F61="Jul",F61="Aug",F61="Sep"),"Q3",
IF(OR(F61="Oct",F61="Nov",F61="Dec"),"Q4",""))))</f>
        <v>Q1</v>
      </c>
      <c r="H61" t="str">
        <f>"Q"&amp;INT((MONTH(A61)-1)/3)+1</f>
        <v>Q1</v>
      </c>
      <c r="I61">
        <v>2024</v>
      </c>
      <c r="J61" t="str">
        <f>IF(C61&gt;B61, "Bullish", IF(B61&gt;C61, "Bearish", "Neutral"))</f>
        <v>Bearish</v>
      </c>
      <c r="K61" t="str">
        <f>IF(C62&gt;C61, "Buy", "")</f>
        <v>Buy</v>
      </c>
      <c r="L61" t="str">
        <f>IF(C62&lt;C61, "Sell", "")</f>
        <v/>
      </c>
      <c r="V61" s="4">
        <f t="shared" si="0"/>
        <v>3.1087921493486211E-3</v>
      </c>
    </row>
    <row r="62" spans="1:22" x14ac:dyDescent="0.25">
      <c r="A62" s="1">
        <v>45320</v>
      </c>
      <c r="B62">
        <v>1665.150024</v>
      </c>
      <c r="C62">
        <v>1656.599976</v>
      </c>
      <c r="D62">
        <v>4253785</v>
      </c>
      <c r="E62" t="s">
        <v>7</v>
      </c>
      <c r="F62" t="s">
        <v>8</v>
      </c>
      <c r="G62" t="str">
        <f>IF(OR(F62="Jan",F62="Feb",F62="Mar"),"Q1",
IF(OR(F62="Apr",F62="May",F62="Jun"),"Q2",
IF(OR(F62="Jul",F62="Aug",F62="Sep"),"Q3",
IF(OR(F62="Oct",F62="Nov",F62="Dec"),"Q4",""))))</f>
        <v>Q1</v>
      </c>
      <c r="H62" t="str">
        <f>"Q"&amp;INT((MONTH(A62)-1)/3)+1</f>
        <v>Q1</v>
      </c>
      <c r="I62">
        <v>2024</v>
      </c>
      <c r="J62" t="str">
        <f>IF(C62&gt;B62, "Bullish", IF(B62&gt;C62, "Bearish", "Neutral"))</f>
        <v>Bearish</v>
      </c>
      <c r="K62" t="str">
        <f>IF(C63&gt;C62, "Buy", "")</f>
        <v>Buy</v>
      </c>
      <c r="L62" t="str">
        <f>IF(C63&lt;C62, "Sell", "")</f>
        <v/>
      </c>
      <c r="V62" s="4">
        <f t="shared" si="0"/>
        <v>7.489066071378339E-3</v>
      </c>
    </row>
    <row r="63" spans="1:22" x14ac:dyDescent="0.25">
      <c r="A63" s="1">
        <v>45316</v>
      </c>
      <c r="B63">
        <v>1672.9499510000001</v>
      </c>
      <c r="C63">
        <v>1669.099976</v>
      </c>
      <c r="D63">
        <v>8865304</v>
      </c>
      <c r="E63" t="s">
        <v>11</v>
      </c>
      <c r="F63" t="s">
        <v>8</v>
      </c>
      <c r="G63" t="str">
        <f>IF(OR(F63="Jan",F63="Feb",F63="Mar"),"Q1",
IF(OR(F63="Apr",F63="May",F63="Jun"),"Q2",
IF(OR(F63="Jul",F63="Aug",F63="Sep"),"Q3",
IF(OR(F63="Oct",F63="Nov",F63="Dec"),"Q4",""))))</f>
        <v>Q1</v>
      </c>
      <c r="H63" t="str">
        <f>"Q"&amp;INT((MONTH(A63)-1)/3)+1</f>
        <v>Q1</v>
      </c>
      <c r="I63">
        <v>2024</v>
      </c>
      <c r="J63" t="str">
        <f>IF(C63&gt;B63, "Bullish", IF(B63&gt;C63, "Bearish", "Neutral"))</f>
        <v>Bearish</v>
      </c>
      <c r="K63" t="str">
        <f>IF(C64&gt;C63, "Buy", "")</f>
        <v>Buy</v>
      </c>
      <c r="L63" t="str">
        <f>IF(C64&lt;C63, "Sell", "")</f>
        <v/>
      </c>
      <c r="V63" s="4">
        <f t="shared" si="0"/>
        <v>3.7603246447130648E-3</v>
      </c>
    </row>
    <row r="64" spans="1:22" x14ac:dyDescent="0.25">
      <c r="A64" s="1">
        <v>45315</v>
      </c>
      <c r="B64">
        <v>1659.900024</v>
      </c>
      <c r="C64">
        <v>1675.400024</v>
      </c>
      <c r="D64">
        <v>8999681</v>
      </c>
      <c r="E64" t="s">
        <v>10</v>
      </c>
      <c r="F64" t="s">
        <v>8</v>
      </c>
      <c r="G64" t="str">
        <f>IF(OR(F64="Jan",F64="Feb",F64="Mar"),"Q1",
IF(OR(F64="Apr",F64="May",F64="Jun"),"Q2",
IF(OR(F64="Jul",F64="Aug",F64="Sep"),"Q3",
IF(OR(F64="Oct",F64="Nov",F64="Dec"),"Q4",""))))</f>
        <v>Q1</v>
      </c>
      <c r="H64" t="str">
        <f>"Q"&amp;INT((MONTH(A64)-1)/3)+1</f>
        <v>Q1</v>
      </c>
      <c r="I64">
        <v>2024</v>
      </c>
      <c r="J64" t="str">
        <f>IF(C64&gt;B64, "Bullish", IF(B64&gt;C64, "Bearish", "Neutral"))</f>
        <v>Bullish</v>
      </c>
      <c r="K64" t="str">
        <f>IF(C65&gt;C64, "Buy", "")</f>
        <v/>
      </c>
      <c r="L64" t="str">
        <f>IF(C65&lt;C64, "Sell", "")</f>
        <v>Sell</v>
      </c>
      <c r="V64" s="4">
        <f t="shared" si="0"/>
        <v>-2.0247845515970957E-2</v>
      </c>
    </row>
    <row r="65" spans="1:22" x14ac:dyDescent="0.25">
      <c r="A65" s="1">
        <v>45314</v>
      </c>
      <c r="B65">
        <v>1650.099976</v>
      </c>
      <c r="C65">
        <v>1642.150024</v>
      </c>
      <c r="D65">
        <v>9401255</v>
      </c>
      <c r="E65" t="s">
        <v>9</v>
      </c>
      <c r="F65" t="s">
        <v>8</v>
      </c>
      <c r="G65" t="str">
        <f>IF(OR(F65="Jan",F65="Feb",F65="Mar"),"Q1",
IF(OR(F65="Apr",F65="May",F65="Jun"),"Q2",
IF(OR(F65="Jul",F65="Aug",F65="Sep"),"Q3",
IF(OR(F65="Oct",F65="Nov",F65="Dec"),"Q4",""))))</f>
        <v>Q1</v>
      </c>
      <c r="H65" t="str">
        <f>"Q"&amp;INT((MONTH(A65)-1)/3)+1</f>
        <v>Q1</v>
      </c>
      <c r="I65">
        <v>2024</v>
      </c>
      <c r="J65" t="str">
        <f>IF(C65&gt;B65, "Bullish", IF(B65&gt;C65, "Bearish", "Neutral"))</f>
        <v>Bearish</v>
      </c>
      <c r="K65" t="str">
        <f>IF(C66&gt;C65, "Buy", "")</f>
        <v>Buy</v>
      </c>
      <c r="L65" t="str">
        <f>IF(C66&lt;C65, "Sell", "")</f>
        <v/>
      </c>
      <c r="V65" s="4">
        <f t="shared" si="0"/>
        <v>1.0275992950532593E-2</v>
      </c>
    </row>
    <row r="66" spans="1:22" x14ac:dyDescent="0.25">
      <c r="A66" s="1">
        <v>45310</v>
      </c>
      <c r="B66">
        <v>1651.599976</v>
      </c>
      <c r="C66">
        <v>1659.1999510000001</v>
      </c>
      <c r="D66">
        <v>4522736</v>
      </c>
      <c r="E66" t="s">
        <v>12</v>
      </c>
      <c r="F66" t="s">
        <v>8</v>
      </c>
      <c r="G66" t="str">
        <f>IF(OR(F66="Jan",F66="Feb",F66="Mar"),"Q1",
IF(OR(F66="Apr",F66="May",F66="Jun"),"Q2",
IF(OR(F66="Jul",F66="Aug",F66="Sep"),"Q3",
IF(OR(F66="Oct",F66="Nov",F66="Dec"),"Q4",""))))</f>
        <v>Q1</v>
      </c>
      <c r="H66" t="str">
        <f>"Q"&amp;INT((MONTH(A66)-1)/3)+1</f>
        <v>Q1</v>
      </c>
      <c r="I66">
        <v>2024</v>
      </c>
      <c r="J66" t="str">
        <f>IF(C66&gt;B66, "Bullish", IF(B66&gt;C66, "Bearish", "Neutral"))</f>
        <v>Bullish</v>
      </c>
      <c r="K66" t="str">
        <f>IF(C67&gt;C66, "Buy", "")</f>
        <v/>
      </c>
      <c r="L66" t="str">
        <f>IF(C67&lt;C66, "Sell", "")</f>
        <v>Sell</v>
      </c>
      <c r="V66" s="4">
        <f t="shared" si="0"/>
        <v>-1.0105914551651062E-2</v>
      </c>
    </row>
    <row r="67" spans="1:22" x14ac:dyDescent="0.25">
      <c r="A67" s="1">
        <v>45309</v>
      </c>
      <c r="B67">
        <v>1642.650024</v>
      </c>
      <c r="C67">
        <v>1642.599976</v>
      </c>
      <c r="D67">
        <v>6375464</v>
      </c>
      <c r="E67" t="s">
        <v>11</v>
      </c>
      <c r="F67" t="s">
        <v>8</v>
      </c>
      <c r="G67" t="str">
        <f>IF(OR(F67="Jan",F67="Feb",F67="Mar"),"Q1",
IF(OR(F67="Apr",F67="May",F67="Jun"),"Q2",
IF(OR(F67="Jul",F67="Aug",F67="Sep"),"Q3",
IF(OR(F67="Oct",F67="Nov",F67="Dec"),"Q4",""))))</f>
        <v>Q1</v>
      </c>
      <c r="H67" t="str">
        <f>"Q"&amp;INT((MONTH(A67)-1)/3)+1</f>
        <v>Q1</v>
      </c>
      <c r="I67">
        <v>2024</v>
      </c>
      <c r="J67" t="str">
        <f>IF(C67&gt;B67, "Bullish", IF(B67&gt;C67, "Bearish", "Neutral"))</f>
        <v>Bearish</v>
      </c>
      <c r="K67" t="str">
        <f>IF(C68&gt;C67, "Buy", "")</f>
        <v/>
      </c>
      <c r="L67" t="str">
        <f>IF(C68&lt;C67, "Sell", "")</f>
        <v>Sell</v>
      </c>
      <c r="V67" s="4">
        <f t="shared" ref="V67:V130" si="1">(C68-C67)/C68</f>
        <v>-1.4632514764658191E-3</v>
      </c>
    </row>
    <row r="68" spans="1:22" x14ac:dyDescent="0.25">
      <c r="A68" s="1">
        <v>45308</v>
      </c>
      <c r="B68">
        <v>1620.25</v>
      </c>
      <c r="C68">
        <v>1640.1999510000001</v>
      </c>
      <c r="D68">
        <v>9209876</v>
      </c>
      <c r="E68" t="s">
        <v>10</v>
      </c>
      <c r="F68" t="s">
        <v>8</v>
      </c>
      <c r="G68" t="str">
        <f>IF(OR(F68="Jan",F68="Feb",F68="Mar"),"Q1",
IF(OR(F68="Apr",F68="May",F68="Jun"),"Q2",
IF(OR(F68="Jul",F68="Aug",F68="Sep"),"Q3",
IF(OR(F68="Oct",F68="Nov",F68="Dec"),"Q4",""))))</f>
        <v>Q1</v>
      </c>
      <c r="H68" t="str">
        <f>"Q"&amp;INT((MONTH(A68)-1)/3)+1</f>
        <v>Q1</v>
      </c>
      <c r="I68">
        <v>2024</v>
      </c>
      <c r="J68" t="str">
        <f>IF(C68&gt;B68, "Bullish", IF(B68&gt;C68, "Bearish", "Neutral"))</f>
        <v>Bullish</v>
      </c>
      <c r="K68" t="str">
        <f>IF(C69&gt;C68, "Buy", "")</f>
        <v/>
      </c>
      <c r="L68" t="str">
        <f>IF(C69&lt;C68, "Sell", "")</f>
        <v>Sell</v>
      </c>
      <c r="V68" s="4">
        <f t="shared" si="1"/>
        <v>-5.3016467409637592E-3</v>
      </c>
    </row>
    <row r="69" spans="1:22" x14ac:dyDescent="0.25">
      <c r="A69" s="1">
        <v>45307</v>
      </c>
      <c r="B69">
        <v>1644.8000489999999</v>
      </c>
      <c r="C69">
        <v>1631.5500489999999</v>
      </c>
      <c r="D69">
        <v>6500917</v>
      </c>
      <c r="E69" t="s">
        <v>9</v>
      </c>
      <c r="F69" t="s">
        <v>8</v>
      </c>
      <c r="G69" t="str">
        <f>IF(OR(F69="Jan",F69="Feb",F69="Mar"),"Q1",
IF(OR(F69="Apr",F69="May",F69="Jun"),"Q2",
IF(OR(F69="Jul",F69="Aug",F69="Sep"),"Q3",
IF(OR(F69="Oct",F69="Nov",F69="Dec"),"Q4",""))))</f>
        <v>Q1</v>
      </c>
      <c r="H69" t="str">
        <f>"Q"&amp;INT((MONTH(A69)-1)/3)+1</f>
        <v>Q1</v>
      </c>
      <c r="I69">
        <v>2024</v>
      </c>
      <c r="J69" t="str">
        <f>IF(C69&gt;B69, "Bullish", IF(B69&gt;C69, "Bearish", "Neutral"))</f>
        <v>Bearish</v>
      </c>
      <c r="K69" t="str">
        <f>IF(C70&gt;C69, "Buy", "")</f>
        <v>Buy</v>
      </c>
      <c r="L69" t="str">
        <f>IF(C70&lt;C69, "Sell", "")</f>
        <v/>
      </c>
      <c r="V69" s="4">
        <f t="shared" si="1"/>
        <v>1.2438670358046192E-2</v>
      </c>
    </row>
    <row r="70" spans="1:22" x14ac:dyDescent="0.25">
      <c r="A70" s="1">
        <v>45306</v>
      </c>
      <c r="B70">
        <v>1644.9499510000001</v>
      </c>
      <c r="C70">
        <v>1652.099976</v>
      </c>
      <c r="D70">
        <v>13228305</v>
      </c>
      <c r="E70" t="s">
        <v>7</v>
      </c>
      <c r="F70" t="s">
        <v>8</v>
      </c>
      <c r="G70" t="str">
        <f>IF(OR(F70="Jan",F70="Feb",F70="Mar"),"Q1",
IF(OR(F70="Apr",F70="May",F70="Jun"),"Q2",
IF(OR(F70="Jul",F70="Aug",F70="Sep"),"Q3",
IF(OR(F70="Oct",F70="Nov",F70="Dec"),"Q4",""))))</f>
        <v>Q1</v>
      </c>
      <c r="H70" t="str">
        <f>"Q"&amp;INT((MONTH(A70)-1)/3)+1</f>
        <v>Q1</v>
      </c>
      <c r="I70">
        <v>2024</v>
      </c>
      <c r="J70" t="str">
        <f>IF(C70&gt;B70, "Bullish", IF(B70&gt;C70, "Bearish", "Neutral"))</f>
        <v>Bullish</v>
      </c>
      <c r="K70" t="str">
        <f>IF(C71&gt;C70, "Buy", "")</f>
        <v/>
      </c>
      <c r="L70" t="str">
        <f>IF(C71&lt;C70, "Sell", "")</f>
        <v>Sell</v>
      </c>
      <c r="V70" s="4">
        <f t="shared" si="1"/>
        <v>-2.4399303053790091E-2</v>
      </c>
    </row>
    <row r="71" spans="1:22" x14ac:dyDescent="0.25">
      <c r="A71" s="1">
        <v>45303</v>
      </c>
      <c r="B71">
        <v>1562</v>
      </c>
      <c r="C71">
        <v>1612.75</v>
      </c>
      <c r="D71">
        <v>26754401</v>
      </c>
      <c r="E71" t="s">
        <v>12</v>
      </c>
      <c r="F71" t="s">
        <v>8</v>
      </c>
      <c r="G71" t="str">
        <f>IF(OR(F71="Jan",F71="Feb",F71="Mar"),"Q1",
IF(OR(F71="Apr",F71="May",F71="Jun"),"Q2",
IF(OR(F71="Jul",F71="Aug",F71="Sep"),"Q3",
IF(OR(F71="Oct",F71="Nov",F71="Dec"),"Q4",""))))</f>
        <v>Q1</v>
      </c>
      <c r="H71" t="str">
        <f>"Q"&amp;INT((MONTH(A71)-1)/3)+1</f>
        <v>Q1</v>
      </c>
      <c r="I71">
        <v>2024</v>
      </c>
      <c r="J71" t="str">
        <f>IF(C71&gt;B71, "Bullish", IF(B71&gt;C71, "Bearish", "Neutral"))</f>
        <v>Bullish</v>
      </c>
      <c r="K71" t="str">
        <f>IF(C72&gt;C71, "Buy", "")</f>
        <v/>
      </c>
      <c r="L71" t="str">
        <f>IF(C72&lt;C71, "Sell", "")</f>
        <v>Sell</v>
      </c>
      <c r="V71" s="4">
        <f t="shared" si="1"/>
        <v>-7.9340150507072216E-2</v>
      </c>
    </row>
    <row r="72" spans="1:22" x14ac:dyDescent="0.25">
      <c r="A72" s="1">
        <v>45302</v>
      </c>
      <c r="B72">
        <v>1524.900024</v>
      </c>
      <c r="C72">
        <v>1494.1999510000001</v>
      </c>
      <c r="D72">
        <v>11296088</v>
      </c>
      <c r="E72" t="s">
        <v>11</v>
      </c>
      <c r="F72" t="s">
        <v>8</v>
      </c>
      <c r="G72" t="str">
        <f>IF(OR(F72="Jan",F72="Feb",F72="Mar"),"Q1",
IF(OR(F72="Apr",F72="May",F72="Jun"),"Q2",
IF(OR(F72="Jul",F72="Aug",F72="Sep"),"Q3",
IF(OR(F72="Oct",F72="Nov",F72="Dec"),"Q4",""))))</f>
        <v>Q1</v>
      </c>
      <c r="H72" t="str">
        <f>"Q"&amp;INT((MONTH(A72)-1)/3)+1</f>
        <v>Q1</v>
      </c>
      <c r="I72">
        <v>2024</v>
      </c>
      <c r="J72" t="str">
        <f>IF(C72&gt;B72, "Bullish", IF(B72&gt;C72, "Bearish", "Neutral"))</f>
        <v>Bearish</v>
      </c>
      <c r="K72" t="str">
        <f>IF(C73&gt;C72, "Buy", "")</f>
        <v>Buy</v>
      </c>
      <c r="L72" t="str">
        <f>IF(C73&lt;C72, "Sell", "")</f>
        <v/>
      </c>
      <c r="V72" s="4">
        <f t="shared" si="1"/>
        <v>1.6909054933997403E-2</v>
      </c>
    </row>
    <row r="73" spans="1:22" x14ac:dyDescent="0.25">
      <c r="A73" s="1">
        <v>45301</v>
      </c>
      <c r="B73">
        <v>1524.9499510000001</v>
      </c>
      <c r="C73">
        <v>1519.900024</v>
      </c>
      <c r="D73">
        <v>4096845</v>
      </c>
      <c r="E73" t="s">
        <v>10</v>
      </c>
      <c r="F73" t="s">
        <v>8</v>
      </c>
      <c r="G73" t="str">
        <f>IF(OR(F73="Jan",F73="Feb",F73="Mar"),"Q1",
IF(OR(F73="Apr",F73="May",F73="Jun"),"Q2",
IF(OR(F73="Jul",F73="Aug",F73="Sep"),"Q3",
IF(OR(F73="Oct",F73="Nov",F73="Dec"),"Q4",""))))</f>
        <v>Q1</v>
      </c>
      <c r="H73" t="str">
        <f>"Q"&amp;INT((MONTH(A73)-1)/3)+1</f>
        <v>Q1</v>
      </c>
      <c r="I73">
        <v>2024</v>
      </c>
      <c r="J73" t="str">
        <f>IF(C73&gt;B73, "Bullish", IF(B73&gt;C73, "Bearish", "Neutral"))</f>
        <v>Bearish</v>
      </c>
      <c r="K73" t="str">
        <f>IF(C74&gt;C73, "Buy", "")</f>
        <v>Buy</v>
      </c>
      <c r="L73" t="str">
        <f>IF(C74&lt;C73, "Sell", "")</f>
        <v/>
      </c>
      <c r="V73" s="4">
        <f t="shared" si="1"/>
        <v>6.1466191713957855E-3</v>
      </c>
    </row>
    <row r="74" spans="1:22" x14ac:dyDescent="0.25">
      <c r="A74" s="1">
        <v>45300</v>
      </c>
      <c r="B74">
        <v>1541.900024</v>
      </c>
      <c r="C74">
        <v>1529.3000489999999</v>
      </c>
      <c r="D74">
        <v>4412074</v>
      </c>
      <c r="E74" t="s">
        <v>9</v>
      </c>
      <c r="F74" t="s">
        <v>8</v>
      </c>
      <c r="G74" t="str">
        <f>IF(OR(F74="Jan",F74="Feb",F74="Mar"),"Q1",
IF(OR(F74="Apr",F74="May",F74="Jun"),"Q2",
IF(OR(F74="Jul",F74="Aug",F74="Sep"),"Q3",
IF(OR(F74="Oct",F74="Nov",F74="Dec"),"Q4",""))))</f>
        <v>Q1</v>
      </c>
      <c r="H74" t="str">
        <f>"Q"&amp;INT((MONTH(A74)-1)/3)+1</f>
        <v>Q1</v>
      </c>
      <c r="I74">
        <v>2024</v>
      </c>
      <c r="J74" t="str">
        <f>IF(C74&gt;B74, "Bullish", IF(B74&gt;C74, "Bearish", "Neutral"))</f>
        <v>Bearish</v>
      </c>
      <c r="K74" t="str">
        <f>IF(C75&gt;C74, "Buy", "")</f>
        <v/>
      </c>
      <c r="L74" t="str">
        <f>IF(C75&lt;C74, "Sell", "")</f>
        <v>Sell</v>
      </c>
      <c r="V74" s="4">
        <f t="shared" si="1"/>
        <v>-4.2684527126647083E-3</v>
      </c>
    </row>
    <row r="75" spans="1:22" x14ac:dyDescent="0.25">
      <c r="A75" s="1">
        <v>45299</v>
      </c>
      <c r="B75">
        <v>1528.9499510000001</v>
      </c>
      <c r="C75">
        <v>1522.8000489999999</v>
      </c>
      <c r="D75">
        <v>4440136</v>
      </c>
      <c r="E75" t="s">
        <v>7</v>
      </c>
      <c r="F75" t="s">
        <v>8</v>
      </c>
      <c r="G75" t="str">
        <f>IF(OR(F75="Jan",F75="Feb",F75="Mar"),"Q1",
IF(OR(F75="Apr",F75="May",F75="Jun"),"Q2",
IF(OR(F75="Jul",F75="Aug",F75="Sep"),"Q3",
IF(OR(F75="Oct",F75="Nov",F75="Dec"),"Q4",""))))</f>
        <v>Q1</v>
      </c>
      <c r="H75" t="str">
        <f>"Q"&amp;INT((MONTH(A75)-1)/3)+1</f>
        <v>Q1</v>
      </c>
      <c r="I75">
        <v>2024</v>
      </c>
      <c r="J75" t="str">
        <f>IF(C75&gt;B75, "Bullish", IF(B75&gt;C75, "Bearish", "Neutral"))</f>
        <v>Bearish</v>
      </c>
      <c r="K75" t="str">
        <f>IF(C76&gt;C75, "Buy", "")</f>
        <v>Buy</v>
      </c>
      <c r="L75" t="str">
        <f>IF(C76&lt;C75, "Sell", "")</f>
        <v/>
      </c>
      <c r="V75" s="4">
        <f t="shared" si="1"/>
        <v>6.3619455732371981E-3</v>
      </c>
    </row>
    <row r="76" spans="1:22" x14ac:dyDescent="0.25">
      <c r="A76" s="1">
        <v>45296</v>
      </c>
      <c r="B76">
        <v>1506.75</v>
      </c>
      <c r="C76">
        <v>1532.5500489999999</v>
      </c>
      <c r="D76">
        <v>8895403</v>
      </c>
      <c r="E76" t="s">
        <v>12</v>
      </c>
      <c r="F76" t="s">
        <v>8</v>
      </c>
      <c r="G76" t="str">
        <f>IF(OR(F76="Jan",F76="Feb",F76="Mar"),"Q1",
IF(OR(F76="Apr",F76="May",F76="Jun"),"Q2",
IF(OR(F76="Jul",F76="Aug",F76="Sep"),"Q3",
IF(OR(F76="Oct",F76="Nov",F76="Dec"),"Q4",""))))</f>
        <v>Q1</v>
      </c>
      <c r="H76" t="str">
        <f>"Q"&amp;INT((MONTH(A76)-1)/3)+1</f>
        <v>Q1</v>
      </c>
      <c r="I76">
        <v>2024</v>
      </c>
      <c r="J76" t="str">
        <f>IF(C76&gt;B76, "Bullish", IF(B76&gt;C76, "Bearish", "Neutral"))</f>
        <v>Bullish</v>
      </c>
      <c r="K76" t="str">
        <f>IF(C77&gt;C76, "Buy", "")</f>
        <v/>
      </c>
      <c r="L76" t="str">
        <f>IF(C77&lt;C76, "Sell", "")</f>
        <v>Sell</v>
      </c>
      <c r="V76" s="4">
        <f t="shared" si="1"/>
        <v>-1.312229698089009E-2</v>
      </c>
    </row>
    <row r="77" spans="1:22" x14ac:dyDescent="0.25">
      <c r="A77" s="1">
        <v>45295</v>
      </c>
      <c r="B77">
        <v>1504.9499510000001</v>
      </c>
      <c r="C77">
        <v>1512.6999510000001</v>
      </c>
      <c r="D77">
        <v>7056038</v>
      </c>
      <c r="E77" t="s">
        <v>11</v>
      </c>
      <c r="F77" t="s">
        <v>8</v>
      </c>
      <c r="G77" t="str">
        <f>IF(OR(F77="Jan",F77="Feb",F77="Mar"),"Q1",
IF(OR(F77="Apr",F77="May",F77="Jun"),"Q2",
IF(OR(F77="Jul",F77="Aug",F77="Sep"),"Q3",
IF(OR(F77="Oct",F77="Nov",F77="Dec"),"Q4",""))))</f>
        <v>Q1</v>
      </c>
      <c r="H77" t="str">
        <f>"Q"&amp;INT((MONTH(A77)-1)/3)+1</f>
        <v>Q1</v>
      </c>
      <c r="I77">
        <v>2024</v>
      </c>
      <c r="J77" t="str">
        <f>IF(C77&gt;B77, "Bullish", IF(B77&gt;C77, "Bearish", "Neutral"))</f>
        <v>Bullish</v>
      </c>
      <c r="K77" t="str">
        <f>IF(C78&gt;C77, "Buy", "")</f>
        <v/>
      </c>
      <c r="L77" t="str">
        <f>IF(C78&lt;C77, "Sell", "")</f>
        <v>Sell</v>
      </c>
      <c r="V77" s="4">
        <f t="shared" si="1"/>
        <v>-1.5234866442953058E-2</v>
      </c>
    </row>
    <row r="78" spans="1:22" x14ac:dyDescent="0.25">
      <c r="A78" s="1">
        <v>45294</v>
      </c>
      <c r="B78">
        <v>1519.9499510000001</v>
      </c>
      <c r="C78">
        <v>1490</v>
      </c>
      <c r="D78">
        <v>7550363</v>
      </c>
      <c r="E78" t="s">
        <v>10</v>
      </c>
      <c r="F78" t="s">
        <v>8</v>
      </c>
      <c r="G78" t="str">
        <f>IF(OR(F78="Jan",F78="Feb",F78="Mar"),"Q1",
IF(OR(F78="Apr",F78="May",F78="Jun"),"Q2",
IF(OR(F78="Jul",F78="Aug",F78="Sep"),"Q3",
IF(OR(F78="Oct",F78="Nov",F78="Dec"),"Q4",""))))</f>
        <v>Q1</v>
      </c>
      <c r="H78" t="str">
        <f>"Q"&amp;INT((MONTH(A78)-1)/3)+1</f>
        <v>Q1</v>
      </c>
      <c r="I78">
        <v>2024</v>
      </c>
      <c r="J78" t="str">
        <f>IF(C78&gt;B78, "Bullish", IF(B78&gt;C78, "Bearish", "Neutral"))</f>
        <v>Bearish</v>
      </c>
      <c r="K78" t="str">
        <f>IF(C79&gt;C78, "Buy", "")</f>
        <v>Buy</v>
      </c>
      <c r="L78" t="str">
        <f>IF(C79&lt;C78, "Sell", "")</f>
        <v/>
      </c>
      <c r="V78" s="4">
        <f t="shared" si="1"/>
        <v>2.8936407263768414E-2</v>
      </c>
    </row>
    <row r="79" spans="1:22" x14ac:dyDescent="0.25">
      <c r="A79" s="1">
        <v>45293</v>
      </c>
      <c r="B79">
        <v>1546</v>
      </c>
      <c r="C79">
        <v>1534.400024</v>
      </c>
      <c r="D79">
        <v>5396313</v>
      </c>
      <c r="E79" t="s">
        <v>9</v>
      </c>
      <c r="F79" t="s">
        <v>8</v>
      </c>
      <c r="G79" t="str">
        <f>IF(OR(F79="Jan",F79="Feb",F79="Mar"),"Q1",
IF(OR(F79="Apr",F79="May",F79="Jun"),"Q2",
IF(OR(F79="Jul",F79="Aug",F79="Sep"),"Q3",
IF(OR(F79="Oct",F79="Nov",F79="Dec"),"Q4",""))))</f>
        <v>Q1</v>
      </c>
      <c r="H79" t="str">
        <f>"Q"&amp;INT((MONTH(A79)-1)/3)+1</f>
        <v>Q1</v>
      </c>
      <c r="I79">
        <v>2024</v>
      </c>
      <c r="J79" t="str">
        <f>IF(C79&gt;B79, "Bullish", IF(B79&gt;C79, "Bearish", "Neutral"))</f>
        <v>Bearish</v>
      </c>
      <c r="K79" t="str">
        <f>IF(C80&gt;C79, "Buy", "")</f>
        <v>Buy</v>
      </c>
      <c r="L79" t="str">
        <f>IF(C80&lt;C79, "Sell", "")</f>
        <v/>
      </c>
      <c r="V79" s="4">
        <f t="shared" si="1"/>
        <v>1.092593693378182E-2</v>
      </c>
    </row>
    <row r="80" spans="1:22" x14ac:dyDescent="0.25">
      <c r="A80" s="1">
        <v>45292</v>
      </c>
      <c r="B80">
        <v>1539</v>
      </c>
      <c r="C80">
        <v>1551.349976</v>
      </c>
      <c r="D80">
        <v>2808451</v>
      </c>
      <c r="E80" t="s">
        <v>7</v>
      </c>
      <c r="F80" t="s">
        <v>8</v>
      </c>
      <c r="G80" t="str">
        <f>IF(OR(F80="Jan",F80="Feb",F80="Mar"),"Q1",
IF(OR(F80="Apr",F80="May",F80="Jun"),"Q2",
IF(OR(F80="Jul",F80="Aug",F80="Sep"),"Q3",
IF(OR(F80="Oct",F80="Nov",F80="Dec"),"Q4",""))))</f>
        <v>Q1</v>
      </c>
      <c r="H80" t="str">
        <f>"Q"&amp;INT((MONTH(A80)-1)/3)+1</f>
        <v>Q1</v>
      </c>
      <c r="I80">
        <v>2024</v>
      </c>
      <c r="J80" t="str">
        <f>IF(C80&gt;B80, "Bullish", IF(B80&gt;C80, "Bearish", "Neutral"))</f>
        <v>Bullish</v>
      </c>
      <c r="K80" t="str">
        <f>IF(C81&gt;C80, "Buy", "")</f>
        <v/>
      </c>
      <c r="L80" t="str">
        <f>IF(C81&lt;C80, "Sell", "")</f>
        <v>Sell</v>
      </c>
      <c r="V80" s="4">
        <f t="shared" si="1"/>
        <v>-5.4766685258668055E-3</v>
      </c>
    </row>
    <row r="81" spans="1:22" x14ac:dyDescent="0.25">
      <c r="A81" s="1">
        <v>45289</v>
      </c>
      <c r="B81">
        <v>1541.0500489999999</v>
      </c>
      <c r="C81">
        <v>1542.900024</v>
      </c>
      <c r="D81">
        <v>4388990</v>
      </c>
      <c r="E81" t="s">
        <v>12</v>
      </c>
      <c r="F81" t="s">
        <v>23</v>
      </c>
      <c r="G81" t="str">
        <f>IF(OR(F81="Jan",F81="Feb",F81="Mar"),"Q1",
IF(OR(F81="Apr",F81="May",F81="Jun"),"Q2",
IF(OR(F81="Jul",F81="Aug",F81="Sep"),"Q3",
IF(OR(F81="Oct",F81="Nov",F81="Dec"),"Q4",""))))</f>
        <v>Q4</v>
      </c>
      <c r="H81" t="str">
        <f>"Q"&amp;INT((MONTH(A81)-1)/3)+1</f>
        <v>Q4</v>
      </c>
      <c r="I81">
        <v>2023</v>
      </c>
      <c r="J81" t="str">
        <f>IF(C81&gt;B81, "Bullish", IF(B81&gt;C81, "Bearish", "Neutral"))</f>
        <v>Bullish</v>
      </c>
      <c r="K81" t="str">
        <f>IF(C82&gt;C81, "Buy", "")</f>
        <v>Buy</v>
      </c>
      <c r="L81" t="str">
        <f>IF(C82&lt;C81, "Sell", "")</f>
        <v/>
      </c>
      <c r="V81" s="4">
        <f t="shared" si="1"/>
        <v>1.2638786482365933E-2</v>
      </c>
    </row>
    <row r="82" spans="1:22" x14ac:dyDescent="0.25">
      <c r="A82" s="1">
        <v>45288</v>
      </c>
      <c r="B82">
        <v>1568.9499510000001</v>
      </c>
      <c r="C82">
        <v>1562.650024</v>
      </c>
      <c r="D82">
        <v>5702253</v>
      </c>
      <c r="E82" t="s">
        <v>11</v>
      </c>
      <c r="F82" t="s">
        <v>23</v>
      </c>
      <c r="G82" t="str">
        <f>IF(OR(F82="Jan",F82="Feb",F82="Mar"),"Q1",
IF(OR(F82="Apr",F82="May",F82="Jun"),"Q2",
IF(OR(F82="Jul",F82="Aug",F82="Sep"),"Q3",
IF(OR(F82="Oct",F82="Nov",F82="Dec"),"Q4",""))))</f>
        <v>Q4</v>
      </c>
      <c r="H82" t="str">
        <f>"Q"&amp;INT((MONTH(A82)-1)/3)+1</f>
        <v>Q4</v>
      </c>
      <c r="I82">
        <v>2023</v>
      </c>
      <c r="J82" t="str">
        <f>IF(C82&gt;B82, "Bullish", IF(B82&gt;C82, "Bearish", "Neutral"))</f>
        <v>Bearish</v>
      </c>
      <c r="K82" t="str">
        <f>IF(C83&gt;C82, "Buy", "")</f>
        <v>Buy</v>
      </c>
      <c r="L82" t="str">
        <f>IF(C83&lt;C82, "Sell", "")</f>
        <v/>
      </c>
      <c r="V82" s="4">
        <f t="shared" si="1"/>
        <v>2.8396095132094748E-3</v>
      </c>
    </row>
    <row r="83" spans="1:22" x14ac:dyDescent="0.25">
      <c r="A83" s="1">
        <v>45287</v>
      </c>
      <c r="B83">
        <v>1544</v>
      </c>
      <c r="C83">
        <v>1567.099976</v>
      </c>
      <c r="D83">
        <v>4225849</v>
      </c>
      <c r="E83" t="s">
        <v>10</v>
      </c>
      <c r="F83" t="s">
        <v>23</v>
      </c>
      <c r="G83" t="str">
        <f>IF(OR(F83="Jan",F83="Feb",F83="Mar"),"Q1",
IF(OR(F83="Apr",F83="May",F83="Jun"),"Q2",
IF(OR(F83="Jul",F83="Aug",F83="Sep"),"Q3",
IF(OR(F83="Oct",F83="Nov",F83="Dec"),"Q4",""))))</f>
        <v>Q4</v>
      </c>
      <c r="H83" t="str">
        <f>"Q"&amp;INT((MONTH(A83)-1)/3)+1</f>
        <v>Q4</v>
      </c>
      <c r="I83">
        <v>2023</v>
      </c>
      <c r="J83" t="str">
        <f>IF(C83&gt;B83, "Bullish", IF(B83&gt;C83, "Bearish", "Neutral"))</f>
        <v>Bullish</v>
      </c>
      <c r="K83" t="str">
        <f>IF(C84&gt;C83, "Buy", "")</f>
        <v/>
      </c>
      <c r="L83" t="str">
        <f>IF(C84&lt;C83, "Sell", "")</f>
        <v>Sell</v>
      </c>
      <c r="V83" s="4">
        <f t="shared" si="1"/>
        <v>-1.4994025541440567E-2</v>
      </c>
    </row>
    <row r="84" spans="1:22" x14ac:dyDescent="0.25">
      <c r="A84" s="1">
        <v>45286</v>
      </c>
      <c r="B84">
        <v>1535</v>
      </c>
      <c r="C84">
        <v>1543.9499510000001</v>
      </c>
      <c r="D84">
        <v>6878067</v>
      </c>
      <c r="E84" t="s">
        <v>9</v>
      </c>
      <c r="F84" t="s">
        <v>23</v>
      </c>
      <c r="G84" t="str">
        <f>IF(OR(F84="Jan",F84="Feb",F84="Mar"),"Q1",
IF(OR(F84="Apr",F84="May",F84="Jun"),"Q2",
IF(OR(F84="Jul",F84="Aug",F84="Sep"),"Q3",
IF(OR(F84="Oct",F84="Nov",F84="Dec"),"Q4",""))))</f>
        <v>Q4</v>
      </c>
      <c r="H84" t="str">
        <f>"Q"&amp;INT((MONTH(A84)-1)/3)+1</f>
        <v>Q4</v>
      </c>
      <c r="I84">
        <v>2023</v>
      </c>
      <c r="J84" t="str">
        <f>IF(C84&gt;B84, "Bullish", IF(B84&gt;C84, "Bearish", "Neutral"))</f>
        <v>Bullish</v>
      </c>
      <c r="K84" t="str">
        <f>IF(C85&gt;C84, "Buy", "")</f>
        <v>Buy</v>
      </c>
      <c r="L84" t="str">
        <f>IF(C85&lt;C84, "Sell", "")</f>
        <v/>
      </c>
      <c r="V84" s="4">
        <f t="shared" si="1"/>
        <v>1.2124942548468458E-2</v>
      </c>
    </row>
    <row r="85" spans="1:22" x14ac:dyDescent="0.25">
      <c r="A85" s="1">
        <v>45282</v>
      </c>
      <c r="B85">
        <v>1534.9499510000001</v>
      </c>
      <c r="C85">
        <v>1562.900024</v>
      </c>
      <c r="D85">
        <v>6741060</v>
      </c>
      <c r="E85" t="s">
        <v>12</v>
      </c>
      <c r="F85" t="s">
        <v>23</v>
      </c>
      <c r="G85" t="str">
        <f>IF(OR(F85="Jan",F85="Feb",F85="Mar"),"Q1",
IF(OR(F85="Apr",F85="May",F85="Jun"),"Q2",
IF(OR(F85="Jul",F85="Aug",F85="Sep"),"Q3",
IF(OR(F85="Oct",F85="Nov",F85="Dec"),"Q4",""))))</f>
        <v>Q4</v>
      </c>
      <c r="H85" t="str">
        <f>"Q"&amp;INT((MONTH(A85)-1)/3)+1</f>
        <v>Q4</v>
      </c>
      <c r="I85">
        <v>2023</v>
      </c>
      <c r="J85" t="str">
        <f>IF(C85&gt;B85, "Bullish", IF(B85&gt;C85, "Bearish", "Neutral"))</f>
        <v>Bullish</v>
      </c>
      <c r="K85" t="str">
        <f>IF(C86&gt;C85, "Buy", "")</f>
        <v/>
      </c>
      <c r="L85" t="str">
        <f>IF(C86&lt;C85, "Sell", "")</f>
        <v>Sell</v>
      </c>
      <c r="V85" s="4">
        <f t="shared" si="1"/>
        <v>-1.7513036458333353E-2</v>
      </c>
    </row>
    <row r="86" spans="1:22" x14ac:dyDescent="0.25">
      <c r="A86" s="1">
        <v>45281</v>
      </c>
      <c r="B86">
        <v>1521.25</v>
      </c>
      <c r="C86">
        <v>1536</v>
      </c>
      <c r="D86">
        <v>5319038</v>
      </c>
      <c r="E86" t="s">
        <v>11</v>
      </c>
      <c r="F86" t="s">
        <v>23</v>
      </c>
      <c r="G86" t="str">
        <f>IF(OR(F86="Jan",F86="Feb",F86="Mar"),"Q1",
IF(OR(F86="Apr",F86="May",F86="Jun"),"Q2",
IF(OR(F86="Jul",F86="Aug",F86="Sep"),"Q3",
IF(OR(F86="Oct",F86="Nov",F86="Dec"),"Q4",""))))</f>
        <v>Q4</v>
      </c>
      <c r="H86" t="str">
        <f>"Q"&amp;INT((MONTH(A86)-1)/3)+1</f>
        <v>Q4</v>
      </c>
      <c r="I86">
        <v>2023</v>
      </c>
      <c r="J86" t="str">
        <f>IF(C86&gt;B86, "Bullish", IF(B86&gt;C86, "Bearish", "Neutral"))</f>
        <v>Bullish</v>
      </c>
      <c r="K86" t="str">
        <f>IF(C87&gt;C86, "Buy", "")</f>
        <v>Buy</v>
      </c>
      <c r="L86" t="str">
        <f>IF(C87&lt;C86, "Sell", "")</f>
        <v/>
      </c>
      <c r="V86" s="4">
        <f t="shared" si="1"/>
        <v>2.6036448434735922E-4</v>
      </c>
    </row>
    <row r="87" spans="1:22" x14ac:dyDescent="0.25">
      <c r="A87" s="1">
        <v>45280</v>
      </c>
      <c r="B87">
        <v>1565.0500489999999</v>
      </c>
      <c r="C87">
        <v>1536.400024</v>
      </c>
      <c r="D87">
        <v>6592367</v>
      </c>
      <c r="E87" t="s">
        <v>10</v>
      </c>
      <c r="F87" t="s">
        <v>23</v>
      </c>
      <c r="G87" t="str">
        <f>IF(OR(F87="Jan",F87="Feb",F87="Mar"),"Q1",
IF(OR(F87="Apr",F87="May",F87="Jun"),"Q2",
IF(OR(F87="Jul",F87="Aug",F87="Sep"),"Q3",
IF(OR(F87="Oct",F87="Nov",F87="Dec"),"Q4",""))))</f>
        <v>Q4</v>
      </c>
      <c r="H87" t="str">
        <f>"Q"&amp;INT((MONTH(A87)-1)/3)+1</f>
        <v>Q4</v>
      </c>
      <c r="I87">
        <v>2023</v>
      </c>
      <c r="J87" t="str">
        <f>IF(C87&gt;B87, "Bullish", IF(B87&gt;C87, "Bearish", "Neutral"))</f>
        <v>Bearish</v>
      </c>
      <c r="K87" t="str">
        <f>IF(C88&gt;C87, "Buy", "")</f>
        <v>Buy</v>
      </c>
      <c r="L87" t="str">
        <f>IF(C88&lt;C87, "Sell", "")</f>
        <v/>
      </c>
      <c r="V87" s="4">
        <f t="shared" si="1"/>
        <v>1.4053792152579157E-2</v>
      </c>
    </row>
    <row r="88" spans="1:22" x14ac:dyDescent="0.25">
      <c r="A88" s="1">
        <v>45279</v>
      </c>
      <c r="B88">
        <v>1570.099976</v>
      </c>
      <c r="C88">
        <v>1558.3000489999999</v>
      </c>
      <c r="D88">
        <v>4221721</v>
      </c>
      <c r="E88" t="s">
        <v>9</v>
      </c>
      <c r="F88" t="s">
        <v>23</v>
      </c>
      <c r="G88" t="str">
        <f>IF(OR(F88="Jan",F88="Feb",F88="Mar"),"Q1",
IF(OR(F88="Apr",F88="May",F88="Jun"),"Q2",
IF(OR(F88="Jul",F88="Aug",F88="Sep"),"Q3",
IF(OR(F88="Oct",F88="Nov",F88="Dec"),"Q4",""))))</f>
        <v>Q4</v>
      </c>
      <c r="H88" t="str">
        <f>"Q"&amp;INT((MONTH(A88)-1)/3)+1</f>
        <v>Q4</v>
      </c>
      <c r="I88">
        <v>2023</v>
      </c>
      <c r="J88" t="str">
        <f>IF(C88&gt;B88, "Bullish", IF(B88&gt;C88, "Bearish", "Neutral"))</f>
        <v>Bearish</v>
      </c>
      <c r="K88" t="str">
        <f>IF(C89&gt;C88, "Buy", "")</f>
        <v>Buy</v>
      </c>
      <c r="L88" t="str">
        <f>IF(C89&lt;C88, "Sell", "")</f>
        <v/>
      </c>
      <c r="V88" s="4">
        <f t="shared" si="1"/>
        <v>3.8673743681509956E-3</v>
      </c>
    </row>
    <row r="89" spans="1:22" x14ac:dyDescent="0.25">
      <c r="A89" s="1">
        <v>45278</v>
      </c>
      <c r="B89">
        <v>1567.9499510000001</v>
      </c>
      <c r="C89">
        <v>1564.349976</v>
      </c>
      <c r="D89">
        <v>6467243</v>
      </c>
      <c r="E89" t="s">
        <v>7</v>
      </c>
      <c r="F89" t="s">
        <v>23</v>
      </c>
      <c r="G89" t="str">
        <f>IF(OR(F89="Jan",F89="Feb",F89="Mar"),"Q1",
IF(OR(F89="Apr",F89="May",F89="Jun"),"Q2",
IF(OR(F89="Jul",F89="Aug",F89="Sep"),"Q3",
IF(OR(F89="Oct",F89="Nov",F89="Dec"),"Q4",""))))</f>
        <v>Q4</v>
      </c>
      <c r="H89" t="str">
        <f>"Q"&amp;INT((MONTH(A89)-1)/3)+1</f>
        <v>Q4</v>
      </c>
      <c r="I89">
        <v>2023</v>
      </c>
      <c r="J89" t="str">
        <f>IF(C89&gt;B89, "Bullish", IF(B89&gt;C89, "Bearish", "Neutral"))</f>
        <v>Bearish</v>
      </c>
      <c r="K89" t="str">
        <f>IF(C90&gt;C89, "Buy", "")</f>
        <v>Buy</v>
      </c>
      <c r="L89" t="str">
        <f>IF(C90&lt;C89, "Sell", "")</f>
        <v/>
      </c>
      <c r="V89" s="4">
        <f t="shared" si="1"/>
        <v>8.9014494338350691E-3</v>
      </c>
    </row>
    <row r="90" spans="1:22" x14ac:dyDescent="0.25">
      <c r="A90" s="1">
        <v>45275</v>
      </c>
      <c r="B90">
        <v>1523.0500489999999</v>
      </c>
      <c r="C90">
        <v>1578.400024</v>
      </c>
      <c r="D90">
        <v>18395389</v>
      </c>
      <c r="E90" t="s">
        <v>12</v>
      </c>
      <c r="F90" t="s">
        <v>23</v>
      </c>
      <c r="G90" t="str">
        <f>IF(OR(F90="Jan",F90="Feb",F90="Mar"),"Q1",
IF(OR(F90="Apr",F90="May",F90="Jun"),"Q2",
IF(OR(F90="Jul",F90="Aug",F90="Sep"),"Q3",
IF(OR(F90="Oct",F90="Nov",F90="Dec"),"Q4",""))))</f>
        <v>Q4</v>
      </c>
      <c r="H90" t="str">
        <f>"Q"&amp;INT((MONTH(A90)-1)/3)+1</f>
        <v>Q4</v>
      </c>
      <c r="I90">
        <v>2023</v>
      </c>
      <c r="J90" t="str">
        <f>IF(C90&gt;B90, "Bullish", IF(B90&gt;C90, "Bearish", "Neutral"))</f>
        <v>Bullish</v>
      </c>
      <c r="K90" t="str">
        <f>IF(C91&gt;C90, "Buy", "")</f>
        <v/>
      </c>
      <c r="L90" t="str">
        <f>IF(C91&lt;C90, "Sell", "")</f>
        <v>Sell</v>
      </c>
      <c r="V90" s="4">
        <f t="shared" si="1"/>
        <v>-5.125050818293974E-2</v>
      </c>
    </row>
    <row r="91" spans="1:22" x14ac:dyDescent="0.25">
      <c r="A91" s="1">
        <v>45274</v>
      </c>
      <c r="B91">
        <v>1463.400024</v>
      </c>
      <c r="C91">
        <v>1501.4499510000001</v>
      </c>
      <c r="D91">
        <v>12489858</v>
      </c>
      <c r="E91" t="s">
        <v>11</v>
      </c>
      <c r="F91" t="s">
        <v>23</v>
      </c>
      <c r="G91" t="str">
        <f>IF(OR(F91="Jan",F91="Feb",F91="Mar"),"Q1",
IF(OR(F91="Apr",F91="May",F91="Jun"),"Q2",
IF(OR(F91="Jul",F91="Aug",F91="Sep"),"Q3",
IF(OR(F91="Oct",F91="Nov",F91="Dec"),"Q4",""))))</f>
        <v>Q4</v>
      </c>
      <c r="H91" t="str">
        <f>"Q"&amp;INT((MONTH(A91)-1)/3)+1</f>
        <v>Q4</v>
      </c>
      <c r="I91">
        <v>2023</v>
      </c>
      <c r="J91" t="str">
        <f>IF(C91&gt;B91, "Bullish", IF(B91&gt;C91, "Bearish", "Neutral"))</f>
        <v>Bullish</v>
      </c>
      <c r="K91" t="str">
        <f>IF(C92&gt;C91, "Buy", "")</f>
        <v/>
      </c>
      <c r="L91" t="str">
        <f>IF(C92&lt;C91, "Sell", "")</f>
        <v>Sell</v>
      </c>
      <c r="V91" s="4">
        <f t="shared" si="1"/>
        <v>-3.6197343685300247E-2</v>
      </c>
    </row>
    <row r="92" spans="1:22" x14ac:dyDescent="0.25">
      <c r="A92" s="1">
        <v>45273</v>
      </c>
      <c r="B92">
        <v>1476</v>
      </c>
      <c r="C92">
        <v>1449</v>
      </c>
      <c r="D92">
        <v>8549258</v>
      </c>
      <c r="E92" t="s">
        <v>10</v>
      </c>
      <c r="F92" t="s">
        <v>23</v>
      </c>
      <c r="G92" t="str">
        <f>IF(OR(F92="Jan",F92="Feb",F92="Mar"),"Q1",
IF(OR(F92="Apr",F92="May",F92="Jun"),"Q2",
IF(OR(F92="Jul",F92="Aug",F92="Sep"),"Q3",
IF(OR(F92="Oct",F92="Nov",F92="Dec"),"Q4",""))))</f>
        <v>Q4</v>
      </c>
      <c r="H92" t="str">
        <f>"Q"&amp;INT((MONTH(A92)-1)/3)+1</f>
        <v>Q4</v>
      </c>
      <c r="I92">
        <v>2023</v>
      </c>
      <c r="J92" t="str">
        <f>IF(C92&gt;B92, "Bullish", IF(B92&gt;C92, "Bearish", "Neutral"))</f>
        <v>Bearish</v>
      </c>
      <c r="K92" t="str">
        <f>IF(C93&gt;C92, "Buy", "")</f>
        <v>Buy</v>
      </c>
      <c r="L92" t="str">
        <f>IF(C93&lt;C92, "Sell", "")</f>
        <v/>
      </c>
      <c r="V92" s="4">
        <f t="shared" si="1"/>
        <v>1.832597005658847E-2</v>
      </c>
    </row>
    <row r="93" spans="1:22" x14ac:dyDescent="0.25">
      <c r="A93" s="1">
        <v>45272</v>
      </c>
      <c r="B93">
        <v>1477.5</v>
      </c>
      <c r="C93">
        <v>1476.0500489999999</v>
      </c>
      <c r="D93">
        <v>6103494</v>
      </c>
      <c r="E93" t="s">
        <v>9</v>
      </c>
      <c r="F93" t="s">
        <v>23</v>
      </c>
      <c r="G93" t="str">
        <f>IF(OR(F93="Jan",F93="Feb",F93="Mar"),"Q1",
IF(OR(F93="Apr",F93="May",F93="Jun"),"Q2",
IF(OR(F93="Jul",F93="Aug",F93="Sep"),"Q3",
IF(OR(F93="Oct",F93="Nov",F93="Dec"),"Q4",""))))</f>
        <v>Q4</v>
      </c>
      <c r="H93" t="str">
        <f>"Q"&amp;INT((MONTH(A93)-1)/3)+1</f>
        <v>Q4</v>
      </c>
      <c r="I93">
        <v>2023</v>
      </c>
      <c r="J93" t="str">
        <f>IF(C93&gt;B93, "Bullish", IF(B93&gt;C93, "Bearish", "Neutral"))</f>
        <v>Bearish</v>
      </c>
      <c r="K93" t="str">
        <f>IF(C94&gt;C93, "Buy", "")</f>
        <v>Buy</v>
      </c>
      <c r="L93" t="str">
        <f>IF(C94&lt;C93, "Sell", "")</f>
        <v/>
      </c>
      <c r="V93" s="4">
        <f t="shared" si="1"/>
        <v>8.3640920389654386E-3</v>
      </c>
    </row>
    <row r="94" spans="1:22" x14ac:dyDescent="0.25">
      <c r="A94" s="1">
        <v>45271</v>
      </c>
      <c r="B94">
        <v>1490</v>
      </c>
      <c r="C94">
        <v>1488.5</v>
      </c>
      <c r="D94">
        <v>3862018</v>
      </c>
      <c r="E94" t="s">
        <v>7</v>
      </c>
      <c r="F94" t="s">
        <v>23</v>
      </c>
      <c r="G94" t="str">
        <f>IF(OR(F94="Jan",F94="Feb",F94="Mar"),"Q1",
IF(OR(F94="Apr",F94="May",F94="Jun"),"Q2",
IF(OR(F94="Jul",F94="Aug",F94="Sep"),"Q3",
IF(OR(F94="Oct",F94="Nov",F94="Dec"),"Q4",""))))</f>
        <v>Q4</v>
      </c>
      <c r="H94" t="str">
        <f>"Q"&amp;INT((MONTH(A94)-1)/3)+1</f>
        <v>Q4</v>
      </c>
      <c r="I94">
        <v>2023</v>
      </c>
      <c r="J94" t="str">
        <f>IF(C94&gt;B94, "Bullish", IF(B94&gt;C94, "Bearish", "Neutral"))</f>
        <v>Bearish</v>
      </c>
      <c r="K94" t="str">
        <f>IF(C95&gt;C94, "Buy", "")</f>
        <v>Buy</v>
      </c>
      <c r="L94" t="str">
        <f>IF(C95&lt;C94, "Sell", "")</f>
        <v/>
      </c>
      <c r="V94" s="4">
        <f t="shared" si="1"/>
        <v>1.7771679290131777E-3</v>
      </c>
    </row>
    <row r="95" spans="1:22" x14ac:dyDescent="0.25">
      <c r="A95" s="1">
        <v>45268</v>
      </c>
      <c r="B95">
        <v>1470.400024</v>
      </c>
      <c r="C95">
        <v>1491.150024</v>
      </c>
      <c r="D95">
        <v>6323433</v>
      </c>
      <c r="E95" t="s">
        <v>12</v>
      </c>
      <c r="F95" t="s">
        <v>23</v>
      </c>
      <c r="G95" t="str">
        <f>IF(OR(F95="Jan",F95="Feb",F95="Mar"),"Q1",
IF(OR(F95="Apr",F95="May",F95="Jun"),"Q2",
IF(OR(F95="Jul",F95="Aug",F95="Sep"),"Q3",
IF(OR(F95="Oct",F95="Nov",F95="Dec"),"Q4",""))))</f>
        <v>Q4</v>
      </c>
      <c r="H95" t="str">
        <f>"Q"&amp;INT((MONTH(A95)-1)/3)+1</f>
        <v>Q4</v>
      </c>
      <c r="I95">
        <v>2023</v>
      </c>
      <c r="J95" t="str">
        <f>IF(C95&gt;B95, "Bullish", IF(B95&gt;C95, "Bearish", "Neutral"))</f>
        <v>Bullish</v>
      </c>
      <c r="K95" t="str">
        <f>IF(C96&gt;C95, "Buy", "")</f>
        <v/>
      </c>
      <c r="L95" t="str">
        <f>IF(C96&lt;C95, "Sell", "")</f>
        <v>Sell</v>
      </c>
      <c r="V95" s="4">
        <f t="shared" si="1"/>
        <v>-1.7224912740706796E-2</v>
      </c>
    </row>
    <row r="96" spans="1:22" x14ac:dyDescent="0.25">
      <c r="A96" s="1">
        <v>45267</v>
      </c>
      <c r="B96">
        <v>1472.849976</v>
      </c>
      <c r="C96">
        <v>1465.900024</v>
      </c>
      <c r="D96">
        <v>4424453</v>
      </c>
      <c r="E96" t="s">
        <v>11</v>
      </c>
      <c r="F96" t="s">
        <v>23</v>
      </c>
      <c r="G96" t="str">
        <f>IF(OR(F96="Jan",F96="Feb",F96="Mar"),"Q1",
IF(OR(F96="Apr",F96="May",F96="Jun"),"Q2",
IF(OR(F96="Jul",F96="Aug",F96="Sep"),"Q3",
IF(OR(F96="Oct",F96="Nov",F96="Dec"),"Q4",""))))</f>
        <v>Q4</v>
      </c>
      <c r="H96" t="str">
        <f>"Q"&amp;INT((MONTH(A96)-1)/3)+1</f>
        <v>Q4</v>
      </c>
      <c r="I96">
        <v>2023</v>
      </c>
      <c r="J96" t="str">
        <f>IF(C96&gt;B96, "Bullish", IF(B96&gt;C96, "Bearish", "Neutral"))</f>
        <v>Bearish</v>
      </c>
      <c r="K96" t="str">
        <f>IF(C97&gt;C96, "Buy", "")</f>
        <v>Buy</v>
      </c>
      <c r="L96" t="str">
        <f>IF(C97&lt;C96, "Sell", "")</f>
        <v/>
      </c>
      <c r="V96" s="4">
        <f t="shared" si="1"/>
        <v>5.6976359769488919E-3</v>
      </c>
    </row>
    <row r="97" spans="1:22" x14ac:dyDescent="0.25">
      <c r="A97" s="1">
        <v>45266</v>
      </c>
      <c r="B97">
        <v>1456.75</v>
      </c>
      <c r="C97">
        <v>1474.3000489999999</v>
      </c>
      <c r="D97">
        <v>5269178</v>
      </c>
      <c r="E97" t="s">
        <v>10</v>
      </c>
      <c r="F97" t="s">
        <v>23</v>
      </c>
      <c r="G97" t="str">
        <f>IF(OR(F97="Jan",F97="Feb",F97="Mar"),"Q1",
IF(OR(F97="Apr",F97="May",F97="Jun"),"Q2",
IF(OR(F97="Jul",F97="Aug",F97="Sep"),"Q3",
IF(OR(F97="Oct",F97="Nov",F97="Dec"),"Q4",""))))</f>
        <v>Q4</v>
      </c>
      <c r="H97" t="str">
        <f>"Q"&amp;INT((MONTH(A97)-1)/3)+1</f>
        <v>Q4</v>
      </c>
      <c r="I97">
        <v>2023</v>
      </c>
      <c r="J97" t="str">
        <f>IF(C97&gt;B97, "Bullish", IF(B97&gt;C97, "Bearish", "Neutral"))</f>
        <v>Bullish</v>
      </c>
      <c r="K97" t="str">
        <f>IF(C98&gt;C97, "Buy", "")</f>
        <v/>
      </c>
      <c r="L97" t="str">
        <f>IF(C98&lt;C97, "Sell", "")</f>
        <v>Sell</v>
      </c>
      <c r="V97" s="4">
        <f t="shared" si="1"/>
        <v>-1.3996422632019393E-2</v>
      </c>
    </row>
    <row r="98" spans="1:22" x14ac:dyDescent="0.25">
      <c r="A98" s="1">
        <v>45265</v>
      </c>
      <c r="B98">
        <v>1465.8000489999999</v>
      </c>
      <c r="C98">
        <v>1453.9499510000001</v>
      </c>
      <c r="D98">
        <v>5123039</v>
      </c>
      <c r="E98" t="s">
        <v>9</v>
      </c>
      <c r="F98" t="s">
        <v>23</v>
      </c>
      <c r="G98" t="str">
        <f>IF(OR(F98="Jan",F98="Feb",F98="Mar"),"Q1",
IF(OR(F98="Apr",F98="May",F98="Jun"),"Q2",
IF(OR(F98="Jul",F98="Aug",F98="Sep"),"Q3",
IF(OR(F98="Oct",F98="Nov",F98="Dec"),"Q4",""))))</f>
        <v>Q4</v>
      </c>
      <c r="H98" t="str">
        <f>"Q"&amp;INT((MONTH(A98)-1)/3)+1</f>
        <v>Q4</v>
      </c>
      <c r="I98">
        <v>2023</v>
      </c>
      <c r="J98" t="str">
        <f>IF(C98&gt;B98, "Bullish", IF(B98&gt;C98, "Bearish", "Neutral"))</f>
        <v>Bearish</v>
      </c>
      <c r="K98" t="str">
        <f>IF(C99&gt;C98, "Buy", "")</f>
        <v>Buy</v>
      </c>
      <c r="L98" t="str">
        <f>IF(C99&lt;C98, "Sell", "")</f>
        <v/>
      </c>
      <c r="V98" s="4">
        <f t="shared" si="1"/>
        <v>7.1021444125047841E-3</v>
      </c>
    </row>
    <row r="99" spans="1:22" x14ac:dyDescent="0.25">
      <c r="A99" s="1">
        <v>45264</v>
      </c>
      <c r="B99">
        <v>1460.4499510000001</v>
      </c>
      <c r="C99">
        <v>1464.349976</v>
      </c>
      <c r="D99">
        <v>5511948</v>
      </c>
      <c r="E99" t="s">
        <v>7</v>
      </c>
      <c r="F99" t="s">
        <v>23</v>
      </c>
      <c r="G99" t="str">
        <f>IF(OR(F99="Jan",F99="Feb",F99="Mar"),"Q1",
IF(OR(F99="Apr",F99="May",F99="Jun"),"Q2",
IF(OR(F99="Jul",F99="Aug",F99="Sep"),"Q3",
IF(OR(F99="Oct",F99="Nov",F99="Dec"),"Q4",""))))</f>
        <v>Q4</v>
      </c>
      <c r="H99" t="str">
        <f>"Q"&amp;INT((MONTH(A99)-1)/3)+1</f>
        <v>Q4</v>
      </c>
      <c r="I99">
        <v>2023</v>
      </c>
      <c r="J99" t="str">
        <f>IF(C99&gt;B99, "Bullish", IF(B99&gt;C99, "Bearish", "Neutral"))</f>
        <v>Bullish</v>
      </c>
      <c r="K99" t="str">
        <f>IF(C100&gt;C99, "Buy", "")</f>
        <v/>
      </c>
      <c r="L99" t="str">
        <f>IF(C100&lt;C99, "Sell", "")</f>
        <v>Sell</v>
      </c>
      <c r="V99" s="4">
        <f t="shared" si="1"/>
        <v>-8.297133232417887E-3</v>
      </c>
    </row>
    <row r="100" spans="1:22" x14ac:dyDescent="0.25">
      <c r="A100" s="1">
        <v>45261</v>
      </c>
      <c r="B100">
        <v>1459.900024</v>
      </c>
      <c r="C100">
        <v>1452.3000489999999</v>
      </c>
      <c r="D100">
        <v>3489187</v>
      </c>
      <c r="E100" t="s">
        <v>12</v>
      </c>
      <c r="F100" t="s">
        <v>23</v>
      </c>
      <c r="G100" t="str">
        <f>IF(OR(F100="Jan",F100="Feb",F100="Mar"),"Q1",
IF(OR(F100="Apr",F100="May",F100="Jun"),"Q2",
IF(OR(F100="Jul",F100="Aug",F100="Sep"),"Q3",
IF(OR(F100="Oct",F100="Nov",F100="Dec"),"Q4",""))))</f>
        <v>Q4</v>
      </c>
      <c r="H100" t="str">
        <f>"Q"&amp;INT((MONTH(A100)-1)/3)+1</f>
        <v>Q4</v>
      </c>
      <c r="I100">
        <v>2023</v>
      </c>
      <c r="J100" t="str">
        <f>IF(C100&gt;B100, "Bullish", IF(B100&gt;C100, "Bearish", "Neutral"))</f>
        <v>Bearish</v>
      </c>
      <c r="K100" t="str">
        <f>IF(C101&gt;C100, "Buy", "")</f>
        <v>Buy</v>
      </c>
      <c r="L100" t="str">
        <f>IF(C101&lt;C100, "Sell", "")</f>
        <v/>
      </c>
      <c r="V100" s="4">
        <f t="shared" si="1"/>
        <v>1.9585437604336567E-3</v>
      </c>
    </row>
    <row r="101" spans="1:22" x14ac:dyDescent="0.25">
      <c r="A101" s="1">
        <v>45260</v>
      </c>
      <c r="B101">
        <v>1453.25</v>
      </c>
      <c r="C101">
        <v>1455.150024</v>
      </c>
      <c r="D101">
        <v>10120867</v>
      </c>
      <c r="E101" t="s">
        <v>11</v>
      </c>
      <c r="F101" t="s">
        <v>22</v>
      </c>
      <c r="G101" t="str">
        <f>IF(OR(F101="Jan",F101="Feb",F101="Mar"),"Q1",
IF(OR(F101="Apr",F101="May",F101="Jun"),"Q2",
IF(OR(F101="Jul",F101="Aug",F101="Sep"),"Q3",
IF(OR(F101="Oct",F101="Nov",F101="Dec"),"Q4",""))))</f>
        <v>Q4</v>
      </c>
      <c r="H101" t="str">
        <f>"Q"&amp;INT((MONTH(A101)-1)/3)+1</f>
        <v>Q4</v>
      </c>
      <c r="I101">
        <v>2023</v>
      </c>
      <c r="J101" t="str">
        <f>IF(C101&gt;B101, "Bullish", IF(B101&gt;C101, "Bearish", "Neutral"))</f>
        <v>Bullish</v>
      </c>
      <c r="K101" t="str">
        <f>IF(C102&gt;C101, "Buy", "")</f>
        <v>Buy</v>
      </c>
      <c r="L101" t="str">
        <f>IF(C102&lt;C101, "Sell", "")</f>
        <v/>
      </c>
      <c r="V101" s="4">
        <f t="shared" si="1"/>
        <v>3.048747652212855E-3</v>
      </c>
    </row>
    <row r="102" spans="1:22" x14ac:dyDescent="0.25">
      <c r="A102" s="1">
        <v>45259</v>
      </c>
      <c r="B102">
        <v>1451.099976</v>
      </c>
      <c r="C102">
        <v>1459.599976</v>
      </c>
      <c r="D102">
        <v>3875778</v>
      </c>
      <c r="E102" t="s">
        <v>10</v>
      </c>
      <c r="F102" t="s">
        <v>22</v>
      </c>
      <c r="G102" t="str">
        <f>IF(OR(F102="Jan",F102="Feb",F102="Mar"),"Q1",
IF(OR(F102="Apr",F102="May",F102="Jun"),"Q2",
IF(OR(F102="Jul",F102="Aug",F102="Sep"),"Q3",
IF(OR(F102="Oct",F102="Nov",F102="Dec"),"Q4",""))))</f>
        <v>Q4</v>
      </c>
      <c r="H102" t="str">
        <f>"Q"&amp;INT((MONTH(A102)-1)/3)+1</f>
        <v>Q4</v>
      </c>
      <c r="I102">
        <v>2023</v>
      </c>
      <c r="J102" t="str">
        <f>IF(C102&gt;B102, "Bullish", IF(B102&gt;C102, "Bearish", "Neutral"))</f>
        <v>Bullish</v>
      </c>
      <c r="K102" t="str">
        <f>IF(C103&gt;C102, "Buy", "")</f>
        <v/>
      </c>
      <c r="L102" t="str">
        <f>IF(C103&lt;C102, "Sell", "")</f>
        <v>Sell</v>
      </c>
      <c r="V102" s="4">
        <f t="shared" si="1"/>
        <v>-1.1714164811807022E-2</v>
      </c>
    </row>
    <row r="103" spans="1:22" x14ac:dyDescent="0.25">
      <c r="A103" s="1">
        <v>45258</v>
      </c>
      <c r="B103">
        <v>1444</v>
      </c>
      <c r="C103">
        <v>1442.6999510000001</v>
      </c>
      <c r="D103">
        <v>3755373</v>
      </c>
      <c r="E103" t="s">
        <v>9</v>
      </c>
      <c r="F103" t="s">
        <v>22</v>
      </c>
      <c r="G103" t="str">
        <f>IF(OR(F103="Jan",F103="Feb",F103="Mar"),"Q1",
IF(OR(F103="Apr",F103="May",F103="Jun"),"Q2",
IF(OR(F103="Jul",F103="Aug",F103="Sep"),"Q3",
IF(OR(F103="Oct",F103="Nov",F103="Dec"),"Q4",""))))</f>
        <v>Q4</v>
      </c>
      <c r="H103" t="str">
        <f>"Q"&amp;INT((MONTH(A103)-1)/3)+1</f>
        <v>Q4</v>
      </c>
      <c r="I103">
        <v>2023</v>
      </c>
      <c r="J103" t="str">
        <f>IF(C103&gt;B103, "Bullish", IF(B103&gt;C103, "Bearish", "Neutral"))</f>
        <v>Bearish</v>
      </c>
      <c r="K103" t="str">
        <f>IF(C104&gt;C103, "Buy", "")</f>
        <v/>
      </c>
      <c r="L103" t="str">
        <f>IF(C104&lt;C103, "Sell", "")</f>
        <v>Sell</v>
      </c>
      <c r="V103" s="4">
        <f t="shared" si="1"/>
        <v>-3.6871621758091922E-3</v>
      </c>
    </row>
    <row r="104" spans="1:22" x14ac:dyDescent="0.25">
      <c r="A104" s="1">
        <v>45254</v>
      </c>
      <c r="B104">
        <v>1445.5500489999999</v>
      </c>
      <c r="C104">
        <v>1437.400024</v>
      </c>
      <c r="D104">
        <v>2973195</v>
      </c>
      <c r="E104" t="s">
        <v>12</v>
      </c>
      <c r="F104" t="s">
        <v>22</v>
      </c>
      <c r="G104" t="str">
        <f>IF(OR(F104="Jan",F104="Feb",F104="Mar"),"Q1",
IF(OR(F104="Apr",F104="May",F104="Jun"),"Q2",
IF(OR(F104="Jul",F104="Aug",F104="Sep"),"Q3",
IF(OR(F104="Oct",F104="Nov",F104="Dec"),"Q4",""))))</f>
        <v>Q4</v>
      </c>
      <c r="H104" t="str">
        <f>"Q"&amp;INT((MONTH(A104)-1)/3)+1</f>
        <v>Q4</v>
      </c>
      <c r="I104">
        <v>2023</v>
      </c>
      <c r="J104" t="str">
        <f>IF(C104&gt;B104, "Bullish", IF(B104&gt;C104, "Bearish", "Neutral"))</f>
        <v>Bearish</v>
      </c>
      <c r="K104" t="str">
        <f>IF(C105&gt;C104, "Buy", "")</f>
        <v>Buy</v>
      </c>
      <c r="L104" t="str">
        <f>IF(C105&lt;C104, "Sell", "")</f>
        <v/>
      </c>
      <c r="V104" s="4">
        <f t="shared" si="1"/>
        <v>8.1766265309642702E-3</v>
      </c>
    </row>
    <row r="105" spans="1:22" x14ac:dyDescent="0.25">
      <c r="A105" s="1">
        <v>45253</v>
      </c>
      <c r="B105">
        <v>1467.900024</v>
      </c>
      <c r="C105">
        <v>1449.25</v>
      </c>
      <c r="D105">
        <v>3186928</v>
      </c>
      <c r="E105" t="s">
        <v>11</v>
      </c>
      <c r="F105" t="s">
        <v>22</v>
      </c>
      <c r="G105" t="str">
        <f>IF(OR(F105="Jan",F105="Feb",F105="Mar"),"Q1",
IF(OR(F105="Apr",F105="May",F105="Jun"),"Q2",
IF(OR(F105="Jul",F105="Aug",F105="Sep"),"Q3",
IF(OR(F105="Oct",F105="Nov",F105="Dec"),"Q4",""))))</f>
        <v>Q4</v>
      </c>
      <c r="H105" t="str">
        <f>"Q"&amp;INT((MONTH(A105)-1)/3)+1</f>
        <v>Q4</v>
      </c>
      <c r="I105">
        <v>2023</v>
      </c>
      <c r="J105" t="str">
        <f>IF(C105&gt;B105, "Bullish", IF(B105&gt;C105, "Bearish", "Neutral"))</f>
        <v>Bearish</v>
      </c>
      <c r="K105" t="str">
        <f>IF(C106&gt;C105, "Buy", "")</f>
        <v>Buy</v>
      </c>
      <c r="L105" t="str">
        <f>IF(C106&lt;C105, "Sell", "")</f>
        <v/>
      </c>
      <c r="V105" s="4">
        <f t="shared" si="1"/>
        <v>5.8650354730506284E-3</v>
      </c>
    </row>
    <row r="106" spans="1:22" x14ac:dyDescent="0.25">
      <c r="A106" s="1">
        <v>45252</v>
      </c>
      <c r="B106">
        <v>1436.1999510000001</v>
      </c>
      <c r="C106">
        <v>1457.8000489999999</v>
      </c>
      <c r="D106">
        <v>3108786</v>
      </c>
      <c r="E106" t="s">
        <v>10</v>
      </c>
      <c r="F106" t="s">
        <v>22</v>
      </c>
      <c r="G106" t="str">
        <f>IF(OR(F106="Jan",F106="Feb",F106="Mar"),"Q1",
IF(OR(F106="Apr",F106="May",F106="Jun"),"Q2",
IF(OR(F106="Jul",F106="Aug",F106="Sep"),"Q3",
IF(OR(F106="Oct",F106="Nov",F106="Dec"),"Q4",""))))</f>
        <v>Q4</v>
      </c>
      <c r="H106" t="str">
        <f>"Q"&amp;INT((MONTH(A106)-1)/3)+1</f>
        <v>Q4</v>
      </c>
      <c r="I106">
        <v>2023</v>
      </c>
      <c r="J106" t="str">
        <f>IF(C106&gt;B106, "Bullish", IF(B106&gt;C106, "Bearish", "Neutral"))</f>
        <v>Bullish</v>
      </c>
      <c r="K106" t="str">
        <f>IF(C107&gt;C106, "Buy", "")</f>
        <v/>
      </c>
      <c r="L106" t="str">
        <f>IF(C107&lt;C106, "Sell", "")</f>
        <v>Sell</v>
      </c>
      <c r="V106" s="4">
        <f t="shared" si="1"/>
        <v>-1.3064662265462088E-2</v>
      </c>
    </row>
    <row r="107" spans="1:22" x14ac:dyDescent="0.25">
      <c r="A107" s="1">
        <v>45251</v>
      </c>
      <c r="B107">
        <v>1442</v>
      </c>
      <c r="C107">
        <v>1439</v>
      </c>
      <c r="D107">
        <v>3793135</v>
      </c>
      <c r="E107" t="s">
        <v>9</v>
      </c>
      <c r="F107" t="s">
        <v>22</v>
      </c>
      <c r="G107" t="str">
        <f>IF(OR(F107="Jan",F107="Feb",F107="Mar"),"Q1",
IF(OR(F107="Apr",F107="May",F107="Jun"),"Q2",
IF(OR(F107="Jul",F107="Aug",F107="Sep"),"Q3",
IF(OR(F107="Oct",F107="Nov",F107="Dec"),"Q4",""))))</f>
        <v>Q4</v>
      </c>
      <c r="H107" t="str">
        <f>"Q"&amp;INT((MONTH(A107)-1)/3)+1</f>
        <v>Q4</v>
      </c>
      <c r="I107">
        <v>2023</v>
      </c>
      <c r="J107" t="str">
        <f>IF(C107&gt;B107, "Bullish", IF(B107&gt;C107, "Bearish", "Neutral"))</f>
        <v>Bearish</v>
      </c>
      <c r="K107" t="str">
        <f>IF(C108&gt;C107, "Buy", "")</f>
        <v/>
      </c>
      <c r="L107" t="str">
        <f>IF(C108&lt;C107, "Sell", "")</f>
        <v>Sell</v>
      </c>
      <c r="V107" s="4">
        <f t="shared" si="1"/>
        <v>-1.6706278992726577E-3</v>
      </c>
    </row>
    <row r="108" spans="1:22" x14ac:dyDescent="0.25">
      <c r="A108" s="1">
        <v>45250</v>
      </c>
      <c r="B108">
        <v>1442</v>
      </c>
      <c r="C108">
        <v>1436.599976</v>
      </c>
      <c r="D108">
        <v>3584210</v>
      </c>
      <c r="E108" t="s">
        <v>7</v>
      </c>
      <c r="F108" t="s">
        <v>22</v>
      </c>
      <c r="G108" t="str">
        <f>IF(OR(F108="Jan",F108="Feb",F108="Mar"),"Q1",
IF(OR(F108="Apr",F108="May",F108="Jun"),"Q2",
IF(OR(F108="Jul",F108="Aug",F108="Sep"),"Q3",
IF(OR(F108="Oct",F108="Nov",F108="Dec"),"Q4",""))))</f>
        <v>Q4</v>
      </c>
      <c r="H108" t="str">
        <f>"Q"&amp;INT((MONTH(A108)-1)/3)+1</f>
        <v>Q4</v>
      </c>
      <c r="I108">
        <v>2023</v>
      </c>
      <c r="J108" t="str">
        <f>IF(C108&gt;B108, "Bullish", IF(B108&gt;C108, "Bearish", "Neutral"))</f>
        <v>Bearish</v>
      </c>
      <c r="K108" t="str">
        <f>IF(C109&gt;C108, "Buy", "")</f>
        <v>Buy</v>
      </c>
      <c r="L108" t="str">
        <f>IF(C109&lt;C108, "Sell", "")</f>
        <v/>
      </c>
      <c r="V108" s="4">
        <f t="shared" si="1"/>
        <v>6.6089733756461019E-4</v>
      </c>
    </row>
    <row r="109" spans="1:22" x14ac:dyDescent="0.25">
      <c r="A109" s="1">
        <v>45247</v>
      </c>
      <c r="B109">
        <v>1441.0500489999999</v>
      </c>
      <c r="C109">
        <v>1437.5500489999999</v>
      </c>
      <c r="D109">
        <v>4901251</v>
      </c>
      <c r="E109" t="s">
        <v>12</v>
      </c>
      <c r="F109" t="s">
        <v>22</v>
      </c>
      <c r="G109" t="str">
        <f>IF(OR(F109="Jan",F109="Feb",F109="Mar"),"Q1",
IF(OR(F109="Apr",F109="May",F109="Jun"),"Q2",
IF(OR(F109="Jul",F109="Aug",F109="Sep"),"Q3",
IF(OR(F109="Oct",F109="Nov",F109="Dec"),"Q4",""))))</f>
        <v>Q4</v>
      </c>
      <c r="H109" t="str">
        <f>"Q"&amp;INT((MONTH(A109)-1)/3)+1</f>
        <v>Q4</v>
      </c>
      <c r="I109">
        <v>2023</v>
      </c>
      <c r="J109" t="str">
        <f>IF(C109&gt;B109, "Bullish", IF(B109&gt;C109, "Bearish", "Neutral"))</f>
        <v>Bearish</v>
      </c>
      <c r="K109" t="str">
        <f>IF(C110&gt;C109, "Buy", "")</f>
        <v>Buy</v>
      </c>
      <c r="L109" t="str">
        <f>IF(C110&lt;C109, "Sell", "")</f>
        <v/>
      </c>
      <c r="V109" s="4">
        <f t="shared" si="1"/>
        <v>5.0868398352245346E-3</v>
      </c>
    </row>
    <row r="110" spans="1:22" x14ac:dyDescent="0.25">
      <c r="A110" s="1">
        <v>45246</v>
      </c>
      <c r="B110">
        <v>1416.099976</v>
      </c>
      <c r="C110">
        <v>1444.900024</v>
      </c>
      <c r="D110">
        <v>6673907</v>
      </c>
      <c r="E110" t="s">
        <v>11</v>
      </c>
      <c r="F110" t="s">
        <v>22</v>
      </c>
      <c r="G110" t="str">
        <f>IF(OR(F110="Jan",F110="Feb",F110="Mar"),"Q1",
IF(OR(F110="Apr",F110="May",F110="Jun"),"Q2",
IF(OR(F110="Jul",F110="Aug",F110="Sep"),"Q3",
IF(OR(F110="Oct",F110="Nov",F110="Dec"),"Q4",""))))</f>
        <v>Q4</v>
      </c>
      <c r="H110" t="str">
        <f>"Q"&amp;INT((MONTH(A110)-1)/3)+1</f>
        <v>Q4</v>
      </c>
      <c r="I110">
        <v>2023</v>
      </c>
      <c r="J110" t="str">
        <f>IF(C110&gt;B110, "Bullish", IF(B110&gt;C110, "Bearish", "Neutral"))</f>
        <v>Bullish</v>
      </c>
      <c r="K110" t="str">
        <f>IF(C111&gt;C110, "Buy", "")</f>
        <v/>
      </c>
      <c r="L110" t="str">
        <f>IF(C111&lt;C110, "Sell", "")</f>
        <v>Sell</v>
      </c>
      <c r="V110" s="4">
        <f t="shared" si="1"/>
        <v>-2.4388531726338199E-2</v>
      </c>
    </row>
    <row r="111" spans="1:22" x14ac:dyDescent="0.25">
      <c r="A111" s="1">
        <v>45245</v>
      </c>
      <c r="B111">
        <v>1399</v>
      </c>
      <c r="C111">
        <v>1410.5</v>
      </c>
      <c r="D111">
        <v>8551860</v>
      </c>
      <c r="E111" t="s">
        <v>10</v>
      </c>
      <c r="F111" t="s">
        <v>22</v>
      </c>
      <c r="G111" t="str">
        <f>IF(OR(F111="Jan",F111="Feb",F111="Mar"),"Q1",
IF(OR(F111="Apr",F111="May",F111="Jun"),"Q2",
IF(OR(F111="Jul",F111="Aug",F111="Sep"),"Q3",
IF(OR(F111="Oct",F111="Nov",F111="Dec"),"Q4",""))))</f>
        <v>Q4</v>
      </c>
      <c r="H111" t="str">
        <f>"Q"&amp;INT((MONTH(A111)-1)/3)+1</f>
        <v>Q4</v>
      </c>
      <c r="I111">
        <v>2023</v>
      </c>
      <c r="J111" t="str">
        <f>IF(C111&gt;B111, "Bullish", IF(B111&gt;C111, "Bearish", "Neutral"))</f>
        <v>Bullish</v>
      </c>
      <c r="K111" t="str">
        <f>IF(C112&gt;C111, "Buy", "")</f>
        <v/>
      </c>
      <c r="L111" t="str">
        <f>IF(C112&lt;C111, "Sell", "")</f>
        <v>Sell</v>
      </c>
      <c r="V111" s="4">
        <f t="shared" si="1"/>
        <v>-2.6901059067269601E-2</v>
      </c>
    </row>
    <row r="112" spans="1:22" x14ac:dyDescent="0.25">
      <c r="A112" s="1">
        <v>45243</v>
      </c>
      <c r="B112">
        <v>1379.849976</v>
      </c>
      <c r="C112">
        <v>1373.5500489999999</v>
      </c>
      <c r="D112">
        <v>3462092</v>
      </c>
      <c r="E112" t="s">
        <v>7</v>
      </c>
      <c r="F112" t="s">
        <v>22</v>
      </c>
      <c r="G112" t="str">
        <f>IF(OR(F112="Jan",F112="Feb",F112="Mar"),"Q1",
IF(OR(F112="Apr",F112="May",F112="Jun"),"Q2",
IF(OR(F112="Jul",F112="Aug",F112="Sep"),"Q3",
IF(OR(F112="Oct",F112="Nov",F112="Dec"),"Q4",""))))</f>
        <v>Q4</v>
      </c>
      <c r="H112" t="str">
        <f>"Q"&amp;INT((MONTH(A112)-1)/3)+1</f>
        <v>Q4</v>
      </c>
      <c r="I112">
        <v>2023</v>
      </c>
      <c r="J112" t="str">
        <f>IF(C112&gt;B112, "Bullish", IF(B112&gt;C112, "Bearish", "Neutral"))</f>
        <v>Bearish</v>
      </c>
      <c r="K112" t="str">
        <f>IF(C113&gt;C112, "Buy", "")</f>
        <v/>
      </c>
      <c r="L112" t="str">
        <f>IF(C113&lt;C112, "Sell", "")</f>
        <v>Sell</v>
      </c>
      <c r="V112" s="4">
        <f t="shared" si="1"/>
        <v>-3.4335924918042116E-3</v>
      </c>
    </row>
    <row r="113" spans="1:22" x14ac:dyDescent="0.25">
      <c r="A113" s="1">
        <v>45240</v>
      </c>
      <c r="B113">
        <v>1369.9499510000001</v>
      </c>
      <c r="C113">
        <v>1368.849976</v>
      </c>
      <c r="D113">
        <v>2943649</v>
      </c>
      <c r="E113" t="s">
        <v>12</v>
      </c>
      <c r="F113" t="s">
        <v>22</v>
      </c>
      <c r="G113" t="str">
        <f>IF(OR(F113="Jan",F113="Feb",F113="Mar"),"Q1",
IF(OR(F113="Apr",F113="May",F113="Jun"),"Q2",
IF(OR(F113="Jul",F113="Aug",F113="Sep"),"Q3",
IF(OR(F113="Oct",F113="Nov",F113="Dec"),"Q4",""))))</f>
        <v>Q4</v>
      </c>
      <c r="H113" t="str">
        <f>"Q"&amp;INT((MONTH(A113)-1)/3)+1</f>
        <v>Q4</v>
      </c>
      <c r="I113">
        <v>2023</v>
      </c>
      <c r="J113" t="str">
        <f>IF(C113&gt;B113, "Bullish", IF(B113&gt;C113, "Bearish", "Neutral"))</f>
        <v>Bearish</v>
      </c>
      <c r="K113" t="str">
        <f>IF(C114&gt;C113, "Buy", "")</f>
        <v>Buy</v>
      </c>
      <c r="L113" t="str">
        <f>IF(C114&lt;C113, "Sell", "")</f>
        <v/>
      </c>
      <c r="V113" s="4">
        <f t="shared" si="1"/>
        <v>4.3279551847033538E-3</v>
      </c>
    </row>
    <row r="114" spans="1:22" x14ac:dyDescent="0.25">
      <c r="A114" s="1">
        <v>45239</v>
      </c>
      <c r="B114">
        <v>1395.900024</v>
      </c>
      <c r="C114">
        <v>1374.8000489999999</v>
      </c>
      <c r="D114">
        <v>5498051</v>
      </c>
      <c r="E114" t="s">
        <v>11</v>
      </c>
      <c r="F114" t="s">
        <v>22</v>
      </c>
      <c r="G114" t="str">
        <f>IF(OR(F114="Jan",F114="Feb",F114="Mar"),"Q1",
IF(OR(F114="Apr",F114="May",F114="Jun"),"Q2",
IF(OR(F114="Jul",F114="Aug",F114="Sep"),"Q3",
IF(OR(F114="Oct",F114="Nov",F114="Dec"),"Q4",""))))</f>
        <v>Q4</v>
      </c>
      <c r="H114" t="str">
        <f>"Q"&amp;INT((MONTH(A114)-1)/3)+1</f>
        <v>Q4</v>
      </c>
      <c r="I114">
        <v>2023</v>
      </c>
      <c r="J114" t="str">
        <f>IF(C114&gt;B114, "Bullish", IF(B114&gt;C114, "Bearish", "Neutral"))</f>
        <v>Bearish</v>
      </c>
      <c r="K114" t="str">
        <f>IF(C115&gt;C114, "Buy", "")</f>
        <v>Buy</v>
      </c>
      <c r="L114" t="str">
        <f>IF(C115&lt;C114, "Sell", "")</f>
        <v/>
      </c>
      <c r="V114" s="4">
        <f t="shared" si="1"/>
        <v>1.1646262401150291E-2</v>
      </c>
    </row>
    <row r="115" spans="1:22" x14ac:dyDescent="0.25">
      <c r="A115" s="1">
        <v>45238</v>
      </c>
      <c r="B115">
        <v>1405</v>
      </c>
      <c r="C115">
        <v>1391</v>
      </c>
      <c r="D115">
        <v>3550635</v>
      </c>
      <c r="E115" t="s">
        <v>10</v>
      </c>
      <c r="F115" t="s">
        <v>22</v>
      </c>
      <c r="G115" t="str">
        <f>IF(OR(F115="Jan",F115="Feb",F115="Mar"),"Q1",
IF(OR(F115="Apr",F115="May",F115="Jun"),"Q2",
IF(OR(F115="Jul",F115="Aug",F115="Sep"),"Q3",
IF(OR(F115="Oct",F115="Nov",F115="Dec"),"Q4",""))))</f>
        <v>Q4</v>
      </c>
      <c r="H115" t="str">
        <f>"Q"&amp;INT((MONTH(A115)-1)/3)+1</f>
        <v>Q4</v>
      </c>
      <c r="I115">
        <v>2023</v>
      </c>
      <c r="J115" t="str">
        <f>IF(C115&gt;B115, "Bullish", IF(B115&gt;C115, "Bearish", "Neutral"))</f>
        <v>Bearish</v>
      </c>
      <c r="K115" t="str">
        <f>IF(C116&gt;C115, "Buy", "")</f>
        <v>Buy</v>
      </c>
      <c r="L115" t="str">
        <f>IF(C116&lt;C115, "Sell", "")</f>
        <v/>
      </c>
      <c r="V115" s="4">
        <f t="shared" si="1"/>
        <v>9.4709453364121791E-3</v>
      </c>
    </row>
    <row r="116" spans="1:22" x14ac:dyDescent="0.25">
      <c r="A116" s="1">
        <v>45237</v>
      </c>
      <c r="B116">
        <v>1400</v>
      </c>
      <c r="C116">
        <v>1404.3000489999999</v>
      </c>
      <c r="D116">
        <v>2272209</v>
      </c>
      <c r="E116" t="s">
        <v>9</v>
      </c>
      <c r="F116" t="s">
        <v>22</v>
      </c>
      <c r="G116" t="str">
        <f>IF(OR(F116="Jan",F116="Feb",F116="Mar"),"Q1",
IF(OR(F116="Apr",F116="May",F116="Jun"),"Q2",
IF(OR(F116="Jul",F116="Aug",F116="Sep"),"Q3",
IF(OR(F116="Oct",F116="Nov",F116="Dec"),"Q4",""))))</f>
        <v>Q4</v>
      </c>
      <c r="H116" t="str">
        <f>"Q"&amp;INT((MONTH(A116)-1)/3)+1</f>
        <v>Q4</v>
      </c>
      <c r="I116">
        <v>2023</v>
      </c>
      <c r="J116" t="str">
        <f>IF(C116&gt;B116, "Bullish", IF(B116&gt;C116, "Bearish", "Neutral"))</f>
        <v>Bullish</v>
      </c>
      <c r="K116" t="str">
        <f>IF(C117&gt;C116, "Buy", "")</f>
        <v/>
      </c>
      <c r="L116" t="str">
        <f>IF(C117&lt;C116, "Sell", "")</f>
        <v>Sell</v>
      </c>
      <c r="V116" s="4">
        <f t="shared" si="1"/>
        <v>-7.1260597525996388E-4</v>
      </c>
    </row>
    <row r="117" spans="1:22" x14ac:dyDescent="0.25">
      <c r="A117" s="1">
        <v>45236</v>
      </c>
      <c r="B117">
        <v>1393.900024</v>
      </c>
      <c r="C117">
        <v>1403.3000489999999</v>
      </c>
      <c r="D117">
        <v>2736381</v>
      </c>
      <c r="E117" t="s">
        <v>7</v>
      </c>
      <c r="F117" t="s">
        <v>22</v>
      </c>
      <c r="G117" t="str">
        <f>IF(OR(F117="Jan",F117="Feb",F117="Mar"),"Q1",
IF(OR(F117="Apr",F117="May",F117="Jun"),"Q2",
IF(OR(F117="Jul",F117="Aug",F117="Sep"),"Q3",
IF(OR(F117="Oct",F117="Nov",F117="Dec"),"Q4",""))))</f>
        <v>Q4</v>
      </c>
      <c r="H117" t="str">
        <f>"Q"&amp;INT((MONTH(A117)-1)/3)+1</f>
        <v>Q4</v>
      </c>
      <c r="I117">
        <v>2023</v>
      </c>
      <c r="J117" t="str">
        <f>IF(C117&gt;B117, "Bullish", IF(B117&gt;C117, "Bearish", "Neutral"))</f>
        <v>Bullish</v>
      </c>
      <c r="K117" t="str">
        <f>IF(C118&gt;C117, "Buy", "")</f>
        <v/>
      </c>
      <c r="L117" t="str">
        <f>IF(C118&lt;C117, "Sell", "")</f>
        <v>Sell</v>
      </c>
      <c r="V117" s="4">
        <f t="shared" si="1"/>
        <v>-1.0258809616153722E-2</v>
      </c>
    </row>
    <row r="118" spans="1:22" x14ac:dyDescent="0.25">
      <c r="A118" s="1">
        <v>45233</v>
      </c>
      <c r="B118">
        <v>1380.0500489999999</v>
      </c>
      <c r="C118">
        <v>1389.0500489999999</v>
      </c>
      <c r="D118">
        <v>3349045</v>
      </c>
      <c r="E118" t="s">
        <v>12</v>
      </c>
      <c r="F118" t="s">
        <v>22</v>
      </c>
      <c r="G118" t="str">
        <f>IF(OR(F118="Jan",F118="Feb",F118="Mar"),"Q1",
IF(OR(F118="Apr",F118="May",F118="Jun"),"Q2",
IF(OR(F118="Jul",F118="Aug",F118="Sep"),"Q3",
IF(OR(F118="Oct",F118="Nov",F118="Dec"),"Q4",""))))</f>
        <v>Q4</v>
      </c>
      <c r="H118" t="str">
        <f>"Q"&amp;INT((MONTH(A118)-1)/3)+1</f>
        <v>Q4</v>
      </c>
      <c r="I118">
        <v>2023</v>
      </c>
      <c r="J118" t="str">
        <f>IF(C118&gt;B118, "Bullish", IF(B118&gt;C118, "Bearish", "Neutral"))</f>
        <v>Bullish</v>
      </c>
      <c r="K118" t="str">
        <f>IF(C119&gt;C118, "Buy", "")</f>
        <v/>
      </c>
      <c r="L118" t="str">
        <f>IF(C119&lt;C118, "Sell", "")</f>
        <v>Sell</v>
      </c>
      <c r="V118" s="4">
        <f t="shared" si="1"/>
        <v>-1.37941281384818E-2</v>
      </c>
    </row>
    <row r="119" spans="1:22" x14ac:dyDescent="0.25">
      <c r="A119" s="1">
        <v>45232</v>
      </c>
      <c r="B119">
        <v>1370</v>
      </c>
      <c r="C119">
        <v>1370.150024</v>
      </c>
      <c r="D119">
        <v>3758060</v>
      </c>
      <c r="E119" t="s">
        <v>11</v>
      </c>
      <c r="F119" t="s">
        <v>22</v>
      </c>
      <c r="G119" t="str">
        <f>IF(OR(F119="Jan",F119="Feb",F119="Mar"),"Q1",
IF(OR(F119="Apr",F119="May",F119="Jun"),"Q2",
IF(OR(F119="Jul",F119="Aug",F119="Sep"),"Q3",
IF(OR(F119="Oct",F119="Nov",F119="Dec"),"Q4",""))))</f>
        <v>Q4</v>
      </c>
      <c r="H119" t="str">
        <f>"Q"&amp;INT((MONTH(A119)-1)/3)+1</f>
        <v>Q4</v>
      </c>
      <c r="I119">
        <v>2023</v>
      </c>
      <c r="J119" t="str">
        <f>IF(C119&gt;B119, "Bullish", IF(B119&gt;C119, "Bearish", "Neutral"))</f>
        <v>Bullish</v>
      </c>
      <c r="K119" t="str">
        <f>IF(C120&gt;C119, "Buy", "")</f>
        <v/>
      </c>
      <c r="L119" t="str">
        <f>IF(C120&lt;C119, "Sell", "")</f>
        <v>Sell</v>
      </c>
      <c r="V119" s="4">
        <f t="shared" si="1"/>
        <v>-1.1815529827882644E-2</v>
      </c>
    </row>
    <row r="120" spans="1:22" x14ac:dyDescent="0.25">
      <c r="A120" s="1">
        <v>45231</v>
      </c>
      <c r="B120">
        <v>1373.0500489999999</v>
      </c>
      <c r="C120">
        <v>1354.150024</v>
      </c>
      <c r="D120">
        <v>3090672</v>
      </c>
      <c r="E120" t="s">
        <v>10</v>
      </c>
      <c r="F120" t="s">
        <v>22</v>
      </c>
      <c r="G120" t="str">
        <f>IF(OR(F120="Jan",F120="Feb",F120="Mar"),"Q1",
IF(OR(F120="Apr",F120="May",F120="Jun"),"Q2",
IF(OR(F120="Jul",F120="Aug",F120="Sep"),"Q3",
IF(OR(F120="Oct",F120="Nov",F120="Dec"),"Q4",""))))</f>
        <v>Q4</v>
      </c>
      <c r="H120" t="str">
        <f>"Q"&amp;INT((MONTH(A120)-1)/3)+1</f>
        <v>Q4</v>
      </c>
      <c r="I120">
        <v>2023</v>
      </c>
      <c r="J120" t="str">
        <f>IF(C120&gt;B120, "Bullish", IF(B120&gt;C120, "Bearish", "Neutral"))</f>
        <v>Bearish</v>
      </c>
      <c r="K120" t="str">
        <f>IF(C121&gt;C120, "Buy", "")</f>
        <v>Buy</v>
      </c>
      <c r="L120" t="str">
        <f>IF(C121&lt;C120, "Sell", "")</f>
        <v/>
      </c>
      <c r="V120" s="4">
        <f t="shared" si="1"/>
        <v>1.0413621565385181E-2</v>
      </c>
    </row>
    <row r="121" spans="1:22" x14ac:dyDescent="0.25">
      <c r="A121" s="1">
        <v>45230</v>
      </c>
      <c r="B121">
        <v>1379.9499510000001</v>
      </c>
      <c r="C121">
        <v>1368.400024</v>
      </c>
      <c r="D121">
        <v>3451595</v>
      </c>
      <c r="E121" t="s">
        <v>9</v>
      </c>
      <c r="F121" t="s">
        <v>21</v>
      </c>
      <c r="G121" t="str">
        <f>IF(OR(F121="Jan",F121="Feb",F121="Mar"),"Q1",
IF(OR(F121="Apr",F121="May",F121="Jun"),"Q2",
IF(OR(F121="Jul",F121="Aug",F121="Sep"),"Q3",
IF(OR(F121="Oct",F121="Nov",F121="Dec"),"Q4",""))))</f>
        <v>Q4</v>
      </c>
      <c r="H121" t="str">
        <f>"Q"&amp;INT((MONTH(A121)-1)/3)+1</f>
        <v>Q4</v>
      </c>
      <c r="I121">
        <v>2023</v>
      </c>
      <c r="J121" t="str">
        <f>IF(C121&gt;B121, "Bullish", IF(B121&gt;C121, "Bearish", "Neutral"))</f>
        <v>Bearish</v>
      </c>
      <c r="K121" t="str">
        <f>IF(C122&gt;C121, "Buy", "")</f>
        <v>Buy</v>
      </c>
      <c r="L121" t="str">
        <f>IF(C122&lt;C121, "Sell", "")</f>
        <v/>
      </c>
      <c r="V121" s="4">
        <f t="shared" si="1"/>
        <v>6.2815618112656664E-3</v>
      </c>
    </row>
    <row r="122" spans="1:22" x14ac:dyDescent="0.25">
      <c r="A122" s="1">
        <v>45229</v>
      </c>
      <c r="B122">
        <v>1380.349976</v>
      </c>
      <c r="C122">
        <v>1377.0500489999999</v>
      </c>
      <c r="D122">
        <v>2667696</v>
      </c>
      <c r="E122" t="s">
        <v>7</v>
      </c>
      <c r="F122" t="s">
        <v>21</v>
      </c>
      <c r="G122" t="str">
        <f>IF(OR(F122="Jan",F122="Feb",F122="Mar"),"Q1",
IF(OR(F122="Apr",F122="May",F122="Jun"),"Q2",
IF(OR(F122="Jul",F122="Aug",F122="Sep"),"Q3",
IF(OR(F122="Oct",F122="Nov",F122="Dec"),"Q4",""))))</f>
        <v>Q4</v>
      </c>
      <c r="H122" t="str">
        <f>"Q"&amp;INT((MONTH(A122)-1)/3)+1</f>
        <v>Q4</v>
      </c>
      <c r="I122">
        <v>2023</v>
      </c>
      <c r="J122" t="str">
        <f>IF(C122&gt;B122, "Bullish", IF(B122&gt;C122, "Bearish", "Neutral"))</f>
        <v>Bearish</v>
      </c>
      <c r="K122" t="str">
        <f>IF(C123&gt;C122, "Buy", "")</f>
        <v>Buy</v>
      </c>
      <c r="L122" t="str">
        <f>IF(C123&lt;C122, "Sell", "")</f>
        <v/>
      </c>
      <c r="V122" s="4">
        <f t="shared" si="1"/>
        <v>2.3906451678020134E-3</v>
      </c>
    </row>
    <row r="123" spans="1:22" x14ac:dyDescent="0.25">
      <c r="A123" s="1">
        <v>45226</v>
      </c>
      <c r="B123">
        <v>1363.650024</v>
      </c>
      <c r="C123">
        <v>1380.349976</v>
      </c>
      <c r="D123">
        <v>4634358</v>
      </c>
      <c r="E123" t="s">
        <v>12</v>
      </c>
      <c r="F123" t="s">
        <v>21</v>
      </c>
      <c r="G123" t="str">
        <f>IF(OR(F123="Jan",F123="Feb",F123="Mar"),"Q1",
IF(OR(F123="Apr",F123="May",F123="Jun"),"Q2",
IF(OR(F123="Jul",F123="Aug",F123="Sep"),"Q3",
IF(OR(F123="Oct",F123="Nov",F123="Dec"),"Q4",""))))</f>
        <v>Q4</v>
      </c>
      <c r="H123" t="str">
        <f>"Q"&amp;INT((MONTH(A123)-1)/3)+1</f>
        <v>Q4</v>
      </c>
      <c r="I123">
        <v>2023</v>
      </c>
      <c r="J123" t="str">
        <f>IF(C123&gt;B123, "Bullish", IF(B123&gt;C123, "Bearish", "Neutral"))</f>
        <v>Bullish</v>
      </c>
      <c r="K123" t="str">
        <f>IF(C124&gt;C123, "Buy", "")</f>
        <v/>
      </c>
      <c r="L123" t="str">
        <f>IF(C124&lt;C123, "Sell", "")</f>
        <v>Sell</v>
      </c>
      <c r="V123" s="4">
        <f t="shared" si="1"/>
        <v>-1.5373883374394203E-2</v>
      </c>
    </row>
    <row r="124" spans="1:22" x14ac:dyDescent="0.25">
      <c r="A124" s="1">
        <v>45225</v>
      </c>
      <c r="B124">
        <v>1355.0500489999999</v>
      </c>
      <c r="C124">
        <v>1359.4499510000001</v>
      </c>
      <c r="D124">
        <v>6357656</v>
      </c>
      <c r="E124" t="s">
        <v>11</v>
      </c>
      <c r="F124" t="s">
        <v>21</v>
      </c>
      <c r="G124" t="str">
        <f>IF(OR(F124="Jan",F124="Feb",F124="Mar"),"Q1",
IF(OR(F124="Apr",F124="May",F124="Jun"),"Q2",
IF(OR(F124="Jul",F124="Aug",F124="Sep"),"Q3",
IF(OR(F124="Oct",F124="Nov",F124="Dec"),"Q4",""))))</f>
        <v>Q4</v>
      </c>
      <c r="H124" t="str">
        <f>"Q"&amp;INT((MONTH(A124)-1)/3)+1</f>
        <v>Q4</v>
      </c>
      <c r="I124">
        <v>2023</v>
      </c>
      <c r="J124" t="str">
        <f>IF(C124&gt;B124, "Bullish", IF(B124&gt;C124, "Bearish", "Neutral"))</f>
        <v>Bullish</v>
      </c>
      <c r="K124" t="str">
        <f>IF(C125&gt;C124, "Buy", "")</f>
        <v>Buy</v>
      </c>
      <c r="L124" t="str">
        <f>IF(C125&lt;C124, "Sell", "")</f>
        <v/>
      </c>
      <c r="V124" s="4">
        <f t="shared" si="1"/>
        <v>7.7370151606774547E-3</v>
      </c>
    </row>
    <row r="125" spans="1:22" x14ac:dyDescent="0.25">
      <c r="A125" s="1">
        <v>45224</v>
      </c>
      <c r="B125">
        <v>1399</v>
      </c>
      <c r="C125">
        <v>1370.0500489999999</v>
      </c>
      <c r="D125">
        <v>6940777</v>
      </c>
      <c r="E125" t="s">
        <v>10</v>
      </c>
      <c r="F125" t="s">
        <v>21</v>
      </c>
      <c r="G125" t="str">
        <f>IF(OR(F125="Jan",F125="Feb",F125="Mar"),"Q1",
IF(OR(F125="Apr",F125="May",F125="Jun"),"Q2",
IF(OR(F125="Jul",F125="Aug",F125="Sep"),"Q3",
IF(OR(F125="Oct",F125="Nov",F125="Dec"),"Q4",""))))</f>
        <v>Q4</v>
      </c>
      <c r="H125" t="str">
        <f>"Q"&amp;INT((MONTH(A125)-1)/3)+1</f>
        <v>Q4</v>
      </c>
      <c r="I125">
        <v>2023</v>
      </c>
      <c r="J125" t="str">
        <f>IF(C125&gt;B125, "Bullish", IF(B125&gt;C125, "Bearish", "Neutral"))</f>
        <v>Bearish</v>
      </c>
      <c r="K125" t="str">
        <f>IF(C126&gt;C125, "Buy", "")</f>
        <v>Buy</v>
      </c>
      <c r="L125" t="str">
        <f>IF(C126&lt;C125, "Sell", "")</f>
        <v/>
      </c>
      <c r="V125" s="4">
        <f t="shared" si="1"/>
        <v>2.7402104385297683E-2</v>
      </c>
    </row>
    <row r="126" spans="1:22" x14ac:dyDescent="0.25">
      <c r="A126" s="1">
        <v>45222</v>
      </c>
      <c r="B126">
        <v>1425.599976</v>
      </c>
      <c r="C126">
        <v>1408.650024</v>
      </c>
      <c r="D126">
        <v>2636516</v>
      </c>
      <c r="E126" t="s">
        <v>7</v>
      </c>
      <c r="F126" t="s">
        <v>21</v>
      </c>
      <c r="G126" t="str">
        <f>IF(OR(F126="Jan",F126="Feb",F126="Mar"),"Q1",
IF(OR(F126="Apr",F126="May",F126="Jun"),"Q2",
IF(OR(F126="Jul",F126="Aug",F126="Sep"),"Q3",
IF(OR(F126="Oct",F126="Nov",F126="Dec"),"Q4",""))))</f>
        <v>Q4</v>
      </c>
      <c r="H126" t="str">
        <f>"Q"&amp;INT((MONTH(A126)-1)/3)+1</f>
        <v>Q4</v>
      </c>
      <c r="I126">
        <v>2023</v>
      </c>
      <c r="J126" t="str">
        <f>IF(C126&gt;B126, "Bullish", IF(B126&gt;C126, "Bearish", "Neutral"))</f>
        <v>Bearish</v>
      </c>
      <c r="K126" t="str">
        <f>IF(C127&gt;C126, "Buy", "")</f>
        <v>Buy</v>
      </c>
      <c r="L126" t="str">
        <f>IF(C127&lt;C126, "Sell", "")</f>
        <v/>
      </c>
      <c r="V126" s="4">
        <f t="shared" si="1"/>
        <v>1.3032037834997351E-2</v>
      </c>
    </row>
    <row r="127" spans="1:22" x14ac:dyDescent="0.25">
      <c r="A127" s="1">
        <v>45219</v>
      </c>
      <c r="B127">
        <v>1430</v>
      </c>
      <c r="C127">
        <v>1427.25</v>
      </c>
      <c r="D127">
        <v>3928622</v>
      </c>
      <c r="E127" t="s">
        <v>12</v>
      </c>
      <c r="F127" t="s">
        <v>21</v>
      </c>
      <c r="G127" t="str">
        <f>IF(OR(F127="Jan",F127="Feb",F127="Mar"),"Q1",
IF(OR(F127="Apr",F127="May",F127="Jun"),"Q2",
IF(OR(F127="Jul",F127="Aug",F127="Sep"),"Q3",
IF(OR(F127="Oct",F127="Nov",F127="Dec"),"Q4",""))))</f>
        <v>Q4</v>
      </c>
      <c r="H127" t="str">
        <f>"Q"&amp;INT((MONTH(A127)-1)/3)+1</f>
        <v>Q4</v>
      </c>
      <c r="I127">
        <v>2023</v>
      </c>
      <c r="J127" t="str">
        <f>IF(C127&gt;B127, "Bullish", IF(B127&gt;C127, "Bearish", "Neutral"))</f>
        <v>Bearish</v>
      </c>
      <c r="K127" t="str">
        <f>IF(C128&gt;C127, "Buy", "")</f>
        <v>Buy</v>
      </c>
      <c r="L127" t="str">
        <f>IF(C128&lt;C127, "Sell", "")</f>
        <v/>
      </c>
      <c r="V127" s="4">
        <f t="shared" si="1"/>
        <v>4.4641466835423638E-3</v>
      </c>
    </row>
    <row r="128" spans="1:22" x14ac:dyDescent="0.25">
      <c r="A128" s="1">
        <v>45218</v>
      </c>
      <c r="B128">
        <v>1426.099976</v>
      </c>
      <c r="C128">
        <v>1433.650024</v>
      </c>
      <c r="D128">
        <v>6795691</v>
      </c>
      <c r="E128" t="s">
        <v>11</v>
      </c>
      <c r="F128" t="s">
        <v>21</v>
      </c>
      <c r="G128" t="str">
        <f>IF(OR(F128="Jan",F128="Feb",F128="Mar"),"Q1",
IF(OR(F128="Apr",F128="May",F128="Jun"),"Q2",
IF(OR(F128="Jul",F128="Aug",F128="Sep"),"Q3",
IF(OR(F128="Oct",F128="Nov",F128="Dec"),"Q4",""))))</f>
        <v>Q4</v>
      </c>
      <c r="H128" t="str">
        <f>"Q"&amp;INT((MONTH(A128)-1)/3)+1</f>
        <v>Q4</v>
      </c>
      <c r="I128">
        <v>2023</v>
      </c>
      <c r="J128" t="str">
        <f>IF(C128&gt;B128, "Bullish", IF(B128&gt;C128, "Bearish", "Neutral"))</f>
        <v>Bullish</v>
      </c>
      <c r="K128" t="str">
        <f>IF(C129&gt;C128, "Buy", "")</f>
        <v>Buy</v>
      </c>
      <c r="L128" t="str">
        <f>IF(C129&lt;C128, "Sell", "")</f>
        <v/>
      </c>
      <c r="V128" s="4">
        <f t="shared" si="1"/>
        <v>4.7898544065093527E-3</v>
      </c>
    </row>
    <row r="129" spans="1:22" x14ac:dyDescent="0.25">
      <c r="A129" s="1">
        <v>45217</v>
      </c>
      <c r="B129">
        <v>1442</v>
      </c>
      <c r="C129">
        <v>1440.5500489999999</v>
      </c>
      <c r="D129">
        <v>4264837</v>
      </c>
      <c r="E129" t="s">
        <v>10</v>
      </c>
      <c r="F129" t="s">
        <v>21</v>
      </c>
      <c r="G129" t="str">
        <f>IF(OR(F129="Jan",F129="Feb",F129="Mar"),"Q1",
IF(OR(F129="Apr",F129="May",F129="Jun"),"Q2",
IF(OR(F129="Jul",F129="Aug",F129="Sep"),"Q3",
IF(OR(F129="Oct",F129="Nov",F129="Dec"),"Q4",""))))</f>
        <v>Q4</v>
      </c>
      <c r="H129" t="str">
        <f>"Q"&amp;INT((MONTH(A129)-1)/3)+1</f>
        <v>Q4</v>
      </c>
      <c r="I129">
        <v>2023</v>
      </c>
      <c r="J129" t="str">
        <f>IF(C129&gt;B129, "Bullish", IF(B129&gt;C129, "Bearish", "Neutral"))</f>
        <v>Bearish</v>
      </c>
      <c r="K129" t="str">
        <f>IF(C130&gt;C129, "Buy", "")</f>
        <v>Buy</v>
      </c>
      <c r="L129" t="str">
        <f>IF(C130&lt;C129, "Sell", "")</f>
        <v/>
      </c>
      <c r="V129" s="4">
        <f t="shared" si="1"/>
        <v>1.3171354740474533E-3</v>
      </c>
    </row>
    <row r="130" spans="1:22" x14ac:dyDescent="0.25">
      <c r="A130" s="1">
        <v>45216</v>
      </c>
      <c r="B130">
        <v>1440.25</v>
      </c>
      <c r="C130">
        <v>1442.4499510000001</v>
      </c>
      <c r="D130">
        <v>3923764</v>
      </c>
      <c r="E130" t="s">
        <v>9</v>
      </c>
      <c r="F130" t="s">
        <v>21</v>
      </c>
      <c r="G130" t="str">
        <f>IF(OR(F130="Jan",F130="Feb",F130="Mar"),"Q1",
IF(OR(F130="Apr",F130="May",F130="Jun"),"Q2",
IF(OR(F130="Jul",F130="Aug",F130="Sep"),"Q3",
IF(OR(F130="Oct",F130="Nov",F130="Dec"),"Q4",""))))</f>
        <v>Q4</v>
      </c>
      <c r="H130" t="str">
        <f>"Q"&amp;INT((MONTH(A130)-1)/3)+1</f>
        <v>Q4</v>
      </c>
      <c r="I130">
        <v>2023</v>
      </c>
      <c r="J130" t="str">
        <f>IF(C130&gt;B130, "Bullish", IF(B130&gt;C130, "Bearish", "Neutral"))</f>
        <v>Bullish</v>
      </c>
      <c r="K130" t="str">
        <f>IF(C131&gt;C130, "Buy", "")</f>
        <v/>
      </c>
      <c r="L130" t="str">
        <f>IF(C131&lt;C130, "Sell", "")</f>
        <v>Sell</v>
      </c>
      <c r="V130" s="4">
        <f t="shared" si="1"/>
        <v>-5.7873492041304216E-3</v>
      </c>
    </row>
    <row r="131" spans="1:22" x14ac:dyDescent="0.25">
      <c r="A131" s="1">
        <v>45215</v>
      </c>
      <c r="B131">
        <v>1432.099976</v>
      </c>
      <c r="C131">
        <v>1434.150024</v>
      </c>
      <c r="D131">
        <v>4850745</v>
      </c>
      <c r="E131" t="s">
        <v>7</v>
      </c>
      <c r="F131" t="s">
        <v>21</v>
      </c>
      <c r="G131" t="str">
        <f>IF(OR(F131="Jan",F131="Feb",F131="Mar"),"Q1",
IF(OR(F131="Apr",F131="May",F131="Jun"),"Q2",
IF(OR(F131="Jul",F131="Aug",F131="Sep"),"Q3",
IF(OR(F131="Oct",F131="Nov",F131="Dec"),"Q4",""))))</f>
        <v>Q4</v>
      </c>
      <c r="H131" t="str">
        <f>"Q"&amp;INT((MONTH(A131)-1)/3)+1</f>
        <v>Q4</v>
      </c>
      <c r="I131">
        <v>2023</v>
      </c>
      <c r="J131" t="str">
        <f>IF(C131&gt;B131, "Bullish", IF(B131&gt;C131, "Bearish", "Neutral"))</f>
        <v>Bullish</v>
      </c>
      <c r="K131" t="str">
        <f>IF(C132&gt;C131, "Buy", "")</f>
        <v/>
      </c>
      <c r="L131" t="str">
        <f>IF(C132&lt;C131, "Sell", "")</f>
        <v>Sell</v>
      </c>
      <c r="V131" s="4">
        <f t="shared" ref="V131:V194" si="2">(C132-C131)/C132</f>
        <v>-2.0962162943722242E-3</v>
      </c>
    </row>
    <row r="132" spans="1:22" x14ac:dyDescent="0.25">
      <c r="A132" s="1">
        <v>45212</v>
      </c>
      <c r="B132">
        <v>1405</v>
      </c>
      <c r="C132">
        <v>1431.150024</v>
      </c>
      <c r="D132">
        <v>17973439</v>
      </c>
      <c r="E132" t="s">
        <v>12</v>
      </c>
      <c r="F132" t="s">
        <v>21</v>
      </c>
      <c r="G132" t="str">
        <f>IF(OR(F132="Jan",F132="Feb",F132="Mar"),"Q1",
IF(OR(F132="Apr",F132="May",F132="Jun"),"Q2",
IF(OR(F132="Jul",F132="Aug",F132="Sep"),"Q3",
IF(OR(F132="Oct",F132="Nov",F132="Dec"),"Q4",""))))</f>
        <v>Q4</v>
      </c>
      <c r="H132" t="str">
        <f>"Q"&amp;INT((MONTH(A132)-1)/3)+1</f>
        <v>Q4</v>
      </c>
      <c r="I132">
        <v>2023</v>
      </c>
      <c r="J132" t="str">
        <f>IF(C132&gt;B132, "Bullish", IF(B132&gt;C132, "Bearish", "Neutral"))</f>
        <v>Bullish</v>
      </c>
      <c r="K132" t="str">
        <f>IF(C133&gt;C132, "Buy", "")</f>
        <v>Buy</v>
      </c>
      <c r="L132" t="str">
        <f>IF(C133&lt;C132, "Sell", "")</f>
        <v/>
      </c>
      <c r="V132" s="4">
        <f t="shared" si="2"/>
        <v>2.3439082906857707E-2</v>
      </c>
    </row>
    <row r="133" spans="1:22" x14ac:dyDescent="0.25">
      <c r="A133" s="1">
        <v>45211</v>
      </c>
      <c r="B133">
        <v>1491.900024</v>
      </c>
      <c r="C133">
        <v>1465.5</v>
      </c>
      <c r="D133">
        <v>11081662</v>
      </c>
      <c r="E133" t="s">
        <v>11</v>
      </c>
      <c r="F133" t="s">
        <v>21</v>
      </c>
      <c r="G133" t="str">
        <f>IF(OR(F133="Jan",F133="Feb",F133="Mar"),"Q1",
IF(OR(F133="Apr",F133="May",F133="Jun"),"Q2",
IF(OR(F133="Jul",F133="Aug",F133="Sep"),"Q3",
IF(OR(F133="Oct",F133="Nov",F133="Dec"),"Q4",""))))</f>
        <v>Q4</v>
      </c>
      <c r="H133" t="str">
        <f>"Q"&amp;INT((MONTH(A133)-1)/3)+1</f>
        <v>Q4</v>
      </c>
      <c r="I133">
        <v>2023</v>
      </c>
      <c r="J133" t="str">
        <f>IF(C133&gt;B133, "Bullish", IF(B133&gt;C133, "Bearish", "Neutral"))</f>
        <v>Bearish</v>
      </c>
      <c r="K133" t="str">
        <f>IF(C134&gt;C133, "Buy", "")</f>
        <v>Buy</v>
      </c>
      <c r="L133" t="str">
        <f>IF(C134&lt;C133, "Sell", "")</f>
        <v/>
      </c>
      <c r="V133" s="4">
        <f t="shared" si="2"/>
        <v>1.9338880845735339E-2</v>
      </c>
    </row>
    <row r="134" spans="1:22" x14ac:dyDescent="0.25">
      <c r="A134" s="1">
        <v>45210</v>
      </c>
      <c r="B134">
        <v>1497</v>
      </c>
      <c r="C134">
        <v>1494.400024</v>
      </c>
      <c r="D134">
        <v>7220129</v>
      </c>
      <c r="E134" t="s">
        <v>10</v>
      </c>
      <c r="F134" t="s">
        <v>21</v>
      </c>
      <c r="G134" t="str">
        <f>IF(OR(F134="Jan",F134="Feb",F134="Mar"),"Q1",
IF(OR(F134="Apr",F134="May",F134="Jun"),"Q2",
IF(OR(F134="Jul",F134="Aug",F134="Sep"),"Q3",
IF(OR(F134="Oct",F134="Nov",F134="Dec"),"Q4",""))))</f>
        <v>Q4</v>
      </c>
      <c r="H134" t="str">
        <f>"Q"&amp;INT((MONTH(A134)-1)/3)+1</f>
        <v>Q4</v>
      </c>
      <c r="I134">
        <v>2023</v>
      </c>
      <c r="J134" t="str">
        <f>IF(C134&gt;B134, "Bullish", IF(B134&gt;C134, "Bearish", "Neutral"))</f>
        <v>Bearish</v>
      </c>
      <c r="K134" t="str">
        <f>IF(C135&gt;C134, "Buy", "")</f>
        <v>Buy</v>
      </c>
      <c r="L134" t="str">
        <f>IF(C135&lt;C134, "Sell", "")</f>
        <v/>
      </c>
      <c r="V134" s="4">
        <f t="shared" si="2"/>
        <v>5.0162190279308047E-4</v>
      </c>
    </row>
    <row r="135" spans="1:22" x14ac:dyDescent="0.25">
      <c r="A135" s="1">
        <v>45209</v>
      </c>
      <c r="B135">
        <v>1483.900024</v>
      </c>
      <c r="C135">
        <v>1495.150024</v>
      </c>
      <c r="D135">
        <v>5688951</v>
      </c>
      <c r="E135" t="s">
        <v>9</v>
      </c>
      <c r="F135" t="s">
        <v>21</v>
      </c>
      <c r="G135" t="str">
        <f>IF(OR(F135="Jan",F135="Feb",F135="Mar"),"Q1",
IF(OR(F135="Apr",F135="May",F135="Jun"),"Q2",
IF(OR(F135="Jul",F135="Aug",F135="Sep"),"Q3",
IF(OR(F135="Oct",F135="Nov",F135="Dec"),"Q4",""))))</f>
        <v>Q4</v>
      </c>
      <c r="H135" t="str">
        <f>"Q"&amp;INT((MONTH(A135)-1)/3)+1</f>
        <v>Q4</v>
      </c>
      <c r="I135">
        <v>2023</v>
      </c>
      <c r="J135" t="str">
        <f>IF(C135&gt;B135, "Bullish", IF(B135&gt;C135, "Bearish", "Neutral"))</f>
        <v>Bullish</v>
      </c>
      <c r="K135" t="str">
        <f>IF(C136&gt;C135, "Buy", "")</f>
        <v/>
      </c>
      <c r="L135" t="str">
        <f>IF(C136&lt;C135, "Sell", "")</f>
        <v>Sell</v>
      </c>
      <c r="V135" s="4">
        <f t="shared" si="2"/>
        <v>-1.3351908674806668E-2</v>
      </c>
    </row>
    <row r="136" spans="1:22" x14ac:dyDescent="0.25">
      <c r="A136" s="1">
        <v>45208</v>
      </c>
      <c r="B136">
        <v>1464.900024</v>
      </c>
      <c r="C136">
        <v>1475.4499510000001</v>
      </c>
      <c r="D136">
        <v>3567552</v>
      </c>
      <c r="E136" t="s">
        <v>7</v>
      </c>
      <c r="F136" t="s">
        <v>21</v>
      </c>
      <c r="G136" t="str">
        <f>IF(OR(F136="Jan",F136="Feb",F136="Mar"),"Q1",
IF(OR(F136="Apr",F136="May",F136="Jun"),"Q2",
IF(OR(F136="Jul",F136="Aug",F136="Sep"),"Q3",
IF(OR(F136="Oct",F136="Nov",F136="Dec"),"Q4",""))))</f>
        <v>Q4</v>
      </c>
      <c r="H136" t="str">
        <f>"Q"&amp;INT((MONTH(A136)-1)/3)+1</f>
        <v>Q4</v>
      </c>
      <c r="I136">
        <v>2023</v>
      </c>
      <c r="J136" t="str">
        <f>IF(C136&gt;B136, "Bullish", IF(B136&gt;C136, "Bearish", "Neutral"))</f>
        <v>Bullish</v>
      </c>
      <c r="K136" t="str">
        <f>IF(C137&gt;C136, "Buy", "")</f>
        <v>Buy</v>
      </c>
      <c r="L136" t="str">
        <f>IF(C137&lt;C136, "Sell", "")</f>
        <v/>
      </c>
      <c r="V136" s="4">
        <f t="shared" si="2"/>
        <v>2.1978765859849547E-3</v>
      </c>
    </row>
    <row r="137" spans="1:22" x14ac:dyDescent="0.25">
      <c r="A137" s="1">
        <v>45205</v>
      </c>
      <c r="B137">
        <v>1469.5</v>
      </c>
      <c r="C137">
        <v>1478.6999510000001</v>
      </c>
      <c r="D137">
        <v>3598672</v>
      </c>
      <c r="E137" t="s">
        <v>12</v>
      </c>
      <c r="F137" t="s">
        <v>21</v>
      </c>
      <c r="G137" t="str">
        <f>IF(OR(F137="Jan",F137="Feb",F137="Mar"),"Q1",
IF(OR(F137="Apr",F137="May",F137="Jun"),"Q2",
IF(OR(F137="Jul",F137="Aug",F137="Sep"),"Q3",
IF(OR(F137="Oct",F137="Nov",F137="Dec"),"Q4",""))))</f>
        <v>Q4</v>
      </c>
      <c r="H137" t="str">
        <f>"Q"&amp;INT((MONTH(A137)-1)/3)+1</f>
        <v>Q4</v>
      </c>
      <c r="I137">
        <v>2023</v>
      </c>
      <c r="J137" t="str">
        <f>IF(C137&gt;B137, "Bullish", IF(B137&gt;C137, "Bearish", "Neutral"))</f>
        <v>Bullish</v>
      </c>
      <c r="K137" t="str">
        <f>IF(C138&gt;C137, "Buy", "")</f>
        <v/>
      </c>
      <c r="L137" t="str">
        <f>IF(C138&lt;C137, "Sell", "")</f>
        <v>Sell</v>
      </c>
      <c r="V137" s="4">
        <f t="shared" si="2"/>
        <v>-1.0420581851521071E-2</v>
      </c>
    </row>
    <row r="138" spans="1:22" x14ac:dyDescent="0.25">
      <c r="A138" s="1">
        <v>45204</v>
      </c>
      <c r="B138">
        <v>1452</v>
      </c>
      <c r="C138">
        <v>1463.4499510000001</v>
      </c>
      <c r="D138">
        <v>7384621</v>
      </c>
      <c r="E138" t="s">
        <v>11</v>
      </c>
      <c r="F138" t="s">
        <v>21</v>
      </c>
      <c r="G138" t="str">
        <f>IF(OR(F138="Jan",F138="Feb",F138="Mar"),"Q1",
IF(OR(F138="Apr",F138="May",F138="Jun"),"Q2",
IF(OR(F138="Jul",F138="Aug",F138="Sep"),"Q3",
IF(OR(F138="Oct",F138="Nov",F138="Dec"),"Q4",""))))</f>
        <v>Q4</v>
      </c>
      <c r="H138" t="str">
        <f>"Q"&amp;INT((MONTH(A138)-1)/3)+1</f>
        <v>Q4</v>
      </c>
      <c r="I138">
        <v>2023</v>
      </c>
      <c r="J138" t="str">
        <f>IF(C138&gt;B138, "Bullish", IF(B138&gt;C138, "Bearish", "Neutral"))</f>
        <v>Bullish</v>
      </c>
      <c r="K138" t="str">
        <f>IF(C139&gt;C138, "Buy", "")</f>
        <v/>
      </c>
      <c r="L138" t="str">
        <f>IF(C139&lt;C138, "Sell", "")</f>
        <v>Sell</v>
      </c>
      <c r="V138" s="4">
        <f t="shared" si="2"/>
        <v>-1.3223924476321026E-2</v>
      </c>
    </row>
    <row r="139" spans="1:22" x14ac:dyDescent="0.25">
      <c r="A139" s="1">
        <v>45203</v>
      </c>
      <c r="B139">
        <v>1425</v>
      </c>
      <c r="C139">
        <v>1444.349976</v>
      </c>
      <c r="D139">
        <v>4510406</v>
      </c>
      <c r="E139" t="s">
        <v>10</v>
      </c>
      <c r="F139" t="s">
        <v>21</v>
      </c>
      <c r="G139" t="str">
        <f>IF(OR(F139="Jan",F139="Feb",F139="Mar"),"Q1",
IF(OR(F139="Apr",F139="May",F139="Jun"),"Q2",
IF(OR(F139="Jul",F139="Aug",F139="Sep"),"Q3",
IF(OR(F139="Oct",F139="Nov",F139="Dec"),"Q4",""))))</f>
        <v>Q4</v>
      </c>
      <c r="H139" t="str">
        <f>"Q"&amp;INT((MONTH(A139)-1)/3)+1</f>
        <v>Q4</v>
      </c>
      <c r="I139">
        <v>2023</v>
      </c>
      <c r="J139" t="str">
        <f>IF(C139&gt;B139, "Bullish", IF(B139&gt;C139, "Bearish", "Neutral"))</f>
        <v>Bullish</v>
      </c>
      <c r="K139" t="str">
        <f>IF(C140&gt;C139, "Buy", "")</f>
        <v/>
      </c>
      <c r="L139" t="str">
        <f>IF(C140&lt;C139, "Sell", "")</f>
        <v>Sell</v>
      </c>
      <c r="V139" s="4">
        <f t="shared" si="2"/>
        <v>-7.2175564853556272E-3</v>
      </c>
    </row>
    <row r="140" spans="1:22" x14ac:dyDescent="0.25">
      <c r="A140" s="1">
        <v>45202</v>
      </c>
      <c r="B140">
        <v>1436.0500489999999</v>
      </c>
      <c r="C140">
        <v>1434</v>
      </c>
      <c r="D140">
        <v>4181867</v>
      </c>
      <c r="E140" t="s">
        <v>9</v>
      </c>
      <c r="F140" t="s">
        <v>21</v>
      </c>
      <c r="G140" t="str">
        <f>IF(OR(F140="Jan",F140="Feb",F140="Mar"),"Q1",
IF(OR(F140="Apr",F140="May",F140="Jun"),"Q2",
IF(OR(F140="Jul",F140="Aug",F140="Sep"),"Q3",
IF(OR(F140="Oct",F140="Nov",F140="Dec"),"Q4",""))))</f>
        <v>Q4</v>
      </c>
      <c r="H140" t="str">
        <f>"Q"&amp;INT((MONTH(A140)-1)/3)+1</f>
        <v>Q4</v>
      </c>
      <c r="I140">
        <v>2023</v>
      </c>
      <c r="J140" t="str">
        <f>IF(C140&gt;B140, "Bullish", IF(B140&gt;C140, "Bearish", "Neutral"))</f>
        <v>Bearish</v>
      </c>
      <c r="K140" t="str">
        <f>IF(C141&gt;C140, "Buy", "")</f>
        <v>Buy</v>
      </c>
      <c r="L140" t="str">
        <f>IF(C141&lt;C140, "Sell", "")</f>
        <v/>
      </c>
      <c r="V140" s="4">
        <f t="shared" si="2"/>
        <v>1.0101020930684162E-3</v>
      </c>
    </row>
    <row r="141" spans="1:22" x14ac:dyDescent="0.25">
      <c r="A141" s="1">
        <v>45198</v>
      </c>
      <c r="B141">
        <v>1432.099976</v>
      </c>
      <c r="C141">
        <v>1435.4499510000001</v>
      </c>
      <c r="D141">
        <v>6068968</v>
      </c>
      <c r="E141" t="s">
        <v>12</v>
      </c>
      <c r="F141" t="s">
        <v>20</v>
      </c>
      <c r="G141" t="str">
        <f>IF(OR(F141="Jan",F141="Feb",F141="Mar"),"Q1",
IF(OR(F141="Apr",F141="May",F141="Jun"),"Q2",
IF(OR(F141="Jul",F141="Aug",F141="Sep"),"Q3",
IF(OR(F141="Oct",F141="Nov",F141="Dec"),"Q4",""))))</f>
        <v>Q3</v>
      </c>
      <c r="H141" t="str">
        <f>"Q"&amp;INT((MONTH(A141)-1)/3)+1</f>
        <v>Q3</v>
      </c>
      <c r="I141">
        <v>2023</v>
      </c>
      <c r="J141" t="str">
        <f>IF(C141&gt;B141, "Bullish", IF(B141&gt;C141, "Bearish", "Neutral"))</f>
        <v>Bullish</v>
      </c>
      <c r="K141" t="str">
        <f>IF(C142&gt;C141, "Buy", "")</f>
        <v>Buy</v>
      </c>
      <c r="L141" t="str">
        <f>IF(C142&lt;C141, "Sell", "")</f>
        <v/>
      </c>
      <c r="V141" s="4">
        <f t="shared" si="2"/>
        <v>2.7788392345431396E-3</v>
      </c>
    </row>
    <row r="142" spans="1:22" x14ac:dyDescent="0.25">
      <c r="A142" s="1">
        <v>45197</v>
      </c>
      <c r="B142">
        <v>1467.900024</v>
      </c>
      <c r="C142">
        <v>1439.4499510000001</v>
      </c>
      <c r="D142">
        <v>5814602</v>
      </c>
      <c r="E142" t="s">
        <v>11</v>
      </c>
      <c r="F142" t="s">
        <v>20</v>
      </c>
      <c r="G142" t="str">
        <f>IF(OR(F142="Jan",F142="Feb",F142="Mar"),"Q1",
IF(OR(F142="Apr",F142="May",F142="Jun"),"Q2",
IF(OR(F142="Jul",F142="Aug",F142="Sep"),"Q3",
IF(OR(F142="Oct",F142="Nov",F142="Dec"),"Q4",""))))</f>
        <v>Q3</v>
      </c>
      <c r="H142" t="str">
        <f>"Q"&amp;INT((MONTH(A142)-1)/3)+1</f>
        <v>Q3</v>
      </c>
      <c r="I142">
        <v>2023</v>
      </c>
      <c r="J142" t="str">
        <f>IF(C142&gt;B142, "Bullish", IF(B142&gt;C142, "Bearish", "Neutral"))</f>
        <v>Bearish</v>
      </c>
      <c r="K142" t="str">
        <f>IF(C143&gt;C142, "Buy", "")</f>
        <v>Buy</v>
      </c>
      <c r="L142" t="str">
        <f>IF(C143&lt;C142, "Sell", "")</f>
        <v/>
      </c>
      <c r="V142" s="4">
        <f t="shared" si="2"/>
        <v>1.877985616905245E-2</v>
      </c>
    </row>
    <row r="143" spans="1:22" x14ac:dyDescent="0.25">
      <c r="A143" s="1">
        <v>45196</v>
      </c>
      <c r="B143">
        <v>1456</v>
      </c>
      <c r="C143">
        <v>1467</v>
      </c>
      <c r="D143">
        <v>3863586</v>
      </c>
      <c r="E143" t="s">
        <v>10</v>
      </c>
      <c r="F143" t="s">
        <v>20</v>
      </c>
      <c r="G143" t="str">
        <f>IF(OR(F143="Jan",F143="Feb",F143="Mar"),"Q1",
IF(OR(F143="Apr",F143="May",F143="Jun"),"Q2",
IF(OR(F143="Jul",F143="Aug",F143="Sep"),"Q3",
IF(OR(F143="Oct",F143="Nov",F143="Dec"),"Q4",""))))</f>
        <v>Q3</v>
      </c>
      <c r="H143" t="str">
        <f>"Q"&amp;INT((MONTH(A143)-1)/3)+1</f>
        <v>Q3</v>
      </c>
      <c r="I143">
        <v>2023</v>
      </c>
      <c r="J143" t="str">
        <f>IF(C143&gt;B143, "Bullish", IF(B143&gt;C143, "Bearish", "Neutral"))</f>
        <v>Bullish</v>
      </c>
      <c r="K143" t="str">
        <f>IF(C144&gt;C143, "Buy", "")</f>
        <v/>
      </c>
      <c r="L143" t="str">
        <f>IF(C144&lt;C143, "Sell", "")</f>
        <v>Sell</v>
      </c>
      <c r="V143" s="4">
        <f t="shared" si="2"/>
        <v>-4.3473630888051593E-3</v>
      </c>
    </row>
    <row r="144" spans="1:22" x14ac:dyDescent="0.25">
      <c r="A144" s="1">
        <v>45195</v>
      </c>
      <c r="B144">
        <v>1479.150024</v>
      </c>
      <c r="C144">
        <v>1460.650024</v>
      </c>
      <c r="D144">
        <v>3996528</v>
      </c>
      <c r="E144" t="s">
        <v>9</v>
      </c>
      <c r="F144" t="s">
        <v>20</v>
      </c>
      <c r="G144" t="str">
        <f>IF(OR(F144="Jan",F144="Feb",F144="Mar"),"Q1",
IF(OR(F144="Apr",F144="May",F144="Jun"),"Q2",
IF(OR(F144="Jul",F144="Aug",F144="Sep"),"Q3",
IF(OR(F144="Oct",F144="Nov",F144="Dec"),"Q4",""))))</f>
        <v>Q3</v>
      </c>
      <c r="H144" t="str">
        <f>"Q"&amp;INT((MONTH(A144)-1)/3)+1</f>
        <v>Q3</v>
      </c>
      <c r="I144">
        <v>2023</v>
      </c>
      <c r="J144" t="str">
        <f>IF(C144&gt;B144, "Bullish", IF(B144&gt;C144, "Bearish", "Neutral"))</f>
        <v>Bearish</v>
      </c>
      <c r="K144" t="str">
        <f>IF(C145&gt;C144, "Buy", "")</f>
        <v>Buy</v>
      </c>
      <c r="L144" t="str">
        <f>IF(C145&lt;C144, "Sell", "")</f>
        <v/>
      </c>
      <c r="V144" s="4">
        <f t="shared" si="2"/>
        <v>9.157819611445463E-3</v>
      </c>
    </row>
    <row r="145" spans="1:22" x14ac:dyDescent="0.25">
      <c r="A145" s="1">
        <v>45194</v>
      </c>
      <c r="B145">
        <v>1489.849976</v>
      </c>
      <c r="C145">
        <v>1474.150024</v>
      </c>
      <c r="D145">
        <v>4217863</v>
      </c>
      <c r="E145" t="s">
        <v>7</v>
      </c>
      <c r="F145" t="s">
        <v>20</v>
      </c>
      <c r="G145" t="str">
        <f>IF(OR(F145="Jan",F145="Feb",F145="Mar"),"Q1",
IF(OR(F145="Apr",F145="May",F145="Jun"),"Q2",
IF(OR(F145="Jul",F145="Aug",F145="Sep"),"Q3",
IF(OR(F145="Oct",F145="Nov",F145="Dec"),"Q4",""))))</f>
        <v>Q3</v>
      </c>
      <c r="H145" t="str">
        <f>"Q"&amp;INT((MONTH(A145)-1)/3)+1</f>
        <v>Q3</v>
      </c>
      <c r="I145">
        <v>2023</v>
      </c>
      <c r="J145" t="str">
        <f>IF(C145&gt;B145, "Bullish", IF(B145&gt;C145, "Bearish", "Neutral"))</f>
        <v>Bearish</v>
      </c>
      <c r="K145" t="str">
        <f>IF(C146&gt;C145, "Buy", "")</f>
        <v>Buy</v>
      </c>
      <c r="L145" t="str">
        <f>IF(C146&lt;C145, "Sell", "")</f>
        <v/>
      </c>
      <c r="V145" s="4">
        <f t="shared" si="2"/>
        <v>1.47044077446073E-2</v>
      </c>
    </row>
    <row r="146" spans="1:22" x14ac:dyDescent="0.25">
      <c r="A146" s="1">
        <v>45191</v>
      </c>
      <c r="B146">
        <v>1491.900024</v>
      </c>
      <c r="C146">
        <v>1496.150024</v>
      </c>
      <c r="D146">
        <v>5455613</v>
      </c>
      <c r="E146" t="s">
        <v>12</v>
      </c>
      <c r="F146" t="s">
        <v>20</v>
      </c>
      <c r="G146" t="str">
        <f>IF(OR(F146="Jan",F146="Feb",F146="Mar"),"Q1",
IF(OR(F146="Apr",F146="May",F146="Jun"),"Q2",
IF(OR(F146="Jul",F146="Aug",F146="Sep"),"Q3",
IF(OR(F146="Oct",F146="Nov",F146="Dec"),"Q4",""))))</f>
        <v>Q3</v>
      </c>
      <c r="H146" t="str">
        <f>"Q"&amp;INT((MONTH(A146)-1)/3)+1</f>
        <v>Q3</v>
      </c>
      <c r="I146">
        <v>2023</v>
      </c>
      <c r="J146" t="str">
        <f>IF(C146&gt;B146, "Bullish", IF(B146&gt;C146, "Bearish", "Neutral"))</f>
        <v>Bullish</v>
      </c>
      <c r="K146" t="str">
        <f>IF(C147&gt;C146, "Buy", "")</f>
        <v>Buy</v>
      </c>
      <c r="L146" t="str">
        <f>IF(C147&lt;C146, "Sell", "")</f>
        <v/>
      </c>
      <c r="V146" s="4">
        <f t="shared" si="2"/>
        <v>3.7289668719826669E-3</v>
      </c>
    </row>
    <row r="147" spans="1:22" x14ac:dyDescent="0.25">
      <c r="A147" s="1">
        <v>45190</v>
      </c>
      <c r="B147">
        <v>1486.5500489999999</v>
      </c>
      <c r="C147">
        <v>1501.75</v>
      </c>
      <c r="D147">
        <v>6779195</v>
      </c>
      <c r="E147" t="s">
        <v>11</v>
      </c>
      <c r="F147" t="s">
        <v>20</v>
      </c>
      <c r="G147" t="str">
        <f>IF(OR(F147="Jan",F147="Feb",F147="Mar"),"Q1",
IF(OR(F147="Apr",F147="May",F147="Jun"),"Q2",
IF(OR(F147="Jul",F147="Aug",F147="Sep"),"Q3",
IF(OR(F147="Oct",F147="Nov",F147="Dec"),"Q4",""))))</f>
        <v>Q3</v>
      </c>
      <c r="H147" t="str">
        <f>"Q"&amp;INT((MONTH(A147)-1)/3)+1</f>
        <v>Q3</v>
      </c>
      <c r="I147">
        <v>2023</v>
      </c>
      <c r="J147" t="str">
        <f>IF(C147&gt;B147, "Bullish", IF(B147&gt;C147, "Bearish", "Neutral"))</f>
        <v>Bullish</v>
      </c>
      <c r="K147" t="str">
        <f>IF(C148&gt;C147, "Buy", "")</f>
        <v/>
      </c>
      <c r="L147" t="str">
        <f>IF(C148&lt;C147, "Sell", "")</f>
        <v>Sell</v>
      </c>
      <c r="V147" s="4">
        <f t="shared" si="2"/>
        <v>-7.7168260359000169E-3</v>
      </c>
    </row>
    <row r="148" spans="1:22" x14ac:dyDescent="0.25">
      <c r="A148" s="1">
        <v>45189</v>
      </c>
      <c r="B148">
        <v>1476.1999510000001</v>
      </c>
      <c r="C148">
        <v>1490.25</v>
      </c>
      <c r="D148">
        <v>4169337</v>
      </c>
      <c r="E148" t="s">
        <v>10</v>
      </c>
      <c r="F148" t="s">
        <v>20</v>
      </c>
      <c r="G148" t="str">
        <f>IF(OR(F148="Jan",F148="Feb",F148="Mar"),"Q1",
IF(OR(F148="Apr",F148="May",F148="Jun"),"Q2",
IF(OR(F148="Jul",F148="Aug",F148="Sep"),"Q3",
IF(OR(F148="Oct",F148="Nov",F148="Dec"),"Q4",""))))</f>
        <v>Q3</v>
      </c>
      <c r="H148" t="str">
        <f>"Q"&amp;INT((MONTH(A148)-1)/3)+1</f>
        <v>Q3</v>
      </c>
      <c r="I148">
        <v>2023</v>
      </c>
      <c r="J148" t="str">
        <f>IF(C148&gt;B148, "Bullish", IF(B148&gt;C148, "Bearish", "Neutral"))</f>
        <v>Bullish</v>
      </c>
      <c r="K148" t="str">
        <f>IF(C149&gt;C148, "Buy", "")</f>
        <v>Buy</v>
      </c>
      <c r="L148" t="str">
        <f>IF(C149&lt;C148, "Sell", "")</f>
        <v/>
      </c>
      <c r="V148" s="4">
        <f t="shared" si="2"/>
        <v>1.039046084653899E-3</v>
      </c>
    </row>
    <row r="149" spans="1:22" x14ac:dyDescent="0.25">
      <c r="A149" s="1">
        <v>45187</v>
      </c>
      <c r="B149">
        <v>1504.900024</v>
      </c>
      <c r="C149">
        <v>1491.8000489999999</v>
      </c>
      <c r="D149">
        <v>3991916</v>
      </c>
      <c r="E149" t="s">
        <v>7</v>
      </c>
      <c r="F149" t="s">
        <v>20</v>
      </c>
      <c r="G149" t="str">
        <f>IF(OR(F149="Jan",F149="Feb",F149="Mar"),"Q1",
IF(OR(F149="Apr",F149="May",F149="Jun"),"Q2",
IF(OR(F149="Jul",F149="Aug",F149="Sep"),"Q3",
IF(OR(F149="Oct",F149="Nov",F149="Dec"),"Q4",""))))</f>
        <v>Q3</v>
      </c>
      <c r="H149" t="str">
        <f>"Q"&amp;INT((MONTH(A149)-1)/3)+1</f>
        <v>Q3</v>
      </c>
      <c r="I149">
        <v>2023</v>
      </c>
      <c r="J149" t="str">
        <f>IF(C149&gt;B149, "Bullish", IF(B149&gt;C149, "Bearish", "Neutral"))</f>
        <v>Bearish</v>
      </c>
      <c r="K149" t="str">
        <f>IF(C150&gt;C149, "Buy", "")</f>
        <v>Buy</v>
      </c>
      <c r="L149" t="str">
        <f>IF(C150&lt;C149, "Sell", "")</f>
        <v/>
      </c>
      <c r="V149" s="4">
        <f t="shared" si="2"/>
        <v>1.3098655275448368E-2</v>
      </c>
    </row>
    <row r="150" spans="1:22" x14ac:dyDescent="0.25">
      <c r="A150" s="1">
        <v>45184</v>
      </c>
      <c r="B150">
        <v>1518</v>
      </c>
      <c r="C150">
        <v>1511.599976</v>
      </c>
      <c r="D150">
        <v>8657816</v>
      </c>
      <c r="E150" t="s">
        <v>12</v>
      </c>
      <c r="F150" t="s">
        <v>20</v>
      </c>
      <c r="G150" t="str">
        <f>IF(OR(F150="Jan",F150="Feb",F150="Mar"),"Q1",
IF(OR(F150="Apr",F150="May",F150="Jun"),"Q2",
IF(OR(F150="Jul",F150="Aug",F150="Sep"),"Q3",
IF(OR(F150="Oct",F150="Nov",F150="Dec"),"Q4",""))))</f>
        <v>Q3</v>
      </c>
      <c r="H150" t="str">
        <f>"Q"&amp;INT((MONTH(A150)-1)/3)+1</f>
        <v>Q3</v>
      </c>
      <c r="I150">
        <v>2023</v>
      </c>
      <c r="J150" t="str">
        <f>IF(C150&gt;B150, "Bullish", IF(B150&gt;C150, "Bearish", "Neutral"))</f>
        <v>Bearish</v>
      </c>
      <c r="K150" t="str">
        <f>IF(C151&gt;C150, "Buy", "")</f>
        <v/>
      </c>
      <c r="L150" t="str">
        <f>IF(C151&lt;C150, "Sell", "")</f>
        <v>Sell</v>
      </c>
      <c r="V150" s="4">
        <f t="shared" si="2"/>
        <v>-3.0857195999868439E-3</v>
      </c>
    </row>
    <row r="151" spans="1:22" x14ac:dyDescent="0.25">
      <c r="A151" s="1">
        <v>45183</v>
      </c>
      <c r="B151">
        <v>1505</v>
      </c>
      <c r="C151">
        <v>1506.9499510000001</v>
      </c>
      <c r="D151">
        <v>6444213</v>
      </c>
      <c r="E151" t="s">
        <v>11</v>
      </c>
      <c r="F151" t="s">
        <v>20</v>
      </c>
      <c r="G151" t="str">
        <f>IF(OR(F151="Jan",F151="Feb",F151="Mar"),"Q1",
IF(OR(F151="Apr",F151="May",F151="Jun"),"Q2",
IF(OR(F151="Jul",F151="Aug",F151="Sep"),"Q3",
IF(OR(F151="Oct",F151="Nov",F151="Dec"),"Q4",""))))</f>
        <v>Q3</v>
      </c>
      <c r="H151" t="str">
        <f>"Q"&amp;INT((MONTH(A151)-1)/3)+1</f>
        <v>Q3</v>
      </c>
      <c r="I151">
        <v>2023</v>
      </c>
      <c r="J151" t="str">
        <f>IF(C151&gt;B151, "Bullish", IF(B151&gt;C151, "Bearish", "Neutral"))</f>
        <v>Bullish</v>
      </c>
      <c r="K151" t="str">
        <f>IF(C152&gt;C151, "Buy", "")</f>
        <v/>
      </c>
      <c r="L151" t="str">
        <f>IF(C152&lt;C151, "Sell", "")</f>
        <v>Sell</v>
      </c>
      <c r="V151" s="4">
        <f t="shared" si="2"/>
        <v>-5.7396303518878859E-3</v>
      </c>
    </row>
    <row r="152" spans="1:22" x14ac:dyDescent="0.25">
      <c r="A152" s="1">
        <v>45182</v>
      </c>
      <c r="B152">
        <v>1505</v>
      </c>
      <c r="C152">
        <v>1498.349976</v>
      </c>
      <c r="D152">
        <v>4804686</v>
      </c>
      <c r="E152" t="s">
        <v>10</v>
      </c>
      <c r="F152" t="s">
        <v>20</v>
      </c>
      <c r="G152" t="str">
        <f>IF(OR(F152="Jan",F152="Feb",F152="Mar"),"Q1",
IF(OR(F152="Apr",F152="May",F152="Jun"),"Q2",
IF(OR(F152="Jul",F152="Aug",F152="Sep"),"Q3",
IF(OR(F152="Oct",F152="Nov",F152="Dec"),"Q4",""))))</f>
        <v>Q3</v>
      </c>
      <c r="H152" t="str">
        <f>"Q"&amp;INT((MONTH(A152)-1)/3)+1</f>
        <v>Q3</v>
      </c>
      <c r="I152">
        <v>2023</v>
      </c>
      <c r="J152" t="str">
        <f>IF(C152&gt;B152, "Bullish", IF(B152&gt;C152, "Bearish", "Neutral"))</f>
        <v>Bearish</v>
      </c>
      <c r="K152" t="str">
        <f>IF(C153&gt;C152, "Buy", "")</f>
        <v>Buy</v>
      </c>
      <c r="L152" t="str">
        <f>IF(C153&lt;C152, "Sell", "")</f>
        <v/>
      </c>
      <c r="V152" s="4">
        <f t="shared" si="2"/>
        <v>1.8319899033826911E-3</v>
      </c>
    </row>
    <row r="153" spans="1:22" x14ac:dyDescent="0.25">
      <c r="A153" s="1">
        <v>45181</v>
      </c>
      <c r="B153">
        <v>1482.5</v>
      </c>
      <c r="C153">
        <v>1501.099976</v>
      </c>
      <c r="D153">
        <v>6793161</v>
      </c>
      <c r="E153" t="s">
        <v>9</v>
      </c>
      <c r="F153" t="s">
        <v>20</v>
      </c>
      <c r="G153" t="str">
        <f>IF(OR(F153="Jan",F153="Feb",F153="Mar"),"Q1",
IF(OR(F153="Apr",F153="May",F153="Jun"),"Q2",
IF(OR(F153="Jul",F153="Aug",F153="Sep"),"Q3",
IF(OR(F153="Oct",F153="Nov",F153="Dec"),"Q4",""))))</f>
        <v>Q3</v>
      </c>
      <c r="H153" t="str">
        <f>"Q"&amp;INT((MONTH(A153)-1)/3)+1</f>
        <v>Q3</v>
      </c>
      <c r="I153">
        <v>2023</v>
      </c>
      <c r="J153" t="str">
        <f>IF(C153&gt;B153, "Bullish", IF(B153&gt;C153, "Bearish", "Neutral"))</f>
        <v>Bullish</v>
      </c>
      <c r="K153" t="str">
        <f>IF(C154&gt;C153, "Buy", "")</f>
        <v/>
      </c>
      <c r="L153" t="str">
        <f>IF(C154&lt;C153, "Sell", "")</f>
        <v>Sell</v>
      </c>
      <c r="V153" s="4">
        <f t="shared" si="2"/>
        <v>-1.669546941520398E-2</v>
      </c>
    </row>
    <row r="154" spans="1:22" x14ac:dyDescent="0.25">
      <c r="A154" s="1">
        <v>45180</v>
      </c>
      <c r="B154">
        <v>1469.599976</v>
      </c>
      <c r="C154">
        <v>1476.4499510000001</v>
      </c>
      <c r="D154">
        <v>4182226</v>
      </c>
      <c r="E154" t="s">
        <v>7</v>
      </c>
      <c r="F154" t="s">
        <v>20</v>
      </c>
      <c r="G154" t="str">
        <f>IF(OR(F154="Jan",F154="Feb",F154="Mar"),"Q1",
IF(OR(F154="Apr",F154="May",F154="Jun"),"Q2",
IF(OR(F154="Jul",F154="Aug",F154="Sep"),"Q3",
IF(OR(F154="Oct",F154="Nov",F154="Dec"),"Q4",""))))</f>
        <v>Q3</v>
      </c>
      <c r="H154" t="str">
        <f>"Q"&amp;INT((MONTH(A154)-1)/3)+1</f>
        <v>Q3</v>
      </c>
      <c r="I154">
        <v>2023</v>
      </c>
      <c r="J154" t="str">
        <f>IF(C154&gt;B154, "Bullish", IF(B154&gt;C154, "Bearish", "Neutral"))</f>
        <v>Bullish</v>
      </c>
      <c r="K154" t="str">
        <f>IF(C155&gt;C154, "Buy", "")</f>
        <v/>
      </c>
      <c r="L154" t="str">
        <f>IF(C155&lt;C154, "Sell", "")</f>
        <v>Sell</v>
      </c>
      <c r="V154" s="4">
        <f t="shared" si="2"/>
        <v>-4.6611153455816921E-3</v>
      </c>
    </row>
    <row r="155" spans="1:22" x14ac:dyDescent="0.25">
      <c r="A155" s="1">
        <v>45177</v>
      </c>
      <c r="B155">
        <v>1463.5</v>
      </c>
      <c r="C155">
        <v>1469.599976</v>
      </c>
      <c r="D155">
        <v>3125838</v>
      </c>
      <c r="E155" t="s">
        <v>12</v>
      </c>
      <c r="F155" t="s">
        <v>20</v>
      </c>
      <c r="G155" t="str">
        <f>IF(OR(F155="Jan",F155="Feb",F155="Mar"),"Q1",
IF(OR(F155="Apr",F155="May",F155="Jun"),"Q2",
IF(OR(F155="Jul",F155="Aug",F155="Sep"),"Q3",
IF(OR(F155="Oct",F155="Nov",F155="Dec"),"Q4",""))))</f>
        <v>Q3</v>
      </c>
      <c r="H155" t="str">
        <f>"Q"&amp;INT((MONTH(A155)-1)/3)+1</f>
        <v>Q3</v>
      </c>
      <c r="I155">
        <v>2023</v>
      </c>
      <c r="J155" t="str">
        <f>IF(C155&gt;B155, "Bullish", IF(B155&gt;C155, "Bearish", "Neutral"))</f>
        <v>Bullish</v>
      </c>
      <c r="K155" t="str">
        <f>IF(C156&gt;C155, "Buy", "")</f>
        <v/>
      </c>
      <c r="L155" t="str">
        <f>IF(C156&lt;C155, "Sell", "")</f>
        <v>Sell</v>
      </c>
      <c r="V155" s="4">
        <f t="shared" si="2"/>
        <v>-2.3189367846322578E-3</v>
      </c>
    </row>
    <row r="156" spans="1:22" x14ac:dyDescent="0.25">
      <c r="A156" s="1">
        <v>45176</v>
      </c>
      <c r="B156">
        <v>1470.599976</v>
      </c>
      <c r="C156">
        <v>1466.1999510000001</v>
      </c>
      <c r="D156">
        <v>4411743</v>
      </c>
      <c r="E156" t="s">
        <v>11</v>
      </c>
      <c r="F156" t="s">
        <v>20</v>
      </c>
      <c r="G156" t="str">
        <f>IF(OR(F156="Jan",F156="Feb",F156="Mar"),"Q1",
IF(OR(F156="Apr",F156="May",F156="Jun"),"Q2",
IF(OR(F156="Jul",F156="Aug",F156="Sep"),"Q3",
IF(OR(F156="Oct",F156="Nov",F156="Dec"),"Q4",""))))</f>
        <v>Q3</v>
      </c>
      <c r="H156" t="str">
        <f>"Q"&amp;INT((MONTH(A156)-1)/3)+1</f>
        <v>Q3</v>
      </c>
      <c r="I156">
        <v>2023</v>
      </c>
      <c r="J156" t="str">
        <f>IF(C156&gt;B156, "Bullish", IF(B156&gt;C156, "Bearish", "Neutral"))</f>
        <v>Bearish</v>
      </c>
      <c r="K156" t="str">
        <f>IF(C157&gt;C156, "Buy", "")</f>
        <v>Buy</v>
      </c>
      <c r="L156" t="str">
        <f>IF(C157&lt;C156, "Sell", "")</f>
        <v/>
      </c>
      <c r="V156" s="4">
        <f t="shared" si="2"/>
        <v>7.6144711314149955E-3</v>
      </c>
    </row>
    <row r="157" spans="1:22" x14ac:dyDescent="0.25">
      <c r="A157" s="1">
        <v>45175</v>
      </c>
      <c r="B157">
        <v>1481.900024</v>
      </c>
      <c r="C157">
        <v>1477.4499510000001</v>
      </c>
      <c r="D157">
        <v>5075786</v>
      </c>
      <c r="E157" t="s">
        <v>10</v>
      </c>
      <c r="F157" t="s">
        <v>20</v>
      </c>
      <c r="G157" t="str">
        <f>IF(OR(F157="Jan",F157="Feb",F157="Mar"),"Q1",
IF(OR(F157="Apr",F157="May",F157="Jun"),"Q2",
IF(OR(F157="Jul",F157="Aug",F157="Sep"),"Q3",
IF(OR(F157="Oct",F157="Nov",F157="Dec"),"Q4",""))))</f>
        <v>Q3</v>
      </c>
      <c r="H157" t="str">
        <f>"Q"&amp;INT((MONTH(A157)-1)/3)+1</f>
        <v>Q3</v>
      </c>
      <c r="I157">
        <v>2023</v>
      </c>
      <c r="J157" t="str">
        <f>IF(C157&gt;B157, "Bullish", IF(B157&gt;C157, "Bearish", "Neutral"))</f>
        <v>Bearish</v>
      </c>
      <c r="K157" t="str">
        <f>IF(C158&gt;C157, "Buy", "")</f>
        <v>Buy</v>
      </c>
      <c r="L157" t="str">
        <f>IF(C158&lt;C157, "Sell", "")</f>
        <v/>
      </c>
      <c r="V157" s="4">
        <f t="shared" si="2"/>
        <v>9.8050779394670898E-4</v>
      </c>
    </row>
    <row r="158" spans="1:22" x14ac:dyDescent="0.25">
      <c r="A158" s="1">
        <v>45174</v>
      </c>
      <c r="B158">
        <v>1465</v>
      </c>
      <c r="C158">
        <v>1478.900024</v>
      </c>
      <c r="D158">
        <v>5496840</v>
      </c>
      <c r="E158" t="s">
        <v>9</v>
      </c>
      <c r="F158" t="s">
        <v>20</v>
      </c>
      <c r="G158" t="str">
        <f>IF(OR(F158="Jan",F158="Feb",F158="Mar"),"Q1",
IF(OR(F158="Apr",F158="May",F158="Jun"),"Q2",
IF(OR(F158="Jul",F158="Aug",F158="Sep"),"Q3",
IF(OR(F158="Oct",F158="Nov",F158="Dec"),"Q4",""))))</f>
        <v>Q3</v>
      </c>
      <c r="H158" t="str">
        <f>"Q"&amp;INT((MONTH(A158)-1)/3)+1</f>
        <v>Q3</v>
      </c>
      <c r="I158">
        <v>2023</v>
      </c>
      <c r="J158" t="str">
        <f>IF(C158&gt;B158, "Bullish", IF(B158&gt;C158, "Bearish", "Neutral"))</f>
        <v>Bullish</v>
      </c>
      <c r="K158" t="str">
        <f>IF(C159&gt;C158, "Buy", "")</f>
        <v/>
      </c>
      <c r="L158" t="str">
        <f>IF(C159&lt;C158, "Sell", "")</f>
        <v>Sell</v>
      </c>
      <c r="V158" s="4">
        <f t="shared" si="2"/>
        <v>-9.4191851928609009E-3</v>
      </c>
    </row>
    <row r="159" spans="1:22" x14ac:dyDescent="0.25">
      <c r="A159" s="1">
        <v>45173</v>
      </c>
      <c r="B159">
        <v>1443</v>
      </c>
      <c r="C159">
        <v>1465.099976</v>
      </c>
      <c r="D159">
        <v>4609014</v>
      </c>
      <c r="E159" t="s">
        <v>7</v>
      </c>
      <c r="F159" t="s">
        <v>20</v>
      </c>
      <c r="G159" t="str">
        <f>IF(OR(F159="Jan",F159="Feb",F159="Mar"),"Q1",
IF(OR(F159="Apr",F159="May",F159="Jun"),"Q2",
IF(OR(F159="Jul",F159="Aug",F159="Sep"),"Q3",
IF(OR(F159="Oct",F159="Nov",F159="Dec"),"Q4",""))))</f>
        <v>Q3</v>
      </c>
      <c r="H159" t="str">
        <f>"Q"&amp;INT((MONTH(A159)-1)/3)+1</f>
        <v>Q3</v>
      </c>
      <c r="I159">
        <v>2023</v>
      </c>
      <c r="J159" t="str">
        <f>IF(C159&gt;B159, "Bullish", IF(B159&gt;C159, "Bearish", "Neutral"))</f>
        <v>Bullish</v>
      </c>
      <c r="K159" t="str">
        <f>IF(C160&gt;C159, "Buy", "")</f>
        <v/>
      </c>
      <c r="L159" t="str">
        <f>IF(C160&lt;C159, "Sell", "")</f>
        <v>Sell</v>
      </c>
      <c r="V159" s="4">
        <f t="shared" si="2"/>
        <v>-1.4717595562712397E-2</v>
      </c>
    </row>
    <row r="160" spans="1:22" x14ac:dyDescent="0.25">
      <c r="A160" s="1">
        <v>45170</v>
      </c>
      <c r="B160">
        <v>1430.9499510000001</v>
      </c>
      <c r="C160">
        <v>1443.849976</v>
      </c>
      <c r="D160">
        <v>3582133</v>
      </c>
      <c r="E160" t="s">
        <v>12</v>
      </c>
      <c r="F160" t="s">
        <v>20</v>
      </c>
      <c r="G160" t="str">
        <f>IF(OR(F160="Jan",F160="Feb",F160="Mar"),"Q1",
IF(OR(F160="Apr",F160="May",F160="Jun"),"Q2",
IF(OR(F160="Jul",F160="Aug",F160="Sep"),"Q3",
IF(OR(F160="Oct",F160="Nov",F160="Dec"),"Q4",""))))</f>
        <v>Q3</v>
      </c>
      <c r="H160" t="str">
        <f>"Q"&amp;INT((MONTH(A160)-1)/3)+1</f>
        <v>Q3</v>
      </c>
      <c r="I160">
        <v>2023</v>
      </c>
      <c r="J160" t="str">
        <f>IF(C160&gt;B160, "Bullish", IF(B160&gt;C160, "Bearish", "Neutral"))</f>
        <v>Bullish</v>
      </c>
      <c r="K160" t="str">
        <f>IF(C161&gt;C160, "Buy", "")</f>
        <v/>
      </c>
      <c r="L160" t="str">
        <f>IF(C161&lt;C160, "Sell", "")</f>
        <v>Sell</v>
      </c>
      <c r="V160" s="4">
        <f t="shared" si="2"/>
        <v>-5.8518410858895307E-3</v>
      </c>
    </row>
    <row r="161" spans="1:22" x14ac:dyDescent="0.25">
      <c r="A161" s="1">
        <v>45169</v>
      </c>
      <c r="B161">
        <v>1435.150024</v>
      </c>
      <c r="C161">
        <v>1435.4499510000001</v>
      </c>
      <c r="D161">
        <v>9792735</v>
      </c>
      <c r="E161" t="s">
        <v>11</v>
      </c>
      <c r="F161" t="s">
        <v>19</v>
      </c>
      <c r="G161" t="str">
        <f>IF(OR(F161="Jan",F161="Feb",F161="Mar"),"Q1",
IF(OR(F161="Apr",F161="May",F161="Jun"),"Q2",
IF(OR(F161="Jul",F161="Aug",F161="Sep"),"Q3",
IF(OR(F161="Oct",F161="Nov",F161="Dec"),"Q4",""))))</f>
        <v>Q3</v>
      </c>
      <c r="H161" t="str">
        <f>"Q"&amp;INT((MONTH(A161)-1)/3)+1</f>
        <v>Q3</v>
      </c>
      <c r="I161">
        <v>2023</v>
      </c>
      <c r="J161" t="str">
        <f>IF(C161&gt;B161, "Bullish", IF(B161&gt;C161, "Bearish", "Neutral"))</f>
        <v>Bullish</v>
      </c>
      <c r="K161" t="str">
        <f>IF(C162&gt;C161, "Buy", "")</f>
        <v/>
      </c>
      <c r="L161" t="str">
        <f>IF(C162&lt;C161, "Sell", "")</f>
        <v>Sell</v>
      </c>
      <c r="V161" s="4">
        <f t="shared" si="2"/>
        <v>-2.0898651359394405E-4</v>
      </c>
    </row>
    <row r="162" spans="1:22" x14ac:dyDescent="0.25">
      <c r="A162" s="1">
        <v>45168</v>
      </c>
      <c r="B162">
        <v>1427</v>
      </c>
      <c r="C162">
        <v>1435.150024</v>
      </c>
      <c r="D162">
        <v>3070887</v>
      </c>
      <c r="E162" t="s">
        <v>10</v>
      </c>
      <c r="F162" t="s">
        <v>19</v>
      </c>
      <c r="G162" t="str">
        <f>IF(OR(F162="Jan",F162="Feb",F162="Mar"),"Q1",
IF(OR(F162="Apr",F162="May",F162="Jun"),"Q2",
IF(OR(F162="Jul",F162="Aug",F162="Sep"),"Q3",
IF(OR(F162="Oct",F162="Nov",F162="Dec"),"Q4",""))))</f>
        <v>Q3</v>
      </c>
      <c r="H162" t="str">
        <f>"Q"&amp;INT((MONTH(A162)-1)/3)+1</f>
        <v>Q3</v>
      </c>
      <c r="I162">
        <v>2023</v>
      </c>
      <c r="J162" t="str">
        <f>IF(C162&gt;B162, "Bullish", IF(B162&gt;C162, "Bearish", "Neutral"))</f>
        <v>Bullish</v>
      </c>
      <c r="K162" t="str">
        <f>IF(C163&gt;C162, "Buy", "")</f>
        <v/>
      </c>
      <c r="L162" t="str">
        <f>IF(C163&lt;C162, "Sell", "")</f>
        <v>Sell</v>
      </c>
      <c r="V162" s="4">
        <f t="shared" si="2"/>
        <v>-1.2344372520534023E-2</v>
      </c>
    </row>
    <row r="163" spans="1:22" x14ac:dyDescent="0.25">
      <c r="A163" s="1">
        <v>45167</v>
      </c>
      <c r="B163">
        <v>1424</v>
      </c>
      <c r="C163">
        <v>1417.650024</v>
      </c>
      <c r="D163">
        <v>3074444</v>
      </c>
      <c r="E163" t="s">
        <v>9</v>
      </c>
      <c r="F163" t="s">
        <v>19</v>
      </c>
      <c r="G163" t="str">
        <f>IF(OR(F163="Jan",F163="Feb",F163="Mar"),"Q1",
IF(OR(F163="Apr",F163="May",F163="Jun"),"Q2",
IF(OR(F163="Jul",F163="Aug",F163="Sep"),"Q3",
IF(OR(F163="Oct",F163="Nov",F163="Dec"),"Q4",""))))</f>
        <v>Q3</v>
      </c>
      <c r="H163" t="str">
        <f>"Q"&amp;INT((MONTH(A163)-1)/3)+1</f>
        <v>Q3</v>
      </c>
      <c r="I163">
        <v>2023</v>
      </c>
      <c r="J163" t="str">
        <f>IF(C163&gt;B163, "Bullish", IF(B163&gt;C163, "Bearish", "Neutral"))</f>
        <v>Bearish</v>
      </c>
      <c r="K163" t="str">
        <f>IF(C164&gt;C163, "Buy", "")</f>
        <v/>
      </c>
      <c r="L163" t="str">
        <f>IF(C164&lt;C163, "Sell", "")</f>
        <v>Sell</v>
      </c>
      <c r="V163" s="4">
        <f t="shared" si="2"/>
        <v>-1.4127785583253733E-3</v>
      </c>
    </row>
    <row r="164" spans="1:22" x14ac:dyDescent="0.25">
      <c r="A164" s="1">
        <v>45166</v>
      </c>
      <c r="B164">
        <v>1420.099976</v>
      </c>
      <c r="C164">
        <v>1415.650024</v>
      </c>
      <c r="D164">
        <v>3133464</v>
      </c>
      <c r="E164" t="s">
        <v>7</v>
      </c>
      <c r="F164" t="s">
        <v>19</v>
      </c>
      <c r="G164" t="str">
        <f>IF(OR(F164="Jan",F164="Feb",F164="Mar"),"Q1",
IF(OR(F164="Apr",F164="May",F164="Jun"),"Q2",
IF(OR(F164="Jul",F164="Aug",F164="Sep"),"Q3",
IF(OR(F164="Oct",F164="Nov",F164="Dec"),"Q4",""))))</f>
        <v>Q3</v>
      </c>
      <c r="H164" t="str">
        <f>"Q"&amp;INT((MONTH(A164)-1)/3)+1</f>
        <v>Q3</v>
      </c>
      <c r="I164">
        <v>2023</v>
      </c>
      <c r="J164" t="str">
        <f>IF(C164&gt;B164, "Bullish", IF(B164&gt;C164, "Bearish", "Neutral"))</f>
        <v>Bearish</v>
      </c>
      <c r="K164" t="str">
        <f>IF(C165&gt;C164, "Buy", "")</f>
        <v>Buy</v>
      </c>
      <c r="L164" t="str">
        <f>IF(C165&lt;C164, "Sell", "")</f>
        <v/>
      </c>
      <c r="V164" s="4">
        <f t="shared" si="2"/>
        <v>3.1335483946236891E-3</v>
      </c>
    </row>
    <row r="165" spans="1:22" x14ac:dyDescent="0.25">
      <c r="A165" s="1">
        <v>45163</v>
      </c>
      <c r="B165">
        <v>1413</v>
      </c>
      <c r="C165">
        <v>1420.099976</v>
      </c>
      <c r="D165">
        <v>4307172</v>
      </c>
      <c r="E165" t="s">
        <v>12</v>
      </c>
      <c r="F165" t="s">
        <v>19</v>
      </c>
      <c r="G165" t="str">
        <f>IF(OR(F165="Jan",F165="Feb",F165="Mar"),"Q1",
IF(OR(F165="Apr",F165="May",F165="Jun"),"Q2",
IF(OR(F165="Jul",F165="Aug",F165="Sep"),"Q3",
IF(OR(F165="Oct",F165="Nov",F165="Dec"),"Q4",""))))</f>
        <v>Q3</v>
      </c>
      <c r="H165" t="str">
        <f>"Q"&amp;INT((MONTH(A165)-1)/3)+1</f>
        <v>Q3</v>
      </c>
      <c r="I165">
        <v>2023</v>
      </c>
      <c r="J165" t="str">
        <f>IF(C165&gt;B165, "Bullish", IF(B165&gt;C165, "Bearish", "Neutral"))</f>
        <v>Bullish</v>
      </c>
      <c r="K165" t="str">
        <f>IF(C166&gt;C165, "Buy", "")</f>
        <v>Buy</v>
      </c>
      <c r="L165" t="str">
        <f>IF(C166&lt;C165, "Sell", "")</f>
        <v/>
      </c>
      <c r="V165" s="4">
        <f t="shared" si="2"/>
        <v>2.4585558155418232E-3</v>
      </c>
    </row>
    <row r="166" spans="1:22" x14ac:dyDescent="0.25">
      <c r="A166" s="1">
        <v>45162</v>
      </c>
      <c r="B166">
        <v>1421.5</v>
      </c>
      <c r="C166">
        <v>1423.599976</v>
      </c>
      <c r="D166">
        <v>5171963</v>
      </c>
      <c r="E166" t="s">
        <v>11</v>
      </c>
      <c r="F166" t="s">
        <v>19</v>
      </c>
      <c r="G166" t="str">
        <f>IF(OR(F166="Jan",F166="Feb",F166="Mar"),"Q1",
IF(OR(F166="Apr",F166="May",F166="Jun"),"Q2",
IF(OR(F166="Jul",F166="Aug",F166="Sep"),"Q3",
IF(OR(F166="Oct",F166="Nov",F166="Dec"),"Q4",""))))</f>
        <v>Q3</v>
      </c>
      <c r="H166" t="str">
        <f>"Q"&amp;INT((MONTH(A166)-1)/3)+1</f>
        <v>Q3</v>
      </c>
      <c r="I166">
        <v>2023</v>
      </c>
      <c r="J166" t="str">
        <f>IF(C166&gt;B166, "Bullish", IF(B166&gt;C166, "Bearish", "Neutral"))</f>
        <v>Bullish</v>
      </c>
      <c r="K166" t="str">
        <f>IF(C167&gt;C166, "Buy", "")</f>
        <v/>
      </c>
      <c r="L166" t="str">
        <f>IF(C167&lt;C166, "Sell", "")</f>
        <v>Sell</v>
      </c>
      <c r="V166" s="4">
        <f t="shared" si="2"/>
        <v>-1.1115469686180567E-2</v>
      </c>
    </row>
    <row r="167" spans="1:22" x14ac:dyDescent="0.25">
      <c r="A167" s="1">
        <v>45161</v>
      </c>
      <c r="B167">
        <v>1416</v>
      </c>
      <c r="C167">
        <v>1407.9499510000001</v>
      </c>
      <c r="D167">
        <v>2559125</v>
      </c>
      <c r="E167" t="s">
        <v>10</v>
      </c>
      <c r="F167" t="s">
        <v>19</v>
      </c>
      <c r="G167" t="str">
        <f>IF(OR(F167="Jan",F167="Feb",F167="Mar"),"Q1",
IF(OR(F167="Apr",F167="May",F167="Jun"),"Q2",
IF(OR(F167="Jul",F167="Aug",F167="Sep"),"Q3",
IF(OR(F167="Oct",F167="Nov",F167="Dec"),"Q4",""))))</f>
        <v>Q3</v>
      </c>
      <c r="H167" t="str">
        <f>"Q"&amp;INT((MONTH(A167)-1)/3)+1</f>
        <v>Q3</v>
      </c>
      <c r="I167">
        <v>2023</v>
      </c>
      <c r="J167" t="str">
        <f>IF(C167&gt;B167, "Bullish", IF(B167&gt;C167, "Bearish", "Neutral"))</f>
        <v>Bearish</v>
      </c>
      <c r="K167" t="str">
        <f>IF(C168&gt;C167, "Buy", "")</f>
        <v/>
      </c>
      <c r="L167" t="str">
        <f>IF(C168&lt;C167, "Sell", "")</f>
        <v>Sell</v>
      </c>
      <c r="V167" s="4">
        <f t="shared" si="2"/>
        <v>-2.9919508459483922E-3</v>
      </c>
    </row>
    <row r="168" spans="1:22" x14ac:dyDescent="0.25">
      <c r="A168" s="1">
        <v>45160</v>
      </c>
      <c r="B168">
        <v>1404.6999510000001</v>
      </c>
      <c r="C168">
        <v>1403.75</v>
      </c>
      <c r="D168">
        <v>2890714</v>
      </c>
      <c r="E168" t="s">
        <v>9</v>
      </c>
      <c r="F168" t="s">
        <v>19</v>
      </c>
      <c r="G168" t="str">
        <f>IF(OR(F168="Jan",F168="Feb",F168="Mar"),"Q1",
IF(OR(F168="Apr",F168="May",F168="Jun"),"Q2",
IF(OR(F168="Jul",F168="Aug",F168="Sep"),"Q3",
IF(OR(F168="Oct",F168="Nov",F168="Dec"),"Q4",""))))</f>
        <v>Q3</v>
      </c>
      <c r="H168" t="str">
        <f>"Q"&amp;INT((MONTH(A168)-1)/3)+1</f>
        <v>Q3</v>
      </c>
      <c r="I168">
        <v>2023</v>
      </c>
      <c r="J168" t="str">
        <f>IF(C168&gt;B168, "Bullish", IF(B168&gt;C168, "Bearish", "Neutral"))</f>
        <v>Bearish</v>
      </c>
      <c r="K168" t="str">
        <f>IF(C169&gt;C168, "Buy", "")</f>
        <v>Buy</v>
      </c>
      <c r="L168" t="str">
        <f>IF(C169&lt;C168, "Sell", "")</f>
        <v/>
      </c>
      <c r="V168" s="4">
        <f t="shared" si="2"/>
        <v>1.1740600340277426E-3</v>
      </c>
    </row>
    <row r="169" spans="1:22" x14ac:dyDescent="0.25">
      <c r="A169" s="1">
        <v>45159</v>
      </c>
      <c r="B169">
        <v>1389.75</v>
      </c>
      <c r="C169">
        <v>1405.400024</v>
      </c>
      <c r="D169">
        <v>3032722</v>
      </c>
      <c r="E169" t="s">
        <v>7</v>
      </c>
      <c r="F169" t="s">
        <v>19</v>
      </c>
      <c r="G169" t="str">
        <f>IF(OR(F169="Jan",F169="Feb",F169="Mar"),"Q1",
IF(OR(F169="Apr",F169="May",F169="Jun"),"Q2",
IF(OR(F169="Jul",F169="Aug",F169="Sep"),"Q3",
IF(OR(F169="Oct",F169="Nov",F169="Dec"),"Q4",""))))</f>
        <v>Q3</v>
      </c>
      <c r="H169" t="str">
        <f>"Q"&amp;INT((MONTH(A169)-1)/3)+1</f>
        <v>Q3</v>
      </c>
      <c r="I169">
        <v>2023</v>
      </c>
      <c r="J169" t="str">
        <f>IF(C169&gt;B169, "Bullish", IF(B169&gt;C169, "Bearish", "Neutral"))</f>
        <v>Bullish</v>
      </c>
      <c r="K169" t="str">
        <f>IF(C170&gt;C169, "Buy", "")</f>
        <v/>
      </c>
      <c r="L169" t="str">
        <f>IF(C170&lt;C169, "Sell", "")</f>
        <v>Sell</v>
      </c>
      <c r="V169" s="4">
        <f t="shared" si="2"/>
        <v>-1.1952746554086626E-2</v>
      </c>
    </row>
    <row r="170" spans="1:22" x14ac:dyDescent="0.25">
      <c r="A170" s="1">
        <v>45156</v>
      </c>
      <c r="B170">
        <v>1403.6999510000001</v>
      </c>
      <c r="C170">
        <v>1388.8000489999999</v>
      </c>
      <c r="D170">
        <v>5134103</v>
      </c>
      <c r="E170" t="s">
        <v>12</v>
      </c>
      <c r="F170" t="s">
        <v>19</v>
      </c>
      <c r="G170" t="str">
        <f>IF(OR(F170="Jan",F170="Feb",F170="Mar"),"Q1",
IF(OR(F170="Apr",F170="May",F170="Jun"),"Q2",
IF(OR(F170="Jul",F170="Aug",F170="Sep"),"Q3",
IF(OR(F170="Oct",F170="Nov",F170="Dec"),"Q4",""))))</f>
        <v>Q3</v>
      </c>
      <c r="H170" t="str">
        <f>"Q"&amp;INT((MONTH(A170)-1)/3)+1</f>
        <v>Q3</v>
      </c>
      <c r="I170">
        <v>2023</v>
      </c>
      <c r="J170" t="str">
        <f>IF(C170&gt;B170, "Bullish", IF(B170&gt;C170, "Bearish", "Neutral"))</f>
        <v>Bearish</v>
      </c>
      <c r="K170" t="str">
        <f>IF(C171&gt;C170, "Buy", "")</f>
        <v>Buy</v>
      </c>
      <c r="L170" t="str">
        <f>IF(C171&lt;C170, "Sell", "")</f>
        <v/>
      </c>
      <c r="V170" s="4">
        <f t="shared" si="2"/>
        <v>1.6117033906177847E-2</v>
      </c>
    </row>
    <row r="171" spans="1:22" x14ac:dyDescent="0.25">
      <c r="A171" s="1">
        <v>45155</v>
      </c>
      <c r="B171">
        <v>1420</v>
      </c>
      <c r="C171">
        <v>1411.5500489999999</v>
      </c>
      <c r="D171">
        <v>5618346</v>
      </c>
      <c r="E171" t="s">
        <v>11</v>
      </c>
      <c r="F171" t="s">
        <v>19</v>
      </c>
      <c r="G171" t="str">
        <f>IF(OR(F171="Jan",F171="Feb",F171="Mar"),"Q1",
IF(OR(F171="Apr",F171="May",F171="Jun"),"Q2",
IF(OR(F171="Jul",F171="Aug",F171="Sep"),"Q3",
IF(OR(F171="Oct",F171="Nov",F171="Dec"),"Q4",""))))</f>
        <v>Q3</v>
      </c>
      <c r="H171" t="str">
        <f>"Q"&amp;INT((MONTH(A171)-1)/3)+1</f>
        <v>Q3</v>
      </c>
      <c r="I171">
        <v>2023</v>
      </c>
      <c r="J171" t="str">
        <f>IF(C171&gt;B171, "Bullish", IF(B171&gt;C171, "Bearish", "Neutral"))</f>
        <v>Bearish</v>
      </c>
      <c r="K171" t="str">
        <f>IF(C172&gt;C171, "Buy", "")</f>
        <v>Buy</v>
      </c>
      <c r="L171" t="str">
        <f>IF(C172&lt;C171, "Sell", "")</f>
        <v/>
      </c>
      <c r="V171" s="4">
        <f t="shared" si="2"/>
        <v>4.8995072259429362E-3</v>
      </c>
    </row>
    <row r="172" spans="1:22" x14ac:dyDescent="0.25">
      <c r="A172" s="1">
        <v>45154</v>
      </c>
      <c r="B172">
        <v>1410.8000489999999</v>
      </c>
      <c r="C172">
        <v>1418.5</v>
      </c>
      <c r="D172">
        <v>7735313</v>
      </c>
      <c r="E172" t="s">
        <v>10</v>
      </c>
      <c r="F172" t="s">
        <v>19</v>
      </c>
      <c r="G172" t="str">
        <f>IF(OR(F172="Jan",F172="Feb",F172="Mar"),"Q1",
IF(OR(F172="Apr",F172="May",F172="Jun"),"Q2",
IF(OR(F172="Jul",F172="Aug",F172="Sep"),"Q3",
IF(OR(F172="Oct",F172="Nov",F172="Dec"),"Q4",""))))</f>
        <v>Q3</v>
      </c>
      <c r="H172" t="str">
        <f>"Q"&amp;INT((MONTH(A172)-1)/3)+1</f>
        <v>Q3</v>
      </c>
      <c r="I172">
        <v>2023</v>
      </c>
      <c r="J172" t="str">
        <f>IF(C172&gt;B172, "Bullish", IF(B172&gt;C172, "Bearish", "Neutral"))</f>
        <v>Bullish</v>
      </c>
      <c r="K172" t="str">
        <f>IF(C173&gt;C172, "Buy", "")</f>
        <v/>
      </c>
      <c r="L172" t="str">
        <f>IF(C173&lt;C172, "Sell", "")</f>
        <v>Sell</v>
      </c>
      <c r="V172" s="4">
        <f t="shared" si="2"/>
        <v>-1.7903878671529549E-2</v>
      </c>
    </row>
    <row r="173" spans="1:22" x14ac:dyDescent="0.25">
      <c r="A173" s="1">
        <v>45152</v>
      </c>
      <c r="B173">
        <v>1371.849976</v>
      </c>
      <c r="C173">
        <v>1393.5500489999999</v>
      </c>
      <c r="D173">
        <v>4304135</v>
      </c>
      <c r="E173" t="s">
        <v>7</v>
      </c>
      <c r="F173" t="s">
        <v>19</v>
      </c>
      <c r="G173" t="str">
        <f>IF(OR(F173="Jan",F173="Feb",F173="Mar"),"Q1",
IF(OR(F173="Apr",F173="May",F173="Jun"),"Q2",
IF(OR(F173="Jul",F173="Aug",F173="Sep"),"Q3",
IF(OR(F173="Oct",F173="Nov",F173="Dec"),"Q4",""))))</f>
        <v>Q3</v>
      </c>
      <c r="H173" t="str">
        <f>"Q"&amp;INT((MONTH(A173)-1)/3)+1</f>
        <v>Q3</v>
      </c>
      <c r="I173">
        <v>2023</v>
      </c>
      <c r="J173" t="str">
        <f>IF(C173&gt;B173, "Bullish", IF(B173&gt;C173, "Bearish", "Neutral"))</f>
        <v>Bullish</v>
      </c>
      <c r="K173" t="str">
        <f>IF(C174&gt;C173, "Buy", "")</f>
        <v/>
      </c>
      <c r="L173" t="str">
        <f>IF(C174&lt;C173, "Sell", "")</f>
        <v>Sell</v>
      </c>
      <c r="V173" s="4">
        <f t="shared" si="2"/>
        <v>-1.5818109399449356E-2</v>
      </c>
    </row>
    <row r="174" spans="1:22" x14ac:dyDescent="0.25">
      <c r="A174" s="1">
        <v>45149</v>
      </c>
      <c r="B174">
        <v>1392</v>
      </c>
      <c r="C174">
        <v>1371.849976</v>
      </c>
      <c r="D174">
        <v>5783517</v>
      </c>
      <c r="E174" t="s">
        <v>12</v>
      </c>
      <c r="F174" t="s">
        <v>19</v>
      </c>
      <c r="G174" t="str">
        <f>IF(OR(F174="Jan",F174="Feb",F174="Mar"),"Q1",
IF(OR(F174="Apr",F174="May",F174="Jun"),"Q2",
IF(OR(F174="Jul",F174="Aug",F174="Sep"),"Q3",
IF(OR(F174="Oct",F174="Nov",F174="Dec"),"Q4",""))))</f>
        <v>Q3</v>
      </c>
      <c r="H174" t="str">
        <f>"Q"&amp;INT((MONTH(A174)-1)/3)+1</f>
        <v>Q3</v>
      </c>
      <c r="I174">
        <v>2023</v>
      </c>
      <c r="J174" t="str">
        <f>IF(C174&gt;B174, "Bullish", IF(B174&gt;C174, "Bearish", "Neutral"))</f>
        <v>Bearish</v>
      </c>
      <c r="K174" t="str">
        <f>IF(C175&gt;C174, "Buy", "")</f>
        <v>Buy</v>
      </c>
      <c r="L174" t="str">
        <f>IF(C175&lt;C174, "Sell", "")</f>
        <v/>
      </c>
      <c r="V174" s="4">
        <f t="shared" si="2"/>
        <v>1.2418112661460446E-2</v>
      </c>
    </row>
    <row r="175" spans="1:22" x14ac:dyDescent="0.25">
      <c r="A175" s="1">
        <v>45148</v>
      </c>
      <c r="B175">
        <v>1391.599976</v>
      </c>
      <c r="C175">
        <v>1389.099976</v>
      </c>
      <c r="D175">
        <v>3873025</v>
      </c>
      <c r="E175" t="s">
        <v>11</v>
      </c>
      <c r="F175" t="s">
        <v>19</v>
      </c>
      <c r="G175" t="str">
        <f>IF(OR(F175="Jan",F175="Feb",F175="Mar"),"Q1",
IF(OR(F175="Apr",F175="May",F175="Jun"),"Q2",
IF(OR(F175="Jul",F175="Aug",F175="Sep"),"Q3",
IF(OR(F175="Oct",F175="Nov",F175="Dec"),"Q4",""))))</f>
        <v>Q3</v>
      </c>
      <c r="H175" t="str">
        <f>"Q"&amp;INT((MONTH(A175)-1)/3)+1</f>
        <v>Q3</v>
      </c>
      <c r="I175">
        <v>2023</v>
      </c>
      <c r="J175" t="str">
        <f>IF(C175&gt;B175, "Bullish", IF(B175&gt;C175, "Bearish", "Neutral"))</f>
        <v>Bearish</v>
      </c>
      <c r="K175" t="str">
        <f>IF(C176&gt;C175, "Buy", "")</f>
        <v>Buy</v>
      </c>
      <c r="L175" t="str">
        <f>IF(C176&lt;C175, "Sell", "")</f>
        <v/>
      </c>
      <c r="V175" s="4">
        <f t="shared" si="2"/>
        <v>3.8009523155315586E-3</v>
      </c>
    </row>
    <row r="176" spans="1:22" x14ac:dyDescent="0.25">
      <c r="A176" s="1">
        <v>45147</v>
      </c>
      <c r="B176">
        <v>1384</v>
      </c>
      <c r="C176">
        <v>1394.400024</v>
      </c>
      <c r="D176">
        <v>4090828</v>
      </c>
      <c r="E176" t="s">
        <v>10</v>
      </c>
      <c r="F176" t="s">
        <v>19</v>
      </c>
      <c r="G176" t="str">
        <f>IF(OR(F176="Jan",F176="Feb",F176="Mar"),"Q1",
IF(OR(F176="Apr",F176="May",F176="Jun"),"Q2",
IF(OR(F176="Jul",F176="Aug",F176="Sep"),"Q3",
IF(OR(F176="Oct",F176="Nov",F176="Dec"),"Q4",""))))</f>
        <v>Q3</v>
      </c>
      <c r="H176" t="str">
        <f>"Q"&amp;INT((MONTH(A176)-1)/3)+1</f>
        <v>Q3</v>
      </c>
      <c r="I176">
        <v>2023</v>
      </c>
      <c r="J176" t="str">
        <f>IF(C176&gt;B176, "Bullish", IF(B176&gt;C176, "Bearish", "Neutral"))</f>
        <v>Bullish</v>
      </c>
      <c r="K176" t="str">
        <f>IF(C177&gt;C176, "Buy", "")</f>
        <v/>
      </c>
      <c r="L176" t="str">
        <f>IF(C177&lt;C176, "Sell", "")</f>
        <v>Sell</v>
      </c>
      <c r="V176" s="4">
        <f t="shared" si="2"/>
        <v>-3.0212006531713472E-3</v>
      </c>
    </row>
    <row r="177" spans="1:22" x14ac:dyDescent="0.25">
      <c r="A177" s="1">
        <v>45146</v>
      </c>
      <c r="B177">
        <v>1392.849976</v>
      </c>
      <c r="C177">
        <v>1390.1999510000001</v>
      </c>
      <c r="D177">
        <v>4161877</v>
      </c>
      <c r="E177" t="s">
        <v>9</v>
      </c>
      <c r="F177" t="s">
        <v>19</v>
      </c>
      <c r="G177" t="str">
        <f>IF(OR(F177="Jan",F177="Feb",F177="Mar"),"Q1",
IF(OR(F177="Apr",F177="May",F177="Jun"),"Q2",
IF(OR(F177="Jul",F177="Aug",F177="Sep"),"Q3",
IF(OR(F177="Oct",F177="Nov",F177="Dec"),"Q4",""))))</f>
        <v>Q3</v>
      </c>
      <c r="H177" t="str">
        <f>"Q"&amp;INT((MONTH(A177)-1)/3)+1</f>
        <v>Q3</v>
      </c>
      <c r="I177">
        <v>2023</v>
      </c>
      <c r="J177" t="str">
        <f>IF(C177&gt;B177, "Bullish", IF(B177&gt;C177, "Bearish", "Neutral"))</f>
        <v>Bearish</v>
      </c>
      <c r="K177" t="str">
        <f>IF(C178&gt;C177, "Buy", "")</f>
        <v>Buy</v>
      </c>
      <c r="L177" t="str">
        <f>IF(C178&lt;C177, "Sell", "")</f>
        <v/>
      </c>
      <c r="V177" s="4">
        <f t="shared" si="2"/>
        <v>2.0100854271356385E-3</v>
      </c>
    </row>
    <row r="178" spans="1:22" x14ac:dyDescent="0.25">
      <c r="A178" s="1">
        <v>45145</v>
      </c>
      <c r="B178">
        <v>1387.900024</v>
      </c>
      <c r="C178">
        <v>1393</v>
      </c>
      <c r="D178">
        <v>3729093</v>
      </c>
      <c r="E178" t="s">
        <v>7</v>
      </c>
      <c r="F178" t="s">
        <v>19</v>
      </c>
      <c r="G178" t="str">
        <f>IF(OR(F178="Jan",F178="Feb",F178="Mar"),"Q1",
IF(OR(F178="Apr",F178="May",F178="Jun"),"Q2",
IF(OR(F178="Jul",F178="Aug",F178="Sep"),"Q3",
IF(OR(F178="Oct",F178="Nov",F178="Dec"),"Q4",""))))</f>
        <v>Q3</v>
      </c>
      <c r="H178" t="str">
        <f>"Q"&amp;INT((MONTH(A178)-1)/3)+1</f>
        <v>Q3</v>
      </c>
      <c r="I178">
        <v>2023</v>
      </c>
      <c r="J178" t="str">
        <f>IF(C178&gt;B178, "Bullish", IF(B178&gt;C178, "Bearish", "Neutral"))</f>
        <v>Bullish</v>
      </c>
      <c r="K178" t="str">
        <f>IF(C179&gt;C178, "Buy", "")</f>
        <v/>
      </c>
      <c r="L178" t="str">
        <f>IF(C179&lt;C178, "Sell", "")</f>
        <v>Sell</v>
      </c>
      <c r="V178" s="4">
        <f t="shared" si="2"/>
        <v>-1.0628667794891035E-2</v>
      </c>
    </row>
    <row r="179" spans="1:22" x14ac:dyDescent="0.25">
      <c r="A179" s="1">
        <v>45142</v>
      </c>
      <c r="B179">
        <v>1368.900024</v>
      </c>
      <c r="C179">
        <v>1378.349976</v>
      </c>
      <c r="D179">
        <v>5712345</v>
      </c>
      <c r="E179" t="s">
        <v>12</v>
      </c>
      <c r="F179" t="s">
        <v>19</v>
      </c>
      <c r="G179" t="str">
        <f>IF(OR(F179="Jan",F179="Feb",F179="Mar"),"Q1",
IF(OR(F179="Apr",F179="May",F179="Jun"),"Q2",
IF(OR(F179="Jul",F179="Aug",F179="Sep"),"Q3",
IF(OR(F179="Oct",F179="Nov",F179="Dec"),"Q4",""))))</f>
        <v>Q3</v>
      </c>
      <c r="H179" t="str">
        <f>"Q"&amp;INT((MONTH(A179)-1)/3)+1</f>
        <v>Q3</v>
      </c>
      <c r="I179">
        <v>2023</v>
      </c>
      <c r="J179" t="str">
        <f>IF(C179&gt;B179, "Bullish", IF(B179&gt;C179, "Bearish", "Neutral"))</f>
        <v>Bullish</v>
      </c>
      <c r="K179" t="str">
        <f>IF(C180&gt;C179, "Buy", "")</f>
        <v/>
      </c>
      <c r="L179" t="str">
        <f>IF(C180&lt;C179, "Sell", "")</f>
        <v>Sell</v>
      </c>
      <c r="V179" s="4">
        <f t="shared" si="2"/>
        <v>-1.0298267606380498E-2</v>
      </c>
    </row>
    <row r="180" spans="1:22" x14ac:dyDescent="0.25">
      <c r="A180" s="1">
        <v>45141</v>
      </c>
      <c r="B180">
        <v>1350</v>
      </c>
      <c r="C180">
        <v>1364.3000489999999</v>
      </c>
      <c r="D180">
        <v>6503741</v>
      </c>
      <c r="E180" t="s">
        <v>11</v>
      </c>
      <c r="F180" t="s">
        <v>19</v>
      </c>
      <c r="G180" t="str">
        <f>IF(OR(F180="Jan",F180="Feb",F180="Mar"),"Q1",
IF(OR(F180="Apr",F180="May",F180="Jun"),"Q2",
IF(OR(F180="Jul",F180="Aug",F180="Sep"),"Q3",
IF(OR(F180="Oct",F180="Nov",F180="Dec"),"Q4",""))))</f>
        <v>Q3</v>
      </c>
      <c r="H180" t="str">
        <f>"Q"&amp;INT((MONTH(A180)-1)/3)+1</f>
        <v>Q3</v>
      </c>
      <c r="I180">
        <v>2023</v>
      </c>
      <c r="J180" t="str">
        <f>IF(C180&gt;B180, "Bullish", IF(B180&gt;C180, "Bearish", "Neutral"))</f>
        <v>Bullish</v>
      </c>
      <c r="K180" t="str">
        <f>IF(C181&gt;C180, "Buy", "")</f>
        <v/>
      </c>
      <c r="L180" t="str">
        <f>IF(C181&lt;C180, "Sell", "")</f>
        <v>Sell</v>
      </c>
      <c r="V180" s="4">
        <f t="shared" si="2"/>
        <v>-5.4907124087239358E-3</v>
      </c>
    </row>
    <row r="181" spans="1:22" x14ac:dyDescent="0.25">
      <c r="A181" s="1">
        <v>45140</v>
      </c>
      <c r="B181">
        <v>1369.3000489999999</v>
      </c>
      <c r="C181">
        <v>1356.849976</v>
      </c>
      <c r="D181">
        <v>7419145</v>
      </c>
      <c r="E181" t="s">
        <v>10</v>
      </c>
      <c r="F181" t="s">
        <v>19</v>
      </c>
      <c r="G181" t="str">
        <f>IF(OR(F181="Jan",F181="Feb",F181="Mar"),"Q1",
IF(OR(F181="Apr",F181="May",F181="Jun"),"Q2",
IF(OR(F181="Jul",F181="Aug",F181="Sep"),"Q3",
IF(OR(F181="Oct",F181="Nov",F181="Dec"),"Q4",""))))</f>
        <v>Q3</v>
      </c>
      <c r="H181" t="str">
        <f>"Q"&amp;INT((MONTH(A181)-1)/3)+1</f>
        <v>Q3</v>
      </c>
      <c r="I181">
        <v>2023</v>
      </c>
      <c r="J181" t="str">
        <f>IF(C181&gt;B181, "Bullish", IF(B181&gt;C181, "Bearish", "Neutral"))</f>
        <v>Bearish</v>
      </c>
      <c r="K181" t="str">
        <f>IF(C182&gt;C181, "Buy", "")</f>
        <v>Buy</v>
      </c>
      <c r="L181" t="str">
        <f>IF(C182&lt;C181, "Sell", "")</f>
        <v/>
      </c>
      <c r="V181" s="4">
        <f t="shared" si="2"/>
        <v>6.1163018603126841E-3</v>
      </c>
    </row>
    <row r="182" spans="1:22" x14ac:dyDescent="0.25">
      <c r="A182" s="1">
        <v>45139</v>
      </c>
      <c r="B182">
        <v>1362</v>
      </c>
      <c r="C182">
        <v>1365.1999510000001</v>
      </c>
      <c r="D182">
        <v>6064652</v>
      </c>
      <c r="E182" t="s">
        <v>9</v>
      </c>
      <c r="F182" t="s">
        <v>19</v>
      </c>
      <c r="G182" t="str">
        <f>IF(OR(F182="Jan",F182="Feb",F182="Mar"),"Q1",
IF(OR(F182="Apr",F182="May",F182="Jun"),"Q2",
IF(OR(F182="Jul",F182="Aug",F182="Sep"),"Q3",
IF(OR(F182="Oct",F182="Nov",F182="Dec"),"Q4",""))))</f>
        <v>Q3</v>
      </c>
      <c r="H182" t="str">
        <f>"Q"&amp;INT((MONTH(A182)-1)/3)+1</f>
        <v>Q3</v>
      </c>
      <c r="I182">
        <v>2023</v>
      </c>
      <c r="J182" t="str">
        <f>IF(C182&gt;B182, "Bullish", IF(B182&gt;C182, "Bearish", "Neutral"))</f>
        <v>Bullish</v>
      </c>
      <c r="K182" t="str">
        <f>IF(C183&gt;C182, "Buy", "")</f>
        <v/>
      </c>
      <c r="L182" t="str">
        <f>IF(C183&lt;C182, "Sell", "")</f>
        <v>Sell</v>
      </c>
      <c r="V182" s="4">
        <f t="shared" si="2"/>
        <v>-7.0074502790920283E-3</v>
      </c>
    </row>
    <row r="183" spans="1:22" x14ac:dyDescent="0.25">
      <c r="A183" s="1">
        <v>45138</v>
      </c>
      <c r="B183">
        <v>1348.75</v>
      </c>
      <c r="C183">
        <v>1355.6999510000001</v>
      </c>
      <c r="D183">
        <v>7902180</v>
      </c>
      <c r="E183" t="s">
        <v>7</v>
      </c>
      <c r="F183" t="s">
        <v>18</v>
      </c>
      <c r="G183" t="str">
        <f>IF(OR(F183="Jan",F183="Feb",F183="Mar"),"Q1",
IF(OR(F183="Apr",F183="May",F183="Jun"),"Q2",
IF(OR(F183="Jul",F183="Aug",F183="Sep"),"Q3",
IF(OR(F183="Oct",F183="Nov",F183="Dec"),"Q4",""))))</f>
        <v>Q3</v>
      </c>
      <c r="H183" t="str">
        <f>"Q"&amp;INT((MONTH(A183)-1)/3)+1</f>
        <v>Q3</v>
      </c>
      <c r="I183">
        <v>2023</v>
      </c>
      <c r="J183" t="str">
        <f>IF(C183&gt;B183, "Bullish", IF(B183&gt;C183, "Bearish", "Neutral"))</f>
        <v>Bullish</v>
      </c>
      <c r="K183" t="str">
        <f>IF(C184&gt;C183, "Buy", "")</f>
        <v/>
      </c>
      <c r="L183" t="str">
        <f>IF(C184&lt;C183, "Sell", "")</f>
        <v>Sell</v>
      </c>
      <c r="V183" s="4">
        <f t="shared" si="2"/>
        <v>-1.1339016038791536E-2</v>
      </c>
    </row>
    <row r="184" spans="1:22" x14ac:dyDescent="0.25">
      <c r="A184" s="1">
        <v>45135</v>
      </c>
      <c r="B184">
        <v>1353.849976</v>
      </c>
      <c r="C184">
        <v>1340.5</v>
      </c>
      <c r="D184">
        <v>6122735</v>
      </c>
      <c r="E184" t="s">
        <v>12</v>
      </c>
      <c r="F184" t="s">
        <v>18</v>
      </c>
      <c r="G184" t="str">
        <f>IF(OR(F184="Jan",F184="Feb",F184="Mar"),"Q1",
IF(OR(F184="Apr",F184="May",F184="Jun"),"Q2",
IF(OR(F184="Jul",F184="Aug",F184="Sep"),"Q3",
IF(OR(F184="Oct",F184="Nov",F184="Dec"),"Q4",""))))</f>
        <v>Q3</v>
      </c>
      <c r="H184" t="str">
        <f>"Q"&amp;INT((MONTH(A184)-1)/3)+1</f>
        <v>Q3</v>
      </c>
      <c r="I184">
        <v>2023</v>
      </c>
      <c r="J184" t="str">
        <f>IF(C184&gt;B184, "Bullish", IF(B184&gt;C184, "Bearish", "Neutral"))</f>
        <v>Bearish</v>
      </c>
      <c r="K184" t="str">
        <f>IF(C185&gt;C184, "Buy", "")</f>
        <v>Buy</v>
      </c>
      <c r="L184" t="str">
        <f>IF(C185&lt;C184, "Sell", "")</f>
        <v/>
      </c>
      <c r="V184" s="4">
        <f t="shared" si="2"/>
        <v>9.3485746411220028E-3</v>
      </c>
    </row>
    <row r="185" spans="1:22" x14ac:dyDescent="0.25">
      <c r="A185" s="1">
        <v>45134</v>
      </c>
      <c r="B185">
        <v>1358.599976</v>
      </c>
      <c r="C185">
        <v>1353.150024</v>
      </c>
      <c r="D185">
        <v>9191861</v>
      </c>
      <c r="E185" t="s">
        <v>11</v>
      </c>
      <c r="F185" t="s">
        <v>18</v>
      </c>
      <c r="G185" t="str">
        <f>IF(OR(F185="Jan",F185="Feb",F185="Mar"),"Q1",
IF(OR(F185="Apr",F185="May",F185="Jun"),"Q2",
IF(OR(F185="Jul",F185="Aug",F185="Sep"),"Q3",
IF(OR(F185="Oct",F185="Nov",F185="Dec"),"Q4",""))))</f>
        <v>Q3</v>
      </c>
      <c r="H185" t="str">
        <f>"Q"&amp;INT((MONTH(A185)-1)/3)+1</f>
        <v>Q3</v>
      </c>
      <c r="I185">
        <v>2023</v>
      </c>
      <c r="J185" t="str">
        <f>IF(C185&gt;B185, "Bullish", IF(B185&gt;C185, "Bearish", "Neutral"))</f>
        <v>Bearish</v>
      </c>
      <c r="K185" t="str">
        <f>IF(C186&gt;C185, "Buy", "")</f>
        <v/>
      </c>
      <c r="L185" t="str">
        <f>IF(C186&lt;C185, "Sell", "")</f>
        <v>Sell</v>
      </c>
      <c r="V185" s="4">
        <f t="shared" si="2"/>
        <v>-3.1879364469811584E-3</v>
      </c>
    </row>
    <row r="186" spans="1:22" x14ac:dyDescent="0.25">
      <c r="A186" s="1">
        <v>45133</v>
      </c>
      <c r="B186">
        <v>1343</v>
      </c>
      <c r="C186">
        <v>1348.849976</v>
      </c>
      <c r="D186">
        <v>5528885</v>
      </c>
      <c r="E186" t="s">
        <v>10</v>
      </c>
      <c r="F186" t="s">
        <v>18</v>
      </c>
      <c r="G186" t="str">
        <f>IF(OR(F186="Jan",F186="Feb",F186="Mar"),"Q1",
IF(OR(F186="Apr",F186="May",F186="Jun"),"Q2",
IF(OR(F186="Jul",F186="Aug",F186="Sep"),"Q3",
IF(OR(F186="Oct",F186="Nov",F186="Dec"),"Q4",""))))</f>
        <v>Q3</v>
      </c>
      <c r="H186" t="str">
        <f>"Q"&amp;INT((MONTH(A186)-1)/3)+1</f>
        <v>Q3</v>
      </c>
      <c r="I186">
        <v>2023</v>
      </c>
      <c r="J186" t="str">
        <f>IF(C186&gt;B186, "Bullish", IF(B186&gt;C186, "Bearish", "Neutral"))</f>
        <v>Bullish</v>
      </c>
      <c r="K186" t="str">
        <f>IF(C187&gt;C186, "Buy", "")</f>
        <v/>
      </c>
      <c r="L186" t="str">
        <f>IF(C187&lt;C186, "Sell", "")</f>
        <v>Sell</v>
      </c>
      <c r="V186" s="4">
        <f t="shared" si="2"/>
        <v>-1.0677356703324262E-2</v>
      </c>
    </row>
    <row r="187" spans="1:22" x14ac:dyDescent="0.25">
      <c r="A187" s="1">
        <v>45132</v>
      </c>
      <c r="B187">
        <v>1337</v>
      </c>
      <c r="C187">
        <v>1334.599976</v>
      </c>
      <c r="D187">
        <v>6801982</v>
      </c>
      <c r="E187" t="s">
        <v>9</v>
      </c>
      <c r="F187" t="s">
        <v>18</v>
      </c>
      <c r="G187" t="str">
        <f>IF(OR(F187="Jan",F187="Feb",F187="Mar"),"Q1",
IF(OR(F187="Apr",F187="May",F187="Jun"),"Q2",
IF(OR(F187="Jul",F187="Aug",F187="Sep"),"Q3",
IF(OR(F187="Oct",F187="Nov",F187="Dec"),"Q4",""))))</f>
        <v>Q3</v>
      </c>
      <c r="H187" t="str">
        <f>"Q"&amp;INT((MONTH(A187)-1)/3)+1</f>
        <v>Q3</v>
      </c>
      <c r="I187">
        <v>2023</v>
      </c>
      <c r="J187" t="str">
        <f>IF(C187&gt;B187, "Bullish", IF(B187&gt;C187, "Bearish", "Neutral"))</f>
        <v>Bearish</v>
      </c>
      <c r="K187" t="str">
        <f>IF(C188&gt;C187, "Buy", "")</f>
        <v>Buy</v>
      </c>
      <c r="L187" t="str">
        <f>IF(C188&lt;C187, "Sell", "")</f>
        <v/>
      </c>
      <c r="V187" s="4">
        <f t="shared" si="2"/>
        <v>1.4963340086129105E-3</v>
      </c>
    </row>
    <row r="188" spans="1:22" x14ac:dyDescent="0.25">
      <c r="A188" s="1">
        <v>45131</v>
      </c>
      <c r="B188">
        <v>1341</v>
      </c>
      <c r="C188">
        <v>1336.599976</v>
      </c>
      <c r="D188">
        <v>8859789</v>
      </c>
      <c r="E188" t="s">
        <v>7</v>
      </c>
      <c r="F188" t="s">
        <v>18</v>
      </c>
      <c r="G188" t="str">
        <f>IF(OR(F188="Jan",F188="Feb",F188="Mar"),"Q1",
IF(OR(F188="Apr",F188="May",F188="Jun"),"Q2",
IF(OR(F188="Jul",F188="Aug",F188="Sep"),"Q3",
IF(OR(F188="Oct",F188="Nov",F188="Dec"),"Q4",""))))</f>
        <v>Q3</v>
      </c>
      <c r="H188" t="str">
        <f>"Q"&amp;INT((MONTH(A188)-1)/3)+1</f>
        <v>Q3</v>
      </c>
      <c r="I188">
        <v>2023</v>
      </c>
      <c r="J188" t="str">
        <f>IF(C188&gt;B188, "Bullish", IF(B188&gt;C188, "Bearish", "Neutral"))</f>
        <v>Bearish</v>
      </c>
      <c r="K188" t="str">
        <f>IF(C189&gt;C188, "Buy", "")</f>
        <v/>
      </c>
      <c r="L188" t="str">
        <f>IF(C189&lt;C188, "Sell", "")</f>
        <v>Sell</v>
      </c>
      <c r="V188" s="4">
        <f t="shared" si="2"/>
        <v>-3.7548814134253186E-3</v>
      </c>
    </row>
    <row r="189" spans="1:22" x14ac:dyDescent="0.25">
      <c r="A189" s="1">
        <v>45128</v>
      </c>
      <c r="B189">
        <v>1320.1999510000001</v>
      </c>
      <c r="C189">
        <v>1331.599976</v>
      </c>
      <c r="D189">
        <v>45548305</v>
      </c>
      <c r="E189" t="s">
        <v>12</v>
      </c>
      <c r="F189" t="s">
        <v>18</v>
      </c>
      <c r="G189" t="str">
        <f>IF(OR(F189="Jan",F189="Feb",F189="Mar"),"Q1",
IF(OR(F189="Apr",F189="May",F189="Jun"),"Q2",
IF(OR(F189="Jul",F189="Aug",F189="Sep"),"Q3",
IF(OR(F189="Oct",F189="Nov",F189="Dec"),"Q4",""))))</f>
        <v>Q3</v>
      </c>
      <c r="H189" t="str">
        <f>"Q"&amp;INT((MONTH(A189)-1)/3)+1</f>
        <v>Q3</v>
      </c>
      <c r="I189">
        <v>2023</v>
      </c>
      <c r="J189" t="str">
        <f>IF(C189&gt;B189, "Bullish", IF(B189&gt;C189, "Bearish", "Neutral"))</f>
        <v>Bullish</v>
      </c>
      <c r="K189" t="str">
        <f>IF(C190&gt;C189, "Buy", "")</f>
        <v>Buy</v>
      </c>
      <c r="L189" t="str">
        <f>IF(C190&lt;C189, "Sell", "")</f>
        <v/>
      </c>
      <c r="V189" s="4">
        <f t="shared" si="2"/>
        <v>8.1338409106588502E-2</v>
      </c>
    </row>
    <row r="190" spans="1:22" x14ac:dyDescent="0.25">
      <c r="A190" s="1">
        <v>45127</v>
      </c>
      <c r="B190">
        <v>1471</v>
      </c>
      <c r="C190">
        <v>1449.5</v>
      </c>
      <c r="D190">
        <v>8347221</v>
      </c>
      <c r="E190" t="s">
        <v>11</v>
      </c>
      <c r="F190" t="s">
        <v>18</v>
      </c>
      <c r="G190" t="str">
        <f>IF(OR(F190="Jan",F190="Feb",F190="Mar"),"Q1",
IF(OR(F190="Apr",F190="May",F190="Jun"),"Q2",
IF(OR(F190="Jul",F190="Aug",F190="Sep"),"Q3",
IF(OR(F190="Oct",F190="Nov",F190="Dec"),"Q4",""))))</f>
        <v>Q3</v>
      </c>
      <c r="H190" t="str">
        <f>"Q"&amp;INT((MONTH(A190)-1)/3)+1</f>
        <v>Q3</v>
      </c>
      <c r="I190">
        <v>2023</v>
      </c>
      <c r="J190" t="str">
        <f>IF(C190&gt;B190, "Bullish", IF(B190&gt;C190, "Bearish", "Neutral"))</f>
        <v>Bearish</v>
      </c>
      <c r="K190" t="str">
        <f>IF(C191&gt;C190, "Buy", "")</f>
        <v>Buy</v>
      </c>
      <c r="L190" t="str">
        <f>IF(C191&lt;C190, "Sell", "")</f>
        <v/>
      </c>
      <c r="V190" s="4">
        <f t="shared" si="2"/>
        <v>1.7254789549126914E-2</v>
      </c>
    </row>
    <row r="191" spans="1:22" x14ac:dyDescent="0.25">
      <c r="A191" s="1">
        <v>45126</v>
      </c>
      <c r="B191">
        <v>1486</v>
      </c>
      <c r="C191">
        <v>1474.9499510000001</v>
      </c>
      <c r="D191">
        <v>13687062</v>
      </c>
      <c r="E191" t="s">
        <v>10</v>
      </c>
      <c r="F191" t="s">
        <v>18</v>
      </c>
      <c r="G191" t="str">
        <f>IF(OR(F191="Jan",F191="Feb",F191="Mar"),"Q1",
IF(OR(F191="Apr",F191="May",F191="Jun"),"Q2",
IF(OR(F191="Jul",F191="Aug",F191="Sep"),"Q3",
IF(OR(F191="Oct",F191="Nov",F191="Dec"),"Q4",""))))</f>
        <v>Q3</v>
      </c>
      <c r="H191" t="str">
        <f>"Q"&amp;INT((MONTH(A191)-1)/3)+1</f>
        <v>Q3</v>
      </c>
      <c r="I191">
        <v>2023</v>
      </c>
      <c r="J191" t="str">
        <f>IF(C191&gt;B191, "Bullish", IF(B191&gt;C191, "Bearish", "Neutral"))</f>
        <v>Bearish</v>
      </c>
      <c r="K191" t="str">
        <f>IF(C192&gt;C191, "Buy", "")</f>
        <v>Buy</v>
      </c>
      <c r="L191" t="str">
        <f>IF(C192&lt;C191, "Sell", "")</f>
        <v/>
      </c>
      <c r="V191" s="4">
        <f t="shared" si="2"/>
        <v>1.6946855226678353E-4</v>
      </c>
    </row>
    <row r="192" spans="1:22" x14ac:dyDescent="0.25">
      <c r="A192" s="1">
        <v>45125</v>
      </c>
      <c r="B192">
        <v>1434</v>
      </c>
      <c r="C192">
        <v>1475.1999510000001</v>
      </c>
      <c r="D192">
        <v>16743977</v>
      </c>
      <c r="E192" t="s">
        <v>9</v>
      </c>
      <c r="F192" t="s">
        <v>18</v>
      </c>
      <c r="G192" t="str">
        <f>IF(OR(F192="Jan",F192="Feb",F192="Mar"),"Q1",
IF(OR(F192="Apr",F192="May",F192="Jun"),"Q2",
IF(OR(F192="Jul",F192="Aug",F192="Sep"),"Q3",
IF(OR(F192="Oct",F192="Nov",F192="Dec"),"Q4",""))))</f>
        <v>Q3</v>
      </c>
      <c r="H192" t="str">
        <f>"Q"&amp;INT((MONTH(A192)-1)/3)+1</f>
        <v>Q3</v>
      </c>
      <c r="I192">
        <v>2023</v>
      </c>
      <c r="J192" t="str">
        <f>IF(C192&gt;B192, "Bullish", IF(B192&gt;C192, "Bearish", "Neutral"))</f>
        <v>Bullish</v>
      </c>
      <c r="K192" t="str">
        <f>IF(C193&gt;C192, "Buy", "")</f>
        <v/>
      </c>
      <c r="L192" t="str">
        <f>IF(C193&lt;C192, "Sell", "")</f>
        <v>Sell</v>
      </c>
      <c r="V192" s="4">
        <f t="shared" si="2"/>
        <v>-3.6719492462317808E-2</v>
      </c>
    </row>
    <row r="193" spans="1:22" x14ac:dyDescent="0.25">
      <c r="A193" s="1">
        <v>45124</v>
      </c>
      <c r="B193">
        <v>1425.9499510000001</v>
      </c>
      <c r="C193">
        <v>1422.9499510000001</v>
      </c>
      <c r="D193">
        <v>11569884</v>
      </c>
      <c r="E193" t="s">
        <v>7</v>
      </c>
      <c r="F193" t="s">
        <v>18</v>
      </c>
      <c r="G193" t="str">
        <f>IF(OR(F193="Jan",F193="Feb",F193="Mar"),"Q1",
IF(OR(F193="Apr",F193="May",F193="Jun"),"Q2",
IF(OR(F193="Jul",F193="Aug",F193="Sep"),"Q3",
IF(OR(F193="Oct",F193="Nov",F193="Dec"),"Q4",""))))</f>
        <v>Q3</v>
      </c>
      <c r="H193" t="str">
        <f>"Q"&amp;INT((MONTH(A193)-1)/3)+1</f>
        <v>Q3</v>
      </c>
      <c r="I193">
        <v>2023</v>
      </c>
      <c r="J193" t="str">
        <f>IF(C193&gt;B193, "Bullish", IF(B193&gt;C193, "Bearish", "Neutral"))</f>
        <v>Bearish</v>
      </c>
      <c r="K193" t="str">
        <f>IF(C194&gt;C193, "Buy", "")</f>
        <v>Buy</v>
      </c>
      <c r="L193" t="str">
        <f>IF(C194&lt;C193, "Sell", "")</f>
        <v/>
      </c>
      <c r="V193" s="4">
        <f t="shared" si="2"/>
        <v>2.1038606564670373E-3</v>
      </c>
    </row>
    <row r="194" spans="1:22" x14ac:dyDescent="0.25">
      <c r="A194" s="1">
        <v>45121</v>
      </c>
      <c r="B194">
        <v>1380.650024</v>
      </c>
      <c r="C194">
        <v>1425.9499510000001</v>
      </c>
      <c r="D194">
        <v>12833381</v>
      </c>
      <c r="E194" t="s">
        <v>12</v>
      </c>
      <c r="F194" t="s">
        <v>18</v>
      </c>
      <c r="G194" t="str">
        <f>IF(OR(F194="Jan",F194="Feb",F194="Mar"),"Q1",
IF(OR(F194="Apr",F194="May",F194="Jun"),"Q2",
IF(OR(F194="Jul",F194="Aug",F194="Sep"),"Q3",
IF(OR(F194="Oct",F194="Nov",F194="Dec"),"Q4",""))))</f>
        <v>Q3</v>
      </c>
      <c r="H194" t="str">
        <f>"Q"&amp;INT((MONTH(A194)-1)/3)+1</f>
        <v>Q3</v>
      </c>
      <c r="I194">
        <v>2023</v>
      </c>
      <c r="J194" t="str">
        <f>IF(C194&gt;B194, "Bullish", IF(B194&gt;C194, "Bearish", "Neutral"))</f>
        <v>Bullish</v>
      </c>
      <c r="K194" t="str">
        <f>IF(C195&gt;C194, "Buy", "")</f>
        <v/>
      </c>
      <c r="L194" t="str">
        <f>IF(C195&lt;C194, "Sell", "")</f>
        <v>Sell</v>
      </c>
      <c r="V194" s="4">
        <f t="shared" si="2"/>
        <v>-4.4575471445177206E-2</v>
      </c>
    </row>
    <row r="195" spans="1:22" x14ac:dyDescent="0.25">
      <c r="A195" s="1">
        <v>45120</v>
      </c>
      <c r="B195">
        <v>1334.900024</v>
      </c>
      <c r="C195">
        <v>1365.099976</v>
      </c>
      <c r="D195">
        <v>9977644</v>
      </c>
      <c r="E195" t="s">
        <v>11</v>
      </c>
      <c r="F195" t="s">
        <v>18</v>
      </c>
      <c r="G195" t="str">
        <f>IF(OR(F195="Jan",F195="Feb",F195="Mar"),"Q1",
IF(OR(F195="Apr",F195="May",F195="Jun"),"Q2",
IF(OR(F195="Jul",F195="Aug",F195="Sep"),"Q3",
IF(OR(F195="Oct",F195="Nov",F195="Dec"),"Q4",""))))</f>
        <v>Q3</v>
      </c>
      <c r="H195" t="str">
        <f>"Q"&amp;INT((MONTH(A195)-1)/3)+1</f>
        <v>Q3</v>
      </c>
      <c r="I195">
        <v>2023</v>
      </c>
      <c r="J195" t="str">
        <f>IF(C195&gt;B195, "Bullish", IF(B195&gt;C195, "Bearish", "Neutral"))</f>
        <v>Bullish</v>
      </c>
      <c r="K195" t="str">
        <f>IF(C196&gt;C195, "Buy", "")</f>
        <v/>
      </c>
      <c r="L195" t="str">
        <f>IF(C196&lt;C195, "Sell", "")</f>
        <v>Sell</v>
      </c>
      <c r="V195" s="4">
        <f t="shared" ref="V195:V258" si="3">(C196-C195)/C196</f>
        <v>-2.3850540637008578E-2</v>
      </c>
    </row>
    <row r="196" spans="1:22" x14ac:dyDescent="0.25">
      <c r="A196" s="1">
        <v>45119</v>
      </c>
      <c r="B196">
        <v>1351</v>
      </c>
      <c r="C196">
        <v>1333.3000489999999</v>
      </c>
      <c r="D196">
        <v>8102770</v>
      </c>
      <c r="E196" t="s">
        <v>10</v>
      </c>
      <c r="F196" t="s">
        <v>18</v>
      </c>
      <c r="G196" t="str">
        <f>IF(OR(F196="Jan",F196="Feb",F196="Mar"),"Q1",
IF(OR(F196="Apr",F196="May",F196="Jun"),"Q2",
IF(OR(F196="Jul",F196="Aug",F196="Sep"),"Q3",
IF(OR(F196="Oct",F196="Nov",F196="Dec"),"Q4",""))))</f>
        <v>Q3</v>
      </c>
      <c r="H196" t="str">
        <f>"Q"&amp;INT((MONTH(A196)-1)/3)+1</f>
        <v>Q3</v>
      </c>
      <c r="I196">
        <v>2023</v>
      </c>
      <c r="J196" t="str">
        <f>IF(C196&gt;B196, "Bullish", IF(B196&gt;C196, "Bearish", "Neutral"))</f>
        <v>Bearish</v>
      </c>
      <c r="K196" t="str">
        <f>IF(C197&gt;C196, "Buy", "")</f>
        <v>Buy</v>
      </c>
      <c r="L196" t="str">
        <f>IF(C197&lt;C196, "Sell", "")</f>
        <v/>
      </c>
      <c r="V196" s="4">
        <f t="shared" si="3"/>
        <v>1.1345044692481905E-2</v>
      </c>
    </row>
    <row r="197" spans="1:22" x14ac:dyDescent="0.25">
      <c r="A197" s="1">
        <v>45118</v>
      </c>
      <c r="B197">
        <v>1333.4499510000001</v>
      </c>
      <c r="C197">
        <v>1348.599976</v>
      </c>
      <c r="D197">
        <v>6126128</v>
      </c>
      <c r="E197" t="s">
        <v>9</v>
      </c>
      <c r="F197" t="s">
        <v>18</v>
      </c>
      <c r="G197" t="str">
        <f>IF(OR(F197="Jan",F197="Feb",F197="Mar"),"Q1",
IF(OR(F197="Apr",F197="May",F197="Jun"),"Q2",
IF(OR(F197="Jul",F197="Aug",F197="Sep"),"Q3",
IF(OR(F197="Oct",F197="Nov",F197="Dec"),"Q4",""))))</f>
        <v>Q3</v>
      </c>
      <c r="H197" t="str">
        <f>"Q"&amp;INT((MONTH(A197)-1)/3)+1</f>
        <v>Q3</v>
      </c>
      <c r="I197">
        <v>2023</v>
      </c>
      <c r="J197" t="str">
        <f>IF(C197&gt;B197, "Bullish", IF(B197&gt;C197, "Bearish", "Neutral"))</f>
        <v>Bullish</v>
      </c>
      <c r="K197" t="str">
        <f>IF(C198&gt;C197, "Buy", "")</f>
        <v/>
      </c>
      <c r="L197" t="str">
        <f>IF(C198&lt;C197, "Sell", "")</f>
        <v>Sell</v>
      </c>
      <c r="V197" s="4">
        <f t="shared" si="3"/>
        <v>-1.4633375953653776E-2</v>
      </c>
    </row>
    <row r="198" spans="1:22" x14ac:dyDescent="0.25">
      <c r="A198" s="1">
        <v>45117</v>
      </c>
      <c r="B198">
        <v>1336.5500489999999</v>
      </c>
      <c r="C198">
        <v>1329.150024</v>
      </c>
      <c r="D198">
        <v>3940315</v>
      </c>
      <c r="E198" t="s">
        <v>7</v>
      </c>
      <c r="F198" t="s">
        <v>18</v>
      </c>
      <c r="G198" t="str">
        <f>IF(OR(F198="Jan",F198="Feb",F198="Mar"),"Q1",
IF(OR(F198="Apr",F198="May",F198="Jun"),"Q2",
IF(OR(F198="Jul",F198="Aug",F198="Sep"),"Q3",
IF(OR(F198="Oct",F198="Nov",F198="Dec"),"Q4",""))))</f>
        <v>Q3</v>
      </c>
      <c r="H198" t="str">
        <f>"Q"&amp;INT((MONTH(A198)-1)/3)+1</f>
        <v>Q3</v>
      </c>
      <c r="I198">
        <v>2023</v>
      </c>
      <c r="J198" t="str">
        <f>IF(C198&gt;B198, "Bullish", IF(B198&gt;C198, "Bearish", "Neutral"))</f>
        <v>Bearish</v>
      </c>
      <c r="K198" t="str">
        <f>IF(C199&gt;C198, "Buy", "")</f>
        <v>Buy</v>
      </c>
      <c r="L198" t="str">
        <f>IF(C199&lt;C198, "Sell", "")</f>
        <v/>
      </c>
      <c r="V198" s="4">
        <f t="shared" si="3"/>
        <v>7.8930013432245653E-4</v>
      </c>
    </row>
    <row r="199" spans="1:22" x14ac:dyDescent="0.25">
      <c r="A199" s="1">
        <v>45114</v>
      </c>
      <c r="B199">
        <v>1334</v>
      </c>
      <c r="C199">
        <v>1330.1999510000001</v>
      </c>
      <c r="D199">
        <v>6295647</v>
      </c>
      <c r="E199" t="s">
        <v>12</v>
      </c>
      <c r="F199" t="s">
        <v>18</v>
      </c>
      <c r="G199" t="str">
        <f>IF(OR(F199="Jan",F199="Feb",F199="Mar"),"Q1",
IF(OR(F199="Apr",F199="May",F199="Jun"),"Q2",
IF(OR(F199="Jul",F199="Aug",F199="Sep"),"Q3",
IF(OR(F199="Oct",F199="Nov",F199="Dec"),"Q4",""))))</f>
        <v>Q3</v>
      </c>
      <c r="H199" t="str">
        <f>"Q"&amp;INT((MONTH(A199)-1)/3)+1</f>
        <v>Q3</v>
      </c>
      <c r="I199">
        <v>2023</v>
      </c>
      <c r="J199" t="str">
        <f>IF(C199&gt;B199, "Bullish", IF(B199&gt;C199, "Bearish", "Neutral"))</f>
        <v>Bearish</v>
      </c>
      <c r="K199" t="str">
        <f>IF(C200&gt;C199, "Buy", "")</f>
        <v>Buy</v>
      </c>
      <c r="L199" t="str">
        <f>IF(C200&lt;C199, "Sell", "")</f>
        <v/>
      </c>
      <c r="V199" s="4">
        <f t="shared" si="3"/>
        <v>1.0194265016249433E-2</v>
      </c>
    </row>
    <row r="200" spans="1:22" x14ac:dyDescent="0.25">
      <c r="A200" s="1">
        <v>45113</v>
      </c>
      <c r="B200">
        <v>1342.5500489999999</v>
      </c>
      <c r="C200">
        <v>1343.900024</v>
      </c>
      <c r="D200">
        <v>5963897</v>
      </c>
      <c r="E200" t="s">
        <v>11</v>
      </c>
      <c r="F200" t="s">
        <v>18</v>
      </c>
      <c r="G200" t="str">
        <f>IF(OR(F200="Jan",F200="Feb",F200="Mar"),"Q1",
IF(OR(F200="Apr",F200="May",F200="Jun"),"Q2",
IF(OR(F200="Jul",F200="Aug",F200="Sep"),"Q3",
IF(OR(F200="Oct",F200="Nov",F200="Dec"),"Q4",""))))</f>
        <v>Q3</v>
      </c>
      <c r="H200" t="str">
        <f>"Q"&amp;INT((MONTH(A200)-1)/3)+1</f>
        <v>Q3</v>
      </c>
      <c r="I200">
        <v>2023</v>
      </c>
      <c r="J200" t="str">
        <f>IF(C200&gt;B200, "Bullish", IF(B200&gt;C200, "Bearish", "Neutral"))</f>
        <v>Bullish</v>
      </c>
      <c r="K200" t="str">
        <f>IF(C201&gt;C200, "Buy", "")</f>
        <v>Buy</v>
      </c>
      <c r="L200" t="str">
        <f>IF(C201&lt;C200, "Sell", "")</f>
        <v/>
      </c>
      <c r="V200" s="4">
        <f t="shared" si="3"/>
        <v>2.5235841136675521E-3</v>
      </c>
    </row>
    <row r="201" spans="1:22" x14ac:dyDescent="0.25">
      <c r="A201" s="1">
        <v>45112</v>
      </c>
      <c r="B201">
        <v>1357.849976</v>
      </c>
      <c r="C201">
        <v>1347.3000489999999</v>
      </c>
      <c r="D201">
        <v>5414936</v>
      </c>
      <c r="E201" t="s">
        <v>10</v>
      </c>
      <c r="F201" t="s">
        <v>18</v>
      </c>
      <c r="G201" t="str">
        <f>IF(OR(F201="Jan",F201="Feb",F201="Mar"),"Q1",
IF(OR(F201="Apr",F201="May",F201="Jun"),"Q2",
IF(OR(F201="Jul",F201="Aug",F201="Sep"),"Q3",
IF(OR(F201="Oct",F201="Nov",F201="Dec"),"Q4",""))))</f>
        <v>Q3</v>
      </c>
      <c r="H201" t="str">
        <f>"Q"&amp;INT((MONTH(A201)-1)/3)+1</f>
        <v>Q3</v>
      </c>
      <c r="I201">
        <v>2023</v>
      </c>
      <c r="J201" t="str">
        <f>IF(C201&gt;B201, "Bullish", IF(B201&gt;C201, "Bearish", "Neutral"))</f>
        <v>Bearish</v>
      </c>
      <c r="K201" t="str">
        <f>IF(C202&gt;C201, "Buy", "")</f>
        <v/>
      </c>
      <c r="L201" t="str">
        <f>IF(C202&lt;C201, "Sell", "")</f>
        <v>Sell</v>
      </c>
      <c r="V201" s="4">
        <f t="shared" si="3"/>
        <v>-1.5983533149756047E-3</v>
      </c>
    </row>
    <row r="202" spans="1:22" x14ac:dyDescent="0.25">
      <c r="A202" s="1">
        <v>45111</v>
      </c>
      <c r="B202">
        <v>1344.3000489999999</v>
      </c>
      <c r="C202">
        <v>1345.150024</v>
      </c>
      <c r="D202">
        <v>5797775</v>
      </c>
      <c r="E202" t="s">
        <v>9</v>
      </c>
      <c r="F202" t="s">
        <v>18</v>
      </c>
      <c r="G202" t="str">
        <f>IF(OR(F202="Jan",F202="Feb",F202="Mar"),"Q1",
IF(OR(F202="Apr",F202="May",F202="Jun"),"Q2",
IF(OR(F202="Jul",F202="Aug",F202="Sep"),"Q3",
IF(OR(F202="Oct",F202="Nov",F202="Dec"),"Q4",""))))</f>
        <v>Q3</v>
      </c>
      <c r="H202" t="str">
        <f>"Q"&amp;INT((MONTH(A202)-1)/3)+1</f>
        <v>Q3</v>
      </c>
      <c r="I202">
        <v>2023</v>
      </c>
      <c r="J202" t="str">
        <f>IF(C202&gt;B202, "Bullish", IF(B202&gt;C202, "Bearish", "Neutral"))</f>
        <v>Bullish</v>
      </c>
      <c r="K202" t="str">
        <f>IF(C203&gt;C202, "Buy", "")</f>
        <v/>
      </c>
      <c r="L202" t="str">
        <f>IF(C203&lt;C202, "Sell", "")</f>
        <v>Sell</v>
      </c>
      <c r="V202" s="4">
        <f t="shared" si="3"/>
        <v>-8.585194137118158E-3</v>
      </c>
    </row>
    <row r="203" spans="1:22" x14ac:dyDescent="0.25">
      <c r="A203" s="1">
        <v>45110</v>
      </c>
      <c r="B203">
        <v>1330</v>
      </c>
      <c r="C203">
        <v>1333.6999510000001</v>
      </c>
      <c r="D203">
        <v>7732412</v>
      </c>
      <c r="E203" t="s">
        <v>7</v>
      </c>
      <c r="F203" t="s">
        <v>18</v>
      </c>
      <c r="G203" t="str">
        <f>IF(OR(F203="Jan",F203="Feb",F203="Mar"),"Q1",
IF(OR(F203="Apr",F203="May",F203="Jun"),"Q2",
IF(OR(F203="Jul",F203="Aug",F203="Sep"),"Q3",
IF(OR(F203="Oct",F203="Nov",F203="Dec"),"Q4",""))))</f>
        <v>Q3</v>
      </c>
      <c r="H203" t="str">
        <f>"Q"&amp;INT((MONTH(A203)-1)/3)+1</f>
        <v>Q3</v>
      </c>
      <c r="I203">
        <v>2023</v>
      </c>
      <c r="J203" t="str">
        <f>IF(C203&gt;B203, "Bullish", IF(B203&gt;C203, "Bearish", "Neutral"))</f>
        <v>Bullish</v>
      </c>
      <c r="K203" t="str">
        <f>IF(C204&gt;C203, "Buy", "")</f>
        <v>Buy</v>
      </c>
      <c r="L203" t="str">
        <f>IF(C204&lt;C203, "Sell", "")</f>
        <v/>
      </c>
      <c r="V203" s="4">
        <f t="shared" si="3"/>
        <v>1.3478464994383711E-3</v>
      </c>
    </row>
    <row r="204" spans="1:22" x14ac:dyDescent="0.25">
      <c r="A204" s="1">
        <v>45107</v>
      </c>
      <c r="B204">
        <v>1308.1999510000001</v>
      </c>
      <c r="C204">
        <v>1335.5</v>
      </c>
      <c r="D204">
        <v>12821692</v>
      </c>
      <c r="E204" t="s">
        <v>12</v>
      </c>
      <c r="F204" t="s">
        <v>17</v>
      </c>
      <c r="G204" t="str">
        <f>IF(OR(F204="Jan",F204="Feb",F204="Mar"),"Q1",
IF(OR(F204="Apr",F204="May",F204="Jun"),"Q2",
IF(OR(F204="Jul",F204="Aug",F204="Sep"),"Q3",
IF(OR(F204="Oct",F204="Nov",F204="Dec"),"Q4",""))))</f>
        <v>Q2</v>
      </c>
      <c r="H204" t="str">
        <f>"Q"&amp;INT((MONTH(A204)-1)/3)+1</f>
        <v>Q2</v>
      </c>
      <c r="I204">
        <v>2023</v>
      </c>
      <c r="J204" t="str">
        <f>IF(C204&gt;B204, "Bullish", IF(B204&gt;C204, "Bearish", "Neutral"))</f>
        <v>Bullish</v>
      </c>
      <c r="K204" t="str">
        <f>IF(C205&gt;C204, "Buy", "")</f>
        <v/>
      </c>
      <c r="L204" t="str">
        <f>IF(C205&lt;C204, "Sell", "")</f>
        <v>Sell</v>
      </c>
      <c r="V204" s="4">
        <f t="shared" si="3"/>
        <v>-3.2589805375308589E-2</v>
      </c>
    </row>
    <row r="205" spans="1:22" x14ac:dyDescent="0.25">
      <c r="A205" s="1">
        <v>45105</v>
      </c>
      <c r="B205">
        <v>1290</v>
      </c>
      <c r="C205">
        <v>1293.349976</v>
      </c>
      <c r="D205">
        <v>5662358</v>
      </c>
      <c r="E205" t="s">
        <v>10</v>
      </c>
      <c r="F205" t="s">
        <v>17</v>
      </c>
      <c r="G205" t="str">
        <f>IF(OR(F205="Jan",F205="Feb",F205="Mar"),"Q1",
IF(OR(F205="Apr",F205="May",F205="Jun"),"Q2",
IF(OR(F205="Jul",F205="Aug",F205="Sep"),"Q3",
IF(OR(F205="Oct",F205="Nov",F205="Dec"),"Q4",""))))</f>
        <v>Q2</v>
      </c>
      <c r="H205" t="str">
        <f>"Q"&amp;INT((MONTH(A205)-1)/3)+1</f>
        <v>Q2</v>
      </c>
      <c r="I205">
        <v>2023</v>
      </c>
      <c r="J205" t="str">
        <f>IF(C205&gt;B205, "Bullish", IF(B205&gt;C205, "Bearish", "Neutral"))</f>
        <v>Bullish</v>
      </c>
      <c r="K205" t="str">
        <f>IF(C206&gt;C205, "Buy", "")</f>
        <v/>
      </c>
      <c r="L205" t="str">
        <f>IF(C206&lt;C205, "Sell", "")</f>
        <v>Sell</v>
      </c>
      <c r="V205" s="4">
        <f t="shared" si="3"/>
        <v>-1.1101084105518445E-2</v>
      </c>
    </row>
    <row r="206" spans="1:22" x14ac:dyDescent="0.25">
      <c r="A206" s="1">
        <v>45104</v>
      </c>
      <c r="B206">
        <v>1280</v>
      </c>
      <c r="C206">
        <v>1279.150024</v>
      </c>
      <c r="D206">
        <v>3240024</v>
      </c>
      <c r="E206" t="s">
        <v>9</v>
      </c>
      <c r="F206" t="s">
        <v>17</v>
      </c>
      <c r="G206" t="str">
        <f>IF(OR(F206="Jan",F206="Feb",F206="Mar"),"Q1",
IF(OR(F206="Apr",F206="May",F206="Jun"),"Q2",
IF(OR(F206="Jul",F206="Aug",F206="Sep"),"Q3",
IF(OR(F206="Oct",F206="Nov",F206="Dec"),"Q4",""))))</f>
        <v>Q2</v>
      </c>
      <c r="H206" t="str">
        <f>"Q"&amp;INT((MONTH(A206)-1)/3)+1</f>
        <v>Q2</v>
      </c>
      <c r="I206">
        <v>2023</v>
      </c>
      <c r="J206" t="str">
        <f>IF(C206&gt;B206, "Bullish", IF(B206&gt;C206, "Bearish", "Neutral"))</f>
        <v>Bearish</v>
      </c>
      <c r="K206" t="str">
        <f>IF(C207&gt;C206, "Buy", "")</f>
        <v/>
      </c>
      <c r="L206" t="str">
        <f>IF(C207&lt;C206, "Sell", "")</f>
        <v>Sell</v>
      </c>
      <c r="V206" s="4">
        <f t="shared" si="3"/>
        <v>-6.9272626963076045E-3</v>
      </c>
    </row>
    <row r="207" spans="1:22" x14ac:dyDescent="0.25">
      <c r="A207" s="1">
        <v>45103</v>
      </c>
      <c r="B207">
        <v>1270.25</v>
      </c>
      <c r="C207">
        <v>1270.349976</v>
      </c>
      <c r="D207">
        <v>3403244</v>
      </c>
      <c r="E207" t="s">
        <v>7</v>
      </c>
      <c r="F207" t="s">
        <v>17</v>
      </c>
      <c r="G207" t="str">
        <f>IF(OR(F207="Jan",F207="Feb",F207="Mar"),"Q1",
IF(OR(F207="Apr",F207="May",F207="Jun"),"Q2",
IF(OR(F207="Jul",F207="Aug",F207="Sep"),"Q3",
IF(OR(F207="Oct",F207="Nov",F207="Dec"),"Q4",""))))</f>
        <v>Q2</v>
      </c>
      <c r="H207" t="str">
        <f>"Q"&amp;INT((MONTH(A207)-1)/3)+1</f>
        <v>Q2</v>
      </c>
      <c r="I207">
        <v>2023</v>
      </c>
      <c r="J207" t="str">
        <f>IF(C207&gt;B207, "Bullish", IF(B207&gt;C207, "Bearish", "Neutral"))</f>
        <v>Bullish</v>
      </c>
      <c r="K207" t="str">
        <f>IF(C208&gt;C207, "Buy", "")</f>
        <v/>
      </c>
      <c r="L207" t="str">
        <f>IF(C208&lt;C207, "Sell", "")</f>
        <v>Sell</v>
      </c>
      <c r="V207" s="4">
        <f t="shared" si="3"/>
        <v>-4.229230039525668E-3</v>
      </c>
    </row>
    <row r="208" spans="1:22" x14ac:dyDescent="0.25">
      <c r="A208" s="1">
        <v>45100</v>
      </c>
      <c r="B208">
        <v>1276.4499510000001</v>
      </c>
      <c r="C208">
        <v>1265</v>
      </c>
      <c r="D208">
        <v>7239467</v>
      </c>
      <c r="E208" t="s">
        <v>12</v>
      </c>
      <c r="F208" t="s">
        <v>17</v>
      </c>
      <c r="G208" t="str">
        <f>IF(OR(F208="Jan",F208="Feb",F208="Mar"),"Q1",
IF(OR(F208="Apr",F208="May",F208="Jun"),"Q2",
IF(OR(F208="Jul",F208="Aug",F208="Sep"),"Q3",
IF(OR(F208="Oct",F208="Nov",F208="Dec"),"Q4",""))))</f>
        <v>Q2</v>
      </c>
      <c r="H208" t="str">
        <f>"Q"&amp;INT((MONTH(A208)-1)/3)+1</f>
        <v>Q2</v>
      </c>
      <c r="I208">
        <v>2023</v>
      </c>
      <c r="J208" t="str">
        <f>IF(C208&gt;B208, "Bullish", IF(B208&gt;C208, "Bearish", "Neutral"))</f>
        <v>Bearish</v>
      </c>
      <c r="K208" t="str">
        <f>IF(C209&gt;C208, "Buy", "")</f>
        <v>Buy</v>
      </c>
      <c r="L208" t="str">
        <f>IF(C209&lt;C208, "Sell", "")</f>
        <v/>
      </c>
      <c r="V208" s="4">
        <f t="shared" si="3"/>
        <v>1.2914087134493133E-2</v>
      </c>
    </row>
    <row r="209" spans="1:22" x14ac:dyDescent="0.25">
      <c r="A209" s="1">
        <v>45099</v>
      </c>
      <c r="B209">
        <v>1289.400024</v>
      </c>
      <c r="C209">
        <v>1281.5500489999999</v>
      </c>
      <c r="D209">
        <v>6676607</v>
      </c>
      <c r="E209" t="s">
        <v>11</v>
      </c>
      <c r="F209" t="s">
        <v>17</v>
      </c>
      <c r="G209" t="str">
        <f>IF(OR(F209="Jan",F209="Feb",F209="Mar"),"Q1",
IF(OR(F209="Apr",F209="May",F209="Jun"),"Q2",
IF(OR(F209="Jul",F209="Aug",F209="Sep"),"Q3",
IF(OR(F209="Oct",F209="Nov",F209="Dec"),"Q4",""))))</f>
        <v>Q2</v>
      </c>
      <c r="H209" t="str">
        <f>"Q"&amp;INT((MONTH(A209)-1)/3)+1</f>
        <v>Q2</v>
      </c>
      <c r="I209">
        <v>2023</v>
      </c>
      <c r="J209" t="str">
        <f>IF(C209&gt;B209, "Bullish", IF(B209&gt;C209, "Bearish", "Neutral"))</f>
        <v>Bearish</v>
      </c>
      <c r="K209" t="str">
        <f>IF(C210&gt;C209, "Buy", "")</f>
        <v>Buy</v>
      </c>
      <c r="L209" t="str">
        <f>IF(C210&lt;C209, "Sell", "")</f>
        <v/>
      </c>
      <c r="V209" s="4">
        <f t="shared" si="3"/>
        <v>1.3699101342039064E-2</v>
      </c>
    </row>
    <row r="210" spans="1:22" x14ac:dyDescent="0.25">
      <c r="A210" s="1">
        <v>45098</v>
      </c>
      <c r="B210">
        <v>1299.9499510000001</v>
      </c>
      <c r="C210">
        <v>1299.349976</v>
      </c>
      <c r="D210">
        <v>4041529</v>
      </c>
      <c r="E210" t="s">
        <v>10</v>
      </c>
      <c r="F210" t="s">
        <v>17</v>
      </c>
      <c r="G210" t="str">
        <f>IF(OR(F210="Jan",F210="Feb",F210="Mar"),"Q1",
IF(OR(F210="Apr",F210="May",F210="Jun"),"Q2",
IF(OR(F210="Jul",F210="Aug",F210="Sep"),"Q3",
IF(OR(F210="Oct",F210="Nov",F210="Dec"),"Q4",""))))</f>
        <v>Q2</v>
      </c>
      <c r="H210" t="str">
        <f>"Q"&amp;INT((MONTH(A210)-1)/3)+1</f>
        <v>Q2</v>
      </c>
      <c r="I210">
        <v>2023</v>
      </c>
      <c r="J210" t="str">
        <f>IF(C210&gt;B210, "Bullish", IF(B210&gt;C210, "Bearish", "Neutral"))</f>
        <v>Bearish</v>
      </c>
      <c r="K210" t="str">
        <f>IF(C211&gt;C210, "Buy", "")</f>
        <v>Buy</v>
      </c>
      <c r="L210" t="str">
        <f>IF(C211&lt;C210, "Sell", "")</f>
        <v/>
      </c>
      <c r="V210" s="4">
        <f t="shared" si="3"/>
        <v>3.1072947103153196E-3</v>
      </c>
    </row>
    <row r="211" spans="1:22" x14ac:dyDescent="0.25">
      <c r="A211" s="1">
        <v>45097</v>
      </c>
      <c r="B211">
        <v>1294</v>
      </c>
      <c r="C211">
        <v>1303.400024</v>
      </c>
      <c r="D211">
        <v>4009180</v>
      </c>
      <c r="E211" t="s">
        <v>9</v>
      </c>
      <c r="F211" t="s">
        <v>17</v>
      </c>
      <c r="G211" t="str">
        <f>IF(OR(F211="Jan",F211="Feb",F211="Mar"),"Q1",
IF(OR(F211="Apr",F211="May",F211="Jun"),"Q2",
IF(OR(F211="Jul",F211="Aug",F211="Sep"),"Q3",
IF(OR(F211="Oct",F211="Nov",F211="Dec"),"Q4",""))))</f>
        <v>Q2</v>
      </c>
      <c r="H211" t="str">
        <f>"Q"&amp;INT((MONTH(A211)-1)/3)+1</f>
        <v>Q2</v>
      </c>
      <c r="I211">
        <v>2023</v>
      </c>
      <c r="J211" t="str">
        <f>IF(C211&gt;B211, "Bullish", IF(B211&gt;C211, "Bearish", "Neutral"))</f>
        <v>Bullish</v>
      </c>
      <c r="K211" t="str">
        <f>IF(C212&gt;C211, "Buy", "")</f>
        <v/>
      </c>
      <c r="L211" t="str">
        <f>IF(C212&lt;C211, "Sell", "")</f>
        <v>Sell</v>
      </c>
      <c r="V211" s="4">
        <f t="shared" si="3"/>
        <v>-7.2643153013910592E-3</v>
      </c>
    </row>
    <row r="212" spans="1:22" x14ac:dyDescent="0.25">
      <c r="A212" s="1">
        <v>45096</v>
      </c>
      <c r="B212">
        <v>1294</v>
      </c>
      <c r="C212">
        <v>1294</v>
      </c>
      <c r="D212">
        <v>4451787</v>
      </c>
      <c r="E212" t="s">
        <v>7</v>
      </c>
      <c r="F212" t="s">
        <v>17</v>
      </c>
      <c r="G212" t="str">
        <f>IF(OR(F212="Jan",F212="Feb",F212="Mar"),"Q1",
IF(OR(F212="Apr",F212="May",F212="Jun"),"Q2",
IF(OR(F212="Jul",F212="Aug",F212="Sep"),"Q3",
IF(OR(F212="Oct",F212="Nov",F212="Dec"),"Q4",""))))</f>
        <v>Q2</v>
      </c>
      <c r="H212" t="str">
        <f>"Q"&amp;INT((MONTH(A212)-1)/3)+1</f>
        <v>Q2</v>
      </c>
      <c r="I212">
        <v>2023</v>
      </c>
      <c r="J212" t="str">
        <f>IF(C212&gt;B212, "Bullish", IF(B212&gt;C212, "Bearish", "Neutral"))</f>
        <v>Neutral</v>
      </c>
      <c r="K212" t="str">
        <f>IF(C213&gt;C212, "Buy", "")</f>
        <v/>
      </c>
      <c r="L212" t="str">
        <f>IF(C213&lt;C212, "Sell", "")</f>
        <v>Sell</v>
      </c>
      <c r="V212" s="4">
        <f t="shared" si="3"/>
        <v>-1.8193596998686461E-3</v>
      </c>
    </row>
    <row r="213" spans="1:22" x14ac:dyDescent="0.25">
      <c r="A213" s="1">
        <v>45093</v>
      </c>
      <c r="B213">
        <v>1287</v>
      </c>
      <c r="C213">
        <v>1291.650024</v>
      </c>
      <c r="D213">
        <v>8536287</v>
      </c>
      <c r="E213" t="s">
        <v>12</v>
      </c>
      <c r="F213" t="s">
        <v>17</v>
      </c>
      <c r="G213" t="str">
        <f>IF(OR(F213="Jan",F213="Feb",F213="Mar"),"Q1",
IF(OR(F213="Apr",F213="May",F213="Jun"),"Q2",
IF(OR(F213="Jul",F213="Aug",F213="Sep"),"Q3",
IF(OR(F213="Oct",F213="Nov",F213="Dec"),"Q4",""))))</f>
        <v>Q2</v>
      </c>
      <c r="H213" t="str">
        <f>"Q"&amp;INT((MONTH(A213)-1)/3)+1</f>
        <v>Q2</v>
      </c>
      <c r="I213">
        <v>2023</v>
      </c>
      <c r="J213" t="str">
        <f>IF(C213&gt;B213, "Bullish", IF(B213&gt;C213, "Bearish", "Neutral"))</f>
        <v>Bullish</v>
      </c>
      <c r="K213" t="str">
        <f>IF(C214&gt;C213, "Buy", "")</f>
        <v/>
      </c>
      <c r="L213" t="str">
        <f>IF(C214&lt;C213, "Sell", "")</f>
        <v>Sell</v>
      </c>
      <c r="V213" s="4">
        <f t="shared" si="3"/>
        <v>-3.7690199062155043E-3</v>
      </c>
    </row>
    <row r="214" spans="1:22" x14ac:dyDescent="0.25">
      <c r="A214" s="1">
        <v>45092</v>
      </c>
      <c r="B214">
        <v>1293.9499510000001</v>
      </c>
      <c r="C214">
        <v>1286.8000489999999</v>
      </c>
      <c r="D214">
        <v>6161155</v>
      </c>
      <c r="E214" t="s">
        <v>11</v>
      </c>
      <c r="F214" t="s">
        <v>17</v>
      </c>
      <c r="G214" t="str">
        <f>IF(OR(F214="Jan",F214="Feb",F214="Mar"),"Q1",
IF(OR(F214="Apr",F214="May",F214="Jun"),"Q2",
IF(OR(F214="Jul",F214="Aug",F214="Sep"),"Q3",
IF(OR(F214="Oct",F214="Nov",F214="Dec"),"Q4",""))))</f>
        <v>Q2</v>
      </c>
      <c r="H214" t="str">
        <f>"Q"&amp;INT((MONTH(A214)-1)/3)+1</f>
        <v>Q2</v>
      </c>
      <c r="I214">
        <v>2023</v>
      </c>
      <c r="J214" t="str">
        <f>IF(C214&gt;B214, "Bullish", IF(B214&gt;C214, "Bearish", "Neutral"))</f>
        <v>Bearish</v>
      </c>
      <c r="K214" t="str">
        <f>IF(C215&gt;C214, "Buy", "")</f>
        <v>Buy</v>
      </c>
      <c r="L214" t="str">
        <f>IF(C215&lt;C214, "Sell", "")</f>
        <v/>
      </c>
      <c r="V214" s="4">
        <f t="shared" si="3"/>
        <v>1.045830109889331E-2</v>
      </c>
    </row>
    <row r="215" spans="1:22" x14ac:dyDescent="0.25">
      <c r="A215" s="1">
        <v>45091</v>
      </c>
      <c r="B215">
        <v>1306.349976</v>
      </c>
      <c r="C215">
        <v>1300.400024</v>
      </c>
      <c r="D215">
        <v>3457981</v>
      </c>
      <c r="E215" t="s">
        <v>10</v>
      </c>
      <c r="F215" t="s">
        <v>17</v>
      </c>
      <c r="G215" t="str">
        <f>IF(OR(F215="Jan",F215="Feb",F215="Mar"),"Q1",
IF(OR(F215="Apr",F215="May",F215="Jun"),"Q2",
IF(OR(F215="Jul",F215="Aug",F215="Sep"),"Q3",
IF(OR(F215="Oct",F215="Nov",F215="Dec"),"Q4",""))))</f>
        <v>Q2</v>
      </c>
      <c r="H215" t="str">
        <f>"Q"&amp;INT((MONTH(A215)-1)/3)+1</f>
        <v>Q2</v>
      </c>
      <c r="I215">
        <v>2023</v>
      </c>
      <c r="J215" t="str">
        <f>IF(C215&gt;B215, "Bullish", IF(B215&gt;C215, "Bearish", "Neutral"))</f>
        <v>Bearish</v>
      </c>
      <c r="K215" t="str">
        <f>IF(C216&gt;C215, "Buy", "")</f>
        <v>Buy</v>
      </c>
      <c r="L215" t="str">
        <f>IF(C216&lt;C215, "Sell", "")</f>
        <v/>
      </c>
      <c r="V215" s="4">
        <f t="shared" si="3"/>
        <v>3.4103169573878578E-3</v>
      </c>
    </row>
    <row r="216" spans="1:22" x14ac:dyDescent="0.25">
      <c r="A216" s="1">
        <v>45090</v>
      </c>
      <c r="B216">
        <v>1299.900024</v>
      </c>
      <c r="C216">
        <v>1304.849976</v>
      </c>
      <c r="D216">
        <v>4846587</v>
      </c>
      <c r="E216" t="s">
        <v>9</v>
      </c>
      <c r="F216" t="s">
        <v>17</v>
      </c>
      <c r="G216" t="str">
        <f>IF(OR(F216="Jan",F216="Feb",F216="Mar"),"Q1",
IF(OR(F216="Apr",F216="May",F216="Jun"),"Q2",
IF(OR(F216="Jul",F216="Aug",F216="Sep"),"Q3",
IF(OR(F216="Oct",F216="Nov",F216="Dec"),"Q4",""))))</f>
        <v>Q2</v>
      </c>
      <c r="H216" t="str">
        <f>"Q"&amp;INT((MONTH(A216)-1)/3)+1</f>
        <v>Q2</v>
      </c>
      <c r="I216">
        <v>2023</v>
      </c>
      <c r="J216" t="str">
        <f>IF(C216&gt;B216, "Bullish", IF(B216&gt;C216, "Bearish", "Neutral"))</f>
        <v>Bullish</v>
      </c>
      <c r="K216" t="str">
        <f>IF(C217&gt;C216, "Buy", "")</f>
        <v/>
      </c>
      <c r="L216" t="str">
        <f>IF(C217&lt;C216, "Sell", "")</f>
        <v>Sell</v>
      </c>
      <c r="V216" s="4">
        <f t="shared" si="3"/>
        <v>-9.9849262659246103E-3</v>
      </c>
    </row>
    <row r="217" spans="1:22" x14ac:dyDescent="0.25">
      <c r="A217" s="1">
        <v>45089</v>
      </c>
      <c r="B217">
        <v>1273.5</v>
      </c>
      <c r="C217">
        <v>1291.9499510000001</v>
      </c>
      <c r="D217">
        <v>4785588</v>
      </c>
      <c r="E217" t="s">
        <v>7</v>
      </c>
      <c r="F217" t="s">
        <v>17</v>
      </c>
      <c r="G217" t="str">
        <f>IF(OR(F217="Jan",F217="Feb",F217="Mar"),"Q1",
IF(OR(F217="Apr",F217="May",F217="Jun"),"Q2",
IF(OR(F217="Jul",F217="Aug",F217="Sep"),"Q3",
IF(OR(F217="Oct",F217="Nov",F217="Dec"),"Q4",""))))</f>
        <v>Q2</v>
      </c>
      <c r="H217" t="str">
        <f>"Q"&amp;INT((MONTH(A217)-1)/3)+1</f>
        <v>Q2</v>
      </c>
      <c r="I217">
        <v>2023</v>
      </c>
      <c r="J217" t="str">
        <f>IF(C217&gt;B217, "Bullish", IF(B217&gt;C217, "Bearish", "Neutral"))</f>
        <v>Bullish</v>
      </c>
      <c r="K217" t="str">
        <f>IF(C218&gt;C217, "Buy", "")</f>
        <v/>
      </c>
      <c r="L217" t="str">
        <f>IF(C218&lt;C217, "Sell", "")</f>
        <v>Sell</v>
      </c>
      <c r="V217" s="4">
        <f t="shared" si="3"/>
        <v>-2.0537936732381926E-2</v>
      </c>
    </row>
    <row r="218" spans="1:22" x14ac:dyDescent="0.25">
      <c r="A218" s="1">
        <v>45086</v>
      </c>
      <c r="B218">
        <v>1282.5</v>
      </c>
      <c r="C218">
        <v>1265.9499510000001</v>
      </c>
      <c r="D218">
        <v>5339073</v>
      </c>
      <c r="E218" t="s">
        <v>12</v>
      </c>
      <c r="F218" t="s">
        <v>17</v>
      </c>
      <c r="G218" t="str">
        <f>IF(OR(F218="Jan",F218="Feb",F218="Mar"),"Q1",
IF(OR(F218="Apr",F218="May",F218="Jun"),"Q2",
IF(OR(F218="Jul",F218="Aug",F218="Sep"),"Q3",
IF(OR(F218="Oct",F218="Nov",F218="Dec"),"Q4",""))))</f>
        <v>Q2</v>
      </c>
      <c r="H218" t="str">
        <f>"Q"&amp;INT((MONTH(A218)-1)/3)+1</f>
        <v>Q2</v>
      </c>
      <c r="I218">
        <v>2023</v>
      </c>
      <c r="J218" t="str">
        <f>IF(C218&gt;B218, "Bullish", IF(B218&gt;C218, "Bearish", "Neutral"))</f>
        <v>Bearish</v>
      </c>
      <c r="K218" t="str">
        <f>IF(C219&gt;C218, "Buy", "")</f>
        <v>Buy</v>
      </c>
      <c r="L218" t="str">
        <f>IF(C219&lt;C218, "Sell", "")</f>
        <v/>
      </c>
      <c r="V218" s="4">
        <f t="shared" si="3"/>
        <v>1.3135404861525609E-2</v>
      </c>
    </row>
    <row r="219" spans="1:22" x14ac:dyDescent="0.25">
      <c r="A219" s="1">
        <v>45085</v>
      </c>
      <c r="B219">
        <v>1286.1999510000001</v>
      </c>
      <c r="C219">
        <v>1282.8000489999999</v>
      </c>
      <c r="D219">
        <v>5034942</v>
      </c>
      <c r="E219" t="s">
        <v>11</v>
      </c>
      <c r="F219" t="s">
        <v>17</v>
      </c>
      <c r="G219" t="str">
        <f>IF(OR(F219="Jan",F219="Feb",F219="Mar"),"Q1",
IF(OR(F219="Apr",F219="May",F219="Jun"),"Q2",
IF(OR(F219="Jul",F219="Aug",F219="Sep"),"Q3",
IF(OR(F219="Oct",F219="Nov",F219="Dec"),"Q4",""))))</f>
        <v>Q2</v>
      </c>
      <c r="H219" t="str">
        <f>"Q"&amp;INT((MONTH(A219)-1)/3)+1</f>
        <v>Q2</v>
      </c>
      <c r="I219">
        <v>2023</v>
      </c>
      <c r="J219" t="str">
        <f>IF(C219&gt;B219, "Bullish", IF(B219&gt;C219, "Bearish", "Neutral"))</f>
        <v>Bearish</v>
      </c>
      <c r="K219" t="str">
        <f>IF(C220&gt;C219, "Buy", "")</f>
        <v>Buy</v>
      </c>
      <c r="L219" t="str">
        <f>IF(C220&lt;C219, "Sell", "")</f>
        <v/>
      </c>
      <c r="V219" s="4">
        <f t="shared" si="3"/>
        <v>4.7712496480013531E-3</v>
      </c>
    </row>
    <row r="220" spans="1:22" x14ac:dyDescent="0.25">
      <c r="A220" s="1">
        <v>45084</v>
      </c>
      <c r="B220">
        <v>1290.5</v>
      </c>
      <c r="C220">
        <v>1288.9499510000001</v>
      </c>
      <c r="D220">
        <v>5397578</v>
      </c>
      <c r="E220" t="s">
        <v>10</v>
      </c>
      <c r="F220" t="s">
        <v>17</v>
      </c>
      <c r="G220" t="str">
        <f>IF(OR(F220="Jan",F220="Feb",F220="Mar"),"Q1",
IF(OR(F220="Apr",F220="May",F220="Jun"),"Q2",
IF(OR(F220="Jul",F220="Aug",F220="Sep"),"Q3",
IF(OR(F220="Oct",F220="Nov",F220="Dec"),"Q4",""))))</f>
        <v>Q2</v>
      </c>
      <c r="H220" t="str">
        <f>"Q"&amp;INT((MONTH(A220)-1)/3)+1</f>
        <v>Q2</v>
      </c>
      <c r="I220">
        <v>2023</v>
      </c>
      <c r="J220" t="str">
        <f>IF(C220&gt;B220, "Bullish", IF(B220&gt;C220, "Bearish", "Neutral"))</f>
        <v>Bearish</v>
      </c>
      <c r="K220" t="str">
        <f>IF(C221&gt;C220, "Buy", "")</f>
        <v/>
      </c>
      <c r="L220" t="str">
        <f>IF(C221&lt;C220, "Sell", "")</f>
        <v>Sell</v>
      </c>
      <c r="V220" s="4">
        <f t="shared" si="3"/>
        <v>-7.779476935105595E-3</v>
      </c>
    </row>
    <row r="221" spans="1:22" x14ac:dyDescent="0.25">
      <c r="A221" s="1">
        <v>45083</v>
      </c>
      <c r="B221">
        <v>1288.599976</v>
      </c>
      <c r="C221">
        <v>1279</v>
      </c>
      <c r="D221">
        <v>10008100</v>
      </c>
      <c r="E221" t="s">
        <v>9</v>
      </c>
      <c r="F221" t="s">
        <v>17</v>
      </c>
      <c r="G221" t="str">
        <f>IF(OR(F221="Jan",F221="Feb",F221="Mar"),"Q1",
IF(OR(F221="Apr",F221="May",F221="Jun"),"Q2",
IF(OR(F221="Jul",F221="Aug",F221="Sep"),"Q3",
IF(OR(F221="Oct",F221="Nov",F221="Dec"),"Q4",""))))</f>
        <v>Q2</v>
      </c>
      <c r="H221" t="str">
        <f>"Q"&amp;INT((MONTH(A221)-1)/3)+1</f>
        <v>Q2</v>
      </c>
      <c r="I221">
        <v>2023</v>
      </c>
      <c r="J221" t="str">
        <f>IF(C221&gt;B221, "Bullish", IF(B221&gt;C221, "Bearish", "Neutral"))</f>
        <v>Bearish</v>
      </c>
      <c r="K221" t="str">
        <f>IF(C222&gt;C221, "Buy", "")</f>
        <v>Buy</v>
      </c>
      <c r="L221" t="str">
        <f>IF(C222&lt;C221, "Sell", "")</f>
        <v/>
      </c>
      <c r="V221" s="4">
        <f t="shared" si="3"/>
        <v>1.9547719432732848E-2</v>
      </c>
    </row>
    <row r="222" spans="1:22" x14ac:dyDescent="0.25">
      <c r="A222" s="1">
        <v>45082</v>
      </c>
      <c r="B222">
        <v>1304</v>
      </c>
      <c r="C222">
        <v>1304.5</v>
      </c>
      <c r="D222">
        <v>5002553</v>
      </c>
      <c r="E222" t="s">
        <v>7</v>
      </c>
      <c r="F222" t="s">
        <v>17</v>
      </c>
      <c r="G222" t="str">
        <f>IF(OR(F222="Jan",F222="Feb",F222="Mar"),"Q1",
IF(OR(F222="Apr",F222="May",F222="Jun"),"Q2",
IF(OR(F222="Jul",F222="Aug",F222="Sep"),"Q3",
IF(OR(F222="Oct",F222="Nov",F222="Dec"),"Q4",""))))</f>
        <v>Q2</v>
      </c>
      <c r="H222" t="str">
        <f>"Q"&amp;INT((MONTH(A222)-1)/3)+1</f>
        <v>Q2</v>
      </c>
      <c r="I222">
        <v>2023</v>
      </c>
      <c r="J222" t="str">
        <f>IF(C222&gt;B222, "Bullish", IF(B222&gt;C222, "Bearish", "Neutral"))</f>
        <v>Bullish</v>
      </c>
      <c r="K222" t="str">
        <f>IF(C223&gt;C222, "Buy", "")</f>
        <v/>
      </c>
      <c r="L222" t="str">
        <f>IF(C223&lt;C222, "Sell", "")</f>
        <v>Sell</v>
      </c>
      <c r="V222" s="4">
        <f t="shared" si="3"/>
        <v>-4.2340261739799842E-3</v>
      </c>
    </row>
    <row r="223" spans="1:22" x14ac:dyDescent="0.25">
      <c r="A223" s="1">
        <v>45079</v>
      </c>
      <c r="B223">
        <v>1309</v>
      </c>
      <c r="C223">
        <v>1299</v>
      </c>
      <c r="D223">
        <v>10909311</v>
      </c>
      <c r="E223" t="s">
        <v>12</v>
      </c>
      <c r="F223" t="s">
        <v>17</v>
      </c>
      <c r="G223" t="str">
        <f>IF(OR(F223="Jan",F223="Feb",F223="Mar"),"Q1",
IF(OR(F223="Apr",F223="May",F223="Jun"),"Q2",
IF(OR(F223="Jul",F223="Aug",F223="Sep"),"Q3",
IF(OR(F223="Oct",F223="Nov",F223="Dec"),"Q4",""))))</f>
        <v>Q2</v>
      </c>
      <c r="H223" t="str">
        <f>"Q"&amp;INT((MONTH(A223)-1)/3)+1</f>
        <v>Q2</v>
      </c>
      <c r="I223">
        <v>2023</v>
      </c>
      <c r="J223" t="str">
        <f>IF(C223&gt;B223, "Bullish", IF(B223&gt;C223, "Bearish", "Neutral"))</f>
        <v>Bearish</v>
      </c>
      <c r="K223" t="str">
        <f>IF(C224&gt;C223, "Buy", "")</f>
        <v>Buy</v>
      </c>
      <c r="L223" t="str">
        <f>IF(C224&lt;C223, "Sell", "")</f>
        <v/>
      </c>
      <c r="V223" s="4">
        <f t="shared" si="3"/>
        <v>1.5536187949981054E-2</v>
      </c>
    </row>
    <row r="224" spans="1:22" x14ac:dyDescent="0.25">
      <c r="A224" s="1">
        <v>45078</v>
      </c>
      <c r="B224">
        <v>1322.5500489999999</v>
      </c>
      <c r="C224">
        <v>1319.5</v>
      </c>
      <c r="D224">
        <v>4277841</v>
      </c>
      <c r="E224" t="s">
        <v>11</v>
      </c>
      <c r="F224" t="s">
        <v>17</v>
      </c>
      <c r="G224" t="str">
        <f>IF(OR(F224="Jan",F224="Feb",F224="Mar"),"Q1",
IF(OR(F224="Apr",F224="May",F224="Jun"),"Q2",
IF(OR(F224="Jul",F224="Aug",F224="Sep"),"Q3",
IF(OR(F224="Oct",F224="Nov",F224="Dec"),"Q4",""))))</f>
        <v>Q2</v>
      </c>
      <c r="H224" t="str">
        <f>"Q"&amp;INT((MONTH(A224)-1)/3)+1</f>
        <v>Q2</v>
      </c>
      <c r="I224">
        <v>2023</v>
      </c>
      <c r="J224" t="str">
        <f>IF(C224&gt;B224, "Bullish", IF(B224&gt;C224, "Bearish", "Neutral"))</f>
        <v>Bearish</v>
      </c>
      <c r="K224" t="str">
        <f>IF(C225&gt;C224, "Buy", "")</f>
        <v/>
      </c>
      <c r="L224" t="str">
        <f>IF(C225&lt;C224, "Sell", "")</f>
        <v>Sell</v>
      </c>
      <c r="V224" s="4">
        <f t="shared" si="3"/>
        <v>-9.1022601486685946E-4</v>
      </c>
    </row>
    <row r="225" spans="1:22" x14ac:dyDescent="0.25">
      <c r="A225" s="1">
        <v>45077</v>
      </c>
      <c r="B225">
        <v>1319.849976</v>
      </c>
      <c r="C225">
        <v>1318.3000489999999</v>
      </c>
      <c r="D225">
        <v>17800782</v>
      </c>
      <c r="E225" t="s">
        <v>10</v>
      </c>
      <c r="F225" t="s">
        <v>16</v>
      </c>
      <c r="G225" t="str">
        <f>IF(OR(F225="Jan",F225="Feb",F225="Mar"),"Q1",
IF(OR(F225="Apr",F225="May",F225="Jun"),"Q2",
IF(OR(F225="Jul",F225="Aug",F225="Sep"),"Q3",
IF(OR(F225="Oct",F225="Nov",F225="Dec"),"Q4",""))))</f>
        <v>Q2</v>
      </c>
      <c r="H225" t="str">
        <f>"Q"&amp;INT((MONTH(A225)-1)/3)+1</f>
        <v>Q2</v>
      </c>
      <c r="I225">
        <v>2023</v>
      </c>
      <c r="J225" t="str">
        <f>IF(C225&gt;B225, "Bullish", IF(B225&gt;C225, "Bearish", "Neutral"))</f>
        <v>Bearish</v>
      </c>
      <c r="K225" t="str">
        <f>IF(C226&gt;C225, "Buy", "")</f>
        <v>Buy</v>
      </c>
      <c r="L225" t="str">
        <f>IF(C226&lt;C225, "Sell", "")</f>
        <v/>
      </c>
      <c r="V225" s="4">
        <f t="shared" si="3"/>
        <v>4.1922627945872514E-3</v>
      </c>
    </row>
    <row r="226" spans="1:22" x14ac:dyDescent="0.25">
      <c r="A226" s="1">
        <v>45076</v>
      </c>
      <c r="B226">
        <v>1315</v>
      </c>
      <c r="C226">
        <v>1323.849976</v>
      </c>
      <c r="D226">
        <v>6274719</v>
      </c>
      <c r="E226" t="s">
        <v>9</v>
      </c>
      <c r="F226" t="s">
        <v>16</v>
      </c>
      <c r="G226" t="str">
        <f>IF(OR(F226="Jan",F226="Feb",F226="Mar"),"Q1",
IF(OR(F226="Apr",F226="May",F226="Jun"),"Q2",
IF(OR(F226="Jul",F226="Aug",F226="Sep"),"Q3",
IF(OR(F226="Oct",F226="Nov",F226="Dec"),"Q4",""))))</f>
        <v>Q2</v>
      </c>
      <c r="H226" t="str">
        <f>"Q"&amp;INT((MONTH(A226)-1)/3)+1</f>
        <v>Q2</v>
      </c>
      <c r="I226">
        <v>2023</v>
      </c>
      <c r="J226" t="str">
        <f>IF(C226&gt;B226, "Bullish", IF(B226&gt;C226, "Bearish", "Neutral"))</f>
        <v>Bullish</v>
      </c>
      <c r="K226" t="str">
        <f>IF(C227&gt;C226, "Buy", "")</f>
        <v/>
      </c>
      <c r="L226" t="str">
        <f>IF(C227&lt;C226, "Sell", "")</f>
        <v>Sell</v>
      </c>
      <c r="V226" s="4">
        <f t="shared" si="3"/>
        <v>-7.1895555595333279E-3</v>
      </c>
    </row>
    <row r="227" spans="1:22" x14ac:dyDescent="0.25">
      <c r="A227" s="1">
        <v>45075</v>
      </c>
      <c r="B227">
        <v>1332.6999510000001</v>
      </c>
      <c r="C227">
        <v>1314.400024</v>
      </c>
      <c r="D227">
        <v>4419365</v>
      </c>
      <c r="E227" t="s">
        <v>7</v>
      </c>
      <c r="F227" t="s">
        <v>16</v>
      </c>
      <c r="G227" t="str">
        <f>IF(OR(F227="Jan",F227="Feb",F227="Mar"),"Q1",
IF(OR(F227="Apr",F227="May",F227="Jun"),"Q2",
IF(OR(F227="Jul",F227="Aug",F227="Sep"),"Q3",
IF(OR(F227="Oct",F227="Nov",F227="Dec"),"Q4",""))))</f>
        <v>Q2</v>
      </c>
      <c r="H227" t="str">
        <f>"Q"&amp;INT((MONTH(A227)-1)/3)+1</f>
        <v>Q2</v>
      </c>
      <c r="I227">
        <v>2023</v>
      </c>
      <c r="J227" t="str">
        <f>IF(C227&gt;B227, "Bullish", IF(B227&gt;C227, "Bearish", "Neutral"))</f>
        <v>Bearish</v>
      </c>
      <c r="K227" t="str">
        <f>IF(C228&gt;C227, "Buy", "")</f>
        <v>Buy</v>
      </c>
      <c r="L227" t="str">
        <f>IF(C228&lt;C227, "Sell", "")</f>
        <v/>
      </c>
      <c r="V227" s="4">
        <f t="shared" si="3"/>
        <v>2.3150230471260043E-3</v>
      </c>
    </row>
    <row r="228" spans="1:22" x14ac:dyDescent="0.25">
      <c r="A228" s="1">
        <v>45072</v>
      </c>
      <c r="B228">
        <v>1306</v>
      </c>
      <c r="C228">
        <v>1317.4499510000001</v>
      </c>
      <c r="D228">
        <v>5521606</v>
      </c>
      <c r="E228" t="s">
        <v>12</v>
      </c>
      <c r="F228" t="s">
        <v>16</v>
      </c>
      <c r="G228" t="str">
        <f>IF(OR(F228="Jan",F228="Feb",F228="Mar"),"Q1",
IF(OR(F228="Apr",F228="May",F228="Jun"),"Q2",
IF(OR(F228="Jul",F228="Aug",F228="Sep"),"Q3",
IF(OR(F228="Oct",F228="Nov",F228="Dec"),"Q4",""))))</f>
        <v>Q2</v>
      </c>
      <c r="H228" t="str">
        <f>"Q"&amp;INT((MONTH(A228)-1)/3)+1</f>
        <v>Q2</v>
      </c>
      <c r="I228">
        <v>2023</v>
      </c>
      <c r="J228" t="str">
        <f>IF(C228&gt;B228, "Bullish", IF(B228&gt;C228, "Bearish", "Neutral"))</f>
        <v>Bullish</v>
      </c>
      <c r="K228" t="str">
        <f>IF(C229&gt;C228, "Buy", "")</f>
        <v/>
      </c>
      <c r="L228" t="str">
        <f>IF(C229&lt;C228, "Sell", "")</f>
        <v>Sell</v>
      </c>
      <c r="V228" s="4">
        <f t="shared" si="3"/>
        <v>-1.0043297612634054E-2</v>
      </c>
    </row>
    <row r="229" spans="1:22" x14ac:dyDescent="0.25">
      <c r="A229" s="1">
        <v>45071</v>
      </c>
      <c r="B229">
        <v>1294.5</v>
      </c>
      <c r="C229">
        <v>1304.349976</v>
      </c>
      <c r="D229">
        <v>4334121</v>
      </c>
      <c r="E229" t="s">
        <v>11</v>
      </c>
      <c r="F229" t="s">
        <v>16</v>
      </c>
      <c r="G229" t="str">
        <f>IF(OR(F229="Jan",F229="Feb",F229="Mar"),"Q1",
IF(OR(F229="Apr",F229="May",F229="Jun"),"Q2",
IF(OR(F229="Jul",F229="Aug",F229="Sep"),"Q3",
IF(OR(F229="Oct",F229="Nov",F229="Dec"),"Q4",""))))</f>
        <v>Q2</v>
      </c>
      <c r="H229" t="str">
        <f>"Q"&amp;INT((MONTH(A229)-1)/3)+1</f>
        <v>Q2</v>
      </c>
      <c r="I229">
        <v>2023</v>
      </c>
      <c r="J229" t="str">
        <f>IF(C229&gt;B229, "Bullish", IF(B229&gt;C229, "Bearish", "Neutral"))</f>
        <v>Bullish</v>
      </c>
      <c r="K229" t="str">
        <f>IF(C230&gt;C229, "Buy", "")</f>
        <v/>
      </c>
      <c r="L229" t="str">
        <f>IF(C230&lt;C229, "Sell", "")</f>
        <v>Sell</v>
      </c>
      <c r="V229" s="4">
        <f t="shared" si="3"/>
        <v>-4.3891363297737396E-3</v>
      </c>
    </row>
    <row r="230" spans="1:22" x14ac:dyDescent="0.25">
      <c r="A230" s="1">
        <v>45070</v>
      </c>
      <c r="B230">
        <v>1296.3000489999999</v>
      </c>
      <c r="C230">
        <v>1298.650024</v>
      </c>
      <c r="D230">
        <v>4824077</v>
      </c>
      <c r="E230" t="s">
        <v>10</v>
      </c>
      <c r="F230" t="s">
        <v>16</v>
      </c>
      <c r="G230" t="str">
        <f>IF(OR(F230="Jan",F230="Feb",F230="Mar"),"Q1",
IF(OR(F230="Apr",F230="May",F230="Jun"),"Q2",
IF(OR(F230="Jul",F230="Aug",F230="Sep"),"Q3",
IF(OR(F230="Oct",F230="Nov",F230="Dec"),"Q4",""))))</f>
        <v>Q2</v>
      </c>
      <c r="H230" t="str">
        <f>"Q"&amp;INT((MONTH(A230)-1)/3)+1</f>
        <v>Q2</v>
      </c>
      <c r="I230">
        <v>2023</v>
      </c>
      <c r="J230" t="str">
        <f>IF(C230&gt;B230, "Bullish", IF(B230&gt;C230, "Bearish", "Neutral"))</f>
        <v>Bullish</v>
      </c>
      <c r="K230" t="str">
        <f>IF(C231&gt;C230, "Buy", "")</f>
        <v>Buy</v>
      </c>
      <c r="L230" t="str">
        <f>IF(C231&lt;C230, "Sell", "")</f>
        <v/>
      </c>
      <c r="V230" s="4">
        <f t="shared" si="3"/>
        <v>1.0769008478379851E-3</v>
      </c>
    </row>
    <row r="231" spans="1:22" x14ac:dyDescent="0.25">
      <c r="A231" s="1">
        <v>45069</v>
      </c>
      <c r="B231">
        <v>1299.1999510000001</v>
      </c>
      <c r="C231">
        <v>1300.0500489999999</v>
      </c>
      <c r="D231">
        <v>7436031</v>
      </c>
      <c r="E231" t="s">
        <v>9</v>
      </c>
      <c r="F231" t="s">
        <v>16</v>
      </c>
      <c r="G231" t="str">
        <f>IF(OR(F231="Jan",F231="Feb",F231="Mar"),"Q1",
IF(OR(F231="Apr",F231="May",F231="Jun"),"Q2",
IF(OR(F231="Jul",F231="Aug",F231="Sep"),"Q3",
IF(OR(F231="Oct",F231="Nov",F231="Dec"),"Q4",""))))</f>
        <v>Q2</v>
      </c>
      <c r="H231" t="str">
        <f>"Q"&amp;INT((MONTH(A231)-1)/3)+1</f>
        <v>Q2</v>
      </c>
      <c r="I231">
        <v>2023</v>
      </c>
      <c r="J231" t="str">
        <f>IF(C231&gt;B231, "Bullish", IF(B231&gt;C231, "Bearish", "Neutral"))</f>
        <v>Bullish</v>
      </c>
      <c r="K231" t="str">
        <f>IF(C232&gt;C231, "Buy", "")</f>
        <v/>
      </c>
      <c r="L231" t="str">
        <f>IF(C232&lt;C231, "Sell", "")</f>
        <v>Sell</v>
      </c>
      <c r="V231" s="4">
        <f t="shared" si="3"/>
        <v>-5.6079824607122991E-3</v>
      </c>
    </row>
    <row r="232" spans="1:22" x14ac:dyDescent="0.25">
      <c r="A232" s="1">
        <v>45068</v>
      </c>
      <c r="B232">
        <v>1272.9499510000001</v>
      </c>
      <c r="C232">
        <v>1292.8000489999999</v>
      </c>
      <c r="D232">
        <v>7625947</v>
      </c>
      <c r="E232" t="s">
        <v>7</v>
      </c>
      <c r="F232" t="s">
        <v>16</v>
      </c>
      <c r="G232" t="str">
        <f>IF(OR(F232="Jan",F232="Feb",F232="Mar"),"Q1",
IF(OR(F232="Apr",F232="May",F232="Jun"),"Q2",
IF(OR(F232="Jul",F232="Aug",F232="Sep"),"Q3",
IF(OR(F232="Oct",F232="Nov",F232="Dec"),"Q4",""))))</f>
        <v>Q2</v>
      </c>
      <c r="H232" t="str">
        <f>"Q"&amp;INT((MONTH(A232)-1)/3)+1</f>
        <v>Q2</v>
      </c>
      <c r="I232">
        <v>2023</v>
      </c>
      <c r="J232" t="str">
        <f>IF(C232&gt;B232, "Bullish", IF(B232&gt;C232, "Bearish", "Neutral"))</f>
        <v>Bullish</v>
      </c>
      <c r="K232" t="str">
        <f>IF(C233&gt;C232, "Buy", "")</f>
        <v/>
      </c>
      <c r="L232" t="str">
        <f>IF(C233&lt;C232, "Sell", "")</f>
        <v>Sell</v>
      </c>
      <c r="V232" s="4">
        <f t="shared" si="3"/>
        <v>-1.8835230946453126E-2</v>
      </c>
    </row>
    <row r="233" spans="1:22" x14ac:dyDescent="0.25">
      <c r="A233" s="1">
        <v>45065</v>
      </c>
      <c r="B233">
        <v>1256.0500489999999</v>
      </c>
      <c r="C233">
        <v>1268.900024</v>
      </c>
      <c r="D233">
        <v>11094136</v>
      </c>
      <c r="E233" t="s">
        <v>12</v>
      </c>
      <c r="F233" t="s">
        <v>16</v>
      </c>
      <c r="G233" t="str">
        <f>IF(OR(F233="Jan",F233="Feb",F233="Mar"),"Q1",
IF(OR(F233="Apr",F233="May",F233="Jun"),"Q2",
IF(OR(F233="Jul",F233="Aug",F233="Sep"),"Q3",
IF(OR(F233="Oct",F233="Nov",F233="Dec"),"Q4",""))))</f>
        <v>Q2</v>
      </c>
      <c r="H233" t="str">
        <f>"Q"&amp;INT((MONTH(A233)-1)/3)+1</f>
        <v>Q2</v>
      </c>
      <c r="I233">
        <v>2023</v>
      </c>
      <c r="J233" t="str">
        <f>IF(C233&gt;B233, "Bullish", IF(B233&gt;C233, "Bearish", "Neutral"))</f>
        <v>Bullish</v>
      </c>
      <c r="K233" t="str">
        <f>IF(C234&gt;C233, "Buy", "")</f>
        <v/>
      </c>
      <c r="L233" t="str">
        <f>IF(C234&lt;C233, "Sell", "")</f>
        <v>Sell</v>
      </c>
      <c r="V233" s="4">
        <f t="shared" si="3"/>
        <v>-1.8378831460674181E-2</v>
      </c>
    </row>
    <row r="234" spans="1:22" x14ac:dyDescent="0.25">
      <c r="A234" s="1">
        <v>45064</v>
      </c>
      <c r="B234">
        <v>1258.599976</v>
      </c>
      <c r="C234">
        <v>1246</v>
      </c>
      <c r="D234">
        <v>6948732</v>
      </c>
      <c r="E234" t="s">
        <v>11</v>
      </c>
      <c r="F234" t="s">
        <v>16</v>
      </c>
      <c r="G234" t="str">
        <f>IF(OR(F234="Jan",F234="Feb",F234="Mar"),"Q1",
IF(OR(F234="Apr",F234="May",F234="Jun"),"Q2",
IF(OR(F234="Jul",F234="Aug",F234="Sep"),"Q3",
IF(OR(F234="Oct",F234="Nov",F234="Dec"),"Q4",""))))</f>
        <v>Q2</v>
      </c>
      <c r="H234" t="str">
        <f>"Q"&amp;INT((MONTH(A234)-1)/3)+1</f>
        <v>Q2</v>
      </c>
      <c r="I234">
        <v>2023</v>
      </c>
      <c r="J234" t="str">
        <f>IF(C234&gt;B234, "Bullish", IF(B234&gt;C234, "Bearish", "Neutral"))</f>
        <v>Bearish</v>
      </c>
      <c r="K234" t="str">
        <f>IF(C235&gt;C234, "Buy", "")</f>
        <v>Buy</v>
      </c>
      <c r="L234" t="str">
        <f>IF(C235&lt;C234, "Sell", "")</f>
        <v/>
      </c>
      <c r="V234" s="4">
        <f t="shared" si="3"/>
        <v>7.2180927313867012E-4</v>
      </c>
    </row>
    <row r="235" spans="1:22" x14ac:dyDescent="0.25">
      <c r="A235" s="1">
        <v>45063</v>
      </c>
      <c r="B235">
        <v>1260.599976</v>
      </c>
      <c r="C235">
        <v>1246.900024</v>
      </c>
      <c r="D235">
        <v>10465667</v>
      </c>
      <c r="E235" t="s">
        <v>10</v>
      </c>
      <c r="F235" t="s">
        <v>16</v>
      </c>
      <c r="G235" t="str">
        <f>IF(OR(F235="Jan",F235="Feb",F235="Mar"),"Q1",
IF(OR(F235="Apr",F235="May",F235="Jun"),"Q2",
IF(OR(F235="Jul",F235="Aug",F235="Sep"),"Q3",
IF(OR(F235="Oct",F235="Nov",F235="Dec"),"Q4",""))))</f>
        <v>Q2</v>
      </c>
      <c r="H235" t="str">
        <f>"Q"&amp;INT((MONTH(A235)-1)/3)+1</f>
        <v>Q2</v>
      </c>
      <c r="I235">
        <v>2023</v>
      </c>
      <c r="J235" t="str">
        <f>IF(C235&gt;B235, "Bullish", IF(B235&gt;C235, "Bearish", "Neutral"))</f>
        <v>Bearish</v>
      </c>
      <c r="K235" t="str">
        <f>IF(C236&gt;C235, "Buy", "")</f>
        <v>Buy</v>
      </c>
      <c r="L235" t="str">
        <f>IF(C236&lt;C235, "Sell", "")</f>
        <v/>
      </c>
      <c r="V235" s="4">
        <f t="shared" si="3"/>
        <v>1.376257559569225E-2</v>
      </c>
    </row>
    <row r="236" spans="1:22" x14ac:dyDescent="0.25">
      <c r="A236" s="1">
        <v>45062</v>
      </c>
      <c r="B236">
        <v>1265</v>
      </c>
      <c r="C236">
        <v>1264.3000489999999</v>
      </c>
      <c r="D236">
        <v>5236469</v>
      </c>
      <c r="E236" t="s">
        <v>9</v>
      </c>
      <c r="F236" t="s">
        <v>16</v>
      </c>
      <c r="G236" t="str">
        <f>IF(OR(F236="Jan",F236="Feb",F236="Mar"),"Q1",
IF(OR(F236="Apr",F236="May",F236="Jun"),"Q2",
IF(OR(F236="Jul",F236="Aug",F236="Sep"),"Q3",
IF(OR(F236="Oct",F236="Nov",F236="Dec"),"Q4",""))))</f>
        <v>Q2</v>
      </c>
      <c r="H236" t="str">
        <f>"Q"&amp;INT((MONTH(A236)-1)/3)+1</f>
        <v>Q2</v>
      </c>
      <c r="I236">
        <v>2023</v>
      </c>
      <c r="J236" t="str">
        <f>IF(C236&gt;B236, "Bullish", IF(B236&gt;C236, "Bearish", "Neutral"))</f>
        <v>Bearish</v>
      </c>
      <c r="K236" t="str">
        <f>IF(C237&gt;C236, "Buy", "")</f>
        <v/>
      </c>
      <c r="L236" t="str">
        <f>IF(C237&lt;C236, "Sell", "")</f>
        <v>Sell</v>
      </c>
      <c r="V236" s="4">
        <f t="shared" si="3"/>
        <v>-4.7284722958503677E-3</v>
      </c>
    </row>
    <row r="237" spans="1:22" x14ac:dyDescent="0.25">
      <c r="A237" s="1">
        <v>45061</v>
      </c>
      <c r="B237">
        <v>1249.900024</v>
      </c>
      <c r="C237">
        <v>1258.349976</v>
      </c>
      <c r="D237">
        <v>5534710</v>
      </c>
      <c r="E237" t="s">
        <v>7</v>
      </c>
      <c r="F237" t="s">
        <v>16</v>
      </c>
      <c r="G237" t="str">
        <f>IF(OR(F237="Jan",F237="Feb",F237="Mar"),"Q1",
IF(OR(F237="Apr",F237="May",F237="Jun"),"Q2",
IF(OR(F237="Jul",F237="Aug",F237="Sep"),"Q3",
IF(OR(F237="Oct",F237="Nov",F237="Dec"),"Q4",""))))</f>
        <v>Q2</v>
      </c>
      <c r="H237" t="str">
        <f>"Q"&amp;INT((MONTH(A237)-1)/3)+1</f>
        <v>Q2</v>
      </c>
      <c r="I237">
        <v>2023</v>
      </c>
      <c r="J237" t="str">
        <f>IF(C237&gt;B237, "Bullish", IF(B237&gt;C237, "Bearish", "Neutral"))</f>
        <v>Bullish</v>
      </c>
      <c r="K237" t="str">
        <f>IF(C238&gt;C237, "Buy", "")</f>
        <v/>
      </c>
      <c r="L237" t="str">
        <f>IF(C238&lt;C237, "Sell", "")</f>
        <v>Sell</v>
      </c>
      <c r="V237" s="4">
        <f t="shared" si="3"/>
        <v>-1.0560573014349496E-2</v>
      </c>
    </row>
    <row r="238" spans="1:22" x14ac:dyDescent="0.25">
      <c r="A238" s="1">
        <v>45058</v>
      </c>
      <c r="B238">
        <v>1253.349976</v>
      </c>
      <c r="C238">
        <v>1245.1999510000001</v>
      </c>
      <c r="D238">
        <v>8292212</v>
      </c>
      <c r="E238" t="s">
        <v>12</v>
      </c>
      <c r="F238" t="s">
        <v>16</v>
      </c>
      <c r="G238" t="str">
        <f>IF(OR(F238="Jan",F238="Feb",F238="Mar"),"Q1",
IF(OR(F238="Apr",F238="May",F238="Jun"),"Q2",
IF(OR(F238="Jul",F238="Aug",F238="Sep"),"Q3",
IF(OR(F238="Oct",F238="Nov",F238="Dec"),"Q4",""))))</f>
        <v>Q2</v>
      </c>
      <c r="H238" t="str">
        <f>"Q"&amp;INT((MONTH(A238)-1)/3)+1</f>
        <v>Q2</v>
      </c>
      <c r="I238">
        <v>2023</v>
      </c>
      <c r="J238" t="str">
        <f>IF(C238&gt;B238, "Bullish", IF(B238&gt;C238, "Bearish", "Neutral"))</f>
        <v>Bearish</v>
      </c>
      <c r="K238" t="str">
        <f>IF(C239&gt;C238, "Buy", "")</f>
        <v>Buy</v>
      </c>
      <c r="L238" t="str">
        <f>IF(C239&lt;C238, "Sell", "")</f>
        <v/>
      </c>
      <c r="V238" s="4">
        <f t="shared" si="3"/>
        <v>8.6776731217769829E-3</v>
      </c>
    </row>
    <row r="239" spans="1:22" x14ac:dyDescent="0.25">
      <c r="A239" s="1">
        <v>45057</v>
      </c>
      <c r="B239">
        <v>1270.25</v>
      </c>
      <c r="C239">
        <v>1256.099976</v>
      </c>
      <c r="D239">
        <v>6888461</v>
      </c>
      <c r="E239" t="s">
        <v>11</v>
      </c>
      <c r="F239" t="s">
        <v>16</v>
      </c>
      <c r="G239" t="str">
        <f>IF(OR(F239="Jan",F239="Feb",F239="Mar"),"Q1",
IF(OR(F239="Apr",F239="May",F239="Jun"),"Q2",
IF(OR(F239="Jul",F239="Aug",F239="Sep"),"Q3",
IF(OR(F239="Oct",F239="Nov",F239="Dec"),"Q4",""))))</f>
        <v>Q2</v>
      </c>
      <c r="H239" t="str">
        <f>"Q"&amp;INT((MONTH(A239)-1)/3)+1</f>
        <v>Q2</v>
      </c>
      <c r="I239">
        <v>2023</v>
      </c>
      <c r="J239" t="str">
        <f>IF(C239&gt;B239, "Bullish", IF(B239&gt;C239, "Bearish", "Neutral"))</f>
        <v>Bearish</v>
      </c>
      <c r="K239" t="str">
        <f>IF(C240&gt;C239, "Buy", "")</f>
        <v>Buy</v>
      </c>
      <c r="L239" t="str">
        <f>IF(C240&lt;C239, "Sell", "")</f>
        <v/>
      </c>
      <c r="V239" s="4">
        <f t="shared" si="3"/>
        <v>5.6600229566594346E-3</v>
      </c>
    </row>
    <row r="240" spans="1:22" x14ac:dyDescent="0.25">
      <c r="A240" s="1">
        <v>45056</v>
      </c>
      <c r="B240">
        <v>1276.400024</v>
      </c>
      <c r="C240">
        <v>1263.25</v>
      </c>
      <c r="D240">
        <v>6515734</v>
      </c>
      <c r="E240" t="s">
        <v>10</v>
      </c>
      <c r="F240" t="s">
        <v>16</v>
      </c>
      <c r="G240" t="str">
        <f>IF(OR(F240="Jan",F240="Feb",F240="Mar"),"Q1",
IF(OR(F240="Apr",F240="May",F240="Jun"),"Q2",
IF(OR(F240="Jul",F240="Aug",F240="Sep"),"Q3",
IF(OR(F240="Oct",F240="Nov",F240="Dec"),"Q4",""))))</f>
        <v>Q2</v>
      </c>
      <c r="H240" t="str">
        <f>"Q"&amp;INT((MONTH(A240)-1)/3)+1</f>
        <v>Q2</v>
      </c>
      <c r="I240">
        <v>2023</v>
      </c>
      <c r="J240" t="str">
        <f>IF(C240&gt;B240, "Bullish", IF(B240&gt;C240, "Bearish", "Neutral"))</f>
        <v>Bearish</v>
      </c>
      <c r="K240" t="str">
        <f>IF(C241&gt;C240, "Buy", "")</f>
        <v>Buy</v>
      </c>
      <c r="L240" t="str">
        <f>IF(C241&lt;C240, "Sell", "")</f>
        <v/>
      </c>
      <c r="V240" s="4">
        <f t="shared" si="3"/>
        <v>5.8628718716304219E-3</v>
      </c>
    </row>
    <row r="241" spans="1:22" x14ac:dyDescent="0.25">
      <c r="A241" s="1">
        <v>45055</v>
      </c>
      <c r="B241">
        <v>1266</v>
      </c>
      <c r="C241">
        <v>1270.6999510000001</v>
      </c>
      <c r="D241">
        <v>4969897</v>
      </c>
      <c r="E241" t="s">
        <v>9</v>
      </c>
      <c r="F241" t="s">
        <v>16</v>
      </c>
      <c r="G241" t="str">
        <f>IF(OR(F241="Jan",F241="Feb",F241="Mar"),"Q1",
IF(OR(F241="Apr",F241="May",F241="Jun"),"Q2",
IF(OR(F241="Jul",F241="Aug",F241="Sep"),"Q3",
IF(OR(F241="Oct",F241="Nov",F241="Dec"),"Q4",""))))</f>
        <v>Q2</v>
      </c>
      <c r="H241" t="str">
        <f>"Q"&amp;INT((MONTH(A241)-1)/3)+1</f>
        <v>Q2</v>
      </c>
      <c r="I241">
        <v>2023</v>
      </c>
      <c r="J241" t="str">
        <f>IF(C241&gt;B241, "Bullish", IF(B241&gt;C241, "Bearish", "Neutral"))</f>
        <v>Bullish</v>
      </c>
      <c r="K241" t="str">
        <f>IF(C242&gt;C241, "Buy", "")</f>
        <v/>
      </c>
      <c r="L241" t="str">
        <f>IF(C242&lt;C241, "Sell", "")</f>
        <v>Sell</v>
      </c>
      <c r="V241" s="4">
        <f t="shared" si="3"/>
        <v>-4.0296895517640922E-3</v>
      </c>
    </row>
    <row r="242" spans="1:22" x14ac:dyDescent="0.25">
      <c r="A242" s="1">
        <v>45054</v>
      </c>
      <c r="B242">
        <v>1262.4499510000001</v>
      </c>
      <c r="C242">
        <v>1265.599976</v>
      </c>
      <c r="D242">
        <v>5260842</v>
      </c>
      <c r="E242" t="s">
        <v>7</v>
      </c>
      <c r="F242" t="s">
        <v>16</v>
      </c>
      <c r="G242" t="str">
        <f>IF(OR(F242="Jan",F242="Feb",F242="Mar"),"Q1",
IF(OR(F242="Apr",F242="May",F242="Jun"),"Q2",
IF(OR(F242="Jul",F242="Aug",F242="Sep"),"Q3",
IF(OR(F242="Oct",F242="Nov",F242="Dec"),"Q4",""))))</f>
        <v>Q2</v>
      </c>
      <c r="H242" t="str">
        <f>"Q"&amp;INT((MONTH(A242)-1)/3)+1</f>
        <v>Q2</v>
      </c>
      <c r="I242">
        <v>2023</v>
      </c>
      <c r="J242" t="str">
        <f>IF(C242&gt;B242, "Bullish", IF(B242&gt;C242, "Bearish", "Neutral"))</f>
        <v>Bullish</v>
      </c>
      <c r="K242" t="str">
        <f>IF(C243&gt;C242, "Buy", "")</f>
        <v/>
      </c>
      <c r="L242" t="str">
        <f>IF(C243&lt;C242, "Sell", "")</f>
        <v>Sell</v>
      </c>
      <c r="V242" s="4">
        <f t="shared" si="3"/>
        <v>-5.1624176982749785E-3</v>
      </c>
    </row>
    <row r="243" spans="1:22" x14ac:dyDescent="0.25">
      <c r="A243" s="1">
        <v>45051</v>
      </c>
      <c r="B243">
        <v>1279</v>
      </c>
      <c r="C243">
        <v>1259.099976</v>
      </c>
      <c r="D243">
        <v>5373791</v>
      </c>
      <c r="E243" t="s">
        <v>12</v>
      </c>
      <c r="F243" t="s">
        <v>16</v>
      </c>
      <c r="G243" t="str">
        <f>IF(OR(F243="Jan",F243="Feb",F243="Mar"),"Q1",
IF(OR(F243="Apr",F243="May",F243="Jun"),"Q2",
IF(OR(F243="Jul",F243="Aug",F243="Sep"),"Q3",
IF(OR(F243="Oct",F243="Nov",F243="Dec"),"Q4",""))))</f>
        <v>Q2</v>
      </c>
      <c r="H243" t="str">
        <f>"Q"&amp;INT((MONTH(A243)-1)/3)+1</f>
        <v>Q2</v>
      </c>
      <c r="I243">
        <v>2023</v>
      </c>
      <c r="J243" t="str">
        <f>IF(C243&gt;B243, "Bullish", IF(B243&gt;C243, "Bearish", "Neutral"))</f>
        <v>Bearish</v>
      </c>
      <c r="K243" t="str">
        <f>IF(C244&gt;C243, "Buy", "")</f>
        <v>Buy</v>
      </c>
      <c r="L243" t="str">
        <f>IF(C244&lt;C243, "Sell", "")</f>
        <v/>
      </c>
      <c r="V243" s="4">
        <f t="shared" si="3"/>
        <v>1.1346293780402481E-2</v>
      </c>
    </row>
    <row r="244" spans="1:22" x14ac:dyDescent="0.25">
      <c r="A244" s="1">
        <v>45050</v>
      </c>
      <c r="B244">
        <v>1268.9499510000001</v>
      </c>
      <c r="C244">
        <v>1273.5500489999999</v>
      </c>
      <c r="D244">
        <v>4505401</v>
      </c>
      <c r="E244" t="s">
        <v>11</v>
      </c>
      <c r="F244" t="s">
        <v>16</v>
      </c>
      <c r="G244" t="str">
        <f>IF(OR(F244="Jan",F244="Feb",F244="Mar"),"Q1",
IF(OR(F244="Apr",F244="May",F244="Jun"),"Q2",
IF(OR(F244="Jul",F244="Aug",F244="Sep"),"Q3",
IF(OR(F244="Oct",F244="Nov",F244="Dec"),"Q4",""))))</f>
        <v>Q2</v>
      </c>
      <c r="H244" t="str">
        <f>"Q"&amp;INT((MONTH(A244)-1)/3)+1</f>
        <v>Q2</v>
      </c>
      <c r="I244">
        <v>2023</v>
      </c>
      <c r="J244" t="str">
        <f>IF(C244&gt;B244, "Bullish", IF(B244&gt;C244, "Bearish", "Neutral"))</f>
        <v>Bullish</v>
      </c>
      <c r="K244" t="str">
        <f>IF(C245&gt;C244, "Buy", "")</f>
        <v/>
      </c>
      <c r="L244" t="str">
        <f>IF(C245&lt;C244, "Sell", "")</f>
        <v>Sell</v>
      </c>
      <c r="V244" s="4">
        <f t="shared" si="3"/>
        <v>-3.4669069194296562E-3</v>
      </c>
    </row>
    <row r="245" spans="1:22" x14ac:dyDescent="0.25">
      <c r="A245" s="1">
        <v>45049</v>
      </c>
      <c r="B245">
        <v>1266</v>
      </c>
      <c r="C245">
        <v>1269.150024</v>
      </c>
      <c r="D245">
        <v>5549783</v>
      </c>
      <c r="E245" t="s">
        <v>10</v>
      </c>
      <c r="F245" t="s">
        <v>16</v>
      </c>
      <c r="G245" t="str">
        <f>IF(OR(F245="Jan",F245="Feb",F245="Mar"),"Q1",
IF(OR(F245="Apr",F245="May",F245="Jun"),"Q2",
IF(OR(F245="Jul",F245="Aug",F245="Sep"),"Q3",
IF(OR(F245="Oct",F245="Nov",F245="Dec"),"Q4",""))))</f>
        <v>Q2</v>
      </c>
      <c r="H245" t="str">
        <f>"Q"&amp;INT((MONTH(A245)-1)/3)+1</f>
        <v>Q2</v>
      </c>
      <c r="I245">
        <v>2023</v>
      </c>
      <c r="J245" t="str">
        <f>IF(C245&gt;B245, "Bullish", IF(B245&gt;C245, "Bearish", "Neutral"))</f>
        <v>Bullish</v>
      </c>
      <c r="K245" t="str">
        <f>IF(C246&gt;C245, "Buy", "")</f>
        <v>Buy</v>
      </c>
      <c r="L245" t="str">
        <f>IF(C246&lt;C245, "Sell", "")</f>
        <v/>
      </c>
      <c r="V245" s="4">
        <f t="shared" si="3"/>
        <v>6.4972619815772533E-3</v>
      </c>
    </row>
    <row r="246" spans="1:22" x14ac:dyDescent="0.25">
      <c r="A246" s="1">
        <v>45048</v>
      </c>
      <c r="B246">
        <v>1254.5500489999999</v>
      </c>
      <c r="C246">
        <v>1277.4499510000001</v>
      </c>
      <c r="D246">
        <v>8886401</v>
      </c>
      <c r="E246" t="s">
        <v>9</v>
      </c>
      <c r="F246" t="s">
        <v>16</v>
      </c>
      <c r="G246" t="str">
        <f>IF(OR(F246="Jan",F246="Feb",F246="Mar"),"Q1",
IF(OR(F246="Apr",F246="May",F246="Jun"),"Q2",
IF(OR(F246="Jul",F246="Aug",F246="Sep"),"Q3",
IF(OR(F246="Oct",F246="Nov",F246="Dec"),"Q4",""))))</f>
        <v>Q2</v>
      </c>
      <c r="H246" t="str">
        <f>"Q"&amp;INT((MONTH(A246)-1)/3)+1</f>
        <v>Q2</v>
      </c>
      <c r="I246">
        <v>2023</v>
      </c>
      <c r="J246" t="str">
        <f>IF(C246&gt;B246, "Bullish", IF(B246&gt;C246, "Bearish", "Neutral"))</f>
        <v>Bullish</v>
      </c>
      <c r="K246" t="str">
        <f>IF(C247&gt;C246, "Buy", "")</f>
        <v/>
      </c>
      <c r="L246" t="str">
        <f>IF(C247&lt;C246, "Sell", "")</f>
        <v>Sell</v>
      </c>
      <c r="V246" s="4">
        <f t="shared" si="3"/>
        <v>-1.9716584314508127E-2</v>
      </c>
    </row>
    <row r="247" spans="1:22" x14ac:dyDescent="0.25">
      <c r="A247" s="1">
        <v>45044</v>
      </c>
      <c r="B247">
        <v>1255.6999510000001</v>
      </c>
      <c r="C247">
        <v>1252.75</v>
      </c>
      <c r="D247">
        <v>10118277</v>
      </c>
      <c r="E247" t="s">
        <v>12</v>
      </c>
      <c r="F247" t="s">
        <v>15</v>
      </c>
      <c r="G247" t="str">
        <f>IF(OR(F247="Jan",F247="Feb",F247="Mar"),"Q1",
IF(OR(F247="Apr",F247="May",F247="Jun"),"Q2",
IF(OR(F247="Jul",F247="Aug",F247="Sep"),"Q3",
IF(OR(F247="Oct",F247="Nov",F247="Dec"),"Q4",""))))</f>
        <v>Q2</v>
      </c>
      <c r="H247" t="str">
        <f>"Q"&amp;INT((MONTH(A247)-1)/3)+1</f>
        <v>Q2</v>
      </c>
      <c r="I247">
        <v>2023</v>
      </c>
      <c r="J247" t="str">
        <f>IF(C247&gt;B247, "Bullish", IF(B247&gt;C247, "Bearish", "Neutral"))</f>
        <v>Bearish</v>
      </c>
      <c r="K247" t="str">
        <f>IF(C248&gt;C247, "Buy", "")</f>
        <v/>
      </c>
      <c r="L247" t="str">
        <f>IF(C248&lt;C247, "Sell", "")</f>
        <v>Sell</v>
      </c>
      <c r="V247" s="4">
        <f t="shared" si="3"/>
        <v>-5.2156469408224677E-3</v>
      </c>
    </row>
    <row r="248" spans="1:22" x14ac:dyDescent="0.25">
      <c r="A248" s="1">
        <v>45043</v>
      </c>
      <c r="B248">
        <v>1230</v>
      </c>
      <c r="C248">
        <v>1246.25</v>
      </c>
      <c r="D248">
        <v>8020704</v>
      </c>
      <c r="E248" t="s">
        <v>11</v>
      </c>
      <c r="F248" t="s">
        <v>15</v>
      </c>
      <c r="G248" t="str">
        <f>IF(OR(F248="Jan",F248="Feb",F248="Mar"),"Q1",
IF(OR(F248="Apr",F248="May",F248="Jun"),"Q2",
IF(OR(F248="Jul",F248="Aug",F248="Sep"),"Q3",
IF(OR(F248="Oct",F248="Nov",F248="Dec"),"Q4",""))))</f>
        <v>Q2</v>
      </c>
      <c r="H248" t="str">
        <f>"Q"&amp;INT((MONTH(A248)-1)/3)+1</f>
        <v>Q2</v>
      </c>
      <c r="I248">
        <v>2023</v>
      </c>
      <c r="J248" t="str">
        <f>IF(C248&gt;B248, "Bullish", IF(B248&gt;C248, "Bearish", "Neutral"))</f>
        <v>Bullish</v>
      </c>
      <c r="K248" t="str">
        <f>IF(C249&gt;C248, "Buy", "")</f>
        <v/>
      </c>
      <c r="L248" t="str">
        <f>IF(C249&lt;C248, "Sell", "")</f>
        <v>Sell</v>
      </c>
      <c r="V248" s="4">
        <f t="shared" si="3"/>
        <v>-1.5233554847913217E-2</v>
      </c>
    </row>
    <row r="249" spans="1:22" x14ac:dyDescent="0.25">
      <c r="A249" s="1">
        <v>45042</v>
      </c>
      <c r="B249">
        <v>1228</v>
      </c>
      <c r="C249">
        <v>1227.5500489999999</v>
      </c>
      <c r="D249">
        <v>5680192</v>
      </c>
      <c r="E249" t="s">
        <v>10</v>
      </c>
      <c r="F249" t="s">
        <v>15</v>
      </c>
      <c r="G249" t="str">
        <f>IF(OR(F249="Jan",F249="Feb",F249="Mar"),"Q1",
IF(OR(F249="Apr",F249="May",F249="Jun"),"Q2",
IF(OR(F249="Jul",F249="Aug",F249="Sep"),"Q3",
IF(OR(F249="Oct",F249="Nov",F249="Dec"),"Q4",""))))</f>
        <v>Q2</v>
      </c>
      <c r="H249" t="str">
        <f>"Q"&amp;INT((MONTH(A249)-1)/3)+1</f>
        <v>Q2</v>
      </c>
      <c r="I249">
        <v>2023</v>
      </c>
      <c r="J249" t="str">
        <f>IF(C249&gt;B249, "Bullish", IF(B249&gt;C249, "Bearish", "Neutral"))</f>
        <v>Bearish</v>
      </c>
      <c r="K249" t="str">
        <f>IF(C250&gt;C249, "Buy", "")</f>
        <v/>
      </c>
      <c r="L249" t="str">
        <f>IF(C250&lt;C249, "Sell", "")</f>
        <v>Sell</v>
      </c>
      <c r="V249" s="4">
        <f t="shared" si="3"/>
        <v>-2.1634622810652454E-3</v>
      </c>
    </row>
    <row r="250" spans="1:22" x14ac:dyDescent="0.25">
      <c r="A250" s="1">
        <v>45041</v>
      </c>
      <c r="B250">
        <v>1225.9499510000001</v>
      </c>
      <c r="C250">
        <v>1224.900024</v>
      </c>
      <c r="D250">
        <v>6808576</v>
      </c>
      <c r="E250" t="s">
        <v>9</v>
      </c>
      <c r="F250" t="s">
        <v>15</v>
      </c>
      <c r="G250" t="str">
        <f>IF(OR(F250="Jan",F250="Feb",F250="Mar"),"Q1",
IF(OR(F250="Apr",F250="May",F250="Jun"),"Q2",
IF(OR(F250="Jul",F250="Aug",F250="Sep"),"Q3",
IF(OR(F250="Oct",F250="Nov",F250="Dec"),"Q4",""))))</f>
        <v>Q2</v>
      </c>
      <c r="H250" t="str">
        <f>"Q"&amp;INT((MONTH(A250)-1)/3)+1</f>
        <v>Q2</v>
      </c>
      <c r="I250">
        <v>2023</v>
      </c>
      <c r="J250" t="str">
        <f>IF(C250&gt;B250, "Bullish", IF(B250&gt;C250, "Bearish", "Neutral"))</f>
        <v>Bearish</v>
      </c>
      <c r="K250" t="str">
        <f>IF(C251&gt;C250, "Buy", "")</f>
        <v>Buy</v>
      </c>
      <c r="L250" t="str">
        <f>IF(C251&lt;C250, "Sell", "")</f>
        <v/>
      </c>
      <c r="V250" s="4">
        <f t="shared" si="3"/>
        <v>1.1416659414974174E-3</v>
      </c>
    </row>
    <row r="251" spans="1:22" x14ac:dyDescent="0.25">
      <c r="A251" s="1">
        <v>45040</v>
      </c>
      <c r="B251">
        <v>1228</v>
      </c>
      <c r="C251">
        <v>1226.3000489999999</v>
      </c>
      <c r="D251">
        <v>8313774</v>
      </c>
      <c r="E251" t="s">
        <v>7</v>
      </c>
      <c r="F251" t="s">
        <v>15</v>
      </c>
      <c r="G251" t="str">
        <f>IF(OR(F251="Jan",F251="Feb",F251="Mar"),"Q1",
IF(OR(F251="Apr",F251="May",F251="Jun"),"Q2",
IF(OR(F251="Jul",F251="Aug",F251="Sep"),"Q3",
IF(OR(F251="Oct",F251="Nov",F251="Dec"),"Q4",""))))</f>
        <v>Q2</v>
      </c>
      <c r="H251" t="str">
        <f>"Q"&amp;INT((MONTH(A251)-1)/3)+1</f>
        <v>Q2</v>
      </c>
      <c r="I251">
        <v>2023</v>
      </c>
      <c r="J251" t="str">
        <f>IF(C251&gt;B251, "Bullish", IF(B251&gt;C251, "Bearish", "Neutral"))</f>
        <v>Bearish</v>
      </c>
      <c r="K251" t="str">
        <f>IF(C252&gt;C251, "Buy", "")</f>
        <v>Buy</v>
      </c>
      <c r="L251" t="str">
        <f>IF(C252&lt;C251, "Sell", "")</f>
        <v/>
      </c>
      <c r="V251" s="4">
        <f t="shared" si="3"/>
        <v>8.5544222962532178E-4</v>
      </c>
    </row>
    <row r="252" spans="1:22" x14ac:dyDescent="0.25">
      <c r="A252" s="1">
        <v>45037</v>
      </c>
      <c r="B252">
        <v>1228.099976</v>
      </c>
      <c r="C252">
        <v>1227.349976</v>
      </c>
      <c r="D252">
        <v>8691352</v>
      </c>
      <c r="E252" t="s">
        <v>12</v>
      </c>
      <c r="F252" t="s">
        <v>15</v>
      </c>
      <c r="G252" t="str">
        <f>IF(OR(F252="Jan",F252="Feb",F252="Mar"),"Q1",
IF(OR(F252="Apr",F252="May",F252="Jun"),"Q2",
IF(OR(F252="Jul",F252="Aug",F252="Sep"),"Q3",
IF(OR(F252="Oct",F252="Nov",F252="Dec"),"Q4",""))))</f>
        <v>Q2</v>
      </c>
      <c r="H252" t="str">
        <f>"Q"&amp;INT((MONTH(A252)-1)/3)+1</f>
        <v>Q2</v>
      </c>
      <c r="I252">
        <v>2023</v>
      </c>
      <c r="J252" t="str">
        <f>IF(C252&gt;B252, "Bullish", IF(B252&gt;C252, "Bearish", "Neutral"))</f>
        <v>Bearish</v>
      </c>
      <c r="K252" t="str">
        <f>IF(C253&gt;C252, "Buy", "")</f>
        <v/>
      </c>
      <c r="L252" t="str">
        <f>IF(C253&lt;C252, "Sell", "")</f>
        <v>Sell</v>
      </c>
      <c r="V252" s="4">
        <f t="shared" si="3"/>
        <v>-3.2286675842013381E-3</v>
      </c>
    </row>
    <row r="253" spans="1:22" x14ac:dyDescent="0.25">
      <c r="A253" s="1">
        <v>45036</v>
      </c>
      <c r="B253">
        <v>1230.6999510000001</v>
      </c>
      <c r="C253">
        <v>1223.400024</v>
      </c>
      <c r="D253">
        <v>8621249</v>
      </c>
      <c r="E253" t="s">
        <v>11</v>
      </c>
      <c r="F253" t="s">
        <v>15</v>
      </c>
      <c r="G253" t="str">
        <f>IF(OR(F253="Jan",F253="Feb",F253="Mar"),"Q1",
IF(OR(F253="Apr",F253="May",F253="Jun"),"Q2",
IF(OR(F253="Jul",F253="Aug",F253="Sep"),"Q3",
IF(OR(F253="Oct",F253="Nov",F253="Dec"),"Q4",""))))</f>
        <v>Q2</v>
      </c>
      <c r="H253" t="str">
        <f>"Q"&amp;INT((MONTH(A253)-1)/3)+1</f>
        <v>Q2</v>
      </c>
      <c r="I253">
        <v>2023</v>
      </c>
      <c r="J253" t="str">
        <f>IF(C253&gt;B253, "Bullish", IF(B253&gt;C253, "Bearish", "Neutral"))</f>
        <v>Bearish</v>
      </c>
      <c r="K253" t="str">
        <f>IF(C254&gt;C253, "Buy", "")</f>
        <v>Buy</v>
      </c>
      <c r="L253" t="str">
        <f>IF(C254&lt;C253, "Sell", "")</f>
        <v/>
      </c>
      <c r="V253" s="4">
        <f t="shared" si="3"/>
        <v>7.1416388167020997E-3</v>
      </c>
    </row>
    <row r="254" spans="1:22" x14ac:dyDescent="0.25">
      <c r="A254" s="1">
        <v>45035</v>
      </c>
      <c r="B254">
        <v>1254.349976</v>
      </c>
      <c r="C254">
        <v>1232.1999510000001</v>
      </c>
      <c r="D254">
        <v>11307230</v>
      </c>
      <c r="E254" t="s">
        <v>10</v>
      </c>
      <c r="F254" t="s">
        <v>15</v>
      </c>
      <c r="G254" t="str">
        <f>IF(OR(F254="Jan",F254="Feb",F254="Mar"),"Q1",
IF(OR(F254="Apr",F254="May",F254="Jun"),"Q2",
IF(OR(F254="Jul",F254="Aug",F254="Sep"),"Q3",
IF(OR(F254="Oct",F254="Nov",F254="Dec"),"Q4",""))))</f>
        <v>Q2</v>
      </c>
      <c r="H254" t="str">
        <f>"Q"&amp;INT((MONTH(A254)-1)/3)+1</f>
        <v>Q2</v>
      </c>
      <c r="I254">
        <v>2023</v>
      </c>
      <c r="J254" t="str">
        <f>IF(C254&gt;B254, "Bullish", IF(B254&gt;C254, "Bearish", "Neutral"))</f>
        <v>Bearish</v>
      </c>
      <c r="K254" t="str">
        <f>IF(C255&gt;C254, "Buy", "")</f>
        <v>Buy</v>
      </c>
      <c r="L254" t="str">
        <f>IF(C255&lt;C254, "Sell", "")</f>
        <v/>
      </c>
      <c r="V254" s="4">
        <f t="shared" si="3"/>
        <v>2.155876088252684E-2</v>
      </c>
    </row>
    <row r="255" spans="1:22" x14ac:dyDescent="0.25">
      <c r="A255" s="1">
        <v>45034</v>
      </c>
      <c r="B255">
        <v>1269.9499510000001</v>
      </c>
      <c r="C255">
        <v>1259.349976</v>
      </c>
      <c r="D255">
        <v>12430884</v>
      </c>
      <c r="E255" t="s">
        <v>9</v>
      </c>
      <c r="F255" t="s">
        <v>15</v>
      </c>
      <c r="G255" t="str">
        <f>IF(OR(F255="Jan",F255="Feb",F255="Mar"),"Q1",
IF(OR(F255="Apr",F255="May",F255="Jun"),"Q2",
IF(OR(F255="Jul",F255="Aug",F255="Sep"),"Q3",
IF(OR(F255="Oct",F255="Nov",F255="Dec"),"Q4",""))))</f>
        <v>Q2</v>
      </c>
      <c r="H255" t="str">
        <f>"Q"&amp;INT((MONTH(A255)-1)/3)+1</f>
        <v>Q2</v>
      </c>
      <c r="I255">
        <v>2023</v>
      </c>
      <c r="J255" t="str">
        <f>IF(C255&gt;B255, "Bullish", IF(B255&gt;C255, "Bearish", "Neutral"))</f>
        <v>Bearish</v>
      </c>
      <c r="K255" t="str">
        <f>IF(C256&gt;C255, "Buy", "")</f>
        <v/>
      </c>
      <c r="L255" t="str">
        <f>IF(C256&lt;C255, "Sell", "")</f>
        <v>Sell</v>
      </c>
      <c r="V255" s="4">
        <f t="shared" si="3"/>
        <v>-8.3440114369734495E-4</v>
      </c>
    </row>
    <row r="256" spans="1:22" x14ac:dyDescent="0.25">
      <c r="A256" s="1">
        <v>45033</v>
      </c>
      <c r="B256">
        <v>1250.3000489999999</v>
      </c>
      <c r="C256">
        <v>1258.3000489999999</v>
      </c>
      <c r="D256">
        <v>53171705</v>
      </c>
      <c r="E256" t="s">
        <v>7</v>
      </c>
      <c r="F256" t="s">
        <v>15</v>
      </c>
      <c r="G256" t="str">
        <f>IF(OR(F256="Jan",F256="Feb",F256="Mar"),"Q1",
IF(OR(F256="Apr",F256="May",F256="Jun"),"Q2",
IF(OR(F256="Jul",F256="Aug",F256="Sep"),"Q3",
IF(OR(F256="Oct",F256="Nov",F256="Dec"),"Q4",""))))</f>
        <v>Q2</v>
      </c>
      <c r="H256" t="str">
        <f>"Q"&amp;INT((MONTH(A256)-1)/3)+1</f>
        <v>Q2</v>
      </c>
      <c r="I256">
        <v>2023</v>
      </c>
      <c r="J256" t="str">
        <f>IF(C256&gt;B256, "Bullish", IF(B256&gt;C256, "Bearish", "Neutral"))</f>
        <v>Bullish</v>
      </c>
      <c r="K256" t="str">
        <f>IF(C257&gt;C256, "Buy", "")</f>
        <v>Buy</v>
      </c>
      <c r="L256" t="str">
        <f>IF(C257&lt;C256, "Sell", "")</f>
        <v/>
      </c>
      <c r="V256" s="4">
        <f t="shared" si="3"/>
        <v>9.4226825955308513E-2</v>
      </c>
    </row>
    <row r="257" spans="1:22" x14ac:dyDescent="0.25">
      <c r="A257" s="1">
        <v>45029</v>
      </c>
      <c r="B257">
        <v>1409.75</v>
      </c>
      <c r="C257">
        <v>1389.1999510000001</v>
      </c>
      <c r="D257">
        <v>11267238</v>
      </c>
      <c r="E257" t="s">
        <v>11</v>
      </c>
      <c r="F257" t="s">
        <v>15</v>
      </c>
      <c r="G257" t="str">
        <f>IF(OR(F257="Jan",F257="Feb",F257="Mar"),"Q1",
IF(OR(F257="Apr",F257="May",F257="Jun"),"Q2",
IF(OR(F257="Jul",F257="Aug",F257="Sep"),"Q3",
IF(OR(F257="Oct",F257="Nov",F257="Dec"),"Q4",""))))</f>
        <v>Q2</v>
      </c>
      <c r="H257" t="str">
        <f>"Q"&amp;INT((MONTH(A257)-1)/3)+1</f>
        <v>Q2</v>
      </c>
      <c r="I257">
        <v>2023</v>
      </c>
      <c r="J257" t="str">
        <f>IF(C257&gt;B257, "Bullish", IF(B257&gt;C257, "Bearish", "Neutral"))</f>
        <v>Bearish</v>
      </c>
      <c r="K257" t="str">
        <f>IF(C258&gt;C257, "Buy", "")</f>
        <v>Buy</v>
      </c>
      <c r="L257" t="str">
        <f>IF(C258&lt;C257, "Sell", "")</f>
        <v/>
      </c>
      <c r="V257" s="4">
        <f t="shared" si="3"/>
        <v>2.7375268962131005E-2</v>
      </c>
    </row>
    <row r="258" spans="1:22" x14ac:dyDescent="0.25">
      <c r="A258" s="1">
        <v>45028</v>
      </c>
      <c r="B258">
        <v>1413.0500489999999</v>
      </c>
      <c r="C258">
        <v>1428.3000489999999</v>
      </c>
      <c r="D258">
        <v>5831169</v>
      </c>
      <c r="E258" t="s">
        <v>10</v>
      </c>
      <c r="F258" t="s">
        <v>15</v>
      </c>
      <c r="G258" t="str">
        <f>IF(OR(F258="Jan",F258="Feb",F258="Mar"),"Q1",
IF(OR(F258="Apr",F258="May",F258="Jun"),"Q2",
IF(OR(F258="Jul",F258="Aug",F258="Sep"),"Q3",
IF(OR(F258="Oct",F258="Nov",F258="Dec"),"Q4",""))))</f>
        <v>Q2</v>
      </c>
      <c r="H258" t="str">
        <f>"Q"&amp;INT((MONTH(A258)-1)/3)+1</f>
        <v>Q2</v>
      </c>
      <c r="I258">
        <v>2023</v>
      </c>
      <c r="J258" t="str">
        <f>IF(C258&gt;B258, "Bullish", IF(B258&gt;C258, "Bearish", "Neutral"))</f>
        <v>Bullish</v>
      </c>
      <c r="K258" t="str">
        <f>IF(C259&gt;C258, "Buy", "")</f>
        <v/>
      </c>
      <c r="L258" t="str">
        <f>IF(C259&lt;C258, "Sell", "")</f>
        <v>Sell</v>
      </c>
      <c r="V258" s="4">
        <f t="shared" si="3"/>
        <v>-1.5752248779963691E-2</v>
      </c>
    </row>
    <row r="259" spans="1:22" x14ac:dyDescent="0.25">
      <c r="A259" s="1">
        <v>45027</v>
      </c>
      <c r="B259">
        <v>1428.900024</v>
      </c>
      <c r="C259">
        <v>1406.150024</v>
      </c>
      <c r="D259">
        <v>6942255</v>
      </c>
      <c r="E259" t="s">
        <v>9</v>
      </c>
      <c r="F259" t="s">
        <v>15</v>
      </c>
      <c r="G259" t="str">
        <f>IF(OR(F259="Jan",F259="Feb",F259="Mar"),"Q1",
IF(OR(F259="Apr",F259="May",F259="Jun"),"Q2",
IF(OR(F259="Jul",F259="Aug",F259="Sep"),"Q3",
IF(OR(F259="Oct",F259="Nov",F259="Dec"),"Q4",""))))</f>
        <v>Q2</v>
      </c>
      <c r="H259" t="str">
        <f>"Q"&amp;INT((MONTH(A259)-1)/3)+1</f>
        <v>Q2</v>
      </c>
      <c r="I259">
        <v>2023</v>
      </c>
      <c r="J259" t="str">
        <f>IF(C259&gt;B259, "Bullish", IF(B259&gt;C259, "Bearish", "Neutral"))</f>
        <v>Bearish</v>
      </c>
      <c r="K259" t="str">
        <f>IF(C260&gt;C259, "Buy", "")</f>
        <v>Buy</v>
      </c>
      <c r="L259" t="str">
        <f>IF(C260&lt;C259, "Sell", "")</f>
        <v/>
      </c>
      <c r="V259" s="4">
        <f t="shared" ref="V259:V322" si="4">(C260-C259)/C260</f>
        <v>1.5025183777391671E-2</v>
      </c>
    </row>
    <row r="260" spans="1:22" x14ac:dyDescent="0.25">
      <c r="A260" s="1">
        <v>45026</v>
      </c>
      <c r="B260">
        <v>1423.9499510000001</v>
      </c>
      <c r="C260">
        <v>1427.599976</v>
      </c>
      <c r="D260">
        <v>4993788</v>
      </c>
      <c r="E260" t="s">
        <v>7</v>
      </c>
      <c r="F260" t="s">
        <v>15</v>
      </c>
      <c r="G260" t="str">
        <f>IF(OR(F260="Jan",F260="Feb",F260="Mar"),"Q1",
IF(OR(F260="Apr",F260="May",F260="Jun"),"Q2",
IF(OR(F260="Jul",F260="Aug",F260="Sep"),"Q3",
IF(OR(F260="Oct",F260="Nov",F260="Dec"),"Q4",""))))</f>
        <v>Q2</v>
      </c>
      <c r="H260" t="str">
        <f>"Q"&amp;INT((MONTH(A260)-1)/3)+1</f>
        <v>Q2</v>
      </c>
      <c r="I260">
        <v>2023</v>
      </c>
      <c r="J260" t="str">
        <f>IF(C260&gt;B260, "Bullish", IF(B260&gt;C260, "Bearish", "Neutral"))</f>
        <v>Bullish</v>
      </c>
      <c r="K260" t="str">
        <f>IF(C261&gt;C260, "Buy", "")</f>
        <v/>
      </c>
      <c r="L260" t="str">
        <f>IF(C261&lt;C260, "Sell", "")</f>
        <v>Sell</v>
      </c>
      <c r="V260" s="4">
        <f t="shared" si="4"/>
        <v>-4.0086869004792554E-3</v>
      </c>
    </row>
    <row r="261" spans="1:22" x14ac:dyDescent="0.25">
      <c r="A261" s="1">
        <v>45022</v>
      </c>
      <c r="B261">
        <v>1416</v>
      </c>
      <c r="C261">
        <v>1421.900024</v>
      </c>
      <c r="D261">
        <v>6948465</v>
      </c>
      <c r="E261" t="s">
        <v>11</v>
      </c>
      <c r="F261" t="s">
        <v>15</v>
      </c>
      <c r="G261" t="str">
        <f>IF(OR(F261="Jan",F261="Feb",F261="Mar"),"Q1",
IF(OR(F261="Apr",F261="May",F261="Jun"),"Q2",
IF(OR(F261="Jul",F261="Aug",F261="Sep"),"Q3",
IF(OR(F261="Oct",F261="Nov",F261="Dec"),"Q4",""))))</f>
        <v>Q2</v>
      </c>
      <c r="H261" t="str">
        <f>"Q"&amp;INT((MONTH(A261)-1)/3)+1</f>
        <v>Q2</v>
      </c>
      <c r="I261">
        <v>2023</v>
      </c>
      <c r="J261" t="str">
        <f>IF(C261&gt;B261, "Bullish", IF(B261&gt;C261, "Bearish", "Neutral"))</f>
        <v>Bullish</v>
      </c>
      <c r="K261" t="str">
        <f>IF(C262&gt;C261, "Buy", "")</f>
        <v>Buy</v>
      </c>
      <c r="L261" t="str">
        <f>IF(C262&lt;C261, "Sell", "")</f>
        <v/>
      </c>
      <c r="V261" s="4">
        <f t="shared" si="4"/>
        <v>1.1590916674541973E-3</v>
      </c>
    </row>
    <row r="262" spans="1:22" x14ac:dyDescent="0.25">
      <c r="A262" s="1">
        <v>45021</v>
      </c>
      <c r="B262">
        <v>1400</v>
      </c>
      <c r="C262">
        <v>1423.5500489999999</v>
      </c>
      <c r="D262">
        <v>7506334</v>
      </c>
      <c r="E262" t="s">
        <v>10</v>
      </c>
      <c r="F262" t="s">
        <v>15</v>
      </c>
      <c r="G262" t="str">
        <f>IF(OR(F262="Jan",F262="Feb",F262="Mar"),"Q1",
IF(OR(F262="Apr",F262="May",F262="Jun"),"Q2",
IF(OR(F262="Jul",F262="Aug",F262="Sep"),"Q3",
IF(OR(F262="Oct",F262="Nov",F262="Dec"),"Q4",""))))</f>
        <v>Q2</v>
      </c>
      <c r="H262" t="str">
        <f>"Q"&amp;INT((MONTH(A262)-1)/3)+1</f>
        <v>Q2</v>
      </c>
      <c r="I262">
        <v>2023</v>
      </c>
      <c r="J262" t="str">
        <f>IF(C262&gt;B262, "Bullish", IF(B262&gt;C262, "Bearish", "Neutral"))</f>
        <v>Bullish</v>
      </c>
      <c r="K262" t="str">
        <f>IF(C263&gt;C262, "Buy", "")</f>
        <v/>
      </c>
      <c r="L262" t="str">
        <f>IF(C263&lt;C262, "Sell", "")</f>
        <v>Sell</v>
      </c>
      <c r="V262" s="4">
        <f t="shared" si="4"/>
        <v>-9.0017175575299972E-3</v>
      </c>
    </row>
    <row r="263" spans="1:22" x14ac:dyDescent="0.25">
      <c r="A263" s="1">
        <v>45019</v>
      </c>
      <c r="B263">
        <v>1435</v>
      </c>
      <c r="C263">
        <v>1410.849976</v>
      </c>
      <c r="D263">
        <v>5242764</v>
      </c>
      <c r="E263" t="s">
        <v>7</v>
      </c>
      <c r="F263" t="s">
        <v>15</v>
      </c>
      <c r="G263" t="str">
        <f>IF(OR(F263="Jan",F263="Feb",F263="Mar"),"Q1",
IF(OR(F263="Apr",F263="May",F263="Jun"),"Q2",
IF(OR(F263="Jul",F263="Aug",F263="Sep"),"Q3",
IF(OR(F263="Oct",F263="Nov",F263="Dec"),"Q4",""))))</f>
        <v>Q2</v>
      </c>
      <c r="H263" t="str">
        <f>"Q"&amp;INT((MONTH(A263)-1)/3)+1</f>
        <v>Q2</v>
      </c>
      <c r="I263">
        <v>2023</v>
      </c>
      <c r="J263" t="str">
        <f>IF(C263&gt;B263, "Bullish", IF(B263&gt;C263, "Bearish", "Neutral"))</f>
        <v>Bearish</v>
      </c>
      <c r="K263" t="str">
        <f>IF(C264&gt;C263, "Buy", "")</f>
        <v>Buy</v>
      </c>
      <c r="L263" t="str">
        <f>IF(C264&lt;C263, "Sell", "")</f>
        <v/>
      </c>
      <c r="V263" s="4">
        <f t="shared" si="4"/>
        <v>1.1975192119321054E-2</v>
      </c>
    </row>
    <row r="264" spans="1:22" x14ac:dyDescent="0.25">
      <c r="A264" s="1">
        <v>45016</v>
      </c>
      <c r="B264">
        <v>1404</v>
      </c>
      <c r="C264">
        <v>1427.9499510000001</v>
      </c>
      <c r="D264">
        <v>8711975</v>
      </c>
      <c r="E264" t="s">
        <v>12</v>
      </c>
      <c r="F264" t="s">
        <v>14</v>
      </c>
      <c r="G264" t="str">
        <f>IF(OR(F264="Jan",F264="Feb",F264="Mar"),"Q1",
IF(OR(F264="Apr",F264="May",F264="Jun"),"Q2",
IF(OR(F264="Jul",F264="Aug",F264="Sep"),"Q3",
IF(OR(F264="Oct",F264="Nov",F264="Dec"),"Q4",""))))</f>
        <v>Q1</v>
      </c>
      <c r="H264" t="str">
        <f>"Q"&amp;INT((MONTH(A264)-1)/3)+1</f>
        <v>Q1</v>
      </c>
      <c r="I264">
        <v>2023</v>
      </c>
      <c r="J264" t="str">
        <f>IF(C264&gt;B264, "Bullish", IF(B264&gt;C264, "Bearish", "Neutral"))</f>
        <v>Bullish</v>
      </c>
      <c r="K264" t="str">
        <f>IF(C265&gt;C264, "Buy", "")</f>
        <v/>
      </c>
      <c r="L264" t="str">
        <f>IF(C265&lt;C264, "Sell", "")</f>
        <v>Sell</v>
      </c>
      <c r="V264" s="4">
        <f t="shared" si="4"/>
        <v>-3.2091287215877298E-2</v>
      </c>
    </row>
    <row r="265" spans="1:22" x14ac:dyDescent="0.25">
      <c r="A265" s="1">
        <v>45014</v>
      </c>
      <c r="B265">
        <v>1379</v>
      </c>
      <c r="C265">
        <v>1383.5500489999999</v>
      </c>
      <c r="D265">
        <v>8813966</v>
      </c>
      <c r="E265" t="s">
        <v>10</v>
      </c>
      <c r="F265" t="s">
        <v>14</v>
      </c>
      <c r="G265" t="str">
        <f>IF(OR(F265="Jan",F265="Feb",F265="Mar"),"Q1",
IF(OR(F265="Apr",F265="May",F265="Jun"),"Q2",
IF(OR(F265="Jul",F265="Aug",F265="Sep"),"Q3",
IF(OR(F265="Oct",F265="Nov",F265="Dec"),"Q4",""))))</f>
        <v>Q1</v>
      </c>
      <c r="H265" t="str">
        <f>"Q"&amp;INT((MONTH(A265)-1)/3)+1</f>
        <v>Q1</v>
      </c>
      <c r="I265">
        <v>2023</v>
      </c>
      <c r="J265" t="str">
        <f>IF(C265&gt;B265, "Bullish", IF(B265&gt;C265, "Bearish", "Neutral"))</f>
        <v>Bullish</v>
      </c>
      <c r="K265" t="str">
        <f>IF(C266&gt;C265, "Buy", "")</f>
        <v/>
      </c>
      <c r="L265" t="str">
        <f>IF(C266&lt;C265, "Sell", "")</f>
        <v>Sell</v>
      </c>
      <c r="V265" s="4">
        <f t="shared" si="4"/>
        <v>-4.319158757012039E-3</v>
      </c>
    </row>
    <row r="266" spans="1:22" x14ac:dyDescent="0.25">
      <c r="A266" s="1">
        <v>45013</v>
      </c>
      <c r="B266">
        <v>1392.099976</v>
      </c>
      <c r="C266">
        <v>1377.599976</v>
      </c>
      <c r="D266">
        <v>6633366</v>
      </c>
      <c r="E266" t="s">
        <v>9</v>
      </c>
      <c r="F266" t="s">
        <v>14</v>
      </c>
      <c r="G266" t="str">
        <f>IF(OR(F266="Jan",F266="Feb",F266="Mar"),"Q1",
IF(OR(F266="Apr",F266="May",F266="Jun"),"Q2",
IF(OR(F266="Jul",F266="Aug",F266="Sep"),"Q3",
IF(OR(F266="Oct",F266="Nov",F266="Dec"),"Q4",""))))</f>
        <v>Q1</v>
      </c>
      <c r="H266" t="str">
        <f>"Q"&amp;INT((MONTH(A266)-1)/3)+1</f>
        <v>Q1</v>
      </c>
      <c r="I266">
        <v>2023</v>
      </c>
      <c r="J266" t="str">
        <f>IF(C266&gt;B266, "Bullish", IF(B266&gt;C266, "Bearish", "Neutral"))</f>
        <v>Bearish</v>
      </c>
      <c r="K266" t="str">
        <f>IF(C267&gt;C266, "Buy", "")</f>
        <v>Buy</v>
      </c>
      <c r="L266" t="str">
        <f>IF(C267&lt;C266, "Sell", "")</f>
        <v/>
      </c>
      <c r="V266" s="4">
        <f t="shared" si="4"/>
        <v>8.1716227368944881E-3</v>
      </c>
    </row>
    <row r="267" spans="1:22" x14ac:dyDescent="0.25">
      <c r="A267" s="1">
        <v>45012</v>
      </c>
      <c r="B267">
        <v>1386.25</v>
      </c>
      <c r="C267">
        <v>1388.9499510000001</v>
      </c>
      <c r="D267">
        <v>4170193</v>
      </c>
      <c r="E267" t="s">
        <v>7</v>
      </c>
      <c r="F267" t="s">
        <v>14</v>
      </c>
      <c r="G267" t="str">
        <f>IF(OR(F267="Jan",F267="Feb",F267="Mar"),"Q1",
IF(OR(F267="Apr",F267="May",F267="Jun"),"Q2",
IF(OR(F267="Jul",F267="Aug",F267="Sep"),"Q3",
IF(OR(F267="Oct",F267="Nov",F267="Dec"),"Q4",""))))</f>
        <v>Q1</v>
      </c>
      <c r="H267" t="str">
        <f>"Q"&amp;INT((MONTH(A267)-1)/3)+1</f>
        <v>Q1</v>
      </c>
      <c r="I267">
        <v>2023</v>
      </c>
      <c r="J267" t="str">
        <f>IF(C267&gt;B267, "Bullish", IF(B267&gt;C267, "Bearish", "Neutral"))</f>
        <v>Bullish</v>
      </c>
      <c r="K267" t="str">
        <f>IF(C268&gt;C267, "Buy", "")</f>
        <v/>
      </c>
      <c r="L267" t="str">
        <f>IF(C268&lt;C267, "Sell", "")</f>
        <v>Sell</v>
      </c>
      <c r="V267" s="4">
        <f t="shared" si="4"/>
        <v>-6.0116081959377312E-3</v>
      </c>
    </row>
    <row r="268" spans="1:22" x14ac:dyDescent="0.25">
      <c r="A268" s="1">
        <v>45009</v>
      </c>
      <c r="B268">
        <v>1388</v>
      </c>
      <c r="C268">
        <v>1380.650024</v>
      </c>
      <c r="D268">
        <v>7559127</v>
      </c>
      <c r="E268" t="s">
        <v>12</v>
      </c>
      <c r="F268" t="s">
        <v>14</v>
      </c>
      <c r="G268" t="str">
        <f>IF(OR(F268="Jan",F268="Feb",F268="Mar"),"Q1",
IF(OR(F268="Apr",F268="May",F268="Jun"),"Q2",
IF(OR(F268="Jul",F268="Aug",F268="Sep"),"Q3",
IF(OR(F268="Oct",F268="Nov",F268="Dec"),"Q4",""))))</f>
        <v>Q1</v>
      </c>
      <c r="H268" t="str">
        <f>"Q"&amp;INT((MONTH(A268)-1)/3)+1</f>
        <v>Q1</v>
      </c>
      <c r="I268">
        <v>2023</v>
      </c>
      <c r="J268" t="str">
        <f>IF(C268&gt;B268, "Bullish", IF(B268&gt;C268, "Bearish", "Neutral"))</f>
        <v>Bearish</v>
      </c>
      <c r="K268" t="str">
        <f>IF(C269&gt;C268, "Buy", "")</f>
        <v/>
      </c>
      <c r="L268" t="str">
        <f>IF(C269&lt;C268, "Sell", "")</f>
        <v>Sell</v>
      </c>
      <c r="V268" s="4">
        <f t="shared" si="4"/>
        <v>-4.4377976665439601E-3</v>
      </c>
    </row>
    <row r="269" spans="1:22" x14ac:dyDescent="0.25">
      <c r="A269" s="1">
        <v>45008</v>
      </c>
      <c r="B269">
        <v>1383.9499510000001</v>
      </c>
      <c r="C269">
        <v>1374.5500489999999</v>
      </c>
      <c r="D269">
        <v>7607718</v>
      </c>
      <c r="E269" t="s">
        <v>11</v>
      </c>
      <c r="F269" t="s">
        <v>14</v>
      </c>
      <c r="G269" t="str">
        <f>IF(OR(F269="Jan",F269="Feb",F269="Mar"),"Q1",
IF(OR(F269="Apr",F269="May",F269="Jun"),"Q2",
IF(OR(F269="Jul",F269="Aug",F269="Sep"),"Q3",
IF(OR(F269="Oct",F269="Nov",F269="Dec"),"Q4",""))))</f>
        <v>Q1</v>
      </c>
      <c r="H269" t="str">
        <f>"Q"&amp;INT((MONTH(A269)-1)/3)+1</f>
        <v>Q1</v>
      </c>
      <c r="I269">
        <v>2023</v>
      </c>
      <c r="J269" t="str">
        <f>IF(C269&gt;B269, "Bullish", IF(B269&gt;C269, "Bearish", "Neutral"))</f>
        <v>Bearish</v>
      </c>
      <c r="K269" t="str">
        <f>IF(C270&gt;C269, "Buy", "")</f>
        <v>Buy</v>
      </c>
      <c r="L269" t="str">
        <f>IF(C270&lt;C269, "Sell", "")</f>
        <v/>
      </c>
      <c r="V269" s="4">
        <f t="shared" si="4"/>
        <v>1.058121360446288E-2</v>
      </c>
    </row>
    <row r="270" spans="1:22" x14ac:dyDescent="0.25">
      <c r="A270" s="1">
        <v>45007</v>
      </c>
      <c r="B270">
        <v>1403</v>
      </c>
      <c r="C270">
        <v>1389.25</v>
      </c>
      <c r="D270">
        <v>8356487</v>
      </c>
      <c r="E270" t="s">
        <v>10</v>
      </c>
      <c r="F270" t="s">
        <v>14</v>
      </c>
      <c r="G270" t="str">
        <f>IF(OR(F270="Jan",F270="Feb",F270="Mar"),"Q1",
IF(OR(F270="Apr",F270="May",F270="Jun"),"Q2",
IF(OR(F270="Jul",F270="Aug",F270="Sep"),"Q3",
IF(OR(F270="Oct",F270="Nov",F270="Dec"),"Q4",""))))</f>
        <v>Q1</v>
      </c>
      <c r="H270" t="str">
        <f>"Q"&amp;INT((MONTH(A270)-1)/3)+1</f>
        <v>Q1</v>
      </c>
      <c r="I270">
        <v>2023</v>
      </c>
      <c r="J270" t="str">
        <f>IF(C270&gt;B270, "Bullish", IF(B270&gt;C270, "Bearish", "Neutral"))</f>
        <v>Bearish</v>
      </c>
      <c r="K270" t="str">
        <f>IF(C271&gt;C270, "Buy", "")</f>
        <v>Buy</v>
      </c>
      <c r="L270" t="str">
        <f>IF(C271&lt;C270, "Sell", "")</f>
        <v/>
      </c>
      <c r="V270" s="4">
        <f t="shared" si="4"/>
        <v>1.0426051996028692E-3</v>
      </c>
    </row>
    <row r="271" spans="1:22" x14ac:dyDescent="0.25">
      <c r="A271" s="1">
        <v>45006</v>
      </c>
      <c r="B271">
        <v>1399</v>
      </c>
      <c r="C271">
        <v>1390.6999510000001</v>
      </c>
      <c r="D271">
        <v>8536755</v>
      </c>
      <c r="E271" t="s">
        <v>9</v>
      </c>
      <c r="F271" t="s">
        <v>14</v>
      </c>
      <c r="G271" t="str">
        <f>IF(OR(F271="Jan",F271="Feb",F271="Mar"),"Q1",
IF(OR(F271="Apr",F271="May",F271="Jun"),"Q2",
IF(OR(F271="Jul",F271="Aug",F271="Sep"),"Q3",
IF(OR(F271="Oct",F271="Nov",F271="Dec"),"Q4",""))))</f>
        <v>Q1</v>
      </c>
      <c r="H271" t="str">
        <f>"Q"&amp;INT((MONTH(A271)-1)/3)+1</f>
        <v>Q1</v>
      </c>
      <c r="I271">
        <v>2023</v>
      </c>
      <c r="J271" t="str">
        <f>IF(C271&gt;B271, "Bullish", IF(B271&gt;C271, "Bearish", "Neutral"))</f>
        <v>Bearish</v>
      </c>
      <c r="K271" t="str">
        <f>IF(C272&gt;C271, "Buy", "")</f>
        <v>Buy</v>
      </c>
      <c r="L271" t="str">
        <f>IF(C272&lt;C271, "Sell", "")</f>
        <v/>
      </c>
      <c r="V271" s="4">
        <f t="shared" si="4"/>
        <v>9.225998488637489E-3</v>
      </c>
    </row>
    <row r="272" spans="1:22" x14ac:dyDescent="0.25">
      <c r="A272" s="1">
        <v>45005</v>
      </c>
      <c r="B272">
        <v>1419.6999510000001</v>
      </c>
      <c r="C272">
        <v>1403.650024</v>
      </c>
      <c r="D272">
        <v>8221829</v>
      </c>
      <c r="E272" t="s">
        <v>7</v>
      </c>
      <c r="F272" t="s">
        <v>14</v>
      </c>
      <c r="G272" t="str">
        <f>IF(OR(F272="Jan",F272="Feb",F272="Mar"),"Q1",
IF(OR(F272="Apr",F272="May",F272="Jun"),"Q2",
IF(OR(F272="Jul",F272="Aug",F272="Sep"),"Q3",
IF(OR(F272="Oct",F272="Nov",F272="Dec"),"Q4",""))))</f>
        <v>Q1</v>
      </c>
      <c r="H272" t="str">
        <f>"Q"&amp;INT((MONTH(A272)-1)/3)+1</f>
        <v>Q1</v>
      </c>
      <c r="I272">
        <v>2023</v>
      </c>
      <c r="J272" t="str">
        <f>IF(C272&gt;B272, "Bullish", IF(B272&gt;C272, "Bearish", "Neutral"))</f>
        <v>Bearish</v>
      </c>
      <c r="K272" t="str">
        <f>IF(C273&gt;C272, "Buy", "")</f>
        <v>Buy</v>
      </c>
      <c r="L272" t="str">
        <f>IF(C273&lt;C272, "Sell", "")</f>
        <v/>
      </c>
      <c r="V272" s="4">
        <f t="shared" si="4"/>
        <v>1.2001075236188295E-2</v>
      </c>
    </row>
    <row r="273" spans="1:22" x14ac:dyDescent="0.25">
      <c r="A273" s="1">
        <v>45002</v>
      </c>
      <c r="B273">
        <v>1430</v>
      </c>
      <c r="C273">
        <v>1420.6999510000001</v>
      </c>
      <c r="D273">
        <v>9090018</v>
      </c>
      <c r="E273" t="s">
        <v>12</v>
      </c>
      <c r="F273" t="s">
        <v>14</v>
      </c>
      <c r="G273" t="str">
        <f>IF(OR(F273="Jan",F273="Feb",F273="Mar"),"Q1",
IF(OR(F273="Apr",F273="May",F273="Jun"),"Q2",
IF(OR(F273="Jul",F273="Aug",F273="Sep"),"Q3",
IF(OR(F273="Oct",F273="Nov",F273="Dec"),"Q4",""))))</f>
        <v>Q1</v>
      </c>
      <c r="H273" t="str">
        <f>"Q"&amp;INT((MONTH(A273)-1)/3)+1</f>
        <v>Q1</v>
      </c>
      <c r="I273">
        <v>2023</v>
      </c>
      <c r="J273" t="str">
        <f>IF(C273&gt;B273, "Bullish", IF(B273&gt;C273, "Bearish", "Neutral"))</f>
        <v>Bearish</v>
      </c>
      <c r="K273" t="str">
        <f>IF(C274&gt;C273, "Buy", "")</f>
        <v/>
      </c>
      <c r="L273" t="str">
        <f>IF(C274&lt;C273, "Sell", "")</f>
        <v>Sell</v>
      </c>
      <c r="V273" s="4">
        <f t="shared" si="4"/>
        <v>-1.1822502160629684E-2</v>
      </c>
    </row>
    <row r="274" spans="1:22" x14ac:dyDescent="0.25">
      <c r="A274" s="1">
        <v>45001</v>
      </c>
      <c r="B274">
        <v>1417.8000489999999</v>
      </c>
      <c r="C274">
        <v>1404.099976</v>
      </c>
      <c r="D274">
        <v>7323117</v>
      </c>
      <c r="E274" t="s">
        <v>11</v>
      </c>
      <c r="F274" t="s">
        <v>14</v>
      </c>
      <c r="G274" t="str">
        <f>IF(OR(F274="Jan",F274="Feb",F274="Mar"),"Q1",
IF(OR(F274="Apr",F274="May",F274="Jun"),"Q2",
IF(OR(F274="Jul",F274="Aug",F274="Sep"),"Q3",
IF(OR(F274="Oct",F274="Nov",F274="Dec"),"Q4",""))))</f>
        <v>Q1</v>
      </c>
      <c r="H274" t="str">
        <f>"Q"&amp;INT((MONTH(A274)-1)/3)+1</f>
        <v>Q1</v>
      </c>
      <c r="I274">
        <v>2023</v>
      </c>
      <c r="J274" t="str">
        <f>IF(C274&gt;B274, "Bullish", IF(B274&gt;C274, "Bearish", "Neutral"))</f>
        <v>Bearish</v>
      </c>
      <c r="K274" t="str">
        <f>IF(C275&gt;C274, "Buy", "")</f>
        <v>Buy</v>
      </c>
      <c r="L274" t="str">
        <f>IF(C275&lt;C274, "Sell", "")</f>
        <v/>
      </c>
      <c r="V274" s="4">
        <f t="shared" si="4"/>
        <v>1.0953437634006661E-2</v>
      </c>
    </row>
    <row r="275" spans="1:22" x14ac:dyDescent="0.25">
      <c r="A275" s="1">
        <v>45000</v>
      </c>
      <c r="B275">
        <v>1438</v>
      </c>
      <c r="C275">
        <v>1419.650024</v>
      </c>
      <c r="D275">
        <v>7556182</v>
      </c>
      <c r="E275" t="s">
        <v>10</v>
      </c>
      <c r="F275" t="s">
        <v>14</v>
      </c>
      <c r="G275" t="str">
        <f>IF(OR(F275="Jan",F275="Feb",F275="Mar"),"Q1",
IF(OR(F275="Apr",F275="May",F275="Jun"),"Q2",
IF(OR(F275="Jul",F275="Aug",F275="Sep"),"Q3",
IF(OR(F275="Oct",F275="Nov",F275="Dec"),"Q4",""))))</f>
        <v>Q1</v>
      </c>
      <c r="H275" t="str">
        <f>"Q"&amp;INT((MONTH(A275)-1)/3)+1</f>
        <v>Q1</v>
      </c>
      <c r="I275">
        <v>2023</v>
      </c>
      <c r="J275" t="str">
        <f>IF(C275&gt;B275, "Bullish", IF(B275&gt;C275, "Bearish", "Neutral"))</f>
        <v>Bearish</v>
      </c>
      <c r="K275" t="str">
        <f>IF(C276&gt;C275, "Buy", "")</f>
        <v>Buy</v>
      </c>
      <c r="L275" t="str">
        <f>IF(C276&lt;C275, "Sell", "")</f>
        <v/>
      </c>
      <c r="V275" s="4">
        <f t="shared" si="4"/>
        <v>2.4646197183096456E-4</v>
      </c>
    </row>
    <row r="276" spans="1:22" x14ac:dyDescent="0.25">
      <c r="A276" s="1">
        <v>44999</v>
      </c>
      <c r="B276">
        <v>1441</v>
      </c>
      <c r="C276">
        <v>1420</v>
      </c>
      <c r="D276">
        <v>7402784</v>
      </c>
      <c r="E276" t="s">
        <v>9</v>
      </c>
      <c r="F276" t="s">
        <v>14</v>
      </c>
      <c r="G276" t="str">
        <f>IF(OR(F276="Jan",F276="Feb",F276="Mar"),"Q1",
IF(OR(F276="Apr",F276="May",F276="Jun"),"Q2",
IF(OR(F276="Jul",F276="Aug",F276="Sep"),"Q3",
IF(OR(F276="Oct",F276="Nov",F276="Dec"),"Q4",""))))</f>
        <v>Q1</v>
      </c>
      <c r="H276" t="str">
        <f>"Q"&amp;INT((MONTH(A276)-1)/3)+1</f>
        <v>Q1</v>
      </c>
      <c r="I276">
        <v>2023</v>
      </c>
      <c r="J276" t="str">
        <f>IF(C276&gt;B276, "Bullish", IF(B276&gt;C276, "Bearish", "Neutral"))</f>
        <v>Bearish</v>
      </c>
      <c r="K276" t="str">
        <f>IF(C277&gt;C276, "Buy", "")</f>
        <v>Buy</v>
      </c>
      <c r="L276" t="str">
        <f>IF(C277&lt;C276, "Sell", "")</f>
        <v/>
      </c>
      <c r="V276" s="4">
        <f t="shared" si="4"/>
        <v>1.0521898301529879E-2</v>
      </c>
    </row>
    <row r="277" spans="1:22" x14ac:dyDescent="0.25">
      <c r="A277" s="1">
        <v>44998</v>
      </c>
      <c r="B277">
        <v>1464.1999510000001</v>
      </c>
      <c r="C277">
        <v>1435.099976</v>
      </c>
      <c r="D277">
        <v>8798403</v>
      </c>
      <c r="E277" t="s">
        <v>7</v>
      </c>
      <c r="F277" t="s">
        <v>14</v>
      </c>
      <c r="G277" t="str">
        <f>IF(OR(F277="Jan",F277="Feb",F277="Mar"),"Q1",
IF(OR(F277="Apr",F277="May",F277="Jun"),"Q2",
IF(OR(F277="Jul",F277="Aug",F277="Sep"),"Q3",
IF(OR(F277="Oct",F277="Nov",F277="Dec"),"Q4",""))))</f>
        <v>Q1</v>
      </c>
      <c r="H277" t="str">
        <f>"Q"&amp;INT((MONTH(A277)-1)/3)+1</f>
        <v>Q1</v>
      </c>
      <c r="I277">
        <v>2023</v>
      </c>
      <c r="J277" t="str">
        <f>IF(C277&gt;B277, "Bullish", IF(B277&gt;C277, "Bearish", "Neutral"))</f>
        <v>Bearish</v>
      </c>
      <c r="K277" t="str">
        <f>IF(C278&gt;C277, "Buy", "")</f>
        <v>Buy</v>
      </c>
      <c r="L277" t="str">
        <f>IF(C278&lt;C277, "Sell", "")</f>
        <v/>
      </c>
      <c r="V277" s="4">
        <f t="shared" si="4"/>
        <v>2.476984933320469E-2</v>
      </c>
    </row>
    <row r="278" spans="1:22" x14ac:dyDescent="0.25">
      <c r="A278" s="1">
        <v>44995</v>
      </c>
      <c r="B278">
        <v>1460</v>
      </c>
      <c r="C278">
        <v>1471.5500489999999</v>
      </c>
      <c r="D278">
        <v>3699580</v>
      </c>
      <c r="E278" t="s">
        <v>12</v>
      </c>
      <c r="F278" t="s">
        <v>14</v>
      </c>
      <c r="G278" t="str">
        <f>IF(OR(F278="Jan",F278="Feb",F278="Mar"),"Q1",
IF(OR(F278="Apr",F278="May",F278="Jun"),"Q2",
IF(OR(F278="Jul",F278="Aug",F278="Sep"),"Q3",
IF(OR(F278="Oct",F278="Nov",F278="Dec"),"Q4",""))))</f>
        <v>Q1</v>
      </c>
      <c r="H278" t="str">
        <f>"Q"&amp;INT((MONTH(A278)-1)/3)+1</f>
        <v>Q1</v>
      </c>
      <c r="I278">
        <v>2023</v>
      </c>
      <c r="J278" t="str">
        <f>IF(C278&gt;B278, "Bullish", IF(B278&gt;C278, "Bearish", "Neutral"))</f>
        <v>Bullish</v>
      </c>
      <c r="K278" t="str">
        <f>IF(C279&gt;C278, "Buy", "")</f>
        <v>Buy</v>
      </c>
      <c r="L278" t="str">
        <f>IF(C279&lt;C278, "Sell", "")</f>
        <v/>
      </c>
      <c r="V278" s="4">
        <f t="shared" si="4"/>
        <v>5.978097038993351E-3</v>
      </c>
    </row>
    <row r="279" spans="1:22" x14ac:dyDescent="0.25">
      <c r="A279" s="1">
        <v>44994</v>
      </c>
      <c r="B279">
        <v>1495</v>
      </c>
      <c r="C279">
        <v>1480.400024</v>
      </c>
      <c r="D279">
        <v>5104656</v>
      </c>
      <c r="E279" t="s">
        <v>11</v>
      </c>
      <c r="F279" t="s">
        <v>14</v>
      </c>
      <c r="G279" t="str">
        <f>IF(OR(F279="Jan",F279="Feb",F279="Mar"),"Q1",
IF(OR(F279="Apr",F279="May",F279="Jun"),"Q2",
IF(OR(F279="Jul",F279="Aug",F279="Sep"),"Q3",
IF(OR(F279="Oct",F279="Nov",F279="Dec"),"Q4",""))))</f>
        <v>Q1</v>
      </c>
      <c r="H279" t="str">
        <f>"Q"&amp;INT((MONTH(A279)-1)/3)+1</f>
        <v>Q1</v>
      </c>
      <c r="I279">
        <v>2023</v>
      </c>
      <c r="J279" t="str">
        <f>IF(C279&gt;B279, "Bullish", IF(B279&gt;C279, "Bearish", "Neutral"))</f>
        <v>Bearish</v>
      </c>
      <c r="K279" t="str">
        <f>IF(C280&gt;C279, "Buy", "")</f>
        <v>Buy</v>
      </c>
      <c r="L279" t="str">
        <f>IF(C280&lt;C279, "Sell", "")</f>
        <v/>
      </c>
      <c r="V279" s="4">
        <f t="shared" si="4"/>
        <v>8.2400531947227386E-3</v>
      </c>
    </row>
    <row r="280" spans="1:22" x14ac:dyDescent="0.25">
      <c r="A280" s="1">
        <v>44993</v>
      </c>
      <c r="B280">
        <v>1490.5500489999999</v>
      </c>
      <c r="C280">
        <v>1492.6999510000001</v>
      </c>
      <c r="D280">
        <v>4137080</v>
      </c>
      <c r="E280" t="s">
        <v>10</v>
      </c>
      <c r="F280" t="s">
        <v>14</v>
      </c>
      <c r="G280" t="str">
        <f>IF(OR(F280="Jan",F280="Feb",F280="Mar"),"Q1",
IF(OR(F280="Apr",F280="May",F280="Jun"),"Q2",
IF(OR(F280="Jul",F280="Aug",F280="Sep"),"Q3",
IF(OR(F280="Oct",F280="Nov",F280="Dec"),"Q4",""))))</f>
        <v>Q1</v>
      </c>
      <c r="H280" t="str">
        <f>"Q"&amp;INT((MONTH(A280)-1)/3)+1</f>
        <v>Q1</v>
      </c>
      <c r="I280">
        <v>2023</v>
      </c>
      <c r="J280" t="str">
        <f>IF(C280&gt;B280, "Bullish", IF(B280&gt;C280, "Bearish", "Neutral"))</f>
        <v>Bullish</v>
      </c>
      <c r="K280" t="str">
        <f>IF(C281&gt;C280, "Buy", "")</f>
        <v>Buy</v>
      </c>
      <c r="L280" t="str">
        <f>IF(C281&lt;C280, "Sell", "")</f>
        <v/>
      </c>
      <c r="V280" s="4">
        <f t="shared" si="4"/>
        <v>9.7847361301881125E-3</v>
      </c>
    </row>
    <row r="281" spans="1:22" x14ac:dyDescent="0.25">
      <c r="A281" s="1">
        <v>44991</v>
      </c>
      <c r="B281">
        <v>1494.5500489999999</v>
      </c>
      <c r="C281">
        <v>1507.4499510000001</v>
      </c>
      <c r="D281">
        <v>6561742</v>
      </c>
      <c r="E281" t="s">
        <v>7</v>
      </c>
      <c r="F281" t="s">
        <v>14</v>
      </c>
      <c r="G281" t="str">
        <f>IF(OR(F281="Jan",F281="Feb",F281="Mar"),"Q1",
IF(OR(F281="Apr",F281="May",F281="Jun"),"Q2",
IF(OR(F281="Jul",F281="Aug",F281="Sep"),"Q3",
IF(OR(F281="Oct",F281="Nov",F281="Dec"),"Q4",""))))</f>
        <v>Q1</v>
      </c>
      <c r="H281" t="str">
        <f>"Q"&amp;INT((MONTH(A281)-1)/3)+1</f>
        <v>Q1</v>
      </c>
      <c r="I281">
        <v>2023</v>
      </c>
      <c r="J281" t="str">
        <f>IF(C281&gt;B281, "Bullish", IF(B281&gt;C281, "Bearish", "Neutral"))</f>
        <v>Bullish</v>
      </c>
      <c r="K281" t="str">
        <f>IF(C282&gt;C281, "Buy", "")</f>
        <v/>
      </c>
      <c r="L281" t="str">
        <f>IF(C282&lt;C281, "Sell", "")</f>
        <v>Sell</v>
      </c>
      <c r="V281" s="4">
        <f t="shared" si="4"/>
        <v>-1.9029203723091415E-2</v>
      </c>
    </row>
    <row r="282" spans="1:22" x14ac:dyDescent="0.25">
      <c r="A282" s="1">
        <v>44988</v>
      </c>
      <c r="B282">
        <v>1486.75</v>
      </c>
      <c r="C282">
        <v>1479.3000489999999</v>
      </c>
      <c r="D282">
        <v>4615015</v>
      </c>
      <c r="E282" t="s">
        <v>12</v>
      </c>
      <c r="F282" t="s">
        <v>14</v>
      </c>
      <c r="G282" t="str">
        <f>IF(OR(F282="Jan",F282="Feb",F282="Mar"),"Q1",
IF(OR(F282="Apr",F282="May",F282="Jun"),"Q2",
IF(OR(F282="Jul",F282="Aug",F282="Sep"),"Q3",
IF(OR(F282="Oct",F282="Nov",F282="Dec"),"Q4",""))))</f>
        <v>Q1</v>
      </c>
      <c r="H282" t="str">
        <f>"Q"&amp;INT((MONTH(A282)-1)/3)+1</f>
        <v>Q1</v>
      </c>
      <c r="I282">
        <v>2023</v>
      </c>
      <c r="J282" t="str">
        <f>IF(C282&gt;B282, "Bullish", IF(B282&gt;C282, "Bearish", "Neutral"))</f>
        <v>Bearish</v>
      </c>
      <c r="K282" t="str">
        <f>IF(C283&gt;C282, "Buy", "")</f>
        <v/>
      </c>
      <c r="L282" t="str">
        <f>IF(C283&lt;C282, "Sell", "")</f>
        <v>Sell</v>
      </c>
      <c r="V282" s="4">
        <f t="shared" si="4"/>
        <v>-4.8568589365453928E-3</v>
      </c>
    </row>
    <row r="283" spans="1:22" x14ac:dyDescent="0.25">
      <c r="A283" s="1">
        <v>44987</v>
      </c>
      <c r="B283">
        <v>1485</v>
      </c>
      <c r="C283">
        <v>1472.150024</v>
      </c>
      <c r="D283">
        <v>4644499</v>
      </c>
      <c r="E283" t="s">
        <v>11</v>
      </c>
      <c r="F283" t="s">
        <v>14</v>
      </c>
      <c r="G283" t="str">
        <f>IF(OR(F283="Jan",F283="Feb",F283="Mar"),"Q1",
IF(OR(F283="Apr",F283="May",F283="Jun"),"Q2",
IF(OR(F283="Jul",F283="Aug",F283="Sep"),"Q3",
IF(OR(F283="Oct",F283="Nov",F283="Dec"),"Q4",""))))</f>
        <v>Q1</v>
      </c>
      <c r="H283" t="str">
        <f>"Q"&amp;INT((MONTH(A283)-1)/3)+1</f>
        <v>Q1</v>
      </c>
      <c r="I283">
        <v>2023</v>
      </c>
      <c r="J283" t="str">
        <f>IF(C283&gt;B283, "Bullish", IF(B283&gt;C283, "Bearish", "Neutral"))</f>
        <v>Bearish</v>
      </c>
      <c r="K283" t="str">
        <f>IF(C284&gt;C283, "Buy", "")</f>
        <v>Buy</v>
      </c>
      <c r="L283" t="str">
        <f>IF(C284&lt;C283, "Sell", "")</f>
        <v/>
      </c>
      <c r="V283" s="4">
        <f t="shared" si="4"/>
        <v>1.5975418079077857E-2</v>
      </c>
    </row>
    <row r="284" spans="1:22" x14ac:dyDescent="0.25">
      <c r="A284" s="1">
        <v>44986</v>
      </c>
      <c r="B284">
        <v>1492.400024</v>
      </c>
      <c r="C284">
        <v>1496.0500489999999</v>
      </c>
      <c r="D284">
        <v>5125043</v>
      </c>
      <c r="E284" t="s">
        <v>10</v>
      </c>
      <c r="F284" t="s">
        <v>14</v>
      </c>
      <c r="G284" t="str">
        <f>IF(OR(F284="Jan",F284="Feb",F284="Mar"),"Q1",
IF(OR(F284="Apr",F284="May",F284="Jun"),"Q2",
IF(OR(F284="Jul",F284="Aug",F284="Sep"),"Q3",
IF(OR(F284="Oct",F284="Nov",F284="Dec"),"Q4",""))))</f>
        <v>Q1</v>
      </c>
      <c r="H284" t="str">
        <f>"Q"&amp;INT((MONTH(A284)-1)/3)+1</f>
        <v>Q1</v>
      </c>
      <c r="I284">
        <v>2023</v>
      </c>
      <c r="J284" t="str">
        <f>IF(C284&gt;B284, "Bullish", IF(B284&gt;C284, "Bearish", "Neutral"))</f>
        <v>Bullish</v>
      </c>
      <c r="K284" t="str">
        <f>IF(C285&gt;C284, "Buy", "")</f>
        <v/>
      </c>
      <c r="L284" t="str">
        <f>IF(C285&lt;C284, "Sell", "")</f>
        <v>Sell</v>
      </c>
      <c r="V284" s="4">
        <f t="shared" si="4"/>
        <v>-5.7140934556884956E-3</v>
      </c>
    </row>
    <row r="285" spans="1:22" x14ac:dyDescent="0.25">
      <c r="A285" s="1">
        <v>44985</v>
      </c>
      <c r="B285">
        <v>1515.599976</v>
      </c>
      <c r="C285">
        <v>1487.5500489999999</v>
      </c>
      <c r="D285">
        <v>9679811</v>
      </c>
      <c r="E285" t="s">
        <v>9</v>
      </c>
      <c r="F285" t="s">
        <v>13</v>
      </c>
      <c r="G285" t="str">
        <f>IF(OR(F285="Jan",F285="Feb",F285="Mar"),"Q1",
IF(OR(F285="Apr",F285="May",F285="Jun"),"Q2",
IF(OR(F285="Jul",F285="Aug",F285="Sep"),"Q3",
IF(OR(F285="Oct",F285="Nov",F285="Dec"),"Q4",""))))</f>
        <v>Q1</v>
      </c>
      <c r="H285" t="str">
        <f>"Q"&amp;INT((MONTH(A285)-1)/3)+1</f>
        <v>Q1</v>
      </c>
      <c r="I285">
        <v>2023</v>
      </c>
      <c r="J285" t="str">
        <f>IF(C285&gt;B285, "Bullish", IF(B285&gt;C285, "Bearish", "Neutral"))</f>
        <v>Bearish</v>
      </c>
      <c r="K285" t="str">
        <f>IF(C286&gt;C285, "Buy", "")</f>
        <v>Buy</v>
      </c>
      <c r="L285" t="str">
        <f>IF(C286&lt;C285, "Sell", "")</f>
        <v/>
      </c>
      <c r="V285" s="4">
        <f t="shared" si="4"/>
        <v>1.4410653477690306E-2</v>
      </c>
    </row>
    <row r="286" spans="1:22" x14ac:dyDescent="0.25">
      <c r="A286" s="1">
        <v>44984</v>
      </c>
      <c r="B286">
        <v>1540</v>
      </c>
      <c r="C286">
        <v>1509.3000489999999</v>
      </c>
      <c r="D286">
        <v>4920268</v>
      </c>
      <c r="E286" t="s">
        <v>7</v>
      </c>
      <c r="F286" t="s">
        <v>13</v>
      </c>
      <c r="G286" t="str">
        <f>IF(OR(F286="Jan",F286="Feb",F286="Mar"),"Q1",
IF(OR(F286="Apr",F286="May",F286="Jun"),"Q2",
IF(OR(F286="Jul",F286="Aug",F286="Sep"),"Q3",
IF(OR(F286="Oct",F286="Nov",F286="Dec"),"Q4",""))))</f>
        <v>Q1</v>
      </c>
      <c r="H286" t="str">
        <f>"Q"&amp;INT((MONTH(A286)-1)/3)+1</f>
        <v>Q1</v>
      </c>
      <c r="I286">
        <v>2023</v>
      </c>
      <c r="J286" t="str">
        <f>IF(C286&gt;B286, "Bullish", IF(B286&gt;C286, "Bearish", "Neutral"))</f>
        <v>Bearish</v>
      </c>
      <c r="K286" t="str">
        <f>IF(C287&gt;C286, "Buy", "")</f>
        <v>Buy</v>
      </c>
      <c r="L286" t="str">
        <f>IF(C287&lt;C286, "Sell", "")</f>
        <v/>
      </c>
      <c r="V286" s="4">
        <f t="shared" si="4"/>
        <v>2.6666220204437364E-2</v>
      </c>
    </row>
    <row r="287" spans="1:22" x14ac:dyDescent="0.25">
      <c r="A287" s="1">
        <v>44981</v>
      </c>
      <c r="B287">
        <v>1560</v>
      </c>
      <c r="C287">
        <v>1550.650024</v>
      </c>
      <c r="D287">
        <v>2790986</v>
      </c>
      <c r="E287" t="s">
        <v>12</v>
      </c>
      <c r="F287" t="s">
        <v>13</v>
      </c>
      <c r="G287" t="str">
        <f>IF(OR(F287="Jan",F287="Feb",F287="Mar"),"Q1",
IF(OR(F287="Apr",F287="May",F287="Jun"),"Q2",
IF(OR(F287="Jul",F287="Aug",F287="Sep"),"Q3",
IF(OR(F287="Oct",F287="Nov",F287="Dec"),"Q4",""))))</f>
        <v>Q1</v>
      </c>
      <c r="H287" t="str">
        <f>"Q"&amp;INT((MONTH(A287)-1)/3)+1</f>
        <v>Q1</v>
      </c>
      <c r="I287">
        <v>2023</v>
      </c>
      <c r="J287" t="str">
        <f>IF(C287&gt;B287, "Bullish", IF(B287&gt;C287, "Bearish", "Neutral"))</f>
        <v>Bearish</v>
      </c>
      <c r="K287" t="str">
        <f>IF(C288&gt;C287, "Buy", "")</f>
        <v>Buy</v>
      </c>
      <c r="L287" t="str">
        <f>IF(C288&lt;C287, "Sell", "")</f>
        <v/>
      </c>
      <c r="V287" s="4">
        <f t="shared" si="4"/>
        <v>3.2196428437254229E-5</v>
      </c>
    </row>
    <row r="288" spans="1:22" x14ac:dyDescent="0.25">
      <c r="A288" s="1">
        <v>44980</v>
      </c>
      <c r="B288">
        <v>1569.849976</v>
      </c>
      <c r="C288">
        <v>1550.6999510000001</v>
      </c>
      <c r="D288">
        <v>4766854</v>
      </c>
      <c r="E288" t="s">
        <v>11</v>
      </c>
      <c r="F288" t="s">
        <v>13</v>
      </c>
      <c r="G288" t="str">
        <f>IF(OR(F288="Jan",F288="Feb",F288="Mar"),"Q1",
IF(OR(F288="Apr",F288="May",F288="Jun"),"Q2",
IF(OR(F288="Jul",F288="Aug",F288="Sep"),"Q3",
IF(OR(F288="Oct",F288="Nov",F288="Dec"),"Q4",""))))</f>
        <v>Q1</v>
      </c>
      <c r="H288" t="str">
        <f>"Q"&amp;INT((MONTH(A288)-1)/3)+1</f>
        <v>Q1</v>
      </c>
      <c r="I288">
        <v>2023</v>
      </c>
      <c r="J288" t="str">
        <f>IF(C288&gt;B288, "Bullish", IF(B288&gt;C288, "Bearish", "Neutral"))</f>
        <v>Bearish</v>
      </c>
      <c r="K288" t="str">
        <f>IF(C289&gt;C288, "Buy", "")</f>
        <v>Buy</v>
      </c>
      <c r="L288" t="str">
        <f>IF(C289&lt;C288, "Sell", "")</f>
        <v/>
      </c>
      <c r="V288" s="4">
        <f t="shared" si="4"/>
        <v>7.1072465435681959E-3</v>
      </c>
    </row>
    <row r="289" spans="1:22" x14ac:dyDescent="0.25">
      <c r="A289" s="1">
        <v>44979</v>
      </c>
      <c r="B289">
        <v>1563</v>
      </c>
      <c r="C289">
        <v>1561.8000489999999</v>
      </c>
      <c r="D289">
        <v>3656244</v>
      </c>
      <c r="E289" t="s">
        <v>10</v>
      </c>
      <c r="F289" t="s">
        <v>13</v>
      </c>
      <c r="G289" t="str">
        <f>IF(OR(F289="Jan",F289="Feb",F289="Mar"),"Q1",
IF(OR(F289="Apr",F289="May",F289="Jun"),"Q2",
IF(OR(F289="Jul",F289="Aug",F289="Sep"),"Q3",
IF(OR(F289="Oct",F289="Nov",F289="Dec"),"Q4",""))))</f>
        <v>Q1</v>
      </c>
      <c r="H289" t="str">
        <f>"Q"&amp;INT((MONTH(A289)-1)/3)+1</f>
        <v>Q1</v>
      </c>
      <c r="I289">
        <v>2023</v>
      </c>
      <c r="J289" t="str">
        <f>IF(C289&gt;B289, "Bullish", IF(B289&gt;C289, "Bearish", "Neutral"))</f>
        <v>Bearish</v>
      </c>
      <c r="K289" t="str">
        <f>IF(C290&gt;C289, "Buy", "")</f>
        <v>Buy</v>
      </c>
      <c r="L289" t="str">
        <f>IF(C290&lt;C289, "Sell", "")</f>
        <v/>
      </c>
      <c r="V289" s="4">
        <f t="shared" si="4"/>
        <v>1.1206046850269108E-2</v>
      </c>
    </row>
    <row r="290" spans="1:22" x14ac:dyDescent="0.25">
      <c r="A290" s="1">
        <v>44978</v>
      </c>
      <c r="B290">
        <v>1598.6999510000001</v>
      </c>
      <c r="C290">
        <v>1579.5</v>
      </c>
      <c r="D290">
        <v>2723288</v>
      </c>
      <c r="E290" t="s">
        <v>9</v>
      </c>
      <c r="F290" t="s">
        <v>13</v>
      </c>
      <c r="G290" t="str">
        <f>IF(OR(F290="Jan",F290="Feb",F290="Mar"),"Q1",
IF(OR(F290="Apr",F290="May",F290="Jun"),"Q2",
IF(OR(F290="Jul",F290="Aug",F290="Sep"),"Q3",
IF(OR(F290="Oct",F290="Nov",F290="Dec"),"Q4",""))))</f>
        <v>Q1</v>
      </c>
      <c r="H290" t="str">
        <f>"Q"&amp;INT((MONTH(A290)-1)/3)+1</f>
        <v>Q1</v>
      </c>
      <c r="I290">
        <v>2023</v>
      </c>
      <c r="J290" t="str">
        <f>IF(C290&gt;B290, "Bullish", IF(B290&gt;C290, "Bearish", "Neutral"))</f>
        <v>Bearish</v>
      </c>
      <c r="K290" t="str">
        <f>IF(C291&gt;C290, "Buy", "")</f>
        <v>Buy</v>
      </c>
      <c r="L290" t="str">
        <f>IF(C291&lt;C290, "Sell", "")</f>
        <v/>
      </c>
      <c r="V290" s="4">
        <f t="shared" si="4"/>
        <v>8.1320929375946552E-3</v>
      </c>
    </row>
    <row r="291" spans="1:22" x14ac:dyDescent="0.25">
      <c r="A291" s="1">
        <v>44977</v>
      </c>
      <c r="B291">
        <v>1584.9499510000001</v>
      </c>
      <c r="C291">
        <v>1592.4499510000001</v>
      </c>
      <c r="D291">
        <v>2417716</v>
      </c>
      <c r="E291" t="s">
        <v>7</v>
      </c>
      <c r="F291" t="s">
        <v>13</v>
      </c>
      <c r="G291" t="str">
        <f>IF(OR(F291="Jan",F291="Feb",F291="Mar"),"Q1",
IF(OR(F291="Apr",F291="May",F291="Jun"),"Q2",
IF(OR(F291="Jul",F291="Aug",F291="Sep"),"Q3",
IF(OR(F291="Oct",F291="Nov",F291="Dec"),"Q4",""))))</f>
        <v>Q1</v>
      </c>
      <c r="H291" t="str">
        <f>"Q"&amp;INT((MONTH(A291)-1)/3)+1</f>
        <v>Q1</v>
      </c>
      <c r="I291">
        <v>2023</v>
      </c>
      <c r="J291" t="str">
        <f>IF(C291&gt;B291, "Bullish", IF(B291&gt;C291, "Bearish", "Neutral"))</f>
        <v>Bullish</v>
      </c>
      <c r="K291" t="str">
        <f>IF(C292&gt;C291, "Buy", "")</f>
        <v/>
      </c>
      <c r="L291" t="str">
        <f>IF(C292&lt;C291, "Sell", "")</f>
        <v>Sell</v>
      </c>
      <c r="V291" s="4">
        <f t="shared" si="4"/>
        <v>-5.461486129806346E-3</v>
      </c>
    </row>
    <row r="292" spans="1:22" x14ac:dyDescent="0.25">
      <c r="A292" s="1">
        <v>44974</v>
      </c>
      <c r="B292">
        <v>1594</v>
      </c>
      <c r="C292">
        <v>1583.8000489999999</v>
      </c>
      <c r="D292">
        <v>2857734</v>
      </c>
      <c r="E292" t="s">
        <v>12</v>
      </c>
      <c r="F292" t="s">
        <v>13</v>
      </c>
      <c r="G292" t="str">
        <f>IF(OR(F292="Jan",F292="Feb",F292="Mar"),"Q1",
IF(OR(F292="Apr",F292="May",F292="Jun"),"Q2",
IF(OR(F292="Jul",F292="Aug",F292="Sep"),"Q3",
IF(OR(F292="Oct",F292="Nov",F292="Dec"),"Q4",""))))</f>
        <v>Q1</v>
      </c>
      <c r="H292" t="str">
        <f>"Q"&amp;INT((MONTH(A292)-1)/3)+1</f>
        <v>Q1</v>
      </c>
      <c r="I292">
        <v>2023</v>
      </c>
      <c r="J292" t="str">
        <f>IF(C292&gt;B292, "Bullish", IF(B292&gt;C292, "Bearish", "Neutral"))</f>
        <v>Bearish</v>
      </c>
      <c r="K292" t="str">
        <f>IF(C293&gt;C292, "Buy", "")</f>
        <v>Buy</v>
      </c>
      <c r="L292" t="str">
        <f>IF(C293&lt;C292, "Sell", "")</f>
        <v/>
      </c>
      <c r="V292" s="4">
        <f t="shared" si="4"/>
        <v>1.1237357628523834E-2</v>
      </c>
    </row>
    <row r="293" spans="1:22" x14ac:dyDescent="0.25">
      <c r="A293" s="1">
        <v>44973</v>
      </c>
      <c r="B293">
        <v>1600</v>
      </c>
      <c r="C293">
        <v>1601.8000489999999</v>
      </c>
      <c r="D293">
        <v>4290289</v>
      </c>
      <c r="E293" t="s">
        <v>11</v>
      </c>
      <c r="F293" t="s">
        <v>13</v>
      </c>
      <c r="G293" t="str">
        <f>IF(OR(F293="Jan",F293="Feb",F293="Mar"),"Q1",
IF(OR(F293="Apr",F293="May",F293="Jun"),"Q2",
IF(OR(F293="Jul",F293="Aug",F293="Sep"),"Q3",
IF(OR(F293="Oct",F293="Nov",F293="Dec"),"Q4",""))))</f>
        <v>Q1</v>
      </c>
      <c r="H293" t="str">
        <f>"Q"&amp;INT((MONTH(A293)-1)/3)+1</f>
        <v>Q1</v>
      </c>
      <c r="I293">
        <v>2023</v>
      </c>
      <c r="J293" t="str">
        <f>IF(C293&gt;B293, "Bullish", IF(B293&gt;C293, "Bearish", "Neutral"))</f>
        <v>Bullish</v>
      </c>
      <c r="K293" t="str">
        <f>IF(C294&gt;C293, "Buy", "")</f>
        <v/>
      </c>
      <c r="L293" t="str">
        <f>IF(C294&lt;C293, "Sell", "")</f>
        <v>Sell</v>
      </c>
      <c r="V293" s="4">
        <f t="shared" si="4"/>
        <v>-2.9742336522103575E-3</v>
      </c>
    </row>
    <row r="294" spans="1:22" x14ac:dyDescent="0.25">
      <c r="A294" s="1">
        <v>44972</v>
      </c>
      <c r="B294">
        <v>1584</v>
      </c>
      <c r="C294">
        <v>1597.0500489999999</v>
      </c>
      <c r="D294">
        <v>3465747</v>
      </c>
      <c r="E294" t="s">
        <v>10</v>
      </c>
      <c r="F294" t="s">
        <v>13</v>
      </c>
      <c r="G294" t="str">
        <f>IF(OR(F294="Jan",F294="Feb",F294="Mar"),"Q1",
IF(OR(F294="Apr",F294="May",F294="Jun"),"Q2",
IF(OR(F294="Jul",F294="Aug",F294="Sep"),"Q3",
IF(OR(F294="Oct",F294="Nov",F294="Dec"),"Q4",""))))</f>
        <v>Q1</v>
      </c>
      <c r="H294" t="str">
        <f>"Q"&amp;INT((MONTH(A294)-1)/3)+1</f>
        <v>Q1</v>
      </c>
      <c r="I294">
        <v>2023</v>
      </c>
      <c r="J294" t="str">
        <f>IF(C294&gt;B294, "Bullish", IF(B294&gt;C294, "Bearish", "Neutral"))</f>
        <v>Bullish</v>
      </c>
      <c r="K294" t="str">
        <f>IF(C295&gt;C294, "Buy", "")</f>
        <v/>
      </c>
      <c r="L294" t="str">
        <f>IF(C295&lt;C294, "Sell", "")</f>
        <v>Sell</v>
      </c>
      <c r="V294" s="4">
        <f t="shared" si="4"/>
        <v>-2.3850927349756438E-3</v>
      </c>
    </row>
    <row r="295" spans="1:22" x14ac:dyDescent="0.25">
      <c r="A295" s="1">
        <v>44971</v>
      </c>
      <c r="B295">
        <v>1584.6999510000001</v>
      </c>
      <c r="C295">
        <v>1593.25</v>
      </c>
      <c r="D295">
        <v>5043736</v>
      </c>
      <c r="E295" t="s">
        <v>9</v>
      </c>
      <c r="F295" t="s">
        <v>13</v>
      </c>
      <c r="G295" t="str">
        <f>IF(OR(F295="Jan",F295="Feb",F295="Mar"),"Q1",
IF(OR(F295="Apr",F295="May",F295="Jun"),"Q2",
IF(OR(F295="Jul",F295="Aug",F295="Sep"),"Q3",
IF(OR(F295="Oct",F295="Nov",F295="Dec"),"Q4",""))))</f>
        <v>Q1</v>
      </c>
      <c r="H295" t="str">
        <f>"Q"&amp;INT((MONTH(A295)-1)/3)+1</f>
        <v>Q1</v>
      </c>
      <c r="I295">
        <v>2023</v>
      </c>
      <c r="J295" t="str">
        <f>IF(C295&gt;B295, "Bullish", IF(B295&gt;C295, "Bearish", "Neutral"))</f>
        <v>Bullish</v>
      </c>
      <c r="K295" t="str">
        <f>IF(C296&gt;C295, "Buy", "")</f>
        <v/>
      </c>
      <c r="L295" t="str">
        <f>IF(C296&lt;C295, "Sell", "")</f>
        <v>Sell</v>
      </c>
      <c r="V295" s="4">
        <f t="shared" si="4"/>
        <v>-1.6459886954310762E-2</v>
      </c>
    </row>
    <row r="296" spans="1:22" x14ac:dyDescent="0.25">
      <c r="A296" s="1">
        <v>44970</v>
      </c>
      <c r="B296">
        <v>1597</v>
      </c>
      <c r="C296">
        <v>1567.4499510000001</v>
      </c>
      <c r="D296">
        <v>4001199</v>
      </c>
      <c r="E296" t="s">
        <v>7</v>
      </c>
      <c r="F296" t="s">
        <v>13</v>
      </c>
      <c r="G296" t="str">
        <f>IF(OR(F296="Jan",F296="Feb",F296="Mar"),"Q1",
IF(OR(F296="Apr",F296="May",F296="Jun"),"Q2",
IF(OR(F296="Jul",F296="Aug",F296="Sep"),"Q3",
IF(OR(F296="Oct",F296="Nov",F296="Dec"),"Q4",""))))</f>
        <v>Q1</v>
      </c>
      <c r="H296" t="str">
        <f>"Q"&amp;INT((MONTH(A296)-1)/3)+1</f>
        <v>Q1</v>
      </c>
      <c r="I296">
        <v>2023</v>
      </c>
      <c r="J296" t="str">
        <f>IF(C296&gt;B296, "Bullish", IF(B296&gt;C296, "Bearish", "Neutral"))</f>
        <v>Bearish</v>
      </c>
      <c r="K296" t="str">
        <f>IF(C297&gt;C296, "Buy", "")</f>
        <v>Buy</v>
      </c>
      <c r="L296" t="str">
        <f>IF(C297&lt;C296, "Sell", "")</f>
        <v/>
      </c>
      <c r="V296" s="4">
        <f t="shared" si="4"/>
        <v>2.5551022192657862E-2</v>
      </c>
    </row>
    <row r="297" spans="1:22" x14ac:dyDescent="0.25">
      <c r="A297" s="1">
        <v>44967</v>
      </c>
      <c r="B297">
        <v>1612.9499510000001</v>
      </c>
      <c r="C297">
        <v>1608.5500489999999</v>
      </c>
      <c r="D297">
        <v>4786762</v>
      </c>
      <c r="E297" t="s">
        <v>12</v>
      </c>
      <c r="F297" t="s">
        <v>13</v>
      </c>
      <c r="G297" t="str">
        <f>IF(OR(F297="Jan",F297="Feb",F297="Mar"),"Q1",
IF(OR(F297="Apr",F297="May",F297="Jun"),"Q2",
IF(OR(F297="Jul",F297="Aug",F297="Sep"),"Q3",
IF(OR(F297="Oct",F297="Nov",F297="Dec"),"Q4",""))))</f>
        <v>Q1</v>
      </c>
      <c r="H297" t="str">
        <f>"Q"&amp;INT((MONTH(A297)-1)/3)+1</f>
        <v>Q1</v>
      </c>
      <c r="I297">
        <v>2023</v>
      </c>
      <c r="J297" t="str">
        <f>IF(C297&gt;B297, "Bullish", IF(B297&gt;C297, "Bearish", "Neutral"))</f>
        <v>Bearish</v>
      </c>
      <c r="K297" t="str">
        <f>IF(C298&gt;C297, "Buy", "")</f>
        <v>Buy</v>
      </c>
      <c r="L297" t="str">
        <f>IF(C298&lt;C297, "Sell", "")</f>
        <v/>
      </c>
      <c r="V297" s="4">
        <f t="shared" si="4"/>
        <v>5.2256963512678145E-3</v>
      </c>
    </row>
    <row r="298" spans="1:22" x14ac:dyDescent="0.25">
      <c r="A298" s="1">
        <v>44966</v>
      </c>
      <c r="B298">
        <v>1596.1999510000001</v>
      </c>
      <c r="C298">
        <v>1617</v>
      </c>
      <c r="D298">
        <v>6904911</v>
      </c>
      <c r="E298" t="s">
        <v>11</v>
      </c>
      <c r="F298" t="s">
        <v>13</v>
      </c>
      <c r="G298" t="str">
        <f>IF(OR(F298="Jan",F298="Feb",F298="Mar"),"Q1",
IF(OR(F298="Apr",F298="May",F298="Jun"),"Q2",
IF(OR(F298="Jul",F298="Aug",F298="Sep"),"Q3",
IF(OR(F298="Oct",F298="Nov",F298="Dec"),"Q4",""))))</f>
        <v>Q1</v>
      </c>
      <c r="H298" t="str">
        <f>"Q"&amp;INT((MONTH(A298)-1)/3)+1</f>
        <v>Q1</v>
      </c>
      <c r="I298">
        <v>2023</v>
      </c>
      <c r="J298" t="str">
        <f>IF(C298&gt;B298, "Bullish", IF(B298&gt;C298, "Bearish", "Neutral"))</f>
        <v>Bullish</v>
      </c>
      <c r="K298" t="str">
        <f>IF(C299&gt;C298, "Buy", "")</f>
        <v/>
      </c>
      <c r="L298" t="str">
        <f>IF(C299&lt;C298, "Sell", "")</f>
        <v>Sell</v>
      </c>
      <c r="V298" s="4">
        <f t="shared" si="4"/>
        <v>-1.6661427224143353E-2</v>
      </c>
    </row>
    <row r="299" spans="1:22" x14ac:dyDescent="0.25">
      <c r="A299" s="1">
        <v>44965</v>
      </c>
      <c r="B299">
        <v>1565.5</v>
      </c>
      <c r="C299">
        <v>1590.5</v>
      </c>
      <c r="D299">
        <v>7983338</v>
      </c>
      <c r="E299" t="s">
        <v>10</v>
      </c>
      <c r="F299" t="s">
        <v>13</v>
      </c>
      <c r="G299" t="str">
        <f>IF(OR(F299="Jan",F299="Feb",F299="Mar"),"Q1",
IF(OR(F299="Apr",F299="May",F299="Jun"),"Q2",
IF(OR(F299="Jul",F299="Aug",F299="Sep"),"Q3",
IF(OR(F299="Oct",F299="Nov",F299="Dec"),"Q4",""))))</f>
        <v>Q1</v>
      </c>
      <c r="H299" t="str">
        <f>"Q"&amp;INT((MONTH(A299)-1)/3)+1</f>
        <v>Q1</v>
      </c>
      <c r="I299">
        <v>2023</v>
      </c>
      <c r="J299" t="str">
        <f>IF(C299&gt;B299, "Bullish", IF(B299&gt;C299, "Bearish", "Neutral"))</f>
        <v>Bullish</v>
      </c>
      <c r="K299" t="str">
        <f>IF(C300&gt;C299, "Buy", "")</f>
        <v/>
      </c>
      <c r="L299" t="str">
        <f>IF(C300&lt;C299, "Sell", "")</f>
        <v>Sell</v>
      </c>
      <c r="V299" s="4">
        <f t="shared" si="4"/>
        <v>-1.7985135412414695E-2</v>
      </c>
    </row>
    <row r="300" spans="1:22" x14ac:dyDescent="0.25">
      <c r="A300" s="1">
        <v>44964</v>
      </c>
      <c r="B300">
        <v>1569</v>
      </c>
      <c r="C300">
        <v>1562.400024</v>
      </c>
      <c r="D300">
        <v>4336238</v>
      </c>
      <c r="E300" t="s">
        <v>9</v>
      </c>
      <c r="F300" t="s">
        <v>13</v>
      </c>
      <c r="G300" t="str">
        <f>IF(OR(F300="Jan",F300="Feb",F300="Mar"),"Q1",
IF(OR(F300="Apr",F300="May",F300="Jun"),"Q2",
IF(OR(F300="Jul",F300="Aug",F300="Sep"),"Q3",
IF(OR(F300="Oct",F300="Nov",F300="Dec"),"Q4",""))))</f>
        <v>Q1</v>
      </c>
      <c r="H300" t="str">
        <f>"Q"&amp;INT((MONTH(A300)-1)/3)+1</f>
        <v>Q1</v>
      </c>
      <c r="I300">
        <v>2023</v>
      </c>
      <c r="J300" t="str">
        <f>IF(C300&gt;B300, "Bullish", IF(B300&gt;C300, "Bearish", "Neutral"))</f>
        <v>Bearish</v>
      </c>
      <c r="K300" t="str">
        <f>IF(C301&gt;C300, "Buy", "")</f>
        <v>Buy</v>
      </c>
      <c r="L300" t="str">
        <f>IF(C301&lt;C300, "Sell", "")</f>
        <v/>
      </c>
      <c r="V300" s="4">
        <f t="shared" si="4"/>
        <v>4.7456458348857783E-3</v>
      </c>
    </row>
    <row r="301" spans="1:22" x14ac:dyDescent="0.25">
      <c r="A301" s="1">
        <v>44963</v>
      </c>
      <c r="B301">
        <v>1598</v>
      </c>
      <c r="C301">
        <v>1569.849976</v>
      </c>
      <c r="D301">
        <v>4570612</v>
      </c>
      <c r="E301" t="s">
        <v>7</v>
      </c>
      <c r="F301" t="s">
        <v>13</v>
      </c>
      <c r="G301" t="str">
        <f>IF(OR(F301="Jan",F301="Feb",F301="Mar"),"Q1",
IF(OR(F301="Apr",F301="May",F301="Jun"),"Q2",
IF(OR(F301="Jul",F301="Aug",F301="Sep"),"Q3",
IF(OR(F301="Oct",F301="Nov",F301="Dec"),"Q4",""))))</f>
        <v>Q1</v>
      </c>
      <c r="H301" t="str">
        <f>"Q"&amp;INT((MONTH(A301)-1)/3)+1</f>
        <v>Q1</v>
      </c>
      <c r="I301">
        <v>2023</v>
      </c>
      <c r="J301" t="str">
        <f>IF(C301&gt;B301, "Bullish", IF(B301&gt;C301, "Bearish", "Neutral"))</f>
        <v>Bearish</v>
      </c>
      <c r="K301" t="str">
        <f>IF(C302&gt;C301, "Buy", "")</f>
        <v>Buy</v>
      </c>
      <c r="L301" t="str">
        <f>IF(C302&lt;C301, "Sell", "")</f>
        <v/>
      </c>
      <c r="V301" s="4">
        <f t="shared" si="4"/>
        <v>1.8475708113406944E-2</v>
      </c>
    </row>
    <row r="302" spans="1:22" x14ac:dyDescent="0.25">
      <c r="A302" s="1">
        <v>44960</v>
      </c>
      <c r="B302">
        <v>1597.5</v>
      </c>
      <c r="C302">
        <v>1599.400024</v>
      </c>
      <c r="D302">
        <v>7040194</v>
      </c>
      <c r="E302" t="s">
        <v>12</v>
      </c>
      <c r="F302" t="s">
        <v>13</v>
      </c>
      <c r="G302" t="str">
        <f>IF(OR(F302="Jan",F302="Feb",F302="Mar"),"Q1",
IF(OR(F302="Apr",F302="May",F302="Jun"),"Q2",
IF(OR(F302="Jul",F302="Aug",F302="Sep"),"Q3",
IF(OR(F302="Oct",F302="Nov",F302="Dec"),"Q4",""))))</f>
        <v>Q1</v>
      </c>
      <c r="H302" t="str">
        <f>"Q"&amp;INT((MONTH(A302)-1)/3)+1</f>
        <v>Q1</v>
      </c>
      <c r="I302">
        <v>2023</v>
      </c>
      <c r="J302" t="str">
        <f>IF(C302&gt;B302, "Bullish", IF(B302&gt;C302, "Bearish", "Neutral"))</f>
        <v>Bullish</v>
      </c>
      <c r="K302" t="str">
        <f>IF(C303&gt;C302, "Buy", "")</f>
        <v/>
      </c>
      <c r="L302" t="str">
        <f>IF(C303&lt;C302, "Sell", "")</f>
        <v>Sell</v>
      </c>
      <c r="V302" s="4">
        <f t="shared" si="4"/>
        <v>-9.8816252565114629E-3</v>
      </c>
    </row>
    <row r="303" spans="1:22" x14ac:dyDescent="0.25">
      <c r="A303" s="1">
        <v>44959</v>
      </c>
      <c r="B303">
        <v>1552</v>
      </c>
      <c r="C303">
        <v>1583.75</v>
      </c>
      <c r="D303">
        <v>6916834</v>
      </c>
      <c r="E303" t="s">
        <v>11</v>
      </c>
      <c r="F303" t="s">
        <v>13</v>
      </c>
      <c r="G303" t="str">
        <f>IF(OR(F303="Jan",F303="Feb",F303="Mar"),"Q1",
IF(OR(F303="Apr",F303="May",F303="Jun"),"Q2",
IF(OR(F303="Jul",F303="Aug",F303="Sep"),"Q3",
IF(OR(F303="Oct",F303="Nov",F303="Dec"),"Q4",""))))</f>
        <v>Q1</v>
      </c>
      <c r="H303" t="str">
        <f>"Q"&amp;INT((MONTH(A303)-1)/3)+1</f>
        <v>Q1</v>
      </c>
      <c r="I303">
        <v>2023</v>
      </c>
      <c r="J303" t="str">
        <f>IF(C303&gt;B303, "Bullish", IF(B303&gt;C303, "Bearish", "Neutral"))</f>
        <v>Bullish</v>
      </c>
      <c r="K303" t="str">
        <f>IF(C304&gt;C303, "Buy", "")</f>
        <v/>
      </c>
      <c r="L303" t="str">
        <f>IF(C304&lt;C303, "Sell", "")</f>
        <v>Sell</v>
      </c>
      <c r="V303" s="4">
        <f t="shared" si="4"/>
        <v>-2.1049593517626378E-2</v>
      </c>
    </row>
    <row r="304" spans="1:22" x14ac:dyDescent="0.25">
      <c r="A304" s="1">
        <v>44958</v>
      </c>
      <c r="B304">
        <v>1542.1999510000001</v>
      </c>
      <c r="C304">
        <v>1551.099976</v>
      </c>
      <c r="D304">
        <v>6194199</v>
      </c>
      <c r="E304" t="s">
        <v>10</v>
      </c>
      <c r="F304" t="s">
        <v>13</v>
      </c>
      <c r="G304" t="str">
        <f>IF(OR(F304="Jan",F304="Feb",F304="Mar"),"Q1",
IF(OR(F304="Apr",F304="May",F304="Jun"),"Q2",
IF(OR(F304="Jul",F304="Aug",F304="Sep"),"Q3",
IF(OR(F304="Oct",F304="Nov",F304="Dec"),"Q4",""))))</f>
        <v>Q1</v>
      </c>
      <c r="H304" t="str">
        <f>"Q"&amp;INT((MONTH(A304)-1)/3)+1</f>
        <v>Q1</v>
      </c>
      <c r="I304">
        <v>2023</v>
      </c>
      <c r="J304" t="str">
        <f>IF(C304&gt;B304, "Bullish", IF(B304&gt;C304, "Bearish", "Neutral"))</f>
        <v>Bullish</v>
      </c>
      <c r="K304" t="str">
        <f>IF(C305&gt;C304, "Buy", "")</f>
        <v/>
      </c>
      <c r="L304" t="str">
        <f>IF(C305&lt;C304, "Sell", "")</f>
        <v>Sell</v>
      </c>
      <c r="V304" s="4">
        <f t="shared" si="4"/>
        <v>-1.1312127791361024E-2</v>
      </c>
    </row>
    <row r="305" spans="1:22" x14ac:dyDescent="0.25">
      <c r="A305" s="1">
        <v>44957</v>
      </c>
      <c r="B305">
        <v>1548.900024</v>
      </c>
      <c r="C305">
        <v>1533.75</v>
      </c>
      <c r="D305">
        <v>9448126</v>
      </c>
      <c r="E305" t="s">
        <v>9</v>
      </c>
      <c r="F305" t="s">
        <v>8</v>
      </c>
      <c r="G305" t="str">
        <f>IF(OR(F305="Jan",F305="Feb",F305="Mar"),"Q1",
IF(OR(F305="Apr",F305="May",F305="Jun"),"Q2",
IF(OR(F305="Jul",F305="Aug",F305="Sep"),"Q3",
IF(OR(F305="Oct",F305="Nov",F305="Dec"),"Q4",""))))</f>
        <v>Q1</v>
      </c>
      <c r="H305" t="str">
        <f>"Q"&amp;INT((MONTH(A305)-1)/3)+1</f>
        <v>Q1</v>
      </c>
      <c r="I305">
        <v>2023</v>
      </c>
      <c r="J305" t="str">
        <f>IF(C305&gt;B305, "Bullish", IF(B305&gt;C305, "Bearish", "Neutral"))</f>
        <v>Bearish</v>
      </c>
      <c r="K305" t="str">
        <f>IF(C306&gt;C305, "Buy", "")</f>
        <v>Buy</v>
      </c>
      <c r="L305" t="str">
        <f>IF(C306&lt;C305, "Sell", "")</f>
        <v/>
      </c>
      <c r="V305" s="4">
        <f t="shared" si="4"/>
        <v>3.2818097473299112E-3</v>
      </c>
    </row>
    <row r="306" spans="1:22" x14ac:dyDescent="0.25">
      <c r="A306" s="1">
        <v>44956</v>
      </c>
      <c r="B306">
        <v>1528.8000489999999</v>
      </c>
      <c r="C306">
        <v>1538.8000489999999</v>
      </c>
      <c r="D306">
        <v>6964719</v>
      </c>
      <c r="E306" t="s">
        <v>7</v>
      </c>
      <c r="F306" t="s">
        <v>8</v>
      </c>
      <c r="G306" t="str">
        <f>IF(OR(F306="Jan",F306="Feb",F306="Mar"),"Q1",
IF(OR(F306="Apr",F306="May",F306="Jun"),"Q2",
IF(OR(F306="Jul",F306="Aug",F306="Sep"),"Q3",
IF(OR(F306="Oct",F306="Nov",F306="Dec"),"Q4",""))))</f>
        <v>Q1</v>
      </c>
      <c r="H306" t="str">
        <f>"Q"&amp;INT((MONTH(A306)-1)/3)+1</f>
        <v>Q1</v>
      </c>
      <c r="I306">
        <v>2023</v>
      </c>
      <c r="J306" t="str">
        <f>IF(C306&gt;B306, "Bullish", IF(B306&gt;C306, "Bearish", "Neutral"))</f>
        <v>Bullish</v>
      </c>
      <c r="K306" t="str">
        <f>IF(C307&gt;C306, "Buy", "")</f>
        <v/>
      </c>
      <c r="L306" t="str">
        <f>IF(C307&lt;C306, "Sell", "")</f>
        <v>Sell</v>
      </c>
      <c r="V306" s="4">
        <f t="shared" si="4"/>
        <v>-1.293488114377301E-2</v>
      </c>
    </row>
    <row r="307" spans="1:22" x14ac:dyDescent="0.25">
      <c r="A307" s="1">
        <v>44953</v>
      </c>
      <c r="B307">
        <v>1546</v>
      </c>
      <c r="C307">
        <v>1519.150024</v>
      </c>
      <c r="D307">
        <v>6209955</v>
      </c>
      <c r="E307" t="s">
        <v>12</v>
      </c>
      <c r="F307" t="s">
        <v>8</v>
      </c>
      <c r="G307" t="str">
        <f>IF(OR(F307="Jan",F307="Feb",F307="Mar"),"Q1",
IF(OR(F307="Apr",F307="May",F307="Jun"),"Q2",
IF(OR(F307="Jul",F307="Aug",F307="Sep"),"Q3",
IF(OR(F307="Oct",F307="Nov",F307="Dec"),"Q4",""))))</f>
        <v>Q1</v>
      </c>
      <c r="H307" t="str">
        <f>"Q"&amp;INT((MONTH(A307)-1)/3)+1</f>
        <v>Q1</v>
      </c>
      <c r="I307">
        <v>2023</v>
      </c>
      <c r="J307" t="str">
        <f>IF(C307&gt;B307, "Bullish", IF(B307&gt;C307, "Bearish", "Neutral"))</f>
        <v>Bearish</v>
      </c>
      <c r="K307" t="str">
        <f>IF(C308&gt;C307, "Buy", "")</f>
        <v>Buy</v>
      </c>
      <c r="L307" t="str">
        <f>IF(C308&lt;C307, "Sell", "")</f>
        <v/>
      </c>
      <c r="V307" s="4">
        <f t="shared" si="4"/>
        <v>1.5456886584575483E-2</v>
      </c>
    </row>
    <row r="308" spans="1:22" x14ac:dyDescent="0.25">
      <c r="A308" s="1">
        <v>44951</v>
      </c>
      <c r="B308">
        <v>1547</v>
      </c>
      <c r="C308">
        <v>1543</v>
      </c>
      <c r="D308">
        <v>4158617</v>
      </c>
      <c r="E308" t="s">
        <v>10</v>
      </c>
      <c r="F308" t="s">
        <v>8</v>
      </c>
      <c r="G308" t="str">
        <f>IF(OR(F308="Jan",F308="Feb",F308="Mar"),"Q1",
IF(OR(F308="Apr",F308="May",F308="Jun"),"Q2",
IF(OR(F308="Jul",F308="Aug",F308="Sep"),"Q3",
IF(OR(F308="Oct",F308="Nov",F308="Dec"),"Q4",""))))</f>
        <v>Q1</v>
      </c>
      <c r="H308" t="str">
        <f>"Q"&amp;INT((MONTH(A308)-1)/3)+1</f>
        <v>Q1</v>
      </c>
      <c r="I308">
        <v>2023</v>
      </c>
      <c r="J308" t="str">
        <f>IF(C308&gt;B308, "Bullish", IF(B308&gt;C308, "Bearish", "Neutral"))</f>
        <v>Bearish</v>
      </c>
      <c r="K308" t="str">
        <f>IF(C309&gt;C308, "Buy", "")</f>
        <v>Buy</v>
      </c>
      <c r="L308" t="str">
        <f>IF(C309&lt;C308, "Sell", "")</f>
        <v/>
      </c>
      <c r="V308" s="4">
        <f t="shared" si="4"/>
        <v>5.7349209758115385E-3</v>
      </c>
    </row>
    <row r="309" spans="1:22" x14ac:dyDescent="0.25">
      <c r="A309" s="1">
        <v>44950</v>
      </c>
      <c r="B309">
        <v>1560</v>
      </c>
      <c r="C309">
        <v>1551.900024</v>
      </c>
      <c r="D309">
        <v>5200802</v>
      </c>
      <c r="E309" t="s">
        <v>9</v>
      </c>
      <c r="F309" t="s">
        <v>8</v>
      </c>
      <c r="G309" t="str">
        <f>IF(OR(F309="Jan",F309="Feb",F309="Mar"),"Q1",
IF(OR(F309="Apr",F309="May",F309="Jun"),"Q2",
IF(OR(F309="Jul",F309="Aug",F309="Sep"),"Q3",
IF(OR(F309="Oct",F309="Nov",F309="Dec"),"Q4",""))))</f>
        <v>Q1</v>
      </c>
      <c r="H309" t="str">
        <f>"Q"&amp;INT((MONTH(A309)-1)/3)+1</f>
        <v>Q1</v>
      </c>
      <c r="I309">
        <v>2023</v>
      </c>
      <c r="J309" t="str">
        <f>IF(C309&gt;B309, "Bullish", IF(B309&gt;C309, "Bearish", "Neutral"))</f>
        <v>Bearish</v>
      </c>
      <c r="K309" t="str">
        <f>IF(C310&gt;C309, "Buy", "")</f>
        <v/>
      </c>
      <c r="L309" t="str">
        <f>IF(C310&lt;C309, "Sell", "")</f>
        <v>Sell</v>
      </c>
      <c r="V309" s="4">
        <f t="shared" si="4"/>
        <v>-2.5193953488372289E-3</v>
      </c>
    </row>
    <row r="310" spans="1:22" x14ac:dyDescent="0.25">
      <c r="A310" s="1">
        <v>44949</v>
      </c>
      <c r="B310">
        <v>1535</v>
      </c>
      <c r="C310">
        <v>1548</v>
      </c>
      <c r="D310">
        <v>4855020</v>
      </c>
      <c r="E310" t="s">
        <v>7</v>
      </c>
      <c r="F310" t="s">
        <v>8</v>
      </c>
      <c r="G310" t="str">
        <f>IF(OR(F310="Jan",F310="Feb",F310="Mar"),"Q1",
IF(OR(F310="Apr",F310="May",F310="Jun"),"Q2",
IF(OR(F310="Jul",F310="Aug",F310="Sep"),"Q3",
IF(OR(F310="Oct",F310="Nov",F310="Dec"),"Q4",""))))</f>
        <v>Q1</v>
      </c>
      <c r="H310" t="str">
        <f>"Q"&amp;INT((MONTH(A310)-1)/3)+1</f>
        <v>Q1</v>
      </c>
      <c r="I310">
        <v>2023</v>
      </c>
      <c r="J310" t="str">
        <f>IF(C310&gt;B310, "Bullish", IF(B310&gt;C310, "Bearish", "Neutral"))</f>
        <v>Bullish</v>
      </c>
      <c r="K310" t="str">
        <f>IF(C311&gt;C310, "Buy", "")</f>
        <v/>
      </c>
      <c r="L310" t="str">
        <f>IF(C311&lt;C310, "Sell", "")</f>
        <v>Sell</v>
      </c>
      <c r="V310" s="4">
        <f t="shared" si="4"/>
        <v>-1.4715971471874048E-2</v>
      </c>
    </row>
    <row r="311" spans="1:22" x14ac:dyDescent="0.25">
      <c r="A311" s="1">
        <v>44946</v>
      </c>
      <c r="B311">
        <v>1538</v>
      </c>
      <c r="C311">
        <v>1525.5500489999999</v>
      </c>
      <c r="D311">
        <v>6496429</v>
      </c>
      <c r="E311" t="s">
        <v>12</v>
      </c>
      <c r="F311" t="s">
        <v>8</v>
      </c>
      <c r="G311" t="str">
        <f>IF(OR(F311="Jan",F311="Feb",F311="Mar"),"Q1",
IF(OR(F311="Apr",F311="May",F311="Jun"),"Q2",
IF(OR(F311="Jul",F311="Aug",F311="Sep"),"Q3",
IF(OR(F311="Oct",F311="Nov",F311="Dec"),"Q4",""))))</f>
        <v>Q1</v>
      </c>
      <c r="H311" t="str">
        <f>"Q"&amp;INT((MONTH(A311)-1)/3)+1</f>
        <v>Q1</v>
      </c>
      <c r="I311">
        <v>2023</v>
      </c>
      <c r="J311" t="str">
        <f>IF(C311&gt;B311, "Bullish", IF(B311&gt;C311, "Bearish", "Neutral"))</f>
        <v>Bearish</v>
      </c>
      <c r="K311" t="str">
        <f>IF(C312&gt;C311, "Buy", "")</f>
        <v>Buy</v>
      </c>
      <c r="L311" t="str">
        <f>IF(C312&lt;C311, "Sell", "")</f>
        <v/>
      </c>
      <c r="V311" s="4">
        <f t="shared" si="4"/>
        <v>8.6750112364674878E-3</v>
      </c>
    </row>
    <row r="312" spans="1:22" x14ac:dyDescent="0.25">
      <c r="A312" s="1">
        <v>44945</v>
      </c>
      <c r="B312">
        <v>1539.900024</v>
      </c>
      <c r="C312">
        <v>1538.900024</v>
      </c>
      <c r="D312">
        <v>6165284</v>
      </c>
      <c r="E312" t="s">
        <v>11</v>
      </c>
      <c r="F312" t="s">
        <v>8</v>
      </c>
      <c r="G312" t="str">
        <f>IF(OR(F312="Jan",F312="Feb",F312="Mar"),"Q1",
IF(OR(F312="Apr",F312="May",F312="Jun"),"Q2",
IF(OR(F312="Jul",F312="Aug",F312="Sep"),"Q3",
IF(OR(F312="Oct",F312="Nov",F312="Dec"),"Q4",""))))</f>
        <v>Q1</v>
      </c>
      <c r="H312" t="str">
        <f>"Q"&amp;INT((MONTH(A312)-1)/3)+1</f>
        <v>Q1</v>
      </c>
      <c r="I312">
        <v>2023</v>
      </c>
      <c r="J312" t="str">
        <f>IF(C312&gt;B312, "Bullish", IF(B312&gt;C312, "Bearish", "Neutral"))</f>
        <v>Bearish</v>
      </c>
      <c r="K312" t="str">
        <f>IF(C313&gt;C312, "Buy", "")</f>
        <v>Buy</v>
      </c>
      <c r="L312" t="str">
        <f>IF(C313&lt;C312, "Sell", "")</f>
        <v/>
      </c>
      <c r="V312" s="4">
        <f t="shared" si="4"/>
        <v>4.2060307357676087E-3</v>
      </c>
    </row>
    <row r="313" spans="1:22" x14ac:dyDescent="0.25">
      <c r="A313" s="1">
        <v>44944</v>
      </c>
      <c r="B313">
        <v>1544.75</v>
      </c>
      <c r="C313">
        <v>1545.400024</v>
      </c>
      <c r="D313">
        <v>5843098</v>
      </c>
      <c r="E313" t="s">
        <v>10</v>
      </c>
      <c r="F313" t="s">
        <v>8</v>
      </c>
      <c r="G313" t="str">
        <f>IF(OR(F313="Jan",F313="Feb",F313="Mar"),"Q1",
IF(OR(F313="Apr",F313="May",F313="Jun"),"Q2",
IF(OR(F313="Jul",F313="Aug",F313="Sep"),"Q3",
IF(OR(F313="Oct",F313="Nov",F313="Dec"),"Q4",""))))</f>
        <v>Q1</v>
      </c>
      <c r="H313" t="str">
        <f>"Q"&amp;INT((MONTH(A313)-1)/3)+1</f>
        <v>Q1</v>
      </c>
      <c r="I313">
        <v>2023</v>
      </c>
      <c r="J313" t="str">
        <f>IF(C313&gt;B313, "Bullish", IF(B313&gt;C313, "Bearish", "Neutral"))</f>
        <v>Bullish</v>
      </c>
      <c r="K313" t="str">
        <f>IF(C314&gt;C313, "Buy", "")</f>
        <v/>
      </c>
      <c r="L313" t="str">
        <f>IF(C314&lt;C313, "Sell", "")</f>
        <v>Sell</v>
      </c>
      <c r="V313" s="4">
        <f t="shared" si="4"/>
        <v>-3.8324287106203509E-3</v>
      </c>
    </row>
    <row r="314" spans="1:22" x14ac:dyDescent="0.25">
      <c r="A314" s="1">
        <v>44943</v>
      </c>
      <c r="B314">
        <v>1527</v>
      </c>
      <c r="C314">
        <v>1539.5</v>
      </c>
      <c r="D314">
        <v>5922644</v>
      </c>
      <c r="E314" t="s">
        <v>9</v>
      </c>
      <c r="F314" t="s">
        <v>8</v>
      </c>
      <c r="G314" t="str">
        <f>IF(OR(F314="Jan",F314="Feb",F314="Mar"),"Q1",
IF(OR(F314="Apr",F314="May",F314="Jun"),"Q2",
IF(OR(F314="Jul",F314="Aug",F314="Sep"),"Q3",
IF(OR(F314="Oct",F314="Nov",F314="Dec"),"Q4",""))))</f>
        <v>Q1</v>
      </c>
      <c r="H314" t="str">
        <f>"Q"&amp;INT((MONTH(A314)-1)/3)+1</f>
        <v>Q1</v>
      </c>
      <c r="I314">
        <v>2023</v>
      </c>
      <c r="J314" t="str">
        <f>IF(C314&gt;B314, "Bullish", IF(B314&gt;C314, "Bearish", "Neutral"))</f>
        <v>Bullish</v>
      </c>
      <c r="K314" t="str">
        <f>IF(C315&gt;C314, "Buy", "")</f>
        <v/>
      </c>
      <c r="L314" t="str">
        <f>IF(C315&lt;C314, "Sell", "")</f>
        <v>Sell</v>
      </c>
      <c r="V314" s="4">
        <f t="shared" si="4"/>
        <v>-9.1773189118321864E-3</v>
      </c>
    </row>
    <row r="315" spans="1:22" x14ac:dyDescent="0.25">
      <c r="A315" s="1">
        <v>44942</v>
      </c>
      <c r="B315">
        <v>1510</v>
      </c>
      <c r="C315">
        <v>1525.5</v>
      </c>
      <c r="D315">
        <v>6073063</v>
      </c>
      <c r="E315" t="s">
        <v>7</v>
      </c>
      <c r="F315" t="s">
        <v>8</v>
      </c>
      <c r="G315" t="str">
        <f>IF(OR(F315="Jan",F315="Feb",F315="Mar"),"Q1",
IF(OR(F315="Apr",F315="May",F315="Jun"),"Q2",
IF(OR(F315="Jul",F315="Aug",F315="Sep"),"Q3",
IF(OR(F315="Oct",F315="Nov",F315="Dec"),"Q4",""))))</f>
        <v>Q1</v>
      </c>
      <c r="H315" t="str">
        <f>"Q"&amp;INT((MONTH(A315)-1)/3)+1</f>
        <v>Q1</v>
      </c>
      <c r="I315">
        <v>2023</v>
      </c>
      <c r="J315" t="str">
        <f>IF(C315&gt;B315, "Bullish", IF(B315&gt;C315, "Bearish", "Neutral"))</f>
        <v>Bullish</v>
      </c>
      <c r="K315" t="str">
        <f>IF(C316&gt;C315, "Buy", "")</f>
        <v/>
      </c>
      <c r="L315" t="str">
        <f>IF(C316&lt;C315, "Sell", "")</f>
        <v>Sell</v>
      </c>
      <c r="V315" s="4">
        <f t="shared" si="4"/>
        <v>-1.4531290959497879E-2</v>
      </c>
    </row>
    <row r="316" spans="1:22" x14ac:dyDescent="0.25">
      <c r="A316" s="1">
        <v>44939</v>
      </c>
      <c r="B316">
        <v>1483.5</v>
      </c>
      <c r="C316">
        <v>1503.650024</v>
      </c>
      <c r="D316">
        <v>11610426</v>
      </c>
      <c r="E316" t="s">
        <v>12</v>
      </c>
      <c r="F316" t="s">
        <v>8</v>
      </c>
      <c r="G316" t="str">
        <f>IF(OR(F316="Jan",F316="Feb",F316="Mar"),"Q1",
IF(OR(F316="Apr",F316="May",F316="Jun"),"Q2",
IF(OR(F316="Jul",F316="Aug",F316="Sep"),"Q3",
IF(OR(F316="Oct",F316="Nov",F316="Dec"),"Q4",""))))</f>
        <v>Q1</v>
      </c>
      <c r="H316" t="str">
        <f>"Q"&amp;INT((MONTH(A316)-1)/3)+1</f>
        <v>Q1</v>
      </c>
      <c r="I316">
        <v>2023</v>
      </c>
      <c r="J316" t="str">
        <f>IF(C316&gt;B316, "Bullish", IF(B316&gt;C316, "Bearish", "Neutral"))</f>
        <v>Bullish</v>
      </c>
      <c r="K316" t="str">
        <f>IF(C317&gt;C316, "Buy", "")</f>
        <v/>
      </c>
      <c r="L316" t="str">
        <f>IF(C317&lt;C316, "Sell", "")</f>
        <v>Sell</v>
      </c>
      <c r="V316" s="4">
        <f t="shared" si="4"/>
        <v>-1.5568045639357798E-2</v>
      </c>
    </row>
    <row r="317" spans="1:22" x14ac:dyDescent="0.25">
      <c r="A317" s="1">
        <v>44938</v>
      </c>
      <c r="B317">
        <v>1481.9499510000001</v>
      </c>
      <c r="C317">
        <v>1480.599976</v>
      </c>
      <c r="D317">
        <v>6591385</v>
      </c>
      <c r="E317" t="s">
        <v>11</v>
      </c>
      <c r="F317" t="s">
        <v>8</v>
      </c>
      <c r="G317" t="str">
        <f>IF(OR(F317="Jan",F317="Feb",F317="Mar"),"Q1",
IF(OR(F317="Apr",F317="May",F317="Jun"),"Q2",
IF(OR(F317="Jul",F317="Aug",F317="Sep"),"Q3",
IF(OR(F317="Oct",F317="Nov",F317="Dec"),"Q4",""))))</f>
        <v>Q1</v>
      </c>
      <c r="H317" t="str">
        <f>"Q"&amp;INT((MONTH(A317)-1)/3)+1</f>
        <v>Q1</v>
      </c>
      <c r="I317">
        <v>2023</v>
      </c>
      <c r="J317" t="str">
        <f>IF(C317&gt;B317, "Bullish", IF(B317&gt;C317, "Bearish", "Neutral"))</f>
        <v>Bearish</v>
      </c>
      <c r="K317" t="str">
        <f>IF(C318&gt;C317, "Buy", "")</f>
        <v/>
      </c>
      <c r="L317" t="str">
        <f>IF(C318&lt;C317, "Sell", "")</f>
        <v>Sell</v>
      </c>
      <c r="V317" s="4">
        <f t="shared" si="4"/>
        <v>-6.3551238742565637E-3</v>
      </c>
    </row>
    <row r="318" spans="1:22" x14ac:dyDescent="0.25">
      <c r="A318" s="1">
        <v>44937</v>
      </c>
      <c r="B318">
        <v>1470</v>
      </c>
      <c r="C318">
        <v>1471.25</v>
      </c>
      <c r="D318">
        <v>6173092</v>
      </c>
      <c r="E318" t="s">
        <v>10</v>
      </c>
      <c r="F318" t="s">
        <v>8</v>
      </c>
      <c r="G318" t="str">
        <f>IF(OR(F318="Jan",F318="Feb",F318="Mar"),"Q1",
IF(OR(F318="Apr",F318="May",F318="Jun"),"Q2",
IF(OR(F318="Jul",F318="Aug",F318="Sep"),"Q3",
IF(OR(F318="Oct",F318="Nov",F318="Dec"),"Q4",""))))</f>
        <v>Q1</v>
      </c>
      <c r="H318" t="str">
        <f>"Q"&amp;INT((MONTH(A318)-1)/3)+1</f>
        <v>Q1</v>
      </c>
      <c r="I318">
        <v>2023</v>
      </c>
      <c r="J318" t="str">
        <f>IF(C318&gt;B318, "Bullish", IF(B318&gt;C318, "Bearish", "Neutral"))</f>
        <v>Bullish</v>
      </c>
      <c r="K318" t="str">
        <f>IF(C319&gt;C318, "Buy", "")</f>
        <v/>
      </c>
      <c r="L318" t="str">
        <f>IF(C319&lt;C318, "Sell", "")</f>
        <v>Sell</v>
      </c>
      <c r="V318" s="4">
        <f t="shared" si="4"/>
        <v>-1.0205817315870045E-3</v>
      </c>
    </row>
    <row r="319" spans="1:22" x14ac:dyDescent="0.25">
      <c r="A319" s="1">
        <v>44936</v>
      </c>
      <c r="B319">
        <v>1482</v>
      </c>
      <c r="C319">
        <v>1469.75</v>
      </c>
      <c r="D319">
        <v>7158624</v>
      </c>
      <c r="E319" t="s">
        <v>9</v>
      </c>
      <c r="F319" t="s">
        <v>8</v>
      </c>
      <c r="G319" t="str">
        <f>IF(OR(F319="Jan",F319="Feb",F319="Mar"),"Q1",
IF(OR(F319="Apr",F319="May",F319="Jun"),"Q2",
IF(OR(F319="Jul",F319="Aug",F319="Sep"),"Q3",
IF(OR(F319="Oct",F319="Nov",F319="Dec"),"Q4",""))))</f>
        <v>Q1</v>
      </c>
      <c r="H319" t="str">
        <f>"Q"&amp;INT((MONTH(A319)-1)/3)+1</f>
        <v>Q1</v>
      </c>
      <c r="I319">
        <v>2023</v>
      </c>
      <c r="J319" t="str">
        <f>IF(C319&gt;B319, "Bullish", IF(B319&gt;C319, "Bearish", "Neutral"))</f>
        <v>Bearish</v>
      </c>
      <c r="K319" t="str">
        <f>IF(C320&gt;C319, "Buy", "")</f>
        <v>Buy</v>
      </c>
      <c r="L319" t="str">
        <f>IF(C320&lt;C319, "Sell", "")</f>
        <v/>
      </c>
      <c r="V319" s="4">
        <f t="shared" si="4"/>
        <v>9.9026248679502001E-3</v>
      </c>
    </row>
    <row r="320" spans="1:22" x14ac:dyDescent="0.25">
      <c r="A320" s="1">
        <v>44935</v>
      </c>
      <c r="B320">
        <v>1448.1999510000001</v>
      </c>
      <c r="C320">
        <v>1484.4499510000001</v>
      </c>
      <c r="D320">
        <v>11498717</v>
      </c>
      <c r="E320" t="s">
        <v>7</v>
      </c>
      <c r="F320" t="s">
        <v>8</v>
      </c>
      <c r="G320" t="str">
        <f>IF(OR(F320="Jan",F320="Feb",F320="Mar"),"Q1",
IF(OR(F320="Apr",F320="May",F320="Jun"),"Q2",
IF(OR(F320="Jul",F320="Aug",F320="Sep"),"Q3",
IF(OR(F320="Oct",F320="Nov",F320="Dec"),"Q4",""))))</f>
        <v>Q1</v>
      </c>
      <c r="H320" t="str">
        <f>"Q"&amp;INT((MONTH(A320)-1)/3)+1</f>
        <v>Q1</v>
      </c>
      <c r="I320">
        <v>2023</v>
      </c>
      <c r="J320" t="str">
        <f>IF(C320&gt;B320, "Bullish", IF(B320&gt;C320, "Bearish", "Neutral"))</f>
        <v>Bullish</v>
      </c>
      <c r="K320" t="str">
        <f>IF(C321&gt;C320, "Buy", "")</f>
        <v/>
      </c>
      <c r="L320" t="str">
        <f>IF(C321&lt;C320, "Sell", "")</f>
        <v>Sell</v>
      </c>
      <c r="V320" s="4">
        <f t="shared" si="4"/>
        <v>-2.4818744218156753E-2</v>
      </c>
    </row>
    <row r="321" spans="1:22" x14ac:dyDescent="0.25">
      <c r="A321" s="1">
        <v>44932</v>
      </c>
      <c r="B321">
        <v>1470</v>
      </c>
      <c r="C321">
        <v>1448.5</v>
      </c>
      <c r="D321">
        <v>6443714</v>
      </c>
      <c r="E321" t="s">
        <v>12</v>
      </c>
      <c r="F321" t="s">
        <v>8</v>
      </c>
      <c r="G321" t="str">
        <f>IF(OR(F321="Jan",F321="Feb",F321="Mar"),"Q1",
IF(OR(F321="Apr",F321="May",F321="Jun"),"Q2",
IF(OR(F321="Jul",F321="Aug",F321="Sep"),"Q3",
IF(OR(F321="Oct",F321="Nov",F321="Dec"),"Q4",""))))</f>
        <v>Q1</v>
      </c>
      <c r="H321" t="str">
        <f>"Q"&amp;INT((MONTH(A321)-1)/3)+1</f>
        <v>Q1</v>
      </c>
      <c r="I321">
        <v>2023</v>
      </c>
      <c r="J321" t="str">
        <f>IF(C321&gt;B321, "Bullish", IF(B321&gt;C321, "Bearish", "Neutral"))</f>
        <v>Bearish</v>
      </c>
      <c r="K321" t="str">
        <f>IF(C322&gt;C321, "Buy", "")</f>
        <v>Buy</v>
      </c>
      <c r="L321" t="str">
        <f>IF(C322&lt;C321, "Sell", "")</f>
        <v/>
      </c>
      <c r="V321" s="4">
        <f t="shared" si="4"/>
        <v>1.8099208166256275E-2</v>
      </c>
    </row>
    <row r="322" spans="1:22" x14ac:dyDescent="0.25">
      <c r="A322" s="1">
        <v>44931</v>
      </c>
      <c r="B322">
        <v>1505.900024</v>
      </c>
      <c r="C322">
        <v>1475.1999510000001</v>
      </c>
      <c r="D322">
        <v>9868404</v>
      </c>
      <c r="E322" t="s">
        <v>11</v>
      </c>
      <c r="F322" t="s">
        <v>8</v>
      </c>
      <c r="G322" t="str">
        <f>IF(OR(F322="Jan",F322="Feb",F322="Mar"),"Q1",
IF(OR(F322="Apr",F322="May",F322="Jun"),"Q2",
IF(OR(F322="Jul",F322="Aug",F322="Sep"),"Q3",
IF(OR(F322="Oct",F322="Nov",F322="Dec"),"Q4",""))))</f>
        <v>Q1</v>
      </c>
      <c r="H322" t="str">
        <f>"Q"&amp;INT((MONTH(A322)-1)/3)+1</f>
        <v>Q1</v>
      </c>
      <c r="I322">
        <v>2023</v>
      </c>
      <c r="J322" t="str">
        <f>IF(C322&gt;B322, "Bullish", IF(B322&gt;C322, "Bearish", "Neutral"))</f>
        <v>Bearish</v>
      </c>
      <c r="K322" t="str">
        <f>IF(C323&gt;C322, "Buy", "")</f>
        <v>Buy</v>
      </c>
      <c r="L322" t="str">
        <f>IF(C323&lt;C322, "Sell", "")</f>
        <v/>
      </c>
      <c r="V322" s="4">
        <f t="shared" si="4"/>
        <v>1.3112187153801658E-2</v>
      </c>
    </row>
    <row r="323" spans="1:22" x14ac:dyDescent="0.25">
      <c r="A323" s="1">
        <v>44930</v>
      </c>
      <c r="B323">
        <v>1521</v>
      </c>
      <c r="C323">
        <v>1494.8000489999999</v>
      </c>
      <c r="D323">
        <v>7059590</v>
      </c>
      <c r="E323" t="s">
        <v>10</v>
      </c>
      <c r="F323" t="s">
        <v>8</v>
      </c>
      <c r="G323" t="str">
        <f>IF(OR(F323="Jan",F323="Feb",F323="Mar"),"Q1",
IF(OR(F323="Apr",F323="May",F323="Jun"),"Q2",
IF(OR(F323="Jul",F323="Aug",F323="Sep"),"Q3",
IF(OR(F323="Oct",F323="Nov",F323="Dec"),"Q4",""))))</f>
        <v>Q1</v>
      </c>
      <c r="H323" t="str">
        <f>"Q"&amp;INT((MONTH(A323)-1)/3)+1</f>
        <v>Q1</v>
      </c>
      <c r="I323">
        <v>2023</v>
      </c>
      <c r="J323" t="str">
        <f>IF(C323&gt;B323, "Bullish", IF(B323&gt;C323, "Bearish", "Neutral"))</f>
        <v>Bearish</v>
      </c>
      <c r="K323" t="str">
        <f>IF(C324&gt;C323, "Buy", "")</f>
        <v>Buy</v>
      </c>
      <c r="L323" t="str">
        <f>IF(C324&lt;C323, "Sell", "")</f>
        <v/>
      </c>
      <c r="V323" s="4">
        <f t="shared" ref="V323:V386" si="5">(C324-C323)/C324</f>
        <v>1.8226001843568953E-2</v>
      </c>
    </row>
    <row r="324" spans="1:22" x14ac:dyDescent="0.25">
      <c r="A324" s="1">
        <v>44929</v>
      </c>
      <c r="B324">
        <v>1519.849976</v>
      </c>
      <c r="C324">
        <v>1522.5500489999999</v>
      </c>
      <c r="D324">
        <v>4551130</v>
      </c>
      <c r="E324" t="s">
        <v>9</v>
      </c>
      <c r="F324" t="s">
        <v>8</v>
      </c>
      <c r="G324" t="str">
        <f>IF(OR(F324="Jan",F324="Feb",F324="Mar"),"Q1",
IF(OR(F324="Apr",F324="May",F324="Jun"),"Q2",
IF(OR(F324="Jul",F324="Aug",F324="Sep"),"Q3",
IF(OR(F324="Oct",F324="Nov",F324="Dec"),"Q4",""))))</f>
        <v>Q1</v>
      </c>
      <c r="H324" t="str">
        <f>"Q"&amp;INT((MONTH(A324)-1)/3)+1</f>
        <v>Q1</v>
      </c>
      <c r="I324">
        <v>2023</v>
      </c>
      <c r="J324" t="str">
        <f>IF(C324&gt;B324, "Bullish", IF(B324&gt;C324, "Bearish", "Neutral"))</f>
        <v>Bullish</v>
      </c>
      <c r="K324" t="str">
        <f>IF(C325&gt;C324, "Buy", "")</f>
        <v>Buy</v>
      </c>
      <c r="L324" t="str">
        <f>IF(C325&lt;C324, "Sell", "")</f>
        <v/>
      </c>
      <c r="V324" s="4">
        <f t="shared" si="5"/>
        <v>9.5141141732287102E-4</v>
      </c>
    </row>
    <row r="325" spans="1:22" x14ac:dyDescent="0.25">
      <c r="A325" s="1">
        <v>44928</v>
      </c>
      <c r="B325">
        <v>1514</v>
      </c>
      <c r="C325">
        <v>1524</v>
      </c>
      <c r="D325">
        <v>3801140</v>
      </c>
      <c r="E325" t="s">
        <v>7</v>
      </c>
      <c r="F325" t="s">
        <v>8</v>
      </c>
      <c r="G325" t="str">
        <f>IF(OR(F325="Jan",F325="Feb",F325="Mar"),"Q1",
IF(OR(F325="Apr",F325="May",F325="Jun"),"Q2",
IF(OR(F325="Jul",F325="Aug",F325="Sep"),"Q3",
IF(OR(F325="Oct",F325="Nov",F325="Dec"),"Q4",""))))</f>
        <v>Q1</v>
      </c>
      <c r="H325" t="str">
        <f>"Q"&amp;INT((MONTH(A325)-1)/3)+1</f>
        <v>Q1</v>
      </c>
      <c r="I325">
        <v>2023</v>
      </c>
      <c r="J325" t="str">
        <f>IF(C325&gt;B325, "Bullish", IF(B325&gt;C325, "Bearish", "Neutral"))</f>
        <v>Bullish</v>
      </c>
      <c r="K325" t="str">
        <f>IF(C326&gt;C325, "Buy", "")</f>
        <v/>
      </c>
      <c r="L325" t="str">
        <f>IF(C326&lt;C325, "Sell", "")</f>
        <v>Sell</v>
      </c>
      <c r="V325" s="4">
        <f t="shared" si="5"/>
        <v>-1.0476097011887481E-2</v>
      </c>
    </row>
    <row r="326" spans="1:22" x14ac:dyDescent="0.25">
      <c r="A326" s="1">
        <v>44925</v>
      </c>
      <c r="B326">
        <v>1528</v>
      </c>
      <c r="C326">
        <v>1508.1999510000001</v>
      </c>
      <c r="D326">
        <v>5060544</v>
      </c>
      <c r="E326" t="s">
        <v>12</v>
      </c>
      <c r="F326" t="s">
        <v>23</v>
      </c>
      <c r="G326" t="str">
        <f>IF(OR(F326="Jan",F326="Feb",F326="Mar"),"Q1",
IF(OR(F326="Apr",F326="May",F326="Jun"),"Q2",
IF(OR(F326="Jul",F326="Aug",F326="Sep"),"Q3",
IF(OR(F326="Oct",F326="Nov",F326="Dec"),"Q4",""))))</f>
        <v>Q4</v>
      </c>
      <c r="H326" t="str">
        <f>"Q"&amp;INT((MONTH(A326)-1)/3)+1</f>
        <v>Q4</v>
      </c>
      <c r="I326">
        <v>2022</v>
      </c>
      <c r="J326" t="str">
        <f>IF(C326&gt;B326, "Bullish", IF(B326&gt;C326, "Bearish", "Neutral"))</f>
        <v>Bearish</v>
      </c>
      <c r="K326" t="str">
        <f>IF(C327&gt;C326, "Buy", "")</f>
        <v>Buy</v>
      </c>
      <c r="L326" t="str">
        <f>IF(C327&lt;C326, "Sell", "")</f>
        <v/>
      </c>
      <c r="V326" s="4">
        <f t="shared" si="5"/>
        <v>6.1613111252318831E-3</v>
      </c>
    </row>
    <row r="327" spans="1:22" x14ac:dyDescent="0.25">
      <c r="A327" s="1">
        <v>44924</v>
      </c>
      <c r="B327">
        <v>1504</v>
      </c>
      <c r="C327">
        <v>1517.5500489999999</v>
      </c>
      <c r="D327">
        <v>4624745</v>
      </c>
      <c r="E327" t="s">
        <v>11</v>
      </c>
      <c r="F327" t="s">
        <v>23</v>
      </c>
      <c r="G327" t="str">
        <f>IF(OR(F327="Jan",F327="Feb",F327="Mar"),"Q1",
IF(OR(F327="Apr",F327="May",F327="Jun"),"Q2",
IF(OR(F327="Jul",F327="Aug",F327="Sep"),"Q3",
IF(OR(F327="Oct",F327="Nov",F327="Dec"),"Q4",""))))</f>
        <v>Q4</v>
      </c>
      <c r="H327" t="str">
        <f>"Q"&amp;INT((MONTH(A327)-1)/3)+1</f>
        <v>Q4</v>
      </c>
      <c r="I327">
        <v>2022</v>
      </c>
      <c r="J327" t="str">
        <f>IF(C327&gt;B327, "Bullish", IF(B327&gt;C327, "Bearish", "Neutral"))</f>
        <v>Bullish</v>
      </c>
      <c r="K327" t="str">
        <f>IF(C328&gt;C327, "Buy", "")</f>
        <v/>
      </c>
      <c r="L327" t="str">
        <f>IF(C328&lt;C327, "Sell", "")</f>
        <v>Sell</v>
      </c>
      <c r="V327" s="4">
        <f t="shared" si="5"/>
        <v>-4.9001919560277499E-3</v>
      </c>
    </row>
    <row r="328" spans="1:22" x14ac:dyDescent="0.25">
      <c r="A328" s="1">
        <v>44923</v>
      </c>
      <c r="B328">
        <v>1505.099976</v>
      </c>
      <c r="C328">
        <v>1510.150024</v>
      </c>
      <c r="D328">
        <v>5029860</v>
      </c>
      <c r="E328" t="s">
        <v>10</v>
      </c>
      <c r="F328" t="s">
        <v>23</v>
      </c>
      <c r="G328" t="str">
        <f>IF(OR(F328="Jan",F328="Feb",F328="Mar"),"Q1",
IF(OR(F328="Apr",F328="May",F328="Jun"),"Q2",
IF(OR(F328="Jul",F328="Aug",F328="Sep"),"Q3",
IF(OR(F328="Oct",F328="Nov",F328="Dec"),"Q4",""))))</f>
        <v>Q4</v>
      </c>
      <c r="H328" t="str">
        <f>"Q"&amp;INT((MONTH(A328)-1)/3)+1</f>
        <v>Q4</v>
      </c>
      <c r="I328">
        <v>2022</v>
      </c>
      <c r="J328" t="str">
        <f>IF(C328&gt;B328, "Bullish", IF(B328&gt;C328, "Bearish", "Neutral"))</f>
        <v>Bullish</v>
      </c>
      <c r="K328" t="str">
        <f>IF(C329&gt;C328, "Buy", "")</f>
        <v>Buy</v>
      </c>
      <c r="L328" t="str">
        <f>IF(C329&lt;C328, "Sell", "")</f>
        <v/>
      </c>
      <c r="V328" s="4">
        <f t="shared" si="5"/>
        <v>3.1025857837158784E-3</v>
      </c>
    </row>
    <row r="329" spans="1:22" x14ac:dyDescent="0.25">
      <c r="A329" s="1">
        <v>44922</v>
      </c>
      <c r="B329">
        <v>1509.9499510000001</v>
      </c>
      <c r="C329">
        <v>1514.849976</v>
      </c>
      <c r="D329">
        <v>4860076</v>
      </c>
      <c r="E329" t="s">
        <v>9</v>
      </c>
      <c r="F329" t="s">
        <v>23</v>
      </c>
      <c r="G329" t="str">
        <f>IF(OR(F329="Jan",F329="Feb",F329="Mar"),"Q1",
IF(OR(F329="Apr",F329="May",F329="Jun"),"Q2",
IF(OR(F329="Jul",F329="Aug",F329="Sep"),"Q3",
IF(OR(F329="Oct",F329="Nov",F329="Dec"),"Q4",""))))</f>
        <v>Q4</v>
      </c>
      <c r="H329" t="str">
        <f>"Q"&amp;INT((MONTH(A329)-1)/3)+1</f>
        <v>Q4</v>
      </c>
      <c r="I329">
        <v>2022</v>
      </c>
      <c r="J329" t="str">
        <f>IF(C329&gt;B329, "Bullish", IF(B329&gt;C329, "Bearish", "Neutral"))</f>
        <v>Bullish</v>
      </c>
      <c r="K329" t="str">
        <f>IF(C330&gt;C329, "Buy", "")</f>
        <v/>
      </c>
      <c r="L329" t="str">
        <f>IF(C330&lt;C329, "Sell", "")</f>
        <v>Sell</v>
      </c>
      <c r="V329" s="4">
        <f t="shared" si="5"/>
        <v>-8.2867091328001335E-3</v>
      </c>
    </row>
    <row r="330" spans="1:22" x14ac:dyDescent="0.25">
      <c r="A330" s="1">
        <v>44921</v>
      </c>
      <c r="B330">
        <v>1500.5</v>
      </c>
      <c r="C330">
        <v>1502.400024</v>
      </c>
      <c r="D330">
        <v>4115459</v>
      </c>
      <c r="E330" t="s">
        <v>7</v>
      </c>
      <c r="F330" t="s">
        <v>23</v>
      </c>
      <c r="G330" t="str">
        <f>IF(OR(F330="Jan",F330="Feb",F330="Mar"),"Q1",
IF(OR(F330="Apr",F330="May",F330="Jun"),"Q2",
IF(OR(F330="Jul",F330="Aug",F330="Sep"),"Q3",
IF(OR(F330="Oct",F330="Nov",F330="Dec"),"Q4",""))))</f>
        <v>Q4</v>
      </c>
      <c r="H330" t="str">
        <f>"Q"&amp;INT((MONTH(A330)-1)/3)+1</f>
        <v>Q4</v>
      </c>
      <c r="I330">
        <v>2022</v>
      </c>
      <c r="J330" t="str">
        <f>IF(C330&gt;B330, "Bullish", IF(B330&gt;C330, "Bearish", "Neutral"))</f>
        <v>Bullish</v>
      </c>
      <c r="K330" t="str">
        <f>IF(C331&gt;C330, "Buy", "")</f>
        <v/>
      </c>
      <c r="L330" t="str">
        <f>IF(C331&lt;C330, "Sell", "")</f>
        <v>Sell</v>
      </c>
      <c r="V330" s="4">
        <f t="shared" si="5"/>
        <v>-3.5402097955815216E-3</v>
      </c>
    </row>
    <row r="331" spans="1:22" x14ac:dyDescent="0.25">
      <c r="A331" s="1">
        <v>44918</v>
      </c>
      <c r="B331">
        <v>1508.6999510000001</v>
      </c>
      <c r="C331">
        <v>1497.099976</v>
      </c>
      <c r="D331">
        <v>6283822</v>
      </c>
      <c r="E331" t="s">
        <v>12</v>
      </c>
      <c r="F331" t="s">
        <v>23</v>
      </c>
      <c r="G331" t="str">
        <f>IF(OR(F331="Jan",F331="Feb",F331="Mar"),"Q1",
IF(OR(F331="Apr",F331="May",F331="Jun"),"Q2",
IF(OR(F331="Jul",F331="Aug",F331="Sep"),"Q3",
IF(OR(F331="Oct",F331="Nov",F331="Dec"),"Q4",""))))</f>
        <v>Q4</v>
      </c>
      <c r="H331" t="str">
        <f>"Q"&amp;INT((MONTH(A331)-1)/3)+1</f>
        <v>Q4</v>
      </c>
      <c r="I331">
        <v>2022</v>
      </c>
      <c r="J331" t="str">
        <f>IF(C331&gt;B331, "Bullish", IF(B331&gt;C331, "Bearish", "Neutral"))</f>
        <v>Bearish</v>
      </c>
      <c r="K331" t="str">
        <f>IF(C332&gt;C331, "Buy", "")</f>
        <v>Buy</v>
      </c>
      <c r="L331" t="str">
        <f>IF(C332&lt;C331, "Sell", "")</f>
        <v/>
      </c>
      <c r="V331" s="4">
        <f t="shared" si="5"/>
        <v>1.6392412993509898E-2</v>
      </c>
    </row>
    <row r="332" spans="1:22" x14ac:dyDescent="0.25">
      <c r="A332" s="1">
        <v>44917</v>
      </c>
      <c r="B332">
        <v>1521.5</v>
      </c>
      <c r="C332">
        <v>1522.0500489999999</v>
      </c>
      <c r="D332">
        <v>6302640</v>
      </c>
      <c r="E332" t="s">
        <v>11</v>
      </c>
      <c r="F332" t="s">
        <v>23</v>
      </c>
      <c r="G332" t="str">
        <f>IF(OR(F332="Jan",F332="Feb",F332="Mar"),"Q1",
IF(OR(F332="Apr",F332="May",F332="Jun"),"Q2",
IF(OR(F332="Jul",F332="Aug",F332="Sep"),"Q3",
IF(OR(F332="Oct",F332="Nov",F332="Dec"),"Q4",""))))</f>
        <v>Q4</v>
      </c>
      <c r="H332" t="str">
        <f>"Q"&amp;INT((MONTH(A332)-1)/3)+1</f>
        <v>Q4</v>
      </c>
      <c r="I332">
        <v>2022</v>
      </c>
      <c r="J332" t="str">
        <f>IF(C332&gt;B332, "Bullish", IF(B332&gt;C332, "Bearish", "Neutral"))</f>
        <v>Bullish</v>
      </c>
      <c r="K332" t="str">
        <f>IF(C333&gt;C332, "Buy", "")</f>
        <v/>
      </c>
      <c r="L332" t="str">
        <f>IF(C333&lt;C332, "Sell", "")</f>
        <v>Sell</v>
      </c>
      <c r="V332" s="4">
        <f t="shared" si="5"/>
        <v>-8.2806131590539931E-3</v>
      </c>
    </row>
    <row r="333" spans="1:22" x14ac:dyDescent="0.25">
      <c r="A333" s="1">
        <v>44916</v>
      </c>
      <c r="B333">
        <v>1515</v>
      </c>
      <c r="C333">
        <v>1509.5500489999999</v>
      </c>
      <c r="D333">
        <v>6236361</v>
      </c>
      <c r="E333" t="s">
        <v>10</v>
      </c>
      <c r="F333" t="s">
        <v>23</v>
      </c>
      <c r="G333" t="str">
        <f>IF(OR(F333="Jan",F333="Feb",F333="Mar"),"Q1",
IF(OR(F333="Apr",F333="May",F333="Jun"),"Q2",
IF(OR(F333="Jul",F333="Aug",F333="Sep"),"Q3",
IF(OR(F333="Oct",F333="Nov",F333="Dec"),"Q4",""))))</f>
        <v>Q4</v>
      </c>
      <c r="H333" t="str">
        <f>"Q"&amp;INT((MONTH(A333)-1)/3)+1</f>
        <v>Q4</v>
      </c>
      <c r="I333">
        <v>2022</v>
      </c>
      <c r="J333" t="str">
        <f>IF(C333&gt;B333, "Bullish", IF(B333&gt;C333, "Bearish", "Neutral"))</f>
        <v>Bearish</v>
      </c>
      <c r="K333" t="str">
        <f>IF(C334&gt;C333, "Buy", "")</f>
        <v/>
      </c>
      <c r="L333" t="str">
        <f>IF(C334&lt;C333, "Sell", "")</f>
        <v>Sell</v>
      </c>
      <c r="V333" s="4">
        <f t="shared" si="5"/>
        <v>-1.4927353060810522E-3</v>
      </c>
    </row>
    <row r="334" spans="1:22" x14ac:dyDescent="0.25">
      <c r="A334" s="1">
        <v>44915</v>
      </c>
      <c r="B334">
        <v>1501</v>
      </c>
      <c r="C334">
        <v>1507.3000489999999</v>
      </c>
      <c r="D334">
        <v>7396259</v>
      </c>
      <c r="E334" t="s">
        <v>9</v>
      </c>
      <c r="F334" t="s">
        <v>23</v>
      </c>
      <c r="G334" t="str">
        <f>IF(OR(F334="Jan",F334="Feb",F334="Mar"),"Q1",
IF(OR(F334="Apr",F334="May",F334="Jun"),"Q2",
IF(OR(F334="Jul",F334="Aug",F334="Sep"),"Q3",
IF(OR(F334="Oct",F334="Nov",F334="Dec"),"Q4",""))))</f>
        <v>Q4</v>
      </c>
      <c r="H334" t="str">
        <f>"Q"&amp;INT((MONTH(A334)-1)/3)+1</f>
        <v>Q4</v>
      </c>
      <c r="I334">
        <v>2022</v>
      </c>
      <c r="J334" t="str">
        <f>IF(C334&gt;B334, "Bullish", IF(B334&gt;C334, "Bearish", "Neutral"))</f>
        <v>Bullish</v>
      </c>
      <c r="K334" t="str">
        <f>IF(C335&gt;C334, "Buy", "")</f>
        <v>Buy</v>
      </c>
      <c r="L334" t="str">
        <f>IF(C335&lt;C334, "Sell", "")</f>
        <v/>
      </c>
      <c r="V334" s="4">
        <f t="shared" si="5"/>
        <v>3.3122367595423738E-5</v>
      </c>
    </row>
    <row r="335" spans="1:22" x14ac:dyDescent="0.25">
      <c r="A335" s="1">
        <v>44914</v>
      </c>
      <c r="B335">
        <v>1507.9499510000001</v>
      </c>
      <c r="C335">
        <v>1507.349976</v>
      </c>
      <c r="D335">
        <v>6222740</v>
      </c>
      <c r="E335" t="s">
        <v>7</v>
      </c>
      <c r="F335" t="s">
        <v>23</v>
      </c>
      <c r="G335" t="str">
        <f>IF(OR(F335="Jan",F335="Feb",F335="Mar"),"Q1",
IF(OR(F335="Apr",F335="May",F335="Jun"),"Q2",
IF(OR(F335="Jul",F335="Aug",F335="Sep"),"Q3",
IF(OR(F335="Oct",F335="Nov",F335="Dec"),"Q4",""))))</f>
        <v>Q4</v>
      </c>
      <c r="H335" t="str">
        <f>"Q"&amp;INT((MONTH(A335)-1)/3)+1</f>
        <v>Q4</v>
      </c>
      <c r="I335">
        <v>2022</v>
      </c>
      <c r="J335" t="str">
        <f>IF(C335&gt;B335, "Bullish", IF(B335&gt;C335, "Bearish", "Neutral"))</f>
        <v>Bearish</v>
      </c>
      <c r="K335" t="str">
        <f>IF(C336&gt;C335, "Buy", "")</f>
        <v>Buy</v>
      </c>
      <c r="L335" t="str">
        <f>IF(C336&lt;C335, "Sell", "")</f>
        <v/>
      </c>
      <c r="V335" s="4">
        <f t="shared" si="5"/>
        <v>9.7556007607571427E-3</v>
      </c>
    </row>
    <row r="336" spans="1:22" x14ac:dyDescent="0.25">
      <c r="A336" s="1">
        <v>44911</v>
      </c>
      <c r="B336">
        <v>1525</v>
      </c>
      <c r="C336">
        <v>1522.1999510000001</v>
      </c>
      <c r="D336">
        <v>9630453</v>
      </c>
      <c r="E336" t="s">
        <v>12</v>
      </c>
      <c r="F336" t="s">
        <v>23</v>
      </c>
      <c r="G336" t="str">
        <f>IF(OR(F336="Jan",F336="Feb",F336="Mar"),"Q1",
IF(OR(F336="Apr",F336="May",F336="Jun"),"Q2",
IF(OR(F336="Jul",F336="Aug",F336="Sep"),"Q3",
IF(OR(F336="Oct",F336="Nov",F336="Dec"),"Q4",""))))</f>
        <v>Q4</v>
      </c>
      <c r="H336" t="str">
        <f>"Q"&amp;INT((MONTH(A336)-1)/3)+1</f>
        <v>Q4</v>
      </c>
      <c r="I336">
        <v>2022</v>
      </c>
      <c r="J336" t="str">
        <f>IF(C336&gt;B336, "Bullish", IF(B336&gt;C336, "Bearish", "Neutral"))</f>
        <v>Bearish</v>
      </c>
      <c r="K336" t="str">
        <f>IF(C337&gt;C336, "Buy", "")</f>
        <v>Buy</v>
      </c>
      <c r="L336" t="str">
        <f>IF(C337&lt;C336, "Sell", "")</f>
        <v/>
      </c>
      <c r="V336" s="4">
        <f t="shared" si="5"/>
        <v>1.1879291788380359E-2</v>
      </c>
    </row>
    <row r="337" spans="1:22" x14ac:dyDescent="0.25">
      <c r="A337" s="1">
        <v>44910</v>
      </c>
      <c r="B337">
        <v>1569.3000489999999</v>
      </c>
      <c r="C337">
        <v>1540.5</v>
      </c>
      <c r="D337">
        <v>6443866</v>
      </c>
      <c r="E337" t="s">
        <v>11</v>
      </c>
      <c r="F337" t="s">
        <v>23</v>
      </c>
      <c r="G337" t="str">
        <f>IF(OR(F337="Jan",F337="Feb",F337="Mar"),"Q1",
IF(OR(F337="Apr",F337="May",F337="Jun"),"Q2",
IF(OR(F337="Jul",F337="Aug",F337="Sep"),"Q3",
IF(OR(F337="Oct",F337="Nov",F337="Dec"),"Q4",""))))</f>
        <v>Q4</v>
      </c>
      <c r="H337" t="str">
        <f>"Q"&amp;INT((MONTH(A337)-1)/3)+1</f>
        <v>Q4</v>
      </c>
      <c r="I337">
        <v>2022</v>
      </c>
      <c r="J337" t="str">
        <f>IF(C337&gt;B337, "Bullish", IF(B337&gt;C337, "Bearish", "Neutral"))</f>
        <v>Bearish</v>
      </c>
      <c r="K337" t="str">
        <f>IF(C338&gt;C337, "Buy", "")</f>
        <v>Buy</v>
      </c>
      <c r="L337" t="str">
        <f>IF(C338&lt;C337, "Sell", "")</f>
        <v/>
      </c>
      <c r="V337" s="4">
        <f t="shared" si="5"/>
        <v>2.4629621000942844E-2</v>
      </c>
    </row>
    <row r="338" spans="1:22" x14ac:dyDescent="0.25">
      <c r="A338" s="1">
        <v>44909</v>
      </c>
      <c r="B338">
        <v>1582</v>
      </c>
      <c r="C338">
        <v>1579.400024</v>
      </c>
      <c r="D338">
        <v>4976020</v>
      </c>
      <c r="E338" t="s">
        <v>10</v>
      </c>
      <c r="F338" t="s">
        <v>23</v>
      </c>
      <c r="G338" t="str">
        <f>IF(OR(F338="Jan",F338="Feb",F338="Mar"),"Q1",
IF(OR(F338="Apr",F338="May",F338="Jun"),"Q2",
IF(OR(F338="Jul",F338="Aug",F338="Sep"),"Q3",
IF(OR(F338="Oct",F338="Nov",F338="Dec"),"Q4",""))))</f>
        <v>Q4</v>
      </c>
      <c r="H338" t="str">
        <f>"Q"&amp;INT((MONTH(A338)-1)/3)+1</f>
        <v>Q4</v>
      </c>
      <c r="I338">
        <v>2022</v>
      </c>
      <c r="J338" t="str">
        <f>IF(C338&gt;B338, "Bullish", IF(B338&gt;C338, "Bearish", "Neutral"))</f>
        <v>Bearish</v>
      </c>
      <c r="K338" t="str">
        <f>IF(C339&gt;C338, "Buy", "")</f>
        <v/>
      </c>
      <c r="L338" t="str">
        <f>IF(C339&lt;C338, "Sell", "")</f>
        <v>Sell</v>
      </c>
      <c r="V338" s="4">
        <f t="shared" si="5"/>
        <v>-4.6115191866701903E-3</v>
      </c>
    </row>
    <row r="339" spans="1:22" x14ac:dyDescent="0.25">
      <c r="A339" s="1">
        <v>44908</v>
      </c>
      <c r="B339">
        <v>1547.1999510000001</v>
      </c>
      <c r="C339">
        <v>1572.150024</v>
      </c>
      <c r="D339">
        <v>6135067</v>
      </c>
      <c r="E339" t="s">
        <v>9</v>
      </c>
      <c r="F339" t="s">
        <v>23</v>
      </c>
      <c r="G339" t="str">
        <f>IF(OR(F339="Jan",F339="Feb",F339="Mar"),"Q1",
IF(OR(F339="Apr",F339="May",F339="Jun"),"Q2",
IF(OR(F339="Jul",F339="Aug",F339="Sep"),"Q3",
IF(OR(F339="Oct",F339="Nov",F339="Dec"),"Q4",""))))</f>
        <v>Q4</v>
      </c>
      <c r="H339" t="str">
        <f>"Q"&amp;INT((MONTH(A339)-1)/3)+1</f>
        <v>Q4</v>
      </c>
      <c r="I339">
        <v>2022</v>
      </c>
      <c r="J339" t="str">
        <f>IF(C339&gt;B339, "Bullish", IF(B339&gt;C339, "Bearish", "Neutral"))</f>
        <v>Bullish</v>
      </c>
      <c r="K339" t="str">
        <f>IF(C340&gt;C339, "Buy", "")</f>
        <v/>
      </c>
      <c r="L339" t="str">
        <f>IF(C340&lt;C339, "Sell", "")</f>
        <v>Sell</v>
      </c>
      <c r="V339" s="4">
        <f t="shared" si="5"/>
        <v>-1.6125952553109908E-2</v>
      </c>
    </row>
    <row r="340" spans="1:22" x14ac:dyDescent="0.25">
      <c r="A340" s="1">
        <v>44907</v>
      </c>
      <c r="B340">
        <v>1550</v>
      </c>
      <c r="C340">
        <v>1547.1999510000001</v>
      </c>
      <c r="D340">
        <v>8037679</v>
      </c>
      <c r="E340" t="s">
        <v>7</v>
      </c>
      <c r="F340" t="s">
        <v>23</v>
      </c>
      <c r="G340" t="str">
        <f>IF(OR(F340="Jan",F340="Feb",F340="Mar"),"Q1",
IF(OR(F340="Apr",F340="May",F340="Jun"),"Q2",
IF(OR(F340="Jul",F340="Aug",F340="Sep"),"Q3",
IF(OR(F340="Oct",F340="Nov",F340="Dec"),"Q4",""))))</f>
        <v>Q4</v>
      </c>
      <c r="H340" t="str">
        <f>"Q"&amp;INT((MONTH(A340)-1)/3)+1</f>
        <v>Q4</v>
      </c>
      <c r="I340">
        <v>2022</v>
      </c>
      <c r="J340" t="str">
        <f>IF(C340&gt;B340, "Bullish", IF(B340&gt;C340, "Bearish", "Neutral"))</f>
        <v>Bearish</v>
      </c>
      <c r="K340" t="str">
        <f>IF(C341&gt;C340, "Buy", "")</f>
        <v>Buy</v>
      </c>
      <c r="L340" t="str">
        <f>IF(C341&lt;C340, "Sell", "")</f>
        <v/>
      </c>
      <c r="V340" s="4">
        <f t="shared" si="5"/>
        <v>1.4082774045717174E-2</v>
      </c>
    </row>
    <row r="341" spans="1:22" x14ac:dyDescent="0.25">
      <c r="A341" s="1">
        <v>44904</v>
      </c>
      <c r="B341">
        <v>1628</v>
      </c>
      <c r="C341">
        <v>1569.3000489999999</v>
      </c>
      <c r="D341">
        <v>8880658</v>
      </c>
      <c r="E341" t="s">
        <v>12</v>
      </c>
      <c r="F341" t="s">
        <v>23</v>
      </c>
      <c r="G341" t="str">
        <f>IF(OR(F341="Jan",F341="Feb",F341="Mar"),"Q1",
IF(OR(F341="Apr",F341="May",F341="Jun"),"Q2",
IF(OR(F341="Jul",F341="Aug",F341="Sep"),"Q3",
IF(OR(F341="Oct",F341="Nov",F341="Dec"),"Q4",""))))</f>
        <v>Q4</v>
      </c>
      <c r="H341" t="str">
        <f>"Q"&amp;INT((MONTH(A341)-1)/3)+1</f>
        <v>Q4</v>
      </c>
      <c r="I341">
        <v>2022</v>
      </c>
      <c r="J341" t="str">
        <f>IF(C341&gt;B341, "Bullish", IF(B341&gt;C341, "Bearish", "Neutral"))</f>
        <v>Bearish</v>
      </c>
      <c r="K341" t="str">
        <f>IF(C342&gt;C341, "Buy", "")</f>
        <v>Buy</v>
      </c>
      <c r="L341" t="str">
        <f>IF(C342&lt;C341, "Sell", "")</f>
        <v/>
      </c>
      <c r="V341" s="4">
        <f t="shared" si="5"/>
        <v>3.1385966883768095E-2</v>
      </c>
    </row>
    <row r="342" spans="1:22" x14ac:dyDescent="0.25">
      <c r="A342" s="1">
        <v>44903</v>
      </c>
      <c r="B342">
        <v>1605.5</v>
      </c>
      <c r="C342">
        <v>1620.150024</v>
      </c>
      <c r="D342">
        <v>4206837</v>
      </c>
      <c r="E342" t="s">
        <v>11</v>
      </c>
      <c r="F342" t="s">
        <v>23</v>
      </c>
      <c r="G342" t="str">
        <f>IF(OR(F342="Jan",F342="Feb",F342="Mar"),"Q1",
IF(OR(F342="Apr",F342="May",F342="Jun"),"Q2",
IF(OR(F342="Jul",F342="Aug",F342="Sep"),"Q3",
IF(OR(F342="Oct",F342="Nov",F342="Dec"),"Q4",""))))</f>
        <v>Q4</v>
      </c>
      <c r="H342" t="str">
        <f>"Q"&amp;INT((MONTH(A342)-1)/3)+1</f>
        <v>Q4</v>
      </c>
      <c r="I342">
        <v>2022</v>
      </c>
      <c r="J342" t="str">
        <f>IF(C342&gt;B342, "Bullish", IF(B342&gt;C342, "Bearish", "Neutral"))</f>
        <v>Bullish</v>
      </c>
      <c r="K342" t="str">
        <f>IF(C343&gt;C342, "Buy", "")</f>
        <v/>
      </c>
      <c r="L342" t="str">
        <f>IF(C343&lt;C342, "Sell", "")</f>
        <v>Sell</v>
      </c>
      <c r="V342" s="4">
        <f t="shared" si="5"/>
        <v>-9.1248981625661977E-3</v>
      </c>
    </row>
    <row r="343" spans="1:22" x14ac:dyDescent="0.25">
      <c r="A343" s="1">
        <v>44902</v>
      </c>
      <c r="B343">
        <v>1608</v>
      </c>
      <c r="C343">
        <v>1605.5</v>
      </c>
      <c r="D343">
        <v>4898087</v>
      </c>
      <c r="E343" t="s">
        <v>10</v>
      </c>
      <c r="F343" t="s">
        <v>23</v>
      </c>
      <c r="G343" t="str">
        <f>IF(OR(F343="Jan",F343="Feb",F343="Mar"),"Q1",
IF(OR(F343="Apr",F343="May",F343="Jun"),"Q2",
IF(OR(F343="Jul",F343="Aug",F343="Sep"),"Q3",
IF(OR(F343="Oct",F343="Nov",F343="Dec"),"Q4",""))))</f>
        <v>Q4</v>
      </c>
      <c r="H343" t="str">
        <f>"Q"&amp;INT((MONTH(A343)-1)/3)+1</f>
        <v>Q4</v>
      </c>
      <c r="I343">
        <v>2022</v>
      </c>
      <c r="J343" t="str">
        <f>IF(C343&gt;B343, "Bullish", IF(B343&gt;C343, "Bearish", "Neutral"))</f>
        <v>Bearish</v>
      </c>
      <c r="K343" t="str">
        <f>IF(C344&gt;C343, "Buy", "")</f>
        <v>Buy</v>
      </c>
      <c r="L343" t="str">
        <f>IF(C344&lt;C343, "Sell", "")</f>
        <v/>
      </c>
      <c r="V343" s="4">
        <f t="shared" si="5"/>
        <v>4.588023987778197E-3</v>
      </c>
    </row>
    <row r="344" spans="1:22" x14ac:dyDescent="0.25">
      <c r="A344" s="1">
        <v>44901</v>
      </c>
      <c r="B344">
        <v>1625</v>
      </c>
      <c r="C344">
        <v>1612.900024</v>
      </c>
      <c r="D344">
        <v>4822398</v>
      </c>
      <c r="E344" t="s">
        <v>9</v>
      </c>
      <c r="F344" t="s">
        <v>23</v>
      </c>
      <c r="G344" t="str">
        <f>IF(OR(F344="Jan",F344="Feb",F344="Mar"),"Q1",
IF(OR(F344="Apr",F344="May",F344="Jun"),"Q2",
IF(OR(F344="Jul",F344="Aug",F344="Sep"),"Q3",
IF(OR(F344="Oct",F344="Nov",F344="Dec"),"Q4",""))))</f>
        <v>Q4</v>
      </c>
      <c r="H344" t="str">
        <f>"Q"&amp;INT((MONTH(A344)-1)/3)+1</f>
        <v>Q4</v>
      </c>
      <c r="I344">
        <v>2022</v>
      </c>
      <c r="J344" t="str">
        <f>IF(C344&gt;B344, "Bullish", IF(B344&gt;C344, "Bearish", "Neutral"))</f>
        <v>Bearish</v>
      </c>
      <c r="K344" t="str">
        <f>IF(C345&gt;C344, "Buy", "")</f>
        <v>Buy</v>
      </c>
      <c r="L344" t="str">
        <f>IF(C345&lt;C344, "Sell", "")</f>
        <v/>
      </c>
      <c r="V344" s="4">
        <f t="shared" si="5"/>
        <v>1.6374432687909724E-2</v>
      </c>
    </row>
    <row r="345" spans="1:22" x14ac:dyDescent="0.25">
      <c r="A345" s="1">
        <v>44900</v>
      </c>
      <c r="B345">
        <v>1638</v>
      </c>
      <c r="C345">
        <v>1639.75</v>
      </c>
      <c r="D345">
        <v>3824966</v>
      </c>
      <c r="E345" t="s">
        <v>7</v>
      </c>
      <c r="F345" t="s">
        <v>23</v>
      </c>
      <c r="G345" t="str">
        <f>IF(OR(F345="Jan",F345="Feb",F345="Mar"),"Q1",
IF(OR(F345="Apr",F345="May",F345="Jun"),"Q2",
IF(OR(F345="Jul",F345="Aug",F345="Sep"),"Q3",
IF(OR(F345="Oct",F345="Nov",F345="Dec"),"Q4",""))))</f>
        <v>Q4</v>
      </c>
      <c r="H345" t="str">
        <f>"Q"&amp;INT((MONTH(A345)-1)/3)+1</f>
        <v>Q4</v>
      </c>
      <c r="I345">
        <v>2022</v>
      </c>
      <c r="J345" t="str">
        <f>IF(C345&gt;B345, "Bullish", IF(B345&gt;C345, "Bearish", "Neutral"))</f>
        <v>Bullish</v>
      </c>
      <c r="K345" t="str">
        <f>IF(C346&gt;C345, "Buy", "")</f>
        <v/>
      </c>
      <c r="L345" t="str">
        <f>IF(C346&lt;C345, "Sell", "")</f>
        <v>Sell</v>
      </c>
      <c r="V345" s="4">
        <f t="shared" si="5"/>
        <v>-1.1294804157106293E-3</v>
      </c>
    </row>
    <row r="346" spans="1:22" x14ac:dyDescent="0.25">
      <c r="A346" s="1">
        <v>44897</v>
      </c>
      <c r="B346">
        <v>1656</v>
      </c>
      <c r="C346">
        <v>1637.900024</v>
      </c>
      <c r="D346">
        <v>4283343</v>
      </c>
      <c r="E346" t="s">
        <v>12</v>
      </c>
      <c r="F346" t="s">
        <v>23</v>
      </c>
      <c r="G346" t="str">
        <f>IF(OR(F346="Jan",F346="Feb",F346="Mar"),"Q1",
IF(OR(F346="Apr",F346="May",F346="Jun"),"Q2",
IF(OR(F346="Jul",F346="Aug",F346="Sep"),"Q3",
IF(OR(F346="Oct",F346="Nov",F346="Dec"),"Q4",""))))</f>
        <v>Q4</v>
      </c>
      <c r="H346" t="str">
        <f>"Q"&amp;INT((MONTH(A346)-1)/3)+1</f>
        <v>Q4</v>
      </c>
      <c r="I346">
        <v>2022</v>
      </c>
      <c r="J346" t="str">
        <f>IF(C346&gt;B346, "Bullish", IF(B346&gt;C346, "Bearish", "Neutral"))</f>
        <v>Bearish</v>
      </c>
      <c r="K346" t="str">
        <f>IF(C347&gt;C346, "Buy", "")</f>
        <v>Buy</v>
      </c>
      <c r="L346" t="str">
        <f>IF(C347&lt;C346, "Sell", "")</f>
        <v/>
      </c>
      <c r="V346" s="4">
        <f t="shared" si="5"/>
        <v>1.1586477749125221E-2</v>
      </c>
    </row>
    <row r="347" spans="1:22" x14ac:dyDescent="0.25">
      <c r="A347" s="1">
        <v>44896</v>
      </c>
      <c r="B347">
        <v>1656.1999510000001</v>
      </c>
      <c r="C347">
        <v>1657.099976</v>
      </c>
      <c r="D347">
        <v>5407928</v>
      </c>
      <c r="E347" t="s">
        <v>11</v>
      </c>
      <c r="F347" t="s">
        <v>23</v>
      </c>
      <c r="G347" t="str">
        <f>IF(OR(F347="Jan",F347="Feb",F347="Mar"),"Q1",
IF(OR(F347="Apr",F347="May",F347="Jun"),"Q2",
IF(OR(F347="Jul",F347="Aug",F347="Sep"),"Q3",
IF(OR(F347="Oct",F347="Nov",F347="Dec"),"Q4",""))))</f>
        <v>Q4</v>
      </c>
      <c r="H347" t="str">
        <f>"Q"&amp;INT((MONTH(A347)-1)/3)+1</f>
        <v>Q4</v>
      </c>
      <c r="I347">
        <v>2022</v>
      </c>
      <c r="J347" t="str">
        <f>IF(C347&gt;B347, "Bullish", IF(B347&gt;C347, "Bearish", "Neutral"))</f>
        <v>Bullish</v>
      </c>
      <c r="K347" t="str">
        <f>IF(C348&gt;C347, "Buy", "")</f>
        <v/>
      </c>
      <c r="L347" t="str">
        <f>IF(C348&lt;C347, "Sell", "")</f>
        <v>Sell</v>
      </c>
      <c r="V347" s="4">
        <f t="shared" si="5"/>
        <v>-1.3547830614907864E-2</v>
      </c>
    </row>
    <row r="348" spans="1:22" x14ac:dyDescent="0.25">
      <c r="A348" s="1">
        <v>44895</v>
      </c>
      <c r="B348">
        <v>1619.9499510000001</v>
      </c>
      <c r="C348">
        <v>1634.9499510000001</v>
      </c>
      <c r="D348">
        <v>11868134</v>
      </c>
      <c r="E348" t="s">
        <v>10</v>
      </c>
      <c r="F348" t="s">
        <v>22</v>
      </c>
      <c r="G348" t="str">
        <f>IF(OR(F348="Jan",F348="Feb",F348="Mar"),"Q1",
IF(OR(F348="Apr",F348="May",F348="Jun"),"Q2",
IF(OR(F348="Jul",F348="Aug",F348="Sep"),"Q3",
IF(OR(F348="Oct",F348="Nov",F348="Dec"),"Q4",""))))</f>
        <v>Q4</v>
      </c>
      <c r="H348" t="str">
        <f>"Q"&amp;INT((MONTH(A348)-1)/3)+1</f>
        <v>Q4</v>
      </c>
      <c r="I348">
        <v>2022</v>
      </c>
      <c r="J348" t="str">
        <f>IF(C348&gt;B348, "Bullish", IF(B348&gt;C348, "Bearish", "Neutral"))</f>
        <v>Bullish</v>
      </c>
      <c r="K348" t="str">
        <f>IF(C349&gt;C348, "Buy", "")</f>
        <v/>
      </c>
      <c r="L348" t="str">
        <f>IF(C349&lt;C348, "Sell", "")</f>
        <v>Sell</v>
      </c>
      <c r="V348" s="4">
        <f t="shared" si="5"/>
        <v>-3.6216824667982383E-3</v>
      </c>
    </row>
    <row r="349" spans="1:22" x14ac:dyDescent="0.25">
      <c r="A349" s="1">
        <v>44894</v>
      </c>
      <c r="B349">
        <v>1621.1999510000001</v>
      </c>
      <c r="C349">
        <v>1629.0500489999999</v>
      </c>
      <c r="D349">
        <v>3131710</v>
      </c>
      <c r="E349" t="s">
        <v>9</v>
      </c>
      <c r="F349" t="s">
        <v>22</v>
      </c>
      <c r="G349" t="str">
        <f>IF(OR(F349="Jan",F349="Feb",F349="Mar"),"Q1",
IF(OR(F349="Apr",F349="May",F349="Jun"),"Q2",
IF(OR(F349="Jul",F349="Aug",F349="Sep"),"Q3",
IF(OR(F349="Oct",F349="Nov",F349="Dec"),"Q4",""))))</f>
        <v>Q4</v>
      </c>
      <c r="H349" t="str">
        <f>"Q"&amp;INT((MONTH(A349)-1)/3)+1</f>
        <v>Q4</v>
      </c>
      <c r="I349">
        <v>2022</v>
      </c>
      <c r="J349" t="str">
        <f>IF(C349&gt;B349, "Bullish", IF(B349&gt;C349, "Bearish", "Neutral"))</f>
        <v>Bullish</v>
      </c>
      <c r="K349" t="str">
        <f>IF(C350&gt;C349, "Buy", "")</f>
        <v/>
      </c>
      <c r="L349" t="str">
        <f>IF(C350&lt;C349, "Sell", "")</f>
        <v>Sell</v>
      </c>
      <c r="V349" s="4">
        <f t="shared" si="5"/>
        <v>-3.4803652312868968E-3</v>
      </c>
    </row>
    <row r="350" spans="1:22" x14ac:dyDescent="0.25">
      <c r="A350" s="1">
        <v>44893</v>
      </c>
      <c r="B350">
        <v>1628</v>
      </c>
      <c r="C350">
        <v>1623.400024</v>
      </c>
      <c r="D350">
        <v>3825766</v>
      </c>
      <c r="E350" t="s">
        <v>7</v>
      </c>
      <c r="F350" t="s">
        <v>22</v>
      </c>
      <c r="G350" t="str">
        <f>IF(OR(F350="Jan",F350="Feb",F350="Mar"),"Q1",
IF(OR(F350="Apr",F350="May",F350="Jun"),"Q2",
IF(OR(F350="Jul",F350="Aug",F350="Sep"),"Q3",
IF(OR(F350="Oct",F350="Nov",F350="Dec"),"Q4",""))))</f>
        <v>Q4</v>
      </c>
      <c r="H350" t="str">
        <f>"Q"&amp;INT((MONTH(A350)-1)/3)+1</f>
        <v>Q4</v>
      </c>
      <c r="I350">
        <v>2022</v>
      </c>
      <c r="J350" t="str">
        <f>IF(C350&gt;B350, "Bullish", IF(B350&gt;C350, "Bearish", "Neutral"))</f>
        <v>Bearish</v>
      </c>
      <c r="K350" t="str">
        <f>IF(C351&gt;C350, "Buy", "")</f>
        <v>Buy</v>
      </c>
      <c r="L350" t="str">
        <f>IF(C351&lt;C350, "Sell", "")</f>
        <v/>
      </c>
      <c r="V350" s="4">
        <f t="shared" si="5"/>
        <v>7.4893772018799539E-3</v>
      </c>
    </row>
    <row r="351" spans="1:22" x14ac:dyDescent="0.25">
      <c r="A351" s="1">
        <v>44890</v>
      </c>
      <c r="B351">
        <v>1631.400024</v>
      </c>
      <c r="C351">
        <v>1635.650024</v>
      </c>
      <c r="D351">
        <v>4563255</v>
      </c>
      <c r="E351" t="s">
        <v>12</v>
      </c>
      <c r="F351" t="s">
        <v>22</v>
      </c>
      <c r="G351" t="str">
        <f>IF(OR(F351="Jan",F351="Feb",F351="Mar"),"Q1",
IF(OR(F351="Apr",F351="May",F351="Jun"),"Q2",
IF(OR(F351="Jul",F351="Aug",F351="Sep"),"Q3",
IF(OR(F351="Oct",F351="Nov",F351="Dec"),"Q4",""))))</f>
        <v>Q4</v>
      </c>
      <c r="H351" t="str">
        <f>"Q"&amp;INT((MONTH(A351)-1)/3)+1</f>
        <v>Q4</v>
      </c>
      <c r="I351">
        <v>2022</v>
      </c>
      <c r="J351" t="str">
        <f>IF(C351&gt;B351, "Bullish", IF(B351&gt;C351, "Bearish", "Neutral"))</f>
        <v>Bullish</v>
      </c>
      <c r="K351" t="str">
        <f>IF(C352&gt;C351, "Buy", "")</f>
        <v/>
      </c>
      <c r="L351" t="str">
        <f>IF(C352&lt;C351, "Sell", "")</f>
        <v>Sell</v>
      </c>
      <c r="V351" s="4">
        <f t="shared" si="5"/>
        <v>-3.5893820248621713E-3</v>
      </c>
    </row>
    <row r="352" spans="1:22" x14ac:dyDescent="0.25">
      <c r="A352" s="1">
        <v>44889</v>
      </c>
      <c r="B352">
        <v>1589</v>
      </c>
      <c r="C352">
        <v>1629.8000489999999</v>
      </c>
      <c r="D352">
        <v>5282215</v>
      </c>
      <c r="E352" t="s">
        <v>11</v>
      </c>
      <c r="F352" t="s">
        <v>22</v>
      </c>
      <c r="G352" t="str">
        <f>IF(OR(F352="Jan",F352="Feb",F352="Mar"),"Q1",
IF(OR(F352="Apr",F352="May",F352="Jun"),"Q2",
IF(OR(F352="Jul",F352="Aug",F352="Sep"),"Q3",
IF(OR(F352="Oct",F352="Nov",F352="Dec"),"Q4",""))))</f>
        <v>Q4</v>
      </c>
      <c r="H352" t="str">
        <f>"Q"&amp;INT((MONTH(A352)-1)/3)+1</f>
        <v>Q4</v>
      </c>
      <c r="I352">
        <v>2022</v>
      </c>
      <c r="J352" t="str">
        <f>IF(C352&gt;B352, "Bullish", IF(B352&gt;C352, "Bearish", "Neutral"))</f>
        <v>Bullish</v>
      </c>
      <c r="K352" t="str">
        <f>IF(C353&gt;C352, "Buy", "")</f>
        <v/>
      </c>
      <c r="L352" t="str">
        <f>IF(C353&lt;C352, "Sell", "")</f>
        <v>Sell</v>
      </c>
      <c r="V352" s="4">
        <f t="shared" si="5"/>
        <v>-2.9466585157945785E-2</v>
      </c>
    </row>
    <row r="353" spans="1:22" x14ac:dyDescent="0.25">
      <c r="A353" s="1">
        <v>44888</v>
      </c>
      <c r="B353">
        <v>1588.900024</v>
      </c>
      <c r="C353">
        <v>1583.150024</v>
      </c>
      <c r="D353">
        <v>3245067</v>
      </c>
      <c r="E353" t="s">
        <v>10</v>
      </c>
      <c r="F353" t="s">
        <v>22</v>
      </c>
      <c r="G353" t="str">
        <f>IF(OR(F353="Jan",F353="Feb",F353="Mar"),"Q1",
IF(OR(F353="Apr",F353="May",F353="Jun"),"Q2",
IF(OR(F353="Jul",F353="Aug",F353="Sep"),"Q3",
IF(OR(F353="Oct",F353="Nov",F353="Dec"),"Q4",""))))</f>
        <v>Q4</v>
      </c>
      <c r="H353" t="str">
        <f>"Q"&amp;INT((MONTH(A353)-1)/3)+1</f>
        <v>Q4</v>
      </c>
      <c r="I353">
        <v>2022</v>
      </c>
      <c r="J353" t="str">
        <f>IF(C353&gt;B353, "Bullish", IF(B353&gt;C353, "Bearish", "Neutral"))</f>
        <v>Bearish</v>
      </c>
      <c r="K353" t="str">
        <f>IF(C354&gt;C353, "Buy", "")</f>
        <v>Buy</v>
      </c>
      <c r="L353" t="str">
        <f>IF(C354&lt;C353, "Sell", "")</f>
        <v/>
      </c>
      <c r="V353" s="4">
        <f t="shared" si="5"/>
        <v>1.1987160917717584E-3</v>
      </c>
    </row>
    <row r="354" spans="1:22" x14ac:dyDescent="0.25">
      <c r="A354" s="1">
        <v>44887</v>
      </c>
      <c r="B354">
        <v>1569</v>
      </c>
      <c r="C354">
        <v>1585.0500489999999</v>
      </c>
      <c r="D354">
        <v>3399329</v>
      </c>
      <c r="E354" t="s">
        <v>9</v>
      </c>
      <c r="F354" t="s">
        <v>22</v>
      </c>
      <c r="G354" t="str">
        <f>IF(OR(F354="Jan",F354="Feb",F354="Mar"),"Q1",
IF(OR(F354="Apr",F354="May",F354="Jun"),"Q2",
IF(OR(F354="Jul",F354="Aug",F354="Sep"),"Q3",
IF(OR(F354="Oct",F354="Nov",F354="Dec"),"Q4",""))))</f>
        <v>Q4</v>
      </c>
      <c r="H354" t="str">
        <f>"Q"&amp;INT((MONTH(A354)-1)/3)+1</f>
        <v>Q4</v>
      </c>
      <c r="I354">
        <v>2022</v>
      </c>
      <c r="J354" t="str">
        <f>IF(C354&gt;B354, "Bullish", IF(B354&gt;C354, "Bearish", "Neutral"))</f>
        <v>Bullish</v>
      </c>
      <c r="K354" t="str">
        <f>IF(C355&gt;C354, "Buy", "")</f>
        <v/>
      </c>
      <c r="L354" t="str">
        <f>IF(C355&lt;C354, "Sell", "")</f>
        <v>Sell</v>
      </c>
      <c r="V354" s="4">
        <f t="shared" si="5"/>
        <v>-1.0744865786569514E-2</v>
      </c>
    </row>
    <row r="355" spans="1:22" x14ac:dyDescent="0.25">
      <c r="A355" s="1">
        <v>44886</v>
      </c>
      <c r="B355">
        <v>1582.099976</v>
      </c>
      <c r="C355">
        <v>1568.1999510000001</v>
      </c>
      <c r="D355">
        <v>3071764</v>
      </c>
      <c r="E355" t="s">
        <v>7</v>
      </c>
      <c r="F355" t="s">
        <v>22</v>
      </c>
      <c r="G355" t="str">
        <f>IF(OR(F355="Jan",F355="Feb",F355="Mar"),"Q1",
IF(OR(F355="Apr",F355="May",F355="Jun"),"Q2",
IF(OR(F355="Jul",F355="Aug",F355="Sep"),"Q3",
IF(OR(F355="Oct",F355="Nov",F355="Dec"),"Q4",""))))</f>
        <v>Q4</v>
      </c>
      <c r="H355" t="str">
        <f>"Q"&amp;INT((MONTH(A355)-1)/3)+1</f>
        <v>Q4</v>
      </c>
      <c r="I355">
        <v>2022</v>
      </c>
      <c r="J355" t="str">
        <f>IF(C355&gt;B355, "Bullish", IF(B355&gt;C355, "Bearish", "Neutral"))</f>
        <v>Bearish</v>
      </c>
      <c r="K355" t="str">
        <f>IF(C356&gt;C355, "Buy", "")</f>
        <v>Buy</v>
      </c>
      <c r="L355" t="str">
        <f>IF(C356&lt;C355, "Sell", "")</f>
        <v/>
      </c>
      <c r="V355" s="4">
        <f t="shared" si="5"/>
        <v>1.5815283431927434E-2</v>
      </c>
    </row>
    <row r="356" spans="1:22" x14ac:dyDescent="0.25">
      <c r="A356" s="1">
        <v>44883</v>
      </c>
      <c r="B356">
        <v>1591.6999510000001</v>
      </c>
      <c r="C356">
        <v>1593.400024</v>
      </c>
      <c r="D356">
        <v>3126064</v>
      </c>
      <c r="E356" t="s">
        <v>12</v>
      </c>
      <c r="F356" t="s">
        <v>22</v>
      </c>
      <c r="G356" t="str">
        <f>IF(OR(F356="Jan",F356="Feb",F356="Mar"),"Q1",
IF(OR(F356="Apr",F356="May",F356="Jun"),"Q2",
IF(OR(F356="Jul",F356="Aug",F356="Sep"),"Q3",
IF(OR(F356="Oct",F356="Nov",F356="Dec"),"Q4",""))))</f>
        <v>Q4</v>
      </c>
      <c r="H356" t="str">
        <f>"Q"&amp;INT((MONTH(A356)-1)/3)+1</f>
        <v>Q4</v>
      </c>
      <c r="I356">
        <v>2022</v>
      </c>
      <c r="J356" t="str">
        <f>IF(C356&gt;B356, "Bullish", IF(B356&gt;C356, "Bearish", "Neutral"))</f>
        <v>Bullish</v>
      </c>
      <c r="K356" t="str">
        <f>IF(C357&gt;C356, "Buy", "")</f>
        <v/>
      </c>
      <c r="L356" t="str">
        <f>IF(C357&lt;C356, "Sell", "")</f>
        <v>Sell</v>
      </c>
      <c r="V356" s="4">
        <f t="shared" si="5"/>
        <v>-3.7797655973829062E-3</v>
      </c>
    </row>
    <row r="357" spans="1:22" x14ac:dyDescent="0.25">
      <c r="A357" s="1">
        <v>44882</v>
      </c>
      <c r="B357">
        <v>1597.1999510000001</v>
      </c>
      <c r="C357">
        <v>1587.400024</v>
      </c>
      <c r="D357">
        <v>3469515</v>
      </c>
      <c r="E357" t="s">
        <v>11</v>
      </c>
      <c r="F357" t="s">
        <v>22</v>
      </c>
      <c r="G357" t="str">
        <f>IF(OR(F357="Jan",F357="Feb",F357="Mar"),"Q1",
IF(OR(F357="Apr",F357="May",F357="Jun"),"Q2",
IF(OR(F357="Jul",F357="Aug",F357="Sep"),"Q3",
IF(OR(F357="Oct",F357="Nov",F357="Dec"),"Q4",""))))</f>
        <v>Q4</v>
      </c>
      <c r="H357" t="str">
        <f>"Q"&amp;INT((MONTH(A357)-1)/3)+1</f>
        <v>Q4</v>
      </c>
      <c r="I357">
        <v>2022</v>
      </c>
      <c r="J357" t="str">
        <f>IF(C357&gt;B357, "Bullish", IF(B357&gt;C357, "Bearish", "Neutral"))</f>
        <v>Bearish</v>
      </c>
      <c r="K357" t="str">
        <f>IF(C358&gt;C357, "Buy", "")</f>
        <v>Buy</v>
      </c>
      <c r="L357" t="str">
        <f>IF(C358&lt;C357, "Sell", "")</f>
        <v/>
      </c>
      <c r="V357" s="4">
        <f t="shared" si="5"/>
        <v>9.6082009790354802E-3</v>
      </c>
    </row>
    <row r="358" spans="1:22" x14ac:dyDescent="0.25">
      <c r="A358" s="1">
        <v>44881</v>
      </c>
      <c r="B358">
        <v>1597.150024</v>
      </c>
      <c r="C358">
        <v>1602.8000489999999</v>
      </c>
      <c r="D358">
        <v>4497697</v>
      </c>
      <c r="E358" t="s">
        <v>10</v>
      </c>
      <c r="F358" t="s">
        <v>22</v>
      </c>
      <c r="G358" t="str">
        <f>IF(OR(F358="Jan",F358="Feb",F358="Mar"),"Q1",
IF(OR(F358="Apr",F358="May",F358="Jun"),"Q2",
IF(OR(F358="Jul",F358="Aug",F358="Sep"),"Q3",
IF(OR(F358="Oct",F358="Nov",F358="Dec"),"Q4",""))))</f>
        <v>Q4</v>
      </c>
      <c r="H358" t="str">
        <f>"Q"&amp;INT((MONTH(A358)-1)/3)+1</f>
        <v>Q4</v>
      </c>
      <c r="I358">
        <v>2022</v>
      </c>
      <c r="J358" t="str">
        <f>IF(C358&gt;B358, "Bullish", IF(B358&gt;C358, "Bearish", "Neutral"))</f>
        <v>Bullish</v>
      </c>
      <c r="K358" t="str">
        <f>IF(C359&gt;C358, "Buy", "")</f>
        <v/>
      </c>
      <c r="L358" t="str">
        <f>IF(C359&lt;C358, "Sell", "")</f>
        <v>Sell</v>
      </c>
      <c r="V358" s="4">
        <f t="shared" si="5"/>
        <v>-5.5207333751568031E-3</v>
      </c>
    </row>
    <row r="359" spans="1:22" x14ac:dyDescent="0.25">
      <c r="A359" s="1">
        <v>44880</v>
      </c>
      <c r="B359">
        <v>1577.849976</v>
      </c>
      <c r="C359">
        <v>1594</v>
      </c>
      <c r="D359">
        <v>3497614</v>
      </c>
      <c r="E359" t="s">
        <v>9</v>
      </c>
      <c r="F359" t="s">
        <v>22</v>
      </c>
      <c r="G359" t="str">
        <f>IF(OR(F359="Jan",F359="Feb",F359="Mar"),"Q1",
IF(OR(F359="Apr",F359="May",F359="Jun"),"Q2",
IF(OR(F359="Jul",F359="Aug",F359="Sep"),"Q3",
IF(OR(F359="Oct",F359="Nov",F359="Dec"),"Q4",""))))</f>
        <v>Q4</v>
      </c>
      <c r="H359" t="str">
        <f>"Q"&amp;INT((MONTH(A359)-1)/3)+1</f>
        <v>Q4</v>
      </c>
      <c r="I359">
        <v>2022</v>
      </c>
      <c r="J359" t="str">
        <f>IF(C359&gt;B359, "Bullish", IF(B359&gt;C359, "Bearish", "Neutral"))</f>
        <v>Bullish</v>
      </c>
      <c r="K359" t="str">
        <f>IF(C360&gt;C359, "Buy", "")</f>
        <v/>
      </c>
      <c r="L359" t="str">
        <f>IF(C360&lt;C359, "Sell", "")</f>
        <v>Sell</v>
      </c>
      <c r="V359" s="4">
        <f t="shared" si="5"/>
        <v>-5.4878891888560438E-3</v>
      </c>
    </row>
    <row r="360" spans="1:22" x14ac:dyDescent="0.25">
      <c r="A360" s="1">
        <v>44879</v>
      </c>
      <c r="B360">
        <v>1575.150024</v>
      </c>
      <c r="C360">
        <v>1585.3000489999999</v>
      </c>
      <c r="D360">
        <v>4908813</v>
      </c>
      <c r="E360" t="s">
        <v>7</v>
      </c>
      <c r="F360" t="s">
        <v>22</v>
      </c>
      <c r="G360" t="str">
        <f>IF(OR(F360="Jan",F360="Feb",F360="Mar"),"Q1",
IF(OR(F360="Apr",F360="May",F360="Jun"),"Q2",
IF(OR(F360="Jul",F360="Aug",F360="Sep"),"Q3",
IF(OR(F360="Oct",F360="Nov",F360="Dec"),"Q4",""))))</f>
        <v>Q4</v>
      </c>
      <c r="H360" t="str">
        <f>"Q"&amp;INT((MONTH(A360)-1)/3)+1</f>
        <v>Q4</v>
      </c>
      <c r="I360">
        <v>2022</v>
      </c>
      <c r="J360" t="str">
        <f>IF(C360&gt;B360, "Bullish", IF(B360&gt;C360, "Bearish", "Neutral"))</f>
        <v>Bullish</v>
      </c>
      <c r="K360" t="str">
        <f>IF(C361&gt;C360, "Buy", "")</f>
        <v/>
      </c>
      <c r="L360" t="str">
        <f>IF(C361&lt;C360, "Sell", "")</f>
        <v>Sell</v>
      </c>
      <c r="V360" s="4">
        <f t="shared" si="5"/>
        <v>-9.6809586856524965E-3</v>
      </c>
    </row>
    <row r="361" spans="1:22" x14ac:dyDescent="0.25">
      <c r="A361" s="1">
        <v>44876</v>
      </c>
      <c r="B361">
        <v>1546.650024</v>
      </c>
      <c r="C361">
        <v>1570.099976</v>
      </c>
      <c r="D361">
        <v>7214098</v>
      </c>
      <c r="E361" t="s">
        <v>12</v>
      </c>
      <c r="F361" t="s">
        <v>22</v>
      </c>
      <c r="G361" t="str">
        <f>IF(OR(F361="Jan",F361="Feb",F361="Mar"),"Q1",
IF(OR(F361="Apr",F361="May",F361="Jun"),"Q2",
IF(OR(F361="Jul",F361="Aug",F361="Sep"),"Q3",
IF(OR(F361="Oct",F361="Nov",F361="Dec"),"Q4",""))))</f>
        <v>Q4</v>
      </c>
      <c r="H361" t="str">
        <f>"Q"&amp;INT((MONTH(A361)-1)/3)+1</f>
        <v>Q4</v>
      </c>
      <c r="I361">
        <v>2022</v>
      </c>
      <c r="J361" t="str">
        <f>IF(C361&gt;B361, "Bullish", IF(B361&gt;C361, "Bearish", "Neutral"))</f>
        <v>Bullish</v>
      </c>
      <c r="K361" t="str">
        <f>IF(C362&gt;C361, "Buy", "")</f>
        <v/>
      </c>
      <c r="L361" t="str">
        <f>IF(C362&lt;C361, "Sell", "")</f>
        <v>Sell</v>
      </c>
      <c r="V361" s="4">
        <f t="shared" si="5"/>
        <v>-4.5374364807978816E-2</v>
      </c>
    </row>
    <row r="362" spans="1:22" x14ac:dyDescent="0.25">
      <c r="A362" s="1">
        <v>44875</v>
      </c>
      <c r="B362">
        <v>1485</v>
      </c>
      <c r="C362">
        <v>1501.9499510000001</v>
      </c>
      <c r="D362">
        <v>3435763</v>
      </c>
      <c r="E362" t="s">
        <v>11</v>
      </c>
      <c r="F362" t="s">
        <v>22</v>
      </c>
      <c r="G362" t="str">
        <f>IF(OR(F362="Jan",F362="Feb",F362="Mar"),"Q1",
IF(OR(F362="Apr",F362="May",F362="Jun"),"Q2",
IF(OR(F362="Jul",F362="Aug",F362="Sep"),"Q3",
IF(OR(F362="Oct",F362="Nov",F362="Dec"),"Q4",""))))</f>
        <v>Q4</v>
      </c>
      <c r="H362" t="str">
        <f>"Q"&amp;INT((MONTH(A362)-1)/3)+1</f>
        <v>Q4</v>
      </c>
      <c r="I362">
        <v>2022</v>
      </c>
      <c r="J362" t="str">
        <f>IF(C362&gt;B362, "Bullish", IF(B362&gt;C362, "Bearish", "Neutral"))</f>
        <v>Bullish</v>
      </c>
      <c r="K362" t="str">
        <f>IF(C363&gt;C362, "Buy", "")</f>
        <v>Buy</v>
      </c>
      <c r="L362" t="str">
        <f>IF(C363&lt;C362, "Sell", "")</f>
        <v/>
      </c>
      <c r="V362" s="4">
        <f t="shared" si="5"/>
        <v>6.1209636712064716E-3</v>
      </c>
    </row>
    <row r="363" spans="1:22" x14ac:dyDescent="0.25">
      <c r="A363" s="1">
        <v>44874</v>
      </c>
      <c r="B363">
        <v>1529</v>
      </c>
      <c r="C363">
        <v>1511.1999510000001</v>
      </c>
      <c r="D363">
        <v>3334755</v>
      </c>
      <c r="E363" t="s">
        <v>10</v>
      </c>
      <c r="F363" t="s">
        <v>22</v>
      </c>
      <c r="G363" t="str">
        <f>IF(OR(F363="Jan",F363="Feb",F363="Mar"),"Q1",
IF(OR(F363="Apr",F363="May",F363="Jun"),"Q2",
IF(OR(F363="Jul",F363="Aug",F363="Sep"),"Q3",
IF(OR(F363="Oct",F363="Nov",F363="Dec"),"Q4",""))))</f>
        <v>Q4</v>
      </c>
      <c r="H363" t="str">
        <f>"Q"&amp;INT((MONTH(A363)-1)/3)+1</f>
        <v>Q4</v>
      </c>
      <c r="I363">
        <v>2022</v>
      </c>
      <c r="J363" t="str">
        <f>IF(C363&gt;B363, "Bullish", IF(B363&gt;C363, "Bearish", "Neutral"))</f>
        <v>Bearish</v>
      </c>
      <c r="K363" t="str">
        <f>IF(C364&gt;C363, "Buy", "")</f>
        <v/>
      </c>
      <c r="L363" t="str">
        <f>IF(C364&lt;C363, "Sell", "")</f>
        <v>Sell</v>
      </c>
      <c r="V363" s="4">
        <f t="shared" si="5"/>
        <v>-2.4876447788613845E-3</v>
      </c>
    </row>
    <row r="364" spans="1:22" x14ac:dyDescent="0.25">
      <c r="A364" s="1">
        <v>44872</v>
      </c>
      <c r="B364">
        <v>1521.400024</v>
      </c>
      <c r="C364">
        <v>1507.4499510000001</v>
      </c>
      <c r="D364">
        <v>4898592</v>
      </c>
      <c r="E364" t="s">
        <v>7</v>
      </c>
      <c r="F364" t="s">
        <v>22</v>
      </c>
      <c r="G364" t="str">
        <f>IF(OR(F364="Jan",F364="Feb",F364="Mar"),"Q1",
IF(OR(F364="Apr",F364="May",F364="Jun"),"Q2",
IF(OR(F364="Jul",F364="Aug",F364="Sep"),"Q3",
IF(OR(F364="Oct",F364="Nov",F364="Dec"),"Q4",""))))</f>
        <v>Q4</v>
      </c>
      <c r="H364" t="str">
        <f>"Q"&amp;INT((MONTH(A364)-1)/3)+1</f>
        <v>Q4</v>
      </c>
      <c r="I364">
        <v>2022</v>
      </c>
      <c r="J364" t="str">
        <f>IF(C364&gt;B364, "Bullish", IF(B364&gt;C364, "Bearish", "Neutral"))</f>
        <v>Bearish</v>
      </c>
      <c r="K364" t="str">
        <f>IF(C365&gt;C364, "Buy", "")</f>
        <v>Buy</v>
      </c>
      <c r="L364" t="str">
        <f>IF(C365&lt;C364, "Sell", "")</f>
        <v/>
      </c>
      <c r="V364" s="4">
        <f t="shared" si="5"/>
        <v>4.3263203434609938E-3</v>
      </c>
    </row>
    <row r="365" spans="1:22" x14ac:dyDescent="0.25">
      <c r="A365" s="1">
        <v>44869</v>
      </c>
      <c r="B365">
        <v>1520.4499510000001</v>
      </c>
      <c r="C365">
        <v>1514</v>
      </c>
      <c r="D365">
        <v>4509682</v>
      </c>
      <c r="E365" t="s">
        <v>12</v>
      </c>
      <c r="F365" t="s">
        <v>22</v>
      </c>
      <c r="G365" t="str">
        <f>IF(OR(F365="Jan",F365="Feb",F365="Mar"),"Q1",
IF(OR(F365="Apr",F365="May",F365="Jun"),"Q2",
IF(OR(F365="Jul",F365="Aug",F365="Sep"),"Q3",
IF(OR(F365="Oct",F365="Nov",F365="Dec"),"Q4",""))))</f>
        <v>Q4</v>
      </c>
      <c r="H365" t="str">
        <f>"Q"&amp;INT((MONTH(A365)-1)/3)+1</f>
        <v>Q4</v>
      </c>
      <c r="I365">
        <v>2022</v>
      </c>
      <c r="J365" t="str">
        <f>IF(C365&gt;B365, "Bullish", IF(B365&gt;C365, "Bearish", "Neutral"))</f>
        <v>Bearish</v>
      </c>
      <c r="K365" t="str">
        <f>IF(C366&gt;C365, "Buy", "")</f>
        <v>Buy</v>
      </c>
      <c r="L365" t="str">
        <f>IF(C366&lt;C365, "Sell", "")</f>
        <v/>
      </c>
      <c r="V365" s="4">
        <f t="shared" si="5"/>
        <v>1.0942348521966357E-2</v>
      </c>
    </row>
    <row r="366" spans="1:22" x14ac:dyDescent="0.25">
      <c r="A366" s="1">
        <v>44868</v>
      </c>
      <c r="B366">
        <v>1538.75</v>
      </c>
      <c r="C366">
        <v>1530.75</v>
      </c>
      <c r="D366">
        <v>3174027</v>
      </c>
      <c r="E366" t="s">
        <v>11</v>
      </c>
      <c r="F366" t="s">
        <v>22</v>
      </c>
      <c r="G366" t="str">
        <f>IF(OR(F366="Jan",F366="Feb",F366="Mar"),"Q1",
IF(OR(F366="Apr",F366="May",F366="Jun"),"Q2",
IF(OR(F366="Jul",F366="Aug",F366="Sep"),"Q3",
IF(OR(F366="Oct",F366="Nov",F366="Dec"),"Q4",""))))</f>
        <v>Q4</v>
      </c>
      <c r="H366" t="str">
        <f>"Q"&amp;INT((MONTH(A366)-1)/3)+1</f>
        <v>Q4</v>
      </c>
      <c r="I366">
        <v>2022</v>
      </c>
      <c r="J366" t="str">
        <f>IF(C366&gt;B366, "Bullish", IF(B366&gt;C366, "Bearish", "Neutral"))</f>
        <v>Bearish</v>
      </c>
      <c r="K366" t="str">
        <f>IF(C367&gt;C366, "Buy", "")</f>
        <v>Buy</v>
      </c>
      <c r="L366" t="str">
        <f>IF(C367&lt;C366, "Sell", "")</f>
        <v/>
      </c>
      <c r="V366" s="4">
        <f t="shared" si="5"/>
        <v>1.4517510003632238E-2</v>
      </c>
    </row>
    <row r="367" spans="1:22" x14ac:dyDescent="0.25">
      <c r="A367" s="1">
        <v>44867</v>
      </c>
      <c r="B367">
        <v>1572</v>
      </c>
      <c r="C367">
        <v>1553.3000489999999</v>
      </c>
      <c r="D367">
        <v>2938906</v>
      </c>
      <c r="E367" t="s">
        <v>10</v>
      </c>
      <c r="F367" t="s">
        <v>22</v>
      </c>
      <c r="G367" t="str">
        <f>IF(OR(F367="Jan",F367="Feb",F367="Mar"),"Q1",
IF(OR(F367="Apr",F367="May",F367="Jun"),"Q2",
IF(OR(F367="Jul",F367="Aug",F367="Sep"),"Q3",
IF(OR(F367="Oct",F367="Nov",F367="Dec"),"Q4",""))))</f>
        <v>Q4</v>
      </c>
      <c r="H367" t="str">
        <f>"Q"&amp;INT((MONTH(A367)-1)/3)+1</f>
        <v>Q4</v>
      </c>
      <c r="I367">
        <v>2022</v>
      </c>
      <c r="J367" t="str">
        <f>IF(C367&gt;B367, "Bullish", IF(B367&gt;C367, "Bearish", "Neutral"))</f>
        <v>Bearish</v>
      </c>
      <c r="K367" t="str">
        <f>IF(C368&gt;C367, "Buy", "")</f>
        <v>Buy</v>
      </c>
      <c r="L367" t="str">
        <f>IF(C368&lt;C367, "Sell", "")</f>
        <v/>
      </c>
      <c r="V367" s="4">
        <f t="shared" si="5"/>
        <v>1.252380864589959E-2</v>
      </c>
    </row>
    <row r="368" spans="1:22" x14ac:dyDescent="0.25">
      <c r="A368" s="1">
        <v>44866</v>
      </c>
      <c r="B368">
        <v>1553.0500489999999</v>
      </c>
      <c r="C368">
        <v>1573</v>
      </c>
      <c r="D368">
        <v>4542692</v>
      </c>
      <c r="E368" t="s">
        <v>9</v>
      </c>
      <c r="F368" t="s">
        <v>22</v>
      </c>
      <c r="G368" t="str">
        <f>IF(OR(F368="Jan",F368="Feb",F368="Mar"),"Q1",
IF(OR(F368="Apr",F368="May",F368="Jun"),"Q2",
IF(OR(F368="Jul",F368="Aug",F368="Sep"),"Q3",
IF(OR(F368="Oct",F368="Nov",F368="Dec"),"Q4",""))))</f>
        <v>Q4</v>
      </c>
      <c r="H368" t="str">
        <f>"Q"&amp;INT((MONTH(A368)-1)/3)+1</f>
        <v>Q4</v>
      </c>
      <c r="I368">
        <v>2022</v>
      </c>
      <c r="J368" t="str">
        <f>IF(C368&gt;B368, "Bullish", IF(B368&gt;C368, "Bearish", "Neutral"))</f>
        <v>Bullish</v>
      </c>
      <c r="K368" t="str">
        <f>IF(C369&gt;C368, "Buy", "")</f>
        <v/>
      </c>
      <c r="L368" t="str">
        <f>IF(C369&lt;C368, "Sell", "")</f>
        <v>Sell</v>
      </c>
      <c r="V368" s="4">
        <f t="shared" si="5"/>
        <v>-2.2989611061196829E-2</v>
      </c>
    </row>
    <row r="369" spans="1:22" x14ac:dyDescent="0.25">
      <c r="A369" s="1">
        <v>44865</v>
      </c>
      <c r="B369">
        <v>1530.25</v>
      </c>
      <c r="C369">
        <v>1537.650024</v>
      </c>
      <c r="D369">
        <v>4542336</v>
      </c>
      <c r="E369" t="s">
        <v>7</v>
      </c>
      <c r="F369" t="s">
        <v>21</v>
      </c>
      <c r="G369" t="str">
        <f>IF(OR(F369="Jan",F369="Feb",F369="Mar"),"Q1",
IF(OR(F369="Apr",F369="May",F369="Jun"),"Q2",
IF(OR(F369="Jul",F369="Aug",F369="Sep"),"Q3",
IF(OR(F369="Oct",F369="Nov",F369="Dec"),"Q4",""))))</f>
        <v>Q4</v>
      </c>
      <c r="H369" t="str">
        <f>"Q"&amp;INT((MONTH(A369)-1)/3)+1</f>
        <v>Q4</v>
      </c>
      <c r="I369">
        <v>2022</v>
      </c>
      <c r="J369" t="str">
        <f>IF(C369&gt;B369, "Bullish", IF(B369&gt;C369, "Bearish", "Neutral"))</f>
        <v>Bullish</v>
      </c>
      <c r="K369" t="str">
        <f>IF(C370&gt;C369, "Buy", "")</f>
        <v/>
      </c>
      <c r="L369" t="str">
        <f>IF(C370&lt;C369, "Sell", "")</f>
        <v>Sell</v>
      </c>
      <c r="V369" s="4">
        <f t="shared" si="5"/>
        <v>-1.6124251775978874E-2</v>
      </c>
    </row>
    <row r="370" spans="1:22" x14ac:dyDescent="0.25">
      <c r="A370" s="1">
        <v>44862</v>
      </c>
      <c r="B370">
        <v>1526</v>
      </c>
      <c r="C370">
        <v>1513.25</v>
      </c>
      <c r="D370">
        <v>3053981</v>
      </c>
      <c r="E370" t="s">
        <v>12</v>
      </c>
      <c r="F370" t="s">
        <v>21</v>
      </c>
      <c r="G370" t="str">
        <f>IF(OR(F370="Jan",F370="Feb",F370="Mar"),"Q1",
IF(OR(F370="Apr",F370="May",F370="Jun"),"Q2",
IF(OR(F370="Jul",F370="Aug",F370="Sep"),"Q3",
IF(OR(F370="Oct",F370="Nov",F370="Dec"),"Q4",""))))</f>
        <v>Q4</v>
      </c>
      <c r="H370" t="str">
        <f>"Q"&amp;INT((MONTH(A370)-1)/3)+1</f>
        <v>Q4</v>
      </c>
      <c r="I370">
        <v>2022</v>
      </c>
      <c r="J370" t="str">
        <f>IF(C370&gt;B370, "Bullish", IF(B370&gt;C370, "Bearish", "Neutral"))</f>
        <v>Bearish</v>
      </c>
      <c r="K370" t="str">
        <f>IF(C371&gt;C370, "Buy", "")</f>
        <v>Buy</v>
      </c>
      <c r="L370" t="str">
        <f>IF(C371&lt;C370, "Sell", "")</f>
        <v/>
      </c>
      <c r="V370" s="4">
        <f t="shared" si="5"/>
        <v>7.0211958030372713E-3</v>
      </c>
    </row>
    <row r="371" spans="1:22" x14ac:dyDescent="0.25">
      <c r="A371" s="1">
        <v>44861</v>
      </c>
      <c r="B371">
        <v>1530.8000489999999</v>
      </c>
      <c r="C371">
        <v>1523.9499510000001</v>
      </c>
      <c r="D371">
        <v>6760137</v>
      </c>
      <c r="E371" t="s">
        <v>11</v>
      </c>
      <c r="F371" t="s">
        <v>21</v>
      </c>
      <c r="G371" t="str">
        <f>IF(OR(F371="Jan",F371="Feb",F371="Mar"),"Q1",
IF(OR(F371="Apr",F371="May",F371="Jun"),"Q2",
IF(OR(F371="Jul",F371="Aug",F371="Sep"),"Q3",
IF(OR(F371="Oct",F371="Nov",F371="Dec"),"Q4",""))))</f>
        <v>Q4</v>
      </c>
      <c r="H371" t="str">
        <f>"Q"&amp;INT((MONTH(A371)-1)/3)+1</f>
        <v>Q4</v>
      </c>
      <c r="I371">
        <v>2022</v>
      </c>
      <c r="J371" t="str">
        <f>IF(C371&gt;B371, "Bullish", IF(B371&gt;C371, "Bearish", "Neutral"))</f>
        <v>Bearish</v>
      </c>
      <c r="K371" t="str">
        <f>IF(C372&gt;C371, "Buy", "")</f>
        <v>Buy</v>
      </c>
      <c r="L371" t="str">
        <f>IF(C372&lt;C371, "Sell", "")</f>
        <v/>
      </c>
      <c r="V371" s="4">
        <f t="shared" si="5"/>
        <v>1.5397352581752351E-3</v>
      </c>
    </row>
    <row r="372" spans="1:22" x14ac:dyDescent="0.25">
      <c r="A372" s="1">
        <v>44859</v>
      </c>
      <c r="B372">
        <v>1528.099976</v>
      </c>
      <c r="C372">
        <v>1526.3000489999999</v>
      </c>
      <c r="D372">
        <v>3914341</v>
      </c>
      <c r="E372" t="s">
        <v>9</v>
      </c>
      <c r="F372" t="s">
        <v>21</v>
      </c>
      <c r="G372" t="str">
        <f>IF(OR(F372="Jan",F372="Feb",F372="Mar"),"Q1",
IF(OR(F372="Apr",F372="May",F372="Jun"),"Q2",
IF(OR(F372="Jul",F372="Aug",F372="Sep"),"Q3",
IF(OR(F372="Oct",F372="Nov",F372="Dec"),"Q4",""))))</f>
        <v>Q4</v>
      </c>
      <c r="H372" t="str">
        <f>"Q"&amp;INT((MONTH(A372)-1)/3)+1</f>
        <v>Q4</v>
      </c>
      <c r="I372">
        <v>2022</v>
      </c>
      <c r="J372" t="str">
        <f>IF(C372&gt;B372, "Bullish", IF(B372&gt;C372, "Bearish", "Neutral"))</f>
        <v>Bearish</v>
      </c>
      <c r="K372" t="str">
        <f>IF(C373&gt;C372, "Buy", "")</f>
        <v/>
      </c>
      <c r="L372" t="str">
        <f>IF(C373&lt;C372, "Sell", "")</f>
        <v>Sell</v>
      </c>
      <c r="V372" s="4">
        <f t="shared" si="5"/>
        <v>-5.5671332039471432E-3</v>
      </c>
    </row>
    <row r="373" spans="1:22" x14ac:dyDescent="0.25">
      <c r="A373" s="1">
        <v>44858</v>
      </c>
      <c r="B373">
        <v>1518.5</v>
      </c>
      <c r="C373">
        <v>1517.849976</v>
      </c>
      <c r="D373">
        <v>982837</v>
      </c>
      <c r="E373" t="s">
        <v>7</v>
      </c>
      <c r="F373" t="s">
        <v>21</v>
      </c>
      <c r="G373" t="str">
        <f>IF(OR(F373="Jan",F373="Feb",F373="Mar"),"Q1",
IF(OR(F373="Apr",F373="May",F373="Jun"),"Q2",
IF(OR(F373="Jul",F373="Aug",F373="Sep"),"Q3",
IF(OR(F373="Oct",F373="Nov",F373="Dec"),"Q4",""))))</f>
        <v>Q4</v>
      </c>
      <c r="H373" t="str">
        <f>"Q"&amp;INT((MONTH(A373)-1)/3)+1</f>
        <v>Q4</v>
      </c>
      <c r="I373">
        <v>2022</v>
      </c>
      <c r="J373" t="str">
        <f>IF(C373&gt;B373, "Bullish", IF(B373&gt;C373, "Bearish", "Neutral"))</f>
        <v>Bearish</v>
      </c>
      <c r="K373" t="str">
        <f>IF(C374&gt;C373, "Buy", "")</f>
        <v/>
      </c>
      <c r="L373" t="str">
        <f>IF(C374&lt;C373, "Sell", "")</f>
        <v>Sell</v>
      </c>
      <c r="V373" s="4">
        <f t="shared" si="5"/>
        <v>-1.1562796401199581E-2</v>
      </c>
    </row>
    <row r="374" spans="1:22" x14ac:dyDescent="0.25">
      <c r="A374" s="1">
        <v>44855</v>
      </c>
      <c r="B374">
        <v>1500.3000489999999</v>
      </c>
      <c r="C374">
        <v>1500.5</v>
      </c>
      <c r="D374">
        <v>3594485</v>
      </c>
      <c r="E374" t="s">
        <v>12</v>
      </c>
      <c r="F374" t="s">
        <v>21</v>
      </c>
      <c r="G374" t="str">
        <f>IF(OR(F374="Jan",F374="Feb",F374="Mar"),"Q1",
IF(OR(F374="Apr",F374="May",F374="Jun"),"Q2",
IF(OR(F374="Jul",F374="Aug",F374="Sep"),"Q3",
IF(OR(F374="Oct",F374="Nov",F374="Dec"),"Q4",""))))</f>
        <v>Q4</v>
      </c>
      <c r="H374" t="str">
        <f>"Q"&amp;INT((MONTH(A374)-1)/3)+1</f>
        <v>Q4</v>
      </c>
      <c r="I374">
        <v>2022</v>
      </c>
      <c r="J374" t="str">
        <f>IF(C374&gt;B374, "Bullish", IF(B374&gt;C374, "Bearish", "Neutral"))</f>
        <v>Bullish</v>
      </c>
      <c r="K374" t="str">
        <f>IF(C375&gt;C374, "Buy", "")</f>
        <v>Buy</v>
      </c>
      <c r="L374" t="str">
        <f>IF(C375&lt;C374, "Sell", "")</f>
        <v/>
      </c>
      <c r="V374" s="4">
        <f t="shared" si="5"/>
        <v>2.6652274875307109E-4</v>
      </c>
    </row>
    <row r="375" spans="1:22" x14ac:dyDescent="0.25">
      <c r="A375" s="1">
        <v>44854</v>
      </c>
      <c r="B375">
        <v>1475</v>
      </c>
      <c r="C375">
        <v>1500.900024</v>
      </c>
      <c r="D375">
        <v>4583939</v>
      </c>
      <c r="E375" t="s">
        <v>11</v>
      </c>
      <c r="F375" t="s">
        <v>21</v>
      </c>
      <c r="G375" t="str">
        <f>IF(OR(F375="Jan",F375="Feb",F375="Mar"),"Q1",
IF(OR(F375="Apr",F375="May",F375="Jun"),"Q2",
IF(OR(F375="Jul",F375="Aug",F375="Sep"),"Q3",
IF(OR(F375="Oct",F375="Nov",F375="Dec"),"Q4",""))))</f>
        <v>Q4</v>
      </c>
      <c r="H375" t="str">
        <f>"Q"&amp;INT((MONTH(A375)-1)/3)+1</f>
        <v>Q4</v>
      </c>
      <c r="I375">
        <v>2022</v>
      </c>
      <c r="J375" t="str">
        <f>IF(C375&gt;B375, "Bullish", IF(B375&gt;C375, "Bearish", "Neutral"))</f>
        <v>Bullish</v>
      </c>
      <c r="K375" t="str">
        <f>IF(C376&gt;C375, "Buy", "")</f>
        <v/>
      </c>
      <c r="L375" t="str">
        <f>IF(C376&lt;C375, "Sell", "")</f>
        <v>Sell</v>
      </c>
      <c r="V375" s="4">
        <f t="shared" si="5"/>
        <v>-1.0400938106059405E-2</v>
      </c>
    </row>
    <row r="376" spans="1:22" x14ac:dyDescent="0.25">
      <c r="A376" s="1">
        <v>44853</v>
      </c>
      <c r="B376">
        <v>1504</v>
      </c>
      <c r="C376">
        <v>1485.4499510000001</v>
      </c>
      <c r="D376">
        <v>3553171</v>
      </c>
      <c r="E376" t="s">
        <v>10</v>
      </c>
      <c r="F376" t="s">
        <v>21</v>
      </c>
      <c r="G376" t="str">
        <f>IF(OR(F376="Jan",F376="Feb",F376="Mar"),"Q1",
IF(OR(F376="Apr",F376="May",F376="Jun"),"Q2",
IF(OR(F376="Jul",F376="Aug",F376="Sep"),"Q3",
IF(OR(F376="Oct",F376="Nov",F376="Dec"),"Q4",""))))</f>
        <v>Q4</v>
      </c>
      <c r="H376" t="str">
        <f>"Q"&amp;INT((MONTH(A376)-1)/3)+1</f>
        <v>Q4</v>
      </c>
      <c r="I376">
        <v>2022</v>
      </c>
      <c r="J376" t="str">
        <f>IF(C376&gt;B376, "Bullish", IF(B376&gt;C376, "Bearish", "Neutral"))</f>
        <v>Bearish</v>
      </c>
      <c r="K376" t="str">
        <f>IF(C377&gt;C376, "Buy", "")</f>
        <v>Buy</v>
      </c>
      <c r="L376" t="str">
        <f>IF(C377&lt;C376, "Sell", "")</f>
        <v/>
      </c>
      <c r="V376" s="4">
        <f t="shared" si="5"/>
        <v>1.2136729796302294E-2</v>
      </c>
    </row>
    <row r="377" spans="1:22" x14ac:dyDescent="0.25">
      <c r="A377" s="1">
        <v>44852</v>
      </c>
      <c r="B377">
        <v>1510</v>
      </c>
      <c r="C377">
        <v>1503.6999510000001</v>
      </c>
      <c r="D377">
        <v>4692004</v>
      </c>
      <c r="E377" t="s">
        <v>9</v>
      </c>
      <c r="F377" t="s">
        <v>21</v>
      </c>
      <c r="G377" t="str">
        <f>IF(OR(F377="Jan",F377="Feb",F377="Mar"),"Q1",
IF(OR(F377="Apr",F377="May",F377="Jun"),"Q2",
IF(OR(F377="Jul",F377="Aug",F377="Sep"),"Q3",
IF(OR(F377="Oct",F377="Nov",F377="Dec"),"Q4",""))))</f>
        <v>Q4</v>
      </c>
      <c r="H377" t="str">
        <f>"Q"&amp;INT((MONTH(A377)-1)/3)+1</f>
        <v>Q4</v>
      </c>
      <c r="I377">
        <v>2022</v>
      </c>
      <c r="J377" t="str">
        <f>IF(C377&gt;B377, "Bullish", IF(B377&gt;C377, "Bearish", "Neutral"))</f>
        <v>Bearish</v>
      </c>
      <c r="K377" t="str">
        <f>IF(C378&gt;C377, "Buy", "")</f>
        <v/>
      </c>
      <c r="L377" t="str">
        <f>IF(C378&lt;C377, "Sell", "")</f>
        <v>Sell</v>
      </c>
      <c r="V377" s="4">
        <f t="shared" si="5"/>
        <v>-9.2284979040883237E-3</v>
      </c>
    </row>
    <row r="378" spans="1:22" x14ac:dyDescent="0.25">
      <c r="A378" s="1">
        <v>44851</v>
      </c>
      <c r="B378">
        <v>1476.900024</v>
      </c>
      <c r="C378">
        <v>1489.9499510000001</v>
      </c>
      <c r="D378">
        <v>4286396</v>
      </c>
      <c r="E378" t="s">
        <v>7</v>
      </c>
      <c r="F378" t="s">
        <v>21</v>
      </c>
      <c r="G378" t="str">
        <f>IF(OR(F378="Jan",F378="Feb",F378="Mar"),"Q1",
IF(OR(F378="Apr",F378="May",F378="Jun"),"Q2",
IF(OR(F378="Jul",F378="Aug",F378="Sep"),"Q3",
IF(OR(F378="Oct",F378="Nov",F378="Dec"),"Q4",""))))</f>
        <v>Q4</v>
      </c>
      <c r="H378" t="str">
        <f>"Q"&amp;INT((MONTH(A378)-1)/3)+1</f>
        <v>Q4</v>
      </c>
      <c r="I378">
        <v>2022</v>
      </c>
      <c r="J378" t="str">
        <f>IF(C378&gt;B378, "Bullish", IF(B378&gt;C378, "Bearish", "Neutral"))</f>
        <v>Bullish</v>
      </c>
      <c r="K378" t="str">
        <f>IF(C379&gt;C378, "Buy", "")</f>
        <v/>
      </c>
      <c r="L378" t="str">
        <f>IF(C379&lt;C378, "Sell", "")</f>
        <v>Sell</v>
      </c>
      <c r="V378" s="4">
        <f t="shared" si="5"/>
        <v>-1.0649449550618997E-2</v>
      </c>
    </row>
    <row r="379" spans="1:22" x14ac:dyDescent="0.25">
      <c r="A379" s="1">
        <v>44848</v>
      </c>
      <c r="B379">
        <v>1485</v>
      </c>
      <c r="C379">
        <v>1474.25</v>
      </c>
      <c r="D379">
        <v>14990688</v>
      </c>
      <c r="E379" t="s">
        <v>12</v>
      </c>
      <c r="F379" t="s">
        <v>21</v>
      </c>
      <c r="G379" t="str">
        <f>IF(OR(F379="Jan",F379="Feb",F379="Mar"),"Q1",
IF(OR(F379="Apr",F379="May",F379="Jun"),"Q2",
IF(OR(F379="Jul",F379="Aug",F379="Sep"),"Q3",
IF(OR(F379="Oct",F379="Nov",F379="Dec"),"Q4",""))))</f>
        <v>Q4</v>
      </c>
      <c r="H379" t="str">
        <f>"Q"&amp;INT((MONTH(A379)-1)/3)+1</f>
        <v>Q4</v>
      </c>
      <c r="I379">
        <v>2022</v>
      </c>
      <c r="J379" t="str">
        <f>IF(C379&gt;B379, "Bullish", IF(B379&gt;C379, "Bearish", "Neutral"))</f>
        <v>Bearish</v>
      </c>
      <c r="K379" t="str">
        <f>IF(C380&gt;C379, "Buy", "")</f>
        <v/>
      </c>
      <c r="L379" t="str">
        <f>IF(C380&lt;C379, "Sell", "")</f>
        <v>Sell</v>
      </c>
      <c r="V379" s="4">
        <f t="shared" si="5"/>
        <v>-3.8277325925307519E-2</v>
      </c>
    </row>
    <row r="380" spans="1:22" x14ac:dyDescent="0.25">
      <c r="A380" s="1">
        <v>44847</v>
      </c>
      <c r="B380">
        <v>1431</v>
      </c>
      <c r="C380">
        <v>1419.900024</v>
      </c>
      <c r="D380">
        <v>4821514</v>
      </c>
      <c r="E380" t="s">
        <v>11</v>
      </c>
      <c r="F380" t="s">
        <v>21</v>
      </c>
      <c r="G380" t="str">
        <f>IF(OR(F380="Jan",F380="Feb",F380="Mar"),"Q1",
IF(OR(F380="Apr",F380="May",F380="Jun"),"Q2",
IF(OR(F380="Jul",F380="Aug",F380="Sep"),"Q3",
IF(OR(F380="Oct",F380="Nov",F380="Dec"),"Q4",""))))</f>
        <v>Q4</v>
      </c>
      <c r="H380" t="str">
        <f>"Q"&amp;INT((MONTH(A380)-1)/3)+1</f>
        <v>Q4</v>
      </c>
      <c r="I380">
        <v>2022</v>
      </c>
      <c r="J380" t="str">
        <f>IF(C380&gt;B380, "Bullish", IF(B380&gt;C380, "Bearish", "Neutral"))</f>
        <v>Bearish</v>
      </c>
      <c r="K380" t="str">
        <f>IF(C381&gt;C380, "Buy", "")</f>
        <v>Buy</v>
      </c>
      <c r="L380" t="str">
        <f>IF(C381&lt;C380, "Sell", "")</f>
        <v/>
      </c>
      <c r="V380" s="4">
        <f t="shared" si="5"/>
        <v>6.1593947657383411E-3</v>
      </c>
    </row>
    <row r="381" spans="1:22" x14ac:dyDescent="0.25">
      <c r="A381" s="1">
        <v>44846</v>
      </c>
      <c r="B381">
        <v>1437</v>
      </c>
      <c r="C381">
        <v>1428.6999510000001</v>
      </c>
      <c r="D381">
        <v>5481467</v>
      </c>
      <c r="E381" t="s">
        <v>10</v>
      </c>
      <c r="F381" t="s">
        <v>21</v>
      </c>
      <c r="G381" t="str">
        <f>IF(OR(F381="Jan",F381="Feb",F381="Mar"),"Q1",
IF(OR(F381="Apr",F381="May",F381="Jun"),"Q2",
IF(OR(F381="Jul",F381="Aug",F381="Sep"),"Q3",
IF(OR(F381="Oct",F381="Nov",F381="Dec"),"Q4",""))))</f>
        <v>Q4</v>
      </c>
      <c r="H381" t="str">
        <f>"Q"&amp;INT((MONTH(A381)-1)/3)+1</f>
        <v>Q4</v>
      </c>
      <c r="I381">
        <v>2022</v>
      </c>
      <c r="J381" t="str">
        <f>IF(C381&gt;B381, "Bullish", IF(B381&gt;C381, "Bearish", "Neutral"))</f>
        <v>Bearish</v>
      </c>
      <c r="K381" t="str">
        <f>IF(C382&gt;C381, "Buy", "")</f>
        <v/>
      </c>
      <c r="L381" t="str">
        <f>IF(C382&lt;C381, "Sell", "")</f>
        <v>Sell</v>
      </c>
      <c r="V381" s="4">
        <f t="shared" si="5"/>
        <v>-3.4414256436088317E-3</v>
      </c>
    </row>
    <row r="382" spans="1:22" x14ac:dyDescent="0.25">
      <c r="A382" s="1">
        <v>44845</v>
      </c>
      <c r="B382">
        <v>1462.650024</v>
      </c>
      <c r="C382">
        <v>1423.8000489999999</v>
      </c>
      <c r="D382">
        <v>12824774</v>
      </c>
      <c r="E382" t="s">
        <v>9</v>
      </c>
      <c r="F382" t="s">
        <v>21</v>
      </c>
      <c r="G382" t="str">
        <f>IF(OR(F382="Jan",F382="Feb",F382="Mar"),"Q1",
IF(OR(F382="Apr",F382="May",F382="Jun"),"Q2",
IF(OR(F382="Jul",F382="Aug",F382="Sep"),"Q3",
IF(OR(F382="Oct",F382="Nov",F382="Dec"),"Q4",""))))</f>
        <v>Q4</v>
      </c>
      <c r="H382" t="str">
        <f>"Q"&amp;INT((MONTH(A382)-1)/3)+1</f>
        <v>Q4</v>
      </c>
      <c r="I382">
        <v>2022</v>
      </c>
      <c r="J382" t="str">
        <f>IF(C382&gt;B382, "Bullish", IF(B382&gt;C382, "Bearish", "Neutral"))</f>
        <v>Bearish</v>
      </c>
      <c r="K382" t="str">
        <f>IF(C383&gt;C382, "Buy", "")</f>
        <v>Buy</v>
      </c>
      <c r="L382" t="str">
        <f>IF(C383&lt;C382, "Sell", "")</f>
        <v/>
      </c>
      <c r="V382" s="4">
        <f t="shared" si="5"/>
        <v>2.6561360792074266E-2</v>
      </c>
    </row>
    <row r="383" spans="1:22" x14ac:dyDescent="0.25">
      <c r="A383" s="1">
        <v>44844</v>
      </c>
      <c r="B383">
        <v>1426.349976</v>
      </c>
      <c r="C383">
        <v>1462.650024</v>
      </c>
      <c r="D383">
        <v>5274677</v>
      </c>
      <c r="E383" t="s">
        <v>7</v>
      </c>
      <c r="F383" t="s">
        <v>21</v>
      </c>
      <c r="G383" t="str">
        <f>IF(OR(F383="Jan",F383="Feb",F383="Mar"),"Q1",
IF(OR(F383="Apr",F383="May",F383="Jun"),"Q2",
IF(OR(F383="Jul",F383="Aug",F383="Sep"),"Q3",
IF(OR(F383="Oct",F383="Nov",F383="Dec"),"Q4",""))))</f>
        <v>Q4</v>
      </c>
      <c r="H383" t="str">
        <f>"Q"&amp;INT((MONTH(A383)-1)/3)+1</f>
        <v>Q4</v>
      </c>
      <c r="I383">
        <v>2022</v>
      </c>
      <c r="J383" t="str">
        <f>IF(C383&gt;B383, "Bullish", IF(B383&gt;C383, "Bearish", "Neutral"))</f>
        <v>Bullish</v>
      </c>
      <c r="K383" t="str">
        <f>IF(C384&gt;C383, "Buy", "")</f>
        <v/>
      </c>
      <c r="L383" t="str">
        <f>IF(C384&lt;C383, "Sell", "")</f>
        <v>Sell</v>
      </c>
      <c r="V383" s="4">
        <f t="shared" si="5"/>
        <v>-7.8900726203235474E-3</v>
      </c>
    </row>
    <row r="384" spans="1:22" x14ac:dyDescent="0.25">
      <c r="A384" s="1">
        <v>44841</v>
      </c>
      <c r="B384">
        <v>1446.349976</v>
      </c>
      <c r="C384">
        <v>1451.1999510000001</v>
      </c>
      <c r="D384">
        <v>3994466</v>
      </c>
      <c r="E384" t="s">
        <v>12</v>
      </c>
      <c r="F384" t="s">
        <v>21</v>
      </c>
      <c r="G384" t="str">
        <f>IF(OR(F384="Jan",F384="Feb",F384="Mar"),"Q1",
IF(OR(F384="Apr",F384="May",F384="Jun"),"Q2",
IF(OR(F384="Jul",F384="Aug",F384="Sep"),"Q3",
IF(OR(F384="Oct",F384="Nov",F384="Dec"),"Q4",""))))</f>
        <v>Q4</v>
      </c>
      <c r="H384" t="str">
        <f>"Q"&amp;INT((MONTH(A384)-1)/3)+1</f>
        <v>Q4</v>
      </c>
      <c r="I384">
        <v>2022</v>
      </c>
      <c r="J384" t="str">
        <f>IF(C384&gt;B384, "Bullish", IF(B384&gt;C384, "Bearish", "Neutral"))</f>
        <v>Bullish</v>
      </c>
      <c r="K384" t="str">
        <f>IF(C385&gt;C384, "Buy", "")</f>
        <v>Buy</v>
      </c>
      <c r="L384" t="str">
        <f>IF(C385&lt;C384, "Sell", "")</f>
        <v/>
      </c>
      <c r="V384" s="4">
        <f t="shared" si="5"/>
        <v>2.7145469091508427E-3</v>
      </c>
    </row>
    <row r="385" spans="1:22" x14ac:dyDescent="0.25">
      <c r="A385" s="1">
        <v>44840</v>
      </c>
      <c r="B385">
        <v>1445</v>
      </c>
      <c r="C385">
        <v>1455.150024</v>
      </c>
      <c r="D385">
        <v>6180672</v>
      </c>
      <c r="E385" t="s">
        <v>11</v>
      </c>
      <c r="F385" t="s">
        <v>21</v>
      </c>
      <c r="G385" t="str">
        <f>IF(OR(F385="Jan",F385="Feb",F385="Mar"),"Q1",
IF(OR(F385="Apr",F385="May",F385="Jun"),"Q2",
IF(OR(F385="Jul",F385="Aug",F385="Sep"),"Q3",
IF(OR(F385="Oct",F385="Nov",F385="Dec"),"Q4",""))))</f>
        <v>Q4</v>
      </c>
      <c r="H385" t="str">
        <f>"Q"&amp;INT((MONTH(A385)-1)/3)+1</f>
        <v>Q4</v>
      </c>
      <c r="I385">
        <v>2022</v>
      </c>
      <c r="J385" t="str">
        <f>IF(C385&gt;B385, "Bullish", IF(B385&gt;C385, "Bearish", "Neutral"))</f>
        <v>Bullish</v>
      </c>
      <c r="K385" t="str">
        <f>IF(C386&gt;C385, "Buy", "")</f>
        <v/>
      </c>
      <c r="L385" t="str">
        <f>IF(C386&lt;C385, "Sell", "")</f>
        <v>Sell</v>
      </c>
      <c r="V385" s="4">
        <f t="shared" si="5"/>
        <v>-1.8014551257626115E-2</v>
      </c>
    </row>
    <row r="386" spans="1:22" x14ac:dyDescent="0.25">
      <c r="A386" s="1">
        <v>44838</v>
      </c>
      <c r="B386">
        <v>1419.6999510000001</v>
      </c>
      <c r="C386">
        <v>1429.400024</v>
      </c>
      <c r="D386">
        <v>6631341</v>
      </c>
      <c r="E386" t="s">
        <v>9</v>
      </c>
      <c r="F386" t="s">
        <v>21</v>
      </c>
      <c r="G386" t="str">
        <f>IF(OR(F386="Jan",F386="Feb",F386="Mar"),"Q1",
IF(OR(F386="Apr",F386="May",F386="Jun"),"Q2",
IF(OR(F386="Jul",F386="Aug",F386="Sep"),"Q3",
IF(OR(F386="Oct",F386="Nov",F386="Dec"),"Q4",""))))</f>
        <v>Q4</v>
      </c>
      <c r="H386" t="str">
        <f>"Q"&amp;INT((MONTH(A386)-1)/3)+1</f>
        <v>Q4</v>
      </c>
      <c r="I386">
        <v>2022</v>
      </c>
      <c r="J386" t="str">
        <f>IF(C386&gt;B386, "Bullish", IF(B386&gt;C386, "Bearish", "Neutral"))</f>
        <v>Bullish</v>
      </c>
      <c r="K386" t="str">
        <f>IF(C387&gt;C386, "Buy", "")</f>
        <v/>
      </c>
      <c r="L386" t="str">
        <f>IF(C387&lt;C386, "Sell", "")</f>
        <v>Sell</v>
      </c>
      <c r="V386" s="4">
        <f t="shared" si="5"/>
        <v>-2.5578492556053833E-2</v>
      </c>
    </row>
    <row r="387" spans="1:22" x14ac:dyDescent="0.25">
      <c r="A387" s="1">
        <v>44837</v>
      </c>
      <c r="B387">
        <v>1412</v>
      </c>
      <c r="C387">
        <v>1393.75</v>
      </c>
      <c r="D387">
        <v>4943169</v>
      </c>
      <c r="E387" t="s">
        <v>7</v>
      </c>
      <c r="F387" t="s">
        <v>21</v>
      </c>
      <c r="G387" t="str">
        <f>IF(OR(F387="Jan",F387="Feb",F387="Mar"),"Q1",
IF(OR(F387="Apr",F387="May",F387="Jun"),"Q2",
IF(OR(F387="Jul",F387="Aug",F387="Sep"),"Q3",
IF(OR(F387="Oct",F387="Nov",F387="Dec"),"Q4",""))))</f>
        <v>Q4</v>
      </c>
      <c r="H387" t="str">
        <f>"Q"&amp;INT((MONTH(A387)-1)/3)+1</f>
        <v>Q4</v>
      </c>
      <c r="I387">
        <v>2022</v>
      </c>
      <c r="J387" t="str">
        <f>IF(C387&gt;B387, "Bullish", IF(B387&gt;C387, "Bearish", "Neutral"))</f>
        <v>Bearish</v>
      </c>
      <c r="K387" t="str">
        <f>IF(C388&gt;C387, "Buy", "")</f>
        <v>Buy</v>
      </c>
      <c r="L387" t="str">
        <f>IF(C388&lt;C387, "Sell", "")</f>
        <v/>
      </c>
      <c r="V387" s="4">
        <f t="shared" ref="V387:V450" si="6">(C388-C387)/C388</f>
        <v>1.3937494557952023E-2</v>
      </c>
    </row>
    <row r="388" spans="1:22" x14ac:dyDescent="0.25">
      <c r="A388" s="1">
        <v>44834</v>
      </c>
      <c r="B388">
        <v>1388.9499510000001</v>
      </c>
      <c r="C388">
        <v>1413.4499510000001</v>
      </c>
      <c r="D388">
        <v>8120130</v>
      </c>
      <c r="E388" t="s">
        <v>12</v>
      </c>
      <c r="F388" t="s">
        <v>20</v>
      </c>
      <c r="G388" t="str">
        <f>IF(OR(F388="Jan",F388="Feb",F388="Mar"),"Q1",
IF(OR(F388="Apr",F388="May",F388="Jun"),"Q2",
IF(OR(F388="Jul",F388="Aug",F388="Sep"),"Q3",
IF(OR(F388="Oct",F388="Nov",F388="Dec"),"Q4",""))))</f>
        <v>Q3</v>
      </c>
      <c r="H388" t="str">
        <f>"Q"&amp;INT((MONTH(A388)-1)/3)+1</f>
        <v>Q3</v>
      </c>
      <c r="I388">
        <v>2022</v>
      </c>
      <c r="J388" t="str">
        <f>IF(C388&gt;B388, "Bullish", IF(B388&gt;C388, "Bearish", "Neutral"))</f>
        <v>Bullish</v>
      </c>
      <c r="K388" t="str">
        <f>IF(C389&gt;C388, "Buy", "")</f>
        <v/>
      </c>
      <c r="L388" t="str">
        <f>IF(C389&lt;C388, "Sell", "")</f>
        <v>Sell</v>
      </c>
      <c r="V388" s="4">
        <f t="shared" si="6"/>
        <v>-1.0581579913518113E-2</v>
      </c>
    </row>
    <row r="389" spans="1:22" x14ac:dyDescent="0.25">
      <c r="A389" s="1">
        <v>44833</v>
      </c>
      <c r="B389">
        <v>1404.900024</v>
      </c>
      <c r="C389">
        <v>1398.650024</v>
      </c>
      <c r="D389">
        <v>6119965</v>
      </c>
      <c r="E389" t="s">
        <v>11</v>
      </c>
      <c r="F389" t="s">
        <v>20</v>
      </c>
      <c r="G389" t="str">
        <f>IF(OR(F389="Jan",F389="Feb",F389="Mar"),"Q1",
IF(OR(F389="Apr",F389="May",F389="Jun"),"Q2",
IF(OR(F389="Jul",F389="Aug",F389="Sep"),"Q3",
IF(OR(F389="Oct",F389="Nov",F389="Dec"),"Q4",""))))</f>
        <v>Q3</v>
      </c>
      <c r="H389" t="str">
        <f>"Q"&amp;INT((MONTH(A389)-1)/3)+1</f>
        <v>Q3</v>
      </c>
      <c r="I389">
        <v>2022</v>
      </c>
      <c r="J389" t="str">
        <f>IF(C389&gt;B389, "Bullish", IF(B389&gt;C389, "Bearish", "Neutral"))</f>
        <v>Bearish</v>
      </c>
      <c r="K389" t="str">
        <f>IF(C390&gt;C389, "Buy", "")</f>
        <v/>
      </c>
      <c r="L389" t="str">
        <f>IF(C390&lt;C389, "Sell", "")</f>
        <v>Sell</v>
      </c>
      <c r="V389" s="4">
        <f t="shared" si="6"/>
        <v>-2.8322027237240323E-3</v>
      </c>
    </row>
    <row r="390" spans="1:22" x14ac:dyDescent="0.25">
      <c r="A390" s="1">
        <v>44832</v>
      </c>
      <c r="B390">
        <v>1379</v>
      </c>
      <c r="C390">
        <v>1394.6999510000001</v>
      </c>
      <c r="D390">
        <v>7022098</v>
      </c>
      <c r="E390" t="s">
        <v>10</v>
      </c>
      <c r="F390" t="s">
        <v>20</v>
      </c>
      <c r="G390" t="str">
        <f>IF(OR(F390="Jan",F390="Feb",F390="Mar"),"Q1",
IF(OR(F390="Apr",F390="May",F390="Jun"),"Q2",
IF(OR(F390="Jul",F390="Aug",F390="Sep"),"Q3",
IF(OR(F390="Oct",F390="Nov",F390="Dec"),"Q4",""))))</f>
        <v>Q3</v>
      </c>
      <c r="H390" t="str">
        <f>"Q"&amp;INT((MONTH(A390)-1)/3)+1</f>
        <v>Q3</v>
      </c>
      <c r="I390">
        <v>2022</v>
      </c>
      <c r="J390" t="str">
        <f>IF(C390&gt;B390, "Bullish", IF(B390&gt;C390, "Bearish", "Neutral"))</f>
        <v>Bullish</v>
      </c>
      <c r="K390" t="str">
        <f>IF(C391&gt;C390, "Buy", "")</f>
        <v/>
      </c>
      <c r="L390" t="str">
        <f>IF(C391&lt;C390, "Sell", "")</f>
        <v>Sell</v>
      </c>
      <c r="V390" s="4">
        <f t="shared" si="6"/>
        <v>-8.2516017334667764E-4</v>
      </c>
    </row>
    <row r="391" spans="1:22" x14ac:dyDescent="0.25">
      <c r="A391" s="1">
        <v>44831</v>
      </c>
      <c r="B391">
        <v>1393.4499510000001</v>
      </c>
      <c r="C391">
        <v>1393.5500489999999</v>
      </c>
      <c r="D391">
        <v>8561254</v>
      </c>
      <c r="E391" t="s">
        <v>9</v>
      </c>
      <c r="F391" t="s">
        <v>20</v>
      </c>
      <c r="G391" t="str">
        <f>IF(OR(F391="Jan",F391="Feb",F391="Mar"),"Q1",
IF(OR(F391="Apr",F391="May",F391="Jun"),"Q2",
IF(OR(F391="Jul",F391="Aug",F391="Sep"),"Q3",
IF(OR(F391="Oct",F391="Nov",F391="Dec"),"Q4",""))))</f>
        <v>Q3</v>
      </c>
      <c r="H391" t="str">
        <f>"Q"&amp;INT((MONTH(A391)-1)/3)+1</f>
        <v>Q3</v>
      </c>
      <c r="I391">
        <v>2022</v>
      </c>
      <c r="J391" t="str">
        <f>IF(C391&gt;B391, "Bullish", IF(B391&gt;C391, "Bearish", "Neutral"))</f>
        <v>Bullish</v>
      </c>
      <c r="K391" t="str">
        <f>IF(C392&gt;C391, "Buy", "")</f>
        <v/>
      </c>
      <c r="L391" t="str">
        <f>IF(C392&lt;C391, "Sell", "")</f>
        <v>Sell</v>
      </c>
      <c r="V391" s="4">
        <f t="shared" si="6"/>
        <v>-9.6359710197427596E-3</v>
      </c>
    </row>
    <row r="392" spans="1:22" x14ac:dyDescent="0.25">
      <c r="A392" s="1">
        <v>44830</v>
      </c>
      <c r="B392">
        <v>1360</v>
      </c>
      <c r="C392">
        <v>1380.25</v>
      </c>
      <c r="D392">
        <v>9414587</v>
      </c>
      <c r="E392" t="s">
        <v>7</v>
      </c>
      <c r="F392" t="s">
        <v>20</v>
      </c>
      <c r="G392" t="str">
        <f>IF(OR(F392="Jan",F392="Feb",F392="Mar"),"Q1",
IF(OR(F392="Apr",F392="May",F392="Jun"),"Q2",
IF(OR(F392="Jul",F392="Aug",F392="Sep"),"Q3",
IF(OR(F392="Oct",F392="Nov",F392="Dec"),"Q4",""))))</f>
        <v>Q3</v>
      </c>
      <c r="H392" t="str">
        <f>"Q"&amp;INT((MONTH(A392)-1)/3)+1</f>
        <v>Q3</v>
      </c>
      <c r="I392">
        <v>2022</v>
      </c>
      <c r="J392" t="str">
        <f>IF(C392&gt;B392, "Bullish", IF(B392&gt;C392, "Bearish", "Neutral"))</f>
        <v>Bullish</v>
      </c>
      <c r="K392" t="str">
        <f>IF(C393&gt;C392, "Buy", "")</f>
        <v/>
      </c>
      <c r="L392" t="str">
        <f>IF(C393&lt;C392, "Sell", "")</f>
        <v>Sell</v>
      </c>
      <c r="V392" s="4">
        <f t="shared" si="6"/>
        <v>-1.0838953847529153E-2</v>
      </c>
    </row>
    <row r="393" spans="1:22" x14ac:dyDescent="0.25">
      <c r="A393" s="1">
        <v>44827</v>
      </c>
      <c r="B393">
        <v>1367.5</v>
      </c>
      <c r="C393">
        <v>1365.4499510000001</v>
      </c>
      <c r="D393">
        <v>10426200</v>
      </c>
      <c r="E393" t="s">
        <v>12</v>
      </c>
      <c r="F393" t="s">
        <v>20</v>
      </c>
      <c r="G393" t="str">
        <f>IF(OR(F393="Jan",F393="Feb",F393="Mar"),"Q1",
IF(OR(F393="Apr",F393="May",F393="Jun"),"Q2",
IF(OR(F393="Jul",F393="Aug",F393="Sep"),"Q3",
IF(OR(F393="Oct",F393="Nov",F393="Dec"),"Q4",""))))</f>
        <v>Q3</v>
      </c>
      <c r="H393" t="str">
        <f>"Q"&amp;INT((MONTH(A393)-1)/3)+1</f>
        <v>Q3</v>
      </c>
      <c r="I393">
        <v>2022</v>
      </c>
      <c r="J393" t="str">
        <f>IF(C393&gt;B393, "Bullish", IF(B393&gt;C393, "Bearish", "Neutral"))</f>
        <v>Bearish</v>
      </c>
      <c r="K393" t="str">
        <f>IF(C394&gt;C393, "Buy", "")</f>
        <v>Buy</v>
      </c>
      <c r="L393" t="str">
        <f>IF(C394&lt;C393, "Sell", "")</f>
        <v/>
      </c>
      <c r="V393" s="4">
        <f t="shared" si="6"/>
        <v>1.827552242077605E-3</v>
      </c>
    </row>
    <row r="394" spans="1:22" x14ac:dyDescent="0.25">
      <c r="A394" s="1">
        <v>44826</v>
      </c>
      <c r="B394">
        <v>1366.349976</v>
      </c>
      <c r="C394">
        <v>1367.9499510000001</v>
      </c>
      <c r="D394">
        <v>9168498</v>
      </c>
      <c r="E394" t="s">
        <v>11</v>
      </c>
      <c r="F394" t="s">
        <v>20</v>
      </c>
      <c r="G394" t="str">
        <f>IF(OR(F394="Jan",F394="Feb",F394="Mar"),"Q1",
IF(OR(F394="Apr",F394="May",F394="Jun"),"Q2",
IF(OR(F394="Jul",F394="Aug",F394="Sep"),"Q3",
IF(OR(F394="Oct",F394="Nov",F394="Dec"),"Q4",""))))</f>
        <v>Q3</v>
      </c>
      <c r="H394" t="str">
        <f>"Q"&amp;INT((MONTH(A394)-1)/3)+1</f>
        <v>Q3</v>
      </c>
      <c r="I394">
        <v>2022</v>
      </c>
      <c r="J394" t="str">
        <f>IF(C394&gt;B394, "Bullish", IF(B394&gt;C394, "Bearish", "Neutral"))</f>
        <v>Bullish</v>
      </c>
      <c r="K394" t="str">
        <f>IF(C395&gt;C394, "Buy", "")</f>
        <v>Buy</v>
      </c>
      <c r="L394" t="str">
        <f>IF(C395&lt;C394, "Sell", "")</f>
        <v/>
      </c>
      <c r="V394" s="4">
        <f t="shared" si="6"/>
        <v>6.7526222544926082E-3</v>
      </c>
    </row>
    <row r="395" spans="1:22" x14ac:dyDescent="0.25">
      <c r="A395" s="1">
        <v>44825</v>
      </c>
      <c r="B395">
        <v>1379.900024</v>
      </c>
      <c r="C395">
        <v>1377.25</v>
      </c>
      <c r="D395">
        <v>7917054</v>
      </c>
      <c r="E395" t="s">
        <v>10</v>
      </c>
      <c r="F395" t="s">
        <v>20</v>
      </c>
      <c r="G395" t="str">
        <f>IF(OR(F395="Jan",F395="Feb",F395="Mar"),"Q1",
IF(OR(F395="Apr",F395="May",F395="Jun"),"Q2",
IF(OR(F395="Jul",F395="Aug",F395="Sep"),"Q3",
IF(OR(F395="Oct",F395="Nov",F395="Dec"),"Q4",""))))</f>
        <v>Q3</v>
      </c>
      <c r="H395" t="str">
        <f>"Q"&amp;INT((MONTH(A395)-1)/3)+1</f>
        <v>Q3</v>
      </c>
      <c r="I395">
        <v>2022</v>
      </c>
      <c r="J395" t="str">
        <f>IF(C395&gt;B395, "Bullish", IF(B395&gt;C395, "Bearish", "Neutral"))</f>
        <v>Bearish</v>
      </c>
      <c r="K395" t="str">
        <f>IF(C396&gt;C395, "Buy", "")</f>
        <v>Buy</v>
      </c>
      <c r="L395" t="str">
        <f>IF(C396&lt;C395, "Sell", "")</f>
        <v/>
      </c>
      <c r="V395" s="4">
        <f t="shared" si="6"/>
        <v>8.1380206699340554E-3</v>
      </c>
    </row>
    <row r="396" spans="1:22" x14ac:dyDescent="0.25">
      <c r="A396" s="1">
        <v>44824</v>
      </c>
      <c r="B396">
        <v>1407.9499510000001</v>
      </c>
      <c r="C396">
        <v>1388.5500489999999</v>
      </c>
      <c r="D396">
        <v>7219797</v>
      </c>
      <c r="E396" t="s">
        <v>9</v>
      </c>
      <c r="F396" t="s">
        <v>20</v>
      </c>
      <c r="G396" t="str">
        <f>IF(OR(F396="Jan",F396="Feb",F396="Mar"),"Q1",
IF(OR(F396="Apr",F396="May",F396="Jun"),"Q2",
IF(OR(F396="Jul",F396="Aug",F396="Sep"),"Q3",
IF(OR(F396="Oct",F396="Nov",F396="Dec"),"Q4",""))))</f>
        <v>Q3</v>
      </c>
      <c r="H396" t="str">
        <f>"Q"&amp;INT((MONTH(A396)-1)/3)+1</f>
        <v>Q3</v>
      </c>
      <c r="I396">
        <v>2022</v>
      </c>
      <c r="J396" t="str">
        <f>IF(C396&gt;B396, "Bullish", IF(B396&gt;C396, "Bearish", "Neutral"))</f>
        <v>Bearish</v>
      </c>
      <c r="K396" t="str">
        <f>IF(C397&gt;C396, "Buy", "")</f>
        <v>Buy</v>
      </c>
      <c r="L396" t="str">
        <f>IF(C397&lt;C396, "Sell", "")</f>
        <v/>
      </c>
      <c r="V396" s="4">
        <f t="shared" si="6"/>
        <v>1.2587210949598405E-3</v>
      </c>
    </row>
    <row r="397" spans="1:22" x14ac:dyDescent="0.25">
      <c r="A397" s="1">
        <v>44823</v>
      </c>
      <c r="B397">
        <v>1392</v>
      </c>
      <c r="C397">
        <v>1390.3000489999999</v>
      </c>
      <c r="D397">
        <v>6595241</v>
      </c>
      <c r="E397" t="s">
        <v>7</v>
      </c>
      <c r="F397" t="s">
        <v>20</v>
      </c>
      <c r="G397" t="str">
        <f>IF(OR(F397="Jan",F397="Feb",F397="Mar"),"Q1",
IF(OR(F397="Apr",F397="May",F397="Jun"),"Q2",
IF(OR(F397="Jul",F397="Aug",F397="Sep"),"Q3",
IF(OR(F397="Oct",F397="Nov",F397="Dec"),"Q4",""))))</f>
        <v>Q3</v>
      </c>
      <c r="H397" t="str">
        <f>"Q"&amp;INT((MONTH(A397)-1)/3)+1</f>
        <v>Q3</v>
      </c>
      <c r="I397">
        <v>2022</v>
      </c>
      <c r="J397" t="str">
        <f>IF(C397&gt;B397, "Bullish", IF(B397&gt;C397, "Bearish", "Neutral"))</f>
        <v>Bearish</v>
      </c>
      <c r="K397" t="str">
        <f>IF(C398&gt;C397, "Buy", "")</f>
        <v/>
      </c>
      <c r="L397" t="str">
        <f>IF(C398&lt;C397, "Sell", "")</f>
        <v>Sell</v>
      </c>
      <c r="V397" s="4">
        <f t="shared" si="6"/>
        <v>-9.6220177397488334E-3</v>
      </c>
    </row>
    <row r="398" spans="1:22" x14ac:dyDescent="0.25">
      <c r="A398" s="1">
        <v>44820</v>
      </c>
      <c r="B398">
        <v>1425</v>
      </c>
      <c r="C398">
        <v>1377.0500489999999</v>
      </c>
      <c r="D398">
        <v>20464045</v>
      </c>
      <c r="E398" t="s">
        <v>12</v>
      </c>
      <c r="F398" t="s">
        <v>20</v>
      </c>
      <c r="G398" t="str">
        <f>IF(OR(F398="Jan",F398="Feb",F398="Mar"),"Q1",
IF(OR(F398="Apr",F398="May",F398="Jun"),"Q2",
IF(OR(F398="Jul",F398="Aug",F398="Sep"),"Q3",
IF(OR(F398="Oct",F398="Nov",F398="Dec"),"Q4",""))))</f>
        <v>Q3</v>
      </c>
      <c r="H398" t="str">
        <f>"Q"&amp;INT((MONTH(A398)-1)/3)+1</f>
        <v>Q3</v>
      </c>
      <c r="I398">
        <v>2022</v>
      </c>
      <c r="J398" t="str">
        <f>IF(C398&gt;B398, "Bullish", IF(B398&gt;C398, "Bearish", "Neutral"))</f>
        <v>Bearish</v>
      </c>
      <c r="K398" t="str">
        <f>IF(C399&gt;C398, "Buy", "")</f>
        <v>Buy</v>
      </c>
      <c r="L398" t="str">
        <f>IF(C399&lt;C398, "Sell", "")</f>
        <v/>
      </c>
      <c r="V398" s="4">
        <f t="shared" si="6"/>
        <v>3.8909825581671234E-2</v>
      </c>
    </row>
    <row r="399" spans="1:22" x14ac:dyDescent="0.25">
      <c r="A399" s="1">
        <v>44819</v>
      </c>
      <c r="B399">
        <v>1475</v>
      </c>
      <c r="C399">
        <v>1432.8000489999999</v>
      </c>
      <c r="D399">
        <v>12784100</v>
      </c>
      <c r="E399" t="s">
        <v>11</v>
      </c>
      <c r="F399" t="s">
        <v>20</v>
      </c>
      <c r="G399" t="str">
        <f>IF(OR(F399="Jan",F399="Feb",F399="Mar"),"Q1",
IF(OR(F399="Apr",F399="May",F399="Jun"),"Q2",
IF(OR(F399="Jul",F399="Aug",F399="Sep"),"Q3",
IF(OR(F399="Oct",F399="Nov",F399="Dec"),"Q4",""))))</f>
        <v>Q3</v>
      </c>
      <c r="H399" t="str">
        <f>"Q"&amp;INT((MONTH(A399)-1)/3)+1</f>
        <v>Q3</v>
      </c>
      <c r="I399">
        <v>2022</v>
      </c>
      <c r="J399" t="str">
        <f>IF(C399&gt;B399, "Bullish", IF(B399&gt;C399, "Bearish", "Neutral"))</f>
        <v>Bearish</v>
      </c>
      <c r="K399" t="str">
        <f>IF(C400&gt;C399, "Buy", "")</f>
        <v>Buy</v>
      </c>
      <c r="L399" t="str">
        <f>IF(C400&lt;C399, "Sell", "")</f>
        <v/>
      </c>
      <c r="V399" s="4">
        <f t="shared" si="6"/>
        <v>2.887350840926927E-2</v>
      </c>
    </row>
    <row r="400" spans="1:22" x14ac:dyDescent="0.25">
      <c r="A400" s="1">
        <v>44818</v>
      </c>
      <c r="B400">
        <v>1497</v>
      </c>
      <c r="C400">
        <v>1475.400024</v>
      </c>
      <c r="D400">
        <v>14332197</v>
      </c>
      <c r="E400" t="s">
        <v>10</v>
      </c>
      <c r="F400" t="s">
        <v>20</v>
      </c>
      <c r="G400" t="str">
        <f>IF(OR(F400="Jan",F400="Feb",F400="Mar"),"Q1",
IF(OR(F400="Apr",F400="May",F400="Jun"),"Q2",
IF(OR(F400="Jul",F400="Aug",F400="Sep"),"Q3",
IF(OR(F400="Oct",F400="Nov",F400="Dec"),"Q4",""))))</f>
        <v>Q3</v>
      </c>
      <c r="H400" t="str">
        <f>"Q"&amp;INT((MONTH(A400)-1)/3)+1</f>
        <v>Q3</v>
      </c>
      <c r="I400">
        <v>2022</v>
      </c>
      <c r="J400" t="str">
        <f>IF(C400&gt;B400, "Bullish", IF(B400&gt;C400, "Bearish", "Neutral"))</f>
        <v>Bearish</v>
      </c>
      <c r="K400" t="str">
        <f>IF(C401&gt;C400, "Buy", "")</f>
        <v>Buy</v>
      </c>
      <c r="L400" t="str">
        <f>IF(C401&lt;C400, "Sell", "")</f>
        <v/>
      </c>
      <c r="V400" s="4">
        <f t="shared" si="6"/>
        <v>4.5017592288334282E-2</v>
      </c>
    </row>
    <row r="401" spans="1:22" x14ac:dyDescent="0.25">
      <c r="A401" s="1">
        <v>44817</v>
      </c>
      <c r="B401">
        <v>1551.900024</v>
      </c>
      <c r="C401">
        <v>1544.9499510000001</v>
      </c>
      <c r="D401">
        <v>4947158</v>
      </c>
      <c r="E401" t="s">
        <v>9</v>
      </c>
      <c r="F401" t="s">
        <v>20</v>
      </c>
      <c r="G401" t="str">
        <f>IF(OR(F401="Jan",F401="Feb",F401="Mar"),"Q1",
IF(OR(F401="Apr",F401="May",F401="Jun"),"Q2",
IF(OR(F401="Jul",F401="Aug",F401="Sep"),"Q3",
IF(OR(F401="Oct",F401="Nov",F401="Dec"),"Q4",""))))</f>
        <v>Q3</v>
      </c>
      <c r="H401" t="str">
        <f>"Q"&amp;INT((MONTH(A401)-1)/3)+1</f>
        <v>Q3</v>
      </c>
      <c r="I401">
        <v>2022</v>
      </c>
      <c r="J401" t="str">
        <f>IF(C401&gt;B401, "Bullish", IF(B401&gt;C401, "Bearish", "Neutral"))</f>
        <v>Bearish</v>
      </c>
      <c r="K401" t="str">
        <f>IF(C402&gt;C401, "Buy", "")</f>
        <v/>
      </c>
      <c r="L401" t="str">
        <f>IF(C402&lt;C401, "Sell", "")</f>
        <v>Sell</v>
      </c>
      <c r="V401" s="4">
        <f t="shared" si="6"/>
        <v>-5.6958731148924503E-3</v>
      </c>
    </row>
    <row r="402" spans="1:22" x14ac:dyDescent="0.25">
      <c r="A402" s="1">
        <v>44816</v>
      </c>
      <c r="B402">
        <v>1525.8000489999999</v>
      </c>
      <c r="C402">
        <v>1536.1999510000001</v>
      </c>
      <c r="D402">
        <v>5494819</v>
      </c>
      <c r="E402" t="s">
        <v>7</v>
      </c>
      <c r="F402" t="s">
        <v>20</v>
      </c>
      <c r="G402" t="str">
        <f>IF(OR(F402="Jan",F402="Feb",F402="Mar"),"Q1",
IF(OR(F402="Apr",F402="May",F402="Jun"),"Q2",
IF(OR(F402="Jul",F402="Aug",F402="Sep"),"Q3",
IF(OR(F402="Oct",F402="Nov",F402="Dec"),"Q4",""))))</f>
        <v>Q3</v>
      </c>
      <c r="H402" t="str">
        <f>"Q"&amp;INT((MONTH(A402)-1)/3)+1</f>
        <v>Q3</v>
      </c>
      <c r="I402">
        <v>2022</v>
      </c>
      <c r="J402" t="str">
        <f>IF(C402&gt;B402, "Bullish", IF(B402&gt;C402, "Bearish", "Neutral"))</f>
        <v>Bullish</v>
      </c>
      <c r="K402" t="str">
        <f>IF(C403&gt;C402, "Buy", "")</f>
        <v/>
      </c>
      <c r="L402" t="str">
        <f>IF(C403&lt;C402, "Sell", "")</f>
        <v>Sell</v>
      </c>
      <c r="V402" s="4">
        <f t="shared" si="6"/>
        <v>-1.6240483319702594E-2</v>
      </c>
    </row>
    <row r="403" spans="1:22" x14ac:dyDescent="0.25">
      <c r="A403" s="1">
        <v>44813</v>
      </c>
      <c r="B403">
        <v>1488</v>
      </c>
      <c r="C403">
        <v>1511.650024</v>
      </c>
      <c r="D403">
        <v>4816910</v>
      </c>
      <c r="E403" t="s">
        <v>12</v>
      </c>
      <c r="F403" t="s">
        <v>20</v>
      </c>
      <c r="G403" t="str">
        <f>IF(OR(F403="Jan",F403="Feb",F403="Mar"),"Q1",
IF(OR(F403="Apr",F403="May",F403="Jun"),"Q2",
IF(OR(F403="Jul",F403="Aug",F403="Sep"),"Q3",
IF(OR(F403="Oct",F403="Nov",F403="Dec"),"Q4",""))))</f>
        <v>Q3</v>
      </c>
      <c r="H403" t="str">
        <f>"Q"&amp;INT((MONTH(A403)-1)/3)+1</f>
        <v>Q3</v>
      </c>
      <c r="I403">
        <v>2022</v>
      </c>
      <c r="J403" t="str">
        <f>IF(C403&gt;B403, "Bullish", IF(B403&gt;C403, "Bearish", "Neutral"))</f>
        <v>Bullish</v>
      </c>
      <c r="K403" t="str">
        <f>IF(C404&gt;C403, "Buy", "")</f>
        <v/>
      </c>
      <c r="L403" t="str">
        <f>IF(C404&lt;C403, "Sell", "")</f>
        <v>Sell</v>
      </c>
      <c r="V403" s="4">
        <f t="shared" si="6"/>
        <v>-2.4222507906131722E-2</v>
      </c>
    </row>
    <row r="404" spans="1:22" x14ac:dyDescent="0.25">
      <c r="A404" s="1">
        <v>44812</v>
      </c>
      <c r="B404">
        <v>1475</v>
      </c>
      <c r="C404">
        <v>1475.900024</v>
      </c>
      <c r="D404">
        <v>4061475</v>
      </c>
      <c r="E404" t="s">
        <v>11</v>
      </c>
      <c r="F404" t="s">
        <v>20</v>
      </c>
      <c r="G404" t="str">
        <f>IF(OR(F404="Jan",F404="Feb",F404="Mar"),"Q1",
IF(OR(F404="Apr",F404="May",F404="Jun"),"Q2",
IF(OR(F404="Jul",F404="Aug",F404="Sep"),"Q3",
IF(OR(F404="Oct",F404="Nov",F404="Dec"),"Q4",""))))</f>
        <v>Q3</v>
      </c>
      <c r="H404" t="str">
        <f>"Q"&amp;INT((MONTH(A404)-1)/3)+1</f>
        <v>Q3</v>
      </c>
      <c r="I404">
        <v>2022</v>
      </c>
      <c r="J404" t="str">
        <f>IF(C404&gt;B404, "Bullish", IF(B404&gt;C404, "Bearish", "Neutral"))</f>
        <v>Bullish</v>
      </c>
      <c r="K404" t="str">
        <f>IF(C405&gt;C404, "Buy", "")</f>
        <v/>
      </c>
      <c r="L404" t="str">
        <f>IF(C405&lt;C404, "Sell", "")</f>
        <v>Sell</v>
      </c>
      <c r="V404" s="4">
        <f t="shared" si="6"/>
        <v>-1.2520152093792302E-2</v>
      </c>
    </row>
    <row r="405" spans="1:22" x14ac:dyDescent="0.25">
      <c r="A405" s="1">
        <v>44811</v>
      </c>
      <c r="B405">
        <v>1440</v>
      </c>
      <c r="C405">
        <v>1457.650024</v>
      </c>
      <c r="D405">
        <v>3600574</v>
      </c>
      <c r="E405" t="s">
        <v>10</v>
      </c>
      <c r="F405" t="s">
        <v>20</v>
      </c>
      <c r="G405" t="str">
        <f>IF(OR(F405="Jan",F405="Feb",F405="Mar"),"Q1",
IF(OR(F405="Apr",F405="May",F405="Jun"),"Q2",
IF(OR(F405="Jul",F405="Aug",F405="Sep"),"Q3",
IF(OR(F405="Oct",F405="Nov",F405="Dec"),"Q4",""))))</f>
        <v>Q3</v>
      </c>
      <c r="H405" t="str">
        <f>"Q"&amp;INT((MONTH(A405)-1)/3)+1</f>
        <v>Q3</v>
      </c>
      <c r="I405">
        <v>2022</v>
      </c>
      <c r="J405" t="str">
        <f>IF(C405&gt;B405, "Bullish", IF(B405&gt;C405, "Bearish", "Neutral"))</f>
        <v>Bullish</v>
      </c>
      <c r="K405" t="str">
        <f>IF(C406&gt;C405, "Buy", "")</f>
        <v/>
      </c>
      <c r="L405" t="str">
        <f>IF(C406&lt;C405, "Sell", "")</f>
        <v>Sell</v>
      </c>
      <c r="V405" s="4">
        <f t="shared" si="6"/>
        <v>-1.7524898921447449E-3</v>
      </c>
    </row>
    <row r="406" spans="1:22" x14ac:dyDescent="0.25">
      <c r="A406" s="1">
        <v>44810</v>
      </c>
      <c r="B406">
        <v>1461.3000489999999</v>
      </c>
      <c r="C406">
        <v>1455.099976</v>
      </c>
      <c r="D406">
        <v>3428442</v>
      </c>
      <c r="E406" t="s">
        <v>9</v>
      </c>
      <c r="F406" t="s">
        <v>20</v>
      </c>
      <c r="G406" t="str">
        <f>IF(OR(F406="Jan",F406="Feb",F406="Mar"),"Q1",
IF(OR(F406="Apr",F406="May",F406="Jun"),"Q2",
IF(OR(F406="Jul",F406="Aug",F406="Sep"),"Q3",
IF(OR(F406="Oct",F406="Nov",F406="Dec"),"Q4",""))))</f>
        <v>Q3</v>
      </c>
      <c r="H406" t="str">
        <f>"Q"&amp;INT((MONTH(A406)-1)/3)+1</f>
        <v>Q3</v>
      </c>
      <c r="I406">
        <v>2022</v>
      </c>
      <c r="J406" t="str">
        <f>IF(C406&gt;B406, "Bullish", IF(B406&gt;C406, "Bearish", "Neutral"))</f>
        <v>Bearish</v>
      </c>
      <c r="K406" t="str">
        <f>IF(C407&gt;C406, "Buy", "")</f>
        <v>Buy</v>
      </c>
      <c r="L406" t="str">
        <f>IF(C407&lt;C406, "Sell", "")</f>
        <v/>
      </c>
      <c r="V406" s="4">
        <f t="shared" si="6"/>
        <v>4.2428473223160585E-3</v>
      </c>
    </row>
    <row r="407" spans="1:22" x14ac:dyDescent="0.25">
      <c r="A407" s="1">
        <v>44809</v>
      </c>
      <c r="B407">
        <v>1451</v>
      </c>
      <c r="C407">
        <v>1461.3000489999999</v>
      </c>
      <c r="D407">
        <v>3669352</v>
      </c>
      <c r="E407" t="s">
        <v>7</v>
      </c>
      <c r="F407" t="s">
        <v>20</v>
      </c>
      <c r="G407" t="str">
        <f>IF(OR(F407="Jan",F407="Feb",F407="Mar"),"Q1",
IF(OR(F407="Apr",F407="May",F407="Jun"),"Q2",
IF(OR(F407="Jul",F407="Aug",F407="Sep"),"Q3",
IF(OR(F407="Oct",F407="Nov",F407="Dec"),"Q4",""))))</f>
        <v>Q3</v>
      </c>
      <c r="H407" t="str">
        <f>"Q"&amp;INT((MONTH(A407)-1)/3)+1</f>
        <v>Q3</v>
      </c>
      <c r="I407">
        <v>2022</v>
      </c>
      <c r="J407" t="str">
        <f>IF(C407&gt;B407, "Bullish", IF(B407&gt;C407, "Bearish", "Neutral"))</f>
        <v>Bullish</v>
      </c>
      <c r="K407" t="str">
        <f>IF(C408&gt;C407, "Buy", "")</f>
        <v/>
      </c>
      <c r="L407" t="str">
        <f>IF(C408&lt;C407, "Sell", "")</f>
        <v>Sell</v>
      </c>
      <c r="V407" s="4">
        <f t="shared" si="6"/>
        <v>-5.7123530626290052E-3</v>
      </c>
    </row>
    <row r="408" spans="1:22" x14ac:dyDescent="0.25">
      <c r="A408" s="1">
        <v>44806</v>
      </c>
      <c r="B408">
        <v>1478</v>
      </c>
      <c r="C408">
        <v>1453</v>
      </c>
      <c r="D408">
        <v>5175653</v>
      </c>
      <c r="E408" t="s">
        <v>12</v>
      </c>
      <c r="F408" t="s">
        <v>20</v>
      </c>
      <c r="G408" t="str">
        <f>IF(OR(F408="Jan",F408="Feb",F408="Mar"),"Q1",
IF(OR(F408="Apr",F408="May",F408="Jun"),"Q2",
IF(OR(F408="Jul",F408="Aug",F408="Sep"),"Q3",
IF(OR(F408="Oct",F408="Nov",F408="Dec"),"Q4",""))))</f>
        <v>Q3</v>
      </c>
      <c r="H408" t="str">
        <f>"Q"&amp;INT((MONTH(A408)-1)/3)+1</f>
        <v>Q3</v>
      </c>
      <c r="I408">
        <v>2022</v>
      </c>
      <c r="J408" t="str">
        <f>IF(C408&gt;B408, "Bullish", IF(B408&gt;C408, "Bearish", "Neutral"))</f>
        <v>Bearish</v>
      </c>
      <c r="K408" t="str">
        <f>IF(C409&gt;C408, "Buy", "")</f>
        <v>Buy</v>
      </c>
      <c r="L408" t="str">
        <f>IF(C409&lt;C408, "Sell", "")</f>
        <v/>
      </c>
      <c r="V408" s="4">
        <f t="shared" si="6"/>
        <v>7.6491950381167954E-3</v>
      </c>
    </row>
    <row r="409" spans="1:22" x14ac:dyDescent="0.25">
      <c r="A409" s="1">
        <v>44805</v>
      </c>
      <c r="B409">
        <v>1460.0500489999999</v>
      </c>
      <c r="C409">
        <v>1464.1999510000001</v>
      </c>
      <c r="D409">
        <v>8140604</v>
      </c>
      <c r="E409" t="s">
        <v>11</v>
      </c>
      <c r="F409" t="s">
        <v>20</v>
      </c>
      <c r="G409" t="str">
        <f>IF(OR(F409="Jan",F409="Feb",F409="Mar"),"Q1",
IF(OR(F409="Apr",F409="May",F409="Jun"),"Q2",
IF(OR(F409="Jul",F409="Aug",F409="Sep"),"Q3",
IF(OR(F409="Oct",F409="Nov",F409="Dec"),"Q4",""))))</f>
        <v>Q3</v>
      </c>
      <c r="H409" t="str">
        <f>"Q"&amp;INT((MONTH(A409)-1)/3)+1</f>
        <v>Q3</v>
      </c>
      <c r="I409">
        <v>2022</v>
      </c>
      <c r="J409" t="str">
        <f>IF(C409&gt;B409, "Bullish", IF(B409&gt;C409, "Bearish", "Neutral"))</f>
        <v>Bullish</v>
      </c>
      <c r="K409" t="str">
        <f>IF(C410&gt;C409, "Buy", "")</f>
        <v>Buy</v>
      </c>
      <c r="L409" t="str">
        <f>IF(C410&lt;C409, "Sell", "")</f>
        <v/>
      </c>
      <c r="V409" s="4">
        <f t="shared" si="6"/>
        <v>1.9257176023042718E-2</v>
      </c>
    </row>
    <row r="410" spans="1:22" x14ac:dyDescent="0.25">
      <c r="A410" s="1">
        <v>44803</v>
      </c>
      <c r="B410">
        <v>1473.099976</v>
      </c>
      <c r="C410">
        <v>1492.9499510000001</v>
      </c>
      <c r="D410">
        <v>6725875</v>
      </c>
      <c r="E410" t="s">
        <v>9</v>
      </c>
      <c r="F410" t="s">
        <v>19</v>
      </c>
      <c r="G410" t="str">
        <f>IF(OR(F410="Jan",F410="Feb",F410="Mar"),"Q1",
IF(OR(F410="Apr",F410="May",F410="Jun"),"Q2",
IF(OR(F410="Jul",F410="Aug",F410="Sep"),"Q3",
IF(OR(F410="Oct",F410="Nov",F410="Dec"),"Q4",""))))</f>
        <v>Q3</v>
      </c>
      <c r="H410" t="str">
        <f>"Q"&amp;INT((MONTH(A410)-1)/3)+1</f>
        <v>Q3</v>
      </c>
      <c r="I410">
        <v>2022</v>
      </c>
      <c r="J410" t="str">
        <f>IF(C410&gt;B410, "Bullish", IF(B410&gt;C410, "Bearish", "Neutral"))</f>
        <v>Bullish</v>
      </c>
      <c r="K410" t="str">
        <f>IF(C411&gt;C410, "Buy", "")</f>
        <v/>
      </c>
      <c r="L410" t="str">
        <f>IF(C411&lt;C410, "Sell", "")</f>
        <v>Sell</v>
      </c>
      <c r="V410" s="4">
        <f t="shared" si="6"/>
        <v>-2.134424559603219E-2</v>
      </c>
    </row>
    <row r="411" spans="1:22" x14ac:dyDescent="0.25">
      <c r="A411" s="1">
        <v>44802</v>
      </c>
      <c r="B411">
        <v>1468.5500489999999</v>
      </c>
      <c r="C411">
        <v>1461.75</v>
      </c>
      <c r="D411">
        <v>8079050</v>
      </c>
      <c r="E411" t="s">
        <v>7</v>
      </c>
      <c r="F411" t="s">
        <v>19</v>
      </c>
      <c r="G411" t="str">
        <f>IF(OR(F411="Jan",F411="Feb",F411="Mar"),"Q1",
IF(OR(F411="Apr",F411="May",F411="Jun"),"Q2",
IF(OR(F411="Jul",F411="Aug",F411="Sep"),"Q3",
IF(OR(F411="Oct",F411="Nov",F411="Dec"),"Q4",""))))</f>
        <v>Q3</v>
      </c>
      <c r="H411" t="str">
        <f>"Q"&amp;INT((MONTH(A411)-1)/3)+1</f>
        <v>Q3</v>
      </c>
      <c r="I411">
        <v>2022</v>
      </c>
      <c r="J411" t="str">
        <f>IF(C411&gt;B411, "Bullish", IF(B411&gt;C411, "Bearish", "Neutral"))</f>
        <v>Bearish</v>
      </c>
      <c r="K411" t="str">
        <f>IF(C412&gt;C411, "Buy", "")</f>
        <v>Buy</v>
      </c>
      <c r="L411" t="str">
        <f>IF(C412&lt;C411, "Sell", "")</f>
        <v/>
      </c>
      <c r="V411" s="4">
        <f t="shared" si="6"/>
        <v>3.9302058476027128E-2</v>
      </c>
    </row>
    <row r="412" spans="1:22" x14ac:dyDescent="0.25">
      <c r="A412" s="1">
        <v>44799</v>
      </c>
      <c r="B412">
        <v>1535.150024</v>
      </c>
      <c r="C412">
        <v>1521.5500489999999</v>
      </c>
      <c r="D412">
        <v>3079136</v>
      </c>
      <c r="E412" t="s">
        <v>12</v>
      </c>
      <c r="F412" t="s">
        <v>19</v>
      </c>
      <c r="G412" t="str">
        <f>IF(OR(F412="Jan",F412="Feb",F412="Mar"),"Q1",
IF(OR(F412="Apr",F412="May",F412="Jun"),"Q2",
IF(OR(F412="Jul",F412="Aug",F412="Sep"),"Q3",
IF(OR(F412="Oct",F412="Nov",F412="Dec"),"Q4",""))))</f>
        <v>Q3</v>
      </c>
      <c r="H412" t="str">
        <f>"Q"&amp;INT((MONTH(A412)-1)/3)+1</f>
        <v>Q3</v>
      </c>
      <c r="I412">
        <v>2022</v>
      </c>
      <c r="J412" t="str">
        <f>IF(C412&gt;B412, "Bullish", IF(B412&gt;C412, "Bearish", "Neutral"))</f>
        <v>Bearish</v>
      </c>
      <c r="K412" t="str">
        <f>IF(C413&gt;C412, "Buy", "")</f>
        <v/>
      </c>
      <c r="L412" t="str">
        <f>IF(C413&lt;C412, "Sell", "")</f>
        <v>Sell</v>
      </c>
      <c r="V412" s="4">
        <f t="shared" si="6"/>
        <v>-2.2395843271415146E-3</v>
      </c>
    </row>
    <row r="413" spans="1:22" x14ac:dyDescent="0.25">
      <c r="A413" s="1">
        <v>44798</v>
      </c>
      <c r="B413">
        <v>1548</v>
      </c>
      <c r="C413">
        <v>1518.150024</v>
      </c>
      <c r="D413">
        <v>4331088</v>
      </c>
      <c r="E413" t="s">
        <v>11</v>
      </c>
      <c r="F413" t="s">
        <v>19</v>
      </c>
      <c r="G413" t="str">
        <f>IF(OR(F413="Jan",F413="Feb",F413="Mar"),"Q1",
IF(OR(F413="Apr",F413="May",F413="Jun"),"Q2",
IF(OR(F413="Jul",F413="Aug",F413="Sep"),"Q3",
IF(OR(F413="Oct",F413="Nov",F413="Dec"),"Q4",""))))</f>
        <v>Q3</v>
      </c>
      <c r="H413" t="str">
        <f>"Q"&amp;INT((MONTH(A413)-1)/3)+1</f>
        <v>Q3</v>
      </c>
      <c r="I413">
        <v>2022</v>
      </c>
      <c r="J413" t="str">
        <f>IF(C413&gt;B413, "Bullish", IF(B413&gt;C413, "Bearish", "Neutral"))</f>
        <v>Bearish</v>
      </c>
      <c r="K413" t="str">
        <f>IF(C414&gt;C413, "Buy", "")</f>
        <v>Buy</v>
      </c>
      <c r="L413" t="str">
        <f>IF(C414&lt;C413, "Sell", "")</f>
        <v/>
      </c>
      <c r="V413" s="4">
        <f t="shared" si="6"/>
        <v>1.2585350243902419E-2</v>
      </c>
    </row>
    <row r="414" spans="1:22" x14ac:dyDescent="0.25">
      <c r="A414" s="1">
        <v>44797</v>
      </c>
      <c r="B414">
        <v>1535</v>
      </c>
      <c r="C414">
        <v>1537.5</v>
      </c>
      <c r="D414">
        <v>2888426</v>
      </c>
      <c r="E414" t="s">
        <v>10</v>
      </c>
      <c r="F414" t="s">
        <v>19</v>
      </c>
      <c r="G414" t="str">
        <f>IF(OR(F414="Jan",F414="Feb",F414="Mar"),"Q1",
IF(OR(F414="Apr",F414="May",F414="Jun"),"Q2",
IF(OR(F414="Jul",F414="Aug",F414="Sep"),"Q3",
IF(OR(F414="Oct",F414="Nov",F414="Dec"),"Q4",""))))</f>
        <v>Q3</v>
      </c>
      <c r="H414" t="str">
        <f>"Q"&amp;INT((MONTH(A414)-1)/3)+1</f>
        <v>Q3</v>
      </c>
      <c r="I414">
        <v>2022</v>
      </c>
      <c r="J414" t="str">
        <f>IF(C414&gt;B414, "Bullish", IF(B414&gt;C414, "Bearish", "Neutral"))</f>
        <v>Bullish</v>
      </c>
      <c r="K414" t="str">
        <f>IF(C415&gt;C414, "Buy", "")</f>
        <v>Buy</v>
      </c>
      <c r="L414" t="str">
        <f>IF(C415&lt;C414, "Sell", "")</f>
        <v/>
      </c>
      <c r="V414" s="4">
        <f t="shared" si="6"/>
        <v>3.1768827306501847E-3</v>
      </c>
    </row>
    <row r="415" spans="1:22" x14ac:dyDescent="0.25">
      <c r="A415" s="1">
        <v>44796</v>
      </c>
      <c r="B415">
        <v>1548</v>
      </c>
      <c r="C415">
        <v>1542.400024</v>
      </c>
      <c r="D415">
        <v>5551574</v>
      </c>
      <c r="E415" t="s">
        <v>9</v>
      </c>
      <c r="F415" t="s">
        <v>19</v>
      </c>
      <c r="G415" t="str">
        <f>IF(OR(F415="Jan",F415="Feb",F415="Mar"),"Q1",
IF(OR(F415="Apr",F415="May",F415="Jun"),"Q2",
IF(OR(F415="Jul",F415="Aug",F415="Sep"),"Q3",
IF(OR(F415="Oct",F415="Nov",F415="Dec"),"Q4",""))))</f>
        <v>Q3</v>
      </c>
      <c r="H415" t="str">
        <f>"Q"&amp;INT((MONTH(A415)-1)/3)+1</f>
        <v>Q3</v>
      </c>
      <c r="I415">
        <v>2022</v>
      </c>
      <c r="J415" t="str">
        <f>IF(C415&gt;B415, "Bullish", IF(B415&gt;C415, "Bearish", "Neutral"))</f>
        <v>Bearish</v>
      </c>
      <c r="K415" t="str">
        <f>IF(C416&gt;C415, "Buy", "")</f>
        <v>Buy</v>
      </c>
      <c r="L415" t="str">
        <f>IF(C416&lt;C415, "Sell", "")</f>
        <v/>
      </c>
      <c r="V415" s="4">
        <f t="shared" si="6"/>
        <v>2.1102401861798212E-2</v>
      </c>
    </row>
    <row r="416" spans="1:22" x14ac:dyDescent="0.25">
      <c r="A416" s="1">
        <v>44795</v>
      </c>
      <c r="B416">
        <v>1586</v>
      </c>
      <c r="C416">
        <v>1575.650024</v>
      </c>
      <c r="D416">
        <v>3950555</v>
      </c>
      <c r="E416" t="s">
        <v>7</v>
      </c>
      <c r="F416" t="s">
        <v>19</v>
      </c>
      <c r="G416" t="str">
        <f>IF(OR(F416="Jan",F416="Feb",F416="Mar"),"Q1",
IF(OR(F416="Apr",F416="May",F416="Jun"),"Q2",
IF(OR(F416="Jul",F416="Aug",F416="Sep"),"Q3",
IF(OR(F416="Oct",F416="Nov",F416="Dec"),"Q4",""))))</f>
        <v>Q3</v>
      </c>
      <c r="H416" t="str">
        <f>"Q"&amp;INT((MONTH(A416)-1)/3)+1</f>
        <v>Q3</v>
      </c>
      <c r="I416">
        <v>2022</v>
      </c>
      <c r="J416" t="str">
        <f>IF(C416&gt;B416, "Bullish", IF(B416&gt;C416, "Bearish", "Neutral"))</f>
        <v>Bearish</v>
      </c>
      <c r="K416" t="str">
        <f>IF(C417&gt;C416, "Buy", "")</f>
        <v>Buy</v>
      </c>
      <c r="L416" t="str">
        <f>IF(C417&lt;C416, "Sell", "")</f>
        <v/>
      </c>
      <c r="V416" s="4">
        <f t="shared" si="6"/>
        <v>1.3430563097071852E-2</v>
      </c>
    </row>
    <row r="417" spans="1:22" x14ac:dyDescent="0.25">
      <c r="A417" s="1">
        <v>44792</v>
      </c>
      <c r="B417">
        <v>1585.3000489999999</v>
      </c>
      <c r="C417">
        <v>1597.099976</v>
      </c>
      <c r="D417">
        <v>4739884</v>
      </c>
      <c r="E417" t="s">
        <v>12</v>
      </c>
      <c r="F417" t="s">
        <v>19</v>
      </c>
      <c r="G417" t="str">
        <f>IF(OR(F417="Jan",F417="Feb",F417="Mar"),"Q1",
IF(OR(F417="Apr",F417="May",F417="Jun"),"Q2",
IF(OR(F417="Jul",F417="Aug",F417="Sep"),"Q3",
IF(OR(F417="Oct",F417="Nov",F417="Dec"),"Q4",""))))</f>
        <v>Q3</v>
      </c>
      <c r="H417" t="str">
        <f>"Q"&amp;INT((MONTH(A417)-1)/3)+1</f>
        <v>Q3</v>
      </c>
      <c r="I417">
        <v>2022</v>
      </c>
      <c r="J417" t="str">
        <f>IF(C417&gt;B417, "Bullish", IF(B417&gt;C417, "Bearish", "Neutral"))</f>
        <v>Bullish</v>
      </c>
      <c r="K417" t="str">
        <f>IF(C418&gt;C417, "Buy", "")</f>
        <v/>
      </c>
      <c r="L417" t="str">
        <f>IF(C418&lt;C417, "Sell", "")</f>
        <v>Sell</v>
      </c>
      <c r="V417" s="4">
        <f t="shared" si="6"/>
        <v>-8.9390223557358154E-3</v>
      </c>
    </row>
    <row r="418" spans="1:22" x14ac:dyDescent="0.25">
      <c r="A418" s="1">
        <v>44791</v>
      </c>
      <c r="B418">
        <v>1594.099976</v>
      </c>
      <c r="C418">
        <v>1582.9499510000001</v>
      </c>
      <c r="D418">
        <v>4635706</v>
      </c>
      <c r="E418" t="s">
        <v>11</v>
      </c>
      <c r="F418" t="s">
        <v>19</v>
      </c>
      <c r="G418" t="str">
        <f>IF(OR(F418="Jan",F418="Feb",F418="Mar"),"Q1",
IF(OR(F418="Apr",F418="May",F418="Jun"),"Q2",
IF(OR(F418="Jul",F418="Aug",F418="Sep"),"Q3",
IF(OR(F418="Oct",F418="Nov",F418="Dec"),"Q4",""))))</f>
        <v>Q3</v>
      </c>
      <c r="H418" t="str">
        <f>"Q"&amp;INT((MONTH(A418)-1)/3)+1</f>
        <v>Q3</v>
      </c>
      <c r="I418">
        <v>2022</v>
      </c>
      <c r="J418" t="str">
        <f>IF(C418&gt;B418, "Bullish", IF(B418&gt;C418, "Bearish", "Neutral"))</f>
        <v>Bearish</v>
      </c>
      <c r="K418" t="str">
        <f>IF(C419&gt;C418, "Buy", "")</f>
        <v>Buy</v>
      </c>
      <c r="L418" t="str">
        <f>IF(C419&lt;C418, "Sell", "")</f>
        <v/>
      </c>
      <c r="V418" s="4">
        <f t="shared" si="6"/>
        <v>1.4505867081712028E-2</v>
      </c>
    </row>
    <row r="419" spans="1:22" x14ac:dyDescent="0.25">
      <c r="A419" s="1">
        <v>44790</v>
      </c>
      <c r="B419">
        <v>1596.4499510000001</v>
      </c>
      <c r="C419">
        <v>1606.25</v>
      </c>
      <c r="D419">
        <v>4067324</v>
      </c>
      <c r="E419" t="s">
        <v>10</v>
      </c>
      <c r="F419" t="s">
        <v>19</v>
      </c>
      <c r="G419" t="str">
        <f>IF(OR(F419="Jan",F419="Feb",F419="Mar"),"Q1",
IF(OR(F419="Apr",F419="May",F419="Jun"),"Q2",
IF(OR(F419="Jul",F419="Aug",F419="Sep"),"Q3",
IF(OR(F419="Oct",F419="Nov",F419="Dec"),"Q4",""))))</f>
        <v>Q3</v>
      </c>
      <c r="H419" t="str">
        <f>"Q"&amp;INT((MONTH(A419)-1)/3)+1</f>
        <v>Q3</v>
      </c>
      <c r="I419">
        <v>2022</v>
      </c>
      <c r="J419" t="str">
        <f>IF(C419&gt;B419, "Bullish", IF(B419&gt;C419, "Bearish", "Neutral"))</f>
        <v>Bullish</v>
      </c>
      <c r="K419" t="str">
        <f>IF(C420&gt;C419, "Buy", "")</f>
        <v/>
      </c>
      <c r="L419" t="str">
        <f>IF(C420&lt;C419, "Sell", "")</f>
        <v>Sell</v>
      </c>
      <c r="V419" s="4">
        <f t="shared" si="6"/>
        <v>-6.1386509447798809E-3</v>
      </c>
    </row>
    <row r="420" spans="1:22" x14ac:dyDescent="0.25">
      <c r="A420" s="1">
        <v>44789</v>
      </c>
      <c r="B420">
        <v>1609</v>
      </c>
      <c r="C420">
        <v>1596.4499510000001</v>
      </c>
      <c r="D420">
        <v>3004430</v>
      </c>
      <c r="E420" t="s">
        <v>9</v>
      </c>
      <c r="F420" t="s">
        <v>19</v>
      </c>
      <c r="G420" t="str">
        <f>IF(OR(F420="Jan",F420="Feb",F420="Mar"),"Q1",
IF(OR(F420="Apr",F420="May",F420="Jun"),"Q2",
IF(OR(F420="Jul",F420="Aug",F420="Sep"),"Q3",
IF(OR(F420="Oct",F420="Nov",F420="Dec"),"Q4",""))))</f>
        <v>Q3</v>
      </c>
      <c r="H420" t="str">
        <f>"Q"&amp;INT((MONTH(A420)-1)/3)+1</f>
        <v>Q3</v>
      </c>
      <c r="I420">
        <v>2022</v>
      </c>
      <c r="J420" t="str">
        <f>IF(C420&gt;B420, "Bullish", IF(B420&gt;C420, "Bearish", "Neutral"))</f>
        <v>Bearish</v>
      </c>
      <c r="K420" t="str">
        <f>IF(C421&gt;C420, "Buy", "")</f>
        <v/>
      </c>
      <c r="L420" t="str">
        <f>IF(C421&lt;C420, "Sell", "")</f>
        <v>Sell</v>
      </c>
      <c r="V420" s="4">
        <f t="shared" si="6"/>
        <v>-1.474170400464322E-3</v>
      </c>
    </row>
    <row r="421" spans="1:22" x14ac:dyDescent="0.25">
      <c r="A421" s="1">
        <v>44785</v>
      </c>
      <c r="B421">
        <v>1613.3000489999999</v>
      </c>
      <c r="C421">
        <v>1594.099976</v>
      </c>
      <c r="D421">
        <v>3562286</v>
      </c>
      <c r="E421" t="s">
        <v>12</v>
      </c>
      <c r="F421" t="s">
        <v>19</v>
      </c>
      <c r="G421" t="str">
        <f>IF(OR(F421="Jan",F421="Feb",F421="Mar"),"Q1",
IF(OR(F421="Apr",F421="May",F421="Jun"),"Q2",
IF(OR(F421="Jul",F421="Aug",F421="Sep"),"Q3",
IF(OR(F421="Oct",F421="Nov",F421="Dec"),"Q4",""))))</f>
        <v>Q3</v>
      </c>
      <c r="H421" t="str">
        <f>"Q"&amp;INT((MONTH(A421)-1)/3)+1</f>
        <v>Q3</v>
      </c>
      <c r="I421">
        <v>2022</v>
      </c>
      <c r="J421" t="str">
        <f>IF(C421&gt;B421, "Bullish", IF(B421&gt;C421, "Bearish", "Neutral"))</f>
        <v>Bearish</v>
      </c>
      <c r="K421" t="str">
        <f>IF(C422&gt;C421, "Buy", "")</f>
        <v>Buy</v>
      </c>
      <c r="L421" t="str">
        <f>IF(C422&lt;C421, "Sell", "")</f>
        <v/>
      </c>
      <c r="V421" s="4">
        <f t="shared" si="6"/>
        <v>1.5957267682277971E-2</v>
      </c>
    </row>
    <row r="422" spans="1:22" x14ac:dyDescent="0.25">
      <c r="A422" s="1">
        <v>44784</v>
      </c>
      <c r="B422">
        <v>1630</v>
      </c>
      <c r="C422">
        <v>1619.9499510000001</v>
      </c>
      <c r="D422">
        <v>3462090</v>
      </c>
      <c r="E422" t="s">
        <v>11</v>
      </c>
      <c r="F422" t="s">
        <v>19</v>
      </c>
      <c r="G422" t="str">
        <f>IF(OR(F422="Jan",F422="Feb",F422="Mar"),"Q1",
IF(OR(F422="Apr",F422="May",F422="Jun"),"Q2",
IF(OR(F422="Jul",F422="Aug",F422="Sep"),"Q3",
IF(OR(F422="Oct",F422="Nov",F422="Dec"),"Q4",""))))</f>
        <v>Q3</v>
      </c>
      <c r="H422" t="str">
        <f>"Q"&amp;INT((MONTH(A422)-1)/3)+1</f>
        <v>Q3</v>
      </c>
      <c r="I422">
        <v>2022</v>
      </c>
      <c r="J422" t="str">
        <f>IF(C422&gt;B422, "Bullish", IF(B422&gt;C422, "Bearish", "Neutral"))</f>
        <v>Bearish</v>
      </c>
      <c r="K422" t="str">
        <f>IF(C423&gt;C422, "Buy", "")</f>
        <v/>
      </c>
      <c r="L422" t="str">
        <f>IF(C423&lt;C422, "Sell", "")</f>
        <v>Sell</v>
      </c>
      <c r="V422" s="4">
        <f t="shared" si="6"/>
        <v>-1.0920777893299708E-2</v>
      </c>
    </row>
    <row r="423" spans="1:22" x14ac:dyDescent="0.25">
      <c r="A423" s="1">
        <v>44783</v>
      </c>
      <c r="B423">
        <v>1621.1999510000001</v>
      </c>
      <c r="C423">
        <v>1602.4499510000001</v>
      </c>
      <c r="D423">
        <v>4423829</v>
      </c>
      <c r="E423" t="s">
        <v>10</v>
      </c>
      <c r="F423" t="s">
        <v>19</v>
      </c>
      <c r="G423" t="str">
        <f>IF(OR(F423="Jan",F423="Feb",F423="Mar"),"Q1",
IF(OR(F423="Apr",F423="May",F423="Jun"),"Q2",
IF(OR(F423="Jul",F423="Aug",F423="Sep"),"Q3",
IF(OR(F423="Oct",F423="Nov",F423="Dec"),"Q4",""))))</f>
        <v>Q3</v>
      </c>
      <c r="H423" t="str">
        <f>"Q"&amp;INT((MONTH(A423)-1)/3)+1</f>
        <v>Q3</v>
      </c>
      <c r="I423">
        <v>2022</v>
      </c>
      <c r="J423" t="str">
        <f>IF(C423&gt;B423, "Bullish", IF(B423&gt;C423, "Bearish", "Neutral"))</f>
        <v>Bearish</v>
      </c>
      <c r="K423" t="str">
        <f>IF(C424&gt;C423, "Buy", "")</f>
        <v>Buy</v>
      </c>
      <c r="L423" t="str">
        <f>IF(C424&lt;C423, "Sell", "")</f>
        <v/>
      </c>
      <c r="V423" s="4">
        <f t="shared" si="6"/>
        <v>1.0466884493512874E-2</v>
      </c>
    </row>
    <row r="424" spans="1:22" x14ac:dyDescent="0.25">
      <c r="A424" s="1">
        <v>44781</v>
      </c>
      <c r="B424">
        <v>1617</v>
      </c>
      <c r="C424">
        <v>1619.400024</v>
      </c>
      <c r="D424">
        <v>3763409</v>
      </c>
      <c r="E424" t="s">
        <v>7</v>
      </c>
      <c r="F424" t="s">
        <v>19</v>
      </c>
      <c r="G424" t="str">
        <f>IF(OR(F424="Jan",F424="Feb",F424="Mar"),"Q1",
IF(OR(F424="Apr",F424="May",F424="Jun"),"Q2",
IF(OR(F424="Jul",F424="Aug",F424="Sep"),"Q3",
IF(OR(F424="Oct",F424="Nov",F424="Dec"),"Q4",""))))</f>
        <v>Q3</v>
      </c>
      <c r="H424" t="str">
        <f>"Q"&amp;INT((MONTH(A424)-1)/3)+1</f>
        <v>Q3</v>
      </c>
      <c r="I424">
        <v>2022</v>
      </c>
      <c r="J424" t="str">
        <f>IF(C424&gt;B424, "Bullish", IF(B424&gt;C424, "Bearish", "Neutral"))</f>
        <v>Bullish</v>
      </c>
      <c r="K424" t="str">
        <f>IF(C425&gt;C424, "Buy", "")</f>
        <v/>
      </c>
      <c r="L424" t="str">
        <f>IF(C425&lt;C424, "Sell", "")</f>
        <v>Sell</v>
      </c>
      <c r="V424" s="4">
        <f t="shared" si="6"/>
        <v>-1.7010484391642208E-3</v>
      </c>
    </row>
    <row r="425" spans="1:22" x14ac:dyDescent="0.25">
      <c r="A425" s="1">
        <v>44778</v>
      </c>
      <c r="B425">
        <v>1608.400024</v>
      </c>
      <c r="C425">
        <v>1616.650024</v>
      </c>
      <c r="D425">
        <v>5361971</v>
      </c>
      <c r="E425" t="s">
        <v>12</v>
      </c>
      <c r="F425" t="s">
        <v>19</v>
      </c>
      <c r="G425" t="str">
        <f>IF(OR(F425="Jan",F425="Feb",F425="Mar"),"Q1",
IF(OR(F425="Apr",F425="May",F425="Jun"),"Q2",
IF(OR(F425="Jul",F425="Aug",F425="Sep"),"Q3",
IF(OR(F425="Oct",F425="Nov",F425="Dec"),"Q4",""))))</f>
        <v>Q3</v>
      </c>
      <c r="H425" t="str">
        <f>"Q"&amp;INT((MONTH(A425)-1)/3)+1</f>
        <v>Q3</v>
      </c>
      <c r="I425">
        <v>2022</v>
      </c>
      <c r="J425" t="str">
        <f>IF(C425&gt;B425, "Bullish", IF(B425&gt;C425, "Bearish", "Neutral"))</f>
        <v>Bullish</v>
      </c>
      <c r="K425" t="str">
        <f>IF(C426&gt;C425, "Buy", "")</f>
        <v/>
      </c>
      <c r="L425" t="str">
        <f>IF(C426&lt;C425, "Sell", "")</f>
        <v>Sell</v>
      </c>
      <c r="V425" s="4">
        <f t="shared" si="6"/>
        <v>-1.0469404180720232E-2</v>
      </c>
    </row>
    <row r="426" spans="1:22" x14ac:dyDescent="0.25">
      <c r="A426" s="1">
        <v>44777</v>
      </c>
      <c r="B426">
        <v>1587.5</v>
      </c>
      <c r="C426">
        <v>1599.900024</v>
      </c>
      <c r="D426">
        <v>7402209</v>
      </c>
      <c r="E426" t="s">
        <v>11</v>
      </c>
      <c r="F426" t="s">
        <v>19</v>
      </c>
      <c r="G426" t="str">
        <f>IF(OR(F426="Jan",F426="Feb",F426="Mar"),"Q1",
IF(OR(F426="Apr",F426="May",F426="Jun"),"Q2",
IF(OR(F426="Jul",F426="Aug",F426="Sep"),"Q3",
IF(OR(F426="Oct",F426="Nov",F426="Dec"),"Q4",""))))</f>
        <v>Q3</v>
      </c>
      <c r="H426" t="str">
        <f>"Q"&amp;INT((MONTH(A426)-1)/3)+1</f>
        <v>Q3</v>
      </c>
      <c r="I426">
        <v>2022</v>
      </c>
      <c r="J426" t="str">
        <f>IF(C426&gt;B426, "Bullish", IF(B426&gt;C426, "Bearish", "Neutral"))</f>
        <v>Bullish</v>
      </c>
      <c r="K426" t="str">
        <f>IF(C427&gt;C426, "Buy", "")</f>
        <v/>
      </c>
      <c r="L426" t="str">
        <f>IF(C427&lt;C426, "Sell", "")</f>
        <v>Sell</v>
      </c>
      <c r="V426" s="4">
        <f t="shared" si="6"/>
        <v>-2.1582305419816993E-2</v>
      </c>
    </row>
    <row r="427" spans="1:22" x14ac:dyDescent="0.25">
      <c r="A427" s="1">
        <v>44776</v>
      </c>
      <c r="B427">
        <v>1549</v>
      </c>
      <c r="C427">
        <v>1566.099976</v>
      </c>
      <c r="D427">
        <v>6011955</v>
      </c>
      <c r="E427" t="s">
        <v>10</v>
      </c>
      <c r="F427" t="s">
        <v>19</v>
      </c>
      <c r="G427" t="str">
        <f>IF(OR(F427="Jan",F427="Feb",F427="Mar"),"Q1",
IF(OR(F427="Apr",F427="May",F427="Jun"),"Q2",
IF(OR(F427="Jul",F427="Aug",F427="Sep"),"Q3",
IF(OR(F427="Oct",F427="Nov",F427="Dec"),"Q4",""))))</f>
        <v>Q3</v>
      </c>
      <c r="H427" t="str">
        <f>"Q"&amp;INT((MONTH(A427)-1)/3)+1</f>
        <v>Q3</v>
      </c>
      <c r="I427">
        <v>2022</v>
      </c>
      <c r="J427" t="str">
        <f>IF(C427&gt;B427, "Bullish", IF(B427&gt;C427, "Bearish", "Neutral"))</f>
        <v>Bullish</v>
      </c>
      <c r="K427" t="str">
        <f>IF(C428&gt;C427, "Buy", "")</f>
        <v/>
      </c>
      <c r="L427" t="str">
        <f>IF(C428&lt;C427, "Sell", "")</f>
        <v>Sell</v>
      </c>
      <c r="V427" s="4">
        <f t="shared" si="6"/>
        <v>-1.4576315334174377E-2</v>
      </c>
    </row>
    <row r="428" spans="1:22" x14ac:dyDescent="0.25">
      <c r="A428" s="1">
        <v>44775</v>
      </c>
      <c r="B428">
        <v>1546.5500489999999</v>
      </c>
      <c r="C428">
        <v>1543.599976</v>
      </c>
      <c r="D428">
        <v>4374635</v>
      </c>
      <c r="E428" t="s">
        <v>9</v>
      </c>
      <c r="F428" t="s">
        <v>19</v>
      </c>
      <c r="G428" t="str">
        <f>IF(OR(F428="Jan",F428="Feb",F428="Mar"),"Q1",
IF(OR(F428="Apr",F428="May",F428="Jun"),"Q2",
IF(OR(F428="Jul",F428="Aug",F428="Sep"),"Q3",
IF(OR(F428="Oct",F428="Nov",F428="Dec"),"Q4",""))))</f>
        <v>Q3</v>
      </c>
      <c r="H428" t="str">
        <f>"Q"&amp;INT((MONTH(A428)-1)/3)+1</f>
        <v>Q3</v>
      </c>
      <c r="I428">
        <v>2022</v>
      </c>
      <c r="J428" t="str">
        <f>IF(C428&gt;B428, "Bullish", IF(B428&gt;C428, "Bearish", "Neutral"))</f>
        <v>Bearish</v>
      </c>
      <c r="K428" t="str">
        <f>IF(C429&gt;C428, "Buy", "")</f>
        <v>Buy</v>
      </c>
      <c r="L428" t="str">
        <f>IF(C429&lt;C428, "Sell", "")</f>
        <v/>
      </c>
      <c r="V428" s="4">
        <f t="shared" si="6"/>
        <v>4.8032447468753315E-3</v>
      </c>
    </row>
    <row r="429" spans="1:22" x14ac:dyDescent="0.25">
      <c r="A429" s="1">
        <v>44774</v>
      </c>
      <c r="B429">
        <v>1564</v>
      </c>
      <c r="C429">
        <v>1551.0500489999999</v>
      </c>
      <c r="D429">
        <v>2983249</v>
      </c>
      <c r="E429" t="s">
        <v>7</v>
      </c>
      <c r="F429" t="s">
        <v>19</v>
      </c>
      <c r="G429" t="str">
        <f>IF(OR(F429="Jan",F429="Feb",F429="Mar"),"Q1",
IF(OR(F429="Apr",F429="May",F429="Jun"),"Q2",
IF(OR(F429="Jul",F429="Aug",F429="Sep"),"Q3",
IF(OR(F429="Oct",F429="Nov",F429="Dec"),"Q4",""))))</f>
        <v>Q3</v>
      </c>
      <c r="H429" t="str">
        <f>"Q"&amp;INT((MONTH(A429)-1)/3)+1</f>
        <v>Q3</v>
      </c>
      <c r="I429">
        <v>2022</v>
      </c>
      <c r="J429" t="str">
        <f>IF(C429&gt;B429, "Bullish", IF(B429&gt;C429, "Bearish", "Neutral"))</f>
        <v>Bearish</v>
      </c>
      <c r="K429" t="str">
        <f>IF(C430&gt;C429, "Buy", "")</f>
        <v/>
      </c>
      <c r="L429" t="str">
        <f>IF(C430&lt;C429, "Sell", "")</f>
        <v>Sell</v>
      </c>
      <c r="V429" s="4">
        <f t="shared" si="6"/>
        <v>-8.71199614563251E-4</v>
      </c>
    </row>
    <row r="430" spans="1:22" x14ac:dyDescent="0.25">
      <c r="A430" s="1">
        <v>44771</v>
      </c>
      <c r="B430">
        <v>1532.8000489999999</v>
      </c>
      <c r="C430">
        <v>1549.6999510000001</v>
      </c>
      <c r="D430">
        <v>7009465</v>
      </c>
      <c r="E430" t="s">
        <v>12</v>
      </c>
      <c r="F430" t="s">
        <v>18</v>
      </c>
      <c r="G430" t="str">
        <f>IF(OR(F430="Jan",F430="Feb",F430="Mar"),"Q1",
IF(OR(F430="Apr",F430="May",F430="Jun"),"Q2",
IF(OR(F430="Jul",F430="Aug",F430="Sep"),"Q3",
IF(OR(F430="Oct",F430="Nov",F430="Dec"),"Q4",""))))</f>
        <v>Q3</v>
      </c>
      <c r="H430" t="str">
        <f>"Q"&amp;INT((MONTH(A430)-1)/3)+1</f>
        <v>Q3</v>
      </c>
      <c r="I430">
        <v>2022</v>
      </c>
      <c r="J430" t="str">
        <f>IF(C430&gt;B430, "Bullish", IF(B430&gt;C430, "Bearish", "Neutral"))</f>
        <v>Bullish</v>
      </c>
      <c r="K430" t="str">
        <f>IF(C431&gt;C430, "Buy", "")</f>
        <v/>
      </c>
      <c r="L430" t="str">
        <f>IF(C431&lt;C430, "Sell", "")</f>
        <v>Sell</v>
      </c>
      <c r="V430" s="4">
        <f t="shared" si="6"/>
        <v>-2.1286362520843104E-2</v>
      </c>
    </row>
    <row r="431" spans="1:22" x14ac:dyDescent="0.25">
      <c r="A431" s="1">
        <v>44770</v>
      </c>
      <c r="B431">
        <v>1496.400024</v>
      </c>
      <c r="C431">
        <v>1517.400024</v>
      </c>
      <c r="D431">
        <v>6636841</v>
      </c>
      <c r="E431" t="s">
        <v>11</v>
      </c>
      <c r="F431" t="s">
        <v>18</v>
      </c>
      <c r="G431" t="str">
        <f>IF(OR(F431="Jan",F431="Feb",F431="Mar"),"Q1",
IF(OR(F431="Apr",F431="May",F431="Jun"),"Q2",
IF(OR(F431="Jul",F431="Aug",F431="Sep"),"Q3",
IF(OR(F431="Oct",F431="Nov",F431="Dec"),"Q4",""))))</f>
        <v>Q3</v>
      </c>
      <c r="H431" t="str">
        <f>"Q"&amp;INT((MONTH(A431)-1)/3)+1</f>
        <v>Q3</v>
      </c>
      <c r="I431">
        <v>2022</v>
      </c>
      <c r="J431" t="str">
        <f>IF(C431&gt;B431, "Bullish", IF(B431&gt;C431, "Bearish", "Neutral"))</f>
        <v>Bullish</v>
      </c>
      <c r="K431" t="str">
        <f>IF(C432&gt;C431, "Buy", "")</f>
        <v/>
      </c>
      <c r="L431" t="str">
        <f>IF(C432&lt;C431, "Sell", "")</f>
        <v>Sell</v>
      </c>
      <c r="V431" s="4">
        <f t="shared" si="6"/>
        <v>-3.1508088410389691E-2</v>
      </c>
    </row>
    <row r="432" spans="1:22" x14ac:dyDescent="0.25">
      <c r="A432" s="1">
        <v>44769</v>
      </c>
      <c r="B432">
        <v>1451</v>
      </c>
      <c r="C432">
        <v>1471.0500489999999</v>
      </c>
      <c r="D432">
        <v>4517285</v>
      </c>
      <c r="E432" t="s">
        <v>10</v>
      </c>
      <c r="F432" t="s">
        <v>18</v>
      </c>
      <c r="G432" t="str">
        <f>IF(OR(F432="Jan",F432="Feb",F432="Mar"),"Q1",
IF(OR(F432="Apr",F432="May",F432="Jun"),"Q2",
IF(OR(F432="Jul",F432="Aug",F432="Sep"),"Q3",
IF(OR(F432="Oct",F432="Nov",F432="Dec"),"Q4",""))))</f>
        <v>Q3</v>
      </c>
      <c r="H432" t="str">
        <f>"Q"&amp;INT((MONTH(A432)-1)/3)+1</f>
        <v>Q3</v>
      </c>
      <c r="I432">
        <v>2022</v>
      </c>
      <c r="J432" t="str">
        <f>IF(C432&gt;B432, "Bullish", IF(B432&gt;C432, "Bearish", "Neutral"))</f>
        <v>Bullish</v>
      </c>
      <c r="K432" t="str">
        <f>IF(C433&gt;C432, "Buy", "")</f>
        <v/>
      </c>
      <c r="L432" t="str">
        <f>IF(C433&lt;C432, "Sell", "")</f>
        <v>Sell</v>
      </c>
      <c r="V432" s="4">
        <f t="shared" si="6"/>
        <v>-1.3713278896655218E-2</v>
      </c>
    </row>
    <row r="433" spans="1:22" x14ac:dyDescent="0.25">
      <c r="A433" s="1">
        <v>44768</v>
      </c>
      <c r="B433">
        <v>1496.650024</v>
      </c>
      <c r="C433">
        <v>1451.150024</v>
      </c>
      <c r="D433">
        <v>7268273</v>
      </c>
      <c r="E433" t="s">
        <v>9</v>
      </c>
      <c r="F433" t="s">
        <v>18</v>
      </c>
      <c r="G433" t="str">
        <f>IF(OR(F433="Jan",F433="Feb",F433="Mar"),"Q1",
IF(OR(F433="Apr",F433="May",F433="Jun"),"Q2",
IF(OR(F433="Jul",F433="Aug",F433="Sep"),"Q3",
IF(OR(F433="Oct",F433="Nov",F433="Dec"),"Q4",""))))</f>
        <v>Q3</v>
      </c>
      <c r="H433" t="str">
        <f>"Q"&amp;INT((MONTH(A433)-1)/3)+1</f>
        <v>Q3</v>
      </c>
      <c r="I433">
        <v>2022</v>
      </c>
      <c r="J433" t="str">
        <f>IF(C433&gt;B433, "Bullish", IF(B433&gt;C433, "Bearish", "Neutral"))</f>
        <v>Bearish</v>
      </c>
      <c r="K433" t="str">
        <f>IF(C434&gt;C433, "Buy", "")</f>
        <v>Buy</v>
      </c>
      <c r="L433" t="str">
        <f>IF(C434&lt;C433, "Sell", "")</f>
        <v/>
      </c>
      <c r="V433" s="4">
        <f t="shared" si="6"/>
        <v>3.488291622585124E-2</v>
      </c>
    </row>
    <row r="434" spans="1:22" x14ac:dyDescent="0.25">
      <c r="A434" s="1">
        <v>44767</v>
      </c>
      <c r="B434">
        <v>1480.099976</v>
      </c>
      <c r="C434">
        <v>1503.599976</v>
      </c>
      <c r="D434">
        <v>7859626</v>
      </c>
      <c r="E434" t="s">
        <v>7</v>
      </c>
      <c r="F434" t="s">
        <v>18</v>
      </c>
      <c r="G434" t="str">
        <f>IF(OR(F434="Jan",F434="Feb",F434="Mar"),"Q1",
IF(OR(F434="Apr",F434="May",F434="Jun"),"Q2",
IF(OR(F434="Jul",F434="Aug",F434="Sep"),"Q3",
IF(OR(F434="Oct",F434="Nov",F434="Dec"),"Q4",""))))</f>
        <v>Q3</v>
      </c>
      <c r="H434" t="str">
        <f>"Q"&amp;INT((MONTH(A434)-1)/3)+1</f>
        <v>Q3</v>
      </c>
      <c r="I434">
        <v>2022</v>
      </c>
      <c r="J434" t="str">
        <f>IF(C434&gt;B434, "Bullish", IF(B434&gt;C434, "Bearish", "Neutral"))</f>
        <v>Bullish</v>
      </c>
      <c r="K434" t="str">
        <f>IF(C435&gt;C434, "Buy", "")</f>
        <v>Buy</v>
      </c>
      <c r="L434" t="str">
        <f>IF(C435&lt;C434, "Sell", "")</f>
        <v/>
      </c>
      <c r="V434" s="4">
        <f t="shared" si="6"/>
        <v>1.7925200240101532E-3</v>
      </c>
    </row>
    <row r="435" spans="1:22" x14ac:dyDescent="0.25">
      <c r="A435" s="1">
        <v>44764</v>
      </c>
      <c r="B435">
        <v>1534</v>
      </c>
      <c r="C435">
        <v>1506.3000489999999</v>
      </c>
      <c r="D435">
        <v>7020642</v>
      </c>
      <c r="E435" t="s">
        <v>12</v>
      </c>
      <c r="F435" t="s">
        <v>18</v>
      </c>
      <c r="G435" t="str">
        <f>IF(OR(F435="Jan",F435="Feb",F435="Mar"),"Q1",
IF(OR(F435="Apr",F435="May",F435="Jun"),"Q2",
IF(OR(F435="Jul",F435="Aug",F435="Sep"),"Q3",
IF(OR(F435="Oct",F435="Nov",F435="Dec"),"Q4",""))))</f>
        <v>Q3</v>
      </c>
      <c r="H435" t="str">
        <f>"Q"&amp;INT((MONTH(A435)-1)/3)+1</f>
        <v>Q3</v>
      </c>
      <c r="I435">
        <v>2022</v>
      </c>
      <c r="J435" t="str">
        <f>IF(C435&gt;B435, "Bullish", IF(B435&gt;C435, "Bearish", "Neutral"))</f>
        <v>Bearish</v>
      </c>
      <c r="K435" t="str">
        <f>IF(C436&gt;C435, "Buy", "")</f>
        <v>Buy</v>
      </c>
      <c r="L435" t="str">
        <f>IF(C436&lt;C435, "Sell", "")</f>
        <v/>
      </c>
      <c r="V435" s="4">
        <f t="shared" si="6"/>
        <v>1.735271353874027E-2</v>
      </c>
    </row>
    <row r="436" spans="1:22" x14ac:dyDescent="0.25">
      <c r="A436" s="1">
        <v>44763</v>
      </c>
      <c r="B436">
        <v>1517</v>
      </c>
      <c r="C436">
        <v>1532.900024</v>
      </c>
      <c r="D436">
        <v>5008061</v>
      </c>
      <c r="E436" t="s">
        <v>11</v>
      </c>
      <c r="F436" t="s">
        <v>18</v>
      </c>
      <c r="G436" t="str">
        <f>IF(OR(F436="Jan",F436="Feb",F436="Mar"),"Q1",
IF(OR(F436="Apr",F436="May",F436="Jun"),"Q2",
IF(OR(F436="Jul",F436="Aug",F436="Sep"),"Q3",
IF(OR(F436="Oct",F436="Nov",F436="Dec"),"Q4",""))))</f>
        <v>Q3</v>
      </c>
      <c r="H436" t="str">
        <f>"Q"&amp;INT((MONTH(A436)-1)/3)+1</f>
        <v>Q3</v>
      </c>
      <c r="I436">
        <v>2022</v>
      </c>
      <c r="J436" t="str">
        <f>IF(C436&gt;B436, "Bullish", IF(B436&gt;C436, "Bearish", "Neutral"))</f>
        <v>Bullish</v>
      </c>
      <c r="K436" t="str">
        <f>IF(C437&gt;C436, "Buy", "")</f>
        <v/>
      </c>
      <c r="L436" t="str">
        <f>IF(C437&lt;C436, "Sell", "")</f>
        <v>Sell</v>
      </c>
      <c r="V436" s="4">
        <f t="shared" si="6"/>
        <v>-1.1614844869578755E-2</v>
      </c>
    </row>
    <row r="437" spans="1:22" x14ac:dyDescent="0.25">
      <c r="A437" s="1">
        <v>44762</v>
      </c>
      <c r="B437">
        <v>1501.25</v>
      </c>
      <c r="C437">
        <v>1515.3000489999999</v>
      </c>
      <c r="D437">
        <v>5079392</v>
      </c>
      <c r="E437" t="s">
        <v>10</v>
      </c>
      <c r="F437" t="s">
        <v>18</v>
      </c>
      <c r="G437" t="str">
        <f>IF(OR(F437="Jan",F437="Feb",F437="Mar"),"Q1",
IF(OR(F437="Apr",F437="May",F437="Jun"),"Q2",
IF(OR(F437="Jul",F437="Aug",F437="Sep"),"Q3",
IF(OR(F437="Oct",F437="Nov",F437="Dec"),"Q4",""))))</f>
        <v>Q3</v>
      </c>
      <c r="H437" t="str">
        <f>"Q"&amp;INT((MONTH(A437)-1)/3)+1</f>
        <v>Q3</v>
      </c>
      <c r="I437">
        <v>2022</v>
      </c>
      <c r="J437" t="str">
        <f>IF(C437&gt;B437, "Bullish", IF(B437&gt;C437, "Bearish", "Neutral"))</f>
        <v>Bullish</v>
      </c>
      <c r="K437" t="str">
        <f>IF(C438&gt;C437, "Buy", "")</f>
        <v/>
      </c>
      <c r="L437" t="str">
        <f>IF(C438&lt;C437, "Sell", "")</f>
        <v>Sell</v>
      </c>
      <c r="V437" s="4">
        <f t="shared" si="6"/>
        <v>-2.0988461069485462E-2</v>
      </c>
    </row>
    <row r="438" spans="1:22" x14ac:dyDescent="0.25">
      <c r="A438" s="1">
        <v>44761</v>
      </c>
      <c r="B438">
        <v>1471.5500489999999</v>
      </c>
      <c r="C438">
        <v>1484.150024</v>
      </c>
      <c r="D438">
        <v>3418540</v>
      </c>
      <c r="E438" t="s">
        <v>9</v>
      </c>
      <c r="F438" t="s">
        <v>18</v>
      </c>
      <c r="G438" t="str">
        <f>IF(OR(F438="Jan",F438="Feb",F438="Mar"),"Q1",
IF(OR(F438="Apr",F438="May",F438="Jun"),"Q2",
IF(OR(F438="Jul",F438="Aug",F438="Sep"),"Q3",
IF(OR(F438="Oct",F438="Nov",F438="Dec"),"Q4",""))))</f>
        <v>Q3</v>
      </c>
      <c r="H438" t="str">
        <f>"Q"&amp;INT((MONTH(A438)-1)/3)+1</f>
        <v>Q3</v>
      </c>
      <c r="I438">
        <v>2022</v>
      </c>
      <c r="J438" t="str">
        <f>IF(C438&gt;B438, "Bullish", IF(B438&gt;C438, "Bearish", "Neutral"))</f>
        <v>Bullish</v>
      </c>
      <c r="K438" t="str">
        <f>IF(C439&gt;C438, "Buy", "")</f>
        <v>Buy</v>
      </c>
      <c r="L438" t="str">
        <f>IF(C439&lt;C438, "Sell", "")</f>
        <v/>
      </c>
      <c r="V438" s="4">
        <f t="shared" si="6"/>
        <v>3.8593193552428589E-3</v>
      </c>
    </row>
    <row r="439" spans="1:22" x14ac:dyDescent="0.25">
      <c r="A439" s="1">
        <v>44760</v>
      </c>
      <c r="B439">
        <v>1450</v>
      </c>
      <c r="C439">
        <v>1489.900024</v>
      </c>
      <c r="D439">
        <v>5835171</v>
      </c>
      <c r="E439" t="s">
        <v>7</v>
      </c>
      <c r="F439" t="s">
        <v>18</v>
      </c>
      <c r="G439" t="str">
        <f>IF(OR(F439="Jan",F439="Feb",F439="Mar"),"Q1",
IF(OR(F439="Apr",F439="May",F439="Jun"),"Q2",
IF(OR(F439="Jul",F439="Aug",F439="Sep"),"Q3",
IF(OR(F439="Oct",F439="Nov",F439="Dec"),"Q4",""))))</f>
        <v>Q3</v>
      </c>
      <c r="H439" t="str">
        <f>"Q"&amp;INT((MONTH(A439)-1)/3)+1</f>
        <v>Q3</v>
      </c>
      <c r="I439">
        <v>2022</v>
      </c>
      <c r="J439" t="str">
        <f>IF(C439&gt;B439, "Bullish", IF(B439&gt;C439, "Bearish", "Neutral"))</f>
        <v>Bullish</v>
      </c>
      <c r="K439" t="str">
        <f>IF(C440&gt;C439, "Buy", "")</f>
        <v/>
      </c>
      <c r="L439" t="str">
        <f>IF(C440&lt;C439, "Sell", "")</f>
        <v>Sell</v>
      </c>
      <c r="V439" s="4">
        <f t="shared" si="6"/>
        <v>-4.1633200964237345E-2</v>
      </c>
    </row>
    <row r="440" spans="1:22" x14ac:dyDescent="0.25">
      <c r="A440" s="1">
        <v>44757</v>
      </c>
      <c r="B440">
        <v>1446</v>
      </c>
      <c r="C440">
        <v>1430.349976</v>
      </c>
      <c r="D440">
        <v>5620018</v>
      </c>
      <c r="E440" t="s">
        <v>12</v>
      </c>
      <c r="F440" t="s">
        <v>18</v>
      </c>
      <c r="G440" t="str">
        <f>IF(OR(F440="Jan",F440="Feb",F440="Mar"),"Q1",
IF(OR(F440="Apr",F440="May",F440="Jun"),"Q2",
IF(OR(F440="Jul",F440="Aug",F440="Sep"),"Q3",
IF(OR(F440="Oct",F440="Nov",F440="Dec"),"Q4",""))))</f>
        <v>Q3</v>
      </c>
      <c r="H440" t="str">
        <f>"Q"&amp;INT((MONTH(A440)-1)/3)+1</f>
        <v>Q3</v>
      </c>
      <c r="I440">
        <v>2022</v>
      </c>
      <c r="J440" t="str">
        <f>IF(C440&gt;B440, "Bullish", IF(B440&gt;C440, "Bearish", "Neutral"))</f>
        <v>Bearish</v>
      </c>
      <c r="K440" t="str">
        <f>IF(C441&gt;C440, "Buy", "")</f>
        <v/>
      </c>
      <c r="L440" t="str">
        <f>IF(C441&lt;C440, "Sell", "")</f>
        <v>Sell</v>
      </c>
      <c r="V440" s="4">
        <f t="shared" si="6"/>
        <v>-1.0497953075515886E-3</v>
      </c>
    </row>
    <row r="441" spans="1:22" x14ac:dyDescent="0.25">
      <c r="A441" s="1">
        <v>44756</v>
      </c>
      <c r="B441">
        <v>1451</v>
      </c>
      <c r="C441">
        <v>1428.849976</v>
      </c>
      <c r="D441">
        <v>6157606</v>
      </c>
      <c r="E441" t="s">
        <v>11</v>
      </c>
      <c r="F441" t="s">
        <v>18</v>
      </c>
      <c r="G441" t="str">
        <f>IF(OR(F441="Jan",F441="Feb",F441="Mar"),"Q1",
IF(OR(F441="Apr",F441="May",F441="Jun"),"Q2",
IF(OR(F441="Jul",F441="Aug",F441="Sep"),"Q3",
IF(OR(F441="Oct",F441="Nov",F441="Dec"),"Q4",""))))</f>
        <v>Q3</v>
      </c>
      <c r="H441" t="str">
        <f>"Q"&amp;INT((MONTH(A441)-1)/3)+1</f>
        <v>Q3</v>
      </c>
      <c r="I441">
        <v>2022</v>
      </c>
      <c r="J441" t="str">
        <f>IF(C441&gt;B441, "Bullish", IF(B441&gt;C441, "Bearish", "Neutral"))</f>
        <v>Bearish</v>
      </c>
      <c r="K441" t="str">
        <f>IF(C442&gt;C441, "Buy", "")</f>
        <v>Buy</v>
      </c>
      <c r="L441" t="str">
        <f>IF(C442&lt;C441, "Sell", "")</f>
        <v/>
      </c>
      <c r="V441" s="4">
        <f t="shared" si="6"/>
        <v>1.0799941520438382E-2</v>
      </c>
    </row>
    <row r="442" spans="1:22" x14ac:dyDescent="0.25">
      <c r="A442" s="1">
        <v>44755</v>
      </c>
      <c r="B442">
        <v>1450</v>
      </c>
      <c r="C442">
        <v>1444.4499510000001</v>
      </c>
      <c r="D442">
        <v>5264025</v>
      </c>
      <c r="E442" t="s">
        <v>10</v>
      </c>
      <c r="F442" t="s">
        <v>18</v>
      </c>
      <c r="G442" t="str">
        <f>IF(OR(F442="Jan",F442="Feb",F442="Mar"),"Q1",
IF(OR(F442="Apr",F442="May",F442="Jun"),"Q2",
IF(OR(F442="Jul",F442="Aug",F442="Sep"),"Q3",
IF(OR(F442="Oct",F442="Nov",F442="Dec"),"Q4",""))))</f>
        <v>Q3</v>
      </c>
      <c r="H442" t="str">
        <f>"Q"&amp;INT((MONTH(A442)-1)/3)+1</f>
        <v>Q3</v>
      </c>
      <c r="I442">
        <v>2022</v>
      </c>
      <c r="J442" t="str">
        <f>IF(C442&gt;B442, "Bullish", IF(B442&gt;C442, "Bearish", "Neutral"))</f>
        <v>Bearish</v>
      </c>
      <c r="K442" t="str">
        <f>IF(C443&gt;C442, "Buy", "")</f>
        <v/>
      </c>
      <c r="L442" t="str">
        <f>IF(C443&lt;C442, "Sell", "")</f>
        <v>Sell</v>
      </c>
      <c r="V442" s="4">
        <f t="shared" si="6"/>
        <v>-4.0664361862884435E-3</v>
      </c>
    </row>
    <row r="443" spans="1:22" x14ac:dyDescent="0.25">
      <c r="A443" s="1">
        <v>44754</v>
      </c>
      <c r="B443">
        <v>1461.8000489999999</v>
      </c>
      <c r="C443">
        <v>1438.599976</v>
      </c>
      <c r="D443">
        <v>4710356</v>
      </c>
      <c r="E443" t="s">
        <v>9</v>
      </c>
      <c r="F443" t="s">
        <v>18</v>
      </c>
      <c r="G443" t="str">
        <f>IF(OR(F443="Jan",F443="Feb",F443="Mar"),"Q1",
IF(OR(F443="Apr",F443="May",F443="Jun"),"Q2",
IF(OR(F443="Jul",F443="Aug",F443="Sep"),"Q3",
IF(OR(F443="Oct",F443="Nov",F443="Dec"),"Q4",""))))</f>
        <v>Q3</v>
      </c>
      <c r="H443" t="str">
        <f>"Q"&amp;INT((MONTH(A443)-1)/3)+1</f>
        <v>Q3</v>
      </c>
      <c r="I443">
        <v>2022</v>
      </c>
      <c r="J443" t="str">
        <f>IF(C443&gt;B443, "Bullish", IF(B443&gt;C443, "Bearish", "Neutral"))</f>
        <v>Bearish</v>
      </c>
      <c r="K443" t="str">
        <f>IF(C444&gt;C443, "Buy", "")</f>
        <v>Buy</v>
      </c>
      <c r="L443" t="str">
        <f>IF(C444&lt;C443, "Sell", "")</f>
        <v/>
      </c>
      <c r="V443" s="4">
        <f t="shared" si="6"/>
        <v>2.3453176823218149E-2</v>
      </c>
    </row>
    <row r="444" spans="1:22" x14ac:dyDescent="0.25">
      <c r="A444" s="1">
        <v>44753</v>
      </c>
      <c r="B444">
        <v>1495</v>
      </c>
      <c r="C444">
        <v>1473.150024</v>
      </c>
      <c r="D444">
        <v>4702638</v>
      </c>
      <c r="E444" t="s">
        <v>7</v>
      </c>
      <c r="F444" t="s">
        <v>18</v>
      </c>
      <c r="G444" t="str">
        <f>IF(OR(F444="Jan",F444="Feb",F444="Mar"),"Q1",
IF(OR(F444="Apr",F444="May",F444="Jun"),"Q2",
IF(OR(F444="Jul",F444="Aug",F444="Sep"),"Q3",
IF(OR(F444="Oct",F444="Nov",F444="Dec"),"Q4",""))))</f>
        <v>Q3</v>
      </c>
      <c r="H444" t="str">
        <f>"Q"&amp;INT((MONTH(A444)-1)/3)+1</f>
        <v>Q3</v>
      </c>
      <c r="I444">
        <v>2022</v>
      </c>
      <c r="J444" t="str">
        <f>IF(C444&gt;B444, "Bullish", IF(B444&gt;C444, "Bearish", "Neutral"))</f>
        <v>Bearish</v>
      </c>
      <c r="K444" t="str">
        <f>IF(C445&gt;C444, "Buy", "")</f>
        <v>Buy</v>
      </c>
      <c r="L444" t="str">
        <f>IF(C445&lt;C444, "Sell", "")</f>
        <v/>
      </c>
      <c r="V444" s="4">
        <f t="shared" si="6"/>
        <v>2.7270578979998281E-2</v>
      </c>
    </row>
    <row r="445" spans="1:22" x14ac:dyDescent="0.25">
      <c r="A445" s="1">
        <v>44750</v>
      </c>
      <c r="B445">
        <v>1515</v>
      </c>
      <c r="C445">
        <v>1514.4499510000001</v>
      </c>
      <c r="D445">
        <v>3652582</v>
      </c>
      <c r="E445" t="s">
        <v>12</v>
      </c>
      <c r="F445" t="s">
        <v>18</v>
      </c>
      <c r="G445" t="str">
        <f>IF(OR(F445="Jan",F445="Feb",F445="Mar"),"Q1",
IF(OR(F445="Apr",F445="May",F445="Jun"),"Q2",
IF(OR(F445="Jul",F445="Aug",F445="Sep"),"Q3",
IF(OR(F445="Oct",F445="Nov",F445="Dec"),"Q4",""))))</f>
        <v>Q3</v>
      </c>
      <c r="H445" t="str">
        <f>"Q"&amp;INT((MONTH(A445)-1)/3)+1</f>
        <v>Q3</v>
      </c>
      <c r="I445">
        <v>2022</v>
      </c>
      <c r="J445" t="str">
        <f>IF(C445&gt;B445, "Bullish", IF(B445&gt;C445, "Bearish", "Neutral"))</f>
        <v>Bearish</v>
      </c>
      <c r="K445" t="str">
        <f>IF(C446&gt;C445, "Buy", "")</f>
        <v/>
      </c>
      <c r="L445" t="str">
        <f>IF(C446&lt;C445, "Sell", "")</f>
        <v>Sell</v>
      </c>
      <c r="V445" s="4">
        <f t="shared" si="6"/>
        <v>-1.0509108237103024E-2</v>
      </c>
    </row>
    <row r="446" spans="1:22" x14ac:dyDescent="0.25">
      <c r="A446" s="1">
        <v>44749</v>
      </c>
      <c r="B446">
        <v>1503.0500489999999</v>
      </c>
      <c r="C446">
        <v>1498.6999510000001</v>
      </c>
      <c r="D446">
        <v>3323472</v>
      </c>
      <c r="E446" t="s">
        <v>11</v>
      </c>
      <c r="F446" t="s">
        <v>18</v>
      </c>
      <c r="G446" t="str">
        <f>IF(OR(F446="Jan",F446="Feb",F446="Mar"),"Q1",
IF(OR(F446="Apr",F446="May",F446="Jun"),"Q2",
IF(OR(F446="Jul",F446="Aug",F446="Sep"),"Q3",
IF(OR(F446="Oct",F446="Nov",F446="Dec"),"Q4",""))))</f>
        <v>Q3</v>
      </c>
      <c r="H446" t="str">
        <f>"Q"&amp;INT((MONTH(A446)-1)/3)+1</f>
        <v>Q3</v>
      </c>
      <c r="I446">
        <v>2022</v>
      </c>
      <c r="J446" t="str">
        <f>IF(C446&gt;B446, "Bullish", IF(B446&gt;C446, "Bearish", "Neutral"))</f>
        <v>Bearish</v>
      </c>
      <c r="K446" t="str">
        <f>IF(C447&gt;C446, "Buy", "")</f>
        <v/>
      </c>
      <c r="L446" t="str">
        <f>IF(C447&lt;C446, "Sell", "")</f>
        <v>Sell</v>
      </c>
      <c r="V446" s="4">
        <f t="shared" si="6"/>
        <v>-4.7262607760330949E-3</v>
      </c>
    </row>
    <row r="447" spans="1:22" x14ac:dyDescent="0.25">
      <c r="A447" s="1">
        <v>44748</v>
      </c>
      <c r="B447">
        <v>1482.1999510000001</v>
      </c>
      <c r="C447">
        <v>1491.650024</v>
      </c>
      <c r="D447">
        <v>5209162</v>
      </c>
      <c r="E447" t="s">
        <v>10</v>
      </c>
      <c r="F447" t="s">
        <v>18</v>
      </c>
      <c r="G447" t="str">
        <f>IF(OR(F447="Jan",F447="Feb",F447="Mar"),"Q1",
IF(OR(F447="Apr",F447="May",F447="Jun"),"Q2",
IF(OR(F447="Jul",F447="Aug",F447="Sep"),"Q3",
IF(OR(F447="Oct",F447="Nov",F447="Dec"),"Q4",""))))</f>
        <v>Q3</v>
      </c>
      <c r="H447" t="str">
        <f>"Q"&amp;INT((MONTH(A447)-1)/3)+1</f>
        <v>Q3</v>
      </c>
      <c r="I447">
        <v>2022</v>
      </c>
      <c r="J447" t="str">
        <f>IF(C447&gt;B447, "Bullish", IF(B447&gt;C447, "Bearish", "Neutral"))</f>
        <v>Bullish</v>
      </c>
      <c r="K447" t="str">
        <f>IF(C448&gt;C447, "Buy", "")</f>
        <v/>
      </c>
      <c r="L447" t="str">
        <f>IF(C448&lt;C447, "Sell", "")</f>
        <v>Sell</v>
      </c>
      <c r="V447" s="4">
        <f t="shared" si="6"/>
        <v>-1.0637266520699233E-2</v>
      </c>
    </row>
    <row r="448" spans="1:22" x14ac:dyDescent="0.25">
      <c r="A448" s="1">
        <v>44747</v>
      </c>
      <c r="B448">
        <v>1498.8000489999999</v>
      </c>
      <c r="C448">
        <v>1475.9499510000001</v>
      </c>
      <c r="D448">
        <v>7379669</v>
      </c>
      <c r="E448" t="s">
        <v>9</v>
      </c>
      <c r="F448" t="s">
        <v>18</v>
      </c>
      <c r="G448" t="str">
        <f>IF(OR(F448="Jan",F448="Feb",F448="Mar"),"Q1",
IF(OR(F448="Apr",F448="May",F448="Jun"),"Q2",
IF(OR(F448="Jul",F448="Aug",F448="Sep"),"Q3",
IF(OR(F448="Oct",F448="Nov",F448="Dec"),"Q4",""))))</f>
        <v>Q3</v>
      </c>
      <c r="H448" t="str">
        <f>"Q"&amp;INT((MONTH(A448)-1)/3)+1</f>
        <v>Q3</v>
      </c>
      <c r="I448">
        <v>2022</v>
      </c>
      <c r="J448" t="str">
        <f>IF(C448&gt;B448, "Bullish", IF(B448&gt;C448, "Bearish", "Neutral"))</f>
        <v>Bearish</v>
      </c>
      <c r="K448" t="str">
        <f>IF(C449&gt;C448, "Buy", "")</f>
        <v>Buy</v>
      </c>
      <c r="L448" t="str">
        <f>IF(C449&lt;C448, "Sell", "")</f>
        <v/>
      </c>
      <c r="V448" s="4">
        <f t="shared" si="6"/>
        <v>8.0981512096773827E-3</v>
      </c>
    </row>
    <row r="449" spans="1:22" x14ac:dyDescent="0.25">
      <c r="A449" s="1">
        <v>44746</v>
      </c>
      <c r="B449">
        <v>1480.25</v>
      </c>
      <c r="C449">
        <v>1488</v>
      </c>
      <c r="D449">
        <v>4800224</v>
      </c>
      <c r="E449" t="s">
        <v>7</v>
      </c>
      <c r="F449" t="s">
        <v>18</v>
      </c>
      <c r="G449" t="str">
        <f>IF(OR(F449="Jan",F449="Feb",F449="Mar"),"Q1",
IF(OR(F449="Apr",F449="May",F449="Jun"),"Q2",
IF(OR(F449="Jul",F449="Aug",F449="Sep"),"Q3",
IF(OR(F449="Oct",F449="Nov",F449="Dec"),"Q4",""))))</f>
        <v>Q3</v>
      </c>
      <c r="H449" t="str">
        <f>"Q"&amp;INT((MONTH(A449)-1)/3)+1</f>
        <v>Q3</v>
      </c>
      <c r="I449">
        <v>2022</v>
      </c>
      <c r="J449" t="str">
        <f>IF(C449&gt;B449, "Bullish", IF(B449&gt;C449, "Bearish", "Neutral"))</f>
        <v>Bullish</v>
      </c>
      <c r="K449" t="str">
        <f>IF(C450&gt;C449, "Buy", "")</f>
        <v/>
      </c>
      <c r="L449" t="str">
        <f>IF(C450&lt;C449, "Sell", "")</f>
        <v>Sell</v>
      </c>
      <c r="V449" s="4">
        <f t="shared" si="6"/>
        <v>-5.8131511832393819E-3</v>
      </c>
    </row>
    <row r="450" spans="1:22" x14ac:dyDescent="0.25">
      <c r="A450" s="1">
        <v>44743</v>
      </c>
      <c r="B450">
        <v>1454</v>
      </c>
      <c r="C450">
        <v>1479.400024</v>
      </c>
      <c r="D450">
        <v>4651635</v>
      </c>
      <c r="E450" t="s">
        <v>12</v>
      </c>
      <c r="F450" t="s">
        <v>18</v>
      </c>
      <c r="G450" t="str">
        <f>IF(OR(F450="Jan",F450="Feb",F450="Mar"),"Q1",
IF(OR(F450="Apr",F450="May",F450="Jun"),"Q2",
IF(OR(F450="Jul",F450="Aug",F450="Sep"),"Q3",
IF(OR(F450="Oct",F450="Nov",F450="Dec"),"Q4",""))))</f>
        <v>Q3</v>
      </c>
      <c r="H450" t="str">
        <f>"Q"&amp;INT((MONTH(A450)-1)/3)+1</f>
        <v>Q3</v>
      </c>
      <c r="I450">
        <v>2022</v>
      </c>
      <c r="J450" t="str">
        <f>IF(C450&gt;B450, "Bullish", IF(B450&gt;C450, "Bearish", "Neutral"))</f>
        <v>Bullish</v>
      </c>
      <c r="K450" t="str">
        <f>IF(C451&gt;C450, "Buy", "")</f>
        <v/>
      </c>
      <c r="L450" t="str">
        <f>IF(C451&lt;C450, "Sell", "")</f>
        <v>Sell</v>
      </c>
      <c r="V450" s="4">
        <f t="shared" si="6"/>
        <v>-1.1970722835147857E-2</v>
      </c>
    </row>
    <row r="451" spans="1:22" x14ac:dyDescent="0.25">
      <c r="A451" s="1">
        <v>44742</v>
      </c>
      <c r="B451">
        <v>1465.0500489999999</v>
      </c>
      <c r="C451">
        <v>1461.900024</v>
      </c>
      <c r="D451">
        <v>9165177</v>
      </c>
      <c r="E451" t="s">
        <v>11</v>
      </c>
      <c r="F451" t="s">
        <v>17</v>
      </c>
      <c r="G451" t="str">
        <f>IF(OR(F451="Jan",F451="Feb",F451="Mar"),"Q1",
IF(OR(F451="Apr",F451="May",F451="Jun"),"Q2",
IF(OR(F451="Jul",F451="Aug",F451="Sep"),"Q3",
IF(OR(F451="Oct",F451="Nov",F451="Dec"),"Q4",""))))</f>
        <v>Q2</v>
      </c>
      <c r="H451" t="str">
        <f>"Q"&amp;INT((MONTH(A451)-1)/3)+1</f>
        <v>Q2</v>
      </c>
      <c r="I451">
        <v>2022</v>
      </c>
      <c r="J451" t="str">
        <f>IF(C451&gt;B451, "Bullish", IF(B451&gt;C451, "Bearish", "Neutral"))</f>
        <v>Bearish</v>
      </c>
      <c r="K451" t="str">
        <f>IF(C452&gt;C451, "Buy", "")</f>
        <v>Buy</v>
      </c>
      <c r="L451" t="str">
        <f>IF(C452&lt;C451, "Sell", "")</f>
        <v/>
      </c>
      <c r="V451" s="4">
        <f t="shared" ref="V451:V514" si="7">(C452-C451)/C452</f>
        <v>9.225873910814759E-4</v>
      </c>
    </row>
    <row r="452" spans="1:22" x14ac:dyDescent="0.25">
      <c r="A452" s="1">
        <v>44741</v>
      </c>
      <c r="B452">
        <v>1464.6999510000001</v>
      </c>
      <c r="C452">
        <v>1463.25</v>
      </c>
      <c r="D452">
        <v>5060038</v>
      </c>
      <c r="E452" t="s">
        <v>10</v>
      </c>
      <c r="F452" t="s">
        <v>17</v>
      </c>
      <c r="G452" t="str">
        <f>IF(OR(F452="Jan",F452="Feb",F452="Mar"),"Q1",
IF(OR(F452="Apr",F452="May",F452="Jun"),"Q2",
IF(OR(F452="Jul",F452="Aug",F452="Sep"),"Q3",
IF(OR(F452="Oct",F452="Nov",F452="Dec"),"Q4",""))))</f>
        <v>Q2</v>
      </c>
      <c r="H452" t="str">
        <f>"Q"&amp;INT((MONTH(A452)-1)/3)+1</f>
        <v>Q2</v>
      </c>
      <c r="I452">
        <v>2022</v>
      </c>
      <c r="J452" t="str">
        <f>IF(C452&gt;B452, "Bullish", IF(B452&gt;C452, "Bearish", "Neutral"))</f>
        <v>Bearish</v>
      </c>
      <c r="K452" t="str">
        <f>IF(C453&gt;C452, "Buy", "")</f>
        <v>Buy</v>
      </c>
      <c r="L452" t="str">
        <f>IF(C453&lt;C452, "Sell", "")</f>
        <v/>
      </c>
      <c r="V452" s="4">
        <f t="shared" si="7"/>
        <v>1.1417777742778343E-2</v>
      </c>
    </row>
    <row r="453" spans="1:22" x14ac:dyDescent="0.25">
      <c r="A453" s="1">
        <v>44740</v>
      </c>
      <c r="B453">
        <v>1469</v>
      </c>
      <c r="C453">
        <v>1480.150024</v>
      </c>
      <c r="D453">
        <v>4412178</v>
      </c>
      <c r="E453" t="s">
        <v>9</v>
      </c>
      <c r="F453" t="s">
        <v>17</v>
      </c>
      <c r="G453" t="str">
        <f>IF(OR(F453="Jan",F453="Feb",F453="Mar"),"Q1",
IF(OR(F453="Apr",F453="May",F453="Jun"),"Q2",
IF(OR(F453="Jul",F453="Aug",F453="Sep"),"Q3",
IF(OR(F453="Oct",F453="Nov",F453="Dec"),"Q4",""))))</f>
        <v>Q2</v>
      </c>
      <c r="H453" t="str">
        <f>"Q"&amp;INT((MONTH(A453)-1)/3)+1</f>
        <v>Q2</v>
      </c>
      <c r="I453">
        <v>2022</v>
      </c>
      <c r="J453" t="str">
        <f>IF(C453&gt;B453, "Bullish", IF(B453&gt;C453, "Bearish", "Neutral"))</f>
        <v>Bullish</v>
      </c>
      <c r="K453" t="str">
        <f>IF(C454&gt;C453, "Buy", "")</f>
        <v/>
      </c>
      <c r="L453" t="str">
        <f>IF(C454&lt;C453, "Sell", "")</f>
        <v>Sell</v>
      </c>
      <c r="V453" s="4">
        <f t="shared" si="7"/>
        <v>-3.7637651500952289E-3</v>
      </c>
    </row>
    <row r="454" spans="1:22" x14ac:dyDescent="0.25">
      <c r="A454" s="1">
        <v>44739</v>
      </c>
      <c r="B454">
        <v>1468.0500489999999</v>
      </c>
      <c r="C454">
        <v>1474.599976</v>
      </c>
      <c r="D454">
        <v>4511097</v>
      </c>
      <c r="E454" t="s">
        <v>7</v>
      </c>
      <c r="F454" t="s">
        <v>17</v>
      </c>
      <c r="G454" t="str">
        <f>IF(OR(F454="Jan",F454="Feb",F454="Mar"),"Q1",
IF(OR(F454="Apr",F454="May",F454="Jun"),"Q2",
IF(OR(F454="Jul",F454="Aug",F454="Sep"),"Q3",
IF(OR(F454="Oct",F454="Nov",F454="Dec"),"Q4",""))))</f>
        <v>Q2</v>
      </c>
      <c r="H454" t="str">
        <f>"Q"&amp;INT((MONTH(A454)-1)/3)+1</f>
        <v>Q2</v>
      </c>
      <c r="I454">
        <v>2022</v>
      </c>
      <c r="J454" t="str">
        <f>IF(C454&gt;B454, "Bullish", IF(B454&gt;C454, "Bearish", "Neutral"))</f>
        <v>Bullish</v>
      </c>
      <c r="K454" t="str">
        <f>IF(C455&gt;C454, "Buy", "")</f>
        <v/>
      </c>
      <c r="L454" t="str">
        <f>IF(C455&lt;C454, "Sell", "")</f>
        <v>Sell</v>
      </c>
      <c r="V454" s="4">
        <f t="shared" si="7"/>
        <v>-2.3246131814521662E-2</v>
      </c>
    </row>
    <row r="455" spans="1:22" x14ac:dyDescent="0.25">
      <c r="A455" s="1">
        <v>44736</v>
      </c>
      <c r="B455">
        <v>1458</v>
      </c>
      <c r="C455">
        <v>1441.099976</v>
      </c>
      <c r="D455">
        <v>6114340</v>
      </c>
      <c r="E455" t="s">
        <v>12</v>
      </c>
      <c r="F455" t="s">
        <v>17</v>
      </c>
      <c r="G455" t="str">
        <f>IF(OR(F455="Jan",F455="Feb",F455="Mar"),"Q1",
IF(OR(F455="Apr",F455="May",F455="Jun"),"Q2",
IF(OR(F455="Jul",F455="Aug",F455="Sep"),"Q3",
IF(OR(F455="Oct",F455="Nov",F455="Dec"),"Q4",""))))</f>
        <v>Q2</v>
      </c>
      <c r="H455" t="str">
        <f>"Q"&amp;INT((MONTH(A455)-1)/3)+1</f>
        <v>Q2</v>
      </c>
      <c r="I455">
        <v>2022</v>
      </c>
      <c r="J455" t="str">
        <f>IF(C455&gt;B455, "Bullish", IF(B455&gt;C455, "Bearish", "Neutral"))</f>
        <v>Bearish</v>
      </c>
      <c r="K455" t="str">
        <f>IF(C456&gt;C455, "Buy", "")</f>
        <v>Buy</v>
      </c>
      <c r="L455" t="str">
        <f>IF(C456&lt;C455, "Sell", "")</f>
        <v/>
      </c>
      <c r="V455" s="4">
        <f t="shared" si="7"/>
        <v>7.8143656462556377E-3</v>
      </c>
    </row>
    <row r="456" spans="1:22" x14ac:dyDescent="0.25">
      <c r="A456" s="1">
        <v>44735</v>
      </c>
      <c r="B456">
        <v>1439.8000489999999</v>
      </c>
      <c r="C456">
        <v>1452.4499510000001</v>
      </c>
      <c r="D456">
        <v>6254281</v>
      </c>
      <c r="E456" t="s">
        <v>11</v>
      </c>
      <c r="F456" t="s">
        <v>17</v>
      </c>
      <c r="G456" t="str">
        <f>IF(OR(F456="Jan",F456="Feb",F456="Mar"),"Q1",
IF(OR(F456="Apr",F456="May",F456="Jun"),"Q2",
IF(OR(F456="Jul",F456="Aug",F456="Sep"),"Q3",
IF(OR(F456="Oct",F456="Nov",F456="Dec"),"Q4",""))))</f>
        <v>Q2</v>
      </c>
      <c r="H456" t="str">
        <f>"Q"&amp;INT((MONTH(A456)-1)/3)+1</f>
        <v>Q2</v>
      </c>
      <c r="I456">
        <v>2022</v>
      </c>
      <c r="J456" t="str">
        <f>IF(C456&gt;B456, "Bullish", IF(B456&gt;C456, "Bearish", "Neutral"))</f>
        <v>Bullish</v>
      </c>
      <c r="K456" t="str">
        <f>IF(C457&gt;C456, "Buy", "")</f>
        <v/>
      </c>
      <c r="L456" t="str">
        <f>IF(C457&lt;C456, "Sell", "")</f>
        <v>Sell</v>
      </c>
      <c r="V456" s="4">
        <f t="shared" si="7"/>
        <v>-1.0575718211862971E-2</v>
      </c>
    </row>
    <row r="457" spans="1:22" x14ac:dyDescent="0.25">
      <c r="A457" s="1">
        <v>44734</v>
      </c>
      <c r="B457">
        <v>1436.0500489999999</v>
      </c>
      <c r="C457">
        <v>1437.25</v>
      </c>
      <c r="D457">
        <v>6253366</v>
      </c>
      <c r="E457" t="s">
        <v>10</v>
      </c>
      <c r="F457" t="s">
        <v>17</v>
      </c>
      <c r="G457" t="str">
        <f>IF(OR(F457="Jan",F457="Feb",F457="Mar"),"Q1",
IF(OR(F457="Apr",F457="May",F457="Jun"),"Q2",
IF(OR(F457="Jul",F457="Aug",F457="Sep"),"Q3",
IF(OR(F457="Oct",F457="Nov",F457="Dec"),"Q4",""))))</f>
        <v>Q2</v>
      </c>
      <c r="H457" t="str">
        <f>"Q"&amp;INT((MONTH(A457)-1)/3)+1</f>
        <v>Q2</v>
      </c>
      <c r="I457">
        <v>2022</v>
      </c>
      <c r="J457" t="str">
        <f>IF(C457&gt;B457, "Bullish", IF(B457&gt;C457, "Bearish", "Neutral"))</f>
        <v>Bullish</v>
      </c>
      <c r="K457" t="str">
        <f>IF(C458&gt;C457, "Buy", "")</f>
        <v>Buy</v>
      </c>
      <c r="L457" t="str">
        <f>IF(C458&lt;C457, "Sell", "")</f>
        <v/>
      </c>
      <c r="V457" s="4">
        <f t="shared" si="7"/>
        <v>8.7247560456623803E-3</v>
      </c>
    </row>
    <row r="458" spans="1:22" x14ac:dyDescent="0.25">
      <c r="A458" s="1">
        <v>44733</v>
      </c>
      <c r="B458">
        <v>1424</v>
      </c>
      <c r="C458">
        <v>1449.900024</v>
      </c>
      <c r="D458">
        <v>6270787</v>
      </c>
      <c r="E458" t="s">
        <v>9</v>
      </c>
      <c r="F458" t="s">
        <v>17</v>
      </c>
      <c r="G458" t="str">
        <f>IF(OR(F458="Jan",F458="Feb",F458="Mar"),"Q1",
IF(OR(F458="Apr",F458="May",F458="Jun"),"Q2",
IF(OR(F458="Jul",F458="Aug",F458="Sep"),"Q3",
IF(OR(F458="Oct",F458="Nov",F458="Dec"),"Q4",""))))</f>
        <v>Q2</v>
      </c>
      <c r="H458" t="str">
        <f>"Q"&amp;INT((MONTH(A458)-1)/3)+1</f>
        <v>Q2</v>
      </c>
      <c r="I458">
        <v>2022</v>
      </c>
      <c r="J458" t="str">
        <f>IF(C458&gt;B458, "Bullish", IF(B458&gt;C458, "Bearish", "Neutral"))</f>
        <v>Bullish</v>
      </c>
      <c r="K458" t="str">
        <f>IF(C459&gt;C458, "Buy", "")</f>
        <v/>
      </c>
      <c r="L458" t="str">
        <f>IF(C459&lt;C458, "Sell", "")</f>
        <v>Sell</v>
      </c>
      <c r="V458" s="4">
        <f t="shared" si="7"/>
        <v>-2.5280203226867817E-2</v>
      </c>
    </row>
    <row r="459" spans="1:22" x14ac:dyDescent="0.25">
      <c r="A459" s="1">
        <v>44732</v>
      </c>
      <c r="B459">
        <v>1390.0500489999999</v>
      </c>
      <c r="C459">
        <v>1414.150024</v>
      </c>
      <c r="D459">
        <v>4595194</v>
      </c>
      <c r="E459" t="s">
        <v>7</v>
      </c>
      <c r="F459" t="s">
        <v>17</v>
      </c>
      <c r="G459" t="str">
        <f>IF(OR(F459="Jan",F459="Feb",F459="Mar"),"Q1",
IF(OR(F459="Apr",F459="May",F459="Jun"),"Q2",
IF(OR(F459="Jul",F459="Aug",F459="Sep"),"Q3",
IF(OR(F459="Oct",F459="Nov",F459="Dec"),"Q4",""))))</f>
        <v>Q2</v>
      </c>
      <c r="H459" t="str">
        <f>"Q"&amp;INT((MONTH(A459)-1)/3)+1</f>
        <v>Q2</v>
      </c>
      <c r="I459">
        <v>2022</v>
      </c>
      <c r="J459" t="str">
        <f>IF(C459&gt;B459, "Bullish", IF(B459&gt;C459, "Bearish", "Neutral"))</f>
        <v>Bullish</v>
      </c>
      <c r="K459" t="str">
        <f>IF(C460&gt;C459, "Buy", "")</f>
        <v/>
      </c>
      <c r="L459" t="str">
        <f>IF(C460&lt;C459, "Sell", "")</f>
        <v>Sell</v>
      </c>
      <c r="V459" s="4">
        <f t="shared" si="7"/>
        <v>-1.935412243325026E-2</v>
      </c>
    </row>
    <row r="460" spans="1:22" x14ac:dyDescent="0.25">
      <c r="A460" s="1">
        <v>44729</v>
      </c>
      <c r="B460">
        <v>1391.0500489999999</v>
      </c>
      <c r="C460">
        <v>1387.3000489999999</v>
      </c>
      <c r="D460">
        <v>9692047</v>
      </c>
      <c r="E460" t="s">
        <v>12</v>
      </c>
      <c r="F460" t="s">
        <v>17</v>
      </c>
      <c r="G460" t="str">
        <f>IF(OR(F460="Jan",F460="Feb",F460="Mar"),"Q1",
IF(OR(F460="Apr",F460="May",F460="Jun"),"Q2",
IF(OR(F460="Jul",F460="Aug",F460="Sep"),"Q3",
IF(OR(F460="Oct",F460="Nov",F460="Dec"),"Q4",""))))</f>
        <v>Q2</v>
      </c>
      <c r="H460" t="str">
        <f>"Q"&amp;INT((MONTH(A460)-1)/3)+1</f>
        <v>Q2</v>
      </c>
      <c r="I460">
        <v>2022</v>
      </c>
      <c r="J460" t="str">
        <f>IF(C460&gt;B460, "Bullish", IF(B460&gt;C460, "Bearish", "Neutral"))</f>
        <v>Bearish</v>
      </c>
      <c r="K460" t="str">
        <f>IF(C461&gt;C460, "Buy", "")</f>
        <v>Buy</v>
      </c>
      <c r="L460" t="str">
        <f>IF(C461&lt;C460, "Sell", "")</f>
        <v/>
      </c>
      <c r="V460" s="4">
        <f t="shared" si="7"/>
        <v>7.0855298791805575E-3</v>
      </c>
    </row>
    <row r="461" spans="1:22" x14ac:dyDescent="0.25">
      <c r="A461" s="1">
        <v>44728</v>
      </c>
      <c r="B461">
        <v>1438</v>
      </c>
      <c r="C461">
        <v>1397.1999510000001</v>
      </c>
      <c r="D461">
        <v>6641772</v>
      </c>
      <c r="E461" t="s">
        <v>11</v>
      </c>
      <c r="F461" t="s">
        <v>17</v>
      </c>
      <c r="G461" t="str">
        <f>IF(OR(F461="Jan",F461="Feb",F461="Mar"),"Q1",
IF(OR(F461="Apr",F461="May",F461="Jun"),"Q2",
IF(OR(F461="Jul",F461="Aug",F461="Sep"),"Q3",
IF(OR(F461="Oct",F461="Nov",F461="Dec"),"Q4",""))))</f>
        <v>Q2</v>
      </c>
      <c r="H461" t="str">
        <f>"Q"&amp;INT((MONTH(A461)-1)/3)+1</f>
        <v>Q2</v>
      </c>
      <c r="I461">
        <v>2022</v>
      </c>
      <c r="J461" t="str">
        <f>IF(C461&gt;B461, "Bullish", IF(B461&gt;C461, "Bearish", "Neutral"))</f>
        <v>Bearish</v>
      </c>
      <c r="K461" t="str">
        <f>IF(C462&gt;C461, "Buy", "")</f>
        <v>Buy</v>
      </c>
      <c r="L461" t="str">
        <f>IF(C462&lt;C461, "Sell", "")</f>
        <v/>
      </c>
      <c r="V461" s="4">
        <f t="shared" si="7"/>
        <v>1.7578400268135012E-2</v>
      </c>
    </row>
    <row r="462" spans="1:22" x14ac:dyDescent="0.25">
      <c r="A462" s="1">
        <v>44727</v>
      </c>
      <c r="B462">
        <v>1440.1999510000001</v>
      </c>
      <c r="C462">
        <v>1422.1999510000001</v>
      </c>
      <c r="D462">
        <v>4651958</v>
      </c>
      <c r="E462" t="s">
        <v>10</v>
      </c>
      <c r="F462" t="s">
        <v>17</v>
      </c>
      <c r="G462" t="str">
        <f>IF(OR(F462="Jan",F462="Feb",F462="Mar"),"Q1",
IF(OR(F462="Apr",F462="May",F462="Jun"),"Q2",
IF(OR(F462="Jul",F462="Aug",F462="Sep"),"Q3",
IF(OR(F462="Oct",F462="Nov",F462="Dec"),"Q4",""))))</f>
        <v>Q2</v>
      </c>
      <c r="H462" t="str">
        <f>"Q"&amp;INT((MONTH(A462)-1)/3)+1</f>
        <v>Q2</v>
      </c>
      <c r="I462">
        <v>2022</v>
      </c>
      <c r="J462" t="str">
        <f>IF(C462&gt;B462, "Bullish", IF(B462&gt;C462, "Bearish", "Neutral"))</f>
        <v>Bearish</v>
      </c>
      <c r="K462" t="str">
        <f>IF(C463&gt;C462, "Buy", "")</f>
        <v>Buy</v>
      </c>
      <c r="L462" t="str">
        <f>IF(C463&lt;C462, "Sell", "")</f>
        <v/>
      </c>
      <c r="V462" s="4">
        <f t="shared" si="7"/>
        <v>1.2738257870830761E-2</v>
      </c>
    </row>
    <row r="463" spans="1:22" x14ac:dyDescent="0.25">
      <c r="A463" s="1">
        <v>44726</v>
      </c>
      <c r="B463">
        <v>1410</v>
      </c>
      <c r="C463">
        <v>1440.5500489999999</v>
      </c>
      <c r="D463">
        <v>6090247</v>
      </c>
      <c r="E463" t="s">
        <v>9</v>
      </c>
      <c r="F463" t="s">
        <v>17</v>
      </c>
      <c r="G463" t="str">
        <f>IF(OR(F463="Jan",F463="Feb",F463="Mar"),"Q1",
IF(OR(F463="Apr",F463="May",F463="Jun"),"Q2",
IF(OR(F463="Jul",F463="Aug",F463="Sep"),"Q3",
IF(OR(F463="Oct",F463="Nov",F463="Dec"),"Q4",""))))</f>
        <v>Q2</v>
      </c>
      <c r="H463" t="str">
        <f>"Q"&amp;INT((MONTH(A463)-1)/3)+1</f>
        <v>Q2</v>
      </c>
      <c r="I463">
        <v>2022</v>
      </c>
      <c r="J463" t="str">
        <f>IF(C463&gt;B463, "Bullish", IF(B463&gt;C463, "Bearish", "Neutral"))</f>
        <v>Bullish</v>
      </c>
      <c r="K463" t="str">
        <f>IF(C464&gt;C463, "Buy", "")</f>
        <v/>
      </c>
      <c r="L463" t="str">
        <f>IF(C464&lt;C463, "Sell", "")</f>
        <v>Sell</v>
      </c>
      <c r="V463" s="4">
        <f t="shared" si="7"/>
        <v>-1.1267145665145625E-2</v>
      </c>
    </row>
    <row r="464" spans="1:22" x14ac:dyDescent="0.25">
      <c r="A464" s="1">
        <v>44725</v>
      </c>
      <c r="B464">
        <v>1443.599976</v>
      </c>
      <c r="C464">
        <v>1424.5</v>
      </c>
      <c r="D464">
        <v>6987685</v>
      </c>
      <c r="E464" t="s">
        <v>7</v>
      </c>
      <c r="F464" t="s">
        <v>17</v>
      </c>
      <c r="G464" t="str">
        <f>IF(OR(F464="Jan",F464="Feb",F464="Mar"),"Q1",
IF(OR(F464="Apr",F464="May",F464="Jun"),"Q2",
IF(OR(F464="Jul",F464="Aug",F464="Sep"),"Q3",
IF(OR(F464="Oct",F464="Nov",F464="Dec"),"Q4",""))))</f>
        <v>Q2</v>
      </c>
      <c r="H464" t="str">
        <f>"Q"&amp;INT((MONTH(A464)-1)/3)+1</f>
        <v>Q2</v>
      </c>
      <c r="I464">
        <v>2022</v>
      </c>
      <c r="J464" t="str">
        <f>IF(C464&gt;B464, "Bullish", IF(B464&gt;C464, "Bearish", "Neutral"))</f>
        <v>Bearish</v>
      </c>
      <c r="K464" t="str">
        <f>IF(C465&gt;C464, "Buy", "")</f>
        <v>Buy</v>
      </c>
      <c r="L464" t="str">
        <f>IF(C465&lt;C464, "Sell", "")</f>
        <v/>
      </c>
      <c r="V464" s="4">
        <f t="shared" si="7"/>
        <v>3.5414441538930329E-2</v>
      </c>
    </row>
    <row r="465" spans="1:22" x14ac:dyDescent="0.25">
      <c r="A465" s="1">
        <v>44722</v>
      </c>
      <c r="B465">
        <v>1486.099976</v>
      </c>
      <c r="C465">
        <v>1476.8000489999999</v>
      </c>
      <c r="D465">
        <v>6516436</v>
      </c>
      <c r="E465" t="s">
        <v>12</v>
      </c>
      <c r="F465" t="s">
        <v>17</v>
      </c>
      <c r="G465" t="str">
        <f>IF(OR(F465="Jan",F465="Feb",F465="Mar"),"Q1",
IF(OR(F465="Apr",F465="May",F465="Jun"),"Q2",
IF(OR(F465="Jul",F465="Aug",F465="Sep"),"Q3",
IF(OR(F465="Oct",F465="Nov",F465="Dec"),"Q4",""))))</f>
        <v>Q2</v>
      </c>
      <c r="H465" t="str">
        <f>"Q"&amp;INT((MONTH(A465)-1)/3)+1</f>
        <v>Q2</v>
      </c>
      <c r="I465">
        <v>2022</v>
      </c>
      <c r="J465" t="str">
        <f>IF(C465&gt;B465, "Bullish", IF(B465&gt;C465, "Bearish", "Neutral"))</f>
        <v>Bearish</v>
      </c>
      <c r="K465" t="str">
        <f>IF(C466&gt;C465, "Buy", "")</f>
        <v>Buy</v>
      </c>
      <c r="L465" t="str">
        <f>IF(C466&lt;C465, "Sell", "")</f>
        <v/>
      </c>
      <c r="V465" s="4">
        <f t="shared" si="7"/>
        <v>2.5214489108910929E-2</v>
      </c>
    </row>
    <row r="466" spans="1:22" x14ac:dyDescent="0.25">
      <c r="A466" s="1">
        <v>44721</v>
      </c>
      <c r="B466">
        <v>1485</v>
      </c>
      <c r="C466">
        <v>1515</v>
      </c>
      <c r="D466">
        <v>4361061</v>
      </c>
      <c r="E466" t="s">
        <v>11</v>
      </c>
      <c r="F466" t="s">
        <v>17</v>
      </c>
      <c r="G466" t="str">
        <f>IF(OR(F466="Jan",F466="Feb",F466="Mar"),"Q1",
IF(OR(F466="Apr",F466="May",F466="Jun"),"Q2",
IF(OR(F466="Jul",F466="Aug",F466="Sep"),"Q3",
IF(OR(F466="Oct",F466="Nov",F466="Dec"),"Q4",""))))</f>
        <v>Q2</v>
      </c>
      <c r="H466" t="str">
        <f>"Q"&amp;INT((MONTH(A466)-1)/3)+1</f>
        <v>Q2</v>
      </c>
      <c r="I466">
        <v>2022</v>
      </c>
      <c r="J466" t="str">
        <f>IF(C466&gt;B466, "Bullish", IF(B466&gt;C466, "Bearish", "Neutral"))</f>
        <v>Bullish</v>
      </c>
      <c r="K466" t="str">
        <f>IF(C467&gt;C466, "Buy", "")</f>
        <v/>
      </c>
      <c r="L466" t="str">
        <f>IF(C467&lt;C466, "Sell", "")</f>
        <v>Sell</v>
      </c>
      <c r="V466" s="4">
        <f t="shared" si="7"/>
        <v>-0.01</v>
      </c>
    </row>
    <row r="467" spans="1:22" x14ac:dyDescent="0.25">
      <c r="A467" s="1">
        <v>44720</v>
      </c>
      <c r="B467">
        <v>1520.1999510000001</v>
      </c>
      <c r="C467">
        <v>1500</v>
      </c>
      <c r="D467">
        <v>4697608</v>
      </c>
      <c r="E467" t="s">
        <v>10</v>
      </c>
      <c r="F467" t="s">
        <v>17</v>
      </c>
      <c r="G467" t="str">
        <f>IF(OR(F467="Jan",F467="Feb",F467="Mar"),"Q1",
IF(OR(F467="Apr",F467="May",F467="Jun"),"Q2",
IF(OR(F467="Jul",F467="Aug",F467="Sep"),"Q3",
IF(OR(F467="Oct",F467="Nov",F467="Dec"),"Q4",""))))</f>
        <v>Q2</v>
      </c>
      <c r="H467" t="str">
        <f>"Q"&amp;INT((MONTH(A467)-1)/3)+1</f>
        <v>Q2</v>
      </c>
      <c r="I467">
        <v>2022</v>
      </c>
      <c r="J467" t="str">
        <f>IF(C467&gt;B467, "Bullish", IF(B467&gt;C467, "Bearish", "Neutral"))</f>
        <v>Bearish</v>
      </c>
      <c r="K467" t="str">
        <f>IF(C468&gt;C467, "Buy", "")</f>
        <v>Buy</v>
      </c>
      <c r="L467" t="str">
        <f>IF(C468&lt;C467, "Sell", "")</f>
        <v/>
      </c>
      <c r="V467" s="4">
        <f t="shared" si="7"/>
        <v>4.44677189745263E-3</v>
      </c>
    </row>
    <row r="468" spans="1:22" x14ac:dyDescent="0.25">
      <c r="A468" s="1">
        <v>44719</v>
      </c>
      <c r="B468">
        <v>1519.849976</v>
      </c>
      <c r="C468">
        <v>1506.6999510000001</v>
      </c>
      <c r="D468">
        <v>4904592</v>
      </c>
      <c r="E468" t="s">
        <v>9</v>
      </c>
      <c r="F468" t="s">
        <v>17</v>
      </c>
      <c r="G468" t="str">
        <f>IF(OR(F468="Jan",F468="Feb",F468="Mar"),"Q1",
IF(OR(F468="Apr",F468="May",F468="Jun"),"Q2",
IF(OR(F468="Jul",F468="Aug",F468="Sep"),"Q3",
IF(OR(F468="Oct",F468="Nov",F468="Dec"),"Q4",""))))</f>
        <v>Q2</v>
      </c>
      <c r="H468" t="str">
        <f>"Q"&amp;INT((MONTH(A468)-1)/3)+1</f>
        <v>Q2</v>
      </c>
      <c r="I468">
        <v>2022</v>
      </c>
      <c r="J468" t="str">
        <f>IF(C468&gt;B468, "Bullish", IF(B468&gt;C468, "Bearish", "Neutral"))</f>
        <v>Bearish</v>
      </c>
      <c r="K468" t="str">
        <f>IF(C469&gt;C468, "Buy", "")</f>
        <v>Buy</v>
      </c>
      <c r="L468" t="str">
        <f>IF(C469&lt;C468, "Sell", "")</f>
        <v/>
      </c>
      <c r="V468" s="4">
        <f t="shared" si="7"/>
        <v>1.5261002746453223E-2</v>
      </c>
    </row>
    <row r="469" spans="1:22" x14ac:dyDescent="0.25">
      <c r="A469" s="1">
        <v>44718</v>
      </c>
      <c r="B469">
        <v>1516</v>
      </c>
      <c r="C469">
        <v>1530.0500489999999</v>
      </c>
      <c r="D469">
        <v>6624883</v>
      </c>
      <c r="E469" t="s">
        <v>7</v>
      </c>
      <c r="F469" t="s">
        <v>17</v>
      </c>
      <c r="G469" t="str">
        <f>IF(OR(F469="Jan",F469="Feb",F469="Mar"),"Q1",
IF(OR(F469="Apr",F469="May",F469="Jun"),"Q2",
IF(OR(F469="Jul",F469="Aug",F469="Sep"),"Q3",
IF(OR(F469="Oct",F469="Nov",F469="Dec"),"Q4",""))))</f>
        <v>Q2</v>
      </c>
      <c r="H469" t="str">
        <f>"Q"&amp;INT((MONTH(A469)-1)/3)+1</f>
        <v>Q2</v>
      </c>
      <c r="I469">
        <v>2022</v>
      </c>
      <c r="J469" t="str">
        <f>IF(C469&gt;B469, "Bullish", IF(B469&gt;C469, "Bearish", "Neutral"))</f>
        <v>Bullish</v>
      </c>
      <c r="K469" t="str">
        <f>IF(C470&gt;C469, "Buy", "")</f>
        <v/>
      </c>
      <c r="L469" t="str">
        <f>IF(C470&lt;C469, "Sell", "")</f>
        <v>Sell</v>
      </c>
      <c r="V469" s="4">
        <f t="shared" si="7"/>
        <v>-5.4873485370835031E-3</v>
      </c>
    </row>
    <row r="470" spans="1:22" x14ac:dyDescent="0.25">
      <c r="A470" s="1">
        <v>44715</v>
      </c>
      <c r="B470">
        <v>1524.900024</v>
      </c>
      <c r="C470">
        <v>1521.6999510000001</v>
      </c>
      <c r="D470">
        <v>9395707</v>
      </c>
      <c r="E470" t="s">
        <v>12</v>
      </c>
      <c r="F470" t="s">
        <v>17</v>
      </c>
      <c r="G470" t="str">
        <f>IF(OR(F470="Jan",F470="Feb",F470="Mar"),"Q1",
IF(OR(F470="Apr",F470="May",F470="Jun"),"Q2",
IF(OR(F470="Jul",F470="Aug",F470="Sep"),"Q3",
IF(OR(F470="Oct",F470="Nov",F470="Dec"),"Q4",""))))</f>
        <v>Q2</v>
      </c>
      <c r="H470" t="str">
        <f>"Q"&amp;INT((MONTH(A470)-1)/3)+1</f>
        <v>Q2</v>
      </c>
      <c r="I470">
        <v>2022</v>
      </c>
      <c r="J470" t="str">
        <f>IF(C470&gt;B470, "Bullish", IF(B470&gt;C470, "Bearish", "Neutral"))</f>
        <v>Bearish</v>
      </c>
      <c r="K470" t="str">
        <f>IF(C471&gt;C470, "Buy", "")</f>
        <v/>
      </c>
      <c r="L470" t="str">
        <f>IF(C471&lt;C470, "Sell", "")</f>
        <v>Sell</v>
      </c>
      <c r="V470" s="4">
        <f t="shared" si="7"/>
        <v>-9.0848481432361117E-3</v>
      </c>
    </row>
    <row r="471" spans="1:22" x14ac:dyDescent="0.25">
      <c r="A471" s="1">
        <v>44714</v>
      </c>
      <c r="B471">
        <v>1484</v>
      </c>
      <c r="C471">
        <v>1508</v>
      </c>
      <c r="D471">
        <v>7205840</v>
      </c>
      <c r="E471" t="s">
        <v>11</v>
      </c>
      <c r="F471" t="s">
        <v>17</v>
      </c>
      <c r="G471" t="str">
        <f>IF(OR(F471="Jan",F471="Feb",F471="Mar"),"Q1",
IF(OR(F471="Apr",F471="May",F471="Jun"),"Q2",
IF(OR(F471="Jul",F471="Aug",F471="Sep"),"Q3",
IF(OR(F471="Oct",F471="Nov",F471="Dec"),"Q4",""))))</f>
        <v>Q2</v>
      </c>
      <c r="H471" t="str">
        <f>"Q"&amp;INT((MONTH(A471)-1)/3)+1</f>
        <v>Q2</v>
      </c>
      <c r="I471">
        <v>2022</v>
      </c>
      <c r="J471" t="str">
        <f>IF(C471&gt;B471, "Bullish", IF(B471&gt;C471, "Bearish", "Neutral"))</f>
        <v>Bullish</v>
      </c>
      <c r="K471" t="str">
        <f>IF(C472&gt;C471, "Buy", "")</f>
        <v/>
      </c>
      <c r="L471" t="str">
        <f>IF(C472&lt;C471, "Sell", "")</f>
        <v>Sell</v>
      </c>
      <c r="V471" s="4">
        <f t="shared" si="7"/>
        <v>-1.9918129264490023E-2</v>
      </c>
    </row>
    <row r="472" spans="1:22" x14ac:dyDescent="0.25">
      <c r="A472" s="1">
        <v>44713</v>
      </c>
      <c r="B472">
        <v>1513</v>
      </c>
      <c r="C472">
        <v>1478.5500489999999</v>
      </c>
      <c r="D472">
        <v>8738508</v>
      </c>
      <c r="E472" t="s">
        <v>10</v>
      </c>
      <c r="F472" t="s">
        <v>17</v>
      </c>
      <c r="G472" t="str">
        <f>IF(OR(F472="Jan",F472="Feb",F472="Mar"),"Q1",
IF(OR(F472="Apr",F472="May",F472="Jun"),"Q2",
IF(OR(F472="Jul",F472="Aug",F472="Sep"),"Q3",
IF(OR(F472="Oct",F472="Nov",F472="Dec"),"Q4",""))))</f>
        <v>Q2</v>
      </c>
      <c r="H472" t="str">
        <f>"Q"&amp;INT((MONTH(A472)-1)/3)+1</f>
        <v>Q2</v>
      </c>
      <c r="I472">
        <v>2022</v>
      </c>
      <c r="J472" t="str">
        <f>IF(C472&gt;B472, "Bullish", IF(B472&gt;C472, "Bearish", "Neutral"))</f>
        <v>Bearish</v>
      </c>
      <c r="K472" t="str">
        <f>IF(C473&gt;C472, "Buy", "")</f>
        <v>Buy</v>
      </c>
      <c r="L472" t="str">
        <f>IF(C473&lt;C472, "Sell", "")</f>
        <v/>
      </c>
      <c r="V472" s="4">
        <f t="shared" si="7"/>
        <v>1.6659967677466914E-2</v>
      </c>
    </row>
    <row r="473" spans="1:22" x14ac:dyDescent="0.25">
      <c r="A473" s="1">
        <v>44712</v>
      </c>
      <c r="B473">
        <v>1510.6999510000001</v>
      </c>
      <c r="C473">
        <v>1503.599976</v>
      </c>
      <c r="D473">
        <v>16033857</v>
      </c>
      <c r="E473" t="s">
        <v>9</v>
      </c>
      <c r="F473" t="s">
        <v>16</v>
      </c>
      <c r="G473" t="str">
        <f>IF(OR(F473="Jan",F473="Feb",F473="Mar"),"Q1",
IF(OR(F473="Apr",F473="May",F473="Jun"),"Q2",
IF(OR(F473="Jul",F473="Aug",F473="Sep"),"Q3",
IF(OR(F473="Oct",F473="Nov",F473="Dec"),"Q4",""))))</f>
        <v>Q2</v>
      </c>
      <c r="H473" t="str">
        <f>"Q"&amp;INT((MONTH(A473)-1)/3)+1</f>
        <v>Q2</v>
      </c>
      <c r="I473">
        <v>2022</v>
      </c>
      <c r="J473" t="str">
        <f>IF(C473&gt;B473, "Bullish", IF(B473&gt;C473, "Bearish", "Neutral"))</f>
        <v>Bearish</v>
      </c>
      <c r="K473" t="str">
        <f>IF(C474&gt;C473, "Buy", "")</f>
        <v>Buy</v>
      </c>
      <c r="L473" t="str">
        <f>IF(C474&lt;C473, "Sell", "")</f>
        <v/>
      </c>
      <c r="V473" s="4">
        <f t="shared" si="7"/>
        <v>1.5195226785062787E-2</v>
      </c>
    </row>
    <row r="474" spans="1:22" x14ac:dyDescent="0.25">
      <c r="A474" s="1">
        <v>44711</v>
      </c>
      <c r="B474">
        <v>1487</v>
      </c>
      <c r="C474">
        <v>1526.8000489999999</v>
      </c>
      <c r="D474">
        <v>10904213</v>
      </c>
      <c r="E474" t="s">
        <v>7</v>
      </c>
      <c r="F474" t="s">
        <v>16</v>
      </c>
      <c r="G474" t="str">
        <f>IF(OR(F474="Jan",F474="Feb",F474="Mar"),"Q1",
IF(OR(F474="Apr",F474="May",F474="Jun"),"Q2",
IF(OR(F474="Jul",F474="Aug",F474="Sep"),"Q3",
IF(OR(F474="Oct",F474="Nov",F474="Dec"),"Q4",""))))</f>
        <v>Q2</v>
      </c>
      <c r="H474" t="str">
        <f>"Q"&amp;INT((MONTH(A474)-1)/3)+1</f>
        <v>Q2</v>
      </c>
      <c r="I474">
        <v>2022</v>
      </c>
      <c r="J474" t="str">
        <f>IF(C474&gt;B474, "Bullish", IF(B474&gt;C474, "Bearish", "Neutral"))</f>
        <v>Bullish</v>
      </c>
      <c r="K474" t="str">
        <f>IF(C475&gt;C474, "Buy", "")</f>
        <v/>
      </c>
      <c r="L474" t="str">
        <f>IF(C475&lt;C474, "Sell", "")</f>
        <v>Sell</v>
      </c>
      <c r="V474" s="4">
        <f t="shared" si="7"/>
        <v>-4.4787404848186739E-2</v>
      </c>
    </row>
    <row r="475" spans="1:22" x14ac:dyDescent="0.25">
      <c r="A475" s="1">
        <v>44708</v>
      </c>
      <c r="B475">
        <v>1443.9499510000001</v>
      </c>
      <c r="C475">
        <v>1461.349976</v>
      </c>
      <c r="D475">
        <v>8284860</v>
      </c>
      <c r="E475" t="s">
        <v>12</v>
      </c>
      <c r="F475" t="s">
        <v>16</v>
      </c>
      <c r="G475" t="str">
        <f>IF(OR(F475="Jan",F475="Feb",F475="Mar"),"Q1",
IF(OR(F475="Apr",F475="May",F475="Jun"),"Q2",
IF(OR(F475="Jul",F475="Aug",F475="Sep"),"Q3",
IF(OR(F475="Oct",F475="Nov",F475="Dec"),"Q4",""))))</f>
        <v>Q2</v>
      </c>
      <c r="H475" t="str">
        <f>"Q"&amp;INT((MONTH(A475)-1)/3)+1</f>
        <v>Q2</v>
      </c>
      <c r="I475">
        <v>2022</v>
      </c>
      <c r="J475" t="str">
        <f>IF(C475&gt;B475, "Bullish", IF(B475&gt;C475, "Bearish", "Neutral"))</f>
        <v>Bullish</v>
      </c>
      <c r="K475" t="str">
        <f>IF(C476&gt;C475, "Buy", "")</f>
        <v/>
      </c>
      <c r="L475" t="str">
        <f>IF(C476&lt;C475, "Sell", "")</f>
        <v>Sell</v>
      </c>
      <c r="V475" s="4">
        <f t="shared" si="7"/>
        <v>-2.6264985629400054E-2</v>
      </c>
    </row>
    <row r="476" spans="1:22" x14ac:dyDescent="0.25">
      <c r="A476" s="1">
        <v>44707</v>
      </c>
      <c r="B476">
        <v>1418</v>
      </c>
      <c r="C476">
        <v>1423.9499510000001</v>
      </c>
      <c r="D476">
        <v>13040065</v>
      </c>
      <c r="E476" t="s">
        <v>11</v>
      </c>
      <c r="F476" t="s">
        <v>16</v>
      </c>
      <c r="G476" t="str">
        <f>IF(OR(F476="Jan",F476="Feb",F476="Mar"),"Q1",
IF(OR(F476="Apr",F476="May",F476="Jun"),"Q2",
IF(OR(F476="Jul",F476="Aug",F476="Sep"),"Q3",
IF(OR(F476="Oct",F476="Nov",F476="Dec"),"Q4",""))))</f>
        <v>Q2</v>
      </c>
      <c r="H476" t="str">
        <f>"Q"&amp;INT((MONTH(A476)-1)/3)+1</f>
        <v>Q2</v>
      </c>
      <c r="I476">
        <v>2022</v>
      </c>
      <c r="J476" t="str">
        <f>IF(C476&gt;B476, "Bullish", IF(B476&gt;C476, "Bearish", "Neutral"))</f>
        <v>Bullish</v>
      </c>
      <c r="K476" t="str">
        <f>IF(C477&gt;C476, "Buy", "")</f>
        <v/>
      </c>
      <c r="L476" t="str">
        <f>IF(C477&lt;C476, "Sell", "")</f>
        <v>Sell</v>
      </c>
      <c r="V476" s="4">
        <f t="shared" si="7"/>
        <v>-9.5714137112263963E-3</v>
      </c>
    </row>
    <row r="477" spans="1:22" x14ac:dyDescent="0.25">
      <c r="A477" s="1">
        <v>44706</v>
      </c>
      <c r="B477">
        <v>1435</v>
      </c>
      <c r="C477">
        <v>1410.4499510000001</v>
      </c>
      <c r="D477">
        <v>9630092</v>
      </c>
      <c r="E477" t="s">
        <v>10</v>
      </c>
      <c r="F477" t="s">
        <v>16</v>
      </c>
      <c r="G477" t="str">
        <f>IF(OR(F477="Jan",F477="Feb",F477="Mar"),"Q1",
IF(OR(F477="Apr",F477="May",F477="Jun"),"Q2",
IF(OR(F477="Jul",F477="Aug",F477="Sep"),"Q3",
IF(OR(F477="Oct",F477="Nov",F477="Dec"),"Q4",""))))</f>
        <v>Q2</v>
      </c>
      <c r="H477" t="str">
        <f>"Q"&amp;INT((MONTH(A477)-1)/3)+1</f>
        <v>Q2</v>
      </c>
      <c r="I477">
        <v>2022</v>
      </c>
      <c r="J477" t="str">
        <f>IF(C477&gt;B477, "Bullish", IF(B477&gt;C477, "Bearish", "Neutral"))</f>
        <v>Bearish</v>
      </c>
      <c r="K477" t="str">
        <f>IF(C478&gt;C477, "Buy", "")</f>
        <v>Buy</v>
      </c>
      <c r="L477" t="str">
        <f>IF(C478&lt;C477, "Sell", "")</f>
        <v/>
      </c>
      <c r="V477" s="4">
        <f t="shared" si="7"/>
        <v>2.1200589174184555E-2</v>
      </c>
    </row>
    <row r="478" spans="1:22" x14ac:dyDescent="0.25">
      <c r="A478" s="1">
        <v>44705</v>
      </c>
      <c r="B478">
        <v>1468.599976</v>
      </c>
      <c r="C478">
        <v>1441</v>
      </c>
      <c r="D478">
        <v>5693167</v>
      </c>
      <c r="E478" t="s">
        <v>9</v>
      </c>
      <c r="F478" t="s">
        <v>16</v>
      </c>
      <c r="G478" t="str">
        <f>IF(OR(F478="Jan",F478="Feb",F478="Mar"),"Q1",
IF(OR(F478="Apr",F478="May",F478="Jun"),"Q2",
IF(OR(F478="Jul",F478="Aug",F478="Sep"),"Q3",
IF(OR(F478="Oct",F478="Nov",F478="Dec"),"Q4",""))))</f>
        <v>Q2</v>
      </c>
      <c r="H478" t="str">
        <f>"Q"&amp;INT((MONTH(A478)-1)/3)+1</f>
        <v>Q2</v>
      </c>
      <c r="I478">
        <v>2022</v>
      </c>
      <c r="J478" t="str">
        <f>IF(C478&gt;B478, "Bullish", IF(B478&gt;C478, "Bearish", "Neutral"))</f>
        <v>Bearish</v>
      </c>
      <c r="K478" t="str">
        <f>IF(C479&gt;C478, "Buy", "")</f>
        <v>Buy</v>
      </c>
      <c r="L478" t="str">
        <f>IF(C479&lt;C478, "Sell", "")</f>
        <v/>
      </c>
      <c r="V478" s="4">
        <f t="shared" si="7"/>
        <v>1.8659781770747254E-2</v>
      </c>
    </row>
    <row r="479" spans="1:22" x14ac:dyDescent="0.25">
      <c r="A479" s="1">
        <v>44704</v>
      </c>
      <c r="B479">
        <v>1455.099976</v>
      </c>
      <c r="C479">
        <v>1468.400024</v>
      </c>
      <c r="D479">
        <v>5887569</v>
      </c>
      <c r="E479" t="s">
        <v>7</v>
      </c>
      <c r="F479" t="s">
        <v>16</v>
      </c>
      <c r="G479" t="str">
        <f>IF(OR(F479="Jan",F479="Feb",F479="Mar"),"Q1",
IF(OR(F479="Apr",F479="May",F479="Jun"),"Q2",
IF(OR(F479="Jul",F479="Aug",F479="Sep"),"Q3",
IF(OR(F479="Oct",F479="Nov",F479="Dec"),"Q4",""))))</f>
        <v>Q2</v>
      </c>
      <c r="H479" t="str">
        <f>"Q"&amp;INT((MONTH(A479)-1)/3)+1</f>
        <v>Q2</v>
      </c>
      <c r="I479">
        <v>2022</v>
      </c>
      <c r="J479" t="str">
        <f>IF(C479&gt;B479, "Bullish", IF(B479&gt;C479, "Bearish", "Neutral"))</f>
        <v>Bullish</v>
      </c>
      <c r="K479" t="str">
        <f>IF(C480&gt;C479, "Buy", "")</f>
        <v/>
      </c>
      <c r="L479" t="str">
        <f>IF(C480&lt;C479, "Sell", "")</f>
        <v>Sell</v>
      </c>
      <c r="V479" s="4">
        <f t="shared" si="7"/>
        <v>-9.1055903387732059E-3</v>
      </c>
    </row>
    <row r="480" spans="1:22" x14ac:dyDescent="0.25">
      <c r="A480" s="1">
        <v>44701</v>
      </c>
      <c r="B480">
        <v>1453</v>
      </c>
      <c r="C480">
        <v>1455.150024</v>
      </c>
      <c r="D480">
        <v>10488908</v>
      </c>
      <c r="E480" t="s">
        <v>12</v>
      </c>
      <c r="F480" t="s">
        <v>16</v>
      </c>
      <c r="G480" t="str">
        <f>IF(OR(F480="Jan",F480="Feb",F480="Mar"),"Q1",
IF(OR(F480="Apr",F480="May",F480="Jun"),"Q2",
IF(OR(F480="Jul",F480="Aug",F480="Sep"),"Q3",
IF(OR(F480="Oct",F480="Nov",F480="Dec"),"Q4",""))))</f>
        <v>Q2</v>
      </c>
      <c r="H480" t="str">
        <f>"Q"&amp;INT((MONTH(A480)-1)/3)+1</f>
        <v>Q2</v>
      </c>
      <c r="I480">
        <v>2022</v>
      </c>
      <c r="J480" t="str">
        <f>IF(C480&gt;B480, "Bullish", IF(B480&gt;C480, "Bearish", "Neutral"))</f>
        <v>Bullish</v>
      </c>
      <c r="K480" t="str">
        <f>IF(C481&gt;C480, "Buy", "")</f>
        <v/>
      </c>
      <c r="L480" t="str">
        <f>IF(C481&lt;C480, "Sell", "")</f>
        <v>Sell</v>
      </c>
      <c r="V480" s="4">
        <f t="shared" si="7"/>
        <v>-1.9619521093880456E-2</v>
      </c>
    </row>
    <row r="481" spans="1:22" x14ac:dyDescent="0.25">
      <c r="A481" s="1">
        <v>44700</v>
      </c>
      <c r="B481">
        <v>1481</v>
      </c>
      <c r="C481">
        <v>1427.150024</v>
      </c>
      <c r="D481">
        <v>16561140</v>
      </c>
      <c r="E481" t="s">
        <v>11</v>
      </c>
      <c r="F481" t="s">
        <v>16</v>
      </c>
      <c r="G481" t="str">
        <f>IF(OR(F481="Jan",F481="Feb",F481="Mar"),"Q1",
IF(OR(F481="Apr",F481="May",F481="Jun"),"Q2",
IF(OR(F481="Jul",F481="Aug",F481="Sep"),"Q3",
IF(OR(F481="Oct",F481="Nov",F481="Dec"),"Q4",""))))</f>
        <v>Q2</v>
      </c>
      <c r="H481" t="str">
        <f>"Q"&amp;INT((MONTH(A481)-1)/3)+1</f>
        <v>Q2</v>
      </c>
      <c r="I481">
        <v>2022</v>
      </c>
      <c r="J481" t="str">
        <f>IF(C481&gt;B481, "Bullish", IF(B481&gt;C481, "Bearish", "Neutral"))</f>
        <v>Bearish</v>
      </c>
      <c r="K481" t="str">
        <f>IF(C482&gt;C481, "Buy", "")</f>
        <v>Buy</v>
      </c>
      <c r="L481" t="str">
        <f>IF(C482&lt;C481, "Sell", "")</f>
        <v/>
      </c>
      <c r="V481" s="4">
        <f t="shared" si="7"/>
        <v>5.4366505210680344E-2</v>
      </c>
    </row>
    <row r="482" spans="1:22" x14ac:dyDescent="0.25">
      <c r="A482" s="1">
        <v>44699</v>
      </c>
      <c r="B482">
        <v>1522</v>
      </c>
      <c r="C482">
        <v>1509.1999510000001</v>
      </c>
      <c r="D482">
        <v>6594126</v>
      </c>
      <c r="E482" t="s">
        <v>10</v>
      </c>
      <c r="F482" t="s">
        <v>16</v>
      </c>
      <c r="G482" t="str">
        <f>IF(OR(F482="Jan",F482="Feb",F482="Mar"),"Q1",
IF(OR(F482="Apr",F482="May",F482="Jun"),"Q2",
IF(OR(F482="Jul",F482="Aug",F482="Sep"),"Q3",
IF(OR(F482="Oct",F482="Nov",F482="Dec"),"Q4",""))))</f>
        <v>Q2</v>
      </c>
      <c r="H482" t="str">
        <f>"Q"&amp;INT((MONTH(A482)-1)/3)+1</f>
        <v>Q2</v>
      </c>
      <c r="I482">
        <v>2022</v>
      </c>
      <c r="J482" t="str">
        <f>IF(C482&gt;B482, "Bullish", IF(B482&gt;C482, "Bearish", "Neutral"))</f>
        <v>Bearish</v>
      </c>
      <c r="K482" t="str">
        <f>IF(C483&gt;C482, "Buy", "")</f>
        <v>Buy</v>
      </c>
      <c r="L482" t="str">
        <f>IF(C483&lt;C482, "Sell", "")</f>
        <v/>
      </c>
      <c r="V482" s="4">
        <f t="shared" si="7"/>
        <v>6.0917384823307883E-3</v>
      </c>
    </row>
    <row r="483" spans="1:22" x14ac:dyDescent="0.25">
      <c r="A483" s="1">
        <v>44698</v>
      </c>
      <c r="B483">
        <v>1494.900024</v>
      </c>
      <c r="C483">
        <v>1518.4499510000001</v>
      </c>
      <c r="D483">
        <v>6516378</v>
      </c>
      <c r="E483" t="s">
        <v>9</v>
      </c>
      <c r="F483" t="s">
        <v>16</v>
      </c>
      <c r="G483" t="str">
        <f>IF(OR(F483="Jan",F483="Feb",F483="Mar"),"Q1",
IF(OR(F483="Apr",F483="May",F483="Jun"),"Q2",
IF(OR(F483="Jul",F483="Aug",F483="Sep"),"Q3",
IF(OR(F483="Oct",F483="Nov",F483="Dec"),"Q4",""))))</f>
        <v>Q2</v>
      </c>
      <c r="H483" t="str">
        <f>"Q"&amp;INT((MONTH(A483)-1)/3)+1</f>
        <v>Q2</v>
      </c>
      <c r="I483">
        <v>2022</v>
      </c>
      <c r="J483" t="str">
        <f>IF(C483&gt;B483, "Bullish", IF(B483&gt;C483, "Bearish", "Neutral"))</f>
        <v>Bullish</v>
      </c>
      <c r="K483" t="str">
        <f>IF(C484&gt;C483, "Buy", "")</f>
        <v/>
      </c>
      <c r="L483" t="str">
        <f>IF(C484&lt;C483, "Sell", "")</f>
        <v>Sell</v>
      </c>
      <c r="V483" s="4">
        <f t="shared" si="7"/>
        <v>-1.9709875410004095E-2</v>
      </c>
    </row>
    <row r="484" spans="1:22" x14ac:dyDescent="0.25">
      <c r="A484" s="1">
        <v>44697</v>
      </c>
      <c r="B484">
        <v>1510</v>
      </c>
      <c r="C484">
        <v>1489.099976</v>
      </c>
      <c r="D484">
        <v>6145331</v>
      </c>
      <c r="E484" t="s">
        <v>7</v>
      </c>
      <c r="F484" t="s">
        <v>16</v>
      </c>
      <c r="G484" t="str">
        <f>IF(OR(F484="Jan",F484="Feb",F484="Mar"),"Q1",
IF(OR(F484="Apr",F484="May",F484="Jun"),"Q2",
IF(OR(F484="Jul",F484="Aug",F484="Sep"),"Q3",
IF(OR(F484="Oct",F484="Nov",F484="Dec"),"Q4",""))))</f>
        <v>Q2</v>
      </c>
      <c r="H484" t="str">
        <f>"Q"&amp;INT((MONTH(A484)-1)/3)+1</f>
        <v>Q2</v>
      </c>
      <c r="I484">
        <v>2022</v>
      </c>
      <c r="J484" t="str">
        <f>IF(C484&gt;B484, "Bullish", IF(B484&gt;C484, "Bearish", "Neutral"))</f>
        <v>Bearish</v>
      </c>
      <c r="K484" t="str">
        <f>IF(C485&gt;C484, "Buy", "")</f>
        <v>Buy</v>
      </c>
      <c r="L484" t="str">
        <f>IF(C485&lt;C484, "Sell", "")</f>
        <v/>
      </c>
      <c r="V484" s="4">
        <f t="shared" si="7"/>
        <v>1.0170199252801966E-2</v>
      </c>
    </row>
    <row r="485" spans="1:22" x14ac:dyDescent="0.25">
      <c r="A485" s="1">
        <v>44694</v>
      </c>
      <c r="B485">
        <v>1519.3000489999999</v>
      </c>
      <c r="C485">
        <v>1504.400024</v>
      </c>
      <c r="D485">
        <v>6723761</v>
      </c>
      <c r="E485" t="s">
        <v>12</v>
      </c>
      <c r="F485" t="s">
        <v>16</v>
      </c>
      <c r="G485" t="str">
        <f>IF(OR(F485="Jan",F485="Feb",F485="Mar"),"Q1",
IF(OR(F485="Apr",F485="May",F485="Jun"),"Q2",
IF(OR(F485="Jul",F485="Aug",F485="Sep"),"Q3",
IF(OR(F485="Oct",F485="Nov",F485="Dec"),"Q4",""))))</f>
        <v>Q2</v>
      </c>
      <c r="H485" t="str">
        <f>"Q"&amp;INT((MONTH(A485)-1)/3)+1</f>
        <v>Q2</v>
      </c>
      <c r="I485">
        <v>2022</v>
      </c>
      <c r="J485" t="str">
        <f>IF(C485&gt;B485, "Bullish", IF(B485&gt;C485, "Bearish", "Neutral"))</f>
        <v>Bearish</v>
      </c>
      <c r="K485" t="str">
        <f>IF(C486&gt;C485, "Buy", "")</f>
        <v>Buy</v>
      </c>
      <c r="L485" t="str">
        <f>IF(C486&lt;C485, "Sell", "")</f>
        <v/>
      </c>
      <c r="V485" s="4">
        <f t="shared" si="7"/>
        <v>2.916241289172913E-3</v>
      </c>
    </row>
    <row r="486" spans="1:22" x14ac:dyDescent="0.25">
      <c r="A486" s="1">
        <v>44693</v>
      </c>
      <c r="B486">
        <v>1514</v>
      </c>
      <c r="C486">
        <v>1508.8000489999999</v>
      </c>
      <c r="D486">
        <v>7034979</v>
      </c>
      <c r="E486" t="s">
        <v>11</v>
      </c>
      <c r="F486" t="s">
        <v>16</v>
      </c>
      <c r="G486" t="str">
        <f>IF(OR(F486="Jan",F486="Feb",F486="Mar"),"Q1",
IF(OR(F486="Apr",F486="May",F486="Jun"),"Q2",
IF(OR(F486="Jul",F486="Aug",F486="Sep"),"Q3",
IF(OR(F486="Oct",F486="Nov",F486="Dec"),"Q4",""))))</f>
        <v>Q2</v>
      </c>
      <c r="H486" t="str">
        <f>"Q"&amp;INT((MONTH(A486)-1)/3)+1</f>
        <v>Q2</v>
      </c>
      <c r="I486">
        <v>2022</v>
      </c>
      <c r="J486" t="str">
        <f>IF(C486&gt;B486, "Bullish", IF(B486&gt;C486, "Bearish", "Neutral"))</f>
        <v>Bearish</v>
      </c>
      <c r="K486" t="str">
        <f>IF(C487&gt;C486, "Buy", "")</f>
        <v>Buy</v>
      </c>
      <c r="L486" t="str">
        <f>IF(C487&lt;C486, "Sell", "")</f>
        <v/>
      </c>
      <c r="V486" s="4">
        <f t="shared" si="7"/>
        <v>1.1756968069428561E-2</v>
      </c>
    </row>
    <row r="487" spans="1:22" x14ac:dyDescent="0.25">
      <c r="A487" s="1">
        <v>44692</v>
      </c>
      <c r="B487">
        <v>1549.9499510000001</v>
      </c>
      <c r="C487">
        <v>1526.75</v>
      </c>
      <c r="D487">
        <v>7846080</v>
      </c>
      <c r="E487" t="s">
        <v>10</v>
      </c>
      <c r="F487" t="s">
        <v>16</v>
      </c>
      <c r="G487" t="str">
        <f>IF(OR(F487="Jan",F487="Feb",F487="Mar"),"Q1",
IF(OR(F487="Apr",F487="May",F487="Jun"),"Q2",
IF(OR(F487="Jul",F487="Aug",F487="Sep"),"Q3",
IF(OR(F487="Oct",F487="Nov",F487="Dec"),"Q4",""))))</f>
        <v>Q2</v>
      </c>
      <c r="H487" t="str">
        <f>"Q"&amp;INT((MONTH(A487)-1)/3)+1</f>
        <v>Q2</v>
      </c>
      <c r="I487">
        <v>2022</v>
      </c>
      <c r="J487" t="str">
        <f>IF(C487&gt;B487, "Bullish", IF(B487&gt;C487, "Bearish", "Neutral"))</f>
        <v>Bearish</v>
      </c>
      <c r="K487" t="str">
        <f>IF(C488&gt;C487, "Buy", "")</f>
        <v>Buy</v>
      </c>
      <c r="L487" t="str">
        <f>IF(C488&lt;C487, "Sell", "")</f>
        <v/>
      </c>
      <c r="V487" s="4">
        <f t="shared" si="7"/>
        <v>1.6902768834513845E-2</v>
      </c>
    </row>
    <row r="488" spans="1:22" x14ac:dyDescent="0.25">
      <c r="A488" s="1">
        <v>44691</v>
      </c>
      <c r="B488">
        <v>1558</v>
      </c>
      <c r="C488">
        <v>1553</v>
      </c>
      <c r="D488">
        <v>6212545</v>
      </c>
      <c r="E488" t="s">
        <v>9</v>
      </c>
      <c r="F488" t="s">
        <v>16</v>
      </c>
      <c r="G488" t="str">
        <f>IF(OR(F488="Jan",F488="Feb",F488="Mar"),"Q1",
IF(OR(F488="Apr",F488="May",F488="Jun"),"Q2",
IF(OR(F488="Jul",F488="Aug",F488="Sep"),"Q3",
IF(OR(F488="Oct",F488="Nov",F488="Dec"),"Q4",""))))</f>
        <v>Q2</v>
      </c>
      <c r="H488" t="str">
        <f>"Q"&amp;INT((MONTH(A488)-1)/3)+1</f>
        <v>Q2</v>
      </c>
      <c r="I488">
        <v>2022</v>
      </c>
      <c r="J488" t="str">
        <f>IF(C488&gt;B488, "Bullish", IF(B488&gt;C488, "Bearish", "Neutral"))</f>
        <v>Bearish</v>
      </c>
      <c r="K488" t="str">
        <f>IF(C489&gt;C488, "Buy", "")</f>
        <v>Buy</v>
      </c>
      <c r="L488" t="str">
        <f>IF(C489&lt;C488, "Sell", "")</f>
        <v/>
      </c>
      <c r="V488" s="4">
        <f t="shared" si="7"/>
        <v>1.10484772599506E-2</v>
      </c>
    </row>
    <row r="489" spans="1:22" x14ac:dyDescent="0.25">
      <c r="A489" s="1">
        <v>44690</v>
      </c>
      <c r="B489">
        <v>1540</v>
      </c>
      <c r="C489">
        <v>1570.349976</v>
      </c>
      <c r="D489">
        <v>6832202</v>
      </c>
      <c r="E489" t="s">
        <v>7</v>
      </c>
      <c r="F489" t="s">
        <v>16</v>
      </c>
      <c r="G489" t="str">
        <f>IF(OR(F489="Jan",F489="Feb",F489="Mar"),"Q1",
IF(OR(F489="Apr",F489="May",F489="Jun"),"Q2",
IF(OR(F489="Jul",F489="Aug",F489="Sep"),"Q3",
IF(OR(F489="Oct",F489="Nov",F489="Dec"),"Q4",""))))</f>
        <v>Q2</v>
      </c>
      <c r="H489" t="str">
        <f>"Q"&amp;INT((MONTH(A489)-1)/3)+1</f>
        <v>Q2</v>
      </c>
      <c r="I489">
        <v>2022</v>
      </c>
      <c r="J489" t="str">
        <f>IF(C489&gt;B489, "Bullish", IF(B489&gt;C489, "Bearish", "Neutral"))</f>
        <v>Bullish</v>
      </c>
      <c r="K489" t="str">
        <f>IF(C490&gt;C489, "Buy", "")</f>
        <v/>
      </c>
      <c r="L489" t="str">
        <f>IF(C490&lt;C489, "Sell", "")</f>
        <v>Sell</v>
      </c>
      <c r="V489" s="4">
        <f t="shared" si="7"/>
        <v>-1.7824156870583509E-2</v>
      </c>
    </row>
    <row r="490" spans="1:22" x14ac:dyDescent="0.25">
      <c r="A490" s="1">
        <v>44687</v>
      </c>
      <c r="B490">
        <v>1550</v>
      </c>
      <c r="C490">
        <v>1542.849976</v>
      </c>
      <c r="D490">
        <v>6171472</v>
      </c>
      <c r="E490" t="s">
        <v>12</v>
      </c>
      <c r="F490" t="s">
        <v>16</v>
      </c>
      <c r="G490" t="str">
        <f>IF(OR(F490="Jan",F490="Feb",F490="Mar"),"Q1",
IF(OR(F490="Apr",F490="May",F490="Jun"),"Q2",
IF(OR(F490="Jul",F490="Aug",F490="Sep"),"Q3",
IF(OR(F490="Oct",F490="Nov",F490="Dec"),"Q4",""))))</f>
        <v>Q2</v>
      </c>
      <c r="H490" t="str">
        <f>"Q"&amp;INT((MONTH(A490)-1)/3)+1</f>
        <v>Q2</v>
      </c>
      <c r="I490">
        <v>2022</v>
      </c>
      <c r="J490" t="str">
        <f>IF(C490&gt;B490, "Bullish", IF(B490&gt;C490, "Bearish", "Neutral"))</f>
        <v>Bearish</v>
      </c>
      <c r="K490" t="str">
        <f>IF(C491&gt;C490, "Buy", "")</f>
        <v>Buy</v>
      </c>
      <c r="L490" t="str">
        <f>IF(C491&lt;C490, "Sell", "")</f>
        <v/>
      </c>
      <c r="V490" s="4">
        <f t="shared" si="7"/>
        <v>2.6685201627325628E-2</v>
      </c>
    </row>
    <row r="491" spans="1:22" x14ac:dyDescent="0.25">
      <c r="A491" s="1">
        <v>44686</v>
      </c>
      <c r="B491">
        <v>1560.0500489999999</v>
      </c>
      <c r="C491">
        <v>1585.150024</v>
      </c>
      <c r="D491">
        <v>6144870</v>
      </c>
      <c r="E491" t="s">
        <v>11</v>
      </c>
      <c r="F491" t="s">
        <v>16</v>
      </c>
      <c r="G491" t="str">
        <f>IF(OR(F491="Jan",F491="Feb",F491="Mar"),"Q1",
IF(OR(F491="Apr",F491="May",F491="Jun"),"Q2",
IF(OR(F491="Jul",F491="Aug",F491="Sep"),"Q3",
IF(OR(F491="Oct",F491="Nov",F491="Dec"),"Q4",""))))</f>
        <v>Q2</v>
      </c>
      <c r="H491" t="str">
        <f>"Q"&amp;INT((MONTH(A491)-1)/3)+1</f>
        <v>Q2</v>
      </c>
      <c r="I491">
        <v>2022</v>
      </c>
      <c r="J491" t="str">
        <f>IF(C491&gt;B491, "Bullish", IF(B491&gt;C491, "Bearish", "Neutral"))</f>
        <v>Bullish</v>
      </c>
      <c r="K491" t="str">
        <f>IF(C492&gt;C491, "Buy", "")</f>
        <v/>
      </c>
      <c r="L491" t="str">
        <f>IF(C492&lt;C491, "Sell", "")</f>
        <v>Sell</v>
      </c>
      <c r="V491" s="4">
        <f t="shared" si="7"/>
        <v>-3.2301112576761139E-2</v>
      </c>
    </row>
    <row r="492" spans="1:22" x14ac:dyDescent="0.25">
      <c r="A492" s="1">
        <v>44685</v>
      </c>
      <c r="B492">
        <v>1547.25</v>
      </c>
      <c r="C492">
        <v>1535.5500489999999</v>
      </c>
      <c r="D492">
        <v>6220959</v>
      </c>
      <c r="E492" t="s">
        <v>10</v>
      </c>
      <c r="F492" t="s">
        <v>16</v>
      </c>
      <c r="G492" t="str">
        <f>IF(OR(F492="Jan",F492="Feb",F492="Mar"),"Q1",
IF(OR(F492="Apr",F492="May",F492="Jun"),"Q2",
IF(OR(F492="Jul",F492="Aug",F492="Sep"),"Q3",
IF(OR(F492="Oct",F492="Nov",F492="Dec"),"Q4",""))))</f>
        <v>Q2</v>
      </c>
      <c r="H492" t="str">
        <f>"Q"&amp;INT((MONTH(A492)-1)/3)+1</f>
        <v>Q2</v>
      </c>
      <c r="I492">
        <v>2022</v>
      </c>
      <c r="J492" t="str">
        <f>IF(C492&gt;B492, "Bullish", IF(B492&gt;C492, "Bearish", "Neutral"))</f>
        <v>Bearish</v>
      </c>
      <c r="K492" t="str">
        <f>IF(C493&gt;C492, "Buy", "")</f>
        <v>Buy</v>
      </c>
      <c r="L492" t="str">
        <f>IF(C493&lt;C492, "Sell", "")</f>
        <v/>
      </c>
      <c r="V492" s="4">
        <f t="shared" si="7"/>
        <v>3.5366327060350781E-3</v>
      </c>
    </row>
    <row r="493" spans="1:22" x14ac:dyDescent="0.25">
      <c r="A493" s="1">
        <v>44683</v>
      </c>
      <c r="B493">
        <v>1550.900024</v>
      </c>
      <c r="C493">
        <v>1541</v>
      </c>
      <c r="D493">
        <v>7072627</v>
      </c>
      <c r="E493" t="s">
        <v>7</v>
      </c>
      <c r="F493" t="s">
        <v>16</v>
      </c>
      <c r="G493" t="str">
        <f>IF(OR(F493="Jan",F493="Feb",F493="Mar"),"Q1",
IF(OR(F493="Apr",F493="May",F493="Jun"),"Q2",
IF(OR(F493="Jul",F493="Aug",F493="Sep"),"Q3",
IF(OR(F493="Oct",F493="Nov",F493="Dec"),"Q4",""))))</f>
        <v>Q2</v>
      </c>
      <c r="H493" t="str">
        <f>"Q"&amp;INT((MONTH(A493)-1)/3)+1</f>
        <v>Q2</v>
      </c>
      <c r="I493">
        <v>2022</v>
      </c>
      <c r="J493" t="str">
        <f>IF(C493&gt;B493, "Bullish", IF(B493&gt;C493, "Bearish", "Neutral"))</f>
        <v>Bearish</v>
      </c>
      <c r="K493" t="str">
        <f>IF(C494&gt;C493, "Buy", "")</f>
        <v>Buy</v>
      </c>
      <c r="L493" t="str">
        <f>IF(C494&lt;C493, "Sell", "")</f>
        <v/>
      </c>
      <c r="V493" s="4">
        <f t="shared" si="7"/>
        <v>1.6937289509152985E-2</v>
      </c>
    </row>
    <row r="494" spans="1:22" x14ac:dyDescent="0.25">
      <c r="A494" s="1">
        <v>44680</v>
      </c>
      <c r="B494">
        <v>1590</v>
      </c>
      <c r="C494">
        <v>1567.5500489999999</v>
      </c>
      <c r="D494">
        <v>9831395</v>
      </c>
      <c r="E494" t="s">
        <v>12</v>
      </c>
      <c r="F494" t="s">
        <v>15</v>
      </c>
      <c r="G494" t="str">
        <f>IF(OR(F494="Jan",F494="Feb",F494="Mar"),"Q1",
IF(OR(F494="Apr",F494="May",F494="Jun"),"Q2",
IF(OR(F494="Jul",F494="Aug",F494="Sep"),"Q3",
IF(OR(F494="Oct",F494="Nov",F494="Dec"),"Q4",""))))</f>
        <v>Q2</v>
      </c>
      <c r="H494" t="str">
        <f>"Q"&amp;INT((MONTH(A494)-1)/3)+1</f>
        <v>Q2</v>
      </c>
      <c r="I494">
        <v>2022</v>
      </c>
      <c r="J494" t="str">
        <f>IF(C494&gt;B494, "Bullish", IF(B494&gt;C494, "Bearish", "Neutral"))</f>
        <v>Bearish</v>
      </c>
      <c r="K494" t="str">
        <f>IF(C495&gt;C494, "Buy", "")</f>
        <v>Buy</v>
      </c>
      <c r="L494" t="str">
        <f>IF(C495&lt;C494, "Sell", "")</f>
        <v/>
      </c>
      <c r="V494" s="4">
        <f t="shared" si="7"/>
        <v>9.5096216531220436E-3</v>
      </c>
    </row>
    <row r="495" spans="1:22" x14ac:dyDescent="0.25">
      <c r="A495" s="1">
        <v>44679</v>
      </c>
      <c r="B495">
        <v>1570</v>
      </c>
      <c r="C495">
        <v>1582.599976</v>
      </c>
      <c r="D495">
        <v>9245177</v>
      </c>
      <c r="E495" t="s">
        <v>11</v>
      </c>
      <c r="F495" t="s">
        <v>15</v>
      </c>
      <c r="G495" t="str">
        <f>IF(OR(F495="Jan",F495="Feb",F495="Mar"),"Q1",
IF(OR(F495="Apr",F495="May",F495="Jun"),"Q2",
IF(OR(F495="Jul",F495="Aug",F495="Sep"),"Q3",
IF(OR(F495="Oct",F495="Nov",F495="Dec"),"Q4",""))))</f>
        <v>Q2</v>
      </c>
      <c r="H495" t="str">
        <f>"Q"&amp;INT((MONTH(A495)-1)/3)+1</f>
        <v>Q2</v>
      </c>
      <c r="I495">
        <v>2022</v>
      </c>
      <c r="J495" t="str">
        <f>IF(C495&gt;B495, "Bullish", IF(B495&gt;C495, "Bearish", "Neutral"))</f>
        <v>Bullish</v>
      </c>
      <c r="K495" t="str">
        <f>IF(C496&gt;C495, "Buy", "")</f>
        <v/>
      </c>
      <c r="L495" t="str">
        <f>IF(C496&lt;C495, "Sell", "")</f>
        <v>Sell</v>
      </c>
      <c r="V495" s="4">
        <f t="shared" si="7"/>
        <v>-1.9191090970914843E-2</v>
      </c>
    </row>
    <row r="496" spans="1:22" x14ac:dyDescent="0.25">
      <c r="A496" s="1">
        <v>44678</v>
      </c>
      <c r="B496">
        <v>1572.75</v>
      </c>
      <c r="C496">
        <v>1552.8000489999999</v>
      </c>
      <c r="D496">
        <v>8819356</v>
      </c>
      <c r="E496" t="s">
        <v>10</v>
      </c>
      <c r="F496" t="s">
        <v>15</v>
      </c>
      <c r="G496" t="str">
        <f>IF(OR(F496="Jan",F496="Feb",F496="Mar"),"Q1",
IF(OR(F496="Apr",F496="May",F496="Jun"),"Q2",
IF(OR(F496="Jul",F496="Aug",F496="Sep"),"Q3",
IF(OR(F496="Oct",F496="Nov",F496="Dec"),"Q4",""))))</f>
        <v>Q2</v>
      </c>
      <c r="H496" t="str">
        <f>"Q"&amp;INT((MONTH(A496)-1)/3)+1</f>
        <v>Q2</v>
      </c>
      <c r="I496">
        <v>2022</v>
      </c>
      <c r="J496" t="str">
        <f>IF(C496&gt;B496, "Bullish", IF(B496&gt;C496, "Bearish", "Neutral"))</f>
        <v>Bearish</v>
      </c>
      <c r="K496" t="str">
        <f>IF(C497&gt;C496, "Buy", "")</f>
        <v>Buy</v>
      </c>
      <c r="L496" t="str">
        <f>IF(C497&lt;C496, "Sell", "")</f>
        <v/>
      </c>
      <c r="V496" s="4">
        <f t="shared" si="7"/>
        <v>1.783678115117018E-2</v>
      </c>
    </row>
    <row r="497" spans="1:22" x14ac:dyDescent="0.25">
      <c r="A497" s="1">
        <v>44677</v>
      </c>
      <c r="B497">
        <v>1577.1999510000001</v>
      </c>
      <c r="C497">
        <v>1581</v>
      </c>
      <c r="D497">
        <v>5345435</v>
      </c>
      <c r="E497" t="s">
        <v>9</v>
      </c>
      <c r="F497" t="s">
        <v>15</v>
      </c>
      <c r="G497" t="str">
        <f>IF(OR(F497="Jan",F497="Feb",F497="Mar"),"Q1",
IF(OR(F497="Apr",F497="May",F497="Jun"),"Q2",
IF(OR(F497="Jul",F497="Aug",F497="Sep"),"Q3",
IF(OR(F497="Oct",F497="Nov",F497="Dec"),"Q4",""))))</f>
        <v>Q2</v>
      </c>
      <c r="H497" t="str">
        <f>"Q"&amp;INT((MONTH(A497)-1)/3)+1</f>
        <v>Q2</v>
      </c>
      <c r="I497">
        <v>2022</v>
      </c>
      <c r="J497" t="str">
        <f>IF(C497&gt;B497, "Bullish", IF(B497&gt;C497, "Bearish", "Neutral"))</f>
        <v>Bullish</v>
      </c>
      <c r="K497" t="str">
        <f>IF(C498&gt;C497, "Buy", "")</f>
        <v/>
      </c>
      <c r="L497" t="str">
        <f>IF(C498&lt;C497, "Sell", "")</f>
        <v>Sell</v>
      </c>
      <c r="V497" s="4">
        <f t="shared" si="7"/>
        <v>-1.2747437259585244E-2</v>
      </c>
    </row>
    <row r="498" spans="1:22" x14ac:dyDescent="0.25">
      <c r="A498" s="1">
        <v>44676</v>
      </c>
      <c r="B498">
        <v>1572.8000489999999</v>
      </c>
      <c r="C498">
        <v>1561.099976</v>
      </c>
      <c r="D498">
        <v>7000570</v>
      </c>
      <c r="E498" t="s">
        <v>7</v>
      </c>
      <c r="F498" t="s">
        <v>15</v>
      </c>
      <c r="G498" t="str">
        <f>IF(OR(F498="Jan",F498="Feb",F498="Mar"),"Q1",
IF(OR(F498="Apr",F498="May",F498="Jun"),"Q2",
IF(OR(F498="Jul",F498="Aug",F498="Sep"),"Q3",
IF(OR(F498="Oct",F498="Nov",F498="Dec"),"Q4",""))))</f>
        <v>Q2</v>
      </c>
      <c r="H498" t="str">
        <f>"Q"&amp;INT((MONTH(A498)-1)/3)+1</f>
        <v>Q2</v>
      </c>
      <c r="I498">
        <v>2022</v>
      </c>
      <c r="J498" t="str">
        <f>IF(C498&gt;B498, "Bullish", IF(B498&gt;C498, "Bearish", "Neutral"))</f>
        <v>Bearish</v>
      </c>
      <c r="K498" t="str">
        <f>IF(C499&gt;C498, "Buy", "")</f>
        <v>Buy</v>
      </c>
      <c r="L498" t="str">
        <f>IF(C499&lt;C498, "Sell", "")</f>
        <v/>
      </c>
      <c r="V498" s="4">
        <f t="shared" si="7"/>
        <v>1.5358400298061559E-2</v>
      </c>
    </row>
    <row r="499" spans="1:22" x14ac:dyDescent="0.25">
      <c r="A499" s="1">
        <v>44673</v>
      </c>
      <c r="B499">
        <v>1604.349976</v>
      </c>
      <c r="C499">
        <v>1585.4499510000001</v>
      </c>
      <c r="D499">
        <v>8134245</v>
      </c>
      <c r="E499" t="s">
        <v>12</v>
      </c>
      <c r="F499" t="s">
        <v>15</v>
      </c>
      <c r="G499" t="str">
        <f>IF(OR(F499="Jan",F499="Feb",F499="Mar"),"Q1",
IF(OR(F499="Apr",F499="May",F499="Jun"),"Q2",
IF(OR(F499="Jul",F499="Aug",F499="Sep"),"Q3",
IF(OR(F499="Oct",F499="Nov",F499="Dec"),"Q4",""))))</f>
        <v>Q2</v>
      </c>
      <c r="H499" t="str">
        <f>"Q"&amp;INT((MONTH(A499)-1)/3)+1</f>
        <v>Q2</v>
      </c>
      <c r="I499">
        <v>2022</v>
      </c>
      <c r="J499" t="str">
        <f>IF(C499&gt;B499, "Bullish", IF(B499&gt;C499, "Bearish", "Neutral"))</f>
        <v>Bearish</v>
      </c>
      <c r="K499" t="str">
        <f>IF(C500&gt;C499, "Buy", "")</f>
        <v>Buy</v>
      </c>
      <c r="L499" t="str">
        <f>IF(C500&lt;C499, "Sell", "")</f>
        <v/>
      </c>
      <c r="V499" s="4">
        <f t="shared" si="7"/>
        <v>2.0601740172050052E-2</v>
      </c>
    </row>
    <row r="500" spans="1:22" x14ac:dyDescent="0.25">
      <c r="A500" s="1">
        <v>44672</v>
      </c>
      <c r="B500">
        <v>1595</v>
      </c>
      <c r="C500">
        <v>1618.8000489999999</v>
      </c>
      <c r="D500">
        <v>7766514</v>
      </c>
      <c r="E500" t="s">
        <v>11</v>
      </c>
      <c r="F500" t="s">
        <v>15</v>
      </c>
      <c r="G500" t="str">
        <f>IF(OR(F500="Jan",F500="Feb",F500="Mar"),"Q1",
IF(OR(F500="Apr",F500="May",F500="Jun"),"Q2",
IF(OR(F500="Jul",F500="Aug",F500="Sep"),"Q3",
IF(OR(F500="Oct",F500="Nov",F500="Dec"),"Q4",""))))</f>
        <v>Q2</v>
      </c>
      <c r="H500" t="str">
        <f>"Q"&amp;INT((MONTH(A500)-1)/3)+1</f>
        <v>Q2</v>
      </c>
      <c r="I500">
        <v>2022</v>
      </c>
      <c r="J500" t="str">
        <f>IF(C500&gt;B500, "Bullish", IF(B500&gt;C500, "Bearish", "Neutral"))</f>
        <v>Bullish</v>
      </c>
      <c r="K500" t="str">
        <f>IF(C501&gt;C500, "Buy", "")</f>
        <v/>
      </c>
      <c r="L500" t="str">
        <f>IF(C501&lt;C500, "Sell", "")</f>
        <v>Sell</v>
      </c>
      <c r="V500" s="4">
        <f t="shared" si="7"/>
        <v>-1.958814572011024E-2</v>
      </c>
    </row>
    <row r="501" spans="1:22" x14ac:dyDescent="0.25">
      <c r="A501" s="1">
        <v>44671</v>
      </c>
      <c r="B501">
        <v>1575</v>
      </c>
      <c r="C501">
        <v>1587.6999510000001</v>
      </c>
      <c r="D501">
        <v>10678747</v>
      </c>
      <c r="E501" t="s">
        <v>10</v>
      </c>
      <c r="F501" t="s">
        <v>15</v>
      </c>
      <c r="G501" t="str">
        <f>IF(OR(F501="Jan",F501="Feb",F501="Mar"),"Q1",
IF(OR(F501="Apr",F501="May",F501="Jun"),"Q2",
IF(OR(F501="Jul",F501="Aug",F501="Sep"),"Q3",
IF(OR(F501="Oct",F501="Nov",F501="Dec"),"Q4",""))))</f>
        <v>Q2</v>
      </c>
      <c r="H501" t="str">
        <f>"Q"&amp;INT((MONTH(A501)-1)/3)+1</f>
        <v>Q2</v>
      </c>
      <c r="I501">
        <v>2022</v>
      </c>
      <c r="J501" t="str">
        <f>IF(C501&gt;B501, "Bullish", IF(B501&gt;C501, "Bearish", "Neutral"))</f>
        <v>Bullish</v>
      </c>
      <c r="K501" t="str">
        <f>IF(C502&gt;C501, "Buy", "")</f>
        <v/>
      </c>
      <c r="L501" t="str">
        <f>IF(C502&lt;C501, "Sell", "")</f>
        <v>Sell</v>
      </c>
      <c r="V501" s="4">
        <f t="shared" si="7"/>
        <v>-1.6453233674775965E-2</v>
      </c>
    </row>
    <row r="502" spans="1:22" x14ac:dyDescent="0.25">
      <c r="A502" s="1">
        <v>44670</v>
      </c>
      <c r="B502">
        <v>1636.650024</v>
      </c>
      <c r="C502">
        <v>1562</v>
      </c>
      <c r="D502">
        <v>17044923</v>
      </c>
      <c r="E502" t="s">
        <v>9</v>
      </c>
      <c r="F502" t="s">
        <v>15</v>
      </c>
      <c r="G502" t="str">
        <f>IF(OR(F502="Jan",F502="Feb",F502="Mar"),"Q1",
IF(OR(F502="Apr",F502="May",F502="Jun"),"Q2",
IF(OR(F502="Jul",F502="Aug",F502="Sep"),"Q3",
IF(OR(F502="Oct",F502="Nov",F502="Dec"),"Q4",""))))</f>
        <v>Q2</v>
      </c>
      <c r="H502" t="str">
        <f>"Q"&amp;INT((MONTH(A502)-1)/3)+1</f>
        <v>Q2</v>
      </c>
      <c r="I502">
        <v>2022</v>
      </c>
      <c r="J502" t="str">
        <f>IF(C502&gt;B502, "Bullish", IF(B502&gt;C502, "Bearish", "Neutral"))</f>
        <v>Bearish</v>
      </c>
      <c r="K502" t="str">
        <f>IF(C503&gt;C502, "Buy", "")</f>
        <v>Buy</v>
      </c>
      <c r="L502" t="str">
        <f>IF(C503&lt;C502, "Sell", "")</f>
        <v/>
      </c>
      <c r="V502" s="4">
        <f t="shared" si="7"/>
        <v>3.6635021044011055E-2</v>
      </c>
    </row>
    <row r="503" spans="1:22" x14ac:dyDescent="0.25">
      <c r="A503" s="1">
        <v>44669</v>
      </c>
      <c r="B503">
        <v>1605.5</v>
      </c>
      <c r="C503">
        <v>1621.400024</v>
      </c>
      <c r="D503">
        <v>30523965</v>
      </c>
      <c r="E503" t="s">
        <v>7</v>
      </c>
      <c r="F503" t="s">
        <v>15</v>
      </c>
      <c r="G503" t="str">
        <f>IF(OR(F503="Jan",F503="Feb",F503="Mar"),"Q1",
IF(OR(F503="Apr",F503="May",F503="Jun"),"Q2",
IF(OR(F503="Jul",F503="Aug",F503="Sep"),"Q3",
IF(OR(F503="Oct",F503="Nov",F503="Dec"),"Q4",""))))</f>
        <v>Q2</v>
      </c>
      <c r="H503" t="str">
        <f>"Q"&amp;INT((MONTH(A503)-1)/3)+1</f>
        <v>Q2</v>
      </c>
      <c r="I503">
        <v>2022</v>
      </c>
      <c r="J503" t="str">
        <f>IF(C503&gt;B503, "Bullish", IF(B503&gt;C503, "Bearish", "Neutral"))</f>
        <v>Bullish</v>
      </c>
      <c r="K503" t="str">
        <f>IF(C504&gt;C503, "Buy", "")</f>
        <v>Buy</v>
      </c>
      <c r="L503" t="str">
        <f>IF(C504&lt;C503, "Sell", "")</f>
        <v/>
      </c>
      <c r="V503" s="4">
        <f t="shared" si="7"/>
        <v>7.2717406672298188E-2</v>
      </c>
    </row>
    <row r="504" spans="1:22" x14ac:dyDescent="0.25">
      <c r="A504" s="1">
        <v>44664</v>
      </c>
      <c r="B504">
        <v>1754.9499510000001</v>
      </c>
      <c r="C504">
        <v>1748.5500489999999</v>
      </c>
      <c r="D504">
        <v>6257693</v>
      </c>
      <c r="E504" t="s">
        <v>10</v>
      </c>
      <c r="F504" t="s">
        <v>15</v>
      </c>
      <c r="G504" t="str">
        <f>IF(OR(F504="Jan",F504="Feb",F504="Mar"),"Q1",
IF(OR(F504="Apr",F504="May",F504="Jun"),"Q2",
IF(OR(F504="Jul",F504="Aug",F504="Sep"),"Q3",
IF(OR(F504="Oct",F504="Nov",F504="Dec"),"Q4",""))))</f>
        <v>Q2</v>
      </c>
      <c r="H504" t="str">
        <f>"Q"&amp;INT((MONTH(A504)-1)/3)+1</f>
        <v>Q2</v>
      </c>
      <c r="I504">
        <v>2022</v>
      </c>
      <c r="J504" t="str">
        <f>IF(C504&gt;B504, "Bullish", IF(B504&gt;C504, "Bearish", "Neutral"))</f>
        <v>Bearish</v>
      </c>
      <c r="K504" t="str">
        <f>IF(C505&gt;C504, "Buy", "")</f>
        <v/>
      </c>
      <c r="L504" t="str">
        <f>IF(C505&lt;C504, "Sell", "")</f>
        <v>Sell</v>
      </c>
      <c r="V504" s="4">
        <f t="shared" si="7"/>
        <v>-3.5008741550935306E-3</v>
      </c>
    </row>
    <row r="505" spans="1:22" x14ac:dyDescent="0.25">
      <c r="A505" s="1">
        <v>44663</v>
      </c>
      <c r="B505">
        <v>1757.5</v>
      </c>
      <c r="C505">
        <v>1742.4499510000001</v>
      </c>
      <c r="D505">
        <v>6456184</v>
      </c>
      <c r="E505" t="s">
        <v>9</v>
      </c>
      <c r="F505" t="s">
        <v>15</v>
      </c>
      <c r="G505" t="str">
        <f>IF(OR(F505="Jan",F505="Feb",F505="Mar"),"Q1",
IF(OR(F505="Apr",F505="May",F505="Jun"),"Q2",
IF(OR(F505="Jul",F505="Aug",F505="Sep"),"Q3",
IF(OR(F505="Oct",F505="Nov",F505="Dec"),"Q4",""))))</f>
        <v>Q2</v>
      </c>
      <c r="H505" t="str">
        <f>"Q"&amp;INT((MONTH(A505)-1)/3)+1</f>
        <v>Q2</v>
      </c>
      <c r="I505">
        <v>2022</v>
      </c>
      <c r="J505" t="str">
        <f>IF(C505&gt;B505, "Bullish", IF(B505&gt;C505, "Bearish", "Neutral"))</f>
        <v>Bearish</v>
      </c>
      <c r="K505" t="str">
        <f>IF(C506&gt;C505, "Buy", "")</f>
        <v>Buy</v>
      </c>
      <c r="L505" t="str">
        <f>IF(C506&lt;C505, "Sell", "")</f>
        <v/>
      </c>
      <c r="V505" s="4">
        <f t="shared" si="7"/>
        <v>1.3642465444804327E-2</v>
      </c>
    </row>
    <row r="506" spans="1:22" x14ac:dyDescent="0.25">
      <c r="A506" s="1">
        <v>44662</v>
      </c>
      <c r="B506">
        <v>1814</v>
      </c>
      <c r="C506">
        <v>1766.5500489999999</v>
      </c>
      <c r="D506">
        <v>8248407</v>
      </c>
      <c r="E506" t="s">
        <v>7</v>
      </c>
      <c r="F506" t="s">
        <v>15</v>
      </c>
      <c r="G506" t="str">
        <f>IF(OR(F506="Jan",F506="Feb",F506="Mar"),"Q1",
IF(OR(F506="Apr",F506="May",F506="Jun"),"Q2",
IF(OR(F506="Jul",F506="Aug",F506="Sep"),"Q3",
IF(OR(F506="Oct",F506="Nov",F506="Dec"),"Q4",""))))</f>
        <v>Q2</v>
      </c>
      <c r="H506" t="str">
        <f>"Q"&amp;INT((MONTH(A506)-1)/3)+1</f>
        <v>Q2</v>
      </c>
      <c r="I506">
        <v>2022</v>
      </c>
      <c r="J506" t="str">
        <f>IF(C506&gt;B506, "Bullish", IF(B506&gt;C506, "Bearish", "Neutral"))</f>
        <v>Bearish</v>
      </c>
      <c r="K506" t="str">
        <f>IF(C507&gt;C506, "Buy", "")</f>
        <v>Buy</v>
      </c>
      <c r="L506" t="str">
        <f>IF(C507&lt;C506, "Sell", "")</f>
        <v/>
      </c>
      <c r="V506" s="4">
        <f t="shared" si="7"/>
        <v>2.6479625060901041E-2</v>
      </c>
    </row>
    <row r="507" spans="1:22" x14ac:dyDescent="0.25">
      <c r="A507" s="1">
        <v>44659</v>
      </c>
      <c r="B507">
        <v>1823</v>
      </c>
      <c r="C507">
        <v>1814.599976</v>
      </c>
      <c r="D507">
        <v>5131446</v>
      </c>
      <c r="E507" t="s">
        <v>12</v>
      </c>
      <c r="F507" t="s">
        <v>15</v>
      </c>
      <c r="G507" t="str">
        <f>IF(OR(F507="Jan",F507="Feb",F507="Mar"),"Q1",
IF(OR(F507="Apr",F507="May",F507="Jun"),"Q2",
IF(OR(F507="Jul",F507="Aug",F507="Sep"),"Q3",
IF(OR(F507="Oct",F507="Nov",F507="Dec"),"Q4",""))))</f>
        <v>Q2</v>
      </c>
      <c r="H507" t="str">
        <f>"Q"&amp;INT((MONTH(A507)-1)/3)+1</f>
        <v>Q2</v>
      </c>
      <c r="I507">
        <v>2022</v>
      </c>
      <c r="J507" t="str">
        <f>IF(C507&gt;B507, "Bullish", IF(B507&gt;C507, "Bearish", "Neutral"))</f>
        <v>Bearish</v>
      </c>
      <c r="K507" t="str">
        <f>IF(C508&gt;C507, "Buy", "")</f>
        <v/>
      </c>
      <c r="L507" t="str">
        <f>IF(C508&lt;C507, "Sell", "")</f>
        <v>Sell</v>
      </c>
      <c r="V507" s="4">
        <f t="shared" si="7"/>
        <v>-1.9878387631142849E-3</v>
      </c>
    </row>
    <row r="508" spans="1:22" x14ac:dyDescent="0.25">
      <c r="A508" s="1">
        <v>44658</v>
      </c>
      <c r="B508">
        <v>1821.0500489999999</v>
      </c>
      <c r="C508">
        <v>1811</v>
      </c>
      <c r="D508">
        <v>5797544</v>
      </c>
      <c r="E508" t="s">
        <v>11</v>
      </c>
      <c r="F508" t="s">
        <v>15</v>
      </c>
      <c r="G508" t="str">
        <f>IF(OR(F508="Jan",F508="Feb",F508="Mar"),"Q1",
IF(OR(F508="Apr",F508="May",F508="Jun"),"Q2",
IF(OR(F508="Jul",F508="Aug",F508="Sep"),"Q3",
IF(OR(F508="Oct",F508="Nov",F508="Dec"),"Q4",""))))</f>
        <v>Q2</v>
      </c>
      <c r="H508" t="str">
        <f>"Q"&amp;INT((MONTH(A508)-1)/3)+1</f>
        <v>Q2</v>
      </c>
      <c r="I508">
        <v>2022</v>
      </c>
      <c r="J508" t="str">
        <f>IF(C508&gt;B508, "Bullish", IF(B508&gt;C508, "Bearish", "Neutral"))</f>
        <v>Bearish</v>
      </c>
      <c r="K508" t="str">
        <f>IF(C509&gt;C508, "Buy", "")</f>
        <v>Buy</v>
      </c>
      <c r="L508" t="str">
        <f>IF(C509&lt;C508, "Sell", "")</f>
        <v/>
      </c>
      <c r="V508" s="4">
        <f t="shared" si="7"/>
        <v>9.760218844763224E-3</v>
      </c>
    </row>
    <row r="509" spans="1:22" x14ac:dyDescent="0.25">
      <c r="A509" s="1">
        <v>44657</v>
      </c>
      <c r="B509">
        <v>1855</v>
      </c>
      <c r="C509">
        <v>1828.849976</v>
      </c>
      <c r="D509">
        <v>5407453</v>
      </c>
      <c r="E509" t="s">
        <v>10</v>
      </c>
      <c r="F509" t="s">
        <v>15</v>
      </c>
      <c r="G509" t="str">
        <f>IF(OR(F509="Jan",F509="Feb",F509="Mar"),"Q1",
IF(OR(F509="Apr",F509="May",F509="Jun"),"Q2",
IF(OR(F509="Jul",F509="Aug",F509="Sep"),"Q3",
IF(OR(F509="Oct",F509="Nov",F509="Dec"),"Q4",""))))</f>
        <v>Q2</v>
      </c>
      <c r="H509" t="str">
        <f>"Q"&amp;INT((MONTH(A509)-1)/3)+1</f>
        <v>Q2</v>
      </c>
      <c r="I509">
        <v>2022</v>
      </c>
      <c r="J509" t="str">
        <f>IF(C509&gt;B509, "Bullish", IF(B509&gt;C509, "Bearish", "Neutral"))</f>
        <v>Bearish</v>
      </c>
      <c r="K509" t="str">
        <f>IF(C510&gt;C509, "Buy", "")</f>
        <v>Buy</v>
      </c>
      <c r="L509" t="str">
        <f>IF(C510&lt;C509, "Sell", "")</f>
        <v/>
      </c>
      <c r="V509" s="4">
        <f t="shared" si="7"/>
        <v>1.7328461885918588E-2</v>
      </c>
    </row>
    <row r="510" spans="1:22" x14ac:dyDescent="0.25">
      <c r="A510" s="1">
        <v>44656</v>
      </c>
      <c r="B510">
        <v>1883.8000489999999</v>
      </c>
      <c r="C510">
        <v>1861.099976</v>
      </c>
      <c r="D510">
        <v>5472024</v>
      </c>
      <c r="E510" t="s">
        <v>9</v>
      </c>
      <c r="F510" t="s">
        <v>15</v>
      </c>
      <c r="G510" t="str">
        <f>IF(OR(F510="Jan",F510="Feb",F510="Mar"),"Q1",
IF(OR(F510="Apr",F510="May",F510="Jun"),"Q2",
IF(OR(F510="Jul",F510="Aug",F510="Sep"),"Q3",
IF(OR(F510="Oct",F510="Nov",F510="Dec"),"Q4",""))))</f>
        <v>Q2</v>
      </c>
      <c r="H510" t="str">
        <f>"Q"&amp;INT((MONTH(A510)-1)/3)+1</f>
        <v>Q2</v>
      </c>
      <c r="I510">
        <v>2022</v>
      </c>
      <c r="J510" t="str">
        <f>IF(C510&gt;B510, "Bullish", IF(B510&gt;C510, "Bearish", "Neutral"))</f>
        <v>Bearish</v>
      </c>
      <c r="K510" t="str">
        <f>IF(C511&gt;C510, "Buy", "")</f>
        <v>Buy</v>
      </c>
      <c r="L510" t="str">
        <f>IF(C511&lt;C510, "Sell", "")</f>
        <v/>
      </c>
      <c r="V510" s="4">
        <f t="shared" si="7"/>
        <v>1.1604118839375399E-2</v>
      </c>
    </row>
    <row r="511" spans="1:22" x14ac:dyDescent="0.25">
      <c r="A511" s="1">
        <v>44655</v>
      </c>
      <c r="B511">
        <v>1889.75</v>
      </c>
      <c r="C511">
        <v>1882.9499510000001</v>
      </c>
      <c r="D511">
        <v>7364074</v>
      </c>
      <c r="E511" t="s">
        <v>7</v>
      </c>
      <c r="F511" t="s">
        <v>15</v>
      </c>
      <c r="G511" t="str">
        <f>IF(OR(F511="Jan",F511="Feb",F511="Mar"),"Q1",
IF(OR(F511="Apr",F511="May",F511="Jun"),"Q2",
IF(OR(F511="Jul",F511="Aug",F511="Sep"),"Q3",
IF(OR(F511="Oct",F511="Nov",F511="Dec"),"Q4",""))))</f>
        <v>Q2</v>
      </c>
      <c r="H511" t="str">
        <f>"Q"&amp;INT((MONTH(A511)-1)/3)+1</f>
        <v>Q2</v>
      </c>
      <c r="I511">
        <v>2022</v>
      </c>
      <c r="J511" t="str">
        <f>IF(C511&gt;B511, "Bullish", IF(B511&gt;C511, "Bearish", "Neutral"))</f>
        <v>Bearish</v>
      </c>
      <c r="K511" t="str">
        <f>IF(C512&gt;C511, "Buy", "")</f>
        <v>Buy</v>
      </c>
      <c r="L511" t="str">
        <f>IF(C512&lt;C511, "Sell", "")</f>
        <v/>
      </c>
      <c r="V511" s="4">
        <f t="shared" si="7"/>
        <v>1.0821936628785687E-2</v>
      </c>
    </row>
    <row r="512" spans="1:22" x14ac:dyDescent="0.25">
      <c r="A512" s="1">
        <v>44652</v>
      </c>
      <c r="B512">
        <v>1886.849976</v>
      </c>
      <c r="C512">
        <v>1903.5500489999999</v>
      </c>
      <c r="D512">
        <v>6171518</v>
      </c>
      <c r="E512" t="s">
        <v>12</v>
      </c>
      <c r="F512" t="s">
        <v>15</v>
      </c>
      <c r="G512" t="str">
        <f>IF(OR(F512="Jan",F512="Feb",F512="Mar"),"Q1",
IF(OR(F512="Apr",F512="May",F512="Jun"),"Q2",
IF(OR(F512="Jul",F512="Aug",F512="Sep"),"Q3",
IF(OR(F512="Oct",F512="Nov",F512="Dec"),"Q4",""))))</f>
        <v>Q2</v>
      </c>
      <c r="H512" t="str">
        <f>"Q"&amp;INT((MONTH(A512)-1)/3)+1</f>
        <v>Q2</v>
      </c>
      <c r="I512">
        <v>2022</v>
      </c>
      <c r="J512" t="str">
        <f>IF(C512&gt;B512, "Bullish", IF(B512&gt;C512, "Bearish", "Neutral"))</f>
        <v>Bullish</v>
      </c>
      <c r="K512" t="str">
        <f>IF(C513&gt;C512, "Buy", "")</f>
        <v>Buy</v>
      </c>
      <c r="L512" t="str">
        <f>IF(C513&lt;C512, "Sell", "")</f>
        <v/>
      </c>
      <c r="V512" s="4">
        <f t="shared" si="7"/>
        <v>1.7305645654003066E-3</v>
      </c>
    </row>
    <row r="513" spans="1:22" x14ac:dyDescent="0.25">
      <c r="A513" s="1">
        <v>44651</v>
      </c>
      <c r="B513">
        <v>1900</v>
      </c>
      <c r="C513">
        <v>1906.849976</v>
      </c>
      <c r="D513">
        <v>5399145</v>
      </c>
      <c r="E513" t="s">
        <v>11</v>
      </c>
      <c r="F513" t="s">
        <v>14</v>
      </c>
      <c r="G513" t="str">
        <f>IF(OR(F513="Jan",F513="Feb",F513="Mar"),"Q1",
IF(OR(F513="Apr",F513="May",F513="Jun"),"Q2",
IF(OR(F513="Jul",F513="Aug",F513="Sep"),"Q3",
IF(OR(F513="Oct",F513="Nov",F513="Dec"),"Q4",""))))</f>
        <v>Q1</v>
      </c>
      <c r="H513" t="str">
        <f>"Q"&amp;INT((MONTH(A513)-1)/3)+1</f>
        <v>Q1</v>
      </c>
      <c r="I513">
        <v>2022</v>
      </c>
      <c r="J513" t="str">
        <f>IF(C513&gt;B513, "Bullish", IF(B513&gt;C513, "Bearish", "Neutral"))</f>
        <v>Bullish</v>
      </c>
      <c r="K513" t="str">
        <f>IF(C514&gt;C513, "Buy", "")</f>
        <v/>
      </c>
      <c r="L513" t="str">
        <f>IF(C514&lt;C513, "Sell", "")</f>
        <v>Sell</v>
      </c>
      <c r="V513" s="4">
        <f t="shared" si="7"/>
        <v>-1.5231624121614918E-3</v>
      </c>
    </row>
    <row r="514" spans="1:22" x14ac:dyDescent="0.25">
      <c r="A514" s="1">
        <v>44650</v>
      </c>
      <c r="B514">
        <v>1910</v>
      </c>
      <c r="C514">
        <v>1903.9499510000001</v>
      </c>
      <c r="D514">
        <v>7795839</v>
      </c>
      <c r="E514" t="s">
        <v>10</v>
      </c>
      <c r="F514" t="s">
        <v>14</v>
      </c>
      <c r="G514" t="str">
        <f>IF(OR(F514="Jan",F514="Feb",F514="Mar"),"Q1",
IF(OR(F514="Apr",F514="May",F514="Jun"),"Q2",
IF(OR(F514="Jul",F514="Aug",F514="Sep"),"Q3",
IF(OR(F514="Oct",F514="Nov",F514="Dec"),"Q4",""))))</f>
        <v>Q1</v>
      </c>
      <c r="H514" t="str">
        <f>"Q"&amp;INT((MONTH(A514)-1)/3)+1</f>
        <v>Q1</v>
      </c>
      <c r="I514">
        <v>2022</v>
      </c>
      <c r="J514" t="str">
        <f>IF(C514&gt;B514, "Bullish", IF(B514&gt;C514, "Bearish", "Neutral"))</f>
        <v>Bearish</v>
      </c>
      <c r="K514" t="str">
        <f>IF(C515&gt;C514, "Buy", "")</f>
        <v/>
      </c>
      <c r="L514" t="str">
        <f>IF(C515&lt;C514, "Sell", "")</f>
        <v>Sell</v>
      </c>
      <c r="V514" s="4">
        <f t="shared" si="7"/>
        <v>-9.5174713679745792E-3</v>
      </c>
    </row>
    <row r="515" spans="1:22" x14ac:dyDescent="0.25">
      <c r="A515" s="1">
        <v>44649</v>
      </c>
      <c r="B515">
        <v>1873.900024</v>
      </c>
      <c r="C515">
        <v>1886</v>
      </c>
      <c r="D515">
        <v>3917785</v>
      </c>
      <c r="E515" t="s">
        <v>9</v>
      </c>
      <c r="F515" t="s">
        <v>14</v>
      </c>
      <c r="G515" t="str">
        <f>IF(OR(F515="Jan",F515="Feb",F515="Mar"),"Q1",
IF(OR(F515="Apr",F515="May",F515="Jun"),"Q2",
IF(OR(F515="Jul",F515="Aug",F515="Sep"),"Q3",
IF(OR(F515="Oct",F515="Nov",F515="Dec"),"Q4",""))))</f>
        <v>Q1</v>
      </c>
      <c r="H515" t="str">
        <f>"Q"&amp;INT((MONTH(A515)-1)/3)+1</f>
        <v>Q1</v>
      </c>
      <c r="I515">
        <v>2022</v>
      </c>
      <c r="J515" t="str">
        <f>IF(C515&gt;B515, "Bullish", IF(B515&gt;C515, "Bearish", "Neutral"))</f>
        <v>Bullish</v>
      </c>
      <c r="K515" t="str">
        <f>IF(C516&gt;C515, "Buy", "")</f>
        <v/>
      </c>
      <c r="L515" t="str">
        <f>IF(C516&lt;C515, "Sell", "")</f>
        <v>Sell</v>
      </c>
      <c r="V515" s="4">
        <f t="shared" ref="V515:V578" si="8">(C516-C515)/C516</f>
        <v>-6.4571086210733564E-3</v>
      </c>
    </row>
    <row r="516" spans="1:22" x14ac:dyDescent="0.25">
      <c r="A516" s="1">
        <v>44648</v>
      </c>
      <c r="B516">
        <v>1866</v>
      </c>
      <c r="C516">
        <v>1873.900024</v>
      </c>
      <c r="D516">
        <v>4008555</v>
      </c>
      <c r="E516" t="s">
        <v>7</v>
      </c>
      <c r="F516" t="s">
        <v>14</v>
      </c>
      <c r="G516" t="str">
        <f>IF(OR(F516="Jan",F516="Feb",F516="Mar"),"Q1",
IF(OR(F516="Apr",F516="May",F516="Jun"),"Q2",
IF(OR(F516="Jul",F516="Aug",F516="Sep"),"Q3",
IF(OR(F516="Oct",F516="Nov",F516="Dec"),"Q4",""))))</f>
        <v>Q1</v>
      </c>
      <c r="H516" t="str">
        <f>"Q"&amp;INT((MONTH(A516)-1)/3)+1</f>
        <v>Q1</v>
      </c>
      <c r="I516">
        <v>2022</v>
      </c>
      <c r="J516" t="str">
        <f>IF(C516&gt;B516, "Bullish", IF(B516&gt;C516, "Bearish", "Neutral"))</f>
        <v>Bullish</v>
      </c>
      <c r="K516" t="str">
        <f>IF(C517&gt;C516, "Buy", "")</f>
        <v>Buy</v>
      </c>
      <c r="L516" t="str">
        <f>IF(C517&lt;C516, "Sell", "")</f>
        <v/>
      </c>
      <c r="V516" s="4">
        <f t="shared" si="8"/>
        <v>1.4121792282663036E-3</v>
      </c>
    </row>
    <row r="517" spans="1:22" x14ac:dyDescent="0.25">
      <c r="A517" s="1">
        <v>44645</v>
      </c>
      <c r="B517">
        <v>1892</v>
      </c>
      <c r="C517">
        <v>1876.5500489999999</v>
      </c>
      <c r="D517">
        <v>3438588</v>
      </c>
      <c r="E517" t="s">
        <v>12</v>
      </c>
      <c r="F517" t="s">
        <v>14</v>
      </c>
      <c r="G517" t="str">
        <f>IF(OR(F517="Jan",F517="Feb",F517="Mar"),"Q1",
IF(OR(F517="Apr",F517="May",F517="Jun"),"Q2",
IF(OR(F517="Jul",F517="Aug",F517="Sep"),"Q3",
IF(OR(F517="Oct",F517="Nov",F517="Dec"),"Q4",""))))</f>
        <v>Q1</v>
      </c>
      <c r="H517" t="str">
        <f>"Q"&amp;INT((MONTH(A517)-1)/3)+1</f>
        <v>Q1</v>
      </c>
      <c r="I517">
        <v>2022</v>
      </c>
      <c r="J517" t="str">
        <f>IF(C517&gt;B517, "Bullish", IF(B517&gt;C517, "Bearish", "Neutral"))</f>
        <v>Bearish</v>
      </c>
      <c r="K517" t="str">
        <f>IF(C518&gt;C517, "Buy", "")</f>
        <v>Buy</v>
      </c>
      <c r="L517" t="str">
        <f>IF(C518&lt;C517, "Sell", "")</f>
        <v/>
      </c>
      <c r="V517" s="4">
        <f t="shared" si="8"/>
        <v>5.3797118055896485E-3</v>
      </c>
    </row>
    <row r="518" spans="1:22" x14ac:dyDescent="0.25">
      <c r="A518" s="1">
        <v>44644</v>
      </c>
      <c r="B518">
        <v>1856.150024</v>
      </c>
      <c r="C518">
        <v>1886.6999510000001</v>
      </c>
      <c r="D518">
        <v>3784303</v>
      </c>
      <c r="E518" t="s">
        <v>11</v>
      </c>
      <c r="F518" t="s">
        <v>14</v>
      </c>
      <c r="G518" t="str">
        <f>IF(OR(F518="Jan",F518="Feb",F518="Mar"),"Q1",
IF(OR(F518="Apr",F518="May",F518="Jun"),"Q2",
IF(OR(F518="Jul",F518="Aug",F518="Sep"),"Q3",
IF(OR(F518="Oct",F518="Nov",F518="Dec"),"Q4",""))))</f>
        <v>Q1</v>
      </c>
      <c r="H518" t="str">
        <f>"Q"&amp;INT((MONTH(A518)-1)/3)+1</f>
        <v>Q1</v>
      </c>
      <c r="I518">
        <v>2022</v>
      </c>
      <c r="J518" t="str">
        <f>IF(C518&gt;B518, "Bullish", IF(B518&gt;C518, "Bearish", "Neutral"))</f>
        <v>Bullish</v>
      </c>
      <c r="K518" t="str">
        <f>IF(C519&gt;C518, "Buy", "")</f>
        <v/>
      </c>
      <c r="L518" t="str">
        <f>IF(C519&lt;C518, "Sell", "")</f>
        <v>Sell</v>
      </c>
      <c r="V518" s="4">
        <f t="shared" si="8"/>
        <v>-7.6372179110803223E-3</v>
      </c>
    </row>
    <row r="519" spans="1:22" x14ac:dyDescent="0.25">
      <c r="A519" s="1">
        <v>44643</v>
      </c>
      <c r="B519">
        <v>1897</v>
      </c>
      <c r="C519">
        <v>1872.400024</v>
      </c>
      <c r="D519">
        <v>6192824</v>
      </c>
      <c r="E519" t="s">
        <v>10</v>
      </c>
      <c r="F519" t="s">
        <v>14</v>
      </c>
      <c r="G519" t="str">
        <f>IF(OR(F519="Jan",F519="Feb",F519="Mar"),"Q1",
IF(OR(F519="Apr",F519="May",F519="Jun"),"Q2",
IF(OR(F519="Jul",F519="Aug",F519="Sep"),"Q3",
IF(OR(F519="Oct",F519="Nov",F519="Dec"),"Q4",""))))</f>
        <v>Q1</v>
      </c>
      <c r="H519" t="str">
        <f>"Q"&amp;INT((MONTH(A519)-1)/3)+1</f>
        <v>Q1</v>
      </c>
      <c r="I519">
        <v>2022</v>
      </c>
      <c r="J519" t="str">
        <f>IF(C519&gt;B519, "Bullish", IF(B519&gt;C519, "Bearish", "Neutral"))</f>
        <v>Bearish</v>
      </c>
      <c r="K519" t="str">
        <f>IF(C520&gt;C519, "Buy", "")</f>
        <v>Buy</v>
      </c>
      <c r="L519" t="str">
        <f>IF(C520&lt;C519, "Sell", "")</f>
        <v/>
      </c>
      <c r="V519" s="4">
        <f t="shared" si="8"/>
        <v>7.9474408229635585E-3</v>
      </c>
    </row>
    <row r="520" spans="1:22" x14ac:dyDescent="0.25">
      <c r="A520" s="1">
        <v>44642</v>
      </c>
      <c r="B520">
        <v>1850</v>
      </c>
      <c r="C520">
        <v>1887.400024</v>
      </c>
      <c r="D520">
        <v>5709382</v>
      </c>
      <c r="E520" t="s">
        <v>9</v>
      </c>
      <c r="F520" t="s">
        <v>14</v>
      </c>
      <c r="G520" t="str">
        <f>IF(OR(F520="Jan",F520="Feb",F520="Mar"),"Q1",
IF(OR(F520="Apr",F520="May",F520="Jun"),"Q2",
IF(OR(F520="Jul",F520="Aug",F520="Sep"),"Q3",
IF(OR(F520="Oct",F520="Nov",F520="Dec"),"Q4",""))))</f>
        <v>Q1</v>
      </c>
      <c r="H520" t="str">
        <f>"Q"&amp;INT((MONTH(A520)-1)/3)+1</f>
        <v>Q1</v>
      </c>
      <c r="I520">
        <v>2022</v>
      </c>
      <c r="J520" t="str">
        <f>IF(C520&gt;B520, "Bullish", IF(B520&gt;C520, "Bearish", "Neutral"))</f>
        <v>Bullish</v>
      </c>
      <c r="K520" t="str">
        <f>IF(C521&gt;C520, "Buy", "")</f>
        <v/>
      </c>
      <c r="L520" t="str">
        <f>IF(C521&lt;C520, "Sell", "")</f>
        <v>Sell</v>
      </c>
      <c r="V520" s="4">
        <f t="shared" si="8"/>
        <v>-1.8536992575314996E-2</v>
      </c>
    </row>
    <row r="521" spans="1:22" x14ac:dyDescent="0.25">
      <c r="A521" s="1">
        <v>44641</v>
      </c>
      <c r="B521">
        <v>1861</v>
      </c>
      <c r="C521">
        <v>1853.0500489999999</v>
      </c>
      <c r="D521">
        <v>8362085</v>
      </c>
      <c r="E521" t="s">
        <v>7</v>
      </c>
      <c r="F521" t="s">
        <v>14</v>
      </c>
      <c r="G521" t="str">
        <f>IF(OR(F521="Jan",F521="Feb",F521="Mar"),"Q1",
IF(OR(F521="Apr",F521="May",F521="Jun"),"Q2",
IF(OR(F521="Jul",F521="Aug",F521="Sep"),"Q3",
IF(OR(F521="Oct",F521="Nov",F521="Dec"),"Q4",""))))</f>
        <v>Q1</v>
      </c>
      <c r="H521" t="str">
        <f>"Q"&amp;INT((MONTH(A521)-1)/3)+1</f>
        <v>Q1</v>
      </c>
      <c r="I521">
        <v>2022</v>
      </c>
      <c r="J521" t="str">
        <f>IF(C521&gt;B521, "Bullish", IF(B521&gt;C521, "Bearish", "Neutral"))</f>
        <v>Bearish</v>
      </c>
      <c r="K521" t="str">
        <f>IF(C522&gt;C521, "Buy", "")</f>
        <v>Buy</v>
      </c>
      <c r="L521" t="str">
        <f>IF(C522&lt;C521, "Sell", "")</f>
        <v/>
      </c>
      <c r="V521" s="4">
        <f t="shared" si="8"/>
        <v>8.3572038178438175E-4</v>
      </c>
    </row>
    <row r="522" spans="1:22" x14ac:dyDescent="0.25">
      <c r="A522" s="1">
        <v>44637</v>
      </c>
      <c r="B522">
        <v>1923.3000489999999</v>
      </c>
      <c r="C522">
        <v>1854.599976</v>
      </c>
      <c r="D522">
        <v>17731459</v>
      </c>
      <c r="E522" t="s">
        <v>11</v>
      </c>
      <c r="F522" t="s">
        <v>14</v>
      </c>
      <c r="G522" t="str">
        <f>IF(OR(F522="Jan",F522="Feb",F522="Mar"),"Q1",
IF(OR(F522="Apr",F522="May",F522="Jun"),"Q2",
IF(OR(F522="Jul",F522="Aug",F522="Sep"),"Q3",
IF(OR(F522="Oct",F522="Nov",F522="Dec"),"Q4",""))))</f>
        <v>Q1</v>
      </c>
      <c r="H522" t="str">
        <f>"Q"&amp;INT((MONTH(A522)-1)/3)+1</f>
        <v>Q1</v>
      </c>
      <c r="I522">
        <v>2022</v>
      </c>
      <c r="J522" t="str">
        <f>IF(C522&gt;B522, "Bullish", IF(B522&gt;C522, "Bearish", "Neutral"))</f>
        <v>Bearish</v>
      </c>
      <c r="K522" t="str">
        <f>IF(C523&gt;C522, "Buy", "")</f>
        <v>Buy</v>
      </c>
      <c r="L522" t="str">
        <f>IF(C523&lt;C522, "Sell", "")</f>
        <v/>
      </c>
      <c r="V522" s="4">
        <f t="shared" si="8"/>
        <v>1.8418570740951816E-2</v>
      </c>
    </row>
    <row r="523" spans="1:22" x14ac:dyDescent="0.25">
      <c r="A523" s="1">
        <v>44636</v>
      </c>
      <c r="B523">
        <v>1865</v>
      </c>
      <c r="C523">
        <v>1889.400024</v>
      </c>
      <c r="D523">
        <v>5233979</v>
      </c>
      <c r="E523" t="s">
        <v>10</v>
      </c>
      <c r="F523" t="s">
        <v>14</v>
      </c>
      <c r="G523" t="str">
        <f>IF(OR(F523="Jan",F523="Feb",F523="Mar"),"Q1",
IF(OR(F523="Apr",F523="May",F523="Jun"),"Q2",
IF(OR(F523="Jul",F523="Aug",F523="Sep"),"Q3",
IF(OR(F523="Oct",F523="Nov",F523="Dec"),"Q4",""))))</f>
        <v>Q1</v>
      </c>
      <c r="H523" t="str">
        <f>"Q"&amp;INT((MONTH(A523)-1)/3)+1</f>
        <v>Q1</v>
      </c>
      <c r="I523">
        <v>2022</v>
      </c>
      <c r="J523" t="str">
        <f>IF(C523&gt;B523, "Bullish", IF(B523&gt;C523, "Bearish", "Neutral"))</f>
        <v>Bullish</v>
      </c>
      <c r="K523" t="str">
        <f>IF(C524&gt;C523, "Buy", "")</f>
        <v/>
      </c>
      <c r="L523" t="str">
        <f>IF(C524&lt;C523, "Sell", "")</f>
        <v>Sell</v>
      </c>
      <c r="V523" s="4">
        <f t="shared" si="8"/>
        <v>-2.7238609071553441E-2</v>
      </c>
    </row>
    <row r="524" spans="1:22" x14ac:dyDescent="0.25">
      <c r="A524" s="1">
        <v>44635</v>
      </c>
      <c r="B524">
        <v>1888.349976</v>
      </c>
      <c r="C524">
        <v>1839.3000489999999</v>
      </c>
      <c r="D524">
        <v>7140443</v>
      </c>
      <c r="E524" t="s">
        <v>9</v>
      </c>
      <c r="F524" t="s">
        <v>14</v>
      </c>
      <c r="G524" t="str">
        <f>IF(OR(F524="Jan",F524="Feb",F524="Mar"),"Q1",
IF(OR(F524="Apr",F524="May",F524="Jun"),"Q2",
IF(OR(F524="Jul",F524="Aug",F524="Sep"),"Q3",
IF(OR(F524="Oct",F524="Nov",F524="Dec"),"Q4",""))))</f>
        <v>Q1</v>
      </c>
      <c r="H524" t="str">
        <f>"Q"&amp;INT((MONTH(A524)-1)/3)+1</f>
        <v>Q1</v>
      </c>
      <c r="I524">
        <v>2022</v>
      </c>
      <c r="J524" t="str">
        <f>IF(C524&gt;B524, "Bullish", IF(B524&gt;C524, "Bearish", "Neutral"))</f>
        <v>Bearish</v>
      </c>
      <c r="K524" t="str">
        <f>IF(C525&gt;C524, "Buy", "")</f>
        <v>Buy</v>
      </c>
      <c r="L524" t="str">
        <f>IF(C525&lt;C524, "Sell", "")</f>
        <v/>
      </c>
      <c r="V524" s="4">
        <f t="shared" si="8"/>
        <v>2.718564729047275E-2</v>
      </c>
    </row>
    <row r="525" spans="1:22" x14ac:dyDescent="0.25">
      <c r="A525" s="1">
        <v>44634</v>
      </c>
      <c r="B525">
        <v>1831.5500489999999</v>
      </c>
      <c r="C525">
        <v>1890.6999510000001</v>
      </c>
      <c r="D525">
        <v>10289724</v>
      </c>
      <c r="E525" t="s">
        <v>7</v>
      </c>
      <c r="F525" t="s">
        <v>14</v>
      </c>
      <c r="G525" t="str">
        <f>IF(OR(F525="Jan",F525="Feb",F525="Mar"),"Q1",
IF(OR(F525="Apr",F525="May",F525="Jun"),"Q2",
IF(OR(F525="Jul",F525="Aug",F525="Sep"),"Q3",
IF(OR(F525="Oct",F525="Nov",F525="Dec"),"Q4",""))))</f>
        <v>Q1</v>
      </c>
      <c r="H525" t="str">
        <f>"Q"&amp;INT((MONTH(A525)-1)/3)+1</f>
        <v>Q1</v>
      </c>
      <c r="I525">
        <v>2022</v>
      </c>
      <c r="J525" t="str">
        <f>IF(C525&gt;B525, "Bullish", IF(B525&gt;C525, "Bearish", "Neutral"))</f>
        <v>Bullish</v>
      </c>
      <c r="K525" t="str">
        <f>IF(C526&gt;C525, "Buy", "")</f>
        <v/>
      </c>
      <c r="L525" t="str">
        <f>IF(C526&lt;C525, "Sell", "")</f>
        <v>Sell</v>
      </c>
      <c r="V525" s="4">
        <f t="shared" si="8"/>
        <v>-3.7705790889132854E-2</v>
      </c>
    </row>
    <row r="526" spans="1:22" x14ac:dyDescent="0.25">
      <c r="A526" s="1">
        <v>44631</v>
      </c>
      <c r="B526">
        <v>1814</v>
      </c>
      <c r="C526">
        <v>1822</v>
      </c>
      <c r="D526">
        <v>4758657</v>
      </c>
      <c r="E526" t="s">
        <v>12</v>
      </c>
      <c r="F526" t="s">
        <v>14</v>
      </c>
      <c r="G526" t="str">
        <f>IF(OR(F526="Jan",F526="Feb",F526="Mar"),"Q1",
IF(OR(F526="Apr",F526="May",F526="Jun"),"Q2",
IF(OR(F526="Jul",F526="Aug",F526="Sep"),"Q3",
IF(OR(F526="Oct",F526="Nov",F526="Dec"),"Q4",""))))</f>
        <v>Q1</v>
      </c>
      <c r="H526" t="str">
        <f>"Q"&amp;INT((MONTH(A526)-1)/3)+1</f>
        <v>Q1</v>
      </c>
      <c r="I526">
        <v>2022</v>
      </c>
      <c r="J526" t="str">
        <f>IF(C526&gt;B526, "Bullish", IF(B526&gt;C526, "Bearish", "Neutral"))</f>
        <v>Bullish</v>
      </c>
      <c r="K526" t="str">
        <f>IF(C527&gt;C526, "Buy", "")</f>
        <v>Buy</v>
      </c>
      <c r="L526" t="str">
        <f>IF(C527&lt;C526, "Sell", "")</f>
        <v/>
      </c>
      <c r="V526" s="4">
        <f t="shared" si="8"/>
        <v>2.1359460806929867E-3</v>
      </c>
    </row>
    <row r="527" spans="1:22" x14ac:dyDescent="0.25">
      <c r="A527" s="1">
        <v>44630</v>
      </c>
      <c r="B527">
        <v>1844.75</v>
      </c>
      <c r="C527">
        <v>1825.900024</v>
      </c>
      <c r="D527">
        <v>6547182</v>
      </c>
      <c r="E527" t="s">
        <v>11</v>
      </c>
      <c r="F527" t="s">
        <v>14</v>
      </c>
      <c r="G527" t="str">
        <f>IF(OR(F527="Jan",F527="Feb",F527="Mar"),"Q1",
IF(OR(F527="Apr",F527="May",F527="Jun"),"Q2",
IF(OR(F527="Jul",F527="Aug",F527="Sep"),"Q3",
IF(OR(F527="Oct",F527="Nov",F527="Dec"),"Q4",""))))</f>
        <v>Q1</v>
      </c>
      <c r="H527" t="str">
        <f>"Q"&amp;INT((MONTH(A527)-1)/3)+1</f>
        <v>Q1</v>
      </c>
      <c r="I527">
        <v>2022</v>
      </c>
      <c r="J527" t="str">
        <f>IF(C527&gt;B527, "Bullish", IF(B527&gt;C527, "Bearish", "Neutral"))</f>
        <v>Bearish</v>
      </c>
      <c r="K527" t="str">
        <f>IF(C528&gt;C527, "Buy", "")</f>
        <v/>
      </c>
      <c r="L527" t="str">
        <f>IF(C528&lt;C527, "Sell", "")</f>
        <v>Sell</v>
      </c>
      <c r="V527" s="4">
        <f t="shared" si="8"/>
        <v>-6.9209188331552721E-3</v>
      </c>
    </row>
    <row r="528" spans="1:22" x14ac:dyDescent="0.25">
      <c r="A528" s="1">
        <v>44629</v>
      </c>
      <c r="B528">
        <v>1791</v>
      </c>
      <c r="C528">
        <v>1813.349976</v>
      </c>
      <c r="D528">
        <v>10193515</v>
      </c>
      <c r="E528" t="s">
        <v>10</v>
      </c>
      <c r="F528" t="s">
        <v>14</v>
      </c>
      <c r="G528" t="str">
        <f>IF(OR(F528="Jan",F528="Feb",F528="Mar"),"Q1",
IF(OR(F528="Apr",F528="May",F528="Jun"),"Q2",
IF(OR(F528="Jul",F528="Aug",F528="Sep"),"Q3",
IF(OR(F528="Oct",F528="Nov",F528="Dec"),"Q4",""))))</f>
        <v>Q1</v>
      </c>
      <c r="H528" t="str">
        <f>"Q"&amp;INT((MONTH(A528)-1)/3)+1</f>
        <v>Q1</v>
      </c>
      <c r="I528">
        <v>2022</v>
      </c>
      <c r="J528" t="str">
        <f>IF(C528&gt;B528, "Bullish", IF(B528&gt;C528, "Bearish", "Neutral"))</f>
        <v>Bullish</v>
      </c>
      <c r="K528" t="str">
        <f>IF(C529&gt;C528, "Buy", "")</f>
        <v/>
      </c>
      <c r="L528" t="str">
        <f>IF(C529&lt;C528, "Sell", "")</f>
        <v>Sell</v>
      </c>
      <c r="V528" s="4">
        <f t="shared" si="8"/>
        <v>-1.9767194898544855E-2</v>
      </c>
    </row>
    <row r="529" spans="1:22" x14ac:dyDescent="0.25">
      <c r="A529" s="1">
        <v>44628</v>
      </c>
      <c r="B529">
        <v>1718.4499510000001</v>
      </c>
      <c r="C529">
        <v>1778.1999510000001</v>
      </c>
      <c r="D529">
        <v>10984500</v>
      </c>
      <c r="E529" t="s">
        <v>9</v>
      </c>
      <c r="F529" t="s">
        <v>14</v>
      </c>
      <c r="G529" t="str">
        <f>IF(OR(F529="Jan",F529="Feb",F529="Mar"),"Q1",
IF(OR(F529="Apr",F529="May",F529="Jun"),"Q2",
IF(OR(F529="Jul",F529="Aug",F529="Sep"),"Q3",
IF(OR(F529="Oct",F529="Nov",F529="Dec"),"Q4",""))))</f>
        <v>Q1</v>
      </c>
      <c r="H529" t="str">
        <f>"Q"&amp;INT((MONTH(A529)-1)/3)+1</f>
        <v>Q1</v>
      </c>
      <c r="I529">
        <v>2022</v>
      </c>
      <c r="J529" t="str">
        <f>IF(C529&gt;B529, "Bullish", IF(B529&gt;C529, "Bearish", "Neutral"))</f>
        <v>Bullish</v>
      </c>
      <c r="K529" t="str">
        <f>IF(C530&gt;C529, "Buy", "")</f>
        <v/>
      </c>
      <c r="L529" t="str">
        <f>IF(C530&lt;C529, "Sell", "")</f>
        <v>Sell</v>
      </c>
      <c r="V529" s="4">
        <f t="shared" si="8"/>
        <v>-2.2042116003684727E-2</v>
      </c>
    </row>
    <row r="530" spans="1:22" x14ac:dyDescent="0.25">
      <c r="A530" s="1">
        <v>44627</v>
      </c>
      <c r="B530">
        <v>1697</v>
      </c>
      <c r="C530">
        <v>1739.849976</v>
      </c>
      <c r="D530">
        <v>9742588</v>
      </c>
      <c r="E530" t="s">
        <v>7</v>
      </c>
      <c r="F530" t="s">
        <v>14</v>
      </c>
      <c r="G530" t="str">
        <f>IF(OR(F530="Jan",F530="Feb",F530="Mar"),"Q1",
IF(OR(F530="Apr",F530="May",F530="Jun"),"Q2",
IF(OR(F530="Jul",F530="Aug",F530="Sep"),"Q3",
IF(OR(F530="Oct",F530="Nov",F530="Dec"),"Q4",""))))</f>
        <v>Q1</v>
      </c>
      <c r="H530" t="str">
        <f>"Q"&amp;INT((MONTH(A530)-1)/3)+1</f>
        <v>Q1</v>
      </c>
      <c r="I530">
        <v>2022</v>
      </c>
      <c r="J530" t="str">
        <f>IF(C530&gt;B530, "Bullish", IF(B530&gt;C530, "Bearish", "Neutral"))</f>
        <v>Bullish</v>
      </c>
      <c r="K530" t="str">
        <f>IF(C531&gt;C530, "Buy", "")</f>
        <v/>
      </c>
      <c r="L530" t="str">
        <f>IF(C531&lt;C530, "Sell", "")</f>
        <v>Sell</v>
      </c>
      <c r="V530" s="4">
        <f t="shared" si="8"/>
        <v>-9.6036247486928645E-3</v>
      </c>
    </row>
    <row r="531" spans="1:22" x14ac:dyDescent="0.25">
      <c r="A531" s="1">
        <v>44624</v>
      </c>
      <c r="B531">
        <v>1695.25</v>
      </c>
      <c r="C531">
        <v>1723.3000489999999</v>
      </c>
      <c r="D531">
        <v>9074499</v>
      </c>
      <c r="E531" t="s">
        <v>12</v>
      </c>
      <c r="F531" t="s">
        <v>14</v>
      </c>
      <c r="G531" t="str">
        <f>IF(OR(F531="Jan",F531="Feb",F531="Mar"),"Q1",
IF(OR(F531="Apr",F531="May",F531="Jun"),"Q2",
IF(OR(F531="Jul",F531="Aug",F531="Sep"),"Q3",
IF(OR(F531="Oct",F531="Nov",F531="Dec"),"Q4",""))))</f>
        <v>Q1</v>
      </c>
      <c r="H531" t="str">
        <f>"Q"&amp;INT((MONTH(A531)-1)/3)+1</f>
        <v>Q1</v>
      </c>
      <c r="I531">
        <v>2022</v>
      </c>
      <c r="J531" t="str">
        <f>IF(C531&gt;B531, "Bullish", IF(B531&gt;C531, "Bearish", "Neutral"))</f>
        <v>Bullish</v>
      </c>
      <c r="K531" t="str">
        <f>IF(C532&gt;C531, "Buy", "")</f>
        <v/>
      </c>
      <c r="L531" t="str">
        <f>IF(C532&lt;C531, "Sell", "")</f>
        <v>Sell</v>
      </c>
      <c r="V531" s="4">
        <f t="shared" si="8"/>
        <v>-1.423757465305026E-3</v>
      </c>
    </row>
    <row r="532" spans="1:22" x14ac:dyDescent="0.25">
      <c r="A532" s="1">
        <v>44623</v>
      </c>
      <c r="B532">
        <v>1720.1999510000001</v>
      </c>
      <c r="C532">
        <v>1720.849976</v>
      </c>
      <c r="D532">
        <v>7344147</v>
      </c>
      <c r="E532" t="s">
        <v>11</v>
      </c>
      <c r="F532" t="s">
        <v>14</v>
      </c>
      <c r="G532" t="str">
        <f>IF(OR(F532="Jan",F532="Feb",F532="Mar"),"Q1",
IF(OR(F532="Apr",F532="May",F532="Jun"),"Q2",
IF(OR(F532="Jul",F532="Aug",F532="Sep"),"Q3",
IF(OR(F532="Oct",F532="Nov",F532="Dec"),"Q4",""))))</f>
        <v>Q1</v>
      </c>
      <c r="H532" t="str">
        <f>"Q"&amp;INT((MONTH(A532)-1)/3)+1</f>
        <v>Q1</v>
      </c>
      <c r="I532">
        <v>2022</v>
      </c>
      <c r="J532" t="str">
        <f>IF(C532&gt;B532, "Bullish", IF(B532&gt;C532, "Bearish", "Neutral"))</f>
        <v>Bullish</v>
      </c>
      <c r="K532" t="str">
        <f>IF(C533&gt;C532, "Buy", "")</f>
        <v/>
      </c>
      <c r="L532" t="str">
        <f>IF(C533&lt;C532, "Sell", "")</f>
        <v>Sell</v>
      </c>
      <c r="V532" s="4">
        <f t="shared" si="8"/>
        <v>-1.0600144750172031E-2</v>
      </c>
    </row>
    <row r="533" spans="1:22" x14ac:dyDescent="0.25">
      <c r="A533" s="1">
        <v>44622</v>
      </c>
      <c r="B533">
        <v>1710</v>
      </c>
      <c r="C533">
        <v>1702.8000489999999</v>
      </c>
      <c r="D533">
        <v>6771489</v>
      </c>
      <c r="E533" t="s">
        <v>10</v>
      </c>
      <c r="F533" t="s">
        <v>14</v>
      </c>
      <c r="G533" t="str">
        <f>IF(OR(F533="Jan",F533="Feb",F533="Mar"),"Q1",
IF(OR(F533="Apr",F533="May",F533="Jun"),"Q2",
IF(OR(F533="Jul",F533="Aug",F533="Sep"),"Q3",
IF(OR(F533="Oct",F533="Nov",F533="Dec"),"Q4",""))))</f>
        <v>Q1</v>
      </c>
      <c r="H533" t="str">
        <f>"Q"&amp;INT((MONTH(A533)-1)/3)+1</f>
        <v>Q1</v>
      </c>
      <c r="I533">
        <v>2022</v>
      </c>
      <c r="J533" t="str">
        <f>IF(C533&gt;B533, "Bullish", IF(B533&gt;C533, "Bearish", "Neutral"))</f>
        <v>Bearish</v>
      </c>
      <c r="K533" t="str">
        <f>IF(C534&gt;C533, "Buy", "")</f>
        <v>Buy</v>
      </c>
      <c r="L533" t="str">
        <f>IF(C534&lt;C533, "Sell", "")</f>
        <v/>
      </c>
      <c r="V533" s="4">
        <f t="shared" si="8"/>
        <v>7.4609041612623715E-3</v>
      </c>
    </row>
    <row r="534" spans="1:22" x14ac:dyDescent="0.25">
      <c r="A534" s="1">
        <v>44620</v>
      </c>
      <c r="B534">
        <v>1682.1999510000001</v>
      </c>
      <c r="C534">
        <v>1715.599976</v>
      </c>
      <c r="D534">
        <v>15076542</v>
      </c>
      <c r="E534" t="s">
        <v>7</v>
      </c>
      <c r="F534" t="s">
        <v>13</v>
      </c>
      <c r="G534" t="str">
        <f>IF(OR(F534="Jan",F534="Feb",F534="Mar"),"Q1",
IF(OR(F534="Apr",F534="May",F534="Jun"),"Q2",
IF(OR(F534="Jul",F534="Aug",F534="Sep"),"Q3",
IF(OR(F534="Oct",F534="Nov",F534="Dec"),"Q4",""))))</f>
        <v>Q1</v>
      </c>
      <c r="H534" t="str">
        <f>"Q"&amp;INT((MONTH(A534)-1)/3)+1</f>
        <v>Q1</v>
      </c>
      <c r="I534">
        <v>2022</v>
      </c>
      <c r="J534" t="str">
        <f>IF(C534&gt;B534, "Bullish", IF(B534&gt;C534, "Bearish", "Neutral"))</f>
        <v>Bullish</v>
      </c>
      <c r="K534" t="str">
        <f>IF(C535&gt;C534, "Buy", "")</f>
        <v/>
      </c>
      <c r="L534" t="str">
        <f>IF(C535&lt;C534, "Sell", "")</f>
        <v>Sell</v>
      </c>
      <c r="V534" s="4">
        <f t="shared" si="8"/>
        <v>-1.2392305144231869E-2</v>
      </c>
    </row>
    <row r="535" spans="1:22" x14ac:dyDescent="0.25">
      <c r="A535" s="1">
        <v>44617</v>
      </c>
      <c r="B535">
        <v>1715</v>
      </c>
      <c r="C535">
        <v>1694.599976</v>
      </c>
      <c r="D535">
        <v>9737281</v>
      </c>
      <c r="E535" t="s">
        <v>12</v>
      </c>
      <c r="F535" t="s">
        <v>13</v>
      </c>
      <c r="G535" t="str">
        <f>IF(OR(F535="Jan",F535="Feb",F535="Mar"),"Q1",
IF(OR(F535="Apr",F535="May",F535="Jun"),"Q2",
IF(OR(F535="Jul",F535="Aug",F535="Sep"),"Q3",
IF(OR(F535="Oct",F535="Nov",F535="Dec"),"Q4",""))))</f>
        <v>Q1</v>
      </c>
      <c r="H535" t="str">
        <f>"Q"&amp;INT((MONTH(A535)-1)/3)+1</f>
        <v>Q1</v>
      </c>
      <c r="I535">
        <v>2022</v>
      </c>
      <c r="J535" t="str">
        <f>IF(C535&gt;B535, "Bullish", IF(B535&gt;C535, "Bearish", "Neutral"))</f>
        <v>Bearish</v>
      </c>
      <c r="K535" t="str">
        <f>IF(C536&gt;C535, "Buy", "")</f>
        <v/>
      </c>
      <c r="L535" t="str">
        <f>IF(C536&lt;C535, "Sell", "")</f>
        <v>Sell</v>
      </c>
      <c r="V535" s="4">
        <f t="shared" si="8"/>
        <v>-9.8024323002958991E-3</v>
      </c>
    </row>
    <row r="536" spans="1:22" x14ac:dyDescent="0.25">
      <c r="A536" s="1">
        <v>44616</v>
      </c>
      <c r="B536">
        <v>1690.099976</v>
      </c>
      <c r="C536">
        <v>1678.150024</v>
      </c>
      <c r="D536">
        <v>13592379</v>
      </c>
      <c r="E536" t="s">
        <v>11</v>
      </c>
      <c r="F536" t="s">
        <v>13</v>
      </c>
      <c r="G536" t="str">
        <f>IF(OR(F536="Jan",F536="Feb",F536="Mar"),"Q1",
IF(OR(F536="Apr",F536="May",F536="Jun"),"Q2",
IF(OR(F536="Jul",F536="Aug",F536="Sep"),"Q3",
IF(OR(F536="Oct",F536="Nov",F536="Dec"),"Q4",""))))</f>
        <v>Q1</v>
      </c>
      <c r="H536" t="str">
        <f>"Q"&amp;INT((MONTH(A536)-1)/3)+1</f>
        <v>Q1</v>
      </c>
      <c r="I536">
        <v>2022</v>
      </c>
      <c r="J536" t="str">
        <f>IF(C536&gt;B536, "Bullish", IF(B536&gt;C536, "Bearish", "Neutral"))</f>
        <v>Bearish</v>
      </c>
      <c r="K536" t="str">
        <f>IF(C537&gt;C536, "Buy", "")</f>
        <v>Buy</v>
      </c>
      <c r="L536" t="str">
        <f>IF(C537&lt;C536, "Sell", "")</f>
        <v/>
      </c>
      <c r="V536" s="4">
        <f t="shared" si="8"/>
        <v>3.7123075933645333E-2</v>
      </c>
    </row>
    <row r="537" spans="1:22" x14ac:dyDescent="0.25">
      <c r="A537" s="1">
        <v>44615</v>
      </c>
      <c r="B537">
        <v>1750</v>
      </c>
      <c r="C537">
        <v>1742.849976</v>
      </c>
      <c r="D537">
        <v>5478811</v>
      </c>
      <c r="E537" t="s">
        <v>10</v>
      </c>
      <c r="F537" t="s">
        <v>13</v>
      </c>
      <c r="G537" t="str">
        <f>IF(OR(F537="Jan",F537="Feb",F537="Mar"),"Q1",
IF(OR(F537="Apr",F537="May",F537="Jun"),"Q2",
IF(OR(F537="Jul",F537="Aug",F537="Sep"),"Q3",
IF(OR(F537="Oct",F537="Nov",F537="Dec"),"Q4",""))))</f>
        <v>Q1</v>
      </c>
      <c r="H537" t="str">
        <f>"Q"&amp;INT((MONTH(A537)-1)/3)+1</f>
        <v>Q1</v>
      </c>
      <c r="I537">
        <v>2022</v>
      </c>
      <c r="J537" t="str">
        <f>IF(C537&gt;B537, "Bullish", IF(B537&gt;C537, "Bearish", "Neutral"))</f>
        <v>Bearish</v>
      </c>
      <c r="K537" t="str">
        <f>IF(C538&gt;C537, "Buy", "")</f>
        <v/>
      </c>
      <c r="L537" t="str">
        <f>IF(C538&lt;C537, "Sell", "")</f>
        <v>Sell</v>
      </c>
      <c r="V537" s="4">
        <f t="shared" si="8"/>
        <v>-4.9009716133556194E-3</v>
      </c>
    </row>
    <row r="538" spans="1:22" x14ac:dyDescent="0.25">
      <c r="A538" s="1">
        <v>44614</v>
      </c>
      <c r="B538">
        <v>1699.900024</v>
      </c>
      <c r="C538">
        <v>1734.349976</v>
      </c>
      <c r="D538">
        <v>8878515</v>
      </c>
      <c r="E538" t="s">
        <v>9</v>
      </c>
      <c r="F538" t="s">
        <v>13</v>
      </c>
      <c r="G538" t="str">
        <f>IF(OR(F538="Jan",F538="Feb",F538="Mar"),"Q1",
IF(OR(F538="Apr",F538="May",F538="Jun"),"Q2",
IF(OR(F538="Jul",F538="Aug",F538="Sep"),"Q3",
IF(OR(F538="Oct",F538="Nov",F538="Dec"),"Q4",""))))</f>
        <v>Q1</v>
      </c>
      <c r="H538" t="str">
        <f>"Q"&amp;INT((MONTH(A538)-1)/3)+1</f>
        <v>Q1</v>
      </c>
      <c r="I538">
        <v>2022</v>
      </c>
      <c r="J538" t="str">
        <f>IF(C538&gt;B538, "Bullish", IF(B538&gt;C538, "Bearish", "Neutral"))</f>
        <v>Bullish</v>
      </c>
      <c r="K538" t="str">
        <f>IF(C539&gt;C538, "Buy", "")</f>
        <v/>
      </c>
      <c r="L538" t="str">
        <f>IF(C539&lt;C538, "Sell", "")</f>
        <v>Sell</v>
      </c>
      <c r="V538" s="4">
        <f t="shared" si="8"/>
        <v>-2.1089877525511721E-3</v>
      </c>
    </row>
    <row r="539" spans="1:22" x14ac:dyDescent="0.25">
      <c r="A539" s="1">
        <v>44613</v>
      </c>
      <c r="B539">
        <v>1701</v>
      </c>
      <c r="C539">
        <v>1730.6999510000001</v>
      </c>
      <c r="D539">
        <v>5120890</v>
      </c>
      <c r="E539" t="s">
        <v>7</v>
      </c>
      <c r="F539" t="s">
        <v>13</v>
      </c>
      <c r="G539" t="str">
        <f>IF(OR(F539="Jan",F539="Feb",F539="Mar"),"Q1",
IF(OR(F539="Apr",F539="May",F539="Jun"),"Q2",
IF(OR(F539="Jul",F539="Aug",F539="Sep"),"Q3",
IF(OR(F539="Oct",F539="Nov",F539="Dec"),"Q4",""))))</f>
        <v>Q1</v>
      </c>
      <c r="H539" t="str">
        <f>"Q"&amp;INT((MONTH(A539)-1)/3)+1</f>
        <v>Q1</v>
      </c>
      <c r="I539">
        <v>2022</v>
      </c>
      <c r="J539" t="str">
        <f>IF(C539&gt;B539, "Bullish", IF(B539&gt;C539, "Bearish", "Neutral"))</f>
        <v>Bullish</v>
      </c>
      <c r="K539" t="str">
        <f>IF(C540&gt;C539, "Buy", "")</f>
        <v/>
      </c>
      <c r="L539" t="str">
        <f>IF(C540&lt;C539, "Sell", "")</f>
        <v>Sell</v>
      </c>
      <c r="V539" s="4">
        <f t="shared" si="8"/>
        <v>-1.3913706131856E-2</v>
      </c>
    </row>
    <row r="540" spans="1:22" x14ac:dyDescent="0.25">
      <c r="A540" s="1">
        <v>44610</v>
      </c>
      <c r="B540">
        <v>1710</v>
      </c>
      <c r="C540">
        <v>1706.9499510000001</v>
      </c>
      <c r="D540">
        <v>5602215</v>
      </c>
      <c r="E540" t="s">
        <v>12</v>
      </c>
      <c r="F540" t="s">
        <v>13</v>
      </c>
      <c r="G540" t="str">
        <f>IF(OR(F540="Jan",F540="Feb",F540="Mar"),"Q1",
IF(OR(F540="Apr",F540="May",F540="Jun"),"Q2",
IF(OR(F540="Jul",F540="Aug",F540="Sep"),"Q3",
IF(OR(F540="Oct",F540="Nov",F540="Dec"),"Q4",""))))</f>
        <v>Q1</v>
      </c>
      <c r="H540" t="str">
        <f>"Q"&amp;INT((MONTH(A540)-1)/3)+1</f>
        <v>Q1</v>
      </c>
      <c r="I540">
        <v>2022</v>
      </c>
      <c r="J540" t="str">
        <f>IF(C540&gt;B540, "Bullish", IF(B540&gt;C540, "Bearish", "Neutral"))</f>
        <v>Bearish</v>
      </c>
      <c r="K540" t="str">
        <f>IF(C541&gt;C540, "Buy", "")</f>
        <v>Buy</v>
      </c>
      <c r="L540" t="str">
        <f>IF(C541&lt;C540, "Sell", "")</f>
        <v/>
      </c>
      <c r="V540" s="4">
        <f t="shared" si="8"/>
        <v>1.0349082498199703E-2</v>
      </c>
    </row>
    <row r="541" spans="1:22" x14ac:dyDescent="0.25">
      <c r="A541" s="1">
        <v>44609</v>
      </c>
      <c r="B541">
        <v>1744</v>
      </c>
      <c r="C541">
        <v>1724.8000489999999</v>
      </c>
      <c r="D541">
        <v>3937950</v>
      </c>
      <c r="E541" t="s">
        <v>11</v>
      </c>
      <c r="F541" t="s">
        <v>13</v>
      </c>
      <c r="G541" t="str">
        <f>IF(OR(F541="Jan",F541="Feb",F541="Mar"),"Q1",
IF(OR(F541="Apr",F541="May",F541="Jun"),"Q2",
IF(OR(F541="Jul",F541="Aug",F541="Sep"),"Q3",
IF(OR(F541="Oct",F541="Nov",F541="Dec"),"Q4",""))))</f>
        <v>Q1</v>
      </c>
      <c r="H541" t="str">
        <f>"Q"&amp;INT((MONTH(A541)-1)/3)+1</f>
        <v>Q1</v>
      </c>
      <c r="I541">
        <v>2022</v>
      </c>
      <c r="J541" t="str">
        <f>IF(C541&gt;B541, "Bullish", IF(B541&gt;C541, "Bearish", "Neutral"))</f>
        <v>Bearish</v>
      </c>
      <c r="K541" t="str">
        <f>IF(C542&gt;C541, "Buy", "")</f>
        <v>Buy</v>
      </c>
      <c r="L541" t="str">
        <f>IF(C542&lt;C541, "Sell", "")</f>
        <v/>
      </c>
      <c r="V541" s="4">
        <f t="shared" si="8"/>
        <v>4.9039403217601826E-3</v>
      </c>
    </row>
    <row r="542" spans="1:22" x14ac:dyDescent="0.25">
      <c r="A542" s="1">
        <v>44608</v>
      </c>
      <c r="B542">
        <v>1738.25</v>
      </c>
      <c r="C542">
        <v>1733.3000489999999</v>
      </c>
      <c r="D542">
        <v>5350642</v>
      </c>
      <c r="E542" t="s">
        <v>10</v>
      </c>
      <c r="F542" t="s">
        <v>13</v>
      </c>
      <c r="G542" t="str">
        <f>IF(OR(F542="Jan",F542="Feb",F542="Mar"),"Q1",
IF(OR(F542="Apr",F542="May",F542="Jun"),"Q2",
IF(OR(F542="Jul",F542="Aug",F542="Sep"),"Q3",
IF(OR(F542="Oct",F542="Nov",F542="Dec"),"Q4",""))))</f>
        <v>Q1</v>
      </c>
      <c r="H542" t="str">
        <f>"Q"&amp;INT((MONTH(A542)-1)/3)+1</f>
        <v>Q1</v>
      </c>
      <c r="I542">
        <v>2022</v>
      </c>
      <c r="J542" t="str">
        <f>IF(C542&gt;B542, "Bullish", IF(B542&gt;C542, "Bearish", "Neutral"))</f>
        <v>Bearish</v>
      </c>
      <c r="K542" t="str">
        <f>IF(C543&gt;C542, "Buy", "")</f>
        <v>Buy</v>
      </c>
      <c r="L542" t="str">
        <f>IF(C543&lt;C542, "Sell", "")</f>
        <v/>
      </c>
      <c r="V542" s="4">
        <f t="shared" si="8"/>
        <v>2.8476634546239351E-3</v>
      </c>
    </row>
    <row r="543" spans="1:22" x14ac:dyDescent="0.25">
      <c r="A543" s="1">
        <v>44607</v>
      </c>
      <c r="B543">
        <v>1699</v>
      </c>
      <c r="C543">
        <v>1738.25</v>
      </c>
      <c r="D543">
        <v>4669915</v>
      </c>
      <c r="E543" t="s">
        <v>9</v>
      </c>
      <c r="F543" t="s">
        <v>13</v>
      </c>
      <c r="G543" t="str">
        <f>IF(OR(F543="Jan",F543="Feb",F543="Mar"),"Q1",
IF(OR(F543="Apr",F543="May",F543="Jun"),"Q2",
IF(OR(F543="Jul",F543="Aug",F543="Sep"),"Q3",
IF(OR(F543="Oct",F543="Nov",F543="Dec"),"Q4",""))))</f>
        <v>Q1</v>
      </c>
      <c r="H543" t="str">
        <f>"Q"&amp;INT((MONTH(A543)-1)/3)+1</f>
        <v>Q1</v>
      </c>
      <c r="I543">
        <v>2022</v>
      </c>
      <c r="J543" t="str">
        <f>IF(C543&gt;B543, "Bullish", IF(B543&gt;C543, "Bearish", "Neutral"))</f>
        <v>Bullish</v>
      </c>
      <c r="K543" t="str">
        <f>IF(C544&gt;C543, "Buy", "")</f>
        <v/>
      </c>
      <c r="L543" t="str">
        <f>IF(C544&lt;C543, "Sell", "")</f>
        <v>Sell</v>
      </c>
      <c r="V543" s="4">
        <f t="shared" si="8"/>
        <v>-3.3319492707558608E-2</v>
      </c>
    </row>
    <row r="544" spans="1:22" x14ac:dyDescent="0.25">
      <c r="A544" s="1">
        <v>44606</v>
      </c>
      <c r="B544">
        <v>1690</v>
      </c>
      <c r="C544">
        <v>1682.1999510000001</v>
      </c>
      <c r="D544">
        <v>7459637</v>
      </c>
      <c r="E544" t="s">
        <v>7</v>
      </c>
      <c r="F544" t="s">
        <v>13</v>
      </c>
      <c r="G544" t="str">
        <f>IF(OR(F544="Jan",F544="Feb",F544="Mar"),"Q1",
IF(OR(F544="Apr",F544="May",F544="Jun"),"Q2",
IF(OR(F544="Jul",F544="Aug",F544="Sep"),"Q3",
IF(OR(F544="Oct",F544="Nov",F544="Dec"),"Q4",""))))</f>
        <v>Q1</v>
      </c>
      <c r="H544" t="str">
        <f>"Q"&amp;INT((MONTH(A544)-1)/3)+1</f>
        <v>Q1</v>
      </c>
      <c r="I544">
        <v>2022</v>
      </c>
      <c r="J544" t="str">
        <f>IF(C544&gt;B544, "Bullish", IF(B544&gt;C544, "Bearish", "Neutral"))</f>
        <v>Bearish</v>
      </c>
      <c r="K544" t="str">
        <f>IF(C545&gt;C544, "Buy", "")</f>
        <v>Buy</v>
      </c>
      <c r="L544" t="str">
        <f>IF(C545&lt;C544, "Sell", "")</f>
        <v/>
      </c>
      <c r="V544" s="4">
        <f t="shared" si="8"/>
        <v>2.2743791527493486E-2</v>
      </c>
    </row>
    <row r="545" spans="1:22" x14ac:dyDescent="0.25">
      <c r="A545" s="1">
        <v>44603</v>
      </c>
      <c r="B545">
        <v>1740</v>
      </c>
      <c r="C545">
        <v>1721.349976</v>
      </c>
      <c r="D545">
        <v>7551371</v>
      </c>
      <c r="E545" t="s">
        <v>12</v>
      </c>
      <c r="F545" t="s">
        <v>13</v>
      </c>
      <c r="G545" t="str">
        <f>IF(OR(F545="Jan",F545="Feb",F545="Mar"),"Q1",
IF(OR(F545="Apr",F545="May",F545="Jun"),"Q2",
IF(OR(F545="Jul",F545="Aug",F545="Sep"),"Q3",
IF(OR(F545="Oct",F545="Nov",F545="Dec"),"Q4",""))))</f>
        <v>Q1</v>
      </c>
      <c r="H545" t="str">
        <f>"Q"&amp;INT((MONTH(A545)-1)/3)+1</f>
        <v>Q1</v>
      </c>
      <c r="I545">
        <v>2022</v>
      </c>
      <c r="J545" t="str">
        <f>IF(C545&gt;B545, "Bullish", IF(B545&gt;C545, "Bearish", "Neutral"))</f>
        <v>Bearish</v>
      </c>
      <c r="K545" t="str">
        <f>IF(C546&gt;C545, "Buy", "")</f>
        <v>Buy</v>
      </c>
      <c r="L545" t="str">
        <f>IF(C546&lt;C545, "Sell", "")</f>
        <v/>
      </c>
      <c r="V545" s="4">
        <f t="shared" si="8"/>
        <v>2.7266049194385838E-2</v>
      </c>
    </row>
    <row r="546" spans="1:22" x14ac:dyDescent="0.25">
      <c r="A546" s="1">
        <v>44602</v>
      </c>
      <c r="B546">
        <v>1755.650024</v>
      </c>
      <c r="C546">
        <v>1769.599976</v>
      </c>
      <c r="D546">
        <v>4334630</v>
      </c>
      <c r="E546" t="s">
        <v>11</v>
      </c>
      <c r="F546" t="s">
        <v>13</v>
      </c>
      <c r="G546" t="str">
        <f>IF(OR(F546="Jan",F546="Feb",F546="Mar"),"Q1",
IF(OR(F546="Apr",F546="May",F546="Jun"),"Q2",
IF(OR(F546="Jul",F546="Aug",F546="Sep"),"Q3",
IF(OR(F546="Oct",F546="Nov",F546="Dec"),"Q4",""))))</f>
        <v>Q1</v>
      </c>
      <c r="H546" t="str">
        <f>"Q"&amp;INT((MONTH(A546)-1)/3)+1</f>
        <v>Q1</v>
      </c>
      <c r="I546">
        <v>2022</v>
      </c>
      <c r="J546" t="str">
        <f>IF(C546&gt;B546, "Bullish", IF(B546&gt;C546, "Bearish", "Neutral"))</f>
        <v>Bullish</v>
      </c>
      <c r="K546" t="str">
        <f>IF(C547&gt;C546, "Buy", "")</f>
        <v/>
      </c>
      <c r="L546" t="str">
        <f>IF(C547&lt;C546, "Sell", "")</f>
        <v>Sell</v>
      </c>
      <c r="V546" s="4">
        <f t="shared" si="8"/>
        <v>-1.8592025608122242E-2</v>
      </c>
    </row>
    <row r="547" spans="1:22" x14ac:dyDescent="0.25">
      <c r="A547" s="1">
        <v>44601</v>
      </c>
      <c r="B547">
        <v>1735</v>
      </c>
      <c r="C547">
        <v>1737.3000489999999</v>
      </c>
      <c r="D547">
        <v>3867244</v>
      </c>
      <c r="E547" t="s">
        <v>10</v>
      </c>
      <c r="F547" t="s">
        <v>13</v>
      </c>
      <c r="G547" t="str">
        <f>IF(OR(F547="Jan",F547="Feb",F547="Mar"),"Q1",
IF(OR(F547="Apr",F547="May",F547="Jun"),"Q2",
IF(OR(F547="Jul",F547="Aug",F547="Sep"),"Q3",
IF(OR(F547="Oct",F547="Nov",F547="Dec"),"Q4",""))))</f>
        <v>Q1</v>
      </c>
      <c r="H547" t="str">
        <f>"Q"&amp;INT((MONTH(A547)-1)/3)+1</f>
        <v>Q1</v>
      </c>
      <c r="I547">
        <v>2022</v>
      </c>
      <c r="J547" t="str">
        <f>IF(C547&gt;B547, "Bullish", IF(B547&gt;C547, "Bearish", "Neutral"))</f>
        <v>Bullish</v>
      </c>
      <c r="K547" t="str">
        <f>IF(C548&gt;C547, "Buy", "")</f>
        <v/>
      </c>
      <c r="L547" t="str">
        <f>IF(C548&lt;C547, "Sell", "")</f>
        <v>Sell</v>
      </c>
      <c r="V547" s="4">
        <f t="shared" si="8"/>
        <v>-1.1646188452417612E-2</v>
      </c>
    </row>
    <row r="548" spans="1:22" x14ac:dyDescent="0.25">
      <c r="A548" s="1">
        <v>44600</v>
      </c>
      <c r="B548">
        <v>1710</v>
      </c>
      <c r="C548">
        <v>1717.3000489999999</v>
      </c>
      <c r="D548">
        <v>6053401</v>
      </c>
      <c r="E548" t="s">
        <v>9</v>
      </c>
      <c r="F548" t="s">
        <v>13</v>
      </c>
      <c r="G548" t="str">
        <f>IF(OR(F548="Jan",F548="Feb",F548="Mar"),"Q1",
IF(OR(F548="Apr",F548="May",F548="Jun"),"Q2",
IF(OR(F548="Jul",F548="Aug",F548="Sep"),"Q3",
IF(OR(F548="Oct",F548="Nov",F548="Dec"),"Q4",""))))</f>
        <v>Q1</v>
      </c>
      <c r="H548" t="str">
        <f>"Q"&amp;INT((MONTH(A548)-1)/3)+1</f>
        <v>Q1</v>
      </c>
      <c r="I548">
        <v>2022</v>
      </c>
      <c r="J548" t="str">
        <f>IF(C548&gt;B548, "Bullish", IF(B548&gt;C548, "Bearish", "Neutral"))</f>
        <v>Bullish</v>
      </c>
      <c r="K548" t="str">
        <f>IF(C549&gt;C548, "Buy", "")</f>
        <v/>
      </c>
      <c r="L548" t="str">
        <f>IF(C549&lt;C548, "Sell", "")</f>
        <v>Sell</v>
      </c>
      <c r="V548" s="4">
        <f t="shared" si="8"/>
        <v>-1.3411364431486557E-3</v>
      </c>
    </row>
    <row r="549" spans="1:22" x14ac:dyDescent="0.25">
      <c r="A549" s="1">
        <v>44599</v>
      </c>
      <c r="B549">
        <v>1722.1999510000001</v>
      </c>
      <c r="C549">
        <v>1715</v>
      </c>
      <c r="D549">
        <v>4310209</v>
      </c>
      <c r="E549" t="s">
        <v>7</v>
      </c>
      <c r="F549" t="s">
        <v>13</v>
      </c>
      <c r="G549" t="str">
        <f>IF(OR(F549="Jan",F549="Feb",F549="Mar"),"Q1",
IF(OR(F549="Apr",F549="May",F549="Jun"),"Q2",
IF(OR(F549="Jul",F549="Aug",F549="Sep"),"Q3",
IF(OR(F549="Oct",F549="Nov",F549="Dec"),"Q4",""))))</f>
        <v>Q1</v>
      </c>
      <c r="H549" t="str">
        <f>"Q"&amp;INT((MONTH(A549)-1)/3)+1</f>
        <v>Q1</v>
      </c>
      <c r="I549">
        <v>2022</v>
      </c>
      <c r="J549" t="str">
        <f>IF(C549&gt;B549, "Bullish", IF(B549&gt;C549, "Bearish", "Neutral"))</f>
        <v>Bearish</v>
      </c>
      <c r="K549" t="str">
        <f>IF(C550&gt;C549, "Buy", "")</f>
        <v>Buy</v>
      </c>
      <c r="L549" t="str">
        <f>IF(C550&lt;C549, "Sell", "")</f>
        <v/>
      </c>
      <c r="V549" s="4">
        <f t="shared" si="8"/>
        <v>1.4990509654685085E-2</v>
      </c>
    </row>
    <row r="550" spans="1:22" x14ac:dyDescent="0.25">
      <c r="A550" s="1">
        <v>44596</v>
      </c>
      <c r="B550">
        <v>1732</v>
      </c>
      <c r="C550">
        <v>1741.099976</v>
      </c>
      <c r="D550">
        <v>4700077</v>
      </c>
      <c r="E550" t="s">
        <v>12</v>
      </c>
      <c r="F550" t="s">
        <v>13</v>
      </c>
      <c r="G550" t="str">
        <f>IF(OR(F550="Jan",F550="Feb",F550="Mar"),"Q1",
IF(OR(F550="Apr",F550="May",F550="Jun"),"Q2",
IF(OR(F550="Jul",F550="Aug",F550="Sep"),"Q3",
IF(OR(F550="Oct",F550="Nov",F550="Dec"),"Q4",""))))</f>
        <v>Q1</v>
      </c>
      <c r="H550" t="str">
        <f>"Q"&amp;INT((MONTH(A550)-1)/3)+1</f>
        <v>Q1</v>
      </c>
      <c r="I550">
        <v>2022</v>
      </c>
      <c r="J550" t="str">
        <f>IF(C550&gt;B550, "Bullish", IF(B550&gt;C550, "Bearish", "Neutral"))</f>
        <v>Bullish</v>
      </c>
      <c r="K550" t="str">
        <f>IF(C551&gt;C550, "Buy", "")</f>
        <v/>
      </c>
      <c r="L550" t="str">
        <f>IF(C551&lt;C550, "Sell", "")</f>
        <v>Sell</v>
      </c>
      <c r="V550" s="4">
        <f t="shared" si="8"/>
        <v>-1.4666974939644233E-3</v>
      </c>
    </row>
    <row r="551" spans="1:22" x14ac:dyDescent="0.25">
      <c r="A551" s="1">
        <v>44595</v>
      </c>
      <c r="B551">
        <v>1779</v>
      </c>
      <c r="C551">
        <v>1738.5500489999999</v>
      </c>
      <c r="D551">
        <v>3832922</v>
      </c>
      <c r="E551" t="s">
        <v>11</v>
      </c>
      <c r="F551" t="s">
        <v>13</v>
      </c>
      <c r="G551" t="str">
        <f>IF(OR(F551="Jan",F551="Feb",F551="Mar"),"Q1",
IF(OR(F551="Apr",F551="May",F551="Jun"),"Q2",
IF(OR(F551="Jul",F551="Aug",F551="Sep"),"Q3",
IF(OR(F551="Oct",F551="Nov",F551="Dec"),"Q4",""))))</f>
        <v>Q1</v>
      </c>
      <c r="H551" t="str">
        <f>"Q"&amp;INT((MONTH(A551)-1)/3)+1</f>
        <v>Q1</v>
      </c>
      <c r="I551">
        <v>2022</v>
      </c>
      <c r="J551" t="str">
        <f>IF(C551&gt;B551, "Bullish", IF(B551&gt;C551, "Bearish", "Neutral"))</f>
        <v>Bearish</v>
      </c>
      <c r="K551" t="str">
        <f>IF(C552&gt;C551, "Buy", "")</f>
        <v>Buy</v>
      </c>
      <c r="L551" t="str">
        <f>IF(C552&lt;C551, "Sell", "")</f>
        <v/>
      </c>
      <c r="V551" s="4">
        <f t="shared" si="8"/>
        <v>2.716687798780432E-2</v>
      </c>
    </row>
    <row r="552" spans="1:22" x14ac:dyDescent="0.25">
      <c r="A552" s="1">
        <v>44594</v>
      </c>
      <c r="B552">
        <v>1789</v>
      </c>
      <c r="C552">
        <v>1787.099976</v>
      </c>
      <c r="D552">
        <v>4253717</v>
      </c>
      <c r="E552" t="s">
        <v>10</v>
      </c>
      <c r="F552" t="s">
        <v>13</v>
      </c>
      <c r="G552" t="str">
        <f>IF(OR(F552="Jan",F552="Feb",F552="Mar"),"Q1",
IF(OR(F552="Apr",F552="May",F552="Jun"),"Q2",
IF(OR(F552="Jul",F552="Aug",F552="Sep"),"Q3",
IF(OR(F552="Oct",F552="Nov",F552="Dec"),"Q4",""))))</f>
        <v>Q1</v>
      </c>
      <c r="H552" t="str">
        <f>"Q"&amp;INT((MONTH(A552)-1)/3)+1</f>
        <v>Q1</v>
      </c>
      <c r="I552">
        <v>2022</v>
      </c>
      <c r="J552" t="str">
        <f>IF(C552&gt;B552, "Bullish", IF(B552&gt;C552, "Bearish", "Neutral"))</f>
        <v>Bearish</v>
      </c>
      <c r="K552" t="str">
        <f>IF(C553&gt;C552, "Buy", "")</f>
        <v/>
      </c>
      <c r="L552" t="str">
        <f>IF(C553&lt;C552, "Sell", "")</f>
        <v>Sell</v>
      </c>
      <c r="V552" s="4">
        <f t="shared" si="8"/>
        <v>-8.4929469167606027E-3</v>
      </c>
    </row>
    <row r="553" spans="1:22" x14ac:dyDescent="0.25">
      <c r="A553" s="1">
        <v>44593</v>
      </c>
      <c r="B553">
        <v>1766.099976</v>
      </c>
      <c r="C553">
        <v>1772.0500489999999</v>
      </c>
      <c r="D553">
        <v>5119935</v>
      </c>
      <c r="E553" t="s">
        <v>9</v>
      </c>
      <c r="F553" t="s">
        <v>13</v>
      </c>
      <c r="G553" t="str">
        <f>IF(OR(F553="Jan",F553="Feb",F553="Mar"),"Q1",
IF(OR(F553="Apr",F553="May",F553="Jun"),"Q2",
IF(OR(F553="Jul",F553="Aug",F553="Sep"),"Q3",
IF(OR(F553="Oct",F553="Nov",F553="Dec"),"Q4",""))))</f>
        <v>Q1</v>
      </c>
      <c r="H553" t="str">
        <f>"Q"&amp;INT((MONTH(A553)-1)/3)+1</f>
        <v>Q1</v>
      </c>
      <c r="I553">
        <v>2022</v>
      </c>
      <c r="J553" t="str">
        <f>IF(C553&gt;B553, "Bullish", IF(B553&gt;C553, "Bearish", "Neutral"))</f>
        <v>Bullish</v>
      </c>
      <c r="K553" t="str">
        <f>IF(C554&gt;C553, "Buy", "")</f>
        <v/>
      </c>
      <c r="L553" t="str">
        <f>IF(C554&lt;C553, "Sell", "")</f>
        <v>Sell</v>
      </c>
      <c r="V553" s="4">
        <f t="shared" si="8"/>
        <v>-2.0648599822475106E-2</v>
      </c>
    </row>
    <row r="554" spans="1:22" x14ac:dyDescent="0.25">
      <c r="A554" s="1">
        <v>44592</v>
      </c>
      <c r="B554">
        <v>1718</v>
      </c>
      <c r="C554">
        <v>1736.1999510000001</v>
      </c>
      <c r="D554">
        <v>8788872</v>
      </c>
      <c r="E554" t="s">
        <v>7</v>
      </c>
      <c r="F554" t="s">
        <v>8</v>
      </c>
      <c r="G554" t="str">
        <f>IF(OR(F554="Jan",F554="Feb",F554="Mar"),"Q1",
IF(OR(F554="Apr",F554="May",F554="Jun"),"Q2",
IF(OR(F554="Jul",F554="Aug",F554="Sep"),"Q3",
IF(OR(F554="Oct",F554="Nov",F554="Dec"),"Q4",""))))</f>
        <v>Q1</v>
      </c>
      <c r="H554" t="str">
        <f>"Q"&amp;INT((MONTH(A554)-1)/3)+1</f>
        <v>Q1</v>
      </c>
      <c r="I554">
        <v>2022</v>
      </c>
      <c r="J554" t="str">
        <f>IF(C554&gt;B554, "Bullish", IF(B554&gt;C554, "Bearish", "Neutral"))</f>
        <v>Bullish</v>
      </c>
      <c r="K554" t="str">
        <f>IF(C555&gt;C554, "Buy", "")</f>
        <v/>
      </c>
      <c r="L554" t="str">
        <f>IF(C555&lt;C554, "Sell", "")</f>
        <v>Sell</v>
      </c>
      <c r="V554" s="4">
        <f t="shared" si="8"/>
        <v>-2.9652473877933353E-2</v>
      </c>
    </row>
    <row r="555" spans="1:22" x14ac:dyDescent="0.25">
      <c r="A555" s="1">
        <v>44589</v>
      </c>
      <c r="B555">
        <v>1681</v>
      </c>
      <c r="C555">
        <v>1686.1999510000001</v>
      </c>
      <c r="D555">
        <v>10998502</v>
      </c>
      <c r="E555" t="s">
        <v>12</v>
      </c>
      <c r="F555" t="s">
        <v>8</v>
      </c>
      <c r="G555" t="str">
        <f>IF(OR(F555="Jan",F555="Feb",F555="Mar"),"Q1",
IF(OR(F555="Apr",F555="May",F555="Jun"),"Q2",
IF(OR(F555="Jul",F555="Aug",F555="Sep"),"Q3",
IF(OR(F555="Oct",F555="Nov",F555="Dec"),"Q4",""))))</f>
        <v>Q1</v>
      </c>
      <c r="H555" t="str">
        <f>"Q"&amp;INT((MONTH(A555)-1)/3)+1</f>
        <v>Q1</v>
      </c>
      <c r="I555">
        <v>2022</v>
      </c>
      <c r="J555" t="str">
        <f>IF(C555&gt;B555, "Bullish", IF(B555&gt;C555, "Bearish", "Neutral"))</f>
        <v>Bullish</v>
      </c>
      <c r="K555" t="str">
        <f>IF(C556&gt;C555, "Buy", "")</f>
        <v/>
      </c>
      <c r="L555" t="str">
        <f>IF(C556&lt;C555, "Sell", "")</f>
        <v>Sell</v>
      </c>
      <c r="V555" s="4">
        <f t="shared" si="8"/>
        <v>-4.5275676806039019E-3</v>
      </c>
    </row>
    <row r="556" spans="1:22" x14ac:dyDescent="0.25">
      <c r="A556" s="1">
        <v>44588</v>
      </c>
      <c r="B556">
        <v>1702</v>
      </c>
      <c r="C556">
        <v>1678.599976</v>
      </c>
      <c r="D556">
        <v>11231734</v>
      </c>
      <c r="E556" t="s">
        <v>11</v>
      </c>
      <c r="F556" t="s">
        <v>8</v>
      </c>
      <c r="G556" t="str">
        <f>IF(OR(F556="Jan",F556="Feb",F556="Mar"),"Q1",
IF(OR(F556="Apr",F556="May",F556="Jun"),"Q2",
IF(OR(F556="Jul",F556="Aug",F556="Sep"),"Q3",
IF(OR(F556="Oct",F556="Nov",F556="Dec"),"Q4",""))))</f>
        <v>Q1</v>
      </c>
      <c r="H556" t="str">
        <f>"Q"&amp;INT((MONTH(A556)-1)/3)+1</f>
        <v>Q1</v>
      </c>
      <c r="I556">
        <v>2022</v>
      </c>
      <c r="J556" t="str">
        <f>IF(C556&gt;B556, "Bullish", IF(B556&gt;C556, "Bearish", "Neutral"))</f>
        <v>Bearish</v>
      </c>
      <c r="K556" t="str">
        <f>IF(C557&gt;C556, "Buy", "")</f>
        <v>Buy</v>
      </c>
      <c r="L556" t="str">
        <f>IF(C557&lt;C556, "Sell", "")</f>
        <v/>
      </c>
      <c r="V556" s="4">
        <f t="shared" si="8"/>
        <v>2.5288184765022575E-2</v>
      </c>
    </row>
    <row r="557" spans="1:22" x14ac:dyDescent="0.25">
      <c r="A557" s="1">
        <v>44586</v>
      </c>
      <c r="B557">
        <v>1726.599976</v>
      </c>
      <c r="C557">
        <v>1722.150024</v>
      </c>
      <c r="D557">
        <v>9137653</v>
      </c>
      <c r="E557" t="s">
        <v>9</v>
      </c>
      <c r="F557" t="s">
        <v>8</v>
      </c>
      <c r="G557" t="str">
        <f>IF(OR(F557="Jan",F557="Feb",F557="Mar"),"Q1",
IF(OR(F557="Apr",F557="May",F557="Jun"),"Q2",
IF(OR(F557="Jul",F557="Aug",F557="Sep"),"Q3",
IF(OR(F557="Oct",F557="Nov",F557="Dec"),"Q4",""))))</f>
        <v>Q1</v>
      </c>
      <c r="H557" t="str">
        <f>"Q"&amp;INT((MONTH(A557)-1)/3)+1</f>
        <v>Q1</v>
      </c>
      <c r="I557">
        <v>2022</v>
      </c>
      <c r="J557" t="str">
        <f>IF(C557&gt;B557, "Bullish", IF(B557&gt;C557, "Bearish", "Neutral"))</f>
        <v>Bearish</v>
      </c>
      <c r="K557" t="str">
        <f>IF(C558&gt;C557, "Buy", "")</f>
        <v>Buy</v>
      </c>
      <c r="L557" t="str">
        <f>IF(C558&lt;C557, "Sell", "")</f>
        <v/>
      </c>
      <c r="V557" s="4">
        <f t="shared" si="8"/>
        <v>8.4350671272925073E-3</v>
      </c>
    </row>
    <row r="558" spans="1:22" x14ac:dyDescent="0.25">
      <c r="A558" s="1">
        <v>44585</v>
      </c>
      <c r="B558">
        <v>1765</v>
      </c>
      <c r="C558">
        <v>1736.8000489999999</v>
      </c>
      <c r="D558">
        <v>7116712</v>
      </c>
      <c r="E558" t="s">
        <v>7</v>
      </c>
      <c r="F558" t="s">
        <v>8</v>
      </c>
      <c r="G558" t="str">
        <f>IF(OR(F558="Jan",F558="Feb",F558="Mar"),"Q1",
IF(OR(F558="Apr",F558="May",F558="Jun"),"Q2",
IF(OR(F558="Jul",F558="Aug",F558="Sep"),"Q3",
IF(OR(F558="Oct",F558="Nov",F558="Dec"),"Q4",""))))</f>
        <v>Q1</v>
      </c>
      <c r="H558" t="str">
        <f>"Q"&amp;INT((MONTH(A558)-1)/3)+1</f>
        <v>Q1</v>
      </c>
      <c r="I558">
        <v>2022</v>
      </c>
      <c r="J558" t="str">
        <f>IF(C558&gt;B558, "Bullish", IF(B558&gt;C558, "Bearish", "Neutral"))</f>
        <v>Bearish</v>
      </c>
      <c r="K558" t="str">
        <f>IF(C559&gt;C558, "Buy", "")</f>
        <v>Buy</v>
      </c>
      <c r="L558" t="str">
        <f>IF(C559&lt;C558, "Sell", "")</f>
        <v/>
      </c>
      <c r="V558" s="4">
        <f t="shared" si="8"/>
        <v>2.7384164944741104E-2</v>
      </c>
    </row>
    <row r="559" spans="1:22" x14ac:dyDescent="0.25">
      <c r="A559" s="1">
        <v>44582</v>
      </c>
      <c r="B559">
        <v>1795</v>
      </c>
      <c r="C559">
        <v>1785.6999510000001</v>
      </c>
      <c r="D559">
        <v>8252758</v>
      </c>
      <c r="E559" t="s">
        <v>12</v>
      </c>
      <c r="F559" t="s">
        <v>8</v>
      </c>
      <c r="G559" t="str">
        <f>IF(OR(F559="Jan",F559="Feb",F559="Mar"),"Q1",
IF(OR(F559="Apr",F559="May",F559="Jun"),"Q2",
IF(OR(F559="Jul",F559="Aug",F559="Sep"),"Q3",
IF(OR(F559="Oct",F559="Nov",F559="Dec"),"Q4",""))))</f>
        <v>Q1</v>
      </c>
      <c r="H559" t="str">
        <f>"Q"&amp;INT((MONTH(A559)-1)/3)+1</f>
        <v>Q1</v>
      </c>
      <c r="I559">
        <v>2022</v>
      </c>
      <c r="J559" t="str">
        <f>IF(C559&gt;B559, "Bullish", IF(B559&gt;C559, "Bearish", "Neutral"))</f>
        <v>Bearish</v>
      </c>
      <c r="K559" t="str">
        <f>IF(C560&gt;C559, "Buy", "")</f>
        <v>Buy</v>
      </c>
      <c r="L559" t="str">
        <f>IF(C560&lt;C559, "Sell", "")</f>
        <v/>
      </c>
      <c r="V559" s="4">
        <f t="shared" si="8"/>
        <v>2.0836760991940168E-2</v>
      </c>
    </row>
    <row r="560" spans="1:22" x14ac:dyDescent="0.25">
      <c r="A560" s="1">
        <v>44581</v>
      </c>
      <c r="B560">
        <v>1844</v>
      </c>
      <c r="C560">
        <v>1823.6999510000001</v>
      </c>
      <c r="D560">
        <v>5533463</v>
      </c>
      <c r="E560" t="s">
        <v>11</v>
      </c>
      <c r="F560" t="s">
        <v>8</v>
      </c>
      <c r="G560" t="str">
        <f>IF(OR(F560="Jan",F560="Feb",F560="Mar"),"Q1",
IF(OR(F560="Apr",F560="May",F560="Jun"),"Q2",
IF(OR(F560="Jul",F560="Aug",F560="Sep"),"Q3",
IF(OR(F560="Oct",F560="Nov",F560="Dec"),"Q4",""))))</f>
        <v>Q1</v>
      </c>
      <c r="H560" t="str">
        <f>"Q"&amp;INT((MONTH(A560)-1)/3)+1</f>
        <v>Q1</v>
      </c>
      <c r="I560">
        <v>2022</v>
      </c>
      <c r="J560" t="str">
        <f>IF(C560&gt;B560, "Bullish", IF(B560&gt;C560, "Bearish", "Neutral"))</f>
        <v>Bearish</v>
      </c>
      <c r="K560" t="str">
        <f>IF(C561&gt;C560, "Buy", "")</f>
        <v>Buy</v>
      </c>
      <c r="L560" t="str">
        <f>IF(C561&lt;C560, "Sell", "")</f>
        <v/>
      </c>
      <c r="V560" s="4">
        <f t="shared" si="8"/>
        <v>2.3218498091799086E-2</v>
      </c>
    </row>
    <row r="561" spans="1:22" x14ac:dyDescent="0.25">
      <c r="A561" s="1">
        <v>44580</v>
      </c>
      <c r="B561">
        <v>1916</v>
      </c>
      <c r="C561">
        <v>1867.0500489999999</v>
      </c>
      <c r="D561">
        <v>5747770</v>
      </c>
      <c r="E561" t="s">
        <v>10</v>
      </c>
      <c r="F561" t="s">
        <v>8</v>
      </c>
      <c r="G561" t="str">
        <f>IF(OR(F561="Jan",F561="Feb",F561="Mar"),"Q1",
IF(OR(F561="Apr",F561="May",F561="Jun"),"Q2",
IF(OR(F561="Jul",F561="Aug",F561="Sep"),"Q3",
IF(OR(F561="Oct",F561="Nov",F561="Dec"),"Q4",""))))</f>
        <v>Q1</v>
      </c>
      <c r="H561" t="str">
        <f>"Q"&amp;INT((MONTH(A561)-1)/3)+1</f>
        <v>Q1</v>
      </c>
      <c r="I561">
        <v>2022</v>
      </c>
      <c r="J561" t="str">
        <f>IF(C561&gt;B561, "Bullish", IF(B561&gt;C561, "Bearish", "Neutral"))</f>
        <v>Bearish</v>
      </c>
      <c r="K561" t="str">
        <f>IF(C562&gt;C561, "Buy", "")</f>
        <v>Buy</v>
      </c>
      <c r="L561" t="str">
        <f>IF(C562&lt;C561, "Sell", "")</f>
        <v/>
      </c>
      <c r="V561" s="4">
        <f t="shared" si="8"/>
        <v>2.7957803462189276E-2</v>
      </c>
    </row>
    <row r="562" spans="1:22" x14ac:dyDescent="0.25">
      <c r="A562" s="1">
        <v>44579</v>
      </c>
      <c r="B562">
        <v>1922.099976</v>
      </c>
      <c r="C562">
        <v>1920.75</v>
      </c>
      <c r="D562">
        <v>3690315</v>
      </c>
      <c r="E562" t="s">
        <v>9</v>
      </c>
      <c r="F562" t="s">
        <v>8</v>
      </c>
      <c r="G562" t="str">
        <f>IF(OR(F562="Jan",F562="Feb",F562="Mar"),"Q1",
IF(OR(F562="Apr",F562="May",F562="Jun"),"Q2",
IF(OR(F562="Jul",F562="Aug",F562="Sep"),"Q3",
IF(OR(F562="Oct",F562="Nov",F562="Dec"),"Q4",""))))</f>
        <v>Q1</v>
      </c>
      <c r="H562" t="str">
        <f>"Q"&amp;INT((MONTH(A562)-1)/3)+1</f>
        <v>Q1</v>
      </c>
      <c r="I562">
        <v>2022</v>
      </c>
      <c r="J562" t="str">
        <f>IF(C562&gt;B562, "Bullish", IF(B562&gt;C562, "Bearish", "Neutral"))</f>
        <v>Bearish</v>
      </c>
      <c r="K562" t="str">
        <f>IF(C563&gt;C562, "Buy", "")</f>
        <v>Buy</v>
      </c>
      <c r="L562" t="str">
        <f>IF(C563&lt;C562, "Sell", "")</f>
        <v/>
      </c>
      <c r="V562" s="4">
        <f t="shared" si="8"/>
        <v>9.6674400618716166E-3</v>
      </c>
    </row>
    <row r="563" spans="1:22" x14ac:dyDescent="0.25">
      <c r="A563" s="1">
        <v>44578</v>
      </c>
      <c r="B563">
        <v>1938.5500489999999</v>
      </c>
      <c r="C563">
        <v>1939.5</v>
      </c>
      <c r="D563">
        <v>5262464</v>
      </c>
      <c r="E563" t="s">
        <v>7</v>
      </c>
      <c r="F563" t="s">
        <v>8</v>
      </c>
      <c r="G563" t="str">
        <f>IF(OR(F563="Jan",F563="Feb",F563="Mar"),"Q1",
IF(OR(F563="Apr",F563="May",F563="Jun"),"Q2",
IF(OR(F563="Jul",F563="Aug",F563="Sep"),"Q3",
IF(OR(F563="Oct",F563="Nov",F563="Dec"),"Q4",""))))</f>
        <v>Q1</v>
      </c>
      <c r="H563" t="str">
        <f>"Q"&amp;INT((MONTH(A563)-1)/3)+1</f>
        <v>Q1</v>
      </c>
      <c r="I563">
        <v>2022</v>
      </c>
      <c r="J563" t="str">
        <f>IF(C563&gt;B563, "Bullish", IF(B563&gt;C563, "Bearish", "Neutral"))</f>
        <v>Bullish</v>
      </c>
      <c r="K563" t="str">
        <f>IF(C564&gt;C563, "Buy", "")</f>
        <v/>
      </c>
      <c r="L563" t="str">
        <f>IF(C564&lt;C563, "Sell", "")</f>
        <v>Sell</v>
      </c>
      <c r="V563" s="4">
        <f t="shared" si="8"/>
        <v>-5.2608516475810352E-3</v>
      </c>
    </row>
    <row r="564" spans="1:22" x14ac:dyDescent="0.25">
      <c r="A564" s="1">
        <v>44575</v>
      </c>
      <c r="B564">
        <v>1882</v>
      </c>
      <c r="C564">
        <v>1929.349976</v>
      </c>
      <c r="D564">
        <v>7688506</v>
      </c>
      <c r="E564" t="s">
        <v>12</v>
      </c>
      <c r="F564" t="s">
        <v>8</v>
      </c>
      <c r="G564" t="str">
        <f>IF(OR(F564="Jan",F564="Feb",F564="Mar"),"Q1",
IF(OR(F564="Apr",F564="May",F564="Jun"),"Q2",
IF(OR(F564="Jul",F564="Aug",F564="Sep"),"Q3",
IF(OR(F564="Oct",F564="Nov",F564="Dec"),"Q4",""))))</f>
        <v>Q1</v>
      </c>
      <c r="H564" t="str">
        <f>"Q"&amp;INT((MONTH(A564)-1)/3)+1</f>
        <v>Q1</v>
      </c>
      <c r="I564">
        <v>2022</v>
      </c>
      <c r="J564" t="str">
        <f>IF(C564&gt;B564, "Bullish", IF(B564&gt;C564, "Bearish", "Neutral"))</f>
        <v>Bullish</v>
      </c>
      <c r="K564" t="str">
        <f>IF(C565&gt;C564, "Buy", "")</f>
        <v/>
      </c>
      <c r="L564" t="str">
        <f>IF(C565&lt;C564, "Sell", "")</f>
        <v>Sell</v>
      </c>
      <c r="V564" s="4">
        <f t="shared" si="8"/>
        <v>-1.7160441880608591E-2</v>
      </c>
    </row>
    <row r="565" spans="1:22" x14ac:dyDescent="0.25">
      <c r="A565" s="1">
        <v>44574</v>
      </c>
      <c r="B565">
        <v>1905</v>
      </c>
      <c r="C565">
        <v>1896.8000489999999</v>
      </c>
      <c r="D565">
        <v>14277630</v>
      </c>
      <c r="E565" t="s">
        <v>11</v>
      </c>
      <c r="F565" t="s">
        <v>8</v>
      </c>
      <c r="G565" t="str">
        <f>IF(OR(F565="Jan",F565="Feb",F565="Mar"),"Q1",
IF(OR(F565="Apr",F565="May",F565="Jun"),"Q2",
IF(OR(F565="Jul",F565="Aug",F565="Sep"),"Q3",
IF(OR(F565="Oct",F565="Nov",F565="Dec"),"Q4",""))))</f>
        <v>Q1</v>
      </c>
      <c r="H565" t="str">
        <f>"Q"&amp;INT((MONTH(A565)-1)/3)+1</f>
        <v>Q1</v>
      </c>
      <c r="I565">
        <v>2022</v>
      </c>
      <c r="J565" t="str">
        <f>IF(C565&gt;B565, "Bullish", IF(B565&gt;C565, "Bearish", "Neutral"))</f>
        <v>Bearish</v>
      </c>
      <c r="K565" t="str">
        <f>IF(C566&gt;C565, "Buy", "")</f>
        <v/>
      </c>
      <c r="L565" t="str">
        <f>IF(C566&lt;C565, "Sell", "")</f>
        <v>Sell</v>
      </c>
      <c r="V565" s="4">
        <f t="shared" si="8"/>
        <v>-1.0306585264599625E-2</v>
      </c>
    </row>
    <row r="566" spans="1:22" x14ac:dyDescent="0.25">
      <c r="A566" s="1">
        <v>44573</v>
      </c>
      <c r="B566">
        <v>1868.900024</v>
      </c>
      <c r="C566">
        <v>1877.4499510000001</v>
      </c>
      <c r="D566">
        <v>5362535</v>
      </c>
      <c r="E566" t="s">
        <v>10</v>
      </c>
      <c r="F566" t="s">
        <v>8</v>
      </c>
      <c r="G566" t="str">
        <f>IF(OR(F566="Jan",F566="Feb",F566="Mar"),"Q1",
IF(OR(F566="Apr",F566="May",F566="Jun"),"Q2",
IF(OR(F566="Jul",F566="Aug",F566="Sep"),"Q3",
IF(OR(F566="Oct",F566="Nov",F566="Dec"),"Q4",""))))</f>
        <v>Q1</v>
      </c>
      <c r="H566" t="str">
        <f>"Q"&amp;INT((MONTH(A566)-1)/3)+1</f>
        <v>Q1</v>
      </c>
      <c r="I566">
        <v>2022</v>
      </c>
      <c r="J566" t="str">
        <f>IF(C566&gt;B566, "Bullish", IF(B566&gt;C566, "Bearish", "Neutral"))</f>
        <v>Bullish</v>
      </c>
      <c r="K566" t="str">
        <f>IF(C567&gt;C566, "Buy", "")</f>
        <v/>
      </c>
      <c r="L566" t="str">
        <f>IF(C567&lt;C566, "Sell", "")</f>
        <v>Sell</v>
      </c>
      <c r="V566" s="4">
        <f t="shared" si="8"/>
        <v>-1.1775153741433378E-2</v>
      </c>
    </row>
    <row r="567" spans="1:22" x14ac:dyDescent="0.25">
      <c r="A567" s="1">
        <v>44572</v>
      </c>
      <c r="B567">
        <v>1855</v>
      </c>
      <c r="C567">
        <v>1855.599976</v>
      </c>
      <c r="D567">
        <v>5142287</v>
      </c>
      <c r="E567" t="s">
        <v>9</v>
      </c>
      <c r="F567" t="s">
        <v>8</v>
      </c>
      <c r="G567" t="str">
        <f>IF(OR(F567="Jan",F567="Feb",F567="Mar"),"Q1",
IF(OR(F567="Apr",F567="May",F567="Jun"),"Q2",
IF(OR(F567="Jul",F567="Aug",F567="Sep"),"Q3",
IF(OR(F567="Oct",F567="Nov",F567="Dec"),"Q4",""))))</f>
        <v>Q1</v>
      </c>
      <c r="H567" t="str">
        <f>"Q"&amp;INT((MONTH(A567)-1)/3)+1</f>
        <v>Q1</v>
      </c>
      <c r="I567">
        <v>2022</v>
      </c>
      <c r="J567" t="str">
        <f>IF(C567&gt;B567, "Bullish", IF(B567&gt;C567, "Bearish", "Neutral"))</f>
        <v>Bullish</v>
      </c>
      <c r="K567" t="str">
        <f>IF(C568&gt;C567, "Buy", "")</f>
        <v/>
      </c>
      <c r="L567" t="str">
        <f>IF(C568&lt;C567, "Sell", "")</f>
        <v>Sell</v>
      </c>
      <c r="V567" s="4">
        <f t="shared" si="8"/>
        <v>-2.6205462650276752E-3</v>
      </c>
    </row>
    <row r="568" spans="1:22" x14ac:dyDescent="0.25">
      <c r="A568" s="1">
        <v>44571</v>
      </c>
      <c r="B568">
        <v>1815</v>
      </c>
      <c r="C568">
        <v>1850.75</v>
      </c>
      <c r="D568">
        <v>7857560</v>
      </c>
      <c r="E568" t="s">
        <v>7</v>
      </c>
      <c r="F568" t="s">
        <v>8</v>
      </c>
      <c r="G568" t="str">
        <f>IF(OR(F568="Jan",F568="Feb",F568="Mar"),"Q1",
IF(OR(F568="Apr",F568="May",F568="Jun"),"Q2",
IF(OR(F568="Jul",F568="Aug",F568="Sep"),"Q3",
IF(OR(F568="Oct",F568="Nov",F568="Dec"),"Q4",""))))</f>
        <v>Q1</v>
      </c>
      <c r="H568" t="str">
        <f>"Q"&amp;INT((MONTH(A568)-1)/3)+1</f>
        <v>Q1</v>
      </c>
      <c r="I568">
        <v>2022</v>
      </c>
      <c r="J568" t="str">
        <f>IF(C568&gt;B568, "Bullish", IF(B568&gt;C568, "Bearish", "Neutral"))</f>
        <v>Bullish</v>
      </c>
      <c r="K568" t="str">
        <f>IF(C569&gt;C568, "Buy", "")</f>
        <v/>
      </c>
      <c r="L568" t="str">
        <f>IF(C569&lt;C568, "Sell", "")</f>
        <v>Sell</v>
      </c>
      <c r="V568" s="4">
        <f t="shared" si="8"/>
        <v>-2.0090365438776469E-2</v>
      </c>
    </row>
    <row r="569" spans="1:22" x14ac:dyDescent="0.25">
      <c r="A569" s="1">
        <v>44568</v>
      </c>
      <c r="B569">
        <v>1815.4499510000001</v>
      </c>
      <c r="C569">
        <v>1814.3000489999999</v>
      </c>
      <c r="D569">
        <v>4834389</v>
      </c>
      <c r="E569" t="s">
        <v>12</v>
      </c>
      <c r="F569" t="s">
        <v>8</v>
      </c>
      <c r="G569" t="str">
        <f>IF(OR(F569="Jan",F569="Feb",F569="Mar"),"Q1",
IF(OR(F569="Apr",F569="May",F569="Jun"),"Q2",
IF(OR(F569="Jul",F569="Aug",F569="Sep"),"Q3",
IF(OR(F569="Oct",F569="Nov",F569="Dec"),"Q4",""))))</f>
        <v>Q1</v>
      </c>
      <c r="H569" t="str">
        <f>"Q"&amp;INT((MONTH(A569)-1)/3)+1</f>
        <v>Q1</v>
      </c>
      <c r="I569">
        <v>2022</v>
      </c>
      <c r="J569" t="str">
        <f>IF(C569&gt;B569, "Bullish", IF(B569&gt;C569, "Bearish", "Neutral"))</f>
        <v>Bearish</v>
      </c>
      <c r="K569" t="str">
        <f>IF(C570&gt;C569, "Buy", "")</f>
        <v>Buy</v>
      </c>
      <c r="L569" t="str">
        <f>IF(C570&lt;C569, "Sell", "")</f>
        <v/>
      </c>
      <c r="V569" s="4">
        <f t="shared" si="8"/>
        <v>1.9254042830097867E-3</v>
      </c>
    </row>
    <row r="570" spans="1:22" x14ac:dyDescent="0.25">
      <c r="A570" s="1">
        <v>44567</v>
      </c>
      <c r="B570">
        <v>1828</v>
      </c>
      <c r="C570">
        <v>1817.8000489999999</v>
      </c>
      <c r="D570">
        <v>6449205</v>
      </c>
      <c r="E570" t="s">
        <v>11</v>
      </c>
      <c r="F570" t="s">
        <v>8</v>
      </c>
      <c r="G570" t="str">
        <f>IF(OR(F570="Jan",F570="Feb",F570="Mar"),"Q1",
IF(OR(F570="Apr",F570="May",F570="Jun"),"Q2",
IF(OR(F570="Jul",F570="Aug",F570="Sep"),"Q3",
IF(OR(F570="Oct",F570="Nov",F570="Dec"),"Q4",""))))</f>
        <v>Q1</v>
      </c>
      <c r="H570" t="str">
        <f>"Q"&amp;INT((MONTH(A570)-1)/3)+1</f>
        <v>Q1</v>
      </c>
      <c r="I570">
        <v>2022</v>
      </c>
      <c r="J570" t="str">
        <f>IF(C570&gt;B570, "Bullish", IF(B570&gt;C570, "Bearish", "Neutral"))</f>
        <v>Bearish</v>
      </c>
      <c r="K570" t="str">
        <f>IF(C571&gt;C570, "Buy", "")</f>
        <v>Buy</v>
      </c>
      <c r="L570" t="str">
        <f>IF(C571&lt;C570, "Sell", "")</f>
        <v/>
      </c>
      <c r="V570" s="4">
        <f t="shared" si="8"/>
        <v>1.4555593012585506E-2</v>
      </c>
    </row>
    <row r="571" spans="1:22" x14ac:dyDescent="0.25">
      <c r="A571" s="1">
        <v>44566</v>
      </c>
      <c r="B571">
        <v>1900</v>
      </c>
      <c r="C571">
        <v>1844.650024</v>
      </c>
      <c r="D571">
        <v>6995719</v>
      </c>
      <c r="E571" t="s">
        <v>10</v>
      </c>
      <c r="F571" t="s">
        <v>8</v>
      </c>
      <c r="G571" t="str">
        <f>IF(OR(F571="Jan",F571="Feb",F571="Mar"),"Q1",
IF(OR(F571="Apr",F571="May",F571="Jun"),"Q2",
IF(OR(F571="Jul",F571="Aug",F571="Sep"),"Q3",
IF(OR(F571="Oct",F571="Nov",F571="Dec"),"Q4",""))))</f>
        <v>Q1</v>
      </c>
      <c r="H571" t="str">
        <f>"Q"&amp;INT((MONTH(A571)-1)/3)+1</f>
        <v>Q1</v>
      </c>
      <c r="I571">
        <v>2022</v>
      </c>
      <c r="J571" t="str">
        <f>IF(C571&gt;B571, "Bullish", IF(B571&gt;C571, "Bearish", "Neutral"))</f>
        <v>Bearish</v>
      </c>
      <c r="K571" t="str">
        <f>IF(C572&gt;C571, "Buy", "")</f>
        <v>Buy</v>
      </c>
      <c r="L571" t="str">
        <f>IF(C572&lt;C571, "Sell", "")</f>
        <v/>
      </c>
      <c r="V571" s="4">
        <f t="shared" si="8"/>
        <v>2.8697048317021214E-2</v>
      </c>
    </row>
    <row r="572" spans="1:22" x14ac:dyDescent="0.25">
      <c r="A572" s="1">
        <v>44565</v>
      </c>
      <c r="B572">
        <v>1898.4499510000001</v>
      </c>
      <c r="C572">
        <v>1899.150024</v>
      </c>
      <c r="D572">
        <v>3921999</v>
      </c>
      <c r="E572" t="s">
        <v>9</v>
      </c>
      <c r="F572" t="s">
        <v>8</v>
      </c>
      <c r="G572" t="str">
        <f>IF(OR(F572="Jan",F572="Feb",F572="Mar"),"Q1",
IF(OR(F572="Apr",F572="May",F572="Jun"),"Q2",
IF(OR(F572="Jul",F572="Aug",F572="Sep"),"Q3",
IF(OR(F572="Oct",F572="Nov",F572="Dec"),"Q4",""))))</f>
        <v>Q1</v>
      </c>
      <c r="H572" t="str">
        <f>"Q"&amp;INT((MONTH(A572)-1)/3)+1</f>
        <v>Q1</v>
      </c>
      <c r="I572">
        <v>2022</v>
      </c>
      <c r="J572" t="str">
        <f>IF(C572&gt;B572, "Bullish", IF(B572&gt;C572, "Bearish", "Neutral"))</f>
        <v>Bullish</v>
      </c>
      <c r="K572" t="str">
        <f>IF(C573&gt;C572, "Buy", "")</f>
        <v/>
      </c>
      <c r="L572" t="str">
        <f>IF(C573&lt;C572, "Sell", "")</f>
        <v>Sell</v>
      </c>
      <c r="V572" s="4">
        <f t="shared" si="8"/>
        <v>-3.6876031397678645E-4</v>
      </c>
    </row>
    <row r="573" spans="1:22" x14ac:dyDescent="0.25">
      <c r="A573" s="1">
        <v>44564</v>
      </c>
      <c r="B573">
        <v>1887.75</v>
      </c>
      <c r="C573">
        <v>1898.4499510000001</v>
      </c>
      <c r="D573">
        <v>3329616</v>
      </c>
      <c r="E573" t="s">
        <v>7</v>
      </c>
      <c r="F573" t="s">
        <v>8</v>
      </c>
      <c r="G573" t="str">
        <f>IF(OR(F573="Jan",F573="Feb",F573="Mar"),"Q1",
IF(OR(F573="Apr",F573="May",F573="Jun"),"Q2",
IF(OR(F573="Jul",F573="Aug",F573="Sep"),"Q3",
IF(OR(F573="Oct",F573="Nov",F573="Dec"),"Q4",""))))</f>
        <v>Q1</v>
      </c>
      <c r="H573" t="str">
        <f>"Q"&amp;INT((MONTH(A573)-1)/3)+1</f>
        <v>Q1</v>
      </c>
      <c r="I573">
        <v>2022</v>
      </c>
      <c r="J573" t="str">
        <f>IF(C573&gt;B573, "Bullish", IF(B573&gt;C573, "Bearish", "Neutral"))</f>
        <v>Bullish</v>
      </c>
      <c r="K573" t="str">
        <f>IF(C574&gt;C573, "Buy", "")</f>
        <v/>
      </c>
      <c r="L573" t="str">
        <f>IF(C574&lt;C573, "Sell", "")</f>
        <v>Sell</v>
      </c>
      <c r="V573" s="4">
        <f t="shared" si="8"/>
        <v>-5.6680974705337339E-3</v>
      </c>
    </row>
    <row r="574" spans="1:22" x14ac:dyDescent="0.25">
      <c r="A574" s="1">
        <v>44561</v>
      </c>
      <c r="B574">
        <v>1890</v>
      </c>
      <c r="C574">
        <v>1887.75</v>
      </c>
      <c r="D574">
        <v>4619420</v>
      </c>
      <c r="E574" t="s">
        <v>12</v>
      </c>
      <c r="F574" t="s">
        <v>23</v>
      </c>
      <c r="G574" t="str">
        <f>IF(OR(F574="Jan",F574="Feb",F574="Mar"),"Q1",
IF(OR(F574="Apr",F574="May",F574="Jun"),"Q2",
IF(OR(F574="Jul",F574="Aug",F574="Sep"),"Q3",
IF(OR(F574="Oct",F574="Nov",F574="Dec"),"Q4",""))))</f>
        <v>Q4</v>
      </c>
      <c r="H574" t="str">
        <f>"Q"&amp;INT((MONTH(A574)-1)/3)+1</f>
        <v>Q4</v>
      </c>
      <c r="I574">
        <v>2021</v>
      </c>
      <c r="J574" t="str">
        <f>IF(C574&gt;B574, "Bullish", IF(B574&gt;C574, "Bearish", "Neutral"))</f>
        <v>Bearish</v>
      </c>
      <c r="K574" t="str">
        <f>IF(C575&gt;C574, "Buy", "")</f>
        <v>Buy</v>
      </c>
      <c r="L574" t="str">
        <f>IF(C575&lt;C574, "Sell", "")</f>
        <v/>
      </c>
      <c r="V574" s="4">
        <f t="shared" si="8"/>
        <v>2.6943371448683528E-3</v>
      </c>
    </row>
    <row r="575" spans="1:22" x14ac:dyDescent="0.25">
      <c r="A575" s="1">
        <v>44560</v>
      </c>
      <c r="B575">
        <v>1884.5</v>
      </c>
      <c r="C575">
        <v>1892.849976</v>
      </c>
      <c r="D575">
        <v>4584738</v>
      </c>
      <c r="E575" t="s">
        <v>11</v>
      </c>
      <c r="F575" t="s">
        <v>23</v>
      </c>
      <c r="G575" t="str">
        <f>IF(OR(F575="Jan",F575="Feb",F575="Mar"),"Q1",
IF(OR(F575="Apr",F575="May",F575="Jun"),"Q2",
IF(OR(F575="Jul",F575="Aug",F575="Sep"),"Q3",
IF(OR(F575="Oct",F575="Nov",F575="Dec"),"Q4",""))))</f>
        <v>Q4</v>
      </c>
      <c r="H575" t="str">
        <f>"Q"&amp;INT((MONTH(A575)-1)/3)+1</f>
        <v>Q4</v>
      </c>
      <c r="I575">
        <v>2021</v>
      </c>
      <c r="J575" t="str">
        <f>IF(C575&gt;B575, "Bullish", IF(B575&gt;C575, "Bearish", "Neutral"))</f>
        <v>Bullish</v>
      </c>
      <c r="K575" t="str">
        <f>IF(C576&gt;C575, "Buy", "")</f>
        <v/>
      </c>
      <c r="L575" t="str">
        <f>IF(C576&lt;C575, "Sell", "")</f>
        <v>Sell</v>
      </c>
      <c r="V575" s="4">
        <f t="shared" si="8"/>
        <v>-3.8715105991864473E-3</v>
      </c>
    </row>
    <row r="576" spans="1:22" x14ac:dyDescent="0.25">
      <c r="A576" s="1">
        <v>44559</v>
      </c>
      <c r="B576">
        <v>1883.5</v>
      </c>
      <c r="C576">
        <v>1885.5500489999999</v>
      </c>
      <c r="D576">
        <v>3236635</v>
      </c>
      <c r="E576" t="s">
        <v>10</v>
      </c>
      <c r="F576" t="s">
        <v>23</v>
      </c>
      <c r="G576" t="str">
        <f>IF(OR(F576="Jan",F576="Feb",F576="Mar"),"Q1",
IF(OR(F576="Apr",F576="May",F576="Jun"),"Q2",
IF(OR(F576="Jul",F576="Aug",F576="Sep"),"Q3",
IF(OR(F576="Oct",F576="Nov",F576="Dec"),"Q4",""))))</f>
        <v>Q4</v>
      </c>
      <c r="H576" t="str">
        <f>"Q"&amp;INT((MONTH(A576)-1)/3)+1</f>
        <v>Q4</v>
      </c>
      <c r="I576">
        <v>2021</v>
      </c>
      <c r="J576" t="str">
        <f>IF(C576&gt;B576, "Bullish", IF(B576&gt;C576, "Bearish", "Neutral"))</f>
        <v>Bullish</v>
      </c>
      <c r="K576" t="str">
        <f>IF(C577&gt;C576, "Buy", "")</f>
        <v>Buy</v>
      </c>
      <c r="L576" t="str">
        <f>IF(C577&lt;C576, "Sell", "")</f>
        <v/>
      </c>
      <c r="V576" s="4">
        <f t="shared" si="8"/>
        <v>1.2976435381356227E-3</v>
      </c>
    </row>
    <row r="577" spans="1:22" x14ac:dyDescent="0.25">
      <c r="A577" s="1">
        <v>44558</v>
      </c>
      <c r="B577">
        <v>1880.6999510000001</v>
      </c>
      <c r="C577">
        <v>1888</v>
      </c>
      <c r="D577">
        <v>3340933</v>
      </c>
      <c r="E577" t="s">
        <v>9</v>
      </c>
      <c r="F577" t="s">
        <v>23</v>
      </c>
      <c r="G577" t="str">
        <f>IF(OR(F577="Jan",F577="Feb",F577="Mar"),"Q1",
IF(OR(F577="Apr",F577="May",F577="Jun"),"Q2",
IF(OR(F577="Jul",F577="Aug",F577="Sep"),"Q3",
IF(OR(F577="Oct",F577="Nov",F577="Dec"),"Q4",""))))</f>
        <v>Q4</v>
      </c>
      <c r="H577" t="str">
        <f>"Q"&amp;INT((MONTH(A577)-1)/3)+1</f>
        <v>Q4</v>
      </c>
      <c r="I577">
        <v>2021</v>
      </c>
      <c r="J577" t="str">
        <f>IF(C577&gt;B577, "Bullish", IF(B577&gt;C577, "Bearish", "Neutral"))</f>
        <v>Bullish</v>
      </c>
      <c r="K577" t="str">
        <f>IF(C578&gt;C577, "Buy", "")</f>
        <v/>
      </c>
      <c r="L577" t="str">
        <f>IF(C578&lt;C577, "Sell", "")</f>
        <v>Sell</v>
      </c>
      <c r="V577" s="4">
        <f t="shared" si="8"/>
        <v>-1.1708584904211308E-2</v>
      </c>
    </row>
    <row r="578" spans="1:22" x14ac:dyDescent="0.25">
      <c r="A578" s="1">
        <v>44557</v>
      </c>
      <c r="B578">
        <v>1860</v>
      </c>
      <c r="C578">
        <v>1866.150024</v>
      </c>
      <c r="D578">
        <v>2647733</v>
      </c>
      <c r="E578" t="s">
        <v>7</v>
      </c>
      <c r="F578" t="s">
        <v>23</v>
      </c>
      <c r="G578" t="str">
        <f>IF(OR(F578="Jan",F578="Feb",F578="Mar"),"Q1",
IF(OR(F578="Apr",F578="May",F578="Jun"),"Q2",
IF(OR(F578="Jul",F578="Aug",F578="Sep"),"Q3",
IF(OR(F578="Oct",F578="Nov",F578="Dec"),"Q4",""))))</f>
        <v>Q4</v>
      </c>
      <c r="H578" t="str">
        <f>"Q"&amp;INT((MONTH(A578)-1)/3)+1</f>
        <v>Q4</v>
      </c>
      <c r="I578">
        <v>2021</v>
      </c>
      <c r="J578" t="str">
        <f>IF(C578&gt;B578, "Bullish", IF(B578&gt;C578, "Bearish", "Neutral"))</f>
        <v>Bullish</v>
      </c>
      <c r="K578" t="str">
        <f>IF(C579&gt;C578, "Buy", "")</f>
        <v/>
      </c>
      <c r="L578" t="str">
        <f>IF(C579&lt;C578, "Sell", "")</f>
        <v>Sell</v>
      </c>
      <c r="V578" s="4">
        <f t="shared" si="8"/>
        <v>-1.4220681513281623E-3</v>
      </c>
    </row>
    <row r="579" spans="1:22" x14ac:dyDescent="0.25">
      <c r="A579" s="1">
        <v>44554</v>
      </c>
      <c r="B579">
        <v>1872.9499510000001</v>
      </c>
      <c r="C579">
        <v>1863.5</v>
      </c>
      <c r="D579">
        <v>3780347</v>
      </c>
      <c r="E579" t="s">
        <v>12</v>
      </c>
      <c r="F579" t="s">
        <v>23</v>
      </c>
      <c r="G579" t="str">
        <f>IF(OR(F579="Jan",F579="Feb",F579="Mar"),"Q1",
IF(OR(F579="Apr",F579="May",F579="Jun"),"Q2",
IF(OR(F579="Jul",F579="Aug",F579="Sep"),"Q3",
IF(OR(F579="Oct",F579="Nov",F579="Dec"),"Q4",""))))</f>
        <v>Q4</v>
      </c>
      <c r="H579" t="str">
        <f>"Q"&amp;INT((MONTH(A579)-1)/3)+1</f>
        <v>Q4</v>
      </c>
      <c r="I579">
        <v>2021</v>
      </c>
      <c r="J579" t="str">
        <f>IF(C579&gt;B579, "Bullish", IF(B579&gt;C579, "Bearish", "Neutral"))</f>
        <v>Bearish</v>
      </c>
      <c r="K579" t="str">
        <f>IF(C580&gt;C579, "Buy", "")</f>
        <v/>
      </c>
      <c r="L579" t="str">
        <f>IF(C580&lt;C579, "Sell", "")</f>
        <v>Sell</v>
      </c>
      <c r="V579" s="4">
        <f t="shared" ref="V579:V642" si="9">(C580-C579)/C580</f>
        <v>-3.1761542184688477E-3</v>
      </c>
    </row>
    <row r="580" spans="1:22" x14ac:dyDescent="0.25">
      <c r="A580" s="1">
        <v>44553</v>
      </c>
      <c r="B580">
        <v>1831.25</v>
      </c>
      <c r="C580">
        <v>1857.599976</v>
      </c>
      <c r="D580">
        <v>4112933</v>
      </c>
      <c r="E580" t="s">
        <v>11</v>
      </c>
      <c r="F580" t="s">
        <v>23</v>
      </c>
      <c r="G580" t="str">
        <f>IF(OR(F580="Jan",F580="Feb",F580="Mar"),"Q1",
IF(OR(F580="Apr",F580="May",F580="Jun"),"Q2",
IF(OR(F580="Jul",F580="Aug",F580="Sep"),"Q3",
IF(OR(F580="Oct",F580="Nov",F580="Dec"),"Q4",""))))</f>
        <v>Q4</v>
      </c>
      <c r="H580" t="str">
        <f>"Q"&amp;INT((MONTH(A580)-1)/3)+1</f>
        <v>Q4</v>
      </c>
      <c r="I580">
        <v>2021</v>
      </c>
      <c r="J580" t="str">
        <f>IF(C580&gt;B580, "Bullish", IF(B580&gt;C580, "Bearish", "Neutral"))</f>
        <v>Bullish</v>
      </c>
      <c r="K580" t="str">
        <f>IF(C581&gt;C580, "Buy", "")</f>
        <v/>
      </c>
      <c r="L580" t="str">
        <f>IF(C581&lt;C580, "Sell", "")</f>
        <v>Sell</v>
      </c>
      <c r="V580" s="4">
        <f t="shared" si="9"/>
        <v>-1.8030375340323507E-2</v>
      </c>
    </row>
    <row r="581" spans="1:22" x14ac:dyDescent="0.25">
      <c r="A581" s="1">
        <v>44552</v>
      </c>
      <c r="B581">
        <v>1825</v>
      </c>
      <c r="C581">
        <v>1824.6999510000001</v>
      </c>
      <c r="D581">
        <v>4156428</v>
      </c>
      <c r="E581" t="s">
        <v>10</v>
      </c>
      <c r="F581" t="s">
        <v>23</v>
      </c>
      <c r="G581" t="str">
        <f>IF(OR(F581="Jan",F581="Feb",F581="Mar"),"Q1",
IF(OR(F581="Apr",F581="May",F581="Jun"),"Q2",
IF(OR(F581="Jul",F581="Aug",F581="Sep"),"Q3",
IF(OR(F581="Oct",F581="Nov",F581="Dec"),"Q4",""))))</f>
        <v>Q4</v>
      </c>
      <c r="H581" t="str">
        <f>"Q"&amp;INT((MONTH(A581)-1)/3)+1</f>
        <v>Q4</v>
      </c>
      <c r="I581">
        <v>2021</v>
      </c>
      <c r="J581" t="str">
        <f>IF(C581&gt;B581, "Bullish", IF(B581&gt;C581, "Bearish", "Neutral"))</f>
        <v>Bearish</v>
      </c>
      <c r="K581" t="str">
        <f>IF(C582&gt;C581, "Buy", "")</f>
        <v/>
      </c>
      <c r="L581" t="str">
        <f>IF(C582&lt;C581, "Sell", "")</f>
        <v>Sell</v>
      </c>
      <c r="V581" s="4">
        <f t="shared" si="9"/>
        <v>-7.231163156076398E-3</v>
      </c>
    </row>
    <row r="582" spans="1:22" x14ac:dyDescent="0.25">
      <c r="A582" s="1">
        <v>44551</v>
      </c>
      <c r="B582">
        <v>1801</v>
      </c>
      <c r="C582">
        <v>1811.599976</v>
      </c>
      <c r="D582">
        <v>5353584</v>
      </c>
      <c r="E582" t="s">
        <v>9</v>
      </c>
      <c r="F582" t="s">
        <v>23</v>
      </c>
      <c r="G582" t="str">
        <f>IF(OR(F582="Jan",F582="Feb",F582="Mar"),"Q1",
IF(OR(F582="Apr",F582="May",F582="Jun"),"Q2",
IF(OR(F582="Jul",F582="Aug",F582="Sep"),"Q3",
IF(OR(F582="Oct",F582="Nov",F582="Dec"),"Q4",""))))</f>
        <v>Q4</v>
      </c>
      <c r="H582" t="str">
        <f>"Q"&amp;INT((MONTH(A582)-1)/3)+1</f>
        <v>Q4</v>
      </c>
      <c r="I582">
        <v>2021</v>
      </c>
      <c r="J582" t="str">
        <f>IF(C582&gt;B582, "Bullish", IF(B582&gt;C582, "Bearish", "Neutral"))</f>
        <v>Bullish</v>
      </c>
      <c r="K582" t="str">
        <f>IF(C583&gt;C582, "Buy", "")</f>
        <v/>
      </c>
      <c r="L582" t="str">
        <f>IF(C583&lt;C582, "Sell", "")</f>
        <v>Sell</v>
      </c>
      <c r="V582" s="4">
        <f t="shared" si="9"/>
        <v>-7.059843143345213E-3</v>
      </c>
    </row>
    <row r="583" spans="1:22" x14ac:dyDescent="0.25">
      <c r="A583" s="1">
        <v>44550</v>
      </c>
      <c r="B583">
        <v>1801.6999510000001</v>
      </c>
      <c r="C583">
        <v>1798.900024</v>
      </c>
      <c r="D583">
        <v>5773891</v>
      </c>
      <c r="E583" t="s">
        <v>7</v>
      </c>
      <c r="F583" t="s">
        <v>23</v>
      </c>
      <c r="G583" t="str">
        <f>IF(OR(F583="Jan",F583="Feb",F583="Mar"),"Q1",
IF(OR(F583="Apr",F583="May",F583="Jun"),"Q2",
IF(OR(F583="Jul",F583="Aug",F583="Sep"),"Q3",
IF(OR(F583="Oct",F583="Nov",F583="Dec"),"Q4",""))))</f>
        <v>Q4</v>
      </c>
      <c r="H583" t="str">
        <f>"Q"&amp;INT((MONTH(A583)-1)/3)+1</f>
        <v>Q4</v>
      </c>
      <c r="I583">
        <v>2021</v>
      </c>
      <c r="J583" t="str">
        <f>IF(C583&gt;B583, "Bullish", IF(B583&gt;C583, "Bearish", "Neutral"))</f>
        <v>Bearish</v>
      </c>
      <c r="K583" t="str">
        <f>IF(C584&gt;C583, "Buy", "")</f>
        <v>Buy</v>
      </c>
      <c r="L583" t="str">
        <f>IF(C584&lt;C583, "Sell", "")</f>
        <v/>
      </c>
      <c r="V583" s="4">
        <f t="shared" si="9"/>
        <v>1.2054783364535651E-2</v>
      </c>
    </row>
    <row r="584" spans="1:22" x14ac:dyDescent="0.25">
      <c r="A584" s="1">
        <v>44547</v>
      </c>
      <c r="B584">
        <v>1820</v>
      </c>
      <c r="C584">
        <v>1820.849976</v>
      </c>
      <c r="D584">
        <v>18887243</v>
      </c>
      <c r="E584" t="s">
        <v>12</v>
      </c>
      <c r="F584" t="s">
        <v>23</v>
      </c>
      <c r="G584" t="str">
        <f>IF(OR(F584="Jan",F584="Feb",F584="Mar"),"Q1",
IF(OR(F584="Apr",F584="May",F584="Jun"),"Q2",
IF(OR(F584="Jul",F584="Aug",F584="Sep"),"Q3",
IF(OR(F584="Oct",F584="Nov",F584="Dec"),"Q4",""))))</f>
        <v>Q4</v>
      </c>
      <c r="H584" t="str">
        <f>"Q"&amp;INT((MONTH(A584)-1)/3)+1</f>
        <v>Q4</v>
      </c>
      <c r="I584">
        <v>2021</v>
      </c>
      <c r="J584" t="str">
        <f>IF(C584&gt;B584, "Bullish", IF(B584&gt;C584, "Bearish", "Neutral"))</f>
        <v>Bullish</v>
      </c>
      <c r="K584" t="str">
        <f>IF(C585&gt;C584, "Buy", "")</f>
        <v/>
      </c>
      <c r="L584" t="str">
        <f>IF(C585&lt;C584, "Sell", "")</f>
        <v>Sell</v>
      </c>
      <c r="V584" s="4">
        <f t="shared" si="9"/>
        <v>-2.7799729435083263E-2</v>
      </c>
    </row>
    <row r="585" spans="1:22" x14ac:dyDescent="0.25">
      <c r="A585" s="1">
        <v>44546</v>
      </c>
      <c r="B585">
        <v>1762.650024</v>
      </c>
      <c r="C585">
        <v>1771.599976</v>
      </c>
      <c r="D585">
        <v>4481031</v>
      </c>
      <c r="E585" t="s">
        <v>11</v>
      </c>
      <c r="F585" t="s">
        <v>23</v>
      </c>
      <c r="G585" t="str">
        <f>IF(OR(F585="Jan",F585="Feb",F585="Mar"),"Q1",
IF(OR(F585="Apr",F585="May",F585="Jun"),"Q2",
IF(OR(F585="Jul",F585="Aug",F585="Sep"),"Q3",
IF(OR(F585="Oct",F585="Nov",F585="Dec"),"Q4",""))))</f>
        <v>Q4</v>
      </c>
      <c r="H585" t="str">
        <f>"Q"&amp;INT((MONTH(A585)-1)/3)+1</f>
        <v>Q4</v>
      </c>
      <c r="I585">
        <v>2021</v>
      </c>
      <c r="J585" t="str">
        <f>IF(C585&gt;B585, "Bullish", IF(B585&gt;C585, "Bearish", "Neutral"))</f>
        <v>Bullish</v>
      </c>
      <c r="K585" t="str">
        <f>IF(C586&gt;C585, "Buy", "")</f>
        <v/>
      </c>
      <c r="L585" t="str">
        <f>IF(C586&lt;C585, "Sell", "")</f>
        <v>Sell</v>
      </c>
      <c r="V585" s="4">
        <f t="shared" si="9"/>
        <v>-2.1566155032142494E-2</v>
      </c>
    </row>
    <row r="586" spans="1:22" x14ac:dyDescent="0.25">
      <c r="A586" s="1">
        <v>44545</v>
      </c>
      <c r="B586">
        <v>1745</v>
      </c>
      <c r="C586">
        <v>1734.1999510000001</v>
      </c>
      <c r="D586">
        <v>3053149</v>
      </c>
      <c r="E586" t="s">
        <v>10</v>
      </c>
      <c r="F586" t="s">
        <v>23</v>
      </c>
      <c r="G586" t="str">
        <f>IF(OR(F586="Jan",F586="Feb",F586="Mar"),"Q1",
IF(OR(F586="Apr",F586="May",F586="Jun"),"Q2",
IF(OR(F586="Jul",F586="Aug",F586="Sep"),"Q3",
IF(OR(F586="Oct",F586="Nov",F586="Dec"),"Q4",""))))</f>
        <v>Q4</v>
      </c>
      <c r="H586" t="str">
        <f>"Q"&amp;INT((MONTH(A586)-1)/3)+1</f>
        <v>Q4</v>
      </c>
      <c r="I586">
        <v>2021</v>
      </c>
      <c r="J586" t="str">
        <f>IF(C586&gt;B586, "Bullish", IF(B586&gt;C586, "Bearish", "Neutral"))</f>
        <v>Bearish</v>
      </c>
      <c r="K586" t="str">
        <f>IF(C587&gt;C586, "Buy", "")</f>
        <v>Buy</v>
      </c>
      <c r="L586" t="str">
        <f>IF(C587&lt;C586, "Sell", "")</f>
        <v/>
      </c>
      <c r="V586" s="4">
        <f t="shared" si="9"/>
        <v>1.0244598210272874E-2</v>
      </c>
    </row>
    <row r="587" spans="1:22" x14ac:dyDescent="0.25">
      <c r="A587" s="1">
        <v>44544</v>
      </c>
      <c r="B587">
        <v>1730.900024</v>
      </c>
      <c r="C587">
        <v>1752.150024</v>
      </c>
      <c r="D587">
        <v>4768144</v>
      </c>
      <c r="E587" t="s">
        <v>9</v>
      </c>
      <c r="F587" t="s">
        <v>23</v>
      </c>
      <c r="G587" t="str">
        <f>IF(OR(F587="Jan",F587="Feb",F587="Mar"),"Q1",
IF(OR(F587="Apr",F587="May",F587="Jun"),"Q2",
IF(OR(F587="Jul",F587="Aug",F587="Sep"),"Q3",
IF(OR(F587="Oct",F587="Nov",F587="Dec"),"Q4",""))))</f>
        <v>Q4</v>
      </c>
      <c r="H587" t="str">
        <f>"Q"&amp;INT((MONTH(A587)-1)/3)+1</f>
        <v>Q4</v>
      </c>
      <c r="I587">
        <v>2021</v>
      </c>
      <c r="J587" t="str">
        <f>IF(C587&gt;B587, "Bullish", IF(B587&gt;C587, "Bearish", "Neutral"))</f>
        <v>Bullish</v>
      </c>
      <c r="K587" t="str">
        <f>IF(C588&gt;C587, "Buy", "")</f>
        <v/>
      </c>
      <c r="L587" t="str">
        <f>IF(C588&lt;C587, "Sell", "")</f>
        <v>Sell</v>
      </c>
      <c r="V587" s="4">
        <f t="shared" si="9"/>
        <v>-4.2988564450333567E-3</v>
      </c>
    </row>
    <row r="588" spans="1:22" x14ac:dyDescent="0.25">
      <c r="A588" s="1">
        <v>44543</v>
      </c>
      <c r="B588">
        <v>1767.0500489999999</v>
      </c>
      <c r="C588">
        <v>1744.650024</v>
      </c>
      <c r="D588">
        <v>4040584</v>
      </c>
      <c r="E588" t="s">
        <v>7</v>
      </c>
      <c r="F588" t="s">
        <v>23</v>
      </c>
      <c r="G588" t="str">
        <f>IF(OR(F588="Jan",F588="Feb",F588="Mar"),"Q1",
IF(OR(F588="Apr",F588="May",F588="Jun"),"Q2",
IF(OR(F588="Jul",F588="Aug",F588="Sep"),"Q3",
IF(OR(F588="Oct",F588="Nov",F588="Dec"),"Q4",""))))</f>
        <v>Q4</v>
      </c>
      <c r="H588" t="str">
        <f>"Q"&amp;INT((MONTH(A588)-1)/3)+1</f>
        <v>Q4</v>
      </c>
      <c r="I588">
        <v>2021</v>
      </c>
      <c r="J588" t="str">
        <f>IF(C588&gt;B588, "Bullish", IF(B588&gt;C588, "Bearish", "Neutral"))</f>
        <v>Bearish</v>
      </c>
      <c r="K588" t="str">
        <f>IF(C589&gt;C588, "Buy", "")</f>
        <v>Buy</v>
      </c>
      <c r="L588" t="str">
        <f>IF(C589&lt;C588, "Sell", "")</f>
        <v/>
      </c>
      <c r="V588" s="4">
        <f t="shared" si="9"/>
        <v>8.298977405144221E-3</v>
      </c>
    </row>
    <row r="589" spans="1:22" x14ac:dyDescent="0.25">
      <c r="A589" s="1">
        <v>44540</v>
      </c>
      <c r="B589">
        <v>1760</v>
      </c>
      <c r="C589">
        <v>1759.25</v>
      </c>
      <c r="D589">
        <v>1823469</v>
      </c>
      <c r="E589" t="s">
        <v>12</v>
      </c>
      <c r="F589" t="s">
        <v>23</v>
      </c>
      <c r="G589" t="str">
        <f>IF(OR(F589="Jan",F589="Feb",F589="Mar"),"Q1",
IF(OR(F589="Apr",F589="May",F589="Jun"),"Q2",
IF(OR(F589="Jul",F589="Aug",F589="Sep"),"Q3",
IF(OR(F589="Oct",F589="Nov",F589="Dec"),"Q4",""))))</f>
        <v>Q4</v>
      </c>
      <c r="H589" t="str">
        <f>"Q"&amp;INT((MONTH(A589)-1)/3)+1</f>
        <v>Q4</v>
      </c>
      <c r="I589">
        <v>2021</v>
      </c>
      <c r="J589" t="str">
        <f>IF(C589&gt;B589, "Bullish", IF(B589&gt;C589, "Bearish", "Neutral"))</f>
        <v>Bearish</v>
      </c>
      <c r="K589" t="str">
        <f>IF(C590&gt;C589, "Buy", "")</f>
        <v>Buy</v>
      </c>
      <c r="L589" t="str">
        <f>IF(C590&lt;C589, "Sell", "")</f>
        <v/>
      </c>
      <c r="V589" s="4">
        <f t="shared" si="9"/>
        <v>2.3816672526591346E-3</v>
      </c>
    </row>
    <row r="590" spans="1:22" x14ac:dyDescent="0.25">
      <c r="A590" s="1">
        <v>44539</v>
      </c>
      <c r="B590">
        <v>1759</v>
      </c>
      <c r="C590">
        <v>1763.4499510000001</v>
      </c>
      <c r="D590">
        <v>2082171</v>
      </c>
      <c r="E590" t="s">
        <v>11</v>
      </c>
      <c r="F590" t="s">
        <v>23</v>
      </c>
      <c r="G590" t="str">
        <f>IF(OR(F590="Jan",F590="Feb",F590="Mar"),"Q1",
IF(OR(F590="Apr",F590="May",F590="Jun"),"Q2",
IF(OR(F590="Jul",F590="Aug",F590="Sep"),"Q3",
IF(OR(F590="Oct",F590="Nov",F590="Dec"),"Q4",""))))</f>
        <v>Q4</v>
      </c>
      <c r="H590" t="str">
        <f>"Q"&amp;INT((MONTH(A590)-1)/3)+1</f>
        <v>Q4</v>
      </c>
      <c r="I590">
        <v>2021</v>
      </c>
      <c r="J590" t="str">
        <f>IF(C590&gt;B590, "Bullish", IF(B590&gt;C590, "Bearish", "Neutral"))</f>
        <v>Bullish</v>
      </c>
      <c r="K590" t="str">
        <f>IF(C591&gt;C590, "Buy", "")</f>
        <v/>
      </c>
      <c r="L590" t="str">
        <f>IF(C591&lt;C590, "Sell", "")</f>
        <v>Sell</v>
      </c>
      <c r="V590" s="4">
        <f t="shared" si="9"/>
        <v>-5.7603873375249564E-3</v>
      </c>
    </row>
    <row r="591" spans="1:22" x14ac:dyDescent="0.25">
      <c r="A591" s="1">
        <v>44538</v>
      </c>
      <c r="B591">
        <v>1733</v>
      </c>
      <c r="C591">
        <v>1753.349976</v>
      </c>
      <c r="D591">
        <v>3029169</v>
      </c>
      <c r="E591" t="s">
        <v>10</v>
      </c>
      <c r="F591" t="s">
        <v>23</v>
      </c>
      <c r="G591" t="str">
        <f>IF(OR(F591="Jan",F591="Feb",F591="Mar"),"Q1",
IF(OR(F591="Apr",F591="May",F591="Jun"),"Q2",
IF(OR(F591="Jul",F591="Aug",F591="Sep"),"Q3",
IF(OR(F591="Oct",F591="Nov",F591="Dec"),"Q4",""))))</f>
        <v>Q4</v>
      </c>
      <c r="H591" t="str">
        <f>"Q"&amp;INT((MONTH(A591)-1)/3)+1</f>
        <v>Q4</v>
      </c>
      <c r="I591">
        <v>2021</v>
      </c>
      <c r="J591" t="str">
        <f>IF(C591&gt;B591, "Bullish", IF(B591&gt;C591, "Bearish", "Neutral"))</f>
        <v>Bullish</v>
      </c>
      <c r="K591" t="str">
        <f>IF(C592&gt;C591, "Buy", "")</f>
        <v/>
      </c>
      <c r="L591" t="str">
        <f>IF(C592&lt;C591, "Sell", "")</f>
        <v>Sell</v>
      </c>
      <c r="V591" s="4">
        <f t="shared" si="9"/>
        <v>-2.4362428893349483E-2</v>
      </c>
    </row>
    <row r="592" spans="1:22" x14ac:dyDescent="0.25">
      <c r="A592" s="1">
        <v>44537</v>
      </c>
      <c r="B592">
        <v>1701.099976</v>
      </c>
      <c r="C592">
        <v>1711.650024</v>
      </c>
      <c r="D592">
        <v>4202122</v>
      </c>
      <c r="E592" t="s">
        <v>9</v>
      </c>
      <c r="F592" t="s">
        <v>23</v>
      </c>
      <c r="G592" t="str">
        <f>IF(OR(F592="Jan",F592="Feb",F592="Mar"),"Q1",
IF(OR(F592="Apr",F592="May",F592="Jun"),"Q2",
IF(OR(F592="Jul",F592="Aug",F592="Sep"),"Q3",
IF(OR(F592="Oct",F592="Nov",F592="Dec"),"Q4",""))))</f>
        <v>Q4</v>
      </c>
      <c r="H592" t="str">
        <f>"Q"&amp;INT((MONTH(A592)-1)/3)+1</f>
        <v>Q4</v>
      </c>
      <c r="I592">
        <v>2021</v>
      </c>
      <c r="J592" t="str">
        <f>IF(C592&gt;B592, "Bullish", IF(B592&gt;C592, "Bearish", "Neutral"))</f>
        <v>Bullish</v>
      </c>
      <c r="K592" t="str">
        <f>IF(C593&gt;C592, "Buy", "")</f>
        <v/>
      </c>
      <c r="L592" t="str">
        <f>IF(C593&lt;C592, "Sell", "")</f>
        <v>Sell</v>
      </c>
      <c r="V592" s="4">
        <f t="shared" si="9"/>
        <v>-9.6442957160559166E-3</v>
      </c>
    </row>
    <row r="593" spans="1:22" x14ac:dyDescent="0.25">
      <c r="A593" s="1">
        <v>44536</v>
      </c>
      <c r="B593">
        <v>1730</v>
      </c>
      <c r="C593">
        <v>1695.3000489999999</v>
      </c>
      <c r="D593">
        <v>3991449</v>
      </c>
      <c r="E593" t="s">
        <v>7</v>
      </c>
      <c r="F593" t="s">
        <v>23</v>
      </c>
      <c r="G593" t="str">
        <f>IF(OR(F593="Jan",F593="Feb",F593="Mar"),"Q1",
IF(OR(F593="Apr",F593="May",F593="Jun"),"Q2",
IF(OR(F593="Jul",F593="Aug",F593="Sep"),"Q3",
IF(OR(F593="Oct",F593="Nov",F593="Dec"),"Q4",""))))</f>
        <v>Q4</v>
      </c>
      <c r="H593" t="str">
        <f>"Q"&amp;INT((MONTH(A593)-1)/3)+1</f>
        <v>Q4</v>
      </c>
      <c r="I593">
        <v>2021</v>
      </c>
      <c r="J593" t="str">
        <f>IF(C593&gt;B593, "Bullish", IF(B593&gt;C593, "Bearish", "Neutral"))</f>
        <v>Bearish</v>
      </c>
      <c r="K593" t="str">
        <f>IF(C594&gt;C593, "Buy", "")</f>
        <v>Buy</v>
      </c>
      <c r="L593" t="str">
        <f>IF(C594&lt;C593, "Sell", "")</f>
        <v/>
      </c>
      <c r="V593" s="4">
        <f t="shared" si="9"/>
        <v>2.3191494836574431E-2</v>
      </c>
    </row>
    <row r="594" spans="1:22" x14ac:dyDescent="0.25">
      <c r="A594" s="1">
        <v>44533</v>
      </c>
      <c r="B594">
        <v>1771.099976</v>
      </c>
      <c r="C594">
        <v>1735.5500489999999</v>
      </c>
      <c r="D594">
        <v>6754012</v>
      </c>
      <c r="E594" t="s">
        <v>12</v>
      </c>
      <c r="F594" t="s">
        <v>23</v>
      </c>
      <c r="G594" t="str">
        <f>IF(OR(F594="Jan",F594="Feb",F594="Mar"),"Q1",
IF(OR(F594="Apr",F594="May",F594="Jun"),"Q2",
IF(OR(F594="Jul",F594="Aug",F594="Sep"),"Q3",
IF(OR(F594="Oct",F594="Nov",F594="Dec"),"Q4",""))))</f>
        <v>Q4</v>
      </c>
      <c r="H594" t="str">
        <f>"Q"&amp;INT((MONTH(A594)-1)/3)+1</f>
        <v>Q4</v>
      </c>
      <c r="I594">
        <v>2021</v>
      </c>
      <c r="J594" t="str">
        <f>IF(C594&gt;B594, "Bullish", IF(B594&gt;C594, "Bearish", "Neutral"))</f>
        <v>Bearish</v>
      </c>
      <c r="K594" t="str">
        <f>IF(C595&gt;C594, "Buy", "")</f>
        <v>Buy</v>
      </c>
      <c r="L594" t="str">
        <f>IF(C595&lt;C594, "Sell", "")</f>
        <v/>
      </c>
      <c r="V594" s="4">
        <f t="shared" si="9"/>
        <v>7.2643792363792682E-3</v>
      </c>
    </row>
    <row r="595" spans="1:22" x14ac:dyDescent="0.25">
      <c r="A595" s="1">
        <v>44532</v>
      </c>
      <c r="B595">
        <v>1715</v>
      </c>
      <c r="C595">
        <v>1748.25</v>
      </c>
      <c r="D595">
        <v>5559574</v>
      </c>
      <c r="E595" t="s">
        <v>11</v>
      </c>
      <c r="F595" t="s">
        <v>23</v>
      </c>
      <c r="G595" t="str">
        <f>IF(OR(F595="Jan",F595="Feb",F595="Mar"),"Q1",
IF(OR(F595="Apr",F595="May",F595="Jun"),"Q2",
IF(OR(F595="Jul",F595="Aug",F595="Sep"),"Q3",
IF(OR(F595="Oct",F595="Nov",F595="Dec"),"Q4",""))))</f>
        <v>Q4</v>
      </c>
      <c r="H595" t="str">
        <f>"Q"&amp;INT((MONTH(A595)-1)/3)+1</f>
        <v>Q4</v>
      </c>
      <c r="I595">
        <v>2021</v>
      </c>
      <c r="J595" t="str">
        <f>IF(C595&gt;B595, "Bullish", IF(B595&gt;C595, "Bearish", "Neutral"))</f>
        <v>Bullish</v>
      </c>
      <c r="K595" t="str">
        <f>IF(C596&gt;C595, "Buy", "")</f>
        <v/>
      </c>
      <c r="L595" t="str">
        <f>IF(C596&lt;C595, "Sell", "")</f>
        <v>Sell</v>
      </c>
      <c r="V595" s="4">
        <f t="shared" si="9"/>
        <v>-1.9447183820203835E-2</v>
      </c>
    </row>
    <row r="596" spans="1:22" x14ac:dyDescent="0.25">
      <c r="A596" s="1">
        <v>44531</v>
      </c>
      <c r="B596">
        <v>1715</v>
      </c>
      <c r="C596">
        <v>1714.900024</v>
      </c>
      <c r="D596">
        <v>5193264</v>
      </c>
      <c r="E596" t="s">
        <v>10</v>
      </c>
      <c r="F596" t="s">
        <v>23</v>
      </c>
      <c r="G596" t="str">
        <f>IF(OR(F596="Jan",F596="Feb",F596="Mar"),"Q1",
IF(OR(F596="Apr",F596="May",F596="Jun"),"Q2",
IF(OR(F596="Jul",F596="Aug",F596="Sep"),"Q3",
IF(OR(F596="Oct",F596="Nov",F596="Dec"),"Q4",""))))</f>
        <v>Q4</v>
      </c>
      <c r="H596" t="str">
        <f>"Q"&amp;INT((MONTH(A596)-1)/3)+1</f>
        <v>Q4</v>
      </c>
      <c r="I596">
        <v>2021</v>
      </c>
      <c r="J596" t="str">
        <f>IF(C596&gt;B596, "Bullish", IF(B596&gt;C596, "Bearish", "Neutral"))</f>
        <v>Bearish</v>
      </c>
      <c r="K596" t="str">
        <f>IF(C597&gt;C596, "Buy", "")</f>
        <v/>
      </c>
      <c r="L596" t="str">
        <f>IF(C597&lt;C596, "Sell", "")</f>
        <v>Sell</v>
      </c>
      <c r="V596" s="4">
        <f t="shared" si="9"/>
        <v>-1.3137535214258111E-3</v>
      </c>
    </row>
    <row r="597" spans="1:22" x14ac:dyDescent="0.25">
      <c r="A597" s="1">
        <v>44530</v>
      </c>
      <c r="B597">
        <v>1704.5500489999999</v>
      </c>
      <c r="C597">
        <v>1712.650024</v>
      </c>
      <c r="D597">
        <v>14808963</v>
      </c>
      <c r="E597" t="s">
        <v>9</v>
      </c>
      <c r="F597" t="s">
        <v>22</v>
      </c>
      <c r="G597" t="str">
        <f>IF(OR(F597="Jan",F597="Feb",F597="Mar"),"Q1",
IF(OR(F597="Apr",F597="May",F597="Jun"),"Q2",
IF(OR(F597="Jul",F597="Aug",F597="Sep"),"Q3",
IF(OR(F597="Oct",F597="Nov",F597="Dec"),"Q4",""))))</f>
        <v>Q4</v>
      </c>
      <c r="H597" t="str">
        <f>"Q"&amp;INT((MONTH(A597)-1)/3)+1</f>
        <v>Q4</v>
      </c>
      <c r="I597">
        <v>2021</v>
      </c>
      <c r="J597" t="str">
        <f>IF(C597&gt;B597, "Bullish", IF(B597&gt;C597, "Bearish", "Neutral"))</f>
        <v>Bullish</v>
      </c>
      <c r="K597" t="str">
        <f>IF(C598&gt;C597, "Buy", "")</f>
        <v/>
      </c>
      <c r="L597" t="str">
        <f>IF(C598&lt;C597, "Sell", "")</f>
        <v>Sell</v>
      </c>
      <c r="V597" s="4">
        <f t="shared" si="9"/>
        <v>-9.6088945268450084E-3</v>
      </c>
    </row>
    <row r="598" spans="1:22" x14ac:dyDescent="0.25">
      <c r="A598" s="1">
        <v>44529</v>
      </c>
      <c r="B598">
        <v>1691</v>
      </c>
      <c r="C598">
        <v>1696.349976</v>
      </c>
      <c r="D598">
        <v>3942776</v>
      </c>
      <c r="E598" t="s">
        <v>7</v>
      </c>
      <c r="F598" t="s">
        <v>22</v>
      </c>
      <c r="G598" t="str">
        <f>IF(OR(F598="Jan",F598="Feb",F598="Mar"),"Q1",
IF(OR(F598="Apr",F598="May",F598="Jun"),"Q2",
IF(OR(F598="Jul",F598="Aug",F598="Sep"),"Q3",
IF(OR(F598="Oct",F598="Nov",F598="Dec"),"Q4",""))))</f>
        <v>Q4</v>
      </c>
      <c r="H598" t="str">
        <f>"Q"&amp;INT((MONTH(A598)-1)/3)+1</f>
        <v>Q4</v>
      </c>
      <c r="I598">
        <v>2021</v>
      </c>
      <c r="J598" t="str">
        <f>IF(C598&gt;B598, "Bullish", IF(B598&gt;C598, "Bearish", "Neutral"))</f>
        <v>Bullish</v>
      </c>
      <c r="K598" t="str">
        <f>IF(C599&gt;C598, "Buy", "")</f>
        <v/>
      </c>
      <c r="L598" t="str">
        <f>IF(C599&lt;C598, "Sell", "")</f>
        <v>Sell</v>
      </c>
      <c r="V598" s="4">
        <f t="shared" si="9"/>
        <v>-2.7783240820028737E-3</v>
      </c>
    </row>
    <row r="599" spans="1:22" x14ac:dyDescent="0.25">
      <c r="A599" s="1">
        <v>44526</v>
      </c>
      <c r="B599">
        <v>1702.5500489999999</v>
      </c>
      <c r="C599">
        <v>1691.650024</v>
      </c>
      <c r="D599">
        <v>4494181</v>
      </c>
      <c r="E599" t="s">
        <v>12</v>
      </c>
      <c r="F599" t="s">
        <v>22</v>
      </c>
      <c r="G599" t="str">
        <f>IF(OR(F599="Jan",F599="Feb",F599="Mar"),"Q1",
IF(OR(F599="Apr",F599="May",F599="Jun"),"Q2",
IF(OR(F599="Jul",F599="Aug",F599="Sep"),"Q3",
IF(OR(F599="Oct",F599="Nov",F599="Dec"),"Q4",""))))</f>
        <v>Q4</v>
      </c>
      <c r="H599" t="str">
        <f>"Q"&amp;INT((MONTH(A599)-1)/3)+1</f>
        <v>Q4</v>
      </c>
      <c r="I599">
        <v>2021</v>
      </c>
      <c r="J599" t="str">
        <f>IF(C599&gt;B599, "Bullish", IF(B599&gt;C599, "Bearish", "Neutral"))</f>
        <v>Bearish</v>
      </c>
      <c r="K599" t="str">
        <f>IF(C600&gt;C599, "Buy", "")</f>
        <v>Buy</v>
      </c>
      <c r="L599" t="str">
        <f>IF(C600&lt;C599, "Sell", "")</f>
        <v/>
      </c>
      <c r="V599" s="4">
        <f t="shared" si="9"/>
        <v>1.7852995571021893E-2</v>
      </c>
    </row>
    <row r="600" spans="1:22" x14ac:dyDescent="0.25">
      <c r="A600" s="1">
        <v>44525</v>
      </c>
      <c r="B600">
        <v>1700</v>
      </c>
      <c r="C600">
        <v>1722.400024</v>
      </c>
      <c r="D600">
        <v>4476260</v>
      </c>
      <c r="E600" t="s">
        <v>11</v>
      </c>
      <c r="F600" t="s">
        <v>22</v>
      </c>
      <c r="G600" t="str">
        <f>IF(OR(F600="Jan",F600="Feb",F600="Mar"),"Q1",
IF(OR(F600="Apr",F600="May",F600="Jun"),"Q2",
IF(OR(F600="Jul",F600="Aug",F600="Sep"),"Q3",
IF(OR(F600="Oct",F600="Nov",F600="Dec"),"Q4",""))))</f>
        <v>Q4</v>
      </c>
      <c r="H600" t="str">
        <f>"Q"&amp;INT((MONTH(A600)-1)/3)+1</f>
        <v>Q4</v>
      </c>
      <c r="I600">
        <v>2021</v>
      </c>
      <c r="J600" t="str">
        <f>IF(C600&gt;B600, "Bullish", IF(B600&gt;C600, "Bearish", "Neutral"))</f>
        <v>Bullish</v>
      </c>
      <c r="K600" t="str">
        <f>IF(C601&gt;C600, "Buy", "")</f>
        <v/>
      </c>
      <c r="L600" t="str">
        <f>IF(C601&lt;C600, "Sell", "")</f>
        <v>Sell</v>
      </c>
      <c r="V600" s="4">
        <f t="shared" si="9"/>
        <v>-1.556605188679247E-2</v>
      </c>
    </row>
    <row r="601" spans="1:22" x14ac:dyDescent="0.25">
      <c r="A601" s="1">
        <v>44524</v>
      </c>
      <c r="B601">
        <v>1740</v>
      </c>
      <c r="C601">
        <v>1696</v>
      </c>
      <c r="D601">
        <v>7333061</v>
      </c>
      <c r="E601" t="s">
        <v>10</v>
      </c>
      <c r="F601" t="s">
        <v>22</v>
      </c>
      <c r="G601" t="str">
        <f>IF(OR(F601="Jan",F601="Feb",F601="Mar"),"Q1",
IF(OR(F601="Apr",F601="May",F601="Jun"),"Q2",
IF(OR(F601="Jul",F601="Aug",F601="Sep"),"Q3",
IF(OR(F601="Oct",F601="Nov",F601="Dec"),"Q4",""))))</f>
        <v>Q4</v>
      </c>
      <c r="H601" t="str">
        <f>"Q"&amp;INT((MONTH(A601)-1)/3)+1</f>
        <v>Q4</v>
      </c>
      <c r="I601">
        <v>2021</v>
      </c>
      <c r="J601" t="str">
        <f>IF(C601&gt;B601, "Bullish", IF(B601&gt;C601, "Bearish", "Neutral"))</f>
        <v>Bearish</v>
      </c>
      <c r="K601" t="str">
        <f>IF(C602&gt;C601, "Buy", "")</f>
        <v>Buy</v>
      </c>
      <c r="L601" t="str">
        <f>IF(C602&lt;C601, "Sell", "")</f>
        <v/>
      </c>
      <c r="V601" s="4">
        <f t="shared" si="9"/>
        <v>2.3547713417499515E-2</v>
      </c>
    </row>
    <row r="602" spans="1:22" x14ac:dyDescent="0.25">
      <c r="A602" s="1">
        <v>44523</v>
      </c>
      <c r="B602">
        <v>1735.099976</v>
      </c>
      <c r="C602">
        <v>1736.900024</v>
      </c>
      <c r="D602">
        <v>8436160</v>
      </c>
      <c r="E602" t="s">
        <v>9</v>
      </c>
      <c r="F602" t="s">
        <v>22</v>
      </c>
      <c r="G602" t="str">
        <f>IF(OR(F602="Jan",F602="Feb",F602="Mar"),"Q1",
IF(OR(F602="Apr",F602="May",F602="Jun"),"Q2",
IF(OR(F602="Jul",F602="Aug",F602="Sep"),"Q3",
IF(OR(F602="Oct",F602="Nov",F602="Dec"),"Q4",""))))</f>
        <v>Q4</v>
      </c>
      <c r="H602" t="str">
        <f>"Q"&amp;INT((MONTH(A602)-1)/3)+1</f>
        <v>Q4</v>
      </c>
      <c r="I602">
        <v>2021</v>
      </c>
      <c r="J602" t="str">
        <f>IF(C602&gt;B602, "Bullish", IF(B602&gt;C602, "Bearish", "Neutral"))</f>
        <v>Bullish</v>
      </c>
      <c r="K602" t="str">
        <f>IF(C603&gt;C602, "Buy", "")</f>
        <v>Buy</v>
      </c>
      <c r="L602" t="str">
        <f>IF(C603&lt;C602, "Sell", "")</f>
        <v/>
      </c>
      <c r="V602" s="4">
        <f t="shared" si="9"/>
        <v>1.2788450433714443E-2</v>
      </c>
    </row>
    <row r="603" spans="1:22" x14ac:dyDescent="0.25">
      <c r="A603" s="1">
        <v>44522</v>
      </c>
      <c r="B603">
        <v>1784</v>
      </c>
      <c r="C603">
        <v>1759.400024</v>
      </c>
      <c r="D603">
        <v>6621839</v>
      </c>
      <c r="E603" t="s">
        <v>7</v>
      </c>
      <c r="F603" t="s">
        <v>22</v>
      </c>
      <c r="G603" t="str">
        <f>IF(OR(F603="Jan",F603="Feb",F603="Mar"),"Q1",
IF(OR(F603="Apr",F603="May",F603="Jun"),"Q2",
IF(OR(F603="Jul",F603="Aug",F603="Sep"),"Q3",
IF(OR(F603="Oct",F603="Nov",F603="Dec"),"Q4",""))))</f>
        <v>Q4</v>
      </c>
      <c r="H603" t="str">
        <f>"Q"&amp;INT((MONTH(A603)-1)/3)+1</f>
        <v>Q4</v>
      </c>
      <c r="I603">
        <v>2021</v>
      </c>
      <c r="J603" t="str">
        <f>IF(C603&gt;B603, "Bullish", IF(B603&gt;C603, "Bearish", "Neutral"))</f>
        <v>Bearish</v>
      </c>
      <c r="K603" t="str">
        <f>IF(C604&gt;C603, "Buy", "")</f>
        <v>Buy</v>
      </c>
      <c r="L603" t="str">
        <f>IF(C604&lt;C603, "Sell", "")</f>
        <v/>
      </c>
      <c r="V603" s="4">
        <f t="shared" si="9"/>
        <v>1.1239743582244664E-2</v>
      </c>
    </row>
    <row r="604" spans="1:22" x14ac:dyDescent="0.25">
      <c r="A604" s="1">
        <v>44518</v>
      </c>
      <c r="B604">
        <v>1781.599976</v>
      </c>
      <c r="C604">
        <v>1779.400024</v>
      </c>
      <c r="D604">
        <v>4326924</v>
      </c>
      <c r="E604" t="s">
        <v>11</v>
      </c>
      <c r="F604" t="s">
        <v>22</v>
      </c>
      <c r="G604" t="str">
        <f>IF(OR(F604="Jan",F604="Feb",F604="Mar"),"Q1",
IF(OR(F604="Apr",F604="May",F604="Jun"),"Q2",
IF(OR(F604="Jul",F604="Aug",F604="Sep"),"Q3",
IF(OR(F604="Oct",F604="Nov",F604="Dec"),"Q4",""))))</f>
        <v>Q4</v>
      </c>
      <c r="H604" t="str">
        <f>"Q"&amp;INT((MONTH(A604)-1)/3)+1</f>
        <v>Q4</v>
      </c>
      <c r="I604">
        <v>2021</v>
      </c>
      <c r="J604" t="str">
        <f>IF(C604&gt;B604, "Bullish", IF(B604&gt;C604, "Bearish", "Neutral"))</f>
        <v>Bearish</v>
      </c>
      <c r="K604" t="str">
        <f>IF(C605&gt;C604, "Buy", "")</f>
        <v>Buy</v>
      </c>
      <c r="L604" t="str">
        <f>IF(C605&lt;C604, "Sell", "")</f>
        <v/>
      </c>
      <c r="V604" s="4">
        <f t="shared" si="9"/>
        <v>4.503581762105531E-3</v>
      </c>
    </row>
    <row r="605" spans="1:22" x14ac:dyDescent="0.25">
      <c r="A605" s="1">
        <v>44517</v>
      </c>
      <c r="B605">
        <v>1792.5500489999999</v>
      </c>
      <c r="C605">
        <v>1787.4499510000001</v>
      </c>
      <c r="D605">
        <v>4732492</v>
      </c>
      <c r="E605" t="s">
        <v>10</v>
      </c>
      <c r="F605" t="s">
        <v>22</v>
      </c>
      <c r="G605" t="str">
        <f>IF(OR(F605="Jan",F605="Feb",F605="Mar"),"Q1",
IF(OR(F605="Apr",F605="May",F605="Jun"),"Q2",
IF(OR(F605="Jul",F605="Aug",F605="Sep"),"Q3",
IF(OR(F605="Oct",F605="Nov",F605="Dec"),"Q4",""))))</f>
        <v>Q4</v>
      </c>
      <c r="H605" t="str">
        <f>"Q"&amp;INT((MONTH(A605)-1)/3)+1</f>
        <v>Q4</v>
      </c>
      <c r="I605">
        <v>2021</v>
      </c>
      <c r="J605" t="str">
        <f>IF(C605&gt;B605, "Bullish", IF(B605&gt;C605, "Bearish", "Neutral"))</f>
        <v>Bearish</v>
      </c>
      <c r="K605" t="str">
        <f>IF(C606&gt;C605, "Buy", "")</f>
        <v>Buy</v>
      </c>
      <c r="L605" t="str">
        <f>IF(C606&lt;C605, "Sell", "")</f>
        <v/>
      </c>
      <c r="V605" s="4">
        <f t="shared" si="9"/>
        <v>2.7060748018759269E-3</v>
      </c>
    </row>
    <row r="606" spans="1:22" x14ac:dyDescent="0.25">
      <c r="A606" s="1">
        <v>44516</v>
      </c>
      <c r="B606">
        <v>1790</v>
      </c>
      <c r="C606">
        <v>1792.3000489999999</v>
      </c>
      <c r="D606">
        <v>6034233</v>
      </c>
      <c r="E606" t="s">
        <v>9</v>
      </c>
      <c r="F606" t="s">
        <v>22</v>
      </c>
      <c r="G606" t="str">
        <f>IF(OR(F606="Jan",F606="Feb",F606="Mar"),"Q1",
IF(OR(F606="Apr",F606="May",F606="Jun"),"Q2",
IF(OR(F606="Jul",F606="Aug",F606="Sep"),"Q3",
IF(OR(F606="Oct",F606="Nov",F606="Dec"),"Q4",""))))</f>
        <v>Q4</v>
      </c>
      <c r="H606" t="str">
        <f>"Q"&amp;INT((MONTH(A606)-1)/3)+1</f>
        <v>Q4</v>
      </c>
      <c r="I606">
        <v>2021</v>
      </c>
      <c r="J606" t="str">
        <f>IF(C606&gt;B606, "Bullish", IF(B606&gt;C606, "Bearish", "Neutral"))</f>
        <v>Bullish</v>
      </c>
      <c r="K606" t="str">
        <f>IF(C607&gt;C606, "Buy", "")</f>
        <v/>
      </c>
      <c r="L606" t="str">
        <f>IF(C607&lt;C606, "Sell", "")</f>
        <v>Sell</v>
      </c>
      <c r="V606" s="4">
        <f t="shared" si="9"/>
        <v>-2.8816970768201799E-3</v>
      </c>
    </row>
    <row r="607" spans="1:22" x14ac:dyDescent="0.25">
      <c r="A607" s="1">
        <v>44515</v>
      </c>
      <c r="B607">
        <v>1782.099976</v>
      </c>
      <c r="C607">
        <v>1787.150024</v>
      </c>
      <c r="D607">
        <v>4354074</v>
      </c>
      <c r="E607" t="s">
        <v>7</v>
      </c>
      <c r="F607" t="s">
        <v>22</v>
      </c>
      <c r="G607" t="str">
        <f>IF(OR(F607="Jan",F607="Feb",F607="Mar"),"Q1",
IF(OR(F607="Apr",F607="May",F607="Jun"),"Q2",
IF(OR(F607="Jul",F607="Aug",F607="Sep"),"Q3",
IF(OR(F607="Oct",F607="Nov",F607="Dec"),"Q4",""))))</f>
        <v>Q4</v>
      </c>
      <c r="H607" t="str">
        <f>"Q"&amp;INT((MONTH(A607)-1)/3)+1</f>
        <v>Q4</v>
      </c>
      <c r="I607">
        <v>2021</v>
      </c>
      <c r="J607" t="str">
        <f>IF(C607&gt;B607, "Bullish", IF(B607&gt;C607, "Bearish", "Neutral"))</f>
        <v>Bullish</v>
      </c>
      <c r="K607" t="str">
        <f>IF(C608&gt;C607, "Buy", "")</f>
        <v/>
      </c>
      <c r="L607" t="str">
        <f>IF(C608&lt;C607, "Sell", "")</f>
        <v>Sell</v>
      </c>
      <c r="V607" s="4">
        <f t="shared" si="9"/>
        <v>-3.9040968381646554E-3</v>
      </c>
    </row>
    <row r="608" spans="1:22" x14ac:dyDescent="0.25">
      <c r="A608" s="1">
        <v>44512</v>
      </c>
      <c r="B608">
        <v>1743</v>
      </c>
      <c r="C608">
        <v>1780.1999510000001</v>
      </c>
      <c r="D608">
        <v>5069009</v>
      </c>
      <c r="E608" t="s">
        <v>12</v>
      </c>
      <c r="F608" t="s">
        <v>22</v>
      </c>
      <c r="G608" t="str">
        <f>IF(OR(F608="Jan",F608="Feb",F608="Mar"),"Q1",
IF(OR(F608="Apr",F608="May",F608="Jun"),"Q2",
IF(OR(F608="Jul",F608="Aug",F608="Sep"),"Q3",
IF(OR(F608="Oct",F608="Nov",F608="Dec"),"Q4",""))))</f>
        <v>Q4</v>
      </c>
      <c r="H608" t="str">
        <f>"Q"&amp;INT((MONTH(A608)-1)/3)+1</f>
        <v>Q4</v>
      </c>
      <c r="I608">
        <v>2021</v>
      </c>
      <c r="J608" t="str">
        <f>IF(C608&gt;B608, "Bullish", IF(B608&gt;C608, "Bearish", "Neutral"))</f>
        <v>Bullish</v>
      </c>
      <c r="K608" t="str">
        <f>IF(C609&gt;C608, "Buy", "")</f>
        <v/>
      </c>
      <c r="L608" t="str">
        <f>IF(C609&lt;C608, "Sell", "")</f>
        <v>Sell</v>
      </c>
      <c r="V608" s="4">
        <f t="shared" si="9"/>
        <v>-2.7058155353459009E-2</v>
      </c>
    </row>
    <row r="609" spans="1:22" x14ac:dyDescent="0.25">
      <c r="A609" s="1">
        <v>44511</v>
      </c>
      <c r="B609">
        <v>1732.9499510000001</v>
      </c>
      <c r="C609">
        <v>1733.3000489999999</v>
      </c>
      <c r="D609">
        <v>4731349</v>
      </c>
      <c r="E609" t="s">
        <v>11</v>
      </c>
      <c r="F609" t="s">
        <v>22</v>
      </c>
      <c r="G609" t="str">
        <f>IF(OR(F609="Jan",F609="Feb",F609="Mar"),"Q1",
IF(OR(F609="Apr",F609="May",F609="Jun"),"Q2",
IF(OR(F609="Jul",F609="Aug",F609="Sep"),"Q3",
IF(OR(F609="Oct",F609="Nov",F609="Dec"),"Q4",""))))</f>
        <v>Q4</v>
      </c>
      <c r="H609" t="str">
        <f>"Q"&amp;INT((MONTH(A609)-1)/3)+1</f>
        <v>Q4</v>
      </c>
      <c r="I609">
        <v>2021</v>
      </c>
      <c r="J609" t="str">
        <f>IF(C609&gt;B609, "Bullish", IF(B609&gt;C609, "Bearish", "Neutral"))</f>
        <v>Bullish</v>
      </c>
      <c r="K609" t="str">
        <f>IF(C610&gt;C609, "Buy", "")</f>
        <v>Buy</v>
      </c>
      <c r="L609" t="str">
        <f>IF(C610&lt;C609, "Sell", "")</f>
        <v/>
      </c>
      <c r="V609" s="4">
        <f t="shared" si="9"/>
        <v>3.936427839856229E-3</v>
      </c>
    </row>
    <row r="610" spans="1:22" x14ac:dyDescent="0.25">
      <c r="A610" s="1">
        <v>44510</v>
      </c>
      <c r="B610">
        <v>1726</v>
      </c>
      <c r="C610">
        <v>1740.150024</v>
      </c>
      <c r="D610">
        <v>4780368</v>
      </c>
      <c r="E610" t="s">
        <v>10</v>
      </c>
      <c r="F610" t="s">
        <v>22</v>
      </c>
      <c r="G610" t="str">
        <f>IF(OR(F610="Jan",F610="Feb",F610="Mar"),"Q1",
IF(OR(F610="Apr",F610="May",F610="Jun"),"Q2",
IF(OR(F610="Jul",F610="Aug",F610="Sep"),"Q3",
IF(OR(F610="Oct",F610="Nov",F610="Dec"),"Q4",""))))</f>
        <v>Q4</v>
      </c>
      <c r="H610" t="str">
        <f>"Q"&amp;INT((MONTH(A610)-1)/3)+1</f>
        <v>Q4</v>
      </c>
      <c r="I610">
        <v>2021</v>
      </c>
      <c r="J610" t="str">
        <f>IF(C610&gt;B610, "Bullish", IF(B610&gt;C610, "Bearish", "Neutral"))</f>
        <v>Bullish</v>
      </c>
      <c r="K610" t="str">
        <f>IF(C611&gt;C610, "Buy", "")</f>
        <v>Buy</v>
      </c>
      <c r="L610" t="str">
        <f>IF(C611&lt;C610, "Sell", "")</f>
        <v/>
      </c>
      <c r="V610" s="4">
        <f t="shared" si="9"/>
        <v>1.3486232424677015E-3</v>
      </c>
    </row>
    <row r="611" spans="1:22" x14ac:dyDescent="0.25">
      <c r="A611" s="1">
        <v>44509</v>
      </c>
      <c r="B611">
        <v>1734.75</v>
      </c>
      <c r="C611">
        <v>1742.5</v>
      </c>
      <c r="D611">
        <v>4016134</v>
      </c>
      <c r="E611" t="s">
        <v>9</v>
      </c>
      <c r="F611" t="s">
        <v>22</v>
      </c>
      <c r="G611" t="str">
        <f>IF(OR(F611="Jan",F611="Feb",F611="Mar"),"Q1",
IF(OR(F611="Apr",F611="May",F611="Jun"),"Q2",
IF(OR(F611="Jul",F611="Aug",F611="Sep"),"Q3",
IF(OR(F611="Oct",F611="Nov",F611="Dec"),"Q4",""))))</f>
        <v>Q4</v>
      </c>
      <c r="H611" t="str">
        <f>"Q"&amp;INT((MONTH(A611)-1)/3)+1</f>
        <v>Q4</v>
      </c>
      <c r="I611">
        <v>2021</v>
      </c>
      <c r="J611" t="str">
        <f>IF(C611&gt;B611, "Bullish", IF(B611&gt;C611, "Bearish", "Neutral"))</f>
        <v>Bullish</v>
      </c>
      <c r="K611" t="str">
        <f>IF(C612&gt;C611, "Buy", "")</f>
        <v/>
      </c>
      <c r="L611" t="str">
        <f>IF(C612&lt;C611, "Sell", "")</f>
        <v>Sell</v>
      </c>
      <c r="V611" s="4">
        <f t="shared" si="9"/>
        <v>-2.8776978417266188E-3</v>
      </c>
    </row>
    <row r="612" spans="1:22" x14ac:dyDescent="0.25">
      <c r="A612" s="1">
        <v>44508</v>
      </c>
      <c r="B612">
        <v>1730</v>
      </c>
      <c r="C612">
        <v>1737.5</v>
      </c>
      <c r="D612">
        <v>5245903</v>
      </c>
      <c r="E612" t="s">
        <v>7</v>
      </c>
      <c r="F612" t="s">
        <v>22</v>
      </c>
      <c r="G612" t="str">
        <f>IF(OR(F612="Jan",F612="Feb",F612="Mar"),"Q1",
IF(OR(F612="Apr",F612="May",F612="Jun"),"Q2",
IF(OR(F612="Jul",F612="Aug",F612="Sep"),"Q3",
IF(OR(F612="Oct",F612="Nov",F612="Dec"),"Q4",""))))</f>
        <v>Q4</v>
      </c>
      <c r="H612" t="str">
        <f>"Q"&amp;INT((MONTH(A612)-1)/3)+1</f>
        <v>Q4</v>
      </c>
      <c r="I612">
        <v>2021</v>
      </c>
      <c r="J612" t="str">
        <f>IF(C612&gt;B612, "Bullish", IF(B612&gt;C612, "Bearish", "Neutral"))</f>
        <v>Bullish</v>
      </c>
      <c r="K612" t="str">
        <f>IF(C613&gt;C612, "Buy", "")</f>
        <v/>
      </c>
      <c r="L612" t="str">
        <f>IF(C613&lt;C612, "Sell", "")</f>
        <v>Sell</v>
      </c>
      <c r="V612" s="4">
        <f t="shared" si="9"/>
        <v>-1.6854948104343889E-2</v>
      </c>
    </row>
    <row r="613" spans="1:22" x14ac:dyDescent="0.25">
      <c r="A613" s="1">
        <v>44504</v>
      </c>
      <c r="B613">
        <v>1715</v>
      </c>
      <c r="C613">
        <v>1708.6999510000001</v>
      </c>
      <c r="D613">
        <v>483407</v>
      </c>
      <c r="E613" t="s">
        <v>11</v>
      </c>
      <c r="F613" t="s">
        <v>22</v>
      </c>
      <c r="G613" t="str">
        <f>IF(OR(F613="Jan",F613="Feb",F613="Mar"),"Q1",
IF(OR(F613="Apr",F613="May",F613="Jun"),"Q2",
IF(OR(F613="Jul",F613="Aug",F613="Sep"),"Q3",
IF(OR(F613="Oct",F613="Nov",F613="Dec"),"Q4",""))))</f>
        <v>Q4</v>
      </c>
      <c r="H613" t="str">
        <f>"Q"&amp;INT((MONTH(A613)-1)/3)+1</f>
        <v>Q4</v>
      </c>
      <c r="I613">
        <v>2021</v>
      </c>
      <c r="J613" t="str">
        <f>IF(C613&gt;B613, "Bullish", IF(B613&gt;C613, "Bearish", "Neutral"))</f>
        <v>Bearish</v>
      </c>
      <c r="K613" t="str">
        <f>IF(C614&gt;C613, "Buy", "")</f>
        <v/>
      </c>
      <c r="L613" t="str">
        <f>IF(C614&lt;C613, "Sell", "")</f>
        <v>Sell</v>
      </c>
      <c r="V613" s="4">
        <f t="shared" si="9"/>
        <v>-3.6416745961821177E-3</v>
      </c>
    </row>
    <row r="614" spans="1:22" x14ac:dyDescent="0.25">
      <c r="A614" s="1">
        <v>44503</v>
      </c>
      <c r="B614">
        <v>1709</v>
      </c>
      <c r="C614">
        <v>1702.5</v>
      </c>
      <c r="D614">
        <v>3530713</v>
      </c>
      <c r="E614" t="s">
        <v>10</v>
      </c>
      <c r="F614" t="s">
        <v>22</v>
      </c>
      <c r="G614" t="str">
        <f>IF(OR(F614="Jan",F614="Feb",F614="Mar"),"Q1",
IF(OR(F614="Apr",F614="May",F614="Jun"),"Q2",
IF(OR(F614="Jul",F614="Aug",F614="Sep"),"Q3",
IF(OR(F614="Oct",F614="Nov",F614="Dec"),"Q4",""))))</f>
        <v>Q4</v>
      </c>
      <c r="H614" t="str">
        <f>"Q"&amp;INT((MONTH(A614)-1)/3)+1</f>
        <v>Q4</v>
      </c>
      <c r="I614">
        <v>2021</v>
      </c>
      <c r="J614" t="str">
        <f>IF(C614&gt;B614, "Bullish", IF(B614&gt;C614, "Bearish", "Neutral"))</f>
        <v>Bearish</v>
      </c>
      <c r="K614" t="str">
        <f>IF(C615&gt;C614, "Buy", "")</f>
        <v/>
      </c>
      <c r="L614" t="str">
        <f>IF(C615&lt;C614, "Sell", "")</f>
        <v>Sell</v>
      </c>
      <c r="V614" s="4">
        <f t="shared" si="9"/>
        <v>-2.709214874243956E-3</v>
      </c>
    </row>
    <row r="615" spans="1:22" x14ac:dyDescent="0.25">
      <c r="A615" s="1">
        <v>44502</v>
      </c>
      <c r="B615">
        <v>1695</v>
      </c>
      <c r="C615">
        <v>1697.900024</v>
      </c>
      <c r="D615">
        <v>3471772</v>
      </c>
      <c r="E615" t="s">
        <v>9</v>
      </c>
      <c r="F615" t="s">
        <v>22</v>
      </c>
      <c r="G615" t="str">
        <f>IF(OR(F615="Jan",F615="Feb",F615="Mar"),"Q1",
IF(OR(F615="Apr",F615="May",F615="Jun"),"Q2",
IF(OR(F615="Jul",F615="Aug",F615="Sep"),"Q3",
IF(OR(F615="Oct",F615="Nov",F615="Dec"),"Q4",""))))</f>
        <v>Q4</v>
      </c>
      <c r="H615" t="str">
        <f>"Q"&amp;INT((MONTH(A615)-1)/3)+1</f>
        <v>Q4</v>
      </c>
      <c r="I615">
        <v>2021</v>
      </c>
      <c r="J615" t="str">
        <f>IF(C615&gt;B615, "Bullish", IF(B615&gt;C615, "Bearish", "Neutral"))</f>
        <v>Bullish</v>
      </c>
      <c r="K615" t="str">
        <f>IF(C616&gt;C615, "Buy", "")</f>
        <v>Buy</v>
      </c>
      <c r="L615" t="str">
        <f>IF(C616&lt;C615, "Sell", "")</f>
        <v/>
      </c>
      <c r="V615" s="4">
        <f t="shared" si="9"/>
        <v>1.2646833552133348E-3</v>
      </c>
    </row>
    <row r="616" spans="1:22" x14ac:dyDescent="0.25">
      <c r="A616" s="1">
        <v>44501</v>
      </c>
      <c r="B616">
        <v>1677.5</v>
      </c>
      <c r="C616">
        <v>1700.0500489999999</v>
      </c>
      <c r="D616">
        <v>3636806</v>
      </c>
      <c r="E616" t="s">
        <v>7</v>
      </c>
      <c r="F616" t="s">
        <v>22</v>
      </c>
      <c r="G616" t="str">
        <f>IF(OR(F616="Jan",F616="Feb",F616="Mar"),"Q1",
IF(OR(F616="Apr",F616="May",F616="Jun"),"Q2",
IF(OR(F616="Jul",F616="Aug",F616="Sep"),"Q3",
IF(OR(F616="Oct",F616="Nov",F616="Dec"),"Q4",""))))</f>
        <v>Q4</v>
      </c>
      <c r="H616" t="str">
        <f>"Q"&amp;INT((MONTH(A616)-1)/3)+1</f>
        <v>Q4</v>
      </c>
      <c r="I616">
        <v>2021</v>
      </c>
      <c r="J616" t="str">
        <f>IF(C616&gt;B616, "Bullish", IF(B616&gt;C616, "Bearish", "Neutral"))</f>
        <v>Bullish</v>
      </c>
      <c r="K616" t="str">
        <f>IF(C617&gt;C616, "Buy", "")</f>
        <v/>
      </c>
      <c r="L616" t="str">
        <f>IF(C617&lt;C616, "Sell", "")</f>
        <v>Sell</v>
      </c>
      <c r="V616" s="4">
        <f t="shared" si="9"/>
        <v>-1.9367440563633605E-2</v>
      </c>
    </row>
    <row r="617" spans="1:22" x14ac:dyDescent="0.25">
      <c r="A617" s="1">
        <v>44498</v>
      </c>
      <c r="B617">
        <v>1699</v>
      </c>
      <c r="C617">
        <v>1667.75</v>
      </c>
      <c r="D617">
        <v>5875091</v>
      </c>
      <c r="E617" t="s">
        <v>12</v>
      </c>
      <c r="F617" t="s">
        <v>21</v>
      </c>
      <c r="G617" t="str">
        <f>IF(OR(F617="Jan",F617="Feb",F617="Mar"),"Q1",
IF(OR(F617="Apr",F617="May",F617="Jun"),"Q2",
IF(OR(F617="Jul",F617="Aug",F617="Sep"),"Q3",
IF(OR(F617="Oct",F617="Nov",F617="Dec"),"Q4",""))))</f>
        <v>Q4</v>
      </c>
      <c r="H617" t="str">
        <f>"Q"&amp;INT((MONTH(A617)-1)/3)+1</f>
        <v>Q4</v>
      </c>
      <c r="I617">
        <v>2021</v>
      </c>
      <c r="J617" t="str">
        <f>IF(C617&gt;B617, "Bullish", IF(B617&gt;C617, "Bearish", "Neutral"))</f>
        <v>Bearish</v>
      </c>
      <c r="K617" t="str">
        <f>IF(C618&gt;C617, "Buy", "")</f>
        <v>Buy</v>
      </c>
      <c r="L617" t="str">
        <f>IF(C618&lt;C617, "Sell", "")</f>
        <v/>
      </c>
      <c r="V617" s="4">
        <f t="shared" si="9"/>
        <v>2.1216047591299306E-2</v>
      </c>
    </row>
    <row r="618" spans="1:22" x14ac:dyDescent="0.25">
      <c r="A618" s="1">
        <v>44497</v>
      </c>
      <c r="B618">
        <v>1719.349976</v>
      </c>
      <c r="C618">
        <v>1703.900024</v>
      </c>
      <c r="D618">
        <v>5329972</v>
      </c>
      <c r="E618" t="s">
        <v>11</v>
      </c>
      <c r="F618" t="s">
        <v>21</v>
      </c>
      <c r="G618" t="str">
        <f>IF(OR(F618="Jan",F618="Feb",F618="Mar"),"Q1",
IF(OR(F618="Apr",F618="May",F618="Jun"),"Q2",
IF(OR(F618="Jul",F618="Aug",F618="Sep"),"Q3",
IF(OR(F618="Oct",F618="Nov",F618="Dec"),"Q4",""))))</f>
        <v>Q4</v>
      </c>
      <c r="H618" t="str">
        <f>"Q"&amp;INT((MONTH(A618)-1)/3)+1</f>
        <v>Q4</v>
      </c>
      <c r="I618">
        <v>2021</v>
      </c>
      <c r="J618" t="str">
        <f>IF(C618&gt;B618, "Bullish", IF(B618&gt;C618, "Bearish", "Neutral"))</f>
        <v>Bearish</v>
      </c>
      <c r="K618" t="str">
        <f>IF(C619&gt;C618, "Buy", "")</f>
        <v>Buy</v>
      </c>
      <c r="L618" t="str">
        <f>IF(C619&lt;C618, "Sell", "")</f>
        <v/>
      </c>
      <c r="V618" s="4">
        <f t="shared" si="9"/>
        <v>1.4488520610739197E-2</v>
      </c>
    </row>
    <row r="619" spans="1:22" x14ac:dyDescent="0.25">
      <c r="A619" s="1">
        <v>44496</v>
      </c>
      <c r="B619">
        <v>1709.099976</v>
      </c>
      <c r="C619">
        <v>1728.9499510000001</v>
      </c>
      <c r="D619">
        <v>5090259</v>
      </c>
      <c r="E619" t="s">
        <v>10</v>
      </c>
      <c r="F619" t="s">
        <v>21</v>
      </c>
      <c r="G619" t="str">
        <f>IF(OR(F619="Jan",F619="Feb",F619="Mar"),"Q1",
IF(OR(F619="Apr",F619="May",F619="Jun"),"Q2",
IF(OR(F619="Jul",F619="Aug",F619="Sep"),"Q3",
IF(OR(F619="Oct",F619="Nov",F619="Dec"),"Q4",""))))</f>
        <v>Q4</v>
      </c>
      <c r="H619" t="str">
        <f>"Q"&amp;INT((MONTH(A619)-1)/3)+1</f>
        <v>Q4</v>
      </c>
      <c r="I619">
        <v>2021</v>
      </c>
      <c r="J619" t="str">
        <f>IF(C619&gt;B619, "Bullish", IF(B619&gt;C619, "Bearish", "Neutral"))</f>
        <v>Bullish</v>
      </c>
      <c r="K619" t="str">
        <f>IF(C620&gt;C619, "Buy", "")</f>
        <v/>
      </c>
      <c r="L619" t="str">
        <f>IF(C620&lt;C619, "Sell", "")</f>
        <v>Sell</v>
      </c>
      <c r="V619" s="4">
        <f t="shared" si="9"/>
        <v>-1.4820684819048868E-2</v>
      </c>
    </row>
    <row r="620" spans="1:22" x14ac:dyDescent="0.25">
      <c r="A620" s="1">
        <v>44495</v>
      </c>
      <c r="B620">
        <v>1710.0500489999999</v>
      </c>
      <c r="C620">
        <v>1703.6999510000001</v>
      </c>
      <c r="D620">
        <v>5871709</v>
      </c>
      <c r="E620" t="s">
        <v>9</v>
      </c>
      <c r="F620" t="s">
        <v>21</v>
      </c>
      <c r="G620" t="str">
        <f>IF(OR(F620="Jan",F620="Feb",F620="Mar"),"Q1",
IF(OR(F620="Apr",F620="May",F620="Jun"),"Q2",
IF(OR(F620="Jul",F620="Aug",F620="Sep"),"Q3",
IF(OR(F620="Oct",F620="Nov",F620="Dec"),"Q4",""))))</f>
        <v>Q4</v>
      </c>
      <c r="H620" t="str">
        <f>"Q"&amp;INT((MONTH(A620)-1)/3)+1</f>
        <v>Q4</v>
      </c>
      <c r="I620">
        <v>2021</v>
      </c>
      <c r="J620" t="str">
        <f>IF(C620&gt;B620, "Bullish", IF(B620&gt;C620, "Bearish", "Neutral"))</f>
        <v>Bearish</v>
      </c>
      <c r="K620" t="str">
        <f>IF(C621&gt;C620, "Buy", "")</f>
        <v>Buy</v>
      </c>
      <c r="L620" t="str">
        <f>IF(C621&lt;C620, "Sell", "")</f>
        <v/>
      </c>
      <c r="V620" s="4">
        <f t="shared" si="9"/>
        <v>2.2547497230049796E-3</v>
      </c>
    </row>
    <row r="621" spans="1:22" x14ac:dyDescent="0.25">
      <c r="A621" s="1">
        <v>44494</v>
      </c>
      <c r="B621">
        <v>1722.0500489999999</v>
      </c>
      <c r="C621">
        <v>1707.5500489999999</v>
      </c>
      <c r="D621">
        <v>5905209</v>
      </c>
      <c r="E621" t="s">
        <v>7</v>
      </c>
      <c r="F621" t="s">
        <v>21</v>
      </c>
      <c r="G621" t="str">
        <f>IF(OR(F621="Jan",F621="Feb",F621="Mar"),"Q1",
IF(OR(F621="Apr",F621="May",F621="Jun"),"Q2",
IF(OR(F621="Jul",F621="Aug",F621="Sep"),"Q3",
IF(OR(F621="Oct",F621="Nov",F621="Dec"),"Q4",""))))</f>
        <v>Q4</v>
      </c>
      <c r="H621" t="str">
        <f>"Q"&amp;INT((MONTH(A621)-1)/3)+1</f>
        <v>Q4</v>
      </c>
      <c r="I621">
        <v>2021</v>
      </c>
      <c r="J621" t="str">
        <f>IF(C621&gt;B621, "Bullish", IF(B621&gt;C621, "Bearish", "Neutral"))</f>
        <v>Bearish</v>
      </c>
      <c r="K621" t="str">
        <f>IF(C622&gt;C621, "Buy", "")</f>
        <v>Buy</v>
      </c>
      <c r="L621" t="str">
        <f>IF(C622&lt;C621, "Sell", "")</f>
        <v/>
      </c>
      <c r="V621" s="4">
        <f t="shared" si="9"/>
        <v>7.1229210669710831E-3</v>
      </c>
    </row>
    <row r="622" spans="1:22" x14ac:dyDescent="0.25">
      <c r="A622" s="1">
        <v>44491</v>
      </c>
      <c r="B622">
        <v>1749.900024</v>
      </c>
      <c r="C622">
        <v>1719.8000489999999</v>
      </c>
      <c r="D622">
        <v>7369809</v>
      </c>
      <c r="E622" t="s">
        <v>12</v>
      </c>
      <c r="F622" t="s">
        <v>21</v>
      </c>
      <c r="G622" t="str">
        <f>IF(OR(F622="Jan",F622="Feb",F622="Mar"),"Q1",
IF(OR(F622="Apr",F622="May",F622="Jun"),"Q2",
IF(OR(F622="Jul",F622="Aug",F622="Sep"),"Q3",
IF(OR(F622="Oct",F622="Nov",F622="Dec"),"Q4",""))))</f>
        <v>Q4</v>
      </c>
      <c r="H622" t="str">
        <f>"Q"&amp;INT((MONTH(A622)-1)/3)+1</f>
        <v>Q4</v>
      </c>
      <c r="I622">
        <v>2021</v>
      </c>
      <c r="J622" t="str">
        <f>IF(C622&gt;B622, "Bullish", IF(B622&gt;C622, "Bearish", "Neutral"))</f>
        <v>Bearish</v>
      </c>
      <c r="K622" t="str">
        <f>IF(C623&gt;C622, "Buy", "")</f>
        <v>Buy</v>
      </c>
      <c r="L622" t="str">
        <f>IF(C623&lt;C622, "Sell", "")</f>
        <v/>
      </c>
      <c r="V622" s="4">
        <f t="shared" si="9"/>
        <v>1.9302582919475435E-2</v>
      </c>
    </row>
    <row r="623" spans="1:22" x14ac:dyDescent="0.25">
      <c r="A623" s="1">
        <v>44490</v>
      </c>
      <c r="B623">
        <v>1814</v>
      </c>
      <c r="C623">
        <v>1753.650024</v>
      </c>
      <c r="D623">
        <v>8779629</v>
      </c>
      <c r="E623" t="s">
        <v>11</v>
      </c>
      <c r="F623" t="s">
        <v>21</v>
      </c>
      <c r="G623" t="str">
        <f>IF(OR(F623="Jan",F623="Feb",F623="Mar"),"Q1",
IF(OR(F623="Apr",F623="May",F623="Jun"),"Q2",
IF(OR(F623="Jul",F623="Aug",F623="Sep"),"Q3",
IF(OR(F623="Oct",F623="Nov",F623="Dec"),"Q4",""))))</f>
        <v>Q4</v>
      </c>
      <c r="H623" t="str">
        <f>"Q"&amp;INT((MONTH(A623)-1)/3)+1</f>
        <v>Q4</v>
      </c>
      <c r="I623">
        <v>2021</v>
      </c>
      <c r="J623" t="str">
        <f>IF(C623&gt;B623, "Bullish", IF(B623&gt;C623, "Bearish", "Neutral"))</f>
        <v>Bearish</v>
      </c>
      <c r="K623" t="str">
        <f>IF(C624&gt;C623, "Buy", "")</f>
        <v>Buy</v>
      </c>
      <c r="L623" t="str">
        <f>IF(C624&lt;C623, "Sell", "")</f>
        <v/>
      </c>
      <c r="V623" s="4">
        <f t="shared" si="9"/>
        <v>2.7020252807992903E-2</v>
      </c>
    </row>
    <row r="624" spans="1:22" x14ac:dyDescent="0.25">
      <c r="A624" s="1">
        <v>44489</v>
      </c>
      <c r="B624">
        <v>1829.400024</v>
      </c>
      <c r="C624">
        <v>1802.349976</v>
      </c>
      <c r="D624">
        <v>5876115</v>
      </c>
      <c r="E624" t="s">
        <v>10</v>
      </c>
      <c r="F624" t="s">
        <v>21</v>
      </c>
      <c r="G624" t="str">
        <f>IF(OR(F624="Jan",F624="Feb",F624="Mar"),"Q1",
IF(OR(F624="Apr",F624="May",F624="Jun"),"Q2",
IF(OR(F624="Jul",F624="Aug",F624="Sep"),"Q3",
IF(OR(F624="Oct",F624="Nov",F624="Dec"),"Q4",""))))</f>
        <v>Q4</v>
      </c>
      <c r="H624" t="str">
        <f>"Q"&amp;INT((MONTH(A624)-1)/3)+1</f>
        <v>Q4</v>
      </c>
      <c r="I624">
        <v>2021</v>
      </c>
      <c r="J624" t="str">
        <f>IF(C624&gt;B624, "Bullish", IF(B624&gt;C624, "Bearish", "Neutral"))</f>
        <v>Bearish</v>
      </c>
      <c r="K624" t="str">
        <f>IF(C625&gt;C624, "Buy", "")</f>
        <v>Buy</v>
      </c>
      <c r="L624" t="str">
        <f>IF(C625&lt;C624, "Sell", "")</f>
        <v/>
      </c>
      <c r="V624" s="4">
        <f t="shared" si="9"/>
        <v>1.0866310533824662E-2</v>
      </c>
    </row>
    <row r="625" spans="1:22" x14ac:dyDescent="0.25">
      <c r="A625" s="1">
        <v>44488</v>
      </c>
      <c r="B625">
        <v>1814</v>
      </c>
      <c r="C625">
        <v>1822.150024</v>
      </c>
      <c r="D625">
        <v>10324260</v>
      </c>
      <c r="E625" t="s">
        <v>9</v>
      </c>
      <c r="F625" t="s">
        <v>21</v>
      </c>
      <c r="G625" t="str">
        <f>IF(OR(F625="Jan",F625="Feb",F625="Mar"),"Q1",
IF(OR(F625="Apr",F625="May",F625="Jun"),"Q2",
IF(OR(F625="Jul",F625="Aug",F625="Sep"),"Q3",
IF(OR(F625="Oct",F625="Nov",F625="Dec"),"Q4",""))))</f>
        <v>Q4</v>
      </c>
      <c r="H625" t="str">
        <f>"Q"&amp;INT((MONTH(A625)-1)/3)+1</f>
        <v>Q4</v>
      </c>
      <c r="I625">
        <v>2021</v>
      </c>
      <c r="J625" t="str">
        <f>IF(C625&gt;B625, "Bullish", IF(B625&gt;C625, "Bearish", "Neutral"))</f>
        <v>Bullish</v>
      </c>
      <c r="K625" t="str">
        <f>IF(C626&gt;C625, "Buy", "")</f>
        <v/>
      </c>
      <c r="L625" t="str">
        <f>IF(C626&lt;C625, "Sell", "")</f>
        <v>Sell</v>
      </c>
      <c r="V625" s="4">
        <f t="shared" si="9"/>
        <v>-1.6739670004323255E-2</v>
      </c>
    </row>
    <row r="626" spans="1:22" x14ac:dyDescent="0.25">
      <c r="A626" s="1">
        <v>44487</v>
      </c>
      <c r="B626">
        <v>1740</v>
      </c>
      <c r="C626">
        <v>1792.150024</v>
      </c>
      <c r="D626">
        <v>13438109</v>
      </c>
      <c r="E626" t="s">
        <v>7</v>
      </c>
      <c r="F626" t="s">
        <v>21</v>
      </c>
      <c r="G626" t="str">
        <f>IF(OR(F626="Jan",F626="Feb",F626="Mar"),"Q1",
IF(OR(F626="Apr",F626="May",F626="Jun"),"Q2",
IF(OR(F626="Jul",F626="Aug",F626="Sep"),"Q3",
IF(OR(F626="Oct",F626="Nov",F626="Dec"),"Q4",""))))</f>
        <v>Q4</v>
      </c>
      <c r="H626" t="str">
        <f>"Q"&amp;INT((MONTH(A626)-1)/3)+1</f>
        <v>Q4</v>
      </c>
      <c r="I626">
        <v>2021</v>
      </c>
      <c r="J626" t="str">
        <f>IF(C626&gt;B626, "Bullish", IF(B626&gt;C626, "Bearish", "Neutral"))</f>
        <v>Bullish</v>
      </c>
      <c r="K626" t="str">
        <f>IF(C627&gt;C626, "Buy", "")</f>
        <v/>
      </c>
      <c r="L626" t="str">
        <f>IF(C627&lt;C626, "Sell", "")</f>
        <v>Sell</v>
      </c>
      <c r="V626" s="4">
        <f t="shared" si="9"/>
        <v>-4.4528645781728125E-2</v>
      </c>
    </row>
    <row r="627" spans="1:22" x14ac:dyDescent="0.25">
      <c r="A627" s="1">
        <v>44483</v>
      </c>
      <c r="B627">
        <v>1754</v>
      </c>
      <c r="C627">
        <v>1715.75</v>
      </c>
      <c r="D627">
        <v>19655776</v>
      </c>
      <c r="E627" t="s">
        <v>11</v>
      </c>
      <c r="F627" t="s">
        <v>21</v>
      </c>
      <c r="G627" t="str">
        <f>IF(OR(F627="Jan",F627="Feb",F627="Mar"),"Q1",
IF(OR(F627="Apr",F627="May",F627="Jun"),"Q2",
IF(OR(F627="Jul",F627="Aug",F627="Sep"),"Q3",
IF(OR(F627="Oct",F627="Nov",F627="Dec"),"Q4",""))))</f>
        <v>Q4</v>
      </c>
      <c r="H627" t="str">
        <f>"Q"&amp;INT((MONTH(A627)-1)/3)+1</f>
        <v>Q4</v>
      </c>
      <c r="I627">
        <v>2021</v>
      </c>
      <c r="J627" t="str">
        <f>IF(C627&gt;B627, "Bullish", IF(B627&gt;C627, "Bearish", "Neutral"))</f>
        <v>Bearish</v>
      </c>
      <c r="K627" t="str">
        <f>IF(C628&gt;C627, "Buy", "")</f>
        <v/>
      </c>
      <c r="L627" t="str">
        <f>IF(C628&lt;C627, "Sell", "")</f>
        <v>Sell</v>
      </c>
      <c r="V627" s="4">
        <f t="shared" si="9"/>
        <v>-3.832230978106285E-3</v>
      </c>
    </row>
    <row r="628" spans="1:22" x14ac:dyDescent="0.25">
      <c r="A628" s="1">
        <v>44482</v>
      </c>
      <c r="B628">
        <v>1695.9499510000001</v>
      </c>
      <c r="C628">
        <v>1709.1999510000001</v>
      </c>
      <c r="D628">
        <v>7104171</v>
      </c>
      <c r="E628" t="s">
        <v>10</v>
      </c>
      <c r="F628" t="s">
        <v>21</v>
      </c>
      <c r="G628" t="str">
        <f>IF(OR(F628="Jan",F628="Feb",F628="Mar"),"Q1",
IF(OR(F628="Apr",F628="May",F628="Jun"),"Q2",
IF(OR(F628="Jul",F628="Aug",F628="Sep"),"Q3",
IF(OR(F628="Oct",F628="Nov",F628="Dec"),"Q4",""))))</f>
        <v>Q4</v>
      </c>
      <c r="H628" t="str">
        <f>"Q"&amp;INT((MONTH(A628)-1)/3)+1</f>
        <v>Q4</v>
      </c>
      <c r="I628">
        <v>2021</v>
      </c>
      <c r="J628" t="str">
        <f>IF(C628&gt;B628, "Bullish", IF(B628&gt;C628, "Bearish", "Neutral"))</f>
        <v>Bullish</v>
      </c>
      <c r="K628" t="str">
        <f>IF(C629&gt;C628, "Buy", "")</f>
        <v/>
      </c>
      <c r="L628" t="str">
        <f>IF(C629&lt;C628, "Sell", "")</f>
        <v>Sell</v>
      </c>
      <c r="V628" s="4">
        <f t="shared" si="9"/>
        <v>-1.4271683029688533E-2</v>
      </c>
    </row>
    <row r="629" spans="1:22" x14ac:dyDescent="0.25">
      <c r="A629" s="1">
        <v>44481</v>
      </c>
      <c r="B629">
        <v>1677</v>
      </c>
      <c r="C629">
        <v>1685.150024</v>
      </c>
      <c r="D629">
        <v>7439300</v>
      </c>
      <c r="E629" t="s">
        <v>9</v>
      </c>
      <c r="F629" t="s">
        <v>21</v>
      </c>
      <c r="G629" t="str">
        <f>IF(OR(F629="Jan",F629="Feb",F629="Mar"),"Q1",
IF(OR(F629="Apr",F629="May",F629="Jun"),"Q2",
IF(OR(F629="Jul",F629="Aug",F629="Sep"),"Q3",
IF(OR(F629="Oct",F629="Nov",F629="Dec"),"Q4",""))))</f>
        <v>Q4</v>
      </c>
      <c r="H629" t="str">
        <f>"Q"&amp;INT((MONTH(A629)-1)/3)+1</f>
        <v>Q4</v>
      </c>
      <c r="I629">
        <v>2021</v>
      </c>
      <c r="J629" t="str">
        <f>IF(C629&gt;B629, "Bullish", IF(B629&gt;C629, "Bearish", "Neutral"))</f>
        <v>Bullish</v>
      </c>
      <c r="K629" t="str">
        <f>IF(C630&gt;C629, "Buy", "")</f>
        <v>Buy</v>
      </c>
      <c r="L629" t="str">
        <f>IF(C630&lt;C629, "Sell", "")</f>
        <v/>
      </c>
      <c r="V629" s="4">
        <f t="shared" si="9"/>
        <v>3.4299814708117432E-3</v>
      </c>
    </row>
    <row r="630" spans="1:22" x14ac:dyDescent="0.25">
      <c r="A630" s="1">
        <v>44480</v>
      </c>
      <c r="B630">
        <v>1682</v>
      </c>
      <c r="C630">
        <v>1690.9499510000001</v>
      </c>
      <c r="D630">
        <v>8840633</v>
      </c>
      <c r="E630" t="s">
        <v>7</v>
      </c>
      <c r="F630" t="s">
        <v>21</v>
      </c>
      <c r="G630" t="str">
        <f>IF(OR(F630="Jan",F630="Feb",F630="Mar"),"Q1",
IF(OR(F630="Apr",F630="May",F630="Jun"),"Q2",
IF(OR(F630="Jul",F630="Aug",F630="Sep"),"Q3",
IF(OR(F630="Oct",F630="Nov",F630="Dec"),"Q4",""))))</f>
        <v>Q4</v>
      </c>
      <c r="H630" t="str">
        <f>"Q"&amp;INT((MONTH(A630)-1)/3)+1</f>
        <v>Q4</v>
      </c>
      <c r="I630">
        <v>2021</v>
      </c>
      <c r="J630" t="str">
        <f>IF(C630&gt;B630, "Bullish", IF(B630&gt;C630, "Bearish", "Neutral"))</f>
        <v>Bullish</v>
      </c>
      <c r="K630" t="str">
        <f>IF(C631&gt;C630, "Buy", "")</f>
        <v>Buy</v>
      </c>
      <c r="L630" t="str">
        <f>IF(C631&lt;C630, "Sell", "")</f>
        <v/>
      </c>
      <c r="V630" s="4">
        <f t="shared" si="9"/>
        <v>1.9085201994399028E-2</v>
      </c>
    </row>
    <row r="631" spans="1:22" x14ac:dyDescent="0.25">
      <c r="A631" s="1">
        <v>44477</v>
      </c>
      <c r="B631">
        <v>1705.25</v>
      </c>
      <c r="C631">
        <v>1723.849976</v>
      </c>
      <c r="D631">
        <v>4738376</v>
      </c>
      <c r="E631" t="s">
        <v>12</v>
      </c>
      <c r="F631" t="s">
        <v>21</v>
      </c>
      <c r="G631" t="str">
        <f>IF(OR(F631="Jan",F631="Feb",F631="Mar"),"Q1",
IF(OR(F631="Apr",F631="May",F631="Jun"),"Q2",
IF(OR(F631="Jul",F631="Aug",F631="Sep"),"Q3",
IF(OR(F631="Oct",F631="Nov",F631="Dec"),"Q4",""))))</f>
        <v>Q4</v>
      </c>
      <c r="H631" t="str">
        <f>"Q"&amp;INT((MONTH(A631)-1)/3)+1</f>
        <v>Q4</v>
      </c>
      <c r="I631">
        <v>2021</v>
      </c>
      <c r="J631" t="str">
        <f>IF(C631&gt;B631, "Bullish", IF(B631&gt;C631, "Bearish", "Neutral"))</f>
        <v>Bullish</v>
      </c>
      <c r="K631" t="str">
        <f>IF(C632&gt;C631, "Buy", "")</f>
        <v/>
      </c>
      <c r="L631" t="str">
        <f>IF(C632&lt;C631, "Sell", "")</f>
        <v>Sell</v>
      </c>
      <c r="V631" s="4">
        <f t="shared" si="9"/>
        <v>-1.9426360733293891E-2</v>
      </c>
    </row>
    <row r="632" spans="1:22" x14ac:dyDescent="0.25">
      <c r="A632" s="1">
        <v>44476</v>
      </c>
      <c r="B632">
        <v>1687</v>
      </c>
      <c r="C632">
        <v>1691</v>
      </c>
      <c r="D632">
        <v>5476108</v>
      </c>
      <c r="E632" t="s">
        <v>11</v>
      </c>
      <c r="F632" t="s">
        <v>21</v>
      </c>
      <c r="G632" t="str">
        <f>IF(OR(F632="Jan",F632="Feb",F632="Mar"),"Q1",
IF(OR(F632="Apr",F632="May",F632="Jun"),"Q2",
IF(OR(F632="Jul",F632="Aug",F632="Sep"),"Q3",
IF(OR(F632="Oct",F632="Nov",F632="Dec"),"Q4",""))))</f>
        <v>Q4</v>
      </c>
      <c r="H632" t="str">
        <f>"Q"&amp;INT((MONTH(A632)-1)/3)+1</f>
        <v>Q4</v>
      </c>
      <c r="I632">
        <v>2021</v>
      </c>
      <c r="J632" t="str">
        <f>IF(C632&gt;B632, "Bullish", IF(B632&gt;C632, "Bearish", "Neutral"))</f>
        <v>Bullish</v>
      </c>
      <c r="K632" t="str">
        <f>IF(C633&gt;C632, "Buy", "")</f>
        <v/>
      </c>
      <c r="L632" t="str">
        <f>IF(C633&lt;C632, "Sell", "")</f>
        <v>Sell</v>
      </c>
      <c r="V632" s="4">
        <f t="shared" si="9"/>
        <v>-1.0426907166849873E-2</v>
      </c>
    </row>
    <row r="633" spans="1:22" x14ac:dyDescent="0.25">
      <c r="A633" s="1">
        <v>44475</v>
      </c>
      <c r="B633">
        <v>1702.099976</v>
      </c>
      <c r="C633">
        <v>1673.5500489999999</v>
      </c>
      <c r="D633">
        <v>4271698</v>
      </c>
      <c r="E633" t="s">
        <v>10</v>
      </c>
      <c r="F633" t="s">
        <v>21</v>
      </c>
      <c r="G633" t="str">
        <f>IF(OR(F633="Jan",F633="Feb",F633="Mar"),"Q1",
IF(OR(F633="Apr",F633="May",F633="Jun"),"Q2",
IF(OR(F633="Jul",F633="Aug",F633="Sep"),"Q3",
IF(OR(F633="Oct",F633="Nov",F633="Dec"),"Q4",""))))</f>
        <v>Q4</v>
      </c>
      <c r="H633" t="str">
        <f>"Q"&amp;INT((MONTH(A633)-1)/3)+1</f>
        <v>Q4</v>
      </c>
      <c r="I633">
        <v>2021</v>
      </c>
      <c r="J633" t="str">
        <f>IF(C633&gt;B633, "Bullish", IF(B633&gt;C633, "Bearish", "Neutral"))</f>
        <v>Bearish</v>
      </c>
      <c r="K633" t="str">
        <f>IF(C634&gt;C633, "Buy", "")</f>
        <v>Buy</v>
      </c>
      <c r="L633" t="str">
        <f>IF(C634&lt;C633, "Sell", "")</f>
        <v/>
      </c>
      <c r="V633" s="4">
        <f t="shared" si="9"/>
        <v>1.1371691542289175E-2</v>
      </c>
    </row>
    <row r="634" spans="1:22" x14ac:dyDescent="0.25">
      <c r="A634" s="1">
        <v>44474</v>
      </c>
      <c r="B634">
        <v>1671</v>
      </c>
      <c r="C634">
        <v>1692.8000489999999</v>
      </c>
      <c r="D634">
        <v>4373310</v>
      </c>
      <c r="E634" t="s">
        <v>9</v>
      </c>
      <c r="F634" t="s">
        <v>21</v>
      </c>
      <c r="G634" t="str">
        <f>IF(OR(F634="Jan",F634="Feb",F634="Mar"),"Q1",
IF(OR(F634="Apr",F634="May",F634="Jun"),"Q2",
IF(OR(F634="Jul",F634="Aug",F634="Sep"),"Q3",
IF(OR(F634="Oct",F634="Nov",F634="Dec"),"Q4",""))))</f>
        <v>Q4</v>
      </c>
      <c r="H634" t="str">
        <f>"Q"&amp;INT((MONTH(A634)-1)/3)+1</f>
        <v>Q4</v>
      </c>
      <c r="I634">
        <v>2021</v>
      </c>
      <c r="J634" t="str">
        <f>IF(C634&gt;B634, "Bullish", IF(B634&gt;C634, "Bearish", "Neutral"))</f>
        <v>Bullish</v>
      </c>
      <c r="K634" t="str">
        <f>IF(C635&gt;C634, "Buy", "")</f>
        <v/>
      </c>
      <c r="L634" t="str">
        <f>IF(C635&lt;C634, "Sell", "")</f>
        <v>Sell</v>
      </c>
      <c r="V634" s="4">
        <f t="shared" si="9"/>
        <v>-8.3693516008934883E-3</v>
      </c>
    </row>
    <row r="635" spans="1:22" x14ac:dyDescent="0.25">
      <c r="A635" s="1">
        <v>44473</v>
      </c>
      <c r="B635">
        <v>1672.5</v>
      </c>
      <c r="C635">
        <v>1678.75</v>
      </c>
      <c r="D635">
        <v>2947154</v>
      </c>
      <c r="E635" t="s">
        <v>7</v>
      </c>
      <c r="F635" t="s">
        <v>21</v>
      </c>
      <c r="G635" t="str">
        <f>IF(OR(F635="Jan",F635="Feb",F635="Mar"),"Q1",
IF(OR(F635="Apr",F635="May",F635="Jun"),"Q2",
IF(OR(F635="Jul",F635="Aug",F635="Sep"),"Q3",
IF(OR(F635="Oct",F635="Nov",F635="Dec"),"Q4",""))))</f>
        <v>Q4</v>
      </c>
      <c r="H635" t="str">
        <f>"Q"&amp;INT((MONTH(A635)-1)/3)+1</f>
        <v>Q4</v>
      </c>
      <c r="I635">
        <v>2021</v>
      </c>
      <c r="J635" t="str">
        <f>IF(C635&gt;B635, "Bullish", IF(B635&gt;C635, "Bearish", "Neutral"))</f>
        <v>Bullish</v>
      </c>
      <c r="K635" t="str">
        <f>IF(C636&gt;C635, "Buy", "")</f>
        <v/>
      </c>
      <c r="L635" t="str">
        <f>IF(C636&lt;C635, "Sell", "")</f>
        <v>Sell</v>
      </c>
      <c r="V635" s="4">
        <f t="shared" si="9"/>
        <v>-8.1674178326168467E-3</v>
      </c>
    </row>
    <row r="636" spans="1:22" x14ac:dyDescent="0.25">
      <c r="A636" s="1">
        <v>44470</v>
      </c>
      <c r="B636">
        <v>1665.099976</v>
      </c>
      <c r="C636">
        <v>1665.150024</v>
      </c>
      <c r="D636">
        <v>5733906</v>
      </c>
      <c r="E636" t="s">
        <v>12</v>
      </c>
      <c r="F636" t="s">
        <v>21</v>
      </c>
      <c r="G636" t="str">
        <f>IF(OR(F636="Jan",F636="Feb",F636="Mar"),"Q1",
IF(OR(F636="Apr",F636="May",F636="Jun"),"Q2",
IF(OR(F636="Jul",F636="Aug",F636="Sep"),"Q3",
IF(OR(F636="Oct",F636="Nov",F636="Dec"),"Q4",""))))</f>
        <v>Q4</v>
      </c>
      <c r="H636" t="str">
        <f>"Q"&amp;INT((MONTH(A636)-1)/3)+1</f>
        <v>Q4</v>
      </c>
      <c r="I636">
        <v>2021</v>
      </c>
      <c r="J636" t="str">
        <f>IF(C636&gt;B636, "Bullish", IF(B636&gt;C636, "Bearish", "Neutral"))</f>
        <v>Bullish</v>
      </c>
      <c r="K636" t="str">
        <f>IF(C637&gt;C636, "Buy", "")</f>
        <v>Buy</v>
      </c>
      <c r="L636" t="str">
        <f>IF(C637&lt;C636, "Sell", "")</f>
        <v/>
      </c>
      <c r="V636" s="4">
        <f t="shared" si="9"/>
        <v>5.99924026621466E-3</v>
      </c>
    </row>
    <row r="637" spans="1:22" x14ac:dyDescent="0.25">
      <c r="A637" s="1">
        <v>44469</v>
      </c>
      <c r="B637">
        <v>1703</v>
      </c>
      <c r="C637">
        <v>1675.1999510000001</v>
      </c>
      <c r="D637">
        <v>6914031</v>
      </c>
      <c r="E637" t="s">
        <v>11</v>
      </c>
      <c r="F637" t="s">
        <v>20</v>
      </c>
      <c r="G637" t="str">
        <f>IF(OR(F637="Jan",F637="Feb",F637="Mar"),"Q1",
IF(OR(F637="Apr",F637="May",F637="Jun"),"Q2",
IF(OR(F637="Jul",F637="Aug",F637="Sep"),"Q3",
IF(OR(F637="Oct",F637="Nov",F637="Dec"),"Q4",""))))</f>
        <v>Q3</v>
      </c>
      <c r="H637" t="str">
        <f>"Q"&amp;INT((MONTH(A637)-1)/3)+1</f>
        <v>Q3</v>
      </c>
      <c r="I637">
        <v>2021</v>
      </c>
      <c r="J637" t="str">
        <f>IF(C637&gt;B637, "Bullish", IF(B637&gt;C637, "Bearish", "Neutral"))</f>
        <v>Bearish</v>
      </c>
      <c r="K637" t="str">
        <f>IF(C638&gt;C637, "Buy", "")</f>
        <v>Buy</v>
      </c>
      <c r="L637" t="str">
        <f>IF(C638&lt;C637, "Sell", "")</f>
        <v/>
      </c>
      <c r="V637" s="4">
        <f t="shared" si="9"/>
        <v>1.0075372433151097E-2</v>
      </c>
    </row>
    <row r="638" spans="1:22" x14ac:dyDescent="0.25">
      <c r="A638" s="1">
        <v>44468</v>
      </c>
      <c r="B638">
        <v>1659.25</v>
      </c>
      <c r="C638">
        <v>1692.25</v>
      </c>
      <c r="D638">
        <v>7792548</v>
      </c>
      <c r="E638" t="s">
        <v>10</v>
      </c>
      <c r="F638" t="s">
        <v>20</v>
      </c>
      <c r="G638" t="str">
        <f>IF(OR(F638="Jan",F638="Feb",F638="Mar"),"Q1",
IF(OR(F638="Apr",F638="May",F638="Jun"),"Q2",
IF(OR(F638="Jul",F638="Aug",F638="Sep"),"Q3",
IF(OR(F638="Oct",F638="Nov",F638="Dec"),"Q4",""))))</f>
        <v>Q3</v>
      </c>
      <c r="H638" t="str">
        <f>"Q"&amp;INT((MONTH(A638)-1)/3)+1</f>
        <v>Q3</v>
      </c>
      <c r="I638">
        <v>2021</v>
      </c>
      <c r="J638" t="str">
        <f>IF(C638&gt;B638, "Bullish", IF(B638&gt;C638, "Bearish", "Neutral"))</f>
        <v>Bullish</v>
      </c>
      <c r="K638" t="str">
        <f>IF(C639&gt;C638, "Buy", "")</f>
        <v/>
      </c>
      <c r="L638" t="str">
        <f>IF(C639&lt;C638, "Sell", "")</f>
        <v>Sell</v>
      </c>
      <c r="V638" s="4">
        <f t="shared" si="9"/>
        <v>-3.0525896943051291E-3</v>
      </c>
    </row>
    <row r="639" spans="1:22" x14ac:dyDescent="0.25">
      <c r="A639" s="1">
        <v>44467</v>
      </c>
      <c r="B639">
        <v>1710</v>
      </c>
      <c r="C639">
        <v>1687.099976</v>
      </c>
      <c r="D639">
        <v>6557197</v>
      </c>
      <c r="E639" t="s">
        <v>9</v>
      </c>
      <c r="F639" t="s">
        <v>20</v>
      </c>
      <c r="G639" t="str">
        <f>IF(OR(F639="Jan",F639="Feb",F639="Mar"),"Q1",
IF(OR(F639="Apr",F639="May",F639="Jun"),"Q2",
IF(OR(F639="Jul",F639="Aug",F639="Sep"),"Q3",
IF(OR(F639="Oct",F639="Nov",F639="Dec"),"Q4",""))))</f>
        <v>Q3</v>
      </c>
      <c r="H639" t="str">
        <f>"Q"&amp;INT((MONTH(A639)-1)/3)+1</f>
        <v>Q3</v>
      </c>
      <c r="I639">
        <v>2021</v>
      </c>
      <c r="J639" t="str">
        <f>IF(C639&gt;B639, "Bullish", IF(B639&gt;C639, "Bearish", "Neutral"))</f>
        <v>Bearish</v>
      </c>
      <c r="K639" t="str">
        <f>IF(C640&gt;C639, "Buy", "")</f>
        <v>Buy</v>
      </c>
      <c r="L639" t="str">
        <f>IF(C640&lt;C639, "Sell", "")</f>
        <v/>
      </c>
      <c r="V639" s="4">
        <f t="shared" si="9"/>
        <v>1.9783312044389257E-2</v>
      </c>
    </row>
    <row r="640" spans="1:22" x14ac:dyDescent="0.25">
      <c r="A640" s="1">
        <v>44466</v>
      </c>
      <c r="B640">
        <v>1768.75</v>
      </c>
      <c r="C640">
        <v>1721.150024</v>
      </c>
      <c r="D640">
        <v>5045337</v>
      </c>
      <c r="E640" t="s">
        <v>7</v>
      </c>
      <c r="F640" t="s">
        <v>20</v>
      </c>
      <c r="G640" t="str">
        <f>IF(OR(F640="Jan",F640="Feb",F640="Mar"),"Q1",
IF(OR(F640="Apr",F640="May",F640="Jun"),"Q2",
IF(OR(F640="Jul",F640="Aug",F640="Sep"),"Q3",
IF(OR(F640="Oct",F640="Nov",F640="Dec"),"Q4",""))))</f>
        <v>Q3</v>
      </c>
      <c r="H640" t="str">
        <f>"Q"&amp;INT((MONTH(A640)-1)/3)+1</f>
        <v>Q3</v>
      </c>
      <c r="I640">
        <v>2021</v>
      </c>
      <c r="J640" t="str">
        <f>IF(C640&gt;B640, "Bullish", IF(B640&gt;C640, "Bearish", "Neutral"))</f>
        <v>Bearish</v>
      </c>
      <c r="K640" t="str">
        <f>IF(C641&gt;C640, "Buy", "")</f>
        <v>Buy</v>
      </c>
      <c r="L640" t="str">
        <f>IF(C641&lt;C640, "Sell", "")</f>
        <v/>
      </c>
      <c r="V640" s="4">
        <f t="shared" si="9"/>
        <v>2.4208380860618012E-2</v>
      </c>
    </row>
    <row r="641" spans="1:22" x14ac:dyDescent="0.25">
      <c r="A641" s="1">
        <v>44463</v>
      </c>
      <c r="B641">
        <v>1758</v>
      </c>
      <c r="C641">
        <v>1763.849976</v>
      </c>
      <c r="D641">
        <v>8280446</v>
      </c>
      <c r="E641" t="s">
        <v>12</v>
      </c>
      <c r="F641" t="s">
        <v>20</v>
      </c>
      <c r="G641" t="str">
        <f>IF(OR(F641="Jan",F641="Feb",F641="Mar"),"Q1",
IF(OR(F641="Apr",F641="May",F641="Jun"),"Q2",
IF(OR(F641="Jul",F641="Aug",F641="Sep"),"Q3",
IF(OR(F641="Oct",F641="Nov",F641="Dec"),"Q4",""))))</f>
        <v>Q3</v>
      </c>
      <c r="H641" t="str">
        <f>"Q"&amp;INT((MONTH(A641)-1)/3)+1</f>
        <v>Q3</v>
      </c>
      <c r="I641">
        <v>2021</v>
      </c>
      <c r="J641" t="str">
        <f>IF(C641&gt;B641, "Bullish", IF(B641&gt;C641, "Bearish", "Neutral"))</f>
        <v>Bullish</v>
      </c>
      <c r="K641" t="str">
        <f>IF(C642&gt;C641, "Buy", "")</f>
        <v/>
      </c>
      <c r="L641" t="str">
        <f>IF(C642&lt;C641, "Sell", "")</f>
        <v>Sell</v>
      </c>
      <c r="V641" s="4">
        <f t="shared" si="9"/>
        <v>-1.2223423374395156E-2</v>
      </c>
    </row>
    <row r="642" spans="1:22" x14ac:dyDescent="0.25">
      <c r="A642" s="1">
        <v>44462</v>
      </c>
      <c r="B642">
        <v>1732</v>
      </c>
      <c r="C642">
        <v>1742.5500489999999</v>
      </c>
      <c r="D642">
        <v>3826090</v>
      </c>
      <c r="E642" t="s">
        <v>11</v>
      </c>
      <c r="F642" t="s">
        <v>20</v>
      </c>
      <c r="G642" t="str">
        <f>IF(OR(F642="Jan",F642="Feb",F642="Mar"),"Q1",
IF(OR(F642="Apr",F642="May",F642="Jun"),"Q2",
IF(OR(F642="Jul",F642="Aug",F642="Sep"),"Q3",
IF(OR(F642="Oct",F642="Nov",F642="Dec"),"Q4",""))))</f>
        <v>Q3</v>
      </c>
      <c r="H642" t="str">
        <f>"Q"&amp;INT((MONTH(A642)-1)/3)+1</f>
        <v>Q3</v>
      </c>
      <c r="I642">
        <v>2021</v>
      </c>
      <c r="J642" t="str">
        <f>IF(C642&gt;B642, "Bullish", IF(B642&gt;C642, "Bearish", "Neutral"))</f>
        <v>Bullish</v>
      </c>
      <c r="K642" t="str">
        <f>IF(C643&gt;C642, "Buy", "")</f>
        <v/>
      </c>
      <c r="L642" t="str">
        <f>IF(C643&lt;C642, "Sell", "")</f>
        <v>Sell</v>
      </c>
      <c r="V642" s="4">
        <f t="shared" si="9"/>
        <v>-1.4939731283968992E-2</v>
      </c>
    </row>
    <row r="643" spans="1:22" x14ac:dyDescent="0.25">
      <c r="A643" s="1">
        <v>44461</v>
      </c>
      <c r="B643">
        <v>1717</v>
      </c>
      <c r="C643">
        <v>1716.900024</v>
      </c>
      <c r="D643">
        <v>4553892</v>
      </c>
      <c r="E643" t="s">
        <v>10</v>
      </c>
      <c r="F643" t="s">
        <v>20</v>
      </c>
      <c r="G643" t="str">
        <f>IF(OR(F643="Jan",F643="Feb",F643="Mar"),"Q1",
IF(OR(F643="Apr",F643="May",F643="Jun"),"Q2",
IF(OR(F643="Jul",F643="Aug",F643="Sep"),"Q3",
IF(OR(F643="Oct",F643="Nov",F643="Dec"),"Q4",""))))</f>
        <v>Q3</v>
      </c>
      <c r="H643" t="str">
        <f>"Q"&amp;INT((MONTH(A643)-1)/3)+1</f>
        <v>Q3</v>
      </c>
      <c r="I643">
        <v>2021</v>
      </c>
      <c r="J643" t="str">
        <f>IF(C643&gt;B643, "Bullish", IF(B643&gt;C643, "Bearish", "Neutral"))</f>
        <v>Bearish</v>
      </c>
      <c r="K643" t="str">
        <f>IF(C644&gt;C643, "Buy", "")</f>
        <v>Buy</v>
      </c>
      <c r="L643" t="str">
        <f>IF(C644&lt;C643, "Sell", "")</f>
        <v/>
      </c>
      <c r="V643" s="4">
        <f t="shared" ref="V643:V706" si="10">(C644-C643)/C644</f>
        <v>9.0193316313814779E-4</v>
      </c>
    </row>
    <row r="644" spans="1:22" x14ac:dyDescent="0.25">
      <c r="A644" s="1">
        <v>44460</v>
      </c>
      <c r="B644">
        <v>1700</v>
      </c>
      <c r="C644">
        <v>1718.4499510000001</v>
      </c>
      <c r="D644">
        <v>4672222</v>
      </c>
      <c r="E644" t="s">
        <v>9</v>
      </c>
      <c r="F644" t="s">
        <v>20</v>
      </c>
      <c r="G644" t="str">
        <f>IF(OR(F644="Jan",F644="Feb",F644="Mar"),"Q1",
IF(OR(F644="Apr",F644="May",F644="Jun"),"Q2",
IF(OR(F644="Jul",F644="Aug",F644="Sep"),"Q3",
IF(OR(F644="Oct",F644="Nov",F644="Dec"),"Q4",""))))</f>
        <v>Q3</v>
      </c>
      <c r="H644" t="str">
        <f>"Q"&amp;INT((MONTH(A644)-1)/3)+1</f>
        <v>Q3</v>
      </c>
      <c r="I644">
        <v>2021</v>
      </c>
      <c r="J644" t="str">
        <f>IF(C644&gt;B644, "Bullish", IF(B644&gt;C644, "Bearish", "Neutral"))</f>
        <v>Bullish</v>
      </c>
      <c r="K644" t="str">
        <f>IF(C645&gt;C644, "Buy", "")</f>
        <v/>
      </c>
      <c r="L644" t="str">
        <f>IF(C645&lt;C644, "Sell", "")</f>
        <v>Sell</v>
      </c>
      <c r="V644" s="4">
        <f t="shared" si="10"/>
        <v>-1.8129558571620401E-2</v>
      </c>
    </row>
    <row r="645" spans="1:22" x14ac:dyDescent="0.25">
      <c r="A645" s="1">
        <v>44459</v>
      </c>
      <c r="B645">
        <v>1685</v>
      </c>
      <c r="C645">
        <v>1687.849976</v>
      </c>
      <c r="D645">
        <v>5660743</v>
      </c>
      <c r="E645" t="s">
        <v>7</v>
      </c>
      <c r="F645" t="s">
        <v>20</v>
      </c>
      <c r="G645" t="str">
        <f>IF(OR(F645="Jan",F645="Feb",F645="Mar"),"Q1",
IF(OR(F645="Apr",F645="May",F645="Jun"),"Q2",
IF(OR(F645="Jul",F645="Aug",F645="Sep"),"Q3",
IF(OR(F645="Oct",F645="Nov",F645="Dec"),"Q4",""))))</f>
        <v>Q3</v>
      </c>
      <c r="H645" t="str">
        <f>"Q"&amp;INT((MONTH(A645)-1)/3)+1</f>
        <v>Q3</v>
      </c>
      <c r="I645">
        <v>2021</v>
      </c>
      <c r="J645" t="str">
        <f>IF(C645&gt;B645, "Bullish", IF(B645&gt;C645, "Bearish", "Neutral"))</f>
        <v>Bullish</v>
      </c>
      <c r="K645" t="str">
        <f>IF(C646&gt;C645, "Buy", "")</f>
        <v>Buy</v>
      </c>
      <c r="L645" t="str">
        <f>IF(C646&lt;C645, "Sell", "")</f>
        <v/>
      </c>
      <c r="V645" s="4">
        <f t="shared" si="10"/>
        <v>2.039894105152938E-3</v>
      </c>
    </row>
    <row r="646" spans="1:22" x14ac:dyDescent="0.25">
      <c r="A646" s="1">
        <v>44456</v>
      </c>
      <c r="B646">
        <v>1697</v>
      </c>
      <c r="C646">
        <v>1691.3000489999999</v>
      </c>
      <c r="D646">
        <v>7454864</v>
      </c>
      <c r="E646" t="s">
        <v>12</v>
      </c>
      <c r="F646" t="s">
        <v>20</v>
      </c>
      <c r="G646" t="str">
        <f>IF(OR(F646="Jan",F646="Feb",F646="Mar"),"Q1",
IF(OR(F646="Apr",F646="May",F646="Jun"),"Q2",
IF(OR(F646="Jul",F646="Aug",F646="Sep"),"Q3",
IF(OR(F646="Oct",F646="Nov",F646="Dec"),"Q4",""))))</f>
        <v>Q3</v>
      </c>
      <c r="H646" t="str">
        <f>"Q"&amp;INT((MONTH(A646)-1)/3)+1</f>
        <v>Q3</v>
      </c>
      <c r="I646">
        <v>2021</v>
      </c>
      <c r="J646" t="str">
        <f>IF(C646&gt;B646, "Bullish", IF(B646&gt;C646, "Bearish", "Neutral"))</f>
        <v>Bearish</v>
      </c>
      <c r="K646" t="str">
        <f>IF(C647&gt;C646, "Buy", "")</f>
        <v>Buy</v>
      </c>
      <c r="L646" t="str">
        <f>IF(C647&lt;C646, "Sell", "")</f>
        <v/>
      </c>
      <c r="V646" s="4">
        <f t="shared" si="10"/>
        <v>6.4326338669408465E-3</v>
      </c>
    </row>
    <row r="647" spans="1:22" x14ac:dyDescent="0.25">
      <c r="A647" s="1">
        <v>44455</v>
      </c>
      <c r="B647">
        <v>1715.1999510000001</v>
      </c>
      <c r="C647">
        <v>1702.25</v>
      </c>
      <c r="D647">
        <v>3246568</v>
      </c>
      <c r="E647" t="s">
        <v>11</v>
      </c>
      <c r="F647" t="s">
        <v>20</v>
      </c>
      <c r="G647" t="str">
        <f>IF(OR(F647="Jan",F647="Feb",F647="Mar"),"Q1",
IF(OR(F647="Apr",F647="May",F647="Jun"),"Q2",
IF(OR(F647="Jul",F647="Aug",F647="Sep"),"Q3",
IF(OR(F647="Oct",F647="Nov",F647="Dec"),"Q4",""))))</f>
        <v>Q3</v>
      </c>
      <c r="H647" t="str">
        <f>"Q"&amp;INT((MONTH(A647)-1)/3)+1</f>
        <v>Q3</v>
      </c>
      <c r="I647">
        <v>2021</v>
      </c>
      <c r="J647" t="str">
        <f>IF(C647&gt;B647, "Bullish", IF(B647&gt;C647, "Bearish", "Neutral"))</f>
        <v>Bearish</v>
      </c>
      <c r="K647" t="str">
        <f>IF(C648&gt;C647, "Buy", "")</f>
        <v>Buy</v>
      </c>
      <c r="L647" t="str">
        <f>IF(C648&lt;C647, "Sell", "")</f>
        <v/>
      </c>
      <c r="V647" s="4">
        <f t="shared" si="10"/>
        <v>5.3755302599556151E-3</v>
      </c>
    </row>
    <row r="648" spans="1:22" x14ac:dyDescent="0.25">
      <c r="A648" s="1">
        <v>44454</v>
      </c>
      <c r="B648">
        <v>1693.25</v>
      </c>
      <c r="C648">
        <v>1711.4499510000001</v>
      </c>
      <c r="D648">
        <v>4062344</v>
      </c>
      <c r="E648" t="s">
        <v>10</v>
      </c>
      <c r="F648" t="s">
        <v>20</v>
      </c>
      <c r="G648" t="str">
        <f>IF(OR(F648="Jan",F648="Feb",F648="Mar"),"Q1",
IF(OR(F648="Apr",F648="May",F648="Jun"),"Q2",
IF(OR(F648="Jul",F648="Aug",F648="Sep"),"Q3",
IF(OR(F648="Oct",F648="Nov",F648="Dec"),"Q4",""))))</f>
        <v>Q3</v>
      </c>
      <c r="H648" t="str">
        <f>"Q"&amp;INT((MONTH(A648)-1)/3)+1</f>
        <v>Q3</v>
      </c>
      <c r="I648">
        <v>2021</v>
      </c>
      <c r="J648" t="str">
        <f>IF(C648&gt;B648, "Bullish", IF(B648&gt;C648, "Bearish", "Neutral"))</f>
        <v>Bullish</v>
      </c>
      <c r="K648" t="str">
        <f>IF(C649&gt;C648, "Buy", "")</f>
        <v/>
      </c>
      <c r="L648" t="str">
        <f>IF(C649&lt;C648, "Sell", "")</f>
        <v>Sell</v>
      </c>
      <c r="V648" s="4">
        <f t="shared" si="10"/>
        <v>-1.500455276214498E-2</v>
      </c>
    </row>
    <row r="649" spans="1:22" x14ac:dyDescent="0.25">
      <c r="A649" s="1">
        <v>44453</v>
      </c>
      <c r="B649">
        <v>1695.9499510000001</v>
      </c>
      <c r="C649">
        <v>1686.150024</v>
      </c>
      <c r="D649">
        <v>4945167</v>
      </c>
      <c r="E649" t="s">
        <v>9</v>
      </c>
      <c r="F649" t="s">
        <v>20</v>
      </c>
      <c r="G649" t="str">
        <f>IF(OR(F649="Jan",F649="Feb",F649="Mar"),"Q1",
IF(OR(F649="Apr",F649="May",F649="Jun"),"Q2",
IF(OR(F649="Jul",F649="Aug",F649="Sep"),"Q3",
IF(OR(F649="Oct",F649="Nov",F649="Dec"),"Q4",""))))</f>
        <v>Q3</v>
      </c>
      <c r="H649" t="str">
        <f>"Q"&amp;INT((MONTH(A649)-1)/3)+1</f>
        <v>Q3</v>
      </c>
      <c r="I649">
        <v>2021</v>
      </c>
      <c r="J649" t="str">
        <f>IF(C649&gt;B649, "Bullish", IF(B649&gt;C649, "Bearish", "Neutral"))</f>
        <v>Bearish</v>
      </c>
      <c r="K649" t="str">
        <f>IF(C650&gt;C649, "Buy", "")</f>
        <v>Buy</v>
      </c>
      <c r="L649" t="str">
        <f>IF(C650&lt;C649, "Sell", "")</f>
        <v/>
      </c>
      <c r="V649" s="4">
        <f t="shared" si="10"/>
        <v>3.3985459651485884E-3</v>
      </c>
    </row>
    <row r="650" spans="1:22" x14ac:dyDescent="0.25">
      <c r="A650" s="1">
        <v>44452</v>
      </c>
      <c r="B650">
        <v>1683</v>
      </c>
      <c r="C650">
        <v>1691.900024</v>
      </c>
      <c r="D650">
        <v>4662374</v>
      </c>
      <c r="E650" t="s">
        <v>7</v>
      </c>
      <c r="F650" t="s">
        <v>20</v>
      </c>
      <c r="G650" t="str">
        <f>IF(OR(F650="Jan",F650="Feb",F650="Mar"),"Q1",
IF(OR(F650="Apr",F650="May",F650="Jun"),"Q2",
IF(OR(F650="Jul",F650="Aug",F650="Sep"),"Q3",
IF(OR(F650="Oct",F650="Nov",F650="Dec"),"Q4",""))))</f>
        <v>Q3</v>
      </c>
      <c r="H650" t="str">
        <f>"Q"&amp;INT((MONTH(A650)-1)/3)+1</f>
        <v>Q3</v>
      </c>
      <c r="I650">
        <v>2021</v>
      </c>
      <c r="J650" t="str">
        <f>IF(C650&gt;B650, "Bullish", IF(B650&gt;C650, "Bearish", "Neutral"))</f>
        <v>Bullish</v>
      </c>
      <c r="K650" t="str">
        <f>IF(C651&gt;C650, "Buy", "")</f>
        <v/>
      </c>
      <c r="L650" t="str">
        <f>IF(C651&lt;C650, "Sell", "")</f>
        <v>Sell</v>
      </c>
      <c r="V650" s="4">
        <f t="shared" si="10"/>
        <v>-1.7737526853692784E-4</v>
      </c>
    </row>
    <row r="651" spans="1:22" x14ac:dyDescent="0.25">
      <c r="A651" s="1">
        <v>44448</v>
      </c>
      <c r="B651">
        <v>1685.900024</v>
      </c>
      <c r="C651">
        <v>1691.599976</v>
      </c>
      <c r="D651">
        <v>3331674</v>
      </c>
      <c r="E651" t="s">
        <v>11</v>
      </c>
      <c r="F651" t="s">
        <v>20</v>
      </c>
      <c r="G651" t="str">
        <f>IF(OR(F651="Jan",F651="Feb",F651="Mar"),"Q1",
IF(OR(F651="Apr",F651="May",F651="Jun"),"Q2",
IF(OR(F651="Jul",F651="Aug",F651="Sep"),"Q3",
IF(OR(F651="Oct",F651="Nov",F651="Dec"),"Q4",""))))</f>
        <v>Q3</v>
      </c>
      <c r="H651" t="str">
        <f>"Q"&amp;INT((MONTH(A651)-1)/3)+1</f>
        <v>Q3</v>
      </c>
      <c r="I651">
        <v>2021</v>
      </c>
      <c r="J651" t="str">
        <f>IF(C651&gt;B651, "Bullish", IF(B651&gt;C651, "Bearish", "Neutral"))</f>
        <v>Bullish</v>
      </c>
      <c r="K651" t="str">
        <f>IF(C652&gt;C651, "Buy", "")</f>
        <v>Buy</v>
      </c>
      <c r="L651" t="str">
        <f>IF(C652&lt;C651, "Sell", "")</f>
        <v/>
      </c>
      <c r="V651" s="4">
        <f t="shared" si="10"/>
        <v>9.744715783257229E-4</v>
      </c>
    </row>
    <row r="652" spans="1:22" x14ac:dyDescent="0.25">
      <c r="A652" s="1">
        <v>44447</v>
      </c>
      <c r="B652">
        <v>1700.849976</v>
      </c>
      <c r="C652">
        <v>1693.25</v>
      </c>
      <c r="D652">
        <v>4584896</v>
      </c>
      <c r="E652" t="s">
        <v>10</v>
      </c>
      <c r="F652" t="s">
        <v>20</v>
      </c>
      <c r="G652" t="str">
        <f>IF(OR(F652="Jan",F652="Feb",F652="Mar"),"Q1",
IF(OR(F652="Apr",F652="May",F652="Jun"),"Q2",
IF(OR(F652="Jul",F652="Aug",F652="Sep"),"Q3",
IF(OR(F652="Oct",F652="Nov",F652="Dec"),"Q4",""))))</f>
        <v>Q3</v>
      </c>
      <c r="H652" t="str">
        <f>"Q"&amp;INT((MONTH(A652)-1)/3)+1</f>
        <v>Q3</v>
      </c>
      <c r="I652">
        <v>2021</v>
      </c>
      <c r="J652" t="str">
        <f>IF(C652&gt;B652, "Bullish", IF(B652&gt;C652, "Bearish", "Neutral"))</f>
        <v>Bearish</v>
      </c>
      <c r="K652" t="str">
        <f>IF(C653&gt;C652, "Buy", "")</f>
        <v>Buy</v>
      </c>
      <c r="L652" t="str">
        <f>IF(C653&lt;C652, "Sell", "")</f>
        <v/>
      </c>
      <c r="V652" s="4">
        <f t="shared" si="10"/>
        <v>7.8516531283862271E-3</v>
      </c>
    </row>
    <row r="653" spans="1:22" x14ac:dyDescent="0.25">
      <c r="A653" s="1">
        <v>44446</v>
      </c>
      <c r="B653">
        <v>1730</v>
      </c>
      <c r="C653">
        <v>1706.650024</v>
      </c>
      <c r="D653">
        <v>3520341</v>
      </c>
      <c r="E653" t="s">
        <v>9</v>
      </c>
      <c r="F653" t="s">
        <v>20</v>
      </c>
      <c r="G653" t="str">
        <f>IF(OR(F653="Jan",F653="Feb",F653="Mar"),"Q1",
IF(OR(F653="Apr",F653="May",F653="Jun"),"Q2",
IF(OR(F653="Jul",F653="Aug",F653="Sep"),"Q3",
IF(OR(F653="Oct",F653="Nov",F653="Dec"),"Q4",""))))</f>
        <v>Q3</v>
      </c>
      <c r="H653" t="str">
        <f>"Q"&amp;INT((MONTH(A653)-1)/3)+1</f>
        <v>Q3</v>
      </c>
      <c r="I653">
        <v>2021</v>
      </c>
      <c r="J653" t="str">
        <f>IF(C653&gt;B653, "Bullish", IF(B653&gt;C653, "Bearish", "Neutral"))</f>
        <v>Bearish</v>
      </c>
      <c r="K653" t="str">
        <f>IF(C654&gt;C653, "Buy", "")</f>
        <v>Buy</v>
      </c>
      <c r="L653" t="str">
        <f>IF(C654&lt;C653, "Sell", "")</f>
        <v/>
      </c>
      <c r="V653" s="4">
        <f t="shared" si="10"/>
        <v>1.3725150063913776E-2</v>
      </c>
    </row>
    <row r="654" spans="1:22" x14ac:dyDescent="0.25">
      <c r="A654" s="1">
        <v>44445</v>
      </c>
      <c r="B654">
        <v>1705.150024</v>
      </c>
      <c r="C654">
        <v>1730.400024</v>
      </c>
      <c r="D654">
        <v>4876026</v>
      </c>
      <c r="E654" t="s">
        <v>7</v>
      </c>
      <c r="F654" t="s">
        <v>20</v>
      </c>
      <c r="G654" t="str">
        <f>IF(OR(F654="Jan",F654="Feb",F654="Mar"),"Q1",
IF(OR(F654="Apr",F654="May",F654="Jun"),"Q2",
IF(OR(F654="Jul",F654="Aug",F654="Sep"),"Q3",
IF(OR(F654="Oct",F654="Nov",F654="Dec"),"Q4",""))))</f>
        <v>Q3</v>
      </c>
      <c r="H654" t="str">
        <f>"Q"&amp;INT((MONTH(A654)-1)/3)+1</f>
        <v>Q3</v>
      </c>
      <c r="I654">
        <v>2021</v>
      </c>
      <c r="J654" t="str">
        <f>IF(C654&gt;B654, "Bullish", IF(B654&gt;C654, "Bearish", "Neutral"))</f>
        <v>Bullish</v>
      </c>
      <c r="K654" t="str">
        <f>IF(C655&gt;C654, "Buy", "")</f>
        <v/>
      </c>
      <c r="L654" t="str">
        <f>IF(C655&lt;C654, "Sell", "")</f>
        <v>Sell</v>
      </c>
      <c r="V654" s="4">
        <f t="shared" si="10"/>
        <v>-1.749331113407258E-2</v>
      </c>
    </row>
    <row r="655" spans="1:22" x14ac:dyDescent="0.25">
      <c r="A655" s="1">
        <v>44442</v>
      </c>
      <c r="B655">
        <v>1696.0500489999999</v>
      </c>
      <c r="C655">
        <v>1700.650024</v>
      </c>
      <c r="D655">
        <v>5339139</v>
      </c>
      <c r="E655" t="s">
        <v>12</v>
      </c>
      <c r="F655" t="s">
        <v>20</v>
      </c>
      <c r="G655" t="str">
        <f>IF(OR(F655="Jan",F655="Feb",F655="Mar"),"Q1",
IF(OR(F655="Apr",F655="May",F655="Jun"),"Q2",
IF(OR(F655="Jul",F655="Aug",F655="Sep"),"Q3",
IF(OR(F655="Oct",F655="Nov",F655="Dec"),"Q4",""))))</f>
        <v>Q3</v>
      </c>
      <c r="H655" t="str">
        <f>"Q"&amp;INT((MONTH(A655)-1)/3)+1</f>
        <v>Q3</v>
      </c>
      <c r="I655">
        <v>2021</v>
      </c>
      <c r="J655" t="str">
        <f>IF(C655&gt;B655, "Bullish", IF(B655&gt;C655, "Bearish", "Neutral"))</f>
        <v>Bullish</v>
      </c>
      <c r="K655" t="str">
        <f>IF(C656&gt;C655, "Buy", "")</f>
        <v/>
      </c>
      <c r="L655" t="str">
        <f>IF(C656&lt;C655, "Sell", "")</f>
        <v>Sell</v>
      </c>
      <c r="V655" s="4">
        <f t="shared" si="10"/>
        <v>-6.8379895590029074E-3</v>
      </c>
    </row>
    <row r="656" spans="1:22" x14ac:dyDescent="0.25">
      <c r="A656" s="1">
        <v>44441</v>
      </c>
      <c r="B656">
        <v>1677.349976</v>
      </c>
      <c r="C656">
        <v>1689.099976</v>
      </c>
      <c r="D656">
        <v>6830050</v>
      </c>
      <c r="E656" t="s">
        <v>11</v>
      </c>
      <c r="F656" t="s">
        <v>20</v>
      </c>
      <c r="G656" t="str">
        <f>IF(OR(F656="Jan",F656="Feb",F656="Mar"),"Q1",
IF(OR(F656="Apr",F656="May",F656="Jun"),"Q2",
IF(OR(F656="Jul",F656="Aug",F656="Sep"),"Q3",
IF(OR(F656="Oct",F656="Nov",F656="Dec"),"Q4",""))))</f>
        <v>Q3</v>
      </c>
      <c r="H656" t="str">
        <f>"Q"&amp;INT((MONTH(A656)-1)/3)+1</f>
        <v>Q3</v>
      </c>
      <c r="I656">
        <v>2021</v>
      </c>
      <c r="J656" t="str">
        <f>IF(C656&gt;B656, "Bullish", IF(B656&gt;C656, "Bearish", "Neutral"))</f>
        <v>Bullish</v>
      </c>
      <c r="K656" t="str">
        <f>IF(C657&gt;C656, "Buy", "")</f>
        <v/>
      </c>
      <c r="L656" t="str">
        <f>IF(C657&lt;C656, "Sell", "")</f>
        <v>Sell</v>
      </c>
      <c r="V656" s="4">
        <f t="shared" si="10"/>
        <v>-6.7649983608999969E-3</v>
      </c>
    </row>
    <row r="657" spans="1:22" x14ac:dyDescent="0.25">
      <c r="A657" s="1">
        <v>44440</v>
      </c>
      <c r="B657">
        <v>1709.5</v>
      </c>
      <c r="C657">
        <v>1677.75</v>
      </c>
      <c r="D657">
        <v>7801974</v>
      </c>
      <c r="E657" t="s">
        <v>10</v>
      </c>
      <c r="F657" t="s">
        <v>20</v>
      </c>
      <c r="G657" t="str">
        <f>IF(OR(F657="Jan",F657="Feb",F657="Mar"),"Q1",
IF(OR(F657="Apr",F657="May",F657="Jun"),"Q2",
IF(OR(F657="Jul",F657="Aug",F657="Sep"),"Q3",
IF(OR(F657="Oct",F657="Nov",F657="Dec"),"Q4",""))))</f>
        <v>Q3</v>
      </c>
      <c r="H657" t="str">
        <f>"Q"&amp;INT((MONTH(A657)-1)/3)+1</f>
        <v>Q3</v>
      </c>
      <c r="I657">
        <v>2021</v>
      </c>
      <c r="J657" t="str">
        <f>IF(C657&gt;B657, "Bullish", IF(B657&gt;C657, "Bearish", "Neutral"))</f>
        <v>Bearish</v>
      </c>
      <c r="K657" t="str">
        <f>IF(C658&gt;C657, "Buy", "")</f>
        <v>Buy</v>
      </c>
      <c r="L657" t="str">
        <f>IF(C658&lt;C657, "Sell", "")</f>
        <v/>
      </c>
      <c r="V657" s="4">
        <f t="shared" si="10"/>
        <v>1.681851318474447E-2</v>
      </c>
    </row>
    <row r="658" spans="1:22" x14ac:dyDescent="0.25">
      <c r="A658" s="1">
        <v>44439</v>
      </c>
      <c r="B658">
        <v>1700.150024</v>
      </c>
      <c r="C658">
        <v>1706.4499510000001</v>
      </c>
      <c r="D658">
        <v>12255438</v>
      </c>
      <c r="E658" t="s">
        <v>9</v>
      </c>
      <c r="F658" t="s">
        <v>19</v>
      </c>
      <c r="G658" t="str">
        <f>IF(OR(F658="Jan",F658="Feb",F658="Mar"),"Q1",
IF(OR(F658="Apr",F658="May",F658="Jun"),"Q2",
IF(OR(F658="Jul",F658="Aug",F658="Sep"),"Q3",
IF(OR(F658="Oct",F658="Nov",F658="Dec"),"Q4",""))))</f>
        <v>Q3</v>
      </c>
      <c r="H658" t="str">
        <f>"Q"&amp;INT((MONTH(A658)-1)/3)+1</f>
        <v>Q3</v>
      </c>
      <c r="I658">
        <v>2021</v>
      </c>
      <c r="J658" t="str">
        <f>IF(C658&gt;B658, "Bullish", IF(B658&gt;C658, "Bearish", "Neutral"))</f>
        <v>Bullish</v>
      </c>
      <c r="K658" t="str">
        <f>IF(C659&gt;C658, "Buy", "")</f>
        <v/>
      </c>
      <c r="L658" t="str">
        <f>IF(C659&lt;C658, "Sell", "")</f>
        <v>Sell</v>
      </c>
      <c r="V658" s="4">
        <f t="shared" si="10"/>
        <v>-4.9467929434393902E-3</v>
      </c>
    </row>
    <row r="659" spans="1:22" x14ac:dyDescent="0.25">
      <c r="A659" s="1">
        <v>44438</v>
      </c>
      <c r="B659">
        <v>1703.0500489999999</v>
      </c>
      <c r="C659">
        <v>1698.0500489999999</v>
      </c>
      <c r="D659">
        <v>6559667</v>
      </c>
      <c r="E659" t="s">
        <v>7</v>
      </c>
      <c r="F659" t="s">
        <v>19</v>
      </c>
      <c r="G659" t="str">
        <f>IF(OR(F659="Jan",F659="Feb",F659="Mar"),"Q1",
IF(OR(F659="Apr",F659="May",F659="Jun"),"Q2",
IF(OR(F659="Jul",F659="Aug",F659="Sep"),"Q3",
IF(OR(F659="Oct",F659="Nov",F659="Dec"),"Q4",""))))</f>
        <v>Q3</v>
      </c>
      <c r="H659" t="str">
        <f>"Q"&amp;INT((MONTH(A659)-1)/3)+1</f>
        <v>Q3</v>
      </c>
      <c r="I659">
        <v>2021</v>
      </c>
      <c r="J659" t="str">
        <f>IF(C659&gt;B659, "Bullish", IF(B659&gt;C659, "Bearish", "Neutral"))</f>
        <v>Bearish</v>
      </c>
      <c r="K659" t="str">
        <f>IF(C660&gt;C659, "Buy", "")</f>
        <v>Buy</v>
      </c>
      <c r="L659" t="str">
        <f>IF(C660&lt;C659, "Sell", "")</f>
        <v/>
      </c>
      <c r="V659" s="4">
        <f t="shared" si="10"/>
        <v>6.2909642390816672E-3</v>
      </c>
    </row>
    <row r="660" spans="1:22" x14ac:dyDescent="0.25">
      <c r="A660" s="1">
        <v>44435</v>
      </c>
      <c r="B660">
        <v>1725</v>
      </c>
      <c r="C660">
        <v>1708.8000489999999</v>
      </c>
      <c r="D660">
        <v>6698514</v>
      </c>
      <c r="E660" t="s">
        <v>12</v>
      </c>
      <c r="F660" t="s">
        <v>19</v>
      </c>
      <c r="G660" t="str">
        <f>IF(OR(F660="Jan",F660="Feb",F660="Mar"),"Q1",
IF(OR(F660="Apr",F660="May",F660="Jun"),"Q2",
IF(OR(F660="Jul",F660="Aug",F660="Sep"),"Q3",
IF(OR(F660="Oct",F660="Nov",F660="Dec"),"Q4",""))))</f>
        <v>Q3</v>
      </c>
      <c r="H660" t="str">
        <f>"Q"&amp;INT((MONTH(A660)-1)/3)+1</f>
        <v>Q3</v>
      </c>
      <c r="I660">
        <v>2021</v>
      </c>
      <c r="J660" t="str">
        <f>IF(C660&gt;B660, "Bullish", IF(B660&gt;C660, "Bearish", "Neutral"))</f>
        <v>Bearish</v>
      </c>
      <c r="K660" t="str">
        <f>IF(C661&gt;C660, "Buy", "")</f>
        <v>Buy</v>
      </c>
      <c r="L660" t="str">
        <f>IF(C661&lt;C660, "Sell", "")</f>
        <v/>
      </c>
      <c r="V660" s="4">
        <f t="shared" si="10"/>
        <v>1.0939342788694743E-2</v>
      </c>
    </row>
    <row r="661" spans="1:22" x14ac:dyDescent="0.25">
      <c r="A661" s="1">
        <v>44434</v>
      </c>
      <c r="B661">
        <v>1734</v>
      </c>
      <c r="C661">
        <v>1727.6999510000001</v>
      </c>
      <c r="D661">
        <v>5302248</v>
      </c>
      <c r="E661" t="s">
        <v>11</v>
      </c>
      <c r="F661" t="s">
        <v>19</v>
      </c>
      <c r="G661" t="str">
        <f>IF(OR(F661="Jan",F661="Feb",F661="Mar"),"Q1",
IF(OR(F661="Apr",F661="May",F661="Jun"),"Q2",
IF(OR(F661="Jul",F661="Aug",F661="Sep"),"Q3",
IF(OR(F661="Oct",F661="Nov",F661="Dec"),"Q4",""))))</f>
        <v>Q3</v>
      </c>
      <c r="H661" t="str">
        <f>"Q"&amp;INT((MONTH(A661)-1)/3)+1</f>
        <v>Q3</v>
      </c>
      <c r="I661">
        <v>2021</v>
      </c>
      <c r="J661" t="str">
        <f>IF(C661&gt;B661, "Bullish", IF(B661&gt;C661, "Bearish", "Neutral"))</f>
        <v>Bearish</v>
      </c>
      <c r="K661" t="str">
        <f>IF(C662&gt;C661, "Buy", "")</f>
        <v>Buy</v>
      </c>
      <c r="L661" t="str">
        <f>IF(C662&lt;C661, "Sell", "")</f>
        <v/>
      </c>
      <c r="V661" s="4">
        <f t="shared" si="10"/>
        <v>4.5231181921391479E-3</v>
      </c>
    </row>
    <row r="662" spans="1:22" x14ac:dyDescent="0.25">
      <c r="A662" s="1">
        <v>44433</v>
      </c>
      <c r="B662">
        <v>1718</v>
      </c>
      <c r="C662">
        <v>1735.5500489999999</v>
      </c>
      <c r="D662">
        <v>6153253</v>
      </c>
      <c r="E662" t="s">
        <v>10</v>
      </c>
      <c r="F662" t="s">
        <v>19</v>
      </c>
      <c r="G662" t="str">
        <f>IF(OR(F662="Jan",F662="Feb",F662="Mar"),"Q1",
IF(OR(F662="Apr",F662="May",F662="Jun"),"Q2",
IF(OR(F662="Jul",F662="Aug",F662="Sep"),"Q3",
IF(OR(F662="Oct",F662="Nov",F662="Dec"),"Q4",""))))</f>
        <v>Q3</v>
      </c>
      <c r="H662" t="str">
        <f>"Q"&amp;INT((MONTH(A662)-1)/3)+1</f>
        <v>Q3</v>
      </c>
      <c r="I662">
        <v>2021</v>
      </c>
      <c r="J662" t="str">
        <f>IF(C662&gt;B662, "Bullish", IF(B662&gt;C662, "Bearish", "Neutral"))</f>
        <v>Bullish</v>
      </c>
      <c r="K662" t="str">
        <f>IF(C663&gt;C662, "Buy", "")</f>
        <v/>
      </c>
      <c r="L662" t="str">
        <f>IF(C663&lt;C662, "Sell", "")</f>
        <v>Sell</v>
      </c>
      <c r="V662" s="4">
        <f t="shared" si="10"/>
        <v>-8.5423326873440217E-3</v>
      </c>
    </row>
    <row r="663" spans="1:22" x14ac:dyDescent="0.25">
      <c r="A663" s="1">
        <v>44432</v>
      </c>
      <c r="B663">
        <v>1750</v>
      </c>
      <c r="C663">
        <v>1720.849976</v>
      </c>
      <c r="D663">
        <v>7602939</v>
      </c>
      <c r="E663" t="s">
        <v>9</v>
      </c>
      <c r="F663" t="s">
        <v>19</v>
      </c>
      <c r="G663" t="str">
        <f>IF(OR(F663="Jan",F663="Feb",F663="Mar"),"Q1",
IF(OR(F663="Apr",F663="May",F663="Jun"),"Q2",
IF(OR(F663="Jul",F663="Aug",F663="Sep"),"Q3",
IF(OR(F663="Oct",F663="Nov",F663="Dec"),"Q4",""))))</f>
        <v>Q3</v>
      </c>
      <c r="H663" t="str">
        <f>"Q"&amp;INT((MONTH(A663)-1)/3)+1</f>
        <v>Q3</v>
      </c>
      <c r="I663">
        <v>2021</v>
      </c>
      <c r="J663" t="str">
        <f>IF(C663&gt;B663, "Bullish", IF(B663&gt;C663, "Bearish", "Neutral"))</f>
        <v>Bearish</v>
      </c>
      <c r="K663" t="str">
        <f>IF(C664&gt;C663, "Buy", "")</f>
        <v>Buy</v>
      </c>
      <c r="L663" t="str">
        <f>IF(C664&lt;C663, "Sell", "")</f>
        <v/>
      </c>
      <c r="V663" s="4">
        <f t="shared" si="10"/>
        <v>1.0294765780014396E-2</v>
      </c>
    </row>
    <row r="664" spans="1:22" x14ac:dyDescent="0.25">
      <c r="A664" s="1">
        <v>44431</v>
      </c>
      <c r="B664">
        <v>1735.75</v>
      </c>
      <c r="C664">
        <v>1738.75</v>
      </c>
      <c r="D664">
        <v>6189051</v>
      </c>
      <c r="E664" t="s">
        <v>7</v>
      </c>
      <c r="F664" t="s">
        <v>19</v>
      </c>
      <c r="G664" t="str">
        <f>IF(OR(F664="Jan",F664="Feb",F664="Mar"),"Q1",
IF(OR(F664="Apr",F664="May",F664="Jun"),"Q2",
IF(OR(F664="Jul",F664="Aug",F664="Sep"),"Q3",
IF(OR(F664="Oct",F664="Nov",F664="Dec"),"Q4",""))))</f>
        <v>Q3</v>
      </c>
      <c r="H664" t="str">
        <f>"Q"&amp;INT((MONTH(A664)-1)/3)+1</f>
        <v>Q3</v>
      </c>
      <c r="I664">
        <v>2021</v>
      </c>
      <c r="J664" t="str">
        <f>IF(C664&gt;B664, "Bullish", IF(B664&gt;C664, "Bearish", "Neutral"))</f>
        <v>Bullish</v>
      </c>
      <c r="K664" t="str">
        <f>IF(C665&gt;C664, "Buy", "")</f>
        <v/>
      </c>
      <c r="L664" t="str">
        <f>IF(C665&lt;C664, "Sell", "")</f>
        <v>Sell</v>
      </c>
      <c r="V664" s="4">
        <f t="shared" si="10"/>
        <v>-3.3469223947598845E-3</v>
      </c>
    </row>
    <row r="665" spans="1:22" x14ac:dyDescent="0.25">
      <c r="A665" s="1">
        <v>44428</v>
      </c>
      <c r="B665">
        <v>1716.099976</v>
      </c>
      <c r="C665">
        <v>1732.9499510000001</v>
      </c>
      <c r="D665">
        <v>6206972</v>
      </c>
      <c r="E665" t="s">
        <v>12</v>
      </c>
      <c r="F665" t="s">
        <v>19</v>
      </c>
      <c r="G665" t="str">
        <f>IF(OR(F665="Jan",F665="Feb",F665="Mar"),"Q1",
IF(OR(F665="Apr",F665="May",F665="Jun"),"Q2",
IF(OR(F665="Jul",F665="Aug",F665="Sep"),"Q3",
IF(OR(F665="Oct",F665="Nov",F665="Dec"),"Q4",""))))</f>
        <v>Q3</v>
      </c>
      <c r="H665" t="str">
        <f>"Q"&amp;INT((MONTH(A665)-1)/3)+1</f>
        <v>Q3</v>
      </c>
      <c r="I665">
        <v>2021</v>
      </c>
      <c r="J665" t="str">
        <f>IF(C665&gt;B665, "Bullish", IF(B665&gt;C665, "Bearish", "Neutral"))</f>
        <v>Bullish</v>
      </c>
      <c r="K665" t="str">
        <f>IF(C666&gt;C665, "Buy", "")</f>
        <v>Buy</v>
      </c>
      <c r="L665" t="str">
        <f>IF(C666&lt;C665, "Sell", "")</f>
        <v/>
      </c>
      <c r="V665" s="4">
        <f t="shared" si="10"/>
        <v>2.8844213224129016E-4</v>
      </c>
    </row>
    <row r="666" spans="1:22" x14ac:dyDescent="0.25">
      <c r="A666" s="1">
        <v>44426</v>
      </c>
      <c r="B666">
        <v>1729</v>
      </c>
      <c r="C666">
        <v>1733.4499510000001</v>
      </c>
      <c r="D666">
        <v>6686090</v>
      </c>
      <c r="E666" t="s">
        <v>10</v>
      </c>
      <c r="F666" t="s">
        <v>19</v>
      </c>
      <c r="G666" t="str">
        <f>IF(OR(F666="Jan",F666="Feb",F666="Mar"),"Q1",
IF(OR(F666="Apr",F666="May",F666="Jun"),"Q2",
IF(OR(F666="Jul",F666="Aug",F666="Sep"),"Q3",
IF(OR(F666="Oct",F666="Nov",F666="Dec"),"Q4",""))))</f>
        <v>Q3</v>
      </c>
      <c r="H666" t="str">
        <f>"Q"&amp;INT((MONTH(A666)-1)/3)+1</f>
        <v>Q3</v>
      </c>
      <c r="I666">
        <v>2021</v>
      </c>
      <c r="J666" t="str">
        <f>IF(C666&gt;B666, "Bullish", IF(B666&gt;C666, "Bearish", "Neutral"))</f>
        <v>Bullish</v>
      </c>
      <c r="K666" t="str">
        <f>IF(C667&gt;C666, "Buy", "")</f>
        <v>Buy</v>
      </c>
      <c r="L666" t="str">
        <f>IF(C667&lt;C666, "Sell", "")</f>
        <v/>
      </c>
      <c r="V666" s="4">
        <f t="shared" si="10"/>
        <v>4.7082208750338318E-3</v>
      </c>
    </row>
    <row r="667" spans="1:22" x14ac:dyDescent="0.25">
      <c r="A667" s="1">
        <v>44425</v>
      </c>
      <c r="B667">
        <v>1703.900024</v>
      </c>
      <c r="C667">
        <v>1741.650024</v>
      </c>
      <c r="D667">
        <v>9510390</v>
      </c>
      <c r="E667" t="s">
        <v>9</v>
      </c>
      <c r="F667" t="s">
        <v>19</v>
      </c>
      <c r="G667" t="str">
        <f>IF(OR(F667="Jan",F667="Feb",F667="Mar"),"Q1",
IF(OR(F667="Apr",F667="May",F667="Jun"),"Q2",
IF(OR(F667="Jul",F667="Aug",F667="Sep"),"Q3",
IF(OR(F667="Oct",F667="Nov",F667="Dec"),"Q4",""))))</f>
        <v>Q3</v>
      </c>
      <c r="H667" t="str">
        <f>"Q"&amp;INT((MONTH(A667)-1)/3)+1</f>
        <v>Q3</v>
      </c>
      <c r="I667">
        <v>2021</v>
      </c>
      <c r="J667" t="str">
        <f>IF(C667&gt;B667, "Bullish", IF(B667&gt;C667, "Bearish", "Neutral"))</f>
        <v>Bullish</v>
      </c>
      <c r="K667" t="str">
        <f>IF(C668&gt;C667, "Buy", "")</f>
        <v/>
      </c>
      <c r="L667" t="str">
        <f>IF(C668&lt;C667, "Sell", "")</f>
        <v>Sell</v>
      </c>
      <c r="V667" s="4">
        <f t="shared" si="10"/>
        <v>-2.1855198002508357E-2</v>
      </c>
    </row>
    <row r="668" spans="1:22" x14ac:dyDescent="0.25">
      <c r="A668" s="1">
        <v>44424</v>
      </c>
      <c r="B668">
        <v>1707.6999510000001</v>
      </c>
      <c r="C668">
        <v>1704.400024</v>
      </c>
      <c r="D668">
        <v>4564109</v>
      </c>
      <c r="E668" t="s">
        <v>7</v>
      </c>
      <c r="F668" t="s">
        <v>19</v>
      </c>
      <c r="G668" t="str">
        <f>IF(OR(F668="Jan",F668="Feb",F668="Mar"),"Q1",
IF(OR(F668="Apr",F668="May",F668="Jun"),"Q2",
IF(OR(F668="Jul",F668="Aug",F668="Sep"),"Q3",
IF(OR(F668="Oct",F668="Nov",F668="Dec"),"Q4",""))))</f>
        <v>Q3</v>
      </c>
      <c r="H668" t="str">
        <f>"Q"&amp;INT((MONTH(A668)-1)/3)+1</f>
        <v>Q3</v>
      </c>
      <c r="I668">
        <v>2021</v>
      </c>
      <c r="J668" t="str">
        <f>IF(C668&gt;B668, "Bullish", IF(B668&gt;C668, "Bearish", "Neutral"))</f>
        <v>Bearish</v>
      </c>
      <c r="K668" t="str">
        <f>IF(C669&gt;C668, "Buy", "")</f>
        <v>Buy</v>
      </c>
      <c r="L668" t="str">
        <f>IF(C669&lt;C668, "Sell", "")</f>
        <v/>
      </c>
      <c r="V668" s="4">
        <f t="shared" si="10"/>
        <v>4.5555000719656163E-3</v>
      </c>
    </row>
    <row r="669" spans="1:22" x14ac:dyDescent="0.25">
      <c r="A669" s="1">
        <v>44421</v>
      </c>
      <c r="B669">
        <v>1697</v>
      </c>
      <c r="C669">
        <v>1712.1999510000001</v>
      </c>
      <c r="D669">
        <v>5612790</v>
      </c>
      <c r="E669" t="s">
        <v>12</v>
      </c>
      <c r="F669" t="s">
        <v>19</v>
      </c>
      <c r="G669" t="str">
        <f>IF(OR(F669="Jan",F669="Feb",F669="Mar"),"Q1",
IF(OR(F669="Apr",F669="May",F669="Jun"),"Q2",
IF(OR(F669="Jul",F669="Aug",F669="Sep"),"Q3",
IF(OR(F669="Oct",F669="Nov",F669="Dec"),"Q4",""))))</f>
        <v>Q3</v>
      </c>
      <c r="H669" t="str">
        <f>"Q"&amp;INT((MONTH(A669)-1)/3)+1</f>
        <v>Q3</v>
      </c>
      <c r="I669">
        <v>2021</v>
      </c>
      <c r="J669" t="str">
        <f>IF(C669&gt;B669, "Bullish", IF(B669&gt;C669, "Bearish", "Neutral"))</f>
        <v>Bullish</v>
      </c>
      <c r="K669" t="str">
        <f>IF(C670&gt;C669, "Buy", "")</f>
        <v/>
      </c>
      <c r="L669" t="str">
        <f>IF(C670&lt;C669, "Sell", "")</f>
        <v>Sell</v>
      </c>
      <c r="V669" s="4">
        <f t="shared" si="10"/>
        <v>-1.3375932363294546E-2</v>
      </c>
    </row>
    <row r="670" spans="1:22" x14ac:dyDescent="0.25">
      <c r="A670" s="1">
        <v>44420</v>
      </c>
      <c r="B670">
        <v>1679.150024</v>
      </c>
      <c r="C670">
        <v>1689.599976</v>
      </c>
      <c r="D670">
        <v>5659579</v>
      </c>
      <c r="E670" t="s">
        <v>11</v>
      </c>
      <c r="F670" t="s">
        <v>19</v>
      </c>
      <c r="G670" t="str">
        <f>IF(OR(F670="Jan",F670="Feb",F670="Mar"),"Q1",
IF(OR(F670="Apr",F670="May",F670="Jun"),"Q2",
IF(OR(F670="Jul",F670="Aug",F670="Sep"),"Q3",
IF(OR(F670="Oct",F670="Nov",F670="Dec"),"Q4",""))))</f>
        <v>Q3</v>
      </c>
      <c r="H670" t="str">
        <f>"Q"&amp;INT((MONTH(A670)-1)/3)+1</f>
        <v>Q3</v>
      </c>
      <c r="I670">
        <v>2021</v>
      </c>
      <c r="J670" t="str">
        <f>IF(C670&gt;B670, "Bullish", IF(B670&gt;C670, "Bearish", "Neutral"))</f>
        <v>Bullish</v>
      </c>
      <c r="K670" t="str">
        <f>IF(C671&gt;C670, "Buy", "")</f>
        <v/>
      </c>
      <c r="L670" t="str">
        <f>IF(C671&lt;C670, "Sell", "")</f>
        <v>Sell</v>
      </c>
      <c r="V670" s="4">
        <f t="shared" si="10"/>
        <v>-7.1830506679565692E-3</v>
      </c>
    </row>
    <row r="671" spans="1:22" x14ac:dyDescent="0.25">
      <c r="A671" s="1">
        <v>44419</v>
      </c>
      <c r="B671">
        <v>1674.8000489999999</v>
      </c>
      <c r="C671">
        <v>1677.5500489999999</v>
      </c>
      <c r="D671">
        <v>4899639</v>
      </c>
      <c r="E671" t="s">
        <v>10</v>
      </c>
      <c r="F671" t="s">
        <v>19</v>
      </c>
      <c r="G671" t="str">
        <f>IF(OR(F671="Jan",F671="Feb",F671="Mar"),"Q1",
IF(OR(F671="Apr",F671="May",F671="Jun"),"Q2",
IF(OR(F671="Jul",F671="Aug",F671="Sep"),"Q3",
IF(OR(F671="Oct",F671="Nov",F671="Dec"),"Q4",""))))</f>
        <v>Q3</v>
      </c>
      <c r="H671" t="str">
        <f>"Q"&amp;INT((MONTH(A671)-1)/3)+1</f>
        <v>Q3</v>
      </c>
      <c r="I671">
        <v>2021</v>
      </c>
      <c r="J671" t="str">
        <f>IF(C671&gt;B671, "Bullish", IF(B671&gt;C671, "Bearish", "Neutral"))</f>
        <v>Bullish</v>
      </c>
      <c r="K671" t="str">
        <f>IF(C672&gt;C671, "Buy", "")</f>
        <v/>
      </c>
      <c r="L671" t="str">
        <f>IF(C672&lt;C671, "Sell", "")</f>
        <v>Sell</v>
      </c>
      <c r="V671" s="4">
        <f t="shared" si="10"/>
        <v>-1.7889342674016665E-4</v>
      </c>
    </row>
    <row r="672" spans="1:22" x14ac:dyDescent="0.25">
      <c r="A672" s="1">
        <v>44418</v>
      </c>
      <c r="B672">
        <v>1668</v>
      </c>
      <c r="C672">
        <v>1677.25</v>
      </c>
      <c r="D672">
        <v>6846517</v>
      </c>
      <c r="E672" t="s">
        <v>9</v>
      </c>
      <c r="F672" t="s">
        <v>19</v>
      </c>
      <c r="G672" t="str">
        <f>IF(OR(F672="Jan",F672="Feb",F672="Mar"),"Q1",
IF(OR(F672="Apr",F672="May",F672="Jun"),"Q2",
IF(OR(F672="Jul",F672="Aug",F672="Sep"),"Q3",
IF(OR(F672="Oct",F672="Nov",F672="Dec"),"Q4",""))))</f>
        <v>Q3</v>
      </c>
      <c r="H672" t="str">
        <f>"Q"&amp;INT((MONTH(A672)-1)/3)+1</f>
        <v>Q3</v>
      </c>
      <c r="I672">
        <v>2021</v>
      </c>
      <c r="J672" t="str">
        <f>IF(C672&gt;B672, "Bullish", IF(B672&gt;C672, "Bearish", "Neutral"))</f>
        <v>Bullish</v>
      </c>
      <c r="K672" t="str">
        <f>IF(C673&gt;C672, "Buy", "")</f>
        <v/>
      </c>
      <c r="L672" t="str">
        <f>IF(C673&lt;C672, "Sell", "")</f>
        <v>Sell</v>
      </c>
      <c r="V672" s="4">
        <f t="shared" si="10"/>
        <v>-8.3869119154941218E-3</v>
      </c>
    </row>
    <row r="673" spans="1:22" x14ac:dyDescent="0.25">
      <c r="A673" s="1">
        <v>44417</v>
      </c>
      <c r="B673">
        <v>1661</v>
      </c>
      <c r="C673">
        <v>1663.3000489999999</v>
      </c>
      <c r="D673">
        <v>5018477</v>
      </c>
      <c r="E673" t="s">
        <v>7</v>
      </c>
      <c r="F673" t="s">
        <v>19</v>
      </c>
      <c r="G673" t="str">
        <f>IF(OR(F673="Jan",F673="Feb",F673="Mar"),"Q1",
IF(OR(F673="Apr",F673="May",F673="Jun"),"Q2",
IF(OR(F673="Jul",F673="Aug",F673="Sep"),"Q3",
IF(OR(F673="Oct",F673="Nov",F673="Dec"),"Q4",""))))</f>
        <v>Q3</v>
      </c>
      <c r="H673" t="str">
        <f>"Q"&amp;INT((MONTH(A673)-1)/3)+1</f>
        <v>Q3</v>
      </c>
      <c r="I673">
        <v>2021</v>
      </c>
      <c r="J673" t="str">
        <f>IF(C673&gt;B673, "Bullish", IF(B673&gt;C673, "Bearish", "Neutral"))</f>
        <v>Bullish</v>
      </c>
      <c r="K673" t="str">
        <f>IF(C674&gt;C673, "Buy", "")</f>
        <v/>
      </c>
      <c r="L673" t="str">
        <f>IF(C674&lt;C673, "Sell", "")</f>
        <v>Sell</v>
      </c>
      <c r="V673" s="4">
        <f t="shared" si="10"/>
        <v>-7.9384913277093464E-3</v>
      </c>
    </row>
    <row r="674" spans="1:22" x14ac:dyDescent="0.25">
      <c r="A674" s="1">
        <v>44414</v>
      </c>
      <c r="B674">
        <v>1657</v>
      </c>
      <c r="C674">
        <v>1650.1999510000001</v>
      </c>
      <c r="D674">
        <v>3754855</v>
      </c>
      <c r="E674" t="s">
        <v>12</v>
      </c>
      <c r="F674" t="s">
        <v>19</v>
      </c>
      <c r="G674" t="str">
        <f>IF(OR(F674="Jan",F674="Feb",F674="Mar"),"Q1",
IF(OR(F674="Apr",F674="May",F674="Jun"),"Q2",
IF(OR(F674="Jul",F674="Aug",F674="Sep"),"Q3",
IF(OR(F674="Oct",F674="Nov",F674="Dec"),"Q4",""))))</f>
        <v>Q3</v>
      </c>
      <c r="H674" t="str">
        <f>"Q"&amp;INT((MONTH(A674)-1)/3)+1</f>
        <v>Q3</v>
      </c>
      <c r="I674">
        <v>2021</v>
      </c>
      <c r="J674" t="str">
        <f>IF(C674&gt;B674, "Bullish", IF(B674&gt;C674, "Bearish", "Neutral"))</f>
        <v>Bearish</v>
      </c>
      <c r="K674" t="str">
        <f>IF(C675&gt;C674, "Buy", "")</f>
        <v>Buy</v>
      </c>
      <c r="L674" t="str">
        <f>IF(C675&lt;C674, "Sell", "")</f>
        <v/>
      </c>
      <c r="V674" s="4">
        <f t="shared" si="10"/>
        <v>2.0260033870918466E-3</v>
      </c>
    </row>
    <row r="675" spans="1:22" x14ac:dyDescent="0.25">
      <c r="A675" s="1">
        <v>44413</v>
      </c>
      <c r="B675">
        <v>1649.5</v>
      </c>
      <c r="C675">
        <v>1653.5500489999999</v>
      </c>
      <c r="D675">
        <v>5420536</v>
      </c>
      <c r="E675" t="s">
        <v>11</v>
      </c>
      <c r="F675" t="s">
        <v>19</v>
      </c>
      <c r="G675" t="str">
        <f>IF(OR(F675="Jan",F675="Feb",F675="Mar"),"Q1",
IF(OR(F675="Apr",F675="May",F675="Jun"),"Q2",
IF(OR(F675="Jul",F675="Aug",F675="Sep"),"Q3",
IF(OR(F675="Oct",F675="Nov",F675="Dec"),"Q4",""))))</f>
        <v>Q3</v>
      </c>
      <c r="H675" t="str">
        <f>"Q"&amp;INT((MONTH(A675)-1)/3)+1</f>
        <v>Q3</v>
      </c>
      <c r="I675">
        <v>2021</v>
      </c>
      <c r="J675" t="str">
        <f>IF(C675&gt;B675, "Bullish", IF(B675&gt;C675, "Bearish", "Neutral"))</f>
        <v>Bullish</v>
      </c>
      <c r="K675" t="str">
        <f>IF(C676&gt;C675, "Buy", "")</f>
        <v/>
      </c>
      <c r="L675" t="str">
        <f>IF(C676&lt;C675, "Sell", "")</f>
        <v>Sell</v>
      </c>
      <c r="V675" s="4">
        <f t="shared" si="10"/>
        <v>-2.6072754282249169E-3</v>
      </c>
    </row>
    <row r="676" spans="1:22" x14ac:dyDescent="0.25">
      <c r="A676" s="1">
        <v>44412</v>
      </c>
      <c r="B676">
        <v>1669.099976</v>
      </c>
      <c r="C676">
        <v>1649.25</v>
      </c>
      <c r="D676">
        <v>6740391</v>
      </c>
      <c r="E676" t="s">
        <v>10</v>
      </c>
      <c r="F676" t="s">
        <v>19</v>
      </c>
      <c r="G676" t="str">
        <f>IF(OR(F676="Jan",F676="Feb",F676="Mar"),"Q1",
IF(OR(F676="Apr",F676="May",F676="Jun"),"Q2",
IF(OR(F676="Jul",F676="Aug",F676="Sep"),"Q3",
IF(OR(F676="Oct",F676="Nov",F676="Dec"),"Q4",""))))</f>
        <v>Q3</v>
      </c>
      <c r="H676" t="str">
        <f>"Q"&amp;INT((MONTH(A676)-1)/3)+1</f>
        <v>Q3</v>
      </c>
      <c r="I676">
        <v>2021</v>
      </c>
      <c r="J676" t="str">
        <f>IF(C676&gt;B676, "Bullish", IF(B676&gt;C676, "Bearish", "Neutral"))</f>
        <v>Bearish</v>
      </c>
      <c r="K676" t="str">
        <f>IF(C677&gt;C676, "Buy", "")</f>
        <v>Buy</v>
      </c>
      <c r="L676" t="str">
        <f>IF(C677&lt;C676, "Sell", "")</f>
        <v/>
      </c>
      <c r="V676" s="4">
        <f t="shared" si="10"/>
        <v>3.5947022572139112E-3</v>
      </c>
    </row>
    <row r="677" spans="1:22" x14ac:dyDescent="0.25">
      <c r="A677" s="1">
        <v>44411</v>
      </c>
      <c r="B677">
        <v>1647</v>
      </c>
      <c r="C677">
        <v>1655.1999510000001</v>
      </c>
      <c r="D677">
        <v>5513668</v>
      </c>
      <c r="E677" t="s">
        <v>9</v>
      </c>
      <c r="F677" t="s">
        <v>19</v>
      </c>
      <c r="G677" t="str">
        <f>IF(OR(F677="Jan",F677="Feb",F677="Mar"),"Q1",
IF(OR(F677="Apr",F677="May",F677="Jun"),"Q2",
IF(OR(F677="Jul",F677="Aug",F677="Sep"),"Q3",
IF(OR(F677="Oct",F677="Nov",F677="Dec"),"Q4",""))))</f>
        <v>Q3</v>
      </c>
      <c r="H677" t="str">
        <f>"Q"&amp;INT((MONTH(A677)-1)/3)+1</f>
        <v>Q3</v>
      </c>
      <c r="I677">
        <v>2021</v>
      </c>
      <c r="J677" t="str">
        <f>IF(C677&gt;B677, "Bullish", IF(B677&gt;C677, "Bearish", "Neutral"))</f>
        <v>Bullish</v>
      </c>
      <c r="K677" t="str">
        <f>IF(C678&gt;C677, "Buy", "")</f>
        <v/>
      </c>
      <c r="L677" t="str">
        <f>IF(C678&lt;C677, "Sell", "")</f>
        <v>Sell</v>
      </c>
      <c r="V677" s="4">
        <f t="shared" si="10"/>
        <v>-1.4495357966184041E-2</v>
      </c>
    </row>
    <row r="678" spans="1:22" x14ac:dyDescent="0.25">
      <c r="A678" s="1">
        <v>44410</v>
      </c>
      <c r="B678">
        <v>1627.4499510000001</v>
      </c>
      <c r="C678">
        <v>1631.5500489999999</v>
      </c>
      <c r="D678">
        <v>5553389</v>
      </c>
      <c r="E678" t="s">
        <v>7</v>
      </c>
      <c r="F678" t="s">
        <v>19</v>
      </c>
      <c r="G678" t="str">
        <f>IF(OR(F678="Jan",F678="Feb",F678="Mar"),"Q1",
IF(OR(F678="Apr",F678="May",F678="Jun"),"Q2",
IF(OR(F678="Jul",F678="Aug",F678="Sep"),"Q3",
IF(OR(F678="Oct",F678="Nov",F678="Dec"),"Q4",""))))</f>
        <v>Q3</v>
      </c>
      <c r="H678" t="str">
        <f>"Q"&amp;INT((MONTH(A678)-1)/3)+1</f>
        <v>Q3</v>
      </c>
      <c r="I678">
        <v>2021</v>
      </c>
      <c r="J678" t="str">
        <f>IF(C678&gt;B678, "Bullish", IF(B678&gt;C678, "Bearish", "Neutral"))</f>
        <v>Bullish</v>
      </c>
      <c r="K678" t="str">
        <f>IF(C679&gt;C678, "Buy", "")</f>
        <v/>
      </c>
      <c r="L678" t="str">
        <f>IF(C679&lt;C678, "Sell", "")</f>
        <v>Sell</v>
      </c>
      <c r="V678" s="4">
        <f t="shared" si="10"/>
        <v>-1.3070505433095278E-2</v>
      </c>
    </row>
    <row r="679" spans="1:22" x14ac:dyDescent="0.25">
      <c r="A679" s="1">
        <v>44407</v>
      </c>
      <c r="B679">
        <v>1610</v>
      </c>
      <c r="C679">
        <v>1610.5</v>
      </c>
      <c r="D679">
        <v>6234257</v>
      </c>
      <c r="E679" t="s">
        <v>12</v>
      </c>
      <c r="F679" t="s">
        <v>18</v>
      </c>
      <c r="G679" t="str">
        <f>IF(OR(F679="Jan",F679="Feb",F679="Mar"),"Q1",
IF(OR(F679="Apr",F679="May",F679="Jun"),"Q2",
IF(OR(F679="Jul",F679="Aug",F679="Sep"),"Q3",
IF(OR(F679="Oct",F679="Nov",F679="Dec"),"Q4",""))))</f>
        <v>Q3</v>
      </c>
      <c r="H679" t="str">
        <f>"Q"&amp;INT((MONTH(A679)-1)/3)+1</f>
        <v>Q3</v>
      </c>
      <c r="I679">
        <v>2021</v>
      </c>
      <c r="J679" t="str">
        <f>IF(C679&gt;B679, "Bullish", IF(B679&gt;C679, "Bearish", "Neutral"))</f>
        <v>Bullish</v>
      </c>
      <c r="K679" t="str">
        <f>IF(C680&gt;C679, "Buy", "")</f>
        <v>Buy</v>
      </c>
      <c r="L679" t="str">
        <f>IF(C680&lt;C679, "Sell", "")</f>
        <v/>
      </c>
      <c r="V679" s="4">
        <f t="shared" si="10"/>
        <v>4.0197897340754482E-3</v>
      </c>
    </row>
    <row r="680" spans="1:22" x14ac:dyDescent="0.25">
      <c r="A680" s="1">
        <v>44406</v>
      </c>
      <c r="B680">
        <v>1600.099976</v>
      </c>
      <c r="C680">
        <v>1617</v>
      </c>
      <c r="D680">
        <v>4660873</v>
      </c>
      <c r="E680" t="s">
        <v>11</v>
      </c>
      <c r="F680" t="s">
        <v>18</v>
      </c>
      <c r="G680" t="str">
        <f>IF(OR(F680="Jan",F680="Feb",F680="Mar"),"Q1",
IF(OR(F680="Apr",F680="May",F680="Jun"),"Q2",
IF(OR(F680="Jul",F680="Aug",F680="Sep"),"Q3",
IF(OR(F680="Oct",F680="Nov",F680="Dec"),"Q4",""))))</f>
        <v>Q3</v>
      </c>
      <c r="H680" t="str">
        <f>"Q"&amp;INT((MONTH(A680)-1)/3)+1</f>
        <v>Q3</v>
      </c>
      <c r="I680">
        <v>2021</v>
      </c>
      <c r="J680" t="str">
        <f>IF(C680&gt;B680, "Bullish", IF(B680&gt;C680, "Bearish", "Neutral"))</f>
        <v>Bullish</v>
      </c>
      <c r="K680" t="str">
        <f>IF(C681&gt;C680, "Buy", "")</f>
        <v/>
      </c>
      <c r="L680" t="str">
        <f>IF(C681&lt;C680, "Sell", "")</f>
        <v>Sell</v>
      </c>
      <c r="V680" s="4">
        <f t="shared" si="10"/>
        <v>-7.1001645306452291E-3</v>
      </c>
    </row>
    <row r="681" spans="1:22" x14ac:dyDescent="0.25">
      <c r="A681" s="1">
        <v>44405</v>
      </c>
      <c r="B681">
        <v>1605.099976</v>
      </c>
      <c r="C681">
        <v>1605.599976</v>
      </c>
      <c r="D681">
        <v>4686788</v>
      </c>
      <c r="E681" t="s">
        <v>10</v>
      </c>
      <c r="F681" t="s">
        <v>18</v>
      </c>
      <c r="G681" t="str">
        <f>IF(OR(F681="Jan",F681="Feb",F681="Mar"),"Q1",
IF(OR(F681="Apr",F681="May",F681="Jun"),"Q2",
IF(OR(F681="Jul",F681="Aug",F681="Sep"),"Q3",
IF(OR(F681="Oct",F681="Nov",F681="Dec"),"Q4",""))))</f>
        <v>Q3</v>
      </c>
      <c r="H681" t="str">
        <f>"Q"&amp;INT((MONTH(A681)-1)/3)+1</f>
        <v>Q3</v>
      </c>
      <c r="I681">
        <v>2021</v>
      </c>
      <c r="J681" t="str">
        <f>IF(C681&gt;B681, "Bullish", IF(B681&gt;C681, "Bearish", "Neutral"))</f>
        <v>Bullish</v>
      </c>
      <c r="K681" t="str">
        <f>IF(C682&gt;C681, "Buy", "")</f>
        <v/>
      </c>
      <c r="L681" t="str">
        <f>IF(C682&lt;C681, "Sell", "")</f>
        <v>Sell</v>
      </c>
      <c r="V681" s="4">
        <f t="shared" si="10"/>
        <v>-1.9031711377146669E-3</v>
      </c>
    </row>
    <row r="682" spans="1:22" x14ac:dyDescent="0.25">
      <c r="A682" s="1">
        <v>44404</v>
      </c>
      <c r="B682">
        <v>1605</v>
      </c>
      <c r="C682">
        <v>1602.5500489999999</v>
      </c>
      <c r="D682">
        <v>5892859</v>
      </c>
      <c r="E682" t="s">
        <v>9</v>
      </c>
      <c r="F682" t="s">
        <v>18</v>
      </c>
      <c r="G682" t="str">
        <f>IF(OR(F682="Jan",F682="Feb",F682="Mar"),"Q1",
IF(OR(F682="Apr",F682="May",F682="Jun"),"Q2",
IF(OR(F682="Jul",F682="Aug",F682="Sep"),"Q3",
IF(OR(F682="Oct",F682="Nov",F682="Dec"),"Q4",""))))</f>
        <v>Q3</v>
      </c>
      <c r="H682" t="str">
        <f>"Q"&amp;INT((MONTH(A682)-1)/3)+1</f>
        <v>Q3</v>
      </c>
      <c r="I682">
        <v>2021</v>
      </c>
      <c r="J682" t="str">
        <f>IF(C682&gt;B682, "Bullish", IF(B682&gt;C682, "Bearish", "Neutral"))</f>
        <v>Bearish</v>
      </c>
      <c r="K682" t="str">
        <f>IF(C683&gt;C682, "Buy", "")</f>
        <v>Buy</v>
      </c>
      <c r="L682" t="str">
        <f>IF(C683&lt;C682, "Sell", "")</f>
        <v/>
      </c>
      <c r="V682" s="4">
        <f t="shared" si="10"/>
        <v>8.416827606457383E-4</v>
      </c>
    </row>
    <row r="683" spans="1:22" x14ac:dyDescent="0.25">
      <c r="A683" s="1">
        <v>44403</v>
      </c>
      <c r="B683">
        <v>1594.099976</v>
      </c>
      <c r="C683">
        <v>1603.900024</v>
      </c>
      <c r="D683">
        <v>4586710</v>
      </c>
      <c r="E683" t="s">
        <v>7</v>
      </c>
      <c r="F683" t="s">
        <v>18</v>
      </c>
      <c r="G683" t="str">
        <f>IF(OR(F683="Jan",F683="Feb",F683="Mar"),"Q1",
IF(OR(F683="Apr",F683="May",F683="Jun"),"Q2",
IF(OR(F683="Jul",F683="Aug",F683="Sep"),"Q3",
IF(OR(F683="Oct",F683="Nov",F683="Dec"),"Q4",""))))</f>
        <v>Q3</v>
      </c>
      <c r="H683" t="str">
        <f>"Q"&amp;INT((MONTH(A683)-1)/3)+1</f>
        <v>Q3</v>
      </c>
      <c r="I683">
        <v>2021</v>
      </c>
      <c r="J683" t="str">
        <f>IF(C683&gt;B683, "Bullish", IF(B683&gt;C683, "Bearish", "Neutral"))</f>
        <v>Bullish</v>
      </c>
      <c r="K683" t="str">
        <f>IF(C684&gt;C683, "Buy", "")</f>
        <v/>
      </c>
      <c r="L683" t="str">
        <f>IF(C684&lt;C683, "Sell", "")</f>
        <v>Sell</v>
      </c>
      <c r="V683" s="4">
        <f t="shared" si="10"/>
        <v>-8.456772243315926E-3</v>
      </c>
    </row>
    <row r="684" spans="1:22" x14ac:dyDescent="0.25">
      <c r="A684" s="1">
        <v>44400</v>
      </c>
      <c r="B684">
        <v>1588.5500489999999</v>
      </c>
      <c r="C684">
        <v>1590.4499510000001</v>
      </c>
      <c r="D684">
        <v>4179719</v>
      </c>
      <c r="E684" t="s">
        <v>12</v>
      </c>
      <c r="F684" t="s">
        <v>18</v>
      </c>
      <c r="G684" t="str">
        <f>IF(OR(F684="Jan",F684="Feb",F684="Mar"),"Q1",
IF(OR(F684="Apr",F684="May",F684="Jun"),"Q2",
IF(OR(F684="Jul",F684="Aug",F684="Sep"),"Q3",
IF(OR(F684="Oct",F684="Nov",F684="Dec"),"Q4",""))))</f>
        <v>Q3</v>
      </c>
      <c r="H684" t="str">
        <f>"Q"&amp;INT((MONTH(A684)-1)/3)+1</f>
        <v>Q3</v>
      </c>
      <c r="I684">
        <v>2021</v>
      </c>
      <c r="J684" t="str">
        <f>IF(C684&gt;B684, "Bullish", IF(B684&gt;C684, "Bearish", "Neutral"))</f>
        <v>Bullish</v>
      </c>
      <c r="K684" t="str">
        <f>IF(C685&gt;C684, "Buy", "")</f>
        <v/>
      </c>
      <c r="L684" t="str">
        <f>IF(C685&lt;C684, "Sell", "")</f>
        <v>Sell</v>
      </c>
      <c r="V684" s="4">
        <f t="shared" si="10"/>
        <v>-1.5721293403561423E-4</v>
      </c>
    </row>
    <row r="685" spans="1:22" x14ac:dyDescent="0.25">
      <c r="A685" s="1">
        <v>44399</v>
      </c>
      <c r="B685">
        <v>1561.400024</v>
      </c>
      <c r="C685">
        <v>1590.1999510000001</v>
      </c>
      <c r="D685">
        <v>7854575</v>
      </c>
      <c r="E685" t="s">
        <v>11</v>
      </c>
      <c r="F685" t="s">
        <v>18</v>
      </c>
      <c r="G685" t="str">
        <f>IF(OR(F685="Jan",F685="Feb",F685="Mar"),"Q1",
IF(OR(F685="Apr",F685="May",F685="Jun"),"Q2",
IF(OR(F685="Jul",F685="Aug",F685="Sep"),"Q3",
IF(OR(F685="Oct",F685="Nov",F685="Dec"),"Q4",""))))</f>
        <v>Q3</v>
      </c>
      <c r="H685" t="str">
        <f>"Q"&amp;INT((MONTH(A685)-1)/3)+1</f>
        <v>Q3</v>
      </c>
      <c r="I685">
        <v>2021</v>
      </c>
      <c r="J685" t="str">
        <f>IF(C685&gt;B685, "Bullish", IF(B685&gt;C685, "Bearish", "Neutral"))</f>
        <v>Bullish</v>
      </c>
      <c r="K685" t="str">
        <f>IF(C686&gt;C685, "Buy", "")</f>
        <v/>
      </c>
      <c r="L685" t="str">
        <f>IF(C686&lt;C685, "Sell", "")</f>
        <v>Sell</v>
      </c>
      <c r="V685" s="4">
        <f t="shared" si="10"/>
        <v>-2.5902326202887731E-2</v>
      </c>
    </row>
    <row r="686" spans="1:22" x14ac:dyDescent="0.25">
      <c r="A686" s="1">
        <v>44397</v>
      </c>
      <c r="B686">
        <v>1538.3000489999999</v>
      </c>
      <c r="C686">
        <v>1550.0500489999999</v>
      </c>
      <c r="D686">
        <v>5069939</v>
      </c>
      <c r="E686" t="s">
        <v>9</v>
      </c>
      <c r="F686" t="s">
        <v>18</v>
      </c>
      <c r="G686" t="str">
        <f>IF(OR(F686="Jan",F686="Feb",F686="Mar"),"Q1",
IF(OR(F686="Apr",F686="May",F686="Jun"),"Q2",
IF(OR(F686="Jul",F686="Aug",F686="Sep"),"Q3",
IF(OR(F686="Oct",F686="Nov",F686="Dec"),"Q4",""))))</f>
        <v>Q3</v>
      </c>
      <c r="H686" t="str">
        <f>"Q"&amp;INT((MONTH(A686)-1)/3)+1</f>
        <v>Q3</v>
      </c>
      <c r="I686">
        <v>2021</v>
      </c>
      <c r="J686" t="str">
        <f>IF(C686&gt;B686, "Bullish", IF(B686&gt;C686, "Bearish", "Neutral"))</f>
        <v>Bullish</v>
      </c>
      <c r="K686" t="str">
        <f>IF(C687&gt;C686, "Buy", "")</f>
        <v/>
      </c>
      <c r="L686" t="str">
        <f>IF(C687&lt;C686, "Sell", "")</f>
        <v>Sell</v>
      </c>
      <c r="V686" s="4">
        <f t="shared" si="10"/>
        <v>-5.4161628497060828E-3</v>
      </c>
    </row>
    <row r="687" spans="1:22" x14ac:dyDescent="0.25">
      <c r="A687" s="1">
        <v>44396</v>
      </c>
      <c r="B687">
        <v>1544.6999510000001</v>
      </c>
      <c r="C687">
        <v>1541.6999510000001</v>
      </c>
      <c r="D687">
        <v>5669162</v>
      </c>
      <c r="E687" t="s">
        <v>7</v>
      </c>
      <c r="F687" t="s">
        <v>18</v>
      </c>
      <c r="G687" t="str">
        <f>IF(OR(F687="Jan",F687="Feb",F687="Mar"),"Q1",
IF(OR(F687="Apr",F687="May",F687="Jun"),"Q2",
IF(OR(F687="Jul",F687="Aug",F687="Sep"),"Q3",
IF(OR(F687="Oct",F687="Nov",F687="Dec"),"Q4",""))))</f>
        <v>Q3</v>
      </c>
      <c r="H687" t="str">
        <f>"Q"&amp;INT((MONTH(A687)-1)/3)+1</f>
        <v>Q3</v>
      </c>
      <c r="I687">
        <v>2021</v>
      </c>
      <c r="J687" t="str">
        <f>IF(C687&gt;B687, "Bullish", IF(B687&gt;C687, "Bearish", "Neutral"))</f>
        <v>Bearish</v>
      </c>
      <c r="K687" t="str">
        <f>IF(C688&gt;C687, "Buy", "")</f>
        <v>Buy</v>
      </c>
      <c r="L687" t="str">
        <f>IF(C688&lt;C687, "Sell", "")</f>
        <v/>
      </c>
      <c r="V687" s="4">
        <f t="shared" si="10"/>
        <v>8.8398858421385486E-3</v>
      </c>
    </row>
    <row r="688" spans="1:22" x14ac:dyDescent="0.25">
      <c r="A688" s="1">
        <v>44393</v>
      </c>
      <c r="B688">
        <v>1573.75</v>
      </c>
      <c r="C688">
        <v>1555.4499510000001</v>
      </c>
      <c r="D688">
        <v>6265593</v>
      </c>
      <c r="E688" t="s">
        <v>12</v>
      </c>
      <c r="F688" t="s">
        <v>18</v>
      </c>
      <c r="G688" t="str">
        <f>IF(OR(F688="Jan",F688="Feb",F688="Mar"),"Q1",
IF(OR(F688="Apr",F688="May",F688="Jun"),"Q2",
IF(OR(F688="Jul",F688="Aug",F688="Sep"),"Q3",
IF(OR(F688="Oct",F688="Nov",F688="Dec"),"Q4",""))))</f>
        <v>Q3</v>
      </c>
      <c r="H688" t="str">
        <f>"Q"&amp;INT((MONTH(A688)-1)/3)+1</f>
        <v>Q3</v>
      </c>
      <c r="I688">
        <v>2021</v>
      </c>
      <c r="J688" t="str">
        <f>IF(C688&gt;B688, "Bullish", IF(B688&gt;C688, "Bearish", "Neutral"))</f>
        <v>Bearish</v>
      </c>
      <c r="K688" t="str">
        <f>IF(C689&gt;C688, "Buy", "")</f>
        <v>Buy</v>
      </c>
      <c r="L688" t="str">
        <f>IF(C689&lt;C688, "Sell", "")</f>
        <v/>
      </c>
      <c r="V688" s="4">
        <f t="shared" si="10"/>
        <v>1.6036245707378449E-2</v>
      </c>
    </row>
    <row r="689" spans="1:22" x14ac:dyDescent="0.25">
      <c r="A689" s="1">
        <v>44392</v>
      </c>
      <c r="B689">
        <v>1557.900024</v>
      </c>
      <c r="C689">
        <v>1580.8000489999999</v>
      </c>
      <c r="D689">
        <v>10021355</v>
      </c>
      <c r="E689" t="s">
        <v>11</v>
      </c>
      <c r="F689" t="s">
        <v>18</v>
      </c>
      <c r="G689" t="str">
        <f>IF(OR(F689="Jan",F689="Feb",F689="Mar"),"Q1",
IF(OR(F689="Apr",F689="May",F689="Jun"),"Q2",
IF(OR(F689="Jul",F689="Aug",F689="Sep"),"Q3",
IF(OR(F689="Oct",F689="Nov",F689="Dec"),"Q4",""))))</f>
        <v>Q3</v>
      </c>
      <c r="H689" t="str">
        <f>"Q"&amp;INT((MONTH(A689)-1)/3)+1</f>
        <v>Q3</v>
      </c>
      <c r="I689">
        <v>2021</v>
      </c>
      <c r="J689" t="str">
        <f>IF(C689&gt;B689, "Bullish", IF(B689&gt;C689, "Bearish", "Neutral"))</f>
        <v>Bullish</v>
      </c>
      <c r="K689" t="str">
        <f>IF(C690&gt;C689, "Buy", "")</f>
        <v/>
      </c>
      <c r="L689" t="str">
        <f>IF(C690&lt;C689, "Sell", "")</f>
        <v>Sell</v>
      </c>
      <c r="V689" s="4">
        <f t="shared" si="10"/>
        <v>-2.4732227412280856E-3</v>
      </c>
    </row>
    <row r="690" spans="1:22" x14ac:dyDescent="0.25">
      <c r="A690" s="1">
        <v>44391</v>
      </c>
      <c r="B690">
        <v>1554</v>
      </c>
      <c r="C690">
        <v>1576.900024</v>
      </c>
      <c r="D690">
        <v>5657716</v>
      </c>
      <c r="E690" t="s">
        <v>10</v>
      </c>
      <c r="F690" t="s">
        <v>18</v>
      </c>
      <c r="G690" t="str">
        <f>IF(OR(F690="Jan",F690="Feb",F690="Mar"),"Q1",
IF(OR(F690="Apr",F690="May",F690="Jun"),"Q2",
IF(OR(F690="Jul",F690="Aug",F690="Sep"),"Q3",
IF(OR(F690="Oct",F690="Nov",F690="Dec"),"Q4",""))))</f>
        <v>Q3</v>
      </c>
      <c r="H690" t="str">
        <f>"Q"&amp;INT((MONTH(A690)-1)/3)+1</f>
        <v>Q3</v>
      </c>
      <c r="I690">
        <v>2021</v>
      </c>
      <c r="J690" t="str">
        <f>IF(C690&gt;B690, "Bullish", IF(B690&gt;C690, "Bearish", "Neutral"))</f>
        <v>Bullish</v>
      </c>
      <c r="K690" t="str">
        <f>IF(C691&gt;C690, "Buy", "")</f>
        <v/>
      </c>
      <c r="L690" t="str">
        <f>IF(C691&lt;C690, "Sell", "")</f>
        <v>Sell</v>
      </c>
      <c r="V690" s="4">
        <f t="shared" si="10"/>
        <v>-2.0680328821862253E-2</v>
      </c>
    </row>
    <row r="691" spans="1:22" x14ac:dyDescent="0.25">
      <c r="A691" s="1">
        <v>44390</v>
      </c>
      <c r="B691">
        <v>1556.400024</v>
      </c>
      <c r="C691">
        <v>1544.9499510000001</v>
      </c>
      <c r="D691">
        <v>4456160</v>
      </c>
      <c r="E691" t="s">
        <v>9</v>
      </c>
      <c r="F691" t="s">
        <v>18</v>
      </c>
      <c r="G691" t="str">
        <f>IF(OR(F691="Jan",F691="Feb",F691="Mar"),"Q1",
IF(OR(F691="Apr",F691="May",F691="Jun"),"Q2",
IF(OR(F691="Jul",F691="Aug",F691="Sep"),"Q3",
IF(OR(F691="Oct",F691="Nov",F691="Dec"),"Q4",""))))</f>
        <v>Q3</v>
      </c>
      <c r="H691" t="str">
        <f>"Q"&amp;INT((MONTH(A691)-1)/3)+1</f>
        <v>Q3</v>
      </c>
      <c r="I691">
        <v>2021</v>
      </c>
      <c r="J691" t="str">
        <f>IF(C691&gt;B691, "Bullish", IF(B691&gt;C691, "Bearish", "Neutral"))</f>
        <v>Bearish</v>
      </c>
      <c r="K691" t="str">
        <f>IF(C692&gt;C691, "Buy", "")</f>
        <v>Buy</v>
      </c>
      <c r="L691" t="str">
        <f>IF(C692&lt;C691, "Sell", "")</f>
        <v/>
      </c>
      <c r="V691" s="4">
        <f t="shared" si="10"/>
        <v>1.8735827405536067E-3</v>
      </c>
    </row>
    <row r="692" spans="1:22" x14ac:dyDescent="0.25">
      <c r="A692" s="1">
        <v>44389</v>
      </c>
      <c r="B692">
        <v>1570.5500489999999</v>
      </c>
      <c r="C692">
        <v>1547.849976</v>
      </c>
      <c r="D692">
        <v>4588982</v>
      </c>
      <c r="E692" t="s">
        <v>7</v>
      </c>
      <c r="F692" t="s">
        <v>18</v>
      </c>
      <c r="G692" t="str">
        <f>IF(OR(F692="Jan",F692="Feb",F692="Mar"),"Q1",
IF(OR(F692="Apr",F692="May",F692="Jun"),"Q2",
IF(OR(F692="Jul",F692="Aug",F692="Sep"),"Q3",
IF(OR(F692="Oct",F692="Nov",F692="Dec"),"Q4",""))))</f>
        <v>Q3</v>
      </c>
      <c r="H692" t="str">
        <f>"Q"&amp;INT((MONTH(A692)-1)/3)+1</f>
        <v>Q3</v>
      </c>
      <c r="I692">
        <v>2021</v>
      </c>
      <c r="J692" t="str">
        <f>IF(C692&gt;B692, "Bullish", IF(B692&gt;C692, "Bearish", "Neutral"))</f>
        <v>Bearish</v>
      </c>
      <c r="K692" t="str">
        <f>IF(C693&gt;C692, "Buy", "")</f>
        <v>Buy</v>
      </c>
      <c r="L692" t="str">
        <f>IF(C693&lt;C692, "Sell", "")</f>
        <v/>
      </c>
      <c r="V692" s="4">
        <f t="shared" si="10"/>
        <v>9.6295654033466578E-3</v>
      </c>
    </row>
    <row r="693" spans="1:22" x14ac:dyDescent="0.25">
      <c r="A693" s="1">
        <v>44386</v>
      </c>
      <c r="B693">
        <v>1556</v>
      </c>
      <c r="C693">
        <v>1562.900024</v>
      </c>
      <c r="D693">
        <v>3436594</v>
      </c>
      <c r="E693" t="s">
        <v>12</v>
      </c>
      <c r="F693" t="s">
        <v>18</v>
      </c>
      <c r="G693" t="str">
        <f>IF(OR(F693="Jan",F693="Feb",F693="Mar"),"Q1",
IF(OR(F693="Apr",F693="May",F693="Jun"),"Q2",
IF(OR(F693="Jul",F693="Aug",F693="Sep"),"Q3",
IF(OR(F693="Oct",F693="Nov",F693="Dec"),"Q4",""))))</f>
        <v>Q3</v>
      </c>
      <c r="H693" t="str">
        <f>"Q"&amp;INT((MONTH(A693)-1)/3)+1</f>
        <v>Q3</v>
      </c>
      <c r="I693">
        <v>2021</v>
      </c>
      <c r="J693" t="str">
        <f>IF(C693&gt;B693, "Bullish", IF(B693&gt;C693, "Bearish", "Neutral"))</f>
        <v>Bullish</v>
      </c>
      <c r="K693" t="str">
        <f>IF(C694&gt;C693, "Buy", "")</f>
        <v/>
      </c>
      <c r="L693" t="str">
        <f>IF(C694&lt;C693, "Sell", "")</f>
        <v>Sell</v>
      </c>
      <c r="V693" s="4">
        <f t="shared" si="10"/>
        <v>-1.3775582252122571E-3</v>
      </c>
    </row>
    <row r="694" spans="1:22" x14ac:dyDescent="0.25">
      <c r="A694" s="1">
        <v>44385</v>
      </c>
      <c r="B694">
        <v>1568</v>
      </c>
      <c r="C694">
        <v>1560.75</v>
      </c>
      <c r="D694">
        <v>3326813</v>
      </c>
      <c r="E694" t="s">
        <v>11</v>
      </c>
      <c r="F694" t="s">
        <v>18</v>
      </c>
      <c r="G694" t="str">
        <f>IF(OR(F694="Jan",F694="Feb",F694="Mar"),"Q1",
IF(OR(F694="Apr",F694="May",F694="Jun"),"Q2",
IF(OR(F694="Jul",F694="Aug",F694="Sep"),"Q3",
IF(OR(F694="Oct",F694="Nov",F694="Dec"),"Q4",""))))</f>
        <v>Q3</v>
      </c>
      <c r="H694" t="str">
        <f>"Q"&amp;INT((MONTH(A694)-1)/3)+1</f>
        <v>Q3</v>
      </c>
      <c r="I694">
        <v>2021</v>
      </c>
      <c r="J694" t="str">
        <f>IF(C694&gt;B694, "Bullish", IF(B694&gt;C694, "Bearish", "Neutral"))</f>
        <v>Bearish</v>
      </c>
      <c r="K694" t="str">
        <f>IF(C695&gt;C694, "Buy", "")</f>
        <v>Buy</v>
      </c>
      <c r="L694" t="str">
        <f>IF(C695&lt;C694, "Sell", "")</f>
        <v/>
      </c>
      <c r="V694" s="4">
        <f t="shared" si="10"/>
        <v>2.4606775271994313E-3</v>
      </c>
    </row>
    <row r="695" spans="1:22" x14ac:dyDescent="0.25">
      <c r="A695" s="1">
        <v>44384</v>
      </c>
      <c r="B695">
        <v>1566.0500489999999</v>
      </c>
      <c r="C695">
        <v>1564.599976</v>
      </c>
      <c r="D695">
        <v>4797120</v>
      </c>
      <c r="E695" t="s">
        <v>10</v>
      </c>
      <c r="F695" t="s">
        <v>18</v>
      </c>
      <c r="G695" t="str">
        <f>IF(OR(F695="Jan",F695="Feb",F695="Mar"),"Q1",
IF(OR(F695="Apr",F695="May",F695="Jun"),"Q2",
IF(OR(F695="Jul",F695="Aug",F695="Sep"),"Q3",
IF(OR(F695="Oct",F695="Nov",F695="Dec"),"Q4",""))))</f>
        <v>Q3</v>
      </c>
      <c r="H695" t="str">
        <f>"Q"&amp;INT((MONTH(A695)-1)/3)+1</f>
        <v>Q3</v>
      </c>
      <c r="I695">
        <v>2021</v>
      </c>
      <c r="J695" t="str">
        <f>IF(C695&gt;B695, "Bullish", IF(B695&gt;C695, "Bearish", "Neutral"))</f>
        <v>Bearish</v>
      </c>
      <c r="K695" t="str">
        <f>IF(C696&gt;C695, "Buy", "")</f>
        <v/>
      </c>
      <c r="L695" t="str">
        <f>IF(C696&lt;C695, "Sell", "")</f>
        <v>Sell</v>
      </c>
      <c r="V695" s="4">
        <f t="shared" si="10"/>
        <v>-1.5363110198944783E-3</v>
      </c>
    </row>
    <row r="696" spans="1:22" x14ac:dyDescent="0.25">
      <c r="A696" s="1">
        <v>44383</v>
      </c>
      <c r="B696">
        <v>1573.6999510000001</v>
      </c>
      <c r="C696">
        <v>1562.1999510000001</v>
      </c>
      <c r="D696">
        <v>4089574</v>
      </c>
      <c r="E696" t="s">
        <v>9</v>
      </c>
      <c r="F696" t="s">
        <v>18</v>
      </c>
      <c r="G696" t="str">
        <f>IF(OR(F696="Jan",F696="Feb",F696="Mar"),"Q1",
IF(OR(F696="Apr",F696="May",F696="Jun"),"Q2",
IF(OR(F696="Jul",F696="Aug",F696="Sep"),"Q3",
IF(OR(F696="Oct",F696="Nov",F696="Dec"),"Q4",""))))</f>
        <v>Q3</v>
      </c>
      <c r="H696" t="str">
        <f>"Q"&amp;INT((MONTH(A696)-1)/3)+1</f>
        <v>Q3</v>
      </c>
      <c r="I696">
        <v>2021</v>
      </c>
      <c r="J696" t="str">
        <f>IF(C696&gt;B696, "Bullish", IF(B696&gt;C696, "Bearish", "Neutral"))</f>
        <v>Bearish</v>
      </c>
      <c r="K696" t="str">
        <f>IF(C697&gt;C696, "Buy", "")</f>
        <v>Buy</v>
      </c>
      <c r="L696" t="str">
        <f>IF(C697&lt;C696, "Sell", "")</f>
        <v/>
      </c>
      <c r="V696" s="4">
        <f t="shared" si="10"/>
        <v>1.0608315982018102E-2</v>
      </c>
    </row>
    <row r="697" spans="1:22" x14ac:dyDescent="0.25">
      <c r="A697" s="1">
        <v>44382</v>
      </c>
      <c r="B697">
        <v>1569.150024</v>
      </c>
      <c r="C697">
        <v>1578.9499510000001</v>
      </c>
      <c r="D697">
        <v>4058338</v>
      </c>
      <c r="E697" t="s">
        <v>7</v>
      </c>
      <c r="F697" t="s">
        <v>18</v>
      </c>
      <c r="G697" t="str">
        <f>IF(OR(F697="Jan",F697="Feb",F697="Mar"),"Q1",
IF(OR(F697="Apr",F697="May",F697="Jun"),"Q2",
IF(OR(F697="Jul",F697="Aug",F697="Sep"),"Q3",
IF(OR(F697="Oct",F697="Nov",F697="Dec"),"Q4",""))))</f>
        <v>Q3</v>
      </c>
      <c r="H697" t="str">
        <f>"Q"&amp;INT((MONTH(A697)-1)/3)+1</f>
        <v>Q3</v>
      </c>
      <c r="I697">
        <v>2021</v>
      </c>
      <c r="J697" t="str">
        <f>IF(C697&gt;B697, "Bullish", IF(B697&gt;C697, "Bearish", "Neutral"))</f>
        <v>Bullish</v>
      </c>
      <c r="K697" t="str">
        <f>IF(C698&gt;C697, "Buy", "")</f>
        <v/>
      </c>
      <c r="L697" t="str">
        <f>IF(C698&lt;C697, "Sell", "")</f>
        <v>Sell</v>
      </c>
      <c r="V697" s="4">
        <f t="shared" si="10"/>
        <v>-7.1118137846161731E-3</v>
      </c>
    </row>
    <row r="698" spans="1:22" x14ac:dyDescent="0.25">
      <c r="A698" s="1">
        <v>44379</v>
      </c>
      <c r="B698">
        <v>1558.9499510000001</v>
      </c>
      <c r="C698">
        <v>1567.8000489999999</v>
      </c>
      <c r="D698">
        <v>5166064</v>
      </c>
      <c r="E698" t="s">
        <v>12</v>
      </c>
      <c r="F698" t="s">
        <v>18</v>
      </c>
      <c r="G698" t="str">
        <f>IF(OR(F698="Jan",F698="Feb",F698="Mar"),"Q1",
IF(OR(F698="Apr",F698="May",F698="Jun"),"Q2",
IF(OR(F698="Jul",F698="Aug",F698="Sep"),"Q3",
IF(OR(F698="Oct",F698="Nov",F698="Dec"),"Q4",""))))</f>
        <v>Q3</v>
      </c>
      <c r="H698" t="str">
        <f>"Q"&amp;INT((MONTH(A698)-1)/3)+1</f>
        <v>Q3</v>
      </c>
      <c r="I698">
        <v>2021</v>
      </c>
      <c r="J698" t="str">
        <f>IF(C698&gt;B698, "Bullish", IF(B698&gt;C698, "Bearish", "Neutral"))</f>
        <v>Bullish</v>
      </c>
      <c r="K698" t="str">
        <f>IF(C699&gt;C698, "Buy", "")</f>
        <v/>
      </c>
      <c r="L698" t="str">
        <f>IF(C699&lt;C698, "Sell", "")</f>
        <v>Sell</v>
      </c>
      <c r="V698" s="4">
        <f t="shared" si="10"/>
        <v>-4.7423896989121769E-3</v>
      </c>
    </row>
    <row r="699" spans="1:22" x14ac:dyDescent="0.25">
      <c r="A699" s="1">
        <v>44378</v>
      </c>
      <c r="B699">
        <v>1576.849976</v>
      </c>
      <c r="C699">
        <v>1560.400024</v>
      </c>
      <c r="D699">
        <v>4814317</v>
      </c>
      <c r="E699" t="s">
        <v>11</v>
      </c>
      <c r="F699" t="s">
        <v>18</v>
      </c>
      <c r="G699" t="str">
        <f>IF(OR(F699="Jan",F699="Feb",F699="Mar"),"Q1",
IF(OR(F699="Apr",F699="May",F699="Jun"),"Q2",
IF(OR(F699="Jul",F699="Aug",F699="Sep"),"Q3",
IF(OR(F699="Oct",F699="Nov",F699="Dec"),"Q4",""))))</f>
        <v>Q3</v>
      </c>
      <c r="H699" t="str">
        <f>"Q"&amp;INT((MONTH(A699)-1)/3)+1</f>
        <v>Q3</v>
      </c>
      <c r="I699">
        <v>2021</v>
      </c>
      <c r="J699" t="str">
        <f>IF(C699&gt;B699, "Bullish", IF(B699&gt;C699, "Bearish", "Neutral"))</f>
        <v>Bearish</v>
      </c>
      <c r="K699" t="str">
        <f>IF(C700&gt;C699, "Buy", "")</f>
        <v>Buy</v>
      </c>
      <c r="L699" t="str">
        <f>IF(C700&lt;C699, "Sell", "")</f>
        <v/>
      </c>
      <c r="V699" s="4">
        <f t="shared" si="10"/>
        <v>1.2904873714360516E-2</v>
      </c>
    </row>
    <row r="700" spans="1:22" x14ac:dyDescent="0.25">
      <c r="A700" s="1">
        <v>44377</v>
      </c>
      <c r="B700">
        <v>1572.0500489999999</v>
      </c>
      <c r="C700">
        <v>1580.8000489999999</v>
      </c>
      <c r="D700">
        <v>6058722</v>
      </c>
      <c r="E700" t="s">
        <v>10</v>
      </c>
      <c r="F700" t="s">
        <v>17</v>
      </c>
      <c r="G700" t="str">
        <f>IF(OR(F700="Jan",F700="Feb",F700="Mar"),"Q1",
IF(OR(F700="Apr",F700="May",F700="Jun"),"Q2",
IF(OR(F700="Jul",F700="Aug",F700="Sep"),"Q3",
IF(OR(F700="Oct",F700="Nov",F700="Dec"),"Q4",""))))</f>
        <v>Q2</v>
      </c>
      <c r="H700" t="str">
        <f>"Q"&amp;INT((MONTH(A700)-1)/3)+1</f>
        <v>Q2</v>
      </c>
      <c r="I700">
        <v>2021</v>
      </c>
      <c r="J700" t="str">
        <f>IF(C700&gt;B700, "Bullish", IF(B700&gt;C700, "Bearish", "Neutral"))</f>
        <v>Bullish</v>
      </c>
      <c r="K700" t="str">
        <f>IF(C701&gt;C700, "Buy", "")</f>
        <v/>
      </c>
      <c r="L700" t="str">
        <f>IF(C701&lt;C700, "Sell", "")</f>
        <v>Sell</v>
      </c>
      <c r="V700" s="4">
        <f t="shared" si="10"/>
        <v>-1.1356002331055236E-2</v>
      </c>
    </row>
    <row r="701" spans="1:22" x14ac:dyDescent="0.25">
      <c r="A701" s="1">
        <v>44376</v>
      </c>
      <c r="B701">
        <v>1561</v>
      </c>
      <c r="C701">
        <v>1563.0500489999999</v>
      </c>
      <c r="D701">
        <v>5913567</v>
      </c>
      <c r="E701" t="s">
        <v>9</v>
      </c>
      <c r="F701" t="s">
        <v>17</v>
      </c>
      <c r="G701" t="str">
        <f>IF(OR(F701="Jan",F701="Feb",F701="Mar"),"Q1",
IF(OR(F701="Apr",F701="May",F701="Jun"),"Q2",
IF(OR(F701="Jul",F701="Aug",F701="Sep"),"Q3",
IF(OR(F701="Oct",F701="Nov",F701="Dec"),"Q4",""))))</f>
        <v>Q2</v>
      </c>
      <c r="H701" t="str">
        <f>"Q"&amp;INT((MONTH(A701)-1)/3)+1</f>
        <v>Q2</v>
      </c>
      <c r="I701">
        <v>2021</v>
      </c>
      <c r="J701" t="str">
        <f>IF(C701&gt;B701, "Bullish", IF(B701&gt;C701, "Bearish", "Neutral"))</f>
        <v>Bullish</v>
      </c>
      <c r="K701" t="str">
        <f>IF(C702&gt;C701, "Buy", "")</f>
        <v>Buy</v>
      </c>
      <c r="L701" t="str">
        <f>IF(C702&lt;C701, "Sell", "")</f>
        <v/>
      </c>
      <c r="V701" s="4">
        <f t="shared" si="10"/>
        <v>5.566865839943742E-3</v>
      </c>
    </row>
    <row r="702" spans="1:22" x14ac:dyDescent="0.25">
      <c r="A702" s="1">
        <v>44375</v>
      </c>
      <c r="B702">
        <v>1572.900024</v>
      </c>
      <c r="C702">
        <v>1571.8000489999999</v>
      </c>
      <c r="D702">
        <v>5019178</v>
      </c>
      <c r="E702" t="s">
        <v>7</v>
      </c>
      <c r="F702" t="s">
        <v>17</v>
      </c>
      <c r="G702" t="str">
        <f>IF(OR(F702="Jan",F702="Feb",F702="Mar"),"Q1",
IF(OR(F702="Apr",F702="May",F702="Jun"),"Q2",
IF(OR(F702="Jul",F702="Aug",F702="Sep"),"Q3",
IF(OR(F702="Oct",F702="Nov",F702="Dec"),"Q4",""))))</f>
        <v>Q2</v>
      </c>
      <c r="H702" t="str">
        <f>"Q"&amp;INT((MONTH(A702)-1)/3)+1</f>
        <v>Q2</v>
      </c>
      <c r="I702">
        <v>2021</v>
      </c>
      <c r="J702" t="str">
        <f>IF(C702&gt;B702, "Bullish", IF(B702&gt;C702, "Bearish", "Neutral"))</f>
        <v>Bearish</v>
      </c>
      <c r="K702" t="str">
        <f>IF(C703&gt;C702, "Buy", "")</f>
        <v>Buy</v>
      </c>
      <c r="L702" t="str">
        <f>IF(C703&lt;C702, "Sell", "")</f>
        <v/>
      </c>
      <c r="V702" s="4">
        <f t="shared" si="10"/>
        <v>1.5245217092502063E-3</v>
      </c>
    </row>
    <row r="703" spans="1:22" x14ac:dyDescent="0.25">
      <c r="A703" s="1">
        <v>44372</v>
      </c>
      <c r="B703">
        <v>1572</v>
      </c>
      <c r="C703">
        <v>1574.1999510000001</v>
      </c>
      <c r="D703">
        <v>9780240</v>
      </c>
      <c r="E703" t="s">
        <v>12</v>
      </c>
      <c r="F703" t="s">
        <v>17</v>
      </c>
      <c r="G703" t="str">
        <f>IF(OR(F703="Jan",F703="Feb",F703="Mar"),"Q1",
IF(OR(F703="Apr",F703="May",F703="Jun"),"Q2",
IF(OR(F703="Jul",F703="Aug",F703="Sep"),"Q3",
IF(OR(F703="Oct",F703="Nov",F703="Dec"),"Q4",""))))</f>
        <v>Q2</v>
      </c>
      <c r="H703" t="str">
        <f>"Q"&amp;INT((MONTH(A703)-1)/3)+1</f>
        <v>Q2</v>
      </c>
      <c r="I703">
        <v>2021</v>
      </c>
      <c r="J703" t="str">
        <f>IF(C703&gt;B703, "Bullish", IF(B703&gt;C703, "Bearish", "Neutral"))</f>
        <v>Bullish</v>
      </c>
      <c r="K703" t="str">
        <f>IF(C704&gt;C703, "Buy", "")</f>
        <v/>
      </c>
      <c r="L703" t="str">
        <f>IF(C704&lt;C703, "Sell", "")</f>
        <v>Sell</v>
      </c>
      <c r="V703" s="4">
        <f t="shared" si="10"/>
        <v>-9.6203184141839416E-3</v>
      </c>
    </row>
    <row r="704" spans="1:22" x14ac:dyDescent="0.25">
      <c r="A704" s="1">
        <v>44371</v>
      </c>
      <c r="B704">
        <v>1517</v>
      </c>
      <c r="C704">
        <v>1559.1999510000001</v>
      </c>
      <c r="D704">
        <v>10785137</v>
      </c>
      <c r="E704" t="s">
        <v>11</v>
      </c>
      <c r="F704" t="s">
        <v>17</v>
      </c>
      <c r="G704" t="str">
        <f>IF(OR(F704="Jan",F704="Feb",F704="Mar"),"Q1",
IF(OR(F704="Apr",F704="May",F704="Jun"),"Q2",
IF(OR(F704="Jul",F704="Aug",F704="Sep"),"Q3",
IF(OR(F704="Oct",F704="Nov",F704="Dec"),"Q4",""))))</f>
        <v>Q2</v>
      </c>
      <c r="H704" t="str">
        <f>"Q"&amp;INT((MONTH(A704)-1)/3)+1</f>
        <v>Q2</v>
      </c>
      <c r="I704">
        <v>2021</v>
      </c>
      <c r="J704" t="str">
        <f>IF(C704&gt;B704, "Bullish", IF(B704&gt;C704, "Bearish", "Neutral"))</f>
        <v>Bullish</v>
      </c>
      <c r="K704" t="str">
        <f>IF(C705&gt;C704, "Buy", "")</f>
        <v/>
      </c>
      <c r="L704" t="str">
        <f>IF(C705&lt;C704, "Sell", "")</f>
        <v>Sell</v>
      </c>
      <c r="V704" s="4">
        <f t="shared" si="10"/>
        <v>-3.7288311948295606E-2</v>
      </c>
    </row>
    <row r="705" spans="1:22" x14ac:dyDescent="0.25">
      <c r="A705" s="1">
        <v>44370</v>
      </c>
      <c r="B705">
        <v>1525</v>
      </c>
      <c r="C705">
        <v>1503.150024</v>
      </c>
      <c r="D705">
        <v>5529809</v>
      </c>
      <c r="E705" t="s">
        <v>10</v>
      </c>
      <c r="F705" t="s">
        <v>17</v>
      </c>
      <c r="G705" t="str">
        <f>IF(OR(F705="Jan",F705="Feb",F705="Mar"),"Q1",
IF(OR(F705="Apr",F705="May",F705="Jun"),"Q2",
IF(OR(F705="Jul",F705="Aug",F705="Sep"),"Q3",
IF(OR(F705="Oct",F705="Nov",F705="Dec"),"Q4",""))))</f>
        <v>Q2</v>
      </c>
      <c r="H705" t="str">
        <f>"Q"&amp;INT((MONTH(A705)-1)/3)+1</f>
        <v>Q2</v>
      </c>
      <c r="I705">
        <v>2021</v>
      </c>
      <c r="J705" t="str">
        <f>IF(C705&gt;B705, "Bullish", IF(B705&gt;C705, "Bearish", "Neutral"))</f>
        <v>Bearish</v>
      </c>
      <c r="K705" t="str">
        <f>IF(C706&gt;C705, "Buy", "")</f>
        <v>Buy</v>
      </c>
      <c r="L705" t="str">
        <f>IF(C706&lt;C705, "Sell", "")</f>
        <v/>
      </c>
      <c r="V705" s="4">
        <f t="shared" si="10"/>
        <v>5.7545074829567213E-3</v>
      </c>
    </row>
    <row r="706" spans="1:22" x14ac:dyDescent="0.25">
      <c r="A706" s="1">
        <v>44369</v>
      </c>
      <c r="B706">
        <v>1509.6999510000001</v>
      </c>
      <c r="C706">
        <v>1511.849976</v>
      </c>
      <c r="D706">
        <v>6427862</v>
      </c>
      <c r="E706" t="s">
        <v>9</v>
      </c>
      <c r="F706" t="s">
        <v>17</v>
      </c>
      <c r="G706" t="str">
        <f>IF(OR(F706="Jan",F706="Feb",F706="Mar"),"Q1",
IF(OR(F706="Apr",F706="May",F706="Jun"),"Q2",
IF(OR(F706="Jul",F706="Aug",F706="Sep"),"Q3",
IF(OR(F706="Oct",F706="Nov",F706="Dec"),"Q4",""))))</f>
        <v>Q2</v>
      </c>
      <c r="H706" t="str">
        <f>"Q"&amp;INT((MONTH(A706)-1)/3)+1</f>
        <v>Q2</v>
      </c>
      <c r="I706">
        <v>2021</v>
      </c>
      <c r="J706" t="str">
        <f>IF(C706&gt;B706, "Bullish", IF(B706&gt;C706, "Bearish", "Neutral"))</f>
        <v>Bullish</v>
      </c>
      <c r="K706" t="str">
        <f>IF(C707&gt;C706, "Buy", "")</f>
        <v/>
      </c>
      <c r="L706" t="str">
        <f>IF(C707&lt;C706, "Sell", "")</f>
        <v>Sell</v>
      </c>
      <c r="V706" s="4">
        <f t="shared" si="10"/>
        <v>-7.6984113995719966E-3</v>
      </c>
    </row>
    <row r="707" spans="1:22" x14ac:dyDescent="0.25">
      <c r="A707" s="1">
        <v>44368</v>
      </c>
      <c r="B707">
        <v>1493</v>
      </c>
      <c r="C707">
        <v>1500.3000489999999</v>
      </c>
      <c r="D707">
        <v>5454052</v>
      </c>
      <c r="E707" t="s">
        <v>7</v>
      </c>
      <c r="F707" t="s">
        <v>17</v>
      </c>
      <c r="G707" t="str">
        <f>IF(OR(F707="Jan",F707="Feb",F707="Mar"),"Q1",
IF(OR(F707="Apr",F707="May",F707="Jun"),"Q2",
IF(OR(F707="Jul",F707="Aug",F707="Sep"),"Q3",
IF(OR(F707="Oct",F707="Nov",F707="Dec"),"Q4",""))))</f>
        <v>Q2</v>
      </c>
      <c r="H707" t="str">
        <f>"Q"&amp;INT((MONTH(A707)-1)/3)+1</f>
        <v>Q2</v>
      </c>
      <c r="I707">
        <v>2021</v>
      </c>
      <c r="J707" t="str">
        <f>IF(C707&gt;B707, "Bullish", IF(B707&gt;C707, "Bearish", "Neutral"))</f>
        <v>Bullish</v>
      </c>
      <c r="K707" t="str">
        <f>IF(C708&gt;C707, "Buy", "")</f>
        <v>Buy</v>
      </c>
      <c r="L707" t="str">
        <f>IF(C708&lt;C707, "Sell", "")</f>
        <v/>
      </c>
      <c r="V707" s="4">
        <f t="shared" ref="V707:V770" si="11">(C708-C707)/C708</f>
        <v>1.9956095937039382E-3</v>
      </c>
    </row>
    <row r="708" spans="1:22" x14ac:dyDescent="0.25">
      <c r="A708" s="1">
        <v>44365</v>
      </c>
      <c r="B708">
        <v>1509</v>
      </c>
      <c r="C708">
        <v>1503.3000489999999</v>
      </c>
      <c r="D708">
        <v>13533974</v>
      </c>
      <c r="E708" t="s">
        <v>12</v>
      </c>
      <c r="F708" t="s">
        <v>17</v>
      </c>
      <c r="G708" t="str">
        <f>IF(OR(F708="Jan",F708="Feb",F708="Mar"),"Q1",
IF(OR(F708="Apr",F708="May",F708="Jun"),"Q2",
IF(OR(F708="Jul",F708="Aug",F708="Sep"),"Q3",
IF(OR(F708="Oct",F708="Nov",F708="Dec"),"Q4",""))))</f>
        <v>Q2</v>
      </c>
      <c r="H708" t="str">
        <f>"Q"&amp;INT((MONTH(A708)-1)/3)+1</f>
        <v>Q2</v>
      </c>
      <c r="I708">
        <v>2021</v>
      </c>
      <c r="J708" t="str">
        <f>IF(C708&gt;B708, "Bullish", IF(B708&gt;C708, "Bearish", "Neutral"))</f>
        <v>Bearish</v>
      </c>
      <c r="K708" t="str">
        <f>IF(C709&gt;C708, "Buy", "")</f>
        <v/>
      </c>
      <c r="L708" t="str">
        <f>IF(C709&lt;C708, "Sell", "")</f>
        <v>Sell</v>
      </c>
      <c r="V708" s="4">
        <f t="shared" si="11"/>
        <v>-5.3500967951884285E-3</v>
      </c>
    </row>
    <row r="709" spans="1:22" x14ac:dyDescent="0.25">
      <c r="A709" s="1">
        <v>44364</v>
      </c>
      <c r="B709">
        <v>1475.099976</v>
      </c>
      <c r="C709">
        <v>1495.3000489999999</v>
      </c>
      <c r="D709">
        <v>7677951</v>
      </c>
      <c r="E709" t="s">
        <v>11</v>
      </c>
      <c r="F709" t="s">
        <v>17</v>
      </c>
      <c r="G709" t="str">
        <f>IF(OR(F709="Jan",F709="Feb",F709="Mar"),"Q1",
IF(OR(F709="Apr",F709="May",F709="Jun"),"Q2",
IF(OR(F709="Jul",F709="Aug",F709="Sep"),"Q3",
IF(OR(F709="Oct",F709="Nov",F709="Dec"),"Q4",""))))</f>
        <v>Q2</v>
      </c>
      <c r="H709" t="str">
        <f>"Q"&amp;INT((MONTH(A709)-1)/3)+1</f>
        <v>Q2</v>
      </c>
      <c r="I709">
        <v>2021</v>
      </c>
      <c r="J709" t="str">
        <f>IF(C709&gt;B709, "Bullish", IF(B709&gt;C709, "Bearish", "Neutral"))</f>
        <v>Bullish</v>
      </c>
      <c r="K709" t="str">
        <f>IF(C710&gt;C709, "Buy", "")</f>
        <v/>
      </c>
      <c r="L709" t="str">
        <f>IF(C710&lt;C709, "Sell", "")</f>
        <v>Sell</v>
      </c>
      <c r="V709" s="4">
        <f t="shared" si="11"/>
        <v>-9.9284568676772517E-3</v>
      </c>
    </row>
    <row r="710" spans="1:22" x14ac:dyDescent="0.25">
      <c r="A710" s="1">
        <v>44363</v>
      </c>
      <c r="B710">
        <v>1472.6999510000001</v>
      </c>
      <c r="C710">
        <v>1480.599976</v>
      </c>
      <c r="D710">
        <v>7661710</v>
      </c>
      <c r="E710" t="s">
        <v>10</v>
      </c>
      <c r="F710" t="s">
        <v>17</v>
      </c>
      <c r="G710" t="str">
        <f>IF(OR(F710="Jan",F710="Feb",F710="Mar"),"Q1",
IF(OR(F710="Apr",F710="May",F710="Jun"),"Q2",
IF(OR(F710="Jul",F710="Aug",F710="Sep"),"Q3",
IF(OR(F710="Oct",F710="Nov",F710="Dec"),"Q4",""))))</f>
        <v>Q2</v>
      </c>
      <c r="H710" t="str">
        <f>"Q"&amp;INT((MONTH(A710)-1)/3)+1</f>
        <v>Q2</v>
      </c>
      <c r="I710">
        <v>2021</v>
      </c>
      <c r="J710" t="str">
        <f>IF(C710&gt;B710, "Bullish", IF(B710&gt;C710, "Bearish", "Neutral"))</f>
        <v>Bullish</v>
      </c>
      <c r="K710" t="str">
        <f>IF(C711&gt;C710, "Buy", "")</f>
        <v/>
      </c>
      <c r="L710" t="str">
        <f>IF(C711&lt;C710, "Sell", "")</f>
        <v>Sell</v>
      </c>
      <c r="V710" s="4">
        <f t="shared" si="11"/>
        <v>-4.5457303011753932E-3</v>
      </c>
    </row>
    <row r="711" spans="1:22" x14ac:dyDescent="0.25">
      <c r="A711" s="1">
        <v>44362</v>
      </c>
      <c r="B711">
        <v>1464</v>
      </c>
      <c r="C711">
        <v>1473.900024</v>
      </c>
      <c r="D711">
        <v>5403104</v>
      </c>
      <c r="E711" t="s">
        <v>9</v>
      </c>
      <c r="F711" t="s">
        <v>17</v>
      </c>
      <c r="G711" t="str">
        <f>IF(OR(F711="Jan",F711="Feb",F711="Mar"),"Q1",
IF(OR(F711="Apr",F711="May",F711="Jun"),"Q2",
IF(OR(F711="Jul",F711="Aug",F711="Sep"),"Q3",
IF(OR(F711="Oct",F711="Nov",F711="Dec"),"Q4",""))))</f>
        <v>Q2</v>
      </c>
      <c r="H711" t="str">
        <f>"Q"&amp;INT((MONTH(A711)-1)/3)+1</f>
        <v>Q2</v>
      </c>
      <c r="I711">
        <v>2021</v>
      </c>
      <c r="J711" t="str">
        <f>IF(C711&gt;B711, "Bullish", IF(B711&gt;C711, "Bearish", "Neutral"))</f>
        <v>Bullish</v>
      </c>
      <c r="K711" t="str">
        <f>IF(C712&gt;C711, "Buy", "")</f>
        <v/>
      </c>
      <c r="L711" t="str">
        <f>IF(C712&lt;C711, "Sell", "")</f>
        <v>Sell</v>
      </c>
      <c r="V711" s="4">
        <f t="shared" si="11"/>
        <v>-8.2774487579731128E-3</v>
      </c>
    </row>
    <row r="712" spans="1:22" x14ac:dyDescent="0.25">
      <c r="A712" s="1">
        <v>44361</v>
      </c>
      <c r="B712">
        <v>1471</v>
      </c>
      <c r="C712">
        <v>1461.8000489999999</v>
      </c>
      <c r="D712">
        <v>7132294</v>
      </c>
      <c r="E712" t="s">
        <v>7</v>
      </c>
      <c r="F712" t="s">
        <v>17</v>
      </c>
      <c r="G712" t="str">
        <f>IF(OR(F712="Jan",F712="Feb",F712="Mar"),"Q1",
IF(OR(F712="Apr",F712="May",F712="Jun"),"Q2",
IF(OR(F712="Jul",F712="Aug",F712="Sep"),"Q3",
IF(OR(F712="Oct",F712="Nov",F712="Dec"),"Q4",""))))</f>
        <v>Q2</v>
      </c>
      <c r="H712" t="str">
        <f>"Q"&amp;INT((MONTH(A712)-1)/3)+1</f>
        <v>Q2</v>
      </c>
      <c r="I712">
        <v>2021</v>
      </c>
      <c r="J712" t="str">
        <f>IF(C712&gt;B712, "Bullish", IF(B712&gt;C712, "Bearish", "Neutral"))</f>
        <v>Bearish</v>
      </c>
      <c r="K712" t="str">
        <f>IF(C713&gt;C712, "Buy", "")</f>
        <v/>
      </c>
      <c r="L712" t="str">
        <f>IF(C713&lt;C712, "Sell", "")</f>
        <v>Sell</v>
      </c>
      <c r="V712" s="4">
        <f t="shared" si="11"/>
        <v>-1.0297895329912521E-2</v>
      </c>
    </row>
    <row r="713" spans="1:22" x14ac:dyDescent="0.25">
      <c r="A713" s="1">
        <v>44358</v>
      </c>
      <c r="B713">
        <v>1430.099976</v>
      </c>
      <c r="C713">
        <v>1446.900024</v>
      </c>
      <c r="D713">
        <v>6140828</v>
      </c>
      <c r="E713" t="s">
        <v>12</v>
      </c>
      <c r="F713" t="s">
        <v>17</v>
      </c>
      <c r="G713" t="str">
        <f>IF(OR(F713="Jan",F713="Feb",F713="Mar"),"Q1",
IF(OR(F713="Apr",F713="May",F713="Jun"),"Q2",
IF(OR(F713="Jul",F713="Aug",F713="Sep"),"Q3",
IF(OR(F713="Oct",F713="Nov",F713="Dec"),"Q4",""))))</f>
        <v>Q2</v>
      </c>
      <c r="H713" t="str">
        <f>"Q"&amp;INT((MONTH(A713)-1)/3)+1</f>
        <v>Q2</v>
      </c>
      <c r="I713">
        <v>2021</v>
      </c>
      <c r="J713" t="str">
        <f>IF(C713&gt;B713, "Bullish", IF(B713&gt;C713, "Bearish", "Neutral"))</f>
        <v>Bullish</v>
      </c>
      <c r="K713" t="str">
        <f>IF(C714&gt;C713, "Buy", "")</f>
        <v/>
      </c>
      <c r="L713" t="str">
        <f>IF(C714&lt;C713, "Sell", "")</f>
        <v>Sell</v>
      </c>
      <c r="V713" s="4">
        <f t="shared" si="11"/>
        <v>-1.5867425558166282E-2</v>
      </c>
    </row>
    <row r="714" spans="1:22" x14ac:dyDescent="0.25">
      <c r="A714" s="1">
        <v>44357</v>
      </c>
      <c r="B714">
        <v>1424</v>
      </c>
      <c r="C714">
        <v>1424.3000489999999</v>
      </c>
      <c r="D714">
        <v>3496575</v>
      </c>
      <c r="E714" t="s">
        <v>11</v>
      </c>
      <c r="F714" t="s">
        <v>17</v>
      </c>
      <c r="G714" t="str">
        <f>IF(OR(F714="Jan",F714="Feb",F714="Mar"),"Q1",
IF(OR(F714="Apr",F714="May",F714="Jun"),"Q2",
IF(OR(F714="Jul",F714="Aug",F714="Sep"),"Q3",
IF(OR(F714="Oct",F714="Nov",F714="Dec"),"Q4",""))))</f>
        <v>Q2</v>
      </c>
      <c r="H714" t="str">
        <f>"Q"&amp;INT((MONTH(A714)-1)/3)+1</f>
        <v>Q2</v>
      </c>
      <c r="I714">
        <v>2021</v>
      </c>
      <c r="J714" t="str">
        <f>IF(C714&gt;B714, "Bullish", IF(B714&gt;C714, "Bearish", "Neutral"))</f>
        <v>Bullish</v>
      </c>
      <c r="K714" t="str">
        <f>IF(C715&gt;C714, "Buy", "")</f>
        <v/>
      </c>
      <c r="L714" t="str">
        <f>IF(C715&lt;C714, "Sell", "")</f>
        <v>Sell</v>
      </c>
      <c r="V714" s="4">
        <f t="shared" si="11"/>
        <v>-6.3590755941533928E-3</v>
      </c>
    </row>
    <row r="715" spans="1:22" x14ac:dyDescent="0.25">
      <c r="A715" s="1">
        <v>44356</v>
      </c>
      <c r="B715">
        <v>1413.400024</v>
      </c>
      <c r="C715">
        <v>1415.3000489999999</v>
      </c>
      <c r="D715">
        <v>5394317</v>
      </c>
      <c r="E715" t="s">
        <v>10</v>
      </c>
      <c r="F715" t="s">
        <v>17</v>
      </c>
      <c r="G715" t="str">
        <f>IF(OR(F715="Jan",F715="Feb",F715="Mar"),"Q1",
IF(OR(F715="Apr",F715="May",F715="Jun"),"Q2",
IF(OR(F715="Jul",F715="Aug",F715="Sep"),"Q3",
IF(OR(F715="Oct",F715="Nov",F715="Dec"),"Q4",""))))</f>
        <v>Q2</v>
      </c>
      <c r="H715" t="str">
        <f>"Q"&amp;INT((MONTH(A715)-1)/3)+1</f>
        <v>Q2</v>
      </c>
      <c r="I715">
        <v>2021</v>
      </c>
      <c r="J715" t="str">
        <f>IF(C715&gt;B715, "Bullish", IF(B715&gt;C715, "Bearish", "Neutral"))</f>
        <v>Bullish</v>
      </c>
      <c r="K715" t="str">
        <f>IF(C716&gt;C715, "Buy", "")</f>
        <v/>
      </c>
      <c r="L715" t="str">
        <f>IF(C716&lt;C715, "Sell", "")</f>
        <v>Sell</v>
      </c>
      <c r="V715" s="4">
        <f t="shared" si="11"/>
        <v>-1.6632563654053229E-3</v>
      </c>
    </row>
    <row r="716" spans="1:22" x14ac:dyDescent="0.25">
      <c r="A716" s="1">
        <v>44355</v>
      </c>
      <c r="B716">
        <v>1396</v>
      </c>
      <c r="C716">
        <v>1412.9499510000001</v>
      </c>
      <c r="D716">
        <v>7360630</v>
      </c>
      <c r="E716" t="s">
        <v>9</v>
      </c>
      <c r="F716" t="s">
        <v>17</v>
      </c>
      <c r="G716" t="str">
        <f>IF(OR(F716="Jan",F716="Feb",F716="Mar"),"Q1",
IF(OR(F716="Apr",F716="May",F716="Jun"),"Q2",
IF(OR(F716="Jul",F716="Aug",F716="Sep"),"Q3",
IF(OR(F716="Oct",F716="Nov",F716="Dec"),"Q4",""))))</f>
        <v>Q2</v>
      </c>
      <c r="H716" t="str">
        <f>"Q"&amp;INT((MONTH(A716)-1)/3)+1</f>
        <v>Q2</v>
      </c>
      <c r="I716">
        <v>2021</v>
      </c>
      <c r="J716" t="str">
        <f>IF(C716&gt;B716, "Bullish", IF(B716&gt;C716, "Bearish", "Neutral"))</f>
        <v>Bullish</v>
      </c>
      <c r="K716" t="str">
        <f>IF(C717&gt;C716, "Buy", "")</f>
        <v/>
      </c>
      <c r="L716" t="str">
        <f>IF(C717&lt;C716, "Sell", "")</f>
        <v>Sell</v>
      </c>
      <c r="V716" s="4">
        <f t="shared" si="11"/>
        <v>-1.6766758966356859E-2</v>
      </c>
    </row>
    <row r="717" spans="1:22" x14ac:dyDescent="0.25">
      <c r="A717" s="1">
        <v>44354</v>
      </c>
      <c r="B717">
        <v>1391</v>
      </c>
      <c r="C717">
        <v>1389.650024</v>
      </c>
      <c r="D717">
        <v>5154576</v>
      </c>
      <c r="E717" t="s">
        <v>7</v>
      </c>
      <c r="F717" t="s">
        <v>17</v>
      </c>
      <c r="G717" t="str">
        <f>IF(OR(F717="Jan",F717="Feb",F717="Mar"),"Q1",
IF(OR(F717="Apr",F717="May",F717="Jun"),"Q2",
IF(OR(F717="Jul",F717="Aug",F717="Sep"),"Q3",
IF(OR(F717="Oct",F717="Nov",F717="Dec"),"Q4",""))))</f>
        <v>Q2</v>
      </c>
      <c r="H717" t="str">
        <f>"Q"&amp;INT((MONTH(A717)-1)/3)+1</f>
        <v>Q2</v>
      </c>
      <c r="I717">
        <v>2021</v>
      </c>
      <c r="J717" t="str">
        <f>IF(C717&gt;B717, "Bullish", IF(B717&gt;C717, "Bearish", "Neutral"))</f>
        <v>Bearish</v>
      </c>
      <c r="K717" t="str">
        <f>IF(C718&gt;C717, "Buy", "")</f>
        <v/>
      </c>
      <c r="L717" t="str">
        <f>IF(C718&lt;C717, "Sell", "")</f>
        <v>Sell</v>
      </c>
      <c r="V717" s="4">
        <f t="shared" si="11"/>
        <v>-2.8867318086951512E-3</v>
      </c>
    </row>
    <row r="718" spans="1:22" x14ac:dyDescent="0.25">
      <c r="A718" s="1">
        <v>44351</v>
      </c>
      <c r="B718">
        <v>1393.9499510000001</v>
      </c>
      <c r="C718">
        <v>1385.650024</v>
      </c>
      <c r="D718">
        <v>4194328</v>
      </c>
      <c r="E718" t="s">
        <v>12</v>
      </c>
      <c r="F718" t="s">
        <v>17</v>
      </c>
      <c r="G718" t="str">
        <f>IF(OR(F718="Jan",F718="Feb",F718="Mar"),"Q1",
IF(OR(F718="Apr",F718="May",F718="Jun"),"Q2",
IF(OR(F718="Jul",F718="Aug",F718="Sep"),"Q3",
IF(OR(F718="Oct",F718="Nov",F718="Dec"),"Q4",""))))</f>
        <v>Q2</v>
      </c>
      <c r="H718" t="str">
        <f>"Q"&amp;INT((MONTH(A718)-1)/3)+1</f>
        <v>Q2</v>
      </c>
      <c r="I718">
        <v>2021</v>
      </c>
      <c r="J718" t="str">
        <f>IF(C718&gt;B718, "Bullish", IF(B718&gt;C718, "Bearish", "Neutral"))</f>
        <v>Bearish</v>
      </c>
      <c r="K718" t="str">
        <f>IF(C719&gt;C718, "Buy", "")</f>
        <v>Buy</v>
      </c>
      <c r="L718" t="str">
        <f>IF(C719&lt;C718, "Sell", "")</f>
        <v/>
      </c>
      <c r="V718" s="4">
        <f t="shared" si="11"/>
        <v>2.8784225746899279E-3</v>
      </c>
    </row>
    <row r="719" spans="1:22" x14ac:dyDescent="0.25">
      <c r="A719" s="1">
        <v>44350</v>
      </c>
      <c r="B719">
        <v>1388.099976</v>
      </c>
      <c r="C719">
        <v>1389.650024</v>
      </c>
      <c r="D719">
        <v>5115645</v>
      </c>
      <c r="E719" t="s">
        <v>11</v>
      </c>
      <c r="F719" t="s">
        <v>17</v>
      </c>
      <c r="G719" t="str">
        <f>IF(OR(F719="Jan",F719="Feb",F719="Mar"),"Q1",
IF(OR(F719="Apr",F719="May",F719="Jun"),"Q2",
IF(OR(F719="Jul",F719="Aug",F719="Sep"),"Q3",
IF(OR(F719="Oct",F719="Nov",F719="Dec"),"Q4",""))))</f>
        <v>Q2</v>
      </c>
      <c r="H719" t="str">
        <f>"Q"&amp;INT((MONTH(A719)-1)/3)+1</f>
        <v>Q2</v>
      </c>
      <c r="I719">
        <v>2021</v>
      </c>
      <c r="J719" t="str">
        <f>IF(C719&gt;B719, "Bullish", IF(B719&gt;C719, "Bearish", "Neutral"))</f>
        <v>Bullish</v>
      </c>
      <c r="K719" t="str">
        <f>IF(C720&gt;C719, "Buy", "")</f>
        <v/>
      </c>
      <c r="L719" t="str">
        <f>IF(C720&lt;C719, "Sell", "")</f>
        <v>Sell</v>
      </c>
      <c r="V719" s="4">
        <f t="shared" si="11"/>
        <v>-7.9788197211100188E-3</v>
      </c>
    </row>
    <row r="720" spans="1:22" x14ac:dyDescent="0.25">
      <c r="A720" s="1">
        <v>44349</v>
      </c>
      <c r="B720">
        <v>1380.75</v>
      </c>
      <c r="C720">
        <v>1378.650024</v>
      </c>
      <c r="D720">
        <v>9272276</v>
      </c>
      <c r="E720" t="s">
        <v>10</v>
      </c>
      <c r="F720" t="s">
        <v>17</v>
      </c>
      <c r="G720" t="str">
        <f>IF(OR(F720="Jan",F720="Feb",F720="Mar"),"Q1",
IF(OR(F720="Apr",F720="May",F720="Jun"),"Q2",
IF(OR(F720="Jul",F720="Aug",F720="Sep"),"Q3",
IF(OR(F720="Oct",F720="Nov",F720="Dec"),"Q4",""))))</f>
        <v>Q2</v>
      </c>
      <c r="H720" t="str">
        <f>"Q"&amp;INT((MONTH(A720)-1)/3)+1</f>
        <v>Q2</v>
      </c>
      <c r="I720">
        <v>2021</v>
      </c>
      <c r="J720" t="str">
        <f>IF(C720&gt;B720, "Bullish", IF(B720&gt;C720, "Bearish", "Neutral"))</f>
        <v>Bearish</v>
      </c>
      <c r="K720" t="str">
        <f>IF(C721&gt;C720, "Buy", "")</f>
        <v>Buy</v>
      </c>
      <c r="L720" t="str">
        <f>IF(C721&lt;C720, "Sell", "")</f>
        <v/>
      </c>
      <c r="V720" s="4">
        <f t="shared" si="11"/>
        <v>6.1634424034088106E-3</v>
      </c>
    </row>
    <row r="721" spans="1:22" x14ac:dyDescent="0.25">
      <c r="A721" s="1">
        <v>44348</v>
      </c>
      <c r="B721">
        <v>1400</v>
      </c>
      <c r="C721">
        <v>1387.1999510000001</v>
      </c>
      <c r="D721">
        <v>4791325</v>
      </c>
      <c r="E721" t="s">
        <v>9</v>
      </c>
      <c r="F721" t="s">
        <v>17</v>
      </c>
      <c r="G721" t="str">
        <f>IF(OR(F721="Jan",F721="Feb",F721="Mar"),"Q1",
IF(OR(F721="Apr",F721="May",F721="Jun"),"Q2",
IF(OR(F721="Jul",F721="Aug",F721="Sep"),"Q3",
IF(OR(F721="Oct",F721="Nov",F721="Dec"),"Q4",""))))</f>
        <v>Q2</v>
      </c>
      <c r="H721" t="str">
        <f>"Q"&amp;INT((MONTH(A721)-1)/3)+1</f>
        <v>Q2</v>
      </c>
      <c r="I721">
        <v>2021</v>
      </c>
      <c r="J721" t="str">
        <f>IF(C721&gt;B721, "Bullish", IF(B721&gt;C721, "Bearish", "Neutral"))</f>
        <v>Bearish</v>
      </c>
      <c r="K721" t="str">
        <f>IF(C722&gt;C721, "Buy", "")</f>
        <v>Buy</v>
      </c>
      <c r="L721" t="str">
        <f>IF(C722&lt;C721, "Sell", "")</f>
        <v/>
      </c>
      <c r="V721" s="4">
        <f t="shared" si="11"/>
        <v>4.6995867264573591E-3</v>
      </c>
    </row>
    <row r="722" spans="1:22" x14ac:dyDescent="0.25">
      <c r="A722" s="1">
        <v>44347</v>
      </c>
      <c r="B722">
        <v>1401.5</v>
      </c>
      <c r="C722">
        <v>1393.75</v>
      </c>
      <c r="D722">
        <v>4429904</v>
      </c>
      <c r="E722" t="s">
        <v>7</v>
      </c>
      <c r="F722" t="s">
        <v>16</v>
      </c>
      <c r="G722" t="str">
        <f>IF(OR(F722="Jan",F722="Feb",F722="Mar"),"Q1",
IF(OR(F722="Apr",F722="May",F722="Jun"),"Q2",
IF(OR(F722="Jul",F722="Aug",F722="Sep"),"Q3",
IF(OR(F722="Oct",F722="Nov",F722="Dec"),"Q4",""))))</f>
        <v>Q2</v>
      </c>
      <c r="H722" t="str">
        <f>"Q"&amp;INT((MONTH(A722)-1)/3)+1</f>
        <v>Q2</v>
      </c>
      <c r="I722">
        <v>2021</v>
      </c>
      <c r="J722" t="str">
        <f>IF(C722&gt;B722, "Bullish", IF(B722&gt;C722, "Bearish", "Neutral"))</f>
        <v>Bearish</v>
      </c>
      <c r="K722" t="str">
        <f>IF(C723&gt;C722, "Buy", "")</f>
        <v>Buy</v>
      </c>
      <c r="L722" t="str">
        <f>IF(C723&lt;C722, "Sell", "")</f>
        <v/>
      </c>
      <c r="V722" s="4">
        <f t="shared" si="11"/>
        <v>8.0424530130029162E-3</v>
      </c>
    </row>
    <row r="723" spans="1:22" x14ac:dyDescent="0.25">
      <c r="A723" s="1">
        <v>44344</v>
      </c>
      <c r="B723">
        <v>1409.75</v>
      </c>
      <c r="C723">
        <v>1405.0500489999999</v>
      </c>
      <c r="D723">
        <v>4261312</v>
      </c>
      <c r="E723" t="s">
        <v>12</v>
      </c>
      <c r="F723" t="s">
        <v>16</v>
      </c>
      <c r="G723" t="str">
        <f>IF(OR(F723="Jan",F723="Feb",F723="Mar"),"Q1",
IF(OR(F723="Apr",F723="May",F723="Jun"),"Q2",
IF(OR(F723="Jul",F723="Aug",F723="Sep"),"Q3",
IF(OR(F723="Oct",F723="Nov",F723="Dec"),"Q4",""))))</f>
        <v>Q2</v>
      </c>
      <c r="H723" t="str">
        <f>"Q"&amp;INT((MONTH(A723)-1)/3)+1</f>
        <v>Q2</v>
      </c>
      <c r="I723">
        <v>2021</v>
      </c>
      <c r="J723" t="str">
        <f>IF(C723&gt;B723, "Bullish", IF(B723&gt;C723, "Bearish", "Neutral"))</f>
        <v>Bearish</v>
      </c>
      <c r="K723" t="str">
        <f>IF(C724&gt;C723, "Buy", "")</f>
        <v/>
      </c>
      <c r="L723" t="str">
        <f>IF(C724&lt;C723, "Sell", "")</f>
        <v>Sell</v>
      </c>
      <c r="V723" s="4">
        <f t="shared" si="11"/>
        <v>-1.9968258156533745E-3</v>
      </c>
    </row>
    <row r="724" spans="1:22" x14ac:dyDescent="0.25">
      <c r="A724" s="1">
        <v>44343</v>
      </c>
      <c r="B724">
        <v>1404.1999510000001</v>
      </c>
      <c r="C724">
        <v>1402.25</v>
      </c>
      <c r="D724">
        <v>15365391</v>
      </c>
      <c r="E724" t="s">
        <v>11</v>
      </c>
      <c r="F724" t="s">
        <v>16</v>
      </c>
      <c r="G724" t="str">
        <f>IF(OR(F724="Jan",F724="Feb",F724="Mar"),"Q1",
IF(OR(F724="Apr",F724="May",F724="Jun"),"Q2",
IF(OR(F724="Jul",F724="Aug",F724="Sep"),"Q3",
IF(OR(F724="Oct",F724="Nov",F724="Dec"),"Q4",""))))</f>
        <v>Q2</v>
      </c>
      <c r="H724" t="str">
        <f>"Q"&amp;INT((MONTH(A724)-1)/3)+1</f>
        <v>Q2</v>
      </c>
      <c r="I724">
        <v>2021</v>
      </c>
      <c r="J724" t="str">
        <f>IF(C724&gt;B724, "Bullish", IF(B724&gt;C724, "Bearish", "Neutral"))</f>
        <v>Bearish</v>
      </c>
      <c r="K724" t="str">
        <f>IF(C725&gt;C724, "Buy", "")</f>
        <v/>
      </c>
      <c r="L724" t="str">
        <f>IF(C725&lt;C724, "Sell", "")</f>
        <v>Sell</v>
      </c>
      <c r="V724" s="4">
        <f t="shared" si="11"/>
        <v>-3.5784576847378781E-3</v>
      </c>
    </row>
    <row r="725" spans="1:22" x14ac:dyDescent="0.25">
      <c r="A725" s="1">
        <v>44342</v>
      </c>
      <c r="B725">
        <v>1367.900024</v>
      </c>
      <c r="C725">
        <v>1397.25</v>
      </c>
      <c r="D725">
        <v>6850024</v>
      </c>
      <c r="E725" t="s">
        <v>10</v>
      </c>
      <c r="F725" t="s">
        <v>16</v>
      </c>
      <c r="G725" t="str">
        <f>IF(OR(F725="Jan",F725="Feb",F725="Mar"),"Q1",
IF(OR(F725="Apr",F725="May",F725="Jun"),"Q2",
IF(OR(F725="Jul",F725="Aug",F725="Sep"),"Q3",
IF(OR(F725="Oct",F725="Nov",F725="Dec"),"Q4",""))))</f>
        <v>Q2</v>
      </c>
      <c r="H725" t="str">
        <f>"Q"&amp;INT((MONTH(A725)-1)/3)+1</f>
        <v>Q2</v>
      </c>
      <c r="I725">
        <v>2021</v>
      </c>
      <c r="J725" t="str">
        <f>IF(C725&gt;B725, "Bullish", IF(B725&gt;C725, "Bearish", "Neutral"))</f>
        <v>Bullish</v>
      </c>
      <c r="K725" t="str">
        <f>IF(C726&gt;C725, "Buy", "")</f>
        <v/>
      </c>
      <c r="L725" t="str">
        <f>IF(C726&lt;C725, "Sell", "")</f>
        <v>Sell</v>
      </c>
      <c r="V725" s="4">
        <f t="shared" si="11"/>
        <v>-2.6182450520254731E-2</v>
      </c>
    </row>
    <row r="726" spans="1:22" x14ac:dyDescent="0.25">
      <c r="A726" s="1">
        <v>44341</v>
      </c>
      <c r="B726">
        <v>1358</v>
      </c>
      <c r="C726">
        <v>1361.599976</v>
      </c>
      <c r="D726">
        <v>4099340</v>
      </c>
      <c r="E726" t="s">
        <v>9</v>
      </c>
      <c r="F726" t="s">
        <v>16</v>
      </c>
      <c r="G726" t="str">
        <f>IF(OR(F726="Jan",F726="Feb",F726="Mar"),"Q1",
IF(OR(F726="Apr",F726="May",F726="Jun"),"Q2",
IF(OR(F726="Jul",F726="Aug",F726="Sep"),"Q3",
IF(OR(F726="Oct",F726="Nov",F726="Dec"),"Q4",""))))</f>
        <v>Q2</v>
      </c>
      <c r="H726" t="str">
        <f>"Q"&amp;INT((MONTH(A726)-1)/3)+1</f>
        <v>Q2</v>
      </c>
      <c r="I726">
        <v>2021</v>
      </c>
      <c r="J726" t="str">
        <f>IF(C726&gt;B726, "Bullish", IF(B726&gt;C726, "Bearish", "Neutral"))</f>
        <v>Bullish</v>
      </c>
      <c r="K726" t="str">
        <f>IF(C727&gt;C726, "Buy", "")</f>
        <v/>
      </c>
      <c r="L726" t="str">
        <f>IF(C727&lt;C726, "Sell", "")</f>
        <v>Sell</v>
      </c>
      <c r="V726" s="4">
        <f t="shared" si="11"/>
        <v>-1.0051501433534702E-2</v>
      </c>
    </row>
    <row r="727" spans="1:22" x14ac:dyDescent="0.25">
      <c r="A727" s="1">
        <v>44340</v>
      </c>
      <c r="B727">
        <v>1356.650024</v>
      </c>
      <c r="C727">
        <v>1348.0500489999999</v>
      </c>
      <c r="D727">
        <v>4225371</v>
      </c>
      <c r="E727" t="s">
        <v>7</v>
      </c>
      <c r="F727" t="s">
        <v>16</v>
      </c>
      <c r="G727" t="str">
        <f>IF(OR(F727="Jan",F727="Feb",F727="Mar"),"Q1",
IF(OR(F727="Apr",F727="May",F727="Jun"),"Q2",
IF(OR(F727="Jul",F727="Aug",F727="Sep"),"Q3",
IF(OR(F727="Oct",F727="Nov",F727="Dec"),"Q4",""))))</f>
        <v>Q2</v>
      </c>
      <c r="H727" t="str">
        <f>"Q"&amp;INT((MONTH(A727)-1)/3)+1</f>
        <v>Q2</v>
      </c>
      <c r="I727">
        <v>2021</v>
      </c>
      <c r="J727" t="str">
        <f>IF(C727&gt;B727, "Bullish", IF(B727&gt;C727, "Bearish", "Neutral"))</f>
        <v>Bearish</v>
      </c>
      <c r="K727" t="str">
        <f>IF(C728&gt;C727, "Buy", "")</f>
        <v>Buy</v>
      </c>
      <c r="L727" t="str">
        <f>IF(C728&lt;C727, "Sell", "")</f>
        <v/>
      </c>
      <c r="V727" s="4">
        <f t="shared" si="11"/>
        <v>4.7618685861942085E-3</v>
      </c>
    </row>
    <row r="728" spans="1:22" x14ac:dyDescent="0.25">
      <c r="A728" s="1">
        <v>44337</v>
      </c>
      <c r="B728">
        <v>1347.5</v>
      </c>
      <c r="C728">
        <v>1354.5</v>
      </c>
      <c r="D728">
        <v>4969733</v>
      </c>
      <c r="E728" t="s">
        <v>12</v>
      </c>
      <c r="F728" t="s">
        <v>16</v>
      </c>
      <c r="G728" t="str">
        <f>IF(OR(F728="Jan",F728="Feb",F728="Mar"),"Q1",
IF(OR(F728="Apr",F728="May",F728="Jun"),"Q2",
IF(OR(F728="Jul",F728="Aug",F728="Sep"),"Q3",
IF(OR(F728="Oct",F728="Nov",F728="Dec"),"Q4",""))))</f>
        <v>Q2</v>
      </c>
      <c r="H728" t="str">
        <f>"Q"&amp;INT((MONTH(A728)-1)/3)+1</f>
        <v>Q2</v>
      </c>
      <c r="I728">
        <v>2021</v>
      </c>
      <c r="J728" t="str">
        <f>IF(C728&gt;B728, "Bullish", IF(B728&gt;C728, "Bearish", "Neutral"))</f>
        <v>Bullish</v>
      </c>
      <c r="K728" t="str">
        <f>IF(C729&gt;C728, "Buy", "")</f>
        <v/>
      </c>
      <c r="L728" t="str">
        <f>IF(C729&lt;C728, "Sell", "")</f>
        <v>Sell</v>
      </c>
      <c r="V728" s="4">
        <f t="shared" si="11"/>
        <v>-1.1349175273568631E-2</v>
      </c>
    </row>
    <row r="729" spans="1:22" x14ac:dyDescent="0.25">
      <c r="A729" s="1">
        <v>44336</v>
      </c>
      <c r="B729">
        <v>1348.400024</v>
      </c>
      <c r="C729">
        <v>1339.3000489999999</v>
      </c>
      <c r="D729">
        <v>4490092</v>
      </c>
      <c r="E729" t="s">
        <v>11</v>
      </c>
      <c r="F729" t="s">
        <v>16</v>
      </c>
      <c r="G729" t="str">
        <f>IF(OR(F729="Jan",F729="Feb",F729="Mar"),"Q1",
IF(OR(F729="Apr",F729="May",F729="Jun"),"Q2",
IF(OR(F729="Jul",F729="Aug",F729="Sep"),"Q3",
IF(OR(F729="Oct",F729="Nov",F729="Dec"),"Q4",""))))</f>
        <v>Q2</v>
      </c>
      <c r="H729" t="str">
        <f>"Q"&amp;INT((MONTH(A729)-1)/3)+1</f>
        <v>Q2</v>
      </c>
      <c r="I729">
        <v>2021</v>
      </c>
      <c r="J729" t="str">
        <f>IF(C729&gt;B729, "Bullish", IF(B729&gt;C729, "Bearish", "Neutral"))</f>
        <v>Bearish</v>
      </c>
      <c r="K729" t="str">
        <f>IF(C730&gt;C729, "Buy", "")</f>
        <v/>
      </c>
      <c r="L729" t="str">
        <f>IF(C730&lt;C729, "Sell", "")</f>
        <v>Sell</v>
      </c>
      <c r="V729" s="4">
        <f t="shared" si="11"/>
        <v>-1.7203059087508934E-3</v>
      </c>
    </row>
    <row r="730" spans="1:22" x14ac:dyDescent="0.25">
      <c r="A730" s="1">
        <v>44335</v>
      </c>
      <c r="B730">
        <v>1342</v>
      </c>
      <c r="C730">
        <v>1337</v>
      </c>
      <c r="D730">
        <v>4435878</v>
      </c>
      <c r="E730" t="s">
        <v>10</v>
      </c>
      <c r="F730" t="s">
        <v>16</v>
      </c>
      <c r="G730" t="str">
        <f>IF(OR(F730="Jan",F730="Feb",F730="Mar"),"Q1",
IF(OR(F730="Apr",F730="May",F730="Jun"),"Q2",
IF(OR(F730="Jul",F730="Aug",F730="Sep"),"Q3",
IF(OR(F730="Oct",F730="Nov",F730="Dec"),"Q4",""))))</f>
        <v>Q2</v>
      </c>
      <c r="H730" t="str">
        <f>"Q"&amp;INT((MONTH(A730)-1)/3)+1</f>
        <v>Q2</v>
      </c>
      <c r="I730">
        <v>2021</v>
      </c>
      <c r="J730" t="str">
        <f>IF(C730&gt;B730, "Bullish", IF(B730&gt;C730, "Bearish", "Neutral"))</f>
        <v>Bearish</v>
      </c>
      <c r="K730" t="str">
        <f>IF(C731&gt;C730, "Buy", "")</f>
        <v>Buy</v>
      </c>
      <c r="L730" t="str">
        <f>IF(C731&lt;C730, "Sell", "")</f>
        <v/>
      </c>
      <c r="V730" s="4">
        <f t="shared" si="11"/>
        <v>2.2388059701492539E-3</v>
      </c>
    </row>
    <row r="731" spans="1:22" x14ac:dyDescent="0.25">
      <c r="A731" s="1">
        <v>44334</v>
      </c>
      <c r="B731">
        <v>1338</v>
      </c>
      <c r="C731">
        <v>1340</v>
      </c>
      <c r="D731">
        <v>5620150</v>
      </c>
      <c r="E731" t="s">
        <v>9</v>
      </c>
      <c r="F731" t="s">
        <v>16</v>
      </c>
      <c r="G731" t="str">
        <f>IF(OR(F731="Jan",F731="Feb",F731="Mar"),"Q1",
IF(OR(F731="Apr",F731="May",F731="Jun"),"Q2",
IF(OR(F731="Jul",F731="Aug",F731="Sep"),"Q3",
IF(OR(F731="Oct",F731="Nov",F731="Dec"),"Q4",""))))</f>
        <v>Q2</v>
      </c>
      <c r="H731" t="str">
        <f>"Q"&amp;INT((MONTH(A731)-1)/3)+1</f>
        <v>Q2</v>
      </c>
      <c r="I731">
        <v>2021</v>
      </c>
      <c r="J731" t="str">
        <f>IF(C731&gt;B731, "Bullish", IF(B731&gt;C731, "Bearish", "Neutral"))</f>
        <v>Bullish</v>
      </c>
      <c r="K731" t="str">
        <f>IF(C732&gt;C731, "Buy", "")</f>
        <v/>
      </c>
      <c r="L731" t="str">
        <f>IF(C732&lt;C731, "Sell", "")</f>
        <v>Sell</v>
      </c>
      <c r="V731" s="4">
        <f t="shared" si="11"/>
        <v>-7.9735036923693995E-3</v>
      </c>
    </row>
    <row r="732" spans="1:22" x14ac:dyDescent="0.25">
      <c r="A732" s="1">
        <v>44333</v>
      </c>
      <c r="B732">
        <v>1320.3000489999999</v>
      </c>
      <c r="C732">
        <v>1329.400024</v>
      </c>
      <c r="D732">
        <v>5017129</v>
      </c>
      <c r="E732" t="s">
        <v>7</v>
      </c>
      <c r="F732" t="s">
        <v>16</v>
      </c>
      <c r="G732" t="str">
        <f>IF(OR(F732="Jan",F732="Feb",F732="Mar"),"Q1",
IF(OR(F732="Apr",F732="May",F732="Jun"),"Q2",
IF(OR(F732="Jul",F732="Aug",F732="Sep"),"Q3",
IF(OR(F732="Oct",F732="Nov",F732="Dec"),"Q4",""))))</f>
        <v>Q2</v>
      </c>
      <c r="H732" t="str">
        <f>"Q"&amp;INT((MONTH(A732)-1)/3)+1</f>
        <v>Q2</v>
      </c>
      <c r="I732">
        <v>2021</v>
      </c>
      <c r="J732" t="str">
        <f>IF(C732&gt;B732, "Bullish", IF(B732&gt;C732, "Bearish", "Neutral"))</f>
        <v>Bullish</v>
      </c>
      <c r="K732" t="str">
        <f>IF(C733&gt;C732, "Buy", "")</f>
        <v/>
      </c>
      <c r="L732" t="str">
        <f>IF(C733&lt;C732, "Sell", "")</f>
        <v>Sell</v>
      </c>
      <c r="V732" s="4">
        <f t="shared" si="11"/>
        <v>-9.8754176260938756E-3</v>
      </c>
    </row>
    <row r="733" spans="1:22" x14ac:dyDescent="0.25">
      <c r="A733" s="1">
        <v>44330</v>
      </c>
      <c r="B733">
        <v>1326.849976</v>
      </c>
      <c r="C733">
        <v>1316.400024</v>
      </c>
      <c r="D733">
        <v>4824609</v>
      </c>
      <c r="E733" t="s">
        <v>12</v>
      </c>
      <c r="F733" t="s">
        <v>16</v>
      </c>
      <c r="G733" t="str">
        <f>IF(OR(F733="Jan",F733="Feb",F733="Mar"),"Q1",
IF(OR(F733="Apr",F733="May",F733="Jun"),"Q2",
IF(OR(F733="Jul",F733="Aug",F733="Sep"),"Q3",
IF(OR(F733="Oct",F733="Nov",F733="Dec"),"Q4",""))))</f>
        <v>Q2</v>
      </c>
      <c r="H733" t="str">
        <f>"Q"&amp;INT((MONTH(A733)-1)/3)+1</f>
        <v>Q2</v>
      </c>
      <c r="I733">
        <v>2021</v>
      </c>
      <c r="J733" t="str">
        <f>IF(C733&gt;B733, "Bullish", IF(B733&gt;C733, "Bearish", "Neutral"))</f>
        <v>Bearish</v>
      </c>
      <c r="K733" t="str">
        <f>IF(C734&gt;C733, "Buy", "")</f>
        <v>Buy</v>
      </c>
      <c r="L733" t="str">
        <f>IF(C734&lt;C733, "Sell", "")</f>
        <v/>
      </c>
      <c r="V733" s="4">
        <f t="shared" si="11"/>
        <v>7.9879246420497142E-3</v>
      </c>
    </row>
    <row r="734" spans="1:22" x14ac:dyDescent="0.25">
      <c r="A734" s="1">
        <v>44328</v>
      </c>
      <c r="B734">
        <v>1330</v>
      </c>
      <c r="C734">
        <v>1327</v>
      </c>
      <c r="D734">
        <v>5241898</v>
      </c>
      <c r="E734" t="s">
        <v>10</v>
      </c>
      <c r="F734" t="s">
        <v>16</v>
      </c>
      <c r="G734" t="str">
        <f>IF(OR(F734="Jan",F734="Feb",F734="Mar"),"Q1",
IF(OR(F734="Apr",F734="May",F734="Jun"),"Q2",
IF(OR(F734="Jul",F734="Aug",F734="Sep"),"Q3",
IF(OR(F734="Oct",F734="Nov",F734="Dec"),"Q4",""))))</f>
        <v>Q2</v>
      </c>
      <c r="H734" t="str">
        <f>"Q"&amp;INT((MONTH(A734)-1)/3)+1</f>
        <v>Q2</v>
      </c>
      <c r="I734">
        <v>2021</v>
      </c>
      <c r="J734" t="str">
        <f>IF(C734&gt;B734, "Bullish", IF(B734&gt;C734, "Bearish", "Neutral"))</f>
        <v>Bearish</v>
      </c>
      <c r="K734" t="str">
        <f>IF(C735&gt;C734, "Buy", "")</f>
        <v>Buy</v>
      </c>
      <c r="L734" t="str">
        <f>IF(C735&lt;C734, "Sell", "")</f>
        <v/>
      </c>
      <c r="V734" s="4">
        <f t="shared" si="11"/>
        <v>2.743038315234743E-3</v>
      </c>
    </row>
    <row r="735" spans="1:22" x14ac:dyDescent="0.25">
      <c r="A735" s="1">
        <v>44327</v>
      </c>
      <c r="B735">
        <v>1336.900024</v>
      </c>
      <c r="C735">
        <v>1330.650024</v>
      </c>
      <c r="D735">
        <v>6420988</v>
      </c>
      <c r="E735" t="s">
        <v>9</v>
      </c>
      <c r="F735" t="s">
        <v>16</v>
      </c>
      <c r="G735" t="str">
        <f>IF(OR(F735="Jan",F735="Feb",F735="Mar"),"Q1",
IF(OR(F735="Apr",F735="May",F735="Jun"),"Q2",
IF(OR(F735="Jul",F735="Aug",F735="Sep"),"Q3",
IF(OR(F735="Oct",F735="Nov",F735="Dec"),"Q4",""))))</f>
        <v>Q2</v>
      </c>
      <c r="H735" t="str">
        <f>"Q"&amp;INT((MONTH(A735)-1)/3)+1</f>
        <v>Q2</v>
      </c>
      <c r="I735">
        <v>2021</v>
      </c>
      <c r="J735" t="str">
        <f>IF(C735&gt;B735, "Bullish", IF(B735&gt;C735, "Bearish", "Neutral"))</f>
        <v>Bearish</v>
      </c>
      <c r="K735" t="str">
        <f>IF(C736&gt;C735, "Buy", "")</f>
        <v>Buy</v>
      </c>
      <c r="L735" t="str">
        <f>IF(C736&lt;C735, "Sell", "")</f>
        <v/>
      </c>
      <c r="V735" s="4">
        <f t="shared" si="11"/>
        <v>6.6440406662251665E-3</v>
      </c>
    </row>
    <row r="736" spans="1:22" x14ac:dyDescent="0.25">
      <c r="A736" s="1">
        <v>44326</v>
      </c>
      <c r="B736">
        <v>1349.849976</v>
      </c>
      <c r="C736">
        <v>1339.5500489999999</v>
      </c>
      <c r="D736">
        <v>7195348</v>
      </c>
      <c r="E736" t="s">
        <v>7</v>
      </c>
      <c r="F736" t="s">
        <v>16</v>
      </c>
      <c r="G736" t="str">
        <f>IF(OR(F736="Jan",F736="Feb",F736="Mar"),"Q1",
IF(OR(F736="Apr",F736="May",F736="Jun"),"Q2",
IF(OR(F736="Jul",F736="Aug",F736="Sep"),"Q3",
IF(OR(F736="Oct",F736="Nov",F736="Dec"),"Q4",""))))</f>
        <v>Q2</v>
      </c>
      <c r="H736" t="str">
        <f>"Q"&amp;INT((MONTH(A736)-1)/3)+1</f>
        <v>Q2</v>
      </c>
      <c r="I736">
        <v>2021</v>
      </c>
      <c r="J736" t="str">
        <f>IF(C736&gt;B736, "Bullish", IF(B736&gt;C736, "Bearish", "Neutral"))</f>
        <v>Bearish</v>
      </c>
      <c r="K736" t="str">
        <f>IF(C737&gt;C736, "Buy", "")</f>
        <v>Buy</v>
      </c>
      <c r="L736" t="str">
        <f>IF(C737&lt;C736, "Sell", "")</f>
        <v/>
      </c>
      <c r="V736" s="4">
        <f t="shared" si="11"/>
        <v>9.611474273807076E-3</v>
      </c>
    </row>
    <row r="737" spans="1:22" x14ac:dyDescent="0.25">
      <c r="A737" s="1">
        <v>44323</v>
      </c>
      <c r="B737">
        <v>1365.3000489999999</v>
      </c>
      <c r="C737">
        <v>1352.5500489999999</v>
      </c>
      <c r="D737">
        <v>4991435</v>
      </c>
      <c r="E737" t="s">
        <v>12</v>
      </c>
      <c r="F737" t="s">
        <v>16</v>
      </c>
      <c r="G737" t="str">
        <f>IF(OR(F737="Jan",F737="Feb",F737="Mar"),"Q1",
IF(OR(F737="Apr",F737="May",F737="Jun"),"Q2",
IF(OR(F737="Jul",F737="Aug",F737="Sep"),"Q3",
IF(OR(F737="Oct",F737="Nov",F737="Dec"),"Q4",""))))</f>
        <v>Q2</v>
      </c>
      <c r="H737" t="str">
        <f>"Q"&amp;INT((MONTH(A737)-1)/3)+1</f>
        <v>Q2</v>
      </c>
      <c r="I737">
        <v>2021</v>
      </c>
      <c r="J737" t="str">
        <f>IF(C737&gt;B737, "Bullish", IF(B737&gt;C737, "Bearish", "Neutral"))</f>
        <v>Bearish</v>
      </c>
      <c r="K737" t="str">
        <f>IF(C738&gt;C737, "Buy", "")</f>
        <v>Buy</v>
      </c>
      <c r="L737" t="str">
        <f>IF(C738&lt;C737, "Sell", "")</f>
        <v/>
      </c>
      <c r="V737" s="4">
        <f t="shared" si="11"/>
        <v>6.6465387481763772E-3</v>
      </c>
    </row>
    <row r="738" spans="1:22" x14ac:dyDescent="0.25">
      <c r="A738" s="1">
        <v>44322</v>
      </c>
      <c r="B738">
        <v>1345</v>
      </c>
      <c r="C738">
        <v>1361.599976</v>
      </c>
      <c r="D738">
        <v>4810090</v>
      </c>
      <c r="E738" t="s">
        <v>11</v>
      </c>
      <c r="F738" t="s">
        <v>16</v>
      </c>
      <c r="G738" t="str">
        <f>IF(OR(F738="Jan",F738="Feb",F738="Mar"),"Q1",
IF(OR(F738="Apr",F738="May",F738="Jun"),"Q2",
IF(OR(F738="Jul",F738="Aug",F738="Sep"),"Q3",
IF(OR(F738="Oct",F738="Nov",F738="Dec"),"Q4",""))))</f>
        <v>Q2</v>
      </c>
      <c r="H738" t="str">
        <f>"Q"&amp;INT((MONTH(A738)-1)/3)+1</f>
        <v>Q2</v>
      </c>
      <c r="I738">
        <v>2021</v>
      </c>
      <c r="J738" t="str">
        <f>IF(C738&gt;B738, "Bullish", IF(B738&gt;C738, "Bearish", "Neutral"))</f>
        <v>Bullish</v>
      </c>
      <c r="K738" t="str">
        <f>IF(C739&gt;C738, "Buy", "")</f>
        <v/>
      </c>
      <c r="L738" t="str">
        <f>IF(C739&lt;C738, "Sell", "")</f>
        <v>Sell</v>
      </c>
      <c r="V738" s="4">
        <f t="shared" si="11"/>
        <v>-1.4983209839731622E-2</v>
      </c>
    </row>
    <row r="739" spans="1:22" x14ac:dyDescent="0.25">
      <c r="A739" s="1">
        <v>44321</v>
      </c>
      <c r="B739">
        <v>1341.099976</v>
      </c>
      <c r="C739">
        <v>1341.5</v>
      </c>
      <c r="D739">
        <v>3939788</v>
      </c>
      <c r="E739" t="s">
        <v>10</v>
      </c>
      <c r="F739" t="s">
        <v>16</v>
      </c>
      <c r="G739" t="str">
        <f>IF(OR(F739="Jan",F739="Feb",F739="Mar"),"Q1",
IF(OR(F739="Apr",F739="May",F739="Jun"),"Q2",
IF(OR(F739="Jul",F739="Aug",F739="Sep"),"Q3",
IF(OR(F739="Oct",F739="Nov",F739="Dec"),"Q4",""))))</f>
        <v>Q2</v>
      </c>
      <c r="H739" t="str">
        <f>"Q"&amp;INT((MONTH(A739)-1)/3)+1</f>
        <v>Q2</v>
      </c>
      <c r="I739">
        <v>2021</v>
      </c>
      <c r="J739" t="str">
        <f>IF(C739&gt;B739, "Bullish", IF(B739&gt;C739, "Bearish", "Neutral"))</f>
        <v>Bullish</v>
      </c>
      <c r="K739" t="str">
        <f>IF(C740&gt;C739, "Buy", "")</f>
        <v/>
      </c>
      <c r="L739" t="str">
        <f>IF(C740&lt;C739, "Sell", "")</f>
        <v>Sell</v>
      </c>
      <c r="V739" s="4">
        <f t="shared" si="11"/>
        <v>-9.1018322412787685E-3</v>
      </c>
    </row>
    <row r="740" spans="1:22" x14ac:dyDescent="0.25">
      <c r="A740" s="1">
        <v>44320</v>
      </c>
      <c r="B740">
        <v>1354</v>
      </c>
      <c r="C740">
        <v>1329.400024</v>
      </c>
      <c r="D740">
        <v>4887060</v>
      </c>
      <c r="E740" t="s">
        <v>9</v>
      </c>
      <c r="F740" t="s">
        <v>16</v>
      </c>
      <c r="G740" t="str">
        <f>IF(OR(F740="Jan",F740="Feb",F740="Mar"),"Q1",
IF(OR(F740="Apr",F740="May",F740="Jun"),"Q2",
IF(OR(F740="Jul",F740="Aug",F740="Sep"),"Q3",
IF(OR(F740="Oct",F740="Nov",F740="Dec"),"Q4",""))))</f>
        <v>Q2</v>
      </c>
      <c r="H740" t="str">
        <f>"Q"&amp;INT((MONTH(A740)-1)/3)+1</f>
        <v>Q2</v>
      </c>
      <c r="I740">
        <v>2021</v>
      </c>
      <c r="J740" t="str">
        <f>IF(C740&gt;B740, "Bullish", IF(B740&gt;C740, "Bearish", "Neutral"))</f>
        <v>Bearish</v>
      </c>
      <c r="K740" t="str">
        <f>IF(C741&gt;C740, "Buy", "")</f>
        <v>Buy</v>
      </c>
      <c r="L740" t="str">
        <f>IF(C741&lt;C740, "Sell", "")</f>
        <v/>
      </c>
      <c r="V740" s="4">
        <f t="shared" si="11"/>
        <v>1.6752356924029752E-2</v>
      </c>
    </row>
    <row r="741" spans="1:22" x14ac:dyDescent="0.25">
      <c r="A741" s="1">
        <v>44319</v>
      </c>
      <c r="B741">
        <v>1340.8000489999999</v>
      </c>
      <c r="C741">
        <v>1352.0500489999999</v>
      </c>
      <c r="D741">
        <v>4560337</v>
      </c>
      <c r="E741" t="s">
        <v>7</v>
      </c>
      <c r="F741" t="s">
        <v>16</v>
      </c>
      <c r="G741" t="str">
        <f>IF(OR(F741="Jan",F741="Feb",F741="Mar"),"Q1",
IF(OR(F741="Apr",F741="May",F741="Jun"),"Q2",
IF(OR(F741="Jul",F741="Aug",F741="Sep"),"Q3",
IF(OR(F741="Oct",F741="Nov",F741="Dec"),"Q4",""))))</f>
        <v>Q2</v>
      </c>
      <c r="H741" t="str">
        <f>"Q"&amp;INT((MONTH(A741)-1)/3)+1</f>
        <v>Q2</v>
      </c>
      <c r="I741">
        <v>2021</v>
      </c>
      <c r="J741" t="str">
        <f>IF(C741&gt;B741, "Bullish", IF(B741&gt;C741, "Bearish", "Neutral"))</f>
        <v>Bullish</v>
      </c>
      <c r="K741" t="str">
        <f>IF(C742&gt;C741, "Buy", "")</f>
        <v>Buy</v>
      </c>
      <c r="L741" t="str">
        <f>IF(C742&lt;C741, "Sell", "")</f>
        <v/>
      </c>
      <c r="V741" s="4">
        <f t="shared" si="11"/>
        <v>1.6981777537241416E-3</v>
      </c>
    </row>
    <row r="742" spans="1:22" x14ac:dyDescent="0.25">
      <c r="A742" s="1">
        <v>44316</v>
      </c>
      <c r="B742">
        <v>1346.3000489999999</v>
      </c>
      <c r="C742">
        <v>1354.349976</v>
      </c>
      <c r="D742">
        <v>8354677</v>
      </c>
      <c r="E742" t="s">
        <v>12</v>
      </c>
      <c r="F742" t="s">
        <v>15</v>
      </c>
      <c r="G742" t="str">
        <f>IF(OR(F742="Jan",F742="Feb",F742="Mar"),"Q1",
IF(OR(F742="Apr",F742="May",F742="Jun"),"Q2",
IF(OR(F742="Jul",F742="Aug",F742="Sep"),"Q3",
IF(OR(F742="Oct",F742="Nov",F742="Dec"),"Q4",""))))</f>
        <v>Q2</v>
      </c>
      <c r="H742" t="str">
        <f>"Q"&amp;INT((MONTH(A742)-1)/3)+1</f>
        <v>Q2</v>
      </c>
      <c r="I742">
        <v>2021</v>
      </c>
      <c r="J742" t="str">
        <f>IF(C742&gt;B742, "Bullish", IF(B742&gt;C742, "Bearish", "Neutral"))</f>
        <v>Bullish</v>
      </c>
      <c r="K742" t="str">
        <f>IF(C743&gt;C742, "Buy", "")</f>
        <v>Buy</v>
      </c>
      <c r="L742" t="str">
        <f>IF(C743&lt;C742, "Sell", "")</f>
        <v/>
      </c>
      <c r="V742" s="4">
        <f t="shared" si="11"/>
        <v>1.4745456817112812E-3</v>
      </c>
    </row>
    <row r="743" spans="1:22" x14ac:dyDescent="0.25">
      <c r="A743" s="1">
        <v>44315</v>
      </c>
      <c r="B743">
        <v>1368</v>
      </c>
      <c r="C743">
        <v>1356.349976</v>
      </c>
      <c r="D743">
        <v>5412357</v>
      </c>
      <c r="E743" t="s">
        <v>11</v>
      </c>
      <c r="F743" t="s">
        <v>15</v>
      </c>
      <c r="G743" t="str">
        <f>IF(OR(F743="Jan",F743="Feb",F743="Mar"),"Q1",
IF(OR(F743="Apr",F743="May",F743="Jun"),"Q2",
IF(OR(F743="Jul",F743="Aug",F743="Sep"),"Q3",
IF(OR(F743="Oct",F743="Nov",F743="Dec"),"Q4",""))))</f>
        <v>Q2</v>
      </c>
      <c r="H743" t="str">
        <f>"Q"&amp;INT((MONTH(A743)-1)/3)+1</f>
        <v>Q2</v>
      </c>
      <c r="I743">
        <v>2021</v>
      </c>
      <c r="J743" t="str">
        <f>IF(C743&gt;B743, "Bullish", IF(B743&gt;C743, "Bearish", "Neutral"))</f>
        <v>Bearish</v>
      </c>
      <c r="K743" t="str">
        <f>IF(C744&gt;C743, "Buy", "")</f>
        <v/>
      </c>
      <c r="L743" t="str">
        <f>IF(C744&lt;C743, "Sell", "")</f>
        <v>Sell</v>
      </c>
      <c r="V743" s="4">
        <f t="shared" si="11"/>
        <v>-2.5809439528021362E-4</v>
      </c>
    </row>
    <row r="744" spans="1:22" x14ac:dyDescent="0.25">
      <c r="A744" s="1">
        <v>44314</v>
      </c>
      <c r="B744">
        <v>1358</v>
      </c>
      <c r="C744">
        <v>1356</v>
      </c>
      <c r="D744">
        <v>4879234</v>
      </c>
      <c r="E744" t="s">
        <v>10</v>
      </c>
      <c r="F744" t="s">
        <v>15</v>
      </c>
      <c r="G744" t="str">
        <f>IF(OR(F744="Jan",F744="Feb",F744="Mar"),"Q1",
IF(OR(F744="Apr",F744="May",F744="Jun"),"Q2",
IF(OR(F744="Jul",F744="Aug",F744="Sep"),"Q3",
IF(OR(F744="Oct",F744="Nov",F744="Dec"),"Q4",""))))</f>
        <v>Q2</v>
      </c>
      <c r="H744" t="str">
        <f>"Q"&amp;INT((MONTH(A744)-1)/3)+1</f>
        <v>Q2</v>
      </c>
      <c r="I744">
        <v>2021</v>
      </c>
      <c r="J744" t="str">
        <f>IF(C744&gt;B744, "Bullish", IF(B744&gt;C744, "Bearish", "Neutral"))</f>
        <v>Bearish</v>
      </c>
      <c r="K744" t="str">
        <f>IF(C745&gt;C744, "Buy", "")</f>
        <v/>
      </c>
      <c r="L744" t="str">
        <f>IF(C745&lt;C744, "Sell", "")</f>
        <v>Sell</v>
      </c>
      <c r="V744" s="4">
        <f t="shared" si="11"/>
        <v>-5.5617352614015575E-3</v>
      </c>
    </row>
    <row r="745" spans="1:22" x14ac:dyDescent="0.25">
      <c r="A745" s="1">
        <v>44313</v>
      </c>
      <c r="B745">
        <v>1346</v>
      </c>
      <c r="C745">
        <v>1348.5</v>
      </c>
      <c r="D745">
        <v>3636115</v>
      </c>
      <c r="E745" t="s">
        <v>9</v>
      </c>
      <c r="F745" t="s">
        <v>15</v>
      </c>
      <c r="G745" t="str">
        <f>IF(OR(F745="Jan",F745="Feb",F745="Mar"),"Q1",
IF(OR(F745="Apr",F745="May",F745="Jun"),"Q2",
IF(OR(F745="Jul",F745="Aug",F745="Sep"),"Q3",
IF(OR(F745="Oct",F745="Nov",F745="Dec"),"Q4",""))))</f>
        <v>Q2</v>
      </c>
      <c r="H745" t="str">
        <f>"Q"&amp;INT((MONTH(A745)-1)/3)+1</f>
        <v>Q2</v>
      </c>
      <c r="I745">
        <v>2021</v>
      </c>
      <c r="J745" t="str">
        <f>IF(C745&gt;B745, "Bullish", IF(B745&gt;C745, "Bearish", "Neutral"))</f>
        <v>Bullish</v>
      </c>
      <c r="K745" t="str">
        <f>IF(C746&gt;C745, "Buy", "")</f>
        <v/>
      </c>
      <c r="L745" t="str">
        <f>IF(C746&lt;C745, "Sell", "")</f>
        <v>Sell</v>
      </c>
      <c r="V745" s="4">
        <f t="shared" si="11"/>
        <v>-3.6842326816811091E-3</v>
      </c>
    </row>
    <row r="746" spans="1:22" x14ac:dyDescent="0.25">
      <c r="A746" s="1">
        <v>44312</v>
      </c>
      <c r="B746">
        <v>1332.25</v>
      </c>
      <c r="C746">
        <v>1343.5500489999999</v>
      </c>
      <c r="D746">
        <v>7088606</v>
      </c>
      <c r="E746" t="s">
        <v>7</v>
      </c>
      <c r="F746" t="s">
        <v>15</v>
      </c>
      <c r="G746" t="str">
        <f>IF(OR(F746="Jan",F746="Feb",F746="Mar"),"Q1",
IF(OR(F746="Apr",F746="May",F746="Jun"),"Q2",
IF(OR(F746="Jul",F746="Aug",F746="Sep"),"Q3",
IF(OR(F746="Oct",F746="Nov",F746="Dec"),"Q4",""))))</f>
        <v>Q2</v>
      </c>
      <c r="H746" t="str">
        <f>"Q"&amp;INT((MONTH(A746)-1)/3)+1</f>
        <v>Q2</v>
      </c>
      <c r="I746">
        <v>2021</v>
      </c>
      <c r="J746" t="str">
        <f>IF(C746&gt;B746, "Bullish", IF(B746&gt;C746, "Bearish", "Neutral"))</f>
        <v>Bullish</v>
      </c>
      <c r="K746" t="str">
        <f>IF(C747&gt;C746, "Buy", "")</f>
        <v/>
      </c>
      <c r="L746" t="str">
        <f>IF(C747&lt;C746, "Sell", "")</f>
        <v>Sell</v>
      </c>
      <c r="V746" s="4">
        <f t="shared" si="11"/>
        <v>-7.3099412519214866E-3</v>
      </c>
    </row>
    <row r="747" spans="1:22" x14ac:dyDescent="0.25">
      <c r="A747" s="1">
        <v>44309</v>
      </c>
      <c r="B747">
        <v>1343</v>
      </c>
      <c r="C747">
        <v>1333.8000489999999</v>
      </c>
      <c r="D747">
        <v>7316262</v>
      </c>
      <c r="E747" t="s">
        <v>12</v>
      </c>
      <c r="F747" t="s">
        <v>15</v>
      </c>
      <c r="G747" t="str">
        <f>IF(OR(F747="Jan",F747="Feb",F747="Mar"),"Q1",
IF(OR(F747="Apr",F747="May",F747="Jun"),"Q2",
IF(OR(F747="Jul",F747="Aug",F747="Sep"),"Q3",
IF(OR(F747="Oct",F747="Nov",F747="Dec"),"Q4",""))))</f>
        <v>Q2</v>
      </c>
      <c r="H747" t="str">
        <f>"Q"&amp;INT((MONTH(A747)-1)/3)+1</f>
        <v>Q2</v>
      </c>
      <c r="I747">
        <v>2021</v>
      </c>
      <c r="J747" t="str">
        <f>IF(C747&gt;B747, "Bullish", IF(B747&gt;C747, "Bearish", "Neutral"))</f>
        <v>Bearish</v>
      </c>
      <c r="K747" t="str">
        <f>IF(C748&gt;C747, "Buy", "")</f>
        <v>Buy</v>
      </c>
      <c r="L747" t="str">
        <f>IF(C748&lt;C747, "Sell", "")</f>
        <v/>
      </c>
      <c r="V747" s="4">
        <f t="shared" si="11"/>
        <v>1.2804327812377983E-2</v>
      </c>
    </row>
    <row r="748" spans="1:22" x14ac:dyDescent="0.25">
      <c r="A748" s="1">
        <v>44308</v>
      </c>
      <c r="B748">
        <v>1355.5500489999999</v>
      </c>
      <c r="C748">
        <v>1351.099976</v>
      </c>
      <c r="D748">
        <v>6622446</v>
      </c>
      <c r="E748" t="s">
        <v>11</v>
      </c>
      <c r="F748" t="s">
        <v>15</v>
      </c>
      <c r="G748" t="str">
        <f>IF(OR(F748="Jan",F748="Feb",F748="Mar"),"Q1",
IF(OR(F748="Apr",F748="May",F748="Jun"),"Q2",
IF(OR(F748="Jul",F748="Aug",F748="Sep"),"Q3",
IF(OR(F748="Oct",F748="Nov",F748="Dec"),"Q4",""))))</f>
        <v>Q2</v>
      </c>
      <c r="H748" t="str">
        <f>"Q"&amp;INT((MONTH(A748)-1)/3)+1</f>
        <v>Q2</v>
      </c>
      <c r="I748">
        <v>2021</v>
      </c>
      <c r="J748" t="str">
        <f>IF(C748&gt;B748, "Bullish", IF(B748&gt;C748, "Bearish", "Neutral"))</f>
        <v>Bearish</v>
      </c>
      <c r="K748" t="str">
        <f>IF(C749&gt;C748, "Buy", "")</f>
        <v>Buy</v>
      </c>
      <c r="L748" t="str">
        <f>IF(C749&lt;C748, "Sell", "")</f>
        <v/>
      </c>
      <c r="V748" s="4">
        <f t="shared" si="11"/>
        <v>1.8500018828579163E-4</v>
      </c>
    </row>
    <row r="749" spans="1:22" x14ac:dyDescent="0.25">
      <c r="A749" s="1">
        <v>44306</v>
      </c>
      <c r="B749">
        <v>1379</v>
      </c>
      <c r="C749">
        <v>1351.349976</v>
      </c>
      <c r="D749">
        <v>8560766</v>
      </c>
      <c r="E749" t="s">
        <v>9</v>
      </c>
      <c r="F749" t="s">
        <v>15</v>
      </c>
      <c r="G749" t="str">
        <f>IF(OR(F749="Jan",F749="Feb",F749="Mar"),"Q1",
IF(OR(F749="Apr",F749="May",F749="Jun"),"Q2",
IF(OR(F749="Jul",F749="Aug",F749="Sep"),"Q3",
IF(OR(F749="Oct",F749="Nov",F749="Dec"),"Q4",""))))</f>
        <v>Q2</v>
      </c>
      <c r="H749" t="str">
        <f>"Q"&amp;INT((MONTH(A749)-1)/3)+1</f>
        <v>Q2</v>
      </c>
      <c r="I749">
        <v>2021</v>
      </c>
      <c r="J749" t="str">
        <f>IF(C749&gt;B749, "Bullish", IF(B749&gt;C749, "Bearish", "Neutral"))</f>
        <v>Bearish</v>
      </c>
      <c r="K749" t="str">
        <f>IF(C750&gt;C749, "Buy", "")</f>
        <v>Buy</v>
      </c>
      <c r="L749" t="str">
        <f>IF(C750&lt;C749, "Sell", "")</f>
        <v/>
      </c>
      <c r="V749" s="4">
        <f t="shared" si="11"/>
        <v>8.219935119608935E-3</v>
      </c>
    </row>
    <row r="750" spans="1:22" x14ac:dyDescent="0.25">
      <c r="A750" s="1">
        <v>44305</v>
      </c>
      <c r="B750">
        <v>1340</v>
      </c>
      <c r="C750">
        <v>1362.5500489999999</v>
      </c>
      <c r="D750">
        <v>12508028</v>
      </c>
      <c r="E750" t="s">
        <v>7</v>
      </c>
      <c r="F750" t="s">
        <v>15</v>
      </c>
      <c r="G750" t="str">
        <f>IF(OR(F750="Jan",F750="Feb",F750="Mar"),"Q1",
IF(OR(F750="Apr",F750="May",F750="Jun"),"Q2",
IF(OR(F750="Jul",F750="Aug",F750="Sep"),"Q3",
IF(OR(F750="Oct",F750="Nov",F750="Dec"),"Q4",""))))</f>
        <v>Q2</v>
      </c>
      <c r="H750" t="str">
        <f>"Q"&amp;INT((MONTH(A750)-1)/3)+1</f>
        <v>Q2</v>
      </c>
      <c r="I750">
        <v>2021</v>
      </c>
      <c r="J750" t="str">
        <f>IF(C750&gt;B750, "Bullish", IF(B750&gt;C750, "Bearish", "Neutral"))</f>
        <v>Bullish</v>
      </c>
      <c r="K750" t="str">
        <f>IF(C751&gt;C750, "Buy", "")</f>
        <v/>
      </c>
      <c r="L750" t="str">
        <f>IF(C751&lt;C750, "Sell", "")</f>
        <v>Sell</v>
      </c>
      <c r="V750" s="4">
        <f t="shared" si="11"/>
        <v>-6.5004978762695804E-3</v>
      </c>
    </row>
    <row r="751" spans="1:22" x14ac:dyDescent="0.25">
      <c r="A751" s="1">
        <v>44302</v>
      </c>
      <c r="B751">
        <v>1365</v>
      </c>
      <c r="C751">
        <v>1353.75</v>
      </c>
      <c r="D751">
        <v>10879878</v>
      </c>
      <c r="E751" t="s">
        <v>12</v>
      </c>
      <c r="F751" t="s">
        <v>15</v>
      </c>
      <c r="G751" t="str">
        <f>IF(OR(F751="Jan",F751="Feb",F751="Mar"),"Q1",
IF(OR(F751="Apr",F751="May",F751="Jun"),"Q2",
IF(OR(F751="Jul",F751="Aug",F751="Sep"),"Q3",
IF(OR(F751="Oct",F751="Nov",F751="Dec"),"Q4",""))))</f>
        <v>Q2</v>
      </c>
      <c r="H751" t="str">
        <f>"Q"&amp;INT((MONTH(A751)-1)/3)+1</f>
        <v>Q2</v>
      </c>
      <c r="I751">
        <v>2021</v>
      </c>
      <c r="J751" t="str">
        <f>IF(C751&gt;B751, "Bullish", IF(B751&gt;C751, "Bearish", "Neutral"))</f>
        <v>Bearish</v>
      </c>
      <c r="K751" t="str">
        <f>IF(C752&gt;C751, "Buy", "")</f>
        <v>Buy</v>
      </c>
      <c r="L751" t="str">
        <f>IF(C752&lt;C751, "Sell", "")</f>
        <v/>
      </c>
      <c r="V751" s="4">
        <f t="shared" si="11"/>
        <v>5.144221936432115E-3</v>
      </c>
    </row>
    <row r="752" spans="1:22" x14ac:dyDescent="0.25">
      <c r="A752" s="1">
        <v>44301</v>
      </c>
      <c r="B752">
        <v>1332.3000489999999</v>
      </c>
      <c r="C752">
        <v>1360.75</v>
      </c>
      <c r="D752">
        <v>25342491</v>
      </c>
      <c r="E752" t="s">
        <v>11</v>
      </c>
      <c r="F752" t="s">
        <v>15</v>
      </c>
      <c r="G752" t="str">
        <f>IF(OR(F752="Jan",F752="Feb",F752="Mar"),"Q1",
IF(OR(F752="Apr",F752="May",F752="Jun"),"Q2",
IF(OR(F752="Jul",F752="Aug",F752="Sep"),"Q3",
IF(OR(F752="Oct",F752="Nov",F752="Dec"),"Q4",""))))</f>
        <v>Q2</v>
      </c>
      <c r="H752" t="str">
        <f>"Q"&amp;INT((MONTH(A752)-1)/3)+1</f>
        <v>Q2</v>
      </c>
      <c r="I752">
        <v>2021</v>
      </c>
      <c r="J752" t="str">
        <f>IF(C752&gt;B752, "Bullish", IF(B752&gt;C752, "Bearish", "Neutral"))</f>
        <v>Bullish</v>
      </c>
      <c r="K752" t="str">
        <f>IF(C753&gt;C752, "Buy", "")</f>
        <v>Buy</v>
      </c>
      <c r="L752" t="str">
        <f>IF(C753&lt;C752, "Sell", "")</f>
        <v/>
      </c>
      <c r="V752" s="4">
        <f t="shared" si="11"/>
        <v>2.605305326895949E-2</v>
      </c>
    </row>
    <row r="753" spans="1:22" x14ac:dyDescent="0.25">
      <c r="A753" s="1">
        <v>44299</v>
      </c>
      <c r="B753">
        <v>1433</v>
      </c>
      <c r="C753">
        <v>1397.150024</v>
      </c>
      <c r="D753">
        <v>14855206</v>
      </c>
      <c r="E753" t="s">
        <v>9</v>
      </c>
      <c r="F753" t="s">
        <v>15</v>
      </c>
      <c r="G753" t="str">
        <f>IF(OR(F753="Jan",F753="Feb",F753="Mar"),"Q1",
IF(OR(F753="Apr",F753="May",F753="Jun"),"Q2",
IF(OR(F753="Jul",F753="Aug",F753="Sep"),"Q3",
IF(OR(F753="Oct",F753="Nov",F753="Dec"),"Q4",""))))</f>
        <v>Q2</v>
      </c>
      <c r="H753" t="str">
        <f>"Q"&amp;INT((MONTH(A753)-1)/3)+1</f>
        <v>Q2</v>
      </c>
      <c r="I753">
        <v>2021</v>
      </c>
      <c r="J753" t="str">
        <f>IF(C753&gt;B753, "Bullish", IF(B753&gt;C753, "Bearish", "Neutral"))</f>
        <v>Bearish</v>
      </c>
      <c r="K753" t="str">
        <f>IF(C754&gt;C753, "Buy", "")</f>
        <v>Buy</v>
      </c>
      <c r="L753" t="str">
        <f>IF(C754&lt;C753, "Sell", "")</f>
        <v/>
      </c>
      <c r="V753" s="4">
        <f t="shared" si="11"/>
        <v>2.0059600911800785E-2</v>
      </c>
    </row>
    <row r="754" spans="1:22" x14ac:dyDescent="0.25">
      <c r="A754" s="1">
        <v>44298</v>
      </c>
      <c r="B754">
        <v>1474</v>
      </c>
      <c r="C754">
        <v>1425.75</v>
      </c>
      <c r="D754">
        <v>20384532</v>
      </c>
      <c r="E754" t="s">
        <v>7</v>
      </c>
      <c r="F754" t="s">
        <v>15</v>
      </c>
      <c r="G754" t="str">
        <f>IF(OR(F754="Jan",F754="Feb",F754="Mar"),"Q1",
IF(OR(F754="Apr",F754="May",F754="Jun"),"Q2",
IF(OR(F754="Jul",F754="Aug",F754="Sep"),"Q3",
IF(OR(F754="Oct",F754="Nov",F754="Dec"),"Q4",""))))</f>
        <v>Q2</v>
      </c>
      <c r="H754" t="str">
        <f>"Q"&amp;INT((MONTH(A754)-1)/3)+1</f>
        <v>Q2</v>
      </c>
      <c r="I754">
        <v>2021</v>
      </c>
      <c r="J754" t="str">
        <f>IF(C754&gt;B754, "Bullish", IF(B754&gt;C754, "Bearish", "Neutral"))</f>
        <v>Bearish</v>
      </c>
      <c r="K754" t="str">
        <f>IF(C755&gt;C754, "Buy", "")</f>
        <v>Buy</v>
      </c>
      <c r="L754" t="str">
        <f>IF(C755&lt;C754, "Sell", "")</f>
        <v/>
      </c>
      <c r="V754" s="4">
        <f t="shared" si="11"/>
        <v>1.0617291891157588E-2</v>
      </c>
    </row>
    <row r="755" spans="1:22" x14ac:dyDescent="0.25">
      <c r="A755" s="1">
        <v>44295</v>
      </c>
      <c r="B755">
        <v>1455</v>
      </c>
      <c r="C755">
        <v>1441.0500489999999</v>
      </c>
      <c r="D755">
        <v>6052712</v>
      </c>
      <c r="E755" t="s">
        <v>12</v>
      </c>
      <c r="F755" t="s">
        <v>15</v>
      </c>
      <c r="G755" t="str">
        <f>IF(OR(F755="Jan",F755="Feb",F755="Mar"),"Q1",
IF(OR(F755="Apr",F755="May",F755="Jun"),"Q2",
IF(OR(F755="Jul",F755="Aug",F755="Sep"),"Q3",
IF(OR(F755="Oct",F755="Nov",F755="Dec"),"Q4",""))))</f>
        <v>Q2</v>
      </c>
      <c r="H755" t="str">
        <f>"Q"&amp;INT((MONTH(A755)-1)/3)+1</f>
        <v>Q2</v>
      </c>
      <c r="I755">
        <v>2021</v>
      </c>
      <c r="J755" t="str">
        <f>IF(C755&gt;B755, "Bullish", IF(B755&gt;C755, "Bearish", "Neutral"))</f>
        <v>Bearish</v>
      </c>
      <c r="K755" t="str">
        <f>IF(C756&gt;C755, "Buy", "")</f>
        <v/>
      </c>
      <c r="L755" t="str">
        <f>IF(C756&lt;C755, "Sell", "")</f>
        <v>Sell</v>
      </c>
      <c r="V755" s="4">
        <f t="shared" si="11"/>
        <v>-8.3347086155035287E-4</v>
      </c>
    </row>
    <row r="756" spans="1:22" x14ac:dyDescent="0.25">
      <c r="A756" s="1">
        <v>44294</v>
      </c>
      <c r="B756">
        <v>1430</v>
      </c>
      <c r="C756">
        <v>1439.849976</v>
      </c>
      <c r="D756">
        <v>5654434</v>
      </c>
      <c r="E756" t="s">
        <v>11</v>
      </c>
      <c r="F756" t="s">
        <v>15</v>
      </c>
      <c r="G756" t="str">
        <f>IF(OR(F756="Jan",F756="Feb",F756="Mar"),"Q1",
IF(OR(F756="Apr",F756="May",F756="Jun"),"Q2",
IF(OR(F756="Jul",F756="Aug",F756="Sep"),"Q3",
IF(OR(F756="Oct",F756="Nov",F756="Dec"),"Q4",""))))</f>
        <v>Q2</v>
      </c>
      <c r="H756" t="str">
        <f>"Q"&amp;INT((MONTH(A756)-1)/3)+1</f>
        <v>Q2</v>
      </c>
      <c r="I756">
        <v>2021</v>
      </c>
      <c r="J756" t="str">
        <f>IF(C756&gt;B756, "Bullish", IF(B756&gt;C756, "Bearish", "Neutral"))</f>
        <v>Bullish</v>
      </c>
      <c r="K756" t="str">
        <f>IF(C757&gt;C756, "Buy", "")</f>
        <v/>
      </c>
      <c r="L756" t="str">
        <f>IF(C757&lt;C756, "Sell", "")</f>
        <v>Sell</v>
      </c>
      <c r="V756" s="4">
        <f t="shared" si="11"/>
        <v>-6.7473257800439636E-3</v>
      </c>
    </row>
    <row r="757" spans="1:22" x14ac:dyDescent="0.25">
      <c r="A757" s="1">
        <v>44293</v>
      </c>
      <c r="B757">
        <v>1410.25</v>
      </c>
      <c r="C757">
        <v>1430.1999510000001</v>
      </c>
      <c r="D757">
        <v>5879234</v>
      </c>
      <c r="E757" t="s">
        <v>10</v>
      </c>
      <c r="F757" t="s">
        <v>15</v>
      </c>
      <c r="G757" t="str">
        <f>IF(OR(F757="Jan",F757="Feb",F757="Mar"),"Q1",
IF(OR(F757="Apr",F757="May",F757="Jun"),"Q2",
IF(OR(F757="Jul",F757="Aug",F757="Sep"),"Q3",
IF(OR(F757="Oct",F757="Nov",F757="Dec"),"Q4",""))))</f>
        <v>Q2</v>
      </c>
      <c r="H757" t="str">
        <f>"Q"&amp;INT((MONTH(A757)-1)/3)+1</f>
        <v>Q2</v>
      </c>
      <c r="I757">
        <v>2021</v>
      </c>
      <c r="J757" t="str">
        <f>IF(C757&gt;B757, "Bullish", IF(B757&gt;C757, "Bearish", "Neutral"))</f>
        <v>Bullish</v>
      </c>
      <c r="K757" t="str">
        <f>IF(C758&gt;C757, "Buy", "")</f>
        <v/>
      </c>
      <c r="L757" t="str">
        <f>IF(C758&lt;C757, "Sell", "")</f>
        <v>Sell</v>
      </c>
      <c r="V757" s="4">
        <f t="shared" si="11"/>
        <v>-1.3571383958755748E-2</v>
      </c>
    </row>
    <row r="758" spans="1:22" x14ac:dyDescent="0.25">
      <c r="A758" s="1">
        <v>44292</v>
      </c>
      <c r="B758">
        <v>1423</v>
      </c>
      <c r="C758">
        <v>1411.0500489999999</v>
      </c>
      <c r="D758">
        <v>5793571</v>
      </c>
      <c r="E758" t="s">
        <v>9</v>
      </c>
      <c r="F758" t="s">
        <v>15</v>
      </c>
      <c r="G758" t="str">
        <f>IF(OR(F758="Jan",F758="Feb",F758="Mar"),"Q1",
IF(OR(F758="Apr",F758="May",F758="Jun"),"Q2",
IF(OR(F758="Jul",F758="Aug",F758="Sep"),"Q3",
IF(OR(F758="Oct",F758="Nov",F758="Dec"),"Q4",""))))</f>
        <v>Q2</v>
      </c>
      <c r="H758" t="str">
        <f>"Q"&amp;INT((MONTH(A758)-1)/3)+1</f>
        <v>Q2</v>
      </c>
      <c r="I758">
        <v>2021</v>
      </c>
      <c r="J758" t="str">
        <f>IF(C758&gt;B758, "Bullish", IF(B758&gt;C758, "Bearish", "Neutral"))</f>
        <v>Bearish</v>
      </c>
      <c r="K758" t="str">
        <f>IF(C759&gt;C758, "Buy", "")</f>
        <v/>
      </c>
      <c r="L758" t="str">
        <f>IF(C759&lt;C758, "Sell", "")</f>
        <v>Sell</v>
      </c>
      <c r="V758" s="4">
        <f t="shared" si="11"/>
        <v>-8.1567840302406726E-4</v>
      </c>
    </row>
    <row r="759" spans="1:22" x14ac:dyDescent="0.25">
      <c r="A759" s="1">
        <v>44291</v>
      </c>
      <c r="B759">
        <v>1391</v>
      </c>
      <c r="C759">
        <v>1409.900024</v>
      </c>
      <c r="D759">
        <v>9479572</v>
      </c>
      <c r="E759" t="s">
        <v>7</v>
      </c>
      <c r="F759" t="s">
        <v>15</v>
      </c>
      <c r="G759" t="str">
        <f>IF(OR(F759="Jan",F759="Feb",F759="Mar"),"Q1",
IF(OR(F759="Apr",F759="May",F759="Jun"),"Q2",
IF(OR(F759="Jul",F759="Aug",F759="Sep"),"Q3",
IF(OR(F759="Oct",F759="Nov",F759="Dec"),"Q4",""))))</f>
        <v>Q2</v>
      </c>
      <c r="H759" t="str">
        <f>"Q"&amp;INT((MONTH(A759)-1)/3)+1</f>
        <v>Q2</v>
      </c>
      <c r="I759">
        <v>2021</v>
      </c>
      <c r="J759" t="str">
        <f>IF(C759&gt;B759, "Bullish", IF(B759&gt;C759, "Bearish", "Neutral"))</f>
        <v>Bullish</v>
      </c>
      <c r="K759" t="str">
        <f>IF(C760&gt;C759, "Buy", "")</f>
        <v/>
      </c>
      <c r="L759" t="str">
        <f>IF(C760&lt;C759, "Sell", "")</f>
        <v>Sell</v>
      </c>
      <c r="V759" s="4">
        <f t="shared" si="11"/>
        <v>-1.7831413423144118E-2</v>
      </c>
    </row>
    <row r="760" spans="1:22" x14ac:dyDescent="0.25">
      <c r="A760" s="1">
        <v>44287</v>
      </c>
      <c r="B760">
        <v>1380</v>
      </c>
      <c r="C760">
        <v>1385.1999510000001</v>
      </c>
      <c r="D760">
        <v>5675155</v>
      </c>
      <c r="E760" t="s">
        <v>11</v>
      </c>
      <c r="F760" t="s">
        <v>15</v>
      </c>
      <c r="G760" t="str">
        <f>IF(OR(F760="Jan",F760="Feb",F760="Mar"),"Q1",
IF(OR(F760="Apr",F760="May",F760="Jun"),"Q2",
IF(OR(F760="Jul",F760="Aug",F760="Sep"),"Q3",
IF(OR(F760="Oct",F760="Nov",F760="Dec"),"Q4",""))))</f>
        <v>Q2</v>
      </c>
      <c r="H760" t="str">
        <f>"Q"&amp;INT((MONTH(A760)-1)/3)+1</f>
        <v>Q2</v>
      </c>
      <c r="I760">
        <v>2021</v>
      </c>
      <c r="J760" t="str">
        <f>IF(C760&gt;B760, "Bullish", IF(B760&gt;C760, "Bearish", "Neutral"))</f>
        <v>Bullish</v>
      </c>
      <c r="K760" t="str">
        <f>IF(C761&gt;C760, "Buy", "")</f>
        <v/>
      </c>
      <c r="L760" t="str">
        <f>IF(C761&lt;C760, "Sell", "")</f>
        <v>Sell</v>
      </c>
      <c r="V760" s="4">
        <f t="shared" si="11"/>
        <v>-1.2536019433306648E-2</v>
      </c>
    </row>
    <row r="761" spans="1:22" x14ac:dyDescent="0.25">
      <c r="A761" s="1">
        <v>44286</v>
      </c>
      <c r="B761">
        <v>1382</v>
      </c>
      <c r="C761">
        <v>1368.0500489999999</v>
      </c>
      <c r="D761">
        <v>8220987</v>
      </c>
      <c r="E761" t="s">
        <v>10</v>
      </c>
      <c r="F761" t="s">
        <v>14</v>
      </c>
      <c r="G761" t="str">
        <f>IF(OR(F761="Jan",F761="Feb",F761="Mar"),"Q1",
IF(OR(F761="Apr",F761="May",F761="Jun"),"Q2",
IF(OR(F761="Jul",F761="Aug",F761="Sep"),"Q3",
IF(OR(F761="Oct",F761="Nov",F761="Dec"),"Q4",""))))</f>
        <v>Q1</v>
      </c>
      <c r="H761" t="str">
        <f>"Q"&amp;INT((MONTH(A761)-1)/3)+1</f>
        <v>Q1</v>
      </c>
      <c r="I761">
        <v>2021</v>
      </c>
      <c r="J761" t="str">
        <f>IF(C761&gt;B761, "Bullish", IF(B761&gt;C761, "Bearish", "Neutral"))</f>
        <v>Bearish</v>
      </c>
      <c r="K761" t="str">
        <f>IF(C762&gt;C761, "Buy", "")</f>
        <v>Buy</v>
      </c>
      <c r="L761" t="str">
        <f>IF(C762&lt;C761, "Sell", "")</f>
        <v/>
      </c>
      <c r="V761" s="4">
        <f t="shared" si="11"/>
        <v>1.2452175983428411E-2</v>
      </c>
    </row>
    <row r="762" spans="1:22" x14ac:dyDescent="0.25">
      <c r="A762" s="1">
        <v>44285</v>
      </c>
      <c r="B762">
        <v>1346.900024</v>
      </c>
      <c r="C762">
        <v>1385.3000489999999</v>
      </c>
      <c r="D762">
        <v>10546381</v>
      </c>
      <c r="E762" t="s">
        <v>9</v>
      </c>
      <c r="F762" t="s">
        <v>14</v>
      </c>
      <c r="G762" t="str">
        <f>IF(OR(F762="Jan",F762="Feb",F762="Mar"),"Q1",
IF(OR(F762="Apr",F762="May",F762="Jun"),"Q2",
IF(OR(F762="Jul",F762="Aug",F762="Sep"),"Q3",
IF(OR(F762="Oct",F762="Nov",F762="Dec"),"Q4",""))))</f>
        <v>Q1</v>
      </c>
      <c r="H762" t="str">
        <f>"Q"&amp;INT((MONTH(A762)-1)/3)+1</f>
        <v>Q1</v>
      </c>
      <c r="I762">
        <v>2021</v>
      </c>
      <c r="J762" t="str">
        <f>IF(C762&gt;B762, "Bullish", IF(B762&gt;C762, "Bearish", "Neutral"))</f>
        <v>Bullish</v>
      </c>
      <c r="K762" t="str">
        <f>IF(C763&gt;C762, "Buy", "")</f>
        <v/>
      </c>
      <c r="L762" t="str">
        <f>IF(C763&lt;C762, "Sell", "")</f>
        <v>Sell</v>
      </c>
      <c r="V762" s="4">
        <f t="shared" si="11"/>
        <v>-3.6746070798201885E-2</v>
      </c>
    </row>
    <row r="763" spans="1:22" x14ac:dyDescent="0.25">
      <c r="A763" s="1">
        <v>44281</v>
      </c>
      <c r="B763">
        <v>1344.6999510000001</v>
      </c>
      <c r="C763">
        <v>1336.1999510000001</v>
      </c>
      <c r="D763">
        <v>4922071</v>
      </c>
      <c r="E763" t="s">
        <v>12</v>
      </c>
      <c r="F763" t="s">
        <v>14</v>
      </c>
      <c r="G763" t="str">
        <f>IF(OR(F763="Jan",F763="Feb",F763="Mar"),"Q1",
IF(OR(F763="Apr",F763="May",F763="Jun"),"Q2",
IF(OR(F763="Jul",F763="Aug",F763="Sep"),"Q3",
IF(OR(F763="Oct",F763="Nov",F763="Dec"),"Q4",""))))</f>
        <v>Q1</v>
      </c>
      <c r="H763" t="str">
        <f>"Q"&amp;INT((MONTH(A763)-1)/3)+1</f>
        <v>Q1</v>
      </c>
      <c r="I763">
        <v>2021</v>
      </c>
      <c r="J763" t="str">
        <f>IF(C763&gt;B763, "Bullish", IF(B763&gt;C763, "Bearish", "Neutral"))</f>
        <v>Bearish</v>
      </c>
      <c r="K763" t="str">
        <f>IF(C764&gt;C763, "Buy", "")</f>
        <v/>
      </c>
      <c r="L763" t="str">
        <f>IF(C764&lt;C763, "Sell", "")</f>
        <v>Sell</v>
      </c>
      <c r="V763" s="4">
        <f t="shared" si="11"/>
        <v>-1.799296680037917E-3</v>
      </c>
    </row>
    <row r="764" spans="1:22" x14ac:dyDescent="0.25">
      <c r="A764" s="1">
        <v>44280</v>
      </c>
      <c r="B764">
        <v>1346.75</v>
      </c>
      <c r="C764">
        <v>1333.8000489999999</v>
      </c>
      <c r="D764">
        <v>8749994</v>
      </c>
      <c r="E764" t="s">
        <v>11</v>
      </c>
      <c r="F764" t="s">
        <v>14</v>
      </c>
      <c r="G764" t="str">
        <f>IF(OR(F764="Jan",F764="Feb",F764="Mar"),"Q1",
IF(OR(F764="Apr",F764="May",F764="Jun"),"Q2",
IF(OR(F764="Jul",F764="Aug",F764="Sep"),"Q3",
IF(OR(F764="Oct",F764="Nov",F764="Dec"),"Q4",""))))</f>
        <v>Q1</v>
      </c>
      <c r="H764" t="str">
        <f>"Q"&amp;INT((MONTH(A764)-1)/3)+1</f>
        <v>Q1</v>
      </c>
      <c r="I764">
        <v>2021</v>
      </c>
      <c r="J764" t="str">
        <f>IF(C764&gt;B764, "Bullish", IF(B764&gt;C764, "Bearish", "Neutral"))</f>
        <v>Bearish</v>
      </c>
      <c r="K764" t="str">
        <f>IF(C765&gt;C764, "Buy", "")</f>
        <v>Buy</v>
      </c>
      <c r="L764" t="str">
        <f>IF(C765&lt;C764, "Sell", "")</f>
        <v/>
      </c>
      <c r="V764" s="4">
        <f t="shared" si="11"/>
        <v>1.473680590951066E-2</v>
      </c>
    </row>
    <row r="765" spans="1:22" x14ac:dyDescent="0.25">
      <c r="A765" s="1">
        <v>44279</v>
      </c>
      <c r="B765">
        <v>1357.849976</v>
      </c>
      <c r="C765">
        <v>1353.75</v>
      </c>
      <c r="D765">
        <v>6134303</v>
      </c>
      <c r="E765" t="s">
        <v>10</v>
      </c>
      <c r="F765" t="s">
        <v>14</v>
      </c>
      <c r="G765" t="str">
        <f>IF(OR(F765="Jan",F765="Feb",F765="Mar"),"Q1",
IF(OR(F765="Apr",F765="May",F765="Jun"),"Q2",
IF(OR(F765="Jul",F765="Aug",F765="Sep"),"Q3",
IF(OR(F765="Oct",F765="Nov",F765="Dec"),"Q4",""))))</f>
        <v>Q1</v>
      </c>
      <c r="H765" t="str">
        <f>"Q"&amp;INT((MONTH(A765)-1)/3)+1</f>
        <v>Q1</v>
      </c>
      <c r="I765">
        <v>2021</v>
      </c>
      <c r="J765" t="str">
        <f>IF(C765&gt;B765, "Bullish", IF(B765&gt;C765, "Bearish", "Neutral"))</f>
        <v>Bearish</v>
      </c>
      <c r="K765" t="str">
        <f>IF(C766&gt;C765, "Buy", "")</f>
        <v>Buy</v>
      </c>
      <c r="L765" t="str">
        <f>IF(C766&lt;C765, "Sell", "")</f>
        <v/>
      </c>
      <c r="V765" s="4">
        <f t="shared" si="11"/>
        <v>1.2978052833710296E-2</v>
      </c>
    </row>
    <row r="766" spans="1:22" x14ac:dyDescent="0.25">
      <c r="A766" s="1">
        <v>44278</v>
      </c>
      <c r="B766">
        <v>1372.4499510000001</v>
      </c>
      <c r="C766">
        <v>1371.5500489999999</v>
      </c>
      <c r="D766">
        <v>7165335</v>
      </c>
      <c r="E766" t="s">
        <v>9</v>
      </c>
      <c r="F766" t="s">
        <v>14</v>
      </c>
      <c r="G766" t="str">
        <f>IF(OR(F766="Jan",F766="Feb",F766="Mar"),"Q1",
IF(OR(F766="Apr",F766="May",F766="Jun"),"Q2",
IF(OR(F766="Jul",F766="Aug",F766="Sep"),"Q3",
IF(OR(F766="Oct",F766="Nov",F766="Dec"),"Q4",""))))</f>
        <v>Q1</v>
      </c>
      <c r="H766" t="str">
        <f>"Q"&amp;INT((MONTH(A766)-1)/3)+1</f>
        <v>Q1</v>
      </c>
      <c r="I766">
        <v>2021</v>
      </c>
      <c r="J766" t="str">
        <f>IF(C766&gt;B766, "Bullish", IF(B766&gt;C766, "Bearish", "Neutral"))</f>
        <v>Bearish</v>
      </c>
      <c r="K766" t="str">
        <f>IF(C767&gt;C766, "Buy", "")</f>
        <v/>
      </c>
      <c r="L766" t="str">
        <f>IF(C767&lt;C766, "Sell", "")</f>
        <v>Sell</v>
      </c>
      <c r="V766" s="4">
        <f t="shared" si="11"/>
        <v>-5.4712574641876163E-4</v>
      </c>
    </row>
    <row r="767" spans="1:22" x14ac:dyDescent="0.25">
      <c r="A767" s="1">
        <v>44277</v>
      </c>
      <c r="B767">
        <v>1350.099976</v>
      </c>
      <c r="C767">
        <v>1370.8000489999999</v>
      </c>
      <c r="D767">
        <v>4862758</v>
      </c>
      <c r="E767" t="s">
        <v>7</v>
      </c>
      <c r="F767" t="s">
        <v>14</v>
      </c>
      <c r="G767" t="str">
        <f>IF(OR(F767="Jan",F767="Feb",F767="Mar"),"Q1",
IF(OR(F767="Apr",F767="May",F767="Jun"),"Q2",
IF(OR(F767="Jul",F767="Aug",F767="Sep"),"Q3",
IF(OR(F767="Oct",F767="Nov",F767="Dec"),"Q4",""))))</f>
        <v>Q1</v>
      </c>
      <c r="H767" t="str">
        <f>"Q"&amp;INT((MONTH(A767)-1)/3)+1</f>
        <v>Q1</v>
      </c>
      <c r="I767">
        <v>2021</v>
      </c>
      <c r="J767" t="str">
        <f>IF(C767&gt;B767, "Bullish", IF(B767&gt;C767, "Bearish", "Neutral"))</f>
        <v>Bullish</v>
      </c>
      <c r="K767" t="str">
        <f>IF(C768&gt;C767, "Buy", "")</f>
        <v/>
      </c>
      <c r="L767" t="str">
        <f>IF(C768&lt;C767, "Sell", "")</f>
        <v>Sell</v>
      </c>
      <c r="V767" s="4">
        <f t="shared" si="11"/>
        <v>-1.9599166172307659E-2</v>
      </c>
    </row>
    <row r="768" spans="1:22" x14ac:dyDescent="0.25">
      <c r="A768" s="1">
        <v>44274</v>
      </c>
      <c r="B768">
        <v>1330</v>
      </c>
      <c r="C768">
        <v>1344.4499510000001</v>
      </c>
      <c r="D768">
        <v>12767112</v>
      </c>
      <c r="E768" t="s">
        <v>12</v>
      </c>
      <c r="F768" t="s">
        <v>14</v>
      </c>
      <c r="G768" t="str">
        <f>IF(OR(F768="Jan",F768="Feb",F768="Mar"),"Q1",
IF(OR(F768="Apr",F768="May",F768="Jun"),"Q2",
IF(OR(F768="Jul",F768="Aug",F768="Sep"),"Q3",
IF(OR(F768="Oct",F768="Nov",F768="Dec"),"Q4",""))))</f>
        <v>Q1</v>
      </c>
      <c r="H768" t="str">
        <f>"Q"&amp;INT((MONTH(A768)-1)/3)+1</f>
        <v>Q1</v>
      </c>
      <c r="I768">
        <v>2021</v>
      </c>
      <c r="J768" t="str">
        <f>IF(C768&gt;B768, "Bullish", IF(B768&gt;C768, "Bearish", "Neutral"))</f>
        <v>Bullish</v>
      </c>
      <c r="K768" t="str">
        <f>IF(C769&gt;C768, "Buy", "")</f>
        <v/>
      </c>
      <c r="L768" t="str">
        <f>IF(C769&lt;C768, "Sell", "")</f>
        <v>Sell</v>
      </c>
      <c r="V768" s="4">
        <f t="shared" si="11"/>
        <v>-5.4969524582506504E-3</v>
      </c>
    </row>
    <row r="769" spans="1:22" x14ac:dyDescent="0.25">
      <c r="A769" s="1">
        <v>44273</v>
      </c>
      <c r="B769">
        <v>1393.75</v>
      </c>
      <c r="C769">
        <v>1337.099976</v>
      </c>
      <c r="D769">
        <v>10961755</v>
      </c>
      <c r="E769" t="s">
        <v>11</v>
      </c>
      <c r="F769" t="s">
        <v>14</v>
      </c>
      <c r="G769" t="str">
        <f>IF(OR(F769="Jan",F769="Feb",F769="Mar"),"Q1",
IF(OR(F769="Apr",F769="May",F769="Jun"),"Q2",
IF(OR(F769="Jul",F769="Aug",F769="Sep"),"Q3",
IF(OR(F769="Oct",F769="Nov",F769="Dec"),"Q4",""))))</f>
        <v>Q1</v>
      </c>
      <c r="H769" t="str">
        <f>"Q"&amp;INT((MONTH(A769)-1)/3)+1</f>
        <v>Q1</v>
      </c>
      <c r="I769">
        <v>2021</v>
      </c>
      <c r="J769" t="str">
        <f>IF(C769&gt;B769, "Bullish", IF(B769&gt;C769, "Bearish", "Neutral"))</f>
        <v>Bearish</v>
      </c>
      <c r="K769" t="str">
        <f>IF(C770&gt;C769, "Buy", "")</f>
        <v>Buy</v>
      </c>
      <c r="L769" t="str">
        <f>IF(C770&lt;C769, "Sell", "")</f>
        <v/>
      </c>
      <c r="V769" s="4">
        <f t="shared" si="11"/>
        <v>3.5976945926460009E-2</v>
      </c>
    </row>
    <row r="770" spans="1:22" x14ac:dyDescent="0.25">
      <c r="A770" s="1">
        <v>44272</v>
      </c>
      <c r="B770">
        <v>1392.25</v>
      </c>
      <c r="C770">
        <v>1387</v>
      </c>
      <c r="D770">
        <v>7626744</v>
      </c>
      <c r="E770" t="s">
        <v>10</v>
      </c>
      <c r="F770" t="s">
        <v>14</v>
      </c>
      <c r="G770" t="str">
        <f>IF(OR(F770="Jan",F770="Feb",F770="Mar"),"Q1",
IF(OR(F770="Apr",F770="May",F770="Jun"),"Q2",
IF(OR(F770="Jul",F770="Aug",F770="Sep"),"Q3",
IF(OR(F770="Oct",F770="Nov",F770="Dec"),"Q4",""))))</f>
        <v>Q1</v>
      </c>
      <c r="H770" t="str">
        <f>"Q"&amp;INT((MONTH(A770)-1)/3)+1</f>
        <v>Q1</v>
      </c>
      <c r="I770">
        <v>2021</v>
      </c>
      <c r="J770" t="str">
        <f>IF(C770&gt;B770, "Bullish", IF(B770&gt;C770, "Bearish", "Neutral"))</f>
        <v>Bearish</v>
      </c>
      <c r="K770" t="str">
        <f>IF(C771&gt;C770, "Buy", "")</f>
        <v/>
      </c>
      <c r="L770" t="str">
        <f>IF(C771&lt;C770, "Sell", "")</f>
        <v>Sell</v>
      </c>
      <c r="V770" s="4">
        <f t="shared" si="11"/>
        <v>-2.167630057803468E-3</v>
      </c>
    </row>
    <row r="771" spans="1:22" x14ac:dyDescent="0.25">
      <c r="A771" s="1">
        <v>44271</v>
      </c>
      <c r="B771">
        <v>1386.0500489999999</v>
      </c>
      <c r="C771">
        <v>1384</v>
      </c>
      <c r="D771">
        <v>9352771</v>
      </c>
      <c r="E771" t="s">
        <v>9</v>
      </c>
      <c r="F771" t="s">
        <v>14</v>
      </c>
      <c r="G771" t="str">
        <f>IF(OR(F771="Jan",F771="Feb",F771="Mar"),"Q1",
IF(OR(F771="Apr",F771="May",F771="Jun"),"Q2",
IF(OR(F771="Jul",F771="Aug",F771="Sep"),"Q3",
IF(OR(F771="Oct",F771="Nov",F771="Dec"),"Q4",""))))</f>
        <v>Q1</v>
      </c>
      <c r="H771" t="str">
        <f>"Q"&amp;INT((MONTH(A771)-1)/3)+1</f>
        <v>Q1</v>
      </c>
      <c r="I771">
        <v>2021</v>
      </c>
      <c r="J771" t="str">
        <f>IF(C771&gt;B771, "Bullish", IF(B771&gt;C771, "Bearish", "Neutral"))</f>
        <v>Bearish</v>
      </c>
      <c r="K771" t="str">
        <f>IF(C772&gt;C771, "Buy", "")</f>
        <v/>
      </c>
      <c r="L771" t="str">
        <f>IF(C772&lt;C771, "Sell", "")</f>
        <v>Sell</v>
      </c>
      <c r="V771" s="4">
        <f t="shared" ref="V771:V834" si="12">(C772-C771)/C772</f>
        <v>-7.5713629744559854E-3</v>
      </c>
    </row>
    <row r="772" spans="1:22" x14ac:dyDescent="0.25">
      <c r="A772" s="1">
        <v>44270</v>
      </c>
      <c r="B772">
        <v>1370</v>
      </c>
      <c r="C772">
        <v>1373.599976</v>
      </c>
      <c r="D772">
        <v>6658635</v>
      </c>
      <c r="E772" t="s">
        <v>7</v>
      </c>
      <c r="F772" t="s">
        <v>14</v>
      </c>
      <c r="G772" t="str">
        <f>IF(OR(F772="Jan",F772="Feb",F772="Mar"),"Q1",
IF(OR(F772="Apr",F772="May",F772="Jun"),"Q2",
IF(OR(F772="Jul",F772="Aug",F772="Sep"),"Q3",
IF(OR(F772="Oct",F772="Nov",F772="Dec"),"Q4",""))))</f>
        <v>Q1</v>
      </c>
      <c r="H772" t="str">
        <f>"Q"&amp;INT((MONTH(A772)-1)/3)+1</f>
        <v>Q1</v>
      </c>
      <c r="I772">
        <v>2021</v>
      </c>
      <c r="J772" t="str">
        <f>IF(C772&gt;B772, "Bullish", IF(B772&gt;C772, "Bearish", "Neutral"))</f>
        <v>Bullish</v>
      </c>
      <c r="K772" t="str">
        <f>IF(C773&gt;C772, "Buy", "")</f>
        <v>Buy</v>
      </c>
      <c r="L772" t="str">
        <f>IF(C773&lt;C772, "Sell", "")</f>
        <v/>
      </c>
      <c r="V772" s="4">
        <f t="shared" si="12"/>
        <v>9.0919010933597315E-4</v>
      </c>
    </row>
    <row r="773" spans="1:22" x14ac:dyDescent="0.25">
      <c r="A773" s="1">
        <v>44267</v>
      </c>
      <c r="B773">
        <v>1373</v>
      </c>
      <c r="C773">
        <v>1374.849976</v>
      </c>
      <c r="D773">
        <v>9462061</v>
      </c>
      <c r="E773" t="s">
        <v>12</v>
      </c>
      <c r="F773" t="s">
        <v>14</v>
      </c>
      <c r="G773" t="str">
        <f>IF(OR(F773="Jan",F773="Feb",F773="Mar"),"Q1",
IF(OR(F773="Apr",F773="May",F773="Jun"),"Q2",
IF(OR(F773="Jul",F773="Aug",F773="Sep"),"Q3",
IF(OR(F773="Oct",F773="Nov",F773="Dec"),"Q4",""))))</f>
        <v>Q1</v>
      </c>
      <c r="H773" t="str">
        <f>"Q"&amp;INT((MONTH(A773)-1)/3)+1</f>
        <v>Q1</v>
      </c>
      <c r="I773">
        <v>2021</v>
      </c>
      <c r="J773" t="str">
        <f>IF(C773&gt;B773, "Bullish", IF(B773&gt;C773, "Bearish", "Neutral"))</f>
        <v>Bullish</v>
      </c>
      <c r="K773" t="str">
        <f>IF(C774&gt;C773, "Buy", "")</f>
        <v/>
      </c>
      <c r="L773" t="str">
        <f>IF(C774&lt;C773, "Sell", "")</f>
        <v>Sell</v>
      </c>
      <c r="V773" s="4">
        <f t="shared" si="12"/>
        <v>-4.8970886836018062E-3</v>
      </c>
    </row>
    <row r="774" spans="1:22" x14ac:dyDescent="0.25">
      <c r="A774" s="1">
        <v>44265</v>
      </c>
      <c r="B774">
        <v>1356.900024</v>
      </c>
      <c r="C774">
        <v>1368.150024</v>
      </c>
      <c r="D774">
        <v>7925984</v>
      </c>
      <c r="E774" t="s">
        <v>10</v>
      </c>
      <c r="F774" t="s">
        <v>14</v>
      </c>
      <c r="G774" t="str">
        <f>IF(OR(F774="Jan",F774="Feb",F774="Mar"),"Q1",
IF(OR(F774="Apr",F774="May",F774="Jun"),"Q2",
IF(OR(F774="Jul",F774="Aug",F774="Sep"),"Q3",
IF(OR(F774="Oct",F774="Nov",F774="Dec"),"Q4",""))))</f>
        <v>Q1</v>
      </c>
      <c r="H774" t="str">
        <f>"Q"&amp;INT((MONTH(A774)-1)/3)+1</f>
        <v>Q1</v>
      </c>
      <c r="I774">
        <v>2021</v>
      </c>
      <c r="J774" t="str">
        <f>IF(C774&gt;B774, "Bullish", IF(B774&gt;C774, "Bearish", "Neutral"))</f>
        <v>Bullish</v>
      </c>
      <c r="K774" t="str">
        <f>IF(C775&gt;C774, "Buy", "")</f>
        <v/>
      </c>
      <c r="L774" t="str">
        <f>IF(C775&lt;C774, "Sell", "")</f>
        <v>Sell</v>
      </c>
      <c r="V774" s="4">
        <f t="shared" si="12"/>
        <v>-1.6796086490276727E-2</v>
      </c>
    </row>
    <row r="775" spans="1:22" x14ac:dyDescent="0.25">
      <c r="A775" s="1">
        <v>44264</v>
      </c>
      <c r="B775">
        <v>1329.5</v>
      </c>
      <c r="C775">
        <v>1345.5500489999999</v>
      </c>
      <c r="D775">
        <v>6518173</v>
      </c>
      <c r="E775" t="s">
        <v>9</v>
      </c>
      <c r="F775" t="s">
        <v>14</v>
      </c>
      <c r="G775" t="str">
        <f>IF(OR(F775="Jan",F775="Feb",F775="Mar"),"Q1",
IF(OR(F775="Apr",F775="May",F775="Jun"),"Q2",
IF(OR(F775="Jul",F775="Aug",F775="Sep"),"Q3",
IF(OR(F775="Oct",F775="Nov",F775="Dec"),"Q4",""))))</f>
        <v>Q1</v>
      </c>
      <c r="H775" t="str">
        <f>"Q"&amp;INT((MONTH(A775)-1)/3)+1</f>
        <v>Q1</v>
      </c>
      <c r="I775">
        <v>2021</v>
      </c>
      <c r="J775" t="str">
        <f>IF(C775&gt;B775, "Bullish", IF(B775&gt;C775, "Bearish", "Neutral"))</f>
        <v>Bullish</v>
      </c>
      <c r="K775" t="str">
        <f>IF(C776&gt;C775, "Buy", "")</f>
        <v/>
      </c>
      <c r="L775" t="str">
        <f>IF(C776&lt;C775, "Sell", "")</f>
        <v>Sell</v>
      </c>
      <c r="V775" s="4">
        <f t="shared" si="12"/>
        <v>-7.3367389107242709E-3</v>
      </c>
    </row>
    <row r="776" spans="1:22" x14ac:dyDescent="0.25">
      <c r="A776" s="1">
        <v>44263</v>
      </c>
      <c r="B776">
        <v>1324.8000489999999</v>
      </c>
      <c r="C776">
        <v>1335.75</v>
      </c>
      <c r="D776">
        <v>5119392</v>
      </c>
      <c r="E776" t="s">
        <v>7</v>
      </c>
      <c r="F776" t="s">
        <v>14</v>
      </c>
      <c r="G776" t="str">
        <f>IF(OR(F776="Jan",F776="Feb",F776="Mar"),"Q1",
IF(OR(F776="Apr",F776="May",F776="Jun"),"Q2",
IF(OR(F776="Jul",F776="Aug",F776="Sep"),"Q3",
IF(OR(F776="Oct",F776="Nov",F776="Dec"),"Q4",""))))</f>
        <v>Q1</v>
      </c>
      <c r="H776" t="str">
        <f>"Q"&amp;INT((MONTH(A776)-1)/3)+1</f>
        <v>Q1</v>
      </c>
      <c r="I776">
        <v>2021</v>
      </c>
      <c r="J776" t="str">
        <f>IF(C776&gt;B776, "Bullish", IF(B776&gt;C776, "Bearish", "Neutral"))</f>
        <v>Bullish</v>
      </c>
      <c r="K776" t="str">
        <f>IF(C777&gt;C776, "Buy", "")</f>
        <v/>
      </c>
      <c r="L776" t="str">
        <f>IF(C777&lt;C776, "Sell", "")</f>
        <v>Sell</v>
      </c>
      <c r="V776" s="4">
        <f t="shared" si="12"/>
        <v>-1.4468025904863078E-2</v>
      </c>
    </row>
    <row r="777" spans="1:22" x14ac:dyDescent="0.25">
      <c r="A777" s="1">
        <v>44260</v>
      </c>
      <c r="B777">
        <v>1328.5</v>
      </c>
      <c r="C777">
        <v>1316.6999510000001</v>
      </c>
      <c r="D777">
        <v>6486176</v>
      </c>
      <c r="E777" t="s">
        <v>12</v>
      </c>
      <c r="F777" t="s">
        <v>14</v>
      </c>
      <c r="G777" t="str">
        <f>IF(OR(F777="Jan",F777="Feb",F777="Mar"),"Q1",
IF(OR(F777="Apr",F777="May",F777="Jun"),"Q2",
IF(OR(F777="Jul",F777="Aug",F777="Sep"),"Q3",
IF(OR(F777="Oct",F777="Nov",F777="Dec"),"Q4",""))))</f>
        <v>Q1</v>
      </c>
      <c r="H777" t="str">
        <f>"Q"&amp;INT((MONTH(A777)-1)/3)+1</f>
        <v>Q1</v>
      </c>
      <c r="I777">
        <v>2021</v>
      </c>
      <c r="J777" t="str">
        <f>IF(C777&gt;B777, "Bullish", IF(B777&gt;C777, "Bearish", "Neutral"))</f>
        <v>Bearish</v>
      </c>
      <c r="K777" t="str">
        <f>IF(C778&gt;C777, "Buy", "")</f>
        <v>Buy</v>
      </c>
      <c r="L777" t="str">
        <f>IF(C778&lt;C777, "Sell", "")</f>
        <v/>
      </c>
      <c r="V777" s="4">
        <f t="shared" si="12"/>
        <v>1.026047675141982E-2</v>
      </c>
    </row>
    <row r="778" spans="1:22" x14ac:dyDescent="0.25">
      <c r="A778" s="1">
        <v>44259</v>
      </c>
      <c r="B778">
        <v>1335</v>
      </c>
      <c r="C778">
        <v>1330.349976</v>
      </c>
      <c r="D778">
        <v>12041941</v>
      </c>
      <c r="E778" t="s">
        <v>11</v>
      </c>
      <c r="F778" t="s">
        <v>14</v>
      </c>
      <c r="G778" t="str">
        <f>IF(OR(F778="Jan",F778="Feb",F778="Mar"),"Q1",
IF(OR(F778="Apr",F778="May",F778="Jun"),"Q2",
IF(OR(F778="Jul",F778="Aug",F778="Sep"),"Q3",
IF(OR(F778="Oct",F778="Nov",F778="Dec"),"Q4",""))))</f>
        <v>Q1</v>
      </c>
      <c r="H778" t="str">
        <f>"Q"&amp;INT((MONTH(A778)-1)/3)+1</f>
        <v>Q1</v>
      </c>
      <c r="I778">
        <v>2021</v>
      </c>
      <c r="J778" t="str">
        <f>IF(C778&gt;B778, "Bullish", IF(B778&gt;C778, "Bearish", "Neutral"))</f>
        <v>Bearish</v>
      </c>
      <c r="K778" t="str">
        <f>IF(C779&gt;C778, "Buy", "")</f>
        <v>Buy</v>
      </c>
      <c r="L778" t="str">
        <f>IF(C779&lt;C778, "Sell", "")</f>
        <v/>
      </c>
      <c r="V778" s="4">
        <f t="shared" si="12"/>
        <v>9.824772072930775E-3</v>
      </c>
    </row>
    <row r="779" spans="1:22" x14ac:dyDescent="0.25">
      <c r="A779" s="1">
        <v>44258</v>
      </c>
      <c r="B779">
        <v>1319.1999510000001</v>
      </c>
      <c r="C779">
        <v>1343.5500489999999</v>
      </c>
      <c r="D779">
        <v>9056399</v>
      </c>
      <c r="E779" t="s">
        <v>10</v>
      </c>
      <c r="F779" t="s">
        <v>14</v>
      </c>
      <c r="G779" t="str">
        <f>IF(OR(F779="Jan",F779="Feb",F779="Mar"),"Q1",
IF(OR(F779="Apr",F779="May",F779="Jun"),"Q2",
IF(OR(F779="Jul",F779="Aug",F779="Sep"),"Q3",
IF(OR(F779="Oct",F779="Nov",F779="Dec"),"Q4",""))))</f>
        <v>Q1</v>
      </c>
      <c r="H779" t="str">
        <f>"Q"&amp;INT((MONTH(A779)-1)/3)+1</f>
        <v>Q1</v>
      </c>
      <c r="I779">
        <v>2021</v>
      </c>
      <c r="J779" t="str">
        <f>IF(C779&gt;B779, "Bullish", IF(B779&gt;C779, "Bearish", "Neutral"))</f>
        <v>Bullish</v>
      </c>
      <c r="K779" t="str">
        <f>IF(C780&gt;C779, "Buy", "")</f>
        <v/>
      </c>
      <c r="L779" t="str">
        <f>IF(C780&lt;C779, "Sell", "")</f>
        <v>Sell</v>
      </c>
      <c r="V779" s="4">
        <f t="shared" si="12"/>
        <v>-2.9934878497508581E-2</v>
      </c>
    </row>
    <row r="780" spans="1:22" x14ac:dyDescent="0.25">
      <c r="A780" s="1">
        <v>44257</v>
      </c>
      <c r="B780">
        <v>1282.25</v>
      </c>
      <c r="C780">
        <v>1304.5</v>
      </c>
      <c r="D780">
        <v>10461434</v>
      </c>
      <c r="E780" t="s">
        <v>9</v>
      </c>
      <c r="F780" t="s">
        <v>14</v>
      </c>
      <c r="G780" t="str">
        <f>IF(OR(F780="Jan",F780="Feb",F780="Mar"),"Q1",
IF(OR(F780="Apr",F780="May",F780="Jun"),"Q2",
IF(OR(F780="Jul",F780="Aug",F780="Sep"),"Q3",
IF(OR(F780="Oct",F780="Nov",F780="Dec"),"Q4",""))))</f>
        <v>Q1</v>
      </c>
      <c r="H780" t="str">
        <f>"Q"&amp;INT((MONTH(A780)-1)/3)+1</f>
        <v>Q1</v>
      </c>
      <c r="I780">
        <v>2021</v>
      </c>
      <c r="J780" t="str">
        <f>IF(C780&gt;B780, "Bullish", IF(B780&gt;C780, "Bearish", "Neutral"))</f>
        <v>Bullish</v>
      </c>
      <c r="K780" t="str">
        <f>IF(C781&gt;C780, "Buy", "")</f>
        <v/>
      </c>
      <c r="L780" t="str">
        <f>IF(C781&lt;C780, "Sell", "")</f>
        <v>Sell</v>
      </c>
      <c r="V780" s="4">
        <f t="shared" si="12"/>
        <v>-2.9597474348855565E-2</v>
      </c>
    </row>
    <row r="781" spans="1:22" x14ac:dyDescent="0.25">
      <c r="A781" s="1">
        <v>44256</v>
      </c>
      <c r="B781">
        <v>1263.3000489999999</v>
      </c>
      <c r="C781">
        <v>1267</v>
      </c>
      <c r="D781">
        <v>5756286</v>
      </c>
      <c r="E781" t="s">
        <v>7</v>
      </c>
      <c r="F781" t="s">
        <v>14</v>
      </c>
      <c r="G781" t="str">
        <f>IF(OR(F781="Jan",F781="Feb",F781="Mar"),"Q1",
IF(OR(F781="Apr",F781="May",F781="Jun"),"Q2",
IF(OR(F781="Jul",F781="Aug",F781="Sep"),"Q3",
IF(OR(F781="Oct",F781="Nov",F781="Dec"),"Q4",""))))</f>
        <v>Q1</v>
      </c>
      <c r="H781" t="str">
        <f>"Q"&amp;INT((MONTH(A781)-1)/3)+1</f>
        <v>Q1</v>
      </c>
      <c r="I781">
        <v>2021</v>
      </c>
      <c r="J781" t="str">
        <f>IF(C781&gt;B781, "Bullish", IF(B781&gt;C781, "Bearish", "Neutral"))</f>
        <v>Bullish</v>
      </c>
      <c r="K781" t="str">
        <f>IF(C782&gt;C781, "Buy", "")</f>
        <v/>
      </c>
      <c r="L781" t="str">
        <f>IF(C782&lt;C781, "Sell", "")</f>
        <v>Sell</v>
      </c>
      <c r="V781" s="4">
        <f t="shared" si="12"/>
        <v>-1.0931102261530396E-2</v>
      </c>
    </row>
    <row r="782" spans="1:22" x14ac:dyDescent="0.25">
      <c r="A782" s="1">
        <v>44253</v>
      </c>
      <c r="B782">
        <v>1269</v>
      </c>
      <c r="C782">
        <v>1253.3000489999999</v>
      </c>
      <c r="D782">
        <v>15132388</v>
      </c>
      <c r="E782" t="s">
        <v>12</v>
      </c>
      <c r="F782" t="s">
        <v>13</v>
      </c>
      <c r="G782" t="str">
        <f>IF(OR(F782="Jan",F782="Feb",F782="Mar"),"Q1",
IF(OR(F782="Apr",F782="May",F782="Jun"),"Q2",
IF(OR(F782="Jul",F782="Aug",F782="Sep"),"Q3",
IF(OR(F782="Oct",F782="Nov",F782="Dec"),"Q4",""))))</f>
        <v>Q1</v>
      </c>
      <c r="H782" t="str">
        <f>"Q"&amp;INT((MONTH(A782)-1)/3)+1</f>
        <v>Q1</v>
      </c>
      <c r="I782">
        <v>2021</v>
      </c>
      <c r="J782" t="str">
        <f>IF(C782&gt;B782, "Bullish", IF(B782&gt;C782, "Bearish", "Neutral"))</f>
        <v>Bearish</v>
      </c>
      <c r="K782" t="str">
        <f>IF(C783&gt;C782, "Buy", "")</f>
        <v>Buy</v>
      </c>
      <c r="L782" t="str">
        <f>IF(C783&lt;C782, "Sell", "")</f>
        <v/>
      </c>
      <c r="V782" s="4">
        <f t="shared" si="12"/>
        <v>1.6672550455490195E-2</v>
      </c>
    </row>
    <row r="783" spans="1:22" x14ac:dyDescent="0.25">
      <c r="A783" s="1">
        <v>44252</v>
      </c>
      <c r="B783">
        <v>1288.4499510000001</v>
      </c>
      <c r="C783">
        <v>1274.5500489999999</v>
      </c>
      <c r="D783">
        <v>8788221</v>
      </c>
      <c r="E783" t="s">
        <v>11</v>
      </c>
      <c r="F783" t="s">
        <v>13</v>
      </c>
      <c r="G783" t="str">
        <f>IF(OR(F783="Jan",F783="Feb",F783="Mar"),"Q1",
IF(OR(F783="Apr",F783="May",F783="Jun"),"Q2",
IF(OR(F783="Jul",F783="Aug",F783="Sep"),"Q3",
IF(OR(F783="Oct",F783="Nov",F783="Dec"),"Q4",""))))</f>
        <v>Q1</v>
      </c>
      <c r="H783" t="str">
        <f>"Q"&amp;INT((MONTH(A783)-1)/3)+1</f>
        <v>Q1</v>
      </c>
      <c r="I783">
        <v>2021</v>
      </c>
      <c r="J783" t="str">
        <f>IF(C783&gt;B783, "Bullish", IF(B783&gt;C783, "Bearish", "Neutral"))</f>
        <v>Bearish</v>
      </c>
      <c r="K783" t="str">
        <f>IF(C784&gt;C783, "Buy", "")</f>
        <v/>
      </c>
      <c r="L783" t="str">
        <f>IF(C784&lt;C783, "Sell", "")</f>
        <v>Sell</v>
      </c>
      <c r="V783" s="4">
        <f t="shared" si="12"/>
        <v>-1.9618613386712661E-4</v>
      </c>
    </row>
    <row r="784" spans="1:22" x14ac:dyDescent="0.25">
      <c r="A784" s="1">
        <v>44251</v>
      </c>
      <c r="B784">
        <v>1260.0500489999999</v>
      </c>
      <c r="C784">
        <v>1274.3000489999999</v>
      </c>
      <c r="D784">
        <v>4537258</v>
      </c>
      <c r="E784" t="s">
        <v>10</v>
      </c>
      <c r="F784" t="s">
        <v>13</v>
      </c>
      <c r="G784" t="str">
        <f>IF(OR(F784="Jan",F784="Feb",F784="Mar"),"Q1",
IF(OR(F784="Apr",F784="May",F784="Jun"),"Q2",
IF(OR(F784="Jul",F784="Aug",F784="Sep"),"Q3",
IF(OR(F784="Oct",F784="Nov",F784="Dec"),"Q4",""))))</f>
        <v>Q1</v>
      </c>
      <c r="H784" t="str">
        <f>"Q"&amp;INT((MONTH(A784)-1)/3)+1</f>
        <v>Q1</v>
      </c>
      <c r="I784">
        <v>2021</v>
      </c>
      <c r="J784" t="str">
        <f>IF(C784&gt;B784, "Bullish", IF(B784&gt;C784, "Bearish", "Neutral"))</f>
        <v>Bullish</v>
      </c>
      <c r="K784" t="str">
        <f>IF(C785&gt;C784, "Buy", "")</f>
        <v/>
      </c>
      <c r="L784" t="str">
        <f>IF(C785&lt;C784, "Sell", "")</f>
        <v>Sell</v>
      </c>
      <c r="V784" s="4">
        <f t="shared" si="12"/>
        <v>-6.277943025759551E-3</v>
      </c>
    </row>
    <row r="785" spans="1:22" x14ac:dyDescent="0.25">
      <c r="A785" s="1">
        <v>44250</v>
      </c>
      <c r="B785">
        <v>1271.150024</v>
      </c>
      <c r="C785">
        <v>1266.349976</v>
      </c>
      <c r="D785">
        <v>6612942</v>
      </c>
      <c r="E785" t="s">
        <v>9</v>
      </c>
      <c r="F785" t="s">
        <v>13</v>
      </c>
      <c r="G785" t="str">
        <f>IF(OR(F785="Jan",F785="Feb",F785="Mar"),"Q1",
IF(OR(F785="Apr",F785="May",F785="Jun"),"Q2",
IF(OR(F785="Jul",F785="Aug",F785="Sep"),"Q3",
IF(OR(F785="Oct",F785="Nov",F785="Dec"),"Q4",""))))</f>
        <v>Q1</v>
      </c>
      <c r="H785" t="str">
        <f>"Q"&amp;INT((MONTH(A785)-1)/3)+1</f>
        <v>Q1</v>
      </c>
      <c r="I785">
        <v>2021</v>
      </c>
      <c r="J785" t="str">
        <f>IF(C785&gt;B785, "Bullish", IF(B785&gt;C785, "Bearish", "Neutral"))</f>
        <v>Bearish</v>
      </c>
      <c r="K785" t="str">
        <f>IF(C786&gt;C785, "Buy", "")</f>
        <v/>
      </c>
      <c r="L785" t="str">
        <f>IF(C786&lt;C785, "Sell", "")</f>
        <v>Sell</v>
      </c>
      <c r="V785" s="4">
        <f t="shared" si="12"/>
        <v>-9.0896699694854323E-4</v>
      </c>
    </row>
    <row r="786" spans="1:22" x14ac:dyDescent="0.25">
      <c r="A786" s="1">
        <v>44249</v>
      </c>
      <c r="B786">
        <v>1295</v>
      </c>
      <c r="C786">
        <v>1265.1999510000001</v>
      </c>
      <c r="D786">
        <v>7371303</v>
      </c>
      <c r="E786" t="s">
        <v>7</v>
      </c>
      <c r="F786" t="s">
        <v>13</v>
      </c>
      <c r="G786" t="str">
        <f>IF(OR(F786="Jan",F786="Feb",F786="Mar"),"Q1",
IF(OR(F786="Apr",F786="May",F786="Jun"),"Q2",
IF(OR(F786="Jul",F786="Aug",F786="Sep"),"Q3",
IF(OR(F786="Oct",F786="Nov",F786="Dec"),"Q4",""))))</f>
        <v>Q1</v>
      </c>
      <c r="H786" t="str">
        <f>"Q"&amp;INT((MONTH(A786)-1)/3)+1</f>
        <v>Q1</v>
      </c>
      <c r="I786">
        <v>2021</v>
      </c>
      <c r="J786" t="str">
        <f>IF(C786&gt;B786, "Bullish", IF(B786&gt;C786, "Bearish", "Neutral"))</f>
        <v>Bearish</v>
      </c>
      <c r="K786" t="str">
        <f>IF(C787&gt;C786, "Buy", "")</f>
        <v>Buy</v>
      </c>
      <c r="L786" t="str">
        <f>IF(C787&lt;C786, "Sell", "")</f>
        <v/>
      </c>
      <c r="V786" s="4">
        <f t="shared" si="12"/>
        <v>2.0212264392162112E-2</v>
      </c>
    </row>
    <row r="787" spans="1:22" x14ac:dyDescent="0.25">
      <c r="A787" s="1">
        <v>44246</v>
      </c>
      <c r="B787">
        <v>1296.099976</v>
      </c>
      <c r="C787">
        <v>1291.3000489999999</v>
      </c>
      <c r="D787">
        <v>5389696</v>
      </c>
      <c r="E787" t="s">
        <v>12</v>
      </c>
      <c r="F787" t="s">
        <v>13</v>
      </c>
      <c r="G787" t="str">
        <f>IF(OR(F787="Jan",F787="Feb",F787="Mar"),"Q1",
IF(OR(F787="Apr",F787="May",F787="Jun"),"Q2",
IF(OR(F787="Jul",F787="Aug",F787="Sep"),"Q3",
IF(OR(F787="Oct",F787="Nov",F787="Dec"),"Q4",""))))</f>
        <v>Q1</v>
      </c>
      <c r="H787" t="str">
        <f>"Q"&amp;INT((MONTH(A787)-1)/3)+1</f>
        <v>Q1</v>
      </c>
      <c r="I787">
        <v>2021</v>
      </c>
      <c r="J787" t="str">
        <f>IF(C787&gt;B787, "Bullish", IF(B787&gt;C787, "Bearish", "Neutral"))</f>
        <v>Bearish</v>
      </c>
      <c r="K787" t="str">
        <f>IF(C788&gt;C787, "Buy", "")</f>
        <v>Buy</v>
      </c>
      <c r="L787" t="str">
        <f>IF(C788&lt;C787, "Sell", "")</f>
        <v/>
      </c>
      <c r="V787" s="4">
        <f t="shared" si="12"/>
        <v>8.8970717907521581E-4</v>
      </c>
    </row>
    <row r="788" spans="1:22" x14ac:dyDescent="0.25">
      <c r="A788" s="1">
        <v>44245</v>
      </c>
      <c r="B788">
        <v>1276</v>
      </c>
      <c r="C788">
        <v>1292.4499510000001</v>
      </c>
      <c r="D788">
        <v>6437551</v>
      </c>
      <c r="E788" t="s">
        <v>11</v>
      </c>
      <c r="F788" t="s">
        <v>13</v>
      </c>
      <c r="G788" t="str">
        <f>IF(OR(F788="Jan",F788="Feb",F788="Mar"),"Q1",
IF(OR(F788="Apr",F788="May",F788="Jun"),"Q2",
IF(OR(F788="Jul",F788="Aug",F788="Sep"),"Q3",
IF(OR(F788="Oct",F788="Nov",F788="Dec"),"Q4",""))))</f>
        <v>Q1</v>
      </c>
      <c r="H788" t="str">
        <f>"Q"&amp;INT((MONTH(A788)-1)/3)+1</f>
        <v>Q1</v>
      </c>
      <c r="I788">
        <v>2021</v>
      </c>
      <c r="J788" t="str">
        <f>IF(C788&gt;B788, "Bullish", IF(B788&gt;C788, "Bearish", "Neutral"))</f>
        <v>Bullish</v>
      </c>
      <c r="K788" t="str">
        <f>IF(C789&gt;C788, "Buy", "")</f>
        <v/>
      </c>
      <c r="L788" t="str">
        <f>IF(C789&lt;C788, "Sell", "")</f>
        <v>Sell</v>
      </c>
      <c r="V788" s="4">
        <f t="shared" si="12"/>
        <v>-8.7020226126598016E-3</v>
      </c>
    </row>
    <row r="789" spans="1:22" x14ac:dyDescent="0.25">
      <c r="A789" s="1">
        <v>44244</v>
      </c>
      <c r="B789">
        <v>1290.400024</v>
      </c>
      <c r="C789">
        <v>1281.3000489999999</v>
      </c>
      <c r="D789">
        <v>4575741</v>
      </c>
      <c r="E789" t="s">
        <v>10</v>
      </c>
      <c r="F789" t="s">
        <v>13</v>
      </c>
      <c r="G789" t="str">
        <f>IF(OR(F789="Jan",F789="Feb",F789="Mar"),"Q1",
IF(OR(F789="Apr",F789="May",F789="Jun"),"Q2",
IF(OR(F789="Jul",F789="Aug",F789="Sep"),"Q3",
IF(OR(F789="Oct",F789="Nov",F789="Dec"),"Q4",""))))</f>
        <v>Q1</v>
      </c>
      <c r="H789" t="str">
        <f>"Q"&amp;INT((MONTH(A789)-1)/3)+1</f>
        <v>Q1</v>
      </c>
      <c r="I789">
        <v>2021</v>
      </c>
      <c r="J789" t="str">
        <f>IF(C789&gt;B789, "Bullish", IF(B789&gt;C789, "Bearish", "Neutral"))</f>
        <v>Bearish</v>
      </c>
      <c r="K789" t="str">
        <f>IF(C790&gt;C789, "Buy", "")</f>
        <v>Buy</v>
      </c>
      <c r="L789" t="str">
        <f>IF(C790&lt;C789, "Sell", "")</f>
        <v/>
      </c>
      <c r="V789" s="4">
        <f t="shared" si="12"/>
        <v>7.0520573703895762E-3</v>
      </c>
    </row>
    <row r="790" spans="1:22" x14ac:dyDescent="0.25">
      <c r="A790" s="1">
        <v>44243</v>
      </c>
      <c r="B790">
        <v>1314</v>
      </c>
      <c r="C790">
        <v>1290.400024</v>
      </c>
      <c r="D790">
        <v>6896421</v>
      </c>
      <c r="E790" t="s">
        <v>9</v>
      </c>
      <c r="F790" t="s">
        <v>13</v>
      </c>
      <c r="G790" t="str">
        <f>IF(OR(F790="Jan",F790="Feb",F790="Mar"),"Q1",
IF(OR(F790="Apr",F790="May",F790="Jun"),"Q2",
IF(OR(F790="Jul",F790="Aug",F790="Sep"),"Q3",
IF(OR(F790="Oct",F790="Nov",F790="Dec"),"Q4",""))))</f>
        <v>Q1</v>
      </c>
      <c r="H790" t="str">
        <f>"Q"&amp;INT((MONTH(A790)-1)/3)+1</f>
        <v>Q1</v>
      </c>
      <c r="I790">
        <v>2021</v>
      </c>
      <c r="J790" t="str">
        <f>IF(C790&gt;B790, "Bullish", IF(B790&gt;C790, "Bearish", "Neutral"))</f>
        <v>Bearish</v>
      </c>
      <c r="K790" t="str">
        <f>IF(C791&gt;C790, "Buy", "")</f>
        <v>Buy</v>
      </c>
      <c r="L790" t="str">
        <f>IF(C791&lt;C790, "Sell", "")</f>
        <v/>
      </c>
      <c r="V790" s="4">
        <f t="shared" si="12"/>
        <v>1.4698583321676784E-2</v>
      </c>
    </row>
    <row r="791" spans="1:22" x14ac:dyDescent="0.25">
      <c r="A791" s="1">
        <v>44242</v>
      </c>
      <c r="B791">
        <v>1320</v>
      </c>
      <c r="C791">
        <v>1309.650024</v>
      </c>
      <c r="D791">
        <v>4363513</v>
      </c>
      <c r="E791" t="s">
        <v>7</v>
      </c>
      <c r="F791" t="s">
        <v>13</v>
      </c>
      <c r="G791" t="str">
        <f>IF(OR(F791="Jan",F791="Feb",F791="Mar"),"Q1",
IF(OR(F791="Apr",F791="May",F791="Jun"),"Q2",
IF(OR(F791="Jul",F791="Aug",F791="Sep"),"Q3",
IF(OR(F791="Oct",F791="Nov",F791="Dec"),"Q4",""))))</f>
        <v>Q1</v>
      </c>
      <c r="H791" t="str">
        <f>"Q"&amp;INT((MONTH(A791)-1)/3)+1</f>
        <v>Q1</v>
      </c>
      <c r="I791">
        <v>2021</v>
      </c>
      <c r="J791" t="str">
        <f>IF(C791&gt;B791, "Bullish", IF(B791&gt;C791, "Bearish", "Neutral"))</f>
        <v>Bearish</v>
      </c>
      <c r="K791" t="str">
        <f>IF(C792&gt;C791, "Buy", "")</f>
        <v>Buy</v>
      </c>
      <c r="L791" t="str">
        <f>IF(C792&lt;C791, "Sell", "")</f>
        <v/>
      </c>
      <c r="V791" s="4">
        <f t="shared" si="12"/>
        <v>1.1454038356041789E-4</v>
      </c>
    </row>
    <row r="792" spans="1:22" x14ac:dyDescent="0.25">
      <c r="A792" s="1">
        <v>44239</v>
      </c>
      <c r="B792">
        <v>1305</v>
      </c>
      <c r="C792">
        <v>1309.8000489999999</v>
      </c>
      <c r="D792">
        <v>5797875</v>
      </c>
      <c r="E792" t="s">
        <v>12</v>
      </c>
      <c r="F792" t="s">
        <v>13</v>
      </c>
      <c r="G792" t="str">
        <f>IF(OR(F792="Jan",F792="Feb",F792="Mar"),"Q1",
IF(OR(F792="Apr",F792="May",F792="Jun"),"Q2",
IF(OR(F792="Jul",F792="Aug",F792="Sep"),"Q3",
IF(OR(F792="Oct",F792="Nov",F792="Dec"),"Q4",""))))</f>
        <v>Q1</v>
      </c>
      <c r="H792" t="str">
        <f>"Q"&amp;INT((MONTH(A792)-1)/3)+1</f>
        <v>Q1</v>
      </c>
      <c r="I792">
        <v>2021</v>
      </c>
      <c r="J792" t="str">
        <f>IF(C792&gt;B792, "Bullish", IF(B792&gt;C792, "Bearish", "Neutral"))</f>
        <v>Bullish</v>
      </c>
      <c r="K792" t="str">
        <f>IF(C793&gt;C792, "Buy", "")</f>
        <v/>
      </c>
      <c r="L792" t="str">
        <f>IF(C793&lt;C792, "Sell", "")</f>
        <v>Sell</v>
      </c>
      <c r="V792" s="4">
        <f t="shared" si="12"/>
        <v>-1.3267338167008702E-2</v>
      </c>
    </row>
    <row r="793" spans="1:22" x14ac:dyDescent="0.25">
      <c r="A793" s="1">
        <v>44238</v>
      </c>
      <c r="B793">
        <v>1289</v>
      </c>
      <c r="C793">
        <v>1292.650024</v>
      </c>
      <c r="D793">
        <v>4673317</v>
      </c>
      <c r="E793" t="s">
        <v>11</v>
      </c>
      <c r="F793" t="s">
        <v>13</v>
      </c>
      <c r="G793" t="str">
        <f>IF(OR(F793="Jan",F793="Feb",F793="Mar"),"Q1",
IF(OR(F793="Apr",F793="May",F793="Jun"),"Q2",
IF(OR(F793="Jul",F793="Aug",F793="Sep"),"Q3",
IF(OR(F793="Oct",F793="Nov",F793="Dec"),"Q4",""))))</f>
        <v>Q1</v>
      </c>
      <c r="H793" t="str">
        <f>"Q"&amp;INT((MONTH(A793)-1)/3)+1</f>
        <v>Q1</v>
      </c>
      <c r="I793">
        <v>2021</v>
      </c>
      <c r="J793" t="str">
        <f>IF(C793&gt;B793, "Bullish", IF(B793&gt;C793, "Bearish", "Neutral"))</f>
        <v>Bullish</v>
      </c>
      <c r="K793" t="str">
        <f>IF(C794&gt;C793, "Buy", "")</f>
        <v>Buy</v>
      </c>
      <c r="L793" t="str">
        <f>IF(C794&lt;C793, "Sell", "")</f>
        <v/>
      </c>
      <c r="V793" s="4">
        <f t="shared" si="12"/>
        <v>2.9695148476667718E-3</v>
      </c>
    </row>
    <row r="794" spans="1:22" x14ac:dyDescent="0.25">
      <c r="A794" s="1">
        <v>44237</v>
      </c>
      <c r="B794">
        <v>1295.8000489999999</v>
      </c>
      <c r="C794">
        <v>1296.5</v>
      </c>
      <c r="D794">
        <v>5951207</v>
      </c>
      <c r="E794" t="s">
        <v>10</v>
      </c>
      <c r="F794" t="s">
        <v>13</v>
      </c>
      <c r="G794" t="str">
        <f>IF(OR(F794="Jan",F794="Feb",F794="Mar"),"Q1",
IF(OR(F794="Apr",F794="May",F794="Jun"),"Q2",
IF(OR(F794="Jul",F794="Aug",F794="Sep"),"Q3",
IF(OR(F794="Oct",F794="Nov",F794="Dec"),"Q4",""))))</f>
        <v>Q1</v>
      </c>
      <c r="H794" t="str">
        <f>"Q"&amp;INT((MONTH(A794)-1)/3)+1</f>
        <v>Q1</v>
      </c>
      <c r="I794">
        <v>2021</v>
      </c>
      <c r="J794" t="str">
        <f>IF(C794&gt;B794, "Bullish", IF(B794&gt;C794, "Bearish", "Neutral"))</f>
        <v>Bullish</v>
      </c>
      <c r="K794" t="str">
        <f>IF(C795&gt;C794, "Buy", "")</f>
        <v>Buy</v>
      </c>
      <c r="L794" t="str">
        <f>IF(C795&lt;C794, "Sell", "")</f>
        <v/>
      </c>
      <c r="V794" s="4">
        <f t="shared" si="12"/>
        <v>6.9319816631556383E-3</v>
      </c>
    </row>
    <row r="795" spans="1:22" x14ac:dyDescent="0.25">
      <c r="A795" s="1">
        <v>44236</v>
      </c>
      <c r="B795">
        <v>1306.900024</v>
      </c>
      <c r="C795">
        <v>1305.5500489999999</v>
      </c>
      <c r="D795">
        <v>7965949</v>
      </c>
      <c r="E795" t="s">
        <v>9</v>
      </c>
      <c r="F795" t="s">
        <v>13</v>
      </c>
      <c r="G795" t="str">
        <f>IF(OR(F795="Jan",F795="Feb",F795="Mar"),"Q1",
IF(OR(F795="Apr",F795="May",F795="Jun"),"Q2",
IF(OR(F795="Jul",F795="Aug",F795="Sep"),"Q3",
IF(OR(F795="Oct",F795="Nov",F795="Dec"),"Q4",""))))</f>
        <v>Q1</v>
      </c>
      <c r="H795" t="str">
        <f>"Q"&amp;INT((MONTH(A795)-1)/3)+1</f>
        <v>Q1</v>
      </c>
      <c r="I795">
        <v>2021</v>
      </c>
      <c r="J795" t="str">
        <f>IF(C795&gt;B795, "Bullish", IF(B795&gt;C795, "Bearish", "Neutral"))</f>
        <v>Bearish</v>
      </c>
      <c r="K795" t="str">
        <f>IF(C796&gt;C795, "Buy", "")</f>
        <v/>
      </c>
      <c r="L795" t="str">
        <f>IF(C796&lt;C795, "Sell", "")</f>
        <v>Sell</v>
      </c>
      <c r="V795" s="4">
        <f t="shared" si="12"/>
        <v>-1.5342717385759541E-3</v>
      </c>
    </row>
    <row r="796" spans="1:22" x14ac:dyDescent="0.25">
      <c r="A796" s="1">
        <v>44235</v>
      </c>
      <c r="B796">
        <v>1285.5</v>
      </c>
      <c r="C796">
        <v>1303.5500489999999</v>
      </c>
      <c r="D796">
        <v>6921922</v>
      </c>
      <c r="E796" t="s">
        <v>7</v>
      </c>
      <c r="F796" t="s">
        <v>13</v>
      </c>
      <c r="G796" t="str">
        <f>IF(OR(F796="Jan",F796="Feb",F796="Mar"),"Q1",
IF(OR(F796="Apr",F796="May",F796="Jun"),"Q2",
IF(OR(F796="Jul",F796="Aug",F796="Sep"),"Q3",
IF(OR(F796="Oct",F796="Nov",F796="Dec"),"Q4",""))))</f>
        <v>Q1</v>
      </c>
      <c r="H796" t="str">
        <f>"Q"&amp;INT((MONTH(A796)-1)/3)+1</f>
        <v>Q1</v>
      </c>
      <c r="I796">
        <v>2021</v>
      </c>
      <c r="J796" t="str">
        <f>IF(C796&gt;B796, "Bullish", IF(B796&gt;C796, "Bearish", "Neutral"))</f>
        <v>Bullish</v>
      </c>
      <c r="K796" t="str">
        <f>IF(C797&gt;C796, "Buy", "")</f>
        <v/>
      </c>
      <c r="L796" t="str">
        <f>IF(C797&lt;C796, "Sell", "")</f>
        <v>Sell</v>
      </c>
      <c r="V796" s="4">
        <f t="shared" si="12"/>
        <v>-2.4722956995008996E-2</v>
      </c>
    </row>
    <row r="797" spans="1:22" x14ac:dyDescent="0.25">
      <c r="A797" s="1">
        <v>44232</v>
      </c>
      <c r="B797">
        <v>1286.400024</v>
      </c>
      <c r="C797">
        <v>1272.099976</v>
      </c>
      <c r="D797">
        <v>5477481</v>
      </c>
      <c r="E797" t="s">
        <v>12</v>
      </c>
      <c r="F797" t="s">
        <v>13</v>
      </c>
      <c r="G797" t="str">
        <f>IF(OR(F797="Jan",F797="Feb",F797="Mar"),"Q1",
IF(OR(F797="Apr",F797="May",F797="Jun"),"Q2",
IF(OR(F797="Jul",F797="Aug",F797="Sep"),"Q3",
IF(OR(F797="Oct",F797="Nov",F797="Dec"),"Q4",""))))</f>
        <v>Q1</v>
      </c>
      <c r="H797" t="str">
        <f>"Q"&amp;INT((MONTH(A797)-1)/3)+1</f>
        <v>Q1</v>
      </c>
      <c r="I797">
        <v>2021</v>
      </c>
      <c r="J797" t="str">
        <f>IF(C797&gt;B797, "Bullish", IF(B797&gt;C797, "Bearish", "Neutral"))</f>
        <v>Bearish</v>
      </c>
      <c r="K797" t="str">
        <f>IF(C798&gt;C797, "Buy", "")</f>
        <v>Buy</v>
      </c>
      <c r="L797" t="str">
        <f>IF(C798&lt;C797, "Sell", "")</f>
        <v/>
      </c>
      <c r="V797" s="4">
        <f t="shared" si="12"/>
        <v>5.6669403494013122E-3</v>
      </c>
    </row>
    <row r="798" spans="1:22" x14ac:dyDescent="0.25">
      <c r="A798" s="1">
        <v>44231</v>
      </c>
      <c r="B798">
        <v>1285</v>
      </c>
      <c r="C798">
        <v>1279.349976</v>
      </c>
      <c r="D798">
        <v>5032240</v>
      </c>
      <c r="E798" t="s">
        <v>11</v>
      </c>
      <c r="F798" t="s">
        <v>13</v>
      </c>
      <c r="G798" t="str">
        <f>IF(OR(F798="Jan",F798="Feb",F798="Mar"),"Q1",
IF(OR(F798="Apr",F798="May",F798="Jun"),"Q2",
IF(OR(F798="Jul",F798="Aug",F798="Sep"),"Q3",
IF(OR(F798="Oct",F798="Nov",F798="Dec"),"Q4",""))))</f>
        <v>Q1</v>
      </c>
      <c r="H798" t="str">
        <f>"Q"&amp;INT((MONTH(A798)-1)/3)+1</f>
        <v>Q1</v>
      </c>
      <c r="I798">
        <v>2021</v>
      </c>
      <c r="J798" t="str">
        <f>IF(C798&gt;B798, "Bullish", IF(B798&gt;C798, "Bearish", "Neutral"))</f>
        <v>Bearish</v>
      </c>
      <c r="K798" t="str">
        <f>IF(C799&gt;C798, "Buy", "")</f>
        <v>Buy</v>
      </c>
      <c r="L798" t="str">
        <f>IF(C799&lt;C798, "Sell", "")</f>
        <v/>
      </c>
      <c r="V798" s="4">
        <f t="shared" si="12"/>
        <v>4.1256746203120458E-3</v>
      </c>
    </row>
    <row r="799" spans="1:22" x14ac:dyDescent="0.25">
      <c r="A799" s="1">
        <v>44230</v>
      </c>
      <c r="B799">
        <v>1277.650024</v>
      </c>
      <c r="C799">
        <v>1284.650024</v>
      </c>
      <c r="D799">
        <v>8182968</v>
      </c>
      <c r="E799" t="s">
        <v>10</v>
      </c>
      <c r="F799" t="s">
        <v>13</v>
      </c>
      <c r="G799" t="str">
        <f>IF(OR(F799="Jan",F799="Feb",F799="Mar"),"Q1",
IF(OR(F799="Apr",F799="May",F799="Jun"),"Q2",
IF(OR(F799="Jul",F799="Aug",F799="Sep"),"Q3",
IF(OR(F799="Oct",F799="Nov",F799="Dec"),"Q4",""))))</f>
        <v>Q1</v>
      </c>
      <c r="H799" t="str">
        <f>"Q"&amp;INT((MONTH(A799)-1)/3)+1</f>
        <v>Q1</v>
      </c>
      <c r="I799">
        <v>2021</v>
      </c>
      <c r="J799" t="str">
        <f>IF(C799&gt;B799, "Bullish", IF(B799&gt;C799, "Bearish", "Neutral"))</f>
        <v>Bullish</v>
      </c>
      <c r="K799" t="str">
        <f>IF(C800&gt;C799, "Buy", "")</f>
        <v/>
      </c>
      <c r="L799" t="str">
        <f>IF(C800&lt;C799, "Sell", "")</f>
        <v>Sell</v>
      </c>
      <c r="V799" s="4">
        <f t="shared" si="12"/>
        <v>-1.0540825172074754E-2</v>
      </c>
    </row>
    <row r="800" spans="1:22" x14ac:dyDescent="0.25">
      <c r="A800" s="1">
        <v>44229</v>
      </c>
      <c r="B800">
        <v>1280</v>
      </c>
      <c r="C800">
        <v>1271.25</v>
      </c>
      <c r="D800">
        <v>6892490</v>
      </c>
      <c r="E800" t="s">
        <v>9</v>
      </c>
      <c r="F800" t="s">
        <v>13</v>
      </c>
      <c r="G800" t="str">
        <f>IF(OR(F800="Jan",F800="Feb",F800="Mar"),"Q1",
IF(OR(F800="Apr",F800="May",F800="Jun"),"Q2",
IF(OR(F800="Jul",F800="Aug",F800="Sep"),"Q3",
IF(OR(F800="Oct",F800="Nov",F800="Dec"),"Q4",""))))</f>
        <v>Q1</v>
      </c>
      <c r="H800" t="str">
        <f>"Q"&amp;INT((MONTH(A800)-1)/3)+1</f>
        <v>Q1</v>
      </c>
      <c r="I800">
        <v>2021</v>
      </c>
      <c r="J800" t="str">
        <f>IF(C800&gt;B800, "Bullish", IF(B800&gt;C800, "Bearish", "Neutral"))</f>
        <v>Bearish</v>
      </c>
      <c r="K800" t="str">
        <f>IF(C801&gt;C800, "Buy", "")</f>
        <v/>
      </c>
      <c r="L800" t="str">
        <f>IF(C801&lt;C800, "Sell", "")</f>
        <v>Sell</v>
      </c>
      <c r="V800" s="4">
        <f t="shared" si="12"/>
        <v>-8.2084033650553483E-3</v>
      </c>
    </row>
    <row r="801" spans="1:22" x14ac:dyDescent="0.25">
      <c r="A801" s="1">
        <v>44228</v>
      </c>
      <c r="B801">
        <v>1250.5500489999999</v>
      </c>
      <c r="C801">
        <v>1260.900024</v>
      </c>
      <c r="D801">
        <v>8880279</v>
      </c>
      <c r="E801" t="s">
        <v>7</v>
      </c>
      <c r="F801" t="s">
        <v>13</v>
      </c>
      <c r="G801" t="str">
        <f>IF(OR(F801="Jan",F801="Feb",F801="Mar"),"Q1",
IF(OR(F801="Apr",F801="May",F801="Jun"),"Q2",
IF(OR(F801="Jul",F801="Aug",F801="Sep"),"Q3",
IF(OR(F801="Oct",F801="Nov",F801="Dec"),"Q4",""))))</f>
        <v>Q1</v>
      </c>
      <c r="H801" t="str">
        <f>"Q"&amp;INT((MONTH(A801)-1)/3)+1</f>
        <v>Q1</v>
      </c>
      <c r="I801">
        <v>2021</v>
      </c>
      <c r="J801" t="str">
        <f>IF(C801&gt;B801, "Bullish", IF(B801&gt;C801, "Bearish", "Neutral"))</f>
        <v>Bullish</v>
      </c>
      <c r="K801" t="str">
        <f>IF(C802&gt;C801, "Buy", "")</f>
        <v/>
      </c>
      <c r="L801" t="str">
        <f>IF(C802&lt;C801, "Sell", "")</f>
        <v>Sell</v>
      </c>
      <c r="V801" s="4">
        <f t="shared" si="12"/>
        <v>-1.7634457153393072E-2</v>
      </c>
    </row>
    <row r="802" spans="1:22" x14ac:dyDescent="0.25">
      <c r="A802" s="1">
        <v>44225</v>
      </c>
      <c r="B802">
        <v>1286.25</v>
      </c>
      <c r="C802">
        <v>1239.0500489999999</v>
      </c>
      <c r="D802">
        <v>12183519</v>
      </c>
      <c r="E802" t="s">
        <v>12</v>
      </c>
      <c r="F802" t="s">
        <v>8</v>
      </c>
      <c r="G802" t="str">
        <f>IF(OR(F802="Jan",F802="Feb",F802="Mar"),"Q1",
IF(OR(F802="Apr",F802="May",F802="Jun"),"Q2",
IF(OR(F802="Jul",F802="Aug",F802="Sep"),"Q3",
IF(OR(F802="Oct",F802="Nov",F802="Dec"),"Q4",""))))</f>
        <v>Q1</v>
      </c>
      <c r="H802" t="str">
        <f>"Q"&amp;INT((MONTH(A802)-1)/3)+1</f>
        <v>Q1</v>
      </c>
      <c r="I802">
        <v>2021</v>
      </c>
      <c r="J802" t="str">
        <f>IF(C802&gt;B802, "Bullish", IF(B802&gt;C802, "Bearish", "Neutral"))</f>
        <v>Bearish</v>
      </c>
      <c r="K802" t="str">
        <f>IF(C803&gt;C802, "Buy", "")</f>
        <v>Buy</v>
      </c>
      <c r="L802" t="str">
        <f>IF(C803&lt;C802, "Sell", "")</f>
        <v/>
      </c>
      <c r="V802" s="4">
        <f t="shared" si="12"/>
        <v>2.9109781716329268E-2</v>
      </c>
    </row>
    <row r="803" spans="1:22" x14ac:dyDescent="0.25">
      <c r="A803" s="1">
        <v>44224</v>
      </c>
      <c r="B803">
        <v>1291.8000489999999</v>
      </c>
      <c r="C803">
        <v>1276.1999510000001</v>
      </c>
      <c r="D803">
        <v>4660690</v>
      </c>
      <c r="E803" t="s">
        <v>11</v>
      </c>
      <c r="F803" t="s">
        <v>8</v>
      </c>
      <c r="G803" t="str">
        <f>IF(OR(F803="Jan",F803="Feb",F803="Mar"),"Q1",
IF(OR(F803="Apr",F803="May",F803="Jun"),"Q2",
IF(OR(F803="Jul",F803="Aug",F803="Sep"),"Q3",
IF(OR(F803="Oct",F803="Nov",F803="Dec"),"Q4",""))))</f>
        <v>Q1</v>
      </c>
      <c r="H803" t="str">
        <f>"Q"&amp;INT((MONTH(A803)-1)/3)+1</f>
        <v>Q1</v>
      </c>
      <c r="I803">
        <v>2021</v>
      </c>
      <c r="J803" t="str">
        <f>IF(C803&gt;B803, "Bullish", IF(B803&gt;C803, "Bearish", "Neutral"))</f>
        <v>Bearish</v>
      </c>
      <c r="K803" t="str">
        <f>IF(C804&gt;C803, "Buy", "")</f>
        <v>Buy</v>
      </c>
      <c r="L803" t="str">
        <f>IF(C804&lt;C803, "Sell", "")</f>
        <v/>
      </c>
      <c r="V803" s="4">
        <f t="shared" si="12"/>
        <v>1.9062297463489582E-2</v>
      </c>
    </row>
    <row r="804" spans="1:22" x14ac:dyDescent="0.25">
      <c r="A804" s="1">
        <v>44223</v>
      </c>
      <c r="B804">
        <v>1319.599976</v>
      </c>
      <c r="C804">
        <v>1301</v>
      </c>
      <c r="D804">
        <v>8133665</v>
      </c>
      <c r="E804" t="s">
        <v>10</v>
      </c>
      <c r="F804" t="s">
        <v>8</v>
      </c>
      <c r="G804" t="str">
        <f>IF(OR(F804="Jan",F804="Feb",F804="Mar"),"Q1",
IF(OR(F804="Apr",F804="May",F804="Jun"),"Q2",
IF(OR(F804="Jul",F804="Aug",F804="Sep"),"Q3",
IF(OR(F804="Oct",F804="Nov",F804="Dec"),"Q4",""))))</f>
        <v>Q1</v>
      </c>
      <c r="H804" t="str">
        <f>"Q"&amp;INT((MONTH(A804)-1)/3)+1</f>
        <v>Q1</v>
      </c>
      <c r="I804">
        <v>2021</v>
      </c>
      <c r="J804" t="str">
        <f>IF(C804&gt;B804, "Bullish", IF(B804&gt;C804, "Bearish", "Neutral"))</f>
        <v>Bearish</v>
      </c>
      <c r="K804" t="str">
        <f>IF(C805&gt;C804, "Buy", "")</f>
        <v>Buy</v>
      </c>
      <c r="L804" t="str">
        <f>IF(C805&lt;C804, "Sell", "")</f>
        <v/>
      </c>
      <c r="V804" s="4">
        <f t="shared" si="12"/>
        <v>1.8187288835933062E-2</v>
      </c>
    </row>
    <row r="805" spans="1:22" x14ac:dyDescent="0.25">
      <c r="A805" s="1">
        <v>44221</v>
      </c>
      <c r="B805">
        <v>1345</v>
      </c>
      <c r="C805">
        <v>1325.099976</v>
      </c>
      <c r="D805">
        <v>6542611</v>
      </c>
      <c r="E805" t="s">
        <v>7</v>
      </c>
      <c r="F805" t="s">
        <v>8</v>
      </c>
      <c r="G805" t="str">
        <f>IF(OR(F805="Jan",F805="Feb",F805="Mar"),"Q1",
IF(OR(F805="Apr",F805="May",F805="Jun"),"Q2",
IF(OR(F805="Jul",F805="Aug",F805="Sep"),"Q3",
IF(OR(F805="Oct",F805="Nov",F805="Dec"),"Q4",""))))</f>
        <v>Q1</v>
      </c>
      <c r="H805" t="str">
        <f>"Q"&amp;INT((MONTH(A805)-1)/3)+1</f>
        <v>Q1</v>
      </c>
      <c r="I805">
        <v>2021</v>
      </c>
      <c r="J805" t="str">
        <f>IF(C805&gt;B805, "Bullish", IF(B805&gt;C805, "Bearish", "Neutral"))</f>
        <v>Bearish</v>
      </c>
      <c r="K805" t="str">
        <f>IF(C806&gt;C805, "Buy", "")</f>
        <v>Buy</v>
      </c>
      <c r="L805" t="str">
        <f>IF(C806&lt;C805, "Sell", "")</f>
        <v/>
      </c>
      <c r="V805" s="4">
        <f t="shared" si="12"/>
        <v>1.1746280554805335E-2</v>
      </c>
    </row>
    <row r="806" spans="1:22" x14ac:dyDescent="0.25">
      <c r="A806" s="1">
        <v>44218</v>
      </c>
      <c r="B806">
        <v>1327</v>
      </c>
      <c r="C806">
        <v>1340.849976</v>
      </c>
      <c r="D806">
        <v>9646591</v>
      </c>
      <c r="E806" t="s">
        <v>12</v>
      </c>
      <c r="F806" t="s">
        <v>8</v>
      </c>
      <c r="G806" t="str">
        <f>IF(OR(F806="Jan",F806="Feb",F806="Mar"),"Q1",
IF(OR(F806="Apr",F806="May",F806="Jun"),"Q2",
IF(OR(F806="Jul",F806="Aug",F806="Sep"),"Q3",
IF(OR(F806="Oct",F806="Nov",F806="Dec"),"Q4",""))))</f>
        <v>Q1</v>
      </c>
      <c r="H806" t="str">
        <f>"Q"&amp;INT((MONTH(A806)-1)/3)+1</f>
        <v>Q1</v>
      </c>
      <c r="I806">
        <v>2021</v>
      </c>
      <c r="J806" t="str">
        <f>IF(C806&gt;B806, "Bullish", IF(B806&gt;C806, "Bearish", "Neutral"))</f>
        <v>Bullish</v>
      </c>
      <c r="K806" t="str">
        <f>IF(C807&gt;C806, "Buy", "")</f>
        <v/>
      </c>
      <c r="L806" t="str">
        <f>IF(C807&lt;C806, "Sell", "")</f>
        <v>Sell</v>
      </c>
      <c r="V806" s="4">
        <f t="shared" si="12"/>
        <v>-8.5841982687354307E-4</v>
      </c>
    </row>
    <row r="807" spans="1:22" x14ac:dyDescent="0.25">
      <c r="A807" s="1">
        <v>44217</v>
      </c>
      <c r="B807">
        <v>1350</v>
      </c>
      <c r="C807">
        <v>1339.6999510000001</v>
      </c>
      <c r="D807">
        <v>6142421</v>
      </c>
      <c r="E807" t="s">
        <v>11</v>
      </c>
      <c r="F807" t="s">
        <v>8</v>
      </c>
      <c r="G807" t="str">
        <f>IF(OR(F807="Jan",F807="Feb",F807="Mar"),"Q1",
IF(OR(F807="Apr",F807="May",F807="Jun"),"Q2",
IF(OR(F807="Jul",F807="Aug",F807="Sep"),"Q3",
IF(OR(F807="Oct",F807="Nov",F807="Dec"),"Q4",""))))</f>
        <v>Q1</v>
      </c>
      <c r="H807" t="str">
        <f>"Q"&amp;INT((MONTH(A807)-1)/3)+1</f>
        <v>Q1</v>
      </c>
      <c r="I807">
        <v>2021</v>
      </c>
      <c r="J807" t="str">
        <f>IF(C807&gt;B807, "Bullish", IF(B807&gt;C807, "Bearish", "Neutral"))</f>
        <v>Bearish</v>
      </c>
      <c r="K807" t="str">
        <f>IF(C808&gt;C807, "Buy", "")</f>
        <v/>
      </c>
      <c r="L807" t="str">
        <f>IF(C808&lt;C807, "Sell", "")</f>
        <v>Sell</v>
      </c>
      <c r="V807" s="4">
        <f t="shared" si="12"/>
        <v>-1.8664377852517462E-4</v>
      </c>
    </row>
    <row r="808" spans="1:22" x14ac:dyDescent="0.25">
      <c r="A808" s="1">
        <v>44216</v>
      </c>
      <c r="B808">
        <v>1320.5500489999999</v>
      </c>
      <c r="C808">
        <v>1339.4499510000001</v>
      </c>
      <c r="D808">
        <v>8225838</v>
      </c>
      <c r="E808" t="s">
        <v>10</v>
      </c>
      <c r="F808" t="s">
        <v>8</v>
      </c>
      <c r="G808" t="str">
        <f>IF(OR(F808="Jan",F808="Feb",F808="Mar"),"Q1",
IF(OR(F808="Apr",F808="May",F808="Jun"),"Q2",
IF(OR(F808="Jul",F808="Aug",F808="Sep"),"Q3",
IF(OR(F808="Oct",F808="Nov",F808="Dec"),"Q4",""))))</f>
        <v>Q1</v>
      </c>
      <c r="H808" t="str">
        <f>"Q"&amp;INT((MONTH(A808)-1)/3)+1</f>
        <v>Q1</v>
      </c>
      <c r="I808">
        <v>2021</v>
      </c>
      <c r="J808" t="str">
        <f>IF(C808&gt;B808, "Bullish", IF(B808&gt;C808, "Bearish", "Neutral"))</f>
        <v>Bullish</v>
      </c>
      <c r="K808" t="str">
        <f>IF(C809&gt;C808, "Buy", "")</f>
        <v/>
      </c>
      <c r="L808" t="str">
        <f>IF(C809&lt;C808, "Sell", "")</f>
        <v>Sell</v>
      </c>
      <c r="V808" s="4">
        <f t="shared" si="12"/>
        <v>-1.7316619135230443E-2</v>
      </c>
    </row>
    <row r="809" spans="1:22" x14ac:dyDescent="0.25">
      <c r="A809" s="1">
        <v>44215</v>
      </c>
      <c r="B809">
        <v>1320</v>
      </c>
      <c r="C809">
        <v>1316.650024</v>
      </c>
      <c r="D809">
        <v>5585744</v>
      </c>
      <c r="E809" t="s">
        <v>9</v>
      </c>
      <c r="F809" t="s">
        <v>8</v>
      </c>
      <c r="G809" t="str">
        <f>IF(OR(F809="Jan",F809="Feb",F809="Mar"),"Q1",
IF(OR(F809="Apr",F809="May",F809="Jun"),"Q2",
IF(OR(F809="Jul",F809="Aug",F809="Sep"),"Q3",
IF(OR(F809="Oct",F809="Nov",F809="Dec"),"Q4",""))))</f>
        <v>Q1</v>
      </c>
      <c r="H809" t="str">
        <f>"Q"&amp;INT((MONTH(A809)-1)/3)+1</f>
        <v>Q1</v>
      </c>
      <c r="I809">
        <v>2021</v>
      </c>
      <c r="J809" t="str">
        <f>IF(C809&gt;B809, "Bullish", IF(B809&gt;C809, "Bearish", "Neutral"))</f>
        <v>Bearish</v>
      </c>
      <c r="K809" t="str">
        <f>IF(C810&gt;C809, "Buy", "")</f>
        <v/>
      </c>
      <c r="L809" t="str">
        <f>IF(C810&lt;C809, "Sell", "")</f>
        <v>Sell</v>
      </c>
      <c r="V809" s="4">
        <f t="shared" si="12"/>
        <v>-3.5059447644592758E-3</v>
      </c>
    </row>
    <row r="810" spans="1:22" x14ac:dyDescent="0.25">
      <c r="A810" s="1">
        <v>44214</v>
      </c>
      <c r="B810">
        <v>1338</v>
      </c>
      <c r="C810">
        <v>1312.0500489999999</v>
      </c>
      <c r="D810">
        <v>8861765</v>
      </c>
      <c r="E810" t="s">
        <v>7</v>
      </c>
      <c r="F810" t="s">
        <v>8</v>
      </c>
      <c r="G810" t="str">
        <f>IF(OR(F810="Jan",F810="Feb",F810="Mar"),"Q1",
IF(OR(F810="Apr",F810="May",F810="Jun"),"Q2",
IF(OR(F810="Jul",F810="Aug",F810="Sep"),"Q3",
IF(OR(F810="Oct",F810="Nov",F810="Dec"),"Q4",""))))</f>
        <v>Q1</v>
      </c>
      <c r="H810" t="str">
        <f>"Q"&amp;INT((MONTH(A810)-1)/3)+1</f>
        <v>Q1</v>
      </c>
      <c r="I810">
        <v>2021</v>
      </c>
      <c r="J810" t="str">
        <f>IF(C810&gt;B810, "Bullish", IF(B810&gt;C810, "Bearish", "Neutral"))</f>
        <v>Bearish</v>
      </c>
      <c r="K810" t="str">
        <f>IF(C811&gt;C810, "Buy", "")</f>
        <v>Buy</v>
      </c>
      <c r="L810" t="str">
        <f>IF(C811&lt;C810, "Sell", "")</f>
        <v/>
      </c>
      <c r="V810" s="4">
        <f t="shared" si="12"/>
        <v>2.4461803932211978E-2</v>
      </c>
    </row>
    <row r="811" spans="1:22" x14ac:dyDescent="0.25">
      <c r="A811" s="1">
        <v>44211</v>
      </c>
      <c r="B811">
        <v>1360</v>
      </c>
      <c r="C811">
        <v>1344.9499510000001</v>
      </c>
      <c r="D811">
        <v>15018441</v>
      </c>
      <c r="E811" t="s">
        <v>12</v>
      </c>
      <c r="F811" t="s">
        <v>8</v>
      </c>
      <c r="G811" t="str">
        <f>IF(OR(F811="Jan",F811="Feb",F811="Mar"),"Q1",
IF(OR(F811="Apr",F811="May",F811="Jun"),"Q2",
IF(OR(F811="Jul",F811="Aug",F811="Sep"),"Q3",
IF(OR(F811="Oct",F811="Nov",F811="Dec"),"Q4",""))))</f>
        <v>Q1</v>
      </c>
      <c r="H811" t="str">
        <f>"Q"&amp;INT((MONTH(A811)-1)/3)+1</f>
        <v>Q1</v>
      </c>
      <c r="I811">
        <v>2021</v>
      </c>
      <c r="J811" t="str">
        <f>IF(C811&gt;B811, "Bullish", IF(B811&gt;C811, "Bearish", "Neutral"))</f>
        <v>Bearish</v>
      </c>
      <c r="K811" t="str">
        <f>IF(C812&gt;C811, "Buy", "")</f>
        <v>Buy</v>
      </c>
      <c r="L811" t="str">
        <f>IF(C812&lt;C811, "Sell", "")</f>
        <v/>
      </c>
      <c r="V811" s="4">
        <f t="shared" si="12"/>
        <v>1.8642866836920791E-2</v>
      </c>
    </row>
    <row r="812" spans="1:22" x14ac:dyDescent="0.25">
      <c r="A812" s="1">
        <v>44210</v>
      </c>
      <c r="B812">
        <v>1360</v>
      </c>
      <c r="C812">
        <v>1370.5</v>
      </c>
      <c r="D812">
        <v>27521697</v>
      </c>
      <c r="E812" t="s">
        <v>11</v>
      </c>
      <c r="F812" t="s">
        <v>8</v>
      </c>
      <c r="G812" t="str">
        <f>IF(OR(F812="Jan",F812="Feb",F812="Mar"),"Q1",
IF(OR(F812="Apr",F812="May",F812="Jun"),"Q2",
IF(OR(F812="Jul",F812="Aug",F812="Sep"),"Q3",
IF(OR(F812="Oct",F812="Nov",F812="Dec"),"Q4",""))))</f>
        <v>Q1</v>
      </c>
      <c r="H812" t="str">
        <f>"Q"&amp;INT((MONTH(A812)-1)/3)+1</f>
        <v>Q1</v>
      </c>
      <c r="I812">
        <v>2021</v>
      </c>
      <c r="J812" t="str">
        <f>IF(C812&gt;B812, "Bullish", IF(B812&gt;C812, "Bearish", "Neutral"))</f>
        <v>Bullish</v>
      </c>
      <c r="K812" t="str">
        <f>IF(C813&gt;C812, "Buy", "")</f>
        <v>Buy</v>
      </c>
      <c r="L812" t="str">
        <f>IF(C813&lt;C812, "Sell", "")</f>
        <v/>
      </c>
      <c r="V812" s="4">
        <f t="shared" si="12"/>
        <v>1.2003044884783154E-2</v>
      </c>
    </row>
    <row r="813" spans="1:22" x14ac:dyDescent="0.25">
      <c r="A813" s="1">
        <v>44209</v>
      </c>
      <c r="B813">
        <v>1373.849976</v>
      </c>
      <c r="C813">
        <v>1387.150024</v>
      </c>
      <c r="D813">
        <v>14442997</v>
      </c>
      <c r="E813" t="s">
        <v>10</v>
      </c>
      <c r="F813" t="s">
        <v>8</v>
      </c>
      <c r="G813" t="str">
        <f>IF(OR(F813="Jan",F813="Feb",F813="Mar"),"Q1",
IF(OR(F813="Apr",F813="May",F813="Jun"),"Q2",
IF(OR(F813="Jul",F813="Aug",F813="Sep"),"Q3",
IF(OR(F813="Oct",F813="Nov",F813="Dec"),"Q4",""))))</f>
        <v>Q1</v>
      </c>
      <c r="H813" t="str">
        <f>"Q"&amp;INT((MONTH(A813)-1)/3)+1</f>
        <v>Q1</v>
      </c>
      <c r="I813">
        <v>2021</v>
      </c>
      <c r="J813" t="str">
        <f>IF(C813&gt;B813, "Bullish", IF(B813&gt;C813, "Bearish", "Neutral"))</f>
        <v>Bullish</v>
      </c>
      <c r="K813" t="str">
        <f>IF(C814&gt;C813, "Buy", "")</f>
        <v/>
      </c>
      <c r="L813" t="str">
        <f>IF(C814&lt;C813, "Sell", "")</f>
        <v>Sell</v>
      </c>
      <c r="V813" s="4">
        <f t="shared" si="12"/>
        <v>-1.1226552943320598E-2</v>
      </c>
    </row>
    <row r="814" spans="1:22" x14ac:dyDescent="0.25">
      <c r="A814" s="1">
        <v>44208</v>
      </c>
      <c r="B814">
        <v>1378</v>
      </c>
      <c r="C814">
        <v>1371.75</v>
      </c>
      <c r="D814">
        <v>8309868</v>
      </c>
      <c r="E814" t="s">
        <v>9</v>
      </c>
      <c r="F814" t="s">
        <v>8</v>
      </c>
      <c r="G814" t="str">
        <f>IF(OR(F814="Jan",F814="Feb",F814="Mar"),"Q1",
IF(OR(F814="Apr",F814="May",F814="Jun"),"Q2",
IF(OR(F814="Jul",F814="Aug",F814="Sep"),"Q3",
IF(OR(F814="Oct",F814="Nov",F814="Dec"),"Q4",""))))</f>
        <v>Q1</v>
      </c>
      <c r="H814" t="str">
        <f>"Q"&amp;INT((MONTH(A814)-1)/3)+1</f>
        <v>Q1</v>
      </c>
      <c r="I814">
        <v>2021</v>
      </c>
      <c r="J814" t="str">
        <f>IF(C814&gt;B814, "Bullish", IF(B814&gt;C814, "Bearish", "Neutral"))</f>
        <v>Bearish</v>
      </c>
      <c r="K814" t="str">
        <f>IF(C815&gt;C814, "Buy", "")</f>
        <v>Buy</v>
      </c>
      <c r="L814" t="str">
        <f>IF(C815&lt;C814, "Sell", "")</f>
        <v/>
      </c>
      <c r="V814" s="4">
        <f t="shared" si="12"/>
        <v>3.233506146230095E-3</v>
      </c>
    </row>
    <row r="815" spans="1:22" x14ac:dyDescent="0.25">
      <c r="A815" s="1">
        <v>44207</v>
      </c>
      <c r="B815">
        <v>1342.099976</v>
      </c>
      <c r="C815">
        <v>1376.1999510000001</v>
      </c>
      <c r="D815">
        <v>20528626</v>
      </c>
      <c r="E815" t="s">
        <v>7</v>
      </c>
      <c r="F815" t="s">
        <v>8</v>
      </c>
      <c r="G815" t="str">
        <f>IF(OR(F815="Jan",F815="Feb",F815="Mar"),"Q1",
IF(OR(F815="Apr",F815="May",F815="Jun"),"Q2",
IF(OR(F815="Jul",F815="Aug",F815="Sep"),"Q3",
IF(OR(F815="Oct",F815="Nov",F815="Dec"),"Q4",""))))</f>
        <v>Q1</v>
      </c>
      <c r="H815" t="str">
        <f>"Q"&amp;INT((MONTH(A815)-1)/3)+1</f>
        <v>Q1</v>
      </c>
      <c r="I815">
        <v>2021</v>
      </c>
      <c r="J815" t="str">
        <f>IF(C815&gt;B815, "Bullish", IF(B815&gt;C815, "Bearish", "Neutral"))</f>
        <v>Bullish</v>
      </c>
      <c r="K815" t="str">
        <f>IF(C816&gt;C815, "Buy", "")</f>
        <v/>
      </c>
      <c r="L815" t="str">
        <f>IF(C816&lt;C815, "Sell", "")</f>
        <v>Sell</v>
      </c>
      <c r="V815" s="4">
        <f t="shared" si="12"/>
        <v>-4.8852965606639175E-2</v>
      </c>
    </row>
    <row r="816" spans="1:22" x14ac:dyDescent="0.25">
      <c r="A816" s="1">
        <v>44204</v>
      </c>
      <c r="B816">
        <v>1278.25</v>
      </c>
      <c r="C816">
        <v>1312.099976</v>
      </c>
      <c r="D816">
        <v>13186251</v>
      </c>
      <c r="E816" t="s">
        <v>12</v>
      </c>
      <c r="F816" t="s">
        <v>8</v>
      </c>
      <c r="G816" t="str">
        <f>IF(OR(F816="Jan",F816="Feb",F816="Mar"),"Q1",
IF(OR(F816="Apr",F816="May",F816="Jun"),"Q2",
IF(OR(F816="Jul",F816="Aug",F816="Sep"),"Q3",
IF(OR(F816="Oct",F816="Nov",F816="Dec"),"Q4",""))))</f>
        <v>Q1</v>
      </c>
      <c r="H816" t="str">
        <f>"Q"&amp;INT((MONTH(A816)-1)/3)+1</f>
        <v>Q1</v>
      </c>
      <c r="I816">
        <v>2021</v>
      </c>
      <c r="J816" t="str">
        <f>IF(C816&gt;B816, "Bullish", IF(B816&gt;C816, "Bearish", "Neutral"))</f>
        <v>Bullish</v>
      </c>
      <c r="K816" t="str">
        <f>IF(C817&gt;C816, "Buy", "")</f>
        <v/>
      </c>
      <c r="L816" t="str">
        <f>IF(C817&lt;C816, "Sell", "")</f>
        <v>Sell</v>
      </c>
      <c r="V816" s="4">
        <f t="shared" si="12"/>
        <v>-3.9575289030775264E-2</v>
      </c>
    </row>
    <row r="817" spans="1:22" x14ac:dyDescent="0.25">
      <c r="A817" s="1">
        <v>44203</v>
      </c>
      <c r="B817">
        <v>1296</v>
      </c>
      <c r="C817">
        <v>1262.150024</v>
      </c>
      <c r="D817">
        <v>10954918</v>
      </c>
      <c r="E817" t="s">
        <v>11</v>
      </c>
      <c r="F817" t="s">
        <v>8</v>
      </c>
      <c r="G817" t="str">
        <f>IF(OR(F817="Jan",F817="Feb",F817="Mar"),"Q1",
IF(OR(F817="Apr",F817="May",F817="Jun"),"Q2",
IF(OR(F817="Jul",F817="Aug",F817="Sep"),"Q3",
IF(OR(F817="Oct",F817="Nov",F817="Dec"),"Q4",""))))</f>
        <v>Q1</v>
      </c>
      <c r="H817" t="str">
        <f>"Q"&amp;INT((MONTH(A817)-1)/3)+1</f>
        <v>Q1</v>
      </c>
      <c r="I817">
        <v>2021</v>
      </c>
      <c r="J817" t="str">
        <f>IF(C817&gt;B817, "Bullish", IF(B817&gt;C817, "Bearish", "Neutral"))</f>
        <v>Bearish</v>
      </c>
      <c r="K817" t="str">
        <f>IF(C818&gt;C817, "Buy", "")</f>
        <v>Buy</v>
      </c>
      <c r="L817" t="str">
        <f>IF(C818&lt;C817, "Sell", "")</f>
        <v/>
      </c>
      <c r="V817" s="4">
        <f t="shared" si="12"/>
        <v>1.5560371557170936E-2</v>
      </c>
    </row>
    <row r="818" spans="1:22" x14ac:dyDescent="0.25">
      <c r="A818" s="1">
        <v>44202</v>
      </c>
      <c r="B818">
        <v>1300</v>
      </c>
      <c r="C818">
        <v>1282.099976</v>
      </c>
      <c r="D818">
        <v>7161715</v>
      </c>
      <c r="E818" t="s">
        <v>10</v>
      </c>
      <c r="F818" t="s">
        <v>8</v>
      </c>
      <c r="G818" t="str">
        <f>IF(OR(F818="Jan",F818="Feb",F818="Mar"),"Q1",
IF(OR(F818="Apr",F818="May",F818="Jun"),"Q2",
IF(OR(F818="Jul",F818="Aug",F818="Sep"),"Q3",
IF(OR(F818="Oct",F818="Nov",F818="Dec"),"Q4",""))))</f>
        <v>Q1</v>
      </c>
      <c r="H818" t="str">
        <f>"Q"&amp;INT((MONTH(A818)-1)/3)+1</f>
        <v>Q1</v>
      </c>
      <c r="I818">
        <v>2021</v>
      </c>
      <c r="J818" t="str">
        <f>IF(C818&gt;B818, "Bullish", IF(B818&gt;C818, "Bearish", "Neutral"))</f>
        <v>Bearish</v>
      </c>
      <c r="K818" t="str">
        <f>IF(C819&gt;C818, "Buy", "")</f>
        <v>Buy</v>
      </c>
      <c r="L818" t="str">
        <f>IF(C819&lt;C818, "Sell", "")</f>
        <v/>
      </c>
      <c r="V818" s="4">
        <f t="shared" si="12"/>
        <v>9.0431848484185482E-3</v>
      </c>
    </row>
    <row r="819" spans="1:22" x14ac:dyDescent="0.25">
      <c r="A819" s="1">
        <v>44201</v>
      </c>
      <c r="B819">
        <v>1282</v>
      </c>
      <c r="C819">
        <v>1293.8000489999999</v>
      </c>
      <c r="D819">
        <v>8145280</v>
      </c>
      <c r="E819" t="s">
        <v>9</v>
      </c>
      <c r="F819" t="s">
        <v>8</v>
      </c>
      <c r="G819" t="str">
        <f>IF(OR(F819="Jan",F819="Feb",F819="Mar"),"Q1",
IF(OR(F819="Apr",F819="May",F819="Jun"),"Q2",
IF(OR(F819="Jul",F819="Aug",F819="Sep"),"Q3",
IF(OR(F819="Oct",F819="Nov",F819="Dec"),"Q4",""))))</f>
        <v>Q1</v>
      </c>
      <c r="H819" t="str">
        <f>"Q"&amp;INT((MONTH(A819)-1)/3)+1</f>
        <v>Q1</v>
      </c>
      <c r="I819">
        <v>2021</v>
      </c>
      <c r="J819" t="str">
        <f>IF(C819&gt;B819, "Bullish", IF(B819&gt;C819, "Bearish", "Neutral"))</f>
        <v>Bullish</v>
      </c>
      <c r="K819" t="str">
        <f>IF(C820&gt;C819, "Buy", "")</f>
        <v/>
      </c>
      <c r="L819" t="str">
        <f>IF(C820&lt;C819, "Sell", "")</f>
        <v>Sell</v>
      </c>
      <c r="V819" s="4">
        <f t="shared" si="12"/>
        <v>-4.3082080341548179E-3</v>
      </c>
    </row>
    <row r="820" spans="1:22" x14ac:dyDescent="0.25">
      <c r="A820" s="1">
        <v>44200</v>
      </c>
      <c r="B820">
        <v>1269</v>
      </c>
      <c r="C820">
        <v>1288.25</v>
      </c>
      <c r="D820">
        <v>7208454</v>
      </c>
      <c r="E820" t="s">
        <v>7</v>
      </c>
      <c r="F820" t="s">
        <v>8</v>
      </c>
      <c r="G820" t="str">
        <f>IF(OR(F820="Jan",F820="Feb",F820="Mar"),"Q1",
IF(OR(F820="Apr",F820="May",F820="Jun"),"Q2",
IF(OR(F820="Jul",F820="Aug",F820="Sep"),"Q3",
IF(OR(F820="Oct",F820="Nov",F820="Dec"),"Q4",""))))</f>
        <v>Q1</v>
      </c>
      <c r="H820" t="str">
        <f>"Q"&amp;INT((MONTH(A820)-1)/3)+1</f>
        <v>Q1</v>
      </c>
      <c r="I820">
        <v>2021</v>
      </c>
      <c r="J820" t="str">
        <f>IF(C820&gt;B820, "Bullish", IF(B820&gt;C820, "Bearish", "Neutral"))</f>
        <v>Bullish</v>
      </c>
      <c r="K820" t="str">
        <f>IF(C821&gt;C820, "Buy", "")</f>
        <v/>
      </c>
      <c r="L820" t="str">
        <f>IF(C821&lt;C820, "Sell", "")</f>
        <v>Sell</v>
      </c>
      <c r="V820" s="4">
        <f t="shared" si="12"/>
        <v>-2.2055654790532769E-2</v>
      </c>
    </row>
    <row r="821" spans="1:22" x14ac:dyDescent="0.25">
      <c r="A821" s="1">
        <v>44197</v>
      </c>
      <c r="B821">
        <v>1257.900024</v>
      </c>
      <c r="C821">
        <v>1260.4499510000001</v>
      </c>
      <c r="D821">
        <v>4253550</v>
      </c>
      <c r="E821" t="s">
        <v>12</v>
      </c>
      <c r="F821" t="s">
        <v>8</v>
      </c>
      <c r="G821" t="str">
        <f>IF(OR(F821="Jan",F821="Feb",F821="Mar"),"Q1",
IF(OR(F821="Apr",F821="May",F821="Jun"),"Q2",
IF(OR(F821="Jul",F821="Aug",F821="Sep"),"Q3",
IF(OR(F821="Oct",F821="Nov",F821="Dec"),"Q4",""))))</f>
        <v>Q1</v>
      </c>
      <c r="H821" t="str">
        <f>"Q"&amp;INT((MONTH(A821)-1)/3)+1</f>
        <v>Q1</v>
      </c>
      <c r="I821">
        <v>2021</v>
      </c>
      <c r="J821" t="str">
        <f>IF(C821&gt;B821, "Bullish", IF(B821&gt;C821, "Bearish", "Neutral"))</f>
        <v>Bullish</v>
      </c>
      <c r="K821" t="str">
        <f>IF(C822&gt;C821, "Buy", "")</f>
        <v/>
      </c>
      <c r="L821" t="str">
        <f>IF(C822&lt;C821, "Sell", "")</f>
        <v>Sell</v>
      </c>
      <c r="V821" s="4">
        <f t="shared" si="12"/>
        <v>-3.702740737829125E-3</v>
      </c>
    </row>
    <row r="822" spans="1:22" x14ac:dyDescent="0.25">
      <c r="A822" s="1">
        <v>44196</v>
      </c>
      <c r="B822">
        <v>1243</v>
      </c>
      <c r="C822">
        <v>1255.8000489999999</v>
      </c>
      <c r="D822">
        <v>7430470</v>
      </c>
      <c r="E822" t="s">
        <v>11</v>
      </c>
      <c r="F822" t="s">
        <v>23</v>
      </c>
      <c r="G822" t="str">
        <f>IF(OR(F822="Jan",F822="Feb",F822="Mar"),"Q1",
IF(OR(F822="Apr",F822="May",F822="Jun"),"Q2",
IF(OR(F822="Jul",F822="Aug",F822="Sep"),"Q3",
IF(OR(F822="Oct",F822="Nov",F822="Dec"),"Q4",""))))</f>
        <v>Q4</v>
      </c>
      <c r="H822" t="str">
        <f>"Q"&amp;INT((MONTH(A822)-1)/3)+1</f>
        <v>Q4</v>
      </c>
      <c r="I822">
        <v>2020</v>
      </c>
      <c r="J822" t="str">
        <f>IF(C822&gt;B822, "Bullish", IF(B822&gt;C822, "Bearish", "Neutral"))</f>
        <v>Bullish</v>
      </c>
      <c r="K822" t="str">
        <f>IF(C823&gt;C822, "Buy", "")</f>
        <v/>
      </c>
      <c r="L822" t="str">
        <f>IF(C823&lt;C822, "Sell", "")</f>
        <v>Sell</v>
      </c>
      <c r="V822" s="4">
        <f t="shared" si="12"/>
        <v>-7.2184790233353613E-3</v>
      </c>
    </row>
    <row r="823" spans="1:22" x14ac:dyDescent="0.25">
      <c r="A823" s="1">
        <v>44195</v>
      </c>
      <c r="B823">
        <v>1253</v>
      </c>
      <c r="C823">
        <v>1246.8000489999999</v>
      </c>
      <c r="D823">
        <v>5194690</v>
      </c>
      <c r="E823" t="s">
        <v>10</v>
      </c>
      <c r="F823" t="s">
        <v>23</v>
      </c>
      <c r="G823" t="str">
        <f>IF(OR(F823="Jan",F823="Feb",F823="Mar"),"Q1",
IF(OR(F823="Apr",F823="May",F823="Jun"),"Q2",
IF(OR(F823="Jul",F823="Aug",F823="Sep"),"Q3",
IF(OR(F823="Oct",F823="Nov",F823="Dec"),"Q4",""))))</f>
        <v>Q4</v>
      </c>
      <c r="H823" t="str">
        <f>"Q"&amp;INT((MONTH(A823)-1)/3)+1</f>
        <v>Q4</v>
      </c>
      <c r="I823">
        <v>2020</v>
      </c>
      <c r="J823" t="str">
        <f>IF(C823&gt;B823, "Bullish", IF(B823&gt;C823, "Bearish", "Neutral"))</f>
        <v>Bearish</v>
      </c>
      <c r="K823" t="str">
        <f>IF(C824&gt;C823, "Buy", "")</f>
        <v>Buy</v>
      </c>
      <c r="L823" t="str">
        <f>IF(C824&lt;C823, "Sell", "")</f>
        <v/>
      </c>
      <c r="V823" s="4">
        <f t="shared" si="12"/>
        <v>2.7993280515339722E-3</v>
      </c>
    </row>
    <row r="824" spans="1:22" x14ac:dyDescent="0.25">
      <c r="A824" s="1">
        <v>44194</v>
      </c>
      <c r="B824">
        <v>1235</v>
      </c>
      <c r="C824">
        <v>1250.3000489999999</v>
      </c>
      <c r="D824">
        <v>6878105</v>
      </c>
      <c r="E824" t="s">
        <v>9</v>
      </c>
      <c r="F824" t="s">
        <v>23</v>
      </c>
      <c r="G824" t="str">
        <f>IF(OR(F824="Jan",F824="Feb",F824="Mar"),"Q1",
IF(OR(F824="Apr",F824="May",F824="Jun"),"Q2",
IF(OR(F824="Jul",F824="Aug",F824="Sep"),"Q3",
IF(OR(F824="Oct",F824="Nov",F824="Dec"),"Q4",""))))</f>
        <v>Q4</v>
      </c>
      <c r="H824" t="str">
        <f>"Q"&amp;INT((MONTH(A824)-1)/3)+1</f>
        <v>Q4</v>
      </c>
      <c r="I824">
        <v>2020</v>
      </c>
      <c r="J824" t="str">
        <f>IF(C824&gt;B824, "Bullish", IF(B824&gt;C824, "Bearish", "Neutral"))</f>
        <v>Bullish</v>
      </c>
      <c r="K824" t="str">
        <f>IF(C825&gt;C824, "Buy", "")</f>
        <v/>
      </c>
      <c r="L824" t="str">
        <f>IF(C825&lt;C824, "Sell", "")</f>
        <v>Sell</v>
      </c>
      <c r="V824" s="4">
        <f t="shared" si="12"/>
        <v>-8.0625651898204517E-3</v>
      </c>
    </row>
    <row r="825" spans="1:22" x14ac:dyDescent="0.25">
      <c r="A825" s="1">
        <v>44193</v>
      </c>
      <c r="B825">
        <v>1238.4499510000001</v>
      </c>
      <c r="C825">
        <v>1240.3000489999999</v>
      </c>
      <c r="D825">
        <v>4607051</v>
      </c>
      <c r="E825" t="s">
        <v>7</v>
      </c>
      <c r="F825" t="s">
        <v>23</v>
      </c>
      <c r="G825" t="str">
        <f>IF(OR(F825="Jan",F825="Feb",F825="Mar"),"Q1",
IF(OR(F825="Apr",F825="May",F825="Jun"),"Q2",
IF(OR(F825="Jul",F825="Aug",F825="Sep"),"Q3",
IF(OR(F825="Oct",F825="Nov",F825="Dec"),"Q4",""))))</f>
        <v>Q4</v>
      </c>
      <c r="H825" t="str">
        <f>"Q"&amp;INT((MONTH(A825)-1)/3)+1</f>
        <v>Q4</v>
      </c>
      <c r="I825">
        <v>2020</v>
      </c>
      <c r="J825" t="str">
        <f>IF(C825&gt;B825, "Bullish", IF(B825&gt;C825, "Bearish", "Neutral"))</f>
        <v>Bullish</v>
      </c>
      <c r="K825" t="str">
        <f>IF(C826&gt;C825, "Buy", "")</f>
        <v/>
      </c>
      <c r="L825" t="str">
        <f>IF(C826&lt;C825, "Sell", "")</f>
        <v>Sell</v>
      </c>
      <c r="V825" s="4">
        <f t="shared" si="12"/>
        <v>-3.4383720978275697E-3</v>
      </c>
    </row>
    <row r="826" spans="1:22" x14ac:dyDescent="0.25">
      <c r="A826" s="1">
        <v>44189</v>
      </c>
      <c r="B826">
        <v>1249.900024</v>
      </c>
      <c r="C826">
        <v>1236.0500489999999</v>
      </c>
      <c r="D826">
        <v>7313885</v>
      </c>
      <c r="E826" t="s">
        <v>11</v>
      </c>
      <c r="F826" t="s">
        <v>23</v>
      </c>
      <c r="G826" t="str">
        <f>IF(OR(F826="Jan",F826="Feb",F826="Mar"),"Q1",
IF(OR(F826="Apr",F826="May",F826="Jun"),"Q2",
IF(OR(F826="Jul",F826="Aug",F826="Sep"),"Q3",
IF(OR(F826="Oct",F826="Nov",F826="Dec"),"Q4",""))))</f>
        <v>Q4</v>
      </c>
      <c r="H826" t="str">
        <f>"Q"&amp;INT((MONTH(A826)-1)/3)+1</f>
        <v>Q4</v>
      </c>
      <c r="I826">
        <v>2020</v>
      </c>
      <c r="J826" t="str">
        <f>IF(C826&gt;B826, "Bullish", IF(B826&gt;C826, "Bearish", "Neutral"))</f>
        <v>Bearish</v>
      </c>
      <c r="K826" t="str">
        <f>IF(C827&gt;C826, "Buy", "")</f>
        <v>Buy</v>
      </c>
      <c r="L826" t="str">
        <f>IF(C827&lt;C826, "Sell", "")</f>
        <v/>
      </c>
      <c r="V826" s="4">
        <f t="shared" si="12"/>
        <v>1.3566896241348776E-2</v>
      </c>
    </row>
    <row r="827" spans="1:22" x14ac:dyDescent="0.25">
      <c r="A827" s="1">
        <v>44188</v>
      </c>
      <c r="B827">
        <v>1238</v>
      </c>
      <c r="C827">
        <v>1253.0500489999999</v>
      </c>
      <c r="D827">
        <v>15878346</v>
      </c>
      <c r="E827" t="s">
        <v>10</v>
      </c>
      <c r="F827" t="s">
        <v>23</v>
      </c>
      <c r="G827" t="str">
        <f>IF(OR(F827="Jan",F827="Feb",F827="Mar"),"Q1",
IF(OR(F827="Apr",F827="May",F827="Jun"),"Q2",
IF(OR(F827="Jul",F827="Aug",F827="Sep"),"Q3",
IF(OR(F827="Oct",F827="Nov",F827="Dec"),"Q4",""))))</f>
        <v>Q4</v>
      </c>
      <c r="H827" t="str">
        <f>"Q"&amp;INT((MONTH(A827)-1)/3)+1</f>
        <v>Q4</v>
      </c>
      <c r="I827">
        <v>2020</v>
      </c>
      <c r="J827" t="str">
        <f>IF(C827&gt;B827, "Bullish", IF(B827&gt;C827, "Bearish", "Neutral"))</f>
        <v>Bullish</v>
      </c>
      <c r="K827" t="str">
        <f>IF(C828&gt;C827, "Buy", "")</f>
        <v/>
      </c>
      <c r="L827" t="str">
        <f>IF(C828&lt;C827, "Sell", "")</f>
        <v>Sell</v>
      </c>
      <c r="V827" s="4">
        <f t="shared" si="12"/>
        <v>-2.6669437935272385E-2</v>
      </c>
    </row>
    <row r="828" spans="1:22" x14ac:dyDescent="0.25">
      <c r="A828" s="1">
        <v>44187</v>
      </c>
      <c r="B828">
        <v>1182</v>
      </c>
      <c r="C828">
        <v>1220.5</v>
      </c>
      <c r="D828">
        <v>10901851</v>
      </c>
      <c r="E828" t="s">
        <v>9</v>
      </c>
      <c r="F828" t="s">
        <v>23</v>
      </c>
      <c r="G828" t="str">
        <f>IF(OR(F828="Jan",F828="Feb",F828="Mar"),"Q1",
IF(OR(F828="Apr",F828="May",F828="Jun"),"Q2",
IF(OR(F828="Jul",F828="Aug",F828="Sep"),"Q3",
IF(OR(F828="Oct",F828="Nov",F828="Dec"),"Q4",""))))</f>
        <v>Q4</v>
      </c>
      <c r="H828" t="str">
        <f>"Q"&amp;INT((MONTH(A828)-1)/3)+1</f>
        <v>Q4</v>
      </c>
      <c r="I828">
        <v>2020</v>
      </c>
      <c r="J828" t="str">
        <f>IF(C828&gt;B828, "Bullish", IF(B828&gt;C828, "Bearish", "Neutral"))</f>
        <v>Bullish</v>
      </c>
      <c r="K828" t="str">
        <f>IF(C829&gt;C828, "Buy", "")</f>
        <v/>
      </c>
      <c r="L828" t="str">
        <f>IF(C829&lt;C828, "Sell", "")</f>
        <v>Sell</v>
      </c>
      <c r="V828" s="4">
        <f t="shared" si="12"/>
        <v>-3.6694087490010845E-2</v>
      </c>
    </row>
    <row r="829" spans="1:22" x14ac:dyDescent="0.25">
      <c r="A829" s="1">
        <v>44186</v>
      </c>
      <c r="B829">
        <v>1188</v>
      </c>
      <c r="C829">
        <v>1177.3000489999999</v>
      </c>
      <c r="D829">
        <v>10858352</v>
      </c>
      <c r="E829" t="s">
        <v>7</v>
      </c>
      <c r="F829" t="s">
        <v>23</v>
      </c>
      <c r="G829" t="str">
        <f>IF(OR(F829="Jan",F829="Feb",F829="Mar"),"Q1",
IF(OR(F829="Apr",F829="May",F829="Jun"),"Q2",
IF(OR(F829="Jul",F829="Aug",F829="Sep"),"Q3",
IF(OR(F829="Oct",F829="Nov",F829="Dec"),"Q4",""))))</f>
        <v>Q4</v>
      </c>
      <c r="H829" t="str">
        <f>"Q"&amp;INT((MONTH(A829)-1)/3)+1</f>
        <v>Q4</v>
      </c>
      <c r="I829">
        <v>2020</v>
      </c>
      <c r="J829" t="str">
        <f>IF(C829&gt;B829, "Bullish", IF(B829&gt;C829, "Bearish", "Neutral"))</f>
        <v>Bearish</v>
      </c>
      <c r="K829" t="str">
        <f>IF(C830&gt;C829, "Buy", "")</f>
        <v>Buy</v>
      </c>
      <c r="L829" t="str">
        <f>IF(C830&lt;C829, "Sell", "")</f>
        <v/>
      </c>
      <c r="V829" s="4">
        <f t="shared" si="12"/>
        <v>1.0505966956805866E-2</v>
      </c>
    </row>
    <row r="830" spans="1:22" x14ac:dyDescent="0.25">
      <c r="A830" s="1">
        <v>44183</v>
      </c>
      <c r="B830">
        <v>1182.849976</v>
      </c>
      <c r="C830">
        <v>1189.8000489999999</v>
      </c>
      <c r="D830">
        <v>15995676</v>
      </c>
      <c r="E830" t="s">
        <v>12</v>
      </c>
      <c r="F830" t="s">
        <v>23</v>
      </c>
      <c r="G830" t="str">
        <f>IF(OR(F830="Jan",F830="Feb",F830="Mar"),"Q1",
IF(OR(F830="Apr",F830="May",F830="Jun"),"Q2",
IF(OR(F830="Jul",F830="Aug",F830="Sep"),"Q3",
IF(OR(F830="Oct",F830="Nov",F830="Dec"),"Q4",""))))</f>
        <v>Q4</v>
      </c>
      <c r="H830" t="str">
        <f>"Q"&amp;INT((MONTH(A830)-1)/3)+1</f>
        <v>Q4</v>
      </c>
      <c r="I830">
        <v>2020</v>
      </c>
      <c r="J830" t="str">
        <f>IF(C830&gt;B830, "Bullish", IF(B830&gt;C830, "Bearish", "Neutral"))</f>
        <v>Bullish</v>
      </c>
      <c r="K830" t="str">
        <f>IF(C831&gt;C830, "Buy", "")</f>
        <v/>
      </c>
      <c r="L830" t="str">
        <f>IF(C831&lt;C830, "Sell", "")</f>
        <v>Sell</v>
      </c>
      <c r="V830" s="4">
        <f t="shared" si="12"/>
        <v>-2.6397601184853646E-2</v>
      </c>
    </row>
    <row r="831" spans="1:22" x14ac:dyDescent="0.25">
      <c r="A831" s="1">
        <v>44182</v>
      </c>
      <c r="B831">
        <v>1165.900024</v>
      </c>
      <c r="C831">
        <v>1159.1999510000001</v>
      </c>
      <c r="D831">
        <v>6658153</v>
      </c>
      <c r="E831" t="s">
        <v>11</v>
      </c>
      <c r="F831" t="s">
        <v>23</v>
      </c>
      <c r="G831" t="str">
        <f>IF(OR(F831="Jan",F831="Feb",F831="Mar"),"Q1",
IF(OR(F831="Apr",F831="May",F831="Jun"),"Q2",
IF(OR(F831="Jul",F831="Aug",F831="Sep"),"Q3",
IF(OR(F831="Oct",F831="Nov",F831="Dec"),"Q4",""))))</f>
        <v>Q4</v>
      </c>
      <c r="H831" t="str">
        <f>"Q"&amp;INT((MONTH(A831)-1)/3)+1</f>
        <v>Q4</v>
      </c>
      <c r="I831">
        <v>2020</v>
      </c>
      <c r="J831" t="str">
        <f>IF(C831&gt;B831, "Bullish", IF(B831&gt;C831, "Bearish", "Neutral"))</f>
        <v>Bearish</v>
      </c>
      <c r="K831" t="str">
        <f>IF(C832&gt;C831, "Buy", "")</f>
        <v>Buy</v>
      </c>
      <c r="L831" t="str">
        <f>IF(C832&lt;C831, "Sell", "")</f>
        <v/>
      </c>
      <c r="V831" s="4">
        <f t="shared" si="12"/>
        <v>5.5760489604755933E-3</v>
      </c>
    </row>
    <row r="832" spans="1:22" x14ac:dyDescent="0.25">
      <c r="A832" s="1">
        <v>44181</v>
      </c>
      <c r="B832">
        <v>1160</v>
      </c>
      <c r="C832">
        <v>1165.6999510000001</v>
      </c>
      <c r="D832">
        <v>7788404</v>
      </c>
      <c r="E832" t="s">
        <v>10</v>
      </c>
      <c r="F832" t="s">
        <v>23</v>
      </c>
      <c r="G832" t="str">
        <f>IF(OR(F832="Jan",F832="Feb",F832="Mar"),"Q1",
IF(OR(F832="Apr",F832="May",F832="Jun"),"Q2",
IF(OR(F832="Jul",F832="Aug",F832="Sep"),"Q3",
IF(OR(F832="Oct",F832="Nov",F832="Dec"),"Q4",""))))</f>
        <v>Q4</v>
      </c>
      <c r="H832" t="str">
        <f>"Q"&amp;INT((MONTH(A832)-1)/3)+1</f>
        <v>Q4</v>
      </c>
      <c r="I832">
        <v>2020</v>
      </c>
      <c r="J832" t="str">
        <f>IF(C832&gt;B832, "Bullish", IF(B832&gt;C832, "Bearish", "Neutral"))</f>
        <v>Bullish</v>
      </c>
      <c r="K832" t="str">
        <f>IF(C833&gt;C832, "Buy", "")</f>
        <v/>
      </c>
      <c r="L832" t="str">
        <f>IF(C833&lt;C832, "Sell", "")</f>
        <v>Sell</v>
      </c>
      <c r="V832" s="4">
        <f t="shared" si="12"/>
        <v>-9.6136975842099678E-3</v>
      </c>
    </row>
    <row r="833" spans="1:22" x14ac:dyDescent="0.25">
      <c r="A833" s="1">
        <v>44180</v>
      </c>
      <c r="B833">
        <v>1156</v>
      </c>
      <c r="C833">
        <v>1154.599976</v>
      </c>
      <c r="D833">
        <v>6905926</v>
      </c>
      <c r="E833" t="s">
        <v>9</v>
      </c>
      <c r="F833" t="s">
        <v>23</v>
      </c>
      <c r="G833" t="str">
        <f>IF(OR(F833="Jan",F833="Feb",F833="Mar"),"Q1",
IF(OR(F833="Apr",F833="May",F833="Jun"),"Q2",
IF(OR(F833="Jul",F833="Aug",F833="Sep"),"Q3",
IF(OR(F833="Oct",F833="Nov",F833="Dec"),"Q4",""))))</f>
        <v>Q4</v>
      </c>
      <c r="H833" t="str">
        <f>"Q"&amp;INT((MONTH(A833)-1)/3)+1</f>
        <v>Q4</v>
      </c>
      <c r="I833">
        <v>2020</v>
      </c>
      <c r="J833" t="str">
        <f>IF(C833&gt;B833, "Bullish", IF(B833&gt;C833, "Bearish", "Neutral"))</f>
        <v>Bearish</v>
      </c>
      <c r="K833" t="str">
        <f>IF(C834&gt;C833, "Buy", "")</f>
        <v>Buy</v>
      </c>
      <c r="L833" t="str">
        <f>IF(C834&lt;C833, "Sell", "")</f>
        <v/>
      </c>
      <c r="V833" s="4">
        <f t="shared" si="12"/>
        <v>8.5441351434780415E-3</v>
      </c>
    </row>
    <row r="834" spans="1:22" x14ac:dyDescent="0.25">
      <c r="A834" s="1">
        <v>44179</v>
      </c>
      <c r="B834">
        <v>1169.400024</v>
      </c>
      <c r="C834">
        <v>1164.5500489999999</v>
      </c>
      <c r="D834">
        <v>6728187</v>
      </c>
      <c r="E834" t="s">
        <v>7</v>
      </c>
      <c r="F834" t="s">
        <v>23</v>
      </c>
      <c r="G834" t="str">
        <f>IF(OR(F834="Jan",F834="Feb",F834="Mar"),"Q1",
IF(OR(F834="Apr",F834="May",F834="Jun"),"Q2",
IF(OR(F834="Jul",F834="Aug",F834="Sep"),"Q3",
IF(OR(F834="Oct",F834="Nov",F834="Dec"),"Q4",""))))</f>
        <v>Q4</v>
      </c>
      <c r="H834" t="str">
        <f>"Q"&amp;INT((MONTH(A834)-1)/3)+1</f>
        <v>Q4</v>
      </c>
      <c r="I834">
        <v>2020</v>
      </c>
      <c r="J834" t="str">
        <f>IF(C834&gt;B834, "Bullish", IF(B834&gt;C834, "Bearish", "Neutral"))</f>
        <v>Bearish</v>
      </c>
      <c r="K834" t="str">
        <f>IF(C835&gt;C834, "Buy", "")</f>
        <v/>
      </c>
      <c r="L834" t="str">
        <f>IF(C835&lt;C834, "Sell", "")</f>
        <v>Sell</v>
      </c>
      <c r="V834" s="4">
        <f t="shared" si="12"/>
        <v>-1.1606757710393757E-3</v>
      </c>
    </row>
    <row r="835" spans="1:22" x14ac:dyDescent="0.25">
      <c r="A835" s="1">
        <v>44176</v>
      </c>
      <c r="B835">
        <v>1159.6999510000001</v>
      </c>
      <c r="C835">
        <v>1163.1999510000001</v>
      </c>
      <c r="D835">
        <v>10574009</v>
      </c>
      <c r="E835" t="s">
        <v>12</v>
      </c>
      <c r="F835" t="s">
        <v>23</v>
      </c>
      <c r="G835" t="str">
        <f>IF(OR(F835="Jan",F835="Feb",F835="Mar"),"Q1",
IF(OR(F835="Apr",F835="May",F835="Jun"),"Q2",
IF(OR(F835="Jul",F835="Aug",F835="Sep"),"Q3",
IF(OR(F835="Oct",F835="Nov",F835="Dec"),"Q4",""))))</f>
        <v>Q4</v>
      </c>
      <c r="H835" t="str">
        <f>"Q"&amp;INT((MONTH(A835)-1)/3)+1</f>
        <v>Q4</v>
      </c>
      <c r="I835">
        <v>2020</v>
      </c>
      <c r="J835" t="str">
        <f>IF(C835&gt;B835, "Bullish", IF(B835&gt;C835, "Bearish", "Neutral"))</f>
        <v>Bullish</v>
      </c>
      <c r="K835" t="str">
        <f>IF(C836&gt;C835, "Buy", "")</f>
        <v>Buy</v>
      </c>
      <c r="L835" t="str">
        <f>IF(C836&lt;C835, "Sell", "")</f>
        <v/>
      </c>
      <c r="V835" s="4">
        <f t="shared" ref="V835:V898" si="13">(C836-C835)/C836</f>
        <v>3.896423892100145E-3</v>
      </c>
    </row>
    <row r="836" spans="1:22" x14ac:dyDescent="0.25">
      <c r="A836" s="1">
        <v>44175</v>
      </c>
      <c r="B836">
        <v>1157.400024</v>
      </c>
      <c r="C836">
        <v>1167.75</v>
      </c>
      <c r="D836">
        <v>9488782</v>
      </c>
      <c r="E836" t="s">
        <v>11</v>
      </c>
      <c r="F836" t="s">
        <v>23</v>
      </c>
      <c r="G836" t="str">
        <f>IF(OR(F836="Jan",F836="Feb",F836="Mar"),"Q1",
IF(OR(F836="Apr",F836="May",F836="Jun"),"Q2",
IF(OR(F836="Jul",F836="Aug",F836="Sep"),"Q3",
IF(OR(F836="Oct",F836="Nov",F836="Dec"),"Q4",""))))</f>
        <v>Q4</v>
      </c>
      <c r="H836" t="str">
        <f>"Q"&amp;INT((MONTH(A836)-1)/3)+1</f>
        <v>Q4</v>
      </c>
      <c r="I836">
        <v>2020</v>
      </c>
      <c r="J836" t="str">
        <f>IF(C836&gt;B836, "Bullish", IF(B836&gt;C836, "Bearish", "Neutral"))</f>
        <v>Bullish</v>
      </c>
      <c r="K836" t="str">
        <f>IF(C837&gt;C836, "Buy", "")</f>
        <v>Buy</v>
      </c>
      <c r="L836" t="str">
        <f>IF(C837&lt;C836, "Sell", "")</f>
        <v/>
      </c>
      <c r="V836" s="4">
        <f t="shared" si="13"/>
        <v>6.3393050635006838E-3</v>
      </c>
    </row>
    <row r="837" spans="1:22" x14ac:dyDescent="0.25">
      <c r="A837" s="1">
        <v>44174</v>
      </c>
      <c r="B837">
        <v>1168.0500489999999</v>
      </c>
      <c r="C837">
        <v>1175.1999510000001</v>
      </c>
      <c r="D837">
        <v>10039346</v>
      </c>
      <c r="E837" t="s">
        <v>10</v>
      </c>
      <c r="F837" t="s">
        <v>23</v>
      </c>
      <c r="G837" t="str">
        <f>IF(OR(F837="Jan",F837="Feb",F837="Mar"),"Q1",
IF(OR(F837="Apr",F837="May",F837="Jun"),"Q2",
IF(OR(F837="Jul",F837="Aug",F837="Sep"),"Q3",
IF(OR(F837="Oct",F837="Nov",F837="Dec"),"Q4",""))))</f>
        <v>Q4</v>
      </c>
      <c r="H837" t="str">
        <f>"Q"&amp;INT((MONTH(A837)-1)/3)+1</f>
        <v>Q4</v>
      </c>
      <c r="I837">
        <v>2020</v>
      </c>
      <c r="J837" t="str">
        <f>IF(C837&gt;B837, "Bullish", IF(B837&gt;C837, "Bearish", "Neutral"))</f>
        <v>Bullish</v>
      </c>
      <c r="K837" t="str">
        <f>IF(C838&gt;C837, "Buy", "")</f>
        <v/>
      </c>
      <c r="L837" t="str">
        <f>IF(C838&lt;C837, "Sell", "")</f>
        <v>Sell</v>
      </c>
      <c r="V837" s="4">
        <f t="shared" si="13"/>
        <v>-1.894479165446316E-2</v>
      </c>
    </row>
    <row r="838" spans="1:22" x14ac:dyDescent="0.25">
      <c r="A838" s="1">
        <v>44173</v>
      </c>
      <c r="B838">
        <v>1145</v>
      </c>
      <c r="C838">
        <v>1153.349976</v>
      </c>
      <c r="D838">
        <v>12308330</v>
      </c>
      <c r="E838" t="s">
        <v>9</v>
      </c>
      <c r="F838" t="s">
        <v>23</v>
      </c>
      <c r="G838" t="str">
        <f>IF(OR(F838="Jan",F838="Feb",F838="Mar"),"Q1",
IF(OR(F838="Apr",F838="May",F838="Jun"),"Q2",
IF(OR(F838="Jul",F838="Aug",F838="Sep"),"Q3",
IF(OR(F838="Oct",F838="Nov",F838="Dec"),"Q4",""))))</f>
        <v>Q4</v>
      </c>
      <c r="H838" t="str">
        <f>"Q"&amp;INT((MONTH(A838)-1)/3)+1</f>
        <v>Q4</v>
      </c>
      <c r="I838">
        <v>2020</v>
      </c>
      <c r="J838" t="str">
        <f>IF(C838&gt;B838, "Bullish", IF(B838&gt;C838, "Bearish", "Neutral"))</f>
        <v>Bullish</v>
      </c>
      <c r="K838" t="str">
        <f>IF(C839&gt;C838, "Buy", "")</f>
        <v/>
      </c>
      <c r="L838" t="str">
        <f>IF(C839&lt;C838, "Sell", "")</f>
        <v>Sell</v>
      </c>
      <c r="V838" s="4">
        <f t="shared" si="13"/>
        <v>-8.6138836904241095E-3</v>
      </c>
    </row>
    <row r="839" spans="1:22" x14ac:dyDescent="0.25">
      <c r="A839" s="1">
        <v>44172</v>
      </c>
      <c r="B839">
        <v>1147.3000489999999</v>
      </c>
      <c r="C839">
        <v>1143.5</v>
      </c>
      <c r="D839">
        <v>7792141</v>
      </c>
      <c r="E839" t="s">
        <v>7</v>
      </c>
      <c r="F839" t="s">
        <v>23</v>
      </c>
      <c r="G839" t="str">
        <f>IF(OR(F839="Jan",F839="Feb",F839="Mar"),"Q1",
IF(OR(F839="Apr",F839="May",F839="Jun"),"Q2",
IF(OR(F839="Jul",F839="Aug",F839="Sep"),"Q3",
IF(OR(F839="Oct",F839="Nov",F839="Dec"),"Q4",""))))</f>
        <v>Q4</v>
      </c>
      <c r="H839" t="str">
        <f>"Q"&amp;INT((MONTH(A839)-1)/3)+1</f>
        <v>Q4</v>
      </c>
      <c r="I839">
        <v>2020</v>
      </c>
      <c r="J839" t="str">
        <f>IF(C839&gt;B839, "Bullish", IF(B839&gt;C839, "Bearish", "Neutral"))</f>
        <v>Bearish</v>
      </c>
      <c r="K839" t="str">
        <f>IF(C840&gt;C839, "Buy", "")</f>
        <v/>
      </c>
      <c r="L839" t="str">
        <f>IF(C840&lt;C839, "Sell", "")</f>
        <v>Sell</v>
      </c>
      <c r="V839" s="4">
        <f t="shared" si="13"/>
        <v>-7.7997407242816653E-3</v>
      </c>
    </row>
    <row r="840" spans="1:22" x14ac:dyDescent="0.25">
      <c r="A840" s="1">
        <v>44169</v>
      </c>
      <c r="B840">
        <v>1125</v>
      </c>
      <c r="C840">
        <v>1134.650024</v>
      </c>
      <c r="D840">
        <v>10564055</v>
      </c>
      <c r="E840" t="s">
        <v>12</v>
      </c>
      <c r="F840" t="s">
        <v>23</v>
      </c>
      <c r="G840" t="str">
        <f>IF(OR(F840="Jan",F840="Feb",F840="Mar"),"Q1",
IF(OR(F840="Apr",F840="May",F840="Jun"),"Q2",
IF(OR(F840="Jul",F840="Aug",F840="Sep"),"Q3",
IF(OR(F840="Oct",F840="Nov",F840="Dec"),"Q4",""))))</f>
        <v>Q4</v>
      </c>
      <c r="H840" t="str">
        <f>"Q"&amp;INT((MONTH(A840)-1)/3)+1</f>
        <v>Q4</v>
      </c>
      <c r="I840">
        <v>2020</v>
      </c>
      <c r="J840" t="str">
        <f>IF(C840&gt;B840, "Bullish", IF(B840&gt;C840, "Bearish", "Neutral"))</f>
        <v>Bullish</v>
      </c>
      <c r="K840" t="str">
        <f>IF(C841&gt;C840, "Buy", "")</f>
        <v/>
      </c>
      <c r="L840" t="str">
        <f>IF(C841&lt;C840, "Sell", "")</f>
        <v>Sell</v>
      </c>
      <c r="V840" s="4">
        <f t="shared" si="13"/>
        <v>-7.2795715359749479E-3</v>
      </c>
    </row>
    <row r="841" spans="1:22" x14ac:dyDescent="0.25">
      <c r="A841" s="1">
        <v>44168</v>
      </c>
      <c r="B841">
        <v>1147</v>
      </c>
      <c r="C841">
        <v>1126.4499510000001</v>
      </c>
      <c r="D841">
        <v>16212632</v>
      </c>
      <c r="E841" t="s">
        <v>11</v>
      </c>
      <c r="F841" t="s">
        <v>23</v>
      </c>
      <c r="G841" t="str">
        <f>IF(OR(F841="Jan",F841="Feb",F841="Mar"),"Q1",
IF(OR(F841="Apr",F841="May",F841="Jun"),"Q2",
IF(OR(F841="Jul",F841="Aug",F841="Sep"),"Q3",
IF(OR(F841="Oct",F841="Nov",F841="Dec"),"Q4",""))))</f>
        <v>Q4</v>
      </c>
      <c r="H841" t="str">
        <f>"Q"&amp;INT((MONTH(A841)-1)/3)+1</f>
        <v>Q4</v>
      </c>
      <c r="I841">
        <v>2020</v>
      </c>
      <c r="J841" t="str">
        <f>IF(C841&gt;B841, "Bullish", IF(B841&gt;C841, "Bearish", "Neutral"))</f>
        <v>Bearish</v>
      </c>
      <c r="K841" t="str">
        <f>IF(C842&gt;C841, "Buy", "")</f>
        <v>Buy</v>
      </c>
      <c r="L841" t="str">
        <f>IF(C842&lt;C841, "Sell", "")</f>
        <v/>
      </c>
      <c r="V841" s="4">
        <f t="shared" si="13"/>
        <v>1.2665503283397226E-2</v>
      </c>
    </row>
    <row r="842" spans="1:22" x14ac:dyDescent="0.25">
      <c r="A842" s="1">
        <v>44167</v>
      </c>
      <c r="B842">
        <v>1134</v>
      </c>
      <c r="C842">
        <v>1140.900024</v>
      </c>
      <c r="D842">
        <v>6741637</v>
      </c>
      <c r="E842" t="s">
        <v>10</v>
      </c>
      <c r="F842" t="s">
        <v>23</v>
      </c>
      <c r="G842" t="str">
        <f>IF(OR(F842="Jan",F842="Feb",F842="Mar"),"Q1",
IF(OR(F842="Apr",F842="May",F842="Jun"),"Q2",
IF(OR(F842="Jul",F842="Aug",F842="Sep"),"Q3",
IF(OR(F842="Oct",F842="Nov",F842="Dec"),"Q4",""))))</f>
        <v>Q4</v>
      </c>
      <c r="H842" t="str">
        <f>"Q"&amp;INT((MONTH(A842)-1)/3)+1</f>
        <v>Q4</v>
      </c>
      <c r="I842">
        <v>2020</v>
      </c>
      <c r="J842" t="str">
        <f>IF(C842&gt;B842, "Bullish", IF(B842&gt;C842, "Bearish", "Neutral"))</f>
        <v>Bullish</v>
      </c>
      <c r="K842" t="str">
        <f>IF(C843&gt;C842, "Buy", "")</f>
        <v/>
      </c>
      <c r="L842" t="str">
        <f>IF(C843&lt;C842, "Sell", "")</f>
        <v>Sell</v>
      </c>
      <c r="V842" s="4">
        <f t="shared" si="13"/>
        <v>-2.680536155321816E-3</v>
      </c>
    </row>
    <row r="843" spans="1:22" x14ac:dyDescent="0.25">
      <c r="A843" s="1">
        <v>44166</v>
      </c>
      <c r="B843">
        <v>1105.0500489999999</v>
      </c>
      <c r="C843">
        <v>1137.849976</v>
      </c>
      <c r="D843">
        <v>8933802</v>
      </c>
      <c r="E843" t="s">
        <v>9</v>
      </c>
      <c r="F843" t="s">
        <v>23</v>
      </c>
      <c r="G843" t="str">
        <f>IF(OR(F843="Jan",F843="Feb",F843="Mar"),"Q1",
IF(OR(F843="Apr",F843="May",F843="Jun"),"Q2",
IF(OR(F843="Jul",F843="Aug",F843="Sep"),"Q3",
IF(OR(F843="Oct",F843="Nov",F843="Dec"),"Q4",""))))</f>
        <v>Q4</v>
      </c>
      <c r="H843" t="str">
        <f>"Q"&amp;INT((MONTH(A843)-1)/3)+1</f>
        <v>Q4</v>
      </c>
      <c r="I843">
        <v>2020</v>
      </c>
      <c r="J843" t="str">
        <f>IF(C843&gt;B843, "Bullish", IF(B843&gt;C843, "Bearish", "Neutral"))</f>
        <v>Bullish</v>
      </c>
      <c r="K843" t="str">
        <f>IF(C844&gt;C843, "Buy", "")</f>
        <v/>
      </c>
      <c r="L843" t="str">
        <f>IF(C844&lt;C843, "Sell", "")</f>
        <v>Sell</v>
      </c>
      <c r="V843" s="4">
        <f t="shared" si="13"/>
        <v>-3.4409069090909065E-2</v>
      </c>
    </row>
    <row r="844" spans="1:22" x14ac:dyDescent="0.25">
      <c r="A844" s="1">
        <v>44162</v>
      </c>
      <c r="B844">
        <v>1118</v>
      </c>
      <c r="C844">
        <v>1100</v>
      </c>
      <c r="D844">
        <v>25306145</v>
      </c>
      <c r="E844" t="s">
        <v>12</v>
      </c>
      <c r="F844" t="s">
        <v>22</v>
      </c>
      <c r="G844" t="str">
        <f>IF(OR(F844="Jan",F844="Feb",F844="Mar"),"Q1",
IF(OR(F844="Apr",F844="May",F844="Jun"),"Q2",
IF(OR(F844="Jul",F844="Aug",F844="Sep"),"Q3",
IF(OR(F844="Oct",F844="Nov",F844="Dec"),"Q4",""))))</f>
        <v>Q4</v>
      </c>
      <c r="H844" t="str">
        <f>"Q"&amp;INT((MONTH(A844)-1)/3)+1</f>
        <v>Q4</v>
      </c>
      <c r="I844">
        <v>2020</v>
      </c>
      <c r="J844" t="str">
        <f>IF(C844&gt;B844, "Bullish", IF(B844&gt;C844, "Bearish", "Neutral"))</f>
        <v>Bearish</v>
      </c>
      <c r="K844" t="str">
        <f>IF(C845&gt;C844, "Buy", "")</f>
        <v>Buy</v>
      </c>
      <c r="L844" t="str">
        <f>IF(C845&lt;C844, "Sell", "")</f>
        <v/>
      </c>
      <c r="V844" s="4">
        <f t="shared" si="13"/>
        <v>1.1857664014575631E-2</v>
      </c>
    </row>
    <row r="845" spans="1:22" x14ac:dyDescent="0.25">
      <c r="A845" s="1">
        <v>44161</v>
      </c>
      <c r="B845">
        <v>1119.9499510000001</v>
      </c>
      <c r="C845">
        <v>1113.1999510000001</v>
      </c>
      <c r="D845">
        <v>10962256</v>
      </c>
      <c r="E845" t="s">
        <v>11</v>
      </c>
      <c r="F845" t="s">
        <v>22</v>
      </c>
      <c r="G845" t="str">
        <f>IF(OR(F845="Jan",F845="Feb",F845="Mar"),"Q1",
IF(OR(F845="Apr",F845="May",F845="Jun"),"Q2",
IF(OR(F845="Jul",F845="Aug",F845="Sep"),"Q3",
IF(OR(F845="Oct",F845="Nov",F845="Dec"),"Q4",""))))</f>
        <v>Q4</v>
      </c>
      <c r="H845" t="str">
        <f>"Q"&amp;INT((MONTH(A845)-1)/3)+1</f>
        <v>Q4</v>
      </c>
      <c r="I845">
        <v>2020</v>
      </c>
      <c r="J845" t="str">
        <f>IF(C845&gt;B845, "Bullish", IF(B845&gt;C845, "Bearish", "Neutral"))</f>
        <v>Bearish</v>
      </c>
      <c r="K845" t="str">
        <f>IF(C846&gt;C845, "Buy", "")</f>
        <v>Buy</v>
      </c>
      <c r="L845" t="str">
        <f>IF(C846&lt;C845, "Sell", "")</f>
        <v/>
      </c>
      <c r="V845" s="4">
        <f t="shared" si="13"/>
        <v>2.1960946060984219E-3</v>
      </c>
    </row>
    <row r="846" spans="1:22" x14ac:dyDescent="0.25">
      <c r="A846" s="1">
        <v>44160</v>
      </c>
      <c r="B846">
        <v>1137</v>
      </c>
      <c r="C846">
        <v>1115.650024</v>
      </c>
      <c r="D846">
        <v>8958701</v>
      </c>
      <c r="E846" t="s">
        <v>10</v>
      </c>
      <c r="F846" t="s">
        <v>22</v>
      </c>
      <c r="G846" t="str">
        <f>IF(OR(F846="Jan",F846="Feb",F846="Mar"),"Q1",
IF(OR(F846="Apr",F846="May",F846="Jun"),"Q2",
IF(OR(F846="Jul",F846="Aug",F846="Sep"),"Q3",
IF(OR(F846="Oct",F846="Nov",F846="Dec"),"Q4",""))))</f>
        <v>Q4</v>
      </c>
      <c r="H846" t="str">
        <f>"Q"&amp;INT((MONTH(A846)-1)/3)+1</f>
        <v>Q4</v>
      </c>
      <c r="I846">
        <v>2020</v>
      </c>
      <c r="J846" t="str">
        <f>IF(C846&gt;B846, "Bullish", IF(B846&gt;C846, "Bearish", "Neutral"))</f>
        <v>Bearish</v>
      </c>
      <c r="K846" t="str">
        <f>IF(C847&gt;C846, "Buy", "")</f>
        <v>Buy</v>
      </c>
      <c r="L846" t="str">
        <f>IF(C847&lt;C846, "Sell", "")</f>
        <v/>
      </c>
      <c r="V846" s="4">
        <f t="shared" si="13"/>
        <v>2.1402591071683658E-2</v>
      </c>
    </row>
    <row r="847" spans="1:22" x14ac:dyDescent="0.25">
      <c r="A847" s="1">
        <v>44159</v>
      </c>
      <c r="B847">
        <v>1145</v>
      </c>
      <c r="C847">
        <v>1140.0500489999999</v>
      </c>
      <c r="D847">
        <v>8515426</v>
      </c>
      <c r="E847" t="s">
        <v>9</v>
      </c>
      <c r="F847" t="s">
        <v>22</v>
      </c>
      <c r="G847" t="str">
        <f>IF(OR(F847="Jan",F847="Feb",F847="Mar"),"Q1",
IF(OR(F847="Apr",F847="May",F847="Jun"),"Q2",
IF(OR(F847="Jul",F847="Aug",F847="Sep"),"Q3",
IF(OR(F847="Oct",F847="Nov",F847="Dec"),"Q4",""))))</f>
        <v>Q4</v>
      </c>
      <c r="H847" t="str">
        <f>"Q"&amp;INT((MONTH(A847)-1)/3)+1</f>
        <v>Q4</v>
      </c>
      <c r="I847">
        <v>2020</v>
      </c>
      <c r="J847" t="str">
        <f>IF(C847&gt;B847, "Bullish", IF(B847&gt;C847, "Bearish", "Neutral"))</f>
        <v>Bearish</v>
      </c>
      <c r="K847" t="str">
        <f>IF(C848&gt;C847, "Buy", "")</f>
        <v/>
      </c>
      <c r="L847" t="str">
        <f>IF(C848&lt;C847, "Sell", "")</f>
        <v>Sell</v>
      </c>
      <c r="V847" s="4">
        <f t="shared" si="13"/>
        <v>-1.75525730765094E-4</v>
      </c>
    </row>
    <row r="848" spans="1:22" x14ac:dyDescent="0.25">
      <c r="A848" s="1">
        <v>44158</v>
      </c>
      <c r="B848">
        <v>1105</v>
      </c>
      <c r="C848">
        <v>1139.849976</v>
      </c>
      <c r="D848">
        <v>10546363</v>
      </c>
      <c r="E848" t="s">
        <v>7</v>
      </c>
      <c r="F848" t="s">
        <v>22</v>
      </c>
      <c r="G848" t="str">
        <f>IF(OR(F848="Jan",F848="Feb",F848="Mar"),"Q1",
IF(OR(F848="Apr",F848="May",F848="Jun"),"Q2",
IF(OR(F848="Jul",F848="Aug",F848="Sep"),"Q3",
IF(OR(F848="Oct",F848="Nov",F848="Dec"),"Q4",""))))</f>
        <v>Q4</v>
      </c>
      <c r="H848" t="str">
        <f>"Q"&amp;INT((MONTH(A848)-1)/3)+1</f>
        <v>Q4</v>
      </c>
      <c r="I848">
        <v>2020</v>
      </c>
      <c r="J848" t="str">
        <f>IF(C848&gt;B848, "Bullish", IF(B848&gt;C848, "Bearish", "Neutral"))</f>
        <v>Bullish</v>
      </c>
      <c r="K848" t="str">
        <f>IF(C849&gt;C848, "Buy", "")</f>
        <v/>
      </c>
      <c r="L848" t="str">
        <f>IF(C849&lt;C848, "Sell", "")</f>
        <v>Sell</v>
      </c>
      <c r="V848" s="4">
        <f t="shared" si="13"/>
        <v>-3.308107200248854E-2</v>
      </c>
    </row>
    <row r="849" spans="1:22" x14ac:dyDescent="0.25">
      <c r="A849" s="1">
        <v>44155</v>
      </c>
      <c r="B849">
        <v>1106</v>
      </c>
      <c r="C849">
        <v>1103.349976</v>
      </c>
      <c r="D849">
        <v>8063554</v>
      </c>
      <c r="E849" t="s">
        <v>12</v>
      </c>
      <c r="F849" t="s">
        <v>22</v>
      </c>
      <c r="G849" t="str">
        <f>IF(OR(F849="Jan",F849="Feb",F849="Mar"),"Q1",
IF(OR(F849="Apr",F849="May",F849="Jun"),"Q2",
IF(OR(F849="Jul",F849="Aug",F849="Sep"),"Q3",
IF(OR(F849="Oct",F849="Nov",F849="Dec"),"Q4",""))))</f>
        <v>Q4</v>
      </c>
      <c r="H849" t="str">
        <f>"Q"&amp;INT((MONTH(A849)-1)/3)+1</f>
        <v>Q4</v>
      </c>
      <c r="I849">
        <v>2020</v>
      </c>
      <c r="J849" t="str">
        <f>IF(C849&gt;B849, "Bullish", IF(B849&gt;C849, "Bearish", "Neutral"))</f>
        <v>Bearish</v>
      </c>
      <c r="K849" t="str">
        <f>IF(C850&gt;C849, "Buy", "")</f>
        <v/>
      </c>
      <c r="L849" t="str">
        <f>IF(C850&lt;C849, "Sell", "")</f>
        <v>Sell</v>
      </c>
      <c r="V849" s="4">
        <f t="shared" si="13"/>
        <v>-6.0177579211305853E-3</v>
      </c>
    </row>
    <row r="850" spans="1:22" x14ac:dyDescent="0.25">
      <c r="A850" s="1">
        <v>44154</v>
      </c>
      <c r="B850">
        <v>1100</v>
      </c>
      <c r="C850">
        <v>1096.75</v>
      </c>
      <c r="D850">
        <v>10092343</v>
      </c>
      <c r="E850" t="s">
        <v>11</v>
      </c>
      <c r="F850" t="s">
        <v>22</v>
      </c>
      <c r="G850" t="str">
        <f>IF(OR(F850="Jan",F850="Feb",F850="Mar"),"Q1",
IF(OR(F850="Apr",F850="May",F850="Jun"),"Q2",
IF(OR(F850="Jul",F850="Aug",F850="Sep"),"Q3",
IF(OR(F850="Oct",F850="Nov",F850="Dec"),"Q4",""))))</f>
        <v>Q4</v>
      </c>
      <c r="H850" t="str">
        <f>"Q"&amp;INT((MONTH(A850)-1)/3)+1</f>
        <v>Q4</v>
      </c>
      <c r="I850">
        <v>2020</v>
      </c>
      <c r="J850" t="str">
        <f>IF(C850&gt;B850, "Bullish", IF(B850&gt;C850, "Bearish", "Neutral"))</f>
        <v>Bearish</v>
      </c>
      <c r="K850" t="str">
        <f>IF(C851&gt;C850, "Buy", "")</f>
        <v>Buy</v>
      </c>
      <c r="L850" t="str">
        <f>IF(C851&lt;C850, "Sell", "")</f>
        <v/>
      </c>
      <c r="V850" s="4">
        <f t="shared" si="13"/>
        <v>1.2426318843015012E-2</v>
      </c>
    </row>
    <row r="851" spans="1:22" x14ac:dyDescent="0.25">
      <c r="A851" s="1">
        <v>44153</v>
      </c>
      <c r="B851">
        <v>1128.5</v>
      </c>
      <c r="C851">
        <v>1110.5500489999999</v>
      </c>
      <c r="D851">
        <v>9839468</v>
      </c>
      <c r="E851" t="s">
        <v>10</v>
      </c>
      <c r="F851" t="s">
        <v>22</v>
      </c>
      <c r="G851" t="str">
        <f>IF(OR(F851="Jan",F851="Feb",F851="Mar"),"Q1",
IF(OR(F851="Apr",F851="May",F851="Jun"),"Q2",
IF(OR(F851="Jul",F851="Aug",F851="Sep"),"Q3",
IF(OR(F851="Oct",F851="Nov",F851="Dec"),"Q4",""))))</f>
        <v>Q4</v>
      </c>
      <c r="H851" t="str">
        <f>"Q"&amp;INT((MONTH(A851)-1)/3)+1</f>
        <v>Q4</v>
      </c>
      <c r="I851">
        <v>2020</v>
      </c>
      <c r="J851" t="str">
        <f>IF(C851&gt;B851, "Bullish", IF(B851&gt;C851, "Bearish", "Neutral"))</f>
        <v>Bearish</v>
      </c>
      <c r="K851" t="str">
        <f>IF(C852&gt;C851, "Buy", "")</f>
        <v>Buy</v>
      </c>
      <c r="L851" t="str">
        <f>IF(C852&lt;C851, "Sell", "")</f>
        <v/>
      </c>
      <c r="V851" s="4">
        <f t="shared" si="13"/>
        <v>1.1702324974115897E-2</v>
      </c>
    </row>
    <row r="852" spans="1:22" x14ac:dyDescent="0.25">
      <c r="A852" s="1">
        <v>44152</v>
      </c>
      <c r="B852">
        <v>1144.75</v>
      </c>
      <c r="C852">
        <v>1123.6999510000001</v>
      </c>
      <c r="D852">
        <v>12813968</v>
      </c>
      <c r="E852" t="s">
        <v>9</v>
      </c>
      <c r="F852" t="s">
        <v>22</v>
      </c>
      <c r="G852" t="str">
        <f>IF(OR(F852="Jan",F852="Feb",F852="Mar"),"Q1",
IF(OR(F852="Apr",F852="May",F852="Jun"),"Q2",
IF(OR(F852="Jul",F852="Aug",F852="Sep"),"Q3",
IF(OR(F852="Oct",F852="Nov",F852="Dec"),"Q4",""))))</f>
        <v>Q4</v>
      </c>
      <c r="H852" t="str">
        <f>"Q"&amp;INT((MONTH(A852)-1)/3)+1</f>
        <v>Q4</v>
      </c>
      <c r="I852">
        <v>2020</v>
      </c>
      <c r="J852" t="str">
        <f>IF(C852&gt;B852, "Bullish", IF(B852&gt;C852, "Bearish", "Neutral"))</f>
        <v>Bearish</v>
      </c>
      <c r="K852" t="str">
        <f>IF(C853&gt;C852, "Buy", "")</f>
        <v>Buy</v>
      </c>
      <c r="L852" t="str">
        <f>IF(C853&lt;C852, "Sell", "")</f>
        <v/>
      </c>
      <c r="V852" s="4">
        <f t="shared" si="13"/>
        <v>8.6020560426139179E-3</v>
      </c>
    </row>
    <row r="853" spans="1:22" x14ac:dyDescent="0.25">
      <c r="A853" s="1">
        <v>44149</v>
      </c>
      <c r="B853">
        <v>1137</v>
      </c>
      <c r="C853">
        <v>1133.4499510000001</v>
      </c>
      <c r="D853">
        <v>1136144</v>
      </c>
      <c r="E853" t="s">
        <v>24</v>
      </c>
      <c r="F853" t="s">
        <v>22</v>
      </c>
      <c r="G853" t="str">
        <f>IF(OR(F853="Jan",F853="Feb",F853="Mar"),"Q1",
IF(OR(F853="Apr",F853="May",F853="Jun"),"Q2",
IF(OR(F853="Jul",F853="Aug",F853="Sep"),"Q3",
IF(OR(F853="Oct",F853="Nov",F853="Dec"),"Q4",""))))</f>
        <v>Q4</v>
      </c>
      <c r="H853" t="str">
        <f>"Q"&amp;INT((MONTH(A853)-1)/3)+1</f>
        <v>Q4</v>
      </c>
      <c r="I853">
        <v>2020</v>
      </c>
      <c r="J853" t="str">
        <f>IF(C853&gt;B853, "Bullish", IF(B853&gt;C853, "Bearish", "Neutral"))</f>
        <v>Bearish</v>
      </c>
      <c r="K853" t="str">
        <f>IF(C854&gt;C853, "Buy", "")</f>
        <v/>
      </c>
      <c r="L853" t="str">
        <f>IF(C854&lt;C853, "Sell", "")</f>
        <v>Sell</v>
      </c>
      <c r="V853" s="4">
        <f t="shared" si="13"/>
        <v>-8.2280736551997944E-3</v>
      </c>
    </row>
    <row r="854" spans="1:22" x14ac:dyDescent="0.25">
      <c r="A854" s="1">
        <v>44148</v>
      </c>
      <c r="B854">
        <v>1120</v>
      </c>
      <c r="C854">
        <v>1124.1999510000001</v>
      </c>
      <c r="D854">
        <v>6363212</v>
      </c>
      <c r="E854" t="s">
        <v>12</v>
      </c>
      <c r="F854" t="s">
        <v>22</v>
      </c>
      <c r="G854" t="str">
        <f>IF(OR(F854="Jan",F854="Feb",F854="Mar"),"Q1",
IF(OR(F854="Apr",F854="May",F854="Jun"),"Q2",
IF(OR(F854="Jul",F854="Aug",F854="Sep"),"Q3",
IF(OR(F854="Oct",F854="Nov",F854="Dec"),"Q4",""))))</f>
        <v>Q4</v>
      </c>
      <c r="H854" t="str">
        <f>"Q"&amp;INT((MONTH(A854)-1)/3)+1</f>
        <v>Q4</v>
      </c>
      <c r="I854">
        <v>2020</v>
      </c>
      <c r="J854" t="str">
        <f>IF(C854&gt;B854, "Bullish", IF(B854&gt;C854, "Bearish", "Neutral"))</f>
        <v>Bullish</v>
      </c>
      <c r="K854" t="str">
        <f>IF(C855&gt;C854, "Buy", "")</f>
        <v/>
      </c>
      <c r="L854" t="str">
        <f>IF(C855&lt;C854, "Sell", "")</f>
        <v>Sell</v>
      </c>
      <c r="V854" s="4">
        <f t="shared" si="13"/>
        <v>-5.7704772981436413E-3</v>
      </c>
    </row>
    <row r="855" spans="1:22" x14ac:dyDescent="0.25">
      <c r="A855" s="1">
        <v>44147</v>
      </c>
      <c r="B855">
        <v>1128.099976</v>
      </c>
      <c r="C855">
        <v>1117.75</v>
      </c>
      <c r="D855">
        <v>9180976</v>
      </c>
      <c r="E855" t="s">
        <v>11</v>
      </c>
      <c r="F855" t="s">
        <v>22</v>
      </c>
      <c r="G855" t="str">
        <f>IF(OR(F855="Jan",F855="Feb",F855="Mar"),"Q1",
IF(OR(F855="Apr",F855="May",F855="Jun"),"Q2",
IF(OR(F855="Jul",F855="Aug",F855="Sep"),"Q3",
IF(OR(F855="Oct",F855="Nov",F855="Dec"),"Q4",""))))</f>
        <v>Q4</v>
      </c>
      <c r="H855" t="str">
        <f>"Q"&amp;INT((MONTH(A855)-1)/3)+1</f>
        <v>Q4</v>
      </c>
      <c r="I855">
        <v>2020</v>
      </c>
      <c r="J855" t="str">
        <f>IF(C855&gt;B855, "Bullish", IF(B855&gt;C855, "Bearish", "Neutral"))</f>
        <v>Bearish</v>
      </c>
      <c r="K855" t="str">
        <f>IF(C856&gt;C855, "Buy", "")</f>
        <v>Buy</v>
      </c>
      <c r="L855" t="str">
        <f>IF(C856&lt;C855, "Sell", "")</f>
        <v/>
      </c>
      <c r="V855" s="4">
        <f t="shared" si="13"/>
        <v>4.2316258351893093E-3</v>
      </c>
    </row>
    <row r="856" spans="1:22" x14ac:dyDescent="0.25">
      <c r="A856" s="1">
        <v>44146</v>
      </c>
      <c r="B856">
        <v>1096</v>
      </c>
      <c r="C856">
        <v>1122.5</v>
      </c>
      <c r="D856">
        <v>12514800</v>
      </c>
      <c r="E856" t="s">
        <v>10</v>
      </c>
      <c r="F856" t="s">
        <v>22</v>
      </c>
      <c r="G856" t="str">
        <f>IF(OR(F856="Jan",F856="Feb",F856="Mar"),"Q1",
IF(OR(F856="Apr",F856="May",F856="Jun"),"Q2",
IF(OR(F856="Jul",F856="Aug",F856="Sep"),"Q3",
IF(OR(F856="Oct",F856="Nov",F856="Dec"),"Q4",""))))</f>
        <v>Q4</v>
      </c>
      <c r="H856" t="str">
        <f>"Q"&amp;INT((MONTH(A856)-1)/3)+1</f>
        <v>Q4</v>
      </c>
      <c r="I856">
        <v>2020</v>
      </c>
      <c r="J856" t="str">
        <f>IF(C856&gt;B856, "Bullish", IF(B856&gt;C856, "Bearish", "Neutral"))</f>
        <v>Bullish</v>
      </c>
      <c r="K856" t="str">
        <f>IF(C857&gt;C856, "Buy", "")</f>
        <v/>
      </c>
      <c r="L856" t="str">
        <f>IF(C857&lt;C856, "Sell", "")</f>
        <v>Sell</v>
      </c>
      <c r="V856" s="4">
        <f t="shared" si="13"/>
        <v>-2.8825397174790886E-2</v>
      </c>
    </row>
    <row r="857" spans="1:22" x14ac:dyDescent="0.25">
      <c r="A857" s="1">
        <v>44145</v>
      </c>
      <c r="B857">
        <v>1113.849976</v>
      </c>
      <c r="C857">
        <v>1091.0500489999999</v>
      </c>
      <c r="D857">
        <v>15622869</v>
      </c>
      <c r="E857" t="s">
        <v>9</v>
      </c>
      <c r="F857" t="s">
        <v>22</v>
      </c>
      <c r="G857" t="str">
        <f>IF(OR(F857="Jan",F857="Feb",F857="Mar"),"Q1",
IF(OR(F857="Apr",F857="May",F857="Jun"),"Q2",
IF(OR(F857="Jul",F857="Aug",F857="Sep"),"Q3",
IF(OR(F857="Oct",F857="Nov",F857="Dec"),"Q4",""))))</f>
        <v>Q4</v>
      </c>
      <c r="H857" t="str">
        <f>"Q"&amp;INT((MONTH(A857)-1)/3)+1</f>
        <v>Q4</v>
      </c>
      <c r="I857">
        <v>2020</v>
      </c>
      <c r="J857" t="str">
        <f>IF(C857&gt;B857, "Bullish", IF(B857&gt;C857, "Bearish", "Neutral"))</f>
        <v>Bearish</v>
      </c>
      <c r="K857" t="str">
        <f>IF(C858&gt;C857, "Buy", "")</f>
        <v>Buy</v>
      </c>
      <c r="L857" t="str">
        <f>IF(C858&lt;C857, "Sell", "")</f>
        <v/>
      </c>
      <c r="V857" s="4">
        <f t="shared" si="13"/>
        <v>4.0033432790780692E-2</v>
      </c>
    </row>
    <row r="858" spans="1:22" x14ac:dyDescent="0.25">
      <c r="A858" s="1">
        <v>44144</v>
      </c>
      <c r="B858">
        <v>1129.3000489999999</v>
      </c>
      <c r="C858">
        <v>1136.5500489999999</v>
      </c>
      <c r="D858">
        <v>10160320</v>
      </c>
      <c r="E858" t="s">
        <v>7</v>
      </c>
      <c r="F858" t="s">
        <v>22</v>
      </c>
      <c r="G858" t="str">
        <f>IF(OR(F858="Jan",F858="Feb",F858="Mar"),"Q1",
IF(OR(F858="Apr",F858="May",F858="Jun"),"Q2",
IF(OR(F858="Jul",F858="Aug",F858="Sep"),"Q3",
IF(OR(F858="Oct",F858="Nov",F858="Dec"),"Q4",""))))</f>
        <v>Q4</v>
      </c>
      <c r="H858" t="str">
        <f>"Q"&amp;INT((MONTH(A858)-1)/3)+1</f>
        <v>Q4</v>
      </c>
      <c r="I858">
        <v>2020</v>
      </c>
      <c r="J858" t="str">
        <f>IF(C858&gt;B858, "Bullish", IF(B858&gt;C858, "Bearish", "Neutral"))</f>
        <v>Bullish</v>
      </c>
      <c r="K858" t="str">
        <f>IF(C859&gt;C858, "Buy", "")</f>
        <v/>
      </c>
      <c r="L858" t="str">
        <f>IF(C859&lt;C858, "Sell", "")</f>
        <v>Sell</v>
      </c>
      <c r="V858" s="4">
        <f t="shared" si="13"/>
        <v>-2.138849606829921E-2</v>
      </c>
    </row>
    <row r="859" spans="1:22" x14ac:dyDescent="0.25">
      <c r="A859" s="1">
        <v>44141</v>
      </c>
      <c r="B859">
        <v>1108</v>
      </c>
      <c r="C859">
        <v>1112.75</v>
      </c>
      <c r="D859">
        <v>8807127</v>
      </c>
      <c r="E859" t="s">
        <v>12</v>
      </c>
      <c r="F859" t="s">
        <v>22</v>
      </c>
      <c r="G859" t="str">
        <f>IF(OR(F859="Jan",F859="Feb",F859="Mar"),"Q1",
IF(OR(F859="Apr",F859="May",F859="Jun"),"Q2",
IF(OR(F859="Jul",F859="Aug",F859="Sep"),"Q3",
IF(OR(F859="Oct",F859="Nov",F859="Dec"),"Q4",""))))</f>
        <v>Q4</v>
      </c>
      <c r="H859" t="str">
        <f>"Q"&amp;INT((MONTH(A859)-1)/3)+1</f>
        <v>Q4</v>
      </c>
      <c r="I859">
        <v>2020</v>
      </c>
      <c r="J859" t="str">
        <f>IF(C859&gt;B859, "Bullish", IF(B859&gt;C859, "Bearish", "Neutral"))</f>
        <v>Bullish</v>
      </c>
      <c r="K859" t="str">
        <f>IF(C860&gt;C859, "Buy", "")</f>
        <v/>
      </c>
      <c r="L859" t="str">
        <f>IF(C860&lt;C859, "Sell", "")</f>
        <v>Sell</v>
      </c>
      <c r="V859" s="4">
        <f t="shared" si="13"/>
        <v>-7.9257246376811599E-3</v>
      </c>
    </row>
    <row r="860" spans="1:22" x14ac:dyDescent="0.25">
      <c r="A860" s="1">
        <v>44140</v>
      </c>
      <c r="B860">
        <v>1109.900024</v>
      </c>
      <c r="C860">
        <v>1104</v>
      </c>
      <c r="D860">
        <v>9568890</v>
      </c>
      <c r="E860" t="s">
        <v>11</v>
      </c>
      <c r="F860" t="s">
        <v>22</v>
      </c>
      <c r="G860" t="str">
        <f>IF(OR(F860="Jan",F860="Feb",F860="Mar"),"Q1",
IF(OR(F860="Apr",F860="May",F860="Jun"),"Q2",
IF(OR(F860="Jul",F860="Aug",F860="Sep"),"Q3",
IF(OR(F860="Oct",F860="Nov",F860="Dec"),"Q4",""))))</f>
        <v>Q4</v>
      </c>
      <c r="H860" t="str">
        <f>"Q"&amp;INT((MONTH(A860)-1)/3)+1</f>
        <v>Q4</v>
      </c>
      <c r="I860">
        <v>2020</v>
      </c>
      <c r="J860" t="str">
        <f>IF(C860&gt;B860, "Bullish", IF(B860&gt;C860, "Bearish", "Neutral"))</f>
        <v>Bearish</v>
      </c>
      <c r="K860" t="str">
        <f>IF(C861&gt;C860, "Buy", "")</f>
        <v/>
      </c>
      <c r="L860" t="str">
        <f>IF(C861&lt;C860, "Sell", "")</f>
        <v>Sell</v>
      </c>
      <c r="V860" s="4">
        <f t="shared" si="13"/>
        <v>-9.1869367431416833E-3</v>
      </c>
    </row>
    <row r="861" spans="1:22" x14ac:dyDescent="0.25">
      <c r="A861" s="1">
        <v>44139</v>
      </c>
      <c r="B861">
        <v>1068</v>
      </c>
      <c r="C861">
        <v>1093.9499510000001</v>
      </c>
      <c r="D861">
        <v>15702690</v>
      </c>
      <c r="E861" t="s">
        <v>10</v>
      </c>
      <c r="F861" t="s">
        <v>22</v>
      </c>
      <c r="G861" t="str">
        <f>IF(OR(F861="Jan",F861="Feb",F861="Mar"),"Q1",
IF(OR(F861="Apr",F861="May",F861="Jun"),"Q2",
IF(OR(F861="Jul",F861="Aug",F861="Sep"),"Q3",
IF(OR(F861="Oct",F861="Nov",F861="Dec"),"Q4",""))))</f>
        <v>Q4</v>
      </c>
      <c r="H861" t="str">
        <f>"Q"&amp;INT((MONTH(A861)-1)/3)+1</f>
        <v>Q4</v>
      </c>
      <c r="I861">
        <v>2020</v>
      </c>
      <c r="J861" t="str">
        <f>IF(C861&gt;B861, "Bullish", IF(B861&gt;C861, "Bearish", "Neutral"))</f>
        <v>Bullish</v>
      </c>
      <c r="K861" t="str">
        <f>IF(C862&gt;C861, "Buy", "")</f>
        <v/>
      </c>
      <c r="L861" t="str">
        <f>IF(C862&lt;C861, "Sell", "")</f>
        <v>Sell</v>
      </c>
      <c r="V861" s="4">
        <f t="shared" si="13"/>
        <v>-2.9551456921536608E-2</v>
      </c>
    </row>
    <row r="862" spans="1:22" x14ac:dyDescent="0.25">
      <c r="A862" s="1">
        <v>44138</v>
      </c>
      <c r="B862">
        <v>1072</v>
      </c>
      <c r="C862">
        <v>1062.5500489999999</v>
      </c>
      <c r="D862">
        <v>7204782</v>
      </c>
      <c r="E862" t="s">
        <v>9</v>
      </c>
      <c r="F862" t="s">
        <v>22</v>
      </c>
      <c r="G862" t="str">
        <f>IF(OR(F862="Jan",F862="Feb",F862="Mar"),"Q1",
IF(OR(F862="Apr",F862="May",F862="Jun"),"Q2",
IF(OR(F862="Jul",F862="Aug",F862="Sep"),"Q3",
IF(OR(F862="Oct",F862="Nov",F862="Dec"),"Q4",""))))</f>
        <v>Q4</v>
      </c>
      <c r="H862" t="str">
        <f>"Q"&amp;INT((MONTH(A862)-1)/3)+1</f>
        <v>Q4</v>
      </c>
      <c r="I862">
        <v>2020</v>
      </c>
      <c r="J862" t="str">
        <f>IF(C862&gt;B862, "Bullish", IF(B862&gt;C862, "Bearish", "Neutral"))</f>
        <v>Bearish</v>
      </c>
      <c r="K862" t="str">
        <f>IF(C863&gt;C862, "Buy", "")</f>
        <v>Buy</v>
      </c>
      <c r="L862" t="str">
        <f>IF(C863&lt;C862, "Sell", "")</f>
        <v/>
      </c>
      <c r="V862" s="4">
        <f t="shared" si="13"/>
        <v>9.092604266028528E-3</v>
      </c>
    </row>
    <row r="863" spans="1:22" x14ac:dyDescent="0.25">
      <c r="A863" s="1">
        <v>44137</v>
      </c>
      <c r="B863">
        <v>1065</v>
      </c>
      <c r="C863">
        <v>1072.3000489999999</v>
      </c>
      <c r="D863">
        <v>7183119</v>
      </c>
      <c r="E863" t="s">
        <v>7</v>
      </c>
      <c r="F863" t="s">
        <v>22</v>
      </c>
      <c r="G863" t="str">
        <f>IF(OR(F863="Jan",F863="Feb",F863="Mar"),"Q1",
IF(OR(F863="Apr",F863="May",F863="Jun"),"Q2",
IF(OR(F863="Jul",F863="Aug",F863="Sep"),"Q3",
IF(OR(F863="Oct",F863="Nov",F863="Dec"),"Q4",""))))</f>
        <v>Q4</v>
      </c>
      <c r="H863" t="str">
        <f>"Q"&amp;INT((MONTH(A863)-1)/3)+1</f>
        <v>Q4</v>
      </c>
      <c r="I863">
        <v>2020</v>
      </c>
      <c r="J863" t="str">
        <f>IF(C863&gt;B863, "Bullish", IF(B863&gt;C863, "Bearish", "Neutral"))</f>
        <v>Bullish</v>
      </c>
      <c r="K863" t="str">
        <f>IF(C864&gt;C863, "Buy", "")</f>
        <v/>
      </c>
      <c r="L863" t="str">
        <f>IF(C864&lt;C863, "Sell", "")</f>
        <v>Sell</v>
      </c>
      <c r="V863" s="4">
        <f t="shared" si="13"/>
        <v>-1.1031560687118077E-2</v>
      </c>
    </row>
    <row r="864" spans="1:22" x14ac:dyDescent="0.25">
      <c r="A864" s="1">
        <v>44134</v>
      </c>
      <c r="B864">
        <v>1072</v>
      </c>
      <c r="C864">
        <v>1060.599976</v>
      </c>
      <c r="D864">
        <v>8800386</v>
      </c>
      <c r="E864" t="s">
        <v>12</v>
      </c>
      <c r="F864" t="s">
        <v>21</v>
      </c>
      <c r="G864" t="str">
        <f>IF(OR(F864="Jan",F864="Feb",F864="Mar"),"Q1",
IF(OR(F864="Apr",F864="May",F864="Jun"),"Q2",
IF(OR(F864="Jul",F864="Aug",F864="Sep"),"Q3",
IF(OR(F864="Oct",F864="Nov",F864="Dec"),"Q4",""))))</f>
        <v>Q4</v>
      </c>
      <c r="H864" t="str">
        <f>"Q"&amp;INT((MONTH(A864)-1)/3)+1</f>
        <v>Q4</v>
      </c>
      <c r="I864">
        <v>2020</v>
      </c>
      <c r="J864" t="str">
        <f>IF(C864&gt;B864, "Bullish", IF(B864&gt;C864, "Bearish", "Neutral"))</f>
        <v>Bearish</v>
      </c>
      <c r="K864" t="str">
        <f>IF(C865&gt;C864, "Buy", "")</f>
        <v>Buy</v>
      </c>
      <c r="L864" t="str">
        <f>IF(C865&lt;C864, "Sell", "")</f>
        <v/>
      </c>
      <c r="V864" s="4">
        <f t="shared" si="13"/>
        <v>1.3257664156099865E-2</v>
      </c>
    </row>
    <row r="865" spans="1:22" x14ac:dyDescent="0.25">
      <c r="A865" s="1">
        <v>44133</v>
      </c>
      <c r="B865">
        <v>1070</v>
      </c>
      <c r="C865">
        <v>1074.849976</v>
      </c>
      <c r="D865">
        <v>6935616</v>
      </c>
      <c r="E865" t="s">
        <v>11</v>
      </c>
      <c r="F865" t="s">
        <v>21</v>
      </c>
      <c r="G865" t="str">
        <f>IF(OR(F865="Jan",F865="Feb",F865="Mar"),"Q1",
IF(OR(F865="Apr",F865="May",F865="Jun"),"Q2",
IF(OR(F865="Jul",F865="Aug",F865="Sep"),"Q3",
IF(OR(F865="Oct",F865="Nov",F865="Dec"),"Q4",""))))</f>
        <v>Q4</v>
      </c>
      <c r="H865" t="str">
        <f>"Q"&amp;INT((MONTH(A865)-1)/3)+1</f>
        <v>Q4</v>
      </c>
      <c r="I865">
        <v>2020</v>
      </c>
      <c r="J865" t="str">
        <f>IF(C865&gt;B865, "Bullish", IF(B865&gt;C865, "Bearish", "Neutral"))</f>
        <v>Bullish</v>
      </c>
      <c r="K865" t="str">
        <f>IF(C866&gt;C865, "Buy", "")</f>
        <v>Buy</v>
      </c>
      <c r="L865" t="str">
        <f>IF(C866&lt;C865, "Sell", "")</f>
        <v/>
      </c>
      <c r="V865" s="4">
        <f t="shared" si="13"/>
        <v>1.5791862176581211E-3</v>
      </c>
    </row>
    <row r="866" spans="1:22" x14ac:dyDescent="0.25">
      <c r="A866" s="1">
        <v>44132</v>
      </c>
      <c r="B866">
        <v>1095.5</v>
      </c>
      <c r="C866">
        <v>1076.5500489999999</v>
      </c>
      <c r="D866">
        <v>7608392</v>
      </c>
      <c r="E866" t="s">
        <v>10</v>
      </c>
      <c r="F866" t="s">
        <v>21</v>
      </c>
      <c r="G866" t="str">
        <f>IF(OR(F866="Jan",F866="Feb",F866="Mar"),"Q1",
IF(OR(F866="Apr",F866="May",F866="Jun"),"Q2",
IF(OR(F866="Jul",F866="Aug",F866="Sep"),"Q3",
IF(OR(F866="Oct",F866="Nov",F866="Dec"),"Q4",""))))</f>
        <v>Q4</v>
      </c>
      <c r="H866" t="str">
        <f>"Q"&amp;INT((MONTH(A866)-1)/3)+1</f>
        <v>Q4</v>
      </c>
      <c r="I866">
        <v>2020</v>
      </c>
      <c r="J866" t="str">
        <f>IF(C866&gt;B866, "Bullish", IF(B866&gt;C866, "Bearish", "Neutral"))</f>
        <v>Bearish</v>
      </c>
      <c r="K866" t="str">
        <f>IF(C867&gt;C866, "Buy", "")</f>
        <v>Buy</v>
      </c>
      <c r="L866" t="str">
        <f>IF(C867&lt;C866, "Sell", "")</f>
        <v/>
      </c>
      <c r="V866" s="4">
        <f t="shared" si="13"/>
        <v>1.3108976774639472E-2</v>
      </c>
    </row>
    <row r="867" spans="1:22" x14ac:dyDescent="0.25">
      <c r="A867" s="1">
        <v>44131</v>
      </c>
      <c r="B867">
        <v>1105.6999510000001</v>
      </c>
      <c r="C867">
        <v>1090.849976</v>
      </c>
      <c r="D867">
        <v>10172479</v>
      </c>
      <c r="E867" t="s">
        <v>9</v>
      </c>
      <c r="F867" t="s">
        <v>21</v>
      </c>
      <c r="G867" t="str">
        <f>IF(OR(F867="Jan",F867="Feb",F867="Mar"),"Q1",
IF(OR(F867="Apr",F867="May",F867="Jun"),"Q2",
IF(OR(F867="Jul",F867="Aug",F867="Sep"),"Q3",
IF(OR(F867="Oct",F867="Nov",F867="Dec"),"Q4",""))))</f>
        <v>Q4</v>
      </c>
      <c r="H867" t="str">
        <f>"Q"&amp;INT((MONTH(A867)-1)/3)+1</f>
        <v>Q4</v>
      </c>
      <c r="I867">
        <v>2020</v>
      </c>
      <c r="J867" t="str">
        <f>IF(C867&gt;B867, "Bullish", IF(B867&gt;C867, "Bearish", "Neutral"))</f>
        <v>Bearish</v>
      </c>
      <c r="K867" t="str">
        <f>IF(C868&gt;C867, "Buy", "")</f>
        <v>Buy</v>
      </c>
      <c r="L867" t="str">
        <f>IF(C868&lt;C867, "Sell", "")</f>
        <v/>
      </c>
      <c r="V867" s="4">
        <f t="shared" si="13"/>
        <v>1.9416581375713581E-2</v>
      </c>
    </row>
    <row r="868" spans="1:22" x14ac:dyDescent="0.25">
      <c r="A868" s="1">
        <v>44130</v>
      </c>
      <c r="B868">
        <v>1122.25</v>
      </c>
      <c r="C868">
        <v>1112.4499510000001</v>
      </c>
      <c r="D868">
        <v>6309368</v>
      </c>
      <c r="E868" t="s">
        <v>7</v>
      </c>
      <c r="F868" t="s">
        <v>21</v>
      </c>
      <c r="G868" t="str">
        <f>IF(OR(F868="Jan",F868="Feb",F868="Mar"),"Q1",
IF(OR(F868="Apr",F868="May",F868="Jun"),"Q2",
IF(OR(F868="Jul",F868="Aug",F868="Sep"),"Q3",
IF(OR(F868="Oct",F868="Nov",F868="Dec"),"Q4",""))))</f>
        <v>Q4</v>
      </c>
      <c r="H868" t="str">
        <f>"Q"&amp;INT((MONTH(A868)-1)/3)+1</f>
        <v>Q4</v>
      </c>
      <c r="I868">
        <v>2020</v>
      </c>
      <c r="J868" t="str">
        <f>IF(C868&gt;B868, "Bullish", IF(B868&gt;C868, "Bearish", "Neutral"))</f>
        <v>Bearish</v>
      </c>
      <c r="K868" t="str">
        <f>IF(C869&gt;C868, "Buy", "")</f>
        <v>Buy</v>
      </c>
      <c r="L868" t="str">
        <f>IF(C869&lt;C868, "Sell", "")</f>
        <v/>
      </c>
      <c r="V868" s="4">
        <f t="shared" si="13"/>
        <v>8.9532730512248953E-3</v>
      </c>
    </row>
    <row r="869" spans="1:22" x14ac:dyDescent="0.25">
      <c r="A869" s="1">
        <v>44127</v>
      </c>
      <c r="B869">
        <v>1133</v>
      </c>
      <c r="C869">
        <v>1122.5</v>
      </c>
      <c r="D869">
        <v>9069862</v>
      </c>
      <c r="E869" t="s">
        <v>12</v>
      </c>
      <c r="F869" t="s">
        <v>21</v>
      </c>
      <c r="G869" t="str">
        <f>IF(OR(F869="Jan",F869="Feb",F869="Mar"),"Q1",
IF(OR(F869="Apr",F869="May",F869="Jun"),"Q2",
IF(OR(F869="Jul",F869="Aug",F869="Sep"),"Q3",
IF(OR(F869="Oct",F869="Nov",F869="Dec"),"Q4",""))))</f>
        <v>Q4</v>
      </c>
      <c r="H869" t="str">
        <f>"Q"&amp;INT((MONTH(A869)-1)/3)+1</f>
        <v>Q4</v>
      </c>
      <c r="I869">
        <v>2020</v>
      </c>
      <c r="J869" t="str">
        <f>IF(C869&gt;B869, "Bullish", IF(B869&gt;C869, "Bearish", "Neutral"))</f>
        <v>Bearish</v>
      </c>
      <c r="K869" t="str">
        <f>IF(C870&gt;C869, "Buy", "")</f>
        <v>Buy</v>
      </c>
      <c r="L869" t="str">
        <f>IF(C870&lt;C869, "Sell", "")</f>
        <v/>
      </c>
      <c r="V869" s="4">
        <f t="shared" si="13"/>
        <v>5.8013805550970266E-3</v>
      </c>
    </row>
    <row r="870" spans="1:22" x14ac:dyDescent="0.25">
      <c r="A870" s="1">
        <v>44126</v>
      </c>
      <c r="B870">
        <v>1142</v>
      </c>
      <c r="C870">
        <v>1129.0500489999999</v>
      </c>
      <c r="D870">
        <v>11271335</v>
      </c>
      <c r="E870" t="s">
        <v>11</v>
      </c>
      <c r="F870" t="s">
        <v>21</v>
      </c>
      <c r="G870" t="str">
        <f>IF(OR(F870="Jan",F870="Feb",F870="Mar"),"Q1",
IF(OR(F870="Apr",F870="May",F870="Jun"),"Q2",
IF(OR(F870="Jul",F870="Aug",F870="Sep"),"Q3",
IF(OR(F870="Oct",F870="Nov",F870="Dec"),"Q4",""))))</f>
        <v>Q4</v>
      </c>
      <c r="H870" t="str">
        <f>"Q"&amp;INT((MONTH(A870)-1)/3)+1</f>
        <v>Q4</v>
      </c>
      <c r="I870">
        <v>2020</v>
      </c>
      <c r="J870" t="str">
        <f>IF(C870&gt;B870, "Bullish", IF(B870&gt;C870, "Bearish", "Neutral"))</f>
        <v>Bearish</v>
      </c>
      <c r="K870" t="str">
        <f>IF(C871&gt;C870, "Buy", "")</f>
        <v>Buy</v>
      </c>
      <c r="L870" t="str">
        <f>IF(C871&lt;C870, "Sell", "")</f>
        <v/>
      </c>
      <c r="V870" s="4">
        <f t="shared" si="13"/>
        <v>1.6806659470858059E-2</v>
      </c>
    </row>
    <row r="871" spans="1:22" x14ac:dyDescent="0.25">
      <c r="A871" s="1">
        <v>44125</v>
      </c>
      <c r="B871">
        <v>1141.150024</v>
      </c>
      <c r="C871">
        <v>1148.349976</v>
      </c>
      <c r="D871">
        <v>19811433</v>
      </c>
      <c r="E871" t="s">
        <v>10</v>
      </c>
      <c r="F871" t="s">
        <v>21</v>
      </c>
      <c r="G871" t="str">
        <f>IF(OR(F871="Jan",F871="Feb",F871="Mar"),"Q1",
IF(OR(F871="Apr",F871="May",F871="Jun"),"Q2",
IF(OR(F871="Jul",F871="Aug",F871="Sep"),"Q3",
IF(OR(F871="Oct",F871="Nov",F871="Dec"),"Q4",""))))</f>
        <v>Q4</v>
      </c>
      <c r="H871" t="str">
        <f>"Q"&amp;INT((MONTH(A871)-1)/3)+1</f>
        <v>Q4</v>
      </c>
      <c r="I871">
        <v>2020</v>
      </c>
      <c r="J871" t="str">
        <f>IF(C871&gt;B871, "Bullish", IF(B871&gt;C871, "Bearish", "Neutral"))</f>
        <v>Bullish</v>
      </c>
      <c r="K871" t="str">
        <f>IF(C872&gt;C871, "Buy", "")</f>
        <v/>
      </c>
      <c r="L871" t="str">
        <f>IF(C872&lt;C871, "Sell", "")</f>
        <v>Sell</v>
      </c>
      <c r="V871" s="4">
        <f t="shared" si="13"/>
        <v>-9.5384404395604128E-3</v>
      </c>
    </row>
    <row r="872" spans="1:22" x14ac:dyDescent="0.25">
      <c r="A872" s="1">
        <v>44124</v>
      </c>
      <c r="B872">
        <v>1118.900024</v>
      </c>
      <c r="C872">
        <v>1137.5</v>
      </c>
      <c r="D872">
        <v>10448776</v>
      </c>
      <c r="E872" t="s">
        <v>9</v>
      </c>
      <c r="F872" t="s">
        <v>21</v>
      </c>
      <c r="G872" t="str">
        <f>IF(OR(F872="Jan",F872="Feb",F872="Mar"),"Q1",
IF(OR(F872="Apr",F872="May",F872="Jun"),"Q2",
IF(OR(F872="Jul",F872="Aug",F872="Sep"),"Q3",
IF(OR(F872="Oct",F872="Nov",F872="Dec"),"Q4",""))))</f>
        <v>Q4</v>
      </c>
      <c r="H872" t="str">
        <f>"Q"&amp;INT((MONTH(A872)-1)/3)+1</f>
        <v>Q4</v>
      </c>
      <c r="I872">
        <v>2020</v>
      </c>
      <c r="J872" t="str">
        <f>IF(C872&gt;B872, "Bullish", IF(B872&gt;C872, "Bearish", "Neutral"))</f>
        <v>Bullish</v>
      </c>
      <c r="K872" t="str">
        <f>IF(C873&gt;C872, "Buy", "")</f>
        <v/>
      </c>
      <c r="L872" t="str">
        <f>IF(C873&lt;C872, "Sell", "")</f>
        <v>Sell</v>
      </c>
      <c r="V872" s="4">
        <f t="shared" si="13"/>
        <v>-1.0302847280159547E-2</v>
      </c>
    </row>
    <row r="873" spans="1:22" x14ac:dyDescent="0.25">
      <c r="A873" s="1">
        <v>44123</v>
      </c>
      <c r="B873">
        <v>1135</v>
      </c>
      <c r="C873">
        <v>1125.900024</v>
      </c>
      <c r="D873">
        <v>12902123</v>
      </c>
      <c r="E873" t="s">
        <v>7</v>
      </c>
      <c r="F873" t="s">
        <v>21</v>
      </c>
      <c r="G873" t="str">
        <f>IF(OR(F873="Jan",F873="Feb",F873="Mar"),"Q1",
IF(OR(F873="Apr",F873="May",F873="Jun"),"Q2",
IF(OR(F873="Jul",F873="Aug",F873="Sep"),"Q3",
IF(OR(F873="Oct",F873="Nov",F873="Dec"),"Q4",""))))</f>
        <v>Q4</v>
      </c>
      <c r="H873" t="str">
        <f>"Q"&amp;INT((MONTH(A873)-1)/3)+1</f>
        <v>Q4</v>
      </c>
      <c r="I873">
        <v>2020</v>
      </c>
      <c r="J873" t="str">
        <f>IF(C873&gt;B873, "Bullish", IF(B873&gt;C873, "Bearish", "Neutral"))</f>
        <v>Bearish</v>
      </c>
      <c r="K873" t="str">
        <f>IF(C874&gt;C873, "Buy", "")</f>
        <v>Buy</v>
      </c>
      <c r="L873" t="str">
        <f>IF(C874&lt;C873, "Sell", "")</f>
        <v/>
      </c>
      <c r="V873" s="4">
        <f t="shared" si="13"/>
        <v>1.4190474501108378E-3</v>
      </c>
    </row>
    <row r="874" spans="1:22" x14ac:dyDescent="0.25">
      <c r="A874" s="1">
        <v>44120</v>
      </c>
      <c r="B874">
        <v>1113.849976</v>
      </c>
      <c r="C874">
        <v>1127.5</v>
      </c>
      <c r="D874">
        <v>18365685</v>
      </c>
      <c r="E874" t="s">
        <v>12</v>
      </c>
      <c r="F874" t="s">
        <v>21</v>
      </c>
      <c r="G874" t="str">
        <f>IF(OR(F874="Jan",F874="Feb",F874="Mar"),"Q1",
IF(OR(F874="Apr",F874="May",F874="Jun"),"Q2",
IF(OR(F874="Jul",F874="Aug",F874="Sep"),"Q3",
IF(OR(F874="Oct",F874="Nov",F874="Dec"),"Q4",""))))</f>
        <v>Q4</v>
      </c>
      <c r="H874" t="str">
        <f>"Q"&amp;INT((MONTH(A874)-1)/3)+1</f>
        <v>Q4</v>
      </c>
      <c r="I874">
        <v>2020</v>
      </c>
      <c r="J874" t="str">
        <f>IF(C874&gt;B874, "Bullish", IF(B874&gt;C874, "Bearish", "Neutral"))</f>
        <v>Bullish</v>
      </c>
      <c r="K874" t="str">
        <f>IF(C875&gt;C874, "Buy", "")</f>
        <v/>
      </c>
      <c r="L874" t="str">
        <f>IF(C875&lt;C874, "Sell", "")</f>
        <v>Sell</v>
      </c>
      <c r="V874" s="4">
        <f t="shared" si="13"/>
        <v>-1.7369727047146403E-2</v>
      </c>
    </row>
    <row r="875" spans="1:22" x14ac:dyDescent="0.25">
      <c r="A875" s="1">
        <v>44119</v>
      </c>
      <c r="B875">
        <v>1180</v>
      </c>
      <c r="C875">
        <v>1108.25</v>
      </c>
      <c r="D875">
        <v>44288251</v>
      </c>
      <c r="E875" t="s">
        <v>11</v>
      </c>
      <c r="F875" t="s">
        <v>21</v>
      </c>
      <c r="G875" t="str">
        <f>IF(OR(F875="Jan",F875="Feb",F875="Mar"),"Q1",
IF(OR(F875="Apr",F875="May",F875="Jun"),"Q2",
IF(OR(F875="Jul",F875="Aug",F875="Sep"),"Q3",
IF(OR(F875="Oct",F875="Nov",F875="Dec"),"Q4",""))))</f>
        <v>Q4</v>
      </c>
      <c r="H875" t="str">
        <f>"Q"&amp;INT((MONTH(A875)-1)/3)+1</f>
        <v>Q4</v>
      </c>
      <c r="I875">
        <v>2020</v>
      </c>
      <c r="J875" t="str">
        <f>IF(C875&gt;B875, "Bullish", IF(B875&gt;C875, "Bearish", "Neutral"))</f>
        <v>Bearish</v>
      </c>
      <c r="K875" t="str">
        <f>IF(C876&gt;C875, "Buy", "")</f>
        <v>Buy</v>
      </c>
      <c r="L875" t="str">
        <f>IF(C876&lt;C875, "Sell", "")</f>
        <v/>
      </c>
      <c r="V875" s="4">
        <f t="shared" si="13"/>
        <v>2.5285839929639401E-2</v>
      </c>
    </row>
    <row r="876" spans="1:22" x14ac:dyDescent="0.25">
      <c r="A876" s="1">
        <v>44118</v>
      </c>
      <c r="B876">
        <v>1162</v>
      </c>
      <c r="C876">
        <v>1137</v>
      </c>
      <c r="D876">
        <v>16649573</v>
      </c>
      <c r="E876" t="s">
        <v>10</v>
      </c>
      <c r="F876" t="s">
        <v>21</v>
      </c>
      <c r="G876" t="str">
        <f>IF(OR(F876="Jan",F876="Feb",F876="Mar"),"Q1",
IF(OR(F876="Apr",F876="May",F876="Jun"),"Q2",
IF(OR(F876="Jul",F876="Aug",F876="Sep"),"Q3",
IF(OR(F876="Oct",F876="Nov",F876="Dec"),"Q4",""))))</f>
        <v>Q4</v>
      </c>
      <c r="H876" t="str">
        <f>"Q"&amp;INT((MONTH(A876)-1)/3)+1</f>
        <v>Q4</v>
      </c>
      <c r="I876">
        <v>2020</v>
      </c>
      <c r="J876" t="str">
        <f>IF(C876&gt;B876, "Bullish", IF(B876&gt;C876, "Bearish", "Neutral"))</f>
        <v>Bearish</v>
      </c>
      <c r="K876" t="str">
        <f>IF(C877&gt;C876, "Buy", "")</f>
        <v>Buy</v>
      </c>
      <c r="L876" t="str">
        <f>IF(C877&lt;C876, "Sell", "")</f>
        <v/>
      </c>
      <c r="V876" s="4">
        <f t="shared" si="13"/>
        <v>1.7965147797294613E-2</v>
      </c>
    </row>
    <row r="877" spans="1:22" x14ac:dyDescent="0.25">
      <c r="A877" s="1">
        <v>44117</v>
      </c>
      <c r="B877">
        <v>1135.5500489999999</v>
      </c>
      <c r="C877">
        <v>1157.8000489999999</v>
      </c>
      <c r="D877">
        <v>17523825</v>
      </c>
      <c r="E877" t="s">
        <v>9</v>
      </c>
      <c r="F877" t="s">
        <v>21</v>
      </c>
      <c r="G877" t="str">
        <f>IF(OR(F877="Jan",F877="Feb",F877="Mar"),"Q1",
IF(OR(F877="Apr",F877="May",F877="Jun"),"Q2",
IF(OR(F877="Jul",F877="Aug",F877="Sep"),"Q3",
IF(OR(F877="Oct",F877="Nov",F877="Dec"),"Q4",""))))</f>
        <v>Q4</v>
      </c>
      <c r="H877" t="str">
        <f>"Q"&amp;INT((MONTH(A877)-1)/3)+1</f>
        <v>Q4</v>
      </c>
      <c r="I877">
        <v>2020</v>
      </c>
      <c r="J877" t="str">
        <f>IF(C877&gt;B877, "Bullish", IF(B877&gt;C877, "Bearish", "Neutral"))</f>
        <v>Bullish</v>
      </c>
      <c r="K877" t="str">
        <f>IF(C878&gt;C877, "Buy", "")</f>
        <v/>
      </c>
      <c r="L877" t="str">
        <f>IF(C878&lt;C877, "Sell", "")</f>
        <v>Sell</v>
      </c>
      <c r="V877" s="4">
        <f t="shared" si="13"/>
        <v>-2.2701239771071222E-2</v>
      </c>
    </row>
    <row r="878" spans="1:22" x14ac:dyDescent="0.25">
      <c r="A878" s="1">
        <v>44116</v>
      </c>
      <c r="B878">
        <v>1123</v>
      </c>
      <c r="C878">
        <v>1132.099976</v>
      </c>
      <c r="D878">
        <v>14633537</v>
      </c>
      <c r="E878" t="s">
        <v>7</v>
      </c>
      <c r="F878" t="s">
        <v>21</v>
      </c>
      <c r="G878" t="str">
        <f>IF(OR(F878="Jan",F878="Feb",F878="Mar"),"Q1",
IF(OR(F878="Apr",F878="May",F878="Jun"),"Q2",
IF(OR(F878="Jul",F878="Aug",F878="Sep"),"Q3",
IF(OR(F878="Oct",F878="Nov",F878="Dec"),"Q4",""))))</f>
        <v>Q4</v>
      </c>
      <c r="H878" t="str">
        <f>"Q"&amp;INT((MONTH(A878)-1)/3)+1</f>
        <v>Q4</v>
      </c>
      <c r="I878">
        <v>2020</v>
      </c>
      <c r="J878" t="str">
        <f>IF(C878&gt;B878, "Bullish", IF(B878&gt;C878, "Bearish", "Neutral"))</f>
        <v>Bullish</v>
      </c>
      <c r="K878" t="str">
        <f>IF(C879&gt;C878, "Buy", "")</f>
        <v/>
      </c>
      <c r="L878" t="str">
        <f>IF(C879&lt;C878, "Sell", "")</f>
        <v>Sell</v>
      </c>
      <c r="V878" s="4">
        <f t="shared" si="13"/>
        <v>-2.2858624755987905E-2</v>
      </c>
    </row>
    <row r="879" spans="1:22" x14ac:dyDescent="0.25">
      <c r="A879" s="1">
        <v>44113</v>
      </c>
      <c r="B879">
        <v>1095.099976</v>
      </c>
      <c r="C879">
        <v>1106.8000489999999</v>
      </c>
      <c r="D879">
        <v>10567867</v>
      </c>
      <c r="E879" t="s">
        <v>12</v>
      </c>
      <c r="F879" t="s">
        <v>21</v>
      </c>
      <c r="G879" t="str">
        <f>IF(OR(F879="Jan",F879="Feb",F879="Mar"),"Q1",
IF(OR(F879="Apr",F879="May",F879="Jun"),"Q2",
IF(OR(F879="Jul",F879="Aug",F879="Sep"),"Q3",
IF(OR(F879="Oct",F879="Nov",F879="Dec"),"Q4",""))))</f>
        <v>Q4</v>
      </c>
      <c r="H879" t="str">
        <f>"Q"&amp;INT((MONTH(A879)-1)/3)+1</f>
        <v>Q4</v>
      </c>
      <c r="I879">
        <v>2020</v>
      </c>
      <c r="J879" t="str">
        <f>IF(C879&gt;B879, "Bullish", IF(B879&gt;C879, "Bearish", "Neutral"))</f>
        <v>Bullish</v>
      </c>
      <c r="K879" t="str">
        <f>IF(C880&gt;C879, "Buy", "")</f>
        <v/>
      </c>
      <c r="L879" t="str">
        <f>IF(C880&lt;C879, "Sell", "")</f>
        <v>Sell</v>
      </c>
      <c r="V879" s="4">
        <f t="shared" si="13"/>
        <v>-1.1977780549429584E-2</v>
      </c>
    </row>
    <row r="880" spans="1:22" x14ac:dyDescent="0.25">
      <c r="A880" s="1">
        <v>44112</v>
      </c>
      <c r="B880">
        <v>1090</v>
      </c>
      <c r="C880">
        <v>1093.6999510000001</v>
      </c>
      <c r="D880">
        <v>21482613</v>
      </c>
      <c r="E880" t="s">
        <v>11</v>
      </c>
      <c r="F880" t="s">
        <v>21</v>
      </c>
      <c r="G880" t="str">
        <f>IF(OR(F880="Jan",F880="Feb",F880="Mar"),"Q1",
IF(OR(F880="Apr",F880="May",F880="Jun"),"Q2",
IF(OR(F880="Jul",F880="Aug",F880="Sep"),"Q3",
IF(OR(F880="Oct",F880="Nov",F880="Dec"),"Q4",""))))</f>
        <v>Q4</v>
      </c>
      <c r="H880" t="str">
        <f>"Q"&amp;INT((MONTH(A880)-1)/3)+1</f>
        <v>Q4</v>
      </c>
      <c r="I880">
        <v>2020</v>
      </c>
      <c r="J880" t="str">
        <f>IF(C880&gt;B880, "Bullish", IF(B880&gt;C880, "Bearish", "Neutral"))</f>
        <v>Bullish</v>
      </c>
      <c r="K880" t="str">
        <f>IF(C881&gt;C880, "Buy", "")</f>
        <v/>
      </c>
      <c r="L880" t="str">
        <f>IF(C881&lt;C880, "Sell", "")</f>
        <v>Sell</v>
      </c>
      <c r="V880" s="4">
        <f t="shared" si="13"/>
        <v>-2.5455816185518839E-2</v>
      </c>
    </row>
    <row r="881" spans="1:22" x14ac:dyDescent="0.25">
      <c r="A881" s="1">
        <v>44111</v>
      </c>
      <c r="B881">
        <v>1044.900024</v>
      </c>
      <c r="C881">
        <v>1066.5500489999999</v>
      </c>
      <c r="D881">
        <v>9284008</v>
      </c>
      <c r="E881" t="s">
        <v>10</v>
      </c>
      <c r="F881" t="s">
        <v>21</v>
      </c>
      <c r="G881" t="str">
        <f>IF(OR(F881="Jan",F881="Feb",F881="Mar"),"Q1",
IF(OR(F881="Apr",F881="May",F881="Jun"),"Q2",
IF(OR(F881="Jul",F881="Aug",F881="Sep"),"Q3",
IF(OR(F881="Oct",F881="Nov",F881="Dec"),"Q4",""))))</f>
        <v>Q4</v>
      </c>
      <c r="H881" t="str">
        <f>"Q"&amp;INT((MONTH(A881)-1)/3)+1</f>
        <v>Q4</v>
      </c>
      <c r="I881">
        <v>2020</v>
      </c>
      <c r="J881" t="str">
        <f>IF(C881&gt;B881, "Bullish", IF(B881&gt;C881, "Bearish", "Neutral"))</f>
        <v>Bullish</v>
      </c>
      <c r="K881" t="str">
        <f>IF(C882&gt;C881, "Buy", "")</f>
        <v/>
      </c>
      <c r="L881" t="str">
        <f>IF(C882&lt;C881, "Sell", "")</f>
        <v>Sell</v>
      </c>
      <c r="V881" s="4">
        <f t="shared" si="13"/>
        <v>-1.0229740942457915E-2</v>
      </c>
    </row>
    <row r="882" spans="1:22" x14ac:dyDescent="0.25">
      <c r="A882" s="1">
        <v>44110</v>
      </c>
      <c r="B882">
        <v>1055</v>
      </c>
      <c r="C882">
        <v>1055.75</v>
      </c>
      <c r="D882">
        <v>9090819</v>
      </c>
      <c r="E882" t="s">
        <v>9</v>
      </c>
      <c r="F882" t="s">
        <v>21</v>
      </c>
      <c r="G882" t="str">
        <f>IF(OR(F882="Jan",F882="Feb",F882="Mar"),"Q1",
IF(OR(F882="Apr",F882="May",F882="Jun"),"Q2",
IF(OR(F882="Jul",F882="Aug",F882="Sep"),"Q3",
IF(OR(F882="Oct",F882="Nov",F882="Dec"),"Q4",""))))</f>
        <v>Q4</v>
      </c>
      <c r="H882" t="str">
        <f>"Q"&amp;INT((MONTH(A882)-1)/3)+1</f>
        <v>Q4</v>
      </c>
      <c r="I882">
        <v>2020</v>
      </c>
      <c r="J882" t="str">
        <f>IF(C882&gt;B882, "Bullish", IF(B882&gt;C882, "Bearish", "Neutral"))</f>
        <v>Bullish</v>
      </c>
      <c r="K882" t="str">
        <f>IF(C883&gt;C882, "Buy", "")</f>
        <v/>
      </c>
      <c r="L882" t="str">
        <f>IF(C883&lt;C882, "Sell", "")</f>
        <v>Sell</v>
      </c>
      <c r="V882" s="4">
        <f t="shared" si="13"/>
        <v>-6.7226559830362229E-3</v>
      </c>
    </row>
    <row r="883" spans="1:22" x14ac:dyDescent="0.25">
      <c r="A883" s="1">
        <v>44109</v>
      </c>
      <c r="B883">
        <v>1018.049988</v>
      </c>
      <c r="C883">
        <v>1048.6999510000001</v>
      </c>
      <c r="D883">
        <v>14212509</v>
      </c>
      <c r="E883" t="s">
        <v>7</v>
      </c>
      <c r="F883" t="s">
        <v>21</v>
      </c>
      <c r="G883" t="str">
        <f>IF(OR(F883="Jan",F883="Feb",F883="Mar"),"Q1",
IF(OR(F883="Apr",F883="May",F883="Jun"),"Q2",
IF(OR(F883="Jul",F883="Aug",F883="Sep"),"Q3",
IF(OR(F883="Oct",F883="Nov",F883="Dec"),"Q4",""))))</f>
        <v>Q4</v>
      </c>
      <c r="H883" t="str">
        <f>"Q"&amp;INT((MONTH(A883)-1)/3)+1</f>
        <v>Q4</v>
      </c>
      <c r="I883">
        <v>2020</v>
      </c>
      <c r="J883" t="str">
        <f>IF(C883&gt;B883, "Bullish", IF(B883&gt;C883, "Bearish", "Neutral"))</f>
        <v>Bullish</v>
      </c>
      <c r="K883" t="str">
        <f>IF(C884&gt;C883, "Buy", "")</f>
        <v/>
      </c>
      <c r="L883" t="str">
        <f>IF(C884&lt;C883, "Sell", "")</f>
        <v>Sell</v>
      </c>
      <c r="V883" s="4">
        <f t="shared" si="13"/>
        <v>-3.0511400056725223E-2</v>
      </c>
    </row>
    <row r="884" spans="1:22" x14ac:dyDescent="0.25">
      <c r="A884" s="1">
        <v>44105</v>
      </c>
      <c r="B884">
        <v>1020.599976</v>
      </c>
      <c r="C884">
        <v>1017.650024</v>
      </c>
      <c r="D884">
        <v>5563358</v>
      </c>
      <c r="E884" t="s">
        <v>11</v>
      </c>
      <c r="F884" t="s">
        <v>21</v>
      </c>
      <c r="G884" t="str">
        <f>IF(OR(F884="Jan",F884="Feb",F884="Mar"),"Q1",
IF(OR(F884="Apr",F884="May",F884="Jun"),"Q2",
IF(OR(F884="Jul",F884="Aug",F884="Sep"),"Q3",
IF(OR(F884="Oct",F884="Nov",F884="Dec"),"Q4",""))))</f>
        <v>Q4</v>
      </c>
      <c r="H884" t="str">
        <f>"Q"&amp;INT((MONTH(A884)-1)/3)+1</f>
        <v>Q4</v>
      </c>
      <c r="I884">
        <v>2020</v>
      </c>
      <c r="J884" t="str">
        <f>IF(C884&gt;B884, "Bullish", IF(B884&gt;C884, "Bearish", "Neutral"))</f>
        <v>Bearish</v>
      </c>
      <c r="K884" t="str">
        <f>IF(C885&gt;C884, "Buy", "")</f>
        <v/>
      </c>
      <c r="L884" t="str">
        <f>IF(C885&lt;C884, "Sell", "")</f>
        <v>Sell</v>
      </c>
      <c r="V884" s="4">
        <f t="shared" si="13"/>
        <v>-9.3231083560625146E-3</v>
      </c>
    </row>
    <row r="885" spans="1:22" x14ac:dyDescent="0.25">
      <c r="A885" s="1">
        <v>44104</v>
      </c>
      <c r="B885">
        <v>1009</v>
      </c>
      <c r="C885">
        <v>1008.25</v>
      </c>
      <c r="D885">
        <v>8048817</v>
      </c>
      <c r="E885" t="s">
        <v>10</v>
      </c>
      <c r="F885" t="s">
        <v>20</v>
      </c>
      <c r="G885" t="str">
        <f>IF(OR(F885="Jan",F885="Feb",F885="Mar"),"Q1",
IF(OR(F885="Apr",F885="May",F885="Jun"),"Q2",
IF(OR(F885="Jul",F885="Aug",F885="Sep"),"Q3",
IF(OR(F885="Oct",F885="Nov",F885="Dec"),"Q4",""))))</f>
        <v>Q3</v>
      </c>
      <c r="H885" t="str">
        <f>"Q"&amp;INT((MONTH(A885)-1)/3)+1</f>
        <v>Q3</v>
      </c>
      <c r="I885">
        <v>2020</v>
      </c>
      <c r="J885" t="str">
        <f>IF(C885&gt;B885, "Bullish", IF(B885&gt;C885, "Bearish", "Neutral"))</f>
        <v>Bearish</v>
      </c>
      <c r="K885" t="str">
        <f>IF(C886&gt;C885, "Buy", "")</f>
        <v>Buy</v>
      </c>
      <c r="L885" t="str">
        <f>IF(C886&lt;C885, "Sell", "")</f>
        <v/>
      </c>
      <c r="V885" s="4">
        <f t="shared" si="13"/>
        <v>7.4331020812685826E-4</v>
      </c>
    </row>
    <row r="886" spans="1:22" x14ac:dyDescent="0.25">
      <c r="A886" s="1">
        <v>44103</v>
      </c>
      <c r="B886">
        <v>1018</v>
      </c>
      <c r="C886">
        <v>1009</v>
      </c>
      <c r="D886">
        <v>8708463</v>
      </c>
      <c r="E886" t="s">
        <v>9</v>
      </c>
      <c r="F886" t="s">
        <v>20</v>
      </c>
      <c r="G886" t="str">
        <f>IF(OR(F886="Jan",F886="Feb",F886="Mar"),"Q1",
IF(OR(F886="Apr",F886="May",F886="Jun"),"Q2",
IF(OR(F886="Jul",F886="Aug",F886="Sep"),"Q3",
IF(OR(F886="Oct",F886="Nov",F886="Dec"),"Q4",""))))</f>
        <v>Q3</v>
      </c>
      <c r="H886" t="str">
        <f>"Q"&amp;INT((MONTH(A886)-1)/3)+1</f>
        <v>Q3</v>
      </c>
      <c r="I886">
        <v>2020</v>
      </c>
      <c r="J886" t="str">
        <f>IF(C886&gt;B886, "Bullish", IF(B886&gt;C886, "Bearish", "Neutral"))</f>
        <v>Bearish</v>
      </c>
      <c r="K886" t="str">
        <f>IF(C887&gt;C886, "Buy", "")</f>
        <v>Buy</v>
      </c>
      <c r="L886" t="str">
        <f>IF(C887&lt;C886, "Sell", "")</f>
        <v/>
      </c>
      <c r="V886" s="4">
        <f t="shared" si="13"/>
        <v>1.385613585456556E-3</v>
      </c>
    </row>
    <row r="887" spans="1:22" x14ac:dyDescent="0.25">
      <c r="A887" s="1">
        <v>44102</v>
      </c>
      <c r="B887">
        <v>1014.799988</v>
      </c>
      <c r="C887">
        <v>1010.400024</v>
      </c>
      <c r="D887">
        <v>8554526</v>
      </c>
      <c r="E887" t="s">
        <v>7</v>
      </c>
      <c r="F887" t="s">
        <v>20</v>
      </c>
      <c r="G887" t="str">
        <f>IF(OR(F887="Jan",F887="Feb",F887="Mar"),"Q1",
IF(OR(F887="Apr",F887="May",F887="Jun"),"Q2",
IF(OR(F887="Jul",F887="Aug",F887="Sep"),"Q3",
IF(OR(F887="Oct",F887="Nov",F887="Dec"),"Q4",""))))</f>
        <v>Q3</v>
      </c>
      <c r="H887" t="str">
        <f>"Q"&amp;INT((MONTH(A887)-1)/3)+1</f>
        <v>Q3</v>
      </c>
      <c r="I887">
        <v>2020</v>
      </c>
      <c r="J887" t="str">
        <f>IF(C887&gt;B887, "Bullish", IF(B887&gt;C887, "Bearish", "Neutral"))</f>
        <v>Bearish</v>
      </c>
      <c r="K887" t="str">
        <f>IF(C888&gt;C887, "Buy", "")</f>
        <v>Buy</v>
      </c>
      <c r="L887" t="str">
        <f>IF(C888&lt;C887, "Sell", "")</f>
        <v/>
      </c>
      <c r="V887" s="4">
        <f t="shared" si="13"/>
        <v>1.038101722816515E-3</v>
      </c>
    </row>
    <row r="888" spans="1:22" x14ac:dyDescent="0.25">
      <c r="A888" s="1">
        <v>44099</v>
      </c>
      <c r="B888">
        <v>975.79998780000005</v>
      </c>
      <c r="C888">
        <v>1011.450012</v>
      </c>
      <c r="D888">
        <v>13311078</v>
      </c>
      <c r="E888" t="s">
        <v>12</v>
      </c>
      <c r="F888" t="s">
        <v>20</v>
      </c>
      <c r="G888" t="str">
        <f>IF(OR(F888="Jan",F888="Feb",F888="Mar"),"Q1",
IF(OR(F888="Apr",F888="May",F888="Jun"),"Q2",
IF(OR(F888="Jul",F888="Aug",F888="Sep"),"Q3",
IF(OR(F888="Oct",F888="Nov",F888="Dec"),"Q4",""))))</f>
        <v>Q3</v>
      </c>
      <c r="H888" t="str">
        <f>"Q"&amp;INT((MONTH(A888)-1)/3)+1</f>
        <v>Q3</v>
      </c>
      <c r="I888">
        <v>2020</v>
      </c>
      <c r="J888" t="str">
        <f>IF(C888&gt;B888, "Bullish", IF(B888&gt;C888, "Bearish", "Neutral"))</f>
        <v>Bullish</v>
      </c>
      <c r="K888" t="str">
        <f>IF(C889&gt;C888, "Buy", "")</f>
        <v/>
      </c>
      <c r="L888" t="str">
        <f>IF(C889&lt;C888, "Sell", "")</f>
        <v>Sell</v>
      </c>
      <c r="V888" s="4">
        <f t="shared" si="13"/>
        <v>-3.6959182589907685E-2</v>
      </c>
    </row>
    <row r="889" spans="1:22" x14ac:dyDescent="0.25">
      <c r="A889" s="1">
        <v>44098</v>
      </c>
      <c r="B889">
        <v>1003</v>
      </c>
      <c r="C889">
        <v>975.40002440000001</v>
      </c>
      <c r="D889">
        <v>14427432</v>
      </c>
      <c r="E889" t="s">
        <v>11</v>
      </c>
      <c r="F889" t="s">
        <v>20</v>
      </c>
      <c r="G889" t="str">
        <f>IF(OR(F889="Jan",F889="Feb",F889="Mar"),"Q1",
IF(OR(F889="Apr",F889="May",F889="Jun"),"Q2",
IF(OR(F889="Jul",F889="Aug",F889="Sep"),"Q3",
IF(OR(F889="Oct",F889="Nov",F889="Dec"),"Q4",""))))</f>
        <v>Q3</v>
      </c>
      <c r="H889" t="str">
        <f>"Q"&amp;INT((MONTH(A889)-1)/3)+1</f>
        <v>Q3</v>
      </c>
      <c r="I889">
        <v>2020</v>
      </c>
      <c r="J889" t="str">
        <f>IF(C889&gt;B889, "Bullish", IF(B889&gt;C889, "Bearish", "Neutral"))</f>
        <v>Bearish</v>
      </c>
      <c r="K889" t="str">
        <f>IF(C890&gt;C889, "Buy", "")</f>
        <v>Buy</v>
      </c>
      <c r="L889" t="str">
        <f>IF(C890&lt;C889, "Sell", "")</f>
        <v/>
      </c>
      <c r="V889" s="4">
        <f t="shared" si="13"/>
        <v>4.3491027800931593E-2</v>
      </c>
    </row>
    <row r="890" spans="1:22" x14ac:dyDescent="0.25">
      <c r="A890" s="1">
        <v>44097</v>
      </c>
      <c r="B890">
        <v>1020.150024</v>
      </c>
      <c r="C890">
        <v>1019.75</v>
      </c>
      <c r="D890">
        <v>13486204</v>
      </c>
      <c r="E890" t="s">
        <v>10</v>
      </c>
      <c r="F890" t="s">
        <v>20</v>
      </c>
      <c r="G890" t="str">
        <f>IF(OR(F890="Jan",F890="Feb",F890="Mar"),"Q1",
IF(OR(F890="Apr",F890="May",F890="Jun"),"Q2",
IF(OR(F890="Jul",F890="Aug",F890="Sep"),"Q3",
IF(OR(F890="Oct",F890="Nov",F890="Dec"),"Q4",""))))</f>
        <v>Q3</v>
      </c>
      <c r="H890" t="str">
        <f>"Q"&amp;INT((MONTH(A890)-1)/3)+1</f>
        <v>Q3</v>
      </c>
      <c r="I890">
        <v>2020</v>
      </c>
      <c r="J890" t="str">
        <f>IF(C890&gt;B890, "Bullish", IF(B890&gt;C890, "Bearish", "Neutral"))</f>
        <v>Bearish</v>
      </c>
      <c r="K890" t="str">
        <f>IF(C891&gt;C890, "Buy", "")</f>
        <v/>
      </c>
      <c r="L890" t="str">
        <f>IF(C891&lt;C890, "Sell", "")</f>
        <v>Sell</v>
      </c>
      <c r="V890" s="4">
        <f t="shared" si="13"/>
        <v>-1.2158808933002481E-2</v>
      </c>
    </row>
    <row r="891" spans="1:22" x14ac:dyDescent="0.25">
      <c r="A891" s="1">
        <v>44096</v>
      </c>
      <c r="B891">
        <v>1009</v>
      </c>
      <c r="C891">
        <v>1007.5</v>
      </c>
      <c r="D891">
        <v>12625762</v>
      </c>
      <c r="E891" t="s">
        <v>9</v>
      </c>
      <c r="F891" t="s">
        <v>20</v>
      </c>
      <c r="G891" t="str">
        <f>IF(OR(F891="Jan",F891="Feb",F891="Mar"),"Q1",
IF(OR(F891="Apr",F891="May",F891="Jun"),"Q2",
IF(OR(F891="Jul",F891="Aug",F891="Sep"),"Q3",
IF(OR(F891="Oct",F891="Nov",F891="Dec"),"Q4",""))))</f>
        <v>Q3</v>
      </c>
      <c r="H891" t="str">
        <f>"Q"&amp;INT((MONTH(A891)-1)/3)+1</f>
        <v>Q3</v>
      </c>
      <c r="I891">
        <v>2020</v>
      </c>
      <c r="J891" t="str">
        <f>IF(C891&gt;B891, "Bullish", IF(B891&gt;C891, "Bearish", "Neutral"))</f>
        <v>Bearish</v>
      </c>
      <c r="K891" t="str">
        <f>IF(C892&gt;C891, "Buy", "")</f>
        <v>Buy</v>
      </c>
      <c r="L891" t="str">
        <f>IF(C892&lt;C891, "Sell", "")</f>
        <v/>
      </c>
      <c r="V891" s="4">
        <f t="shared" si="13"/>
        <v>2.3764966263631164E-3</v>
      </c>
    </row>
    <row r="892" spans="1:22" x14ac:dyDescent="0.25">
      <c r="A892" s="1">
        <v>44095</v>
      </c>
      <c r="B892">
        <v>1001</v>
      </c>
      <c r="C892">
        <v>1009.900024</v>
      </c>
      <c r="D892">
        <v>14140637</v>
      </c>
      <c r="E892" t="s">
        <v>7</v>
      </c>
      <c r="F892" t="s">
        <v>20</v>
      </c>
      <c r="G892" t="str">
        <f>IF(OR(F892="Jan",F892="Feb",F892="Mar"),"Q1",
IF(OR(F892="Apr",F892="May",F892="Jun"),"Q2",
IF(OR(F892="Jul",F892="Aug",F892="Sep"),"Q3",
IF(OR(F892="Oct",F892="Nov",F892="Dec"),"Q4",""))))</f>
        <v>Q3</v>
      </c>
      <c r="H892" t="str">
        <f>"Q"&amp;INT((MONTH(A892)-1)/3)+1</f>
        <v>Q3</v>
      </c>
      <c r="I892">
        <v>2020</v>
      </c>
      <c r="J892" t="str">
        <f>IF(C892&gt;B892, "Bullish", IF(B892&gt;C892, "Bearish", "Neutral"))</f>
        <v>Bullish</v>
      </c>
      <c r="K892" t="str">
        <f>IF(C893&gt;C892, "Buy", "")</f>
        <v/>
      </c>
      <c r="L892" t="str">
        <f>IF(C893&lt;C892, "Sell", "")</f>
        <v>Sell</v>
      </c>
      <c r="V892" s="4">
        <f t="shared" si="13"/>
        <v>-7.7333730623150689E-3</v>
      </c>
    </row>
    <row r="893" spans="1:22" x14ac:dyDescent="0.25">
      <c r="A893" s="1">
        <v>44092</v>
      </c>
      <c r="B893">
        <v>1011</v>
      </c>
      <c r="C893">
        <v>1002.150024</v>
      </c>
      <c r="D893">
        <v>12897633</v>
      </c>
      <c r="E893" t="s">
        <v>12</v>
      </c>
      <c r="F893" t="s">
        <v>20</v>
      </c>
      <c r="G893" t="str">
        <f>IF(OR(F893="Jan",F893="Feb",F893="Mar"),"Q1",
IF(OR(F893="Apr",F893="May",F893="Jun"),"Q2",
IF(OR(F893="Jul",F893="Aug",F893="Sep"),"Q3",
IF(OR(F893="Oct",F893="Nov",F893="Dec"),"Q4",""))))</f>
        <v>Q3</v>
      </c>
      <c r="H893" t="str">
        <f>"Q"&amp;INT((MONTH(A893)-1)/3)+1</f>
        <v>Q3</v>
      </c>
      <c r="I893">
        <v>2020</v>
      </c>
      <c r="J893" t="str">
        <f>IF(C893&gt;B893, "Bullish", IF(B893&gt;C893, "Bearish", "Neutral"))</f>
        <v>Bearish</v>
      </c>
      <c r="K893" t="str">
        <f>IF(C894&gt;C893, "Buy", "")</f>
        <v>Buy</v>
      </c>
      <c r="L893" t="str">
        <f>IF(C894&lt;C893, "Sell", "")</f>
        <v/>
      </c>
      <c r="V893" s="4">
        <f t="shared" si="13"/>
        <v>8.7536854599406227E-3</v>
      </c>
    </row>
    <row r="894" spans="1:22" x14ac:dyDescent="0.25">
      <c r="A894" s="1">
        <v>44091</v>
      </c>
      <c r="B894">
        <v>995</v>
      </c>
      <c r="C894">
        <v>1011</v>
      </c>
      <c r="D894">
        <v>15628241</v>
      </c>
      <c r="E894" t="s">
        <v>11</v>
      </c>
      <c r="F894" t="s">
        <v>20</v>
      </c>
      <c r="G894" t="str">
        <f>IF(OR(F894="Jan",F894="Feb",F894="Mar"),"Q1",
IF(OR(F894="Apr",F894="May",F894="Jun"),"Q2",
IF(OR(F894="Jul",F894="Aug",F894="Sep"),"Q3",
IF(OR(F894="Oct",F894="Nov",F894="Dec"),"Q4",""))))</f>
        <v>Q3</v>
      </c>
      <c r="H894" t="str">
        <f>"Q"&amp;INT((MONTH(A894)-1)/3)+1</f>
        <v>Q3</v>
      </c>
      <c r="I894">
        <v>2020</v>
      </c>
      <c r="J894" t="str">
        <f>IF(C894&gt;B894, "Bullish", IF(B894&gt;C894, "Bearish", "Neutral"))</f>
        <v>Bullish</v>
      </c>
      <c r="K894" t="str">
        <f>IF(C895&gt;C894, "Buy", "")</f>
        <v/>
      </c>
      <c r="L894" t="str">
        <f>IF(C895&lt;C894, "Sell", "")</f>
        <v>Sell</v>
      </c>
      <c r="V894" s="4">
        <f t="shared" si="13"/>
        <v>-9.2338407786373838E-3</v>
      </c>
    </row>
    <row r="895" spans="1:22" x14ac:dyDescent="0.25">
      <c r="A895" s="1">
        <v>44090</v>
      </c>
      <c r="B895">
        <v>986</v>
      </c>
      <c r="C895">
        <v>1001.75</v>
      </c>
      <c r="D895">
        <v>10059251</v>
      </c>
      <c r="E895" t="s">
        <v>10</v>
      </c>
      <c r="F895" t="s">
        <v>20</v>
      </c>
      <c r="G895" t="str">
        <f>IF(OR(F895="Jan",F895="Feb",F895="Mar"),"Q1",
IF(OR(F895="Apr",F895="May",F895="Jun"),"Q2",
IF(OR(F895="Jul",F895="Aug",F895="Sep"),"Q3",
IF(OR(F895="Oct",F895="Nov",F895="Dec"),"Q4",""))))</f>
        <v>Q3</v>
      </c>
      <c r="H895" t="str">
        <f>"Q"&amp;INT((MONTH(A895)-1)/3)+1</f>
        <v>Q3</v>
      </c>
      <c r="I895">
        <v>2020</v>
      </c>
      <c r="J895" t="str">
        <f>IF(C895&gt;B895, "Bullish", IF(B895&gt;C895, "Bearish", "Neutral"))</f>
        <v>Bullish</v>
      </c>
      <c r="K895" t="str">
        <f>IF(C896&gt;C895, "Buy", "")</f>
        <v/>
      </c>
      <c r="L895" t="str">
        <f>IF(C896&lt;C895, "Sell", "")</f>
        <v>Sell</v>
      </c>
      <c r="V895" s="4">
        <f t="shared" si="13"/>
        <v>-1.9644752975046129E-2</v>
      </c>
    </row>
    <row r="896" spans="1:22" x14ac:dyDescent="0.25">
      <c r="A896" s="1">
        <v>44089</v>
      </c>
      <c r="B896">
        <v>979.5</v>
      </c>
      <c r="C896">
        <v>982.45001219999995</v>
      </c>
      <c r="D896">
        <v>11608203</v>
      </c>
      <c r="E896" t="s">
        <v>9</v>
      </c>
      <c r="F896" t="s">
        <v>20</v>
      </c>
      <c r="G896" t="str">
        <f>IF(OR(F896="Jan",F896="Feb",F896="Mar"),"Q1",
IF(OR(F896="Apr",F896="May",F896="Jun"),"Q2",
IF(OR(F896="Jul",F896="Aug",F896="Sep"),"Q3",
IF(OR(F896="Oct",F896="Nov",F896="Dec"),"Q4",""))))</f>
        <v>Q3</v>
      </c>
      <c r="H896" t="str">
        <f>"Q"&amp;INT((MONTH(A896)-1)/3)+1</f>
        <v>Q3</v>
      </c>
      <c r="I896">
        <v>2020</v>
      </c>
      <c r="J896" t="str">
        <f>IF(C896&gt;B896, "Bullish", IF(B896&gt;C896, "Bearish", "Neutral"))</f>
        <v>Bullish</v>
      </c>
      <c r="K896" t="str">
        <f>IF(C897&gt;C896, "Buy", "")</f>
        <v/>
      </c>
      <c r="L896" t="str">
        <f>IF(C897&lt;C896, "Sell", "")</f>
        <v>Sell</v>
      </c>
      <c r="V896" s="4">
        <f t="shared" si="13"/>
        <v>-4.1393987111596597E-3</v>
      </c>
    </row>
    <row r="897" spans="1:22" x14ac:dyDescent="0.25">
      <c r="A897" s="1">
        <v>44088</v>
      </c>
      <c r="B897">
        <v>957</v>
      </c>
      <c r="C897">
        <v>978.40002440000001</v>
      </c>
      <c r="D897">
        <v>21871587</v>
      </c>
      <c r="E897" t="s">
        <v>7</v>
      </c>
      <c r="F897" t="s">
        <v>20</v>
      </c>
      <c r="G897" t="str">
        <f>IF(OR(F897="Jan",F897="Feb",F897="Mar"),"Q1",
IF(OR(F897="Apr",F897="May",F897="Jun"),"Q2",
IF(OR(F897="Jul",F897="Aug",F897="Sep"),"Q3",
IF(OR(F897="Oct",F897="Nov",F897="Dec"),"Q4",""))))</f>
        <v>Q3</v>
      </c>
      <c r="H897" t="str">
        <f>"Q"&amp;INT((MONTH(A897)-1)/3)+1</f>
        <v>Q3</v>
      </c>
      <c r="I897">
        <v>2020</v>
      </c>
      <c r="J897" t="str">
        <f>IF(C897&gt;B897, "Bullish", IF(B897&gt;C897, "Bearish", "Neutral"))</f>
        <v>Bullish</v>
      </c>
      <c r="K897" t="str">
        <f>IF(C898&gt;C897, "Buy", "")</f>
        <v/>
      </c>
      <c r="L897" t="str">
        <f>IF(C898&lt;C897, "Sell", "")</f>
        <v>Sell</v>
      </c>
      <c r="V897" s="4">
        <f t="shared" si="13"/>
        <v>-3.4577574049015181E-2</v>
      </c>
    </row>
    <row r="898" spans="1:22" x14ac:dyDescent="0.25">
      <c r="A898" s="1">
        <v>44085</v>
      </c>
      <c r="B898">
        <v>934.90002440000001</v>
      </c>
      <c r="C898">
        <v>945.70001219999995</v>
      </c>
      <c r="D898">
        <v>6671903</v>
      </c>
      <c r="E898" t="s">
        <v>12</v>
      </c>
      <c r="F898" t="s">
        <v>20</v>
      </c>
      <c r="G898" t="str">
        <f>IF(OR(F898="Jan",F898="Feb",F898="Mar"),"Q1",
IF(OR(F898="Apr",F898="May",F898="Jun"),"Q2",
IF(OR(F898="Jul",F898="Aug",F898="Sep"),"Q3",
IF(OR(F898="Oct",F898="Nov",F898="Dec"),"Q4",""))))</f>
        <v>Q3</v>
      </c>
      <c r="H898" t="str">
        <f>"Q"&amp;INT((MONTH(A898)-1)/3)+1</f>
        <v>Q3</v>
      </c>
      <c r="I898">
        <v>2020</v>
      </c>
      <c r="J898" t="str">
        <f>IF(C898&gt;B898, "Bullish", IF(B898&gt;C898, "Bearish", "Neutral"))</f>
        <v>Bullish</v>
      </c>
      <c r="K898" t="str">
        <f>IF(C899&gt;C898, "Buy", "")</f>
        <v/>
      </c>
      <c r="L898" t="str">
        <f>IF(C899&lt;C898, "Sell", "")</f>
        <v>Sell</v>
      </c>
      <c r="V898" s="4">
        <f t="shared" si="13"/>
        <v>-6.0103446341429681E-3</v>
      </c>
    </row>
    <row r="899" spans="1:22" x14ac:dyDescent="0.25">
      <c r="A899" s="1">
        <v>44084</v>
      </c>
      <c r="B899">
        <v>935.29998780000005</v>
      </c>
      <c r="C899">
        <v>940.04998780000005</v>
      </c>
      <c r="D899">
        <v>5171884</v>
      </c>
      <c r="E899" t="s">
        <v>11</v>
      </c>
      <c r="F899" t="s">
        <v>20</v>
      </c>
      <c r="G899" t="str">
        <f>IF(OR(F899="Jan",F899="Feb",F899="Mar"),"Q1",
IF(OR(F899="Apr",F899="May",F899="Jun"),"Q2",
IF(OR(F899="Jul",F899="Aug",F899="Sep"),"Q3",
IF(OR(F899="Oct",F899="Nov",F899="Dec"),"Q4",""))))</f>
        <v>Q3</v>
      </c>
      <c r="H899" t="str">
        <f>"Q"&amp;INT((MONTH(A899)-1)/3)+1</f>
        <v>Q3</v>
      </c>
      <c r="I899">
        <v>2020</v>
      </c>
      <c r="J899" t="str">
        <f>IF(C899&gt;B899, "Bullish", IF(B899&gt;C899, "Bearish", "Neutral"))</f>
        <v>Bullish</v>
      </c>
      <c r="K899" t="str">
        <f>IF(C900&gt;C899, "Buy", "")</f>
        <v/>
      </c>
      <c r="L899" t="str">
        <f>IF(C900&lt;C899, "Sell", "")</f>
        <v>Sell</v>
      </c>
      <c r="V899" s="4">
        <f t="shared" ref="V899:V962" si="14">(C900-C899)/C900</f>
        <v>-1.325786882241989E-2</v>
      </c>
    </row>
    <row r="900" spans="1:22" x14ac:dyDescent="0.25">
      <c r="A900" s="1">
        <v>44083</v>
      </c>
      <c r="B900">
        <v>935</v>
      </c>
      <c r="C900">
        <v>927.75</v>
      </c>
      <c r="D900">
        <v>5528947</v>
      </c>
      <c r="E900" t="s">
        <v>10</v>
      </c>
      <c r="F900" t="s">
        <v>20</v>
      </c>
      <c r="G900" t="str">
        <f>IF(OR(F900="Jan",F900="Feb",F900="Mar"),"Q1",
IF(OR(F900="Apr",F900="May",F900="Jun"),"Q2",
IF(OR(F900="Jul",F900="Aug",F900="Sep"),"Q3",
IF(OR(F900="Oct",F900="Nov",F900="Dec"),"Q4",""))))</f>
        <v>Q3</v>
      </c>
      <c r="H900" t="str">
        <f>"Q"&amp;INT((MONTH(A900)-1)/3)+1</f>
        <v>Q3</v>
      </c>
      <c r="I900">
        <v>2020</v>
      </c>
      <c r="J900" t="str">
        <f>IF(C900&gt;B900, "Bullish", IF(B900&gt;C900, "Bearish", "Neutral"))</f>
        <v>Bearish</v>
      </c>
      <c r="K900" t="str">
        <f>IF(C901&gt;C900, "Buy", "")</f>
        <v>Buy</v>
      </c>
      <c r="L900" t="str">
        <f>IF(C901&lt;C900, "Sell", "")</f>
        <v/>
      </c>
      <c r="V900" s="4">
        <f t="shared" si="14"/>
        <v>1.2296378100730188E-2</v>
      </c>
    </row>
    <row r="901" spans="1:22" x14ac:dyDescent="0.25">
      <c r="A901" s="1">
        <v>44082</v>
      </c>
      <c r="B901">
        <v>929.95001219999995</v>
      </c>
      <c r="C901">
        <v>939.29998780000005</v>
      </c>
      <c r="D901">
        <v>12891964</v>
      </c>
      <c r="E901" t="s">
        <v>9</v>
      </c>
      <c r="F901" t="s">
        <v>20</v>
      </c>
      <c r="G901" t="str">
        <f>IF(OR(F901="Jan",F901="Feb",F901="Mar"),"Q1",
IF(OR(F901="Apr",F901="May",F901="Jun"),"Q2",
IF(OR(F901="Jul",F901="Aug",F901="Sep"),"Q3",
IF(OR(F901="Oct",F901="Nov",F901="Dec"),"Q4",""))))</f>
        <v>Q3</v>
      </c>
      <c r="H901" t="str">
        <f>"Q"&amp;INT((MONTH(A901)-1)/3)+1</f>
        <v>Q3</v>
      </c>
      <c r="I901">
        <v>2020</v>
      </c>
      <c r="J901" t="str">
        <f>IF(C901&gt;B901, "Bullish", IF(B901&gt;C901, "Bearish", "Neutral"))</f>
        <v>Bullish</v>
      </c>
      <c r="K901" t="str">
        <f>IF(C902&gt;C901, "Buy", "")</f>
        <v/>
      </c>
      <c r="L901" t="str">
        <f>IF(C902&lt;C901, "Sell", "")</f>
        <v>Sell</v>
      </c>
      <c r="V901" s="4">
        <f t="shared" si="14"/>
        <v>-1.5404572928961449E-2</v>
      </c>
    </row>
    <row r="902" spans="1:22" x14ac:dyDescent="0.25">
      <c r="A902" s="1">
        <v>44081</v>
      </c>
      <c r="B902">
        <v>918.90002440000001</v>
      </c>
      <c r="C902">
        <v>925.04998780000005</v>
      </c>
      <c r="D902">
        <v>6700385</v>
      </c>
      <c r="E902" t="s">
        <v>7</v>
      </c>
      <c r="F902" t="s">
        <v>20</v>
      </c>
      <c r="G902" t="str">
        <f>IF(OR(F902="Jan",F902="Feb",F902="Mar"),"Q1",
IF(OR(F902="Apr",F902="May",F902="Jun"),"Q2",
IF(OR(F902="Jul",F902="Aug",F902="Sep"),"Q3",
IF(OR(F902="Oct",F902="Nov",F902="Dec"),"Q4",""))))</f>
        <v>Q3</v>
      </c>
      <c r="H902" t="str">
        <f>"Q"&amp;INT((MONTH(A902)-1)/3)+1</f>
        <v>Q3</v>
      </c>
      <c r="I902">
        <v>2020</v>
      </c>
      <c r="J902" t="str">
        <f>IF(C902&gt;B902, "Bullish", IF(B902&gt;C902, "Bearish", "Neutral"))</f>
        <v>Bullish</v>
      </c>
      <c r="K902" t="str">
        <f>IF(C903&gt;C902, "Buy", "")</f>
        <v/>
      </c>
      <c r="L902" t="str">
        <f>IF(C903&lt;C902, "Sell", "")</f>
        <v>Sell</v>
      </c>
      <c r="V902" s="4">
        <f t="shared" si="14"/>
        <v>-6.4189340623163312E-3</v>
      </c>
    </row>
    <row r="903" spans="1:22" x14ac:dyDescent="0.25">
      <c r="A903" s="1">
        <v>44078</v>
      </c>
      <c r="B903">
        <v>915</v>
      </c>
      <c r="C903">
        <v>919.15002440000001</v>
      </c>
      <c r="D903">
        <v>8650342</v>
      </c>
      <c r="E903" t="s">
        <v>12</v>
      </c>
      <c r="F903" t="s">
        <v>20</v>
      </c>
      <c r="G903" t="str">
        <f>IF(OR(F903="Jan",F903="Feb",F903="Mar"),"Q1",
IF(OR(F903="Apr",F903="May",F903="Jun"),"Q2",
IF(OR(F903="Jul",F903="Aug",F903="Sep"),"Q3",
IF(OR(F903="Oct",F903="Nov",F903="Dec"),"Q4",""))))</f>
        <v>Q3</v>
      </c>
      <c r="H903" t="str">
        <f>"Q"&amp;INT((MONTH(A903)-1)/3)+1</f>
        <v>Q3</v>
      </c>
      <c r="I903">
        <v>2020</v>
      </c>
      <c r="J903" t="str">
        <f>IF(C903&gt;B903, "Bullish", IF(B903&gt;C903, "Bearish", "Neutral"))</f>
        <v>Bullish</v>
      </c>
      <c r="K903" t="str">
        <f>IF(C904&gt;C903, "Buy", "")</f>
        <v>Buy</v>
      </c>
      <c r="L903" t="str">
        <f>IF(C904&lt;C903, "Sell", "")</f>
        <v/>
      </c>
      <c r="V903" s="4">
        <f t="shared" si="14"/>
        <v>1.7529756414796722E-2</v>
      </c>
    </row>
    <row r="904" spans="1:22" x14ac:dyDescent="0.25">
      <c r="A904" s="1">
        <v>44077</v>
      </c>
      <c r="B904">
        <v>926.5</v>
      </c>
      <c r="C904">
        <v>935.54998780000005</v>
      </c>
      <c r="D904">
        <v>8827948</v>
      </c>
      <c r="E904" t="s">
        <v>11</v>
      </c>
      <c r="F904" t="s">
        <v>20</v>
      </c>
      <c r="G904" t="str">
        <f>IF(OR(F904="Jan",F904="Feb",F904="Mar"),"Q1",
IF(OR(F904="Apr",F904="May",F904="Jun"),"Q2",
IF(OR(F904="Jul",F904="Aug",F904="Sep"),"Q3",
IF(OR(F904="Oct",F904="Nov",F904="Dec"),"Q4",""))))</f>
        <v>Q3</v>
      </c>
      <c r="H904" t="str">
        <f>"Q"&amp;INT((MONTH(A904)-1)/3)+1</f>
        <v>Q3</v>
      </c>
      <c r="I904">
        <v>2020</v>
      </c>
      <c r="J904" t="str">
        <f>IF(C904&gt;B904, "Bullish", IF(B904&gt;C904, "Bearish", "Neutral"))</f>
        <v>Bullish</v>
      </c>
      <c r="K904" t="str">
        <f>IF(C905&gt;C904, "Buy", "")</f>
        <v/>
      </c>
      <c r="L904" t="str">
        <f>IF(C905&lt;C904, "Sell", "")</f>
        <v>Sell</v>
      </c>
      <c r="V904" s="4">
        <f t="shared" si="14"/>
        <v>-1.2499986796536855E-2</v>
      </c>
    </row>
    <row r="905" spans="1:22" x14ac:dyDescent="0.25">
      <c r="A905" s="1">
        <v>44076</v>
      </c>
      <c r="B905">
        <v>915</v>
      </c>
      <c r="C905">
        <v>924</v>
      </c>
      <c r="D905">
        <v>5678118</v>
      </c>
      <c r="E905" t="s">
        <v>10</v>
      </c>
      <c r="F905" t="s">
        <v>20</v>
      </c>
      <c r="G905" t="str">
        <f>IF(OR(F905="Jan",F905="Feb",F905="Mar"),"Q1",
IF(OR(F905="Apr",F905="May",F905="Jun"),"Q2",
IF(OR(F905="Jul",F905="Aug",F905="Sep"),"Q3",
IF(OR(F905="Oct",F905="Nov",F905="Dec"),"Q4",""))))</f>
        <v>Q3</v>
      </c>
      <c r="H905" t="str">
        <f>"Q"&amp;INT((MONTH(A905)-1)/3)+1</f>
        <v>Q3</v>
      </c>
      <c r="I905">
        <v>2020</v>
      </c>
      <c r="J905" t="str">
        <f>IF(C905&gt;B905, "Bullish", IF(B905&gt;C905, "Bearish", "Neutral"))</f>
        <v>Bullish</v>
      </c>
      <c r="K905" t="str">
        <f>IF(C906&gt;C905, "Buy", "")</f>
        <v/>
      </c>
      <c r="L905" t="str">
        <f>IF(C906&lt;C905, "Sell", "")</f>
        <v>Sell</v>
      </c>
      <c r="V905" s="4">
        <f t="shared" si="14"/>
        <v>-1.0775009940479955E-2</v>
      </c>
    </row>
    <row r="906" spans="1:22" x14ac:dyDescent="0.25">
      <c r="A906" s="1">
        <v>44075</v>
      </c>
      <c r="B906">
        <v>926.25</v>
      </c>
      <c r="C906">
        <v>914.15002440000001</v>
      </c>
      <c r="D906">
        <v>6907773</v>
      </c>
      <c r="E906" t="s">
        <v>9</v>
      </c>
      <c r="F906" t="s">
        <v>20</v>
      </c>
      <c r="G906" t="str">
        <f>IF(OR(F906="Jan",F906="Feb",F906="Mar"),"Q1",
IF(OR(F906="Apr",F906="May",F906="Jun"),"Q2",
IF(OR(F906="Jul",F906="Aug",F906="Sep"),"Q3",
IF(OR(F906="Oct",F906="Nov",F906="Dec"),"Q4",""))))</f>
        <v>Q3</v>
      </c>
      <c r="H906" t="str">
        <f>"Q"&amp;INT((MONTH(A906)-1)/3)+1</f>
        <v>Q3</v>
      </c>
      <c r="I906">
        <v>2020</v>
      </c>
      <c r="J906" t="str">
        <f>IF(C906&gt;B906, "Bullish", IF(B906&gt;C906, "Bearish", "Neutral"))</f>
        <v>Bearish</v>
      </c>
      <c r="K906" t="str">
        <f>IF(C907&gt;C906, "Buy", "")</f>
        <v>Buy</v>
      </c>
      <c r="L906" t="str">
        <f>IF(C907&lt;C906, "Sell", "")</f>
        <v/>
      </c>
      <c r="V906" s="4">
        <f t="shared" si="14"/>
        <v>1.5561007516356419E-2</v>
      </c>
    </row>
    <row r="907" spans="1:22" x14ac:dyDescent="0.25">
      <c r="A907" s="1">
        <v>44074</v>
      </c>
      <c r="B907">
        <v>935.25</v>
      </c>
      <c r="C907">
        <v>928.59997559999999</v>
      </c>
      <c r="D907">
        <v>12808355</v>
      </c>
      <c r="E907" t="s">
        <v>7</v>
      </c>
      <c r="F907" t="s">
        <v>19</v>
      </c>
      <c r="G907" t="str">
        <f>IF(OR(F907="Jan",F907="Feb",F907="Mar"),"Q1",
IF(OR(F907="Apr",F907="May",F907="Jun"),"Q2",
IF(OR(F907="Jul",F907="Aug",F907="Sep"),"Q3",
IF(OR(F907="Oct",F907="Nov",F907="Dec"),"Q4",""))))</f>
        <v>Q3</v>
      </c>
      <c r="H907" t="str">
        <f>"Q"&amp;INT((MONTH(A907)-1)/3)+1</f>
        <v>Q3</v>
      </c>
      <c r="I907">
        <v>2020</v>
      </c>
      <c r="J907" t="str">
        <f>IF(C907&gt;B907, "Bullish", IF(B907&gt;C907, "Bearish", "Neutral"))</f>
        <v>Bearish</v>
      </c>
      <c r="K907" t="str">
        <f>IF(C908&gt;C907, "Buy", "")</f>
        <v>Buy</v>
      </c>
      <c r="L907" t="str">
        <f>IF(C908&lt;C907, "Sell", "")</f>
        <v/>
      </c>
      <c r="V907" s="4">
        <f t="shared" si="14"/>
        <v>7.1104243785084275E-3</v>
      </c>
    </row>
    <row r="908" spans="1:22" x14ac:dyDescent="0.25">
      <c r="A908" s="1">
        <v>44071</v>
      </c>
      <c r="B908">
        <v>951.45001219999995</v>
      </c>
      <c r="C908">
        <v>935.25</v>
      </c>
      <c r="D908">
        <v>7593610</v>
      </c>
      <c r="E908" t="s">
        <v>12</v>
      </c>
      <c r="F908" t="s">
        <v>19</v>
      </c>
      <c r="G908" t="str">
        <f>IF(OR(F908="Jan",F908="Feb",F908="Mar"),"Q1",
IF(OR(F908="Apr",F908="May",F908="Jun"),"Q2",
IF(OR(F908="Jul",F908="Aug",F908="Sep"),"Q3",
IF(OR(F908="Oct",F908="Nov",F908="Dec"),"Q4",""))))</f>
        <v>Q3</v>
      </c>
      <c r="H908" t="str">
        <f>"Q"&amp;INT((MONTH(A908)-1)/3)+1</f>
        <v>Q3</v>
      </c>
      <c r="I908">
        <v>2020</v>
      </c>
      <c r="J908" t="str">
        <f>IF(C908&gt;B908, "Bullish", IF(B908&gt;C908, "Bearish", "Neutral"))</f>
        <v>Bearish</v>
      </c>
      <c r="K908" t="str">
        <f>IF(C909&gt;C908, "Buy", "")</f>
        <v>Buy</v>
      </c>
      <c r="L908" t="str">
        <f>IF(C909&lt;C908, "Sell", "")</f>
        <v/>
      </c>
      <c r="V908" s="4">
        <f t="shared" si="14"/>
        <v>1.2459730692158564E-2</v>
      </c>
    </row>
    <row r="909" spans="1:22" x14ac:dyDescent="0.25">
      <c r="A909" s="1">
        <v>44070</v>
      </c>
      <c r="B909">
        <v>960</v>
      </c>
      <c r="C909">
        <v>947.04998780000005</v>
      </c>
      <c r="D909">
        <v>6154280</v>
      </c>
      <c r="E909" t="s">
        <v>11</v>
      </c>
      <c r="F909" t="s">
        <v>19</v>
      </c>
      <c r="G909" t="str">
        <f>IF(OR(F909="Jan",F909="Feb",F909="Mar"),"Q1",
IF(OR(F909="Apr",F909="May",F909="Jun"),"Q2",
IF(OR(F909="Jul",F909="Aug",F909="Sep"),"Q3",
IF(OR(F909="Oct",F909="Nov",F909="Dec"),"Q4",""))))</f>
        <v>Q3</v>
      </c>
      <c r="H909" t="str">
        <f>"Q"&amp;INT((MONTH(A909)-1)/3)+1</f>
        <v>Q3</v>
      </c>
      <c r="I909">
        <v>2020</v>
      </c>
      <c r="J909" t="str">
        <f>IF(C909&gt;B909, "Bullish", IF(B909&gt;C909, "Bearish", "Neutral"))</f>
        <v>Bearish</v>
      </c>
      <c r="K909" t="str">
        <f>IF(C910&gt;C909, "Buy", "")</f>
        <v>Buy</v>
      </c>
      <c r="L909" t="str">
        <f>IF(C910&lt;C909, "Sell", "")</f>
        <v/>
      </c>
      <c r="V909" s="4">
        <f t="shared" si="14"/>
        <v>3.9440471688234908E-3</v>
      </c>
    </row>
    <row r="910" spans="1:22" x14ac:dyDescent="0.25">
      <c r="A910" s="1">
        <v>44069</v>
      </c>
      <c r="B910">
        <v>941.25</v>
      </c>
      <c r="C910">
        <v>950.79998780000005</v>
      </c>
      <c r="D910">
        <v>5153601</v>
      </c>
      <c r="E910" t="s">
        <v>10</v>
      </c>
      <c r="F910" t="s">
        <v>19</v>
      </c>
      <c r="G910" t="str">
        <f>IF(OR(F910="Jan",F910="Feb",F910="Mar"),"Q1",
IF(OR(F910="Apr",F910="May",F910="Jun"),"Q2",
IF(OR(F910="Jul",F910="Aug",F910="Sep"),"Q3",
IF(OR(F910="Oct",F910="Nov",F910="Dec"),"Q4",""))))</f>
        <v>Q3</v>
      </c>
      <c r="H910" t="str">
        <f>"Q"&amp;INT((MONTH(A910)-1)/3)+1</f>
        <v>Q3</v>
      </c>
      <c r="I910">
        <v>2020</v>
      </c>
      <c r="J910" t="str">
        <f>IF(C910&gt;B910, "Bullish", IF(B910&gt;C910, "Bearish", "Neutral"))</f>
        <v>Bullish</v>
      </c>
      <c r="K910" t="str">
        <f>IF(C911&gt;C910, "Buy", "")</f>
        <v/>
      </c>
      <c r="L910" t="str">
        <f>IF(C911&lt;C910, "Sell", "")</f>
        <v>Sell</v>
      </c>
      <c r="V910" s="4">
        <f t="shared" si="14"/>
        <v>-1.3538015702300014E-2</v>
      </c>
    </row>
    <row r="911" spans="1:22" x14ac:dyDescent="0.25">
      <c r="A911" s="1">
        <v>44068</v>
      </c>
      <c r="B911">
        <v>947.5</v>
      </c>
      <c r="C911">
        <v>938.09997559999999</v>
      </c>
      <c r="D911">
        <v>6233918</v>
      </c>
      <c r="E911" t="s">
        <v>9</v>
      </c>
      <c r="F911" t="s">
        <v>19</v>
      </c>
      <c r="G911" t="str">
        <f>IF(OR(F911="Jan",F911="Feb",F911="Mar"),"Q1",
IF(OR(F911="Apr",F911="May",F911="Jun"),"Q2",
IF(OR(F911="Jul",F911="Aug",F911="Sep"),"Q3",
IF(OR(F911="Oct",F911="Nov",F911="Dec"),"Q4",""))))</f>
        <v>Q3</v>
      </c>
      <c r="H911" t="str">
        <f>"Q"&amp;INT((MONTH(A911)-1)/3)+1</f>
        <v>Q3</v>
      </c>
      <c r="I911">
        <v>2020</v>
      </c>
      <c r="J911" t="str">
        <f>IF(C911&gt;B911, "Bullish", IF(B911&gt;C911, "Bearish", "Neutral"))</f>
        <v>Bearish</v>
      </c>
      <c r="K911" t="str">
        <f>IF(C912&gt;C911, "Buy", "")</f>
        <v>Buy</v>
      </c>
      <c r="L911" t="str">
        <f>IF(C912&lt;C911, "Sell", "")</f>
        <v/>
      </c>
      <c r="V911" s="4">
        <f t="shared" si="14"/>
        <v>9.8163907119274644E-3</v>
      </c>
    </row>
    <row r="912" spans="1:22" x14ac:dyDescent="0.25">
      <c r="A912" s="1">
        <v>44067</v>
      </c>
      <c r="B912">
        <v>947</v>
      </c>
      <c r="C912">
        <v>947.40002440000001</v>
      </c>
      <c r="D912">
        <v>5798574</v>
      </c>
      <c r="E912" t="s">
        <v>7</v>
      </c>
      <c r="F912" t="s">
        <v>19</v>
      </c>
      <c r="G912" t="str">
        <f>IF(OR(F912="Jan",F912="Feb",F912="Mar"),"Q1",
IF(OR(F912="Apr",F912="May",F912="Jun"),"Q2",
IF(OR(F912="Jul",F912="Aug",F912="Sep"),"Q3",
IF(OR(F912="Oct",F912="Nov",F912="Dec"),"Q4",""))))</f>
        <v>Q3</v>
      </c>
      <c r="H912" t="str">
        <f>"Q"&amp;INT((MONTH(A912)-1)/3)+1</f>
        <v>Q3</v>
      </c>
      <c r="I912">
        <v>2020</v>
      </c>
      <c r="J912" t="str">
        <f>IF(C912&gt;B912, "Bullish", IF(B912&gt;C912, "Bearish", "Neutral"))</f>
        <v>Bullish</v>
      </c>
      <c r="K912" t="str">
        <f>IF(C913&gt;C912, "Buy", "")</f>
        <v>Buy</v>
      </c>
      <c r="L912" t="str">
        <f>IF(C913&lt;C912, "Sell", "")</f>
        <v/>
      </c>
      <c r="V912" s="4">
        <f t="shared" si="14"/>
        <v>1.4755095046387677E-3</v>
      </c>
    </row>
    <row r="913" spans="1:22" x14ac:dyDescent="0.25">
      <c r="A913" s="1">
        <v>44064</v>
      </c>
      <c r="B913">
        <v>963.04998780000005</v>
      </c>
      <c r="C913">
        <v>948.79998780000005</v>
      </c>
      <c r="D913">
        <v>6513773</v>
      </c>
      <c r="E913" t="s">
        <v>12</v>
      </c>
      <c r="F913" t="s">
        <v>19</v>
      </c>
      <c r="G913" t="str">
        <f>IF(OR(F913="Jan",F913="Feb",F913="Mar"),"Q1",
IF(OR(F913="Apr",F913="May",F913="Jun"),"Q2",
IF(OR(F913="Jul",F913="Aug",F913="Sep"),"Q3",
IF(OR(F913="Oct",F913="Nov",F913="Dec"),"Q4",""))))</f>
        <v>Q3</v>
      </c>
      <c r="H913" t="str">
        <f>"Q"&amp;INT((MONTH(A913)-1)/3)+1</f>
        <v>Q3</v>
      </c>
      <c r="I913">
        <v>2020</v>
      </c>
      <c r="J913" t="str">
        <f>IF(C913&gt;B913, "Bullish", IF(B913&gt;C913, "Bearish", "Neutral"))</f>
        <v>Bearish</v>
      </c>
      <c r="K913" t="str">
        <f>IF(C914&gt;C913, "Buy", "")</f>
        <v>Buy</v>
      </c>
      <c r="L913" t="str">
        <f>IF(C914&lt;C913, "Sell", "")</f>
        <v/>
      </c>
      <c r="V913" s="4">
        <f t="shared" si="14"/>
        <v>6.6482085931881523E-3</v>
      </c>
    </row>
    <row r="914" spans="1:22" x14ac:dyDescent="0.25">
      <c r="A914" s="1">
        <v>44063</v>
      </c>
      <c r="B914">
        <v>958.90002440000001</v>
      </c>
      <c r="C914">
        <v>955.15002440000001</v>
      </c>
      <c r="D914">
        <v>5656501</v>
      </c>
      <c r="E914" t="s">
        <v>11</v>
      </c>
      <c r="F914" t="s">
        <v>19</v>
      </c>
      <c r="G914" t="str">
        <f>IF(OR(F914="Jan",F914="Feb",F914="Mar"),"Q1",
IF(OR(F914="Apr",F914="May",F914="Jun"),"Q2",
IF(OR(F914="Jul",F914="Aug",F914="Sep"),"Q3",
IF(OR(F914="Oct",F914="Nov",F914="Dec"),"Q4",""))))</f>
        <v>Q3</v>
      </c>
      <c r="H914" t="str">
        <f>"Q"&amp;INT((MONTH(A914)-1)/3)+1</f>
        <v>Q3</v>
      </c>
      <c r="I914">
        <v>2020</v>
      </c>
      <c r="J914" t="str">
        <f>IF(C914&gt;B914, "Bullish", IF(B914&gt;C914, "Bearish", "Neutral"))</f>
        <v>Bearish</v>
      </c>
      <c r="K914" t="str">
        <f>IF(C915&gt;C914, "Buy", "")</f>
        <v>Buy</v>
      </c>
      <c r="L914" t="str">
        <f>IF(C915&lt;C914, "Sell", "")</f>
        <v/>
      </c>
      <c r="V914" s="4">
        <f t="shared" si="14"/>
        <v>4.3260329957027516E-3</v>
      </c>
    </row>
    <row r="915" spans="1:22" x14ac:dyDescent="0.25">
      <c r="A915" s="1">
        <v>44062</v>
      </c>
      <c r="B915">
        <v>970.90002440000001</v>
      </c>
      <c r="C915">
        <v>959.29998780000005</v>
      </c>
      <c r="D915">
        <v>6622744</v>
      </c>
      <c r="E915" t="s">
        <v>10</v>
      </c>
      <c r="F915" t="s">
        <v>19</v>
      </c>
      <c r="G915" t="str">
        <f>IF(OR(F915="Jan",F915="Feb",F915="Mar"),"Q1",
IF(OR(F915="Apr",F915="May",F915="Jun"),"Q2",
IF(OR(F915="Jul",F915="Aug",F915="Sep"),"Q3",
IF(OR(F915="Oct",F915="Nov",F915="Dec"),"Q4",""))))</f>
        <v>Q3</v>
      </c>
      <c r="H915" t="str">
        <f>"Q"&amp;INT((MONTH(A915)-1)/3)+1</f>
        <v>Q3</v>
      </c>
      <c r="I915">
        <v>2020</v>
      </c>
      <c r="J915" t="str">
        <f>IF(C915&gt;B915, "Bullish", IF(B915&gt;C915, "Bearish", "Neutral"))</f>
        <v>Bearish</v>
      </c>
      <c r="K915" t="str">
        <f>IF(C916&gt;C915, "Buy", "")</f>
        <v>Buy</v>
      </c>
      <c r="L915" t="str">
        <f>IF(C916&lt;C915, "Sell", "")</f>
        <v/>
      </c>
      <c r="V915" s="4">
        <f t="shared" si="14"/>
        <v>8.5266912345880134E-3</v>
      </c>
    </row>
    <row r="916" spans="1:22" x14ac:dyDescent="0.25">
      <c r="A916" s="1">
        <v>44061</v>
      </c>
      <c r="B916">
        <v>963.90002440000001</v>
      </c>
      <c r="C916">
        <v>967.54998780000005</v>
      </c>
      <c r="D916">
        <v>6141761</v>
      </c>
      <c r="E916" t="s">
        <v>9</v>
      </c>
      <c r="F916" t="s">
        <v>19</v>
      </c>
      <c r="G916" t="str">
        <f>IF(OR(F916="Jan",F916="Feb",F916="Mar"),"Q1",
IF(OR(F916="Apr",F916="May",F916="Jun"),"Q2",
IF(OR(F916="Jul",F916="Aug",F916="Sep"),"Q3",
IF(OR(F916="Oct",F916="Nov",F916="Dec"),"Q4",""))))</f>
        <v>Q3</v>
      </c>
      <c r="H916" t="str">
        <f>"Q"&amp;INT((MONTH(A916)-1)/3)+1</f>
        <v>Q3</v>
      </c>
      <c r="I916">
        <v>2020</v>
      </c>
      <c r="J916" t="str">
        <f>IF(C916&gt;B916, "Bullish", IF(B916&gt;C916, "Bearish", "Neutral"))</f>
        <v>Bullish</v>
      </c>
      <c r="K916" t="str">
        <f>IF(C917&gt;C916, "Buy", "")</f>
        <v/>
      </c>
      <c r="L916" t="str">
        <f>IF(C917&lt;C916, "Sell", "")</f>
        <v>Sell</v>
      </c>
      <c r="V916" s="4">
        <f t="shared" si="14"/>
        <v>-1.0496070809399533E-2</v>
      </c>
    </row>
    <row r="917" spans="1:22" x14ac:dyDescent="0.25">
      <c r="A917" s="1">
        <v>44060</v>
      </c>
      <c r="B917">
        <v>954.09997559999999</v>
      </c>
      <c r="C917">
        <v>957.5</v>
      </c>
      <c r="D917">
        <v>9008210</v>
      </c>
      <c r="E917" t="s">
        <v>7</v>
      </c>
      <c r="F917" t="s">
        <v>19</v>
      </c>
      <c r="G917" t="str">
        <f>IF(OR(F917="Jan",F917="Feb",F917="Mar"),"Q1",
IF(OR(F917="Apr",F917="May",F917="Jun"),"Q2",
IF(OR(F917="Jul",F917="Aug",F917="Sep"),"Q3",
IF(OR(F917="Oct",F917="Nov",F917="Dec"),"Q4",""))))</f>
        <v>Q3</v>
      </c>
      <c r="H917" t="str">
        <f>"Q"&amp;INT((MONTH(A917)-1)/3)+1</f>
        <v>Q3</v>
      </c>
      <c r="I917">
        <v>2020</v>
      </c>
      <c r="J917" t="str">
        <f>IF(C917&gt;B917, "Bullish", IF(B917&gt;C917, "Bearish", "Neutral"))</f>
        <v>Bullish</v>
      </c>
      <c r="K917" t="str">
        <f>IF(C918&gt;C917, "Buy", "")</f>
        <v/>
      </c>
      <c r="L917" t="str">
        <f>IF(C918&lt;C917, "Sell", "")</f>
        <v>Sell</v>
      </c>
      <c r="V917" s="4">
        <f t="shared" si="14"/>
        <v>-4.0897907925659628E-3</v>
      </c>
    </row>
    <row r="918" spans="1:22" x14ac:dyDescent="0.25">
      <c r="A918" s="1">
        <v>44057</v>
      </c>
      <c r="B918">
        <v>955.84997559999999</v>
      </c>
      <c r="C918">
        <v>953.59997559999999</v>
      </c>
      <c r="D918">
        <v>4663873</v>
      </c>
      <c r="E918" t="s">
        <v>12</v>
      </c>
      <c r="F918" t="s">
        <v>19</v>
      </c>
      <c r="G918" t="str">
        <f>IF(OR(F918="Jan",F918="Feb",F918="Mar"),"Q1",
IF(OR(F918="Apr",F918="May",F918="Jun"),"Q2",
IF(OR(F918="Jul",F918="Aug",F918="Sep"),"Q3",
IF(OR(F918="Oct",F918="Nov",F918="Dec"),"Q4",""))))</f>
        <v>Q3</v>
      </c>
      <c r="H918" t="str">
        <f>"Q"&amp;INT((MONTH(A918)-1)/3)+1</f>
        <v>Q3</v>
      </c>
      <c r="I918">
        <v>2020</v>
      </c>
      <c r="J918" t="str">
        <f>IF(C918&gt;B918, "Bullish", IF(B918&gt;C918, "Bearish", "Neutral"))</f>
        <v>Bearish</v>
      </c>
      <c r="K918" t="str">
        <f>IF(C919&gt;C918, "Buy", "")</f>
        <v/>
      </c>
      <c r="L918" t="str">
        <f>IF(C919&lt;C918, "Sell", "")</f>
        <v>Sell</v>
      </c>
      <c r="V918" s="4">
        <f t="shared" si="14"/>
        <v>-2.5230901694894311E-3</v>
      </c>
    </row>
    <row r="919" spans="1:22" x14ac:dyDescent="0.25">
      <c r="A919" s="1">
        <v>44056</v>
      </c>
      <c r="B919">
        <v>954.79998780000005</v>
      </c>
      <c r="C919">
        <v>951.20001219999995</v>
      </c>
      <c r="D919">
        <v>5097703</v>
      </c>
      <c r="E919" t="s">
        <v>11</v>
      </c>
      <c r="F919" t="s">
        <v>19</v>
      </c>
      <c r="G919" t="str">
        <f>IF(OR(F919="Jan",F919="Feb",F919="Mar"),"Q1",
IF(OR(F919="Apr",F919="May",F919="Jun"),"Q2",
IF(OR(F919="Jul",F919="Aug",F919="Sep"),"Q3",
IF(OR(F919="Oct",F919="Nov",F919="Dec"),"Q4",""))))</f>
        <v>Q3</v>
      </c>
      <c r="H919" t="str">
        <f>"Q"&amp;INT((MONTH(A919)-1)/3)+1</f>
        <v>Q3</v>
      </c>
      <c r="I919">
        <v>2020</v>
      </c>
      <c r="J919" t="str">
        <f>IF(C919&gt;B919, "Bullish", IF(B919&gt;C919, "Bearish", "Neutral"))</f>
        <v>Bearish</v>
      </c>
      <c r="K919" t="str">
        <f>IF(C920&gt;C919, "Buy", "")</f>
        <v>Buy</v>
      </c>
      <c r="L919" t="str">
        <f>IF(C920&lt;C919, "Sell", "")</f>
        <v/>
      </c>
      <c r="V919" s="4">
        <f t="shared" si="14"/>
        <v>3.9269071177461994E-3</v>
      </c>
    </row>
    <row r="920" spans="1:22" x14ac:dyDescent="0.25">
      <c r="A920" s="1">
        <v>44055</v>
      </c>
      <c r="B920">
        <v>948</v>
      </c>
      <c r="C920">
        <v>954.95001219999995</v>
      </c>
      <c r="D920">
        <v>6908726</v>
      </c>
      <c r="E920" t="s">
        <v>10</v>
      </c>
      <c r="F920" t="s">
        <v>19</v>
      </c>
      <c r="G920" t="str">
        <f>IF(OR(F920="Jan",F920="Feb",F920="Mar"),"Q1",
IF(OR(F920="Apr",F920="May",F920="Jun"),"Q2",
IF(OR(F920="Jul",F920="Aug",F920="Sep"),"Q3",
IF(OR(F920="Oct",F920="Nov",F920="Dec"),"Q4",""))))</f>
        <v>Q3</v>
      </c>
      <c r="H920" t="str">
        <f>"Q"&amp;INT((MONTH(A920)-1)/3)+1</f>
        <v>Q3</v>
      </c>
      <c r="I920">
        <v>2020</v>
      </c>
      <c r="J920" t="str">
        <f>IF(C920&gt;B920, "Bullish", IF(B920&gt;C920, "Bearish", "Neutral"))</f>
        <v>Bullish</v>
      </c>
      <c r="K920" t="str">
        <f>IF(C921&gt;C920, "Buy", "")</f>
        <v/>
      </c>
      <c r="L920" t="str">
        <f>IF(C921&lt;C920, "Sell", "")</f>
        <v>Sell</v>
      </c>
      <c r="V920" s="4">
        <f t="shared" si="14"/>
        <v>-6.8532868536980342E-3</v>
      </c>
    </row>
    <row r="921" spans="1:22" x14ac:dyDescent="0.25">
      <c r="A921" s="1">
        <v>44054</v>
      </c>
      <c r="B921">
        <v>949.90002440000001</v>
      </c>
      <c r="C921">
        <v>948.45001219999995</v>
      </c>
      <c r="D921">
        <v>6802442</v>
      </c>
      <c r="E921" t="s">
        <v>9</v>
      </c>
      <c r="F921" t="s">
        <v>19</v>
      </c>
      <c r="G921" t="str">
        <f>IF(OR(F921="Jan",F921="Feb",F921="Mar"),"Q1",
IF(OR(F921="Apr",F921="May",F921="Jun"),"Q2",
IF(OR(F921="Jul",F921="Aug",F921="Sep"),"Q3",
IF(OR(F921="Oct",F921="Nov",F921="Dec"),"Q4",""))))</f>
        <v>Q3</v>
      </c>
      <c r="H921" t="str">
        <f>"Q"&amp;INT((MONTH(A921)-1)/3)+1</f>
        <v>Q3</v>
      </c>
      <c r="I921">
        <v>2020</v>
      </c>
      <c r="J921" t="str">
        <f>IF(C921&gt;B921, "Bullish", IF(B921&gt;C921, "Bearish", "Neutral"))</f>
        <v>Bearish</v>
      </c>
      <c r="K921" t="str">
        <f>IF(C922&gt;C921, "Buy", "")</f>
        <v>Buy</v>
      </c>
      <c r="L921" t="str">
        <f>IF(C922&lt;C921, "Sell", "")</f>
        <v/>
      </c>
      <c r="V921" s="4">
        <f t="shared" si="14"/>
        <v>3.0482613910523203E-3</v>
      </c>
    </row>
    <row r="922" spans="1:22" x14ac:dyDescent="0.25">
      <c r="A922" s="1">
        <v>44053</v>
      </c>
      <c r="B922">
        <v>948.90002440000001</v>
      </c>
      <c r="C922">
        <v>951.34997559999999</v>
      </c>
      <c r="D922">
        <v>5716319</v>
      </c>
      <c r="E922" t="s">
        <v>7</v>
      </c>
      <c r="F922" t="s">
        <v>19</v>
      </c>
      <c r="G922" t="str">
        <f>IF(OR(F922="Jan",F922="Feb",F922="Mar"),"Q1",
IF(OR(F922="Apr",F922="May",F922="Jun"),"Q2",
IF(OR(F922="Jul",F922="Aug",F922="Sep"),"Q3",
IF(OR(F922="Oct",F922="Nov",F922="Dec"),"Q4",""))))</f>
        <v>Q3</v>
      </c>
      <c r="H922" t="str">
        <f>"Q"&amp;INT((MONTH(A922)-1)/3)+1</f>
        <v>Q3</v>
      </c>
      <c r="I922">
        <v>2020</v>
      </c>
      <c r="J922" t="str">
        <f>IF(C922&gt;B922, "Bullish", IF(B922&gt;C922, "Bearish", "Neutral"))</f>
        <v>Bullish</v>
      </c>
      <c r="K922" t="str">
        <f>IF(C923&gt;C922, "Buy", "")</f>
        <v/>
      </c>
      <c r="L922" t="str">
        <f>IF(C923&lt;C922, "Sell", "")</f>
        <v>Sell</v>
      </c>
      <c r="V922" s="4">
        <f t="shared" si="14"/>
        <v>-4.7318454985201784E-4</v>
      </c>
    </row>
    <row r="923" spans="1:22" x14ac:dyDescent="0.25">
      <c r="A923" s="1">
        <v>44050</v>
      </c>
      <c r="B923">
        <v>969.45001219999995</v>
      </c>
      <c r="C923">
        <v>950.90002440000001</v>
      </c>
      <c r="D923">
        <v>8010948</v>
      </c>
      <c r="E923" t="s">
        <v>12</v>
      </c>
      <c r="F923" t="s">
        <v>19</v>
      </c>
      <c r="G923" t="str">
        <f>IF(OR(F923="Jan",F923="Feb",F923="Mar"),"Q1",
IF(OR(F923="Apr",F923="May",F923="Jun"),"Q2",
IF(OR(F923="Jul",F923="Aug",F923="Sep"),"Q3",
IF(OR(F923="Oct",F923="Nov",F923="Dec"),"Q4",""))))</f>
        <v>Q3</v>
      </c>
      <c r="H923" t="str">
        <f>"Q"&amp;INT((MONTH(A923)-1)/3)+1</f>
        <v>Q3</v>
      </c>
      <c r="I923">
        <v>2020</v>
      </c>
      <c r="J923" t="str">
        <f>IF(C923&gt;B923, "Bullish", IF(B923&gt;C923, "Bearish", "Neutral"))</f>
        <v>Bearish</v>
      </c>
      <c r="K923" t="str">
        <f>IF(C924&gt;C923, "Buy", "")</f>
        <v>Buy</v>
      </c>
      <c r="L923" t="str">
        <f>IF(C924&lt;C923, "Sell", "")</f>
        <v/>
      </c>
      <c r="V923" s="4">
        <f t="shared" si="14"/>
        <v>2.0548953701801986E-2</v>
      </c>
    </row>
    <row r="924" spans="1:22" x14ac:dyDescent="0.25">
      <c r="A924" s="1">
        <v>44049</v>
      </c>
      <c r="B924">
        <v>953.5</v>
      </c>
      <c r="C924">
        <v>970.84997559999999</v>
      </c>
      <c r="D924">
        <v>10976491</v>
      </c>
      <c r="E924" t="s">
        <v>11</v>
      </c>
      <c r="F924" t="s">
        <v>19</v>
      </c>
      <c r="G924" t="str">
        <f>IF(OR(F924="Jan",F924="Feb",F924="Mar"),"Q1",
IF(OR(F924="Apr",F924="May",F924="Jun"),"Q2",
IF(OR(F924="Jul",F924="Aug",F924="Sep"),"Q3",
IF(OR(F924="Oct",F924="Nov",F924="Dec"),"Q4",""))))</f>
        <v>Q3</v>
      </c>
      <c r="H924" t="str">
        <f>"Q"&amp;INT((MONTH(A924)-1)/3)+1</f>
        <v>Q3</v>
      </c>
      <c r="I924">
        <v>2020</v>
      </c>
      <c r="J924" t="str">
        <f>IF(C924&gt;B924, "Bullish", IF(B924&gt;C924, "Bearish", "Neutral"))</f>
        <v>Bullish</v>
      </c>
      <c r="K924" t="str">
        <f>IF(C925&gt;C924, "Buy", "")</f>
        <v/>
      </c>
      <c r="L924" t="str">
        <f>IF(C925&lt;C924, "Sell", "")</f>
        <v>Sell</v>
      </c>
      <c r="V924" s="4">
        <f t="shared" si="14"/>
        <v>-2.7680706110188878E-2</v>
      </c>
    </row>
    <row r="925" spans="1:22" x14ac:dyDescent="0.25">
      <c r="A925" s="1">
        <v>44048</v>
      </c>
      <c r="B925">
        <v>952</v>
      </c>
      <c r="C925">
        <v>944.70001219999995</v>
      </c>
      <c r="D925">
        <v>9614176</v>
      </c>
      <c r="E925" t="s">
        <v>10</v>
      </c>
      <c r="F925" t="s">
        <v>19</v>
      </c>
      <c r="G925" t="str">
        <f>IF(OR(F925="Jan",F925="Feb",F925="Mar"),"Q1",
IF(OR(F925="Apr",F925="May",F925="Jun"),"Q2",
IF(OR(F925="Jul",F925="Aug",F925="Sep"),"Q3",
IF(OR(F925="Oct",F925="Nov",F925="Dec"),"Q4",""))))</f>
        <v>Q3</v>
      </c>
      <c r="H925" t="str">
        <f>"Q"&amp;INT((MONTH(A925)-1)/3)+1</f>
        <v>Q3</v>
      </c>
      <c r="I925">
        <v>2020</v>
      </c>
      <c r="J925" t="str">
        <f>IF(C925&gt;B925, "Bullish", IF(B925&gt;C925, "Bearish", "Neutral"))</f>
        <v>Bearish</v>
      </c>
      <c r="K925" t="str">
        <f>IF(C926&gt;C925, "Buy", "")</f>
        <v>Buy</v>
      </c>
      <c r="L925" t="str">
        <f>IF(C926&lt;C925, "Sell", "")</f>
        <v/>
      </c>
      <c r="V925" s="4">
        <f t="shared" si="14"/>
        <v>5.4218703293085046E-3</v>
      </c>
    </row>
    <row r="926" spans="1:22" x14ac:dyDescent="0.25">
      <c r="A926" s="1">
        <v>44047</v>
      </c>
      <c r="B926">
        <v>960.45001219999995</v>
      </c>
      <c r="C926">
        <v>949.84997559999999</v>
      </c>
      <c r="D926">
        <v>11133170</v>
      </c>
      <c r="E926" t="s">
        <v>9</v>
      </c>
      <c r="F926" t="s">
        <v>19</v>
      </c>
      <c r="G926" t="str">
        <f>IF(OR(F926="Jan",F926="Feb",F926="Mar"),"Q1",
IF(OR(F926="Apr",F926="May",F926="Jun"),"Q2",
IF(OR(F926="Jul",F926="Aug",F926="Sep"),"Q3",
IF(OR(F926="Oct",F926="Nov",F926="Dec"),"Q4",""))))</f>
        <v>Q3</v>
      </c>
      <c r="H926" t="str">
        <f>"Q"&amp;INT((MONTH(A926)-1)/3)+1</f>
        <v>Q3</v>
      </c>
      <c r="I926">
        <v>2020</v>
      </c>
      <c r="J926" t="str">
        <f>IF(C926&gt;B926, "Bullish", IF(B926&gt;C926, "Bearish", "Neutral"))</f>
        <v>Bearish</v>
      </c>
      <c r="K926" t="str">
        <f>IF(C927&gt;C926, "Buy", "")</f>
        <v>Buy</v>
      </c>
      <c r="L926" t="str">
        <f>IF(C927&lt;C926, "Sell", "")</f>
        <v/>
      </c>
      <c r="V926" s="4">
        <f t="shared" si="14"/>
        <v>7.3675918280183637E-3</v>
      </c>
    </row>
    <row r="927" spans="1:22" x14ac:dyDescent="0.25">
      <c r="A927" s="1">
        <v>44046</v>
      </c>
      <c r="B927">
        <v>960</v>
      </c>
      <c r="C927">
        <v>956.90002440000001</v>
      </c>
      <c r="D927">
        <v>8479792</v>
      </c>
      <c r="E927" t="s">
        <v>7</v>
      </c>
      <c r="F927" t="s">
        <v>19</v>
      </c>
      <c r="G927" t="str">
        <f>IF(OR(F927="Jan",F927="Feb",F927="Mar"),"Q1",
IF(OR(F927="Apr",F927="May",F927="Jun"),"Q2",
IF(OR(F927="Jul",F927="Aug",F927="Sep"),"Q3",
IF(OR(F927="Oct",F927="Nov",F927="Dec"),"Q4",""))))</f>
        <v>Q3</v>
      </c>
      <c r="H927" t="str">
        <f>"Q"&amp;INT((MONTH(A927)-1)/3)+1</f>
        <v>Q3</v>
      </c>
      <c r="I927">
        <v>2020</v>
      </c>
      <c r="J927" t="str">
        <f>IF(C927&gt;B927, "Bullish", IF(B927&gt;C927, "Bearish", "Neutral"))</f>
        <v>Bearish</v>
      </c>
      <c r="K927" t="str">
        <f>IF(C928&gt;C927, "Buy", "")</f>
        <v>Buy</v>
      </c>
      <c r="L927" t="str">
        <f>IF(C928&lt;C927, "Sell", "")</f>
        <v/>
      </c>
      <c r="V927" s="4">
        <f t="shared" si="14"/>
        <v>9.4202645962732853E-3</v>
      </c>
    </row>
    <row r="928" spans="1:22" x14ac:dyDescent="0.25">
      <c r="A928" s="1">
        <v>44043</v>
      </c>
      <c r="B928">
        <v>969.25</v>
      </c>
      <c r="C928">
        <v>966</v>
      </c>
      <c r="D928">
        <v>12704346</v>
      </c>
      <c r="E928" t="s">
        <v>12</v>
      </c>
      <c r="F928" t="s">
        <v>18</v>
      </c>
      <c r="G928" t="str">
        <f>IF(OR(F928="Jan",F928="Feb",F928="Mar"),"Q1",
IF(OR(F928="Apr",F928="May",F928="Jun"),"Q2",
IF(OR(F928="Jul",F928="Aug",F928="Sep"),"Q3",
IF(OR(F928="Oct",F928="Nov",F928="Dec"),"Q4",""))))</f>
        <v>Q3</v>
      </c>
      <c r="H928" t="str">
        <f>"Q"&amp;INT((MONTH(A928)-1)/3)+1</f>
        <v>Q3</v>
      </c>
      <c r="I928">
        <v>2020</v>
      </c>
      <c r="J928" t="str">
        <f>IF(C928&gt;B928, "Bullish", IF(B928&gt;C928, "Bearish", "Neutral"))</f>
        <v>Bearish</v>
      </c>
      <c r="K928" t="str">
        <f>IF(C929&gt;C928, "Buy", "")</f>
        <v/>
      </c>
      <c r="L928" t="str">
        <f>IF(C929&lt;C928, "Sell", "")</f>
        <v>Sell</v>
      </c>
      <c r="V928" s="4">
        <f t="shared" si="14"/>
        <v>-4.7324226348374829E-3</v>
      </c>
    </row>
    <row r="929" spans="1:22" x14ac:dyDescent="0.25">
      <c r="A929" s="1">
        <v>44042</v>
      </c>
      <c r="B929">
        <v>962</v>
      </c>
      <c r="C929">
        <v>961.45001219999995</v>
      </c>
      <c r="D929">
        <v>12492320</v>
      </c>
      <c r="E929" t="s">
        <v>11</v>
      </c>
      <c r="F929" t="s">
        <v>18</v>
      </c>
      <c r="G929" t="str">
        <f>IF(OR(F929="Jan",F929="Feb",F929="Mar"),"Q1",
IF(OR(F929="Apr",F929="May",F929="Jun"),"Q2",
IF(OR(F929="Jul",F929="Aug",F929="Sep"),"Q3",
IF(OR(F929="Oct",F929="Nov",F929="Dec"),"Q4",""))))</f>
        <v>Q3</v>
      </c>
      <c r="H929" t="str">
        <f>"Q"&amp;INT((MONTH(A929)-1)/3)+1</f>
        <v>Q3</v>
      </c>
      <c r="I929">
        <v>2020</v>
      </c>
      <c r="J929" t="str">
        <f>IF(C929&gt;B929, "Bullish", IF(B929&gt;C929, "Bearish", "Neutral"))</f>
        <v>Bearish</v>
      </c>
      <c r="K929" t="str">
        <f>IF(C930&gt;C929, "Buy", "")</f>
        <v/>
      </c>
      <c r="L929" t="str">
        <f>IF(C930&lt;C929, "Sell", "")</f>
        <v>Sell</v>
      </c>
      <c r="V929" s="4">
        <f t="shared" si="14"/>
        <v>-7.6507756781648726E-3</v>
      </c>
    </row>
    <row r="930" spans="1:22" x14ac:dyDescent="0.25">
      <c r="A930" s="1">
        <v>44041</v>
      </c>
      <c r="B930">
        <v>953.25</v>
      </c>
      <c r="C930">
        <v>954.15002440000001</v>
      </c>
      <c r="D930">
        <v>11152710</v>
      </c>
      <c r="E930" t="s">
        <v>10</v>
      </c>
      <c r="F930" t="s">
        <v>18</v>
      </c>
      <c r="G930" t="str">
        <f>IF(OR(F930="Jan",F930="Feb",F930="Mar"),"Q1",
IF(OR(F930="Apr",F930="May",F930="Jun"),"Q2",
IF(OR(F930="Jul",F930="Aug",F930="Sep"),"Q3",
IF(OR(F930="Oct",F930="Nov",F930="Dec"),"Q4",""))))</f>
        <v>Q3</v>
      </c>
      <c r="H930" t="str">
        <f>"Q"&amp;INT((MONTH(A930)-1)/3)+1</f>
        <v>Q3</v>
      </c>
      <c r="I930">
        <v>2020</v>
      </c>
      <c r="J930" t="str">
        <f>IF(C930&gt;B930, "Bullish", IF(B930&gt;C930, "Bearish", "Neutral"))</f>
        <v>Bullish</v>
      </c>
      <c r="K930" t="str">
        <f>IF(C931&gt;C930, "Buy", "")</f>
        <v>Buy</v>
      </c>
      <c r="L930" t="str">
        <f>IF(C931&lt;C930, "Sell", "")</f>
        <v/>
      </c>
      <c r="V930" s="4">
        <f t="shared" si="14"/>
        <v>9.0356248849449393E-3</v>
      </c>
    </row>
    <row r="931" spans="1:22" x14ac:dyDescent="0.25">
      <c r="A931" s="1">
        <v>44040</v>
      </c>
      <c r="B931">
        <v>946</v>
      </c>
      <c r="C931">
        <v>962.84997559999999</v>
      </c>
      <c r="D931">
        <v>15818463</v>
      </c>
      <c r="E931" t="s">
        <v>9</v>
      </c>
      <c r="F931" t="s">
        <v>18</v>
      </c>
      <c r="G931" t="str">
        <f>IF(OR(F931="Jan",F931="Feb",F931="Mar"),"Q1",
IF(OR(F931="Apr",F931="May",F931="Jun"),"Q2",
IF(OR(F931="Jul",F931="Aug",F931="Sep"),"Q3",
IF(OR(F931="Oct",F931="Nov",F931="Dec"),"Q4",""))))</f>
        <v>Q3</v>
      </c>
      <c r="H931" t="str">
        <f>"Q"&amp;INT((MONTH(A931)-1)/3)+1</f>
        <v>Q3</v>
      </c>
      <c r="I931">
        <v>2020</v>
      </c>
      <c r="J931" t="str">
        <f>IF(C931&gt;B931, "Bullish", IF(B931&gt;C931, "Bearish", "Neutral"))</f>
        <v>Bullish</v>
      </c>
      <c r="K931" t="str">
        <f>IF(C932&gt;C931, "Buy", "")</f>
        <v/>
      </c>
      <c r="L931" t="str">
        <f>IF(C932&lt;C931, "Sell", "")</f>
        <v>Sell</v>
      </c>
      <c r="V931" s="4">
        <f t="shared" si="14"/>
        <v>-1.5182627671223565E-2</v>
      </c>
    </row>
    <row r="932" spans="1:22" x14ac:dyDescent="0.25">
      <c r="A932" s="1">
        <v>44039</v>
      </c>
      <c r="B932">
        <v>921.54998780000005</v>
      </c>
      <c r="C932">
        <v>948.45001219999995</v>
      </c>
      <c r="D932">
        <v>16827870</v>
      </c>
      <c r="E932" t="s">
        <v>7</v>
      </c>
      <c r="F932" t="s">
        <v>18</v>
      </c>
      <c r="G932" t="str">
        <f>IF(OR(F932="Jan",F932="Feb",F932="Mar"),"Q1",
IF(OR(F932="Apr",F932="May",F932="Jun"),"Q2",
IF(OR(F932="Jul",F932="Aug",F932="Sep"),"Q3",
IF(OR(F932="Oct",F932="Nov",F932="Dec"),"Q4",""))))</f>
        <v>Q3</v>
      </c>
      <c r="H932" t="str">
        <f>"Q"&amp;INT((MONTH(A932)-1)/3)+1</f>
        <v>Q3</v>
      </c>
      <c r="I932">
        <v>2020</v>
      </c>
      <c r="J932" t="str">
        <f>IF(C932&gt;B932, "Bullish", IF(B932&gt;C932, "Bearish", "Neutral"))</f>
        <v>Bullish</v>
      </c>
      <c r="K932" t="str">
        <f>IF(C933&gt;C932, "Buy", "")</f>
        <v/>
      </c>
      <c r="L932" t="str">
        <f>IF(C933&lt;C932, "Sell", "")</f>
        <v>Sell</v>
      </c>
      <c r="V932" s="4">
        <f t="shared" si="14"/>
        <v>-2.7740193180755993E-2</v>
      </c>
    </row>
    <row r="933" spans="1:22" x14ac:dyDescent="0.25">
      <c r="A933" s="1">
        <v>44036</v>
      </c>
      <c r="B933">
        <v>903.25</v>
      </c>
      <c r="C933">
        <v>922.84997559999999</v>
      </c>
      <c r="D933">
        <v>18209580</v>
      </c>
      <c r="E933" t="s">
        <v>12</v>
      </c>
      <c r="F933" t="s">
        <v>18</v>
      </c>
      <c r="G933" t="str">
        <f>IF(OR(F933="Jan",F933="Feb",F933="Mar"),"Q1",
IF(OR(F933="Apr",F933="May",F933="Jun"),"Q2",
IF(OR(F933="Jul",F933="Aug",F933="Sep"),"Q3",
IF(OR(F933="Oct",F933="Nov",F933="Dec"),"Q4",""))))</f>
        <v>Q3</v>
      </c>
      <c r="H933" t="str">
        <f>"Q"&amp;INT((MONTH(A933)-1)/3)+1</f>
        <v>Q3</v>
      </c>
      <c r="I933">
        <v>2020</v>
      </c>
      <c r="J933" t="str">
        <f>IF(C933&gt;B933, "Bullish", IF(B933&gt;C933, "Bearish", "Neutral"))</f>
        <v>Bullish</v>
      </c>
      <c r="K933" t="str">
        <f>IF(C934&gt;C933, "Buy", "")</f>
        <v/>
      </c>
      <c r="L933" t="str">
        <f>IF(C934&lt;C933, "Sell", "")</f>
        <v>Sell</v>
      </c>
      <c r="V933" s="4">
        <f t="shared" si="14"/>
        <v>-1.6410554766001739E-2</v>
      </c>
    </row>
    <row r="934" spans="1:22" x14ac:dyDescent="0.25">
      <c r="A934" s="1">
        <v>44035</v>
      </c>
      <c r="B934">
        <v>915.65002440000001</v>
      </c>
      <c r="C934">
        <v>907.95001219999995</v>
      </c>
      <c r="D934">
        <v>13051307</v>
      </c>
      <c r="E934" t="s">
        <v>11</v>
      </c>
      <c r="F934" t="s">
        <v>18</v>
      </c>
      <c r="G934" t="str">
        <f>IF(OR(F934="Jan",F934="Feb",F934="Mar"),"Q1",
IF(OR(F934="Apr",F934="May",F934="Jun"),"Q2",
IF(OR(F934="Jul",F934="Aug",F934="Sep"),"Q3",
IF(OR(F934="Oct",F934="Nov",F934="Dec"),"Q4",""))))</f>
        <v>Q3</v>
      </c>
      <c r="H934" t="str">
        <f>"Q"&amp;INT((MONTH(A934)-1)/3)+1</f>
        <v>Q3</v>
      </c>
      <c r="I934">
        <v>2020</v>
      </c>
      <c r="J934" t="str">
        <f>IF(C934&gt;B934, "Bullish", IF(B934&gt;C934, "Bearish", "Neutral"))</f>
        <v>Bearish</v>
      </c>
      <c r="K934" t="str">
        <f>IF(C935&gt;C934, "Buy", "")</f>
        <v>Buy</v>
      </c>
      <c r="L934" t="str">
        <f>IF(C935&lt;C934, "Sell", "")</f>
        <v/>
      </c>
      <c r="V934" s="4">
        <f t="shared" si="14"/>
        <v>1.083997378309696E-2</v>
      </c>
    </row>
    <row r="935" spans="1:22" x14ac:dyDescent="0.25">
      <c r="A935" s="1">
        <v>44034</v>
      </c>
      <c r="B935">
        <v>938.95001219999995</v>
      </c>
      <c r="C935">
        <v>917.90002440000001</v>
      </c>
      <c r="D935">
        <v>14354201</v>
      </c>
      <c r="E935" t="s">
        <v>10</v>
      </c>
      <c r="F935" t="s">
        <v>18</v>
      </c>
      <c r="G935" t="str">
        <f>IF(OR(F935="Jan",F935="Feb",F935="Mar"),"Q1",
IF(OR(F935="Apr",F935="May",F935="Jun"),"Q2",
IF(OR(F935="Jul",F935="Aug",F935="Sep"),"Q3",
IF(OR(F935="Oct",F935="Nov",F935="Dec"),"Q4",""))))</f>
        <v>Q3</v>
      </c>
      <c r="H935" t="str">
        <f>"Q"&amp;INT((MONTH(A935)-1)/3)+1</f>
        <v>Q3</v>
      </c>
      <c r="I935">
        <v>2020</v>
      </c>
      <c r="J935" t="str">
        <f>IF(C935&gt;B935, "Bullish", IF(B935&gt;C935, "Bearish", "Neutral"))</f>
        <v>Bearish</v>
      </c>
      <c r="K935" t="str">
        <f>IF(C936&gt;C935, "Buy", "")</f>
        <v>Buy</v>
      </c>
      <c r="L935" t="str">
        <f>IF(C936&lt;C935, "Sell", "")</f>
        <v/>
      </c>
      <c r="V935" s="4">
        <f t="shared" si="14"/>
        <v>2.0122738831064847E-2</v>
      </c>
    </row>
    <row r="936" spans="1:22" x14ac:dyDescent="0.25">
      <c r="A936" s="1">
        <v>44033</v>
      </c>
      <c r="B936">
        <v>945</v>
      </c>
      <c r="C936">
        <v>936.75</v>
      </c>
      <c r="D936">
        <v>12877784</v>
      </c>
      <c r="E936" t="s">
        <v>9</v>
      </c>
      <c r="F936" t="s">
        <v>18</v>
      </c>
      <c r="G936" t="str">
        <f>IF(OR(F936="Jan",F936="Feb",F936="Mar"),"Q1",
IF(OR(F936="Apr",F936="May",F936="Jun"),"Q2",
IF(OR(F936="Jul",F936="Aug",F936="Sep"),"Q3",
IF(OR(F936="Oct",F936="Nov",F936="Dec"),"Q4",""))))</f>
        <v>Q3</v>
      </c>
      <c r="H936" t="str">
        <f>"Q"&amp;INT((MONTH(A936)-1)/3)+1</f>
        <v>Q3</v>
      </c>
      <c r="I936">
        <v>2020</v>
      </c>
      <c r="J936" t="str">
        <f>IF(C936&gt;B936, "Bullish", IF(B936&gt;C936, "Bearish", "Neutral"))</f>
        <v>Bearish</v>
      </c>
      <c r="K936" t="str">
        <f>IF(C937&gt;C936, "Buy", "")</f>
        <v/>
      </c>
      <c r="L936" t="str">
        <f>IF(C937&lt;C936, "Sell", "")</f>
        <v>Sell</v>
      </c>
      <c r="V936" s="4">
        <f t="shared" si="14"/>
        <v>-2.6222971550807789E-3</v>
      </c>
    </row>
    <row r="937" spans="1:22" x14ac:dyDescent="0.25">
      <c r="A937" s="1">
        <v>44032</v>
      </c>
      <c r="B937">
        <v>908.5</v>
      </c>
      <c r="C937">
        <v>934.29998780000005</v>
      </c>
      <c r="D937">
        <v>18421053</v>
      </c>
      <c r="E937" t="s">
        <v>7</v>
      </c>
      <c r="F937" t="s">
        <v>18</v>
      </c>
      <c r="G937" t="str">
        <f>IF(OR(F937="Jan",F937="Feb",F937="Mar"),"Q1",
IF(OR(F937="Apr",F937="May",F937="Jun"),"Q2",
IF(OR(F937="Jul",F937="Aug",F937="Sep"),"Q3",
IF(OR(F937="Oct",F937="Nov",F937="Dec"),"Q4",""))))</f>
        <v>Q3</v>
      </c>
      <c r="H937" t="str">
        <f>"Q"&amp;INT((MONTH(A937)-1)/3)+1</f>
        <v>Q3</v>
      </c>
      <c r="I937">
        <v>2020</v>
      </c>
      <c r="J937" t="str">
        <f>IF(C937&gt;B937, "Bullish", IF(B937&gt;C937, "Bearish", "Neutral"))</f>
        <v>Bullish</v>
      </c>
      <c r="K937" t="str">
        <f>IF(C938&gt;C937, "Buy", "")</f>
        <v/>
      </c>
      <c r="L937" t="str">
        <f>IF(C938&lt;C937, "Sell", "")</f>
        <v>Sell</v>
      </c>
      <c r="V937" s="4">
        <f t="shared" si="14"/>
        <v>-3.4490353272917489E-2</v>
      </c>
    </row>
    <row r="938" spans="1:22" x14ac:dyDescent="0.25">
      <c r="A938" s="1">
        <v>44029</v>
      </c>
      <c r="B938">
        <v>911</v>
      </c>
      <c r="C938">
        <v>903.15002440000001</v>
      </c>
      <c r="D938">
        <v>31682878</v>
      </c>
      <c r="E938" t="s">
        <v>12</v>
      </c>
      <c r="F938" t="s">
        <v>18</v>
      </c>
      <c r="G938" t="str">
        <f>IF(OR(F938="Jan",F938="Feb",F938="Mar"),"Q1",
IF(OR(F938="Apr",F938="May",F938="Jun"),"Q2",
IF(OR(F938="Jul",F938="Aug",F938="Sep"),"Q3",
IF(OR(F938="Oct",F938="Nov",F938="Dec"),"Q4",""))))</f>
        <v>Q3</v>
      </c>
      <c r="H938" t="str">
        <f>"Q"&amp;INT((MONTH(A938)-1)/3)+1</f>
        <v>Q3</v>
      </c>
      <c r="I938">
        <v>2020</v>
      </c>
      <c r="J938" t="str">
        <f>IF(C938&gt;B938, "Bullish", IF(B938&gt;C938, "Bearish", "Neutral"))</f>
        <v>Bearish</v>
      </c>
      <c r="K938" t="str">
        <f>IF(C939&gt;C938, "Buy", "")</f>
        <v>Buy</v>
      </c>
      <c r="L938" t="str">
        <f>IF(C939&lt;C938, "Sell", "")</f>
        <v/>
      </c>
      <c r="V938" s="4">
        <f t="shared" si="14"/>
        <v>8.6168777167947245E-3</v>
      </c>
    </row>
    <row r="939" spans="1:22" x14ac:dyDescent="0.25">
      <c r="A939" s="1">
        <v>44028</v>
      </c>
      <c r="B939">
        <v>900.09997559999999</v>
      </c>
      <c r="C939">
        <v>911</v>
      </c>
      <c r="D939">
        <v>90432109</v>
      </c>
      <c r="E939" t="s">
        <v>11</v>
      </c>
      <c r="F939" t="s">
        <v>18</v>
      </c>
      <c r="G939" t="str">
        <f>IF(OR(F939="Jan",F939="Feb",F939="Mar"),"Q1",
IF(OR(F939="Apr",F939="May",F939="Jun"),"Q2",
IF(OR(F939="Jul",F939="Aug",F939="Sep"),"Q3",
IF(OR(F939="Oct",F939="Nov",F939="Dec"),"Q4",""))))</f>
        <v>Q3</v>
      </c>
      <c r="H939" t="str">
        <f>"Q"&amp;INT((MONTH(A939)-1)/3)+1</f>
        <v>Q3</v>
      </c>
      <c r="I939">
        <v>2020</v>
      </c>
      <c r="J939" t="str">
        <f>IF(C939&gt;B939, "Bullish", IF(B939&gt;C939, "Bearish", "Neutral"))</f>
        <v>Bullish</v>
      </c>
      <c r="K939" t="str">
        <f>IF(C940&gt;C939, "Buy", "")</f>
        <v/>
      </c>
      <c r="L939" t="str">
        <f>IF(C940&lt;C939, "Sell", "")</f>
        <v>Sell</v>
      </c>
      <c r="V939" s="4">
        <f t="shared" si="14"/>
        <v>-9.6335503489628632E-2</v>
      </c>
    </row>
    <row r="940" spans="1:22" x14ac:dyDescent="0.25">
      <c r="A940" s="1">
        <v>44027</v>
      </c>
      <c r="B940">
        <v>799</v>
      </c>
      <c r="C940">
        <v>830.95001219999995</v>
      </c>
      <c r="D940">
        <v>30060599</v>
      </c>
      <c r="E940" t="s">
        <v>10</v>
      </c>
      <c r="F940" t="s">
        <v>18</v>
      </c>
      <c r="G940" t="str">
        <f>IF(OR(F940="Jan",F940="Feb",F940="Mar"),"Q1",
IF(OR(F940="Apr",F940="May",F940="Jun"),"Q2",
IF(OR(F940="Jul",F940="Aug",F940="Sep"),"Q3",
IF(OR(F940="Oct",F940="Nov",F940="Dec"),"Q4",""))))</f>
        <v>Q3</v>
      </c>
      <c r="H940" t="str">
        <f>"Q"&amp;INT((MONTH(A940)-1)/3)+1</f>
        <v>Q3</v>
      </c>
      <c r="I940">
        <v>2020</v>
      </c>
      <c r="J940" t="str">
        <f>IF(C940&gt;B940, "Bullish", IF(B940&gt;C940, "Bearish", "Neutral"))</f>
        <v>Bullish</v>
      </c>
      <c r="K940" t="str">
        <f>IF(C941&gt;C940, "Buy", "")</f>
        <v/>
      </c>
      <c r="L940" t="str">
        <f>IF(C941&lt;C940, "Sell", "")</f>
        <v>Sell</v>
      </c>
      <c r="V940" s="4">
        <f t="shared" si="14"/>
        <v>-6.0900111330992587E-2</v>
      </c>
    </row>
    <row r="941" spans="1:22" x14ac:dyDescent="0.25">
      <c r="A941" s="1">
        <v>44026</v>
      </c>
      <c r="B941">
        <v>792.95001219999995</v>
      </c>
      <c r="C941">
        <v>783.25</v>
      </c>
      <c r="D941">
        <v>8961822</v>
      </c>
      <c r="E941" t="s">
        <v>9</v>
      </c>
      <c r="F941" t="s">
        <v>18</v>
      </c>
      <c r="G941" t="str">
        <f>IF(OR(F941="Jan",F941="Feb",F941="Mar"),"Q1",
IF(OR(F941="Apr",F941="May",F941="Jun"),"Q2",
IF(OR(F941="Jul",F941="Aug",F941="Sep"),"Q3",
IF(OR(F941="Oct",F941="Nov",F941="Dec"),"Q4",""))))</f>
        <v>Q3</v>
      </c>
      <c r="H941" t="str">
        <f>"Q"&amp;INT((MONTH(A941)-1)/3)+1</f>
        <v>Q3</v>
      </c>
      <c r="I941">
        <v>2020</v>
      </c>
      <c r="J941" t="str">
        <f>IF(C941&gt;B941, "Bullish", IF(B941&gt;C941, "Bearish", "Neutral"))</f>
        <v>Bearish</v>
      </c>
      <c r="K941" t="str">
        <f>IF(C942&gt;C941, "Buy", "")</f>
        <v>Buy</v>
      </c>
      <c r="L941" t="str">
        <f>IF(C942&lt;C941, "Sell", "")</f>
        <v/>
      </c>
      <c r="V941" s="4">
        <f t="shared" si="14"/>
        <v>1.7313829761280691E-2</v>
      </c>
    </row>
    <row r="942" spans="1:22" x14ac:dyDescent="0.25">
      <c r="A942" s="1">
        <v>44025</v>
      </c>
      <c r="B942">
        <v>788</v>
      </c>
      <c r="C942">
        <v>797.04998780000005</v>
      </c>
      <c r="D942">
        <v>10804688</v>
      </c>
      <c r="E942" t="s">
        <v>7</v>
      </c>
      <c r="F942" t="s">
        <v>18</v>
      </c>
      <c r="G942" t="str">
        <f>IF(OR(F942="Jan",F942="Feb",F942="Mar"),"Q1",
IF(OR(F942="Apr",F942="May",F942="Jun"),"Q2",
IF(OR(F942="Jul",F942="Aug",F942="Sep"),"Q3",
IF(OR(F942="Oct",F942="Nov",F942="Dec"),"Q4",""))))</f>
        <v>Q3</v>
      </c>
      <c r="H942" t="str">
        <f>"Q"&amp;INT((MONTH(A942)-1)/3)+1</f>
        <v>Q3</v>
      </c>
      <c r="I942">
        <v>2020</v>
      </c>
      <c r="J942" t="str">
        <f>IF(C942&gt;B942, "Bullish", IF(B942&gt;C942, "Bearish", "Neutral"))</f>
        <v>Bullish</v>
      </c>
      <c r="K942" t="str">
        <f>IF(C943&gt;C942, "Buy", "")</f>
        <v/>
      </c>
      <c r="L942" t="str">
        <f>IF(C943&lt;C942, "Sell", "")</f>
        <v>Sell</v>
      </c>
      <c r="V942" s="4">
        <f t="shared" si="14"/>
        <v>-1.944108546954345E-2</v>
      </c>
    </row>
    <row r="943" spans="1:22" x14ac:dyDescent="0.25">
      <c r="A943" s="1">
        <v>44022</v>
      </c>
      <c r="B943">
        <v>773.5</v>
      </c>
      <c r="C943">
        <v>781.84997559999999</v>
      </c>
      <c r="D943">
        <v>5206452</v>
      </c>
      <c r="E943" t="s">
        <v>12</v>
      </c>
      <c r="F943" t="s">
        <v>18</v>
      </c>
      <c r="G943" t="str">
        <f>IF(OR(F943="Jan",F943="Feb",F943="Mar"),"Q1",
IF(OR(F943="Apr",F943="May",F943="Jun"),"Q2",
IF(OR(F943="Jul",F943="Aug",F943="Sep"),"Q3",
IF(OR(F943="Oct",F943="Nov",F943="Dec"),"Q4",""))))</f>
        <v>Q3</v>
      </c>
      <c r="H943" t="str">
        <f>"Q"&amp;INT((MONTH(A943)-1)/3)+1</f>
        <v>Q3</v>
      </c>
      <c r="I943">
        <v>2020</v>
      </c>
      <c r="J943" t="str">
        <f>IF(C943&gt;B943, "Bullish", IF(B943&gt;C943, "Bearish", "Neutral"))</f>
        <v>Bullish</v>
      </c>
      <c r="K943" t="str">
        <f>IF(C944&gt;C943, "Buy", "")</f>
        <v/>
      </c>
      <c r="L943" t="str">
        <f>IF(C944&lt;C943, "Sell", "")</f>
        <v>Sell</v>
      </c>
      <c r="V943" s="4">
        <f t="shared" si="14"/>
        <v>-1.9184264763920511E-4</v>
      </c>
    </row>
    <row r="944" spans="1:22" x14ac:dyDescent="0.25">
      <c r="A944" s="1">
        <v>44021</v>
      </c>
      <c r="B944">
        <v>780</v>
      </c>
      <c r="C944">
        <v>781.70001219999995</v>
      </c>
      <c r="D944">
        <v>6854166</v>
      </c>
      <c r="E944" t="s">
        <v>11</v>
      </c>
      <c r="F944" t="s">
        <v>18</v>
      </c>
      <c r="G944" t="str">
        <f>IF(OR(F944="Jan",F944="Feb",F944="Mar"),"Q1",
IF(OR(F944="Apr",F944="May",F944="Jun"),"Q2",
IF(OR(F944="Jul",F944="Aug",F944="Sep"),"Q3",
IF(OR(F944="Oct",F944="Nov",F944="Dec"),"Q4",""))))</f>
        <v>Q3</v>
      </c>
      <c r="H944" t="str">
        <f>"Q"&amp;INT((MONTH(A944)-1)/3)+1</f>
        <v>Q3</v>
      </c>
      <c r="I944">
        <v>2020</v>
      </c>
      <c r="J944" t="str">
        <f>IF(C944&gt;B944, "Bullish", IF(B944&gt;C944, "Bearish", "Neutral"))</f>
        <v>Bullish</v>
      </c>
      <c r="K944" t="str">
        <f>IF(C945&gt;C944, "Buy", "")</f>
        <v/>
      </c>
      <c r="L944" t="str">
        <f>IF(C945&lt;C944, "Sell", "")</f>
        <v>Sell</v>
      </c>
      <c r="V944" s="4">
        <f t="shared" si="14"/>
        <v>-9.035755634134222E-3</v>
      </c>
    </row>
    <row r="945" spans="1:22" x14ac:dyDescent="0.25">
      <c r="A945" s="1">
        <v>44020</v>
      </c>
      <c r="B945">
        <v>784.90002440000001</v>
      </c>
      <c r="C945">
        <v>774.70001219999995</v>
      </c>
      <c r="D945">
        <v>8476642</v>
      </c>
      <c r="E945" t="s">
        <v>10</v>
      </c>
      <c r="F945" t="s">
        <v>18</v>
      </c>
      <c r="G945" t="str">
        <f>IF(OR(F945="Jan",F945="Feb",F945="Mar"),"Q1",
IF(OR(F945="Apr",F945="May",F945="Jun"),"Q2",
IF(OR(F945="Jul",F945="Aug",F945="Sep"),"Q3",
IF(OR(F945="Oct",F945="Nov",F945="Dec"),"Q4",""))))</f>
        <v>Q3</v>
      </c>
      <c r="H945" t="str">
        <f>"Q"&amp;INT((MONTH(A945)-1)/3)+1</f>
        <v>Q3</v>
      </c>
      <c r="I945">
        <v>2020</v>
      </c>
      <c r="J945" t="str">
        <f>IF(C945&gt;B945, "Bullish", IF(B945&gt;C945, "Bearish", "Neutral"))</f>
        <v>Bearish</v>
      </c>
      <c r="K945" t="str">
        <f>IF(C946&gt;C945, "Buy", "")</f>
        <v>Buy</v>
      </c>
      <c r="L945" t="str">
        <f>IF(C946&lt;C945, "Sell", "")</f>
        <v/>
      </c>
      <c r="V945" s="4">
        <f t="shared" si="14"/>
        <v>2.4491609396719499E-2</v>
      </c>
    </row>
    <row r="946" spans="1:22" x14ac:dyDescent="0.25">
      <c r="A946" s="1">
        <v>44019</v>
      </c>
      <c r="B946">
        <v>769.40002440000001</v>
      </c>
      <c r="C946">
        <v>794.15002440000001</v>
      </c>
      <c r="D946">
        <v>19362533</v>
      </c>
      <c r="E946" t="s">
        <v>9</v>
      </c>
      <c r="F946" t="s">
        <v>18</v>
      </c>
      <c r="G946" t="str">
        <f>IF(OR(F946="Jan",F946="Feb",F946="Mar"),"Q1",
IF(OR(F946="Apr",F946="May",F946="Jun"),"Q2",
IF(OR(F946="Jul",F946="Aug",F946="Sep"),"Q3",
IF(OR(F946="Oct",F946="Nov",F946="Dec"),"Q4",""))))</f>
        <v>Q3</v>
      </c>
      <c r="H946" t="str">
        <f>"Q"&amp;INT((MONTH(A946)-1)/3)+1</f>
        <v>Q3</v>
      </c>
      <c r="I946">
        <v>2020</v>
      </c>
      <c r="J946" t="str">
        <f>IF(C946&gt;B946, "Bullish", IF(B946&gt;C946, "Bearish", "Neutral"))</f>
        <v>Bullish</v>
      </c>
      <c r="K946" t="str">
        <f>IF(C947&gt;C946, "Buy", "")</f>
        <v/>
      </c>
      <c r="L946" t="str">
        <f>IF(C947&lt;C946, "Sell", "")</f>
        <v>Sell</v>
      </c>
      <c r="V946" s="4">
        <f t="shared" si="14"/>
        <v>-3.9463382722513096E-2</v>
      </c>
    </row>
    <row r="947" spans="1:22" x14ac:dyDescent="0.25">
      <c r="A947" s="1">
        <v>44018</v>
      </c>
      <c r="B947">
        <v>765.20001219999995</v>
      </c>
      <c r="C947">
        <v>764</v>
      </c>
      <c r="D947">
        <v>8810958</v>
      </c>
      <c r="E947" t="s">
        <v>7</v>
      </c>
      <c r="F947" t="s">
        <v>18</v>
      </c>
      <c r="G947" t="str">
        <f>IF(OR(F947="Jan",F947="Feb",F947="Mar"),"Q1",
IF(OR(F947="Apr",F947="May",F947="Jun"),"Q2",
IF(OR(F947="Jul",F947="Aug",F947="Sep"),"Q3",
IF(OR(F947="Oct",F947="Nov",F947="Dec"),"Q4",""))))</f>
        <v>Q3</v>
      </c>
      <c r="H947" t="str">
        <f>"Q"&amp;INT((MONTH(A947)-1)/3)+1</f>
        <v>Q3</v>
      </c>
      <c r="I947">
        <v>2020</v>
      </c>
      <c r="J947" t="str">
        <f>IF(C947&gt;B947, "Bullish", IF(B947&gt;C947, "Bearish", "Neutral"))</f>
        <v>Bearish</v>
      </c>
      <c r="K947" t="str">
        <f>IF(C948&gt;C947, "Buy", "")</f>
        <v/>
      </c>
      <c r="L947" t="str">
        <f>IF(C948&lt;C947, "Sell", "")</f>
        <v>Sell</v>
      </c>
      <c r="V947" s="4">
        <f t="shared" si="14"/>
        <v>-1.7044549353686946E-3</v>
      </c>
    </row>
    <row r="948" spans="1:22" x14ac:dyDescent="0.25">
      <c r="A948" s="1">
        <v>44015</v>
      </c>
      <c r="B948">
        <v>755</v>
      </c>
      <c r="C948">
        <v>762.70001219999995</v>
      </c>
      <c r="D948">
        <v>7796572</v>
      </c>
      <c r="E948" t="s">
        <v>12</v>
      </c>
      <c r="F948" t="s">
        <v>18</v>
      </c>
      <c r="G948" t="str">
        <f>IF(OR(F948="Jan",F948="Feb",F948="Mar"),"Q1",
IF(OR(F948="Apr",F948="May",F948="Jun"),"Q2",
IF(OR(F948="Jul",F948="Aug",F948="Sep"),"Q3",
IF(OR(F948="Oct",F948="Nov",F948="Dec"),"Q4",""))))</f>
        <v>Q3</v>
      </c>
      <c r="H948" t="str">
        <f>"Q"&amp;INT((MONTH(A948)-1)/3)+1</f>
        <v>Q3</v>
      </c>
      <c r="I948">
        <v>2020</v>
      </c>
      <c r="J948" t="str">
        <f>IF(C948&gt;B948, "Bullish", IF(B948&gt;C948, "Bearish", "Neutral"))</f>
        <v>Bullish</v>
      </c>
      <c r="K948" t="str">
        <f>IF(C949&gt;C948, "Buy", "")</f>
        <v/>
      </c>
      <c r="L948" t="str">
        <f>IF(C949&lt;C948, "Sell", "")</f>
        <v>Sell</v>
      </c>
      <c r="V948" s="4">
        <f t="shared" si="14"/>
        <v>-8.0624329853599234E-3</v>
      </c>
    </row>
    <row r="949" spans="1:22" x14ac:dyDescent="0.25">
      <c r="A949" s="1">
        <v>44014</v>
      </c>
      <c r="B949">
        <v>737.34997559999999</v>
      </c>
      <c r="C949">
        <v>756.59997559999999</v>
      </c>
      <c r="D949">
        <v>17263756</v>
      </c>
      <c r="E949" t="s">
        <v>11</v>
      </c>
      <c r="F949" t="s">
        <v>18</v>
      </c>
      <c r="G949" t="str">
        <f>IF(OR(F949="Jan",F949="Feb",F949="Mar"),"Q1",
IF(OR(F949="Apr",F949="May",F949="Jun"),"Q2",
IF(OR(F949="Jul",F949="Aug",F949="Sep"),"Q3",
IF(OR(F949="Oct",F949="Nov",F949="Dec"),"Q4",""))))</f>
        <v>Q3</v>
      </c>
      <c r="H949" t="str">
        <f>"Q"&amp;INT((MONTH(A949)-1)/3)+1</f>
        <v>Q3</v>
      </c>
      <c r="I949">
        <v>2020</v>
      </c>
      <c r="J949" t="str">
        <f>IF(C949&gt;B949, "Bullish", IF(B949&gt;C949, "Bearish", "Neutral"))</f>
        <v>Bullish</v>
      </c>
      <c r="K949" t="str">
        <f>IF(C950&gt;C949, "Buy", "")</f>
        <v/>
      </c>
      <c r="L949" t="str">
        <f>IF(C950&lt;C949, "Sell", "")</f>
        <v>Sell</v>
      </c>
      <c r="V949" s="4">
        <f t="shared" si="14"/>
        <v>-3.374771195047932E-2</v>
      </c>
    </row>
    <row r="950" spans="1:22" x14ac:dyDescent="0.25">
      <c r="A950" s="1">
        <v>44013</v>
      </c>
      <c r="B950">
        <v>737.25</v>
      </c>
      <c r="C950">
        <v>731.90002440000001</v>
      </c>
      <c r="D950">
        <v>5477468</v>
      </c>
      <c r="E950" t="s">
        <v>10</v>
      </c>
      <c r="F950" t="s">
        <v>18</v>
      </c>
      <c r="G950" t="str">
        <f>IF(OR(F950="Jan",F950="Feb",F950="Mar"),"Q1",
IF(OR(F950="Apr",F950="May",F950="Jun"),"Q2",
IF(OR(F950="Jul",F950="Aug",F950="Sep"),"Q3",
IF(OR(F950="Oct",F950="Nov",F950="Dec"),"Q4",""))))</f>
        <v>Q3</v>
      </c>
      <c r="H950" t="str">
        <f>"Q"&amp;INT((MONTH(A950)-1)/3)+1</f>
        <v>Q3</v>
      </c>
      <c r="I950">
        <v>2020</v>
      </c>
      <c r="J950" t="str">
        <f>IF(C950&gt;B950, "Bullish", IF(B950&gt;C950, "Bearish", "Neutral"))</f>
        <v>Bearish</v>
      </c>
      <c r="K950" t="str">
        <f>IF(C951&gt;C950, "Buy", "")</f>
        <v>Buy</v>
      </c>
      <c r="L950" t="str">
        <f>IF(C951&lt;C950, "Sell", "")</f>
        <v/>
      </c>
      <c r="V950" s="4">
        <f t="shared" si="14"/>
        <v>5.5030745741727434E-3</v>
      </c>
    </row>
    <row r="951" spans="1:22" x14ac:dyDescent="0.25">
      <c r="A951" s="1">
        <v>44012</v>
      </c>
      <c r="B951">
        <v>732.79998780000005</v>
      </c>
      <c r="C951">
        <v>735.95001219999995</v>
      </c>
      <c r="D951">
        <v>10411290</v>
      </c>
      <c r="E951" t="s">
        <v>9</v>
      </c>
      <c r="F951" t="s">
        <v>17</v>
      </c>
      <c r="G951" t="str">
        <f>IF(OR(F951="Jan",F951="Feb",F951="Mar"),"Q1",
IF(OR(F951="Apr",F951="May",F951="Jun"),"Q2",
IF(OR(F951="Jul",F951="Aug",F951="Sep"),"Q3",
IF(OR(F951="Oct",F951="Nov",F951="Dec"),"Q4",""))))</f>
        <v>Q2</v>
      </c>
      <c r="H951" t="str">
        <f>"Q"&amp;INT((MONTH(A951)-1)/3)+1</f>
        <v>Q2</v>
      </c>
      <c r="I951">
        <v>2020</v>
      </c>
      <c r="J951" t="str">
        <f>IF(C951&gt;B951, "Bullish", IF(B951&gt;C951, "Bearish", "Neutral"))</f>
        <v>Bullish</v>
      </c>
      <c r="K951" t="str">
        <f>IF(C952&gt;C951, "Buy", "")</f>
        <v/>
      </c>
      <c r="L951" t="str">
        <f>IF(C952&lt;C951, "Sell", "")</f>
        <v>Sell</v>
      </c>
      <c r="V951" s="4">
        <f t="shared" si="14"/>
        <v>-5.7396818585581776E-3</v>
      </c>
    </row>
    <row r="952" spans="1:22" x14ac:dyDescent="0.25">
      <c r="A952" s="1">
        <v>44011</v>
      </c>
      <c r="B952">
        <v>735.40002440000001</v>
      </c>
      <c r="C952">
        <v>731.75</v>
      </c>
      <c r="D952">
        <v>8954428</v>
      </c>
      <c r="E952" t="s">
        <v>7</v>
      </c>
      <c r="F952" t="s">
        <v>17</v>
      </c>
      <c r="G952" t="str">
        <f>IF(OR(F952="Jan",F952="Feb",F952="Mar"),"Q1",
IF(OR(F952="Apr",F952="May",F952="Jun"),"Q2",
IF(OR(F952="Jul",F952="Aug",F952="Sep"),"Q3",
IF(OR(F952="Oct",F952="Nov",F952="Dec"),"Q4",""))))</f>
        <v>Q2</v>
      </c>
      <c r="H952" t="str">
        <f>"Q"&amp;INT((MONTH(A952)-1)/3)+1</f>
        <v>Q2</v>
      </c>
      <c r="I952">
        <v>2020</v>
      </c>
      <c r="J952" t="str">
        <f>IF(C952&gt;B952, "Bullish", IF(B952&gt;C952, "Bearish", "Neutral"))</f>
        <v>Bearish</v>
      </c>
      <c r="K952" t="str">
        <f>IF(C953&gt;C952, "Buy", "")</f>
        <v>Buy</v>
      </c>
      <c r="L952" t="str">
        <f>IF(C953&lt;C952, "Sell", "")</f>
        <v/>
      </c>
      <c r="V952" s="4">
        <f t="shared" si="14"/>
        <v>2.1986115920568476E-2</v>
      </c>
    </row>
    <row r="953" spans="1:22" x14ac:dyDescent="0.25">
      <c r="A953" s="1">
        <v>44008</v>
      </c>
      <c r="B953">
        <v>710.20001219999995</v>
      </c>
      <c r="C953">
        <v>748.20001219999995</v>
      </c>
      <c r="D953">
        <v>26030458</v>
      </c>
      <c r="E953" t="s">
        <v>12</v>
      </c>
      <c r="F953" t="s">
        <v>17</v>
      </c>
      <c r="G953" t="str">
        <f>IF(OR(F953="Jan",F953="Feb",F953="Mar"),"Q1",
IF(OR(F953="Apr",F953="May",F953="Jun"),"Q2",
IF(OR(F953="Jul",F953="Aug",F953="Sep"),"Q3",
IF(OR(F953="Oct",F953="Nov",F953="Dec"),"Q4",""))))</f>
        <v>Q2</v>
      </c>
      <c r="H953" t="str">
        <f>"Q"&amp;INT((MONTH(A953)-1)/3)+1</f>
        <v>Q2</v>
      </c>
      <c r="I953">
        <v>2020</v>
      </c>
      <c r="J953" t="str">
        <f>IF(C953&gt;B953, "Bullish", IF(B953&gt;C953, "Bearish", "Neutral"))</f>
        <v>Bullish</v>
      </c>
      <c r="K953" t="str">
        <f>IF(C954&gt;C953, "Buy", "")</f>
        <v/>
      </c>
      <c r="L953" t="str">
        <f>IF(C954&lt;C953, "Sell", "")</f>
        <v>Sell</v>
      </c>
      <c r="V953" s="4">
        <f t="shared" si="14"/>
        <v>-6.8094235831548819E-2</v>
      </c>
    </row>
    <row r="954" spans="1:22" x14ac:dyDescent="0.25">
      <c r="A954" s="1">
        <v>44007</v>
      </c>
      <c r="B954">
        <v>704.84997559999999</v>
      </c>
      <c r="C954">
        <v>700.5</v>
      </c>
      <c r="D954">
        <v>14945284</v>
      </c>
      <c r="E954" t="s">
        <v>11</v>
      </c>
      <c r="F954" t="s">
        <v>17</v>
      </c>
      <c r="G954" t="str">
        <f>IF(OR(F954="Jan",F954="Feb",F954="Mar"),"Q1",
IF(OR(F954="Apr",F954="May",F954="Jun"),"Q2",
IF(OR(F954="Jul",F954="Aug",F954="Sep"),"Q3",
IF(OR(F954="Oct",F954="Nov",F954="Dec"),"Q4",""))))</f>
        <v>Q2</v>
      </c>
      <c r="H954" t="str">
        <f>"Q"&amp;INT((MONTH(A954)-1)/3)+1</f>
        <v>Q2</v>
      </c>
      <c r="I954">
        <v>2020</v>
      </c>
      <c r="J954" t="str">
        <f>IF(C954&gt;B954, "Bullish", IF(B954&gt;C954, "Bearish", "Neutral"))</f>
        <v>Bearish</v>
      </c>
      <c r="K954" t="str">
        <f>IF(C955&gt;C954, "Buy", "")</f>
        <v>Buy</v>
      </c>
      <c r="L954" t="str">
        <f>IF(C955&lt;C954, "Sell", "")</f>
        <v/>
      </c>
      <c r="V954" s="4">
        <f t="shared" si="14"/>
        <v>1.9113665103446864E-2</v>
      </c>
    </row>
    <row r="955" spans="1:22" x14ac:dyDescent="0.25">
      <c r="A955" s="1">
        <v>44006</v>
      </c>
      <c r="B955">
        <v>716.90002440000001</v>
      </c>
      <c r="C955">
        <v>714.15002440000001</v>
      </c>
      <c r="D955">
        <v>10220838</v>
      </c>
      <c r="E955" t="s">
        <v>10</v>
      </c>
      <c r="F955" t="s">
        <v>17</v>
      </c>
      <c r="G955" t="str">
        <f>IF(OR(F955="Jan",F955="Feb",F955="Mar"),"Q1",
IF(OR(F955="Apr",F955="May",F955="Jun"),"Q2",
IF(OR(F955="Jul",F955="Aug",F955="Sep"),"Q3",
IF(OR(F955="Oct",F955="Nov",F955="Dec"),"Q4",""))))</f>
        <v>Q2</v>
      </c>
      <c r="H955" t="str">
        <f>"Q"&amp;INT((MONTH(A955)-1)/3)+1</f>
        <v>Q2</v>
      </c>
      <c r="I955">
        <v>2020</v>
      </c>
      <c r="J955" t="str">
        <f>IF(C955&gt;B955, "Bullish", IF(B955&gt;C955, "Bearish", "Neutral"))</f>
        <v>Bearish</v>
      </c>
      <c r="K955" t="str">
        <f>IF(C956&gt;C955, "Buy", "")</f>
        <v>Buy</v>
      </c>
      <c r="L955" t="str">
        <f>IF(C956&lt;C955, "Sell", "")</f>
        <v/>
      </c>
      <c r="V955" s="4">
        <f t="shared" si="14"/>
        <v>9.0196347462997463E-3</v>
      </c>
    </row>
    <row r="956" spans="1:22" x14ac:dyDescent="0.25">
      <c r="A956" s="1">
        <v>44005</v>
      </c>
      <c r="B956">
        <v>695.70001219999995</v>
      </c>
      <c r="C956">
        <v>720.65002440000001</v>
      </c>
      <c r="D956">
        <v>12157390</v>
      </c>
      <c r="E956" t="s">
        <v>9</v>
      </c>
      <c r="F956" t="s">
        <v>17</v>
      </c>
      <c r="G956" t="str">
        <f>IF(OR(F956="Jan",F956="Feb",F956="Mar"),"Q1",
IF(OR(F956="Apr",F956="May",F956="Jun"),"Q2",
IF(OR(F956="Jul",F956="Aug",F956="Sep"),"Q3",
IF(OR(F956="Oct",F956="Nov",F956="Dec"),"Q4",""))))</f>
        <v>Q2</v>
      </c>
      <c r="H956" t="str">
        <f>"Q"&amp;INT((MONTH(A956)-1)/3)+1</f>
        <v>Q2</v>
      </c>
      <c r="I956">
        <v>2020</v>
      </c>
      <c r="J956" t="str">
        <f>IF(C956&gt;B956, "Bullish", IF(B956&gt;C956, "Bearish", "Neutral"))</f>
        <v>Bullish</v>
      </c>
      <c r="K956" t="str">
        <f>IF(C957&gt;C956, "Buy", "")</f>
        <v/>
      </c>
      <c r="L956" t="str">
        <f>IF(C957&lt;C956, "Sell", "")</f>
        <v>Sell</v>
      </c>
      <c r="V956" s="4">
        <f t="shared" si="14"/>
        <v>-2.4086985798122545E-2</v>
      </c>
    </row>
    <row r="957" spans="1:22" x14ac:dyDescent="0.25">
      <c r="A957" s="1">
        <v>44004</v>
      </c>
      <c r="B957">
        <v>707.09997559999999</v>
      </c>
      <c r="C957">
        <v>703.70001219999995</v>
      </c>
      <c r="D957">
        <v>7804096</v>
      </c>
      <c r="E957" t="s">
        <v>7</v>
      </c>
      <c r="F957" t="s">
        <v>17</v>
      </c>
      <c r="G957" t="str">
        <f>IF(OR(F957="Jan",F957="Feb",F957="Mar"),"Q1",
IF(OR(F957="Apr",F957="May",F957="Jun"),"Q2",
IF(OR(F957="Jul",F957="Aug",F957="Sep"),"Q3",
IF(OR(F957="Oct",F957="Nov",F957="Dec"),"Q4",""))))</f>
        <v>Q2</v>
      </c>
      <c r="H957" t="str">
        <f>"Q"&amp;INT((MONTH(A957)-1)/3)+1</f>
        <v>Q2</v>
      </c>
      <c r="I957">
        <v>2020</v>
      </c>
      <c r="J957" t="str">
        <f>IF(C957&gt;B957, "Bullish", IF(B957&gt;C957, "Bearish", "Neutral"))</f>
        <v>Bearish</v>
      </c>
      <c r="K957" t="str">
        <f>IF(C958&gt;C957, "Buy", "")</f>
        <v>Buy</v>
      </c>
      <c r="L957" t="str">
        <f>IF(C958&lt;C957, "Sell", "")</f>
        <v/>
      </c>
      <c r="V957" s="4">
        <f t="shared" si="14"/>
        <v>2.6220333526878518E-3</v>
      </c>
    </row>
    <row r="958" spans="1:22" x14ac:dyDescent="0.25">
      <c r="A958" s="1">
        <v>44001</v>
      </c>
      <c r="B958">
        <v>709</v>
      </c>
      <c r="C958">
        <v>705.54998780000005</v>
      </c>
      <c r="D958">
        <v>22438862</v>
      </c>
      <c r="E958" t="s">
        <v>12</v>
      </c>
      <c r="F958" t="s">
        <v>17</v>
      </c>
      <c r="G958" t="str">
        <f>IF(OR(F958="Jan",F958="Feb",F958="Mar"),"Q1",
IF(OR(F958="Apr",F958="May",F958="Jun"),"Q2",
IF(OR(F958="Jul",F958="Aug",F958="Sep"),"Q3",
IF(OR(F958="Oct",F958="Nov",F958="Dec"),"Q4",""))))</f>
        <v>Q2</v>
      </c>
      <c r="H958" t="str">
        <f>"Q"&amp;INT((MONTH(A958)-1)/3)+1</f>
        <v>Q2</v>
      </c>
      <c r="I958">
        <v>2020</v>
      </c>
      <c r="J958" t="str">
        <f>IF(C958&gt;B958, "Bullish", IF(B958&gt;C958, "Bearish", "Neutral"))</f>
        <v>Bearish</v>
      </c>
      <c r="K958" t="str">
        <f>IF(C959&gt;C958, "Buy", "")</f>
        <v>Buy</v>
      </c>
      <c r="L958" t="str">
        <f>IF(C959&lt;C958, "Sell", "")</f>
        <v/>
      </c>
      <c r="V958" s="4">
        <f t="shared" si="14"/>
        <v>1.1696366878566468E-2</v>
      </c>
    </row>
    <row r="959" spans="1:22" x14ac:dyDescent="0.25">
      <c r="A959" s="1">
        <v>44000</v>
      </c>
      <c r="B959">
        <v>708.20001219999995</v>
      </c>
      <c r="C959">
        <v>713.90002440000001</v>
      </c>
      <c r="D959">
        <v>6670195</v>
      </c>
      <c r="E959" t="s">
        <v>11</v>
      </c>
      <c r="F959" t="s">
        <v>17</v>
      </c>
      <c r="G959" t="str">
        <f>IF(OR(F959="Jan",F959="Feb",F959="Mar"),"Q1",
IF(OR(F959="Apr",F959="May",F959="Jun"),"Q2",
IF(OR(F959="Jul",F959="Aug",F959="Sep"),"Q3",
IF(OR(F959="Oct",F959="Nov",F959="Dec"),"Q4",""))))</f>
        <v>Q2</v>
      </c>
      <c r="H959" t="str">
        <f>"Q"&amp;INT((MONTH(A959)-1)/3)+1</f>
        <v>Q2</v>
      </c>
      <c r="I959">
        <v>2020</v>
      </c>
      <c r="J959" t="str">
        <f>IF(C959&gt;B959, "Bullish", IF(B959&gt;C959, "Bearish", "Neutral"))</f>
        <v>Bullish</v>
      </c>
      <c r="K959" t="str">
        <f>IF(C960&gt;C959, "Buy", "")</f>
        <v/>
      </c>
      <c r="L959" t="str">
        <f>IF(C960&lt;C959, "Sell", "")</f>
        <v>Sell</v>
      </c>
      <c r="V959" s="4">
        <f t="shared" si="14"/>
        <v>-1.4566900653119625E-2</v>
      </c>
    </row>
    <row r="960" spans="1:22" x14ac:dyDescent="0.25">
      <c r="A960" s="1">
        <v>43999</v>
      </c>
      <c r="B960">
        <v>699.90002440000001</v>
      </c>
      <c r="C960">
        <v>703.65002440000001</v>
      </c>
      <c r="D960">
        <v>7291916</v>
      </c>
      <c r="E960" t="s">
        <v>10</v>
      </c>
      <c r="F960" t="s">
        <v>17</v>
      </c>
      <c r="G960" t="str">
        <f>IF(OR(F960="Jan",F960="Feb",F960="Mar"),"Q1",
IF(OR(F960="Apr",F960="May",F960="Jun"),"Q2",
IF(OR(F960="Jul",F960="Aug",F960="Sep"),"Q3",
IF(OR(F960="Oct",F960="Nov",F960="Dec"),"Q4",""))))</f>
        <v>Q2</v>
      </c>
      <c r="H960" t="str">
        <f>"Q"&amp;INT((MONTH(A960)-1)/3)+1</f>
        <v>Q2</v>
      </c>
      <c r="I960">
        <v>2020</v>
      </c>
      <c r="J960" t="str">
        <f>IF(C960&gt;B960, "Bullish", IF(B960&gt;C960, "Bearish", "Neutral"))</f>
        <v>Bullish</v>
      </c>
      <c r="K960" t="str">
        <f>IF(C961&gt;C960, "Buy", "")</f>
        <v/>
      </c>
      <c r="L960" t="str">
        <f>IF(C961&lt;C960, "Sell", "")</f>
        <v>Sell</v>
      </c>
      <c r="V960" s="4">
        <f t="shared" si="14"/>
        <v>-3.4940276060652074E-3</v>
      </c>
    </row>
    <row r="961" spans="1:22" x14ac:dyDescent="0.25">
      <c r="A961" s="1">
        <v>43998</v>
      </c>
      <c r="B961">
        <v>702</v>
      </c>
      <c r="C961">
        <v>701.20001219999995</v>
      </c>
      <c r="D961">
        <v>10131760</v>
      </c>
      <c r="E961" t="s">
        <v>9</v>
      </c>
      <c r="F961" t="s">
        <v>17</v>
      </c>
      <c r="G961" t="str">
        <f>IF(OR(F961="Jan",F961="Feb",F961="Mar"),"Q1",
IF(OR(F961="Apr",F961="May",F961="Jun"),"Q2",
IF(OR(F961="Jul",F961="Aug",F961="Sep"),"Q3",
IF(OR(F961="Oct",F961="Nov",F961="Dec"),"Q4",""))))</f>
        <v>Q2</v>
      </c>
      <c r="H961" t="str">
        <f>"Q"&amp;INT((MONTH(A961)-1)/3)+1</f>
        <v>Q2</v>
      </c>
      <c r="I961">
        <v>2020</v>
      </c>
      <c r="J961" t="str">
        <f>IF(C961&gt;B961, "Bullish", IF(B961&gt;C961, "Bearish", "Neutral"))</f>
        <v>Bearish</v>
      </c>
      <c r="K961" t="str">
        <f>IF(C962&gt;C961, "Buy", "")</f>
        <v/>
      </c>
      <c r="L961" t="str">
        <f>IF(C962&lt;C961, "Sell", "")</f>
        <v>Sell</v>
      </c>
      <c r="V961" s="4">
        <f t="shared" si="14"/>
        <v>-1.985313743321674E-2</v>
      </c>
    </row>
    <row r="962" spans="1:22" x14ac:dyDescent="0.25">
      <c r="A962" s="1">
        <v>43997</v>
      </c>
      <c r="B962">
        <v>693</v>
      </c>
      <c r="C962">
        <v>687.54998780000005</v>
      </c>
      <c r="D962">
        <v>7857344</v>
      </c>
      <c r="E962" t="s">
        <v>7</v>
      </c>
      <c r="F962" t="s">
        <v>17</v>
      </c>
      <c r="G962" t="str">
        <f>IF(OR(F962="Jan",F962="Feb",F962="Mar"),"Q1",
IF(OR(F962="Apr",F962="May",F962="Jun"),"Q2",
IF(OR(F962="Jul",F962="Aug",F962="Sep"),"Q3",
IF(OR(F962="Oct",F962="Nov",F962="Dec"),"Q4",""))))</f>
        <v>Q2</v>
      </c>
      <c r="H962" t="str">
        <f>"Q"&amp;INT((MONTH(A962)-1)/3)+1</f>
        <v>Q2</v>
      </c>
      <c r="I962">
        <v>2020</v>
      </c>
      <c r="J962" t="str">
        <f>IF(C962&gt;B962, "Bullish", IF(B962&gt;C962, "Bearish", "Neutral"))</f>
        <v>Bearish</v>
      </c>
      <c r="K962" t="str">
        <f>IF(C963&gt;C962, "Buy", "")</f>
        <v>Buy</v>
      </c>
      <c r="L962" t="str">
        <f>IF(C963&lt;C962, "Sell", "")</f>
        <v/>
      </c>
      <c r="V962" s="4">
        <f t="shared" si="14"/>
        <v>6.5024204599805346E-3</v>
      </c>
    </row>
    <row r="963" spans="1:22" x14ac:dyDescent="0.25">
      <c r="A963" s="1">
        <v>43994</v>
      </c>
      <c r="B963">
        <v>675.79998780000005</v>
      </c>
      <c r="C963">
        <v>692.04998780000005</v>
      </c>
      <c r="D963">
        <v>9795316</v>
      </c>
      <c r="E963" t="s">
        <v>12</v>
      </c>
      <c r="F963" t="s">
        <v>17</v>
      </c>
      <c r="G963" t="str">
        <f>IF(OR(F963="Jan",F963="Feb",F963="Mar"),"Q1",
IF(OR(F963="Apr",F963="May",F963="Jun"),"Q2",
IF(OR(F963="Jul",F963="Aug",F963="Sep"),"Q3",
IF(OR(F963="Oct",F963="Nov",F963="Dec"),"Q4",""))))</f>
        <v>Q2</v>
      </c>
      <c r="H963" t="str">
        <f>"Q"&amp;INT((MONTH(A963)-1)/3)+1</f>
        <v>Q2</v>
      </c>
      <c r="I963">
        <v>2020</v>
      </c>
      <c r="J963" t="str">
        <f>IF(C963&gt;B963, "Bullish", IF(B963&gt;C963, "Bearish", "Neutral"))</f>
        <v>Bullish</v>
      </c>
      <c r="K963" t="str">
        <f>IF(C964&gt;C963, "Buy", "")</f>
        <v>Buy</v>
      </c>
      <c r="L963" t="str">
        <f>IF(C964&lt;C963, "Sell", "")</f>
        <v/>
      </c>
      <c r="V963" s="4">
        <f t="shared" ref="V963:V1026" si="15">(C964-C963)/C964</f>
        <v>1.6904644070975548E-2</v>
      </c>
    </row>
    <row r="964" spans="1:22" x14ac:dyDescent="0.25">
      <c r="A964" s="1">
        <v>43993</v>
      </c>
      <c r="B964">
        <v>712</v>
      </c>
      <c r="C964">
        <v>703.95001219999995</v>
      </c>
      <c r="D964">
        <v>8825715</v>
      </c>
      <c r="E964" t="s">
        <v>11</v>
      </c>
      <c r="F964" t="s">
        <v>17</v>
      </c>
      <c r="G964" t="str">
        <f>IF(OR(F964="Jan",F964="Feb",F964="Mar"),"Q1",
IF(OR(F964="Apr",F964="May",F964="Jun"),"Q2",
IF(OR(F964="Jul",F964="Aug",F964="Sep"),"Q3",
IF(OR(F964="Oct",F964="Nov",F964="Dec"),"Q4",""))))</f>
        <v>Q2</v>
      </c>
      <c r="H964" t="str">
        <f>"Q"&amp;INT((MONTH(A964)-1)/3)+1</f>
        <v>Q2</v>
      </c>
      <c r="I964">
        <v>2020</v>
      </c>
      <c r="J964" t="str">
        <f>IF(C964&gt;B964, "Bullish", IF(B964&gt;C964, "Bearish", "Neutral"))</f>
        <v>Bearish</v>
      </c>
      <c r="K964" t="str">
        <f>IF(C965&gt;C964, "Buy", "")</f>
        <v>Buy</v>
      </c>
      <c r="L964" t="str">
        <f>IF(C965&lt;C964, "Sell", "")</f>
        <v/>
      </c>
      <c r="V964" s="4">
        <f t="shared" si="15"/>
        <v>1.6623543767010567E-2</v>
      </c>
    </row>
    <row r="965" spans="1:22" x14ac:dyDescent="0.25">
      <c r="A965" s="1">
        <v>43992</v>
      </c>
      <c r="B965">
        <v>715</v>
      </c>
      <c r="C965">
        <v>715.84997559999999</v>
      </c>
      <c r="D965">
        <v>7263049</v>
      </c>
      <c r="E965" t="s">
        <v>10</v>
      </c>
      <c r="F965" t="s">
        <v>17</v>
      </c>
      <c r="G965" t="str">
        <f>IF(OR(F965="Jan",F965="Feb",F965="Mar"),"Q1",
IF(OR(F965="Apr",F965="May",F965="Jun"),"Q2",
IF(OR(F965="Jul",F965="Aug",F965="Sep"),"Q3",
IF(OR(F965="Oct",F965="Nov",F965="Dec"),"Q4",""))))</f>
        <v>Q2</v>
      </c>
      <c r="H965" t="str">
        <f>"Q"&amp;INT((MONTH(A965)-1)/3)+1</f>
        <v>Q2</v>
      </c>
      <c r="I965">
        <v>2020</v>
      </c>
      <c r="J965" t="str">
        <f>IF(C965&gt;B965, "Bullish", IF(B965&gt;C965, "Bearish", "Neutral"))</f>
        <v>Bullish</v>
      </c>
      <c r="K965" t="str">
        <f>IF(C966&gt;C965, "Buy", "")</f>
        <v>Buy</v>
      </c>
      <c r="L965" t="str">
        <f>IF(C966&lt;C965, "Sell", "")</f>
        <v/>
      </c>
      <c r="V965" s="4">
        <f t="shared" si="15"/>
        <v>2.4386845868226087E-3</v>
      </c>
    </row>
    <row r="966" spans="1:22" x14ac:dyDescent="0.25">
      <c r="A966" s="1">
        <v>43991</v>
      </c>
      <c r="B966">
        <v>720</v>
      </c>
      <c r="C966">
        <v>717.59997559999999</v>
      </c>
      <c r="D966">
        <v>10078029</v>
      </c>
      <c r="E966" t="s">
        <v>9</v>
      </c>
      <c r="F966" t="s">
        <v>17</v>
      </c>
      <c r="G966" t="str">
        <f>IF(OR(F966="Jan",F966="Feb",F966="Mar"),"Q1",
IF(OR(F966="Apr",F966="May",F966="Jun"),"Q2",
IF(OR(F966="Jul",F966="Aug",F966="Sep"),"Q3",
IF(OR(F966="Oct",F966="Nov",F966="Dec"),"Q4",""))))</f>
        <v>Q2</v>
      </c>
      <c r="H966" t="str">
        <f>"Q"&amp;INT((MONTH(A966)-1)/3)+1</f>
        <v>Q2</v>
      </c>
      <c r="I966">
        <v>2020</v>
      </c>
      <c r="J966" t="str">
        <f>IF(C966&gt;B966, "Bullish", IF(B966&gt;C966, "Bearish", "Neutral"))</f>
        <v>Bearish</v>
      </c>
      <c r="K966" t="str">
        <f>IF(C967&gt;C966, "Buy", "")</f>
        <v>Buy</v>
      </c>
      <c r="L966" t="str">
        <f>IF(C967&lt;C966, "Sell", "")</f>
        <v/>
      </c>
      <c r="V966" s="4">
        <f t="shared" si="15"/>
        <v>4.5085664285343984E-3</v>
      </c>
    </row>
    <row r="967" spans="1:22" x14ac:dyDescent="0.25">
      <c r="A967" s="1">
        <v>43990</v>
      </c>
      <c r="B967">
        <v>707.65002440000001</v>
      </c>
      <c r="C967">
        <v>720.84997559999999</v>
      </c>
      <c r="D967">
        <v>10719105</v>
      </c>
      <c r="E967" t="s">
        <v>7</v>
      </c>
      <c r="F967" t="s">
        <v>17</v>
      </c>
      <c r="G967" t="str">
        <f>IF(OR(F967="Jan",F967="Feb",F967="Mar"),"Q1",
IF(OR(F967="Apr",F967="May",F967="Jun"),"Q2",
IF(OR(F967="Jul",F967="Aug",F967="Sep"),"Q3",
IF(OR(F967="Oct",F967="Nov",F967="Dec"),"Q4",""))))</f>
        <v>Q2</v>
      </c>
      <c r="H967" t="str">
        <f>"Q"&amp;INT((MONTH(A967)-1)/3)+1</f>
        <v>Q2</v>
      </c>
      <c r="I967">
        <v>2020</v>
      </c>
      <c r="J967" t="str">
        <f>IF(C967&gt;B967, "Bullish", IF(B967&gt;C967, "Bearish", "Neutral"))</f>
        <v>Bullish</v>
      </c>
      <c r="K967" t="str">
        <f>IF(C968&gt;C967, "Buy", "")</f>
        <v/>
      </c>
      <c r="L967" t="str">
        <f>IF(C968&lt;C967, "Sell", "")</f>
        <v>Sell</v>
      </c>
      <c r="V967" s="4">
        <f t="shared" si="15"/>
        <v>-2.4589564494339598E-2</v>
      </c>
    </row>
    <row r="968" spans="1:22" x14ac:dyDescent="0.25">
      <c r="A968" s="1">
        <v>43987</v>
      </c>
      <c r="B968">
        <v>707</v>
      </c>
      <c r="C968">
        <v>703.54998780000005</v>
      </c>
      <c r="D968">
        <v>7718679</v>
      </c>
      <c r="E968" t="s">
        <v>12</v>
      </c>
      <c r="F968" t="s">
        <v>17</v>
      </c>
      <c r="G968" t="str">
        <f>IF(OR(F968="Jan",F968="Feb",F968="Mar"),"Q1",
IF(OR(F968="Apr",F968="May",F968="Jun"),"Q2",
IF(OR(F968="Jul",F968="Aug",F968="Sep"),"Q3",
IF(OR(F968="Oct",F968="Nov",F968="Dec"),"Q4",""))))</f>
        <v>Q2</v>
      </c>
      <c r="H968" t="str">
        <f>"Q"&amp;INT((MONTH(A968)-1)/3)+1</f>
        <v>Q2</v>
      </c>
      <c r="I968">
        <v>2020</v>
      </c>
      <c r="J968" t="str">
        <f>IF(C968&gt;B968, "Bullish", IF(B968&gt;C968, "Bearish", "Neutral"))</f>
        <v>Bearish</v>
      </c>
      <c r="K968" t="str">
        <f>IF(C969&gt;C968, "Buy", "")</f>
        <v>Buy</v>
      </c>
      <c r="L968" t="str">
        <f>IF(C969&lt;C968, "Sell", "")</f>
        <v/>
      </c>
      <c r="V968" s="4">
        <f t="shared" si="15"/>
        <v>5.9343160720592677E-3</v>
      </c>
    </row>
    <row r="969" spans="1:22" x14ac:dyDescent="0.25">
      <c r="A969" s="1">
        <v>43986</v>
      </c>
      <c r="B969">
        <v>702</v>
      </c>
      <c r="C969">
        <v>707.75</v>
      </c>
      <c r="D969">
        <v>10782424</v>
      </c>
      <c r="E969" t="s">
        <v>11</v>
      </c>
      <c r="F969" t="s">
        <v>17</v>
      </c>
      <c r="G969" t="str">
        <f>IF(OR(F969="Jan",F969="Feb",F969="Mar"),"Q1",
IF(OR(F969="Apr",F969="May",F969="Jun"),"Q2",
IF(OR(F969="Jul",F969="Aug",F969="Sep"),"Q3",
IF(OR(F969="Oct",F969="Nov",F969="Dec"),"Q4",""))))</f>
        <v>Q2</v>
      </c>
      <c r="H969" t="str">
        <f>"Q"&amp;INT((MONTH(A969)-1)/3)+1</f>
        <v>Q2</v>
      </c>
      <c r="I969">
        <v>2020</v>
      </c>
      <c r="J969" t="str">
        <f>IF(C969&gt;B969, "Bullish", IF(B969&gt;C969, "Bearish", "Neutral"))</f>
        <v>Bullish</v>
      </c>
      <c r="K969" t="str">
        <f>IF(C970&gt;C969, "Buy", "")</f>
        <v/>
      </c>
      <c r="L969" t="str">
        <f>IF(C970&lt;C969, "Sell", "")</f>
        <v>Sell</v>
      </c>
      <c r="V969" s="4">
        <f t="shared" si="15"/>
        <v>-8.8375914871620873E-3</v>
      </c>
    </row>
    <row r="970" spans="1:22" x14ac:dyDescent="0.25">
      <c r="A970" s="1">
        <v>43985</v>
      </c>
      <c r="B970">
        <v>710.70001219999995</v>
      </c>
      <c r="C970">
        <v>701.54998780000005</v>
      </c>
      <c r="D970">
        <v>11378568</v>
      </c>
      <c r="E970" t="s">
        <v>10</v>
      </c>
      <c r="F970" t="s">
        <v>17</v>
      </c>
      <c r="G970" t="str">
        <f>IF(OR(F970="Jan",F970="Feb",F970="Mar"),"Q1",
IF(OR(F970="Apr",F970="May",F970="Jun"),"Q2",
IF(OR(F970="Jul",F970="Aug",F970="Sep"),"Q3",
IF(OR(F970="Oct",F970="Nov",F970="Dec"),"Q4",""))))</f>
        <v>Q2</v>
      </c>
      <c r="H970" t="str">
        <f>"Q"&amp;INT((MONTH(A970)-1)/3)+1</f>
        <v>Q2</v>
      </c>
      <c r="I970">
        <v>2020</v>
      </c>
      <c r="J970" t="str">
        <f>IF(C970&gt;B970, "Bullish", IF(B970&gt;C970, "Bearish", "Neutral"))</f>
        <v>Bearish</v>
      </c>
      <c r="K970" t="str">
        <f>IF(C971&gt;C970, "Buy", "")</f>
        <v>Buy</v>
      </c>
      <c r="L970" t="str">
        <f>IF(C971&lt;C970, "Sell", "")</f>
        <v/>
      </c>
      <c r="V970" s="4">
        <f t="shared" si="15"/>
        <v>9.2500890067816859E-3</v>
      </c>
    </row>
    <row r="971" spans="1:22" x14ac:dyDescent="0.25">
      <c r="A971" s="1">
        <v>43984</v>
      </c>
      <c r="B971">
        <v>700.5</v>
      </c>
      <c r="C971">
        <v>708.09997559999999</v>
      </c>
      <c r="D971">
        <v>7059304</v>
      </c>
      <c r="E971" t="s">
        <v>9</v>
      </c>
      <c r="F971" t="s">
        <v>17</v>
      </c>
      <c r="G971" t="str">
        <f>IF(OR(F971="Jan",F971="Feb",F971="Mar"),"Q1",
IF(OR(F971="Apr",F971="May",F971="Jun"),"Q2",
IF(OR(F971="Jul",F971="Aug",F971="Sep"),"Q3",
IF(OR(F971="Oct",F971="Nov",F971="Dec"),"Q4",""))))</f>
        <v>Q2</v>
      </c>
      <c r="H971" t="str">
        <f>"Q"&amp;INT((MONTH(A971)-1)/3)+1</f>
        <v>Q2</v>
      </c>
      <c r="I971">
        <v>2020</v>
      </c>
      <c r="J971" t="str">
        <f>IF(C971&gt;B971, "Bullish", IF(B971&gt;C971, "Bearish", "Neutral"))</f>
        <v>Bullish</v>
      </c>
      <c r="K971" t="str">
        <f>IF(C972&gt;C971, "Buy", "")</f>
        <v/>
      </c>
      <c r="L971" t="str">
        <f>IF(C972&lt;C971, "Sell", "")</f>
        <v>Sell</v>
      </c>
      <c r="V971" s="4">
        <f t="shared" si="15"/>
        <v>-1.2222125579458039E-2</v>
      </c>
    </row>
    <row r="972" spans="1:22" x14ac:dyDescent="0.25">
      <c r="A972" s="1">
        <v>43983</v>
      </c>
      <c r="B972">
        <v>698.75</v>
      </c>
      <c r="C972">
        <v>699.54998780000005</v>
      </c>
      <c r="D972">
        <v>12276438</v>
      </c>
      <c r="E972" t="s">
        <v>7</v>
      </c>
      <c r="F972" t="s">
        <v>17</v>
      </c>
      <c r="G972" t="str">
        <f>IF(OR(F972="Jan",F972="Feb",F972="Mar"),"Q1",
IF(OR(F972="Apr",F972="May",F972="Jun"),"Q2",
IF(OR(F972="Jul",F972="Aug",F972="Sep"),"Q3",
IF(OR(F972="Oct",F972="Nov",F972="Dec"),"Q4",""))))</f>
        <v>Q2</v>
      </c>
      <c r="H972" t="str">
        <f>"Q"&amp;INT((MONTH(A972)-1)/3)+1</f>
        <v>Q2</v>
      </c>
      <c r="I972">
        <v>2020</v>
      </c>
      <c r="J972" t="str">
        <f>IF(C972&gt;B972, "Bullish", IF(B972&gt;C972, "Bearish", "Neutral"))</f>
        <v>Bullish</v>
      </c>
      <c r="K972" t="str">
        <f>IF(C973&gt;C972, "Buy", "")</f>
        <v/>
      </c>
      <c r="L972" t="str">
        <f>IF(C973&lt;C972, "Sell", "")</f>
        <v>Sell</v>
      </c>
      <c r="V972" s="4">
        <f t="shared" si="15"/>
        <v>-1.2373354269175185E-2</v>
      </c>
    </row>
    <row r="973" spans="1:22" x14ac:dyDescent="0.25">
      <c r="A973" s="1">
        <v>43980</v>
      </c>
      <c r="B973">
        <v>692.5</v>
      </c>
      <c r="C973">
        <v>691</v>
      </c>
      <c r="D973">
        <v>28290128</v>
      </c>
      <c r="E973" t="s">
        <v>12</v>
      </c>
      <c r="F973" t="s">
        <v>16</v>
      </c>
      <c r="G973" t="str">
        <f>IF(OR(F973="Jan",F973="Feb",F973="Mar"),"Q1",
IF(OR(F973="Apr",F973="May",F973="Jun"),"Q2",
IF(OR(F973="Jul",F973="Aug",F973="Sep"),"Q3",
IF(OR(F973="Oct",F973="Nov",F973="Dec"),"Q4",""))))</f>
        <v>Q2</v>
      </c>
      <c r="H973" t="str">
        <f>"Q"&amp;INT((MONTH(A973)-1)/3)+1</f>
        <v>Q2</v>
      </c>
      <c r="I973">
        <v>2020</v>
      </c>
      <c r="J973" t="str">
        <f>IF(C973&gt;B973, "Bullish", IF(B973&gt;C973, "Bearish", "Neutral"))</f>
        <v>Bearish</v>
      </c>
      <c r="K973" t="str">
        <f>IF(C974&gt;C973, "Buy", "")</f>
        <v>Buy</v>
      </c>
      <c r="L973" t="str">
        <f>IF(C974&lt;C973, "Sell", "")</f>
        <v/>
      </c>
      <c r="V973" s="4">
        <f t="shared" si="15"/>
        <v>2.3183522525193748E-2</v>
      </c>
    </row>
    <row r="974" spans="1:22" x14ac:dyDescent="0.25">
      <c r="A974" s="1">
        <v>43979</v>
      </c>
      <c r="B974">
        <v>707</v>
      </c>
      <c r="C974">
        <v>707.40002440000001</v>
      </c>
      <c r="D974">
        <v>9440091</v>
      </c>
      <c r="E974" t="s">
        <v>11</v>
      </c>
      <c r="F974" t="s">
        <v>16</v>
      </c>
      <c r="G974" t="str">
        <f>IF(OR(F974="Jan",F974="Feb",F974="Mar"),"Q1",
IF(OR(F974="Apr",F974="May",F974="Jun"),"Q2",
IF(OR(F974="Jul",F974="Aug",F974="Sep"),"Q3",
IF(OR(F974="Oct",F974="Nov",F974="Dec"),"Q4",""))))</f>
        <v>Q2</v>
      </c>
      <c r="H974" t="str">
        <f>"Q"&amp;INT((MONTH(A974)-1)/3)+1</f>
        <v>Q2</v>
      </c>
      <c r="I974">
        <v>2020</v>
      </c>
      <c r="J974" t="str">
        <f>IF(C974&gt;B974, "Bullish", IF(B974&gt;C974, "Bearish", "Neutral"))</f>
        <v>Bullish</v>
      </c>
      <c r="K974" t="str">
        <f>IF(C975&gt;C974, "Buy", "")</f>
        <v/>
      </c>
      <c r="L974" t="str">
        <f>IF(C975&lt;C974, "Sell", "")</f>
        <v>Sell</v>
      </c>
      <c r="V974" s="4">
        <f t="shared" si="15"/>
        <v>-2.7642103143762061E-3</v>
      </c>
    </row>
    <row r="975" spans="1:22" x14ac:dyDescent="0.25">
      <c r="A975" s="1">
        <v>43978</v>
      </c>
      <c r="B975">
        <v>686.04998780000005</v>
      </c>
      <c r="C975">
        <v>705.45001219999995</v>
      </c>
      <c r="D975">
        <v>8774636</v>
      </c>
      <c r="E975" t="s">
        <v>10</v>
      </c>
      <c r="F975" t="s">
        <v>16</v>
      </c>
      <c r="G975" t="str">
        <f>IF(OR(F975="Jan",F975="Feb",F975="Mar"),"Q1",
IF(OR(F975="Apr",F975="May",F975="Jun"),"Q2",
IF(OR(F975="Jul",F975="Aug",F975="Sep"),"Q3",
IF(OR(F975="Oct",F975="Nov",F975="Dec"),"Q4",""))))</f>
        <v>Q2</v>
      </c>
      <c r="H975" t="str">
        <f>"Q"&amp;INT((MONTH(A975)-1)/3)+1</f>
        <v>Q2</v>
      </c>
      <c r="I975">
        <v>2020</v>
      </c>
      <c r="J975" t="str">
        <f>IF(C975&gt;B975, "Bullish", IF(B975&gt;C975, "Bearish", "Neutral"))</f>
        <v>Bullish</v>
      </c>
      <c r="K975" t="str">
        <f>IF(C976&gt;C975, "Buy", "")</f>
        <v/>
      </c>
      <c r="L975" t="str">
        <f>IF(C976&lt;C975, "Sell", "")</f>
        <v>Sell</v>
      </c>
      <c r="V975" s="4">
        <f t="shared" si="15"/>
        <v>-3.658809028928748E-2</v>
      </c>
    </row>
    <row r="976" spans="1:22" x14ac:dyDescent="0.25">
      <c r="A976" s="1">
        <v>43977</v>
      </c>
      <c r="B976">
        <v>693</v>
      </c>
      <c r="C976">
        <v>680.54998780000005</v>
      </c>
      <c r="D976">
        <v>7099606</v>
      </c>
      <c r="E976" t="s">
        <v>9</v>
      </c>
      <c r="F976" t="s">
        <v>16</v>
      </c>
      <c r="G976" t="str">
        <f>IF(OR(F976="Jan",F976="Feb",F976="Mar"),"Q1",
IF(OR(F976="Apr",F976="May",F976="Jun"),"Q2",
IF(OR(F976="Jul",F976="Aug",F976="Sep"),"Q3",
IF(OR(F976="Oct",F976="Nov",F976="Dec"),"Q4",""))))</f>
        <v>Q2</v>
      </c>
      <c r="H976" t="str">
        <f>"Q"&amp;INT((MONTH(A976)-1)/3)+1</f>
        <v>Q2</v>
      </c>
      <c r="I976">
        <v>2020</v>
      </c>
      <c r="J976" t="str">
        <f>IF(C976&gt;B976, "Bullish", IF(B976&gt;C976, "Bearish", "Neutral"))</f>
        <v>Bearish</v>
      </c>
      <c r="K976" t="str">
        <f>IF(C977&gt;C976, "Buy", "")</f>
        <v>Buy</v>
      </c>
      <c r="L976" t="str">
        <f>IF(C977&lt;C976, "Sell", "")</f>
        <v/>
      </c>
      <c r="V976" s="4">
        <f t="shared" si="15"/>
        <v>1.7043385882658416E-2</v>
      </c>
    </row>
    <row r="977" spans="1:22" x14ac:dyDescent="0.25">
      <c r="A977" s="1">
        <v>43973</v>
      </c>
      <c r="B977">
        <v>675</v>
      </c>
      <c r="C977">
        <v>692.34997559999999</v>
      </c>
      <c r="D977">
        <v>11867731</v>
      </c>
      <c r="E977" t="s">
        <v>12</v>
      </c>
      <c r="F977" t="s">
        <v>16</v>
      </c>
      <c r="G977" t="str">
        <f>IF(OR(F977="Jan",F977="Feb",F977="Mar"),"Q1",
IF(OR(F977="Apr",F977="May",F977="Jun"),"Q2",
IF(OR(F977="Jul",F977="Aug",F977="Sep"),"Q3",
IF(OR(F977="Oct",F977="Nov",F977="Dec"),"Q4",""))))</f>
        <v>Q2</v>
      </c>
      <c r="H977" t="str">
        <f>"Q"&amp;INT((MONTH(A977)-1)/3)+1</f>
        <v>Q2</v>
      </c>
      <c r="I977">
        <v>2020</v>
      </c>
      <c r="J977" t="str">
        <f>IF(C977&gt;B977, "Bullish", IF(B977&gt;C977, "Bearish", "Neutral"))</f>
        <v>Bullish</v>
      </c>
      <c r="K977" t="str">
        <f>IF(C978&gt;C977, "Buy", "")</f>
        <v/>
      </c>
      <c r="L977" t="str">
        <f>IF(C978&lt;C977, "Sell", "")</f>
        <v>Sell</v>
      </c>
      <c r="V977" s="4">
        <f t="shared" si="15"/>
        <v>-2.9976142568121256E-2</v>
      </c>
    </row>
    <row r="978" spans="1:22" x14ac:dyDescent="0.25">
      <c r="A978" s="1">
        <v>43972</v>
      </c>
      <c r="B978">
        <v>666.5</v>
      </c>
      <c r="C978">
        <v>672.20001219999995</v>
      </c>
      <c r="D978">
        <v>7213225</v>
      </c>
      <c r="E978" t="s">
        <v>11</v>
      </c>
      <c r="F978" t="s">
        <v>16</v>
      </c>
      <c r="G978" t="str">
        <f>IF(OR(F978="Jan",F978="Feb",F978="Mar"),"Q1",
IF(OR(F978="Apr",F978="May",F978="Jun"),"Q2",
IF(OR(F978="Jul",F978="Aug",F978="Sep"),"Q3",
IF(OR(F978="Oct",F978="Nov",F978="Dec"),"Q4",""))))</f>
        <v>Q2</v>
      </c>
      <c r="H978" t="str">
        <f>"Q"&amp;INT((MONTH(A978)-1)/3)+1</f>
        <v>Q2</v>
      </c>
      <c r="I978">
        <v>2020</v>
      </c>
      <c r="J978" t="str">
        <f>IF(C978&gt;B978, "Bullish", IF(B978&gt;C978, "Bearish", "Neutral"))</f>
        <v>Bullish</v>
      </c>
      <c r="K978" t="str">
        <f>IF(C979&gt;C978, "Buy", "")</f>
        <v/>
      </c>
      <c r="L978" t="str">
        <f>IF(C979&lt;C978, "Sell", "")</f>
        <v>Sell</v>
      </c>
      <c r="V978" s="4">
        <f t="shared" si="15"/>
        <v>-3.9579186741639915E-3</v>
      </c>
    </row>
    <row r="979" spans="1:22" x14ac:dyDescent="0.25">
      <c r="A979" s="1">
        <v>43971</v>
      </c>
      <c r="B979">
        <v>668.5</v>
      </c>
      <c r="C979">
        <v>669.54998780000005</v>
      </c>
      <c r="D979">
        <v>5794636</v>
      </c>
      <c r="E979" t="s">
        <v>10</v>
      </c>
      <c r="F979" t="s">
        <v>16</v>
      </c>
      <c r="G979" t="str">
        <f>IF(OR(F979="Jan",F979="Feb",F979="Mar"),"Q1",
IF(OR(F979="Apr",F979="May",F979="Jun"),"Q2",
IF(OR(F979="Jul",F979="Aug",F979="Sep"),"Q3",
IF(OR(F979="Oct",F979="Nov",F979="Dec"),"Q4",""))))</f>
        <v>Q2</v>
      </c>
      <c r="H979" t="str">
        <f>"Q"&amp;INT((MONTH(A979)-1)/3)+1</f>
        <v>Q2</v>
      </c>
      <c r="I979">
        <v>2020</v>
      </c>
      <c r="J979" t="str">
        <f>IF(C979&gt;B979, "Bullish", IF(B979&gt;C979, "Bearish", "Neutral"))</f>
        <v>Bullish</v>
      </c>
      <c r="K979" t="str">
        <f>IF(C980&gt;C979, "Buy", "")</f>
        <v/>
      </c>
      <c r="L979" t="str">
        <f>IF(C980&lt;C979, "Sell", "")</f>
        <v>Sell</v>
      </c>
      <c r="V979" s="4">
        <f t="shared" si="15"/>
        <v>-1.4208977485341986E-3</v>
      </c>
    </row>
    <row r="980" spans="1:22" x14ac:dyDescent="0.25">
      <c r="A980" s="1">
        <v>43970</v>
      </c>
      <c r="B980">
        <v>664</v>
      </c>
      <c r="C980">
        <v>668.59997559999999</v>
      </c>
      <c r="D980">
        <v>5902208</v>
      </c>
      <c r="E980" t="s">
        <v>9</v>
      </c>
      <c r="F980" t="s">
        <v>16</v>
      </c>
      <c r="G980" t="str">
        <f>IF(OR(F980="Jan",F980="Feb",F980="Mar"),"Q1",
IF(OR(F980="Apr",F980="May",F980="Jun"),"Q2",
IF(OR(F980="Jul",F980="Aug",F980="Sep"),"Q3",
IF(OR(F980="Oct",F980="Nov",F980="Dec"),"Q4",""))))</f>
        <v>Q2</v>
      </c>
      <c r="H980" t="str">
        <f>"Q"&amp;INT((MONTH(A980)-1)/3)+1</f>
        <v>Q2</v>
      </c>
      <c r="I980">
        <v>2020</v>
      </c>
      <c r="J980" t="str">
        <f>IF(C980&gt;B980, "Bullish", IF(B980&gt;C980, "Bearish", "Neutral"))</f>
        <v>Bullish</v>
      </c>
      <c r="K980" t="str">
        <f>IF(C981&gt;C980, "Buy", "")</f>
        <v/>
      </c>
      <c r="L980" t="str">
        <f>IF(C981&lt;C980, "Sell", "")</f>
        <v>Sell</v>
      </c>
      <c r="V980" s="4">
        <f t="shared" si="15"/>
        <v>-7.0793056593838359E-3</v>
      </c>
    </row>
    <row r="981" spans="1:22" x14ac:dyDescent="0.25">
      <c r="A981" s="1">
        <v>43969</v>
      </c>
      <c r="B981">
        <v>659.84997559999999</v>
      </c>
      <c r="C981">
        <v>663.90002440000001</v>
      </c>
      <c r="D981">
        <v>10435442</v>
      </c>
      <c r="E981" t="s">
        <v>7</v>
      </c>
      <c r="F981" t="s">
        <v>16</v>
      </c>
      <c r="G981" t="str">
        <f>IF(OR(F981="Jan",F981="Feb",F981="Mar"),"Q1",
IF(OR(F981="Apr",F981="May",F981="Jun"),"Q2",
IF(OR(F981="Jul",F981="Aug",F981="Sep"),"Q3",
IF(OR(F981="Oct",F981="Nov",F981="Dec"),"Q4",""))))</f>
        <v>Q2</v>
      </c>
      <c r="H981" t="str">
        <f>"Q"&amp;INT((MONTH(A981)-1)/3)+1</f>
        <v>Q2</v>
      </c>
      <c r="I981">
        <v>2020</v>
      </c>
      <c r="J981" t="str">
        <f>IF(C981&gt;B981, "Bullish", IF(B981&gt;C981, "Bearish", "Neutral"))</f>
        <v>Bullish</v>
      </c>
      <c r="K981" t="str">
        <f>IF(C982&gt;C981, "Buy", "")</f>
        <v/>
      </c>
      <c r="L981" t="str">
        <f>IF(C982&lt;C981, "Sell", "")</f>
        <v>Sell</v>
      </c>
      <c r="V981" s="4">
        <f t="shared" si="15"/>
        <v>-1.7783285017562517E-2</v>
      </c>
    </row>
    <row r="982" spans="1:22" x14ac:dyDescent="0.25">
      <c r="A982" s="1">
        <v>43966</v>
      </c>
      <c r="B982">
        <v>664.79998780000005</v>
      </c>
      <c r="C982">
        <v>652.29998780000005</v>
      </c>
      <c r="D982">
        <v>9255353</v>
      </c>
      <c r="E982" t="s">
        <v>12</v>
      </c>
      <c r="F982" t="s">
        <v>16</v>
      </c>
      <c r="G982" t="str">
        <f>IF(OR(F982="Jan",F982="Feb",F982="Mar"),"Q1",
IF(OR(F982="Apr",F982="May",F982="Jun"),"Q2",
IF(OR(F982="Jul",F982="Aug",F982="Sep"),"Q3",
IF(OR(F982="Oct",F982="Nov",F982="Dec"),"Q4",""))))</f>
        <v>Q2</v>
      </c>
      <c r="H982" t="str">
        <f>"Q"&amp;INT((MONTH(A982)-1)/3)+1</f>
        <v>Q2</v>
      </c>
      <c r="I982">
        <v>2020</v>
      </c>
      <c r="J982" t="str">
        <f>IF(C982&gt;B982, "Bullish", IF(B982&gt;C982, "Bearish", "Neutral"))</f>
        <v>Bearish</v>
      </c>
      <c r="K982" t="str">
        <f>IF(C983&gt;C982, "Buy", "")</f>
        <v>Buy</v>
      </c>
      <c r="L982" t="str">
        <f>IF(C983&lt;C982, "Sell", "")</f>
        <v/>
      </c>
      <c r="V982" s="4">
        <f t="shared" si="15"/>
        <v>8.8886065230083626E-3</v>
      </c>
    </row>
    <row r="983" spans="1:22" x14ac:dyDescent="0.25">
      <c r="A983" s="1">
        <v>43965</v>
      </c>
      <c r="B983">
        <v>659</v>
      </c>
      <c r="C983">
        <v>658.15002440000001</v>
      </c>
      <c r="D983">
        <v>16888262</v>
      </c>
      <c r="E983" t="s">
        <v>11</v>
      </c>
      <c r="F983" t="s">
        <v>16</v>
      </c>
      <c r="G983" t="str">
        <f>IF(OR(F983="Jan",F983="Feb",F983="Mar"),"Q1",
IF(OR(F983="Apr",F983="May",F983="Jun"),"Q2",
IF(OR(F983="Jul",F983="Aug",F983="Sep"),"Q3",
IF(OR(F983="Oct",F983="Nov",F983="Dec"),"Q4",""))))</f>
        <v>Q2</v>
      </c>
      <c r="H983" t="str">
        <f>"Q"&amp;INT((MONTH(A983)-1)/3)+1</f>
        <v>Q2</v>
      </c>
      <c r="I983">
        <v>2020</v>
      </c>
      <c r="J983" t="str">
        <f>IF(C983&gt;B983, "Bullish", IF(B983&gt;C983, "Bearish", "Neutral"))</f>
        <v>Bearish</v>
      </c>
      <c r="K983" t="str">
        <f>IF(C984&gt;C983, "Buy", "")</f>
        <v>Buy</v>
      </c>
      <c r="L983" t="str">
        <f>IF(C984&lt;C983, "Sell", "")</f>
        <v/>
      </c>
      <c r="V983" s="4">
        <f t="shared" si="15"/>
        <v>5.186198766054527E-2</v>
      </c>
    </row>
    <row r="984" spans="1:22" x14ac:dyDescent="0.25">
      <c r="A984" s="1">
        <v>43964</v>
      </c>
      <c r="B984">
        <v>694.79998780000005</v>
      </c>
      <c r="C984">
        <v>694.15002440000001</v>
      </c>
      <c r="D984">
        <v>8287101</v>
      </c>
      <c r="E984" t="s">
        <v>10</v>
      </c>
      <c r="F984" t="s">
        <v>16</v>
      </c>
      <c r="G984" t="str">
        <f>IF(OR(F984="Jan",F984="Feb",F984="Mar"),"Q1",
IF(OR(F984="Apr",F984="May",F984="Jun"),"Q2",
IF(OR(F984="Jul",F984="Aug",F984="Sep"),"Q3",
IF(OR(F984="Oct",F984="Nov",F984="Dec"),"Q4",""))))</f>
        <v>Q2</v>
      </c>
      <c r="H984" t="str">
        <f>"Q"&amp;INT((MONTH(A984)-1)/3)+1</f>
        <v>Q2</v>
      </c>
      <c r="I984">
        <v>2020</v>
      </c>
      <c r="J984" t="str">
        <f>IF(C984&gt;B984, "Bullish", IF(B984&gt;C984, "Bearish", "Neutral"))</f>
        <v>Bearish</v>
      </c>
      <c r="K984" t="str">
        <f>IF(C985&gt;C984, "Buy", "")</f>
        <v/>
      </c>
      <c r="L984" t="str">
        <f>IF(C985&lt;C984, "Sell", "")</f>
        <v>Sell</v>
      </c>
      <c r="V984" s="4">
        <f t="shared" si="15"/>
        <v>-9.4524827591935152E-3</v>
      </c>
    </row>
    <row r="985" spans="1:22" x14ac:dyDescent="0.25">
      <c r="A985" s="1">
        <v>43963</v>
      </c>
      <c r="B985">
        <v>678.5</v>
      </c>
      <c r="C985">
        <v>687.65002440000001</v>
      </c>
      <c r="D985">
        <v>7356039</v>
      </c>
      <c r="E985" t="s">
        <v>9</v>
      </c>
      <c r="F985" t="s">
        <v>16</v>
      </c>
      <c r="G985" t="str">
        <f>IF(OR(F985="Jan",F985="Feb",F985="Mar"),"Q1",
IF(OR(F985="Apr",F985="May",F985="Jun"),"Q2",
IF(OR(F985="Jul",F985="Aug",F985="Sep"),"Q3",
IF(OR(F985="Oct",F985="Nov",F985="Dec"),"Q4",""))))</f>
        <v>Q2</v>
      </c>
      <c r="H985" t="str">
        <f>"Q"&amp;INT((MONTH(A985)-1)/3)+1</f>
        <v>Q2</v>
      </c>
      <c r="I985">
        <v>2020</v>
      </c>
      <c r="J985" t="str">
        <f>IF(C985&gt;B985, "Bullish", IF(B985&gt;C985, "Bearish", "Neutral"))</f>
        <v>Bullish</v>
      </c>
      <c r="K985" t="str">
        <f>IF(C986&gt;C985, "Buy", "")</f>
        <v/>
      </c>
      <c r="L985" t="str">
        <f>IF(C986&lt;C985, "Sell", "")</f>
        <v>Sell</v>
      </c>
      <c r="V985" s="4">
        <f t="shared" si="15"/>
        <v>-6.9556301512412131E-3</v>
      </c>
    </row>
    <row r="986" spans="1:22" x14ac:dyDescent="0.25">
      <c r="A986" s="1">
        <v>43962</v>
      </c>
      <c r="B986">
        <v>682.5</v>
      </c>
      <c r="C986">
        <v>682.90002440000001</v>
      </c>
      <c r="D986">
        <v>7370186</v>
      </c>
      <c r="E986" t="s">
        <v>7</v>
      </c>
      <c r="F986" t="s">
        <v>16</v>
      </c>
      <c r="G986" t="str">
        <f>IF(OR(F986="Jan",F986="Feb",F986="Mar"),"Q1",
IF(OR(F986="Apr",F986="May",F986="Jun"),"Q2",
IF(OR(F986="Jul",F986="Aug",F986="Sep"),"Q3",
IF(OR(F986="Oct",F986="Nov",F986="Dec"),"Q4",""))))</f>
        <v>Q2</v>
      </c>
      <c r="H986" t="str">
        <f>"Q"&amp;INT((MONTH(A986)-1)/3)+1</f>
        <v>Q2</v>
      </c>
      <c r="I986">
        <v>2020</v>
      </c>
      <c r="J986" t="str">
        <f>IF(C986&gt;B986, "Bullish", IF(B986&gt;C986, "Bearish", "Neutral"))</f>
        <v>Bullish</v>
      </c>
      <c r="K986" t="str">
        <f>IF(C987&gt;C986, "Buy", "")</f>
        <v/>
      </c>
      <c r="L986" t="str">
        <f>IF(C987&lt;C986, "Sell", "")</f>
        <v>Sell</v>
      </c>
      <c r="V986" s="4">
        <f t="shared" si="15"/>
        <v>-1.2904200597105923E-2</v>
      </c>
    </row>
    <row r="987" spans="1:22" x14ac:dyDescent="0.25">
      <c r="A987" s="1">
        <v>43959</v>
      </c>
      <c r="B987">
        <v>672.25</v>
      </c>
      <c r="C987">
        <v>674.20001219999995</v>
      </c>
      <c r="D987">
        <v>8400321</v>
      </c>
      <c r="E987" t="s">
        <v>12</v>
      </c>
      <c r="F987" t="s">
        <v>16</v>
      </c>
      <c r="G987" t="str">
        <f>IF(OR(F987="Jan",F987="Feb",F987="Mar"),"Q1",
IF(OR(F987="Apr",F987="May",F987="Jun"),"Q2",
IF(OR(F987="Jul",F987="Aug",F987="Sep"),"Q3",
IF(OR(F987="Oct",F987="Nov",F987="Dec"),"Q4",""))))</f>
        <v>Q2</v>
      </c>
      <c r="H987" t="str">
        <f>"Q"&amp;INT((MONTH(A987)-1)/3)+1</f>
        <v>Q2</v>
      </c>
      <c r="I987">
        <v>2020</v>
      </c>
      <c r="J987" t="str">
        <f>IF(C987&gt;B987, "Bullish", IF(B987&gt;C987, "Bearish", "Neutral"))</f>
        <v>Bullish</v>
      </c>
      <c r="K987" t="str">
        <f>IF(C988&gt;C987, "Buy", "")</f>
        <v/>
      </c>
      <c r="L987" t="str">
        <f>IF(C988&lt;C987, "Sell", "")</f>
        <v>Sell</v>
      </c>
      <c r="V987" s="4">
        <f t="shared" si="15"/>
        <v>-1.3910820107208054E-2</v>
      </c>
    </row>
    <row r="988" spans="1:22" x14ac:dyDescent="0.25">
      <c r="A988" s="1">
        <v>43958</v>
      </c>
      <c r="B988">
        <v>665.54998780000005</v>
      </c>
      <c r="C988">
        <v>664.95001219999995</v>
      </c>
      <c r="D988">
        <v>4779548</v>
      </c>
      <c r="E988" t="s">
        <v>11</v>
      </c>
      <c r="F988" t="s">
        <v>16</v>
      </c>
      <c r="G988" t="str">
        <f>IF(OR(F988="Jan",F988="Feb",F988="Mar"),"Q1",
IF(OR(F988="Apr",F988="May",F988="Jun"),"Q2",
IF(OR(F988="Jul",F988="Aug",F988="Sep"),"Q3",
IF(OR(F988="Oct",F988="Nov",F988="Dec"),"Q4",""))))</f>
        <v>Q2</v>
      </c>
      <c r="H988" t="str">
        <f>"Q"&amp;INT((MONTH(A988)-1)/3)+1</f>
        <v>Q2</v>
      </c>
      <c r="I988">
        <v>2020</v>
      </c>
      <c r="J988" t="str">
        <f>IF(C988&gt;B988, "Bullish", IF(B988&gt;C988, "Bearish", "Neutral"))</f>
        <v>Bearish</v>
      </c>
      <c r="K988" t="str">
        <f>IF(C989&gt;C988, "Buy", "")</f>
        <v>Buy</v>
      </c>
      <c r="L988" t="str">
        <f>IF(C989&lt;C988, "Sell", "")</f>
        <v/>
      </c>
      <c r="V988" s="4">
        <f t="shared" si="15"/>
        <v>1.4266589055257288E-3</v>
      </c>
    </row>
    <row r="989" spans="1:22" x14ac:dyDescent="0.25">
      <c r="A989" s="1">
        <v>43957</v>
      </c>
      <c r="B989">
        <v>676.90002440000001</v>
      </c>
      <c r="C989">
        <v>665.90002440000001</v>
      </c>
      <c r="D989">
        <v>7934250</v>
      </c>
      <c r="E989" t="s">
        <v>10</v>
      </c>
      <c r="F989" t="s">
        <v>16</v>
      </c>
      <c r="G989" t="str">
        <f>IF(OR(F989="Jan",F989="Feb",F989="Mar"),"Q1",
IF(OR(F989="Apr",F989="May",F989="Jun"),"Q2",
IF(OR(F989="Jul",F989="Aug",F989="Sep"),"Q3",
IF(OR(F989="Oct",F989="Nov",F989="Dec"),"Q4",""))))</f>
        <v>Q2</v>
      </c>
      <c r="H989" t="str">
        <f>"Q"&amp;INT((MONTH(A989)-1)/3)+1</f>
        <v>Q2</v>
      </c>
      <c r="I989">
        <v>2020</v>
      </c>
      <c r="J989" t="str">
        <f>IF(C989&gt;B989, "Bullish", IF(B989&gt;C989, "Bearish", "Neutral"))</f>
        <v>Bearish</v>
      </c>
      <c r="K989" t="str">
        <f>IF(C990&gt;C989, "Buy", "")</f>
        <v>Buy</v>
      </c>
      <c r="L989" t="str">
        <f>IF(C990&lt;C989, "Sell", "")</f>
        <v/>
      </c>
      <c r="V989" s="4">
        <f t="shared" si="15"/>
        <v>1.1577835325442111E-2</v>
      </c>
    </row>
    <row r="990" spans="1:22" x14ac:dyDescent="0.25">
      <c r="A990" s="1">
        <v>43956</v>
      </c>
      <c r="B990">
        <v>681.75</v>
      </c>
      <c r="C990">
        <v>673.70001219999995</v>
      </c>
      <c r="D990">
        <v>6393053</v>
      </c>
      <c r="E990" t="s">
        <v>9</v>
      </c>
      <c r="F990" t="s">
        <v>16</v>
      </c>
      <c r="G990" t="str">
        <f>IF(OR(F990="Jan",F990="Feb",F990="Mar"),"Q1",
IF(OR(F990="Apr",F990="May",F990="Jun"),"Q2",
IF(OR(F990="Jul",F990="Aug",F990="Sep"),"Q3",
IF(OR(F990="Oct",F990="Nov",F990="Dec"),"Q4",""))))</f>
        <v>Q2</v>
      </c>
      <c r="H990" t="str">
        <f>"Q"&amp;INT((MONTH(A990)-1)/3)+1</f>
        <v>Q2</v>
      </c>
      <c r="I990">
        <v>2020</v>
      </c>
      <c r="J990" t="str">
        <f>IF(C990&gt;B990, "Bullish", IF(B990&gt;C990, "Bearish", "Neutral"))</f>
        <v>Bearish</v>
      </c>
      <c r="K990" t="str">
        <f>IF(C991&gt;C990, "Buy", "")</f>
        <v/>
      </c>
      <c r="L990" t="str">
        <f>IF(C991&lt;C990, "Sell", "")</f>
        <v/>
      </c>
      <c r="V990" s="4">
        <f t="shared" si="15"/>
        <v>0</v>
      </c>
    </row>
    <row r="991" spans="1:22" x14ac:dyDescent="0.25">
      <c r="A991" s="1">
        <v>43955</v>
      </c>
      <c r="B991">
        <v>689.79998780000005</v>
      </c>
      <c r="C991">
        <v>673.70001219999995</v>
      </c>
      <c r="D991">
        <v>9122740</v>
      </c>
      <c r="E991" t="s">
        <v>7</v>
      </c>
      <c r="F991" t="s">
        <v>16</v>
      </c>
      <c r="G991" t="str">
        <f>IF(OR(F991="Jan",F991="Feb",F991="Mar"),"Q1",
IF(OR(F991="Apr",F991="May",F991="Jun"),"Q2",
IF(OR(F991="Jul",F991="Aug",F991="Sep"),"Q3",
IF(OR(F991="Oct",F991="Nov",F991="Dec"),"Q4",""))))</f>
        <v>Q2</v>
      </c>
      <c r="H991" t="str">
        <f>"Q"&amp;INT((MONTH(A991)-1)/3)+1</f>
        <v>Q2</v>
      </c>
      <c r="I991">
        <v>2020</v>
      </c>
      <c r="J991" t="str">
        <f>IF(C991&gt;B991, "Bullish", IF(B991&gt;C991, "Bearish", "Neutral"))</f>
        <v>Bearish</v>
      </c>
      <c r="K991" t="str">
        <f>IF(C992&gt;C991, "Buy", "")</f>
        <v>Buy</v>
      </c>
      <c r="L991" t="str">
        <f>IF(C992&lt;C991, "Sell", "")</f>
        <v/>
      </c>
      <c r="V991" s="4">
        <f t="shared" si="15"/>
        <v>5.842066778476597E-2</v>
      </c>
    </row>
    <row r="992" spans="1:22" x14ac:dyDescent="0.25">
      <c r="A992" s="1">
        <v>43951</v>
      </c>
      <c r="B992">
        <v>700</v>
      </c>
      <c r="C992">
        <v>715.5</v>
      </c>
      <c r="D992">
        <v>16253821</v>
      </c>
      <c r="E992" t="s">
        <v>11</v>
      </c>
      <c r="F992" t="s">
        <v>15</v>
      </c>
      <c r="G992" t="str">
        <f>IF(OR(F992="Jan",F992="Feb",F992="Mar"),"Q1",
IF(OR(F992="Apr",F992="May",F992="Jun"),"Q2",
IF(OR(F992="Jul",F992="Aug",F992="Sep"),"Q3",
IF(OR(F992="Oct",F992="Nov",F992="Dec"),"Q4",""))))</f>
        <v>Q2</v>
      </c>
      <c r="H992" t="str">
        <f>"Q"&amp;INT((MONTH(A992)-1)/3)+1</f>
        <v>Q2</v>
      </c>
      <c r="I992">
        <v>2020</v>
      </c>
      <c r="J992" t="str">
        <f>IF(C992&gt;B992, "Bullish", IF(B992&gt;C992, "Bearish", "Neutral"))</f>
        <v>Bullish</v>
      </c>
      <c r="K992" t="str">
        <f>IF(C993&gt;C992, "Buy", "")</f>
        <v/>
      </c>
      <c r="L992" t="str">
        <f>IF(C993&lt;C992, "Sell", "")</f>
        <v>Sell</v>
      </c>
      <c r="V992" s="4">
        <f t="shared" si="15"/>
        <v>-5.7571521546629971E-2</v>
      </c>
    </row>
    <row r="993" spans="1:22" x14ac:dyDescent="0.25">
      <c r="A993" s="1">
        <v>43950</v>
      </c>
      <c r="B993">
        <v>666</v>
      </c>
      <c r="C993">
        <v>676.54998780000005</v>
      </c>
      <c r="D993">
        <v>8639056</v>
      </c>
      <c r="E993" t="s">
        <v>10</v>
      </c>
      <c r="F993" t="s">
        <v>15</v>
      </c>
      <c r="G993" t="str">
        <f>IF(OR(F993="Jan",F993="Feb",F993="Mar"),"Q1",
IF(OR(F993="Apr",F993="May",F993="Jun"),"Q2",
IF(OR(F993="Jul",F993="Aug",F993="Sep"),"Q3",
IF(OR(F993="Oct",F993="Nov",F993="Dec"),"Q4",""))))</f>
        <v>Q2</v>
      </c>
      <c r="H993" t="str">
        <f>"Q"&amp;INT((MONTH(A993)-1)/3)+1</f>
        <v>Q2</v>
      </c>
      <c r="I993">
        <v>2020</v>
      </c>
      <c r="J993" t="str">
        <f>IF(C993&gt;B993, "Bullish", IF(B993&gt;C993, "Bearish", "Neutral"))</f>
        <v>Bullish</v>
      </c>
      <c r="K993" t="str">
        <f>IF(C994&gt;C993, "Buy", "")</f>
        <v/>
      </c>
      <c r="L993" t="str">
        <f>IF(C994&lt;C993, "Sell", "")</f>
        <v>Sell</v>
      </c>
      <c r="V993" s="4">
        <f t="shared" si="15"/>
        <v>-2.398967051207224E-2</v>
      </c>
    </row>
    <row r="994" spans="1:22" x14ac:dyDescent="0.25">
      <c r="A994" s="1">
        <v>43949</v>
      </c>
      <c r="B994">
        <v>673</v>
      </c>
      <c r="C994">
        <v>660.70001219999995</v>
      </c>
      <c r="D994">
        <v>7296571</v>
      </c>
      <c r="E994" t="s">
        <v>9</v>
      </c>
      <c r="F994" t="s">
        <v>15</v>
      </c>
      <c r="G994" t="str">
        <f>IF(OR(F994="Jan",F994="Feb",F994="Mar"),"Q1",
IF(OR(F994="Apr",F994="May",F994="Jun"),"Q2",
IF(OR(F994="Jul",F994="Aug",F994="Sep"),"Q3",
IF(OR(F994="Oct",F994="Nov",F994="Dec"),"Q4",""))))</f>
        <v>Q2</v>
      </c>
      <c r="H994" t="str">
        <f>"Q"&amp;INT((MONTH(A994)-1)/3)+1</f>
        <v>Q2</v>
      </c>
      <c r="I994">
        <v>2020</v>
      </c>
      <c r="J994" t="str">
        <f>IF(C994&gt;B994, "Bullish", IF(B994&gt;C994, "Bearish", "Neutral"))</f>
        <v>Bearish</v>
      </c>
      <c r="K994" t="str">
        <f>IF(C995&gt;C994, "Buy", "")</f>
        <v>Buy</v>
      </c>
      <c r="L994" t="str">
        <f>IF(C995&lt;C994, "Sell", "")</f>
        <v/>
      </c>
      <c r="V994" s="4">
        <f t="shared" si="15"/>
        <v>5.8681365380417972E-3</v>
      </c>
    </row>
    <row r="995" spans="1:22" x14ac:dyDescent="0.25">
      <c r="A995" s="1">
        <v>43948</v>
      </c>
      <c r="B995">
        <v>661.04998780000005</v>
      </c>
      <c r="C995">
        <v>664.59997559999999</v>
      </c>
      <c r="D995">
        <v>7183306</v>
      </c>
      <c r="E995" t="s">
        <v>7</v>
      </c>
      <c r="F995" t="s">
        <v>15</v>
      </c>
      <c r="G995" t="str">
        <f>IF(OR(F995="Jan",F995="Feb",F995="Mar"),"Q1",
IF(OR(F995="Apr",F995="May",F995="Jun"),"Q2",
IF(OR(F995="Jul",F995="Aug",F995="Sep"),"Q3",
IF(OR(F995="Oct",F995="Nov",F995="Dec"),"Q4",""))))</f>
        <v>Q2</v>
      </c>
      <c r="H995" t="str">
        <f>"Q"&amp;INT((MONTH(A995)-1)/3)+1</f>
        <v>Q2</v>
      </c>
      <c r="I995">
        <v>2020</v>
      </c>
      <c r="J995" t="str">
        <f>IF(C995&gt;B995, "Bullish", IF(B995&gt;C995, "Bearish", "Neutral"))</f>
        <v>Bullish</v>
      </c>
      <c r="K995" t="str">
        <f>IF(C996&gt;C995, "Buy", "")</f>
        <v/>
      </c>
      <c r="L995" t="str">
        <f>IF(C996&lt;C995, "Sell", "")</f>
        <v>Sell</v>
      </c>
      <c r="V995" s="4">
        <f t="shared" si="15"/>
        <v>-1.0030358054711237E-2</v>
      </c>
    </row>
    <row r="996" spans="1:22" x14ac:dyDescent="0.25">
      <c r="A996" s="1">
        <v>43945</v>
      </c>
      <c r="B996">
        <v>668.54998780000005</v>
      </c>
      <c r="C996">
        <v>658</v>
      </c>
      <c r="D996">
        <v>7319940</v>
      </c>
      <c r="E996" t="s">
        <v>12</v>
      </c>
      <c r="F996" t="s">
        <v>15</v>
      </c>
      <c r="G996" t="str">
        <f>IF(OR(F996="Jan",F996="Feb",F996="Mar"),"Q1",
IF(OR(F996="Apr",F996="May",F996="Jun"),"Q2",
IF(OR(F996="Jul",F996="Aug",F996="Sep"),"Q3",
IF(OR(F996="Oct",F996="Nov",F996="Dec"),"Q4",""))))</f>
        <v>Q2</v>
      </c>
      <c r="H996" t="str">
        <f>"Q"&amp;INT((MONTH(A996)-1)/3)+1</f>
        <v>Q2</v>
      </c>
      <c r="I996">
        <v>2020</v>
      </c>
      <c r="J996" t="str">
        <f>IF(C996&gt;B996, "Bullish", IF(B996&gt;C996, "Bearish", "Neutral"))</f>
        <v>Bearish</v>
      </c>
      <c r="K996" t="str">
        <f>IF(C997&gt;C996, "Buy", "")</f>
        <v>Buy</v>
      </c>
      <c r="L996" t="str">
        <f>IF(C997&lt;C996, "Sell", "")</f>
        <v/>
      </c>
      <c r="V996" s="4">
        <f t="shared" si="15"/>
        <v>3.1355790052319581E-2</v>
      </c>
    </row>
    <row r="997" spans="1:22" x14ac:dyDescent="0.25">
      <c r="A997" s="1">
        <v>43944</v>
      </c>
      <c r="B997">
        <v>647.04998780000005</v>
      </c>
      <c r="C997">
        <v>679.29998780000005</v>
      </c>
      <c r="D997">
        <v>14451289</v>
      </c>
      <c r="E997" t="s">
        <v>11</v>
      </c>
      <c r="F997" t="s">
        <v>15</v>
      </c>
      <c r="G997" t="str">
        <f>IF(OR(F997="Jan",F997="Feb",F997="Mar"),"Q1",
IF(OR(F997="Apr",F997="May",F997="Jun"),"Q2",
IF(OR(F997="Jul",F997="Aug",F997="Sep"),"Q3",
IF(OR(F997="Oct",F997="Nov",F997="Dec"),"Q4",""))))</f>
        <v>Q2</v>
      </c>
      <c r="H997" t="str">
        <f>"Q"&amp;INT((MONTH(A997)-1)/3)+1</f>
        <v>Q2</v>
      </c>
      <c r="I997">
        <v>2020</v>
      </c>
      <c r="J997" t="str">
        <f>IF(C997&gt;B997, "Bullish", IF(B997&gt;C997, "Bearish", "Neutral"))</f>
        <v>Bullish</v>
      </c>
      <c r="K997" t="str">
        <f>IF(C998&gt;C997, "Buy", "")</f>
        <v/>
      </c>
      <c r="L997" t="str">
        <f>IF(C998&lt;C997, "Sell", "")</f>
        <v>Sell</v>
      </c>
      <c r="V997" s="4">
        <f t="shared" si="15"/>
        <v>-5.8346987027602312E-2</v>
      </c>
    </row>
    <row r="998" spans="1:22" x14ac:dyDescent="0.25">
      <c r="A998" s="1">
        <v>43943</v>
      </c>
      <c r="B998">
        <v>633.20001219999995</v>
      </c>
      <c r="C998">
        <v>641.84997559999999</v>
      </c>
      <c r="D998">
        <v>8266728</v>
      </c>
      <c r="E998" t="s">
        <v>10</v>
      </c>
      <c r="F998" t="s">
        <v>15</v>
      </c>
      <c r="G998" t="str">
        <f>IF(OR(F998="Jan",F998="Feb",F998="Mar"),"Q1",
IF(OR(F998="Apr",F998="May",F998="Jun"),"Q2",
IF(OR(F998="Jul",F998="Aug",F998="Sep"),"Q3",
IF(OR(F998="Oct",F998="Nov",F998="Dec"),"Q4",""))))</f>
        <v>Q2</v>
      </c>
      <c r="H998" t="str">
        <f>"Q"&amp;INT((MONTH(A998)-1)/3)+1</f>
        <v>Q2</v>
      </c>
      <c r="I998">
        <v>2020</v>
      </c>
      <c r="J998" t="str">
        <f>IF(C998&gt;B998, "Bullish", IF(B998&gt;C998, "Bearish", "Neutral"))</f>
        <v>Bullish</v>
      </c>
      <c r="K998" t="str">
        <f>IF(C999&gt;C998, "Buy", "")</f>
        <v/>
      </c>
      <c r="L998" t="str">
        <f>IF(C999&lt;C998, "Sell", "")</f>
        <v>Sell</v>
      </c>
      <c r="V998" s="4">
        <f t="shared" si="15"/>
        <v>-1.3660712623719762E-2</v>
      </c>
    </row>
    <row r="999" spans="1:22" x14ac:dyDescent="0.25">
      <c r="A999" s="1">
        <v>43942</v>
      </c>
      <c r="B999">
        <v>627.79998780000005</v>
      </c>
      <c r="C999">
        <v>633.20001219999995</v>
      </c>
      <c r="D999">
        <v>11660575</v>
      </c>
      <c r="E999" t="s">
        <v>9</v>
      </c>
      <c r="F999" t="s">
        <v>15</v>
      </c>
      <c r="G999" t="str">
        <f>IF(OR(F999="Jan",F999="Feb",F999="Mar"),"Q1",
IF(OR(F999="Apr",F999="May",F999="Jun"),"Q2",
IF(OR(F999="Jul",F999="Aug",F999="Sep"),"Q3",
IF(OR(F999="Oct",F999="Nov",F999="Dec"),"Q4",""))))</f>
        <v>Q2</v>
      </c>
      <c r="H999" t="str">
        <f>"Q"&amp;INT((MONTH(A999)-1)/3)+1</f>
        <v>Q2</v>
      </c>
      <c r="I999">
        <v>2020</v>
      </c>
      <c r="J999" t="str">
        <f>IF(C999&gt;B999, "Bullish", IF(B999&gt;C999, "Bearish", "Neutral"))</f>
        <v>Bullish</v>
      </c>
      <c r="K999" t="str">
        <f>IF(C1000&gt;C999, "Buy", "")</f>
        <v>Buy</v>
      </c>
      <c r="L999" t="str">
        <f>IF(C1000&lt;C999, "Sell", "")</f>
        <v/>
      </c>
      <c r="V999" s="4">
        <f t="shared" si="15"/>
        <v>3.0766839086722092E-2</v>
      </c>
    </row>
    <row r="1000" spans="1:22" x14ac:dyDescent="0.25">
      <c r="A1000" s="1">
        <v>43941</v>
      </c>
      <c r="B1000">
        <v>640</v>
      </c>
      <c r="C1000">
        <v>653.29998780000005</v>
      </c>
      <c r="D1000">
        <v>13322913</v>
      </c>
      <c r="E1000" t="s">
        <v>7</v>
      </c>
      <c r="F1000" t="s">
        <v>15</v>
      </c>
      <c r="G1000" t="str">
        <f>IF(OR(F1000="Jan",F1000="Feb",F1000="Mar"),"Q1",
IF(OR(F1000="Apr",F1000="May",F1000="Jun"),"Q2",
IF(OR(F1000="Jul",F1000="Aug",F1000="Sep"),"Q3",
IF(OR(F1000="Oct",F1000="Nov",F1000="Dec"),"Q4",""))))</f>
        <v>Q2</v>
      </c>
      <c r="H1000" t="str">
        <f>"Q"&amp;INT((MONTH(A1000)-1)/3)+1</f>
        <v>Q2</v>
      </c>
      <c r="I1000">
        <v>2020</v>
      </c>
      <c r="J1000" t="str">
        <f>IF(C1000&gt;B1000, "Bullish", IF(B1000&gt;C1000, "Bearish", "Neutral"))</f>
        <v>Bullish</v>
      </c>
      <c r="K1000" t="str">
        <f>IF(C1001&gt;C1000, "Buy", "")</f>
        <v/>
      </c>
      <c r="L1000" t="str">
        <f>IF(C1001&lt;C1000, "Sell", "")</f>
        <v>Sell</v>
      </c>
      <c r="V1000" s="4">
        <f t="shared" si="15"/>
        <v>-3.9045706242544817E-2</v>
      </c>
    </row>
    <row r="1001" spans="1:22" x14ac:dyDescent="0.25">
      <c r="A1001" s="1">
        <v>43938</v>
      </c>
      <c r="B1001">
        <v>644</v>
      </c>
      <c r="C1001">
        <v>628.75</v>
      </c>
      <c r="D1001">
        <v>8878320</v>
      </c>
      <c r="E1001" t="s">
        <v>12</v>
      </c>
      <c r="F1001" t="s">
        <v>15</v>
      </c>
      <c r="G1001" t="str">
        <f>IF(OR(F1001="Jan",F1001="Feb",F1001="Mar"),"Q1",
IF(OR(F1001="Apr",F1001="May",F1001="Jun"),"Q2",
IF(OR(F1001="Jul",F1001="Aug",F1001="Sep"),"Q3",
IF(OR(F1001="Oct",F1001="Nov",F1001="Dec"),"Q4",""))))</f>
        <v>Q2</v>
      </c>
      <c r="H1001" t="str">
        <f>"Q"&amp;INT((MONTH(A1001)-1)/3)+1</f>
        <v>Q2</v>
      </c>
      <c r="I1001">
        <v>2020</v>
      </c>
      <c r="J1001" t="str">
        <f>IF(C1001&gt;B1001, "Bullish", IF(B1001&gt;C1001, "Bearish", "Neutral"))</f>
        <v>Bearish</v>
      </c>
      <c r="K1001" t="str">
        <f>IF(C1002&gt;C1001, "Buy", "")</f>
        <v/>
      </c>
      <c r="L1001" t="str">
        <f>IF(C1002&lt;C1001, "Sell", "")</f>
        <v>Sell</v>
      </c>
      <c r="V1001" s="4">
        <f t="shared" si="15"/>
        <v>-7.854491611203978E-3</v>
      </c>
    </row>
    <row r="1002" spans="1:22" x14ac:dyDescent="0.25">
      <c r="A1002" s="1">
        <v>43937</v>
      </c>
      <c r="B1002">
        <v>619.95001219999995</v>
      </c>
      <c r="C1002">
        <v>623.84997559999999</v>
      </c>
      <c r="D1002">
        <v>17783287</v>
      </c>
      <c r="E1002" t="s">
        <v>11</v>
      </c>
      <c r="F1002" t="s">
        <v>15</v>
      </c>
      <c r="G1002" t="str">
        <f>IF(OR(F1002="Jan",F1002="Feb",F1002="Mar"),"Q1",
IF(OR(F1002="Apr",F1002="May",F1002="Jun"),"Q2",
IF(OR(F1002="Jul",F1002="Aug",F1002="Sep"),"Q3",
IF(OR(F1002="Oct",F1002="Nov",F1002="Dec"),"Q4",""))))</f>
        <v>Q2</v>
      </c>
      <c r="H1002" t="str">
        <f>"Q"&amp;INT((MONTH(A1002)-1)/3)+1</f>
        <v>Q2</v>
      </c>
      <c r="I1002">
        <v>2020</v>
      </c>
      <c r="J1002" t="str">
        <f>IF(C1002&gt;B1002, "Bullish", IF(B1002&gt;C1002, "Bearish", "Neutral"))</f>
        <v>Bullish</v>
      </c>
      <c r="K1002" t="str">
        <f>IF(C1003&gt;C1002, "Buy", "")</f>
        <v>Buy</v>
      </c>
      <c r="L1002" t="str">
        <f>IF(C1003&lt;C1002, "Sell", "")</f>
        <v/>
      </c>
      <c r="V1002" s="4">
        <f t="shared" si="15"/>
        <v>2.378532585897979E-2</v>
      </c>
    </row>
    <row r="1003" spans="1:22" x14ac:dyDescent="0.25">
      <c r="A1003" s="1">
        <v>43936</v>
      </c>
      <c r="B1003">
        <v>651.40002440000001</v>
      </c>
      <c r="C1003">
        <v>639.04998780000005</v>
      </c>
      <c r="D1003">
        <v>11963447</v>
      </c>
      <c r="E1003" t="s">
        <v>10</v>
      </c>
      <c r="F1003" t="s">
        <v>15</v>
      </c>
      <c r="G1003" t="str">
        <f>IF(OR(F1003="Jan",F1003="Feb",F1003="Mar"),"Q1",
IF(OR(F1003="Apr",F1003="May",F1003="Jun"),"Q2",
IF(OR(F1003="Jul",F1003="Aug",F1003="Sep"),"Q3",
IF(OR(F1003="Oct",F1003="Nov",F1003="Dec"),"Q4",""))))</f>
        <v>Q2</v>
      </c>
      <c r="H1003" t="str">
        <f>"Q"&amp;INT((MONTH(A1003)-1)/3)+1</f>
        <v>Q2</v>
      </c>
      <c r="I1003">
        <v>2020</v>
      </c>
      <c r="J1003" t="str">
        <f>IF(C1003&gt;B1003, "Bullish", IF(B1003&gt;C1003, "Bearish", "Neutral"))</f>
        <v>Bearish</v>
      </c>
      <c r="K1003" t="str">
        <f>IF(C1004&gt;C1003, "Buy", "")</f>
        <v/>
      </c>
      <c r="L1003" t="str">
        <f>IF(C1004&lt;C1003, "Sell", "")</f>
        <v>Sell</v>
      </c>
      <c r="V1003" s="4">
        <f t="shared" si="15"/>
        <v>-2.5885838356426126E-3</v>
      </c>
    </row>
    <row r="1004" spans="1:22" x14ac:dyDescent="0.25">
      <c r="A1004" s="1">
        <v>43934</v>
      </c>
      <c r="B1004">
        <v>629</v>
      </c>
      <c r="C1004">
        <v>637.40002440000001</v>
      </c>
      <c r="D1004">
        <v>8330276</v>
      </c>
      <c r="E1004" t="s">
        <v>7</v>
      </c>
      <c r="F1004" t="s">
        <v>15</v>
      </c>
      <c r="G1004" t="str">
        <f>IF(OR(F1004="Jan",F1004="Feb",F1004="Mar"),"Q1",
IF(OR(F1004="Apr",F1004="May",F1004="Jun"),"Q2",
IF(OR(F1004="Jul",F1004="Aug",F1004="Sep"),"Q3",
IF(OR(F1004="Oct",F1004="Nov",F1004="Dec"),"Q4",""))))</f>
        <v>Q2</v>
      </c>
      <c r="H1004" t="str">
        <f>"Q"&amp;INT((MONTH(A1004)-1)/3)+1</f>
        <v>Q2</v>
      </c>
      <c r="I1004">
        <v>2020</v>
      </c>
      <c r="J1004" t="str">
        <f>IF(C1004&gt;B1004, "Bullish", IF(B1004&gt;C1004, "Bearish", "Neutral"))</f>
        <v>Bullish</v>
      </c>
      <c r="K1004" t="str">
        <f>IF(C1005&gt;C1004, "Buy", "")</f>
        <v/>
      </c>
      <c r="L1004" t="str">
        <f>IF(C1005&lt;C1004, "Sell", "")</f>
        <v>Sell</v>
      </c>
      <c r="V1004" s="4">
        <f t="shared" si="15"/>
        <v>-1.8075039685658257E-3</v>
      </c>
    </row>
    <row r="1005" spans="1:22" x14ac:dyDescent="0.25">
      <c r="A1005" s="1">
        <v>43930</v>
      </c>
      <c r="B1005">
        <v>646.79998780000005</v>
      </c>
      <c r="C1005">
        <v>636.25</v>
      </c>
      <c r="D1005">
        <v>11931114</v>
      </c>
      <c r="E1005" t="s">
        <v>11</v>
      </c>
      <c r="F1005" t="s">
        <v>15</v>
      </c>
      <c r="G1005" t="str">
        <f>IF(OR(F1005="Jan",F1005="Feb",F1005="Mar"),"Q1",
IF(OR(F1005="Apr",F1005="May",F1005="Jun"),"Q2",
IF(OR(F1005="Jul",F1005="Aug",F1005="Sep"),"Q3",
IF(OR(F1005="Oct",F1005="Nov",F1005="Dec"),"Q4",""))))</f>
        <v>Q2</v>
      </c>
      <c r="H1005" t="str">
        <f>"Q"&amp;INT((MONTH(A1005)-1)/3)+1</f>
        <v>Q2</v>
      </c>
      <c r="I1005">
        <v>2020</v>
      </c>
      <c r="J1005" t="str">
        <f>IF(C1005&gt;B1005, "Bullish", IF(B1005&gt;C1005, "Bearish", "Neutral"))</f>
        <v>Bearish</v>
      </c>
      <c r="K1005" t="str">
        <f>IF(C1006&gt;C1005, "Buy", "")</f>
        <v/>
      </c>
      <c r="L1005" t="str">
        <f>IF(C1006&lt;C1005, "Sell", "")</f>
        <v>Sell</v>
      </c>
      <c r="V1005" s="4">
        <f t="shared" si="15"/>
        <v>-7.3622935079796841E-3</v>
      </c>
    </row>
    <row r="1006" spans="1:22" x14ac:dyDescent="0.25">
      <c r="A1006" s="1">
        <v>43929</v>
      </c>
      <c r="B1006">
        <v>630</v>
      </c>
      <c r="C1006">
        <v>631.59997559999999</v>
      </c>
      <c r="D1006">
        <v>11806896</v>
      </c>
      <c r="E1006" t="s">
        <v>10</v>
      </c>
      <c r="F1006" t="s">
        <v>15</v>
      </c>
      <c r="G1006" t="str">
        <f>IF(OR(F1006="Jan",F1006="Feb",F1006="Mar"),"Q1",
IF(OR(F1006="Apr",F1006="May",F1006="Jun"),"Q2",
IF(OR(F1006="Jul",F1006="Aug",F1006="Sep"),"Q3",
IF(OR(F1006="Oct",F1006="Nov",F1006="Dec"),"Q4",""))))</f>
        <v>Q2</v>
      </c>
      <c r="H1006" t="str">
        <f>"Q"&amp;INT((MONTH(A1006)-1)/3)+1</f>
        <v>Q2</v>
      </c>
      <c r="I1006">
        <v>2020</v>
      </c>
      <c r="J1006" t="str">
        <f>IF(C1006&gt;B1006, "Bullish", IF(B1006&gt;C1006, "Bearish", "Neutral"))</f>
        <v>Bullish</v>
      </c>
      <c r="K1006" t="str">
        <f>IF(C1007&gt;C1006, "Buy", "")</f>
        <v>Buy</v>
      </c>
      <c r="L1006" t="str">
        <f>IF(C1007&lt;C1006, "Sell", "")</f>
        <v/>
      </c>
      <c r="V1006" s="4">
        <f t="shared" si="15"/>
        <v>1.1580632863849775E-2</v>
      </c>
    </row>
    <row r="1007" spans="1:22" x14ac:dyDescent="0.25">
      <c r="A1007" s="1">
        <v>43928</v>
      </c>
      <c r="B1007">
        <v>615</v>
      </c>
      <c r="C1007">
        <v>639</v>
      </c>
      <c r="D1007">
        <v>15145605</v>
      </c>
      <c r="E1007" t="s">
        <v>9</v>
      </c>
      <c r="F1007" t="s">
        <v>15</v>
      </c>
      <c r="G1007" t="str">
        <f>IF(OR(F1007="Jan",F1007="Feb",F1007="Mar"),"Q1",
IF(OR(F1007="Apr",F1007="May",F1007="Jun"),"Q2",
IF(OR(F1007="Jul",F1007="Aug",F1007="Sep"),"Q3",
IF(OR(F1007="Oct",F1007="Nov",F1007="Dec"),"Q4",""))))</f>
        <v>Q2</v>
      </c>
      <c r="H1007" t="str">
        <f>"Q"&amp;INT((MONTH(A1007)-1)/3)+1</f>
        <v>Q2</v>
      </c>
      <c r="I1007">
        <v>2020</v>
      </c>
      <c r="J1007" t="str">
        <f>IF(C1007&gt;B1007, "Bullish", IF(B1007&gt;C1007, "Bearish", "Neutral"))</f>
        <v>Bullish</v>
      </c>
      <c r="K1007" t="str">
        <f>IF(C1008&gt;C1007, "Buy", "")</f>
        <v/>
      </c>
      <c r="L1007" t="str">
        <f>IF(C1008&lt;C1007, "Sell", "")</f>
        <v>Sell</v>
      </c>
      <c r="V1007" s="4">
        <f t="shared" si="15"/>
        <v>-9.100219684099925E-2</v>
      </c>
    </row>
    <row r="1008" spans="1:22" x14ac:dyDescent="0.25">
      <c r="A1008" s="1">
        <v>43924</v>
      </c>
      <c r="B1008">
        <v>603.5</v>
      </c>
      <c r="C1008">
        <v>585.70001219999995</v>
      </c>
      <c r="D1008">
        <v>10221655</v>
      </c>
      <c r="E1008" t="s">
        <v>12</v>
      </c>
      <c r="F1008" t="s">
        <v>15</v>
      </c>
      <c r="G1008" t="str">
        <f>IF(OR(F1008="Jan",F1008="Feb",F1008="Mar"),"Q1",
IF(OR(F1008="Apr",F1008="May",F1008="Jun"),"Q2",
IF(OR(F1008="Jul",F1008="Aug",F1008="Sep"),"Q3",
IF(OR(F1008="Oct",F1008="Nov",F1008="Dec"),"Q4",""))))</f>
        <v>Q2</v>
      </c>
      <c r="H1008" t="str">
        <f>"Q"&amp;INT((MONTH(A1008)-1)/3)+1</f>
        <v>Q2</v>
      </c>
      <c r="I1008">
        <v>2020</v>
      </c>
      <c r="J1008" t="str">
        <f>IF(C1008&gt;B1008, "Bullish", IF(B1008&gt;C1008, "Bearish", "Neutral"))</f>
        <v>Bearish</v>
      </c>
      <c r="K1008" t="str">
        <f>IF(C1009&gt;C1008, "Buy", "")</f>
        <v>Buy</v>
      </c>
      <c r="L1008" t="str">
        <f>IF(C1009&lt;C1008, "Sell", "")</f>
        <v/>
      </c>
      <c r="V1008" s="4">
        <f t="shared" si="15"/>
        <v>2.8367577880034099E-2</v>
      </c>
    </row>
    <row r="1009" spans="1:22" x14ac:dyDescent="0.25">
      <c r="A1009" s="1">
        <v>43922</v>
      </c>
      <c r="B1009">
        <v>634.34997559999999</v>
      </c>
      <c r="C1009">
        <v>602.79998780000005</v>
      </c>
      <c r="D1009">
        <v>13083824</v>
      </c>
      <c r="E1009" t="s">
        <v>10</v>
      </c>
      <c r="F1009" t="s">
        <v>15</v>
      </c>
      <c r="G1009" t="str">
        <f>IF(OR(F1009="Jan",F1009="Feb",F1009="Mar"),"Q1",
IF(OR(F1009="Apr",F1009="May",F1009="Jun"),"Q2",
IF(OR(F1009="Jul",F1009="Aug",F1009="Sep"),"Q3",
IF(OR(F1009="Oct",F1009="Nov",F1009="Dec"),"Q4",""))))</f>
        <v>Q2</v>
      </c>
      <c r="H1009" t="str">
        <f>"Q"&amp;INT((MONTH(A1009)-1)/3)+1</f>
        <v>Q2</v>
      </c>
      <c r="I1009">
        <v>2020</v>
      </c>
      <c r="J1009" t="str">
        <f>IF(C1009&gt;B1009, "Bullish", IF(B1009&gt;C1009, "Bearish", "Neutral"))</f>
        <v>Bearish</v>
      </c>
      <c r="K1009" t="str">
        <f>IF(C1010&gt;C1009, "Buy", "")</f>
        <v>Buy</v>
      </c>
      <c r="L1009" t="str">
        <f>IF(C1010&lt;C1009, "Sell", "")</f>
        <v/>
      </c>
      <c r="V1009" s="4">
        <f t="shared" si="15"/>
        <v>6.0327376773187759E-2</v>
      </c>
    </row>
    <row r="1010" spans="1:22" x14ac:dyDescent="0.25">
      <c r="A1010" s="1">
        <v>43921</v>
      </c>
      <c r="B1010">
        <v>650</v>
      </c>
      <c r="C1010">
        <v>641.5</v>
      </c>
      <c r="D1010">
        <v>15175521</v>
      </c>
      <c r="E1010" t="s">
        <v>9</v>
      </c>
      <c r="F1010" t="s">
        <v>14</v>
      </c>
      <c r="G1010" t="str">
        <f>IF(OR(F1010="Jan",F1010="Feb",F1010="Mar"),"Q1",
IF(OR(F1010="Apr",F1010="May",F1010="Jun"),"Q2",
IF(OR(F1010="Jul",F1010="Aug",F1010="Sep"),"Q3",
IF(OR(F1010="Oct",F1010="Nov",F1010="Dec"),"Q4",""))))</f>
        <v>Q1</v>
      </c>
      <c r="H1010" t="str">
        <f>"Q"&amp;INT((MONTH(A1010)-1)/3)+1</f>
        <v>Q1</v>
      </c>
      <c r="I1010">
        <v>2020</v>
      </c>
      <c r="J1010" t="str">
        <f>IF(C1010&gt;B1010, "Bullish", IF(B1010&gt;C1010, "Bearish", "Neutral"))</f>
        <v>Bearish</v>
      </c>
      <c r="K1010" t="str">
        <f>IF(C1011&gt;C1010, "Buy", "")</f>
        <v/>
      </c>
      <c r="L1010" t="str">
        <f>IF(C1011&lt;C1010, "Sell", "")</f>
        <v>Sell</v>
      </c>
      <c r="V1010" s="4">
        <f t="shared" si="15"/>
        <v>-2.3615745192098234E-2</v>
      </c>
    </row>
    <row r="1011" spans="1:22" x14ac:dyDescent="0.25">
      <c r="A1011" s="1">
        <v>43920</v>
      </c>
      <c r="B1011">
        <v>625.09997559999999</v>
      </c>
      <c r="C1011">
        <v>626.70001219999995</v>
      </c>
      <c r="D1011">
        <v>14624804</v>
      </c>
      <c r="E1011" t="s">
        <v>7</v>
      </c>
      <c r="F1011" t="s">
        <v>14</v>
      </c>
      <c r="G1011" t="str">
        <f>IF(OR(F1011="Jan",F1011="Feb",F1011="Mar"),"Q1",
IF(OR(F1011="Apr",F1011="May",F1011="Jun"),"Q2",
IF(OR(F1011="Jul",F1011="Aug",F1011="Sep"),"Q3",
IF(OR(F1011="Oct",F1011="Nov",F1011="Dec"),"Q4",""))))</f>
        <v>Q1</v>
      </c>
      <c r="H1011" t="str">
        <f>"Q"&amp;INT((MONTH(A1011)-1)/3)+1</f>
        <v>Q1</v>
      </c>
      <c r="I1011">
        <v>2020</v>
      </c>
      <c r="J1011" t="str">
        <f>IF(C1011&gt;B1011, "Bullish", IF(B1011&gt;C1011, "Bearish", "Neutral"))</f>
        <v>Bullish</v>
      </c>
      <c r="K1011" t="str">
        <f>IF(C1012&gt;C1011, "Buy", "")</f>
        <v>Buy</v>
      </c>
      <c r="L1011" t="str">
        <f>IF(C1012&lt;C1011, "Sell", "")</f>
        <v/>
      </c>
      <c r="V1011" s="4">
        <f t="shared" si="15"/>
        <v>3.9834532731758396E-2</v>
      </c>
    </row>
    <row r="1012" spans="1:22" x14ac:dyDescent="0.25">
      <c r="A1012" s="1">
        <v>43917</v>
      </c>
      <c r="B1012">
        <v>665.04998780000005</v>
      </c>
      <c r="C1012">
        <v>652.70001219999995</v>
      </c>
      <c r="D1012">
        <v>13495283</v>
      </c>
      <c r="E1012" t="s">
        <v>12</v>
      </c>
      <c r="F1012" t="s">
        <v>14</v>
      </c>
      <c r="G1012" t="str">
        <f>IF(OR(F1012="Jan",F1012="Feb",F1012="Mar"),"Q1",
IF(OR(F1012="Apr",F1012="May",F1012="Jun"),"Q2",
IF(OR(F1012="Jul",F1012="Aug",F1012="Sep"),"Q3",
IF(OR(F1012="Oct",F1012="Nov",F1012="Dec"),"Q4",""))))</f>
        <v>Q1</v>
      </c>
      <c r="H1012" t="str">
        <f>"Q"&amp;INT((MONTH(A1012)-1)/3)+1</f>
        <v>Q1</v>
      </c>
      <c r="I1012">
        <v>2020</v>
      </c>
      <c r="J1012" t="str">
        <f>IF(C1012&gt;B1012, "Bullish", IF(B1012&gt;C1012, "Bearish", "Neutral"))</f>
        <v>Bearish</v>
      </c>
      <c r="K1012" t="str">
        <f>IF(C1013&gt;C1012, "Buy", "")</f>
        <v/>
      </c>
      <c r="L1012" t="str">
        <f>IF(C1013&lt;C1012, "Sell", "")</f>
        <v>Sell</v>
      </c>
      <c r="V1012" s="4">
        <f t="shared" si="15"/>
        <v>-1.5085555520995251E-2</v>
      </c>
    </row>
    <row r="1013" spans="1:22" x14ac:dyDescent="0.25">
      <c r="A1013" s="1">
        <v>43916</v>
      </c>
      <c r="B1013">
        <v>615</v>
      </c>
      <c r="C1013">
        <v>643</v>
      </c>
      <c r="D1013">
        <v>14843813</v>
      </c>
      <c r="E1013" t="s">
        <v>11</v>
      </c>
      <c r="F1013" t="s">
        <v>14</v>
      </c>
      <c r="G1013" t="str">
        <f>IF(OR(F1013="Jan",F1013="Feb",F1013="Mar"),"Q1",
IF(OR(F1013="Apr",F1013="May",F1013="Jun"),"Q2",
IF(OR(F1013="Jul",F1013="Aug",F1013="Sep"),"Q3",
IF(OR(F1013="Oct",F1013="Nov",F1013="Dec"),"Q4",""))))</f>
        <v>Q1</v>
      </c>
      <c r="H1013" t="str">
        <f>"Q"&amp;INT((MONTH(A1013)-1)/3)+1</f>
        <v>Q1</v>
      </c>
      <c r="I1013">
        <v>2020</v>
      </c>
      <c r="J1013" t="str">
        <f>IF(C1013&gt;B1013, "Bullish", IF(B1013&gt;C1013, "Bearish", "Neutral"))</f>
        <v>Bullish</v>
      </c>
      <c r="K1013" t="str">
        <f>IF(C1014&gt;C1013, "Buy", "")</f>
        <v/>
      </c>
      <c r="L1013" t="str">
        <f>IF(C1014&lt;C1013, "Sell", "")</f>
        <v>Sell</v>
      </c>
      <c r="V1013" s="4">
        <f t="shared" si="15"/>
        <v>-6.0706016264247209E-2</v>
      </c>
    </row>
    <row r="1014" spans="1:22" x14ac:dyDescent="0.25">
      <c r="A1014" s="1">
        <v>43915</v>
      </c>
      <c r="B1014">
        <v>597</v>
      </c>
      <c r="C1014">
        <v>606.20001219999995</v>
      </c>
      <c r="D1014">
        <v>18339548</v>
      </c>
      <c r="E1014" t="s">
        <v>10</v>
      </c>
      <c r="F1014" t="s">
        <v>14</v>
      </c>
      <c r="G1014" t="str">
        <f>IF(OR(F1014="Jan",F1014="Feb",F1014="Mar"),"Q1",
IF(OR(F1014="Apr",F1014="May",F1014="Jun"),"Q2",
IF(OR(F1014="Jul",F1014="Aug",F1014="Sep"),"Q3",
IF(OR(F1014="Oct",F1014="Nov",F1014="Dec"),"Q4",""))))</f>
        <v>Q1</v>
      </c>
      <c r="H1014" t="str">
        <f>"Q"&amp;INT((MONTH(A1014)-1)/3)+1</f>
        <v>Q1</v>
      </c>
      <c r="I1014">
        <v>2020</v>
      </c>
      <c r="J1014" t="str">
        <f>IF(C1014&gt;B1014, "Bullish", IF(B1014&gt;C1014, "Bearish", "Neutral"))</f>
        <v>Bullish</v>
      </c>
      <c r="K1014" t="str">
        <f>IF(C1015&gt;C1014, "Buy", "")</f>
        <v/>
      </c>
      <c r="L1014" t="str">
        <f>IF(C1015&lt;C1014, "Sell", "")</f>
        <v>Sell</v>
      </c>
      <c r="V1014" s="4">
        <f t="shared" si="15"/>
        <v>-2.7806077889511768E-2</v>
      </c>
    </row>
    <row r="1015" spans="1:22" x14ac:dyDescent="0.25">
      <c r="A1015" s="1">
        <v>43914</v>
      </c>
      <c r="B1015">
        <v>522</v>
      </c>
      <c r="C1015">
        <v>589.79998780000005</v>
      </c>
      <c r="D1015">
        <v>20027097</v>
      </c>
      <c r="E1015" t="s">
        <v>9</v>
      </c>
      <c r="F1015" t="s">
        <v>14</v>
      </c>
      <c r="G1015" t="str">
        <f>IF(OR(F1015="Jan",F1015="Feb",F1015="Mar"),"Q1",
IF(OR(F1015="Apr",F1015="May",F1015="Jun"),"Q2",
IF(OR(F1015="Jul",F1015="Aug",F1015="Sep"),"Q3",
IF(OR(F1015="Oct",F1015="Nov",F1015="Dec"),"Q4",""))))</f>
        <v>Q1</v>
      </c>
      <c r="H1015" t="str">
        <f>"Q"&amp;INT((MONTH(A1015)-1)/3)+1</f>
        <v>Q1</v>
      </c>
      <c r="I1015">
        <v>2020</v>
      </c>
      <c r="J1015" t="str">
        <f>IF(C1015&gt;B1015, "Bullish", IF(B1015&gt;C1015, "Bearish", "Neutral"))</f>
        <v>Bullish</v>
      </c>
      <c r="K1015" t="str">
        <f>IF(C1016&gt;C1015, "Buy", "")</f>
        <v/>
      </c>
      <c r="L1015" t="str">
        <f>IF(C1016&lt;C1015, "Sell", "")</f>
        <v>Sell</v>
      </c>
      <c r="V1015" s="4">
        <f t="shared" si="15"/>
        <v>-0.12033426561292064</v>
      </c>
    </row>
    <row r="1016" spans="1:22" x14ac:dyDescent="0.25">
      <c r="A1016" s="1">
        <v>43913</v>
      </c>
      <c r="B1016">
        <v>540</v>
      </c>
      <c r="C1016">
        <v>526.45001219999995</v>
      </c>
      <c r="D1016">
        <v>17146150</v>
      </c>
      <c r="E1016" t="s">
        <v>7</v>
      </c>
      <c r="F1016" t="s">
        <v>14</v>
      </c>
      <c r="G1016" t="str">
        <f>IF(OR(F1016="Jan",F1016="Feb",F1016="Mar"),"Q1",
IF(OR(F1016="Apr",F1016="May",F1016="Jun"),"Q2",
IF(OR(F1016="Jul",F1016="Aug",F1016="Sep"),"Q3",
IF(OR(F1016="Oct",F1016="Nov",F1016="Dec"),"Q4",""))))</f>
        <v>Q1</v>
      </c>
      <c r="H1016" t="str">
        <f>"Q"&amp;INT((MONTH(A1016)-1)/3)+1</f>
        <v>Q1</v>
      </c>
      <c r="I1016">
        <v>2020</v>
      </c>
      <c r="J1016" t="str">
        <f>IF(C1016&gt;B1016, "Bullish", IF(B1016&gt;C1016, "Bearish", "Neutral"))</f>
        <v>Bearish</v>
      </c>
      <c r="K1016" t="str">
        <f>IF(C1017&gt;C1016, "Buy", "")</f>
        <v>Buy</v>
      </c>
      <c r="L1016" t="str">
        <f>IF(C1017&lt;C1016, "Sell", "")</f>
        <v/>
      </c>
      <c r="V1016" s="4">
        <f t="shared" si="15"/>
        <v>0.100393025931656</v>
      </c>
    </row>
    <row r="1017" spans="1:22" x14ac:dyDescent="0.25">
      <c r="A1017" s="1">
        <v>43910</v>
      </c>
      <c r="B1017">
        <v>549.5</v>
      </c>
      <c r="C1017">
        <v>585.20001219999995</v>
      </c>
      <c r="D1017">
        <v>21354894</v>
      </c>
      <c r="E1017" t="s">
        <v>12</v>
      </c>
      <c r="F1017" t="s">
        <v>14</v>
      </c>
      <c r="G1017" t="str">
        <f>IF(OR(F1017="Jan",F1017="Feb",F1017="Mar"),"Q1",
IF(OR(F1017="Apr",F1017="May",F1017="Jun"),"Q2",
IF(OR(F1017="Jul",F1017="Aug",F1017="Sep"),"Q3",
IF(OR(F1017="Oct",F1017="Nov",F1017="Dec"),"Q4",""))))</f>
        <v>Q1</v>
      </c>
      <c r="H1017" t="str">
        <f>"Q"&amp;INT((MONTH(A1017)-1)/3)+1</f>
        <v>Q1</v>
      </c>
      <c r="I1017">
        <v>2020</v>
      </c>
      <c r="J1017" t="str">
        <f>IF(C1017&gt;B1017, "Bullish", IF(B1017&gt;C1017, "Bearish", "Neutral"))</f>
        <v>Bullish</v>
      </c>
      <c r="K1017" t="str">
        <f>IF(C1018&gt;C1017, "Buy", "")</f>
        <v/>
      </c>
      <c r="L1017" t="str">
        <f>IF(C1018&lt;C1017, "Sell", "")</f>
        <v>Sell</v>
      </c>
      <c r="V1017" s="4">
        <f t="shared" si="15"/>
        <v>-7.2678994201601357E-2</v>
      </c>
    </row>
    <row r="1018" spans="1:22" x14ac:dyDescent="0.25">
      <c r="A1018" s="1">
        <v>43909</v>
      </c>
      <c r="B1018">
        <v>509.25</v>
      </c>
      <c r="C1018">
        <v>545.54998780000005</v>
      </c>
      <c r="D1018">
        <v>16583991</v>
      </c>
      <c r="E1018" t="s">
        <v>11</v>
      </c>
      <c r="F1018" t="s">
        <v>14</v>
      </c>
      <c r="G1018" t="str">
        <f>IF(OR(F1018="Jan",F1018="Feb",F1018="Mar"),"Q1",
IF(OR(F1018="Apr",F1018="May",F1018="Jun"),"Q2",
IF(OR(F1018="Jul",F1018="Aug",F1018="Sep"),"Q3",
IF(OR(F1018="Oct",F1018="Nov",F1018="Dec"),"Q4",""))))</f>
        <v>Q1</v>
      </c>
      <c r="H1018" t="str">
        <f>"Q"&amp;INT((MONTH(A1018)-1)/3)+1</f>
        <v>Q1</v>
      </c>
      <c r="I1018">
        <v>2020</v>
      </c>
      <c r="J1018" t="str">
        <f>IF(C1018&gt;B1018, "Bullish", IF(B1018&gt;C1018, "Bearish", "Neutral"))</f>
        <v>Bullish</v>
      </c>
      <c r="K1018" t="str">
        <f>IF(C1019&gt;C1018, "Buy", "")</f>
        <v/>
      </c>
      <c r="L1018" t="str">
        <f>IF(C1019&lt;C1018, "Sell", "")</f>
        <v>Sell</v>
      </c>
      <c r="V1018" s="4">
        <f t="shared" si="15"/>
        <v>-2.1055587229792557E-2</v>
      </c>
    </row>
    <row r="1019" spans="1:22" x14ac:dyDescent="0.25">
      <c r="A1019" s="1">
        <v>43908</v>
      </c>
      <c r="B1019">
        <v>568</v>
      </c>
      <c r="C1019">
        <v>534.29998780000005</v>
      </c>
      <c r="D1019">
        <v>15390183</v>
      </c>
      <c r="E1019" t="s">
        <v>10</v>
      </c>
      <c r="F1019" t="s">
        <v>14</v>
      </c>
      <c r="G1019" t="str">
        <f>IF(OR(F1019="Jan",F1019="Feb",F1019="Mar"),"Q1",
IF(OR(F1019="Apr",F1019="May",F1019="Jun"),"Q2",
IF(OR(F1019="Jul",F1019="Aug",F1019="Sep"),"Q3",
IF(OR(F1019="Oct",F1019="Nov",F1019="Dec"),"Q4",""))))</f>
        <v>Q1</v>
      </c>
      <c r="H1019" t="str">
        <f>"Q"&amp;INT((MONTH(A1019)-1)/3)+1</f>
        <v>Q1</v>
      </c>
      <c r="I1019">
        <v>2020</v>
      </c>
      <c r="J1019" t="str">
        <f>IF(C1019&gt;B1019, "Bullish", IF(B1019&gt;C1019, "Bearish", "Neutral"))</f>
        <v>Bearish</v>
      </c>
      <c r="K1019" t="str">
        <f>IF(C1020&gt;C1019, "Buy", "")</f>
        <v>Buy</v>
      </c>
      <c r="L1019" t="str">
        <f>IF(C1020&lt;C1019, "Sell", "")</f>
        <v/>
      </c>
      <c r="V1019" s="4">
        <f t="shared" si="15"/>
        <v>3.7210602659754108E-2</v>
      </c>
    </row>
    <row r="1020" spans="1:22" x14ac:dyDescent="0.25">
      <c r="A1020" s="1">
        <v>43907</v>
      </c>
      <c r="B1020">
        <v>588.09997559999999</v>
      </c>
      <c r="C1020">
        <v>554.95001219999995</v>
      </c>
      <c r="D1020">
        <v>16059887</v>
      </c>
      <c r="E1020" t="s">
        <v>9</v>
      </c>
      <c r="F1020" t="s">
        <v>14</v>
      </c>
      <c r="G1020" t="str">
        <f>IF(OR(F1020="Jan",F1020="Feb",F1020="Mar"),"Q1",
IF(OR(F1020="Apr",F1020="May",F1020="Jun"),"Q2",
IF(OR(F1020="Jul",F1020="Aug",F1020="Sep"),"Q3",
IF(OR(F1020="Oct",F1020="Nov",F1020="Dec"),"Q4",""))))</f>
        <v>Q1</v>
      </c>
      <c r="H1020" t="str">
        <f>"Q"&amp;INT((MONTH(A1020)-1)/3)+1</f>
        <v>Q1</v>
      </c>
      <c r="I1020">
        <v>2020</v>
      </c>
      <c r="J1020" t="str">
        <f>IF(C1020&gt;B1020, "Bullish", IF(B1020&gt;C1020, "Bearish", "Neutral"))</f>
        <v>Bearish</v>
      </c>
      <c r="K1020" t="str">
        <f>IF(C1021&gt;C1020, "Buy", "")</f>
        <v>Buy</v>
      </c>
      <c r="L1020" t="str">
        <f>IF(C1021&lt;C1020, "Sell", "")</f>
        <v/>
      </c>
      <c r="V1020" s="4">
        <f t="shared" si="15"/>
        <v>4.835807428631235E-2</v>
      </c>
    </row>
    <row r="1021" spans="1:22" x14ac:dyDescent="0.25">
      <c r="A1021" s="1">
        <v>43906</v>
      </c>
      <c r="B1021">
        <v>622</v>
      </c>
      <c r="C1021">
        <v>583.15002440000001</v>
      </c>
      <c r="D1021">
        <v>19140152</v>
      </c>
      <c r="E1021" t="s">
        <v>7</v>
      </c>
      <c r="F1021" t="s">
        <v>14</v>
      </c>
      <c r="G1021" t="str">
        <f>IF(OR(F1021="Jan",F1021="Feb",F1021="Mar"),"Q1",
IF(OR(F1021="Apr",F1021="May",F1021="Jun"),"Q2",
IF(OR(F1021="Jul",F1021="Aug",F1021="Sep"),"Q3",
IF(OR(F1021="Oct",F1021="Nov",F1021="Dec"),"Q4",""))))</f>
        <v>Q1</v>
      </c>
      <c r="H1021" t="str">
        <f>"Q"&amp;INT((MONTH(A1021)-1)/3)+1</f>
        <v>Q1</v>
      </c>
      <c r="I1021">
        <v>2020</v>
      </c>
      <c r="J1021" t="str">
        <f>IF(C1021&gt;B1021, "Bullish", IF(B1021&gt;C1021, "Bearish", "Neutral"))</f>
        <v>Bearish</v>
      </c>
      <c r="K1021" t="str">
        <f>IF(C1022&gt;C1021, "Buy", "")</f>
        <v>Buy</v>
      </c>
      <c r="L1021" t="str">
        <f>IF(C1022&lt;C1021, "Sell", "")</f>
        <v/>
      </c>
      <c r="V1021" s="4">
        <f t="shared" si="15"/>
        <v>9.2161521676253008E-2</v>
      </c>
    </row>
    <row r="1022" spans="1:22" x14ac:dyDescent="0.25">
      <c r="A1022" s="1">
        <v>43903</v>
      </c>
      <c r="B1022">
        <v>592</v>
      </c>
      <c r="C1022">
        <v>642.34997559999999</v>
      </c>
      <c r="D1022">
        <v>16903113</v>
      </c>
      <c r="E1022" t="s">
        <v>12</v>
      </c>
      <c r="F1022" t="s">
        <v>14</v>
      </c>
      <c r="G1022" t="str">
        <f>IF(OR(F1022="Jan",F1022="Feb",F1022="Mar"),"Q1",
IF(OR(F1022="Apr",F1022="May",F1022="Jun"),"Q2",
IF(OR(F1022="Jul",F1022="Aug",F1022="Sep"),"Q3",
IF(OR(F1022="Oct",F1022="Nov",F1022="Dec"),"Q4",""))))</f>
        <v>Q1</v>
      </c>
      <c r="H1022" t="str">
        <f>"Q"&amp;INT((MONTH(A1022)-1)/3)+1</f>
        <v>Q1</v>
      </c>
      <c r="I1022">
        <v>2020</v>
      </c>
      <c r="J1022" t="str">
        <f>IF(C1022&gt;B1022, "Bullish", IF(B1022&gt;C1022, "Bearish", "Neutral"))</f>
        <v>Bullish</v>
      </c>
      <c r="K1022" t="str">
        <f>IF(C1023&gt;C1022, "Buy", "")</f>
        <v/>
      </c>
      <c r="L1022" t="str">
        <f>IF(C1023&lt;C1022, "Sell", "")</f>
        <v>Sell</v>
      </c>
      <c r="V1022" s="4">
        <f t="shared" si="15"/>
        <v>-1.766470719976334E-2</v>
      </c>
    </row>
    <row r="1023" spans="1:22" x14ac:dyDescent="0.25">
      <c r="A1023" s="1">
        <v>43902</v>
      </c>
      <c r="B1023">
        <v>668</v>
      </c>
      <c r="C1023">
        <v>631.20001219999995</v>
      </c>
      <c r="D1023">
        <v>13965574</v>
      </c>
      <c r="E1023" t="s">
        <v>11</v>
      </c>
      <c r="F1023" t="s">
        <v>14</v>
      </c>
      <c r="G1023" t="str">
        <f>IF(OR(F1023="Jan",F1023="Feb",F1023="Mar"),"Q1",
IF(OR(F1023="Apr",F1023="May",F1023="Jun"),"Q2",
IF(OR(F1023="Jul",F1023="Aug",F1023="Sep"),"Q3",
IF(OR(F1023="Oct",F1023="Nov",F1023="Dec"),"Q4",""))))</f>
        <v>Q1</v>
      </c>
      <c r="H1023" t="str">
        <f>"Q"&amp;INT((MONTH(A1023)-1)/3)+1</f>
        <v>Q1</v>
      </c>
      <c r="I1023">
        <v>2020</v>
      </c>
      <c r="J1023" t="str">
        <f>IF(C1023&gt;B1023, "Bullish", IF(B1023&gt;C1023, "Bearish", "Neutral"))</f>
        <v>Bearish</v>
      </c>
      <c r="K1023" t="str">
        <f>IF(C1024&gt;C1023, "Buy", "")</f>
        <v>Buy</v>
      </c>
      <c r="L1023" t="str">
        <f>IF(C1024&lt;C1023, "Sell", "")</f>
        <v/>
      </c>
      <c r="V1023" s="4">
        <f t="shared" si="15"/>
        <v>7.9883364139941765E-2</v>
      </c>
    </row>
    <row r="1024" spans="1:22" x14ac:dyDescent="0.25">
      <c r="A1024" s="1">
        <v>43901</v>
      </c>
      <c r="B1024">
        <v>690.65002440000001</v>
      </c>
      <c r="C1024">
        <v>686</v>
      </c>
      <c r="D1024">
        <v>16165009</v>
      </c>
      <c r="E1024" t="s">
        <v>10</v>
      </c>
      <c r="F1024" t="s">
        <v>14</v>
      </c>
      <c r="G1024" t="str">
        <f>IF(OR(F1024="Jan",F1024="Feb",F1024="Mar"),"Q1",
IF(OR(F1024="Apr",F1024="May",F1024="Jun"),"Q2",
IF(OR(F1024="Jul",F1024="Aug",F1024="Sep"),"Q3",
IF(OR(F1024="Oct",F1024="Nov",F1024="Dec"),"Q4",""))))</f>
        <v>Q1</v>
      </c>
      <c r="H1024" t="str">
        <f>"Q"&amp;INT((MONTH(A1024)-1)/3)+1</f>
        <v>Q1</v>
      </c>
      <c r="I1024">
        <v>2020</v>
      </c>
      <c r="J1024" t="str">
        <f>IF(C1024&gt;B1024, "Bullish", IF(B1024&gt;C1024, "Bearish", "Neutral"))</f>
        <v>Bearish</v>
      </c>
      <c r="K1024" t="str">
        <f>IF(C1025&gt;C1024, "Buy", "")</f>
        <v>Buy</v>
      </c>
      <c r="L1024" t="str">
        <f>IF(C1025&lt;C1024, "Sell", "")</f>
        <v/>
      </c>
      <c r="V1024" s="4">
        <f t="shared" si="15"/>
        <v>2.6190662049079241E-2</v>
      </c>
    </row>
    <row r="1025" spans="1:22" x14ac:dyDescent="0.25">
      <c r="A1025" s="1">
        <v>43899</v>
      </c>
      <c r="B1025">
        <v>724.5</v>
      </c>
      <c r="C1025">
        <v>704.45001219999995</v>
      </c>
      <c r="D1025">
        <v>10308654</v>
      </c>
      <c r="E1025" t="s">
        <v>7</v>
      </c>
      <c r="F1025" t="s">
        <v>14</v>
      </c>
      <c r="G1025" t="str">
        <f>IF(OR(F1025="Jan",F1025="Feb",F1025="Mar"),"Q1",
IF(OR(F1025="Apr",F1025="May",F1025="Jun"),"Q2",
IF(OR(F1025="Jul",F1025="Aug",F1025="Sep"),"Q3",
IF(OR(F1025="Oct",F1025="Nov",F1025="Dec"),"Q4",""))))</f>
        <v>Q1</v>
      </c>
      <c r="H1025" t="str">
        <f>"Q"&amp;INT((MONTH(A1025)-1)/3)+1</f>
        <v>Q1</v>
      </c>
      <c r="I1025">
        <v>2020</v>
      </c>
      <c r="J1025" t="str">
        <f>IF(C1025&gt;B1025, "Bullish", IF(B1025&gt;C1025, "Bearish", "Neutral"))</f>
        <v>Bearish</v>
      </c>
      <c r="K1025" t="str">
        <f>IF(C1026&gt;C1025, "Buy", "")</f>
        <v>Buy</v>
      </c>
      <c r="L1025" t="str">
        <f>IF(C1026&lt;C1025, "Sell", "")</f>
        <v/>
      </c>
      <c r="V1025" s="4">
        <f t="shared" si="15"/>
        <v>4.6687867149885681E-2</v>
      </c>
    </row>
    <row r="1026" spans="1:22" x14ac:dyDescent="0.25">
      <c r="A1026" s="1">
        <v>43896</v>
      </c>
      <c r="B1026">
        <v>741</v>
      </c>
      <c r="C1026">
        <v>738.95001219999995</v>
      </c>
      <c r="D1026">
        <v>9216022</v>
      </c>
      <c r="E1026" t="s">
        <v>12</v>
      </c>
      <c r="F1026" t="s">
        <v>14</v>
      </c>
      <c r="G1026" t="str">
        <f>IF(OR(F1026="Jan",F1026="Feb",F1026="Mar"),"Q1",
IF(OR(F1026="Apr",F1026="May",F1026="Jun"),"Q2",
IF(OR(F1026="Jul",F1026="Aug",F1026="Sep"),"Q3",
IF(OR(F1026="Oct",F1026="Nov",F1026="Dec"),"Q4",""))))</f>
        <v>Q1</v>
      </c>
      <c r="H1026" t="str">
        <f>"Q"&amp;INT((MONTH(A1026)-1)/3)+1</f>
        <v>Q1</v>
      </c>
      <c r="I1026">
        <v>2020</v>
      </c>
      <c r="J1026" t="str">
        <f>IF(C1026&gt;B1026, "Bullish", IF(B1026&gt;C1026, "Bearish", "Neutral"))</f>
        <v>Bearish</v>
      </c>
      <c r="K1026" t="str">
        <f>IF(C1027&gt;C1026, "Buy", "")</f>
        <v>Buy</v>
      </c>
      <c r="L1026" t="str">
        <f>IF(C1027&lt;C1026, "Sell", "")</f>
        <v/>
      </c>
      <c r="V1026" s="4">
        <f t="shared" si="15"/>
        <v>2.0739416785107097E-2</v>
      </c>
    </row>
    <row r="1027" spans="1:22" x14ac:dyDescent="0.25">
      <c r="A1027" s="1">
        <v>43895</v>
      </c>
      <c r="B1027">
        <v>763.75</v>
      </c>
      <c r="C1027">
        <v>754.59997559999999</v>
      </c>
      <c r="D1027">
        <v>7755293</v>
      </c>
      <c r="E1027" t="s">
        <v>11</v>
      </c>
      <c r="F1027" t="s">
        <v>14</v>
      </c>
      <c r="G1027" t="str">
        <f>IF(OR(F1027="Jan",F1027="Feb",F1027="Mar"),"Q1",
IF(OR(F1027="Apr",F1027="May",F1027="Jun"),"Q2",
IF(OR(F1027="Jul",F1027="Aug",F1027="Sep"),"Q3",
IF(OR(F1027="Oct",F1027="Nov",F1027="Dec"),"Q4",""))))</f>
        <v>Q1</v>
      </c>
      <c r="H1027" t="str">
        <f>"Q"&amp;INT((MONTH(A1027)-1)/3)+1</f>
        <v>Q1</v>
      </c>
      <c r="I1027">
        <v>2020</v>
      </c>
      <c r="J1027" t="str">
        <f>IF(C1027&gt;B1027, "Bullish", IF(B1027&gt;C1027, "Bearish", "Neutral"))</f>
        <v>Bearish</v>
      </c>
      <c r="K1027" t="str">
        <f>IF(C1028&gt;C1027, "Buy", "")</f>
        <v>Buy</v>
      </c>
      <c r="L1027" t="str">
        <f>IF(C1028&lt;C1027, "Sell", "")</f>
        <v/>
      </c>
      <c r="V1027" s="4">
        <f t="shared" ref="V1027:V1090" si="16">(C1028-C1027)/C1028</f>
        <v>5.4695543986820515E-3</v>
      </c>
    </row>
    <row r="1028" spans="1:22" x14ac:dyDescent="0.25">
      <c r="A1028" s="1">
        <v>43894</v>
      </c>
      <c r="B1028">
        <v>753.90002440000001</v>
      </c>
      <c r="C1028">
        <v>758.75</v>
      </c>
      <c r="D1028">
        <v>11013444</v>
      </c>
      <c r="E1028" t="s">
        <v>10</v>
      </c>
      <c r="F1028" t="s">
        <v>14</v>
      </c>
      <c r="G1028" t="str">
        <f>IF(OR(F1028="Jan",F1028="Feb",F1028="Mar"),"Q1",
IF(OR(F1028="Apr",F1028="May",F1028="Jun"),"Q2",
IF(OR(F1028="Jul",F1028="Aug",F1028="Sep"),"Q3",
IF(OR(F1028="Oct",F1028="Nov",F1028="Dec"),"Q4",""))))</f>
        <v>Q1</v>
      </c>
      <c r="H1028" t="str">
        <f>"Q"&amp;INT((MONTH(A1028)-1)/3)+1</f>
        <v>Q1</v>
      </c>
      <c r="I1028">
        <v>2020</v>
      </c>
      <c r="J1028" t="str">
        <f>IF(C1028&gt;B1028, "Bullish", IF(B1028&gt;C1028, "Bearish", "Neutral"))</f>
        <v>Bullish</v>
      </c>
      <c r="K1028" t="str">
        <f>IF(C1029&gt;C1028, "Buy", "")</f>
        <v/>
      </c>
      <c r="L1028" t="str">
        <f>IF(C1029&lt;C1028, "Sell", "")</f>
        <v>Sell</v>
      </c>
      <c r="V1028" s="4">
        <f t="shared" si="16"/>
        <v>-1.5729585006693442E-2</v>
      </c>
    </row>
    <row r="1029" spans="1:22" x14ac:dyDescent="0.25">
      <c r="A1029" s="1">
        <v>43893</v>
      </c>
      <c r="B1029">
        <v>755</v>
      </c>
      <c r="C1029">
        <v>747</v>
      </c>
      <c r="D1029">
        <v>7826587</v>
      </c>
      <c r="E1029" t="s">
        <v>9</v>
      </c>
      <c r="F1029" t="s">
        <v>14</v>
      </c>
      <c r="G1029" t="str">
        <f>IF(OR(F1029="Jan",F1029="Feb",F1029="Mar"),"Q1",
IF(OR(F1029="Apr",F1029="May",F1029="Jun"),"Q2",
IF(OR(F1029="Jul",F1029="Aug",F1029="Sep"),"Q3",
IF(OR(F1029="Oct",F1029="Nov",F1029="Dec"),"Q4",""))))</f>
        <v>Q1</v>
      </c>
      <c r="H1029" t="str">
        <f>"Q"&amp;INT((MONTH(A1029)-1)/3)+1</f>
        <v>Q1</v>
      </c>
      <c r="I1029">
        <v>2020</v>
      </c>
      <c r="J1029" t="str">
        <f>IF(C1029&gt;B1029, "Bullish", IF(B1029&gt;C1029, "Bearish", "Neutral"))</f>
        <v>Bearish</v>
      </c>
      <c r="K1029" t="str">
        <f>IF(C1030&gt;C1029, "Buy", "")</f>
        <v/>
      </c>
      <c r="L1029" t="str">
        <f>IF(C1030&lt;C1029, "Sell", "")</f>
        <v>Sell</v>
      </c>
      <c r="V1029" s="4">
        <f t="shared" si="16"/>
        <v>-8.0291644260923715E-3</v>
      </c>
    </row>
    <row r="1030" spans="1:22" x14ac:dyDescent="0.25">
      <c r="A1030" s="1">
        <v>43892</v>
      </c>
      <c r="B1030">
        <v>737</v>
      </c>
      <c r="C1030">
        <v>741.04998780000005</v>
      </c>
      <c r="D1030">
        <v>9821523</v>
      </c>
      <c r="E1030" t="s">
        <v>7</v>
      </c>
      <c r="F1030" t="s">
        <v>14</v>
      </c>
      <c r="G1030" t="str">
        <f>IF(OR(F1030="Jan",F1030="Feb",F1030="Mar"),"Q1",
IF(OR(F1030="Apr",F1030="May",F1030="Jun"),"Q2",
IF(OR(F1030="Jul",F1030="Aug",F1030="Sep"),"Q3",
IF(OR(F1030="Oct",F1030="Nov",F1030="Dec"),"Q4",""))))</f>
        <v>Q1</v>
      </c>
      <c r="H1030" t="str">
        <f>"Q"&amp;INT((MONTH(A1030)-1)/3)+1</f>
        <v>Q1</v>
      </c>
      <c r="I1030">
        <v>2020</v>
      </c>
      <c r="J1030" t="str">
        <f>IF(C1030&gt;B1030, "Bullish", IF(B1030&gt;C1030, "Bearish", "Neutral"))</f>
        <v>Bullish</v>
      </c>
      <c r="K1030" t="str">
        <f>IF(C1031&gt;C1030, "Buy", "")</f>
        <v/>
      </c>
      <c r="L1030" t="str">
        <f>IF(C1031&lt;C1030, "Sell", "")</f>
        <v>Sell</v>
      </c>
      <c r="V1030" s="4">
        <f t="shared" si="16"/>
        <v>-1.277842755788341E-2</v>
      </c>
    </row>
    <row r="1031" spans="1:22" x14ac:dyDescent="0.25">
      <c r="A1031" s="1">
        <v>43889</v>
      </c>
      <c r="B1031">
        <v>750</v>
      </c>
      <c r="C1031">
        <v>731.70001219999995</v>
      </c>
      <c r="D1031">
        <v>14123957</v>
      </c>
      <c r="E1031" t="s">
        <v>12</v>
      </c>
      <c r="F1031" t="s">
        <v>13</v>
      </c>
      <c r="G1031" t="str">
        <f>IF(OR(F1031="Jan",F1031="Feb",F1031="Mar"),"Q1",
IF(OR(F1031="Apr",F1031="May",F1031="Jun"),"Q2",
IF(OR(F1031="Jul",F1031="Aug",F1031="Sep"),"Q3",
IF(OR(F1031="Oct",F1031="Nov",F1031="Dec"),"Q4",""))))</f>
        <v>Q1</v>
      </c>
      <c r="H1031" t="str">
        <f>"Q"&amp;INT((MONTH(A1031)-1)/3)+1</f>
        <v>Q1</v>
      </c>
      <c r="I1031">
        <v>2020</v>
      </c>
      <c r="J1031" t="str">
        <f>IF(C1031&gt;B1031, "Bullish", IF(B1031&gt;C1031, "Bearish", "Neutral"))</f>
        <v>Bearish</v>
      </c>
      <c r="K1031" t="str">
        <f>IF(C1032&gt;C1031, "Buy", "")</f>
        <v>Buy</v>
      </c>
      <c r="L1031" t="str">
        <f>IF(C1032&lt;C1031, "Sell", "")</f>
        <v/>
      </c>
      <c r="V1031" s="4">
        <f t="shared" si="16"/>
        <v>5.9330159860713438E-2</v>
      </c>
    </row>
    <row r="1032" spans="1:22" x14ac:dyDescent="0.25">
      <c r="A1032" s="1">
        <v>43888</v>
      </c>
      <c r="B1032">
        <v>778</v>
      </c>
      <c r="C1032">
        <v>777.84997559999999</v>
      </c>
      <c r="D1032">
        <v>5223386</v>
      </c>
      <c r="E1032" t="s">
        <v>11</v>
      </c>
      <c r="F1032" t="s">
        <v>13</v>
      </c>
      <c r="G1032" t="str">
        <f>IF(OR(F1032="Jan",F1032="Feb",F1032="Mar"),"Q1",
IF(OR(F1032="Apr",F1032="May",F1032="Jun"),"Q2",
IF(OR(F1032="Jul",F1032="Aug",F1032="Sep"),"Q3",
IF(OR(F1032="Oct",F1032="Nov",F1032="Dec"),"Q4",""))))</f>
        <v>Q1</v>
      </c>
      <c r="H1032" t="str">
        <f>"Q"&amp;INT((MONTH(A1032)-1)/3)+1</f>
        <v>Q1</v>
      </c>
      <c r="I1032">
        <v>2020</v>
      </c>
      <c r="J1032" t="str">
        <f>IF(C1032&gt;B1032, "Bullish", IF(B1032&gt;C1032, "Bearish", "Neutral"))</f>
        <v>Bearish</v>
      </c>
      <c r="K1032" t="str">
        <f>IF(C1033&gt;C1032, "Buy", "")</f>
        <v>Buy</v>
      </c>
      <c r="L1032" t="str">
        <f>IF(C1033&lt;C1032, "Sell", "")</f>
        <v/>
      </c>
      <c r="V1032" s="4">
        <f t="shared" si="16"/>
        <v>6.2600120089428384E-3</v>
      </c>
    </row>
    <row r="1033" spans="1:22" x14ac:dyDescent="0.25">
      <c r="A1033" s="1">
        <v>43887</v>
      </c>
      <c r="B1033">
        <v>793.95001219999995</v>
      </c>
      <c r="C1033">
        <v>782.75</v>
      </c>
      <c r="D1033">
        <v>8760569</v>
      </c>
      <c r="E1033" t="s">
        <v>10</v>
      </c>
      <c r="F1033" t="s">
        <v>13</v>
      </c>
      <c r="G1033" t="str">
        <f>IF(OR(F1033="Jan",F1033="Feb",F1033="Mar"),"Q1",
IF(OR(F1033="Apr",F1033="May",F1033="Jun"),"Q2",
IF(OR(F1033="Jul",F1033="Aug",F1033="Sep"),"Q3",
IF(OR(F1033="Oct",F1033="Nov",F1033="Dec"),"Q4",""))))</f>
        <v>Q1</v>
      </c>
      <c r="H1033" t="str">
        <f>"Q"&amp;INT((MONTH(A1033)-1)/3)+1</f>
        <v>Q1</v>
      </c>
      <c r="I1033">
        <v>2020</v>
      </c>
      <c r="J1033" t="str">
        <f>IF(C1033&gt;B1033, "Bullish", IF(B1033&gt;C1033, "Bearish", "Neutral"))</f>
        <v>Bearish</v>
      </c>
      <c r="K1033" t="str">
        <f>IF(C1034&gt;C1033, "Buy", "")</f>
        <v>Buy</v>
      </c>
      <c r="L1033" t="str">
        <f>IF(C1034&lt;C1033, "Sell", "")</f>
        <v/>
      </c>
      <c r="V1033" s="4">
        <f t="shared" si="16"/>
        <v>1.9601733368884912E-2</v>
      </c>
    </row>
    <row r="1034" spans="1:22" x14ac:dyDescent="0.25">
      <c r="A1034" s="1">
        <v>43886</v>
      </c>
      <c r="B1034">
        <v>799</v>
      </c>
      <c r="C1034">
        <v>798.40002440000001</v>
      </c>
      <c r="D1034">
        <v>6996695</v>
      </c>
      <c r="E1034" t="s">
        <v>9</v>
      </c>
      <c r="F1034" t="s">
        <v>13</v>
      </c>
      <c r="G1034" t="str">
        <f>IF(OR(F1034="Jan",F1034="Feb",F1034="Mar"),"Q1",
IF(OR(F1034="Apr",F1034="May",F1034="Jun"),"Q2",
IF(OR(F1034="Jul",F1034="Aug",F1034="Sep"),"Q3",
IF(OR(F1034="Oct",F1034="Nov",F1034="Dec"),"Q4",""))))</f>
        <v>Q1</v>
      </c>
      <c r="H1034" t="str">
        <f>"Q"&amp;INT((MONTH(A1034)-1)/3)+1</f>
        <v>Q1</v>
      </c>
      <c r="I1034">
        <v>2020</v>
      </c>
      <c r="J1034" t="str">
        <f>IF(C1034&gt;B1034, "Bullish", IF(B1034&gt;C1034, "Bearish", "Neutral"))</f>
        <v>Bearish</v>
      </c>
      <c r="K1034" t="str">
        <f>IF(C1035&gt;C1034, "Buy", "")</f>
        <v/>
      </c>
      <c r="L1034" t="str">
        <f>IF(C1035&lt;C1034, "Sell", "")</f>
        <v>Sell</v>
      </c>
      <c r="V1034" s="4">
        <f t="shared" si="16"/>
        <v>-3.204182795981747E-3</v>
      </c>
    </row>
    <row r="1035" spans="1:22" x14ac:dyDescent="0.25">
      <c r="A1035" s="1">
        <v>43885</v>
      </c>
      <c r="B1035">
        <v>800.09997559999999</v>
      </c>
      <c r="C1035">
        <v>795.84997559999999</v>
      </c>
      <c r="D1035">
        <v>6627536</v>
      </c>
      <c r="E1035" t="s">
        <v>7</v>
      </c>
      <c r="F1035" t="s">
        <v>13</v>
      </c>
      <c r="G1035" t="str">
        <f>IF(OR(F1035="Jan",F1035="Feb",F1035="Mar"),"Q1",
IF(OR(F1035="Apr",F1035="May",F1035="Jun"),"Q2",
IF(OR(F1035="Jul",F1035="Aug",F1035="Sep"),"Q3",
IF(OR(F1035="Oct",F1035="Nov",F1035="Dec"),"Q4",""))))</f>
        <v>Q1</v>
      </c>
      <c r="H1035" t="str">
        <f>"Q"&amp;INT((MONTH(A1035)-1)/3)+1</f>
        <v>Q1</v>
      </c>
      <c r="I1035">
        <v>2020</v>
      </c>
      <c r="J1035" t="str">
        <f>IF(C1035&gt;B1035, "Bullish", IF(B1035&gt;C1035, "Bearish", "Neutral"))</f>
        <v>Bearish</v>
      </c>
      <c r="K1035" t="str">
        <f>IF(C1036&gt;C1035, "Buy", "")</f>
        <v>Buy</v>
      </c>
      <c r="L1035" t="str">
        <f>IF(C1036&lt;C1035, "Sell", "")</f>
        <v/>
      </c>
      <c r="V1035" s="4">
        <f t="shared" si="16"/>
        <v>1.4429415307402843E-3</v>
      </c>
    </row>
    <row r="1036" spans="1:22" x14ac:dyDescent="0.25">
      <c r="A1036" s="1">
        <v>43881</v>
      </c>
      <c r="B1036">
        <v>803.25</v>
      </c>
      <c r="C1036">
        <v>797</v>
      </c>
      <c r="D1036">
        <v>4564569</v>
      </c>
      <c r="E1036" t="s">
        <v>11</v>
      </c>
      <c r="F1036" t="s">
        <v>13</v>
      </c>
      <c r="G1036" t="str">
        <f>IF(OR(F1036="Jan",F1036="Feb",F1036="Mar"),"Q1",
IF(OR(F1036="Apr",F1036="May",F1036="Jun"),"Q2",
IF(OR(F1036="Jul",F1036="Aug",F1036="Sep"),"Q3",
IF(OR(F1036="Oct",F1036="Nov",F1036="Dec"),"Q4",""))))</f>
        <v>Q1</v>
      </c>
      <c r="H1036" t="str">
        <f>"Q"&amp;INT((MONTH(A1036)-1)/3)+1</f>
        <v>Q1</v>
      </c>
      <c r="I1036">
        <v>2020</v>
      </c>
      <c r="J1036" t="str">
        <f>IF(C1036&gt;B1036, "Bullish", IF(B1036&gt;C1036, "Bearish", "Neutral"))</f>
        <v>Bearish</v>
      </c>
      <c r="K1036" t="str">
        <f>IF(C1037&gt;C1036, "Buy", "")</f>
        <v>Buy</v>
      </c>
      <c r="L1036" t="str">
        <f>IF(C1037&lt;C1036, "Sell", "")</f>
        <v/>
      </c>
      <c r="V1036" s="4">
        <f t="shared" si="16"/>
        <v>4.3100907582195504E-3</v>
      </c>
    </row>
    <row r="1037" spans="1:22" x14ac:dyDescent="0.25">
      <c r="A1037" s="1">
        <v>43880</v>
      </c>
      <c r="B1037">
        <v>800</v>
      </c>
      <c r="C1037">
        <v>800.45001219999995</v>
      </c>
      <c r="D1037">
        <v>3985192</v>
      </c>
      <c r="E1037" t="s">
        <v>10</v>
      </c>
      <c r="F1037" t="s">
        <v>13</v>
      </c>
      <c r="G1037" t="str">
        <f>IF(OR(F1037="Jan",F1037="Feb",F1037="Mar"),"Q1",
IF(OR(F1037="Apr",F1037="May",F1037="Jun"),"Q2",
IF(OR(F1037="Jul",F1037="Aug",F1037="Sep"),"Q3",
IF(OR(F1037="Oct",F1037="Nov",F1037="Dec"),"Q4",""))))</f>
        <v>Q1</v>
      </c>
      <c r="H1037" t="str">
        <f>"Q"&amp;INT((MONTH(A1037)-1)/3)+1</f>
        <v>Q1</v>
      </c>
      <c r="I1037">
        <v>2020</v>
      </c>
      <c r="J1037" t="str">
        <f>IF(C1037&gt;B1037, "Bullish", IF(B1037&gt;C1037, "Bearish", "Neutral"))</f>
        <v>Bullish</v>
      </c>
      <c r="K1037" t="str">
        <f>IF(C1038&gt;C1037, "Buy", "")</f>
        <v/>
      </c>
      <c r="L1037" t="str">
        <f>IF(C1038&lt;C1037, "Sell", "")</f>
        <v>Sell</v>
      </c>
      <c r="V1037" s="4">
        <f t="shared" si="16"/>
        <v>-3.5102961378408E-3</v>
      </c>
    </row>
    <row r="1038" spans="1:22" x14ac:dyDescent="0.25">
      <c r="A1038" s="1">
        <v>43879</v>
      </c>
      <c r="B1038">
        <v>785</v>
      </c>
      <c r="C1038">
        <v>797.65002440000001</v>
      </c>
      <c r="D1038">
        <v>5083346</v>
      </c>
      <c r="E1038" t="s">
        <v>9</v>
      </c>
      <c r="F1038" t="s">
        <v>13</v>
      </c>
      <c r="G1038" t="str">
        <f>IF(OR(F1038="Jan",F1038="Feb",F1038="Mar"),"Q1",
IF(OR(F1038="Apr",F1038="May",F1038="Jun"),"Q2",
IF(OR(F1038="Jul",F1038="Aug",F1038="Sep"),"Q3",
IF(OR(F1038="Oct",F1038="Nov",F1038="Dec"),"Q4",""))))</f>
        <v>Q1</v>
      </c>
      <c r="H1038" t="str">
        <f>"Q"&amp;INT((MONTH(A1038)-1)/3)+1</f>
        <v>Q1</v>
      </c>
      <c r="I1038">
        <v>2020</v>
      </c>
      <c r="J1038" t="str">
        <f>IF(C1038&gt;B1038, "Bullish", IF(B1038&gt;C1038, "Bearish", "Neutral"))</f>
        <v>Bullish</v>
      </c>
      <c r="K1038" t="str">
        <f>IF(C1039&gt;C1038, "Buy", "")</f>
        <v/>
      </c>
      <c r="L1038" t="str">
        <f>IF(C1039&lt;C1038, "Sell", "")</f>
        <v>Sell</v>
      </c>
      <c r="V1038" s="4">
        <f t="shared" si="16"/>
        <v>-1.0386993569293481E-2</v>
      </c>
    </row>
    <row r="1039" spans="1:22" x14ac:dyDescent="0.25">
      <c r="A1039" s="1">
        <v>43878</v>
      </c>
      <c r="B1039">
        <v>790.29998780000005</v>
      </c>
      <c r="C1039">
        <v>789.45001219999995</v>
      </c>
      <c r="D1039">
        <v>2929629</v>
      </c>
      <c r="E1039" t="s">
        <v>7</v>
      </c>
      <c r="F1039" t="s">
        <v>13</v>
      </c>
      <c r="G1039" t="str">
        <f>IF(OR(F1039="Jan",F1039="Feb",F1039="Mar"),"Q1",
IF(OR(F1039="Apr",F1039="May",F1039="Jun"),"Q2",
IF(OR(F1039="Jul",F1039="Aug",F1039="Sep"),"Q3",
IF(OR(F1039="Oct",F1039="Nov",F1039="Dec"),"Q4",""))))</f>
        <v>Q1</v>
      </c>
      <c r="H1039" t="str">
        <f>"Q"&amp;INT((MONTH(A1039)-1)/3)+1</f>
        <v>Q1</v>
      </c>
      <c r="I1039">
        <v>2020</v>
      </c>
      <c r="J1039" t="str">
        <f>IF(C1039&gt;B1039, "Bullish", IF(B1039&gt;C1039, "Bearish", "Neutral"))</f>
        <v>Bearish</v>
      </c>
      <c r="K1039" t="str">
        <f>IF(C1040&gt;C1039, "Buy", "")</f>
        <v/>
      </c>
      <c r="L1039" t="str">
        <f>IF(C1040&lt;C1039, "Sell", "")</f>
        <v>Sell</v>
      </c>
      <c r="V1039" s="4">
        <f t="shared" si="16"/>
        <v>-3.8146098969569068E-3</v>
      </c>
    </row>
    <row r="1040" spans="1:22" x14ac:dyDescent="0.25">
      <c r="A1040" s="1">
        <v>43875</v>
      </c>
      <c r="B1040">
        <v>794.5</v>
      </c>
      <c r="C1040">
        <v>786.45001219999995</v>
      </c>
      <c r="D1040">
        <v>5321680</v>
      </c>
      <c r="E1040" t="s">
        <v>12</v>
      </c>
      <c r="F1040" t="s">
        <v>13</v>
      </c>
      <c r="G1040" t="str">
        <f>IF(OR(F1040="Jan",F1040="Feb",F1040="Mar"),"Q1",
IF(OR(F1040="Apr",F1040="May",F1040="Jun"),"Q2",
IF(OR(F1040="Jul",F1040="Aug",F1040="Sep"),"Q3",
IF(OR(F1040="Oct",F1040="Nov",F1040="Dec"),"Q4",""))))</f>
        <v>Q1</v>
      </c>
      <c r="H1040" t="str">
        <f>"Q"&amp;INT((MONTH(A1040)-1)/3)+1</f>
        <v>Q1</v>
      </c>
      <c r="I1040">
        <v>2020</v>
      </c>
      <c r="J1040" t="str">
        <f>IF(C1040&gt;B1040, "Bullish", IF(B1040&gt;C1040, "Bearish", "Neutral"))</f>
        <v>Bearish</v>
      </c>
      <c r="K1040" t="str">
        <f>IF(C1041&gt;C1040, "Buy", "")</f>
        <v>Buy</v>
      </c>
      <c r="L1040" t="str">
        <f>IF(C1041&lt;C1040, "Sell", "")</f>
        <v/>
      </c>
      <c r="V1040" s="4">
        <f t="shared" si="16"/>
        <v>7.3209060271379658E-3</v>
      </c>
    </row>
    <row r="1041" spans="1:22" x14ac:dyDescent="0.25">
      <c r="A1041" s="1">
        <v>43874</v>
      </c>
      <c r="B1041">
        <v>785</v>
      </c>
      <c r="C1041">
        <v>792.25</v>
      </c>
      <c r="D1041">
        <v>4387430</v>
      </c>
      <c r="E1041" t="s">
        <v>11</v>
      </c>
      <c r="F1041" t="s">
        <v>13</v>
      </c>
      <c r="G1041" t="str">
        <f>IF(OR(F1041="Jan",F1041="Feb",F1041="Mar"),"Q1",
IF(OR(F1041="Apr",F1041="May",F1041="Jun"),"Q2",
IF(OR(F1041="Jul",F1041="Aug",F1041="Sep"),"Q3",
IF(OR(F1041="Oct",F1041="Nov",F1041="Dec"),"Q4",""))))</f>
        <v>Q1</v>
      </c>
      <c r="H1041" t="str">
        <f>"Q"&amp;INT((MONTH(A1041)-1)/3)+1</f>
        <v>Q1</v>
      </c>
      <c r="I1041">
        <v>2020</v>
      </c>
      <c r="J1041" t="str">
        <f>IF(C1041&gt;B1041, "Bullish", IF(B1041&gt;C1041, "Bearish", "Neutral"))</f>
        <v>Bullish</v>
      </c>
      <c r="K1041" t="str">
        <f>IF(C1042&gt;C1041, "Buy", "")</f>
        <v/>
      </c>
      <c r="L1041" t="str">
        <f>IF(C1042&lt;C1041, "Sell", "")</f>
        <v>Sell</v>
      </c>
      <c r="V1041" s="4">
        <f t="shared" si="16"/>
        <v>-1.4339686799749216E-2</v>
      </c>
    </row>
    <row r="1042" spans="1:22" x14ac:dyDescent="0.25">
      <c r="A1042" s="1">
        <v>43873</v>
      </c>
      <c r="B1042">
        <v>775.79998780000005</v>
      </c>
      <c r="C1042">
        <v>781.04998780000005</v>
      </c>
      <c r="D1042">
        <v>2948825</v>
      </c>
      <c r="E1042" t="s">
        <v>10</v>
      </c>
      <c r="F1042" t="s">
        <v>13</v>
      </c>
      <c r="G1042" t="str">
        <f>IF(OR(F1042="Jan",F1042="Feb",F1042="Mar"),"Q1",
IF(OR(F1042="Apr",F1042="May",F1042="Jun"),"Q2",
IF(OR(F1042="Jul",F1042="Aug",F1042="Sep"),"Q3",
IF(OR(F1042="Oct",F1042="Nov",F1042="Dec"),"Q4",""))))</f>
        <v>Q1</v>
      </c>
      <c r="H1042" t="str">
        <f>"Q"&amp;INT((MONTH(A1042)-1)/3)+1</f>
        <v>Q1</v>
      </c>
      <c r="I1042">
        <v>2020</v>
      </c>
      <c r="J1042" t="str">
        <f>IF(C1042&gt;B1042, "Bullish", IF(B1042&gt;C1042, "Bearish", "Neutral"))</f>
        <v>Bullish</v>
      </c>
      <c r="K1042" t="str">
        <f>IF(C1043&gt;C1042, "Buy", "")</f>
        <v/>
      </c>
      <c r="L1042" t="str">
        <f>IF(C1043&lt;C1042, "Sell", "")</f>
        <v>Sell</v>
      </c>
      <c r="V1042" s="4">
        <f t="shared" si="16"/>
        <v>-9.6955595866922966E-3</v>
      </c>
    </row>
    <row r="1043" spans="1:22" x14ac:dyDescent="0.25">
      <c r="A1043" s="1">
        <v>43872</v>
      </c>
      <c r="B1043">
        <v>779</v>
      </c>
      <c r="C1043">
        <v>773.54998780000005</v>
      </c>
      <c r="D1043">
        <v>4312817</v>
      </c>
      <c r="E1043" t="s">
        <v>9</v>
      </c>
      <c r="F1043" t="s">
        <v>13</v>
      </c>
      <c r="G1043" t="str">
        <f>IF(OR(F1043="Jan",F1043="Feb",F1043="Mar"),"Q1",
IF(OR(F1043="Apr",F1043="May",F1043="Jun"),"Q2",
IF(OR(F1043="Jul",F1043="Aug",F1043="Sep"),"Q3",
IF(OR(F1043="Oct",F1043="Nov",F1043="Dec"),"Q4",""))))</f>
        <v>Q1</v>
      </c>
      <c r="H1043" t="str">
        <f>"Q"&amp;INT((MONTH(A1043)-1)/3)+1</f>
        <v>Q1</v>
      </c>
      <c r="I1043">
        <v>2020</v>
      </c>
      <c r="J1043" t="str">
        <f>IF(C1043&gt;B1043, "Bullish", IF(B1043&gt;C1043, "Bearish", "Neutral"))</f>
        <v>Bearish</v>
      </c>
      <c r="K1043" t="str">
        <f>IF(C1044&gt;C1043, "Buy", "")</f>
        <v/>
      </c>
      <c r="L1043" t="str">
        <f>IF(C1044&lt;C1043, "Sell", "")</f>
        <v>Sell</v>
      </c>
      <c r="V1043" s="4">
        <f t="shared" si="16"/>
        <v>-4.5263268815052806E-4</v>
      </c>
    </row>
    <row r="1044" spans="1:22" x14ac:dyDescent="0.25">
      <c r="A1044" s="1">
        <v>43871</v>
      </c>
      <c r="B1044">
        <v>774</v>
      </c>
      <c r="C1044">
        <v>773.20001219999995</v>
      </c>
      <c r="D1044">
        <v>3827682</v>
      </c>
      <c r="E1044" t="s">
        <v>7</v>
      </c>
      <c r="F1044" t="s">
        <v>13</v>
      </c>
      <c r="G1044" t="str">
        <f>IF(OR(F1044="Jan",F1044="Feb",F1044="Mar"),"Q1",
IF(OR(F1044="Apr",F1044="May",F1044="Jun"),"Q2",
IF(OR(F1044="Jul",F1044="Aug",F1044="Sep"),"Q3",
IF(OR(F1044="Oct",F1044="Nov",F1044="Dec"),"Q4",""))))</f>
        <v>Q1</v>
      </c>
      <c r="H1044" t="str">
        <f>"Q"&amp;INT((MONTH(A1044)-1)/3)+1</f>
        <v>Q1</v>
      </c>
      <c r="I1044">
        <v>2020</v>
      </c>
      <c r="J1044" t="str">
        <f>IF(C1044&gt;B1044, "Bullish", IF(B1044&gt;C1044, "Bearish", "Neutral"))</f>
        <v>Bearish</v>
      </c>
      <c r="K1044" t="str">
        <f>IF(C1045&gt;C1044, "Buy", "")</f>
        <v>Buy</v>
      </c>
      <c r="L1044" t="str">
        <f>IF(C1045&lt;C1044, "Sell", "")</f>
        <v/>
      </c>
      <c r="V1044" s="4">
        <f t="shared" si="16"/>
        <v>5.2746374171499851E-3</v>
      </c>
    </row>
    <row r="1045" spans="1:22" x14ac:dyDescent="0.25">
      <c r="A1045" s="1">
        <v>43868</v>
      </c>
      <c r="B1045">
        <v>775.95001219999995</v>
      </c>
      <c r="C1045">
        <v>777.29998780000005</v>
      </c>
      <c r="D1045">
        <v>2853344</v>
      </c>
      <c r="E1045" t="s">
        <v>12</v>
      </c>
      <c r="F1045" t="s">
        <v>13</v>
      </c>
      <c r="G1045" t="str">
        <f>IF(OR(F1045="Jan",F1045="Feb",F1045="Mar"),"Q1",
IF(OR(F1045="Apr",F1045="May",F1045="Jun"),"Q2",
IF(OR(F1045="Jul",F1045="Aug",F1045="Sep"),"Q3",
IF(OR(F1045="Oct",F1045="Nov",F1045="Dec"),"Q4",""))))</f>
        <v>Q1</v>
      </c>
      <c r="H1045" t="str">
        <f>"Q"&amp;INT((MONTH(A1045)-1)/3)+1</f>
        <v>Q1</v>
      </c>
      <c r="I1045">
        <v>2020</v>
      </c>
      <c r="J1045" t="str">
        <f>IF(C1045&gt;B1045, "Bullish", IF(B1045&gt;C1045, "Bearish", "Neutral"))</f>
        <v>Bullish</v>
      </c>
      <c r="K1045" t="str">
        <f>IF(C1046&gt;C1045, "Buy", "")</f>
        <v/>
      </c>
      <c r="L1045" t="str">
        <f>IF(C1046&lt;C1045, "Sell", "")</f>
        <v>Sell</v>
      </c>
      <c r="V1045" s="4">
        <f t="shared" si="16"/>
        <v>-7.713764682979087E-3</v>
      </c>
    </row>
    <row r="1046" spans="1:22" x14ac:dyDescent="0.25">
      <c r="A1046" s="1">
        <v>43867</v>
      </c>
      <c r="B1046">
        <v>784.34997559999999</v>
      </c>
      <c r="C1046">
        <v>771.34997559999999</v>
      </c>
      <c r="D1046">
        <v>7341622</v>
      </c>
      <c r="E1046" t="s">
        <v>11</v>
      </c>
      <c r="F1046" t="s">
        <v>13</v>
      </c>
      <c r="G1046" t="str">
        <f>IF(OR(F1046="Jan",F1046="Feb",F1046="Mar"),"Q1",
IF(OR(F1046="Apr",F1046="May",F1046="Jun"),"Q2",
IF(OR(F1046="Jul",F1046="Aug",F1046="Sep"),"Q3",
IF(OR(F1046="Oct",F1046="Nov",F1046="Dec"),"Q4",""))))</f>
        <v>Q1</v>
      </c>
      <c r="H1046" t="str">
        <f>"Q"&amp;INT((MONTH(A1046)-1)/3)+1</f>
        <v>Q1</v>
      </c>
      <c r="I1046">
        <v>2020</v>
      </c>
      <c r="J1046" t="str">
        <f>IF(C1046&gt;B1046, "Bullish", IF(B1046&gt;C1046, "Bearish", "Neutral"))</f>
        <v>Bearish</v>
      </c>
      <c r="K1046" t="str">
        <f>IF(C1047&gt;C1046, "Buy", "")</f>
        <v>Buy</v>
      </c>
      <c r="L1046" t="str">
        <f>IF(C1047&lt;C1046, "Sell", "")</f>
        <v/>
      </c>
      <c r="V1046" s="4">
        <f t="shared" si="16"/>
        <v>1.6824947301337604E-2</v>
      </c>
    </row>
    <row r="1047" spans="1:22" x14ac:dyDescent="0.25">
      <c r="A1047" s="1">
        <v>43866</v>
      </c>
      <c r="B1047">
        <v>781</v>
      </c>
      <c r="C1047">
        <v>784.54998780000005</v>
      </c>
      <c r="D1047">
        <v>6310409</v>
      </c>
      <c r="E1047" t="s">
        <v>10</v>
      </c>
      <c r="F1047" t="s">
        <v>13</v>
      </c>
      <c r="G1047" t="str">
        <f>IF(OR(F1047="Jan",F1047="Feb",F1047="Mar"),"Q1",
IF(OR(F1047="Apr",F1047="May",F1047="Jun"),"Q2",
IF(OR(F1047="Jul",F1047="Aug",F1047="Sep"),"Q3",
IF(OR(F1047="Oct",F1047="Nov",F1047="Dec"),"Q4",""))))</f>
        <v>Q1</v>
      </c>
      <c r="H1047" t="str">
        <f>"Q"&amp;INT((MONTH(A1047)-1)/3)+1</f>
        <v>Q1</v>
      </c>
      <c r="I1047">
        <v>2020</v>
      </c>
      <c r="J1047" t="str">
        <f>IF(C1047&gt;B1047, "Bullish", IF(B1047&gt;C1047, "Bearish", "Neutral"))</f>
        <v>Bullish</v>
      </c>
      <c r="K1047" t="str">
        <f>IF(C1048&gt;C1047, "Buy", "")</f>
        <v>Buy</v>
      </c>
      <c r="L1047" t="str">
        <f>IF(C1048&lt;C1047, "Sell", "")</f>
        <v/>
      </c>
      <c r="V1047" s="4">
        <f t="shared" si="16"/>
        <v>4.1885992285355857E-3</v>
      </c>
    </row>
    <row r="1048" spans="1:22" x14ac:dyDescent="0.25">
      <c r="A1048" s="1">
        <v>43865</v>
      </c>
      <c r="B1048">
        <v>770.09997559999999</v>
      </c>
      <c r="C1048">
        <v>787.84997559999999</v>
      </c>
      <c r="D1048">
        <v>5771311</v>
      </c>
      <c r="E1048" t="s">
        <v>9</v>
      </c>
      <c r="F1048" t="s">
        <v>13</v>
      </c>
      <c r="G1048" t="str">
        <f>IF(OR(F1048="Jan",F1048="Feb",F1048="Mar"),"Q1",
IF(OR(F1048="Apr",F1048="May",F1048="Jun"),"Q2",
IF(OR(F1048="Jul",F1048="Aug",F1048="Sep"),"Q3",
IF(OR(F1048="Oct",F1048="Nov",F1048="Dec"),"Q4",""))))</f>
        <v>Q1</v>
      </c>
      <c r="H1048" t="str">
        <f>"Q"&amp;INT((MONTH(A1048)-1)/3)+1</f>
        <v>Q1</v>
      </c>
      <c r="I1048">
        <v>2020</v>
      </c>
      <c r="J1048" t="str">
        <f>IF(C1048&gt;B1048, "Bullish", IF(B1048&gt;C1048, "Bearish", "Neutral"))</f>
        <v>Bullish</v>
      </c>
      <c r="K1048" t="str">
        <f>IF(C1049&gt;C1048, "Buy", "")</f>
        <v/>
      </c>
      <c r="L1048" t="str">
        <f>IF(C1049&lt;C1048, "Sell", "")</f>
        <v>Sell</v>
      </c>
      <c r="V1048" s="4">
        <f t="shared" si="16"/>
        <v>-2.6648358808678697E-2</v>
      </c>
    </row>
    <row r="1049" spans="1:22" x14ac:dyDescent="0.25">
      <c r="A1049" s="1">
        <v>43864</v>
      </c>
      <c r="B1049">
        <v>782</v>
      </c>
      <c r="C1049">
        <v>767.40002440000001</v>
      </c>
      <c r="D1049">
        <v>6416745</v>
      </c>
      <c r="E1049" t="s">
        <v>7</v>
      </c>
      <c r="F1049" t="s">
        <v>13</v>
      </c>
      <c r="G1049" t="str">
        <f>IF(OR(F1049="Jan",F1049="Feb",F1049="Mar"),"Q1",
IF(OR(F1049="Apr",F1049="May",F1049="Jun"),"Q2",
IF(OR(F1049="Jul",F1049="Aug",F1049="Sep"),"Q3",
IF(OR(F1049="Oct",F1049="Nov",F1049="Dec"),"Q4",""))))</f>
        <v>Q1</v>
      </c>
      <c r="H1049" t="str">
        <f>"Q"&amp;INT((MONTH(A1049)-1)/3)+1</f>
        <v>Q1</v>
      </c>
      <c r="I1049">
        <v>2020</v>
      </c>
      <c r="J1049" t="str">
        <f>IF(C1049&gt;B1049, "Bullish", IF(B1049&gt;C1049, "Bearish", "Neutral"))</f>
        <v>Bearish</v>
      </c>
      <c r="K1049" t="str">
        <f>IF(C1050&gt;C1049, "Buy", "")</f>
        <v>Buy</v>
      </c>
      <c r="L1049" t="str">
        <f>IF(C1050&lt;C1049, "Sell", "")</f>
        <v/>
      </c>
      <c r="V1049" s="4">
        <f t="shared" si="16"/>
        <v>1.1018735312289928E-2</v>
      </c>
    </row>
    <row r="1050" spans="1:22" x14ac:dyDescent="0.25">
      <c r="A1050" s="1">
        <v>43861</v>
      </c>
      <c r="B1050">
        <v>780.54998780000005</v>
      </c>
      <c r="C1050">
        <v>775.95001219999995</v>
      </c>
      <c r="D1050">
        <v>6092028</v>
      </c>
      <c r="E1050" t="s">
        <v>12</v>
      </c>
      <c r="F1050" t="s">
        <v>8</v>
      </c>
      <c r="G1050" t="str">
        <f>IF(OR(F1050="Jan",F1050="Feb",F1050="Mar"),"Q1",
IF(OR(F1050="Apr",F1050="May",F1050="Jun"),"Q2",
IF(OR(F1050="Jul",F1050="Aug",F1050="Sep"),"Q3",
IF(OR(F1050="Oct",F1050="Nov",F1050="Dec"),"Q4",""))))</f>
        <v>Q1</v>
      </c>
      <c r="H1050" t="str">
        <f>"Q"&amp;INT((MONTH(A1050)-1)/3)+1</f>
        <v>Q1</v>
      </c>
      <c r="I1050">
        <v>2020</v>
      </c>
      <c r="J1050" t="str">
        <f>IF(C1050&gt;B1050, "Bullish", IF(B1050&gt;C1050, "Bearish", "Neutral"))</f>
        <v>Bearish</v>
      </c>
      <c r="K1050" t="str">
        <f>IF(C1051&gt;C1050, "Buy", "")</f>
        <v>Buy</v>
      </c>
      <c r="L1050" t="str">
        <f>IF(C1051&lt;C1050, "Sell", "")</f>
        <v/>
      </c>
      <c r="V1050" s="4">
        <f t="shared" si="16"/>
        <v>6.0842832403890674E-3</v>
      </c>
    </row>
    <row r="1051" spans="1:22" x14ac:dyDescent="0.25">
      <c r="A1051" s="1">
        <v>43860</v>
      </c>
      <c r="B1051">
        <v>789.70001219999995</v>
      </c>
      <c r="C1051">
        <v>780.70001219999995</v>
      </c>
      <c r="D1051">
        <v>3859680</v>
      </c>
      <c r="E1051" t="s">
        <v>11</v>
      </c>
      <c r="F1051" t="s">
        <v>8</v>
      </c>
      <c r="G1051" t="str">
        <f>IF(OR(F1051="Jan",F1051="Feb",F1051="Mar"),"Q1",
IF(OR(F1051="Apr",F1051="May",F1051="Jun"),"Q2",
IF(OR(F1051="Jul",F1051="Aug",F1051="Sep"),"Q3",
IF(OR(F1051="Oct",F1051="Nov",F1051="Dec"),"Q4",""))))</f>
        <v>Q1</v>
      </c>
      <c r="H1051" t="str">
        <f>"Q"&amp;INT((MONTH(A1051)-1)/3)+1</f>
        <v>Q1</v>
      </c>
      <c r="I1051">
        <v>2020</v>
      </c>
      <c r="J1051" t="str">
        <f>IF(C1051&gt;B1051, "Bullish", IF(B1051&gt;C1051, "Bearish", "Neutral"))</f>
        <v>Bearish</v>
      </c>
      <c r="K1051" t="str">
        <f>IF(C1052&gt;C1051, "Buy", "")</f>
        <v>Buy</v>
      </c>
      <c r="L1051" t="str">
        <f>IF(C1052&lt;C1051, "Sell", "")</f>
        <v/>
      </c>
      <c r="V1051" s="4">
        <f t="shared" si="16"/>
        <v>1.1396732760491149E-2</v>
      </c>
    </row>
    <row r="1052" spans="1:22" x14ac:dyDescent="0.25">
      <c r="A1052" s="1">
        <v>43859</v>
      </c>
      <c r="B1052">
        <v>786.59997559999999</v>
      </c>
      <c r="C1052">
        <v>789.70001219999995</v>
      </c>
      <c r="D1052">
        <v>6832757</v>
      </c>
      <c r="E1052" t="s">
        <v>10</v>
      </c>
      <c r="F1052" t="s">
        <v>8</v>
      </c>
      <c r="G1052" t="str">
        <f>IF(OR(F1052="Jan",F1052="Feb",F1052="Mar"),"Q1",
IF(OR(F1052="Apr",F1052="May",F1052="Jun"),"Q2",
IF(OR(F1052="Jul",F1052="Aug",F1052="Sep"),"Q3",
IF(OR(F1052="Oct",F1052="Nov",F1052="Dec"),"Q4",""))))</f>
        <v>Q1</v>
      </c>
      <c r="H1052" t="str">
        <f>"Q"&amp;INT((MONTH(A1052)-1)/3)+1</f>
        <v>Q1</v>
      </c>
      <c r="I1052">
        <v>2020</v>
      </c>
      <c r="J1052" t="str">
        <f>IF(C1052&gt;B1052, "Bullish", IF(B1052&gt;C1052, "Bearish", "Neutral"))</f>
        <v>Bullish</v>
      </c>
      <c r="K1052" t="str">
        <f>IF(C1053&gt;C1052, "Buy", "")</f>
        <v/>
      </c>
      <c r="L1052" t="str">
        <f>IF(C1053&lt;C1052, "Sell", "")</f>
        <v>Sell</v>
      </c>
      <c r="V1052" s="4">
        <f t="shared" si="16"/>
        <v>-1.5038576092544918E-2</v>
      </c>
    </row>
    <row r="1053" spans="1:22" x14ac:dyDescent="0.25">
      <c r="A1053" s="1">
        <v>43858</v>
      </c>
      <c r="B1053">
        <v>781</v>
      </c>
      <c r="C1053">
        <v>778</v>
      </c>
      <c r="D1053">
        <v>5121009</v>
      </c>
      <c r="E1053" t="s">
        <v>9</v>
      </c>
      <c r="F1053" t="s">
        <v>8</v>
      </c>
      <c r="G1053" t="str">
        <f>IF(OR(F1053="Jan",F1053="Feb",F1053="Mar"),"Q1",
IF(OR(F1053="Apr",F1053="May",F1053="Jun"),"Q2",
IF(OR(F1053="Jul",F1053="Aug",F1053="Sep"),"Q3",
IF(OR(F1053="Oct",F1053="Nov",F1053="Dec"),"Q4",""))))</f>
        <v>Q1</v>
      </c>
      <c r="H1053" t="str">
        <f>"Q"&amp;INT((MONTH(A1053)-1)/3)+1</f>
        <v>Q1</v>
      </c>
      <c r="I1053">
        <v>2020</v>
      </c>
      <c r="J1053" t="str">
        <f>IF(C1053&gt;B1053, "Bullish", IF(B1053&gt;C1053, "Bearish", "Neutral"))</f>
        <v>Bearish</v>
      </c>
      <c r="K1053" t="str">
        <f>IF(C1054&gt;C1053, "Buy", "")</f>
        <v>Buy</v>
      </c>
      <c r="L1053" t="str">
        <f>IF(C1054&lt;C1053, "Sell", "")</f>
        <v/>
      </c>
      <c r="V1053" s="4">
        <f t="shared" si="16"/>
        <v>1.2848683091514209E-4</v>
      </c>
    </row>
    <row r="1054" spans="1:22" x14ac:dyDescent="0.25">
      <c r="A1054" s="1">
        <v>43857</v>
      </c>
      <c r="B1054">
        <v>779.04998780000005</v>
      </c>
      <c r="C1054">
        <v>778.09997559999999</v>
      </c>
      <c r="D1054">
        <v>3741610</v>
      </c>
      <c r="E1054" t="s">
        <v>7</v>
      </c>
      <c r="F1054" t="s">
        <v>8</v>
      </c>
      <c r="G1054" t="str">
        <f>IF(OR(F1054="Jan",F1054="Feb",F1054="Mar"),"Q1",
IF(OR(F1054="Apr",F1054="May",F1054="Jun"),"Q2",
IF(OR(F1054="Jul",F1054="Aug",F1054="Sep"),"Q3",
IF(OR(F1054="Oct",F1054="Nov",F1054="Dec"),"Q4",""))))</f>
        <v>Q1</v>
      </c>
      <c r="H1054" t="str">
        <f>"Q"&amp;INT((MONTH(A1054)-1)/3)+1</f>
        <v>Q1</v>
      </c>
      <c r="I1054">
        <v>2020</v>
      </c>
      <c r="J1054" t="str">
        <f>IF(C1054&gt;B1054, "Bullish", IF(B1054&gt;C1054, "Bearish", "Neutral"))</f>
        <v>Bearish</v>
      </c>
      <c r="K1054" t="str">
        <f>IF(C1055&gt;C1054, "Buy", "")</f>
        <v>Buy</v>
      </c>
      <c r="L1054" t="str">
        <f>IF(C1055&lt;C1054, "Sell", "")</f>
        <v/>
      </c>
      <c r="V1054" s="4">
        <f t="shared" si="16"/>
        <v>5.9406252315554221E-3</v>
      </c>
    </row>
    <row r="1055" spans="1:22" x14ac:dyDescent="0.25">
      <c r="A1055" s="1">
        <v>43854</v>
      </c>
      <c r="B1055">
        <v>775.75</v>
      </c>
      <c r="C1055">
        <v>782.75</v>
      </c>
      <c r="D1055">
        <v>7540490</v>
      </c>
      <c r="E1055" t="s">
        <v>12</v>
      </c>
      <c r="F1055" t="s">
        <v>8</v>
      </c>
      <c r="G1055" t="str">
        <f>IF(OR(F1055="Jan",F1055="Feb",F1055="Mar"),"Q1",
IF(OR(F1055="Apr",F1055="May",F1055="Jun"),"Q2",
IF(OR(F1055="Jul",F1055="Aug",F1055="Sep"),"Q3",
IF(OR(F1055="Oct",F1055="Nov",F1055="Dec"),"Q4",""))))</f>
        <v>Q1</v>
      </c>
      <c r="H1055" t="str">
        <f>"Q"&amp;INT((MONTH(A1055)-1)/3)+1</f>
        <v>Q1</v>
      </c>
      <c r="I1055">
        <v>2020</v>
      </c>
      <c r="J1055" t="str">
        <f>IF(C1055&gt;B1055, "Bullish", IF(B1055&gt;C1055, "Bearish", "Neutral"))</f>
        <v>Bullish</v>
      </c>
      <c r="K1055" t="str">
        <f>IF(C1056&gt;C1055, "Buy", "")</f>
        <v>Buy</v>
      </c>
      <c r="L1055" t="str">
        <f>IF(C1056&lt;C1055, "Sell", "")</f>
        <v/>
      </c>
      <c r="V1055" s="4">
        <f t="shared" si="16"/>
        <v>2.0398746092598124E-3</v>
      </c>
    </row>
    <row r="1056" spans="1:22" x14ac:dyDescent="0.25">
      <c r="A1056" s="1">
        <v>43853</v>
      </c>
      <c r="B1056">
        <v>777.09997559999999</v>
      </c>
      <c r="C1056">
        <v>784.34997559999999</v>
      </c>
      <c r="D1056">
        <v>12528017</v>
      </c>
      <c r="E1056" t="s">
        <v>11</v>
      </c>
      <c r="F1056" t="s">
        <v>8</v>
      </c>
      <c r="G1056" t="str">
        <f>IF(OR(F1056="Jan",F1056="Feb",F1056="Mar"),"Q1",
IF(OR(F1056="Apr",F1056="May",F1056="Jun"),"Q2",
IF(OR(F1056="Jul",F1056="Aug",F1056="Sep"),"Q3",
IF(OR(F1056="Oct",F1056="Nov",F1056="Dec"),"Q4",""))))</f>
        <v>Q1</v>
      </c>
      <c r="H1056" t="str">
        <f>"Q"&amp;INT((MONTH(A1056)-1)/3)+1</f>
        <v>Q1</v>
      </c>
      <c r="I1056">
        <v>2020</v>
      </c>
      <c r="J1056" t="str">
        <f>IF(C1056&gt;B1056, "Bullish", IF(B1056&gt;C1056, "Bearish", "Neutral"))</f>
        <v>Bullish</v>
      </c>
      <c r="K1056" t="str">
        <f>IF(C1057&gt;C1056, "Buy", "")</f>
        <v/>
      </c>
      <c r="L1056" t="str">
        <f>IF(C1057&lt;C1056, "Sell", "")</f>
        <v>Sell</v>
      </c>
      <c r="V1056" s="4">
        <f t="shared" si="16"/>
        <v>-1.8371803656016674E-2</v>
      </c>
    </row>
    <row r="1057" spans="1:22" x14ac:dyDescent="0.25">
      <c r="A1057" s="1">
        <v>43852</v>
      </c>
      <c r="B1057">
        <v>768.45001219999995</v>
      </c>
      <c r="C1057">
        <v>770.20001219999995</v>
      </c>
      <c r="D1057">
        <v>9733935</v>
      </c>
      <c r="E1057" t="s">
        <v>10</v>
      </c>
      <c r="F1057" t="s">
        <v>8</v>
      </c>
      <c r="G1057" t="str">
        <f>IF(OR(F1057="Jan",F1057="Feb",F1057="Mar"),"Q1",
IF(OR(F1057="Apr",F1057="May",F1057="Jun"),"Q2",
IF(OR(F1057="Jul",F1057="Aug",F1057="Sep"),"Q3",
IF(OR(F1057="Oct",F1057="Nov",F1057="Dec"),"Q4",""))))</f>
        <v>Q1</v>
      </c>
      <c r="H1057" t="str">
        <f>"Q"&amp;INT((MONTH(A1057)-1)/3)+1</f>
        <v>Q1</v>
      </c>
      <c r="I1057">
        <v>2020</v>
      </c>
      <c r="J1057" t="str">
        <f>IF(C1057&gt;B1057, "Bullish", IF(B1057&gt;C1057, "Bearish", "Neutral"))</f>
        <v>Bullish</v>
      </c>
      <c r="K1057" t="str">
        <f>IF(C1058&gt;C1057, "Buy", "")</f>
        <v/>
      </c>
      <c r="L1057" t="str">
        <f>IF(C1058&lt;C1057, "Sell", "")</f>
        <v>Sell</v>
      </c>
      <c r="V1057" s="4">
        <f t="shared" si="16"/>
        <v>-1.0098376655737635E-2</v>
      </c>
    </row>
    <row r="1058" spans="1:22" x14ac:dyDescent="0.25">
      <c r="A1058" s="1">
        <v>43851</v>
      </c>
      <c r="B1058">
        <v>768.45001219999995</v>
      </c>
      <c r="C1058">
        <v>762.5</v>
      </c>
      <c r="D1058">
        <v>4448374</v>
      </c>
      <c r="E1058" t="s">
        <v>9</v>
      </c>
      <c r="F1058" t="s">
        <v>8</v>
      </c>
      <c r="G1058" t="str">
        <f>IF(OR(F1058="Jan",F1058="Feb",F1058="Mar"),"Q1",
IF(OR(F1058="Apr",F1058="May",F1058="Jun"),"Q2",
IF(OR(F1058="Jul",F1058="Aug",F1058="Sep"),"Q3",
IF(OR(F1058="Oct",F1058="Nov",F1058="Dec"),"Q4",""))))</f>
        <v>Q1</v>
      </c>
      <c r="H1058" t="str">
        <f>"Q"&amp;INT((MONTH(A1058)-1)/3)+1</f>
        <v>Q1</v>
      </c>
      <c r="I1058">
        <v>2020</v>
      </c>
      <c r="J1058" t="str">
        <f>IF(C1058&gt;B1058, "Bullish", IF(B1058&gt;C1058, "Bearish", "Neutral"))</f>
        <v>Bearish</v>
      </c>
      <c r="K1058" t="str">
        <f>IF(C1059&gt;C1058, "Buy", "")</f>
        <v>Buy</v>
      </c>
      <c r="L1058" t="str">
        <f>IF(C1059&lt;C1058, "Sell", "")</f>
        <v/>
      </c>
      <c r="V1058" s="4">
        <f t="shared" si="16"/>
        <v>7.7428747550743375E-3</v>
      </c>
    </row>
    <row r="1059" spans="1:22" x14ac:dyDescent="0.25">
      <c r="A1059" s="1">
        <v>43850</v>
      </c>
      <c r="B1059">
        <v>771.59997559999999</v>
      </c>
      <c r="C1059">
        <v>768.45001219999995</v>
      </c>
      <c r="D1059">
        <v>3887680</v>
      </c>
      <c r="E1059" t="s">
        <v>7</v>
      </c>
      <c r="F1059" t="s">
        <v>8</v>
      </c>
      <c r="G1059" t="str">
        <f>IF(OR(F1059="Jan",F1059="Feb",F1059="Mar"),"Q1",
IF(OR(F1059="Apr",F1059="May",F1059="Jun"),"Q2",
IF(OR(F1059="Jul",F1059="Aug",F1059="Sep"),"Q3",
IF(OR(F1059="Oct",F1059="Nov",F1059="Dec"),"Q4",""))))</f>
        <v>Q1</v>
      </c>
      <c r="H1059" t="str">
        <f>"Q"&amp;INT((MONTH(A1059)-1)/3)+1</f>
        <v>Q1</v>
      </c>
      <c r="I1059">
        <v>2020</v>
      </c>
      <c r="J1059" t="str">
        <f>IF(C1059&gt;B1059, "Bullish", IF(B1059&gt;C1059, "Bearish", "Neutral"))</f>
        <v>Bearish</v>
      </c>
      <c r="K1059" t="str">
        <f>IF(C1060&gt;C1059, "Buy", "")</f>
        <v/>
      </c>
      <c r="L1059" t="str">
        <f>IF(C1060&lt;C1059, "Sell", "")</f>
        <v>Sell</v>
      </c>
      <c r="V1059" s="4">
        <f t="shared" si="16"/>
        <v>-7.8145030809056537E-4</v>
      </c>
    </row>
    <row r="1060" spans="1:22" x14ac:dyDescent="0.25">
      <c r="A1060" s="1">
        <v>43847</v>
      </c>
      <c r="B1060">
        <v>770.70001219999995</v>
      </c>
      <c r="C1060">
        <v>767.84997559999999</v>
      </c>
      <c r="D1060">
        <v>3762957</v>
      </c>
      <c r="E1060" t="s">
        <v>12</v>
      </c>
      <c r="F1060" t="s">
        <v>8</v>
      </c>
      <c r="G1060" t="str">
        <f>IF(OR(F1060="Jan",F1060="Feb",F1060="Mar"),"Q1",
IF(OR(F1060="Apr",F1060="May",F1060="Jun"),"Q2",
IF(OR(F1060="Jul",F1060="Aug",F1060="Sep"),"Q3",
IF(OR(F1060="Oct",F1060="Nov",F1060="Dec"),"Q4",""))))</f>
        <v>Q1</v>
      </c>
      <c r="H1060" t="str">
        <f>"Q"&amp;INT((MONTH(A1060)-1)/3)+1</f>
        <v>Q1</v>
      </c>
      <c r="I1060">
        <v>2020</v>
      </c>
      <c r="J1060" t="str">
        <f>IF(C1060&gt;B1060, "Bullish", IF(B1060&gt;C1060, "Bearish", "Neutral"))</f>
        <v>Bearish</v>
      </c>
      <c r="K1060" t="str">
        <f>IF(C1061&gt;C1060, "Buy", "")</f>
        <v/>
      </c>
      <c r="L1060" t="str">
        <f>IF(C1061&lt;C1060, "Sell", "")</f>
        <v>Sell</v>
      </c>
      <c r="V1060" s="4">
        <f t="shared" si="16"/>
        <v>-1.1081820078226773E-3</v>
      </c>
    </row>
    <row r="1061" spans="1:22" x14ac:dyDescent="0.25">
      <c r="A1061" s="1">
        <v>43846</v>
      </c>
      <c r="B1061">
        <v>770.70001219999995</v>
      </c>
      <c r="C1061">
        <v>767</v>
      </c>
      <c r="D1061">
        <v>5740586</v>
      </c>
      <c r="E1061" t="s">
        <v>11</v>
      </c>
      <c r="F1061" t="s">
        <v>8</v>
      </c>
      <c r="G1061" t="str">
        <f>IF(OR(F1061="Jan",F1061="Feb",F1061="Mar"),"Q1",
IF(OR(F1061="Apr",F1061="May",F1061="Jun"),"Q2",
IF(OR(F1061="Jul",F1061="Aug",F1061="Sep"),"Q3",
IF(OR(F1061="Oct",F1061="Nov",F1061="Dec"),"Q4",""))))</f>
        <v>Q1</v>
      </c>
      <c r="H1061" t="str">
        <f>"Q"&amp;INT((MONTH(A1061)-1)/3)+1</f>
        <v>Q1</v>
      </c>
      <c r="I1061">
        <v>2020</v>
      </c>
      <c r="J1061" t="str">
        <f>IF(C1061&gt;B1061, "Bullish", IF(B1061&gt;C1061, "Bearish", "Neutral"))</f>
        <v>Bearish</v>
      </c>
      <c r="K1061" t="str">
        <f>IF(C1062&gt;C1061, "Buy", "")</f>
        <v>Buy</v>
      </c>
      <c r="L1061" t="str">
        <f>IF(C1062&lt;C1061, "Sell", "")</f>
        <v/>
      </c>
      <c r="V1061" s="4">
        <f t="shared" si="16"/>
        <v>7.1654981270531074E-4</v>
      </c>
    </row>
    <row r="1062" spans="1:22" x14ac:dyDescent="0.25">
      <c r="A1062" s="1">
        <v>43845</v>
      </c>
      <c r="B1062">
        <v>773.84997559999999</v>
      </c>
      <c r="C1062">
        <v>767.54998780000005</v>
      </c>
      <c r="D1062">
        <v>6047430</v>
      </c>
      <c r="E1062" t="s">
        <v>10</v>
      </c>
      <c r="F1062" t="s">
        <v>8</v>
      </c>
      <c r="G1062" t="str">
        <f>IF(OR(F1062="Jan",F1062="Feb",F1062="Mar"),"Q1",
IF(OR(F1062="Apr",F1062="May",F1062="Jun"),"Q2",
IF(OR(F1062="Jul",F1062="Aug",F1062="Sep"),"Q3",
IF(OR(F1062="Oct",F1062="Nov",F1062="Dec"),"Q4",""))))</f>
        <v>Q1</v>
      </c>
      <c r="H1062" t="str">
        <f>"Q"&amp;INT((MONTH(A1062)-1)/3)+1</f>
        <v>Q1</v>
      </c>
      <c r="I1062">
        <v>2020</v>
      </c>
      <c r="J1062" t="str">
        <f>IF(C1062&gt;B1062, "Bullish", IF(B1062&gt;C1062, "Bearish", "Neutral"))</f>
        <v>Bearish</v>
      </c>
      <c r="K1062" t="str">
        <f>IF(C1063&gt;C1062, "Buy", "")</f>
        <v>Buy</v>
      </c>
      <c r="L1062" t="str">
        <f>IF(C1063&lt;C1062, "Sell", "")</f>
        <v/>
      </c>
      <c r="V1062" s="4">
        <f t="shared" si="16"/>
        <v>1.0442901237920663E-2</v>
      </c>
    </row>
    <row r="1063" spans="1:22" x14ac:dyDescent="0.25">
      <c r="A1063" s="1">
        <v>43844</v>
      </c>
      <c r="B1063">
        <v>769.95001219999995</v>
      </c>
      <c r="C1063">
        <v>775.65002440000001</v>
      </c>
      <c r="D1063">
        <v>11414418</v>
      </c>
      <c r="E1063" t="s">
        <v>9</v>
      </c>
      <c r="F1063" t="s">
        <v>8</v>
      </c>
      <c r="G1063" t="str">
        <f>IF(OR(F1063="Jan",F1063="Feb",F1063="Mar"),"Q1",
IF(OR(F1063="Apr",F1063="May",F1063="Jun"),"Q2",
IF(OR(F1063="Jul",F1063="Aug",F1063="Sep"),"Q3",
IF(OR(F1063="Oct",F1063="Nov",F1063="Dec"),"Q4",""))))</f>
        <v>Q1</v>
      </c>
      <c r="H1063" t="str">
        <f>"Q"&amp;INT((MONTH(A1063)-1)/3)+1</f>
        <v>Q1</v>
      </c>
      <c r="I1063">
        <v>2020</v>
      </c>
      <c r="J1063" t="str">
        <f>IF(C1063&gt;B1063, "Bullish", IF(B1063&gt;C1063, "Bearish", "Neutral"))</f>
        <v>Bullish</v>
      </c>
      <c r="K1063" t="str">
        <f>IF(C1064&gt;C1063, "Buy", "")</f>
        <v/>
      </c>
      <c r="L1063" t="str">
        <f>IF(C1064&lt;C1063, "Sell", "")</f>
        <v>Sell</v>
      </c>
      <c r="V1063" s="4">
        <f t="shared" si="16"/>
        <v>-2.7148039986045654E-3</v>
      </c>
    </row>
    <row r="1064" spans="1:22" x14ac:dyDescent="0.25">
      <c r="A1064" s="1">
        <v>43843</v>
      </c>
      <c r="B1064">
        <v>760</v>
      </c>
      <c r="C1064">
        <v>773.54998780000005</v>
      </c>
      <c r="D1064">
        <v>36952038</v>
      </c>
      <c r="E1064" t="s">
        <v>7</v>
      </c>
      <c r="F1064" t="s">
        <v>8</v>
      </c>
      <c r="G1064" t="str">
        <f>IF(OR(F1064="Jan",F1064="Feb",F1064="Mar"),"Q1",
IF(OR(F1064="Apr",F1064="May",F1064="Jun"),"Q2",
IF(OR(F1064="Jul",F1064="Aug",F1064="Sep"),"Q3",
IF(OR(F1064="Oct",F1064="Nov",F1064="Dec"),"Q4",""))))</f>
        <v>Q1</v>
      </c>
      <c r="H1064" t="str">
        <f>"Q"&amp;INT((MONTH(A1064)-1)/3)+1</f>
        <v>Q1</v>
      </c>
      <c r="I1064">
        <v>2020</v>
      </c>
      <c r="J1064" t="str">
        <f>IF(C1064&gt;B1064, "Bullish", IF(B1064&gt;C1064, "Bearish", "Neutral"))</f>
        <v>Bullish</v>
      </c>
      <c r="K1064" t="str">
        <f>IF(C1065&gt;C1064, "Buy", "")</f>
        <v/>
      </c>
      <c r="L1064" t="str">
        <f>IF(C1065&lt;C1064, "Sell", "")</f>
        <v>Sell</v>
      </c>
      <c r="V1064" s="4">
        <f t="shared" si="16"/>
        <v>-4.7957680999570047E-2</v>
      </c>
    </row>
    <row r="1065" spans="1:22" x14ac:dyDescent="0.25">
      <c r="A1065" s="1">
        <v>43840</v>
      </c>
      <c r="B1065">
        <v>740.45001219999995</v>
      </c>
      <c r="C1065">
        <v>738.15002440000001</v>
      </c>
      <c r="D1065">
        <v>9341405</v>
      </c>
      <c r="E1065" t="s">
        <v>12</v>
      </c>
      <c r="F1065" t="s">
        <v>8</v>
      </c>
      <c r="G1065" t="str">
        <f>IF(OR(F1065="Jan",F1065="Feb",F1065="Mar"),"Q1",
IF(OR(F1065="Apr",F1065="May",F1065="Jun"),"Q2",
IF(OR(F1065="Jul",F1065="Aug",F1065="Sep"),"Q3",
IF(OR(F1065="Oct",F1065="Nov",F1065="Dec"),"Q4",""))))</f>
        <v>Q1</v>
      </c>
      <c r="H1065" t="str">
        <f>"Q"&amp;INT((MONTH(A1065)-1)/3)+1</f>
        <v>Q1</v>
      </c>
      <c r="I1065">
        <v>2020</v>
      </c>
      <c r="J1065" t="str">
        <f>IF(C1065&gt;B1065, "Bullish", IF(B1065&gt;C1065, "Bearish", "Neutral"))</f>
        <v>Bearish</v>
      </c>
      <c r="K1065" t="str">
        <f>IF(C1066&gt;C1065, "Buy", "")</f>
        <v/>
      </c>
      <c r="L1065" t="str">
        <f>IF(C1066&lt;C1065, "Sell", "")</f>
        <v>Sell</v>
      </c>
      <c r="V1065" s="4">
        <f t="shared" si="16"/>
        <v>-1.4569495949072645E-2</v>
      </c>
    </row>
    <row r="1066" spans="1:22" x14ac:dyDescent="0.25">
      <c r="A1066" s="1">
        <v>43839</v>
      </c>
      <c r="B1066">
        <v>721.70001219999995</v>
      </c>
      <c r="C1066">
        <v>727.54998780000005</v>
      </c>
      <c r="D1066">
        <v>13521186</v>
      </c>
      <c r="E1066" t="s">
        <v>11</v>
      </c>
      <c r="F1066" t="s">
        <v>8</v>
      </c>
      <c r="G1066" t="str">
        <f>IF(OR(F1066="Jan",F1066="Feb",F1066="Mar"),"Q1",
IF(OR(F1066="Apr",F1066="May",F1066="Jun"),"Q2",
IF(OR(F1066="Jul",F1066="Aug",F1066="Sep"),"Q3",
IF(OR(F1066="Oct",F1066="Nov",F1066="Dec"),"Q4",""))))</f>
        <v>Q1</v>
      </c>
      <c r="H1066" t="str">
        <f>"Q"&amp;INT((MONTH(A1066)-1)/3)+1</f>
        <v>Q1</v>
      </c>
      <c r="I1066">
        <v>2020</v>
      </c>
      <c r="J1066" t="str">
        <f>IF(C1066&gt;B1066, "Bullish", IF(B1066&gt;C1066, "Bearish", "Neutral"))</f>
        <v>Bullish</v>
      </c>
      <c r="K1066" t="str">
        <f>IF(C1067&gt;C1066, "Buy", "")</f>
        <v/>
      </c>
      <c r="L1066" t="str">
        <f>IF(C1067&lt;C1066, "Sell", "")</f>
        <v>Sell</v>
      </c>
      <c r="V1066" s="4">
        <f t="shared" si="16"/>
        <v>-1.3018623560530355E-2</v>
      </c>
    </row>
    <row r="1067" spans="1:22" x14ac:dyDescent="0.25">
      <c r="A1067" s="1">
        <v>43838</v>
      </c>
      <c r="B1067">
        <v>724.95001219999995</v>
      </c>
      <c r="C1067">
        <v>718.20001219999995</v>
      </c>
      <c r="D1067">
        <v>8639443</v>
      </c>
      <c r="E1067" t="s">
        <v>10</v>
      </c>
      <c r="F1067" t="s">
        <v>8</v>
      </c>
      <c r="G1067" t="str">
        <f>IF(OR(F1067="Jan",F1067="Feb",F1067="Mar"),"Q1",
IF(OR(F1067="Apr",F1067="May",F1067="Jun"),"Q2",
IF(OR(F1067="Jul",F1067="Aug",F1067="Sep"),"Q3",
IF(OR(F1067="Oct",F1067="Nov",F1067="Dec"),"Q4",""))))</f>
        <v>Q1</v>
      </c>
      <c r="H1067" t="str">
        <f>"Q"&amp;INT((MONTH(A1067)-1)/3)+1</f>
        <v>Q1</v>
      </c>
      <c r="I1067">
        <v>2020</v>
      </c>
      <c r="J1067" t="str">
        <f>IF(C1067&gt;B1067, "Bullish", IF(B1067&gt;C1067, "Bearish", "Neutral"))</f>
        <v>Bearish</v>
      </c>
      <c r="K1067" t="str">
        <f>IF(C1068&gt;C1067, "Buy", "")</f>
        <v>Buy</v>
      </c>
      <c r="L1067" t="str">
        <f>IF(C1068&lt;C1067, "Sell", "")</f>
        <v/>
      </c>
      <c r="V1067" s="4">
        <f t="shared" si="16"/>
        <v>1.3326022633390723E-2</v>
      </c>
    </row>
    <row r="1068" spans="1:22" x14ac:dyDescent="0.25">
      <c r="A1068" s="1">
        <v>43837</v>
      </c>
      <c r="B1068">
        <v>738</v>
      </c>
      <c r="C1068">
        <v>727.90002440000001</v>
      </c>
      <c r="D1068">
        <v>7899363</v>
      </c>
      <c r="E1068" t="s">
        <v>9</v>
      </c>
      <c r="F1068" t="s">
        <v>8</v>
      </c>
      <c r="G1068" t="str">
        <f>IF(OR(F1068="Jan",F1068="Feb",F1068="Mar"),"Q1",
IF(OR(F1068="Apr",F1068="May",F1068="Jun"),"Q2",
IF(OR(F1068="Jul",F1068="Aug",F1068="Sep"),"Q3",
IF(OR(F1068="Oct",F1068="Nov",F1068="Dec"),"Q4",""))))</f>
        <v>Q1</v>
      </c>
      <c r="H1068" t="str">
        <f>"Q"&amp;INT((MONTH(A1068)-1)/3)+1</f>
        <v>Q1</v>
      </c>
      <c r="I1068">
        <v>2020</v>
      </c>
      <c r="J1068" t="str">
        <f>IF(C1068&gt;B1068, "Bullish", IF(B1068&gt;C1068, "Bearish", "Neutral"))</f>
        <v>Bearish</v>
      </c>
      <c r="K1068" t="str">
        <f>IF(C1069&gt;C1068, "Buy", "")</f>
        <v>Buy</v>
      </c>
      <c r="L1068" t="str">
        <f>IF(C1069&lt;C1068, "Sell", "")</f>
        <v/>
      </c>
      <c r="V1068" s="4">
        <f t="shared" si="16"/>
        <v>1.4820263330330125E-2</v>
      </c>
    </row>
    <row r="1069" spans="1:22" x14ac:dyDescent="0.25">
      <c r="A1069" s="1">
        <v>43836</v>
      </c>
      <c r="B1069">
        <v>746.09997559999999</v>
      </c>
      <c r="C1069">
        <v>738.84997559999999</v>
      </c>
      <c r="D1069">
        <v>6519403</v>
      </c>
      <c r="E1069" t="s">
        <v>7</v>
      </c>
      <c r="F1069" t="s">
        <v>8</v>
      </c>
      <c r="G1069" t="str">
        <f>IF(OR(F1069="Jan",F1069="Feb",F1069="Mar"),"Q1",
IF(OR(F1069="Apr",F1069="May",F1069="Jun"),"Q2",
IF(OR(F1069="Jul",F1069="Aug",F1069="Sep"),"Q3",
IF(OR(F1069="Oct",F1069="Nov",F1069="Dec"),"Q4",""))))</f>
        <v>Q1</v>
      </c>
      <c r="H1069" t="str">
        <f>"Q"&amp;INT((MONTH(A1069)-1)/3)+1</f>
        <v>Q1</v>
      </c>
      <c r="I1069">
        <v>2020</v>
      </c>
      <c r="J1069" t="str">
        <f>IF(C1069&gt;B1069, "Bullish", IF(B1069&gt;C1069, "Bearish", "Neutral"))</f>
        <v>Bearish</v>
      </c>
      <c r="K1069" t="str">
        <f>IF(C1070&gt;C1069, "Buy", "")</f>
        <v>Buy</v>
      </c>
      <c r="L1069" t="str">
        <f>IF(C1070&lt;C1069, "Sell", "")</f>
        <v/>
      </c>
      <c r="V1069" s="4">
        <f t="shared" si="16"/>
        <v>9.5844831099195799E-3</v>
      </c>
    </row>
    <row r="1070" spans="1:22" x14ac:dyDescent="0.25">
      <c r="A1070" s="1">
        <v>43833</v>
      </c>
      <c r="B1070">
        <v>733.90002440000001</v>
      </c>
      <c r="C1070">
        <v>746</v>
      </c>
      <c r="D1070">
        <v>7882938</v>
      </c>
      <c r="E1070" t="s">
        <v>12</v>
      </c>
      <c r="F1070" t="s">
        <v>8</v>
      </c>
      <c r="G1070" t="str">
        <f>IF(OR(F1070="Jan",F1070="Feb",F1070="Mar"),"Q1",
IF(OR(F1070="Apr",F1070="May",F1070="Jun"),"Q2",
IF(OR(F1070="Jul",F1070="Aug",F1070="Sep"),"Q3",
IF(OR(F1070="Oct",F1070="Nov",F1070="Dec"),"Q4",""))))</f>
        <v>Q1</v>
      </c>
      <c r="H1070" t="str">
        <f>"Q"&amp;INT((MONTH(A1070)-1)/3)+1</f>
        <v>Q1</v>
      </c>
      <c r="I1070">
        <v>2020</v>
      </c>
      <c r="J1070" t="str">
        <f>IF(C1070&gt;B1070, "Bullish", IF(B1070&gt;C1070, "Bearish", "Neutral"))</f>
        <v>Bullish</v>
      </c>
      <c r="K1070" t="str">
        <f>IF(C1071&gt;C1070, "Buy", "")</f>
        <v/>
      </c>
      <c r="L1070" t="str">
        <f>IF(C1071&lt;C1070, "Sell", "")</f>
        <v>Sell</v>
      </c>
      <c r="V1070" s="4">
        <f t="shared" si="16"/>
        <v>-1.5380410524512108E-2</v>
      </c>
    </row>
    <row r="1071" spans="1:22" x14ac:dyDescent="0.25">
      <c r="A1071" s="1">
        <v>43832</v>
      </c>
      <c r="B1071">
        <v>738.90002440000001</v>
      </c>
      <c r="C1071">
        <v>734.70001219999995</v>
      </c>
      <c r="D1071">
        <v>5658200</v>
      </c>
      <c r="E1071" t="s">
        <v>11</v>
      </c>
      <c r="F1071" t="s">
        <v>8</v>
      </c>
      <c r="G1071" t="str">
        <f>IF(OR(F1071="Jan",F1071="Feb",F1071="Mar"),"Q1",
IF(OR(F1071="Apr",F1071="May",F1071="Jun"),"Q2",
IF(OR(F1071="Jul",F1071="Aug",F1071="Sep"),"Q3",
IF(OR(F1071="Oct",F1071="Nov",F1071="Dec"),"Q4",""))))</f>
        <v>Q1</v>
      </c>
      <c r="H1071" t="str">
        <f>"Q"&amp;INT((MONTH(A1071)-1)/3)+1</f>
        <v>Q1</v>
      </c>
      <c r="I1071">
        <v>2020</v>
      </c>
      <c r="J1071" t="str">
        <f>IF(C1071&gt;B1071, "Bullish", IF(B1071&gt;C1071, "Bearish", "Neutral"))</f>
        <v>Bearish</v>
      </c>
      <c r="K1071" t="str">
        <f>IF(C1072&gt;C1071, "Buy", "")</f>
        <v>Buy</v>
      </c>
      <c r="L1071" t="str">
        <f>IF(C1072&lt;C1071, "Sell", "")</f>
        <v/>
      </c>
      <c r="V1071" s="4">
        <f t="shared" si="16"/>
        <v>2.9177763061597186E-3</v>
      </c>
    </row>
    <row r="1072" spans="1:22" x14ac:dyDescent="0.25">
      <c r="A1072" s="1">
        <v>43831</v>
      </c>
      <c r="B1072">
        <v>735</v>
      </c>
      <c r="C1072">
        <v>736.84997559999999</v>
      </c>
      <c r="D1072">
        <v>2112415</v>
      </c>
      <c r="E1072" t="s">
        <v>10</v>
      </c>
      <c r="F1072" t="s">
        <v>8</v>
      </c>
      <c r="G1072" t="str">
        <f>IF(OR(F1072="Jan",F1072="Feb",F1072="Mar"),"Q1",
IF(OR(F1072="Apr",F1072="May",F1072="Jun"),"Q2",
IF(OR(F1072="Jul",F1072="Aug",F1072="Sep"),"Q3",
IF(OR(F1072="Oct",F1072="Nov",F1072="Dec"),"Q4",""))))</f>
        <v>Q1</v>
      </c>
      <c r="H1072" t="str">
        <f>"Q"&amp;INT((MONTH(A1072)-1)/3)+1</f>
        <v>Q1</v>
      </c>
      <c r="I1072">
        <v>2020</v>
      </c>
      <c r="J1072" t="str">
        <f>IF(C1072&gt;B1072, "Bullish", IF(B1072&gt;C1072, "Bearish", "Neutral"))</f>
        <v>Bullish</v>
      </c>
      <c r="K1072" t="str">
        <f>IF(C1073&gt;C1072, "Buy", "")</f>
        <v/>
      </c>
      <c r="L1072" t="str">
        <f>IF(C1073&lt;C1072, "Sell", "")</f>
        <v>Sell</v>
      </c>
      <c r="V1072" s="4">
        <f t="shared" si="16"/>
        <v>-7.7958709017038044E-3</v>
      </c>
    </row>
    <row r="1073" spans="1:22" x14ac:dyDescent="0.25">
      <c r="A1073" s="1">
        <v>43830</v>
      </c>
      <c r="B1073">
        <v>729.70001219999995</v>
      </c>
      <c r="C1073">
        <v>731.15002440000001</v>
      </c>
      <c r="D1073">
        <v>6927885</v>
      </c>
      <c r="E1073" t="s">
        <v>9</v>
      </c>
      <c r="F1073" t="s">
        <v>23</v>
      </c>
      <c r="G1073" t="str">
        <f>IF(OR(F1073="Jan",F1073="Feb",F1073="Mar"),"Q1",
IF(OR(F1073="Apr",F1073="May",F1073="Jun"),"Q2",
IF(OR(F1073="Jul",F1073="Aug",F1073="Sep"),"Q3",
IF(OR(F1073="Oct",F1073="Nov",F1073="Dec"),"Q4",""))))</f>
        <v>Q4</v>
      </c>
      <c r="H1073" t="str">
        <f>"Q"&amp;INT((MONTH(A1073)-1)/3)+1</f>
        <v>Q4</v>
      </c>
      <c r="I1073">
        <v>2019</v>
      </c>
      <c r="J1073" t="str">
        <f>IF(C1073&gt;B1073, "Bullish", IF(B1073&gt;C1073, "Bearish", "Neutral"))</f>
        <v>Bullish</v>
      </c>
      <c r="K1073" t="str">
        <f>IF(C1074&gt;C1073, "Buy", "")</f>
        <v>Buy</v>
      </c>
      <c r="L1073" t="str">
        <f>IF(C1074&lt;C1073, "Sell", "")</f>
        <v/>
      </c>
      <c r="V1073" s="4">
        <f t="shared" si="16"/>
        <v>2.3877745145835746E-3</v>
      </c>
    </row>
    <row r="1074" spans="1:22" x14ac:dyDescent="0.25">
      <c r="A1074" s="1">
        <v>43829</v>
      </c>
      <c r="B1074">
        <v>736.09997559999999</v>
      </c>
      <c r="C1074">
        <v>732.90002440000001</v>
      </c>
      <c r="D1074">
        <v>5368416</v>
      </c>
      <c r="E1074" t="s">
        <v>7</v>
      </c>
      <c r="F1074" t="s">
        <v>23</v>
      </c>
      <c r="G1074" t="str">
        <f>IF(OR(F1074="Jan",F1074="Feb",F1074="Mar"),"Q1",
IF(OR(F1074="Apr",F1074="May",F1074="Jun"),"Q2",
IF(OR(F1074="Jul",F1074="Aug",F1074="Sep"),"Q3",
IF(OR(F1074="Oct",F1074="Nov",F1074="Dec"),"Q4",""))))</f>
        <v>Q4</v>
      </c>
      <c r="H1074" t="str">
        <f>"Q"&amp;INT((MONTH(A1074)-1)/3)+1</f>
        <v>Q4</v>
      </c>
      <c r="I1074">
        <v>2019</v>
      </c>
      <c r="J1074" t="str">
        <f>IF(C1074&gt;B1074, "Bullish", IF(B1074&gt;C1074, "Bearish", "Neutral"))</f>
        <v>Bearish</v>
      </c>
      <c r="K1074" t="str">
        <f>IF(C1075&gt;C1074, "Buy", "")</f>
        <v>Buy</v>
      </c>
      <c r="L1074" t="str">
        <f>IF(C1075&lt;C1074, "Sell", "")</f>
        <v/>
      </c>
      <c r="V1074" s="4">
        <f t="shared" si="16"/>
        <v>5.4956072093812775E-3</v>
      </c>
    </row>
    <row r="1075" spans="1:22" x14ac:dyDescent="0.25">
      <c r="A1075" s="1">
        <v>43826</v>
      </c>
      <c r="B1075">
        <v>729.75</v>
      </c>
      <c r="C1075">
        <v>736.95001219999995</v>
      </c>
      <c r="D1075">
        <v>3399094</v>
      </c>
      <c r="E1075" t="s">
        <v>12</v>
      </c>
      <c r="F1075" t="s">
        <v>23</v>
      </c>
      <c r="G1075" t="str">
        <f>IF(OR(F1075="Jan",F1075="Feb",F1075="Mar"),"Q1",
IF(OR(F1075="Apr",F1075="May",F1075="Jun"),"Q2",
IF(OR(F1075="Jul",F1075="Aug",F1075="Sep"),"Q3",
IF(OR(F1075="Oct",F1075="Nov",F1075="Dec"),"Q4",""))))</f>
        <v>Q4</v>
      </c>
      <c r="H1075" t="str">
        <f>"Q"&amp;INT((MONTH(A1075)-1)/3)+1</f>
        <v>Q4</v>
      </c>
      <c r="I1075">
        <v>2019</v>
      </c>
      <c r="J1075" t="str">
        <f>IF(C1075&gt;B1075, "Bullish", IF(B1075&gt;C1075, "Bearish", "Neutral"))</f>
        <v>Bullish</v>
      </c>
      <c r="K1075" t="str">
        <f>IF(C1076&gt;C1075, "Buy", "")</f>
        <v/>
      </c>
      <c r="L1075" t="str">
        <f>IF(C1076&lt;C1075, "Sell", "")</f>
        <v>Sell</v>
      </c>
      <c r="V1075" s="4">
        <f t="shared" si="16"/>
        <v>-1.0974689438382316E-2</v>
      </c>
    </row>
    <row r="1076" spans="1:22" x14ac:dyDescent="0.25">
      <c r="A1076" s="1">
        <v>43825</v>
      </c>
      <c r="B1076">
        <v>732</v>
      </c>
      <c r="C1076">
        <v>728.95001219999995</v>
      </c>
      <c r="D1076">
        <v>3821806</v>
      </c>
      <c r="E1076" t="s">
        <v>11</v>
      </c>
      <c r="F1076" t="s">
        <v>23</v>
      </c>
      <c r="G1076" t="str">
        <f>IF(OR(F1076="Jan",F1076="Feb",F1076="Mar"),"Q1",
IF(OR(F1076="Apr",F1076="May",F1076="Jun"),"Q2",
IF(OR(F1076="Jul",F1076="Aug",F1076="Sep"),"Q3",
IF(OR(F1076="Oct",F1076="Nov",F1076="Dec"),"Q4",""))))</f>
        <v>Q4</v>
      </c>
      <c r="H1076" t="str">
        <f>"Q"&amp;INT((MONTH(A1076)-1)/3)+1</f>
        <v>Q4</v>
      </c>
      <c r="I1076">
        <v>2019</v>
      </c>
      <c r="J1076" t="str">
        <f>IF(C1076&gt;B1076, "Bullish", IF(B1076&gt;C1076, "Bearish", "Neutral"))</f>
        <v>Bearish</v>
      </c>
      <c r="K1076" t="str">
        <f>IF(C1077&gt;C1076, "Buy", "")</f>
        <v>Buy</v>
      </c>
      <c r="L1076" t="str">
        <f>IF(C1077&lt;C1076, "Sell", "")</f>
        <v/>
      </c>
      <c r="V1076" s="4">
        <f t="shared" si="16"/>
        <v>6.0676466484176194E-3</v>
      </c>
    </row>
    <row r="1077" spans="1:22" x14ac:dyDescent="0.25">
      <c r="A1077" s="1">
        <v>43823</v>
      </c>
      <c r="B1077">
        <v>736.95001219999995</v>
      </c>
      <c r="C1077">
        <v>733.40002440000001</v>
      </c>
      <c r="D1077">
        <v>2890759</v>
      </c>
      <c r="E1077" t="s">
        <v>9</v>
      </c>
      <c r="F1077" t="s">
        <v>23</v>
      </c>
      <c r="G1077" t="str">
        <f>IF(OR(F1077="Jan",F1077="Feb",F1077="Mar"),"Q1",
IF(OR(F1077="Apr",F1077="May",F1077="Jun"),"Q2",
IF(OR(F1077="Jul",F1077="Aug",F1077="Sep"),"Q3",
IF(OR(F1077="Oct",F1077="Nov",F1077="Dec"),"Q4",""))))</f>
        <v>Q4</v>
      </c>
      <c r="H1077" t="str">
        <f>"Q"&amp;INT((MONTH(A1077)-1)/3)+1</f>
        <v>Q4</v>
      </c>
      <c r="I1077">
        <v>2019</v>
      </c>
      <c r="J1077" t="str">
        <f>IF(C1077&gt;B1077, "Bullish", IF(B1077&gt;C1077, "Bearish", "Neutral"))</f>
        <v>Bearish</v>
      </c>
      <c r="K1077" t="str">
        <f>IF(C1078&gt;C1077, "Buy", "")</f>
        <v>Buy</v>
      </c>
      <c r="L1077" t="str">
        <f>IF(C1078&lt;C1077, "Sell", "")</f>
        <v/>
      </c>
      <c r="V1077" s="4">
        <f t="shared" si="16"/>
        <v>3.532575543478252E-3</v>
      </c>
    </row>
    <row r="1078" spans="1:22" x14ac:dyDescent="0.25">
      <c r="A1078" s="1">
        <v>43822</v>
      </c>
      <c r="B1078">
        <v>732.15002440000001</v>
      </c>
      <c r="C1078">
        <v>736</v>
      </c>
      <c r="D1078">
        <v>4975608</v>
      </c>
      <c r="E1078" t="s">
        <v>7</v>
      </c>
      <c r="F1078" t="s">
        <v>23</v>
      </c>
      <c r="G1078" t="str">
        <f>IF(OR(F1078="Jan",F1078="Feb",F1078="Mar"),"Q1",
IF(OR(F1078="Apr",F1078="May",F1078="Jun"),"Q2",
IF(OR(F1078="Jul",F1078="Aug",F1078="Sep"),"Q3",
IF(OR(F1078="Oct",F1078="Nov",F1078="Dec"),"Q4",""))))</f>
        <v>Q4</v>
      </c>
      <c r="H1078" t="str">
        <f>"Q"&amp;INT((MONTH(A1078)-1)/3)+1</f>
        <v>Q4</v>
      </c>
      <c r="I1078">
        <v>2019</v>
      </c>
      <c r="J1078" t="str">
        <f>IF(C1078&gt;B1078, "Bullish", IF(B1078&gt;C1078, "Bearish", "Neutral"))</f>
        <v>Bullish</v>
      </c>
      <c r="K1078" t="str">
        <f>IF(C1079&gt;C1078, "Buy", "")</f>
        <v/>
      </c>
      <c r="L1078" t="str">
        <f>IF(C1079&lt;C1078, "Sell", "")</f>
        <v>Sell</v>
      </c>
      <c r="V1078" s="4">
        <f t="shared" si="16"/>
        <v>-6.0829912845498458E-3</v>
      </c>
    </row>
    <row r="1079" spans="1:22" x14ac:dyDescent="0.25">
      <c r="A1079" s="1">
        <v>43819</v>
      </c>
      <c r="B1079">
        <v>731</v>
      </c>
      <c r="C1079">
        <v>731.54998780000005</v>
      </c>
      <c r="D1079">
        <v>7794167</v>
      </c>
      <c r="E1079" t="s">
        <v>12</v>
      </c>
      <c r="F1079" t="s">
        <v>23</v>
      </c>
      <c r="G1079" t="str">
        <f>IF(OR(F1079="Jan",F1079="Feb",F1079="Mar"),"Q1",
IF(OR(F1079="Apr",F1079="May",F1079="Jun"),"Q2",
IF(OR(F1079="Jul",F1079="Aug",F1079="Sep"),"Q3",
IF(OR(F1079="Oct",F1079="Nov",F1079="Dec"),"Q4",""))))</f>
        <v>Q4</v>
      </c>
      <c r="H1079" t="str">
        <f>"Q"&amp;INT((MONTH(A1079)-1)/3)+1</f>
        <v>Q4</v>
      </c>
      <c r="I1079">
        <v>2019</v>
      </c>
      <c r="J1079" t="str">
        <f>IF(C1079&gt;B1079, "Bullish", IF(B1079&gt;C1079, "Bearish", "Neutral"))</f>
        <v>Bullish</v>
      </c>
      <c r="K1079" t="str">
        <f>IF(C1080&gt;C1079, "Buy", "")</f>
        <v/>
      </c>
      <c r="L1079" t="str">
        <f>IF(C1080&lt;C1079, "Sell", "")</f>
        <v>Sell</v>
      </c>
      <c r="V1079" s="4">
        <f t="shared" si="16"/>
        <v>-9.5780560083535168E-4</v>
      </c>
    </row>
    <row r="1080" spans="1:22" x14ac:dyDescent="0.25">
      <c r="A1080" s="1">
        <v>43818</v>
      </c>
      <c r="B1080">
        <v>733.5</v>
      </c>
      <c r="C1080">
        <v>730.84997559999999</v>
      </c>
      <c r="D1080">
        <v>7199210</v>
      </c>
      <c r="E1080" t="s">
        <v>11</v>
      </c>
      <c r="F1080" t="s">
        <v>23</v>
      </c>
      <c r="G1080" t="str">
        <f>IF(OR(F1080="Jan",F1080="Feb",F1080="Mar"),"Q1",
IF(OR(F1080="Apr",F1080="May",F1080="Jun"),"Q2",
IF(OR(F1080="Jul",F1080="Aug",F1080="Sep"),"Q3",
IF(OR(F1080="Oct",F1080="Nov",F1080="Dec"),"Q4",""))))</f>
        <v>Q4</v>
      </c>
      <c r="H1080" t="str">
        <f>"Q"&amp;INT((MONTH(A1080)-1)/3)+1</f>
        <v>Q4</v>
      </c>
      <c r="I1080">
        <v>2019</v>
      </c>
      <c r="J1080" t="str">
        <f>IF(C1080&gt;B1080, "Bullish", IF(B1080&gt;C1080, "Bearish", "Neutral"))</f>
        <v>Bearish</v>
      </c>
      <c r="K1080" t="str">
        <f>IF(C1081&gt;C1080, "Buy", "")</f>
        <v>Buy</v>
      </c>
      <c r="L1080" t="str">
        <f>IF(C1081&lt;C1080, "Sell", "")</f>
        <v/>
      </c>
      <c r="V1080" s="4">
        <f t="shared" si="16"/>
        <v>2.184499383369596E-3</v>
      </c>
    </row>
    <row r="1081" spans="1:22" x14ac:dyDescent="0.25">
      <c r="A1081" s="1">
        <v>43817</v>
      </c>
      <c r="B1081">
        <v>731</v>
      </c>
      <c r="C1081">
        <v>732.45001219999995</v>
      </c>
      <c r="D1081">
        <v>12215295</v>
      </c>
      <c r="E1081" t="s">
        <v>10</v>
      </c>
      <c r="F1081" t="s">
        <v>23</v>
      </c>
      <c r="G1081" t="str">
        <f>IF(OR(F1081="Jan",F1081="Feb",F1081="Mar"),"Q1",
IF(OR(F1081="Apr",F1081="May",F1081="Jun"),"Q2",
IF(OR(F1081="Jul",F1081="Aug",F1081="Sep"),"Q3",
IF(OR(F1081="Oct",F1081="Nov",F1081="Dec"),"Q4",""))))</f>
        <v>Q4</v>
      </c>
      <c r="H1081" t="str">
        <f>"Q"&amp;INT((MONTH(A1081)-1)/3)+1</f>
        <v>Q4</v>
      </c>
      <c r="I1081">
        <v>2019</v>
      </c>
      <c r="J1081" t="str">
        <f>IF(C1081&gt;B1081, "Bullish", IF(B1081&gt;C1081, "Bearish", "Neutral"))</f>
        <v>Bullish</v>
      </c>
      <c r="K1081" t="str">
        <f>IF(C1082&gt;C1081, "Buy", "")</f>
        <v/>
      </c>
      <c r="L1081" t="str">
        <f>IF(C1082&lt;C1081, "Sell", "")</f>
        <v>Sell</v>
      </c>
      <c r="V1081" s="4">
        <f t="shared" si="16"/>
        <v>-3.7686719940005506E-3</v>
      </c>
    </row>
    <row r="1082" spans="1:22" x14ac:dyDescent="0.25">
      <c r="A1082" s="1">
        <v>43816</v>
      </c>
      <c r="B1082">
        <v>719.70001219999995</v>
      </c>
      <c r="C1082">
        <v>729.70001219999995</v>
      </c>
      <c r="D1082">
        <v>10525565</v>
      </c>
      <c r="E1082" t="s">
        <v>9</v>
      </c>
      <c r="F1082" t="s">
        <v>23</v>
      </c>
      <c r="G1082" t="str">
        <f>IF(OR(F1082="Jan",F1082="Feb",F1082="Mar"),"Q1",
IF(OR(F1082="Apr",F1082="May",F1082="Jun"),"Q2",
IF(OR(F1082="Jul",F1082="Aug",F1082="Sep"),"Q3",
IF(OR(F1082="Oct",F1082="Nov",F1082="Dec"),"Q4",""))))</f>
        <v>Q4</v>
      </c>
      <c r="H1082" t="str">
        <f>"Q"&amp;INT((MONTH(A1082)-1)/3)+1</f>
        <v>Q4</v>
      </c>
      <c r="I1082">
        <v>2019</v>
      </c>
      <c r="J1082" t="str">
        <f>IF(C1082&gt;B1082, "Bullish", IF(B1082&gt;C1082, "Bearish", "Neutral"))</f>
        <v>Bullish</v>
      </c>
      <c r="K1082" t="str">
        <f>IF(C1083&gt;C1082, "Buy", "")</f>
        <v/>
      </c>
      <c r="L1082" t="str">
        <f>IF(C1083&lt;C1082, "Sell", "")</f>
        <v>Sell</v>
      </c>
      <c r="V1082" s="4">
        <f t="shared" si="16"/>
        <v>-2.198881260504194E-2</v>
      </c>
    </row>
    <row r="1083" spans="1:22" x14ac:dyDescent="0.25">
      <c r="A1083" s="1">
        <v>43815</v>
      </c>
      <c r="B1083">
        <v>712.29998780000005</v>
      </c>
      <c r="C1083">
        <v>714</v>
      </c>
      <c r="D1083">
        <v>5616324</v>
      </c>
      <c r="E1083" t="s">
        <v>7</v>
      </c>
      <c r="F1083" t="s">
        <v>23</v>
      </c>
      <c r="G1083" t="str">
        <f>IF(OR(F1083="Jan",F1083="Feb",F1083="Mar"),"Q1",
IF(OR(F1083="Apr",F1083="May",F1083="Jun"),"Q2",
IF(OR(F1083="Jul",F1083="Aug",F1083="Sep"),"Q3",
IF(OR(F1083="Oct",F1083="Nov",F1083="Dec"),"Q4",""))))</f>
        <v>Q4</v>
      </c>
      <c r="H1083" t="str">
        <f>"Q"&amp;INT((MONTH(A1083)-1)/3)+1</f>
        <v>Q4</v>
      </c>
      <c r="I1083">
        <v>2019</v>
      </c>
      <c r="J1083" t="str">
        <f>IF(C1083&gt;B1083, "Bullish", IF(B1083&gt;C1083, "Bearish", "Neutral"))</f>
        <v>Bullish</v>
      </c>
      <c r="K1083" t="str">
        <f>IF(C1084&gt;C1083, "Buy", "")</f>
        <v/>
      </c>
      <c r="L1083" t="str">
        <f>IF(C1084&lt;C1083, "Sell", "")</f>
        <v>Sell</v>
      </c>
      <c r="V1083" s="4">
        <f t="shared" si="16"/>
        <v>-3.7958839397015751E-3</v>
      </c>
    </row>
    <row r="1084" spans="1:22" x14ac:dyDescent="0.25">
      <c r="A1084" s="1">
        <v>43812</v>
      </c>
      <c r="B1084">
        <v>700.34997559999999</v>
      </c>
      <c r="C1084">
        <v>711.29998780000005</v>
      </c>
      <c r="D1084">
        <v>10302412</v>
      </c>
      <c r="E1084" t="s">
        <v>12</v>
      </c>
      <c r="F1084" t="s">
        <v>23</v>
      </c>
      <c r="G1084" t="str">
        <f>IF(OR(F1084="Jan",F1084="Feb",F1084="Mar"),"Q1",
IF(OR(F1084="Apr",F1084="May",F1084="Jun"),"Q2",
IF(OR(F1084="Jul",F1084="Aug",F1084="Sep"),"Q3",
IF(OR(F1084="Oct",F1084="Nov",F1084="Dec"),"Q4",""))))</f>
        <v>Q4</v>
      </c>
      <c r="H1084" t="str">
        <f>"Q"&amp;INT((MONTH(A1084)-1)/3)+1</f>
        <v>Q4</v>
      </c>
      <c r="I1084">
        <v>2019</v>
      </c>
      <c r="J1084" t="str">
        <f>IF(C1084&gt;B1084, "Bullish", IF(B1084&gt;C1084, "Bearish", "Neutral"))</f>
        <v>Bullish</v>
      </c>
      <c r="K1084" t="str">
        <f>IF(C1085&gt;C1084, "Buy", "")</f>
        <v/>
      </c>
      <c r="L1084" t="str">
        <f>IF(C1085&lt;C1084, "Sell", "")</f>
        <v>Sell</v>
      </c>
      <c r="V1084" s="4">
        <f t="shared" si="16"/>
        <v>-1.3103564335175944E-2</v>
      </c>
    </row>
    <row r="1085" spans="1:22" x14ac:dyDescent="0.25">
      <c r="A1085" s="1">
        <v>43811</v>
      </c>
      <c r="B1085">
        <v>718.5</v>
      </c>
      <c r="C1085">
        <v>702.09997559999999</v>
      </c>
      <c r="D1085">
        <v>11112042</v>
      </c>
      <c r="E1085" t="s">
        <v>11</v>
      </c>
      <c r="F1085" t="s">
        <v>23</v>
      </c>
      <c r="G1085" t="str">
        <f>IF(OR(F1085="Jan",F1085="Feb",F1085="Mar"),"Q1",
IF(OR(F1085="Apr",F1085="May",F1085="Jun"),"Q2",
IF(OR(F1085="Jul",F1085="Aug",F1085="Sep"),"Q3",
IF(OR(F1085="Oct",F1085="Nov",F1085="Dec"),"Q4",""))))</f>
        <v>Q4</v>
      </c>
      <c r="H1085" t="str">
        <f>"Q"&amp;INT((MONTH(A1085)-1)/3)+1</f>
        <v>Q4</v>
      </c>
      <c r="I1085">
        <v>2019</v>
      </c>
      <c r="J1085" t="str">
        <f>IF(C1085&gt;B1085, "Bullish", IF(B1085&gt;C1085, "Bearish", "Neutral"))</f>
        <v>Bearish</v>
      </c>
      <c r="K1085" t="str">
        <f>IF(C1086&gt;C1085, "Buy", "")</f>
        <v>Buy</v>
      </c>
      <c r="L1085" t="str">
        <f>IF(C1086&lt;C1085, "Sell", "")</f>
        <v/>
      </c>
      <c r="V1085" s="4">
        <f t="shared" si="16"/>
        <v>2.6281135178739212E-2</v>
      </c>
    </row>
    <row r="1086" spans="1:22" x14ac:dyDescent="0.25">
      <c r="A1086" s="1">
        <v>43810</v>
      </c>
      <c r="B1086">
        <v>716.59997559999999</v>
      </c>
      <c r="C1086">
        <v>721.04998780000005</v>
      </c>
      <c r="D1086">
        <v>6043554</v>
      </c>
      <c r="E1086" t="s">
        <v>10</v>
      </c>
      <c r="F1086" t="s">
        <v>23</v>
      </c>
      <c r="G1086" t="str">
        <f>IF(OR(F1086="Jan",F1086="Feb",F1086="Mar"),"Q1",
IF(OR(F1086="Apr",F1086="May",F1086="Jun"),"Q2",
IF(OR(F1086="Jul",F1086="Aug",F1086="Sep"),"Q3",
IF(OR(F1086="Oct",F1086="Nov",F1086="Dec"),"Q4",""))))</f>
        <v>Q4</v>
      </c>
      <c r="H1086" t="str">
        <f>"Q"&amp;INT((MONTH(A1086)-1)/3)+1</f>
        <v>Q4</v>
      </c>
      <c r="I1086">
        <v>2019</v>
      </c>
      <c r="J1086" t="str">
        <f>IF(C1086&gt;B1086, "Bullish", IF(B1086&gt;C1086, "Bearish", "Neutral"))</f>
        <v>Bullish</v>
      </c>
      <c r="K1086" t="str">
        <f>IF(C1087&gt;C1086, "Buy", "")</f>
        <v/>
      </c>
      <c r="L1086" t="str">
        <f>IF(C1087&lt;C1086, "Sell", "")</f>
        <v>Sell</v>
      </c>
      <c r="V1086" s="4">
        <f t="shared" si="16"/>
        <v>-9.0966344006422773E-3</v>
      </c>
    </row>
    <row r="1087" spans="1:22" x14ac:dyDescent="0.25">
      <c r="A1087" s="1">
        <v>43809</v>
      </c>
      <c r="B1087">
        <v>713</v>
      </c>
      <c r="C1087">
        <v>714.54998780000005</v>
      </c>
      <c r="D1087">
        <v>4457939</v>
      </c>
      <c r="E1087" t="s">
        <v>9</v>
      </c>
      <c r="F1087" t="s">
        <v>23</v>
      </c>
      <c r="G1087" t="str">
        <f>IF(OR(F1087="Jan",F1087="Feb",F1087="Mar"),"Q1",
IF(OR(F1087="Apr",F1087="May",F1087="Jun"),"Q2",
IF(OR(F1087="Jul",F1087="Aug",F1087="Sep"),"Q3",
IF(OR(F1087="Oct",F1087="Nov",F1087="Dec"),"Q4",""))))</f>
        <v>Q4</v>
      </c>
      <c r="H1087" t="str">
        <f>"Q"&amp;INT((MONTH(A1087)-1)/3)+1</f>
        <v>Q4</v>
      </c>
      <c r="I1087">
        <v>2019</v>
      </c>
      <c r="J1087" t="str">
        <f>IF(C1087&gt;B1087, "Bullish", IF(B1087&gt;C1087, "Bearish", "Neutral"))</f>
        <v>Bullish</v>
      </c>
      <c r="K1087" t="str">
        <f>IF(C1088&gt;C1087, "Buy", "")</f>
        <v>Buy</v>
      </c>
      <c r="L1087" t="str">
        <f>IF(C1088&lt;C1087, "Sell", "")</f>
        <v/>
      </c>
      <c r="V1087" s="4">
        <f t="shared" si="16"/>
        <v>3.7643948414080816E-3</v>
      </c>
    </row>
    <row r="1088" spans="1:22" x14ac:dyDescent="0.25">
      <c r="A1088" s="1">
        <v>43808</v>
      </c>
      <c r="B1088">
        <v>716</v>
      </c>
      <c r="C1088">
        <v>717.25</v>
      </c>
      <c r="D1088">
        <v>6435865</v>
      </c>
      <c r="E1088" t="s">
        <v>7</v>
      </c>
      <c r="F1088" t="s">
        <v>23</v>
      </c>
      <c r="G1088" t="str">
        <f>IF(OR(F1088="Jan",F1088="Feb",F1088="Mar"),"Q1",
IF(OR(F1088="Apr",F1088="May",F1088="Jun"),"Q2",
IF(OR(F1088="Jul",F1088="Aug",F1088="Sep"),"Q3",
IF(OR(F1088="Oct",F1088="Nov",F1088="Dec"),"Q4",""))))</f>
        <v>Q4</v>
      </c>
      <c r="H1088" t="str">
        <f>"Q"&amp;INT((MONTH(A1088)-1)/3)+1</f>
        <v>Q4</v>
      </c>
      <c r="I1088">
        <v>2019</v>
      </c>
      <c r="J1088" t="str">
        <f>IF(C1088&gt;B1088, "Bullish", IF(B1088&gt;C1088, "Bearish", "Neutral"))</f>
        <v>Bullish</v>
      </c>
      <c r="K1088" t="str">
        <f>IF(C1089&gt;C1088, "Buy", "")</f>
        <v/>
      </c>
      <c r="L1088" t="str">
        <f>IF(C1089&lt;C1088, "Sell", "")</f>
        <v>Sell</v>
      </c>
      <c r="V1088" s="4">
        <f t="shared" si="16"/>
        <v>-3.0066067310323182E-3</v>
      </c>
    </row>
    <row r="1089" spans="1:22" x14ac:dyDescent="0.25">
      <c r="A1089" s="1">
        <v>43805</v>
      </c>
      <c r="B1089">
        <v>715.95001219999995</v>
      </c>
      <c r="C1089">
        <v>715.09997559999999</v>
      </c>
      <c r="D1089">
        <v>5226096</v>
      </c>
      <c r="E1089" t="s">
        <v>12</v>
      </c>
      <c r="F1089" t="s">
        <v>23</v>
      </c>
      <c r="G1089" t="str">
        <f>IF(OR(F1089="Jan",F1089="Feb",F1089="Mar"),"Q1",
IF(OR(F1089="Apr",F1089="May",F1089="Jun"),"Q2",
IF(OR(F1089="Jul",F1089="Aug",F1089="Sep"),"Q3",
IF(OR(F1089="Oct",F1089="Nov",F1089="Dec"),"Q4",""))))</f>
        <v>Q4</v>
      </c>
      <c r="H1089" t="str">
        <f>"Q"&amp;INT((MONTH(A1089)-1)/3)+1</f>
        <v>Q4</v>
      </c>
      <c r="I1089">
        <v>2019</v>
      </c>
      <c r="J1089" t="str">
        <f>IF(C1089&gt;B1089, "Bullish", IF(B1089&gt;C1089, "Bearish", "Neutral"))</f>
        <v>Bearish</v>
      </c>
      <c r="K1089" t="str">
        <f>IF(C1090&gt;C1089, "Buy", "")</f>
        <v/>
      </c>
      <c r="L1089" t="str">
        <f>IF(C1090&lt;C1089, "Sell", "")</f>
        <v>Sell</v>
      </c>
      <c r="V1089" s="4">
        <f t="shared" si="16"/>
        <v>-3.4972373019970487E-4</v>
      </c>
    </row>
    <row r="1090" spans="1:22" x14ac:dyDescent="0.25">
      <c r="A1090" s="1">
        <v>43804</v>
      </c>
      <c r="B1090">
        <v>706.45001219999995</v>
      </c>
      <c r="C1090">
        <v>714.84997559999999</v>
      </c>
      <c r="D1090">
        <v>4814422</v>
      </c>
      <c r="E1090" t="s">
        <v>11</v>
      </c>
      <c r="F1090" t="s">
        <v>23</v>
      </c>
      <c r="G1090" t="str">
        <f>IF(OR(F1090="Jan",F1090="Feb",F1090="Mar"),"Q1",
IF(OR(F1090="Apr",F1090="May",F1090="Jun"),"Q2",
IF(OR(F1090="Jul",F1090="Aug",F1090="Sep"),"Q3",
IF(OR(F1090="Oct",F1090="Nov",F1090="Dec"),"Q4",""))))</f>
        <v>Q4</v>
      </c>
      <c r="H1090" t="str">
        <f>"Q"&amp;INT((MONTH(A1090)-1)/3)+1</f>
        <v>Q4</v>
      </c>
      <c r="I1090">
        <v>2019</v>
      </c>
      <c r="J1090" t="str">
        <f>IF(C1090&gt;B1090, "Bullish", IF(B1090&gt;C1090, "Bearish", "Neutral"))</f>
        <v>Bullish</v>
      </c>
      <c r="K1090" t="str">
        <f>IF(C1091&gt;C1090, "Buy", "")</f>
        <v/>
      </c>
      <c r="L1090" t="str">
        <f>IF(C1091&lt;C1090, "Sell", "")</f>
        <v>Sell</v>
      </c>
      <c r="V1090" s="4">
        <f t="shared" si="16"/>
        <v>-8.464414483362789E-3</v>
      </c>
    </row>
    <row r="1091" spans="1:22" x14ac:dyDescent="0.25">
      <c r="A1091" s="1">
        <v>43803</v>
      </c>
      <c r="B1091">
        <v>697</v>
      </c>
      <c r="C1091">
        <v>708.84997559999999</v>
      </c>
      <c r="D1091">
        <v>7427886</v>
      </c>
      <c r="E1091" t="s">
        <v>10</v>
      </c>
      <c r="F1091" t="s">
        <v>23</v>
      </c>
      <c r="G1091" t="str">
        <f>IF(OR(F1091="Jan",F1091="Feb",F1091="Mar"),"Q1",
IF(OR(F1091="Apr",F1091="May",F1091="Jun"),"Q2",
IF(OR(F1091="Jul",F1091="Aug",F1091="Sep"),"Q3",
IF(OR(F1091="Oct",F1091="Nov",F1091="Dec"),"Q4",""))))</f>
        <v>Q4</v>
      </c>
      <c r="H1091" t="str">
        <f>"Q"&amp;INT((MONTH(A1091)-1)/3)+1</f>
        <v>Q4</v>
      </c>
      <c r="I1091">
        <v>2019</v>
      </c>
      <c r="J1091" t="str">
        <f>IF(C1091&gt;B1091, "Bullish", IF(B1091&gt;C1091, "Bearish", "Neutral"))</f>
        <v>Bullish</v>
      </c>
      <c r="K1091" t="str">
        <f>IF(C1092&gt;C1091, "Buy", "")</f>
        <v/>
      </c>
      <c r="L1091" t="str">
        <f>IF(C1092&lt;C1091, "Sell", "")</f>
        <v>Sell</v>
      </c>
      <c r="V1091" s="4">
        <f t="shared" ref="V1091:V1154" si="17">(C1092-C1091)/C1092</f>
        <v>-1.5035441206937446E-2</v>
      </c>
    </row>
    <row r="1092" spans="1:22" x14ac:dyDescent="0.25">
      <c r="A1092" s="1">
        <v>43802</v>
      </c>
      <c r="B1092">
        <v>692.70001219999995</v>
      </c>
      <c r="C1092">
        <v>698.34997559999999</v>
      </c>
      <c r="D1092">
        <v>5239013</v>
      </c>
      <c r="E1092" t="s">
        <v>9</v>
      </c>
      <c r="F1092" t="s">
        <v>23</v>
      </c>
      <c r="G1092" t="str">
        <f>IF(OR(F1092="Jan",F1092="Feb",F1092="Mar"),"Q1",
IF(OR(F1092="Apr",F1092="May",F1092="Jun"),"Q2",
IF(OR(F1092="Jul",F1092="Aug",F1092="Sep"),"Q3",
IF(OR(F1092="Oct",F1092="Nov",F1092="Dec"),"Q4",""))))</f>
        <v>Q4</v>
      </c>
      <c r="H1092" t="str">
        <f>"Q"&amp;INT((MONTH(A1092)-1)/3)+1</f>
        <v>Q4</v>
      </c>
      <c r="I1092">
        <v>2019</v>
      </c>
      <c r="J1092" t="str">
        <f>IF(C1092&gt;B1092, "Bullish", IF(B1092&gt;C1092, "Bearish", "Neutral"))</f>
        <v>Bullish</v>
      </c>
      <c r="K1092" t="str">
        <f>IF(C1093&gt;C1092, "Buy", "")</f>
        <v/>
      </c>
      <c r="L1092" t="str">
        <f>IF(C1093&lt;C1092, "Sell", "")</f>
        <v>Sell</v>
      </c>
      <c r="V1092" s="4">
        <f t="shared" si="17"/>
        <v>-8.1564361202418455E-3</v>
      </c>
    </row>
    <row r="1093" spans="1:22" x14ac:dyDescent="0.25">
      <c r="A1093" s="1">
        <v>43801</v>
      </c>
      <c r="B1093">
        <v>703.09997559999999</v>
      </c>
      <c r="C1093">
        <v>692.70001219999995</v>
      </c>
      <c r="D1093">
        <v>9383736</v>
      </c>
      <c r="E1093" t="s">
        <v>7</v>
      </c>
      <c r="F1093" t="s">
        <v>23</v>
      </c>
      <c r="G1093" t="str">
        <f>IF(OR(F1093="Jan",F1093="Feb",F1093="Mar"),"Q1",
IF(OR(F1093="Apr",F1093="May",F1093="Jun"),"Q2",
IF(OR(F1093="Jul",F1093="Aug",F1093="Sep"),"Q3",
IF(OR(F1093="Oct",F1093="Nov",F1093="Dec"),"Q4",""))))</f>
        <v>Q4</v>
      </c>
      <c r="H1093" t="str">
        <f>"Q"&amp;INT((MONTH(A1093)-1)/3)+1</f>
        <v>Q4</v>
      </c>
      <c r="I1093">
        <v>2019</v>
      </c>
      <c r="J1093" t="str">
        <f>IF(C1093&gt;B1093, "Bullish", IF(B1093&gt;C1093, "Bearish", "Neutral"))</f>
        <v>Bearish</v>
      </c>
      <c r="K1093" t="str">
        <f>IF(C1094&gt;C1093, "Buy", "")</f>
        <v>Buy</v>
      </c>
      <c r="L1093" t="str">
        <f>IF(C1094&lt;C1093, "Sell", "")</f>
        <v/>
      </c>
      <c r="V1093" s="4">
        <f t="shared" si="17"/>
        <v>5.2415646268316567E-3</v>
      </c>
    </row>
    <row r="1094" spans="1:22" x14ac:dyDescent="0.25">
      <c r="A1094" s="1">
        <v>43798</v>
      </c>
      <c r="B1094">
        <v>700.90002440000001</v>
      </c>
      <c r="C1094">
        <v>696.34997559999999</v>
      </c>
      <c r="D1094">
        <v>4262379</v>
      </c>
      <c r="E1094" t="s">
        <v>12</v>
      </c>
      <c r="F1094" t="s">
        <v>22</v>
      </c>
      <c r="G1094" t="str">
        <f>IF(OR(F1094="Jan",F1094="Feb",F1094="Mar"),"Q1",
IF(OR(F1094="Apr",F1094="May",F1094="Jun"),"Q2",
IF(OR(F1094="Jul",F1094="Aug",F1094="Sep"),"Q3",
IF(OR(F1094="Oct",F1094="Nov",F1094="Dec"),"Q4",""))))</f>
        <v>Q4</v>
      </c>
      <c r="H1094" t="str">
        <f>"Q"&amp;INT((MONTH(A1094)-1)/3)+1</f>
        <v>Q4</v>
      </c>
      <c r="I1094">
        <v>2019</v>
      </c>
      <c r="J1094" t="str">
        <f>IF(C1094&gt;B1094, "Bullish", IF(B1094&gt;C1094, "Bearish", "Neutral"))</f>
        <v>Bearish</v>
      </c>
      <c r="K1094" t="str">
        <f>IF(C1095&gt;C1094, "Buy", "")</f>
        <v>Buy</v>
      </c>
      <c r="L1094" t="str">
        <f>IF(C1095&lt;C1094, "Sell", "")</f>
        <v/>
      </c>
      <c r="V1094" s="4">
        <f t="shared" si="17"/>
        <v>7.8364325585366587E-3</v>
      </c>
    </row>
    <row r="1095" spans="1:22" x14ac:dyDescent="0.25">
      <c r="A1095" s="1">
        <v>43797</v>
      </c>
      <c r="B1095">
        <v>699.09997559999999</v>
      </c>
      <c r="C1095">
        <v>701.84997559999999</v>
      </c>
      <c r="D1095">
        <v>4837683</v>
      </c>
      <c r="E1095" t="s">
        <v>11</v>
      </c>
      <c r="F1095" t="s">
        <v>22</v>
      </c>
      <c r="G1095" t="str">
        <f>IF(OR(F1095="Jan",F1095="Feb",F1095="Mar"),"Q1",
IF(OR(F1095="Apr",F1095="May",F1095="Jun"),"Q2",
IF(OR(F1095="Jul",F1095="Aug",F1095="Sep"),"Q3",
IF(OR(F1095="Oct",F1095="Nov",F1095="Dec"),"Q4",""))))</f>
        <v>Q4</v>
      </c>
      <c r="H1095" t="str">
        <f>"Q"&amp;INT((MONTH(A1095)-1)/3)+1</f>
        <v>Q4</v>
      </c>
      <c r="I1095">
        <v>2019</v>
      </c>
      <c r="J1095" t="str">
        <f>IF(C1095&gt;B1095, "Bullish", IF(B1095&gt;C1095, "Bearish", "Neutral"))</f>
        <v>Bullish</v>
      </c>
      <c r="K1095" t="str">
        <f>IF(C1096&gt;C1095, "Buy", "")</f>
        <v/>
      </c>
      <c r="L1095" t="str">
        <f>IF(C1096&lt;C1095, "Sell", "")</f>
        <v>Sell</v>
      </c>
      <c r="V1095" s="4">
        <f t="shared" si="17"/>
        <v>-8.7674819978440441E-3</v>
      </c>
    </row>
    <row r="1096" spans="1:22" x14ac:dyDescent="0.25">
      <c r="A1096" s="1">
        <v>43796</v>
      </c>
      <c r="B1096">
        <v>694.25</v>
      </c>
      <c r="C1096">
        <v>695.75</v>
      </c>
      <c r="D1096">
        <v>3861635</v>
      </c>
      <c r="E1096" t="s">
        <v>10</v>
      </c>
      <c r="F1096" t="s">
        <v>22</v>
      </c>
      <c r="G1096" t="str">
        <f>IF(OR(F1096="Jan",F1096="Feb",F1096="Mar"),"Q1",
IF(OR(F1096="Apr",F1096="May",F1096="Jun"),"Q2",
IF(OR(F1096="Jul",F1096="Aug",F1096="Sep"),"Q3",
IF(OR(F1096="Oct",F1096="Nov",F1096="Dec"),"Q4",""))))</f>
        <v>Q4</v>
      </c>
      <c r="H1096" t="str">
        <f>"Q"&amp;INT((MONTH(A1096)-1)/3)+1</f>
        <v>Q4</v>
      </c>
      <c r="I1096">
        <v>2019</v>
      </c>
      <c r="J1096" t="str">
        <f>IF(C1096&gt;B1096, "Bullish", IF(B1096&gt;C1096, "Bearish", "Neutral"))</f>
        <v>Bullish</v>
      </c>
      <c r="K1096" t="str">
        <f>IF(C1097&gt;C1096, "Buy", "")</f>
        <v/>
      </c>
      <c r="L1096" t="str">
        <f>IF(C1097&lt;C1096, "Sell", "")</f>
        <v>Sell</v>
      </c>
      <c r="V1096" s="4">
        <f t="shared" si="17"/>
        <v>-7.4573191166501492E-3</v>
      </c>
    </row>
    <row r="1097" spans="1:22" x14ac:dyDescent="0.25">
      <c r="A1097" s="1">
        <v>43795</v>
      </c>
      <c r="B1097">
        <v>705</v>
      </c>
      <c r="C1097">
        <v>690.59997559999999</v>
      </c>
      <c r="D1097">
        <v>27253106</v>
      </c>
      <c r="E1097" t="s">
        <v>9</v>
      </c>
      <c r="F1097" t="s">
        <v>22</v>
      </c>
      <c r="G1097" t="str">
        <f>IF(OR(F1097="Jan",F1097="Feb",F1097="Mar"),"Q1",
IF(OR(F1097="Apr",F1097="May",F1097="Jun"),"Q2",
IF(OR(F1097="Jul",F1097="Aug",F1097="Sep"),"Q3",
IF(OR(F1097="Oct",F1097="Nov",F1097="Dec"),"Q4",""))))</f>
        <v>Q4</v>
      </c>
      <c r="H1097" t="str">
        <f>"Q"&amp;INT((MONTH(A1097)-1)/3)+1</f>
        <v>Q4</v>
      </c>
      <c r="I1097">
        <v>2019</v>
      </c>
      <c r="J1097" t="str">
        <f>IF(C1097&gt;B1097, "Bullish", IF(B1097&gt;C1097, "Bearish", "Neutral"))</f>
        <v>Bearish</v>
      </c>
      <c r="K1097" t="str">
        <f>IF(C1098&gt;C1097, "Buy", "")</f>
        <v>Buy</v>
      </c>
      <c r="L1097" t="str">
        <f>IF(C1098&lt;C1097, "Sell", "")</f>
        <v/>
      </c>
      <c r="V1097" s="4">
        <f t="shared" si="17"/>
        <v>1.0743446873141532E-2</v>
      </c>
    </row>
    <row r="1098" spans="1:22" x14ac:dyDescent="0.25">
      <c r="A1098" s="1">
        <v>43794</v>
      </c>
      <c r="B1098">
        <v>693.34997559999999</v>
      </c>
      <c r="C1098">
        <v>698.09997559999999</v>
      </c>
      <c r="D1098">
        <v>7334511</v>
      </c>
      <c r="E1098" t="s">
        <v>7</v>
      </c>
      <c r="F1098" t="s">
        <v>22</v>
      </c>
      <c r="G1098" t="str">
        <f>IF(OR(F1098="Jan",F1098="Feb",F1098="Mar"),"Q1",
IF(OR(F1098="Apr",F1098="May",F1098="Jun"),"Q2",
IF(OR(F1098="Jul",F1098="Aug",F1098="Sep"),"Q3",
IF(OR(F1098="Oct",F1098="Nov",F1098="Dec"),"Q4",""))))</f>
        <v>Q4</v>
      </c>
      <c r="H1098" t="str">
        <f>"Q"&amp;INT((MONTH(A1098)-1)/3)+1</f>
        <v>Q4</v>
      </c>
      <c r="I1098">
        <v>2019</v>
      </c>
      <c r="J1098" t="str">
        <f>IF(C1098&gt;B1098, "Bullish", IF(B1098&gt;C1098, "Bearish", "Neutral"))</f>
        <v>Bullish</v>
      </c>
      <c r="K1098" t="str">
        <f>IF(C1099&gt;C1098, "Buy", "")</f>
        <v/>
      </c>
      <c r="L1098" t="str">
        <f>IF(C1099&lt;C1098, "Sell", "")</f>
        <v>Sell</v>
      </c>
      <c r="V1098" s="4">
        <f t="shared" si="17"/>
        <v>-7.0686141283366347E-3</v>
      </c>
    </row>
    <row r="1099" spans="1:22" x14ac:dyDescent="0.25">
      <c r="A1099" s="1">
        <v>43791</v>
      </c>
      <c r="B1099">
        <v>711.75</v>
      </c>
      <c r="C1099">
        <v>693.20001219999995</v>
      </c>
      <c r="D1099">
        <v>14415826</v>
      </c>
      <c r="E1099" t="s">
        <v>12</v>
      </c>
      <c r="F1099" t="s">
        <v>22</v>
      </c>
      <c r="G1099" t="str">
        <f>IF(OR(F1099="Jan",F1099="Feb",F1099="Mar"),"Q1",
IF(OR(F1099="Apr",F1099="May",F1099="Jun"),"Q2",
IF(OR(F1099="Jul",F1099="Aug",F1099="Sep"),"Q3",
IF(OR(F1099="Oct",F1099="Nov",F1099="Dec"),"Q4",""))))</f>
        <v>Q4</v>
      </c>
      <c r="H1099" t="str">
        <f>"Q"&amp;INT((MONTH(A1099)-1)/3)+1</f>
        <v>Q4</v>
      </c>
      <c r="I1099">
        <v>2019</v>
      </c>
      <c r="J1099" t="str">
        <f>IF(C1099&gt;B1099, "Bullish", IF(B1099&gt;C1099, "Bearish", "Neutral"))</f>
        <v>Bearish</v>
      </c>
      <c r="K1099" t="str">
        <f>IF(C1100&gt;C1099, "Buy", "")</f>
        <v>Buy</v>
      </c>
      <c r="L1099" t="str">
        <f>IF(C1100&lt;C1099, "Sell", "")</f>
        <v/>
      </c>
      <c r="V1099" s="4">
        <f t="shared" si="17"/>
        <v>2.8110743498072278E-2</v>
      </c>
    </row>
    <row r="1100" spans="1:22" x14ac:dyDescent="0.25">
      <c r="A1100" s="1">
        <v>43790</v>
      </c>
      <c r="B1100">
        <v>715.5</v>
      </c>
      <c r="C1100">
        <v>713.25</v>
      </c>
      <c r="D1100">
        <v>9692973</v>
      </c>
      <c r="E1100" t="s">
        <v>11</v>
      </c>
      <c r="F1100" t="s">
        <v>22</v>
      </c>
      <c r="G1100" t="str">
        <f>IF(OR(F1100="Jan",F1100="Feb",F1100="Mar"),"Q1",
IF(OR(F1100="Apr",F1100="May",F1100="Jun"),"Q2",
IF(OR(F1100="Jul",F1100="Aug",F1100="Sep"),"Q3",
IF(OR(F1100="Oct",F1100="Nov",F1100="Dec"),"Q4",""))))</f>
        <v>Q4</v>
      </c>
      <c r="H1100" t="str">
        <f>"Q"&amp;INT((MONTH(A1100)-1)/3)+1</f>
        <v>Q4</v>
      </c>
      <c r="I1100">
        <v>2019</v>
      </c>
      <c r="J1100" t="str">
        <f>IF(C1100&gt;B1100, "Bullish", IF(B1100&gt;C1100, "Bearish", "Neutral"))</f>
        <v>Bearish</v>
      </c>
      <c r="K1100" t="str">
        <f>IF(C1101&gt;C1100, "Buy", "")</f>
        <v/>
      </c>
      <c r="L1100" t="str">
        <f>IF(C1101&lt;C1100, "Sell", "")</f>
        <v>Sell</v>
      </c>
      <c r="V1100" s="4">
        <f t="shared" si="17"/>
        <v>-3.5063113604488078E-4</v>
      </c>
    </row>
    <row r="1101" spans="1:22" x14ac:dyDescent="0.25">
      <c r="A1101" s="1">
        <v>43789</v>
      </c>
      <c r="B1101">
        <v>712.79998780000005</v>
      </c>
      <c r="C1101">
        <v>713</v>
      </c>
      <c r="D1101">
        <v>6142171</v>
      </c>
      <c r="E1101" t="s">
        <v>10</v>
      </c>
      <c r="F1101" t="s">
        <v>22</v>
      </c>
      <c r="G1101" t="str">
        <f>IF(OR(F1101="Jan",F1101="Feb",F1101="Mar"),"Q1",
IF(OR(F1101="Apr",F1101="May",F1101="Jun"),"Q2",
IF(OR(F1101="Jul",F1101="Aug",F1101="Sep"),"Q3",
IF(OR(F1101="Oct",F1101="Nov",F1101="Dec"),"Q4",""))))</f>
        <v>Q4</v>
      </c>
      <c r="H1101" t="str">
        <f>"Q"&amp;INT((MONTH(A1101)-1)/3)+1</f>
        <v>Q4</v>
      </c>
      <c r="I1101">
        <v>2019</v>
      </c>
      <c r="J1101" t="str">
        <f>IF(C1101&gt;B1101, "Bullish", IF(B1101&gt;C1101, "Bearish", "Neutral"))</f>
        <v>Bullish</v>
      </c>
      <c r="K1101" t="str">
        <f>IF(C1102&gt;C1101, "Buy", "")</f>
        <v/>
      </c>
      <c r="L1101" t="str">
        <f>IF(C1102&lt;C1101, "Sell", "")</f>
        <v>Sell</v>
      </c>
      <c r="V1101" s="4">
        <f t="shared" si="17"/>
        <v>-2.1045718613335476E-4</v>
      </c>
    </row>
    <row r="1102" spans="1:22" x14ac:dyDescent="0.25">
      <c r="A1102" s="1">
        <v>43788</v>
      </c>
      <c r="B1102">
        <v>709.90002440000001</v>
      </c>
      <c r="C1102">
        <v>712.84997559999999</v>
      </c>
      <c r="D1102">
        <v>6495885</v>
      </c>
      <c r="E1102" t="s">
        <v>9</v>
      </c>
      <c r="F1102" t="s">
        <v>22</v>
      </c>
      <c r="G1102" t="str">
        <f>IF(OR(F1102="Jan",F1102="Feb",F1102="Mar"),"Q1",
IF(OR(F1102="Apr",F1102="May",F1102="Jun"),"Q2",
IF(OR(F1102="Jul",F1102="Aug",F1102="Sep"),"Q3",
IF(OR(F1102="Oct",F1102="Nov",F1102="Dec"),"Q4",""))))</f>
        <v>Q4</v>
      </c>
      <c r="H1102" t="str">
        <f>"Q"&amp;INT((MONTH(A1102)-1)/3)+1</f>
        <v>Q4</v>
      </c>
      <c r="I1102">
        <v>2019</v>
      </c>
      <c r="J1102" t="str">
        <f>IF(C1102&gt;B1102, "Bullish", IF(B1102&gt;C1102, "Bearish", "Neutral"))</f>
        <v>Bullish</v>
      </c>
      <c r="K1102" t="str">
        <f>IF(C1103&gt;C1102, "Buy", "")</f>
        <v/>
      </c>
      <c r="L1102" t="str">
        <f>IF(C1103&lt;C1102, "Sell", "")</f>
        <v>Sell</v>
      </c>
      <c r="V1102" s="4">
        <f t="shared" si="17"/>
        <v>-1.0847934299000637E-2</v>
      </c>
    </row>
    <row r="1103" spans="1:22" x14ac:dyDescent="0.25">
      <c r="A1103" s="1">
        <v>43787</v>
      </c>
      <c r="B1103">
        <v>705</v>
      </c>
      <c r="C1103">
        <v>705.20001219999995</v>
      </c>
      <c r="D1103">
        <v>7490916</v>
      </c>
      <c r="E1103" t="s">
        <v>7</v>
      </c>
      <c r="F1103" t="s">
        <v>22</v>
      </c>
      <c r="G1103" t="str">
        <f>IF(OR(F1103="Jan",F1103="Feb",F1103="Mar"),"Q1",
IF(OR(F1103="Apr",F1103="May",F1103="Jun"),"Q2",
IF(OR(F1103="Jul",F1103="Aug",F1103="Sep"),"Q3",
IF(OR(F1103="Oct",F1103="Nov",F1103="Dec"),"Q4",""))))</f>
        <v>Q4</v>
      </c>
      <c r="H1103" t="str">
        <f>"Q"&amp;INT((MONTH(A1103)-1)/3)+1</f>
        <v>Q4</v>
      </c>
      <c r="I1103">
        <v>2019</v>
      </c>
      <c r="J1103" t="str">
        <f>IF(C1103&gt;B1103, "Bullish", IF(B1103&gt;C1103, "Bearish", "Neutral"))</f>
        <v>Bullish</v>
      </c>
      <c r="K1103" t="str">
        <f>IF(C1104&gt;C1103, "Buy", "")</f>
        <v/>
      </c>
      <c r="L1103" t="str">
        <f>IF(C1104&lt;C1103, "Sell", "")</f>
        <v>Sell</v>
      </c>
      <c r="V1103" s="4">
        <f t="shared" si="17"/>
        <v>-1.8468358501735262E-3</v>
      </c>
    </row>
    <row r="1104" spans="1:22" x14ac:dyDescent="0.25">
      <c r="A1104" s="1">
        <v>43784</v>
      </c>
      <c r="B1104">
        <v>709.04998780000005</v>
      </c>
      <c r="C1104">
        <v>703.90002440000001</v>
      </c>
      <c r="D1104">
        <v>7362623</v>
      </c>
      <c r="E1104" t="s">
        <v>12</v>
      </c>
      <c r="F1104" t="s">
        <v>22</v>
      </c>
      <c r="G1104" t="str">
        <f>IF(OR(F1104="Jan",F1104="Feb",F1104="Mar"),"Q1",
IF(OR(F1104="Apr",F1104="May",F1104="Jun"),"Q2",
IF(OR(F1104="Jul",F1104="Aug",F1104="Sep"),"Q3",
IF(OR(F1104="Oct",F1104="Nov",F1104="Dec"),"Q4",""))))</f>
        <v>Q4</v>
      </c>
      <c r="H1104" t="str">
        <f>"Q"&amp;INT((MONTH(A1104)-1)/3)+1</f>
        <v>Q4</v>
      </c>
      <c r="I1104">
        <v>2019</v>
      </c>
      <c r="J1104" t="str">
        <f>IF(C1104&gt;B1104, "Bullish", IF(B1104&gt;C1104, "Bearish", "Neutral"))</f>
        <v>Bearish</v>
      </c>
      <c r="K1104" t="str">
        <f>IF(C1105&gt;C1104, "Buy", "")</f>
        <v>Buy</v>
      </c>
      <c r="L1104" t="str">
        <f>IF(C1105&lt;C1104, "Sell", "")</f>
        <v/>
      </c>
      <c r="V1104" s="4">
        <f t="shared" si="17"/>
        <v>1.9849190758770164E-3</v>
      </c>
    </row>
    <row r="1105" spans="1:22" x14ac:dyDescent="0.25">
      <c r="A1105" s="1">
        <v>43783</v>
      </c>
      <c r="B1105">
        <v>696.34997559999999</v>
      </c>
      <c r="C1105">
        <v>705.29998780000005</v>
      </c>
      <c r="D1105">
        <v>10539902</v>
      </c>
      <c r="E1105" t="s">
        <v>11</v>
      </c>
      <c r="F1105" t="s">
        <v>22</v>
      </c>
      <c r="G1105" t="str">
        <f>IF(OR(F1105="Jan",F1105="Feb",F1105="Mar"),"Q1",
IF(OR(F1105="Apr",F1105="May",F1105="Jun"),"Q2",
IF(OR(F1105="Jul",F1105="Aug",F1105="Sep"),"Q3",
IF(OR(F1105="Oct",F1105="Nov",F1105="Dec"),"Q4",""))))</f>
        <v>Q4</v>
      </c>
      <c r="H1105" t="str">
        <f>"Q"&amp;INT((MONTH(A1105)-1)/3)+1</f>
        <v>Q4</v>
      </c>
      <c r="I1105">
        <v>2019</v>
      </c>
      <c r="J1105" t="str">
        <f>IF(C1105&gt;B1105, "Bullish", IF(B1105&gt;C1105, "Bearish", "Neutral"))</f>
        <v>Bullish</v>
      </c>
      <c r="K1105" t="str">
        <f>IF(C1106&gt;C1105, "Buy", "")</f>
        <v/>
      </c>
      <c r="L1105" t="str">
        <f>IF(C1106&lt;C1105, "Sell", "")</f>
        <v>Sell</v>
      </c>
      <c r="V1105" s="4">
        <f t="shared" si="17"/>
        <v>-2.0177931138123353E-2</v>
      </c>
    </row>
    <row r="1106" spans="1:22" x14ac:dyDescent="0.25">
      <c r="A1106" s="1">
        <v>43782</v>
      </c>
      <c r="B1106">
        <v>696.5</v>
      </c>
      <c r="C1106">
        <v>691.34997559999999</v>
      </c>
      <c r="D1106">
        <v>9973690</v>
      </c>
      <c r="E1106" t="s">
        <v>10</v>
      </c>
      <c r="F1106" t="s">
        <v>22</v>
      </c>
      <c r="G1106" t="str">
        <f>IF(OR(F1106="Jan",F1106="Feb",F1106="Mar"),"Q1",
IF(OR(F1106="Apr",F1106="May",F1106="Jun"),"Q2",
IF(OR(F1106="Jul",F1106="Aug",F1106="Sep"),"Q3",
IF(OR(F1106="Oct",F1106="Nov",F1106="Dec"),"Q4",""))))</f>
        <v>Q4</v>
      </c>
      <c r="H1106" t="str">
        <f>"Q"&amp;INT((MONTH(A1106)-1)/3)+1</f>
        <v>Q4</v>
      </c>
      <c r="I1106">
        <v>2019</v>
      </c>
      <c r="J1106" t="str">
        <f>IF(C1106&gt;B1106, "Bullish", IF(B1106&gt;C1106, "Bearish", "Neutral"))</f>
        <v>Bearish</v>
      </c>
      <c r="K1106" t="str">
        <f>IF(C1107&gt;C1106, "Buy", "")</f>
        <v>Buy</v>
      </c>
      <c r="L1106" t="str">
        <f>IF(C1107&lt;C1106, "Sell", "")</f>
        <v/>
      </c>
      <c r="V1106" s="4">
        <f t="shared" si="17"/>
        <v>1.8526474088520792E-2</v>
      </c>
    </row>
    <row r="1107" spans="1:22" x14ac:dyDescent="0.25">
      <c r="A1107" s="1">
        <v>43780</v>
      </c>
      <c r="B1107">
        <v>698.90002440000001</v>
      </c>
      <c r="C1107">
        <v>704.40002440000001</v>
      </c>
      <c r="D1107">
        <v>6951494</v>
      </c>
      <c r="E1107" t="s">
        <v>7</v>
      </c>
      <c r="F1107" t="s">
        <v>22</v>
      </c>
      <c r="G1107" t="str">
        <f>IF(OR(F1107="Jan",F1107="Feb",F1107="Mar"),"Q1",
IF(OR(F1107="Apr",F1107="May",F1107="Jun"),"Q2",
IF(OR(F1107="Jul",F1107="Aug",F1107="Sep"),"Q3",
IF(OR(F1107="Oct",F1107="Nov",F1107="Dec"),"Q4",""))))</f>
        <v>Q4</v>
      </c>
      <c r="H1107" t="str">
        <f>"Q"&amp;INT((MONTH(A1107)-1)/3)+1</f>
        <v>Q4</v>
      </c>
      <c r="I1107">
        <v>2019</v>
      </c>
      <c r="J1107" t="str">
        <f>IF(C1107&gt;B1107, "Bullish", IF(B1107&gt;C1107, "Bearish", "Neutral"))</f>
        <v>Bullish</v>
      </c>
      <c r="K1107" t="str">
        <f>IF(C1108&gt;C1107, "Buy", "")</f>
        <v>Buy</v>
      </c>
      <c r="L1107" t="str">
        <f>IF(C1108&lt;C1107, "Sell", "")</f>
        <v/>
      </c>
      <c r="V1107" s="4">
        <f t="shared" si="17"/>
        <v>5.2954880615548846E-3</v>
      </c>
    </row>
    <row r="1108" spans="1:22" x14ac:dyDescent="0.25">
      <c r="A1108" s="1">
        <v>43777</v>
      </c>
      <c r="B1108">
        <v>722</v>
      </c>
      <c r="C1108">
        <v>708.15002440000001</v>
      </c>
      <c r="D1108">
        <v>8585630</v>
      </c>
      <c r="E1108" t="s">
        <v>12</v>
      </c>
      <c r="F1108" t="s">
        <v>22</v>
      </c>
      <c r="G1108" t="str">
        <f>IF(OR(F1108="Jan",F1108="Feb",F1108="Mar"),"Q1",
IF(OR(F1108="Apr",F1108="May",F1108="Jun"),"Q2",
IF(OR(F1108="Jul",F1108="Aug",F1108="Sep"),"Q3",
IF(OR(F1108="Oct",F1108="Nov",F1108="Dec"),"Q4",""))))</f>
        <v>Q4</v>
      </c>
      <c r="H1108" t="str">
        <f>"Q"&amp;INT((MONTH(A1108)-1)/3)+1</f>
        <v>Q4</v>
      </c>
      <c r="I1108">
        <v>2019</v>
      </c>
      <c r="J1108" t="str">
        <f>IF(C1108&gt;B1108, "Bullish", IF(B1108&gt;C1108, "Bearish", "Neutral"))</f>
        <v>Bearish</v>
      </c>
      <c r="K1108" t="str">
        <f>IF(C1109&gt;C1108, "Buy", "")</f>
        <v>Buy</v>
      </c>
      <c r="L1108" t="str">
        <f>IF(C1109&lt;C1108, "Sell", "")</f>
        <v/>
      </c>
      <c r="V1108" s="4">
        <f t="shared" si="17"/>
        <v>1.6594850166524552E-2</v>
      </c>
    </row>
    <row r="1109" spans="1:22" x14ac:dyDescent="0.25">
      <c r="A1109" s="1">
        <v>43776</v>
      </c>
      <c r="B1109">
        <v>717</v>
      </c>
      <c r="C1109">
        <v>720.09997559999999</v>
      </c>
      <c r="D1109">
        <v>13733737</v>
      </c>
      <c r="E1109" t="s">
        <v>11</v>
      </c>
      <c r="F1109" t="s">
        <v>22</v>
      </c>
      <c r="G1109" t="str">
        <f>IF(OR(F1109="Jan",F1109="Feb",F1109="Mar"),"Q1",
IF(OR(F1109="Apr",F1109="May",F1109="Jun"),"Q2",
IF(OR(F1109="Jul",F1109="Aug",F1109="Sep"),"Q3",
IF(OR(F1109="Oct",F1109="Nov",F1109="Dec"),"Q4",""))))</f>
        <v>Q4</v>
      </c>
      <c r="H1109" t="str">
        <f>"Q"&amp;INT((MONTH(A1109)-1)/3)+1</f>
        <v>Q4</v>
      </c>
      <c r="I1109">
        <v>2019</v>
      </c>
      <c r="J1109" t="str">
        <f>IF(C1109&gt;B1109, "Bullish", IF(B1109&gt;C1109, "Bearish", "Neutral"))</f>
        <v>Bullish</v>
      </c>
      <c r="K1109" t="str">
        <f>IF(C1110&gt;C1109, "Buy", "")</f>
        <v/>
      </c>
      <c r="L1109" t="str">
        <f>IF(C1110&lt;C1109, "Sell", "")</f>
        <v>Sell</v>
      </c>
      <c r="V1109" s="4">
        <f t="shared" si="17"/>
        <v>-1.0950425289337538E-2</v>
      </c>
    </row>
    <row r="1110" spans="1:22" x14ac:dyDescent="0.25">
      <c r="A1110" s="1">
        <v>43775</v>
      </c>
      <c r="B1110">
        <v>695.79998780000005</v>
      </c>
      <c r="C1110">
        <v>712.29998780000005</v>
      </c>
      <c r="D1110">
        <v>21372589</v>
      </c>
      <c r="E1110" t="s">
        <v>10</v>
      </c>
      <c r="F1110" t="s">
        <v>22</v>
      </c>
      <c r="G1110" t="str">
        <f>IF(OR(F1110="Jan",F1110="Feb",F1110="Mar"),"Q1",
IF(OR(F1110="Apr",F1110="May",F1110="Jun"),"Q2",
IF(OR(F1110="Jul",F1110="Aug",F1110="Sep"),"Q3",
IF(OR(F1110="Oct",F1110="Nov",F1110="Dec"),"Q4",""))))</f>
        <v>Q4</v>
      </c>
      <c r="H1110" t="str">
        <f>"Q"&amp;INT((MONTH(A1110)-1)/3)+1</f>
        <v>Q4</v>
      </c>
      <c r="I1110">
        <v>2019</v>
      </c>
      <c r="J1110" t="str">
        <f>IF(C1110&gt;B1110, "Bullish", IF(B1110&gt;C1110, "Bearish", "Neutral"))</f>
        <v>Bullish</v>
      </c>
      <c r="K1110" t="str">
        <f>IF(C1111&gt;C1110, "Buy", "")</f>
        <v/>
      </c>
      <c r="L1110" t="str">
        <f>IF(C1111&lt;C1110, "Sell", "")</f>
        <v>Sell</v>
      </c>
      <c r="V1110" s="4">
        <f t="shared" si="17"/>
        <v>-2.3272536658310524E-2</v>
      </c>
    </row>
    <row r="1111" spans="1:22" x14ac:dyDescent="0.25">
      <c r="A1111" s="1">
        <v>43774</v>
      </c>
      <c r="B1111">
        <v>708.75</v>
      </c>
      <c r="C1111">
        <v>696.09997559999999</v>
      </c>
      <c r="D1111">
        <v>12897805</v>
      </c>
      <c r="E1111" t="s">
        <v>9</v>
      </c>
      <c r="F1111" t="s">
        <v>22</v>
      </c>
      <c r="G1111" t="str">
        <f>IF(OR(F1111="Jan",F1111="Feb",F1111="Mar"),"Q1",
IF(OR(F1111="Apr",F1111="May",F1111="Jun"),"Q2",
IF(OR(F1111="Jul",F1111="Aug",F1111="Sep"),"Q3",
IF(OR(F1111="Oct",F1111="Nov",F1111="Dec"),"Q4",""))))</f>
        <v>Q4</v>
      </c>
      <c r="H1111" t="str">
        <f>"Q"&amp;INT((MONTH(A1111)-1)/3)+1</f>
        <v>Q4</v>
      </c>
      <c r="I1111">
        <v>2019</v>
      </c>
      <c r="J1111" t="str">
        <f>IF(C1111&gt;B1111, "Bullish", IF(B1111&gt;C1111, "Bearish", "Neutral"))</f>
        <v>Bearish</v>
      </c>
      <c r="K1111" t="str">
        <f>IF(C1112&gt;C1111, "Buy", "")</f>
        <v>Buy</v>
      </c>
      <c r="L1111" t="str">
        <f>IF(C1112&lt;C1111, "Sell", "")</f>
        <v/>
      </c>
      <c r="V1111" s="4">
        <f t="shared" si="17"/>
        <v>1.8194674753173493E-2</v>
      </c>
    </row>
    <row r="1112" spans="1:22" x14ac:dyDescent="0.25">
      <c r="A1112" s="1">
        <v>43773</v>
      </c>
      <c r="B1112">
        <v>681.79998780000005</v>
      </c>
      <c r="C1112">
        <v>709</v>
      </c>
      <c r="D1112">
        <v>29381982</v>
      </c>
      <c r="E1112" t="s">
        <v>7</v>
      </c>
      <c r="F1112" t="s">
        <v>22</v>
      </c>
      <c r="G1112" t="str">
        <f>IF(OR(F1112="Jan",F1112="Feb",F1112="Mar"),"Q1",
IF(OR(F1112="Apr",F1112="May",F1112="Jun"),"Q2",
IF(OR(F1112="Jul",F1112="Aug",F1112="Sep"),"Q3",
IF(OR(F1112="Oct",F1112="Nov",F1112="Dec"),"Q4",""))))</f>
        <v>Q4</v>
      </c>
      <c r="H1112" t="str">
        <f>"Q"&amp;INT((MONTH(A1112)-1)/3)+1</f>
        <v>Q4</v>
      </c>
      <c r="I1112">
        <v>2019</v>
      </c>
      <c r="J1112" t="str">
        <f>IF(C1112&gt;B1112, "Bullish", IF(B1112&gt;C1112, "Bearish", "Neutral"))</f>
        <v>Bullish</v>
      </c>
      <c r="K1112" t="str">
        <f>IF(C1113&gt;C1112, "Buy", "")</f>
        <v/>
      </c>
      <c r="L1112" t="str">
        <f>IF(C1113&lt;C1112, "Sell", "")</f>
        <v>Sell</v>
      </c>
      <c r="V1112" s="4">
        <f t="shared" si="17"/>
        <v>-3.0673026386943088E-2</v>
      </c>
    </row>
    <row r="1113" spans="1:22" x14ac:dyDescent="0.25">
      <c r="A1113" s="1">
        <v>43770</v>
      </c>
      <c r="B1113">
        <v>690</v>
      </c>
      <c r="C1113">
        <v>687.90002440000001</v>
      </c>
      <c r="D1113">
        <v>9713519</v>
      </c>
      <c r="E1113" t="s">
        <v>12</v>
      </c>
      <c r="F1113" t="s">
        <v>22</v>
      </c>
      <c r="G1113" t="str">
        <f>IF(OR(F1113="Jan",F1113="Feb",F1113="Mar"),"Q1",
IF(OR(F1113="Apr",F1113="May",F1113="Jun"),"Q2",
IF(OR(F1113="Jul",F1113="Aug",F1113="Sep"),"Q3",
IF(OR(F1113="Oct",F1113="Nov",F1113="Dec"),"Q4",""))))</f>
        <v>Q4</v>
      </c>
      <c r="H1113" t="str">
        <f>"Q"&amp;INT((MONTH(A1113)-1)/3)+1</f>
        <v>Q4</v>
      </c>
      <c r="I1113">
        <v>2019</v>
      </c>
      <c r="J1113" t="str">
        <f>IF(C1113&gt;B1113, "Bullish", IF(B1113&gt;C1113, "Bearish", "Neutral"))</f>
        <v>Bearish</v>
      </c>
      <c r="K1113" t="str">
        <f>IF(C1114&gt;C1113, "Buy", "")</f>
        <v/>
      </c>
      <c r="L1113" t="str">
        <f>IF(C1114&lt;C1113, "Sell", "")</f>
        <v>Sell</v>
      </c>
      <c r="V1113" s="4">
        <f t="shared" si="17"/>
        <v>-3.3547970855558082E-3</v>
      </c>
    </row>
    <row r="1114" spans="1:22" x14ac:dyDescent="0.25">
      <c r="A1114" s="1">
        <v>43769</v>
      </c>
      <c r="B1114">
        <v>668.40002440000001</v>
      </c>
      <c r="C1114">
        <v>685.59997559999999</v>
      </c>
      <c r="D1114">
        <v>27405901</v>
      </c>
      <c r="E1114" t="s">
        <v>11</v>
      </c>
      <c r="F1114" t="s">
        <v>21</v>
      </c>
      <c r="G1114" t="str">
        <f>IF(OR(F1114="Jan",F1114="Feb",F1114="Mar"),"Q1",
IF(OR(F1114="Apr",F1114="May",F1114="Jun"),"Q2",
IF(OR(F1114="Jul",F1114="Aug",F1114="Sep"),"Q3",
IF(OR(F1114="Oct",F1114="Nov",F1114="Dec"),"Q4",""))))</f>
        <v>Q4</v>
      </c>
      <c r="H1114" t="str">
        <f>"Q"&amp;INT((MONTH(A1114)-1)/3)+1</f>
        <v>Q4</v>
      </c>
      <c r="I1114">
        <v>2019</v>
      </c>
      <c r="J1114" t="str">
        <f>IF(C1114&gt;B1114, "Bullish", IF(B1114&gt;C1114, "Bearish", "Neutral"))</f>
        <v>Bullish</v>
      </c>
      <c r="K1114" t="str">
        <f>IF(C1115&gt;C1114, "Buy", "")</f>
        <v/>
      </c>
      <c r="L1114" t="str">
        <f>IF(C1115&lt;C1114, "Sell", "")</f>
        <v>Sell</v>
      </c>
      <c r="V1114" s="4">
        <f t="shared" si="17"/>
        <v>-3.7844385291254924E-2</v>
      </c>
    </row>
    <row r="1115" spans="1:22" x14ac:dyDescent="0.25">
      <c r="A1115" s="1">
        <v>43768</v>
      </c>
      <c r="B1115">
        <v>660.40002440000001</v>
      </c>
      <c r="C1115">
        <v>660.59997559999999</v>
      </c>
      <c r="D1115">
        <v>22879467</v>
      </c>
      <c r="E1115" t="s">
        <v>10</v>
      </c>
      <c r="F1115" t="s">
        <v>21</v>
      </c>
      <c r="G1115" t="str">
        <f>IF(OR(F1115="Jan",F1115="Feb",F1115="Mar"),"Q1",
IF(OR(F1115="Apr",F1115="May",F1115="Jun"),"Q2",
IF(OR(F1115="Jul",F1115="Aug",F1115="Sep"),"Q3",
IF(OR(F1115="Oct",F1115="Nov",F1115="Dec"),"Q4",""))))</f>
        <v>Q4</v>
      </c>
      <c r="H1115" t="str">
        <f>"Q"&amp;INT((MONTH(A1115)-1)/3)+1</f>
        <v>Q4</v>
      </c>
      <c r="I1115">
        <v>2019</v>
      </c>
      <c r="J1115" t="str">
        <f>IF(C1115&gt;B1115, "Bullish", IF(B1115&gt;C1115, "Bearish", "Neutral"))</f>
        <v>Bullish</v>
      </c>
      <c r="K1115" t="str">
        <f>IF(C1116&gt;C1115, "Buy", "")</f>
        <v/>
      </c>
      <c r="L1115" t="str">
        <f>IF(C1116&lt;C1115, "Sell", "")</f>
        <v>Sell</v>
      </c>
      <c r="V1115" s="4">
        <f t="shared" si="17"/>
        <v>-1.5292324332386495E-2</v>
      </c>
    </row>
    <row r="1116" spans="1:22" x14ac:dyDescent="0.25">
      <c r="A1116" s="1">
        <v>43767</v>
      </c>
      <c r="B1116">
        <v>651</v>
      </c>
      <c r="C1116">
        <v>650.65002440000001</v>
      </c>
      <c r="D1116">
        <v>16709764</v>
      </c>
      <c r="E1116" t="s">
        <v>9</v>
      </c>
      <c r="F1116" t="s">
        <v>21</v>
      </c>
      <c r="G1116" t="str">
        <f>IF(OR(F1116="Jan",F1116="Feb",F1116="Mar"),"Q1",
IF(OR(F1116="Apr",F1116="May",F1116="Jun"),"Q2",
IF(OR(F1116="Jul",F1116="Aug",F1116="Sep"),"Q3",
IF(OR(F1116="Oct",F1116="Nov",F1116="Dec"),"Q4",""))))</f>
        <v>Q4</v>
      </c>
      <c r="H1116" t="str">
        <f>"Q"&amp;INT((MONTH(A1116)-1)/3)+1</f>
        <v>Q4</v>
      </c>
      <c r="I1116">
        <v>2019</v>
      </c>
      <c r="J1116" t="str">
        <f>IF(C1116&gt;B1116, "Bullish", IF(B1116&gt;C1116, "Bearish", "Neutral"))</f>
        <v>Bearish</v>
      </c>
      <c r="K1116" t="str">
        <f>IF(C1117&gt;C1116, "Buy", "")</f>
        <v/>
      </c>
      <c r="L1116" t="str">
        <f>IF(C1117&lt;C1116, "Sell", "")</f>
        <v>Sell</v>
      </c>
      <c r="V1116" s="4">
        <f t="shared" si="17"/>
        <v>-2.774214175373105E-3</v>
      </c>
    </row>
    <row r="1117" spans="1:22" x14ac:dyDescent="0.25">
      <c r="A1117" s="1">
        <v>43765</v>
      </c>
      <c r="B1117">
        <v>651.09997559999999</v>
      </c>
      <c r="C1117">
        <v>648.84997559999999</v>
      </c>
      <c r="D1117">
        <v>2945281</v>
      </c>
      <c r="E1117" t="s">
        <v>25</v>
      </c>
      <c r="F1117" t="s">
        <v>21</v>
      </c>
      <c r="G1117" t="str">
        <f>IF(OR(F1117="Jan",F1117="Feb",F1117="Mar"),"Q1",
IF(OR(F1117="Apr",F1117="May",F1117="Jun"),"Q2",
IF(OR(F1117="Jul",F1117="Aug",F1117="Sep"),"Q3",
IF(OR(F1117="Oct",F1117="Nov",F1117="Dec"),"Q4",""))))</f>
        <v>Q4</v>
      </c>
      <c r="H1117" t="str">
        <f>"Q"&amp;INT((MONTH(A1117)-1)/3)+1</f>
        <v>Q4</v>
      </c>
      <c r="I1117">
        <v>2019</v>
      </c>
      <c r="J1117" t="str">
        <f>IF(C1117&gt;B1117, "Bullish", IF(B1117&gt;C1117, "Bearish", "Neutral"))</f>
        <v>Bearish</v>
      </c>
      <c r="K1117" t="str">
        <f>IF(C1118&gt;C1117, "Buy", "")</f>
        <v/>
      </c>
      <c r="L1117" t="str">
        <f>IF(C1118&lt;C1117, "Sell", "")</f>
        <v>Sell</v>
      </c>
      <c r="V1117" s="4">
        <f t="shared" si="17"/>
        <v>-1.7883697830134025E-2</v>
      </c>
    </row>
    <row r="1118" spans="1:22" x14ac:dyDescent="0.25">
      <c r="A1118" s="1">
        <v>43763</v>
      </c>
      <c r="B1118">
        <v>647</v>
      </c>
      <c r="C1118">
        <v>637.45001219999995</v>
      </c>
      <c r="D1118">
        <v>16549337</v>
      </c>
      <c r="E1118" t="s">
        <v>12</v>
      </c>
      <c r="F1118" t="s">
        <v>21</v>
      </c>
      <c r="G1118" t="str">
        <f>IF(OR(F1118="Jan",F1118="Feb",F1118="Mar"),"Q1",
IF(OR(F1118="Apr",F1118="May",F1118="Jun"),"Q2",
IF(OR(F1118="Jul",F1118="Aug",F1118="Sep"),"Q3",
IF(OR(F1118="Oct",F1118="Nov",F1118="Dec"),"Q4",""))))</f>
        <v>Q4</v>
      </c>
      <c r="H1118" t="str">
        <f>"Q"&amp;INT((MONTH(A1118)-1)/3)+1</f>
        <v>Q4</v>
      </c>
      <c r="I1118">
        <v>2019</v>
      </c>
      <c r="J1118" t="str">
        <f>IF(C1118&gt;B1118, "Bullish", IF(B1118&gt;C1118, "Bearish", "Neutral"))</f>
        <v>Bearish</v>
      </c>
      <c r="K1118" t="str">
        <f>IF(C1119&gt;C1118, "Buy", "")</f>
        <v/>
      </c>
      <c r="L1118" t="str">
        <f>IF(C1119&lt;C1118, "Sell", "")</f>
        <v>Sell</v>
      </c>
      <c r="V1118" s="4">
        <f t="shared" si="17"/>
        <v>-3.3053225476506231E-3</v>
      </c>
    </row>
    <row r="1119" spans="1:22" x14ac:dyDescent="0.25">
      <c r="A1119" s="1">
        <v>43762</v>
      </c>
      <c r="B1119">
        <v>650</v>
      </c>
      <c r="C1119">
        <v>635.34997559999999</v>
      </c>
      <c r="D1119">
        <v>25666433</v>
      </c>
      <c r="E1119" t="s">
        <v>11</v>
      </c>
      <c r="F1119" t="s">
        <v>21</v>
      </c>
      <c r="G1119" t="str">
        <f>IF(OR(F1119="Jan",F1119="Feb",F1119="Mar"),"Q1",
IF(OR(F1119="Apr",F1119="May",F1119="Jun"),"Q2",
IF(OR(F1119="Jul",F1119="Aug",F1119="Sep"),"Q3",
IF(OR(F1119="Oct",F1119="Nov",F1119="Dec"),"Q4",""))))</f>
        <v>Q4</v>
      </c>
      <c r="H1119" t="str">
        <f>"Q"&amp;INT((MONTH(A1119)-1)/3)+1</f>
        <v>Q4</v>
      </c>
      <c r="I1119">
        <v>2019</v>
      </c>
      <c r="J1119" t="str">
        <f>IF(C1119&gt;B1119, "Bullish", IF(B1119&gt;C1119, "Bearish", "Neutral"))</f>
        <v>Bearish</v>
      </c>
      <c r="K1119" t="str">
        <f>IF(C1120&gt;C1119, "Buy", "")</f>
        <v>Buy</v>
      </c>
      <c r="L1119" t="str">
        <f>IF(C1120&lt;C1119, "Sell", "")</f>
        <v/>
      </c>
      <c r="V1119" s="4">
        <f t="shared" si="17"/>
        <v>2.3439902508351707E-2</v>
      </c>
    </row>
    <row r="1120" spans="1:22" x14ac:dyDescent="0.25">
      <c r="A1120" s="1">
        <v>43761</v>
      </c>
      <c r="B1120">
        <v>630</v>
      </c>
      <c r="C1120">
        <v>650.59997559999999</v>
      </c>
      <c r="D1120">
        <v>60516887</v>
      </c>
      <c r="E1120" t="s">
        <v>10</v>
      </c>
      <c r="F1120" t="s">
        <v>21</v>
      </c>
      <c r="G1120" t="str">
        <f>IF(OR(F1120="Jan",F1120="Feb",F1120="Mar"),"Q1",
IF(OR(F1120="Apr",F1120="May",F1120="Jun"),"Q2",
IF(OR(F1120="Jul",F1120="Aug",F1120="Sep"),"Q3",
IF(OR(F1120="Oct",F1120="Nov",F1120="Dec"),"Q4",""))))</f>
        <v>Q4</v>
      </c>
      <c r="H1120" t="str">
        <f>"Q"&amp;INT((MONTH(A1120)-1)/3)+1</f>
        <v>Q4</v>
      </c>
      <c r="I1120">
        <v>2019</v>
      </c>
      <c r="J1120" t="str">
        <f>IF(C1120&gt;B1120, "Bullish", IF(B1120&gt;C1120, "Bearish", "Neutral"))</f>
        <v>Bullish</v>
      </c>
      <c r="K1120" t="str">
        <f>IF(C1121&gt;C1120, "Buy", "")</f>
        <v/>
      </c>
      <c r="L1120" t="str">
        <f>IF(C1121&lt;C1120, "Sell", "")</f>
        <v>Sell</v>
      </c>
      <c r="V1120" s="4">
        <f t="shared" si="17"/>
        <v>-1.0954841012584881E-2</v>
      </c>
    </row>
    <row r="1121" spans="1:22" x14ac:dyDescent="0.25">
      <c r="A1121" s="1">
        <v>43760</v>
      </c>
      <c r="B1121">
        <v>691.09997559999999</v>
      </c>
      <c r="C1121">
        <v>643.54998780000005</v>
      </c>
      <c r="D1121">
        <v>90152532</v>
      </c>
      <c r="E1121" t="s">
        <v>9</v>
      </c>
      <c r="F1121" t="s">
        <v>21</v>
      </c>
      <c r="G1121" t="str">
        <f>IF(OR(F1121="Jan",F1121="Feb",F1121="Mar"),"Q1",
IF(OR(F1121="Apr",F1121="May",F1121="Jun"),"Q2",
IF(OR(F1121="Jul",F1121="Aug",F1121="Sep"),"Q3",
IF(OR(F1121="Oct",F1121="Nov",F1121="Dec"),"Q4",""))))</f>
        <v>Q4</v>
      </c>
      <c r="H1121" t="str">
        <f>"Q"&amp;INT((MONTH(A1121)-1)/3)+1</f>
        <v>Q4</v>
      </c>
      <c r="I1121">
        <v>2019</v>
      </c>
      <c r="J1121" t="str">
        <f>IF(C1121&gt;B1121, "Bullish", IF(B1121&gt;C1121, "Bearish", "Neutral"))</f>
        <v>Bearish</v>
      </c>
      <c r="K1121" t="str">
        <f>IF(C1122&gt;C1121, "Buy", "")</f>
        <v>Buy</v>
      </c>
      <c r="L1121" t="str">
        <f>IF(C1122&lt;C1121, "Sell", "")</f>
        <v/>
      </c>
      <c r="V1121" s="4">
        <f t="shared" si="17"/>
        <v>0.16188056488882688</v>
      </c>
    </row>
    <row r="1122" spans="1:22" x14ac:dyDescent="0.25">
      <c r="A1122" s="1">
        <v>43756</v>
      </c>
      <c r="B1122">
        <v>763.79998780000005</v>
      </c>
      <c r="C1122">
        <v>767.84997559999999</v>
      </c>
      <c r="D1122">
        <v>10037200</v>
      </c>
      <c r="E1122" t="s">
        <v>12</v>
      </c>
      <c r="F1122" t="s">
        <v>21</v>
      </c>
      <c r="G1122" t="str">
        <f>IF(OR(F1122="Jan",F1122="Feb",F1122="Mar"),"Q1",
IF(OR(F1122="Apr",F1122="May",F1122="Jun"),"Q2",
IF(OR(F1122="Jul",F1122="Aug",F1122="Sep"),"Q3",
IF(OR(F1122="Oct",F1122="Nov",F1122="Dec"),"Q4",""))))</f>
        <v>Q4</v>
      </c>
      <c r="H1122" t="str">
        <f>"Q"&amp;INT((MONTH(A1122)-1)/3)+1</f>
        <v>Q4</v>
      </c>
      <c r="I1122">
        <v>2019</v>
      </c>
      <c r="J1122" t="str">
        <f>IF(C1122&gt;B1122, "Bullish", IF(B1122&gt;C1122, "Bearish", "Neutral"))</f>
        <v>Bullish</v>
      </c>
      <c r="K1122" t="str">
        <f>IF(C1123&gt;C1122, "Buy", "")</f>
        <v>Buy</v>
      </c>
      <c r="L1122" t="str">
        <f>IF(C1123&lt;C1122, "Sell", "")</f>
        <v/>
      </c>
      <c r="V1122" s="4">
        <f t="shared" si="17"/>
        <v>2.1442812215724583E-3</v>
      </c>
    </row>
    <row r="1123" spans="1:22" x14ac:dyDescent="0.25">
      <c r="A1123" s="1">
        <v>43755</v>
      </c>
      <c r="B1123">
        <v>767</v>
      </c>
      <c r="C1123">
        <v>769.5</v>
      </c>
      <c r="D1123">
        <v>9860495</v>
      </c>
      <c r="E1123" t="s">
        <v>11</v>
      </c>
      <c r="F1123" t="s">
        <v>21</v>
      </c>
      <c r="G1123" t="str">
        <f>IF(OR(F1123="Jan",F1123="Feb",F1123="Mar"),"Q1",
IF(OR(F1123="Apr",F1123="May",F1123="Jun"),"Q2",
IF(OR(F1123="Jul",F1123="Aug",F1123="Sep"),"Q3",
IF(OR(F1123="Oct",F1123="Nov",F1123="Dec"),"Q4",""))))</f>
        <v>Q4</v>
      </c>
      <c r="H1123" t="str">
        <f>"Q"&amp;INT((MONTH(A1123)-1)/3)+1</f>
        <v>Q4</v>
      </c>
      <c r="I1123">
        <v>2019</v>
      </c>
      <c r="J1123" t="str">
        <f>IF(C1123&gt;B1123, "Bullish", IF(B1123&gt;C1123, "Bearish", "Neutral"))</f>
        <v>Bullish</v>
      </c>
      <c r="K1123" t="str">
        <f>IF(C1124&gt;C1123, "Buy", "")</f>
        <v>Buy</v>
      </c>
      <c r="L1123" t="str">
        <f>IF(C1124&lt;C1123, "Sell", "")</f>
        <v/>
      </c>
      <c r="V1123" s="4">
        <f t="shared" si="17"/>
        <v>2.5277233380798778E-3</v>
      </c>
    </row>
    <row r="1124" spans="1:22" x14ac:dyDescent="0.25">
      <c r="A1124" s="1">
        <v>43754</v>
      </c>
      <c r="B1124">
        <v>765.25</v>
      </c>
      <c r="C1124">
        <v>771.45001219999995</v>
      </c>
      <c r="D1124">
        <v>10767032</v>
      </c>
      <c r="E1124" t="s">
        <v>10</v>
      </c>
      <c r="F1124" t="s">
        <v>21</v>
      </c>
      <c r="G1124" t="str">
        <f>IF(OR(F1124="Jan",F1124="Feb",F1124="Mar"),"Q1",
IF(OR(F1124="Apr",F1124="May",F1124="Jun"),"Q2",
IF(OR(F1124="Jul",F1124="Aug",F1124="Sep"),"Q3",
IF(OR(F1124="Oct",F1124="Nov",F1124="Dec"),"Q4",""))))</f>
        <v>Q4</v>
      </c>
      <c r="H1124" t="str">
        <f>"Q"&amp;INT((MONTH(A1124)-1)/3)+1</f>
        <v>Q4</v>
      </c>
      <c r="I1124">
        <v>2019</v>
      </c>
      <c r="J1124" t="str">
        <f>IF(C1124&gt;B1124, "Bullish", IF(B1124&gt;C1124, "Bearish", "Neutral"))</f>
        <v>Bullish</v>
      </c>
      <c r="K1124" t="str">
        <f>IF(C1125&gt;C1124, "Buy", "")</f>
        <v/>
      </c>
      <c r="L1124" t="str">
        <f>IF(C1125&lt;C1124, "Sell", "")</f>
        <v>Sell</v>
      </c>
      <c r="V1124" s="4">
        <f t="shared" si="17"/>
        <v>-4.0999927762850512E-3</v>
      </c>
    </row>
    <row r="1125" spans="1:22" x14ac:dyDescent="0.25">
      <c r="A1125" s="1">
        <v>43753</v>
      </c>
      <c r="B1125">
        <v>773.09997559999999</v>
      </c>
      <c r="C1125">
        <v>768.29998780000005</v>
      </c>
      <c r="D1125">
        <v>13762133</v>
      </c>
      <c r="E1125" t="s">
        <v>9</v>
      </c>
      <c r="F1125" t="s">
        <v>21</v>
      </c>
      <c r="G1125" t="str">
        <f>IF(OR(F1125="Jan",F1125="Feb",F1125="Mar"),"Q1",
IF(OR(F1125="Apr",F1125="May",F1125="Jun"),"Q2",
IF(OR(F1125="Jul",F1125="Aug",F1125="Sep"),"Q3",
IF(OR(F1125="Oct",F1125="Nov",F1125="Dec"),"Q4",""))))</f>
        <v>Q4</v>
      </c>
      <c r="H1125" t="str">
        <f>"Q"&amp;INT((MONTH(A1125)-1)/3)+1</f>
        <v>Q4</v>
      </c>
      <c r="I1125">
        <v>2019</v>
      </c>
      <c r="J1125" t="str">
        <f>IF(C1125&gt;B1125, "Bullish", IF(B1125&gt;C1125, "Bearish", "Neutral"))</f>
        <v>Bearish</v>
      </c>
      <c r="K1125" t="str">
        <f>IF(C1126&gt;C1125, "Buy", "")</f>
        <v>Buy</v>
      </c>
      <c r="L1125" t="str">
        <f>IF(C1126&lt;C1125, "Sell", "")</f>
        <v/>
      </c>
      <c r="V1125" s="4">
        <f t="shared" si="17"/>
        <v>2.2643414772292661E-2</v>
      </c>
    </row>
    <row r="1126" spans="1:22" x14ac:dyDescent="0.25">
      <c r="A1126" s="1">
        <v>43752</v>
      </c>
      <c r="B1126">
        <v>786.75</v>
      </c>
      <c r="C1126">
        <v>786.09997559999999</v>
      </c>
      <c r="D1126">
        <v>15150858</v>
      </c>
      <c r="E1126" t="s">
        <v>7</v>
      </c>
      <c r="F1126" t="s">
        <v>21</v>
      </c>
      <c r="G1126" t="str">
        <f>IF(OR(F1126="Jan",F1126="Feb",F1126="Mar"),"Q1",
IF(OR(F1126="Apr",F1126="May",F1126="Jun"),"Q2",
IF(OR(F1126="Jul",F1126="Aug",F1126="Sep"),"Q3",
IF(OR(F1126="Oct",F1126="Nov",F1126="Dec"),"Q4",""))))</f>
        <v>Q4</v>
      </c>
      <c r="H1126" t="str">
        <f>"Q"&amp;INT((MONTH(A1126)-1)/3)+1</f>
        <v>Q4</v>
      </c>
      <c r="I1126">
        <v>2019</v>
      </c>
      <c r="J1126" t="str">
        <f>IF(C1126&gt;B1126, "Bullish", IF(B1126&gt;C1126, "Bearish", "Neutral"))</f>
        <v>Bearish</v>
      </c>
      <c r="K1126" t="str">
        <f>IF(C1127&gt;C1126, "Buy", "")</f>
        <v>Buy</v>
      </c>
      <c r="L1126" t="str">
        <f>IF(C1127&lt;C1126, "Sell", "")</f>
        <v/>
      </c>
      <c r="V1126" s="4">
        <f t="shared" si="17"/>
        <v>3.5223383197993785E-2</v>
      </c>
    </row>
    <row r="1127" spans="1:22" x14ac:dyDescent="0.25">
      <c r="A1127" s="1">
        <v>43749</v>
      </c>
      <c r="B1127">
        <v>781.5</v>
      </c>
      <c r="C1127">
        <v>814.79998780000005</v>
      </c>
      <c r="D1127">
        <v>20636344</v>
      </c>
      <c r="E1127" t="s">
        <v>12</v>
      </c>
      <c r="F1127" t="s">
        <v>21</v>
      </c>
      <c r="G1127" t="str">
        <f>IF(OR(F1127="Jan",F1127="Feb",F1127="Mar"),"Q1",
IF(OR(F1127="Apr",F1127="May",F1127="Jun"),"Q2",
IF(OR(F1127="Jul",F1127="Aug",F1127="Sep"),"Q3",
IF(OR(F1127="Oct",F1127="Nov",F1127="Dec"),"Q4",""))))</f>
        <v>Q4</v>
      </c>
      <c r="H1127" t="str">
        <f>"Q"&amp;INT((MONTH(A1127)-1)/3)+1</f>
        <v>Q4</v>
      </c>
      <c r="I1127">
        <v>2019</v>
      </c>
      <c r="J1127" t="str">
        <f>IF(C1127&gt;B1127, "Bullish", IF(B1127&gt;C1127, "Bearish", "Neutral"))</f>
        <v>Bullish</v>
      </c>
      <c r="K1127" t="str">
        <f>IF(C1128&gt;C1127, "Buy", "")</f>
        <v/>
      </c>
      <c r="L1127" t="str">
        <f>IF(C1128&lt;C1127, "Sell", "")</f>
        <v>Sell</v>
      </c>
      <c r="V1127" s="4">
        <f t="shared" si="17"/>
        <v>-4.0546581309837543E-2</v>
      </c>
    </row>
    <row r="1128" spans="1:22" x14ac:dyDescent="0.25">
      <c r="A1128" s="1">
        <v>43748</v>
      </c>
      <c r="B1128">
        <v>785.40002440000001</v>
      </c>
      <c r="C1128">
        <v>783.04998780000005</v>
      </c>
      <c r="D1128">
        <v>10402917</v>
      </c>
      <c r="E1128" t="s">
        <v>11</v>
      </c>
      <c r="F1128" t="s">
        <v>21</v>
      </c>
      <c r="G1128" t="str">
        <f>IF(OR(F1128="Jan",F1128="Feb",F1128="Mar"),"Q1",
IF(OR(F1128="Apr",F1128="May",F1128="Jun"),"Q2",
IF(OR(F1128="Jul",F1128="Aug",F1128="Sep"),"Q3",
IF(OR(F1128="Oct",F1128="Nov",F1128="Dec"),"Q4",""))))</f>
        <v>Q4</v>
      </c>
      <c r="H1128" t="str">
        <f>"Q"&amp;INT((MONTH(A1128)-1)/3)+1</f>
        <v>Q4</v>
      </c>
      <c r="I1128">
        <v>2019</v>
      </c>
      <c r="J1128" t="str">
        <f>IF(C1128&gt;B1128, "Bullish", IF(B1128&gt;C1128, "Bearish", "Neutral"))</f>
        <v>Bearish</v>
      </c>
      <c r="K1128" t="str">
        <f>IF(C1129&gt;C1128, "Buy", "")</f>
        <v>Buy</v>
      </c>
      <c r="L1128" t="str">
        <f>IF(C1129&lt;C1128, "Sell", "")</f>
        <v/>
      </c>
      <c r="V1128" s="4">
        <f t="shared" si="17"/>
        <v>7.6569461024309903E-4</v>
      </c>
    </row>
    <row r="1129" spans="1:22" x14ac:dyDescent="0.25">
      <c r="A1129" s="1">
        <v>43747</v>
      </c>
      <c r="B1129">
        <v>795.45001219999995</v>
      </c>
      <c r="C1129">
        <v>783.65002440000001</v>
      </c>
      <c r="D1129">
        <v>6335025</v>
      </c>
      <c r="E1129" t="s">
        <v>10</v>
      </c>
      <c r="F1129" t="s">
        <v>21</v>
      </c>
      <c r="G1129" t="str">
        <f>IF(OR(F1129="Jan",F1129="Feb",F1129="Mar"),"Q1",
IF(OR(F1129="Apr",F1129="May",F1129="Jun"),"Q2",
IF(OR(F1129="Jul",F1129="Aug",F1129="Sep"),"Q3",
IF(OR(F1129="Oct",F1129="Nov",F1129="Dec"),"Q4",""))))</f>
        <v>Q4</v>
      </c>
      <c r="H1129" t="str">
        <f>"Q"&amp;INT((MONTH(A1129)-1)/3)+1</f>
        <v>Q4</v>
      </c>
      <c r="I1129">
        <v>2019</v>
      </c>
      <c r="J1129" t="str">
        <f>IF(C1129&gt;B1129, "Bullish", IF(B1129&gt;C1129, "Bearish", "Neutral"))</f>
        <v>Bearish</v>
      </c>
      <c r="K1129" t="str">
        <f>IF(C1130&gt;C1129, "Buy", "")</f>
        <v>Buy</v>
      </c>
      <c r="L1129" t="str">
        <f>IF(C1130&lt;C1129, "Sell", "")</f>
        <v/>
      </c>
      <c r="V1129" s="4">
        <f t="shared" si="17"/>
        <v>7.4725647408844737E-3</v>
      </c>
    </row>
    <row r="1130" spans="1:22" x14ac:dyDescent="0.25">
      <c r="A1130" s="1">
        <v>43745</v>
      </c>
      <c r="B1130">
        <v>794.84997559999999</v>
      </c>
      <c r="C1130">
        <v>789.54998780000005</v>
      </c>
      <c r="D1130">
        <v>3679845</v>
      </c>
      <c r="E1130" t="s">
        <v>7</v>
      </c>
      <c r="F1130" t="s">
        <v>21</v>
      </c>
      <c r="G1130" t="str">
        <f>IF(OR(F1130="Jan",F1130="Feb",F1130="Mar"),"Q1",
IF(OR(F1130="Apr",F1130="May",F1130="Jun"),"Q2",
IF(OR(F1130="Jul",F1130="Aug",F1130="Sep"),"Q3",
IF(OR(F1130="Oct",F1130="Nov",F1130="Dec"),"Q4",""))))</f>
        <v>Q4</v>
      </c>
      <c r="H1130" t="str">
        <f>"Q"&amp;INT((MONTH(A1130)-1)/3)+1</f>
        <v>Q4</v>
      </c>
      <c r="I1130">
        <v>2019</v>
      </c>
      <c r="J1130" t="str">
        <f>IF(C1130&gt;B1130, "Bullish", IF(B1130&gt;C1130, "Bearish", "Neutral"))</f>
        <v>Bearish</v>
      </c>
      <c r="K1130" t="str">
        <f>IF(C1131&gt;C1130, "Buy", "")</f>
        <v>Buy</v>
      </c>
      <c r="L1130" t="str">
        <f>IF(C1131&lt;C1130, "Sell", "")</f>
        <v/>
      </c>
      <c r="V1130" s="4">
        <f t="shared" si="17"/>
        <v>4.9152742328231738E-3</v>
      </c>
    </row>
    <row r="1131" spans="1:22" x14ac:dyDescent="0.25">
      <c r="A1131" s="1">
        <v>43742</v>
      </c>
      <c r="B1131">
        <v>790</v>
      </c>
      <c r="C1131">
        <v>793.45001219999995</v>
      </c>
      <c r="D1131">
        <v>8201713</v>
      </c>
      <c r="E1131" t="s">
        <v>12</v>
      </c>
      <c r="F1131" t="s">
        <v>21</v>
      </c>
      <c r="G1131" t="str">
        <f>IF(OR(F1131="Jan",F1131="Feb",F1131="Mar"),"Q1",
IF(OR(F1131="Apr",F1131="May",F1131="Jun"),"Q2",
IF(OR(F1131="Jul",F1131="Aug",F1131="Sep"),"Q3",
IF(OR(F1131="Oct",F1131="Nov",F1131="Dec"),"Q4",""))))</f>
        <v>Q4</v>
      </c>
      <c r="H1131" t="str">
        <f>"Q"&amp;INT((MONTH(A1131)-1)/3)+1</f>
        <v>Q4</v>
      </c>
      <c r="I1131">
        <v>2019</v>
      </c>
      <c r="J1131" t="str">
        <f>IF(C1131&gt;B1131, "Bullish", IF(B1131&gt;C1131, "Bearish", "Neutral"))</f>
        <v>Bullish</v>
      </c>
      <c r="K1131" t="str">
        <f>IF(C1132&gt;C1131, "Buy", "")</f>
        <v/>
      </c>
      <c r="L1131" t="str">
        <f>IF(C1132&lt;C1131, "Sell", "")</f>
        <v>Sell</v>
      </c>
      <c r="V1131" s="4">
        <f t="shared" si="17"/>
        <v>-9.9924094244077683E-3</v>
      </c>
    </row>
    <row r="1132" spans="1:22" x14ac:dyDescent="0.25">
      <c r="A1132" s="1">
        <v>43741</v>
      </c>
      <c r="B1132">
        <v>792.54998780000005</v>
      </c>
      <c r="C1132">
        <v>785.59997559999999</v>
      </c>
      <c r="D1132">
        <v>5497672</v>
      </c>
      <c r="E1132" t="s">
        <v>11</v>
      </c>
      <c r="F1132" t="s">
        <v>21</v>
      </c>
      <c r="G1132" t="str">
        <f>IF(OR(F1132="Jan",F1132="Feb",F1132="Mar"),"Q1",
IF(OR(F1132="Apr",F1132="May",F1132="Jun"),"Q2",
IF(OR(F1132="Jul",F1132="Aug",F1132="Sep"),"Q3",
IF(OR(F1132="Oct",F1132="Nov",F1132="Dec"),"Q4",""))))</f>
        <v>Q4</v>
      </c>
      <c r="H1132" t="str">
        <f>"Q"&amp;INT((MONTH(A1132)-1)/3)+1</f>
        <v>Q4</v>
      </c>
      <c r="I1132">
        <v>2019</v>
      </c>
      <c r="J1132" t="str">
        <f>IF(C1132&gt;B1132, "Bullish", IF(B1132&gt;C1132, "Bearish", "Neutral"))</f>
        <v>Bearish</v>
      </c>
      <c r="K1132" t="str">
        <f>IF(C1133&gt;C1132, "Buy", "")</f>
        <v>Buy</v>
      </c>
      <c r="L1132" t="str">
        <f>IF(C1133&lt;C1132, "Sell", "")</f>
        <v/>
      </c>
      <c r="V1132" s="4">
        <f t="shared" si="17"/>
        <v>1.0018287848557962E-2</v>
      </c>
    </row>
    <row r="1133" spans="1:22" x14ac:dyDescent="0.25">
      <c r="A1133" s="1">
        <v>43739</v>
      </c>
      <c r="B1133">
        <v>807</v>
      </c>
      <c r="C1133">
        <v>793.54998780000005</v>
      </c>
      <c r="D1133">
        <v>5881438</v>
      </c>
      <c r="E1133" t="s">
        <v>9</v>
      </c>
      <c r="F1133" t="s">
        <v>21</v>
      </c>
      <c r="G1133" t="str">
        <f>IF(OR(F1133="Jan",F1133="Feb",F1133="Mar"),"Q1",
IF(OR(F1133="Apr",F1133="May",F1133="Jun"),"Q2",
IF(OR(F1133="Jul",F1133="Aug",F1133="Sep"),"Q3",
IF(OR(F1133="Oct",F1133="Nov",F1133="Dec"),"Q4",""))))</f>
        <v>Q4</v>
      </c>
      <c r="H1133" t="str">
        <f>"Q"&amp;INT((MONTH(A1133)-1)/3)+1</f>
        <v>Q4</v>
      </c>
      <c r="I1133">
        <v>2019</v>
      </c>
      <c r="J1133" t="str">
        <f>IF(C1133&gt;B1133, "Bullish", IF(B1133&gt;C1133, "Bearish", "Neutral"))</f>
        <v>Bearish</v>
      </c>
      <c r="K1133" t="str">
        <f>IF(C1134&gt;C1133, "Buy", "")</f>
        <v>Buy</v>
      </c>
      <c r="L1133" t="str">
        <f>IF(C1134&lt;C1133, "Sell", "")</f>
        <v/>
      </c>
      <c r="V1133" s="4">
        <f t="shared" si="17"/>
        <v>1.5018973789532666E-2</v>
      </c>
    </row>
    <row r="1134" spans="1:22" x14ac:dyDescent="0.25">
      <c r="A1134" s="1">
        <v>43738</v>
      </c>
      <c r="B1134">
        <v>785.09997559999999</v>
      </c>
      <c r="C1134">
        <v>805.65002440000001</v>
      </c>
      <c r="D1134">
        <v>8178091</v>
      </c>
      <c r="E1134" t="s">
        <v>7</v>
      </c>
      <c r="F1134" t="s">
        <v>20</v>
      </c>
      <c r="G1134" t="str">
        <f>IF(OR(F1134="Jan",F1134="Feb",F1134="Mar"),"Q1",
IF(OR(F1134="Apr",F1134="May",F1134="Jun"),"Q2",
IF(OR(F1134="Jul",F1134="Aug",F1134="Sep"),"Q3",
IF(OR(F1134="Oct",F1134="Nov",F1134="Dec"),"Q4",""))))</f>
        <v>Q3</v>
      </c>
      <c r="H1134" t="str">
        <f>"Q"&amp;INT((MONTH(A1134)-1)/3)+1</f>
        <v>Q3</v>
      </c>
      <c r="I1134">
        <v>2019</v>
      </c>
      <c r="J1134" t="str">
        <f>IF(C1134&gt;B1134, "Bullish", IF(B1134&gt;C1134, "Bearish", "Neutral"))</f>
        <v>Bullish</v>
      </c>
      <c r="K1134" t="str">
        <f>IF(C1135&gt;C1134, "Buy", "")</f>
        <v/>
      </c>
      <c r="L1134" t="str">
        <f>IF(C1135&lt;C1134, "Sell", "")</f>
        <v>Sell</v>
      </c>
      <c r="V1134" s="4">
        <f t="shared" si="17"/>
        <v>-2.9979560002875771E-2</v>
      </c>
    </row>
    <row r="1135" spans="1:22" x14ac:dyDescent="0.25">
      <c r="A1135" s="1">
        <v>43735</v>
      </c>
      <c r="B1135">
        <v>787.04998780000005</v>
      </c>
      <c r="C1135">
        <v>782.20001219999995</v>
      </c>
      <c r="D1135">
        <v>5087642</v>
      </c>
      <c r="E1135" t="s">
        <v>12</v>
      </c>
      <c r="F1135" t="s">
        <v>20</v>
      </c>
      <c r="G1135" t="str">
        <f>IF(OR(F1135="Jan",F1135="Feb",F1135="Mar"),"Q1",
IF(OR(F1135="Apr",F1135="May",F1135="Jun"),"Q2",
IF(OR(F1135="Jul",F1135="Aug",F1135="Sep"),"Q3",
IF(OR(F1135="Oct",F1135="Nov",F1135="Dec"),"Q4",""))))</f>
        <v>Q3</v>
      </c>
      <c r="H1135" t="str">
        <f>"Q"&amp;INT((MONTH(A1135)-1)/3)+1</f>
        <v>Q3</v>
      </c>
      <c r="I1135">
        <v>2019</v>
      </c>
      <c r="J1135" t="str">
        <f>IF(C1135&gt;B1135, "Bullish", IF(B1135&gt;C1135, "Bearish", "Neutral"))</f>
        <v>Bearish</v>
      </c>
      <c r="K1135" t="str">
        <f>IF(C1136&gt;C1135, "Buy", "")</f>
        <v>Buy</v>
      </c>
      <c r="L1135" t="str">
        <f>IF(C1136&lt;C1135, "Sell", "")</f>
        <v/>
      </c>
      <c r="V1135" s="4">
        <f t="shared" si="17"/>
        <v>4.472245932608103E-4</v>
      </c>
    </row>
    <row r="1136" spans="1:22" x14ac:dyDescent="0.25">
      <c r="A1136" s="1">
        <v>43734</v>
      </c>
      <c r="B1136">
        <v>787.75</v>
      </c>
      <c r="C1136">
        <v>782.54998780000005</v>
      </c>
      <c r="D1136">
        <v>18442824</v>
      </c>
      <c r="E1136" t="s">
        <v>11</v>
      </c>
      <c r="F1136" t="s">
        <v>20</v>
      </c>
      <c r="G1136" t="str">
        <f>IF(OR(F1136="Jan",F1136="Feb",F1136="Mar"),"Q1",
IF(OR(F1136="Apr",F1136="May",F1136="Jun"),"Q2",
IF(OR(F1136="Jul",F1136="Aug",F1136="Sep"),"Q3",
IF(OR(F1136="Oct",F1136="Nov",F1136="Dec"),"Q4",""))))</f>
        <v>Q3</v>
      </c>
      <c r="H1136" t="str">
        <f>"Q"&amp;INT((MONTH(A1136)-1)/3)+1</f>
        <v>Q3</v>
      </c>
      <c r="I1136">
        <v>2019</v>
      </c>
      <c r="J1136" t="str">
        <f>IF(C1136&gt;B1136, "Bullish", IF(B1136&gt;C1136, "Bearish", "Neutral"))</f>
        <v>Bearish</v>
      </c>
      <c r="K1136" t="str">
        <f>IF(C1137&gt;C1136, "Buy", "")</f>
        <v>Buy</v>
      </c>
      <c r="L1136" t="str">
        <f>IF(C1137&lt;C1136, "Sell", "")</f>
        <v/>
      </c>
      <c r="V1136" s="4">
        <f t="shared" si="17"/>
        <v>1.2742113529416997E-2</v>
      </c>
    </row>
    <row r="1137" spans="1:22" x14ac:dyDescent="0.25">
      <c r="A1137" s="1">
        <v>43733</v>
      </c>
      <c r="B1137">
        <v>787.70001219999995</v>
      </c>
      <c r="C1137">
        <v>792.65002440000001</v>
      </c>
      <c r="D1137">
        <v>9313576</v>
      </c>
      <c r="E1137" t="s">
        <v>10</v>
      </c>
      <c r="F1137" t="s">
        <v>20</v>
      </c>
      <c r="G1137" t="str">
        <f>IF(OR(F1137="Jan",F1137="Feb",F1137="Mar"),"Q1",
IF(OR(F1137="Apr",F1137="May",F1137="Jun"),"Q2",
IF(OR(F1137="Jul",F1137="Aug",F1137="Sep"),"Q3",
IF(OR(F1137="Oct",F1137="Nov",F1137="Dec"),"Q4",""))))</f>
        <v>Q3</v>
      </c>
      <c r="H1137" t="str">
        <f>"Q"&amp;INT((MONTH(A1137)-1)/3)+1</f>
        <v>Q3</v>
      </c>
      <c r="I1137">
        <v>2019</v>
      </c>
      <c r="J1137" t="str">
        <f>IF(C1137&gt;B1137, "Bullish", IF(B1137&gt;C1137, "Bearish", "Neutral"))</f>
        <v>Bullish</v>
      </c>
      <c r="K1137" t="str">
        <f>IF(C1138&gt;C1137, "Buy", "")</f>
        <v>Buy</v>
      </c>
      <c r="L1137" t="str">
        <f>IF(C1138&lt;C1137, "Sell", "")</f>
        <v/>
      </c>
      <c r="V1137" s="4">
        <f t="shared" si="17"/>
        <v>1.763067088356483E-3</v>
      </c>
    </row>
    <row r="1138" spans="1:22" x14ac:dyDescent="0.25">
      <c r="A1138" s="1">
        <v>43732</v>
      </c>
      <c r="B1138">
        <v>765</v>
      </c>
      <c r="C1138">
        <v>794.04998780000005</v>
      </c>
      <c r="D1138">
        <v>13717998</v>
      </c>
      <c r="E1138" t="s">
        <v>9</v>
      </c>
      <c r="F1138" t="s">
        <v>20</v>
      </c>
      <c r="G1138" t="str">
        <f>IF(OR(F1138="Jan",F1138="Feb",F1138="Mar"),"Q1",
IF(OR(F1138="Apr",F1138="May",F1138="Jun"),"Q2",
IF(OR(F1138="Jul",F1138="Aug",F1138="Sep"),"Q3",
IF(OR(F1138="Oct",F1138="Nov",F1138="Dec"),"Q4",""))))</f>
        <v>Q3</v>
      </c>
      <c r="H1138" t="str">
        <f>"Q"&amp;INT((MONTH(A1138)-1)/3)+1</f>
        <v>Q3</v>
      </c>
      <c r="I1138">
        <v>2019</v>
      </c>
      <c r="J1138" t="str">
        <f>IF(C1138&gt;B1138, "Bullish", IF(B1138&gt;C1138, "Bearish", "Neutral"))</f>
        <v>Bullish</v>
      </c>
      <c r="K1138" t="str">
        <f>IF(C1139&gt;C1138, "Buy", "")</f>
        <v/>
      </c>
      <c r="L1138" t="str">
        <f>IF(C1139&lt;C1138, "Sell", "")</f>
        <v>Sell</v>
      </c>
      <c r="V1138" s="4">
        <f t="shared" si="17"/>
        <v>-3.8856561978282425E-2</v>
      </c>
    </row>
    <row r="1139" spans="1:22" x14ac:dyDescent="0.25">
      <c r="A1139" s="1">
        <v>43731</v>
      </c>
      <c r="B1139">
        <v>806.90002440000001</v>
      </c>
      <c r="C1139">
        <v>764.34997559999999</v>
      </c>
      <c r="D1139">
        <v>17279260</v>
      </c>
      <c r="E1139" t="s">
        <v>7</v>
      </c>
      <c r="F1139" t="s">
        <v>20</v>
      </c>
      <c r="G1139" t="str">
        <f>IF(OR(F1139="Jan",F1139="Feb",F1139="Mar"),"Q1",
IF(OR(F1139="Apr",F1139="May",F1139="Jun"),"Q2",
IF(OR(F1139="Jul",F1139="Aug",F1139="Sep"),"Q3",
IF(OR(F1139="Oct",F1139="Nov",F1139="Dec"),"Q4",""))))</f>
        <v>Q3</v>
      </c>
      <c r="H1139" t="str">
        <f>"Q"&amp;INT((MONTH(A1139)-1)/3)+1</f>
        <v>Q3</v>
      </c>
      <c r="I1139">
        <v>2019</v>
      </c>
      <c r="J1139" t="str">
        <f>IF(C1139&gt;B1139, "Bullish", IF(B1139&gt;C1139, "Bearish", "Neutral"))</f>
        <v>Bearish</v>
      </c>
      <c r="K1139" t="str">
        <f>IF(C1140&gt;C1139, "Buy", "")</f>
        <v>Buy</v>
      </c>
      <c r="L1139" t="str">
        <f>IF(C1140&lt;C1139, "Sell", "")</f>
        <v/>
      </c>
      <c r="V1139" s="4">
        <f t="shared" si="17"/>
        <v>5.0496924720496904E-2</v>
      </c>
    </row>
    <row r="1140" spans="1:22" x14ac:dyDescent="0.25">
      <c r="A1140" s="1">
        <v>43728</v>
      </c>
      <c r="B1140">
        <v>822.90002440000001</v>
      </c>
      <c r="C1140">
        <v>805</v>
      </c>
      <c r="D1140">
        <v>22462366</v>
      </c>
      <c r="E1140" t="s">
        <v>12</v>
      </c>
      <c r="F1140" t="s">
        <v>20</v>
      </c>
      <c r="G1140" t="str">
        <f>IF(OR(F1140="Jan",F1140="Feb",F1140="Mar"),"Q1",
IF(OR(F1140="Apr",F1140="May",F1140="Jun"),"Q2",
IF(OR(F1140="Jul",F1140="Aug",F1140="Sep"),"Q3",
IF(OR(F1140="Oct",F1140="Nov",F1140="Dec"),"Q4",""))))</f>
        <v>Q3</v>
      </c>
      <c r="H1140" t="str">
        <f>"Q"&amp;INT((MONTH(A1140)-1)/3)+1</f>
        <v>Q3</v>
      </c>
      <c r="I1140">
        <v>2019</v>
      </c>
      <c r="J1140" t="str">
        <f>IF(C1140&gt;B1140, "Bullish", IF(B1140&gt;C1140, "Bearish", "Neutral"))</f>
        <v>Bearish</v>
      </c>
      <c r="K1140" t="str">
        <f>IF(C1141&gt;C1140, "Buy", "")</f>
        <v>Buy</v>
      </c>
      <c r="L1140" t="str">
        <f>IF(C1141&lt;C1140, "Sell", "")</f>
        <v/>
      </c>
      <c r="V1140" s="4">
        <f t="shared" si="17"/>
        <v>1.9130025547232407E-2</v>
      </c>
    </row>
    <row r="1141" spans="1:22" x14ac:dyDescent="0.25">
      <c r="A1141" s="1">
        <v>43727</v>
      </c>
      <c r="B1141">
        <v>824.84997559999999</v>
      </c>
      <c r="C1141">
        <v>820.70001219999995</v>
      </c>
      <c r="D1141">
        <v>6601607</v>
      </c>
      <c r="E1141" t="s">
        <v>11</v>
      </c>
      <c r="F1141" t="s">
        <v>20</v>
      </c>
      <c r="G1141" t="str">
        <f>IF(OR(F1141="Jan",F1141="Feb",F1141="Mar"),"Q1",
IF(OR(F1141="Apr",F1141="May",F1141="Jun"),"Q2",
IF(OR(F1141="Jul",F1141="Aug",F1141="Sep"),"Q3",
IF(OR(F1141="Oct",F1141="Nov",F1141="Dec"),"Q4",""))))</f>
        <v>Q3</v>
      </c>
      <c r="H1141" t="str">
        <f>"Q"&amp;INT((MONTH(A1141)-1)/3)+1</f>
        <v>Q3</v>
      </c>
      <c r="I1141">
        <v>2019</v>
      </c>
      <c r="J1141" t="str">
        <f>IF(C1141&gt;B1141, "Bullish", IF(B1141&gt;C1141, "Bearish", "Neutral"))</f>
        <v>Bearish</v>
      </c>
      <c r="K1141" t="str">
        <f>IF(C1142&gt;C1141, "Buy", "")</f>
        <v>Buy</v>
      </c>
      <c r="L1141" t="str">
        <f>IF(C1142&lt;C1141, "Sell", "")</f>
        <v/>
      </c>
      <c r="V1141" s="4">
        <f t="shared" si="17"/>
        <v>1.1026045272079956E-2</v>
      </c>
    </row>
    <row r="1142" spans="1:22" x14ac:dyDescent="0.25">
      <c r="A1142" s="1">
        <v>43726</v>
      </c>
      <c r="B1142">
        <v>829.90002440000001</v>
      </c>
      <c r="C1142">
        <v>829.84997559999999</v>
      </c>
      <c r="D1142">
        <v>3199389</v>
      </c>
      <c r="E1142" t="s">
        <v>10</v>
      </c>
      <c r="F1142" t="s">
        <v>20</v>
      </c>
      <c r="G1142" t="str">
        <f>IF(OR(F1142="Jan",F1142="Feb",F1142="Mar"),"Q1",
IF(OR(F1142="Apr",F1142="May",F1142="Jun"),"Q2",
IF(OR(F1142="Jul",F1142="Aug",F1142="Sep"),"Q3",
IF(OR(F1142="Oct",F1142="Nov",F1142="Dec"),"Q4",""))))</f>
        <v>Q3</v>
      </c>
      <c r="H1142" t="str">
        <f>"Q"&amp;INT((MONTH(A1142)-1)/3)+1</f>
        <v>Q3</v>
      </c>
      <c r="I1142">
        <v>2019</v>
      </c>
      <c r="J1142" t="str">
        <f>IF(C1142&gt;B1142, "Bullish", IF(B1142&gt;C1142, "Bearish", "Neutral"))</f>
        <v>Bearish</v>
      </c>
      <c r="K1142" t="str">
        <f>IF(C1143&gt;C1142, "Buy", "")</f>
        <v>Buy</v>
      </c>
      <c r="L1142" t="str">
        <f>IF(C1143&lt;C1142, "Sell", "")</f>
        <v/>
      </c>
      <c r="V1142" s="4">
        <f t="shared" si="17"/>
        <v>1.6842398796992561E-3</v>
      </c>
    </row>
    <row r="1143" spans="1:22" x14ac:dyDescent="0.25">
      <c r="A1143" s="1">
        <v>43725</v>
      </c>
      <c r="B1143">
        <v>831.5</v>
      </c>
      <c r="C1143">
        <v>831.25</v>
      </c>
      <c r="D1143">
        <v>5540901</v>
      </c>
      <c r="E1143" t="s">
        <v>9</v>
      </c>
      <c r="F1143" t="s">
        <v>20</v>
      </c>
      <c r="G1143" t="str">
        <f>IF(OR(F1143="Jan",F1143="Feb",F1143="Mar"),"Q1",
IF(OR(F1143="Apr",F1143="May",F1143="Jun"),"Q2",
IF(OR(F1143="Jul",F1143="Aug",F1143="Sep"),"Q3",
IF(OR(F1143="Oct",F1143="Nov",F1143="Dec"),"Q4",""))))</f>
        <v>Q3</v>
      </c>
      <c r="H1143" t="str">
        <f>"Q"&amp;INT((MONTH(A1143)-1)/3)+1</f>
        <v>Q3</v>
      </c>
      <c r="I1143">
        <v>2019</v>
      </c>
      <c r="J1143" t="str">
        <f>IF(C1143&gt;B1143, "Bullish", IF(B1143&gt;C1143, "Bearish", "Neutral"))</f>
        <v>Bearish</v>
      </c>
      <c r="K1143" t="str">
        <f>IF(C1144&gt;C1143, "Buy", "")</f>
        <v/>
      </c>
      <c r="L1143" t="str">
        <f>IF(C1144&lt;C1143, "Sell", "")</f>
        <v>Sell</v>
      </c>
      <c r="V1143" s="4">
        <f t="shared" si="17"/>
        <v>-4.2889787938558809E-3</v>
      </c>
    </row>
    <row r="1144" spans="1:22" x14ac:dyDescent="0.25">
      <c r="A1144" s="1">
        <v>43724</v>
      </c>
      <c r="B1144">
        <v>832.04998780000005</v>
      </c>
      <c r="C1144">
        <v>827.70001219999995</v>
      </c>
      <c r="D1144">
        <v>4846496</v>
      </c>
      <c r="E1144" t="s">
        <v>7</v>
      </c>
      <c r="F1144" t="s">
        <v>20</v>
      </c>
      <c r="G1144" t="str">
        <f>IF(OR(F1144="Jan",F1144="Feb",F1144="Mar"),"Q1",
IF(OR(F1144="Apr",F1144="May",F1144="Jun"),"Q2",
IF(OR(F1144="Jul",F1144="Aug",F1144="Sep"),"Q3",
IF(OR(F1144="Oct",F1144="Nov",F1144="Dec"),"Q4",""))))</f>
        <v>Q3</v>
      </c>
      <c r="H1144" t="str">
        <f>"Q"&amp;INT((MONTH(A1144)-1)/3)+1</f>
        <v>Q3</v>
      </c>
      <c r="I1144">
        <v>2019</v>
      </c>
      <c r="J1144" t="str">
        <f>IF(C1144&gt;B1144, "Bullish", IF(B1144&gt;C1144, "Bearish", "Neutral"))</f>
        <v>Bearish</v>
      </c>
      <c r="K1144" t="str">
        <f>IF(C1145&gt;C1144, "Buy", "")</f>
        <v>Buy</v>
      </c>
      <c r="L1144" t="str">
        <f>IF(C1145&lt;C1144, "Sell", "")</f>
        <v/>
      </c>
      <c r="V1144" s="4">
        <f t="shared" si="17"/>
        <v>1.9293086018782972E-3</v>
      </c>
    </row>
    <row r="1145" spans="1:22" x14ac:dyDescent="0.25">
      <c r="A1145" s="1">
        <v>43721</v>
      </c>
      <c r="B1145">
        <v>818.09997559999999</v>
      </c>
      <c r="C1145">
        <v>829.29998780000005</v>
      </c>
      <c r="D1145">
        <v>4832021</v>
      </c>
      <c r="E1145" t="s">
        <v>12</v>
      </c>
      <c r="F1145" t="s">
        <v>20</v>
      </c>
      <c r="G1145" t="str">
        <f>IF(OR(F1145="Jan",F1145="Feb",F1145="Mar"),"Q1",
IF(OR(F1145="Apr",F1145="May",F1145="Jun"),"Q2",
IF(OR(F1145="Jul",F1145="Aug",F1145="Sep"),"Q3",
IF(OR(F1145="Oct",F1145="Nov",F1145="Dec"),"Q4",""))))</f>
        <v>Q3</v>
      </c>
      <c r="H1145" t="str">
        <f>"Q"&amp;INT((MONTH(A1145)-1)/3)+1</f>
        <v>Q3</v>
      </c>
      <c r="I1145">
        <v>2019</v>
      </c>
      <c r="J1145" t="str">
        <f>IF(C1145&gt;B1145, "Bullish", IF(B1145&gt;C1145, "Bearish", "Neutral"))</f>
        <v>Bullish</v>
      </c>
      <c r="K1145" t="str">
        <f>IF(C1146&gt;C1145, "Buy", "")</f>
        <v/>
      </c>
      <c r="L1145" t="str">
        <f>IF(C1146&lt;C1145, "Sell", "")</f>
        <v>Sell</v>
      </c>
      <c r="V1145" s="4">
        <f t="shared" si="17"/>
        <v>-1.5801032599773213E-2</v>
      </c>
    </row>
    <row r="1146" spans="1:22" x14ac:dyDescent="0.25">
      <c r="A1146" s="1">
        <v>43720</v>
      </c>
      <c r="B1146">
        <v>816.40002440000001</v>
      </c>
      <c r="C1146">
        <v>816.40002440000001</v>
      </c>
      <c r="D1146">
        <v>4400017</v>
      </c>
      <c r="E1146" t="s">
        <v>11</v>
      </c>
      <c r="F1146" t="s">
        <v>20</v>
      </c>
      <c r="G1146" t="str">
        <f>IF(OR(F1146="Jan",F1146="Feb",F1146="Mar"),"Q1",
IF(OR(F1146="Apr",F1146="May",F1146="Jun"),"Q2",
IF(OR(F1146="Jul",F1146="Aug",F1146="Sep"),"Q3",
IF(OR(F1146="Oct",F1146="Nov",F1146="Dec"),"Q4",""))))</f>
        <v>Q3</v>
      </c>
      <c r="H1146" t="str">
        <f>"Q"&amp;INT((MONTH(A1146)-1)/3)+1</f>
        <v>Q3</v>
      </c>
      <c r="I1146">
        <v>2019</v>
      </c>
      <c r="J1146" t="str">
        <f>IF(C1146&gt;B1146, "Bullish", IF(B1146&gt;C1146, "Bearish", "Neutral"))</f>
        <v>Neutral</v>
      </c>
      <c r="K1146" t="str">
        <f>IF(C1147&gt;C1146, "Buy", "")</f>
        <v>Buy</v>
      </c>
      <c r="L1146" t="str">
        <f>IF(C1147&lt;C1146, "Sell", "")</f>
        <v/>
      </c>
      <c r="V1146" s="4">
        <f t="shared" si="17"/>
        <v>4.5115855506434269E-3</v>
      </c>
    </row>
    <row r="1147" spans="1:22" x14ac:dyDescent="0.25">
      <c r="A1147" s="1">
        <v>43719</v>
      </c>
      <c r="B1147">
        <v>822.29998780000005</v>
      </c>
      <c r="C1147">
        <v>820.09997559999999</v>
      </c>
      <c r="D1147">
        <v>7981036</v>
      </c>
      <c r="E1147" t="s">
        <v>10</v>
      </c>
      <c r="F1147" t="s">
        <v>20</v>
      </c>
      <c r="G1147" t="str">
        <f>IF(OR(F1147="Jan",F1147="Feb",F1147="Mar"),"Q1",
IF(OR(F1147="Apr",F1147="May",F1147="Jun"),"Q2",
IF(OR(F1147="Jul",F1147="Aug",F1147="Sep"),"Q3",
IF(OR(F1147="Oct",F1147="Nov",F1147="Dec"),"Q4",""))))</f>
        <v>Q3</v>
      </c>
      <c r="H1147" t="str">
        <f>"Q"&amp;INT((MONTH(A1147)-1)/3)+1</f>
        <v>Q3</v>
      </c>
      <c r="I1147">
        <v>2019</v>
      </c>
      <c r="J1147" t="str">
        <f>IF(C1147&gt;B1147, "Bullish", IF(B1147&gt;C1147, "Bearish", "Neutral"))</f>
        <v>Bearish</v>
      </c>
      <c r="K1147" t="str">
        <f>IF(C1148&gt;C1147, "Buy", "")</f>
        <v>Buy</v>
      </c>
      <c r="L1147" t="str">
        <f>IF(C1148&lt;C1147, "Sell", "")</f>
        <v/>
      </c>
      <c r="V1147" s="4">
        <f t="shared" si="17"/>
        <v>1.0855144451653026E-2</v>
      </c>
    </row>
    <row r="1148" spans="1:22" x14ac:dyDescent="0.25">
      <c r="A1148" s="1">
        <v>43717</v>
      </c>
      <c r="B1148">
        <v>836.79998780000005</v>
      </c>
      <c r="C1148">
        <v>829.09997559999999</v>
      </c>
      <c r="D1148">
        <v>4377870</v>
      </c>
      <c r="E1148" t="s">
        <v>7</v>
      </c>
      <c r="F1148" t="s">
        <v>20</v>
      </c>
      <c r="G1148" t="str">
        <f>IF(OR(F1148="Jan",F1148="Feb",F1148="Mar"),"Q1",
IF(OR(F1148="Apr",F1148="May",F1148="Jun"),"Q2",
IF(OR(F1148="Jul",F1148="Aug",F1148="Sep"),"Q3",
IF(OR(F1148="Oct",F1148="Nov",F1148="Dec"),"Q4",""))))</f>
        <v>Q3</v>
      </c>
      <c r="H1148" t="str">
        <f>"Q"&amp;INT((MONTH(A1148)-1)/3)+1</f>
        <v>Q3</v>
      </c>
      <c r="I1148">
        <v>2019</v>
      </c>
      <c r="J1148" t="str">
        <f>IF(C1148&gt;B1148, "Bullish", IF(B1148&gt;C1148, "Bearish", "Neutral"))</f>
        <v>Bearish</v>
      </c>
      <c r="K1148" t="str">
        <f>IF(C1149&gt;C1148, "Buy", "")</f>
        <v>Buy</v>
      </c>
      <c r="L1148" t="str">
        <f>IF(C1149&lt;C1148, "Sell", "")</f>
        <v/>
      </c>
      <c r="V1148" s="4">
        <f t="shared" si="17"/>
        <v>1.3152470962423045E-2</v>
      </c>
    </row>
    <row r="1149" spans="1:22" x14ac:dyDescent="0.25">
      <c r="A1149" s="1">
        <v>43714</v>
      </c>
      <c r="B1149">
        <v>843.29998780000005</v>
      </c>
      <c r="C1149">
        <v>840.15002440000001</v>
      </c>
      <c r="D1149">
        <v>6106841</v>
      </c>
      <c r="E1149" t="s">
        <v>12</v>
      </c>
      <c r="F1149" t="s">
        <v>20</v>
      </c>
      <c r="G1149" t="str">
        <f>IF(OR(F1149="Jan",F1149="Feb",F1149="Mar"),"Q1",
IF(OR(F1149="Apr",F1149="May",F1149="Jun"),"Q2",
IF(OR(F1149="Jul",F1149="Aug",F1149="Sep"),"Q3",
IF(OR(F1149="Oct",F1149="Nov",F1149="Dec"),"Q4",""))))</f>
        <v>Q3</v>
      </c>
      <c r="H1149" t="str">
        <f>"Q"&amp;INT((MONTH(A1149)-1)/3)+1</f>
        <v>Q3</v>
      </c>
      <c r="I1149">
        <v>2019</v>
      </c>
      <c r="J1149" t="str">
        <f>IF(C1149&gt;B1149, "Bullish", IF(B1149&gt;C1149, "Bearish", "Neutral"))</f>
        <v>Bearish</v>
      </c>
      <c r="K1149" t="str">
        <f>IF(C1150&gt;C1149, "Buy", "")</f>
        <v/>
      </c>
      <c r="L1149" t="str">
        <f>IF(C1150&lt;C1149, "Sell", "")</f>
        <v>Sell</v>
      </c>
      <c r="V1149" s="4">
        <f t="shared" si="17"/>
        <v>-7.313754198462627E-3</v>
      </c>
    </row>
    <row r="1150" spans="1:22" x14ac:dyDescent="0.25">
      <c r="A1150" s="1">
        <v>43713</v>
      </c>
      <c r="B1150">
        <v>830.09997559999999</v>
      </c>
      <c r="C1150">
        <v>834.04998780000005</v>
      </c>
      <c r="D1150">
        <v>7926895</v>
      </c>
      <c r="E1150" t="s">
        <v>11</v>
      </c>
      <c r="F1150" t="s">
        <v>20</v>
      </c>
      <c r="G1150" t="str">
        <f>IF(OR(F1150="Jan",F1150="Feb",F1150="Mar"),"Q1",
IF(OR(F1150="Apr",F1150="May",F1150="Jun"),"Q2",
IF(OR(F1150="Jul",F1150="Aug",F1150="Sep"),"Q3",
IF(OR(F1150="Oct",F1150="Nov",F1150="Dec"),"Q4",""))))</f>
        <v>Q3</v>
      </c>
      <c r="H1150" t="str">
        <f>"Q"&amp;INT((MONTH(A1150)-1)/3)+1</f>
        <v>Q3</v>
      </c>
      <c r="I1150">
        <v>2019</v>
      </c>
      <c r="J1150" t="str">
        <f>IF(C1150&gt;B1150, "Bullish", IF(B1150&gt;C1150, "Bearish", "Neutral"))</f>
        <v>Bullish</v>
      </c>
      <c r="K1150" t="str">
        <f>IF(C1151&gt;C1150, "Buy", "")</f>
        <v/>
      </c>
      <c r="L1150" t="str">
        <f>IF(C1151&lt;C1150, "Sell", "")</f>
        <v>Sell</v>
      </c>
      <c r="V1150" s="4">
        <f t="shared" si="17"/>
        <v>-1.5524169230969029E-2</v>
      </c>
    </row>
    <row r="1151" spans="1:22" x14ac:dyDescent="0.25">
      <c r="A1151" s="1">
        <v>43712</v>
      </c>
      <c r="B1151">
        <v>810.75</v>
      </c>
      <c r="C1151">
        <v>821.29998780000005</v>
      </c>
      <c r="D1151">
        <v>6199015</v>
      </c>
      <c r="E1151" t="s">
        <v>10</v>
      </c>
      <c r="F1151" t="s">
        <v>20</v>
      </c>
      <c r="G1151" t="str">
        <f>IF(OR(F1151="Jan",F1151="Feb",F1151="Mar"),"Q1",
IF(OR(F1151="Apr",F1151="May",F1151="Jun"),"Q2",
IF(OR(F1151="Jul",F1151="Aug",F1151="Sep"),"Q3",
IF(OR(F1151="Oct",F1151="Nov",F1151="Dec"),"Q4",""))))</f>
        <v>Q3</v>
      </c>
      <c r="H1151" t="str">
        <f>"Q"&amp;INT((MONTH(A1151)-1)/3)+1</f>
        <v>Q3</v>
      </c>
      <c r="I1151">
        <v>2019</v>
      </c>
      <c r="J1151" t="str">
        <f>IF(C1151&gt;B1151, "Bullish", IF(B1151&gt;C1151, "Bearish", "Neutral"))</f>
        <v>Bullish</v>
      </c>
      <c r="K1151" t="str">
        <f>IF(C1152&gt;C1151, "Buy", "")</f>
        <v/>
      </c>
      <c r="L1151" t="str">
        <f>IF(C1152&lt;C1151, "Sell", "")</f>
        <v>Sell</v>
      </c>
      <c r="V1151" s="4">
        <f t="shared" si="17"/>
        <v>-8.6582595026098285E-3</v>
      </c>
    </row>
    <row r="1152" spans="1:22" x14ac:dyDescent="0.25">
      <c r="A1152" s="1">
        <v>43711</v>
      </c>
      <c r="B1152">
        <v>815</v>
      </c>
      <c r="C1152">
        <v>814.25</v>
      </c>
      <c r="D1152">
        <v>5647088</v>
      </c>
      <c r="E1152" t="s">
        <v>9</v>
      </c>
      <c r="F1152" t="s">
        <v>20</v>
      </c>
      <c r="G1152" t="str">
        <f>IF(OR(F1152="Jan",F1152="Feb",F1152="Mar"),"Q1",
IF(OR(F1152="Apr",F1152="May",F1152="Jun"),"Q2",
IF(OR(F1152="Jul",F1152="Aug",F1152="Sep"),"Q3",
IF(OR(F1152="Oct",F1152="Nov",F1152="Dec"),"Q4",""))))</f>
        <v>Q3</v>
      </c>
      <c r="H1152" t="str">
        <f>"Q"&amp;INT((MONTH(A1152)-1)/3)+1</f>
        <v>Q3</v>
      </c>
      <c r="I1152">
        <v>2019</v>
      </c>
      <c r="J1152" t="str">
        <f>IF(C1152&gt;B1152, "Bullish", IF(B1152&gt;C1152, "Bearish", "Neutral"))</f>
        <v>Bearish</v>
      </c>
      <c r="K1152" t="str">
        <f>IF(C1153&gt;C1152, "Buy", "")</f>
        <v>Buy</v>
      </c>
      <c r="L1152" t="str">
        <f>IF(C1153&lt;C1152, "Sell", "")</f>
        <v/>
      </c>
      <c r="V1152" s="4">
        <f t="shared" si="17"/>
        <v>7.9767380112500416E-4</v>
      </c>
    </row>
    <row r="1153" spans="1:22" x14ac:dyDescent="0.25">
      <c r="A1153" s="1">
        <v>43707</v>
      </c>
      <c r="B1153">
        <v>810</v>
      </c>
      <c r="C1153">
        <v>814.90002440000001</v>
      </c>
      <c r="D1153">
        <v>8174186</v>
      </c>
      <c r="E1153" t="s">
        <v>12</v>
      </c>
      <c r="F1153" t="s">
        <v>19</v>
      </c>
      <c r="G1153" t="str">
        <f>IF(OR(F1153="Jan",F1153="Feb",F1153="Mar"),"Q1",
IF(OR(F1153="Apr",F1153="May",F1153="Jun"),"Q2",
IF(OR(F1153="Jul",F1153="Aug",F1153="Sep"),"Q3",
IF(OR(F1153="Oct",F1153="Nov",F1153="Dec"),"Q4",""))))</f>
        <v>Q3</v>
      </c>
      <c r="H1153" t="str">
        <f>"Q"&amp;INT((MONTH(A1153)-1)/3)+1</f>
        <v>Q3</v>
      </c>
      <c r="I1153">
        <v>2019</v>
      </c>
      <c r="J1153" t="str">
        <f>IF(C1153&gt;B1153, "Bullish", IF(B1153&gt;C1153, "Bearish", "Neutral"))</f>
        <v>Bullish</v>
      </c>
      <c r="K1153" t="str">
        <f>IF(C1154&gt;C1153, "Buy", "")</f>
        <v/>
      </c>
      <c r="L1153" t="str">
        <f>IF(C1154&lt;C1153, "Sell", "")</f>
        <v>Sell</v>
      </c>
      <c r="V1153" s="4">
        <f t="shared" si="17"/>
        <v>-9.8519264883903061E-3</v>
      </c>
    </row>
    <row r="1154" spans="1:22" x14ac:dyDescent="0.25">
      <c r="A1154" s="1">
        <v>43706</v>
      </c>
      <c r="B1154">
        <v>795.5</v>
      </c>
      <c r="C1154">
        <v>806.95001219999995</v>
      </c>
      <c r="D1154">
        <v>7830413</v>
      </c>
      <c r="E1154" t="s">
        <v>11</v>
      </c>
      <c r="F1154" t="s">
        <v>19</v>
      </c>
      <c r="G1154" t="str">
        <f>IF(OR(F1154="Jan",F1154="Feb",F1154="Mar"),"Q1",
IF(OR(F1154="Apr",F1154="May",F1154="Jun"),"Q2",
IF(OR(F1154="Jul",F1154="Aug",F1154="Sep"),"Q3",
IF(OR(F1154="Oct",F1154="Nov",F1154="Dec"),"Q4",""))))</f>
        <v>Q3</v>
      </c>
      <c r="H1154" t="str">
        <f>"Q"&amp;INT((MONTH(A1154)-1)/3)+1</f>
        <v>Q3</v>
      </c>
      <c r="I1154">
        <v>2019</v>
      </c>
      <c r="J1154" t="str">
        <f>IF(C1154&gt;B1154, "Bullish", IF(B1154&gt;C1154, "Bearish", "Neutral"))</f>
        <v>Bullish</v>
      </c>
      <c r="K1154" t="str">
        <f>IF(C1155&gt;C1154, "Buy", "")</f>
        <v/>
      </c>
      <c r="L1154" t="str">
        <f>IF(C1155&lt;C1154, "Sell", "")</f>
        <v>Sell</v>
      </c>
      <c r="V1154" s="4">
        <f t="shared" si="17"/>
        <v>-5.5451865420560083E-3</v>
      </c>
    </row>
    <row r="1155" spans="1:22" x14ac:dyDescent="0.25">
      <c r="A1155" s="1">
        <v>43705</v>
      </c>
      <c r="B1155">
        <v>787.40002440000001</v>
      </c>
      <c r="C1155">
        <v>802.5</v>
      </c>
      <c r="D1155">
        <v>5881134</v>
      </c>
      <c r="E1155" t="s">
        <v>10</v>
      </c>
      <c r="F1155" t="s">
        <v>19</v>
      </c>
      <c r="G1155" t="str">
        <f>IF(OR(F1155="Jan",F1155="Feb",F1155="Mar"),"Q1",
IF(OR(F1155="Apr",F1155="May",F1155="Jun"),"Q2",
IF(OR(F1155="Jul",F1155="Aug",F1155="Sep"),"Q3",
IF(OR(F1155="Oct",F1155="Nov",F1155="Dec"),"Q4",""))))</f>
        <v>Q3</v>
      </c>
      <c r="H1155" t="str">
        <f>"Q"&amp;INT((MONTH(A1155)-1)/3)+1</f>
        <v>Q3</v>
      </c>
      <c r="I1155">
        <v>2019</v>
      </c>
      <c r="J1155" t="str">
        <f>IF(C1155&gt;B1155, "Bullish", IF(B1155&gt;C1155, "Bearish", "Neutral"))</f>
        <v>Bullish</v>
      </c>
      <c r="K1155" t="str">
        <f>IF(C1156&gt;C1155, "Buy", "")</f>
        <v/>
      </c>
      <c r="L1155" t="str">
        <f>IF(C1156&lt;C1155, "Sell", "")</f>
        <v>Sell</v>
      </c>
      <c r="V1155" s="4">
        <f t="shared" ref="V1155:V1218" si="18">(C1156-C1155)/C1156</f>
        <v>-2.2748964563723009E-2</v>
      </c>
    </row>
    <row r="1156" spans="1:22" x14ac:dyDescent="0.25">
      <c r="A1156" s="1">
        <v>43704</v>
      </c>
      <c r="B1156">
        <v>791</v>
      </c>
      <c r="C1156">
        <v>784.65002440000001</v>
      </c>
      <c r="D1156">
        <v>16061642</v>
      </c>
      <c r="E1156" t="s">
        <v>9</v>
      </c>
      <c r="F1156" t="s">
        <v>19</v>
      </c>
      <c r="G1156" t="str">
        <f>IF(OR(F1156="Jan",F1156="Feb",F1156="Mar"),"Q1",
IF(OR(F1156="Apr",F1156="May",F1156="Jun"),"Q2",
IF(OR(F1156="Jul",F1156="Aug",F1156="Sep"),"Q3",
IF(OR(F1156="Oct",F1156="Nov",F1156="Dec"),"Q4",""))))</f>
        <v>Q3</v>
      </c>
      <c r="H1156" t="str">
        <f>"Q"&amp;INT((MONTH(A1156)-1)/3)+1</f>
        <v>Q3</v>
      </c>
      <c r="I1156">
        <v>2019</v>
      </c>
      <c r="J1156" t="str">
        <f>IF(C1156&gt;B1156, "Bullish", IF(B1156&gt;C1156, "Bearish", "Neutral"))</f>
        <v>Bearish</v>
      </c>
      <c r="K1156" t="str">
        <f>IF(C1157&gt;C1156, "Buy", "")</f>
        <v>Buy</v>
      </c>
      <c r="L1156" t="str">
        <f>IF(C1157&lt;C1156, "Sell", "")</f>
        <v/>
      </c>
      <c r="V1156" s="4">
        <f t="shared" si="18"/>
        <v>2.2303861033090962E-2</v>
      </c>
    </row>
    <row r="1157" spans="1:22" x14ac:dyDescent="0.25">
      <c r="A1157" s="1">
        <v>43703</v>
      </c>
      <c r="B1157">
        <v>795.90002440000001</v>
      </c>
      <c r="C1157">
        <v>802.54998780000005</v>
      </c>
      <c r="D1157">
        <v>5412074</v>
      </c>
      <c r="E1157" t="s">
        <v>7</v>
      </c>
      <c r="F1157" t="s">
        <v>19</v>
      </c>
      <c r="G1157" t="str">
        <f>IF(OR(F1157="Jan",F1157="Feb",F1157="Mar"),"Q1",
IF(OR(F1157="Apr",F1157="May",F1157="Jun"),"Q2",
IF(OR(F1157="Jul",F1157="Aug",F1157="Sep"),"Q3",
IF(OR(F1157="Oct",F1157="Nov",F1157="Dec"),"Q4",""))))</f>
        <v>Q3</v>
      </c>
      <c r="H1157" t="str">
        <f>"Q"&amp;INT((MONTH(A1157)-1)/3)+1</f>
        <v>Q3</v>
      </c>
      <c r="I1157">
        <v>2019</v>
      </c>
      <c r="J1157" t="str">
        <f>IF(C1157&gt;B1157, "Bullish", IF(B1157&gt;C1157, "Bearish", "Neutral"))</f>
        <v>Bullish</v>
      </c>
      <c r="K1157" t="str">
        <f>IF(C1158&gt;C1157, "Buy", "")</f>
        <v/>
      </c>
      <c r="L1157" t="str">
        <f>IF(C1158&lt;C1157, "Sell", "")</f>
        <v>Sell</v>
      </c>
      <c r="V1157" s="4">
        <f t="shared" si="18"/>
        <v>-4.3626975153031181E-4</v>
      </c>
    </row>
    <row r="1158" spans="1:22" x14ac:dyDescent="0.25">
      <c r="A1158" s="1">
        <v>43700</v>
      </c>
      <c r="B1158">
        <v>796.45001219999995</v>
      </c>
      <c r="C1158">
        <v>802.20001219999995</v>
      </c>
      <c r="D1158">
        <v>6895015</v>
      </c>
      <c r="E1158" t="s">
        <v>12</v>
      </c>
      <c r="F1158" t="s">
        <v>19</v>
      </c>
      <c r="G1158" t="str">
        <f>IF(OR(F1158="Jan",F1158="Feb",F1158="Mar"),"Q1",
IF(OR(F1158="Apr",F1158="May",F1158="Jun"),"Q2",
IF(OR(F1158="Jul",F1158="Aug",F1158="Sep"),"Q3",
IF(OR(F1158="Oct",F1158="Nov",F1158="Dec"),"Q4",""))))</f>
        <v>Q3</v>
      </c>
      <c r="H1158" t="str">
        <f>"Q"&amp;INT((MONTH(A1158)-1)/3)+1</f>
        <v>Q3</v>
      </c>
      <c r="I1158">
        <v>2019</v>
      </c>
      <c r="J1158" t="str">
        <f>IF(C1158&gt;B1158, "Bullish", IF(B1158&gt;C1158, "Bearish", "Neutral"))</f>
        <v>Bullish</v>
      </c>
      <c r="K1158" t="str">
        <f>IF(C1159&gt;C1158, "Buy", "")</f>
        <v/>
      </c>
      <c r="L1158" t="str">
        <f>IF(C1159&lt;C1158, "Sell", "")</f>
        <v>Sell</v>
      </c>
      <c r="V1158" s="4">
        <f t="shared" si="18"/>
        <v>-8.1689077546051592E-3</v>
      </c>
    </row>
    <row r="1159" spans="1:22" x14ac:dyDescent="0.25">
      <c r="A1159" s="1">
        <v>43699</v>
      </c>
      <c r="B1159">
        <v>799.90002440000001</v>
      </c>
      <c r="C1159">
        <v>795.70001219999995</v>
      </c>
      <c r="D1159">
        <v>5222488</v>
      </c>
      <c r="E1159" t="s">
        <v>11</v>
      </c>
      <c r="F1159" t="s">
        <v>19</v>
      </c>
      <c r="G1159" t="str">
        <f>IF(OR(F1159="Jan",F1159="Feb",F1159="Mar"),"Q1",
IF(OR(F1159="Apr",F1159="May",F1159="Jun"),"Q2",
IF(OR(F1159="Jul",F1159="Aug",F1159="Sep"),"Q3",
IF(OR(F1159="Oct",F1159="Nov",F1159="Dec"),"Q4",""))))</f>
        <v>Q3</v>
      </c>
      <c r="H1159" t="str">
        <f>"Q"&amp;INT((MONTH(A1159)-1)/3)+1</f>
        <v>Q3</v>
      </c>
      <c r="I1159">
        <v>2019</v>
      </c>
      <c r="J1159" t="str">
        <f>IF(C1159&gt;B1159, "Bullish", IF(B1159&gt;C1159, "Bearish", "Neutral"))</f>
        <v>Bearish</v>
      </c>
      <c r="K1159" t="str">
        <f>IF(C1160&gt;C1159, "Buy", "")</f>
        <v>Buy</v>
      </c>
      <c r="L1159" t="str">
        <f>IF(C1160&lt;C1159, "Sell", "")</f>
        <v/>
      </c>
      <c r="V1159" s="4">
        <f t="shared" si="18"/>
        <v>4.6907248017676621E-3</v>
      </c>
    </row>
    <row r="1160" spans="1:22" x14ac:dyDescent="0.25">
      <c r="A1160" s="1">
        <v>43698</v>
      </c>
      <c r="B1160">
        <v>793</v>
      </c>
      <c r="C1160">
        <v>799.45001219999995</v>
      </c>
      <c r="D1160">
        <v>5926896</v>
      </c>
      <c r="E1160" t="s">
        <v>10</v>
      </c>
      <c r="F1160" t="s">
        <v>19</v>
      </c>
      <c r="G1160" t="str">
        <f>IF(OR(F1160="Jan",F1160="Feb",F1160="Mar"),"Q1",
IF(OR(F1160="Apr",F1160="May",F1160="Jun"),"Q2",
IF(OR(F1160="Jul",F1160="Aug",F1160="Sep"),"Q3",
IF(OR(F1160="Oct",F1160="Nov",F1160="Dec"),"Q4",""))))</f>
        <v>Q3</v>
      </c>
      <c r="H1160" t="str">
        <f>"Q"&amp;INT((MONTH(A1160)-1)/3)+1</f>
        <v>Q3</v>
      </c>
      <c r="I1160">
        <v>2019</v>
      </c>
      <c r="J1160" t="str">
        <f>IF(C1160&gt;B1160, "Bullish", IF(B1160&gt;C1160, "Bearish", "Neutral"))</f>
        <v>Bullish</v>
      </c>
      <c r="K1160" t="str">
        <f>IF(C1161&gt;C1160, "Buy", "")</f>
        <v/>
      </c>
      <c r="L1160" t="str">
        <f>IF(C1161&lt;C1160, "Sell", "")</f>
        <v>Sell</v>
      </c>
      <c r="V1160" s="4">
        <f t="shared" si="18"/>
        <v>-8.4516079470197993E-3</v>
      </c>
    </row>
    <row r="1161" spans="1:22" x14ac:dyDescent="0.25">
      <c r="A1161" s="1">
        <v>43697</v>
      </c>
      <c r="B1161">
        <v>785.20001219999995</v>
      </c>
      <c r="C1161">
        <v>792.75</v>
      </c>
      <c r="D1161">
        <v>8435344</v>
      </c>
      <c r="E1161" t="s">
        <v>9</v>
      </c>
      <c r="F1161" t="s">
        <v>19</v>
      </c>
      <c r="G1161" t="str">
        <f>IF(OR(F1161="Jan",F1161="Feb",F1161="Mar"),"Q1",
IF(OR(F1161="Apr",F1161="May",F1161="Jun"),"Q2",
IF(OR(F1161="Jul",F1161="Aug",F1161="Sep"),"Q3",
IF(OR(F1161="Oct",F1161="Nov",F1161="Dec"),"Q4",""))))</f>
        <v>Q3</v>
      </c>
      <c r="H1161" t="str">
        <f>"Q"&amp;INT((MONTH(A1161)-1)/3)+1</f>
        <v>Q3</v>
      </c>
      <c r="I1161">
        <v>2019</v>
      </c>
      <c r="J1161" t="str">
        <f>IF(C1161&gt;B1161, "Bullish", IF(B1161&gt;C1161, "Bearish", "Neutral"))</f>
        <v>Bullish</v>
      </c>
      <c r="K1161" t="str">
        <f>IF(C1162&gt;C1161, "Buy", "")</f>
        <v/>
      </c>
      <c r="L1161" t="str">
        <f>IF(C1162&lt;C1161, "Sell", "")</f>
        <v>Sell</v>
      </c>
      <c r="V1161" s="4">
        <f t="shared" si="18"/>
        <v>-1.9417443742318994E-2</v>
      </c>
    </row>
    <row r="1162" spans="1:22" x14ac:dyDescent="0.25">
      <c r="A1162" s="1">
        <v>43696</v>
      </c>
      <c r="B1162">
        <v>775.59997559999999</v>
      </c>
      <c r="C1162">
        <v>777.65002440000001</v>
      </c>
      <c r="D1162">
        <v>3881451</v>
      </c>
      <c r="E1162" t="s">
        <v>7</v>
      </c>
      <c r="F1162" t="s">
        <v>19</v>
      </c>
      <c r="G1162" t="str">
        <f>IF(OR(F1162="Jan",F1162="Feb",F1162="Mar"),"Q1",
IF(OR(F1162="Apr",F1162="May",F1162="Jun"),"Q2",
IF(OR(F1162="Jul",F1162="Aug",F1162="Sep"),"Q3",
IF(OR(F1162="Oct",F1162="Nov",F1162="Dec"),"Q4",""))))</f>
        <v>Q3</v>
      </c>
      <c r="H1162" t="str">
        <f>"Q"&amp;INT((MONTH(A1162)-1)/3)+1</f>
        <v>Q3</v>
      </c>
      <c r="I1162">
        <v>2019</v>
      </c>
      <c r="J1162" t="str">
        <f>IF(C1162&gt;B1162, "Bullish", IF(B1162&gt;C1162, "Bearish", "Neutral"))</f>
        <v>Bullish</v>
      </c>
      <c r="K1162" t="str">
        <f>IF(C1163&gt;C1162, "Buy", "")</f>
        <v/>
      </c>
      <c r="L1162" t="str">
        <f>IF(C1163&lt;C1162, "Sell", "")</f>
        <v>Sell</v>
      </c>
      <c r="V1162" s="4">
        <f t="shared" si="18"/>
        <v>-4.0023712463093178E-3</v>
      </c>
    </row>
    <row r="1163" spans="1:22" x14ac:dyDescent="0.25">
      <c r="A1163" s="1">
        <v>43693</v>
      </c>
      <c r="B1163">
        <v>780</v>
      </c>
      <c r="C1163">
        <v>774.54998780000005</v>
      </c>
      <c r="D1163">
        <v>5128088</v>
      </c>
      <c r="E1163" t="s">
        <v>12</v>
      </c>
      <c r="F1163" t="s">
        <v>19</v>
      </c>
      <c r="G1163" t="str">
        <f>IF(OR(F1163="Jan",F1163="Feb",F1163="Mar"),"Q1",
IF(OR(F1163="Apr",F1163="May",F1163="Jun"),"Q2",
IF(OR(F1163="Jul",F1163="Aug",F1163="Sep"),"Q3",
IF(OR(F1163="Oct",F1163="Nov",F1163="Dec"),"Q4",""))))</f>
        <v>Q3</v>
      </c>
      <c r="H1163" t="str">
        <f>"Q"&amp;INT((MONTH(A1163)-1)/3)+1</f>
        <v>Q3</v>
      </c>
      <c r="I1163">
        <v>2019</v>
      </c>
      <c r="J1163" t="str">
        <f>IF(C1163&gt;B1163, "Bullish", IF(B1163&gt;C1163, "Bearish", "Neutral"))</f>
        <v>Bearish</v>
      </c>
      <c r="K1163" t="str">
        <f>IF(C1164&gt;C1163, "Buy", "")</f>
        <v>Buy</v>
      </c>
      <c r="L1163" t="str">
        <f>IF(C1164&lt;C1163, "Sell", "")</f>
        <v/>
      </c>
      <c r="V1163" s="4">
        <f t="shared" si="18"/>
        <v>3.2266391834860582E-4</v>
      </c>
    </row>
    <row r="1164" spans="1:22" x14ac:dyDescent="0.25">
      <c r="A1164" s="1">
        <v>43691</v>
      </c>
      <c r="B1164">
        <v>775.09997559999999</v>
      </c>
      <c r="C1164">
        <v>774.79998780000005</v>
      </c>
      <c r="D1164">
        <v>5940968</v>
      </c>
      <c r="E1164" t="s">
        <v>10</v>
      </c>
      <c r="F1164" t="s">
        <v>19</v>
      </c>
      <c r="G1164" t="str">
        <f>IF(OR(F1164="Jan",F1164="Feb",F1164="Mar"),"Q1",
IF(OR(F1164="Apr",F1164="May",F1164="Jun"),"Q2",
IF(OR(F1164="Jul",F1164="Aug",F1164="Sep"),"Q3",
IF(OR(F1164="Oct",F1164="Nov",F1164="Dec"),"Q4",""))))</f>
        <v>Q3</v>
      </c>
      <c r="H1164" t="str">
        <f>"Q"&amp;INT((MONTH(A1164)-1)/3)+1</f>
        <v>Q3</v>
      </c>
      <c r="I1164">
        <v>2019</v>
      </c>
      <c r="J1164" t="str">
        <f>IF(C1164&gt;B1164, "Bullish", IF(B1164&gt;C1164, "Bearish", "Neutral"))</f>
        <v>Bearish</v>
      </c>
      <c r="K1164" t="str">
        <f>IF(C1165&gt;C1164, "Buy", "")</f>
        <v/>
      </c>
      <c r="L1164" t="str">
        <f>IF(C1165&lt;C1164, "Sell", "")</f>
        <v>Sell</v>
      </c>
      <c r="V1164" s="4">
        <f t="shared" si="18"/>
        <v>-1.3141533573063163E-2</v>
      </c>
    </row>
    <row r="1165" spans="1:22" x14ac:dyDescent="0.25">
      <c r="A1165" s="1">
        <v>43690</v>
      </c>
      <c r="B1165">
        <v>784.15002440000001</v>
      </c>
      <c r="C1165">
        <v>764.75</v>
      </c>
      <c r="D1165">
        <v>7517099</v>
      </c>
      <c r="E1165" t="s">
        <v>9</v>
      </c>
      <c r="F1165" t="s">
        <v>19</v>
      </c>
      <c r="G1165" t="str">
        <f>IF(OR(F1165="Jan",F1165="Feb",F1165="Mar"),"Q1",
IF(OR(F1165="Apr",F1165="May",F1165="Jun"),"Q2",
IF(OR(F1165="Jul",F1165="Aug",F1165="Sep"),"Q3",
IF(OR(F1165="Oct",F1165="Nov",F1165="Dec"),"Q4",""))))</f>
        <v>Q3</v>
      </c>
      <c r="H1165" t="str">
        <f>"Q"&amp;INT((MONTH(A1165)-1)/3)+1</f>
        <v>Q3</v>
      </c>
      <c r="I1165">
        <v>2019</v>
      </c>
      <c r="J1165" t="str">
        <f>IF(C1165&gt;B1165, "Bullish", IF(B1165&gt;C1165, "Bearish", "Neutral"))</f>
        <v>Bearish</v>
      </c>
      <c r="K1165" t="str">
        <f>IF(C1166&gt;C1165, "Buy", "")</f>
        <v>Buy</v>
      </c>
      <c r="L1165" t="str">
        <f>IF(C1166&lt;C1165, "Sell", "")</f>
        <v/>
      </c>
      <c r="V1165" s="4">
        <f t="shared" si="18"/>
        <v>3.1778155821215417E-2</v>
      </c>
    </row>
    <row r="1166" spans="1:22" x14ac:dyDescent="0.25">
      <c r="A1166" s="1">
        <v>43686</v>
      </c>
      <c r="B1166">
        <v>792</v>
      </c>
      <c r="C1166">
        <v>789.84997559999999</v>
      </c>
      <c r="D1166">
        <v>4362520</v>
      </c>
      <c r="E1166" t="s">
        <v>12</v>
      </c>
      <c r="F1166" t="s">
        <v>19</v>
      </c>
      <c r="G1166" t="str">
        <f>IF(OR(F1166="Jan",F1166="Feb",F1166="Mar"),"Q1",
IF(OR(F1166="Apr",F1166="May",F1166="Jun"),"Q2",
IF(OR(F1166="Jul",F1166="Aug",F1166="Sep"),"Q3",
IF(OR(F1166="Oct",F1166="Nov",F1166="Dec"),"Q4",""))))</f>
        <v>Q3</v>
      </c>
      <c r="H1166" t="str">
        <f>"Q"&amp;INT((MONTH(A1166)-1)/3)+1</f>
        <v>Q3</v>
      </c>
      <c r="I1166">
        <v>2019</v>
      </c>
      <c r="J1166" t="str">
        <f>IF(C1166&gt;B1166, "Bullish", IF(B1166&gt;C1166, "Bearish", "Neutral"))</f>
        <v>Bearish</v>
      </c>
      <c r="K1166" t="str">
        <f>IF(C1167&gt;C1166, "Buy", "")</f>
        <v/>
      </c>
      <c r="L1166" t="str">
        <f>IF(C1167&lt;C1166, "Sell", "")</f>
        <v>Sell</v>
      </c>
      <c r="V1166" s="4">
        <f t="shared" si="18"/>
        <v>-1.3945807923930185E-3</v>
      </c>
    </row>
    <row r="1167" spans="1:22" x14ac:dyDescent="0.25">
      <c r="A1167" s="1">
        <v>43685</v>
      </c>
      <c r="B1167">
        <v>782.70001219999995</v>
      </c>
      <c r="C1167">
        <v>788.75</v>
      </c>
      <c r="D1167">
        <v>8009009</v>
      </c>
      <c r="E1167" t="s">
        <v>11</v>
      </c>
      <c r="F1167" t="s">
        <v>19</v>
      </c>
      <c r="G1167" t="str">
        <f>IF(OR(F1167="Jan",F1167="Feb",F1167="Mar"),"Q1",
IF(OR(F1167="Apr",F1167="May",F1167="Jun"),"Q2",
IF(OR(F1167="Jul",F1167="Aug",F1167="Sep"),"Q3",
IF(OR(F1167="Oct",F1167="Nov",F1167="Dec"),"Q4",""))))</f>
        <v>Q3</v>
      </c>
      <c r="H1167" t="str">
        <f>"Q"&amp;INT((MONTH(A1167)-1)/3)+1</f>
        <v>Q3</v>
      </c>
      <c r="I1167">
        <v>2019</v>
      </c>
      <c r="J1167" t="str">
        <f>IF(C1167&gt;B1167, "Bullish", IF(B1167&gt;C1167, "Bearish", "Neutral"))</f>
        <v>Bullish</v>
      </c>
      <c r="K1167" t="str">
        <f>IF(C1168&gt;C1167, "Buy", "")</f>
        <v/>
      </c>
      <c r="L1167" t="str">
        <f>IF(C1168&lt;C1167, "Sell", "")</f>
        <v>Sell</v>
      </c>
      <c r="V1167" s="4">
        <f t="shared" si="18"/>
        <v>-1.6299477899378002E-2</v>
      </c>
    </row>
    <row r="1168" spans="1:22" x14ac:dyDescent="0.25">
      <c r="A1168" s="1">
        <v>43684</v>
      </c>
      <c r="B1168">
        <v>778.90002440000001</v>
      </c>
      <c r="C1168">
        <v>776.09997559999999</v>
      </c>
      <c r="D1168">
        <v>5130457</v>
      </c>
      <c r="E1168" t="s">
        <v>10</v>
      </c>
      <c r="F1168" t="s">
        <v>19</v>
      </c>
      <c r="G1168" t="str">
        <f>IF(OR(F1168="Jan",F1168="Feb",F1168="Mar"),"Q1",
IF(OR(F1168="Apr",F1168="May",F1168="Jun"),"Q2",
IF(OR(F1168="Jul",F1168="Aug",F1168="Sep"),"Q3",
IF(OR(F1168="Oct",F1168="Nov",F1168="Dec"),"Q4",""))))</f>
        <v>Q3</v>
      </c>
      <c r="H1168" t="str">
        <f>"Q"&amp;INT((MONTH(A1168)-1)/3)+1</f>
        <v>Q3</v>
      </c>
      <c r="I1168">
        <v>2019</v>
      </c>
      <c r="J1168" t="str">
        <f>IF(C1168&gt;B1168, "Bullish", IF(B1168&gt;C1168, "Bearish", "Neutral"))</f>
        <v>Bearish</v>
      </c>
      <c r="K1168" t="str">
        <f>IF(C1169&gt;C1168, "Buy", "")</f>
        <v/>
      </c>
      <c r="L1168" t="str">
        <f>IF(C1169&lt;C1168, "Sell", "")</f>
        <v>Sell</v>
      </c>
      <c r="V1168" s="4">
        <f t="shared" si="18"/>
        <v>-2.1304969643075526E-3</v>
      </c>
    </row>
    <row r="1169" spans="1:22" x14ac:dyDescent="0.25">
      <c r="A1169" s="1">
        <v>43683</v>
      </c>
      <c r="B1169">
        <v>778.79998780000005</v>
      </c>
      <c r="C1169">
        <v>774.45001219999995</v>
      </c>
      <c r="D1169">
        <v>9331718</v>
      </c>
      <c r="E1169" t="s">
        <v>9</v>
      </c>
      <c r="F1169" t="s">
        <v>19</v>
      </c>
      <c r="G1169" t="str">
        <f>IF(OR(F1169="Jan",F1169="Feb",F1169="Mar"),"Q1",
IF(OR(F1169="Apr",F1169="May",F1169="Jun"),"Q2",
IF(OR(F1169="Jul",F1169="Aug",F1169="Sep"),"Q3",
IF(OR(F1169="Oct",F1169="Nov",F1169="Dec"),"Q4",""))))</f>
        <v>Q3</v>
      </c>
      <c r="H1169" t="str">
        <f>"Q"&amp;INT((MONTH(A1169)-1)/3)+1</f>
        <v>Q3</v>
      </c>
      <c r="I1169">
        <v>2019</v>
      </c>
      <c r="J1169" t="str">
        <f>IF(C1169&gt;B1169, "Bullish", IF(B1169&gt;C1169, "Bearish", "Neutral"))</f>
        <v>Bearish</v>
      </c>
      <c r="K1169" t="str">
        <f>IF(C1170&gt;C1169, "Buy", "")</f>
        <v>Buy</v>
      </c>
      <c r="L1169" t="str">
        <f>IF(C1170&lt;C1169, "Sell", "")</f>
        <v/>
      </c>
      <c r="V1169" s="4">
        <f t="shared" si="18"/>
        <v>2.8968713334082269E-3</v>
      </c>
    </row>
    <row r="1170" spans="1:22" x14ac:dyDescent="0.25">
      <c r="A1170" s="1">
        <v>43682</v>
      </c>
      <c r="B1170">
        <v>772.59997559999999</v>
      </c>
      <c r="C1170">
        <v>776.70001219999995</v>
      </c>
      <c r="D1170">
        <v>9976238</v>
      </c>
      <c r="E1170" t="s">
        <v>7</v>
      </c>
      <c r="F1170" t="s">
        <v>19</v>
      </c>
      <c r="G1170" t="str">
        <f>IF(OR(F1170="Jan",F1170="Feb",F1170="Mar"),"Q1",
IF(OR(F1170="Apr",F1170="May",F1170="Jun"),"Q2",
IF(OR(F1170="Jul",F1170="Aug",F1170="Sep"),"Q3",
IF(OR(F1170="Oct",F1170="Nov",F1170="Dec"),"Q4",""))))</f>
        <v>Q3</v>
      </c>
      <c r="H1170" t="str">
        <f>"Q"&amp;INT((MONTH(A1170)-1)/3)+1</f>
        <v>Q3</v>
      </c>
      <c r="I1170">
        <v>2019</v>
      </c>
      <c r="J1170" t="str">
        <f>IF(C1170&gt;B1170, "Bullish", IF(B1170&gt;C1170, "Bearish", "Neutral"))</f>
        <v>Bullish</v>
      </c>
      <c r="K1170" t="str">
        <f>IF(C1171&gt;C1170, "Buy", "")</f>
        <v/>
      </c>
      <c r="L1170" t="str">
        <f>IF(C1171&lt;C1170, "Sell", "")</f>
        <v>Sell</v>
      </c>
      <c r="V1170" s="4">
        <f t="shared" si="18"/>
        <v>-1.4183040673112072E-3</v>
      </c>
    </row>
    <row r="1171" spans="1:22" x14ac:dyDescent="0.25">
      <c r="A1171" s="1">
        <v>43679</v>
      </c>
      <c r="B1171">
        <v>765.04998780000005</v>
      </c>
      <c r="C1171">
        <v>775.59997559999999</v>
      </c>
      <c r="D1171">
        <v>10838336</v>
      </c>
      <c r="E1171" t="s">
        <v>12</v>
      </c>
      <c r="F1171" t="s">
        <v>19</v>
      </c>
      <c r="G1171" t="str">
        <f>IF(OR(F1171="Jan",F1171="Feb",F1171="Mar"),"Q1",
IF(OR(F1171="Apr",F1171="May",F1171="Jun"),"Q2",
IF(OR(F1171="Jul",F1171="Aug",F1171="Sep"),"Q3",
IF(OR(F1171="Oct",F1171="Nov",F1171="Dec"),"Q4",""))))</f>
        <v>Q3</v>
      </c>
      <c r="H1171" t="str">
        <f>"Q"&amp;INT((MONTH(A1171)-1)/3)+1</f>
        <v>Q3</v>
      </c>
      <c r="I1171">
        <v>2019</v>
      </c>
      <c r="J1171" t="str">
        <f>IF(C1171&gt;B1171, "Bullish", IF(B1171&gt;C1171, "Bearish", "Neutral"))</f>
        <v>Bullish</v>
      </c>
      <c r="K1171" t="str">
        <f>IF(C1172&gt;C1171, "Buy", "")</f>
        <v/>
      </c>
      <c r="L1171" t="str">
        <f>IF(C1172&lt;C1171, "Sell", "")</f>
        <v>Sell</v>
      </c>
      <c r="V1171" s="4">
        <f t="shared" si="18"/>
        <v>-8.7793460547779725E-3</v>
      </c>
    </row>
    <row r="1172" spans="1:22" x14ac:dyDescent="0.25">
      <c r="A1172" s="1">
        <v>43678</v>
      </c>
      <c r="B1172">
        <v>786.45001219999995</v>
      </c>
      <c r="C1172">
        <v>768.84997559999999</v>
      </c>
      <c r="D1172">
        <v>10066407</v>
      </c>
      <c r="E1172" t="s">
        <v>11</v>
      </c>
      <c r="F1172" t="s">
        <v>19</v>
      </c>
      <c r="G1172" t="str">
        <f>IF(OR(F1172="Jan",F1172="Feb",F1172="Mar"),"Q1",
IF(OR(F1172="Apr",F1172="May",F1172="Jun"),"Q2",
IF(OR(F1172="Jul",F1172="Aug",F1172="Sep"),"Q3",
IF(OR(F1172="Oct",F1172="Nov",F1172="Dec"),"Q4",""))))</f>
        <v>Q3</v>
      </c>
      <c r="H1172" t="str">
        <f>"Q"&amp;INT((MONTH(A1172)-1)/3)+1</f>
        <v>Q3</v>
      </c>
      <c r="I1172">
        <v>2019</v>
      </c>
      <c r="J1172" t="str">
        <f>IF(C1172&gt;B1172, "Bullish", IF(B1172&gt;C1172, "Bearish", "Neutral"))</f>
        <v>Bearish</v>
      </c>
      <c r="K1172" t="str">
        <f>IF(C1173&gt;C1172, "Buy", "")</f>
        <v>Buy</v>
      </c>
      <c r="L1172" t="str">
        <f>IF(C1173&lt;C1172, "Sell", "")</f>
        <v/>
      </c>
      <c r="V1172" s="4">
        <f t="shared" si="18"/>
        <v>3.1248091775400458E-2</v>
      </c>
    </row>
    <row r="1173" spans="1:22" x14ac:dyDescent="0.25">
      <c r="A1173" s="1">
        <v>43677</v>
      </c>
      <c r="B1173">
        <v>790.84997559999999</v>
      </c>
      <c r="C1173">
        <v>793.65002440000001</v>
      </c>
      <c r="D1173">
        <v>7350584</v>
      </c>
      <c r="E1173" t="s">
        <v>10</v>
      </c>
      <c r="F1173" t="s">
        <v>18</v>
      </c>
      <c r="G1173" t="str">
        <f>IF(OR(F1173="Jan",F1173="Feb",F1173="Mar"),"Q1",
IF(OR(F1173="Apr",F1173="May",F1173="Jun"),"Q2",
IF(OR(F1173="Jul",F1173="Aug",F1173="Sep"),"Q3",
IF(OR(F1173="Oct",F1173="Nov",F1173="Dec"),"Q4",""))))</f>
        <v>Q3</v>
      </c>
      <c r="H1173" t="str">
        <f>"Q"&amp;INT((MONTH(A1173)-1)/3)+1</f>
        <v>Q3</v>
      </c>
      <c r="I1173">
        <v>2019</v>
      </c>
      <c r="J1173" t="str">
        <f>IF(C1173&gt;B1173, "Bullish", IF(B1173&gt;C1173, "Bearish", "Neutral"))</f>
        <v>Bullish</v>
      </c>
      <c r="K1173" t="str">
        <f>IF(C1174&gt;C1173, "Buy", "")</f>
        <v/>
      </c>
      <c r="L1173" t="str">
        <f>IF(C1174&lt;C1173, "Sell", "")</f>
        <v>Sell</v>
      </c>
      <c r="V1173" s="4">
        <f t="shared" si="18"/>
        <v>-1.1984510979928811E-3</v>
      </c>
    </row>
    <row r="1174" spans="1:22" x14ac:dyDescent="0.25">
      <c r="A1174" s="1">
        <v>43676</v>
      </c>
      <c r="B1174">
        <v>791.90002440000001</v>
      </c>
      <c r="C1174">
        <v>792.70001219999995</v>
      </c>
      <c r="D1174">
        <v>8673253</v>
      </c>
      <c r="E1174" t="s">
        <v>9</v>
      </c>
      <c r="F1174" t="s">
        <v>18</v>
      </c>
      <c r="G1174" t="str">
        <f>IF(OR(F1174="Jan",F1174="Feb",F1174="Mar"),"Q1",
IF(OR(F1174="Apr",F1174="May",F1174="Jun"),"Q2",
IF(OR(F1174="Jul",F1174="Aug",F1174="Sep"),"Q3",
IF(OR(F1174="Oct",F1174="Nov",F1174="Dec"),"Q4",""))))</f>
        <v>Q3</v>
      </c>
      <c r="H1174" t="str">
        <f>"Q"&amp;INT((MONTH(A1174)-1)/3)+1</f>
        <v>Q3</v>
      </c>
      <c r="I1174">
        <v>2019</v>
      </c>
      <c r="J1174" t="str">
        <f>IF(C1174&gt;B1174, "Bullish", IF(B1174&gt;C1174, "Bearish", "Neutral"))</f>
        <v>Bullish</v>
      </c>
      <c r="K1174" t="str">
        <f>IF(C1175&gt;C1174, "Buy", "")</f>
        <v/>
      </c>
      <c r="L1174" t="str">
        <f>IF(C1175&lt;C1174, "Sell", "")</f>
        <v>Sell</v>
      </c>
      <c r="V1174" s="4">
        <f t="shared" si="18"/>
        <v>-1.5793795953396538E-3</v>
      </c>
    </row>
    <row r="1175" spans="1:22" x14ac:dyDescent="0.25">
      <c r="A1175" s="1">
        <v>43675</v>
      </c>
      <c r="B1175">
        <v>789.5</v>
      </c>
      <c r="C1175">
        <v>791.45001219999995</v>
      </c>
      <c r="D1175">
        <v>6244316</v>
      </c>
      <c r="E1175" t="s">
        <v>7</v>
      </c>
      <c r="F1175" t="s">
        <v>18</v>
      </c>
      <c r="G1175" t="str">
        <f>IF(OR(F1175="Jan",F1175="Feb",F1175="Mar"),"Q1",
IF(OR(F1175="Apr",F1175="May",F1175="Jun"),"Q2",
IF(OR(F1175="Jul",F1175="Aug",F1175="Sep"),"Q3",
IF(OR(F1175="Oct",F1175="Nov",F1175="Dec"),"Q4",""))))</f>
        <v>Q3</v>
      </c>
      <c r="H1175" t="str">
        <f>"Q"&amp;INT((MONTH(A1175)-1)/3)+1</f>
        <v>Q3</v>
      </c>
      <c r="I1175">
        <v>2019</v>
      </c>
      <c r="J1175" t="str">
        <f>IF(C1175&gt;B1175, "Bullish", IF(B1175&gt;C1175, "Bearish", "Neutral"))</f>
        <v>Bullish</v>
      </c>
      <c r="K1175" t="str">
        <f>IF(C1176&gt;C1175, "Buy", "")</f>
        <v/>
      </c>
      <c r="L1175" t="str">
        <f>IF(C1176&lt;C1175, "Sell", "")</f>
        <v>Sell</v>
      </c>
      <c r="V1175" s="4">
        <f t="shared" si="18"/>
        <v>-5.654399237611114E-3</v>
      </c>
    </row>
    <row r="1176" spans="1:22" x14ac:dyDescent="0.25">
      <c r="A1176" s="1">
        <v>43672</v>
      </c>
      <c r="B1176">
        <v>792.29998780000005</v>
      </c>
      <c r="C1176">
        <v>787</v>
      </c>
      <c r="D1176">
        <v>4941763</v>
      </c>
      <c r="E1176" t="s">
        <v>12</v>
      </c>
      <c r="F1176" t="s">
        <v>18</v>
      </c>
      <c r="G1176" t="str">
        <f>IF(OR(F1176="Jan",F1176="Feb",F1176="Mar"),"Q1",
IF(OR(F1176="Apr",F1176="May",F1176="Jun"),"Q2",
IF(OR(F1176="Jul",F1176="Aug",F1176="Sep"),"Q3",
IF(OR(F1176="Oct",F1176="Nov",F1176="Dec"),"Q4",""))))</f>
        <v>Q3</v>
      </c>
      <c r="H1176" t="str">
        <f>"Q"&amp;INT((MONTH(A1176)-1)/3)+1</f>
        <v>Q3</v>
      </c>
      <c r="I1176">
        <v>2019</v>
      </c>
      <c r="J1176" t="str">
        <f>IF(C1176&gt;B1176, "Bullish", IF(B1176&gt;C1176, "Bearish", "Neutral"))</f>
        <v>Bearish</v>
      </c>
      <c r="K1176" t="str">
        <f>IF(C1177&gt;C1176, "Buy", "")</f>
        <v>Buy</v>
      </c>
      <c r="L1176" t="str">
        <f>IF(C1177&lt;C1176, "Sell", "")</f>
        <v/>
      </c>
      <c r="V1176" s="4">
        <f t="shared" si="18"/>
        <v>9.4398993077407182E-3</v>
      </c>
    </row>
    <row r="1177" spans="1:22" x14ac:dyDescent="0.25">
      <c r="A1177" s="1">
        <v>43671</v>
      </c>
      <c r="B1177">
        <v>788.25</v>
      </c>
      <c r="C1177">
        <v>794.5</v>
      </c>
      <c r="D1177">
        <v>9773568</v>
      </c>
      <c r="E1177" t="s">
        <v>11</v>
      </c>
      <c r="F1177" t="s">
        <v>18</v>
      </c>
      <c r="G1177" t="str">
        <f>IF(OR(F1177="Jan",F1177="Feb",F1177="Mar"),"Q1",
IF(OR(F1177="Apr",F1177="May",F1177="Jun"),"Q2",
IF(OR(F1177="Jul",F1177="Aug",F1177="Sep"),"Q3",
IF(OR(F1177="Oct",F1177="Nov",F1177="Dec"),"Q4",""))))</f>
        <v>Q3</v>
      </c>
      <c r="H1177" t="str">
        <f>"Q"&amp;INT((MONTH(A1177)-1)/3)+1</f>
        <v>Q3</v>
      </c>
      <c r="I1177">
        <v>2019</v>
      </c>
      <c r="J1177" t="str">
        <f>IF(C1177&gt;B1177, "Bullish", IF(B1177&gt;C1177, "Bearish", "Neutral"))</f>
        <v>Bullish</v>
      </c>
      <c r="K1177" t="str">
        <f>IF(C1178&gt;C1177, "Buy", "")</f>
        <v/>
      </c>
      <c r="L1177" t="str">
        <f>IF(C1178&lt;C1177, "Sell", "")</f>
        <v>Sell</v>
      </c>
      <c r="V1177" s="4">
        <f t="shared" si="18"/>
        <v>-1.042860527435957E-2</v>
      </c>
    </row>
    <row r="1178" spans="1:22" x14ac:dyDescent="0.25">
      <c r="A1178" s="1">
        <v>43670</v>
      </c>
      <c r="B1178">
        <v>788</v>
      </c>
      <c r="C1178">
        <v>786.29998780000005</v>
      </c>
      <c r="D1178">
        <v>5745146</v>
      </c>
      <c r="E1178" t="s">
        <v>10</v>
      </c>
      <c r="F1178" t="s">
        <v>18</v>
      </c>
      <c r="G1178" t="str">
        <f>IF(OR(F1178="Jan",F1178="Feb",F1178="Mar"),"Q1",
IF(OR(F1178="Apr",F1178="May",F1178="Jun"),"Q2",
IF(OR(F1178="Jul",F1178="Aug",F1178="Sep"),"Q3",
IF(OR(F1178="Oct",F1178="Nov",F1178="Dec"),"Q4",""))))</f>
        <v>Q3</v>
      </c>
      <c r="H1178" t="str">
        <f>"Q"&amp;INT((MONTH(A1178)-1)/3)+1</f>
        <v>Q3</v>
      </c>
      <c r="I1178">
        <v>2019</v>
      </c>
      <c r="J1178" t="str">
        <f>IF(C1178&gt;B1178, "Bullish", IF(B1178&gt;C1178, "Bearish", "Neutral"))</f>
        <v>Bearish</v>
      </c>
      <c r="K1178" t="str">
        <f>IF(C1179&gt;C1178, "Buy", "")</f>
        <v>Buy</v>
      </c>
      <c r="L1178" t="str">
        <f>IF(C1179&lt;C1178, "Sell", "")</f>
        <v/>
      </c>
      <c r="V1178" s="4">
        <f t="shared" si="18"/>
        <v>4.7465351027247997E-3</v>
      </c>
    </row>
    <row r="1179" spans="1:22" x14ac:dyDescent="0.25">
      <c r="A1179" s="1">
        <v>43669</v>
      </c>
      <c r="B1179">
        <v>787</v>
      </c>
      <c r="C1179">
        <v>790.04998780000005</v>
      </c>
      <c r="D1179">
        <v>10782564</v>
      </c>
      <c r="E1179" t="s">
        <v>9</v>
      </c>
      <c r="F1179" t="s">
        <v>18</v>
      </c>
      <c r="G1179" t="str">
        <f>IF(OR(F1179="Jan",F1179="Feb",F1179="Mar"),"Q1",
IF(OR(F1179="Apr",F1179="May",F1179="Jun"),"Q2",
IF(OR(F1179="Jul",F1179="Aug",F1179="Sep"),"Q3",
IF(OR(F1179="Oct",F1179="Nov",F1179="Dec"),"Q4",""))))</f>
        <v>Q3</v>
      </c>
      <c r="H1179" t="str">
        <f>"Q"&amp;INT((MONTH(A1179)-1)/3)+1</f>
        <v>Q3</v>
      </c>
      <c r="I1179">
        <v>2019</v>
      </c>
      <c r="J1179" t="str">
        <f>IF(C1179&gt;B1179, "Bullish", IF(B1179&gt;C1179, "Bearish", "Neutral"))</f>
        <v>Bullish</v>
      </c>
      <c r="K1179" t="str">
        <f>IF(C1180&gt;C1179, "Buy", "")</f>
        <v/>
      </c>
      <c r="L1179" t="str">
        <f>IF(C1180&lt;C1179, "Sell", "")</f>
        <v>Sell</v>
      </c>
      <c r="V1179" s="4">
        <f t="shared" si="18"/>
        <v>-7.2029107907305243E-3</v>
      </c>
    </row>
    <row r="1180" spans="1:22" x14ac:dyDescent="0.25">
      <c r="A1180" s="1">
        <v>43668</v>
      </c>
      <c r="B1180">
        <v>785.95001219999995</v>
      </c>
      <c r="C1180">
        <v>784.40002440000001</v>
      </c>
      <c r="D1180">
        <v>7107151</v>
      </c>
      <c r="E1180" t="s">
        <v>7</v>
      </c>
      <c r="F1180" t="s">
        <v>18</v>
      </c>
      <c r="G1180" t="str">
        <f>IF(OR(F1180="Jan",F1180="Feb",F1180="Mar"),"Q1",
IF(OR(F1180="Apr",F1180="May",F1180="Jun"),"Q2",
IF(OR(F1180="Jul",F1180="Aug",F1180="Sep"),"Q3",
IF(OR(F1180="Oct",F1180="Nov",F1180="Dec"),"Q4",""))))</f>
        <v>Q3</v>
      </c>
      <c r="H1180" t="str">
        <f>"Q"&amp;INT((MONTH(A1180)-1)/3)+1</f>
        <v>Q3</v>
      </c>
      <c r="I1180">
        <v>2019</v>
      </c>
      <c r="J1180" t="str">
        <f>IF(C1180&gt;B1180, "Bullish", IF(B1180&gt;C1180, "Bearish", "Neutral"))</f>
        <v>Bearish</v>
      </c>
      <c r="K1180" t="str">
        <f>IF(C1181&gt;C1180, "Buy", "")</f>
        <v>Buy</v>
      </c>
      <c r="L1180" t="str">
        <f>IF(C1181&lt;C1180, "Sell", "")</f>
        <v/>
      </c>
      <c r="V1180" s="4">
        <f t="shared" si="18"/>
        <v>1.2732365277986104E-3</v>
      </c>
    </row>
    <row r="1181" spans="1:22" x14ac:dyDescent="0.25">
      <c r="A1181" s="1">
        <v>43665</v>
      </c>
      <c r="B1181">
        <v>788.70001219999995</v>
      </c>
      <c r="C1181">
        <v>785.40002440000001</v>
      </c>
      <c r="D1181">
        <v>6812754</v>
      </c>
      <c r="E1181" t="s">
        <v>12</v>
      </c>
      <c r="F1181" t="s">
        <v>18</v>
      </c>
      <c r="G1181" t="str">
        <f>IF(OR(F1181="Jan",F1181="Feb",F1181="Mar"),"Q1",
IF(OR(F1181="Apr",F1181="May",F1181="Jun"),"Q2",
IF(OR(F1181="Jul",F1181="Aug",F1181="Sep"),"Q3",
IF(OR(F1181="Oct",F1181="Nov",F1181="Dec"),"Q4",""))))</f>
        <v>Q3</v>
      </c>
      <c r="H1181" t="str">
        <f>"Q"&amp;INT((MONTH(A1181)-1)/3)+1</f>
        <v>Q3</v>
      </c>
      <c r="I1181">
        <v>2019</v>
      </c>
      <c r="J1181" t="str">
        <f>IF(C1181&gt;B1181, "Bullish", IF(B1181&gt;C1181, "Bearish", "Neutral"))</f>
        <v>Bearish</v>
      </c>
      <c r="K1181" t="str">
        <f>IF(C1182&gt;C1181, "Buy", "")</f>
        <v>Buy</v>
      </c>
      <c r="L1181" t="str">
        <f>IF(C1182&lt;C1181, "Sell", "")</f>
        <v/>
      </c>
      <c r="V1181" s="4">
        <f t="shared" si="18"/>
        <v>9.2090168886715465E-3</v>
      </c>
    </row>
    <row r="1182" spans="1:22" x14ac:dyDescent="0.25">
      <c r="A1182" s="1">
        <v>43664</v>
      </c>
      <c r="B1182">
        <v>789.04998780000005</v>
      </c>
      <c r="C1182">
        <v>792.70001219999995</v>
      </c>
      <c r="D1182">
        <v>6534471</v>
      </c>
      <c r="E1182" t="s">
        <v>11</v>
      </c>
      <c r="F1182" t="s">
        <v>18</v>
      </c>
      <c r="G1182" t="str">
        <f>IF(OR(F1182="Jan",F1182="Feb",F1182="Mar"),"Q1",
IF(OR(F1182="Apr",F1182="May",F1182="Jun"),"Q2",
IF(OR(F1182="Jul",F1182="Aug",F1182="Sep"),"Q3",
IF(OR(F1182="Oct",F1182="Nov",F1182="Dec"),"Q4",""))))</f>
        <v>Q3</v>
      </c>
      <c r="H1182" t="str">
        <f>"Q"&amp;INT((MONTH(A1182)-1)/3)+1</f>
        <v>Q3</v>
      </c>
      <c r="I1182">
        <v>2019</v>
      </c>
      <c r="J1182" t="str">
        <f>IF(C1182&gt;B1182, "Bullish", IF(B1182&gt;C1182, "Bearish", "Neutral"))</f>
        <v>Bullish</v>
      </c>
      <c r="K1182" t="str">
        <f>IF(C1183&gt;C1182, "Buy", "")</f>
        <v>Buy</v>
      </c>
      <c r="L1182" t="str">
        <f>IF(C1183&lt;C1182, "Sell", "")</f>
        <v/>
      </c>
      <c r="V1182" s="4">
        <f t="shared" si="18"/>
        <v>1.8258668456197307E-3</v>
      </c>
    </row>
    <row r="1183" spans="1:22" x14ac:dyDescent="0.25">
      <c r="A1183" s="1">
        <v>43663</v>
      </c>
      <c r="B1183">
        <v>783.90002440000001</v>
      </c>
      <c r="C1183">
        <v>794.15002440000001</v>
      </c>
      <c r="D1183">
        <v>6754348</v>
      </c>
      <c r="E1183" t="s">
        <v>10</v>
      </c>
      <c r="F1183" t="s">
        <v>18</v>
      </c>
      <c r="G1183" t="str">
        <f>IF(OR(F1183="Jan",F1183="Feb",F1183="Mar"),"Q1",
IF(OR(F1183="Apr",F1183="May",F1183="Jun"),"Q2",
IF(OR(F1183="Jul",F1183="Aug",F1183="Sep"),"Q3",
IF(OR(F1183="Oct",F1183="Nov",F1183="Dec"),"Q4",""))))</f>
        <v>Q3</v>
      </c>
      <c r="H1183" t="str">
        <f>"Q"&amp;INT((MONTH(A1183)-1)/3)+1</f>
        <v>Q3</v>
      </c>
      <c r="I1183">
        <v>2019</v>
      </c>
      <c r="J1183" t="str">
        <f>IF(C1183&gt;B1183, "Bullish", IF(B1183&gt;C1183, "Bearish", "Neutral"))</f>
        <v>Bullish</v>
      </c>
      <c r="K1183" t="str">
        <f>IF(C1184&gt;C1183, "Buy", "")</f>
        <v/>
      </c>
      <c r="L1183" t="str">
        <f>IF(C1184&lt;C1183, "Sell", "")</f>
        <v>Sell</v>
      </c>
      <c r="V1183" s="4">
        <f t="shared" si="18"/>
        <v>-1.184946052000618E-2</v>
      </c>
    </row>
    <row r="1184" spans="1:22" x14ac:dyDescent="0.25">
      <c r="A1184" s="1">
        <v>43662</v>
      </c>
      <c r="B1184">
        <v>777</v>
      </c>
      <c r="C1184">
        <v>784.84997559999999</v>
      </c>
      <c r="D1184">
        <v>9924322</v>
      </c>
      <c r="E1184" t="s">
        <v>9</v>
      </c>
      <c r="F1184" t="s">
        <v>18</v>
      </c>
      <c r="G1184" t="str">
        <f>IF(OR(F1184="Jan",F1184="Feb",F1184="Mar"),"Q1",
IF(OR(F1184="Apr",F1184="May",F1184="Jun"),"Q2",
IF(OR(F1184="Jul",F1184="Aug",F1184="Sep"),"Q3",
IF(OR(F1184="Oct",F1184="Nov",F1184="Dec"),"Q4",""))))</f>
        <v>Q3</v>
      </c>
      <c r="H1184" t="str">
        <f>"Q"&amp;INT((MONTH(A1184)-1)/3)+1</f>
        <v>Q3</v>
      </c>
      <c r="I1184">
        <v>2019</v>
      </c>
      <c r="J1184" t="str">
        <f>IF(C1184&gt;B1184, "Bullish", IF(B1184&gt;C1184, "Bearish", "Neutral"))</f>
        <v>Bullish</v>
      </c>
      <c r="K1184" t="str">
        <f>IF(C1185&gt;C1184, "Buy", "")</f>
        <v/>
      </c>
      <c r="L1184" t="str">
        <f>IF(C1185&lt;C1184, "Sell", "")</f>
        <v>Sell</v>
      </c>
      <c r="V1184" s="4">
        <f t="shared" si="18"/>
        <v>-7.0571632414124378E-3</v>
      </c>
    </row>
    <row r="1185" spans="1:22" x14ac:dyDescent="0.25">
      <c r="A1185" s="1">
        <v>43661</v>
      </c>
      <c r="B1185">
        <v>763</v>
      </c>
      <c r="C1185">
        <v>779.34997559999999</v>
      </c>
      <c r="D1185">
        <v>31064152</v>
      </c>
      <c r="E1185" t="s">
        <v>7</v>
      </c>
      <c r="F1185" t="s">
        <v>18</v>
      </c>
      <c r="G1185" t="str">
        <f>IF(OR(F1185="Jan",F1185="Feb",F1185="Mar"),"Q1",
IF(OR(F1185="Apr",F1185="May",F1185="Jun"),"Q2",
IF(OR(F1185="Jul",F1185="Aug",F1185="Sep"),"Q3",
IF(OR(F1185="Oct",F1185="Nov",F1185="Dec"),"Q4",""))))</f>
        <v>Q3</v>
      </c>
      <c r="H1185" t="str">
        <f>"Q"&amp;INT((MONTH(A1185)-1)/3)+1</f>
        <v>Q3</v>
      </c>
      <c r="I1185">
        <v>2019</v>
      </c>
      <c r="J1185" t="str">
        <f>IF(C1185&gt;B1185, "Bullish", IF(B1185&gt;C1185, "Bearish", "Neutral"))</f>
        <v>Bullish</v>
      </c>
      <c r="K1185" t="str">
        <f>IF(C1186&gt;C1185, "Buy", "")</f>
        <v/>
      </c>
      <c r="L1185" t="str">
        <f>IF(C1186&lt;C1185, "Sell", "")</f>
        <v>Sell</v>
      </c>
      <c r="V1185" s="4">
        <f t="shared" si="18"/>
        <v>-7.2376987409700708E-2</v>
      </c>
    </row>
    <row r="1186" spans="1:22" x14ac:dyDescent="0.25">
      <c r="A1186" s="1">
        <v>43658</v>
      </c>
      <c r="B1186">
        <v>722.5</v>
      </c>
      <c r="C1186">
        <v>726.75</v>
      </c>
      <c r="D1186">
        <v>7874441</v>
      </c>
      <c r="E1186" t="s">
        <v>12</v>
      </c>
      <c r="F1186" t="s">
        <v>18</v>
      </c>
      <c r="G1186" t="str">
        <f>IF(OR(F1186="Jan",F1186="Feb",F1186="Mar"),"Q1",
IF(OR(F1186="Apr",F1186="May",F1186="Jun"),"Q2",
IF(OR(F1186="Jul",F1186="Aug",F1186="Sep"),"Q3",
IF(OR(F1186="Oct",F1186="Nov",F1186="Dec"),"Q4",""))))</f>
        <v>Q3</v>
      </c>
      <c r="H1186" t="str">
        <f>"Q"&amp;INT((MONTH(A1186)-1)/3)+1</f>
        <v>Q3</v>
      </c>
      <c r="I1186">
        <v>2019</v>
      </c>
      <c r="J1186" t="str">
        <f>IF(C1186&gt;B1186, "Bullish", IF(B1186&gt;C1186, "Bearish", "Neutral"))</f>
        <v>Bullish</v>
      </c>
      <c r="K1186" t="str">
        <f>IF(C1187&gt;C1186, "Buy", "")</f>
        <v/>
      </c>
      <c r="L1186" t="str">
        <f>IF(C1187&lt;C1186, "Sell", "")</f>
        <v>Sell</v>
      </c>
      <c r="V1186" s="4">
        <f t="shared" si="18"/>
        <v>-7.2765072765072769E-3</v>
      </c>
    </row>
    <row r="1187" spans="1:22" x14ac:dyDescent="0.25">
      <c r="A1187" s="1">
        <v>43657</v>
      </c>
      <c r="B1187">
        <v>719.45001219999995</v>
      </c>
      <c r="C1187">
        <v>721.5</v>
      </c>
      <c r="D1187">
        <v>6252688</v>
      </c>
      <c r="E1187" t="s">
        <v>11</v>
      </c>
      <c r="F1187" t="s">
        <v>18</v>
      </c>
      <c r="G1187" t="str">
        <f>IF(OR(F1187="Jan",F1187="Feb",F1187="Mar"),"Q1",
IF(OR(F1187="Apr",F1187="May",F1187="Jun"),"Q2",
IF(OR(F1187="Jul",F1187="Aug",F1187="Sep"),"Q3",
IF(OR(F1187="Oct",F1187="Nov",F1187="Dec"),"Q4",""))))</f>
        <v>Q3</v>
      </c>
      <c r="H1187" t="str">
        <f>"Q"&amp;INT((MONTH(A1187)-1)/3)+1</f>
        <v>Q3</v>
      </c>
      <c r="I1187">
        <v>2019</v>
      </c>
      <c r="J1187" t="str">
        <f>IF(C1187&gt;B1187, "Bullish", IF(B1187&gt;C1187, "Bearish", "Neutral"))</f>
        <v>Bullish</v>
      </c>
      <c r="K1187" t="str">
        <f>IF(C1188&gt;C1187, "Buy", "")</f>
        <v/>
      </c>
      <c r="L1187" t="str">
        <f>IF(C1188&lt;C1187, "Sell", "")</f>
        <v>Sell</v>
      </c>
      <c r="V1187" s="4">
        <f t="shared" si="18"/>
        <v>-5.9254095503659815E-3</v>
      </c>
    </row>
    <row r="1188" spans="1:22" x14ac:dyDescent="0.25">
      <c r="A1188" s="1">
        <v>43656</v>
      </c>
      <c r="B1188">
        <v>709</v>
      </c>
      <c r="C1188">
        <v>717.25</v>
      </c>
      <c r="D1188">
        <v>7573816</v>
      </c>
      <c r="E1188" t="s">
        <v>10</v>
      </c>
      <c r="F1188" t="s">
        <v>18</v>
      </c>
      <c r="G1188" t="str">
        <f>IF(OR(F1188="Jan",F1188="Feb",F1188="Mar"),"Q1",
IF(OR(F1188="Apr",F1188="May",F1188="Jun"),"Q2",
IF(OR(F1188="Jul",F1188="Aug",F1188="Sep"),"Q3",
IF(OR(F1188="Oct",F1188="Nov",F1188="Dec"),"Q4",""))))</f>
        <v>Q3</v>
      </c>
      <c r="H1188" t="str">
        <f>"Q"&amp;INT((MONTH(A1188)-1)/3)+1</f>
        <v>Q3</v>
      </c>
      <c r="I1188">
        <v>2019</v>
      </c>
      <c r="J1188" t="str">
        <f>IF(C1188&gt;B1188, "Bullish", IF(B1188&gt;C1188, "Bearish", "Neutral"))</f>
        <v>Bullish</v>
      </c>
      <c r="K1188" t="str">
        <f>IF(C1189&gt;C1188, "Buy", "")</f>
        <v/>
      </c>
      <c r="L1188" t="str">
        <f>IF(C1189&lt;C1188, "Sell", "")</f>
        <v>Sell</v>
      </c>
      <c r="V1188" s="4">
        <f t="shared" si="18"/>
        <v>-2.4458420684835779E-3</v>
      </c>
    </row>
    <row r="1189" spans="1:22" x14ac:dyDescent="0.25">
      <c r="A1189" s="1">
        <v>43655</v>
      </c>
      <c r="B1189">
        <v>718</v>
      </c>
      <c r="C1189">
        <v>715.5</v>
      </c>
      <c r="D1189">
        <v>5022638</v>
      </c>
      <c r="E1189" t="s">
        <v>9</v>
      </c>
      <c r="F1189" t="s">
        <v>18</v>
      </c>
      <c r="G1189" t="str">
        <f>IF(OR(F1189="Jan",F1189="Feb",F1189="Mar"),"Q1",
IF(OR(F1189="Apr",F1189="May",F1189="Jun"),"Q2",
IF(OR(F1189="Jul",F1189="Aug",F1189="Sep"),"Q3",
IF(OR(F1189="Oct",F1189="Nov",F1189="Dec"),"Q4",""))))</f>
        <v>Q3</v>
      </c>
      <c r="H1189" t="str">
        <f>"Q"&amp;INT((MONTH(A1189)-1)/3)+1</f>
        <v>Q3</v>
      </c>
      <c r="I1189">
        <v>2019</v>
      </c>
      <c r="J1189" t="str">
        <f>IF(C1189&gt;B1189, "Bullish", IF(B1189&gt;C1189, "Bearish", "Neutral"))</f>
        <v>Bearish</v>
      </c>
      <c r="K1189" t="str">
        <f>IF(C1190&gt;C1189, "Buy", "")</f>
        <v>Buy</v>
      </c>
      <c r="L1189" t="str">
        <f>IF(C1190&lt;C1189, "Sell", "")</f>
        <v/>
      </c>
      <c r="V1189" s="4">
        <f t="shared" si="18"/>
        <v>2.9263875019563106E-3</v>
      </c>
    </row>
    <row r="1190" spans="1:22" x14ac:dyDescent="0.25">
      <c r="A1190" s="1">
        <v>43654</v>
      </c>
      <c r="B1190">
        <v>716.45001219999995</v>
      </c>
      <c r="C1190">
        <v>717.59997559999999</v>
      </c>
      <c r="D1190">
        <v>7177092</v>
      </c>
      <c r="E1190" t="s">
        <v>7</v>
      </c>
      <c r="F1190" t="s">
        <v>18</v>
      </c>
      <c r="G1190" t="str">
        <f>IF(OR(F1190="Jan",F1190="Feb",F1190="Mar"),"Q1",
IF(OR(F1190="Apr",F1190="May",F1190="Jun"),"Q2",
IF(OR(F1190="Jul",F1190="Aug",F1190="Sep"),"Q3",
IF(OR(F1190="Oct",F1190="Nov",F1190="Dec"),"Q4",""))))</f>
        <v>Q3</v>
      </c>
      <c r="H1190" t="str">
        <f>"Q"&amp;INT((MONTH(A1190)-1)/3)+1</f>
        <v>Q3</v>
      </c>
      <c r="I1190">
        <v>2019</v>
      </c>
      <c r="J1190" t="str">
        <f>IF(C1190&gt;B1190, "Bullish", IF(B1190&gt;C1190, "Bearish", "Neutral"))</f>
        <v>Bullish</v>
      </c>
      <c r="K1190" t="str">
        <f>IF(C1191&gt;C1190, "Buy", "")</f>
        <v>Buy</v>
      </c>
      <c r="L1190" t="str">
        <f>IF(C1191&lt;C1190, "Sell", "")</f>
        <v/>
      </c>
      <c r="V1190" s="4">
        <f t="shared" si="18"/>
        <v>5.5713704735376964E-4</v>
      </c>
    </row>
    <row r="1191" spans="1:22" x14ac:dyDescent="0.25">
      <c r="A1191" s="1">
        <v>43651</v>
      </c>
      <c r="B1191">
        <v>735</v>
      </c>
      <c r="C1191">
        <v>718</v>
      </c>
      <c r="D1191">
        <v>4926289</v>
      </c>
      <c r="E1191" t="s">
        <v>12</v>
      </c>
      <c r="F1191" t="s">
        <v>18</v>
      </c>
      <c r="G1191" t="str">
        <f>IF(OR(F1191="Jan",F1191="Feb",F1191="Mar"),"Q1",
IF(OR(F1191="Apr",F1191="May",F1191="Jun"),"Q2",
IF(OR(F1191="Jul",F1191="Aug",F1191="Sep"),"Q3",
IF(OR(F1191="Oct",F1191="Nov",F1191="Dec"),"Q4",""))))</f>
        <v>Q3</v>
      </c>
      <c r="H1191" t="str">
        <f>"Q"&amp;INT((MONTH(A1191)-1)/3)+1</f>
        <v>Q3</v>
      </c>
      <c r="I1191">
        <v>2019</v>
      </c>
      <c r="J1191" t="str">
        <f>IF(C1191&gt;B1191, "Bullish", IF(B1191&gt;C1191, "Bearish", "Neutral"))</f>
        <v>Bearish</v>
      </c>
      <c r="K1191" t="str">
        <f>IF(C1192&gt;C1191, "Buy", "")</f>
        <v>Buy</v>
      </c>
      <c r="L1191" t="str">
        <f>IF(C1192&lt;C1191, "Sell", "")</f>
        <v/>
      </c>
      <c r="V1191" s="4">
        <f t="shared" si="18"/>
        <v>2.1531736253321387E-2</v>
      </c>
    </row>
    <row r="1192" spans="1:22" x14ac:dyDescent="0.25">
      <c r="A1192" s="1">
        <v>43650</v>
      </c>
      <c r="B1192">
        <v>729</v>
      </c>
      <c r="C1192">
        <v>733.79998780000005</v>
      </c>
      <c r="D1192">
        <v>3274064</v>
      </c>
      <c r="E1192" t="s">
        <v>11</v>
      </c>
      <c r="F1192" t="s">
        <v>18</v>
      </c>
      <c r="G1192" t="str">
        <f>IF(OR(F1192="Jan",F1192="Feb",F1192="Mar"),"Q1",
IF(OR(F1192="Apr",F1192="May",F1192="Jun"),"Q2",
IF(OR(F1192="Jul",F1192="Aug",F1192="Sep"),"Q3",
IF(OR(F1192="Oct",F1192="Nov",F1192="Dec"),"Q4",""))))</f>
        <v>Q3</v>
      </c>
      <c r="H1192" t="str">
        <f>"Q"&amp;INT((MONTH(A1192)-1)/3)+1</f>
        <v>Q3</v>
      </c>
      <c r="I1192">
        <v>2019</v>
      </c>
      <c r="J1192" t="str">
        <f>IF(C1192&gt;B1192, "Bullish", IF(B1192&gt;C1192, "Bearish", "Neutral"))</f>
        <v>Bullish</v>
      </c>
      <c r="K1192" t="str">
        <f>IF(C1193&gt;C1192, "Buy", "")</f>
        <v/>
      </c>
      <c r="L1192" t="str">
        <f>IF(C1193&lt;C1192, "Sell", "")</f>
        <v>Sell</v>
      </c>
      <c r="V1192" s="4">
        <f t="shared" si="18"/>
        <v>-3.4185697274805834E-3</v>
      </c>
    </row>
    <row r="1193" spans="1:22" x14ac:dyDescent="0.25">
      <c r="A1193" s="1">
        <v>43649</v>
      </c>
      <c r="B1193">
        <v>741</v>
      </c>
      <c r="C1193">
        <v>731.29998780000005</v>
      </c>
      <c r="D1193">
        <v>5958379</v>
      </c>
      <c r="E1193" t="s">
        <v>10</v>
      </c>
      <c r="F1193" t="s">
        <v>18</v>
      </c>
      <c r="G1193" t="str">
        <f>IF(OR(F1193="Jan",F1193="Feb",F1193="Mar"),"Q1",
IF(OR(F1193="Apr",F1193="May",F1193="Jun"),"Q2",
IF(OR(F1193="Jul",F1193="Aug",F1193="Sep"),"Q3",
IF(OR(F1193="Oct",F1193="Nov",F1193="Dec"),"Q4",""))))</f>
        <v>Q3</v>
      </c>
      <c r="H1193" t="str">
        <f>"Q"&amp;INT((MONTH(A1193)-1)/3)+1</f>
        <v>Q3</v>
      </c>
      <c r="I1193">
        <v>2019</v>
      </c>
      <c r="J1193" t="str">
        <f>IF(C1193&gt;B1193, "Bullish", IF(B1193&gt;C1193, "Bearish", "Neutral"))</f>
        <v>Bearish</v>
      </c>
      <c r="K1193" t="str">
        <f>IF(C1194&gt;C1193, "Buy", "")</f>
        <v>Buy</v>
      </c>
      <c r="L1193" t="str">
        <f>IF(C1194&lt;C1193, "Sell", "")</f>
        <v/>
      </c>
      <c r="V1193" s="4">
        <f t="shared" si="18"/>
        <v>1.175677324324317E-2</v>
      </c>
    </row>
    <row r="1194" spans="1:22" x14ac:dyDescent="0.25">
      <c r="A1194" s="1">
        <v>43648</v>
      </c>
      <c r="B1194">
        <v>734</v>
      </c>
      <c r="C1194">
        <v>740</v>
      </c>
      <c r="D1194">
        <v>4837606</v>
      </c>
      <c r="E1194" t="s">
        <v>9</v>
      </c>
      <c r="F1194" t="s">
        <v>18</v>
      </c>
      <c r="G1194" t="str">
        <f>IF(OR(F1194="Jan",F1194="Feb",F1194="Mar"),"Q1",
IF(OR(F1194="Apr",F1194="May",F1194="Jun"),"Q2",
IF(OR(F1194="Jul",F1194="Aug",F1194="Sep"),"Q3",
IF(OR(F1194="Oct",F1194="Nov",F1194="Dec"),"Q4",""))))</f>
        <v>Q3</v>
      </c>
      <c r="H1194" t="str">
        <f>"Q"&amp;INT((MONTH(A1194)-1)/3)+1</f>
        <v>Q3</v>
      </c>
      <c r="I1194">
        <v>2019</v>
      </c>
      <c r="J1194" t="str">
        <f>IF(C1194&gt;B1194, "Bullish", IF(B1194&gt;C1194, "Bearish", "Neutral"))</f>
        <v>Bullish</v>
      </c>
      <c r="K1194" t="str">
        <f>IF(C1195&gt;C1194, "Buy", "")</f>
        <v/>
      </c>
      <c r="L1194" t="str">
        <f>IF(C1195&lt;C1194, "Sell", "")</f>
        <v>Sell</v>
      </c>
      <c r="V1194" s="4">
        <f t="shared" si="18"/>
        <v>-1.1896639334252626E-2</v>
      </c>
    </row>
    <row r="1195" spans="1:22" x14ac:dyDescent="0.25">
      <c r="A1195" s="1">
        <v>43647</v>
      </c>
      <c r="B1195">
        <v>735</v>
      </c>
      <c r="C1195">
        <v>731.29998780000005</v>
      </c>
      <c r="D1195">
        <v>3224968</v>
      </c>
      <c r="E1195" t="s">
        <v>7</v>
      </c>
      <c r="F1195" t="s">
        <v>18</v>
      </c>
      <c r="G1195" t="str">
        <f>IF(OR(F1195="Jan",F1195="Feb",F1195="Mar"),"Q1",
IF(OR(F1195="Apr",F1195="May",F1195="Jun"),"Q2",
IF(OR(F1195="Jul",F1195="Aug",F1195="Sep"),"Q3",
IF(OR(F1195="Oct",F1195="Nov",F1195="Dec"),"Q4",""))))</f>
        <v>Q3</v>
      </c>
      <c r="H1195" t="str">
        <f>"Q"&amp;INT((MONTH(A1195)-1)/3)+1</f>
        <v>Q3</v>
      </c>
      <c r="I1195">
        <v>2019</v>
      </c>
      <c r="J1195" t="str">
        <f>IF(C1195&gt;B1195, "Bullish", IF(B1195&gt;C1195, "Bearish", "Neutral"))</f>
        <v>Bearish</v>
      </c>
      <c r="K1195" t="str">
        <f>IF(C1196&gt;C1195, "Buy", "")</f>
        <v>Buy</v>
      </c>
      <c r="L1195" t="str">
        <f>IF(C1196&lt;C1195, "Sell", "")</f>
        <v/>
      </c>
      <c r="V1195" s="4">
        <f t="shared" si="18"/>
        <v>9.5630081967205797E-4</v>
      </c>
    </row>
    <row r="1196" spans="1:22" x14ac:dyDescent="0.25">
      <c r="A1196" s="1">
        <v>43644</v>
      </c>
      <c r="B1196">
        <v>735.5</v>
      </c>
      <c r="C1196">
        <v>732</v>
      </c>
      <c r="D1196">
        <v>5919494</v>
      </c>
      <c r="E1196" t="s">
        <v>12</v>
      </c>
      <c r="F1196" t="s">
        <v>17</v>
      </c>
      <c r="G1196" t="str">
        <f>IF(OR(F1196="Jan",F1196="Feb",F1196="Mar"),"Q1",
IF(OR(F1196="Apr",F1196="May",F1196="Jun"),"Q2",
IF(OR(F1196="Jul",F1196="Aug",F1196="Sep"),"Q3",
IF(OR(F1196="Oct",F1196="Nov",F1196="Dec"),"Q4",""))))</f>
        <v>Q2</v>
      </c>
      <c r="H1196" t="str">
        <f>"Q"&amp;INT((MONTH(A1196)-1)/3)+1</f>
        <v>Q2</v>
      </c>
      <c r="I1196">
        <v>2019</v>
      </c>
      <c r="J1196" t="str">
        <f>IF(C1196&gt;B1196, "Bullish", IF(B1196&gt;C1196, "Bearish", "Neutral"))</f>
        <v>Bearish</v>
      </c>
      <c r="K1196" t="str">
        <f>IF(C1197&gt;C1196, "Buy", "")</f>
        <v/>
      </c>
      <c r="L1196" t="str">
        <f>IF(C1197&lt;C1196, "Sell", "")</f>
        <v>Sell</v>
      </c>
      <c r="V1196" s="4">
        <f t="shared" si="18"/>
        <v>-1.9848227009989505E-3</v>
      </c>
    </row>
    <row r="1197" spans="1:22" x14ac:dyDescent="0.25">
      <c r="A1197" s="1">
        <v>43643</v>
      </c>
      <c r="B1197">
        <v>742</v>
      </c>
      <c r="C1197">
        <v>730.54998780000005</v>
      </c>
      <c r="D1197">
        <v>11122346</v>
      </c>
      <c r="E1197" t="s">
        <v>11</v>
      </c>
      <c r="F1197" t="s">
        <v>17</v>
      </c>
      <c r="G1197" t="str">
        <f>IF(OR(F1197="Jan",F1197="Feb",F1197="Mar"),"Q1",
IF(OR(F1197="Apr",F1197="May",F1197="Jun"),"Q2",
IF(OR(F1197="Jul",F1197="Aug",F1197="Sep"),"Q3",
IF(OR(F1197="Oct",F1197="Nov",F1197="Dec"),"Q4",""))))</f>
        <v>Q2</v>
      </c>
      <c r="H1197" t="str">
        <f>"Q"&amp;INT((MONTH(A1197)-1)/3)+1</f>
        <v>Q2</v>
      </c>
      <c r="I1197">
        <v>2019</v>
      </c>
      <c r="J1197" t="str">
        <f>IF(C1197&gt;B1197, "Bullish", IF(B1197&gt;C1197, "Bearish", "Neutral"))</f>
        <v>Bearish</v>
      </c>
      <c r="K1197" t="str">
        <f>IF(C1198&gt;C1197, "Buy", "")</f>
        <v>Buy</v>
      </c>
      <c r="L1197" t="str">
        <f>IF(C1198&lt;C1197, "Sell", "")</f>
        <v/>
      </c>
      <c r="V1197" s="4">
        <f t="shared" si="18"/>
        <v>1.1701872642366136E-2</v>
      </c>
    </row>
    <row r="1198" spans="1:22" x14ac:dyDescent="0.25">
      <c r="A1198" s="1">
        <v>43642</v>
      </c>
      <c r="B1198">
        <v>743</v>
      </c>
      <c r="C1198">
        <v>739.20001219999995</v>
      </c>
      <c r="D1198">
        <v>5447130</v>
      </c>
      <c r="E1198" t="s">
        <v>10</v>
      </c>
      <c r="F1198" t="s">
        <v>17</v>
      </c>
      <c r="G1198" t="str">
        <f>IF(OR(F1198="Jan",F1198="Feb",F1198="Mar"),"Q1",
IF(OR(F1198="Apr",F1198="May",F1198="Jun"),"Q2",
IF(OR(F1198="Jul",F1198="Aug",F1198="Sep"),"Q3",
IF(OR(F1198="Oct",F1198="Nov",F1198="Dec"),"Q4",""))))</f>
        <v>Q2</v>
      </c>
      <c r="H1198" t="str">
        <f>"Q"&amp;INT((MONTH(A1198)-1)/3)+1</f>
        <v>Q2</v>
      </c>
      <c r="I1198">
        <v>2019</v>
      </c>
      <c r="J1198" t="str">
        <f>IF(C1198&gt;B1198, "Bullish", IF(B1198&gt;C1198, "Bearish", "Neutral"))</f>
        <v>Bearish</v>
      </c>
      <c r="K1198" t="str">
        <f>IF(C1199&gt;C1198, "Buy", "")</f>
        <v>Buy</v>
      </c>
      <c r="L1198" t="str">
        <f>IF(C1199&lt;C1198, "Sell", "")</f>
        <v/>
      </c>
      <c r="V1198" s="4">
        <f t="shared" si="18"/>
        <v>1.1896756704024743E-2</v>
      </c>
    </row>
    <row r="1199" spans="1:22" x14ac:dyDescent="0.25">
      <c r="A1199" s="1">
        <v>43641</v>
      </c>
      <c r="B1199">
        <v>744</v>
      </c>
      <c r="C1199">
        <v>748.09997559999999</v>
      </c>
      <c r="D1199">
        <v>3677911</v>
      </c>
      <c r="E1199" t="s">
        <v>9</v>
      </c>
      <c r="F1199" t="s">
        <v>17</v>
      </c>
      <c r="G1199" t="str">
        <f>IF(OR(F1199="Jan",F1199="Feb",F1199="Mar"),"Q1",
IF(OR(F1199="Apr",F1199="May",F1199="Jun"),"Q2",
IF(OR(F1199="Jul",F1199="Aug",F1199="Sep"),"Q3",
IF(OR(F1199="Oct",F1199="Nov",F1199="Dec"),"Q4",""))))</f>
        <v>Q2</v>
      </c>
      <c r="H1199" t="str">
        <f>"Q"&amp;INT((MONTH(A1199)-1)/3)+1</f>
        <v>Q2</v>
      </c>
      <c r="I1199">
        <v>2019</v>
      </c>
      <c r="J1199" t="str">
        <f>IF(C1199&gt;B1199, "Bullish", IF(B1199&gt;C1199, "Bearish", "Neutral"))</f>
        <v>Bullish</v>
      </c>
      <c r="K1199" t="str">
        <f>IF(C1200&gt;C1199, "Buy", "")</f>
        <v/>
      </c>
      <c r="L1199" t="str">
        <f>IF(C1200&lt;C1199, "Sell", "")</f>
        <v>Sell</v>
      </c>
      <c r="V1199" s="4">
        <f t="shared" si="18"/>
        <v>-3.4875594902749746E-3</v>
      </c>
    </row>
    <row r="1200" spans="1:22" x14ac:dyDescent="0.25">
      <c r="A1200" s="1">
        <v>43640</v>
      </c>
      <c r="B1200">
        <v>751.90002440000001</v>
      </c>
      <c r="C1200">
        <v>745.5</v>
      </c>
      <c r="D1200">
        <v>4758178</v>
      </c>
      <c r="E1200" t="s">
        <v>7</v>
      </c>
      <c r="F1200" t="s">
        <v>17</v>
      </c>
      <c r="G1200" t="str">
        <f>IF(OR(F1200="Jan",F1200="Feb",F1200="Mar"),"Q1",
IF(OR(F1200="Apr",F1200="May",F1200="Jun"),"Q2",
IF(OR(F1200="Jul",F1200="Aug",F1200="Sep"),"Q3",
IF(OR(F1200="Oct",F1200="Nov",F1200="Dec"),"Q4",""))))</f>
        <v>Q2</v>
      </c>
      <c r="H1200" t="str">
        <f>"Q"&amp;INT((MONTH(A1200)-1)/3)+1</f>
        <v>Q2</v>
      </c>
      <c r="I1200">
        <v>2019</v>
      </c>
      <c r="J1200" t="str">
        <f>IF(C1200&gt;B1200, "Bullish", IF(B1200&gt;C1200, "Bearish", "Neutral"))</f>
        <v>Bearish</v>
      </c>
      <c r="K1200" t="str">
        <f>IF(C1201&gt;C1200, "Buy", "")</f>
        <v>Buy</v>
      </c>
      <c r="L1200" t="str">
        <f>IF(C1201&lt;C1200, "Sell", "")</f>
        <v/>
      </c>
      <c r="V1200" s="4">
        <f t="shared" si="18"/>
        <v>6.2650121615126612E-3</v>
      </c>
    </row>
    <row r="1201" spans="1:22" x14ac:dyDescent="0.25">
      <c r="A1201" s="1">
        <v>43637</v>
      </c>
      <c r="B1201">
        <v>755</v>
      </c>
      <c r="C1201">
        <v>750.20001219999995</v>
      </c>
      <c r="D1201">
        <v>13200318</v>
      </c>
      <c r="E1201" t="s">
        <v>12</v>
      </c>
      <c r="F1201" t="s">
        <v>17</v>
      </c>
      <c r="G1201" t="str">
        <f>IF(OR(F1201="Jan",F1201="Feb",F1201="Mar"),"Q1",
IF(OR(F1201="Apr",F1201="May",F1201="Jun"),"Q2",
IF(OR(F1201="Jul",F1201="Aug",F1201="Sep"),"Q3",
IF(OR(F1201="Oct",F1201="Nov",F1201="Dec"),"Q4",""))))</f>
        <v>Q2</v>
      </c>
      <c r="H1201" t="str">
        <f>"Q"&amp;INT((MONTH(A1201)-1)/3)+1</f>
        <v>Q2</v>
      </c>
      <c r="I1201">
        <v>2019</v>
      </c>
      <c r="J1201" t="str">
        <f>IF(C1201&gt;B1201, "Bullish", IF(B1201&gt;C1201, "Bearish", "Neutral"))</f>
        <v>Bearish</v>
      </c>
      <c r="K1201" t="str">
        <f>IF(C1202&gt;C1201, "Buy", "")</f>
        <v>Buy</v>
      </c>
      <c r="L1201" t="str">
        <f>IF(C1202&lt;C1201, "Sell", "")</f>
        <v/>
      </c>
      <c r="V1201" s="4">
        <f t="shared" si="18"/>
        <v>6.2260061572201745E-3</v>
      </c>
    </row>
    <row r="1202" spans="1:22" x14ac:dyDescent="0.25">
      <c r="A1202" s="1">
        <v>43636</v>
      </c>
      <c r="B1202">
        <v>737.79998780000005</v>
      </c>
      <c r="C1202">
        <v>754.90002440000001</v>
      </c>
      <c r="D1202">
        <v>7148684</v>
      </c>
      <c r="E1202" t="s">
        <v>11</v>
      </c>
      <c r="F1202" t="s">
        <v>17</v>
      </c>
      <c r="G1202" t="str">
        <f>IF(OR(F1202="Jan",F1202="Feb",F1202="Mar"),"Q1",
IF(OR(F1202="Apr",F1202="May",F1202="Jun"),"Q2",
IF(OR(F1202="Jul",F1202="Aug",F1202="Sep"),"Q3",
IF(OR(F1202="Oct",F1202="Nov",F1202="Dec"),"Q4",""))))</f>
        <v>Q2</v>
      </c>
      <c r="H1202" t="str">
        <f>"Q"&amp;INT((MONTH(A1202)-1)/3)+1</f>
        <v>Q2</v>
      </c>
      <c r="I1202">
        <v>2019</v>
      </c>
      <c r="J1202" t="str">
        <f>IF(C1202&gt;B1202, "Bullish", IF(B1202&gt;C1202, "Bearish", "Neutral"))</f>
        <v>Bullish</v>
      </c>
      <c r="K1202" t="str">
        <f>IF(C1203&gt;C1202, "Buy", "")</f>
        <v/>
      </c>
      <c r="L1202" t="str">
        <f>IF(C1203&lt;C1202, "Sell", "")</f>
        <v>Sell</v>
      </c>
      <c r="V1202" s="4">
        <f t="shared" si="18"/>
        <v>-3.9898921434321473E-3</v>
      </c>
    </row>
    <row r="1203" spans="1:22" x14ac:dyDescent="0.25">
      <c r="A1203" s="1">
        <v>43635</v>
      </c>
      <c r="B1203">
        <v>752.5</v>
      </c>
      <c r="C1203">
        <v>751.90002440000001</v>
      </c>
      <c r="D1203">
        <v>4596253</v>
      </c>
      <c r="E1203" t="s">
        <v>10</v>
      </c>
      <c r="F1203" t="s">
        <v>17</v>
      </c>
      <c r="G1203" t="str">
        <f>IF(OR(F1203="Jan",F1203="Feb",F1203="Mar"),"Q1",
IF(OR(F1203="Apr",F1203="May",F1203="Jun"),"Q2",
IF(OR(F1203="Jul",F1203="Aug",F1203="Sep"),"Q3",
IF(OR(F1203="Oct",F1203="Nov",F1203="Dec"),"Q4",""))))</f>
        <v>Q2</v>
      </c>
      <c r="H1203" t="str">
        <f>"Q"&amp;INT((MONTH(A1203)-1)/3)+1</f>
        <v>Q2</v>
      </c>
      <c r="I1203">
        <v>2019</v>
      </c>
      <c r="J1203" t="str">
        <f>IF(C1203&gt;B1203, "Bullish", IF(B1203&gt;C1203, "Bearish", "Neutral"))</f>
        <v>Bearish</v>
      </c>
      <c r="K1203" t="str">
        <f>IF(C1204&gt;C1203, "Buy", "")</f>
        <v/>
      </c>
      <c r="L1203" t="str">
        <f>IF(C1204&lt;C1203, "Sell", "")</f>
        <v>Sell</v>
      </c>
      <c r="V1203" s="4">
        <f t="shared" si="18"/>
        <v>-2.3328666841005838E-3</v>
      </c>
    </row>
    <row r="1204" spans="1:22" x14ac:dyDescent="0.25">
      <c r="A1204" s="1">
        <v>43634</v>
      </c>
      <c r="B1204">
        <v>740.20001219999995</v>
      </c>
      <c r="C1204">
        <v>750.15002440000001</v>
      </c>
      <c r="D1204">
        <v>6202838</v>
      </c>
      <c r="E1204" t="s">
        <v>9</v>
      </c>
      <c r="F1204" t="s">
        <v>17</v>
      </c>
      <c r="G1204" t="str">
        <f>IF(OR(F1204="Jan",F1204="Feb",F1204="Mar"),"Q1",
IF(OR(F1204="Apr",F1204="May",F1204="Jun"),"Q2",
IF(OR(F1204="Jul",F1204="Aug",F1204="Sep"),"Q3",
IF(OR(F1204="Oct",F1204="Nov",F1204="Dec"),"Q4",""))))</f>
        <v>Q2</v>
      </c>
      <c r="H1204" t="str">
        <f>"Q"&amp;INT((MONTH(A1204)-1)/3)+1</f>
        <v>Q2</v>
      </c>
      <c r="I1204">
        <v>2019</v>
      </c>
      <c r="J1204" t="str">
        <f>IF(C1204&gt;B1204, "Bullish", IF(B1204&gt;C1204, "Bearish", "Neutral"))</f>
        <v>Bullish</v>
      </c>
      <c r="K1204" t="str">
        <f>IF(C1205&gt;C1204, "Buy", "")</f>
        <v/>
      </c>
      <c r="L1204" t="str">
        <f>IF(C1205&lt;C1204, "Sell", "")</f>
        <v>Sell</v>
      </c>
      <c r="V1204" s="4">
        <f t="shared" si="18"/>
        <v>-1.2963387695838609E-2</v>
      </c>
    </row>
    <row r="1205" spans="1:22" x14ac:dyDescent="0.25">
      <c r="A1205" s="1">
        <v>43633</v>
      </c>
      <c r="B1205">
        <v>743</v>
      </c>
      <c r="C1205">
        <v>740.54998780000005</v>
      </c>
      <c r="D1205">
        <v>3085588</v>
      </c>
      <c r="E1205" t="s">
        <v>7</v>
      </c>
      <c r="F1205" t="s">
        <v>17</v>
      </c>
      <c r="G1205" t="str">
        <f>IF(OR(F1205="Jan",F1205="Feb",F1205="Mar"),"Q1",
IF(OR(F1205="Apr",F1205="May",F1205="Jun"),"Q2",
IF(OR(F1205="Jul",F1205="Aug",F1205="Sep"),"Q3",
IF(OR(F1205="Oct",F1205="Nov",F1205="Dec"),"Q4",""))))</f>
        <v>Q2</v>
      </c>
      <c r="H1205" t="str">
        <f>"Q"&amp;INT((MONTH(A1205)-1)/3)+1</f>
        <v>Q2</v>
      </c>
      <c r="I1205">
        <v>2019</v>
      </c>
      <c r="J1205" t="str">
        <f>IF(C1205&gt;B1205, "Bullish", IF(B1205&gt;C1205, "Bearish", "Neutral"))</f>
        <v>Bearish</v>
      </c>
      <c r="K1205" t="str">
        <f>IF(C1206&gt;C1205, "Buy", "")</f>
        <v/>
      </c>
      <c r="L1205" t="str">
        <f>IF(C1206&lt;C1205, "Sell", "")</f>
        <v>Sell</v>
      </c>
      <c r="V1205" s="4">
        <f t="shared" si="18"/>
        <v>-1.3502005314722457E-4</v>
      </c>
    </row>
    <row r="1206" spans="1:22" x14ac:dyDescent="0.25">
      <c r="A1206" s="1">
        <v>43630</v>
      </c>
      <c r="B1206">
        <v>743.84997559999999</v>
      </c>
      <c r="C1206">
        <v>740.45001219999995</v>
      </c>
      <c r="D1206">
        <v>5556353</v>
      </c>
      <c r="E1206" t="s">
        <v>12</v>
      </c>
      <c r="F1206" t="s">
        <v>17</v>
      </c>
      <c r="G1206" t="str">
        <f>IF(OR(F1206="Jan",F1206="Feb",F1206="Mar"),"Q1",
IF(OR(F1206="Apr",F1206="May",F1206="Jun"),"Q2",
IF(OR(F1206="Jul",F1206="Aug",F1206="Sep"),"Q3",
IF(OR(F1206="Oct",F1206="Nov",F1206="Dec"),"Q4",""))))</f>
        <v>Q2</v>
      </c>
      <c r="H1206" t="str">
        <f>"Q"&amp;INT((MONTH(A1206)-1)/3)+1</f>
        <v>Q2</v>
      </c>
      <c r="I1206">
        <v>2019</v>
      </c>
      <c r="J1206" t="str">
        <f>IF(C1206&gt;B1206, "Bullish", IF(B1206&gt;C1206, "Bearish", "Neutral"))</f>
        <v>Bearish</v>
      </c>
      <c r="K1206" t="str">
        <f>IF(C1207&gt;C1206, "Buy", "")</f>
        <v>Buy</v>
      </c>
      <c r="L1206" t="str">
        <f>IF(C1207&lt;C1206, "Sell", "")</f>
        <v/>
      </c>
      <c r="V1206" s="4">
        <f t="shared" si="18"/>
        <v>2.9623808358149434E-3</v>
      </c>
    </row>
    <row r="1207" spans="1:22" x14ac:dyDescent="0.25">
      <c r="A1207" s="1">
        <v>43629</v>
      </c>
      <c r="B1207">
        <v>740</v>
      </c>
      <c r="C1207">
        <v>742.65002440000001</v>
      </c>
      <c r="D1207">
        <v>4808577</v>
      </c>
      <c r="E1207" t="s">
        <v>11</v>
      </c>
      <c r="F1207" t="s">
        <v>17</v>
      </c>
      <c r="G1207" t="str">
        <f>IF(OR(F1207="Jan",F1207="Feb",F1207="Mar"),"Q1",
IF(OR(F1207="Apr",F1207="May",F1207="Jun"),"Q2",
IF(OR(F1207="Jul",F1207="Aug",F1207="Sep"),"Q3",
IF(OR(F1207="Oct",F1207="Nov",F1207="Dec"),"Q4",""))))</f>
        <v>Q2</v>
      </c>
      <c r="H1207" t="str">
        <f>"Q"&amp;INT((MONTH(A1207)-1)/3)+1</f>
        <v>Q2</v>
      </c>
      <c r="I1207">
        <v>2019</v>
      </c>
      <c r="J1207" t="str">
        <f>IF(C1207&gt;B1207, "Bullish", IF(B1207&gt;C1207, "Bearish", "Neutral"))</f>
        <v>Bullish</v>
      </c>
      <c r="K1207" t="str">
        <f>IF(C1208&gt;C1207, "Buy", "")</f>
        <v>Buy</v>
      </c>
      <c r="L1207" t="str">
        <f>IF(C1208&lt;C1207, "Sell", "")</f>
        <v/>
      </c>
      <c r="V1207" s="4">
        <f t="shared" si="18"/>
        <v>1.4791673627564957E-2</v>
      </c>
    </row>
    <row r="1208" spans="1:22" x14ac:dyDescent="0.25">
      <c r="A1208" s="1">
        <v>43628</v>
      </c>
      <c r="B1208">
        <v>756.95001219999995</v>
      </c>
      <c r="C1208">
        <v>753.79998780000005</v>
      </c>
      <c r="D1208">
        <v>8738342</v>
      </c>
      <c r="E1208" t="s">
        <v>10</v>
      </c>
      <c r="F1208" t="s">
        <v>17</v>
      </c>
      <c r="G1208" t="str">
        <f>IF(OR(F1208="Jan",F1208="Feb",F1208="Mar"),"Q1",
IF(OR(F1208="Apr",F1208="May",F1208="Jun"),"Q2",
IF(OR(F1208="Jul",F1208="Aug",F1208="Sep"),"Q3",
IF(OR(F1208="Oct",F1208="Nov",F1208="Dec"),"Q4",""))))</f>
        <v>Q2</v>
      </c>
      <c r="H1208" t="str">
        <f>"Q"&amp;INT((MONTH(A1208)-1)/3)+1</f>
        <v>Q2</v>
      </c>
      <c r="I1208">
        <v>2019</v>
      </c>
      <c r="J1208" t="str">
        <f>IF(C1208&gt;B1208, "Bullish", IF(B1208&gt;C1208, "Bearish", "Neutral"))</f>
        <v>Bearish</v>
      </c>
      <c r="K1208" t="str">
        <f>IF(C1209&gt;C1208, "Buy", "")</f>
        <v>Buy</v>
      </c>
      <c r="L1208" t="str">
        <f>IF(C1209&lt;C1208, "Sell", "")</f>
        <v/>
      </c>
      <c r="V1208" s="4">
        <f t="shared" si="18"/>
        <v>1.4571950780823859E-3</v>
      </c>
    </row>
    <row r="1209" spans="1:22" x14ac:dyDescent="0.25">
      <c r="A1209" s="1">
        <v>43627</v>
      </c>
      <c r="B1209">
        <v>755</v>
      </c>
      <c r="C1209">
        <v>754.90002440000001</v>
      </c>
      <c r="D1209">
        <v>5733127</v>
      </c>
      <c r="E1209" t="s">
        <v>9</v>
      </c>
      <c r="F1209" t="s">
        <v>17</v>
      </c>
      <c r="G1209" t="str">
        <f>IF(OR(F1209="Jan",F1209="Feb",F1209="Mar"),"Q1",
IF(OR(F1209="Apr",F1209="May",F1209="Jun"),"Q2",
IF(OR(F1209="Jul",F1209="Aug",F1209="Sep"),"Q3",
IF(OR(F1209="Oct",F1209="Nov",F1209="Dec"),"Q4",""))))</f>
        <v>Q2</v>
      </c>
      <c r="H1209" t="str">
        <f>"Q"&amp;INT((MONTH(A1209)-1)/3)+1</f>
        <v>Q2</v>
      </c>
      <c r="I1209">
        <v>2019</v>
      </c>
      <c r="J1209" t="str">
        <f>IF(C1209&gt;B1209, "Bullish", IF(B1209&gt;C1209, "Bearish", "Neutral"))</f>
        <v>Bearish</v>
      </c>
      <c r="K1209" t="str">
        <f>IF(C1210&gt;C1209, "Buy", "")</f>
        <v/>
      </c>
      <c r="L1209" t="str">
        <f>IF(C1210&lt;C1209, "Sell", "")</f>
        <v>Sell</v>
      </c>
      <c r="V1209" s="4">
        <f t="shared" si="18"/>
        <v>-1.8580284007962927E-3</v>
      </c>
    </row>
    <row r="1210" spans="1:22" x14ac:dyDescent="0.25">
      <c r="A1210" s="1">
        <v>43626</v>
      </c>
      <c r="B1210">
        <v>740.09997559999999</v>
      </c>
      <c r="C1210">
        <v>753.5</v>
      </c>
      <c r="D1210">
        <v>4435148</v>
      </c>
      <c r="E1210" t="s">
        <v>7</v>
      </c>
      <c r="F1210" t="s">
        <v>17</v>
      </c>
      <c r="G1210" t="str">
        <f>IF(OR(F1210="Jan",F1210="Feb",F1210="Mar"),"Q1",
IF(OR(F1210="Apr",F1210="May",F1210="Jun"),"Q2",
IF(OR(F1210="Jul",F1210="Aug",F1210="Sep"),"Q3",
IF(OR(F1210="Oct",F1210="Nov",F1210="Dec"),"Q4",""))))</f>
        <v>Q2</v>
      </c>
      <c r="H1210" t="str">
        <f>"Q"&amp;INT((MONTH(A1210)-1)/3)+1</f>
        <v>Q2</v>
      </c>
      <c r="I1210">
        <v>2019</v>
      </c>
      <c r="J1210" t="str">
        <f>IF(C1210&gt;B1210, "Bullish", IF(B1210&gt;C1210, "Bearish", "Neutral"))</f>
        <v>Bullish</v>
      </c>
      <c r="K1210" t="str">
        <f>IF(C1211&gt;C1210, "Buy", "")</f>
        <v/>
      </c>
      <c r="L1210" t="str">
        <f>IF(C1211&lt;C1210, "Sell", "")</f>
        <v>Sell</v>
      </c>
      <c r="V1210" s="4">
        <f t="shared" si="18"/>
        <v>-1.9483188845068077E-2</v>
      </c>
    </row>
    <row r="1211" spans="1:22" x14ac:dyDescent="0.25">
      <c r="A1211" s="1">
        <v>43623</v>
      </c>
      <c r="B1211">
        <v>735.84997559999999</v>
      </c>
      <c r="C1211">
        <v>739.09997559999999</v>
      </c>
      <c r="D1211">
        <v>3218358</v>
      </c>
      <c r="E1211" t="s">
        <v>12</v>
      </c>
      <c r="F1211" t="s">
        <v>17</v>
      </c>
      <c r="G1211" t="str">
        <f>IF(OR(F1211="Jan",F1211="Feb",F1211="Mar"),"Q1",
IF(OR(F1211="Apr",F1211="May",F1211="Jun"),"Q2",
IF(OR(F1211="Jul",F1211="Aug",F1211="Sep"),"Q3",
IF(OR(F1211="Oct",F1211="Nov",F1211="Dec"),"Q4",""))))</f>
        <v>Q2</v>
      </c>
      <c r="H1211" t="str">
        <f>"Q"&amp;INT((MONTH(A1211)-1)/3)+1</f>
        <v>Q2</v>
      </c>
      <c r="I1211">
        <v>2019</v>
      </c>
      <c r="J1211" t="str">
        <f>IF(C1211&gt;B1211, "Bullish", IF(B1211&gt;C1211, "Bearish", "Neutral"))</f>
        <v>Bullish</v>
      </c>
      <c r="K1211" t="str">
        <f>IF(C1212&gt;C1211, "Buy", "")</f>
        <v/>
      </c>
      <c r="L1211" t="str">
        <f>IF(C1212&lt;C1211, "Sell", "")</f>
        <v>Sell</v>
      </c>
      <c r="V1211" s="4">
        <f t="shared" si="18"/>
        <v>-4.7580208212285322E-3</v>
      </c>
    </row>
    <row r="1212" spans="1:22" x14ac:dyDescent="0.25">
      <c r="A1212" s="1">
        <v>43622</v>
      </c>
      <c r="B1212">
        <v>736.5</v>
      </c>
      <c r="C1212">
        <v>735.59997559999999</v>
      </c>
      <c r="D1212">
        <v>7563925</v>
      </c>
      <c r="E1212" t="s">
        <v>11</v>
      </c>
      <c r="F1212" t="s">
        <v>17</v>
      </c>
      <c r="G1212" t="str">
        <f>IF(OR(F1212="Jan",F1212="Feb",F1212="Mar"),"Q1",
IF(OR(F1212="Apr",F1212="May",F1212="Jun"),"Q2",
IF(OR(F1212="Jul",F1212="Aug",F1212="Sep"),"Q3",
IF(OR(F1212="Oct",F1212="Nov",F1212="Dec"),"Q4",""))))</f>
        <v>Q2</v>
      </c>
      <c r="H1212" t="str">
        <f>"Q"&amp;INT((MONTH(A1212)-1)/3)+1</f>
        <v>Q2</v>
      </c>
      <c r="I1212">
        <v>2019</v>
      </c>
      <c r="J1212" t="str">
        <f>IF(C1212&gt;B1212, "Bullish", IF(B1212&gt;C1212, "Bearish", "Neutral"))</f>
        <v>Bearish</v>
      </c>
      <c r="K1212" t="str">
        <f>IF(C1213&gt;C1212, "Buy", "")</f>
        <v/>
      </c>
      <c r="L1212" t="str">
        <f>IF(C1213&lt;C1212, "Sell", "")</f>
        <v>Sell</v>
      </c>
      <c r="V1212" s="4">
        <f t="shared" si="18"/>
        <v>-4.0798015092791741E-4</v>
      </c>
    </row>
    <row r="1213" spans="1:22" x14ac:dyDescent="0.25">
      <c r="A1213" s="1">
        <v>43620</v>
      </c>
      <c r="B1213">
        <v>737.25</v>
      </c>
      <c r="C1213">
        <v>735.29998780000005</v>
      </c>
      <c r="D1213">
        <v>11733702</v>
      </c>
      <c r="E1213" t="s">
        <v>9</v>
      </c>
      <c r="F1213" t="s">
        <v>17</v>
      </c>
      <c r="G1213" t="str">
        <f>IF(OR(F1213="Jan",F1213="Feb",F1213="Mar"),"Q1",
IF(OR(F1213="Apr",F1213="May",F1213="Jun"),"Q2",
IF(OR(F1213="Jul",F1213="Aug",F1213="Sep"),"Q3",
IF(OR(F1213="Oct",F1213="Nov",F1213="Dec"),"Q4",""))))</f>
        <v>Q2</v>
      </c>
      <c r="H1213" t="str">
        <f>"Q"&amp;INT((MONTH(A1213)-1)/3)+1</f>
        <v>Q2</v>
      </c>
      <c r="I1213">
        <v>2019</v>
      </c>
      <c r="J1213" t="str">
        <f>IF(C1213&gt;B1213, "Bullish", IF(B1213&gt;C1213, "Bearish", "Neutral"))</f>
        <v>Bearish</v>
      </c>
      <c r="K1213" t="str">
        <f>IF(C1214&gt;C1213, "Buy", "")</f>
        <v>Buy</v>
      </c>
      <c r="L1213" t="str">
        <f>IF(C1214&lt;C1213, "Sell", "")</f>
        <v/>
      </c>
      <c r="V1213" s="4">
        <f t="shared" si="18"/>
        <v>1.2556283211745978E-2</v>
      </c>
    </row>
    <row r="1214" spans="1:22" x14ac:dyDescent="0.25">
      <c r="A1214" s="1">
        <v>43619</v>
      </c>
      <c r="B1214">
        <v>729.79998780000005</v>
      </c>
      <c r="C1214">
        <v>744.65002440000001</v>
      </c>
      <c r="D1214">
        <v>7744761</v>
      </c>
      <c r="E1214" t="s">
        <v>7</v>
      </c>
      <c r="F1214" t="s">
        <v>17</v>
      </c>
      <c r="G1214" t="str">
        <f>IF(OR(F1214="Jan",F1214="Feb",F1214="Mar"),"Q1",
IF(OR(F1214="Apr",F1214="May",F1214="Jun"),"Q2",
IF(OR(F1214="Jul",F1214="Aug",F1214="Sep"),"Q3",
IF(OR(F1214="Oct",F1214="Nov",F1214="Dec"),"Q4",""))))</f>
        <v>Q2</v>
      </c>
      <c r="H1214" t="str">
        <f>"Q"&amp;INT((MONTH(A1214)-1)/3)+1</f>
        <v>Q2</v>
      </c>
      <c r="I1214">
        <v>2019</v>
      </c>
      <c r="J1214" t="str">
        <f>IF(C1214&gt;B1214, "Bullish", IF(B1214&gt;C1214, "Bearish", "Neutral"))</f>
        <v>Bullish</v>
      </c>
      <c r="K1214" t="str">
        <f>IF(C1215&gt;C1214, "Buy", "")</f>
        <v/>
      </c>
      <c r="L1214" t="str">
        <f>IF(C1215&lt;C1214, "Sell", "")</f>
        <v>Sell</v>
      </c>
      <c r="V1214" s="4">
        <f t="shared" si="18"/>
        <v>-9.3527948492036685E-3</v>
      </c>
    </row>
    <row r="1215" spans="1:22" x14ac:dyDescent="0.25">
      <c r="A1215" s="1">
        <v>43616</v>
      </c>
      <c r="B1215">
        <v>736.5</v>
      </c>
      <c r="C1215">
        <v>737.75</v>
      </c>
      <c r="D1215">
        <v>8290306</v>
      </c>
      <c r="E1215" t="s">
        <v>12</v>
      </c>
      <c r="F1215" t="s">
        <v>16</v>
      </c>
      <c r="G1215" t="str">
        <f>IF(OR(F1215="Jan",F1215="Feb",F1215="Mar"),"Q1",
IF(OR(F1215="Apr",F1215="May",F1215="Jun"),"Q2",
IF(OR(F1215="Jul",F1215="Aug",F1215="Sep"),"Q3",
IF(OR(F1215="Oct",F1215="Nov",F1215="Dec"),"Q4",""))))</f>
        <v>Q2</v>
      </c>
      <c r="H1215" t="str">
        <f>"Q"&amp;INT((MONTH(A1215)-1)/3)+1</f>
        <v>Q2</v>
      </c>
      <c r="I1215">
        <v>2019</v>
      </c>
      <c r="J1215" t="str">
        <f>IF(C1215&gt;B1215, "Bullish", IF(B1215&gt;C1215, "Bearish", "Neutral"))</f>
        <v>Bullish</v>
      </c>
      <c r="K1215" t="str">
        <f>IF(C1216&gt;C1215, "Buy", "")</f>
        <v/>
      </c>
      <c r="L1215" t="str">
        <f>IF(C1216&lt;C1215, "Sell", "")</f>
        <v>Sell</v>
      </c>
      <c r="V1215" s="4">
        <f t="shared" si="18"/>
        <v>-5.7255978049924874E-3</v>
      </c>
    </row>
    <row r="1216" spans="1:22" x14ac:dyDescent="0.25">
      <c r="A1216" s="1">
        <v>43615</v>
      </c>
      <c r="B1216">
        <v>727</v>
      </c>
      <c r="C1216">
        <v>733.54998780000005</v>
      </c>
      <c r="D1216">
        <v>15089296</v>
      </c>
      <c r="E1216" t="s">
        <v>11</v>
      </c>
      <c r="F1216" t="s">
        <v>16</v>
      </c>
      <c r="G1216" t="str">
        <f>IF(OR(F1216="Jan",F1216="Feb",F1216="Mar"),"Q1",
IF(OR(F1216="Apr",F1216="May",F1216="Jun"),"Q2",
IF(OR(F1216="Jul",F1216="Aug",F1216="Sep"),"Q3",
IF(OR(F1216="Oct",F1216="Nov",F1216="Dec"),"Q4",""))))</f>
        <v>Q2</v>
      </c>
      <c r="H1216" t="str">
        <f>"Q"&amp;INT((MONTH(A1216)-1)/3)+1</f>
        <v>Q2</v>
      </c>
      <c r="I1216">
        <v>2019</v>
      </c>
      <c r="J1216" t="str">
        <f>IF(C1216&gt;B1216, "Bullish", IF(B1216&gt;C1216, "Bearish", "Neutral"))</f>
        <v>Bullish</v>
      </c>
      <c r="K1216" t="str">
        <f>IF(C1217&gt;C1216, "Buy", "")</f>
        <v/>
      </c>
      <c r="L1216" t="str">
        <f>IF(C1217&lt;C1216, "Sell", "")</f>
        <v>Sell</v>
      </c>
      <c r="V1216" s="4">
        <f t="shared" si="18"/>
        <v>-7.9005222538971846E-3</v>
      </c>
    </row>
    <row r="1217" spans="1:22" x14ac:dyDescent="0.25">
      <c r="A1217" s="1">
        <v>43614</v>
      </c>
      <c r="B1217">
        <v>725.5</v>
      </c>
      <c r="C1217">
        <v>727.79998780000005</v>
      </c>
      <c r="D1217">
        <v>10293077</v>
      </c>
      <c r="E1217" t="s">
        <v>10</v>
      </c>
      <c r="F1217" t="s">
        <v>16</v>
      </c>
      <c r="G1217" t="str">
        <f>IF(OR(F1217="Jan",F1217="Feb",F1217="Mar"),"Q1",
IF(OR(F1217="Apr",F1217="May",F1217="Jun"),"Q2",
IF(OR(F1217="Jul",F1217="Aug",F1217="Sep"),"Q3",
IF(OR(F1217="Oct",F1217="Nov",F1217="Dec"),"Q4",""))))</f>
        <v>Q2</v>
      </c>
      <c r="H1217" t="str">
        <f>"Q"&amp;INT((MONTH(A1217)-1)/3)+1</f>
        <v>Q2</v>
      </c>
      <c r="I1217">
        <v>2019</v>
      </c>
      <c r="J1217" t="str">
        <f>IF(C1217&gt;B1217, "Bullish", IF(B1217&gt;C1217, "Bearish", "Neutral"))</f>
        <v>Bullish</v>
      </c>
      <c r="K1217" t="str">
        <f>IF(C1218&gt;C1217, "Buy", "")</f>
        <v>Buy</v>
      </c>
      <c r="L1217" t="str">
        <f>IF(C1218&lt;C1217, "Sell", "")</f>
        <v/>
      </c>
      <c r="V1217" s="4">
        <f t="shared" si="18"/>
        <v>4.1201457224707513E-4</v>
      </c>
    </row>
    <row r="1218" spans="1:22" x14ac:dyDescent="0.25">
      <c r="A1218" s="1">
        <v>43613</v>
      </c>
      <c r="B1218">
        <v>712</v>
      </c>
      <c r="C1218">
        <v>728.09997559999999</v>
      </c>
      <c r="D1218">
        <v>23860490</v>
      </c>
      <c r="E1218" t="s">
        <v>9</v>
      </c>
      <c r="F1218" t="s">
        <v>16</v>
      </c>
      <c r="G1218" t="str">
        <f>IF(OR(F1218="Jan",F1218="Feb",F1218="Mar"),"Q1",
IF(OR(F1218="Apr",F1218="May",F1218="Jun"),"Q2",
IF(OR(F1218="Jul",F1218="Aug",F1218="Sep"),"Q3",
IF(OR(F1218="Oct",F1218="Nov",F1218="Dec"),"Q4",""))))</f>
        <v>Q2</v>
      </c>
      <c r="H1218" t="str">
        <f>"Q"&amp;INT((MONTH(A1218)-1)/3)+1</f>
        <v>Q2</v>
      </c>
      <c r="I1218">
        <v>2019</v>
      </c>
      <c r="J1218" t="str">
        <f>IF(C1218&gt;B1218, "Bullish", IF(B1218&gt;C1218, "Bearish", "Neutral"))</f>
        <v>Bullish</v>
      </c>
      <c r="K1218" t="str">
        <f>IF(C1219&gt;C1218, "Buy", "")</f>
        <v/>
      </c>
      <c r="L1218" t="str">
        <f>IF(C1219&lt;C1218, "Sell", "")</f>
        <v>Sell</v>
      </c>
      <c r="V1218" s="4">
        <f t="shared" si="18"/>
        <v>-2.8244599193854285E-2</v>
      </c>
    </row>
    <row r="1219" spans="1:22" x14ac:dyDescent="0.25">
      <c r="A1219" s="1">
        <v>43612</v>
      </c>
      <c r="B1219">
        <v>707.40002440000001</v>
      </c>
      <c r="C1219">
        <v>708.09997559999999</v>
      </c>
      <c r="D1219">
        <v>10247544</v>
      </c>
      <c r="E1219" t="s">
        <v>7</v>
      </c>
      <c r="F1219" t="s">
        <v>16</v>
      </c>
      <c r="G1219" t="str">
        <f>IF(OR(F1219="Jan",F1219="Feb",F1219="Mar"),"Q1",
IF(OR(F1219="Apr",F1219="May",F1219="Jun"),"Q2",
IF(OR(F1219="Jul",F1219="Aug",F1219="Sep"),"Q3",
IF(OR(F1219="Oct",F1219="Nov",F1219="Dec"),"Q4",""))))</f>
        <v>Q2</v>
      </c>
      <c r="H1219" t="str">
        <f>"Q"&amp;INT((MONTH(A1219)-1)/3)+1</f>
        <v>Q2</v>
      </c>
      <c r="I1219">
        <v>2019</v>
      </c>
      <c r="J1219" t="str">
        <f>IF(C1219&gt;B1219, "Bullish", IF(B1219&gt;C1219, "Bearish", "Neutral"))</f>
        <v>Bullish</v>
      </c>
      <c r="K1219" t="str">
        <f>IF(C1220&gt;C1219, "Buy", "")</f>
        <v>Buy</v>
      </c>
      <c r="L1219" t="str">
        <f>IF(C1220&lt;C1219, "Sell", "")</f>
        <v/>
      </c>
      <c r="V1219" s="4">
        <f t="shared" ref="V1219:V1282" si="19">(C1220-C1219)/C1220</f>
        <v>1.551095009978277E-3</v>
      </c>
    </row>
    <row r="1220" spans="1:22" x14ac:dyDescent="0.25">
      <c r="A1220" s="1">
        <v>43609</v>
      </c>
      <c r="B1220">
        <v>703.79998780000005</v>
      </c>
      <c r="C1220">
        <v>709.20001219999995</v>
      </c>
      <c r="D1220">
        <v>7016424</v>
      </c>
      <c r="E1220" t="s">
        <v>12</v>
      </c>
      <c r="F1220" t="s">
        <v>16</v>
      </c>
      <c r="G1220" t="str">
        <f>IF(OR(F1220="Jan",F1220="Feb",F1220="Mar"),"Q1",
IF(OR(F1220="Apr",F1220="May",F1220="Jun"),"Q2",
IF(OR(F1220="Jul",F1220="Aug",F1220="Sep"),"Q3",
IF(OR(F1220="Oct",F1220="Nov",F1220="Dec"),"Q4",""))))</f>
        <v>Q2</v>
      </c>
      <c r="H1220" t="str">
        <f>"Q"&amp;INT((MONTH(A1220)-1)/3)+1</f>
        <v>Q2</v>
      </c>
      <c r="I1220">
        <v>2019</v>
      </c>
      <c r="J1220" t="str">
        <f>IF(C1220&gt;B1220, "Bullish", IF(B1220&gt;C1220, "Bearish", "Neutral"))</f>
        <v>Bullish</v>
      </c>
      <c r="K1220" t="str">
        <f>IF(C1221&gt;C1220, "Buy", "")</f>
        <v/>
      </c>
      <c r="L1220" t="str">
        <f>IF(C1221&lt;C1220, "Sell", "")</f>
        <v>Sell</v>
      </c>
      <c r="V1220" s="4">
        <f t="shared" si="19"/>
        <v>-1.1625454021582528E-2</v>
      </c>
    </row>
    <row r="1221" spans="1:22" x14ac:dyDescent="0.25">
      <c r="A1221" s="1">
        <v>43608</v>
      </c>
      <c r="B1221">
        <v>715</v>
      </c>
      <c r="C1221">
        <v>701.04998780000005</v>
      </c>
      <c r="D1221">
        <v>7233736</v>
      </c>
      <c r="E1221" t="s">
        <v>11</v>
      </c>
      <c r="F1221" t="s">
        <v>16</v>
      </c>
      <c r="G1221" t="str">
        <f>IF(OR(F1221="Jan",F1221="Feb",F1221="Mar"),"Q1",
IF(OR(F1221="Apr",F1221="May",F1221="Jun"),"Q2",
IF(OR(F1221="Jul",F1221="Aug",F1221="Sep"),"Q3",
IF(OR(F1221="Oct",F1221="Nov",F1221="Dec"),"Q4",""))))</f>
        <v>Q2</v>
      </c>
      <c r="H1221" t="str">
        <f>"Q"&amp;INT((MONTH(A1221)-1)/3)+1</f>
        <v>Q2</v>
      </c>
      <c r="I1221">
        <v>2019</v>
      </c>
      <c r="J1221" t="str">
        <f>IF(C1221&gt;B1221, "Bullish", IF(B1221&gt;C1221, "Bearish", "Neutral"))</f>
        <v>Bearish</v>
      </c>
      <c r="K1221" t="str">
        <f>IF(C1222&gt;C1221, "Buy", "")</f>
        <v>Buy</v>
      </c>
      <c r="L1221" t="str">
        <f>IF(C1222&lt;C1221, "Sell", "")</f>
        <v/>
      </c>
      <c r="V1221" s="4">
        <f t="shared" si="19"/>
        <v>1.2257854455794219E-2</v>
      </c>
    </row>
    <row r="1222" spans="1:22" x14ac:dyDescent="0.25">
      <c r="A1222" s="1">
        <v>43607</v>
      </c>
      <c r="B1222">
        <v>710</v>
      </c>
      <c r="C1222">
        <v>709.75</v>
      </c>
      <c r="D1222">
        <v>5795713</v>
      </c>
      <c r="E1222" t="s">
        <v>10</v>
      </c>
      <c r="F1222" t="s">
        <v>16</v>
      </c>
      <c r="G1222" t="str">
        <f>IF(OR(F1222="Jan",F1222="Feb",F1222="Mar"),"Q1",
IF(OR(F1222="Apr",F1222="May",F1222="Jun"),"Q2",
IF(OR(F1222="Jul",F1222="Aug",F1222="Sep"),"Q3",
IF(OR(F1222="Oct",F1222="Nov",F1222="Dec"),"Q4",""))))</f>
        <v>Q2</v>
      </c>
      <c r="H1222" t="str">
        <f>"Q"&amp;INT((MONTH(A1222)-1)/3)+1</f>
        <v>Q2</v>
      </c>
      <c r="I1222">
        <v>2019</v>
      </c>
      <c r="J1222" t="str">
        <f>IF(C1222&gt;B1222, "Bullish", IF(B1222&gt;C1222, "Bearish", "Neutral"))</f>
        <v>Bearish</v>
      </c>
      <c r="K1222" t="str">
        <f>IF(C1223&gt;C1222, "Buy", "")</f>
        <v/>
      </c>
      <c r="L1222" t="str">
        <f>IF(C1223&lt;C1222, "Sell", "")</f>
        <v>Sell</v>
      </c>
      <c r="V1222" s="4">
        <f t="shared" si="19"/>
        <v>-6.344455205698319E-4</v>
      </c>
    </row>
    <row r="1223" spans="1:22" x14ac:dyDescent="0.25">
      <c r="A1223" s="1">
        <v>43606</v>
      </c>
      <c r="B1223">
        <v>722.65002440000001</v>
      </c>
      <c r="C1223">
        <v>709.29998780000005</v>
      </c>
      <c r="D1223">
        <v>8645535</v>
      </c>
      <c r="E1223" t="s">
        <v>9</v>
      </c>
      <c r="F1223" t="s">
        <v>16</v>
      </c>
      <c r="G1223" t="str">
        <f>IF(OR(F1223="Jan",F1223="Feb",F1223="Mar"),"Q1",
IF(OR(F1223="Apr",F1223="May",F1223="Jun"),"Q2",
IF(OR(F1223="Jul",F1223="Aug",F1223="Sep"),"Q3",
IF(OR(F1223="Oct",F1223="Nov",F1223="Dec"),"Q4",""))))</f>
        <v>Q2</v>
      </c>
      <c r="H1223" t="str">
        <f>"Q"&amp;INT((MONTH(A1223)-1)/3)+1</f>
        <v>Q2</v>
      </c>
      <c r="I1223">
        <v>2019</v>
      </c>
      <c r="J1223" t="str">
        <f>IF(C1223&gt;B1223, "Bullish", IF(B1223&gt;C1223, "Bearish", "Neutral"))</f>
        <v>Bearish</v>
      </c>
      <c r="K1223" t="str">
        <f>IF(C1224&gt;C1223, "Buy", "")</f>
        <v>Buy</v>
      </c>
      <c r="L1223" t="str">
        <f>IF(C1224&lt;C1223, "Sell", "")</f>
        <v/>
      </c>
      <c r="V1223" s="4">
        <f t="shared" si="19"/>
        <v>1.8134047837111276E-2</v>
      </c>
    </row>
    <row r="1224" spans="1:22" x14ac:dyDescent="0.25">
      <c r="A1224" s="1">
        <v>43605</v>
      </c>
      <c r="B1224">
        <v>719.70001219999995</v>
      </c>
      <c r="C1224">
        <v>722.40002440000001</v>
      </c>
      <c r="D1224">
        <v>11213708</v>
      </c>
      <c r="E1224" t="s">
        <v>7</v>
      </c>
      <c r="F1224" t="s">
        <v>16</v>
      </c>
      <c r="G1224" t="str">
        <f>IF(OR(F1224="Jan",F1224="Feb",F1224="Mar"),"Q1",
IF(OR(F1224="Apr",F1224="May",F1224="Jun"),"Q2",
IF(OR(F1224="Jul",F1224="Aug",F1224="Sep"),"Q3",
IF(OR(F1224="Oct",F1224="Nov",F1224="Dec"),"Q4",""))))</f>
        <v>Q2</v>
      </c>
      <c r="H1224" t="str">
        <f>"Q"&amp;INT((MONTH(A1224)-1)/3)+1</f>
        <v>Q2</v>
      </c>
      <c r="I1224">
        <v>2019</v>
      </c>
      <c r="J1224" t="str">
        <f>IF(C1224&gt;B1224, "Bullish", IF(B1224&gt;C1224, "Bearish", "Neutral"))</f>
        <v>Bullish</v>
      </c>
      <c r="K1224" t="str">
        <f>IF(C1225&gt;C1224, "Buy", "")</f>
        <v>Buy</v>
      </c>
      <c r="L1224" t="str">
        <f>IF(C1225&lt;C1224, "Sell", "")</f>
        <v/>
      </c>
      <c r="V1224" s="4">
        <f t="shared" si="19"/>
        <v>2.0721093375335436E-3</v>
      </c>
    </row>
    <row r="1225" spans="1:22" x14ac:dyDescent="0.25">
      <c r="A1225" s="1">
        <v>43602</v>
      </c>
      <c r="B1225">
        <v>733.15002440000001</v>
      </c>
      <c r="C1225">
        <v>723.90002440000001</v>
      </c>
      <c r="D1225">
        <v>8155948</v>
      </c>
      <c r="E1225" t="s">
        <v>12</v>
      </c>
      <c r="F1225" t="s">
        <v>16</v>
      </c>
      <c r="G1225" t="str">
        <f>IF(OR(F1225="Jan",F1225="Feb",F1225="Mar"),"Q1",
IF(OR(F1225="Apr",F1225="May",F1225="Jun"),"Q2",
IF(OR(F1225="Jul",F1225="Aug",F1225="Sep"),"Q3",
IF(OR(F1225="Oct",F1225="Nov",F1225="Dec"),"Q4",""))))</f>
        <v>Q2</v>
      </c>
      <c r="H1225" t="str">
        <f>"Q"&amp;INT((MONTH(A1225)-1)/3)+1</f>
        <v>Q2</v>
      </c>
      <c r="I1225">
        <v>2019</v>
      </c>
      <c r="J1225" t="str">
        <f>IF(C1225&gt;B1225, "Bullish", IF(B1225&gt;C1225, "Bearish", "Neutral"))</f>
        <v>Bearish</v>
      </c>
      <c r="K1225" t="str">
        <f>IF(C1226&gt;C1225, "Buy", "")</f>
        <v>Buy</v>
      </c>
      <c r="L1225" t="str">
        <f>IF(C1226&lt;C1225, "Sell", "")</f>
        <v/>
      </c>
      <c r="V1225" s="4">
        <f t="shared" si="19"/>
        <v>1.2549381402543846E-2</v>
      </c>
    </row>
    <row r="1226" spans="1:22" x14ac:dyDescent="0.25">
      <c r="A1226" s="1">
        <v>43601</v>
      </c>
      <c r="B1226">
        <v>720</v>
      </c>
      <c r="C1226">
        <v>733.09997559999999</v>
      </c>
      <c r="D1226">
        <v>6468556</v>
      </c>
      <c r="E1226" t="s">
        <v>11</v>
      </c>
      <c r="F1226" t="s">
        <v>16</v>
      </c>
      <c r="G1226" t="str">
        <f>IF(OR(F1226="Jan",F1226="Feb",F1226="Mar"),"Q1",
IF(OR(F1226="Apr",F1226="May",F1226="Jun"),"Q2",
IF(OR(F1226="Jul",F1226="Aug",F1226="Sep"),"Q3",
IF(OR(F1226="Oct",F1226="Nov",F1226="Dec"),"Q4",""))))</f>
        <v>Q2</v>
      </c>
      <c r="H1226" t="str">
        <f>"Q"&amp;INT((MONTH(A1226)-1)/3)+1</f>
        <v>Q2</v>
      </c>
      <c r="I1226">
        <v>2019</v>
      </c>
      <c r="J1226" t="str">
        <f>IF(C1226&gt;B1226, "Bullish", IF(B1226&gt;C1226, "Bearish", "Neutral"))</f>
        <v>Bullish</v>
      </c>
      <c r="K1226" t="str">
        <f>IF(C1227&gt;C1226, "Buy", "")</f>
        <v/>
      </c>
      <c r="L1226" t="str">
        <f>IF(C1227&lt;C1226, "Sell", "")</f>
        <v>Sell</v>
      </c>
      <c r="V1226" s="4">
        <f t="shared" si="19"/>
        <v>-2.3739701967949629E-2</v>
      </c>
    </row>
    <row r="1227" spans="1:22" x14ac:dyDescent="0.25">
      <c r="A1227" s="1">
        <v>43600</v>
      </c>
      <c r="B1227">
        <v>714.90002440000001</v>
      </c>
      <c r="C1227">
        <v>716.09997559999999</v>
      </c>
      <c r="D1227">
        <v>6668929</v>
      </c>
      <c r="E1227" t="s">
        <v>10</v>
      </c>
      <c r="F1227" t="s">
        <v>16</v>
      </c>
      <c r="G1227" t="str">
        <f>IF(OR(F1227="Jan",F1227="Feb",F1227="Mar"),"Q1",
IF(OR(F1227="Apr",F1227="May",F1227="Jun"),"Q2",
IF(OR(F1227="Jul",F1227="Aug",F1227="Sep"),"Q3",
IF(OR(F1227="Oct",F1227="Nov",F1227="Dec"),"Q4",""))))</f>
        <v>Q2</v>
      </c>
      <c r="H1227" t="str">
        <f>"Q"&amp;INT((MONTH(A1227)-1)/3)+1</f>
        <v>Q2</v>
      </c>
      <c r="I1227">
        <v>2019</v>
      </c>
      <c r="J1227" t="str">
        <f>IF(C1227&gt;B1227, "Bullish", IF(B1227&gt;C1227, "Bearish", "Neutral"))</f>
        <v>Bullish</v>
      </c>
      <c r="K1227" t="str">
        <f>IF(C1228&gt;C1227, "Buy", "")</f>
        <v/>
      </c>
      <c r="L1227" t="str">
        <f>IF(C1228&lt;C1227, "Sell", "")</f>
        <v>Sell</v>
      </c>
      <c r="V1227" s="4">
        <f t="shared" si="19"/>
        <v>-3.1519227805658274E-3</v>
      </c>
    </row>
    <row r="1228" spans="1:22" x14ac:dyDescent="0.25">
      <c r="A1228" s="1">
        <v>43599</v>
      </c>
      <c r="B1228">
        <v>716.5</v>
      </c>
      <c r="C1228">
        <v>713.84997559999999</v>
      </c>
      <c r="D1228">
        <v>10513001</v>
      </c>
      <c r="E1228" t="s">
        <v>9</v>
      </c>
      <c r="F1228" t="s">
        <v>16</v>
      </c>
      <c r="G1228" t="str">
        <f>IF(OR(F1228="Jan",F1228="Feb",F1228="Mar"),"Q1",
IF(OR(F1228="Apr",F1228="May",F1228="Jun"),"Q2",
IF(OR(F1228="Jul",F1228="Aug",F1228="Sep"),"Q3",
IF(OR(F1228="Oct",F1228="Nov",F1228="Dec"),"Q4",""))))</f>
        <v>Q2</v>
      </c>
      <c r="H1228" t="str">
        <f>"Q"&amp;INT((MONTH(A1228)-1)/3)+1</f>
        <v>Q2</v>
      </c>
      <c r="I1228">
        <v>2019</v>
      </c>
      <c r="J1228" t="str">
        <f>IF(C1228&gt;B1228, "Bullish", IF(B1228&gt;C1228, "Bearish", "Neutral"))</f>
        <v>Bearish</v>
      </c>
      <c r="K1228" t="str">
        <f>IF(C1229&gt;C1228, "Buy", "")</f>
        <v>Buy</v>
      </c>
      <c r="L1228" t="str">
        <f>IF(C1229&lt;C1228, "Sell", "")</f>
        <v/>
      </c>
      <c r="V1228" s="4">
        <f t="shared" si="19"/>
        <v>8.1284375445783187E-3</v>
      </c>
    </row>
    <row r="1229" spans="1:22" x14ac:dyDescent="0.25">
      <c r="A1229" s="1">
        <v>43598</v>
      </c>
      <c r="B1229">
        <v>716.54998780000005</v>
      </c>
      <c r="C1229">
        <v>719.70001219999995</v>
      </c>
      <c r="D1229">
        <v>6808993</v>
      </c>
      <c r="E1229" t="s">
        <v>7</v>
      </c>
      <c r="F1229" t="s">
        <v>16</v>
      </c>
      <c r="G1229" t="str">
        <f>IF(OR(F1229="Jan",F1229="Feb",F1229="Mar"),"Q1",
IF(OR(F1229="Apr",F1229="May",F1229="Jun"),"Q2",
IF(OR(F1229="Jul",F1229="Aug",F1229="Sep"),"Q3",
IF(OR(F1229="Oct",F1229="Nov",F1229="Dec"),"Q4",""))))</f>
        <v>Q2</v>
      </c>
      <c r="H1229" t="str">
        <f>"Q"&amp;INT((MONTH(A1229)-1)/3)+1</f>
        <v>Q2</v>
      </c>
      <c r="I1229">
        <v>2019</v>
      </c>
      <c r="J1229" t="str">
        <f>IF(C1229&gt;B1229, "Bullish", IF(B1229&gt;C1229, "Bearish", "Neutral"))</f>
        <v>Bullish</v>
      </c>
      <c r="K1229" t="str">
        <f>IF(C1230&gt;C1229, "Buy", "")</f>
        <v/>
      </c>
      <c r="L1229" t="str">
        <f>IF(C1230&lt;C1229, "Sell", "")</f>
        <v>Sell</v>
      </c>
      <c r="V1229" s="4">
        <f t="shared" si="19"/>
        <v>-3.9757783316020706E-3</v>
      </c>
    </row>
    <row r="1230" spans="1:22" x14ac:dyDescent="0.25">
      <c r="A1230" s="1">
        <v>43595</v>
      </c>
      <c r="B1230">
        <v>720.79998780000005</v>
      </c>
      <c r="C1230">
        <v>716.84997559999999</v>
      </c>
      <c r="D1230">
        <v>8352335</v>
      </c>
      <c r="E1230" t="s">
        <v>12</v>
      </c>
      <c r="F1230" t="s">
        <v>16</v>
      </c>
      <c r="G1230" t="str">
        <f>IF(OR(F1230="Jan",F1230="Feb",F1230="Mar"),"Q1",
IF(OR(F1230="Apr",F1230="May",F1230="Jun"),"Q2",
IF(OR(F1230="Jul",F1230="Aug",F1230="Sep"),"Q3",
IF(OR(F1230="Oct",F1230="Nov",F1230="Dec"),"Q4",""))))</f>
        <v>Q2</v>
      </c>
      <c r="H1230" t="str">
        <f>"Q"&amp;INT((MONTH(A1230)-1)/3)+1</f>
        <v>Q2</v>
      </c>
      <c r="I1230">
        <v>2019</v>
      </c>
      <c r="J1230" t="str">
        <f>IF(C1230&gt;B1230, "Bullish", IF(B1230&gt;C1230, "Bearish", "Neutral"))</f>
        <v>Bearish</v>
      </c>
      <c r="K1230" t="str">
        <f>IF(C1231&gt;C1230, "Buy", "")</f>
        <v>Buy</v>
      </c>
      <c r="L1230" t="str">
        <f>IF(C1231&lt;C1230, "Sell", "")</f>
        <v/>
      </c>
      <c r="V1230" s="4">
        <f t="shared" si="19"/>
        <v>5.8248557951089391E-3</v>
      </c>
    </row>
    <row r="1231" spans="1:22" x14ac:dyDescent="0.25">
      <c r="A1231" s="1">
        <v>43594</v>
      </c>
      <c r="B1231">
        <v>719.15002440000001</v>
      </c>
      <c r="C1231">
        <v>721.04998780000005</v>
      </c>
      <c r="D1231">
        <v>7396525</v>
      </c>
      <c r="E1231" t="s">
        <v>11</v>
      </c>
      <c r="F1231" t="s">
        <v>16</v>
      </c>
      <c r="G1231" t="str">
        <f>IF(OR(F1231="Jan",F1231="Feb",F1231="Mar"),"Q1",
IF(OR(F1231="Apr",F1231="May",F1231="Jun"),"Q2",
IF(OR(F1231="Jul",F1231="Aug",F1231="Sep"),"Q3",
IF(OR(F1231="Oct",F1231="Nov",F1231="Dec"),"Q4",""))))</f>
        <v>Q2</v>
      </c>
      <c r="H1231" t="str">
        <f>"Q"&amp;INT((MONTH(A1231)-1)/3)+1</f>
        <v>Q2</v>
      </c>
      <c r="I1231">
        <v>2019</v>
      </c>
      <c r="J1231" t="str">
        <f>IF(C1231&gt;B1231, "Bullish", IF(B1231&gt;C1231, "Bearish", "Neutral"))</f>
        <v>Bullish</v>
      </c>
      <c r="K1231" t="str">
        <f>IF(C1232&gt;C1231, "Buy", "")</f>
        <v/>
      </c>
      <c r="L1231" t="str">
        <f>IF(C1232&lt;C1231, "Sell", "")</f>
        <v>Sell</v>
      </c>
      <c r="V1231" s="4">
        <f t="shared" si="19"/>
        <v>-2.3632616357317634E-3</v>
      </c>
    </row>
    <row r="1232" spans="1:22" x14ac:dyDescent="0.25">
      <c r="A1232" s="1">
        <v>43593</v>
      </c>
      <c r="B1232">
        <v>721</v>
      </c>
      <c r="C1232">
        <v>719.34997559999999</v>
      </c>
      <c r="D1232">
        <v>6247642</v>
      </c>
      <c r="E1232" t="s">
        <v>10</v>
      </c>
      <c r="F1232" t="s">
        <v>16</v>
      </c>
      <c r="G1232" t="str">
        <f>IF(OR(F1232="Jan",F1232="Feb",F1232="Mar"),"Q1",
IF(OR(F1232="Apr",F1232="May",F1232="Jun"),"Q2",
IF(OR(F1232="Jul",F1232="Aug",F1232="Sep"),"Q3",
IF(OR(F1232="Oct",F1232="Nov",F1232="Dec"),"Q4",""))))</f>
        <v>Q2</v>
      </c>
      <c r="H1232" t="str">
        <f>"Q"&amp;INT((MONTH(A1232)-1)/3)+1</f>
        <v>Q2</v>
      </c>
      <c r="I1232">
        <v>2019</v>
      </c>
      <c r="J1232" t="str">
        <f>IF(C1232&gt;B1232, "Bullish", IF(B1232&gt;C1232, "Bearish", "Neutral"))</f>
        <v>Bearish</v>
      </c>
      <c r="K1232" t="str">
        <f>IF(C1233&gt;C1232, "Buy", "")</f>
        <v>Buy</v>
      </c>
      <c r="L1232" t="str">
        <f>IF(C1233&lt;C1232, "Sell", "")</f>
        <v/>
      </c>
      <c r="V1232" s="4">
        <f t="shared" si="19"/>
        <v>7.1768853599586792E-3</v>
      </c>
    </row>
    <row r="1233" spans="1:22" x14ac:dyDescent="0.25">
      <c r="A1233" s="1">
        <v>43592</v>
      </c>
      <c r="B1233">
        <v>720.40002440000001</v>
      </c>
      <c r="C1233">
        <v>724.54998780000005</v>
      </c>
      <c r="D1233">
        <v>5747536</v>
      </c>
      <c r="E1233" t="s">
        <v>9</v>
      </c>
      <c r="F1233" t="s">
        <v>16</v>
      </c>
      <c r="G1233" t="str">
        <f>IF(OR(F1233="Jan",F1233="Feb",F1233="Mar"),"Q1",
IF(OR(F1233="Apr",F1233="May",F1233="Jun"),"Q2",
IF(OR(F1233="Jul",F1233="Aug",F1233="Sep"),"Q3",
IF(OR(F1233="Oct",F1233="Nov",F1233="Dec"),"Q4",""))))</f>
        <v>Q2</v>
      </c>
      <c r="H1233" t="str">
        <f>"Q"&amp;INT((MONTH(A1233)-1)/3)+1</f>
        <v>Q2</v>
      </c>
      <c r="I1233">
        <v>2019</v>
      </c>
      <c r="J1233" t="str">
        <f>IF(C1233&gt;B1233, "Bullish", IF(B1233&gt;C1233, "Bearish", "Neutral"))</f>
        <v>Bullish</v>
      </c>
      <c r="K1233" t="str">
        <f>IF(C1234&gt;C1233, "Buy", "")</f>
        <v/>
      </c>
      <c r="L1233" t="str">
        <f>IF(C1234&lt;C1233, "Sell", "")</f>
        <v>Sell</v>
      </c>
      <c r="V1233" s="4">
        <f t="shared" si="19"/>
        <v>-8.5606391858580877E-3</v>
      </c>
    </row>
    <row r="1234" spans="1:22" x14ac:dyDescent="0.25">
      <c r="A1234" s="1">
        <v>43591</v>
      </c>
      <c r="B1234">
        <v>715</v>
      </c>
      <c r="C1234">
        <v>718.40002440000001</v>
      </c>
      <c r="D1234">
        <v>8858265</v>
      </c>
      <c r="E1234" t="s">
        <v>7</v>
      </c>
      <c r="F1234" t="s">
        <v>16</v>
      </c>
      <c r="G1234" t="str">
        <f>IF(OR(F1234="Jan",F1234="Feb",F1234="Mar"),"Q1",
IF(OR(F1234="Apr",F1234="May",F1234="Jun"),"Q2",
IF(OR(F1234="Jul",F1234="Aug",F1234="Sep"),"Q3",
IF(OR(F1234="Oct",F1234="Nov",F1234="Dec"),"Q4",""))))</f>
        <v>Q2</v>
      </c>
      <c r="H1234" t="str">
        <f>"Q"&amp;INT((MONTH(A1234)-1)/3)+1</f>
        <v>Q2</v>
      </c>
      <c r="I1234">
        <v>2019</v>
      </c>
      <c r="J1234" t="str">
        <f>IF(C1234&gt;B1234, "Bullish", IF(B1234&gt;C1234, "Bearish", "Neutral"))</f>
        <v>Bullish</v>
      </c>
      <c r="K1234" t="str">
        <f>IF(C1235&gt;C1234, "Buy", "")</f>
        <v>Buy</v>
      </c>
      <c r="L1234" t="str">
        <f>IF(C1235&lt;C1234, "Sell", "")</f>
        <v/>
      </c>
      <c r="V1234" s="4">
        <f t="shared" si="19"/>
        <v>7.1862235701269234E-3</v>
      </c>
    </row>
    <row r="1235" spans="1:22" x14ac:dyDescent="0.25">
      <c r="A1235" s="1">
        <v>43588</v>
      </c>
      <c r="B1235">
        <v>722.90002440000001</v>
      </c>
      <c r="C1235">
        <v>723.59997559999999</v>
      </c>
      <c r="D1235">
        <v>6348116</v>
      </c>
      <c r="E1235" t="s">
        <v>12</v>
      </c>
      <c r="F1235" t="s">
        <v>16</v>
      </c>
      <c r="G1235" t="str">
        <f>IF(OR(F1235="Jan",F1235="Feb",F1235="Mar"),"Q1",
IF(OR(F1235="Apr",F1235="May",F1235="Jun"),"Q2",
IF(OR(F1235="Jul",F1235="Aug",F1235="Sep"),"Q3",
IF(OR(F1235="Oct",F1235="Nov",F1235="Dec"),"Q4",""))))</f>
        <v>Q2</v>
      </c>
      <c r="H1235" t="str">
        <f>"Q"&amp;INT((MONTH(A1235)-1)/3)+1</f>
        <v>Q2</v>
      </c>
      <c r="I1235">
        <v>2019</v>
      </c>
      <c r="J1235" t="str">
        <f>IF(C1235&gt;B1235, "Bullish", IF(B1235&gt;C1235, "Bearish", "Neutral"))</f>
        <v>Bullish</v>
      </c>
      <c r="K1235" t="str">
        <f>IF(C1236&gt;C1235, "Buy", "")</f>
        <v>Buy</v>
      </c>
      <c r="L1235" t="str">
        <f>IF(C1236&lt;C1235, "Sell", "")</f>
        <v/>
      </c>
      <c r="V1235" s="4">
        <f t="shared" si="19"/>
        <v>9.8522336072760126E-3</v>
      </c>
    </row>
    <row r="1236" spans="1:22" x14ac:dyDescent="0.25">
      <c r="A1236" s="1">
        <v>43587</v>
      </c>
      <c r="B1236">
        <v>747</v>
      </c>
      <c r="C1236">
        <v>730.79998780000005</v>
      </c>
      <c r="D1236">
        <v>6351352</v>
      </c>
      <c r="E1236" t="s">
        <v>11</v>
      </c>
      <c r="F1236" t="s">
        <v>16</v>
      </c>
      <c r="G1236" t="str">
        <f>IF(OR(F1236="Jan",F1236="Feb",F1236="Mar"),"Q1",
IF(OR(F1236="Apr",F1236="May",F1236="Jun"),"Q2",
IF(OR(F1236="Jul",F1236="Aug",F1236="Sep"),"Q3",
IF(OR(F1236="Oct",F1236="Nov",F1236="Dec"),"Q4",""))))</f>
        <v>Q2</v>
      </c>
      <c r="H1236" t="str">
        <f>"Q"&amp;INT((MONTH(A1236)-1)/3)+1</f>
        <v>Q2</v>
      </c>
      <c r="I1236">
        <v>2019</v>
      </c>
      <c r="J1236" t="str">
        <f>IF(C1236&gt;B1236, "Bullish", IF(B1236&gt;C1236, "Bearish", "Neutral"))</f>
        <v>Bearish</v>
      </c>
      <c r="K1236" t="str">
        <f>IF(C1237&gt;C1236, "Buy", "")</f>
        <v>Buy</v>
      </c>
      <c r="L1236" t="str">
        <f>IF(C1237&lt;C1236, "Sell", "")</f>
        <v/>
      </c>
      <c r="V1236" s="4">
        <f t="shared" si="19"/>
        <v>2.7350753267263352E-2</v>
      </c>
    </row>
    <row r="1237" spans="1:22" x14ac:dyDescent="0.25">
      <c r="A1237" s="1">
        <v>43585</v>
      </c>
      <c r="B1237">
        <v>738</v>
      </c>
      <c r="C1237">
        <v>751.34997559999999</v>
      </c>
      <c r="D1237">
        <v>9920046</v>
      </c>
      <c r="E1237" t="s">
        <v>9</v>
      </c>
      <c r="F1237" t="s">
        <v>15</v>
      </c>
      <c r="G1237" t="str">
        <f>IF(OR(F1237="Jan",F1237="Feb",F1237="Mar"),"Q1",
IF(OR(F1237="Apr",F1237="May",F1237="Jun"),"Q2",
IF(OR(F1237="Jul",F1237="Aug",F1237="Sep"),"Q3",
IF(OR(F1237="Oct",F1237="Nov",F1237="Dec"),"Q4",""))))</f>
        <v>Q2</v>
      </c>
      <c r="H1237" t="str">
        <f>"Q"&amp;INT((MONTH(A1237)-1)/3)+1</f>
        <v>Q2</v>
      </c>
      <c r="I1237">
        <v>2019</v>
      </c>
      <c r="J1237" t="str">
        <f>IF(C1237&gt;B1237, "Bullish", IF(B1237&gt;C1237, "Bearish", "Neutral"))</f>
        <v>Bullish</v>
      </c>
      <c r="K1237" t="str">
        <f>IF(C1238&gt;C1237, "Buy", "")</f>
        <v/>
      </c>
      <c r="L1237" t="str">
        <f>IF(C1238&lt;C1237, "Sell", "")</f>
        <v>Sell</v>
      </c>
      <c r="V1237" s="4">
        <f t="shared" si="19"/>
        <v>-1.8089397831978309E-2</v>
      </c>
    </row>
    <row r="1238" spans="1:22" x14ac:dyDescent="0.25">
      <c r="A1238" s="1">
        <v>43581</v>
      </c>
      <c r="B1238">
        <v>731</v>
      </c>
      <c r="C1238">
        <v>738</v>
      </c>
      <c r="D1238">
        <v>6895168</v>
      </c>
      <c r="E1238" t="s">
        <v>12</v>
      </c>
      <c r="F1238" t="s">
        <v>15</v>
      </c>
      <c r="G1238" t="str">
        <f>IF(OR(F1238="Jan",F1238="Feb",F1238="Mar"),"Q1",
IF(OR(F1238="Apr",F1238="May",F1238="Jun"),"Q2",
IF(OR(F1238="Jul",F1238="Aug",F1238="Sep"),"Q3",
IF(OR(F1238="Oct",F1238="Nov",F1238="Dec"),"Q4",""))))</f>
        <v>Q2</v>
      </c>
      <c r="H1238" t="str">
        <f>"Q"&amp;INT((MONTH(A1238)-1)/3)+1</f>
        <v>Q2</v>
      </c>
      <c r="I1238">
        <v>2019</v>
      </c>
      <c r="J1238" t="str">
        <f>IF(C1238&gt;B1238, "Bullish", IF(B1238&gt;C1238, "Bearish", "Neutral"))</f>
        <v>Bullish</v>
      </c>
      <c r="K1238" t="str">
        <f>IF(C1239&gt;C1238, "Buy", "")</f>
        <v/>
      </c>
      <c r="L1238" t="str">
        <f>IF(C1239&lt;C1238, "Sell", "")</f>
        <v>Sell</v>
      </c>
      <c r="V1238" s="4">
        <f t="shared" si="19"/>
        <v>-1.2970986697201268E-2</v>
      </c>
    </row>
    <row r="1239" spans="1:22" x14ac:dyDescent="0.25">
      <c r="A1239" s="1">
        <v>43580</v>
      </c>
      <c r="B1239">
        <v>736.45001219999995</v>
      </c>
      <c r="C1239">
        <v>728.54998780000005</v>
      </c>
      <c r="D1239">
        <v>8005235</v>
      </c>
      <c r="E1239" t="s">
        <v>11</v>
      </c>
      <c r="F1239" t="s">
        <v>15</v>
      </c>
      <c r="G1239" t="str">
        <f>IF(OR(F1239="Jan",F1239="Feb",F1239="Mar"),"Q1",
IF(OR(F1239="Apr",F1239="May",F1239="Jun"),"Q2",
IF(OR(F1239="Jul",F1239="Aug",F1239="Sep"),"Q3",
IF(OR(F1239="Oct",F1239="Nov",F1239="Dec"),"Q4",""))))</f>
        <v>Q2</v>
      </c>
      <c r="H1239" t="str">
        <f>"Q"&amp;INT((MONTH(A1239)-1)/3)+1</f>
        <v>Q2</v>
      </c>
      <c r="I1239">
        <v>2019</v>
      </c>
      <c r="J1239" t="str">
        <f>IF(C1239&gt;B1239, "Bullish", IF(B1239&gt;C1239, "Bearish", "Neutral"))</f>
        <v>Bearish</v>
      </c>
      <c r="K1239" t="str">
        <f>IF(C1240&gt;C1239, "Buy", "")</f>
        <v>Buy</v>
      </c>
      <c r="L1239" t="str">
        <f>IF(C1240&lt;C1239, "Sell", "")</f>
        <v/>
      </c>
      <c r="V1239" s="4">
        <f t="shared" si="19"/>
        <v>1.0727169894939806E-2</v>
      </c>
    </row>
    <row r="1240" spans="1:22" x14ac:dyDescent="0.25">
      <c r="A1240" s="1">
        <v>43579</v>
      </c>
      <c r="B1240">
        <v>728.20001219999995</v>
      </c>
      <c r="C1240">
        <v>736.45001219999995</v>
      </c>
      <c r="D1240">
        <v>8285120</v>
      </c>
      <c r="E1240" t="s">
        <v>10</v>
      </c>
      <c r="F1240" t="s">
        <v>15</v>
      </c>
      <c r="G1240" t="str">
        <f>IF(OR(F1240="Jan",F1240="Feb",F1240="Mar"),"Q1",
IF(OR(F1240="Apr",F1240="May",F1240="Jun"),"Q2",
IF(OR(F1240="Jul",F1240="Aug",F1240="Sep"),"Q3",
IF(OR(F1240="Oct",F1240="Nov",F1240="Dec"),"Q4",""))))</f>
        <v>Q2</v>
      </c>
      <c r="H1240" t="str">
        <f>"Q"&amp;INT((MONTH(A1240)-1)/3)+1</f>
        <v>Q2</v>
      </c>
      <c r="I1240">
        <v>2019</v>
      </c>
      <c r="J1240" t="str">
        <f>IF(C1240&gt;B1240, "Bullish", IF(B1240&gt;C1240, "Bearish", "Neutral"))</f>
        <v>Bullish</v>
      </c>
      <c r="K1240" t="str">
        <f>IF(C1241&gt;C1240, "Buy", "")</f>
        <v/>
      </c>
      <c r="L1240" t="str">
        <f>IF(C1241&lt;C1240, "Sell", "")</f>
        <v>Sell</v>
      </c>
      <c r="V1240" s="4">
        <f t="shared" si="19"/>
        <v>-1.1329304946144576E-2</v>
      </c>
    </row>
    <row r="1241" spans="1:22" x14ac:dyDescent="0.25">
      <c r="A1241" s="1">
        <v>43578</v>
      </c>
      <c r="B1241">
        <v>723.90002440000001</v>
      </c>
      <c r="C1241">
        <v>728.20001219999995</v>
      </c>
      <c r="D1241">
        <v>5516668</v>
      </c>
      <c r="E1241" t="s">
        <v>9</v>
      </c>
      <c r="F1241" t="s">
        <v>15</v>
      </c>
      <c r="G1241" t="str">
        <f>IF(OR(F1241="Jan",F1241="Feb",F1241="Mar"),"Q1",
IF(OR(F1241="Apr",F1241="May",F1241="Jun"),"Q2",
IF(OR(F1241="Jul",F1241="Aug",F1241="Sep"),"Q3",
IF(OR(F1241="Oct",F1241="Nov",F1241="Dec"),"Q4",""))))</f>
        <v>Q2</v>
      </c>
      <c r="H1241" t="str">
        <f>"Q"&amp;INT((MONTH(A1241)-1)/3)+1</f>
        <v>Q2</v>
      </c>
      <c r="I1241">
        <v>2019</v>
      </c>
      <c r="J1241" t="str">
        <f>IF(C1241&gt;B1241, "Bullish", IF(B1241&gt;C1241, "Bearish", "Neutral"))</f>
        <v>Bullish</v>
      </c>
      <c r="K1241" t="str">
        <f>IF(C1242&gt;C1241, "Buy", "")</f>
        <v/>
      </c>
      <c r="L1241" t="str">
        <f>IF(C1242&lt;C1241, "Sell", "")</f>
        <v>Sell</v>
      </c>
      <c r="V1241" s="4">
        <f t="shared" si="19"/>
        <v>-9.9161285916048274E-3</v>
      </c>
    </row>
    <row r="1242" spans="1:22" x14ac:dyDescent="0.25">
      <c r="A1242" s="1">
        <v>43577</v>
      </c>
      <c r="B1242">
        <v>717.04998780000005</v>
      </c>
      <c r="C1242">
        <v>721.04998780000005</v>
      </c>
      <c r="D1242">
        <v>6455426</v>
      </c>
      <c r="E1242" t="s">
        <v>7</v>
      </c>
      <c r="F1242" t="s">
        <v>15</v>
      </c>
      <c r="G1242" t="str">
        <f>IF(OR(F1242="Jan",F1242="Feb",F1242="Mar"),"Q1",
IF(OR(F1242="Apr",F1242="May",F1242="Jun"),"Q2",
IF(OR(F1242="Jul",F1242="Aug",F1242="Sep"),"Q3",
IF(OR(F1242="Oct",F1242="Nov",F1242="Dec"),"Q4",""))))</f>
        <v>Q2</v>
      </c>
      <c r="H1242" t="str">
        <f>"Q"&amp;INT((MONTH(A1242)-1)/3)+1</f>
        <v>Q2</v>
      </c>
      <c r="I1242">
        <v>2019</v>
      </c>
      <c r="J1242" t="str">
        <f>IF(C1242&gt;B1242, "Bullish", IF(B1242&gt;C1242, "Bearish", "Neutral"))</f>
        <v>Bullish</v>
      </c>
      <c r="K1242" t="str">
        <f>IF(C1243&gt;C1242, "Buy", "")</f>
        <v/>
      </c>
      <c r="L1242" t="str">
        <f>IF(C1243&lt;C1242, "Sell", "")</f>
        <v>Sell</v>
      </c>
      <c r="V1242" s="4">
        <f t="shared" si="19"/>
        <v>-5.5784116422238645E-3</v>
      </c>
    </row>
    <row r="1243" spans="1:22" x14ac:dyDescent="0.25">
      <c r="A1243" s="1">
        <v>43573</v>
      </c>
      <c r="B1243">
        <v>722.5</v>
      </c>
      <c r="C1243">
        <v>717.04998780000005</v>
      </c>
      <c r="D1243">
        <v>13801105</v>
      </c>
      <c r="E1243" t="s">
        <v>11</v>
      </c>
      <c r="F1243" t="s">
        <v>15</v>
      </c>
      <c r="G1243" t="str">
        <f>IF(OR(F1243="Jan",F1243="Feb",F1243="Mar"),"Q1",
IF(OR(F1243="Apr",F1243="May",F1243="Jun"),"Q2",
IF(OR(F1243="Jul",F1243="Aug",F1243="Sep"),"Q3",
IF(OR(F1243="Oct",F1243="Nov",F1243="Dec"),"Q4",""))))</f>
        <v>Q2</v>
      </c>
      <c r="H1243" t="str">
        <f>"Q"&amp;INT((MONTH(A1243)-1)/3)+1</f>
        <v>Q2</v>
      </c>
      <c r="I1243">
        <v>2019</v>
      </c>
      <c r="J1243" t="str">
        <f>IF(C1243&gt;B1243, "Bullish", IF(B1243&gt;C1243, "Bearish", "Neutral"))</f>
        <v>Bearish</v>
      </c>
      <c r="K1243" t="str">
        <f>IF(C1244&gt;C1243, "Buy", "")</f>
        <v>Buy</v>
      </c>
      <c r="L1243" t="str">
        <f>IF(C1244&lt;C1243, "Sell", "")</f>
        <v/>
      </c>
      <c r="V1243" s="4">
        <f t="shared" si="19"/>
        <v>9.7362077579939369E-3</v>
      </c>
    </row>
    <row r="1244" spans="1:22" x14ac:dyDescent="0.25">
      <c r="A1244" s="1">
        <v>43571</v>
      </c>
      <c r="B1244">
        <v>727.90002440000001</v>
      </c>
      <c r="C1244">
        <v>724.09997559999999</v>
      </c>
      <c r="D1244">
        <v>12524411</v>
      </c>
      <c r="E1244" t="s">
        <v>9</v>
      </c>
      <c r="F1244" t="s">
        <v>15</v>
      </c>
      <c r="G1244" t="str">
        <f>IF(OR(F1244="Jan",F1244="Feb",F1244="Mar"),"Q1",
IF(OR(F1244="Apr",F1244="May",F1244="Jun"),"Q2",
IF(OR(F1244="Jul",F1244="Aug",F1244="Sep"),"Q3",
IF(OR(F1244="Oct",F1244="Nov",F1244="Dec"),"Q4",""))))</f>
        <v>Q2</v>
      </c>
      <c r="H1244" t="str">
        <f>"Q"&amp;INT((MONTH(A1244)-1)/3)+1</f>
        <v>Q2</v>
      </c>
      <c r="I1244">
        <v>2019</v>
      </c>
      <c r="J1244" t="str">
        <f>IF(C1244&gt;B1244, "Bullish", IF(B1244&gt;C1244, "Bearish", "Neutral"))</f>
        <v>Bearish</v>
      </c>
      <c r="K1244" t="str">
        <f>IF(C1245&gt;C1244, "Buy", "")</f>
        <v>Buy</v>
      </c>
      <c r="L1244" t="str">
        <f>IF(C1245&lt;C1244, "Sell", "")</f>
        <v/>
      </c>
      <c r="V1244" s="4">
        <f t="shared" si="19"/>
        <v>4.6735730584192533E-3</v>
      </c>
    </row>
    <row r="1245" spans="1:22" x14ac:dyDescent="0.25">
      <c r="A1245" s="1">
        <v>43570</v>
      </c>
      <c r="B1245">
        <v>724.70001219999995</v>
      </c>
      <c r="C1245">
        <v>727.5</v>
      </c>
      <c r="D1245">
        <v>31574803</v>
      </c>
      <c r="E1245" t="s">
        <v>7</v>
      </c>
      <c r="F1245" t="s">
        <v>15</v>
      </c>
      <c r="G1245" t="str">
        <f>IF(OR(F1245="Jan",F1245="Feb",F1245="Mar"),"Q1",
IF(OR(F1245="Apr",F1245="May",F1245="Jun"),"Q2",
IF(OR(F1245="Jul",F1245="Aug",F1245="Sep"),"Q3",
IF(OR(F1245="Oct",F1245="Nov",F1245="Dec"),"Q4",""))))</f>
        <v>Q2</v>
      </c>
      <c r="H1245" t="str">
        <f>"Q"&amp;INT((MONTH(A1245)-1)/3)+1</f>
        <v>Q2</v>
      </c>
      <c r="I1245">
        <v>2019</v>
      </c>
      <c r="J1245" t="str">
        <f>IF(C1245&gt;B1245, "Bullish", IF(B1245&gt;C1245, "Bearish", "Neutral"))</f>
        <v>Bullish</v>
      </c>
      <c r="K1245" t="str">
        <f>IF(C1246&gt;C1245, "Buy", "")</f>
        <v>Buy</v>
      </c>
      <c r="L1245" t="str">
        <f>IF(C1246&lt;C1245, "Sell", "")</f>
        <v/>
      </c>
      <c r="V1245" s="4">
        <f t="shared" si="19"/>
        <v>2.7081243731193579E-2</v>
      </c>
    </row>
    <row r="1246" spans="1:22" x14ac:dyDescent="0.25">
      <c r="A1246" s="1">
        <v>43567</v>
      </c>
      <c r="B1246">
        <v>743.09997559999999</v>
      </c>
      <c r="C1246">
        <v>747.75</v>
      </c>
      <c r="D1246">
        <v>7043212</v>
      </c>
      <c r="E1246" t="s">
        <v>12</v>
      </c>
      <c r="F1246" t="s">
        <v>15</v>
      </c>
      <c r="G1246" t="str">
        <f>IF(OR(F1246="Jan",F1246="Feb",F1246="Mar"),"Q1",
IF(OR(F1246="Apr",F1246="May",F1246="Jun"),"Q2",
IF(OR(F1246="Jul",F1246="Aug",F1246="Sep"),"Q3",
IF(OR(F1246="Oct",F1246="Nov",F1246="Dec"),"Q4",""))))</f>
        <v>Q2</v>
      </c>
      <c r="H1246" t="str">
        <f>"Q"&amp;INT((MONTH(A1246)-1)/3)+1</f>
        <v>Q2</v>
      </c>
      <c r="I1246">
        <v>2019</v>
      </c>
      <c r="J1246" t="str">
        <f>IF(C1246&gt;B1246, "Bullish", IF(B1246&gt;C1246, "Bearish", "Neutral"))</f>
        <v>Bullish</v>
      </c>
      <c r="K1246" t="str">
        <f>IF(C1247&gt;C1246, "Buy", "")</f>
        <v/>
      </c>
      <c r="L1246" t="str">
        <f>IF(C1247&lt;C1246, "Sell", "")</f>
        <v>Sell</v>
      </c>
      <c r="V1246" s="4">
        <f t="shared" si="19"/>
        <v>-6.7994987438348854E-3</v>
      </c>
    </row>
    <row r="1247" spans="1:22" x14ac:dyDescent="0.25">
      <c r="A1247" s="1">
        <v>43566</v>
      </c>
      <c r="B1247">
        <v>751.75</v>
      </c>
      <c r="C1247">
        <v>742.70001219999995</v>
      </c>
      <c r="D1247">
        <v>8200995</v>
      </c>
      <c r="E1247" t="s">
        <v>11</v>
      </c>
      <c r="F1247" t="s">
        <v>15</v>
      </c>
      <c r="G1247" t="str">
        <f>IF(OR(F1247="Jan",F1247="Feb",F1247="Mar"),"Q1",
IF(OR(F1247="Apr",F1247="May",F1247="Jun"),"Q2",
IF(OR(F1247="Jul",F1247="Aug",F1247="Sep"),"Q3",
IF(OR(F1247="Oct",F1247="Nov",F1247="Dec"),"Q4",""))))</f>
        <v>Q2</v>
      </c>
      <c r="H1247" t="str">
        <f>"Q"&amp;INT((MONTH(A1247)-1)/3)+1</f>
        <v>Q2</v>
      </c>
      <c r="I1247">
        <v>2019</v>
      </c>
      <c r="J1247" t="str">
        <f>IF(C1247&gt;B1247, "Bullish", IF(B1247&gt;C1247, "Bearish", "Neutral"))</f>
        <v>Bearish</v>
      </c>
      <c r="K1247" t="str">
        <f>IF(C1248&gt;C1247, "Buy", "")</f>
        <v>Buy</v>
      </c>
      <c r="L1247" t="str">
        <f>IF(C1248&lt;C1247, "Sell", "")</f>
        <v/>
      </c>
      <c r="V1247" s="4">
        <f t="shared" si="19"/>
        <v>1.3285505298149111E-2</v>
      </c>
    </row>
    <row r="1248" spans="1:22" x14ac:dyDescent="0.25">
      <c r="A1248" s="1">
        <v>43565</v>
      </c>
      <c r="B1248">
        <v>764</v>
      </c>
      <c r="C1248">
        <v>752.70001219999995</v>
      </c>
      <c r="D1248">
        <v>7031088</v>
      </c>
      <c r="E1248" t="s">
        <v>10</v>
      </c>
      <c r="F1248" t="s">
        <v>15</v>
      </c>
      <c r="G1248" t="str">
        <f>IF(OR(F1248="Jan",F1248="Feb",F1248="Mar"),"Q1",
IF(OR(F1248="Apr",F1248="May",F1248="Jun"),"Q2",
IF(OR(F1248="Jul",F1248="Aug",F1248="Sep"),"Q3",
IF(OR(F1248="Oct",F1248="Nov",F1248="Dec"),"Q4",""))))</f>
        <v>Q2</v>
      </c>
      <c r="H1248" t="str">
        <f>"Q"&amp;INT((MONTH(A1248)-1)/3)+1</f>
        <v>Q2</v>
      </c>
      <c r="I1248">
        <v>2019</v>
      </c>
      <c r="J1248" t="str">
        <f>IF(C1248&gt;B1248, "Bullish", IF(B1248&gt;C1248, "Bearish", "Neutral"))</f>
        <v>Bearish</v>
      </c>
      <c r="K1248" t="str">
        <f>IF(C1249&gt;C1248, "Buy", "")</f>
        <v>Buy</v>
      </c>
      <c r="L1248" t="str">
        <f>IF(C1249&lt;C1248, "Sell", "")</f>
        <v/>
      </c>
      <c r="V1248" s="4">
        <f t="shared" si="19"/>
        <v>1.0386489157810127E-2</v>
      </c>
    </row>
    <row r="1249" spans="1:22" x14ac:dyDescent="0.25">
      <c r="A1249" s="1">
        <v>43564</v>
      </c>
      <c r="B1249">
        <v>770</v>
      </c>
      <c r="C1249">
        <v>760.59997559999999</v>
      </c>
      <c r="D1249">
        <v>6730692</v>
      </c>
      <c r="E1249" t="s">
        <v>9</v>
      </c>
      <c r="F1249" t="s">
        <v>15</v>
      </c>
      <c r="G1249" t="str">
        <f>IF(OR(F1249="Jan",F1249="Feb",F1249="Mar"),"Q1",
IF(OR(F1249="Apr",F1249="May",F1249="Jun"),"Q2",
IF(OR(F1249="Jul",F1249="Aug",F1249="Sep"),"Q3",
IF(OR(F1249="Oct",F1249="Nov",F1249="Dec"),"Q4",""))))</f>
        <v>Q2</v>
      </c>
      <c r="H1249" t="str">
        <f>"Q"&amp;INT((MONTH(A1249)-1)/3)+1</f>
        <v>Q2</v>
      </c>
      <c r="I1249">
        <v>2019</v>
      </c>
      <c r="J1249" t="str">
        <f>IF(C1249&gt;B1249, "Bullish", IF(B1249&gt;C1249, "Bearish", "Neutral"))</f>
        <v>Bearish</v>
      </c>
      <c r="K1249" t="str">
        <f>IF(C1250&gt;C1249, "Buy", "")</f>
        <v>Buy</v>
      </c>
      <c r="L1249" t="str">
        <f>IF(C1250&lt;C1249, "Sell", "")</f>
        <v/>
      </c>
      <c r="V1249" s="4">
        <f t="shared" si="19"/>
        <v>8.6673501466275754E-3</v>
      </c>
    </row>
    <row r="1250" spans="1:22" x14ac:dyDescent="0.25">
      <c r="A1250" s="1">
        <v>43563</v>
      </c>
      <c r="B1250">
        <v>763.04998780000005</v>
      </c>
      <c r="C1250">
        <v>767.25</v>
      </c>
      <c r="D1250">
        <v>4919911</v>
      </c>
      <c r="E1250" t="s">
        <v>7</v>
      </c>
      <c r="F1250" t="s">
        <v>15</v>
      </c>
      <c r="G1250" t="str">
        <f>IF(OR(F1250="Jan",F1250="Feb",F1250="Mar"),"Q1",
IF(OR(F1250="Apr",F1250="May",F1250="Jun"),"Q2",
IF(OR(F1250="Jul",F1250="Aug",F1250="Sep"),"Q3",
IF(OR(F1250="Oct",F1250="Nov",F1250="Dec"),"Q4",""))))</f>
        <v>Q2</v>
      </c>
      <c r="H1250" t="str">
        <f>"Q"&amp;INT((MONTH(A1250)-1)/3)+1</f>
        <v>Q2</v>
      </c>
      <c r="I1250">
        <v>2019</v>
      </c>
      <c r="J1250" t="str">
        <f>IF(C1250&gt;B1250, "Bullish", IF(B1250&gt;C1250, "Bearish", "Neutral"))</f>
        <v>Bullish</v>
      </c>
      <c r="K1250" t="str">
        <f>IF(C1251&gt;C1250, "Buy", "")</f>
        <v/>
      </c>
      <c r="L1250" t="str">
        <f>IF(C1251&lt;C1250, "Sell", "")</f>
        <v>Sell</v>
      </c>
      <c r="V1250" s="4">
        <f t="shared" si="19"/>
        <v>-1.0470186128982243E-2</v>
      </c>
    </row>
    <row r="1251" spans="1:22" x14ac:dyDescent="0.25">
      <c r="A1251" s="1">
        <v>43560</v>
      </c>
      <c r="B1251">
        <v>750.90002440000001</v>
      </c>
      <c r="C1251">
        <v>759.29998780000005</v>
      </c>
      <c r="D1251">
        <v>6276040</v>
      </c>
      <c r="E1251" t="s">
        <v>12</v>
      </c>
      <c r="F1251" t="s">
        <v>15</v>
      </c>
      <c r="G1251" t="str">
        <f>IF(OR(F1251="Jan",F1251="Feb",F1251="Mar"),"Q1",
IF(OR(F1251="Apr",F1251="May",F1251="Jun"),"Q2",
IF(OR(F1251="Jul",F1251="Aug",F1251="Sep"),"Q3",
IF(OR(F1251="Oct",F1251="Nov",F1251="Dec"),"Q4",""))))</f>
        <v>Q2</v>
      </c>
      <c r="H1251" t="str">
        <f>"Q"&amp;INT((MONTH(A1251)-1)/3)+1</f>
        <v>Q2</v>
      </c>
      <c r="I1251">
        <v>2019</v>
      </c>
      <c r="J1251" t="str">
        <f>IF(C1251&gt;B1251, "Bullish", IF(B1251&gt;C1251, "Bearish", "Neutral"))</f>
        <v>Bullish</v>
      </c>
      <c r="K1251" t="str">
        <f>IF(C1252&gt;C1251, "Buy", "")</f>
        <v/>
      </c>
      <c r="L1251" t="str">
        <f>IF(C1252&lt;C1251, "Sell", "")</f>
        <v>Sell</v>
      </c>
      <c r="V1251" s="4">
        <f t="shared" si="19"/>
        <v>-1.524263006829773E-2</v>
      </c>
    </row>
    <row r="1252" spans="1:22" x14ac:dyDescent="0.25">
      <c r="A1252" s="1">
        <v>43559</v>
      </c>
      <c r="B1252">
        <v>751.40002440000001</v>
      </c>
      <c r="C1252">
        <v>747.90002440000001</v>
      </c>
      <c r="D1252">
        <v>7688525</v>
      </c>
      <c r="E1252" t="s">
        <v>11</v>
      </c>
      <c r="F1252" t="s">
        <v>15</v>
      </c>
      <c r="G1252" t="str">
        <f>IF(OR(F1252="Jan",F1252="Feb",F1252="Mar"),"Q1",
IF(OR(F1252="Apr",F1252="May",F1252="Jun"),"Q2",
IF(OR(F1252="Jul",F1252="Aug",F1252="Sep"),"Q3",
IF(OR(F1252="Oct",F1252="Nov",F1252="Dec"),"Q4",""))))</f>
        <v>Q2</v>
      </c>
      <c r="H1252" t="str">
        <f>"Q"&amp;INT((MONTH(A1252)-1)/3)+1</f>
        <v>Q2</v>
      </c>
      <c r="I1252">
        <v>2019</v>
      </c>
      <c r="J1252" t="str">
        <f>IF(C1252&gt;B1252, "Bullish", IF(B1252&gt;C1252, "Bearish", "Neutral"))</f>
        <v>Bearish</v>
      </c>
      <c r="K1252" t="str">
        <f>IF(C1253&gt;C1252, "Buy", "")</f>
        <v>Buy</v>
      </c>
      <c r="L1252" t="str">
        <f>IF(C1253&lt;C1252, "Sell", "")</f>
        <v/>
      </c>
      <c r="V1252" s="4">
        <f t="shared" si="19"/>
        <v>7.1684103112367612E-3</v>
      </c>
    </row>
    <row r="1253" spans="1:22" x14ac:dyDescent="0.25">
      <c r="A1253" s="1">
        <v>43558</v>
      </c>
      <c r="B1253">
        <v>756</v>
      </c>
      <c r="C1253">
        <v>753.29998780000005</v>
      </c>
      <c r="D1253">
        <v>6897127</v>
      </c>
      <c r="E1253" t="s">
        <v>10</v>
      </c>
      <c r="F1253" t="s">
        <v>15</v>
      </c>
      <c r="G1253" t="str">
        <f>IF(OR(F1253="Jan",F1253="Feb",F1253="Mar"),"Q1",
IF(OR(F1253="Apr",F1253="May",F1253="Jun"),"Q2",
IF(OR(F1253="Jul",F1253="Aug",F1253="Sep"),"Q3",
IF(OR(F1253="Oct",F1253="Nov",F1253="Dec"),"Q4",""))))</f>
        <v>Q2</v>
      </c>
      <c r="H1253" t="str">
        <f>"Q"&amp;INT((MONTH(A1253)-1)/3)+1</f>
        <v>Q2</v>
      </c>
      <c r="I1253">
        <v>2019</v>
      </c>
      <c r="J1253" t="str">
        <f>IF(C1253&gt;B1253, "Bullish", IF(B1253&gt;C1253, "Bearish", "Neutral"))</f>
        <v>Bearish</v>
      </c>
      <c r="K1253" t="str">
        <f>IF(C1254&gt;C1253, "Buy", "")</f>
        <v>Buy</v>
      </c>
      <c r="L1253" t="str">
        <f>IF(C1254&lt;C1253, "Sell", "")</f>
        <v/>
      </c>
      <c r="V1253" s="4">
        <f t="shared" si="19"/>
        <v>8.0327052989227592E-3</v>
      </c>
    </row>
    <row r="1254" spans="1:22" x14ac:dyDescent="0.25">
      <c r="A1254" s="1">
        <v>43557</v>
      </c>
      <c r="B1254">
        <v>759</v>
      </c>
      <c r="C1254">
        <v>759.40002440000001</v>
      </c>
      <c r="D1254">
        <v>7283600</v>
      </c>
      <c r="E1254" t="s">
        <v>9</v>
      </c>
      <c r="F1254" t="s">
        <v>15</v>
      </c>
      <c r="G1254" t="str">
        <f>IF(OR(F1254="Jan",F1254="Feb",F1254="Mar"),"Q1",
IF(OR(F1254="Apr",F1254="May",F1254="Jun"),"Q2",
IF(OR(F1254="Jul",F1254="Aug",F1254="Sep"),"Q3",
IF(OR(F1254="Oct",F1254="Nov",F1254="Dec"),"Q4",""))))</f>
        <v>Q2</v>
      </c>
      <c r="H1254" t="str">
        <f>"Q"&amp;INT((MONTH(A1254)-1)/3)+1</f>
        <v>Q2</v>
      </c>
      <c r="I1254">
        <v>2019</v>
      </c>
      <c r="J1254" t="str">
        <f>IF(C1254&gt;B1254, "Bullish", IF(B1254&gt;C1254, "Bearish", "Neutral"))</f>
        <v>Bullish</v>
      </c>
      <c r="K1254" t="str">
        <f>IF(C1255&gt;C1254, "Buy", "")</f>
        <v/>
      </c>
      <c r="L1254" t="str">
        <f>IF(C1255&lt;C1254, "Sell", "")</f>
        <v>Sell</v>
      </c>
      <c r="V1254" s="4">
        <f t="shared" si="19"/>
        <v>-5.6946747966495539E-3</v>
      </c>
    </row>
    <row r="1255" spans="1:22" x14ac:dyDescent="0.25">
      <c r="A1255" s="1">
        <v>43556</v>
      </c>
      <c r="B1255">
        <v>742</v>
      </c>
      <c r="C1255">
        <v>755.09997559999999</v>
      </c>
      <c r="D1255">
        <v>6584982</v>
      </c>
      <c r="E1255" t="s">
        <v>7</v>
      </c>
      <c r="F1255" t="s">
        <v>15</v>
      </c>
      <c r="G1255" t="str">
        <f>IF(OR(F1255="Jan",F1255="Feb",F1255="Mar"),"Q1",
IF(OR(F1255="Apr",F1255="May",F1255="Jun"),"Q2",
IF(OR(F1255="Jul",F1255="Aug",F1255="Sep"),"Q3",
IF(OR(F1255="Oct",F1255="Nov",F1255="Dec"),"Q4",""))))</f>
        <v>Q2</v>
      </c>
      <c r="H1255" t="str">
        <f>"Q"&amp;INT((MONTH(A1255)-1)/3)+1</f>
        <v>Q2</v>
      </c>
      <c r="I1255">
        <v>2019</v>
      </c>
      <c r="J1255" t="str">
        <f>IF(C1255&gt;B1255, "Bullish", IF(B1255&gt;C1255, "Bearish", "Neutral"))</f>
        <v>Bullish</v>
      </c>
      <c r="K1255" t="str">
        <f>IF(C1256&gt;C1255, "Buy", "")</f>
        <v/>
      </c>
      <c r="L1255" t="str">
        <f>IF(C1256&lt;C1255, "Sell", "")</f>
        <v>Sell</v>
      </c>
      <c r="V1255" s="4">
        <f t="shared" si="19"/>
        <v>-2.3448072765066993E-2</v>
      </c>
    </row>
    <row r="1256" spans="1:22" x14ac:dyDescent="0.25">
      <c r="A1256" s="1">
        <v>43552</v>
      </c>
      <c r="B1256">
        <v>730</v>
      </c>
      <c r="C1256">
        <v>737.79998780000005</v>
      </c>
      <c r="D1256">
        <v>9277241</v>
      </c>
      <c r="E1256" t="s">
        <v>11</v>
      </c>
      <c r="F1256" t="s">
        <v>14</v>
      </c>
      <c r="G1256" t="str">
        <f>IF(OR(F1256="Jan",F1256="Feb",F1256="Mar"),"Q1",
IF(OR(F1256="Apr",F1256="May",F1256="Jun"),"Q2",
IF(OR(F1256="Jul",F1256="Aug",F1256="Sep"),"Q3",
IF(OR(F1256="Oct",F1256="Nov",F1256="Dec"),"Q4",""))))</f>
        <v>Q1</v>
      </c>
      <c r="H1256" t="str">
        <f>"Q"&amp;INT((MONTH(A1256)-1)/3)+1</f>
        <v>Q1</v>
      </c>
      <c r="I1256">
        <v>2019</v>
      </c>
      <c r="J1256" t="str">
        <f>IF(C1256&gt;B1256, "Bullish", IF(B1256&gt;C1256, "Bearish", "Neutral"))</f>
        <v>Bullish</v>
      </c>
      <c r="K1256" t="str">
        <f>IF(C1257&gt;C1256, "Buy", "")</f>
        <v/>
      </c>
      <c r="L1256" t="str">
        <f>IF(C1257&lt;C1256, "Sell", "")</f>
        <v>Sell</v>
      </c>
      <c r="V1256" s="4">
        <f t="shared" si="19"/>
        <v>-1.1100418616657531E-2</v>
      </c>
    </row>
    <row r="1257" spans="1:22" x14ac:dyDescent="0.25">
      <c r="A1257" s="1">
        <v>43551</v>
      </c>
      <c r="B1257">
        <v>730</v>
      </c>
      <c r="C1257">
        <v>729.70001219999995</v>
      </c>
      <c r="D1257">
        <v>7387487</v>
      </c>
      <c r="E1257" t="s">
        <v>10</v>
      </c>
      <c r="F1257" t="s">
        <v>14</v>
      </c>
      <c r="G1257" t="str">
        <f>IF(OR(F1257="Jan",F1257="Feb",F1257="Mar"),"Q1",
IF(OR(F1257="Apr",F1257="May",F1257="Jun"),"Q2",
IF(OR(F1257="Jul",F1257="Aug",F1257="Sep"),"Q3",
IF(OR(F1257="Oct",F1257="Nov",F1257="Dec"),"Q4",""))))</f>
        <v>Q1</v>
      </c>
      <c r="H1257" t="str">
        <f>"Q"&amp;INT((MONTH(A1257)-1)/3)+1</f>
        <v>Q1</v>
      </c>
      <c r="I1257">
        <v>2019</v>
      </c>
      <c r="J1257" t="str">
        <f>IF(C1257&gt;B1257, "Bullish", IF(B1257&gt;C1257, "Bearish", "Neutral"))</f>
        <v>Bearish</v>
      </c>
      <c r="K1257" t="str">
        <f>IF(C1258&gt;C1257, "Buy", "")</f>
        <v/>
      </c>
      <c r="L1257" t="str">
        <f>IF(C1258&lt;C1257, "Sell", "")</f>
        <v>Sell</v>
      </c>
      <c r="V1257" s="4">
        <f t="shared" si="19"/>
        <v>-2.679508347646783E-3</v>
      </c>
    </row>
    <row r="1258" spans="1:22" x14ac:dyDescent="0.25">
      <c r="A1258" s="1">
        <v>43550</v>
      </c>
      <c r="B1258">
        <v>735.25</v>
      </c>
      <c r="C1258">
        <v>727.75</v>
      </c>
      <c r="D1258">
        <v>9406261</v>
      </c>
      <c r="E1258" t="s">
        <v>9</v>
      </c>
      <c r="F1258" t="s">
        <v>14</v>
      </c>
      <c r="G1258" t="str">
        <f>IF(OR(F1258="Jan",F1258="Feb",F1258="Mar"),"Q1",
IF(OR(F1258="Apr",F1258="May",F1258="Jun"),"Q2",
IF(OR(F1258="Jul",F1258="Aug",F1258="Sep"),"Q3",
IF(OR(F1258="Oct",F1258="Nov",F1258="Dec"),"Q4",""))))</f>
        <v>Q1</v>
      </c>
      <c r="H1258" t="str">
        <f>"Q"&amp;INT((MONTH(A1258)-1)/3)+1</f>
        <v>Q1</v>
      </c>
      <c r="I1258">
        <v>2019</v>
      </c>
      <c r="J1258" t="str">
        <f>IF(C1258&gt;B1258, "Bullish", IF(B1258&gt;C1258, "Bearish", "Neutral"))</f>
        <v>Bearish</v>
      </c>
      <c r="K1258" t="str">
        <f>IF(C1259&gt;C1258, "Buy", "")</f>
        <v>Buy</v>
      </c>
      <c r="L1258" t="str">
        <f>IF(C1259&lt;C1258, "Sell", "")</f>
        <v/>
      </c>
      <c r="V1258" s="4">
        <f t="shared" si="19"/>
        <v>1.0200612036722203E-2</v>
      </c>
    </row>
    <row r="1259" spans="1:22" x14ac:dyDescent="0.25">
      <c r="A1259" s="1">
        <v>43549</v>
      </c>
      <c r="B1259">
        <v>742.40002440000001</v>
      </c>
      <c r="C1259">
        <v>735.25</v>
      </c>
      <c r="D1259">
        <v>7644966</v>
      </c>
      <c r="E1259" t="s">
        <v>7</v>
      </c>
      <c r="F1259" t="s">
        <v>14</v>
      </c>
      <c r="G1259" t="str">
        <f>IF(OR(F1259="Jan",F1259="Feb",F1259="Mar"),"Q1",
IF(OR(F1259="Apr",F1259="May",F1259="Jun"),"Q2",
IF(OR(F1259="Jul",F1259="Aug",F1259="Sep"),"Q3",
IF(OR(F1259="Oct",F1259="Nov",F1259="Dec"),"Q4",""))))</f>
        <v>Q1</v>
      </c>
      <c r="H1259" t="str">
        <f>"Q"&amp;INT((MONTH(A1259)-1)/3)+1</f>
        <v>Q1</v>
      </c>
      <c r="I1259">
        <v>2019</v>
      </c>
      <c r="J1259" t="str">
        <f>IF(C1259&gt;B1259, "Bullish", IF(B1259&gt;C1259, "Bearish", "Neutral"))</f>
        <v>Bearish</v>
      </c>
      <c r="K1259" t="str">
        <f>IF(C1260&gt;C1259, "Buy", "")</f>
        <v>Buy</v>
      </c>
      <c r="L1259" t="str">
        <f>IF(C1260&lt;C1259, "Sell", "")</f>
        <v/>
      </c>
      <c r="V1259" s="4">
        <f t="shared" si="19"/>
        <v>1.056382163606142E-2</v>
      </c>
    </row>
    <row r="1260" spans="1:22" x14ac:dyDescent="0.25">
      <c r="A1260" s="1">
        <v>43546</v>
      </c>
      <c r="B1260">
        <v>745</v>
      </c>
      <c r="C1260">
        <v>743.09997559999999</v>
      </c>
      <c r="D1260">
        <v>8883260</v>
      </c>
      <c r="E1260" t="s">
        <v>12</v>
      </c>
      <c r="F1260" t="s">
        <v>14</v>
      </c>
      <c r="G1260" t="str">
        <f>IF(OR(F1260="Jan",F1260="Feb",F1260="Mar"),"Q1",
IF(OR(F1260="Apr",F1260="May",F1260="Jun"),"Q2",
IF(OR(F1260="Jul",F1260="Aug",F1260="Sep"),"Q3",
IF(OR(F1260="Oct",F1260="Nov",F1260="Dec"),"Q4",""))))</f>
        <v>Q1</v>
      </c>
      <c r="H1260" t="str">
        <f>"Q"&amp;INT((MONTH(A1260)-1)/3)+1</f>
        <v>Q1</v>
      </c>
      <c r="I1260">
        <v>2019</v>
      </c>
      <c r="J1260" t="str">
        <f>IF(C1260&gt;B1260, "Bullish", IF(B1260&gt;C1260, "Bearish", "Neutral"))</f>
        <v>Bearish</v>
      </c>
      <c r="K1260" t="str">
        <f>IF(C1261&gt;C1260, "Buy", "")</f>
        <v/>
      </c>
      <c r="L1260" t="str">
        <f>IF(C1261&lt;C1260, "Sell", "")</f>
        <v>Sell</v>
      </c>
      <c r="V1260" s="4">
        <f t="shared" si="19"/>
        <v>-5.6160272433649298E-3</v>
      </c>
    </row>
    <row r="1261" spans="1:22" x14ac:dyDescent="0.25">
      <c r="A1261" s="1">
        <v>43544</v>
      </c>
      <c r="B1261">
        <v>727.25</v>
      </c>
      <c r="C1261">
        <v>738.95001219999995</v>
      </c>
      <c r="D1261">
        <v>13471173</v>
      </c>
      <c r="E1261" t="s">
        <v>10</v>
      </c>
      <c r="F1261" t="s">
        <v>14</v>
      </c>
      <c r="G1261" t="str">
        <f>IF(OR(F1261="Jan",F1261="Feb",F1261="Mar"),"Q1",
IF(OR(F1261="Apr",F1261="May",F1261="Jun"),"Q2",
IF(OR(F1261="Jul",F1261="Aug",F1261="Sep"),"Q3",
IF(OR(F1261="Oct",F1261="Nov",F1261="Dec"),"Q4",""))))</f>
        <v>Q1</v>
      </c>
      <c r="H1261" t="str">
        <f>"Q"&amp;INT((MONTH(A1261)-1)/3)+1</f>
        <v>Q1</v>
      </c>
      <c r="I1261">
        <v>2019</v>
      </c>
      <c r="J1261" t="str">
        <f>IF(C1261&gt;B1261, "Bullish", IF(B1261&gt;C1261, "Bearish", "Neutral"))</f>
        <v>Bullish</v>
      </c>
      <c r="K1261" t="str">
        <f>IF(C1262&gt;C1261, "Buy", "")</f>
        <v/>
      </c>
      <c r="L1261" t="str">
        <f>IF(C1262&lt;C1261, "Sell", "")</f>
        <v>Sell</v>
      </c>
      <c r="V1261" s="4">
        <f t="shared" si="19"/>
        <v>-2.3122204499826854E-2</v>
      </c>
    </row>
    <row r="1262" spans="1:22" x14ac:dyDescent="0.25">
      <c r="A1262" s="1">
        <v>43543</v>
      </c>
      <c r="B1262">
        <v>712.79998780000005</v>
      </c>
      <c r="C1262">
        <v>722.25</v>
      </c>
      <c r="D1262">
        <v>8917337</v>
      </c>
      <c r="E1262" t="s">
        <v>9</v>
      </c>
      <c r="F1262" t="s">
        <v>14</v>
      </c>
      <c r="G1262" t="str">
        <f>IF(OR(F1262="Jan",F1262="Feb",F1262="Mar"),"Q1",
IF(OR(F1262="Apr",F1262="May",F1262="Jun"),"Q2",
IF(OR(F1262="Jul",F1262="Aug",F1262="Sep"),"Q3",
IF(OR(F1262="Oct",F1262="Nov",F1262="Dec"),"Q4",""))))</f>
        <v>Q1</v>
      </c>
      <c r="H1262" t="str">
        <f>"Q"&amp;INT((MONTH(A1262)-1)/3)+1</f>
        <v>Q1</v>
      </c>
      <c r="I1262">
        <v>2019</v>
      </c>
      <c r="J1262" t="str">
        <f>IF(C1262&gt;B1262, "Bullish", IF(B1262&gt;C1262, "Bearish", "Neutral"))</f>
        <v>Bullish</v>
      </c>
      <c r="K1262" t="str">
        <f>IF(C1263&gt;C1262, "Buy", "")</f>
        <v/>
      </c>
      <c r="L1262" t="str">
        <f>IF(C1263&lt;C1262, "Sell", "")</f>
        <v>Sell</v>
      </c>
      <c r="V1262" s="4">
        <f t="shared" si="19"/>
        <v>-1.6967034065055252E-2</v>
      </c>
    </row>
    <row r="1263" spans="1:22" x14ac:dyDescent="0.25">
      <c r="A1263" s="1">
        <v>43542</v>
      </c>
      <c r="B1263">
        <v>721.54998780000005</v>
      </c>
      <c r="C1263">
        <v>710.20001219999995</v>
      </c>
      <c r="D1263">
        <v>8065544</v>
      </c>
      <c r="E1263" t="s">
        <v>7</v>
      </c>
      <c r="F1263" t="s">
        <v>14</v>
      </c>
      <c r="G1263" t="str">
        <f>IF(OR(F1263="Jan",F1263="Feb",F1263="Mar"),"Q1",
IF(OR(F1263="Apr",F1263="May",F1263="Jun"),"Q2",
IF(OR(F1263="Jul",F1263="Aug",F1263="Sep"),"Q3",
IF(OR(F1263="Oct",F1263="Nov",F1263="Dec"),"Q4",""))))</f>
        <v>Q1</v>
      </c>
      <c r="H1263" t="str">
        <f>"Q"&amp;INT((MONTH(A1263)-1)/3)+1</f>
        <v>Q1</v>
      </c>
      <c r="I1263">
        <v>2019</v>
      </c>
      <c r="J1263" t="str">
        <f>IF(C1263&gt;B1263, "Bullish", IF(B1263&gt;C1263, "Bearish", "Neutral"))</f>
        <v>Bearish</v>
      </c>
      <c r="K1263" t="str">
        <f>IF(C1264&gt;C1263, "Buy", "")</f>
        <v>Buy</v>
      </c>
      <c r="L1263" t="str">
        <f>IF(C1264&lt;C1263, "Sell", "")</f>
        <v/>
      </c>
      <c r="V1263" s="4">
        <f t="shared" si="19"/>
        <v>1.1620591109555796E-2</v>
      </c>
    </row>
    <row r="1264" spans="1:22" x14ac:dyDescent="0.25">
      <c r="A1264" s="1">
        <v>43539</v>
      </c>
      <c r="B1264">
        <v>712</v>
      </c>
      <c r="C1264">
        <v>718.54998780000005</v>
      </c>
      <c r="D1264">
        <v>14638664</v>
      </c>
      <c r="E1264" t="s">
        <v>12</v>
      </c>
      <c r="F1264" t="s">
        <v>14</v>
      </c>
      <c r="G1264" t="str">
        <f>IF(OR(F1264="Jan",F1264="Feb",F1264="Mar"),"Q1",
IF(OR(F1264="Apr",F1264="May",F1264="Jun"),"Q2",
IF(OR(F1264="Jul",F1264="Aug",F1264="Sep"),"Q3",
IF(OR(F1264="Oct",F1264="Nov",F1264="Dec"),"Q4",""))))</f>
        <v>Q1</v>
      </c>
      <c r="H1264" t="str">
        <f>"Q"&amp;INT((MONTH(A1264)-1)/3)+1</f>
        <v>Q1</v>
      </c>
      <c r="I1264">
        <v>2019</v>
      </c>
      <c r="J1264" t="str">
        <f>IF(C1264&gt;B1264, "Bullish", IF(B1264&gt;C1264, "Bearish", "Neutral"))</f>
        <v>Bullish</v>
      </c>
      <c r="K1264" t="str">
        <f>IF(C1265&gt;C1264, "Buy", "")</f>
        <v/>
      </c>
      <c r="L1264" t="str">
        <f>IF(C1265&lt;C1264, "Sell", "")</f>
        <v>Sell</v>
      </c>
      <c r="V1264" s="4">
        <f t="shared" si="19"/>
        <v>-1.439967890358188E-2</v>
      </c>
    </row>
    <row r="1265" spans="1:22" x14ac:dyDescent="0.25">
      <c r="A1265" s="1">
        <v>43538</v>
      </c>
      <c r="B1265">
        <v>714</v>
      </c>
      <c r="C1265">
        <v>708.34997559999999</v>
      </c>
      <c r="D1265">
        <v>6415187</v>
      </c>
      <c r="E1265" t="s">
        <v>11</v>
      </c>
      <c r="F1265" t="s">
        <v>14</v>
      </c>
      <c r="G1265" t="str">
        <f>IF(OR(F1265="Jan",F1265="Feb",F1265="Mar"),"Q1",
IF(OR(F1265="Apr",F1265="May",F1265="Jun"),"Q2",
IF(OR(F1265="Jul",F1265="Aug",F1265="Sep"),"Q3",
IF(OR(F1265="Oct",F1265="Nov",F1265="Dec"),"Q4",""))))</f>
        <v>Q1</v>
      </c>
      <c r="H1265" t="str">
        <f>"Q"&amp;INT((MONTH(A1265)-1)/3)+1</f>
        <v>Q1</v>
      </c>
      <c r="I1265">
        <v>2019</v>
      </c>
      <c r="J1265" t="str">
        <f>IF(C1265&gt;B1265, "Bullish", IF(B1265&gt;C1265, "Bearish", "Neutral"))</f>
        <v>Bearish</v>
      </c>
      <c r="K1265" t="str">
        <f>IF(C1266&gt;C1265, "Buy", "")</f>
        <v>Buy</v>
      </c>
      <c r="L1265" t="str">
        <f>IF(C1266&lt;C1265, "Sell", "")</f>
        <v/>
      </c>
      <c r="V1265" s="4">
        <f t="shared" si="19"/>
        <v>1.412048814697629E-4</v>
      </c>
    </row>
    <row r="1266" spans="1:22" x14ac:dyDescent="0.25">
      <c r="A1266" s="1">
        <v>43537</v>
      </c>
      <c r="B1266">
        <v>710</v>
      </c>
      <c r="C1266">
        <v>708.45001219999995</v>
      </c>
      <c r="D1266">
        <v>11348867</v>
      </c>
      <c r="E1266" t="s">
        <v>10</v>
      </c>
      <c r="F1266" t="s">
        <v>14</v>
      </c>
      <c r="G1266" t="str">
        <f>IF(OR(F1266="Jan",F1266="Feb",F1266="Mar"),"Q1",
IF(OR(F1266="Apr",F1266="May",F1266="Jun"),"Q2",
IF(OR(F1266="Jul",F1266="Aug",F1266="Sep"),"Q3",
IF(OR(F1266="Oct",F1266="Nov",F1266="Dec"),"Q4",""))))</f>
        <v>Q1</v>
      </c>
      <c r="H1266" t="str">
        <f>"Q"&amp;INT((MONTH(A1266)-1)/3)+1</f>
        <v>Q1</v>
      </c>
      <c r="I1266">
        <v>2019</v>
      </c>
      <c r="J1266" t="str">
        <f>IF(C1266&gt;B1266, "Bullish", IF(B1266&gt;C1266, "Bearish", "Neutral"))</f>
        <v>Bearish</v>
      </c>
      <c r="K1266" t="str">
        <f>IF(C1267&gt;C1266, "Buy", "")</f>
        <v/>
      </c>
      <c r="L1266" t="str">
        <f>IF(C1267&lt;C1266, "Sell", "")</f>
        <v>Sell</v>
      </c>
      <c r="V1266" s="4">
        <f t="shared" si="19"/>
        <v>-2.1217907548117306E-3</v>
      </c>
    </row>
    <row r="1267" spans="1:22" x14ac:dyDescent="0.25">
      <c r="A1267" s="1">
        <v>43536</v>
      </c>
      <c r="B1267">
        <v>709</v>
      </c>
      <c r="C1267">
        <v>706.95001219999995</v>
      </c>
      <c r="D1267">
        <v>11997387</v>
      </c>
      <c r="E1267" t="s">
        <v>9</v>
      </c>
      <c r="F1267" t="s">
        <v>14</v>
      </c>
      <c r="G1267" t="str">
        <f>IF(OR(F1267="Jan",F1267="Feb",F1267="Mar"),"Q1",
IF(OR(F1267="Apr",F1267="May",F1267="Jun"),"Q2",
IF(OR(F1267="Jul",F1267="Aug",F1267="Sep"),"Q3",
IF(OR(F1267="Oct",F1267="Nov",F1267="Dec"),"Q4",""))))</f>
        <v>Q1</v>
      </c>
      <c r="H1267" t="str">
        <f>"Q"&amp;INT((MONTH(A1267)-1)/3)+1</f>
        <v>Q1</v>
      </c>
      <c r="I1267">
        <v>2019</v>
      </c>
      <c r="J1267" t="str">
        <f>IF(C1267&gt;B1267, "Bullish", IF(B1267&gt;C1267, "Bearish", "Neutral"))</f>
        <v>Bearish</v>
      </c>
      <c r="K1267" t="str">
        <f>IF(C1268&gt;C1267, "Buy", "")</f>
        <v>Buy</v>
      </c>
      <c r="L1267" t="str">
        <f>IF(C1268&lt;C1267, "Sell", "")</f>
        <v/>
      </c>
      <c r="V1267" s="4">
        <f t="shared" si="19"/>
        <v>6.045677047451745E-3</v>
      </c>
    </row>
    <row r="1268" spans="1:22" x14ac:dyDescent="0.25">
      <c r="A1268" s="1">
        <v>43535</v>
      </c>
      <c r="B1268">
        <v>713.29998780000005</v>
      </c>
      <c r="C1268">
        <v>711.25</v>
      </c>
      <c r="D1268">
        <v>9932198</v>
      </c>
      <c r="E1268" t="s">
        <v>7</v>
      </c>
      <c r="F1268" t="s">
        <v>14</v>
      </c>
      <c r="G1268" t="str">
        <f>IF(OR(F1268="Jan",F1268="Feb",F1268="Mar"),"Q1",
IF(OR(F1268="Apr",F1268="May",F1268="Jun"),"Q2",
IF(OR(F1268="Jul",F1268="Aug",F1268="Sep"),"Q3",
IF(OR(F1268="Oct",F1268="Nov",F1268="Dec"),"Q4",""))))</f>
        <v>Q1</v>
      </c>
      <c r="H1268" t="str">
        <f>"Q"&amp;INT((MONTH(A1268)-1)/3)+1</f>
        <v>Q1</v>
      </c>
      <c r="I1268">
        <v>2019</v>
      </c>
      <c r="J1268" t="str">
        <f>IF(C1268&gt;B1268, "Bullish", IF(B1268&gt;C1268, "Bearish", "Neutral"))</f>
        <v>Bearish</v>
      </c>
      <c r="K1268" t="str">
        <f>IF(C1269&gt;C1268, "Buy", "")</f>
        <v>Buy</v>
      </c>
      <c r="L1268" t="str">
        <f>IF(C1269&lt;C1268, "Sell", "")</f>
        <v/>
      </c>
      <c r="V1268" s="4">
        <f t="shared" si="19"/>
        <v>1.5441505407135067E-3</v>
      </c>
    </row>
    <row r="1269" spans="1:22" x14ac:dyDescent="0.25">
      <c r="A1269" s="1">
        <v>43532</v>
      </c>
      <c r="B1269">
        <v>722.95001219999995</v>
      </c>
      <c r="C1269">
        <v>712.34997559999999</v>
      </c>
      <c r="D1269">
        <v>7193994</v>
      </c>
      <c r="E1269" t="s">
        <v>12</v>
      </c>
      <c r="F1269" t="s">
        <v>14</v>
      </c>
      <c r="G1269" t="str">
        <f>IF(OR(F1269="Jan",F1269="Feb",F1269="Mar"),"Q1",
IF(OR(F1269="Apr",F1269="May",F1269="Jun"),"Q2",
IF(OR(F1269="Jul",F1269="Aug",F1269="Sep"),"Q3",
IF(OR(F1269="Oct",F1269="Nov",F1269="Dec"),"Q4",""))))</f>
        <v>Q1</v>
      </c>
      <c r="H1269" t="str">
        <f>"Q"&amp;INT((MONTH(A1269)-1)/3)+1</f>
        <v>Q1</v>
      </c>
      <c r="I1269">
        <v>2019</v>
      </c>
      <c r="J1269" t="str">
        <f>IF(C1269&gt;B1269, "Bullish", IF(B1269&gt;C1269, "Bearish", "Neutral"))</f>
        <v>Bearish</v>
      </c>
      <c r="K1269" t="str">
        <f>IF(C1270&gt;C1269, "Buy", "")</f>
        <v>Buy</v>
      </c>
      <c r="L1269" t="str">
        <f>IF(C1270&lt;C1269, "Sell", "")</f>
        <v/>
      </c>
      <c r="V1269" s="4">
        <f t="shared" si="19"/>
        <v>1.4662198521503744E-2</v>
      </c>
    </row>
    <row r="1270" spans="1:22" x14ac:dyDescent="0.25">
      <c r="A1270" s="1">
        <v>43531</v>
      </c>
      <c r="B1270">
        <v>734</v>
      </c>
      <c r="C1270">
        <v>722.95001219999995</v>
      </c>
      <c r="D1270">
        <v>5951551</v>
      </c>
      <c r="E1270" t="s">
        <v>11</v>
      </c>
      <c r="F1270" t="s">
        <v>14</v>
      </c>
      <c r="G1270" t="str">
        <f>IF(OR(F1270="Jan",F1270="Feb",F1270="Mar"),"Q1",
IF(OR(F1270="Apr",F1270="May",F1270="Jun"),"Q2",
IF(OR(F1270="Jul",F1270="Aug",F1270="Sep"),"Q3",
IF(OR(F1270="Oct",F1270="Nov",F1270="Dec"),"Q4",""))))</f>
        <v>Q1</v>
      </c>
      <c r="H1270" t="str">
        <f>"Q"&amp;INT((MONTH(A1270)-1)/3)+1</f>
        <v>Q1</v>
      </c>
      <c r="I1270">
        <v>2019</v>
      </c>
      <c r="J1270" t="str">
        <f>IF(C1270&gt;B1270, "Bullish", IF(B1270&gt;C1270, "Bearish", "Neutral"))</f>
        <v>Bearish</v>
      </c>
      <c r="K1270" t="str">
        <f>IF(C1271&gt;C1270, "Buy", "")</f>
        <v>Buy</v>
      </c>
      <c r="L1270" t="str">
        <f>IF(C1271&lt;C1270, "Sell", "")</f>
        <v/>
      </c>
      <c r="V1270" s="4">
        <f t="shared" si="19"/>
        <v>1.3037526006826011E-2</v>
      </c>
    </row>
    <row r="1271" spans="1:22" x14ac:dyDescent="0.25">
      <c r="A1271" s="1">
        <v>43530</v>
      </c>
      <c r="B1271">
        <v>736.09997559999999</v>
      </c>
      <c r="C1271">
        <v>732.5</v>
      </c>
      <c r="D1271">
        <v>6076668</v>
      </c>
      <c r="E1271" t="s">
        <v>10</v>
      </c>
      <c r="F1271" t="s">
        <v>14</v>
      </c>
      <c r="G1271" t="str">
        <f>IF(OR(F1271="Jan",F1271="Feb",F1271="Mar"),"Q1",
IF(OR(F1271="Apr",F1271="May",F1271="Jun"),"Q2",
IF(OR(F1271="Jul",F1271="Aug",F1271="Sep"),"Q3",
IF(OR(F1271="Oct",F1271="Nov",F1271="Dec"),"Q4",""))))</f>
        <v>Q1</v>
      </c>
      <c r="H1271" t="str">
        <f>"Q"&amp;INT((MONTH(A1271)-1)/3)+1</f>
        <v>Q1</v>
      </c>
      <c r="I1271">
        <v>2019</v>
      </c>
      <c r="J1271" t="str">
        <f>IF(C1271&gt;B1271, "Bullish", IF(B1271&gt;C1271, "Bearish", "Neutral"))</f>
        <v>Bearish</v>
      </c>
      <c r="K1271" t="str">
        <f>IF(C1272&gt;C1271, "Buy", "")</f>
        <v/>
      </c>
      <c r="L1271" t="str">
        <f>IF(C1272&lt;C1271, "Sell", "")</f>
        <v/>
      </c>
      <c r="V1271" s="4">
        <f t="shared" si="19"/>
        <v>0</v>
      </c>
    </row>
    <row r="1272" spans="1:22" x14ac:dyDescent="0.25">
      <c r="A1272" s="1">
        <v>43529</v>
      </c>
      <c r="B1272">
        <v>740.5</v>
      </c>
      <c r="C1272">
        <v>732.5</v>
      </c>
      <c r="D1272">
        <v>4826505</v>
      </c>
      <c r="E1272" t="s">
        <v>9</v>
      </c>
      <c r="F1272" t="s">
        <v>14</v>
      </c>
      <c r="G1272" t="str">
        <f>IF(OR(F1272="Jan",F1272="Feb",F1272="Mar"),"Q1",
IF(OR(F1272="Apr",F1272="May",F1272="Jun"),"Q2",
IF(OR(F1272="Jul",F1272="Aug",F1272="Sep"),"Q3",
IF(OR(F1272="Oct",F1272="Nov",F1272="Dec"),"Q4",""))))</f>
        <v>Q1</v>
      </c>
      <c r="H1272" t="str">
        <f>"Q"&amp;INT((MONTH(A1272)-1)/3)+1</f>
        <v>Q1</v>
      </c>
      <c r="I1272">
        <v>2019</v>
      </c>
      <c r="J1272" t="str">
        <f>IF(C1272&gt;B1272, "Bullish", IF(B1272&gt;C1272, "Bearish", "Neutral"))</f>
        <v>Bearish</v>
      </c>
      <c r="K1272" t="str">
        <f>IF(C1273&gt;C1272, "Buy", "")</f>
        <v>Buy</v>
      </c>
      <c r="L1272" t="str">
        <f>IF(C1273&lt;C1272, "Sell", "")</f>
        <v/>
      </c>
      <c r="V1272" s="4">
        <f t="shared" si="19"/>
        <v>1.2670203653925108E-2</v>
      </c>
    </row>
    <row r="1273" spans="1:22" x14ac:dyDescent="0.25">
      <c r="A1273" s="1">
        <v>43525</v>
      </c>
      <c r="B1273">
        <v>735.5</v>
      </c>
      <c r="C1273">
        <v>741.90002440000001</v>
      </c>
      <c r="D1273">
        <v>3998826</v>
      </c>
      <c r="E1273" t="s">
        <v>12</v>
      </c>
      <c r="F1273" t="s">
        <v>14</v>
      </c>
      <c r="G1273" t="str">
        <f>IF(OR(F1273="Jan",F1273="Feb",F1273="Mar"),"Q1",
IF(OR(F1273="Apr",F1273="May",F1273="Jun"),"Q2",
IF(OR(F1273="Jul",F1273="Aug",F1273="Sep"),"Q3",
IF(OR(F1273="Oct",F1273="Nov",F1273="Dec"),"Q4",""))))</f>
        <v>Q1</v>
      </c>
      <c r="H1273" t="str">
        <f>"Q"&amp;INT((MONTH(A1273)-1)/3)+1</f>
        <v>Q1</v>
      </c>
      <c r="I1273">
        <v>2019</v>
      </c>
      <c r="J1273" t="str">
        <f>IF(C1273&gt;B1273, "Bullish", IF(B1273&gt;C1273, "Bearish", "Neutral"))</f>
        <v>Bullish</v>
      </c>
      <c r="K1273" t="str">
        <f>IF(C1274&gt;C1273, "Buy", "")</f>
        <v/>
      </c>
      <c r="L1273" t="str">
        <f>IF(C1274&lt;C1273, "Sell", "")</f>
        <v>Sell</v>
      </c>
      <c r="V1273" s="4">
        <f t="shared" si="19"/>
        <v>-1.0350043206142558E-2</v>
      </c>
    </row>
    <row r="1274" spans="1:22" x14ac:dyDescent="0.25">
      <c r="A1274" s="1">
        <v>43524</v>
      </c>
      <c r="B1274">
        <v>738.70001219999995</v>
      </c>
      <c r="C1274">
        <v>734.29998780000005</v>
      </c>
      <c r="D1274">
        <v>8559921</v>
      </c>
      <c r="E1274" t="s">
        <v>11</v>
      </c>
      <c r="F1274" t="s">
        <v>13</v>
      </c>
      <c r="G1274" t="str">
        <f>IF(OR(F1274="Jan",F1274="Feb",F1274="Mar"),"Q1",
IF(OR(F1274="Apr",F1274="May",F1274="Jun"),"Q2",
IF(OR(F1274="Jul",F1274="Aug",F1274="Sep"),"Q3",
IF(OR(F1274="Oct",F1274="Nov",F1274="Dec"),"Q4",""))))</f>
        <v>Q1</v>
      </c>
      <c r="H1274" t="str">
        <f>"Q"&amp;INT((MONTH(A1274)-1)/3)+1</f>
        <v>Q1</v>
      </c>
      <c r="I1274">
        <v>2019</v>
      </c>
      <c r="J1274" t="str">
        <f>IF(C1274&gt;B1274, "Bullish", IF(B1274&gt;C1274, "Bearish", "Neutral"))</f>
        <v>Bearish</v>
      </c>
      <c r="K1274" t="str">
        <f>IF(C1275&gt;C1274, "Buy", "")</f>
        <v>Buy</v>
      </c>
      <c r="L1274" t="str">
        <f>IF(C1275&lt;C1274, "Sell", "")</f>
        <v/>
      </c>
      <c r="V1274" s="4">
        <f t="shared" si="19"/>
        <v>1.292094117646986E-3</v>
      </c>
    </row>
    <row r="1275" spans="1:22" x14ac:dyDescent="0.25">
      <c r="A1275" s="1">
        <v>43523</v>
      </c>
      <c r="B1275">
        <v>745</v>
      </c>
      <c r="C1275">
        <v>735.25</v>
      </c>
      <c r="D1275">
        <v>5936354</v>
      </c>
      <c r="E1275" t="s">
        <v>10</v>
      </c>
      <c r="F1275" t="s">
        <v>13</v>
      </c>
      <c r="G1275" t="str">
        <f>IF(OR(F1275="Jan",F1275="Feb",F1275="Mar"),"Q1",
IF(OR(F1275="Apr",F1275="May",F1275="Jun"),"Q2",
IF(OR(F1275="Jul",F1275="Aug",F1275="Sep"),"Q3",
IF(OR(F1275="Oct",F1275="Nov",F1275="Dec"),"Q4",""))))</f>
        <v>Q1</v>
      </c>
      <c r="H1275" t="str">
        <f>"Q"&amp;INT((MONTH(A1275)-1)/3)+1</f>
        <v>Q1</v>
      </c>
      <c r="I1275">
        <v>2019</v>
      </c>
      <c r="J1275" t="str">
        <f>IF(C1275&gt;B1275, "Bullish", IF(B1275&gt;C1275, "Bearish", "Neutral"))</f>
        <v>Bearish</v>
      </c>
      <c r="K1275" t="str">
        <f>IF(C1276&gt;C1275, "Buy", "")</f>
        <v>Buy</v>
      </c>
      <c r="L1275" t="str">
        <f>IF(C1276&lt;C1275, "Sell", "")</f>
        <v/>
      </c>
      <c r="V1275" s="4">
        <f t="shared" si="19"/>
        <v>9.7643097643097636E-3</v>
      </c>
    </row>
    <row r="1276" spans="1:22" x14ac:dyDescent="0.25">
      <c r="A1276" s="1">
        <v>43522</v>
      </c>
      <c r="B1276">
        <v>748.59997559999999</v>
      </c>
      <c r="C1276">
        <v>742.5</v>
      </c>
      <c r="D1276">
        <v>8319610</v>
      </c>
      <c r="E1276" t="s">
        <v>9</v>
      </c>
      <c r="F1276" t="s">
        <v>13</v>
      </c>
      <c r="G1276" t="str">
        <f>IF(OR(F1276="Jan",F1276="Feb",F1276="Mar"),"Q1",
IF(OR(F1276="Apr",F1276="May",F1276="Jun"),"Q2",
IF(OR(F1276="Jul",F1276="Aug",F1276="Sep"),"Q3",
IF(OR(F1276="Oct",F1276="Nov",F1276="Dec"),"Q4",""))))</f>
        <v>Q1</v>
      </c>
      <c r="H1276" t="str">
        <f>"Q"&amp;INT((MONTH(A1276)-1)/3)+1</f>
        <v>Q1</v>
      </c>
      <c r="I1276">
        <v>2019</v>
      </c>
      <c r="J1276" t="str">
        <f>IF(C1276&gt;B1276, "Bullish", IF(B1276&gt;C1276, "Bearish", "Neutral"))</f>
        <v>Bearish</v>
      </c>
      <c r="K1276" t="str">
        <f>IF(C1277&gt;C1276, "Buy", "")</f>
        <v>Buy</v>
      </c>
      <c r="L1276" t="str">
        <f>IF(C1277&lt;C1276, "Sell", "")</f>
        <v/>
      </c>
      <c r="V1276" s="4">
        <f t="shared" si="19"/>
        <v>1.642604848218893E-2</v>
      </c>
    </row>
    <row r="1277" spans="1:22" x14ac:dyDescent="0.25">
      <c r="A1277" s="1">
        <v>43521</v>
      </c>
      <c r="B1277">
        <v>735.54998780000005</v>
      </c>
      <c r="C1277">
        <v>754.90002440000001</v>
      </c>
      <c r="D1277">
        <v>6547552</v>
      </c>
      <c r="E1277" t="s">
        <v>7</v>
      </c>
      <c r="F1277" t="s">
        <v>13</v>
      </c>
      <c r="G1277" t="str">
        <f>IF(OR(F1277="Jan",F1277="Feb",F1277="Mar"),"Q1",
IF(OR(F1277="Apr",F1277="May",F1277="Jun"),"Q2",
IF(OR(F1277="Jul",F1277="Aug",F1277="Sep"),"Q3",
IF(OR(F1277="Oct",F1277="Nov",F1277="Dec"),"Q4",""))))</f>
        <v>Q1</v>
      </c>
      <c r="H1277" t="str">
        <f>"Q"&amp;INT((MONTH(A1277)-1)/3)+1</f>
        <v>Q1</v>
      </c>
      <c r="I1277">
        <v>2019</v>
      </c>
      <c r="J1277" t="str">
        <f>IF(C1277&gt;B1277, "Bullish", IF(B1277&gt;C1277, "Bearish", "Neutral"))</f>
        <v>Bullish</v>
      </c>
      <c r="K1277" t="str">
        <f>IF(C1278&gt;C1277, "Buy", "")</f>
        <v/>
      </c>
      <c r="L1277" t="str">
        <f>IF(C1278&lt;C1277, "Sell", "")</f>
        <v>Sell</v>
      </c>
      <c r="V1277" s="4">
        <f t="shared" si="19"/>
        <v>-2.7144719870514294E-2</v>
      </c>
    </row>
    <row r="1278" spans="1:22" x14ac:dyDescent="0.25">
      <c r="A1278" s="1">
        <v>43518</v>
      </c>
      <c r="B1278">
        <v>732.5</v>
      </c>
      <c r="C1278">
        <v>734.95001219999995</v>
      </c>
      <c r="D1278">
        <v>3750833</v>
      </c>
      <c r="E1278" t="s">
        <v>12</v>
      </c>
      <c r="F1278" t="s">
        <v>13</v>
      </c>
      <c r="G1278" t="str">
        <f>IF(OR(F1278="Jan",F1278="Feb",F1278="Mar"),"Q1",
IF(OR(F1278="Apr",F1278="May",F1278="Jun"),"Q2",
IF(OR(F1278="Jul",F1278="Aug",F1278="Sep"),"Q3",
IF(OR(F1278="Oct",F1278="Nov",F1278="Dec"),"Q4",""))))</f>
        <v>Q1</v>
      </c>
      <c r="H1278" t="str">
        <f>"Q"&amp;INT((MONTH(A1278)-1)/3)+1</f>
        <v>Q1</v>
      </c>
      <c r="I1278">
        <v>2019</v>
      </c>
      <c r="J1278" t="str">
        <f>IF(C1278&gt;B1278, "Bullish", IF(B1278&gt;C1278, "Bearish", "Neutral"))</f>
        <v>Bullish</v>
      </c>
      <c r="K1278" t="str">
        <f>IF(C1279&gt;C1278, "Buy", "")</f>
        <v/>
      </c>
      <c r="L1278" t="str">
        <f>IF(C1279&lt;C1278, "Sell", "")</f>
        <v>Sell</v>
      </c>
      <c r="V1278" s="4">
        <f t="shared" si="19"/>
        <v>-2.0451291499753556E-3</v>
      </c>
    </row>
    <row r="1279" spans="1:22" x14ac:dyDescent="0.25">
      <c r="A1279" s="1">
        <v>43517</v>
      </c>
      <c r="B1279">
        <v>738</v>
      </c>
      <c r="C1279">
        <v>733.45001219999995</v>
      </c>
      <c r="D1279">
        <v>7202786</v>
      </c>
      <c r="E1279" t="s">
        <v>11</v>
      </c>
      <c r="F1279" t="s">
        <v>13</v>
      </c>
      <c r="G1279" t="str">
        <f>IF(OR(F1279="Jan",F1279="Feb",F1279="Mar"),"Q1",
IF(OR(F1279="Apr",F1279="May",F1279="Jun"),"Q2",
IF(OR(F1279="Jul",F1279="Aug",F1279="Sep"),"Q3",
IF(OR(F1279="Oct",F1279="Nov",F1279="Dec"),"Q4",""))))</f>
        <v>Q1</v>
      </c>
      <c r="H1279" t="str">
        <f>"Q"&amp;INT((MONTH(A1279)-1)/3)+1</f>
        <v>Q1</v>
      </c>
      <c r="I1279">
        <v>2019</v>
      </c>
      <c r="J1279" t="str">
        <f>IF(C1279&gt;B1279, "Bullish", IF(B1279&gt;C1279, "Bearish", "Neutral"))</f>
        <v>Bearish</v>
      </c>
      <c r="K1279" t="str">
        <f>IF(C1280&gt;C1279, "Buy", "")</f>
        <v>Buy</v>
      </c>
      <c r="L1279" t="str">
        <f>IF(C1280&lt;C1279, "Sell", "")</f>
        <v/>
      </c>
      <c r="V1279" s="4">
        <f t="shared" si="19"/>
        <v>9.7880381808909608E-3</v>
      </c>
    </row>
    <row r="1280" spans="1:22" x14ac:dyDescent="0.25">
      <c r="A1280" s="1">
        <v>43516</v>
      </c>
      <c r="B1280">
        <v>727</v>
      </c>
      <c r="C1280">
        <v>740.70001219999995</v>
      </c>
      <c r="D1280">
        <v>5210675</v>
      </c>
      <c r="E1280" t="s">
        <v>10</v>
      </c>
      <c r="F1280" t="s">
        <v>13</v>
      </c>
      <c r="G1280" t="str">
        <f>IF(OR(F1280="Jan",F1280="Feb",F1280="Mar"),"Q1",
IF(OR(F1280="Apr",F1280="May",F1280="Jun"),"Q2",
IF(OR(F1280="Jul",F1280="Aug",F1280="Sep"),"Q3",
IF(OR(F1280="Oct",F1280="Nov",F1280="Dec"),"Q4",""))))</f>
        <v>Q1</v>
      </c>
      <c r="H1280" t="str">
        <f>"Q"&amp;INT((MONTH(A1280)-1)/3)+1</f>
        <v>Q1</v>
      </c>
      <c r="I1280">
        <v>2019</v>
      </c>
      <c r="J1280" t="str">
        <f>IF(C1280&gt;B1280, "Bullish", IF(B1280&gt;C1280, "Bearish", "Neutral"))</f>
        <v>Bullish</v>
      </c>
      <c r="K1280" t="str">
        <f>IF(C1281&gt;C1280, "Buy", "")</f>
        <v/>
      </c>
      <c r="L1280" t="str">
        <f>IF(C1281&lt;C1280, "Sell", "")</f>
        <v>Sell</v>
      </c>
      <c r="V1280" s="4">
        <f t="shared" si="19"/>
        <v>-2.2642585498052512E-2</v>
      </c>
    </row>
    <row r="1281" spans="1:22" x14ac:dyDescent="0.25">
      <c r="A1281" s="1">
        <v>43515</v>
      </c>
      <c r="B1281">
        <v>739.09997559999999</v>
      </c>
      <c r="C1281">
        <v>724.29998780000005</v>
      </c>
      <c r="D1281">
        <v>9401334</v>
      </c>
      <c r="E1281" t="s">
        <v>9</v>
      </c>
      <c r="F1281" t="s">
        <v>13</v>
      </c>
      <c r="G1281" t="str">
        <f>IF(OR(F1281="Jan",F1281="Feb",F1281="Mar"),"Q1",
IF(OR(F1281="Apr",F1281="May",F1281="Jun"),"Q2",
IF(OR(F1281="Jul",F1281="Aug",F1281="Sep"),"Q3",
IF(OR(F1281="Oct",F1281="Nov",F1281="Dec"),"Q4",""))))</f>
        <v>Q1</v>
      </c>
      <c r="H1281" t="str">
        <f>"Q"&amp;INT((MONTH(A1281)-1)/3)+1</f>
        <v>Q1</v>
      </c>
      <c r="I1281">
        <v>2019</v>
      </c>
      <c r="J1281" t="str">
        <f>IF(C1281&gt;B1281, "Bullish", IF(B1281&gt;C1281, "Bearish", "Neutral"))</f>
        <v>Bearish</v>
      </c>
      <c r="K1281" t="str">
        <f>IF(C1282&gt;C1281, "Buy", "")</f>
        <v>Buy</v>
      </c>
      <c r="L1281" t="str">
        <f>IF(C1282&lt;C1281, "Sell", "")</f>
        <v/>
      </c>
      <c r="V1281" s="4">
        <f t="shared" si="19"/>
        <v>2.2603063593222287E-2</v>
      </c>
    </row>
    <row r="1282" spans="1:22" x14ac:dyDescent="0.25">
      <c r="A1282" s="1">
        <v>43514</v>
      </c>
      <c r="B1282">
        <v>742.34997559999999</v>
      </c>
      <c r="C1282">
        <v>741.04998780000005</v>
      </c>
      <c r="D1282">
        <v>5346825</v>
      </c>
      <c r="E1282" t="s">
        <v>7</v>
      </c>
      <c r="F1282" t="s">
        <v>13</v>
      </c>
      <c r="G1282" t="str">
        <f>IF(OR(F1282="Jan",F1282="Feb",F1282="Mar"),"Q1",
IF(OR(F1282="Apr",F1282="May",F1282="Jun"),"Q2",
IF(OR(F1282="Jul",F1282="Aug",F1282="Sep"),"Q3",
IF(OR(F1282="Oct",F1282="Nov",F1282="Dec"),"Q4",""))))</f>
        <v>Q1</v>
      </c>
      <c r="H1282" t="str">
        <f>"Q"&amp;INT((MONTH(A1282)-1)/3)+1</f>
        <v>Q1</v>
      </c>
      <c r="I1282">
        <v>2019</v>
      </c>
      <c r="J1282" t="str">
        <f>IF(C1282&gt;B1282, "Bullish", IF(B1282&gt;C1282, "Bearish", "Neutral"))</f>
        <v>Bearish</v>
      </c>
      <c r="K1282" t="str">
        <f>IF(C1283&gt;C1282, "Buy", "")</f>
        <v>Buy</v>
      </c>
      <c r="L1282" t="str">
        <f>IF(C1283&lt;C1282, "Sell", "")</f>
        <v/>
      </c>
      <c r="V1282" s="4">
        <f t="shared" si="19"/>
        <v>1.2130526116323891E-3</v>
      </c>
    </row>
    <row r="1283" spans="1:22" x14ac:dyDescent="0.25">
      <c r="A1283" s="1">
        <v>43511</v>
      </c>
      <c r="B1283">
        <v>742.29998780000005</v>
      </c>
      <c r="C1283">
        <v>741.95001219999995</v>
      </c>
      <c r="D1283">
        <v>5586389</v>
      </c>
      <c r="E1283" t="s">
        <v>12</v>
      </c>
      <c r="F1283" t="s">
        <v>13</v>
      </c>
      <c r="G1283" t="str">
        <f>IF(OR(F1283="Jan",F1283="Feb",F1283="Mar"),"Q1",
IF(OR(F1283="Apr",F1283="May",F1283="Jun"),"Q2",
IF(OR(F1283="Jul",F1283="Aug",F1283="Sep"),"Q3",
IF(OR(F1283="Oct",F1283="Nov",F1283="Dec"),"Q4",""))))</f>
        <v>Q1</v>
      </c>
      <c r="H1283" t="str">
        <f>"Q"&amp;INT((MONTH(A1283)-1)/3)+1</f>
        <v>Q1</v>
      </c>
      <c r="I1283">
        <v>2019</v>
      </c>
      <c r="J1283" t="str">
        <f>IF(C1283&gt;B1283, "Bullish", IF(B1283&gt;C1283, "Bearish", "Neutral"))</f>
        <v>Bearish</v>
      </c>
      <c r="K1283" t="str">
        <f>IF(C1284&gt;C1283, "Buy", "")</f>
        <v/>
      </c>
      <c r="L1283" t="str">
        <f>IF(C1284&lt;C1283, "Sell", "")</f>
        <v>Sell</v>
      </c>
      <c r="V1283" s="4">
        <f t="shared" ref="V1283:V1346" si="20">(C1284-C1283)/C1284</f>
        <v>-2.5674271080636489E-3</v>
      </c>
    </row>
    <row r="1284" spans="1:22" x14ac:dyDescent="0.25">
      <c r="A1284" s="1">
        <v>43510</v>
      </c>
      <c r="B1284">
        <v>751</v>
      </c>
      <c r="C1284">
        <v>740.04998780000005</v>
      </c>
      <c r="D1284">
        <v>4610535</v>
      </c>
      <c r="E1284" t="s">
        <v>11</v>
      </c>
      <c r="F1284" t="s">
        <v>13</v>
      </c>
      <c r="G1284" t="str">
        <f>IF(OR(F1284="Jan",F1284="Feb",F1284="Mar"),"Q1",
IF(OR(F1284="Apr",F1284="May",F1284="Jun"),"Q2",
IF(OR(F1284="Jul",F1284="Aug",F1284="Sep"),"Q3",
IF(OR(F1284="Oct",F1284="Nov",F1284="Dec"),"Q4",""))))</f>
        <v>Q1</v>
      </c>
      <c r="H1284" t="str">
        <f>"Q"&amp;INT((MONTH(A1284)-1)/3)+1</f>
        <v>Q1</v>
      </c>
      <c r="I1284">
        <v>2019</v>
      </c>
      <c r="J1284" t="str">
        <f>IF(C1284&gt;B1284, "Bullish", IF(B1284&gt;C1284, "Bearish", "Neutral"))</f>
        <v>Bearish</v>
      </c>
      <c r="K1284" t="str">
        <f>IF(C1285&gt;C1284, "Buy", "")</f>
        <v>Buy</v>
      </c>
      <c r="L1284" t="str">
        <f>IF(C1285&lt;C1284, "Sell", "")</f>
        <v/>
      </c>
      <c r="V1284" s="4">
        <f t="shared" si="20"/>
        <v>1.3858383944203623E-2</v>
      </c>
    </row>
    <row r="1285" spans="1:22" x14ac:dyDescent="0.25">
      <c r="A1285" s="1">
        <v>43508</v>
      </c>
      <c r="B1285">
        <v>760.34997559999999</v>
      </c>
      <c r="C1285">
        <v>750.45001219999995</v>
      </c>
      <c r="D1285">
        <v>7310690</v>
      </c>
      <c r="E1285" t="s">
        <v>9</v>
      </c>
      <c r="F1285" t="s">
        <v>13</v>
      </c>
      <c r="G1285" t="str">
        <f>IF(OR(F1285="Jan",F1285="Feb",F1285="Mar"),"Q1",
IF(OR(F1285="Apr",F1285="May",F1285="Jun"),"Q2",
IF(OR(F1285="Jul",F1285="Aug",F1285="Sep"),"Q3",
IF(OR(F1285="Oct",F1285="Nov",F1285="Dec"),"Q4",""))))</f>
        <v>Q1</v>
      </c>
      <c r="H1285" t="str">
        <f>"Q"&amp;INT((MONTH(A1285)-1)/3)+1</f>
        <v>Q1</v>
      </c>
      <c r="I1285">
        <v>2019</v>
      </c>
      <c r="J1285" t="str">
        <f>IF(C1285&gt;B1285, "Bullish", IF(B1285&gt;C1285, "Bearish", "Neutral"))</f>
        <v>Bearish</v>
      </c>
      <c r="K1285" t="str">
        <f>IF(C1286&gt;C1285, "Buy", "")</f>
        <v>Buy</v>
      </c>
      <c r="L1285" t="str">
        <f>IF(C1286&lt;C1285, "Sell", "")</f>
        <v/>
      </c>
      <c r="V1285" s="4">
        <f t="shared" si="20"/>
        <v>1.6190319608707402E-2</v>
      </c>
    </row>
    <row r="1286" spans="1:22" x14ac:dyDescent="0.25">
      <c r="A1286" s="1">
        <v>43507</v>
      </c>
      <c r="B1286">
        <v>766.90002440000001</v>
      </c>
      <c r="C1286">
        <v>762.79998780000005</v>
      </c>
      <c r="D1286">
        <v>5500216</v>
      </c>
      <c r="E1286" t="s">
        <v>7</v>
      </c>
      <c r="F1286" t="s">
        <v>13</v>
      </c>
      <c r="G1286" t="str">
        <f>IF(OR(F1286="Jan",F1286="Feb",F1286="Mar"),"Q1",
IF(OR(F1286="Apr",F1286="May",F1286="Jun"),"Q2",
IF(OR(F1286="Jul",F1286="Aug",F1286="Sep"),"Q3",
IF(OR(F1286="Oct",F1286="Nov",F1286="Dec"),"Q4",""))))</f>
        <v>Q1</v>
      </c>
      <c r="H1286" t="str">
        <f>"Q"&amp;INT((MONTH(A1286)-1)/3)+1</f>
        <v>Q1</v>
      </c>
      <c r="I1286">
        <v>2019</v>
      </c>
      <c r="J1286" t="str">
        <f>IF(C1286&gt;B1286, "Bullish", IF(B1286&gt;C1286, "Bearish", "Neutral"))</f>
        <v>Bearish</v>
      </c>
      <c r="K1286" t="str">
        <f>IF(C1287&gt;C1286, "Buy", "")</f>
        <v/>
      </c>
      <c r="L1286" t="str">
        <f>IF(C1287&lt;C1286, "Sell", "")</f>
        <v>Sell</v>
      </c>
      <c r="V1286" s="4">
        <f t="shared" si="20"/>
        <v>-2.4969947944189432E-3</v>
      </c>
    </row>
    <row r="1287" spans="1:22" x14ac:dyDescent="0.25">
      <c r="A1287" s="1">
        <v>43504</v>
      </c>
      <c r="B1287">
        <v>760</v>
      </c>
      <c r="C1287">
        <v>760.90002440000001</v>
      </c>
      <c r="D1287">
        <v>5915169</v>
      </c>
      <c r="E1287" t="s">
        <v>12</v>
      </c>
      <c r="F1287" t="s">
        <v>13</v>
      </c>
      <c r="G1287" t="str">
        <f>IF(OR(F1287="Jan",F1287="Feb",F1287="Mar"),"Q1",
IF(OR(F1287="Apr",F1287="May",F1287="Jun"),"Q2",
IF(OR(F1287="Jul",F1287="Aug",F1287="Sep"),"Q3",
IF(OR(F1287="Oct",F1287="Nov",F1287="Dec"),"Q4",""))))</f>
        <v>Q1</v>
      </c>
      <c r="H1287" t="str">
        <f>"Q"&amp;INT((MONTH(A1287)-1)/3)+1</f>
        <v>Q1</v>
      </c>
      <c r="I1287">
        <v>2019</v>
      </c>
      <c r="J1287" t="str">
        <f>IF(C1287&gt;B1287, "Bullish", IF(B1287&gt;C1287, "Bearish", "Neutral"))</f>
        <v>Bullish</v>
      </c>
      <c r="K1287" t="str">
        <f>IF(C1288&gt;C1287, "Buy", "")</f>
        <v>Buy</v>
      </c>
      <c r="L1287" t="str">
        <f>IF(C1288&lt;C1287, "Sell", "")</f>
        <v/>
      </c>
      <c r="V1287" s="4">
        <f t="shared" si="20"/>
        <v>4.0575596858638653E-3</v>
      </c>
    </row>
    <row r="1288" spans="1:22" x14ac:dyDescent="0.25">
      <c r="A1288" s="1">
        <v>43503</v>
      </c>
      <c r="B1288">
        <v>763.04998780000005</v>
      </c>
      <c r="C1288">
        <v>764</v>
      </c>
      <c r="D1288">
        <v>3961797</v>
      </c>
      <c r="E1288" t="s">
        <v>11</v>
      </c>
      <c r="F1288" t="s">
        <v>13</v>
      </c>
      <c r="G1288" t="str">
        <f>IF(OR(F1288="Jan",F1288="Feb",F1288="Mar"),"Q1",
IF(OR(F1288="Apr",F1288="May",F1288="Jun"),"Q2",
IF(OR(F1288="Jul",F1288="Aug",F1288="Sep"),"Q3",
IF(OR(F1288="Oct",F1288="Nov",F1288="Dec"),"Q4",""))))</f>
        <v>Q1</v>
      </c>
      <c r="H1288" t="str">
        <f>"Q"&amp;INT((MONTH(A1288)-1)/3)+1</f>
        <v>Q1</v>
      </c>
      <c r="I1288">
        <v>2019</v>
      </c>
      <c r="J1288" t="str">
        <f>IF(C1288&gt;B1288, "Bullish", IF(B1288&gt;C1288, "Bearish", "Neutral"))</f>
        <v>Bullish</v>
      </c>
      <c r="K1288" t="str">
        <f>IF(C1289&gt;C1288, "Buy", "")</f>
        <v/>
      </c>
      <c r="L1288" t="str">
        <f>IF(C1289&lt;C1288, "Sell", "")</f>
        <v>Sell</v>
      </c>
      <c r="V1288" s="4">
        <f t="shared" si="20"/>
        <v>-9.1708661232595709E-4</v>
      </c>
    </row>
    <row r="1289" spans="1:22" x14ac:dyDescent="0.25">
      <c r="A1289" s="1">
        <v>43502</v>
      </c>
      <c r="B1289">
        <v>755.54998780000005</v>
      </c>
      <c r="C1289">
        <v>763.29998780000005</v>
      </c>
      <c r="D1289">
        <v>5880482</v>
      </c>
      <c r="E1289" t="s">
        <v>10</v>
      </c>
      <c r="F1289" t="s">
        <v>13</v>
      </c>
      <c r="G1289" t="str">
        <f>IF(OR(F1289="Jan",F1289="Feb",F1289="Mar"),"Q1",
IF(OR(F1289="Apr",F1289="May",F1289="Jun"),"Q2",
IF(OR(F1289="Jul",F1289="Aug",F1289="Sep"),"Q3",
IF(OR(F1289="Oct",F1289="Nov",F1289="Dec"),"Q4",""))))</f>
        <v>Q1</v>
      </c>
      <c r="H1289" t="str">
        <f>"Q"&amp;INT((MONTH(A1289)-1)/3)+1</f>
        <v>Q1</v>
      </c>
      <c r="I1289">
        <v>2019</v>
      </c>
      <c r="J1289" t="str">
        <f>IF(C1289&gt;B1289, "Bullish", IF(B1289&gt;C1289, "Bearish", "Neutral"))</f>
        <v>Bullish</v>
      </c>
      <c r="K1289" t="str">
        <f>IF(C1290&gt;C1289, "Buy", "")</f>
        <v/>
      </c>
      <c r="L1289" t="str">
        <f>IF(C1290&lt;C1289, "Sell", "")</f>
        <v>Sell</v>
      </c>
      <c r="V1289" s="4">
        <f t="shared" si="20"/>
        <v>-1.1194293532676456E-2</v>
      </c>
    </row>
    <row r="1290" spans="1:22" x14ac:dyDescent="0.25">
      <c r="A1290" s="1">
        <v>43501</v>
      </c>
      <c r="B1290">
        <v>747</v>
      </c>
      <c r="C1290">
        <v>754.84997559999999</v>
      </c>
      <c r="D1290">
        <v>4694366</v>
      </c>
      <c r="E1290" t="s">
        <v>9</v>
      </c>
      <c r="F1290" t="s">
        <v>13</v>
      </c>
      <c r="G1290" t="str">
        <f>IF(OR(F1290="Jan",F1290="Feb",F1290="Mar"),"Q1",
IF(OR(F1290="Apr",F1290="May",F1290="Jun"),"Q2",
IF(OR(F1290="Jul",F1290="Aug",F1290="Sep"),"Q3",
IF(OR(F1290="Oct",F1290="Nov",F1290="Dec"),"Q4",""))))</f>
        <v>Q1</v>
      </c>
      <c r="H1290" t="str">
        <f>"Q"&amp;INT((MONTH(A1290)-1)/3)+1</f>
        <v>Q1</v>
      </c>
      <c r="I1290">
        <v>2019</v>
      </c>
      <c r="J1290" t="str">
        <f>IF(C1290&gt;B1290, "Bullish", IF(B1290&gt;C1290, "Bearish", "Neutral"))</f>
        <v>Bullish</v>
      </c>
      <c r="K1290" t="str">
        <f>IF(C1291&gt;C1290, "Buy", "")</f>
        <v>Buy</v>
      </c>
      <c r="L1290" t="str">
        <f>IF(C1291&lt;C1290, "Sell", "")</f>
        <v/>
      </c>
      <c r="V1290" s="4">
        <f t="shared" si="20"/>
        <v>1.3891371426181596E-3</v>
      </c>
    </row>
    <row r="1291" spans="1:22" x14ac:dyDescent="0.25">
      <c r="A1291" s="1">
        <v>43500</v>
      </c>
      <c r="B1291">
        <v>757</v>
      </c>
      <c r="C1291">
        <v>755.90002440000001</v>
      </c>
      <c r="D1291">
        <v>3945391</v>
      </c>
      <c r="E1291" t="s">
        <v>7</v>
      </c>
      <c r="F1291" t="s">
        <v>13</v>
      </c>
      <c r="G1291" t="str">
        <f>IF(OR(F1291="Jan",F1291="Feb",F1291="Mar"),"Q1",
IF(OR(F1291="Apr",F1291="May",F1291="Jun"),"Q2",
IF(OR(F1291="Jul",F1291="Aug",F1291="Sep"),"Q3",
IF(OR(F1291="Oct",F1291="Nov",F1291="Dec"),"Q4",""))))</f>
        <v>Q1</v>
      </c>
      <c r="H1291" t="str">
        <f>"Q"&amp;INT((MONTH(A1291)-1)/3)+1</f>
        <v>Q1</v>
      </c>
      <c r="I1291">
        <v>2019</v>
      </c>
      <c r="J1291" t="str">
        <f>IF(C1291&gt;B1291, "Bullish", IF(B1291&gt;C1291, "Bearish", "Neutral"))</f>
        <v>Bearish</v>
      </c>
      <c r="K1291" t="str">
        <f>IF(C1292&gt;C1291, "Buy", "")</f>
        <v>Buy</v>
      </c>
      <c r="L1291" t="str">
        <f>IF(C1292&lt;C1291, "Sell", "")</f>
        <v/>
      </c>
      <c r="V1291" s="4">
        <f t="shared" si="20"/>
        <v>1.5190059025585085E-3</v>
      </c>
    </row>
    <row r="1292" spans="1:22" x14ac:dyDescent="0.25">
      <c r="A1292" s="1">
        <v>43497</v>
      </c>
      <c r="B1292">
        <v>751.34997559999999</v>
      </c>
      <c r="C1292">
        <v>757.04998780000005</v>
      </c>
      <c r="D1292">
        <v>6276585</v>
      </c>
      <c r="E1292" t="s">
        <v>12</v>
      </c>
      <c r="F1292" t="s">
        <v>13</v>
      </c>
      <c r="G1292" t="str">
        <f>IF(OR(F1292="Jan",F1292="Feb",F1292="Mar"),"Q1",
IF(OR(F1292="Apr",F1292="May",F1292="Jun"),"Q2",
IF(OR(F1292="Jul",F1292="Aug",F1292="Sep"),"Q3",
IF(OR(F1292="Oct",F1292="Nov",F1292="Dec"),"Q4",""))))</f>
        <v>Q1</v>
      </c>
      <c r="H1292" t="str">
        <f>"Q"&amp;INT((MONTH(A1292)-1)/3)+1</f>
        <v>Q1</v>
      </c>
      <c r="I1292">
        <v>2019</v>
      </c>
      <c r="J1292" t="str">
        <f>IF(C1292&gt;B1292, "Bullish", IF(B1292&gt;C1292, "Bearish", "Neutral"))</f>
        <v>Bullish</v>
      </c>
      <c r="K1292" t="str">
        <f>IF(C1293&gt;C1292, "Buy", "")</f>
        <v/>
      </c>
      <c r="L1292" t="str">
        <f>IF(C1293&lt;C1292, "Sell", "")</f>
        <v>Sell</v>
      </c>
      <c r="V1292" s="4">
        <f t="shared" si="20"/>
        <v>-1.0006003765023341E-2</v>
      </c>
    </row>
    <row r="1293" spans="1:22" x14ac:dyDescent="0.25">
      <c r="A1293" s="1">
        <v>43496</v>
      </c>
      <c r="B1293">
        <v>726</v>
      </c>
      <c r="C1293">
        <v>749.54998780000005</v>
      </c>
      <c r="D1293">
        <v>13825233</v>
      </c>
      <c r="E1293" t="s">
        <v>11</v>
      </c>
      <c r="F1293" t="s">
        <v>8</v>
      </c>
      <c r="G1293" t="str">
        <f>IF(OR(F1293="Jan",F1293="Feb",F1293="Mar"),"Q1",
IF(OR(F1293="Apr",F1293="May",F1293="Jun"),"Q2",
IF(OR(F1293="Jul",F1293="Aug",F1293="Sep"),"Q3",
IF(OR(F1293="Oct",F1293="Nov",F1293="Dec"),"Q4",""))))</f>
        <v>Q1</v>
      </c>
      <c r="H1293" t="str">
        <f>"Q"&amp;INT((MONTH(A1293)-1)/3)+1</f>
        <v>Q1</v>
      </c>
      <c r="I1293">
        <v>2019</v>
      </c>
      <c r="J1293" t="str">
        <f>IF(C1293&gt;B1293, "Bullish", IF(B1293&gt;C1293, "Bearish", "Neutral"))</f>
        <v>Bullish</v>
      </c>
      <c r="K1293" t="str">
        <f>IF(C1294&gt;C1293, "Buy", "")</f>
        <v/>
      </c>
      <c r="L1293" t="str">
        <f>IF(C1294&lt;C1293, "Sell", "")</f>
        <v>Sell</v>
      </c>
      <c r="V1293" s="4">
        <f t="shared" si="20"/>
        <v>-3.2580193697538673E-2</v>
      </c>
    </row>
    <row r="1294" spans="1:22" x14ac:dyDescent="0.25">
      <c r="A1294" s="1">
        <v>43495</v>
      </c>
      <c r="B1294">
        <v>727.90002440000001</v>
      </c>
      <c r="C1294">
        <v>725.90002440000001</v>
      </c>
      <c r="D1294">
        <v>5763026</v>
      </c>
      <c r="E1294" t="s">
        <v>10</v>
      </c>
      <c r="F1294" t="s">
        <v>8</v>
      </c>
      <c r="G1294" t="str">
        <f>IF(OR(F1294="Jan",F1294="Feb",F1294="Mar"),"Q1",
IF(OR(F1294="Apr",F1294="May",F1294="Jun"),"Q2",
IF(OR(F1294="Jul",F1294="Aug",F1294="Sep"),"Q3",
IF(OR(F1294="Oct",F1294="Nov",F1294="Dec"),"Q4",""))))</f>
        <v>Q1</v>
      </c>
      <c r="H1294" t="str">
        <f>"Q"&amp;INT((MONTH(A1294)-1)/3)+1</f>
        <v>Q1</v>
      </c>
      <c r="I1294">
        <v>2019</v>
      </c>
      <c r="J1294" t="str">
        <f>IF(C1294&gt;B1294, "Bullish", IF(B1294&gt;C1294, "Bearish", "Neutral"))</f>
        <v>Bearish</v>
      </c>
      <c r="K1294" t="str">
        <f>IF(C1295&gt;C1294, "Buy", "")</f>
        <v>Buy</v>
      </c>
      <c r="L1294" t="str">
        <f>IF(C1295&lt;C1294, "Sell", "")</f>
        <v/>
      </c>
      <c r="V1294" s="4">
        <f t="shared" si="20"/>
        <v>2.7476300768757055E-3</v>
      </c>
    </row>
    <row r="1295" spans="1:22" x14ac:dyDescent="0.25">
      <c r="A1295" s="1">
        <v>43494</v>
      </c>
      <c r="B1295">
        <v>725.5</v>
      </c>
      <c r="C1295">
        <v>727.90002440000001</v>
      </c>
      <c r="D1295">
        <v>6760819</v>
      </c>
      <c r="E1295" t="s">
        <v>9</v>
      </c>
      <c r="F1295" t="s">
        <v>8</v>
      </c>
      <c r="G1295" t="str">
        <f>IF(OR(F1295="Jan",F1295="Feb",F1295="Mar"),"Q1",
IF(OR(F1295="Apr",F1295="May",F1295="Jun"),"Q2",
IF(OR(F1295="Jul",F1295="Aug",F1295="Sep"),"Q3",
IF(OR(F1295="Oct",F1295="Nov",F1295="Dec"),"Q4",""))))</f>
        <v>Q1</v>
      </c>
      <c r="H1295" t="str">
        <f>"Q"&amp;INT((MONTH(A1295)-1)/3)+1</f>
        <v>Q1</v>
      </c>
      <c r="I1295">
        <v>2019</v>
      </c>
      <c r="J1295" t="str">
        <f>IF(C1295&gt;B1295, "Bullish", IF(B1295&gt;C1295, "Bearish", "Neutral"))</f>
        <v>Bullish</v>
      </c>
      <c r="K1295" t="str">
        <f>IF(C1296&gt;C1295, "Buy", "")</f>
        <v>Buy</v>
      </c>
      <c r="L1295" t="str">
        <f>IF(C1296&lt;C1295, "Sell", "")</f>
        <v/>
      </c>
      <c r="V1295" s="4">
        <f t="shared" si="20"/>
        <v>6.8669275585101576E-5</v>
      </c>
    </row>
    <row r="1296" spans="1:22" x14ac:dyDescent="0.25">
      <c r="A1296" s="1">
        <v>43493</v>
      </c>
      <c r="B1296">
        <v>731</v>
      </c>
      <c r="C1296">
        <v>727.95001219999995</v>
      </c>
      <c r="D1296">
        <v>7944693</v>
      </c>
      <c r="E1296" t="s">
        <v>7</v>
      </c>
      <c r="F1296" t="s">
        <v>8</v>
      </c>
      <c r="G1296" t="str">
        <f>IF(OR(F1296="Jan",F1296="Feb",F1296="Mar"),"Q1",
IF(OR(F1296="Apr",F1296="May",F1296="Jun"),"Q2",
IF(OR(F1296="Jul",F1296="Aug",F1296="Sep"),"Q3",
IF(OR(F1296="Oct",F1296="Nov",F1296="Dec"),"Q4",""))))</f>
        <v>Q1</v>
      </c>
      <c r="H1296" t="str">
        <f>"Q"&amp;INT((MONTH(A1296)-1)/3)+1</f>
        <v>Q1</v>
      </c>
      <c r="I1296">
        <v>2019</v>
      </c>
      <c r="J1296" t="str">
        <f>IF(C1296&gt;B1296, "Bullish", IF(B1296&gt;C1296, "Bearish", "Neutral"))</f>
        <v>Bearish</v>
      </c>
      <c r="K1296" t="str">
        <f>IF(C1297&gt;C1296, "Buy", "")</f>
        <v>Buy</v>
      </c>
      <c r="L1296" t="str">
        <f>IF(C1297&lt;C1296, "Sell", "")</f>
        <v/>
      </c>
      <c r="V1296" s="4">
        <f t="shared" si="20"/>
        <v>3.2860457043603231E-3</v>
      </c>
    </row>
    <row r="1297" spans="1:22" x14ac:dyDescent="0.25">
      <c r="A1297" s="1">
        <v>43490</v>
      </c>
      <c r="B1297">
        <v>728</v>
      </c>
      <c r="C1297">
        <v>730.34997559999999</v>
      </c>
      <c r="D1297">
        <v>5543112</v>
      </c>
      <c r="E1297" t="s">
        <v>12</v>
      </c>
      <c r="F1297" t="s">
        <v>8</v>
      </c>
      <c r="G1297" t="str">
        <f>IF(OR(F1297="Jan",F1297="Feb",F1297="Mar"),"Q1",
IF(OR(F1297="Apr",F1297="May",F1297="Jun"),"Q2",
IF(OR(F1297="Jul",F1297="Aug",F1297="Sep"),"Q3",
IF(OR(F1297="Oct",F1297="Nov",F1297="Dec"),"Q4",""))))</f>
        <v>Q1</v>
      </c>
      <c r="H1297" t="str">
        <f>"Q"&amp;INT((MONTH(A1297)-1)/3)+1</f>
        <v>Q1</v>
      </c>
      <c r="I1297">
        <v>2019</v>
      </c>
      <c r="J1297" t="str">
        <f>IF(C1297&gt;B1297, "Bullish", IF(B1297&gt;C1297, "Bearish", "Neutral"))</f>
        <v>Bullish</v>
      </c>
      <c r="K1297" t="str">
        <f>IF(C1298&gt;C1297, "Buy", "")</f>
        <v>Buy</v>
      </c>
      <c r="L1297" t="str">
        <f>IF(C1298&lt;C1297, "Sell", "")</f>
        <v/>
      </c>
      <c r="V1297" s="4">
        <f t="shared" si="20"/>
        <v>2.2541316939890801E-3</v>
      </c>
    </row>
    <row r="1298" spans="1:22" x14ac:dyDescent="0.25">
      <c r="A1298" s="1">
        <v>43489</v>
      </c>
      <c r="B1298">
        <v>728.09997559999999</v>
      </c>
      <c r="C1298">
        <v>732</v>
      </c>
      <c r="D1298">
        <v>7429783</v>
      </c>
      <c r="E1298" t="s">
        <v>11</v>
      </c>
      <c r="F1298" t="s">
        <v>8</v>
      </c>
      <c r="G1298" t="str">
        <f>IF(OR(F1298="Jan",F1298="Feb",F1298="Mar"),"Q1",
IF(OR(F1298="Apr",F1298="May",F1298="Jun"),"Q2",
IF(OR(F1298="Jul",F1298="Aug",F1298="Sep"),"Q3",
IF(OR(F1298="Oct",F1298="Nov",F1298="Dec"),"Q4",""))))</f>
        <v>Q1</v>
      </c>
      <c r="H1298" t="str">
        <f>"Q"&amp;INT((MONTH(A1298)-1)/3)+1</f>
        <v>Q1</v>
      </c>
      <c r="I1298">
        <v>2019</v>
      </c>
      <c r="J1298" t="str">
        <f>IF(C1298&gt;B1298, "Bullish", IF(B1298&gt;C1298, "Bearish", "Neutral"))</f>
        <v>Bullish</v>
      </c>
      <c r="K1298" t="str">
        <f>IF(C1299&gt;C1298, "Buy", "")</f>
        <v/>
      </c>
      <c r="L1298" t="str">
        <f>IF(C1299&lt;C1298, "Sell", "")</f>
        <v>Sell</v>
      </c>
      <c r="V1298" s="4">
        <f t="shared" si="20"/>
        <v>-4.7833744048186952E-4</v>
      </c>
    </row>
    <row r="1299" spans="1:22" x14ac:dyDescent="0.25">
      <c r="A1299" s="1">
        <v>43488</v>
      </c>
      <c r="B1299">
        <v>742.34997559999999</v>
      </c>
      <c r="C1299">
        <v>731.65002440000001</v>
      </c>
      <c r="D1299">
        <v>7212099</v>
      </c>
      <c r="E1299" t="s">
        <v>10</v>
      </c>
      <c r="F1299" t="s">
        <v>8</v>
      </c>
      <c r="G1299" t="str">
        <f>IF(OR(F1299="Jan",F1299="Feb",F1299="Mar"),"Q1",
IF(OR(F1299="Apr",F1299="May",F1299="Jun"),"Q2",
IF(OR(F1299="Jul",F1299="Aug",F1299="Sep"),"Q3",
IF(OR(F1299="Oct",F1299="Nov",F1299="Dec"),"Q4",""))))</f>
        <v>Q1</v>
      </c>
      <c r="H1299" t="str">
        <f>"Q"&amp;INT((MONTH(A1299)-1)/3)+1</f>
        <v>Q1</v>
      </c>
      <c r="I1299">
        <v>2019</v>
      </c>
      <c r="J1299" t="str">
        <f>IF(C1299&gt;B1299, "Bullish", IF(B1299&gt;C1299, "Bearish", "Neutral"))</f>
        <v>Bearish</v>
      </c>
      <c r="K1299" t="str">
        <f>IF(C1300&gt;C1299, "Buy", "")</f>
        <v>Buy</v>
      </c>
      <c r="L1299" t="str">
        <f>IF(C1300&lt;C1299, "Sell", "")</f>
        <v/>
      </c>
      <c r="V1299" s="4">
        <f t="shared" si="20"/>
        <v>1.83805616803994E-2</v>
      </c>
    </row>
    <row r="1300" spans="1:22" x14ac:dyDescent="0.25">
      <c r="A1300" s="1">
        <v>43487</v>
      </c>
      <c r="B1300">
        <v>741.25</v>
      </c>
      <c r="C1300">
        <v>745.34997559999999</v>
      </c>
      <c r="D1300">
        <v>6723375</v>
      </c>
      <c r="E1300" t="s">
        <v>9</v>
      </c>
      <c r="F1300" t="s">
        <v>8</v>
      </c>
      <c r="G1300" t="str">
        <f>IF(OR(F1300="Jan",F1300="Feb",F1300="Mar"),"Q1",
IF(OR(F1300="Apr",F1300="May",F1300="Jun"),"Q2",
IF(OR(F1300="Jul",F1300="Aug",F1300="Sep"),"Q3",
IF(OR(F1300="Oct",F1300="Nov",F1300="Dec"),"Q4",""))))</f>
        <v>Q1</v>
      </c>
      <c r="H1300" t="str">
        <f>"Q"&amp;INT((MONTH(A1300)-1)/3)+1</f>
        <v>Q1</v>
      </c>
      <c r="I1300">
        <v>2019</v>
      </c>
      <c r="J1300" t="str">
        <f>IF(C1300&gt;B1300, "Bullish", IF(B1300&gt;C1300, "Bearish", "Neutral"))</f>
        <v>Bullish</v>
      </c>
      <c r="K1300" t="str">
        <f>IF(C1301&gt;C1300, "Buy", "")</f>
        <v/>
      </c>
      <c r="L1300" t="str">
        <f>IF(C1301&lt;C1300, "Sell", "")</f>
        <v>Sell</v>
      </c>
      <c r="V1300" s="4">
        <f t="shared" si="20"/>
        <v>-4.6976590604025961E-4</v>
      </c>
    </row>
    <row r="1301" spans="1:22" x14ac:dyDescent="0.25">
      <c r="A1301" s="1">
        <v>43486</v>
      </c>
      <c r="B1301">
        <v>738.20001219999995</v>
      </c>
      <c r="C1301">
        <v>745</v>
      </c>
      <c r="D1301">
        <v>8129422</v>
      </c>
      <c r="E1301" t="s">
        <v>7</v>
      </c>
      <c r="F1301" t="s">
        <v>8</v>
      </c>
      <c r="G1301" t="str">
        <f>IF(OR(F1301="Jan",F1301="Feb",F1301="Mar"),"Q1",
IF(OR(F1301="Apr",F1301="May",F1301="Jun"),"Q2",
IF(OR(F1301="Jul",F1301="Aug",F1301="Sep"),"Q3",
IF(OR(F1301="Oct",F1301="Nov",F1301="Dec"),"Q4",""))))</f>
        <v>Q1</v>
      </c>
      <c r="H1301" t="str">
        <f>"Q"&amp;INT((MONTH(A1301)-1)/3)+1</f>
        <v>Q1</v>
      </c>
      <c r="I1301">
        <v>2019</v>
      </c>
      <c r="J1301" t="str">
        <f>IF(C1301&gt;B1301, "Bullish", IF(B1301&gt;C1301, "Bearish", "Neutral"))</f>
        <v>Bullish</v>
      </c>
      <c r="K1301" t="str">
        <f>IF(C1302&gt;C1301, "Buy", "")</f>
        <v/>
      </c>
      <c r="L1301" t="str">
        <f>IF(C1302&lt;C1301, "Sell", "")</f>
        <v>Sell</v>
      </c>
      <c r="V1301" s="4">
        <f t="shared" si="20"/>
        <v>-1.9221543970856035E-2</v>
      </c>
    </row>
    <row r="1302" spans="1:22" x14ac:dyDescent="0.25">
      <c r="A1302" s="1">
        <v>43483</v>
      </c>
      <c r="B1302">
        <v>730</v>
      </c>
      <c r="C1302">
        <v>730.95001219999995</v>
      </c>
      <c r="D1302">
        <v>5902151</v>
      </c>
      <c r="E1302" t="s">
        <v>12</v>
      </c>
      <c r="F1302" t="s">
        <v>8</v>
      </c>
      <c r="G1302" t="str">
        <f>IF(OR(F1302="Jan",F1302="Feb",F1302="Mar"),"Q1",
IF(OR(F1302="Apr",F1302="May",F1302="Jun"),"Q2",
IF(OR(F1302="Jul",F1302="Aug",F1302="Sep"),"Q3",
IF(OR(F1302="Oct",F1302="Nov",F1302="Dec"),"Q4",""))))</f>
        <v>Q1</v>
      </c>
      <c r="H1302" t="str">
        <f>"Q"&amp;INT((MONTH(A1302)-1)/3)+1</f>
        <v>Q1</v>
      </c>
      <c r="I1302">
        <v>2019</v>
      </c>
      <c r="J1302" t="str">
        <f>IF(C1302&gt;B1302, "Bullish", IF(B1302&gt;C1302, "Bearish", "Neutral"))</f>
        <v>Bullish</v>
      </c>
      <c r="K1302" t="str">
        <f>IF(C1303&gt;C1302, "Buy", "")</f>
        <v>Buy</v>
      </c>
      <c r="L1302" t="str">
        <f>IF(C1303&lt;C1302, "Sell", "")</f>
        <v/>
      </c>
      <c r="V1302" s="4">
        <f t="shared" si="20"/>
        <v>3.2726030951817854E-3</v>
      </c>
    </row>
    <row r="1303" spans="1:22" x14ac:dyDescent="0.25">
      <c r="A1303" s="1">
        <v>43482</v>
      </c>
      <c r="B1303">
        <v>735.79998780000005</v>
      </c>
      <c r="C1303">
        <v>733.34997559999999</v>
      </c>
      <c r="D1303">
        <v>6903771</v>
      </c>
      <c r="E1303" t="s">
        <v>11</v>
      </c>
      <c r="F1303" t="s">
        <v>8</v>
      </c>
      <c r="G1303" t="str">
        <f>IF(OR(F1303="Jan",F1303="Feb",F1303="Mar"),"Q1",
IF(OR(F1303="Apr",F1303="May",F1303="Jun"),"Q2",
IF(OR(F1303="Jul",F1303="Aug",F1303="Sep"),"Q3",
IF(OR(F1303="Oct",F1303="Nov",F1303="Dec"),"Q4",""))))</f>
        <v>Q1</v>
      </c>
      <c r="H1303" t="str">
        <f>"Q"&amp;INT((MONTH(A1303)-1)/3)+1</f>
        <v>Q1</v>
      </c>
      <c r="I1303">
        <v>2019</v>
      </c>
      <c r="J1303" t="str">
        <f>IF(C1303&gt;B1303, "Bullish", IF(B1303&gt;C1303, "Bearish", "Neutral"))</f>
        <v>Bearish</v>
      </c>
      <c r="K1303" t="str">
        <f>IF(C1304&gt;C1303, "Buy", "")</f>
        <v>Buy</v>
      </c>
      <c r="L1303" t="str">
        <f>IF(C1304&lt;C1303, "Sell", "")</f>
        <v/>
      </c>
      <c r="V1303" s="4">
        <f t="shared" si="20"/>
        <v>4.6824270590739275E-3</v>
      </c>
    </row>
    <row r="1304" spans="1:22" x14ac:dyDescent="0.25">
      <c r="A1304" s="1">
        <v>43481</v>
      </c>
      <c r="B1304">
        <v>729.90002440000001</v>
      </c>
      <c r="C1304">
        <v>736.79998780000005</v>
      </c>
      <c r="D1304">
        <v>9658944</v>
      </c>
      <c r="E1304" t="s">
        <v>10</v>
      </c>
      <c r="F1304" t="s">
        <v>8</v>
      </c>
      <c r="G1304" t="str">
        <f>IF(OR(F1304="Jan",F1304="Feb",F1304="Mar"),"Q1",
IF(OR(F1304="Apr",F1304="May",F1304="Jun"),"Q2",
IF(OR(F1304="Jul",F1304="Aug",F1304="Sep"),"Q3",
IF(OR(F1304="Oct",F1304="Nov",F1304="Dec"),"Q4",""))))</f>
        <v>Q1</v>
      </c>
      <c r="H1304" t="str">
        <f>"Q"&amp;INT((MONTH(A1304)-1)/3)+1</f>
        <v>Q1</v>
      </c>
      <c r="I1304">
        <v>2019</v>
      </c>
      <c r="J1304" t="str">
        <f>IF(C1304&gt;B1304, "Bullish", IF(B1304&gt;C1304, "Bearish", "Neutral"))</f>
        <v>Bullish</v>
      </c>
      <c r="K1304" t="str">
        <f>IF(C1305&gt;C1304, "Buy", "")</f>
        <v/>
      </c>
      <c r="L1304" t="str">
        <f>IF(C1305&lt;C1304, "Sell", "")</f>
        <v>Sell</v>
      </c>
      <c r="V1304" s="4">
        <f t="shared" si="20"/>
        <v>-1.4038002398193392E-2</v>
      </c>
    </row>
    <row r="1305" spans="1:22" x14ac:dyDescent="0.25">
      <c r="A1305" s="1">
        <v>43480</v>
      </c>
      <c r="B1305">
        <v>707.20001219999995</v>
      </c>
      <c r="C1305">
        <v>726.59997559999999</v>
      </c>
      <c r="D1305">
        <v>19671304</v>
      </c>
      <c r="E1305" t="s">
        <v>9</v>
      </c>
      <c r="F1305" t="s">
        <v>8</v>
      </c>
      <c r="G1305" t="str">
        <f>IF(OR(F1305="Jan",F1305="Feb",F1305="Mar"),"Q1",
IF(OR(F1305="Apr",F1305="May",F1305="Jun"),"Q2",
IF(OR(F1305="Jul",F1305="Aug",F1305="Sep"),"Q3",
IF(OR(F1305="Oct",F1305="Nov",F1305="Dec"),"Q4",""))))</f>
        <v>Q1</v>
      </c>
      <c r="H1305" t="str">
        <f>"Q"&amp;INT((MONTH(A1305)-1)/3)+1</f>
        <v>Q1</v>
      </c>
      <c r="I1305">
        <v>2019</v>
      </c>
      <c r="J1305" t="str">
        <f>IF(C1305&gt;B1305, "Bullish", IF(B1305&gt;C1305, "Bearish", "Neutral"))</f>
        <v>Bullish</v>
      </c>
      <c r="K1305" t="str">
        <f>IF(C1306&gt;C1305, "Buy", "")</f>
        <v/>
      </c>
      <c r="L1305" t="str">
        <f>IF(C1306&lt;C1305, "Sell", "")</f>
        <v>Sell</v>
      </c>
      <c r="V1305" s="4">
        <f t="shared" si="20"/>
        <v>-3.5190127285027614E-2</v>
      </c>
    </row>
    <row r="1306" spans="1:22" x14ac:dyDescent="0.25">
      <c r="A1306" s="1">
        <v>43479</v>
      </c>
      <c r="B1306">
        <v>707</v>
      </c>
      <c r="C1306">
        <v>701.90002440000001</v>
      </c>
      <c r="D1306">
        <v>19312937</v>
      </c>
      <c r="E1306" t="s">
        <v>7</v>
      </c>
      <c r="F1306" t="s">
        <v>8</v>
      </c>
      <c r="G1306" t="str">
        <f>IF(OR(F1306="Jan",F1306="Feb",F1306="Mar"),"Q1",
IF(OR(F1306="Apr",F1306="May",F1306="Jun"),"Q2",
IF(OR(F1306="Jul",F1306="Aug",F1306="Sep"),"Q3",
IF(OR(F1306="Oct",F1306="Nov",F1306="Dec"),"Q4",""))))</f>
        <v>Q1</v>
      </c>
      <c r="H1306" t="str">
        <f>"Q"&amp;INT((MONTH(A1306)-1)/3)+1</f>
        <v>Q1</v>
      </c>
      <c r="I1306">
        <v>2019</v>
      </c>
      <c r="J1306" t="str">
        <f>IF(C1306&gt;B1306, "Bullish", IF(B1306&gt;C1306, "Bearish", "Neutral"))</f>
        <v>Bearish</v>
      </c>
      <c r="K1306" t="str">
        <f>IF(C1307&gt;C1306, "Buy", "")</f>
        <v/>
      </c>
      <c r="L1306" t="str">
        <f>IF(C1307&lt;C1306, "Sell", "")</f>
        <v>Sell</v>
      </c>
      <c r="V1306" s="4">
        <f t="shared" si="20"/>
        <v>-2.6920299049012445E-2</v>
      </c>
    </row>
    <row r="1307" spans="1:22" x14ac:dyDescent="0.25">
      <c r="A1307" s="1">
        <v>43476</v>
      </c>
      <c r="B1307">
        <v>680.20001219999995</v>
      </c>
      <c r="C1307">
        <v>683.5</v>
      </c>
      <c r="D1307">
        <v>12281903</v>
      </c>
      <c r="E1307" t="s">
        <v>12</v>
      </c>
      <c r="F1307" t="s">
        <v>8</v>
      </c>
      <c r="G1307" t="str">
        <f>IF(OR(F1307="Jan",F1307="Feb",F1307="Mar"),"Q1",
IF(OR(F1307="Apr",F1307="May",F1307="Jun"),"Q2",
IF(OR(F1307="Jul",F1307="Aug",F1307="Sep"),"Q3",
IF(OR(F1307="Oct",F1307="Nov",F1307="Dec"),"Q4",""))))</f>
        <v>Q1</v>
      </c>
      <c r="H1307" t="str">
        <f>"Q"&amp;INT((MONTH(A1307)-1)/3)+1</f>
        <v>Q1</v>
      </c>
      <c r="I1307">
        <v>2019</v>
      </c>
      <c r="J1307" t="str">
        <f>IF(C1307&gt;B1307, "Bullish", IF(B1307&gt;C1307, "Bearish", "Neutral"))</f>
        <v>Bullish</v>
      </c>
      <c r="K1307" t="str">
        <f>IF(C1308&gt;C1307, "Buy", "")</f>
        <v/>
      </c>
      <c r="L1307" t="str">
        <f>IF(C1308&lt;C1307, "Sell", "")</f>
        <v>Sell</v>
      </c>
      <c r="V1307" s="4">
        <f t="shared" si="20"/>
        <v>-5.5906837307543216E-3</v>
      </c>
    </row>
    <row r="1308" spans="1:22" x14ac:dyDescent="0.25">
      <c r="A1308" s="1">
        <v>43475</v>
      </c>
      <c r="B1308">
        <v>681.59997559999999</v>
      </c>
      <c r="C1308">
        <v>679.70001219999995</v>
      </c>
      <c r="D1308">
        <v>9572493</v>
      </c>
      <c r="E1308" t="s">
        <v>11</v>
      </c>
      <c r="F1308" t="s">
        <v>8</v>
      </c>
      <c r="G1308" t="str">
        <f>IF(OR(F1308="Jan",F1308="Feb",F1308="Mar"),"Q1",
IF(OR(F1308="Apr",F1308="May",F1308="Jun"),"Q2",
IF(OR(F1308="Jul",F1308="Aug",F1308="Sep"),"Q3",
IF(OR(F1308="Oct",F1308="Nov",F1308="Dec"),"Q4",""))))</f>
        <v>Q1</v>
      </c>
      <c r="H1308" t="str">
        <f>"Q"&amp;INT((MONTH(A1308)-1)/3)+1</f>
        <v>Q1</v>
      </c>
      <c r="I1308">
        <v>2019</v>
      </c>
      <c r="J1308" t="str">
        <f>IF(C1308&gt;B1308, "Bullish", IF(B1308&gt;C1308, "Bearish", "Neutral"))</f>
        <v>Bearish</v>
      </c>
      <c r="K1308" t="str">
        <f>IF(C1309&gt;C1308, "Buy", "")</f>
        <v/>
      </c>
      <c r="L1308" t="str">
        <f>IF(C1309&lt;C1308, "Sell", "")</f>
        <v>Sell</v>
      </c>
      <c r="V1308" s="4">
        <f t="shared" si="20"/>
        <v>-5.3247104421282176E-3</v>
      </c>
    </row>
    <row r="1309" spans="1:22" x14ac:dyDescent="0.25">
      <c r="A1309" s="1">
        <v>43474</v>
      </c>
      <c r="B1309">
        <v>686.20001219999995</v>
      </c>
      <c r="C1309">
        <v>676.09997559999999</v>
      </c>
      <c r="D1309">
        <v>18130292</v>
      </c>
      <c r="E1309" t="s">
        <v>10</v>
      </c>
      <c r="F1309" t="s">
        <v>8</v>
      </c>
      <c r="G1309" t="str">
        <f>IF(OR(F1309="Jan",F1309="Feb",F1309="Mar"),"Q1",
IF(OR(F1309="Apr",F1309="May",F1309="Jun"),"Q2",
IF(OR(F1309="Jul",F1309="Aug",F1309="Sep"),"Q3",
IF(OR(F1309="Oct",F1309="Nov",F1309="Dec"),"Q4",""))))</f>
        <v>Q1</v>
      </c>
      <c r="H1309" t="str">
        <f>"Q"&amp;INT((MONTH(A1309)-1)/3)+1</f>
        <v>Q1</v>
      </c>
      <c r="I1309">
        <v>2019</v>
      </c>
      <c r="J1309" t="str">
        <f>IF(C1309&gt;B1309, "Bullish", IF(B1309&gt;C1309, "Bearish", "Neutral"))</f>
        <v>Bearish</v>
      </c>
      <c r="K1309" t="str">
        <f>IF(C1310&gt;C1309, "Buy", "")</f>
        <v/>
      </c>
      <c r="L1309" t="str">
        <f>IF(C1310&lt;C1309, "Sell", "")</f>
        <v>Sell</v>
      </c>
      <c r="V1309" s="4">
        <f t="shared" si="20"/>
        <v>-9.0291588838977352E-3</v>
      </c>
    </row>
    <row r="1310" spans="1:22" x14ac:dyDescent="0.25">
      <c r="A1310" s="1">
        <v>43473</v>
      </c>
      <c r="B1310">
        <v>674.95001219999995</v>
      </c>
      <c r="C1310">
        <v>670.04998780000005</v>
      </c>
      <c r="D1310">
        <v>8621545</v>
      </c>
      <c r="E1310" t="s">
        <v>9</v>
      </c>
      <c r="F1310" t="s">
        <v>8</v>
      </c>
      <c r="G1310" t="str">
        <f>IF(OR(F1310="Jan",F1310="Feb",F1310="Mar"),"Q1",
IF(OR(F1310="Apr",F1310="May",F1310="Jun"),"Q2",
IF(OR(F1310="Jul",F1310="Aug",F1310="Sep"),"Q3",
IF(OR(F1310="Oct",F1310="Nov",F1310="Dec"),"Q4",""))))</f>
        <v>Q1</v>
      </c>
      <c r="H1310" t="str">
        <f>"Q"&amp;INT((MONTH(A1310)-1)/3)+1</f>
        <v>Q1</v>
      </c>
      <c r="I1310">
        <v>2019</v>
      </c>
      <c r="J1310" t="str">
        <f>IF(C1310&gt;B1310, "Bullish", IF(B1310&gt;C1310, "Bearish", "Neutral"))</f>
        <v>Bearish</v>
      </c>
      <c r="K1310" t="str">
        <f>IF(C1311&gt;C1310, "Buy", "")</f>
        <v>Buy</v>
      </c>
      <c r="L1310" t="str">
        <f>IF(C1311&lt;C1310, "Sell", "")</f>
        <v/>
      </c>
      <c r="V1310" s="4">
        <f t="shared" si="20"/>
        <v>2.4564900551298412E-3</v>
      </c>
    </row>
    <row r="1311" spans="1:22" x14ac:dyDescent="0.25">
      <c r="A1311" s="1">
        <v>43472</v>
      </c>
      <c r="B1311">
        <v>665</v>
      </c>
      <c r="C1311">
        <v>671.70001219999995</v>
      </c>
      <c r="D1311">
        <v>8046340</v>
      </c>
      <c r="E1311" t="s">
        <v>7</v>
      </c>
      <c r="F1311" t="s">
        <v>8</v>
      </c>
      <c r="G1311" t="str">
        <f>IF(OR(F1311="Jan",F1311="Feb",F1311="Mar"),"Q1",
IF(OR(F1311="Apr",F1311="May",F1311="Jun"),"Q2",
IF(OR(F1311="Jul",F1311="Aug",F1311="Sep"),"Q3",
IF(OR(F1311="Oct",F1311="Nov",F1311="Dec"),"Q4",""))))</f>
        <v>Q1</v>
      </c>
      <c r="H1311" t="str">
        <f>"Q"&amp;INT((MONTH(A1311)-1)/3)+1</f>
        <v>Q1</v>
      </c>
      <c r="I1311">
        <v>2019</v>
      </c>
      <c r="J1311" t="str">
        <f>IF(C1311&gt;B1311, "Bullish", IF(B1311&gt;C1311, "Bearish", "Neutral"))</f>
        <v>Bullish</v>
      </c>
      <c r="K1311" t="str">
        <f>IF(C1312&gt;C1311, "Buy", "")</f>
        <v/>
      </c>
      <c r="L1311" t="str">
        <f>IF(C1312&lt;C1311, "Sell", "")</f>
        <v>Sell</v>
      </c>
      <c r="V1311" s="4">
        <f t="shared" si="20"/>
        <v>-1.6110770133199136E-2</v>
      </c>
    </row>
    <row r="1312" spans="1:22" x14ac:dyDescent="0.25">
      <c r="A1312" s="1">
        <v>43469</v>
      </c>
      <c r="B1312">
        <v>671.75</v>
      </c>
      <c r="C1312">
        <v>661.04998780000005</v>
      </c>
      <c r="D1312">
        <v>7889310</v>
      </c>
      <c r="E1312" t="s">
        <v>12</v>
      </c>
      <c r="F1312" t="s">
        <v>8</v>
      </c>
      <c r="G1312" t="str">
        <f>IF(OR(F1312="Jan",F1312="Feb",F1312="Mar"),"Q1",
IF(OR(F1312="Apr",F1312="May",F1312="Jun"),"Q2",
IF(OR(F1312="Jul",F1312="Aug",F1312="Sep"),"Q3",
IF(OR(F1312="Oct",F1312="Nov",F1312="Dec"),"Q4",""))))</f>
        <v>Q1</v>
      </c>
      <c r="H1312" t="str">
        <f>"Q"&amp;INT((MONTH(A1312)-1)/3)+1</f>
        <v>Q1</v>
      </c>
      <c r="I1312">
        <v>2019</v>
      </c>
      <c r="J1312" t="str">
        <f>IF(C1312&gt;B1312, "Bullish", IF(B1312&gt;C1312, "Bearish", "Neutral"))</f>
        <v>Bearish</v>
      </c>
      <c r="K1312" t="str">
        <f>IF(C1313&gt;C1312, "Buy", "")</f>
        <v>Buy</v>
      </c>
      <c r="L1312" t="str">
        <f>IF(C1313&lt;C1312, "Sell", "")</f>
        <v/>
      </c>
      <c r="V1312" s="4">
        <f t="shared" si="20"/>
        <v>1.2104963468039819E-2</v>
      </c>
    </row>
    <row r="1313" spans="1:22" x14ac:dyDescent="0.25">
      <c r="A1313" s="1">
        <v>43468</v>
      </c>
      <c r="B1313">
        <v>672</v>
      </c>
      <c r="C1313">
        <v>669.15002440000001</v>
      </c>
      <c r="D1313">
        <v>6827249</v>
      </c>
      <c r="E1313" t="s">
        <v>11</v>
      </c>
      <c r="F1313" t="s">
        <v>8</v>
      </c>
      <c r="G1313" t="str">
        <f>IF(OR(F1313="Jan",F1313="Feb",F1313="Mar"),"Q1",
IF(OR(F1313="Apr",F1313="May",F1313="Jun"),"Q2",
IF(OR(F1313="Jul",F1313="Aug",F1313="Sep"),"Q3",
IF(OR(F1313="Oct",F1313="Nov",F1313="Dec"),"Q4",""))))</f>
        <v>Q1</v>
      </c>
      <c r="H1313" t="str">
        <f>"Q"&amp;INT((MONTH(A1313)-1)/3)+1</f>
        <v>Q1</v>
      </c>
      <c r="I1313">
        <v>2019</v>
      </c>
      <c r="J1313" t="str">
        <f>IF(C1313&gt;B1313, "Bullish", IF(B1313&gt;C1313, "Bearish", "Neutral"))</f>
        <v>Bearish</v>
      </c>
      <c r="K1313" t="str">
        <f>IF(C1314&gt;C1313, "Buy", "")</f>
        <v/>
      </c>
      <c r="L1313" t="str">
        <f>IF(C1314&lt;C1313, "Sell", "")</f>
        <v>Sell</v>
      </c>
      <c r="V1313" s="4">
        <f t="shared" si="20"/>
        <v>-1.4952036742261647E-4</v>
      </c>
    </row>
    <row r="1314" spans="1:22" x14ac:dyDescent="0.25">
      <c r="A1314" s="1">
        <v>43467</v>
      </c>
      <c r="B1314">
        <v>666</v>
      </c>
      <c r="C1314">
        <v>669.04998780000005</v>
      </c>
      <c r="D1314">
        <v>7416655</v>
      </c>
      <c r="E1314" t="s">
        <v>10</v>
      </c>
      <c r="F1314" t="s">
        <v>8</v>
      </c>
      <c r="G1314" t="str">
        <f>IF(OR(F1314="Jan",F1314="Feb",F1314="Mar"),"Q1",
IF(OR(F1314="Apr",F1314="May",F1314="Jun"),"Q2",
IF(OR(F1314="Jul",F1314="Aug",F1314="Sep"),"Q3",
IF(OR(F1314="Oct",F1314="Nov",F1314="Dec"),"Q4",""))))</f>
        <v>Q1</v>
      </c>
      <c r="H1314" t="str">
        <f>"Q"&amp;INT((MONTH(A1314)-1)/3)+1</f>
        <v>Q1</v>
      </c>
      <c r="I1314">
        <v>2019</v>
      </c>
      <c r="J1314" t="str">
        <f>IF(C1314&gt;B1314, "Bullish", IF(B1314&gt;C1314, "Bearish", "Neutral"))</f>
        <v>Bullish</v>
      </c>
      <c r="K1314" t="str">
        <f>IF(C1315&gt;C1314, "Buy", "")</f>
        <v/>
      </c>
      <c r="L1314" t="str">
        <f>IF(C1315&lt;C1314, "Sell", "")</f>
        <v>Sell</v>
      </c>
      <c r="V1314" s="4">
        <f t="shared" si="20"/>
        <v>-6.0145854798555635E-3</v>
      </c>
    </row>
    <row r="1315" spans="1:22" x14ac:dyDescent="0.25">
      <c r="A1315" s="1">
        <v>43466</v>
      </c>
      <c r="B1315">
        <v>660.95001219999995</v>
      </c>
      <c r="C1315">
        <v>665.04998780000005</v>
      </c>
      <c r="D1315">
        <v>2943390</v>
      </c>
      <c r="E1315" t="s">
        <v>9</v>
      </c>
      <c r="F1315" t="s">
        <v>8</v>
      </c>
      <c r="G1315" t="str">
        <f>IF(OR(F1315="Jan",F1315="Feb",F1315="Mar"),"Q1",
IF(OR(F1315="Apr",F1315="May",F1315="Jun"),"Q2",
IF(OR(F1315="Jul",F1315="Aug",F1315="Sep"),"Q3",
IF(OR(F1315="Oct",F1315="Nov",F1315="Dec"),"Q4",""))))</f>
        <v>Q1</v>
      </c>
      <c r="H1315" t="str">
        <f>"Q"&amp;INT((MONTH(A1315)-1)/3)+1</f>
        <v>Q1</v>
      </c>
      <c r="I1315">
        <v>2019</v>
      </c>
      <c r="J1315" t="str">
        <f>IF(C1315&gt;B1315, "Bullish", IF(B1315&gt;C1315, "Bearish", "Neutral"))</f>
        <v>Bullish</v>
      </c>
      <c r="K1315" t="str">
        <f>IF(C1316&gt;C1315, "Buy", "")</f>
        <v/>
      </c>
      <c r="L1315" t="str">
        <f>IF(C1316&lt;C1315, "Sell", "")</f>
        <v>Sell</v>
      </c>
      <c r="V1315" s="4">
        <f t="shared" si="20"/>
        <v>-9.2571143289525946E-3</v>
      </c>
    </row>
    <row r="1316" spans="1:22" x14ac:dyDescent="0.25">
      <c r="A1316" s="1">
        <v>43465</v>
      </c>
      <c r="B1316">
        <v>660</v>
      </c>
      <c r="C1316">
        <v>658.95001219999995</v>
      </c>
      <c r="D1316">
        <v>3373319</v>
      </c>
      <c r="E1316" t="s">
        <v>7</v>
      </c>
      <c r="F1316" t="s">
        <v>23</v>
      </c>
      <c r="G1316" t="str">
        <f>IF(OR(F1316="Jan",F1316="Feb",F1316="Mar"),"Q1",
IF(OR(F1316="Apr",F1316="May",F1316="Jun"),"Q2",
IF(OR(F1316="Jul",F1316="Aug",F1316="Sep"),"Q3",
IF(OR(F1316="Oct",F1316="Nov",F1316="Dec"),"Q4",""))))</f>
        <v>Q4</v>
      </c>
      <c r="H1316" t="str">
        <f>"Q"&amp;INT((MONTH(A1316)-1)/3)+1</f>
        <v>Q4</v>
      </c>
      <c r="I1316">
        <v>2018</v>
      </c>
      <c r="J1316" t="str">
        <f>IF(C1316&gt;B1316, "Bullish", IF(B1316&gt;C1316, "Bearish", "Neutral"))</f>
        <v>Bearish</v>
      </c>
      <c r="K1316" t="str">
        <f>IF(C1317&gt;C1316, "Buy", "")</f>
        <v/>
      </c>
      <c r="L1316" t="str">
        <f>IF(C1317&lt;C1316, "Sell", "")</f>
        <v>Sell</v>
      </c>
      <c r="V1316" s="4">
        <f t="shared" si="20"/>
        <v>-3.0443716612507284E-3</v>
      </c>
    </row>
    <row r="1317" spans="1:22" x14ac:dyDescent="0.25">
      <c r="A1317" s="1">
        <v>43462</v>
      </c>
      <c r="B1317">
        <v>663.34997559999999</v>
      </c>
      <c r="C1317">
        <v>656.95001219999995</v>
      </c>
      <c r="D1317">
        <v>4736598</v>
      </c>
      <c r="E1317" t="s">
        <v>12</v>
      </c>
      <c r="F1317" t="s">
        <v>23</v>
      </c>
      <c r="G1317" t="str">
        <f>IF(OR(F1317="Jan",F1317="Feb",F1317="Mar"),"Q1",
IF(OR(F1317="Apr",F1317="May",F1317="Jun"),"Q2",
IF(OR(F1317="Jul",F1317="Aug",F1317="Sep"),"Q3",
IF(OR(F1317="Oct",F1317="Nov",F1317="Dec"),"Q4",""))))</f>
        <v>Q4</v>
      </c>
      <c r="H1317" t="str">
        <f>"Q"&amp;INT((MONTH(A1317)-1)/3)+1</f>
        <v>Q4</v>
      </c>
      <c r="I1317">
        <v>2018</v>
      </c>
      <c r="J1317" t="str">
        <f>IF(C1317&gt;B1317, "Bullish", IF(B1317&gt;C1317, "Bearish", "Neutral"))</f>
        <v>Bearish</v>
      </c>
      <c r="K1317" t="str">
        <f>IF(C1318&gt;C1317, "Buy", "")</f>
        <v/>
      </c>
      <c r="L1317" t="str">
        <f>IF(C1318&lt;C1317, "Sell", "")</f>
        <v>Sell</v>
      </c>
      <c r="V1317" s="4">
        <f t="shared" si="20"/>
        <v>-2.2841717842049709E-4</v>
      </c>
    </row>
    <row r="1318" spans="1:22" x14ac:dyDescent="0.25">
      <c r="A1318" s="1">
        <v>43461</v>
      </c>
      <c r="B1318">
        <v>652.75</v>
      </c>
      <c r="C1318">
        <v>656.79998780000005</v>
      </c>
      <c r="D1318">
        <v>15333902</v>
      </c>
      <c r="E1318" t="s">
        <v>11</v>
      </c>
      <c r="F1318" t="s">
        <v>23</v>
      </c>
      <c r="G1318" t="str">
        <f>IF(OR(F1318="Jan",F1318="Feb",F1318="Mar"),"Q1",
IF(OR(F1318="Apr",F1318="May",F1318="Jun"),"Q2",
IF(OR(F1318="Jul",F1318="Aug",F1318="Sep"),"Q3",
IF(OR(F1318="Oct",F1318="Nov",F1318="Dec"),"Q4",""))))</f>
        <v>Q4</v>
      </c>
      <c r="H1318" t="str">
        <f>"Q"&amp;INT((MONTH(A1318)-1)/3)+1</f>
        <v>Q4</v>
      </c>
      <c r="I1318">
        <v>2018</v>
      </c>
      <c r="J1318" t="str">
        <f>IF(C1318&gt;B1318, "Bullish", IF(B1318&gt;C1318, "Bearish", "Neutral"))</f>
        <v>Bullish</v>
      </c>
      <c r="K1318" t="str">
        <f>IF(C1319&gt;C1318, "Buy", "")</f>
        <v/>
      </c>
      <c r="L1318" t="str">
        <f>IF(C1319&lt;C1318, "Sell", "")</f>
        <v>Sell</v>
      </c>
      <c r="V1318" s="4">
        <f t="shared" si="20"/>
        <v>-1.9796600017884511E-2</v>
      </c>
    </row>
    <row r="1319" spans="1:22" x14ac:dyDescent="0.25">
      <c r="A1319" s="1">
        <v>43460</v>
      </c>
      <c r="B1319">
        <v>647</v>
      </c>
      <c r="C1319">
        <v>644.04998780000005</v>
      </c>
      <c r="D1319">
        <v>6178552</v>
      </c>
      <c r="E1319" t="s">
        <v>10</v>
      </c>
      <c r="F1319" t="s">
        <v>23</v>
      </c>
      <c r="G1319" t="str">
        <f>IF(OR(F1319="Jan",F1319="Feb",F1319="Mar"),"Q1",
IF(OR(F1319="Apr",F1319="May",F1319="Jun"),"Q2",
IF(OR(F1319="Jul",F1319="Aug",F1319="Sep"),"Q3",
IF(OR(F1319="Oct",F1319="Nov",F1319="Dec"),"Q4",""))))</f>
        <v>Q4</v>
      </c>
      <c r="H1319" t="str">
        <f>"Q"&amp;INT((MONTH(A1319)-1)/3)+1</f>
        <v>Q4</v>
      </c>
      <c r="I1319">
        <v>2018</v>
      </c>
      <c r="J1319" t="str">
        <f>IF(C1319&gt;B1319, "Bullish", IF(B1319&gt;C1319, "Bearish", "Neutral"))</f>
        <v>Bearish</v>
      </c>
      <c r="K1319" t="str">
        <f>IF(C1320&gt;C1319, "Buy", "")</f>
        <v>Buy</v>
      </c>
      <c r="L1319" t="str">
        <f>IF(C1320&lt;C1319, "Sell", "")</f>
        <v/>
      </c>
      <c r="V1319" s="4">
        <f t="shared" si="20"/>
        <v>7.6271374422187156E-3</v>
      </c>
    </row>
    <row r="1320" spans="1:22" x14ac:dyDescent="0.25">
      <c r="A1320" s="1">
        <v>43458</v>
      </c>
      <c r="B1320">
        <v>657</v>
      </c>
      <c r="C1320">
        <v>649</v>
      </c>
      <c r="D1320">
        <v>8379825</v>
      </c>
      <c r="E1320" t="s">
        <v>7</v>
      </c>
      <c r="F1320" t="s">
        <v>23</v>
      </c>
      <c r="G1320" t="str">
        <f>IF(OR(F1320="Jan",F1320="Feb",F1320="Mar"),"Q1",
IF(OR(F1320="Apr",F1320="May",F1320="Jun"),"Q2",
IF(OR(F1320="Jul",F1320="Aug",F1320="Sep"),"Q3",
IF(OR(F1320="Oct",F1320="Nov",F1320="Dec"),"Q4",""))))</f>
        <v>Q4</v>
      </c>
      <c r="H1320" t="str">
        <f>"Q"&amp;INT((MONTH(A1320)-1)/3)+1</f>
        <v>Q4</v>
      </c>
      <c r="I1320">
        <v>2018</v>
      </c>
      <c r="J1320" t="str">
        <f>IF(C1320&gt;B1320, "Bullish", IF(B1320&gt;C1320, "Bearish", "Neutral"))</f>
        <v>Bearish</v>
      </c>
      <c r="K1320" t="str">
        <f>IF(C1321&gt;C1320, "Buy", "")</f>
        <v/>
      </c>
      <c r="L1320" t="str">
        <f>IF(C1321&lt;C1320, "Sell", "")</f>
        <v>Sell</v>
      </c>
      <c r="V1320" s="4">
        <f t="shared" si="20"/>
        <v>-4.3330048702219038E-3</v>
      </c>
    </row>
    <row r="1321" spans="1:22" x14ac:dyDescent="0.25">
      <c r="A1321" s="1">
        <v>43455</v>
      </c>
      <c r="B1321">
        <v>659.5</v>
      </c>
      <c r="C1321">
        <v>646.20001219999995</v>
      </c>
      <c r="D1321">
        <v>12802132</v>
      </c>
      <c r="E1321" t="s">
        <v>12</v>
      </c>
      <c r="F1321" t="s">
        <v>23</v>
      </c>
      <c r="G1321" t="str">
        <f>IF(OR(F1321="Jan",F1321="Feb",F1321="Mar"),"Q1",
IF(OR(F1321="Apr",F1321="May",F1321="Jun"),"Q2",
IF(OR(F1321="Jul",F1321="Aug",F1321="Sep"),"Q3",
IF(OR(F1321="Oct",F1321="Nov",F1321="Dec"),"Q4",""))))</f>
        <v>Q4</v>
      </c>
      <c r="H1321" t="str">
        <f>"Q"&amp;INT((MONTH(A1321)-1)/3)+1</f>
        <v>Q4</v>
      </c>
      <c r="I1321">
        <v>2018</v>
      </c>
      <c r="J1321" t="str">
        <f>IF(C1321&gt;B1321, "Bullish", IF(B1321&gt;C1321, "Bearish", "Neutral"))</f>
        <v>Bearish</v>
      </c>
      <c r="K1321" t="str">
        <f>IF(C1322&gt;C1321, "Buy", "")</f>
        <v>Buy</v>
      </c>
      <c r="L1321" t="str">
        <f>IF(C1322&lt;C1321, "Sell", "")</f>
        <v/>
      </c>
      <c r="V1321" s="4">
        <f t="shared" si="20"/>
        <v>3.1256991202061914E-2</v>
      </c>
    </row>
    <row r="1322" spans="1:22" x14ac:dyDescent="0.25">
      <c r="A1322" s="1">
        <v>43454</v>
      </c>
      <c r="B1322">
        <v>660</v>
      </c>
      <c r="C1322">
        <v>667.04998780000005</v>
      </c>
      <c r="D1322">
        <v>11705260</v>
      </c>
      <c r="E1322" t="s">
        <v>11</v>
      </c>
      <c r="F1322" t="s">
        <v>23</v>
      </c>
      <c r="G1322" t="str">
        <f>IF(OR(F1322="Jan",F1322="Feb",F1322="Mar"),"Q1",
IF(OR(F1322="Apr",F1322="May",F1322="Jun"),"Q2",
IF(OR(F1322="Jul",F1322="Aug",F1322="Sep"),"Q3",
IF(OR(F1322="Oct",F1322="Nov",F1322="Dec"),"Q4",""))))</f>
        <v>Q4</v>
      </c>
      <c r="H1322" t="str">
        <f>"Q"&amp;INT((MONTH(A1322)-1)/3)+1</f>
        <v>Q4</v>
      </c>
      <c r="I1322">
        <v>2018</v>
      </c>
      <c r="J1322" t="str">
        <f>IF(C1322&gt;B1322, "Bullish", IF(B1322&gt;C1322, "Bearish", "Neutral"))</f>
        <v>Bullish</v>
      </c>
      <c r="K1322" t="str">
        <f>IF(C1323&gt;C1322, "Buy", "")</f>
        <v/>
      </c>
      <c r="L1322" t="str">
        <f>IF(C1323&lt;C1322, "Sell", "")</f>
        <v>Sell</v>
      </c>
      <c r="V1322" s="4">
        <f t="shared" si="20"/>
        <v>-3.3090355429653715E-3</v>
      </c>
    </row>
    <row r="1323" spans="1:22" x14ac:dyDescent="0.25">
      <c r="A1323" s="1">
        <v>43453</v>
      </c>
      <c r="B1323">
        <v>671.54998780000005</v>
      </c>
      <c r="C1323">
        <v>664.84997559999999</v>
      </c>
      <c r="D1323">
        <v>8295459</v>
      </c>
      <c r="E1323" t="s">
        <v>10</v>
      </c>
      <c r="F1323" t="s">
        <v>23</v>
      </c>
      <c r="G1323" t="str">
        <f>IF(OR(F1323="Jan",F1323="Feb",F1323="Mar"),"Q1",
IF(OR(F1323="Apr",F1323="May",F1323="Jun"),"Q2",
IF(OR(F1323="Jul",F1323="Aug",F1323="Sep"),"Q3",
IF(OR(F1323="Oct",F1323="Nov",F1323="Dec"),"Q4",""))))</f>
        <v>Q4</v>
      </c>
      <c r="H1323" t="str">
        <f>"Q"&amp;INT((MONTH(A1323)-1)/3)+1</f>
        <v>Q4</v>
      </c>
      <c r="I1323">
        <v>2018</v>
      </c>
      <c r="J1323" t="str">
        <f>IF(C1323&gt;B1323, "Bullish", IF(B1323&gt;C1323, "Bearish", "Neutral"))</f>
        <v>Bearish</v>
      </c>
      <c r="K1323" t="str">
        <f>IF(C1324&gt;C1323, "Buy", "")</f>
        <v>Buy</v>
      </c>
      <c r="L1323" t="str">
        <f>IF(C1324&lt;C1323, "Sell", "")</f>
        <v/>
      </c>
      <c r="V1323" s="4">
        <f t="shared" si="20"/>
        <v>1.7366243605876949E-2</v>
      </c>
    </row>
    <row r="1324" spans="1:22" x14ac:dyDescent="0.25">
      <c r="A1324" s="1">
        <v>43452</v>
      </c>
      <c r="B1324">
        <v>686.5</v>
      </c>
      <c r="C1324">
        <v>676.59997559999999</v>
      </c>
      <c r="D1324">
        <v>8021298</v>
      </c>
      <c r="E1324" t="s">
        <v>9</v>
      </c>
      <c r="F1324" t="s">
        <v>23</v>
      </c>
      <c r="G1324" t="str">
        <f>IF(OR(F1324="Jan",F1324="Feb",F1324="Mar"),"Q1",
IF(OR(F1324="Apr",F1324="May",F1324="Jun"),"Q2",
IF(OR(F1324="Jul",F1324="Aug",F1324="Sep"),"Q3",
IF(OR(F1324="Oct",F1324="Nov",F1324="Dec"),"Q4",""))))</f>
        <v>Q4</v>
      </c>
      <c r="H1324" t="str">
        <f>"Q"&amp;INT((MONTH(A1324)-1)/3)+1</f>
        <v>Q4</v>
      </c>
      <c r="I1324">
        <v>2018</v>
      </c>
      <c r="J1324" t="str">
        <f>IF(C1324&gt;B1324, "Bullish", IF(B1324&gt;C1324, "Bearish", "Neutral"))</f>
        <v>Bearish</v>
      </c>
      <c r="K1324" t="str">
        <f>IF(C1325&gt;C1324, "Buy", "")</f>
        <v>Buy</v>
      </c>
      <c r="L1324" t="str">
        <f>IF(C1325&lt;C1324, "Sell", "")</f>
        <v/>
      </c>
      <c r="V1324" s="4">
        <f t="shared" si="20"/>
        <v>2.5633709928769427E-2</v>
      </c>
    </row>
    <row r="1325" spans="1:22" x14ac:dyDescent="0.25">
      <c r="A1325" s="1">
        <v>43451</v>
      </c>
      <c r="B1325">
        <v>711.84997559999999</v>
      </c>
      <c r="C1325">
        <v>694.40002440000001</v>
      </c>
      <c r="D1325">
        <v>4778465</v>
      </c>
      <c r="E1325" t="s">
        <v>7</v>
      </c>
      <c r="F1325" t="s">
        <v>23</v>
      </c>
      <c r="G1325" t="str">
        <f>IF(OR(F1325="Jan",F1325="Feb",F1325="Mar"),"Q1",
IF(OR(F1325="Apr",F1325="May",F1325="Jun"),"Q2",
IF(OR(F1325="Jul",F1325="Aug",F1325="Sep"),"Q3",
IF(OR(F1325="Oct",F1325="Nov",F1325="Dec"),"Q4",""))))</f>
        <v>Q4</v>
      </c>
      <c r="H1325" t="str">
        <f>"Q"&amp;INT((MONTH(A1325)-1)/3)+1</f>
        <v>Q4</v>
      </c>
      <c r="I1325">
        <v>2018</v>
      </c>
      <c r="J1325" t="str">
        <f>IF(C1325&gt;B1325, "Bullish", IF(B1325&gt;C1325, "Bearish", "Neutral"))</f>
        <v>Bearish</v>
      </c>
      <c r="K1325" t="str">
        <f>IF(C1326&gt;C1325, "Buy", "")</f>
        <v>Buy</v>
      </c>
      <c r="L1325" t="str">
        <f>IF(C1326&lt;C1325, "Sell", "")</f>
        <v/>
      </c>
      <c r="V1325" s="4">
        <f t="shared" si="20"/>
        <v>1.6500196305222634E-2</v>
      </c>
    </row>
    <row r="1326" spans="1:22" x14ac:dyDescent="0.25">
      <c r="A1326" s="1">
        <v>43448</v>
      </c>
      <c r="B1326">
        <v>697.45001219999995</v>
      </c>
      <c r="C1326">
        <v>706.04998780000005</v>
      </c>
      <c r="D1326">
        <v>9560576</v>
      </c>
      <c r="E1326" t="s">
        <v>12</v>
      </c>
      <c r="F1326" t="s">
        <v>23</v>
      </c>
      <c r="G1326" t="str">
        <f>IF(OR(F1326="Jan",F1326="Feb",F1326="Mar"),"Q1",
IF(OR(F1326="Apr",F1326="May",F1326="Jun"),"Q2",
IF(OR(F1326="Jul",F1326="Aug",F1326="Sep"),"Q3",
IF(OR(F1326="Oct",F1326="Nov",F1326="Dec"),"Q4",""))))</f>
        <v>Q4</v>
      </c>
      <c r="H1326" t="str">
        <f>"Q"&amp;INT((MONTH(A1326)-1)/3)+1</f>
        <v>Q4</v>
      </c>
      <c r="I1326">
        <v>2018</v>
      </c>
      <c r="J1326" t="str">
        <f>IF(C1326&gt;B1326, "Bullish", IF(B1326&gt;C1326, "Bearish", "Neutral"))</f>
        <v>Bullish</v>
      </c>
      <c r="K1326" t="str">
        <f>IF(C1327&gt;C1326, "Buy", "")</f>
        <v/>
      </c>
      <c r="L1326" t="str">
        <f>IF(C1327&lt;C1326, "Sell", "")</f>
        <v>Sell</v>
      </c>
      <c r="V1326" s="4">
        <f t="shared" si="20"/>
        <v>-1.1895360515944182E-2</v>
      </c>
    </row>
    <row r="1327" spans="1:22" x14ac:dyDescent="0.25">
      <c r="A1327" s="1">
        <v>43447</v>
      </c>
      <c r="B1327">
        <v>682</v>
      </c>
      <c r="C1327">
        <v>697.75</v>
      </c>
      <c r="D1327">
        <v>7521474</v>
      </c>
      <c r="E1327" t="s">
        <v>11</v>
      </c>
      <c r="F1327" t="s">
        <v>23</v>
      </c>
      <c r="G1327" t="str">
        <f>IF(OR(F1327="Jan",F1327="Feb",F1327="Mar"),"Q1",
IF(OR(F1327="Apr",F1327="May",F1327="Jun"),"Q2",
IF(OR(F1327="Jul",F1327="Aug",F1327="Sep"),"Q3",
IF(OR(F1327="Oct",F1327="Nov",F1327="Dec"),"Q4",""))))</f>
        <v>Q4</v>
      </c>
      <c r="H1327" t="str">
        <f>"Q"&amp;INT((MONTH(A1327)-1)/3)+1</f>
        <v>Q4</v>
      </c>
      <c r="I1327">
        <v>2018</v>
      </c>
      <c r="J1327" t="str">
        <f>IF(C1327&gt;B1327, "Bullish", IF(B1327&gt;C1327, "Bearish", "Neutral"))</f>
        <v>Bullish</v>
      </c>
      <c r="K1327" t="str">
        <f>IF(C1328&gt;C1327, "Buy", "")</f>
        <v/>
      </c>
      <c r="L1327" t="str">
        <f>IF(C1328&lt;C1327, "Sell", "")</f>
        <v>Sell</v>
      </c>
      <c r="V1327" s="4">
        <f t="shared" si="20"/>
        <v>-2.8371407516580693E-2</v>
      </c>
    </row>
    <row r="1328" spans="1:22" x14ac:dyDescent="0.25">
      <c r="A1328" s="1">
        <v>43446</v>
      </c>
      <c r="B1328">
        <v>677.09997559999999</v>
      </c>
      <c r="C1328">
        <v>678.5</v>
      </c>
      <c r="D1328">
        <v>6926183</v>
      </c>
      <c r="E1328" t="s">
        <v>10</v>
      </c>
      <c r="F1328" t="s">
        <v>23</v>
      </c>
      <c r="G1328" t="str">
        <f>IF(OR(F1328="Jan",F1328="Feb",F1328="Mar"),"Q1",
IF(OR(F1328="Apr",F1328="May",F1328="Jun"),"Q2",
IF(OR(F1328="Jul",F1328="Aug",F1328="Sep"),"Q3",
IF(OR(F1328="Oct",F1328="Nov",F1328="Dec"),"Q4",""))))</f>
        <v>Q4</v>
      </c>
      <c r="H1328" t="str">
        <f>"Q"&amp;INT((MONTH(A1328)-1)/3)+1</f>
        <v>Q4</v>
      </c>
      <c r="I1328">
        <v>2018</v>
      </c>
      <c r="J1328" t="str">
        <f>IF(C1328&gt;B1328, "Bullish", IF(B1328&gt;C1328, "Bearish", "Neutral"))</f>
        <v>Bullish</v>
      </c>
      <c r="K1328" t="str">
        <f>IF(C1329&gt;C1328, "Buy", "")</f>
        <v/>
      </c>
      <c r="L1328" t="str">
        <f>IF(C1329&lt;C1328, "Sell", "")</f>
        <v>Sell</v>
      </c>
      <c r="V1328" s="4">
        <f t="shared" si="20"/>
        <v>-5.9303187546330613E-3</v>
      </c>
    </row>
    <row r="1329" spans="1:22" x14ac:dyDescent="0.25">
      <c r="A1329" s="1">
        <v>43445</v>
      </c>
      <c r="B1329">
        <v>669.20001219999995</v>
      </c>
      <c r="C1329">
        <v>674.5</v>
      </c>
      <c r="D1329">
        <v>7120933</v>
      </c>
      <c r="E1329" t="s">
        <v>9</v>
      </c>
      <c r="F1329" t="s">
        <v>23</v>
      </c>
      <c r="G1329" t="str">
        <f>IF(OR(F1329="Jan",F1329="Feb",F1329="Mar"),"Q1",
IF(OR(F1329="Apr",F1329="May",F1329="Jun"),"Q2",
IF(OR(F1329="Jul",F1329="Aug",F1329="Sep"),"Q3",
IF(OR(F1329="Oct",F1329="Nov",F1329="Dec"),"Q4",""))))</f>
        <v>Q4</v>
      </c>
      <c r="H1329" t="str">
        <f>"Q"&amp;INT((MONTH(A1329)-1)/3)+1</f>
        <v>Q4</v>
      </c>
      <c r="I1329">
        <v>2018</v>
      </c>
      <c r="J1329" t="str">
        <f>IF(C1329&gt;B1329, "Bullish", IF(B1329&gt;C1329, "Bearish", "Neutral"))</f>
        <v>Bullish</v>
      </c>
      <c r="K1329" t="str">
        <f>IF(C1330&gt;C1329, "Buy", "")</f>
        <v/>
      </c>
      <c r="L1329" t="str">
        <f>IF(C1330&lt;C1329, "Sell", "")</f>
        <v>Sell</v>
      </c>
      <c r="V1329" s="4">
        <f t="shared" si="20"/>
        <v>-7.9198859883105877E-3</v>
      </c>
    </row>
    <row r="1330" spans="1:22" x14ac:dyDescent="0.25">
      <c r="A1330" s="1">
        <v>43444</v>
      </c>
      <c r="B1330">
        <v>669.90002440000001</v>
      </c>
      <c r="C1330">
        <v>669.20001219999995</v>
      </c>
      <c r="D1330">
        <v>5121196</v>
      </c>
      <c r="E1330" t="s">
        <v>7</v>
      </c>
      <c r="F1330" t="s">
        <v>23</v>
      </c>
      <c r="G1330" t="str">
        <f>IF(OR(F1330="Jan",F1330="Feb",F1330="Mar"),"Q1",
IF(OR(F1330="Apr",F1330="May",F1330="Jun"),"Q2",
IF(OR(F1330="Jul",F1330="Aug",F1330="Sep"),"Q3",
IF(OR(F1330="Oct",F1330="Nov",F1330="Dec"),"Q4",""))))</f>
        <v>Q4</v>
      </c>
      <c r="H1330" t="str">
        <f>"Q"&amp;INT((MONTH(A1330)-1)/3)+1</f>
        <v>Q4</v>
      </c>
      <c r="I1330">
        <v>2018</v>
      </c>
      <c r="J1330" t="str">
        <f>IF(C1330&gt;B1330, "Bullish", IF(B1330&gt;C1330, "Bearish", "Neutral"))</f>
        <v>Bearish</v>
      </c>
      <c r="K1330" t="str">
        <f>IF(C1331&gt;C1330, "Buy", "")</f>
        <v>Buy</v>
      </c>
      <c r="L1330" t="str">
        <f>IF(C1331&lt;C1330, "Sell", "")</f>
        <v/>
      </c>
      <c r="V1330" s="4">
        <f t="shared" si="20"/>
        <v>1.9917949389278104E-2</v>
      </c>
    </row>
    <row r="1331" spans="1:22" x14ac:dyDescent="0.25">
      <c r="A1331" s="1">
        <v>43441</v>
      </c>
      <c r="B1331">
        <v>672</v>
      </c>
      <c r="C1331">
        <v>682.79998780000005</v>
      </c>
      <c r="D1331">
        <v>5553948</v>
      </c>
      <c r="E1331" t="s">
        <v>12</v>
      </c>
      <c r="F1331" t="s">
        <v>23</v>
      </c>
      <c r="G1331" t="str">
        <f>IF(OR(F1331="Jan",F1331="Feb",F1331="Mar"),"Q1",
IF(OR(F1331="Apr",F1331="May",F1331="Jun"),"Q2",
IF(OR(F1331="Jul",F1331="Aug",F1331="Sep"),"Q3",
IF(OR(F1331="Oct",F1331="Nov",F1331="Dec"),"Q4",""))))</f>
        <v>Q4</v>
      </c>
      <c r="H1331" t="str">
        <f>"Q"&amp;INT((MONTH(A1331)-1)/3)+1</f>
        <v>Q4</v>
      </c>
      <c r="I1331">
        <v>2018</v>
      </c>
      <c r="J1331" t="str">
        <f>IF(C1331&gt;B1331, "Bullish", IF(B1331&gt;C1331, "Bearish", "Neutral"))</f>
        <v>Bullish</v>
      </c>
      <c r="K1331" t="str">
        <f>IF(C1332&gt;C1331, "Buy", "")</f>
        <v/>
      </c>
      <c r="L1331" t="str">
        <f>IF(C1332&lt;C1331, "Sell", "")</f>
        <v>Sell</v>
      </c>
      <c r="V1331" s="4">
        <f t="shared" si="20"/>
        <v>-2.1391156020942489E-2</v>
      </c>
    </row>
    <row r="1332" spans="1:22" x14ac:dyDescent="0.25">
      <c r="A1332" s="1">
        <v>43440</v>
      </c>
      <c r="B1332">
        <v>676.09997559999999</v>
      </c>
      <c r="C1332">
        <v>668.5</v>
      </c>
      <c r="D1332">
        <v>8039771</v>
      </c>
      <c r="E1332" t="s">
        <v>11</v>
      </c>
      <c r="F1332" t="s">
        <v>23</v>
      </c>
      <c r="G1332" t="str">
        <f>IF(OR(F1332="Jan",F1332="Feb",F1332="Mar"),"Q1",
IF(OR(F1332="Apr",F1332="May",F1332="Jun"),"Q2",
IF(OR(F1332="Jul",F1332="Aug",F1332="Sep"),"Q3",
IF(OR(F1332="Oct",F1332="Nov",F1332="Dec"),"Q4",""))))</f>
        <v>Q4</v>
      </c>
      <c r="H1332" t="str">
        <f>"Q"&amp;INT((MONTH(A1332)-1)/3)+1</f>
        <v>Q4</v>
      </c>
      <c r="I1332">
        <v>2018</v>
      </c>
      <c r="J1332" t="str">
        <f>IF(C1332&gt;B1332, "Bullish", IF(B1332&gt;C1332, "Bearish", "Neutral"))</f>
        <v>Bearish</v>
      </c>
      <c r="K1332" t="str">
        <f>IF(C1333&gt;C1332, "Buy", "")</f>
        <v>Buy</v>
      </c>
      <c r="L1332" t="str">
        <f>IF(C1333&lt;C1332, "Sell", "")</f>
        <v/>
      </c>
      <c r="V1332" s="4">
        <f t="shared" si="20"/>
        <v>1.8931646519031158E-2</v>
      </c>
    </row>
    <row r="1333" spans="1:22" x14ac:dyDescent="0.25">
      <c r="A1333" s="1">
        <v>43439</v>
      </c>
      <c r="B1333">
        <v>683</v>
      </c>
      <c r="C1333">
        <v>681.40002440000001</v>
      </c>
      <c r="D1333">
        <v>5177288</v>
      </c>
      <c r="E1333" t="s">
        <v>10</v>
      </c>
      <c r="F1333" t="s">
        <v>23</v>
      </c>
      <c r="G1333" t="str">
        <f>IF(OR(F1333="Jan",F1333="Feb",F1333="Mar"),"Q1",
IF(OR(F1333="Apr",F1333="May",F1333="Jun"),"Q2",
IF(OR(F1333="Jul",F1333="Aug",F1333="Sep"),"Q3",
IF(OR(F1333="Oct",F1333="Nov",F1333="Dec"),"Q4",""))))</f>
        <v>Q4</v>
      </c>
      <c r="H1333" t="str">
        <f>"Q"&amp;INT((MONTH(A1333)-1)/3)+1</f>
        <v>Q4</v>
      </c>
      <c r="I1333">
        <v>2018</v>
      </c>
      <c r="J1333" t="str">
        <f>IF(C1333&gt;B1333, "Bullish", IF(B1333&gt;C1333, "Bearish", "Neutral"))</f>
        <v>Bearish</v>
      </c>
      <c r="K1333" t="str">
        <f>IF(C1334&gt;C1333, "Buy", "")</f>
        <v>Buy</v>
      </c>
      <c r="L1333" t="str">
        <f>IF(C1334&lt;C1333, "Sell", "")</f>
        <v/>
      </c>
      <c r="V1333" s="4">
        <f t="shared" si="20"/>
        <v>5.6183518423932773E-3</v>
      </c>
    </row>
    <row r="1334" spans="1:22" x14ac:dyDescent="0.25">
      <c r="A1334" s="1">
        <v>43438</v>
      </c>
      <c r="B1334">
        <v>672.54998780000005</v>
      </c>
      <c r="C1334">
        <v>685.25</v>
      </c>
      <c r="D1334">
        <v>7827923</v>
      </c>
      <c r="E1334" t="s">
        <v>9</v>
      </c>
      <c r="F1334" t="s">
        <v>23</v>
      </c>
      <c r="G1334" t="str">
        <f>IF(OR(F1334="Jan",F1334="Feb",F1334="Mar"),"Q1",
IF(OR(F1334="Apr",F1334="May",F1334="Jun"),"Q2",
IF(OR(F1334="Jul",F1334="Aug",F1334="Sep"),"Q3",
IF(OR(F1334="Oct",F1334="Nov",F1334="Dec"),"Q4",""))))</f>
        <v>Q4</v>
      </c>
      <c r="H1334" t="str">
        <f>"Q"&amp;INT((MONTH(A1334)-1)/3)+1</f>
        <v>Q4</v>
      </c>
      <c r="I1334">
        <v>2018</v>
      </c>
      <c r="J1334" t="str">
        <f>IF(C1334&gt;B1334, "Bullish", IF(B1334&gt;C1334, "Bearish", "Neutral"))</f>
        <v>Bullish</v>
      </c>
      <c r="K1334" t="str">
        <f>IF(C1335&gt;C1334, "Buy", "")</f>
        <v/>
      </c>
      <c r="L1334" t="str">
        <f>IF(C1335&lt;C1334, "Sell", "")</f>
        <v>Sell</v>
      </c>
      <c r="V1334" s="4">
        <f t="shared" si="20"/>
        <v>-2.2227231956954526E-2</v>
      </c>
    </row>
    <row r="1335" spans="1:22" x14ac:dyDescent="0.25">
      <c r="A1335" s="1">
        <v>43437</v>
      </c>
      <c r="B1335">
        <v>673.15002440000001</v>
      </c>
      <c r="C1335">
        <v>670.34997559999999</v>
      </c>
      <c r="D1335">
        <v>8260890</v>
      </c>
      <c r="E1335" t="s">
        <v>7</v>
      </c>
      <c r="F1335" t="s">
        <v>23</v>
      </c>
      <c r="G1335" t="str">
        <f>IF(OR(F1335="Jan",F1335="Feb",F1335="Mar"),"Q1",
IF(OR(F1335="Apr",F1335="May",F1335="Jun"),"Q2",
IF(OR(F1335="Jul",F1335="Aug",F1335="Sep"),"Q3",
IF(OR(F1335="Oct",F1335="Nov",F1335="Dec"),"Q4",""))))</f>
        <v>Q4</v>
      </c>
      <c r="H1335" t="str">
        <f>"Q"&amp;INT((MONTH(A1335)-1)/3)+1</f>
        <v>Q4</v>
      </c>
      <c r="I1335">
        <v>2018</v>
      </c>
      <c r="J1335" t="str">
        <f>IF(C1335&gt;B1335, "Bullish", IF(B1335&gt;C1335, "Bearish", "Neutral"))</f>
        <v>Bearish</v>
      </c>
      <c r="K1335" t="str">
        <f>IF(C1336&gt;C1335, "Buy", "")</f>
        <v/>
      </c>
      <c r="L1335" t="str">
        <f>IF(C1336&lt;C1335, "Sell", "")</f>
        <v>Sell</v>
      </c>
      <c r="V1335" s="4">
        <f t="shared" si="20"/>
        <v>-4.344839833684922E-3</v>
      </c>
    </row>
    <row r="1336" spans="1:22" x14ac:dyDescent="0.25">
      <c r="A1336" s="1">
        <v>43434</v>
      </c>
      <c r="B1336">
        <v>661</v>
      </c>
      <c r="C1336">
        <v>667.45001219999995</v>
      </c>
      <c r="D1336">
        <v>10445773</v>
      </c>
      <c r="E1336" t="s">
        <v>12</v>
      </c>
      <c r="F1336" t="s">
        <v>22</v>
      </c>
      <c r="G1336" t="str">
        <f>IF(OR(F1336="Jan",F1336="Feb",F1336="Mar"),"Q1",
IF(OR(F1336="Apr",F1336="May",F1336="Jun"),"Q2",
IF(OR(F1336="Jul",F1336="Aug",F1336="Sep"),"Q3",
IF(OR(F1336="Oct",F1336="Nov",F1336="Dec"),"Q4",""))))</f>
        <v>Q4</v>
      </c>
      <c r="H1336" t="str">
        <f>"Q"&amp;INT((MONTH(A1336)-1)/3)+1</f>
        <v>Q4</v>
      </c>
      <c r="I1336">
        <v>2018</v>
      </c>
      <c r="J1336" t="str">
        <f>IF(C1336&gt;B1336, "Bullish", IF(B1336&gt;C1336, "Bearish", "Neutral"))</f>
        <v>Bullish</v>
      </c>
      <c r="K1336" t="str">
        <f>IF(C1337&gt;C1336, "Buy", "")</f>
        <v/>
      </c>
      <c r="L1336" t="str">
        <f>IF(C1337&lt;C1336, "Sell", "")</f>
        <v>Sell</v>
      </c>
      <c r="V1336" s="4">
        <f t="shared" si="20"/>
        <v>-9.6816042933446263E-3</v>
      </c>
    </row>
    <row r="1337" spans="1:22" x14ac:dyDescent="0.25">
      <c r="A1337" s="1">
        <v>43433</v>
      </c>
      <c r="B1337">
        <v>671</v>
      </c>
      <c r="C1337">
        <v>661.04998780000005</v>
      </c>
      <c r="D1337">
        <v>13399070</v>
      </c>
      <c r="E1337" t="s">
        <v>11</v>
      </c>
      <c r="F1337" t="s">
        <v>22</v>
      </c>
      <c r="G1337" t="str">
        <f>IF(OR(F1337="Jan",F1337="Feb",F1337="Mar"),"Q1",
IF(OR(F1337="Apr",F1337="May",F1337="Jun"),"Q2",
IF(OR(F1337="Jul",F1337="Aug",F1337="Sep"),"Q3",
IF(OR(F1337="Oct",F1337="Nov",F1337="Dec"),"Q4",""))))</f>
        <v>Q4</v>
      </c>
      <c r="H1337" t="str">
        <f>"Q"&amp;INT((MONTH(A1337)-1)/3)+1</f>
        <v>Q4</v>
      </c>
      <c r="I1337">
        <v>2018</v>
      </c>
      <c r="J1337" t="str">
        <f>IF(C1337&gt;B1337, "Bullish", IF(B1337&gt;C1337, "Bearish", "Neutral"))</f>
        <v>Bearish</v>
      </c>
      <c r="K1337" t="str">
        <f>IF(C1338&gt;C1337, "Buy", "")</f>
        <v>Buy</v>
      </c>
      <c r="L1337" t="str">
        <f>IF(C1338&lt;C1337, "Sell", "")</f>
        <v/>
      </c>
      <c r="V1337" s="4">
        <f t="shared" si="20"/>
        <v>8.0282659125304086E-3</v>
      </c>
    </row>
    <row r="1338" spans="1:22" x14ac:dyDescent="0.25">
      <c r="A1338" s="1">
        <v>43432</v>
      </c>
      <c r="B1338">
        <v>640.95001219999995</v>
      </c>
      <c r="C1338">
        <v>666.40002440000001</v>
      </c>
      <c r="D1338">
        <v>17719890</v>
      </c>
      <c r="E1338" t="s">
        <v>10</v>
      </c>
      <c r="F1338" t="s">
        <v>22</v>
      </c>
      <c r="G1338" t="str">
        <f>IF(OR(F1338="Jan",F1338="Feb",F1338="Mar"),"Q1",
IF(OR(F1338="Apr",F1338="May",F1338="Jun"),"Q2",
IF(OR(F1338="Jul",F1338="Aug",F1338="Sep"),"Q3",
IF(OR(F1338="Oct",F1338="Nov",F1338="Dec"),"Q4",""))))</f>
        <v>Q4</v>
      </c>
      <c r="H1338" t="str">
        <f>"Q"&amp;INT((MONTH(A1338)-1)/3)+1</f>
        <v>Q4</v>
      </c>
      <c r="I1338">
        <v>2018</v>
      </c>
      <c r="J1338" t="str">
        <f>IF(C1338&gt;B1338, "Bullish", IF(B1338&gt;C1338, "Bearish", "Neutral"))</f>
        <v>Bullish</v>
      </c>
      <c r="K1338" t="str">
        <f>IF(C1339&gt;C1338, "Buy", "")</f>
        <v/>
      </c>
      <c r="L1338" t="str">
        <f>IF(C1339&lt;C1338, "Sell", "")</f>
        <v>Sell</v>
      </c>
      <c r="V1338" s="4">
        <f t="shared" si="20"/>
        <v>-4.3042728047828195E-2</v>
      </c>
    </row>
    <row r="1339" spans="1:22" x14ac:dyDescent="0.25">
      <c r="A1339" s="1">
        <v>43431</v>
      </c>
      <c r="B1339">
        <v>625.5</v>
      </c>
      <c r="C1339">
        <v>638.90002440000001</v>
      </c>
      <c r="D1339">
        <v>12285851</v>
      </c>
      <c r="E1339" t="s">
        <v>9</v>
      </c>
      <c r="F1339" t="s">
        <v>22</v>
      </c>
      <c r="G1339" t="str">
        <f>IF(OR(F1339="Jan",F1339="Feb",F1339="Mar"),"Q1",
IF(OR(F1339="Apr",F1339="May",F1339="Jun"),"Q2",
IF(OR(F1339="Jul",F1339="Aug",F1339="Sep"),"Q3",
IF(OR(F1339="Oct",F1339="Nov",F1339="Dec"),"Q4",""))))</f>
        <v>Q4</v>
      </c>
      <c r="H1339" t="str">
        <f>"Q"&amp;INT((MONTH(A1339)-1)/3)+1</f>
        <v>Q4</v>
      </c>
      <c r="I1339">
        <v>2018</v>
      </c>
      <c r="J1339" t="str">
        <f>IF(C1339&gt;B1339, "Bullish", IF(B1339&gt;C1339, "Bearish", "Neutral"))</f>
        <v>Bullish</v>
      </c>
      <c r="K1339" t="str">
        <f>IF(C1340&gt;C1339, "Buy", "")</f>
        <v/>
      </c>
      <c r="L1339" t="str">
        <f>IF(C1340&lt;C1339, "Sell", "")</f>
        <v>Sell</v>
      </c>
      <c r="V1339" s="4">
        <f t="shared" si="20"/>
        <v>-2.80795105920509E-2</v>
      </c>
    </row>
    <row r="1340" spans="1:22" x14ac:dyDescent="0.25">
      <c r="A1340" s="1">
        <v>43430</v>
      </c>
      <c r="B1340">
        <v>621</v>
      </c>
      <c r="C1340">
        <v>621.45001219999995</v>
      </c>
      <c r="D1340">
        <v>15075209</v>
      </c>
      <c r="E1340" t="s">
        <v>7</v>
      </c>
      <c r="F1340" t="s">
        <v>22</v>
      </c>
      <c r="G1340" t="str">
        <f>IF(OR(F1340="Jan",F1340="Feb",F1340="Mar"),"Q1",
IF(OR(F1340="Apr",F1340="May",F1340="Jun"),"Q2",
IF(OR(F1340="Jul",F1340="Aug",F1340="Sep"),"Q3",
IF(OR(F1340="Oct",F1340="Nov",F1340="Dec"),"Q4",""))))</f>
        <v>Q4</v>
      </c>
      <c r="H1340" t="str">
        <f>"Q"&amp;INT((MONTH(A1340)-1)/3)+1</f>
        <v>Q4</v>
      </c>
      <c r="I1340">
        <v>2018</v>
      </c>
      <c r="J1340" t="str">
        <f>IF(C1340&gt;B1340, "Bullish", IF(B1340&gt;C1340, "Bearish", "Neutral"))</f>
        <v>Bullish</v>
      </c>
      <c r="K1340" t="str">
        <f>IF(C1341&gt;C1340, "Buy", "")</f>
        <v/>
      </c>
      <c r="L1340" t="str">
        <f>IF(C1341&lt;C1340, "Sell", "")</f>
        <v>Sell</v>
      </c>
      <c r="V1340" s="4">
        <f t="shared" si="20"/>
        <v>-1.127687797019648E-3</v>
      </c>
    </row>
    <row r="1341" spans="1:22" x14ac:dyDescent="0.25">
      <c r="A1341" s="1">
        <v>43426</v>
      </c>
      <c r="B1341">
        <v>622.25</v>
      </c>
      <c r="C1341">
        <v>620.75</v>
      </c>
      <c r="D1341">
        <v>6632975</v>
      </c>
      <c r="E1341" t="s">
        <v>11</v>
      </c>
      <c r="F1341" t="s">
        <v>22</v>
      </c>
      <c r="G1341" t="str">
        <f>IF(OR(F1341="Jan",F1341="Feb",F1341="Mar"),"Q1",
IF(OR(F1341="Apr",F1341="May",F1341="Jun"),"Q2",
IF(OR(F1341="Jul",F1341="Aug",F1341="Sep"),"Q3",
IF(OR(F1341="Oct",F1341="Nov",F1341="Dec"),"Q4",""))))</f>
        <v>Q4</v>
      </c>
      <c r="H1341" t="str">
        <f>"Q"&amp;INT((MONTH(A1341)-1)/3)+1</f>
        <v>Q4</v>
      </c>
      <c r="I1341">
        <v>2018</v>
      </c>
      <c r="J1341" t="str">
        <f>IF(C1341&gt;B1341, "Bullish", IF(B1341&gt;C1341, "Bearish", "Neutral"))</f>
        <v>Bearish</v>
      </c>
      <c r="K1341" t="str">
        <f>IF(C1342&gt;C1341, "Buy", "")</f>
        <v/>
      </c>
      <c r="L1341" t="str">
        <f>IF(C1342&lt;C1341, "Sell", "")</f>
        <v>Sell</v>
      </c>
      <c r="V1341" s="4">
        <f t="shared" si="20"/>
        <v>-2.6651986190128459E-3</v>
      </c>
    </row>
    <row r="1342" spans="1:22" x14ac:dyDescent="0.25">
      <c r="A1342" s="1">
        <v>43425</v>
      </c>
      <c r="B1342">
        <v>640</v>
      </c>
      <c r="C1342">
        <v>619.09997559999999</v>
      </c>
      <c r="D1342">
        <v>14359086</v>
      </c>
      <c r="E1342" t="s">
        <v>10</v>
      </c>
      <c r="F1342" t="s">
        <v>22</v>
      </c>
      <c r="G1342" t="str">
        <f>IF(OR(F1342="Jan",F1342="Feb",F1342="Mar"),"Q1",
IF(OR(F1342="Apr",F1342="May",F1342="Jun"),"Q2",
IF(OR(F1342="Jul",F1342="Aug",F1342="Sep"),"Q3",
IF(OR(F1342="Oct",F1342="Nov",F1342="Dec"),"Q4",""))))</f>
        <v>Q4</v>
      </c>
      <c r="H1342" t="str">
        <f>"Q"&amp;INT((MONTH(A1342)-1)/3)+1</f>
        <v>Q4</v>
      </c>
      <c r="I1342">
        <v>2018</v>
      </c>
      <c r="J1342" t="str">
        <f>IF(C1342&gt;B1342, "Bullish", IF(B1342&gt;C1342, "Bearish", "Neutral"))</f>
        <v>Bearish</v>
      </c>
      <c r="K1342" t="str">
        <f>IF(C1343&gt;C1342, "Buy", "")</f>
        <v>Buy</v>
      </c>
      <c r="L1342" t="str">
        <f>IF(C1343&lt;C1342, "Sell", "")</f>
        <v/>
      </c>
      <c r="V1342" s="4">
        <f t="shared" si="20"/>
        <v>3.4767770426670432E-2</v>
      </c>
    </row>
    <row r="1343" spans="1:22" x14ac:dyDescent="0.25">
      <c r="A1343" s="1">
        <v>43424</v>
      </c>
      <c r="B1343">
        <v>651.70001219999995</v>
      </c>
      <c r="C1343">
        <v>641.40002440000001</v>
      </c>
      <c r="D1343">
        <v>5384830</v>
      </c>
      <c r="E1343" t="s">
        <v>9</v>
      </c>
      <c r="F1343" t="s">
        <v>22</v>
      </c>
      <c r="G1343" t="str">
        <f>IF(OR(F1343="Jan",F1343="Feb",F1343="Mar"),"Q1",
IF(OR(F1343="Apr",F1343="May",F1343="Jun"),"Q2",
IF(OR(F1343="Jul",F1343="Aug",F1343="Sep"),"Q3",
IF(OR(F1343="Oct",F1343="Nov",F1343="Dec"),"Q4",""))))</f>
        <v>Q4</v>
      </c>
      <c r="H1343" t="str">
        <f>"Q"&amp;INT((MONTH(A1343)-1)/3)+1</f>
        <v>Q4</v>
      </c>
      <c r="I1343">
        <v>2018</v>
      </c>
      <c r="J1343" t="str">
        <f>IF(C1343&gt;B1343, "Bullish", IF(B1343&gt;C1343, "Bearish", "Neutral"))</f>
        <v>Bearish</v>
      </c>
      <c r="K1343" t="str">
        <f>IF(C1344&gt;C1343, "Buy", "")</f>
        <v>Buy</v>
      </c>
      <c r="L1343" t="str">
        <f>IF(C1344&lt;C1343, "Sell", "")</f>
        <v/>
      </c>
      <c r="V1343" s="4">
        <f t="shared" si="20"/>
        <v>1.5804799151728388E-2</v>
      </c>
    </row>
    <row r="1344" spans="1:22" x14ac:dyDescent="0.25">
      <c r="A1344" s="1">
        <v>43423</v>
      </c>
      <c r="B1344">
        <v>659</v>
      </c>
      <c r="C1344">
        <v>651.70001219999995</v>
      </c>
      <c r="D1344">
        <v>6018930</v>
      </c>
      <c r="E1344" t="s">
        <v>7</v>
      </c>
      <c r="F1344" t="s">
        <v>22</v>
      </c>
      <c r="G1344" t="str">
        <f>IF(OR(F1344="Jan",F1344="Feb",F1344="Mar"),"Q1",
IF(OR(F1344="Apr",F1344="May",F1344="Jun"),"Q2",
IF(OR(F1344="Jul",F1344="Aug",F1344="Sep"),"Q3",
IF(OR(F1344="Oct",F1344="Nov",F1344="Dec"),"Q4",""))))</f>
        <v>Q4</v>
      </c>
      <c r="H1344" t="str">
        <f>"Q"&amp;INT((MONTH(A1344)-1)/3)+1</f>
        <v>Q4</v>
      </c>
      <c r="I1344">
        <v>2018</v>
      </c>
      <c r="J1344" t="str">
        <f>IF(C1344&gt;B1344, "Bullish", IF(B1344&gt;C1344, "Bearish", "Neutral"))</f>
        <v>Bearish</v>
      </c>
      <c r="K1344" t="str">
        <f>IF(C1345&gt;C1344, "Buy", "")</f>
        <v/>
      </c>
      <c r="L1344" t="str">
        <f>IF(C1345&lt;C1344, "Sell", "")</f>
        <v>Sell</v>
      </c>
      <c r="V1344" s="4">
        <f t="shared" si="20"/>
        <v>-1.3060407649494472E-3</v>
      </c>
    </row>
    <row r="1345" spans="1:22" x14ac:dyDescent="0.25">
      <c r="A1345" s="1">
        <v>43420</v>
      </c>
      <c r="B1345">
        <v>659.90002440000001</v>
      </c>
      <c r="C1345">
        <v>650.84997559999999</v>
      </c>
      <c r="D1345">
        <v>8583785</v>
      </c>
      <c r="E1345" t="s">
        <v>12</v>
      </c>
      <c r="F1345" t="s">
        <v>22</v>
      </c>
      <c r="G1345" t="str">
        <f>IF(OR(F1345="Jan",F1345="Feb",F1345="Mar"),"Q1",
IF(OR(F1345="Apr",F1345="May",F1345="Jun"),"Q2",
IF(OR(F1345="Jul",F1345="Aug",F1345="Sep"),"Q3",
IF(OR(F1345="Oct",F1345="Nov",F1345="Dec"),"Q4",""))))</f>
        <v>Q4</v>
      </c>
      <c r="H1345" t="str">
        <f>"Q"&amp;INT((MONTH(A1345)-1)/3)+1</f>
        <v>Q4</v>
      </c>
      <c r="I1345">
        <v>2018</v>
      </c>
      <c r="J1345" t="str">
        <f>IF(C1345&gt;B1345, "Bullish", IF(B1345&gt;C1345, "Bearish", "Neutral"))</f>
        <v>Bearish</v>
      </c>
      <c r="K1345" t="str">
        <f>IF(C1346&gt;C1345, "Buy", "")</f>
        <v>Buy</v>
      </c>
      <c r="L1345" t="str">
        <f>IF(C1346&lt;C1345, "Sell", "")</f>
        <v/>
      </c>
      <c r="V1345" s="4">
        <f t="shared" si="20"/>
        <v>8.4552842682679413E-3</v>
      </c>
    </row>
    <row r="1346" spans="1:22" x14ac:dyDescent="0.25">
      <c r="A1346" s="1">
        <v>43419</v>
      </c>
      <c r="B1346">
        <v>654</v>
      </c>
      <c r="C1346">
        <v>656.40002440000001</v>
      </c>
      <c r="D1346">
        <v>5513390</v>
      </c>
      <c r="E1346" t="s">
        <v>11</v>
      </c>
      <c r="F1346" t="s">
        <v>22</v>
      </c>
      <c r="G1346" t="str">
        <f>IF(OR(F1346="Jan",F1346="Feb",F1346="Mar"),"Q1",
IF(OR(F1346="Apr",F1346="May",F1346="Jun"),"Q2",
IF(OR(F1346="Jul",F1346="Aug",F1346="Sep"),"Q3",
IF(OR(F1346="Oct",F1346="Nov",F1346="Dec"),"Q4",""))))</f>
        <v>Q4</v>
      </c>
      <c r="H1346" t="str">
        <f>"Q"&amp;INT((MONTH(A1346)-1)/3)+1</f>
        <v>Q4</v>
      </c>
      <c r="I1346">
        <v>2018</v>
      </c>
      <c r="J1346" t="str">
        <f>IF(C1346&gt;B1346, "Bullish", IF(B1346&gt;C1346, "Bearish", "Neutral"))</f>
        <v>Bullish</v>
      </c>
      <c r="K1346" t="str">
        <f>IF(C1347&gt;C1346, "Buy", "")</f>
        <v/>
      </c>
      <c r="L1346" t="str">
        <f>IF(C1347&lt;C1346, "Sell", "")</f>
        <v>Sell</v>
      </c>
      <c r="V1346" s="4">
        <f t="shared" si="20"/>
        <v>-4.8989775570002052E-3</v>
      </c>
    </row>
    <row r="1347" spans="1:22" x14ac:dyDescent="0.25">
      <c r="A1347" s="1">
        <v>43418</v>
      </c>
      <c r="B1347">
        <v>665.70001219999995</v>
      </c>
      <c r="C1347">
        <v>653.20001219999995</v>
      </c>
      <c r="D1347">
        <v>7323026</v>
      </c>
      <c r="E1347" t="s">
        <v>10</v>
      </c>
      <c r="F1347" t="s">
        <v>22</v>
      </c>
      <c r="G1347" t="str">
        <f>IF(OR(F1347="Jan",F1347="Feb",F1347="Mar"),"Q1",
IF(OR(F1347="Apr",F1347="May",F1347="Jun"),"Q2",
IF(OR(F1347="Jul",F1347="Aug",F1347="Sep"),"Q3",
IF(OR(F1347="Oct",F1347="Nov",F1347="Dec"),"Q4",""))))</f>
        <v>Q4</v>
      </c>
      <c r="H1347" t="str">
        <f>"Q"&amp;INT((MONTH(A1347)-1)/3)+1</f>
        <v>Q4</v>
      </c>
      <c r="I1347">
        <v>2018</v>
      </c>
      <c r="J1347" t="str">
        <f>IF(C1347&gt;B1347, "Bullish", IF(B1347&gt;C1347, "Bearish", "Neutral"))</f>
        <v>Bearish</v>
      </c>
      <c r="K1347" t="str">
        <f>IF(C1348&gt;C1347, "Buy", "")</f>
        <v>Buy</v>
      </c>
      <c r="L1347" t="str">
        <f>IF(C1348&lt;C1347, "Sell", "")</f>
        <v/>
      </c>
      <c r="V1347" s="4">
        <f t="shared" ref="V1347:V1410" si="21">(C1348-C1347)/C1348</f>
        <v>1.87772266349975E-2</v>
      </c>
    </row>
    <row r="1348" spans="1:22" x14ac:dyDescent="0.25">
      <c r="A1348" s="1">
        <v>43417</v>
      </c>
      <c r="B1348">
        <v>663.5</v>
      </c>
      <c r="C1348">
        <v>665.70001219999995</v>
      </c>
      <c r="D1348">
        <v>4137808</v>
      </c>
      <c r="E1348" t="s">
        <v>9</v>
      </c>
      <c r="F1348" t="s">
        <v>22</v>
      </c>
      <c r="G1348" t="str">
        <f>IF(OR(F1348="Jan",F1348="Feb",F1348="Mar"),"Q1",
IF(OR(F1348="Apr",F1348="May",F1348="Jun"),"Q2",
IF(OR(F1348="Jul",F1348="Aug",F1348="Sep"),"Q3",
IF(OR(F1348="Oct",F1348="Nov",F1348="Dec"),"Q4",""))))</f>
        <v>Q4</v>
      </c>
      <c r="H1348" t="str">
        <f>"Q"&amp;INT((MONTH(A1348)-1)/3)+1</f>
        <v>Q4</v>
      </c>
      <c r="I1348">
        <v>2018</v>
      </c>
      <c r="J1348" t="str">
        <f>IF(C1348&gt;B1348, "Bullish", IF(B1348&gt;C1348, "Bearish", "Neutral"))</f>
        <v>Bullish</v>
      </c>
      <c r="K1348" t="str">
        <f>IF(C1349&gt;C1348, "Buy", "")</f>
        <v/>
      </c>
      <c r="L1348" t="str">
        <f>IF(C1349&lt;C1348, "Sell", "")</f>
        <v>Sell</v>
      </c>
      <c r="V1348" s="4">
        <f t="shared" si="21"/>
        <v>-2.2583558754111087E-3</v>
      </c>
    </row>
    <row r="1349" spans="1:22" x14ac:dyDescent="0.25">
      <c r="A1349" s="1">
        <v>43416</v>
      </c>
      <c r="B1349">
        <v>666</v>
      </c>
      <c r="C1349">
        <v>664.20001219999995</v>
      </c>
      <c r="D1349">
        <v>7118080</v>
      </c>
      <c r="E1349" t="s">
        <v>7</v>
      </c>
      <c r="F1349" t="s">
        <v>22</v>
      </c>
      <c r="G1349" t="str">
        <f>IF(OR(F1349="Jan",F1349="Feb",F1349="Mar"),"Q1",
IF(OR(F1349="Apr",F1349="May",F1349="Jun"),"Q2",
IF(OR(F1349="Jul",F1349="Aug",F1349="Sep"),"Q3",
IF(OR(F1349="Oct",F1349="Nov",F1349="Dec"),"Q4",""))))</f>
        <v>Q4</v>
      </c>
      <c r="H1349" t="str">
        <f>"Q"&amp;INT((MONTH(A1349)-1)/3)+1</f>
        <v>Q4</v>
      </c>
      <c r="I1349">
        <v>2018</v>
      </c>
      <c r="J1349" t="str">
        <f>IF(C1349&gt;B1349, "Bullish", IF(B1349&gt;C1349, "Bearish", "Neutral"))</f>
        <v>Bearish</v>
      </c>
      <c r="K1349" t="str">
        <f>IF(C1350&gt;C1349, "Buy", "")</f>
        <v/>
      </c>
      <c r="L1349" t="str">
        <f>IF(C1350&lt;C1349, "Sell", "")</f>
        <v>Sell</v>
      </c>
      <c r="V1349" s="4">
        <f t="shared" si="21"/>
        <v>-7.1266295678543536E-3</v>
      </c>
    </row>
    <row r="1350" spans="1:22" x14ac:dyDescent="0.25">
      <c r="A1350" s="1">
        <v>43413</v>
      </c>
      <c r="B1350">
        <v>679</v>
      </c>
      <c r="C1350">
        <v>659.5</v>
      </c>
      <c r="D1350">
        <v>9694143</v>
      </c>
      <c r="E1350" t="s">
        <v>12</v>
      </c>
      <c r="F1350" t="s">
        <v>22</v>
      </c>
      <c r="G1350" t="str">
        <f>IF(OR(F1350="Jan",F1350="Feb",F1350="Mar"),"Q1",
IF(OR(F1350="Apr",F1350="May",F1350="Jun"),"Q2",
IF(OR(F1350="Jul",F1350="Aug",F1350="Sep"),"Q3",
IF(OR(F1350="Oct",F1350="Nov",F1350="Dec"),"Q4",""))))</f>
        <v>Q4</v>
      </c>
      <c r="H1350" t="str">
        <f>"Q"&amp;INT((MONTH(A1350)-1)/3)+1</f>
        <v>Q4</v>
      </c>
      <c r="I1350">
        <v>2018</v>
      </c>
      <c r="J1350" t="str">
        <f>IF(C1350&gt;B1350, "Bullish", IF(B1350&gt;C1350, "Bearish", "Neutral"))</f>
        <v>Bearish</v>
      </c>
      <c r="K1350" t="str">
        <f>IF(C1351&gt;C1350, "Buy", "")</f>
        <v>Buy</v>
      </c>
      <c r="L1350" t="str">
        <f>IF(C1351&lt;C1350, "Sell", "")</f>
        <v/>
      </c>
      <c r="V1350" s="4">
        <f t="shared" si="21"/>
        <v>2.3686158401184307E-2</v>
      </c>
    </row>
    <row r="1351" spans="1:22" x14ac:dyDescent="0.25">
      <c r="A1351" s="1">
        <v>43411</v>
      </c>
      <c r="B1351">
        <v>673</v>
      </c>
      <c r="C1351">
        <v>675.5</v>
      </c>
      <c r="D1351">
        <v>758956</v>
      </c>
      <c r="E1351" t="s">
        <v>10</v>
      </c>
      <c r="F1351" t="s">
        <v>22</v>
      </c>
      <c r="G1351" t="str">
        <f>IF(OR(F1351="Jan",F1351="Feb",F1351="Mar"),"Q1",
IF(OR(F1351="Apr",F1351="May",F1351="Jun"),"Q2",
IF(OR(F1351="Jul",F1351="Aug",F1351="Sep"),"Q3",
IF(OR(F1351="Oct",F1351="Nov",F1351="Dec"),"Q4",""))))</f>
        <v>Q4</v>
      </c>
      <c r="H1351" t="str">
        <f>"Q"&amp;INT((MONTH(A1351)-1)/3)+1</f>
        <v>Q4</v>
      </c>
      <c r="I1351">
        <v>2018</v>
      </c>
      <c r="J1351" t="str">
        <f>IF(C1351&gt;B1351, "Bullish", IF(B1351&gt;C1351, "Bearish", "Neutral"))</f>
        <v>Bullish</v>
      </c>
      <c r="K1351" t="str">
        <f>IF(C1352&gt;C1351, "Buy", "")</f>
        <v/>
      </c>
      <c r="L1351" t="str">
        <f>IF(C1352&lt;C1351, "Sell", "")</f>
        <v>Sell</v>
      </c>
      <c r="V1351" s="4">
        <f t="shared" si="21"/>
        <v>-1.3579394754792464E-2</v>
      </c>
    </row>
    <row r="1352" spans="1:22" x14ac:dyDescent="0.25">
      <c r="A1352" s="1">
        <v>43410</v>
      </c>
      <c r="B1352">
        <v>667.90002440000001</v>
      </c>
      <c r="C1352">
        <v>666.45001219999995</v>
      </c>
      <c r="D1352">
        <v>6975525</v>
      </c>
      <c r="E1352" t="s">
        <v>9</v>
      </c>
      <c r="F1352" t="s">
        <v>22</v>
      </c>
      <c r="G1352" t="str">
        <f>IF(OR(F1352="Jan",F1352="Feb",F1352="Mar"),"Q1",
IF(OR(F1352="Apr",F1352="May",F1352="Jun"),"Q2",
IF(OR(F1352="Jul",F1352="Aug",F1352="Sep"),"Q3",
IF(OR(F1352="Oct",F1352="Nov",F1352="Dec"),"Q4",""))))</f>
        <v>Q4</v>
      </c>
      <c r="H1352" t="str">
        <f>"Q"&amp;INT((MONTH(A1352)-1)/3)+1</f>
        <v>Q4</v>
      </c>
      <c r="I1352">
        <v>2018</v>
      </c>
      <c r="J1352" t="str">
        <f>IF(C1352&gt;B1352, "Bullish", IF(B1352&gt;C1352, "Bearish", "Neutral"))</f>
        <v>Bearish</v>
      </c>
      <c r="K1352" t="str">
        <f>IF(C1353&gt;C1352, "Buy", "")</f>
        <v/>
      </c>
      <c r="L1352" t="str">
        <f>IF(C1353&lt;C1352, "Sell", "")</f>
        <v>Sell</v>
      </c>
      <c r="V1352" s="4">
        <f t="shared" si="21"/>
        <v>-6.7569399399391365E-4</v>
      </c>
    </row>
    <row r="1353" spans="1:22" x14ac:dyDescent="0.25">
      <c r="A1353" s="1">
        <v>43409</v>
      </c>
      <c r="B1353">
        <v>663.5</v>
      </c>
      <c r="C1353">
        <v>666</v>
      </c>
      <c r="D1353">
        <v>5799426</v>
      </c>
      <c r="E1353" t="s">
        <v>7</v>
      </c>
      <c r="F1353" t="s">
        <v>22</v>
      </c>
      <c r="G1353" t="str">
        <f>IF(OR(F1353="Jan",F1353="Feb",F1353="Mar"),"Q1",
IF(OR(F1353="Apr",F1353="May",F1353="Jun"),"Q2",
IF(OR(F1353="Jul",F1353="Aug",F1353="Sep"),"Q3",
IF(OR(F1353="Oct",F1353="Nov",F1353="Dec"),"Q4",""))))</f>
        <v>Q4</v>
      </c>
      <c r="H1353" t="str">
        <f>"Q"&amp;INT((MONTH(A1353)-1)/3)+1</f>
        <v>Q4</v>
      </c>
      <c r="I1353">
        <v>2018</v>
      </c>
      <c r="J1353" t="str">
        <f>IF(C1353&gt;B1353, "Bullish", IF(B1353&gt;C1353, "Bearish", "Neutral"))</f>
        <v>Bullish</v>
      </c>
      <c r="K1353" t="str">
        <f>IF(C1354&gt;C1353, "Buy", "")</f>
        <v/>
      </c>
      <c r="L1353" t="str">
        <f>IF(C1354&lt;C1353, "Sell", "")</f>
        <v>Sell</v>
      </c>
      <c r="V1353" s="4">
        <f t="shared" si="21"/>
        <v>-5.6625141562853904E-3</v>
      </c>
    </row>
    <row r="1354" spans="1:22" x14ac:dyDescent="0.25">
      <c r="A1354" s="1">
        <v>43406</v>
      </c>
      <c r="B1354">
        <v>665.95001219999995</v>
      </c>
      <c r="C1354">
        <v>662.25</v>
      </c>
      <c r="D1354">
        <v>6654067</v>
      </c>
      <c r="E1354" t="s">
        <v>12</v>
      </c>
      <c r="F1354" t="s">
        <v>22</v>
      </c>
      <c r="G1354" t="str">
        <f>IF(OR(F1354="Jan",F1354="Feb",F1354="Mar"),"Q1",
IF(OR(F1354="Apr",F1354="May",F1354="Jun"),"Q2",
IF(OR(F1354="Jul",F1354="Aug",F1354="Sep"),"Q3",
IF(OR(F1354="Oct",F1354="Nov",F1354="Dec"),"Q4",""))))</f>
        <v>Q4</v>
      </c>
      <c r="H1354" t="str">
        <f>"Q"&amp;INT((MONTH(A1354)-1)/3)+1</f>
        <v>Q4</v>
      </c>
      <c r="I1354">
        <v>2018</v>
      </c>
      <c r="J1354" t="str">
        <f>IF(C1354&gt;B1354, "Bullish", IF(B1354&gt;C1354, "Bearish", "Neutral"))</f>
        <v>Bearish</v>
      </c>
      <c r="K1354" t="str">
        <f>IF(C1355&gt;C1354, "Buy", "")</f>
        <v>Buy</v>
      </c>
      <c r="L1354" t="str">
        <f>IF(C1355&lt;C1354, "Sell", "")</f>
        <v/>
      </c>
      <c r="V1354" s="4">
        <f t="shared" si="21"/>
        <v>6.6746844436310132E-3</v>
      </c>
    </row>
    <row r="1355" spans="1:22" x14ac:dyDescent="0.25">
      <c r="A1355" s="1">
        <v>43405</v>
      </c>
      <c r="B1355">
        <v>689.70001219999995</v>
      </c>
      <c r="C1355">
        <v>666.70001219999995</v>
      </c>
      <c r="D1355">
        <v>5860244</v>
      </c>
      <c r="E1355" t="s">
        <v>11</v>
      </c>
      <c r="F1355" t="s">
        <v>22</v>
      </c>
      <c r="G1355" t="str">
        <f>IF(OR(F1355="Jan",F1355="Feb",F1355="Mar"),"Q1",
IF(OR(F1355="Apr",F1355="May",F1355="Jun"),"Q2",
IF(OR(F1355="Jul",F1355="Aug",F1355="Sep"),"Q3",
IF(OR(F1355="Oct",F1355="Nov",F1355="Dec"),"Q4",""))))</f>
        <v>Q4</v>
      </c>
      <c r="H1355" t="str">
        <f>"Q"&amp;INT((MONTH(A1355)-1)/3)+1</f>
        <v>Q4</v>
      </c>
      <c r="I1355">
        <v>2018</v>
      </c>
      <c r="J1355" t="str">
        <f>IF(C1355&gt;B1355, "Bullish", IF(B1355&gt;C1355, "Bearish", "Neutral"))</f>
        <v>Bearish</v>
      </c>
      <c r="K1355" t="str">
        <f>IF(C1356&gt;C1355, "Buy", "")</f>
        <v>Buy</v>
      </c>
      <c r="L1355" t="str">
        <f>IF(C1356&lt;C1355, "Sell", "")</f>
        <v/>
      </c>
      <c r="V1355" s="4">
        <f t="shared" si="21"/>
        <v>2.8700482954120449E-2</v>
      </c>
    </row>
    <row r="1356" spans="1:22" x14ac:dyDescent="0.25">
      <c r="A1356" s="1">
        <v>43404</v>
      </c>
      <c r="B1356">
        <v>663.90002440000001</v>
      </c>
      <c r="C1356">
        <v>686.40002440000001</v>
      </c>
      <c r="D1356">
        <v>11947995</v>
      </c>
      <c r="E1356" t="s">
        <v>10</v>
      </c>
      <c r="F1356" t="s">
        <v>21</v>
      </c>
      <c r="G1356" t="str">
        <f>IF(OR(F1356="Jan",F1356="Feb",F1356="Mar"),"Q1",
IF(OR(F1356="Apr",F1356="May",F1356="Jun"),"Q2",
IF(OR(F1356="Jul",F1356="Aug",F1356="Sep"),"Q3",
IF(OR(F1356="Oct",F1356="Nov",F1356="Dec"),"Q4",""))))</f>
        <v>Q4</v>
      </c>
      <c r="H1356" t="str">
        <f>"Q"&amp;INT((MONTH(A1356)-1)/3)+1</f>
        <v>Q4</v>
      </c>
      <c r="I1356">
        <v>2018</v>
      </c>
      <c r="J1356" t="str">
        <f>IF(C1356&gt;B1356, "Bullish", IF(B1356&gt;C1356, "Bearish", "Neutral"))</f>
        <v>Bullish</v>
      </c>
      <c r="K1356" t="str">
        <f>IF(C1357&gt;C1356, "Buy", "")</f>
        <v/>
      </c>
      <c r="L1356" t="str">
        <f>IF(C1357&lt;C1356, "Sell", "")</f>
        <v>Sell</v>
      </c>
      <c r="V1356" s="4">
        <f t="shared" si="21"/>
        <v>-4.0630760751046963E-2</v>
      </c>
    </row>
    <row r="1357" spans="1:22" x14ac:dyDescent="0.25">
      <c r="A1357" s="1">
        <v>43403</v>
      </c>
      <c r="B1357">
        <v>641.09997559999999</v>
      </c>
      <c r="C1357">
        <v>659.59997559999999</v>
      </c>
      <c r="D1357">
        <v>8793411</v>
      </c>
      <c r="E1357" t="s">
        <v>9</v>
      </c>
      <c r="F1357" t="s">
        <v>21</v>
      </c>
      <c r="G1357" t="str">
        <f>IF(OR(F1357="Jan",F1357="Feb",F1357="Mar"),"Q1",
IF(OR(F1357="Apr",F1357="May",F1357="Jun"),"Q2",
IF(OR(F1357="Jul",F1357="Aug",F1357="Sep"),"Q3",
IF(OR(F1357="Oct",F1357="Nov",F1357="Dec"),"Q4",""))))</f>
        <v>Q4</v>
      </c>
      <c r="H1357" t="str">
        <f>"Q"&amp;INT((MONTH(A1357)-1)/3)+1</f>
        <v>Q4</v>
      </c>
      <c r="I1357">
        <v>2018</v>
      </c>
      <c r="J1357" t="str">
        <f>IF(C1357&gt;B1357, "Bullish", IF(B1357&gt;C1357, "Bearish", "Neutral"))</f>
        <v>Bullish</v>
      </c>
      <c r="K1357" t="str">
        <f>IF(C1358&gt;C1357, "Buy", "")</f>
        <v/>
      </c>
      <c r="L1357" t="str">
        <f>IF(C1358&lt;C1357, "Sell", "")</f>
        <v>Sell</v>
      </c>
      <c r="V1357" s="4">
        <f t="shared" si="21"/>
        <v>-2.3032145172547487E-2</v>
      </c>
    </row>
    <row r="1358" spans="1:22" x14ac:dyDescent="0.25">
      <c r="A1358" s="1">
        <v>43402</v>
      </c>
      <c r="B1358">
        <v>633.70001219999995</v>
      </c>
      <c r="C1358">
        <v>644.75</v>
      </c>
      <c r="D1358">
        <v>7137446</v>
      </c>
      <c r="E1358" t="s">
        <v>7</v>
      </c>
      <c r="F1358" t="s">
        <v>21</v>
      </c>
      <c r="G1358" t="str">
        <f>IF(OR(F1358="Jan",F1358="Feb",F1358="Mar"),"Q1",
IF(OR(F1358="Apr",F1358="May",F1358="Jun"),"Q2",
IF(OR(F1358="Jul",F1358="Aug",F1358="Sep"),"Q3",
IF(OR(F1358="Oct",F1358="Nov",F1358="Dec"),"Q4",""))))</f>
        <v>Q4</v>
      </c>
      <c r="H1358" t="str">
        <f>"Q"&amp;INT((MONTH(A1358)-1)/3)+1</f>
        <v>Q4</v>
      </c>
      <c r="I1358">
        <v>2018</v>
      </c>
      <c r="J1358" t="str">
        <f>IF(C1358&gt;B1358, "Bullish", IF(B1358&gt;C1358, "Bearish", "Neutral"))</f>
        <v>Bullish</v>
      </c>
      <c r="K1358" t="str">
        <f>IF(C1359&gt;C1358, "Buy", "")</f>
        <v/>
      </c>
      <c r="L1358" t="str">
        <f>IF(C1359&lt;C1358, "Sell", "")</f>
        <v>Sell</v>
      </c>
      <c r="V1358" s="4">
        <f t="shared" si="21"/>
        <v>-1.7597892723151182E-2</v>
      </c>
    </row>
    <row r="1359" spans="1:22" x14ac:dyDescent="0.25">
      <c r="A1359" s="1">
        <v>43399</v>
      </c>
      <c r="B1359">
        <v>645.29998780000005</v>
      </c>
      <c r="C1359">
        <v>633.59997559999999</v>
      </c>
      <c r="D1359">
        <v>5464141</v>
      </c>
      <c r="E1359" t="s">
        <v>12</v>
      </c>
      <c r="F1359" t="s">
        <v>21</v>
      </c>
      <c r="G1359" t="str">
        <f>IF(OR(F1359="Jan",F1359="Feb",F1359="Mar"),"Q1",
IF(OR(F1359="Apr",F1359="May",F1359="Jun"),"Q2",
IF(OR(F1359="Jul",F1359="Aug",F1359="Sep"),"Q3",
IF(OR(F1359="Oct",F1359="Nov",F1359="Dec"),"Q4",""))))</f>
        <v>Q4</v>
      </c>
      <c r="H1359" t="str">
        <f>"Q"&amp;INT((MONTH(A1359)-1)/3)+1</f>
        <v>Q4</v>
      </c>
      <c r="I1359">
        <v>2018</v>
      </c>
      <c r="J1359" t="str">
        <f>IF(C1359&gt;B1359, "Bullish", IF(B1359&gt;C1359, "Bearish", "Neutral"))</f>
        <v>Bearish</v>
      </c>
      <c r="K1359" t="str">
        <f>IF(C1360&gt;C1359, "Buy", "")</f>
        <v>Buy</v>
      </c>
      <c r="L1359" t="str">
        <f>IF(C1360&lt;C1359, "Sell", "")</f>
        <v/>
      </c>
      <c r="V1359" s="4">
        <f t="shared" si="21"/>
        <v>2.3352638766859356E-2</v>
      </c>
    </row>
    <row r="1360" spans="1:22" x14ac:dyDescent="0.25">
      <c r="A1360" s="1">
        <v>43398</v>
      </c>
      <c r="B1360">
        <v>643</v>
      </c>
      <c r="C1360">
        <v>648.75</v>
      </c>
      <c r="D1360">
        <v>8270469</v>
      </c>
      <c r="E1360" t="s">
        <v>11</v>
      </c>
      <c r="F1360" t="s">
        <v>21</v>
      </c>
      <c r="G1360" t="str">
        <f>IF(OR(F1360="Jan",F1360="Feb",F1360="Mar"),"Q1",
IF(OR(F1360="Apr",F1360="May",F1360="Jun"),"Q2",
IF(OR(F1360="Jul",F1360="Aug",F1360="Sep"),"Q3",
IF(OR(F1360="Oct",F1360="Nov",F1360="Dec"),"Q4",""))))</f>
        <v>Q4</v>
      </c>
      <c r="H1360" t="str">
        <f>"Q"&amp;INT((MONTH(A1360)-1)/3)+1</f>
        <v>Q4</v>
      </c>
      <c r="I1360">
        <v>2018</v>
      </c>
      <c r="J1360" t="str">
        <f>IF(C1360&gt;B1360, "Bullish", IF(B1360&gt;C1360, "Bearish", "Neutral"))</f>
        <v>Bullish</v>
      </c>
      <c r="K1360" t="str">
        <f>IF(C1361&gt;C1360, "Buy", "")</f>
        <v>Buy</v>
      </c>
      <c r="L1360" t="str">
        <f>IF(C1361&lt;C1360, "Sell", "")</f>
        <v/>
      </c>
      <c r="V1360" s="4">
        <f t="shared" si="21"/>
        <v>1.6158630651178559E-3</v>
      </c>
    </row>
    <row r="1361" spans="1:22" x14ac:dyDescent="0.25">
      <c r="A1361" s="1">
        <v>43397</v>
      </c>
      <c r="B1361">
        <v>663</v>
      </c>
      <c r="C1361">
        <v>649.79998780000005</v>
      </c>
      <c r="D1361">
        <v>7058164</v>
      </c>
      <c r="E1361" t="s">
        <v>10</v>
      </c>
      <c r="F1361" t="s">
        <v>21</v>
      </c>
      <c r="G1361" t="str">
        <f>IF(OR(F1361="Jan",F1361="Feb",F1361="Mar"),"Q1",
IF(OR(F1361="Apr",F1361="May",F1361="Jun"),"Q2",
IF(OR(F1361="Jul",F1361="Aug",F1361="Sep"),"Q3",
IF(OR(F1361="Oct",F1361="Nov",F1361="Dec"),"Q4",""))))</f>
        <v>Q4</v>
      </c>
      <c r="H1361" t="str">
        <f>"Q"&amp;INT((MONTH(A1361)-1)/3)+1</f>
        <v>Q4</v>
      </c>
      <c r="I1361">
        <v>2018</v>
      </c>
      <c r="J1361" t="str">
        <f>IF(C1361&gt;B1361, "Bullish", IF(B1361&gt;C1361, "Bearish", "Neutral"))</f>
        <v>Bearish</v>
      </c>
      <c r="K1361" t="str">
        <f>IF(C1362&gt;C1361, "Buy", "")</f>
        <v>Buy</v>
      </c>
      <c r="L1361" t="str">
        <f>IF(C1362&lt;C1361, "Sell", "")</f>
        <v/>
      </c>
      <c r="V1361" s="4">
        <f t="shared" si="21"/>
        <v>1.1861295756410518E-2</v>
      </c>
    </row>
    <row r="1362" spans="1:22" x14ac:dyDescent="0.25">
      <c r="A1362" s="1">
        <v>43396</v>
      </c>
      <c r="B1362">
        <v>675.95001219999995</v>
      </c>
      <c r="C1362">
        <v>657.59997559999999</v>
      </c>
      <c r="D1362">
        <v>9041701</v>
      </c>
      <c r="E1362" t="s">
        <v>9</v>
      </c>
      <c r="F1362" t="s">
        <v>21</v>
      </c>
      <c r="G1362" t="str">
        <f>IF(OR(F1362="Jan",F1362="Feb",F1362="Mar"),"Q1",
IF(OR(F1362="Apr",F1362="May",F1362="Jun"),"Q2",
IF(OR(F1362="Jul",F1362="Aug",F1362="Sep"),"Q3",
IF(OR(F1362="Oct",F1362="Nov",F1362="Dec"),"Q4",""))))</f>
        <v>Q4</v>
      </c>
      <c r="H1362" t="str">
        <f>"Q"&amp;INT((MONTH(A1362)-1)/3)+1</f>
        <v>Q4</v>
      </c>
      <c r="I1362">
        <v>2018</v>
      </c>
      <c r="J1362" t="str">
        <f>IF(C1362&gt;B1362, "Bullish", IF(B1362&gt;C1362, "Bearish", "Neutral"))</f>
        <v>Bearish</v>
      </c>
      <c r="K1362" t="str">
        <f>IF(C1363&gt;C1362, "Buy", "")</f>
        <v>Buy</v>
      </c>
      <c r="L1362" t="str">
        <f>IF(C1363&lt;C1362, "Sell", "")</f>
        <v/>
      </c>
      <c r="V1362" s="4">
        <f t="shared" si="21"/>
        <v>3.2870117213007609E-2</v>
      </c>
    </row>
    <row r="1363" spans="1:22" x14ac:dyDescent="0.25">
      <c r="A1363" s="1">
        <v>43395</v>
      </c>
      <c r="B1363">
        <v>688.70001219999995</v>
      </c>
      <c r="C1363">
        <v>679.95001219999995</v>
      </c>
      <c r="D1363">
        <v>6672840</v>
      </c>
      <c r="E1363" t="s">
        <v>7</v>
      </c>
      <c r="F1363" t="s">
        <v>21</v>
      </c>
      <c r="G1363" t="str">
        <f>IF(OR(F1363="Jan",F1363="Feb",F1363="Mar"),"Q1",
IF(OR(F1363="Apr",F1363="May",F1363="Jun"),"Q2",
IF(OR(F1363="Jul",F1363="Aug",F1363="Sep"),"Q3",
IF(OR(F1363="Oct",F1363="Nov",F1363="Dec"),"Q4",""))))</f>
        <v>Q4</v>
      </c>
      <c r="H1363" t="str">
        <f>"Q"&amp;INT((MONTH(A1363)-1)/3)+1</f>
        <v>Q4</v>
      </c>
      <c r="I1363">
        <v>2018</v>
      </c>
      <c r="J1363" t="str">
        <f>IF(C1363&gt;B1363, "Bullish", IF(B1363&gt;C1363, "Bearish", "Neutral"))</f>
        <v>Bearish</v>
      </c>
      <c r="K1363" t="str">
        <f>IF(C1364&gt;C1363, "Buy", "")</f>
        <v>Buy</v>
      </c>
      <c r="L1363" t="str">
        <f>IF(C1364&lt;C1363, "Sell", "")</f>
        <v/>
      </c>
      <c r="V1363" s="4">
        <f t="shared" si="21"/>
        <v>5.2665871761428873E-3</v>
      </c>
    </row>
    <row r="1364" spans="1:22" x14ac:dyDescent="0.25">
      <c r="A1364" s="1">
        <v>43392</v>
      </c>
      <c r="B1364">
        <v>687</v>
      </c>
      <c r="C1364">
        <v>683.54998780000005</v>
      </c>
      <c r="D1364">
        <v>10421001</v>
      </c>
      <c r="E1364" t="s">
        <v>12</v>
      </c>
      <c r="F1364" t="s">
        <v>21</v>
      </c>
      <c r="G1364" t="str">
        <f>IF(OR(F1364="Jan",F1364="Feb",F1364="Mar"),"Q1",
IF(OR(F1364="Apr",F1364="May",F1364="Jun"),"Q2",
IF(OR(F1364="Jul",F1364="Aug",F1364="Sep"),"Q3",
IF(OR(F1364="Oct",F1364="Nov",F1364="Dec"),"Q4",""))))</f>
        <v>Q4</v>
      </c>
      <c r="H1364" t="str">
        <f>"Q"&amp;INT((MONTH(A1364)-1)/3)+1</f>
        <v>Q4</v>
      </c>
      <c r="I1364">
        <v>2018</v>
      </c>
      <c r="J1364" t="str">
        <f>IF(C1364&gt;B1364, "Bullish", IF(B1364&gt;C1364, "Bearish", "Neutral"))</f>
        <v>Bearish</v>
      </c>
      <c r="K1364" t="str">
        <f>IF(C1365&gt;C1364, "Buy", "")</f>
        <v>Buy</v>
      </c>
      <c r="L1364" t="str">
        <f>IF(C1365&lt;C1364, "Sell", "")</f>
        <v/>
      </c>
      <c r="V1364" s="4">
        <f t="shared" si="21"/>
        <v>3.0906625865345729E-2</v>
      </c>
    </row>
    <row r="1365" spans="1:22" x14ac:dyDescent="0.25">
      <c r="A1365" s="1">
        <v>43390</v>
      </c>
      <c r="B1365">
        <v>710</v>
      </c>
      <c r="C1365">
        <v>705.34997559999999</v>
      </c>
      <c r="D1365">
        <v>20360697</v>
      </c>
      <c r="E1365" t="s">
        <v>10</v>
      </c>
      <c r="F1365" t="s">
        <v>21</v>
      </c>
      <c r="G1365" t="str">
        <f>IF(OR(F1365="Jan",F1365="Feb",F1365="Mar"),"Q1",
IF(OR(F1365="Apr",F1365="May",F1365="Jun"),"Q2",
IF(OR(F1365="Jul",F1365="Aug",F1365="Sep"),"Q3",
IF(OR(F1365="Oct",F1365="Nov",F1365="Dec"),"Q4",""))))</f>
        <v>Q4</v>
      </c>
      <c r="H1365" t="str">
        <f>"Q"&amp;INT((MONTH(A1365)-1)/3)+1</f>
        <v>Q4</v>
      </c>
      <c r="I1365">
        <v>2018</v>
      </c>
      <c r="J1365" t="str">
        <f>IF(C1365&gt;B1365, "Bullish", IF(B1365&gt;C1365, "Bearish", "Neutral"))</f>
        <v>Bearish</v>
      </c>
      <c r="K1365" t="str">
        <f>IF(C1366&gt;C1365, "Buy", "")</f>
        <v/>
      </c>
      <c r="L1365" t="str">
        <f>IF(C1366&lt;C1365, "Sell", "")</f>
        <v>Sell</v>
      </c>
      <c r="V1365" s="4">
        <f t="shared" si="21"/>
        <v>-1.4527113412441558E-2</v>
      </c>
    </row>
    <row r="1366" spans="1:22" x14ac:dyDescent="0.25">
      <c r="A1366" s="1">
        <v>43389</v>
      </c>
      <c r="B1366">
        <v>710</v>
      </c>
      <c r="C1366">
        <v>695.25</v>
      </c>
      <c r="D1366">
        <v>11588963</v>
      </c>
      <c r="E1366" t="s">
        <v>9</v>
      </c>
      <c r="F1366" t="s">
        <v>21</v>
      </c>
      <c r="G1366" t="str">
        <f>IF(OR(F1366="Jan",F1366="Feb",F1366="Mar"),"Q1",
IF(OR(F1366="Apr",F1366="May",F1366="Jun"),"Q2",
IF(OR(F1366="Jul",F1366="Aug",F1366="Sep"),"Q3",
IF(OR(F1366="Oct",F1366="Nov",F1366="Dec"),"Q4",""))))</f>
        <v>Q4</v>
      </c>
      <c r="H1366" t="str">
        <f>"Q"&amp;INT((MONTH(A1366)-1)/3)+1</f>
        <v>Q4</v>
      </c>
      <c r="I1366">
        <v>2018</v>
      </c>
      <c r="J1366" t="str">
        <f>IF(C1366&gt;B1366, "Bullish", IF(B1366&gt;C1366, "Bearish", "Neutral"))</f>
        <v>Bearish</v>
      </c>
      <c r="K1366" t="str">
        <f>IF(C1367&gt;C1366, "Buy", "")</f>
        <v>Buy</v>
      </c>
      <c r="L1366" t="str">
        <f>IF(C1367&lt;C1366, "Sell", "")</f>
        <v/>
      </c>
      <c r="V1366" s="4">
        <f t="shared" si="21"/>
        <v>5.0801200085539748E-3</v>
      </c>
    </row>
    <row r="1367" spans="1:22" x14ac:dyDescent="0.25">
      <c r="A1367" s="1">
        <v>43388</v>
      </c>
      <c r="B1367">
        <v>688.59997559999999</v>
      </c>
      <c r="C1367">
        <v>698.79998780000005</v>
      </c>
      <c r="D1367">
        <v>6222176</v>
      </c>
      <c r="E1367" t="s">
        <v>7</v>
      </c>
      <c r="F1367" t="s">
        <v>21</v>
      </c>
      <c r="G1367" t="str">
        <f>IF(OR(F1367="Jan",F1367="Feb",F1367="Mar"),"Q1",
IF(OR(F1367="Apr",F1367="May",F1367="Jun"),"Q2",
IF(OR(F1367="Jul",F1367="Aug",F1367="Sep"),"Q3",
IF(OR(F1367="Oct",F1367="Nov",F1367="Dec"),"Q4",""))))</f>
        <v>Q4</v>
      </c>
      <c r="H1367" t="str">
        <f>"Q"&amp;INT((MONTH(A1367)-1)/3)+1</f>
        <v>Q4</v>
      </c>
      <c r="I1367">
        <v>2018</v>
      </c>
      <c r="J1367" t="str">
        <f>IF(C1367&gt;B1367, "Bullish", IF(B1367&gt;C1367, "Bearish", "Neutral"))</f>
        <v>Bullish</v>
      </c>
      <c r="K1367" t="str">
        <f>IF(C1368&gt;C1367, "Buy", "")</f>
        <v/>
      </c>
      <c r="L1367" t="str">
        <f>IF(C1368&lt;C1367, "Sell", "")</f>
        <v>Sell</v>
      </c>
      <c r="V1367" s="4">
        <f t="shared" si="21"/>
        <v>-2.9463760105270877E-2</v>
      </c>
    </row>
    <row r="1368" spans="1:22" x14ac:dyDescent="0.25">
      <c r="A1368" s="1">
        <v>43385</v>
      </c>
      <c r="B1368">
        <v>676.40002440000001</v>
      </c>
      <c r="C1368">
        <v>678.79998780000005</v>
      </c>
      <c r="D1368">
        <v>8909221</v>
      </c>
      <c r="E1368" t="s">
        <v>12</v>
      </c>
      <c r="F1368" t="s">
        <v>21</v>
      </c>
      <c r="G1368" t="str">
        <f>IF(OR(F1368="Jan",F1368="Feb",F1368="Mar"),"Q1",
IF(OR(F1368="Apr",F1368="May",F1368="Jun"),"Q2",
IF(OR(F1368="Jul",F1368="Aug",F1368="Sep"),"Q3",
IF(OR(F1368="Oct",F1368="Nov",F1368="Dec"),"Q4",""))))</f>
        <v>Q4</v>
      </c>
      <c r="H1368" t="str">
        <f>"Q"&amp;INT((MONTH(A1368)-1)/3)+1</f>
        <v>Q4</v>
      </c>
      <c r="I1368">
        <v>2018</v>
      </c>
      <c r="J1368" t="str">
        <f>IF(C1368&gt;B1368, "Bullish", IF(B1368&gt;C1368, "Bearish", "Neutral"))</f>
        <v>Bullish</v>
      </c>
      <c r="K1368" t="str">
        <f>IF(C1369&gt;C1368, "Buy", "")</f>
        <v/>
      </c>
      <c r="L1368" t="str">
        <f>IF(C1369&lt;C1368, "Sell", "")</f>
        <v>Sell</v>
      </c>
      <c r="V1368" s="4">
        <f t="shared" si="21"/>
        <v>-8.0938774745536058E-3</v>
      </c>
    </row>
    <row r="1369" spans="1:22" x14ac:dyDescent="0.25">
      <c r="A1369" s="1">
        <v>43384</v>
      </c>
      <c r="B1369">
        <v>685</v>
      </c>
      <c r="C1369">
        <v>673.34997559999999</v>
      </c>
      <c r="D1369">
        <v>10985897</v>
      </c>
      <c r="E1369" t="s">
        <v>11</v>
      </c>
      <c r="F1369" t="s">
        <v>21</v>
      </c>
      <c r="G1369" t="str">
        <f>IF(OR(F1369="Jan",F1369="Feb",F1369="Mar"),"Q1",
IF(OR(F1369="Apr",F1369="May",F1369="Jun"),"Q2",
IF(OR(F1369="Jul",F1369="Aug",F1369="Sep"),"Q3",
IF(OR(F1369="Oct",F1369="Nov",F1369="Dec"),"Q4",""))))</f>
        <v>Q4</v>
      </c>
      <c r="H1369" t="str">
        <f>"Q"&amp;INT((MONTH(A1369)-1)/3)+1</f>
        <v>Q4</v>
      </c>
      <c r="I1369">
        <v>2018</v>
      </c>
      <c r="J1369" t="str">
        <f>IF(C1369&gt;B1369, "Bullish", IF(B1369&gt;C1369, "Bearish", "Neutral"))</f>
        <v>Bearish</v>
      </c>
      <c r="K1369" t="str">
        <f>IF(C1370&gt;C1369, "Buy", "")</f>
        <v>Buy</v>
      </c>
      <c r="L1369" t="str">
        <f>IF(C1370&lt;C1369, "Sell", "")</f>
        <v/>
      </c>
      <c r="V1369" s="4">
        <f t="shared" si="21"/>
        <v>3.8689465526430829E-2</v>
      </c>
    </row>
    <row r="1370" spans="1:22" x14ac:dyDescent="0.25">
      <c r="A1370" s="1">
        <v>43383</v>
      </c>
      <c r="B1370">
        <v>719.90002440000001</v>
      </c>
      <c r="C1370">
        <v>700.45001219999995</v>
      </c>
      <c r="D1370">
        <v>8866251</v>
      </c>
      <c r="E1370" t="s">
        <v>10</v>
      </c>
      <c r="F1370" t="s">
        <v>21</v>
      </c>
      <c r="G1370" t="str">
        <f>IF(OR(F1370="Jan",F1370="Feb",F1370="Mar"),"Q1",
IF(OR(F1370="Apr",F1370="May",F1370="Jun"),"Q2",
IF(OR(F1370="Jul",F1370="Aug",F1370="Sep"),"Q3",
IF(OR(F1370="Oct",F1370="Nov",F1370="Dec"),"Q4",""))))</f>
        <v>Q4</v>
      </c>
      <c r="H1370" t="str">
        <f>"Q"&amp;INT((MONTH(A1370)-1)/3)+1</f>
        <v>Q4</v>
      </c>
      <c r="I1370">
        <v>2018</v>
      </c>
      <c r="J1370" t="str">
        <f>IF(C1370&gt;B1370, "Bullish", IF(B1370&gt;C1370, "Bearish", "Neutral"))</f>
        <v>Bearish</v>
      </c>
      <c r="K1370" t="str">
        <f>IF(C1371&gt;C1370, "Buy", "")</f>
        <v>Buy</v>
      </c>
      <c r="L1370" t="str">
        <f>IF(C1371&lt;C1370, "Sell", "")</f>
        <v/>
      </c>
      <c r="V1370" s="4">
        <f t="shared" si="21"/>
        <v>2.410308296760718E-2</v>
      </c>
    </row>
    <row r="1371" spans="1:22" x14ac:dyDescent="0.25">
      <c r="A1371" s="1">
        <v>43382</v>
      </c>
      <c r="B1371">
        <v>717.09997559999999</v>
      </c>
      <c r="C1371">
        <v>717.75</v>
      </c>
      <c r="D1371">
        <v>6777212</v>
      </c>
      <c r="E1371" t="s">
        <v>9</v>
      </c>
      <c r="F1371" t="s">
        <v>21</v>
      </c>
      <c r="G1371" t="str">
        <f>IF(OR(F1371="Jan",F1371="Feb",F1371="Mar"),"Q1",
IF(OR(F1371="Apr",F1371="May",F1371="Jun"),"Q2",
IF(OR(F1371="Jul",F1371="Aug",F1371="Sep"),"Q3",
IF(OR(F1371="Oct",F1371="Nov",F1371="Dec"),"Q4",""))))</f>
        <v>Q4</v>
      </c>
      <c r="H1371" t="str">
        <f>"Q"&amp;INT((MONTH(A1371)-1)/3)+1</f>
        <v>Q4</v>
      </c>
      <c r="I1371">
        <v>2018</v>
      </c>
      <c r="J1371" t="str">
        <f>IF(C1371&gt;B1371, "Bullish", IF(B1371&gt;C1371, "Bearish", "Neutral"))</f>
        <v>Bullish</v>
      </c>
      <c r="K1371" t="str">
        <f>IF(C1372&gt;C1371, "Buy", "")</f>
        <v/>
      </c>
      <c r="L1371" t="str">
        <f>IF(C1372&lt;C1371, "Sell", "")</f>
        <v>Sell</v>
      </c>
      <c r="V1371" s="4">
        <f t="shared" si="21"/>
        <v>-4.6189204893963519E-3</v>
      </c>
    </row>
    <row r="1372" spans="1:22" x14ac:dyDescent="0.25">
      <c r="A1372" s="1">
        <v>43381</v>
      </c>
      <c r="B1372">
        <v>725.04998780000005</v>
      </c>
      <c r="C1372">
        <v>714.45001219999995</v>
      </c>
      <c r="D1372">
        <v>7259306</v>
      </c>
      <c r="E1372" t="s">
        <v>7</v>
      </c>
      <c r="F1372" t="s">
        <v>21</v>
      </c>
      <c r="G1372" t="str">
        <f>IF(OR(F1372="Jan",F1372="Feb",F1372="Mar"),"Q1",
IF(OR(F1372="Apr",F1372="May",F1372="Jun"),"Q2",
IF(OR(F1372="Jul",F1372="Aug",F1372="Sep"),"Q3",
IF(OR(F1372="Oct",F1372="Nov",F1372="Dec"),"Q4",""))))</f>
        <v>Q4</v>
      </c>
      <c r="H1372" t="str">
        <f>"Q"&amp;INT((MONTH(A1372)-1)/3)+1</f>
        <v>Q4</v>
      </c>
      <c r="I1372">
        <v>2018</v>
      </c>
      <c r="J1372" t="str">
        <f>IF(C1372&gt;B1372, "Bullish", IF(B1372&gt;C1372, "Bearish", "Neutral"))</f>
        <v>Bearish</v>
      </c>
      <c r="K1372" t="str">
        <f>IF(C1373&gt;C1372, "Buy", "")</f>
        <v>Buy</v>
      </c>
      <c r="L1372" t="str">
        <f>IF(C1373&lt;C1372, "Sell", "")</f>
        <v/>
      </c>
      <c r="V1372" s="4">
        <f t="shared" si="21"/>
        <v>1.4007678362941483E-2</v>
      </c>
    </row>
    <row r="1373" spans="1:22" x14ac:dyDescent="0.25">
      <c r="A1373" s="1">
        <v>43378</v>
      </c>
      <c r="B1373">
        <v>713</v>
      </c>
      <c r="C1373">
        <v>724.59997559999999</v>
      </c>
      <c r="D1373">
        <v>8543578</v>
      </c>
      <c r="E1373" t="s">
        <v>12</v>
      </c>
      <c r="F1373" t="s">
        <v>21</v>
      </c>
      <c r="G1373" t="str">
        <f>IF(OR(F1373="Jan",F1373="Feb",F1373="Mar"),"Q1",
IF(OR(F1373="Apr",F1373="May",F1373="Jun"),"Q2",
IF(OR(F1373="Jul",F1373="Aug",F1373="Sep"),"Q3",
IF(OR(F1373="Oct",F1373="Nov",F1373="Dec"),"Q4",""))))</f>
        <v>Q4</v>
      </c>
      <c r="H1373" t="str">
        <f>"Q"&amp;INT((MONTH(A1373)-1)/3)+1</f>
        <v>Q4</v>
      </c>
      <c r="I1373">
        <v>2018</v>
      </c>
      <c r="J1373" t="str">
        <f>IF(C1373&gt;B1373, "Bullish", IF(B1373&gt;C1373, "Bearish", "Neutral"))</f>
        <v>Bullish</v>
      </c>
      <c r="K1373" t="str">
        <f>IF(C1374&gt;C1373, "Buy", "")</f>
        <v/>
      </c>
      <c r="L1373" t="str">
        <f>IF(C1374&lt;C1373, "Sell", "")</f>
        <v>Sell</v>
      </c>
      <c r="V1373" s="4">
        <f t="shared" si="21"/>
        <v>-2.4604020220349267E-2</v>
      </c>
    </row>
    <row r="1374" spans="1:22" x14ac:dyDescent="0.25">
      <c r="A1374" s="1">
        <v>43377</v>
      </c>
      <c r="B1374">
        <v>728.5</v>
      </c>
      <c r="C1374">
        <v>707.20001219999995</v>
      </c>
      <c r="D1374">
        <v>6173037</v>
      </c>
      <c r="E1374" t="s">
        <v>11</v>
      </c>
      <c r="F1374" t="s">
        <v>21</v>
      </c>
      <c r="G1374" t="str">
        <f>IF(OR(F1374="Jan",F1374="Feb",F1374="Mar"),"Q1",
IF(OR(F1374="Apr",F1374="May",F1374="Jun"),"Q2",
IF(OR(F1374="Jul",F1374="Aug",F1374="Sep"),"Q3",
IF(OR(F1374="Oct",F1374="Nov",F1374="Dec"),"Q4",""))))</f>
        <v>Q4</v>
      </c>
      <c r="H1374" t="str">
        <f>"Q"&amp;INT((MONTH(A1374)-1)/3)+1</f>
        <v>Q4</v>
      </c>
      <c r="I1374">
        <v>2018</v>
      </c>
      <c r="J1374" t="str">
        <f>IF(C1374&gt;B1374, "Bullish", IF(B1374&gt;C1374, "Bearish", "Neutral"))</f>
        <v>Bearish</v>
      </c>
      <c r="K1374" t="str">
        <f>IF(C1375&gt;C1374, "Buy", "")</f>
        <v>Buy</v>
      </c>
      <c r="L1374" t="str">
        <f>IF(C1375&lt;C1374, "Sell", "")</f>
        <v/>
      </c>
      <c r="V1374" s="4">
        <f t="shared" si="21"/>
        <v>2.9238143857240981E-2</v>
      </c>
    </row>
    <row r="1375" spans="1:22" x14ac:dyDescent="0.25">
      <c r="A1375" s="1">
        <v>43376</v>
      </c>
      <c r="B1375">
        <v>743.79998780000005</v>
      </c>
      <c r="C1375">
        <v>728.5</v>
      </c>
      <c r="D1375">
        <v>7792464</v>
      </c>
      <c r="E1375" t="s">
        <v>10</v>
      </c>
      <c r="F1375" t="s">
        <v>21</v>
      </c>
      <c r="G1375" t="str">
        <f>IF(OR(F1375="Jan",F1375="Feb",F1375="Mar"),"Q1",
IF(OR(F1375="Apr",F1375="May",F1375="Jun"),"Q2",
IF(OR(F1375="Jul",F1375="Aug",F1375="Sep"),"Q3",
IF(OR(F1375="Oct",F1375="Nov",F1375="Dec"),"Q4",""))))</f>
        <v>Q4</v>
      </c>
      <c r="H1375" t="str">
        <f>"Q"&amp;INT((MONTH(A1375)-1)/3)+1</f>
        <v>Q4</v>
      </c>
      <c r="I1375">
        <v>2018</v>
      </c>
      <c r="J1375" t="str">
        <f>IF(C1375&gt;B1375, "Bullish", IF(B1375&gt;C1375, "Bearish", "Neutral"))</f>
        <v>Bearish</v>
      </c>
      <c r="K1375" t="str">
        <f>IF(C1376&gt;C1375, "Buy", "")</f>
        <v>Buy</v>
      </c>
      <c r="L1375" t="str">
        <f>IF(C1376&lt;C1375, "Sell", "")</f>
        <v/>
      </c>
      <c r="V1375" s="4">
        <f t="shared" si="21"/>
        <v>2.4308610201392779E-2</v>
      </c>
    </row>
    <row r="1376" spans="1:22" x14ac:dyDescent="0.25">
      <c r="A1376" s="1">
        <v>43374</v>
      </c>
      <c r="B1376">
        <v>737.5</v>
      </c>
      <c r="C1376">
        <v>746.65002440000001</v>
      </c>
      <c r="D1376">
        <v>8252398</v>
      </c>
      <c r="E1376" t="s">
        <v>7</v>
      </c>
      <c r="F1376" t="s">
        <v>21</v>
      </c>
      <c r="G1376" t="str">
        <f>IF(OR(F1376="Jan",F1376="Feb",F1376="Mar"),"Q1",
IF(OR(F1376="Apr",F1376="May",F1376="Jun"),"Q2",
IF(OR(F1376="Jul",F1376="Aug",F1376="Sep"),"Q3",
IF(OR(F1376="Oct",F1376="Nov",F1376="Dec"),"Q4",""))))</f>
        <v>Q4</v>
      </c>
      <c r="H1376" t="str">
        <f>"Q"&amp;INT((MONTH(A1376)-1)/3)+1</f>
        <v>Q4</v>
      </c>
      <c r="I1376">
        <v>2018</v>
      </c>
      <c r="J1376" t="str">
        <f>IF(C1376&gt;B1376, "Bullish", IF(B1376&gt;C1376, "Bearish", "Neutral"))</f>
        <v>Bullish</v>
      </c>
      <c r="K1376" t="str">
        <f>IF(C1377&gt;C1376, "Buy", "")</f>
        <v/>
      </c>
      <c r="L1376" t="str">
        <f>IF(C1377&lt;C1376, "Sell", "")</f>
        <v>Sell</v>
      </c>
      <c r="V1376" s="4">
        <f t="shared" si="21"/>
        <v>-2.2738219132122765E-2</v>
      </c>
    </row>
    <row r="1377" spans="1:22" x14ac:dyDescent="0.25">
      <c r="A1377" s="1">
        <v>43371</v>
      </c>
      <c r="B1377">
        <v>721</v>
      </c>
      <c r="C1377">
        <v>730.04998780000005</v>
      </c>
      <c r="D1377">
        <v>7490031</v>
      </c>
      <c r="E1377" t="s">
        <v>12</v>
      </c>
      <c r="F1377" t="s">
        <v>20</v>
      </c>
      <c r="G1377" t="str">
        <f>IF(OR(F1377="Jan",F1377="Feb",F1377="Mar"),"Q1",
IF(OR(F1377="Apr",F1377="May",F1377="Jun"),"Q2",
IF(OR(F1377="Jul",F1377="Aug",F1377="Sep"),"Q3",
IF(OR(F1377="Oct",F1377="Nov",F1377="Dec"),"Q4",""))))</f>
        <v>Q3</v>
      </c>
      <c r="H1377" t="str">
        <f>"Q"&amp;INT((MONTH(A1377)-1)/3)+1</f>
        <v>Q3</v>
      </c>
      <c r="I1377">
        <v>2018</v>
      </c>
      <c r="J1377" t="str">
        <f>IF(C1377&gt;B1377, "Bullish", IF(B1377&gt;C1377, "Bearish", "Neutral"))</f>
        <v>Bullish</v>
      </c>
      <c r="K1377" t="str">
        <f>IF(C1378&gt;C1377, "Buy", "")</f>
        <v/>
      </c>
      <c r="L1377" t="str">
        <f>IF(C1378&lt;C1377, "Sell", "")</f>
        <v>Sell</v>
      </c>
      <c r="V1377" s="4">
        <f t="shared" si="21"/>
        <v>-7.2433776053659029E-3</v>
      </c>
    </row>
    <row r="1378" spans="1:22" x14ac:dyDescent="0.25">
      <c r="A1378" s="1">
        <v>43370</v>
      </c>
      <c r="B1378">
        <v>722</v>
      </c>
      <c r="C1378">
        <v>724.79998780000005</v>
      </c>
      <c r="D1378">
        <v>14592616</v>
      </c>
      <c r="E1378" t="s">
        <v>11</v>
      </c>
      <c r="F1378" t="s">
        <v>20</v>
      </c>
      <c r="G1378" t="str">
        <f>IF(OR(F1378="Jan",F1378="Feb",F1378="Mar"),"Q1",
IF(OR(F1378="Apr",F1378="May",F1378="Jun"),"Q2",
IF(OR(F1378="Jul",F1378="Aug",F1378="Sep"),"Q3",
IF(OR(F1378="Oct",F1378="Nov",F1378="Dec"),"Q4",""))))</f>
        <v>Q3</v>
      </c>
      <c r="H1378" t="str">
        <f>"Q"&amp;INT((MONTH(A1378)-1)/3)+1</f>
        <v>Q3</v>
      </c>
      <c r="I1378">
        <v>2018</v>
      </c>
      <c r="J1378" t="str">
        <f>IF(C1378&gt;B1378, "Bullish", IF(B1378&gt;C1378, "Bearish", "Neutral"))</f>
        <v>Bullish</v>
      </c>
      <c r="K1378" t="str">
        <f>IF(C1379&gt;C1378, "Buy", "")</f>
        <v/>
      </c>
      <c r="L1378" t="str">
        <f>IF(C1379&lt;C1378, "Sell", "")</f>
        <v>Sell</v>
      </c>
      <c r="V1378" s="4">
        <f t="shared" si="21"/>
        <v>-9.6817056992877047E-3</v>
      </c>
    </row>
    <row r="1379" spans="1:22" x14ac:dyDescent="0.25">
      <c r="A1379" s="1">
        <v>43369</v>
      </c>
      <c r="B1379">
        <v>731.20001219999995</v>
      </c>
      <c r="C1379">
        <v>717.84997559999999</v>
      </c>
      <c r="D1379">
        <v>6599606</v>
      </c>
      <c r="E1379" t="s">
        <v>10</v>
      </c>
      <c r="F1379" t="s">
        <v>20</v>
      </c>
      <c r="G1379" t="str">
        <f>IF(OR(F1379="Jan",F1379="Feb",F1379="Mar"),"Q1",
IF(OR(F1379="Apr",F1379="May",F1379="Jun"),"Q2",
IF(OR(F1379="Jul",F1379="Aug",F1379="Sep"),"Q3",
IF(OR(F1379="Oct",F1379="Nov",F1379="Dec"),"Q4",""))))</f>
        <v>Q3</v>
      </c>
      <c r="H1379" t="str">
        <f>"Q"&amp;INT((MONTH(A1379)-1)/3)+1</f>
        <v>Q3</v>
      </c>
      <c r="I1379">
        <v>2018</v>
      </c>
      <c r="J1379" t="str">
        <f>IF(C1379&gt;B1379, "Bullish", IF(B1379&gt;C1379, "Bearish", "Neutral"))</f>
        <v>Bearish</v>
      </c>
      <c r="K1379" t="str">
        <f>IF(C1380&gt;C1379, "Buy", "")</f>
        <v>Buy</v>
      </c>
      <c r="L1379" t="str">
        <f>IF(C1380&lt;C1379, "Sell", "")</f>
        <v/>
      </c>
      <c r="V1379" s="4">
        <f t="shared" si="21"/>
        <v>1.1498260065713551E-2</v>
      </c>
    </row>
    <row r="1380" spans="1:22" x14ac:dyDescent="0.25">
      <c r="A1380" s="1">
        <v>43368</v>
      </c>
      <c r="B1380">
        <v>718.25</v>
      </c>
      <c r="C1380">
        <v>726.20001219999995</v>
      </c>
      <c r="D1380">
        <v>9602273</v>
      </c>
      <c r="E1380" t="s">
        <v>9</v>
      </c>
      <c r="F1380" t="s">
        <v>20</v>
      </c>
      <c r="G1380" t="str">
        <f>IF(OR(F1380="Jan",F1380="Feb",F1380="Mar"),"Q1",
IF(OR(F1380="Apr",F1380="May",F1380="Jun"),"Q2",
IF(OR(F1380="Jul",F1380="Aug",F1380="Sep"),"Q3",
IF(OR(F1380="Oct",F1380="Nov",F1380="Dec"),"Q4",""))))</f>
        <v>Q3</v>
      </c>
      <c r="H1380" t="str">
        <f>"Q"&amp;INT((MONTH(A1380)-1)/3)+1</f>
        <v>Q3</v>
      </c>
      <c r="I1380">
        <v>2018</v>
      </c>
      <c r="J1380" t="str">
        <f>IF(C1380&gt;B1380, "Bullish", IF(B1380&gt;C1380, "Bearish", "Neutral"))</f>
        <v>Bullish</v>
      </c>
      <c r="K1380" t="str">
        <f>IF(C1381&gt;C1380, "Buy", "")</f>
        <v/>
      </c>
      <c r="L1380" t="str">
        <f>IF(C1381&lt;C1380, "Sell", "")</f>
        <v>Sell</v>
      </c>
      <c r="V1380" s="4">
        <f t="shared" si="21"/>
        <v>-1.1068586425339292E-2</v>
      </c>
    </row>
    <row r="1381" spans="1:22" x14ac:dyDescent="0.25">
      <c r="A1381" s="1">
        <v>43367</v>
      </c>
      <c r="B1381">
        <v>706.5</v>
      </c>
      <c r="C1381">
        <v>718.25</v>
      </c>
      <c r="D1381">
        <v>8637881</v>
      </c>
      <c r="E1381" t="s">
        <v>7</v>
      </c>
      <c r="F1381" t="s">
        <v>20</v>
      </c>
      <c r="G1381" t="str">
        <f>IF(OR(F1381="Jan",F1381="Feb",F1381="Mar"),"Q1",
IF(OR(F1381="Apr",F1381="May",F1381="Jun"),"Q2",
IF(OR(F1381="Jul",F1381="Aug",F1381="Sep"),"Q3",
IF(OR(F1381="Oct",F1381="Nov",F1381="Dec"),"Q4",""))))</f>
        <v>Q3</v>
      </c>
      <c r="H1381" t="str">
        <f>"Q"&amp;INT((MONTH(A1381)-1)/3)+1</f>
        <v>Q3</v>
      </c>
      <c r="I1381">
        <v>2018</v>
      </c>
      <c r="J1381" t="str">
        <f>IF(C1381&gt;B1381, "Bullish", IF(B1381&gt;C1381, "Bearish", "Neutral"))</f>
        <v>Bullish</v>
      </c>
      <c r="K1381" t="str">
        <f>IF(C1382&gt;C1381, "Buy", "")</f>
        <v/>
      </c>
      <c r="L1381" t="str">
        <f>IF(C1382&lt;C1381, "Sell", "")</f>
        <v>Sell</v>
      </c>
      <c r="V1381" s="4">
        <f t="shared" si="21"/>
        <v>-1.8360998757981185E-2</v>
      </c>
    </row>
    <row r="1382" spans="1:22" x14ac:dyDescent="0.25">
      <c r="A1382" s="1">
        <v>43364</v>
      </c>
      <c r="B1382">
        <v>713.84997559999999</v>
      </c>
      <c r="C1382">
        <v>705.29998780000005</v>
      </c>
      <c r="D1382">
        <v>14350769</v>
      </c>
      <c r="E1382" t="s">
        <v>12</v>
      </c>
      <c r="F1382" t="s">
        <v>20</v>
      </c>
      <c r="G1382" t="str">
        <f>IF(OR(F1382="Jan",F1382="Feb",F1382="Mar"),"Q1",
IF(OR(F1382="Apr",F1382="May",F1382="Jun"),"Q2",
IF(OR(F1382="Jul",F1382="Aug",F1382="Sep"),"Q3",
IF(OR(F1382="Oct",F1382="Nov",F1382="Dec"),"Q4",""))))</f>
        <v>Q3</v>
      </c>
      <c r="H1382" t="str">
        <f>"Q"&amp;INT((MONTH(A1382)-1)/3)+1</f>
        <v>Q3</v>
      </c>
      <c r="I1382">
        <v>2018</v>
      </c>
      <c r="J1382" t="str">
        <f>IF(C1382&gt;B1382, "Bullish", IF(B1382&gt;C1382, "Bearish", "Neutral"))</f>
        <v>Bearish</v>
      </c>
      <c r="K1382" t="str">
        <f>IF(C1383&gt;C1382, "Buy", "")</f>
        <v>Buy</v>
      </c>
      <c r="L1382" t="str">
        <f>IF(C1383&lt;C1382, "Sell", "")</f>
        <v/>
      </c>
      <c r="V1382" s="4">
        <f t="shared" si="21"/>
        <v>2.0076432372351436E-2</v>
      </c>
    </row>
    <row r="1383" spans="1:22" x14ac:dyDescent="0.25">
      <c r="A1383" s="1">
        <v>43362</v>
      </c>
      <c r="B1383">
        <v>727</v>
      </c>
      <c r="C1383">
        <v>719.75</v>
      </c>
      <c r="D1383">
        <v>4849498</v>
      </c>
      <c r="E1383" t="s">
        <v>10</v>
      </c>
      <c r="F1383" t="s">
        <v>20</v>
      </c>
      <c r="G1383" t="str">
        <f>IF(OR(F1383="Jan",F1383="Feb",F1383="Mar"),"Q1",
IF(OR(F1383="Apr",F1383="May",F1383="Jun"),"Q2",
IF(OR(F1383="Jul",F1383="Aug",F1383="Sep"),"Q3",
IF(OR(F1383="Oct",F1383="Nov",F1383="Dec"),"Q4",""))))</f>
        <v>Q3</v>
      </c>
      <c r="H1383" t="str">
        <f>"Q"&amp;INT((MONTH(A1383)-1)/3)+1</f>
        <v>Q3</v>
      </c>
      <c r="I1383">
        <v>2018</v>
      </c>
      <c r="J1383" t="str">
        <f>IF(C1383&gt;B1383, "Bullish", IF(B1383&gt;C1383, "Bearish", "Neutral"))</f>
        <v>Bearish</v>
      </c>
      <c r="K1383" t="str">
        <f>IF(C1384&gt;C1383, "Buy", "")</f>
        <v/>
      </c>
      <c r="L1383" t="str">
        <f>IF(C1384&lt;C1383, "Sell", "")</f>
        <v>Sell</v>
      </c>
      <c r="V1383" s="4">
        <f t="shared" si="21"/>
        <v>-9.039416243306665E-4</v>
      </c>
    </row>
    <row r="1384" spans="1:22" x14ac:dyDescent="0.25">
      <c r="A1384" s="1">
        <v>43361</v>
      </c>
      <c r="B1384">
        <v>730</v>
      </c>
      <c r="C1384">
        <v>719.09997559999999</v>
      </c>
      <c r="D1384">
        <v>7729732</v>
      </c>
      <c r="E1384" t="s">
        <v>9</v>
      </c>
      <c r="F1384" t="s">
        <v>20</v>
      </c>
      <c r="G1384" t="str">
        <f>IF(OR(F1384="Jan",F1384="Feb",F1384="Mar"),"Q1",
IF(OR(F1384="Apr",F1384="May",F1384="Jun"),"Q2",
IF(OR(F1384="Jul",F1384="Aug",F1384="Sep"),"Q3",
IF(OR(F1384="Oct",F1384="Nov",F1384="Dec"),"Q4",""))))</f>
        <v>Q3</v>
      </c>
      <c r="H1384" t="str">
        <f>"Q"&amp;INT((MONTH(A1384)-1)/3)+1</f>
        <v>Q3</v>
      </c>
      <c r="I1384">
        <v>2018</v>
      </c>
      <c r="J1384" t="str">
        <f>IF(C1384&gt;B1384, "Bullish", IF(B1384&gt;C1384, "Bearish", "Neutral"))</f>
        <v>Bearish</v>
      </c>
      <c r="K1384" t="str">
        <f>IF(C1385&gt;C1384, "Buy", "")</f>
        <v>Buy</v>
      </c>
      <c r="L1384" t="str">
        <f>IF(C1385&lt;C1384, "Sell", "")</f>
        <v/>
      </c>
      <c r="V1384" s="4">
        <f t="shared" si="21"/>
        <v>9.4359618222759414E-3</v>
      </c>
    </row>
    <row r="1385" spans="1:22" x14ac:dyDescent="0.25">
      <c r="A1385" s="1">
        <v>43360</v>
      </c>
      <c r="B1385">
        <v>735</v>
      </c>
      <c r="C1385">
        <v>725.95001219999995</v>
      </c>
      <c r="D1385">
        <v>5427054</v>
      </c>
      <c r="E1385" t="s">
        <v>7</v>
      </c>
      <c r="F1385" t="s">
        <v>20</v>
      </c>
      <c r="G1385" t="str">
        <f>IF(OR(F1385="Jan",F1385="Feb",F1385="Mar"),"Q1",
IF(OR(F1385="Apr",F1385="May",F1385="Jun"),"Q2",
IF(OR(F1385="Jul",F1385="Aug",F1385="Sep"),"Q3",
IF(OR(F1385="Oct",F1385="Nov",F1385="Dec"),"Q4",""))))</f>
        <v>Q3</v>
      </c>
      <c r="H1385" t="str">
        <f>"Q"&amp;INT((MONTH(A1385)-1)/3)+1</f>
        <v>Q3</v>
      </c>
      <c r="I1385">
        <v>2018</v>
      </c>
      <c r="J1385" t="str">
        <f>IF(C1385&gt;B1385, "Bullish", IF(B1385&gt;C1385, "Bearish", "Neutral"))</f>
        <v>Bearish</v>
      </c>
      <c r="K1385" t="str">
        <f>IF(C1386&gt;C1385, "Buy", "")</f>
        <v>Buy</v>
      </c>
      <c r="L1385" t="str">
        <f>IF(C1386&lt;C1385, "Sell", "")</f>
        <v/>
      </c>
      <c r="V1385" s="4">
        <f t="shared" si="21"/>
        <v>1.0562900192357392E-2</v>
      </c>
    </row>
    <row r="1386" spans="1:22" x14ac:dyDescent="0.25">
      <c r="A1386" s="1">
        <v>43357</v>
      </c>
      <c r="B1386">
        <v>741.90002440000001</v>
      </c>
      <c r="C1386">
        <v>733.70001219999995</v>
      </c>
      <c r="D1386">
        <v>7896514</v>
      </c>
      <c r="E1386" t="s">
        <v>12</v>
      </c>
      <c r="F1386" t="s">
        <v>20</v>
      </c>
      <c r="G1386" t="str">
        <f>IF(OR(F1386="Jan",F1386="Feb",F1386="Mar"),"Q1",
IF(OR(F1386="Apr",F1386="May",F1386="Jun"),"Q2",
IF(OR(F1386="Jul",F1386="Aug",F1386="Sep"),"Q3",
IF(OR(F1386="Oct",F1386="Nov",F1386="Dec"),"Q4",""))))</f>
        <v>Q3</v>
      </c>
      <c r="H1386" t="str">
        <f>"Q"&amp;INT((MONTH(A1386)-1)/3)+1</f>
        <v>Q3</v>
      </c>
      <c r="I1386">
        <v>2018</v>
      </c>
      <c r="J1386" t="str">
        <f>IF(C1386&gt;B1386, "Bullish", IF(B1386&gt;C1386, "Bearish", "Neutral"))</f>
        <v>Bearish</v>
      </c>
      <c r="K1386" t="str">
        <f>IF(C1387&gt;C1386, "Buy", "")</f>
        <v>Buy</v>
      </c>
      <c r="L1386" t="str">
        <f>IF(C1387&lt;C1386, "Sell", "")</f>
        <v/>
      </c>
      <c r="V1386" s="4">
        <f t="shared" si="21"/>
        <v>1.2383916944181568E-2</v>
      </c>
    </row>
    <row r="1387" spans="1:22" x14ac:dyDescent="0.25">
      <c r="A1387" s="1">
        <v>43355</v>
      </c>
      <c r="B1387">
        <v>744.40002440000001</v>
      </c>
      <c r="C1387">
        <v>742.90002440000001</v>
      </c>
      <c r="D1387">
        <v>4636617</v>
      </c>
      <c r="E1387" t="s">
        <v>10</v>
      </c>
      <c r="F1387" t="s">
        <v>20</v>
      </c>
      <c r="G1387" t="str">
        <f>IF(OR(F1387="Jan",F1387="Feb",F1387="Mar"),"Q1",
IF(OR(F1387="Apr",F1387="May",F1387="Jun"),"Q2",
IF(OR(F1387="Jul",F1387="Aug",F1387="Sep"),"Q3",
IF(OR(F1387="Oct",F1387="Nov",F1387="Dec"),"Q4",""))))</f>
        <v>Q3</v>
      </c>
      <c r="H1387" t="str">
        <f>"Q"&amp;INT((MONTH(A1387)-1)/3)+1</f>
        <v>Q3</v>
      </c>
      <c r="I1387">
        <v>2018</v>
      </c>
      <c r="J1387" t="str">
        <f>IF(C1387&gt;B1387, "Bullish", IF(B1387&gt;C1387, "Bearish", "Neutral"))</f>
        <v>Bearish</v>
      </c>
      <c r="K1387" t="str">
        <f>IF(C1388&gt;C1387, "Buy", "")</f>
        <v/>
      </c>
      <c r="L1387" t="str">
        <f>IF(C1388&lt;C1387, "Sell", "")</f>
        <v>Sell</v>
      </c>
      <c r="V1387" s="4">
        <f t="shared" si="21"/>
        <v>-1.1711884438083811E-2</v>
      </c>
    </row>
    <row r="1388" spans="1:22" x14ac:dyDescent="0.25">
      <c r="A1388" s="1">
        <v>43354</v>
      </c>
      <c r="B1388">
        <v>735.90002440000001</v>
      </c>
      <c r="C1388">
        <v>734.29998780000005</v>
      </c>
      <c r="D1388">
        <v>6963561</v>
      </c>
      <c r="E1388" t="s">
        <v>9</v>
      </c>
      <c r="F1388" t="s">
        <v>20</v>
      </c>
      <c r="G1388" t="str">
        <f>IF(OR(F1388="Jan",F1388="Feb",F1388="Mar"),"Q1",
IF(OR(F1388="Apr",F1388="May",F1388="Jun"),"Q2",
IF(OR(F1388="Jul",F1388="Aug",F1388="Sep"),"Q3",
IF(OR(F1388="Oct",F1388="Nov",F1388="Dec"),"Q4",""))))</f>
        <v>Q3</v>
      </c>
      <c r="H1388" t="str">
        <f>"Q"&amp;INT((MONTH(A1388)-1)/3)+1</f>
        <v>Q3</v>
      </c>
      <c r="I1388">
        <v>2018</v>
      </c>
      <c r="J1388" t="str">
        <f>IF(C1388&gt;B1388, "Bullish", IF(B1388&gt;C1388, "Bearish", "Neutral"))</f>
        <v>Bearish</v>
      </c>
      <c r="K1388" t="str">
        <f>IF(C1389&gt;C1388, "Buy", "")</f>
        <v/>
      </c>
      <c r="L1388" t="str">
        <f>IF(C1389&lt;C1388, "Sell", "")</f>
        <v>Sell</v>
      </c>
      <c r="V1388" s="4">
        <f t="shared" si="21"/>
        <v>-4.7205477391823562E-3</v>
      </c>
    </row>
    <row r="1389" spans="1:22" x14ac:dyDescent="0.25">
      <c r="A1389" s="1">
        <v>43353</v>
      </c>
      <c r="B1389">
        <v>737.75</v>
      </c>
      <c r="C1389">
        <v>730.84997559999999</v>
      </c>
      <c r="D1389">
        <v>5629871</v>
      </c>
      <c r="E1389" t="s">
        <v>7</v>
      </c>
      <c r="F1389" t="s">
        <v>20</v>
      </c>
      <c r="G1389" t="str">
        <f>IF(OR(F1389="Jan",F1389="Feb",F1389="Mar"),"Q1",
IF(OR(F1389="Apr",F1389="May",F1389="Jun"),"Q2",
IF(OR(F1389="Jul",F1389="Aug",F1389="Sep"),"Q3",
IF(OR(F1389="Oct",F1389="Nov",F1389="Dec"),"Q4",""))))</f>
        <v>Q3</v>
      </c>
      <c r="H1389" t="str">
        <f>"Q"&amp;INT((MONTH(A1389)-1)/3)+1</f>
        <v>Q3</v>
      </c>
      <c r="I1389">
        <v>2018</v>
      </c>
      <c r="J1389" t="str">
        <f>IF(C1389&gt;B1389, "Bullish", IF(B1389&gt;C1389, "Bearish", "Neutral"))</f>
        <v>Bearish</v>
      </c>
      <c r="K1389" t="str">
        <f>IF(C1390&gt;C1389, "Buy", "")</f>
        <v>Buy</v>
      </c>
      <c r="L1389" t="str">
        <f>IF(C1390&lt;C1389, "Sell", "")</f>
        <v/>
      </c>
      <c r="V1389" s="4">
        <f t="shared" si="21"/>
        <v>2.6610428936473573E-3</v>
      </c>
    </row>
    <row r="1390" spans="1:22" x14ac:dyDescent="0.25">
      <c r="A1390" s="1">
        <v>43350</v>
      </c>
      <c r="B1390">
        <v>734.34997559999999</v>
      </c>
      <c r="C1390">
        <v>732.79998780000005</v>
      </c>
      <c r="D1390">
        <v>6510605</v>
      </c>
      <c r="E1390" t="s">
        <v>12</v>
      </c>
      <c r="F1390" t="s">
        <v>20</v>
      </c>
      <c r="G1390" t="str">
        <f>IF(OR(F1390="Jan",F1390="Feb",F1390="Mar"),"Q1",
IF(OR(F1390="Apr",F1390="May",F1390="Jun"),"Q2",
IF(OR(F1390="Jul",F1390="Aug",F1390="Sep"),"Q3",
IF(OR(F1390="Oct",F1390="Nov",F1390="Dec"),"Q4",""))))</f>
        <v>Q3</v>
      </c>
      <c r="H1390" t="str">
        <f>"Q"&amp;INT((MONTH(A1390)-1)/3)+1</f>
        <v>Q3</v>
      </c>
      <c r="I1390">
        <v>2018</v>
      </c>
      <c r="J1390" t="str">
        <f>IF(C1390&gt;B1390, "Bullish", IF(B1390&gt;C1390, "Bearish", "Neutral"))</f>
        <v>Bearish</v>
      </c>
      <c r="K1390" t="str">
        <f>IF(C1391&gt;C1390, "Buy", "")</f>
        <v/>
      </c>
      <c r="L1390" t="str">
        <f>IF(C1391&lt;C1390, "Sell", "")</f>
        <v>Sell</v>
      </c>
      <c r="V1390" s="4">
        <f t="shared" si="21"/>
        <v>-7.7700106036055674E-3</v>
      </c>
    </row>
    <row r="1391" spans="1:22" x14ac:dyDescent="0.25">
      <c r="A1391" s="1">
        <v>43349</v>
      </c>
      <c r="B1391">
        <v>732.54998780000005</v>
      </c>
      <c r="C1391">
        <v>727.15002440000001</v>
      </c>
      <c r="D1391">
        <v>5598659</v>
      </c>
      <c r="E1391" t="s">
        <v>11</v>
      </c>
      <c r="F1391" t="s">
        <v>20</v>
      </c>
      <c r="G1391" t="str">
        <f>IF(OR(F1391="Jan",F1391="Feb",F1391="Mar"),"Q1",
IF(OR(F1391="Apr",F1391="May",F1391="Jun"),"Q2",
IF(OR(F1391="Jul",F1391="Aug",F1391="Sep"),"Q3",
IF(OR(F1391="Oct",F1391="Nov",F1391="Dec"),"Q4",""))))</f>
        <v>Q3</v>
      </c>
      <c r="H1391" t="str">
        <f>"Q"&amp;INT((MONTH(A1391)-1)/3)+1</f>
        <v>Q3</v>
      </c>
      <c r="I1391">
        <v>2018</v>
      </c>
      <c r="J1391" t="str">
        <f>IF(C1391&gt;B1391, "Bullish", IF(B1391&gt;C1391, "Bearish", "Neutral"))</f>
        <v>Bearish</v>
      </c>
      <c r="K1391" t="str">
        <f>IF(C1392&gt;C1391, "Buy", "")</f>
        <v>Buy</v>
      </c>
      <c r="L1391" t="str">
        <f>IF(C1392&lt;C1391, "Sell", "")</f>
        <v/>
      </c>
      <c r="V1391" s="4">
        <f t="shared" si="21"/>
        <v>3.7676392767085924E-3</v>
      </c>
    </row>
    <row r="1392" spans="1:22" x14ac:dyDescent="0.25">
      <c r="A1392" s="1">
        <v>43348</v>
      </c>
      <c r="B1392">
        <v>741.95001219999995</v>
      </c>
      <c r="C1392">
        <v>729.90002440000001</v>
      </c>
      <c r="D1392">
        <v>8658978</v>
      </c>
      <c r="E1392" t="s">
        <v>10</v>
      </c>
      <c r="F1392" t="s">
        <v>20</v>
      </c>
      <c r="G1392" t="str">
        <f>IF(OR(F1392="Jan",F1392="Feb",F1392="Mar"),"Q1",
IF(OR(F1392="Apr",F1392="May",F1392="Jun"),"Q2",
IF(OR(F1392="Jul",F1392="Aug",F1392="Sep"),"Q3",
IF(OR(F1392="Oct",F1392="Nov",F1392="Dec"),"Q4",""))))</f>
        <v>Q3</v>
      </c>
      <c r="H1392" t="str">
        <f>"Q"&amp;INT((MONTH(A1392)-1)/3)+1</f>
        <v>Q3</v>
      </c>
      <c r="I1392">
        <v>2018</v>
      </c>
      <c r="J1392" t="str">
        <f>IF(C1392&gt;B1392, "Bullish", IF(B1392&gt;C1392, "Bearish", "Neutral"))</f>
        <v>Bearish</v>
      </c>
      <c r="K1392" t="str">
        <f>IF(C1393&gt;C1392, "Buy", "")</f>
        <v>Buy</v>
      </c>
      <c r="L1392" t="str">
        <f>IF(C1393&lt;C1392, "Sell", "")</f>
        <v/>
      </c>
      <c r="V1392" s="4">
        <f t="shared" si="21"/>
        <v>9.8351756901874973E-3</v>
      </c>
    </row>
    <row r="1393" spans="1:22" x14ac:dyDescent="0.25">
      <c r="A1393" s="1">
        <v>43347</v>
      </c>
      <c r="B1393">
        <v>722</v>
      </c>
      <c r="C1393">
        <v>737.15002440000001</v>
      </c>
      <c r="D1393">
        <v>15370124</v>
      </c>
      <c r="E1393" t="s">
        <v>9</v>
      </c>
      <c r="F1393" t="s">
        <v>20</v>
      </c>
      <c r="G1393" t="str">
        <f>IF(OR(F1393="Jan",F1393="Feb",F1393="Mar"),"Q1",
IF(OR(F1393="Apr",F1393="May",F1393="Jun"),"Q2",
IF(OR(F1393="Jul",F1393="Aug",F1393="Sep"),"Q3",
IF(OR(F1393="Oct",F1393="Nov",F1393="Dec"),"Q4",""))))</f>
        <v>Q3</v>
      </c>
      <c r="H1393" t="str">
        <f>"Q"&amp;INT((MONTH(A1393)-1)/3)+1</f>
        <v>Q3</v>
      </c>
      <c r="I1393">
        <v>2018</v>
      </c>
      <c r="J1393" t="str">
        <f>IF(C1393&gt;B1393, "Bullish", IF(B1393&gt;C1393, "Bearish", "Neutral"))</f>
        <v>Bullish</v>
      </c>
      <c r="K1393" t="str">
        <f>IF(C1394&gt;C1393, "Buy", "")</f>
        <v/>
      </c>
      <c r="L1393" t="str">
        <f>IF(C1394&lt;C1393, "Sell", "")</f>
        <v>Sell</v>
      </c>
      <c r="V1393" s="4">
        <f t="shared" si="21"/>
        <v>-2.7924036116437172E-2</v>
      </c>
    </row>
    <row r="1394" spans="1:22" x14ac:dyDescent="0.25">
      <c r="A1394" s="1">
        <v>43346</v>
      </c>
      <c r="B1394">
        <v>724.5</v>
      </c>
      <c r="C1394">
        <v>717.125</v>
      </c>
      <c r="D1394">
        <v>10976328</v>
      </c>
      <c r="E1394" t="s">
        <v>7</v>
      </c>
      <c r="F1394" t="s">
        <v>20</v>
      </c>
      <c r="G1394" t="str">
        <f>IF(OR(F1394="Jan",F1394="Feb",F1394="Mar"),"Q1",
IF(OR(F1394="Apr",F1394="May",F1394="Jun"),"Q2",
IF(OR(F1394="Jul",F1394="Aug",F1394="Sep"),"Q3",
IF(OR(F1394="Oct",F1394="Nov",F1394="Dec"),"Q4",""))))</f>
        <v>Q3</v>
      </c>
      <c r="H1394" t="str">
        <f>"Q"&amp;INT((MONTH(A1394)-1)/3)+1</f>
        <v>Q3</v>
      </c>
      <c r="I1394">
        <v>2018</v>
      </c>
      <c r="J1394" t="str">
        <f>IF(C1394&gt;B1394, "Bullish", IF(B1394&gt;C1394, "Bearish", "Neutral"))</f>
        <v>Bearish</v>
      </c>
      <c r="K1394" t="str">
        <f>IF(C1395&gt;C1394, "Buy", "")</f>
        <v>Buy</v>
      </c>
      <c r="L1394" t="str">
        <f>IF(C1395&lt;C1394, "Sell", "")</f>
        <v/>
      </c>
      <c r="V1394" s="4">
        <f t="shared" si="21"/>
        <v>4.7532965900912803E-3</v>
      </c>
    </row>
    <row r="1395" spans="1:22" x14ac:dyDescent="0.25">
      <c r="A1395" s="1">
        <v>43343</v>
      </c>
      <c r="B1395">
        <v>712.54998780000005</v>
      </c>
      <c r="C1395">
        <v>720.54998780000005</v>
      </c>
      <c r="D1395">
        <v>10875864</v>
      </c>
      <c r="E1395" t="s">
        <v>12</v>
      </c>
      <c r="F1395" t="s">
        <v>19</v>
      </c>
      <c r="G1395" t="str">
        <f>IF(OR(F1395="Jan",F1395="Feb",F1395="Mar"),"Q1",
IF(OR(F1395="Apr",F1395="May",F1395="Jun"),"Q2",
IF(OR(F1395="Jul",F1395="Aug",F1395="Sep"),"Q3",
IF(OR(F1395="Oct",F1395="Nov",F1395="Dec"),"Q4",""))))</f>
        <v>Q3</v>
      </c>
      <c r="H1395" t="str">
        <f>"Q"&amp;INT((MONTH(A1395)-1)/3)+1</f>
        <v>Q3</v>
      </c>
      <c r="I1395">
        <v>2018</v>
      </c>
      <c r="J1395" t="str">
        <f>IF(C1395&gt;B1395, "Bullish", IF(B1395&gt;C1395, "Bearish", "Neutral"))</f>
        <v>Bullish</v>
      </c>
      <c r="K1395" t="str">
        <f>IF(C1396&gt;C1395, "Buy", "")</f>
        <v/>
      </c>
      <c r="L1395" t="str">
        <f>IF(C1396&lt;C1395, "Sell", "")</f>
        <v>Sell</v>
      </c>
      <c r="V1395" s="4">
        <f t="shared" si="21"/>
        <v>-1.7582280227379888E-2</v>
      </c>
    </row>
    <row r="1396" spans="1:22" x14ac:dyDescent="0.25">
      <c r="A1396" s="1">
        <v>43342</v>
      </c>
      <c r="B1396">
        <v>706.40002440000001</v>
      </c>
      <c r="C1396">
        <v>708.09997559999999</v>
      </c>
      <c r="D1396">
        <v>11507962</v>
      </c>
      <c r="E1396" t="s">
        <v>11</v>
      </c>
      <c r="F1396" t="s">
        <v>19</v>
      </c>
      <c r="G1396" t="str">
        <f>IF(OR(F1396="Jan",F1396="Feb",F1396="Mar"),"Q1",
IF(OR(F1396="Apr",F1396="May",F1396="Jun"),"Q2",
IF(OR(F1396="Jul",F1396="Aug",F1396="Sep"),"Q3",
IF(OR(F1396="Oct",F1396="Nov",F1396="Dec"),"Q4",""))))</f>
        <v>Q3</v>
      </c>
      <c r="H1396" t="str">
        <f>"Q"&amp;INT((MONTH(A1396)-1)/3)+1</f>
        <v>Q3</v>
      </c>
      <c r="I1396">
        <v>2018</v>
      </c>
      <c r="J1396" t="str">
        <f>IF(C1396&gt;B1396, "Bullish", IF(B1396&gt;C1396, "Bearish", "Neutral"))</f>
        <v>Bullish</v>
      </c>
      <c r="K1396" t="str">
        <f>IF(C1397&gt;C1396, "Buy", "")</f>
        <v/>
      </c>
      <c r="L1396" t="str">
        <f>IF(C1397&lt;C1396, "Sell", "")</f>
        <v>Sell</v>
      </c>
      <c r="V1396" s="4">
        <f t="shared" si="21"/>
        <v>-4.3259171020156419E-3</v>
      </c>
    </row>
    <row r="1397" spans="1:22" x14ac:dyDescent="0.25">
      <c r="A1397" s="1">
        <v>43341</v>
      </c>
      <c r="B1397">
        <v>716.79998780000005</v>
      </c>
      <c r="C1397">
        <v>705.04998780000005</v>
      </c>
      <c r="D1397">
        <v>5646496</v>
      </c>
      <c r="E1397" t="s">
        <v>10</v>
      </c>
      <c r="F1397" t="s">
        <v>19</v>
      </c>
      <c r="G1397" t="str">
        <f>IF(OR(F1397="Jan",F1397="Feb",F1397="Mar"),"Q1",
IF(OR(F1397="Apr",F1397="May",F1397="Jun"),"Q2",
IF(OR(F1397="Jul",F1397="Aug",F1397="Sep"),"Q3",
IF(OR(F1397="Oct",F1397="Nov",F1397="Dec"),"Q4",""))))</f>
        <v>Q3</v>
      </c>
      <c r="H1397" t="str">
        <f>"Q"&amp;INT((MONTH(A1397)-1)/3)+1</f>
        <v>Q3</v>
      </c>
      <c r="I1397">
        <v>2018</v>
      </c>
      <c r="J1397" t="str">
        <f>IF(C1397&gt;B1397, "Bullish", IF(B1397&gt;C1397, "Bearish", "Neutral"))</f>
        <v>Bearish</v>
      </c>
      <c r="K1397" t="str">
        <f>IF(C1398&gt;C1397, "Buy", "")</f>
        <v>Buy</v>
      </c>
      <c r="L1397" t="str">
        <f>IF(C1398&lt;C1397, "Sell", "")</f>
        <v/>
      </c>
      <c r="V1397" s="4">
        <f t="shared" si="21"/>
        <v>1.0247754685260272E-2</v>
      </c>
    </row>
    <row r="1398" spans="1:22" x14ac:dyDescent="0.25">
      <c r="A1398" s="1">
        <v>43340</v>
      </c>
      <c r="B1398">
        <v>708.59997559999999</v>
      </c>
      <c r="C1398">
        <v>712.34997559999999</v>
      </c>
      <c r="D1398">
        <v>6496890</v>
      </c>
      <c r="E1398" t="s">
        <v>9</v>
      </c>
      <c r="F1398" t="s">
        <v>19</v>
      </c>
      <c r="G1398" t="str">
        <f>IF(OR(F1398="Jan",F1398="Feb",F1398="Mar"),"Q1",
IF(OR(F1398="Apr",F1398="May",F1398="Jun"),"Q2",
IF(OR(F1398="Jul",F1398="Aug",F1398="Sep"),"Q3",
IF(OR(F1398="Oct",F1398="Nov",F1398="Dec"),"Q4",""))))</f>
        <v>Q3</v>
      </c>
      <c r="H1398" t="str">
        <f>"Q"&amp;INT((MONTH(A1398)-1)/3)+1</f>
        <v>Q3</v>
      </c>
      <c r="I1398">
        <v>2018</v>
      </c>
      <c r="J1398" t="str">
        <f>IF(C1398&gt;B1398, "Bullish", IF(B1398&gt;C1398, "Bearish", "Neutral"))</f>
        <v>Bullish</v>
      </c>
      <c r="K1398" t="str">
        <f>IF(C1399&gt;C1398, "Buy", "")</f>
        <v/>
      </c>
      <c r="L1398" t="str">
        <f>IF(C1399&lt;C1398, "Sell", "")</f>
        <v>Sell</v>
      </c>
      <c r="V1398" s="4">
        <f t="shared" si="21"/>
        <v>-6.5705289244589434E-3</v>
      </c>
    </row>
    <row r="1399" spans="1:22" x14ac:dyDescent="0.25">
      <c r="A1399" s="1">
        <v>43339</v>
      </c>
      <c r="B1399">
        <v>691.5</v>
      </c>
      <c r="C1399">
        <v>707.70001219999995</v>
      </c>
      <c r="D1399">
        <v>7012950</v>
      </c>
      <c r="E1399" t="s">
        <v>7</v>
      </c>
      <c r="F1399" t="s">
        <v>19</v>
      </c>
      <c r="G1399" t="str">
        <f>IF(OR(F1399="Jan",F1399="Feb",F1399="Mar"),"Q1",
IF(OR(F1399="Apr",F1399="May",F1399="Jun"),"Q2",
IF(OR(F1399="Jul",F1399="Aug",F1399="Sep"),"Q3",
IF(OR(F1399="Oct",F1399="Nov",F1399="Dec"),"Q4",""))))</f>
        <v>Q3</v>
      </c>
      <c r="H1399" t="str">
        <f>"Q"&amp;INT((MONTH(A1399)-1)/3)+1</f>
        <v>Q3</v>
      </c>
      <c r="I1399">
        <v>2018</v>
      </c>
      <c r="J1399" t="str">
        <f>IF(C1399&gt;B1399, "Bullish", IF(B1399&gt;C1399, "Bearish", "Neutral"))</f>
        <v>Bullish</v>
      </c>
      <c r="K1399" t="str">
        <f>IF(C1400&gt;C1399, "Buy", "")</f>
        <v/>
      </c>
      <c r="L1399" t="str">
        <f>IF(C1400&lt;C1399, "Sell", "")</f>
        <v>Sell</v>
      </c>
      <c r="V1399" s="4">
        <f t="shared" si="21"/>
        <v>-2.6917198205354861E-2</v>
      </c>
    </row>
    <row r="1400" spans="1:22" x14ac:dyDescent="0.25">
      <c r="A1400" s="1">
        <v>43336</v>
      </c>
      <c r="B1400">
        <v>698.25</v>
      </c>
      <c r="C1400">
        <v>689.15002440000001</v>
      </c>
      <c r="D1400">
        <v>7053000</v>
      </c>
      <c r="E1400" t="s">
        <v>12</v>
      </c>
      <c r="F1400" t="s">
        <v>19</v>
      </c>
      <c r="G1400" t="str">
        <f>IF(OR(F1400="Jan",F1400="Feb",F1400="Mar"),"Q1",
IF(OR(F1400="Apr",F1400="May",F1400="Jun"),"Q2",
IF(OR(F1400="Jul",F1400="Aug",F1400="Sep"),"Q3",
IF(OR(F1400="Oct",F1400="Nov",F1400="Dec"),"Q4",""))))</f>
        <v>Q3</v>
      </c>
      <c r="H1400" t="str">
        <f>"Q"&amp;INT((MONTH(A1400)-1)/3)+1</f>
        <v>Q3</v>
      </c>
      <c r="I1400">
        <v>2018</v>
      </c>
      <c r="J1400" t="str">
        <f>IF(C1400&gt;B1400, "Bullish", IF(B1400&gt;C1400, "Bearish", "Neutral"))</f>
        <v>Bearish</v>
      </c>
      <c r="K1400" t="str">
        <f>IF(C1401&gt;C1400, "Buy", "")</f>
        <v>Buy</v>
      </c>
      <c r="L1400" t="str">
        <f>IF(C1401&lt;C1400, "Sell", "")</f>
        <v/>
      </c>
      <c r="V1400" s="4">
        <f t="shared" si="21"/>
        <v>1.3668223319375434E-2</v>
      </c>
    </row>
    <row r="1401" spans="1:22" x14ac:dyDescent="0.25">
      <c r="A1401" s="1">
        <v>43335</v>
      </c>
      <c r="B1401">
        <v>696.5</v>
      </c>
      <c r="C1401">
        <v>698.70001219999995</v>
      </c>
      <c r="D1401">
        <v>7717182</v>
      </c>
      <c r="E1401" t="s">
        <v>11</v>
      </c>
      <c r="F1401" t="s">
        <v>19</v>
      </c>
      <c r="G1401" t="str">
        <f>IF(OR(F1401="Jan",F1401="Feb",F1401="Mar"),"Q1",
IF(OR(F1401="Apr",F1401="May",F1401="Jun"),"Q2",
IF(OR(F1401="Jul",F1401="Aug",F1401="Sep"),"Q3",
IF(OR(F1401="Oct",F1401="Nov",F1401="Dec"),"Q4",""))))</f>
        <v>Q3</v>
      </c>
      <c r="H1401" t="str">
        <f>"Q"&amp;INT((MONTH(A1401)-1)/3)+1</f>
        <v>Q3</v>
      </c>
      <c r="I1401">
        <v>2018</v>
      </c>
      <c r="J1401" t="str">
        <f>IF(C1401&gt;B1401, "Bullish", IF(B1401&gt;C1401, "Bearish", "Neutral"))</f>
        <v>Bullish</v>
      </c>
      <c r="K1401" t="str">
        <f>IF(C1402&gt;C1401, "Buy", "")</f>
        <v/>
      </c>
      <c r="L1401" t="str">
        <f>IF(C1402&lt;C1401, "Sell", "")</f>
        <v>Sell</v>
      </c>
      <c r="V1401" s="4">
        <f t="shared" si="21"/>
        <v>-9.718612431278726E-3</v>
      </c>
    </row>
    <row r="1402" spans="1:22" x14ac:dyDescent="0.25">
      <c r="A1402" s="1">
        <v>43333</v>
      </c>
      <c r="B1402">
        <v>695</v>
      </c>
      <c r="C1402">
        <v>691.97497559999999</v>
      </c>
      <c r="D1402">
        <v>8361482</v>
      </c>
      <c r="E1402" t="s">
        <v>9</v>
      </c>
      <c r="F1402" t="s">
        <v>19</v>
      </c>
      <c r="G1402" t="str">
        <f>IF(OR(F1402="Jan",F1402="Feb",F1402="Mar"),"Q1",
IF(OR(F1402="Apr",F1402="May",F1402="Jun"),"Q2",
IF(OR(F1402="Jul",F1402="Aug",F1402="Sep"),"Q3",
IF(OR(F1402="Oct",F1402="Nov",F1402="Dec"),"Q4",""))))</f>
        <v>Q3</v>
      </c>
      <c r="H1402" t="str">
        <f>"Q"&amp;INT((MONTH(A1402)-1)/3)+1</f>
        <v>Q3</v>
      </c>
      <c r="I1402">
        <v>2018</v>
      </c>
      <c r="J1402" t="str">
        <f>IF(C1402&gt;B1402, "Bullish", IF(B1402&gt;C1402, "Bearish", "Neutral"))</f>
        <v>Bearish</v>
      </c>
      <c r="K1402" t="str">
        <f>IF(C1403&gt;C1402, "Buy", "")</f>
        <v>Buy</v>
      </c>
      <c r="L1402" t="str">
        <f>IF(C1403&lt;C1402, "Sell", "")</f>
        <v/>
      </c>
      <c r="V1402" s="4">
        <f t="shared" si="21"/>
        <v>2.1675911143219305E-4</v>
      </c>
    </row>
    <row r="1403" spans="1:22" x14ac:dyDescent="0.25">
      <c r="A1403" s="1">
        <v>43332</v>
      </c>
      <c r="B1403">
        <v>694</v>
      </c>
      <c r="C1403">
        <v>692.125</v>
      </c>
      <c r="D1403">
        <v>16101876</v>
      </c>
      <c r="E1403" t="s">
        <v>7</v>
      </c>
      <c r="F1403" t="s">
        <v>19</v>
      </c>
      <c r="G1403" t="str">
        <f>IF(OR(F1403="Jan",F1403="Feb",F1403="Mar"),"Q1",
IF(OR(F1403="Apr",F1403="May",F1403="Jun"),"Q2",
IF(OR(F1403="Jul",F1403="Aug",F1403="Sep"),"Q3",
IF(OR(F1403="Oct",F1403="Nov",F1403="Dec"),"Q4",""))))</f>
        <v>Q3</v>
      </c>
      <c r="H1403" t="str">
        <f>"Q"&amp;INT((MONTH(A1403)-1)/3)+1</f>
        <v>Q3</v>
      </c>
      <c r="I1403">
        <v>2018</v>
      </c>
      <c r="J1403" t="str">
        <f>IF(C1403&gt;B1403, "Bullish", IF(B1403&gt;C1403, "Bearish", "Neutral"))</f>
        <v>Bearish</v>
      </c>
      <c r="K1403" t="str">
        <f>IF(C1404&gt;C1403, "Buy", "")</f>
        <v>Buy</v>
      </c>
      <c r="L1403" t="str">
        <f>IF(C1404&lt;C1403, "Sell", "")</f>
        <v/>
      </c>
      <c r="V1403" s="4">
        <f t="shared" si="21"/>
        <v>3.2229857298149839E-2</v>
      </c>
    </row>
    <row r="1404" spans="1:22" x14ac:dyDescent="0.25">
      <c r="A1404" s="1">
        <v>43329</v>
      </c>
      <c r="B1404">
        <v>715.45001219999995</v>
      </c>
      <c r="C1404">
        <v>715.17498780000005</v>
      </c>
      <c r="D1404">
        <v>6390408</v>
      </c>
      <c r="E1404" t="s">
        <v>12</v>
      </c>
      <c r="F1404" t="s">
        <v>19</v>
      </c>
      <c r="G1404" t="str">
        <f>IF(OR(F1404="Jan",F1404="Feb",F1404="Mar"),"Q1",
IF(OR(F1404="Apr",F1404="May",F1404="Jun"),"Q2",
IF(OR(F1404="Jul",F1404="Aug",F1404="Sep"),"Q3",
IF(OR(F1404="Oct",F1404="Nov",F1404="Dec"),"Q4",""))))</f>
        <v>Q3</v>
      </c>
      <c r="H1404" t="str">
        <f>"Q"&amp;INT((MONTH(A1404)-1)/3)+1</f>
        <v>Q3</v>
      </c>
      <c r="I1404">
        <v>2018</v>
      </c>
      <c r="J1404" t="str">
        <f>IF(C1404&gt;B1404, "Bullish", IF(B1404&gt;C1404, "Bearish", "Neutral"))</f>
        <v>Bearish</v>
      </c>
      <c r="K1404" t="str">
        <f>IF(C1405&gt;C1404, "Buy", "")</f>
        <v/>
      </c>
      <c r="L1404" t="str">
        <f>IF(C1405&lt;C1404, "Sell", "")</f>
        <v>Sell</v>
      </c>
      <c r="V1404" s="4">
        <f t="shared" si="21"/>
        <v>-5.5956543855989677E-4</v>
      </c>
    </row>
    <row r="1405" spans="1:22" x14ac:dyDescent="0.25">
      <c r="A1405" s="1">
        <v>43328</v>
      </c>
      <c r="B1405">
        <v>707.47497559999999</v>
      </c>
      <c r="C1405">
        <v>714.77502440000001</v>
      </c>
      <c r="D1405">
        <v>6626774</v>
      </c>
      <c r="E1405" t="s">
        <v>11</v>
      </c>
      <c r="F1405" t="s">
        <v>19</v>
      </c>
      <c r="G1405" t="str">
        <f>IF(OR(F1405="Jan",F1405="Feb",F1405="Mar"),"Q1",
IF(OR(F1405="Apr",F1405="May",F1405="Jun"),"Q2",
IF(OR(F1405="Jul",F1405="Aug",F1405="Sep"),"Q3",
IF(OR(F1405="Oct",F1405="Nov",F1405="Dec"),"Q4",""))))</f>
        <v>Q3</v>
      </c>
      <c r="H1405" t="str">
        <f>"Q"&amp;INT((MONTH(A1405)-1)/3)+1</f>
        <v>Q3</v>
      </c>
      <c r="I1405">
        <v>2018</v>
      </c>
      <c r="J1405" t="str">
        <f>IF(C1405&gt;B1405, "Bullish", IF(B1405&gt;C1405, "Bearish", "Neutral"))</f>
        <v>Bullish</v>
      </c>
      <c r="K1405" t="str">
        <f>IF(C1406&gt;C1405, "Buy", "")</f>
        <v/>
      </c>
      <c r="L1405" t="str">
        <f>IF(C1406&lt;C1405, "Sell", "")</f>
        <v>Sell</v>
      </c>
      <c r="V1405" s="4">
        <f t="shared" si="21"/>
        <v>-1.5089114012391703E-2</v>
      </c>
    </row>
    <row r="1406" spans="1:22" x14ac:dyDescent="0.25">
      <c r="A1406" s="1">
        <v>43326</v>
      </c>
      <c r="B1406">
        <v>706.97497559999999</v>
      </c>
      <c r="C1406">
        <v>704.15002440000001</v>
      </c>
      <c r="D1406">
        <v>6151320</v>
      </c>
      <c r="E1406" t="s">
        <v>9</v>
      </c>
      <c r="F1406" t="s">
        <v>19</v>
      </c>
      <c r="G1406" t="str">
        <f>IF(OR(F1406="Jan",F1406="Feb",F1406="Mar"),"Q1",
IF(OR(F1406="Apr",F1406="May",F1406="Jun"),"Q2",
IF(OR(F1406="Jul",F1406="Aug",F1406="Sep"),"Q3",
IF(OR(F1406="Oct",F1406="Nov",F1406="Dec"),"Q4",""))))</f>
        <v>Q3</v>
      </c>
      <c r="H1406" t="str">
        <f>"Q"&amp;INT((MONTH(A1406)-1)/3)+1</f>
        <v>Q3</v>
      </c>
      <c r="I1406">
        <v>2018</v>
      </c>
      <c r="J1406" t="str">
        <f>IF(C1406&gt;B1406, "Bullish", IF(B1406&gt;C1406, "Bearish", "Neutral"))</f>
        <v>Bearish</v>
      </c>
      <c r="K1406" t="str">
        <f>IF(C1407&gt;C1406, "Buy", "")</f>
        <v>Buy</v>
      </c>
      <c r="L1406" t="str">
        <f>IF(C1407&lt;C1406, "Sell", "")</f>
        <v/>
      </c>
      <c r="V1406" s="4">
        <f t="shared" si="21"/>
        <v>3.1939748003548306E-4</v>
      </c>
    </row>
    <row r="1407" spans="1:22" x14ac:dyDescent="0.25">
      <c r="A1407" s="1">
        <v>43325</v>
      </c>
      <c r="B1407">
        <v>695</v>
      </c>
      <c r="C1407">
        <v>704.375</v>
      </c>
      <c r="D1407">
        <v>9979746</v>
      </c>
      <c r="E1407" t="s">
        <v>7</v>
      </c>
      <c r="F1407" t="s">
        <v>19</v>
      </c>
      <c r="G1407" t="str">
        <f>IF(OR(F1407="Jan",F1407="Feb",F1407="Mar"),"Q1",
IF(OR(F1407="Apr",F1407="May",F1407="Jun"),"Q2",
IF(OR(F1407="Jul",F1407="Aug",F1407="Sep"),"Q3",
IF(OR(F1407="Oct",F1407="Nov",F1407="Dec"),"Q4",""))))</f>
        <v>Q3</v>
      </c>
      <c r="H1407" t="str">
        <f>"Q"&amp;INT((MONTH(A1407)-1)/3)+1</f>
        <v>Q3</v>
      </c>
      <c r="I1407">
        <v>2018</v>
      </c>
      <c r="J1407" t="str">
        <f>IF(C1407&gt;B1407, "Bullish", IF(B1407&gt;C1407, "Bearish", "Neutral"))</f>
        <v>Bullish</v>
      </c>
      <c r="K1407" t="str">
        <f>IF(C1408&gt;C1407, "Buy", "")</f>
        <v/>
      </c>
      <c r="L1407" t="str">
        <f>IF(C1408&lt;C1407, "Sell", "")</f>
        <v>Sell</v>
      </c>
      <c r="V1407" s="4">
        <f t="shared" si="21"/>
        <v>-1.6817676293408364E-2</v>
      </c>
    </row>
    <row r="1408" spans="1:22" x14ac:dyDescent="0.25">
      <c r="A1408" s="1">
        <v>43322</v>
      </c>
      <c r="B1408">
        <v>692.90002440000001</v>
      </c>
      <c r="C1408">
        <v>692.72497559999999</v>
      </c>
      <c r="D1408">
        <v>4779520</v>
      </c>
      <c r="E1408" t="s">
        <v>12</v>
      </c>
      <c r="F1408" t="s">
        <v>19</v>
      </c>
      <c r="G1408" t="str">
        <f>IF(OR(F1408="Jan",F1408="Feb",F1408="Mar"),"Q1",
IF(OR(F1408="Apr",F1408="May",F1408="Jun"),"Q2",
IF(OR(F1408="Jul",F1408="Aug",F1408="Sep"),"Q3",
IF(OR(F1408="Oct",F1408="Nov",F1408="Dec"),"Q4",""))))</f>
        <v>Q3</v>
      </c>
      <c r="H1408" t="str">
        <f>"Q"&amp;INT((MONTH(A1408)-1)/3)+1</f>
        <v>Q3</v>
      </c>
      <c r="I1408">
        <v>2018</v>
      </c>
      <c r="J1408" t="str">
        <f>IF(C1408&gt;B1408, "Bullish", IF(B1408&gt;C1408, "Bearish", "Neutral"))</f>
        <v>Bearish</v>
      </c>
      <c r="K1408" t="str">
        <f>IF(C1409&gt;C1408, "Buy", "")</f>
        <v/>
      </c>
      <c r="L1408" t="str">
        <f>IF(C1409&lt;C1408, "Sell", "")</f>
        <v>Sell</v>
      </c>
      <c r="V1408" s="4">
        <f t="shared" si="21"/>
        <v>-3.9856517949924328E-3</v>
      </c>
    </row>
    <row r="1409" spans="1:22" x14ac:dyDescent="0.25">
      <c r="A1409" s="1">
        <v>43321</v>
      </c>
      <c r="B1409">
        <v>686.82501219999995</v>
      </c>
      <c r="C1409">
        <v>689.97497559999999</v>
      </c>
      <c r="D1409">
        <v>6409524</v>
      </c>
      <c r="E1409" t="s">
        <v>11</v>
      </c>
      <c r="F1409" t="s">
        <v>19</v>
      </c>
      <c r="G1409" t="str">
        <f>IF(OR(F1409="Jan",F1409="Feb",F1409="Mar"),"Q1",
IF(OR(F1409="Apr",F1409="May",F1409="Jun"),"Q2",
IF(OR(F1409="Jul",F1409="Aug",F1409="Sep"),"Q3",
IF(OR(F1409="Oct",F1409="Nov",F1409="Dec"),"Q4",""))))</f>
        <v>Q3</v>
      </c>
      <c r="H1409" t="str">
        <f>"Q"&amp;INT((MONTH(A1409)-1)/3)+1</f>
        <v>Q3</v>
      </c>
      <c r="I1409">
        <v>2018</v>
      </c>
      <c r="J1409" t="str">
        <f>IF(C1409&gt;B1409, "Bullish", IF(B1409&gt;C1409, "Bearish", "Neutral"))</f>
        <v>Bullish</v>
      </c>
      <c r="K1409" t="str">
        <f>IF(C1410&gt;C1409, "Buy", "")</f>
        <v/>
      </c>
      <c r="L1409" t="str">
        <f>IF(C1410&lt;C1409, "Sell", "")</f>
        <v>Sell</v>
      </c>
      <c r="V1409" s="4">
        <f t="shared" si="21"/>
        <v>-1.2621501522656384E-2</v>
      </c>
    </row>
    <row r="1410" spans="1:22" x14ac:dyDescent="0.25">
      <c r="A1410" s="1">
        <v>43320</v>
      </c>
      <c r="B1410">
        <v>685.90002440000001</v>
      </c>
      <c r="C1410">
        <v>681.375</v>
      </c>
      <c r="D1410">
        <v>3992358</v>
      </c>
      <c r="E1410" t="s">
        <v>10</v>
      </c>
      <c r="F1410" t="s">
        <v>19</v>
      </c>
      <c r="G1410" t="str">
        <f>IF(OR(F1410="Jan",F1410="Feb",F1410="Mar"),"Q1",
IF(OR(F1410="Apr",F1410="May",F1410="Jun"),"Q2",
IF(OR(F1410="Jul",F1410="Aug",F1410="Sep"),"Q3",
IF(OR(F1410="Oct",F1410="Nov",F1410="Dec"),"Q4",""))))</f>
        <v>Q3</v>
      </c>
      <c r="H1410" t="str">
        <f>"Q"&amp;INT((MONTH(A1410)-1)/3)+1</f>
        <v>Q3</v>
      </c>
      <c r="I1410">
        <v>2018</v>
      </c>
      <c r="J1410" t="str">
        <f>IF(C1410&gt;B1410, "Bullish", IF(B1410&gt;C1410, "Bearish", "Neutral"))</f>
        <v>Bearish</v>
      </c>
      <c r="K1410" t="str">
        <f>IF(C1411&gt;C1410, "Buy", "")</f>
        <v>Buy</v>
      </c>
      <c r="L1410" t="str">
        <f>IF(C1411&lt;C1410, "Sell", "")</f>
        <v/>
      </c>
      <c r="V1410" s="4">
        <f t="shared" si="21"/>
        <v>3.8012729891458816E-3</v>
      </c>
    </row>
    <row r="1411" spans="1:22" x14ac:dyDescent="0.25">
      <c r="A1411" s="1">
        <v>43319</v>
      </c>
      <c r="B1411">
        <v>687</v>
      </c>
      <c r="C1411">
        <v>683.97497559999999</v>
      </c>
      <c r="D1411">
        <v>7351528</v>
      </c>
      <c r="E1411" t="s">
        <v>9</v>
      </c>
      <c r="F1411" t="s">
        <v>19</v>
      </c>
      <c r="G1411" t="str">
        <f>IF(OR(F1411="Jan",F1411="Feb",F1411="Mar"),"Q1",
IF(OR(F1411="Apr",F1411="May",F1411="Jun"),"Q2",
IF(OR(F1411="Jul",F1411="Aug",F1411="Sep"),"Q3",
IF(OR(F1411="Oct",F1411="Nov",F1411="Dec"),"Q4",""))))</f>
        <v>Q3</v>
      </c>
      <c r="H1411" t="str">
        <f>"Q"&amp;INT((MONTH(A1411)-1)/3)+1</f>
        <v>Q3</v>
      </c>
      <c r="I1411">
        <v>2018</v>
      </c>
      <c r="J1411" t="str">
        <f>IF(C1411&gt;B1411, "Bullish", IF(B1411&gt;C1411, "Bearish", "Neutral"))</f>
        <v>Bearish</v>
      </c>
      <c r="K1411" t="str">
        <f>IF(C1412&gt;C1411, "Buy", "")</f>
        <v/>
      </c>
      <c r="L1411" t="str">
        <f>IF(C1412&lt;C1411, "Sell", "")</f>
        <v>Sell</v>
      </c>
      <c r="V1411" s="4">
        <f t="shared" ref="V1411:V1474" si="22">(C1412-C1411)/C1412</f>
        <v>-5.365028970781162E-3</v>
      </c>
    </row>
    <row r="1412" spans="1:22" x14ac:dyDescent="0.25">
      <c r="A1412" s="1">
        <v>43318</v>
      </c>
      <c r="B1412">
        <v>683.02502440000001</v>
      </c>
      <c r="C1412">
        <v>680.32501219999995</v>
      </c>
      <c r="D1412">
        <v>6178930</v>
      </c>
      <c r="E1412" t="s">
        <v>7</v>
      </c>
      <c r="F1412" t="s">
        <v>19</v>
      </c>
      <c r="G1412" t="str">
        <f>IF(OR(F1412="Jan",F1412="Feb",F1412="Mar"),"Q1",
IF(OR(F1412="Apr",F1412="May",F1412="Jun"),"Q2",
IF(OR(F1412="Jul",F1412="Aug",F1412="Sep"),"Q3",
IF(OR(F1412="Oct",F1412="Nov",F1412="Dec"),"Q4",""))))</f>
        <v>Q3</v>
      </c>
      <c r="H1412" t="str">
        <f>"Q"&amp;INT((MONTH(A1412)-1)/3)+1</f>
        <v>Q3</v>
      </c>
      <c r="I1412">
        <v>2018</v>
      </c>
      <c r="J1412" t="str">
        <f>IF(C1412&gt;B1412, "Bullish", IF(B1412&gt;C1412, "Bearish", "Neutral"))</f>
        <v>Bearish</v>
      </c>
      <c r="K1412" t="str">
        <f>IF(C1413&gt;C1412, "Buy", "")</f>
        <v>Buy</v>
      </c>
      <c r="L1412" t="str">
        <f>IF(C1413&lt;C1412, "Sell", "")</f>
        <v/>
      </c>
      <c r="V1412" s="4">
        <f t="shared" si="22"/>
        <v>2.5291043631041421E-3</v>
      </c>
    </row>
    <row r="1413" spans="1:22" x14ac:dyDescent="0.25">
      <c r="A1413" s="1">
        <v>43315</v>
      </c>
      <c r="B1413">
        <v>683.09997559999999</v>
      </c>
      <c r="C1413">
        <v>682.04998780000005</v>
      </c>
      <c r="D1413">
        <v>3970390</v>
      </c>
      <c r="E1413" t="s">
        <v>12</v>
      </c>
      <c r="F1413" t="s">
        <v>19</v>
      </c>
      <c r="G1413" t="str">
        <f>IF(OR(F1413="Jan",F1413="Feb",F1413="Mar"),"Q1",
IF(OR(F1413="Apr",F1413="May",F1413="Jun"),"Q2",
IF(OR(F1413="Jul",F1413="Aug",F1413="Sep"),"Q3",
IF(OR(F1413="Oct",F1413="Nov",F1413="Dec"),"Q4",""))))</f>
        <v>Q3</v>
      </c>
      <c r="H1413" t="str">
        <f>"Q"&amp;INT((MONTH(A1413)-1)/3)+1</f>
        <v>Q3</v>
      </c>
      <c r="I1413">
        <v>2018</v>
      </c>
      <c r="J1413" t="str">
        <f>IF(C1413&gt;B1413, "Bullish", IF(B1413&gt;C1413, "Bearish", "Neutral"))</f>
        <v>Bearish</v>
      </c>
      <c r="K1413" t="str">
        <f>IF(C1414&gt;C1413, "Buy", "")</f>
        <v/>
      </c>
      <c r="L1413" t="str">
        <f>IF(C1414&lt;C1413, "Sell", "")</f>
        <v>Sell</v>
      </c>
      <c r="V1413" s="4">
        <f t="shared" si="22"/>
        <v>-7.7198323138450162E-3</v>
      </c>
    </row>
    <row r="1414" spans="1:22" x14ac:dyDescent="0.25">
      <c r="A1414" s="1">
        <v>43314</v>
      </c>
      <c r="B1414">
        <v>679.79998780000005</v>
      </c>
      <c r="C1414">
        <v>676.82501219999995</v>
      </c>
      <c r="D1414">
        <v>5940742</v>
      </c>
      <c r="E1414" t="s">
        <v>11</v>
      </c>
      <c r="F1414" t="s">
        <v>19</v>
      </c>
      <c r="G1414" t="str">
        <f>IF(OR(F1414="Jan",F1414="Feb",F1414="Mar"),"Q1",
IF(OR(F1414="Apr",F1414="May",F1414="Jun"),"Q2",
IF(OR(F1414="Jul",F1414="Aug",F1414="Sep"),"Q3",
IF(OR(F1414="Oct",F1414="Nov",F1414="Dec"),"Q4",""))))</f>
        <v>Q3</v>
      </c>
      <c r="H1414" t="str">
        <f>"Q"&amp;INT((MONTH(A1414)-1)/3)+1</f>
        <v>Q3</v>
      </c>
      <c r="I1414">
        <v>2018</v>
      </c>
      <c r="J1414" t="str">
        <f>IF(C1414&gt;B1414, "Bullish", IF(B1414&gt;C1414, "Bearish", "Neutral"))</f>
        <v>Bearish</v>
      </c>
      <c r="K1414" t="str">
        <f>IF(C1415&gt;C1414, "Buy", "")</f>
        <v>Buy</v>
      </c>
      <c r="L1414" t="str">
        <f>IF(C1415&lt;C1414, "Sell", "")</f>
        <v/>
      </c>
      <c r="V1414" s="4">
        <f t="shared" si="22"/>
        <v>2.9542807546488698E-4</v>
      </c>
    </row>
    <row r="1415" spans="1:22" x14ac:dyDescent="0.25">
      <c r="A1415" s="1">
        <v>43313</v>
      </c>
      <c r="B1415">
        <v>681.90002440000001</v>
      </c>
      <c r="C1415">
        <v>677.02502440000001</v>
      </c>
      <c r="D1415">
        <v>4675706</v>
      </c>
      <c r="E1415" t="s">
        <v>10</v>
      </c>
      <c r="F1415" t="s">
        <v>19</v>
      </c>
      <c r="G1415" t="str">
        <f>IF(OR(F1415="Jan",F1415="Feb",F1415="Mar"),"Q1",
IF(OR(F1415="Apr",F1415="May",F1415="Jun"),"Q2",
IF(OR(F1415="Jul",F1415="Aug",F1415="Sep"),"Q3",
IF(OR(F1415="Oct",F1415="Nov",F1415="Dec"),"Q4",""))))</f>
        <v>Q3</v>
      </c>
      <c r="H1415" t="str">
        <f>"Q"&amp;INT((MONTH(A1415)-1)/3)+1</f>
        <v>Q3</v>
      </c>
      <c r="I1415">
        <v>2018</v>
      </c>
      <c r="J1415" t="str">
        <f>IF(C1415&gt;B1415, "Bullish", IF(B1415&gt;C1415, "Bearish", "Neutral"))</f>
        <v>Bearish</v>
      </c>
      <c r="K1415" t="str">
        <f>IF(C1416&gt;C1415, "Buy", "")</f>
        <v>Buy</v>
      </c>
      <c r="L1415" t="str">
        <f>IF(C1416&lt;C1415, "Sell", "")</f>
        <v/>
      </c>
      <c r="V1415" s="4">
        <f t="shared" si="22"/>
        <v>8.0945916031852083E-3</v>
      </c>
    </row>
    <row r="1416" spans="1:22" x14ac:dyDescent="0.25">
      <c r="A1416" s="1">
        <v>43312</v>
      </c>
      <c r="B1416">
        <v>674.27502440000001</v>
      </c>
      <c r="C1416">
        <v>682.54998780000005</v>
      </c>
      <c r="D1416">
        <v>7943996</v>
      </c>
      <c r="E1416" t="s">
        <v>9</v>
      </c>
      <c r="F1416" t="s">
        <v>18</v>
      </c>
      <c r="G1416" t="str">
        <f>IF(OR(F1416="Jan",F1416="Feb",F1416="Mar"),"Q1",
IF(OR(F1416="Apr",F1416="May",F1416="Jun"),"Q2",
IF(OR(F1416="Jul",F1416="Aug",F1416="Sep"),"Q3",
IF(OR(F1416="Oct",F1416="Nov",F1416="Dec"),"Q4",""))))</f>
        <v>Q3</v>
      </c>
      <c r="H1416" t="str">
        <f>"Q"&amp;INT((MONTH(A1416)-1)/3)+1</f>
        <v>Q3</v>
      </c>
      <c r="I1416">
        <v>2018</v>
      </c>
      <c r="J1416" t="str">
        <f>IF(C1416&gt;B1416, "Bullish", IF(B1416&gt;C1416, "Bearish", "Neutral"))</f>
        <v>Bullish</v>
      </c>
      <c r="K1416" t="str">
        <f>IF(C1417&gt;C1416, "Buy", "")</f>
        <v/>
      </c>
      <c r="L1416" t="str">
        <f>IF(C1417&lt;C1416, "Sell", "")</f>
        <v>Sell</v>
      </c>
      <c r="V1416" s="4">
        <f t="shared" si="22"/>
        <v>-1.0436695484826133E-2</v>
      </c>
    </row>
    <row r="1417" spans="1:22" x14ac:dyDescent="0.25">
      <c r="A1417" s="1">
        <v>43311</v>
      </c>
      <c r="B1417">
        <v>685</v>
      </c>
      <c r="C1417">
        <v>675.5</v>
      </c>
      <c r="D1417">
        <v>6409970</v>
      </c>
      <c r="E1417" t="s">
        <v>7</v>
      </c>
      <c r="F1417" t="s">
        <v>18</v>
      </c>
      <c r="G1417" t="str">
        <f>IF(OR(F1417="Jan",F1417="Feb",F1417="Mar"),"Q1",
IF(OR(F1417="Apr",F1417="May",F1417="Jun"),"Q2",
IF(OR(F1417="Jul",F1417="Aug",F1417="Sep"),"Q3",
IF(OR(F1417="Oct",F1417="Nov",F1417="Dec"),"Q4",""))))</f>
        <v>Q3</v>
      </c>
      <c r="H1417" t="str">
        <f>"Q"&amp;INT((MONTH(A1417)-1)/3)+1</f>
        <v>Q3</v>
      </c>
      <c r="I1417">
        <v>2018</v>
      </c>
      <c r="J1417" t="str">
        <f>IF(C1417&gt;B1417, "Bullish", IF(B1417&gt;C1417, "Bearish", "Neutral"))</f>
        <v>Bearish</v>
      </c>
      <c r="K1417" t="str">
        <f>IF(C1418&gt;C1417, "Buy", "")</f>
        <v>Buy</v>
      </c>
      <c r="L1417" t="str">
        <f>IF(C1418&lt;C1417, "Sell", "")</f>
        <v/>
      </c>
      <c r="V1417" s="4">
        <f t="shared" si="22"/>
        <v>1.6345663837539322E-2</v>
      </c>
    </row>
    <row r="1418" spans="1:22" x14ac:dyDescent="0.25">
      <c r="A1418" s="1">
        <v>43308</v>
      </c>
      <c r="B1418">
        <v>686.59997559999999</v>
      </c>
      <c r="C1418">
        <v>686.72497559999999</v>
      </c>
      <c r="D1418">
        <v>6493232</v>
      </c>
      <c r="E1418" t="s">
        <v>12</v>
      </c>
      <c r="F1418" t="s">
        <v>18</v>
      </c>
      <c r="G1418" t="str">
        <f>IF(OR(F1418="Jan",F1418="Feb",F1418="Mar"),"Q1",
IF(OR(F1418="Apr",F1418="May",F1418="Jun"),"Q2",
IF(OR(F1418="Jul",F1418="Aug",F1418="Sep"),"Q3",
IF(OR(F1418="Oct",F1418="Nov",F1418="Dec"),"Q4",""))))</f>
        <v>Q3</v>
      </c>
      <c r="H1418" t="str">
        <f>"Q"&amp;INT((MONTH(A1418)-1)/3)+1</f>
        <v>Q3</v>
      </c>
      <c r="I1418">
        <v>2018</v>
      </c>
      <c r="J1418" t="str">
        <f>IF(C1418&gt;B1418, "Bullish", IF(B1418&gt;C1418, "Bearish", "Neutral"))</f>
        <v>Bullish</v>
      </c>
      <c r="K1418" t="str">
        <f>IF(C1419&gt;C1418, "Buy", "")</f>
        <v/>
      </c>
      <c r="L1418" t="str">
        <f>IF(C1419&lt;C1418, "Sell", "")</f>
        <v>Sell</v>
      </c>
      <c r="V1418" s="4">
        <f t="shared" si="22"/>
        <v>-1.4560436919715039E-4</v>
      </c>
    </row>
    <row r="1419" spans="1:22" x14ac:dyDescent="0.25">
      <c r="A1419" s="1">
        <v>43307</v>
      </c>
      <c r="B1419">
        <v>689.27502440000001</v>
      </c>
      <c r="C1419">
        <v>686.625</v>
      </c>
      <c r="D1419">
        <v>7362218</v>
      </c>
      <c r="E1419" t="s">
        <v>11</v>
      </c>
      <c r="F1419" t="s">
        <v>18</v>
      </c>
      <c r="G1419" t="str">
        <f>IF(OR(F1419="Jan",F1419="Feb",F1419="Mar"),"Q1",
IF(OR(F1419="Apr",F1419="May",F1419="Jun"),"Q2",
IF(OR(F1419="Jul",F1419="Aug",F1419="Sep"),"Q3",
IF(OR(F1419="Oct",F1419="Nov",F1419="Dec"),"Q4",""))))</f>
        <v>Q3</v>
      </c>
      <c r="H1419" t="str">
        <f>"Q"&amp;INT((MONTH(A1419)-1)/3)+1</f>
        <v>Q3</v>
      </c>
      <c r="I1419">
        <v>2018</v>
      </c>
      <c r="J1419" t="str">
        <f>IF(C1419&gt;B1419, "Bullish", IF(B1419&gt;C1419, "Bearish", "Neutral"))</f>
        <v>Bearish</v>
      </c>
      <c r="K1419" t="str">
        <f>IF(C1420&gt;C1419, "Buy", "")</f>
        <v>Buy</v>
      </c>
      <c r="L1419" t="str">
        <f>IF(C1420&lt;C1419, "Sell", "")</f>
        <v/>
      </c>
      <c r="V1419" s="4">
        <f t="shared" si="22"/>
        <v>7.5880758807588076E-3</v>
      </c>
    </row>
    <row r="1420" spans="1:22" x14ac:dyDescent="0.25">
      <c r="A1420" s="1">
        <v>43306</v>
      </c>
      <c r="B1420">
        <v>689.5</v>
      </c>
      <c r="C1420">
        <v>691.875</v>
      </c>
      <c r="D1420">
        <v>6936922</v>
      </c>
      <c r="E1420" t="s">
        <v>10</v>
      </c>
      <c r="F1420" t="s">
        <v>18</v>
      </c>
      <c r="G1420" t="str">
        <f>IF(OR(F1420="Jan",F1420="Feb",F1420="Mar"),"Q1",
IF(OR(F1420="Apr",F1420="May",F1420="Jun"),"Q2",
IF(OR(F1420="Jul",F1420="Aug",F1420="Sep"),"Q3",
IF(OR(F1420="Oct",F1420="Nov",F1420="Dec"),"Q4",""))))</f>
        <v>Q3</v>
      </c>
      <c r="H1420" t="str">
        <f>"Q"&amp;INT((MONTH(A1420)-1)/3)+1</f>
        <v>Q3</v>
      </c>
      <c r="I1420">
        <v>2018</v>
      </c>
      <c r="J1420" t="str">
        <f>IF(C1420&gt;B1420, "Bullish", IF(B1420&gt;C1420, "Bearish", "Neutral"))</f>
        <v>Bullish</v>
      </c>
      <c r="K1420" t="str">
        <f>IF(C1421&gt;C1420, "Buy", "")</f>
        <v/>
      </c>
      <c r="L1420" t="str">
        <f>IF(C1421&lt;C1420, "Sell", "")</f>
        <v>Sell</v>
      </c>
      <c r="V1420" s="4">
        <f t="shared" si="22"/>
        <v>-4.7924884602718581E-3</v>
      </c>
    </row>
    <row r="1421" spans="1:22" x14ac:dyDescent="0.25">
      <c r="A1421" s="1">
        <v>43305</v>
      </c>
      <c r="B1421">
        <v>687.20001219999995</v>
      </c>
      <c r="C1421">
        <v>688.57501219999995</v>
      </c>
      <c r="D1421">
        <v>6172246</v>
      </c>
      <c r="E1421" t="s">
        <v>9</v>
      </c>
      <c r="F1421" t="s">
        <v>18</v>
      </c>
      <c r="G1421" t="str">
        <f>IF(OR(F1421="Jan",F1421="Feb",F1421="Mar"),"Q1",
IF(OR(F1421="Apr",F1421="May",F1421="Jun"),"Q2",
IF(OR(F1421="Jul",F1421="Aug",F1421="Sep"),"Q3",
IF(OR(F1421="Oct",F1421="Nov",F1421="Dec"),"Q4",""))))</f>
        <v>Q3</v>
      </c>
      <c r="H1421" t="str">
        <f>"Q"&amp;INT((MONTH(A1421)-1)/3)+1</f>
        <v>Q3</v>
      </c>
      <c r="I1421">
        <v>2018</v>
      </c>
      <c r="J1421" t="str">
        <f>IF(C1421&gt;B1421, "Bullish", IF(B1421&gt;C1421, "Bearish", "Neutral"))</f>
        <v>Bullish</v>
      </c>
      <c r="K1421" t="str">
        <f>IF(C1422&gt;C1421, "Buy", "")</f>
        <v/>
      </c>
      <c r="L1421" t="str">
        <f>IF(C1422&lt;C1421, "Sell", "")</f>
        <v>Sell</v>
      </c>
      <c r="V1421" s="4">
        <f t="shared" si="22"/>
        <v>-1.5634849340300568E-2</v>
      </c>
    </row>
    <row r="1422" spans="1:22" x14ac:dyDescent="0.25">
      <c r="A1422" s="1">
        <v>43304</v>
      </c>
      <c r="B1422">
        <v>676.07501219999995</v>
      </c>
      <c r="C1422">
        <v>677.97497559999999</v>
      </c>
      <c r="D1422">
        <v>7675702</v>
      </c>
      <c r="E1422" t="s">
        <v>7</v>
      </c>
      <c r="F1422" t="s">
        <v>18</v>
      </c>
      <c r="G1422" t="str">
        <f>IF(OR(F1422="Jan",F1422="Feb",F1422="Mar"),"Q1",
IF(OR(F1422="Apr",F1422="May",F1422="Jun"),"Q2",
IF(OR(F1422="Jul",F1422="Aug",F1422="Sep"),"Q3",
IF(OR(F1422="Oct",F1422="Nov",F1422="Dec"),"Q4",""))))</f>
        <v>Q3</v>
      </c>
      <c r="H1422" t="str">
        <f>"Q"&amp;INT((MONTH(A1422)-1)/3)+1</f>
        <v>Q3</v>
      </c>
      <c r="I1422">
        <v>2018</v>
      </c>
      <c r="J1422" t="str">
        <f>IF(C1422&gt;B1422, "Bullish", IF(B1422&gt;C1422, "Bearish", "Neutral"))</f>
        <v>Bullish</v>
      </c>
      <c r="K1422" t="str">
        <f>IF(C1423&gt;C1422, "Buy", "")</f>
        <v/>
      </c>
      <c r="L1422" t="str">
        <f>IF(C1423&lt;C1422, "Sell", "")</f>
        <v>Sell</v>
      </c>
      <c r="V1422" s="4">
        <f t="shared" si="22"/>
        <v>-5.8229921682967792E-3</v>
      </c>
    </row>
    <row r="1423" spans="1:22" x14ac:dyDescent="0.25">
      <c r="A1423" s="1">
        <v>43301</v>
      </c>
      <c r="B1423">
        <v>663</v>
      </c>
      <c r="C1423">
        <v>674.04998780000005</v>
      </c>
      <c r="D1423">
        <v>11705738</v>
      </c>
      <c r="E1423" t="s">
        <v>12</v>
      </c>
      <c r="F1423" t="s">
        <v>18</v>
      </c>
      <c r="G1423" t="str">
        <f>IF(OR(F1423="Jan",F1423="Feb",F1423="Mar"),"Q1",
IF(OR(F1423="Apr",F1423="May",F1423="Jun"),"Q2",
IF(OR(F1423="Jul",F1423="Aug",F1423="Sep"),"Q3",
IF(OR(F1423="Oct",F1423="Nov",F1423="Dec"),"Q4",""))))</f>
        <v>Q3</v>
      </c>
      <c r="H1423" t="str">
        <f>"Q"&amp;INT((MONTH(A1423)-1)/3)+1</f>
        <v>Q3</v>
      </c>
      <c r="I1423">
        <v>2018</v>
      </c>
      <c r="J1423" t="str">
        <f>IF(C1423&gt;B1423, "Bullish", IF(B1423&gt;C1423, "Bearish", "Neutral"))</f>
        <v>Bullish</v>
      </c>
      <c r="K1423" t="str">
        <f>IF(C1424&gt;C1423, "Buy", "")</f>
        <v/>
      </c>
      <c r="L1423" t="str">
        <f>IF(C1424&lt;C1423, "Sell", "")</f>
        <v>Sell</v>
      </c>
      <c r="V1423" s="4">
        <f t="shared" si="22"/>
        <v>-2.3847516946729663E-2</v>
      </c>
    </row>
    <row r="1424" spans="1:22" x14ac:dyDescent="0.25">
      <c r="A1424" s="1">
        <v>43300</v>
      </c>
      <c r="B1424">
        <v>661.5</v>
      </c>
      <c r="C1424">
        <v>658.34997559999999</v>
      </c>
      <c r="D1424">
        <v>5118864</v>
      </c>
      <c r="E1424" t="s">
        <v>11</v>
      </c>
      <c r="F1424" t="s">
        <v>18</v>
      </c>
      <c r="G1424" t="str">
        <f>IF(OR(F1424="Jan",F1424="Feb",F1424="Mar"),"Q1",
IF(OR(F1424="Apr",F1424="May",F1424="Jun"),"Q2",
IF(OR(F1424="Jul",F1424="Aug",F1424="Sep"),"Q3",
IF(OR(F1424="Oct",F1424="Nov",F1424="Dec"),"Q4",""))))</f>
        <v>Q3</v>
      </c>
      <c r="H1424" t="str">
        <f>"Q"&amp;INT((MONTH(A1424)-1)/3)+1</f>
        <v>Q3</v>
      </c>
      <c r="I1424">
        <v>2018</v>
      </c>
      <c r="J1424" t="str">
        <f>IF(C1424&gt;B1424, "Bullish", IF(B1424&gt;C1424, "Bearish", "Neutral"))</f>
        <v>Bearish</v>
      </c>
      <c r="K1424" t="str">
        <f>IF(C1425&gt;C1424, "Buy", "")</f>
        <v>Buy</v>
      </c>
      <c r="L1424" t="str">
        <f>IF(C1425&lt;C1424, "Sell", "")</f>
        <v/>
      </c>
      <c r="V1424" s="4">
        <f t="shared" si="22"/>
        <v>4.4233468558018225E-3</v>
      </c>
    </row>
    <row r="1425" spans="1:22" x14ac:dyDescent="0.25">
      <c r="A1425" s="1">
        <v>43299</v>
      </c>
      <c r="B1425">
        <v>669.90002440000001</v>
      </c>
      <c r="C1425">
        <v>661.27502440000001</v>
      </c>
      <c r="D1425">
        <v>6919016</v>
      </c>
      <c r="E1425" t="s">
        <v>10</v>
      </c>
      <c r="F1425" t="s">
        <v>18</v>
      </c>
      <c r="G1425" t="str">
        <f>IF(OR(F1425="Jan",F1425="Feb",F1425="Mar"),"Q1",
IF(OR(F1425="Apr",F1425="May",F1425="Jun"),"Q2",
IF(OR(F1425="Jul",F1425="Aug",F1425="Sep"),"Q3",
IF(OR(F1425="Oct",F1425="Nov",F1425="Dec"),"Q4",""))))</f>
        <v>Q3</v>
      </c>
      <c r="H1425" t="str">
        <f>"Q"&amp;INT((MONTH(A1425)-1)/3)+1</f>
        <v>Q3</v>
      </c>
      <c r="I1425">
        <v>2018</v>
      </c>
      <c r="J1425" t="str">
        <f>IF(C1425&gt;B1425, "Bullish", IF(B1425&gt;C1425, "Bearish", "Neutral"))</f>
        <v>Bearish</v>
      </c>
      <c r="K1425" t="str">
        <f>IF(C1426&gt;C1425, "Buy", "")</f>
        <v>Buy</v>
      </c>
      <c r="L1425" t="str">
        <f>IF(C1426&lt;C1425, "Sell", "")</f>
        <v/>
      </c>
      <c r="V1425" s="4">
        <f t="shared" si="22"/>
        <v>4.0288993912905606E-3</v>
      </c>
    </row>
    <row r="1426" spans="1:22" x14ac:dyDescent="0.25">
      <c r="A1426" s="1">
        <v>43298</v>
      </c>
      <c r="B1426">
        <v>664.84997559999999</v>
      </c>
      <c r="C1426">
        <v>663.95001219999995</v>
      </c>
      <c r="D1426">
        <v>11161690</v>
      </c>
      <c r="E1426" t="s">
        <v>9</v>
      </c>
      <c r="F1426" t="s">
        <v>18</v>
      </c>
      <c r="G1426" t="str">
        <f>IF(OR(F1426="Jan",F1426="Feb",F1426="Mar"),"Q1",
IF(OR(F1426="Apr",F1426="May",F1426="Jun"),"Q2",
IF(OR(F1426="Jul",F1426="Aug",F1426="Sep"),"Q3",
IF(OR(F1426="Oct",F1426="Nov",F1426="Dec"),"Q4",""))))</f>
        <v>Q3</v>
      </c>
      <c r="H1426" t="str">
        <f>"Q"&amp;INT((MONTH(A1426)-1)/3)+1</f>
        <v>Q3</v>
      </c>
      <c r="I1426">
        <v>2018</v>
      </c>
      <c r="J1426" t="str">
        <f>IF(C1426&gt;B1426, "Bullish", IF(B1426&gt;C1426, "Bearish", "Neutral"))</f>
        <v>Bearish</v>
      </c>
      <c r="K1426" t="str">
        <f>IF(C1427&gt;C1426, "Buy", "")</f>
        <v>Buy</v>
      </c>
      <c r="L1426" t="str">
        <f>IF(C1427&lt;C1426, "Sell", "")</f>
        <v/>
      </c>
      <c r="V1426" s="4">
        <f t="shared" si="22"/>
        <v>3.7138097239878239E-3</v>
      </c>
    </row>
    <row r="1427" spans="1:22" x14ac:dyDescent="0.25">
      <c r="A1427" s="1">
        <v>43297</v>
      </c>
      <c r="B1427">
        <v>658.70001219999995</v>
      </c>
      <c r="C1427">
        <v>666.42498780000005</v>
      </c>
      <c r="D1427">
        <v>35344680</v>
      </c>
      <c r="E1427" t="s">
        <v>7</v>
      </c>
      <c r="F1427" t="s">
        <v>18</v>
      </c>
      <c r="G1427" t="str">
        <f>IF(OR(F1427="Jan",F1427="Feb",F1427="Mar"),"Q1",
IF(OR(F1427="Apr",F1427="May",F1427="Jun"),"Q2",
IF(OR(F1427="Jul",F1427="Aug",F1427="Sep"),"Q3",
IF(OR(F1427="Oct",F1427="Nov",F1427="Dec"),"Q4",""))))</f>
        <v>Q3</v>
      </c>
      <c r="H1427" t="str">
        <f>"Q"&amp;INT((MONTH(A1427)-1)/3)+1</f>
        <v>Q3</v>
      </c>
      <c r="I1427">
        <v>2018</v>
      </c>
      <c r="J1427" t="str">
        <f>IF(C1427&gt;B1427, "Bullish", IF(B1427&gt;C1427, "Bearish", "Neutral"))</f>
        <v>Bullish</v>
      </c>
      <c r="K1427" t="str">
        <f>IF(C1428&gt;C1427, "Buy", "")</f>
        <v/>
      </c>
      <c r="L1427" t="str">
        <f>IF(C1428&lt;C1427, "Sell", "")</f>
        <v>Sell</v>
      </c>
      <c r="V1427" s="4">
        <f t="shared" si="22"/>
        <v>-1.1727608102206298E-2</v>
      </c>
    </row>
    <row r="1428" spans="1:22" x14ac:dyDescent="0.25">
      <c r="A1428" s="1">
        <v>43294</v>
      </c>
      <c r="B1428">
        <v>657.5</v>
      </c>
      <c r="C1428">
        <v>658.70001219999995</v>
      </c>
      <c r="D1428">
        <v>19496158</v>
      </c>
      <c r="E1428" t="s">
        <v>12</v>
      </c>
      <c r="F1428" t="s">
        <v>18</v>
      </c>
      <c r="G1428" t="str">
        <f>IF(OR(F1428="Jan",F1428="Feb",F1428="Mar"),"Q1",
IF(OR(F1428="Apr",F1428="May",F1428="Jun"),"Q2",
IF(OR(F1428="Jul",F1428="Aug",F1428="Sep"),"Q3",
IF(OR(F1428="Oct",F1428="Nov",F1428="Dec"),"Q4",""))))</f>
        <v>Q3</v>
      </c>
      <c r="H1428" t="str">
        <f>"Q"&amp;INT((MONTH(A1428)-1)/3)+1</f>
        <v>Q3</v>
      </c>
      <c r="I1428">
        <v>2018</v>
      </c>
      <c r="J1428" t="str">
        <f>IF(C1428&gt;B1428, "Bullish", IF(B1428&gt;C1428, "Bearish", "Neutral"))</f>
        <v>Bullish</v>
      </c>
      <c r="K1428" t="str">
        <f>IF(C1429&gt;C1428, "Buy", "")</f>
        <v/>
      </c>
      <c r="L1428" t="str">
        <f>IF(C1429&lt;C1428, "Sell", "")</f>
        <v>Sell</v>
      </c>
      <c r="V1428" s="4">
        <f t="shared" si="22"/>
        <v>-1.780820429908446E-2</v>
      </c>
    </row>
    <row r="1429" spans="1:22" x14ac:dyDescent="0.25">
      <c r="A1429" s="1">
        <v>43293</v>
      </c>
      <c r="B1429">
        <v>663.04998780000005</v>
      </c>
      <c r="C1429">
        <v>647.17498780000005</v>
      </c>
      <c r="D1429">
        <v>13272240</v>
      </c>
      <c r="E1429" t="s">
        <v>11</v>
      </c>
      <c r="F1429" t="s">
        <v>18</v>
      </c>
      <c r="G1429" t="str">
        <f>IF(OR(F1429="Jan",F1429="Feb",F1429="Mar"),"Q1",
IF(OR(F1429="Apr",F1429="May",F1429="Jun"),"Q2",
IF(OR(F1429="Jul",F1429="Aug",F1429="Sep"),"Q3",
IF(OR(F1429="Oct",F1429="Nov",F1429="Dec"),"Q4",""))))</f>
        <v>Q3</v>
      </c>
      <c r="H1429" t="str">
        <f>"Q"&amp;INT((MONTH(A1429)-1)/3)+1</f>
        <v>Q3</v>
      </c>
      <c r="I1429">
        <v>2018</v>
      </c>
      <c r="J1429" t="str">
        <f>IF(C1429&gt;B1429, "Bullish", IF(B1429&gt;C1429, "Bearish", "Neutral"))</f>
        <v>Bearish</v>
      </c>
      <c r="K1429" t="str">
        <f>IF(C1430&gt;C1429, "Buy", "")</f>
        <v>Buy</v>
      </c>
      <c r="L1429" t="str">
        <f>IF(C1430&lt;C1429, "Sell", "")</f>
        <v/>
      </c>
      <c r="V1429" s="4">
        <f t="shared" si="22"/>
        <v>1.976597111937542E-2</v>
      </c>
    </row>
    <row r="1430" spans="1:22" x14ac:dyDescent="0.25">
      <c r="A1430" s="1">
        <v>43292</v>
      </c>
      <c r="B1430">
        <v>658.77502440000001</v>
      </c>
      <c r="C1430">
        <v>660.22497559999999</v>
      </c>
      <c r="D1430">
        <v>11899832</v>
      </c>
      <c r="E1430" t="s">
        <v>10</v>
      </c>
      <c r="F1430" t="s">
        <v>18</v>
      </c>
      <c r="G1430" t="str">
        <f>IF(OR(F1430="Jan",F1430="Feb",F1430="Mar"),"Q1",
IF(OR(F1430="Apr",F1430="May",F1430="Jun"),"Q2",
IF(OR(F1430="Jul",F1430="Aug",F1430="Sep"),"Q3",
IF(OR(F1430="Oct",F1430="Nov",F1430="Dec"),"Q4",""))))</f>
        <v>Q3</v>
      </c>
      <c r="H1430" t="str">
        <f>"Q"&amp;INT((MONTH(A1430)-1)/3)+1</f>
        <v>Q3</v>
      </c>
      <c r="I1430">
        <v>2018</v>
      </c>
      <c r="J1430" t="str">
        <f>IF(C1430&gt;B1430, "Bullish", IF(B1430&gt;C1430, "Bearish", "Neutral"))</f>
        <v>Bullish</v>
      </c>
      <c r="K1430" t="str">
        <f>IF(C1431&gt;C1430, "Buy", "")</f>
        <v/>
      </c>
      <c r="L1430" t="str">
        <f>IF(C1431&lt;C1430, "Sell", "")</f>
        <v>Sell</v>
      </c>
      <c r="V1430" s="4">
        <f t="shared" si="22"/>
        <v>-1.4638025543900625E-2</v>
      </c>
    </row>
    <row r="1431" spans="1:22" x14ac:dyDescent="0.25">
      <c r="A1431" s="1">
        <v>43291</v>
      </c>
      <c r="B1431">
        <v>654.25</v>
      </c>
      <c r="C1431">
        <v>650.70001219999995</v>
      </c>
      <c r="D1431">
        <v>5974488</v>
      </c>
      <c r="E1431" t="s">
        <v>9</v>
      </c>
      <c r="F1431" t="s">
        <v>18</v>
      </c>
      <c r="G1431" t="str">
        <f>IF(OR(F1431="Jan",F1431="Feb",F1431="Mar"),"Q1",
IF(OR(F1431="Apr",F1431="May",F1431="Jun"),"Q2",
IF(OR(F1431="Jul",F1431="Aug",F1431="Sep"),"Q3",
IF(OR(F1431="Oct",F1431="Nov",F1431="Dec"),"Q4",""))))</f>
        <v>Q3</v>
      </c>
      <c r="H1431" t="str">
        <f>"Q"&amp;INT((MONTH(A1431)-1)/3)+1</f>
        <v>Q3</v>
      </c>
      <c r="I1431">
        <v>2018</v>
      </c>
      <c r="J1431" t="str">
        <f>IF(C1431&gt;B1431, "Bullish", IF(B1431&gt;C1431, "Bearish", "Neutral"))</f>
        <v>Bearish</v>
      </c>
      <c r="K1431" t="str">
        <f>IF(C1432&gt;C1431, "Buy", "")</f>
        <v/>
      </c>
      <c r="L1431" t="str">
        <f>IF(C1432&lt;C1431, "Sell", "")</f>
        <v>Sell</v>
      </c>
      <c r="V1431" s="4">
        <f t="shared" si="22"/>
        <v>-1.9633128135694024E-3</v>
      </c>
    </row>
    <row r="1432" spans="1:22" x14ac:dyDescent="0.25">
      <c r="A1432" s="1">
        <v>43290</v>
      </c>
      <c r="B1432">
        <v>648.5</v>
      </c>
      <c r="C1432">
        <v>649.42498780000005</v>
      </c>
      <c r="D1432">
        <v>6644998</v>
      </c>
      <c r="E1432" t="s">
        <v>7</v>
      </c>
      <c r="F1432" t="s">
        <v>18</v>
      </c>
      <c r="G1432" t="str">
        <f>IF(OR(F1432="Jan",F1432="Feb",F1432="Mar"),"Q1",
IF(OR(F1432="Apr",F1432="May",F1432="Jun"),"Q2",
IF(OR(F1432="Jul",F1432="Aug",F1432="Sep"),"Q3",
IF(OR(F1432="Oct",F1432="Nov",F1432="Dec"),"Q4",""))))</f>
        <v>Q3</v>
      </c>
      <c r="H1432" t="str">
        <f>"Q"&amp;INT((MONTH(A1432)-1)/3)+1</f>
        <v>Q3</v>
      </c>
      <c r="I1432">
        <v>2018</v>
      </c>
      <c r="J1432" t="str">
        <f>IF(C1432&gt;B1432, "Bullish", IF(B1432&gt;C1432, "Bearish", "Neutral"))</f>
        <v>Bullish</v>
      </c>
      <c r="K1432" t="str">
        <f>IF(C1433&gt;C1432, "Buy", "")</f>
        <v/>
      </c>
      <c r="L1432" t="str">
        <f>IF(C1433&lt;C1432, "Sell", "")</f>
        <v>Sell</v>
      </c>
      <c r="V1432" s="4">
        <f t="shared" si="22"/>
        <v>-1.1368484017909368E-2</v>
      </c>
    </row>
    <row r="1433" spans="1:22" x14ac:dyDescent="0.25">
      <c r="A1433" s="1">
        <v>43287</v>
      </c>
      <c r="B1433">
        <v>645.125</v>
      </c>
      <c r="C1433">
        <v>642.125</v>
      </c>
      <c r="D1433">
        <v>11215356</v>
      </c>
      <c r="E1433" t="s">
        <v>12</v>
      </c>
      <c r="F1433" t="s">
        <v>18</v>
      </c>
      <c r="G1433" t="str">
        <f>IF(OR(F1433="Jan",F1433="Feb",F1433="Mar"),"Q1",
IF(OR(F1433="Apr",F1433="May",F1433="Jun"),"Q2",
IF(OR(F1433="Jul",F1433="Aug",F1433="Sep"),"Q3",
IF(OR(F1433="Oct",F1433="Nov",F1433="Dec"),"Q4",""))))</f>
        <v>Q3</v>
      </c>
      <c r="H1433" t="str">
        <f>"Q"&amp;INT((MONTH(A1433)-1)/3)+1</f>
        <v>Q3</v>
      </c>
      <c r="I1433">
        <v>2018</v>
      </c>
      <c r="J1433" t="str">
        <f>IF(C1433&gt;B1433, "Bullish", IF(B1433&gt;C1433, "Bearish", "Neutral"))</f>
        <v>Bearish</v>
      </c>
      <c r="K1433" t="str">
        <f>IF(C1434&gt;C1433, "Buy", "")</f>
        <v/>
      </c>
      <c r="L1433" t="str">
        <f>IF(C1434&lt;C1433, "Sell", "")</f>
        <v>Sell</v>
      </c>
      <c r="V1433" s="4">
        <f t="shared" si="22"/>
        <v>-1.9470404984423675E-4</v>
      </c>
    </row>
    <row r="1434" spans="1:22" x14ac:dyDescent="0.25">
      <c r="A1434" s="1">
        <v>43286</v>
      </c>
      <c r="B1434">
        <v>673.54998780000005</v>
      </c>
      <c r="C1434">
        <v>642</v>
      </c>
      <c r="D1434">
        <v>17019902</v>
      </c>
      <c r="E1434" t="s">
        <v>11</v>
      </c>
      <c r="F1434" t="s">
        <v>18</v>
      </c>
      <c r="G1434" t="str">
        <f>IF(OR(F1434="Jan",F1434="Feb",F1434="Mar"),"Q1",
IF(OR(F1434="Apr",F1434="May",F1434="Jun"),"Q2",
IF(OR(F1434="Jul",F1434="Aug",F1434="Sep"),"Q3",
IF(OR(F1434="Oct",F1434="Nov",F1434="Dec"),"Q4",""))))</f>
        <v>Q3</v>
      </c>
      <c r="H1434" t="str">
        <f>"Q"&amp;INT((MONTH(A1434)-1)/3)+1</f>
        <v>Q3</v>
      </c>
      <c r="I1434">
        <v>2018</v>
      </c>
      <c r="J1434" t="str">
        <f>IF(C1434&gt;B1434, "Bullish", IF(B1434&gt;C1434, "Bearish", "Neutral"))</f>
        <v>Bearish</v>
      </c>
      <c r="K1434" t="str">
        <f>IF(C1435&gt;C1434, "Buy", "")</f>
        <v>Buy</v>
      </c>
      <c r="L1434" t="str">
        <f>IF(C1435&lt;C1434, "Sell", "")</f>
        <v/>
      </c>
      <c r="V1434" s="4">
        <f t="shared" si="22"/>
        <v>4.5495059039666122E-2</v>
      </c>
    </row>
    <row r="1435" spans="1:22" x14ac:dyDescent="0.25">
      <c r="A1435" s="1">
        <v>43285</v>
      </c>
      <c r="B1435">
        <v>676.02502440000001</v>
      </c>
      <c r="C1435">
        <v>672.59997559999999</v>
      </c>
      <c r="D1435">
        <v>5025722</v>
      </c>
      <c r="E1435" t="s">
        <v>10</v>
      </c>
      <c r="F1435" t="s">
        <v>18</v>
      </c>
      <c r="G1435" t="str">
        <f>IF(OR(F1435="Jan",F1435="Feb",F1435="Mar"),"Q1",
IF(OR(F1435="Apr",F1435="May",F1435="Jun"),"Q2",
IF(OR(F1435="Jul",F1435="Aug",F1435="Sep"),"Q3",
IF(OR(F1435="Oct",F1435="Nov",F1435="Dec"),"Q4",""))))</f>
        <v>Q3</v>
      </c>
      <c r="H1435" t="str">
        <f>"Q"&amp;INT((MONTH(A1435)-1)/3)+1</f>
        <v>Q3</v>
      </c>
      <c r="I1435">
        <v>2018</v>
      </c>
      <c r="J1435" t="str">
        <f>IF(C1435&gt;B1435, "Bullish", IF(B1435&gt;C1435, "Bearish", "Neutral"))</f>
        <v>Bearish</v>
      </c>
      <c r="K1435" t="str">
        <f>IF(C1436&gt;C1435, "Buy", "")</f>
        <v>Buy</v>
      </c>
      <c r="L1435" t="str">
        <f>IF(C1436&lt;C1435, "Sell", "")</f>
        <v/>
      </c>
      <c r="V1435" s="4">
        <f t="shared" si="22"/>
        <v>6.3158255216989936E-3</v>
      </c>
    </row>
    <row r="1436" spans="1:22" x14ac:dyDescent="0.25">
      <c r="A1436" s="1">
        <v>43284</v>
      </c>
      <c r="B1436">
        <v>665.95001219999995</v>
      </c>
      <c r="C1436">
        <v>676.875</v>
      </c>
      <c r="D1436">
        <v>8127452</v>
      </c>
      <c r="E1436" t="s">
        <v>9</v>
      </c>
      <c r="F1436" t="s">
        <v>18</v>
      </c>
      <c r="G1436" t="str">
        <f>IF(OR(F1436="Jan",F1436="Feb",F1436="Mar"),"Q1",
IF(OR(F1436="Apr",F1436="May",F1436="Jun"),"Q2",
IF(OR(F1436="Jul",F1436="Aug",F1436="Sep"),"Q3",
IF(OR(F1436="Oct",F1436="Nov",F1436="Dec"),"Q4",""))))</f>
        <v>Q3</v>
      </c>
      <c r="H1436" t="str">
        <f>"Q"&amp;INT((MONTH(A1436)-1)/3)+1</f>
        <v>Q3</v>
      </c>
      <c r="I1436">
        <v>2018</v>
      </c>
      <c r="J1436" t="str">
        <f>IF(C1436&gt;B1436, "Bullish", IF(B1436&gt;C1436, "Bearish", "Neutral"))</f>
        <v>Bullish</v>
      </c>
      <c r="K1436" t="str">
        <f>IF(C1437&gt;C1436, "Buy", "")</f>
        <v/>
      </c>
      <c r="L1436" t="str">
        <f>IF(C1437&lt;C1436, "Sell", "")</f>
        <v>Sell</v>
      </c>
      <c r="V1436" s="4">
        <f t="shared" si="22"/>
        <v>-1.4272907392311301E-2</v>
      </c>
    </row>
    <row r="1437" spans="1:22" x14ac:dyDescent="0.25">
      <c r="A1437" s="1">
        <v>43283</v>
      </c>
      <c r="B1437">
        <v>657</v>
      </c>
      <c r="C1437">
        <v>667.34997559999999</v>
      </c>
      <c r="D1437">
        <v>4830144</v>
      </c>
      <c r="E1437" t="s">
        <v>7</v>
      </c>
      <c r="F1437" t="s">
        <v>18</v>
      </c>
      <c r="G1437" t="str">
        <f>IF(OR(F1437="Jan",F1437="Feb",F1437="Mar"),"Q1",
IF(OR(F1437="Apr",F1437="May",F1437="Jun"),"Q2",
IF(OR(F1437="Jul",F1437="Aug",F1437="Sep"),"Q3",
IF(OR(F1437="Oct",F1437="Nov",F1437="Dec"),"Q4",""))))</f>
        <v>Q3</v>
      </c>
      <c r="H1437" t="str">
        <f>"Q"&amp;INT((MONTH(A1437)-1)/3)+1</f>
        <v>Q3</v>
      </c>
      <c r="I1437">
        <v>2018</v>
      </c>
      <c r="J1437" t="str">
        <f>IF(C1437&gt;B1437, "Bullish", IF(B1437&gt;C1437, "Bearish", "Neutral"))</f>
        <v>Bullish</v>
      </c>
      <c r="K1437" t="str">
        <f>IF(C1438&gt;C1437, "Buy", "")</f>
        <v/>
      </c>
      <c r="L1437" t="str">
        <f>IF(C1438&lt;C1437, "Sell", "")</f>
        <v>Sell</v>
      </c>
      <c r="V1437" s="4">
        <f t="shared" si="22"/>
        <v>-2.1037332486705803E-2</v>
      </c>
    </row>
    <row r="1438" spans="1:22" x14ac:dyDescent="0.25">
      <c r="A1438" s="1">
        <v>43280</v>
      </c>
      <c r="B1438">
        <v>649.02502440000001</v>
      </c>
      <c r="C1438">
        <v>653.59997559999999</v>
      </c>
      <c r="D1438">
        <v>9966600</v>
      </c>
      <c r="E1438" t="s">
        <v>12</v>
      </c>
      <c r="F1438" t="s">
        <v>17</v>
      </c>
      <c r="G1438" t="str">
        <f>IF(OR(F1438="Jan",F1438="Feb",F1438="Mar"),"Q1",
IF(OR(F1438="Apr",F1438="May",F1438="Jun"),"Q2",
IF(OR(F1438="Jul",F1438="Aug",F1438="Sep"),"Q3",
IF(OR(F1438="Oct",F1438="Nov",F1438="Dec"),"Q4",""))))</f>
        <v>Q2</v>
      </c>
      <c r="H1438" t="str">
        <f>"Q"&amp;INT((MONTH(A1438)-1)/3)+1</f>
        <v>Q2</v>
      </c>
      <c r="I1438">
        <v>2018</v>
      </c>
      <c r="J1438" t="str">
        <f>IF(C1438&gt;B1438, "Bullish", IF(B1438&gt;C1438, "Bearish", "Neutral"))</f>
        <v>Bullish</v>
      </c>
      <c r="K1438" t="str">
        <f>IF(C1439&gt;C1438, "Buy", "")</f>
        <v/>
      </c>
      <c r="L1438" t="str">
        <f>IF(C1439&lt;C1438, "Sell", "")</f>
        <v>Sell</v>
      </c>
      <c r="V1438" s="4">
        <f t="shared" si="22"/>
        <v>-1.364762401752629E-2</v>
      </c>
    </row>
    <row r="1439" spans="1:22" x14ac:dyDescent="0.25">
      <c r="A1439" s="1">
        <v>43279</v>
      </c>
      <c r="B1439">
        <v>638.15002440000001</v>
      </c>
      <c r="C1439">
        <v>644.79998780000005</v>
      </c>
      <c r="D1439">
        <v>10996818</v>
      </c>
      <c r="E1439" t="s">
        <v>11</v>
      </c>
      <c r="F1439" t="s">
        <v>17</v>
      </c>
      <c r="G1439" t="str">
        <f>IF(OR(F1439="Jan",F1439="Feb",F1439="Mar"),"Q1",
IF(OR(F1439="Apr",F1439="May",F1439="Jun"),"Q2",
IF(OR(F1439="Jul",F1439="Aug",F1439="Sep"),"Q3",
IF(OR(F1439="Oct",F1439="Nov",F1439="Dec"),"Q4",""))))</f>
        <v>Q2</v>
      </c>
      <c r="H1439" t="str">
        <f>"Q"&amp;INT((MONTH(A1439)-1)/3)+1</f>
        <v>Q2</v>
      </c>
      <c r="I1439">
        <v>2018</v>
      </c>
      <c r="J1439" t="str">
        <f>IF(C1439&gt;B1439, "Bullish", IF(B1439&gt;C1439, "Bearish", "Neutral"))</f>
        <v>Bullish</v>
      </c>
      <c r="K1439" t="str">
        <f>IF(C1440&gt;C1439, "Buy", "")</f>
        <v/>
      </c>
      <c r="L1439" t="str">
        <f>IF(C1440&lt;C1439, "Sell", "")</f>
        <v>Sell</v>
      </c>
      <c r="V1439" s="4">
        <f t="shared" si="22"/>
        <v>-1.5433051653543391E-2</v>
      </c>
    </row>
    <row r="1440" spans="1:22" x14ac:dyDescent="0.25">
      <c r="A1440" s="1">
        <v>43278</v>
      </c>
      <c r="B1440">
        <v>641.97497559999999</v>
      </c>
      <c r="C1440">
        <v>635</v>
      </c>
      <c r="D1440">
        <v>6952142</v>
      </c>
      <c r="E1440" t="s">
        <v>10</v>
      </c>
      <c r="F1440" t="s">
        <v>17</v>
      </c>
      <c r="G1440" t="str">
        <f>IF(OR(F1440="Jan",F1440="Feb",F1440="Mar"),"Q1",
IF(OR(F1440="Apr",F1440="May",F1440="Jun"),"Q2",
IF(OR(F1440="Jul",F1440="Aug",F1440="Sep"),"Q3",
IF(OR(F1440="Oct",F1440="Nov",F1440="Dec"),"Q4",""))))</f>
        <v>Q2</v>
      </c>
      <c r="H1440" t="str">
        <f>"Q"&amp;INT((MONTH(A1440)-1)/3)+1</f>
        <v>Q2</v>
      </c>
      <c r="I1440">
        <v>2018</v>
      </c>
      <c r="J1440" t="str">
        <f>IF(C1440&gt;B1440, "Bullish", IF(B1440&gt;C1440, "Bearish", "Neutral"))</f>
        <v>Bearish</v>
      </c>
      <c r="K1440" t="str">
        <f>IF(C1441&gt;C1440, "Buy", "")</f>
        <v>Buy</v>
      </c>
      <c r="L1440" t="str">
        <f>IF(C1441&lt;C1440, "Sell", "")</f>
        <v/>
      </c>
      <c r="V1440" s="4">
        <f t="shared" si="22"/>
        <v>6.143112063146724E-3</v>
      </c>
    </row>
    <row r="1441" spans="1:22" x14ac:dyDescent="0.25">
      <c r="A1441" s="1">
        <v>43277</v>
      </c>
      <c r="B1441">
        <v>634.5</v>
      </c>
      <c r="C1441">
        <v>638.92498780000005</v>
      </c>
      <c r="D1441">
        <v>4483504</v>
      </c>
      <c r="E1441" t="s">
        <v>9</v>
      </c>
      <c r="F1441" t="s">
        <v>17</v>
      </c>
      <c r="G1441" t="str">
        <f>IF(OR(F1441="Jan",F1441="Feb",F1441="Mar"),"Q1",
IF(OR(F1441="Apr",F1441="May",F1441="Jun"),"Q2",
IF(OR(F1441="Jul",F1441="Aug",F1441="Sep"),"Q3",
IF(OR(F1441="Oct",F1441="Nov",F1441="Dec"),"Q4",""))))</f>
        <v>Q2</v>
      </c>
      <c r="H1441" t="str">
        <f>"Q"&amp;INT((MONTH(A1441)-1)/3)+1</f>
        <v>Q2</v>
      </c>
      <c r="I1441">
        <v>2018</v>
      </c>
      <c r="J1441" t="str">
        <f>IF(C1441&gt;B1441, "Bullish", IF(B1441&gt;C1441, "Bearish", "Neutral"))</f>
        <v>Bullish</v>
      </c>
      <c r="K1441" t="str">
        <f>IF(C1442&gt;C1441, "Buy", "")</f>
        <v/>
      </c>
      <c r="L1441" t="str">
        <f>IF(C1442&lt;C1441, "Sell", "")</f>
        <v>Sell</v>
      </c>
      <c r="V1441" s="4">
        <f t="shared" si="22"/>
        <v>-4.2438010193701992E-3</v>
      </c>
    </row>
    <row r="1442" spans="1:22" x14ac:dyDescent="0.25">
      <c r="A1442" s="1">
        <v>43276</v>
      </c>
      <c r="B1442">
        <v>628.57501219999995</v>
      </c>
      <c r="C1442">
        <v>636.22497559999999</v>
      </c>
      <c r="D1442">
        <v>7731178</v>
      </c>
      <c r="E1442" t="s">
        <v>7</v>
      </c>
      <c r="F1442" t="s">
        <v>17</v>
      </c>
      <c r="G1442" t="str">
        <f>IF(OR(F1442="Jan",F1442="Feb",F1442="Mar"),"Q1",
IF(OR(F1442="Apr",F1442="May",F1442="Jun"),"Q2",
IF(OR(F1442="Jul",F1442="Aug",F1442="Sep"),"Q3",
IF(OR(F1442="Oct",F1442="Nov",F1442="Dec"),"Q4",""))))</f>
        <v>Q2</v>
      </c>
      <c r="H1442" t="str">
        <f>"Q"&amp;INT((MONTH(A1442)-1)/3)+1</f>
        <v>Q2</v>
      </c>
      <c r="I1442">
        <v>2018</v>
      </c>
      <c r="J1442" t="str">
        <f>IF(C1442&gt;B1442, "Bullish", IF(B1442&gt;C1442, "Bearish", "Neutral"))</f>
        <v>Bullish</v>
      </c>
      <c r="K1442" t="str">
        <f>IF(C1443&gt;C1442, "Buy", "")</f>
        <v/>
      </c>
      <c r="L1442" t="str">
        <f>IF(C1443&lt;C1442, "Sell", "")</f>
        <v>Sell</v>
      </c>
      <c r="V1442" s="4">
        <f t="shared" si="22"/>
        <v>-1.9713888753470979E-2</v>
      </c>
    </row>
    <row r="1443" spans="1:22" x14ac:dyDescent="0.25">
      <c r="A1443" s="1">
        <v>43273</v>
      </c>
      <c r="B1443">
        <v>621.5</v>
      </c>
      <c r="C1443">
        <v>623.92498780000005</v>
      </c>
      <c r="D1443">
        <v>4343118</v>
      </c>
      <c r="E1443" t="s">
        <v>12</v>
      </c>
      <c r="F1443" t="s">
        <v>17</v>
      </c>
      <c r="G1443" t="str">
        <f>IF(OR(F1443="Jan",F1443="Feb",F1443="Mar"),"Q1",
IF(OR(F1443="Apr",F1443="May",F1443="Jun"),"Q2",
IF(OR(F1443="Jul",F1443="Aug",F1443="Sep"),"Q3",
IF(OR(F1443="Oct",F1443="Nov",F1443="Dec"),"Q4",""))))</f>
        <v>Q2</v>
      </c>
      <c r="H1443" t="str">
        <f>"Q"&amp;INT((MONTH(A1443)-1)/3)+1</f>
        <v>Q2</v>
      </c>
      <c r="I1443">
        <v>2018</v>
      </c>
      <c r="J1443" t="str">
        <f>IF(C1443&gt;B1443, "Bullish", IF(B1443&gt;C1443, "Bearish", "Neutral"))</f>
        <v>Bullish</v>
      </c>
      <c r="K1443" t="str">
        <f>IF(C1444&gt;C1443, "Buy", "")</f>
        <v/>
      </c>
      <c r="L1443" t="str">
        <f>IF(C1444&lt;C1443, "Sell", "")</f>
        <v>Sell</v>
      </c>
      <c r="V1443" s="4">
        <f t="shared" si="22"/>
        <v>-1.0428195813328774E-3</v>
      </c>
    </row>
    <row r="1444" spans="1:22" x14ac:dyDescent="0.25">
      <c r="A1444" s="1">
        <v>43272</v>
      </c>
      <c r="B1444">
        <v>622.97497559999999</v>
      </c>
      <c r="C1444">
        <v>623.27502440000001</v>
      </c>
      <c r="D1444">
        <v>5798790</v>
      </c>
      <c r="E1444" t="s">
        <v>11</v>
      </c>
      <c r="F1444" t="s">
        <v>17</v>
      </c>
      <c r="G1444" t="str">
        <f>IF(OR(F1444="Jan",F1444="Feb",F1444="Mar"),"Q1",
IF(OR(F1444="Apr",F1444="May",F1444="Jun"),"Q2",
IF(OR(F1444="Jul",F1444="Aug",F1444="Sep"),"Q3",
IF(OR(F1444="Oct",F1444="Nov",F1444="Dec"),"Q4",""))))</f>
        <v>Q2</v>
      </c>
      <c r="H1444" t="str">
        <f>"Q"&amp;INT((MONTH(A1444)-1)/3)+1</f>
        <v>Q2</v>
      </c>
      <c r="I1444">
        <v>2018</v>
      </c>
      <c r="J1444" t="str">
        <f>IF(C1444&gt;B1444, "Bullish", IF(B1444&gt;C1444, "Bearish", "Neutral"))</f>
        <v>Bullish</v>
      </c>
      <c r="K1444" t="str">
        <f>IF(C1445&gt;C1444, "Buy", "")</f>
        <v/>
      </c>
      <c r="L1444" t="str">
        <f>IF(C1445&lt;C1444, "Sell", "")</f>
        <v>Sell</v>
      </c>
      <c r="V1444" s="4">
        <f t="shared" si="22"/>
        <v>-2.7350073066532135E-3</v>
      </c>
    </row>
    <row r="1445" spans="1:22" x14ac:dyDescent="0.25">
      <c r="A1445" s="1">
        <v>43271</v>
      </c>
      <c r="B1445">
        <v>624.25</v>
      </c>
      <c r="C1445">
        <v>621.57501219999995</v>
      </c>
      <c r="D1445">
        <v>5371802</v>
      </c>
      <c r="E1445" t="s">
        <v>10</v>
      </c>
      <c r="F1445" t="s">
        <v>17</v>
      </c>
      <c r="G1445" t="str">
        <f>IF(OR(F1445="Jan",F1445="Feb",F1445="Mar"),"Q1",
IF(OR(F1445="Apr",F1445="May",F1445="Jun"),"Q2",
IF(OR(F1445="Jul",F1445="Aug",F1445="Sep"),"Q3",
IF(OR(F1445="Oct",F1445="Nov",F1445="Dec"),"Q4",""))))</f>
        <v>Q2</v>
      </c>
      <c r="H1445" t="str">
        <f>"Q"&amp;INT((MONTH(A1445)-1)/3)+1</f>
        <v>Q2</v>
      </c>
      <c r="I1445">
        <v>2018</v>
      </c>
      <c r="J1445" t="str">
        <f>IF(C1445&gt;B1445, "Bullish", IF(B1445&gt;C1445, "Bearish", "Neutral"))</f>
        <v>Bearish</v>
      </c>
      <c r="K1445" t="str">
        <f>IF(C1446&gt;C1445, "Buy", "")</f>
        <v/>
      </c>
      <c r="L1445" t="str">
        <f>IF(C1446&lt;C1445, "Sell", "")</f>
        <v>Sell</v>
      </c>
      <c r="V1445" s="4">
        <f t="shared" si="22"/>
        <v>-1.2484285039154649E-3</v>
      </c>
    </row>
    <row r="1446" spans="1:22" x14ac:dyDescent="0.25">
      <c r="A1446" s="1">
        <v>43270</v>
      </c>
      <c r="B1446">
        <v>631.5</v>
      </c>
      <c r="C1446">
        <v>620.79998780000005</v>
      </c>
      <c r="D1446">
        <v>7545700</v>
      </c>
      <c r="E1446" t="s">
        <v>9</v>
      </c>
      <c r="F1446" t="s">
        <v>17</v>
      </c>
      <c r="G1446" t="str">
        <f>IF(OR(F1446="Jan",F1446="Feb",F1446="Mar"),"Q1",
IF(OR(F1446="Apr",F1446="May",F1446="Jun"),"Q2",
IF(OR(F1446="Jul",F1446="Aug",F1446="Sep"),"Q3",
IF(OR(F1446="Oct",F1446="Nov",F1446="Dec"),"Q4",""))))</f>
        <v>Q2</v>
      </c>
      <c r="H1446" t="str">
        <f>"Q"&amp;INT((MONTH(A1446)-1)/3)+1</f>
        <v>Q2</v>
      </c>
      <c r="I1446">
        <v>2018</v>
      </c>
      <c r="J1446" t="str">
        <f>IF(C1446&gt;B1446, "Bullish", IF(B1446&gt;C1446, "Bearish", "Neutral"))</f>
        <v>Bearish</v>
      </c>
      <c r="K1446" t="str">
        <f>IF(C1447&gt;C1446, "Buy", "")</f>
        <v>Buy</v>
      </c>
      <c r="L1446" t="str">
        <f>IF(C1447&lt;C1446, "Sell", "")</f>
        <v/>
      </c>
      <c r="V1446" s="4">
        <f t="shared" si="22"/>
        <v>2.0356673744119418E-2</v>
      </c>
    </row>
    <row r="1447" spans="1:22" x14ac:dyDescent="0.25">
      <c r="A1447" s="1">
        <v>43269</v>
      </c>
      <c r="B1447">
        <v>642</v>
      </c>
      <c r="C1447">
        <v>633.70001219999995</v>
      </c>
      <c r="D1447">
        <v>8214846</v>
      </c>
      <c r="E1447" t="s">
        <v>7</v>
      </c>
      <c r="F1447" t="s">
        <v>17</v>
      </c>
      <c r="G1447" t="str">
        <f>IF(OR(F1447="Jan",F1447="Feb",F1447="Mar"),"Q1",
IF(OR(F1447="Apr",F1447="May",F1447="Jun"),"Q2",
IF(OR(F1447="Jul",F1447="Aug",F1447="Sep"),"Q3",
IF(OR(F1447="Oct",F1447="Nov",F1447="Dec"),"Q4",""))))</f>
        <v>Q2</v>
      </c>
      <c r="H1447" t="str">
        <f>"Q"&amp;INT((MONTH(A1447)-1)/3)+1</f>
        <v>Q2</v>
      </c>
      <c r="I1447">
        <v>2018</v>
      </c>
      <c r="J1447" t="str">
        <f>IF(C1447&gt;B1447, "Bullish", IF(B1447&gt;C1447, "Bearish", "Neutral"))</f>
        <v>Bearish</v>
      </c>
      <c r="K1447" t="str">
        <f>IF(C1448&gt;C1447, "Buy", "")</f>
        <v>Buy</v>
      </c>
      <c r="L1447" t="str">
        <f>IF(C1448&lt;C1447, "Sell", "")</f>
        <v/>
      </c>
      <c r="V1447" s="4">
        <f t="shared" si="22"/>
        <v>1.0809737053658621E-2</v>
      </c>
    </row>
    <row r="1448" spans="1:22" x14ac:dyDescent="0.25">
      <c r="A1448" s="1">
        <v>43266</v>
      </c>
      <c r="B1448">
        <v>618.5</v>
      </c>
      <c r="C1448">
        <v>640.625</v>
      </c>
      <c r="D1448">
        <v>19957760</v>
      </c>
      <c r="E1448" t="s">
        <v>12</v>
      </c>
      <c r="F1448" t="s">
        <v>17</v>
      </c>
      <c r="G1448" t="str">
        <f>IF(OR(F1448="Jan",F1448="Feb",F1448="Mar"),"Q1",
IF(OR(F1448="Apr",F1448="May",F1448="Jun"),"Q2",
IF(OR(F1448="Jul",F1448="Aug",F1448="Sep"),"Q3",
IF(OR(F1448="Oct",F1448="Nov",F1448="Dec"),"Q4",""))))</f>
        <v>Q2</v>
      </c>
      <c r="H1448" t="str">
        <f>"Q"&amp;INT((MONTH(A1448)-1)/3)+1</f>
        <v>Q2</v>
      </c>
      <c r="I1448">
        <v>2018</v>
      </c>
      <c r="J1448" t="str">
        <f>IF(C1448&gt;B1448, "Bullish", IF(B1448&gt;C1448, "Bearish", "Neutral"))</f>
        <v>Bullish</v>
      </c>
      <c r="K1448" t="str">
        <f>IF(C1449&gt;C1448, "Buy", "")</f>
        <v/>
      </c>
      <c r="L1448" t="str">
        <f>IF(C1449&lt;C1448, "Sell", "")</f>
        <v>Sell</v>
      </c>
      <c r="V1448" s="4">
        <f t="shared" si="22"/>
        <v>-3.3516213951432811E-2</v>
      </c>
    </row>
    <row r="1449" spans="1:22" x14ac:dyDescent="0.25">
      <c r="A1449" s="1">
        <v>43265</v>
      </c>
      <c r="B1449">
        <v>626.5</v>
      </c>
      <c r="C1449">
        <v>619.84997559999999</v>
      </c>
      <c r="D1449">
        <v>7598848</v>
      </c>
      <c r="E1449" t="s">
        <v>11</v>
      </c>
      <c r="F1449" t="s">
        <v>17</v>
      </c>
      <c r="G1449" t="str">
        <f>IF(OR(F1449="Jan",F1449="Feb",F1449="Mar"),"Q1",
IF(OR(F1449="Apr",F1449="May",F1449="Jun"),"Q2",
IF(OR(F1449="Jul",F1449="Aug",F1449="Sep"),"Q3",
IF(OR(F1449="Oct",F1449="Nov",F1449="Dec"),"Q4",""))))</f>
        <v>Q2</v>
      </c>
      <c r="H1449" t="str">
        <f>"Q"&amp;INT((MONTH(A1449)-1)/3)+1</f>
        <v>Q2</v>
      </c>
      <c r="I1449">
        <v>2018</v>
      </c>
      <c r="J1449" t="str">
        <f>IF(C1449&gt;B1449, "Bullish", IF(B1449&gt;C1449, "Bearish", "Neutral"))</f>
        <v>Bearish</v>
      </c>
      <c r="K1449" t="str">
        <f>IF(C1450&gt;C1449, "Buy", "")</f>
        <v>Buy</v>
      </c>
      <c r="L1449" t="str">
        <f>IF(C1450&lt;C1449, "Sell", "")</f>
        <v/>
      </c>
      <c r="V1449" s="4">
        <f t="shared" si="22"/>
        <v>2.7533806288319956E-2</v>
      </c>
    </row>
    <row r="1450" spans="1:22" x14ac:dyDescent="0.25">
      <c r="A1450" s="1">
        <v>43264</v>
      </c>
      <c r="B1450">
        <v>633.40002440000001</v>
      </c>
      <c r="C1450">
        <v>637.40002440000001</v>
      </c>
      <c r="D1450">
        <v>5766928</v>
      </c>
      <c r="E1450" t="s">
        <v>10</v>
      </c>
      <c r="F1450" t="s">
        <v>17</v>
      </c>
      <c r="G1450" t="str">
        <f>IF(OR(F1450="Jan",F1450="Feb",F1450="Mar"),"Q1",
IF(OR(F1450="Apr",F1450="May",F1450="Jun"),"Q2",
IF(OR(F1450="Jul",F1450="Aug",F1450="Sep"),"Q3",
IF(OR(F1450="Oct",F1450="Nov",F1450="Dec"),"Q4",""))))</f>
        <v>Q2</v>
      </c>
      <c r="H1450" t="str">
        <f>"Q"&amp;INT((MONTH(A1450)-1)/3)+1</f>
        <v>Q2</v>
      </c>
      <c r="I1450">
        <v>2018</v>
      </c>
      <c r="J1450" t="str">
        <f>IF(C1450&gt;B1450, "Bullish", IF(B1450&gt;C1450, "Bearish", "Neutral"))</f>
        <v>Bullish</v>
      </c>
      <c r="K1450" t="str">
        <f>IF(C1451&gt;C1450, "Buy", "")</f>
        <v/>
      </c>
      <c r="L1450" t="str">
        <f>IF(C1451&lt;C1450, "Sell", "")</f>
        <v>Sell</v>
      </c>
      <c r="V1450" s="4">
        <f t="shared" si="22"/>
        <v>-1.2951965673420749E-2</v>
      </c>
    </row>
    <row r="1451" spans="1:22" x14ac:dyDescent="0.25">
      <c r="A1451" s="1">
        <v>43263</v>
      </c>
      <c r="B1451">
        <v>632.875</v>
      </c>
      <c r="C1451">
        <v>629.25</v>
      </c>
      <c r="D1451">
        <v>7839820</v>
      </c>
      <c r="E1451" t="s">
        <v>9</v>
      </c>
      <c r="F1451" t="s">
        <v>17</v>
      </c>
      <c r="G1451" t="str">
        <f>IF(OR(F1451="Jan",F1451="Feb",F1451="Mar"),"Q1",
IF(OR(F1451="Apr",F1451="May",F1451="Jun"),"Q2",
IF(OR(F1451="Jul",F1451="Aug",F1451="Sep"),"Q3",
IF(OR(F1451="Oct",F1451="Nov",F1451="Dec"),"Q4",""))))</f>
        <v>Q2</v>
      </c>
      <c r="H1451" t="str">
        <f>"Q"&amp;INT((MONTH(A1451)-1)/3)+1</f>
        <v>Q2</v>
      </c>
      <c r="I1451">
        <v>2018</v>
      </c>
      <c r="J1451" t="str">
        <f>IF(C1451&gt;B1451, "Bullish", IF(B1451&gt;C1451, "Bearish", "Neutral"))</f>
        <v>Bearish</v>
      </c>
      <c r="K1451" t="str">
        <f>IF(C1452&gt;C1451, "Buy", "")</f>
        <v>Buy</v>
      </c>
      <c r="L1451" t="str">
        <f>IF(C1452&lt;C1451, "Sell", "")</f>
        <v/>
      </c>
      <c r="V1451" s="4">
        <f t="shared" si="22"/>
        <v>3.0893728807186273E-3</v>
      </c>
    </row>
    <row r="1452" spans="1:22" x14ac:dyDescent="0.25">
      <c r="A1452" s="1">
        <v>43262</v>
      </c>
      <c r="B1452">
        <v>632.77502440000001</v>
      </c>
      <c r="C1452">
        <v>631.20001219999995</v>
      </c>
      <c r="D1452">
        <v>5171290</v>
      </c>
      <c r="E1452" t="s">
        <v>7</v>
      </c>
      <c r="F1452" t="s">
        <v>17</v>
      </c>
      <c r="G1452" t="str">
        <f>IF(OR(F1452="Jan",F1452="Feb",F1452="Mar"),"Q1",
IF(OR(F1452="Apr",F1452="May",F1452="Jun"),"Q2",
IF(OR(F1452="Jul",F1452="Aug",F1452="Sep"),"Q3",
IF(OR(F1452="Oct",F1452="Nov",F1452="Dec"),"Q4",""))))</f>
        <v>Q2</v>
      </c>
      <c r="H1452" t="str">
        <f>"Q"&amp;INT((MONTH(A1452)-1)/3)+1</f>
        <v>Q2</v>
      </c>
      <c r="I1452">
        <v>2018</v>
      </c>
      <c r="J1452" t="str">
        <f>IF(C1452&gt;B1452, "Bullish", IF(B1452&gt;C1452, "Bearish", "Neutral"))</f>
        <v>Bearish</v>
      </c>
      <c r="K1452" t="str">
        <f>IF(C1453&gt;C1452, "Buy", "")</f>
        <v/>
      </c>
      <c r="L1452" t="str">
        <f>IF(C1453&lt;C1452, "Sell", "")</f>
        <v>Sell</v>
      </c>
      <c r="V1452" s="4">
        <f t="shared" si="22"/>
        <v>-1.8649859203909104E-3</v>
      </c>
    </row>
    <row r="1453" spans="1:22" x14ac:dyDescent="0.25">
      <c r="A1453" s="1">
        <v>43259</v>
      </c>
      <c r="B1453">
        <v>624</v>
      </c>
      <c r="C1453">
        <v>630.02502440000001</v>
      </c>
      <c r="D1453">
        <v>6459878</v>
      </c>
      <c r="E1453" t="s">
        <v>12</v>
      </c>
      <c r="F1453" t="s">
        <v>17</v>
      </c>
      <c r="G1453" t="str">
        <f>IF(OR(F1453="Jan",F1453="Feb",F1453="Mar"),"Q1",
IF(OR(F1453="Apr",F1453="May",F1453="Jun"),"Q2",
IF(OR(F1453="Jul",F1453="Aug",F1453="Sep"),"Q3",
IF(OR(F1453="Oct",F1453="Nov",F1453="Dec"),"Q4",""))))</f>
        <v>Q2</v>
      </c>
      <c r="H1453" t="str">
        <f>"Q"&amp;INT((MONTH(A1453)-1)/3)+1</f>
        <v>Q2</v>
      </c>
      <c r="I1453">
        <v>2018</v>
      </c>
      <c r="J1453" t="str">
        <f>IF(C1453&gt;B1453, "Bullish", IF(B1453&gt;C1453, "Bearish", "Neutral"))</f>
        <v>Bullish</v>
      </c>
      <c r="K1453" t="str">
        <f>IF(C1454&gt;C1453, "Buy", "")</f>
        <v/>
      </c>
      <c r="L1453" t="str">
        <f>IF(C1454&lt;C1453, "Sell", "")</f>
        <v>Sell</v>
      </c>
      <c r="V1453" s="4">
        <f t="shared" si="22"/>
        <v>-6.0681846749390707E-3</v>
      </c>
    </row>
    <row r="1454" spans="1:22" x14ac:dyDescent="0.25">
      <c r="A1454" s="1">
        <v>43258</v>
      </c>
      <c r="B1454">
        <v>619</v>
      </c>
      <c r="C1454">
        <v>626.22497559999999</v>
      </c>
      <c r="D1454">
        <v>6676226</v>
      </c>
      <c r="E1454" t="s">
        <v>11</v>
      </c>
      <c r="F1454" t="s">
        <v>17</v>
      </c>
      <c r="G1454" t="str">
        <f>IF(OR(F1454="Jan",F1454="Feb",F1454="Mar"),"Q1",
IF(OR(F1454="Apr",F1454="May",F1454="Jun"),"Q2",
IF(OR(F1454="Jul",F1454="Aug",F1454="Sep"),"Q3",
IF(OR(F1454="Oct",F1454="Nov",F1454="Dec"),"Q4",""))))</f>
        <v>Q2</v>
      </c>
      <c r="H1454" t="str">
        <f>"Q"&amp;INT((MONTH(A1454)-1)/3)+1</f>
        <v>Q2</v>
      </c>
      <c r="I1454">
        <v>2018</v>
      </c>
      <c r="J1454" t="str">
        <f>IF(C1454&gt;B1454, "Bullish", IF(B1454&gt;C1454, "Bearish", "Neutral"))</f>
        <v>Bullish</v>
      </c>
      <c r="K1454" t="str">
        <f>IF(C1455&gt;C1454, "Buy", "")</f>
        <v/>
      </c>
      <c r="L1454" t="str">
        <f>IF(C1455&lt;C1454, "Sell", "")</f>
        <v>Sell</v>
      </c>
      <c r="V1454" s="4">
        <f t="shared" si="22"/>
        <v>-1.2121702364975616E-2</v>
      </c>
    </row>
    <row r="1455" spans="1:22" x14ac:dyDescent="0.25">
      <c r="A1455" s="1">
        <v>43257</v>
      </c>
      <c r="B1455">
        <v>612.59997559999999</v>
      </c>
      <c r="C1455">
        <v>618.72497559999999</v>
      </c>
      <c r="D1455">
        <v>4038184</v>
      </c>
      <c r="E1455" t="s">
        <v>10</v>
      </c>
      <c r="F1455" t="s">
        <v>17</v>
      </c>
      <c r="G1455" t="str">
        <f>IF(OR(F1455="Jan",F1455="Feb",F1455="Mar"),"Q1",
IF(OR(F1455="Apr",F1455="May",F1455="Jun"),"Q2",
IF(OR(F1455="Jul",F1455="Aug",F1455="Sep"),"Q3",
IF(OR(F1455="Oct",F1455="Nov",F1455="Dec"),"Q4",""))))</f>
        <v>Q2</v>
      </c>
      <c r="H1455" t="str">
        <f>"Q"&amp;INT((MONTH(A1455)-1)/3)+1</f>
        <v>Q2</v>
      </c>
      <c r="I1455">
        <v>2018</v>
      </c>
      <c r="J1455" t="str">
        <f>IF(C1455&gt;B1455, "Bullish", IF(B1455&gt;C1455, "Bearish", "Neutral"))</f>
        <v>Bullish</v>
      </c>
      <c r="K1455" t="str">
        <f>IF(C1456&gt;C1455, "Buy", "")</f>
        <v/>
      </c>
      <c r="L1455" t="str">
        <f>IF(C1456&lt;C1455, "Sell", "")</f>
        <v>Sell</v>
      </c>
      <c r="V1455" s="4">
        <f t="shared" si="22"/>
        <v>-1.3597064284529833E-2</v>
      </c>
    </row>
    <row r="1456" spans="1:22" x14ac:dyDescent="0.25">
      <c r="A1456" s="1">
        <v>43256</v>
      </c>
      <c r="B1456">
        <v>621</v>
      </c>
      <c r="C1456">
        <v>610.42498780000005</v>
      </c>
      <c r="D1456">
        <v>4710862</v>
      </c>
      <c r="E1456" t="s">
        <v>9</v>
      </c>
      <c r="F1456" t="s">
        <v>17</v>
      </c>
      <c r="G1456" t="str">
        <f>IF(OR(F1456="Jan",F1456="Feb",F1456="Mar"),"Q1",
IF(OR(F1456="Apr",F1456="May",F1456="Jun"),"Q2",
IF(OR(F1456="Jul",F1456="Aug",F1456="Sep"),"Q3",
IF(OR(F1456="Oct",F1456="Nov",F1456="Dec"),"Q4",""))))</f>
        <v>Q2</v>
      </c>
      <c r="H1456" t="str">
        <f>"Q"&amp;INT((MONTH(A1456)-1)/3)+1</f>
        <v>Q2</v>
      </c>
      <c r="I1456">
        <v>2018</v>
      </c>
      <c r="J1456" t="str">
        <f>IF(C1456&gt;B1456, "Bullish", IF(B1456&gt;C1456, "Bearish", "Neutral"))</f>
        <v>Bearish</v>
      </c>
      <c r="K1456" t="str">
        <f>IF(C1457&gt;C1456, "Buy", "")</f>
        <v>Buy</v>
      </c>
      <c r="L1456" t="str">
        <f>IF(C1457&lt;C1456, "Sell", "")</f>
        <v/>
      </c>
      <c r="V1456" s="4">
        <f t="shared" si="22"/>
        <v>1.4966958556403098E-2</v>
      </c>
    </row>
    <row r="1457" spans="1:22" x14ac:dyDescent="0.25">
      <c r="A1457" s="1">
        <v>43255</v>
      </c>
      <c r="B1457">
        <v>610.54998780000005</v>
      </c>
      <c r="C1457">
        <v>619.70001219999995</v>
      </c>
      <c r="D1457">
        <v>4270156</v>
      </c>
      <c r="E1457" t="s">
        <v>7</v>
      </c>
      <c r="F1457" t="s">
        <v>17</v>
      </c>
      <c r="G1457" t="str">
        <f>IF(OR(F1457="Jan",F1457="Feb",F1457="Mar"),"Q1",
IF(OR(F1457="Apr",F1457="May",F1457="Jun"),"Q2",
IF(OR(F1457="Jul",F1457="Aug",F1457="Sep"),"Q3",
IF(OR(F1457="Oct",F1457="Nov",F1457="Dec"),"Q4",""))))</f>
        <v>Q2</v>
      </c>
      <c r="H1457" t="str">
        <f>"Q"&amp;INT((MONTH(A1457)-1)/3)+1</f>
        <v>Q2</v>
      </c>
      <c r="I1457">
        <v>2018</v>
      </c>
      <c r="J1457" t="str">
        <f>IF(C1457&gt;B1457, "Bullish", IF(B1457&gt;C1457, "Bearish", "Neutral"))</f>
        <v>Bullish</v>
      </c>
      <c r="K1457" t="str">
        <f>IF(C1458&gt;C1457, "Buy", "")</f>
        <v/>
      </c>
      <c r="L1457" t="str">
        <f>IF(C1458&lt;C1457, "Sell", "")</f>
        <v>Sell</v>
      </c>
      <c r="V1457" s="4">
        <f t="shared" si="22"/>
        <v>-1.5235890282182531E-2</v>
      </c>
    </row>
    <row r="1458" spans="1:22" x14ac:dyDescent="0.25">
      <c r="A1458" s="1">
        <v>43252</v>
      </c>
      <c r="B1458">
        <v>615.20001219999995</v>
      </c>
      <c r="C1458">
        <v>610.40002440000001</v>
      </c>
      <c r="D1458">
        <v>4998356</v>
      </c>
      <c r="E1458" t="s">
        <v>12</v>
      </c>
      <c r="F1458" t="s">
        <v>17</v>
      </c>
      <c r="G1458" t="str">
        <f>IF(OR(F1458="Jan",F1458="Feb",F1458="Mar"),"Q1",
IF(OR(F1458="Apr",F1458="May",F1458="Jun"),"Q2",
IF(OR(F1458="Jul",F1458="Aug",F1458="Sep"),"Q3",
IF(OR(F1458="Oct",F1458="Nov",F1458="Dec"),"Q4",""))))</f>
        <v>Q2</v>
      </c>
      <c r="H1458" t="str">
        <f>"Q"&amp;INT((MONTH(A1458)-1)/3)+1</f>
        <v>Q2</v>
      </c>
      <c r="I1458">
        <v>2018</v>
      </c>
      <c r="J1458" t="str">
        <f>IF(C1458&gt;B1458, "Bullish", IF(B1458&gt;C1458, "Bearish", "Neutral"))</f>
        <v>Bearish</v>
      </c>
      <c r="K1458" t="str">
        <f>IF(C1459&gt;C1458, "Buy", "")</f>
        <v>Buy</v>
      </c>
      <c r="L1458" t="str">
        <f>IF(C1459&lt;C1458, "Sell", "")</f>
        <v/>
      </c>
      <c r="V1458" s="4">
        <f t="shared" si="22"/>
        <v>8.9300207535435838E-3</v>
      </c>
    </row>
    <row r="1459" spans="1:22" x14ac:dyDescent="0.25">
      <c r="A1459" s="1">
        <v>43251</v>
      </c>
      <c r="B1459">
        <v>605.84997559999999</v>
      </c>
      <c r="C1459">
        <v>615.90002440000001</v>
      </c>
      <c r="D1459">
        <v>19720340</v>
      </c>
      <c r="E1459" t="s">
        <v>11</v>
      </c>
      <c r="F1459" t="s">
        <v>16</v>
      </c>
      <c r="G1459" t="str">
        <f>IF(OR(F1459="Jan",F1459="Feb",F1459="Mar"),"Q1",
IF(OR(F1459="Apr",F1459="May",F1459="Jun"),"Q2",
IF(OR(F1459="Jul",F1459="Aug",F1459="Sep"),"Q3",
IF(OR(F1459="Oct",F1459="Nov",F1459="Dec"),"Q4",""))))</f>
        <v>Q2</v>
      </c>
      <c r="H1459" t="str">
        <f>"Q"&amp;INT((MONTH(A1459)-1)/3)+1</f>
        <v>Q2</v>
      </c>
      <c r="I1459">
        <v>2018</v>
      </c>
      <c r="J1459" t="str">
        <f>IF(C1459&gt;B1459, "Bullish", IF(B1459&gt;C1459, "Bearish", "Neutral"))</f>
        <v>Bullish</v>
      </c>
      <c r="K1459" t="str">
        <f>IF(C1460&gt;C1459, "Buy", "")</f>
        <v/>
      </c>
      <c r="L1459" t="str">
        <f>IF(C1460&lt;C1459, "Sell", "")</f>
        <v>Sell</v>
      </c>
      <c r="V1459" s="4">
        <f t="shared" si="22"/>
        <v>-1.6588345637956008E-2</v>
      </c>
    </row>
    <row r="1460" spans="1:22" x14ac:dyDescent="0.25">
      <c r="A1460" s="1">
        <v>43250</v>
      </c>
      <c r="B1460">
        <v>608.5</v>
      </c>
      <c r="C1460">
        <v>605.84997559999999</v>
      </c>
      <c r="D1460">
        <v>6323066</v>
      </c>
      <c r="E1460" t="s">
        <v>10</v>
      </c>
      <c r="F1460" t="s">
        <v>16</v>
      </c>
      <c r="G1460" t="str">
        <f>IF(OR(F1460="Jan",F1460="Feb",F1460="Mar"),"Q1",
IF(OR(F1460="Apr",F1460="May",F1460="Jun"),"Q2",
IF(OR(F1460="Jul",F1460="Aug",F1460="Sep"),"Q3",
IF(OR(F1460="Oct",F1460="Nov",F1460="Dec"),"Q4",""))))</f>
        <v>Q2</v>
      </c>
      <c r="H1460" t="str">
        <f>"Q"&amp;INT((MONTH(A1460)-1)/3)+1</f>
        <v>Q2</v>
      </c>
      <c r="I1460">
        <v>2018</v>
      </c>
      <c r="J1460" t="str">
        <f>IF(C1460&gt;B1460, "Bullish", IF(B1460&gt;C1460, "Bearish", "Neutral"))</f>
        <v>Bearish</v>
      </c>
      <c r="K1460" t="str">
        <f>IF(C1461&gt;C1460, "Buy", "")</f>
        <v>Buy</v>
      </c>
      <c r="L1460" t="str">
        <f>IF(C1461&lt;C1460, "Sell", "")</f>
        <v/>
      </c>
      <c r="V1460" s="4">
        <f t="shared" si="22"/>
        <v>4.1094766175248289E-3</v>
      </c>
    </row>
    <row r="1461" spans="1:22" x14ac:dyDescent="0.25">
      <c r="A1461" s="1">
        <v>43249</v>
      </c>
      <c r="B1461">
        <v>607.02502440000001</v>
      </c>
      <c r="C1461">
        <v>608.34997559999999</v>
      </c>
      <c r="D1461">
        <v>3388934</v>
      </c>
      <c r="E1461" t="s">
        <v>9</v>
      </c>
      <c r="F1461" t="s">
        <v>16</v>
      </c>
      <c r="G1461" t="str">
        <f>IF(OR(F1461="Jan",F1461="Feb",F1461="Mar"),"Q1",
IF(OR(F1461="Apr",F1461="May",F1461="Jun"),"Q2",
IF(OR(F1461="Jul",F1461="Aug",F1461="Sep"),"Q3",
IF(OR(F1461="Oct",F1461="Nov",F1461="Dec"),"Q4",""))))</f>
        <v>Q2</v>
      </c>
      <c r="H1461" t="str">
        <f>"Q"&amp;INT((MONTH(A1461)-1)/3)+1</f>
        <v>Q2</v>
      </c>
      <c r="I1461">
        <v>2018</v>
      </c>
      <c r="J1461" t="str">
        <f>IF(C1461&gt;B1461, "Bullish", IF(B1461&gt;C1461, "Bearish", "Neutral"))</f>
        <v>Bullish</v>
      </c>
      <c r="K1461" t="str">
        <f>IF(C1462&gt;C1461, "Buy", "")</f>
        <v/>
      </c>
      <c r="L1461" t="str">
        <f>IF(C1462&lt;C1461, "Sell", "")</f>
        <v>Sell</v>
      </c>
      <c r="V1461" s="4">
        <f t="shared" si="22"/>
        <v>-1.8938790792073818E-3</v>
      </c>
    </row>
    <row r="1462" spans="1:22" x14ac:dyDescent="0.25">
      <c r="A1462" s="1">
        <v>43248</v>
      </c>
      <c r="B1462">
        <v>615.5</v>
      </c>
      <c r="C1462">
        <v>607.20001219999995</v>
      </c>
      <c r="D1462">
        <v>5739794</v>
      </c>
      <c r="E1462" t="s">
        <v>7</v>
      </c>
      <c r="F1462" t="s">
        <v>16</v>
      </c>
      <c r="G1462" t="str">
        <f>IF(OR(F1462="Jan",F1462="Feb",F1462="Mar"),"Q1",
IF(OR(F1462="Apr",F1462="May",F1462="Jun"),"Q2",
IF(OR(F1462="Jul",F1462="Aug",F1462="Sep"),"Q3",
IF(OR(F1462="Oct",F1462="Nov",F1462="Dec"),"Q4",""))))</f>
        <v>Q2</v>
      </c>
      <c r="H1462" t="str">
        <f>"Q"&amp;INT((MONTH(A1462)-1)/3)+1</f>
        <v>Q2</v>
      </c>
      <c r="I1462">
        <v>2018</v>
      </c>
      <c r="J1462" t="str">
        <f>IF(C1462&gt;B1462, "Bullish", IF(B1462&gt;C1462, "Bearish", "Neutral"))</f>
        <v>Bearish</v>
      </c>
      <c r="K1462" t="str">
        <f>IF(C1463&gt;C1462, "Buy", "")</f>
        <v>Buy</v>
      </c>
      <c r="L1462" t="str">
        <f>IF(C1463&lt;C1462, "Sell", "")</f>
        <v/>
      </c>
      <c r="V1462" s="4">
        <f t="shared" si="22"/>
        <v>1.1316473050359224E-2</v>
      </c>
    </row>
    <row r="1463" spans="1:22" x14ac:dyDescent="0.25">
      <c r="A1463" s="1">
        <v>43245</v>
      </c>
      <c r="B1463">
        <v>615.04998780000005</v>
      </c>
      <c r="C1463">
        <v>614.15002440000001</v>
      </c>
      <c r="D1463">
        <v>8901438</v>
      </c>
      <c r="E1463" t="s">
        <v>12</v>
      </c>
      <c r="F1463" t="s">
        <v>16</v>
      </c>
      <c r="G1463" t="str">
        <f>IF(OR(F1463="Jan",F1463="Feb",F1463="Mar"),"Q1",
IF(OR(F1463="Apr",F1463="May",F1463="Jun"),"Q2",
IF(OR(F1463="Jul",F1463="Aug",F1463="Sep"),"Q3",
IF(OR(F1463="Oct",F1463="Nov",F1463="Dec"),"Q4",""))))</f>
        <v>Q2</v>
      </c>
      <c r="H1463" t="str">
        <f>"Q"&amp;INT((MONTH(A1463)-1)/3)+1</f>
        <v>Q2</v>
      </c>
      <c r="I1463">
        <v>2018</v>
      </c>
      <c r="J1463" t="str">
        <f>IF(C1463&gt;B1463, "Bullish", IF(B1463&gt;C1463, "Bearish", "Neutral"))</f>
        <v>Bearish</v>
      </c>
      <c r="K1463" t="str">
        <f>IF(C1464&gt;C1463, "Buy", "")</f>
        <v/>
      </c>
      <c r="L1463" t="str">
        <f>IF(C1464&lt;C1463, "Sell", "")</f>
        <v>Sell</v>
      </c>
      <c r="V1463" s="4">
        <f t="shared" si="22"/>
        <v>-5.9787459459459567E-3</v>
      </c>
    </row>
    <row r="1464" spans="1:22" x14ac:dyDescent="0.25">
      <c r="A1464" s="1">
        <v>43244</v>
      </c>
      <c r="B1464">
        <v>599</v>
      </c>
      <c r="C1464">
        <v>610.5</v>
      </c>
      <c r="D1464">
        <v>9740570</v>
      </c>
      <c r="E1464" t="s">
        <v>11</v>
      </c>
      <c r="F1464" t="s">
        <v>16</v>
      </c>
      <c r="G1464" t="str">
        <f>IF(OR(F1464="Jan",F1464="Feb",F1464="Mar"),"Q1",
IF(OR(F1464="Apr",F1464="May",F1464="Jun"),"Q2",
IF(OR(F1464="Jul",F1464="Aug",F1464="Sep"),"Q3",
IF(OR(F1464="Oct",F1464="Nov",F1464="Dec"),"Q4",""))))</f>
        <v>Q2</v>
      </c>
      <c r="H1464" t="str">
        <f>"Q"&amp;INT((MONTH(A1464)-1)/3)+1</f>
        <v>Q2</v>
      </c>
      <c r="I1464">
        <v>2018</v>
      </c>
      <c r="J1464" t="str">
        <f>IF(C1464&gt;B1464, "Bullish", IF(B1464&gt;C1464, "Bearish", "Neutral"))</f>
        <v>Bullish</v>
      </c>
      <c r="K1464" t="str">
        <f>IF(C1465&gt;C1464, "Buy", "")</f>
        <v/>
      </c>
      <c r="L1464" t="str">
        <f>IF(C1465&lt;C1464, "Sell", "")</f>
        <v>Sell</v>
      </c>
      <c r="V1464" s="4">
        <f t="shared" si="22"/>
        <v>-3.0466684831304752E-2</v>
      </c>
    </row>
    <row r="1465" spans="1:22" x14ac:dyDescent="0.25">
      <c r="A1465" s="1">
        <v>43243</v>
      </c>
      <c r="B1465">
        <v>597.5</v>
      </c>
      <c r="C1465">
        <v>592.45001219999995</v>
      </c>
      <c r="D1465">
        <v>9538442</v>
      </c>
      <c r="E1465" t="s">
        <v>10</v>
      </c>
      <c r="F1465" t="s">
        <v>16</v>
      </c>
      <c r="G1465" t="str">
        <f>IF(OR(F1465="Jan",F1465="Feb",F1465="Mar"),"Q1",
IF(OR(F1465="Apr",F1465="May",F1465="Jun"),"Q2",
IF(OR(F1465="Jul",F1465="Aug",F1465="Sep"),"Q3",
IF(OR(F1465="Oct",F1465="Nov",F1465="Dec"),"Q4",""))))</f>
        <v>Q2</v>
      </c>
      <c r="H1465" t="str">
        <f>"Q"&amp;INT((MONTH(A1465)-1)/3)+1</f>
        <v>Q2</v>
      </c>
      <c r="I1465">
        <v>2018</v>
      </c>
      <c r="J1465" t="str">
        <f>IF(C1465&gt;B1465, "Bullish", IF(B1465&gt;C1465, "Bearish", "Neutral"))</f>
        <v>Bearish</v>
      </c>
      <c r="K1465" t="str">
        <f>IF(C1466&gt;C1465, "Buy", "")</f>
        <v>Buy</v>
      </c>
      <c r="L1465" t="str">
        <f>IF(C1466&lt;C1465, "Sell", "")</f>
        <v/>
      </c>
      <c r="V1465" s="4">
        <f t="shared" si="22"/>
        <v>7.4967134756627899E-3</v>
      </c>
    </row>
    <row r="1466" spans="1:22" x14ac:dyDescent="0.25">
      <c r="A1466" s="1">
        <v>43242</v>
      </c>
      <c r="B1466">
        <v>587.5</v>
      </c>
      <c r="C1466">
        <v>596.92498780000005</v>
      </c>
      <c r="D1466">
        <v>5636804</v>
      </c>
      <c r="E1466" t="s">
        <v>9</v>
      </c>
      <c r="F1466" t="s">
        <v>16</v>
      </c>
      <c r="G1466" t="str">
        <f>IF(OR(F1466="Jan",F1466="Feb",F1466="Mar"),"Q1",
IF(OR(F1466="Apr",F1466="May",F1466="Jun"),"Q2",
IF(OR(F1466="Jul",F1466="Aug",F1466="Sep"),"Q3",
IF(OR(F1466="Oct",F1466="Nov",F1466="Dec"),"Q4",""))))</f>
        <v>Q2</v>
      </c>
      <c r="H1466" t="str">
        <f>"Q"&amp;INT((MONTH(A1466)-1)/3)+1</f>
        <v>Q2</v>
      </c>
      <c r="I1466">
        <v>2018</v>
      </c>
      <c r="J1466" t="str">
        <f>IF(C1466&gt;B1466, "Bullish", IF(B1466&gt;C1466, "Bearish", "Neutral"))</f>
        <v>Bullish</v>
      </c>
      <c r="K1466" t="str">
        <f>IF(C1467&gt;C1466, "Buy", "")</f>
        <v/>
      </c>
      <c r="L1466" t="str">
        <f>IF(C1467&lt;C1466, "Sell", "")</f>
        <v>Sell</v>
      </c>
      <c r="V1466" s="4">
        <f t="shared" si="22"/>
        <v>-1.2166151420093351E-2</v>
      </c>
    </row>
    <row r="1467" spans="1:22" x14ac:dyDescent="0.25">
      <c r="A1467" s="1">
        <v>43241</v>
      </c>
      <c r="B1467">
        <v>589.77502440000001</v>
      </c>
      <c r="C1467">
        <v>589.75</v>
      </c>
      <c r="D1467">
        <v>8475320</v>
      </c>
      <c r="E1467" t="s">
        <v>7</v>
      </c>
      <c r="F1467" t="s">
        <v>16</v>
      </c>
      <c r="G1467" t="str">
        <f>IF(OR(F1467="Jan",F1467="Feb",F1467="Mar"),"Q1",
IF(OR(F1467="Apr",F1467="May",F1467="Jun"),"Q2",
IF(OR(F1467="Jul",F1467="Aug",F1467="Sep"),"Q3",
IF(OR(F1467="Oct",F1467="Nov",F1467="Dec"),"Q4",""))))</f>
        <v>Q2</v>
      </c>
      <c r="H1467" t="str">
        <f>"Q"&amp;INT((MONTH(A1467)-1)/3)+1</f>
        <v>Q2</v>
      </c>
      <c r="I1467">
        <v>2018</v>
      </c>
      <c r="J1467" t="str">
        <f>IF(C1467&gt;B1467, "Bullish", IF(B1467&gt;C1467, "Bearish", "Neutral"))</f>
        <v>Bearish</v>
      </c>
      <c r="K1467" t="str">
        <f>IF(C1468&gt;C1467, "Buy", "")</f>
        <v>Buy</v>
      </c>
      <c r="L1467" t="str">
        <f>IF(C1468&lt;C1467, "Sell", "")</f>
        <v/>
      </c>
      <c r="V1467" s="4">
        <f t="shared" si="22"/>
        <v>3.1270717990205298E-3</v>
      </c>
    </row>
    <row r="1468" spans="1:22" x14ac:dyDescent="0.25">
      <c r="A1468" s="1">
        <v>43238</v>
      </c>
      <c r="B1468">
        <v>591.5</v>
      </c>
      <c r="C1468">
        <v>591.59997559999999</v>
      </c>
      <c r="D1468">
        <v>7139660</v>
      </c>
      <c r="E1468" t="s">
        <v>12</v>
      </c>
      <c r="F1468" t="s">
        <v>16</v>
      </c>
      <c r="G1468" t="str">
        <f>IF(OR(F1468="Jan",F1468="Feb",F1468="Mar"),"Q1",
IF(OR(F1468="Apr",F1468="May",F1468="Jun"),"Q2",
IF(OR(F1468="Jul",F1468="Aug",F1468="Sep"),"Q3",
IF(OR(F1468="Oct",F1468="Nov",F1468="Dec"),"Q4",""))))</f>
        <v>Q2</v>
      </c>
      <c r="H1468" t="str">
        <f>"Q"&amp;INT((MONTH(A1468)-1)/3)+1</f>
        <v>Q2</v>
      </c>
      <c r="I1468">
        <v>2018</v>
      </c>
      <c r="J1468" t="str">
        <f>IF(C1468&gt;B1468, "Bullish", IF(B1468&gt;C1468, "Bearish", "Neutral"))</f>
        <v>Bullish</v>
      </c>
      <c r="K1468" t="str">
        <f>IF(C1469&gt;C1468, "Buy", "")</f>
        <v/>
      </c>
      <c r="L1468" t="str">
        <f>IF(C1469&lt;C1468, "Sell", "")</f>
        <v>Sell</v>
      </c>
      <c r="V1468" s="4">
        <f t="shared" si="22"/>
        <v>-2.5355211244688675E-4</v>
      </c>
    </row>
    <row r="1469" spans="1:22" x14ac:dyDescent="0.25">
      <c r="A1469" s="1">
        <v>43237</v>
      </c>
      <c r="B1469">
        <v>598</v>
      </c>
      <c r="C1469">
        <v>591.45001219999995</v>
      </c>
      <c r="D1469">
        <v>9519598</v>
      </c>
      <c r="E1469" t="s">
        <v>11</v>
      </c>
      <c r="F1469" t="s">
        <v>16</v>
      </c>
      <c r="G1469" t="str">
        <f>IF(OR(F1469="Jan",F1469="Feb",F1469="Mar"),"Q1",
IF(OR(F1469="Apr",F1469="May",F1469="Jun"),"Q2",
IF(OR(F1469="Jul",F1469="Aug",F1469="Sep"),"Q3",
IF(OR(F1469="Oct",F1469="Nov",F1469="Dec"),"Q4",""))))</f>
        <v>Q2</v>
      </c>
      <c r="H1469" t="str">
        <f>"Q"&amp;INT((MONTH(A1469)-1)/3)+1</f>
        <v>Q2</v>
      </c>
      <c r="I1469">
        <v>2018</v>
      </c>
      <c r="J1469" t="str">
        <f>IF(C1469&gt;B1469, "Bullish", IF(B1469&gt;C1469, "Bearish", "Neutral"))</f>
        <v>Bearish</v>
      </c>
      <c r="K1469" t="str">
        <f>IF(C1470&gt;C1469, "Buy", "")</f>
        <v>Buy</v>
      </c>
      <c r="L1469" t="str">
        <f>IF(C1470&lt;C1469, "Sell", "")</f>
        <v/>
      </c>
      <c r="V1469" s="4">
        <f t="shared" si="22"/>
        <v>5.9245574092344176E-3</v>
      </c>
    </row>
    <row r="1470" spans="1:22" x14ac:dyDescent="0.25">
      <c r="A1470" s="1">
        <v>43236</v>
      </c>
      <c r="B1470">
        <v>593.625</v>
      </c>
      <c r="C1470">
        <v>594.97497559999999</v>
      </c>
      <c r="D1470">
        <v>6205004</v>
      </c>
      <c r="E1470" t="s">
        <v>10</v>
      </c>
      <c r="F1470" t="s">
        <v>16</v>
      </c>
      <c r="G1470" t="str">
        <f>IF(OR(F1470="Jan",F1470="Feb",F1470="Mar"),"Q1",
IF(OR(F1470="Apr",F1470="May",F1470="Jun"),"Q2",
IF(OR(F1470="Jul",F1470="Aug",F1470="Sep"),"Q3",
IF(OR(F1470="Oct",F1470="Nov",F1470="Dec"),"Q4",""))))</f>
        <v>Q2</v>
      </c>
      <c r="H1470" t="str">
        <f>"Q"&amp;INT((MONTH(A1470)-1)/3)+1</f>
        <v>Q2</v>
      </c>
      <c r="I1470">
        <v>2018</v>
      </c>
      <c r="J1470" t="str">
        <f>IF(C1470&gt;B1470, "Bullish", IF(B1470&gt;C1470, "Bearish", "Neutral"))</f>
        <v>Bullish</v>
      </c>
      <c r="K1470" t="str">
        <f>IF(C1471&gt;C1470, "Buy", "")</f>
        <v>Buy</v>
      </c>
      <c r="L1470" t="str">
        <f>IF(C1471&lt;C1470, "Sell", "")</f>
        <v/>
      </c>
      <c r="V1470" s="4">
        <f t="shared" si="22"/>
        <v>3.8509040325443973E-3</v>
      </c>
    </row>
    <row r="1471" spans="1:22" x14ac:dyDescent="0.25">
      <c r="A1471" s="1">
        <v>43235</v>
      </c>
      <c r="B1471">
        <v>594.04998780000005</v>
      </c>
      <c r="C1471">
        <v>597.27502440000001</v>
      </c>
      <c r="D1471">
        <v>5611974</v>
      </c>
      <c r="E1471" t="s">
        <v>9</v>
      </c>
      <c r="F1471" t="s">
        <v>16</v>
      </c>
      <c r="G1471" t="str">
        <f>IF(OR(F1471="Jan",F1471="Feb",F1471="Mar"),"Q1",
IF(OR(F1471="Apr",F1471="May",F1471="Jun"),"Q2",
IF(OR(F1471="Jul",F1471="Aug",F1471="Sep"),"Q3",
IF(OR(F1471="Oct",F1471="Nov",F1471="Dec"),"Q4",""))))</f>
        <v>Q2</v>
      </c>
      <c r="H1471" t="str">
        <f>"Q"&amp;INT((MONTH(A1471)-1)/3)+1</f>
        <v>Q2</v>
      </c>
      <c r="I1471">
        <v>2018</v>
      </c>
      <c r="J1471" t="str">
        <f>IF(C1471&gt;B1471, "Bullish", IF(B1471&gt;C1471, "Bearish", "Neutral"))</f>
        <v>Bullish</v>
      </c>
      <c r="K1471" t="str">
        <f>IF(C1472&gt;C1471, "Buy", "")</f>
        <v/>
      </c>
      <c r="L1471" t="str">
        <f>IF(C1472&lt;C1471, "Sell", "")</f>
        <v>Sell</v>
      </c>
      <c r="V1471" s="4">
        <f t="shared" si="22"/>
        <v>-4.4143612079199299E-3</v>
      </c>
    </row>
    <row r="1472" spans="1:22" x14ac:dyDescent="0.25">
      <c r="A1472" s="1">
        <v>43234</v>
      </c>
      <c r="B1472">
        <v>592.17498780000005</v>
      </c>
      <c r="C1472">
        <v>594.65002440000001</v>
      </c>
      <c r="D1472">
        <v>4432094</v>
      </c>
      <c r="E1472" t="s">
        <v>7</v>
      </c>
      <c r="F1472" t="s">
        <v>16</v>
      </c>
      <c r="G1472" t="str">
        <f>IF(OR(F1472="Jan",F1472="Feb",F1472="Mar"),"Q1",
IF(OR(F1472="Apr",F1472="May",F1472="Jun"),"Q2",
IF(OR(F1472="Jul",F1472="Aug",F1472="Sep"),"Q3",
IF(OR(F1472="Oct",F1472="Nov",F1472="Dec"),"Q4",""))))</f>
        <v>Q2</v>
      </c>
      <c r="H1472" t="str">
        <f>"Q"&amp;INT((MONTH(A1472)-1)/3)+1</f>
        <v>Q2</v>
      </c>
      <c r="I1472">
        <v>2018</v>
      </c>
      <c r="J1472" t="str">
        <f>IF(C1472&gt;B1472, "Bullish", IF(B1472&gt;C1472, "Bearish", "Neutral"))</f>
        <v>Bullish</v>
      </c>
      <c r="K1472" t="str">
        <f>IF(C1473&gt;C1472, "Buy", "")</f>
        <v/>
      </c>
      <c r="L1472" t="str">
        <f>IF(C1473&lt;C1472, "Sell", "")</f>
        <v>Sell</v>
      </c>
      <c r="V1472" s="4">
        <f t="shared" si="22"/>
        <v>-7.2412016091467401E-3</v>
      </c>
    </row>
    <row r="1473" spans="1:22" x14ac:dyDescent="0.25">
      <c r="A1473" s="1">
        <v>43231</v>
      </c>
      <c r="B1473">
        <v>586.15002440000001</v>
      </c>
      <c r="C1473">
        <v>590.375</v>
      </c>
      <c r="D1473">
        <v>3311706</v>
      </c>
      <c r="E1473" t="s">
        <v>12</v>
      </c>
      <c r="F1473" t="s">
        <v>16</v>
      </c>
      <c r="G1473" t="str">
        <f>IF(OR(F1473="Jan",F1473="Feb",F1473="Mar"),"Q1",
IF(OR(F1473="Apr",F1473="May",F1473="Jun"),"Q2",
IF(OR(F1473="Jul",F1473="Aug",F1473="Sep"),"Q3",
IF(OR(F1473="Oct",F1473="Nov",F1473="Dec"),"Q4",""))))</f>
        <v>Q2</v>
      </c>
      <c r="H1473" t="str">
        <f>"Q"&amp;INT((MONTH(A1473)-1)/3)+1</f>
        <v>Q2</v>
      </c>
      <c r="I1473">
        <v>2018</v>
      </c>
      <c r="J1473" t="str">
        <f>IF(C1473&gt;B1473, "Bullish", IF(B1473&gt;C1473, "Bearish", "Neutral"))</f>
        <v>Bullish</v>
      </c>
      <c r="K1473" t="str">
        <f>IF(C1474&gt;C1473, "Buy", "")</f>
        <v/>
      </c>
      <c r="L1473" t="str">
        <f>IF(C1474&lt;C1473, "Sell", "")</f>
        <v>Sell</v>
      </c>
      <c r="V1473" s="4">
        <f t="shared" si="22"/>
        <v>-1.0916095890410959E-2</v>
      </c>
    </row>
    <row r="1474" spans="1:22" x14ac:dyDescent="0.25">
      <c r="A1474" s="1">
        <v>43230</v>
      </c>
      <c r="B1474">
        <v>588</v>
      </c>
      <c r="C1474">
        <v>584</v>
      </c>
      <c r="D1474">
        <v>3182862</v>
      </c>
      <c r="E1474" t="s">
        <v>11</v>
      </c>
      <c r="F1474" t="s">
        <v>16</v>
      </c>
      <c r="G1474" t="str">
        <f>IF(OR(F1474="Jan",F1474="Feb",F1474="Mar"),"Q1",
IF(OR(F1474="Apr",F1474="May",F1474="Jun"),"Q2",
IF(OR(F1474="Jul",F1474="Aug",F1474="Sep"),"Q3",
IF(OR(F1474="Oct",F1474="Nov",F1474="Dec"),"Q4",""))))</f>
        <v>Q2</v>
      </c>
      <c r="H1474" t="str">
        <f>"Q"&amp;INT((MONTH(A1474)-1)/3)+1</f>
        <v>Q2</v>
      </c>
      <c r="I1474">
        <v>2018</v>
      </c>
      <c r="J1474" t="str">
        <f>IF(C1474&gt;B1474, "Bullish", IF(B1474&gt;C1474, "Bearish", "Neutral"))</f>
        <v>Bearish</v>
      </c>
      <c r="K1474" t="str">
        <f>IF(C1475&gt;C1474, "Buy", "")</f>
        <v>Buy</v>
      </c>
      <c r="L1474" t="str">
        <f>IF(C1475&lt;C1474, "Sell", "")</f>
        <v/>
      </c>
      <c r="V1474" s="4">
        <f t="shared" si="22"/>
        <v>2.3062708743025588E-3</v>
      </c>
    </row>
    <row r="1475" spans="1:22" x14ac:dyDescent="0.25">
      <c r="A1475" s="1">
        <v>43229</v>
      </c>
      <c r="B1475">
        <v>583.75</v>
      </c>
      <c r="C1475">
        <v>585.34997559999999</v>
      </c>
      <c r="D1475">
        <v>3783504</v>
      </c>
      <c r="E1475" t="s">
        <v>10</v>
      </c>
      <c r="F1475" t="s">
        <v>16</v>
      </c>
      <c r="G1475" t="str">
        <f>IF(OR(F1475="Jan",F1475="Feb",F1475="Mar"),"Q1",
IF(OR(F1475="Apr",F1475="May",F1475="Jun"),"Q2",
IF(OR(F1475="Jul",F1475="Aug",F1475="Sep"),"Q3",
IF(OR(F1475="Oct",F1475="Nov",F1475="Dec"),"Q4",""))))</f>
        <v>Q2</v>
      </c>
      <c r="H1475" t="str">
        <f>"Q"&amp;INT((MONTH(A1475)-1)/3)+1</f>
        <v>Q2</v>
      </c>
      <c r="I1475">
        <v>2018</v>
      </c>
      <c r="J1475" t="str">
        <f>IF(C1475&gt;B1475, "Bullish", IF(B1475&gt;C1475, "Bearish", "Neutral"))</f>
        <v>Bullish</v>
      </c>
      <c r="K1475" t="str">
        <f>IF(C1476&gt;C1475, "Buy", "")</f>
        <v/>
      </c>
      <c r="L1475" t="str">
        <f>IF(C1476&lt;C1475, "Sell", "")</f>
        <v>Sell</v>
      </c>
      <c r="V1475" s="4">
        <f t="shared" ref="V1475:V1538" si="23">(C1476-C1475)/C1476</f>
        <v>-4.4184309419420392E-3</v>
      </c>
    </row>
    <row r="1476" spans="1:22" x14ac:dyDescent="0.25">
      <c r="A1476" s="1">
        <v>43228</v>
      </c>
      <c r="B1476">
        <v>588.95001219999995</v>
      </c>
      <c r="C1476">
        <v>582.77502440000001</v>
      </c>
      <c r="D1476">
        <v>5718556</v>
      </c>
      <c r="E1476" t="s">
        <v>9</v>
      </c>
      <c r="F1476" t="s">
        <v>16</v>
      </c>
      <c r="G1476" t="str">
        <f>IF(OR(F1476="Jan",F1476="Feb",F1476="Mar"),"Q1",
IF(OR(F1476="Apr",F1476="May",F1476="Jun"),"Q2",
IF(OR(F1476="Jul",F1476="Aug",F1476="Sep"),"Q3",
IF(OR(F1476="Oct",F1476="Nov",F1476="Dec"),"Q4",""))))</f>
        <v>Q2</v>
      </c>
      <c r="H1476" t="str">
        <f>"Q"&amp;INT((MONTH(A1476)-1)/3)+1</f>
        <v>Q2</v>
      </c>
      <c r="I1476">
        <v>2018</v>
      </c>
      <c r="J1476" t="str">
        <f>IF(C1476&gt;B1476, "Bullish", IF(B1476&gt;C1476, "Bearish", "Neutral"))</f>
        <v>Bearish</v>
      </c>
      <c r="K1476" t="str">
        <f>IF(C1477&gt;C1476, "Buy", "")</f>
        <v>Buy</v>
      </c>
      <c r="L1476" t="str">
        <f>IF(C1477&lt;C1476, "Sell", "")</f>
        <v/>
      </c>
      <c r="V1476" s="4">
        <f t="shared" si="23"/>
        <v>1.4750592730346566E-2</v>
      </c>
    </row>
    <row r="1477" spans="1:22" x14ac:dyDescent="0.25">
      <c r="A1477" s="1">
        <v>43227</v>
      </c>
      <c r="B1477">
        <v>590.625</v>
      </c>
      <c r="C1477">
        <v>591.5</v>
      </c>
      <c r="D1477">
        <v>4638960</v>
      </c>
      <c r="E1477" t="s">
        <v>7</v>
      </c>
      <c r="F1477" t="s">
        <v>16</v>
      </c>
      <c r="G1477" t="str">
        <f>IF(OR(F1477="Jan",F1477="Feb",F1477="Mar"),"Q1",
IF(OR(F1477="Apr",F1477="May",F1477="Jun"),"Q2",
IF(OR(F1477="Jul",F1477="Aug",F1477="Sep"),"Q3",
IF(OR(F1477="Oct",F1477="Nov",F1477="Dec"),"Q4",""))))</f>
        <v>Q2</v>
      </c>
      <c r="H1477" t="str">
        <f>"Q"&amp;INT((MONTH(A1477)-1)/3)+1</f>
        <v>Q2</v>
      </c>
      <c r="I1477">
        <v>2018</v>
      </c>
      <c r="J1477" t="str">
        <f>IF(C1477&gt;B1477, "Bullish", IF(B1477&gt;C1477, "Bearish", "Neutral"))</f>
        <v>Bullish</v>
      </c>
      <c r="K1477" t="str">
        <f>IF(C1478&gt;C1477, "Buy", "")</f>
        <v/>
      </c>
      <c r="L1477" t="str">
        <f>IF(C1478&lt;C1477, "Sell", "")</f>
        <v>Sell</v>
      </c>
      <c r="V1477" s="4">
        <f t="shared" si="23"/>
        <v>-8.4391992207964815E-3</v>
      </c>
    </row>
    <row r="1478" spans="1:22" x14ac:dyDescent="0.25">
      <c r="A1478" s="1">
        <v>43224</v>
      </c>
      <c r="B1478">
        <v>592.5</v>
      </c>
      <c r="C1478">
        <v>586.54998780000005</v>
      </c>
      <c r="D1478">
        <v>6023368</v>
      </c>
      <c r="E1478" t="s">
        <v>12</v>
      </c>
      <c r="F1478" t="s">
        <v>16</v>
      </c>
      <c r="G1478" t="str">
        <f>IF(OR(F1478="Jan",F1478="Feb",F1478="Mar"),"Q1",
IF(OR(F1478="Apr",F1478="May",F1478="Jun"),"Q2",
IF(OR(F1478="Jul",F1478="Aug",F1478="Sep"),"Q3",
IF(OR(F1478="Oct",F1478="Nov",F1478="Dec"),"Q4",""))))</f>
        <v>Q2</v>
      </c>
      <c r="H1478" t="str">
        <f>"Q"&amp;INT((MONTH(A1478)-1)/3)+1</f>
        <v>Q2</v>
      </c>
      <c r="I1478">
        <v>2018</v>
      </c>
      <c r="J1478" t="str">
        <f>IF(C1478&gt;B1478, "Bullish", IF(B1478&gt;C1478, "Bearish", "Neutral"))</f>
        <v>Bearish</v>
      </c>
      <c r="K1478" t="str">
        <f>IF(C1479&gt;C1478, "Buy", "")</f>
        <v>Buy</v>
      </c>
      <c r="L1478" t="str">
        <f>IF(C1479&lt;C1478, "Sell", "")</f>
        <v/>
      </c>
      <c r="V1478" s="4">
        <f t="shared" si="23"/>
        <v>7.9912670162158687E-3</v>
      </c>
    </row>
    <row r="1479" spans="1:22" x14ac:dyDescent="0.25">
      <c r="A1479" s="1">
        <v>43223</v>
      </c>
      <c r="B1479">
        <v>598.625</v>
      </c>
      <c r="C1479">
        <v>591.27502440000001</v>
      </c>
      <c r="D1479">
        <v>5332230</v>
      </c>
      <c r="E1479" t="s">
        <v>11</v>
      </c>
      <c r="F1479" t="s">
        <v>16</v>
      </c>
      <c r="G1479" t="str">
        <f>IF(OR(F1479="Jan",F1479="Feb",F1479="Mar"),"Q1",
IF(OR(F1479="Apr",F1479="May",F1479="Jun"),"Q2",
IF(OR(F1479="Jul",F1479="Aug",F1479="Sep"),"Q3",
IF(OR(F1479="Oct",F1479="Nov",F1479="Dec"),"Q4",""))))</f>
        <v>Q2</v>
      </c>
      <c r="H1479" t="str">
        <f>"Q"&amp;INT((MONTH(A1479)-1)/3)+1</f>
        <v>Q2</v>
      </c>
      <c r="I1479">
        <v>2018</v>
      </c>
      <c r="J1479" t="str">
        <f>IF(C1479&gt;B1479, "Bullish", IF(B1479&gt;C1479, "Bearish", "Neutral"))</f>
        <v>Bearish</v>
      </c>
      <c r="K1479" t="str">
        <f>IF(C1480&gt;C1479, "Buy", "")</f>
        <v>Buy</v>
      </c>
      <c r="L1479" t="str">
        <f>IF(C1480&lt;C1479, "Sell", "")</f>
        <v/>
      </c>
      <c r="V1479" s="4">
        <f t="shared" si="23"/>
        <v>1.2113110905041717E-2</v>
      </c>
    </row>
    <row r="1480" spans="1:22" x14ac:dyDescent="0.25">
      <c r="A1480" s="1">
        <v>43222</v>
      </c>
      <c r="B1480">
        <v>599.45001219999995</v>
      </c>
      <c r="C1480">
        <v>598.52502440000001</v>
      </c>
      <c r="D1480">
        <v>10295042</v>
      </c>
      <c r="E1480" t="s">
        <v>10</v>
      </c>
      <c r="F1480" t="s">
        <v>16</v>
      </c>
      <c r="G1480" t="str">
        <f>IF(OR(F1480="Jan",F1480="Feb",F1480="Mar"),"Q1",
IF(OR(F1480="Apr",F1480="May",F1480="Jun"),"Q2",
IF(OR(F1480="Jul",F1480="Aug",F1480="Sep"),"Q3",
IF(OR(F1480="Oct",F1480="Nov",F1480="Dec"),"Q4",""))))</f>
        <v>Q2</v>
      </c>
      <c r="H1480" t="str">
        <f>"Q"&amp;INT((MONTH(A1480)-1)/3)+1</f>
        <v>Q2</v>
      </c>
      <c r="I1480">
        <v>2018</v>
      </c>
      <c r="J1480" t="str">
        <f>IF(C1480&gt;B1480, "Bullish", IF(B1480&gt;C1480, "Bearish", "Neutral"))</f>
        <v>Bearish</v>
      </c>
      <c r="K1480" t="str">
        <f>IF(C1481&gt;C1480, "Buy", "")</f>
        <v>Buy</v>
      </c>
      <c r="L1480" t="str">
        <f>IF(C1481&lt;C1480, "Sell", "")</f>
        <v/>
      </c>
      <c r="V1480" s="4">
        <f t="shared" si="23"/>
        <v>2.042477032096696E-3</v>
      </c>
    </row>
    <row r="1481" spans="1:22" x14ac:dyDescent="0.25">
      <c r="A1481" s="1">
        <v>43220</v>
      </c>
      <c r="B1481">
        <v>590.84997559999999</v>
      </c>
      <c r="C1481">
        <v>599.75</v>
      </c>
      <c r="D1481">
        <v>5511678</v>
      </c>
      <c r="E1481" t="s">
        <v>7</v>
      </c>
      <c r="F1481" t="s">
        <v>15</v>
      </c>
      <c r="G1481" t="str">
        <f>IF(OR(F1481="Jan",F1481="Feb",F1481="Mar"),"Q1",
IF(OR(F1481="Apr",F1481="May",F1481="Jun"),"Q2",
IF(OR(F1481="Jul",F1481="Aug",F1481="Sep"),"Q3",
IF(OR(F1481="Oct",F1481="Nov",F1481="Dec"),"Q4",""))))</f>
        <v>Q2</v>
      </c>
      <c r="H1481" t="str">
        <f>"Q"&amp;INT((MONTH(A1481)-1)/3)+1</f>
        <v>Q2</v>
      </c>
      <c r="I1481">
        <v>2018</v>
      </c>
      <c r="J1481" t="str">
        <f>IF(C1481&gt;B1481, "Bullish", IF(B1481&gt;C1481, "Bearish", "Neutral"))</f>
        <v>Bullish</v>
      </c>
      <c r="K1481" t="str">
        <f>IF(C1482&gt;C1481, "Buy", "")</f>
        <v/>
      </c>
      <c r="L1481" t="str">
        <f>IF(C1482&lt;C1481, "Sell", "")</f>
        <v>Sell</v>
      </c>
      <c r="V1481" s="4">
        <f t="shared" si="23"/>
        <v>-1.2065515852849465E-2</v>
      </c>
    </row>
    <row r="1482" spans="1:22" x14ac:dyDescent="0.25">
      <c r="A1482" s="1">
        <v>43217</v>
      </c>
      <c r="B1482">
        <v>590</v>
      </c>
      <c r="C1482">
        <v>592.59997559999999</v>
      </c>
      <c r="D1482">
        <v>7663370</v>
      </c>
      <c r="E1482" t="s">
        <v>12</v>
      </c>
      <c r="F1482" t="s">
        <v>15</v>
      </c>
      <c r="G1482" t="str">
        <f>IF(OR(F1482="Jan",F1482="Feb",F1482="Mar"),"Q1",
IF(OR(F1482="Apr",F1482="May",F1482="Jun"),"Q2",
IF(OR(F1482="Jul",F1482="Aug",F1482="Sep"),"Q3",
IF(OR(F1482="Oct",F1482="Nov",F1482="Dec"),"Q4",""))))</f>
        <v>Q2</v>
      </c>
      <c r="H1482" t="str">
        <f>"Q"&amp;INT((MONTH(A1482)-1)/3)+1</f>
        <v>Q2</v>
      </c>
      <c r="I1482">
        <v>2018</v>
      </c>
      <c r="J1482" t="str">
        <f>IF(C1482&gt;B1482, "Bullish", IF(B1482&gt;C1482, "Bearish", "Neutral"))</f>
        <v>Bullish</v>
      </c>
      <c r="K1482" t="str">
        <f>IF(C1483&gt;C1482, "Buy", "")</f>
        <v/>
      </c>
      <c r="L1482" t="str">
        <f>IF(C1483&lt;C1482, "Sell", "")</f>
        <v>Sell</v>
      </c>
      <c r="V1482" s="4">
        <f t="shared" si="23"/>
        <v>-7.4376304670460856E-3</v>
      </c>
    </row>
    <row r="1483" spans="1:22" x14ac:dyDescent="0.25">
      <c r="A1483" s="1">
        <v>43216</v>
      </c>
      <c r="B1483">
        <v>587</v>
      </c>
      <c r="C1483">
        <v>588.22497559999999</v>
      </c>
      <c r="D1483">
        <v>11302084</v>
      </c>
      <c r="E1483" t="s">
        <v>11</v>
      </c>
      <c r="F1483" t="s">
        <v>15</v>
      </c>
      <c r="G1483" t="str">
        <f>IF(OR(F1483="Jan",F1483="Feb",F1483="Mar"),"Q1",
IF(OR(F1483="Apr",F1483="May",F1483="Jun"),"Q2",
IF(OR(F1483="Jul",F1483="Aug",F1483="Sep"),"Q3",
IF(OR(F1483="Oct",F1483="Nov",F1483="Dec"),"Q4",""))))</f>
        <v>Q2</v>
      </c>
      <c r="H1483" t="str">
        <f>"Q"&amp;INT((MONTH(A1483)-1)/3)+1</f>
        <v>Q2</v>
      </c>
      <c r="I1483">
        <v>2018</v>
      </c>
      <c r="J1483" t="str">
        <f>IF(C1483&gt;B1483, "Bullish", IF(B1483&gt;C1483, "Bearish", "Neutral"))</f>
        <v>Bullish</v>
      </c>
      <c r="K1483" t="str">
        <f>IF(C1484&gt;C1483, "Buy", "")</f>
        <v/>
      </c>
      <c r="L1483" t="str">
        <f>IF(C1484&lt;C1483, "Sell", "")</f>
        <v>Sell</v>
      </c>
      <c r="V1483" s="4">
        <f t="shared" si="23"/>
        <v>-1.3875103148664105E-2</v>
      </c>
    </row>
    <row r="1484" spans="1:22" x14ac:dyDescent="0.25">
      <c r="A1484" s="1">
        <v>43215</v>
      </c>
      <c r="B1484">
        <v>576</v>
      </c>
      <c r="C1484">
        <v>580.17498780000005</v>
      </c>
      <c r="D1484">
        <v>11594178</v>
      </c>
      <c r="E1484" t="s">
        <v>10</v>
      </c>
      <c r="F1484" t="s">
        <v>15</v>
      </c>
      <c r="G1484" t="str">
        <f>IF(OR(F1484="Jan",F1484="Feb",F1484="Mar"),"Q1",
IF(OR(F1484="Apr",F1484="May",F1484="Jun"),"Q2",
IF(OR(F1484="Jul",F1484="Aug",F1484="Sep"),"Q3",
IF(OR(F1484="Oct",F1484="Nov",F1484="Dec"),"Q4",""))))</f>
        <v>Q2</v>
      </c>
      <c r="H1484" t="str">
        <f>"Q"&amp;INT((MONTH(A1484)-1)/3)+1</f>
        <v>Q2</v>
      </c>
      <c r="I1484">
        <v>2018</v>
      </c>
      <c r="J1484" t="str">
        <f>IF(C1484&gt;B1484, "Bullish", IF(B1484&gt;C1484, "Bearish", "Neutral"))</f>
        <v>Bullish</v>
      </c>
      <c r="K1484" t="str">
        <f>IF(C1485&gt;C1484, "Buy", "")</f>
        <v/>
      </c>
      <c r="L1484" t="str">
        <f>IF(C1485&lt;C1484, "Sell", "")</f>
        <v>Sell</v>
      </c>
      <c r="V1484" s="4">
        <f t="shared" si="23"/>
        <v>-5.067107492421054E-3</v>
      </c>
    </row>
    <row r="1485" spans="1:22" x14ac:dyDescent="0.25">
      <c r="A1485" s="1">
        <v>43214</v>
      </c>
      <c r="B1485">
        <v>592.5</v>
      </c>
      <c r="C1485">
        <v>577.25</v>
      </c>
      <c r="D1485">
        <v>8526216</v>
      </c>
      <c r="E1485" t="s">
        <v>9</v>
      </c>
      <c r="F1485" t="s">
        <v>15</v>
      </c>
      <c r="G1485" t="str">
        <f>IF(OR(F1485="Jan",F1485="Feb",F1485="Mar"),"Q1",
IF(OR(F1485="Apr",F1485="May",F1485="Jun"),"Q2",
IF(OR(F1485="Jul",F1485="Aug",F1485="Sep"),"Q3",
IF(OR(F1485="Oct",F1485="Nov",F1485="Dec"),"Q4",""))))</f>
        <v>Q2</v>
      </c>
      <c r="H1485" t="str">
        <f>"Q"&amp;INT((MONTH(A1485)-1)/3)+1</f>
        <v>Q2</v>
      </c>
      <c r="I1485">
        <v>2018</v>
      </c>
      <c r="J1485" t="str">
        <f>IF(C1485&gt;B1485, "Bullish", IF(B1485&gt;C1485, "Bearish", "Neutral"))</f>
        <v>Bearish</v>
      </c>
      <c r="K1485" t="str">
        <f>IF(C1486&gt;C1485, "Buy", "")</f>
        <v>Buy</v>
      </c>
      <c r="L1485" t="str">
        <f>IF(C1486&lt;C1485, "Sell", "")</f>
        <v/>
      </c>
      <c r="V1485" s="4">
        <f t="shared" si="23"/>
        <v>2.7953146892408482E-2</v>
      </c>
    </row>
    <row r="1486" spans="1:22" x14ac:dyDescent="0.25">
      <c r="A1486" s="1">
        <v>43213</v>
      </c>
      <c r="B1486">
        <v>584</v>
      </c>
      <c r="C1486">
        <v>593.84997559999999</v>
      </c>
      <c r="D1486">
        <v>21830638</v>
      </c>
      <c r="E1486" t="s">
        <v>7</v>
      </c>
      <c r="F1486" t="s">
        <v>15</v>
      </c>
      <c r="G1486" t="str">
        <f>IF(OR(F1486="Jan",F1486="Feb",F1486="Mar"),"Q1",
IF(OR(F1486="Apr",F1486="May",F1486="Jun"),"Q2",
IF(OR(F1486="Jul",F1486="Aug",F1486="Sep"),"Q3",
IF(OR(F1486="Oct",F1486="Nov",F1486="Dec"),"Q4",""))))</f>
        <v>Q2</v>
      </c>
      <c r="H1486" t="str">
        <f>"Q"&amp;INT((MONTH(A1486)-1)/3)+1</f>
        <v>Q2</v>
      </c>
      <c r="I1486">
        <v>2018</v>
      </c>
      <c r="J1486" t="str">
        <f>IF(C1486&gt;B1486, "Bullish", IF(B1486&gt;C1486, "Bearish", "Neutral"))</f>
        <v>Bullish</v>
      </c>
      <c r="K1486" t="str">
        <f>IF(C1487&gt;C1486, "Buy", "")</f>
        <v/>
      </c>
      <c r="L1486" t="str">
        <f>IF(C1487&lt;C1486, "Sell", "")</f>
        <v>Sell</v>
      </c>
      <c r="V1486" s="4">
        <f t="shared" si="23"/>
        <v>-7.8492938886211058E-3</v>
      </c>
    </row>
    <row r="1487" spans="1:22" x14ac:dyDescent="0.25">
      <c r="A1487" s="1">
        <v>43210</v>
      </c>
      <c r="B1487">
        <v>569.5</v>
      </c>
      <c r="C1487">
        <v>589.22497559999999</v>
      </c>
      <c r="D1487">
        <v>24272692</v>
      </c>
      <c r="E1487" t="s">
        <v>12</v>
      </c>
      <c r="F1487" t="s">
        <v>15</v>
      </c>
      <c r="G1487" t="str">
        <f>IF(OR(F1487="Jan",F1487="Feb",F1487="Mar"),"Q1",
IF(OR(F1487="Apr",F1487="May",F1487="Jun"),"Q2",
IF(OR(F1487="Jul",F1487="Aug",F1487="Sep"),"Q3",
IF(OR(F1487="Oct",F1487="Nov",F1487="Dec"),"Q4",""))))</f>
        <v>Q2</v>
      </c>
      <c r="H1487" t="str">
        <f>"Q"&amp;INT((MONTH(A1487)-1)/3)+1</f>
        <v>Q2</v>
      </c>
      <c r="I1487">
        <v>2018</v>
      </c>
      <c r="J1487" t="str">
        <f>IF(C1487&gt;B1487, "Bullish", IF(B1487&gt;C1487, "Bearish", "Neutral"))</f>
        <v>Bullish</v>
      </c>
      <c r="K1487" t="str">
        <f>IF(C1488&gt;C1487, "Buy", "")</f>
        <v/>
      </c>
      <c r="L1487" t="str">
        <f>IF(C1488&lt;C1487, "Sell", "")</f>
        <v>Sell</v>
      </c>
      <c r="V1487" s="4">
        <f t="shared" si="23"/>
        <v>-4.02524399365842E-2</v>
      </c>
    </row>
    <row r="1488" spans="1:22" x14ac:dyDescent="0.25">
      <c r="A1488" s="1">
        <v>43209</v>
      </c>
      <c r="B1488">
        <v>562</v>
      </c>
      <c r="C1488">
        <v>566.42498780000005</v>
      </c>
      <c r="D1488">
        <v>8525542</v>
      </c>
      <c r="E1488" t="s">
        <v>11</v>
      </c>
      <c r="F1488" t="s">
        <v>15</v>
      </c>
      <c r="G1488" t="str">
        <f>IF(OR(F1488="Jan",F1488="Feb",F1488="Mar"),"Q1",
IF(OR(F1488="Apr",F1488="May",F1488="Jun"),"Q2",
IF(OR(F1488="Jul",F1488="Aug",F1488="Sep"),"Q3",
IF(OR(F1488="Oct",F1488="Nov",F1488="Dec"),"Q4",""))))</f>
        <v>Q2</v>
      </c>
      <c r="H1488" t="str">
        <f>"Q"&amp;INT((MONTH(A1488)-1)/3)+1</f>
        <v>Q2</v>
      </c>
      <c r="I1488">
        <v>2018</v>
      </c>
      <c r="J1488" t="str">
        <f>IF(C1488&gt;B1488, "Bullish", IF(B1488&gt;C1488, "Bearish", "Neutral"))</f>
        <v>Bullish</v>
      </c>
      <c r="K1488" t="str">
        <f>IF(C1489&gt;C1488, "Buy", "")</f>
        <v/>
      </c>
      <c r="L1488" t="str">
        <f>IF(C1489&lt;C1488, "Sell", "")</f>
        <v>Sell</v>
      </c>
      <c r="V1488" s="4">
        <f t="shared" si="23"/>
        <v>-6.1281803801725857E-3</v>
      </c>
    </row>
    <row r="1489" spans="1:22" x14ac:dyDescent="0.25">
      <c r="A1489" s="1">
        <v>43208</v>
      </c>
      <c r="B1489">
        <v>561.42498780000005</v>
      </c>
      <c r="C1489">
        <v>562.97497559999999</v>
      </c>
      <c r="D1489">
        <v>10430380</v>
      </c>
      <c r="E1489" t="s">
        <v>10</v>
      </c>
      <c r="F1489" t="s">
        <v>15</v>
      </c>
      <c r="G1489" t="str">
        <f>IF(OR(F1489="Jan",F1489="Feb",F1489="Mar"),"Q1",
IF(OR(F1489="Apr",F1489="May",F1489="Jun"),"Q2",
IF(OR(F1489="Jul",F1489="Aug",F1489="Sep"),"Q3",
IF(OR(F1489="Oct",F1489="Nov",F1489="Dec"),"Q4",""))))</f>
        <v>Q2</v>
      </c>
      <c r="H1489" t="str">
        <f>"Q"&amp;INT((MONTH(A1489)-1)/3)+1</f>
        <v>Q2</v>
      </c>
      <c r="I1489">
        <v>2018</v>
      </c>
      <c r="J1489" t="str">
        <f>IF(C1489&gt;B1489, "Bullish", IF(B1489&gt;C1489, "Bearish", "Neutral"))</f>
        <v>Bullish</v>
      </c>
      <c r="K1489" t="str">
        <f>IF(C1490&gt;C1489, "Buy", "")</f>
        <v/>
      </c>
      <c r="L1489" t="str">
        <f>IF(C1490&lt;C1489, "Sell", "")</f>
        <v>Sell</v>
      </c>
      <c r="V1489" s="4">
        <f t="shared" si="23"/>
        <v>-6.665481981226023E-4</v>
      </c>
    </row>
    <row r="1490" spans="1:22" x14ac:dyDescent="0.25">
      <c r="A1490" s="1">
        <v>43207</v>
      </c>
      <c r="B1490">
        <v>563.5</v>
      </c>
      <c r="C1490">
        <v>562.59997559999999</v>
      </c>
      <c r="D1490">
        <v>10397940</v>
      </c>
      <c r="E1490" t="s">
        <v>9</v>
      </c>
      <c r="F1490" t="s">
        <v>15</v>
      </c>
      <c r="G1490" t="str">
        <f>IF(OR(F1490="Jan",F1490="Feb",F1490="Mar"),"Q1",
IF(OR(F1490="Apr",F1490="May",F1490="Jun"),"Q2",
IF(OR(F1490="Jul",F1490="Aug",F1490="Sep"),"Q3",
IF(OR(F1490="Oct",F1490="Nov",F1490="Dec"),"Q4",""))))</f>
        <v>Q2</v>
      </c>
      <c r="H1490" t="str">
        <f>"Q"&amp;INT((MONTH(A1490)-1)/3)+1</f>
        <v>Q2</v>
      </c>
      <c r="I1490">
        <v>2018</v>
      </c>
      <c r="J1490" t="str">
        <f>IF(C1490&gt;B1490, "Bullish", IF(B1490&gt;C1490, "Bearish", "Neutral"))</f>
        <v>Bearish</v>
      </c>
      <c r="K1490" t="str">
        <f>IF(C1491&gt;C1490, "Buy", "")</f>
        <v>Buy</v>
      </c>
      <c r="L1490" t="str">
        <f>IF(C1491&lt;C1490, "Sell", "")</f>
        <v/>
      </c>
      <c r="V1490" s="4">
        <f t="shared" si="23"/>
        <v>7.059654380966408E-3</v>
      </c>
    </row>
    <row r="1491" spans="1:22" x14ac:dyDescent="0.25">
      <c r="A1491" s="1">
        <v>43206</v>
      </c>
      <c r="B1491">
        <v>551</v>
      </c>
      <c r="C1491">
        <v>566.59997559999999</v>
      </c>
      <c r="D1491">
        <v>24745084</v>
      </c>
      <c r="E1491" t="s">
        <v>7</v>
      </c>
      <c r="F1491" t="s">
        <v>15</v>
      </c>
      <c r="G1491" t="str">
        <f>IF(OR(F1491="Jan",F1491="Feb",F1491="Mar"),"Q1",
IF(OR(F1491="Apr",F1491="May",F1491="Jun"),"Q2",
IF(OR(F1491="Jul",F1491="Aug",F1491="Sep"),"Q3",
IF(OR(F1491="Oct",F1491="Nov",F1491="Dec"),"Q4",""))))</f>
        <v>Q2</v>
      </c>
      <c r="H1491" t="str">
        <f>"Q"&amp;INT((MONTH(A1491)-1)/3)+1</f>
        <v>Q2</v>
      </c>
      <c r="I1491">
        <v>2018</v>
      </c>
      <c r="J1491" t="str">
        <f>IF(C1491&gt;B1491, "Bullish", IF(B1491&gt;C1491, "Bearish", "Neutral"))</f>
        <v>Bullish</v>
      </c>
      <c r="K1491" t="str">
        <f>IF(C1492&gt;C1491, "Buy", "")</f>
        <v>Buy</v>
      </c>
      <c r="L1491" t="str">
        <f>IF(C1492&lt;C1491, "Sell", "")</f>
        <v/>
      </c>
      <c r="V1491" s="4">
        <f t="shared" si="23"/>
        <v>3.2651843094805531E-2</v>
      </c>
    </row>
    <row r="1492" spans="1:22" x14ac:dyDescent="0.25">
      <c r="A1492" s="1">
        <v>43203</v>
      </c>
      <c r="B1492">
        <v>587</v>
      </c>
      <c r="C1492">
        <v>585.72497559999999</v>
      </c>
      <c r="D1492">
        <v>21227038</v>
      </c>
      <c r="E1492" t="s">
        <v>12</v>
      </c>
      <c r="F1492" t="s">
        <v>15</v>
      </c>
      <c r="G1492" t="str">
        <f>IF(OR(F1492="Jan",F1492="Feb",F1492="Mar"),"Q1",
IF(OR(F1492="Apr",F1492="May",F1492="Jun"),"Q2",
IF(OR(F1492="Jul",F1492="Aug",F1492="Sep"),"Q3",
IF(OR(F1492="Oct",F1492="Nov",F1492="Dec"),"Q4",""))))</f>
        <v>Q2</v>
      </c>
      <c r="H1492" t="str">
        <f>"Q"&amp;INT((MONTH(A1492)-1)/3)+1</f>
        <v>Q2</v>
      </c>
      <c r="I1492">
        <v>2018</v>
      </c>
      <c r="J1492" t="str">
        <f>IF(C1492&gt;B1492, "Bullish", IF(B1492&gt;C1492, "Bearish", "Neutral"))</f>
        <v>Bearish</v>
      </c>
      <c r="K1492" t="str">
        <f>IF(C1493&gt;C1492, "Buy", "")</f>
        <v/>
      </c>
      <c r="L1492" t="str">
        <f>IF(C1493&lt;C1492, "Sell", "")</f>
        <v>Sell</v>
      </c>
      <c r="V1492" s="4">
        <f t="shared" si="23"/>
        <v>-7.612227581058173E-3</v>
      </c>
    </row>
    <row r="1493" spans="1:22" x14ac:dyDescent="0.25">
      <c r="A1493" s="1">
        <v>43202</v>
      </c>
      <c r="B1493">
        <v>564.72497559999999</v>
      </c>
      <c r="C1493">
        <v>581.29998780000005</v>
      </c>
      <c r="D1493">
        <v>17044366</v>
      </c>
      <c r="E1493" t="s">
        <v>11</v>
      </c>
      <c r="F1493" t="s">
        <v>15</v>
      </c>
      <c r="G1493" t="str">
        <f>IF(OR(F1493="Jan",F1493="Feb",F1493="Mar"),"Q1",
IF(OR(F1493="Apr",F1493="May",F1493="Jun"),"Q2",
IF(OR(F1493="Jul",F1493="Aug",F1493="Sep"),"Q3",
IF(OR(F1493="Oct",F1493="Nov",F1493="Dec"),"Q4",""))))</f>
        <v>Q2</v>
      </c>
      <c r="H1493" t="str">
        <f>"Q"&amp;INT((MONTH(A1493)-1)/3)+1</f>
        <v>Q2</v>
      </c>
      <c r="I1493">
        <v>2018</v>
      </c>
      <c r="J1493" t="str">
        <f>IF(C1493&gt;B1493, "Bullish", IF(B1493&gt;C1493, "Bearish", "Neutral"))</f>
        <v>Bullish</v>
      </c>
      <c r="K1493" t="str">
        <f>IF(C1494&gt;C1493, "Buy", "")</f>
        <v/>
      </c>
      <c r="L1493" t="str">
        <f>IF(C1494&lt;C1493, "Sell", "")</f>
        <v>Sell</v>
      </c>
      <c r="V1493" s="4">
        <f t="shared" si="23"/>
        <v>-3.411160827218155E-2</v>
      </c>
    </row>
    <row r="1494" spans="1:22" x14ac:dyDescent="0.25">
      <c r="A1494" s="1">
        <v>43201</v>
      </c>
      <c r="B1494">
        <v>559</v>
      </c>
      <c r="C1494">
        <v>562.125</v>
      </c>
      <c r="D1494">
        <v>9025574</v>
      </c>
      <c r="E1494" t="s">
        <v>10</v>
      </c>
      <c r="F1494" t="s">
        <v>15</v>
      </c>
      <c r="G1494" t="str">
        <f>IF(OR(F1494="Jan",F1494="Feb",F1494="Mar"),"Q1",
IF(OR(F1494="Apr",F1494="May",F1494="Jun"),"Q2",
IF(OR(F1494="Jul",F1494="Aug",F1494="Sep"),"Q3",
IF(OR(F1494="Oct",F1494="Nov",F1494="Dec"),"Q4",""))))</f>
        <v>Q2</v>
      </c>
      <c r="H1494" t="str">
        <f>"Q"&amp;INT((MONTH(A1494)-1)/3)+1</f>
        <v>Q2</v>
      </c>
      <c r="I1494">
        <v>2018</v>
      </c>
      <c r="J1494" t="str">
        <f>IF(C1494&gt;B1494, "Bullish", IF(B1494&gt;C1494, "Bearish", "Neutral"))</f>
        <v>Bullish</v>
      </c>
      <c r="K1494" t="str">
        <f>IF(C1495&gt;C1494, "Buy", "")</f>
        <v/>
      </c>
      <c r="L1494" t="str">
        <f>IF(C1495&lt;C1494, "Sell", "")</f>
        <v>Sell</v>
      </c>
      <c r="V1494" s="4">
        <f t="shared" si="23"/>
        <v>-9.7449033251522064E-3</v>
      </c>
    </row>
    <row r="1495" spans="1:22" x14ac:dyDescent="0.25">
      <c r="A1495" s="1">
        <v>43200</v>
      </c>
      <c r="B1495">
        <v>556</v>
      </c>
      <c r="C1495">
        <v>556.70001219999995</v>
      </c>
      <c r="D1495">
        <v>8926058</v>
      </c>
      <c r="E1495" t="s">
        <v>9</v>
      </c>
      <c r="F1495" t="s">
        <v>15</v>
      </c>
      <c r="G1495" t="str">
        <f>IF(OR(F1495="Jan",F1495="Feb",F1495="Mar"),"Q1",
IF(OR(F1495="Apr",F1495="May",F1495="Jun"),"Q2",
IF(OR(F1495="Jul",F1495="Aug",F1495="Sep"),"Q3",
IF(OR(F1495="Oct",F1495="Nov",F1495="Dec"),"Q4",""))))</f>
        <v>Q2</v>
      </c>
      <c r="H1495" t="str">
        <f>"Q"&amp;INT((MONTH(A1495)-1)/3)+1</f>
        <v>Q2</v>
      </c>
      <c r="I1495">
        <v>2018</v>
      </c>
      <c r="J1495" t="str">
        <f>IF(C1495&gt;B1495, "Bullish", IF(B1495&gt;C1495, "Bearish", "Neutral"))</f>
        <v>Bullish</v>
      </c>
      <c r="K1495" t="str">
        <f>IF(C1496&gt;C1495, "Buy", "")</f>
        <v/>
      </c>
      <c r="L1495" t="str">
        <f>IF(C1496&lt;C1495, "Sell", "")</f>
        <v>Sell</v>
      </c>
      <c r="V1495" s="4">
        <f t="shared" si="23"/>
        <v>-1.934780112485843E-3</v>
      </c>
    </row>
    <row r="1496" spans="1:22" x14ac:dyDescent="0.25">
      <c r="A1496" s="1">
        <v>43199</v>
      </c>
      <c r="B1496">
        <v>562.5</v>
      </c>
      <c r="C1496">
        <v>555.625</v>
      </c>
      <c r="D1496">
        <v>7202882</v>
      </c>
      <c r="E1496" t="s">
        <v>7</v>
      </c>
      <c r="F1496" t="s">
        <v>15</v>
      </c>
      <c r="G1496" t="str">
        <f>IF(OR(F1496="Jan",F1496="Feb",F1496="Mar"),"Q1",
IF(OR(F1496="Apr",F1496="May",F1496="Jun"),"Q2",
IF(OR(F1496="Jul",F1496="Aug",F1496="Sep"),"Q3",
IF(OR(F1496="Oct",F1496="Nov",F1496="Dec"),"Q4",""))))</f>
        <v>Q2</v>
      </c>
      <c r="H1496" t="str">
        <f>"Q"&amp;INT((MONTH(A1496)-1)/3)+1</f>
        <v>Q2</v>
      </c>
      <c r="I1496">
        <v>2018</v>
      </c>
      <c r="J1496" t="str">
        <f>IF(C1496&gt;B1496, "Bullish", IF(B1496&gt;C1496, "Bearish", "Neutral"))</f>
        <v>Bearish</v>
      </c>
      <c r="K1496" t="str">
        <f>IF(C1497&gt;C1496, "Buy", "")</f>
        <v>Buy</v>
      </c>
      <c r="L1496" t="str">
        <f>IF(C1497&lt;C1496, "Sell", "")</f>
        <v/>
      </c>
      <c r="V1496" s="4">
        <f t="shared" si="23"/>
        <v>1.3975155279503106E-2</v>
      </c>
    </row>
    <row r="1497" spans="1:22" x14ac:dyDescent="0.25">
      <c r="A1497" s="1">
        <v>43196</v>
      </c>
      <c r="B1497">
        <v>571.5</v>
      </c>
      <c r="C1497">
        <v>563.5</v>
      </c>
      <c r="D1497">
        <v>5937742</v>
      </c>
      <c r="E1497" t="s">
        <v>12</v>
      </c>
      <c r="F1497" t="s">
        <v>15</v>
      </c>
      <c r="G1497" t="str">
        <f>IF(OR(F1497="Jan",F1497="Feb",F1497="Mar"),"Q1",
IF(OR(F1497="Apr",F1497="May",F1497="Jun"),"Q2",
IF(OR(F1497="Jul",F1497="Aug",F1497="Sep"),"Q3",
IF(OR(F1497="Oct",F1497="Nov",F1497="Dec"),"Q4",""))))</f>
        <v>Q2</v>
      </c>
      <c r="H1497" t="str">
        <f>"Q"&amp;INT((MONTH(A1497)-1)/3)+1</f>
        <v>Q2</v>
      </c>
      <c r="I1497">
        <v>2018</v>
      </c>
      <c r="J1497" t="str">
        <f>IF(C1497&gt;B1497, "Bullish", IF(B1497&gt;C1497, "Bearish", "Neutral"))</f>
        <v>Bearish</v>
      </c>
      <c r="K1497" t="str">
        <f>IF(C1498&gt;C1497, "Buy", "")</f>
        <v>Buy</v>
      </c>
      <c r="L1497" t="str">
        <f>IF(C1498&lt;C1497, "Sell", "")</f>
        <v/>
      </c>
      <c r="V1497" s="4">
        <f t="shared" si="23"/>
        <v>1.7907758203216776E-2</v>
      </c>
    </row>
    <row r="1498" spans="1:22" x14ac:dyDescent="0.25">
      <c r="A1498" s="1">
        <v>43195</v>
      </c>
      <c r="B1498">
        <v>569.77502440000001</v>
      </c>
      <c r="C1498">
        <v>573.77502440000001</v>
      </c>
      <c r="D1498">
        <v>7763544</v>
      </c>
      <c r="E1498" t="s">
        <v>11</v>
      </c>
      <c r="F1498" t="s">
        <v>15</v>
      </c>
      <c r="G1498" t="str">
        <f>IF(OR(F1498="Jan",F1498="Feb",F1498="Mar"),"Q1",
IF(OR(F1498="Apr",F1498="May",F1498="Jun"),"Q2",
IF(OR(F1498="Jul",F1498="Aug",F1498="Sep"),"Q3",
IF(OR(F1498="Oct",F1498="Nov",F1498="Dec"),"Q4",""))))</f>
        <v>Q2</v>
      </c>
      <c r="H1498" t="str">
        <f>"Q"&amp;INT((MONTH(A1498)-1)/3)+1</f>
        <v>Q2</v>
      </c>
      <c r="I1498">
        <v>2018</v>
      </c>
      <c r="J1498" t="str">
        <f>IF(C1498&gt;B1498, "Bullish", IF(B1498&gt;C1498, "Bearish", "Neutral"))</f>
        <v>Bullish</v>
      </c>
      <c r="K1498" t="str">
        <f>IF(C1499&gt;C1498, "Buy", "")</f>
        <v/>
      </c>
      <c r="L1498" t="str">
        <f>IF(C1499&lt;C1498, "Sell", "")</f>
        <v>Sell</v>
      </c>
      <c r="V1498" s="4">
        <f t="shared" si="23"/>
        <v>-2.0770413283753952E-2</v>
      </c>
    </row>
    <row r="1499" spans="1:22" x14ac:dyDescent="0.25">
      <c r="A1499" s="1">
        <v>43194</v>
      </c>
      <c r="B1499">
        <v>572</v>
      </c>
      <c r="C1499">
        <v>562.09997559999999</v>
      </c>
      <c r="D1499">
        <v>4813302</v>
      </c>
      <c r="E1499" t="s">
        <v>10</v>
      </c>
      <c r="F1499" t="s">
        <v>15</v>
      </c>
      <c r="G1499" t="str">
        <f>IF(OR(F1499="Jan",F1499="Feb",F1499="Mar"),"Q1",
IF(OR(F1499="Apr",F1499="May",F1499="Jun"),"Q2",
IF(OR(F1499="Jul",F1499="Aug",F1499="Sep"),"Q3",
IF(OR(F1499="Oct",F1499="Nov",F1499="Dec"),"Q4",""))))</f>
        <v>Q2</v>
      </c>
      <c r="H1499" t="str">
        <f>"Q"&amp;INT((MONTH(A1499)-1)/3)+1</f>
        <v>Q2</v>
      </c>
      <c r="I1499">
        <v>2018</v>
      </c>
      <c r="J1499" t="str">
        <f>IF(C1499&gt;B1499, "Bullish", IF(B1499&gt;C1499, "Bearish", "Neutral"))</f>
        <v>Bearish</v>
      </c>
      <c r="K1499" t="str">
        <f>IF(C1500&gt;C1499, "Buy", "")</f>
        <v>Buy</v>
      </c>
      <c r="L1499" t="str">
        <f>IF(C1500&lt;C1499, "Sell", "")</f>
        <v/>
      </c>
      <c r="V1499" s="4">
        <f t="shared" si="23"/>
        <v>1.4248762063518427E-2</v>
      </c>
    </row>
    <row r="1500" spans="1:22" x14ac:dyDescent="0.25">
      <c r="A1500" s="1">
        <v>43193</v>
      </c>
      <c r="B1500">
        <v>567.34997559999999</v>
      </c>
      <c r="C1500">
        <v>570.22497559999999</v>
      </c>
      <c r="D1500">
        <v>4077168</v>
      </c>
      <c r="E1500" t="s">
        <v>9</v>
      </c>
      <c r="F1500" t="s">
        <v>15</v>
      </c>
      <c r="G1500" t="str">
        <f>IF(OR(F1500="Jan",F1500="Feb",F1500="Mar"),"Q1",
IF(OR(F1500="Apr",F1500="May",F1500="Jun"),"Q2",
IF(OR(F1500="Jul",F1500="Aug",F1500="Sep"),"Q3",
IF(OR(F1500="Oct",F1500="Nov",F1500="Dec"),"Q4",""))))</f>
        <v>Q2</v>
      </c>
      <c r="H1500" t="str">
        <f>"Q"&amp;INT((MONTH(A1500)-1)/3)+1</f>
        <v>Q2</v>
      </c>
      <c r="I1500">
        <v>2018</v>
      </c>
      <c r="J1500" t="str">
        <f>IF(C1500&gt;B1500, "Bullish", IF(B1500&gt;C1500, "Bearish", "Neutral"))</f>
        <v>Bullish</v>
      </c>
      <c r="K1500" t="str">
        <f>IF(C1501&gt;C1500, "Buy", "")</f>
        <v/>
      </c>
      <c r="L1500" t="str">
        <f>IF(C1501&lt;C1500, "Sell", "")</f>
        <v>Sell</v>
      </c>
      <c r="V1500" s="4">
        <f t="shared" si="23"/>
        <v>-2.9019273879374451E-3</v>
      </c>
    </row>
    <row r="1501" spans="1:22" x14ac:dyDescent="0.25">
      <c r="A1501" s="1">
        <v>43192</v>
      </c>
      <c r="B1501">
        <v>570.5</v>
      </c>
      <c r="C1501">
        <v>568.57501219999995</v>
      </c>
      <c r="D1501">
        <v>8072702</v>
      </c>
      <c r="E1501" t="s">
        <v>7</v>
      </c>
      <c r="F1501" t="s">
        <v>15</v>
      </c>
      <c r="G1501" t="str">
        <f>IF(OR(F1501="Jan",F1501="Feb",F1501="Mar"),"Q1",
IF(OR(F1501="Apr",F1501="May",F1501="Jun"),"Q2",
IF(OR(F1501="Jul",F1501="Aug",F1501="Sep"),"Q3",
IF(OR(F1501="Oct",F1501="Nov",F1501="Dec"),"Q4",""))))</f>
        <v>Q2</v>
      </c>
      <c r="H1501" t="str">
        <f>"Q"&amp;INT((MONTH(A1501)-1)/3)+1</f>
        <v>Q2</v>
      </c>
      <c r="I1501">
        <v>2018</v>
      </c>
      <c r="J1501" t="str">
        <f>IF(C1501&gt;B1501, "Bullish", IF(B1501&gt;C1501, "Bearish", "Neutral"))</f>
        <v>Bearish</v>
      </c>
      <c r="K1501" t="str">
        <f>IF(C1502&gt;C1501, "Buy", "")</f>
        <v/>
      </c>
      <c r="L1501" t="str">
        <f>IF(C1502&lt;C1501, "Sell", "")</f>
        <v>Sell</v>
      </c>
      <c r="V1501" s="4">
        <f t="shared" si="23"/>
        <v>-4.7269618036085382E-3</v>
      </c>
    </row>
    <row r="1502" spans="1:22" x14ac:dyDescent="0.25">
      <c r="A1502" s="1">
        <v>43187</v>
      </c>
      <c r="B1502">
        <v>575.375</v>
      </c>
      <c r="C1502">
        <v>565.90002440000001</v>
      </c>
      <c r="D1502">
        <v>12558322</v>
      </c>
      <c r="E1502" t="s">
        <v>10</v>
      </c>
      <c r="F1502" t="s">
        <v>14</v>
      </c>
      <c r="G1502" t="str">
        <f>IF(OR(F1502="Jan",F1502="Feb",F1502="Mar"),"Q1",
IF(OR(F1502="Apr",F1502="May",F1502="Jun"),"Q2",
IF(OR(F1502="Jul",F1502="Aug",F1502="Sep"),"Q3",
IF(OR(F1502="Oct",F1502="Nov",F1502="Dec"),"Q4",""))))</f>
        <v>Q1</v>
      </c>
      <c r="H1502" t="str">
        <f>"Q"&amp;INT((MONTH(A1502)-1)/3)+1</f>
        <v>Q1</v>
      </c>
      <c r="I1502">
        <v>2018</v>
      </c>
      <c r="J1502" t="str">
        <f>IF(C1502&gt;B1502, "Bullish", IF(B1502&gt;C1502, "Bearish", "Neutral"))</f>
        <v>Bearish</v>
      </c>
      <c r="K1502" t="str">
        <f>IF(C1503&gt;C1502, "Buy", "")</f>
        <v>Buy</v>
      </c>
      <c r="L1502" t="str">
        <f>IF(C1503&lt;C1502, "Sell", "")</f>
        <v/>
      </c>
      <c r="V1502" s="4">
        <f t="shared" si="23"/>
        <v>1.9237392720970525E-2</v>
      </c>
    </row>
    <row r="1503" spans="1:22" x14ac:dyDescent="0.25">
      <c r="A1503" s="1">
        <v>43186</v>
      </c>
      <c r="B1503">
        <v>580</v>
      </c>
      <c r="C1503">
        <v>577</v>
      </c>
      <c r="D1503">
        <v>3802088</v>
      </c>
      <c r="E1503" t="s">
        <v>9</v>
      </c>
      <c r="F1503" t="s">
        <v>14</v>
      </c>
      <c r="G1503" t="str">
        <f>IF(OR(F1503="Jan",F1503="Feb",F1503="Mar"),"Q1",
IF(OR(F1503="Apr",F1503="May",F1503="Jun"),"Q2",
IF(OR(F1503="Jul",F1503="Aug",F1503="Sep"),"Q3",
IF(OR(F1503="Oct",F1503="Nov",F1503="Dec"),"Q4",""))))</f>
        <v>Q1</v>
      </c>
      <c r="H1503" t="str">
        <f>"Q"&amp;INT((MONTH(A1503)-1)/3)+1</f>
        <v>Q1</v>
      </c>
      <c r="I1503">
        <v>2018</v>
      </c>
      <c r="J1503" t="str">
        <f>IF(C1503&gt;B1503, "Bullish", IF(B1503&gt;C1503, "Bearish", "Neutral"))</f>
        <v>Bearish</v>
      </c>
      <c r="K1503" t="str">
        <f>IF(C1504&gt;C1503, "Buy", "")</f>
        <v>Buy</v>
      </c>
      <c r="L1503" t="str">
        <f>IF(C1504&lt;C1503, "Sell", "")</f>
        <v/>
      </c>
      <c r="V1503" s="4">
        <f t="shared" si="23"/>
        <v>1.0820168794633195E-3</v>
      </c>
    </row>
    <row r="1504" spans="1:22" x14ac:dyDescent="0.25">
      <c r="A1504" s="1">
        <v>43185</v>
      </c>
      <c r="B1504">
        <v>583.45001219999995</v>
      </c>
      <c r="C1504">
        <v>577.625</v>
      </c>
      <c r="D1504">
        <v>8930722</v>
      </c>
      <c r="E1504" t="s">
        <v>7</v>
      </c>
      <c r="F1504" t="s">
        <v>14</v>
      </c>
      <c r="G1504" t="str">
        <f>IF(OR(F1504="Jan",F1504="Feb",F1504="Mar"),"Q1",
IF(OR(F1504="Apr",F1504="May",F1504="Jun"),"Q2",
IF(OR(F1504="Jul",F1504="Aug",F1504="Sep"),"Q3",
IF(OR(F1504="Oct",F1504="Nov",F1504="Dec"),"Q4",""))))</f>
        <v>Q1</v>
      </c>
      <c r="H1504" t="str">
        <f>"Q"&amp;INT((MONTH(A1504)-1)/3)+1</f>
        <v>Q1</v>
      </c>
      <c r="I1504">
        <v>2018</v>
      </c>
      <c r="J1504" t="str">
        <f>IF(C1504&gt;B1504, "Bullish", IF(B1504&gt;C1504, "Bearish", "Neutral"))</f>
        <v>Bearish</v>
      </c>
      <c r="K1504" t="str">
        <f>IF(C1505&gt;C1504, "Buy", "")</f>
        <v>Buy</v>
      </c>
      <c r="L1504" t="str">
        <f>IF(C1505&lt;C1504, "Sell", "")</f>
        <v/>
      </c>
      <c r="V1504" s="4">
        <f t="shared" si="23"/>
        <v>1.0577231807198152E-2</v>
      </c>
    </row>
    <row r="1505" spans="1:22" x14ac:dyDescent="0.25">
      <c r="A1505" s="1">
        <v>43182</v>
      </c>
      <c r="B1505">
        <v>573.5</v>
      </c>
      <c r="C1505">
        <v>583.79998780000005</v>
      </c>
      <c r="D1505">
        <v>12008084</v>
      </c>
      <c r="E1505" t="s">
        <v>12</v>
      </c>
      <c r="F1505" t="s">
        <v>14</v>
      </c>
      <c r="G1505" t="str">
        <f>IF(OR(F1505="Jan",F1505="Feb",F1505="Mar"),"Q1",
IF(OR(F1505="Apr",F1505="May",F1505="Jun"),"Q2",
IF(OR(F1505="Jul",F1505="Aug",F1505="Sep"),"Q3",
IF(OR(F1505="Oct",F1505="Nov",F1505="Dec"),"Q4",""))))</f>
        <v>Q1</v>
      </c>
      <c r="H1505" t="str">
        <f>"Q"&amp;INT((MONTH(A1505)-1)/3)+1</f>
        <v>Q1</v>
      </c>
      <c r="I1505">
        <v>2018</v>
      </c>
      <c r="J1505" t="str">
        <f>IF(C1505&gt;B1505, "Bullish", IF(B1505&gt;C1505, "Bearish", "Neutral"))</f>
        <v>Bullish</v>
      </c>
      <c r="K1505" t="str">
        <f>IF(C1506&gt;C1505, "Buy", "")</f>
        <v/>
      </c>
      <c r="L1505" t="str">
        <f>IF(C1506&lt;C1505, "Sell", "")</f>
        <v>Sell</v>
      </c>
      <c r="V1505" s="4">
        <f t="shared" si="23"/>
        <v>-5.4248915312713223E-3</v>
      </c>
    </row>
    <row r="1506" spans="1:22" x14ac:dyDescent="0.25">
      <c r="A1506" s="1">
        <v>43181</v>
      </c>
      <c r="B1506">
        <v>582.25</v>
      </c>
      <c r="C1506">
        <v>580.65002440000001</v>
      </c>
      <c r="D1506">
        <v>6813168</v>
      </c>
      <c r="E1506" t="s">
        <v>11</v>
      </c>
      <c r="F1506" t="s">
        <v>14</v>
      </c>
      <c r="G1506" t="str">
        <f>IF(OR(F1506="Jan",F1506="Feb",F1506="Mar"),"Q1",
IF(OR(F1506="Apr",F1506="May",F1506="Jun"),"Q2",
IF(OR(F1506="Jul",F1506="Aug",F1506="Sep"),"Q3",
IF(OR(F1506="Oct",F1506="Nov",F1506="Dec"),"Q4",""))))</f>
        <v>Q1</v>
      </c>
      <c r="H1506" t="str">
        <f>"Q"&amp;INT((MONTH(A1506)-1)/3)+1</f>
        <v>Q1</v>
      </c>
      <c r="I1506">
        <v>2018</v>
      </c>
      <c r="J1506" t="str">
        <f>IF(C1506&gt;B1506, "Bullish", IF(B1506&gt;C1506, "Bearish", "Neutral"))</f>
        <v>Bearish</v>
      </c>
      <c r="K1506" t="str">
        <f>IF(C1507&gt;C1506, "Buy", "")</f>
        <v>Buy</v>
      </c>
      <c r="L1506" t="str">
        <f>IF(C1507&lt;C1506, "Sell", "")</f>
        <v/>
      </c>
      <c r="V1506" s="4">
        <f t="shared" si="23"/>
        <v>5.3104507066381043E-3</v>
      </c>
    </row>
    <row r="1507" spans="1:22" x14ac:dyDescent="0.25">
      <c r="A1507" s="1">
        <v>43180</v>
      </c>
      <c r="B1507">
        <v>585</v>
      </c>
      <c r="C1507">
        <v>583.75</v>
      </c>
      <c r="D1507">
        <v>7692994</v>
      </c>
      <c r="E1507" t="s">
        <v>10</v>
      </c>
      <c r="F1507" t="s">
        <v>14</v>
      </c>
      <c r="G1507" t="str">
        <f>IF(OR(F1507="Jan",F1507="Feb",F1507="Mar"),"Q1",
IF(OR(F1507="Apr",F1507="May",F1507="Jun"),"Q2",
IF(OR(F1507="Jul",F1507="Aug",F1507="Sep"),"Q3",
IF(OR(F1507="Oct",F1507="Nov",F1507="Dec"),"Q4",""))))</f>
        <v>Q1</v>
      </c>
      <c r="H1507" t="str">
        <f>"Q"&amp;INT((MONTH(A1507)-1)/3)+1</f>
        <v>Q1</v>
      </c>
      <c r="I1507">
        <v>2018</v>
      </c>
      <c r="J1507" t="str">
        <f>IF(C1507&gt;B1507, "Bullish", IF(B1507&gt;C1507, "Bearish", "Neutral"))</f>
        <v>Bearish</v>
      </c>
      <c r="K1507" t="str">
        <f>IF(C1508&gt;C1507, "Buy", "")</f>
        <v/>
      </c>
      <c r="L1507" t="str">
        <f>IF(C1508&lt;C1507, "Sell", "")</f>
        <v>Sell</v>
      </c>
      <c r="V1507" s="4">
        <f t="shared" si="23"/>
        <v>-2.5331253071001433E-3</v>
      </c>
    </row>
    <row r="1508" spans="1:22" x14ac:dyDescent="0.25">
      <c r="A1508" s="1">
        <v>43179</v>
      </c>
      <c r="B1508">
        <v>574.29998780000005</v>
      </c>
      <c r="C1508">
        <v>582.27502440000001</v>
      </c>
      <c r="D1508">
        <v>8553766</v>
      </c>
      <c r="E1508" t="s">
        <v>9</v>
      </c>
      <c r="F1508" t="s">
        <v>14</v>
      </c>
      <c r="G1508" t="str">
        <f>IF(OR(F1508="Jan",F1508="Feb",F1508="Mar"),"Q1",
IF(OR(F1508="Apr",F1508="May",F1508="Jun"),"Q2",
IF(OR(F1508="Jul",F1508="Aug",F1508="Sep"),"Q3",
IF(OR(F1508="Oct",F1508="Nov",F1508="Dec"),"Q4",""))))</f>
        <v>Q1</v>
      </c>
      <c r="H1508" t="str">
        <f>"Q"&amp;INT((MONTH(A1508)-1)/3)+1</f>
        <v>Q1</v>
      </c>
      <c r="I1508">
        <v>2018</v>
      </c>
      <c r="J1508" t="str">
        <f>IF(C1508&gt;B1508, "Bullish", IF(B1508&gt;C1508, "Bearish", "Neutral"))</f>
        <v>Bullish</v>
      </c>
      <c r="K1508" t="str">
        <f>IF(C1509&gt;C1508, "Buy", "")</f>
        <v/>
      </c>
      <c r="L1508" t="str">
        <f>IF(C1509&lt;C1508, "Sell", "")</f>
        <v>Sell</v>
      </c>
      <c r="V1508" s="4">
        <f t="shared" si="23"/>
        <v>-1.5522170307390462E-2</v>
      </c>
    </row>
    <row r="1509" spans="1:22" x14ac:dyDescent="0.25">
      <c r="A1509" s="1">
        <v>43178</v>
      </c>
      <c r="B1509">
        <v>582</v>
      </c>
      <c r="C1509">
        <v>573.375</v>
      </c>
      <c r="D1509">
        <v>7526620</v>
      </c>
      <c r="E1509" t="s">
        <v>7</v>
      </c>
      <c r="F1509" t="s">
        <v>14</v>
      </c>
      <c r="G1509" t="str">
        <f>IF(OR(F1509="Jan",F1509="Feb",F1509="Mar"),"Q1",
IF(OR(F1509="Apr",F1509="May",F1509="Jun"),"Q2",
IF(OR(F1509="Jul",F1509="Aug",F1509="Sep"),"Q3",
IF(OR(F1509="Oct",F1509="Nov",F1509="Dec"),"Q4",""))))</f>
        <v>Q1</v>
      </c>
      <c r="H1509" t="str">
        <f>"Q"&amp;INT((MONTH(A1509)-1)/3)+1</f>
        <v>Q1</v>
      </c>
      <c r="I1509">
        <v>2018</v>
      </c>
      <c r="J1509" t="str">
        <f>IF(C1509&gt;B1509, "Bullish", IF(B1509&gt;C1509, "Bearish", "Neutral"))</f>
        <v>Bearish</v>
      </c>
      <c r="K1509" t="str">
        <f>IF(C1510&gt;C1509, "Buy", "")</f>
        <v>Buy</v>
      </c>
      <c r="L1509" t="str">
        <f>IF(C1510&lt;C1509, "Sell", "")</f>
        <v/>
      </c>
      <c r="V1509" s="4">
        <f t="shared" si="23"/>
        <v>2.1460895875376768E-2</v>
      </c>
    </row>
    <row r="1510" spans="1:22" x14ac:dyDescent="0.25">
      <c r="A1510" s="1">
        <v>43175</v>
      </c>
      <c r="B1510">
        <v>591</v>
      </c>
      <c r="C1510">
        <v>585.95001219999995</v>
      </c>
      <c r="D1510">
        <v>17954826</v>
      </c>
      <c r="E1510" t="s">
        <v>12</v>
      </c>
      <c r="F1510" t="s">
        <v>14</v>
      </c>
      <c r="G1510" t="str">
        <f>IF(OR(F1510="Jan",F1510="Feb",F1510="Mar"),"Q1",
IF(OR(F1510="Apr",F1510="May",F1510="Jun"),"Q2",
IF(OR(F1510="Jul",F1510="Aug",F1510="Sep"),"Q3",
IF(OR(F1510="Oct",F1510="Nov",F1510="Dec"),"Q4",""))))</f>
        <v>Q1</v>
      </c>
      <c r="H1510" t="str">
        <f>"Q"&amp;INT((MONTH(A1510)-1)/3)+1</f>
        <v>Q1</v>
      </c>
      <c r="I1510">
        <v>2018</v>
      </c>
      <c r="J1510" t="str">
        <f>IF(C1510&gt;B1510, "Bullish", IF(B1510&gt;C1510, "Bearish", "Neutral"))</f>
        <v>Bearish</v>
      </c>
      <c r="K1510" t="str">
        <f>IF(C1511&gt;C1510, "Buy", "")</f>
        <v>Buy</v>
      </c>
      <c r="L1510" t="str">
        <f>IF(C1511&lt;C1510, "Sell", "")</f>
        <v/>
      </c>
      <c r="V1510" s="4">
        <f t="shared" si="23"/>
        <v>8.9640385623679548E-3</v>
      </c>
    </row>
    <row r="1511" spans="1:22" x14ac:dyDescent="0.25">
      <c r="A1511" s="1">
        <v>43174</v>
      </c>
      <c r="B1511">
        <v>590</v>
      </c>
      <c r="C1511">
        <v>591.25</v>
      </c>
      <c r="D1511">
        <v>6101500</v>
      </c>
      <c r="E1511" t="s">
        <v>11</v>
      </c>
      <c r="F1511" t="s">
        <v>14</v>
      </c>
      <c r="G1511" t="str">
        <f>IF(OR(F1511="Jan",F1511="Feb",F1511="Mar"),"Q1",
IF(OR(F1511="Apr",F1511="May",F1511="Jun"),"Q2",
IF(OR(F1511="Jul",F1511="Aug",F1511="Sep"),"Q3",
IF(OR(F1511="Oct",F1511="Nov",F1511="Dec"),"Q4",""))))</f>
        <v>Q1</v>
      </c>
      <c r="H1511" t="str">
        <f>"Q"&amp;INT((MONTH(A1511)-1)/3)+1</f>
        <v>Q1</v>
      </c>
      <c r="I1511">
        <v>2018</v>
      </c>
      <c r="J1511" t="str">
        <f>IF(C1511&gt;B1511, "Bullish", IF(B1511&gt;C1511, "Bearish", "Neutral"))</f>
        <v>Bullish</v>
      </c>
      <c r="K1511" t="str">
        <f>IF(C1512&gt;C1511, "Buy", "")</f>
        <v/>
      </c>
      <c r="L1511" t="str">
        <f>IF(C1512&lt;C1511, "Sell", "")</f>
        <v>Sell</v>
      </c>
      <c r="V1511" s="4">
        <f t="shared" si="23"/>
        <v>-1.4396605096075152E-3</v>
      </c>
    </row>
    <row r="1512" spans="1:22" x14ac:dyDescent="0.25">
      <c r="A1512" s="1">
        <v>43173</v>
      </c>
      <c r="B1512">
        <v>590</v>
      </c>
      <c r="C1512">
        <v>590.40002440000001</v>
      </c>
      <c r="D1512">
        <v>4429710</v>
      </c>
      <c r="E1512" t="s">
        <v>10</v>
      </c>
      <c r="F1512" t="s">
        <v>14</v>
      </c>
      <c r="G1512" t="str">
        <f>IF(OR(F1512="Jan",F1512="Feb",F1512="Mar"),"Q1",
IF(OR(F1512="Apr",F1512="May",F1512="Jun"),"Q2",
IF(OR(F1512="Jul",F1512="Aug",F1512="Sep"),"Q3",
IF(OR(F1512="Oct",F1512="Nov",F1512="Dec"),"Q4",""))))</f>
        <v>Q1</v>
      </c>
      <c r="H1512" t="str">
        <f>"Q"&amp;INT((MONTH(A1512)-1)/3)+1</f>
        <v>Q1</v>
      </c>
      <c r="I1512">
        <v>2018</v>
      </c>
      <c r="J1512" t="str">
        <f>IF(C1512&gt;B1512, "Bullish", IF(B1512&gt;C1512, "Bearish", "Neutral"))</f>
        <v>Bullish</v>
      </c>
      <c r="K1512" t="str">
        <f>IF(C1513&gt;C1512, "Buy", "")</f>
        <v>Buy</v>
      </c>
      <c r="L1512" t="str">
        <f>IF(C1513&lt;C1512, "Sell", "")</f>
        <v/>
      </c>
      <c r="V1512" s="4">
        <f t="shared" si="23"/>
        <v>2.5342117556432391E-3</v>
      </c>
    </row>
    <row r="1513" spans="1:22" x14ac:dyDescent="0.25">
      <c r="A1513" s="1">
        <v>43172</v>
      </c>
      <c r="B1513">
        <v>590.09997559999999</v>
      </c>
      <c r="C1513">
        <v>591.90002440000001</v>
      </c>
      <c r="D1513">
        <v>8581052</v>
      </c>
      <c r="E1513" t="s">
        <v>9</v>
      </c>
      <c r="F1513" t="s">
        <v>14</v>
      </c>
      <c r="G1513" t="str">
        <f>IF(OR(F1513="Jan",F1513="Feb",F1513="Mar"),"Q1",
IF(OR(F1513="Apr",F1513="May",F1513="Jun"),"Q2",
IF(OR(F1513="Jul",F1513="Aug",F1513="Sep"),"Q3",
IF(OR(F1513="Oct",F1513="Nov",F1513="Dec"),"Q4",""))))</f>
        <v>Q1</v>
      </c>
      <c r="H1513" t="str">
        <f>"Q"&amp;INT((MONTH(A1513)-1)/3)+1</f>
        <v>Q1</v>
      </c>
      <c r="I1513">
        <v>2018</v>
      </c>
      <c r="J1513" t="str">
        <f>IF(C1513&gt;B1513, "Bullish", IF(B1513&gt;C1513, "Bearish", "Neutral"))</f>
        <v>Bullish</v>
      </c>
      <c r="K1513" t="str">
        <f>IF(C1514&gt;C1513, "Buy", "")</f>
        <v>Buy</v>
      </c>
      <c r="L1513" t="str">
        <f>IF(C1514&lt;C1513, "Sell", "")</f>
        <v/>
      </c>
      <c r="V1513" s="4">
        <f t="shared" si="23"/>
        <v>1.6444876238667398E-3</v>
      </c>
    </row>
    <row r="1514" spans="1:22" x14ac:dyDescent="0.25">
      <c r="A1514" s="1">
        <v>43171</v>
      </c>
      <c r="B1514">
        <v>588</v>
      </c>
      <c r="C1514">
        <v>592.875</v>
      </c>
      <c r="D1514">
        <v>7676970</v>
      </c>
      <c r="E1514" t="s">
        <v>7</v>
      </c>
      <c r="F1514" t="s">
        <v>14</v>
      </c>
      <c r="G1514" t="str">
        <f>IF(OR(F1514="Jan",F1514="Feb",F1514="Mar"),"Q1",
IF(OR(F1514="Apr",F1514="May",F1514="Jun"),"Q2",
IF(OR(F1514="Jul",F1514="Aug",F1514="Sep"),"Q3",
IF(OR(F1514="Oct",F1514="Nov",F1514="Dec"),"Q4",""))))</f>
        <v>Q1</v>
      </c>
      <c r="H1514" t="str">
        <f>"Q"&amp;INT((MONTH(A1514)-1)/3)+1</f>
        <v>Q1</v>
      </c>
      <c r="I1514">
        <v>2018</v>
      </c>
      <c r="J1514" t="str">
        <f>IF(C1514&gt;B1514, "Bullish", IF(B1514&gt;C1514, "Bearish", "Neutral"))</f>
        <v>Bullish</v>
      </c>
      <c r="K1514" t="str">
        <f>IF(C1515&gt;C1514, "Buy", "")</f>
        <v/>
      </c>
      <c r="L1514" t="str">
        <f>IF(C1515&lt;C1514, "Sell", "")</f>
        <v>Sell</v>
      </c>
      <c r="V1514" s="4">
        <f t="shared" si="23"/>
        <v>-1.9210912094940566E-2</v>
      </c>
    </row>
    <row r="1515" spans="1:22" x14ac:dyDescent="0.25">
      <c r="A1515" s="1">
        <v>43168</v>
      </c>
      <c r="B1515">
        <v>581.17498780000005</v>
      </c>
      <c r="C1515">
        <v>581.70001219999995</v>
      </c>
      <c r="D1515">
        <v>4220964</v>
      </c>
      <c r="E1515" t="s">
        <v>12</v>
      </c>
      <c r="F1515" t="s">
        <v>14</v>
      </c>
      <c r="G1515" t="str">
        <f>IF(OR(F1515="Jan",F1515="Feb",F1515="Mar"),"Q1",
IF(OR(F1515="Apr",F1515="May",F1515="Jun"),"Q2",
IF(OR(F1515="Jul",F1515="Aug",F1515="Sep"),"Q3",
IF(OR(F1515="Oct",F1515="Nov",F1515="Dec"),"Q4",""))))</f>
        <v>Q1</v>
      </c>
      <c r="H1515" t="str">
        <f>"Q"&amp;INT((MONTH(A1515)-1)/3)+1</f>
        <v>Q1</v>
      </c>
      <c r="I1515">
        <v>2018</v>
      </c>
      <c r="J1515" t="str">
        <f>IF(C1515&gt;B1515, "Bullish", IF(B1515&gt;C1515, "Bearish", "Neutral"))</f>
        <v>Bullish</v>
      </c>
      <c r="K1515" t="str">
        <f>IF(C1516&gt;C1515, "Buy", "")</f>
        <v/>
      </c>
      <c r="L1515" t="str">
        <f>IF(C1516&lt;C1515, "Sell", "")</f>
        <v>Sell</v>
      </c>
      <c r="V1515" s="4">
        <f t="shared" si="23"/>
        <v>-5.8358188368184162E-3</v>
      </c>
    </row>
    <row r="1516" spans="1:22" x14ac:dyDescent="0.25">
      <c r="A1516" s="1">
        <v>43167</v>
      </c>
      <c r="B1516">
        <v>574.5</v>
      </c>
      <c r="C1516">
        <v>578.32501219999995</v>
      </c>
      <c r="D1516">
        <v>6093014</v>
      </c>
      <c r="E1516" t="s">
        <v>11</v>
      </c>
      <c r="F1516" t="s">
        <v>14</v>
      </c>
      <c r="G1516" t="str">
        <f>IF(OR(F1516="Jan",F1516="Feb",F1516="Mar"),"Q1",
IF(OR(F1516="Apr",F1516="May",F1516="Jun"),"Q2",
IF(OR(F1516="Jul",F1516="Aug",F1516="Sep"),"Q3",
IF(OR(F1516="Oct",F1516="Nov",F1516="Dec"),"Q4",""))))</f>
        <v>Q1</v>
      </c>
      <c r="H1516" t="str">
        <f>"Q"&amp;INT((MONTH(A1516)-1)/3)+1</f>
        <v>Q1</v>
      </c>
      <c r="I1516">
        <v>2018</v>
      </c>
      <c r="J1516" t="str">
        <f>IF(C1516&gt;B1516, "Bullish", IF(B1516&gt;C1516, "Bearish", "Neutral"))</f>
        <v>Bullish</v>
      </c>
      <c r="K1516" t="str">
        <f>IF(C1517&gt;C1516, "Buy", "")</f>
        <v/>
      </c>
      <c r="L1516" t="str">
        <f>IF(C1517&lt;C1516, "Sell", "")</f>
        <v>Sell</v>
      </c>
      <c r="V1516" s="4">
        <f t="shared" si="23"/>
        <v>-1.0969363751116389E-2</v>
      </c>
    </row>
    <row r="1517" spans="1:22" x14ac:dyDescent="0.25">
      <c r="A1517" s="1">
        <v>43166</v>
      </c>
      <c r="B1517">
        <v>577.5</v>
      </c>
      <c r="C1517">
        <v>572.04998780000005</v>
      </c>
      <c r="D1517">
        <v>6370416</v>
      </c>
      <c r="E1517" t="s">
        <v>10</v>
      </c>
      <c r="F1517" t="s">
        <v>14</v>
      </c>
      <c r="G1517" t="str">
        <f>IF(OR(F1517="Jan",F1517="Feb",F1517="Mar"),"Q1",
IF(OR(F1517="Apr",F1517="May",F1517="Jun"),"Q2",
IF(OR(F1517="Jul",F1517="Aug",F1517="Sep"),"Q3",
IF(OR(F1517="Oct",F1517="Nov",F1517="Dec"),"Q4",""))))</f>
        <v>Q1</v>
      </c>
      <c r="H1517" t="str">
        <f>"Q"&amp;INT((MONTH(A1517)-1)/3)+1</f>
        <v>Q1</v>
      </c>
      <c r="I1517">
        <v>2018</v>
      </c>
      <c r="J1517" t="str">
        <f>IF(C1517&gt;B1517, "Bullish", IF(B1517&gt;C1517, "Bearish", "Neutral"))</f>
        <v>Bearish</v>
      </c>
      <c r="K1517" t="str">
        <f>IF(C1518&gt;C1517, "Buy", "")</f>
        <v>Buy</v>
      </c>
      <c r="L1517" t="str">
        <f>IF(C1518&lt;C1517, "Sell", "")</f>
        <v/>
      </c>
      <c r="V1517" s="4">
        <f t="shared" si="23"/>
        <v>6.296955881048962E-3</v>
      </c>
    </row>
    <row r="1518" spans="1:22" x14ac:dyDescent="0.25">
      <c r="A1518" s="1">
        <v>43165</v>
      </c>
      <c r="B1518">
        <v>581.27502440000001</v>
      </c>
      <c r="C1518">
        <v>575.67498780000005</v>
      </c>
      <c r="D1518">
        <v>6689734</v>
      </c>
      <c r="E1518" t="s">
        <v>9</v>
      </c>
      <c r="F1518" t="s">
        <v>14</v>
      </c>
      <c r="G1518" t="str">
        <f>IF(OR(F1518="Jan",F1518="Feb",F1518="Mar"),"Q1",
IF(OR(F1518="Apr",F1518="May",F1518="Jun"),"Q2",
IF(OR(F1518="Jul",F1518="Aug",F1518="Sep"),"Q3",
IF(OR(F1518="Oct",F1518="Nov",F1518="Dec"),"Q4",""))))</f>
        <v>Q1</v>
      </c>
      <c r="H1518" t="str">
        <f>"Q"&amp;INT((MONTH(A1518)-1)/3)+1</f>
        <v>Q1</v>
      </c>
      <c r="I1518">
        <v>2018</v>
      </c>
      <c r="J1518" t="str">
        <f>IF(C1518&gt;B1518, "Bullish", IF(B1518&gt;C1518, "Bearish", "Neutral"))</f>
        <v>Bearish</v>
      </c>
      <c r="K1518" t="str">
        <f>IF(C1519&gt;C1518, "Buy", "")</f>
        <v>Buy</v>
      </c>
      <c r="L1518" t="str">
        <f>IF(C1519&lt;C1518, "Sell", "")</f>
        <v/>
      </c>
      <c r="V1518" s="4">
        <f t="shared" si="23"/>
        <v>3.9363688069490328E-3</v>
      </c>
    </row>
    <row r="1519" spans="1:22" x14ac:dyDescent="0.25">
      <c r="A1519" s="1">
        <v>43164</v>
      </c>
      <c r="B1519">
        <v>580.375</v>
      </c>
      <c r="C1519">
        <v>577.95001219999995</v>
      </c>
      <c r="D1519">
        <v>8101456</v>
      </c>
      <c r="E1519" t="s">
        <v>7</v>
      </c>
      <c r="F1519" t="s">
        <v>14</v>
      </c>
      <c r="G1519" t="str">
        <f>IF(OR(F1519="Jan",F1519="Feb",F1519="Mar"),"Q1",
IF(OR(F1519="Apr",F1519="May",F1519="Jun"),"Q2",
IF(OR(F1519="Jul",F1519="Aug",F1519="Sep"),"Q3",
IF(OR(F1519="Oct",F1519="Nov",F1519="Dec"),"Q4",""))))</f>
        <v>Q1</v>
      </c>
      <c r="H1519" t="str">
        <f>"Q"&amp;INT((MONTH(A1519)-1)/3)+1</f>
        <v>Q1</v>
      </c>
      <c r="I1519">
        <v>2018</v>
      </c>
      <c r="J1519" t="str">
        <f>IF(C1519&gt;B1519, "Bullish", IF(B1519&gt;C1519, "Bearish", "Neutral"))</f>
        <v>Bearish</v>
      </c>
      <c r="K1519" t="str">
        <f>IF(C1520&gt;C1519, "Buy", "")</f>
        <v>Buy</v>
      </c>
      <c r="L1519" t="str">
        <f>IF(C1520&lt;C1519, "Sell", "")</f>
        <v/>
      </c>
      <c r="V1519" s="4">
        <f t="shared" si="23"/>
        <v>4.1783119534784469E-3</v>
      </c>
    </row>
    <row r="1520" spans="1:22" x14ac:dyDescent="0.25">
      <c r="A1520" s="1">
        <v>43160</v>
      </c>
      <c r="B1520">
        <v>584.79998780000005</v>
      </c>
      <c r="C1520">
        <v>580.375</v>
      </c>
      <c r="D1520">
        <v>6579852</v>
      </c>
      <c r="E1520" t="s">
        <v>11</v>
      </c>
      <c r="F1520" t="s">
        <v>14</v>
      </c>
      <c r="G1520" t="str">
        <f>IF(OR(F1520="Jan",F1520="Feb",F1520="Mar"),"Q1",
IF(OR(F1520="Apr",F1520="May",F1520="Jun"),"Q2",
IF(OR(F1520="Jul",F1520="Aug",F1520="Sep"),"Q3",
IF(OR(F1520="Oct",F1520="Nov",F1520="Dec"),"Q4",""))))</f>
        <v>Q1</v>
      </c>
      <c r="H1520" t="str">
        <f>"Q"&amp;INT((MONTH(A1520)-1)/3)+1</f>
        <v>Q1</v>
      </c>
      <c r="I1520">
        <v>2018</v>
      </c>
      <c r="J1520" t="str">
        <f>IF(C1520&gt;B1520, "Bullish", IF(B1520&gt;C1520, "Bearish", "Neutral"))</f>
        <v>Bearish</v>
      </c>
      <c r="K1520" t="str">
        <f>IF(C1521&gt;C1520, "Buy", "")</f>
        <v>Buy</v>
      </c>
      <c r="L1520" t="str">
        <f>IF(C1521&lt;C1520, "Sell", "")</f>
        <v/>
      </c>
      <c r="V1520" s="4">
        <f t="shared" si="23"/>
        <v>1.0105727312450838E-2</v>
      </c>
    </row>
    <row r="1521" spans="1:22" x14ac:dyDescent="0.25">
      <c r="A1521" s="1">
        <v>43159</v>
      </c>
      <c r="B1521">
        <v>573.79998780000005</v>
      </c>
      <c r="C1521">
        <v>586.29998780000005</v>
      </c>
      <c r="D1521">
        <v>17268416</v>
      </c>
      <c r="E1521" t="s">
        <v>10</v>
      </c>
      <c r="F1521" t="s">
        <v>13</v>
      </c>
      <c r="G1521" t="str">
        <f>IF(OR(F1521="Jan",F1521="Feb",F1521="Mar"),"Q1",
IF(OR(F1521="Apr",F1521="May",F1521="Jun"),"Q2",
IF(OR(F1521="Jul",F1521="Aug",F1521="Sep"),"Q3",
IF(OR(F1521="Oct",F1521="Nov",F1521="Dec"),"Q4",""))))</f>
        <v>Q1</v>
      </c>
      <c r="H1521" t="str">
        <f>"Q"&amp;INT((MONTH(A1521)-1)/3)+1</f>
        <v>Q1</v>
      </c>
      <c r="I1521">
        <v>2018</v>
      </c>
      <c r="J1521" t="str">
        <f>IF(C1521&gt;B1521, "Bullish", IF(B1521&gt;C1521, "Bearish", "Neutral"))</f>
        <v>Bullish</v>
      </c>
      <c r="K1521" t="str">
        <f>IF(C1522&gt;C1521, "Buy", "")</f>
        <v/>
      </c>
      <c r="L1521" t="str">
        <f>IF(C1522&lt;C1521, "Sell", "")</f>
        <v>Sell</v>
      </c>
      <c r="V1521" s="4">
        <f t="shared" si="23"/>
        <v>-1.947489597493918E-2</v>
      </c>
    </row>
    <row r="1522" spans="1:22" x14ac:dyDescent="0.25">
      <c r="A1522" s="1">
        <v>43158</v>
      </c>
      <c r="B1522">
        <v>572.47497559999999</v>
      </c>
      <c r="C1522">
        <v>575.09997559999999</v>
      </c>
      <c r="D1522">
        <v>6616026</v>
      </c>
      <c r="E1522" t="s">
        <v>9</v>
      </c>
      <c r="F1522" t="s">
        <v>13</v>
      </c>
      <c r="G1522" t="str">
        <f>IF(OR(F1522="Jan",F1522="Feb",F1522="Mar"),"Q1",
IF(OR(F1522="Apr",F1522="May",F1522="Jun"),"Q2",
IF(OR(F1522="Jul",F1522="Aug",F1522="Sep"),"Q3",
IF(OR(F1522="Oct",F1522="Nov",F1522="Dec"),"Q4",""))))</f>
        <v>Q1</v>
      </c>
      <c r="H1522" t="str">
        <f>"Q"&amp;INT((MONTH(A1522)-1)/3)+1</f>
        <v>Q1</v>
      </c>
      <c r="I1522">
        <v>2018</v>
      </c>
      <c r="J1522" t="str">
        <f>IF(C1522&gt;B1522, "Bullish", IF(B1522&gt;C1522, "Bearish", "Neutral"))</f>
        <v>Bullish</v>
      </c>
      <c r="K1522" t="str">
        <f>IF(C1523&gt;C1522, "Buy", "")</f>
        <v/>
      </c>
      <c r="L1522" t="str">
        <f>IF(C1523&lt;C1522, "Sell", "")</f>
        <v>Sell</v>
      </c>
      <c r="V1522" s="4">
        <f t="shared" si="23"/>
        <v>-1.0187928902674639E-2</v>
      </c>
    </row>
    <row r="1523" spans="1:22" x14ac:dyDescent="0.25">
      <c r="A1523" s="1">
        <v>43157</v>
      </c>
      <c r="B1523">
        <v>575.5</v>
      </c>
      <c r="C1523">
        <v>569.29998780000005</v>
      </c>
      <c r="D1523">
        <v>5083608</v>
      </c>
      <c r="E1523" t="s">
        <v>7</v>
      </c>
      <c r="F1523" t="s">
        <v>13</v>
      </c>
      <c r="G1523" t="str">
        <f>IF(OR(F1523="Jan",F1523="Feb",F1523="Mar"),"Q1",
IF(OR(F1523="Apr",F1523="May",F1523="Jun"),"Q2",
IF(OR(F1523="Jul",F1523="Aug",F1523="Sep"),"Q3",
IF(OR(F1523="Oct",F1523="Nov",F1523="Dec"),"Q4",""))))</f>
        <v>Q1</v>
      </c>
      <c r="H1523" t="str">
        <f>"Q"&amp;INT((MONTH(A1523)-1)/3)+1</f>
        <v>Q1</v>
      </c>
      <c r="I1523">
        <v>2018</v>
      </c>
      <c r="J1523" t="str">
        <f>IF(C1523&gt;B1523, "Bullish", IF(B1523&gt;C1523, "Bearish", "Neutral"))</f>
        <v>Bearish</v>
      </c>
      <c r="K1523" t="str">
        <f>IF(C1524&gt;C1523, "Buy", "")</f>
        <v>Buy</v>
      </c>
      <c r="L1523" t="str">
        <f>IF(C1524&lt;C1523, "Sell", "")</f>
        <v/>
      </c>
      <c r="V1523" s="4">
        <f t="shared" si="23"/>
        <v>1.4753643784892381E-2</v>
      </c>
    </row>
    <row r="1524" spans="1:22" x14ac:dyDescent="0.25">
      <c r="A1524" s="1">
        <v>43154</v>
      </c>
      <c r="B1524">
        <v>581.75</v>
      </c>
      <c r="C1524">
        <v>577.82501219999995</v>
      </c>
      <c r="D1524">
        <v>9459828</v>
      </c>
      <c r="E1524" t="s">
        <v>12</v>
      </c>
      <c r="F1524" t="s">
        <v>13</v>
      </c>
      <c r="G1524" t="str">
        <f>IF(OR(F1524="Jan",F1524="Feb",F1524="Mar"),"Q1",
IF(OR(F1524="Apr",F1524="May",F1524="Jun"),"Q2",
IF(OR(F1524="Jul",F1524="Aug",F1524="Sep"),"Q3",
IF(OR(F1524="Oct",F1524="Nov",F1524="Dec"),"Q4",""))))</f>
        <v>Q1</v>
      </c>
      <c r="H1524" t="str">
        <f>"Q"&amp;INT((MONTH(A1524)-1)/3)+1</f>
        <v>Q1</v>
      </c>
      <c r="I1524">
        <v>2018</v>
      </c>
      <c r="J1524" t="str">
        <f>IF(C1524&gt;B1524, "Bullish", IF(B1524&gt;C1524, "Bearish", "Neutral"))</f>
        <v>Bearish</v>
      </c>
      <c r="K1524" t="str">
        <f>IF(C1525&gt;C1524, "Buy", "")</f>
        <v>Buy</v>
      </c>
      <c r="L1524" t="str">
        <f>IF(C1525&lt;C1524, "Sell", "")</f>
        <v/>
      </c>
      <c r="V1524" s="4">
        <f t="shared" si="23"/>
        <v>4.3936899418480354E-3</v>
      </c>
    </row>
    <row r="1525" spans="1:22" x14ac:dyDescent="0.25">
      <c r="A1525" s="1">
        <v>43153</v>
      </c>
      <c r="B1525">
        <v>572.77502440000001</v>
      </c>
      <c r="C1525">
        <v>580.375</v>
      </c>
      <c r="D1525">
        <v>17859974</v>
      </c>
      <c r="E1525" t="s">
        <v>11</v>
      </c>
      <c r="F1525" t="s">
        <v>13</v>
      </c>
      <c r="G1525" t="str">
        <f>IF(OR(F1525="Jan",F1525="Feb",F1525="Mar"),"Q1",
IF(OR(F1525="Apr",F1525="May",F1525="Jun"),"Q2",
IF(OR(F1525="Jul",F1525="Aug",F1525="Sep"),"Q3",
IF(OR(F1525="Oct",F1525="Nov",F1525="Dec"),"Q4",""))))</f>
        <v>Q1</v>
      </c>
      <c r="H1525" t="str">
        <f>"Q"&amp;INT((MONTH(A1525)-1)/3)+1</f>
        <v>Q1</v>
      </c>
      <c r="I1525">
        <v>2018</v>
      </c>
      <c r="J1525" t="str">
        <f>IF(C1525&gt;B1525, "Bullish", IF(B1525&gt;C1525, "Bearish", "Neutral"))</f>
        <v>Bullish</v>
      </c>
      <c r="K1525" t="str">
        <f>IF(C1526&gt;C1525, "Buy", "")</f>
        <v/>
      </c>
      <c r="L1525" t="str">
        <f>IF(C1526&lt;C1525, "Sell", "")</f>
        <v>Sell</v>
      </c>
      <c r="V1525" s="4">
        <f t="shared" si="23"/>
        <v>-1.1634979358642682E-2</v>
      </c>
    </row>
    <row r="1526" spans="1:22" x14ac:dyDescent="0.25">
      <c r="A1526" s="1">
        <v>43152</v>
      </c>
      <c r="B1526">
        <v>573.75</v>
      </c>
      <c r="C1526">
        <v>573.70001219999995</v>
      </c>
      <c r="D1526">
        <v>13771358</v>
      </c>
      <c r="E1526" t="s">
        <v>10</v>
      </c>
      <c r="F1526" t="s">
        <v>13</v>
      </c>
      <c r="G1526" t="str">
        <f>IF(OR(F1526="Jan",F1526="Feb",F1526="Mar"),"Q1",
IF(OR(F1526="Apr",F1526="May",F1526="Jun"),"Q2",
IF(OR(F1526="Jul",F1526="Aug",F1526="Sep"),"Q3",
IF(OR(F1526="Oct",F1526="Nov",F1526="Dec"),"Q4",""))))</f>
        <v>Q1</v>
      </c>
      <c r="H1526" t="str">
        <f>"Q"&amp;INT((MONTH(A1526)-1)/3)+1</f>
        <v>Q1</v>
      </c>
      <c r="I1526">
        <v>2018</v>
      </c>
      <c r="J1526" t="str">
        <f>IF(C1526&gt;B1526, "Bullish", IF(B1526&gt;C1526, "Bearish", "Neutral"))</f>
        <v>Bearish</v>
      </c>
      <c r="K1526" t="str">
        <f>IF(C1527&gt;C1526, "Buy", "")</f>
        <v/>
      </c>
      <c r="L1526" t="str">
        <f>IF(C1527&lt;C1526, "Sell", "")</f>
        <v>Sell</v>
      </c>
      <c r="V1526" s="4">
        <f t="shared" si="23"/>
        <v>-9.1913220885143799E-3</v>
      </c>
    </row>
    <row r="1527" spans="1:22" x14ac:dyDescent="0.25">
      <c r="A1527" s="1">
        <v>43151</v>
      </c>
      <c r="B1527">
        <v>551.875</v>
      </c>
      <c r="C1527">
        <v>568.47497559999999</v>
      </c>
      <c r="D1527">
        <v>7188594</v>
      </c>
      <c r="E1527" t="s">
        <v>9</v>
      </c>
      <c r="F1527" t="s">
        <v>13</v>
      </c>
      <c r="G1527" t="str">
        <f>IF(OR(F1527="Jan",F1527="Feb",F1527="Mar"),"Q1",
IF(OR(F1527="Apr",F1527="May",F1527="Jun"),"Q2",
IF(OR(F1527="Jul",F1527="Aug",F1527="Sep"),"Q3",
IF(OR(F1527="Oct",F1527="Nov",F1527="Dec"),"Q4",""))))</f>
        <v>Q1</v>
      </c>
      <c r="H1527" t="str">
        <f>"Q"&amp;INT((MONTH(A1527)-1)/3)+1</f>
        <v>Q1</v>
      </c>
      <c r="I1527">
        <v>2018</v>
      </c>
      <c r="J1527" t="str">
        <f>IF(C1527&gt;B1527, "Bullish", IF(B1527&gt;C1527, "Bearish", "Neutral"))</f>
        <v>Bullish</v>
      </c>
      <c r="K1527" t="str">
        <f>IF(C1528&gt;C1527, "Buy", "")</f>
        <v/>
      </c>
      <c r="L1527" t="str">
        <f>IF(C1528&lt;C1527, "Sell", "")</f>
        <v>Sell</v>
      </c>
      <c r="V1527" s="4">
        <f t="shared" si="23"/>
        <v>-4.5946111773801515E-3</v>
      </c>
    </row>
    <row r="1528" spans="1:22" x14ac:dyDescent="0.25">
      <c r="A1528" s="1">
        <v>43150</v>
      </c>
      <c r="B1528">
        <v>564.20001219999995</v>
      </c>
      <c r="C1528">
        <v>565.875</v>
      </c>
      <c r="D1528">
        <v>6461840</v>
      </c>
      <c r="E1528" t="s">
        <v>7</v>
      </c>
      <c r="F1528" t="s">
        <v>13</v>
      </c>
      <c r="G1528" t="str">
        <f>IF(OR(F1528="Jan",F1528="Feb",F1528="Mar"),"Q1",
IF(OR(F1528="Apr",F1528="May",F1528="Jun"),"Q2",
IF(OR(F1528="Jul",F1528="Aug",F1528="Sep"),"Q3",
IF(OR(F1528="Oct",F1528="Nov",F1528="Dec"),"Q4",""))))</f>
        <v>Q1</v>
      </c>
      <c r="H1528" t="str">
        <f>"Q"&amp;INT((MONTH(A1528)-1)/3)+1</f>
        <v>Q1</v>
      </c>
      <c r="I1528">
        <v>2018</v>
      </c>
      <c r="J1528" t="str">
        <f>IF(C1528&gt;B1528, "Bullish", IF(B1528&gt;C1528, "Bearish", "Neutral"))</f>
        <v>Bullish</v>
      </c>
      <c r="K1528" t="str">
        <f>IF(C1529&gt;C1528, "Buy", "")</f>
        <v/>
      </c>
      <c r="L1528" t="str">
        <f>IF(C1529&lt;C1528, "Sell", "")</f>
        <v>Sell</v>
      </c>
      <c r="V1528" s="4">
        <f t="shared" si="23"/>
        <v>-3.2799530516717146E-3</v>
      </c>
    </row>
    <row r="1529" spans="1:22" x14ac:dyDescent="0.25">
      <c r="A1529" s="1">
        <v>43147</v>
      </c>
      <c r="B1529">
        <v>562.5</v>
      </c>
      <c r="C1529">
        <v>564.02502440000001</v>
      </c>
      <c r="D1529">
        <v>9889222</v>
      </c>
      <c r="E1529" t="s">
        <v>12</v>
      </c>
      <c r="F1529" t="s">
        <v>13</v>
      </c>
      <c r="G1529" t="str">
        <f>IF(OR(F1529="Jan",F1529="Feb",F1529="Mar"),"Q1",
IF(OR(F1529="Apr",F1529="May",F1529="Jun"),"Q2",
IF(OR(F1529="Jul",F1529="Aug",F1529="Sep"),"Q3",
IF(OR(F1529="Oct",F1529="Nov",F1529="Dec"),"Q4",""))))</f>
        <v>Q1</v>
      </c>
      <c r="H1529" t="str">
        <f>"Q"&amp;INT((MONTH(A1529)-1)/3)+1</f>
        <v>Q1</v>
      </c>
      <c r="I1529">
        <v>2018</v>
      </c>
      <c r="J1529" t="str">
        <f>IF(C1529&gt;B1529, "Bullish", IF(B1529&gt;C1529, "Bearish", "Neutral"))</f>
        <v>Bullish</v>
      </c>
      <c r="K1529" t="str">
        <f>IF(C1530&gt;C1529, "Buy", "")</f>
        <v/>
      </c>
      <c r="L1529" t="str">
        <f>IF(C1530&lt;C1529, "Sell", "")</f>
        <v>Sell</v>
      </c>
      <c r="V1529" s="4">
        <f t="shared" si="23"/>
        <v>-1.2203417107565867E-2</v>
      </c>
    </row>
    <row r="1530" spans="1:22" x14ac:dyDescent="0.25">
      <c r="A1530" s="1">
        <v>43146</v>
      </c>
      <c r="B1530">
        <v>551.5</v>
      </c>
      <c r="C1530">
        <v>557.22497559999999</v>
      </c>
      <c r="D1530">
        <v>7986736</v>
      </c>
      <c r="E1530" t="s">
        <v>11</v>
      </c>
      <c r="F1530" t="s">
        <v>13</v>
      </c>
      <c r="G1530" t="str">
        <f>IF(OR(F1530="Jan",F1530="Feb",F1530="Mar"),"Q1",
IF(OR(F1530="Apr",F1530="May",F1530="Jun"),"Q2",
IF(OR(F1530="Jul",F1530="Aug",F1530="Sep"),"Q3",
IF(OR(F1530="Oct",F1530="Nov",F1530="Dec"),"Q4",""))))</f>
        <v>Q1</v>
      </c>
      <c r="H1530" t="str">
        <f>"Q"&amp;INT((MONTH(A1530)-1)/3)+1</f>
        <v>Q1</v>
      </c>
      <c r="I1530">
        <v>2018</v>
      </c>
      <c r="J1530" t="str">
        <f>IF(C1530&gt;B1530, "Bullish", IF(B1530&gt;C1530, "Bearish", "Neutral"))</f>
        <v>Bullish</v>
      </c>
      <c r="K1530" t="str">
        <f>IF(C1531&gt;C1530, "Buy", "")</f>
        <v/>
      </c>
      <c r="L1530" t="str">
        <f>IF(C1531&lt;C1530, "Sell", "")</f>
        <v>Sell</v>
      </c>
      <c r="V1530" s="4">
        <f t="shared" si="23"/>
        <v>-1.5212891095422443E-2</v>
      </c>
    </row>
    <row r="1531" spans="1:22" x14ac:dyDescent="0.25">
      <c r="A1531" s="1">
        <v>43145</v>
      </c>
      <c r="B1531">
        <v>553</v>
      </c>
      <c r="C1531">
        <v>548.875</v>
      </c>
      <c r="D1531">
        <v>8345712</v>
      </c>
      <c r="E1531" t="s">
        <v>10</v>
      </c>
      <c r="F1531" t="s">
        <v>13</v>
      </c>
      <c r="G1531" t="str">
        <f>IF(OR(F1531="Jan",F1531="Feb",F1531="Mar"),"Q1",
IF(OR(F1531="Apr",F1531="May",F1531="Jun"),"Q2",
IF(OR(F1531="Jul",F1531="Aug",F1531="Sep"),"Q3",
IF(OR(F1531="Oct",F1531="Nov",F1531="Dec"),"Q4",""))))</f>
        <v>Q1</v>
      </c>
      <c r="H1531" t="str">
        <f>"Q"&amp;INT((MONTH(A1531)-1)/3)+1</f>
        <v>Q1</v>
      </c>
      <c r="I1531">
        <v>2018</v>
      </c>
      <c r="J1531" t="str">
        <f>IF(C1531&gt;B1531, "Bullish", IF(B1531&gt;C1531, "Bearish", "Neutral"))</f>
        <v>Bearish</v>
      </c>
      <c r="K1531" t="str">
        <f>IF(C1532&gt;C1531, "Buy", "")</f>
        <v>Buy</v>
      </c>
      <c r="L1531" t="str">
        <f>IF(C1532&lt;C1531, "Sell", "")</f>
        <v/>
      </c>
      <c r="V1531" s="4">
        <f t="shared" si="23"/>
        <v>4.5792968593854977E-3</v>
      </c>
    </row>
    <row r="1532" spans="1:22" x14ac:dyDescent="0.25">
      <c r="A1532" s="1">
        <v>43143</v>
      </c>
      <c r="B1532">
        <v>557.40002440000001</v>
      </c>
      <c r="C1532">
        <v>551.40002440000001</v>
      </c>
      <c r="D1532">
        <v>6291972</v>
      </c>
      <c r="E1532" t="s">
        <v>7</v>
      </c>
      <c r="F1532" t="s">
        <v>13</v>
      </c>
      <c r="G1532" t="str">
        <f>IF(OR(F1532="Jan",F1532="Feb",F1532="Mar"),"Q1",
IF(OR(F1532="Apr",F1532="May",F1532="Jun"),"Q2",
IF(OR(F1532="Jul",F1532="Aug",F1532="Sep"),"Q3",
IF(OR(F1532="Oct",F1532="Nov",F1532="Dec"),"Q4",""))))</f>
        <v>Q1</v>
      </c>
      <c r="H1532" t="str">
        <f>"Q"&amp;INT((MONTH(A1532)-1)/3)+1</f>
        <v>Q1</v>
      </c>
      <c r="I1532">
        <v>2018</v>
      </c>
      <c r="J1532" t="str">
        <f>IF(C1532&gt;B1532, "Bullish", IF(B1532&gt;C1532, "Bearish", "Neutral"))</f>
        <v>Bearish</v>
      </c>
      <c r="K1532" t="str">
        <f>IF(C1533&gt;C1532, "Buy", "")</f>
        <v>Buy</v>
      </c>
      <c r="L1532" t="str">
        <f>IF(C1533&lt;C1532, "Sell", "")</f>
        <v/>
      </c>
      <c r="V1532" s="4">
        <f t="shared" si="23"/>
        <v>5.7250826852164836E-3</v>
      </c>
    </row>
    <row r="1533" spans="1:22" x14ac:dyDescent="0.25">
      <c r="A1533" s="1">
        <v>43140</v>
      </c>
      <c r="B1533">
        <v>559</v>
      </c>
      <c r="C1533">
        <v>554.57501219999995</v>
      </c>
      <c r="D1533">
        <v>4382690</v>
      </c>
      <c r="E1533" t="s">
        <v>12</v>
      </c>
      <c r="F1533" t="s">
        <v>13</v>
      </c>
      <c r="G1533" t="str">
        <f>IF(OR(F1533="Jan",F1533="Feb",F1533="Mar"),"Q1",
IF(OR(F1533="Apr",F1533="May",F1533="Jun"),"Q2",
IF(OR(F1533="Jul",F1533="Aug",F1533="Sep"),"Q3",
IF(OR(F1533="Oct",F1533="Nov",F1533="Dec"),"Q4",""))))</f>
        <v>Q1</v>
      </c>
      <c r="H1533" t="str">
        <f>"Q"&amp;INT((MONTH(A1533)-1)/3)+1</f>
        <v>Q1</v>
      </c>
      <c r="I1533">
        <v>2018</v>
      </c>
      <c r="J1533" t="str">
        <f>IF(C1533&gt;B1533, "Bullish", IF(B1533&gt;C1533, "Bearish", "Neutral"))</f>
        <v>Bearish</v>
      </c>
      <c r="K1533" t="str">
        <f>IF(C1534&gt;C1533, "Buy", "")</f>
        <v>Buy</v>
      </c>
      <c r="L1533" t="str">
        <f>IF(C1534&lt;C1533, "Sell", "")</f>
        <v/>
      </c>
      <c r="V1533" s="4">
        <f t="shared" si="23"/>
        <v>2.212913872603051E-2</v>
      </c>
    </row>
    <row r="1534" spans="1:22" x14ac:dyDescent="0.25">
      <c r="A1534" s="1">
        <v>43139</v>
      </c>
      <c r="B1534">
        <v>561.40002440000001</v>
      </c>
      <c r="C1534">
        <v>567.125</v>
      </c>
      <c r="D1534">
        <v>8807244</v>
      </c>
      <c r="E1534" t="s">
        <v>11</v>
      </c>
      <c r="F1534" t="s">
        <v>13</v>
      </c>
      <c r="G1534" t="str">
        <f>IF(OR(F1534="Jan",F1534="Feb",F1534="Mar"),"Q1",
IF(OR(F1534="Apr",F1534="May",F1534="Jun"),"Q2",
IF(OR(F1534="Jul",F1534="Aug",F1534="Sep"),"Q3",
IF(OR(F1534="Oct",F1534="Nov",F1534="Dec"),"Q4",""))))</f>
        <v>Q1</v>
      </c>
      <c r="H1534" t="str">
        <f>"Q"&amp;INT((MONTH(A1534)-1)/3)+1</f>
        <v>Q1</v>
      </c>
      <c r="I1534">
        <v>2018</v>
      </c>
      <c r="J1534" t="str">
        <f>IF(C1534&gt;B1534, "Bullish", IF(B1534&gt;C1534, "Bearish", "Neutral"))</f>
        <v>Bullish</v>
      </c>
      <c r="K1534" t="str">
        <f>IF(C1535&gt;C1534, "Buy", "")</f>
        <v/>
      </c>
      <c r="L1534" t="str">
        <f>IF(C1535&lt;C1534, "Sell", "")</f>
        <v>Sell</v>
      </c>
      <c r="V1534" s="4">
        <f t="shared" si="23"/>
        <v>-2.2722104586052283E-2</v>
      </c>
    </row>
    <row r="1535" spans="1:22" x14ac:dyDescent="0.25">
      <c r="A1535" s="1">
        <v>43138</v>
      </c>
      <c r="B1535">
        <v>558</v>
      </c>
      <c r="C1535">
        <v>554.52502440000001</v>
      </c>
      <c r="D1535">
        <v>8342056</v>
      </c>
      <c r="E1535" t="s">
        <v>10</v>
      </c>
      <c r="F1535" t="s">
        <v>13</v>
      </c>
      <c r="G1535" t="str">
        <f>IF(OR(F1535="Jan",F1535="Feb",F1535="Mar"),"Q1",
IF(OR(F1535="Apr",F1535="May",F1535="Jun"),"Q2",
IF(OR(F1535="Jul",F1535="Aug",F1535="Sep"),"Q3",
IF(OR(F1535="Oct",F1535="Nov",F1535="Dec"),"Q4",""))))</f>
        <v>Q1</v>
      </c>
      <c r="H1535" t="str">
        <f>"Q"&amp;INT((MONTH(A1535)-1)/3)+1</f>
        <v>Q1</v>
      </c>
      <c r="I1535">
        <v>2018</v>
      </c>
      <c r="J1535" t="str">
        <f>IF(C1535&gt;B1535, "Bullish", IF(B1535&gt;C1535, "Bearish", "Neutral"))</f>
        <v>Bearish</v>
      </c>
      <c r="K1535" t="str">
        <f>IF(C1536&gt;C1535, "Buy", "")</f>
        <v/>
      </c>
      <c r="L1535" t="str">
        <f>IF(C1536&lt;C1535, "Sell", "")</f>
        <v>Sell</v>
      </c>
      <c r="V1535" s="4">
        <f t="shared" si="23"/>
        <v>-1.1735940419769922E-3</v>
      </c>
    </row>
    <row r="1536" spans="1:22" x14ac:dyDescent="0.25">
      <c r="A1536" s="1">
        <v>43137</v>
      </c>
      <c r="B1536">
        <v>549.97497559999999</v>
      </c>
      <c r="C1536">
        <v>553.875</v>
      </c>
      <c r="D1536">
        <v>10552078</v>
      </c>
      <c r="E1536" t="s">
        <v>9</v>
      </c>
      <c r="F1536" t="s">
        <v>13</v>
      </c>
      <c r="G1536" t="str">
        <f>IF(OR(F1536="Jan",F1536="Feb",F1536="Mar"),"Q1",
IF(OR(F1536="Apr",F1536="May",F1536="Jun"),"Q2",
IF(OR(F1536="Jul",F1536="Aug",F1536="Sep"),"Q3",
IF(OR(F1536="Oct",F1536="Nov",F1536="Dec"),"Q4",""))))</f>
        <v>Q1</v>
      </c>
      <c r="H1536" t="str">
        <f>"Q"&amp;INT((MONTH(A1536)-1)/3)+1</f>
        <v>Q1</v>
      </c>
      <c r="I1536">
        <v>2018</v>
      </c>
      <c r="J1536" t="str">
        <f>IF(C1536&gt;B1536, "Bullish", IF(B1536&gt;C1536, "Bearish", "Neutral"))</f>
        <v>Bullish</v>
      </c>
      <c r="K1536" t="str">
        <f>IF(C1537&gt;C1536, "Buy", "")</f>
        <v>Buy</v>
      </c>
      <c r="L1536" t="str">
        <f>IF(C1537&lt;C1536, "Sell", "")</f>
        <v/>
      </c>
      <c r="V1536" s="4">
        <f t="shared" si="23"/>
        <v>2.6752725799976285E-2</v>
      </c>
    </row>
    <row r="1537" spans="1:22" x14ac:dyDescent="0.25">
      <c r="A1537" s="1">
        <v>43136</v>
      </c>
      <c r="B1537">
        <v>570</v>
      </c>
      <c r="C1537">
        <v>569.09997559999999</v>
      </c>
      <c r="D1537">
        <v>9860220</v>
      </c>
      <c r="E1537" t="s">
        <v>7</v>
      </c>
      <c r="F1537" t="s">
        <v>13</v>
      </c>
      <c r="G1537" t="str">
        <f>IF(OR(F1537="Jan",F1537="Feb",F1537="Mar"),"Q1",
IF(OR(F1537="Apr",F1537="May",F1537="Jun"),"Q2",
IF(OR(F1537="Jul",F1537="Aug",F1537="Sep"),"Q3",
IF(OR(F1537="Oct",F1537="Nov",F1537="Dec"),"Q4",""))))</f>
        <v>Q1</v>
      </c>
      <c r="H1537" t="str">
        <f>"Q"&amp;INT((MONTH(A1537)-1)/3)+1</f>
        <v>Q1</v>
      </c>
      <c r="I1537">
        <v>2018</v>
      </c>
      <c r="J1537" t="str">
        <f>IF(C1537&gt;B1537, "Bullish", IF(B1537&gt;C1537, "Bearish", "Neutral"))</f>
        <v>Bearish</v>
      </c>
      <c r="K1537" t="str">
        <f>IF(C1538&gt;C1537, "Buy", "")</f>
        <v>Buy</v>
      </c>
      <c r="L1537" t="str">
        <f>IF(C1538&lt;C1537, "Sell", "")</f>
        <v/>
      </c>
      <c r="V1537" s="4">
        <f t="shared" si="23"/>
        <v>4.4172742619724582E-3</v>
      </c>
    </row>
    <row r="1538" spans="1:22" x14ac:dyDescent="0.25">
      <c r="A1538" s="1">
        <v>43133</v>
      </c>
      <c r="B1538">
        <v>567.625</v>
      </c>
      <c r="C1538">
        <v>571.625</v>
      </c>
      <c r="D1538">
        <v>10244486</v>
      </c>
      <c r="E1538" t="s">
        <v>12</v>
      </c>
      <c r="F1538" t="s">
        <v>13</v>
      </c>
      <c r="G1538" t="str">
        <f>IF(OR(F1538="Jan",F1538="Feb",F1538="Mar"),"Q1",
IF(OR(F1538="Apr",F1538="May",F1538="Jun"),"Q2",
IF(OR(F1538="Jul",F1538="Aug",F1538="Sep"),"Q3",
IF(OR(F1538="Oct",F1538="Nov",F1538="Dec"),"Q4",""))))</f>
        <v>Q1</v>
      </c>
      <c r="H1538" t="str">
        <f>"Q"&amp;INT((MONTH(A1538)-1)/3)+1</f>
        <v>Q1</v>
      </c>
      <c r="I1538">
        <v>2018</v>
      </c>
      <c r="J1538" t="str">
        <f>IF(C1538&gt;B1538, "Bullish", IF(B1538&gt;C1538, "Bearish", "Neutral"))</f>
        <v>Bullish</v>
      </c>
      <c r="K1538" t="str">
        <f>IF(C1539&gt;C1538, "Buy", "")</f>
        <v>Buy</v>
      </c>
      <c r="L1538" t="str">
        <f>IF(C1539&lt;C1538, "Sell", "")</f>
        <v/>
      </c>
      <c r="V1538" s="4">
        <f t="shared" si="23"/>
        <v>1.1794300443632711E-3</v>
      </c>
    </row>
    <row r="1539" spans="1:22" x14ac:dyDescent="0.25">
      <c r="A1539" s="1">
        <v>43132</v>
      </c>
      <c r="B1539">
        <v>571.09997559999999</v>
      </c>
      <c r="C1539">
        <v>572.29998780000005</v>
      </c>
      <c r="D1539">
        <v>13005454</v>
      </c>
      <c r="E1539" t="s">
        <v>11</v>
      </c>
      <c r="F1539" t="s">
        <v>13</v>
      </c>
      <c r="G1539" t="str">
        <f>IF(OR(F1539="Jan",F1539="Feb",F1539="Mar"),"Q1",
IF(OR(F1539="Apr",F1539="May",F1539="Jun"),"Q2",
IF(OR(F1539="Jul",F1539="Aug",F1539="Sep"),"Q3",
IF(OR(F1539="Oct",F1539="Nov",F1539="Dec"),"Q4",""))))</f>
        <v>Q1</v>
      </c>
      <c r="H1539" t="str">
        <f>"Q"&amp;INT((MONTH(A1539)-1)/3)+1</f>
        <v>Q1</v>
      </c>
      <c r="I1539">
        <v>2018</v>
      </c>
      <c r="J1539" t="str">
        <f>IF(C1539&gt;B1539, "Bullish", IF(B1539&gt;C1539, "Bearish", "Neutral"))</f>
        <v>Bullish</v>
      </c>
      <c r="K1539" t="str">
        <f>IF(C1540&gt;C1539, "Buy", "")</f>
        <v>Buy</v>
      </c>
      <c r="L1539" t="str">
        <f>IF(C1540&lt;C1539, "Sell", "")</f>
        <v/>
      </c>
      <c r="V1539" s="4">
        <f t="shared" ref="V1539:V1602" si="24">(C1540-C1539)/C1540</f>
        <v>4.9119968702455059E-3</v>
      </c>
    </row>
    <row r="1540" spans="1:22" x14ac:dyDescent="0.25">
      <c r="A1540" s="1">
        <v>43131</v>
      </c>
      <c r="B1540">
        <v>579.57501219999995</v>
      </c>
      <c r="C1540">
        <v>575.125</v>
      </c>
      <c r="D1540">
        <v>9213698</v>
      </c>
      <c r="E1540" t="s">
        <v>10</v>
      </c>
      <c r="F1540" t="s">
        <v>8</v>
      </c>
      <c r="G1540" t="str">
        <f>IF(OR(F1540="Jan",F1540="Feb",F1540="Mar"),"Q1",
IF(OR(F1540="Apr",F1540="May",F1540="Jun"),"Q2",
IF(OR(F1540="Jul",F1540="Aug",F1540="Sep"),"Q3",
IF(OR(F1540="Oct",F1540="Nov",F1540="Dec"),"Q4",""))))</f>
        <v>Q1</v>
      </c>
      <c r="H1540" t="str">
        <f>"Q"&amp;INT((MONTH(A1540)-1)/3)+1</f>
        <v>Q1</v>
      </c>
      <c r="I1540">
        <v>2018</v>
      </c>
      <c r="J1540" t="str">
        <f>IF(C1540&gt;B1540, "Bullish", IF(B1540&gt;C1540, "Bearish", "Neutral"))</f>
        <v>Bearish</v>
      </c>
      <c r="K1540" t="str">
        <f>IF(C1541&gt;C1540, "Buy", "")</f>
        <v>Buy</v>
      </c>
      <c r="L1540" t="str">
        <f>IF(C1541&lt;C1540, "Sell", "")</f>
        <v/>
      </c>
      <c r="V1540" s="4">
        <f t="shared" si="24"/>
        <v>1.7426236684576706E-2</v>
      </c>
    </row>
    <row r="1541" spans="1:22" x14ac:dyDescent="0.25">
      <c r="A1541" s="1">
        <v>43130</v>
      </c>
      <c r="B1541">
        <v>589.45001219999995</v>
      </c>
      <c r="C1541">
        <v>585.32501219999995</v>
      </c>
      <c r="D1541">
        <v>8628312</v>
      </c>
      <c r="E1541" t="s">
        <v>9</v>
      </c>
      <c r="F1541" t="s">
        <v>8</v>
      </c>
      <c r="G1541" t="str">
        <f>IF(OR(F1541="Jan",F1541="Feb",F1541="Mar"),"Q1",
IF(OR(F1541="Apr",F1541="May",F1541="Jun"),"Q2",
IF(OR(F1541="Jul",F1541="Aug",F1541="Sep"),"Q3",
IF(OR(F1541="Oct",F1541="Nov",F1541="Dec"),"Q4",""))))</f>
        <v>Q1</v>
      </c>
      <c r="H1541" t="str">
        <f>"Q"&amp;INT((MONTH(A1541)-1)/3)+1</f>
        <v>Q1</v>
      </c>
      <c r="I1541">
        <v>2018</v>
      </c>
      <c r="J1541" t="str">
        <f>IF(C1541&gt;B1541, "Bullish", IF(B1541&gt;C1541, "Bearish", "Neutral"))</f>
        <v>Bearish</v>
      </c>
      <c r="K1541" t="str">
        <f>IF(C1542&gt;C1541, "Buy", "")</f>
        <v>Buy</v>
      </c>
      <c r="L1541" t="str">
        <f>IF(C1542&lt;C1541, "Sell", "")</f>
        <v/>
      </c>
      <c r="V1541" s="4">
        <f t="shared" si="24"/>
        <v>1.0355904765674127E-2</v>
      </c>
    </row>
    <row r="1542" spans="1:22" x14ac:dyDescent="0.25">
      <c r="A1542" s="1">
        <v>43129</v>
      </c>
      <c r="B1542">
        <v>583.27502440000001</v>
      </c>
      <c r="C1542">
        <v>591.45001219999995</v>
      </c>
      <c r="D1542">
        <v>10823002</v>
      </c>
      <c r="E1542" t="s">
        <v>7</v>
      </c>
      <c r="F1542" t="s">
        <v>8</v>
      </c>
      <c r="G1542" t="str">
        <f>IF(OR(F1542="Jan",F1542="Feb",F1542="Mar"),"Q1",
IF(OR(F1542="Apr",F1542="May",F1542="Jun"),"Q2",
IF(OR(F1542="Jul",F1542="Aug",F1542="Sep"),"Q3",
IF(OR(F1542="Oct",F1542="Nov",F1542="Dec"),"Q4",""))))</f>
        <v>Q1</v>
      </c>
      <c r="H1542" t="str">
        <f>"Q"&amp;INT((MONTH(A1542)-1)/3)+1</f>
        <v>Q1</v>
      </c>
      <c r="I1542">
        <v>2018</v>
      </c>
      <c r="J1542" t="str">
        <f>IF(C1542&gt;B1542, "Bullish", IF(B1542&gt;C1542, "Bearish", "Neutral"))</f>
        <v>Bullish</v>
      </c>
      <c r="K1542" t="str">
        <f>IF(C1543&gt;C1542, "Buy", "")</f>
        <v/>
      </c>
      <c r="L1542" t="str">
        <f>IF(C1543&lt;C1542, "Sell", "")</f>
        <v>Sell</v>
      </c>
      <c r="V1542" s="4">
        <f t="shared" si="24"/>
        <v>-6.3808064014874294E-3</v>
      </c>
    </row>
    <row r="1543" spans="1:22" x14ac:dyDescent="0.25">
      <c r="A1543" s="1">
        <v>43125</v>
      </c>
      <c r="B1543">
        <v>591</v>
      </c>
      <c r="C1543">
        <v>587.70001219999995</v>
      </c>
      <c r="D1543">
        <v>13548914</v>
      </c>
      <c r="E1543" t="s">
        <v>11</v>
      </c>
      <c r="F1543" t="s">
        <v>8</v>
      </c>
      <c r="G1543" t="str">
        <f>IF(OR(F1543="Jan",F1543="Feb",F1543="Mar"),"Q1",
IF(OR(F1543="Apr",F1543="May",F1543="Jun"),"Q2",
IF(OR(F1543="Jul",F1543="Aug",F1543="Sep"),"Q3",
IF(OR(F1543="Oct",F1543="Nov",F1543="Dec"),"Q4",""))))</f>
        <v>Q1</v>
      </c>
      <c r="H1543" t="str">
        <f>"Q"&amp;INT((MONTH(A1543)-1)/3)+1</f>
        <v>Q1</v>
      </c>
      <c r="I1543">
        <v>2018</v>
      </c>
      <c r="J1543" t="str">
        <f>IF(C1543&gt;B1543, "Bullish", IF(B1543&gt;C1543, "Bearish", "Neutral"))</f>
        <v>Bearish</v>
      </c>
      <c r="K1543" t="str">
        <f>IF(C1544&gt;C1543, "Buy", "")</f>
        <v>Buy</v>
      </c>
      <c r="L1543" t="str">
        <f>IF(C1544&lt;C1543, "Sell", "")</f>
        <v/>
      </c>
      <c r="V1543" s="4">
        <f t="shared" si="24"/>
        <v>8.7704705447808722E-3</v>
      </c>
    </row>
    <row r="1544" spans="1:22" x14ac:dyDescent="0.25">
      <c r="A1544" s="1">
        <v>43124</v>
      </c>
      <c r="B1544">
        <v>587.40002440000001</v>
      </c>
      <c r="C1544">
        <v>592.90002440000001</v>
      </c>
      <c r="D1544">
        <v>20604718</v>
      </c>
      <c r="E1544" t="s">
        <v>10</v>
      </c>
      <c r="F1544" t="s">
        <v>8</v>
      </c>
      <c r="G1544" t="str">
        <f>IF(OR(F1544="Jan",F1544="Feb",F1544="Mar"),"Q1",
IF(OR(F1544="Apr",F1544="May",F1544="Jun"),"Q2",
IF(OR(F1544="Jul",F1544="Aug",F1544="Sep"),"Q3",
IF(OR(F1544="Oct",F1544="Nov",F1544="Dec"),"Q4",""))))</f>
        <v>Q1</v>
      </c>
      <c r="H1544" t="str">
        <f>"Q"&amp;INT((MONTH(A1544)-1)/3)+1</f>
        <v>Q1</v>
      </c>
      <c r="I1544">
        <v>2018</v>
      </c>
      <c r="J1544" t="str">
        <f>IF(C1544&gt;B1544, "Bullish", IF(B1544&gt;C1544, "Bearish", "Neutral"))</f>
        <v>Bullish</v>
      </c>
      <c r="K1544" t="str">
        <f>IF(C1545&gt;C1544, "Buy", "")</f>
        <v/>
      </c>
      <c r="L1544" t="str">
        <f>IF(C1545&lt;C1544, "Sell", "")</f>
        <v>Sell</v>
      </c>
      <c r="V1544" s="4">
        <f t="shared" si="24"/>
        <v>-7.391108130441716E-3</v>
      </c>
    </row>
    <row r="1545" spans="1:22" x14ac:dyDescent="0.25">
      <c r="A1545" s="1">
        <v>43123</v>
      </c>
      <c r="B1545">
        <v>577.5</v>
      </c>
      <c r="C1545">
        <v>588.54998780000005</v>
      </c>
      <c r="D1545">
        <v>15403796</v>
      </c>
      <c r="E1545" t="s">
        <v>9</v>
      </c>
      <c r="F1545" t="s">
        <v>8</v>
      </c>
      <c r="G1545" t="str">
        <f>IF(OR(F1545="Jan",F1545="Feb",F1545="Mar"),"Q1",
IF(OR(F1545="Apr",F1545="May",F1545="Jun"),"Q2",
IF(OR(F1545="Jul",F1545="Aug",F1545="Sep"),"Q3",
IF(OR(F1545="Oct",F1545="Nov",F1545="Dec"),"Q4",""))))</f>
        <v>Q1</v>
      </c>
      <c r="H1545" t="str">
        <f>"Q"&amp;INT((MONTH(A1545)-1)/3)+1</f>
        <v>Q1</v>
      </c>
      <c r="I1545">
        <v>2018</v>
      </c>
      <c r="J1545" t="str">
        <f>IF(C1545&gt;B1545, "Bullish", IF(B1545&gt;C1545, "Bearish", "Neutral"))</f>
        <v>Bullish</v>
      </c>
      <c r="K1545" t="str">
        <f>IF(C1546&gt;C1545, "Buy", "")</f>
        <v/>
      </c>
      <c r="L1545" t="str">
        <f>IF(C1546&lt;C1545, "Sell", "")</f>
        <v>Sell</v>
      </c>
      <c r="V1545" s="4">
        <f t="shared" si="24"/>
        <v>-2.3565196173913137E-2</v>
      </c>
    </row>
    <row r="1546" spans="1:22" x14ac:dyDescent="0.25">
      <c r="A1546" s="1">
        <v>43122</v>
      </c>
      <c r="B1546">
        <v>566.07501219999995</v>
      </c>
      <c r="C1546">
        <v>575</v>
      </c>
      <c r="D1546">
        <v>9650214</v>
      </c>
      <c r="E1546" t="s">
        <v>7</v>
      </c>
      <c r="F1546" t="s">
        <v>8</v>
      </c>
      <c r="G1546" t="str">
        <f>IF(OR(F1546="Jan",F1546="Feb",F1546="Mar"),"Q1",
IF(OR(F1546="Apr",F1546="May",F1546="Jun"),"Q2",
IF(OR(F1546="Jul",F1546="Aug",F1546="Sep"),"Q3",
IF(OR(F1546="Oct",F1546="Nov",F1546="Dec"),"Q4",""))))</f>
        <v>Q1</v>
      </c>
      <c r="H1546" t="str">
        <f>"Q"&amp;INT((MONTH(A1546)-1)/3)+1</f>
        <v>Q1</v>
      </c>
      <c r="I1546">
        <v>2018</v>
      </c>
      <c r="J1546" t="str">
        <f>IF(C1546&gt;B1546, "Bullish", IF(B1546&gt;C1546, "Bearish", "Neutral"))</f>
        <v>Bullish</v>
      </c>
      <c r="K1546" t="str">
        <f>IF(C1547&gt;C1546, "Buy", "")</f>
        <v/>
      </c>
      <c r="L1546" t="str">
        <f>IF(C1547&lt;C1546, "Sell", "")</f>
        <v>Sell</v>
      </c>
      <c r="V1546" s="4">
        <f t="shared" si="24"/>
        <v>-5.7283213778845567E-3</v>
      </c>
    </row>
    <row r="1547" spans="1:22" x14ac:dyDescent="0.25">
      <c r="A1547" s="1">
        <v>43119</v>
      </c>
      <c r="B1547">
        <v>572.5</v>
      </c>
      <c r="C1547">
        <v>571.72497559999999</v>
      </c>
      <c r="D1547">
        <v>5988278</v>
      </c>
      <c r="E1547" t="s">
        <v>12</v>
      </c>
      <c r="F1547" t="s">
        <v>8</v>
      </c>
      <c r="G1547" t="str">
        <f>IF(OR(F1547="Jan",F1547="Feb",F1547="Mar"),"Q1",
IF(OR(F1547="Apr",F1547="May",F1547="Jun"),"Q2",
IF(OR(F1547="Jul",F1547="Aug",F1547="Sep"),"Q3",
IF(OR(F1547="Oct",F1547="Nov",F1547="Dec"),"Q4",""))))</f>
        <v>Q1</v>
      </c>
      <c r="H1547" t="str">
        <f>"Q"&amp;INT((MONTH(A1547)-1)/3)+1</f>
        <v>Q1</v>
      </c>
      <c r="I1547">
        <v>2018</v>
      </c>
      <c r="J1547" t="str">
        <f>IF(C1547&gt;B1547, "Bullish", IF(B1547&gt;C1547, "Bearish", "Neutral"))</f>
        <v>Bearish</v>
      </c>
      <c r="K1547" t="str">
        <f>IF(C1548&gt;C1547, "Buy", "")</f>
        <v>Buy</v>
      </c>
      <c r="L1547" t="str">
        <f>IF(C1548&lt;C1547, "Sell", "")</f>
        <v/>
      </c>
      <c r="V1547" s="4">
        <f t="shared" si="24"/>
        <v>8.0246381466143324E-3</v>
      </c>
    </row>
    <row r="1548" spans="1:22" x14ac:dyDescent="0.25">
      <c r="A1548" s="1">
        <v>43118</v>
      </c>
      <c r="B1548">
        <v>572.5</v>
      </c>
      <c r="C1548">
        <v>576.34997559999999</v>
      </c>
      <c r="D1548">
        <v>13204970</v>
      </c>
      <c r="E1548" t="s">
        <v>11</v>
      </c>
      <c r="F1548" t="s">
        <v>8</v>
      </c>
      <c r="G1548" t="str">
        <f>IF(OR(F1548="Jan",F1548="Feb",F1548="Mar"),"Q1",
IF(OR(F1548="Apr",F1548="May",F1548="Jun"),"Q2",
IF(OR(F1548="Jul",F1548="Aug",F1548="Sep"),"Q3",
IF(OR(F1548="Oct",F1548="Nov",F1548="Dec"),"Q4",""))))</f>
        <v>Q1</v>
      </c>
      <c r="H1548" t="str">
        <f>"Q"&amp;INT((MONTH(A1548)-1)/3)+1</f>
        <v>Q1</v>
      </c>
      <c r="I1548">
        <v>2018</v>
      </c>
      <c r="J1548" t="str">
        <f>IF(C1548&gt;B1548, "Bullish", IF(B1548&gt;C1548, "Bearish", "Neutral"))</f>
        <v>Bullish</v>
      </c>
      <c r="K1548" t="str">
        <f>IF(C1549&gt;C1548, "Buy", "")</f>
        <v/>
      </c>
      <c r="L1548" t="str">
        <f>IF(C1549&lt;C1548, "Sell", "")</f>
        <v>Sell</v>
      </c>
      <c r="V1548" s="4">
        <f t="shared" si="24"/>
        <v>-5.2076695834267289E-4</v>
      </c>
    </row>
    <row r="1549" spans="1:22" x14ac:dyDescent="0.25">
      <c r="A1549" s="1">
        <v>43117</v>
      </c>
      <c r="B1549">
        <v>562.42498780000005</v>
      </c>
      <c r="C1549">
        <v>576.04998780000005</v>
      </c>
      <c r="D1549">
        <v>26154088</v>
      </c>
      <c r="E1549" t="s">
        <v>10</v>
      </c>
      <c r="F1549" t="s">
        <v>8</v>
      </c>
      <c r="G1549" t="str">
        <f>IF(OR(F1549="Jan",F1549="Feb",F1549="Mar"),"Q1",
IF(OR(F1549="Apr",F1549="May",F1549="Jun"),"Q2",
IF(OR(F1549="Jul",F1549="Aug",F1549="Sep"),"Q3",
IF(OR(F1549="Oct",F1549="Nov",F1549="Dec"),"Q4",""))))</f>
        <v>Q1</v>
      </c>
      <c r="H1549" t="str">
        <f>"Q"&amp;INT((MONTH(A1549)-1)/3)+1</f>
        <v>Q1</v>
      </c>
      <c r="I1549">
        <v>2018</v>
      </c>
      <c r="J1549" t="str">
        <f>IF(C1549&gt;B1549, "Bullish", IF(B1549&gt;C1549, "Bearish", "Neutral"))</f>
        <v>Bullish</v>
      </c>
      <c r="K1549" t="str">
        <f>IF(C1550&gt;C1549, "Buy", "")</f>
        <v/>
      </c>
      <c r="L1549" t="str">
        <f>IF(C1550&lt;C1549, "Sell", "")</f>
        <v>Sell</v>
      </c>
      <c r="V1549" s="4">
        <f t="shared" si="24"/>
        <v>-2.6049784597777747E-2</v>
      </c>
    </row>
    <row r="1550" spans="1:22" x14ac:dyDescent="0.25">
      <c r="A1550" s="1">
        <v>43116</v>
      </c>
      <c r="B1550">
        <v>540.625</v>
      </c>
      <c r="C1550">
        <v>561.42498780000005</v>
      </c>
      <c r="D1550">
        <v>22646966</v>
      </c>
      <c r="E1550" t="s">
        <v>9</v>
      </c>
      <c r="F1550" t="s">
        <v>8</v>
      </c>
      <c r="G1550" t="str">
        <f>IF(OR(F1550="Jan",F1550="Feb",F1550="Mar"),"Q1",
IF(OR(F1550="Apr",F1550="May",F1550="Jun"),"Q2",
IF(OR(F1550="Jul",F1550="Aug",F1550="Sep"),"Q3",
IF(OR(F1550="Oct",F1550="Nov",F1550="Dec"),"Q4",""))))</f>
        <v>Q1</v>
      </c>
      <c r="H1550" t="str">
        <f>"Q"&amp;INT((MONTH(A1550)-1)/3)+1</f>
        <v>Q1</v>
      </c>
      <c r="I1550">
        <v>2018</v>
      </c>
      <c r="J1550" t="str">
        <f>IF(C1550&gt;B1550, "Bullish", IF(B1550&gt;C1550, "Bearish", "Neutral"))</f>
        <v>Bullish</v>
      </c>
      <c r="K1550" t="str">
        <f>IF(C1551&gt;C1550, "Buy", "")</f>
        <v/>
      </c>
      <c r="L1550" t="str">
        <f>IF(C1551&lt;C1550, "Sell", "")</f>
        <v>Sell</v>
      </c>
      <c r="V1550" s="4">
        <f t="shared" si="24"/>
        <v>-3.8569995152284452E-2</v>
      </c>
    </row>
    <row r="1551" spans="1:22" x14ac:dyDescent="0.25">
      <c r="A1551" s="1">
        <v>43115</v>
      </c>
      <c r="B1551">
        <v>540</v>
      </c>
      <c r="C1551">
        <v>540.57501219999995</v>
      </c>
      <c r="D1551">
        <v>10649250</v>
      </c>
      <c r="E1551" t="s">
        <v>7</v>
      </c>
      <c r="F1551" t="s">
        <v>8</v>
      </c>
      <c r="G1551" t="str">
        <f>IF(OR(F1551="Jan",F1551="Feb",F1551="Mar"),"Q1",
IF(OR(F1551="Apr",F1551="May",F1551="Jun"),"Q2",
IF(OR(F1551="Jul",F1551="Aug",F1551="Sep"),"Q3",
IF(OR(F1551="Oct",F1551="Nov",F1551="Dec"),"Q4",""))))</f>
        <v>Q1</v>
      </c>
      <c r="H1551" t="str">
        <f>"Q"&amp;INT((MONTH(A1551)-1)/3)+1</f>
        <v>Q1</v>
      </c>
      <c r="I1551">
        <v>2018</v>
      </c>
      <c r="J1551" t="str">
        <f>IF(C1551&gt;B1551, "Bullish", IF(B1551&gt;C1551, "Bearish", "Neutral"))</f>
        <v>Bullish</v>
      </c>
      <c r="K1551" t="str">
        <f>IF(C1552&gt;C1551, "Buy", "")</f>
        <v/>
      </c>
      <c r="L1551" t="str">
        <f>IF(C1552&lt;C1551, "Sell", "")</f>
        <v>Sell</v>
      </c>
      <c r="V1551" s="4">
        <f t="shared" si="24"/>
        <v>-2.5036611082373482E-3</v>
      </c>
    </row>
    <row r="1552" spans="1:22" x14ac:dyDescent="0.25">
      <c r="A1552" s="1">
        <v>43112</v>
      </c>
      <c r="B1552">
        <v>542.90002440000001</v>
      </c>
      <c r="C1552">
        <v>539.22497559999999</v>
      </c>
      <c r="D1552">
        <v>18016528</v>
      </c>
      <c r="E1552" t="s">
        <v>12</v>
      </c>
      <c r="F1552" t="s">
        <v>8</v>
      </c>
      <c r="G1552" t="str">
        <f>IF(OR(F1552="Jan",F1552="Feb",F1552="Mar"),"Q1",
IF(OR(F1552="Apr",F1552="May",F1552="Jun"),"Q2",
IF(OR(F1552="Jul",F1552="Aug",F1552="Sep"),"Q3",
IF(OR(F1552="Oct",F1552="Nov",F1552="Dec"),"Q4",""))))</f>
        <v>Q1</v>
      </c>
      <c r="H1552" t="str">
        <f>"Q"&amp;INT((MONTH(A1552)-1)/3)+1</f>
        <v>Q1</v>
      </c>
      <c r="I1552">
        <v>2018</v>
      </c>
      <c r="J1552" t="str">
        <f>IF(C1552&gt;B1552, "Bullish", IF(B1552&gt;C1552, "Bearish", "Neutral"))</f>
        <v>Bearish</v>
      </c>
      <c r="K1552" t="str">
        <f>IF(C1553&gt;C1552, "Buy", "")</f>
        <v/>
      </c>
      <c r="L1552" t="str">
        <f>IF(C1553&lt;C1552, "Sell", "")</f>
        <v>Sell</v>
      </c>
      <c r="V1552" s="4">
        <f t="shared" si="24"/>
        <v>-2.4631923032126688E-3</v>
      </c>
    </row>
    <row r="1553" spans="1:22" x14ac:dyDescent="0.25">
      <c r="A1553" s="1">
        <v>43111</v>
      </c>
      <c r="B1553">
        <v>527.625</v>
      </c>
      <c r="C1553">
        <v>537.90002440000001</v>
      </c>
      <c r="D1553">
        <v>16775298</v>
      </c>
      <c r="E1553" t="s">
        <v>11</v>
      </c>
      <c r="F1553" t="s">
        <v>8</v>
      </c>
      <c r="G1553" t="str">
        <f>IF(OR(F1553="Jan",F1553="Feb",F1553="Mar"),"Q1",
IF(OR(F1553="Apr",F1553="May",F1553="Jun"),"Q2",
IF(OR(F1553="Jul",F1553="Aug",F1553="Sep"),"Q3",
IF(OR(F1553="Oct",F1553="Nov",F1553="Dec"),"Q4",""))))</f>
        <v>Q1</v>
      </c>
      <c r="H1553" t="str">
        <f>"Q"&amp;INT((MONTH(A1553)-1)/3)+1</f>
        <v>Q1</v>
      </c>
      <c r="I1553">
        <v>2018</v>
      </c>
      <c r="J1553" t="str">
        <f>IF(C1553&gt;B1553, "Bullish", IF(B1553&gt;C1553, "Bearish", "Neutral"))</f>
        <v>Bullish</v>
      </c>
      <c r="K1553" t="str">
        <f>IF(C1554&gt;C1553, "Buy", "")</f>
        <v/>
      </c>
      <c r="L1553" t="str">
        <f>IF(C1554&lt;C1553, "Sell", "")</f>
        <v>Sell</v>
      </c>
      <c r="V1553" s="4">
        <f t="shared" si="24"/>
        <v>-2.238065934901403E-2</v>
      </c>
    </row>
    <row r="1554" spans="1:22" x14ac:dyDescent="0.25">
      <c r="A1554" s="1">
        <v>43110</v>
      </c>
      <c r="B1554">
        <v>523.40002440000001</v>
      </c>
      <c r="C1554">
        <v>526.125</v>
      </c>
      <c r="D1554">
        <v>9468634</v>
      </c>
      <c r="E1554" t="s">
        <v>10</v>
      </c>
      <c r="F1554" t="s">
        <v>8</v>
      </c>
      <c r="G1554" t="str">
        <f>IF(OR(F1554="Jan",F1554="Feb",F1554="Mar"),"Q1",
IF(OR(F1554="Apr",F1554="May",F1554="Jun"),"Q2",
IF(OR(F1554="Jul",F1554="Aug",F1554="Sep"),"Q3",
IF(OR(F1554="Oct",F1554="Nov",F1554="Dec"),"Q4",""))))</f>
        <v>Q1</v>
      </c>
      <c r="H1554" t="str">
        <f>"Q"&amp;INT((MONTH(A1554)-1)/3)+1</f>
        <v>Q1</v>
      </c>
      <c r="I1554">
        <v>2018</v>
      </c>
      <c r="J1554" t="str">
        <f>IF(C1554&gt;B1554, "Bullish", IF(B1554&gt;C1554, "Bearish", "Neutral"))</f>
        <v>Bullish</v>
      </c>
      <c r="K1554" t="str">
        <f>IF(C1555&gt;C1554, "Buy", "")</f>
        <v/>
      </c>
      <c r="L1554" t="str">
        <f>IF(C1555&lt;C1554, "Sell", "")</f>
        <v>Sell</v>
      </c>
      <c r="V1554" s="4">
        <f t="shared" si="24"/>
        <v>-1.0467205699716436E-2</v>
      </c>
    </row>
    <row r="1555" spans="1:22" x14ac:dyDescent="0.25">
      <c r="A1555" s="1">
        <v>43109</v>
      </c>
      <c r="B1555">
        <v>520</v>
      </c>
      <c r="C1555">
        <v>520.67498780000005</v>
      </c>
      <c r="D1555">
        <v>9948236</v>
      </c>
      <c r="E1555" t="s">
        <v>9</v>
      </c>
      <c r="F1555" t="s">
        <v>8</v>
      </c>
      <c r="G1555" t="str">
        <f>IF(OR(F1555="Jan",F1555="Feb",F1555="Mar"),"Q1",
IF(OR(F1555="Apr",F1555="May",F1555="Jun"),"Q2",
IF(OR(F1555="Jul",F1555="Aug",F1555="Sep"),"Q3",
IF(OR(F1555="Oct",F1555="Nov",F1555="Dec"),"Q4",""))))</f>
        <v>Q1</v>
      </c>
      <c r="H1555" t="str">
        <f>"Q"&amp;INT((MONTH(A1555)-1)/3)+1</f>
        <v>Q1</v>
      </c>
      <c r="I1555">
        <v>2018</v>
      </c>
      <c r="J1555" t="str">
        <f>IF(C1555&gt;B1555, "Bullish", IF(B1555&gt;C1555, "Bearish", "Neutral"))</f>
        <v>Bullish</v>
      </c>
      <c r="K1555" t="str">
        <f>IF(C1556&gt;C1555, "Buy", "")</f>
        <v/>
      </c>
      <c r="L1555" t="str">
        <f>IF(C1556&lt;C1555, "Sell", "")</f>
        <v>Sell</v>
      </c>
      <c r="V1555" s="4">
        <f t="shared" si="24"/>
        <v>-5.1155123308364381E-3</v>
      </c>
    </row>
    <row r="1556" spans="1:22" x14ac:dyDescent="0.25">
      <c r="A1556" s="1">
        <v>43108</v>
      </c>
      <c r="B1556">
        <v>512.45001219999995</v>
      </c>
      <c r="C1556">
        <v>518.02502440000001</v>
      </c>
      <c r="D1556">
        <v>5594690</v>
      </c>
      <c r="E1556" t="s">
        <v>7</v>
      </c>
      <c r="F1556" t="s">
        <v>8</v>
      </c>
      <c r="G1556" t="str">
        <f>IF(OR(F1556="Jan",F1556="Feb",F1556="Mar"),"Q1",
IF(OR(F1556="Apr",F1556="May",F1556="Jun"),"Q2",
IF(OR(F1556="Jul",F1556="Aug",F1556="Sep"),"Q3",
IF(OR(F1556="Oct",F1556="Nov",F1556="Dec"),"Q4",""))))</f>
        <v>Q1</v>
      </c>
      <c r="H1556" t="str">
        <f>"Q"&amp;INT((MONTH(A1556)-1)/3)+1</f>
        <v>Q1</v>
      </c>
      <c r="I1556">
        <v>2018</v>
      </c>
      <c r="J1556" t="str">
        <f>IF(C1556&gt;B1556, "Bullish", IF(B1556&gt;C1556, "Bearish", "Neutral"))</f>
        <v>Bullish</v>
      </c>
      <c r="K1556" t="str">
        <f>IF(C1557&gt;C1556, "Buy", "")</f>
        <v/>
      </c>
      <c r="L1556" t="str">
        <f>IF(C1557&lt;C1556, "Sell", "")</f>
        <v>Sell</v>
      </c>
      <c r="V1556" s="4">
        <f t="shared" si="24"/>
        <v>-2.376487035573124E-2</v>
      </c>
    </row>
    <row r="1557" spans="1:22" x14ac:dyDescent="0.25">
      <c r="A1557" s="1">
        <v>43105</v>
      </c>
      <c r="B1557">
        <v>507.64999390000003</v>
      </c>
      <c r="C1557">
        <v>506</v>
      </c>
      <c r="D1557">
        <v>11025976</v>
      </c>
      <c r="E1557" t="s">
        <v>12</v>
      </c>
      <c r="F1557" t="s">
        <v>8</v>
      </c>
      <c r="G1557" t="str">
        <f>IF(OR(F1557="Jan",F1557="Feb",F1557="Mar"),"Q1",
IF(OR(F1557="Apr",F1557="May",F1557="Jun"),"Q2",
IF(OR(F1557="Jul",F1557="Aug",F1557="Sep"),"Q3",
IF(OR(F1557="Oct",F1557="Nov",F1557="Dec"),"Q4",""))))</f>
        <v>Q1</v>
      </c>
      <c r="H1557" t="str">
        <f>"Q"&amp;INT((MONTH(A1557)-1)/3)+1</f>
        <v>Q1</v>
      </c>
      <c r="I1557">
        <v>2018</v>
      </c>
      <c r="J1557" t="str">
        <f>IF(C1557&gt;B1557, "Bullish", IF(B1557&gt;C1557, "Bearish", "Neutral"))</f>
        <v>Bearish</v>
      </c>
      <c r="K1557" t="str">
        <f>IF(C1558&gt;C1557, "Buy", "")</f>
        <v>Buy</v>
      </c>
      <c r="L1557" t="str">
        <f>IF(C1558&lt;C1557, "Sell", "")</f>
        <v/>
      </c>
      <c r="V1557" s="4">
        <f t="shared" si="24"/>
        <v>3.3484580641103307E-3</v>
      </c>
    </row>
    <row r="1558" spans="1:22" x14ac:dyDescent="0.25">
      <c r="A1558" s="1">
        <v>43104</v>
      </c>
      <c r="B1558">
        <v>510.5</v>
      </c>
      <c r="C1558">
        <v>507.7000122</v>
      </c>
      <c r="D1558">
        <v>8947614</v>
      </c>
      <c r="E1558" t="s">
        <v>11</v>
      </c>
      <c r="F1558" t="s">
        <v>8</v>
      </c>
      <c r="G1558" t="str">
        <f>IF(OR(F1558="Jan",F1558="Feb",F1558="Mar"),"Q1",
IF(OR(F1558="Apr",F1558="May",F1558="Jun"),"Q2",
IF(OR(F1558="Jul",F1558="Aug",F1558="Sep"),"Q3",
IF(OR(F1558="Oct",F1558="Nov",F1558="Dec"),"Q4",""))))</f>
        <v>Q1</v>
      </c>
      <c r="H1558" t="str">
        <f>"Q"&amp;INT((MONTH(A1558)-1)/3)+1</f>
        <v>Q1</v>
      </c>
      <c r="I1558">
        <v>2018</v>
      </c>
      <c r="J1558" t="str">
        <f>IF(C1558&gt;B1558, "Bullish", IF(B1558&gt;C1558, "Bearish", "Neutral"))</f>
        <v>Bearish</v>
      </c>
      <c r="K1558" t="str">
        <f>IF(C1559&gt;C1558, "Buy", "")</f>
        <v>Buy</v>
      </c>
      <c r="L1558" t="str">
        <f>IF(C1559&lt;C1558, "Sell", "")</f>
        <v/>
      </c>
      <c r="V1558" s="4">
        <f t="shared" si="24"/>
        <v>5.7769151772039673E-3</v>
      </c>
    </row>
    <row r="1559" spans="1:22" x14ac:dyDescent="0.25">
      <c r="A1559" s="1">
        <v>43103</v>
      </c>
      <c r="B1559">
        <v>514.25</v>
      </c>
      <c r="C1559">
        <v>510.64999390000003</v>
      </c>
      <c r="D1559">
        <v>6846552</v>
      </c>
      <c r="E1559" t="s">
        <v>10</v>
      </c>
      <c r="F1559" t="s">
        <v>8</v>
      </c>
      <c r="G1559" t="str">
        <f>IF(OR(F1559="Jan",F1559="Feb",F1559="Mar"),"Q1",
IF(OR(F1559="Apr",F1559="May",F1559="Jun"),"Q2",
IF(OR(F1559="Jul",F1559="Aug",F1559="Sep"),"Q3",
IF(OR(F1559="Oct",F1559="Nov",F1559="Dec"),"Q4",""))))</f>
        <v>Q1</v>
      </c>
      <c r="H1559" t="str">
        <f>"Q"&amp;INT((MONTH(A1559)-1)/3)+1</f>
        <v>Q1</v>
      </c>
      <c r="I1559">
        <v>2018</v>
      </c>
      <c r="J1559" t="str">
        <f>IF(C1559&gt;B1559, "Bullish", IF(B1559&gt;C1559, "Bearish", "Neutral"))</f>
        <v>Bearish</v>
      </c>
      <c r="K1559" t="str">
        <f>IF(C1560&gt;C1559, "Buy", "")</f>
        <v>Buy</v>
      </c>
      <c r="L1559" t="str">
        <f>IF(C1560&lt;C1559, "Sell", "")</f>
        <v/>
      </c>
      <c r="V1559" s="4">
        <f t="shared" si="24"/>
        <v>8.1576806818439845E-3</v>
      </c>
    </row>
    <row r="1560" spans="1:22" x14ac:dyDescent="0.25">
      <c r="A1560" s="1">
        <v>43102</v>
      </c>
      <c r="B1560">
        <v>518.625</v>
      </c>
      <c r="C1560">
        <v>514.84997559999999</v>
      </c>
      <c r="D1560">
        <v>6112248</v>
      </c>
      <c r="E1560" t="s">
        <v>9</v>
      </c>
      <c r="F1560" t="s">
        <v>8</v>
      </c>
      <c r="G1560" t="str">
        <f>IF(OR(F1560="Jan",F1560="Feb",F1560="Mar"),"Q1",
IF(OR(F1560="Apr",F1560="May",F1560="Jun"),"Q2",
IF(OR(F1560="Jul",F1560="Aug",F1560="Sep"),"Q3",
IF(OR(F1560="Oct",F1560="Nov",F1560="Dec"),"Q4",""))))</f>
        <v>Q1</v>
      </c>
      <c r="H1560" t="str">
        <f>"Q"&amp;INT((MONTH(A1560)-1)/3)+1</f>
        <v>Q1</v>
      </c>
      <c r="I1560">
        <v>2018</v>
      </c>
      <c r="J1560" t="str">
        <f>IF(C1560&gt;B1560, "Bullish", IF(B1560&gt;C1560, "Bearish", "Neutral"))</f>
        <v>Bearish</v>
      </c>
      <c r="K1560" t="str">
        <f>IF(C1561&gt;C1560, "Buy", "")</f>
        <v>Buy</v>
      </c>
      <c r="L1560" t="str">
        <f>IF(C1561&lt;C1560, "Sell", "")</f>
        <v/>
      </c>
      <c r="V1560" s="4">
        <f t="shared" si="24"/>
        <v>3.7251196538282496E-3</v>
      </c>
    </row>
    <row r="1561" spans="1:22" x14ac:dyDescent="0.25">
      <c r="A1561" s="1">
        <v>43101</v>
      </c>
      <c r="B1561">
        <v>518.84997559999999</v>
      </c>
      <c r="C1561">
        <v>516.77502440000001</v>
      </c>
      <c r="D1561">
        <v>5431340</v>
      </c>
      <c r="E1561" t="s">
        <v>7</v>
      </c>
      <c r="F1561" t="s">
        <v>8</v>
      </c>
      <c r="G1561" t="str">
        <f>IF(OR(F1561="Jan",F1561="Feb",F1561="Mar"),"Q1",
IF(OR(F1561="Apr",F1561="May",F1561="Jun"),"Q2",
IF(OR(F1561="Jul",F1561="Aug",F1561="Sep"),"Q3",
IF(OR(F1561="Oct",F1561="Nov",F1561="Dec"),"Q4",""))))</f>
        <v>Q1</v>
      </c>
      <c r="H1561" t="str">
        <f>"Q"&amp;INT((MONTH(A1561)-1)/3)+1</f>
        <v>Q1</v>
      </c>
      <c r="I1561">
        <v>2018</v>
      </c>
      <c r="J1561" t="str">
        <f>IF(C1561&gt;B1561, "Bullish", IF(B1561&gt;C1561, "Bearish", "Neutral"))</f>
        <v>Bearish</v>
      </c>
      <c r="K1561" t="str">
        <f>IF(C1562&gt;C1561, "Buy", "")</f>
        <v>Buy</v>
      </c>
      <c r="L1561" t="str">
        <f>IF(C1562&lt;C1561, "Sell", "")</f>
        <v/>
      </c>
      <c r="V1561" s="4">
        <f t="shared" si="24"/>
        <v>8.1569978426548687E-3</v>
      </c>
    </row>
    <row r="1562" spans="1:22" x14ac:dyDescent="0.25">
      <c r="A1562" s="1">
        <v>43098</v>
      </c>
      <c r="B1562">
        <v>515.04998780000005</v>
      </c>
      <c r="C1562">
        <v>521.02502440000001</v>
      </c>
      <c r="D1562">
        <v>6601768</v>
      </c>
      <c r="E1562" t="s">
        <v>12</v>
      </c>
      <c r="F1562" t="s">
        <v>23</v>
      </c>
      <c r="G1562" t="str">
        <f>IF(OR(F1562="Jan",F1562="Feb",F1562="Mar"),"Q1",
IF(OR(F1562="Apr",F1562="May",F1562="Jun"),"Q2",
IF(OR(F1562="Jul",F1562="Aug",F1562="Sep"),"Q3",
IF(OR(F1562="Oct",F1562="Nov",F1562="Dec"),"Q4",""))))</f>
        <v>Q4</v>
      </c>
      <c r="H1562" t="str">
        <f>"Q"&amp;INT((MONTH(A1562)-1)/3)+1</f>
        <v>Q4</v>
      </c>
      <c r="I1562">
        <v>2017</v>
      </c>
      <c r="J1562" t="str">
        <f>IF(C1562&gt;B1562, "Bullish", IF(B1562&gt;C1562, "Bearish", "Neutral"))</f>
        <v>Bullish</v>
      </c>
      <c r="K1562" t="str">
        <f>IF(C1563&gt;C1562, "Buy", "")</f>
        <v/>
      </c>
      <c r="L1562" t="str">
        <f>IF(C1563&lt;C1562, "Sell", "")</f>
        <v>Sell</v>
      </c>
      <c r="V1562" s="4">
        <f t="shared" si="24"/>
        <v>-8.5168631018630661E-3</v>
      </c>
    </row>
    <row r="1563" spans="1:22" x14ac:dyDescent="0.25">
      <c r="A1563" s="1">
        <v>43097</v>
      </c>
      <c r="B1563">
        <v>515</v>
      </c>
      <c r="C1563">
        <v>516.625</v>
      </c>
      <c r="D1563">
        <v>8433472</v>
      </c>
      <c r="E1563" t="s">
        <v>11</v>
      </c>
      <c r="F1563" t="s">
        <v>23</v>
      </c>
      <c r="G1563" t="str">
        <f>IF(OR(F1563="Jan",F1563="Feb",F1563="Mar"),"Q1",
IF(OR(F1563="Apr",F1563="May",F1563="Jun"),"Q2",
IF(OR(F1563="Jul",F1563="Aug",F1563="Sep"),"Q3",
IF(OR(F1563="Oct",F1563="Nov",F1563="Dec"),"Q4",""))))</f>
        <v>Q4</v>
      </c>
      <c r="H1563" t="str">
        <f>"Q"&amp;INT((MONTH(A1563)-1)/3)+1</f>
        <v>Q4</v>
      </c>
      <c r="I1563">
        <v>2017</v>
      </c>
      <c r="J1563" t="str">
        <f>IF(C1563&gt;B1563, "Bullish", IF(B1563&gt;C1563, "Bearish", "Neutral"))</f>
        <v>Bullish</v>
      </c>
      <c r="K1563" t="str">
        <f>IF(C1564&gt;C1563, "Buy", "")</f>
        <v>Buy</v>
      </c>
      <c r="L1563" t="str">
        <f>IF(C1564&lt;C1563, "Sell", "")</f>
        <v/>
      </c>
      <c r="V1563" s="4">
        <f t="shared" si="24"/>
        <v>9.6688421561518011E-4</v>
      </c>
    </row>
    <row r="1564" spans="1:22" x14ac:dyDescent="0.25">
      <c r="A1564" s="1">
        <v>43096</v>
      </c>
      <c r="B1564">
        <v>514</v>
      </c>
      <c r="C1564">
        <v>517.125</v>
      </c>
      <c r="D1564">
        <v>6970172</v>
      </c>
      <c r="E1564" t="s">
        <v>10</v>
      </c>
      <c r="F1564" t="s">
        <v>23</v>
      </c>
      <c r="G1564" t="str">
        <f>IF(OR(F1564="Jan",F1564="Feb",F1564="Mar"),"Q1",
IF(OR(F1564="Apr",F1564="May",F1564="Jun"),"Q2",
IF(OR(F1564="Jul",F1564="Aug",F1564="Sep"),"Q3",
IF(OR(F1564="Oct",F1564="Nov",F1564="Dec"),"Q4",""))))</f>
        <v>Q4</v>
      </c>
      <c r="H1564" t="str">
        <f>"Q"&amp;INT((MONTH(A1564)-1)/3)+1</f>
        <v>Q4</v>
      </c>
      <c r="I1564">
        <v>2017</v>
      </c>
      <c r="J1564" t="str">
        <f>IF(C1564&gt;B1564, "Bullish", IF(B1564&gt;C1564, "Bearish", "Neutral"))</f>
        <v>Bullish</v>
      </c>
      <c r="K1564" t="str">
        <f>IF(C1565&gt;C1564, "Buy", "")</f>
        <v>Buy</v>
      </c>
      <c r="L1564" t="str">
        <f>IF(C1565&lt;C1564, "Sell", "")</f>
        <v/>
      </c>
      <c r="V1564" s="4">
        <f t="shared" si="24"/>
        <v>1.3035685900030711E-3</v>
      </c>
    </row>
    <row r="1565" spans="1:22" x14ac:dyDescent="0.25">
      <c r="A1565" s="1">
        <v>43095</v>
      </c>
      <c r="B1565">
        <v>515</v>
      </c>
      <c r="C1565">
        <v>517.79998780000005</v>
      </c>
      <c r="D1565">
        <v>10808906</v>
      </c>
      <c r="E1565" t="s">
        <v>9</v>
      </c>
      <c r="F1565" t="s">
        <v>23</v>
      </c>
      <c r="G1565" t="str">
        <f>IF(OR(F1565="Jan",F1565="Feb",F1565="Mar"),"Q1",
IF(OR(F1565="Apr",F1565="May",F1565="Jun"),"Q2",
IF(OR(F1565="Jul",F1565="Aug",F1565="Sep"),"Q3",
IF(OR(F1565="Oct",F1565="Nov",F1565="Dec"),"Q4",""))))</f>
        <v>Q4</v>
      </c>
      <c r="H1565" t="str">
        <f>"Q"&amp;INT((MONTH(A1565)-1)/3)+1</f>
        <v>Q4</v>
      </c>
      <c r="I1565">
        <v>2017</v>
      </c>
      <c r="J1565" t="str">
        <f>IF(C1565&gt;B1565, "Bullish", IF(B1565&gt;C1565, "Bearish", "Neutral"))</f>
        <v>Bullish</v>
      </c>
      <c r="K1565" t="str">
        <f>IF(C1566&gt;C1565, "Buy", "")</f>
        <v>Buy</v>
      </c>
      <c r="L1565" t="str">
        <f>IF(C1566&lt;C1565, "Sell", "")</f>
        <v/>
      </c>
      <c r="V1565" s="4">
        <f t="shared" si="24"/>
        <v>3.6080243306256731E-3</v>
      </c>
    </row>
    <row r="1566" spans="1:22" x14ac:dyDescent="0.25">
      <c r="A1566" s="1">
        <v>43091</v>
      </c>
      <c r="B1566">
        <v>508</v>
      </c>
      <c r="C1566">
        <v>519.67498780000005</v>
      </c>
      <c r="D1566">
        <v>12906940</v>
      </c>
      <c r="E1566" t="s">
        <v>12</v>
      </c>
      <c r="F1566" t="s">
        <v>23</v>
      </c>
      <c r="G1566" t="str">
        <f>IF(OR(F1566="Jan",F1566="Feb",F1566="Mar"),"Q1",
IF(OR(F1566="Apr",F1566="May",F1566="Jun"),"Q2",
IF(OR(F1566="Jul",F1566="Aug",F1566="Sep"),"Q3",
IF(OR(F1566="Oct",F1566="Nov",F1566="Dec"),"Q4",""))))</f>
        <v>Q4</v>
      </c>
      <c r="H1566" t="str">
        <f>"Q"&amp;INT((MONTH(A1566)-1)/3)+1</f>
        <v>Q4</v>
      </c>
      <c r="I1566">
        <v>2017</v>
      </c>
      <c r="J1566" t="str">
        <f>IF(C1566&gt;B1566, "Bullish", IF(B1566&gt;C1566, "Bearish", "Neutral"))</f>
        <v>Bullish</v>
      </c>
      <c r="K1566" t="str">
        <f>IF(C1567&gt;C1566, "Buy", "")</f>
        <v/>
      </c>
      <c r="L1566" t="str">
        <f>IF(C1567&lt;C1566, "Sell", "")</f>
        <v>Sell</v>
      </c>
      <c r="V1566" s="4">
        <f t="shared" si="24"/>
        <v>-1.6926753100637387E-2</v>
      </c>
    </row>
    <row r="1567" spans="1:22" x14ac:dyDescent="0.25">
      <c r="A1567" s="1">
        <v>43090</v>
      </c>
      <c r="B1567">
        <v>507.39999390000003</v>
      </c>
      <c r="C1567">
        <v>511.02499390000003</v>
      </c>
      <c r="D1567">
        <v>11059162</v>
      </c>
      <c r="E1567" t="s">
        <v>11</v>
      </c>
      <c r="F1567" t="s">
        <v>23</v>
      </c>
      <c r="G1567" t="str">
        <f>IF(OR(F1567="Jan",F1567="Feb",F1567="Mar"),"Q1",
IF(OR(F1567="Apr",F1567="May",F1567="Jun"),"Q2",
IF(OR(F1567="Jul",F1567="Aug",F1567="Sep"),"Q3",
IF(OR(F1567="Oct",F1567="Nov",F1567="Dec"),"Q4",""))))</f>
        <v>Q4</v>
      </c>
      <c r="H1567" t="str">
        <f>"Q"&amp;INT((MONTH(A1567)-1)/3)+1</f>
        <v>Q4</v>
      </c>
      <c r="I1567">
        <v>2017</v>
      </c>
      <c r="J1567" t="str">
        <f>IF(C1567&gt;B1567, "Bullish", IF(B1567&gt;C1567, "Bearish", "Neutral"))</f>
        <v>Bullish</v>
      </c>
      <c r="K1567" t="str">
        <f>IF(C1568&gt;C1567, "Buy", "")</f>
        <v/>
      </c>
      <c r="L1567" t="str">
        <f>IF(C1568&lt;C1567, "Sell", "")</f>
        <v>Sell</v>
      </c>
      <c r="V1567" s="4">
        <f t="shared" si="24"/>
        <v>-6.1032754333021416E-3</v>
      </c>
    </row>
    <row r="1568" spans="1:22" x14ac:dyDescent="0.25">
      <c r="A1568" s="1">
        <v>43089</v>
      </c>
      <c r="B1568">
        <v>502.5499878</v>
      </c>
      <c r="C1568">
        <v>507.9249878</v>
      </c>
      <c r="D1568">
        <v>4186326</v>
      </c>
      <c r="E1568" t="s">
        <v>10</v>
      </c>
      <c r="F1568" t="s">
        <v>23</v>
      </c>
      <c r="G1568" t="str">
        <f>IF(OR(F1568="Jan",F1568="Feb",F1568="Mar"),"Q1",
IF(OR(F1568="Apr",F1568="May",F1568="Jun"),"Q2",
IF(OR(F1568="Jul",F1568="Aug",F1568="Sep"),"Q3",
IF(OR(F1568="Oct",F1568="Nov",F1568="Dec"),"Q4",""))))</f>
        <v>Q4</v>
      </c>
      <c r="H1568" t="str">
        <f>"Q"&amp;INT((MONTH(A1568)-1)/3)+1</f>
        <v>Q4</v>
      </c>
      <c r="I1568">
        <v>2017</v>
      </c>
      <c r="J1568" t="str">
        <f>IF(C1568&gt;B1568, "Bullish", IF(B1568&gt;C1568, "Bearish", "Neutral"))</f>
        <v>Bullish</v>
      </c>
      <c r="K1568" t="str">
        <f>IF(C1569&gt;C1568, "Buy", "")</f>
        <v/>
      </c>
      <c r="L1568" t="str">
        <f>IF(C1569&lt;C1568, "Sell", "")</f>
        <v>Sell</v>
      </c>
      <c r="V1568" s="4">
        <f t="shared" si="24"/>
        <v>-1.1853143339201851E-2</v>
      </c>
    </row>
    <row r="1569" spans="1:22" x14ac:dyDescent="0.25">
      <c r="A1569" s="1">
        <v>43088</v>
      </c>
      <c r="B1569">
        <v>508.72500609999997</v>
      </c>
      <c r="C1569">
        <v>501.97500609999997</v>
      </c>
      <c r="D1569">
        <v>7118898</v>
      </c>
      <c r="E1569" t="s">
        <v>9</v>
      </c>
      <c r="F1569" t="s">
        <v>23</v>
      </c>
      <c r="G1569" t="str">
        <f>IF(OR(F1569="Jan",F1569="Feb",F1569="Mar"),"Q1",
IF(OR(F1569="Apr",F1569="May",F1569="Jun"),"Q2",
IF(OR(F1569="Jul",F1569="Aug",F1569="Sep"),"Q3",
IF(OR(F1569="Oct",F1569="Nov",F1569="Dec"),"Q4",""))))</f>
        <v>Q4</v>
      </c>
      <c r="H1569" t="str">
        <f>"Q"&amp;INT((MONTH(A1569)-1)/3)+1</f>
        <v>Q4</v>
      </c>
      <c r="I1569">
        <v>2017</v>
      </c>
      <c r="J1569" t="str">
        <f>IF(C1569&gt;B1569, "Bullish", IF(B1569&gt;C1569, "Bearish", "Neutral"))</f>
        <v>Bearish</v>
      </c>
      <c r="K1569" t="str">
        <f>IF(C1570&gt;C1569, "Buy", "")</f>
        <v>Buy</v>
      </c>
      <c r="L1569" t="str">
        <f>IF(C1570&lt;C1569, "Sell", "")</f>
        <v/>
      </c>
      <c r="V1569" s="4">
        <f t="shared" si="24"/>
        <v>1.2443403210327646E-2</v>
      </c>
    </row>
    <row r="1570" spans="1:22" x14ac:dyDescent="0.25">
      <c r="A1570" s="1">
        <v>43087</v>
      </c>
      <c r="B1570">
        <v>505.9500122</v>
      </c>
      <c r="C1570">
        <v>508.2999878</v>
      </c>
      <c r="D1570">
        <v>4035448</v>
      </c>
      <c r="E1570" t="s">
        <v>7</v>
      </c>
      <c r="F1570" t="s">
        <v>23</v>
      </c>
      <c r="G1570" t="str">
        <f>IF(OR(F1570="Jan",F1570="Feb",F1570="Mar"),"Q1",
IF(OR(F1570="Apr",F1570="May",F1570="Jun"),"Q2",
IF(OR(F1570="Jul",F1570="Aug",F1570="Sep"),"Q3",
IF(OR(F1570="Oct",F1570="Nov",F1570="Dec"),"Q4",""))))</f>
        <v>Q4</v>
      </c>
      <c r="H1570" t="str">
        <f>"Q"&amp;INT((MONTH(A1570)-1)/3)+1</f>
        <v>Q4</v>
      </c>
      <c r="I1570">
        <v>2017</v>
      </c>
      <c r="J1570" t="str">
        <f>IF(C1570&gt;B1570, "Bullish", IF(B1570&gt;C1570, "Bearish", "Neutral"))</f>
        <v>Bullish</v>
      </c>
      <c r="K1570" t="str">
        <f>IF(C1571&gt;C1570, "Buy", "")</f>
        <v>Buy</v>
      </c>
      <c r="L1570" t="str">
        <f>IF(C1571&lt;C1570, "Sell", "")</f>
        <v/>
      </c>
      <c r="V1570" s="4">
        <f t="shared" si="24"/>
        <v>6.159007380702154E-3</v>
      </c>
    </row>
    <row r="1571" spans="1:22" x14ac:dyDescent="0.25">
      <c r="A1571" s="1">
        <v>43084</v>
      </c>
      <c r="B1571">
        <v>506.5</v>
      </c>
      <c r="C1571">
        <v>511.4500122</v>
      </c>
      <c r="D1571">
        <v>10384134</v>
      </c>
      <c r="E1571" t="s">
        <v>12</v>
      </c>
      <c r="F1571" t="s">
        <v>23</v>
      </c>
      <c r="G1571" t="str">
        <f>IF(OR(F1571="Jan",F1571="Feb",F1571="Mar"),"Q1",
IF(OR(F1571="Apr",F1571="May",F1571="Jun"),"Q2",
IF(OR(F1571="Jul",F1571="Aug",F1571="Sep"),"Q3",
IF(OR(F1571="Oct",F1571="Nov",F1571="Dec"),"Q4",""))))</f>
        <v>Q4</v>
      </c>
      <c r="H1571" t="str">
        <f>"Q"&amp;INT((MONTH(A1571)-1)/3)+1</f>
        <v>Q4</v>
      </c>
      <c r="I1571">
        <v>2017</v>
      </c>
      <c r="J1571" t="str">
        <f>IF(C1571&gt;B1571, "Bullish", IF(B1571&gt;C1571, "Bearish", "Neutral"))</f>
        <v>Bullish</v>
      </c>
      <c r="K1571" t="str">
        <f>IF(C1572&gt;C1571, "Buy", "")</f>
        <v/>
      </c>
      <c r="L1571" t="str">
        <f>IF(C1572&lt;C1571, "Sell", "")</f>
        <v>Sell</v>
      </c>
      <c r="V1571" s="4">
        <f t="shared" si="24"/>
        <v>-9.6733284335497258E-3</v>
      </c>
    </row>
    <row r="1572" spans="1:22" x14ac:dyDescent="0.25">
      <c r="A1572" s="1">
        <v>43083</v>
      </c>
      <c r="B1572">
        <v>502.625</v>
      </c>
      <c r="C1572">
        <v>506.5499878</v>
      </c>
      <c r="D1572">
        <v>6023572</v>
      </c>
      <c r="E1572" t="s">
        <v>11</v>
      </c>
      <c r="F1572" t="s">
        <v>23</v>
      </c>
      <c r="G1572" t="str">
        <f>IF(OR(F1572="Jan",F1572="Feb",F1572="Mar"),"Q1",
IF(OR(F1572="Apr",F1572="May",F1572="Jun"),"Q2",
IF(OR(F1572="Jul",F1572="Aug",F1572="Sep"),"Q3",
IF(OR(F1572="Oct",F1572="Nov",F1572="Dec"),"Q4",""))))</f>
        <v>Q4</v>
      </c>
      <c r="H1572" t="str">
        <f>"Q"&amp;INT((MONTH(A1572)-1)/3)+1</f>
        <v>Q4</v>
      </c>
      <c r="I1572">
        <v>2017</v>
      </c>
      <c r="J1572" t="str">
        <f>IF(C1572&gt;B1572, "Bullish", IF(B1572&gt;C1572, "Bearish", "Neutral"))</f>
        <v>Bullish</v>
      </c>
      <c r="K1572" t="str">
        <f>IF(C1573&gt;C1572, "Buy", "")</f>
        <v/>
      </c>
      <c r="L1572" t="str">
        <f>IF(C1573&lt;C1572, "Sell", "")</f>
        <v>Sell</v>
      </c>
      <c r="V1572" s="4">
        <f t="shared" si="24"/>
        <v>-9.3150441843088353E-3</v>
      </c>
    </row>
    <row r="1573" spans="1:22" x14ac:dyDescent="0.25">
      <c r="A1573" s="1">
        <v>43082</v>
      </c>
      <c r="B1573">
        <v>505.4500122</v>
      </c>
      <c r="C1573">
        <v>501.875</v>
      </c>
      <c r="D1573">
        <v>5362398</v>
      </c>
      <c r="E1573" t="s">
        <v>10</v>
      </c>
      <c r="F1573" t="s">
        <v>23</v>
      </c>
      <c r="G1573" t="str">
        <f>IF(OR(F1573="Jan",F1573="Feb",F1573="Mar"),"Q1",
IF(OR(F1573="Apr",F1573="May",F1573="Jun"),"Q2",
IF(OR(F1573="Jul",F1573="Aug",F1573="Sep"),"Q3",
IF(OR(F1573="Oct",F1573="Nov",F1573="Dec"),"Q4",""))))</f>
        <v>Q4</v>
      </c>
      <c r="H1573" t="str">
        <f>"Q"&amp;INT((MONTH(A1573)-1)/3)+1</f>
        <v>Q4</v>
      </c>
      <c r="I1573">
        <v>2017</v>
      </c>
      <c r="J1573" t="str">
        <f>IF(C1573&gt;B1573, "Bullish", IF(B1573&gt;C1573, "Bearish", "Neutral"))</f>
        <v>Bearish</v>
      </c>
      <c r="K1573" t="str">
        <f>IF(C1574&gt;C1573, "Buy", "")</f>
        <v>Buy</v>
      </c>
      <c r="L1573" t="str">
        <f>IF(C1574&lt;C1573, "Sell", "")</f>
        <v/>
      </c>
      <c r="V1573" s="4">
        <f t="shared" si="24"/>
        <v>6.6798614547253837E-3</v>
      </c>
    </row>
    <row r="1574" spans="1:22" x14ac:dyDescent="0.25">
      <c r="A1574" s="1">
        <v>43081</v>
      </c>
      <c r="B1574">
        <v>501</v>
      </c>
      <c r="C1574">
        <v>505.25</v>
      </c>
      <c r="D1574">
        <v>9320434</v>
      </c>
      <c r="E1574" t="s">
        <v>9</v>
      </c>
      <c r="F1574" t="s">
        <v>23</v>
      </c>
      <c r="G1574" t="str">
        <f>IF(OR(F1574="Jan",F1574="Feb",F1574="Mar"),"Q1",
IF(OR(F1574="Apr",F1574="May",F1574="Jun"),"Q2",
IF(OR(F1574="Jul",F1574="Aug",F1574="Sep"),"Q3",
IF(OR(F1574="Oct",F1574="Nov",F1574="Dec"),"Q4",""))))</f>
        <v>Q4</v>
      </c>
      <c r="H1574" t="str">
        <f>"Q"&amp;INT((MONTH(A1574)-1)/3)+1</f>
        <v>Q4</v>
      </c>
      <c r="I1574">
        <v>2017</v>
      </c>
      <c r="J1574" t="str">
        <f>IF(C1574&gt;B1574, "Bullish", IF(B1574&gt;C1574, "Bearish", "Neutral"))</f>
        <v>Bullish</v>
      </c>
      <c r="K1574" t="str">
        <f>IF(C1575&gt;C1574, "Buy", "")</f>
        <v/>
      </c>
      <c r="L1574" t="str">
        <f>IF(C1575&lt;C1574, "Sell", "")</f>
        <v>Sell</v>
      </c>
      <c r="V1574" s="4">
        <f t="shared" si="24"/>
        <v>-5.1725974963748493E-3</v>
      </c>
    </row>
    <row r="1575" spans="1:22" x14ac:dyDescent="0.25">
      <c r="A1575" s="1">
        <v>43080</v>
      </c>
      <c r="B1575">
        <v>497.47500609999997</v>
      </c>
      <c r="C1575">
        <v>502.64999390000003</v>
      </c>
      <c r="D1575">
        <v>5139098</v>
      </c>
      <c r="E1575" t="s">
        <v>7</v>
      </c>
      <c r="F1575" t="s">
        <v>23</v>
      </c>
      <c r="G1575" t="str">
        <f>IF(OR(F1575="Jan",F1575="Feb",F1575="Mar"),"Q1",
IF(OR(F1575="Apr",F1575="May",F1575="Jun"),"Q2",
IF(OR(F1575="Jul",F1575="Aug",F1575="Sep"),"Q3",
IF(OR(F1575="Oct",F1575="Nov",F1575="Dec"),"Q4",""))))</f>
        <v>Q4</v>
      </c>
      <c r="H1575" t="str">
        <f>"Q"&amp;INT((MONTH(A1575)-1)/3)+1</f>
        <v>Q4</v>
      </c>
      <c r="I1575">
        <v>2017</v>
      </c>
      <c r="J1575" t="str">
        <f>IF(C1575&gt;B1575, "Bullish", IF(B1575&gt;C1575, "Bearish", "Neutral"))</f>
        <v>Bullish</v>
      </c>
      <c r="K1575" t="str">
        <f>IF(C1576&gt;C1575, "Buy", "")</f>
        <v/>
      </c>
      <c r="L1575" t="str">
        <f>IF(C1576&lt;C1575, "Sell", "")</f>
        <v>Sell</v>
      </c>
      <c r="V1575" s="4">
        <f t="shared" si="24"/>
        <v>-3.4436415471626632E-3</v>
      </c>
    </row>
    <row r="1576" spans="1:22" x14ac:dyDescent="0.25">
      <c r="A1576" s="1">
        <v>43077</v>
      </c>
      <c r="B1576">
        <v>500.5</v>
      </c>
      <c r="C1576">
        <v>500.9249878</v>
      </c>
      <c r="D1576">
        <v>5983244</v>
      </c>
      <c r="E1576" t="s">
        <v>12</v>
      </c>
      <c r="F1576" t="s">
        <v>23</v>
      </c>
      <c r="G1576" t="str">
        <f>IF(OR(F1576="Jan",F1576="Feb",F1576="Mar"),"Q1",
IF(OR(F1576="Apr",F1576="May",F1576="Jun"),"Q2",
IF(OR(F1576="Jul",F1576="Aug",F1576="Sep"),"Q3",
IF(OR(F1576="Oct",F1576="Nov",F1576="Dec"),"Q4",""))))</f>
        <v>Q4</v>
      </c>
      <c r="H1576" t="str">
        <f>"Q"&amp;INT((MONTH(A1576)-1)/3)+1</f>
        <v>Q4</v>
      </c>
      <c r="I1576">
        <v>2017</v>
      </c>
      <c r="J1576" t="str">
        <f>IF(C1576&gt;B1576, "Bullish", IF(B1576&gt;C1576, "Bearish", "Neutral"))</f>
        <v>Bullish</v>
      </c>
      <c r="K1576" t="str">
        <f>IF(C1577&gt;C1576, "Buy", "")</f>
        <v/>
      </c>
      <c r="L1576" t="str">
        <f>IF(C1577&lt;C1576, "Sell", "")</f>
        <v>Sell</v>
      </c>
      <c r="V1576" s="4">
        <f t="shared" si="24"/>
        <v>-2.0503979045957132E-3</v>
      </c>
    </row>
    <row r="1577" spans="1:22" x14ac:dyDescent="0.25">
      <c r="A1577" s="1">
        <v>43076</v>
      </c>
      <c r="B1577">
        <v>494.5</v>
      </c>
      <c r="C1577">
        <v>499.89999390000003</v>
      </c>
      <c r="D1577">
        <v>7549544</v>
      </c>
      <c r="E1577" t="s">
        <v>11</v>
      </c>
      <c r="F1577" t="s">
        <v>23</v>
      </c>
      <c r="G1577" t="str">
        <f>IF(OR(F1577="Jan",F1577="Feb",F1577="Mar"),"Q1",
IF(OR(F1577="Apr",F1577="May",F1577="Jun"),"Q2",
IF(OR(F1577="Jul",F1577="Aug",F1577="Sep"),"Q3",
IF(OR(F1577="Oct",F1577="Nov",F1577="Dec"),"Q4",""))))</f>
        <v>Q4</v>
      </c>
      <c r="H1577" t="str">
        <f>"Q"&amp;INT((MONTH(A1577)-1)/3)+1</f>
        <v>Q4</v>
      </c>
      <c r="I1577">
        <v>2017</v>
      </c>
      <c r="J1577" t="str">
        <f>IF(C1577&gt;B1577, "Bullish", IF(B1577&gt;C1577, "Bearish", "Neutral"))</f>
        <v>Bullish</v>
      </c>
      <c r="K1577" t="str">
        <f>IF(C1578&gt;C1577, "Buy", "")</f>
        <v/>
      </c>
      <c r="L1577" t="str">
        <f>IF(C1578&lt;C1577, "Sell", "")</f>
        <v>Sell</v>
      </c>
      <c r="V1577" s="4">
        <f t="shared" si="24"/>
        <v>-9.5930527285017098E-3</v>
      </c>
    </row>
    <row r="1578" spans="1:22" x14ac:dyDescent="0.25">
      <c r="A1578" s="1">
        <v>43075</v>
      </c>
      <c r="B1578">
        <v>492.5</v>
      </c>
      <c r="C1578">
        <v>495.14999390000003</v>
      </c>
      <c r="D1578">
        <v>7490094</v>
      </c>
      <c r="E1578" t="s">
        <v>10</v>
      </c>
      <c r="F1578" t="s">
        <v>23</v>
      </c>
      <c r="G1578" t="str">
        <f>IF(OR(F1578="Jan",F1578="Feb",F1578="Mar"),"Q1",
IF(OR(F1578="Apr",F1578="May",F1578="Jun"),"Q2",
IF(OR(F1578="Jul",F1578="Aug",F1578="Sep"),"Q3",
IF(OR(F1578="Oct",F1578="Nov",F1578="Dec"),"Q4",""))))</f>
        <v>Q4</v>
      </c>
      <c r="H1578" t="str">
        <f>"Q"&amp;INT((MONTH(A1578)-1)/3)+1</f>
        <v>Q4</v>
      </c>
      <c r="I1578">
        <v>2017</v>
      </c>
      <c r="J1578" t="str">
        <f>IF(C1578&gt;B1578, "Bullish", IF(B1578&gt;C1578, "Bearish", "Neutral"))</f>
        <v>Bullish</v>
      </c>
      <c r="K1578" t="str">
        <f>IF(C1579&gt;C1578, "Buy", "")</f>
        <v/>
      </c>
      <c r="L1578" t="str">
        <f>IF(C1579&lt;C1578, "Sell", "")</f>
        <v>Sell</v>
      </c>
      <c r="V1578" s="4">
        <f t="shared" si="24"/>
        <v>-6.0446105018423894E-3</v>
      </c>
    </row>
    <row r="1579" spans="1:22" x14ac:dyDescent="0.25">
      <c r="A1579" s="1">
        <v>43074</v>
      </c>
      <c r="B1579">
        <v>492.6749878</v>
      </c>
      <c r="C1579">
        <v>492.1749878</v>
      </c>
      <c r="D1579">
        <v>9976738</v>
      </c>
      <c r="E1579" t="s">
        <v>9</v>
      </c>
      <c r="F1579" t="s">
        <v>23</v>
      </c>
      <c r="G1579" t="str">
        <f>IF(OR(F1579="Jan",F1579="Feb",F1579="Mar"),"Q1",
IF(OR(F1579="Apr",F1579="May",F1579="Jun"),"Q2",
IF(OR(F1579="Jul",F1579="Aug",F1579="Sep"),"Q3",
IF(OR(F1579="Oct",F1579="Nov",F1579="Dec"),"Q4",""))))</f>
        <v>Q4</v>
      </c>
      <c r="H1579" t="str">
        <f>"Q"&amp;INT((MONTH(A1579)-1)/3)+1</f>
        <v>Q4</v>
      </c>
      <c r="I1579">
        <v>2017</v>
      </c>
      <c r="J1579" t="str">
        <f>IF(C1579&gt;B1579, "Bullish", IF(B1579&gt;C1579, "Bearish", "Neutral"))</f>
        <v>Bearish</v>
      </c>
      <c r="K1579" t="str">
        <f>IF(C1580&gt;C1579, "Buy", "")</f>
        <v>Buy</v>
      </c>
      <c r="L1579" t="str">
        <f>IF(C1580&lt;C1579, "Sell", "")</f>
        <v/>
      </c>
      <c r="V1579" s="4">
        <f t="shared" si="24"/>
        <v>1.0148678385982395E-3</v>
      </c>
    </row>
    <row r="1580" spans="1:22" x14ac:dyDescent="0.25">
      <c r="A1580" s="1">
        <v>43073</v>
      </c>
      <c r="B1580">
        <v>490</v>
      </c>
      <c r="C1580">
        <v>492.6749878</v>
      </c>
      <c r="D1580">
        <v>17811606</v>
      </c>
      <c r="E1580" t="s">
        <v>7</v>
      </c>
      <c r="F1580" t="s">
        <v>23</v>
      </c>
      <c r="G1580" t="str">
        <f>IF(OR(F1580="Jan",F1580="Feb",F1580="Mar"),"Q1",
IF(OR(F1580="Apr",F1580="May",F1580="Jun"),"Q2",
IF(OR(F1580="Jul",F1580="Aug",F1580="Sep"),"Q3",
IF(OR(F1580="Oct",F1580="Nov",F1580="Dec"),"Q4",""))))</f>
        <v>Q4</v>
      </c>
      <c r="H1580" t="str">
        <f>"Q"&amp;INT((MONTH(A1580)-1)/3)+1</f>
        <v>Q4</v>
      </c>
      <c r="I1580">
        <v>2017</v>
      </c>
      <c r="J1580" t="str">
        <f>IF(C1580&gt;B1580, "Bullish", IF(B1580&gt;C1580, "Bearish", "Neutral"))</f>
        <v>Bullish</v>
      </c>
      <c r="K1580" t="str">
        <f>IF(C1581&gt;C1580, "Buy", "")</f>
        <v/>
      </c>
      <c r="L1580" t="str">
        <f>IF(C1581&lt;C1580, "Sell", "")</f>
        <v>Sell</v>
      </c>
      <c r="V1580" s="4">
        <f t="shared" si="24"/>
        <v>-2.7690851207580646E-2</v>
      </c>
    </row>
    <row r="1581" spans="1:22" x14ac:dyDescent="0.25">
      <c r="A1581" s="1">
        <v>43070</v>
      </c>
      <c r="B1581">
        <v>489.7000122</v>
      </c>
      <c r="C1581">
        <v>479.39999390000003</v>
      </c>
      <c r="D1581">
        <v>4085000</v>
      </c>
      <c r="E1581" t="s">
        <v>12</v>
      </c>
      <c r="F1581" t="s">
        <v>23</v>
      </c>
      <c r="G1581" t="str">
        <f>IF(OR(F1581="Jan",F1581="Feb",F1581="Mar"),"Q1",
IF(OR(F1581="Apr",F1581="May",F1581="Jun"),"Q2",
IF(OR(F1581="Jul",F1581="Aug",F1581="Sep"),"Q3",
IF(OR(F1581="Oct",F1581="Nov",F1581="Dec"),"Q4",""))))</f>
        <v>Q4</v>
      </c>
      <c r="H1581" t="str">
        <f>"Q"&amp;INT((MONTH(A1581)-1)/3)+1</f>
        <v>Q4</v>
      </c>
      <c r="I1581">
        <v>2017</v>
      </c>
      <c r="J1581" t="str">
        <f>IF(C1581&gt;B1581, "Bullish", IF(B1581&gt;C1581, "Bearish", "Neutral"))</f>
        <v>Bearish</v>
      </c>
      <c r="K1581" t="str">
        <f>IF(C1582&gt;C1581, "Buy", "")</f>
        <v>Buy</v>
      </c>
      <c r="L1581" t="str">
        <f>IF(C1582&lt;C1581, "Sell", "")</f>
        <v/>
      </c>
      <c r="V1581" s="4">
        <f t="shared" si="24"/>
        <v>1.7723581838392927E-2</v>
      </c>
    </row>
    <row r="1582" spans="1:22" x14ac:dyDescent="0.25">
      <c r="A1582" s="1">
        <v>43069</v>
      </c>
      <c r="B1582">
        <v>494.72500609999997</v>
      </c>
      <c r="C1582">
        <v>488.0499878</v>
      </c>
      <c r="D1582">
        <v>17266944</v>
      </c>
      <c r="E1582" t="s">
        <v>11</v>
      </c>
      <c r="F1582" t="s">
        <v>22</v>
      </c>
      <c r="G1582" t="str">
        <f>IF(OR(F1582="Jan",F1582="Feb",F1582="Mar"),"Q1",
IF(OR(F1582="Apr",F1582="May",F1582="Jun"),"Q2",
IF(OR(F1582="Jul",F1582="Aug",F1582="Sep"),"Q3",
IF(OR(F1582="Oct",F1582="Nov",F1582="Dec"),"Q4",""))))</f>
        <v>Q4</v>
      </c>
      <c r="H1582" t="str">
        <f>"Q"&amp;INT((MONTH(A1582)-1)/3)+1</f>
        <v>Q4</v>
      </c>
      <c r="I1582">
        <v>2017</v>
      </c>
      <c r="J1582" t="str">
        <f>IF(C1582&gt;B1582, "Bullish", IF(B1582&gt;C1582, "Bearish", "Neutral"))</f>
        <v>Bearish</v>
      </c>
      <c r="K1582" t="str">
        <f>IF(C1583&gt;C1582, "Buy", "")</f>
        <v>Buy</v>
      </c>
      <c r="L1582" t="str">
        <f>IF(C1583&lt;C1582, "Sell", "")</f>
        <v/>
      </c>
      <c r="V1582" s="4">
        <f t="shared" si="24"/>
        <v>6.7162272494779495E-3</v>
      </c>
    </row>
    <row r="1583" spans="1:22" x14ac:dyDescent="0.25">
      <c r="A1583" s="1">
        <v>43068</v>
      </c>
      <c r="B1583">
        <v>493.8250122</v>
      </c>
      <c r="C1583">
        <v>491.35000609999997</v>
      </c>
      <c r="D1583">
        <v>3838070</v>
      </c>
      <c r="E1583" t="s">
        <v>10</v>
      </c>
      <c r="F1583" t="s">
        <v>22</v>
      </c>
      <c r="G1583" t="str">
        <f>IF(OR(F1583="Jan",F1583="Feb",F1583="Mar"),"Q1",
IF(OR(F1583="Apr",F1583="May",F1583="Jun"),"Q2",
IF(OR(F1583="Jul",F1583="Aug",F1583="Sep"),"Q3",
IF(OR(F1583="Oct",F1583="Nov",F1583="Dec"),"Q4",""))))</f>
        <v>Q4</v>
      </c>
      <c r="H1583" t="str">
        <f>"Q"&amp;INT((MONTH(A1583)-1)/3)+1</f>
        <v>Q4</v>
      </c>
      <c r="I1583">
        <v>2017</v>
      </c>
      <c r="J1583" t="str">
        <f>IF(C1583&gt;B1583, "Bullish", IF(B1583&gt;C1583, "Bearish", "Neutral"))</f>
        <v>Bearish</v>
      </c>
      <c r="K1583" t="str">
        <f>IF(C1584&gt;C1583, "Buy", "")</f>
        <v>Buy</v>
      </c>
      <c r="L1583" t="str">
        <f>IF(C1584&lt;C1583, "Sell", "")</f>
        <v/>
      </c>
      <c r="V1583" s="4">
        <f t="shared" si="24"/>
        <v>2.0310754292890017E-3</v>
      </c>
    </row>
    <row r="1584" spans="1:22" x14ac:dyDescent="0.25">
      <c r="A1584" s="1">
        <v>43067</v>
      </c>
      <c r="B1584">
        <v>497.2000122</v>
      </c>
      <c r="C1584">
        <v>492.35000609999997</v>
      </c>
      <c r="D1584">
        <v>4616868</v>
      </c>
      <c r="E1584" t="s">
        <v>9</v>
      </c>
      <c r="F1584" t="s">
        <v>22</v>
      </c>
      <c r="G1584" t="str">
        <f>IF(OR(F1584="Jan",F1584="Feb",F1584="Mar"),"Q1",
IF(OR(F1584="Apr",F1584="May",F1584="Jun"),"Q2",
IF(OR(F1584="Jul",F1584="Aug",F1584="Sep"),"Q3",
IF(OR(F1584="Oct",F1584="Nov",F1584="Dec"),"Q4",""))))</f>
        <v>Q4</v>
      </c>
      <c r="H1584" t="str">
        <f>"Q"&amp;INT((MONTH(A1584)-1)/3)+1</f>
        <v>Q4</v>
      </c>
      <c r="I1584">
        <v>2017</v>
      </c>
      <c r="J1584" t="str">
        <f>IF(C1584&gt;B1584, "Bullish", IF(B1584&gt;C1584, "Bearish", "Neutral"))</f>
        <v>Bearish</v>
      </c>
      <c r="K1584" t="str">
        <f>IF(C1585&gt;C1584, "Buy", "")</f>
        <v>Buy</v>
      </c>
      <c r="L1584" t="str">
        <f>IF(C1585&lt;C1584, "Sell", "")</f>
        <v/>
      </c>
      <c r="V1584" s="4">
        <f t="shared" si="24"/>
        <v>1.4067572265331719E-2</v>
      </c>
    </row>
    <row r="1585" spans="1:22" x14ac:dyDescent="0.25">
      <c r="A1585" s="1">
        <v>43066</v>
      </c>
      <c r="B1585">
        <v>503.35000609999997</v>
      </c>
      <c r="C1585">
        <v>499.375</v>
      </c>
      <c r="D1585">
        <v>6017730</v>
      </c>
      <c r="E1585" t="s">
        <v>7</v>
      </c>
      <c r="F1585" t="s">
        <v>22</v>
      </c>
      <c r="G1585" t="str">
        <f>IF(OR(F1585="Jan",F1585="Feb",F1585="Mar"),"Q1",
IF(OR(F1585="Apr",F1585="May",F1585="Jun"),"Q2",
IF(OR(F1585="Jul",F1585="Aug",F1585="Sep"),"Q3",
IF(OR(F1585="Oct",F1585="Nov",F1585="Dec"),"Q4",""))))</f>
        <v>Q4</v>
      </c>
      <c r="H1585" t="str">
        <f>"Q"&amp;INT((MONTH(A1585)-1)/3)+1</f>
        <v>Q4</v>
      </c>
      <c r="I1585">
        <v>2017</v>
      </c>
      <c r="J1585" t="str">
        <f>IF(C1585&gt;B1585, "Bullish", IF(B1585&gt;C1585, "Bearish", "Neutral"))</f>
        <v>Bearish</v>
      </c>
      <c r="K1585" t="str">
        <f>IF(C1586&gt;C1585, "Buy", "")</f>
        <v>Buy</v>
      </c>
      <c r="L1585" t="str">
        <f>IF(C1586&lt;C1585, "Sell", "")</f>
        <v/>
      </c>
      <c r="V1585" s="4">
        <f t="shared" si="24"/>
        <v>1.0697823714044378E-2</v>
      </c>
    </row>
    <row r="1586" spans="1:22" x14ac:dyDescent="0.25">
      <c r="A1586" s="1">
        <v>43063</v>
      </c>
      <c r="B1586">
        <v>495.4500122</v>
      </c>
      <c r="C1586">
        <v>504.77499390000003</v>
      </c>
      <c r="D1586">
        <v>18619912</v>
      </c>
      <c r="E1586" t="s">
        <v>12</v>
      </c>
      <c r="F1586" t="s">
        <v>22</v>
      </c>
      <c r="G1586" t="str">
        <f>IF(OR(F1586="Jan",F1586="Feb",F1586="Mar"),"Q1",
IF(OR(F1586="Apr",F1586="May",F1586="Jun"),"Q2",
IF(OR(F1586="Jul",F1586="Aug",F1586="Sep"),"Q3",
IF(OR(F1586="Oct",F1586="Nov",F1586="Dec"),"Q4",""))))</f>
        <v>Q4</v>
      </c>
      <c r="H1586" t="str">
        <f>"Q"&amp;INT((MONTH(A1586)-1)/3)+1</f>
        <v>Q4</v>
      </c>
      <c r="I1586">
        <v>2017</v>
      </c>
      <c r="J1586" t="str">
        <f>IF(C1586&gt;B1586, "Bullish", IF(B1586&gt;C1586, "Bearish", "Neutral"))</f>
        <v>Bullish</v>
      </c>
      <c r="K1586" t="str">
        <f>IF(C1587&gt;C1586, "Buy", "")</f>
        <v/>
      </c>
      <c r="L1586" t="str">
        <f>IF(C1587&lt;C1586, "Sell", "")</f>
        <v>Sell</v>
      </c>
      <c r="V1586" s="4">
        <f t="shared" si="24"/>
        <v>-1.8461526153846209E-2</v>
      </c>
    </row>
    <row r="1587" spans="1:22" x14ac:dyDescent="0.25">
      <c r="A1587" s="1">
        <v>43062</v>
      </c>
      <c r="B1587">
        <v>485.75</v>
      </c>
      <c r="C1587">
        <v>495.625</v>
      </c>
      <c r="D1587">
        <v>11894618</v>
      </c>
      <c r="E1587" t="s">
        <v>11</v>
      </c>
      <c r="F1587" t="s">
        <v>22</v>
      </c>
      <c r="G1587" t="str">
        <f>IF(OR(F1587="Jan",F1587="Feb",F1587="Mar"),"Q1",
IF(OR(F1587="Apr",F1587="May",F1587="Jun"),"Q2",
IF(OR(F1587="Jul",F1587="Aug",F1587="Sep"),"Q3",
IF(OR(F1587="Oct",F1587="Nov",F1587="Dec"),"Q4",""))))</f>
        <v>Q4</v>
      </c>
      <c r="H1587" t="str">
        <f>"Q"&amp;INT((MONTH(A1587)-1)/3)+1</f>
        <v>Q4</v>
      </c>
      <c r="I1587">
        <v>2017</v>
      </c>
      <c r="J1587" t="str">
        <f>IF(C1587&gt;B1587, "Bullish", IF(B1587&gt;C1587, "Bearish", "Neutral"))</f>
        <v>Bullish</v>
      </c>
      <c r="K1587" t="str">
        <f>IF(C1588&gt;C1587, "Buy", "")</f>
        <v/>
      </c>
      <c r="L1587" t="str">
        <f>IF(C1588&lt;C1587, "Sell", "")</f>
        <v>Sell</v>
      </c>
      <c r="V1587" s="4">
        <f t="shared" si="24"/>
        <v>-2.5820151624760215E-2</v>
      </c>
    </row>
    <row r="1588" spans="1:22" x14ac:dyDescent="0.25">
      <c r="A1588" s="1">
        <v>43061</v>
      </c>
      <c r="B1588">
        <v>483.2999878</v>
      </c>
      <c r="C1588">
        <v>483.14999390000003</v>
      </c>
      <c r="D1588">
        <v>6084920</v>
      </c>
      <c r="E1588" t="s">
        <v>10</v>
      </c>
      <c r="F1588" t="s">
        <v>22</v>
      </c>
      <c r="G1588" t="str">
        <f>IF(OR(F1588="Jan",F1588="Feb",F1588="Mar"),"Q1",
IF(OR(F1588="Apr",F1588="May",F1588="Jun"),"Q2",
IF(OR(F1588="Jul",F1588="Aug",F1588="Sep"),"Q3",
IF(OR(F1588="Oct",F1588="Nov",F1588="Dec"),"Q4",""))))</f>
        <v>Q4</v>
      </c>
      <c r="H1588" t="str">
        <f>"Q"&amp;INT((MONTH(A1588)-1)/3)+1</f>
        <v>Q4</v>
      </c>
      <c r="I1588">
        <v>2017</v>
      </c>
      <c r="J1588" t="str">
        <f>IF(C1588&gt;B1588, "Bullish", IF(B1588&gt;C1588, "Bearish", "Neutral"))</f>
        <v>Bearish</v>
      </c>
      <c r="K1588" t="str">
        <f>IF(C1589&gt;C1588, "Buy", "")</f>
        <v/>
      </c>
      <c r="L1588" t="str">
        <f>IF(C1589&lt;C1588, "Sell", "")</f>
        <v>Sell</v>
      </c>
      <c r="V1588" s="4">
        <f t="shared" si="24"/>
        <v>-5.1733816300184776E-5</v>
      </c>
    </row>
    <row r="1589" spans="1:22" x14ac:dyDescent="0.25">
      <c r="A1589" s="1">
        <v>43060</v>
      </c>
      <c r="B1589">
        <v>480.64999390000003</v>
      </c>
      <c r="C1589">
        <v>483.125</v>
      </c>
      <c r="D1589">
        <v>5364656</v>
      </c>
      <c r="E1589" t="s">
        <v>9</v>
      </c>
      <c r="F1589" t="s">
        <v>22</v>
      </c>
      <c r="G1589" t="str">
        <f>IF(OR(F1589="Jan",F1589="Feb",F1589="Mar"),"Q1",
IF(OR(F1589="Apr",F1589="May",F1589="Jun"),"Q2",
IF(OR(F1589="Jul",F1589="Aug",F1589="Sep"),"Q3",
IF(OR(F1589="Oct",F1589="Nov",F1589="Dec"),"Q4",""))))</f>
        <v>Q4</v>
      </c>
      <c r="H1589" t="str">
        <f>"Q"&amp;INT((MONTH(A1589)-1)/3)+1</f>
        <v>Q4</v>
      </c>
      <c r="I1589">
        <v>2017</v>
      </c>
      <c r="J1589" t="str">
        <f>IF(C1589&gt;B1589, "Bullish", IF(B1589&gt;C1589, "Bearish", "Neutral"))</f>
        <v>Bullish</v>
      </c>
      <c r="K1589" t="str">
        <f>IF(C1590&gt;C1589, "Buy", "")</f>
        <v/>
      </c>
      <c r="L1589" t="str">
        <f>IF(C1590&lt;C1589, "Sell", "")</f>
        <v>Sell</v>
      </c>
      <c r="V1589" s="4">
        <f t="shared" si="24"/>
        <v>-5.9341130314883401E-3</v>
      </c>
    </row>
    <row r="1590" spans="1:22" x14ac:dyDescent="0.25">
      <c r="A1590" s="1">
        <v>43059</v>
      </c>
      <c r="B1590">
        <v>484.5</v>
      </c>
      <c r="C1590">
        <v>480.27499390000003</v>
      </c>
      <c r="D1590">
        <v>5661190</v>
      </c>
      <c r="E1590" t="s">
        <v>7</v>
      </c>
      <c r="F1590" t="s">
        <v>22</v>
      </c>
      <c r="G1590" t="str">
        <f>IF(OR(F1590="Jan",F1590="Feb",F1590="Mar"),"Q1",
IF(OR(F1590="Apr",F1590="May",F1590="Jun"),"Q2",
IF(OR(F1590="Jul",F1590="Aug",F1590="Sep"),"Q3",
IF(OR(F1590="Oct",F1590="Nov",F1590="Dec"),"Q4",""))))</f>
        <v>Q4</v>
      </c>
      <c r="H1590" t="str">
        <f>"Q"&amp;INT((MONTH(A1590)-1)/3)+1</f>
        <v>Q4</v>
      </c>
      <c r="I1590">
        <v>2017</v>
      </c>
      <c r="J1590" t="str">
        <f>IF(C1590&gt;B1590, "Bullish", IF(B1590&gt;C1590, "Bearish", "Neutral"))</f>
        <v>Bearish</v>
      </c>
      <c r="K1590" t="str">
        <f>IF(C1591&gt;C1590, "Buy", "")</f>
        <v>Buy</v>
      </c>
      <c r="L1590" t="str">
        <f>IF(C1591&lt;C1590, "Sell", "")</f>
        <v/>
      </c>
      <c r="V1590" s="4">
        <f t="shared" si="24"/>
        <v>1.0711184169445848E-2</v>
      </c>
    </row>
    <row r="1591" spans="1:22" x14ac:dyDescent="0.25">
      <c r="A1591" s="1">
        <v>43056</v>
      </c>
      <c r="B1591">
        <v>492.75</v>
      </c>
      <c r="C1591">
        <v>485.47500609999997</v>
      </c>
      <c r="D1591">
        <v>8057670</v>
      </c>
      <c r="E1591" t="s">
        <v>12</v>
      </c>
      <c r="F1591" t="s">
        <v>22</v>
      </c>
      <c r="G1591" t="str">
        <f>IF(OR(F1591="Jan",F1591="Feb",F1591="Mar"),"Q1",
IF(OR(F1591="Apr",F1591="May",F1591="Jun"),"Q2",
IF(OR(F1591="Jul",F1591="Aug",F1591="Sep"),"Q3",
IF(OR(F1591="Oct",F1591="Nov",F1591="Dec"),"Q4",""))))</f>
        <v>Q4</v>
      </c>
      <c r="H1591" t="str">
        <f>"Q"&amp;INT((MONTH(A1591)-1)/3)+1</f>
        <v>Q4</v>
      </c>
      <c r="I1591">
        <v>2017</v>
      </c>
      <c r="J1591" t="str">
        <f>IF(C1591&gt;B1591, "Bullish", IF(B1591&gt;C1591, "Bearish", "Neutral"))</f>
        <v>Bearish</v>
      </c>
      <c r="K1591" t="str">
        <f>IF(C1592&gt;C1591, "Buy", "")</f>
        <v>Buy</v>
      </c>
      <c r="L1591" t="str">
        <f>IF(C1592&lt;C1591, "Sell", "")</f>
        <v/>
      </c>
      <c r="V1591" s="4">
        <f t="shared" si="24"/>
        <v>1.765480753664787E-2</v>
      </c>
    </row>
    <row r="1592" spans="1:22" x14ac:dyDescent="0.25">
      <c r="A1592" s="1">
        <v>43055</v>
      </c>
      <c r="B1592">
        <v>475.89999390000003</v>
      </c>
      <c r="C1592">
        <v>494.2000122</v>
      </c>
      <c r="D1592">
        <v>15687502</v>
      </c>
      <c r="E1592" t="s">
        <v>11</v>
      </c>
      <c r="F1592" t="s">
        <v>22</v>
      </c>
      <c r="G1592" t="str">
        <f>IF(OR(F1592="Jan",F1592="Feb",F1592="Mar"),"Q1",
IF(OR(F1592="Apr",F1592="May",F1592="Jun"),"Q2",
IF(OR(F1592="Jul",F1592="Aug",F1592="Sep"),"Q3",
IF(OR(F1592="Oct",F1592="Nov",F1592="Dec"),"Q4",""))))</f>
        <v>Q4</v>
      </c>
      <c r="H1592" t="str">
        <f>"Q"&amp;INT((MONTH(A1592)-1)/3)+1</f>
        <v>Q4</v>
      </c>
      <c r="I1592">
        <v>2017</v>
      </c>
      <c r="J1592" t="str">
        <f>IF(C1592&gt;B1592, "Bullish", IF(B1592&gt;C1592, "Bearish", "Neutral"))</f>
        <v>Bullish</v>
      </c>
      <c r="K1592" t="str">
        <f>IF(C1593&gt;C1592, "Buy", "")</f>
        <v/>
      </c>
      <c r="L1592" t="str">
        <f>IF(C1593&lt;C1592, "Sell", "")</f>
        <v>Sell</v>
      </c>
      <c r="V1592" s="4">
        <f t="shared" si="24"/>
        <v>-3.8453495554877704E-2</v>
      </c>
    </row>
    <row r="1593" spans="1:22" x14ac:dyDescent="0.25">
      <c r="A1593" s="1">
        <v>43054</v>
      </c>
      <c r="B1593">
        <v>472.5750122</v>
      </c>
      <c r="C1593">
        <v>475.89999390000003</v>
      </c>
      <c r="D1593">
        <v>7023516</v>
      </c>
      <c r="E1593" t="s">
        <v>10</v>
      </c>
      <c r="F1593" t="s">
        <v>22</v>
      </c>
      <c r="G1593" t="str">
        <f>IF(OR(F1593="Jan",F1593="Feb",F1593="Mar"),"Q1",
IF(OR(F1593="Apr",F1593="May",F1593="Jun"),"Q2",
IF(OR(F1593="Jul",F1593="Aug",F1593="Sep"),"Q3",
IF(OR(F1593="Oct",F1593="Nov",F1593="Dec"),"Q4",""))))</f>
        <v>Q4</v>
      </c>
      <c r="H1593" t="str">
        <f>"Q"&amp;INT((MONTH(A1593)-1)/3)+1</f>
        <v>Q4</v>
      </c>
      <c r="I1593">
        <v>2017</v>
      </c>
      <c r="J1593" t="str">
        <f>IF(C1593&gt;B1593, "Bullish", IF(B1593&gt;C1593, "Bearish", "Neutral"))</f>
        <v>Bullish</v>
      </c>
      <c r="K1593" t="str">
        <f>IF(C1594&gt;C1593, "Buy", "")</f>
        <v/>
      </c>
      <c r="L1593" t="str">
        <f>IF(C1594&lt;C1593, "Sell", "")</f>
        <v>Sell</v>
      </c>
      <c r="V1593" s="4">
        <f t="shared" si="24"/>
        <v>-2.8448132645806593E-3</v>
      </c>
    </row>
    <row r="1594" spans="1:22" x14ac:dyDescent="0.25">
      <c r="A1594" s="1">
        <v>43053</v>
      </c>
      <c r="B1594">
        <v>475.97500609999997</v>
      </c>
      <c r="C1594">
        <v>474.5499878</v>
      </c>
      <c r="D1594">
        <v>5733710</v>
      </c>
      <c r="E1594" t="s">
        <v>9</v>
      </c>
      <c r="F1594" t="s">
        <v>22</v>
      </c>
      <c r="G1594" t="str">
        <f>IF(OR(F1594="Jan",F1594="Feb",F1594="Mar"),"Q1",
IF(OR(F1594="Apr",F1594="May",F1594="Jun"),"Q2",
IF(OR(F1594="Jul",F1594="Aug",F1594="Sep"),"Q3",
IF(OR(F1594="Oct",F1594="Nov",F1594="Dec"),"Q4",""))))</f>
        <v>Q4</v>
      </c>
      <c r="H1594" t="str">
        <f>"Q"&amp;INT((MONTH(A1594)-1)/3)+1</f>
        <v>Q4</v>
      </c>
      <c r="I1594">
        <v>2017</v>
      </c>
      <c r="J1594" t="str">
        <f>IF(C1594&gt;B1594, "Bullish", IF(B1594&gt;C1594, "Bearish", "Neutral"))</f>
        <v>Bearish</v>
      </c>
      <c r="K1594" t="str">
        <f>IF(C1595&gt;C1594, "Buy", "")</f>
        <v>Buy</v>
      </c>
      <c r="L1594" t="str">
        <f>IF(C1595&lt;C1594, "Sell", "")</f>
        <v/>
      </c>
      <c r="V1594" s="4">
        <f t="shared" si="24"/>
        <v>2.9938931282887304E-3</v>
      </c>
    </row>
    <row r="1595" spans="1:22" x14ac:dyDescent="0.25">
      <c r="A1595" s="1">
        <v>43052</v>
      </c>
      <c r="B1595">
        <v>481.02499390000003</v>
      </c>
      <c r="C1595">
        <v>475.97500609999997</v>
      </c>
      <c r="D1595">
        <v>5021216</v>
      </c>
      <c r="E1595" t="s">
        <v>7</v>
      </c>
      <c r="F1595" t="s">
        <v>22</v>
      </c>
      <c r="G1595" t="str">
        <f>IF(OR(F1595="Jan",F1595="Feb",F1595="Mar"),"Q1",
IF(OR(F1595="Apr",F1595="May",F1595="Jun"),"Q2",
IF(OR(F1595="Jul",F1595="Aug",F1595="Sep"),"Q3",
IF(OR(F1595="Oct",F1595="Nov",F1595="Dec"),"Q4",""))))</f>
        <v>Q4</v>
      </c>
      <c r="H1595" t="str">
        <f>"Q"&amp;INT((MONTH(A1595)-1)/3)+1</f>
        <v>Q4</v>
      </c>
      <c r="I1595">
        <v>2017</v>
      </c>
      <c r="J1595" t="str">
        <f>IF(C1595&gt;B1595, "Bullish", IF(B1595&gt;C1595, "Bearish", "Neutral"))</f>
        <v>Bearish</v>
      </c>
      <c r="K1595" t="str">
        <f>IF(C1596&gt;C1595, "Buy", "")</f>
        <v>Buy</v>
      </c>
      <c r="L1595" t="str">
        <f>IF(C1596&lt;C1595, "Sell", "")</f>
        <v/>
      </c>
      <c r="V1595" s="4">
        <f t="shared" si="24"/>
        <v>1.0498389613929068E-2</v>
      </c>
    </row>
    <row r="1596" spans="1:22" x14ac:dyDescent="0.25">
      <c r="A1596" s="1">
        <v>43049</v>
      </c>
      <c r="B1596">
        <v>479.39999390000003</v>
      </c>
      <c r="C1596">
        <v>481.02499390000003</v>
      </c>
      <c r="D1596">
        <v>6589428</v>
      </c>
      <c r="E1596" t="s">
        <v>12</v>
      </c>
      <c r="F1596" t="s">
        <v>22</v>
      </c>
      <c r="G1596" t="str">
        <f>IF(OR(F1596="Jan",F1596="Feb",F1596="Mar"),"Q1",
IF(OR(F1596="Apr",F1596="May",F1596="Jun"),"Q2",
IF(OR(F1596="Jul",F1596="Aug",F1596="Sep"),"Q3",
IF(OR(F1596="Oct",F1596="Nov",F1596="Dec"),"Q4",""))))</f>
        <v>Q4</v>
      </c>
      <c r="H1596" t="str">
        <f>"Q"&amp;INT((MONTH(A1596)-1)/3)+1</f>
        <v>Q4</v>
      </c>
      <c r="I1596">
        <v>2017</v>
      </c>
      <c r="J1596" t="str">
        <f>IF(C1596&gt;B1596, "Bullish", IF(B1596&gt;C1596, "Bearish", "Neutral"))</f>
        <v>Bullish</v>
      </c>
      <c r="K1596" t="str">
        <f>IF(C1597&gt;C1596, "Buy", "")</f>
        <v/>
      </c>
      <c r="L1596" t="str">
        <f>IF(C1597&lt;C1596, "Sell", "")</f>
        <v>Sell</v>
      </c>
      <c r="V1596" s="4">
        <f t="shared" si="24"/>
        <v>-7.9098876898900505E-3</v>
      </c>
    </row>
    <row r="1597" spans="1:22" x14ac:dyDescent="0.25">
      <c r="A1597" s="1">
        <v>43048</v>
      </c>
      <c r="B1597">
        <v>476.5</v>
      </c>
      <c r="C1597">
        <v>477.25</v>
      </c>
      <c r="D1597">
        <v>4723232</v>
      </c>
      <c r="E1597" t="s">
        <v>11</v>
      </c>
      <c r="F1597" t="s">
        <v>22</v>
      </c>
      <c r="G1597" t="str">
        <f>IF(OR(F1597="Jan",F1597="Feb",F1597="Mar"),"Q1",
IF(OR(F1597="Apr",F1597="May",F1597="Jun"),"Q2",
IF(OR(F1597="Jul",F1597="Aug",F1597="Sep"),"Q3",
IF(OR(F1597="Oct",F1597="Nov",F1597="Dec"),"Q4",""))))</f>
        <v>Q4</v>
      </c>
      <c r="H1597" t="str">
        <f>"Q"&amp;INT((MONTH(A1597)-1)/3)+1</f>
        <v>Q4</v>
      </c>
      <c r="I1597">
        <v>2017</v>
      </c>
      <c r="J1597" t="str">
        <f>IF(C1597&gt;B1597, "Bullish", IF(B1597&gt;C1597, "Bearish", "Neutral"))</f>
        <v>Bullish</v>
      </c>
      <c r="K1597" t="str">
        <f>IF(C1598&gt;C1597, "Buy", "")</f>
        <v/>
      </c>
      <c r="L1597" t="str">
        <f>IF(C1598&lt;C1597, "Sell", "")</f>
        <v>Sell</v>
      </c>
      <c r="V1597" s="4">
        <f t="shared" si="24"/>
        <v>-2.3102092073763506E-3</v>
      </c>
    </row>
    <row r="1598" spans="1:22" x14ac:dyDescent="0.25">
      <c r="A1598" s="1">
        <v>43047</v>
      </c>
      <c r="B1598">
        <v>480.125</v>
      </c>
      <c r="C1598">
        <v>476.14999390000003</v>
      </c>
      <c r="D1598">
        <v>5369994</v>
      </c>
      <c r="E1598" t="s">
        <v>10</v>
      </c>
      <c r="F1598" t="s">
        <v>22</v>
      </c>
      <c r="G1598" t="str">
        <f>IF(OR(F1598="Jan",F1598="Feb",F1598="Mar"),"Q1",
IF(OR(F1598="Apr",F1598="May",F1598="Jun"),"Q2",
IF(OR(F1598="Jul",F1598="Aug",F1598="Sep"),"Q3",
IF(OR(F1598="Oct",F1598="Nov",F1598="Dec"),"Q4",""))))</f>
        <v>Q4</v>
      </c>
      <c r="H1598" t="str">
        <f>"Q"&amp;INT((MONTH(A1598)-1)/3)+1</f>
        <v>Q4</v>
      </c>
      <c r="I1598">
        <v>2017</v>
      </c>
      <c r="J1598" t="str">
        <f>IF(C1598&gt;B1598, "Bullish", IF(B1598&gt;C1598, "Bearish", "Neutral"))</f>
        <v>Bearish</v>
      </c>
      <c r="K1598" t="str">
        <f>IF(C1599&gt;C1598, "Buy", "")</f>
        <v>Buy</v>
      </c>
      <c r="L1598" t="str">
        <f>IF(C1599&lt;C1598, "Sell", "")</f>
        <v/>
      </c>
      <c r="V1598" s="4">
        <f t="shared" si="24"/>
        <v>3.3490446886446324E-3</v>
      </c>
    </row>
    <row r="1599" spans="1:22" x14ac:dyDescent="0.25">
      <c r="A1599" s="1">
        <v>43046</v>
      </c>
      <c r="B1599">
        <v>463.125</v>
      </c>
      <c r="C1599">
        <v>477.75</v>
      </c>
      <c r="D1599">
        <v>13442820</v>
      </c>
      <c r="E1599" t="s">
        <v>9</v>
      </c>
      <c r="F1599" t="s">
        <v>22</v>
      </c>
      <c r="G1599" t="str">
        <f>IF(OR(F1599="Jan",F1599="Feb",F1599="Mar"),"Q1",
IF(OR(F1599="Apr",F1599="May",F1599="Jun"),"Q2",
IF(OR(F1599="Jul",F1599="Aug",F1599="Sep"),"Q3",
IF(OR(F1599="Oct",F1599="Nov",F1599="Dec"),"Q4",""))))</f>
        <v>Q4</v>
      </c>
      <c r="H1599" t="str">
        <f>"Q"&amp;INT((MONTH(A1599)-1)/3)+1</f>
        <v>Q4</v>
      </c>
      <c r="I1599">
        <v>2017</v>
      </c>
      <c r="J1599" t="str">
        <f>IF(C1599&gt;B1599, "Bullish", IF(B1599&gt;C1599, "Bearish", "Neutral"))</f>
        <v>Bullish</v>
      </c>
      <c r="K1599" t="str">
        <f>IF(C1600&gt;C1599, "Buy", "")</f>
        <v/>
      </c>
      <c r="L1599" t="str">
        <f>IF(C1600&lt;C1599, "Sell", "")</f>
        <v>Sell</v>
      </c>
      <c r="V1599" s="4">
        <f t="shared" si="24"/>
        <v>-2.8857529286032302E-2</v>
      </c>
    </row>
    <row r="1600" spans="1:22" x14ac:dyDescent="0.25">
      <c r="A1600" s="1">
        <v>43045</v>
      </c>
      <c r="B1600">
        <v>461.5750122</v>
      </c>
      <c r="C1600">
        <v>464.35000609999997</v>
      </c>
      <c r="D1600">
        <v>5066534</v>
      </c>
      <c r="E1600" t="s">
        <v>7</v>
      </c>
      <c r="F1600" t="s">
        <v>22</v>
      </c>
      <c r="G1600" t="str">
        <f>IF(OR(F1600="Jan",F1600="Feb",F1600="Mar"),"Q1",
IF(OR(F1600="Apr",F1600="May",F1600="Jun"),"Q2",
IF(OR(F1600="Jul",F1600="Aug",F1600="Sep"),"Q3",
IF(OR(F1600="Oct",F1600="Nov",F1600="Dec"),"Q4",""))))</f>
        <v>Q4</v>
      </c>
      <c r="H1600" t="str">
        <f>"Q"&amp;INT((MONTH(A1600)-1)/3)+1</f>
        <v>Q4</v>
      </c>
      <c r="I1600">
        <v>2017</v>
      </c>
      <c r="J1600" t="str">
        <f>IF(C1600&gt;B1600, "Bullish", IF(B1600&gt;C1600, "Bearish", "Neutral"))</f>
        <v>Bullish</v>
      </c>
      <c r="K1600" t="str">
        <f>IF(C1601&gt;C1600, "Buy", "")</f>
        <v/>
      </c>
      <c r="L1600" t="str">
        <f>IF(C1601&lt;C1600, "Sell", "")</f>
        <v>Sell</v>
      </c>
      <c r="V1600" s="4">
        <f t="shared" si="24"/>
        <v>-2.2122567808998805E-3</v>
      </c>
    </row>
    <row r="1601" spans="1:22" x14ac:dyDescent="0.25">
      <c r="A1601" s="1">
        <v>43042</v>
      </c>
      <c r="B1601">
        <v>458.5</v>
      </c>
      <c r="C1601">
        <v>463.3250122</v>
      </c>
      <c r="D1601">
        <v>3699086</v>
      </c>
      <c r="E1601" t="s">
        <v>12</v>
      </c>
      <c r="F1601" t="s">
        <v>22</v>
      </c>
      <c r="G1601" t="str">
        <f>IF(OR(F1601="Jan",F1601="Feb",F1601="Mar"),"Q1",
IF(OR(F1601="Apr",F1601="May",F1601="Jun"),"Q2",
IF(OR(F1601="Jul",F1601="Aug",F1601="Sep"),"Q3",
IF(OR(F1601="Oct",F1601="Nov",F1601="Dec"),"Q4",""))))</f>
        <v>Q4</v>
      </c>
      <c r="H1601" t="str">
        <f>"Q"&amp;INT((MONTH(A1601)-1)/3)+1</f>
        <v>Q4</v>
      </c>
      <c r="I1601">
        <v>2017</v>
      </c>
      <c r="J1601" t="str">
        <f>IF(C1601&gt;B1601, "Bullish", IF(B1601&gt;C1601, "Bearish", "Neutral"))</f>
        <v>Bullish</v>
      </c>
      <c r="K1601" t="str">
        <f>IF(C1602&gt;C1601, "Buy", "")</f>
        <v/>
      </c>
      <c r="L1601" t="str">
        <f>IF(C1602&lt;C1601, "Sell", "")</f>
        <v>Sell</v>
      </c>
      <c r="V1601" s="4">
        <f t="shared" si="24"/>
        <v>-4.0632786876758044E-3</v>
      </c>
    </row>
    <row r="1602" spans="1:22" x14ac:dyDescent="0.25">
      <c r="A1602" s="1">
        <v>43041</v>
      </c>
      <c r="B1602">
        <v>461.52499390000003</v>
      </c>
      <c r="C1602">
        <v>461.4500122</v>
      </c>
      <c r="D1602">
        <v>4686138</v>
      </c>
      <c r="E1602" t="s">
        <v>11</v>
      </c>
      <c r="F1602" t="s">
        <v>22</v>
      </c>
      <c r="G1602" t="str">
        <f>IF(OR(F1602="Jan",F1602="Feb",F1602="Mar"),"Q1",
IF(OR(F1602="Apr",F1602="May",F1602="Jun"),"Q2",
IF(OR(F1602="Jul",F1602="Aug",F1602="Sep"),"Q3",
IF(OR(F1602="Oct",F1602="Nov",F1602="Dec"),"Q4",""))))</f>
        <v>Q4</v>
      </c>
      <c r="H1602" t="str">
        <f>"Q"&amp;INT((MONTH(A1602)-1)/3)+1</f>
        <v>Q4</v>
      </c>
      <c r="I1602">
        <v>2017</v>
      </c>
      <c r="J1602" t="str">
        <f>IF(C1602&gt;B1602, "Bullish", IF(B1602&gt;C1602, "Bearish", "Neutral"))</f>
        <v>Bearish</v>
      </c>
      <c r="K1602" t="str">
        <f>IF(C1603&gt;C1602, "Buy", "")</f>
        <v>Buy</v>
      </c>
      <c r="L1602" t="str">
        <f>IF(C1603&lt;C1602, "Sell", "")</f>
        <v/>
      </c>
      <c r="V1602" s="4">
        <f t="shared" si="24"/>
        <v>4.476526028384299E-3</v>
      </c>
    </row>
    <row r="1603" spans="1:22" x14ac:dyDescent="0.25">
      <c r="A1603" s="1">
        <v>43040</v>
      </c>
      <c r="B1603">
        <v>462.5</v>
      </c>
      <c r="C1603">
        <v>463.52499390000003</v>
      </c>
      <c r="D1603">
        <v>5633134</v>
      </c>
      <c r="E1603" t="s">
        <v>10</v>
      </c>
      <c r="F1603" t="s">
        <v>22</v>
      </c>
      <c r="G1603" t="str">
        <f>IF(OR(F1603="Jan",F1603="Feb",F1603="Mar"),"Q1",
IF(OR(F1603="Apr",F1603="May",F1603="Jun"),"Q2",
IF(OR(F1603="Jul",F1603="Aug",F1603="Sep"),"Q3",
IF(OR(F1603="Oct",F1603="Nov",F1603="Dec"),"Q4",""))))</f>
        <v>Q4</v>
      </c>
      <c r="H1603" t="str">
        <f>"Q"&amp;INT((MONTH(A1603)-1)/3)+1</f>
        <v>Q4</v>
      </c>
      <c r="I1603">
        <v>2017</v>
      </c>
      <c r="J1603" t="str">
        <f>IF(C1603&gt;B1603, "Bullish", IF(B1603&gt;C1603, "Bearish", "Neutral"))</f>
        <v>Bullish</v>
      </c>
      <c r="K1603" t="str">
        <f>IF(C1604&gt;C1603, "Buy", "")</f>
        <v/>
      </c>
      <c r="L1603" t="str">
        <f>IF(C1604&lt;C1603, "Sell", "")</f>
        <v>Sell</v>
      </c>
      <c r="V1603" s="4">
        <f t="shared" ref="V1603:V1666" si="25">(C1604-C1603)/C1604</f>
        <v>-5.6408443213501781E-3</v>
      </c>
    </row>
    <row r="1604" spans="1:22" x14ac:dyDescent="0.25">
      <c r="A1604" s="1">
        <v>43039</v>
      </c>
      <c r="B1604">
        <v>462.5</v>
      </c>
      <c r="C1604">
        <v>460.9249878</v>
      </c>
      <c r="D1604">
        <v>9954988</v>
      </c>
      <c r="E1604" t="s">
        <v>9</v>
      </c>
      <c r="F1604" t="s">
        <v>21</v>
      </c>
      <c r="G1604" t="str">
        <f>IF(OR(F1604="Jan",F1604="Feb",F1604="Mar"),"Q1",
IF(OR(F1604="Apr",F1604="May",F1604="Jun"),"Q2",
IF(OR(F1604="Jul",F1604="Aug",F1604="Sep"),"Q3",
IF(OR(F1604="Oct",F1604="Nov",F1604="Dec"),"Q4",""))))</f>
        <v>Q4</v>
      </c>
      <c r="H1604" t="str">
        <f>"Q"&amp;INT((MONTH(A1604)-1)/3)+1</f>
        <v>Q4</v>
      </c>
      <c r="I1604">
        <v>2017</v>
      </c>
      <c r="J1604" t="str">
        <f>IF(C1604&gt;B1604, "Bullish", IF(B1604&gt;C1604, "Bearish", "Neutral"))</f>
        <v>Bearish</v>
      </c>
      <c r="K1604" t="str">
        <f>IF(C1605&gt;C1604, "Buy", "")</f>
        <v>Buy</v>
      </c>
      <c r="L1604" t="str">
        <f>IF(C1605&lt;C1604, "Sell", "")</f>
        <v/>
      </c>
      <c r="V1604" s="4">
        <f t="shared" si="25"/>
        <v>2.3567419314738939E-2</v>
      </c>
    </row>
    <row r="1605" spans="1:22" x14ac:dyDescent="0.25">
      <c r="A1605" s="1">
        <v>43038</v>
      </c>
      <c r="B1605">
        <v>477.3250122</v>
      </c>
      <c r="C1605">
        <v>472.0499878</v>
      </c>
      <c r="D1605">
        <v>12968326</v>
      </c>
      <c r="E1605" t="s">
        <v>7</v>
      </c>
      <c r="F1605" t="s">
        <v>21</v>
      </c>
      <c r="G1605" t="str">
        <f>IF(OR(F1605="Jan",F1605="Feb",F1605="Mar"),"Q1",
IF(OR(F1605="Apr",F1605="May",F1605="Jun"),"Q2",
IF(OR(F1605="Jul",F1605="Aug",F1605="Sep"),"Q3",
IF(OR(F1605="Oct",F1605="Nov",F1605="Dec"),"Q4",""))))</f>
        <v>Q4</v>
      </c>
      <c r="H1605" t="str">
        <f>"Q"&amp;INT((MONTH(A1605)-1)/3)+1</f>
        <v>Q4</v>
      </c>
      <c r="I1605">
        <v>2017</v>
      </c>
      <c r="J1605" t="str">
        <f>IF(C1605&gt;B1605, "Bullish", IF(B1605&gt;C1605, "Bearish", "Neutral"))</f>
        <v>Bearish</v>
      </c>
      <c r="K1605" t="str">
        <f>IF(C1606&gt;C1605, "Buy", "")</f>
        <v>Buy</v>
      </c>
      <c r="L1605" t="str">
        <f>IF(C1606&lt;C1605, "Sell", "")</f>
        <v/>
      </c>
      <c r="V1605" s="4">
        <f t="shared" si="25"/>
        <v>2.3775559338641778E-3</v>
      </c>
    </row>
    <row r="1606" spans="1:22" x14ac:dyDescent="0.25">
      <c r="A1606" s="1">
        <v>43035</v>
      </c>
      <c r="B1606">
        <v>477.5</v>
      </c>
      <c r="C1606">
        <v>473.1749878</v>
      </c>
      <c r="D1606">
        <v>8524956</v>
      </c>
      <c r="E1606" t="s">
        <v>12</v>
      </c>
      <c r="F1606" t="s">
        <v>21</v>
      </c>
      <c r="G1606" t="str">
        <f>IF(OR(F1606="Jan",F1606="Feb",F1606="Mar"),"Q1",
IF(OR(F1606="Apr",F1606="May",F1606="Jun"),"Q2",
IF(OR(F1606="Jul",F1606="Aug",F1606="Sep"),"Q3",
IF(OR(F1606="Oct",F1606="Nov",F1606="Dec"),"Q4",""))))</f>
        <v>Q4</v>
      </c>
      <c r="H1606" t="str">
        <f>"Q"&amp;INT((MONTH(A1606)-1)/3)+1</f>
        <v>Q4</v>
      </c>
      <c r="I1606">
        <v>2017</v>
      </c>
      <c r="J1606" t="str">
        <f>IF(C1606&gt;B1606, "Bullish", IF(B1606&gt;C1606, "Bearish", "Neutral"))</f>
        <v>Bearish</v>
      </c>
      <c r="K1606" t="str">
        <f>IF(C1607&gt;C1606, "Buy", "")</f>
        <v>Buy</v>
      </c>
      <c r="L1606" t="str">
        <f>IF(C1607&lt;C1606, "Sell", "")</f>
        <v/>
      </c>
      <c r="V1606" s="4">
        <f t="shared" si="25"/>
        <v>1.0555761078334903E-3</v>
      </c>
    </row>
    <row r="1607" spans="1:22" x14ac:dyDescent="0.25">
      <c r="A1607" s="1">
        <v>43034</v>
      </c>
      <c r="B1607">
        <v>471</v>
      </c>
      <c r="C1607">
        <v>473.6749878</v>
      </c>
      <c r="D1607">
        <v>33659258</v>
      </c>
      <c r="E1607" t="s">
        <v>11</v>
      </c>
      <c r="F1607" t="s">
        <v>21</v>
      </c>
      <c r="G1607" t="str">
        <f>IF(OR(F1607="Jan",F1607="Feb",F1607="Mar"),"Q1",
IF(OR(F1607="Apr",F1607="May",F1607="Jun"),"Q2",
IF(OR(F1607="Jul",F1607="Aug",F1607="Sep"),"Q3",
IF(OR(F1607="Oct",F1607="Nov",F1607="Dec"),"Q4",""))))</f>
        <v>Q4</v>
      </c>
      <c r="H1607" t="str">
        <f>"Q"&amp;INT((MONTH(A1607)-1)/3)+1</f>
        <v>Q4</v>
      </c>
      <c r="I1607">
        <v>2017</v>
      </c>
      <c r="J1607" t="str">
        <f>IF(C1607&gt;B1607, "Bullish", IF(B1607&gt;C1607, "Bearish", "Neutral"))</f>
        <v>Bullish</v>
      </c>
      <c r="K1607" t="str">
        <f>IF(C1608&gt;C1607, "Buy", "")</f>
        <v/>
      </c>
      <c r="L1607" t="str">
        <f>IF(C1608&lt;C1607, "Sell", "")</f>
        <v>Sell</v>
      </c>
      <c r="V1607" s="4">
        <f t="shared" si="25"/>
        <v>-1.2883553894129474E-2</v>
      </c>
    </row>
    <row r="1608" spans="1:22" x14ac:dyDescent="0.25">
      <c r="A1608" s="1">
        <v>43033</v>
      </c>
      <c r="B1608">
        <v>459.5</v>
      </c>
      <c r="C1608">
        <v>467.64999390000003</v>
      </c>
      <c r="D1608">
        <v>13984134</v>
      </c>
      <c r="E1608" t="s">
        <v>10</v>
      </c>
      <c r="F1608" t="s">
        <v>21</v>
      </c>
      <c r="G1608" t="str">
        <f>IF(OR(F1608="Jan",F1608="Feb",F1608="Mar"),"Q1",
IF(OR(F1608="Apr",F1608="May",F1608="Jun"),"Q2",
IF(OR(F1608="Jul",F1608="Aug",F1608="Sep"),"Q3",
IF(OR(F1608="Oct",F1608="Nov",F1608="Dec"),"Q4",""))))</f>
        <v>Q4</v>
      </c>
      <c r="H1608" t="str">
        <f>"Q"&amp;INT((MONTH(A1608)-1)/3)+1</f>
        <v>Q4</v>
      </c>
      <c r="I1608">
        <v>2017</v>
      </c>
      <c r="J1608" t="str">
        <f>IF(C1608&gt;B1608, "Bullish", IF(B1608&gt;C1608, "Bearish", "Neutral"))</f>
        <v>Bullish</v>
      </c>
      <c r="K1608" t="str">
        <f>IF(C1609&gt;C1608, "Buy", "")</f>
        <v/>
      </c>
      <c r="L1608" t="str">
        <f>IF(C1609&lt;C1608, "Sell", "")</f>
        <v>Sell</v>
      </c>
      <c r="V1608" s="4">
        <f t="shared" si="25"/>
        <v>-9.4980980032380504E-3</v>
      </c>
    </row>
    <row r="1609" spans="1:22" x14ac:dyDescent="0.25">
      <c r="A1609" s="1">
        <v>43032</v>
      </c>
      <c r="B1609">
        <v>473</v>
      </c>
      <c r="C1609">
        <v>463.25</v>
      </c>
      <c r="D1609">
        <v>14529328</v>
      </c>
      <c r="E1609" t="s">
        <v>9</v>
      </c>
      <c r="F1609" t="s">
        <v>21</v>
      </c>
      <c r="G1609" t="str">
        <f>IF(OR(F1609="Jan",F1609="Feb",F1609="Mar"),"Q1",
IF(OR(F1609="Apr",F1609="May",F1609="Jun"),"Q2",
IF(OR(F1609="Jul",F1609="Aug",F1609="Sep"),"Q3",
IF(OR(F1609="Oct",F1609="Nov",F1609="Dec"),"Q4",""))))</f>
        <v>Q4</v>
      </c>
      <c r="H1609" t="str">
        <f>"Q"&amp;INT((MONTH(A1609)-1)/3)+1</f>
        <v>Q4</v>
      </c>
      <c r="I1609">
        <v>2017</v>
      </c>
      <c r="J1609" t="str">
        <f>IF(C1609&gt;B1609, "Bullish", IF(B1609&gt;C1609, "Bearish", "Neutral"))</f>
        <v>Bearish</v>
      </c>
      <c r="K1609" t="str">
        <f>IF(C1610&gt;C1609, "Buy", "")</f>
        <v>Buy</v>
      </c>
      <c r="L1609" t="str">
        <f>IF(C1610&lt;C1609, "Sell", "")</f>
        <v/>
      </c>
      <c r="V1609" s="4">
        <f t="shared" si="25"/>
        <v>1.3837147418839808E-2</v>
      </c>
    </row>
    <row r="1610" spans="1:22" x14ac:dyDescent="0.25">
      <c r="A1610" s="1">
        <v>43031</v>
      </c>
      <c r="B1610">
        <v>465</v>
      </c>
      <c r="C1610">
        <v>469.75</v>
      </c>
      <c r="D1610">
        <v>9154096</v>
      </c>
      <c r="E1610" t="s">
        <v>7</v>
      </c>
      <c r="F1610" t="s">
        <v>21</v>
      </c>
      <c r="G1610" t="str">
        <f>IF(OR(F1610="Jan",F1610="Feb",F1610="Mar"),"Q1",
IF(OR(F1610="Apr",F1610="May",F1610="Jun"),"Q2",
IF(OR(F1610="Jul",F1610="Aug",F1610="Sep"),"Q3",
IF(OR(F1610="Oct",F1610="Nov",F1610="Dec"),"Q4",""))))</f>
        <v>Q4</v>
      </c>
      <c r="H1610" t="str">
        <f>"Q"&amp;INT((MONTH(A1610)-1)/3)+1</f>
        <v>Q4</v>
      </c>
      <c r="I1610">
        <v>2017</v>
      </c>
      <c r="J1610" t="str">
        <f>IF(C1610&gt;B1610, "Bullish", IF(B1610&gt;C1610, "Bearish", "Neutral"))</f>
        <v>Bullish</v>
      </c>
      <c r="K1610" t="str">
        <f>IF(C1611&gt;C1610, "Buy", "")</f>
        <v/>
      </c>
      <c r="L1610" t="str">
        <f>IF(C1611&lt;C1610, "Sell", "")</f>
        <v>Sell</v>
      </c>
      <c r="V1610" s="4">
        <f t="shared" si="25"/>
        <v>-1.3539012497787477E-2</v>
      </c>
    </row>
    <row r="1611" spans="1:22" x14ac:dyDescent="0.25">
      <c r="A1611" s="1">
        <v>43027</v>
      </c>
      <c r="B1611">
        <v>465</v>
      </c>
      <c r="C1611">
        <v>463.47500609999997</v>
      </c>
      <c r="D1611">
        <v>1091434</v>
      </c>
      <c r="E1611" t="s">
        <v>11</v>
      </c>
      <c r="F1611" t="s">
        <v>21</v>
      </c>
      <c r="G1611" t="str">
        <f>IF(OR(F1611="Jan",F1611="Feb",F1611="Mar"),"Q1",
IF(OR(F1611="Apr",F1611="May",F1611="Jun"),"Q2",
IF(OR(F1611="Jul",F1611="Aug",F1611="Sep"),"Q3",
IF(OR(F1611="Oct",F1611="Nov",F1611="Dec"),"Q4",""))))</f>
        <v>Q4</v>
      </c>
      <c r="H1611" t="str">
        <f>"Q"&amp;INT((MONTH(A1611)-1)/3)+1</f>
        <v>Q4</v>
      </c>
      <c r="I1611">
        <v>2017</v>
      </c>
      <c r="J1611" t="str">
        <f>IF(C1611&gt;B1611, "Bullish", IF(B1611&gt;C1611, "Bearish", "Neutral"))</f>
        <v>Bearish</v>
      </c>
      <c r="K1611" t="str">
        <f>IF(C1612&gt;C1611, "Buy", "")</f>
        <v/>
      </c>
      <c r="L1611" t="str">
        <f>IF(C1612&lt;C1611, "Sell", "")</f>
        <v>Sell</v>
      </c>
      <c r="V1611" s="4">
        <f t="shared" si="25"/>
        <v>-2.8128270337349844E-3</v>
      </c>
    </row>
    <row r="1612" spans="1:22" x14ac:dyDescent="0.25">
      <c r="A1612" s="1">
        <v>43026</v>
      </c>
      <c r="B1612">
        <v>464.4500122</v>
      </c>
      <c r="C1612">
        <v>462.1749878</v>
      </c>
      <c r="D1612">
        <v>7231852</v>
      </c>
      <c r="E1612" t="s">
        <v>10</v>
      </c>
      <c r="F1612" t="s">
        <v>21</v>
      </c>
      <c r="G1612" t="str">
        <f>IF(OR(F1612="Jan",F1612="Feb",F1612="Mar"),"Q1",
IF(OR(F1612="Apr",F1612="May",F1612="Jun"),"Q2",
IF(OR(F1612="Jul",F1612="Aug",F1612="Sep"),"Q3",
IF(OR(F1612="Oct",F1612="Nov",F1612="Dec"),"Q4",""))))</f>
        <v>Q4</v>
      </c>
      <c r="H1612" t="str">
        <f>"Q"&amp;INT((MONTH(A1612)-1)/3)+1</f>
        <v>Q4</v>
      </c>
      <c r="I1612">
        <v>2017</v>
      </c>
      <c r="J1612" t="str">
        <f>IF(C1612&gt;B1612, "Bullish", IF(B1612&gt;C1612, "Bearish", "Neutral"))</f>
        <v>Bearish</v>
      </c>
      <c r="K1612" t="str">
        <f>IF(C1613&gt;C1612, "Buy", "")</f>
        <v>Buy</v>
      </c>
      <c r="L1612" t="str">
        <f>IF(C1613&lt;C1612, "Sell", "")</f>
        <v/>
      </c>
      <c r="V1612" s="4">
        <f t="shared" si="25"/>
        <v>6.6093760343901202E-3</v>
      </c>
    </row>
    <row r="1613" spans="1:22" x14ac:dyDescent="0.25">
      <c r="A1613" s="1">
        <v>43025</v>
      </c>
      <c r="B1613">
        <v>468.39999390000003</v>
      </c>
      <c r="C1613">
        <v>465.25</v>
      </c>
      <c r="D1613">
        <v>5625102</v>
      </c>
      <c r="E1613" t="s">
        <v>9</v>
      </c>
      <c r="F1613" t="s">
        <v>21</v>
      </c>
      <c r="G1613" t="str">
        <f>IF(OR(F1613="Jan",F1613="Feb",F1613="Mar"),"Q1",
IF(OR(F1613="Apr",F1613="May",F1613="Jun"),"Q2",
IF(OR(F1613="Jul",F1613="Aug",F1613="Sep"),"Q3",
IF(OR(F1613="Oct",F1613="Nov",F1613="Dec"),"Q4",""))))</f>
        <v>Q4</v>
      </c>
      <c r="H1613" t="str">
        <f>"Q"&amp;INT((MONTH(A1613)-1)/3)+1</f>
        <v>Q4</v>
      </c>
      <c r="I1613">
        <v>2017</v>
      </c>
      <c r="J1613" t="str">
        <f>IF(C1613&gt;B1613, "Bullish", IF(B1613&gt;C1613, "Bearish", "Neutral"))</f>
        <v>Bearish</v>
      </c>
      <c r="K1613" t="str">
        <f>IF(C1614&gt;C1613, "Buy", "")</f>
        <v>Buy</v>
      </c>
      <c r="L1613" t="str">
        <f>IF(C1614&lt;C1613, "Sell", "")</f>
        <v/>
      </c>
      <c r="V1613" s="4">
        <f t="shared" si="25"/>
        <v>9.0521831735889246E-3</v>
      </c>
    </row>
    <row r="1614" spans="1:22" x14ac:dyDescent="0.25">
      <c r="A1614" s="1">
        <v>43024</v>
      </c>
      <c r="B1614">
        <v>467.97500609999997</v>
      </c>
      <c r="C1614">
        <v>469.5</v>
      </c>
      <c r="D1614">
        <v>5758750</v>
      </c>
      <c r="E1614" t="s">
        <v>7</v>
      </c>
      <c r="F1614" t="s">
        <v>21</v>
      </c>
      <c r="G1614" t="str">
        <f>IF(OR(F1614="Jan",F1614="Feb",F1614="Mar"),"Q1",
IF(OR(F1614="Apr",F1614="May",F1614="Jun"),"Q2",
IF(OR(F1614="Jul",F1614="Aug",F1614="Sep"),"Q3",
IF(OR(F1614="Oct",F1614="Nov",F1614="Dec"),"Q4",""))))</f>
        <v>Q4</v>
      </c>
      <c r="H1614" t="str">
        <f>"Q"&amp;INT((MONTH(A1614)-1)/3)+1</f>
        <v>Q4</v>
      </c>
      <c r="I1614">
        <v>2017</v>
      </c>
      <c r="J1614" t="str">
        <f>IF(C1614&gt;B1614, "Bullish", IF(B1614&gt;C1614, "Bearish", "Neutral"))</f>
        <v>Bullish</v>
      </c>
      <c r="K1614" t="str">
        <f>IF(C1615&gt;C1614, "Buy", "")</f>
        <v/>
      </c>
      <c r="L1614" t="str">
        <f>IF(C1615&lt;C1614, "Sell", "")</f>
        <v>Sell</v>
      </c>
      <c r="V1614" s="4">
        <f t="shared" si="25"/>
        <v>-9.5688900478238074E-3</v>
      </c>
    </row>
    <row r="1615" spans="1:22" x14ac:dyDescent="0.25">
      <c r="A1615" s="1">
        <v>43021</v>
      </c>
      <c r="B1615">
        <v>466.39999390000003</v>
      </c>
      <c r="C1615">
        <v>465.0499878</v>
      </c>
      <c r="D1615">
        <v>7180728</v>
      </c>
      <c r="E1615" t="s">
        <v>12</v>
      </c>
      <c r="F1615" t="s">
        <v>21</v>
      </c>
      <c r="G1615" t="str">
        <f>IF(OR(F1615="Jan",F1615="Feb",F1615="Mar"),"Q1",
IF(OR(F1615="Apr",F1615="May",F1615="Jun"),"Q2",
IF(OR(F1615="Jul",F1615="Aug",F1615="Sep"),"Q3",
IF(OR(F1615="Oct",F1615="Nov",F1615="Dec"),"Q4",""))))</f>
        <v>Q4</v>
      </c>
      <c r="H1615" t="str">
        <f>"Q"&amp;INT((MONTH(A1615)-1)/3)+1</f>
        <v>Q4</v>
      </c>
      <c r="I1615">
        <v>2017</v>
      </c>
      <c r="J1615" t="str">
        <f>IF(C1615&gt;B1615, "Bullish", IF(B1615&gt;C1615, "Bearish", "Neutral"))</f>
        <v>Bearish</v>
      </c>
      <c r="K1615" t="str">
        <f>IF(C1616&gt;C1615, "Buy", "")</f>
        <v/>
      </c>
      <c r="L1615" t="str">
        <f>IF(C1616&lt;C1615, "Sell", "")</f>
        <v>Sell</v>
      </c>
      <c r="V1615" s="4">
        <f t="shared" si="25"/>
        <v>-3.0195059170041107E-3</v>
      </c>
    </row>
    <row r="1616" spans="1:22" x14ac:dyDescent="0.25">
      <c r="A1616" s="1">
        <v>43020</v>
      </c>
      <c r="B1616">
        <v>465</v>
      </c>
      <c r="C1616">
        <v>463.64999390000003</v>
      </c>
      <c r="D1616">
        <v>10280972</v>
      </c>
      <c r="E1616" t="s">
        <v>11</v>
      </c>
      <c r="F1616" t="s">
        <v>21</v>
      </c>
      <c r="G1616" t="str">
        <f>IF(OR(F1616="Jan",F1616="Feb",F1616="Mar"),"Q1",
IF(OR(F1616="Apr",F1616="May",F1616="Jun"),"Q2",
IF(OR(F1616="Jul",F1616="Aug",F1616="Sep"),"Q3",
IF(OR(F1616="Oct",F1616="Nov",F1616="Dec"),"Q4",""))))</f>
        <v>Q4</v>
      </c>
      <c r="H1616" t="str">
        <f>"Q"&amp;INT((MONTH(A1616)-1)/3)+1</f>
        <v>Q4</v>
      </c>
      <c r="I1616">
        <v>2017</v>
      </c>
      <c r="J1616" t="str">
        <f>IF(C1616&gt;B1616, "Bullish", IF(B1616&gt;C1616, "Bearish", "Neutral"))</f>
        <v>Bearish</v>
      </c>
      <c r="K1616" t="str">
        <f>IF(C1617&gt;C1616, "Buy", "")</f>
        <v>Buy</v>
      </c>
      <c r="L1616" t="str">
        <f>IF(C1617&lt;C1616, "Sell", "")</f>
        <v/>
      </c>
      <c r="V1616" s="4">
        <f t="shared" si="25"/>
        <v>3.6531904538852152E-3</v>
      </c>
    </row>
    <row r="1617" spans="1:22" x14ac:dyDescent="0.25">
      <c r="A1617" s="1">
        <v>43019</v>
      </c>
      <c r="B1617">
        <v>467.72500609999997</v>
      </c>
      <c r="C1617">
        <v>465.35000609999997</v>
      </c>
      <c r="D1617">
        <v>5982504</v>
      </c>
      <c r="E1617" t="s">
        <v>10</v>
      </c>
      <c r="F1617" t="s">
        <v>21</v>
      </c>
      <c r="G1617" t="str">
        <f>IF(OR(F1617="Jan",F1617="Feb",F1617="Mar"),"Q1",
IF(OR(F1617="Apr",F1617="May",F1617="Jun"),"Q2",
IF(OR(F1617="Jul",F1617="Aug",F1617="Sep"),"Q3",
IF(OR(F1617="Oct",F1617="Nov",F1617="Dec"),"Q4",""))))</f>
        <v>Q4</v>
      </c>
      <c r="H1617" t="str">
        <f>"Q"&amp;INT((MONTH(A1617)-1)/3)+1</f>
        <v>Q4</v>
      </c>
      <c r="I1617">
        <v>2017</v>
      </c>
      <c r="J1617" t="str">
        <f>IF(C1617&gt;B1617, "Bullish", IF(B1617&gt;C1617, "Bearish", "Neutral"))</f>
        <v>Bearish</v>
      </c>
      <c r="K1617" t="str">
        <f>IF(C1618&gt;C1617, "Buy", "")</f>
        <v>Buy</v>
      </c>
      <c r="L1617" t="str">
        <f>IF(C1618&lt;C1617, "Sell", "")</f>
        <v/>
      </c>
      <c r="V1617" s="4">
        <f t="shared" si="25"/>
        <v>5.0777699909682035E-3</v>
      </c>
    </row>
    <row r="1618" spans="1:22" x14ac:dyDescent="0.25">
      <c r="A1618" s="1">
        <v>43018</v>
      </c>
      <c r="B1618">
        <v>469.97500609999997</v>
      </c>
      <c r="C1618">
        <v>467.72500609999997</v>
      </c>
      <c r="D1618">
        <v>7143220</v>
      </c>
      <c r="E1618" t="s">
        <v>9</v>
      </c>
      <c r="F1618" t="s">
        <v>21</v>
      </c>
      <c r="G1618" t="str">
        <f>IF(OR(F1618="Jan",F1618="Feb",F1618="Mar"),"Q1",
IF(OR(F1618="Apr",F1618="May",F1618="Jun"),"Q2",
IF(OR(F1618="Jul",F1618="Aug",F1618="Sep"),"Q3",
IF(OR(F1618="Oct",F1618="Nov",F1618="Dec"),"Q4",""))))</f>
        <v>Q4</v>
      </c>
      <c r="H1618" t="str">
        <f>"Q"&amp;INT((MONTH(A1618)-1)/3)+1</f>
        <v>Q4</v>
      </c>
      <c r="I1618">
        <v>2017</v>
      </c>
      <c r="J1618" t="str">
        <f>IF(C1618&gt;B1618, "Bullish", IF(B1618&gt;C1618, "Bearish", "Neutral"))</f>
        <v>Bearish</v>
      </c>
      <c r="K1618" t="str">
        <f>IF(C1619&gt;C1618, "Buy", "")</f>
        <v/>
      </c>
      <c r="L1618" t="str">
        <f>IF(C1619&lt;C1618, "Sell", "")</f>
        <v>Sell</v>
      </c>
      <c r="V1618" s="4">
        <f t="shared" si="25"/>
        <v>-1.2501339425227034E-2</v>
      </c>
    </row>
    <row r="1619" spans="1:22" x14ac:dyDescent="0.25">
      <c r="A1619" s="1">
        <v>43017</v>
      </c>
      <c r="B1619">
        <v>460</v>
      </c>
      <c r="C1619">
        <v>461.9500122</v>
      </c>
      <c r="D1619">
        <v>3504832</v>
      </c>
      <c r="E1619" t="s">
        <v>7</v>
      </c>
      <c r="F1619" t="s">
        <v>21</v>
      </c>
      <c r="G1619" t="str">
        <f>IF(OR(F1619="Jan",F1619="Feb",F1619="Mar"),"Q1",
IF(OR(F1619="Apr",F1619="May",F1619="Jun"),"Q2",
IF(OR(F1619="Jul",F1619="Aug",F1619="Sep"),"Q3",
IF(OR(F1619="Oct",F1619="Nov",F1619="Dec"),"Q4",""))))</f>
        <v>Q4</v>
      </c>
      <c r="H1619" t="str">
        <f>"Q"&amp;INT((MONTH(A1619)-1)/3)+1</f>
        <v>Q4</v>
      </c>
      <c r="I1619">
        <v>2017</v>
      </c>
      <c r="J1619" t="str">
        <f>IF(C1619&gt;B1619, "Bullish", IF(B1619&gt;C1619, "Bearish", "Neutral"))</f>
        <v>Bullish</v>
      </c>
      <c r="K1619" t="str">
        <f>IF(C1620&gt;C1619, "Buy", "")</f>
        <v/>
      </c>
      <c r="L1619" t="str">
        <f>IF(C1620&lt;C1619, "Sell", "")</f>
        <v>Sell</v>
      </c>
      <c r="V1619" s="4">
        <f t="shared" si="25"/>
        <v>-4.0754223773946576E-3</v>
      </c>
    </row>
    <row r="1620" spans="1:22" x14ac:dyDescent="0.25">
      <c r="A1620" s="1">
        <v>43014</v>
      </c>
      <c r="B1620">
        <v>452</v>
      </c>
      <c r="C1620">
        <v>460.0750122</v>
      </c>
      <c r="D1620">
        <v>8574308</v>
      </c>
      <c r="E1620" t="s">
        <v>12</v>
      </c>
      <c r="F1620" t="s">
        <v>21</v>
      </c>
      <c r="G1620" t="str">
        <f>IF(OR(F1620="Jan",F1620="Feb",F1620="Mar"),"Q1",
IF(OR(F1620="Apr",F1620="May",F1620="Jun"),"Q2",
IF(OR(F1620="Jul",F1620="Aug",F1620="Sep"),"Q3",
IF(OR(F1620="Oct",F1620="Nov",F1620="Dec"),"Q4",""))))</f>
        <v>Q4</v>
      </c>
      <c r="H1620" t="str">
        <f>"Q"&amp;INT((MONTH(A1620)-1)/3)+1</f>
        <v>Q4</v>
      </c>
      <c r="I1620">
        <v>2017</v>
      </c>
      <c r="J1620" t="str">
        <f>IF(C1620&gt;B1620, "Bullish", IF(B1620&gt;C1620, "Bearish", "Neutral"))</f>
        <v>Bullish</v>
      </c>
      <c r="K1620" t="str">
        <f>IF(C1621&gt;C1620, "Buy", "")</f>
        <v/>
      </c>
      <c r="L1620" t="str">
        <f>IF(C1621&lt;C1620, "Sell", "")</f>
        <v>Sell</v>
      </c>
      <c r="V1620" s="4">
        <f t="shared" si="25"/>
        <v>-1.8935869366056762E-2</v>
      </c>
    </row>
    <row r="1621" spans="1:22" x14ac:dyDescent="0.25">
      <c r="A1621" s="1">
        <v>43013</v>
      </c>
      <c r="B1621">
        <v>450</v>
      </c>
      <c r="C1621">
        <v>451.52499390000003</v>
      </c>
      <c r="D1621">
        <v>8611300</v>
      </c>
      <c r="E1621" t="s">
        <v>11</v>
      </c>
      <c r="F1621" t="s">
        <v>21</v>
      </c>
      <c r="G1621" t="str">
        <f>IF(OR(F1621="Jan",F1621="Feb",F1621="Mar"),"Q1",
IF(OR(F1621="Apr",F1621="May",F1621="Jun"),"Q2",
IF(OR(F1621="Jul",F1621="Aug",F1621="Sep"),"Q3",
IF(OR(F1621="Oct",F1621="Nov",F1621="Dec"),"Q4",""))))</f>
        <v>Q4</v>
      </c>
      <c r="H1621" t="str">
        <f>"Q"&amp;INT((MONTH(A1621)-1)/3)+1</f>
        <v>Q4</v>
      </c>
      <c r="I1621">
        <v>2017</v>
      </c>
      <c r="J1621" t="str">
        <f>IF(C1621&gt;B1621, "Bullish", IF(B1621&gt;C1621, "Bearish", "Neutral"))</f>
        <v>Bullish</v>
      </c>
      <c r="K1621" t="str">
        <f>IF(C1622&gt;C1621, "Buy", "")</f>
        <v/>
      </c>
      <c r="L1621" t="str">
        <f>IF(C1622&lt;C1621, "Sell", "")</f>
        <v>Sell</v>
      </c>
      <c r="V1621" s="4">
        <f t="shared" si="25"/>
        <v>-3.8350514601770964E-3</v>
      </c>
    </row>
    <row r="1622" spans="1:22" x14ac:dyDescent="0.25">
      <c r="A1622" s="1">
        <v>43012</v>
      </c>
      <c r="B1622">
        <v>451.5</v>
      </c>
      <c r="C1622">
        <v>449.7999878</v>
      </c>
      <c r="D1622">
        <v>4991492</v>
      </c>
      <c r="E1622" t="s">
        <v>10</v>
      </c>
      <c r="F1622" t="s">
        <v>21</v>
      </c>
      <c r="G1622" t="str">
        <f>IF(OR(F1622="Jan",F1622="Feb",F1622="Mar"),"Q1",
IF(OR(F1622="Apr",F1622="May",F1622="Jun"),"Q2",
IF(OR(F1622="Jul",F1622="Aug",F1622="Sep"),"Q3",
IF(OR(F1622="Oct",F1622="Nov",F1622="Dec"),"Q4",""))))</f>
        <v>Q4</v>
      </c>
      <c r="H1622" t="str">
        <f>"Q"&amp;INT((MONTH(A1622)-1)/3)+1</f>
        <v>Q4</v>
      </c>
      <c r="I1622">
        <v>2017</v>
      </c>
      <c r="J1622" t="str">
        <f>IF(C1622&gt;B1622, "Bullish", IF(B1622&gt;C1622, "Bearish", "Neutral"))</f>
        <v>Bearish</v>
      </c>
      <c r="K1622" t="str">
        <f>IF(C1623&gt;C1622, "Buy", "")</f>
        <v>Buy</v>
      </c>
      <c r="L1622" t="str">
        <f>IF(C1623&lt;C1622, "Sell", "")</f>
        <v/>
      </c>
      <c r="V1622" s="4">
        <f t="shared" si="25"/>
        <v>4.3716587386799805E-3</v>
      </c>
    </row>
    <row r="1623" spans="1:22" x14ac:dyDescent="0.25">
      <c r="A1623" s="1">
        <v>43011</v>
      </c>
      <c r="B1623">
        <v>455.0499878</v>
      </c>
      <c r="C1623">
        <v>451.77499390000003</v>
      </c>
      <c r="D1623">
        <v>4947522</v>
      </c>
      <c r="E1623" t="s">
        <v>9</v>
      </c>
      <c r="F1623" t="s">
        <v>21</v>
      </c>
      <c r="G1623" t="str">
        <f>IF(OR(F1623="Jan",F1623="Feb",F1623="Mar"),"Q1",
IF(OR(F1623="Apr",F1623="May",F1623="Jun"),"Q2",
IF(OR(F1623="Jul",F1623="Aug",F1623="Sep"),"Q3",
IF(OR(F1623="Oct",F1623="Nov",F1623="Dec"),"Q4",""))))</f>
        <v>Q4</v>
      </c>
      <c r="H1623" t="str">
        <f>"Q"&amp;INT((MONTH(A1623)-1)/3)+1</f>
        <v>Q4</v>
      </c>
      <c r="I1623">
        <v>2017</v>
      </c>
      <c r="J1623" t="str">
        <f>IF(C1623&gt;B1623, "Bullish", IF(B1623&gt;C1623, "Bearish", "Neutral"))</f>
        <v>Bearish</v>
      </c>
      <c r="K1623" t="str">
        <f>IF(C1624&gt;C1623, "Buy", "")</f>
        <v/>
      </c>
      <c r="L1623" t="str">
        <f>IF(C1624&lt;C1623, "Sell", "")</f>
        <v>Sell</v>
      </c>
      <c r="V1623" s="4">
        <f t="shared" si="25"/>
        <v>-4.0559654417540725E-3</v>
      </c>
    </row>
    <row r="1624" spans="1:22" x14ac:dyDescent="0.25">
      <c r="A1624" s="1">
        <v>43007</v>
      </c>
      <c r="B1624">
        <v>449</v>
      </c>
      <c r="C1624">
        <v>449.9500122</v>
      </c>
      <c r="D1624">
        <v>5705832</v>
      </c>
      <c r="E1624" t="s">
        <v>12</v>
      </c>
      <c r="F1624" t="s">
        <v>20</v>
      </c>
      <c r="G1624" t="str">
        <f>IF(OR(F1624="Jan",F1624="Feb",F1624="Mar"),"Q1",
IF(OR(F1624="Apr",F1624="May",F1624="Jun"),"Q2",
IF(OR(F1624="Jul",F1624="Aug",F1624="Sep"),"Q3",
IF(OR(F1624="Oct",F1624="Nov",F1624="Dec"),"Q4",""))))</f>
        <v>Q3</v>
      </c>
      <c r="H1624" t="str">
        <f>"Q"&amp;INT((MONTH(A1624)-1)/3)+1</f>
        <v>Q3</v>
      </c>
      <c r="I1624">
        <v>2017</v>
      </c>
      <c r="J1624" t="str">
        <f>IF(C1624&gt;B1624, "Bullish", IF(B1624&gt;C1624, "Bearish", "Neutral"))</f>
        <v>Bullish</v>
      </c>
      <c r="K1624" t="str">
        <f>IF(C1625&gt;C1624, "Buy", "")</f>
        <v/>
      </c>
      <c r="L1624" t="str">
        <f>IF(C1625&lt;C1624, "Sell", "")</f>
        <v>Sell</v>
      </c>
      <c r="V1624" s="4">
        <f t="shared" si="25"/>
        <v>-4.3527058035714361E-3</v>
      </c>
    </row>
    <row r="1625" spans="1:22" x14ac:dyDescent="0.25">
      <c r="A1625" s="1">
        <v>43006</v>
      </c>
      <c r="B1625">
        <v>448.0499878</v>
      </c>
      <c r="C1625">
        <v>448</v>
      </c>
      <c r="D1625">
        <v>17537266</v>
      </c>
      <c r="E1625" t="s">
        <v>11</v>
      </c>
      <c r="F1625" t="s">
        <v>20</v>
      </c>
      <c r="G1625" t="str">
        <f>IF(OR(F1625="Jan",F1625="Feb",F1625="Mar"),"Q1",
IF(OR(F1625="Apr",F1625="May",F1625="Jun"),"Q2",
IF(OR(F1625="Jul",F1625="Aug",F1625="Sep"),"Q3",
IF(OR(F1625="Oct",F1625="Nov",F1625="Dec"),"Q4",""))))</f>
        <v>Q3</v>
      </c>
      <c r="H1625" t="str">
        <f>"Q"&amp;INT((MONTH(A1625)-1)/3)+1</f>
        <v>Q3</v>
      </c>
      <c r="I1625">
        <v>2017</v>
      </c>
      <c r="J1625" t="str">
        <f>IF(C1625&gt;B1625, "Bullish", IF(B1625&gt;C1625, "Bearish", "Neutral"))</f>
        <v>Bearish</v>
      </c>
      <c r="K1625" t="str">
        <f>IF(C1626&gt;C1625, "Buy", "")</f>
        <v>Buy</v>
      </c>
      <c r="L1625" t="str">
        <f>IF(C1626&lt;C1625, "Sell", "")</f>
        <v/>
      </c>
      <c r="V1625" s="4">
        <f t="shared" si="25"/>
        <v>4.2231472010696254E-3</v>
      </c>
    </row>
    <row r="1626" spans="1:22" x14ac:dyDescent="0.25">
      <c r="A1626" s="1">
        <v>43005</v>
      </c>
      <c r="B1626">
        <v>453.0499878</v>
      </c>
      <c r="C1626">
        <v>449.89999390000003</v>
      </c>
      <c r="D1626">
        <v>6000138</v>
      </c>
      <c r="E1626" t="s">
        <v>10</v>
      </c>
      <c r="F1626" t="s">
        <v>20</v>
      </c>
      <c r="G1626" t="str">
        <f>IF(OR(F1626="Jan",F1626="Feb",F1626="Mar"),"Q1",
IF(OR(F1626="Apr",F1626="May",F1626="Jun"),"Q2",
IF(OR(F1626="Jul",F1626="Aug",F1626="Sep"),"Q3",
IF(OR(F1626="Oct",F1626="Nov",F1626="Dec"),"Q4",""))))</f>
        <v>Q3</v>
      </c>
      <c r="H1626" t="str">
        <f>"Q"&amp;INT((MONTH(A1626)-1)/3)+1</f>
        <v>Q3</v>
      </c>
      <c r="I1626">
        <v>2017</v>
      </c>
      <c r="J1626" t="str">
        <f>IF(C1626&gt;B1626, "Bullish", IF(B1626&gt;C1626, "Bearish", "Neutral"))</f>
        <v>Bearish</v>
      </c>
      <c r="K1626" t="str">
        <f>IF(C1627&gt;C1626, "Buy", "")</f>
        <v>Buy</v>
      </c>
      <c r="L1626" t="str">
        <f>IF(C1627&lt;C1626, "Sell", "")</f>
        <v/>
      </c>
      <c r="V1626" s="4">
        <f t="shared" si="25"/>
        <v>6.7336752794991458E-3</v>
      </c>
    </row>
    <row r="1627" spans="1:22" x14ac:dyDescent="0.25">
      <c r="A1627" s="1">
        <v>43004</v>
      </c>
      <c r="B1627">
        <v>448.5</v>
      </c>
      <c r="C1627">
        <v>452.9500122</v>
      </c>
      <c r="D1627">
        <v>7366478</v>
      </c>
      <c r="E1627" t="s">
        <v>9</v>
      </c>
      <c r="F1627" t="s">
        <v>20</v>
      </c>
      <c r="G1627" t="str">
        <f>IF(OR(F1627="Jan",F1627="Feb",F1627="Mar"),"Q1",
IF(OR(F1627="Apr",F1627="May",F1627="Jun"),"Q2",
IF(OR(F1627="Jul",F1627="Aug",F1627="Sep"),"Q3",
IF(OR(F1627="Oct",F1627="Nov",F1627="Dec"),"Q4",""))))</f>
        <v>Q3</v>
      </c>
      <c r="H1627" t="str">
        <f>"Q"&amp;INT((MONTH(A1627)-1)/3)+1</f>
        <v>Q3</v>
      </c>
      <c r="I1627">
        <v>2017</v>
      </c>
      <c r="J1627" t="str">
        <f>IF(C1627&gt;B1627, "Bullish", IF(B1627&gt;C1627, "Bearish", "Neutral"))</f>
        <v>Bullish</v>
      </c>
      <c r="K1627" t="str">
        <f>IF(C1628&gt;C1627, "Buy", "")</f>
        <v/>
      </c>
      <c r="L1627" t="str">
        <f>IF(C1628&lt;C1627, "Sell", "")</f>
        <v>Sell</v>
      </c>
      <c r="V1627" s="4">
        <f t="shared" si="25"/>
        <v>-1.1783156405326442E-2</v>
      </c>
    </row>
    <row r="1628" spans="1:22" x14ac:dyDescent="0.25">
      <c r="A1628" s="1">
        <v>43003</v>
      </c>
      <c r="B1628">
        <v>450.5</v>
      </c>
      <c r="C1628">
        <v>447.6749878</v>
      </c>
      <c r="D1628">
        <v>9088700</v>
      </c>
      <c r="E1628" t="s">
        <v>7</v>
      </c>
      <c r="F1628" t="s">
        <v>20</v>
      </c>
      <c r="G1628" t="str">
        <f>IF(OR(F1628="Jan",F1628="Feb",F1628="Mar"),"Q1",
IF(OR(F1628="Apr",F1628="May",F1628="Jun"),"Q2",
IF(OR(F1628="Jul",F1628="Aug",F1628="Sep"),"Q3",
IF(OR(F1628="Oct",F1628="Nov",F1628="Dec"),"Q4",""))))</f>
        <v>Q3</v>
      </c>
      <c r="H1628" t="str">
        <f>"Q"&amp;INT((MONTH(A1628)-1)/3)+1</f>
        <v>Q3</v>
      </c>
      <c r="I1628">
        <v>2017</v>
      </c>
      <c r="J1628" t="str">
        <f>IF(C1628&gt;B1628, "Bullish", IF(B1628&gt;C1628, "Bearish", "Neutral"))</f>
        <v>Bearish</v>
      </c>
      <c r="K1628" t="str">
        <f>IF(C1629&gt;C1628, "Buy", "")</f>
        <v>Buy</v>
      </c>
      <c r="L1628" t="str">
        <f>IF(C1629&lt;C1628, "Sell", "")</f>
        <v/>
      </c>
      <c r="V1628" s="4">
        <f t="shared" si="25"/>
        <v>3.2839944785314399E-3</v>
      </c>
    </row>
    <row r="1629" spans="1:22" x14ac:dyDescent="0.25">
      <c r="A1629" s="1">
        <v>43000</v>
      </c>
      <c r="B1629">
        <v>454.0750122</v>
      </c>
      <c r="C1629">
        <v>449.14999390000003</v>
      </c>
      <c r="D1629">
        <v>17604088</v>
      </c>
      <c r="E1629" t="s">
        <v>12</v>
      </c>
      <c r="F1629" t="s">
        <v>20</v>
      </c>
      <c r="G1629" t="str">
        <f>IF(OR(F1629="Jan",F1629="Feb",F1629="Mar"),"Q1",
IF(OR(F1629="Apr",F1629="May",F1629="Jun"),"Q2",
IF(OR(F1629="Jul",F1629="Aug",F1629="Sep"),"Q3",
IF(OR(F1629="Oct",F1629="Nov",F1629="Dec"),"Q4",""))))</f>
        <v>Q3</v>
      </c>
      <c r="H1629" t="str">
        <f>"Q"&amp;INT((MONTH(A1629)-1)/3)+1</f>
        <v>Q3</v>
      </c>
      <c r="I1629">
        <v>2017</v>
      </c>
      <c r="J1629" t="str">
        <f>IF(C1629&gt;B1629, "Bullish", IF(B1629&gt;C1629, "Bearish", "Neutral"))</f>
        <v>Bearish</v>
      </c>
      <c r="K1629" t="str">
        <f>IF(C1630&gt;C1629, "Buy", "")</f>
        <v>Buy</v>
      </c>
      <c r="L1629" t="str">
        <f>IF(C1630&lt;C1629, "Sell", "")</f>
        <v/>
      </c>
      <c r="V1629" s="4">
        <f t="shared" si="25"/>
        <v>1.2368753945246327E-2</v>
      </c>
    </row>
    <row r="1630" spans="1:22" x14ac:dyDescent="0.25">
      <c r="A1630" s="1">
        <v>42999</v>
      </c>
      <c r="B1630">
        <v>457.5</v>
      </c>
      <c r="C1630">
        <v>454.77499390000003</v>
      </c>
      <c r="D1630">
        <v>8204152</v>
      </c>
      <c r="E1630" t="s">
        <v>11</v>
      </c>
      <c r="F1630" t="s">
        <v>20</v>
      </c>
      <c r="G1630" t="str">
        <f>IF(OR(F1630="Jan",F1630="Feb",F1630="Mar"),"Q1",
IF(OR(F1630="Apr",F1630="May",F1630="Jun"),"Q2",
IF(OR(F1630="Jul",F1630="Aug",F1630="Sep"),"Q3",
IF(OR(F1630="Oct",F1630="Nov",F1630="Dec"),"Q4",""))))</f>
        <v>Q3</v>
      </c>
      <c r="H1630" t="str">
        <f>"Q"&amp;INT((MONTH(A1630)-1)/3)+1</f>
        <v>Q3</v>
      </c>
      <c r="I1630">
        <v>2017</v>
      </c>
      <c r="J1630" t="str">
        <f>IF(C1630&gt;B1630, "Bullish", IF(B1630&gt;C1630, "Bearish", "Neutral"))</f>
        <v>Bearish</v>
      </c>
      <c r="K1630" t="str">
        <f>IF(C1631&gt;C1630, "Buy", "")</f>
        <v>Buy</v>
      </c>
      <c r="L1630" t="str">
        <f>IF(C1631&lt;C1630, "Sell", "")</f>
        <v/>
      </c>
      <c r="V1630" s="4">
        <f t="shared" si="25"/>
        <v>3.4513250333008958E-3</v>
      </c>
    </row>
    <row r="1631" spans="1:22" x14ac:dyDescent="0.25">
      <c r="A1631" s="1">
        <v>42998</v>
      </c>
      <c r="B1631">
        <v>458.5</v>
      </c>
      <c r="C1631">
        <v>456.35000609999997</v>
      </c>
      <c r="D1631">
        <v>5767830</v>
      </c>
      <c r="E1631" t="s">
        <v>10</v>
      </c>
      <c r="F1631" t="s">
        <v>20</v>
      </c>
      <c r="G1631" t="str">
        <f>IF(OR(F1631="Jan",F1631="Feb",F1631="Mar"),"Q1",
IF(OR(F1631="Apr",F1631="May",F1631="Jun"),"Q2",
IF(OR(F1631="Jul",F1631="Aug",F1631="Sep"),"Q3",
IF(OR(F1631="Oct",F1631="Nov",F1631="Dec"),"Q4",""))))</f>
        <v>Q3</v>
      </c>
      <c r="H1631" t="str">
        <f>"Q"&amp;INT((MONTH(A1631)-1)/3)+1</f>
        <v>Q3</v>
      </c>
      <c r="I1631">
        <v>2017</v>
      </c>
      <c r="J1631" t="str">
        <f>IF(C1631&gt;B1631, "Bullish", IF(B1631&gt;C1631, "Bearish", "Neutral"))</f>
        <v>Bearish</v>
      </c>
      <c r="K1631" t="str">
        <f>IF(C1632&gt;C1631, "Buy", "")</f>
        <v/>
      </c>
      <c r="L1631" t="str">
        <f>IF(C1632&lt;C1631, "Sell", "")</f>
        <v>Sell</v>
      </c>
      <c r="V1631" s="4">
        <f t="shared" si="25"/>
        <v>-4.9329920526165684E-4</v>
      </c>
    </row>
    <row r="1632" spans="1:22" x14ac:dyDescent="0.25">
      <c r="A1632" s="1">
        <v>42997</v>
      </c>
      <c r="B1632">
        <v>454</v>
      </c>
      <c r="C1632">
        <v>456.125</v>
      </c>
      <c r="D1632">
        <v>6033330</v>
      </c>
      <c r="E1632" t="s">
        <v>9</v>
      </c>
      <c r="F1632" t="s">
        <v>20</v>
      </c>
      <c r="G1632" t="str">
        <f>IF(OR(F1632="Jan",F1632="Feb",F1632="Mar"),"Q1",
IF(OR(F1632="Apr",F1632="May",F1632="Jun"),"Q2",
IF(OR(F1632="Jul",F1632="Aug",F1632="Sep"),"Q3",
IF(OR(F1632="Oct",F1632="Nov",F1632="Dec"),"Q4",""))))</f>
        <v>Q3</v>
      </c>
      <c r="H1632" t="str">
        <f>"Q"&amp;INT((MONTH(A1632)-1)/3)+1</f>
        <v>Q3</v>
      </c>
      <c r="I1632">
        <v>2017</v>
      </c>
      <c r="J1632" t="str">
        <f>IF(C1632&gt;B1632, "Bullish", IF(B1632&gt;C1632, "Bearish", "Neutral"))</f>
        <v>Bullish</v>
      </c>
      <c r="K1632" t="str">
        <f>IF(C1633&gt;C1632, "Buy", "")</f>
        <v/>
      </c>
      <c r="L1632" t="str">
        <f>IF(C1633&lt;C1632, "Sell", "")</f>
        <v>Sell</v>
      </c>
      <c r="V1632" s="4">
        <f t="shared" si="25"/>
        <v>-3.4649922830775693E-3</v>
      </c>
    </row>
    <row r="1633" spans="1:22" x14ac:dyDescent="0.25">
      <c r="A1633" s="1">
        <v>42996</v>
      </c>
      <c r="B1633">
        <v>455</v>
      </c>
      <c r="C1633">
        <v>454.5499878</v>
      </c>
      <c r="D1633">
        <v>8475860</v>
      </c>
      <c r="E1633" t="s">
        <v>7</v>
      </c>
      <c r="F1633" t="s">
        <v>20</v>
      </c>
      <c r="G1633" t="str">
        <f>IF(OR(F1633="Jan",F1633="Feb",F1633="Mar"),"Q1",
IF(OR(F1633="Apr",F1633="May",F1633="Jun"),"Q2",
IF(OR(F1633="Jul",F1633="Aug",F1633="Sep"),"Q3",
IF(OR(F1633="Oct",F1633="Nov",F1633="Dec"),"Q4",""))))</f>
        <v>Q3</v>
      </c>
      <c r="H1633" t="str">
        <f>"Q"&amp;INT((MONTH(A1633)-1)/3)+1</f>
        <v>Q3</v>
      </c>
      <c r="I1633">
        <v>2017</v>
      </c>
      <c r="J1633" t="str">
        <f>IF(C1633&gt;B1633, "Bullish", IF(B1633&gt;C1633, "Bearish", "Neutral"))</f>
        <v>Bearish</v>
      </c>
      <c r="K1633" t="str">
        <f>IF(C1634&gt;C1633, "Buy", "")</f>
        <v/>
      </c>
      <c r="L1633" t="str">
        <f>IF(C1634&lt;C1633, "Sell", "")</f>
        <v>Sell</v>
      </c>
      <c r="V1633" s="4">
        <f t="shared" si="25"/>
        <v>-9.3583881090007531E-4</v>
      </c>
    </row>
    <row r="1634" spans="1:22" x14ac:dyDescent="0.25">
      <c r="A1634" s="1">
        <v>42993</v>
      </c>
      <c r="B1634">
        <v>446.14999390000003</v>
      </c>
      <c r="C1634">
        <v>454.125</v>
      </c>
      <c r="D1634">
        <v>13459460</v>
      </c>
      <c r="E1634" t="s">
        <v>12</v>
      </c>
      <c r="F1634" t="s">
        <v>20</v>
      </c>
      <c r="G1634" t="str">
        <f>IF(OR(F1634="Jan",F1634="Feb",F1634="Mar"),"Q1",
IF(OR(F1634="Apr",F1634="May",F1634="Jun"),"Q2",
IF(OR(F1634="Jul",F1634="Aug",F1634="Sep"),"Q3",
IF(OR(F1634="Oct",F1634="Nov",F1634="Dec"),"Q4",""))))</f>
        <v>Q3</v>
      </c>
      <c r="H1634" t="str">
        <f>"Q"&amp;INT((MONTH(A1634)-1)/3)+1</f>
        <v>Q3</v>
      </c>
      <c r="I1634">
        <v>2017</v>
      </c>
      <c r="J1634" t="str">
        <f>IF(C1634&gt;B1634, "Bullish", IF(B1634&gt;C1634, "Bearish", "Neutral"))</f>
        <v>Bullish</v>
      </c>
      <c r="K1634" t="str">
        <f>IF(C1635&gt;C1634, "Buy", "")</f>
        <v/>
      </c>
      <c r="L1634" t="str">
        <f>IF(C1635&lt;C1634, "Sell", "")</f>
        <v>Sell</v>
      </c>
      <c r="V1634" s="4">
        <f t="shared" si="25"/>
        <v>-1.7761065852341985E-2</v>
      </c>
    </row>
    <row r="1635" spans="1:22" x14ac:dyDescent="0.25">
      <c r="A1635" s="1">
        <v>42992</v>
      </c>
      <c r="B1635">
        <v>442.25</v>
      </c>
      <c r="C1635">
        <v>446.2000122</v>
      </c>
      <c r="D1635">
        <v>13698006</v>
      </c>
      <c r="E1635" t="s">
        <v>11</v>
      </c>
      <c r="F1635" t="s">
        <v>20</v>
      </c>
      <c r="G1635" t="str">
        <f>IF(OR(F1635="Jan",F1635="Feb",F1635="Mar"),"Q1",
IF(OR(F1635="Apr",F1635="May",F1635="Jun"),"Q2",
IF(OR(F1635="Jul",F1635="Aug",F1635="Sep"),"Q3",
IF(OR(F1635="Oct",F1635="Nov",F1635="Dec"),"Q4",""))))</f>
        <v>Q3</v>
      </c>
      <c r="H1635" t="str">
        <f>"Q"&amp;INT((MONTH(A1635)-1)/3)+1</f>
        <v>Q3</v>
      </c>
      <c r="I1635">
        <v>2017</v>
      </c>
      <c r="J1635" t="str">
        <f>IF(C1635&gt;B1635, "Bullish", IF(B1635&gt;C1635, "Bearish", "Neutral"))</f>
        <v>Bullish</v>
      </c>
      <c r="K1635" t="str">
        <f>IF(C1636&gt;C1635, "Buy", "")</f>
        <v/>
      </c>
      <c r="L1635" t="str">
        <f>IF(C1636&lt;C1635, "Sell", "")</f>
        <v>Sell</v>
      </c>
      <c r="V1635" s="4">
        <f t="shared" si="25"/>
        <v>-9.7878635360678992E-3</v>
      </c>
    </row>
    <row r="1636" spans="1:22" x14ac:dyDescent="0.25">
      <c r="A1636" s="1">
        <v>42991</v>
      </c>
      <c r="B1636">
        <v>442.75</v>
      </c>
      <c r="C1636">
        <v>441.875</v>
      </c>
      <c r="D1636">
        <v>11478228</v>
      </c>
      <c r="E1636" t="s">
        <v>10</v>
      </c>
      <c r="F1636" t="s">
        <v>20</v>
      </c>
      <c r="G1636" t="str">
        <f>IF(OR(F1636="Jan",F1636="Feb",F1636="Mar"),"Q1",
IF(OR(F1636="Apr",F1636="May",F1636="Jun"),"Q2",
IF(OR(F1636="Jul",F1636="Aug",F1636="Sep"),"Q3",
IF(OR(F1636="Oct",F1636="Nov",F1636="Dec"),"Q4",""))))</f>
        <v>Q3</v>
      </c>
      <c r="H1636" t="str">
        <f>"Q"&amp;INT((MONTH(A1636)-1)/3)+1</f>
        <v>Q3</v>
      </c>
      <c r="I1636">
        <v>2017</v>
      </c>
      <c r="J1636" t="str">
        <f>IF(C1636&gt;B1636, "Bullish", IF(B1636&gt;C1636, "Bearish", "Neutral"))</f>
        <v>Bearish</v>
      </c>
      <c r="K1636" t="str">
        <f>IF(C1637&gt;C1636, "Buy", "")</f>
        <v>Buy</v>
      </c>
      <c r="L1636" t="str">
        <f>IF(C1637&lt;C1636, "Sell", "")</f>
        <v/>
      </c>
      <c r="V1636" s="4">
        <f t="shared" si="25"/>
        <v>3.3933352654252875E-4</v>
      </c>
    </row>
    <row r="1637" spans="1:22" x14ac:dyDescent="0.25">
      <c r="A1637" s="1">
        <v>42990</v>
      </c>
      <c r="B1637">
        <v>441.27499390000003</v>
      </c>
      <c r="C1637">
        <v>442.02499390000003</v>
      </c>
      <c r="D1637">
        <v>17241354</v>
      </c>
      <c r="E1637" t="s">
        <v>9</v>
      </c>
      <c r="F1637" t="s">
        <v>20</v>
      </c>
      <c r="G1637" t="str">
        <f>IF(OR(F1637="Jan",F1637="Feb",F1637="Mar"),"Q1",
IF(OR(F1637="Apr",F1637="May",F1637="Jun"),"Q2",
IF(OR(F1637="Jul",F1637="Aug",F1637="Sep"),"Q3",
IF(OR(F1637="Oct",F1637="Nov",F1637="Dec"),"Q4",""))))</f>
        <v>Q3</v>
      </c>
      <c r="H1637" t="str">
        <f>"Q"&amp;INT((MONTH(A1637)-1)/3)+1</f>
        <v>Q3</v>
      </c>
      <c r="I1637">
        <v>2017</v>
      </c>
      <c r="J1637" t="str">
        <f>IF(C1637&gt;B1637, "Bullish", IF(B1637&gt;C1637, "Bearish", "Neutral"))</f>
        <v>Bullish</v>
      </c>
      <c r="K1637" t="str">
        <f>IF(C1638&gt;C1637, "Buy", "")</f>
        <v/>
      </c>
      <c r="L1637" t="str">
        <f>IF(C1638&lt;C1637, "Sell", "")</f>
        <v>Sell</v>
      </c>
      <c r="V1637" s="4">
        <f t="shared" si="25"/>
        <v>-6.088512035643861E-3</v>
      </c>
    </row>
    <row r="1638" spans="1:22" x14ac:dyDescent="0.25">
      <c r="A1638" s="1">
        <v>42989</v>
      </c>
      <c r="B1638">
        <v>445.2000122</v>
      </c>
      <c r="C1638">
        <v>439.35000609999997</v>
      </c>
      <c r="D1638">
        <v>13787642</v>
      </c>
      <c r="E1638" t="s">
        <v>7</v>
      </c>
      <c r="F1638" t="s">
        <v>20</v>
      </c>
      <c r="G1638" t="str">
        <f>IF(OR(F1638="Jan",F1638="Feb",F1638="Mar"),"Q1",
IF(OR(F1638="Apr",F1638="May",F1638="Jun"),"Q2",
IF(OR(F1638="Jul",F1638="Aug",F1638="Sep"),"Q3",
IF(OR(F1638="Oct",F1638="Nov",F1638="Dec"),"Q4",""))))</f>
        <v>Q3</v>
      </c>
      <c r="H1638" t="str">
        <f>"Q"&amp;INT((MONTH(A1638)-1)/3)+1</f>
        <v>Q3</v>
      </c>
      <c r="I1638">
        <v>2017</v>
      </c>
      <c r="J1638" t="str">
        <f>IF(C1638&gt;B1638, "Bullish", IF(B1638&gt;C1638, "Bearish", "Neutral"))</f>
        <v>Bearish</v>
      </c>
      <c r="K1638" t="str">
        <f>IF(C1639&gt;C1638, "Buy", "")</f>
        <v>Buy</v>
      </c>
      <c r="L1638" t="str">
        <f>IF(C1639&lt;C1638, "Sell", "")</f>
        <v/>
      </c>
      <c r="V1638" s="4">
        <f t="shared" si="25"/>
        <v>6.3326650200821212E-3</v>
      </c>
    </row>
    <row r="1639" spans="1:22" x14ac:dyDescent="0.25">
      <c r="A1639" s="1">
        <v>42986</v>
      </c>
      <c r="B1639">
        <v>449.5</v>
      </c>
      <c r="C1639">
        <v>442.14999390000003</v>
      </c>
      <c r="D1639">
        <v>8604542</v>
      </c>
      <c r="E1639" t="s">
        <v>12</v>
      </c>
      <c r="F1639" t="s">
        <v>20</v>
      </c>
      <c r="G1639" t="str">
        <f>IF(OR(F1639="Jan",F1639="Feb",F1639="Mar"),"Q1",
IF(OR(F1639="Apr",F1639="May",F1639="Jun"),"Q2",
IF(OR(F1639="Jul",F1639="Aug",F1639="Sep"),"Q3",
IF(OR(F1639="Oct",F1639="Nov",F1639="Dec"),"Q4",""))))</f>
        <v>Q3</v>
      </c>
      <c r="H1639" t="str">
        <f>"Q"&amp;INT((MONTH(A1639)-1)/3)+1</f>
        <v>Q3</v>
      </c>
      <c r="I1639">
        <v>2017</v>
      </c>
      <c r="J1639" t="str">
        <f>IF(C1639&gt;B1639, "Bullish", IF(B1639&gt;C1639, "Bearish", "Neutral"))</f>
        <v>Bearish</v>
      </c>
      <c r="K1639" t="str">
        <f>IF(C1640&gt;C1639, "Buy", "")</f>
        <v>Buy</v>
      </c>
      <c r="L1639" t="str">
        <f>IF(C1640&lt;C1639, "Sell", "")</f>
        <v/>
      </c>
      <c r="V1639" s="4">
        <f t="shared" si="25"/>
        <v>1.2782598046329832E-2</v>
      </c>
    </row>
    <row r="1640" spans="1:22" x14ac:dyDescent="0.25">
      <c r="A1640" s="1">
        <v>42985</v>
      </c>
      <c r="B1640">
        <v>450</v>
      </c>
      <c r="C1640">
        <v>447.875</v>
      </c>
      <c r="D1640">
        <v>6241192</v>
      </c>
      <c r="E1640" t="s">
        <v>11</v>
      </c>
      <c r="F1640" t="s">
        <v>20</v>
      </c>
      <c r="G1640" t="str">
        <f>IF(OR(F1640="Jan",F1640="Feb",F1640="Mar"),"Q1",
IF(OR(F1640="Apr",F1640="May",F1640="Jun"),"Q2",
IF(OR(F1640="Jul",F1640="Aug",F1640="Sep"),"Q3",
IF(OR(F1640="Oct",F1640="Nov",F1640="Dec"),"Q4",""))))</f>
        <v>Q3</v>
      </c>
      <c r="H1640" t="str">
        <f>"Q"&amp;INT((MONTH(A1640)-1)/3)+1</f>
        <v>Q3</v>
      </c>
      <c r="I1640">
        <v>2017</v>
      </c>
      <c r="J1640" t="str">
        <f>IF(C1640&gt;B1640, "Bullish", IF(B1640&gt;C1640, "Bearish", "Neutral"))</f>
        <v>Bearish</v>
      </c>
      <c r="K1640" t="str">
        <f>IF(C1641&gt;C1640, "Buy", "")</f>
        <v/>
      </c>
      <c r="L1640" t="str">
        <f>IF(C1641&lt;C1640, "Sell", "")</f>
        <v>Sell</v>
      </c>
      <c r="V1640" s="4">
        <f t="shared" si="25"/>
        <v>-1.675127334606044E-4</v>
      </c>
    </row>
    <row r="1641" spans="1:22" x14ac:dyDescent="0.25">
      <c r="A1641" s="1">
        <v>42984</v>
      </c>
      <c r="B1641">
        <v>450</v>
      </c>
      <c r="C1641">
        <v>447.7999878</v>
      </c>
      <c r="D1641">
        <v>7735910</v>
      </c>
      <c r="E1641" t="s">
        <v>10</v>
      </c>
      <c r="F1641" t="s">
        <v>20</v>
      </c>
      <c r="G1641" t="str">
        <f>IF(OR(F1641="Jan",F1641="Feb",F1641="Mar"),"Q1",
IF(OR(F1641="Apr",F1641="May",F1641="Jun"),"Q2",
IF(OR(F1641="Jul",F1641="Aug",F1641="Sep"),"Q3",
IF(OR(F1641="Oct",F1641="Nov",F1641="Dec"),"Q4",""))))</f>
        <v>Q3</v>
      </c>
      <c r="H1641" t="str">
        <f>"Q"&amp;INT((MONTH(A1641)-1)/3)+1</f>
        <v>Q3</v>
      </c>
      <c r="I1641">
        <v>2017</v>
      </c>
      <c r="J1641" t="str">
        <f>IF(C1641&gt;B1641, "Bullish", IF(B1641&gt;C1641, "Bearish", "Neutral"))</f>
        <v>Bearish</v>
      </c>
      <c r="K1641" t="str">
        <f>IF(C1642&gt;C1641, "Buy", "")</f>
        <v>Buy</v>
      </c>
      <c r="L1641" t="str">
        <f>IF(C1642&lt;C1641, "Sell", "")</f>
        <v/>
      </c>
      <c r="V1641" s="4">
        <f t="shared" si="25"/>
        <v>6.9853072730441468E-3</v>
      </c>
    </row>
    <row r="1642" spans="1:22" x14ac:dyDescent="0.25">
      <c r="A1642" s="1">
        <v>42983</v>
      </c>
      <c r="B1642">
        <v>451</v>
      </c>
      <c r="C1642">
        <v>450.9500122</v>
      </c>
      <c r="D1642">
        <v>9783392</v>
      </c>
      <c r="E1642" t="s">
        <v>9</v>
      </c>
      <c r="F1642" t="s">
        <v>20</v>
      </c>
      <c r="G1642" t="str">
        <f>IF(OR(F1642="Jan",F1642="Feb",F1642="Mar"),"Q1",
IF(OR(F1642="Apr",F1642="May",F1642="Jun"),"Q2",
IF(OR(F1642="Jul",F1642="Aug",F1642="Sep"),"Q3",
IF(OR(F1642="Oct",F1642="Nov",F1642="Dec"),"Q4",""))))</f>
        <v>Q3</v>
      </c>
      <c r="H1642" t="str">
        <f>"Q"&amp;INT((MONTH(A1642)-1)/3)+1</f>
        <v>Q3</v>
      </c>
      <c r="I1642">
        <v>2017</v>
      </c>
      <c r="J1642" t="str">
        <f>IF(C1642&gt;B1642, "Bullish", IF(B1642&gt;C1642, "Bearish", "Neutral"))</f>
        <v>Bearish</v>
      </c>
      <c r="K1642" t="str">
        <f>IF(C1643&gt;C1642, "Buy", "")</f>
        <v/>
      </c>
      <c r="L1642" t="str">
        <f>IF(C1643&lt;C1642, "Sell", "")</f>
        <v>Sell</v>
      </c>
      <c r="V1642" s="4">
        <f t="shared" si="25"/>
        <v>-1.8884827560104096E-3</v>
      </c>
    </row>
    <row r="1643" spans="1:22" x14ac:dyDescent="0.25">
      <c r="A1643" s="1">
        <v>42982</v>
      </c>
      <c r="B1643">
        <v>460.5</v>
      </c>
      <c r="C1643">
        <v>450.10000609999997</v>
      </c>
      <c r="D1643">
        <v>10177108</v>
      </c>
      <c r="E1643" t="s">
        <v>7</v>
      </c>
      <c r="F1643" t="s">
        <v>20</v>
      </c>
      <c r="G1643" t="str">
        <f>IF(OR(F1643="Jan",F1643="Feb",F1643="Mar"),"Q1",
IF(OR(F1643="Apr",F1643="May",F1643="Jun"),"Q2",
IF(OR(F1643="Jul",F1643="Aug",F1643="Sep"),"Q3",
IF(OR(F1643="Oct",F1643="Nov",F1643="Dec"),"Q4",""))))</f>
        <v>Q3</v>
      </c>
      <c r="H1643" t="str">
        <f>"Q"&amp;INT((MONTH(A1643)-1)/3)+1</f>
        <v>Q3</v>
      </c>
      <c r="I1643">
        <v>2017</v>
      </c>
      <c r="J1643" t="str">
        <f>IF(C1643&gt;B1643, "Bullish", IF(B1643&gt;C1643, "Bearish", "Neutral"))</f>
        <v>Bearish</v>
      </c>
      <c r="K1643" t="str">
        <f>IF(C1644&gt;C1643, "Buy", "")</f>
        <v>Buy</v>
      </c>
      <c r="L1643" t="str">
        <f>IF(C1644&lt;C1643, "Sell", "")</f>
        <v/>
      </c>
      <c r="V1643" s="4">
        <f t="shared" si="25"/>
        <v>2.1468557789101141E-2</v>
      </c>
    </row>
    <row r="1644" spans="1:22" x14ac:dyDescent="0.25">
      <c r="A1644" s="1">
        <v>42979</v>
      </c>
      <c r="B1644">
        <v>457.97500609999997</v>
      </c>
      <c r="C1644">
        <v>459.97500609999997</v>
      </c>
      <c r="D1644">
        <v>8433922</v>
      </c>
      <c r="E1644" t="s">
        <v>12</v>
      </c>
      <c r="F1644" t="s">
        <v>20</v>
      </c>
      <c r="G1644" t="str">
        <f>IF(OR(F1644="Jan",F1644="Feb",F1644="Mar"),"Q1",
IF(OR(F1644="Apr",F1644="May",F1644="Jun"),"Q2",
IF(OR(F1644="Jul",F1644="Aug",F1644="Sep"),"Q3",
IF(OR(F1644="Oct",F1644="Nov",F1644="Dec"),"Q4",""))))</f>
        <v>Q3</v>
      </c>
      <c r="H1644" t="str">
        <f>"Q"&amp;INT((MONTH(A1644)-1)/3)+1</f>
        <v>Q3</v>
      </c>
      <c r="I1644">
        <v>2017</v>
      </c>
      <c r="J1644" t="str">
        <f>IF(C1644&gt;B1644, "Bullish", IF(B1644&gt;C1644, "Bearish", "Neutral"))</f>
        <v>Bullish</v>
      </c>
      <c r="K1644" t="str">
        <f>IF(C1645&gt;C1644, "Buy", "")</f>
        <v/>
      </c>
      <c r="L1644" t="str">
        <f>IF(C1645&lt;C1644, "Sell", "")</f>
        <v>Sell</v>
      </c>
      <c r="V1644" s="4">
        <f t="shared" si="25"/>
        <v>-5.4647794232796235E-3</v>
      </c>
    </row>
    <row r="1645" spans="1:22" x14ac:dyDescent="0.25">
      <c r="A1645" s="1">
        <v>42978</v>
      </c>
      <c r="B1645">
        <v>464.39999390000003</v>
      </c>
      <c r="C1645">
        <v>457.47500609999997</v>
      </c>
      <c r="D1645">
        <v>15022452</v>
      </c>
      <c r="E1645" t="s">
        <v>11</v>
      </c>
      <c r="F1645" t="s">
        <v>19</v>
      </c>
      <c r="G1645" t="str">
        <f>IF(OR(F1645="Jan",F1645="Feb",F1645="Mar"),"Q1",
IF(OR(F1645="Apr",F1645="May",F1645="Jun"),"Q2",
IF(OR(F1645="Jul",F1645="Aug",F1645="Sep"),"Q3",
IF(OR(F1645="Oct",F1645="Nov",F1645="Dec"),"Q4",""))))</f>
        <v>Q3</v>
      </c>
      <c r="H1645" t="str">
        <f>"Q"&amp;INT((MONTH(A1645)-1)/3)+1</f>
        <v>Q3</v>
      </c>
      <c r="I1645">
        <v>2017</v>
      </c>
      <c r="J1645" t="str">
        <f>IF(C1645&gt;B1645, "Bullish", IF(B1645&gt;C1645, "Bearish", "Neutral"))</f>
        <v>Bearish</v>
      </c>
      <c r="K1645" t="str">
        <f>IF(C1646&gt;C1645, "Buy", "")</f>
        <v>Buy</v>
      </c>
      <c r="L1645" t="str">
        <f>IF(C1646&lt;C1645, "Sell", "")</f>
        <v/>
      </c>
      <c r="V1645" s="4">
        <f t="shared" si="25"/>
        <v>1.2626139202419753E-2</v>
      </c>
    </row>
    <row r="1646" spans="1:22" x14ac:dyDescent="0.25">
      <c r="A1646" s="1">
        <v>42977</v>
      </c>
      <c r="B1646">
        <v>468.60000609999997</v>
      </c>
      <c r="C1646">
        <v>463.3250122</v>
      </c>
      <c r="D1646">
        <v>16149664</v>
      </c>
      <c r="E1646" t="s">
        <v>10</v>
      </c>
      <c r="F1646" t="s">
        <v>19</v>
      </c>
      <c r="G1646" t="str">
        <f>IF(OR(F1646="Jan",F1646="Feb",F1646="Mar"),"Q1",
IF(OR(F1646="Apr",F1646="May",F1646="Jun"),"Q2",
IF(OR(F1646="Jul",F1646="Aug",F1646="Sep"),"Q3",
IF(OR(F1646="Oct",F1646="Nov",F1646="Dec"),"Q4",""))))</f>
        <v>Q3</v>
      </c>
      <c r="H1646" t="str">
        <f>"Q"&amp;INT((MONTH(A1646)-1)/3)+1</f>
        <v>Q3</v>
      </c>
      <c r="I1646">
        <v>2017</v>
      </c>
      <c r="J1646" t="str">
        <f>IF(C1646&gt;B1646, "Bullish", IF(B1646&gt;C1646, "Bearish", "Neutral"))</f>
        <v>Bearish</v>
      </c>
      <c r="K1646" t="str">
        <f>IF(C1647&gt;C1646, "Buy", "")</f>
        <v>Buy</v>
      </c>
      <c r="L1646" t="str">
        <f>IF(C1647&lt;C1646, "Sell", "")</f>
        <v/>
      </c>
      <c r="V1646" s="4">
        <f t="shared" si="25"/>
        <v>8.6256702730780333E-4</v>
      </c>
    </row>
    <row r="1647" spans="1:22" x14ac:dyDescent="0.25">
      <c r="A1647" s="1">
        <v>42976</v>
      </c>
      <c r="B1647">
        <v>470.72500609999997</v>
      </c>
      <c r="C1647">
        <v>463.72500609999997</v>
      </c>
      <c r="D1647">
        <v>13369392</v>
      </c>
      <c r="E1647" t="s">
        <v>9</v>
      </c>
      <c r="F1647" t="s">
        <v>19</v>
      </c>
      <c r="G1647" t="str">
        <f>IF(OR(F1647="Jan",F1647="Feb",F1647="Mar"),"Q1",
IF(OR(F1647="Apr",F1647="May",F1647="Jun"),"Q2",
IF(OR(F1647="Jul",F1647="Aug",F1647="Sep"),"Q3",
IF(OR(F1647="Oct",F1647="Nov",F1647="Dec"),"Q4",""))))</f>
        <v>Q3</v>
      </c>
      <c r="H1647" t="str">
        <f>"Q"&amp;INT((MONTH(A1647)-1)/3)+1</f>
        <v>Q3</v>
      </c>
      <c r="I1647">
        <v>2017</v>
      </c>
      <c r="J1647" t="str">
        <f>IF(C1647&gt;B1647, "Bullish", IF(B1647&gt;C1647, "Bearish", "Neutral"))</f>
        <v>Bearish</v>
      </c>
      <c r="K1647" t="str">
        <f>IF(C1648&gt;C1647, "Buy", "")</f>
        <v>Buy</v>
      </c>
      <c r="L1647" t="str">
        <f>IF(C1648&lt;C1647, "Sell", "")</f>
        <v/>
      </c>
      <c r="V1647" s="4">
        <f t="shared" si="25"/>
        <v>1.4399561955366688E-2</v>
      </c>
    </row>
    <row r="1648" spans="1:22" x14ac:dyDescent="0.25">
      <c r="A1648" s="1">
        <v>42975</v>
      </c>
      <c r="B1648">
        <v>471.97500609999997</v>
      </c>
      <c r="C1648">
        <v>470.5</v>
      </c>
      <c r="D1648">
        <v>40712108</v>
      </c>
      <c r="E1648" t="s">
        <v>7</v>
      </c>
      <c r="F1648" t="s">
        <v>19</v>
      </c>
      <c r="G1648" t="str">
        <f>IF(OR(F1648="Jan",F1648="Feb",F1648="Mar"),"Q1",
IF(OR(F1648="Apr",F1648="May",F1648="Jun"),"Q2",
IF(OR(F1648="Jul",F1648="Aug",F1648="Sep"),"Q3",
IF(OR(F1648="Oct",F1648="Nov",F1648="Dec"),"Q4",""))))</f>
        <v>Q3</v>
      </c>
      <c r="H1648" t="str">
        <f>"Q"&amp;INT((MONTH(A1648)-1)/3)+1</f>
        <v>Q3</v>
      </c>
      <c r="I1648">
        <v>2017</v>
      </c>
      <c r="J1648" t="str">
        <f>IF(C1648&gt;B1648, "Bullish", IF(B1648&gt;C1648, "Bearish", "Neutral"))</f>
        <v>Bearish</v>
      </c>
      <c r="K1648" t="str">
        <f>IF(C1649&gt;C1648, "Buy", "")</f>
        <v/>
      </c>
      <c r="L1648" t="str">
        <f>IF(C1649&lt;C1648, "Sell", "")</f>
        <v>Sell</v>
      </c>
      <c r="V1648" s="4">
        <f t="shared" si="25"/>
        <v>-3.1628542266363607E-2</v>
      </c>
    </row>
    <row r="1649" spans="1:22" x14ac:dyDescent="0.25">
      <c r="A1649" s="1">
        <v>42971</v>
      </c>
      <c r="B1649">
        <v>455</v>
      </c>
      <c r="C1649">
        <v>456.0750122</v>
      </c>
      <c r="D1649">
        <v>42380524</v>
      </c>
      <c r="E1649" t="s">
        <v>11</v>
      </c>
      <c r="F1649" t="s">
        <v>19</v>
      </c>
      <c r="G1649" t="str">
        <f>IF(OR(F1649="Jan",F1649="Feb",F1649="Mar"),"Q1",
IF(OR(F1649="Apr",F1649="May",F1649="Jun"),"Q2",
IF(OR(F1649="Jul",F1649="Aug",F1649="Sep"),"Q3",
IF(OR(F1649="Oct",F1649="Nov",F1649="Dec"),"Q4",""))))</f>
        <v>Q3</v>
      </c>
      <c r="H1649" t="str">
        <f>"Q"&amp;INT((MONTH(A1649)-1)/3)+1</f>
        <v>Q3</v>
      </c>
      <c r="I1649">
        <v>2017</v>
      </c>
      <c r="J1649" t="str">
        <f>IF(C1649&gt;B1649, "Bullish", IF(B1649&gt;C1649, "Bearish", "Neutral"))</f>
        <v>Bullish</v>
      </c>
      <c r="K1649" t="str">
        <f>IF(C1650&gt;C1649, "Buy", "")</f>
        <v/>
      </c>
      <c r="L1649" t="str">
        <f>IF(C1650&lt;C1649, "Sell", "")</f>
        <v>Sell</v>
      </c>
      <c r="V1649" s="4">
        <f t="shared" si="25"/>
        <v>-2.1673428387562477E-2</v>
      </c>
    </row>
    <row r="1650" spans="1:22" x14ac:dyDescent="0.25">
      <c r="A1650" s="1">
        <v>42970</v>
      </c>
      <c r="B1650">
        <v>440</v>
      </c>
      <c r="C1650">
        <v>446.39999390000003</v>
      </c>
      <c r="D1650">
        <v>61284190</v>
      </c>
      <c r="E1650" t="s">
        <v>10</v>
      </c>
      <c r="F1650" t="s">
        <v>19</v>
      </c>
      <c r="G1650" t="str">
        <f>IF(OR(F1650="Jan",F1650="Feb",F1650="Mar"),"Q1",
IF(OR(F1650="Apr",F1650="May",F1650="Jun"),"Q2",
IF(OR(F1650="Jul",F1650="Aug",F1650="Sep"),"Q3",
IF(OR(F1650="Oct",F1650="Nov",F1650="Dec"),"Q4",""))))</f>
        <v>Q3</v>
      </c>
      <c r="H1650" t="str">
        <f>"Q"&amp;INT((MONTH(A1650)-1)/3)+1</f>
        <v>Q3</v>
      </c>
      <c r="I1650">
        <v>2017</v>
      </c>
      <c r="J1650" t="str">
        <f>IF(C1650&gt;B1650, "Bullish", IF(B1650&gt;C1650, "Bearish", "Neutral"))</f>
        <v>Bullish</v>
      </c>
      <c r="K1650" t="str">
        <f>IF(C1651&gt;C1650, "Buy", "")</f>
        <v/>
      </c>
      <c r="L1650" t="str">
        <f>IF(C1651&lt;C1650, "Sell", "")</f>
        <v>Sell</v>
      </c>
      <c r="V1650" s="4">
        <f t="shared" si="25"/>
        <v>-1.9876585463800962E-2</v>
      </c>
    </row>
    <row r="1651" spans="1:22" x14ac:dyDescent="0.25">
      <c r="A1651" s="1">
        <v>42969</v>
      </c>
      <c r="B1651">
        <v>447.60000609999997</v>
      </c>
      <c r="C1651">
        <v>437.7000122</v>
      </c>
      <c r="D1651">
        <v>49242598</v>
      </c>
      <c r="E1651" t="s">
        <v>9</v>
      </c>
      <c r="F1651" t="s">
        <v>19</v>
      </c>
      <c r="G1651" t="str">
        <f>IF(OR(F1651="Jan",F1651="Feb",F1651="Mar"),"Q1",
IF(OR(F1651="Apr",F1651="May",F1651="Jun"),"Q2",
IF(OR(F1651="Jul",F1651="Aug",F1651="Sep"),"Q3",
IF(OR(F1651="Oct",F1651="Nov",F1651="Dec"),"Q4",""))))</f>
        <v>Q3</v>
      </c>
      <c r="H1651" t="str">
        <f>"Q"&amp;INT((MONTH(A1651)-1)/3)+1</f>
        <v>Q3</v>
      </c>
      <c r="I1651">
        <v>2017</v>
      </c>
      <c r="J1651" t="str">
        <f>IF(C1651&gt;B1651, "Bullish", IF(B1651&gt;C1651, "Bearish", "Neutral"))</f>
        <v>Bearish</v>
      </c>
      <c r="K1651" t="str">
        <f>IF(C1652&gt;C1651, "Buy", "")</f>
        <v/>
      </c>
      <c r="L1651" t="str">
        <f>IF(C1652&lt;C1651, "Sell", "")</f>
        <v>Sell</v>
      </c>
      <c r="V1651" s="4">
        <f t="shared" si="25"/>
        <v>-2.2899014702615116E-3</v>
      </c>
    </row>
    <row r="1652" spans="1:22" x14ac:dyDescent="0.25">
      <c r="A1652" s="1">
        <v>42968</v>
      </c>
      <c r="B1652">
        <v>462</v>
      </c>
      <c r="C1652">
        <v>436.7000122</v>
      </c>
      <c r="D1652">
        <v>90407176</v>
      </c>
      <c r="E1652" t="s">
        <v>7</v>
      </c>
      <c r="F1652" t="s">
        <v>19</v>
      </c>
      <c r="G1652" t="str">
        <f>IF(OR(F1652="Jan",F1652="Feb",F1652="Mar"),"Q1",
IF(OR(F1652="Apr",F1652="May",F1652="Jun"),"Q2",
IF(OR(F1652="Jul",F1652="Aug",F1652="Sep"),"Q3",
IF(OR(F1652="Oct",F1652="Nov",F1652="Dec"),"Q4",""))))</f>
        <v>Q3</v>
      </c>
      <c r="H1652" t="str">
        <f>"Q"&amp;INT((MONTH(A1652)-1)/3)+1</f>
        <v>Q3</v>
      </c>
      <c r="I1652">
        <v>2017</v>
      </c>
      <c r="J1652" t="str">
        <f>IF(C1652&gt;B1652, "Bullish", IF(B1652&gt;C1652, "Bearish", "Neutral"))</f>
        <v>Bearish</v>
      </c>
      <c r="K1652" t="str">
        <f>IF(C1653&gt;C1652, "Buy", "")</f>
        <v>Buy</v>
      </c>
      <c r="L1652" t="str">
        <f>IF(C1653&lt;C1652, "Sell", "")</f>
        <v/>
      </c>
      <c r="V1652" s="4">
        <f t="shared" si="25"/>
        <v>5.3994016355266711E-2</v>
      </c>
    </row>
    <row r="1653" spans="1:22" x14ac:dyDescent="0.25">
      <c r="A1653" s="1">
        <v>42965</v>
      </c>
      <c r="B1653">
        <v>508.9500122</v>
      </c>
      <c r="C1653">
        <v>461.625</v>
      </c>
      <c r="D1653">
        <v>164404960</v>
      </c>
      <c r="E1653" t="s">
        <v>12</v>
      </c>
      <c r="F1653" t="s">
        <v>19</v>
      </c>
      <c r="G1653" t="str">
        <f>IF(OR(F1653="Jan",F1653="Feb",F1653="Mar"),"Q1",
IF(OR(F1653="Apr",F1653="May",F1653="Jun"),"Q2",
IF(OR(F1653="Jul",F1653="Aug",F1653="Sep"),"Q3",
IF(OR(F1653="Oct",F1653="Nov",F1653="Dec"),"Q4",""))))</f>
        <v>Q3</v>
      </c>
      <c r="H1653" t="str">
        <f>"Q"&amp;INT((MONTH(A1653)-1)/3)+1</f>
        <v>Q3</v>
      </c>
      <c r="I1653">
        <v>2017</v>
      </c>
      <c r="J1653" t="str">
        <f>IF(C1653&gt;B1653, "Bullish", IF(B1653&gt;C1653, "Bearish", "Neutral"))</f>
        <v>Bearish</v>
      </c>
      <c r="K1653" t="str">
        <f>IF(C1654&gt;C1653, "Buy", "")</f>
        <v>Buy</v>
      </c>
      <c r="L1653" t="str">
        <f>IF(C1654&lt;C1653, "Sell", "")</f>
        <v/>
      </c>
      <c r="V1653" s="4">
        <f t="shared" si="25"/>
        <v>9.5606580724690762E-2</v>
      </c>
    </row>
    <row r="1654" spans="1:22" x14ac:dyDescent="0.25">
      <c r="A1654" s="1">
        <v>42964</v>
      </c>
      <c r="B1654">
        <v>502.5</v>
      </c>
      <c r="C1654">
        <v>510.4249878</v>
      </c>
      <c r="D1654">
        <v>25784260</v>
      </c>
      <c r="E1654" t="s">
        <v>11</v>
      </c>
      <c r="F1654" t="s">
        <v>19</v>
      </c>
      <c r="G1654" t="str">
        <f>IF(OR(F1654="Jan",F1654="Feb",F1654="Mar"),"Q1",
IF(OR(F1654="Apr",F1654="May",F1654="Jun"),"Q2",
IF(OR(F1654="Jul",F1654="Aug",F1654="Sep"),"Q3",
IF(OR(F1654="Oct",F1654="Nov",F1654="Dec"),"Q4",""))))</f>
        <v>Q3</v>
      </c>
      <c r="H1654" t="str">
        <f>"Q"&amp;INT((MONTH(A1654)-1)/3)+1</f>
        <v>Q3</v>
      </c>
      <c r="I1654">
        <v>2017</v>
      </c>
      <c r="J1654" t="str">
        <f>IF(C1654&gt;B1654, "Bullish", IF(B1654&gt;C1654, "Bearish", "Neutral"))</f>
        <v>Bullish</v>
      </c>
      <c r="K1654" t="str">
        <f>IF(C1655&gt;C1654, "Buy", "")</f>
        <v/>
      </c>
      <c r="L1654" t="str">
        <f>IF(C1655&lt;C1654, "Sell", "")</f>
        <v>Sell</v>
      </c>
      <c r="V1654" s="4">
        <f t="shared" si="25"/>
        <v>-4.6810872466065835E-2</v>
      </c>
    </row>
    <row r="1655" spans="1:22" x14ac:dyDescent="0.25">
      <c r="A1655" s="1">
        <v>42963</v>
      </c>
      <c r="B1655">
        <v>491</v>
      </c>
      <c r="C1655">
        <v>487.60000609999997</v>
      </c>
      <c r="D1655">
        <v>6178080</v>
      </c>
      <c r="E1655" t="s">
        <v>10</v>
      </c>
      <c r="F1655" t="s">
        <v>19</v>
      </c>
      <c r="G1655" t="str">
        <f>IF(OR(F1655="Jan",F1655="Feb",F1655="Mar"),"Q1",
IF(OR(F1655="Apr",F1655="May",F1655="Jun"),"Q2",
IF(OR(F1655="Jul",F1655="Aug",F1655="Sep"),"Q3",
IF(OR(F1655="Oct",F1655="Nov",F1655="Dec"),"Q4",""))))</f>
        <v>Q3</v>
      </c>
      <c r="H1655" t="str">
        <f>"Q"&amp;INT((MONTH(A1655)-1)/3)+1</f>
        <v>Q3</v>
      </c>
      <c r="I1655">
        <v>2017</v>
      </c>
      <c r="J1655" t="str">
        <f>IF(C1655&gt;B1655, "Bullish", IF(B1655&gt;C1655, "Bearish", "Neutral"))</f>
        <v>Bearish</v>
      </c>
      <c r="K1655" t="str">
        <f>IF(C1656&gt;C1655, "Buy", "")</f>
        <v>Buy</v>
      </c>
      <c r="L1655" t="str">
        <f>IF(C1656&lt;C1655, "Sell", "")</f>
        <v/>
      </c>
      <c r="V1655" s="4">
        <f t="shared" si="25"/>
        <v>6.3681287098770493E-3</v>
      </c>
    </row>
    <row r="1656" spans="1:22" x14ac:dyDescent="0.25">
      <c r="A1656" s="1">
        <v>42961</v>
      </c>
      <c r="B1656">
        <v>494</v>
      </c>
      <c r="C1656">
        <v>490.72500609999997</v>
      </c>
      <c r="D1656">
        <v>3816470</v>
      </c>
      <c r="E1656" t="s">
        <v>7</v>
      </c>
      <c r="F1656" t="s">
        <v>19</v>
      </c>
      <c r="G1656" t="str">
        <f>IF(OR(F1656="Jan",F1656="Feb",F1656="Mar"),"Q1",
IF(OR(F1656="Apr",F1656="May",F1656="Jun"),"Q2",
IF(OR(F1656="Jul",F1656="Aug",F1656="Sep"),"Q3",
IF(OR(F1656="Oct",F1656="Nov",F1656="Dec"),"Q4",""))))</f>
        <v>Q3</v>
      </c>
      <c r="H1656" t="str">
        <f>"Q"&amp;INT((MONTH(A1656)-1)/3)+1</f>
        <v>Q3</v>
      </c>
      <c r="I1656">
        <v>2017</v>
      </c>
      <c r="J1656" t="str">
        <f>IF(C1656&gt;B1656, "Bullish", IF(B1656&gt;C1656, "Bearish", "Neutral"))</f>
        <v>Bearish</v>
      </c>
      <c r="K1656" t="str">
        <f>IF(C1657&gt;C1656, "Buy", "")</f>
        <v>Buy</v>
      </c>
      <c r="L1656" t="str">
        <f>IF(C1657&lt;C1656, "Sell", "")</f>
        <v/>
      </c>
      <c r="V1656" s="4">
        <f t="shared" si="25"/>
        <v>6.3278322595934459E-3</v>
      </c>
    </row>
    <row r="1657" spans="1:22" x14ac:dyDescent="0.25">
      <c r="A1657" s="1">
        <v>42958</v>
      </c>
      <c r="B1657">
        <v>488</v>
      </c>
      <c r="C1657">
        <v>493.85000609999997</v>
      </c>
      <c r="D1657">
        <v>6544156</v>
      </c>
      <c r="E1657" t="s">
        <v>12</v>
      </c>
      <c r="F1657" t="s">
        <v>19</v>
      </c>
      <c r="G1657" t="str">
        <f>IF(OR(F1657="Jan",F1657="Feb",F1657="Mar"),"Q1",
IF(OR(F1657="Apr",F1657="May",F1657="Jun"),"Q2",
IF(OR(F1657="Jul",F1657="Aug",F1657="Sep"),"Q3",
IF(OR(F1657="Oct",F1657="Nov",F1657="Dec"),"Q4",""))))</f>
        <v>Q3</v>
      </c>
      <c r="H1657" t="str">
        <f>"Q"&amp;INT((MONTH(A1657)-1)/3)+1</f>
        <v>Q3</v>
      </c>
      <c r="I1657">
        <v>2017</v>
      </c>
      <c r="J1657" t="str">
        <f>IF(C1657&gt;B1657, "Bullish", IF(B1657&gt;C1657, "Bearish", "Neutral"))</f>
        <v>Bullish</v>
      </c>
      <c r="K1657" t="str">
        <f>IF(C1658&gt;C1657, "Buy", "")</f>
        <v/>
      </c>
      <c r="L1657" t="str">
        <f>IF(C1658&lt;C1657, "Sell", "")</f>
        <v>Sell</v>
      </c>
      <c r="V1657" s="4">
        <f t="shared" si="25"/>
        <v>-6.5732608407642768E-3</v>
      </c>
    </row>
    <row r="1658" spans="1:22" x14ac:dyDescent="0.25">
      <c r="A1658" s="1">
        <v>42957</v>
      </c>
      <c r="B1658">
        <v>484.9500122</v>
      </c>
      <c r="C1658">
        <v>490.625</v>
      </c>
      <c r="D1658">
        <v>9140684</v>
      </c>
      <c r="E1658" t="s">
        <v>11</v>
      </c>
      <c r="F1658" t="s">
        <v>19</v>
      </c>
      <c r="G1658" t="str">
        <f>IF(OR(F1658="Jan",F1658="Feb",F1658="Mar"),"Q1",
IF(OR(F1658="Apr",F1658="May",F1658="Jun"),"Q2",
IF(OR(F1658="Jul",F1658="Aug",F1658="Sep"),"Q3",
IF(OR(F1658="Oct",F1658="Nov",F1658="Dec"),"Q4",""))))</f>
        <v>Q3</v>
      </c>
      <c r="H1658" t="str">
        <f>"Q"&amp;INT((MONTH(A1658)-1)/3)+1</f>
        <v>Q3</v>
      </c>
      <c r="I1658">
        <v>2017</v>
      </c>
      <c r="J1658" t="str">
        <f>IF(C1658&gt;B1658, "Bullish", IF(B1658&gt;C1658, "Bearish", "Neutral"))</f>
        <v>Bullish</v>
      </c>
      <c r="K1658" t="str">
        <f>IF(C1659&gt;C1658, "Buy", "")</f>
        <v/>
      </c>
      <c r="L1658" t="str">
        <f>IF(C1659&lt;C1658, "Sell", "")</f>
        <v>Sell</v>
      </c>
      <c r="V1658" s="4">
        <f t="shared" si="25"/>
        <v>-1.2276293082520821E-2</v>
      </c>
    </row>
    <row r="1659" spans="1:22" x14ac:dyDescent="0.25">
      <c r="A1659" s="1">
        <v>42956</v>
      </c>
      <c r="B1659">
        <v>483.8250122</v>
      </c>
      <c r="C1659">
        <v>484.6749878</v>
      </c>
      <c r="D1659">
        <v>3922410</v>
      </c>
      <c r="E1659" t="s">
        <v>10</v>
      </c>
      <c r="F1659" t="s">
        <v>19</v>
      </c>
      <c r="G1659" t="str">
        <f>IF(OR(F1659="Jan",F1659="Feb",F1659="Mar"),"Q1",
IF(OR(F1659="Apr",F1659="May",F1659="Jun"),"Q2",
IF(OR(F1659="Jul",F1659="Aug",F1659="Sep"),"Q3",
IF(OR(F1659="Oct",F1659="Nov",F1659="Dec"),"Q4",""))))</f>
        <v>Q3</v>
      </c>
      <c r="H1659" t="str">
        <f>"Q"&amp;INT((MONTH(A1659)-1)/3)+1</f>
        <v>Q3</v>
      </c>
      <c r="I1659">
        <v>2017</v>
      </c>
      <c r="J1659" t="str">
        <f>IF(C1659&gt;B1659, "Bullish", IF(B1659&gt;C1659, "Bearish", "Neutral"))</f>
        <v>Bullish</v>
      </c>
      <c r="K1659" t="str">
        <f>IF(C1660&gt;C1659, "Buy", "")</f>
        <v/>
      </c>
      <c r="L1659" t="str">
        <f>IF(C1660&lt;C1659, "Sell", "")</f>
        <v>Sell</v>
      </c>
      <c r="V1659" s="4">
        <f t="shared" si="25"/>
        <v>-5.7062822422921482E-3</v>
      </c>
    </row>
    <row r="1660" spans="1:22" x14ac:dyDescent="0.25">
      <c r="A1660" s="1">
        <v>42955</v>
      </c>
      <c r="B1660">
        <v>484.25</v>
      </c>
      <c r="C1660">
        <v>481.9249878</v>
      </c>
      <c r="D1660">
        <v>6004648</v>
      </c>
      <c r="E1660" t="s">
        <v>9</v>
      </c>
      <c r="F1660" t="s">
        <v>19</v>
      </c>
      <c r="G1660" t="str">
        <f>IF(OR(F1660="Jan",F1660="Feb",F1660="Mar"),"Q1",
IF(OR(F1660="Apr",F1660="May",F1660="Jun"),"Q2",
IF(OR(F1660="Jul",F1660="Aug",F1660="Sep"),"Q3",
IF(OR(F1660="Oct",F1660="Nov",F1660="Dec"),"Q4",""))))</f>
        <v>Q3</v>
      </c>
      <c r="H1660" t="str">
        <f>"Q"&amp;INT((MONTH(A1660)-1)/3)+1</f>
        <v>Q3</v>
      </c>
      <c r="I1660">
        <v>2017</v>
      </c>
      <c r="J1660" t="str">
        <f>IF(C1660&gt;B1660, "Bullish", IF(B1660&gt;C1660, "Bearish", "Neutral"))</f>
        <v>Bearish</v>
      </c>
      <c r="K1660" t="str">
        <f>IF(C1661&gt;C1660, "Buy", "")</f>
        <v>Buy</v>
      </c>
      <c r="L1660" t="str">
        <f>IF(C1661&lt;C1660, "Sell", "")</f>
        <v/>
      </c>
      <c r="V1660" s="4">
        <f t="shared" si="25"/>
        <v>4.5443061192873809E-3</v>
      </c>
    </row>
    <row r="1661" spans="1:22" x14ac:dyDescent="0.25">
      <c r="A1661" s="1">
        <v>42954</v>
      </c>
      <c r="B1661">
        <v>491.75</v>
      </c>
      <c r="C1661">
        <v>484.125</v>
      </c>
      <c r="D1661">
        <v>6073744</v>
      </c>
      <c r="E1661" t="s">
        <v>7</v>
      </c>
      <c r="F1661" t="s">
        <v>19</v>
      </c>
      <c r="G1661" t="str">
        <f>IF(OR(F1661="Jan",F1661="Feb",F1661="Mar"),"Q1",
IF(OR(F1661="Apr",F1661="May",F1661="Jun"),"Q2",
IF(OR(F1661="Jul",F1661="Aug",F1661="Sep"),"Q3",
IF(OR(F1661="Oct",F1661="Nov",F1661="Dec"),"Q4",""))))</f>
        <v>Q3</v>
      </c>
      <c r="H1661" t="str">
        <f>"Q"&amp;INT((MONTH(A1661)-1)/3)+1</f>
        <v>Q3</v>
      </c>
      <c r="I1661">
        <v>2017</v>
      </c>
      <c r="J1661" t="str">
        <f>IF(C1661&gt;B1661, "Bullish", IF(B1661&gt;C1661, "Bearish", "Neutral"))</f>
        <v>Bearish</v>
      </c>
      <c r="K1661" t="str">
        <f>IF(C1662&gt;C1661, "Buy", "")</f>
        <v>Buy</v>
      </c>
      <c r="L1661" t="str">
        <f>IF(C1662&lt;C1661, "Sell", "")</f>
        <v/>
      </c>
      <c r="V1661" s="4">
        <f t="shared" si="25"/>
        <v>1.5756035578144853E-2</v>
      </c>
    </row>
    <row r="1662" spans="1:22" x14ac:dyDescent="0.25">
      <c r="A1662" s="1">
        <v>42951</v>
      </c>
      <c r="B1662">
        <v>494</v>
      </c>
      <c r="C1662">
        <v>491.875</v>
      </c>
      <c r="D1662">
        <v>5349018</v>
      </c>
      <c r="E1662" t="s">
        <v>12</v>
      </c>
      <c r="F1662" t="s">
        <v>19</v>
      </c>
      <c r="G1662" t="str">
        <f>IF(OR(F1662="Jan",F1662="Feb",F1662="Mar"),"Q1",
IF(OR(F1662="Apr",F1662="May",F1662="Jun"),"Q2",
IF(OR(F1662="Jul",F1662="Aug",F1662="Sep"),"Q3",
IF(OR(F1662="Oct",F1662="Nov",F1662="Dec"),"Q4",""))))</f>
        <v>Q3</v>
      </c>
      <c r="H1662" t="str">
        <f>"Q"&amp;INT((MONTH(A1662)-1)/3)+1</f>
        <v>Q3</v>
      </c>
      <c r="I1662">
        <v>2017</v>
      </c>
      <c r="J1662" t="str">
        <f>IF(C1662&gt;B1662, "Bullish", IF(B1662&gt;C1662, "Bearish", "Neutral"))</f>
        <v>Bearish</v>
      </c>
      <c r="K1662" t="str">
        <f>IF(C1663&gt;C1662, "Buy", "")</f>
        <v>Buy</v>
      </c>
      <c r="L1662" t="str">
        <f>IF(C1663&lt;C1662, "Sell", "")</f>
        <v/>
      </c>
      <c r="V1662" s="4">
        <f t="shared" si="25"/>
        <v>2.5406504065040653E-4</v>
      </c>
    </row>
    <row r="1663" spans="1:22" x14ac:dyDescent="0.25">
      <c r="A1663" s="1">
        <v>42950</v>
      </c>
      <c r="B1663">
        <v>495.5</v>
      </c>
      <c r="C1663">
        <v>492</v>
      </c>
      <c r="D1663">
        <v>4640348</v>
      </c>
      <c r="E1663" t="s">
        <v>11</v>
      </c>
      <c r="F1663" t="s">
        <v>19</v>
      </c>
      <c r="G1663" t="str">
        <f>IF(OR(F1663="Jan",F1663="Feb",F1663="Mar"),"Q1",
IF(OR(F1663="Apr",F1663="May",F1663="Jun"),"Q2",
IF(OR(F1663="Jul",F1663="Aug",F1663="Sep"),"Q3",
IF(OR(F1663="Oct",F1663="Nov",F1663="Dec"),"Q4",""))))</f>
        <v>Q3</v>
      </c>
      <c r="H1663" t="str">
        <f>"Q"&amp;INT((MONTH(A1663)-1)/3)+1</f>
        <v>Q3</v>
      </c>
      <c r="I1663">
        <v>2017</v>
      </c>
      <c r="J1663" t="str">
        <f>IF(C1663&gt;B1663, "Bullish", IF(B1663&gt;C1663, "Bearish", "Neutral"))</f>
        <v>Bearish</v>
      </c>
      <c r="K1663" t="str">
        <f>IF(C1664&gt;C1663, "Buy", "")</f>
        <v>Buy</v>
      </c>
      <c r="L1663" t="str">
        <f>IF(C1664&lt;C1663, "Sell", "")</f>
        <v/>
      </c>
      <c r="V1663" s="4">
        <f t="shared" si="25"/>
        <v>9.412569416284983E-3</v>
      </c>
    </row>
    <row r="1664" spans="1:22" x14ac:dyDescent="0.25">
      <c r="A1664" s="1">
        <v>42949</v>
      </c>
      <c r="B1664">
        <v>503</v>
      </c>
      <c r="C1664">
        <v>496.6749878</v>
      </c>
      <c r="D1664">
        <v>4257584</v>
      </c>
      <c r="E1664" t="s">
        <v>10</v>
      </c>
      <c r="F1664" t="s">
        <v>19</v>
      </c>
      <c r="G1664" t="str">
        <f>IF(OR(F1664="Jan",F1664="Feb",F1664="Mar"),"Q1",
IF(OR(F1664="Apr",F1664="May",F1664="Jun"),"Q2",
IF(OR(F1664="Jul",F1664="Aug",F1664="Sep"),"Q3",
IF(OR(F1664="Oct",F1664="Nov",F1664="Dec"),"Q4",""))))</f>
        <v>Q3</v>
      </c>
      <c r="H1664" t="str">
        <f>"Q"&amp;INT((MONTH(A1664)-1)/3)+1</f>
        <v>Q3</v>
      </c>
      <c r="I1664">
        <v>2017</v>
      </c>
      <c r="J1664" t="str">
        <f>IF(C1664&gt;B1664, "Bullish", IF(B1664&gt;C1664, "Bearish", "Neutral"))</f>
        <v>Bearish</v>
      </c>
      <c r="K1664" t="str">
        <f>IF(C1665&gt;C1664, "Buy", "")</f>
        <v>Buy</v>
      </c>
      <c r="L1664" t="str">
        <f>IF(C1665&lt;C1664, "Sell", "")</f>
        <v/>
      </c>
      <c r="V1664" s="4">
        <f t="shared" si="25"/>
        <v>1.2132675996239578E-2</v>
      </c>
    </row>
    <row r="1665" spans="1:22" x14ac:dyDescent="0.25">
      <c r="A1665" s="1">
        <v>42948</v>
      </c>
      <c r="B1665">
        <v>505.5</v>
      </c>
      <c r="C1665">
        <v>502.77499390000003</v>
      </c>
      <c r="D1665">
        <v>7689398</v>
      </c>
      <c r="E1665" t="s">
        <v>9</v>
      </c>
      <c r="F1665" t="s">
        <v>19</v>
      </c>
      <c r="G1665" t="str">
        <f>IF(OR(F1665="Jan",F1665="Feb",F1665="Mar"),"Q1",
IF(OR(F1665="Apr",F1665="May",F1665="Jun"),"Q2",
IF(OR(F1665="Jul",F1665="Aug",F1665="Sep"),"Q3",
IF(OR(F1665="Oct",F1665="Nov",F1665="Dec"),"Q4",""))))</f>
        <v>Q3</v>
      </c>
      <c r="H1665" t="str">
        <f>"Q"&amp;INT((MONTH(A1665)-1)/3)+1</f>
        <v>Q3</v>
      </c>
      <c r="I1665">
        <v>2017</v>
      </c>
      <c r="J1665" t="str">
        <f>IF(C1665&gt;B1665, "Bullish", IF(B1665&gt;C1665, "Bearish", "Neutral"))</f>
        <v>Bearish</v>
      </c>
      <c r="K1665" t="str">
        <f>IF(C1666&gt;C1665, "Buy", "")</f>
        <v>Buy</v>
      </c>
      <c r="L1665" t="str">
        <f>IF(C1666&lt;C1665, "Sell", "")</f>
        <v/>
      </c>
      <c r="V1665" s="4">
        <f t="shared" si="25"/>
        <v>5.5874449484108633E-3</v>
      </c>
    </row>
    <row r="1666" spans="1:22" x14ac:dyDescent="0.25">
      <c r="A1666" s="1">
        <v>42947</v>
      </c>
      <c r="B1666">
        <v>495.9500122</v>
      </c>
      <c r="C1666">
        <v>505.60000609999997</v>
      </c>
      <c r="D1666">
        <v>19158248</v>
      </c>
      <c r="E1666" t="s">
        <v>7</v>
      </c>
      <c r="F1666" t="s">
        <v>18</v>
      </c>
      <c r="G1666" t="str">
        <f>IF(OR(F1666="Jan",F1666="Feb",F1666="Mar"),"Q1",
IF(OR(F1666="Apr",F1666="May",F1666="Jun"),"Q2",
IF(OR(F1666="Jul",F1666="Aug",F1666="Sep"),"Q3",
IF(OR(F1666="Oct",F1666="Nov",F1666="Dec"),"Q4",""))))</f>
        <v>Q3</v>
      </c>
      <c r="H1666" t="str">
        <f>"Q"&amp;INT((MONTH(A1666)-1)/3)+1</f>
        <v>Q3</v>
      </c>
      <c r="I1666">
        <v>2017</v>
      </c>
      <c r="J1666" t="str">
        <f>IF(C1666&gt;B1666, "Bullish", IF(B1666&gt;C1666, "Bearish", "Neutral"))</f>
        <v>Bullish</v>
      </c>
      <c r="K1666" t="str">
        <f>IF(C1667&gt;C1666, "Buy", "")</f>
        <v/>
      </c>
      <c r="L1666" t="str">
        <f>IF(C1667&lt;C1666, "Sell", "")</f>
        <v>Sell</v>
      </c>
      <c r="V1666" s="4">
        <f t="shared" si="25"/>
        <v>-1.3886837057039933E-2</v>
      </c>
    </row>
    <row r="1667" spans="1:22" x14ac:dyDescent="0.25">
      <c r="A1667" s="1">
        <v>42944</v>
      </c>
      <c r="B1667">
        <v>488</v>
      </c>
      <c r="C1667">
        <v>498.6749878</v>
      </c>
      <c r="D1667">
        <v>11098428</v>
      </c>
      <c r="E1667" t="s">
        <v>12</v>
      </c>
      <c r="F1667" t="s">
        <v>18</v>
      </c>
      <c r="G1667" t="str">
        <f>IF(OR(F1667="Jan",F1667="Feb",F1667="Mar"),"Q1",
IF(OR(F1667="Apr",F1667="May",F1667="Jun"),"Q2",
IF(OR(F1667="Jul",F1667="Aug",F1667="Sep"),"Q3",
IF(OR(F1667="Oct",F1667="Nov",F1667="Dec"),"Q4",""))))</f>
        <v>Q3</v>
      </c>
      <c r="H1667" t="str">
        <f>"Q"&amp;INT((MONTH(A1667)-1)/3)+1</f>
        <v>Q3</v>
      </c>
      <c r="I1667">
        <v>2017</v>
      </c>
      <c r="J1667" t="str">
        <f>IF(C1667&gt;B1667, "Bullish", IF(B1667&gt;C1667, "Bearish", "Neutral"))</f>
        <v>Bullish</v>
      </c>
      <c r="K1667" t="str">
        <f>IF(C1668&gt;C1667, "Buy", "")</f>
        <v/>
      </c>
      <c r="L1667" t="str">
        <f>IF(C1668&lt;C1667, "Sell", "")</f>
        <v>Sell</v>
      </c>
      <c r="V1667" s="4">
        <f t="shared" ref="V1667:V1730" si="26">(C1668-C1667)/C1668</f>
        <v>-2.7084072015267614E-2</v>
      </c>
    </row>
    <row r="1668" spans="1:22" x14ac:dyDescent="0.25">
      <c r="A1668" s="1">
        <v>42943</v>
      </c>
      <c r="B1668">
        <v>498</v>
      </c>
      <c r="C1668">
        <v>485.52499390000003</v>
      </c>
      <c r="D1668">
        <v>12676852</v>
      </c>
      <c r="E1668" t="s">
        <v>11</v>
      </c>
      <c r="F1668" t="s">
        <v>18</v>
      </c>
      <c r="G1668" t="str">
        <f>IF(OR(F1668="Jan",F1668="Feb",F1668="Mar"),"Q1",
IF(OR(F1668="Apr",F1668="May",F1668="Jun"),"Q2",
IF(OR(F1668="Jul",F1668="Aug",F1668="Sep"),"Q3",
IF(OR(F1668="Oct",F1668="Nov",F1668="Dec"),"Q4",""))))</f>
        <v>Q3</v>
      </c>
      <c r="H1668" t="str">
        <f>"Q"&amp;INT((MONTH(A1668)-1)/3)+1</f>
        <v>Q3</v>
      </c>
      <c r="I1668">
        <v>2017</v>
      </c>
      <c r="J1668" t="str">
        <f>IF(C1668&gt;B1668, "Bullish", IF(B1668&gt;C1668, "Bearish", "Neutral"))</f>
        <v>Bearish</v>
      </c>
      <c r="K1668" t="str">
        <f>IF(C1669&gt;C1668, "Buy", "")</f>
        <v>Buy</v>
      </c>
      <c r="L1668" t="str">
        <f>IF(C1669&lt;C1668, "Sell", "")</f>
        <v/>
      </c>
      <c r="V1668" s="4">
        <f t="shared" si="26"/>
        <v>2.3137669415300603E-2</v>
      </c>
    </row>
    <row r="1669" spans="1:22" x14ac:dyDescent="0.25">
      <c r="A1669" s="1">
        <v>42942</v>
      </c>
      <c r="B1669">
        <v>499.0499878</v>
      </c>
      <c r="C1669">
        <v>497.02499390000003</v>
      </c>
      <c r="D1669">
        <v>6870024</v>
      </c>
      <c r="E1669" t="s">
        <v>10</v>
      </c>
      <c r="F1669" t="s">
        <v>18</v>
      </c>
      <c r="G1669" t="str">
        <f>IF(OR(F1669="Jan",F1669="Feb",F1669="Mar"),"Q1",
IF(OR(F1669="Apr",F1669="May",F1669="Jun"),"Q2",
IF(OR(F1669="Jul",F1669="Aug",F1669="Sep"),"Q3",
IF(OR(F1669="Oct",F1669="Nov",F1669="Dec"),"Q4",""))))</f>
        <v>Q3</v>
      </c>
      <c r="H1669" t="str">
        <f>"Q"&amp;INT((MONTH(A1669)-1)/3)+1</f>
        <v>Q3</v>
      </c>
      <c r="I1669">
        <v>2017</v>
      </c>
      <c r="J1669" t="str">
        <f>IF(C1669&gt;B1669, "Bullish", IF(B1669&gt;C1669, "Bearish", "Neutral"))</f>
        <v>Bearish</v>
      </c>
      <c r="K1669" t="str">
        <f>IF(C1670&gt;C1669, "Buy", "")</f>
        <v/>
      </c>
      <c r="L1669" t="str">
        <f>IF(C1670&lt;C1669, "Sell", "")</f>
        <v>Sell</v>
      </c>
      <c r="V1669" s="4">
        <f t="shared" si="26"/>
        <v>-2.0124989174478795E-4</v>
      </c>
    </row>
    <row r="1670" spans="1:22" x14ac:dyDescent="0.25">
      <c r="A1670" s="1">
        <v>42941</v>
      </c>
      <c r="B1670">
        <v>495</v>
      </c>
      <c r="C1670">
        <v>496.9249878</v>
      </c>
      <c r="D1670">
        <v>7145614</v>
      </c>
      <c r="E1670" t="s">
        <v>9</v>
      </c>
      <c r="F1670" t="s">
        <v>18</v>
      </c>
      <c r="G1670" t="str">
        <f>IF(OR(F1670="Jan",F1670="Feb",F1670="Mar"),"Q1",
IF(OR(F1670="Apr",F1670="May",F1670="Jun"),"Q2",
IF(OR(F1670="Jul",F1670="Aug",F1670="Sep"),"Q3",
IF(OR(F1670="Oct",F1670="Nov",F1670="Dec"),"Q4",""))))</f>
        <v>Q3</v>
      </c>
      <c r="H1670" t="str">
        <f>"Q"&amp;INT((MONTH(A1670)-1)/3)+1</f>
        <v>Q3</v>
      </c>
      <c r="I1670">
        <v>2017</v>
      </c>
      <c r="J1670" t="str">
        <f>IF(C1670&gt;B1670, "Bullish", IF(B1670&gt;C1670, "Bearish", "Neutral"))</f>
        <v>Bullish</v>
      </c>
      <c r="K1670" t="str">
        <f>IF(C1671&gt;C1670, "Buy", "")</f>
        <v/>
      </c>
      <c r="L1670" t="str">
        <f>IF(C1671&lt;C1670, "Sell", "")</f>
        <v>Sell</v>
      </c>
      <c r="V1670" s="4">
        <f t="shared" si="26"/>
        <v>-3.3314702343585651E-3</v>
      </c>
    </row>
    <row r="1671" spans="1:22" x14ac:dyDescent="0.25">
      <c r="A1671" s="1">
        <v>42940</v>
      </c>
      <c r="B1671">
        <v>491.75</v>
      </c>
      <c r="C1671">
        <v>495.27499390000003</v>
      </c>
      <c r="D1671">
        <v>6129176</v>
      </c>
      <c r="E1671" t="s">
        <v>7</v>
      </c>
      <c r="F1671" t="s">
        <v>18</v>
      </c>
      <c r="G1671" t="str">
        <f>IF(OR(F1671="Jan",F1671="Feb",F1671="Mar"),"Q1",
IF(OR(F1671="Apr",F1671="May",F1671="Jun"),"Q2",
IF(OR(F1671="Jul",F1671="Aug",F1671="Sep"),"Q3",
IF(OR(F1671="Oct",F1671="Nov",F1671="Dec"),"Q4",""))))</f>
        <v>Q3</v>
      </c>
      <c r="H1671" t="str">
        <f>"Q"&amp;INT((MONTH(A1671)-1)/3)+1</f>
        <v>Q3</v>
      </c>
      <c r="I1671">
        <v>2017</v>
      </c>
      <c r="J1671" t="str">
        <f>IF(C1671&gt;B1671, "Bullish", IF(B1671&gt;C1671, "Bearish", "Neutral"))</f>
        <v>Bullish</v>
      </c>
      <c r="K1671" t="str">
        <f>IF(C1672&gt;C1671, "Buy", "")</f>
        <v/>
      </c>
      <c r="L1671" t="str">
        <f>IF(C1672&lt;C1671, "Sell", "")</f>
        <v>Sell</v>
      </c>
      <c r="V1671" s="4">
        <f t="shared" si="26"/>
        <v>-1.0662190041993161E-2</v>
      </c>
    </row>
    <row r="1672" spans="1:22" x14ac:dyDescent="0.25">
      <c r="A1672" s="1">
        <v>42937</v>
      </c>
      <c r="B1672">
        <v>486.5</v>
      </c>
      <c r="C1672">
        <v>490.0499878</v>
      </c>
      <c r="D1672">
        <v>5980754</v>
      </c>
      <c r="E1672" t="s">
        <v>12</v>
      </c>
      <c r="F1672" t="s">
        <v>18</v>
      </c>
      <c r="G1672" t="str">
        <f>IF(OR(F1672="Jan",F1672="Feb",F1672="Mar"),"Q1",
IF(OR(F1672="Apr",F1672="May",F1672="Jun"),"Q2",
IF(OR(F1672="Jul",F1672="Aug",F1672="Sep"),"Q3",
IF(OR(F1672="Oct",F1672="Nov",F1672="Dec"),"Q4",""))))</f>
        <v>Q3</v>
      </c>
      <c r="H1672" t="str">
        <f>"Q"&amp;INT((MONTH(A1672)-1)/3)+1</f>
        <v>Q3</v>
      </c>
      <c r="I1672">
        <v>2017</v>
      </c>
      <c r="J1672" t="str">
        <f>IF(C1672&gt;B1672, "Bullish", IF(B1672&gt;C1672, "Bearish", "Neutral"))</f>
        <v>Bullish</v>
      </c>
      <c r="K1672" t="str">
        <f>IF(C1673&gt;C1672, "Buy", "")</f>
        <v/>
      </c>
      <c r="L1672" t="str">
        <f>IF(C1673&lt;C1672, "Sell", "")</f>
        <v>Sell</v>
      </c>
      <c r="V1672" s="4">
        <f t="shared" si="26"/>
        <v>-1.0985572506035445E-2</v>
      </c>
    </row>
    <row r="1673" spans="1:22" x14ac:dyDescent="0.25">
      <c r="A1673" s="1">
        <v>42936</v>
      </c>
      <c r="B1673">
        <v>489.64999390000003</v>
      </c>
      <c r="C1673">
        <v>484.72500609999997</v>
      </c>
      <c r="D1673">
        <v>6809740</v>
      </c>
      <c r="E1673" t="s">
        <v>11</v>
      </c>
      <c r="F1673" t="s">
        <v>18</v>
      </c>
      <c r="G1673" t="str">
        <f>IF(OR(F1673="Jan",F1673="Feb",F1673="Mar"),"Q1",
IF(OR(F1673="Apr",F1673="May",F1673="Jun"),"Q2",
IF(OR(F1673="Jul",F1673="Aug",F1673="Sep"),"Q3",
IF(OR(F1673="Oct",F1673="Nov",F1673="Dec"),"Q4",""))))</f>
        <v>Q3</v>
      </c>
      <c r="H1673" t="str">
        <f>"Q"&amp;INT((MONTH(A1673)-1)/3)+1</f>
        <v>Q3</v>
      </c>
      <c r="I1673">
        <v>2017</v>
      </c>
      <c r="J1673" t="str">
        <f>IF(C1673&gt;B1673, "Bullish", IF(B1673&gt;C1673, "Bearish", "Neutral"))</f>
        <v>Bearish</v>
      </c>
      <c r="K1673" t="str">
        <f>IF(C1674&gt;C1673, "Buy", "")</f>
        <v>Buy</v>
      </c>
      <c r="L1673" t="str">
        <f>IF(C1674&lt;C1673, "Sell", "")</f>
        <v/>
      </c>
      <c r="V1673" s="4">
        <f t="shared" si="26"/>
        <v>1.0613832381464058E-2</v>
      </c>
    </row>
    <row r="1674" spans="1:22" x14ac:dyDescent="0.25">
      <c r="A1674" s="1">
        <v>42935</v>
      </c>
      <c r="B1674">
        <v>490.72500609999997</v>
      </c>
      <c r="C1674">
        <v>489.9249878</v>
      </c>
      <c r="D1674">
        <v>5890278</v>
      </c>
      <c r="E1674" t="s">
        <v>10</v>
      </c>
      <c r="F1674" t="s">
        <v>18</v>
      </c>
      <c r="G1674" t="str">
        <f>IF(OR(F1674="Jan",F1674="Feb",F1674="Mar"),"Q1",
IF(OR(F1674="Apr",F1674="May",F1674="Jun"),"Q2",
IF(OR(F1674="Jul",F1674="Aug",F1674="Sep"),"Q3",
IF(OR(F1674="Oct",F1674="Nov",F1674="Dec"),"Q4",""))))</f>
        <v>Q3</v>
      </c>
      <c r="H1674" t="str">
        <f>"Q"&amp;INT((MONTH(A1674)-1)/3)+1</f>
        <v>Q3</v>
      </c>
      <c r="I1674">
        <v>2017</v>
      </c>
      <c r="J1674" t="str">
        <f>IF(C1674&gt;B1674, "Bullish", IF(B1674&gt;C1674, "Bearish", "Neutral"))</f>
        <v>Bearish</v>
      </c>
      <c r="K1674" t="str">
        <f>IF(C1675&gt;C1674, "Buy", "")</f>
        <v>Buy</v>
      </c>
      <c r="L1674" t="str">
        <f>IF(C1675&lt;C1674, "Sell", "")</f>
        <v/>
      </c>
      <c r="V1674" s="4">
        <f t="shared" si="26"/>
        <v>5.834009884689368E-3</v>
      </c>
    </row>
    <row r="1675" spans="1:22" x14ac:dyDescent="0.25">
      <c r="A1675" s="1">
        <v>42934</v>
      </c>
      <c r="B1675">
        <v>493.02499390000003</v>
      </c>
      <c r="C1675">
        <v>492.7999878</v>
      </c>
      <c r="D1675">
        <v>8260180</v>
      </c>
      <c r="E1675" t="s">
        <v>9</v>
      </c>
      <c r="F1675" t="s">
        <v>18</v>
      </c>
      <c r="G1675" t="str">
        <f>IF(OR(F1675="Jan",F1675="Feb",F1675="Mar"),"Q1",
IF(OR(F1675="Apr",F1675="May",F1675="Jun"),"Q2",
IF(OR(F1675="Jul",F1675="Aug",F1675="Sep"),"Q3",
IF(OR(F1675="Oct",F1675="Nov",F1675="Dec"),"Q4",""))))</f>
        <v>Q3</v>
      </c>
      <c r="H1675" t="str">
        <f>"Q"&amp;INT((MONTH(A1675)-1)/3)+1</f>
        <v>Q3</v>
      </c>
      <c r="I1675">
        <v>2017</v>
      </c>
      <c r="J1675" t="str">
        <f>IF(C1675&gt;B1675, "Bullish", IF(B1675&gt;C1675, "Bearish", "Neutral"))</f>
        <v>Bearish</v>
      </c>
      <c r="K1675" t="str">
        <f>IF(C1676&gt;C1675, "Buy", "")</f>
        <v/>
      </c>
      <c r="L1675" t="str">
        <f>IF(C1676&lt;C1675, "Sell", "")</f>
        <v>Sell</v>
      </c>
      <c r="V1675" s="4">
        <f t="shared" si="26"/>
        <v>-1.5751108370675188E-3</v>
      </c>
    </row>
    <row r="1676" spans="1:22" x14ac:dyDescent="0.25">
      <c r="A1676" s="1">
        <v>42933</v>
      </c>
      <c r="B1676">
        <v>487.5</v>
      </c>
      <c r="C1676">
        <v>492.02499390000003</v>
      </c>
      <c r="D1676">
        <v>7698250</v>
      </c>
      <c r="E1676" t="s">
        <v>7</v>
      </c>
      <c r="F1676" t="s">
        <v>18</v>
      </c>
      <c r="G1676" t="str">
        <f>IF(OR(F1676="Jan",F1676="Feb",F1676="Mar"),"Q1",
IF(OR(F1676="Apr",F1676="May",F1676="Jun"),"Q2",
IF(OR(F1676="Jul",F1676="Aug",F1676="Sep"),"Q3",
IF(OR(F1676="Oct",F1676="Nov",F1676="Dec"),"Q4",""))))</f>
        <v>Q3</v>
      </c>
      <c r="H1676" t="str">
        <f>"Q"&amp;INT((MONTH(A1676)-1)/3)+1</f>
        <v>Q3</v>
      </c>
      <c r="I1676">
        <v>2017</v>
      </c>
      <c r="J1676" t="str">
        <f>IF(C1676&gt;B1676, "Bullish", IF(B1676&gt;C1676, "Bearish", "Neutral"))</f>
        <v>Bullish</v>
      </c>
      <c r="K1676" t="str">
        <f>IF(C1677&gt;C1676, "Buy", "")</f>
        <v/>
      </c>
      <c r="L1676" t="str">
        <f>IF(C1677&lt;C1676, "Sell", "")</f>
        <v>Sell</v>
      </c>
      <c r="V1676" s="4">
        <f t="shared" si="26"/>
        <v>-1.2345044134159291E-2</v>
      </c>
    </row>
    <row r="1677" spans="1:22" x14ac:dyDescent="0.25">
      <c r="A1677" s="1">
        <v>42930</v>
      </c>
      <c r="B1677">
        <v>499.72500609999997</v>
      </c>
      <c r="C1677">
        <v>486.02499390000003</v>
      </c>
      <c r="D1677">
        <v>22478180</v>
      </c>
      <c r="E1677" t="s">
        <v>12</v>
      </c>
      <c r="F1677" t="s">
        <v>18</v>
      </c>
      <c r="G1677" t="str">
        <f>IF(OR(F1677="Jan",F1677="Feb",F1677="Mar"),"Q1",
IF(OR(F1677="Apr",F1677="May",F1677="Jun"),"Q2",
IF(OR(F1677="Jul",F1677="Aug",F1677="Sep"),"Q3",
IF(OR(F1677="Oct",F1677="Nov",F1677="Dec"),"Q4",""))))</f>
        <v>Q3</v>
      </c>
      <c r="H1677" t="str">
        <f>"Q"&amp;INT((MONTH(A1677)-1)/3)+1</f>
        <v>Q3</v>
      </c>
      <c r="I1677">
        <v>2017</v>
      </c>
      <c r="J1677" t="str">
        <f>IF(C1677&gt;B1677, "Bullish", IF(B1677&gt;C1677, "Bearish", "Neutral"))</f>
        <v>Bearish</v>
      </c>
      <c r="K1677" t="str">
        <f>IF(C1678&gt;C1677, "Buy", "")</f>
        <v>Buy</v>
      </c>
      <c r="L1677" t="str">
        <f>IF(C1678&lt;C1677, "Sell", "")</f>
        <v/>
      </c>
      <c r="V1677" s="4">
        <f t="shared" si="26"/>
        <v>5.1174454351699851E-3</v>
      </c>
    </row>
    <row r="1678" spans="1:22" x14ac:dyDescent="0.25">
      <c r="A1678" s="1">
        <v>42929</v>
      </c>
      <c r="B1678">
        <v>488.625</v>
      </c>
      <c r="C1678">
        <v>488.52499390000003</v>
      </c>
      <c r="D1678">
        <v>5170392</v>
      </c>
      <c r="E1678" t="s">
        <v>11</v>
      </c>
      <c r="F1678" t="s">
        <v>18</v>
      </c>
      <c r="G1678" t="str">
        <f>IF(OR(F1678="Jan",F1678="Feb",F1678="Mar"),"Q1",
IF(OR(F1678="Apr",F1678="May",F1678="Jun"),"Q2",
IF(OR(F1678="Jul",F1678="Aug",F1678="Sep"),"Q3",
IF(OR(F1678="Oct",F1678="Nov",F1678="Dec"),"Q4",""))))</f>
        <v>Q3</v>
      </c>
      <c r="H1678" t="str">
        <f>"Q"&amp;INT((MONTH(A1678)-1)/3)+1</f>
        <v>Q3</v>
      </c>
      <c r="I1678">
        <v>2017</v>
      </c>
      <c r="J1678" t="str">
        <f>IF(C1678&gt;B1678, "Bullish", IF(B1678&gt;C1678, "Bearish", "Neutral"))</f>
        <v>Bearish</v>
      </c>
      <c r="K1678" t="str">
        <f>IF(C1679&gt;C1678, "Buy", "")</f>
        <v/>
      </c>
      <c r="L1678" t="str">
        <f>IF(C1679&lt;C1678, "Sell", "")</f>
        <v>Sell</v>
      </c>
      <c r="V1678" s="4">
        <f t="shared" si="26"/>
        <v>-4.8336631027319794E-3</v>
      </c>
    </row>
    <row r="1679" spans="1:22" x14ac:dyDescent="0.25">
      <c r="A1679" s="1">
        <v>42928</v>
      </c>
      <c r="B1679">
        <v>487.47500609999997</v>
      </c>
      <c r="C1679">
        <v>486.1749878</v>
      </c>
      <c r="D1679">
        <v>6275976</v>
      </c>
      <c r="E1679" t="s">
        <v>10</v>
      </c>
      <c r="F1679" t="s">
        <v>18</v>
      </c>
      <c r="G1679" t="str">
        <f>IF(OR(F1679="Jan",F1679="Feb",F1679="Mar"),"Q1",
IF(OR(F1679="Apr",F1679="May",F1679="Jun"),"Q2",
IF(OR(F1679="Jul",F1679="Aug",F1679="Sep"),"Q3",
IF(OR(F1679="Oct",F1679="Nov",F1679="Dec"),"Q4",""))))</f>
        <v>Q3</v>
      </c>
      <c r="H1679" t="str">
        <f>"Q"&amp;INT((MONTH(A1679)-1)/3)+1</f>
        <v>Q3</v>
      </c>
      <c r="I1679">
        <v>2017</v>
      </c>
      <c r="J1679" t="str">
        <f>IF(C1679&gt;B1679, "Bullish", IF(B1679&gt;C1679, "Bearish", "Neutral"))</f>
        <v>Bearish</v>
      </c>
      <c r="K1679" t="str">
        <f>IF(C1680&gt;C1679, "Buy", "")</f>
        <v>Buy</v>
      </c>
      <c r="L1679" t="str">
        <f>IF(C1680&lt;C1679, "Sell", "")</f>
        <v/>
      </c>
      <c r="V1679" s="4">
        <f t="shared" si="26"/>
        <v>3.0758190137386413E-3</v>
      </c>
    </row>
    <row r="1680" spans="1:22" x14ac:dyDescent="0.25">
      <c r="A1680" s="1">
        <v>42927</v>
      </c>
      <c r="B1680">
        <v>478.3250122</v>
      </c>
      <c r="C1680">
        <v>487.6749878</v>
      </c>
      <c r="D1680">
        <v>11539708</v>
      </c>
      <c r="E1680" t="s">
        <v>9</v>
      </c>
      <c r="F1680" t="s">
        <v>18</v>
      </c>
      <c r="G1680" t="str">
        <f>IF(OR(F1680="Jan",F1680="Feb",F1680="Mar"),"Q1",
IF(OR(F1680="Apr",F1680="May",F1680="Jun"),"Q2",
IF(OR(F1680="Jul",F1680="Aug",F1680="Sep"),"Q3",
IF(OR(F1680="Oct",F1680="Nov",F1680="Dec"),"Q4",""))))</f>
        <v>Q3</v>
      </c>
      <c r="H1680" t="str">
        <f>"Q"&amp;INT((MONTH(A1680)-1)/3)+1</f>
        <v>Q3</v>
      </c>
      <c r="I1680">
        <v>2017</v>
      </c>
      <c r="J1680" t="str">
        <f>IF(C1680&gt;B1680, "Bullish", IF(B1680&gt;C1680, "Bearish", "Neutral"))</f>
        <v>Bullish</v>
      </c>
      <c r="K1680" t="str">
        <f>IF(C1681&gt;C1680, "Buy", "")</f>
        <v/>
      </c>
      <c r="L1680" t="str">
        <f>IF(C1681&lt;C1680, "Sell", "")</f>
        <v>Sell</v>
      </c>
      <c r="V1680" s="4">
        <f t="shared" si="26"/>
        <v>-1.9121245528738451E-2</v>
      </c>
    </row>
    <row r="1681" spans="1:22" x14ac:dyDescent="0.25">
      <c r="A1681" s="1">
        <v>42926</v>
      </c>
      <c r="B1681">
        <v>471.60000609999997</v>
      </c>
      <c r="C1681">
        <v>478.52499390000003</v>
      </c>
      <c r="D1681">
        <v>1464376</v>
      </c>
      <c r="E1681" t="s">
        <v>7</v>
      </c>
      <c r="F1681" t="s">
        <v>18</v>
      </c>
      <c r="G1681" t="str">
        <f>IF(OR(F1681="Jan",F1681="Feb",F1681="Mar"),"Q1",
IF(OR(F1681="Apr",F1681="May",F1681="Jun"),"Q2",
IF(OR(F1681="Jul",F1681="Aug",F1681="Sep"),"Q3",
IF(OR(F1681="Oct",F1681="Nov",F1681="Dec"),"Q4",""))))</f>
        <v>Q3</v>
      </c>
      <c r="H1681" t="str">
        <f>"Q"&amp;INT((MONTH(A1681)-1)/3)+1</f>
        <v>Q3</v>
      </c>
      <c r="I1681">
        <v>2017</v>
      </c>
      <c r="J1681" t="str">
        <f>IF(C1681&gt;B1681, "Bullish", IF(B1681&gt;C1681, "Bearish", "Neutral"))</f>
        <v>Bullish</v>
      </c>
      <c r="K1681" t="str">
        <f>IF(C1682&gt;C1681, "Buy", "")</f>
        <v/>
      </c>
      <c r="L1681" t="str">
        <f>IF(C1682&lt;C1681, "Sell", "")</f>
        <v>Sell</v>
      </c>
      <c r="V1681" s="4">
        <f t="shared" si="26"/>
        <v>-2.3145138801858735E-2</v>
      </c>
    </row>
    <row r="1682" spans="1:22" x14ac:dyDescent="0.25">
      <c r="A1682" s="1">
        <v>42923</v>
      </c>
      <c r="B1682">
        <v>471.9249878</v>
      </c>
      <c r="C1682">
        <v>467.7000122</v>
      </c>
      <c r="D1682">
        <v>5776886</v>
      </c>
      <c r="E1682" t="s">
        <v>12</v>
      </c>
      <c r="F1682" t="s">
        <v>18</v>
      </c>
      <c r="G1682" t="str">
        <f>IF(OR(F1682="Jan",F1682="Feb",F1682="Mar"),"Q1",
IF(OR(F1682="Apr",F1682="May",F1682="Jun"),"Q2",
IF(OR(F1682="Jul",F1682="Aug",F1682="Sep"),"Q3",
IF(OR(F1682="Oct",F1682="Nov",F1682="Dec"),"Q4",""))))</f>
        <v>Q3</v>
      </c>
      <c r="H1682" t="str">
        <f>"Q"&amp;INT((MONTH(A1682)-1)/3)+1</f>
        <v>Q3</v>
      </c>
      <c r="I1682">
        <v>2017</v>
      </c>
      <c r="J1682" t="str">
        <f>IF(C1682&gt;B1682, "Bullish", IF(B1682&gt;C1682, "Bearish", "Neutral"))</f>
        <v>Bearish</v>
      </c>
      <c r="K1682" t="str">
        <f>IF(C1683&gt;C1682, "Buy", "")</f>
        <v>Buy</v>
      </c>
      <c r="L1682" t="str">
        <f>IF(C1683&lt;C1682, "Sell", "")</f>
        <v/>
      </c>
      <c r="V1682" s="4">
        <f t="shared" si="26"/>
        <v>1.224918225976768E-2</v>
      </c>
    </row>
    <row r="1683" spans="1:22" x14ac:dyDescent="0.25">
      <c r="A1683" s="1">
        <v>42922</v>
      </c>
      <c r="B1683">
        <v>472.5</v>
      </c>
      <c r="C1683">
        <v>473.5</v>
      </c>
      <c r="D1683">
        <v>3829720</v>
      </c>
      <c r="E1683" t="s">
        <v>11</v>
      </c>
      <c r="F1683" t="s">
        <v>18</v>
      </c>
      <c r="G1683" t="str">
        <f>IF(OR(F1683="Jan",F1683="Feb",F1683="Mar"),"Q1",
IF(OR(F1683="Apr",F1683="May",F1683="Jun"),"Q2",
IF(OR(F1683="Jul",F1683="Aug",F1683="Sep"),"Q3",
IF(OR(F1683="Oct",F1683="Nov",F1683="Dec"),"Q4",""))))</f>
        <v>Q3</v>
      </c>
      <c r="H1683" t="str">
        <f>"Q"&amp;INT((MONTH(A1683)-1)/3)+1</f>
        <v>Q3</v>
      </c>
      <c r="I1683">
        <v>2017</v>
      </c>
      <c r="J1683" t="str">
        <f>IF(C1683&gt;B1683, "Bullish", IF(B1683&gt;C1683, "Bearish", "Neutral"))</f>
        <v>Bullish</v>
      </c>
      <c r="K1683" t="str">
        <f>IF(C1684&gt;C1683, "Buy", "")</f>
        <v>Buy</v>
      </c>
      <c r="L1683" t="str">
        <f>IF(C1684&lt;C1683, "Sell", "")</f>
        <v/>
      </c>
      <c r="V1683" s="4">
        <f t="shared" si="26"/>
        <v>4.1014031968932257E-3</v>
      </c>
    </row>
    <row r="1684" spans="1:22" x14ac:dyDescent="0.25">
      <c r="A1684" s="1">
        <v>42921</v>
      </c>
      <c r="B1684">
        <v>479.5</v>
      </c>
      <c r="C1684">
        <v>475.4500122</v>
      </c>
      <c r="D1684">
        <v>4226228</v>
      </c>
      <c r="E1684" t="s">
        <v>10</v>
      </c>
      <c r="F1684" t="s">
        <v>18</v>
      </c>
      <c r="G1684" t="str">
        <f>IF(OR(F1684="Jan",F1684="Feb",F1684="Mar"),"Q1",
IF(OR(F1684="Apr",F1684="May",F1684="Jun"),"Q2",
IF(OR(F1684="Jul",F1684="Aug",F1684="Sep"),"Q3",
IF(OR(F1684="Oct",F1684="Nov",F1684="Dec"),"Q4",""))))</f>
        <v>Q3</v>
      </c>
      <c r="H1684" t="str">
        <f>"Q"&amp;INT((MONTH(A1684)-1)/3)+1</f>
        <v>Q3</v>
      </c>
      <c r="I1684">
        <v>2017</v>
      </c>
      <c r="J1684" t="str">
        <f>IF(C1684&gt;B1684, "Bullish", IF(B1684&gt;C1684, "Bearish", "Neutral"))</f>
        <v>Bearish</v>
      </c>
      <c r="K1684" t="str">
        <f>IF(C1685&gt;C1684, "Buy", "")</f>
        <v>Buy</v>
      </c>
      <c r="L1684" t="str">
        <f>IF(C1685&lt;C1684, "Sell", "")</f>
        <v/>
      </c>
      <c r="V1684" s="4">
        <f t="shared" si="26"/>
        <v>1.1692563233073281E-2</v>
      </c>
    </row>
    <row r="1685" spans="1:22" x14ac:dyDescent="0.25">
      <c r="A1685" s="1">
        <v>42920</v>
      </c>
      <c r="B1685">
        <v>476.9249878</v>
      </c>
      <c r="C1685">
        <v>481.0750122</v>
      </c>
      <c r="D1685">
        <v>5167726</v>
      </c>
      <c r="E1685" t="s">
        <v>9</v>
      </c>
      <c r="F1685" t="s">
        <v>18</v>
      </c>
      <c r="G1685" t="str">
        <f>IF(OR(F1685="Jan",F1685="Feb",F1685="Mar"),"Q1",
IF(OR(F1685="Apr",F1685="May",F1685="Jun"),"Q2",
IF(OR(F1685="Jul",F1685="Aug",F1685="Sep"),"Q3",
IF(OR(F1685="Oct",F1685="Nov",F1685="Dec"),"Q4",""))))</f>
        <v>Q3</v>
      </c>
      <c r="H1685" t="str">
        <f>"Q"&amp;INT((MONTH(A1685)-1)/3)+1</f>
        <v>Q3</v>
      </c>
      <c r="I1685">
        <v>2017</v>
      </c>
      <c r="J1685" t="str">
        <f>IF(C1685&gt;B1685, "Bullish", IF(B1685&gt;C1685, "Bearish", "Neutral"))</f>
        <v>Bullish</v>
      </c>
      <c r="K1685" t="str">
        <f>IF(C1686&gt;C1685, "Buy", "")</f>
        <v/>
      </c>
      <c r="L1685" t="str">
        <f>IF(C1686&lt;C1685, "Sell", "")</f>
        <v>Sell</v>
      </c>
      <c r="V1685" s="4">
        <f t="shared" si="26"/>
        <v>-1.0767937532579394E-2</v>
      </c>
    </row>
    <row r="1686" spans="1:22" x14ac:dyDescent="0.25">
      <c r="A1686" s="1">
        <v>42919</v>
      </c>
      <c r="B1686">
        <v>470.5499878</v>
      </c>
      <c r="C1686">
        <v>475.9500122</v>
      </c>
      <c r="D1686">
        <v>5088924</v>
      </c>
      <c r="E1686" t="s">
        <v>7</v>
      </c>
      <c r="F1686" t="s">
        <v>18</v>
      </c>
      <c r="G1686" t="str">
        <f>IF(OR(F1686="Jan",F1686="Feb",F1686="Mar"),"Q1",
IF(OR(F1686="Apr",F1686="May",F1686="Jun"),"Q2",
IF(OR(F1686="Jul",F1686="Aug",F1686="Sep"),"Q3",
IF(OR(F1686="Oct",F1686="Nov",F1686="Dec"),"Q4",""))))</f>
        <v>Q3</v>
      </c>
      <c r="H1686" t="str">
        <f>"Q"&amp;INT((MONTH(A1686)-1)/3)+1</f>
        <v>Q3</v>
      </c>
      <c r="I1686">
        <v>2017</v>
      </c>
      <c r="J1686" t="str">
        <f>IF(C1686&gt;B1686, "Bullish", IF(B1686&gt;C1686, "Bearish", "Neutral"))</f>
        <v>Bullish</v>
      </c>
      <c r="K1686" t="str">
        <f>IF(C1687&gt;C1686, "Buy", "")</f>
        <v/>
      </c>
      <c r="L1686" t="str">
        <f>IF(C1687&lt;C1686, "Sell", "")</f>
        <v>Sell</v>
      </c>
      <c r="V1686" s="4">
        <f t="shared" si="26"/>
        <v>-1.7476390158956669E-2</v>
      </c>
    </row>
    <row r="1687" spans="1:22" x14ac:dyDescent="0.25">
      <c r="A1687" s="1">
        <v>42916</v>
      </c>
      <c r="B1687">
        <v>465.39999390000003</v>
      </c>
      <c r="C1687">
        <v>467.77499390000003</v>
      </c>
      <c r="D1687">
        <v>4216700</v>
      </c>
      <c r="E1687" t="s">
        <v>12</v>
      </c>
      <c r="F1687" t="s">
        <v>17</v>
      </c>
      <c r="G1687" t="str">
        <f>IF(OR(F1687="Jan",F1687="Feb",F1687="Mar"),"Q1",
IF(OR(F1687="Apr",F1687="May",F1687="Jun"),"Q2",
IF(OR(F1687="Jul",F1687="Aug",F1687="Sep"),"Q3",
IF(OR(F1687="Oct",F1687="Nov",F1687="Dec"),"Q4",""))))</f>
        <v>Q2</v>
      </c>
      <c r="H1687" t="str">
        <f>"Q"&amp;INT((MONTH(A1687)-1)/3)+1</f>
        <v>Q2</v>
      </c>
      <c r="I1687">
        <v>2017</v>
      </c>
      <c r="J1687" t="str">
        <f>IF(C1687&gt;B1687, "Bullish", IF(B1687&gt;C1687, "Bearish", "Neutral"))</f>
        <v>Bullish</v>
      </c>
      <c r="K1687" t="str">
        <f>IF(C1688&gt;C1687, "Buy", "")</f>
        <v/>
      </c>
      <c r="L1687" t="str">
        <f>IF(C1688&lt;C1687, "Sell", "")</f>
        <v>Sell</v>
      </c>
      <c r="V1687" s="4">
        <f t="shared" si="26"/>
        <v>-5.7514249944449819E-3</v>
      </c>
    </row>
    <row r="1688" spans="1:22" x14ac:dyDescent="0.25">
      <c r="A1688" s="1">
        <v>42915</v>
      </c>
      <c r="B1688">
        <v>465.10000609999997</v>
      </c>
      <c r="C1688">
        <v>465.10000609999997</v>
      </c>
      <c r="D1688">
        <v>15914040</v>
      </c>
      <c r="E1688" t="s">
        <v>11</v>
      </c>
      <c r="F1688" t="s">
        <v>17</v>
      </c>
      <c r="G1688" t="str">
        <f>IF(OR(F1688="Jan",F1688="Feb",F1688="Mar"),"Q1",
IF(OR(F1688="Apr",F1688="May",F1688="Jun"),"Q2",
IF(OR(F1688="Jul",F1688="Aug",F1688="Sep"),"Q3",
IF(OR(F1688="Oct",F1688="Nov",F1688="Dec"),"Q4",""))))</f>
        <v>Q2</v>
      </c>
      <c r="H1688" t="str">
        <f>"Q"&amp;INT((MONTH(A1688)-1)/3)+1</f>
        <v>Q2</v>
      </c>
      <c r="I1688">
        <v>2017</v>
      </c>
      <c r="J1688" t="str">
        <f>IF(C1688&gt;B1688, "Bullish", IF(B1688&gt;C1688, "Bearish", "Neutral"))</f>
        <v>Neutral</v>
      </c>
      <c r="K1688" t="str">
        <f>IF(C1689&gt;C1688, "Buy", "")</f>
        <v/>
      </c>
      <c r="L1688" t="str">
        <f>IF(C1689&lt;C1688, "Sell", "")</f>
        <v>Sell</v>
      </c>
      <c r="V1688" s="4">
        <f t="shared" si="26"/>
        <v>-5.9478749080090045E-3</v>
      </c>
    </row>
    <row r="1689" spans="1:22" x14ac:dyDescent="0.25">
      <c r="A1689" s="1">
        <v>42914</v>
      </c>
      <c r="B1689">
        <v>466.39999390000003</v>
      </c>
      <c r="C1689">
        <v>462.35000609999997</v>
      </c>
      <c r="D1689">
        <v>5905224</v>
      </c>
      <c r="E1689" t="s">
        <v>10</v>
      </c>
      <c r="F1689" t="s">
        <v>17</v>
      </c>
      <c r="G1689" t="str">
        <f>IF(OR(F1689="Jan",F1689="Feb",F1689="Mar"),"Q1",
IF(OR(F1689="Apr",F1689="May",F1689="Jun"),"Q2",
IF(OR(F1689="Jul",F1689="Aug",F1689="Sep"),"Q3",
IF(OR(F1689="Oct",F1689="Nov",F1689="Dec"),"Q4",""))))</f>
        <v>Q2</v>
      </c>
      <c r="H1689" t="str">
        <f>"Q"&amp;INT((MONTH(A1689)-1)/3)+1</f>
        <v>Q2</v>
      </c>
      <c r="I1689">
        <v>2017</v>
      </c>
      <c r="J1689" t="str">
        <f>IF(C1689&gt;B1689, "Bullish", IF(B1689&gt;C1689, "Bearish", "Neutral"))</f>
        <v>Bearish</v>
      </c>
      <c r="K1689" t="str">
        <f>IF(C1690&gt;C1689, "Buy", "")</f>
        <v>Buy</v>
      </c>
      <c r="L1689" t="str">
        <f>IF(C1690&lt;C1689, "Sell", "")</f>
        <v/>
      </c>
      <c r="V1689" s="4">
        <f t="shared" si="26"/>
        <v>2.5348963172707427E-3</v>
      </c>
    </row>
    <row r="1690" spans="1:22" x14ac:dyDescent="0.25">
      <c r="A1690" s="1">
        <v>42913</v>
      </c>
      <c r="B1690">
        <v>472.5</v>
      </c>
      <c r="C1690">
        <v>463.52499390000003</v>
      </c>
      <c r="D1690">
        <v>6904660</v>
      </c>
      <c r="E1690" t="s">
        <v>9</v>
      </c>
      <c r="F1690" t="s">
        <v>17</v>
      </c>
      <c r="G1690" t="str">
        <f>IF(OR(F1690="Jan",F1690="Feb",F1690="Mar"),"Q1",
IF(OR(F1690="Apr",F1690="May",F1690="Jun"),"Q2",
IF(OR(F1690="Jul",F1690="Aug",F1690="Sep"),"Q3",
IF(OR(F1690="Oct",F1690="Nov",F1690="Dec"),"Q4",""))))</f>
        <v>Q2</v>
      </c>
      <c r="H1690" t="str">
        <f>"Q"&amp;INT((MONTH(A1690)-1)/3)+1</f>
        <v>Q2</v>
      </c>
      <c r="I1690">
        <v>2017</v>
      </c>
      <c r="J1690" t="str">
        <f>IF(C1690&gt;B1690, "Bullish", IF(B1690&gt;C1690, "Bearish", "Neutral"))</f>
        <v>Bearish</v>
      </c>
      <c r="K1690" t="str">
        <f>IF(C1691&gt;C1690, "Buy", "")</f>
        <v>Buy</v>
      </c>
      <c r="L1690" t="str">
        <f>IF(C1691&lt;C1690, "Sell", "")</f>
        <v/>
      </c>
      <c r="V1690" s="4">
        <f t="shared" si="26"/>
        <v>1.7174675006625971E-2</v>
      </c>
    </row>
    <row r="1691" spans="1:22" x14ac:dyDescent="0.25">
      <c r="A1691" s="1">
        <v>42909</v>
      </c>
      <c r="B1691">
        <v>472.5</v>
      </c>
      <c r="C1691">
        <v>471.625</v>
      </c>
      <c r="D1691">
        <v>6403018</v>
      </c>
      <c r="E1691" t="s">
        <v>12</v>
      </c>
      <c r="F1691" t="s">
        <v>17</v>
      </c>
      <c r="G1691" t="str">
        <f>IF(OR(F1691="Jan",F1691="Feb",F1691="Mar"),"Q1",
IF(OR(F1691="Apr",F1691="May",F1691="Jun"),"Q2",
IF(OR(F1691="Jul",F1691="Aug",F1691="Sep"),"Q3",
IF(OR(F1691="Oct",F1691="Nov",F1691="Dec"),"Q4",""))))</f>
        <v>Q2</v>
      </c>
      <c r="H1691" t="str">
        <f>"Q"&amp;INT((MONTH(A1691)-1)/3)+1</f>
        <v>Q2</v>
      </c>
      <c r="I1691">
        <v>2017</v>
      </c>
      <c r="J1691" t="str">
        <f>IF(C1691&gt;B1691, "Bullish", IF(B1691&gt;C1691, "Bearish", "Neutral"))</f>
        <v>Bearish</v>
      </c>
      <c r="K1691" t="str">
        <f>IF(C1692&gt;C1691, "Buy", "")</f>
        <v/>
      </c>
      <c r="L1691" t="str">
        <f>IF(C1692&lt;C1691, "Sell", "")</f>
        <v>Sell</v>
      </c>
      <c r="V1691" s="4">
        <f t="shared" si="26"/>
        <v>-3.2973201292829679E-3</v>
      </c>
    </row>
    <row r="1692" spans="1:22" x14ac:dyDescent="0.25">
      <c r="A1692" s="1">
        <v>42908</v>
      </c>
      <c r="B1692">
        <v>473.85000609999997</v>
      </c>
      <c r="C1692">
        <v>470.0750122</v>
      </c>
      <c r="D1692">
        <v>9465242</v>
      </c>
      <c r="E1692" t="s">
        <v>11</v>
      </c>
      <c r="F1692" t="s">
        <v>17</v>
      </c>
      <c r="G1692" t="str">
        <f>IF(OR(F1692="Jan",F1692="Feb",F1692="Mar"),"Q1",
IF(OR(F1692="Apr",F1692="May",F1692="Jun"),"Q2",
IF(OR(F1692="Jul",F1692="Aug",F1692="Sep"),"Q3",
IF(OR(F1692="Oct",F1692="Nov",F1692="Dec"),"Q4",""))))</f>
        <v>Q2</v>
      </c>
      <c r="H1692" t="str">
        <f>"Q"&amp;INT((MONTH(A1692)-1)/3)+1</f>
        <v>Q2</v>
      </c>
      <c r="I1692">
        <v>2017</v>
      </c>
      <c r="J1692" t="str">
        <f>IF(C1692&gt;B1692, "Bullish", IF(B1692&gt;C1692, "Bearish", "Neutral"))</f>
        <v>Bearish</v>
      </c>
      <c r="K1692" t="str">
        <f>IF(C1693&gt;C1692, "Buy", "")</f>
        <v>Buy</v>
      </c>
      <c r="L1692" t="str">
        <f>IF(C1693&lt;C1692, "Sell", "")</f>
        <v/>
      </c>
      <c r="V1692" s="4">
        <f t="shared" si="26"/>
        <v>3.3921145733477312E-3</v>
      </c>
    </row>
    <row r="1693" spans="1:22" x14ac:dyDescent="0.25">
      <c r="A1693" s="1">
        <v>42907</v>
      </c>
      <c r="B1693">
        <v>472.5</v>
      </c>
      <c r="C1693">
        <v>471.6749878</v>
      </c>
      <c r="D1693">
        <v>3735864</v>
      </c>
      <c r="E1693" t="s">
        <v>10</v>
      </c>
      <c r="F1693" t="s">
        <v>17</v>
      </c>
      <c r="G1693" t="str">
        <f>IF(OR(F1693="Jan",F1693="Feb",F1693="Mar"),"Q1",
IF(OR(F1693="Apr",F1693="May",F1693="Jun"),"Q2",
IF(OR(F1693="Jul",F1693="Aug",F1693="Sep"),"Q3",
IF(OR(F1693="Oct",F1693="Nov",F1693="Dec"),"Q4",""))))</f>
        <v>Q2</v>
      </c>
      <c r="H1693" t="str">
        <f>"Q"&amp;INT((MONTH(A1693)-1)/3)+1</f>
        <v>Q2</v>
      </c>
      <c r="I1693">
        <v>2017</v>
      </c>
      <c r="J1693" t="str">
        <f>IF(C1693&gt;B1693, "Bullish", IF(B1693&gt;C1693, "Bearish", "Neutral"))</f>
        <v>Bearish</v>
      </c>
      <c r="K1693" t="str">
        <f>IF(C1694&gt;C1693, "Buy", "")</f>
        <v>Buy</v>
      </c>
      <c r="L1693" t="str">
        <f>IF(C1694&lt;C1693, "Sell", "")</f>
        <v/>
      </c>
      <c r="V1693" s="4">
        <f t="shared" si="26"/>
        <v>2.1197838226505897E-4</v>
      </c>
    </row>
    <row r="1694" spans="1:22" x14ac:dyDescent="0.25">
      <c r="A1694" s="1">
        <v>42906</v>
      </c>
      <c r="B1694">
        <v>467.5</v>
      </c>
      <c r="C1694">
        <v>471.77499390000003</v>
      </c>
      <c r="D1694">
        <v>5184396</v>
      </c>
      <c r="E1694" t="s">
        <v>9</v>
      </c>
      <c r="F1694" t="s">
        <v>17</v>
      </c>
      <c r="G1694" t="str">
        <f>IF(OR(F1694="Jan",F1694="Feb",F1694="Mar"),"Q1",
IF(OR(F1694="Apr",F1694="May",F1694="Jun"),"Q2",
IF(OR(F1694="Jul",F1694="Aug",F1694="Sep"),"Q3",
IF(OR(F1694="Oct",F1694="Nov",F1694="Dec"),"Q4",""))))</f>
        <v>Q2</v>
      </c>
      <c r="H1694" t="str">
        <f>"Q"&amp;INT((MONTH(A1694)-1)/3)+1</f>
        <v>Q2</v>
      </c>
      <c r="I1694">
        <v>2017</v>
      </c>
      <c r="J1694" t="str">
        <f>IF(C1694&gt;B1694, "Bullish", IF(B1694&gt;C1694, "Bearish", "Neutral"))</f>
        <v>Bullish</v>
      </c>
      <c r="K1694" t="str">
        <f>IF(C1695&gt;C1694, "Buy", "")</f>
        <v/>
      </c>
      <c r="L1694" t="str">
        <f>IF(C1695&lt;C1694, "Sell", "")</f>
        <v>Sell</v>
      </c>
      <c r="V1694" s="4">
        <f t="shared" si="26"/>
        <v>-1.4733572683227654E-2</v>
      </c>
    </row>
    <row r="1695" spans="1:22" x14ac:dyDescent="0.25">
      <c r="A1695" s="1">
        <v>42905</v>
      </c>
      <c r="B1695">
        <v>469.97500609999997</v>
      </c>
      <c r="C1695">
        <v>464.9249878</v>
      </c>
      <c r="D1695">
        <v>6855860</v>
      </c>
      <c r="E1695" t="s">
        <v>7</v>
      </c>
      <c r="F1695" t="s">
        <v>17</v>
      </c>
      <c r="G1695" t="str">
        <f>IF(OR(F1695="Jan",F1695="Feb",F1695="Mar"),"Q1",
IF(OR(F1695="Apr",F1695="May",F1695="Jun"),"Q2",
IF(OR(F1695="Jul",F1695="Aug",F1695="Sep"),"Q3",
IF(OR(F1695="Oct",F1695="Nov",F1695="Dec"),"Q4",""))))</f>
        <v>Q2</v>
      </c>
      <c r="H1695" t="str">
        <f>"Q"&amp;INT((MONTH(A1695)-1)/3)+1</f>
        <v>Q2</v>
      </c>
      <c r="I1695">
        <v>2017</v>
      </c>
      <c r="J1695" t="str">
        <f>IF(C1695&gt;B1695, "Bullish", IF(B1695&gt;C1695, "Bearish", "Neutral"))</f>
        <v>Bearish</v>
      </c>
      <c r="K1695" t="str">
        <f>IF(C1696&gt;C1695, "Buy", "")</f>
        <v>Buy</v>
      </c>
      <c r="L1695" t="str">
        <f>IF(C1696&lt;C1695, "Sell", "")</f>
        <v/>
      </c>
      <c r="V1695" s="4">
        <f t="shared" si="26"/>
        <v>1.1060914012230796E-2</v>
      </c>
    </row>
    <row r="1696" spans="1:22" x14ac:dyDescent="0.25">
      <c r="A1696" s="1">
        <v>42902</v>
      </c>
      <c r="B1696">
        <v>474.5499878</v>
      </c>
      <c r="C1696">
        <v>470.125</v>
      </c>
      <c r="D1696">
        <v>10948450</v>
      </c>
      <c r="E1696" t="s">
        <v>12</v>
      </c>
      <c r="F1696" t="s">
        <v>17</v>
      </c>
      <c r="G1696" t="str">
        <f>IF(OR(F1696="Jan",F1696="Feb",F1696="Mar"),"Q1",
IF(OR(F1696="Apr",F1696="May",F1696="Jun"),"Q2",
IF(OR(F1696="Jul",F1696="Aug",F1696="Sep"),"Q3",
IF(OR(F1696="Oct",F1696="Nov",F1696="Dec"),"Q4",""))))</f>
        <v>Q2</v>
      </c>
      <c r="H1696" t="str">
        <f>"Q"&amp;INT((MONTH(A1696)-1)/3)+1</f>
        <v>Q2</v>
      </c>
      <c r="I1696">
        <v>2017</v>
      </c>
      <c r="J1696" t="str">
        <f>IF(C1696&gt;B1696, "Bullish", IF(B1696&gt;C1696, "Bearish", "Neutral"))</f>
        <v>Bearish</v>
      </c>
      <c r="K1696" t="str">
        <f>IF(C1697&gt;C1696, "Buy", "")</f>
        <v>Buy</v>
      </c>
      <c r="L1696" t="str">
        <f>IF(C1697&lt;C1696, "Sell", "")</f>
        <v/>
      </c>
      <c r="V1696" s="4">
        <f t="shared" si="26"/>
        <v>1.2446146312032311E-2</v>
      </c>
    </row>
    <row r="1697" spans="1:22" x14ac:dyDescent="0.25">
      <c r="A1697" s="1">
        <v>42901</v>
      </c>
      <c r="B1697">
        <v>479.8250122</v>
      </c>
      <c r="C1697">
        <v>476.0499878</v>
      </c>
      <c r="D1697">
        <v>5528062</v>
      </c>
      <c r="E1697" t="s">
        <v>11</v>
      </c>
      <c r="F1697" t="s">
        <v>17</v>
      </c>
      <c r="G1697" t="str">
        <f>IF(OR(F1697="Jan",F1697="Feb",F1697="Mar"),"Q1",
IF(OR(F1697="Apr",F1697="May",F1697="Jun"),"Q2",
IF(OR(F1697="Jul",F1697="Aug",F1697="Sep"),"Q3",
IF(OR(F1697="Oct",F1697="Nov",F1697="Dec"),"Q4",""))))</f>
        <v>Q2</v>
      </c>
      <c r="H1697" t="str">
        <f>"Q"&amp;INT((MONTH(A1697)-1)/3)+1</f>
        <v>Q2</v>
      </c>
      <c r="I1697">
        <v>2017</v>
      </c>
      <c r="J1697" t="str">
        <f>IF(C1697&gt;B1697, "Bullish", IF(B1697&gt;C1697, "Bearish", "Neutral"))</f>
        <v>Bearish</v>
      </c>
      <c r="K1697" t="str">
        <f>IF(C1698&gt;C1697, "Buy", "")</f>
        <v>Buy</v>
      </c>
      <c r="L1697" t="str">
        <f>IF(C1698&lt;C1697, "Sell", "")</f>
        <v/>
      </c>
      <c r="V1697" s="4">
        <f t="shared" si="26"/>
        <v>6.7807220586789257E-3</v>
      </c>
    </row>
    <row r="1698" spans="1:22" x14ac:dyDescent="0.25">
      <c r="A1698" s="1">
        <v>42900</v>
      </c>
      <c r="B1698">
        <v>480</v>
      </c>
      <c r="C1698">
        <v>479.2999878</v>
      </c>
      <c r="D1698">
        <v>7438110</v>
      </c>
      <c r="E1698" t="s">
        <v>10</v>
      </c>
      <c r="F1698" t="s">
        <v>17</v>
      </c>
      <c r="G1698" t="str">
        <f>IF(OR(F1698="Jan",F1698="Feb",F1698="Mar"),"Q1",
IF(OR(F1698="Apr",F1698="May",F1698="Jun"),"Q2",
IF(OR(F1698="Jul",F1698="Aug",F1698="Sep"),"Q3",
IF(OR(F1698="Oct",F1698="Nov",F1698="Dec"),"Q4",""))))</f>
        <v>Q2</v>
      </c>
      <c r="H1698" t="str">
        <f>"Q"&amp;INT((MONTH(A1698)-1)/3)+1</f>
        <v>Q2</v>
      </c>
      <c r="I1698">
        <v>2017</v>
      </c>
      <c r="J1698" t="str">
        <f>IF(C1698&gt;B1698, "Bullish", IF(B1698&gt;C1698, "Bearish", "Neutral"))</f>
        <v>Bearish</v>
      </c>
      <c r="K1698" t="str">
        <f>IF(C1699&gt;C1698, "Buy", "")</f>
        <v/>
      </c>
      <c r="L1698" t="str">
        <f>IF(C1699&lt;C1698, "Sell", "")</f>
        <v>Sell</v>
      </c>
      <c r="V1698" s="4">
        <f t="shared" si="26"/>
        <v>-8.3523471516997632E-4</v>
      </c>
    </row>
    <row r="1699" spans="1:22" x14ac:dyDescent="0.25">
      <c r="A1699" s="1">
        <v>42899</v>
      </c>
      <c r="B1699">
        <v>476.75</v>
      </c>
      <c r="C1699">
        <v>478.89999390000003</v>
      </c>
      <c r="D1699">
        <v>4937794</v>
      </c>
      <c r="E1699" t="s">
        <v>9</v>
      </c>
      <c r="F1699" t="s">
        <v>17</v>
      </c>
      <c r="G1699" t="str">
        <f>IF(OR(F1699="Jan",F1699="Feb",F1699="Mar"),"Q1",
IF(OR(F1699="Apr",F1699="May",F1699="Jun"),"Q2",
IF(OR(F1699="Jul",F1699="Aug",F1699="Sep"),"Q3",
IF(OR(F1699="Oct",F1699="Nov",F1699="Dec"),"Q4",""))))</f>
        <v>Q2</v>
      </c>
      <c r="H1699" t="str">
        <f>"Q"&amp;INT((MONTH(A1699)-1)/3)+1</f>
        <v>Q2</v>
      </c>
      <c r="I1699">
        <v>2017</v>
      </c>
      <c r="J1699" t="str">
        <f>IF(C1699&gt;B1699, "Bullish", IF(B1699&gt;C1699, "Bearish", "Neutral"))</f>
        <v>Bullish</v>
      </c>
      <c r="K1699" t="str">
        <f>IF(C1700&gt;C1699, "Buy", "")</f>
        <v>Buy</v>
      </c>
      <c r="L1699" t="str">
        <f>IF(C1700&lt;C1699, "Sell", "")</f>
        <v/>
      </c>
      <c r="V1699" s="4">
        <f t="shared" si="26"/>
        <v>6.2768978089497813E-3</v>
      </c>
    </row>
    <row r="1700" spans="1:22" x14ac:dyDescent="0.25">
      <c r="A1700" s="1">
        <v>42898</v>
      </c>
      <c r="B1700">
        <v>471.6749878</v>
      </c>
      <c r="C1700">
        <v>481.9249878</v>
      </c>
      <c r="D1700">
        <v>8591676</v>
      </c>
      <c r="E1700" t="s">
        <v>7</v>
      </c>
      <c r="F1700" t="s">
        <v>17</v>
      </c>
      <c r="G1700" t="str">
        <f>IF(OR(F1700="Jan",F1700="Feb",F1700="Mar"),"Q1",
IF(OR(F1700="Apr",F1700="May",F1700="Jun"),"Q2",
IF(OR(F1700="Jul",F1700="Aug",F1700="Sep"),"Q3",
IF(OR(F1700="Oct",F1700="Nov",F1700="Dec"),"Q4",""))))</f>
        <v>Q2</v>
      </c>
      <c r="H1700" t="str">
        <f>"Q"&amp;INT((MONTH(A1700)-1)/3)+1</f>
        <v>Q2</v>
      </c>
      <c r="I1700">
        <v>2017</v>
      </c>
      <c r="J1700" t="str">
        <f>IF(C1700&gt;B1700, "Bullish", IF(B1700&gt;C1700, "Bearish", "Neutral"))</f>
        <v>Bullish</v>
      </c>
      <c r="K1700" t="str">
        <f>IF(C1701&gt;C1700, "Buy", "")</f>
        <v/>
      </c>
      <c r="L1700" t="str">
        <f>IF(C1701&lt;C1700, "Sell", "")</f>
        <v>Sell</v>
      </c>
      <c r="V1700" s="4">
        <f t="shared" si="26"/>
        <v>-1.6076323415836275E-2</v>
      </c>
    </row>
    <row r="1701" spans="1:22" x14ac:dyDescent="0.25">
      <c r="A1701" s="1">
        <v>42895</v>
      </c>
      <c r="B1701">
        <v>469.27499390000003</v>
      </c>
      <c r="C1701">
        <v>474.2999878</v>
      </c>
      <c r="D1701">
        <v>14757662</v>
      </c>
      <c r="E1701" t="s">
        <v>12</v>
      </c>
      <c r="F1701" t="s">
        <v>17</v>
      </c>
      <c r="G1701" t="str">
        <f>IF(OR(F1701="Jan",F1701="Feb",F1701="Mar"),"Q1",
IF(OR(F1701="Apr",F1701="May",F1701="Jun"),"Q2",
IF(OR(F1701="Jul",F1701="Aug",F1701="Sep"),"Q3",
IF(OR(F1701="Oct",F1701="Nov",F1701="Dec"),"Q4",""))))</f>
        <v>Q2</v>
      </c>
      <c r="H1701" t="str">
        <f>"Q"&amp;INT((MONTH(A1701)-1)/3)+1</f>
        <v>Q2</v>
      </c>
      <c r="I1701">
        <v>2017</v>
      </c>
      <c r="J1701" t="str">
        <f>IF(C1701&gt;B1701, "Bullish", IF(B1701&gt;C1701, "Bearish", "Neutral"))</f>
        <v>Bullish</v>
      </c>
      <c r="K1701" t="str">
        <f>IF(C1702&gt;C1701, "Buy", "")</f>
        <v>Buy</v>
      </c>
      <c r="L1701" t="str">
        <f>IF(C1702&lt;C1701, "Sell", "")</f>
        <v/>
      </c>
      <c r="V1701" s="4">
        <f t="shared" si="26"/>
        <v>8.2074719011645102E-3</v>
      </c>
    </row>
    <row r="1702" spans="1:22" x14ac:dyDescent="0.25">
      <c r="A1702" s="1">
        <v>42894</v>
      </c>
      <c r="B1702">
        <v>481.47500609999997</v>
      </c>
      <c r="C1702">
        <v>478.22500609999997</v>
      </c>
      <c r="D1702">
        <v>6195352</v>
      </c>
      <c r="E1702" t="s">
        <v>11</v>
      </c>
      <c r="F1702" t="s">
        <v>17</v>
      </c>
      <c r="G1702" t="str">
        <f>IF(OR(F1702="Jan",F1702="Feb",F1702="Mar"),"Q1",
IF(OR(F1702="Apr",F1702="May",F1702="Jun"),"Q2",
IF(OR(F1702="Jul",F1702="Aug",F1702="Sep"),"Q3",
IF(OR(F1702="Oct",F1702="Nov",F1702="Dec"),"Q4",""))))</f>
        <v>Q2</v>
      </c>
      <c r="H1702" t="str">
        <f>"Q"&amp;INT((MONTH(A1702)-1)/3)+1</f>
        <v>Q2</v>
      </c>
      <c r="I1702">
        <v>2017</v>
      </c>
      <c r="J1702" t="str">
        <f>IF(C1702&gt;B1702, "Bullish", IF(B1702&gt;C1702, "Bearish", "Neutral"))</f>
        <v>Bearish</v>
      </c>
      <c r="K1702" t="str">
        <f>IF(C1703&gt;C1702, "Buy", "")</f>
        <v>Buy</v>
      </c>
      <c r="L1702" t="str">
        <f>IF(C1703&lt;C1702, "Sell", "")</f>
        <v/>
      </c>
      <c r="V1702" s="4">
        <f t="shared" si="26"/>
        <v>5.045225904038139E-3</v>
      </c>
    </row>
    <row r="1703" spans="1:22" x14ac:dyDescent="0.25">
      <c r="A1703" s="1">
        <v>42893</v>
      </c>
      <c r="B1703">
        <v>492.5</v>
      </c>
      <c r="C1703">
        <v>480.64999390000003</v>
      </c>
      <c r="D1703">
        <v>12455046</v>
      </c>
      <c r="E1703" t="s">
        <v>10</v>
      </c>
      <c r="F1703" t="s">
        <v>17</v>
      </c>
      <c r="G1703" t="str">
        <f>IF(OR(F1703="Jan",F1703="Feb",F1703="Mar"),"Q1",
IF(OR(F1703="Apr",F1703="May",F1703="Jun"),"Q2",
IF(OR(F1703="Jul",F1703="Aug",F1703="Sep"),"Q3",
IF(OR(F1703="Oct",F1703="Nov",F1703="Dec"),"Q4",""))))</f>
        <v>Q2</v>
      </c>
      <c r="H1703" t="str">
        <f>"Q"&amp;INT((MONTH(A1703)-1)/3)+1</f>
        <v>Q2</v>
      </c>
      <c r="I1703">
        <v>2017</v>
      </c>
      <c r="J1703" t="str">
        <f>IF(C1703&gt;B1703, "Bullish", IF(B1703&gt;C1703, "Bearish", "Neutral"))</f>
        <v>Bearish</v>
      </c>
      <c r="K1703" t="str">
        <f>IF(C1704&gt;C1703, "Buy", "")</f>
        <v>Buy</v>
      </c>
      <c r="L1703" t="str">
        <f>IF(C1704&lt;C1703, "Sell", "")</f>
        <v/>
      </c>
      <c r="V1703" s="4">
        <f t="shared" si="26"/>
        <v>1.8430579720943571E-2</v>
      </c>
    </row>
    <row r="1704" spans="1:22" x14ac:dyDescent="0.25">
      <c r="A1704" s="1">
        <v>42892</v>
      </c>
      <c r="B1704">
        <v>482.5</v>
      </c>
      <c r="C1704">
        <v>489.6749878</v>
      </c>
      <c r="D1704">
        <v>7008686</v>
      </c>
      <c r="E1704" t="s">
        <v>9</v>
      </c>
      <c r="F1704" t="s">
        <v>17</v>
      </c>
      <c r="G1704" t="str">
        <f>IF(OR(F1704="Jan",F1704="Feb",F1704="Mar"),"Q1",
IF(OR(F1704="Apr",F1704="May",F1704="Jun"),"Q2",
IF(OR(F1704="Jul",F1704="Aug",F1704="Sep"),"Q3",
IF(OR(F1704="Oct",F1704="Nov",F1704="Dec"),"Q4",""))))</f>
        <v>Q2</v>
      </c>
      <c r="H1704" t="str">
        <f>"Q"&amp;INT((MONTH(A1704)-1)/3)+1</f>
        <v>Q2</v>
      </c>
      <c r="I1704">
        <v>2017</v>
      </c>
      <c r="J1704" t="str">
        <f>IF(C1704&gt;B1704, "Bullish", IF(B1704&gt;C1704, "Bearish", "Neutral"))</f>
        <v>Bullish</v>
      </c>
      <c r="K1704" t="str">
        <f>IF(C1705&gt;C1704, "Buy", "")</f>
        <v/>
      </c>
      <c r="L1704" t="str">
        <f>IF(C1705&lt;C1704, "Sell", "")</f>
        <v>Sell</v>
      </c>
      <c r="V1704" s="4">
        <f t="shared" si="26"/>
        <v>-2.1486284850065183E-2</v>
      </c>
    </row>
    <row r="1705" spans="1:22" x14ac:dyDescent="0.25">
      <c r="A1705" s="1">
        <v>42891</v>
      </c>
      <c r="B1705">
        <v>485</v>
      </c>
      <c r="C1705">
        <v>479.375</v>
      </c>
      <c r="D1705">
        <v>5462698</v>
      </c>
      <c r="E1705" t="s">
        <v>7</v>
      </c>
      <c r="F1705" t="s">
        <v>17</v>
      </c>
      <c r="G1705" t="str">
        <f>IF(OR(F1705="Jan",F1705="Feb",F1705="Mar"),"Q1",
IF(OR(F1705="Apr",F1705="May",F1705="Jun"),"Q2",
IF(OR(F1705="Jul",F1705="Aug",F1705="Sep"),"Q3",
IF(OR(F1705="Oct",F1705="Nov",F1705="Dec"),"Q4",""))))</f>
        <v>Q2</v>
      </c>
      <c r="H1705" t="str">
        <f>"Q"&amp;INT((MONTH(A1705)-1)/3)+1</f>
        <v>Q2</v>
      </c>
      <c r="I1705">
        <v>2017</v>
      </c>
      <c r="J1705" t="str">
        <f>IF(C1705&gt;B1705, "Bullish", IF(B1705&gt;C1705, "Bearish", "Neutral"))</f>
        <v>Bearish</v>
      </c>
      <c r="K1705" t="str">
        <f>IF(C1706&gt;C1705, "Buy", "")</f>
        <v>Buy</v>
      </c>
      <c r="L1705" t="str">
        <f>IF(C1706&lt;C1705, "Sell", "")</f>
        <v/>
      </c>
      <c r="V1705" s="4">
        <f t="shared" si="26"/>
        <v>1.1037198478875781E-2</v>
      </c>
    </row>
    <row r="1706" spans="1:22" x14ac:dyDescent="0.25">
      <c r="A1706" s="1">
        <v>42888</v>
      </c>
      <c r="B1706">
        <v>486.7000122</v>
      </c>
      <c r="C1706">
        <v>484.72500609999997</v>
      </c>
      <c r="D1706">
        <v>3917966</v>
      </c>
      <c r="E1706" t="s">
        <v>12</v>
      </c>
      <c r="F1706" t="s">
        <v>17</v>
      </c>
      <c r="G1706" t="str">
        <f>IF(OR(F1706="Jan",F1706="Feb",F1706="Mar"),"Q1",
IF(OR(F1706="Apr",F1706="May",F1706="Jun"),"Q2",
IF(OR(F1706="Jul",F1706="Aug",F1706="Sep"),"Q3",
IF(OR(F1706="Oct",F1706="Nov",F1706="Dec"),"Q4",""))))</f>
        <v>Q2</v>
      </c>
      <c r="H1706" t="str">
        <f>"Q"&amp;INT((MONTH(A1706)-1)/3)+1</f>
        <v>Q2</v>
      </c>
      <c r="I1706">
        <v>2017</v>
      </c>
      <c r="J1706" t="str">
        <f>IF(C1706&gt;B1706, "Bullish", IF(B1706&gt;C1706, "Bearish", "Neutral"))</f>
        <v>Bearish</v>
      </c>
      <c r="K1706" t="str">
        <f>IF(C1707&gt;C1706, "Buy", "")</f>
        <v>Buy</v>
      </c>
      <c r="L1706" t="str">
        <f>IF(C1707&lt;C1706, "Sell", "")</f>
        <v/>
      </c>
      <c r="V1706" s="4">
        <f t="shared" si="26"/>
        <v>2.0074244914750901E-3</v>
      </c>
    </row>
    <row r="1707" spans="1:22" x14ac:dyDescent="0.25">
      <c r="A1707" s="1">
        <v>42887</v>
      </c>
      <c r="B1707">
        <v>484.64999390000003</v>
      </c>
      <c r="C1707">
        <v>485.7000122</v>
      </c>
      <c r="D1707">
        <v>5508606</v>
      </c>
      <c r="E1707" t="s">
        <v>11</v>
      </c>
      <c r="F1707" t="s">
        <v>17</v>
      </c>
      <c r="G1707" t="str">
        <f>IF(OR(F1707="Jan",F1707="Feb",F1707="Mar"),"Q1",
IF(OR(F1707="Apr",F1707="May",F1707="Jun"),"Q2",
IF(OR(F1707="Jul",F1707="Aug",F1707="Sep"),"Q3",
IF(OR(F1707="Oct",F1707="Nov",F1707="Dec"),"Q4",""))))</f>
        <v>Q2</v>
      </c>
      <c r="H1707" t="str">
        <f>"Q"&amp;INT((MONTH(A1707)-1)/3)+1</f>
        <v>Q2</v>
      </c>
      <c r="I1707">
        <v>2017</v>
      </c>
      <c r="J1707" t="str">
        <f>IF(C1707&gt;B1707, "Bullish", IF(B1707&gt;C1707, "Bearish", "Neutral"))</f>
        <v>Bullish</v>
      </c>
      <c r="K1707" t="str">
        <f>IF(C1708&gt;C1707, "Buy", "")</f>
        <v>Buy</v>
      </c>
      <c r="L1707" t="str">
        <f>IF(C1708&lt;C1707, "Sell", "")</f>
        <v/>
      </c>
      <c r="V1707" s="4">
        <f t="shared" si="26"/>
        <v>5.7826758820415458E-3</v>
      </c>
    </row>
    <row r="1708" spans="1:22" x14ac:dyDescent="0.25">
      <c r="A1708" s="1">
        <v>42886</v>
      </c>
      <c r="B1708">
        <v>496.77499390000003</v>
      </c>
      <c r="C1708">
        <v>488.52499390000003</v>
      </c>
      <c r="D1708">
        <v>7763900</v>
      </c>
      <c r="E1708" t="s">
        <v>10</v>
      </c>
      <c r="F1708" t="s">
        <v>16</v>
      </c>
      <c r="G1708" t="str">
        <f>IF(OR(F1708="Jan",F1708="Feb",F1708="Mar"),"Q1",
IF(OR(F1708="Apr",F1708="May",F1708="Jun"),"Q2",
IF(OR(F1708="Jul",F1708="Aug",F1708="Sep"),"Q3",
IF(OR(F1708="Oct",F1708="Nov",F1708="Dec"),"Q4",""))))</f>
        <v>Q2</v>
      </c>
      <c r="H1708" t="str">
        <f>"Q"&amp;INT((MONTH(A1708)-1)/3)+1</f>
        <v>Q2</v>
      </c>
      <c r="I1708">
        <v>2017</v>
      </c>
      <c r="J1708" t="str">
        <f>IF(C1708&gt;B1708, "Bullish", IF(B1708&gt;C1708, "Bearish", "Neutral"))</f>
        <v>Bearish</v>
      </c>
      <c r="K1708" t="str">
        <f>IF(C1709&gt;C1708, "Buy", "")</f>
        <v>Buy</v>
      </c>
      <c r="L1708" t="str">
        <f>IF(C1709&lt;C1708, "Sell", "")</f>
        <v/>
      </c>
      <c r="V1708" s="4">
        <f t="shared" si="26"/>
        <v>1.9223071838464584E-2</v>
      </c>
    </row>
    <row r="1709" spans="1:22" x14ac:dyDescent="0.25">
      <c r="A1709" s="1">
        <v>42885</v>
      </c>
      <c r="B1709">
        <v>491</v>
      </c>
      <c r="C1709">
        <v>498.10000609999997</v>
      </c>
      <c r="D1709">
        <v>3716910</v>
      </c>
      <c r="E1709" t="s">
        <v>9</v>
      </c>
      <c r="F1709" t="s">
        <v>16</v>
      </c>
      <c r="G1709" t="str">
        <f>IF(OR(F1709="Jan",F1709="Feb",F1709="Mar"),"Q1",
IF(OR(F1709="Apr",F1709="May",F1709="Jun"),"Q2",
IF(OR(F1709="Jul",F1709="Aug",F1709="Sep"),"Q3",
IF(OR(F1709="Oct",F1709="Nov",F1709="Dec"),"Q4",""))))</f>
        <v>Q2</v>
      </c>
      <c r="H1709" t="str">
        <f>"Q"&amp;INT((MONTH(A1709)-1)/3)+1</f>
        <v>Q2</v>
      </c>
      <c r="I1709">
        <v>2017</v>
      </c>
      <c r="J1709" t="str">
        <f>IF(C1709&gt;B1709, "Bullish", IF(B1709&gt;C1709, "Bearish", "Neutral"))</f>
        <v>Bullish</v>
      </c>
      <c r="K1709" t="str">
        <f>IF(C1710&gt;C1709, "Buy", "")</f>
        <v/>
      </c>
      <c r="L1709" t="str">
        <f>IF(C1710&lt;C1709, "Sell", "")</f>
        <v>Sell</v>
      </c>
      <c r="V1709" s="4">
        <f t="shared" si="26"/>
        <v>-1.1216553343466516E-2</v>
      </c>
    </row>
    <row r="1710" spans="1:22" x14ac:dyDescent="0.25">
      <c r="A1710" s="1">
        <v>42884</v>
      </c>
      <c r="B1710">
        <v>495.4500122</v>
      </c>
      <c r="C1710">
        <v>492.5750122</v>
      </c>
      <c r="D1710">
        <v>6308434</v>
      </c>
      <c r="E1710" t="s">
        <v>7</v>
      </c>
      <c r="F1710" t="s">
        <v>16</v>
      </c>
      <c r="G1710" t="str">
        <f>IF(OR(F1710="Jan",F1710="Feb",F1710="Mar"),"Q1",
IF(OR(F1710="Apr",F1710="May",F1710="Jun"),"Q2",
IF(OR(F1710="Jul",F1710="Aug",F1710="Sep"),"Q3",
IF(OR(F1710="Oct",F1710="Nov",F1710="Dec"),"Q4",""))))</f>
        <v>Q2</v>
      </c>
      <c r="H1710" t="str">
        <f>"Q"&amp;INT((MONTH(A1710)-1)/3)+1</f>
        <v>Q2</v>
      </c>
      <c r="I1710">
        <v>2017</v>
      </c>
      <c r="J1710" t="str">
        <f>IF(C1710&gt;B1710, "Bullish", IF(B1710&gt;C1710, "Bearish", "Neutral"))</f>
        <v>Bearish</v>
      </c>
      <c r="K1710" t="str">
        <f>IF(C1711&gt;C1710, "Buy", "")</f>
        <v>Buy</v>
      </c>
      <c r="L1710" t="str">
        <f>IF(C1711&lt;C1710, "Sell", "")</f>
        <v/>
      </c>
      <c r="V1710" s="4">
        <f t="shared" si="26"/>
        <v>1.0595548529410715E-2</v>
      </c>
    </row>
    <row r="1711" spans="1:22" x14ac:dyDescent="0.25">
      <c r="A1711" s="1">
        <v>42881</v>
      </c>
      <c r="B1711">
        <v>493.5</v>
      </c>
      <c r="C1711">
        <v>497.85000609999997</v>
      </c>
      <c r="D1711">
        <v>4988004</v>
      </c>
      <c r="E1711" t="s">
        <v>12</v>
      </c>
      <c r="F1711" t="s">
        <v>16</v>
      </c>
      <c r="G1711" t="str">
        <f>IF(OR(F1711="Jan",F1711="Feb",F1711="Mar"),"Q1",
IF(OR(F1711="Apr",F1711="May",F1711="Jun"),"Q2",
IF(OR(F1711="Jul",F1711="Aug",F1711="Sep"),"Q3",
IF(OR(F1711="Oct",F1711="Nov",F1711="Dec"),"Q4",""))))</f>
        <v>Q2</v>
      </c>
      <c r="H1711" t="str">
        <f>"Q"&amp;INT((MONTH(A1711)-1)/3)+1</f>
        <v>Q2</v>
      </c>
      <c r="I1711">
        <v>2017</v>
      </c>
      <c r="J1711" t="str">
        <f>IF(C1711&gt;B1711, "Bullish", IF(B1711&gt;C1711, "Bearish", "Neutral"))</f>
        <v>Bullish</v>
      </c>
      <c r="K1711" t="str">
        <f>IF(C1712&gt;C1711, "Buy", "")</f>
        <v/>
      </c>
      <c r="L1711" t="str">
        <f>IF(C1712&lt;C1711, "Sell", "")</f>
        <v>Sell</v>
      </c>
      <c r="V1711" s="4">
        <f t="shared" si="26"/>
        <v>-1.2610621940251683E-2</v>
      </c>
    </row>
    <row r="1712" spans="1:22" x14ac:dyDescent="0.25">
      <c r="A1712" s="1">
        <v>42880</v>
      </c>
      <c r="B1712">
        <v>480.5</v>
      </c>
      <c r="C1712">
        <v>491.64999390000003</v>
      </c>
      <c r="D1712">
        <v>10438514</v>
      </c>
      <c r="E1712" t="s">
        <v>11</v>
      </c>
      <c r="F1712" t="s">
        <v>16</v>
      </c>
      <c r="G1712" t="str">
        <f>IF(OR(F1712="Jan",F1712="Feb",F1712="Mar"),"Q1",
IF(OR(F1712="Apr",F1712="May",F1712="Jun"),"Q2",
IF(OR(F1712="Jul",F1712="Aug",F1712="Sep"),"Q3",
IF(OR(F1712="Oct",F1712="Nov",F1712="Dec"),"Q4",""))))</f>
        <v>Q2</v>
      </c>
      <c r="H1712" t="str">
        <f>"Q"&amp;INT((MONTH(A1712)-1)/3)+1</f>
        <v>Q2</v>
      </c>
      <c r="I1712">
        <v>2017</v>
      </c>
      <c r="J1712" t="str">
        <f>IF(C1712&gt;B1712, "Bullish", IF(B1712&gt;C1712, "Bearish", "Neutral"))</f>
        <v>Bullish</v>
      </c>
      <c r="K1712" t="str">
        <f>IF(C1713&gt;C1712, "Buy", "")</f>
        <v/>
      </c>
      <c r="L1712" t="str">
        <f>IF(C1713&lt;C1712, "Sell", "")</f>
        <v>Sell</v>
      </c>
      <c r="V1712" s="4">
        <f t="shared" si="26"/>
        <v>-2.984918345638881E-2</v>
      </c>
    </row>
    <row r="1713" spans="1:22" x14ac:dyDescent="0.25">
      <c r="A1713" s="1">
        <v>42879</v>
      </c>
      <c r="B1713">
        <v>480</v>
      </c>
      <c r="C1713">
        <v>477.39999390000003</v>
      </c>
      <c r="D1713">
        <v>5636286</v>
      </c>
      <c r="E1713" t="s">
        <v>10</v>
      </c>
      <c r="F1713" t="s">
        <v>16</v>
      </c>
      <c r="G1713" t="str">
        <f>IF(OR(F1713="Jan",F1713="Feb",F1713="Mar"),"Q1",
IF(OR(F1713="Apr",F1713="May",F1713="Jun"),"Q2",
IF(OR(F1713="Jul",F1713="Aug",F1713="Sep"),"Q3",
IF(OR(F1713="Oct",F1713="Nov",F1713="Dec"),"Q4",""))))</f>
        <v>Q2</v>
      </c>
      <c r="H1713" t="str">
        <f>"Q"&amp;INT((MONTH(A1713)-1)/3)+1</f>
        <v>Q2</v>
      </c>
      <c r="I1713">
        <v>2017</v>
      </c>
      <c r="J1713" t="str">
        <f>IF(C1713&gt;B1713, "Bullish", IF(B1713&gt;C1713, "Bearish", "Neutral"))</f>
        <v>Bearish</v>
      </c>
      <c r="K1713" t="str">
        <f>IF(C1714&gt;C1713, "Buy", "")</f>
        <v>Buy</v>
      </c>
      <c r="L1713" t="str">
        <f>IF(C1714&lt;C1713, "Sell", "")</f>
        <v/>
      </c>
      <c r="V1713" s="4">
        <f t="shared" si="26"/>
        <v>2.6115115761625833E-3</v>
      </c>
    </row>
    <row r="1714" spans="1:22" x14ac:dyDescent="0.25">
      <c r="A1714" s="1">
        <v>42878</v>
      </c>
      <c r="B1714">
        <v>482.3250122</v>
      </c>
      <c r="C1714">
        <v>478.64999390000003</v>
      </c>
      <c r="D1714">
        <v>4039982</v>
      </c>
      <c r="E1714" t="s">
        <v>9</v>
      </c>
      <c r="F1714" t="s">
        <v>16</v>
      </c>
      <c r="G1714" t="str">
        <f>IF(OR(F1714="Jan",F1714="Feb",F1714="Mar"),"Q1",
IF(OR(F1714="Apr",F1714="May",F1714="Jun"),"Q2",
IF(OR(F1714="Jul",F1714="Aug",F1714="Sep"),"Q3",
IF(OR(F1714="Oct",F1714="Nov",F1714="Dec"),"Q4",""))))</f>
        <v>Q2</v>
      </c>
      <c r="H1714" t="str">
        <f>"Q"&amp;INT((MONTH(A1714)-1)/3)+1</f>
        <v>Q2</v>
      </c>
      <c r="I1714">
        <v>2017</v>
      </c>
      <c r="J1714" t="str">
        <f>IF(C1714&gt;B1714, "Bullish", IF(B1714&gt;C1714, "Bearish", "Neutral"))</f>
        <v>Bearish</v>
      </c>
      <c r="K1714" t="str">
        <f>IF(C1715&gt;C1714, "Buy", "")</f>
        <v>Buy</v>
      </c>
      <c r="L1714" t="str">
        <f>IF(C1715&lt;C1714, "Sell", "")</f>
        <v/>
      </c>
      <c r="V1714" s="4">
        <f t="shared" si="26"/>
        <v>4.3164224320968742E-3</v>
      </c>
    </row>
    <row r="1715" spans="1:22" x14ac:dyDescent="0.25">
      <c r="A1715" s="1">
        <v>42877</v>
      </c>
      <c r="B1715">
        <v>479.2000122</v>
      </c>
      <c r="C1715">
        <v>480.72500609999997</v>
      </c>
      <c r="D1715">
        <v>5503052</v>
      </c>
      <c r="E1715" t="s">
        <v>7</v>
      </c>
      <c r="F1715" t="s">
        <v>16</v>
      </c>
      <c r="G1715" t="str">
        <f>IF(OR(F1715="Jan",F1715="Feb",F1715="Mar"),"Q1",
IF(OR(F1715="Apr",F1715="May",F1715="Jun"),"Q2",
IF(OR(F1715="Jul",F1715="Aug",F1715="Sep"),"Q3",
IF(OR(F1715="Oct",F1715="Nov",F1715="Dec"),"Q4",""))))</f>
        <v>Q2</v>
      </c>
      <c r="H1715" t="str">
        <f>"Q"&amp;INT((MONTH(A1715)-1)/3)+1</f>
        <v>Q2</v>
      </c>
      <c r="I1715">
        <v>2017</v>
      </c>
      <c r="J1715" t="str">
        <f>IF(C1715&gt;B1715, "Bullish", IF(B1715&gt;C1715, "Bearish", "Neutral"))</f>
        <v>Bullish</v>
      </c>
      <c r="K1715" t="str">
        <f>IF(C1716&gt;C1715, "Buy", "")</f>
        <v/>
      </c>
      <c r="L1715" t="str">
        <f>IF(C1716&lt;C1715, "Sell", "")</f>
        <v>Sell</v>
      </c>
      <c r="V1715" s="4">
        <f t="shared" si="26"/>
        <v>-3.6536353206593759E-3</v>
      </c>
    </row>
    <row r="1716" spans="1:22" x14ac:dyDescent="0.25">
      <c r="A1716" s="1">
        <v>42874</v>
      </c>
      <c r="B1716">
        <v>480.75</v>
      </c>
      <c r="C1716">
        <v>478.97500609999997</v>
      </c>
      <c r="D1716">
        <v>4257396</v>
      </c>
      <c r="E1716" t="s">
        <v>12</v>
      </c>
      <c r="F1716" t="s">
        <v>16</v>
      </c>
      <c r="G1716" t="str">
        <f>IF(OR(F1716="Jan",F1716="Feb",F1716="Mar"),"Q1",
IF(OR(F1716="Apr",F1716="May",F1716="Jun"),"Q2",
IF(OR(F1716="Jul",F1716="Aug",F1716="Sep"),"Q3",
IF(OR(F1716="Oct",F1716="Nov",F1716="Dec"),"Q4",""))))</f>
        <v>Q2</v>
      </c>
      <c r="H1716" t="str">
        <f>"Q"&amp;INT((MONTH(A1716)-1)/3)+1</f>
        <v>Q2</v>
      </c>
      <c r="I1716">
        <v>2017</v>
      </c>
      <c r="J1716" t="str">
        <f>IF(C1716&gt;B1716, "Bullish", IF(B1716&gt;C1716, "Bearish", "Neutral"))</f>
        <v>Bearish</v>
      </c>
      <c r="K1716" t="str">
        <f>IF(C1717&gt;C1716, "Buy", "")</f>
        <v>Buy</v>
      </c>
      <c r="L1716" t="str">
        <f>IF(C1717&lt;C1716, "Sell", "")</f>
        <v/>
      </c>
      <c r="V1716" s="4">
        <f t="shared" si="26"/>
        <v>3.9511180660255297E-3</v>
      </c>
    </row>
    <row r="1717" spans="1:22" x14ac:dyDescent="0.25">
      <c r="A1717" s="1">
        <v>42873</v>
      </c>
      <c r="B1717">
        <v>471.5</v>
      </c>
      <c r="C1717">
        <v>480.875</v>
      </c>
      <c r="D1717">
        <v>8057848</v>
      </c>
      <c r="E1717" t="s">
        <v>11</v>
      </c>
      <c r="F1717" t="s">
        <v>16</v>
      </c>
      <c r="G1717" t="str">
        <f>IF(OR(F1717="Jan",F1717="Feb",F1717="Mar"),"Q1",
IF(OR(F1717="Apr",F1717="May",F1717="Jun"),"Q2",
IF(OR(F1717="Jul",F1717="Aug",F1717="Sep"),"Q3",
IF(OR(F1717="Oct",F1717="Nov",F1717="Dec"),"Q4",""))))</f>
        <v>Q2</v>
      </c>
      <c r="H1717" t="str">
        <f>"Q"&amp;INT((MONTH(A1717)-1)/3)+1</f>
        <v>Q2</v>
      </c>
      <c r="I1717">
        <v>2017</v>
      </c>
      <c r="J1717" t="str">
        <f>IF(C1717&gt;B1717, "Bullish", IF(B1717&gt;C1717, "Bearish", "Neutral"))</f>
        <v>Bullish</v>
      </c>
      <c r="K1717" t="str">
        <f>IF(C1718&gt;C1717, "Buy", "")</f>
        <v/>
      </c>
      <c r="L1717" t="str">
        <f>IF(C1718&lt;C1717, "Sell", "")</f>
        <v>Sell</v>
      </c>
      <c r="V1717" s="4">
        <f t="shared" si="26"/>
        <v>-9.3933798431981314E-3</v>
      </c>
    </row>
    <row r="1718" spans="1:22" x14ac:dyDescent="0.25">
      <c r="A1718" s="1">
        <v>42872</v>
      </c>
      <c r="B1718">
        <v>475.7999878</v>
      </c>
      <c r="C1718">
        <v>476.39999390000003</v>
      </c>
      <c r="D1718">
        <v>2915508</v>
      </c>
      <c r="E1718" t="s">
        <v>10</v>
      </c>
      <c r="F1718" t="s">
        <v>16</v>
      </c>
      <c r="G1718" t="str">
        <f>IF(OR(F1718="Jan",F1718="Feb",F1718="Mar"),"Q1",
IF(OR(F1718="Apr",F1718="May",F1718="Jun"),"Q2",
IF(OR(F1718="Jul",F1718="Aug",F1718="Sep"),"Q3",
IF(OR(F1718="Oct",F1718="Nov",F1718="Dec"),"Q4",""))))</f>
        <v>Q2</v>
      </c>
      <c r="H1718" t="str">
        <f>"Q"&amp;INT((MONTH(A1718)-1)/3)+1</f>
        <v>Q2</v>
      </c>
      <c r="I1718">
        <v>2017</v>
      </c>
      <c r="J1718" t="str">
        <f>IF(C1718&gt;B1718, "Bullish", IF(B1718&gt;C1718, "Bearish", "Neutral"))</f>
        <v>Bullish</v>
      </c>
      <c r="K1718" t="str">
        <f>IF(C1719&gt;C1718, "Buy", "")</f>
        <v>Buy</v>
      </c>
      <c r="L1718" t="str">
        <f>IF(C1719&lt;C1718, "Sell", "")</f>
        <v/>
      </c>
      <c r="V1718" s="4">
        <f t="shared" si="26"/>
        <v>2.3036776963350223E-3</v>
      </c>
    </row>
    <row r="1719" spans="1:22" x14ac:dyDescent="0.25">
      <c r="A1719" s="1">
        <v>42871</v>
      </c>
      <c r="B1719">
        <v>476.5499878</v>
      </c>
      <c r="C1719">
        <v>477.5</v>
      </c>
      <c r="D1719">
        <v>6130168</v>
      </c>
      <c r="E1719" t="s">
        <v>9</v>
      </c>
      <c r="F1719" t="s">
        <v>16</v>
      </c>
      <c r="G1719" t="str">
        <f>IF(OR(F1719="Jan",F1719="Feb",F1719="Mar"),"Q1",
IF(OR(F1719="Apr",F1719="May",F1719="Jun"),"Q2",
IF(OR(F1719="Jul",F1719="Aug",F1719="Sep"),"Q3",
IF(OR(F1719="Oct",F1719="Nov",F1719="Dec"),"Q4",""))))</f>
        <v>Q2</v>
      </c>
      <c r="H1719" t="str">
        <f>"Q"&amp;INT((MONTH(A1719)-1)/3)+1</f>
        <v>Q2</v>
      </c>
      <c r="I1719">
        <v>2017</v>
      </c>
      <c r="J1719" t="str">
        <f>IF(C1719&gt;B1719, "Bullish", IF(B1719&gt;C1719, "Bearish", "Neutral"))</f>
        <v>Bullish</v>
      </c>
      <c r="K1719" t="str">
        <f>IF(C1720&gt;C1719, "Buy", "")</f>
        <v/>
      </c>
      <c r="L1719" t="str">
        <f>IF(C1720&lt;C1719, "Sell", "")</f>
        <v>Sell</v>
      </c>
      <c r="V1719" s="4">
        <f t="shared" si="26"/>
        <v>-3.6256762589808172E-3</v>
      </c>
    </row>
    <row r="1720" spans="1:22" x14ac:dyDescent="0.25">
      <c r="A1720" s="1">
        <v>42870</v>
      </c>
      <c r="B1720">
        <v>481.75</v>
      </c>
      <c r="C1720">
        <v>475.77499390000003</v>
      </c>
      <c r="D1720">
        <v>7297164</v>
      </c>
      <c r="E1720" t="s">
        <v>7</v>
      </c>
      <c r="F1720" t="s">
        <v>16</v>
      </c>
      <c r="G1720" t="str">
        <f>IF(OR(F1720="Jan",F1720="Feb",F1720="Mar"),"Q1",
IF(OR(F1720="Apr",F1720="May",F1720="Jun"),"Q2",
IF(OR(F1720="Jul",F1720="Aug",F1720="Sep"),"Q3",
IF(OR(F1720="Oct",F1720="Nov",F1720="Dec"),"Q4",""))))</f>
        <v>Q2</v>
      </c>
      <c r="H1720" t="str">
        <f>"Q"&amp;INT((MONTH(A1720)-1)/3)+1</f>
        <v>Q2</v>
      </c>
      <c r="I1720">
        <v>2017</v>
      </c>
      <c r="J1720" t="str">
        <f>IF(C1720&gt;B1720, "Bullish", IF(B1720&gt;C1720, "Bearish", "Neutral"))</f>
        <v>Bearish</v>
      </c>
      <c r="K1720" t="str">
        <f>IF(C1721&gt;C1720, "Buy", "")</f>
        <v>Buy</v>
      </c>
      <c r="L1720" t="str">
        <f>IF(C1721&lt;C1720, "Sell", "")</f>
        <v/>
      </c>
      <c r="V1720" s="4">
        <f t="shared" si="26"/>
        <v>1.3170870832252992E-2</v>
      </c>
    </row>
    <row r="1721" spans="1:22" x14ac:dyDescent="0.25">
      <c r="A1721" s="1">
        <v>42867</v>
      </c>
      <c r="B1721">
        <v>476.5</v>
      </c>
      <c r="C1721">
        <v>482.125</v>
      </c>
      <c r="D1721">
        <v>10979996</v>
      </c>
      <c r="E1721" t="s">
        <v>12</v>
      </c>
      <c r="F1721" t="s">
        <v>16</v>
      </c>
      <c r="G1721" t="str">
        <f>IF(OR(F1721="Jan",F1721="Feb",F1721="Mar"),"Q1",
IF(OR(F1721="Apr",F1721="May",F1721="Jun"),"Q2",
IF(OR(F1721="Jul",F1721="Aug",F1721="Sep"),"Q3",
IF(OR(F1721="Oct",F1721="Nov",F1721="Dec"),"Q4",""))))</f>
        <v>Q2</v>
      </c>
      <c r="H1721" t="str">
        <f>"Q"&amp;INT((MONTH(A1721)-1)/3)+1</f>
        <v>Q2</v>
      </c>
      <c r="I1721">
        <v>2017</v>
      </c>
      <c r="J1721" t="str">
        <f>IF(C1721&gt;B1721, "Bullish", IF(B1721&gt;C1721, "Bearish", "Neutral"))</f>
        <v>Bullish</v>
      </c>
      <c r="K1721" t="str">
        <f>IF(C1722&gt;C1721, "Buy", "")</f>
        <v/>
      </c>
      <c r="L1721" t="str">
        <f>IF(C1722&lt;C1721, "Sell", "")</f>
        <v>Sell</v>
      </c>
      <c r="V1721" s="4">
        <f t="shared" si="26"/>
        <v>-2.1343104460090832E-2</v>
      </c>
    </row>
    <row r="1722" spans="1:22" x14ac:dyDescent="0.25">
      <c r="A1722" s="1">
        <v>42866</v>
      </c>
      <c r="B1722">
        <v>473.4249878</v>
      </c>
      <c r="C1722">
        <v>472.0499878</v>
      </c>
      <c r="D1722">
        <v>3229482</v>
      </c>
      <c r="E1722" t="s">
        <v>11</v>
      </c>
      <c r="F1722" t="s">
        <v>16</v>
      </c>
      <c r="G1722" t="str">
        <f>IF(OR(F1722="Jan",F1722="Feb",F1722="Mar"),"Q1",
IF(OR(F1722="Apr",F1722="May",F1722="Jun"),"Q2",
IF(OR(F1722="Jul",F1722="Aug",F1722="Sep"),"Q3",
IF(OR(F1722="Oct",F1722="Nov",F1722="Dec"),"Q4",""))))</f>
        <v>Q2</v>
      </c>
      <c r="H1722" t="str">
        <f>"Q"&amp;INT((MONTH(A1722)-1)/3)+1</f>
        <v>Q2</v>
      </c>
      <c r="I1722">
        <v>2017</v>
      </c>
      <c r="J1722" t="str">
        <f>IF(C1722&gt;B1722, "Bullish", IF(B1722&gt;C1722, "Bearish", "Neutral"))</f>
        <v>Bearish</v>
      </c>
      <c r="K1722" t="str">
        <f>IF(C1723&gt;C1722, "Buy", "")</f>
        <v/>
      </c>
      <c r="L1722" t="str">
        <f>IF(C1723&lt;C1722, "Sell", "")</f>
        <v>Sell</v>
      </c>
      <c r="V1722" s="4">
        <f t="shared" si="26"/>
        <v>-4.7681999508883475E-4</v>
      </c>
    </row>
    <row r="1723" spans="1:22" x14ac:dyDescent="0.25">
      <c r="A1723" s="1">
        <v>42865</v>
      </c>
      <c r="B1723">
        <v>473.5750122</v>
      </c>
      <c r="C1723">
        <v>471.8250122</v>
      </c>
      <c r="D1723">
        <v>3364302</v>
      </c>
      <c r="E1723" t="s">
        <v>10</v>
      </c>
      <c r="F1723" t="s">
        <v>16</v>
      </c>
      <c r="G1723" t="str">
        <f>IF(OR(F1723="Jan",F1723="Feb",F1723="Mar"),"Q1",
IF(OR(F1723="Apr",F1723="May",F1723="Jun"),"Q2",
IF(OR(F1723="Jul",F1723="Aug",F1723="Sep"),"Q3",
IF(OR(F1723="Oct",F1723="Nov",F1723="Dec"),"Q4",""))))</f>
        <v>Q2</v>
      </c>
      <c r="H1723" t="str">
        <f>"Q"&amp;INT((MONTH(A1723)-1)/3)+1</f>
        <v>Q2</v>
      </c>
      <c r="I1723">
        <v>2017</v>
      </c>
      <c r="J1723" t="str">
        <f>IF(C1723&gt;B1723, "Bullish", IF(B1723&gt;C1723, "Bearish", "Neutral"))</f>
        <v>Bearish</v>
      </c>
      <c r="K1723" t="str">
        <f>IF(C1724&gt;C1723, "Buy", "")</f>
        <v>Buy</v>
      </c>
      <c r="L1723" t="str">
        <f>IF(C1724&lt;C1723, "Sell", "")</f>
        <v/>
      </c>
      <c r="V1723" s="4">
        <f t="shared" si="26"/>
        <v>3.1690697963077134E-3</v>
      </c>
    </row>
    <row r="1724" spans="1:22" x14ac:dyDescent="0.25">
      <c r="A1724" s="1">
        <v>42864</v>
      </c>
      <c r="B1724">
        <v>475.2999878</v>
      </c>
      <c r="C1724">
        <v>473.3250122</v>
      </c>
      <c r="D1724">
        <v>5649372</v>
      </c>
      <c r="E1724" t="s">
        <v>9</v>
      </c>
      <c r="F1724" t="s">
        <v>16</v>
      </c>
      <c r="G1724" t="str">
        <f>IF(OR(F1724="Jan",F1724="Feb",F1724="Mar"),"Q1",
IF(OR(F1724="Apr",F1724="May",F1724="Jun"),"Q2",
IF(OR(F1724="Jul",F1724="Aug",F1724="Sep"),"Q3",
IF(OR(F1724="Oct",F1724="Nov",F1724="Dec"),"Q4",""))))</f>
        <v>Q2</v>
      </c>
      <c r="H1724" t="str">
        <f>"Q"&amp;INT((MONTH(A1724)-1)/3)+1</f>
        <v>Q2</v>
      </c>
      <c r="I1724">
        <v>2017</v>
      </c>
      <c r="J1724" t="str">
        <f>IF(C1724&gt;B1724, "Bullish", IF(B1724&gt;C1724, "Bearish", "Neutral"))</f>
        <v>Bearish</v>
      </c>
      <c r="K1724" t="str">
        <f>IF(C1725&gt;C1724, "Buy", "")</f>
        <v/>
      </c>
      <c r="L1724" t="str">
        <f>IF(C1725&lt;C1724, "Sell", "")</f>
        <v>Sell</v>
      </c>
      <c r="V1724" s="4">
        <f t="shared" si="26"/>
        <v>-1.2163134849286163E-3</v>
      </c>
    </row>
    <row r="1725" spans="1:22" x14ac:dyDescent="0.25">
      <c r="A1725" s="1">
        <v>42863</v>
      </c>
      <c r="B1725">
        <v>469</v>
      </c>
      <c r="C1725">
        <v>472.75</v>
      </c>
      <c r="D1725">
        <v>4707098</v>
      </c>
      <c r="E1725" t="s">
        <v>7</v>
      </c>
      <c r="F1725" t="s">
        <v>16</v>
      </c>
      <c r="G1725" t="str">
        <f>IF(OR(F1725="Jan",F1725="Feb",F1725="Mar"),"Q1",
IF(OR(F1725="Apr",F1725="May",F1725="Jun"),"Q2",
IF(OR(F1725="Jul",F1725="Aug",F1725="Sep"),"Q3",
IF(OR(F1725="Oct",F1725="Nov",F1725="Dec"),"Q4",""))))</f>
        <v>Q2</v>
      </c>
      <c r="H1725" t="str">
        <f>"Q"&amp;INT((MONTH(A1725)-1)/3)+1</f>
        <v>Q2</v>
      </c>
      <c r="I1725">
        <v>2017</v>
      </c>
      <c r="J1725" t="str">
        <f>IF(C1725&gt;B1725, "Bullish", IF(B1725&gt;C1725, "Bearish", "Neutral"))</f>
        <v>Bullish</v>
      </c>
      <c r="K1725" t="str">
        <f>IF(C1726&gt;C1725, "Buy", "")</f>
        <v/>
      </c>
      <c r="L1725" t="str">
        <f>IF(C1726&lt;C1725, "Sell", "")</f>
        <v>Sell</v>
      </c>
      <c r="V1725" s="4">
        <f t="shared" si="26"/>
        <v>-1.5029522275899088E-2</v>
      </c>
    </row>
    <row r="1726" spans="1:22" x14ac:dyDescent="0.25">
      <c r="A1726" s="1">
        <v>42860</v>
      </c>
      <c r="B1726">
        <v>468</v>
      </c>
      <c r="C1726">
        <v>465.75</v>
      </c>
      <c r="D1726">
        <v>4432788</v>
      </c>
      <c r="E1726" t="s">
        <v>12</v>
      </c>
      <c r="F1726" t="s">
        <v>16</v>
      </c>
      <c r="G1726" t="str">
        <f>IF(OR(F1726="Jan",F1726="Feb",F1726="Mar"),"Q1",
IF(OR(F1726="Apr",F1726="May",F1726="Jun"),"Q2",
IF(OR(F1726="Jul",F1726="Aug",F1726="Sep"),"Q3",
IF(OR(F1726="Oct",F1726="Nov",F1726="Dec"),"Q4",""))))</f>
        <v>Q2</v>
      </c>
      <c r="H1726" t="str">
        <f>"Q"&amp;INT((MONTH(A1726)-1)/3)+1</f>
        <v>Q2</v>
      </c>
      <c r="I1726">
        <v>2017</v>
      </c>
      <c r="J1726" t="str">
        <f>IF(C1726&gt;B1726, "Bullish", IF(B1726&gt;C1726, "Bearish", "Neutral"))</f>
        <v>Bearish</v>
      </c>
      <c r="K1726" t="str">
        <f>IF(C1727&gt;C1726, "Buy", "")</f>
        <v>Buy</v>
      </c>
      <c r="L1726" t="str">
        <f>IF(C1727&lt;C1726, "Sell", "")</f>
        <v/>
      </c>
      <c r="V1726" s="4">
        <f t="shared" si="26"/>
        <v>6.558976419731224E-3</v>
      </c>
    </row>
    <row r="1727" spans="1:22" x14ac:dyDescent="0.25">
      <c r="A1727" s="1">
        <v>42859</v>
      </c>
      <c r="B1727">
        <v>468.5</v>
      </c>
      <c r="C1727">
        <v>468.8250122</v>
      </c>
      <c r="D1727">
        <v>5279806</v>
      </c>
      <c r="E1727" t="s">
        <v>11</v>
      </c>
      <c r="F1727" t="s">
        <v>16</v>
      </c>
      <c r="G1727" t="str">
        <f>IF(OR(F1727="Jan",F1727="Feb",F1727="Mar"),"Q1",
IF(OR(F1727="Apr",F1727="May",F1727="Jun"),"Q2",
IF(OR(F1727="Jul",F1727="Aug",F1727="Sep"),"Q3",
IF(OR(F1727="Oct",F1727="Nov",F1727="Dec"),"Q4",""))))</f>
        <v>Q2</v>
      </c>
      <c r="H1727" t="str">
        <f>"Q"&amp;INT((MONTH(A1727)-1)/3)+1</f>
        <v>Q2</v>
      </c>
      <c r="I1727">
        <v>2017</v>
      </c>
      <c r="J1727" t="str">
        <f>IF(C1727&gt;B1727, "Bullish", IF(B1727&gt;C1727, "Bearish", "Neutral"))</f>
        <v>Bullish</v>
      </c>
      <c r="K1727" t="str">
        <f>IF(C1728&gt;C1727, "Buy", "")</f>
        <v/>
      </c>
      <c r="L1727" t="str">
        <f>IF(C1728&lt;C1727, "Sell", "")</f>
        <v>Sell</v>
      </c>
      <c r="V1727" s="4">
        <f t="shared" si="26"/>
        <v>-3.5856113065871891E-3</v>
      </c>
    </row>
    <row r="1728" spans="1:22" x14ac:dyDescent="0.25">
      <c r="A1728" s="1">
        <v>42858</v>
      </c>
      <c r="B1728">
        <v>463.25</v>
      </c>
      <c r="C1728">
        <v>467.14999390000003</v>
      </c>
      <c r="D1728">
        <v>4659448</v>
      </c>
      <c r="E1728" t="s">
        <v>10</v>
      </c>
      <c r="F1728" t="s">
        <v>16</v>
      </c>
      <c r="G1728" t="str">
        <f>IF(OR(F1728="Jan",F1728="Feb",F1728="Mar"),"Q1",
IF(OR(F1728="Apr",F1728="May",F1728="Jun"),"Q2",
IF(OR(F1728="Jul",F1728="Aug",F1728="Sep"),"Q3",
IF(OR(F1728="Oct",F1728="Nov",F1728="Dec"),"Q4",""))))</f>
        <v>Q2</v>
      </c>
      <c r="H1728" t="str">
        <f>"Q"&amp;INT((MONTH(A1728)-1)/3)+1</f>
        <v>Q2</v>
      </c>
      <c r="I1728">
        <v>2017</v>
      </c>
      <c r="J1728" t="str">
        <f>IF(C1728&gt;B1728, "Bullish", IF(B1728&gt;C1728, "Bearish", "Neutral"))</f>
        <v>Bullish</v>
      </c>
      <c r="K1728" t="str">
        <f>IF(C1729&gt;C1728, "Buy", "")</f>
        <v/>
      </c>
      <c r="L1728" t="str">
        <f>IF(C1729&lt;C1728, "Sell", "")</f>
        <v>Sell</v>
      </c>
      <c r="V1728" s="4">
        <f t="shared" si="26"/>
        <v>-1.26815656941581E-2</v>
      </c>
    </row>
    <row r="1729" spans="1:22" x14ac:dyDescent="0.25">
      <c r="A1729" s="1">
        <v>42857</v>
      </c>
      <c r="B1729">
        <v>462</v>
      </c>
      <c r="C1729">
        <v>461.2999878</v>
      </c>
      <c r="D1729">
        <v>3231126</v>
      </c>
      <c r="E1729" t="s">
        <v>9</v>
      </c>
      <c r="F1729" t="s">
        <v>16</v>
      </c>
      <c r="G1729" t="str">
        <f>IF(OR(F1729="Jan",F1729="Feb",F1729="Mar"),"Q1",
IF(OR(F1729="Apr",F1729="May",F1729="Jun"),"Q2",
IF(OR(F1729="Jul",F1729="Aug",F1729="Sep"),"Q3",
IF(OR(F1729="Oct",F1729="Nov",F1729="Dec"),"Q4",""))))</f>
        <v>Q2</v>
      </c>
      <c r="H1729" t="str">
        <f>"Q"&amp;INT((MONTH(A1729)-1)/3)+1</f>
        <v>Q2</v>
      </c>
      <c r="I1729">
        <v>2017</v>
      </c>
      <c r="J1729" t="str">
        <f>IF(C1729&gt;B1729, "Bullish", IF(B1729&gt;C1729, "Bearish", "Neutral"))</f>
        <v>Bearish</v>
      </c>
      <c r="K1729" t="str">
        <f>IF(C1730&gt;C1729, "Buy", "")</f>
        <v/>
      </c>
      <c r="L1729" t="str">
        <f>IF(C1730&lt;C1729, "Sell", "")</f>
        <v>Sell</v>
      </c>
      <c r="V1729" s="4">
        <f t="shared" si="26"/>
        <v>-3.9718845982295607E-3</v>
      </c>
    </row>
    <row r="1730" spans="1:22" x14ac:dyDescent="0.25">
      <c r="A1730" s="1">
        <v>42853</v>
      </c>
      <c r="B1730">
        <v>463.4249878</v>
      </c>
      <c r="C1730">
        <v>459.47500609999997</v>
      </c>
      <c r="D1730">
        <v>5029702</v>
      </c>
      <c r="E1730" t="s">
        <v>12</v>
      </c>
      <c r="F1730" t="s">
        <v>15</v>
      </c>
      <c r="G1730" t="str">
        <f>IF(OR(F1730="Jan",F1730="Feb",F1730="Mar"),"Q1",
IF(OR(F1730="Apr",F1730="May",F1730="Jun"),"Q2",
IF(OR(F1730="Jul",F1730="Aug",F1730="Sep"),"Q3",
IF(OR(F1730="Oct",F1730="Nov",F1730="Dec"),"Q4",""))))</f>
        <v>Q2</v>
      </c>
      <c r="H1730" t="str">
        <f>"Q"&amp;INT((MONTH(A1730)-1)/3)+1</f>
        <v>Q2</v>
      </c>
      <c r="I1730">
        <v>2017</v>
      </c>
      <c r="J1730" t="str">
        <f>IF(C1730&gt;B1730, "Bullish", IF(B1730&gt;C1730, "Bearish", "Neutral"))</f>
        <v>Bearish</v>
      </c>
      <c r="K1730" t="str">
        <f>IF(C1731&gt;C1730, "Buy", "")</f>
        <v>Buy</v>
      </c>
      <c r="L1730" t="str">
        <f>IF(C1731&lt;C1730, "Sell", "")</f>
        <v/>
      </c>
      <c r="V1730" s="4">
        <f t="shared" si="26"/>
        <v>6.8089573628749567E-3</v>
      </c>
    </row>
    <row r="1731" spans="1:22" x14ac:dyDescent="0.25">
      <c r="A1731" s="1">
        <v>42852</v>
      </c>
      <c r="B1731">
        <v>458</v>
      </c>
      <c r="C1731">
        <v>462.625</v>
      </c>
      <c r="D1731">
        <v>7797208</v>
      </c>
      <c r="E1731" t="s">
        <v>11</v>
      </c>
      <c r="F1731" t="s">
        <v>15</v>
      </c>
      <c r="G1731" t="str">
        <f>IF(OR(F1731="Jan",F1731="Feb",F1731="Mar"),"Q1",
IF(OR(F1731="Apr",F1731="May",F1731="Jun"),"Q2",
IF(OR(F1731="Jul",F1731="Aug",F1731="Sep"),"Q3",
IF(OR(F1731="Oct",F1731="Nov",F1731="Dec"),"Q4",""))))</f>
        <v>Q2</v>
      </c>
      <c r="H1731" t="str">
        <f>"Q"&amp;INT((MONTH(A1731)-1)/3)+1</f>
        <v>Q2</v>
      </c>
      <c r="I1731">
        <v>2017</v>
      </c>
      <c r="J1731" t="str">
        <f>IF(C1731&gt;B1731, "Bullish", IF(B1731&gt;C1731, "Bearish", "Neutral"))</f>
        <v>Bullish</v>
      </c>
      <c r="K1731" t="str">
        <f>IF(C1732&gt;C1731, "Buy", "")</f>
        <v/>
      </c>
      <c r="L1731" t="str">
        <f>IF(C1732&lt;C1731, "Sell", "")</f>
        <v>Sell</v>
      </c>
      <c r="V1731" s="4">
        <f t="shared" ref="V1731:V1794" si="27">(C1732-C1731)/C1732</f>
        <v>-1.2031719989062073E-2</v>
      </c>
    </row>
    <row r="1732" spans="1:22" x14ac:dyDescent="0.25">
      <c r="A1732" s="1">
        <v>42851</v>
      </c>
      <c r="B1732">
        <v>464.97500609999997</v>
      </c>
      <c r="C1732">
        <v>457.125</v>
      </c>
      <c r="D1732">
        <v>9084496</v>
      </c>
      <c r="E1732" t="s">
        <v>10</v>
      </c>
      <c r="F1732" t="s">
        <v>15</v>
      </c>
      <c r="G1732" t="str">
        <f>IF(OR(F1732="Jan",F1732="Feb",F1732="Mar"),"Q1",
IF(OR(F1732="Apr",F1732="May",F1732="Jun"),"Q2",
IF(OR(F1732="Jul",F1732="Aug",F1732="Sep"),"Q3",
IF(OR(F1732="Oct",F1732="Nov",F1732="Dec"),"Q4",""))))</f>
        <v>Q2</v>
      </c>
      <c r="H1732" t="str">
        <f>"Q"&amp;INT((MONTH(A1732)-1)/3)+1</f>
        <v>Q2</v>
      </c>
      <c r="I1732">
        <v>2017</v>
      </c>
      <c r="J1732" t="str">
        <f>IF(C1732&gt;B1732, "Bullish", IF(B1732&gt;C1732, "Bearish", "Neutral"))</f>
        <v>Bearish</v>
      </c>
      <c r="K1732" t="str">
        <f>IF(C1733&gt;C1732, "Buy", "")</f>
        <v>Buy</v>
      </c>
      <c r="L1732" t="str">
        <f>IF(C1733&lt;C1732, "Sell", "")</f>
        <v/>
      </c>
      <c r="V1732" s="4">
        <f t="shared" si="27"/>
        <v>1.6247889381232575E-2</v>
      </c>
    </row>
    <row r="1733" spans="1:22" x14ac:dyDescent="0.25">
      <c r="A1733" s="1">
        <v>42850</v>
      </c>
      <c r="B1733">
        <v>462.9500122</v>
      </c>
      <c r="C1733">
        <v>464.6749878</v>
      </c>
      <c r="D1733">
        <v>4737060</v>
      </c>
      <c r="E1733" t="s">
        <v>9</v>
      </c>
      <c r="F1733" t="s">
        <v>15</v>
      </c>
      <c r="G1733" t="str">
        <f>IF(OR(F1733="Jan",F1733="Feb",F1733="Mar"),"Q1",
IF(OR(F1733="Apr",F1733="May",F1733="Jun"),"Q2",
IF(OR(F1733="Jul",F1733="Aug",F1733="Sep"),"Q3",
IF(OR(F1733="Oct",F1733="Nov",F1733="Dec"),"Q4",""))))</f>
        <v>Q2</v>
      </c>
      <c r="H1733" t="str">
        <f>"Q"&amp;INT((MONTH(A1733)-1)/3)+1</f>
        <v>Q2</v>
      </c>
      <c r="I1733">
        <v>2017</v>
      </c>
      <c r="J1733" t="str">
        <f>IF(C1733&gt;B1733, "Bullish", IF(B1733&gt;C1733, "Bearish", "Neutral"))</f>
        <v>Bullish</v>
      </c>
      <c r="K1733" t="str">
        <f>IF(C1734&gt;C1733, "Buy", "")</f>
        <v/>
      </c>
      <c r="L1733" t="str">
        <f>IF(C1734&lt;C1733, "Sell", "")</f>
        <v>Sell</v>
      </c>
      <c r="V1733" s="4">
        <f t="shared" si="27"/>
        <v>-3.021950069470326E-3</v>
      </c>
    </row>
    <row r="1734" spans="1:22" x14ac:dyDescent="0.25">
      <c r="A1734" s="1">
        <v>42849</v>
      </c>
      <c r="B1734">
        <v>458.75</v>
      </c>
      <c r="C1734">
        <v>463.27499390000003</v>
      </c>
      <c r="D1734">
        <v>5556666</v>
      </c>
      <c r="E1734" t="s">
        <v>7</v>
      </c>
      <c r="F1734" t="s">
        <v>15</v>
      </c>
      <c r="G1734" t="str">
        <f>IF(OR(F1734="Jan",F1734="Feb",F1734="Mar"),"Q1",
IF(OR(F1734="Apr",F1734="May",F1734="Jun"),"Q2",
IF(OR(F1734="Jul",F1734="Aug",F1734="Sep"),"Q3",
IF(OR(F1734="Oct",F1734="Nov",F1734="Dec"),"Q4",""))))</f>
        <v>Q2</v>
      </c>
      <c r="H1734" t="str">
        <f>"Q"&amp;INT((MONTH(A1734)-1)/3)+1</f>
        <v>Q2</v>
      </c>
      <c r="I1734">
        <v>2017</v>
      </c>
      <c r="J1734" t="str">
        <f>IF(C1734&gt;B1734, "Bullish", IF(B1734&gt;C1734, "Bearish", "Neutral"))</f>
        <v>Bullish</v>
      </c>
      <c r="K1734" t="str">
        <f>IF(C1735&gt;C1734, "Buy", "")</f>
        <v/>
      </c>
      <c r="L1734" t="str">
        <f>IF(C1735&lt;C1734, "Sell", "")</f>
        <v>Sell</v>
      </c>
      <c r="V1734" s="4">
        <f t="shared" si="27"/>
        <v>-3.0853908870394483E-3</v>
      </c>
    </row>
    <row r="1735" spans="1:22" x14ac:dyDescent="0.25">
      <c r="A1735" s="1">
        <v>42846</v>
      </c>
      <c r="B1735">
        <v>467.39999390000003</v>
      </c>
      <c r="C1735">
        <v>461.85000609999997</v>
      </c>
      <c r="D1735">
        <v>3577466</v>
      </c>
      <c r="E1735" t="s">
        <v>12</v>
      </c>
      <c r="F1735" t="s">
        <v>15</v>
      </c>
      <c r="G1735" t="str">
        <f>IF(OR(F1735="Jan",F1735="Feb",F1735="Mar"),"Q1",
IF(OR(F1735="Apr",F1735="May",F1735="Jun"),"Q2",
IF(OR(F1735="Jul",F1735="Aug",F1735="Sep"),"Q3",
IF(OR(F1735="Oct",F1735="Nov",F1735="Dec"),"Q4",""))))</f>
        <v>Q2</v>
      </c>
      <c r="H1735" t="str">
        <f>"Q"&amp;INT((MONTH(A1735)-1)/3)+1</f>
        <v>Q2</v>
      </c>
      <c r="I1735">
        <v>2017</v>
      </c>
      <c r="J1735" t="str">
        <f>IF(C1735&gt;B1735, "Bullish", IF(B1735&gt;C1735, "Bearish", "Neutral"))</f>
        <v>Bearish</v>
      </c>
      <c r="K1735" t="str">
        <f>IF(C1736&gt;C1735, "Buy", "")</f>
        <v>Buy</v>
      </c>
      <c r="L1735" t="str">
        <f>IF(C1736&lt;C1735, "Sell", "")</f>
        <v/>
      </c>
      <c r="V1735" s="4">
        <f t="shared" si="27"/>
        <v>3.8822124958083678E-3</v>
      </c>
    </row>
    <row r="1736" spans="1:22" x14ac:dyDescent="0.25">
      <c r="A1736" s="1">
        <v>42845</v>
      </c>
      <c r="B1736">
        <v>460.75</v>
      </c>
      <c r="C1736">
        <v>463.64999390000003</v>
      </c>
      <c r="D1736">
        <v>4549000</v>
      </c>
      <c r="E1736" t="s">
        <v>11</v>
      </c>
      <c r="F1736" t="s">
        <v>15</v>
      </c>
      <c r="G1736" t="str">
        <f>IF(OR(F1736="Jan",F1736="Feb",F1736="Mar"),"Q1",
IF(OR(F1736="Apr",F1736="May",F1736="Jun"),"Q2",
IF(OR(F1736="Jul",F1736="Aug",F1736="Sep"),"Q3",
IF(OR(F1736="Oct",F1736="Nov",F1736="Dec"),"Q4",""))))</f>
        <v>Q2</v>
      </c>
      <c r="H1736" t="str">
        <f>"Q"&amp;INT((MONTH(A1736)-1)/3)+1</f>
        <v>Q2</v>
      </c>
      <c r="I1736">
        <v>2017</v>
      </c>
      <c r="J1736" t="str">
        <f>IF(C1736&gt;B1736, "Bullish", IF(B1736&gt;C1736, "Bearish", "Neutral"))</f>
        <v>Bullish</v>
      </c>
      <c r="K1736" t="str">
        <f>IF(C1737&gt;C1736, "Buy", "")</f>
        <v/>
      </c>
      <c r="L1736" t="str">
        <f>IF(C1737&lt;C1736, "Sell", "")</f>
        <v>Sell</v>
      </c>
      <c r="V1736" s="4">
        <f t="shared" si="27"/>
        <v>-8.8119837820864935E-3</v>
      </c>
    </row>
    <row r="1737" spans="1:22" x14ac:dyDescent="0.25">
      <c r="A1737" s="1">
        <v>42844</v>
      </c>
      <c r="B1737">
        <v>461.5</v>
      </c>
      <c r="C1737">
        <v>459.60000609999997</v>
      </c>
      <c r="D1737">
        <v>10071702</v>
      </c>
      <c r="E1737" t="s">
        <v>10</v>
      </c>
      <c r="F1737" t="s">
        <v>15</v>
      </c>
      <c r="G1737" t="str">
        <f>IF(OR(F1737="Jan",F1737="Feb",F1737="Mar"),"Q1",
IF(OR(F1737="Apr",F1737="May",F1737="Jun"),"Q2",
IF(OR(F1737="Jul",F1737="Aug",F1737="Sep"),"Q3",
IF(OR(F1737="Oct",F1737="Nov",F1737="Dec"),"Q4",""))))</f>
        <v>Q2</v>
      </c>
      <c r="H1737" t="str">
        <f>"Q"&amp;INT((MONTH(A1737)-1)/3)+1</f>
        <v>Q2</v>
      </c>
      <c r="I1737">
        <v>2017</v>
      </c>
      <c r="J1737" t="str">
        <f>IF(C1737&gt;B1737, "Bullish", IF(B1737&gt;C1737, "Bearish", "Neutral"))</f>
        <v>Bearish</v>
      </c>
      <c r="K1737" t="str">
        <f>IF(C1738&gt;C1737, "Buy", "")</f>
        <v>Buy</v>
      </c>
      <c r="L1737" t="str">
        <f>IF(C1738&lt;C1737, "Sell", "")</f>
        <v/>
      </c>
      <c r="V1737" s="4">
        <f t="shared" si="27"/>
        <v>3.7392425174904271E-3</v>
      </c>
    </row>
    <row r="1738" spans="1:22" x14ac:dyDescent="0.25">
      <c r="A1738" s="1">
        <v>42843</v>
      </c>
      <c r="B1738">
        <v>462.375</v>
      </c>
      <c r="C1738">
        <v>461.3250122</v>
      </c>
      <c r="D1738">
        <v>4647518</v>
      </c>
      <c r="E1738" t="s">
        <v>9</v>
      </c>
      <c r="F1738" t="s">
        <v>15</v>
      </c>
      <c r="G1738" t="str">
        <f>IF(OR(F1738="Jan",F1738="Feb",F1738="Mar"),"Q1",
IF(OR(F1738="Apr",F1738="May",F1738="Jun"),"Q2",
IF(OR(F1738="Jul",F1738="Aug",F1738="Sep"),"Q3",
IF(OR(F1738="Oct",F1738="Nov",F1738="Dec"),"Q4",""))))</f>
        <v>Q2</v>
      </c>
      <c r="H1738" t="str">
        <f>"Q"&amp;INT((MONTH(A1738)-1)/3)+1</f>
        <v>Q2</v>
      </c>
      <c r="I1738">
        <v>2017</v>
      </c>
      <c r="J1738" t="str">
        <f>IF(C1738&gt;B1738, "Bullish", IF(B1738&gt;C1738, "Bearish", "Neutral"))</f>
        <v>Bearish</v>
      </c>
      <c r="K1738" t="str">
        <f>IF(C1739&gt;C1738, "Buy", "")</f>
        <v>Buy</v>
      </c>
      <c r="L1738" t="str">
        <f>IF(C1739&lt;C1738, "Sell", "")</f>
        <v/>
      </c>
      <c r="V1738" s="4">
        <f t="shared" si="27"/>
        <v>2.4326953623551011E-3</v>
      </c>
    </row>
    <row r="1739" spans="1:22" x14ac:dyDescent="0.25">
      <c r="A1739" s="1">
        <v>42842</v>
      </c>
      <c r="B1739">
        <v>465</v>
      </c>
      <c r="C1739">
        <v>462.4500122</v>
      </c>
      <c r="D1739">
        <v>7213434</v>
      </c>
      <c r="E1739" t="s">
        <v>7</v>
      </c>
      <c r="F1739" t="s">
        <v>15</v>
      </c>
      <c r="G1739" t="str">
        <f>IF(OR(F1739="Jan",F1739="Feb",F1739="Mar"),"Q1",
IF(OR(F1739="Apr",F1739="May",F1739="Jun"),"Q2",
IF(OR(F1739="Jul",F1739="Aug",F1739="Sep"),"Q3",
IF(OR(F1739="Oct",F1739="Nov",F1739="Dec"),"Q4",""))))</f>
        <v>Q2</v>
      </c>
      <c r="H1739" t="str">
        <f>"Q"&amp;INT((MONTH(A1739)-1)/3)+1</f>
        <v>Q2</v>
      </c>
      <c r="I1739">
        <v>2017</v>
      </c>
      <c r="J1739" t="str">
        <f>IF(C1739&gt;B1739, "Bullish", IF(B1739&gt;C1739, "Bearish", "Neutral"))</f>
        <v>Bearish</v>
      </c>
      <c r="K1739" t="str">
        <f>IF(C1740&gt;C1739, "Buy", "")</f>
        <v>Buy</v>
      </c>
      <c r="L1739" t="str">
        <f>IF(C1740&lt;C1739, "Sell", "")</f>
        <v/>
      </c>
      <c r="V1739" s="4">
        <f t="shared" si="27"/>
        <v>6.9787414963696668E-3</v>
      </c>
    </row>
    <row r="1740" spans="1:22" x14ac:dyDescent="0.25">
      <c r="A1740" s="1">
        <v>42838</v>
      </c>
      <c r="B1740">
        <v>485</v>
      </c>
      <c r="C1740">
        <v>465.7000122</v>
      </c>
      <c r="D1740">
        <v>30973188</v>
      </c>
      <c r="E1740" t="s">
        <v>11</v>
      </c>
      <c r="F1740" t="s">
        <v>15</v>
      </c>
      <c r="G1740" t="str">
        <f>IF(OR(F1740="Jan",F1740="Feb",F1740="Mar"),"Q1",
IF(OR(F1740="Apr",F1740="May",F1740="Jun"),"Q2",
IF(OR(F1740="Jul",F1740="Aug",F1740="Sep"),"Q3",
IF(OR(F1740="Oct",F1740="Nov",F1740="Dec"),"Q4",""))))</f>
        <v>Q2</v>
      </c>
      <c r="H1740" t="str">
        <f>"Q"&amp;INT((MONTH(A1740)-1)/3)+1</f>
        <v>Q2</v>
      </c>
      <c r="I1740">
        <v>2017</v>
      </c>
      <c r="J1740" t="str">
        <f>IF(C1740&gt;B1740, "Bullish", IF(B1740&gt;C1740, "Bearish", "Neutral"))</f>
        <v>Bearish</v>
      </c>
      <c r="K1740" t="str">
        <f>IF(C1741&gt;C1740, "Buy", "")</f>
        <v>Buy</v>
      </c>
      <c r="L1740" t="str">
        <f>IF(C1741&lt;C1740, "Sell", "")</f>
        <v/>
      </c>
      <c r="V1740" s="4">
        <f t="shared" si="27"/>
        <v>3.865402502261258E-2</v>
      </c>
    </row>
    <row r="1741" spans="1:22" x14ac:dyDescent="0.25">
      <c r="A1741" s="1">
        <v>42837</v>
      </c>
      <c r="B1741">
        <v>485</v>
      </c>
      <c r="C1741">
        <v>484.4249878</v>
      </c>
      <c r="D1741">
        <v>6696752</v>
      </c>
      <c r="E1741" t="s">
        <v>10</v>
      </c>
      <c r="F1741" t="s">
        <v>15</v>
      </c>
      <c r="G1741" t="str">
        <f>IF(OR(F1741="Jan",F1741="Feb",F1741="Mar"),"Q1",
IF(OR(F1741="Apr",F1741="May",F1741="Jun"),"Q2",
IF(OR(F1741="Jul",F1741="Aug",F1741="Sep"),"Q3",
IF(OR(F1741="Oct",F1741="Nov",F1741="Dec"),"Q4",""))))</f>
        <v>Q2</v>
      </c>
      <c r="H1741" t="str">
        <f>"Q"&amp;INT((MONTH(A1741)-1)/3)+1</f>
        <v>Q2</v>
      </c>
      <c r="I1741">
        <v>2017</v>
      </c>
      <c r="J1741" t="str">
        <f>IF(C1741&gt;B1741, "Bullish", IF(B1741&gt;C1741, "Bearish", "Neutral"))</f>
        <v>Bearish</v>
      </c>
      <c r="K1741" t="str">
        <f>IF(C1742&gt;C1741, "Buy", "")</f>
        <v/>
      </c>
      <c r="L1741" t="str">
        <f>IF(C1742&lt;C1741, "Sell", "")</f>
        <v>Sell</v>
      </c>
      <c r="V1741" s="4">
        <f t="shared" si="27"/>
        <v>-1.757691316871549E-3</v>
      </c>
    </row>
    <row r="1742" spans="1:22" x14ac:dyDescent="0.25">
      <c r="A1742" s="1">
        <v>42836</v>
      </c>
      <c r="B1742">
        <v>478.02499390000003</v>
      </c>
      <c r="C1742">
        <v>483.5750122</v>
      </c>
      <c r="D1742">
        <v>8655466</v>
      </c>
      <c r="E1742" t="s">
        <v>9</v>
      </c>
      <c r="F1742" t="s">
        <v>15</v>
      </c>
      <c r="G1742" t="str">
        <f>IF(OR(F1742="Jan",F1742="Feb",F1742="Mar"),"Q1",
IF(OR(F1742="Apr",F1742="May",F1742="Jun"),"Q2",
IF(OR(F1742="Jul",F1742="Aug",F1742="Sep"),"Q3",
IF(OR(F1742="Oct",F1742="Nov",F1742="Dec"),"Q4",""))))</f>
        <v>Q2</v>
      </c>
      <c r="H1742" t="str">
        <f>"Q"&amp;INT((MONTH(A1742)-1)/3)+1</f>
        <v>Q2</v>
      </c>
      <c r="I1742">
        <v>2017</v>
      </c>
      <c r="J1742" t="str">
        <f>IF(C1742&gt;B1742, "Bullish", IF(B1742&gt;C1742, "Bearish", "Neutral"))</f>
        <v>Bullish</v>
      </c>
      <c r="K1742" t="str">
        <f>IF(C1743&gt;C1742, "Buy", "")</f>
        <v/>
      </c>
      <c r="L1742" t="str">
        <f>IF(C1743&lt;C1742, "Sell", "")</f>
        <v>Sell</v>
      </c>
      <c r="V1742" s="4">
        <f t="shared" si="27"/>
        <v>-1.4422068017727649E-2</v>
      </c>
    </row>
    <row r="1743" spans="1:22" x14ac:dyDescent="0.25">
      <c r="A1743" s="1">
        <v>42835</v>
      </c>
      <c r="B1743">
        <v>492.4500122</v>
      </c>
      <c r="C1743">
        <v>476.7000122</v>
      </c>
      <c r="D1743">
        <v>9528472</v>
      </c>
      <c r="E1743" t="s">
        <v>7</v>
      </c>
      <c r="F1743" t="s">
        <v>15</v>
      </c>
      <c r="G1743" t="str">
        <f>IF(OR(F1743="Jan",F1743="Feb",F1743="Mar"),"Q1",
IF(OR(F1743="Apr",F1743="May",F1743="Jun"),"Q2",
IF(OR(F1743="Jul",F1743="Aug",F1743="Sep"),"Q3",
IF(OR(F1743="Oct",F1743="Nov",F1743="Dec"),"Q4",""))))</f>
        <v>Q2</v>
      </c>
      <c r="H1743" t="str">
        <f>"Q"&amp;INT((MONTH(A1743)-1)/3)+1</f>
        <v>Q2</v>
      </c>
      <c r="I1743">
        <v>2017</v>
      </c>
      <c r="J1743" t="str">
        <f>IF(C1743&gt;B1743, "Bullish", IF(B1743&gt;C1743, "Bearish", "Neutral"))</f>
        <v>Bearish</v>
      </c>
      <c r="K1743" t="str">
        <f>IF(C1744&gt;C1743, "Buy", "")</f>
        <v>Buy</v>
      </c>
      <c r="L1743" t="str">
        <f>IF(C1744&lt;C1743, "Sell", "")</f>
        <v/>
      </c>
      <c r="V1743" s="4">
        <f t="shared" si="27"/>
        <v>2.8679093016030749E-2</v>
      </c>
    </row>
    <row r="1744" spans="1:22" x14ac:dyDescent="0.25">
      <c r="A1744" s="1">
        <v>42832</v>
      </c>
      <c r="B1744">
        <v>500.4500122</v>
      </c>
      <c r="C1744">
        <v>490.77499390000003</v>
      </c>
      <c r="D1744">
        <v>6404508</v>
      </c>
      <c r="E1744" t="s">
        <v>12</v>
      </c>
      <c r="F1744" t="s">
        <v>15</v>
      </c>
      <c r="G1744" t="str">
        <f>IF(OR(F1744="Jan",F1744="Feb",F1744="Mar"),"Q1",
IF(OR(F1744="Apr",F1744="May",F1744="Jun"),"Q2",
IF(OR(F1744="Jul",F1744="Aug",F1744="Sep"),"Q3",
IF(OR(F1744="Oct",F1744="Nov",F1744="Dec"),"Q4",""))))</f>
        <v>Q2</v>
      </c>
      <c r="H1744" t="str">
        <f>"Q"&amp;INT((MONTH(A1744)-1)/3)+1</f>
        <v>Q2</v>
      </c>
      <c r="I1744">
        <v>2017</v>
      </c>
      <c r="J1744" t="str">
        <f>IF(C1744&gt;B1744, "Bullish", IF(B1744&gt;C1744, "Bearish", "Neutral"))</f>
        <v>Bearish</v>
      </c>
      <c r="K1744" t="str">
        <f>IF(C1745&gt;C1744, "Buy", "")</f>
        <v>Buy</v>
      </c>
      <c r="L1744" t="str">
        <f>IF(C1745&lt;C1744, "Sell", "")</f>
        <v/>
      </c>
      <c r="V1744" s="4">
        <f t="shared" si="27"/>
        <v>1.8057211125045911E-2</v>
      </c>
    </row>
    <row r="1745" spans="1:22" x14ac:dyDescent="0.25">
      <c r="A1745" s="1">
        <v>42831</v>
      </c>
      <c r="B1745">
        <v>499.0750122</v>
      </c>
      <c r="C1745">
        <v>499.7999878</v>
      </c>
      <c r="D1745">
        <v>5379008</v>
      </c>
      <c r="E1745" t="s">
        <v>11</v>
      </c>
      <c r="F1745" t="s">
        <v>15</v>
      </c>
      <c r="G1745" t="str">
        <f>IF(OR(F1745="Jan",F1745="Feb",F1745="Mar"),"Q1",
IF(OR(F1745="Apr",F1745="May",F1745="Jun"),"Q2",
IF(OR(F1745="Jul",F1745="Aug",F1745="Sep"),"Q3",
IF(OR(F1745="Oct",F1745="Nov",F1745="Dec"),"Q4",""))))</f>
        <v>Q2</v>
      </c>
      <c r="H1745" t="str">
        <f>"Q"&amp;INT((MONTH(A1745)-1)/3)+1</f>
        <v>Q2</v>
      </c>
      <c r="I1745">
        <v>2017</v>
      </c>
      <c r="J1745" t="str">
        <f>IF(C1745&gt;B1745, "Bullish", IF(B1745&gt;C1745, "Bearish", "Neutral"))</f>
        <v>Bullish</v>
      </c>
      <c r="K1745" t="str">
        <f>IF(C1746&gt;C1745, "Buy", "")</f>
        <v/>
      </c>
      <c r="L1745" t="str">
        <f>IF(C1746&lt;C1745, "Sell", "")</f>
        <v>Sell</v>
      </c>
      <c r="V1745" s="4">
        <f t="shared" si="27"/>
        <v>-3.6648058188557819E-3</v>
      </c>
    </row>
    <row r="1746" spans="1:22" x14ac:dyDescent="0.25">
      <c r="A1746" s="1">
        <v>42830</v>
      </c>
      <c r="B1746">
        <v>502.5</v>
      </c>
      <c r="C1746">
        <v>497.97500609999997</v>
      </c>
      <c r="D1746">
        <v>7398338</v>
      </c>
      <c r="E1746" t="s">
        <v>10</v>
      </c>
      <c r="F1746" t="s">
        <v>15</v>
      </c>
      <c r="G1746" t="str">
        <f>IF(OR(F1746="Jan",F1746="Feb",F1746="Mar"),"Q1",
IF(OR(F1746="Apr",F1746="May",F1746="Jun"),"Q2",
IF(OR(F1746="Jul",F1746="Aug",F1746="Sep"),"Q3",
IF(OR(F1746="Oct",F1746="Nov",F1746="Dec"),"Q4",""))))</f>
        <v>Q2</v>
      </c>
      <c r="H1746" t="str">
        <f>"Q"&amp;INT((MONTH(A1746)-1)/3)+1</f>
        <v>Q2</v>
      </c>
      <c r="I1746">
        <v>2017</v>
      </c>
      <c r="J1746" t="str">
        <f>IF(C1746&gt;B1746, "Bullish", IF(B1746&gt;C1746, "Bearish", "Neutral"))</f>
        <v>Bearish</v>
      </c>
      <c r="K1746" t="str">
        <f>IF(C1747&gt;C1746, "Buy", "")</f>
        <v>Buy</v>
      </c>
      <c r="L1746" t="str">
        <f>IF(C1747&lt;C1746, "Sell", "")</f>
        <v/>
      </c>
      <c r="V1746" s="4">
        <f t="shared" si="27"/>
        <v>1.2737882390367041E-2</v>
      </c>
    </row>
    <row r="1747" spans="1:22" x14ac:dyDescent="0.25">
      <c r="A1747" s="1">
        <v>42828</v>
      </c>
      <c r="B1747">
        <v>516.07501219999995</v>
      </c>
      <c r="C1747">
        <v>504.39999390000003</v>
      </c>
      <c r="D1747">
        <v>4315600</v>
      </c>
      <c r="E1747" t="s">
        <v>7</v>
      </c>
      <c r="F1747" t="s">
        <v>15</v>
      </c>
      <c r="G1747" t="str">
        <f>IF(OR(F1747="Jan",F1747="Feb",F1747="Mar"),"Q1",
IF(OR(F1747="Apr",F1747="May",F1747="Jun"),"Q2",
IF(OR(F1747="Jul",F1747="Aug",F1747="Sep"),"Q3",
IF(OR(F1747="Oct",F1747="Nov",F1747="Dec"),"Q4",""))))</f>
        <v>Q2</v>
      </c>
      <c r="H1747" t="str">
        <f>"Q"&amp;INT((MONTH(A1747)-1)/3)+1</f>
        <v>Q2</v>
      </c>
      <c r="I1747">
        <v>2017</v>
      </c>
      <c r="J1747" t="str">
        <f>IF(C1747&gt;B1747, "Bullish", IF(B1747&gt;C1747, "Bearish", "Neutral"))</f>
        <v>Bearish</v>
      </c>
      <c r="K1747" t="str">
        <f>IF(C1748&gt;C1747, "Buy", "")</f>
        <v>Buy</v>
      </c>
      <c r="L1747" t="str">
        <f>IF(C1748&lt;C1747, "Sell", "")</f>
        <v/>
      </c>
      <c r="V1747" s="4">
        <f t="shared" si="27"/>
        <v>1.3157263096111467E-2</v>
      </c>
    </row>
    <row r="1748" spans="1:22" x14ac:dyDescent="0.25">
      <c r="A1748" s="1">
        <v>42825</v>
      </c>
      <c r="B1748">
        <v>511.625</v>
      </c>
      <c r="C1748">
        <v>511.125</v>
      </c>
      <c r="D1748">
        <v>14153854</v>
      </c>
      <c r="E1748" t="s">
        <v>12</v>
      </c>
      <c r="F1748" t="s">
        <v>14</v>
      </c>
      <c r="G1748" t="str">
        <f>IF(OR(F1748="Jan",F1748="Feb",F1748="Mar"),"Q1",
IF(OR(F1748="Apr",F1748="May",F1748="Jun"),"Q2",
IF(OR(F1748="Jul",F1748="Aug",F1748="Sep"),"Q3",
IF(OR(F1748="Oct",F1748="Nov",F1748="Dec"),"Q4",""))))</f>
        <v>Q1</v>
      </c>
      <c r="H1748" t="str">
        <f>"Q"&amp;INT((MONTH(A1748)-1)/3)+1</f>
        <v>Q1</v>
      </c>
      <c r="I1748">
        <v>2017</v>
      </c>
      <c r="J1748" t="str">
        <f>IF(C1748&gt;B1748, "Bullish", IF(B1748&gt;C1748, "Bearish", "Neutral"))</f>
        <v>Bearish</v>
      </c>
      <c r="K1748" t="str">
        <f>IF(C1749&gt;C1748, "Buy", "")</f>
        <v>Buy</v>
      </c>
      <c r="L1748" t="str">
        <f>IF(C1749&lt;C1748, "Sell", "")</f>
        <v/>
      </c>
      <c r="V1748" s="4">
        <f t="shared" si="27"/>
        <v>3.1691857630424185E-3</v>
      </c>
    </row>
    <row r="1749" spans="1:22" x14ac:dyDescent="0.25">
      <c r="A1749" s="1">
        <v>42824</v>
      </c>
      <c r="B1749">
        <v>517</v>
      </c>
      <c r="C1749">
        <v>512.75</v>
      </c>
      <c r="D1749">
        <v>12157180</v>
      </c>
      <c r="E1749" t="s">
        <v>11</v>
      </c>
      <c r="F1749" t="s">
        <v>14</v>
      </c>
      <c r="G1749" t="str">
        <f>IF(OR(F1749="Jan",F1749="Feb",F1749="Mar"),"Q1",
IF(OR(F1749="Apr",F1749="May",F1749="Jun"),"Q2",
IF(OR(F1749="Jul",F1749="Aug",F1749="Sep"),"Q3",
IF(OR(F1749="Oct",F1749="Nov",F1749="Dec"),"Q4",""))))</f>
        <v>Q1</v>
      </c>
      <c r="H1749" t="str">
        <f>"Q"&amp;INT((MONTH(A1749)-1)/3)+1</f>
        <v>Q1</v>
      </c>
      <c r="I1749">
        <v>2017</v>
      </c>
      <c r="J1749" t="str">
        <f>IF(C1749&gt;B1749, "Bullish", IF(B1749&gt;C1749, "Bearish", "Neutral"))</f>
        <v>Bearish</v>
      </c>
      <c r="K1749" t="str">
        <f>IF(C1750&gt;C1749, "Buy", "")</f>
        <v>Buy</v>
      </c>
      <c r="L1749" t="str">
        <f>IF(C1750&lt;C1749, "Sell", "")</f>
        <v/>
      </c>
      <c r="V1749" s="4">
        <f t="shared" si="27"/>
        <v>6.1539717499220015E-3</v>
      </c>
    </row>
    <row r="1750" spans="1:22" x14ac:dyDescent="0.25">
      <c r="A1750" s="1">
        <v>42823</v>
      </c>
      <c r="B1750">
        <v>517.15002440000001</v>
      </c>
      <c r="C1750">
        <v>515.92498780000005</v>
      </c>
      <c r="D1750">
        <v>6981186</v>
      </c>
      <c r="E1750" t="s">
        <v>10</v>
      </c>
      <c r="F1750" t="s">
        <v>14</v>
      </c>
      <c r="G1750" t="str">
        <f>IF(OR(F1750="Jan",F1750="Feb",F1750="Mar"),"Q1",
IF(OR(F1750="Apr",F1750="May",F1750="Jun"),"Q2",
IF(OR(F1750="Jul",F1750="Aug",F1750="Sep"),"Q3",
IF(OR(F1750="Oct",F1750="Nov",F1750="Dec"),"Q4",""))))</f>
        <v>Q1</v>
      </c>
      <c r="H1750" t="str">
        <f>"Q"&amp;INT((MONTH(A1750)-1)/3)+1</f>
        <v>Q1</v>
      </c>
      <c r="I1750">
        <v>2017</v>
      </c>
      <c r="J1750" t="str">
        <f>IF(C1750&gt;B1750, "Bullish", IF(B1750&gt;C1750, "Bearish", "Neutral"))</f>
        <v>Bearish</v>
      </c>
      <c r="K1750" t="str">
        <f>IF(C1751&gt;C1750, "Buy", "")</f>
        <v>Buy</v>
      </c>
      <c r="L1750" t="str">
        <f>IF(C1751&lt;C1750, "Sell", "")</f>
        <v/>
      </c>
      <c r="V1750" s="4">
        <f t="shared" si="27"/>
        <v>3.1879908440446405E-3</v>
      </c>
    </row>
    <row r="1751" spans="1:22" x14ac:dyDescent="0.25">
      <c r="A1751" s="1">
        <v>42822</v>
      </c>
      <c r="B1751">
        <v>515.75</v>
      </c>
      <c r="C1751">
        <v>517.57501219999995</v>
      </c>
      <c r="D1751">
        <v>4796796</v>
      </c>
      <c r="E1751" t="s">
        <v>9</v>
      </c>
      <c r="F1751" t="s">
        <v>14</v>
      </c>
      <c r="G1751" t="str">
        <f>IF(OR(F1751="Jan",F1751="Feb",F1751="Mar"),"Q1",
IF(OR(F1751="Apr",F1751="May",F1751="Jun"),"Q2",
IF(OR(F1751="Jul",F1751="Aug",F1751="Sep"),"Q3",
IF(OR(F1751="Oct",F1751="Nov",F1751="Dec"),"Q4",""))))</f>
        <v>Q1</v>
      </c>
      <c r="H1751" t="str">
        <f>"Q"&amp;INT((MONTH(A1751)-1)/3)+1</f>
        <v>Q1</v>
      </c>
      <c r="I1751">
        <v>2017</v>
      </c>
      <c r="J1751" t="str">
        <f>IF(C1751&gt;B1751, "Bullish", IF(B1751&gt;C1751, "Bearish", "Neutral"))</f>
        <v>Bullish</v>
      </c>
      <c r="K1751" t="str">
        <f>IF(C1752&gt;C1751, "Buy", "")</f>
        <v/>
      </c>
      <c r="L1751" t="str">
        <f>IF(C1752&lt;C1751, "Sell", "")</f>
        <v>Sell</v>
      </c>
      <c r="V1751" s="4">
        <f t="shared" si="27"/>
        <v>-6.1233891718039373E-3</v>
      </c>
    </row>
    <row r="1752" spans="1:22" x14ac:dyDescent="0.25">
      <c r="A1752" s="1">
        <v>42821</v>
      </c>
      <c r="B1752">
        <v>513.59997559999999</v>
      </c>
      <c r="C1752">
        <v>514.42498780000005</v>
      </c>
      <c r="D1752">
        <v>7684824</v>
      </c>
      <c r="E1752" t="s">
        <v>7</v>
      </c>
      <c r="F1752" t="s">
        <v>14</v>
      </c>
      <c r="G1752" t="str">
        <f>IF(OR(F1752="Jan",F1752="Feb",F1752="Mar"),"Q1",
IF(OR(F1752="Apr",F1752="May",F1752="Jun"),"Q2",
IF(OR(F1752="Jul",F1752="Aug",F1752="Sep"),"Q3",
IF(OR(F1752="Oct",F1752="Nov",F1752="Dec"),"Q4",""))))</f>
        <v>Q1</v>
      </c>
      <c r="H1752" t="str">
        <f>"Q"&amp;INT((MONTH(A1752)-1)/3)+1</f>
        <v>Q1</v>
      </c>
      <c r="I1752">
        <v>2017</v>
      </c>
      <c r="J1752" t="str">
        <f>IF(C1752&gt;B1752, "Bullish", IF(B1752&gt;C1752, "Bearish", "Neutral"))</f>
        <v>Bullish</v>
      </c>
      <c r="K1752" t="str">
        <f>IF(C1753&gt;C1752, "Buy", "")</f>
        <v>Buy</v>
      </c>
      <c r="L1752" t="str">
        <f>IF(C1753&lt;C1752, "Sell", "")</f>
        <v/>
      </c>
      <c r="V1752" s="4">
        <f t="shared" si="27"/>
        <v>2.4724149114532306E-3</v>
      </c>
    </row>
    <row r="1753" spans="1:22" x14ac:dyDescent="0.25">
      <c r="A1753" s="1">
        <v>42818</v>
      </c>
      <c r="B1753">
        <v>519</v>
      </c>
      <c r="C1753">
        <v>515.70001219999995</v>
      </c>
      <c r="D1753">
        <v>4883896</v>
      </c>
      <c r="E1753" t="s">
        <v>12</v>
      </c>
      <c r="F1753" t="s">
        <v>14</v>
      </c>
      <c r="G1753" t="str">
        <f>IF(OR(F1753="Jan",F1753="Feb",F1753="Mar"),"Q1",
IF(OR(F1753="Apr",F1753="May",F1753="Jun"),"Q2",
IF(OR(F1753="Jul",F1753="Aug",F1753="Sep"),"Q3",
IF(OR(F1753="Oct",F1753="Nov",F1753="Dec"),"Q4",""))))</f>
        <v>Q1</v>
      </c>
      <c r="H1753" t="str">
        <f>"Q"&amp;INT((MONTH(A1753)-1)/3)+1</f>
        <v>Q1</v>
      </c>
      <c r="I1753">
        <v>2017</v>
      </c>
      <c r="J1753" t="str">
        <f>IF(C1753&gt;B1753, "Bullish", IF(B1753&gt;C1753, "Bearish", "Neutral"))</f>
        <v>Bearish</v>
      </c>
      <c r="K1753" t="str">
        <f>IF(C1754&gt;C1753, "Buy", "")</f>
        <v>Buy</v>
      </c>
      <c r="L1753" t="str">
        <f>IF(C1754&lt;C1753, "Sell", "")</f>
        <v/>
      </c>
      <c r="V1753" s="4">
        <f t="shared" si="27"/>
        <v>8.6980895040288924E-3</v>
      </c>
    </row>
    <row r="1754" spans="1:22" x14ac:dyDescent="0.25">
      <c r="A1754" s="1">
        <v>42817</v>
      </c>
      <c r="B1754">
        <v>514.125</v>
      </c>
      <c r="C1754">
        <v>520.22497559999999</v>
      </c>
      <c r="D1754">
        <v>4501662</v>
      </c>
      <c r="E1754" t="s">
        <v>11</v>
      </c>
      <c r="F1754" t="s">
        <v>14</v>
      </c>
      <c r="G1754" t="str">
        <f>IF(OR(F1754="Jan",F1754="Feb",F1754="Mar"),"Q1",
IF(OR(F1754="Apr",F1754="May",F1754="Jun"),"Q2",
IF(OR(F1754="Jul",F1754="Aug",F1754="Sep"),"Q3",
IF(OR(F1754="Oct",F1754="Nov",F1754="Dec"),"Q4",""))))</f>
        <v>Q1</v>
      </c>
      <c r="H1754" t="str">
        <f>"Q"&amp;INT((MONTH(A1754)-1)/3)+1</f>
        <v>Q1</v>
      </c>
      <c r="I1754">
        <v>2017</v>
      </c>
      <c r="J1754" t="str">
        <f>IF(C1754&gt;B1754, "Bullish", IF(B1754&gt;C1754, "Bearish", "Neutral"))</f>
        <v>Bullish</v>
      </c>
      <c r="K1754" t="str">
        <f>IF(C1755&gt;C1754, "Buy", "")</f>
        <v/>
      </c>
      <c r="L1754" t="str">
        <f>IF(C1755&lt;C1754, "Sell", "")</f>
        <v>Sell</v>
      </c>
      <c r="V1754" s="4">
        <f t="shared" si="27"/>
        <v>-1.2406344853001489E-2</v>
      </c>
    </row>
    <row r="1755" spans="1:22" x14ac:dyDescent="0.25">
      <c r="A1755" s="1">
        <v>42816</v>
      </c>
      <c r="B1755">
        <v>511.22500609999997</v>
      </c>
      <c r="C1755">
        <v>513.84997559999999</v>
      </c>
      <c r="D1755">
        <v>3990852</v>
      </c>
      <c r="E1755" t="s">
        <v>10</v>
      </c>
      <c r="F1755" t="s">
        <v>14</v>
      </c>
      <c r="G1755" t="str">
        <f>IF(OR(F1755="Jan",F1755="Feb",F1755="Mar"),"Q1",
IF(OR(F1755="Apr",F1755="May",F1755="Jun"),"Q2",
IF(OR(F1755="Jul",F1755="Aug",F1755="Sep"),"Q3",
IF(OR(F1755="Oct",F1755="Nov",F1755="Dec"),"Q4",""))))</f>
        <v>Q1</v>
      </c>
      <c r="H1755" t="str">
        <f>"Q"&amp;INT((MONTH(A1755)-1)/3)+1</f>
        <v>Q1</v>
      </c>
      <c r="I1755">
        <v>2017</v>
      </c>
      <c r="J1755" t="str">
        <f>IF(C1755&gt;B1755, "Bullish", IF(B1755&gt;C1755, "Bearish", "Neutral"))</f>
        <v>Bullish</v>
      </c>
      <c r="K1755" t="str">
        <f>IF(C1756&gt;C1755, "Buy", "")</f>
        <v>Buy</v>
      </c>
      <c r="L1755" t="str">
        <f>IF(C1756&lt;C1755, "Sell", "")</f>
        <v/>
      </c>
      <c r="V1755" s="4">
        <f t="shared" si="27"/>
        <v>4.9862269658363344E-3</v>
      </c>
    </row>
    <row r="1756" spans="1:22" x14ac:dyDescent="0.25">
      <c r="A1756" s="1">
        <v>42815</v>
      </c>
      <c r="B1756">
        <v>510.4500122</v>
      </c>
      <c r="C1756">
        <v>516.42498780000005</v>
      </c>
      <c r="D1756">
        <v>4869584</v>
      </c>
      <c r="E1756" t="s">
        <v>9</v>
      </c>
      <c r="F1756" t="s">
        <v>14</v>
      </c>
      <c r="G1756" t="str">
        <f>IF(OR(F1756="Jan",F1756="Feb",F1756="Mar"),"Q1",
IF(OR(F1756="Apr",F1756="May",F1756="Jun"),"Q2",
IF(OR(F1756="Jul",F1756="Aug",F1756="Sep"),"Q3",
IF(OR(F1756="Oct",F1756="Nov",F1756="Dec"),"Q4",""))))</f>
        <v>Q1</v>
      </c>
      <c r="H1756" t="str">
        <f>"Q"&amp;INT((MONTH(A1756)-1)/3)+1</f>
        <v>Q1</v>
      </c>
      <c r="I1756">
        <v>2017</v>
      </c>
      <c r="J1756" t="str">
        <f>IF(C1756&gt;B1756, "Bullish", IF(B1756&gt;C1756, "Bearish", "Neutral"))</f>
        <v>Bullish</v>
      </c>
      <c r="K1756" t="str">
        <f>IF(C1757&gt;C1756, "Buy", "")</f>
        <v/>
      </c>
      <c r="L1756" t="str">
        <f>IF(C1757&lt;C1756, "Sell", "")</f>
        <v>Sell</v>
      </c>
      <c r="V1756" s="4">
        <f t="shared" si="27"/>
        <v>-1.1111087224669709E-2</v>
      </c>
    </row>
    <row r="1757" spans="1:22" x14ac:dyDescent="0.25">
      <c r="A1757" s="1">
        <v>42814</v>
      </c>
      <c r="B1757">
        <v>513.27502440000001</v>
      </c>
      <c r="C1757">
        <v>510.75</v>
      </c>
      <c r="D1757">
        <v>4427388</v>
      </c>
      <c r="E1757" t="s">
        <v>7</v>
      </c>
      <c r="F1757" t="s">
        <v>14</v>
      </c>
      <c r="G1757" t="str">
        <f>IF(OR(F1757="Jan",F1757="Feb",F1757="Mar"),"Q1",
IF(OR(F1757="Apr",F1757="May",F1757="Jun"),"Q2",
IF(OR(F1757="Jul",F1757="Aug",F1757="Sep"),"Q3",
IF(OR(F1757="Oct",F1757="Nov",F1757="Dec"),"Q4",""))))</f>
        <v>Q1</v>
      </c>
      <c r="H1757" t="str">
        <f>"Q"&amp;INT((MONTH(A1757)-1)/3)+1</f>
        <v>Q1</v>
      </c>
      <c r="I1757">
        <v>2017</v>
      </c>
      <c r="J1757" t="str">
        <f>IF(C1757&gt;B1757, "Bullish", IF(B1757&gt;C1757, "Bearish", "Neutral"))</f>
        <v>Bearish</v>
      </c>
      <c r="K1757" t="str">
        <f>IF(C1758&gt;C1757, "Buy", "")</f>
        <v>Buy</v>
      </c>
      <c r="L1757" t="str">
        <f>IF(C1758&lt;C1757, "Sell", "")</f>
        <v/>
      </c>
      <c r="V1757" s="4">
        <f t="shared" si="27"/>
        <v>1.8071756145437195E-2</v>
      </c>
    </row>
    <row r="1758" spans="1:22" x14ac:dyDescent="0.25">
      <c r="A1758" s="1">
        <v>42811</v>
      </c>
      <c r="B1758">
        <v>517.70001219999995</v>
      </c>
      <c r="C1758">
        <v>520.15002440000001</v>
      </c>
      <c r="D1758">
        <v>9507846</v>
      </c>
      <c r="E1758" t="s">
        <v>12</v>
      </c>
      <c r="F1758" t="s">
        <v>14</v>
      </c>
      <c r="G1758" t="str">
        <f>IF(OR(F1758="Jan",F1758="Feb",F1758="Mar"),"Q1",
IF(OR(F1758="Apr",F1758="May",F1758="Jun"),"Q2",
IF(OR(F1758="Jul",F1758="Aug",F1758="Sep"),"Q3",
IF(OR(F1758="Oct",F1758="Nov",F1758="Dec"),"Q4",""))))</f>
        <v>Q1</v>
      </c>
      <c r="H1758" t="str">
        <f>"Q"&amp;INT((MONTH(A1758)-1)/3)+1</f>
        <v>Q1</v>
      </c>
      <c r="I1758">
        <v>2017</v>
      </c>
      <c r="J1758" t="str">
        <f>IF(C1758&gt;B1758, "Bullish", IF(B1758&gt;C1758, "Bearish", "Neutral"))</f>
        <v>Bullish</v>
      </c>
      <c r="K1758" t="str">
        <f>IF(C1759&gt;C1758, "Buy", "")</f>
        <v/>
      </c>
      <c r="L1758" t="str">
        <f>IF(C1759&lt;C1758, "Sell", "")</f>
        <v>Sell</v>
      </c>
      <c r="V1758" s="4">
        <f t="shared" si="27"/>
        <v>-1.1129001770469504E-2</v>
      </c>
    </row>
    <row r="1759" spans="1:22" x14ac:dyDescent="0.25">
      <c r="A1759" s="1">
        <v>42810</v>
      </c>
      <c r="B1759">
        <v>506.64999390000003</v>
      </c>
      <c r="C1759">
        <v>514.42498780000005</v>
      </c>
      <c r="D1759">
        <v>6702956</v>
      </c>
      <c r="E1759" t="s">
        <v>11</v>
      </c>
      <c r="F1759" t="s">
        <v>14</v>
      </c>
      <c r="G1759" t="str">
        <f>IF(OR(F1759="Jan",F1759="Feb",F1759="Mar"),"Q1",
IF(OR(F1759="Apr",F1759="May",F1759="Jun"),"Q2",
IF(OR(F1759="Jul",F1759="Aug",F1759="Sep"),"Q3",
IF(OR(F1759="Oct",F1759="Nov",F1759="Dec"),"Q4",""))))</f>
        <v>Q1</v>
      </c>
      <c r="H1759" t="str">
        <f>"Q"&amp;INT((MONTH(A1759)-1)/3)+1</f>
        <v>Q1</v>
      </c>
      <c r="I1759">
        <v>2017</v>
      </c>
      <c r="J1759" t="str">
        <f>IF(C1759&gt;B1759, "Bullish", IF(B1759&gt;C1759, "Bearish", "Neutral"))</f>
        <v>Bullish</v>
      </c>
      <c r="K1759" t="str">
        <f>IF(C1760&gt;C1759, "Buy", "")</f>
        <v/>
      </c>
      <c r="L1759" t="str">
        <f>IF(C1760&lt;C1759, "Sell", "")</f>
        <v>Sell</v>
      </c>
      <c r="V1759" s="4">
        <f t="shared" si="27"/>
        <v>-1.6700393494002038E-2</v>
      </c>
    </row>
    <row r="1760" spans="1:22" x14ac:dyDescent="0.25">
      <c r="A1760" s="1">
        <v>42809</v>
      </c>
      <c r="B1760">
        <v>517.45001219999995</v>
      </c>
      <c r="C1760">
        <v>505.97500609999997</v>
      </c>
      <c r="D1760">
        <v>6373978</v>
      </c>
      <c r="E1760" t="s">
        <v>10</v>
      </c>
      <c r="F1760" t="s">
        <v>14</v>
      </c>
      <c r="G1760" t="str">
        <f>IF(OR(F1760="Jan",F1760="Feb",F1760="Mar"),"Q1",
IF(OR(F1760="Apr",F1760="May",F1760="Jun"),"Q2",
IF(OR(F1760="Jul",F1760="Aug",F1760="Sep"),"Q3",
IF(OR(F1760="Oct",F1760="Nov",F1760="Dec"),"Q4",""))))</f>
        <v>Q1</v>
      </c>
      <c r="H1760" t="str">
        <f>"Q"&amp;INT((MONTH(A1760)-1)/3)+1</f>
        <v>Q1</v>
      </c>
      <c r="I1760">
        <v>2017</v>
      </c>
      <c r="J1760" t="str">
        <f>IF(C1760&gt;B1760, "Bullish", IF(B1760&gt;C1760, "Bearish", "Neutral"))</f>
        <v>Bearish</v>
      </c>
      <c r="K1760" t="str">
        <f>IF(C1761&gt;C1760, "Buy", "")</f>
        <v>Buy</v>
      </c>
      <c r="L1760" t="str">
        <f>IF(C1761&lt;C1760, "Sell", "")</f>
        <v/>
      </c>
      <c r="V1760" s="4">
        <f t="shared" si="27"/>
        <v>2.2081595982236357E-2</v>
      </c>
    </row>
    <row r="1761" spans="1:22" x14ac:dyDescent="0.25">
      <c r="A1761" s="1">
        <v>42808</v>
      </c>
      <c r="B1761">
        <v>511.39999390000003</v>
      </c>
      <c r="C1761">
        <v>517.40002440000001</v>
      </c>
      <c r="D1761">
        <v>7878396</v>
      </c>
      <c r="E1761" t="s">
        <v>9</v>
      </c>
      <c r="F1761" t="s">
        <v>14</v>
      </c>
      <c r="G1761" t="str">
        <f>IF(OR(F1761="Jan",F1761="Feb",F1761="Mar"),"Q1",
IF(OR(F1761="Apr",F1761="May",F1761="Jun"),"Q2",
IF(OR(F1761="Jul",F1761="Aug",F1761="Sep"),"Q3",
IF(OR(F1761="Oct",F1761="Nov",F1761="Dec"),"Q4",""))))</f>
        <v>Q1</v>
      </c>
      <c r="H1761" t="str">
        <f>"Q"&amp;INT((MONTH(A1761)-1)/3)+1</f>
        <v>Q1</v>
      </c>
      <c r="I1761">
        <v>2017</v>
      </c>
      <c r="J1761" t="str">
        <f>IF(C1761&gt;B1761, "Bullish", IF(B1761&gt;C1761, "Bearish", "Neutral"))</f>
        <v>Bullish</v>
      </c>
      <c r="K1761" t="str">
        <f>IF(C1762&gt;C1761, "Buy", "")</f>
        <v/>
      </c>
      <c r="L1761" t="str">
        <f>IF(C1762&lt;C1761, "Sell", "")</f>
        <v>Sell</v>
      </c>
      <c r="V1761" s="4">
        <f t="shared" si="27"/>
        <v>-1.2673164857097659E-2</v>
      </c>
    </row>
    <row r="1762" spans="1:22" x14ac:dyDescent="0.25">
      <c r="A1762" s="1">
        <v>42804</v>
      </c>
      <c r="B1762">
        <v>507.5</v>
      </c>
      <c r="C1762">
        <v>510.9249878</v>
      </c>
      <c r="D1762">
        <v>4550324</v>
      </c>
      <c r="E1762" t="s">
        <v>12</v>
      </c>
      <c r="F1762" t="s">
        <v>14</v>
      </c>
      <c r="G1762" t="str">
        <f>IF(OR(F1762="Jan",F1762="Feb",F1762="Mar"),"Q1",
IF(OR(F1762="Apr",F1762="May",F1762="Jun"),"Q2",
IF(OR(F1762="Jul",F1762="Aug",F1762="Sep"),"Q3",
IF(OR(F1762="Oct",F1762="Nov",F1762="Dec"),"Q4",""))))</f>
        <v>Q1</v>
      </c>
      <c r="H1762" t="str">
        <f>"Q"&amp;INT((MONTH(A1762)-1)/3)+1</f>
        <v>Q1</v>
      </c>
      <c r="I1762">
        <v>2017</v>
      </c>
      <c r="J1762" t="str">
        <f>IF(C1762&gt;B1762, "Bullish", IF(B1762&gt;C1762, "Bearish", "Neutral"))</f>
        <v>Bullish</v>
      </c>
      <c r="K1762" t="str">
        <f>IF(C1763&gt;C1762, "Buy", "")</f>
        <v/>
      </c>
      <c r="L1762" t="str">
        <f>IF(C1763&lt;C1762, "Sell", "")</f>
        <v>Sell</v>
      </c>
      <c r="V1762" s="4">
        <f t="shared" si="27"/>
        <v>-1.018238141883742E-2</v>
      </c>
    </row>
    <row r="1763" spans="1:22" x14ac:dyDescent="0.25">
      <c r="A1763" s="1">
        <v>42803</v>
      </c>
      <c r="B1763">
        <v>503.89999390000003</v>
      </c>
      <c r="C1763">
        <v>505.77499390000003</v>
      </c>
      <c r="D1763">
        <v>3480630</v>
      </c>
      <c r="E1763" t="s">
        <v>11</v>
      </c>
      <c r="F1763" t="s">
        <v>14</v>
      </c>
      <c r="G1763" t="str">
        <f>IF(OR(F1763="Jan",F1763="Feb",F1763="Mar"),"Q1",
IF(OR(F1763="Apr",F1763="May",F1763="Jun"),"Q2",
IF(OR(F1763="Jul",F1763="Aug",F1763="Sep"),"Q3",
IF(OR(F1763="Oct",F1763="Nov",F1763="Dec"),"Q4",""))))</f>
        <v>Q1</v>
      </c>
      <c r="H1763" t="str">
        <f>"Q"&amp;INT((MONTH(A1763)-1)/3)+1</f>
        <v>Q1</v>
      </c>
      <c r="I1763">
        <v>2017</v>
      </c>
      <c r="J1763" t="str">
        <f>IF(C1763&gt;B1763, "Bullish", IF(B1763&gt;C1763, "Bearish", "Neutral"))</f>
        <v>Bullish</v>
      </c>
      <c r="K1763" t="str">
        <f>IF(C1764&gt;C1763, "Buy", "")</f>
        <v/>
      </c>
      <c r="L1763" t="str">
        <f>IF(C1764&lt;C1763, "Sell", "")</f>
        <v>Sell</v>
      </c>
      <c r="V1763" s="4">
        <f t="shared" si="27"/>
        <v>-3.7209764292477797E-3</v>
      </c>
    </row>
    <row r="1764" spans="1:22" x14ac:dyDescent="0.25">
      <c r="A1764" s="1">
        <v>42802</v>
      </c>
      <c r="B1764">
        <v>508.4500122</v>
      </c>
      <c r="C1764">
        <v>503.89999390000003</v>
      </c>
      <c r="D1764">
        <v>6179176</v>
      </c>
      <c r="E1764" t="s">
        <v>10</v>
      </c>
      <c r="F1764" t="s">
        <v>14</v>
      </c>
      <c r="G1764" t="str">
        <f>IF(OR(F1764="Jan",F1764="Feb",F1764="Mar"),"Q1",
IF(OR(F1764="Apr",F1764="May",F1764="Jun"),"Q2",
IF(OR(F1764="Jul",F1764="Aug",F1764="Sep"),"Q3",
IF(OR(F1764="Oct",F1764="Nov",F1764="Dec"),"Q4",""))))</f>
        <v>Q1</v>
      </c>
      <c r="H1764" t="str">
        <f>"Q"&amp;INT((MONTH(A1764)-1)/3)+1</f>
        <v>Q1</v>
      </c>
      <c r="I1764">
        <v>2017</v>
      </c>
      <c r="J1764" t="str">
        <f>IF(C1764&gt;B1764, "Bullish", IF(B1764&gt;C1764, "Bearish", "Neutral"))</f>
        <v>Bearish</v>
      </c>
      <c r="K1764" t="str">
        <f>IF(C1765&gt;C1764, "Buy", "")</f>
        <v>Buy</v>
      </c>
      <c r="L1764" t="str">
        <f>IF(C1765&lt;C1764, "Sell", "")</f>
        <v/>
      </c>
      <c r="V1764" s="4">
        <f t="shared" si="27"/>
        <v>1.1767013280601649E-2</v>
      </c>
    </row>
    <row r="1765" spans="1:22" x14ac:dyDescent="0.25">
      <c r="A1765" s="1">
        <v>42801</v>
      </c>
      <c r="B1765">
        <v>511</v>
      </c>
      <c r="C1765">
        <v>509.89999390000003</v>
      </c>
      <c r="D1765">
        <v>4644496</v>
      </c>
      <c r="E1765" t="s">
        <v>9</v>
      </c>
      <c r="F1765" t="s">
        <v>14</v>
      </c>
      <c r="G1765" t="str">
        <f>IF(OR(F1765="Jan",F1765="Feb",F1765="Mar"),"Q1",
IF(OR(F1765="Apr",F1765="May",F1765="Jun"),"Q2",
IF(OR(F1765="Jul",F1765="Aug",F1765="Sep"),"Q3",
IF(OR(F1765="Oct",F1765="Nov",F1765="Dec"),"Q4",""))))</f>
        <v>Q1</v>
      </c>
      <c r="H1765" t="str">
        <f>"Q"&amp;INT((MONTH(A1765)-1)/3)+1</f>
        <v>Q1</v>
      </c>
      <c r="I1765">
        <v>2017</v>
      </c>
      <c r="J1765" t="str">
        <f>IF(C1765&gt;B1765, "Bullish", IF(B1765&gt;C1765, "Bearish", "Neutral"))</f>
        <v>Bearish</v>
      </c>
      <c r="K1765" t="str">
        <f>IF(C1766&gt;C1765, "Buy", "")</f>
        <v>Buy</v>
      </c>
      <c r="L1765" t="str">
        <f>IF(C1766&lt;C1765, "Sell", "")</f>
        <v/>
      </c>
      <c r="V1765" s="4">
        <f t="shared" si="27"/>
        <v>1.3637717639268333E-2</v>
      </c>
    </row>
    <row r="1766" spans="1:22" x14ac:dyDescent="0.25">
      <c r="A1766" s="1">
        <v>42800</v>
      </c>
      <c r="B1766">
        <v>510.02499390000003</v>
      </c>
      <c r="C1766">
        <v>516.95001219999995</v>
      </c>
      <c r="D1766">
        <v>5286386</v>
      </c>
      <c r="E1766" t="s">
        <v>7</v>
      </c>
      <c r="F1766" t="s">
        <v>14</v>
      </c>
      <c r="G1766" t="str">
        <f>IF(OR(F1766="Jan",F1766="Feb",F1766="Mar"),"Q1",
IF(OR(F1766="Apr",F1766="May",F1766="Jun"),"Q2",
IF(OR(F1766="Jul",F1766="Aug",F1766="Sep"),"Q3",
IF(OR(F1766="Oct",F1766="Nov",F1766="Dec"),"Q4",""))))</f>
        <v>Q1</v>
      </c>
      <c r="H1766" t="str">
        <f>"Q"&amp;INT((MONTH(A1766)-1)/3)+1</f>
        <v>Q1</v>
      </c>
      <c r="I1766">
        <v>2017</v>
      </c>
      <c r="J1766" t="str">
        <f>IF(C1766&gt;B1766, "Bullish", IF(B1766&gt;C1766, "Bearish", "Neutral"))</f>
        <v>Bullish</v>
      </c>
      <c r="K1766" t="str">
        <f>IF(C1767&gt;C1766, "Buy", "")</f>
        <v/>
      </c>
      <c r="L1766" t="str">
        <f>IF(C1767&lt;C1766, "Sell", "")</f>
        <v>Sell</v>
      </c>
      <c r="V1766" s="4">
        <f t="shared" si="27"/>
        <v>-2.6183798756563657E-3</v>
      </c>
    </row>
    <row r="1767" spans="1:22" x14ac:dyDescent="0.25">
      <c r="A1767" s="1">
        <v>42797</v>
      </c>
      <c r="B1767">
        <v>505.125</v>
      </c>
      <c r="C1767">
        <v>515.59997559999999</v>
      </c>
      <c r="D1767">
        <v>5401612</v>
      </c>
      <c r="E1767" t="s">
        <v>12</v>
      </c>
      <c r="F1767" t="s">
        <v>14</v>
      </c>
      <c r="G1767" t="str">
        <f>IF(OR(F1767="Jan",F1767="Feb",F1767="Mar"),"Q1",
IF(OR(F1767="Apr",F1767="May",F1767="Jun"),"Q2",
IF(OR(F1767="Jul",F1767="Aug",F1767="Sep"),"Q3",
IF(OR(F1767="Oct",F1767="Nov",F1767="Dec"),"Q4",""))))</f>
        <v>Q1</v>
      </c>
      <c r="H1767" t="str">
        <f>"Q"&amp;INT((MONTH(A1767)-1)/3)+1</f>
        <v>Q1</v>
      </c>
      <c r="I1767">
        <v>2017</v>
      </c>
      <c r="J1767" t="str">
        <f>IF(C1767&gt;B1767, "Bullish", IF(B1767&gt;C1767, "Bearish", "Neutral"))</f>
        <v>Bullish</v>
      </c>
      <c r="K1767" t="str">
        <f>IF(C1768&gt;C1767, "Buy", "")</f>
        <v/>
      </c>
      <c r="L1767" t="str">
        <f>IF(C1768&lt;C1767, "Sell", "")</f>
        <v>Sell</v>
      </c>
      <c r="V1767" s="4">
        <f t="shared" si="27"/>
        <v>-7.7200855019886406E-3</v>
      </c>
    </row>
    <row r="1768" spans="1:22" x14ac:dyDescent="0.25">
      <c r="A1768" s="1">
        <v>42796</v>
      </c>
      <c r="B1768">
        <v>512.20001219999995</v>
      </c>
      <c r="C1768">
        <v>511.64999390000003</v>
      </c>
      <c r="D1768">
        <v>2948498</v>
      </c>
      <c r="E1768" t="s">
        <v>11</v>
      </c>
      <c r="F1768" t="s">
        <v>14</v>
      </c>
      <c r="G1768" t="str">
        <f>IF(OR(F1768="Jan",F1768="Feb",F1768="Mar"),"Q1",
IF(OR(F1768="Apr",F1768="May",F1768="Jun"),"Q2",
IF(OR(F1768="Jul",F1768="Aug",F1768="Sep"),"Q3",
IF(OR(F1768="Oct",F1768="Nov",F1768="Dec"),"Q4",""))))</f>
        <v>Q1</v>
      </c>
      <c r="H1768" t="str">
        <f>"Q"&amp;INT((MONTH(A1768)-1)/3)+1</f>
        <v>Q1</v>
      </c>
      <c r="I1768">
        <v>2017</v>
      </c>
      <c r="J1768" t="str">
        <f>IF(C1768&gt;B1768, "Bullish", IF(B1768&gt;C1768, "Bearish", "Neutral"))</f>
        <v>Bearish</v>
      </c>
      <c r="K1768" t="str">
        <f>IF(C1769&gt;C1768, "Buy", "")</f>
        <v>Buy</v>
      </c>
      <c r="L1768" t="str">
        <f>IF(C1769&lt;C1768, "Sell", "")</f>
        <v/>
      </c>
      <c r="V1768" s="4">
        <f t="shared" si="27"/>
        <v>1.8046496180718812E-3</v>
      </c>
    </row>
    <row r="1769" spans="1:22" x14ac:dyDescent="0.25">
      <c r="A1769" s="1">
        <v>42795</v>
      </c>
      <c r="B1769">
        <v>506</v>
      </c>
      <c r="C1769">
        <v>512.57501219999995</v>
      </c>
      <c r="D1769">
        <v>4282448</v>
      </c>
      <c r="E1769" t="s">
        <v>10</v>
      </c>
      <c r="F1769" t="s">
        <v>14</v>
      </c>
      <c r="G1769" t="str">
        <f>IF(OR(F1769="Jan",F1769="Feb",F1769="Mar"),"Q1",
IF(OR(F1769="Apr",F1769="May",F1769="Jun"),"Q2",
IF(OR(F1769="Jul",F1769="Aug",F1769="Sep"),"Q3",
IF(OR(F1769="Oct",F1769="Nov",F1769="Dec"),"Q4",""))))</f>
        <v>Q1</v>
      </c>
      <c r="H1769" t="str">
        <f>"Q"&amp;INT((MONTH(A1769)-1)/3)+1</f>
        <v>Q1</v>
      </c>
      <c r="I1769">
        <v>2017</v>
      </c>
      <c r="J1769" t="str">
        <f>IF(C1769&gt;B1769, "Bullish", IF(B1769&gt;C1769, "Bearish", "Neutral"))</f>
        <v>Bullish</v>
      </c>
      <c r="K1769" t="str">
        <f>IF(C1770&gt;C1769, "Buy", "")</f>
        <v/>
      </c>
      <c r="L1769" t="str">
        <f>IF(C1770&lt;C1769, "Sell", "")</f>
        <v>Sell</v>
      </c>
      <c r="V1769" s="4">
        <f t="shared" si="27"/>
        <v>-1.2593836124763221E-2</v>
      </c>
    </row>
    <row r="1770" spans="1:22" x14ac:dyDescent="0.25">
      <c r="A1770" s="1">
        <v>42794</v>
      </c>
      <c r="B1770">
        <v>505.9249878</v>
      </c>
      <c r="C1770">
        <v>506.2000122</v>
      </c>
      <c r="D1770">
        <v>5940132</v>
      </c>
      <c r="E1770" t="s">
        <v>9</v>
      </c>
      <c r="F1770" t="s">
        <v>13</v>
      </c>
      <c r="G1770" t="str">
        <f>IF(OR(F1770="Jan",F1770="Feb",F1770="Mar"),"Q1",
IF(OR(F1770="Apr",F1770="May",F1770="Jun"),"Q2",
IF(OR(F1770="Jul",F1770="Aug",F1770="Sep"),"Q3",
IF(OR(F1770="Oct",F1770="Nov",F1770="Dec"),"Q4",""))))</f>
        <v>Q1</v>
      </c>
      <c r="H1770" t="str">
        <f>"Q"&amp;INT((MONTH(A1770)-1)/3)+1</f>
        <v>Q1</v>
      </c>
      <c r="I1770">
        <v>2017</v>
      </c>
      <c r="J1770" t="str">
        <f>IF(C1770&gt;B1770, "Bullish", IF(B1770&gt;C1770, "Bearish", "Neutral"))</f>
        <v>Bullish</v>
      </c>
      <c r="K1770" t="str">
        <f>IF(C1771&gt;C1770, "Buy", "")</f>
        <v/>
      </c>
      <c r="L1770" t="str">
        <f>IF(C1771&lt;C1770, "Sell", "")</f>
        <v/>
      </c>
      <c r="V1770" s="4">
        <f t="shared" si="27"/>
        <v>0</v>
      </c>
    </row>
    <row r="1771" spans="1:22" x14ac:dyDescent="0.25">
      <c r="A1771" s="1">
        <v>42793</v>
      </c>
      <c r="B1771">
        <v>503.64999390000003</v>
      </c>
      <c r="C1771">
        <v>506.2000122</v>
      </c>
      <c r="D1771">
        <v>5328696</v>
      </c>
      <c r="E1771" t="s">
        <v>7</v>
      </c>
      <c r="F1771" t="s">
        <v>13</v>
      </c>
      <c r="G1771" t="str">
        <f>IF(OR(F1771="Jan",F1771="Feb",F1771="Mar"),"Q1",
IF(OR(F1771="Apr",F1771="May",F1771="Jun"),"Q2",
IF(OR(F1771="Jul",F1771="Aug",F1771="Sep"),"Q3",
IF(OR(F1771="Oct",F1771="Nov",F1771="Dec"),"Q4",""))))</f>
        <v>Q1</v>
      </c>
      <c r="H1771" t="str">
        <f>"Q"&amp;INT((MONTH(A1771)-1)/3)+1</f>
        <v>Q1</v>
      </c>
      <c r="I1771">
        <v>2017</v>
      </c>
      <c r="J1771" t="str">
        <f>IF(C1771&gt;B1771, "Bullish", IF(B1771&gt;C1771, "Bearish", "Neutral"))</f>
        <v>Bullish</v>
      </c>
      <c r="K1771" t="str">
        <f>IF(C1772&gt;C1771, "Buy", "")</f>
        <v/>
      </c>
      <c r="L1771" t="str">
        <f>IF(C1772&lt;C1771, "Sell", "")</f>
        <v>Sell</v>
      </c>
      <c r="V1771" s="4">
        <f t="shared" si="27"/>
        <v>-3.518906562780724E-3</v>
      </c>
    </row>
    <row r="1772" spans="1:22" x14ac:dyDescent="0.25">
      <c r="A1772" s="1">
        <v>42789</v>
      </c>
      <c r="B1772">
        <v>499.4500122</v>
      </c>
      <c r="C1772">
        <v>504.4249878</v>
      </c>
      <c r="D1772">
        <v>9542656</v>
      </c>
      <c r="E1772" t="s">
        <v>11</v>
      </c>
      <c r="F1772" t="s">
        <v>13</v>
      </c>
      <c r="G1772" t="str">
        <f>IF(OR(F1772="Jan",F1772="Feb",F1772="Mar"),"Q1",
IF(OR(F1772="Apr",F1772="May",F1772="Jun"),"Q2",
IF(OR(F1772="Jul",F1772="Aug",F1772="Sep"),"Q3",
IF(OR(F1772="Oct",F1772="Nov",F1772="Dec"),"Q4",""))))</f>
        <v>Q1</v>
      </c>
      <c r="H1772" t="str">
        <f>"Q"&amp;INT((MONTH(A1772)-1)/3)+1</f>
        <v>Q1</v>
      </c>
      <c r="I1772">
        <v>2017</v>
      </c>
      <c r="J1772" t="str">
        <f>IF(C1772&gt;B1772, "Bullish", IF(B1772&gt;C1772, "Bearish", "Neutral"))</f>
        <v>Bullish</v>
      </c>
      <c r="K1772" t="str">
        <f>IF(C1773&gt;C1772, "Buy", "")</f>
        <v/>
      </c>
      <c r="L1772" t="str">
        <f>IF(C1773&lt;C1772, "Sell", "")</f>
        <v>Sell</v>
      </c>
      <c r="V1772" s="4">
        <f t="shared" si="27"/>
        <v>-1.8885977618726589E-2</v>
      </c>
    </row>
    <row r="1773" spans="1:22" x14ac:dyDescent="0.25">
      <c r="A1773" s="1">
        <v>42788</v>
      </c>
      <c r="B1773">
        <v>507.5</v>
      </c>
      <c r="C1773">
        <v>495.0750122</v>
      </c>
      <c r="D1773">
        <v>6607838</v>
      </c>
      <c r="E1773" t="s">
        <v>10</v>
      </c>
      <c r="F1773" t="s">
        <v>13</v>
      </c>
      <c r="G1773" t="str">
        <f>IF(OR(F1773="Jan",F1773="Feb",F1773="Mar"),"Q1",
IF(OR(F1773="Apr",F1773="May",F1773="Jun"),"Q2",
IF(OR(F1773="Jul",F1773="Aug",F1773="Sep"),"Q3",
IF(OR(F1773="Oct",F1773="Nov",F1773="Dec"),"Q4",""))))</f>
        <v>Q1</v>
      </c>
      <c r="H1773" t="str">
        <f>"Q"&amp;INT((MONTH(A1773)-1)/3)+1</f>
        <v>Q1</v>
      </c>
      <c r="I1773">
        <v>2017</v>
      </c>
      <c r="J1773" t="str">
        <f>IF(C1773&gt;B1773, "Bullish", IF(B1773&gt;C1773, "Bearish", "Neutral"))</f>
        <v>Bearish</v>
      </c>
      <c r="K1773" t="str">
        <f>IF(C1774&gt;C1773, "Buy", "")</f>
        <v>Buy</v>
      </c>
      <c r="L1773" t="str">
        <f>IF(C1774&lt;C1773, "Sell", "")</f>
        <v/>
      </c>
      <c r="V1773" s="4">
        <f t="shared" si="27"/>
        <v>2.3135311527724533E-2</v>
      </c>
    </row>
    <row r="1774" spans="1:22" x14ac:dyDescent="0.25">
      <c r="A1774" s="1">
        <v>42787</v>
      </c>
      <c r="B1774">
        <v>511.0499878</v>
      </c>
      <c r="C1774">
        <v>506.7999878</v>
      </c>
      <c r="D1774">
        <v>7613996</v>
      </c>
      <c r="E1774" t="s">
        <v>9</v>
      </c>
      <c r="F1774" t="s">
        <v>13</v>
      </c>
      <c r="G1774" t="str">
        <f>IF(OR(F1774="Jan",F1774="Feb",F1774="Mar"),"Q1",
IF(OR(F1774="Apr",F1774="May",F1774="Jun"),"Q2",
IF(OR(F1774="Jul",F1774="Aug",F1774="Sep"),"Q3",
IF(OR(F1774="Oct",F1774="Nov",F1774="Dec"),"Q4",""))))</f>
        <v>Q1</v>
      </c>
      <c r="H1774" t="str">
        <f>"Q"&amp;INT((MONTH(A1774)-1)/3)+1</f>
        <v>Q1</v>
      </c>
      <c r="I1774">
        <v>2017</v>
      </c>
      <c r="J1774" t="str">
        <f>IF(C1774&gt;B1774, "Bullish", IF(B1774&gt;C1774, "Bearish", "Neutral"))</f>
        <v>Bearish</v>
      </c>
      <c r="K1774" t="str">
        <f>IF(C1775&gt;C1774, "Buy", "")</f>
        <v/>
      </c>
      <c r="L1774" t="str">
        <f>IF(C1775&lt;C1774, "Sell", "")</f>
        <v>Sell</v>
      </c>
      <c r="V1774" s="4">
        <f t="shared" si="27"/>
        <v>-3.3159867359564398E-3</v>
      </c>
    </row>
    <row r="1775" spans="1:22" x14ac:dyDescent="0.25">
      <c r="A1775" s="1">
        <v>42786</v>
      </c>
      <c r="B1775">
        <v>498.25</v>
      </c>
      <c r="C1775">
        <v>505.125</v>
      </c>
      <c r="D1775">
        <v>4650662</v>
      </c>
      <c r="E1775" t="s">
        <v>7</v>
      </c>
      <c r="F1775" t="s">
        <v>13</v>
      </c>
      <c r="G1775" t="str">
        <f>IF(OR(F1775="Jan",F1775="Feb",F1775="Mar"),"Q1",
IF(OR(F1775="Apr",F1775="May",F1775="Jun"),"Q2",
IF(OR(F1775="Jul",F1775="Aug",F1775="Sep"),"Q3",
IF(OR(F1775="Oct",F1775="Nov",F1775="Dec"),"Q4",""))))</f>
        <v>Q1</v>
      </c>
      <c r="H1775" t="str">
        <f>"Q"&amp;INT((MONTH(A1775)-1)/3)+1</f>
        <v>Q1</v>
      </c>
      <c r="I1775">
        <v>2017</v>
      </c>
      <c r="J1775" t="str">
        <f>IF(C1775&gt;B1775, "Bullish", IF(B1775&gt;C1775, "Bearish", "Neutral"))</f>
        <v>Bullish</v>
      </c>
      <c r="K1775" t="str">
        <f>IF(C1776&gt;C1775, "Buy", "")</f>
        <v/>
      </c>
      <c r="L1775" t="str">
        <f>IF(C1776&lt;C1775, "Sell", "")</f>
        <v>Sell</v>
      </c>
      <c r="V1775" s="4">
        <f t="shared" si="27"/>
        <v>-1.0149009746661178E-2</v>
      </c>
    </row>
    <row r="1776" spans="1:22" x14ac:dyDescent="0.25">
      <c r="A1776" s="1">
        <v>42783</v>
      </c>
      <c r="B1776">
        <v>506.875</v>
      </c>
      <c r="C1776">
        <v>500.0499878</v>
      </c>
      <c r="D1776">
        <v>4851208</v>
      </c>
      <c r="E1776" t="s">
        <v>12</v>
      </c>
      <c r="F1776" t="s">
        <v>13</v>
      </c>
      <c r="G1776" t="str">
        <f>IF(OR(F1776="Jan",F1776="Feb",F1776="Mar"),"Q1",
IF(OR(F1776="Apr",F1776="May",F1776="Jun"),"Q2",
IF(OR(F1776="Jul",F1776="Aug",F1776="Sep"),"Q3",
IF(OR(F1776="Oct",F1776="Nov",F1776="Dec"),"Q4",""))))</f>
        <v>Q1</v>
      </c>
      <c r="H1776" t="str">
        <f>"Q"&amp;INT((MONTH(A1776)-1)/3)+1</f>
        <v>Q1</v>
      </c>
      <c r="I1776">
        <v>2017</v>
      </c>
      <c r="J1776" t="str">
        <f>IF(C1776&gt;B1776, "Bullish", IF(B1776&gt;C1776, "Bearish", "Neutral"))</f>
        <v>Bearish</v>
      </c>
      <c r="K1776" t="str">
        <f>IF(C1777&gt;C1776, "Buy", "")</f>
        <v>Buy</v>
      </c>
      <c r="L1776" t="str">
        <f>IF(C1777&lt;C1776, "Sell", "")</f>
        <v/>
      </c>
      <c r="V1776" s="4">
        <f t="shared" si="27"/>
        <v>1.1856536201264187E-2</v>
      </c>
    </row>
    <row r="1777" spans="1:22" x14ac:dyDescent="0.25">
      <c r="A1777" s="1">
        <v>42782</v>
      </c>
      <c r="B1777">
        <v>495.5</v>
      </c>
      <c r="C1777">
        <v>506.0499878</v>
      </c>
      <c r="D1777">
        <v>12815858</v>
      </c>
      <c r="E1777" t="s">
        <v>11</v>
      </c>
      <c r="F1777" t="s">
        <v>13</v>
      </c>
      <c r="G1777" t="str">
        <f>IF(OR(F1777="Jan",F1777="Feb",F1777="Mar"),"Q1",
IF(OR(F1777="Apr",F1777="May",F1777="Jun"),"Q2",
IF(OR(F1777="Jul",F1777="Aug",F1777="Sep"),"Q3",
IF(OR(F1777="Oct",F1777="Nov",F1777="Dec"),"Q4",""))))</f>
        <v>Q1</v>
      </c>
      <c r="H1777" t="str">
        <f>"Q"&amp;INT((MONTH(A1777)-1)/3)+1</f>
        <v>Q1</v>
      </c>
      <c r="I1777">
        <v>2017</v>
      </c>
      <c r="J1777" t="str">
        <f>IF(C1777&gt;B1777, "Bullish", IF(B1777&gt;C1777, "Bearish", "Neutral"))</f>
        <v>Bullish</v>
      </c>
      <c r="K1777" t="str">
        <f>IF(C1778&gt;C1777, "Buy", "")</f>
        <v/>
      </c>
      <c r="L1777" t="str">
        <f>IF(C1778&lt;C1777, "Sell", "")</f>
        <v>Sell</v>
      </c>
      <c r="V1777" s="4">
        <f t="shared" si="27"/>
        <v>-3.0861670581088123E-2</v>
      </c>
    </row>
    <row r="1778" spans="1:22" x14ac:dyDescent="0.25">
      <c r="A1778" s="1">
        <v>42781</v>
      </c>
      <c r="B1778">
        <v>494.60000609999997</v>
      </c>
      <c r="C1778">
        <v>490.89999390000003</v>
      </c>
      <c r="D1778">
        <v>7259486</v>
      </c>
      <c r="E1778" t="s">
        <v>10</v>
      </c>
      <c r="F1778" t="s">
        <v>13</v>
      </c>
      <c r="G1778" t="str">
        <f>IF(OR(F1778="Jan",F1778="Feb",F1778="Mar"),"Q1",
IF(OR(F1778="Apr",F1778="May",F1778="Jun"),"Q2",
IF(OR(F1778="Jul",F1778="Aug",F1778="Sep"),"Q3",
IF(OR(F1778="Oct",F1778="Nov",F1778="Dec"),"Q4",""))))</f>
        <v>Q1</v>
      </c>
      <c r="H1778" t="str">
        <f>"Q"&amp;INT((MONTH(A1778)-1)/3)+1</f>
        <v>Q1</v>
      </c>
      <c r="I1778">
        <v>2017</v>
      </c>
      <c r="J1778" t="str">
        <f>IF(C1778&gt;B1778, "Bullish", IF(B1778&gt;C1778, "Bearish", "Neutral"))</f>
        <v>Bearish</v>
      </c>
      <c r="K1778" t="str">
        <f>IF(C1779&gt;C1778, "Buy", "")</f>
        <v>Buy</v>
      </c>
      <c r="L1778" t="str">
        <f>IF(C1779&lt;C1778, "Sell", "")</f>
        <v/>
      </c>
      <c r="V1778" s="4">
        <f t="shared" si="27"/>
        <v>5.9734983569132462E-3</v>
      </c>
    </row>
    <row r="1779" spans="1:22" x14ac:dyDescent="0.25">
      <c r="A1779" s="1">
        <v>42780</v>
      </c>
      <c r="B1779">
        <v>490</v>
      </c>
      <c r="C1779">
        <v>493.85000609999997</v>
      </c>
      <c r="D1779">
        <v>9338818</v>
      </c>
      <c r="E1779" t="s">
        <v>9</v>
      </c>
      <c r="F1779" t="s">
        <v>13</v>
      </c>
      <c r="G1779" t="str">
        <f>IF(OR(F1779="Jan",F1779="Feb",F1779="Mar"),"Q1",
IF(OR(F1779="Apr",F1779="May",F1779="Jun"),"Q2",
IF(OR(F1779="Jul",F1779="Aug",F1779="Sep"),"Q3",
IF(OR(F1779="Oct",F1779="Nov",F1779="Dec"),"Q4",""))))</f>
        <v>Q1</v>
      </c>
      <c r="H1779" t="str">
        <f>"Q"&amp;INT((MONTH(A1779)-1)/3)+1</f>
        <v>Q1</v>
      </c>
      <c r="I1779">
        <v>2017</v>
      </c>
      <c r="J1779" t="str">
        <f>IF(C1779&gt;B1779, "Bullish", IF(B1779&gt;C1779, "Bearish", "Neutral"))</f>
        <v>Bullish</v>
      </c>
      <c r="K1779" t="str">
        <f>IF(C1780&gt;C1779, "Buy", "")</f>
        <v/>
      </c>
      <c r="L1779" t="str">
        <f>IF(C1780&lt;C1779, "Sell", "")</f>
        <v>Sell</v>
      </c>
      <c r="V1779" s="4">
        <f t="shared" si="27"/>
        <v>-3.4032983014582532E-3</v>
      </c>
    </row>
    <row r="1780" spans="1:22" x14ac:dyDescent="0.25">
      <c r="A1780" s="1">
        <v>42779</v>
      </c>
      <c r="B1780">
        <v>486.4249878</v>
      </c>
      <c r="C1780">
        <v>492.1749878</v>
      </c>
      <c r="D1780">
        <v>13724268</v>
      </c>
      <c r="E1780" t="s">
        <v>7</v>
      </c>
      <c r="F1780" t="s">
        <v>13</v>
      </c>
      <c r="G1780" t="str">
        <f>IF(OR(F1780="Jan",F1780="Feb",F1780="Mar"),"Q1",
IF(OR(F1780="Apr",F1780="May",F1780="Jun"),"Q2",
IF(OR(F1780="Jul",F1780="Aug",F1780="Sep"),"Q3",
IF(OR(F1780="Oct",F1780="Nov",F1780="Dec"),"Q4",""))))</f>
        <v>Q1</v>
      </c>
      <c r="H1780" t="str">
        <f>"Q"&amp;INT((MONTH(A1780)-1)/3)+1</f>
        <v>Q1</v>
      </c>
      <c r="I1780">
        <v>2017</v>
      </c>
      <c r="J1780" t="str">
        <f>IF(C1780&gt;B1780, "Bullish", IF(B1780&gt;C1780, "Bearish", "Neutral"))</f>
        <v>Bullish</v>
      </c>
      <c r="K1780" t="str">
        <f>IF(C1781&gt;C1780, "Buy", "")</f>
        <v/>
      </c>
      <c r="L1780" t="str">
        <f>IF(C1781&lt;C1780, "Sell", "")</f>
        <v>Sell</v>
      </c>
      <c r="V1780" s="4">
        <f t="shared" si="27"/>
        <v>-1.657542910484372E-2</v>
      </c>
    </row>
    <row r="1781" spans="1:22" x14ac:dyDescent="0.25">
      <c r="A1781" s="1">
        <v>42776</v>
      </c>
      <c r="B1781">
        <v>473.125</v>
      </c>
      <c r="C1781">
        <v>484.14999390000003</v>
      </c>
      <c r="D1781">
        <v>12252452</v>
      </c>
      <c r="E1781" t="s">
        <v>12</v>
      </c>
      <c r="F1781" t="s">
        <v>13</v>
      </c>
      <c r="G1781" t="str">
        <f>IF(OR(F1781="Jan",F1781="Feb",F1781="Mar"),"Q1",
IF(OR(F1781="Apr",F1781="May",F1781="Jun"),"Q2",
IF(OR(F1781="Jul",F1781="Aug",F1781="Sep"),"Q3",
IF(OR(F1781="Oct",F1781="Nov",F1781="Dec"),"Q4",""))))</f>
        <v>Q1</v>
      </c>
      <c r="H1781" t="str">
        <f>"Q"&amp;INT((MONTH(A1781)-1)/3)+1</f>
        <v>Q1</v>
      </c>
      <c r="I1781">
        <v>2017</v>
      </c>
      <c r="J1781" t="str">
        <f>IF(C1781&gt;B1781, "Bullish", IF(B1781&gt;C1781, "Bearish", "Neutral"))</f>
        <v>Bullish</v>
      </c>
      <c r="K1781" t="str">
        <f>IF(C1782&gt;C1781, "Buy", "")</f>
        <v/>
      </c>
      <c r="L1781" t="str">
        <f>IF(C1782&lt;C1781, "Sell", "")</f>
        <v>Sell</v>
      </c>
      <c r="V1781" s="4">
        <f t="shared" si="27"/>
        <v>-2.3572925792811898E-2</v>
      </c>
    </row>
    <row r="1782" spans="1:22" x14ac:dyDescent="0.25">
      <c r="A1782" s="1">
        <v>42775</v>
      </c>
      <c r="B1782">
        <v>468.5</v>
      </c>
      <c r="C1782">
        <v>473</v>
      </c>
      <c r="D1782">
        <v>11907266</v>
      </c>
      <c r="E1782" t="s">
        <v>11</v>
      </c>
      <c r="F1782" t="s">
        <v>13</v>
      </c>
      <c r="G1782" t="str">
        <f>IF(OR(F1782="Jan",F1782="Feb",F1782="Mar"),"Q1",
IF(OR(F1782="Apr",F1782="May",F1782="Jun"),"Q2",
IF(OR(F1782="Jul",F1782="Aug",F1782="Sep"),"Q3",
IF(OR(F1782="Oct",F1782="Nov",F1782="Dec"),"Q4",""))))</f>
        <v>Q1</v>
      </c>
      <c r="H1782" t="str">
        <f>"Q"&amp;INT((MONTH(A1782)-1)/3)+1</f>
        <v>Q1</v>
      </c>
      <c r="I1782">
        <v>2017</v>
      </c>
      <c r="J1782" t="str">
        <f>IF(C1782&gt;B1782, "Bullish", IF(B1782&gt;C1782, "Bearish", "Neutral"))</f>
        <v>Bullish</v>
      </c>
      <c r="K1782" t="str">
        <f>IF(C1783&gt;C1782, "Buy", "")</f>
        <v/>
      </c>
      <c r="L1782" t="str">
        <f>IF(C1783&lt;C1782, "Sell", "")</f>
        <v>Sell</v>
      </c>
      <c r="V1782" s="4">
        <f t="shared" si="27"/>
        <v>-1.014415376401495E-2</v>
      </c>
    </row>
    <row r="1783" spans="1:22" x14ac:dyDescent="0.25">
      <c r="A1783" s="1">
        <v>42774</v>
      </c>
      <c r="B1783">
        <v>468</v>
      </c>
      <c r="C1783">
        <v>468.25</v>
      </c>
      <c r="D1783">
        <v>6319962</v>
      </c>
      <c r="E1783" t="s">
        <v>10</v>
      </c>
      <c r="F1783" t="s">
        <v>13</v>
      </c>
      <c r="G1783" t="str">
        <f>IF(OR(F1783="Jan",F1783="Feb",F1783="Mar"),"Q1",
IF(OR(F1783="Apr",F1783="May",F1783="Jun"),"Q2",
IF(OR(F1783="Jul",F1783="Aug",F1783="Sep"),"Q3",
IF(OR(F1783="Oct",F1783="Nov",F1783="Dec"),"Q4",""))))</f>
        <v>Q1</v>
      </c>
      <c r="H1783" t="str">
        <f>"Q"&amp;INT((MONTH(A1783)-1)/3)+1</f>
        <v>Q1</v>
      </c>
      <c r="I1783">
        <v>2017</v>
      </c>
      <c r="J1783" t="str">
        <f>IF(C1783&gt;B1783, "Bullish", IF(B1783&gt;C1783, "Bearish", "Neutral"))</f>
        <v>Bullish</v>
      </c>
      <c r="K1783" t="str">
        <f>IF(C1784&gt;C1783, "Buy", "")</f>
        <v>Buy</v>
      </c>
      <c r="L1783" t="str">
        <f>IF(C1784&lt;C1783, "Sell", "")</f>
        <v/>
      </c>
      <c r="V1783" s="4">
        <f t="shared" si="27"/>
        <v>6.1024144335367469E-3</v>
      </c>
    </row>
    <row r="1784" spans="1:22" x14ac:dyDescent="0.25">
      <c r="A1784" s="1">
        <v>42773</v>
      </c>
      <c r="B1784">
        <v>466.5</v>
      </c>
      <c r="C1784">
        <v>471.125</v>
      </c>
      <c r="D1784">
        <v>9268002</v>
      </c>
      <c r="E1784" t="s">
        <v>9</v>
      </c>
      <c r="F1784" t="s">
        <v>13</v>
      </c>
      <c r="G1784" t="str">
        <f>IF(OR(F1784="Jan",F1784="Feb",F1784="Mar"),"Q1",
IF(OR(F1784="Apr",F1784="May",F1784="Jun"),"Q2",
IF(OR(F1784="Jul",F1784="Aug",F1784="Sep"),"Q3",
IF(OR(F1784="Oct",F1784="Nov",F1784="Dec"),"Q4",""))))</f>
        <v>Q1</v>
      </c>
      <c r="H1784" t="str">
        <f>"Q"&amp;INT((MONTH(A1784)-1)/3)+1</f>
        <v>Q1</v>
      </c>
      <c r="I1784">
        <v>2017</v>
      </c>
      <c r="J1784" t="str">
        <f>IF(C1784&gt;B1784, "Bullish", IF(B1784&gt;C1784, "Bearish", "Neutral"))</f>
        <v>Bullish</v>
      </c>
      <c r="K1784" t="str">
        <f>IF(C1785&gt;C1784, "Buy", "")</f>
        <v/>
      </c>
      <c r="L1784" t="str">
        <f>IF(C1785&lt;C1784, "Sell", "")</f>
        <v>Sell</v>
      </c>
      <c r="V1784" s="4">
        <f t="shared" si="27"/>
        <v>-7.4846297781341886E-3</v>
      </c>
    </row>
    <row r="1785" spans="1:22" x14ac:dyDescent="0.25">
      <c r="A1785" s="1">
        <v>42772</v>
      </c>
      <c r="B1785">
        <v>468.625</v>
      </c>
      <c r="C1785">
        <v>467.625</v>
      </c>
      <c r="D1785">
        <v>6727934</v>
      </c>
      <c r="E1785" t="s">
        <v>7</v>
      </c>
      <c r="F1785" t="s">
        <v>13</v>
      </c>
      <c r="G1785" t="str">
        <f>IF(OR(F1785="Jan",F1785="Feb",F1785="Mar"),"Q1",
IF(OR(F1785="Apr",F1785="May",F1785="Jun"),"Q2",
IF(OR(F1785="Jul",F1785="Aug",F1785="Sep"),"Q3",
IF(OR(F1785="Oct",F1785="Nov",F1785="Dec"),"Q4",""))))</f>
        <v>Q1</v>
      </c>
      <c r="H1785" t="str">
        <f>"Q"&amp;INT((MONTH(A1785)-1)/3)+1</f>
        <v>Q1</v>
      </c>
      <c r="I1785">
        <v>2017</v>
      </c>
      <c r="J1785" t="str">
        <f>IF(C1785&gt;B1785, "Bullish", IF(B1785&gt;C1785, "Bearish", "Neutral"))</f>
        <v>Bearish</v>
      </c>
      <c r="K1785" t="str">
        <f>IF(C1786&gt;C1785, "Buy", "")</f>
        <v>Buy</v>
      </c>
      <c r="L1785" t="str">
        <f>IF(C1786&lt;C1785, "Sell", "")</f>
        <v/>
      </c>
      <c r="V1785" s="4">
        <f t="shared" si="27"/>
        <v>9.0799660522926026E-4</v>
      </c>
    </row>
    <row r="1786" spans="1:22" x14ac:dyDescent="0.25">
      <c r="A1786" s="1">
        <v>42769</v>
      </c>
      <c r="B1786">
        <v>466.89999390000003</v>
      </c>
      <c r="C1786">
        <v>468.0499878</v>
      </c>
      <c r="D1786">
        <v>8423958</v>
      </c>
      <c r="E1786" t="s">
        <v>12</v>
      </c>
      <c r="F1786" t="s">
        <v>13</v>
      </c>
      <c r="G1786" t="str">
        <f>IF(OR(F1786="Jan",F1786="Feb",F1786="Mar"),"Q1",
IF(OR(F1786="Apr",F1786="May",F1786="Jun"),"Q2",
IF(OR(F1786="Jul",F1786="Aug",F1786="Sep"),"Q3",
IF(OR(F1786="Oct",F1786="Nov",F1786="Dec"),"Q4",""))))</f>
        <v>Q1</v>
      </c>
      <c r="H1786" t="str">
        <f>"Q"&amp;INT((MONTH(A1786)-1)/3)+1</f>
        <v>Q1</v>
      </c>
      <c r="I1786">
        <v>2017</v>
      </c>
      <c r="J1786" t="str">
        <f>IF(C1786&gt;B1786, "Bullish", IF(B1786&gt;C1786, "Bearish", "Neutral"))</f>
        <v>Bullish</v>
      </c>
      <c r="K1786" t="str">
        <f>IF(C1787&gt;C1786, "Buy", "")</f>
        <v/>
      </c>
      <c r="L1786" t="str">
        <f>IF(C1787&lt;C1786, "Sell", "")</f>
        <v>Sell</v>
      </c>
      <c r="V1786" s="4">
        <f t="shared" si="27"/>
        <v>-2.1364589676998281E-4</v>
      </c>
    </row>
    <row r="1787" spans="1:22" x14ac:dyDescent="0.25">
      <c r="A1787" s="1">
        <v>42768</v>
      </c>
      <c r="B1787">
        <v>458.5</v>
      </c>
      <c r="C1787">
        <v>467.9500122</v>
      </c>
      <c r="D1787">
        <v>11828268</v>
      </c>
      <c r="E1787" t="s">
        <v>11</v>
      </c>
      <c r="F1787" t="s">
        <v>13</v>
      </c>
      <c r="G1787" t="str">
        <f>IF(OR(F1787="Jan",F1787="Feb",F1787="Mar"),"Q1",
IF(OR(F1787="Apr",F1787="May",F1787="Jun"),"Q2",
IF(OR(F1787="Jul",F1787="Aug",F1787="Sep"),"Q3",
IF(OR(F1787="Oct",F1787="Nov",F1787="Dec"),"Q4",""))))</f>
        <v>Q1</v>
      </c>
      <c r="H1787" t="str">
        <f>"Q"&amp;INT((MONTH(A1787)-1)/3)+1</f>
        <v>Q1</v>
      </c>
      <c r="I1787">
        <v>2017</v>
      </c>
      <c r="J1787" t="str">
        <f>IF(C1787&gt;B1787, "Bullish", IF(B1787&gt;C1787, "Bearish", "Neutral"))</f>
        <v>Bullish</v>
      </c>
      <c r="K1787" t="str">
        <f>IF(C1788&gt;C1787, "Buy", "")</f>
        <v/>
      </c>
      <c r="L1787" t="str">
        <f>IF(C1788&lt;C1787, "Sell", "")</f>
        <v>Sell</v>
      </c>
      <c r="V1787" s="4">
        <f t="shared" si="27"/>
        <v>-2.0889036705754028E-2</v>
      </c>
    </row>
    <row r="1788" spans="1:22" x14ac:dyDescent="0.25">
      <c r="A1788" s="1">
        <v>42767</v>
      </c>
      <c r="B1788">
        <v>460.5499878</v>
      </c>
      <c r="C1788">
        <v>458.375</v>
      </c>
      <c r="D1788">
        <v>11531782</v>
      </c>
      <c r="E1788" t="s">
        <v>10</v>
      </c>
      <c r="F1788" t="s">
        <v>13</v>
      </c>
      <c r="G1788" t="str">
        <f>IF(OR(F1788="Jan",F1788="Feb",F1788="Mar"),"Q1",
IF(OR(F1788="Apr",F1788="May",F1788="Jun"),"Q2",
IF(OR(F1788="Jul",F1788="Aug",F1788="Sep"),"Q3",
IF(OR(F1788="Oct",F1788="Nov",F1788="Dec"),"Q4",""))))</f>
        <v>Q1</v>
      </c>
      <c r="H1788" t="str">
        <f>"Q"&amp;INT((MONTH(A1788)-1)/3)+1</f>
        <v>Q1</v>
      </c>
      <c r="I1788">
        <v>2017</v>
      </c>
      <c r="J1788" t="str">
        <f>IF(C1788&gt;B1788, "Bullish", IF(B1788&gt;C1788, "Bearish", "Neutral"))</f>
        <v>Bearish</v>
      </c>
      <c r="K1788" t="str">
        <f>IF(C1789&gt;C1788, "Buy", "")</f>
        <v>Buy</v>
      </c>
      <c r="L1788" t="str">
        <f>IF(C1789&lt;C1788, "Sell", "")</f>
        <v/>
      </c>
      <c r="V1788" s="4">
        <f t="shared" si="27"/>
        <v>1.2761119870096186E-2</v>
      </c>
    </row>
    <row r="1789" spans="1:22" x14ac:dyDescent="0.25">
      <c r="A1789" s="1">
        <v>42766</v>
      </c>
      <c r="B1789">
        <v>470.75</v>
      </c>
      <c r="C1789">
        <v>464.2999878</v>
      </c>
      <c r="D1789">
        <v>24068534</v>
      </c>
      <c r="E1789" t="s">
        <v>9</v>
      </c>
      <c r="F1789" t="s">
        <v>8</v>
      </c>
      <c r="G1789" t="str">
        <f>IF(OR(F1789="Jan",F1789="Feb",F1789="Mar"),"Q1",
IF(OR(F1789="Apr",F1789="May",F1789="Jun"),"Q2",
IF(OR(F1789="Jul",F1789="Aug",F1789="Sep"),"Q3",
IF(OR(F1789="Oct",F1789="Nov",F1789="Dec"),"Q4",""))))</f>
        <v>Q1</v>
      </c>
      <c r="H1789" t="str">
        <f>"Q"&amp;INT((MONTH(A1789)-1)/3)+1</f>
        <v>Q1</v>
      </c>
      <c r="I1789">
        <v>2017</v>
      </c>
      <c r="J1789" t="str">
        <f>IF(C1789&gt;B1789, "Bullish", IF(B1789&gt;C1789, "Bearish", "Neutral"))</f>
        <v>Bearish</v>
      </c>
      <c r="K1789" t="str">
        <f>IF(C1790&gt;C1789, "Buy", "")</f>
        <v>Buy</v>
      </c>
      <c r="L1789" t="str">
        <f>IF(C1790&lt;C1789, "Sell", "")</f>
        <v/>
      </c>
      <c r="V1789" s="4">
        <f t="shared" si="27"/>
        <v>2.1857060655514068E-2</v>
      </c>
    </row>
    <row r="1790" spans="1:22" x14ac:dyDescent="0.25">
      <c r="A1790" s="1">
        <v>42765</v>
      </c>
      <c r="B1790">
        <v>468.75</v>
      </c>
      <c r="C1790">
        <v>474.6749878</v>
      </c>
      <c r="D1790">
        <v>11369208</v>
      </c>
      <c r="E1790" t="s">
        <v>7</v>
      </c>
      <c r="F1790" t="s">
        <v>8</v>
      </c>
      <c r="G1790" t="str">
        <f>IF(OR(F1790="Jan",F1790="Feb",F1790="Mar"),"Q1",
IF(OR(F1790="Apr",F1790="May",F1790="Jun"),"Q2",
IF(OR(F1790="Jul",F1790="Aug",F1790="Sep"),"Q3",
IF(OR(F1790="Oct",F1790="Nov",F1790="Dec"),"Q4",""))))</f>
        <v>Q1</v>
      </c>
      <c r="H1790" t="str">
        <f>"Q"&amp;INT((MONTH(A1790)-1)/3)+1</f>
        <v>Q1</v>
      </c>
      <c r="I1790">
        <v>2017</v>
      </c>
      <c r="J1790" t="str">
        <f>IF(C1790&gt;B1790, "Bullish", IF(B1790&gt;C1790, "Bearish", "Neutral"))</f>
        <v>Bullish</v>
      </c>
      <c r="K1790" t="str">
        <f>IF(C1791&gt;C1790, "Buy", "")</f>
        <v/>
      </c>
      <c r="L1790" t="str">
        <f>IF(C1791&lt;C1790, "Sell", "")</f>
        <v>Sell</v>
      </c>
      <c r="V1790" s="4">
        <f t="shared" si="27"/>
        <v>-7.6420432134311229E-3</v>
      </c>
    </row>
    <row r="1791" spans="1:22" x14ac:dyDescent="0.25">
      <c r="A1791" s="1">
        <v>42762</v>
      </c>
      <c r="B1791">
        <v>466.9249878</v>
      </c>
      <c r="C1791">
        <v>471.0750122</v>
      </c>
      <c r="D1791">
        <v>10635138</v>
      </c>
      <c r="E1791" t="s">
        <v>12</v>
      </c>
      <c r="F1791" t="s">
        <v>8</v>
      </c>
      <c r="G1791" t="str">
        <f>IF(OR(F1791="Jan",F1791="Feb",F1791="Mar"),"Q1",
IF(OR(F1791="Apr",F1791="May",F1791="Jun"),"Q2",
IF(OR(F1791="Jul",F1791="Aug",F1791="Sep"),"Q3",
IF(OR(F1791="Oct",F1791="Nov",F1791="Dec"),"Q4",""))))</f>
        <v>Q1</v>
      </c>
      <c r="H1791" t="str">
        <f>"Q"&amp;INT((MONTH(A1791)-1)/3)+1</f>
        <v>Q1</v>
      </c>
      <c r="I1791">
        <v>2017</v>
      </c>
      <c r="J1791" t="str">
        <f>IF(C1791&gt;B1791, "Bullish", IF(B1791&gt;C1791, "Bearish", "Neutral"))</f>
        <v>Bullish</v>
      </c>
      <c r="K1791" t="str">
        <f>IF(C1792&gt;C1791, "Buy", "")</f>
        <v/>
      </c>
      <c r="L1791" t="str">
        <f>IF(C1792&lt;C1791, "Sell", "")</f>
        <v>Sell</v>
      </c>
      <c r="V1791" s="4">
        <f t="shared" si="27"/>
        <v>-5.9257409188427203E-3</v>
      </c>
    </row>
    <row r="1792" spans="1:22" x14ac:dyDescent="0.25">
      <c r="A1792" s="1">
        <v>42760</v>
      </c>
      <c r="B1792">
        <v>473.0499878</v>
      </c>
      <c r="C1792">
        <v>468.2999878</v>
      </c>
      <c r="D1792">
        <v>9978090</v>
      </c>
      <c r="E1792" t="s">
        <v>10</v>
      </c>
      <c r="F1792" t="s">
        <v>8</v>
      </c>
      <c r="G1792" t="str">
        <f>IF(OR(F1792="Jan",F1792="Feb",F1792="Mar"),"Q1",
IF(OR(F1792="Apr",F1792="May",F1792="Jun"),"Q2",
IF(OR(F1792="Jul",F1792="Aug",F1792="Sep"),"Q3",
IF(OR(F1792="Oct",F1792="Nov",F1792="Dec"),"Q4",""))))</f>
        <v>Q1</v>
      </c>
      <c r="H1792" t="str">
        <f>"Q"&amp;INT((MONTH(A1792)-1)/3)+1</f>
        <v>Q1</v>
      </c>
      <c r="I1792">
        <v>2017</v>
      </c>
      <c r="J1792" t="str">
        <f>IF(C1792&gt;B1792, "Bullish", IF(B1792&gt;C1792, "Bearish", "Neutral"))</f>
        <v>Bearish</v>
      </c>
      <c r="K1792" t="str">
        <f>IF(C1793&gt;C1792, "Buy", "")</f>
        <v>Buy</v>
      </c>
      <c r="L1792" t="str">
        <f>IF(C1793&lt;C1792, "Sell", "")</f>
        <v/>
      </c>
      <c r="V1792" s="4">
        <f t="shared" si="27"/>
        <v>9.4654035381291132E-3</v>
      </c>
    </row>
    <row r="1793" spans="1:22" x14ac:dyDescent="0.25">
      <c r="A1793" s="1">
        <v>42759</v>
      </c>
      <c r="B1793">
        <v>475</v>
      </c>
      <c r="C1793">
        <v>472.77499390000003</v>
      </c>
      <c r="D1793">
        <v>6826010</v>
      </c>
      <c r="E1793" t="s">
        <v>9</v>
      </c>
      <c r="F1793" t="s">
        <v>8</v>
      </c>
      <c r="G1793" t="str">
        <f>IF(OR(F1793="Jan",F1793="Feb",F1793="Mar"),"Q1",
IF(OR(F1793="Apr",F1793="May",F1793="Jun"),"Q2",
IF(OR(F1793="Jul",F1793="Aug",F1793="Sep"),"Q3",
IF(OR(F1793="Oct",F1793="Nov",F1793="Dec"),"Q4",""))))</f>
        <v>Q1</v>
      </c>
      <c r="H1793" t="str">
        <f>"Q"&amp;INT((MONTH(A1793)-1)/3)+1</f>
        <v>Q1</v>
      </c>
      <c r="I1793">
        <v>2017</v>
      </c>
      <c r="J1793" t="str">
        <f>IF(C1793&gt;B1793, "Bullish", IF(B1793&gt;C1793, "Bearish", "Neutral"))</f>
        <v>Bearish</v>
      </c>
      <c r="K1793" t="str">
        <f>IF(C1794&gt;C1793, "Buy", "")</f>
        <v>Buy</v>
      </c>
      <c r="L1793" t="str">
        <f>IF(C1794&lt;C1793, "Sell", "")</f>
        <v/>
      </c>
      <c r="V1793" s="4">
        <f t="shared" si="27"/>
        <v>7.5050113450600975E-3</v>
      </c>
    </row>
    <row r="1794" spans="1:22" x14ac:dyDescent="0.25">
      <c r="A1794" s="1">
        <v>42758</v>
      </c>
      <c r="B1794">
        <v>472.5</v>
      </c>
      <c r="C1794">
        <v>476.35000609999997</v>
      </c>
      <c r="D1794">
        <v>7948580</v>
      </c>
      <c r="E1794" t="s">
        <v>7</v>
      </c>
      <c r="F1794" t="s">
        <v>8</v>
      </c>
      <c r="G1794" t="str">
        <f>IF(OR(F1794="Jan",F1794="Feb",F1794="Mar"),"Q1",
IF(OR(F1794="Apr",F1794="May",F1794="Jun"),"Q2",
IF(OR(F1794="Jul",F1794="Aug",F1794="Sep"),"Q3",
IF(OR(F1794="Oct",F1794="Nov",F1794="Dec"),"Q4",""))))</f>
        <v>Q1</v>
      </c>
      <c r="H1794" t="str">
        <f>"Q"&amp;INT((MONTH(A1794)-1)/3)+1</f>
        <v>Q1</v>
      </c>
      <c r="I1794">
        <v>2017</v>
      </c>
      <c r="J1794" t="str">
        <f>IF(C1794&gt;B1794, "Bullish", IF(B1794&gt;C1794, "Bearish", "Neutral"))</f>
        <v>Bullish</v>
      </c>
      <c r="K1794" t="str">
        <f>IF(C1795&gt;C1794, "Buy", "")</f>
        <v/>
      </c>
      <c r="L1794" t="str">
        <f>IF(C1795&lt;C1794, "Sell", "")</f>
        <v>Sell</v>
      </c>
      <c r="V1794" s="4">
        <f t="shared" si="27"/>
        <v>-4.2162959297577631E-3</v>
      </c>
    </row>
    <row r="1795" spans="1:22" x14ac:dyDescent="0.25">
      <c r="A1795" s="1">
        <v>42755</v>
      </c>
      <c r="B1795">
        <v>475</v>
      </c>
      <c r="C1795">
        <v>474.35000609999997</v>
      </c>
      <c r="D1795">
        <v>9124742</v>
      </c>
      <c r="E1795" t="s">
        <v>12</v>
      </c>
      <c r="F1795" t="s">
        <v>8</v>
      </c>
      <c r="G1795" t="str">
        <f>IF(OR(F1795="Jan",F1795="Feb",F1795="Mar"),"Q1",
IF(OR(F1795="Apr",F1795="May",F1795="Jun"),"Q2",
IF(OR(F1795="Jul",F1795="Aug",F1795="Sep"),"Q3",
IF(OR(F1795="Oct",F1795="Nov",F1795="Dec"),"Q4",""))))</f>
        <v>Q1</v>
      </c>
      <c r="H1795" t="str">
        <f>"Q"&amp;INT((MONTH(A1795)-1)/3)+1</f>
        <v>Q1</v>
      </c>
      <c r="I1795">
        <v>2017</v>
      </c>
      <c r="J1795" t="str">
        <f>IF(C1795&gt;B1795, "Bullish", IF(B1795&gt;C1795, "Bearish", "Neutral"))</f>
        <v>Bearish</v>
      </c>
      <c r="K1795" t="str">
        <f>IF(C1796&gt;C1795, "Buy", "")</f>
        <v>Buy</v>
      </c>
      <c r="L1795" t="str">
        <f>IF(C1796&lt;C1795, "Sell", "")</f>
        <v/>
      </c>
      <c r="V1795" s="4">
        <f t="shared" ref="V1795:V1858" si="28">(C1796-C1795)/C1796</f>
        <v>9.8110464872034047E-3</v>
      </c>
    </row>
    <row r="1796" spans="1:22" x14ac:dyDescent="0.25">
      <c r="A1796" s="1">
        <v>42754</v>
      </c>
      <c r="B1796">
        <v>475.5</v>
      </c>
      <c r="C1796">
        <v>479.0499878</v>
      </c>
      <c r="D1796">
        <v>8876480</v>
      </c>
      <c r="E1796" t="s">
        <v>11</v>
      </c>
      <c r="F1796" t="s">
        <v>8</v>
      </c>
      <c r="G1796" t="str">
        <f>IF(OR(F1796="Jan",F1796="Feb",F1796="Mar"),"Q1",
IF(OR(F1796="Apr",F1796="May",F1796="Jun"),"Q2",
IF(OR(F1796="Jul",F1796="Aug",F1796="Sep"),"Q3",
IF(OR(F1796="Oct",F1796="Nov",F1796="Dec"),"Q4",""))))</f>
        <v>Q1</v>
      </c>
      <c r="H1796" t="str">
        <f>"Q"&amp;INT((MONTH(A1796)-1)/3)+1</f>
        <v>Q1</v>
      </c>
      <c r="I1796">
        <v>2017</v>
      </c>
      <c r="J1796" t="str">
        <f>IF(C1796&gt;B1796, "Bullish", IF(B1796&gt;C1796, "Bearish", "Neutral"))</f>
        <v>Bullish</v>
      </c>
      <c r="K1796" t="str">
        <f>IF(C1797&gt;C1796, "Buy", "")</f>
        <v/>
      </c>
      <c r="L1796" t="str">
        <f>IF(C1797&lt;C1796, "Sell", "")</f>
        <v>Sell</v>
      </c>
      <c r="V1796" s="4">
        <f t="shared" si="28"/>
        <v>-7.6777323240095436E-3</v>
      </c>
    </row>
    <row r="1797" spans="1:22" x14ac:dyDescent="0.25">
      <c r="A1797" s="1">
        <v>42753</v>
      </c>
      <c r="B1797">
        <v>479.0499878</v>
      </c>
      <c r="C1797">
        <v>475.39999390000003</v>
      </c>
      <c r="D1797">
        <v>5952962</v>
      </c>
      <c r="E1797" t="s">
        <v>10</v>
      </c>
      <c r="F1797" t="s">
        <v>8</v>
      </c>
      <c r="G1797" t="str">
        <f>IF(OR(F1797="Jan",F1797="Feb",F1797="Mar"),"Q1",
IF(OR(F1797="Apr",F1797="May",F1797="Jun"),"Q2",
IF(OR(F1797="Jul",F1797="Aug",F1797="Sep"),"Q3",
IF(OR(F1797="Oct",F1797="Nov",F1797="Dec"),"Q4",""))))</f>
        <v>Q1</v>
      </c>
      <c r="H1797" t="str">
        <f>"Q"&amp;INT((MONTH(A1797)-1)/3)+1</f>
        <v>Q1</v>
      </c>
      <c r="I1797">
        <v>2017</v>
      </c>
      <c r="J1797" t="str">
        <f>IF(C1797&gt;B1797, "Bullish", IF(B1797&gt;C1797, "Bearish", "Neutral"))</f>
        <v>Bearish</v>
      </c>
      <c r="K1797" t="str">
        <f>IF(C1798&gt;C1797, "Buy", "")</f>
        <v>Buy</v>
      </c>
      <c r="L1797" t="str">
        <f>IF(C1798&lt;C1797, "Sell", "")</f>
        <v/>
      </c>
      <c r="V1797" s="4">
        <f t="shared" si="28"/>
        <v>4.8147754684105416E-3</v>
      </c>
    </row>
    <row r="1798" spans="1:22" x14ac:dyDescent="0.25">
      <c r="A1798" s="1">
        <v>42752</v>
      </c>
      <c r="B1798">
        <v>478.125</v>
      </c>
      <c r="C1798">
        <v>477.7000122</v>
      </c>
      <c r="D1798">
        <v>5560094</v>
      </c>
      <c r="E1798" t="s">
        <v>9</v>
      </c>
      <c r="F1798" t="s">
        <v>8</v>
      </c>
      <c r="G1798" t="str">
        <f>IF(OR(F1798="Jan",F1798="Feb",F1798="Mar"),"Q1",
IF(OR(F1798="Apr",F1798="May",F1798="Jun"),"Q2",
IF(OR(F1798="Jul",F1798="Aug",F1798="Sep"),"Q3",
IF(OR(F1798="Oct",F1798="Nov",F1798="Dec"),"Q4",""))))</f>
        <v>Q1</v>
      </c>
      <c r="H1798" t="str">
        <f>"Q"&amp;INT((MONTH(A1798)-1)/3)+1</f>
        <v>Q1</v>
      </c>
      <c r="I1798">
        <v>2017</v>
      </c>
      <c r="J1798" t="str">
        <f>IF(C1798&gt;B1798, "Bullish", IF(B1798&gt;C1798, "Bearish", "Neutral"))</f>
        <v>Bearish</v>
      </c>
      <c r="K1798" t="str">
        <f>IF(C1799&gt;C1798, "Buy", "")</f>
        <v>Buy</v>
      </c>
      <c r="L1798" t="str">
        <f>IF(C1799&lt;C1798, "Sell", "")</f>
        <v/>
      </c>
      <c r="V1798" s="4">
        <f t="shared" si="28"/>
        <v>2.6160204428076188E-4</v>
      </c>
    </row>
    <row r="1799" spans="1:22" x14ac:dyDescent="0.25">
      <c r="A1799" s="1">
        <v>42751</v>
      </c>
      <c r="B1799">
        <v>482.5</v>
      </c>
      <c r="C1799">
        <v>477.8250122</v>
      </c>
      <c r="D1799">
        <v>12351372</v>
      </c>
      <c r="E1799" t="s">
        <v>7</v>
      </c>
      <c r="F1799" t="s">
        <v>8</v>
      </c>
      <c r="G1799" t="str">
        <f>IF(OR(F1799="Jan",F1799="Feb",F1799="Mar"),"Q1",
IF(OR(F1799="Apr",F1799="May",F1799="Jun"),"Q2",
IF(OR(F1799="Jul",F1799="Aug",F1799="Sep"),"Q3",
IF(OR(F1799="Oct",F1799="Nov",F1799="Dec"),"Q4",""))))</f>
        <v>Q1</v>
      </c>
      <c r="H1799" t="str">
        <f>"Q"&amp;INT((MONTH(A1799)-1)/3)+1</f>
        <v>Q1</v>
      </c>
      <c r="I1799">
        <v>2017</v>
      </c>
      <c r="J1799" t="str">
        <f>IF(C1799&gt;B1799, "Bullish", IF(B1799&gt;C1799, "Bearish", "Neutral"))</f>
        <v>Bearish</v>
      </c>
      <c r="K1799" t="str">
        <f>IF(C1800&gt;C1799, "Buy", "")</f>
        <v>Buy</v>
      </c>
      <c r="L1799" t="str">
        <f>IF(C1800&lt;C1799, "Sell", "")</f>
        <v/>
      </c>
      <c r="V1799" s="4">
        <f t="shared" si="28"/>
        <v>2.0649686054443755E-2</v>
      </c>
    </row>
    <row r="1800" spans="1:22" x14ac:dyDescent="0.25">
      <c r="A1800" s="1">
        <v>42748</v>
      </c>
      <c r="B1800">
        <v>515</v>
      </c>
      <c r="C1800">
        <v>487.89999390000003</v>
      </c>
      <c r="D1800">
        <v>31276246</v>
      </c>
      <c r="E1800" t="s">
        <v>12</v>
      </c>
      <c r="F1800" t="s">
        <v>8</v>
      </c>
      <c r="G1800" t="str">
        <f>IF(OR(F1800="Jan",F1800="Feb",F1800="Mar"),"Q1",
IF(OR(F1800="Apr",F1800="May",F1800="Jun"),"Q2",
IF(OR(F1800="Jul",F1800="Aug",F1800="Sep"),"Q3",
IF(OR(F1800="Oct",F1800="Nov",F1800="Dec"),"Q4",""))))</f>
        <v>Q1</v>
      </c>
      <c r="H1800" t="str">
        <f>"Q"&amp;INT((MONTH(A1800)-1)/3)+1</f>
        <v>Q1</v>
      </c>
      <c r="I1800">
        <v>2017</v>
      </c>
      <c r="J1800" t="str">
        <f>IF(C1800&gt;B1800, "Bullish", IF(B1800&gt;C1800, "Bearish", "Neutral"))</f>
        <v>Bearish</v>
      </c>
      <c r="K1800" t="str">
        <f>IF(C1801&gt;C1800, "Buy", "")</f>
        <v>Buy</v>
      </c>
      <c r="L1800" t="str">
        <f>IF(C1801&lt;C1800, "Sell", "")</f>
        <v/>
      </c>
      <c r="V1800" s="4">
        <f t="shared" si="28"/>
        <v>2.424878785644239E-2</v>
      </c>
    </row>
    <row r="1801" spans="1:22" x14ac:dyDescent="0.25">
      <c r="A1801" s="1">
        <v>42747</v>
      </c>
      <c r="B1801">
        <v>488.77499390000003</v>
      </c>
      <c r="C1801">
        <v>500.02499390000003</v>
      </c>
      <c r="D1801">
        <v>11855740</v>
      </c>
      <c r="E1801" t="s">
        <v>11</v>
      </c>
      <c r="F1801" t="s">
        <v>8</v>
      </c>
      <c r="G1801" t="str">
        <f>IF(OR(F1801="Jan",F1801="Feb",F1801="Mar"),"Q1",
IF(OR(F1801="Apr",F1801="May",F1801="Jun"),"Q2",
IF(OR(F1801="Jul",F1801="Aug",F1801="Sep"),"Q3",
IF(OR(F1801="Oct",F1801="Nov",F1801="Dec"),"Q4",""))))</f>
        <v>Q1</v>
      </c>
      <c r="H1801" t="str">
        <f>"Q"&amp;INT((MONTH(A1801)-1)/3)+1</f>
        <v>Q1</v>
      </c>
      <c r="I1801">
        <v>2017</v>
      </c>
      <c r="J1801" t="str">
        <f>IF(C1801&gt;B1801, "Bullish", IF(B1801&gt;C1801, "Bearish", "Neutral"))</f>
        <v>Bullish</v>
      </c>
      <c r="K1801" t="str">
        <f>IF(C1802&gt;C1801, "Buy", "")</f>
        <v/>
      </c>
      <c r="L1801" t="str">
        <f>IF(C1802&lt;C1801, "Sell", "")</f>
        <v>Sell</v>
      </c>
      <c r="V1801" s="4">
        <f t="shared" si="28"/>
        <v>-3.193686201553967E-2</v>
      </c>
    </row>
    <row r="1802" spans="1:22" x14ac:dyDescent="0.25">
      <c r="A1802" s="1">
        <v>42746</v>
      </c>
      <c r="B1802">
        <v>487.10000609999997</v>
      </c>
      <c r="C1802">
        <v>484.5499878</v>
      </c>
      <c r="D1802">
        <v>12241574</v>
      </c>
      <c r="E1802" t="s">
        <v>10</v>
      </c>
      <c r="F1802" t="s">
        <v>8</v>
      </c>
      <c r="G1802" t="str">
        <f>IF(OR(F1802="Jan",F1802="Feb",F1802="Mar"),"Q1",
IF(OR(F1802="Apr",F1802="May",F1802="Jun"),"Q2",
IF(OR(F1802="Jul",F1802="Aug",F1802="Sep"),"Q3",
IF(OR(F1802="Oct",F1802="Nov",F1802="Dec"),"Q4",""))))</f>
        <v>Q1</v>
      </c>
      <c r="H1802" t="str">
        <f>"Q"&amp;INT((MONTH(A1802)-1)/3)+1</f>
        <v>Q1</v>
      </c>
      <c r="I1802">
        <v>2017</v>
      </c>
      <c r="J1802" t="str">
        <f>IF(C1802&gt;B1802, "Bullish", IF(B1802&gt;C1802, "Bearish", "Neutral"))</f>
        <v>Bearish</v>
      </c>
      <c r="K1802" t="str">
        <f>IF(C1803&gt;C1802, "Buy", "")</f>
        <v>Buy</v>
      </c>
      <c r="L1802" t="str">
        <f>IF(C1803&lt;C1802, "Sell", "")</f>
        <v/>
      </c>
      <c r="V1802" s="4">
        <f t="shared" si="28"/>
        <v>1.494010837388071E-3</v>
      </c>
    </row>
    <row r="1803" spans="1:22" x14ac:dyDescent="0.25">
      <c r="A1803" s="1">
        <v>42745</v>
      </c>
      <c r="B1803">
        <v>488.5</v>
      </c>
      <c r="C1803">
        <v>485.27499390000003</v>
      </c>
      <c r="D1803">
        <v>11939854</v>
      </c>
      <c r="E1803" t="s">
        <v>9</v>
      </c>
      <c r="F1803" t="s">
        <v>8</v>
      </c>
      <c r="G1803" t="str">
        <f>IF(OR(F1803="Jan",F1803="Feb",F1803="Mar"),"Q1",
IF(OR(F1803="Apr",F1803="May",F1803="Jun"),"Q2",
IF(OR(F1803="Jul",F1803="Aug",F1803="Sep"),"Q3",
IF(OR(F1803="Oct",F1803="Nov",F1803="Dec"),"Q4",""))))</f>
        <v>Q1</v>
      </c>
      <c r="H1803" t="str">
        <f>"Q"&amp;INT((MONTH(A1803)-1)/3)+1</f>
        <v>Q1</v>
      </c>
      <c r="I1803">
        <v>2017</v>
      </c>
      <c r="J1803" t="str">
        <f>IF(C1803&gt;B1803, "Bullish", IF(B1803&gt;C1803, "Bearish", "Neutral"))</f>
        <v>Bearish</v>
      </c>
      <c r="K1803" t="str">
        <f>IF(C1804&gt;C1803, "Buy", "")</f>
        <v/>
      </c>
      <c r="L1803" t="str">
        <f>IF(C1804&lt;C1803, "Sell", "")</f>
        <v>Sell</v>
      </c>
      <c r="V1803" s="4">
        <f t="shared" si="28"/>
        <v>-2.0612377495695395E-4</v>
      </c>
    </row>
    <row r="1804" spans="1:22" x14ac:dyDescent="0.25">
      <c r="A1804" s="1">
        <v>42744</v>
      </c>
      <c r="B1804">
        <v>486.125</v>
      </c>
      <c r="C1804">
        <v>485.1749878</v>
      </c>
      <c r="D1804">
        <v>10545692</v>
      </c>
      <c r="E1804" t="s">
        <v>7</v>
      </c>
      <c r="F1804" t="s">
        <v>8</v>
      </c>
      <c r="G1804" t="str">
        <f>IF(OR(F1804="Jan",F1804="Feb",F1804="Mar"),"Q1",
IF(OR(F1804="Apr",F1804="May",F1804="Jun"),"Q2",
IF(OR(F1804="Jul",F1804="Aug",F1804="Sep"),"Q3",
IF(OR(F1804="Oct",F1804="Nov",F1804="Dec"),"Q4",""))))</f>
        <v>Q1</v>
      </c>
      <c r="H1804" t="str">
        <f>"Q"&amp;INT((MONTH(A1804)-1)/3)+1</f>
        <v>Q1</v>
      </c>
      <c r="I1804">
        <v>2017</v>
      </c>
      <c r="J1804" t="str">
        <f>IF(C1804&gt;B1804, "Bullish", IF(B1804&gt;C1804, "Bearish", "Neutral"))</f>
        <v>Bearish</v>
      </c>
      <c r="K1804" t="str">
        <f>IF(C1805&gt;C1804, "Buy", "")</f>
        <v>Buy</v>
      </c>
      <c r="L1804" t="str">
        <f>IF(C1805&lt;C1804, "Sell", "")</f>
        <v/>
      </c>
      <c r="V1804" s="4">
        <f t="shared" si="28"/>
        <v>1.9542549755721334E-3</v>
      </c>
    </row>
    <row r="1805" spans="1:22" x14ac:dyDescent="0.25">
      <c r="A1805" s="1">
        <v>42741</v>
      </c>
      <c r="B1805">
        <v>497.4500122</v>
      </c>
      <c r="C1805">
        <v>486.125</v>
      </c>
      <c r="D1805">
        <v>14393448</v>
      </c>
      <c r="E1805" t="s">
        <v>12</v>
      </c>
      <c r="F1805" t="s">
        <v>8</v>
      </c>
      <c r="G1805" t="str">
        <f>IF(OR(F1805="Jan",F1805="Feb",F1805="Mar"),"Q1",
IF(OR(F1805="Apr",F1805="May",F1805="Jun"),"Q2",
IF(OR(F1805="Jul",F1805="Aug",F1805="Sep"),"Q3",
IF(OR(F1805="Oct",F1805="Nov",F1805="Dec"),"Q4",""))))</f>
        <v>Q1</v>
      </c>
      <c r="H1805" t="str">
        <f>"Q"&amp;INT((MONTH(A1805)-1)/3)+1</f>
        <v>Q1</v>
      </c>
      <c r="I1805">
        <v>2017</v>
      </c>
      <c r="J1805" t="str">
        <f>IF(C1805&gt;B1805, "Bullish", IF(B1805&gt;C1805, "Bearish", "Neutral"))</f>
        <v>Bearish</v>
      </c>
      <c r="K1805" t="str">
        <f>IF(C1806&gt;C1805, "Buy", "")</f>
        <v>Buy</v>
      </c>
      <c r="L1805" t="str">
        <f>IF(C1806&lt;C1805, "Sell", "")</f>
        <v/>
      </c>
      <c r="V1805" s="4">
        <f t="shared" si="28"/>
        <v>2.3992394533539709E-2</v>
      </c>
    </row>
    <row r="1806" spans="1:22" x14ac:dyDescent="0.25">
      <c r="A1806" s="1">
        <v>42740</v>
      </c>
      <c r="B1806">
        <v>500.7999878</v>
      </c>
      <c r="C1806">
        <v>498.0750122</v>
      </c>
      <c r="D1806">
        <v>8207074</v>
      </c>
      <c r="E1806" t="s">
        <v>11</v>
      </c>
      <c r="F1806" t="s">
        <v>8</v>
      </c>
      <c r="G1806" t="str">
        <f>IF(OR(F1806="Jan",F1806="Feb",F1806="Mar"),"Q1",
IF(OR(F1806="Apr",F1806="May",F1806="Jun"),"Q2",
IF(OR(F1806="Jul",F1806="Aug",F1806="Sep"),"Q3",
IF(OR(F1806="Oct",F1806="Nov",F1806="Dec"),"Q4",""))))</f>
        <v>Q1</v>
      </c>
      <c r="H1806" t="str">
        <f>"Q"&amp;INT((MONTH(A1806)-1)/3)+1</f>
        <v>Q1</v>
      </c>
      <c r="I1806">
        <v>2017</v>
      </c>
      <c r="J1806" t="str">
        <f>IF(C1806&gt;B1806, "Bullish", IF(B1806&gt;C1806, "Bearish", "Neutral"))</f>
        <v>Bearish</v>
      </c>
      <c r="K1806" t="str">
        <f>IF(C1807&gt;C1806, "Buy", "")</f>
        <v>Buy</v>
      </c>
      <c r="L1806" t="str">
        <f>IF(C1807&lt;C1806, "Sell", "")</f>
        <v/>
      </c>
      <c r="V1806" s="4">
        <f t="shared" si="28"/>
        <v>1.6035836632422886E-3</v>
      </c>
    </row>
    <row r="1807" spans="1:22" x14ac:dyDescent="0.25">
      <c r="A1807" s="1">
        <v>42739</v>
      </c>
      <c r="B1807">
        <v>497.52499390000003</v>
      </c>
      <c r="C1807">
        <v>498.875</v>
      </c>
      <c r="D1807">
        <v>7073586</v>
      </c>
      <c r="E1807" t="s">
        <v>10</v>
      </c>
      <c r="F1807" t="s">
        <v>8</v>
      </c>
      <c r="G1807" t="str">
        <f>IF(OR(F1807="Jan",F1807="Feb",F1807="Mar"),"Q1",
IF(OR(F1807="Apr",F1807="May",F1807="Jun"),"Q2",
IF(OR(F1807="Jul",F1807="Aug",F1807="Sep"),"Q3",
IF(OR(F1807="Oct",F1807="Nov",F1807="Dec"),"Q4",""))))</f>
        <v>Q1</v>
      </c>
      <c r="H1807" t="str">
        <f>"Q"&amp;INT((MONTH(A1807)-1)/3)+1</f>
        <v>Q1</v>
      </c>
      <c r="I1807">
        <v>2017</v>
      </c>
      <c r="J1807" t="str">
        <f>IF(C1807&gt;B1807, "Bullish", IF(B1807&gt;C1807, "Bearish", "Neutral"))</f>
        <v>Bullish</v>
      </c>
      <c r="K1807" t="str">
        <f>IF(C1808&gt;C1807, "Buy", "")</f>
        <v/>
      </c>
      <c r="L1807" t="str">
        <f>IF(C1808&lt;C1807, "Sell", "")</f>
        <v>Sell</v>
      </c>
      <c r="V1807" s="4">
        <f t="shared" si="28"/>
        <v>-3.9241580678668446E-3</v>
      </c>
    </row>
    <row r="1808" spans="1:22" x14ac:dyDescent="0.25">
      <c r="A1808" s="1">
        <v>42738</v>
      </c>
      <c r="B1808">
        <v>502.0499878</v>
      </c>
      <c r="C1808">
        <v>496.9249878</v>
      </c>
      <c r="D1808">
        <v>6778482</v>
      </c>
      <c r="E1808" t="s">
        <v>9</v>
      </c>
      <c r="F1808" t="s">
        <v>8</v>
      </c>
      <c r="G1808" t="str">
        <f>IF(OR(F1808="Jan",F1808="Feb",F1808="Mar"),"Q1",
IF(OR(F1808="Apr",F1808="May",F1808="Jun"),"Q2",
IF(OR(F1808="Jul",F1808="Aug",F1808="Sep"),"Q3",
IF(OR(F1808="Oct",F1808="Nov",F1808="Dec"),"Q4",""))))</f>
        <v>Q1</v>
      </c>
      <c r="H1808" t="str">
        <f>"Q"&amp;INT((MONTH(A1808)-1)/3)+1</f>
        <v>Q1</v>
      </c>
      <c r="I1808">
        <v>2017</v>
      </c>
      <c r="J1808" t="str">
        <f>IF(C1808&gt;B1808, "Bullish", IF(B1808&gt;C1808, "Bearish", "Neutral"))</f>
        <v>Bearish</v>
      </c>
      <c r="K1808" t="str">
        <f>IF(C1809&gt;C1808, "Buy", "")</f>
        <v>Buy</v>
      </c>
      <c r="L1808" t="str">
        <f>IF(C1809&lt;C1808, "Sell", "")</f>
        <v/>
      </c>
      <c r="V1808" s="4">
        <f t="shared" si="28"/>
        <v>7.2420339393723188E-3</v>
      </c>
    </row>
    <row r="1809" spans="1:22" x14ac:dyDescent="0.25">
      <c r="A1809" s="1">
        <v>42737</v>
      </c>
      <c r="B1809">
        <v>505.5499878</v>
      </c>
      <c r="C1809">
        <v>500.5499878</v>
      </c>
      <c r="D1809">
        <v>2335222</v>
      </c>
      <c r="E1809" t="s">
        <v>7</v>
      </c>
      <c r="F1809" t="s">
        <v>8</v>
      </c>
      <c r="G1809" t="str">
        <f>IF(OR(F1809="Jan",F1809="Feb",F1809="Mar"),"Q1",
IF(OR(F1809="Apr",F1809="May",F1809="Jun"),"Q2",
IF(OR(F1809="Jul",F1809="Aug",F1809="Sep"),"Q3",
IF(OR(F1809="Oct",F1809="Nov",F1809="Dec"),"Q4",""))))</f>
        <v>Q1</v>
      </c>
      <c r="H1809" t="str">
        <f>"Q"&amp;INT((MONTH(A1809)-1)/3)+1</f>
        <v>Q1</v>
      </c>
      <c r="I1809">
        <v>2017</v>
      </c>
      <c r="J1809" t="str">
        <f>IF(C1809&gt;B1809, "Bullish", IF(B1809&gt;C1809, "Bearish", "Neutral"))</f>
        <v>Bearish</v>
      </c>
      <c r="K1809" t="str">
        <f>IF(C1810&gt;C1809, "Buy", "")</f>
        <v>Buy</v>
      </c>
      <c r="L1809" t="str">
        <f>IF(C1810&lt;C1809, "Sell", "")</f>
        <v/>
      </c>
      <c r="V1809" s="4">
        <f t="shared" si="28"/>
        <v>9.4003564509882228E-3</v>
      </c>
    </row>
    <row r="1810" spans="1:22" x14ac:dyDescent="0.25">
      <c r="A1810" s="1">
        <v>42734</v>
      </c>
      <c r="B1810">
        <v>499</v>
      </c>
      <c r="C1810">
        <v>505.2999878</v>
      </c>
      <c r="D1810">
        <v>7267768</v>
      </c>
      <c r="E1810" t="s">
        <v>12</v>
      </c>
      <c r="F1810" t="s">
        <v>23</v>
      </c>
      <c r="G1810" t="str">
        <f>IF(OR(F1810="Jan",F1810="Feb",F1810="Mar"),"Q1",
IF(OR(F1810="Apr",F1810="May",F1810="Jun"),"Q2",
IF(OR(F1810="Jul",F1810="Aug",F1810="Sep"),"Q3",
IF(OR(F1810="Oct",F1810="Nov",F1810="Dec"),"Q4",""))))</f>
        <v>Q4</v>
      </c>
      <c r="H1810" t="str">
        <f>"Q"&amp;INT((MONTH(A1810)-1)/3)+1</f>
        <v>Q4</v>
      </c>
      <c r="I1810">
        <v>2016</v>
      </c>
      <c r="J1810" t="str">
        <f>IF(C1810&gt;B1810, "Bullish", IF(B1810&gt;C1810, "Bearish", "Neutral"))</f>
        <v>Bullish</v>
      </c>
      <c r="K1810" t="str">
        <f>IF(C1811&gt;C1810, "Buy", "")</f>
        <v/>
      </c>
      <c r="L1810" t="str">
        <f>IF(C1811&lt;C1810, "Sell", "")</f>
        <v>Sell</v>
      </c>
      <c r="V1810" s="4">
        <f t="shared" si="28"/>
        <v>-1.8390689221275576E-2</v>
      </c>
    </row>
    <row r="1811" spans="1:22" x14ac:dyDescent="0.25">
      <c r="A1811" s="1">
        <v>42733</v>
      </c>
      <c r="B1811">
        <v>501.875</v>
      </c>
      <c r="C1811">
        <v>496.1749878</v>
      </c>
      <c r="D1811">
        <v>6240124</v>
      </c>
      <c r="E1811" t="s">
        <v>11</v>
      </c>
      <c r="F1811" t="s">
        <v>23</v>
      </c>
      <c r="G1811" t="str">
        <f>IF(OR(F1811="Jan",F1811="Feb",F1811="Mar"),"Q1",
IF(OR(F1811="Apr",F1811="May",F1811="Jun"),"Q2",
IF(OR(F1811="Jul",F1811="Aug",F1811="Sep"),"Q3",
IF(OR(F1811="Oct",F1811="Nov",F1811="Dec"),"Q4",""))))</f>
        <v>Q4</v>
      </c>
      <c r="H1811" t="str">
        <f>"Q"&amp;INT((MONTH(A1811)-1)/3)+1</f>
        <v>Q4</v>
      </c>
      <c r="I1811">
        <v>2016</v>
      </c>
      <c r="J1811" t="str">
        <f>IF(C1811&gt;B1811, "Bullish", IF(B1811&gt;C1811, "Bearish", "Neutral"))</f>
        <v>Bearish</v>
      </c>
      <c r="K1811" t="str">
        <f>IF(C1812&gt;C1811, "Buy", "")</f>
        <v>Buy</v>
      </c>
      <c r="L1811" t="str">
        <f>IF(C1812&lt;C1811, "Sell", "")</f>
        <v/>
      </c>
      <c r="V1811" s="4">
        <f t="shared" si="28"/>
        <v>6.1592632949424202E-3</v>
      </c>
    </row>
    <row r="1812" spans="1:22" x14ac:dyDescent="0.25">
      <c r="A1812" s="1">
        <v>42732</v>
      </c>
      <c r="B1812">
        <v>501.47500609999997</v>
      </c>
      <c r="C1812">
        <v>499.25</v>
      </c>
      <c r="D1812">
        <v>5476816</v>
      </c>
      <c r="E1812" t="s">
        <v>10</v>
      </c>
      <c r="F1812" t="s">
        <v>23</v>
      </c>
      <c r="G1812" t="str">
        <f>IF(OR(F1812="Jan",F1812="Feb",F1812="Mar"),"Q1",
IF(OR(F1812="Apr",F1812="May",F1812="Jun"),"Q2",
IF(OR(F1812="Jul",F1812="Aug",F1812="Sep"),"Q3",
IF(OR(F1812="Oct",F1812="Nov",F1812="Dec"),"Q4",""))))</f>
        <v>Q4</v>
      </c>
      <c r="H1812" t="str">
        <f>"Q"&amp;INT((MONTH(A1812)-1)/3)+1</f>
        <v>Q4</v>
      </c>
      <c r="I1812">
        <v>2016</v>
      </c>
      <c r="J1812" t="str">
        <f>IF(C1812&gt;B1812, "Bullish", IF(B1812&gt;C1812, "Bearish", "Neutral"))</f>
        <v>Bearish</v>
      </c>
      <c r="K1812" t="str">
        <f>IF(C1813&gt;C1812, "Buy", "")</f>
        <v>Buy</v>
      </c>
      <c r="L1812" t="str">
        <f>IF(C1813&lt;C1812, "Sell", "")</f>
        <v/>
      </c>
      <c r="V1812" s="4">
        <f t="shared" si="28"/>
        <v>4.5048520396819361E-4</v>
      </c>
    </row>
    <row r="1813" spans="1:22" x14ac:dyDescent="0.25">
      <c r="A1813" s="1">
        <v>42731</v>
      </c>
      <c r="B1813">
        <v>491.375</v>
      </c>
      <c r="C1813">
        <v>499.47500609999997</v>
      </c>
      <c r="D1813">
        <v>4912816</v>
      </c>
      <c r="E1813" t="s">
        <v>9</v>
      </c>
      <c r="F1813" t="s">
        <v>23</v>
      </c>
      <c r="G1813" t="str">
        <f>IF(OR(F1813="Jan",F1813="Feb",F1813="Mar"),"Q1",
IF(OR(F1813="Apr",F1813="May",F1813="Jun"),"Q2",
IF(OR(F1813="Jul",F1813="Aug",F1813="Sep"),"Q3",
IF(OR(F1813="Oct",F1813="Nov",F1813="Dec"),"Q4",""))))</f>
        <v>Q4</v>
      </c>
      <c r="H1813" t="str">
        <f>"Q"&amp;INT((MONTH(A1813)-1)/3)+1</f>
        <v>Q4</v>
      </c>
      <c r="I1813">
        <v>2016</v>
      </c>
      <c r="J1813" t="str">
        <f>IF(C1813&gt;B1813, "Bullish", IF(B1813&gt;C1813, "Bearish", "Neutral"))</f>
        <v>Bullish</v>
      </c>
      <c r="K1813" t="str">
        <f>IF(C1814&gt;C1813, "Buy", "")</f>
        <v/>
      </c>
      <c r="L1813" t="str">
        <f>IF(C1814&lt;C1813, "Sell", "")</f>
        <v>Sell</v>
      </c>
      <c r="V1813" s="4">
        <f t="shared" si="28"/>
        <v>-1.6484367540066085E-2</v>
      </c>
    </row>
    <row r="1814" spans="1:22" x14ac:dyDescent="0.25">
      <c r="A1814" s="1">
        <v>42730</v>
      </c>
      <c r="B1814">
        <v>494</v>
      </c>
      <c r="C1814">
        <v>491.375</v>
      </c>
      <c r="D1814">
        <v>3213828</v>
      </c>
      <c r="E1814" t="s">
        <v>7</v>
      </c>
      <c r="F1814" t="s">
        <v>23</v>
      </c>
      <c r="G1814" t="str">
        <f>IF(OR(F1814="Jan",F1814="Feb",F1814="Mar"),"Q1",
IF(OR(F1814="Apr",F1814="May",F1814="Jun"),"Q2",
IF(OR(F1814="Jul",F1814="Aug",F1814="Sep"),"Q3",
IF(OR(F1814="Oct",F1814="Nov",F1814="Dec"),"Q4",""))))</f>
        <v>Q4</v>
      </c>
      <c r="H1814" t="str">
        <f>"Q"&amp;INT((MONTH(A1814)-1)/3)+1</f>
        <v>Q4</v>
      </c>
      <c r="I1814">
        <v>2016</v>
      </c>
      <c r="J1814" t="str">
        <f>IF(C1814&gt;B1814, "Bullish", IF(B1814&gt;C1814, "Bearish", "Neutral"))</f>
        <v>Bearish</v>
      </c>
      <c r="K1814" t="str">
        <f>IF(C1815&gt;C1814, "Buy", "")</f>
        <v>Buy</v>
      </c>
      <c r="L1814" t="str">
        <f>IF(C1815&lt;C1814, "Sell", "")</f>
        <v/>
      </c>
      <c r="V1814" s="4">
        <f t="shared" si="28"/>
        <v>5.7666165508090698E-3</v>
      </c>
    </row>
    <row r="1815" spans="1:22" x14ac:dyDescent="0.25">
      <c r="A1815" s="1">
        <v>42727</v>
      </c>
      <c r="B1815">
        <v>492.4500122</v>
      </c>
      <c r="C1815">
        <v>494.22500609999997</v>
      </c>
      <c r="D1815">
        <v>7306036</v>
      </c>
      <c r="E1815" t="s">
        <v>12</v>
      </c>
      <c r="F1815" t="s">
        <v>23</v>
      </c>
      <c r="G1815" t="str">
        <f>IF(OR(F1815="Jan",F1815="Feb",F1815="Mar"),"Q1",
IF(OR(F1815="Apr",F1815="May",F1815="Jun"),"Q2",
IF(OR(F1815="Jul",F1815="Aug",F1815="Sep"),"Q3",
IF(OR(F1815="Oct",F1815="Nov",F1815="Dec"),"Q4",""))))</f>
        <v>Q4</v>
      </c>
      <c r="H1815" t="str">
        <f>"Q"&amp;INT((MONTH(A1815)-1)/3)+1</f>
        <v>Q4</v>
      </c>
      <c r="I1815">
        <v>2016</v>
      </c>
      <c r="J1815" t="str">
        <f>IF(C1815&gt;B1815, "Bullish", IF(B1815&gt;C1815, "Bearish", "Neutral"))</f>
        <v>Bullish</v>
      </c>
      <c r="K1815" t="str">
        <f>IF(C1816&gt;C1815, "Buy", "")</f>
        <v/>
      </c>
      <c r="L1815" t="str">
        <f>IF(C1816&lt;C1815, "Sell", "")</f>
        <v>Sell</v>
      </c>
      <c r="V1815" s="4">
        <f t="shared" si="28"/>
        <v>-3.808266429916878E-3</v>
      </c>
    </row>
    <row r="1816" spans="1:22" x14ac:dyDescent="0.25">
      <c r="A1816" s="1">
        <v>42726</v>
      </c>
      <c r="B1816">
        <v>501.25</v>
      </c>
      <c r="C1816">
        <v>492.35000609999997</v>
      </c>
      <c r="D1816">
        <v>7060054</v>
      </c>
      <c r="E1816" t="s">
        <v>11</v>
      </c>
      <c r="F1816" t="s">
        <v>23</v>
      </c>
      <c r="G1816" t="str">
        <f>IF(OR(F1816="Jan",F1816="Feb",F1816="Mar"),"Q1",
IF(OR(F1816="Apr",F1816="May",F1816="Jun"),"Q2",
IF(OR(F1816="Jul",F1816="Aug",F1816="Sep"),"Q3",
IF(OR(F1816="Oct",F1816="Nov",F1816="Dec"),"Q4",""))))</f>
        <v>Q4</v>
      </c>
      <c r="H1816" t="str">
        <f>"Q"&amp;INT((MONTH(A1816)-1)/3)+1</f>
        <v>Q4</v>
      </c>
      <c r="I1816">
        <v>2016</v>
      </c>
      <c r="J1816" t="str">
        <f>IF(C1816&gt;B1816, "Bullish", IF(B1816&gt;C1816, "Bearish", "Neutral"))</f>
        <v>Bearish</v>
      </c>
      <c r="K1816" t="str">
        <f>IF(C1817&gt;C1816, "Buy", "")</f>
        <v>Buy</v>
      </c>
      <c r="L1816" t="str">
        <f>IF(C1817&lt;C1816, "Sell", "")</f>
        <v/>
      </c>
      <c r="V1816" s="4">
        <f t="shared" si="28"/>
        <v>1.6823898762170306E-2</v>
      </c>
    </row>
    <row r="1817" spans="1:22" x14ac:dyDescent="0.25">
      <c r="A1817" s="1">
        <v>42725</v>
      </c>
      <c r="B1817">
        <v>508</v>
      </c>
      <c r="C1817">
        <v>500.77499390000003</v>
      </c>
      <c r="D1817">
        <v>7343976</v>
      </c>
      <c r="E1817" t="s">
        <v>10</v>
      </c>
      <c r="F1817" t="s">
        <v>23</v>
      </c>
      <c r="G1817" t="str">
        <f>IF(OR(F1817="Jan",F1817="Feb",F1817="Mar"),"Q1",
IF(OR(F1817="Apr",F1817="May",F1817="Jun"),"Q2",
IF(OR(F1817="Jul",F1817="Aug",F1817="Sep"),"Q3",
IF(OR(F1817="Oct",F1817="Nov",F1817="Dec"),"Q4",""))))</f>
        <v>Q4</v>
      </c>
      <c r="H1817" t="str">
        <f>"Q"&amp;INT((MONTH(A1817)-1)/3)+1</f>
        <v>Q4</v>
      </c>
      <c r="I1817">
        <v>2016</v>
      </c>
      <c r="J1817" t="str">
        <f>IF(C1817&gt;B1817, "Bullish", IF(B1817&gt;C1817, "Bearish", "Neutral"))</f>
        <v>Bearish</v>
      </c>
      <c r="K1817" t="str">
        <f>IF(C1818&gt;C1817, "Buy", "")</f>
        <v>Buy</v>
      </c>
      <c r="L1817" t="str">
        <f>IF(C1818&lt;C1817, "Sell", "")</f>
        <v/>
      </c>
      <c r="V1817" s="4">
        <f t="shared" si="28"/>
        <v>1.047279192260419E-2</v>
      </c>
    </row>
    <row r="1818" spans="1:22" x14ac:dyDescent="0.25">
      <c r="A1818" s="1">
        <v>42724</v>
      </c>
      <c r="B1818">
        <v>501</v>
      </c>
      <c r="C1818">
        <v>506.0750122</v>
      </c>
      <c r="D1818">
        <v>7636498</v>
      </c>
      <c r="E1818" t="s">
        <v>9</v>
      </c>
      <c r="F1818" t="s">
        <v>23</v>
      </c>
      <c r="G1818" t="str">
        <f>IF(OR(F1818="Jan",F1818="Feb",F1818="Mar"),"Q1",
IF(OR(F1818="Apr",F1818="May",F1818="Jun"),"Q2",
IF(OR(F1818="Jul",F1818="Aug",F1818="Sep"),"Q3",
IF(OR(F1818="Oct",F1818="Nov",F1818="Dec"),"Q4",""))))</f>
        <v>Q4</v>
      </c>
      <c r="H1818" t="str">
        <f>"Q"&amp;INT((MONTH(A1818)-1)/3)+1</f>
        <v>Q4</v>
      </c>
      <c r="I1818">
        <v>2016</v>
      </c>
      <c r="J1818" t="str">
        <f>IF(C1818&gt;B1818, "Bullish", IF(B1818&gt;C1818, "Bearish", "Neutral"))</f>
        <v>Bullish</v>
      </c>
      <c r="K1818" t="str">
        <f>IF(C1819&gt;C1818, "Buy", "")</f>
        <v/>
      </c>
      <c r="L1818" t="str">
        <f>IF(C1819&lt;C1818, "Sell", "")</f>
        <v>Sell</v>
      </c>
      <c r="V1818" s="4">
        <f t="shared" si="28"/>
        <v>-7.4652862368456835E-3</v>
      </c>
    </row>
    <row r="1819" spans="1:22" x14ac:dyDescent="0.25">
      <c r="A1819" s="1">
        <v>42723</v>
      </c>
      <c r="B1819">
        <v>503.0499878</v>
      </c>
      <c r="C1819">
        <v>502.3250122</v>
      </c>
      <c r="D1819">
        <v>4124134</v>
      </c>
      <c r="E1819" t="s">
        <v>7</v>
      </c>
      <c r="F1819" t="s">
        <v>23</v>
      </c>
      <c r="G1819" t="str">
        <f>IF(OR(F1819="Jan",F1819="Feb",F1819="Mar"),"Q1",
IF(OR(F1819="Apr",F1819="May",F1819="Jun"),"Q2",
IF(OR(F1819="Jul",F1819="Aug",F1819="Sep"),"Q3",
IF(OR(F1819="Oct",F1819="Nov",F1819="Dec"),"Q4",""))))</f>
        <v>Q4</v>
      </c>
      <c r="H1819" t="str">
        <f>"Q"&amp;INT((MONTH(A1819)-1)/3)+1</f>
        <v>Q4</v>
      </c>
      <c r="I1819">
        <v>2016</v>
      </c>
      <c r="J1819" t="str">
        <f>IF(C1819&gt;B1819, "Bullish", IF(B1819&gt;C1819, "Bearish", "Neutral"))</f>
        <v>Bearish</v>
      </c>
      <c r="K1819" t="str">
        <f>IF(C1820&gt;C1819, "Buy", "")</f>
        <v>Buy</v>
      </c>
      <c r="L1819" t="str">
        <f>IF(C1820&lt;C1819, "Sell", "")</f>
        <v/>
      </c>
      <c r="V1819" s="4">
        <f t="shared" si="28"/>
        <v>4.9743818122917815E-4</v>
      </c>
    </row>
    <row r="1820" spans="1:22" x14ac:dyDescent="0.25">
      <c r="A1820" s="1">
        <v>42720</v>
      </c>
      <c r="B1820">
        <v>501.89999390000003</v>
      </c>
      <c r="C1820">
        <v>502.5750122</v>
      </c>
      <c r="D1820">
        <v>6436742</v>
      </c>
      <c r="E1820" t="s">
        <v>12</v>
      </c>
      <c r="F1820" t="s">
        <v>23</v>
      </c>
      <c r="G1820" t="str">
        <f>IF(OR(F1820="Jan",F1820="Feb",F1820="Mar"),"Q1",
IF(OR(F1820="Apr",F1820="May",F1820="Jun"),"Q2",
IF(OR(F1820="Jul",F1820="Aug",F1820="Sep"),"Q3",
IF(OR(F1820="Oct",F1820="Nov",F1820="Dec"),"Q4",""))))</f>
        <v>Q4</v>
      </c>
      <c r="H1820" t="str">
        <f>"Q"&amp;INT((MONTH(A1820)-1)/3)+1</f>
        <v>Q4</v>
      </c>
      <c r="I1820">
        <v>2016</v>
      </c>
      <c r="J1820" t="str">
        <f>IF(C1820&gt;B1820, "Bullish", IF(B1820&gt;C1820, "Bearish", "Neutral"))</f>
        <v>Bullish</v>
      </c>
      <c r="K1820" t="str">
        <f>IF(C1821&gt;C1820, "Buy", "")</f>
        <v/>
      </c>
      <c r="L1820" t="str">
        <f>IF(C1821&lt;C1820, "Sell", "")</f>
        <v>Sell</v>
      </c>
      <c r="V1820" s="4">
        <f t="shared" si="28"/>
        <v>-1.2898724356052691E-2</v>
      </c>
    </row>
    <row r="1821" spans="1:22" x14ac:dyDescent="0.25">
      <c r="A1821" s="1">
        <v>42719</v>
      </c>
      <c r="B1821">
        <v>498.7000122</v>
      </c>
      <c r="C1821">
        <v>496.1749878</v>
      </c>
      <c r="D1821">
        <v>7966416</v>
      </c>
      <c r="E1821" t="s">
        <v>11</v>
      </c>
      <c r="F1821" t="s">
        <v>23</v>
      </c>
      <c r="G1821" t="str">
        <f>IF(OR(F1821="Jan",F1821="Feb",F1821="Mar"),"Q1",
IF(OR(F1821="Apr",F1821="May",F1821="Jun"),"Q2",
IF(OR(F1821="Jul",F1821="Aug",F1821="Sep"),"Q3",
IF(OR(F1821="Oct",F1821="Nov",F1821="Dec"),"Q4",""))))</f>
        <v>Q4</v>
      </c>
      <c r="H1821" t="str">
        <f>"Q"&amp;INT((MONTH(A1821)-1)/3)+1</f>
        <v>Q4</v>
      </c>
      <c r="I1821">
        <v>2016</v>
      </c>
      <c r="J1821" t="str">
        <f>IF(C1821&gt;B1821, "Bullish", IF(B1821&gt;C1821, "Bearish", "Neutral"))</f>
        <v>Bearish</v>
      </c>
      <c r="K1821" t="str">
        <f>IF(C1822&gt;C1821, "Buy", "")</f>
        <v>Buy</v>
      </c>
      <c r="L1821" t="str">
        <f>IF(C1822&lt;C1821, "Sell", "")</f>
        <v/>
      </c>
      <c r="V1821" s="4">
        <f t="shared" si="28"/>
        <v>7.401874868717186E-3</v>
      </c>
    </row>
    <row r="1822" spans="1:22" x14ac:dyDescent="0.25">
      <c r="A1822" s="1">
        <v>42718</v>
      </c>
      <c r="B1822">
        <v>495.5</v>
      </c>
      <c r="C1822">
        <v>499.875</v>
      </c>
      <c r="D1822">
        <v>5382614</v>
      </c>
      <c r="E1822" t="s">
        <v>10</v>
      </c>
      <c r="F1822" t="s">
        <v>23</v>
      </c>
      <c r="G1822" t="str">
        <f>IF(OR(F1822="Jan",F1822="Feb",F1822="Mar"),"Q1",
IF(OR(F1822="Apr",F1822="May",F1822="Jun"),"Q2",
IF(OR(F1822="Jul",F1822="Aug",F1822="Sep"),"Q3",
IF(OR(F1822="Oct",F1822="Nov",F1822="Dec"),"Q4",""))))</f>
        <v>Q4</v>
      </c>
      <c r="H1822" t="str">
        <f>"Q"&amp;INT((MONTH(A1822)-1)/3)+1</f>
        <v>Q4</v>
      </c>
      <c r="I1822">
        <v>2016</v>
      </c>
      <c r="J1822" t="str">
        <f>IF(C1822&gt;B1822, "Bullish", IF(B1822&gt;C1822, "Bearish", "Neutral"))</f>
        <v>Bullish</v>
      </c>
      <c r="K1822" t="str">
        <f>IF(C1823&gt;C1822, "Buy", "")</f>
        <v/>
      </c>
      <c r="L1822" t="str">
        <f>IF(C1823&lt;C1822, "Sell", "")</f>
        <v>Sell</v>
      </c>
      <c r="V1822" s="4">
        <f t="shared" si="28"/>
        <v>-9.6445038197708628E-3</v>
      </c>
    </row>
    <row r="1823" spans="1:22" x14ac:dyDescent="0.25">
      <c r="A1823" s="1">
        <v>42717</v>
      </c>
      <c r="B1823">
        <v>490.25</v>
      </c>
      <c r="C1823">
        <v>495.10000609999997</v>
      </c>
      <c r="D1823">
        <v>4854282</v>
      </c>
      <c r="E1823" t="s">
        <v>9</v>
      </c>
      <c r="F1823" t="s">
        <v>23</v>
      </c>
      <c r="G1823" t="str">
        <f>IF(OR(F1823="Jan",F1823="Feb",F1823="Mar"),"Q1",
IF(OR(F1823="Apr",F1823="May",F1823="Jun"),"Q2",
IF(OR(F1823="Jul",F1823="Aug",F1823="Sep"),"Q3",
IF(OR(F1823="Oct",F1823="Nov",F1823="Dec"),"Q4",""))))</f>
        <v>Q4</v>
      </c>
      <c r="H1823" t="str">
        <f>"Q"&amp;INT((MONTH(A1823)-1)/3)+1</f>
        <v>Q4</v>
      </c>
      <c r="I1823">
        <v>2016</v>
      </c>
      <c r="J1823" t="str">
        <f>IF(C1823&gt;B1823, "Bullish", IF(B1823&gt;C1823, "Bearish", "Neutral"))</f>
        <v>Bullish</v>
      </c>
      <c r="K1823" t="str">
        <f>IF(C1824&gt;C1823, "Buy", "")</f>
        <v/>
      </c>
      <c r="L1823" t="str">
        <f>IF(C1824&lt;C1823, "Sell", "")</f>
        <v>Sell</v>
      </c>
      <c r="V1823" s="4">
        <f t="shared" si="28"/>
        <v>-1.3147835392446039E-2</v>
      </c>
    </row>
    <row r="1824" spans="1:22" x14ac:dyDescent="0.25">
      <c r="A1824" s="1">
        <v>42716</v>
      </c>
      <c r="B1824">
        <v>491.39999390000003</v>
      </c>
      <c r="C1824">
        <v>488.6749878</v>
      </c>
      <c r="D1824">
        <v>5345020</v>
      </c>
      <c r="E1824" t="s">
        <v>7</v>
      </c>
      <c r="F1824" t="s">
        <v>23</v>
      </c>
      <c r="G1824" t="str">
        <f>IF(OR(F1824="Jan",F1824="Feb",F1824="Mar"),"Q1",
IF(OR(F1824="Apr",F1824="May",F1824="Jun"),"Q2",
IF(OR(F1824="Jul",F1824="Aug",F1824="Sep"),"Q3",
IF(OR(F1824="Oct",F1824="Nov",F1824="Dec"),"Q4",""))))</f>
        <v>Q4</v>
      </c>
      <c r="H1824" t="str">
        <f>"Q"&amp;INT((MONTH(A1824)-1)/3)+1</f>
        <v>Q4</v>
      </c>
      <c r="I1824">
        <v>2016</v>
      </c>
      <c r="J1824" t="str">
        <f>IF(C1824&gt;B1824, "Bullish", IF(B1824&gt;C1824, "Bearish", "Neutral"))</f>
        <v>Bearish</v>
      </c>
      <c r="K1824" t="str">
        <f>IF(C1825&gt;C1824, "Buy", "")</f>
        <v>Buy</v>
      </c>
      <c r="L1824" t="str">
        <f>IF(C1825&lt;C1824, "Sell", "")</f>
        <v/>
      </c>
      <c r="V1824" s="4">
        <f t="shared" si="28"/>
        <v>1.2129176020570976E-2</v>
      </c>
    </row>
    <row r="1825" spans="1:22" x14ac:dyDescent="0.25">
      <c r="A1825" s="1">
        <v>42713</v>
      </c>
      <c r="B1825">
        <v>492.5</v>
      </c>
      <c r="C1825">
        <v>494.6749878</v>
      </c>
      <c r="D1825">
        <v>8648384</v>
      </c>
      <c r="E1825" t="s">
        <v>12</v>
      </c>
      <c r="F1825" t="s">
        <v>23</v>
      </c>
      <c r="G1825" t="str">
        <f>IF(OR(F1825="Jan",F1825="Feb",F1825="Mar"),"Q1",
IF(OR(F1825="Apr",F1825="May",F1825="Jun"),"Q2",
IF(OR(F1825="Jul",F1825="Aug",F1825="Sep"),"Q3",
IF(OR(F1825="Oct",F1825="Nov",F1825="Dec"),"Q4",""))))</f>
        <v>Q4</v>
      </c>
      <c r="H1825" t="str">
        <f>"Q"&amp;INT((MONTH(A1825)-1)/3)+1</f>
        <v>Q4</v>
      </c>
      <c r="I1825">
        <v>2016</v>
      </c>
      <c r="J1825" t="str">
        <f>IF(C1825&gt;B1825, "Bullish", IF(B1825&gt;C1825, "Bearish", "Neutral"))</f>
        <v>Bullish</v>
      </c>
      <c r="K1825" t="str">
        <f>IF(C1826&gt;C1825, "Buy", "")</f>
        <v/>
      </c>
      <c r="L1825" t="str">
        <f>IF(C1826&lt;C1825, "Sell", "")</f>
        <v>Sell</v>
      </c>
      <c r="V1825" s="4">
        <f t="shared" si="28"/>
        <v>-4.7732200106976267E-3</v>
      </c>
    </row>
    <row r="1826" spans="1:22" x14ac:dyDescent="0.25">
      <c r="A1826" s="1">
        <v>42712</v>
      </c>
      <c r="B1826">
        <v>485.02499390000003</v>
      </c>
      <c r="C1826">
        <v>492.3250122</v>
      </c>
      <c r="D1826">
        <v>5941662</v>
      </c>
      <c r="E1826" t="s">
        <v>11</v>
      </c>
      <c r="F1826" t="s">
        <v>23</v>
      </c>
      <c r="G1826" t="str">
        <f>IF(OR(F1826="Jan",F1826="Feb",F1826="Mar"),"Q1",
IF(OR(F1826="Apr",F1826="May",F1826="Jun"),"Q2",
IF(OR(F1826="Jul",F1826="Aug",F1826="Sep"),"Q3",
IF(OR(F1826="Oct",F1826="Nov",F1826="Dec"),"Q4",""))))</f>
        <v>Q4</v>
      </c>
      <c r="H1826" t="str">
        <f>"Q"&amp;INT((MONTH(A1826)-1)/3)+1</f>
        <v>Q4</v>
      </c>
      <c r="I1826">
        <v>2016</v>
      </c>
      <c r="J1826" t="str">
        <f>IF(C1826&gt;B1826, "Bullish", IF(B1826&gt;C1826, "Bearish", "Neutral"))</f>
        <v>Bullish</v>
      </c>
      <c r="K1826" t="str">
        <f>IF(C1827&gt;C1826, "Buy", "")</f>
        <v/>
      </c>
      <c r="L1826" t="str">
        <f>IF(C1827&lt;C1826, "Sell", "")</f>
        <v>Sell</v>
      </c>
      <c r="V1826" s="4">
        <f t="shared" si="28"/>
        <v>-1.8884519390746819E-2</v>
      </c>
    </row>
    <row r="1827" spans="1:22" x14ac:dyDescent="0.25">
      <c r="A1827" s="1">
        <v>42711</v>
      </c>
      <c r="B1827">
        <v>484</v>
      </c>
      <c r="C1827">
        <v>483.2000122</v>
      </c>
      <c r="D1827">
        <v>3385980</v>
      </c>
      <c r="E1827" t="s">
        <v>10</v>
      </c>
      <c r="F1827" t="s">
        <v>23</v>
      </c>
      <c r="G1827" t="str">
        <f>IF(OR(F1827="Jan",F1827="Feb",F1827="Mar"),"Q1",
IF(OR(F1827="Apr",F1827="May",F1827="Jun"),"Q2",
IF(OR(F1827="Jul",F1827="Aug",F1827="Sep"),"Q3",
IF(OR(F1827="Oct",F1827="Nov",F1827="Dec"),"Q4",""))))</f>
        <v>Q4</v>
      </c>
      <c r="H1827" t="str">
        <f>"Q"&amp;INT((MONTH(A1827)-1)/3)+1</f>
        <v>Q4</v>
      </c>
      <c r="I1827">
        <v>2016</v>
      </c>
      <c r="J1827" t="str">
        <f>IF(C1827&gt;B1827, "Bullish", IF(B1827&gt;C1827, "Bearish", "Neutral"))</f>
        <v>Bearish</v>
      </c>
      <c r="K1827" t="str">
        <f>IF(C1828&gt;C1827, "Buy", "")</f>
        <v>Buy</v>
      </c>
      <c r="L1827" t="str">
        <f>IF(C1828&lt;C1827, "Sell", "")</f>
        <v/>
      </c>
      <c r="V1827" s="4">
        <f t="shared" si="28"/>
        <v>1.0344086911535789E-4</v>
      </c>
    </row>
    <row r="1828" spans="1:22" x14ac:dyDescent="0.25">
      <c r="A1828" s="1">
        <v>42710</v>
      </c>
      <c r="B1828">
        <v>480.89999390000003</v>
      </c>
      <c r="C1828">
        <v>483.25</v>
      </c>
      <c r="D1828">
        <v>3562110</v>
      </c>
      <c r="E1828" t="s">
        <v>9</v>
      </c>
      <c r="F1828" t="s">
        <v>23</v>
      </c>
      <c r="G1828" t="str">
        <f>IF(OR(F1828="Jan",F1828="Feb",F1828="Mar"),"Q1",
IF(OR(F1828="Apr",F1828="May",F1828="Jun"),"Q2",
IF(OR(F1828="Jul",F1828="Aug",F1828="Sep"),"Q3",
IF(OR(F1828="Oct",F1828="Nov",F1828="Dec"),"Q4",""))))</f>
        <v>Q4</v>
      </c>
      <c r="H1828" t="str">
        <f>"Q"&amp;INT((MONTH(A1828)-1)/3)+1</f>
        <v>Q4</v>
      </c>
      <c r="I1828">
        <v>2016</v>
      </c>
      <c r="J1828" t="str">
        <f>IF(C1828&gt;B1828, "Bullish", IF(B1828&gt;C1828, "Bearish", "Neutral"))</f>
        <v>Bullish</v>
      </c>
      <c r="K1828" t="str">
        <f>IF(C1829&gt;C1828, "Buy", "")</f>
        <v/>
      </c>
      <c r="L1828" t="str">
        <f>IF(C1829&lt;C1828, "Sell", "")</f>
        <v>Sell</v>
      </c>
      <c r="V1828" s="4">
        <f t="shared" si="28"/>
        <v>-5.0433894628412529E-3</v>
      </c>
    </row>
    <row r="1829" spans="1:22" x14ac:dyDescent="0.25">
      <c r="A1829" s="1">
        <v>42709</v>
      </c>
      <c r="B1829">
        <v>482.9500122</v>
      </c>
      <c r="C1829">
        <v>480.8250122</v>
      </c>
      <c r="D1829">
        <v>3659576</v>
      </c>
      <c r="E1829" t="s">
        <v>7</v>
      </c>
      <c r="F1829" t="s">
        <v>23</v>
      </c>
      <c r="G1829" t="str">
        <f>IF(OR(F1829="Jan",F1829="Feb",F1829="Mar"),"Q1",
IF(OR(F1829="Apr",F1829="May",F1829="Jun"),"Q2",
IF(OR(F1829="Jul",F1829="Aug",F1829="Sep"),"Q3",
IF(OR(F1829="Oct",F1829="Nov",F1829="Dec"),"Q4",""))))</f>
        <v>Q4</v>
      </c>
      <c r="H1829" t="str">
        <f>"Q"&amp;INT((MONTH(A1829)-1)/3)+1</f>
        <v>Q4</v>
      </c>
      <c r="I1829">
        <v>2016</v>
      </c>
      <c r="J1829" t="str">
        <f>IF(C1829&gt;B1829, "Bullish", IF(B1829&gt;C1829, "Bearish", "Neutral"))</f>
        <v>Bearish</v>
      </c>
      <c r="K1829" t="str">
        <f>IF(C1830&gt;C1829, "Buy", "")</f>
        <v>Buy</v>
      </c>
      <c r="L1829" t="str">
        <f>IF(C1830&lt;C1829, "Sell", "")</f>
        <v/>
      </c>
      <c r="V1829" s="4">
        <f t="shared" si="28"/>
        <v>2.9548736132711181E-3</v>
      </c>
    </row>
    <row r="1830" spans="1:22" x14ac:dyDescent="0.25">
      <c r="A1830" s="1">
        <v>42706</v>
      </c>
      <c r="B1830">
        <v>482.39999390000003</v>
      </c>
      <c r="C1830">
        <v>482.25</v>
      </c>
      <c r="D1830">
        <v>4453228</v>
      </c>
      <c r="E1830" t="s">
        <v>12</v>
      </c>
      <c r="F1830" t="s">
        <v>23</v>
      </c>
      <c r="G1830" t="str">
        <f>IF(OR(F1830="Jan",F1830="Feb",F1830="Mar"),"Q1",
IF(OR(F1830="Apr",F1830="May",F1830="Jun"),"Q2",
IF(OR(F1830="Jul",F1830="Aug",F1830="Sep"),"Q3",
IF(OR(F1830="Oct",F1830="Nov",F1830="Dec"),"Q4",""))))</f>
        <v>Q4</v>
      </c>
      <c r="H1830" t="str">
        <f>"Q"&amp;INT((MONTH(A1830)-1)/3)+1</f>
        <v>Q4</v>
      </c>
      <c r="I1830">
        <v>2016</v>
      </c>
      <c r="J1830" t="str">
        <f>IF(C1830&gt;B1830, "Bullish", IF(B1830&gt;C1830, "Bearish", "Neutral"))</f>
        <v>Bearish</v>
      </c>
      <c r="K1830" t="str">
        <f>IF(C1831&gt;C1830, "Buy", "")</f>
        <v>Buy</v>
      </c>
      <c r="L1830" t="str">
        <f>IF(C1831&lt;C1830, "Sell", "")</f>
        <v/>
      </c>
      <c r="V1830" s="4">
        <f t="shared" si="28"/>
        <v>1.1377589050444E-2</v>
      </c>
    </row>
    <row r="1831" spans="1:22" x14ac:dyDescent="0.25">
      <c r="A1831" s="1">
        <v>42705</v>
      </c>
      <c r="B1831">
        <v>488</v>
      </c>
      <c r="C1831">
        <v>487.7999878</v>
      </c>
      <c r="D1831">
        <v>4611590</v>
      </c>
      <c r="E1831" t="s">
        <v>11</v>
      </c>
      <c r="F1831" t="s">
        <v>23</v>
      </c>
      <c r="G1831" t="str">
        <f>IF(OR(F1831="Jan",F1831="Feb",F1831="Mar"),"Q1",
IF(OR(F1831="Apr",F1831="May",F1831="Jun"),"Q2",
IF(OR(F1831="Jul",F1831="Aug",F1831="Sep"),"Q3",
IF(OR(F1831="Oct",F1831="Nov",F1831="Dec"),"Q4",""))))</f>
        <v>Q4</v>
      </c>
      <c r="H1831" t="str">
        <f>"Q"&amp;INT((MONTH(A1831)-1)/3)+1</f>
        <v>Q4</v>
      </c>
      <c r="I1831">
        <v>2016</v>
      </c>
      <c r="J1831" t="str">
        <f>IF(C1831&gt;B1831, "Bullish", IF(B1831&gt;C1831, "Bearish", "Neutral"))</f>
        <v>Bearish</v>
      </c>
      <c r="K1831" t="str">
        <f>IF(C1832&gt;C1831, "Buy", "")</f>
        <v/>
      </c>
      <c r="L1831" t="str">
        <f>IF(C1832&lt;C1831, "Sell", "")</f>
        <v>Sell</v>
      </c>
      <c r="V1831" s="4">
        <f t="shared" si="28"/>
        <v>-5.1240634129542913E-5</v>
      </c>
    </row>
    <row r="1832" spans="1:22" x14ac:dyDescent="0.25">
      <c r="A1832" s="1">
        <v>42704</v>
      </c>
      <c r="B1832">
        <v>486.5</v>
      </c>
      <c r="C1832">
        <v>487.77499390000003</v>
      </c>
      <c r="D1832">
        <v>8500918</v>
      </c>
      <c r="E1832" t="s">
        <v>10</v>
      </c>
      <c r="F1832" t="s">
        <v>22</v>
      </c>
      <c r="G1832" t="str">
        <f>IF(OR(F1832="Jan",F1832="Feb",F1832="Mar"),"Q1",
IF(OR(F1832="Apr",F1832="May",F1832="Jun"),"Q2",
IF(OR(F1832="Jul",F1832="Aug",F1832="Sep"),"Q3",
IF(OR(F1832="Oct",F1832="Nov",F1832="Dec"),"Q4",""))))</f>
        <v>Q4</v>
      </c>
      <c r="H1832" t="str">
        <f>"Q"&amp;INT((MONTH(A1832)-1)/3)+1</f>
        <v>Q4</v>
      </c>
      <c r="I1832">
        <v>2016</v>
      </c>
      <c r="J1832" t="str">
        <f>IF(C1832&gt;B1832, "Bullish", IF(B1832&gt;C1832, "Bearish", "Neutral"))</f>
        <v>Bullish</v>
      </c>
      <c r="K1832" t="str">
        <f>IF(C1833&gt;C1832, "Buy", "")</f>
        <v/>
      </c>
      <c r="L1832" t="str">
        <f>IF(C1833&lt;C1832, "Sell", "")</f>
        <v>Sell</v>
      </c>
      <c r="V1832" s="4">
        <f t="shared" si="28"/>
        <v>-3.0331197553034981E-3</v>
      </c>
    </row>
    <row r="1833" spans="1:22" x14ac:dyDescent="0.25">
      <c r="A1833" s="1">
        <v>42703</v>
      </c>
      <c r="B1833">
        <v>489.39999390000003</v>
      </c>
      <c r="C1833">
        <v>486.2999878</v>
      </c>
      <c r="D1833">
        <v>6125506</v>
      </c>
      <c r="E1833" t="s">
        <v>9</v>
      </c>
      <c r="F1833" t="s">
        <v>22</v>
      </c>
      <c r="G1833" t="str">
        <f>IF(OR(F1833="Jan",F1833="Feb",F1833="Mar"),"Q1",
IF(OR(F1833="Apr",F1833="May",F1833="Jun"),"Q2",
IF(OR(F1833="Jul",F1833="Aug",F1833="Sep"),"Q3",
IF(OR(F1833="Oct",F1833="Nov",F1833="Dec"),"Q4",""))))</f>
        <v>Q4</v>
      </c>
      <c r="H1833" t="str">
        <f>"Q"&amp;INT((MONTH(A1833)-1)/3)+1</f>
        <v>Q4</v>
      </c>
      <c r="I1833">
        <v>2016</v>
      </c>
      <c r="J1833" t="str">
        <f>IF(C1833&gt;B1833, "Bullish", IF(B1833&gt;C1833, "Bearish", "Neutral"))</f>
        <v>Bearish</v>
      </c>
      <c r="K1833" t="str">
        <f>IF(C1834&gt;C1833, "Buy", "")</f>
        <v>Buy</v>
      </c>
      <c r="L1833" t="str">
        <f>IF(C1834&lt;C1833, "Sell", "")</f>
        <v/>
      </c>
      <c r="V1833" s="4">
        <f t="shared" si="28"/>
        <v>7.2978049502424158E-3</v>
      </c>
    </row>
    <row r="1834" spans="1:22" x14ac:dyDescent="0.25">
      <c r="A1834" s="1">
        <v>42702</v>
      </c>
      <c r="B1834">
        <v>489.64999390000003</v>
      </c>
      <c r="C1834">
        <v>489.875</v>
      </c>
      <c r="D1834">
        <v>7365712</v>
      </c>
      <c r="E1834" t="s">
        <v>7</v>
      </c>
      <c r="F1834" t="s">
        <v>22</v>
      </c>
      <c r="G1834" t="str">
        <f>IF(OR(F1834="Jan",F1834="Feb",F1834="Mar"),"Q1",
IF(OR(F1834="Apr",F1834="May",F1834="Jun"),"Q2",
IF(OR(F1834="Jul",F1834="Aug",F1834="Sep"),"Q3",
IF(OR(F1834="Oct",F1834="Nov",F1834="Dec"),"Q4",""))))</f>
        <v>Q4</v>
      </c>
      <c r="H1834" t="str">
        <f>"Q"&amp;INT((MONTH(A1834)-1)/3)+1</f>
        <v>Q4</v>
      </c>
      <c r="I1834">
        <v>2016</v>
      </c>
      <c r="J1834" t="str">
        <f>IF(C1834&gt;B1834, "Bullish", IF(B1834&gt;C1834, "Bearish", "Neutral"))</f>
        <v>Bullish</v>
      </c>
      <c r="K1834" t="str">
        <f>IF(C1835&gt;C1834, "Buy", "")</f>
        <v/>
      </c>
      <c r="L1834" t="str">
        <f>IF(C1835&lt;C1834, "Sell", "")</f>
        <v>Sell</v>
      </c>
      <c r="V1834" s="4">
        <f t="shared" si="28"/>
        <v>-2.3017902813299231E-3</v>
      </c>
    </row>
    <row r="1835" spans="1:22" x14ac:dyDescent="0.25">
      <c r="A1835" s="1">
        <v>42699</v>
      </c>
      <c r="B1835">
        <v>465.22500609999997</v>
      </c>
      <c r="C1835">
        <v>488.75</v>
      </c>
      <c r="D1835">
        <v>12631380</v>
      </c>
      <c r="E1835" t="s">
        <v>12</v>
      </c>
      <c r="F1835" t="s">
        <v>22</v>
      </c>
      <c r="G1835" t="str">
        <f>IF(OR(F1835="Jan",F1835="Feb",F1835="Mar"),"Q1",
IF(OR(F1835="Apr",F1835="May",F1835="Jun"),"Q2",
IF(OR(F1835="Jul",F1835="Aug",F1835="Sep"),"Q3",
IF(OR(F1835="Oct",F1835="Nov",F1835="Dec"),"Q4",""))))</f>
        <v>Q4</v>
      </c>
      <c r="H1835" t="str">
        <f>"Q"&amp;INT((MONTH(A1835)-1)/3)+1</f>
        <v>Q4</v>
      </c>
      <c r="I1835">
        <v>2016</v>
      </c>
      <c r="J1835" t="str">
        <f>IF(C1835&gt;B1835, "Bullish", IF(B1835&gt;C1835, "Bearish", "Neutral"))</f>
        <v>Bullish</v>
      </c>
      <c r="K1835" t="str">
        <f>IF(C1836&gt;C1835, "Buy", "")</f>
        <v/>
      </c>
      <c r="L1835" t="str">
        <f>IF(C1836&lt;C1835, "Sell", "")</f>
        <v>Sell</v>
      </c>
      <c r="V1835" s="4">
        <f t="shared" si="28"/>
        <v>-5.0736335396090765E-2</v>
      </c>
    </row>
    <row r="1836" spans="1:22" x14ac:dyDescent="0.25">
      <c r="A1836" s="1">
        <v>42698</v>
      </c>
      <c r="B1836">
        <v>464.10000609999997</v>
      </c>
      <c r="C1836">
        <v>465.14999390000003</v>
      </c>
      <c r="D1836">
        <v>16780644</v>
      </c>
      <c r="E1836" t="s">
        <v>11</v>
      </c>
      <c r="F1836" t="s">
        <v>22</v>
      </c>
      <c r="G1836" t="str">
        <f>IF(OR(F1836="Jan",F1836="Feb",F1836="Mar"),"Q1",
IF(OR(F1836="Apr",F1836="May",F1836="Jun"),"Q2",
IF(OR(F1836="Jul",F1836="Aug",F1836="Sep"),"Q3",
IF(OR(F1836="Oct",F1836="Nov",F1836="Dec"),"Q4",""))))</f>
        <v>Q4</v>
      </c>
      <c r="H1836" t="str">
        <f>"Q"&amp;INT((MONTH(A1836)-1)/3)+1</f>
        <v>Q4</v>
      </c>
      <c r="I1836">
        <v>2016</v>
      </c>
      <c r="J1836" t="str">
        <f>IF(C1836&gt;B1836, "Bullish", IF(B1836&gt;C1836, "Bearish", "Neutral"))</f>
        <v>Bullish</v>
      </c>
      <c r="K1836" t="str">
        <f>IF(C1837&gt;C1836, "Buy", "")</f>
        <v/>
      </c>
      <c r="L1836" t="str">
        <f>IF(C1837&lt;C1836, "Sell", "")</f>
        <v>Sell</v>
      </c>
      <c r="V1836" s="4">
        <f t="shared" si="28"/>
        <v>-1.0920932138006035E-2</v>
      </c>
    </row>
    <row r="1837" spans="1:22" x14ac:dyDescent="0.25">
      <c r="A1837" s="1">
        <v>42697</v>
      </c>
      <c r="B1837">
        <v>461.0499878</v>
      </c>
      <c r="C1837">
        <v>460.125</v>
      </c>
      <c r="D1837">
        <v>8251786</v>
      </c>
      <c r="E1837" t="s">
        <v>10</v>
      </c>
      <c r="F1837" t="s">
        <v>22</v>
      </c>
      <c r="G1837" t="str">
        <f>IF(OR(F1837="Jan",F1837="Feb",F1837="Mar"),"Q1",
IF(OR(F1837="Apr",F1837="May",F1837="Jun"),"Q2",
IF(OR(F1837="Jul",F1837="Aug",F1837="Sep"),"Q3",
IF(OR(F1837="Oct",F1837="Nov",F1837="Dec"),"Q4",""))))</f>
        <v>Q4</v>
      </c>
      <c r="H1837" t="str">
        <f>"Q"&amp;INT((MONTH(A1837)-1)/3)+1</f>
        <v>Q4</v>
      </c>
      <c r="I1837">
        <v>2016</v>
      </c>
      <c r="J1837" t="str">
        <f>IF(C1837&gt;B1837, "Bullish", IF(B1837&gt;C1837, "Bearish", "Neutral"))</f>
        <v>Bearish</v>
      </c>
      <c r="K1837" t="str">
        <f>IF(C1838&gt;C1837, "Buy", "")</f>
        <v/>
      </c>
      <c r="L1837" t="str">
        <f>IF(C1838&lt;C1837, "Sell", "")</f>
        <v>Sell</v>
      </c>
      <c r="V1837" s="4">
        <f t="shared" si="28"/>
        <v>-6.6177944861769431E-3</v>
      </c>
    </row>
    <row r="1838" spans="1:22" x14ac:dyDescent="0.25">
      <c r="A1838" s="1">
        <v>42696</v>
      </c>
      <c r="B1838">
        <v>458.4500122</v>
      </c>
      <c r="C1838">
        <v>457.10000609999997</v>
      </c>
      <c r="D1838">
        <v>5483126</v>
      </c>
      <c r="E1838" t="s">
        <v>9</v>
      </c>
      <c r="F1838" t="s">
        <v>22</v>
      </c>
      <c r="G1838" t="str">
        <f>IF(OR(F1838="Jan",F1838="Feb",F1838="Mar"),"Q1",
IF(OR(F1838="Apr",F1838="May",F1838="Jun"),"Q2",
IF(OR(F1838="Jul",F1838="Aug",F1838="Sep"),"Q3",
IF(OR(F1838="Oct",F1838="Nov",F1838="Dec"),"Q4",""))))</f>
        <v>Q4</v>
      </c>
      <c r="H1838" t="str">
        <f>"Q"&amp;INT((MONTH(A1838)-1)/3)+1</f>
        <v>Q4</v>
      </c>
      <c r="I1838">
        <v>2016</v>
      </c>
      <c r="J1838" t="str">
        <f>IF(C1838&gt;B1838, "Bullish", IF(B1838&gt;C1838, "Bearish", "Neutral"))</f>
        <v>Bearish</v>
      </c>
      <c r="K1838" t="str">
        <f>IF(C1839&gt;C1838, "Buy", "")</f>
        <v/>
      </c>
      <c r="L1838" t="str">
        <f>IF(C1839&lt;C1838, "Sell", "")</f>
        <v>Sell</v>
      </c>
      <c r="V1838" s="4">
        <f t="shared" si="28"/>
        <v>-3.4025207803989243E-3</v>
      </c>
    </row>
    <row r="1839" spans="1:22" x14ac:dyDescent="0.25">
      <c r="A1839" s="1">
        <v>42695</v>
      </c>
      <c r="B1839">
        <v>463.4500122</v>
      </c>
      <c r="C1839">
        <v>455.5499878</v>
      </c>
      <c r="D1839">
        <v>7940568</v>
      </c>
      <c r="E1839" t="s">
        <v>7</v>
      </c>
      <c r="F1839" t="s">
        <v>22</v>
      </c>
      <c r="G1839" t="str">
        <f>IF(OR(F1839="Jan",F1839="Feb",F1839="Mar"),"Q1",
IF(OR(F1839="Apr",F1839="May",F1839="Jun"),"Q2",
IF(OR(F1839="Jul",F1839="Aug",F1839="Sep"),"Q3",
IF(OR(F1839="Oct",F1839="Nov",F1839="Dec"),"Q4",""))))</f>
        <v>Q4</v>
      </c>
      <c r="H1839" t="str">
        <f>"Q"&amp;INT((MONTH(A1839)-1)/3)+1</f>
        <v>Q4</v>
      </c>
      <c r="I1839">
        <v>2016</v>
      </c>
      <c r="J1839" t="str">
        <f>IF(C1839&gt;B1839, "Bullish", IF(B1839&gt;C1839, "Bearish", "Neutral"))</f>
        <v>Bearish</v>
      </c>
      <c r="K1839" t="str">
        <f>IF(C1840&gt;C1839, "Buy", "")</f>
        <v>Buy</v>
      </c>
      <c r="L1839" t="str">
        <f>IF(C1840&lt;C1839, "Sell", "")</f>
        <v/>
      </c>
      <c r="V1839" s="4">
        <f t="shared" si="28"/>
        <v>9.6739395652173984E-3</v>
      </c>
    </row>
    <row r="1840" spans="1:22" x14ac:dyDescent="0.25">
      <c r="A1840" s="1">
        <v>42692</v>
      </c>
      <c r="B1840">
        <v>465</v>
      </c>
      <c r="C1840">
        <v>460</v>
      </c>
      <c r="D1840">
        <v>6040228</v>
      </c>
      <c r="E1840" t="s">
        <v>12</v>
      </c>
      <c r="F1840" t="s">
        <v>22</v>
      </c>
      <c r="G1840" t="str">
        <f>IF(OR(F1840="Jan",F1840="Feb",F1840="Mar"),"Q1",
IF(OR(F1840="Apr",F1840="May",F1840="Jun"),"Q2",
IF(OR(F1840="Jul",F1840="Aug",F1840="Sep"),"Q3",
IF(OR(F1840="Oct",F1840="Nov",F1840="Dec"),"Q4",""))))</f>
        <v>Q4</v>
      </c>
      <c r="H1840" t="str">
        <f>"Q"&amp;INT((MONTH(A1840)-1)/3)+1</f>
        <v>Q4</v>
      </c>
      <c r="I1840">
        <v>2016</v>
      </c>
      <c r="J1840" t="str">
        <f>IF(C1840&gt;B1840, "Bullish", IF(B1840&gt;C1840, "Bearish", "Neutral"))</f>
        <v>Bearish</v>
      </c>
      <c r="K1840" t="str">
        <f>IF(C1841&gt;C1840, "Buy", "")</f>
        <v>Buy</v>
      </c>
      <c r="L1840" t="str">
        <f>IF(C1841&lt;C1840, "Sell", "")</f>
        <v/>
      </c>
      <c r="V1840" s="4">
        <f t="shared" si="28"/>
        <v>1.0539888071183789E-2</v>
      </c>
    </row>
    <row r="1841" spans="1:22" x14ac:dyDescent="0.25">
      <c r="A1841" s="1">
        <v>42691</v>
      </c>
      <c r="B1841">
        <v>467.125</v>
      </c>
      <c r="C1841">
        <v>464.89999390000003</v>
      </c>
      <c r="D1841">
        <v>5706730</v>
      </c>
      <c r="E1841" t="s">
        <v>11</v>
      </c>
      <c r="F1841" t="s">
        <v>22</v>
      </c>
      <c r="G1841" t="str">
        <f>IF(OR(F1841="Jan",F1841="Feb",F1841="Mar"),"Q1",
IF(OR(F1841="Apr",F1841="May",F1841="Jun"),"Q2",
IF(OR(F1841="Jul",F1841="Aug",F1841="Sep"),"Q3",
IF(OR(F1841="Oct",F1841="Nov",F1841="Dec"),"Q4",""))))</f>
        <v>Q4</v>
      </c>
      <c r="H1841" t="str">
        <f>"Q"&amp;INT((MONTH(A1841)-1)/3)+1</f>
        <v>Q4</v>
      </c>
      <c r="I1841">
        <v>2016</v>
      </c>
      <c r="J1841" t="str">
        <f>IF(C1841&gt;B1841, "Bullish", IF(B1841&gt;C1841, "Bearish", "Neutral"))</f>
        <v>Bearish</v>
      </c>
      <c r="K1841" t="str">
        <f>IF(C1842&gt;C1841, "Buy", "")</f>
        <v>Buy</v>
      </c>
      <c r="L1841" t="str">
        <f>IF(C1842&lt;C1841, "Sell", "")</f>
        <v/>
      </c>
      <c r="V1841" s="4">
        <f t="shared" si="28"/>
        <v>1.179725402502599E-2</v>
      </c>
    </row>
    <row r="1842" spans="1:22" x14ac:dyDescent="0.25">
      <c r="A1842" s="1">
        <v>42690</v>
      </c>
      <c r="B1842">
        <v>465</v>
      </c>
      <c r="C1842">
        <v>470.4500122</v>
      </c>
      <c r="D1842">
        <v>12222616</v>
      </c>
      <c r="E1842" t="s">
        <v>10</v>
      </c>
      <c r="F1842" t="s">
        <v>22</v>
      </c>
      <c r="G1842" t="str">
        <f>IF(OR(F1842="Jan",F1842="Feb",F1842="Mar"),"Q1",
IF(OR(F1842="Apr",F1842="May",F1842="Jun"),"Q2",
IF(OR(F1842="Jul",F1842="Aug",F1842="Sep"),"Q3",
IF(OR(F1842="Oct",F1842="Nov",F1842="Dec"),"Q4",""))))</f>
        <v>Q4</v>
      </c>
      <c r="H1842" t="str">
        <f>"Q"&amp;INT((MONTH(A1842)-1)/3)+1</f>
        <v>Q4</v>
      </c>
      <c r="I1842">
        <v>2016</v>
      </c>
      <c r="J1842" t="str">
        <f>IF(C1842&gt;B1842, "Bullish", IF(B1842&gt;C1842, "Bearish", "Neutral"))</f>
        <v>Bullish</v>
      </c>
      <c r="K1842" t="str">
        <f>IF(C1843&gt;C1842, "Buy", "")</f>
        <v/>
      </c>
      <c r="L1842" t="str">
        <f>IF(C1843&lt;C1842, "Sell", "")</f>
        <v>Sell</v>
      </c>
      <c r="V1842" s="4">
        <f t="shared" si="28"/>
        <v>-1.8786245280918351E-2</v>
      </c>
    </row>
    <row r="1843" spans="1:22" x14ac:dyDescent="0.25">
      <c r="A1843" s="1">
        <v>42689</v>
      </c>
      <c r="B1843">
        <v>462</v>
      </c>
      <c r="C1843">
        <v>461.77499390000003</v>
      </c>
      <c r="D1843">
        <v>9235850</v>
      </c>
      <c r="E1843" t="s">
        <v>9</v>
      </c>
      <c r="F1843" t="s">
        <v>22</v>
      </c>
      <c r="G1843" t="str">
        <f>IF(OR(F1843="Jan",F1843="Feb",F1843="Mar"),"Q1",
IF(OR(F1843="Apr",F1843="May",F1843="Jun"),"Q2",
IF(OR(F1843="Jul",F1843="Aug",F1843="Sep"),"Q3",
IF(OR(F1843="Oct",F1843="Nov",F1843="Dec"),"Q4",""))))</f>
        <v>Q4</v>
      </c>
      <c r="H1843" t="str">
        <f>"Q"&amp;INT((MONTH(A1843)-1)/3)+1</f>
        <v>Q4</v>
      </c>
      <c r="I1843">
        <v>2016</v>
      </c>
      <c r="J1843" t="str">
        <f>IF(C1843&gt;B1843, "Bullish", IF(B1843&gt;C1843, "Bearish", "Neutral"))</f>
        <v>Bearish</v>
      </c>
      <c r="K1843" t="str">
        <f>IF(C1844&gt;C1843, "Buy", "")</f>
        <v/>
      </c>
      <c r="L1843" t="str">
        <f>IF(C1844&lt;C1843, "Sell", "")</f>
        <v>Sell</v>
      </c>
      <c r="V1843" s="4">
        <f t="shared" si="28"/>
        <v>-2.1702566615779189E-3</v>
      </c>
    </row>
    <row r="1844" spans="1:22" x14ac:dyDescent="0.25">
      <c r="A1844" s="1">
        <v>42685</v>
      </c>
      <c r="B1844">
        <v>470</v>
      </c>
      <c r="C1844">
        <v>460.77499390000003</v>
      </c>
      <c r="D1844">
        <v>7096782</v>
      </c>
      <c r="E1844" t="s">
        <v>12</v>
      </c>
      <c r="F1844" t="s">
        <v>22</v>
      </c>
      <c r="G1844" t="str">
        <f>IF(OR(F1844="Jan",F1844="Feb",F1844="Mar"),"Q1",
IF(OR(F1844="Apr",F1844="May",F1844="Jun"),"Q2",
IF(OR(F1844="Jul",F1844="Aug",F1844="Sep"),"Q3",
IF(OR(F1844="Oct",F1844="Nov",F1844="Dec"),"Q4",""))))</f>
        <v>Q4</v>
      </c>
      <c r="H1844" t="str">
        <f>"Q"&amp;INT((MONTH(A1844)-1)/3)+1</f>
        <v>Q4</v>
      </c>
      <c r="I1844">
        <v>2016</v>
      </c>
      <c r="J1844" t="str">
        <f>IF(C1844&gt;B1844, "Bullish", IF(B1844&gt;C1844, "Bearish", "Neutral"))</f>
        <v>Bearish</v>
      </c>
      <c r="K1844" t="str">
        <f>IF(C1845&gt;C1844, "Buy", "")</f>
        <v>Buy</v>
      </c>
      <c r="L1844" t="str">
        <f>IF(C1845&lt;C1844, "Sell", "")</f>
        <v/>
      </c>
      <c r="V1844" s="4">
        <f t="shared" si="28"/>
        <v>1.9001528780458431E-2</v>
      </c>
    </row>
    <row r="1845" spans="1:22" x14ac:dyDescent="0.25">
      <c r="A1845" s="1">
        <v>42684</v>
      </c>
      <c r="B1845">
        <v>481.25</v>
      </c>
      <c r="C1845">
        <v>469.7000122</v>
      </c>
      <c r="D1845">
        <v>7287330</v>
      </c>
      <c r="E1845" t="s">
        <v>11</v>
      </c>
      <c r="F1845" t="s">
        <v>22</v>
      </c>
      <c r="G1845" t="str">
        <f>IF(OR(F1845="Jan",F1845="Feb",F1845="Mar"),"Q1",
IF(OR(F1845="Apr",F1845="May",F1845="Jun"),"Q2",
IF(OR(F1845="Jul",F1845="Aug",F1845="Sep"),"Q3",
IF(OR(F1845="Oct",F1845="Nov",F1845="Dec"),"Q4",""))))</f>
        <v>Q4</v>
      </c>
      <c r="H1845" t="str">
        <f>"Q"&amp;INT((MONTH(A1845)-1)/3)+1</f>
        <v>Q4</v>
      </c>
      <c r="I1845">
        <v>2016</v>
      </c>
      <c r="J1845" t="str">
        <f>IF(C1845&gt;B1845, "Bullish", IF(B1845&gt;C1845, "Bearish", "Neutral"))</f>
        <v>Bearish</v>
      </c>
      <c r="K1845" t="str">
        <f>IF(C1846&gt;C1845, "Buy", "")</f>
        <v>Buy</v>
      </c>
      <c r="L1845" t="str">
        <f>IF(C1846&lt;C1845, "Sell", "")</f>
        <v/>
      </c>
      <c r="V1845" s="4">
        <f t="shared" si="28"/>
        <v>1.9722387186281092E-2</v>
      </c>
    </row>
    <row r="1846" spans="1:22" x14ac:dyDescent="0.25">
      <c r="A1846" s="1">
        <v>42683</v>
      </c>
      <c r="B1846">
        <v>465</v>
      </c>
      <c r="C1846">
        <v>479.14999390000003</v>
      </c>
      <c r="D1846">
        <v>12764158</v>
      </c>
      <c r="E1846" t="s">
        <v>10</v>
      </c>
      <c r="F1846" t="s">
        <v>22</v>
      </c>
      <c r="G1846" t="str">
        <f>IF(OR(F1846="Jan",F1846="Feb",F1846="Mar"),"Q1",
IF(OR(F1846="Apr",F1846="May",F1846="Jun"),"Q2",
IF(OR(F1846="Jul",F1846="Aug",F1846="Sep"),"Q3",
IF(OR(F1846="Oct",F1846="Nov",F1846="Dec"),"Q4",""))))</f>
        <v>Q4</v>
      </c>
      <c r="H1846" t="str">
        <f>"Q"&amp;INT((MONTH(A1846)-1)/3)+1</f>
        <v>Q4</v>
      </c>
      <c r="I1846">
        <v>2016</v>
      </c>
      <c r="J1846" t="str">
        <f>IF(C1846&gt;B1846, "Bullish", IF(B1846&gt;C1846, "Bearish", "Neutral"))</f>
        <v>Bullish</v>
      </c>
      <c r="K1846" t="str">
        <f>IF(C1847&gt;C1846, "Buy", "")</f>
        <v>Buy</v>
      </c>
      <c r="L1846" t="str">
        <f>IF(C1847&lt;C1846, "Sell", "")</f>
        <v/>
      </c>
      <c r="V1846" s="4">
        <f t="shared" si="28"/>
        <v>2.4730295545918126E-2</v>
      </c>
    </row>
    <row r="1847" spans="1:22" x14ac:dyDescent="0.25">
      <c r="A1847" s="1">
        <v>42682</v>
      </c>
      <c r="B1847">
        <v>493.4500122</v>
      </c>
      <c r="C1847">
        <v>491.2999878</v>
      </c>
      <c r="D1847">
        <v>5261108</v>
      </c>
      <c r="E1847" t="s">
        <v>9</v>
      </c>
      <c r="F1847" t="s">
        <v>22</v>
      </c>
      <c r="G1847" t="str">
        <f>IF(OR(F1847="Jan",F1847="Feb",F1847="Mar"),"Q1",
IF(OR(F1847="Apr",F1847="May",F1847="Jun"),"Q2",
IF(OR(F1847="Jul",F1847="Aug",F1847="Sep"),"Q3",
IF(OR(F1847="Oct",F1847="Nov",F1847="Dec"),"Q4",""))))</f>
        <v>Q4</v>
      </c>
      <c r="H1847" t="str">
        <f>"Q"&amp;INT((MONTH(A1847)-1)/3)+1</f>
        <v>Q4</v>
      </c>
      <c r="I1847">
        <v>2016</v>
      </c>
      <c r="J1847" t="str">
        <f>IF(C1847&gt;B1847, "Bullish", IF(B1847&gt;C1847, "Bearish", "Neutral"))</f>
        <v>Bearish</v>
      </c>
      <c r="K1847" t="str">
        <f>IF(C1848&gt;C1847, "Buy", "")</f>
        <v/>
      </c>
      <c r="L1847" t="str">
        <f>IF(C1848&lt;C1847, "Sell", "")</f>
        <v>Sell</v>
      </c>
      <c r="V1847" s="4">
        <f t="shared" si="28"/>
        <v>-4.7548068326513666E-3</v>
      </c>
    </row>
    <row r="1848" spans="1:22" x14ac:dyDescent="0.25">
      <c r="A1848" s="1">
        <v>42681</v>
      </c>
      <c r="B1848">
        <v>492.5</v>
      </c>
      <c r="C1848">
        <v>488.97500609999997</v>
      </c>
      <c r="D1848">
        <v>4537672</v>
      </c>
      <c r="E1848" t="s">
        <v>7</v>
      </c>
      <c r="F1848" t="s">
        <v>22</v>
      </c>
      <c r="G1848" t="str">
        <f>IF(OR(F1848="Jan",F1848="Feb",F1848="Mar"),"Q1",
IF(OR(F1848="Apr",F1848="May",F1848="Jun"),"Q2",
IF(OR(F1848="Jul",F1848="Aug",F1848="Sep"),"Q3",
IF(OR(F1848="Oct",F1848="Nov",F1848="Dec"),"Q4",""))))</f>
        <v>Q4</v>
      </c>
      <c r="H1848" t="str">
        <f>"Q"&amp;INT((MONTH(A1848)-1)/3)+1</f>
        <v>Q4</v>
      </c>
      <c r="I1848">
        <v>2016</v>
      </c>
      <c r="J1848" t="str">
        <f>IF(C1848&gt;B1848, "Bullish", IF(B1848&gt;C1848, "Bearish", "Neutral"))</f>
        <v>Bearish</v>
      </c>
      <c r="K1848" t="str">
        <f>IF(C1849&gt;C1848, "Buy", "")</f>
        <v/>
      </c>
      <c r="L1848" t="str">
        <f>IF(C1849&lt;C1848, "Sell", "")</f>
        <v>Sell</v>
      </c>
      <c r="V1848" s="4">
        <f t="shared" si="28"/>
        <v>-7.1575820803295017E-3</v>
      </c>
    </row>
    <row r="1849" spans="1:22" x14ac:dyDescent="0.25">
      <c r="A1849" s="1">
        <v>42678</v>
      </c>
      <c r="B1849">
        <v>483.5</v>
      </c>
      <c r="C1849">
        <v>485.5</v>
      </c>
      <c r="D1849">
        <v>6005548</v>
      </c>
      <c r="E1849" t="s">
        <v>12</v>
      </c>
      <c r="F1849" t="s">
        <v>22</v>
      </c>
      <c r="G1849" t="str">
        <f>IF(OR(F1849="Jan",F1849="Feb",F1849="Mar"),"Q1",
IF(OR(F1849="Apr",F1849="May",F1849="Jun"),"Q2",
IF(OR(F1849="Jul",F1849="Aug",F1849="Sep"),"Q3",
IF(OR(F1849="Oct",F1849="Nov",F1849="Dec"),"Q4",""))))</f>
        <v>Q4</v>
      </c>
      <c r="H1849" t="str">
        <f>"Q"&amp;INT((MONTH(A1849)-1)/3)+1</f>
        <v>Q4</v>
      </c>
      <c r="I1849">
        <v>2016</v>
      </c>
      <c r="J1849" t="str">
        <f>IF(C1849&gt;B1849, "Bullish", IF(B1849&gt;C1849, "Bearish", "Neutral"))</f>
        <v>Bullish</v>
      </c>
      <c r="K1849" t="str">
        <f>IF(C1850&gt;C1849, "Buy", "")</f>
        <v/>
      </c>
      <c r="L1849" t="str">
        <f>IF(C1850&lt;C1849, "Sell", "")</f>
        <v>Sell</v>
      </c>
      <c r="V1849" s="4">
        <f t="shared" si="28"/>
        <v>-4.2923147383073755E-3</v>
      </c>
    </row>
    <row r="1850" spans="1:22" x14ac:dyDescent="0.25">
      <c r="A1850" s="1">
        <v>42677</v>
      </c>
      <c r="B1850">
        <v>490.52499390000003</v>
      </c>
      <c r="C1850">
        <v>483.4249878</v>
      </c>
      <c r="D1850">
        <v>5225108</v>
      </c>
      <c r="E1850" t="s">
        <v>11</v>
      </c>
      <c r="F1850" t="s">
        <v>22</v>
      </c>
      <c r="G1850" t="str">
        <f>IF(OR(F1850="Jan",F1850="Feb",F1850="Mar"),"Q1",
IF(OR(F1850="Apr",F1850="May",F1850="Jun"),"Q2",
IF(OR(F1850="Jul",F1850="Aug",F1850="Sep"),"Q3",
IF(OR(F1850="Oct",F1850="Nov",F1850="Dec"),"Q4",""))))</f>
        <v>Q4</v>
      </c>
      <c r="H1850" t="str">
        <f>"Q"&amp;INT((MONTH(A1850)-1)/3)+1</f>
        <v>Q4</v>
      </c>
      <c r="I1850">
        <v>2016</v>
      </c>
      <c r="J1850" t="str">
        <f>IF(C1850&gt;B1850, "Bullish", IF(B1850&gt;C1850, "Bearish", "Neutral"))</f>
        <v>Bearish</v>
      </c>
      <c r="K1850" t="str">
        <f>IF(C1851&gt;C1850, "Buy", "")</f>
        <v>Buy</v>
      </c>
      <c r="L1850" t="str">
        <f>IF(C1851&lt;C1850, "Sell", "")</f>
        <v/>
      </c>
      <c r="V1850" s="4">
        <f t="shared" si="28"/>
        <v>1.4474300368570944E-2</v>
      </c>
    </row>
    <row r="1851" spans="1:22" x14ac:dyDescent="0.25">
      <c r="A1851" s="1">
        <v>42676</v>
      </c>
      <c r="B1851">
        <v>492.39999390000003</v>
      </c>
      <c r="C1851">
        <v>490.52499390000003</v>
      </c>
      <c r="D1851">
        <v>5377194</v>
      </c>
      <c r="E1851" t="s">
        <v>10</v>
      </c>
      <c r="F1851" t="s">
        <v>22</v>
      </c>
      <c r="G1851" t="str">
        <f>IF(OR(F1851="Jan",F1851="Feb",F1851="Mar"),"Q1",
IF(OR(F1851="Apr",F1851="May",F1851="Jun"),"Q2",
IF(OR(F1851="Jul",F1851="Aug",F1851="Sep"),"Q3",
IF(OR(F1851="Oct",F1851="Nov",F1851="Dec"),"Q4",""))))</f>
        <v>Q4</v>
      </c>
      <c r="H1851" t="str">
        <f>"Q"&amp;INT((MONTH(A1851)-1)/3)+1</f>
        <v>Q4</v>
      </c>
      <c r="I1851">
        <v>2016</v>
      </c>
      <c r="J1851" t="str">
        <f>IF(C1851&gt;B1851, "Bullish", IF(B1851&gt;C1851, "Bearish", "Neutral"))</f>
        <v>Bearish</v>
      </c>
      <c r="K1851" t="str">
        <f>IF(C1852&gt;C1851, "Buy", "")</f>
        <v>Buy</v>
      </c>
      <c r="L1851" t="str">
        <f>IF(C1852&lt;C1851, "Sell", "")</f>
        <v/>
      </c>
      <c r="V1851" s="4">
        <f t="shared" si="28"/>
        <v>8.4895894652856664E-3</v>
      </c>
    </row>
    <row r="1852" spans="1:22" x14ac:dyDescent="0.25">
      <c r="A1852" s="1">
        <v>42675</v>
      </c>
      <c r="B1852">
        <v>503.39999390000003</v>
      </c>
      <c r="C1852">
        <v>494.72500609999997</v>
      </c>
      <c r="D1852">
        <v>6332798</v>
      </c>
      <c r="E1852" t="s">
        <v>9</v>
      </c>
      <c r="F1852" t="s">
        <v>22</v>
      </c>
      <c r="G1852" t="str">
        <f>IF(OR(F1852="Jan",F1852="Feb",F1852="Mar"),"Q1",
IF(OR(F1852="Apr",F1852="May",F1852="Jun"),"Q2",
IF(OR(F1852="Jul",F1852="Aug",F1852="Sep"),"Q3",
IF(OR(F1852="Oct",F1852="Nov",F1852="Dec"),"Q4",""))))</f>
        <v>Q4</v>
      </c>
      <c r="H1852" t="str">
        <f>"Q"&amp;INT((MONTH(A1852)-1)/3)+1</f>
        <v>Q4</v>
      </c>
      <c r="I1852">
        <v>2016</v>
      </c>
      <c r="J1852" t="str">
        <f>IF(C1852&gt;B1852, "Bullish", IF(B1852&gt;C1852, "Bearish", "Neutral"))</f>
        <v>Bearish</v>
      </c>
      <c r="K1852" t="str">
        <f>IF(C1853&gt;C1852, "Buy", "")</f>
        <v>Buy</v>
      </c>
      <c r="L1852" t="str">
        <f>IF(C1853&lt;C1852, "Sell", "")</f>
        <v/>
      </c>
      <c r="V1852" s="4">
        <f t="shared" si="28"/>
        <v>8.0701632080201046E-3</v>
      </c>
    </row>
    <row r="1853" spans="1:22" x14ac:dyDescent="0.25">
      <c r="A1853" s="1">
        <v>42671</v>
      </c>
      <c r="B1853">
        <v>502.60000609999997</v>
      </c>
      <c r="C1853">
        <v>498.75</v>
      </c>
      <c r="D1853">
        <v>5840706</v>
      </c>
      <c r="E1853" t="s">
        <v>12</v>
      </c>
      <c r="F1853" t="s">
        <v>21</v>
      </c>
      <c r="G1853" t="str">
        <f>IF(OR(F1853="Jan",F1853="Feb",F1853="Mar"),"Q1",
IF(OR(F1853="Apr",F1853="May",F1853="Jun"),"Q2",
IF(OR(F1853="Jul",F1853="Aug",F1853="Sep"),"Q3",
IF(OR(F1853="Oct",F1853="Nov",F1853="Dec"),"Q4",""))))</f>
        <v>Q4</v>
      </c>
      <c r="H1853" t="str">
        <f>"Q"&amp;INT((MONTH(A1853)-1)/3)+1</f>
        <v>Q4</v>
      </c>
      <c r="I1853">
        <v>2016</v>
      </c>
      <c r="J1853" t="str">
        <f>IF(C1853&gt;B1853, "Bullish", IF(B1853&gt;C1853, "Bearish", "Neutral"))</f>
        <v>Bearish</v>
      </c>
      <c r="K1853" t="str">
        <f>IF(C1854&gt;C1853, "Buy", "")</f>
        <v>Buy</v>
      </c>
      <c r="L1853" t="str">
        <f>IF(C1854&lt;C1853, "Sell", "")</f>
        <v/>
      </c>
      <c r="V1853" s="4">
        <f t="shared" si="28"/>
        <v>5.9790732436472349E-3</v>
      </c>
    </row>
    <row r="1854" spans="1:22" x14ac:dyDescent="0.25">
      <c r="A1854" s="1">
        <v>42670</v>
      </c>
      <c r="B1854">
        <v>508.9500122</v>
      </c>
      <c r="C1854">
        <v>501.75</v>
      </c>
      <c r="D1854">
        <v>7227790</v>
      </c>
      <c r="E1854" t="s">
        <v>11</v>
      </c>
      <c r="F1854" t="s">
        <v>21</v>
      </c>
      <c r="G1854" t="str">
        <f>IF(OR(F1854="Jan",F1854="Feb",F1854="Mar"),"Q1",
IF(OR(F1854="Apr",F1854="May",F1854="Jun"),"Q2",
IF(OR(F1854="Jul",F1854="Aug",F1854="Sep"),"Q3",
IF(OR(F1854="Oct",F1854="Nov",F1854="Dec"),"Q4",""))))</f>
        <v>Q4</v>
      </c>
      <c r="H1854" t="str">
        <f>"Q"&amp;INT((MONTH(A1854)-1)/3)+1</f>
        <v>Q4</v>
      </c>
      <c r="I1854">
        <v>2016</v>
      </c>
      <c r="J1854" t="str">
        <f>IF(C1854&gt;B1854, "Bullish", IF(B1854&gt;C1854, "Bearish", "Neutral"))</f>
        <v>Bearish</v>
      </c>
      <c r="K1854" t="str">
        <f>IF(C1855&gt;C1854, "Buy", "")</f>
        <v>Buy</v>
      </c>
      <c r="L1854" t="str">
        <f>IF(C1855&lt;C1854, "Sell", "")</f>
        <v/>
      </c>
      <c r="V1854" s="4">
        <f t="shared" si="28"/>
        <v>1.05501992420504E-2</v>
      </c>
    </row>
    <row r="1855" spans="1:22" x14ac:dyDescent="0.25">
      <c r="A1855" s="1">
        <v>42669</v>
      </c>
      <c r="B1855">
        <v>508.5</v>
      </c>
      <c r="C1855">
        <v>507.10000609999997</v>
      </c>
      <c r="D1855">
        <v>2775216</v>
      </c>
      <c r="E1855" t="s">
        <v>10</v>
      </c>
      <c r="F1855" t="s">
        <v>21</v>
      </c>
      <c r="G1855" t="str">
        <f>IF(OR(F1855="Jan",F1855="Feb",F1855="Mar"),"Q1",
IF(OR(F1855="Apr",F1855="May",F1855="Jun"),"Q2",
IF(OR(F1855="Jul",F1855="Aug",F1855="Sep"),"Q3",
IF(OR(F1855="Oct",F1855="Nov",F1855="Dec"),"Q4",""))))</f>
        <v>Q4</v>
      </c>
      <c r="H1855" t="str">
        <f>"Q"&amp;INT((MONTH(A1855)-1)/3)+1</f>
        <v>Q4</v>
      </c>
      <c r="I1855">
        <v>2016</v>
      </c>
      <c r="J1855" t="str">
        <f>IF(C1855&gt;B1855, "Bullish", IF(B1855&gt;C1855, "Bearish", "Neutral"))</f>
        <v>Bearish</v>
      </c>
      <c r="K1855" t="str">
        <f>IF(C1856&gt;C1855, "Buy", "")</f>
        <v>Buy</v>
      </c>
      <c r="L1855" t="str">
        <f>IF(C1856&lt;C1855, "Sell", "")</f>
        <v/>
      </c>
      <c r="V1855" s="4">
        <f t="shared" si="28"/>
        <v>2.9492724774074675E-3</v>
      </c>
    </row>
    <row r="1856" spans="1:22" x14ac:dyDescent="0.25">
      <c r="A1856" s="1">
        <v>42668</v>
      </c>
      <c r="B1856">
        <v>518.25</v>
      </c>
      <c r="C1856">
        <v>508.60000609999997</v>
      </c>
      <c r="D1856">
        <v>5636014</v>
      </c>
      <c r="E1856" t="s">
        <v>9</v>
      </c>
      <c r="F1856" t="s">
        <v>21</v>
      </c>
      <c r="G1856" t="str">
        <f>IF(OR(F1856="Jan",F1856="Feb",F1856="Mar"),"Q1",
IF(OR(F1856="Apr",F1856="May",F1856="Jun"),"Q2",
IF(OR(F1856="Jul",F1856="Aug",F1856="Sep"),"Q3",
IF(OR(F1856="Oct",F1856="Nov",F1856="Dec"),"Q4",""))))</f>
        <v>Q4</v>
      </c>
      <c r="H1856" t="str">
        <f>"Q"&amp;INT((MONTH(A1856)-1)/3)+1</f>
        <v>Q4</v>
      </c>
      <c r="I1856">
        <v>2016</v>
      </c>
      <c r="J1856" t="str">
        <f>IF(C1856&gt;B1856, "Bullish", IF(B1856&gt;C1856, "Bearish", "Neutral"))</f>
        <v>Bearish</v>
      </c>
      <c r="K1856" t="str">
        <f>IF(C1857&gt;C1856, "Buy", "")</f>
        <v>Buy</v>
      </c>
      <c r="L1856" t="str">
        <f>IF(C1857&lt;C1856, "Sell", "")</f>
        <v/>
      </c>
      <c r="V1856" s="4">
        <f t="shared" si="28"/>
        <v>9.6387534175696073E-3</v>
      </c>
    </row>
    <row r="1857" spans="1:22" x14ac:dyDescent="0.25">
      <c r="A1857" s="1">
        <v>42667</v>
      </c>
      <c r="B1857">
        <v>518.75</v>
      </c>
      <c r="C1857">
        <v>513.54998780000005</v>
      </c>
      <c r="D1857">
        <v>2902974</v>
      </c>
      <c r="E1857" t="s">
        <v>7</v>
      </c>
      <c r="F1857" t="s">
        <v>21</v>
      </c>
      <c r="G1857" t="str">
        <f>IF(OR(F1857="Jan",F1857="Feb",F1857="Mar"),"Q1",
IF(OR(F1857="Apr",F1857="May",F1857="Jun"),"Q2",
IF(OR(F1857="Jul",F1857="Aug",F1857="Sep"),"Q3",
IF(OR(F1857="Oct",F1857="Nov",F1857="Dec"),"Q4",""))))</f>
        <v>Q4</v>
      </c>
      <c r="H1857" t="str">
        <f>"Q"&amp;INT((MONTH(A1857)-1)/3)+1</f>
        <v>Q4</v>
      </c>
      <c r="I1857">
        <v>2016</v>
      </c>
      <c r="J1857" t="str">
        <f>IF(C1857&gt;B1857, "Bullish", IF(B1857&gt;C1857, "Bearish", "Neutral"))</f>
        <v>Bearish</v>
      </c>
      <c r="K1857" t="str">
        <f>IF(C1858&gt;C1857, "Buy", "")</f>
        <v>Buy</v>
      </c>
      <c r="L1857" t="str">
        <f>IF(C1858&lt;C1857, "Sell", "")</f>
        <v/>
      </c>
      <c r="V1857" s="4">
        <f t="shared" si="28"/>
        <v>1.0786933134544515E-2</v>
      </c>
    </row>
    <row r="1858" spans="1:22" x14ac:dyDescent="0.25">
      <c r="A1858" s="1">
        <v>42664</v>
      </c>
      <c r="B1858">
        <v>517.5</v>
      </c>
      <c r="C1858">
        <v>519.15002440000001</v>
      </c>
      <c r="D1858">
        <v>3863620</v>
      </c>
      <c r="E1858" t="s">
        <v>12</v>
      </c>
      <c r="F1858" t="s">
        <v>21</v>
      </c>
      <c r="G1858" t="str">
        <f>IF(OR(F1858="Jan",F1858="Feb",F1858="Mar"),"Q1",
IF(OR(F1858="Apr",F1858="May",F1858="Jun"),"Q2",
IF(OR(F1858="Jul",F1858="Aug",F1858="Sep"),"Q3",
IF(OR(F1858="Oct",F1858="Nov",F1858="Dec"),"Q4",""))))</f>
        <v>Q4</v>
      </c>
      <c r="H1858" t="str">
        <f>"Q"&amp;INT((MONTH(A1858)-1)/3)+1</f>
        <v>Q4</v>
      </c>
      <c r="I1858">
        <v>2016</v>
      </c>
      <c r="J1858" t="str">
        <f>IF(C1858&gt;B1858, "Bullish", IF(B1858&gt;C1858, "Bearish", "Neutral"))</f>
        <v>Bullish</v>
      </c>
      <c r="K1858" t="str">
        <f>IF(C1859&gt;C1858, "Buy", "")</f>
        <v/>
      </c>
      <c r="L1858" t="str">
        <f>IF(C1859&lt;C1858, "Sell", "")</f>
        <v>Sell</v>
      </c>
      <c r="V1858" s="4">
        <f t="shared" si="28"/>
        <v>-1.5916889607513721E-3</v>
      </c>
    </row>
    <row r="1859" spans="1:22" x14ac:dyDescent="0.25">
      <c r="A1859" s="1">
        <v>42663</v>
      </c>
      <c r="B1859">
        <v>522.375</v>
      </c>
      <c r="C1859">
        <v>518.32501219999995</v>
      </c>
      <c r="D1859">
        <v>3535490</v>
      </c>
      <c r="E1859" t="s">
        <v>11</v>
      </c>
      <c r="F1859" t="s">
        <v>21</v>
      </c>
      <c r="G1859" t="str">
        <f>IF(OR(F1859="Jan",F1859="Feb",F1859="Mar"),"Q1",
IF(OR(F1859="Apr",F1859="May",F1859="Jun"),"Q2",
IF(OR(F1859="Jul",F1859="Aug",F1859="Sep"),"Q3",
IF(OR(F1859="Oct",F1859="Nov",F1859="Dec"),"Q4",""))))</f>
        <v>Q4</v>
      </c>
      <c r="H1859" t="str">
        <f>"Q"&amp;INT((MONTH(A1859)-1)/3)+1</f>
        <v>Q4</v>
      </c>
      <c r="I1859">
        <v>2016</v>
      </c>
      <c r="J1859" t="str">
        <f>IF(C1859&gt;B1859, "Bullish", IF(B1859&gt;C1859, "Bearish", "Neutral"))</f>
        <v>Bearish</v>
      </c>
      <c r="K1859" t="str">
        <f>IF(C1860&gt;C1859, "Buy", "")</f>
        <v>Buy</v>
      </c>
      <c r="L1859" t="str">
        <f>IF(C1860&lt;C1859, "Sell", "")</f>
        <v/>
      </c>
      <c r="V1859" s="4">
        <f t="shared" ref="V1859:V1922" si="29">(C1860-C1859)/C1860</f>
        <v>4.9433904384360407E-3</v>
      </c>
    </row>
    <row r="1860" spans="1:22" x14ac:dyDescent="0.25">
      <c r="A1860" s="1">
        <v>42662</v>
      </c>
      <c r="B1860">
        <v>521</v>
      </c>
      <c r="C1860">
        <v>520.90002440000001</v>
      </c>
      <c r="D1860">
        <v>3509836</v>
      </c>
      <c r="E1860" t="s">
        <v>10</v>
      </c>
      <c r="F1860" t="s">
        <v>21</v>
      </c>
      <c r="G1860" t="str">
        <f>IF(OR(F1860="Jan",F1860="Feb",F1860="Mar"),"Q1",
IF(OR(F1860="Apr",F1860="May",F1860="Jun"),"Q2",
IF(OR(F1860="Jul",F1860="Aug",F1860="Sep"),"Q3",
IF(OR(F1860="Oct",F1860="Nov",F1860="Dec"),"Q4",""))))</f>
        <v>Q4</v>
      </c>
      <c r="H1860" t="str">
        <f>"Q"&amp;INT((MONTH(A1860)-1)/3)+1</f>
        <v>Q4</v>
      </c>
      <c r="I1860">
        <v>2016</v>
      </c>
      <c r="J1860" t="str">
        <f>IF(C1860&gt;B1860, "Bullish", IF(B1860&gt;C1860, "Bearish", "Neutral"))</f>
        <v>Bearish</v>
      </c>
      <c r="K1860" t="str">
        <f>IF(C1861&gt;C1860, "Buy", "")</f>
        <v/>
      </c>
      <c r="L1860" t="str">
        <f>IF(C1861&lt;C1860, "Sell", "")</f>
        <v>Sell</v>
      </c>
      <c r="V1860" s="4">
        <f t="shared" si="29"/>
        <v>-2.6466482564299746E-3</v>
      </c>
    </row>
    <row r="1861" spans="1:22" x14ac:dyDescent="0.25">
      <c r="A1861" s="1">
        <v>42661</v>
      </c>
      <c r="B1861">
        <v>515</v>
      </c>
      <c r="C1861">
        <v>519.52502440000001</v>
      </c>
      <c r="D1861">
        <v>6388134</v>
      </c>
      <c r="E1861" t="s">
        <v>9</v>
      </c>
      <c r="F1861" t="s">
        <v>21</v>
      </c>
      <c r="G1861" t="str">
        <f>IF(OR(F1861="Jan",F1861="Feb",F1861="Mar"),"Q1",
IF(OR(F1861="Apr",F1861="May",F1861="Jun"),"Q2",
IF(OR(F1861="Jul",F1861="Aug",F1861="Sep"),"Q3",
IF(OR(F1861="Oct",F1861="Nov",F1861="Dec"),"Q4",""))))</f>
        <v>Q4</v>
      </c>
      <c r="H1861" t="str">
        <f>"Q"&amp;INT((MONTH(A1861)-1)/3)+1</f>
        <v>Q4</v>
      </c>
      <c r="I1861">
        <v>2016</v>
      </c>
      <c r="J1861" t="str">
        <f>IF(C1861&gt;B1861, "Bullish", IF(B1861&gt;C1861, "Bearish", "Neutral"))</f>
        <v>Bullish</v>
      </c>
      <c r="K1861" t="str">
        <f>IF(C1862&gt;C1861, "Buy", "")</f>
        <v/>
      </c>
      <c r="L1861" t="str">
        <f>IF(C1862&lt;C1861, "Sell", "")</f>
        <v>Sell</v>
      </c>
      <c r="V1861" s="4">
        <f t="shared" si="29"/>
        <v>-1.628523474436647E-2</v>
      </c>
    </row>
    <row r="1862" spans="1:22" x14ac:dyDescent="0.25">
      <c r="A1862" s="1">
        <v>42660</v>
      </c>
      <c r="B1862">
        <v>517.47497559999999</v>
      </c>
      <c r="C1862">
        <v>511.2000122</v>
      </c>
      <c r="D1862">
        <v>8014858</v>
      </c>
      <c r="E1862" t="s">
        <v>7</v>
      </c>
      <c r="F1862" t="s">
        <v>21</v>
      </c>
      <c r="G1862" t="str">
        <f>IF(OR(F1862="Jan",F1862="Feb",F1862="Mar"),"Q1",
IF(OR(F1862="Apr",F1862="May",F1862="Jun"),"Q2",
IF(OR(F1862="Jul",F1862="Aug",F1862="Sep"),"Q3",
IF(OR(F1862="Oct",F1862="Nov",F1862="Dec"),"Q4",""))))</f>
        <v>Q4</v>
      </c>
      <c r="H1862" t="str">
        <f>"Q"&amp;INT((MONTH(A1862)-1)/3)+1</f>
        <v>Q4</v>
      </c>
      <c r="I1862">
        <v>2016</v>
      </c>
      <c r="J1862" t="str">
        <f>IF(C1862&gt;B1862, "Bullish", IF(B1862&gt;C1862, "Bearish", "Neutral"))</f>
        <v>Bearish</v>
      </c>
      <c r="K1862" t="str">
        <f>IF(C1863&gt;C1862, "Buy", "")</f>
        <v>Buy</v>
      </c>
      <c r="L1862" t="str">
        <f>IF(C1863&lt;C1862, "Sell", "")</f>
        <v/>
      </c>
      <c r="V1862" s="4">
        <f t="shared" si="29"/>
        <v>4.6244461735514778E-3</v>
      </c>
    </row>
    <row r="1863" spans="1:22" x14ac:dyDescent="0.25">
      <c r="A1863" s="1">
        <v>42657</v>
      </c>
      <c r="B1863">
        <v>526.45001219999995</v>
      </c>
      <c r="C1863">
        <v>513.57501219999995</v>
      </c>
      <c r="D1863">
        <v>33461690</v>
      </c>
      <c r="E1863" t="s">
        <v>12</v>
      </c>
      <c r="F1863" t="s">
        <v>21</v>
      </c>
      <c r="G1863" t="str">
        <f>IF(OR(F1863="Jan",F1863="Feb",F1863="Mar"),"Q1",
IF(OR(F1863="Apr",F1863="May",F1863="Jun"),"Q2",
IF(OR(F1863="Jul",F1863="Aug",F1863="Sep"),"Q3",
IF(OR(F1863="Oct",F1863="Nov",F1863="Dec"),"Q4",""))))</f>
        <v>Q4</v>
      </c>
      <c r="H1863" t="str">
        <f>"Q"&amp;INT((MONTH(A1863)-1)/3)+1</f>
        <v>Q4</v>
      </c>
      <c r="I1863">
        <v>2016</v>
      </c>
      <c r="J1863" t="str">
        <f>IF(C1863&gt;B1863, "Bullish", IF(B1863&gt;C1863, "Bearish", "Neutral"))</f>
        <v>Bearish</v>
      </c>
      <c r="K1863" t="str">
        <f>IF(C1864&gt;C1863, "Buy", "")</f>
        <v>Buy</v>
      </c>
      <c r="L1863" t="str">
        <f>IF(C1864&lt;C1863, "Sell", "")</f>
        <v/>
      </c>
      <c r="V1863" s="4">
        <f t="shared" si="29"/>
        <v>2.3946359846335717E-2</v>
      </c>
    </row>
    <row r="1864" spans="1:22" x14ac:dyDescent="0.25">
      <c r="A1864" s="1">
        <v>42656</v>
      </c>
      <c r="B1864">
        <v>510.7000122</v>
      </c>
      <c r="C1864">
        <v>526.17498780000005</v>
      </c>
      <c r="D1864">
        <v>9778690</v>
      </c>
      <c r="E1864" t="s">
        <v>11</v>
      </c>
      <c r="F1864" t="s">
        <v>21</v>
      </c>
      <c r="G1864" t="str">
        <f>IF(OR(F1864="Jan",F1864="Feb",F1864="Mar"),"Q1",
IF(OR(F1864="Apr",F1864="May",F1864="Jun"),"Q2",
IF(OR(F1864="Jul",F1864="Aug",F1864="Sep"),"Q3",
IF(OR(F1864="Oct",F1864="Nov",F1864="Dec"),"Q4",""))))</f>
        <v>Q4</v>
      </c>
      <c r="H1864" t="str">
        <f>"Q"&amp;INT((MONTH(A1864)-1)/3)+1</f>
        <v>Q4</v>
      </c>
      <c r="I1864">
        <v>2016</v>
      </c>
      <c r="J1864" t="str">
        <f>IF(C1864&gt;B1864, "Bullish", IF(B1864&gt;C1864, "Bearish", "Neutral"))</f>
        <v>Bullish</v>
      </c>
      <c r="K1864" t="str">
        <f>IF(C1865&gt;C1864, "Buy", "")</f>
        <v/>
      </c>
      <c r="L1864" t="str">
        <f>IF(C1865&lt;C1864, "Sell", "")</f>
        <v>Sell</v>
      </c>
      <c r="V1864" s="4">
        <f t="shared" si="29"/>
        <v>-2.1748653295144815E-2</v>
      </c>
    </row>
    <row r="1865" spans="1:22" x14ac:dyDescent="0.25">
      <c r="A1865" s="1">
        <v>42653</v>
      </c>
      <c r="B1865">
        <v>508.5</v>
      </c>
      <c r="C1865">
        <v>514.97497559999999</v>
      </c>
      <c r="D1865">
        <v>5413170</v>
      </c>
      <c r="E1865" t="s">
        <v>7</v>
      </c>
      <c r="F1865" t="s">
        <v>21</v>
      </c>
      <c r="G1865" t="str">
        <f>IF(OR(F1865="Jan",F1865="Feb",F1865="Mar"),"Q1",
IF(OR(F1865="Apr",F1865="May",F1865="Jun"),"Q2",
IF(OR(F1865="Jul",F1865="Aug",F1865="Sep"),"Q3",
IF(OR(F1865="Oct",F1865="Nov",F1865="Dec"),"Q4",""))))</f>
        <v>Q4</v>
      </c>
      <c r="H1865" t="str">
        <f>"Q"&amp;INT((MONTH(A1865)-1)/3)+1</f>
        <v>Q4</v>
      </c>
      <c r="I1865">
        <v>2016</v>
      </c>
      <c r="J1865" t="str">
        <f>IF(C1865&gt;B1865, "Bullish", IF(B1865&gt;C1865, "Bearish", "Neutral"))</f>
        <v>Bullish</v>
      </c>
      <c r="K1865" t="str">
        <f>IF(C1866&gt;C1865, "Buy", "")</f>
        <v/>
      </c>
      <c r="L1865" t="str">
        <f>IF(C1866&lt;C1865, "Sell", "")</f>
        <v>Sell</v>
      </c>
      <c r="V1865" s="4">
        <f t="shared" si="29"/>
        <v>-1.7184300636658337E-2</v>
      </c>
    </row>
    <row r="1866" spans="1:22" x14ac:dyDescent="0.25">
      <c r="A1866" s="1">
        <v>42650</v>
      </c>
      <c r="B1866">
        <v>514.97497559999999</v>
      </c>
      <c r="C1866">
        <v>506.27499390000003</v>
      </c>
      <c r="D1866">
        <v>6288558</v>
      </c>
      <c r="E1866" t="s">
        <v>12</v>
      </c>
      <c r="F1866" t="s">
        <v>21</v>
      </c>
      <c r="G1866" t="str">
        <f>IF(OR(F1866="Jan",F1866="Feb",F1866="Mar"),"Q1",
IF(OR(F1866="Apr",F1866="May",F1866="Jun"),"Q2",
IF(OR(F1866="Jul",F1866="Aug",F1866="Sep"),"Q3",
IF(OR(F1866="Oct",F1866="Nov",F1866="Dec"),"Q4",""))))</f>
        <v>Q4</v>
      </c>
      <c r="H1866" t="str">
        <f>"Q"&amp;INT((MONTH(A1866)-1)/3)+1</f>
        <v>Q4</v>
      </c>
      <c r="I1866">
        <v>2016</v>
      </c>
      <c r="J1866" t="str">
        <f>IF(C1866&gt;B1866, "Bullish", IF(B1866&gt;C1866, "Bearish", "Neutral"))</f>
        <v>Bearish</v>
      </c>
      <c r="K1866" t="str">
        <f>IF(C1867&gt;C1866, "Buy", "")</f>
        <v>Buy</v>
      </c>
      <c r="L1866" t="str">
        <f>IF(C1867&lt;C1866, "Sell", "")</f>
        <v/>
      </c>
      <c r="V1866" s="4">
        <f t="shared" si="29"/>
        <v>1.4453996736735761E-2</v>
      </c>
    </row>
    <row r="1867" spans="1:22" x14ac:dyDescent="0.25">
      <c r="A1867" s="1">
        <v>42649</v>
      </c>
      <c r="B1867">
        <v>522.5</v>
      </c>
      <c r="C1867">
        <v>513.70001219999995</v>
      </c>
      <c r="D1867">
        <v>3721882</v>
      </c>
      <c r="E1867" t="s">
        <v>11</v>
      </c>
      <c r="F1867" t="s">
        <v>21</v>
      </c>
      <c r="G1867" t="str">
        <f>IF(OR(F1867="Jan",F1867="Feb",F1867="Mar"),"Q1",
IF(OR(F1867="Apr",F1867="May",F1867="Jun"),"Q2",
IF(OR(F1867="Jul",F1867="Aug",F1867="Sep"),"Q3",
IF(OR(F1867="Oct",F1867="Nov",F1867="Dec"),"Q4",""))))</f>
        <v>Q4</v>
      </c>
      <c r="H1867" t="str">
        <f>"Q"&amp;INT((MONTH(A1867)-1)/3)+1</f>
        <v>Q4</v>
      </c>
      <c r="I1867">
        <v>2016</v>
      </c>
      <c r="J1867" t="str">
        <f>IF(C1867&gt;B1867, "Bullish", IF(B1867&gt;C1867, "Bearish", "Neutral"))</f>
        <v>Bearish</v>
      </c>
      <c r="K1867" t="str">
        <f>IF(C1868&gt;C1867, "Buy", "")</f>
        <v>Buy</v>
      </c>
      <c r="L1867" t="str">
        <f>IF(C1868&lt;C1867, "Sell", "")</f>
        <v/>
      </c>
      <c r="V1867" s="4">
        <f t="shared" si="29"/>
        <v>1.3538142678828715E-2</v>
      </c>
    </row>
    <row r="1868" spans="1:22" x14ac:dyDescent="0.25">
      <c r="A1868" s="1">
        <v>42648</v>
      </c>
      <c r="B1868">
        <v>524.59997559999999</v>
      </c>
      <c r="C1868">
        <v>520.75</v>
      </c>
      <c r="D1868">
        <v>2307574</v>
      </c>
      <c r="E1868" t="s">
        <v>10</v>
      </c>
      <c r="F1868" t="s">
        <v>21</v>
      </c>
      <c r="G1868" t="str">
        <f>IF(OR(F1868="Jan",F1868="Feb",F1868="Mar"),"Q1",
IF(OR(F1868="Apr",F1868="May",F1868="Jun"),"Q2",
IF(OR(F1868="Jul",F1868="Aug",F1868="Sep"),"Q3",
IF(OR(F1868="Oct",F1868="Nov",F1868="Dec"),"Q4",""))))</f>
        <v>Q4</v>
      </c>
      <c r="H1868" t="str">
        <f>"Q"&amp;INT((MONTH(A1868)-1)/3)+1</f>
        <v>Q4</v>
      </c>
      <c r="I1868">
        <v>2016</v>
      </c>
      <c r="J1868" t="str">
        <f>IF(C1868&gt;B1868, "Bullish", IF(B1868&gt;C1868, "Bearish", "Neutral"))</f>
        <v>Bearish</v>
      </c>
      <c r="K1868" t="str">
        <f>IF(C1869&gt;C1868, "Buy", "")</f>
        <v>Buy</v>
      </c>
      <c r="L1868" t="str">
        <f>IF(C1869&lt;C1868, "Sell", "")</f>
        <v/>
      </c>
      <c r="V1868" s="4">
        <f t="shared" si="29"/>
        <v>7.3388787248734929E-3</v>
      </c>
    </row>
    <row r="1869" spans="1:22" x14ac:dyDescent="0.25">
      <c r="A1869" s="1">
        <v>42647</v>
      </c>
      <c r="B1869">
        <v>520</v>
      </c>
      <c r="C1869">
        <v>524.59997559999999</v>
      </c>
      <c r="D1869">
        <v>5066586</v>
      </c>
      <c r="E1869" t="s">
        <v>9</v>
      </c>
      <c r="F1869" t="s">
        <v>21</v>
      </c>
      <c r="G1869" t="str">
        <f>IF(OR(F1869="Jan",F1869="Feb",F1869="Mar"),"Q1",
IF(OR(F1869="Apr",F1869="May",F1869="Jun"),"Q2",
IF(OR(F1869="Jul",F1869="Aug",F1869="Sep"),"Q3",
IF(OR(F1869="Oct",F1869="Nov",F1869="Dec"),"Q4",""))))</f>
        <v>Q4</v>
      </c>
      <c r="H1869" t="str">
        <f>"Q"&amp;INT((MONTH(A1869)-1)/3)+1</f>
        <v>Q4</v>
      </c>
      <c r="I1869">
        <v>2016</v>
      </c>
      <c r="J1869" t="str">
        <f>IF(C1869&gt;B1869, "Bullish", IF(B1869&gt;C1869, "Bearish", "Neutral"))</f>
        <v>Bullish</v>
      </c>
      <c r="K1869" t="str">
        <f>IF(C1870&gt;C1869, "Buy", "")</f>
        <v/>
      </c>
      <c r="L1869" t="str">
        <f>IF(C1870&lt;C1869, "Sell", "")</f>
        <v>Sell</v>
      </c>
      <c r="V1869" s="4">
        <f t="shared" si="29"/>
        <v>-1.0692588248626367E-2</v>
      </c>
    </row>
    <row r="1870" spans="1:22" x14ac:dyDescent="0.25">
      <c r="A1870" s="1">
        <v>42646</v>
      </c>
      <c r="B1870">
        <v>517.75</v>
      </c>
      <c r="C1870">
        <v>519.04998780000005</v>
      </c>
      <c r="D1870">
        <v>3656160</v>
      </c>
      <c r="E1870" t="s">
        <v>7</v>
      </c>
      <c r="F1870" t="s">
        <v>21</v>
      </c>
      <c r="G1870" t="str">
        <f>IF(OR(F1870="Jan",F1870="Feb",F1870="Mar"),"Q1",
IF(OR(F1870="Apr",F1870="May",F1870="Jun"),"Q2",
IF(OR(F1870="Jul",F1870="Aug",F1870="Sep"),"Q3",
IF(OR(F1870="Oct",F1870="Nov",F1870="Dec"),"Q4",""))))</f>
        <v>Q4</v>
      </c>
      <c r="H1870" t="str">
        <f>"Q"&amp;INT((MONTH(A1870)-1)/3)+1</f>
        <v>Q4</v>
      </c>
      <c r="I1870">
        <v>2016</v>
      </c>
      <c r="J1870" t="str">
        <f>IF(C1870&gt;B1870, "Bullish", IF(B1870&gt;C1870, "Bearish", "Neutral"))</f>
        <v>Bullish</v>
      </c>
      <c r="K1870" t="str">
        <f>IF(C1871&gt;C1870, "Buy", "")</f>
        <v/>
      </c>
      <c r="L1870" t="str">
        <f>IF(C1871&lt;C1870, "Sell", "")</f>
        <v>Sell</v>
      </c>
      <c r="V1870" s="4">
        <f t="shared" si="29"/>
        <v>-1.9785982370006273E-3</v>
      </c>
    </row>
    <row r="1871" spans="1:22" x14ac:dyDescent="0.25">
      <c r="A1871" s="1">
        <v>42643</v>
      </c>
      <c r="B1871">
        <v>515.54998780000005</v>
      </c>
      <c r="C1871">
        <v>518.02502440000001</v>
      </c>
      <c r="D1871">
        <v>6502354</v>
      </c>
      <c r="E1871" t="s">
        <v>12</v>
      </c>
      <c r="F1871" t="s">
        <v>20</v>
      </c>
      <c r="G1871" t="str">
        <f>IF(OR(F1871="Jan",F1871="Feb",F1871="Mar"),"Q1",
IF(OR(F1871="Apr",F1871="May",F1871="Jun"),"Q2",
IF(OR(F1871="Jul",F1871="Aug",F1871="Sep"),"Q3",
IF(OR(F1871="Oct",F1871="Nov",F1871="Dec"),"Q4",""))))</f>
        <v>Q3</v>
      </c>
      <c r="H1871" t="str">
        <f>"Q"&amp;INT((MONTH(A1871)-1)/3)+1</f>
        <v>Q3</v>
      </c>
      <c r="I1871">
        <v>2016</v>
      </c>
      <c r="J1871" t="str">
        <f>IF(C1871&gt;B1871, "Bullish", IF(B1871&gt;C1871, "Bearish", "Neutral"))</f>
        <v>Bullish</v>
      </c>
      <c r="K1871" t="str">
        <f>IF(C1872&gt;C1871, "Buy", "")</f>
        <v/>
      </c>
      <c r="L1871" t="str">
        <f>IF(C1872&lt;C1871, "Sell", "")</f>
        <v>Sell</v>
      </c>
      <c r="V1871" s="4">
        <f t="shared" si="29"/>
        <v>-6.6557500240969954E-3</v>
      </c>
    </row>
    <row r="1872" spans="1:22" x14ac:dyDescent="0.25">
      <c r="A1872" s="1">
        <v>42642</v>
      </c>
      <c r="B1872">
        <v>522.47497559999999</v>
      </c>
      <c r="C1872">
        <v>514.59997559999999</v>
      </c>
      <c r="D1872">
        <v>8902638</v>
      </c>
      <c r="E1872" t="s">
        <v>11</v>
      </c>
      <c r="F1872" t="s">
        <v>20</v>
      </c>
      <c r="G1872" t="str">
        <f>IF(OR(F1872="Jan",F1872="Feb",F1872="Mar"),"Q1",
IF(OR(F1872="Apr",F1872="May",F1872="Jun"),"Q2",
IF(OR(F1872="Jul",F1872="Aug",F1872="Sep"),"Q3",
IF(OR(F1872="Oct",F1872="Nov",F1872="Dec"),"Q4",""))))</f>
        <v>Q3</v>
      </c>
      <c r="H1872" t="str">
        <f>"Q"&amp;INT((MONTH(A1872)-1)/3)+1</f>
        <v>Q3</v>
      </c>
      <c r="I1872">
        <v>2016</v>
      </c>
      <c r="J1872" t="str">
        <f>IF(C1872&gt;B1872, "Bullish", IF(B1872&gt;C1872, "Bearish", "Neutral"))</f>
        <v>Bearish</v>
      </c>
      <c r="K1872" t="str">
        <f>IF(C1873&gt;C1872, "Buy", "")</f>
        <v>Buy</v>
      </c>
      <c r="L1872" t="str">
        <f>IF(C1873&lt;C1872, "Sell", "")</f>
        <v/>
      </c>
      <c r="V1872" s="4">
        <f t="shared" si="29"/>
        <v>9.3844751508372765E-3</v>
      </c>
    </row>
    <row r="1873" spans="1:22" x14ac:dyDescent="0.25">
      <c r="A1873" s="1">
        <v>42641</v>
      </c>
      <c r="B1873">
        <v>520</v>
      </c>
      <c r="C1873">
        <v>519.47497559999999</v>
      </c>
      <c r="D1873">
        <v>5434708</v>
      </c>
      <c r="E1873" t="s">
        <v>10</v>
      </c>
      <c r="F1873" t="s">
        <v>20</v>
      </c>
      <c r="G1873" t="str">
        <f>IF(OR(F1873="Jan",F1873="Feb",F1873="Mar"),"Q1",
IF(OR(F1873="Apr",F1873="May",F1873="Jun"),"Q2",
IF(OR(F1873="Jul",F1873="Aug",F1873="Sep"),"Q3",
IF(OR(F1873="Oct",F1873="Nov",F1873="Dec"),"Q4",""))))</f>
        <v>Q3</v>
      </c>
      <c r="H1873" t="str">
        <f>"Q"&amp;INT((MONTH(A1873)-1)/3)+1</f>
        <v>Q3</v>
      </c>
      <c r="I1873">
        <v>2016</v>
      </c>
      <c r="J1873" t="str">
        <f>IF(C1873&gt;B1873, "Bullish", IF(B1873&gt;C1873, "Bearish", "Neutral"))</f>
        <v>Bearish</v>
      </c>
      <c r="K1873" t="str">
        <f>IF(C1874&gt;C1873, "Buy", "")</f>
        <v>Buy</v>
      </c>
      <c r="L1873" t="str">
        <f>IF(C1874&lt;C1873, "Sell", "")</f>
        <v/>
      </c>
      <c r="V1873" s="4">
        <f t="shared" si="29"/>
        <v>7.6946265929311202E-4</v>
      </c>
    </row>
    <row r="1874" spans="1:22" x14ac:dyDescent="0.25">
      <c r="A1874" s="1">
        <v>42640</v>
      </c>
      <c r="B1874">
        <v>517.52502440000001</v>
      </c>
      <c r="C1874">
        <v>519.875</v>
      </c>
      <c r="D1874">
        <v>6525660</v>
      </c>
      <c r="E1874" t="s">
        <v>9</v>
      </c>
      <c r="F1874" t="s">
        <v>20</v>
      </c>
      <c r="G1874" t="str">
        <f>IF(OR(F1874="Jan",F1874="Feb",F1874="Mar"),"Q1",
IF(OR(F1874="Apr",F1874="May",F1874="Jun"),"Q2",
IF(OR(F1874="Jul",F1874="Aug",F1874="Sep"),"Q3",
IF(OR(F1874="Oct",F1874="Nov",F1874="Dec"),"Q4",""))))</f>
        <v>Q3</v>
      </c>
      <c r="H1874" t="str">
        <f>"Q"&amp;INT((MONTH(A1874)-1)/3)+1</f>
        <v>Q3</v>
      </c>
      <c r="I1874">
        <v>2016</v>
      </c>
      <c r="J1874" t="str">
        <f>IF(C1874&gt;B1874, "Bullish", IF(B1874&gt;C1874, "Bearish", "Neutral"))</f>
        <v>Bullish</v>
      </c>
      <c r="K1874" t="str">
        <f>IF(C1875&gt;C1874, "Buy", "")</f>
        <v/>
      </c>
      <c r="L1874" t="str">
        <f>IF(C1875&lt;C1874, "Sell", "")</f>
        <v>Sell</v>
      </c>
      <c r="V1874" s="4">
        <f t="shared" si="29"/>
        <v>-3.7165513170347095E-3</v>
      </c>
    </row>
    <row r="1875" spans="1:22" x14ac:dyDescent="0.25">
      <c r="A1875" s="1">
        <v>42639</v>
      </c>
      <c r="B1875">
        <v>521.375</v>
      </c>
      <c r="C1875">
        <v>517.95001219999995</v>
      </c>
      <c r="D1875">
        <v>6371798</v>
      </c>
      <c r="E1875" t="s">
        <v>7</v>
      </c>
      <c r="F1875" t="s">
        <v>20</v>
      </c>
      <c r="G1875" t="str">
        <f>IF(OR(F1875="Jan",F1875="Feb",F1875="Mar"),"Q1",
IF(OR(F1875="Apr",F1875="May",F1875="Jun"),"Q2",
IF(OR(F1875="Jul",F1875="Aug",F1875="Sep"),"Q3",
IF(OR(F1875="Oct",F1875="Nov",F1875="Dec"),"Q4",""))))</f>
        <v>Q3</v>
      </c>
      <c r="H1875" t="str">
        <f>"Q"&amp;INT((MONTH(A1875)-1)/3)+1</f>
        <v>Q3</v>
      </c>
      <c r="I1875">
        <v>2016</v>
      </c>
      <c r="J1875" t="str">
        <f>IF(C1875&gt;B1875, "Bullish", IF(B1875&gt;C1875, "Bearish", "Neutral"))</f>
        <v>Bearish</v>
      </c>
      <c r="K1875" t="str">
        <f>IF(C1876&gt;C1875, "Buy", "")</f>
        <v>Buy</v>
      </c>
      <c r="L1875" t="str">
        <f>IF(C1876&lt;C1875, "Sell", "")</f>
        <v/>
      </c>
      <c r="V1875" s="4">
        <f t="shared" si="29"/>
        <v>6.3786140604515408E-3</v>
      </c>
    </row>
    <row r="1876" spans="1:22" x14ac:dyDescent="0.25">
      <c r="A1876" s="1">
        <v>42636</v>
      </c>
      <c r="B1876">
        <v>528.5</v>
      </c>
      <c r="C1876">
        <v>521.27502440000001</v>
      </c>
      <c r="D1876">
        <v>5205294</v>
      </c>
      <c r="E1876" t="s">
        <v>12</v>
      </c>
      <c r="F1876" t="s">
        <v>20</v>
      </c>
      <c r="G1876" t="str">
        <f>IF(OR(F1876="Jan",F1876="Feb",F1876="Mar"),"Q1",
IF(OR(F1876="Apr",F1876="May",F1876="Jun"),"Q2",
IF(OR(F1876="Jul",F1876="Aug",F1876="Sep"),"Q3",
IF(OR(F1876="Oct",F1876="Nov",F1876="Dec"),"Q4",""))))</f>
        <v>Q3</v>
      </c>
      <c r="H1876" t="str">
        <f>"Q"&amp;INT((MONTH(A1876)-1)/3)+1</f>
        <v>Q3</v>
      </c>
      <c r="I1876">
        <v>2016</v>
      </c>
      <c r="J1876" t="str">
        <f>IF(C1876&gt;B1876, "Bullish", IF(B1876&gt;C1876, "Bearish", "Neutral"))</f>
        <v>Bearish</v>
      </c>
      <c r="K1876" t="str">
        <f>IF(C1877&gt;C1876, "Buy", "")</f>
        <v>Buy</v>
      </c>
      <c r="L1876" t="str">
        <f>IF(C1877&lt;C1876, "Sell", "")</f>
        <v/>
      </c>
      <c r="V1876" s="4">
        <f t="shared" si="29"/>
        <v>1.5347562571816156E-2</v>
      </c>
    </row>
    <row r="1877" spans="1:22" x14ac:dyDescent="0.25">
      <c r="A1877" s="1">
        <v>42635</v>
      </c>
      <c r="B1877">
        <v>529.5</v>
      </c>
      <c r="C1877">
        <v>529.40002440000001</v>
      </c>
      <c r="D1877">
        <v>3629514</v>
      </c>
      <c r="E1877" t="s">
        <v>11</v>
      </c>
      <c r="F1877" t="s">
        <v>20</v>
      </c>
      <c r="G1877" t="str">
        <f>IF(OR(F1877="Jan",F1877="Feb",F1877="Mar"),"Q1",
IF(OR(F1877="Apr",F1877="May",F1877="Jun"),"Q2",
IF(OR(F1877="Jul",F1877="Aug",F1877="Sep"),"Q3",
IF(OR(F1877="Oct",F1877="Nov",F1877="Dec"),"Q4",""))))</f>
        <v>Q3</v>
      </c>
      <c r="H1877" t="str">
        <f>"Q"&amp;INT((MONTH(A1877)-1)/3)+1</f>
        <v>Q3</v>
      </c>
      <c r="I1877">
        <v>2016</v>
      </c>
      <c r="J1877" t="str">
        <f>IF(C1877&gt;B1877, "Bullish", IF(B1877&gt;C1877, "Bearish", "Neutral"))</f>
        <v>Bearish</v>
      </c>
      <c r="K1877" t="str">
        <f>IF(C1878&gt;C1877, "Buy", "")</f>
        <v/>
      </c>
      <c r="L1877" t="str">
        <f>IF(C1878&lt;C1877, "Sell", "")</f>
        <v>Sell</v>
      </c>
      <c r="V1877" s="4">
        <f t="shared" si="29"/>
        <v>-2.888987733838516E-3</v>
      </c>
    </row>
    <row r="1878" spans="1:22" x14ac:dyDescent="0.25">
      <c r="A1878" s="1">
        <v>42634</v>
      </c>
      <c r="B1878">
        <v>527</v>
      </c>
      <c r="C1878">
        <v>527.875</v>
      </c>
      <c r="D1878">
        <v>4231532</v>
      </c>
      <c r="E1878" t="s">
        <v>10</v>
      </c>
      <c r="F1878" t="s">
        <v>20</v>
      </c>
      <c r="G1878" t="str">
        <f>IF(OR(F1878="Jan",F1878="Feb",F1878="Mar"),"Q1",
IF(OR(F1878="Apr",F1878="May",F1878="Jun"),"Q2",
IF(OR(F1878="Jul",F1878="Aug",F1878="Sep"),"Q3",
IF(OR(F1878="Oct",F1878="Nov",F1878="Dec"),"Q4",""))))</f>
        <v>Q3</v>
      </c>
      <c r="H1878" t="str">
        <f>"Q"&amp;INT((MONTH(A1878)-1)/3)+1</f>
        <v>Q3</v>
      </c>
      <c r="I1878">
        <v>2016</v>
      </c>
      <c r="J1878" t="str">
        <f>IF(C1878&gt;B1878, "Bullish", IF(B1878&gt;C1878, "Bearish", "Neutral"))</f>
        <v>Bullish</v>
      </c>
      <c r="K1878" t="str">
        <f>IF(C1879&gt;C1878, "Buy", "")</f>
        <v/>
      </c>
      <c r="L1878" t="str">
        <f>IF(C1879&lt;C1878, "Sell", "")</f>
        <v>Sell</v>
      </c>
      <c r="V1878" s="4">
        <f t="shared" si="29"/>
        <v>-5.3325481787229751E-3</v>
      </c>
    </row>
    <row r="1879" spans="1:22" x14ac:dyDescent="0.25">
      <c r="A1879" s="1">
        <v>42633</v>
      </c>
      <c r="B1879">
        <v>526.65002440000001</v>
      </c>
      <c r="C1879">
        <v>525.07501219999995</v>
      </c>
      <c r="D1879">
        <v>4214004</v>
      </c>
      <c r="E1879" t="s">
        <v>9</v>
      </c>
      <c r="F1879" t="s">
        <v>20</v>
      </c>
      <c r="G1879" t="str">
        <f>IF(OR(F1879="Jan",F1879="Feb",F1879="Mar"),"Q1",
IF(OR(F1879="Apr",F1879="May",F1879="Jun"),"Q2",
IF(OR(F1879="Jul",F1879="Aug",F1879="Sep"),"Q3",
IF(OR(F1879="Oct",F1879="Nov",F1879="Dec"),"Q4",""))))</f>
        <v>Q3</v>
      </c>
      <c r="H1879" t="str">
        <f>"Q"&amp;INT((MONTH(A1879)-1)/3)+1</f>
        <v>Q3</v>
      </c>
      <c r="I1879">
        <v>2016</v>
      </c>
      <c r="J1879" t="str">
        <f>IF(C1879&gt;B1879, "Bullish", IF(B1879&gt;C1879, "Bearish", "Neutral"))</f>
        <v>Bearish</v>
      </c>
      <c r="K1879" t="str">
        <f>IF(C1880&gt;C1879, "Buy", "")</f>
        <v>Buy</v>
      </c>
      <c r="L1879" t="str">
        <f>IF(C1880&lt;C1879, "Sell", "")</f>
        <v/>
      </c>
      <c r="V1879" s="4">
        <f t="shared" si="29"/>
        <v>1.0412671794325742E-2</v>
      </c>
    </row>
    <row r="1880" spans="1:22" x14ac:dyDescent="0.25">
      <c r="A1880" s="1">
        <v>42632</v>
      </c>
      <c r="B1880">
        <v>523</v>
      </c>
      <c r="C1880">
        <v>530.59997559999999</v>
      </c>
      <c r="D1880">
        <v>5809154</v>
      </c>
      <c r="E1880" t="s">
        <v>7</v>
      </c>
      <c r="F1880" t="s">
        <v>20</v>
      </c>
      <c r="G1880" t="str">
        <f>IF(OR(F1880="Jan",F1880="Feb",F1880="Mar"),"Q1",
IF(OR(F1880="Apr",F1880="May",F1880="Jun"),"Q2",
IF(OR(F1880="Jul",F1880="Aug",F1880="Sep"),"Q3",
IF(OR(F1880="Oct",F1880="Nov",F1880="Dec"),"Q4",""))))</f>
        <v>Q3</v>
      </c>
      <c r="H1880" t="str">
        <f>"Q"&amp;INT((MONTH(A1880)-1)/3)+1</f>
        <v>Q3</v>
      </c>
      <c r="I1880">
        <v>2016</v>
      </c>
      <c r="J1880" t="str">
        <f>IF(C1880&gt;B1880, "Bullish", IF(B1880&gt;C1880, "Bearish", "Neutral"))</f>
        <v>Bullish</v>
      </c>
      <c r="K1880" t="str">
        <f>IF(C1881&gt;C1880, "Buy", "")</f>
        <v/>
      </c>
      <c r="L1880" t="str">
        <f>IF(C1881&lt;C1880, "Sell", "")</f>
        <v>Sell</v>
      </c>
      <c r="V1880" s="4">
        <f t="shared" si="29"/>
        <v>-9.9035681350317191E-4</v>
      </c>
    </row>
    <row r="1881" spans="1:22" x14ac:dyDescent="0.25">
      <c r="A1881" s="1">
        <v>42629</v>
      </c>
      <c r="B1881">
        <v>524.5</v>
      </c>
      <c r="C1881">
        <v>530.07501219999995</v>
      </c>
      <c r="D1881">
        <v>9949384</v>
      </c>
      <c r="E1881" t="s">
        <v>12</v>
      </c>
      <c r="F1881" t="s">
        <v>20</v>
      </c>
      <c r="G1881" t="str">
        <f>IF(OR(F1881="Jan",F1881="Feb",F1881="Mar"),"Q1",
IF(OR(F1881="Apr",F1881="May",F1881="Jun"),"Q2",
IF(OR(F1881="Jul",F1881="Aug",F1881="Sep"),"Q3",
IF(OR(F1881="Oct",F1881="Nov",F1881="Dec"),"Q4",""))))</f>
        <v>Q3</v>
      </c>
      <c r="H1881" t="str">
        <f>"Q"&amp;INT((MONTH(A1881)-1)/3)+1</f>
        <v>Q3</v>
      </c>
      <c r="I1881">
        <v>2016</v>
      </c>
      <c r="J1881" t="str">
        <f>IF(C1881&gt;B1881, "Bullish", IF(B1881&gt;C1881, "Bearish", "Neutral"))</f>
        <v>Bullish</v>
      </c>
      <c r="K1881" t="str">
        <f>IF(C1882&gt;C1881, "Buy", "")</f>
        <v/>
      </c>
      <c r="L1881" t="str">
        <f>IF(C1882&lt;C1881, "Sell", "")</f>
        <v>Sell</v>
      </c>
      <c r="V1881" s="4">
        <f t="shared" si="29"/>
        <v>-1.7223252773454847E-2</v>
      </c>
    </row>
    <row r="1882" spans="1:22" x14ac:dyDescent="0.25">
      <c r="A1882" s="1">
        <v>42628</v>
      </c>
      <c r="B1882">
        <v>522.79998780000005</v>
      </c>
      <c r="C1882">
        <v>521.09997559999999</v>
      </c>
      <c r="D1882">
        <v>4701722</v>
      </c>
      <c r="E1882" t="s">
        <v>11</v>
      </c>
      <c r="F1882" t="s">
        <v>20</v>
      </c>
      <c r="G1882" t="str">
        <f>IF(OR(F1882="Jan",F1882="Feb",F1882="Mar"),"Q1",
IF(OR(F1882="Apr",F1882="May",F1882="Jun"),"Q2",
IF(OR(F1882="Jul",F1882="Aug",F1882="Sep"),"Q3",
IF(OR(F1882="Oct",F1882="Nov",F1882="Dec"),"Q4",""))))</f>
        <v>Q3</v>
      </c>
      <c r="H1882" t="str">
        <f>"Q"&amp;INT((MONTH(A1882)-1)/3)+1</f>
        <v>Q3</v>
      </c>
      <c r="I1882">
        <v>2016</v>
      </c>
      <c r="J1882" t="str">
        <f>IF(C1882&gt;B1882, "Bullish", IF(B1882&gt;C1882, "Bearish", "Neutral"))</f>
        <v>Bearish</v>
      </c>
      <c r="K1882" t="str">
        <f>IF(C1883&gt;C1882, "Buy", "")</f>
        <v>Buy</v>
      </c>
      <c r="L1882" t="str">
        <f>IF(C1883&lt;C1882, "Sell", "")</f>
        <v/>
      </c>
      <c r="V1882" s="4">
        <f t="shared" si="29"/>
        <v>3.2517449113836036E-3</v>
      </c>
    </row>
    <row r="1883" spans="1:22" x14ac:dyDescent="0.25">
      <c r="A1883" s="1">
        <v>42627</v>
      </c>
      <c r="B1883">
        <v>526.97497559999999</v>
      </c>
      <c r="C1883">
        <v>522.79998780000005</v>
      </c>
      <c r="D1883">
        <v>5152418</v>
      </c>
      <c r="E1883" t="s">
        <v>10</v>
      </c>
      <c r="F1883" t="s">
        <v>20</v>
      </c>
      <c r="G1883" t="str">
        <f>IF(OR(F1883="Jan",F1883="Feb",F1883="Mar"),"Q1",
IF(OR(F1883="Apr",F1883="May",F1883="Jun"),"Q2",
IF(OR(F1883="Jul",F1883="Aug",F1883="Sep"),"Q3",
IF(OR(F1883="Oct",F1883="Nov",F1883="Dec"),"Q4",""))))</f>
        <v>Q3</v>
      </c>
      <c r="H1883" t="str">
        <f>"Q"&amp;INT((MONTH(A1883)-1)/3)+1</f>
        <v>Q3</v>
      </c>
      <c r="I1883">
        <v>2016</v>
      </c>
      <c r="J1883" t="str">
        <f>IF(C1883&gt;B1883, "Bullish", IF(B1883&gt;C1883, "Bearish", "Neutral"))</f>
        <v>Bearish</v>
      </c>
      <c r="K1883" t="str">
        <f>IF(C1884&gt;C1883, "Buy", "")</f>
        <v>Buy</v>
      </c>
      <c r="L1883" t="str">
        <f>IF(C1884&lt;C1883, "Sell", "")</f>
        <v/>
      </c>
      <c r="V1883" s="4">
        <f t="shared" si="29"/>
        <v>7.9696626185957239E-3</v>
      </c>
    </row>
    <row r="1884" spans="1:22" x14ac:dyDescent="0.25">
      <c r="A1884" s="1">
        <v>42625</v>
      </c>
      <c r="B1884">
        <v>512.625</v>
      </c>
      <c r="C1884">
        <v>527</v>
      </c>
      <c r="D1884">
        <v>6203096</v>
      </c>
      <c r="E1884" t="s">
        <v>7</v>
      </c>
      <c r="F1884" t="s">
        <v>20</v>
      </c>
      <c r="G1884" t="str">
        <f>IF(OR(F1884="Jan",F1884="Feb",F1884="Mar"),"Q1",
IF(OR(F1884="Apr",F1884="May",F1884="Jun"),"Q2",
IF(OR(F1884="Jul",F1884="Aug",F1884="Sep"),"Q3",
IF(OR(F1884="Oct",F1884="Nov",F1884="Dec"),"Q4",""))))</f>
        <v>Q3</v>
      </c>
      <c r="H1884" t="str">
        <f>"Q"&amp;INT((MONTH(A1884)-1)/3)+1</f>
        <v>Q3</v>
      </c>
      <c r="I1884">
        <v>2016</v>
      </c>
      <c r="J1884" t="str">
        <f>IF(C1884&gt;B1884, "Bullish", IF(B1884&gt;C1884, "Bearish", "Neutral"))</f>
        <v>Bullish</v>
      </c>
      <c r="K1884" t="str">
        <f>IF(C1885&gt;C1884, "Buy", "")</f>
        <v/>
      </c>
      <c r="L1884" t="str">
        <f>IF(C1885&lt;C1884, "Sell", "")</f>
        <v>Sell</v>
      </c>
      <c r="V1884" s="4">
        <f t="shared" si="29"/>
        <v>-1.7865765330758086E-2</v>
      </c>
    </row>
    <row r="1885" spans="1:22" x14ac:dyDescent="0.25">
      <c r="A1885" s="1">
        <v>42622</v>
      </c>
      <c r="B1885">
        <v>518.5</v>
      </c>
      <c r="C1885">
        <v>517.75</v>
      </c>
      <c r="D1885">
        <v>5053438</v>
      </c>
      <c r="E1885" t="s">
        <v>12</v>
      </c>
      <c r="F1885" t="s">
        <v>20</v>
      </c>
      <c r="G1885" t="str">
        <f>IF(OR(F1885="Jan",F1885="Feb",F1885="Mar"),"Q1",
IF(OR(F1885="Apr",F1885="May",F1885="Jun"),"Q2",
IF(OR(F1885="Jul",F1885="Aug",F1885="Sep"),"Q3",
IF(OR(F1885="Oct",F1885="Nov",F1885="Dec"),"Q4",""))))</f>
        <v>Q3</v>
      </c>
      <c r="H1885" t="str">
        <f>"Q"&amp;INT((MONTH(A1885)-1)/3)+1</f>
        <v>Q3</v>
      </c>
      <c r="I1885">
        <v>2016</v>
      </c>
      <c r="J1885" t="str">
        <f>IF(C1885&gt;B1885, "Bullish", IF(B1885&gt;C1885, "Bearish", "Neutral"))</f>
        <v>Bearish</v>
      </c>
      <c r="K1885" t="str">
        <f>IF(C1886&gt;C1885, "Buy", "")</f>
        <v>Buy</v>
      </c>
      <c r="L1885" t="str">
        <f>IF(C1886&lt;C1885, "Sell", "")</f>
        <v/>
      </c>
      <c r="V1885" s="4">
        <f t="shared" si="29"/>
        <v>2.0720130578160021E-3</v>
      </c>
    </row>
    <row r="1886" spans="1:22" x14ac:dyDescent="0.25">
      <c r="A1886" s="1">
        <v>42621</v>
      </c>
      <c r="B1886">
        <v>522.5</v>
      </c>
      <c r="C1886">
        <v>518.82501219999995</v>
      </c>
      <c r="D1886">
        <v>9092774</v>
      </c>
      <c r="E1886" t="s">
        <v>11</v>
      </c>
      <c r="F1886" t="s">
        <v>20</v>
      </c>
      <c r="G1886" t="str">
        <f>IF(OR(F1886="Jan",F1886="Feb",F1886="Mar"),"Q1",
IF(OR(F1886="Apr",F1886="May",F1886="Jun"),"Q2",
IF(OR(F1886="Jul",F1886="Aug",F1886="Sep"),"Q3",
IF(OR(F1886="Oct",F1886="Nov",F1886="Dec"),"Q4",""))))</f>
        <v>Q3</v>
      </c>
      <c r="H1886" t="str">
        <f>"Q"&amp;INT((MONTH(A1886)-1)/3)+1</f>
        <v>Q3</v>
      </c>
      <c r="I1886">
        <v>2016</v>
      </c>
      <c r="J1886" t="str">
        <f>IF(C1886&gt;B1886, "Bullish", IF(B1886&gt;C1886, "Bearish", "Neutral"))</f>
        <v>Bearish</v>
      </c>
      <c r="K1886" t="str">
        <f>IF(C1887&gt;C1886, "Buy", "")</f>
        <v>Buy</v>
      </c>
      <c r="L1886" t="str">
        <f>IF(C1887&lt;C1886, "Sell", "")</f>
        <v/>
      </c>
      <c r="V1886" s="4">
        <f t="shared" si="29"/>
        <v>1.5839096681817395E-2</v>
      </c>
    </row>
    <row r="1887" spans="1:22" x14ac:dyDescent="0.25">
      <c r="A1887" s="1">
        <v>42620</v>
      </c>
      <c r="B1887">
        <v>524</v>
      </c>
      <c r="C1887">
        <v>527.17498780000005</v>
      </c>
      <c r="D1887">
        <v>7425470</v>
      </c>
      <c r="E1887" t="s">
        <v>10</v>
      </c>
      <c r="F1887" t="s">
        <v>20</v>
      </c>
      <c r="G1887" t="str">
        <f>IF(OR(F1887="Jan",F1887="Feb",F1887="Mar"),"Q1",
IF(OR(F1887="Apr",F1887="May",F1887="Jun"),"Q2",
IF(OR(F1887="Jul",F1887="Aug",F1887="Sep"),"Q3",
IF(OR(F1887="Oct",F1887="Nov",F1887="Dec"),"Q4",""))))</f>
        <v>Q3</v>
      </c>
      <c r="H1887" t="str">
        <f>"Q"&amp;INT((MONTH(A1887)-1)/3)+1</f>
        <v>Q3</v>
      </c>
      <c r="I1887">
        <v>2016</v>
      </c>
      <c r="J1887" t="str">
        <f>IF(C1887&gt;B1887, "Bullish", IF(B1887&gt;C1887, "Bearish", "Neutral"))</f>
        <v>Bullish</v>
      </c>
      <c r="K1887" t="str">
        <f>IF(C1888&gt;C1887, "Buy", "")</f>
        <v/>
      </c>
      <c r="L1887" t="str">
        <f>IF(C1888&lt;C1887, "Sell", "")</f>
        <v>Sell</v>
      </c>
      <c r="V1887" s="4">
        <f t="shared" si="29"/>
        <v>-8.9473450717704375E-3</v>
      </c>
    </row>
    <row r="1888" spans="1:22" x14ac:dyDescent="0.25">
      <c r="A1888" s="1">
        <v>42619</v>
      </c>
      <c r="B1888">
        <v>519.125</v>
      </c>
      <c r="C1888">
        <v>522.5</v>
      </c>
      <c r="D1888">
        <v>8215044</v>
      </c>
      <c r="E1888" t="s">
        <v>9</v>
      </c>
      <c r="F1888" t="s">
        <v>20</v>
      </c>
      <c r="G1888" t="str">
        <f>IF(OR(F1888="Jan",F1888="Feb",F1888="Mar"),"Q1",
IF(OR(F1888="Apr",F1888="May",F1888="Jun"),"Q2",
IF(OR(F1888="Jul",F1888="Aug",F1888="Sep"),"Q3",
IF(OR(F1888="Oct",F1888="Nov",F1888="Dec"),"Q4",""))))</f>
        <v>Q3</v>
      </c>
      <c r="H1888" t="str">
        <f>"Q"&amp;INT((MONTH(A1888)-1)/3)+1</f>
        <v>Q3</v>
      </c>
      <c r="I1888">
        <v>2016</v>
      </c>
      <c r="J1888" t="str">
        <f>IF(C1888&gt;B1888, "Bullish", IF(B1888&gt;C1888, "Bearish", "Neutral"))</f>
        <v>Bullish</v>
      </c>
      <c r="K1888" t="str">
        <f>IF(C1889&gt;C1888, "Buy", "")</f>
        <v/>
      </c>
      <c r="L1888" t="str">
        <f>IF(C1889&lt;C1888, "Sell", "")</f>
        <v>Sell</v>
      </c>
      <c r="V1888" s="4">
        <f t="shared" si="29"/>
        <v>-1.27441243503964E-2</v>
      </c>
    </row>
    <row r="1889" spans="1:22" x14ac:dyDescent="0.25">
      <c r="A1889" s="1">
        <v>42615</v>
      </c>
      <c r="B1889">
        <v>519.52502440000001</v>
      </c>
      <c r="C1889">
        <v>515.92498780000005</v>
      </c>
      <c r="D1889">
        <v>3332592</v>
      </c>
      <c r="E1889" t="s">
        <v>12</v>
      </c>
      <c r="F1889" t="s">
        <v>20</v>
      </c>
      <c r="G1889" t="str">
        <f>IF(OR(F1889="Jan",F1889="Feb",F1889="Mar"),"Q1",
IF(OR(F1889="Apr",F1889="May",F1889="Jun"),"Q2",
IF(OR(F1889="Jul",F1889="Aug",F1889="Sep"),"Q3",
IF(OR(F1889="Oct",F1889="Nov",F1889="Dec"),"Q4",""))))</f>
        <v>Q3</v>
      </c>
      <c r="H1889" t="str">
        <f>"Q"&amp;INT((MONTH(A1889)-1)/3)+1</f>
        <v>Q3</v>
      </c>
      <c r="I1889">
        <v>2016</v>
      </c>
      <c r="J1889" t="str">
        <f>IF(C1889&gt;B1889, "Bullish", IF(B1889&gt;C1889, "Bearish", "Neutral"))</f>
        <v>Bearish</v>
      </c>
      <c r="K1889" t="str">
        <f>IF(C1890&gt;C1889, "Buy", "")</f>
        <v>Buy</v>
      </c>
      <c r="L1889" t="str">
        <f>IF(C1890&lt;C1889, "Sell", "")</f>
        <v/>
      </c>
      <c r="V1889" s="4">
        <f t="shared" si="29"/>
        <v>5.4937814388736654E-3</v>
      </c>
    </row>
    <row r="1890" spans="1:22" x14ac:dyDescent="0.25">
      <c r="A1890" s="1">
        <v>42614</v>
      </c>
      <c r="B1890">
        <v>519</v>
      </c>
      <c r="C1890">
        <v>518.77502440000001</v>
      </c>
      <c r="D1890">
        <v>2877826</v>
      </c>
      <c r="E1890" t="s">
        <v>11</v>
      </c>
      <c r="F1890" t="s">
        <v>20</v>
      </c>
      <c r="G1890" t="str">
        <f>IF(OR(F1890="Jan",F1890="Feb",F1890="Mar"),"Q1",
IF(OR(F1890="Apr",F1890="May",F1890="Jun"),"Q2",
IF(OR(F1890="Jul",F1890="Aug",F1890="Sep"),"Q3",
IF(OR(F1890="Oct",F1890="Nov",F1890="Dec"),"Q4",""))))</f>
        <v>Q3</v>
      </c>
      <c r="H1890" t="str">
        <f>"Q"&amp;INT((MONTH(A1890)-1)/3)+1</f>
        <v>Q3</v>
      </c>
      <c r="I1890">
        <v>2016</v>
      </c>
      <c r="J1890" t="str">
        <f>IF(C1890&gt;B1890, "Bullish", IF(B1890&gt;C1890, "Bearish", "Neutral"))</f>
        <v>Bearish</v>
      </c>
      <c r="K1890" t="str">
        <f>IF(C1891&gt;C1890, "Buy", "")</f>
        <v/>
      </c>
      <c r="L1890" t="str">
        <f>IF(C1891&lt;C1890, "Sell", "")</f>
        <v>Sell</v>
      </c>
      <c r="V1890" s="4">
        <f t="shared" si="29"/>
        <v>-1.6412349664971175E-3</v>
      </c>
    </row>
    <row r="1891" spans="1:22" x14ac:dyDescent="0.25">
      <c r="A1891" s="1">
        <v>42613</v>
      </c>
      <c r="B1891">
        <v>518.54998780000005</v>
      </c>
      <c r="C1891">
        <v>517.92498780000005</v>
      </c>
      <c r="D1891">
        <v>11139814</v>
      </c>
      <c r="E1891" t="s">
        <v>10</v>
      </c>
      <c r="F1891" t="s">
        <v>19</v>
      </c>
      <c r="G1891" t="str">
        <f>IF(OR(F1891="Jan",F1891="Feb",F1891="Mar"),"Q1",
IF(OR(F1891="Apr",F1891="May",F1891="Jun"),"Q2",
IF(OR(F1891="Jul",F1891="Aug",F1891="Sep"),"Q3",
IF(OR(F1891="Oct",F1891="Nov",F1891="Dec"),"Q4",""))))</f>
        <v>Q3</v>
      </c>
      <c r="H1891" t="str">
        <f>"Q"&amp;INT((MONTH(A1891)-1)/3)+1</f>
        <v>Q3</v>
      </c>
      <c r="I1891">
        <v>2016</v>
      </c>
      <c r="J1891" t="str">
        <f>IF(C1891&gt;B1891, "Bullish", IF(B1891&gt;C1891, "Bearish", "Neutral"))</f>
        <v>Bearish</v>
      </c>
      <c r="K1891" t="str">
        <f>IF(C1892&gt;C1891, "Buy", "")</f>
        <v>Buy</v>
      </c>
      <c r="L1891" t="str">
        <f>IF(C1892&lt;C1891, "Sell", "")</f>
        <v/>
      </c>
      <c r="V1891" s="4">
        <f t="shared" si="29"/>
        <v>4.3733647571027358E-3</v>
      </c>
    </row>
    <row r="1892" spans="1:22" x14ac:dyDescent="0.25">
      <c r="A1892" s="1">
        <v>42612</v>
      </c>
      <c r="B1892">
        <v>516.22497559999999</v>
      </c>
      <c r="C1892">
        <v>520.20001219999995</v>
      </c>
      <c r="D1892">
        <v>4375438</v>
      </c>
      <c r="E1892" t="s">
        <v>9</v>
      </c>
      <c r="F1892" t="s">
        <v>19</v>
      </c>
      <c r="G1892" t="str">
        <f>IF(OR(F1892="Jan",F1892="Feb",F1892="Mar"),"Q1",
IF(OR(F1892="Apr",F1892="May",F1892="Jun"),"Q2",
IF(OR(F1892="Jul",F1892="Aug",F1892="Sep"),"Q3",
IF(OR(F1892="Oct",F1892="Nov",F1892="Dec"),"Q4",""))))</f>
        <v>Q3</v>
      </c>
      <c r="H1892" t="str">
        <f>"Q"&amp;INT((MONTH(A1892)-1)/3)+1</f>
        <v>Q3</v>
      </c>
      <c r="I1892">
        <v>2016</v>
      </c>
      <c r="J1892" t="str">
        <f>IF(C1892&gt;B1892, "Bullish", IF(B1892&gt;C1892, "Bearish", "Neutral"))</f>
        <v>Bullish</v>
      </c>
      <c r="K1892" t="str">
        <f>IF(C1893&gt;C1892, "Buy", "")</f>
        <v/>
      </c>
      <c r="L1892" t="str">
        <f>IF(C1893&lt;C1892, "Sell", "")</f>
        <v>Sell</v>
      </c>
      <c r="V1892" s="4">
        <f t="shared" si="29"/>
        <v>-1.7207701222070583E-2</v>
      </c>
    </row>
    <row r="1893" spans="1:22" x14ac:dyDescent="0.25">
      <c r="A1893" s="1">
        <v>42611</v>
      </c>
      <c r="B1893">
        <v>508.7999878</v>
      </c>
      <c r="C1893">
        <v>511.39999390000003</v>
      </c>
      <c r="D1893">
        <v>5220282</v>
      </c>
      <c r="E1893" t="s">
        <v>7</v>
      </c>
      <c r="F1893" t="s">
        <v>19</v>
      </c>
      <c r="G1893" t="str">
        <f>IF(OR(F1893="Jan",F1893="Feb",F1893="Mar"),"Q1",
IF(OR(F1893="Apr",F1893="May",F1893="Jun"),"Q2",
IF(OR(F1893="Jul",F1893="Aug",F1893="Sep"),"Q3",
IF(OR(F1893="Oct",F1893="Nov",F1893="Dec"),"Q4",""))))</f>
        <v>Q3</v>
      </c>
      <c r="H1893" t="str">
        <f>"Q"&amp;INT((MONTH(A1893)-1)/3)+1</f>
        <v>Q3</v>
      </c>
      <c r="I1893">
        <v>2016</v>
      </c>
      <c r="J1893" t="str">
        <f>IF(C1893&gt;B1893, "Bullish", IF(B1893&gt;C1893, "Bearish", "Neutral"))</f>
        <v>Bullish</v>
      </c>
      <c r="K1893" t="str">
        <f>IF(C1894&gt;C1893, "Buy", "")</f>
        <v/>
      </c>
      <c r="L1893" t="str">
        <f>IF(C1894&lt;C1893, "Sell", "")</f>
        <v>Sell</v>
      </c>
      <c r="V1893" s="4">
        <f t="shared" si="29"/>
        <v>-2.4993754471943678E-3</v>
      </c>
    </row>
    <row r="1894" spans="1:22" x14ac:dyDescent="0.25">
      <c r="A1894" s="1">
        <v>42608</v>
      </c>
      <c r="B1894">
        <v>518</v>
      </c>
      <c r="C1894">
        <v>510.125</v>
      </c>
      <c r="D1894">
        <v>6881054</v>
      </c>
      <c r="E1894" t="s">
        <v>12</v>
      </c>
      <c r="F1894" t="s">
        <v>19</v>
      </c>
      <c r="G1894" t="str">
        <f>IF(OR(F1894="Jan",F1894="Feb",F1894="Mar"),"Q1",
IF(OR(F1894="Apr",F1894="May",F1894="Jun"),"Q2",
IF(OR(F1894="Jul",F1894="Aug",F1894="Sep"),"Q3",
IF(OR(F1894="Oct",F1894="Nov",F1894="Dec"),"Q4",""))))</f>
        <v>Q3</v>
      </c>
      <c r="H1894" t="str">
        <f>"Q"&amp;INT((MONTH(A1894)-1)/3)+1</f>
        <v>Q3</v>
      </c>
      <c r="I1894">
        <v>2016</v>
      </c>
      <c r="J1894" t="str">
        <f>IF(C1894&gt;B1894, "Bullish", IF(B1894&gt;C1894, "Bearish", "Neutral"))</f>
        <v>Bearish</v>
      </c>
      <c r="K1894" t="str">
        <f>IF(C1895&gt;C1894, "Buy", "")</f>
        <v>Buy</v>
      </c>
      <c r="L1894" t="str">
        <f>IF(C1895&lt;C1894, "Sell", "")</f>
        <v/>
      </c>
      <c r="V1894" s="4">
        <f t="shared" si="29"/>
        <v>1.5345291729551489E-2</v>
      </c>
    </row>
    <row r="1895" spans="1:22" x14ac:dyDescent="0.25">
      <c r="A1895" s="1">
        <v>42607</v>
      </c>
      <c r="B1895">
        <v>527.5</v>
      </c>
      <c r="C1895">
        <v>518.07501219999995</v>
      </c>
      <c r="D1895">
        <v>4796562</v>
      </c>
      <c r="E1895" t="s">
        <v>11</v>
      </c>
      <c r="F1895" t="s">
        <v>19</v>
      </c>
      <c r="G1895" t="str">
        <f>IF(OR(F1895="Jan",F1895="Feb",F1895="Mar"),"Q1",
IF(OR(F1895="Apr",F1895="May",F1895="Jun"),"Q2",
IF(OR(F1895="Jul",F1895="Aug",F1895="Sep"),"Q3",
IF(OR(F1895="Oct",F1895="Nov",F1895="Dec"),"Q4",""))))</f>
        <v>Q3</v>
      </c>
      <c r="H1895" t="str">
        <f>"Q"&amp;INT((MONTH(A1895)-1)/3)+1</f>
        <v>Q3</v>
      </c>
      <c r="I1895">
        <v>2016</v>
      </c>
      <c r="J1895" t="str">
        <f>IF(C1895&gt;B1895, "Bullish", IF(B1895&gt;C1895, "Bearish", "Neutral"))</f>
        <v>Bearish</v>
      </c>
      <c r="K1895" t="str">
        <f>IF(C1896&gt;C1895, "Buy", "")</f>
        <v>Buy</v>
      </c>
      <c r="L1895" t="str">
        <f>IF(C1896&lt;C1895, "Sell", "")</f>
        <v/>
      </c>
      <c r="V1895" s="4">
        <f t="shared" si="29"/>
        <v>2.009646255877276E-2</v>
      </c>
    </row>
    <row r="1896" spans="1:22" x14ac:dyDescent="0.25">
      <c r="A1896" s="1">
        <v>42606</v>
      </c>
      <c r="B1896">
        <v>523.5</v>
      </c>
      <c r="C1896">
        <v>528.70001219999995</v>
      </c>
      <c r="D1896">
        <v>6129966</v>
      </c>
      <c r="E1896" t="s">
        <v>10</v>
      </c>
      <c r="F1896" t="s">
        <v>19</v>
      </c>
      <c r="G1896" t="str">
        <f>IF(OR(F1896="Jan",F1896="Feb",F1896="Mar"),"Q1",
IF(OR(F1896="Apr",F1896="May",F1896="Jun"),"Q2",
IF(OR(F1896="Jul",F1896="Aug",F1896="Sep"),"Q3",
IF(OR(F1896="Oct",F1896="Nov",F1896="Dec"),"Q4",""))))</f>
        <v>Q3</v>
      </c>
      <c r="H1896" t="str">
        <f>"Q"&amp;INT((MONTH(A1896)-1)/3)+1</f>
        <v>Q3</v>
      </c>
      <c r="I1896">
        <v>2016</v>
      </c>
      <c r="J1896" t="str">
        <f>IF(C1896&gt;B1896, "Bullish", IF(B1896&gt;C1896, "Bearish", "Neutral"))</f>
        <v>Bullish</v>
      </c>
      <c r="K1896" t="str">
        <f>IF(C1897&gt;C1896, "Buy", "")</f>
        <v/>
      </c>
      <c r="L1896" t="str">
        <f>IF(C1897&lt;C1896, "Sell", "")</f>
        <v>Sell</v>
      </c>
      <c r="V1896" s="4">
        <f t="shared" si="29"/>
        <v>-1.7073053030748336E-2</v>
      </c>
    </row>
    <row r="1897" spans="1:22" x14ac:dyDescent="0.25">
      <c r="A1897" s="1">
        <v>42605</v>
      </c>
      <c r="B1897">
        <v>510.0499878</v>
      </c>
      <c r="C1897">
        <v>519.82501219999995</v>
      </c>
      <c r="D1897">
        <v>7406138</v>
      </c>
      <c r="E1897" t="s">
        <v>9</v>
      </c>
      <c r="F1897" t="s">
        <v>19</v>
      </c>
      <c r="G1897" t="str">
        <f>IF(OR(F1897="Jan",F1897="Feb",F1897="Mar"),"Q1",
IF(OR(F1897="Apr",F1897="May",F1897="Jun"),"Q2",
IF(OR(F1897="Jul",F1897="Aug",F1897="Sep"),"Q3",
IF(OR(F1897="Oct",F1897="Nov",F1897="Dec"),"Q4",""))))</f>
        <v>Q3</v>
      </c>
      <c r="H1897" t="str">
        <f>"Q"&amp;INT((MONTH(A1897)-1)/3)+1</f>
        <v>Q3</v>
      </c>
      <c r="I1897">
        <v>2016</v>
      </c>
      <c r="J1897" t="str">
        <f>IF(C1897&gt;B1897, "Bullish", IF(B1897&gt;C1897, "Bearish", "Neutral"))</f>
        <v>Bullish</v>
      </c>
      <c r="K1897" t="str">
        <f>IF(C1898&gt;C1897, "Buy", "")</f>
        <v/>
      </c>
      <c r="L1897" t="str">
        <f>IF(C1898&lt;C1897, "Sell", "")</f>
        <v>Sell</v>
      </c>
      <c r="V1897" s="4">
        <f t="shared" si="29"/>
        <v>-2.3831810437984994E-2</v>
      </c>
    </row>
    <row r="1898" spans="1:22" x14ac:dyDescent="0.25">
      <c r="A1898" s="1">
        <v>42604</v>
      </c>
      <c r="B1898">
        <v>509</v>
      </c>
      <c r="C1898">
        <v>507.72500609999997</v>
      </c>
      <c r="D1898">
        <v>10253518</v>
      </c>
      <c r="E1898" t="s">
        <v>7</v>
      </c>
      <c r="F1898" t="s">
        <v>19</v>
      </c>
      <c r="G1898" t="str">
        <f>IF(OR(F1898="Jan",F1898="Feb",F1898="Mar"),"Q1",
IF(OR(F1898="Apr",F1898="May",F1898="Jun"),"Q2",
IF(OR(F1898="Jul",F1898="Aug",F1898="Sep"),"Q3",
IF(OR(F1898="Oct",F1898="Nov",F1898="Dec"),"Q4",""))))</f>
        <v>Q3</v>
      </c>
      <c r="H1898" t="str">
        <f>"Q"&amp;INT((MONTH(A1898)-1)/3)+1</f>
        <v>Q3</v>
      </c>
      <c r="I1898">
        <v>2016</v>
      </c>
      <c r="J1898" t="str">
        <f>IF(C1898&gt;B1898, "Bullish", IF(B1898&gt;C1898, "Bearish", "Neutral"))</f>
        <v>Bearish</v>
      </c>
      <c r="K1898" t="str">
        <f>IF(C1899&gt;C1898, "Buy", "")</f>
        <v>Buy</v>
      </c>
      <c r="L1898" t="str">
        <f>IF(C1899&lt;C1898, "Sell", "")</f>
        <v/>
      </c>
      <c r="V1898" s="4">
        <f t="shared" si="29"/>
        <v>5.7279699107816899E-3</v>
      </c>
    </row>
    <row r="1899" spans="1:22" x14ac:dyDescent="0.25">
      <c r="A1899" s="1">
        <v>42601</v>
      </c>
      <c r="B1899">
        <v>515</v>
      </c>
      <c r="C1899">
        <v>510.64999390000003</v>
      </c>
      <c r="D1899">
        <v>5686016</v>
      </c>
      <c r="E1899" t="s">
        <v>12</v>
      </c>
      <c r="F1899" t="s">
        <v>19</v>
      </c>
      <c r="G1899" t="str">
        <f>IF(OR(F1899="Jan",F1899="Feb",F1899="Mar"),"Q1",
IF(OR(F1899="Apr",F1899="May",F1899="Jun"),"Q2",
IF(OR(F1899="Jul",F1899="Aug",F1899="Sep"),"Q3",
IF(OR(F1899="Oct",F1899="Nov",F1899="Dec"),"Q4",""))))</f>
        <v>Q3</v>
      </c>
      <c r="H1899" t="str">
        <f>"Q"&amp;INT((MONTH(A1899)-1)/3)+1</f>
        <v>Q3</v>
      </c>
      <c r="I1899">
        <v>2016</v>
      </c>
      <c r="J1899" t="str">
        <f>IF(C1899&gt;B1899, "Bullish", IF(B1899&gt;C1899, "Bearish", "Neutral"))</f>
        <v>Bearish</v>
      </c>
      <c r="K1899" t="str">
        <f>IF(C1900&gt;C1899, "Buy", "")</f>
        <v>Buy</v>
      </c>
      <c r="L1899" t="str">
        <f>IF(C1900&lt;C1899, "Sell", "")</f>
        <v/>
      </c>
      <c r="V1899" s="4">
        <f t="shared" si="29"/>
        <v>2.0520192983493083E-3</v>
      </c>
    </row>
    <row r="1900" spans="1:22" x14ac:dyDescent="0.25">
      <c r="A1900" s="1">
        <v>42600</v>
      </c>
      <c r="B1900">
        <v>518.25</v>
      </c>
      <c r="C1900">
        <v>511.7000122</v>
      </c>
      <c r="D1900">
        <v>8434000</v>
      </c>
      <c r="E1900" t="s">
        <v>11</v>
      </c>
      <c r="F1900" t="s">
        <v>19</v>
      </c>
      <c r="G1900" t="str">
        <f>IF(OR(F1900="Jan",F1900="Feb",F1900="Mar"),"Q1",
IF(OR(F1900="Apr",F1900="May",F1900="Jun"),"Q2",
IF(OR(F1900="Jul",F1900="Aug",F1900="Sep"),"Q3",
IF(OR(F1900="Oct",F1900="Nov",F1900="Dec"),"Q4",""))))</f>
        <v>Q3</v>
      </c>
      <c r="H1900" t="str">
        <f>"Q"&amp;INT((MONTH(A1900)-1)/3)+1</f>
        <v>Q3</v>
      </c>
      <c r="I1900">
        <v>2016</v>
      </c>
      <c r="J1900" t="str">
        <f>IF(C1900&gt;B1900, "Bullish", IF(B1900&gt;C1900, "Bearish", "Neutral"))</f>
        <v>Bearish</v>
      </c>
      <c r="K1900" t="str">
        <f>IF(C1901&gt;C1900, "Buy", "")</f>
        <v>Buy</v>
      </c>
      <c r="L1900" t="str">
        <f>IF(C1901&lt;C1900, "Sell", "")</f>
        <v/>
      </c>
      <c r="V1900" s="4">
        <f t="shared" si="29"/>
        <v>9.5809773855107996E-3</v>
      </c>
    </row>
    <row r="1901" spans="1:22" x14ac:dyDescent="0.25">
      <c r="A1901" s="1">
        <v>42599</v>
      </c>
      <c r="B1901">
        <v>524.97497559999999</v>
      </c>
      <c r="C1901">
        <v>516.65002440000001</v>
      </c>
      <c r="D1901">
        <v>6599316</v>
      </c>
      <c r="E1901" t="s">
        <v>10</v>
      </c>
      <c r="F1901" t="s">
        <v>19</v>
      </c>
      <c r="G1901" t="str">
        <f>IF(OR(F1901="Jan",F1901="Feb",F1901="Mar"),"Q1",
IF(OR(F1901="Apr",F1901="May",F1901="Jun"),"Q2",
IF(OR(F1901="Jul",F1901="Aug",F1901="Sep"),"Q3",
IF(OR(F1901="Oct",F1901="Nov",F1901="Dec"),"Q4",""))))</f>
        <v>Q3</v>
      </c>
      <c r="H1901" t="str">
        <f>"Q"&amp;INT((MONTH(A1901)-1)/3)+1</f>
        <v>Q3</v>
      </c>
      <c r="I1901">
        <v>2016</v>
      </c>
      <c r="J1901" t="str">
        <f>IF(C1901&gt;B1901, "Bullish", IF(B1901&gt;C1901, "Bearish", "Neutral"))</f>
        <v>Bearish</v>
      </c>
      <c r="K1901" t="str">
        <f>IF(C1902&gt;C1901, "Buy", "")</f>
        <v>Buy</v>
      </c>
      <c r="L1901" t="str">
        <f>IF(C1902&lt;C1901, "Sell", "")</f>
        <v/>
      </c>
      <c r="V1901" s="4">
        <f t="shared" si="29"/>
        <v>1.7588894411163673E-2</v>
      </c>
    </row>
    <row r="1902" spans="1:22" x14ac:dyDescent="0.25">
      <c r="A1902" s="1">
        <v>42598</v>
      </c>
      <c r="B1902">
        <v>521</v>
      </c>
      <c r="C1902">
        <v>525.90002440000001</v>
      </c>
      <c r="D1902">
        <v>16429408</v>
      </c>
      <c r="E1902" t="s">
        <v>9</v>
      </c>
      <c r="F1902" t="s">
        <v>19</v>
      </c>
      <c r="G1902" t="str">
        <f>IF(OR(F1902="Jan",F1902="Feb",F1902="Mar"),"Q1",
IF(OR(F1902="Apr",F1902="May",F1902="Jun"),"Q2",
IF(OR(F1902="Jul",F1902="Aug",F1902="Sep"),"Q3",
IF(OR(F1902="Oct",F1902="Nov",F1902="Dec"),"Q4",""))))</f>
        <v>Q3</v>
      </c>
      <c r="H1902" t="str">
        <f>"Q"&amp;INT((MONTH(A1902)-1)/3)+1</f>
        <v>Q3</v>
      </c>
      <c r="I1902">
        <v>2016</v>
      </c>
      <c r="J1902" t="str">
        <f>IF(C1902&gt;B1902, "Bullish", IF(B1902&gt;C1902, "Bearish", "Neutral"))</f>
        <v>Bullish</v>
      </c>
      <c r="K1902" t="str">
        <f>IF(C1903&gt;C1902, "Buy", "")</f>
        <v>Buy</v>
      </c>
      <c r="L1902" t="str">
        <f>IF(C1903&lt;C1902, "Sell", "")</f>
        <v/>
      </c>
      <c r="V1902" s="4">
        <f t="shared" si="29"/>
        <v>1.0117170492007039E-2</v>
      </c>
    </row>
    <row r="1903" spans="1:22" x14ac:dyDescent="0.25">
      <c r="A1903" s="1">
        <v>42594</v>
      </c>
      <c r="B1903">
        <v>537.52502440000001</v>
      </c>
      <c r="C1903">
        <v>531.27502440000001</v>
      </c>
      <c r="D1903">
        <v>7449928</v>
      </c>
      <c r="E1903" t="s">
        <v>12</v>
      </c>
      <c r="F1903" t="s">
        <v>19</v>
      </c>
      <c r="G1903" t="str">
        <f>IF(OR(F1903="Jan",F1903="Feb",F1903="Mar"),"Q1",
IF(OR(F1903="Apr",F1903="May",F1903="Jun"),"Q2",
IF(OR(F1903="Jul",F1903="Aug",F1903="Sep"),"Q3",
IF(OR(F1903="Oct",F1903="Nov",F1903="Dec"),"Q4",""))))</f>
        <v>Q3</v>
      </c>
      <c r="H1903" t="str">
        <f>"Q"&amp;INT((MONTH(A1903)-1)/3)+1</f>
        <v>Q3</v>
      </c>
      <c r="I1903">
        <v>2016</v>
      </c>
      <c r="J1903" t="str">
        <f>IF(C1903&gt;B1903, "Bullish", IF(B1903&gt;C1903, "Bearish", "Neutral"))</f>
        <v>Bearish</v>
      </c>
      <c r="K1903" t="str">
        <f>IF(C1904&gt;C1903, "Buy", "")</f>
        <v>Buy</v>
      </c>
      <c r="L1903" t="str">
        <f>IF(C1904&lt;C1903, "Sell", "")</f>
        <v/>
      </c>
      <c r="V1903" s="4">
        <f t="shared" si="29"/>
        <v>1.3737343607176197E-2</v>
      </c>
    </row>
    <row r="1904" spans="1:22" x14ac:dyDescent="0.25">
      <c r="A1904" s="1">
        <v>42593</v>
      </c>
      <c r="B1904">
        <v>540.84997559999999</v>
      </c>
      <c r="C1904">
        <v>538.67498780000005</v>
      </c>
      <c r="D1904">
        <v>5038552</v>
      </c>
      <c r="E1904" t="s">
        <v>11</v>
      </c>
      <c r="F1904" t="s">
        <v>19</v>
      </c>
      <c r="G1904" t="str">
        <f>IF(OR(F1904="Jan",F1904="Feb",F1904="Mar"),"Q1",
IF(OR(F1904="Apr",F1904="May",F1904="Jun"),"Q2",
IF(OR(F1904="Jul",F1904="Aug",F1904="Sep"),"Q3",
IF(OR(F1904="Oct",F1904="Nov",F1904="Dec"),"Q4",""))))</f>
        <v>Q3</v>
      </c>
      <c r="H1904" t="str">
        <f>"Q"&amp;INT((MONTH(A1904)-1)/3)+1</f>
        <v>Q3</v>
      </c>
      <c r="I1904">
        <v>2016</v>
      </c>
      <c r="J1904" t="str">
        <f>IF(C1904&gt;B1904, "Bullish", IF(B1904&gt;C1904, "Bearish", "Neutral"))</f>
        <v>Bearish</v>
      </c>
      <c r="K1904" t="str">
        <f>IF(C1905&gt;C1904, "Buy", "")</f>
        <v>Buy</v>
      </c>
      <c r="L1904" t="str">
        <f>IF(C1905&lt;C1904, "Sell", "")</f>
        <v/>
      </c>
      <c r="V1904" s="4">
        <f t="shared" si="29"/>
        <v>4.6195778747334035E-3</v>
      </c>
    </row>
    <row r="1905" spans="1:22" x14ac:dyDescent="0.25">
      <c r="A1905" s="1">
        <v>42592</v>
      </c>
      <c r="B1905">
        <v>538</v>
      </c>
      <c r="C1905">
        <v>541.17498780000005</v>
      </c>
      <c r="D1905">
        <v>5576454</v>
      </c>
      <c r="E1905" t="s">
        <v>10</v>
      </c>
      <c r="F1905" t="s">
        <v>19</v>
      </c>
      <c r="G1905" t="str">
        <f>IF(OR(F1905="Jan",F1905="Feb",F1905="Mar"),"Q1",
IF(OR(F1905="Apr",F1905="May",F1905="Jun"),"Q2",
IF(OR(F1905="Jul",F1905="Aug",F1905="Sep"),"Q3",
IF(OR(F1905="Oct",F1905="Nov",F1905="Dec"),"Q4",""))))</f>
        <v>Q3</v>
      </c>
      <c r="H1905" t="str">
        <f>"Q"&amp;INT((MONTH(A1905)-1)/3)+1</f>
        <v>Q3</v>
      </c>
      <c r="I1905">
        <v>2016</v>
      </c>
      <c r="J1905" t="str">
        <f>IF(C1905&gt;B1905, "Bullish", IF(B1905&gt;C1905, "Bearish", "Neutral"))</f>
        <v>Bullish</v>
      </c>
      <c r="K1905" t="str">
        <f>IF(C1906&gt;C1905, "Buy", "")</f>
        <v>Buy</v>
      </c>
      <c r="L1905" t="str">
        <f>IF(C1906&lt;C1905, "Sell", "")</f>
        <v/>
      </c>
      <c r="V1905" s="4">
        <f t="shared" si="29"/>
        <v>9.6921614948395046E-4</v>
      </c>
    </row>
    <row r="1906" spans="1:22" x14ac:dyDescent="0.25">
      <c r="A1906" s="1">
        <v>42591</v>
      </c>
      <c r="B1906">
        <v>538.5</v>
      </c>
      <c r="C1906">
        <v>541.70001219999995</v>
      </c>
      <c r="D1906">
        <v>7192664</v>
      </c>
      <c r="E1906" t="s">
        <v>9</v>
      </c>
      <c r="F1906" t="s">
        <v>19</v>
      </c>
      <c r="G1906" t="str">
        <f>IF(OR(F1906="Jan",F1906="Feb",F1906="Mar"),"Q1",
IF(OR(F1906="Apr",F1906="May",F1906="Jun"),"Q2",
IF(OR(F1906="Jul",F1906="Aug",F1906="Sep"),"Q3",
IF(OR(F1906="Oct",F1906="Nov",F1906="Dec"),"Q4",""))))</f>
        <v>Q3</v>
      </c>
      <c r="H1906" t="str">
        <f>"Q"&amp;INT((MONTH(A1906)-1)/3)+1</f>
        <v>Q3</v>
      </c>
      <c r="I1906">
        <v>2016</v>
      </c>
      <c r="J1906" t="str">
        <f>IF(C1906&gt;B1906, "Bullish", IF(B1906&gt;C1906, "Bearish", "Neutral"))</f>
        <v>Bullish</v>
      </c>
      <c r="K1906" t="str">
        <f>IF(C1907&gt;C1906, "Buy", "")</f>
        <v/>
      </c>
      <c r="L1906" t="str">
        <f>IF(C1907&lt;C1906, "Sell", "")</f>
        <v>Sell</v>
      </c>
      <c r="V1906" s="4">
        <f t="shared" si="29"/>
        <v>-4.3571645616293101E-3</v>
      </c>
    </row>
    <row r="1907" spans="1:22" x14ac:dyDescent="0.25">
      <c r="A1907" s="1">
        <v>42590</v>
      </c>
      <c r="B1907">
        <v>534.5</v>
      </c>
      <c r="C1907">
        <v>539.34997559999999</v>
      </c>
      <c r="D1907">
        <v>4643064</v>
      </c>
      <c r="E1907" t="s">
        <v>7</v>
      </c>
      <c r="F1907" t="s">
        <v>19</v>
      </c>
      <c r="G1907" t="str">
        <f>IF(OR(F1907="Jan",F1907="Feb",F1907="Mar"),"Q1",
IF(OR(F1907="Apr",F1907="May",F1907="Jun"),"Q2",
IF(OR(F1907="Jul",F1907="Aug",F1907="Sep"),"Q3",
IF(OR(F1907="Oct",F1907="Nov",F1907="Dec"),"Q4",""))))</f>
        <v>Q3</v>
      </c>
      <c r="H1907" t="str">
        <f>"Q"&amp;INT((MONTH(A1907)-1)/3)+1</f>
        <v>Q3</v>
      </c>
      <c r="I1907">
        <v>2016</v>
      </c>
      <c r="J1907" t="str">
        <f>IF(C1907&gt;B1907, "Bullish", IF(B1907&gt;C1907, "Bearish", "Neutral"))</f>
        <v>Bullish</v>
      </c>
      <c r="K1907" t="str">
        <f>IF(C1908&gt;C1907, "Buy", "")</f>
        <v/>
      </c>
      <c r="L1907" t="str">
        <f>IF(C1908&lt;C1907, "Sell", "")</f>
        <v>Sell</v>
      </c>
      <c r="V1907" s="4">
        <f t="shared" si="29"/>
        <v>-1.0018680898876392E-2</v>
      </c>
    </row>
    <row r="1908" spans="1:22" x14ac:dyDescent="0.25">
      <c r="A1908" s="1">
        <v>42587</v>
      </c>
      <c r="B1908">
        <v>536</v>
      </c>
      <c r="C1908">
        <v>534</v>
      </c>
      <c r="D1908">
        <v>5609968</v>
      </c>
      <c r="E1908" t="s">
        <v>12</v>
      </c>
      <c r="F1908" t="s">
        <v>19</v>
      </c>
      <c r="G1908" t="str">
        <f>IF(OR(F1908="Jan",F1908="Feb",F1908="Mar"),"Q1",
IF(OR(F1908="Apr",F1908="May",F1908="Jun"),"Q2",
IF(OR(F1908="Jul",F1908="Aug",F1908="Sep"),"Q3",
IF(OR(F1908="Oct",F1908="Nov",F1908="Dec"),"Q4",""))))</f>
        <v>Q3</v>
      </c>
      <c r="H1908" t="str">
        <f>"Q"&amp;INT((MONTH(A1908)-1)/3)+1</f>
        <v>Q3</v>
      </c>
      <c r="I1908">
        <v>2016</v>
      </c>
      <c r="J1908" t="str">
        <f>IF(C1908&gt;B1908, "Bullish", IF(B1908&gt;C1908, "Bearish", "Neutral"))</f>
        <v>Bearish</v>
      </c>
      <c r="K1908" t="str">
        <f>IF(C1909&gt;C1908, "Buy", "")</f>
        <v>Buy</v>
      </c>
      <c r="L1908" t="str">
        <f>IF(C1909&lt;C1908, "Sell", "")</f>
        <v/>
      </c>
      <c r="V1908" s="4">
        <f t="shared" si="29"/>
        <v>3.5454829510920367E-3</v>
      </c>
    </row>
    <row r="1909" spans="1:22" x14ac:dyDescent="0.25">
      <c r="A1909" s="1">
        <v>42586</v>
      </c>
      <c r="B1909">
        <v>543.20001219999995</v>
      </c>
      <c r="C1909">
        <v>535.90002440000001</v>
      </c>
      <c r="D1909">
        <v>4237278</v>
      </c>
      <c r="E1909" t="s">
        <v>11</v>
      </c>
      <c r="F1909" t="s">
        <v>19</v>
      </c>
      <c r="G1909" t="str">
        <f>IF(OR(F1909="Jan",F1909="Feb",F1909="Mar"),"Q1",
IF(OR(F1909="Apr",F1909="May",F1909="Jun"),"Q2",
IF(OR(F1909="Jul",F1909="Aug",F1909="Sep"),"Q3",
IF(OR(F1909="Oct",F1909="Nov",F1909="Dec"),"Q4",""))))</f>
        <v>Q3</v>
      </c>
      <c r="H1909" t="str">
        <f>"Q"&amp;INT((MONTH(A1909)-1)/3)+1</f>
        <v>Q3</v>
      </c>
      <c r="I1909">
        <v>2016</v>
      </c>
      <c r="J1909" t="str">
        <f>IF(C1909&gt;B1909, "Bullish", IF(B1909&gt;C1909, "Bearish", "Neutral"))</f>
        <v>Bearish</v>
      </c>
      <c r="K1909" t="str">
        <f>IF(C1910&gt;C1909, "Buy", "")</f>
        <v>Buy</v>
      </c>
      <c r="L1909" t="str">
        <f>IF(C1910&lt;C1909, "Sell", "")</f>
        <v/>
      </c>
      <c r="V1909" s="4">
        <f t="shared" si="29"/>
        <v>1.2074822845768461E-2</v>
      </c>
    </row>
    <row r="1910" spans="1:22" x14ac:dyDescent="0.25">
      <c r="A1910" s="1">
        <v>42585</v>
      </c>
      <c r="B1910">
        <v>542.82501219999995</v>
      </c>
      <c r="C1910">
        <v>542.45001219999995</v>
      </c>
      <c r="D1910">
        <v>7213460</v>
      </c>
      <c r="E1910" t="s">
        <v>10</v>
      </c>
      <c r="F1910" t="s">
        <v>19</v>
      </c>
      <c r="G1910" t="str">
        <f>IF(OR(F1910="Jan",F1910="Feb",F1910="Mar"),"Q1",
IF(OR(F1910="Apr",F1910="May",F1910="Jun"),"Q2",
IF(OR(F1910="Jul",F1910="Aug",F1910="Sep"),"Q3",
IF(OR(F1910="Oct",F1910="Nov",F1910="Dec"),"Q4",""))))</f>
        <v>Q3</v>
      </c>
      <c r="H1910" t="str">
        <f>"Q"&amp;INT((MONTH(A1910)-1)/3)+1</f>
        <v>Q3</v>
      </c>
      <c r="I1910">
        <v>2016</v>
      </c>
      <c r="J1910" t="str">
        <f>IF(C1910&gt;B1910, "Bullish", IF(B1910&gt;C1910, "Bearish", "Neutral"))</f>
        <v>Bearish</v>
      </c>
      <c r="K1910" t="str">
        <f>IF(C1911&gt;C1910, "Buy", "")</f>
        <v/>
      </c>
      <c r="L1910" t="str">
        <f>IF(C1911&lt;C1910, "Sell", "")</f>
        <v>Sell</v>
      </c>
      <c r="V1910" s="4">
        <f t="shared" si="29"/>
        <v>-1.0149248481929757E-3</v>
      </c>
    </row>
    <row r="1911" spans="1:22" x14ac:dyDescent="0.25">
      <c r="A1911" s="1">
        <v>42584</v>
      </c>
      <c r="B1911">
        <v>539.95001219999995</v>
      </c>
      <c r="C1911">
        <v>541.90002440000001</v>
      </c>
      <c r="D1911">
        <v>6822502</v>
      </c>
      <c r="E1911" t="s">
        <v>9</v>
      </c>
      <c r="F1911" t="s">
        <v>19</v>
      </c>
      <c r="G1911" t="str">
        <f>IF(OR(F1911="Jan",F1911="Feb",F1911="Mar"),"Q1",
IF(OR(F1911="Apr",F1911="May",F1911="Jun"),"Q2",
IF(OR(F1911="Jul",F1911="Aug",F1911="Sep"),"Q3",
IF(OR(F1911="Oct",F1911="Nov",F1911="Dec"),"Q4",""))))</f>
        <v>Q3</v>
      </c>
      <c r="H1911" t="str">
        <f>"Q"&amp;INT((MONTH(A1911)-1)/3)+1</f>
        <v>Q3</v>
      </c>
      <c r="I1911">
        <v>2016</v>
      </c>
      <c r="J1911" t="str">
        <f>IF(C1911&gt;B1911, "Bullish", IF(B1911&gt;C1911, "Bearish", "Neutral"))</f>
        <v>Bullish</v>
      </c>
      <c r="K1911" t="str">
        <f>IF(C1912&gt;C1911, "Buy", "")</f>
        <v>Buy</v>
      </c>
      <c r="L1911" t="str">
        <f>IF(C1912&lt;C1911, "Sell", "")</f>
        <v/>
      </c>
      <c r="V1911" s="4">
        <f t="shared" si="29"/>
        <v>1.3360527067495848E-3</v>
      </c>
    </row>
    <row r="1912" spans="1:22" x14ac:dyDescent="0.25">
      <c r="A1912" s="1">
        <v>42583</v>
      </c>
      <c r="B1912">
        <v>535.75</v>
      </c>
      <c r="C1912">
        <v>542.625</v>
      </c>
      <c r="D1912">
        <v>9096662</v>
      </c>
      <c r="E1912" t="s">
        <v>7</v>
      </c>
      <c r="F1912" t="s">
        <v>19</v>
      </c>
      <c r="G1912" t="str">
        <f>IF(OR(F1912="Jan",F1912="Feb",F1912="Mar"),"Q1",
IF(OR(F1912="Apr",F1912="May",F1912="Jun"),"Q2",
IF(OR(F1912="Jul",F1912="Aug",F1912="Sep"),"Q3",
IF(OR(F1912="Oct",F1912="Nov",F1912="Dec"),"Q4",""))))</f>
        <v>Q3</v>
      </c>
      <c r="H1912" t="str">
        <f>"Q"&amp;INT((MONTH(A1912)-1)/3)+1</f>
        <v>Q3</v>
      </c>
      <c r="I1912">
        <v>2016</v>
      </c>
      <c r="J1912" t="str">
        <f>IF(C1912&gt;B1912, "Bullish", IF(B1912&gt;C1912, "Bearish", "Neutral"))</f>
        <v>Bullish</v>
      </c>
      <c r="K1912" t="str">
        <f>IF(C1913&gt;C1912, "Buy", "")</f>
        <v/>
      </c>
      <c r="L1912" t="str">
        <f>IF(C1913&lt;C1912, "Sell", "")</f>
        <v>Sell</v>
      </c>
      <c r="V1912" s="4">
        <f t="shared" si="29"/>
        <v>-1.0616030785520364E-2</v>
      </c>
    </row>
    <row r="1913" spans="1:22" x14ac:dyDescent="0.25">
      <c r="A1913" s="1">
        <v>42580</v>
      </c>
      <c r="B1913">
        <v>536.29998780000005</v>
      </c>
      <c r="C1913">
        <v>536.92498780000005</v>
      </c>
      <c r="D1913">
        <v>8156784</v>
      </c>
      <c r="E1913" t="s">
        <v>12</v>
      </c>
      <c r="F1913" t="s">
        <v>18</v>
      </c>
      <c r="G1913" t="str">
        <f>IF(OR(F1913="Jan",F1913="Feb",F1913="Mar"),"Q1",
IF(OR(F1913="Apr",F1913="May",F1913="Jun"),"Q2",
IF(OR(F1913="Jul",F1913="Aug",F1913="Sep"),"Q3",
IF(OR(F1913="Oct",F1913="Nov",F1913="Dec"),"Q4",""))))</f>
        <v>Q3</v>
      </c>
      <c r="H1913" t="str">
        <f>"Q"&amp;INT((MONTH(A1913)-1)/3)+1</f>
        <v>Q3</v>
      </c>
      <c r="I1913">
        <v>2016</v>
      </c>
      <c r="J1913" t="str">
        <f>IF(C1913&gt;B1913, "Bullish", IF(B1913&gt;C1913, "Bearish", "Neutral"))</f>
        <v>Bullish</v>
      </c>
      <c r="K1913" t="str">
        <f>IF(C1914&gt;C1913, "Buy", "")</f>
        <v>Buy</v>
      </c>
      <c r="L1913" t="str">
        <f>IF(C1914&lt;C1913, "Sell", "")</f>
        <v/>
      </c>
      <c r="V1913" s="4">
        <f t="shared" si="29"/>
        <v>3.3874936426913161E-3</v>
      </c>
    </row>
    <row r="1914" spans="1:22" x14ac:dyDescent="0.25">
      <c r="A1914" s="1">
        <v>42579</v>
      </c>
      <c r="B1914">
        <v>542.70001219999995</v>
      </c>
      <c r="C1914">
        <v>538.75</v>
      </c>
      <c r="D1914">
        <v>11258562</v>
      </c>
      <c r="E1914" t="s">
        <v>11</v>
      </c>
      <c r="F1914" t="s">
        <v>18</v>
      </c>
      <c r="G1914" t="str">
        <f>IF(OR(F1914="Jan",F1914="Feb",F1914="Mar"),"Q1",
IF(OR(F1914="Apr",F1914="May",F1914="Jun"),"Q2",
IF(OR(F1914="Jul",F1914="Aug",F1914="Sep"),"Q3",
IF(OR(F1914="Oct",F1914="Nov",F1914="Dec"),"Q4",""))))</f>
        <v>Q3</v>
      </c>
      <c r="H1914" t="str">
        <f>"Q"&amp;INT((MONTH(A1914)-1)/3)+1</f>
        <v>Q3</v>
      </c>
      <c r="I1914">
        <v>2016</v>
      </c>
      <c r="J1914" t="str">
        <f>IF(C1914&gt;B1914, "Bullish", IF(B1914&gt;C1914, "Bearish", "Neutral"))</f>
        <v>Bearish</v>
      </c>
      <c r="K1914" t="str">
        <f>IF(C1915&gt;C1914, "Buy", "")</f>
        <v>Buy</v>
      </c>
      <c r="L1914" t="str">
        <f>IF(C1915&lt;C1914, "Sell", "")</f>
        <v/>
      </c>
      <c r="V1914" s="4">
        <f t="shared" si="29"/>
        <v>7.2326675970674856E-3</v>
      </c>
    </row>
    <row r="1915" spans="1:22" x14ac:dyDescent="0.25">
      <c r="A1915" s="1">
        <v>42578</v>
      </c>
      <c r="B1915">
        <v>542.34997559999999</v>
      </c>
      <c r="C1915">
        <v>542.67498780000005</v>
      </c>
      <c r="D1915">
        <v>7431820</v>
      </c>
      <c r="E1915" t="s">
        <v>10</v>
      </c>
      <c r="F1915" t="s">
        <v>18</v>
      </c>
      <c r="G1915" t="str">
        <f>IF(OR(F1915="Jan",F1915="Feb",F1915="Mar"),"Q1",
IF(OR(F1915="Apr",F1915="May",F1915="Jun"),"Q2",
IF(OR(F1915="Jul",F1915="Aug",F1915="Sep"),"Q3",
IF(OR(F1915="Oct",F1915="Nov",F1915="Dec"),"Q4",""))))</f>
        <v>Q3</v>
      </c>
      <c r="H1915" t="str">
        <f>"Q"&amp;INT((MONTH(A1915)-1)/3)+1</f>
        <v>Q3</v>
      </c>
      <c r="I1915">
        <v>2016</v>
      </c>
      <c r="J1915" t="str">
        <f>IF(C1915&gt;B1915, "Bullish", IF(B1915&gt;C1915, "Bearish", "Neutral"))</f>
        <v>Bullish</v>
      </c>
      <c r="K1915" t="str">
        <f>IF(C1916&gt;C1915, "Buy", "")</f>
        <v>Buy</v>
      </c>
      <c r="L1915" t="str">
        <f>IF(C1916&lt;C1915, "Sell", "")</f>
        <v/>
      </c>
      <c r="V1915" s="4">
        <f t="shared" si="29"/>
        <v>3.0770421145949619E-3</v>
      </c>
    </row>
    <row r="1916" spans="1:22" x14ac:dyDescent="0.25">
      <c r="A1916" s="1">
        <v>42577</v>
      </c>
      <c r="B1916">
        <v>535.17498780000005</v>
      </c>
      <c r="C1916">
        <v>544.34997559999999</v>
      </c>
      <c r="D1916">
        <v>7189610</v>
      </c>
      <c r="E1916" t="s">
        <v>9</v>
      </c>
      <c r="F1916" t="s">
        <v>18</v>
      </c>
      <c r="G1916" t="str">
        <f>IF(OR(F1916="Jan",F1916="Feb",F1916="Mar"),"Q1",
IF(OR(F1916="Apr",F1916="May",F1916="Jun"),"Q2",
IF(OR(F1916="Jul",F1916="Aug",F1916="Sep"),"Q3",
IF(OR(F1916="Oct",F1916="Nov",F1916="Dec"),"Q4",""))))</f>
        <v>Q3</v>
      </c>
      <c r="H1916" t="str">
        <f>"Q"&amp;INT((MONTH(A1916)-1)/3)+1</f>
        <v>Q3</v>
      </c>
      <c r="I1916">
        <v>2016</v>
      </c>
      <c r="J1916" t="str">
        <f>IF(C1916&gt;B1916, "Bullish", IF(B1916&gt;C1916, "Bearish", "Neutral"))</f>
        <v>Bullish</v>
      </c>
      <c r="K1916" t="str">
        <f>IF(C1917&gt;C1916, "Buy", "")</f>
        <v/>
      </c>
      <c r="L1916" t="str">
        <f>IF(C1917&lt;C1916, "Sell", "")</f>
        <v>Sell</v>
      </c>
      <c r="V1916" s="4">
        <f t="shared" si="29"/>
        <v>-7.2627800131486436E-3</v>
      </c>
    </row>
    <row r="1917" spans="1:22" x14ac:dyDescent="0.25">
      <c r="A1917" s="1">
        <v>42576</v>
      </c>
      <c r="B1917">
        <v>531.5</v>
      </c>
      <c r="C1917">
        <v>540.42498780000005</v>
      </c>
      <c r="D1917">
        <v>8469552</v>
      </c>
      <c r="E1917" t="s">
        <v>7</v>
      </c>
      <c r="F1917" t="s">
        <v>18</v>
      </c>
      <c r="G1917" t="str">
        <f>IF(OR(F1917="Jan",F1917="Feb",F1917="Mar"),"Q1",
IF(OR(F1917="Apr",F1917="May",F1917="Jun"),"Q2",
IF(OR(F1917="Jul",F1917="Aug",F1917="Sep"),"Q3",
IF(OR(F1917="Oct",F1917="Nov",F1917="Dec"),"Q4",""))))</f>
        <v>Q3</v>
      </c>
      <c r="H1917" t="str">
        <f>"Q"&amp;INT((MONTH(A1917)-1)/3)+1</f>
        <v>Q3</v>
      </c>
      <c r="I1917">
        <v>2016</v>
      </c>
      <c r="J1917" t="str">
        <f>IF(C1917&gt;B1917, "Bullish", IF(B1917&gt;C1917, "Bearish", "Neutral"))</f>
        <v>Bullish</v>
      </c>
      <c r="K1917" t="str">
        <f>IF(C1918&gt;C1917, "Buy", "")</f>
        <v/>
      </c>
      <c r="L1917" t="str">
        <f>IF(C1918&lt;C1917, "Sell", "")</f>
        <v>Sell</v>
      </c>
      <c r="V1917" s="4">
        <f t="shared" si="29"/>
        <v>-7.8325560932713482E-3</v>
      </c>
    </row>
    <row r="1918" spans="1:22" x14ac:dyDescent="0.25">
      <c r="A1918" s="1">
        <v>42573</v>
      </c>
      <c r="B1918">
        <v>535</v>
      </c>
      <c r="C1918">
        <v>536.22497559999999</v>
      </c>
      <c r="D1918">
        <v>9386538</v>
      </c>
      <c r="E1918" t="s">
        <v>12</v>
      </c>
      <c r="F1918" t="s">
        <v>18</v>
      </c>
      <c r="G1918" t="str">
        <f>IF(OR(F1918="Jan",F1918="Feb",F1918="Mar"),"Q1",
IF(OR(F1918="Apr",F1918="May",F1918="Jun"),"Q2",
IF(OR(F1918="Jul",F1918="Aug",F1918="Sep"),"Q3",
IF(OR(F1918="Oct",F1918="Nov",F1918="Dec"),"Q4",""))))</f>
        <v>Q3</v>
      </c>
      <c r="H1918" t="str">
        <f>"Q"&amp;INT((MONTH(A1918)-1)/3)+1</f>
        <v>Q3</v>
      </c>
      <c r="I1918">
        <v>2016</v>
      </c>
      <c r="J1918" t="str">
        <f>IF(C1918&gt;B1918, "Bullish", IF(B1918&gt;C1918, "Bearish", "Neutral"))</f>
        <v>Bullish</v>
      </c>
      <c r="K1918" t="str">
        <f>IF(C1919&gt;C1918, "Buy", "")</f>
        <v>Buy</v>
      </c>
      <c r="L1918" t="str">
        <f>IF(C1919&lt;C1918, "Sell", "")</f>
        <v/>
      </c>
      <c r="V1918" s="4">
        <f t="shared" si="29"/>
        <v>6.8988545528918012E-3</v>
      </c>
    </row>
    <row r="1919" spans="1:22" x14ac:dyDescent="0.25">
      <c r="A1919" s="1">
        <v>42572</v>
      </c>
      <c r="B1919">
        <v>539.5</v>
      </c>
      <c r="C1919">
        <v>539.95001219999995</v>
      </c>
      <c r="D1919">
        <v>8668002</v>
      </c>
      <c r="E1919" t="s">
        <v>11</v>
      </c>
      <c r="F1919" t="s">
        <v>18</v>
      </c>
      <c r="G1919" t="str">
        <f>IF(OR(F1919="Jan",F1919="Feb",F1919="Mar"),"Q1",
IF(OR(F1919="Apr",F1919="May",F1919="Jun"),"Q2",
IF(OR(F1919="Jul",F1919="Aug",F1919="Sep"),"Q3",
IF(OR(F1919="Oct",F1919="Nov",F1919="Dec"),"Q4",""))))</f>
        <v>Q3</v>
      </c>
      <c r="H1919" t="str">
        <f>"Q"&amp;INT((MONTH(A1919)-1)/3)+1</f>
        <v>Q3</v>
      </c>
      <c r="I1919">
        <v>2016</v>
      </c>
      <c r="J1919" t="str">
        <f>IF(C1919&gt;B1919, "Bullish", IF(B1919&gt;C1919, "Bearish", "Neutral"))</f>
        <v>Bullish</v>
      </c>
      <c r="K1919" t="str">
        <f>IF(C1920&gt;C1919, "Buy", "")</f>
        <v>Buy</v>
      </c>
      <c r="L1919" t="str">
        <f>IF(C1920&lt;C1919, "Sell", "")</f>
        <v/>
      </c>
      <c r="V1919" s="4">
        <f t="shared" si="29"/>
        <v>2.9544375146232935E-3</v>
      </c>
    </row>
    <row r="1920" spans="1:22" x14ac:dyDescent="0.25">
      <c r="A1920" s="1">
        <v>42571</v>
      </c>
      <c r="B1920">
        <v>535</v>
      </c>
      <c r="C1920">
        <v>541.54998780000005</v>
      </c>
      <c r="D1920">
        <v>9822896</v>
      </c>
      <c r="E1920" t="s">
        <v>10</v>
      </c>
      <c r="F1920" t="s">
        <v>18</v>
      </c>
      <c r="G1920" t="str">
        <f>IF(OR(F1920="Jan",F1920="Feb",F1920="Mar"),"Q1",
IF(OR(F1920="Apr",F1920="May",F1920="Jun"),"Q2",
IF(OR(F1920="Jul",F1920="Aug",F1920="Sep"),"Q3",
IF(OR(F1920="Oct",F1920="Nov",F1920="Dec"),"Q4",""))))</f>
        <v>Q3</v>
      </c>
      <c r="H1920" t="str">
        <f>"Q"&amp;INT((MONTH(A1920)-1)/3)+1</f>
        <v>Q3</v>
      </c>
      <c r="I1920">
        <v>2016</v>
      </c>
      <c r="J1920" t="str">
        <f>IF(C1920&gt;B1920, "Bullish", IF(B1920&gt;C1920, "Bearish", "Neutral"))</f>
        <v>Bullish</v>
      </c>
      <c r="K1920" t="str">
        <f>IF(C1921&gt;C1920, "Buy", "")</f>
        <v>Buy</v>
      </c>
      <c r="L1920" t="str">
        <f>IF(C1921&lt;C1920, "Sell", "")</f>
        <v/>
      </c>
      <c r="V1920" s="4">
        <f t="shared" si="29"/>
        <v>3.5419989630152528E-3</v>
      </c>
    </row>
    <row r="1921" spans="1:22" x14ac:dyDescent="0.25">
      <c r="A1921" s="1">
        <v>42570</v>
      </c>
      <c r="B1921">
        <v>544.29998780000005</v>
      </c>
      <c r="C1921">
        <v>543.47497559999999</v>
      </c>
      <c r="D1921">
        <v>10404644</v>
      </c>
      <c r="E1921" t="s">
        <v>9</v>
      </c>
      <c r="F1921" t="s">
        <v>18</v>
      </c>
      <c r="G1921" t="str">
        <f>IF(OR(F1921="Jan",F1921="Feb",F1921="Mar"),"Q1",
IF(OR(F1921="Apr",F1921="May",F1921="Jun"),"Q2",
IF(OR(F1921="Jul",F1921="Aug",F1921="Sep"),"Q3",
IF(OR(F1921="Oct",F1921="Nov",F1921="Dec"),"Q4",""))))</f>
        <v>Q3</v>
      </c>
      <c r="H1921" t="str">
        <f>"Q"&amp;INT((MONTH(A1921)-1)/3)+1</f>
        <v>Q3</v>
      </c>
      <c r="I1921">
        <v>2016</v>
      </c>
      <c r="J1921" t="str">
        <f>IF(C1921&gt;B1921, "Bullish", IF(B1921&gt;C1921, "Bearish", "Neutral"))</f>
        <v>Bearish</v>
      </c>
      <c r="K1921" t="str">
        <f>IF(C1922&gt;C1921, "Buy", "")</f>
        <v/>
      </c>
      <c r="L1921" t="str">
        <f>IF(C1922&lt;C1921, "Sell", "")</f>
        <v>Sell</v>
      </c>
      <c r="V1921" s="4">
        <f t="shared" si="29"/>
        <v>-4.6212858501028234E-3</v>
      </c>
    </row>
    <row r="1922" spans="1:22" x14ac:dyDescent="0.25">
      <c r="A1922" s="1">
        <v>42569</v>
      </c>
      <c r="B1922">
        <v>538.625</v>
      </c>
      <c r="C1922">
        <v>540.97497559999999</v>
      </c>
      <c r="D1922">
        <v>14332824</v>
      </c>
      <c r="E1922" t="s">
        <v>7</v>
      </c>
      <c r="F1922" t="s">
        <v>18</v>
      </c>
      <c r="G1922" t="str">
        <f>IF(OR(F1922="Jan",F1922="Feb",F1922="Mar"),"Q1",
IF(OR(F1922="Apr",F1922="May",F1922="Jun"),"Q2",
IF(OR(F1922="Jul",F1922="Aug",F1922="Sep"),"Q3",
IF(OR(F1922="Oct",F1922="Nov",F1922="Dec"),"Q4",""))))</f>
        <v>Q3</v>
      </c>
      <c r="H1922" t="str">
        <f>"Q"&amp;INT((MONTH(A1922)-1)/3)+1</f>
        <v>Q3</v>
      </c>
      <c r="I1922">
        <v>2016</v>
      </c>
      <c r="J1922" t="str">
        <f>IF(C1922&gt;B1922, "Bullish", IF(B1922&gt;C1922, "Bearish", "Neutral"))</f>
        <v>Bullish</v>
      </c>
      <c r="K1922" t="str">
        <f>IF(C1923&gt;C1922, "Buy", "")</f>
        <v/>
      </c>
      <c r="L1922" t="str">
        <f>IF(C1923&lt;C1922, "Sell", "")</f>
        <v>Sell</v>
      </c>
      <c r="V1922" s="4">
        <f t="shared" si="29"/>
        <v>-8.7640687821671868E-3</v>
      </c>
    </row>
    <row r="1923" spans="1:22" x14ac:dyDescent="0.25">
      <c r="A1923" s="1">
        <v>42566</v>
      </c>
      <c r="B1923">
        <v>594.75</v>
      </c>
      <c r="C1923">
        <v>536.27502440000001</v>
      </c>
      <c r="D1923">
        <v>61484126</v>
      </c>
      <c r="E1923" t="s">
        <v>12</v>
      </c>
      <c r="F1923" t="s">
        <v>18</v>
      </c>
      <c r="G1923" t="str">
        <f>IF(OR(F1923="Jan",F1923="Feb",F1923="Mar"),"Q1",
IF(OR(F1923="Apr",F1923="May",F1923="Jun"),"Q2",
IF(OR(F1923="Jul",F1923="Aug",F1923="Sep"),"Q3",
IF(OR(F1923="Oct",F1923="Nov",F1923="Dec"),"Q4",""))))</f>
        <v>Q3</v>
      </c>
      <c r="H1923" t="str">
        <f>"Q"&amp;INT((MONTH(A1923)-1)/3)+1</f>
        <v>Q3</v>
      </c>
      <c r="I1923">
        <v>2016</v>
      </c>
      <c r="J1923" t="str">
        <f>IF(C1923&gt;B1923, "Bullish", IF(B1923&gt;C1923, "Bearish", "Neutral"))</f>
        <v>Bearish</v>
      </c>
      <c r="K1923" t="str">
        <f>IF(C1924&gt;C1923, "Buy", "")</f>
        <v>Buy</v>
      </c>
      <c r="L1923" t="str">
        <f>IF(C1924&lt;C1923, "Sell", "")</f>
        <v/>
      </c>
      <c r="V1923" s="4">
        <f t="shared" ref="V1923:V1986" si="30">(C1924-C1923)/C1924</f>
        <v>8.8161488799149826E-2</v>
      </c>
    </row>
    <row r="1924" spans="1:22" x14ac:dyDescent="0.25">
      <c r="A1924" s="1">
        <v>42565</v>
      </c>
      <c r="B1924">
        <v>597.5</v>
      </c>
      <c r="C1924">
        <v>588.125</v>
      </c>
      <c r="D1924">
        <v>7413328</v>
      </c>
      <c r="E1924" t="s">
        <v>11</v>
      </c>
      <c r="F1924" t="s">
        <v>18</v>
      </c>
      <c r="G1924" t="str">
        <f>IF(OR(F1924="Jan",F1924="Feb",F1924="Mar"),"Q1",
IF(OR(F1924="Apr",F1924="May",F1924="Jun"),"Q2",
IF(OR(F1924="Jul",F1924="Aug",F1924="Sep"),"Q3",
IF(OR(F1924="Oct",F1924="Nov",F1924="Dec"),"Q4",""))))</f>
        <v>Q3</v>
      </c>
      <c r="H1924" t="str">
        <f>"Q"&amp;INT((MONTH(A1924)-1)/3)+1</f>
        <v>Q3</v>
      </c>
      <c r="I1924">
        <v>2016</v>
      </c>
      <c r="J1924" t="str">
        <f>IF(C1924&gt;B1924, "Bullish", IF(B1924&gt;C1924, "Bearish", "Neutral"))</f>
        <v>Bearish</v>
      </c>
      <c r="K1924" t="str">
        <f>IF(C1925&gt;C1924, "Buy", "")</f>
        <v>Buy</v>
      </c>
      <c r="L1924" t="str">
        <f>IF(C1925&lt;C1924, "Sell", "")</f>
        <v/>
      </c>
      <c r="V1924" s="4">
        <f t="shared" si="30"/>
        <v>1.4700995210748406E-2</v>
      </c>
    </row>
    <row r="1925" spans="1:22" x14ac:dyDescent="0.25">
      <c r="A1925" s="1">
        <v>42564</v>
      </c>
      <c r="B1925">
        <v>590</v>
      </c>
      <c r="C1925">
        <v>596.90002440000001</v>
      </c>
      <c r="D1925">
        <v>5275420</v>
      </c>
      <c r="E1925" t="s">
        <v>10</v>
      </c>
      <c r="F1925" t="s">
        <v>18</v>
      </c>
      <c r="G1925" t="str">
        <f>IF(OR(F1925="Jan",F1925="Feb",F1925="Mar"),"Q1",
IF(OR(F1925="Apr",F1925="May",F1925="Jun"),"Q2",
IF(OR(F1925="Jul",F1925="Aug",F1925="Sep"),"Q3",
IF(OR(F1925="Oct",F1925="Nov",F1925="Dec"),"Q4",""))))</f>
        <v>Q3</v>
      </c>
      <c r="H1925" t="str">
        <f>"Q"&amp;INT((MONTH(A1925)-1)/3)+1</f>
        <v>Q3</v>
      </c>
      <c r="I1925">
        <v>2016</v>
      </c>
      <c r="J1925" t="str">
        <f>IF(C1925&gt;B1925, "Bullish", IF(B1925&gt;C1925, "Bearish", "Neutral"))</f>
        <v>Bullish</v>
      </c>
      <c r="K1925" t="str">
        <f>IF(C1926&gt;C1925, "Buy", "")</f>
        <v/>
      </c>
      <c r="L1925" t="str">
        <f>IF(C1926&lt;C1925, "Sell", "")</f>
        <v>Sell</v>
      </c>
      <c r="V1925" s="4">
        <f t="shared" si="30"/>
        <v>-1.466150973993313E-2</v>
      </c>
    </row>
    <row r="1926" spans="1:22" x14ac:dyDescent="0.25">
      <c r="A1926" s="1">
        <v>42563</v>
      </c>
      <c r="B1926">
        <v>590</v>
      </c>
      <c r="C1926">
        <v>588.27502440000001</v>
      </c>
      <c r="D1926">
        <v>6197368</v>
      </c>
      <c r="E1926" t="s">
        <v>9</v>
      </c>
      <c r="F1926" t="s">
        <v>18</v>
      </c>
      <c r="G1926" t="str">
        <f>IF(OR(F1926="Jan",F1926="Feb",F1926="Mar"),"Q1",
IF(OR(F1926="Apr",F1926="May",F1926="Jun"),"Q2",
IF(OR(F1926="Jul",F1926="Aug",F1926="Sep"),"Q3",
IF(OR(F1926="Oct",F1926="Nov",F1926="Dec"),"Q4",""))))</f>
        <v>Q3</v>
      </c>
      <c r="H1926" t="str">
        <f>"Q"&amp;INT((MONTH(A1926)-1)/3)+1</f>
        <v>Q3</v>
      </c>
      <c r="I1926">
        <v>2016</v>
      </c>
      <c r="J1926" t="str">
        <f>IF(C1926&gt;B1926, "Bullish", IF(B1926&gt;C1926, "Bearish", "Neutral"))</f>
        <v>Bearish</v>
      </c>
      <c r="K1926" t="str">
        <f>IF(C1927&gt;C1926, "Buy", "")</f>
        <v/>
      </c>
      <c r="L1926" t="str">
        <f>IF(C1927&lt;C1926, "Sell", "")</f>
        <v>Sell</v>
      </c>
      <c r="V1926" s="4">
        <f t="shared" si="30"/>
        <v>-1.2765413707542497E-3</v>
      </c>
    </row>
    <row r="1927" spans="1:22" x14ac:dyDescent="0.25">
      <c r="A1927" s="1">
        <v>42562</v>
      </c>
      <c r="B1927">
        <v>583.70001219999995</v>
      </c>
      <c r="C1927">
        <v>587.52502440000001</v>
      </c>
      <c r="D1927">
        <v>6668882</v>
      </c>
      <c r="E1927" t="s">
        <v>7</v>
      </c>
      <c r="F1927" t="s">
        <v>18</v>
      </c>
      <c r="G1927" t="str">
        <f>IF(OR(F1927="Jan",F1927="Feb",F1927="Mar"),"Q1",
IF(OR(F1927="Apr",F1927="May",F1927="Jun"),"Q2",
IF(OR(F1927="Jul",F1927="Aug",F1927="Sep"),"Q3",
IF(OR(F1927="Oct",F1927="Nov",F1927="Dec"),"Q4",""))))</f>
        <v>Q3</v>
      </c>
      <c r="H1927" t="str">
        <f>"Q"&amp;INT((MONTH(A1927)-1)/3)+1</f>
        <v>Q3</v>
      </c>
      <c r="I1927">
        <v>2016</v>
      </c>
      <c r="J1927" t="str">
        <f>IF(C1927&gt;B1927, "Bullish", IF(B1927&gt;C1927, "Bearish", "Neutral"))</f>
        <v>Bullish</v>
      </c>
      <c r="K1927" t="str">
        <f>IF(C1928&gt;C1927, "Buy", "")</f>
        <v/>
      </c>
      <c r="L1927" t="str">
        <f>IF(C1928&lt;C1927, "Sell", "")</f>
        <v>Sell</v>
      </c>
      <c r="V1927" s="4">
        <f t="shared" si="30"/>
        <v>-1.4548522111870061E-2</v>
      </c>
    </row>
    <row r="1928" spans="1:22" x14ac:dyDescent="0.25">
      <c r="A1928" s="1">
        <v>42559</v>
      </c>
      <c r="B1928">
        <v>581.5</v>
      </c>
      <c r="C1928">
        <v>579.09997559999999</v>
      </c>
      <c r="D1928">
        <v>5551648</v>
      </c>
      <c r="E1928" t="s">
        <v>12</v>
      </c>
      <c r="F1928" t="s">
        <v>18</v>
      </c>
      <c r="G1928" t="str">
        <f>IF(OR(F1928="Jan",F1928="Feb",F1928="Mar"),"Q1",
IF(OR(F1928="Apr",F1928="May",F1928="Jun"),"Q2",
IF(OR(F1928="Jul",F1928="Aug",F1928="Sep"),"Q3",
IF(OR(F1928="Oct",F1928="Nov",F1928="Dec"),"Q4",""))))</f>
        <v>Q3</v>
      </c>
      <c r="H1928" t="str">
        <f>"Q"&amp;INT((MONTH(A1928)-1)/3)+1</f>
        <v>Q3</v>
      </c>
      <c r="I1928">
        <v>2016</v>
      </c>
      <c r="J1928" t="str">
        <f>IF(C1928&gt;B1928, "Bullish", IF(B1928&gt;C1928, "Bearish", "Neutral"))</f>
        <v>Bearish</v>
      </c>
      <c r="K1928" t="str">
        <f>IF(C1929&gt;C1928, "Buy", "")</f>
        <v/>
      </c>
      <c r="L1928" t="str">
        <f>IF(C1929&lt;C1928, "Sell", "")</f>
        <v>Sell</v>
      </c>
      <c r="V1928" s="4">
        <f t="shared" si="30"/>
        <v>-8.2086947504859519E-4</v>
      </c>
    </row>
    <row r="1929" spans="1:22" x14ac:dyDescent="0.25">
      <c r="A1929" s="1">
        <v>42558</v>
      </c>
      <c r="B1929">
        <v>584.34997559999999</v>
      </c>
      <c r="C1929">
        <v>578.625</v>
      </c>
      <c r="D1929">
        <v>5954876</v>
      </c>
      <c r="E1929" t="s">
        <v>11</v>
      </c>
      <c r="F1929" t="s">
        <v>18</v>
      </c>
      <c r="G1929" t="str">
        <f>IF(OR(F1929="Jan",F1929="Feb",F1929="Mar"),"Q1",
IF(OR(F1929="Apr",F1929="May",F1929="Jun"),"Q2",
IF(OR(F1929="Jul",F1929="Aug",F1929="Sep"),"Q3",
IF(OR(F1929="Oct",F1929="Nov",F1929="Dec"),"Q4",""))))</f>
        <v>Q3</v>
      </c>
      <c r="H1929" t="str">
        <f>"Q"&amp;INT((MONTH(A1929)-1)/3)+1</f>
        <v>Q3</v>
      </c>
      <c r="I1929">
        <v>2016</v>
      </c>
      <c r="J1929" t="str">
        <f>IF(C1929&gt;B1929, "Bullish", IF(B1929&gt;C1929, "Bearish", "Neutral"))</f>
        <v>Bearish</v>
      </c>
      <c r="K1929" t="str">
        <f>IF(C1930&gt;C1929, "Buy", "")</f>
        <v>Buy</v>
      </c>
      <c r="L1929" t="str">
        <f>IF(C1930&lt;C1929, "Sell", "")</f>
        <v/>
      </c>
      <c r="V1929" s="4">
        <f t="shared" si="30"/>
        <v>1.5483391003946972E-2</v>
      </c>
    </row>
    <row r="1930" spans="1:22" x14ac:dyDescent="0.25">
      <c r="A1930" s="1">
        <v>42556</v>
      </c>
      <c r="B1930">
        <v>592.5</v>
      </c>
      <c r="C1930">
        <v>587.72497559999999</v>
      </c>
      <c r="D1930">
        <v>3596416</v>
      </c>
      <c r="E1930" t="s">
        <v>9</v>
      </c>
      <c r="F1930" t="s">
        <v>18</v>
      </c>
      <c r="G1930" t="str">
        <f>IF(OR(F1930="Jan",F1930="Feb",F1930="Mar"),"Q1",
IF(OR(F1930="Apr",F1930="May",F1930="Jun"),"Q2",
IF(OR(F1930="Jul",F1930="Aug",F1930="Sep"),"Q3",
IF(OR(F1930="Oct",F1930="Nov",F1930="Dec"),"Q4",""))))</f>
        <v>Q3</v>
      </c>
      <c r="H1930" t="str">
        <f>"Q"&amp;INT((MONTH(A1930)-1)/3)+1</f>
        <v>Q3</v>
      </c>
      <c r="I1930">
        <v>2016</v>
      </c>
      <c r="J1930" t="str">
        <f>IF(C1930&gt;B1930, "Bullish", IF(B1930&gt;C1930, "Bearish", "Neutral"))</f>
        <v>Bearish</v>
      </c>
      <c r="K1930" t="str">
        <f>IF(C1931&gt;C1930, "Buy", "")</f>
        <v>Buy</v>
      </c>
      <c r="L1930" t="str">
        <f>IF(C1931&lt;C1930, "Sell", "")</f>
        <v/>
      </c>
      <c r="V1930" s="4">
        <f t="shared" si="30"/>
        <v>7.1793575322882282E-3</v>
      </c>
    </row>
    <row r="1931" spans="1:22" x14ac:dyDescent="0.25">
      <c r="A1931" s="1">
        <v>42555</v>
      </c>
      <c r="B1931">
        <v>588.09997559999999</v>
      </c>
      <c r="C1931">
        <v>591.97497559999999</v>
      </c>
      <c r="D1931">
        <v>5381322</v>
      </c>
      <c r="E1931" t="s">
        <v>7</v>
      </c>
      <c r="F1931" t="s">
        <v>18</v>
      </c>
      <c r="G1931" t="str">
        <f>IF(OR(F1931="Jan",F1931="Feb",F1931="Mar"),"Q1",
IF(OR(F1931="Apr",F1931="May",F1931="Jun"),"Q2",
IF(OR(F1931="Jul",F1931="Aug",F1931="Sep"),"Q3",
IF(OR(F1931="Oct",F1931="Nov",F1931="Dec"),"Q4",""))))</f>
        <v>Q3</v>
      </c>
      <c r="H1931" t="str">
        <f>"Q"&amp;INT((MONTH(A1931)-1)/3)+1</f>
        <v>Q3</v>
      </c>
      <c r="I1931">
        <v>2016</v>
      </c>
      <c r="J1931" t="str">
        <f>IF(C1931&gt;B1931, "Bullish", IF(B1931&gt;C1931, "Bearish", "Neutral"))</f>
        <v>Bullish</v>
      </c>
      <c r="K1931" t="str">
        <f>IF(C1932&gt;C1931, "Buy", "")</f>
        <v/>
      </c>
      <c r="L1931" t="str">
        <f>IF(C1932&lt;C1931, "Sell", "")</f>
        <v>Sell</v>
      </c>
      <c r="V1931" s="4">
        <f t="shared" si="30"/>
        <v>-9.8515238481942276E-3</v>
      </c>
    </row>
    <row r="1932" spans="1:22" x14ac:dyDescent="0.25">
      <c r="A1932" s="1">
        <v>42552</v>
      </c>
      <c r="B1932">
        <v>590</v>
      </c>
      <c r="C1932">
        <v>586.20001219999995</v>
      </c>
      <c r="D1932">
        <v>3991912</v>
      </c>
      <c r="E1932" t="s">
        <v>12</v>
      </c>
      <c r="F1932" t="s">
        <v>18</v>
      </c>
      <c r="G1932" t="str">
        <f>IF(OR(F1932="Jan",F1932="Feb",F1932="Mar"),"Q1",
IF(OR(F1932="Apr",F1932="May",F1932="Jun"),"Q2",
IF(OR(F1932="Jul",F1932="Aug",F1932="Sep"),"Q3",
IF(OR(F1932="Oct",F1932="Nov",F1932="Dec"),"Q4",""))))</f>
        <v>Q3</v>
      </c>
      <c r="H1932" t="str">
        <f>"Q"&amp;INT((MONTH(A1932)-1)/3)+1</f>
        <v>Q3</v>
      </c>
      <c r="I1932">
        <v>2016</v>
      </c>
      <c r="J1932" t="str">
        <f>IF(C1932&gt;B1932, "Bullish", IF(B1932&gt;C1932, "Bearish", "Neutral"))</f>
        <v>Bearish</v>
      </c>
      <c r="K1932" t="str">
        <f>IF(C1933&gt;C1932, "Buy", "")</f>
        <v/>
      </c>
      <c r="L1932" t="str">
        <f>IF(C1933&lt;C1932, "Sell", "")</f>
        <v>Sell</v>
      </c>
      <c r="V1932" s="4">
        <f t="shared" si="30"/>
        <v>-1.3665660516838541E-3</v>
      </c>
    </row>
    <row r="1933" spans="1:22" x14ac:dyDescent="0.25">
      <c r="A1933" s="1">
        <v>42551</v>
      </c>
      <c r="B1933">
        <v>590.25</v>
      </c>
      <c r="C1933">
        <v>585.40002440000001</v>
      </c>
      <c r="D1933">
        <v>9346224</v>
      </c>
      <c r="E1933" t="s">
        <v>11</v>
      </c>
      <c r="F1933" t="s">
        <v>17</v>
      </c>
      <c r="G1933" t="str">
        <f>IF(OR(F1933="Jan",F1933="Feb",F1933="Mar"),"Q1",
IF(OR(F1933="Apr",F1933="May",F1933="Jun"),"Q2",
IF(OR(F1933="Jul",F1933="Aug",F1933="Sep"),"Q3",
IF(OR(F1933="Oct",F1933="Nov",F1933="Dec"),"Q4",""))))</f>
        <v>Q2</v>
      </c>
      <c r="H1933" t="str">
        <f>"Q"&amp;INT((MONTH(A1933)-1)/3)+1</f>
        <v>Q2</v>
      </c>
      <c r="I1933">
        <v>2016</v>
      </c>
      <c r="J1933" t="str">
        <f>IF(C1933&gt;B1933, "Bullish", IF(B1933&gt;C1933, "Bearish", "Neutral"))</f>
        <v>Bearish</v>
      </c>
      <c r="K1933" t="str">
        <f>IF(C1934&gt;C1933, "Buy", "")</f>
        <v>Buy</v>
      </c>
      <c r="L1933" t="str">
        <f>IF(C1934&lt;C1933, "Sell", "")</f>
        <v/>
      </c>
      <c r="V1933" s="4">
        <f t="shared" si="30"/>
        <v>5.1407799850746692E-3</v>
      </c>
    </row>
    <row r="1934" spans="1:22" x14ac:dyDescent="0.25">
      <c r="A1934" s="1">
        <v>42550</v>
      </c>
      <c r="B1934">
        <v>584.5</v>
      </c>
      <c r="C1934">
        <v>588.42498780000005</v>
      </c>
      <c r="D1934">
        <v>5459150</v>
      </c>
      <c r="E1934" t="s">
        <v>10</v>
      </c>
      <c r="F1934" t="s">
        <v>17</v>
      </c>
      <c r="G1934" t="str">
        <f>IF(OR(F1934="Jan",F1934="Feb",F1934="Mar"),"Q1",
IF(OR(F1934="Apr",F1934="May",F1934="Jun"),"Q2",
IF(OR(F1934="Jul",F1934="Aug",F1934="Sep"),"Q3",
IF(OR(F1934="Oct",F1934="Nov",F1934="Dec"),"Q4",""))))</f>
        <v>Q2</v>
      </c>
      <c r="H1934" t="str">
        <f>"Q"&amp;INT((MONTH(A1934)-1)/3)+1</f>
        <v>Q2</v>
      </c>
      <c r="I1934">
        <v>2016</v>
      </c>
      <c r="J1934" t="str">
        <f>IF(C1934&gt;B1934, "Bullish", IF(B1934&gt;C1934, "Bearish", "Neutral"))</f>
        <v>Bullish</v>
      </c>
      <c r="K1934" t="str">
        <f>IF(C1935&gt;C1934, "Buy", "")</f>
        <v/>
      </c>
      <c r="L1934" t="str">
        <f>IF(C1935&lt;C1934, "Sell", "")</f>
        <v>Sell</v>
      </c>
      <c r="V1934" s="4">
        <f t="shared" si="30"/>
        <v>-1.5269767353162138E-2</v>
      </c>
    </row>
    <row r="1935" spans="1:22" x14ac:dyDescent="0.25">
      <c r="A1935" s="1">
        <v>42549</v>
      </c>
      <c r="B1935">
        <v>581.40002440000001</v>
      </c>
      <c r="C1935">
        <v>579.57501219999995</v>
      </c>
      <c r="D1935">
        <v>7655974</v>
      </c>
      <c r="E1935" t="s">
        <v>9</v>
      </c>
      <c r="F1935" t="s">
        <v>17</v>
      </c>
      <c r="G1935" t="str">
        <f>IF(OR(F1935="Jan",F1935="Feb",F1935="Mar"),"Q1",
IF(OR(F1935="Apr",F1935="May",F1935="Jun"),"Q2",
IF(OR(F1935="Jul",F1935="Aug",F1935="Sep"),"Q3",
IF(OR(F1935="Oct",F1935="Nov",F1935="Dec"),"Q4",""))))</f>
        <v>Q2</v>
      </c>
      <c r="H1935" t="str">
        <f>"Q"&amp;INT((MONTH(A1935)-1)/3)+1</f>
        <v>Q2</v>
      </c>
      <c r="I1935">
        <v>2016</v>
      </c>
      <c r="J1935" t="str">
        <f>IF(C1935&gt;B1935, "Bullish", IF(B1935&gt;C1935, "Bearish", "Neutral"))</f>
        <v>Bearish</v>
      </c>
      <c r="K1935" t="str">
        <f>IF(C1936&gt;C1935, "Buy", "")</f>
        <v>Buy</v>
      </c>
      <c r="L1935" t="str">
        <f>IF(C1936&lt;C1935, "Sell", "")</f>
        <v/>
      </c>
      <c r="V1935" s="4">
        <f t="shared" si="30"/>
        <v>6.0452127379578766E-3</v>
      </c>
    </row>
    <row r="1936" spans="1:22" x14ac:dyDescent="0.25">
      <c r="A1936" s="1">
        <v>42548</v>
      </c>
      <c r="B1936">
        <v>586.02502440000001</v>
      </c>
      <c r="C1936">
        <v>583.09997559999999</v>
      </c>
      <c r="D1936">
        <v>5583778</v>
      </c>
      <c r="E1936" t="s">
        <v>7</v>
      </c>
      <c r="F1936" t="s">
        <v>17</v>
      </c>
      <c r="G1936" t="str">
        <f>IF(OR(F1936="Jan",F1936="Feb",F1936="Mar"),"Q1",
IF(OR(F1936="Apr",F1936="May",F1936="Jun"),"Q2",
IF(OR(F1936="Jul",F1936="Aug",F1936="Sep"),"Q3",
IF(OR(F1936="Oct",F1936="Nov",F1936="Dec"),"Q4",""))))</f>
        <v>Q2</v>
      </c>
      <c r="H1936" t="str">
        <f>"Q"&amp;INT((MONTH(A1936)-1)/3)+1</f>
        <v>Q2</v>
      </c>
      <c r="I1936">
        <v>2016</v>
      </c>
      <c r="J1936" t="str">
        <f>IF(C1936&gt;B1936, "Bullish", IF(B1936&gt;C1936, "Bearish", "Neutral"))</f>
        <v>Bearish</v>
      </c>
      <c r="K1936" t="str">
        <f>IF(C1937&gt;C1936, "Buy", "")</f>
        <v>Buy</v>
      </c>
      <c r="L1936" t="str">
        <f>IF(C1937&lt;C1936, "Sell", "")</f>
        <v/>
      </c>
      <c r="V1936" s="4">
        <f t="shared" si="30"/>
        <v>2.3732867139789973E-2</v>
      </c>
    </row>
    <row r="1937" spans="1:22" x14ac:dyDescent="0.25">
      <c r="A1937" s="1">
        <v>42545</v>
      </c>
      <c r="B1937">
        <v>594</v>
      </c>
      <c r="C1937">
        <v>597.27502440000001</v>
      </c>
      <c r="D1937">
        <v>7808348</v>
      </c>
      <c r="E1937" t="s">
        <v>12</v>
      </c>
      <c r="F1937" t="s">
        <v>17</v>
      </c>
      <c r="G1937" t="str">
        <f>IF(OR(F1937="Jan",F1937="Feb",F1937="Mar"),"Q1",
IF(OR(F1937="Apr",F1937="May",F1937="Jun"),"Q2",
IF(OR(F1937="Jul",F1937="Aug",F1937="Sep"),"Q3",
IF(OR(F1937="Oct",F1937="Nov",F1937="Dec"),"Q4",""))))</f>
        <v>Q2</v>
      </c>
      <c r="H1937" t="str">
        <f>"Q"&amp;INT((MONTH(A1937)-1)/3)+1</f>
        <v>Q2</v>
      </c>
      <c r="I1937">
        <v>2016</v>
      </c>
      <c r="J1937" t="str">
        <f>IF(C1937&gt;B1937, "Bullish", IF(B1937&gt;C1937, "Bearish", "Neutral"))</f>
        <v>Bullish</v>
      </c>
      <c r="K1937" t="str">
        <f>IF(C1938&gt;C1937, "Buy", "")</f>
        <v>Buy</v>
      </c>
      <c r="L1937" t="str">
        <f>IF(C1938&lt;C1937, "Sell", "")</f>
        <v/>
      </c>
      <c r="V1937" s="4">
        <f t="shared" si="30"/>
        <v>1.4072240956885747E-2</v>
      </c>
    </row>
    <row r="1938" spans="1:22" x14ac:dyDescent="0.25">
      <c r="A1938" s="1">
        <v>42544</v>
      </c>
      <c r="B1938">
        <v>598.65002440000001</v>
      </c>
      <c r="C1938">
        <v>605.79998780000005</v>
      </c>
      <c r="D1938">
        <v>3828626</v>
      </c>
      <c r="E1938" t="s">
        <v>11</v>
      </c>
      <c r="F1938" t="s">
        <v>17</v>
      </c>
      <c r="G1938" t="str">
        <f>IF(OR(F1938="Jan",F1938="Feb",F1938="Mar"),"Q1",
IF(OR(F1938="Apr",F1938="May",F1938="Jun"),"Q2",
IF(OR(F1938="Jul",F1938="Aug",F1938="Sep"),"Q3",
IF(OR(F1938="Oct",F1938="Nov",F1938="Dec"),"Q4",""))))</f>
        <v>Q2</v>
      </c>
      <c r="H1938" t="str">
        <f>"Q"&amp;INT((MONTH(A1938)-1)/3)+1</f>
        <v>Q2</v>
      </c>
      <c r="I1938">
        <v>2016</v>
      </c>
      <c r="J1938" t="str">
        <f>IF(C1938&gt;B1938, "Bullish", IF(B1938&gt;C1938, "Bearish", "Neutral"))</f>
        <v>Bullish</v>
      </c>
      <c r="K1938" t="str">
        <f>IF(C1939&gt;C1938, "Buy", "")</f>
        <v/>
      </c>
      <c r="L1938" t="str">
        <f>IF(C1939&lt;C1938, "Sell", "")</f>
        <v>Sell</v>
      </c>
      <c r="V1938" s="4">
        <f t="shared" si="30"/>
        <v>-1.008751613172164E-2</v>
      </c>
    </row>
    <row r="1939" spans="1:22" x14ac:dyDescent="0.25">
      <c r="A1939" s="1">
        <v>42543</v>
      </c>
      <c r="B1939">
        <v>602</v>
      </c>
      <c r="C1939">
        <v>599.75</v>
      </c>
      <c r="D1939">
        <v>3031258</v>
      </c>
      <c r="E1939" t="s">
        <v>10</v>
      </c>
      <c r="F1939" t="s">
        <v>17</v>
      </c>
      <c r="G1939" t="str">
        <f>IF(OR(F1939="Jan",F1939="Feb",F1939="Mar"),"Q1",
IF(OR(F1939="Apr",F1939="May",F1939="Jun"),"Q2",
IF(OR(F1939="Jul",F1939="Aug",F1939="Sep"),"Q3",
IF(OR(F1939="Oct",F1939="Nov",F1939="Dec"),"Q4",""))))</f>
        <v>Q2</v>
      </c>
      <c r="H1939" t="str">
        <f>"Q"&amp;INT((MONTH(A1939)-1)/3)+1</f>
        <v>Q2</v>
      </c>
      <c r="I1939">
        <v>2016</v>
      </c>
      <c r="J1939" t="str">
        <f>IF(C1939&gt;B1939, "Bullish", IF(B1939&gt;C1939, "Bearish", "Neutral"))</f>
        <v>Bearish</v>
      </c>
      <c r="K1939" t="str">
        <f>IF(C1940&gt;C1939, "Buy", "")</f>
        <v>Buy</v>
      </c>
      <c r="L1939" t="str">
        <f>IF(C1940&lt;C1939, "Sell", "")</f>
        <v/>
      </c>
      <c r="V1939" s="4">
        <f t="shared" si="30"/>
        <v>5.4721629496069001E-3</v>
      </c>
    </row>
    <row r="1940" spans="1:22" x14ac:dyDescent="0.25">
      <c r="A1940" s="1">
        <v>42542</v>
      </c>
      <c r="B1940">
        <v>605.59997559999999</v>
      </c>
      <c r="C1940">
        <v>603.04998780000005</v>
      </c>
      <c r="D1940">
        <v>4761724</v>
      </c>
      <c r="E1940" t="s">
        <v>9</v>
      </c>
      <c r="F1940" t="s">
        <v>17</v>
      </c>
      <c r="G1940" t="str">
        <f>IF(OR(F1940="Jan",F1940="Feb",F1940="Mar"),"Q1",
IF(OR(F1940="Apr",F1940="May",F1940="Jun"),"Q2",
IF(OR(F1940="Jul",F1940="Aug",F1940="Sep"),"Q3",
IF(OR(F1940="Oct",F1940="Nov",F1940="Dec"),"Q4",""))))</f>
        <v>Q2</v>
      </c>
      <c r="H1940" t="str">
        <f>"Q"&amp;INT((MONTH(A1940)-1)/3)+1</f>
        <v>Q2</v>
      </c>
      <c r="I1940">
        <v>2016</v>
      </c>
      <c r="J1940" t="str">
        <f>IF(C1940&gt;B1940, "Bullish", IF(B1940&gt;C1940, "Bearish", "Neutral"))</f>
        <v>Bearish</v>
      </c>
      <c r="K1940" t="str">
        <f>IF(C1941&gt;C1940, "Buy", "")</f>
        <v>Buy</v>
      </c>
      <c r="L1940" t="str">
        <f>IF(C1941&lt;C1940, "Sell", "")</f>
        <v/>
      </c>
      <c r="V1940" s="4">
        <f t="shared" si="30"/>
        <v>2.1923676525335205E-3</v>
      </c>
    </row>
    <row r="1941" spans="1:22" x14ac:dyDescent="0.25">
      <c r="A1941" s="1">
        <v>42541</v>
      </c>
      <c r="B1941">
        <v>590.5</v>
      </c>
      <c r="C1941">
        <v>604.375</v>
      </c>
      <c r="D1941">
        <v>6229566</v>
      </c>
      <c r="E1941" t="s">
        <v>7</v>
      </c>
      <c r="F1941" t="s">
        <v>17</v>
      </c>
      <c r="G1941" t="str">
        <f>IF(OR(F1941="Jan",F1941="Feb",F1941="Mar"),"Q1",
IF(OR(F1941="Apr",F1941="May",F1941="Jun"),"Q2",
IF(OR(F1941="Jul",F1941="Aug",F1941="Sep"),"Q3",
IF(OR(F1941="Oct",F1941="Nov",F1941="Dec"),"Q4",""))))</f>
        <v>Q2</v>
      </c>
      <c r="H1941" t="str">
        <f>"Q"&amp;INT((MONTH(A1941)-1)/3)+1</f>
        <v>Q2</v>
      </c>
      <c r="I1941">
        <v>2016</v>
      </c>
      <c r="J1941" t="str">
        <f>IF(C1941&gt;B1941, "Bullish", IF(B1941&gt;C1941, "Bearish", "Neutral"))</f>
        <v>Bullish</v>
      </c>
      <c r="K1941" t="str">
        <f>IF(C1942&gt;C1941, "Buy", "")</f>
        <v/>
      </c>
      <c r="L1941" t="str">
        <f>IF(C1942&lt;C1941, "Sell", "")</f>
        <v>Sell</v>
      </c>
      <c r="V1941" s="4">
        <f t="shared" si="30"/>
        <v>-2.479864349300551E-2</v>
      </c>
    </row>
    <row r="1942" spans="1:22" x14ac:dyDescent="0.25">
      <c r="A1942" s="1">
        <v>42538</v>
      </c>
      <c r="B1942">
        <v>594.5</v>
      </c>
      <c r="C1942">
        <v>589.75</v>
      </c>
      <c r="D1942">
        <v>8515082</v>
      </c>
      <c r="E1942" t="s">
        <v>12</v>
      </c>
      <c r="F1942" t="s">
        <v>17</v>
      </c>
      <c r="G1942" t="str">
        <f>IF(OR(F1942="Jan",F1942="Feb",F1942="Mar"),"Q1",
IF(OR(F1942="Apr",F1942="May",F1942="Jun"),"Q2",
IF(OR(F1942="Jul",F1942="Aug",F1942="Sep"),"Q3",
IF(OR(F1942="Oct",F1942="Nov",F1942="Dec"),"Q4",""))))</f>
        <v>Q2</v>
      </c>
      <c r="H1942" t="str">
        <f>"Q"&amp;INT((MONTH(A1942)-1)/3)+1</f>
        <v>Q2</v>
      </c>
      <c r="I1942">
        <v>2016</v>
      </c>
      <c r="J1942" t="str">
        <f>IF(C1942&gt;B1942, "Bullish", IF(B1942&gt;C1942, "Bearish", "Neutral"))</f>
        <v>Bearish</v>
      </c>
      <c r="K1942" t="str">
        <f>IF(C1943&gt;C1942, "Buy", "")</f>
        <v>Buy</v>
      </c>
      <c r="L1942" t="str">
        <f>IF(C1943&lt;C1942, "Sell", "")</f>
        <v/>
      </c>
      <c r="V1942" s="4">
        <f t="shared" si="30"/>
        <v>5.4806070826306915E-3</v>
      </c>
    </row>
    <row r="1943" spans="1:22" x14ac:dyDescent="0.25">
      <c r="A1943" s="1">
        <v>42537</v>
      </c>
      <c r="B1943">
        <v>594.75</v>
      </c>
      <c r="C1943">
        <v>593</v>
      </c>
      <c r="D1943">
        <v>5302564</v>
      </c>
      <c r="E1943" t="s">
        <v>11</v>
      </c>
      <c r="F1943" t="s">
        <v>17</v>
      </c>
      <c r="G1943" t="str">
        <f>IF(OR(F1943="Jan",F1943="Feb",F1943="Mar"),"Q1",
IF(OR(F1943="Apr",F1943="May",F1943="Jun"),"Q2",
IF(OR(F1943="Jul",F1943="Aug",F1943="Sep"),"Q3",
IF(OR(F1943="Oct",F1943="Nov",F1943="Dec"),"Q4",""))))</f>
        <v>Q2</v>
      </c>
      <c r="H1943" t="str">
        <f>"Q"&amp;INT((MONTH(A1943)-1)/3)+1</f>
        <v>Q2</v>
      </c>
      <c r="I1943">
        <v>2016</v>
      </c>
      <c r="J1943" t="str">
        <f>IF(C1943&gt;B1943, "Bullish", IF(B1943&gt;C1943, "Bearish", "Neutral"))</f>
        <v>Bearish</v>
      </c>
      <c r="K1943" t="str">
        <f>IF(C1944&gt;C1943, "Buy", "")</f>
        <v>Buy</v>
      </c>
      <c r="L1943" t="str">
        <f>IF(C1944&lt;C1943, "Sell", "")</f>
        <v/>
      </c>
      <c r="V1943" s="4">
        <f t="shared" si="30"/>
        <v>3.3194263305079976E-3</v>
      </c>
    </row>
    <row r="1944" spans="1:22" x14ac:dyDescent="0.25">
      <c r="A1944" s="1">
        <v>42536</v>
      </c>
      <c r="B1944">
        <v>591.84997559999999</v>
      </c>
      <c r="C1944">
        <v>594.97497559999999</v>
      </c>
      <c r="D1944">
        <v>6711572</v>
      </c>
      <c r="E1944" t="s">
        <v>10</v>
      </c>
      <c r="F1944" t="s">
        <v>17</v>
      </c>
      <c r="G1944" t="str">
        <f>IF(OR(F1944="Jan",F1944="Feb",F1944="Mar"),"Q1",
IF(OR(F1944="Apr",F1944="May",F1944="Jun"),"Q2",
IF(OR(F1944="Jul",F1944="Aug",F1944="Sep"),"Q3",
IF(OR(F1944="Oct",F1944="Nov",F1944="Dec"),"Q4",""))))</f>
        <v>Q2</v>
      </c>
      <c r="H1944" t="str">
        <f>"Q"&amp;INT((MONTH(A1944)-1)/3)+1</f>
        <v>Q2</v>
      </c>
      <c r="I1944">
        <v>2016</v>
      </c>
      <c r="J1944" t="str">
        <f>IF(C1944&gt;B1944, "Bullish", IF(B1944&gt;C1944, "Bearish", "Neutral"))</f>
        <v>Bullish</v>
      </c>
      <c r="K1944" t="str">
        <f>IF(C1945&gt;C1944, "Buy", "")</f>
        <v/>
      </c>
      <c r="L1944" t="str">
        <f>IF(C1945&lt;C1944, "Sell", "")</f>
        <v>Sell</v>
      </c>
      <c r="V1944" s="4">
        <f t="shared" si="30"/>
        <v>-1.2723362723404245E-2</v>
      </c>
    </row>
    <row r="1945" spans="1:22" x14ac:dyDescent="0.25">
      <c r="A1945" s="1">
        <v>42535</v>
      </c>
      <c r="B1945">
        <v>591.20001219999995</v>
      </c>
      <c r="C1945">
        <v>587.5</v>
      </c>
      <c r="D1945">
        <v>2940728</v>
      </c>
      <c r="E1945" t="s">
        <v>9</v>
      </c>
      <c r="F1945" t="s">
        <v>17</v>
      </c>
      <c r="G1945" t="str">
        <f>IF(OR(F1945="Jan",F1945="Feb",F1945="Mar"),"Q1",
IF(OR(F1945="Apr",F1945="May",F1945="Jun"),"Q2",
IF(OR(F1945="Jul",F1945="Aug",F1945="Sep"),"Q3",
IF(OR(F1945="Oct",F1945="Nov",F1945="Dec"),"Q4",""))))</f>
        <v>Q2</v>
      </c>
      <c r="H1945" t="str">
        <f>"Q"&amp;INT((MONTH(A1945)-1)/3)+1</f>
        <v>Q2</v>
      </c>
      <c r="I1945">
        <v>2016</v>
      </c>
      <c r="J1945" t="str">
        <f>IF(C1945&gt;B1945, "Bullish", IF(B1945&gt;C1945, "Bearish", "Neutral"))</f>
        <v>Bearish</v>
      </c>
      <c r="K1945" t="str">
        <f>IF(C1946&gt;C1945, "Buy", "")</f>
        <v>Buy</v>
      </c>
      <c r="L1945" t="str">
        <f>IF(C1946&lt;C1945, "Sell", "")</f>
        <v/>
      </c>
      <c r="V1945" s="4">
        <f t="shared" si="30"/>
        <v>4.996209906082117E-3</v>
      </c>
    </row>
    <row r="1946" spans="1:22" x14ac:dyDescent="0.25">
      <c r="A1946" s="1">
        <v>42534</v>
      </c>
      <c r="B1946">
        <v>588.40002440000001</v>
      </c>
      <c r="C1946">
        <v>590.45001219999995</v>
      </c>
      <c r="D1946">
        <v>5286722</v>
      </c>
      <c r="E1946" t="s">
        <v>7</v>
      </c>
      <c r="F1946" t="s">
        <v>17</v>
      </c>
      <c r="G1946" t="str">
        <f>IF(OR(F1946="Jan",F1946="Feb",F1946="Mar"),"Q1",
IF(OR(F1946="Apr",F1946="May",F1946="Jun"),"Q2",
IF(OR(F1946="Jul",F1946="Aug",F1946="Sep"),"Q3",
IF(OR(F1946="Oct",F1946="Nov",F1946="Dec"),"Q4",""))))</f>
        <v>Q2</v>
      </c>
      <c r="H1946" t="str">
        <f>"Q"&amp;INT((MONTH(A1946)-1)/3)+1</f>
        <v>Q2</v>
      </c>
      <c r="I1946">
        <v>2016</v>
      </c>
      <c r="J1946" t="str">
        <f>IF(C1946&gt;B1946, "Bullish", IF(B1946&gt;C1946, "Bearish", "Neutral"))</f>
        <v>Bullish</v>
      </c>
      <c r="K1946" t="str">
        <f>IF(C1947&gt;C1946, "Buy", "")</f>
        <v/>
      </c>
      <c r="L1946" t="str">
        <f>IF(C1947&lt;C1946, "Sell", "")</f>
        <v>Sell</v>
      </c>
      <c r="V1946" s="4">
        <f t="shared" si="30"/>
        <v>-2.5414942080385542E-4</v>
      </c>
    </row>
    <row r="1947" spans="1:22" x14ac:dyDescent="0.25">
      <c r="A1947" s="1">
        <v>42531</v>
      </c>
      <c r="B1947">
        <v>587.70001219999995</v>
      </c>
      <c r="C1947">
        <v>590.29998780000005</v>
      </c>
      <c r="D1947">
        <v>6383956</v>
      </c>
      <c r="E1947" t="s">
        <v>12</v>
      </c>
      <c r="F1947" t="s">
        <v>17</v>
      </c>
      <c r="G1947" t="str">
        <f>IF(OR(F1947="Jan",F1947="Feb",F1947="Mar"),"Q1",
IF(OR(F1947="Apr",F1947="May",F1947="Jun"),"Q2",
IF(OR(F1947="Jul",F1947="Aug",F1947="Sep"),"Q3",
IF(OR(F1947="Oct",F1947="Nov",F1947="Dec"),"Q4",""))))</f>
        <v>Q2</v>
      </c>
      <c r="H1947" t="str">
        <f>"Q"&amp;INT((MONTH(A1947)-1)/3)+1</f>
        <v>Q2</v>
      </c>
      <c r="I1947">
        <v>2016</v>
      </c>
      <c r="J1947" t="str">
        <f>IF(C1947&gt;B1947, "Bullish", IF(B1947&gt;C1947, "Bearish", "Neutral"))</f>
        <v>Bullish</v>
      </c>
      <c r="K1947" t="str">
        <f>IF(C1948&gt;C1947, "Buy", "")</f>
        <v>Buy</v>
      </c>
      <c r="L1947" t="str">
        <f>IF(C1948&lt;C1947, "Sell", "")</f>
        <v/>
      </c>
      <c r="V1947" s="4">
        <f t="shared" si="30"/>
        <v>4.1332976803035793E-3</v>
      </c>
    </row>
    <row r="1948" spans="1:22" x14ac:dyDescent="0.25">
      <c r="A1948" s="1">
        <v>42530</v>
      </c>
      <c r="B1948">
        <v>613.125</v>
      </c>
      <c r="C1948">
        <v>592.75</v>
      </c>
      <c r="D1948">
        <v>12740804</v>
      </c>
      <c r="E1948" t="s">
        <v>11</v>
      </c>
      <c r="F1948" t="s">
        <v>17</v>
      </c>
      <c r="G1948" t="str">
        <f>IF(OR(F1948="Jan",F1948="Feb",F1948="Mar"),"Q1",
IF(OR(F1948="Apr",F1948="May",F1948="Jun"),"Q2",
IF(OR(F1948="Jul",F1948="Aug",F1948="Sep"),"Q3",
IF(OR(F1948="Oct",F1948="Nov",F1948="Dec"),"Q4",""))))</f>
        <v>Q2</v>
      </c>
      <c r="H1948" t="str">
        <f>"Q"&amp;INT((MONTH(A1948)-1)/3)+1</f>
        <v>Q2</v>
      </c>
      <c r="I1948">
        <v>2016</v>
      </c>
      <c r="J1948" t="str">
        <f>IF(C1948&gt;B1948, "Bullish", IF(B1948&gt;C1948, "Bearish", "Neutral"))</f>
        <v>Bearish</v>
      </c>
      <c r="K1948" t="str">
        <f>IF(C1949&gt;C1948, "Buy", "")</f>
        <v>Buy</v>
      </c>
      <c r="L1948" t="str">
        <f>IF(C1949&lt;C1948, "Sell", "")</f>
        <v/>
      </c>
      <c r="V1948" s="4">
        <f t="shared" si="30"/>
        <v>4.2484433112527475E-2</v>
      </c>
    </row>
    <row r="1949" spans="1:22" x14ac:dyDescent="0.25">
      <c r="A1949" s="1">
        <v>42529</v>
      </c>
      <c r="B1949">
        <v>631.97497559999999</v>
      </c>
      <c r="C1949">
        <v>619.04998780000005</v>
      </c>
      <c r="D1949">
        <v>8741370</v>
      </c>
      <c r="E1949" t="s">
        <v>10</v>
      </c>
      <c r="F1949" t="s">
        <v>17</v>
      </c>
      <c r="G1949" t="str">
        <f>IF(OR(F1949="Jan",F1949="Feb",F1949="Mar"),"Q1",
IF(OR(F1949="Apr",F1949="May",F1949="Jun"),"Q2",
IF(OR(F1949="Jul",F1949="Aug",F1949="Sep"),"Q3",
IF(OR(F1949="Oct",F1949="Nov",F1949="Dec"),"Q4",""))))</f>
        <v>Q2</v>
      </c>
      <c r="H1949" t="str">
        <f>"Q"&amp;INT((MONTH(A1949)-1)/3)+1</f>
        <v>Q2</v>
      </c>
      <c r="I1949">
        <v>2016</v>
      </c>
      <c r="J1949" t="str">
        <f>IF(C1949&gt;B1949, "Bullish", IF(B1949&gt;C1949, "Bearish", "Neutral"))</f>
        <v>Bearish</v>
      </c>
      <c r="K1949" t="str">
        <f>IF(C1950&gt;C1949, "Buy", "")</f>
        <v>Buy</v>
      </c>
      <c r="L1949" t="str">
        <f>IF(C1950&lt;C1949, "Sell", "")</f>
        <v/>
      </c>
      <c r="V1949" s="4">
        <f t="shared" si="30"/>
        <v>1.5349171644250039E-2</v>
      </c>
    </row>
    <row r="1950" spans="1:22" x14ac:dyDescent="0.25">
      <c r="A1950" s="1">
        <v>42528</v>
      </c>
      <c r="B1950">
        <v>633.5</v>
      </c>
      <c r="C1950">
        <v>628.70001219999995</v>
      </c>
      <c r="D1950">
        <v>5692420</v>
      </c>
      <c r="E1950" t="s">
        <v>9</v>
      </c>
      <c r="F1950" t="s">
        <v>17</v>
      </c>
      <c r="G1950" t="str">
        <f>IF(OR(F1950="Jan",F1950="Feb",F1950="Mar"),"Q1",
IF(OR(F1950="Apr",F1950="May",F1950="Jun"),"Q2",
IF(OR(F1950="Jul",F1950="Aug",F1950="Sep"),"Q3",
IF(OR(F1950="Oct",F1950="Nov",F1950="Dec"),"Q4",""))))</f>
        <v>Q2</v>
      </c>
      <c r="H1950" t="str">
        <f>"Q"&amp;INT((MONTH(A1950)-1)/3)+1</f>
        <v>Q2</v>
      </c>
      <c r="I1950">
        <v>2016</v>
      </c>
      <c r="J1950" t="str">
        <f>IF(C1950&gt;B1950, "Bullish", IF(B1950&gt;C1950, "Bearish", "Neutral"))</f>
        <v>Bearish</v>
      </c>
      <c r="K1950" t="str">
        <f>IF(C1951&gt;C1950, "Buy", "")</f>
        <v>Buy</v>
      </c>
      <c r="L1950" t="str">
        <f>IF(C1951&lt;C1950, "Sell", "")</f>
        <v/>
      </c>
      <c r="V1950" s="4">
        <f t="shared" si="30"/>
        <v>7.381074087231188E-3</v>
      </c>
    </row>
    <row r="1951" spans="1:22" x14ac:dyDescent="0.25">
      <c r="A1951" s="1">
        <v>42527</v>
      </c>
      <c r="B1951">
        <v>632.45001219999995</v>
      </c>
      <c r="C1951">
        <v>633.375</v>
      </c>
      <c r="D1951">
        <v>4225768</v>
      </c>
      <c r="E1951" t="s">
        <v>7</v>
      </c>
      <c r="F1951" t="s">
        <v>17</v>
      </c>
      <c r="G1951" t="str">
        <f>IF(OR(F1951="Jan",F1951="Feb",F1951="Mar"),"Q1",
IF(OR(F1951="Apr",F1951="May",F1951="Jun"),"Q2",
IF(OR(F1951="Jul",F1951="Aug",F1951="Sep"),"Q3",
IF(OR(F1951="Oct",F1951="Nov",F1951="Dec"),"Q4",""))))</f>
        <v>Q2</v>
      </c>
      <c r="H1951" t="str">
        <f>"Q"&amp;INT((MONTH(A1951)-1)/3)+1</f>
        <v>Q2</v>
      </c>
      <c r="I1951">
        <v>2016</v>
      </c>
      <c r="J1951" t="str">
        <f>IF(C1951&gt;B1951, "Bullish", IF(B1951&gt;C1951, "Bearish", "Neutral"))</f>
        <v>Bullish</v>
      </c>
      <c r="K1951" t="str">
        <f>IF(C1952&gt;C1951, "Buy", "")</f>
        <v>Buy</v>
      </c>
      <c r="L1951" t="str">
        <f>IF(C1952&lt;C1951, "Sell", "")</f>
        <v/>
      </c>
      <c r="V1951" s="4">
        <f t="shared" si="30"/>
        <v>1.1841849957414283E-4</v>
      </c>
    </row>
    <row r="1952" spans="1:22" x14ac:dyDescent="0.25">
      <c r="A1952" s="1">
        <v>42524</v>
      </c>
      <c r="B1952">
        <v>630.02502440000001</v>
      </c>
      <c r="C1952">
        <v>633.45001219999995</v>
      </c>
      <c r="D1952">
        <v>3998380</v>
      </c>
      <c r="E1952" t="s">
        <v>12</v>
      </c>
      <c r="F1952" t="s">
        <v>17</v>
      </c>
      <c r="G1952" t="str">
        <f>IF(OR(F1952="Jan",F1952="Feb",F1952="Mar"),"Q1",
IF(OR(F1952="Apr",F1952="May",F1952="Jun"),"Q2",
IF(OR(F1952="Jul",F1952="Aug",F1952="Sep"),"Q3",
IF(OR(F1952="Oct",F1952="Nov",F1952="Dec"),"Q4",""))))</f>
        <v>Q2</v>
      </c>
      <c r="H1952" t="str">
        <f>"Q"&amp;INT((MONTH(A1952)-1)/3)+1</f>
        <v>Q2</v>
      </c>
      <c r="I1952">
        <v>2016</v>
      </c>
      <c r="J1952" t="str">
        <f>IF(C1952&gt;B1952, "Bullish", IF(B1952&gt;C1952, "Bearish", "Neutral"))</f>
        <v>Bullish</v>
      </c>
      <c r="K1952" t="str">
        <f>IF(C1953&gt;C1952, "Buy", "")</f>
        <v/>
      </c>
      <c r="L1952" t="str">
        <f>IF(C1953&lt;C1952, "Sell", "")</f>
        <v>Sell</v>
      </c>
      <c r="V1952" s="4">
        <f t="shared" si="30"/>
        <v>-4.2407953652642116E-3</v>
      </c>
    </row>
    <row r="1953" spans="1:22" x14ac:dyDescent="0.25">
      <c r="A1953" s="1">
        <v>42523</v>
      </c>
      <c r="B1953">
        <v>627.5</v>
      </c>
      <c r="C1953">
        <v>630.77502440000001</v>
      </c>
      <c r="D1953">
        <v>5053552</v>
      </c>
      <c r="E1953" t="s">
        <v>11</v>
      </c>
      <c r="F1953" t="s">
        <v>17</v>
      </c>
      <c r="G1953" t="str">
        <f>IF(OR(F1953="Jan",F1953="Feb",F1953="Mar"),"Q1",
IF(OR(F1953="Apr",F1953="May",F1953="Jun"),"Q2",
IF(OR(F1953="Jul",F1953="Aug",F1953="Sep"),"Q3",
IF(OR(F1953="Oct",F1953="Nov",F1953="Dec"),"Q4",""))))</f>
        <v>Q2</v>
      </c>
      <c r="H1953" t="str">
        <f>"Q"&amp;INT((MONTH(A1953)-1)/3)+1</f>
        <v>Q2</v>
      </c>
      <c r="I1953">
        <v>2016</v>
      </c>
      <c r="J1953" t="str">
        <f>IF(C1953&gt;B1953, "Bullish", IF(B1953&gt;C1953, "Bearish", "Neutral"))</f>
        <v>Bullish</v>
      </c>
      <c r="K1953" t="str">
        <f>IF(C1954&gt;C1953, "Buy", "")</f>
        <v/>
      </c>
      <c r="L1953" t="str">
        <f>IF(C1954&lt;C1953, "Sell", "")</f>
        <v>Sell</v>
      </c>
      <c r="V1953" s="4">
        <f t="shared" si="30"/>
        <v>-2.662611452817887E-3</v>
      </c>
    </row>
    <row r="1954" spans="1:22" x14ac:dyDescent="0.25">
      <c r="A1954" s="1">
        <v>42522</v>
      </c>
      <c r="B1954">
        <v>623.02502440000001</v>
      </c>
      <c r="C1954">
        <v>629.09997559999999</v>
      </c>
      <c r="D1954">
        <v>4840534</v>
      </c>
      <c r="E1954" t="s">
        <v>10</v>
      </c>
      <c r="F1954" t="s">
        <v>17</v>
      </c>
      <c r="G1954" t="str">
        <f>IF(OR(F1954="Jan",F1954="Feb",F1954="Mar"),"Q1",
IF(OR(F1954="Apr",F1954="May",F1954="Jun"),"Q2",
IF(OR(F1954="Jul",F1954="Aug",F1954="Sep"),"Q3",
IF(OR(F1954="Oct",F1954="Nov",F1954="Dec"),"Q4",""))))</f>
        <v>Q2</v>
      </c>
      <c r="H1954" t="str">
        <f>"Q"&amp;INT((MONTH(A1954)-1)/3)+1</f>
        <v>Q2</v>
      </c>
      <c r="I1954">
        <v>2016</v>
      </c>
      <c r="J1954" t="str">
        <f>IF(C1954&gt;B1954, "Bullish", IF(B1954&gt;C1954, "Bearish", "Neutral"))</f>
        <v>Bullish</v>
      </c>
      <c r="K1954" t="str">
        <f>IF(C1955&gt;C1954, "Buy", "")</f>
        <v/>
      </c>
      <c r="L1954" t="str">
        <f>IF(C1955&lt;C1954, "Sell", "")</f>
        <v>Sell</v>
      </c>
      <c r="V1954" s="4">
        <f t="shared" si="30"/>
        <v>-7.6482013481632017E-3</v>
      </c>
    </row>
    <row r="1955" spans="1:22" x14ac:dyDescent="0.25">
      <c r="A1955" s="1">
        <v>42521</v>
      </c>
      <c r="B1955">
        <v>632.5</v>
      </c>
      <c r="C1955">
        <v>624.32501219999995</v>
      </c>
      <c r="D1955">
        <v>13782038</v>
      </c>
      <c r="E1955" t="s">
        <v>9</v>
      </c>
      <c r="F1955" t="s">
        <v>16</v>
      </c>
      <c r="G1955" t="str">
        <f>IF(OR(F1955="Jan",F1955="Feb",F1955="Mar"),"Q1",
IF(OR(F1955="Apr",F1955="May",F1955="Jun"),"Q2",
IF(OR(F1955="Jul",F1955="Aug",F1955="Sep"),"Q3",
IF(OR(F1955="Oct",F1955="Nov",F1955="Dec"),"Q4",""))))</f>
        <v>Q2</v>
      </c>
      <c r="H1955" t="str">
        <f>"Q"&amp;INT((MONTH(A1955)-1)/3)+1</f>
        <v>Q2</v>
      </c>
      <c r="I1955">
        <v>2016</v>
      </c>
      <c r="J1955" t="str">
        <f>IF(C1955&gt;B1955, "Bullish", IF(B1955&gt;C1955, "Bearish", "Neutral"))</f>
        <v>Bearish</v>
      </c>
      <c r="K1955" t="str">
        <f>IF(C1956&gt;C1955, "Buy", "")</f>
        <v>Buy</v>
      </c>
      <c r="L1955" t="str">
        <f>IF(C1956&lt;C1955, "Sell", "")</f>
        <v/>
      </c>
      <c r="V1955" s="4">
        <f t="shared" si="30"/>
        <v>1.4949472676528358E-2</v>
      </c>
    </row>
    <row r="1956" spans="1:22" x14ac:dyDescent="0.25">
      <c r="A1956" s="1">
        <v>42520</v>
      </c>
      <c r="B1956">
        <v>620.75</v>
      </c>
      <c r="C1956">
        <v>633.79998780000005</v>
      </c>
      <c r="D1956">
        <v>5285700</v>
      </c>
      <c r="E1956" t="s">
        <v>7</v>
      </c>
      <c r="F1956" t="s">
        <v>16</v>
      </c>
      <c r="G1956" t="str">
        <f>IF(OR(F1956="Jan",F1956="Feb",F1956="Mar"),"Q1",
IF(OR(F1956="Apr",F1956="May",F1956="Jun"),"Q2",
IF(OR(F1956="Jul",F1956="Aug",F1956="Sep"),"Q3",
IF(OR(F1956="Oct",F1956="Nov",F1956="Dec"),"Q4",""))))</f>
        <v>Q2</v>
      </c>
      <c r="H1956" t="str">
        <f>"Q"&amp;INT((MONTH(A1956)-1)/3)+1</f>
        <v>Q2</v>
      </c>
      <c r="I1956">
        <v>2016</v>
      </c>
      <c r="J1956" t="str">
        <f>IF(C1956&gt;B1956, "Bullish", IF(B1956&gt;C1956, "Bearish", "Neutral"))</f>
        <v>Bullish</v>
      </c>
      <c r="K1956" t="str">
        <f>IF(C1957&gt;C1956, "Buy", "")</f>
        <v/>
      </c>
      <c r="L1956" t="str">
        <f>IF(C1957&lt;C1956, "Sell", "")</f>
        <v>Sell</v>
      </c>
      <c r="V1956" s="4">
        <f t="shared" si="30"/>
        <v>-1.6112204889779644E-2</v>
      </c>
    </row>
    <row r="1957" spans="1:22" x14ac:dyDescent="0.25">
      <c r="A1957" s="1">
        <v>42517</v>
      </c>
      <c r="B1957">
        <v>615.79998780000005</v>
      </c>
      <c r="C1957">
        <v>623.75</v>
      </c>
      <c r="D1957">
        <v>6180764</v>
      </c>
      <c r="E1957" t="s">
        <v>12</v>
      </c>
      <c r="F1957" t="s">
        <v>16</v>
      </c>
      <c r="G1957" t="str">
        <f>IF(OR(F1957="Jan",F1957="Feb",F1957="Mar"),"Q1",
IF(OR(F1957="Apr",F1957="May",F1957="Jun"),"Q2",
IF(OR(F1957="Jul",F1957="Aug",F1957="Sep"),"Q3",
IF(OR(F1957="Oct",F1957="Nov",F1957="Dec"),"Q4",""))))</f>
        <v>Q2</v>
      </c>
      <c r="H1957" t="str">
        <f>"Q"&amp;INT((MONTH(A1957)-1)/3)+1</f>
        <v>Q2</v>
      </c>
      <c r="I1957">
        <v>2016</v>
      </c>
      <c r="J1957" t="str">
        <f>IF(C1957&gt;B1957, "Bullish", IF(B1957&gt;C1957, "Bearish", "Neutral"))</f>
        <v>Bullish</v>
      </c>
      <c r="K1957" t="str">
        <f>IF(C1958&gt;C1957, "Buy", "")</f>
        <v/>
      </c>
      <c r="L1957" t="str">
        <f>IF(C1958&lt;C1957, "Sell", "")</f>
        <v>Sell</v>
      </c>
      <c r="V1957" s="4">
        <f t="shared" si="30"/>
        <v>-1.0817141624650044E-2</v>
      </c>
    </row>
    <row r="1958" spans="1:22" x14ac:dyDescent="0.25">
      <c r="A1958" s="1">
        <v>42516</v>
      </c>
      <c r="B1958">
        <v>605.04998780000005</v>
      </c>
      <c r="C1958">
        <v>617.07501219999995</v>
      </c>
      <c r="D1958">
        <v>6136436</v>
      </c>
      <c r="E1958" t="s">
        <v>11</v>
      </c>
      <c r="F1958" t="s">
        <v>16</v>
      </c>
      <c r="G1958" t="str">
        <f>IF(OR(F1958="Jan",F1958="Feb",F1958="Mar"),"Q1",
IF(OR(F1958="Apr",F1958="May",F1958="Jun"),"Q2",
IF(OR(F1958="Jul",F1958="Aug",F1958="Sep"),"Q3",
IF(OR(F1958="Oct",F1958="Nov",F1958="Dec"),"Q4",""))))</f>
        <v>Q2</v>
      </c>
      <c r="H1958" t="str">
        <f>"Q"&amp;INT((MONTH(A1958)-1)/3)+1</f>
        <v>Q2</v>
      </c>
      <c r="I1958">
        <v>2016</v>
      </c>
      <c r="J1958" t="str">
        <f>IF(C1958&gt;B1958, "Bullish", IF(B1958&gt;C1958, "Bearish", "Neutral"))</f>
        <v>Bullish</v>
      </c>
      <c r="K1958" t="str">
        <f>IF(C1959&gt;C1958, "Buy", "")</f>
        <v/>
      </c>
      <c r="L1958" t="str">
        <f>IF(C1959&lt;C1958, "Sell", "")</f>
        <v>Sell</v>
      </c>
      <c r="V1958" s="4">
        <f t="shared" si="30"/>
        <v>-2.1097918740090833E-2</v>
      </c>
    </row>
    <row r="1959" spans="1:22" x14ac:dyDescent="0.25">
      <c r="A1959" s="1">
        <v>42515</v>
      </c>
      <c r="B1959">
        <v>597.04998780000005</v>
      </c>
      <c r="C1959">
        <v>604.32501219999995</v>
      </c>
      <c r="D1959">
        <v>3857396</v>
      </c>
      <c r="E1959" t="s">
        <v>10</v>
      </c>
      <c r="F1959" t="s">
        <v>16</v>
      </c>
      <c r="G1959" t="str">
        <f>IF(OR(F1959="Jan",F1959="Feb",F1959="Mar"),"Q1",
IF(OR(F1959="Apr",F1959="May",F1959="Jun"),"Q2",
IF(OR(F1959="Jul",F1959="Aug",F1959="Sep"),"Q3",
IF(OR(F1959="Oct",F1959="Nov",F1959="Dec"),"Q4",""))))</f>
        <v>Q2</v>
      </c>
      <c r="H1959" t="str">
        <f>"Q"&amp;INT((MONTH(A1959)-1)/3)+1</f>
        <v>Q2</v>
      </c>
      <c r="I1959">
        <v>2016</v>
      </c>
      <c r="J1959" t="str">
        <f>IF(C1959&gt;B1959, "Bullish", IF(B1959&gt;C1959, "Bearish", "Neutral"))</f>
        <v>Bullish</v>
      </c>
      <c r="K1959" t="str">
        <f>IF(C1960&gt;C1959, "Buy", "")</f>
        <v/>
      </c>
      <c r="L1959" t="str">
        <f>IF(C1960&lt;C1959, "Sell", "")</f>
        <v>Sell</v>
      </c>
      <c r="V1959" s="4">
        <f t="shared" si="30"/>
        <v>-1.7596316059776799E-2</v>
      </c>
    </row>
    <row r="1960" spans="1:22" x14ac:dyDescent="0.25">
      <c r="A1960" s="1">
        <v>42514</v>
      </c>
      <c r="B1960">
        <v>595.52502440000001</v>
      </c>
      <c r="C1960">
        <v>593.875</v>
      </c>
      <c r="D1960">
        <v>3485060</v>
      </c>
      <c r="E1960" t="s">
        <v>9</v>
      </c>
      <c r="F1960" t="s">
        <v>16</v>
      </c>
      <c r="G1960" t="str">
        <f>IF(OR(F1960="Jan",F1960="Feb",F1960="Mar"),"Q1",
IF(OR(F1960="Apr",F1960="May",F1960="Jun"),"Q2",
IF(OR(F1960="Jul",F1960="Aug",F1960="Sep"),"Q3",
IF(OR(F1960="Oct",F1960="Nov",F1960="Dec"),"Q4",""))))</f>
        <v>Q2</v>
      </c>
      <c r="H1960" t="str">
        <f>"Q"&amp;INT((MONTH(A1960)-1)/3)+1</f>
        <v>Q2</v>
      </c>
      <c r="I1960">
        <v>2016</v>
      </c>
      <c r="J1960" t="str">
        <f>IF(C1960&gt;B1960, "Bullish", IF(B1960&gt;C1960, "Bearish", "Neutral"))</f>
        <v>Bearish</v>
      </c>
      <c r="K1960" t="str">
        <f>IF(C1961&gt;C1960, "Buy", "")</f>
        <v>Buy</v>
      </c>
      <c r="L1960" t="str">
        <f>IF(C1961&lt;C1960, "Sell", "")</f>
        <v/>
      </c>
      <c r="V1960" s="4">
        <f t="shared" si="30"/>
        <v>2.1043771043771043E-4</v>
      </c>
    </row>
    <row r="1961" spans="1:22" x14ac:dyDescent="0.25">
      <c r="A1961" s="1">
        <v>42513</v>
      </c>
      <c r="B1961">
        <v>601.70001219999995</v>
      </c>
      <c r="C1961">
        <v>594</v>
      </c>
      <c r="D1961">
        <v>4585946</v>
      </c>
      <c r="E1961" t="s">
        <v>7</v>
      </c>
      <c r="F1961" t="s">
        <v>16</v>
      </c>
      <c r="G1961" t="str">
        <f>IF(OR(F1961="Jan",F1961="Feb",F1961="Mar"),"Q1",
IF(OR(F1961="Apr",F1961="May",F1961="Jun"),"Q2",
IF(OR(F1961="Jul",F1961="Aug",F1961="Sep"),"Q3",
IF(OR(F1961="Oct",F1961="Nov",F1961="Dec"),"Q4",""))))</f>
        <v>Q2</v>
      </c>
      <c r="H1961" t="str">
        <f>"Q"&amp;INT((MONTH(A1961)-1)/3)+1</f>
        <v>Q2</v>
      </c>
      <c r="I1961">
        <v>2016</v>
      </c>
      <c r="J1961" t="str">
        <f>IF(C1961&gt;B1961, "Bullish", IF(B1961&gt;C1961, "Bearish", "Neutral"))</f>
        <v>Bearish</v>
      </c>
      <c r="K1961" t="str">
        <f>IF(C1962&gt;C1961, "Buy", "")</f>
        <v>Buy</v>
      </c>
      <c r="L1961" t="str">
        <f>IF(C1962&lt;C1961, "Sell", "")</f>
        <v/>
      </c>
      <c r="V1961" s="4">
        <f t="shared" si="30"/>
        <v>1.1318222267114455E-2</v>
      </c>
    </row>
    <row r="1962" spans="1:22" x14ac:dyDescent="0.25">
      <c r="A1962" s="1">
        <v>42510</v>
      </c>
      <c r="B1962">
        <v>602.5</v>
      </c>
      <c r="C1962">
        <v>600.79998780000005</v>
      </c>
      <c r="D1962">
        <v>3994548</v>
      </c>
      <c r="E1962" t="s">
        <v>12</v>
      </c>
      <c r="F1962" t="s">
        <v>16</v>
      </c>
      <c r="G1962" t="str">
        <f>IF(OR(F1962="Jan",F1962="Feb",F1962="Mar"),"Q1",
IF(OR(F1962="Apr",F1962="May",F1962="Jun"),"Q2",
IF(OR(F1962="Jul",F1962="Aug",F1962="Sep"),"Q3",
IF(OR(F1962="Oct",F1962="Nov",F1962="Dec"),"Q4",""))))</f>
        <v>Q2</v>
      </c>
      <c r="H1962" t="str">
        <f>"Q"&amp;INT((MONTH(A1962)-1)/3)+1</f>
        <v>Q2</v>
      </c>
      <c r="I1962">
        <v>2016</v>
      </c>
      <c r="J1962" t="str">
        <f>IF(C1962&gt;B1962, "Bullish", IF(B1962&gt;C1962, "Bearish", "Neutral"))</f>
        <v>Bearish</v>
      </c>
      <c r="K1962" t="str">
        <f>IF(C1963&gt;C1962, "Buy", "")</f>
        <v>Buy</v>
      </c>
      <c r="L1962" t="str">
        <f>IF(C1963&lt;C1962, "Sell", "")</f>
        <v/>
      </c>
      <c r="V1962" s="4">
        <f t="shared" si="30"/>
        <v>3.4418614140575518E-3</v>
      </c>
    </row>
    <row r="1963" spans="1:22" x14ac:dyDescent="0.25">
      <c r="A1963" s="1">
        <v>42509</v>
      </c>
      <c r="B1963">
        <v>605.47497559999999</v>
      </c>
      <c r="C1963">
        <v>602.875</v>
      </c>
      <c r="D1963">
        <v>3954400</v>
      </c>
      <c r="E1963" t="s">
        <v>11</v>
      </c>
      <c r="F1963" t="s">
        <v>16</v>
      </c>
      <c r="G1963" t="str">
        <f>IF(OR(F1963="Jan",F1963="Feb",F1963="Mar"),"Q1",
IF(OR(F1963="Apr",F1963="May",F1963="Jun"),"Q2",
IF(OR(F1963="Jul",F1963="Aug",F1963="Sep"),"Q3",
IF(OR(F1963="Oct",F1963="Nov",F1963="Dec"),"Q4",""))))</f>
        <v>Q2</v>
      </c>
      <c r="H1963" t="str">
        <f>"Q"&amp;INT((MONTH(A1963)-1)/3)+1</f>
        <v>Q2</v>
      </c>
      <c r="I1963">
        <v>2016</v>
      </c>
      <c r="J1963" t="str">
        <f>IF(C1963&gt;B1963, "Bullish", IF(B1963&gt;C1963, "Bearish", "Neutral"))</f>
        <v>Bearish</v>
      </c>
      <c r="K1963" t="str">
        <f>IF(C1964&gt;C1963, "Buy", "")</f>
        <v>Buy</v>
      </c>
      <c r="L1963" t="str">
        <f>IF(C1964&lt;C1963, "Sell", "")</f>
        <v/>
      </c>
      <c r="V1963" s="4">
        <f t="shared" si="30"/>
        <v>3.388829757976239E-3</v>
      </c>
    </row>
    <row r="1964" spans="1:22" x14ac:dyDescent="0.25">
      <c r="A1964" s="1">
        <v>42508</v>
      </c>
      <c r="B1964">
        <v>599.5</v>
      </c>
      <c r="C1964">
        <v>604.92498780000005</v>
      </c>
      <c r="D1964">
        <v>4256596</v>
      </c>
      <c r="E1964" t="s">
        <v>10</v>
      </c>
      <c r="F1964" t="s">
        <v>16</v>
      </c>
      <c r="G1964" t="str">
        <f>IF(OR(F1964="Jan",F1964="Feb",F1964="Mar"),"Q1",
IF(OR(F1964="Apr",F1964="May",F1964="Jun"),"Q2",
IF(OR(F1964="Jul",F1964="Aug",F1964="Sep"),"Q3",
IF(OR(F1964="Oct",F1964="Nov",F1964="Dec"),"Q4",""))))</f>
        <v>Q2</v>
      </c>
      <c r="H1964" t="str">
        <f>"Q"&amp;INT((MONTH(A1964)-1)/3)+1</f>
        <v>Q2</v>
      </c>
      <c r="I1964">
        <v>2016</v>
      </c>
      <c r="J1964" t="str">
        <f>IF(C1964&gt;B1964, "Bullish", IF(B1964&gt;C1964, "Bearish", "Neutral"))</f>
        <v>Bullish</v>
      </c>
      <c r="K1964" t="str">
        <f>IF(C1965&gt;C1964, "Buy", "")</f>
        <v>Buy</v>
      </c>
      <c r="L1964" t="str">
        <f>IF(C1965&lt;C1964, "Sell", "")</f>
        <v/>
      </c>
      <c r="V1964" s="4">
        <f t="shared" si="30"/>
        <v>3.6236560840023826E-3</v>
      </c>
    </row>
    <row r="1965" spans="1:22" x14ac:dyDescent="0.25">
      <c r="A1965" s="1">
        <v>42507</v>
      </c>
      <c r="B1965">
        <v>610</v>
      </c>
      <c r="C1965">
        <v>607.125</v>
      </c>
      <c r="D1965">
        <v>3796294</v>
      </c>
      <c r="E1965" t="s">
        <v>9</v>
      </c>
      <c r="F1965" t="s">
        <v>16</v>
      </c>
      <c r="G1965" t="str">
        <f>IF(OR(F1965="Jan",F1965="Feb",F1965="Mar"),"Q1",
IF(OR(F1965="Apr",F1965="May",F1965="Jun"),"Q2",
IF(OR(F1965="Jul",F1965="Aug",F1965="Sep"),"Q3",
IF(OR(F1965="Oct",F1965="Nov",F1965="Dec"),"Q4",""))))</f>
        <v>Q2</v>
      </c>
      <c r="H1965" t="str">
        <f>"Q"&amp;INT((MONTH(A1965)-1)/3)+1</f>
        <v>Q2</v>
      </c>
      <c r="I1965">
        <v>2016</v>
      </c>
      <c r="J1965" t="str">
        <f>IF(C1965&gt;B1965, "Bullish", IF(B1965&gt;C1965, "Bearish", "Neutral"))</f>
        <v>Bearish</v>
      </c>
      <c r="K1965" t="str">
        <f>IF(C1966&gt;C1965, "Buy", "")</f>
        <v>Buy</v>
      </c>
      <c r="L1965" t="str">
        <f>IF(C1966&lt;C1965, "Sell", "")</f>
        <v/>
      </c>
      <c r="V1965" s="4">
        <f t="shared" si="30"/>
        <v>6.1728395061728394E-4</v>
      </c>
    </row>
    <row r="1966" spans="1:22" x14ac:dyDescent="0.25">
      <c r="A1966" s="1">
        <v>42506</v>
      </c>
      <c r="B1966">
        <v>605.09997559999999</v>
      </c>
      <c r="C1966">
        <v>607.5</v>
      </c>
      <c r="D1966">
        <v>4533878</v>
      </c>
      <c r="E1966" t="s">
        <v>7</v>
      </c>
      <c r="F1966" t="s">
        <v>16</v>
      </c>
      <c r="G1966" t="str">
        <f>IF(OR(F1966="Jan",F1966="Feb",F1966="Mar"),"Q1",
IF(OR(F1966="Apr",F1966="May",F1966="Jun"),"Q2",
IF(OR(F1966="Jul",F1966="Aug",F1966="Sep"),"Q3",
IF(OR(F1966="Oct",F1966="Nov",F1966="Dec"),"Q4",""))))</f>
        <v>Q2</v>
      </c>
      <c r="H1966" t="str">
        <f>"Q"&amp;INT((MONTH(A1966)-1)/3)+1</f>
        <v>Q2</v>
      </c>
      <c r="I1966">
        <v>2016</v>
      </c>
      <c r="J1966" t="str">
        <f>IF(C1966&gt;B1966, "Bullish", IF(B1966&gt;C1966, "Bearish", "Neutral"))</f>
        <v>Bullish</v>
      </c>
      <c r="K1966" t="str">
        <f>IF(C1967&gt;C1966, "Buy", "")</f>
        <v/>
      </c>
      <c r="L1966" t="str">
        <f>IF(C1967&lt;C1966, "Sell", "")</f>
        <v>Sell</v>
      </c>
      <c r="V1966" s="4">
        <f t="shared" si="30"/>
        <v>-6.419548560778629E-3</v>
      </c>
    </row>
    <row r="1967" spans="1:22" x14ac:dyDescent="0.25">
      <c r="A1967" s="1">
        <v>42503</v>
      </c>
      <c r="B1967">
        <v>603</v>
      </c>
      <c r="C1967">
        <v>603.625</v>
      </c>
      <c r="D1967">
        <v>5652064</v>
      </c>
      <c r="E1967" t="s">
        <v>12</v>
      </c>
      <c r="F1967" t="s">
        <v>16</v>
      </c>
      <c r="G1967" t="str">
        <f>IF(OR(F1967="Jan",F1967="Feb",F1967="Mar"),"Q1",
IF(OR(F1967="Apr",F1967="May",F1967="Jun"),"Q2",
IF(OR(F1967="Jul",F1967="Aug",F1967="Sep"),"Q3",
IF(OR(F1967="Oct",F1967="Nov",F1967="Dec"),"Q4",""))))</f>
        <v>Q2</v>
      </c>
      <c r="H1967" t="str">
        <f>"Q"&amp;INT((MONTH(A1967)-1)/3)+1</f>
        <v>Q2</v>
      </c>
      <c r="I1967">
        <v>2016</v>
      </c>
      <c r="J1967" t="str">
        <f>IF(C1967&gt;B1967, "Bullish", IF(B1967&gt;C1967, "Bearish", "Neutral"))</f>
        <v>Bullish</v>
      </c>
      <c r="K1967" t="str">
        <f>IF(C1968&gt;C1967, "Buy", "")</f>
        <v>Buy</v>
      </c>
      <c r="L1967" t="str">
        <f>IF(C1968&lt;C1967, "Sell", "")</f>
        <v/>
      </c>
      <c r="V1967" s="4">
        <f t="shared" si="30"/>
        <v>2.2727272727272726E-3</v>
      </c>
    </row>
    <row r="1968" spans="1:22" x14ac:dyDescent="0.25">
      <c r="A1968" s="1">
        <v>42502</v>
      </c>
      <c r="B1968">
        <v>601.95001219999995</v>
      </c>
      <c r="C1968">
        <v>605</v>
      </c>
      <c r="D1968">
        <v>3406932</v>
      </c>
      <c r="E1968" t="s">
        <v>11</v>
      </c>
      <c r="F1968" t="s">
        <v>16</v>
      </c>
      <c r="G1968" t="str">
        <f>IF(OR(F1968="Jan",F1968="Feb",F1968="Mar"),"Q1",
IF(OR(F1968="Apr",F1968="May",F1968="Jun"),"Q2",
IF(OR(F1968="Jul",F1968="Aug",F1968="Sep"),"Q3",
IF(OR(F1968="Oct",F1968="Nov",F1968="Dec"),"Q4",""))))</f>
        <v>Q2</v>
      </c>
      <c r="H1968" t="str">
        <f>"Q"&amp;INT((MONTH(A1968)-1)/3)+1</f>
        <v>Q2</v>
      </c>
      <c r="I1968">
        <v>2016</v>
      </c>
      <c r="J1968" t="str">
        <f>IF(C1968&gt;B1968, "Bullish", IF(B1968&gt;C1968, "Bearish", "Neutral"))</f>
        <v>Bullish</v>
      </c>
      <c r="K1968" t="str">
        <f>IF(C1969&gt;C1968, "Buy", "")</f>
        <v/>
      </c>
      <c r="L1968" t="str">
        <f>IF(C1969&lt;C1968, "Sell", "")</f>
        <v>Sell</v>
      </c>
      <c r="V1968" s="4">
        <f t="shared" si="30"/>
        <v>-6.7812327374147949E-3</v>
      </c>
    </row>
    <row r="1969" spans="1:22" x14ac:dyDescent="0.25">
      <c r="A1969" s="1">
        <v>42501</v>
      </c>
      <c r="B1969">
        <v>599.25</v>
      </c>
      <c r="C1969">
        <v>600.92498780000005</v>
      </c>
      <c r="D1969">
        <v>3709888</v>
      </c>
      <c r="E1969" t="s">
        <v>10</v>
      </c>
      <c r="F1969" t="s">
        <v>16</v>
      </c>
      <c r="G1969" t="str">
        <f>IF(OR(F1969="Jan",F1969="Feb",F1969="Mar"),"Q1",
IF(OR(F1969="Apr",F1969="May",F1969="Jun"),"Q2",
IF(OR(F1969="Jul",F1969="Aug",F1969="Sep"),"Q3",
IF(OR(F1969="Oct",F1969="Nov",F1969="Dec"),"Q4",""))))</f>
        <v>Q2</v>
      </c>
      <c r="H1969" t="str">
        <f>"Q"&amp;INT((MONTH(A1969)-1)/3)+1</f>
        <v>Q2</v>
      </c>
      <c r="I1969">
        <v>2016</v>
      </c>
      <c r="J1969" t="str">
        <f>IF(C1969&gt;B1969, "Bullish", IF(B1969&gt;C1969, "Bearish", "Neutral"))</f>
        <v>Bullish</v>
      </c>
      <c r="K1969" t="str">
        <f>IF(C1970&gt;C1969, "Buy", "")</f>
        <v>Buy</v>
      </c>
      <c r="L1969" t="str">
        <f>IF(C1970&lt;C1969, "Sell", "")</f>
        <v/>
      </c>
      <c r="V1969" s="4">
        <f t="shared" si="30"/>
        <v>9.0287539243046784E-3</v>
      </c>
    </row>
    <row r="1970" spans="1:22" x14ac:dyDescent="0.25">
      <c r="A1970" s="1">
        <v>42500</v>
      </c>
      <c r="B1970">
        <v>601.25</v>
      </c>
      <c r="C1970">
        <v>606.40002440000001</v>
      </c>
      <c r="D1970">
        <v>3395704</v>
      </c>
      <c r="E1970" t="s">
        <v>9</v>
      </c>
      <c r="F1970" t="s">
        <v>16</v>
      </c>
      <c r="G1970" t="str">
        <f>IF(OR(F1970="Jan",F1970="Feb",F1970="Mar"),"Q1",
IF(OR(F1970="Apr",F1970="May",F1970="Jun"),"Q2",
IF(OR(F1970="Jul",F1970="Aug",F1970="Sep"),"Q3",
IF(OR(F1970="Oct",F1970="Nov",F1970="Dec"),"Q4",""))))</f>
        <v>Q2</v>
      </c>
      <c r="H1970" t="str">
        <f>"Q"&amp;INT((MONTH(A1970)-1)/3)+1</f>
        <v>Q2</v>
      </c>
      <c r="I1970">
        <v>2016</v>
      </c>
      <c r="J1970" t="str">
        <f>IF(C1970&gt;B1970, "Bullish", IF(B1970&gt;C1970, "Bearish", "Neutral"))</f>
        <v>Bullish</v>
      </c>
      <c r="K1970" t="str">
        <f>IF(C1971&gt;C1970, "Buy", "")</f>
        <v/>
      </c>
      <c r="L1970" t="str">
        <f>IF(C1971&lt;C1970, "Sell", "")</f>
        <v>Sell</v>
      </c>
      <c r="V1970" s="4">
        <f t="shared" si="30"/>
        <v>-1.1467411234219033E-2</v>
      </c>
    </row>
    <row r="1971" spans="1:22" x14ac:dyDescent="0.25">
      <c r="A1971" s="1">
        <v>42499</v>
      </c>
      <c r="B1971">
        <v>591</v>
      </c>
      <c r="C1971">
        <v>599.52502440000001</v>
      </c>
      <c r="D1971">
        <v>5123678</v>
      </c>
      <c r="E1971" t="s">
        <v>7</v>
      </c>
      <c r="F1971" t="s">
        <v>16</v>
      </c>
      <c r="G1971" t="str">
        <f>IF(OR(F1971="Jan",F1971="Feb",F1971="Mar"),"Q1",
IF(OR(F1971="Apr",F1971="May",F1971="Jun"),"Q2",
IF(OR(F1971="Jul",F1971="Aug",F1971="Sep"),"Q3",
IF(OR(F1971="Oct",F1971="Nov",F1971="Dec"),"Q4",""))))</f>
        <v>Q2</v>
      </c>
      <c r="H1971" t="str">
        <f>"Q"&amp;INT((MONTH(A1971)-1)/3)+1</f>
        <v>Q2</v>
      </c>
      <c r="I1971">
        <v>2016</v>
      </c>
      <c r="J1971" t="str">
        <f>IF(C1971&gt;B1971, "Bullish", IF(B1971&gt;C1971, "Bearish", "Neutral"))</f>
        <v>Bullish</v>
      </c>
      <c r="K1971" t="str">
        <f>IF(C1972&gt;C1971, "Buy", "")</f>
        <v/>
      </c>
      <c r="L1971" t="str">
        <f>IF(C1972&lt;C1971, "Sell", "")</f>
        <v>Sell</v>
      </c>
      <c r="V1971" s="4">
        <f t="shared" si="30"/>
        <v>-1.4854040457046139E-2</v>
      </c>
    </row>
    <row r="1972" spans="1:22" x14ac:dyDescent="0.25">
      <c r="A1972" s="1">
        <v>42496</v>
      </c>
      <c r="B1972">
        <v>594.90002440000001</v>
      </c>
      <c r="C1972">
        <v>590.75</v>
      </c>
      <c r="D1972">
        <v>2596720</v>
      </c>
      <c r="E1972" t="s">
        <v>12</v>
      </c>
      <c r="F1972" t="s">
        <v>16</v>
      </c>
      <c r="G1972" t="str">
        <f>IF(OR(F1972="Jan",F1972="Feb",F1972="Mar"),"Q1",
IF(OR(F1972="Apr",F1972="May",F1972="Jun"),"Q2",
IF(OR(F1972="Jul",F1972="Aug",F1972="Sep"),"Q3",
IF(OR(F1972="Oct",F1972="Nov",F1972="Dec"),"Q4",""))))</f>
        <v>Q2</v>
      </c>
      <c r="H1972" t="str">
        <f>"Q"&amp;INT((MONTH(A1972)-1)/3)+1</f>
        <v>Q2</v>
      </c>
      <c r="I1972">
        <v>2016</v>
      </c>
      <c r="J1972" t="str">
        <f>IF(C1972&gt;B1972, "Bullish", IF(B1972&gt;C1972, "Bearish", "Neutral"))</f>
        <v>Bearish</v>
      </c>
      <c r="K1972" t="str">
        <f>IF(C1973&gt;C1972, "Buy", "")</f>
        <v>Buy</v>
      </c>
      <c r="L1972" t="str">
        <f>IF(C1973&lt;C1972, "Sell", "")</f>
        <v/>
      </c>
      <c r="V1972" s="4">
        <f t="shared" si="30"/>
        <v>9.1827344107655879E-3</v>
      </c>
    </row>
    <row r="1973" spans="1:22" x14ac:dyDescent="0.25">
      <c r="A1973" s="1">
        <v>42495</v>
      </c>
      <c r="B1973">
        <v>597.57501219999995</v>
      </c>
      <c r="C1973">
        <v>596.22497559999999</v>
      </c>
      <c r="D1973">
        <v>6302668</v>
      </c>
      <c r="E1973" t="s">
        <v>11</v>
      </c>
      <c r="F1973" t="s">
        <v>16</v>
      </c>
      <c r="G1973" t="str">
        <f>IF(OR(F1973="Jan",F1973="Feb",F1973="Mar"),"Q1",
IF(OR(F1973="Apr",F1973="May",F1973="Jun"),"Q2",
IF(OR(F1973="Jul",F1973="Aug",F1973="Sep"),"Q3",
IF(OR(F1973="Oct",F1973="Nov",F1973="Dec"),"Q4",""))))</f>
        <v>Q2</v>
      </c>
      <c r="H1973" t="str">
        <f>"Q"&amp;INT((MONTH(A1973)-1)/3)+1</f>
        <v>Q2</v>
      </c>
      <c r="I1973">
        <v>2016</v>
      </c>
      <c r="J1973" t="str">
        <f>IF(C1973&gt;B1973, "Bullish", IF(B1973&gt;C1973, "Bearish", "Neutral"))</f>
        <v>Bearish</v>
      </c>
      <c r="K1973" t="str">
        <f>IF(C1974&gt;C1973, "Buy", "")</f>
        <v/>
      </c>
      <c r="L1973" t="str">
        <f>IF(C1974&lt;C1973, "Sell", "")</f>
        <v>Sell</v>
      </c>
      <c r="V1973" s="4">
        <f t="shared" si="30"/>
        <v>-3.028115972482575E-3</v>
      </c>
    </row>
    <row r="1974" spans="1:22" x14ac:dyDescent="0.25">
      <c r="A1974" s="1">
        <v>42494</v>
      </c>
      <c r="B1974">
        <v>590.5</v>
      </c>
      <c r="C1974">
        <v>594.42498780000005</v>
      </c>
      <c r="D1974">
        <v>5812842</v>
      </c>
      <c r="E1974" t="s">
        <v>10</v>
      </c>
      <c r="F1974" t="s">
        <v>16</v>
      </c>
      <c r="G1974" t="str">
        <f>IF(OR(F1974="Jan",F1974="Feb",F1974="Mar"),"Q1",
IF(OR(F1974="Apr",F1974="May",F1974="Jun"),"Q2",
IF(OR(F1974="Jul",F1974="Aug",F1974="Sep"),"Q3",
IF(OR(F1974="Oct",F1974="Nov",F1974="Dec"),"Q4",""))))</f>
        <v>Q2</v>
      </c>
      <c r="H1974" t="str">
        <f>"Q"&amp;INT((MONTH(A1974)-1)/3)+1</f>
        <v>Q2</v>
      </c>
      <c r="I1974">
        <v>2016</v>
      </c>
      <c r="J1974" t="str">
        <f>IF(C1974&gt;B1974, "Bullish", IF(B1974&gt;C1974, "Bearish", "Neutral"))</f>
        <v>Bullish</v>
      </c>
      <c r="K1974" t="str">
        <f>IF(C1975&gt;C1974, "Buy", "")</f>
        <v/>
      </c>
      <c r="L1974" t="str">
        <f>IF(C1975&lt;C1974, "Sell", "")</f>
        <v>Sell</v>
      </c>
      <c r="V1974" s="4">
        <f t="shared" si="30"/>
        <v>-9.3818359162561558E-3</v>
      </c>
    </row>
    <row r="1975" spans="1:22" x14ac:dyDescent="0.25">
      <c r="A1975" s="1">
        <v>42493</v>
      </c>
      <c r="B1975">
        <v>601.375</v>
      </c>
      <c r="C1975">
        <v>588.90002440000001</v>
      </c>
      <c r="D1975">
        <v>6824810</v>
      </c>
      <c r="E1975" t="s">
        <v>9</v>
      </c>
      <c r="F1975" t="s">
        <v>16</v>
      </c>
      <c r="G1975" t="str">
        <f>IF(OR(F1975="Jan",F1975="Feb",F1975="Mar"),"Q1",
IF(OR(F1975="Apr",F1975="May",F1975="Jun"),"Q2",
IF(OR(F1975="Jul",F1975="Aug",F1975="Sep"),"Q3",
IF(OR(F1975="Oct",F1975="Nov",F1975="Dec"),"Q4",""))))</f>
        <v>Q2</v>
      </c>
      <c r="H1975" t="str">
        <f>"Q"&amp;INT((MONTH(A1975)-1)/3)+1</f>
        <v>Q2</v>
      </c>
      <c r="I1975">
        <v>2016</v>
      </c>
      <c r="J1975" t="str">
        <f>IF(C1975&gt;B1975, "Bullish", IF(B1975&gt;C1975, "Bearish", "Neutral"))</f>
        <v>Bearish</v>
      </c>
      <c r="K1975" t="str">
        <f>IF(C1976&gt;C1975, "Buy", "")</f>
        <v>Buy</v>
      </c>
      <c r="L1975" t="str">
        <f>IF(C1976&lt;C1975, "Sell", "")</f>
        <v/>
      </c>
      <c r="V1975" s="4">
        <f t="shared" si="30"/>
        <v>1.9358060909476397E-2</v>
      </c>
    </row>
    <row r="1976" spans="1:22" x14ac:dyDescent="0.25">
      <c r="A1976" s="1">
        <v>42492</v>
      </c>
      <c r="B1976">
        <v>605</v>
      </c>
      <c r="C1976">
        <v>600.52502440000001</v>
      </c>
      <c r="D1976">
        <v>3615250</v>
      </c>
      <c r="E1976" t="s">
        <v>7</v>
      </c>
      <c r="F1976" t="s">
        <v>16</v>
      </c>
      <c r="G1976" t="str">
        <f>IF(OR(F1976="Jan",F1976="Feb",F1976="Mar"),"Q1",
IF(OR(F1976="Apr",F1976="May",F1976="Jun"),"Q2",
IF(OR(F1976="Jul",F1976="Aug",F1976="Sep"),"Q3",
IF(OR(F1976="Oct",F1976="Nov",F1976="Dec"),"Q4",""))))</f>
        <v>Q2</v>
      </c>
      <c r="H1976" t="str">
        <f>"Q"&amp;INT((MONTH(A1976)-1)/3)+1</f>
        <v>Q2</v>
      </c>
      <c r="I1976">
        <v>2016</v>
      </c>
      <c r="J1976" t="str">
        <f>IF(C1976&gt;B1976, "Bullish", IF(B1976&gt;C1976, "Bearish", "Neutral"))</f>
        <v>Bearish</v>
      </c>
      <c r="K1976" t="str">
        <f>IF(C1977&gt;C1976, "Buy", "")</f>
        <v>Buy</v>
      </c>
      <c r="L1976" t="str">
        <f>IF(C1977&lt;C1976, "Sell", "")</f>
        <v/>
      </c>
      <c r="V1976" s="4">
        <f t="shared" si="30"/>
        <v>5.8355491618139995E-3</v>
      </c>
    </row>
    <row r="1977" spans="1:22" x14ac:dyDescent="0.25">
      <c r="A1977" s="1">
        <v>42489</v>
      </c>
      <c r="B1977">
        <v>605.72497559999999</v>
      </c>
      <c r="C1977">
        <v>604.04998780000005</v>
      </c>
      <c r="D1977">
        <v>5036410</v>
      </c>
      <c r="E1977" t="s">
        <v>12</v>
      </c>
      <c r="F1977" t="s">
        <v>15</v>
      </c>
      <c r="G1977" t="str">
        <f>IF(OR(F1977="Jan",F1977="Feb",F1977="Mar"),"Q1",
IF(OR(F1977="Apr",F1977="May",F1977="Jun"),"Q2",
IF(OR(F1977="Jul",F1977="Aug",F1977="Sep"),"Q3",
IF(OR(F1977="Oct",F1977="Nov",F1977="Dec"),"Q4",""))))</f>
        <v>Q2</v>
      </c>
      <c r="H1977" t="str">
        <f>"Q"&amp;INT((MONTH(A1977)-1)/3)+1</f>
        <v>Q2</v>
      </c>
      <c r="I1977">
        <v>2016</v>
      </c>
      <c r="J1977" t="str">
        <f>IF(C1977&gt;B1977, "Bullish", IF(B1977&gt;C1977, "Bearish", "Neutral"))</f>
        <v>Bearish</v>
      </c>
      <c r="K1977" t="str">
        <f>IF(C1978&gt;C1977, "Buy", "")</f>
        <v>Buy</v>
      </c>
      <c r="L1977" t="str">
        <f>IF(C1978&lt;C1977, "Sell", "")</f>
        <v/>
      </c>
      <c r="V1977" s="4">
        <f t="shared" si="30"/>
        <v>8.6841895448072073E-4</v>
      </c>
    </row>
    <row r="1978" spans="1:22" x14ac:dyDescent="0.25">
      <c r="A1978" s="1">
        <v>42488</v>
      </c>
      <c r="B1978">
        <v>615.5</v>
      </c>
      <c r="C1978">
        <v>604.57501219999995</v>
      </c>
      <c r="D1978">
        <v>12165168</v>
      </c>
      <c r="E1978" t="s">
        <v>11</v>
      </c>
      <c r="F1978" t="s">
        <v>15</v>
      </c>
      <c r="G1978" t="str">
        <f>IF(OR(F1978="Jan",F1978="Feb",F1978="Mar"),"Q1",
IF(OR(F1978="Apr",F1978="May",F1978="Jun"),"Q2",
IF(OR(F1978="Jul",F1978="Aug",F1978="Sep"),"Q3",
IF(OR(F1978="Oct",F1978="Nov",F1978="Dec"),"Q4",""))))</f>
        <v>Q2</v>
      </c>
      <c r="H1978" t="str">
        <f>"Q"&amp;INT((MONTH(A1978)-1)/3)+1</f>
        <v>Q2</v>
      </c>
      <c r="I1978">
        <v>2016</v>
      </c>
      <c r="J1978" t="str">
        <f>IF(C1978&gt;B1978, "Bullish", IF(B1978&gt;C1978, "Bearish", "Neutral"))</f>
        <v>Bearish</v>
      </c>
      <c r="K1978" t="str">
        <f>IF(C1979&gt;C1978, "Buy", "")</f>
        <v>Buy</v>
      </c>
      <c r="L1978" t="str">
        <f>IF(C1979&lt;C1978, "Sell", "")</f>
        <v/>
      </c>
      <c r="V1978" s="4">
        <f t="shared" si="30"/>
        <v>2.4996975680420752E-2</v>
      </c>
    </row>
    <row r="1979" spans="1:22" x14ac:dyDescent="0.25">
      <c r="A1979" s="1">
        <v>42487</v>
      </c>
      <c r="B1979">
        <v>614.59997559999999</v>
      </c>
      <c r="C1979">
        <v>620.07501219999995</v>
      </c>
      <c r="D1979">
        <v>4486208</v>
      </c>
      <c r="E1979" t="s">
        <v>10</v>
      </c>
      <c r="F1979" t="s">
        <v>15</v>
      </c>
      <c r="G1979" t="str">
        <f>IF(OR(F1979="Jan",F1979="Feb",F1979="Mar"),"Q1",
IF(OR(F1979="Apr",F1979="May",F1979="Jun"),"Q2",
IF(OR(F1979="Jul",F1979="Aug",F1979="Sep"),"Q3",
IF(OR(F1979="Oct",F1979="Nov",F1979="Dec"),"Q4",""))))</f>
        <v>Q2</v>
      </c>
      <c r="H1979" t="str">
        <f>"Q"&amp;INT((MONTH(A1979)-1)/3)+1</f>
        <v>Q2</v>
      </c>
      <c r="I1979">
        <v>2016</v>
      </c>
      <c r="J1979" t="str">
        <f>IF(C1979&gt;B1979, "Bullish", IF(B1979&gt;C1979, "Bearish", "Neutral"))</f>
        <v>Bullish</v>
      </c>
      <c r="K1979" t="str">
        <f>IF(C1980&gt;C1979, "Buy", "")</f>
        <v/>
      </c>
      <c r="L1979" t="str">
        <f>IF(C1980&lt;C1979, "Sell", "")</f>
        <v>Sell</v>
      </c>
      <c r="V1979" s="4">
        <f t="shared" si="30"/>
        <v>-6.4927158556813162E-3</v>
      </c>
    </row>
    <row r="1980" spans="1:22" x14ac:dyDescent="0.25">
      <c r="A1980" s="1">
        <v>42486</v>
      </c>
      <c r="B1980">
        <v>607.72497559999999</v>
      </c>
      <c r="C1980">
        <v>616.07501219999995</v>
      </c>
      <c r="D1980">
        <v>5846744</v>
      </c>
      <c r="E1980" t="s">
        <v>9</v>
      </c>
      <c r="F1980" t="s">
        <v>15</v>
      </c>
      <c r="G1980" t="str">
        <f>IF(OR(F1980="Jan",F1980="Feb",F1980="Mar"),"Q1",
IF(OR(F1980="Apr",F1980="May",F1980="Jun"),"Q2",
IF(OR(F1980="Jul",F1980="Aug",F1980="Sep"),"Q3",
IF(OR(F1980="Oct",F1980="Nov",F1980="Dec"),"Q4",""))))</f>
        <v>Q2</v>
      </c>
      <c r="H1980" t="str">
        <f>"Q"&amp;INT((MONTH(A1980)-1)/3)+1</f>
        <v>Q2</v>
      </c>
      <c r="I1980">
        <v>2016</v>
      </c>
      <c r="J1980" t="str">
        <f>IF(C1980&gt;B1980, "Bullish", IF(B1980&gt;C1980, "Bearish", "Neutral"))</f>
        <v>Bullish</v>
      </c>
      <c r="K1980" t="str">
        <f>IF(C1981&gt;C1980, "Buy", "")</f>
        <v/>
      </c>
      <c r="L1980" t="str">
        <f>IF(C1981&lt;C1980, "Sell", "")</f>
        <v>Sell</v>
      </c>
      <c r="V1980" s="4">
        <f t="shared" si="30"/>
        <v>-1.3406299401335272E-2</v>
      </c>
    </row>
    <row r="1981" spans="1:22" x14ac:dyDescent="0.25">
      <c r="A1981" s="1">
        <v>42485</v>
      </c>
      <c r="B1981">
        <v>606.02502440000001</v>
      </c>
      <c r="C1981">
        <v>607.92498780000005</v>
      </c>
      <c r="D1981">
        <v>5364134</v>
      </c>
      <c r="E1981" t="s">
        <v>7</v>
      </c>
      <c r="F1981" t="s">
        <v>15</v>
      </c>
      <c r="G1981" t="str">
        <f>IF(OR(F1981="Jan",F1981="Feb",F1981="Mar"),"Q1",
IF(OR(F1981="Apr",F1981="May",F1981="Jun"),"Q2",
IF(OR(F1981="Jul",F1981="Aug",F1981="Sep"),"Q3",
IF(OR(F1981="Oct",F1981="Nov",F1981="Dec"),"Q4",""))))</f>
        <v>Q2</v>
      </c>
      <c r="H1981" t="str">
        <f>"Q"&amp;INT((MONTH(A1981)-1)/3)+1</f>
        <v>Q2</v>
      </c>
      <c r="I1981">
        <v>2016</v>
      </c>
      <c r="J1981" t="str">
        <f>IF(C1981&gt;B1981, "Bullish", IF(B1981&gt;C1981, "Bearish", "Neutral"))</f>
        <v>Bullish</v>
      </c>
      <c r="K1981" t="str">
        <f>IF(C1982&gt;C1981, "Buy", "")</f>
        <v/>
      </c>
      <c r="L1981" t="str">
        <f>IF(C1982&lt;C1981, "Sell", "")</f>
        <v>Sell</v>
      </c>
      <c r="V1981" s="4">
        <f t="shared" si="30"/>
        <v>-3.7977094736842991E-3</v>
      </c>
    </row>
    <row r="1982" spans="1:22" x14ac:dyDescent="0.25">
      <c r="A1982" s="1">
        <v>42482</v>
      </c>
      <c r="B1982">
        <v>613.15002440000001</v>
      </c>
      <c r="C1982">
        <v>605.625</v>
      </c>
      <c r="D1982">
        <v>5143938</v>
      </c>
      <c r="E1982" t="s">
        <v>12</v>
      </c>
      <c r="F1982" t="s">
        <v>15</v>
      </c>
      <c r="G1982" t="str">
        <f>IF(OR(F1982="Jan",F1982="Feb",F1982="Mar"),"Q1",
IF(OR(F1982="Apr",F1982="May",F1982="Jun"),"Q2",
IF(OR(F1982="Jul",F1982="Aug",F1982="Sep"),"Q3",
IF(OR(F1982="Oct",F1982="Nov",F1982="Dec"),"Q4",""))))</f>
        <v>Q2</v>
      </c>
      <c r="H1982" t="str">
        <f>"Q"&amp;INT((MONTH(A1982)-1)/3)+1</f>
        <v>Q2</v>
      </c>
      <c r="I1982">
        <v>2016</v>
      </c>
      <c r="J1982" t="str">
        <f>IF(C1982&gt;B1982, "Bullish", IF(B1982&gt;C1982, "Bearish", "Neutral"))</f>
        <v>Bearish</v>
      </c>
      <c r="K1982" t="str">
        <f>IF(C1983&gt;C1982, "Buy", "")</f>
        <v>Buy</v>
      </c>
      <c r="L1982" t="str">
        <f>IF(C1983&lt;C1982, "Sell", "")</f>
        <v/>
      </c>
      <c r="V1982" s="4">
        <f t="shared" si="30"/>
        <v>1.227272951242829E-2</v>
      </c>
    </row>
    <row r="1983" spans="1:22" x14ac:dyDescent="0.25">
      <c r="A1983" s="1">
        <v>42481</v>
      </c>
      <c r="B1983">
        <v>625.5</v>
      </c>
      <c r="C1983">
        <v>613.15002440000001</v>
      </c>
      <c r="D1983">
        <v>5441100</v>
      </c>
      <c r="E1983" t="s">
        <v>11</v>
      </c>
      <c r="F1983" t="s">
        <v>15</v>
      </c>
      <c r="G1983" t="str">
        <f>IF(OR(F1983="Jan",F1983="Feb",F1983="Mar"),"Q1",
IF(OR(F1983="Apr",F1983="May",F1983="Jun"),"Q2",
IF(OR(F1983="Jul",F1983="Aug",F1983="Sep"),"Q3",
IF(OR(F1983="Oct",F1983="Nov",F1983="Dec"),"Q4",""))))</f>
        <v>Q2</v>
      </c>
      <c r="H1983" t="str">
        <f>"Q"&amp;INT((MONTH(A1983)-1)/3)+1</f>
        <v>Q2</v>
      </c>
      <c r="I1983">
        <v>2016</v>
      </c>
      <c r="J1983" t="str">
        <f>IF(C1983&gt;B1983, "Bullish", IF(B1983&gt;C1983, "Bearish", "Neutral"))</f>
        <v>Bearish</v>
      </c>
      <c r="K1983" t="str">
        <f>IF(C1984&gt;C1983, "Buy", "")</f>
        <v>Buy</v>
      </c>
      <c r="L1983" t="str">
        <f>IF(C1984&lt;C1983, "Sell", "")</f>
        <v/>
      </c>
      <c r="V1983" s="4">
        <f t="shared" si="30"/>
        <v>1.3911166886002383E-2</v>
      </c>
    </row>
    <row r="1984" spans="1:22" x14ac:dyDescent="0.25">
      <c r="A1984" s="1">
        <v>42480</v>
      </c>
      <c r="B1984">
        <v>622</v>
      </c>
      <c r="C1984">
        <v>621.79998780000005</v>
      </c>
      <c r="D1984">
        <v>8072848</v>
      </c>
      <c r="E1984" t="s">
        <v>10</v>
      </c>
      <c r="F1984" t="s">
        <v>15</v>
      </c>
      <c r="G1984" t="str">
        <f>IF(OR(F1984="Jan",F1984="Feb",F1984="Mar"),"Q1",
IF(OR(F1984="Apr",F1984="May",F1984="Jun"),"Q2",
IF(OR(F1984="Jul",F1984="Aug",F1984="Sep"),"Q3",
IF(OR(F1984="Oct",F1984="Nov",F1984="Dec"),"Q4",""))))</f>
        <v>Q2</v>
      </c>
      <c r="H1984" t="str">
        <f>"Q"&amp;INT((MONTH(A1984)-1)/3)+1</f>
        <v>Q2</v>
      </c>
      <c r="I1984">
        <v>2016</v>
      </c>
      <c r="J1984" t="str">
        <f>IF(C1984&gt;B1984, "Bullish", IF(B1984&gt;C1984, "Bearish", "Neutral"))</f>
        <v>Bearish</v>
      </c>
      <c r="K1984" t="str">
        <f>IF(C1985&gt;C1984, "Buy", "")</f>
        <v/>
      </c>
      <c r="L1984" t="str">
        <f>IF(C1985&lt;C1984, "Sell", "")</f>
        <v>Sell</v>
      </c>
      <c r="V1984" s="4">
        <f t="shared" si="30"/>
        <v>-3.955779924955341E-3</v>
      </c>
    </row>
    <row r="1985" spans="1:22" x14ac:dyDescent="0.25">
      <c r="A1985" s="1">
        <v>42478</v>
      </c>
      <c r="B1985">
        <v>625</v>
      </c>
      <c r="C1985">
        <v>619.34997559999999</v>
      </c>
      <c r="D1985">
        <v>25015990</v>
      </c>
      <c r="E1985" t="s">
        <v>7</v>
      </c>
      <c r="F1985" t="s">
        <v>15</v>
      </c>
      <c r="G1985" t="str">
        <f>IF(OR(F1985="Jan",F1985="Feb",F1985="Mar"),"Q1",
IF(OR(F1985="Apr",F1985="May",F1985="Jun"),"Q2",
IF(OR(F1985="Jul",F1985="Aug",F1985="Sep"),"Q3",
IF(OR(F1985="Oct",F1985="Nov",F1985="Dec"),"Q4",""))))</f>
        <v>Q2</v>
      </c>
      <c r="H1985" t="str">
        <f>"Q"&amp;INT((MONTH(A1985)-1)/3)+1</f>
        <v>Q2</v>
      </c>
      <c r="I1985">
        <v>2016</v>
      </c>
      <c r="J1985" t="str">
        <f>IF(C1985&gt;B1985, "Bullish", IF(B1985&gt;C1985, "Bearish", "Neutral"))</f>
        <v>Bearish</v>
      </c>
      <c r="K1985" t="str">
        <f>IF(C1986&gt;C1985, "Buy", "")</f>
        <v/>
      </c>
      <c r="L1985" t="str">
        <f>IF(C1986&lt;C1985, "Sell", "")</f>
        <v>Sell</v>
      </c>
      <c r="V1985" s="4">
        <f t="shared" si="30"/>
        <v>-5.6280380955472491E-2</v>
      </c>
    </row>
    <row r="1986" spans="1:22" x14ac:dyDescent="0.25">
      <c r="A1986" s="1">
        <v>42473</v>
      </c>
      <c r="B1986">
        <v>597.47497559999999</v>
      </c>
      <c r="C1986">
        <v>586.34997559999999</v>
      </c>
      <c r="D1986">
        <v>12511386</v>
      </c>
      <c r="E1986" t="s">
        <v>10</v>
      </c>
      <c r="F1986" t="s">
        <v>15</v>
      </c>
      <c r="G1986" t="str">
        <f>IF(OR(F1986="Jan",F1986="Feb",F1986="Mar"),"Q1",
IF(OR(F1986="Apr",F1986="May",F1986="Jun"),"Q2",
IF(OR(F1986="Jul",F1986="Aug",F1986="Sep"),"Q3",
IF(OR(F1986="Oct",F1986="Nov",F1986="Dec"),"Q4",""))))</f>
        <v>Q2</v>
      </c>
      <c r="H1986" t="str">
        <f>"Q"&amp;INT((MONTH(A1986)-1)/3)+1</f>
        <v>Q2</v>
      </c>
      <c r="I1986">
        <v>2016</v>
      </c>
      <c r="J1986" t="str">
        <f>IF(C1986&gt;B1986, "Bullish", IF(B1986&gt;C1986, "Bearish", "Neutral"))</f>
        <v>Bearish</v>
      </c>
      <c r="K1986" t="str">
        <f>IF(C1987&gt;C1986, "Buy", "")</f>
        <v>Buy</v>
      </c>
      <c r="L1986" t="str">
        <f>IF(C1987&lt;C1986, "Sell", "")</f>
        <v/>
      </c>
      <c r="V1986" s="4">
        <f t="shared" si="30"/>
        <v>8.0358656675268529E-3</v>
      </c>
    </row>
    <row r="1987" spans="1:22" x14ac:dyDescent="0.25">
      <c r="A1987" s="1">
        <v>42472</v>
      </c>
      <c r="B1987">
        <v>590.25</v>
      </c>
      <c r="C1987">
        <v>591.09997559999999</v>
      </c>
      <c r="D1987">
        <v>5842138</v>
      </c>
      <c r="E1987" t="s">
        <v>9</v>
      </c>
      <c r="F1987" t="s">
        <v>15</v>
      </c>
      <c r="G1987" t="str">
        <f>IF(OR(F1987="Jan",F1987="Feb",F1987="Mar"),"Q1",
IF(OR(F1987="Apr",F1987="May",F1987="Jun"),"Q2",
IF(OR(F1987="Jul",F1987="Aug",F1987="Sep"),"Q3",
IF(OR(F1987="Oct",F1987="Nov",F1987="Dec"),"Q4",""))))</f>
        <v>Q2</v>
      </c>
      <c r="H1987" t="str">
        <f>"Q"&amp;INT((MONTH(A1987)-1)/3)+1</f>
        <v>Q2</v>
      </c>
      <c r="I1987">
        <v>2016</v>
      </c>
      <c r="J1987" t="str">
        <f>IF(C1987&gt;B1987, "Bullish", IF(B1987&gt;C1987, "Bearish", "Neutral"))</f>
        <v>Bullish</v>
      </c>
      <c r="K1987" t="str">
        <f>IF(C1988&gt;C1987, "Buy", "")</f>
        <v>Buy</v>
      </c>
      <c r="L1987" t="str">
        <f>IF(C1988&lt;C1987, "Sell", "")</f>
        <v/>
      </c>
      <c r="V1987" s="4">
        <f t="shared" ref="V1987:V2050" si="31">(C1988-C1987)/C1988</f>
        <v>1.4359938888095745E-3</v>
      </c>
    </row>
    <row r="1988" spans="1:22" x14ac:dyDescent="0.25">
      <c r="A1988" s="1">
        <v>42471</v>
      </c>
      <c r="B1988">
        <v>582.90002440000001</v>
      </c>
      <c r="C1988">
        <v>591.95001219999995</v>
      </c>
      <c r="D1988">
        <v>5768678</v>
      </c>
      <c r="E1988" t="s">
        <v>7</v>
      </c>
      <c r="F1988" t="s">
        <v>15</v>
      </c>
      <c r="G1988" t="str">
        <f>IF(OR(F1988="Jan",F1988="Feb",F1988="Mar"),"Q1",
IF(OR(F1988="Apr",F1988="May",F1988="Jun"),"Q2",
IF(OR(F1988="Jul",F1988="Aug",F1988="Sep"),"Q3",
IF(OR(F1988="Oct",F1988="Nov",F1988="Dec"),"Q4",""))))</f>
        <v>Q2</v>
      </c>
      <c r="H1988" t="str">
        <f>"Q"&amp;INT((MONTH(A1988)-1)/3)+1</f>
        <v>Q2</v>
      </c>
      <c r="I1988">
        <v>2016</v>
      </c>
      <c r="J1988" t="str">
        <f>IF(C1988&gt;B1988, "Bullish", IF(B1988&gt;C1988, "Bearish", "Neutral"))</f>
        <v>Bullish</v>
      </c>
      <c r="K1988" t="str">
        <f>IF(C1989&gt;C1988, "Buy", "")</f>
        <v/>
      </c>
      <c r="L1988" t="str">
        <f>IF(C1989&lt;C1988, "Sell", "")</f>
        <v>Sell</v>
      </c>
      <c r="V1988" s="4">
        <f t="shared" si="31"/>
        <v>-1.5569396868968383E-2</v>
      </c>
    </row>
    <row r="1989" spans="1:22" x14ac:dyDescent="0.25">
      <c r="A1989" s="1">
        <v>42468</v>
      </c>
      <c r="B1989">
        <v>587.92498780000005</v>
      </c>
      <c r="C1989">
        <v>582.875</v>
      </c>
      <c r="D1989">
        <v>4195578</v>
      </c>
      <c r="E1989" t="s">
        <v>12</v>
      </c>
      <c r="F1989" t="s">
        <v>15</v>
      </c>
      <c r="G1989" t="str">
        <f>IF(OR(F1989="Jan",F1989="Feb",F1989="Mar"),"Q1",
IF(OR(F1989="Apr",F1989="May",F1989="Jun"),"Q2",
IF(OR(F1989="Jul",F1989="Aug",F1989="Sep"),"Q3",
IF(OR(F1989="Oct",F1989="Nov",F1989="Dec"),"Q4",""))))</f>
        <v>Q2</v>
      </c>
      <c r="H1989" t="str">
        <f>"Q"&amp;INT((MONTH(A1989)-1)/3)+1</f>
        <v>Q2</v>
      </c>
      <c r="I1989">
        <v>2016</v>
      </c>
      <c r="J1989" t="str">
        <f>IF(C1989&gt;B1989, "Bullish", IF(B1989&gt;C1989, "Bearish", "Neutral"))</f>
        <v>Bearish</v>
      </c>
      <c r="K1989" t="str">
        <f>IF(C1990&gt;C1989, "Buy", "")</f>
        <v>Buy</v>
      </c>
      <c r="L1989" t="str">
        <f>IF(C1990&lt;C1989, "Sell", "")</f>
        <v/>
      </c>
      <c r="V1989" s="4">
        <f t="shared" si="31"/>
        <v>1.3330512060939484E-2</v>
      </c>
    </row>
    <row r="1990" spans="1:22" x14ac:dyDescent="0.25">
      <c r="A1990" s="1">
        <v>42467</v>
      </c>
      <c r="B1990">
        <v>604.20001219999995</v>
      </c>
      <c r="C1990">
        <v>590.75</v>
      </c>
      <c r="D1990">
        <v>5657890</v>
      </c>
      <c r="E1990" t="s">
        <v>11</v>
      </c>
      <c r="F1990" t="s">
        <v>15</v>
      </c>
      <c r="G1990" t="str">
        <f>IF(OR(F1990="Jan",F1990="Feb",F1990="Mar"),"Q1",
IF(OR(F1990="Apr",F1990="May",F1990="Jun"),"Q2",
IF(OR(F1990="Jul",F1990="Aug",F1990="Sep"),"Q3",
IF(OR(F1990="Oct",F1990="Nov",F1990="Dec"),"Q4",""))))</f>
        <v>Q2</v>
      </c>
      <c r="H1990" t="str">
        <f>"Q"&amp;INT((MONTH(A1990)-1)/3)+1</f>
        <v>Q2</v>
      </c>
      <c r="I1990">
        <v>2016</v>
      </c>
      <c r="J1990" t="str">
        <f>IF(C1990&gt;B1990, "Bullish", IF(B1990&gt;C1990, "Bearish", "Neutral"))</f>
        <v>Bearish</v>
      </c>
      <c r="K1990" t="str">
        <f>IF(C1991&gt;C1990, "Buy", "")</f>
        <v>Buy</v>
      </c>
      <c r="L1990" t="str">
        <f>IF(C1991&lt;C1990, "Sell", "")</f>
        <v/>
      </c>
      <c r="V1990" s="4">
        <f t="shared" si="31"/>
        <v>1.5990632114885345E-2</v>
      </c>
    </row>
    <row r="1991" spans="1:22" x14ac:dyDescent="0.25">
      <c r="A1991" s="1">
        <v>42466</v>
      </c>
      <c r="B1991">
        <v>614</v>
      </c>
      <c r="C1991">
        <v>600.34997559999999</v>
      </c>
      <c r="D1991">
        <v>4931354</v>
      </c>
      <c r="E1991" t="s">
        <v>10</v>
      </c>
      <c r="F1991" t="s">
        <v>15</v>
      </c>
      <c r="G1991" t="str">
        <f>IF(OR(F1991="Jan",F1991="Feb",F1991="Mar"),"Q1",
IF(OR(F1991="Apr",F1991="May",F1991="Jun"),"Q2",
IF(OR(F1991="Jul",F1991="Aug",F1991="Sep"),"Q3",
IF(OR(F1991="Oct",F1991="Nov",F1991="Dec"),"Q4",""))))</f>
        <v>Q2</v>
      </c>
      <c r="H1991" t="str">
        <f>"Q"&amp;INT((MONTH(A1991)-1)/3)+1</f>
        <v>Q2</v>
      </c>
      <c r="I1991">
        <v>2016</v>
      </c>
      <c r="J1991" t="str">
        <f>IF(C1991&gt;B1991, "Bullish", IF(B1991&gt;C1991, "Bearish", "Neutral"))</f>
        <v>Bearish</v>
      </c>
      <c r="K1991" t="str">
        <f>IF(C1992&gt;C1991, "Buy", "")</f>
        <v>Buy</v>
      </c>
      <c r="L1991" t="str">
        <f>IF(C1992&lt;C1991, "Sell", "")</f>
        <v/>
      </c>
      <c r="V1991" s="4">
        <f t="shared" si="31"/>
        <v>1.5658384026783805E-2</v>
      </c>
    </row>
    <row r="1992" spans="1:22" x14ac:dyDescent="0.25">
      <c r="A1992" s="1">
        <v>42465</v>
      </c>
      <c r="B1992">
        <v>621</v>
      </c>
      <c r="C1992">
        <v>609.90002440000001</v>
      </c>
      <c r="D1992">
        <v>4790716</v>
      </c>
      <c r="E1992" t="s">
        <v>9</v>
      </c>
      <c r="F1992" t="s">
        <v>15</v>
      </c>
      <c r="G1992" t="str">
        <f>IF(OR(F1992="Jan",F1992="Feb",F1992="Mar"),"Q1",
IF(OR(F1992="Apr",F1992="May",F1992="Jun"),"Q2",
IF(OR(F1992="Jul",F1992="Aug",F1992="Sep"),"Q3",
IF(OR(F1992="Oct",F1992="Nov",F1992="Dec"),"Q4",""))))</f>
        <v>Q2</v>
      </c>
      <c r="H1992" t="str">
        <f>"Q"&amp;INT((MONTH(A1992)-1)/3)+1</f>
        <v>Q2</v>
      </c>
      <c r="I1992">
        <v>2016</v>
      </c>
      <c r="J1992" t="str">
        <f>IF(C1992&gt;B1992, "Bullish", IF(B1992&gt;C1992, "Bearish", "Neutral"))</f>
        <v>Bearish</v>
      </c>
      <c r="K1992" t="str">
        <f>IF(C1993&gt;C1992, "Buy", "")</f>
        <v>Buy</v>
      </c>
      <c r="L1992" t="str">
        <f>IF(C1993&lt;C1992, "Sell", "")</f>
        <v/>
      </c>
      <c r="V1992" s="4">
        <f t="shared" si="31"/>
        <v>1.9216775217318165E-2</v>
      </c>
    </row>
    <row r="1993" spans="1:22" x14ac:dyDescent="0.25">
      <c r="A1993" s="1">
        <v>42464</v>
      </c>
      <c r="B1993">
        <v>606.77502440000001</v>
      </c>
      <c r="C1993">
        <v>621.84997559999999</v>
      </c>
      <c r="D1993">
        <v>4577054</v>
      </c>
      <c r="E1993" t="s">
        <v>7</v>
      </c>
      <c r="F1993" t="s">
        <v>15</v>
      </c>
      <c r="G1993" t="str">
        <f>IF(OR(F1993="Jan",F1993="Feb",F1993="Mar"),"Q1",
IF(OR(F1993="Apr",F1993="May",F1993="Jun"),"Q2",
IF(OR(F1993="Jul",F1993="Aug",F1993="Sep"),"Q3",
IF(OR(F1993="Oct",F1993="Nov",F1993="Dec"),"Q4",""))))</f>
        <v>Q2</v>
      </c>
      <c r="H1993" t="str">
        <f>"Q"&amp;INT((MONTH(A1993)-1)/3)+1</f>
        <v>Q2</v>
      </c>
      <c r="I1993">
        <v>2016</v>
      </c>
      <c r="J1993" t="str">
        <f>IF(C1993&gt;B1993, "Bullish", IF(B1993&gt;C1993, "Bearish", "Neutral"))</f>
        <v>Bullish</v>
      </c>
      <c r="K1993" t="str">
        <f>IF(C1994&gt;C1993, "Buy", "")</f>
        <v/>
      </c>
      <c r="L1993" t="str">
        <f>IF(C1994&lt;C1993, "Sell", "")</f>
        <v>Sell</v>
      </c>
      <c r="V1993" s="4">
        <f t="shared" si="31"/>
        <v>-3.1730890164227005E-2</v>
      </c>
    </row>
    <row r="1994" spans="1:22" x14ac:dyDescent="0.25">
      <c r="A1994" s="1">
        <v>42461</v>
      </c>
      <c r="B1994">
        <v>608</v>
      </c>
      <c r="C1994">
        <v>602.72497559999999</v>
      </c>
      <c r="D1994">
        <v>5511428</v>
      </c>
      <c r="E1994" t="s">
        <v>12</v>
      </c>
      <c r="F1994" t="s">
        <v>15</v>
      </c>
      <c r="G1994" t="str">
        <f>IF(OR(F1994="Jan",F1994="Feb",F1994="Mar"),"Q1",
IF(OR(F1994="Apr",F1994="May",F1994="Jun"),"Q2",
IF(OR(F1994="Jul",F1994="Aug",F1994="Sep"),"Q3",
IF(OR(F1994="Oct",F1994="Nov",F1994="Dec"),"Q4",""))))</f>
        <v>Q2</v>
      </c>
      <c r="H1994" t="str">
        <f>"Q"&amp;INT((MONTH(A1994)-1)/3)+1</f>
        <v>Q2</v>
      </c>
      <c r="I1994">
        <v>2016</v>
      </c>
      <c r="J1994" t="str">
        <f>IF(C1994&gt;B1994, "Bullish", IF(B1994&gt;C1994, "Bearish", "Neutral"))</f>
        <v>Bearish</v>
      </c>
      <c r="K1994" t="str">
        <f>IF(C1995&gt;C1994, "Buy", "")</f>
        <v>Buy</v>
      </c>
      <c r="L1994" t="str">
        <f>IF(C1995&lt;C1994, "Sell", "")</f>
        <v/>
      </c>
      <c r="V1994" s="4">
        <f t="shared" si="31"/>
        <v>1.0547563888433809E-2</v>
      </c>
    </row>
    <row r="1995" spans="1:22" x14ac:dyDescent="0.25">
      <c r="A1995" s="1">
        <v>42460</v>
      </c>
      <c r="B1995">
        <v>605.125</v>
      </c>
      <c r="C1995">
        <v>609.15002440000001</v>
      </c>
      <c r="D1995">
        <v>17996320</v>
      </c>
      <c r="E1995" t="s">
        <v>11</v>
      </c>
      <c r="F1995" t="s">
        <v>14</v>
      </c>
      <c r="G1995" t="str">
        <f>IF(OR(F1995="Jan",F1995="Feb",F1995="Mar"),"Q1",
IF(OR(F1995="Apr",F1995="May",F1995="Jun"),"Q2",
IF(OR(F1995="Jul",F1995="Aug",F1995="Sep"),"Q3",
IF(OR(F1995="Oct",F1995="Nov",F1995="Dec"),"Q4",""))))</f>
        <v>Q1</v>
      </c>
      <c r="H1995" t="str">
        <f>"Q"&amp;INT((MONTH(A1995)-1)/3)+1</f>
        <v>Q1</v>
      </c>
      <c r="I1995">
        <v>2016</v>
      </c>
      <c r="J1995" t="str">
        <f>IF(C1995&gt;B1995, "Bullish", IF(B1995&gt;C1995, "Bearish", "Neutral"))</f>
        <v>Bullish</v>
      </c>
      <c r="K1995" t="str">
        <f>IF(C1996&gt;C1995, "Buy", "")</f>
        <v/>
      </c>
      <c r="L1995" t="str">
        <f>IF(C1996&lt;C1995, "Sell", "")</f>
        <v>Sell</v>
      </c>
      <c r="V1995" s="4">
        <f t="shared" si="31"/>
        <v>-1.0240970272199822E-2</v>
      </c>
    </row>
    <row r="1996" spans="1:22" x14ac:dyDescent="0.25">
      <c r="A1996" s="1">
        <v>42459</v>
      </c>
      <c r="B1996">
        <v>598.79998780000005</v>
      </c>
      <c r="C1996">
        <v>602.97497559999999</v>
      </c>
      <c r="D1996">
        <v>5756818</v>
      </c>
      <c r="E1996" t="s">
        <v>10</v>
      </c>
      <c r="F1996" t="s">
        <v>14</v>
      </c>
      <c r="G1996" t="str">
        <f>IF(OR(F1996="Jan",F1996="Feb",F1996="Mar"),"Q1",
IF(OR(F1996="Apr",F1996="May",F1996="Jun"),"Q2",
IF(OR(F1996="Jul",F1996="Aug",F1996="Sep"),"Q3",
IF(OR(F1996="Oct",F1996="Nov",F1996="Dec"),"Q4",""))))</f>
        <v>Q1</v>
      </c>
      <c r="H1996" t="str">
        <f>"Q"&amp;INT((MONTH(A1996)-1)/3)+1</f>
        <v>Q1</v>
      </c>
      <c r="I1996">
        <v>2016</v>
      </c>
      <c r="J1996" t="str">
        <f>IF(C1996&gt;B1996, "Bullish", IF(B1996&gt;C1996, "Bearish", "Neutral"))</f>
        <v>Bullish</v>
      </c>
      <c r="K1996" t="str">
        <f>IF(C1997&gt;C1996, "Buy", "")</f>
        <v/>
      </c>
      <c r="L1996" t="str">
        <f>IF(C1997&lt;C1996, "Sell", "")</f>
        <v>Sell</v>
      </c>
      <c r="V1996" s="4">
        <f t="shared" si="31"/>
        <v>-7.2666119858007822E-3</v>
      </c>
    </row>
    <row r="1997" spans="1:22" x14ac:dyDescent="0.25">
      <c r="A1997" s="1">
        <v>42458</v>
      </c>
      <c r="B1997">
        <v>599.5</v>
      </c>
      <c r="C1997">
        <v>598.625</v>
      </c>
      <c r="D1997">
        <v>6995356</v>
      </c>
      <c r="E1997" t="s">
        <v>9</v>
      </c>
      <c r="F1997" t="s">
        <v>14</v>
      </c>
      <c r="G1997" t="str">
        <f>IF(OR(F1997="Jan",F1997="Feb",F1997="Mar"),"Q1",
IF(OR(F1997="Apr",F1997="May",F1997="Jun"),"Q2",
IF(OR(F1997="Jul",F1997="Aug",F1997="Sep"),"Q3",
IF(OR(F1997="Oct",F1997="Nov",F1997="Dec"),"Q4",""))))</f>
        <v>Q1</v>
      </c>
      <c r="H1997" t="str">
        <f>"Q"&amp;INT((MONTH(A1997)-1)/3)+1</f>
        <v>Q1</v>
      </c>
      <c r="I1997">
        <v>2016</v>
      </c>
      <c r="J1997" t="str">
        <f>IF(C1997&gt;B1997, "Bullish", IF(B1997&gt;C1997, "Bearish", "Neutral"))</f>
        <v>Bearish</v>
      </c>
      <c r="K1997" t="str">
        <f>IF(C1998&gt;C1997, "Buy", "")</f>
        <v>Buy</v>
      </c>
      <c r="L1997" t="str">
        <f>IF(C1998&lt;C1997, "Sell", "")</f>
        <v/>
      </c>
      <c r="V1997" s="4">
        <f t="shared" si="31"/>
        <v>6.3490947340708627E-3</v>
      </c>
    </row>
    <row r="1998" spans="1:22" x14ac:dyDescent="0.25">
      <c r="A1998" s="1">
        <v>42457</v>
      </c>
      <c r="B1998">
        <v>616.20001219999995</v>
      </c>
      <c r="C1998">
        <v>602.45001219999995</v>
      </c>
      <c r="D1998">
        <v>10787510</v>
      </c>
      <c r="E1998" t="s">
        <v>7</v>
      </c>
      <c r="F1998" t="s">
        <v>14</v>
      </c>
      <c r="G1998" t="str">
        <f>IF(OR(F1998="Jan",F1998="Feb",F1998="Mar"),"Q1",
IF(OR(F1998="Apr",F1998="May",F1998="Jun"),"Q2",
IF(OR(F1998="Jul",F1998="Aug",F1998="Sep"),"Q3",
IF(OR(F1998="Oct",F1998="Nov",F1998="Dec"),"Q4",""))))</f>
        <v>Q1</v>
      </c>
      <c r="H1998" t="str">
        <f>"Q"&amp;INT((MONTH(A1998)-1)/3)+1</f>
        <v>Q1</v>
      </c>
      <c r="I1998">
        <v>2016</v>
      </c>
      <c r="J1998" t="str">
        <f>IF(C1998&gt;B1998, "Bullish", IF(B1998&gt;C1998, "Bearish", "Neutral"))</f>
        <v>Bearish</v>
      </c>
      <c r="K1998" t="str">
        <f>IF(C1999&gt;C1998, "Buy", "")</f>
        <v>Buy</v>
      </c>
      <c r="L1998" t="str">
        <f>IF(C1999&lt;C1998, "Sell", "")</f>
        <v/>
      </c>
      <c r="V1998" s="4">
        <f t="shared" si="31"/>
        <v>2.4010798831159315E-3</v>
      </c>
    </row>
    <row r="1999" spans="1:22" x14ac:dyDescent="0.25">
      <c r="A1999" s="1">
        <v>42452</v>
      </c>
      <c r="B1999">
        <v>595</v>
      </c>
      <c r="C1999">
        <v>603.90002440000001</v>
      </c>
      <c r="D1999">
        <v>6333176</v>
      </c>
      <c r="E1999" t="s">
        <v>10</v>
      </c>
      <c r="F1999" t="s">
        <v>14</v>
      </c>
      <c r="G1999" t="str">
        <f>IF(OR(F1999="Jan",F1999="Feb",F1999="Mar"),"Q1",
IF(OR(F1999="Apr",F1999="May",F1999="Jun"),"Q2",
IF(OR(F1999="Jul",F1999="Aug",F1999="Sep"),"Q3",
IF(OR(F1999="Oct",F1999="Nov",F1999="Dec"),"Q4",""))))</f>
        <v>Q1</v>
      </c>
      <c r="H1999" t="str">
        <f>"Q"&amp;INT((MONTH(A1999)-1)/3)+1</f>
        <v>Q1</v>
      </c>
      <c r="I1999">
        <v>2016</v>
      </c>
      <c r="J1999" t="str">
        <f>IF(C1999&gt;B1999, "Bullish", IF(B1999&gt;C1999, "Bearish", "Neutral"))</f>
        <v>Bullish</v>
      </c>
      <c r="K1999" t="str">
        <f>IF(C2000&gt;C1999, "Buy", "")</f>
        <v/>
      </c>
      <c r="L1999" t="str">
        <f>IF(C2000&lt;C1999, "Sell", "")</f>
        <v>Sell</v>
      </c>
      <c r="V1999" s="4">
        <f t="shared" si="31"/>
        <v>-1.5000712914017241E-2</v>
      </c>
    </row>
    <row r="2000" spans="1:22" x14ac:dyDescent="0.25">
      <c r="A2000" s="1">
        <v>42451</v>
      </c>
      <c r="B2000">
        <v>595.625</v>
      </c>
      <c r="C2000">
        <v>594.97497559999999</v>
      </c>
      <c r="D2000">
        <v>7097950</v>
      </c>
      <c r="E2000" t="s">
        <v>9</v>
      </c>
      <c r="F2000" t="s">
        <v>14</v>
      </c>
      <c r="G2000" t="str">
        <f>IF(OR(F2000="Jan",F2000="Feb",F2000="Mar"),"Q1",
IF(OR(F2000="Apr",F2000="May",F2000="Jun"),"Q2",
IF(OR(F2000="Jul",F2000="Aug",F2000="Sep"),"Q3",
IF(OR(F2000="Oct",F2000="Nov",F2000="Dec"),"Q4",""))))</f>
        <v>Q1</v>
      </c>
      <c r="H2000" t="str">
        <f>"Q"&amp;INT((MONTH(A2000)-1)/3)+1</f>
        <v>Q1</v>
      </c>
      <c r="I2000">
        <v>2016</v>
      </c>
      <c r="J2000" t="str">
        <f>IF(C2000&gt;B2000, "Bullish", IF(B2000&gt;C2000, "Bearish", "Neutral"))</f>
        <v>Bearish</v>
      </c>
      <c r="K2000" t="str">
        <f>IF(C2001&gt;C2000, "Buy", "")</f>
        <v>Buy</v>
      </c>
      <c r="L2000" t="str">
        <f>IF(C2001&lt;C2000, "Sell", "")</f>
        <v/>
      </c>
      <c r="V2000" s="4">
        <f t="shared" si="31"/>
        <v>4.142667251584924E-3</v>
      </c>
    </row>
    <row r="2001" spans="1:22" x14ac:dyDescent="0.25">
      <c r="A2001" s="1">
        <v>42450</v>
      </c>
      <c r="B2001">
        <v>594</v>
      </c>
      <c r="C2001">
        <v>597.45001219999995</v>
      </c>
      <c r="D2001">
        <v>5138392</v>
      </c>
      <c r="E2001" t="s">
        <v>7</v>
      </c>
      <c r="F2001" t="s">
        <v>14</v>
      </c>
      <c r="G2001" t="str">
        <f>IF(OR(F2001="Jan",F2001="Feb",F2001="Mar"),"Q1",
IF(OR(F2001="Apr",F2001="May",F2001="Jun"),"Q2",
IF(OR(F2001="Jul",F2001="Aug",F2001="Sep"),"Q3",
IF(OR(F2001="Oct",F2001="Nov",F2001="Dec"),"Q4",""))))</f>
        <v>Q1</v>
      </c>
      <c r="H2001" t="str">
        <f>"Q"&amp;INT((MONTH(A2001)-1)/3)+1</f>
        <v>Q1</v>
      </c>
      <c r="I2001">
        <v>2016</v>
      </c>
      <c r="J2001" t="str">
        <f>IF(C2001&gt;B2001, "Bullish", IF(B2001&gt;C2001, "Bearish", "Neutral"))</f>
        <v>Bullish</v>
      </c>
      <c r="K2001" t="str">
        <f>IF(C2002&gt;C2001, "Buy", "")</f>
        <v/>
      </c>
      <c r="L2001" t="str">
        <f>IF(C2002&lt;C2001, "Sell", "")</f>
        <v>Sell</v>
      </c>
      <c r="V2001" s="4">
        <f t="shared" si="31"/>
        <v>-1.256912995920331E-3</v>
      </c>
    </row>
    <row r="2002" spans="1:22" x14ac:dyDescent="0.25">
      <c r="A2002" s="1">
        <v>42447</v>
      </c>
      <c r="B2002">
        <v>581.40002440000001</v>
      </c>
      <c r="C2002">
        <v>596.70001219999995</v>
      </c>
      <c r="D2002">
        <v>8477422</v>
      </c>
      <c r="E2002" t="s">
        <v>12</v>
      </c>
      <c r="F2002" t="s">
        <v>14</v>
      </c>
      <c r="G2002" t="str">
        <f>IF(OR(F2002="Jan",F2002="Feb",F2002="Mar"),"Q1",
IF(OR(F2002="Apr",F2002="May",F2002="Jun"),"Q2",
IF(OR(F2002="Jul",F2002="Aug",F2002="Sep"),"Q3",
IF(OR(F2002="Oct",F2002="Nov",F2002="Dec"),"Q4",""))))</f>
        <v>Q1</v>
      </c>
      <c r="H2002" t="str">
        <f>"Q"&amp;INT((MONTH(A2002)-1)/3)+1</f>
        <v>Q1</v>
      </c>
      <c r="I2002">
        <v>2016</v>
      </c>
      <c r="J2002" t="str">
        <f>IF(C2002&gt;B2002, "Bullish", IF(B2002&gt;C2002, "Bearish", "Neutral"))</f>
        <v>Bullish</v>
      </c>
      <c r="K2002" t="str">
        <f>IF(C2003&gt;C2002, "Buy", "")</f>
        <v/>
      </c>
      <c r="L2002" t="str">
        <f>IF(C2003&lt;C2002, "Sell", "")</f>
        <v>Sell</v>
      </c>
      <c r="V2002" s="4">
        <f t="shared" si="31"/>
        <v>-2.7243403830428142E-2</v>
      </c>
    </row>
    <row r="2003" spans="1:22" x14ac:dyDescent="0.25">
      <c r="A2003" s="1">
        <v>42446</v>
      </c>
      <c r="B2003">
        <v>578.45001219999995</v>
      </c>
      <c r="C2003">
        <v>580.875</v>
      </c>
      <c r="D2003">
        <v>6474622</v>
      </c>
      <c r="E2003" t="s">
        <v>11</v>
      </c>
      <c r="F2003" t="s">
        <v>14</v>
      </c>
      <c r="G2003" t="str">
        <f>IF(OR(F2003="Jan",F2003="Feb",F2003="Mar"),"Q1",
IF(OR(F2003="Apr",F2003="May",F2003="Jun"),"Q2",
IF(OR(F2003="Jul",F2003="Aug",F2003="Sep"),"Q3",
IF(OR(F2003="Oct",F2003="Nov",F2003="Dec"),"Q4",""))))</f>
        <v>Q1</v>
      </c>
      <c r="H2003" t="str">
        <f>"Q"&amp;INT((MONTH(A2003)-1)/3)+1</f>
        <v>Q1</v>
      </c>
      <c r="I2003">
        <v>2016</v>
      </c>
      <c r="J2003" t="str">
        <f>IF(C2003&gt;B2003, "Bullish", IF(B2003&gt;C2003, "Bearish", "Neutral"))</f>
        <v>Bullish</v>
      </c>
      <c r="K2003" t="str">
        <f>IF(C2004&gt;C2003, "Buy", "")</f>
        <v/>
      </c>
      <c r="L2003" t="str">
        <f>IF(C2004&lt;C2003, "Sell", "")</f>
        <v>Sell</v>
      </c>
      <c r="V2003" s="4">
        <f t="shared" si="31"/>
        <v>-8.0698071012248688E-3</v>
      </c>
    </row>
    <row r="2004" spans="1:22" x14ac:dyDescent="0.25">
      <c r="A2004" s="1">
        <v>42445</v>
      </c>
      <c r="B2004">
        <v>570.95001219999995</v>
      </c>
      <c r="C2004">
        <v>576.22497559999999</v>
      </c>
      <c r="D2004">
        <v>5588850</v>
      </c>
      <c r="E2004" t="s">
        <v>10</v>
      </c>
      <c r="F2004" t="s">
        <v>14</v>
      </c>
      <c r="G2004" t="str">
        <f>IF(OR(F2004="Jan",F2004="Feb",F2004="Mar"),"Q1",
IF(OR(F2004="Apr",F2004="May",F2004="Jun"),"Q2",
IF(OR(F2004="Jul",F2004="Aug",F2004="Sep"),"Q3",
IF(OR(F2004="Oct",F2004="Nov",F2004="Dec"),"Q4",""))))</f>
        <v>Q1</v>
      </c>
      <c r="H2004" t="str">
        <f>"Q"&amp;INT((MONTH(A2004)-1)/3)+1</f>
        <v>Q1</v>
      </c>
      <c r="I2004">
        <v>2016</v>
      </c>
      <c r="J2004" t="str">
        <f>IF(C2004&gt;B2004, "Bullish", IF(B2004&gt;C2004, "Bearish", "Neutral"))</f>
        <v>Bullish</v>
      </c>
      <c r="K2004" t="str">
        <f>IF(C2005&gt;C2004, "Buy", "")</f>
        <v/>
      </c>
      <c r="L2004" t="str">
        <f>IF(C2005&lt;C2004, "Sell", "")</f>
        <v>Sell</v>
      </c>
      <c r="V2004" s="4">
        <f t="shared" si="31"/>
        <v>-1.591143019372461E-2</v>
      </c>
    </row>
    <row r="2005" spans="1:22" x14ac:dyDescent="0.25">
      <c r="A2005" s="1">
        <v>42444</v>
      </c>
      <c r="B2005">
        <v>572</v>
      </c>
      <c r="C2005">
        <v>567.20001219999995</v>
      </c>
      <c r="D2005">
        <v>6720258</v>
      </c>
      <c r="E2005" t="s">
        <v>9</v>
      </c>
      <c r="F2005" t="s">
        <v>14</v>
      </c>
      <c r="G2005" t="str">
        <f>IF(OR(F2005="Jan",F2005="Feb",F2005="Mar"),"Q1",
IF(OR(F2005="Apr",F2005="May",F2005="Jun"),"Q2",
IF(OR(F2005="Jul",F2005="Aug",F2005="Sep"),"Q3",
IF(OR(F2005="Oct",F2005="Nov",F2005="Dec"),"Q4",""))))</f>
        <v>Q1</v>
      </c>
      <c r="H2005" t="str">
        <f>"Q"&amp;INT((MONTH(A2005)-1)/3)+1</f>
        <v>Q1</v>
      </c>
      <c r="I2005">
        <v>2016</v>
      </c>
      <c r="J2005" t="str">
        <f>IF(C2005&gt;B2005, "Bullish", IF(B2005&gt;C2005, "Bearish", "Neutral"))</f>
        <v>Bearish</v>
      </c>
      <c r="K2005" t="str">
        <f>IF(C2006&gt;C2005, "Buy", "")</f>
        <v>Buy</v>
      </c>
      <c r="L2005" t="str">
        <f>IF(C2006&lt;C2005, "Sell", "")</f>
        <v/>
      </c>
      <c r="V2005" s="4">
        <f t="shared" si="31"/>
        <v>5.9585761398340429E-3</v>
      </c>
    </row>
    <row r="2006" spans="1:22" x14ac:dyDescent="0.25">
      <c r="A2006" s="1">
        <v>42443</v>
      </c>
      <c r="B2006">
        <v>573</v>
      </c>
      <c r="C2006">
        <v>570.59997559999999</v>
      </c>
      <c r="D2006">
        <v>4174262</v>
      </c>
      <c r="E2006" t="s">
        <v>7</v>
      </c>
      <c r="F2006" t="s">
        <v>14</v>
      </c>
      <c r="G2006" t="str">
        <f>IF(OR(F2006="Jan",F2006="Feb",F2006="Mar"),"Q1",
IF(OR(F2006="Apr",F2006="May",F2006="Jun"),"Q2",
IF(OR(F2006="Jul",F2006="Aug",F2006="Sep"),"Q3",
IF(OR(F2006="Oct",F2006="Nov",F2006="Dec"),"Q4",""))))</f>
        <v>Q1</v>
      </c>
      <c r="H2006" t="str">
        <f>"Q"&amp;INT((MONTH(A2006)-1)/3)+1</f>
        <v>Q1</v>
      </c>
      <c r="I2006">
        <v>2016</v>
      </c>
      <c r="J2006" t="str">
        <f>IF(C2006&gt;B2006, "Bullish", IF(B2006&gt;C2006, "Bearish", "Neutral"))</f>
        <v>Bearish</v>
      </c>
      <c r="K2006" t="str">
        <f>IF(C2007&gt;C2006, "Buy", "")</f>
        <v>Buy</v>
      </c>
      <c r="L2006" t="str">
        <f>IF(C2007&lt;C2006, "Sell", "")</f>
        <v/>
      </c>
      <c r="V2006" s="4">
        <f t="shared" si="31"/>
        <v>1.574845844269478E-3</v>
      </c>
    </row>
    <row r="2007" spans="1:22" x14ac:dyDescent="0.25">
      <c r="A2007" s="1">
        <v>42440</v>
      </c>
      <c r="B2007">
        <v>573.09997559999999</v>
      </c>
      <c r="C2007">
        <v>571.5</v>
      </c>
      <c r="D2007">
        <v>4058548</v>
      </c>
      <c r="E2007" t="s">
        <v>12</v>
      </c>
      <c r="F2007" t="s">
        <v>14</v>
      </c>
      <c r="G2007" t="str">
        <f>IF(OR(F2007="Jan",F2007="Feb",F2007="Mar"),"Q1",
IF(OR(F2007="Apr",F2007="May",F2007="Jun"),"Q2",
IF(OR(F2007="Jul",F2007="Aug",F2007="Sep"),"Q3",
IF(OR(F2007="Oct",F2007="Nov",F2007="Dec"),"Q4",""))))</f>
        <v>Q1</v>
      </c>
      <c r="H2007" t="str">
        <f>"Q"&amp;INT((MONTH(A2007)-1)/3)+1</f>
        <v>Q1</v>
      </c>
      <c r="I2007">
        <v>2016</v>
      </c>
      <c r="J2007" t="str">
        <f>IF(C2007&gt;B2007, "Bullish", IF(B2007&gt;C2007, "Bearish", "Neutral"))</f>
        <v>Bearish</v>
      </c>
      <c r="K2007" t="str">
        <f>IF(C2008&gt;C2007, "Buy", "")</f>
        <v/>
      </c>
      <c r="L2007" t="str">
        <f>IF(C2008&lt;C2007, "Sell", "")</f>
        <v>Sell</v>
      </c>
      <c r="V2007" s="4">
        <f t="shared" si="31"/>
        <v>-4.3763676148796501E-4</v>
      </c>
    </row>
    <row r="2008" spans="1:22" x14ac:dyDescent="0.25">
      <c r="A2008" s="1">
        <v>42439</v>
      </c>
      <c r="B2008">
        <v>581.45001219999995</v>
      </c>
      <c r="C2008">
        <v>571.25</v>
      </c>
      <c r="D2008">
        <v>24381016</v>
      </c>
      <c r="E2008" t="s">
        <v>11</v>
      </c>
      <c r="F2008" t="s">
        <v>14</v>
      </c>
      <c r="G2008" t="str">
        <f>IF(OR(F2008="Jan",F2008="Feb",F2008="Mar"),"Q1",
IF(OR(F2008="Apr",F2008="May",F2008="Jun"),"Q2",
IF(OR(F2008="Jul",F2008="Aug",F2008="Sep"),"Q3",
IF(OR(F2008="Oct",F2008="Nov",F2008="Dec"),"Q4",""))))</f>
        <v>Q1</v>
      </c>
      <c r="H2008" t="str">
        <f>"Q"&amp;INT((MONTH(A2008)-1)/3)+1</f>
        <v>Q1</v>
      </c>
      <c r="I2008">
        <v>2016</v>
      </c>
      <c r="J2008" t="str">
        <f>IF(C2008&gt;B2008, "Bullish", IF(B2008&gt;C2008, "Bearish", "Neutral"))</f>
        <v>Bearish</v>
      </c>
      <c r="K2008" t="str">
        <f>IF(C2009&gt;C2008, "Buy", "")</f>
        <v>Buy</v>
      </c>
      <c r="L2008" t="str">
        <f>IF(C2009&lt;C2008, "Sell", "")</f>
        <v/>
      </c>
      <c r="V2008" s="4">
        <f t="shared" si="31"/>
        <v>3.0547305897327112E-2</v>
      </c>
    </row>
    <row r="2009" spans="1:22" x14ac:dyDescent="0.25">
      <c r="A2009" s="1">
        <v>42438</v>
      </c>
      <c r="B2009">
        <v>572.5</v>
      </c>
      <c r="C2009">
        <v>589.25</v>
      </c>
      <c r="D2009">
        <v>6305782</v>
      </c>
      <c r="E2009" t="s">
        <v>10</v>
      </c>
      <c r="F2009" t="s">
        <v>14</v>
      </c>
      <c r="G2009" t="str">
        <f>IF(OR(F2009="Jan",F2009="Feb",F2009="Mar"),"Q1",
IF(OR(F2009="Apr",F2009="May",F2009="Jun"),"Q2",
IF(OR(F2009="Jul",F2009="Aug",F2009="Sep"),"Q3",
IF(OR(F2009="Oct",F2009="Nov",F2009="Dec"),"Q4",""))))</f>
        <v>Q1</v>
      </c>
      <c r="H2009" t="str">
        <f>"Q"&amp;INT((MONTH(A2009)-1)/3)+1</f>
        <v>Q1</v>
      </c>
      <c r="I2009">
        <v>2016</v>
      </c>
      <c r="J2009" t="str">
        <f>IF(C2009&gt;B2009, "Bullish", IF(B2009&gt;C2009, "Bearish", "Neutral"))</f>
        <v>Bullish</v>
      </c>
      <c r="K2009" t="str">
        <f>IF(C2010&gt;C2009, "Buy", "")</f>
        <v/>
      </c>
      <c r="L2009" t="str">
        <f>IF(C2010&lt;C2009, "Sell", "")</f>
        <v>Sell</v>
      </c>
      <c r="V2009" s="4">
        <f t="shared" si="31"/>
        <v>-1.2935707964469949E-2</v>
      </c>
    </row>
    <row r="2010" spans="1:22" x14ac:dyDescent="0.25">
      <c r="A2010" s="1">
        <v>42437</v>
      </c>
      <c r="B2010">
        <v>581.5</v>
      </c>
      <c r="C2010">
        <v>581.72497559999999</v>
      </c>
      <c r="D2010">
        <v>7617746</v>
      </c>
      <c r="E2010" t="s">
        <v>9</v>
      </c>
      <c r="F2010" t="s">
        <v>14</v>
      </c>
      <c r="G2010" t="str">
        <f>IF(OR(F2010="Jan",F2010="Feb",F2010="Mar"),"Q1",
IF(OR(F2010="Apr",F2010="May",F2010="Jun"),"Q2",
IF(OR(F2010="Jul",F2010="Aug",F2010="Sep"),"Q3",
IF(OR(F2010="Oct",F2010="Nov",F2010="Dec"),"Q4",""))))</f>
        <v>Q1</v>
      </c>
      <c r="H2010" t="str">
        <f>"Q"&amp;INT((MONTH(A2010)-1)/3)+1</f>
        <v>Q1</v>
      </c>
      <c r="I2010">
        <v>2016</v>
      </c>
      <c r="J2010" t="str">
        <f>IF(C2010&gt;B2010, "Bullish", IF(B2010&gt;C2010, "Bearish", "Neutral"))</f>
        <v>Bullish</v>
      </c>
      <c r="K2010" t="str">
        <f>IF(C2011&gt;C2010, "Buy", "")</f>
        <v>Buy</v>
      </c>
      <c r="L2010" t="str">
        <f>IF(C2011&lt;C2010, "Sell", "")</f>
        <v/>
      </c>
      <c r="V2010" s="4">
        <f t="shared" si="31"/>
        <v>6.1504916498764878E-3</v>
      </c>
    </row>
    <row r="2011" spans="1:22" x14ac:dyDescent="0.25">
      <c r="A2011" s="1">
        <v>42433</v>
      </c>
      <c r="B2011">
        <v>587.79998780000005</v>
      </c>
      <c r="C2011">
        <v>585.32501219999995</v>
      </c>
      <c r="D2011">
        <v>4281680</v>
      </c>
      <c r="E2011" t="s">
        <v>12</v>
      </c>
      <c r="F2011" t="s">
        <v>14</v>
      </c>
      <c r="G2011" t="str">
        <f>IF(OR(F2011="Jan",F2011="Feb",F2011="Mar"),"Q1",
IF(OR(F2011="Apr",F2011="May",F2011="Jun"),"Q2",
IF(OR(F2011="Jul",F2011="Aug",F2011="Sep"),"Q3",
IF(OR(F2011="Oct",F2011="Nov",F2011="Dec"),"Q4",""))))</f>
        <v>Q1</v>
      </c>
      <c r="H2011" t="str">
        <f>"Q"&amp;INT((MONTH(A2011)-1)/3)+1</f>
        <v>Q1</v>
      </c>
      <c r="I2011">
        <v>2016</v>
      </c>
      <c r="J2011" t="str">
        <f>IF(C2011&gt;B2011, "Bullish", IF(B2011&gt;C2011, "Bearish", "Neutral"))</f>
        <v>Bearish</v>
      </c>
      <c r="K2011" t="str">
        <f>IF(C2012&gt;C2011, "Buy", "")</f>
        <v/>
      </c>
      <c r="L2011" t="str">
        <f>IF(C2012&lt;C2011, "Sell", "")</f>
        <v>Sell</v>
      </c>
      <c r="V2011" s="4">
        <f t="shared" si="31"/>
        <v>-1.1545159870516544E-3</v>
      </c>
    </row>
    <row r="2012" spans="1:22" x14ac:dyDescent="0.25">
      <c r="A2012" s="1">
        <v>42432</v>
      </c>
      <c r="B2012">
        <v>584</v>
      </c>
      <c r="C2012">
        <v>584.65002440000001</v>
      </c>
      <c r="D2012">
        <v>5814304</v>
      </c>
      <c r="E2012" t="s">
        <v>11</v>
      </c>
      <c r="F2012" t="s">
        <v>14</v>
      </c>
      <c r="G2012" t="str">
        <f>IF(OR(F2012="Jan",F2012="Feb",F2012="Mar"),"Q1",
IF(OR(F2012="Apr",F2012="May",F2012="Jun"),"Q2",
IF(OR(F2012="Jul",F2012="Aug",F2012="Sep"),"Q3",
IF(OR(F2012="Oct",F2012="Nov",F2012="Dec"),"Q4",""))))</f>
        <v>Q1</v>
      </c>
      <c r="H2012" t="str">
        <f>"Q"&amp;INT((MONTH(A2012)-1)/3)+1</f>
        <v>Q1</v>
      </c>
      <c r="I2012">
        <v>2016</v>
      </c>
      <c r="J2012" t="str">
        <f>IF(C2012&gt;B2012, "Bullish", IF(B2012&gt;C2012, "Bearish", "Neutral"))</f>
        <v>Bullish</v>
      </c>
      <c r="K2012" t="str">
        <f>IF(C2013&gt;C2012, "Buy", "")</f>
        <v/>
      </c>
      <c r="L2012" t="str">
        <f>IF(C2013&lt;C2012, "Sell", "")</f>
        <v>Sell</v>
      </c>
      <c r="V2012" s="4">
        <f t="shared" si="31"/>
        <v>-1.1505232525951568E-2</v>
      </c>
    </row>
    <row r="2013" spans="1:22" x14ac:dyDescent="0.25">
      <c r="A2013" s="1">
        <v>42431</v>
      </c>
      <c r="B2013">
        <v>568.52502440000001</v>
      </c>
      <c r="C2013">
        <v>578</v>
      </c>
      <c r="D2013">
        <v>7214898</v>
      </c>
      <c r="E2013" t="s">
        <v>10</v>
      </c>
      <c r="F2013" t="s">
        <v>14</v>
      </c>
      <c r="G2013" t="str">
        <f>IF(OR(F2013="Jan",F2013="Feb",F2013="Mar"),"Q1",
IF(OR(F2013="Apr",F2013="May",F2013="Jun"),"Q2",
IF(OR(F2013="Jul",F2013="Aug",F2013="Sep"),"Q3",
IF(OR(F2013="Oct",F2013="Nov",F2013="Dec"),"Q4",""))))</f>
        <v>Q1</v>
      </c>
      <c r="H2013" t="str">
        <f>"Q"&amp;INT((MONTH(A2013)-1)/3)+1</f>
        <v>Q1</v>
      </c>
      <c r="I2013">
        <v>2016</v>
      </c>
      <c r="J2013" t="str">
        <f>IF(C2013&gt;B2013, "Bullish", IF(B2013&gt;C2013, "Bearish", "Neutral"))</f>
        <v>Bullish</v>
      </c>
      <c r="K2013" t="str">
        <f>IF(C2014&gt;C2013, "Buy", "")</f>
        <v/>
      </c>
      <c r="L2013" t="str">
        <f>IF(C2014&lt;C2013, "Sell", "")</f>
        <v>Sell</v>
      </c>
      <c r="V2013" s="4">
        <f t="shared" si="31"/>
        <v>-2.7144742213926369E-2</v>
      </c>
    </row>
    <row r="2014" spans="1:22" x14ac:dyDescent="0.25">
      <c r="A2014" s="1">
        <v>42430</v>
      </c>
      <c r="B2014">
        <v>547.40002440000001</v>
      </c>
      <c r="C2014">
        <v>562.72497559999999</v>
      </c>
      <c r="D2014">
        <v>6386154</v>
      </c>
      <c r="E2014" t="s">
        <v>9</v>
      </c>
      <c r="F2014" t="s">
        <v>14</v>
      </c>
      <c r="G2014" t="str">
        <f>IF(OR(F2014="Jan",F2014="Feb",F2014="Mar"),"Q1",
IF(OR(F2014="Apr",F2014="May",F2014="Jun"),"Q2",
IF(OR(F2014="Jul",F2014="Aug",F2014="Sep"),"Q3",
IF(OR(F2014="Oct",F2014="Nov",F2014="Dec"),"Q4",""))))</f>
        <v>Q1</v>
      </c>
      <c r="H2014" t="str">
        <f>"Q"&amp;INT((MONTH(A2014)-1)/3)+1</f>
        <v>Q1</v>
      </c>
      <c r="I2014">
        <v>2016</v>
      </c>
      <c r="J2014" t="str">
        <f>IF(C2014&gt;B2014, "Bullish", IF(B2014&gt;C2014, "Bearish", "Neutral"))</f>
        <v>Bullish</v>
      </c>
      <c r="K2014" t="str">
        <f>IF(C2015&gt;C2014, "Buy", "")</f>
        <v/>
      </c>
      <c r="L2014" t="str">
        <f>IF(C2015&lt;C2014, "Sell", "")</f>
        <v>Sell</v>
      </c>
      <c r="V2014" s="4">
        <f t="shared" si="31"/>
        <v>-3.8190028629977009E-2</v>
      </c>
    </row>
    <row r="2015" spans="1:22" x14ac:dyDescent="0.25">
      <c r="A2015" s="1">
        <v>42429</v>
      </c>
      <c r="B2015">
        <v>564.75</v>
      </c>
      <c r="C2015">
        <v>542.02502440000001</v>
      </c>
      <c r="D2015">
        <v>8166076</v>
      </c>
      <c r="E2015" t="s">
        <v>7</v>
      </c>
      <c r="F2015" t="s">
        <v>13</v>
      </c>
      <c r="G2015" t="str">
        <f>IF(OR(F2015="Jan",F2015="Feb",F2015="Mar"),"Q1",
IF(OR(F2015="Apr",F2015="May",F2015="Jun"),"Q2",
IF(OR(F2015="Jul",F2015="Aug",F2015="Sep"),"Q3",
IF(OR(F2015="Oct",F2015="Nov",F2015="Dec"),"Q4",""))))</f>
        <v>Q1</v>
      </c>
      <c r="H2015" t="str">
        <f>"Q"&amp;INT((MONTH(A2015)-1)/3)+1</f>
        <v>Q1</v>
      </c>
      <c r="I2015">
        <v>2016</v>
      </c>
      <c r="J2015" t="str">
        <f>IF(C2015&gt;B2015, "Bullish", IF(B2015&gt;C2015, "Bearish", "Neutral"))</f>
        <v>Bearish</v>
      </c>
      <c r="K2015" t="str">
        <f>IF(C2016&gt;C2015, "Buy", "")</f>
        <v>Buy</v>
      </c>
      <c r="L2015" t="str">
        <f>IF(C2016&lt;C2015, "Sell", "")</f>
        <v/>
      </c>
      <c r="V2015" s="4">
        <f t="shared" si="31"/>
        <v>3.3091000127172532E-2</v>
      </c>
    </row>
    <row r="2016" spans="1:22" x14ac:dyDescent="0.25">
      <c r="A2016" s="1">
        <v>42426</v>
      </c>
      <c r="B2016">
        <v>560.07501219999995</v>
      </c>
      <c r="C2016">
        <v>560.57501219999995</v>
      </c>
      <c r="D2016">
        <v>4235636</v>
      </c>
      <c r="E2016" t="s">
        <v>12</v>
      </c>
      <c r="F2016" t="s">
        <v>13</v>
      </c>
      <c r="G2016" t="str">
        <f>IF(OR(F2016="Jan",F2016="Feb",F2016="Mar"),"Q1",
IF(OR(F2016="Apr",F2016="May",F2016="Jun"),"Q2",
IF(OR(F2016="Jul",F2016="Aug",F2016="Sep"),"Q3",
IF(OR(F2016="Oct",F2016="Nov",F2016="Dec"),"Q4",""))))</f>
        <v>Q1</v>
      </c>
      <c r="H2016" t="str">
        <f>"Q"&amp;INT((MONTH(A2016)-1)/3)+1</f>
        <v>Q1</v>
      </c>
      <c r="I2016">
        <v>2016</v>
      </c>
      <c r="J2016" t="str">
        <f>IF(C2016&gt;B2016, "Bullish", IF(B2016&gt;C2016, "Bearish", "Neutral"))</f>
        <v>Bullish</v>
      </c>
      <c r="K2016" t="str">
        <f>IF(C2017&gt;C2016, "Buy", "")</f>
        <v/>
      </c>
      <c r="L2016" t="str">
        <f>IF(C2017&lt;C2016, "Sell", "")</f>
        <v>Sell</v>
      </c>
      <c r="V2016" s="4">
        <f t="shared" si="31"/>
        <v>-9.7721112520227412E-3</v>
      </c>
    </row>
    <row r="2017" spans="1:22" x14ac:dyDescent="0.25">
      <c r="A2017" s="1">
        <v>42425</v>
      </c>
      <c r="B2017">
        <v>562.70001219999995</v>
      </c>
      <c r="C2017">
        <v>555.15002440000001</v>
      </c>
      <c r="D2017">
        <v>4484528</v>
      </c>
      <c r="E2017" t="s">
        <v>11</v>
      </c>
      <c r="F2017" t="s">
        <v>13</v>
      </c>
      <c r="G2017" t="str">
        <f>IF(OR(F2017="Jan",F2017="Feb",F2017="Mar"),"Q1",
IF(OR(F2017="Apr",F2017="May",F2017="Jun"),"Q2",
IF(OR(F2017="Jul",F2017="Aug",F2017="Sep"),"Q3",
IF(OR(F2017="Oct",F2017="Nov",F2017="Dec"),"Q4",""))))</f>
        <v>Q1</v>
      </c>
      <c r="H2017" t="str">
        <f>"Q"&amp;INT((MONTH(A2017)-1)/3)+1</f>
        <v>Q1</v>
      </c>
      <c r="I2017">
        <v>2016</v>
      </c>
      <c r="J2017" t="str">
        <f>IF(C2017&gt;B2017, "Bullish", IF(B2017&gt;C2017, "Bearish", "Neutral"))</f>
        <v>Bearish</v>
      </c>
      <c r="K2017" t="str">
        <f>IF(C2018&gt;C2017, "Buy", "")</f>
        <v>Buy</v>
      </c>
      <c r="L2017" t="str">
        <f>IF(C2018&lt;C2017, "Sell", "")</f>
        <v/>
      </c>
      <c r="V2017" s="4">
        <f t="shared" si="31"/>
        <v>1.3373552340440548E-2</v>
      </c>
    </row>
    <row r="2018" spans="1:22" x14ac:dyDescent="0.25">
      <c r="A2018" s="1">
        <v>42424</v>
      </c>
      <c r="B2018">
        <v>559.75</v>
      </c>
      <c r="C2018">
        <v>562.67498780000005</v>
      </c>
      <c r="D2018">
        <v>4950714</v>
      </c>
      <c r="E2018" t="s">
        <v>10</v>
      </c>
      <c r="F2018" t="s">
        <v>13</v>
      </c>
      <c r="G2018" t="str">
        <f>IF(OR(F2018="Jan",F2018="Feb",F2018="Mar"),"Q1",
IF(OR(F2018="Apr",F2018="May",F2018="Jun"),"Q2",
IF(OR(F2018="Jul",F2018="Aug",F2018="Sep"),"Q3",
IF(OR(F2018="Oct",F2018="Nov",F2018="Dec"),"Q4",""))))</f>
        <v>Q1</v>
      </c>
      <c r="H2018" t="str">
        <f>"Q"&amp;INT((MONTH(A2018)-1)/3)+1</f>
        <v>Q1</v>
      </c>
      <c r="I2018">
        <v>2016</v>
      </c>
      <c r="J2018" t="str">
        <f>IF(C2018&gt;B2018, "Bullish", IF(B2018&gt;C2018, "Bearish", "Neutral"))</f>
        <v>Bullish</v>
      </c>
      <c r="K2018" t="str">
        <f>IF(C2019&gt;C2018, "Buy", "")</f>
        <v/>
      </c>
      <c r="L2018" t="str">
        <f>IF(C2019&lt;C2018, "Sell", "")</f>
        <v>Sell</v>
      </c>
      <c r="V2018" s="4">
        <f t="shared" si="31"/>
        <v>-1.2901069210086355E-3</v>
      </c>
    </row>
    <row r="2019" spans="1:22" x14ac:dyDescent="0.25">
      <c r="A2019" s="1">
        <v>42423</v>
      </c>
      <c r="B2019">
        <v>565.125</v>
      </c>
      <c r="C2019">
        <v>561.95001219999995</v>
      </c>
      <c r="D2019">
        <v>2501960</v>
      </c>
      <c r="E2019" t="s">
        <v>9</v>
      </c>
      <c r="F2019" t="s">
        <v>13</v>
      </c>
      <c r="G2019" t="str">
        <f>IF(OR(F2019="Jan",F2019="Feb",F2019="Mar"),"Q1",
IF(OR(F2019="Apr",F2019="May",F2019="Jun"),"Q2",
IF(OR(F2019="Jul",F2019="Aug",F2019="Sep"),"Q3",
IF(OR(F2019="Oct",F2019="Nov",F2019="Dec"),"Q4",""))))</f>
        <v>Q1</v>
      </c>
      <c r="H2019" t="str">
        <f>"Q"&amp;INT((MONTH(A2019)-1)/3)+1</f>
        <v>Q1</v>
      </c>
      <c r="I2019">
        <v>2016</v>
      </c>
      <c r="J2019" t="str">
        <f>IF(C2019&gt;B2019, "Bullish", IF(B2019&gt;C2019, "Bearish", "Neutral"))</f>
        <v>Bearish</v>
      </c>
      <c r="K2019" t="str">
        <f>IF(C2020&gt;C2019, "Buy", "")</f>
        <v>Buy</v>
      </c>
      <c r="L2019" t="str">
        <f>IF(C2020&lt;C2019, "Sell", "")</f>
        <v/>
      </c>
      <c r="V2019" s="4">
        <f t="shared" si="31"/>
        <v>2.4408644569679206E-3</v>
      </c>
    </row>
    <row r="2020" spans="1:22" x14ac:dyDescent="0.25">
      <c r="A2020" s="1">
        <v>42422</v>
      </c>
      <c r="B2020">
        <v>565.5</v>
      </c>
      <c r="C2020">
        <v>563.32501219999995</v>
      </c>
      <c r="D2020">
        <v>3857010</v>
      </c>
      <c r="E2020" t="s">
        <v>7</v>
      </c>
      <c r="F2020" t="s">
        <v>13</v>
      </c>
      <c r="G2020" t="str">
        <f>IF(OR(F2020="Jan",F2020="Feb",F2020="Mar"),"Q1",
IF(OR(F2020="Apr",F2020="May",F2020="Jun"),"Q2",
IF(OR(F2020="Jul",F2020="Aug",F2020="Sep"),"Q3",
IF(OR(F2020="Oct",F2020="Nov",F2020="Dec"),"Q4",""))))</f>
        <v>Q1</v>
      </c>
      <c r="H2020" t="str">
        <f>"Q"&amp;INT((MONTH(A2020)-1)/3)+1</f>
        <v>Q1</v>
      </c>
      <c r="I2020">
        <v>2016</v>
      </c>
      <c r="J2020" t="str">
        <f>IF(C2020&gt;B2020, "Bullish", IF(B2020&gt;C2020, "Bearish", "Neutral"))</f>
        <v>Bearish</v>
      </c>
      <c r="K2020" t="str">
        <f>IF(C2021&gt;C2020, "Buy", "")</f>
        <v>Buy</v>
      </c>
      <c r="L2020" t="str">
        <f>IF(C2021&lt;C2020, "Sell", "")</f>
        <v/>
      </c>
      <c r="V2020" s="4">
        <f t="shared" si="31"/>
        <v>5.3224715014425111E-4</v>
      </c>
    </row>
    <row r="2021" spans="1:22" x14ac:dyDescent="0.25">
      <c r="A2021" s="1">
        <v>42419</v>
      </c>
      <c r="B2021">
        <v>559.59997559999999</v>
      </c>
      <c r="C2021">
        <v>563.625</v>
      </c>
      <c r="D2021">
        <v>3974018</v>
      </c>
      <c r="E2021" t="s">
        <v>12</v>
      </c>
      <c r="F2021" t="s">
        <v>13</v>
      </c>
      <c r="G2021" t="str">
        <f>IF(OR(F2021="Jan",F2021="Feb",F2021="Mar"),"Q1",
IF(OR(F2021="Apr",F2021="May",F2021="Jun"),"Q2",
IF(OR(F2021="Jul",F2021="Aug",F2021="Sep"),"Q3",
IF(OR(F2021="Oct",F2021="Nov",F2021="Dec"),"Q4",""))))</f>
        <v>Q1</v>
      </c>
      <c r="H2021" t="str">
        <f>"Q"&amp;INT((MONTH(A2021)-1)/3)+1</f>
        <v>Q1</v>
      </c>
      <c r="I2021">
        <v>2016</v>
      </c>
      <c r="J2021" t="str">
        <f>IF(C2021&gt;B2021, "Bullish", IF(B2021&gt;C2021, "Bearish", "Neutral"))</f>
        <v>Bullish</v>
      </c>
      <c r="K2021" t="str">
        <f>IF(C2022&gt;C2021, "Buy", "")</f>
        <v/>
      </c>
      <c r="L2021" t="str">
        <f>IF(C2022&lt;C2021, "Sell", "")</f>
        <v>Sell</v>
      </c>
      <c r="V2021" s="4">
        <f t="shared" si="31"/>
        <v>-3.4270745205443199E-3</v>
      </c>
    </row>
    <row r="2022" spans="1:22" x14ac:dyDescent="0.25">
      <c r="A2022" s="1">
        <v>42418</v>
      </c>
      <c r="B2022">
        <v>550</v>
      </c>
      <c r="C2022">
        <v>561.70001219999995</v>
      </c>
      <c r="D2022">
        <v>4189072</v>
      </c>
      <c r="E2022" t="s">
        <v>11</v>
      </c>
      <c r="F2022" t="s">
        <v>13</v>
      </c>
      <c r="G2022" t="str">
        <f>IF(OR(F2022="Jan",F2022="Feb",F2022="Mar"),"Q1",
IF(OR(F2022="Apr",F2022="May",F2022="Jun"),"Q2",
IF(OR(F2022="Jul",F2022="Aug",F2022="Sep"),"Q3",
IF(OR(F2022="Oct",F2022="Nov",F2022="Dec"),"Q4",""))))</f>
        <v>Q1</v>
      </c>
      <c r="H2022" t="str">
        <f>"Q"&amp;INT((MONTH(A2022)-1)/3)+1</f>
        <v>Q1</v>
      </c>
      <c r="I2022">
        <v>2016</v>
      </c>
      <c r="J2022" t="str">
        <f>IF(C2022&gt;B2022, "Bullish", IF(B2022&gt;C2022, "Bearish", "Neutral"))</f>
        <v>Bullish</v>
      </c>
      <c r="K2022" t="str">
        <f>IF(C2023&gt;C2022, "Buy", "")</f>
        <v/>
      </c>
      <c r="L2022" t="str">
        <f>IF(C2023&lt;C2022, "Sell", "")</f>
        <v>Sell</v>
      </c>
      <c r="V2022" s="4">
        <f t="shared" si="31"/>
        <v>-2.327280536307896E-2</v>
      </c>
    </row>
    <row r="2023" spans="1:22" x14ac:dyDescent="0.25">
      <c r="A2023" s="1">
        <v>42417</v>
      </c>
      <c r="B2023">
        <v>540.875</v>
      </c>
      <c r="C2023">
        <v>548.92498780000005</v>
      </c>
      <c r="D2023">
        <v>4164598</v>
      </c>
      <c r="E2023" t="s">
        <v>10</v>
      </c>
      <c r="F2023" t="s">
        <v>13</v>
      </c>
      <c r="G2023" t="str">
        <f>IF(OR(F2023="Jan",F2023="Feb",F2023="Mar"),"Q1",
IF(OR(F2023="Apr",F2023="May",F2023="Jun"),"Q2",
IF(OR(F2023="Jul",F2023="Aug",F2023="Sep"),"Q3",
IF(OR(F2023="Oct",F2023="Nov",F2023="Dec"),"Q4",""))))</f>
        <v>Q1</v>
      </c>
      <c r="H2023" t="str">
        <f>"Q"&amp;INT((MONTH(A2023)-1)/3)+1</f>
        <v>Q1</v>
      </c>
      <c r="I2023">
        <v>2016</v>
      </c>
      <c r="J2023" t="str">
        <f>IF(C2023&gt;B2023, "Bullish", IF(B2023&gt;C2023, "Bearish", "Neutral"))</f>
        <v>Bullish</v>
      </c>
      <c r="K2023" t="str">
        <f>IF(C2024&gt;C2023, "Buy", "")</f>
        <v/>
      </c>
      <c r="L2023" t="str">
        <f>IF(C2024&lt;C2023, "Sell", "")</f>
        <v>Sell</v>
      </c>
      <c r="V2023" s="4">
        <f t="shared" si="31"/>
        <v>-1.7328407336502875E-2</v>
      </c>
    </row>
    <row r="2024" spans="1:22" x14ac:dyDescent="0.25">
      <c r="A2024" s="1">
        <v>42416</v>
      </c>
      <c r="B2024">
        <v>543.5</v>
      </c>
      <c r="C2024">
        <v>539.57501219999995</v>
      </c>
      <c r="D2024">
        <v>5125448</v>
      </c>
      <c r="E2024" t="s">
        <v>9</v>
      </c>
      <c r="F2024" t="s">
        <v>13</v>
      </c>
      <c r="G2024" t="str">
        <f>IF(OR(F2024="Jan",F2024="Feb",F2024="Mar"),"Q1",
IF(OR(F2024="Apr",F2024="May",F2024="Jun"),"Q2",
IF(OR(F2024="Jul",F2024="Aug",F2024="Sep"),"Q3",
IF(OR(F2024="Oct",F2024="Nov",F2024="Dec"),"Q4",""))))</f>
        <v>Q1</v>
      </c>
      <c r="H2024" t="str">
        <f>"Q"&amp;INT((MONTH(A2024)-1)/3)+1</f>
        <v>Q1</v>
      </c>
      <c r="I2024">
        <v>2016</v>
      </c>
      <c r="J2024" t="str">
        <f>IF(C2024&gt;B2024, "Bullish", IF(B2024&gt;C2024, "Bearish", "Neutral"))</f>
        <v>Bearish</v>
      </c>
      <c r="K2024" t="str">
        <f>IF(C2025&gt;C2024, "Buy", "")</f>
        <v>Buy</v>
      </c>
      <c r="L2024" t="str">
        <f>IF(C2025&lt;C2024, "Sell", "")</f>
        <v/>
      </c>
      <c r="V2024" s="4">
        <f t="shared" si="31"/>
        <v>1.1541081383100624E-2</v>
      </c>
    </row>
    <row r="2025" spans="1:22" x14ac:dyDescent="0.25">
      <c r="A2025" s="1">
        <v>42415</v>
      </c>
      <c r="B2025">
        <v>548.125</v>
      </c>
      <c r="C2025">
        <v>545.875</v>
      </c>
      <c r="D2025">
        <v>5093478</v>
      </c>
      <c r="E2025" t="s">
        <v>7</v>
      </c>
      <c r="F2025" t="s">
        <v>13</v>
      </c>
      <c r="G2025" t="str">
        <f>IF(OR(F2025="Jan",F2025="Feb",F2025="Mar"),"Q1",
IF(OR(F2025="Apr",F2025="May",F2025="Jun"),"Q2",
IF(OR(F2025="Jul",F2025="Aug",F2025="Sep"),"Q3",
IF(OR(F2025="Oct",F2025="Nov",F2025="Dec"),"Q4",""))))</f>
        <v>Q1</v>
      </c>
      <c r="H2025" t="str">
        <f>"Q"&amp;INT((MONTH(A2025)-1)/3)+1</f>
        <v>Q1</v>
      </c>
      <c r="I2025">
        <v>2016</v>
      </c>
      <c r="J2025" t="str">
        <f>IF(C2025&gt;B2025, "Bullish", IF(B2025&gt;C2025, "Bearish", "Neutral"))</f>
        <v>Bearish</v>
      </c>
      <c r="K2025" t="str">
        <f>IF(C2026&gt;C2025, "Buy", "")</f>
        <v/>
      </c>
      <c r="L2025" t="str">
        <f>IF(C2026&lt;C2025, "Sell", "")</f>
        <v>Sell</v>
      </c>
      <c r="V2025" s="4">
        <f t="shared" si="31"/>
        <v>-6.5458677363950902E-3</v>
      </c>
    </row>
    <row r="2026" spans="1:22" x14ac:dyDescent="0.25">
      <c r="A2026" s="1">
        <v>42412</v>
      </c>
      <c r="B2026">
        <v>547.34997559999999</v>
      </c>
      <c r="C2026">
        <v>542.32501219999995</v>
      </c>
      <c r="D2026">
        <v>7408096</v>
      </c>
      <c r="E2026" t="s">
        <v>12</v>
      </c>
      <c r="F2026" t="s">
        <v>13</v>
      </c>
      <c r="G2026" t="str">
        <f>IF(OR(F2026="Jan",F2026="Feb",F2026="Mar"),"Q1",
IF(OR(F2026="Apr",F2026="May",F2026="Jun"),"Q2",
IF(OR(F2026="Jul",F2026="Aug",F2026="Sep"),"Q3",
IF(OR(F2026="Oct",F2026="Nov",F2026="Dec"),"Q4",""))))</f>
        <v>Q1</v>
      </c>
      <c r="H2026" t="str">
        <f>"Q"&amp;INT((MONTH(A2026)-1)/3)+1</f>
        <v>Q1</v>
      </c>
      <c r="I2026">
        <v>2016</v>
      </c>
      <c r="J2026" t="str">
        <f>IF(C2026&gt;B2026, "Bullish", IF(B2026&gt;C2026, "Bearish", "Neutral"))</f>
        <v>Bearish</v>
      </c>
      <c r="K2026" t="str">
        <f>IF(C2027&gt;C2026, "Buy", "")</f>
        <v/>
      </c>
      <c r="L2026" t="str">
        <f>IF(C2027&lt;C2026, "Sell", "")</f>
        <v>Sell</v>
      </c>
      <c r="V2026" s="4">
        <f t="shared" si="31"/>
        <v>-5.5625085655910548E-3</v>
      </c>
    </row>
    <row r="2027" spans="1:22" x14ac:dyDescent="0.25">
      <c r="A2027" s="1">
        <v>42411</v>
      </c>
      <c r="B2027">
        <v>555.5</v>
      </c>
      <c r="C2027">
        <v>539.32501219999995</v>
      </c>
      <c r="D2027">
        <v>5214378</v>
      </c>
      <c r="E2027" t="s">
        <v>11</v>
      </c>
      <c r="F2027" t="s">
        <v>13</v>
      </c>
      <c r="G2027" t="str">
        <f>IF(OR(F2027="Jan",F2027="Feb",F2027="Mar"),"Q1",
IF(OR(F2027="Apr",F2027="May",F2027="Jun"),"Q2",
IF(OR(F2027="Jul",F2027="Aug",F2027="Sep"),"Q3",
IF(OR(F2027="Oct",F2027="Nov",F2027="Dec"),"Q4",""))))</f>
        <v>Q1</v>
      </c>
      <c r="H2027" t="str">
        <f>"Q"&amp;INT((MONTH(A2027)-1)/3)+1</f>
        <v>Q1</v>
      </c>
      <c r="I2027">
        <v>2016</v>
      </c>
      <c r="J2027" t="str">
        <f>IF(C2027&gt;B2027, "Bullish", IF(B2027&gt;C2027, "Bearish", "Neutral"))</f>
        <v>Bearish</v>
      </c>
      <c r="K2027" t="str">
        <f>IF(C2028&gt;C2027, "Buy", "")</f>
        <v>Buy</v>
      </c>
      <c r="L2027" t="str">
        <f>IF(C2028&lt;C2027, "Sell", "")</f>
        <v/>
      </c>
      <c r="V2027" s="4">
        <f t="shared" si="31"/>
        <v>2.6972191677197388E-2</v>
      </c>
    </row>
    <row r="2028" spans="1:22" x14ac:dyDescent="0.25">
      <c r="A2028" s="1">
        <v>42410</v>
      </c>
      <c r="B2028">
        <v>554</v>
      </c>
      <c r="C2028">
        <v>554.27502440000001</v>
      </c>
      <c r="D2028">
        <v>5866054</v>
      </c>
      <c r="E2028" t="s">
        <v>10</v>
      </c>
      <c r="F2028" t="s">
        <v>13</v>
      </c>
      <c r="G2028" t="str">
        <f>IF(OR(F2028="Jan",F2028="Feb",F2028="Mar"),"Q1",
IF(OR(F2028="Apr",F2028="May",F2028="Jun"),"Q2",
IF(OR(F2028="Jul",F2028="Aug",F2028="Sep"),"Q3",
IF(OR(F2028="Oct",F2028="Nov",F2028="Dec"),"Q4",""))))</f>
        <v>Q1</v>
      </c>
      <c r="H2028" t="str">
        <f>"Q"&amp;INT((MONTH(A2028)-1)/3)+1</f>
        <v>Q1</v>
      </c>
      <c r="I2028">
        <v>2016</v>
      </c>
      <c r="J2028" t="str">
        <f>IF(C2028&gt;B2028, "Bullish", IF(B2028&gt;C2028, "Bearish", "Neutral"))</f>
        <v>Bullish</v>
      </c>
      <c r="K2028" t="str">
        <f>IF(C2029&gt;C2028, "Buy", "")</f>
        <v/>
      </c>
      <c r="L2028" t="str">
        <f>IF(C2029&lt;C2028, "Sell", "")</f>
        <v>Sell</v>
      </c>
      <c r="V2028" s="4">
        <f t="shared" si="31"/>
        <v>-8.1255304489127986E-4</v>
      </c>
    </row>
    <row r="2029" spans="1:22" x14ac:dyDescent="0.25">
      <c r="A2029" s="1">
        <v>42409</v>
      </c>
      <c r="B2029">
        <v>564.15002440000001</v>
      </c>
      <c r="C2029">
        <v>553.82501219999995</v>
      </c>
      <c r="D2029">
        <v>7579572</v>
      </c>
      <c r="E2029" t="s">
        <v>9</v>
      </c>
      <c r="F2029" t="s">
        <v>13</v>
      </c>
      <c r="G2029" t="str">
        <f>IF(OR(F2029="Jan",F2029="Feb",F2029="Mar"),"Q1",
IF(OR(F2029="Apr",F2029="May",F2029="Jun"),"Q2",
IF(OR(F2029="Jul",F2029="Aug",F2029="Sep"),"Q3",
IF(OR(F2029="Oct",F2029="Nov",F2029="Dec"),"Q4",""))))</f>
        <v>Q1</v>
      </c>
      <c r="H2029" t="str">
        <f>"Q"&amp;INT((MONTH(A2029)-1)/3)+1</f>
        <v>Q1</v>
      </c>
      <c r="I2029">
        <v>2016</v>
      </c>
      <c r="J2029" t="str">
        <f>IF(C2029&gt;B2029, "Bullish", IF(B2029&gt;C2029, "Bearish", "Neutral"))</f>
        <v>Bearish</v>
      </c>
      <c r="K2029" t="str">
        <f>IF(C2030&gt;C2029, "Buy", "")</f>
        <v>Buy</v>
      </c>
      <c r="L2029" t="str">
        <f>IF(C2030&lt;C2029, "Sell", "")</f>
        <v/>
      </c>
      <c r="V2029" s="4">
        <f t="shared" si="31"/>
        <v>3.7495674809012156E-2</v>
      </c>
    </row>
    <row r="2030" spans="1:22" x14ac:dyDescent="0.25">
      <c r="A2030" s="1">
        <v>42408</v>
      </c>
      <c r="B2030">
        <v>581.875</v>
      </c>
      <c r="C2030">
        <v>575.40002440000001</v>
      </c>
      <c r="D2030">
        <v>4221044</v>
      </c>
      <c r="E2030" t="s">
        <v>7</v>
      </c>
      <c r="F2030" t="s">
        <v>13</v>
      </c>
      <c r="G2030" t="str">
        <f>IF(OR(F2030="Jan",F2030="Feb",F2030="Mar"),"Q1",
IF(OR(F2030="Apr",F2030="May",F2030="Jun"),"Q2",
IF(OR(F2030="Jul",F2030="Aug",F2030="Sep"),"Q3",
IF(OR(F2030="Oct",F2030="Nov",F2030="Dec"),"Q4",""))))</f>
        <v>Q1</v>
      </c>
      <c r="H2030" t="str">
        <f>"Q"&amp;INT((MONTH(A2030)-1)/3)+1</f>
        <v>Q1</v>
      </c>
      <c r="I2030">
        <v>2016</v>
      </c>
      <c r="J2030" t="str">
        <f>IF(C2030&gt;B2030, "Bullish", IF(B2030&gt;C2030, "Bearish", "Neutral"))</f>
        <v>Bearish</v>
      </c>
      <c r="K2030" t="str">
        <f>IF(C2031&gt;C2030, "Buy", "")</f>
        <v>Buy</v>
      </c>
      <c r="L2030" t="str">
        <f>IF(C2031&lt;C2030, "Sell", "")</f>
        <v/>
      </c>
      <c r="V2030" s="4">
        <f t="shared" si="31"/>
        <v>2.0345537918500235E-2</v>
      </c>
    </row>
    <row r="2031" spans="1:22" x14ac:dyDescent="0.25">
      <c r="A2031" s="1">
        <v>42405</v>
      </c>
      <c r="B2031">
        <v>587.75</v>
      </c>
      <c r="C2031">
        <v>587.34997559999999</v>
      </c>
      <c r="D2031">
        <v>3984224</v>
      </c>
      <c r="E2031" t="s">
        <v>12</v>
      </c>
      <c r="F2031" t="s">
        <v>13</v>
      </c>
      <c r="G2031" t="str">
        <f>IF(OR(F2031="Jan",F2031="Feb",F2031="Mar"),"Q1",
IF(OR(F2031="Apr",F2031="May",F2031="Jun"),"Q2",
IF(OR(F2031="Jul",F2031="Aug",F2031="Sep"),"Q3",
IF(OR(F2031="Oct",F2031="Nov",F2031="Dec"),"Q4",""))))</f>
        <v>Q1</v>
      </c>
      <c r="H2031" t="str">
        <f>"Q"&amp;INT((MONTH(A2031)-1)/3)+1</f>
        <v>Q1</v>
      </c>
      <c r="I2031">
        <v>2016</v>
      </c>
      <c r="J2031" t="str">
        <f>IF(C2031&gt;B2031, "Bullish", IF(B2031&gt;C2031, "Bearish", "Neutral"))</f>
        <v>Bearish</v>
      </c>
      <c r="K2031" t="str">
        <f>IF(C2032&gt;C2031, "Buy", "")</f>
        <v>Buy</v>
      </c>
      <c r="L2031" t="str">
        <f>IF(C2032&lt;C2031, "Sell", "")</f>
        <v/>
      </c>
      <c r="V2031" s="4">
        <f t="shared" si="31"/>
        <v>4.2806092816274743E-3</v>
      </c>
    </row>
    <row r="2032" spans="1:22" x14ac:dyDescent="0.25">
      <c r="A2032" s="1">
        <v>42404</v>
      </c>
      <c r="B2032">
        <v>580.02502440000001</v>
      </c>
      <c r="C2032">
        <v>589.875</v>
      </c>
      <c r="D2032">
        <v>5549346</v>
      </c>
      <c r="E2032" t="s">
        <v>11</v>
      </c>
      <c r="F2032" t="s">
        <v>13</v>
      </c>
      <c r="G2032" t="str">
        <f>IF(OR(F2032="Jan",F2032="Feb",F2032="Mar"),"Q1",
IF(OR(F2032="Apr",F2032="May",F2032="Jun"),"Q2",
IF(OR(F2032="Jul",F2032="Aug",F2032="Sep"),"Q3",
IF(OR(F2032="Oct",F2032="Nov",F2032="Dec"),"Q4",""))))</f>
        <v>Q1</v>
      </c>
      <c r="H2032" t="str">
        <f>"Q"&amp;INT((MONTH(A2032)-1)/3)+1</f>
        <v>Q1</v>
      </c>
      <c r="I2032">
        <v>2016</v>
      </c>
      <c r="J2032" t="str">
        <f>IF(C2032&gt;B2032, "Bullish", IF(B2032&gt;C2032, "Bearish", "Neutral"))</f>
        <v>Bullish</v>
      </c>
      <c r="K2032" t="str">
        <f>IF(C2033&gt;C2032, "Buy", "")</f>
        <v/>
      </c>
      <c r="L2032" t="str">
        <f>IF(C2033&lt;C2032, "Sell", "")</f>
        <v>Sell</v>
      </c>
      <c r="V2032" s="4">
        <f t="shared" si="31"/>
        <v>-1.904642802925257E-2</v>
      </c>
    </row>
    <row r="2033" spans="1:22" x14ac:dyDescent="0.25">
      <c r="A2033" s="1">
        <v>42403</v>
      </c>
      <c r="B2033">
        <v>583.90002440000001</v>
      </c>
      <c r="C2033">
        <v>578.84997559999999</v>
      </c>
      <c r="D2033">
        <v>5245966</v>
      </c>
      <c r="E2033" t="s">
        <v>10</v>
      </c>
      <c r="F2033" t="s">
        <v>13</v>
      </c>
      <c r="G2033" t="str">
        <f>IF(OR(F2033="Jan",F2033="Feb",F2033="Mar"),"Q1",
IF(OR(F2033="Apr",F2033="May",F2033="Jun"),"Q2",
IF(OR(F2033="Jul",F2033="Aug",F2033="Sep"),"Q3",
IF(OR(F2033="Oct",F2033="Nov",F2033="Dec"),"Q4",""))))</f>
        <v>Q1</v>
      </c>
      <c r="H2033" t="str">
        <f>"Q"&amp;INT((MONTH(A2033)-1)/3)+1</f>
        <v>Q1</v>
      </c>
      <c r="I2033">
        <v>2016</v>
      </c>
      <c r="J2033" t="str">
        <f>IF(C2033&gt;B2033, "Bullish", IF(B2033&gt;C2033, "Bearish", "Neutral"))</f>
        <v>Bearish</v>
      </c>
      <c r="K2033" t="str">
        <f>IF(C2034&gt;C2033, "Buy", "")</f>
        <v>Buy</v>
      </c>
      <c r="L2033" t="str">
        <f>IF(C2034&lt;C2033, "Sell", "")</f>
        <v/>
      </c>
      <c r="V2033" s="4">
        <f t="shared" si="31"/>
        <v>1.5184464173364106E-2</v>
      </c>
    </row>
    <row r="2034" spans="1:22" x14ac:dyDescent="0.25">
      <c r="A2034" s="1">
        <v>42402</v>
      </c>
      <c r="B2034">
        <v>588.42498780000005</v>
      </c>
      <c r="C2034">
        <v>587.77502440000001</v>
      </c>
      <c r="D2034">
        <v>7632702</v>
      </c>
      <c r="E2034" t="s">
        <v>9</v>
      </c>
      <c r="F2034" t="s">
        <v>13</v>
      </c>
      <c r="G2034" t="str">
        <f>IF(OR(F2034="Jan",F2034="Feb",F2034="Mar"),"Q1",
IF(OR(F2034="Apr",F2034="May",F2034="Jun"),"Q2",
IF(OR(F2034="Jul",F2034="Aug",F2034="Sep"),"Q3",
IF(OR(F2034="Oct",F2034="Nov",F2034="Dec"),"Q4",""))))</f>
        <v>Q1</v>
      </c>
      <c r="H2034" t="str">
        <f>"Q"&amp;INT((MONTH(A2034)-1)/3)+1</f>
        <v>Q1</v>
      </c>
      <c r="I2034">
        <v>2016</v>
      </c>
      <c r="J2034" t="str">
        <f>IF(C2034&gt;B2034, "Bullish", IF(B2034&gt;C2034, "Bearish", "Neutral"))</f>
        <v>Bearish</v>
      </c>
      <c r="K2034" t="str">
        <f>IF(C2035&gt;C2034, "Buy", "")</f>
        <v/>
      </c>
      <c r="L2034" t="str">
        <f>IF(C2035&lt;C2034, "Sell", "")</f>
        <v>Sell</v>
      </c>
      <c r="V2034" s="4">
        <f t="shared" si="31"/>
        <v>-1.8750357913246509E-3</v>
      </c>
    </row>
    <row r="2035" spans="1:22" x14ac:dyDescent="0.25">
      <c r="A2035" s="1">
        <v>42401</v>
      </c>
      <c r="B2035">
        <v>585</v>
      </c>
      <c r="C2035">
        <v>586.67498780000005</v>
      </c>
      <c r="D2035">
        <v>4251126</v>
      </c>
      <c r="E2035" t="s">
        <v>7</v>
      </c>
      <c r="F2035" t="s">
        <v>13</v>
      </c>
      <c r="G2035" t="str">
        <f>IF(OR(F2035="Jan",F2035="Feb",F2035="Mar"),"Q1",
IF(OR(F2035="Apr",F2035="May",F2035="Jun"),"Q2",
IF(OR(F2035="Jul",F2035="Aug",F2035="Sep"),"Q3",
IF(OR(F2035="Oct",F2035="Nov",F2035="Dec"),"Q4",""))))</f>
        <v>Q1</v>
      </c>
      <c r="H2035" t="str">
        <f>"Q"&amp;INT((MONTH(A2035)-1)/3)+1</f>
        <v>Q1</v>
      </c>
      <c r="I2035">
        <v>2016</v>
      </c>
      <c r="J2035" t="str">
        <f>IF(C2035&gt;B2035, "Bullish", IF(B2035&gt;C2035, "Bearish", "Neutral"))</f>
        <v>Bullish</v>
      </c>
      <c r="K2035" t="str">
        <f>IF(C2036&gt;C2035, "Buy", "")</f>
        <v/>
      </c>
      <c r="L2035" t="str">
        <f>IF(C2036&lt;C2035, "Sell", "")</f>
        <v>Sell</v>
      </c>
      <c r="V2035" s="4">
        <f t="shared" si="31"/>
        <v>-7.2537994875161022E-3</v>
      </c>
    </row>
    <row r="2036" spans="1:22" x14ac:dyDescent="0.25">
      <c r="A2036" s="1">
        <v>42398</v>
      </c>
      <c r="B2036">
        <v>569</v>
      </c>
      <c r="C2036">
        <v>582.45001219999995</v>
      </c>
      <c r="D2036">
        <v>10232108</v>
      </c>
      <c r="E2036" t="s">
        <v>12</v>
      </c>
      <c r="F2036" t="s">
        <v>8</v>
      </c>
      <c r="G2036" t="str">
        <f>IF(OR(F2036="Jan",F2036="Feb",F2036="Mar"),"Q1",
IF(OR(F2036="Apr",F2036="May",F2036="Jun"),"Q2",
IF(OR(F2036="Jul",F2036="Aug",F2036="Sep"),"Q3",
IF(OR(F2036="Oct",F2036="Nov",F2036="Dec"),"Q4",""))))</f>
        <v>Q1</v>
      </c>
      <c r="H2036" t="str">
        <f>"Q"&amp;INT((MONTH(A2036)-1)/3)+1</f>
        <v>Q1</v>
      </c>
      <c r="I2036">
        <v>2016</v>
      </c>
      <c r="J2036" t="str">
        <f>IF(C2036&gt;B2036, "Bullish", IF(B2036&gt;C2036, "Bearish", "Neutral"))</f>
        <v>Bullish</v>
      </c>
      <c r="K2036" t="str">
        <f>IF(C2037&gt;C2036, "Buy", "")</f>
        <v/>
      </c>
      <c r="L2036" t="str">
        <f>IF(C2037&lt;C2036, "Sell", "")</f>
        <v>Sell</v>
      </c>
      <c r="V2036" s="4">
        <f t="shared" si="31"/>
        <v>-3.1250043876151608E-2</v>
      </c>
    </row>
    <row r="2037" spans="1:22" x14ac:dyDescent="0.25">
      <c r="A2037" s="1">
        <v>42397</v>
      </c>
      <c r="B2037">
        <v>568</v>
      </c>
      <c r="C2037">
        <v>564.79998780000005</v>
      </c>
      <c r="D2037">
        <v>7788598</v>
      </c>
      <c r="E2037" t="s">
        <v>11</v>
      </c>
      <c r="F2037" t="s">
        <v>8</v>
      </c>
      <c r="G2037" t="str">
        <f>IF(OR(F2037="Jan",F2037="Feb",F2037="Mar"),"Q1",
IF(OR(F2037="Apr",F2037="May",F2037="Jun"),"Q2",
IF(OR(F2037="Jul",F2037="Aug",F2037="Sep"),"Q3",
IF(OR(F2037="Oct",F2037="Nov",F2037="Dec"),"Q4",""))))</f>
        <v>Q1</v>
      </c>
      <c r="H2037" t="str">
        <f>"Q"&amp;INT((MONTH(A2037)-1)/3)+1</f>
        <v>Q1</v>
      </c>
      <c r="I2037">
        <v>2016</v>
      </c>
      <c r="J2037" t="str">
        <f>IF(C2037&gt;B2037, "Bullish", IF(B2037&gt;C2037, "Bearish", "Neutral"))</f>
        <v>Bearish</v>
      </c>
      <c r="K2037" t="str">
        <f>IF(C2038&gt;C2037, "Buy", "")</f>
        <v>Buy</v>
      </c>
      <c r="L2037" t="str">
        <f>IF(C2038&lt;C2037, "Sell", "")</f>
        <v/>
      </c>
      <c r="V2037" s="4">
        <f t="shared" si="31"/>
        <v>7.8173249011856769E-3</v>
      </c>
    </row>
    <row r="2038" spans="1:22" x14ac:dyDescent="0.25">
      <c r="A2038" s="1">
        <v>42396</v>
      </c>
      <c r="B2038">
        <v>573.22497559999999</v>
      </c>
      <c r="C2038">
        <v>569.25</v>
      </c>
      <c r="D2038">
        <v>6971962</v>
      </c>
      <c r="E2038" t="s">
        <v>10</v>
      </c>
      <c r="F2038" t="s">
        <v>8</v>
      </c>
      <c r="G2038" t="str">
        <f>IF(OR(F2038="Jan",F2038="Feb",F2038="Mar"),"Q1",
IF(OR(F2038="Apr",F2038="May",F2038="Jun"),"Q2",
IF(OR(F2038="Jul",F2038="Aug",F2038="Sep"),"Q3",
IF(OR(F2038="Oct",F2038="Nov",F2038="Dec"),"Q4",""))))</f>
        <v>Q1</v>
      </c>
      <c r="H2038" t="str">
        <f>"Q"&amp;INT((MONTH(A2038)-1)/3)+1</f>
        <v>Q1</v>
      </c>
      <c r="I2038">
        <v>2016</v>
      </c>
      <c r="J2038" t="str">
        <f>IF(C2038&gt;B2038, "Bullish", IF(B2038&gt;C2038, "Bearish", "Neutral"))</f>
        <v>Bearish</v>
      </c>
      <c r="K2038" t="str">
        <f>IF(C2039&gt;C2038, "Buy", "")</f>
        <v/>
      </c>
      <c r="L2038" t="str">
        <f>IF(C2039&lt;C2038, "Sell", "")</f>
        <v>Sell</v>
      </c>
      <c r="V2038" s="4">
        <f t="shared" si="31"/>
        <v>-7.4713275767597054E-4</v>
      </c>
    </row>
    <row r="2039" spans="1:22" x14ac:dyDescent="0.25">
      <c r="A2039" s="1">
        <v>42394</v>
      </c>
      <c r="B2039">
        <v>570.125</v>
      </c>
      <c r="C2039">
        <v>568.82501219999995</v>
      </c>
      <c r="D2039">
        <v>4579262</v>
      </c>
      <c r="E2039" t="s">
        <v>7</v>
      </c>
      <c r="F2039" t="s">
        <v>8</v>
      </c>
      <c r="G2039" t="str">
        <f>IF(OR(F2039="Jan",F2039="Feb",F2039="Mar"),"Q1",
IF(OR(F2039="Apr",F2039="May",F2039="Jun"),"Q2",
IF(OR(F2039="Jul",F2039="Aug",F2039="Sep"),"Q3",
IF(OR(F2039="Oct",F2039="Nov",F2039="Dec"),"Q4",""))))</f>
        <v>Q1</v>
      </c>
      <c r="H2039" t="str">
        <f>"Q"&amp;INT((MONTH(A2039)-1)/3)+1</f>
        <v>Q1</v>
      </c>
      <c r="I2039">
        <v>2016</v>
      </c>
      <c r="J2039" t="str">
        <f>IF(C2039&gt;B2039, "Bullish", IF(B2039&gt;C2039, "Bearish", "Neutral"))</f>
        <v>Bearish</v>
      </c>
      <c r="K2039" t="str">
        <f>IF(C2040&gt;C2039, "Buy", "")</f>
        <v/>
      </c>
      <c r="L2039" t="str">
        <f>IF(C2040&lt;C2039, "Sell", "")</f>
        <v>Sell</v>
      </c>
      <c r="V2039" s="4">
        <f t="shared" si="31"/>
        <v>-1.2321446864685527E-3</v>
      </c>
    </row>
    <row r="2040" spans="1:22" x14ac:dyDescent="0.25">
      <c r="A2040" s="1">
        <v>42391</v>
      </c>
      <c r="B2040">
        <v>574.04998780000005</v>
      </c>
      <c r="C2040">
        <v>568.125</v>
      </c>
      <c r="D2040">
        <v>6436018</v>
      </c>
      <c r="E2040" t="s">
        <v>12</v>
      </c>
      <c r="F2040" t="s">
        <v>8</v>
      </c>
      <c r="G2040" t="str">
        <f>IF(OR(F2040="Jan",F2040="Feb",F2040="Mar"),"Q1",
IF(OR(F2040="Apr",F2040="May",F2040="Jun"),"Q2",
IF(OR(F2040="Jul",F2040="Aug",F2040="Sep"),"Q3",
IF(OR(F2040="Oct",F2040="Nov",F2040="Dec"),"Q4",""))))</f>
        <v>Q1</v>
      </c>
      <c r="H2040" t="str">
        <f>"Q"&amp;INT((MONTH(A2040)-1)/3)+1</f>
        <v>Q1</v>
      </c>
      <c r="I2040">
        <v>2016</v>
      </c>
      <c r="J2040" t="str">
        <f>IF(C2040&gt;B2040, "Bullish", IF(B2040&gt;C2040, "Bearish", "Neutral"))</f>
        <v>Bearish</v>
      </c>
      <c r="K2040" t="str">
        <f>IF(C2041&gt;C2040, "Buy", "")</f>
        <v>Buy</v>
      </c>
      <c r="L2040" t="str">
        <f>IF(C2041&lt;C2040, "Sell", "")</f>
        <v/>
      </c>
      <c r="V2040" s="4">
        <f t="shared" si="31"/>
        <v>7.0361792855499605E-4</v>
      </c>
    </row>
    <row r="2041" spans="1:22" x14ac:dyDescent="0.25">
      <c r="A2041" s="1">
        <v>42390</v>
      </c>
      <c r="B2041">
        <v>567.5</v>
      </c>
      <c r="C2041">
        <v>568.52502440000001</v>
      </c>
      <c r="D2041">
        <v>6743000</v>
      </c>
      <c r="E2041" t="s">
        <v>11</v>
      </c>
      <c r="F2041" t="s">
        <v>8</v>
      </c>
      <c r="G2041" t="str">
        <f>IF(OR(F2041="Jan",F2041="Feb",F2041="Mar"),"Q1",
IF(OR(F2041="Apr",F2041="May",F2041="Jun"),"Q2",
IF(OR(F2041="Jul",F2041="Aug",F2041="Sep"),"Q3",
IF(OR(F2041="Oct",F2041="Nov",F2041="Dec"),"Q4",""))))</f>
        <v>Q1</v>
      </c>
      <c r="H2041" t="str">
        <f>"Q"&amp;INT((MONTH(A2041)-1)/3)+1</f>
        <v>Q1</v>
      </c>
      <c r="I2041">
        <v>2016</v>
      </c>
      <c r="J2041" t="str">
        <f>IF(C2041&gt;B2041, "Bullish", IF(B2041&gt;C2041, "Bearish", "Neutral"))</f>
        <v>Bullish</v>
      </c>
      <c r="K2041" t="str">
        <f>IF(C2042&gt;C2041, "Buy", "")</f>
        <v/>
      </c>
      <c r="L2041" t="str">
        <f>IF(C2042&lt;C2041, "Sell", "")</f>
        <v>Sell</v>
      </c>
      <c r="V2041" s="4">
        <f t="shared" si="31"/>
        <v>-1.4091459353400235E-2</v>
      </c>
    </row>
    <row r="2042" spans="1:22" x14ac:dyDescent="0.25">
      <c r="A2042" s="1">
        <v>42389</v>
      </c>
      <c r="B2042">
        <v>567</v>
      </c>
      <c r="C2042">
        <v>560.625</v>
      </c>
      <c r="D2042">
        <v>7507998</v>
      </c>
      <c r="E2042" t="s">
        <v>10</v>
      </c>
      <c r="F2042" t="s">
        <v>8</v>
      </c>
      <c r="G2042" t="str">
        <f>IF(OR(F2042="Jan",F2042="Feb",F2042="Mar"),"Q1",
IF(OR(F2042="Apr",F2042="May",F2042="Jun"),"Q2",
IF(OR(F2042="Jul",F2042="Aug",F2042="Sep"),"Q3",
IF(OR(F2042="Oct",F2042="Nov",F2042="Dec"),"Q4",""))))</f>
        <v>Q1</v>
      </c>
      <c r="H2042" t="str">
        <f>"Q"&amp;INT((MONTH(A2042)-1)/3)+1</f>
        <v>Q1</v>
      </c>
      <c r="I2042">
        <v>2016</v>
      </c>
      <c r="J2042" t="str">
        <f>IF(C2042&gt;B2042, "Bullish", IF(B2042&gt;C2042, "Bearish", "Neutral"))</f>
        <v>Bearish</v>
      </c>
      <c r="K2042" t="str">
        <f>IF(C2043&gt;C2042, "Buy", "")</f>
        <v>Buy</v>
      </c>
      <c r="L2042" t="str">
        <f>IF(C2043&lt;C2042, "Sell", "")</f>
        <v/>
      </c>
      <c r="V2042" s="4">
        <f t="shared" si="31"/>
        <v>1.6145328834338498E-2</v>
      </c>
    </row>
    <row r="2043" spans="1:22" x14ac:dyDescent="0.25">
      <c r="A2043" s="1">
        <v>42388</v>
      </c>
      <c r="B2043">
        <v>567.5</v>
      </c>
      <c r="C2043">
        <v>569.82501219999995</v>
      </c>
      <c r="D2043">
        <v>7500436</v>
      </c>
      <c r="E2043" t="s">
        <v>9</v>
      </c>
      <c r="F2043" t="s">
        <v>8</v>
      </c>
      <c r="G2043" t="str">
        <f>IF(OR(F2043="Jan",F2043="Feb",F2043="Mar"),"Q1",
IF(OR(F2043="Apr",F2043="May",F2043="Jun"),"Q2",
IF(OR(F2043="Jul",F2043="Aug",F2043="Sep"),"Q3",
IF(OR(F2043="Oct",F2043="Nov",F2043="Dec"),"Q4",""))))</f>
        <v>Q1</v>
      </c>
      <c r="H2043" t="str">
        <f>"Q"&amp;INT((MONTH(A2043)-1)/3)+1</f>
        <v>Q1</v>
      </c>
      <c r="I2043">
        <v>2016</v>
      </c>
      <c r="J2043" t="str">
        <f>IF(C2043&gt;B2043, "Bullish", IF(B2043&gt;C2043, "Bearish", "Neutral"))</f>
        <v>Bullish</v>
      </c>
      <c r="K2043" t="str">
        <f>IF(C2044&gt;C2043, "Buy", "")</f>
        <v/>
      </c>
      <c r="L2043" t="str">
        <f>IF(C2044&lt;C2043, "Sell", "")</f>
        <v>Sell</v>
      </c>
      <c r="V2043" s="4">
        <f t="shared" si="31"/>
        <v>-6.8468944544003672E-3</v>
      </c>
    </row>
    <row r="2044" spans="1:22" x14ac:dyDescent="0.25">
      <c r="A2044" s="1">
        <v>42387</v>
      </c>
      <c r="B2044">
        <v>569.95001219999995</v>
      </c>
      <c r="C2044">
        <v>565.95001219999995</v>
      </c>
      <c r="D2044">
        <v>10066612</v>
      </c>
      <c r="E2044" t="s">
        <v>7</v>
      </c>
      <c r="F2044" t="s">
        <v>8</v>
      </c>
      <c r="G2044" t="str">
        <f>IF(OR(F2044="Jan",F2044="Feb",F2044="Mar"),"Q1",
IF(OR(F2044="Apr",F2044="May",F2044="Jun"),"Q2",
IF(OR(F2044="Jul",F2044="Aug",F2044="Sep"),"Q3",
IF(OR(F2044="Oct",F2044="Nov",F2044="Dec"),"Q4",""))))</f>
        <v>Q1</v>
      </c>
      <c r="H2044" t="str">
        <f>"Q"&amp;INT((MONTH(A2044)-1)/3)+1</f>
        <v>Q1</v>
      </c>
      <c r="I2044">
        <v>2016</v>
      </c>
      <c r="J2044" t="str">
        <f>IF(C2044&gt;B2044, "Bullish", IF(B2044&gt;C2044, "Bearish", "Neutral"))</f>
        <v>Bearish</v>
      </c>
      <c r="K2044" t="str">
        <f>IF(C2045&gt;C2044, "Buy", "")</f>
        <v>Buy</v>
      </c>
      <c r="L2044" t="str">
        <f>IF(C2045&lt;C2044, "Sell", "")</f>
        <v/>
      </c>
      <c r="V2044" s="4">
        <f t="shared" si="31"/>
        <v>7.018159337447945E-3</v>
      </c>
    </row>
    <row r="2045" spans="1:22" x14ac:dyDescent="0.25">
      <c r="A2045" s="1">
        <v>42384</v>
      </c>
      <c r="B2045">
        <v>574</v>
      </c>
      <c r="C2045">
        <v>569.95001219999995</v>
      </c>
      <c r="D2045">
        <v>13036614</v>
      </c>
      <c r="E2045" t="s">
        <v>12</v>
      </c>
      <c r="F2045" t="s">
        <v>8</v>
      </c>
      <c r="G2045" t="str">
        <f>IF(OR(F2045="Jan",F2045="Feb",F2045="Mar"),"Q1",
IF(OR(F2045="Apr",F2045="May",F2045="Jun"),"Q2",
IF(OR(F2045="Jul",F2045="Aug",F2045="Sep"),"Q3",
IF(OR(F2045="Oct",F2045="Nov",F2045="Dec"),"Q4",""))))</f>
        <v>Q1</v>
      </c>
      <c r="H2045" t="str">
        <f>"Q"&amp;INT((MONTH(A2045)-1)/3)+1</f>
        <v>Q1</v>
      </c>
      <c r="I2045">
        <v>2016</v>
      </c>
      <c r="J2045" t="str">
        <f>IF(C2045&gt;B2045, "Bullish", IF(B2045&gt;C2045, "Bearish", "Neutral"))</f>
        <v>Bearish</v>
      </c>
      <c r="K2045" t="str">
        <f>IF(C2046&gt;C2045, "Buy", "")</f>
        <v/>
      </c>
      <c r="L2045" t="str">
        <f>IF(C2046&lt;C2045, "Sell", "")</f>
        <v>Sell</v>
      </c>
      <c r="V2045" s="4">
        <f t="shared" si="31"/>
        <v>-6.0900480141217062E-3</v>
      </c>
    </row>
    <row r="2046" spans="1:22" x14ac:dyDescent="0.25">
      <c r="A2046" s="1">
        <v>42383</v>
      </c>
      <c r="B2046">
        <v>533</v>
      </c>
      <c r="C2046">
        <v>566.5</v>
      </c>
      <c r="D2046">
        <v>30227006</v>
      </c>
      <c r="E2046" t="s">
        <v>11</v>
      </c>
      <c r="F2046" t="s">
        <v>8</v>
      </c>
      <c r="G2046" t="str">
        <f>IF(OR(F2046="Jan",F2046="Feb",F2046="Mar"),"Q1",
IF(OR(F2046="Apr",F2046="May",F2046="Jun"),"Q2",
IF(OR(F2046="Jul",F2046="Aug",F2046="Sep"),"Q3",
IF(OR(F2046="Oct",F2046="Nov",F2046="Dec"),"Q4",""))))</f>
        <v>Q1</v>
      </c>
      <c r="H2046" t="str">
        <f>"Q"&amp;INT((MONTH(A2046)-1)/3)+1</f>
        <v>Q1</v>
      </c>
      <c r="I2046">
        <v>2016</v>
      </c>
      <c r="J2046" t="str">
        <f>IF(C2046&gt;B2046, "Bullish", IF(B2046&gt;C2046, "Bearish", "Neutral"))</f>
        <v>Bullish</v>
      </c>
      <c r="K2046" t="str">
        <f>IF(C2047&gt;C2046, "Buy", "")</f>
        <v/>
      </c>
      <c r="L2046" t="str">
        <f>IF(C2047&lt;C2046, "Sell", "")</f>
        <v>Sell</v>
      </c>
      <c r="V2046" s="4">
        <f t="shared" si="31"/>
        <v>-4.5781774490423498E-2</v>
      </c>
    </row>
    <row r="2047" spans="1:22" x14ac:dyDescent="0.25">
      <c r="A2047" s="1">
        <v>42382</v>
      </c>
      <c r="B2047">
        <v>528.5</v>
      </c>
      <c r="C2047">
        <v>541.70001219999995</v>
      </c>
      <c r="D2047">
        <v>8751294</v>
      </c>
      <c r="E2047" t="s">
        <v>10</v>
      </c>
      <c r="F2047" t="s">
        <v>8</v>
      </c>
      <c r="G2047" t="str">
        <f>IF(OR(F2047="Jan",F2047="Feb",F2047="Mar"),"Q1",
IF(OR(F2047="Apr",F2047="May",F2047="Jun"),"Q2",
IF(OR(F2047="Jul",F2047="Aug",F2047="Sep"),"Q3",
IF(OR(F2047="Oct",F2047="Nov",F2047="Dec"),"Q4",""))))</f>
        <v>Q1</v>
      </c>
      <c r="H2047" t="str">
        <f>"Q"&amp;INT((MONTH(A2047)-1)/3)+1</f>
        <v>Q1</v>
      </c>
      <c r="I2047">
        <v>2016</v>
      </c>
      <c r="J2047" t="str">
        <f>IF(C2047&gt;B2047, "Bullish", IF(B2047&gt;C2047, "Bearish", "Neutral"))</f>
        <v>Bullish</v>
      </c>
      <c r="K2047" t="str">
        <f>IF(C2048&gt;C2047, "Buy", "")</f>
        <v/>
      </c>
      <c r="L2047" t="str">
        <f>IF(C2048&lt;C2047, "Sell", "")</f>
        <v>Sell</v>
      </c>
      <c r="V2047" s="4">
        <f t="shared" si="31"/>
        <v>-3.1858731134535918E-2</v>
      </c>
    </row>
    <row r="2048" spans="1:22" x14ac:dyDescent="0.25">
      <c r="A2048" s="1">
        <v>42381</v>
      </c>
      <c r="B2048">
        <v>531</v>
      </c>
      <c r="C2048">
        <v>524.97497559999999</v>
      </c>
      <c r="D2048">
        <v>6565212</v>
      </c>
      <c r="E2048" t="s">
        <v>9</v>
      </c>
      <c r="F2048" t="s">
        <v>8</v>
      </c>
      <c r="G2048" t="str">
        <f>IF(OR(F2048="Jan",F2048="Feb",F2048="Mar"),"Q1",
IF(OR(F2048="Apr",F2048="May",F2048="Jun"),"Q2",
IF(OR(F2048="Jul",F2048="Aug",F2048="Sep"),"Q3",
IF(OR(F2048="Oct",F2048="Nov",F2048="Dec"),"Q4",""))))</f>
        <v>Q1</v>
      </c>
      <c r="H2048" t="str">
        <f>"Q"&amp;INT((MONTH(A2048)-1)/3)+1</f>
        <v>Q1</v>
      </c>
      <c r="I2048">
        <v>2016</v>
      </c>
      <c r="J2048" t="str">
        <f>IF(C2048&gt;B2048, "Bullish", IF(B2048&gt;C2048, "Bearish", "Neutral"))</f>
        <v>Bearish</v>
      </c>
      <c r="K2048" t="str">
        <f>IF(C2049&gt;C2048, "Buy", "")</f>
        <v>Buy</v>
      </c>
      <c r="L2048" t="str">
        <f>IF(C2049&lt;C2048, "Sell", "")</f>
        <v/>
      </c>
      <c r="V2048" s="4">
        <f t="shared" si="31"/>
        <v>5.4466233454534612E-3</v>
      </c>
    </row>
    <row r="2049" spans="1:22" x14ac:dyDescent="0.25">
      <c r="A2049" s="1">
        <v>42380</v>
      </c>
      <c r="B2049">
        <v>528.15002440000001</v>
      </c>
      <c r="C2049">
        <v>527.84997559999999</v>
      </c>
      <c r="D2049">
        <v>5360622</v>
      </c>
      <c r="E2049" t="s">
        <v>7</v>
      </c>
      <c r="F2049" t="s">
        <v>8</v>
      </c>
      <c r="G2049" t="str">
        <f>IF(OR(F2049="Jan",F2049="Feb",F2049="Mar"),"Q1",
IF(OR(F2049="Apr",F2049="May",F2049="Jun"),"Q2",
IF(OR(F2049="Jul",F2049="Aug",F2049="Sep"),"Q3",
IF(OR(F2049="Oct",F2049="Nov",F2049="Dec"),"Q4",""))))</f>
        <v>Q1</v>
      </c>
      <c r="H2049" t="str">
        <f>"Q"&amp;INT((MONTH(A2049)-1)/3)+1</f>
        <v>Q1</v>
      </c>
      <c r="I2049">
        <v>2016</v>
      </c>
      <c r="J2049" t="str">
        <f>IF(C2049&gt;B2049, "Bullish", IF(B2049&gt;C2049, "Bearish", "Neutral"))</f>
        <v>Bearish</v>
      </c>
      <c r="K2049" t="str">
        <f>IF(C2050&gt;C2049, "Buy", "")</f>
        <v>Buy</v>
      </c>
      <c r="L2049" t="str">
        <f>IF(C2050&lt;C2049, "Sell", "")</f>
        <v/>
      </c>
      <c r="V2049" s="4">
        <f t="shared" si="31"/>
        <v>7.147650946294235E-3</v>
      </c>
    </row>
    <row r="2050" spans="1:22" x14ac:dyDescent="0.25">
      <c r="A2050" s="1">
        <v>42377</v>
      </c>
      <c r="B2050">
        <v>530.75</v>
      </c>
      <c r="C2050">
        <v>531.65002440000001</v>
      </c>
      <c r="D2050">
        <v>3156716</v>
      </c>
      <c r="E2050" t="s">
        <v>12</v>
      </c>
      <c r="F2050" t="s">
        <v>8</v>
      </c>
      <c r="G2050" t="str">
        <f>IF(OR(F2050="Jan",F2050="Feb",F2050="Mar"),"Q1",
IF(OR(F2050="Apr",F2050="May",F2050="Jun"),"Q2",
IF(OR(F2050="Jul",F2050="Aug",F2050="Sep"),"Q3",
IF(OR(F2050="Oct",F2050="Nov",F2050="Dec"),"Q4",""))))</f>
        <v>Q1</v>
      </c>
      <c r="H2050" t="str">
        <f>"Q"&amp;INT((MONTH(A2050)-1)/3)+1</f>
        <v>Q1</v>
      </c>
      <c r="I2050">
        <v>2016</v>
      </c>
      <c r="J2050" t="str">
        <f>IF(C2050&gt;B2050, "Bullish", IF(B2050&gt;C2050, "Bearish", "Neutral"))</f>
        <v>Bullish</v>
      </c>
      <c r="K2050" t="str">
        <f>IF(C2051&gt;C2050, "Buy", "")</f>
        <v/>
      </c>
      <c r="L2050" t="str">
        <f>IF(C2051&lt;C2050, "Sell", "")</f>
        <v>Sell</v>
      </c>
      <c r="V2050" s="4">
        <f t="shared" si="31"/>
        <v>-1.1895697962971012E-2</v>
      </c>
    </row>
    <row r="2051" spans="1:22" x14ac:dyDescent="0.25">
      <c r="A2051" s="1">
        <v>42376</v>
      </c>
      <c r="B2051">
        <v>530.02502440000001</v>
      </c>
      <c r="C2051">
        <v>525.40002440000001</v>
      </c>
      <c r="D2051">
        <v>5294088</v>
      </c>
      <c r="E2051" t="s">
        <v>11</v>
      </c>
      <c r="F2051" t="s">
        <v>8</v>
      </c>
      <c r="G2051" t="str">
        <f>IF(OR(F2051="Jan",F2051="Feb",F2051="Mar"),"Q1",
IF(OR(F2051="Apr",F2051="May",F2051="Jun"),"Q2",
IF(OR(F2051="Jul",F2051="Aug",F2051="Sep"),"Q3",
IF(OR(F2051="Oct",F2051="Nov",F2051="Dec"),"Q4",""))))</f>
        <v>Q1</v>
      </c>
      <c r="H2051" t="str">
        <f>"Q"&amp;INT((MONTH(A2051)-1)/3)+1</f>
        <v>Q1</v>
      </c>
      <c r="I2051">
        <v>2016</v>
      </c>
      <c r="J2051" t="str">
        <f>IF(C2051&gt;B2051, "Bullish", IF(B2051&gt;C2051, "Bearish", "Neutral"))</f>
        <v>Bearish</v>
      </c>
      <c r="K2051" t="str">
        <f>IF(C2052&gt;C2051, "Buy", "")</f>
        <v>Buy</v>
      </c>
      <c r="L2051" t="str">
        <f>IF(C2052&lt;C2051, "Sell", "")</f>
        <v/>
      </c>
      <c r="V2051" s="4">
        <f t="shared" ref="V2051:V2114" si="32">(C2052-C2051)/C2052</f>
        <v>1.7346918430135038E-2</v>
      </c>
    </row>
    <row r="2052" spans="1:22" x14ac:dyDescent="0.25">
      <c r="A2052" s="1">
        <v>42375</v>
      </c>
      <c r="B2052">
        <v>537.32501219999995</v>
      </c>
      <c r="C2052">
        <v>534.67498780000005</v>
      </c>
      <c r="D2052">
        <v>5588328</v>
      </c>
      <c r="E2052" t="s">
        <v>10</v>
      </c>
      <c r="F2052" t="s">
        <v>8</v>
      </c>
      <c r="G2052" t="str">
        <f>IF(OR(F2052="Jan",F2052="Feb",F2052="Mar"),"Q1",
IF(OR(F2052="Apr",F2052="May",F2052="Jun"),"Q2",
IF(OR(F2052="Jul",F2052="Aug",F2052="Sep"),"Q3",
IF(OR(F2052="Oct",F2052="Nov",F2052="Dec"),"Q4",""))))</f>
        <v>Q1</v>
      </c>
      <c r="H2052" t="str">
        <f>"Q"&amp;INT((MONTH(A2052)-1)/3)+1</f>
        <v>Q1</v>
      </c>
      <c r="I2052">
        <v>2016</v>
      </c>
      <c r="J2052" t="str">
        <f>IF(C2052&gt;B2052, "Bullish", IF(B2052&gt;C2052, "Bearish", "Neutral"))</f>
        <v>Bearish</v>
      </c>
      <c r="K2052" t="str">
        <f>IF(C2053&gt;C2052, "Buy", "")</f>
        <v>Buy</v>
      </c>
      <c r="L2052" t="str">
        <f>IF(C2053&lt;C2052, "Sell", "")</f>
        <v/>
      </c>
      <c r="V2052" s="4">
        <f t="shared" si="32"/>
        <v>4.37602810525556E-3</v>
      </c>
    </row>
    <row r="2053" spans="1:22" x14ac:dyDescent="0.25">
      <c r="A2053" s="1">
        <v>42374</v>
      </c>
      <c r="B2053">
        <v>542.75</v>
      </c>
      <c r="C2053">
        <v>537.02502440000001</v>
      </c>
      <c r="D2053">
        <v>4949786</v>
      </c>
      <c r="E2053" t="s">
        <v>9</v>
      </c>
      <c r="F2053" t="s">
        <v>8</v>
      </c>
      <c r="G2053" t="str">
        <f>IF(OR(F2053="Jan",F2053="Feb",F2053="Mar"),"Q1",
IF(OR(F2053="Apr",F2053="May",F2053="Jun"),"Q2",
IF(OR(F2053="Jul",F2053="Aug",F2053="Sep"),"Q3",
IF(OR(F2053="Oct",F2053="Nov",F2053="Dec"),"Q4",""))))</f>
        <v>Q1</v>
      </c>
      <c r="H2053" t="str">
        <f>"Q"&amp;INT((MONTH(A2053)-1)/3)+1</f>
        <v>Q1</v>
      </c>
      <c r="I2053">
        <v>2016</v>
      </c>
      <c r="J2053" t="str">
        <f>IF(C2053&gt;B2053, "Bullish", IF(B2053&gt;C2053, "Bearish", "Neutral"))</f>
        <v>Bearish</v>
      </c>
      <c r="K2053" t="str">
        <f>IF(C2054&gt;C2053, "Buy", "")</f>
        <v>Buy</v>
      </c>
      <c r="L2053" t="str">
        <f>IF(C2054&lt;C2053, "Sell", "")</f>
        <v/>
      </c>
      <c r="V2053" s="4">
        <f t="shared" si="32"/>
        <v>4.4952965894101806E-3</v>
      </c>
    </row>
    <row r="2054" spans="1:22" x14ac:dyDescent="0.25">
      <c r="A2054" s="1">
        <v>42373</v>
      </c>
      <c r="B2054">
        <v>549.97497559999999</v>
      </c>
      <c r="C2054">
        <v>539.45001219999995</v>
      </c>
      <c r="D2054">
        <v>3975362</v>
      </c>
      <c r="E2054" t="s">
        <v>7</v>
      </c>
      <c r="F2054" t="s">
        <v>8</v>
      </c>
      <c r="G2054" t="str">
        <f>IF(OR(F2054="Jan",F2054="Feb",F2054="Mar"),"Q1",
IF(OR(F2054="Apr",F2054="May",F2054="Jun"),"Q2",
IF(OR(F2054="Jul",F2054="Aug",F2054="Sep"),"Q3",
IF(OR(F2054="Oct",F2054="Nov",F2054="Dec"),"Q4",""))))</f>
        <v>Q1</v>
      </c>
      <c r="H2054" t="str">
        <f>"Q"&amp;INT((MONTH(A2054)-1)/3)+1</f>
        <v>Q1</v>
      </c>
      <c r="I2054">
        <v>2016</v>
      </c>
      <c r="J2054" t="str">
        <f>IF(C2054&gt;B2054, "Bullish", IF(B2054&gt;C2054, "Bearish", "Neutral"))</f>
        <v>Bearish</v>
      </c>
      <c r="K2054" t="str">
        <f>IF(C2055&gt;C2054, "Buy", "")</f>
        <v>Buy</v>
      </c>
      <c r="L2054" t="str">
        <f>IF(C2055&lt;C2054, "Sell", "")</f>
        <v/>
      </c>
      <c r="V2054" s="4">
        <f t="shared" si="32"/>
        <v>2.3840737932594534E-2</v>
      </c>
    </row>
    <row r="2055" spans="1:22" x14ac:dyDescent="0.25">
      <c r="A2055" s="1">
        <v>42370</v>
      </c>
      <c r="B2055">
        <v>550</v>
      </c>
      <c r="C2055">
        <v>552.625</v>
      </c>
      <c r="D2055">
        <v>1806550</v>
      </c>
      <c r="E2055" t="s">
        <v>12</v>
      </c>
      <c r="F2055" t="s">
        <v>8</v>
      </c>
      <c r="G2055" t="str">
        <f>IF(OR(F2055="Jan",F2055="Feb",F2055="Mar"),"Q1",
IF(OR(F2055="Apr",F2055="May",F2055="Jun"),"Q2",
IF(OR(F2055="Jul",F2055="Aug",F2055="Sep"),"Q3",
IF(OR(F2055="Oct",F2055="Nov",F2055="Dec"),"Q4",""))))</f>
        <v>Q1</v>
      </c>
      <c r="H2055" t="str">
        <f>"Q"&amp;INT((MONTH(A2055)-1)/3)+1</f>
        <v>Q1</v>
      </c>
      <c r="I2055">
        <v>2016</v>
      </c>
      <c r="J2055" t="str">
        <f>IF(C2055&gt;B2055, "Bullish", IF(B2055&gt;C2055, "Bearish", "Neutral"))</f>
        <v>Bullish</v>
      </c>
      <c r="K2055" t="str">
        <f>IF(C2056&gt;C2055, "Buy", "")</f>
        <v>Buy</v>
      </c>
      <c r="L2055" t="str">
        <f>IF(C2056&lt;C2055, "Sell", "")</f>
        <v/>
      </c>
      <c r="V2055" s="4">
        <f t="shared" si="32"/>
        <v>1.3571955553495185E-4</v>
      </c>
    </row>
    <row r="2056" spans="1:22" x14ac:dyDescent="0.25">
      <c r="A2056" s="1">
        <v>42369</v>
      </c>
      <c r="B2056">
        <v>545.07501219999995</v>
      </c>
      <c r="C2056">
        <v>552.70001219999995</v>
      </c>
      <c r="D2056">
        <v>7943938</v>
      </c>
      <c r="E2056" t="s">
        <v>11</v>
      </c>
      <c r="F2056" t="s">
        <v>23</v>
      </c>
      <c r="G2056" t="str">
        <f>IF(OR(F2056="Jan",F2056="Feb",F2056="Mar"),"Q1",
IF(OR(F2056="Apr",F2056="May",F2056="Jun"),"Q2",
IF(OR(F2056="Jul",F2056="Aug",F2056="Sep"),"Q3",
IF(OR(F2056="Oct",F2056="Nov",F2056="Dec"),"Q4",""))))</f>
        <v>Q4</v>
      </c>
      <c r="H2056" t="str">
        <f>"Q"&amp;INT((MONTH(A2056)-1)/3)+1</f>
        <v>Q4</v>
      </c>
      <c r="I2056">
        <v>2015</v>
      </c>
      <c r="J2056" t="str">
        <f>IF(C2056&gt;B2056, "Bullish", IF(B2056&gt;C2056, "Bearish", "Neutral"))</f>
        <v>Bullish</v>
      </c>
      <c r="K2056" t="str">
        <f>IF(C2057&gt;C2056, "Buy", "")</f>
        <v/>
      </c>
      <c r="L2056" t="str">
        <f>IF(C2057&lt;C2056, "Sell", "")</f>
        <v>Sell</v>
      </c>
      <c r="V2056" s="4">
        <f t="shared" si="32"/>
        <v>-1.7582596650988828E-2</v>
      </c>
    </row>
    <row r="2057" spans="1:22" x14ac:dyDescent="0.25">
      <c r="A2057" s="1">
        <v>42368</v>
      </c>
      <c r="B2057">
        <v>550.54998780000005</v>
      </c>
      <c r="C2057">
        <v>543.15002440000001</v>
      </c>
      <c r="D2057">
        <v>5153970</v>
      </c>
      <c r="E2057" t="s">
        <v>10</v>
      </c>
      <c r="F2057" t="s">
        <v>23</v>
      </c>
      <c r="G2057" t="str">
        <f>IF(OR(F2057="Jan",F2057="Feb",F2057="Mar"),"Q1",
IF(OR(F2057="Apr",F2057="May",F2057="Jun"),"Q2",
IF(OR(F2057="Jul",F2057="Aug",F2057="Sep"),"Q3",
IF(OR(F2057="Oct",F2057="Nov",F2057="Dec"),"Q4",""))))</f>
        <v>Q4</v>
      </c>
      <c r="H2057" t="str">
        <f>"Q"&amp;INT((MONTH(A2057)-1)/3)+1</f>
        <v>Q4</v>
      </c>
      <c r="I2057">
        <v>2015</v>
      </c>
      <c r="J2057" t="str">
        <f>IF(C2057&gt;B2057, "Bullish", IF(B2057&gt;C2057, "Bearish", "Neutral"))</f>
        <v>Bearish</v>
      </c>
      <c r="K2057" t="str">
        <f>IF(C2058&gt;C2057, "Buy", "")</f>
        <v>Buy</v>
      </c>
      <c r="L2057" t="str">
        <f>IF(C2058&lt;C2057, "Sell", "")</f>
        <v/>
      </c>
      <c r="V2057" s="4">
        <f t="shared" si="32"/>
        <v>1.6656018116061971E-2</v>
      </c>
    </row>
    <row r="2058" spans="1:22" x14ac:dyDescent="0.25">
      <c r="A2058" s="1">
        <v>42367</v>
      </c>
      <c r="B2058">
        <v>550.625</v>
      </c>
      <c r="C2058">
        <v>552.34997559999999</v>
      </c>
      <c r="D2058">
        <v>3345062</v>
      </c>
      <c r="E2058" t="s">
        <v>9</v>
      </c>
      <c r="F2058" t="s">
        <v>23</v>
      </c>
      <c r="G2058" t="str">
        <f>IF(OR(F2058="Jan",F2058="Feb",F2058="Mar"),"Q1",
IF(OR(F2058="Apr",F2058="May",F2058="Jun"),"Q2",
IF(OR(F2058="Jul",F2058="Aug",F2058="Sep"),"Q3",
IF(OR(F2058="Oct",F2058="Nov",F2058="Dec"),"Q4",""))))</f>
        <v>Q4</v>
      </c>
      <c r="H2058" t="str">
        <f>"Q"&amp;INT((MONTH(A2058)-1)/3)+1</f>
        <v>Q4</v>
      </c>
      <c r="I2058">
        <v>2015</v>
      </c>
      <c r="J2058" t="str">
        <f>IF(C2058&gt;B2058, "Bullish", IF(B2058&gt;C2058, "Bearish", "Neutral"))</f>
        <v>Bullish</v>
      </c>
      <c r="K2058" t="str">
        <f>IF(C2059&gt;C2058, "Buy", "")</f>
        <v>Buy</v>
      </c>
      <c r="L2058" t="str">
        <f>IF(C2059&lt;C2058, "Sell", "")</f>
        <v/>
      </c>
      <c r="V2058" s="4">
        <f t="shared" si="32"/>
        <v>4.5303281285370643E-5</v>
      </c>
    </row>
    <row r="2059" spans="1:22" x14ac:dyDescent="0.25">
      <c r="A2059" s="1">
        <v>42366</v>
      </c>
      <c r="B2059">
        <v>545</v>
      </c>
      <c r="C2059">
        <v>552.375</v>
      </c>
      <c r="D2059">
        <v>5526952</v>
      </c>
      <c r="E2059" t="s">
        <v>7</v>
      </c>
      <c r="F2059" t="s">
        <v>23</v>
      </c>
      <c r="G2059" t="str">
        <f>IF(OR(F2059="Jan",F2059="Feb",F2059="Mar"),"Q1",
IF(OR(F2059="Apr",F2059="May",F2059="Jun"),"Q2",
IF(OR(F2059="Jul",F2059="Aug",F2059="Sep"),"Q3",
IF(OR(F2059="Oct",F2059="Nov",F2059="Dec"),"Q4",""))))</f>
        <v>Q4</v>
      </c>
      <c r="H2059" t="str">
        <f>"Q"&amp;INT((MONTH(A2059)-1)/3)+1</f>
        <v>Q4</v>
      </c>
      <c r="I2059">
        <v>2015</v>
      </c>
      <c r="J2059" t="str">
        <f>IF(C2059&gt;B2059, "Bullish", IF(B2059&gt;C2059, "Bearish", "Neutral"))</f>
        <v>Bullish</v>
      </c>
      <c r="K2059" t="str">
        <f>IF(C2060&gt;C2059, "Buy", "")</f>
        <v/>
      </c>
      <c r="L2059" t="str">
        <f>IF(C2060&lt;C2059, "Sell", "")</f>
        <v>Sell</v>
      </c>
      <c r="V2059" s="4">
        <f t="shared" si="32"/>
        <v>-7.6618092643298561E-3</v>
      </c>
    </row>
    <row r="2060" spans="1:22" x14ac:dyDescent="0.25">
      <c r="A2060" s="1">
        <v>42362</v>
      </c>
      <c r="B2060">
        <v>551.02502440000001</v>
      </c>
      <c r="C2060">
        <v>548.17498780000005</v>
      </c>
      <c r="D2060">
        <v>1230054</v>
      </c>
      <c r="E2060" t="s">
        <v>11</v>
      </c>
      <c r="F2060" t="s">
        <v>23</v>
      </c>
      <c r="G2060" t="str">
        <f>IF(OR(F2060="Jan",F2060="Feb",F2060="Mar"),"Q1",
IF(OR(F2060="Apr",F2060="May",F2060="Jun"),"Q2",
IF(OR(F2060="Jul",F2060="Aug",F2060="Sep"),"Q3",
IF(OR(F2060="Oct",F2060="Nov",F2060="Dec"),"Q4",""))))</f>
        <v>Q4</v>
      </c>
      <c r="H2060" t="str">
        <f>"Q"&amp;INT((MONTH(A2060)-1)/3)+1</f>
        <v>Q4</v>
      </c>
      <c r="I2060">
        <v>2015</v>
      </c>
      <c r="J2060" t="str">
        <f>IF(C2060&gt;B2060, "Bullish", IF(B2060&gt;C2060, "Bearish", "Neutral"))</f>
        <v>Bearish</v>
      </c>
      <c r="K2060" t="str">
        <f>IF(C2061&gt;C2060, "Buy", "")</f>
        <v>Buy</v>
      </c>
      <c r="L2060" t="str">
        <f>IF(C2061&lt;C2060, "Sell", "")</f>
        <v/>
      </c>
      <c r="V2060" s="4">
        <f t="shared" si="32"/>
        <v>4.0877504653141763E-3</v>
      </c>
    </row>
    <row r="2061" spans="1:22" x14ac:dyDescent="0.25">
      <c r="A2061" s="1">
        <v>42361</v>
      </c>
      <c r="B2061">
        <v>547.52502440000001</v>
      </c>
      <c r="C2061">
        <v>550.42498780000005</v>
      </c>
      <c r="D2061">
        <v>2870928</v>
      </c>
      <c r="E2061" t="s">
        <v>10</v>
      </c>
      <c r="F2061" t="s">
        <v>23</v>
      </c>
      <c r="G2061" t="str">
        <f>IF(OR(F2061="Jan",F2061="Feb",F2061="Mar"),"Q1",
IF(OR(F2061="Apr",F2061="May",F2061="Jun"),"Q2",
IF(OR(F2061="Jul",F2061="Aug",F2061="Sep"),"Q3",
IF(OR(F2061="Oct",F2061="Nov",F2061="Dec"),"Q4",""))))</f>
        <v>Q4</v>
      </c>
      <c r="H2061" t="str">
        <f>"Q"&amp;INT((MONTH(A2061)-1)/3)+1</f>
        <v>Q4</v>
      </c>
      <c r="I2061">
        <v>2015</v>
      </c>
      <c r="J2061" t="str">
        <f>IF(C2061&gt;B2061, "Bullish", IF(B2061&gt;C2061, "Bearish", "Neutral"))</f>
        <v>Bullish</v>
      </c>
      <c r="K2061" t="str">
        <f>IF(C2062&gt;C2061, "Buy", "")</f>
        <v/>
      </c>
      <c r="L2061" t="str">
        <f>IF(C2062&lt;C2061, "Sell", "")</f>
        <v>Sell</v>
      </c>
      <c r="V2061" s="4">
        <f t="shared" si="32"/>
        <v>-1.5778524198385335E-2</v>
      </c>
    </row>
    <row r="2062" spans="1:22" x14ac:dyDescent="0.25">
      <c r="A2062" s="1">
        <v>42360</v>
      </c>
      <c r="B2062">
        <v>548.72497559999999</v>
      </c>
      <c r="C2062">
        <v>541.875</v>
      </c>
      <c r="D2062">
        <v>4109254</v>
      </c>
      <c r="E2062" t="s">
        <v>9</v>
      </c>
      <c r="F2062" t="s">
        <v>23</v>
      </c>
      <c r="G2062" t="str">
        <f>IF(OR(F2062="Jan",F2062="Feb",F2062="Mar"),"Q1",
IF(OR(F2062="Apr",F2062="May",F2062="Jun"),"Q2",
IF(OR(F2062="Jul",F2062="Aug",F2062="Sep"),"Q3",
IF(OR(F2062="Oct",F2062="Nov",F2062="Dec"),"Q4",""))))</f>
        <v>Q4</v>
      </c>
      <c r="H2062" t="str">
        <f>"Q"&amp;INT((MONTH(A2062)-1)/3)+1</f>
        <v>Q4</v>
      </c>
      <c r="I2062">
        <v>2015</v>
      </c>
      <c r="J2062" t="str">
        <f>IF(C2062&gt;B2062, "Bullish", IF(B2062&gt;C2062, "Bearish", "Neutral"))</f>
        <v>Bearish</v>
      </c>
      <c r="K2062" t="str">
        <f>IF(C2063&gt;C2062, "Buy", "")</f>
        <v>Buy</v>
      </c>
      <c r="L2062" t="str">
        <f>IF(C2063&lt;C2062, "Sell", "")</f>
        <v/>
      </c>
      <c r="V2062" s="4">
        <f t="shared" si="32"/>
        <v>1.785305366915493E-2</v>
      </c>
    </row>
    <row r="2063" spans="1:22" x14ac:dyDescent="0.25">
      <c r="A2063" s="1">
        <v>42359</v>
      </c>
      <c r="B2063">
        <v>538.5</v>
      </c>
      <c r="C2063">
        <v>551.72497559999999</v>
      </c>
      <c r="D2063">
        <v>4331012</v>
      </c>
      <c r="E2063" t="s">
        <v>7</v>
      </c>
      <c r="F2063" t="s">
        <v>23</v>
      </c>
      <c r="G2063" t="str">
        <f>IF(OR(F2063="Jan",F2063="Feb",F2063="Mar"),"Q1",
IF(OR(F2063="Apr",F2063="May",F2063="Jun"),"Q2",
IF(OR(F2063="Jul",F2063="Aug",F2063="Sep"),"Q3",
IF(OR(F2063="Oct",F2063="Nov",F2063="Dec"),"Q4",""))))</f>
        <v>Q4</v>
      </c>
      <c r="H2063" t="str">
        <f>"Q"&amp;INT((MONTH(A2063)-1)/3)+1</f>
        <v>Q4</v>
      </c>
      <c r="I2063">
        <v>2015</v>
      </c>
      <c r="J2063" t="str">
        <f>IF(C2063&gt;B2063, "Bullish", IF(B2063&gt;C2063, "Bearish", "Neutral"))</f>
        <v>Bullish</v>
      </c>
      <c r="K2063" t="str">
        <f>IF(C2064&gt;C2063, "Buy", "")</f>
        <v/>
      </c>
      <c r="L2063" t="str">
        <f>IF(C2064&lt;C2063, "Sell", "")</f>
        <v>Sell</v>
      </c>
      <c r="V2063" s="4">
        <f t="shared" si="32"/>
        <v>-1.8741565196607954E-2</v>
      </c>
    </row>
    <row r="2064" spans="1:22" x14ac:dyDescent="0.25">
      <c r="A2064" s="1">
        <v>42356</v>
      </c>
      <c r="B2064">
        <v>551.70001219999995</v>
      </c>
      <c r="C2064">
        <v>541.57501219999995</v>
      </c>
      <c r="D2064">
        <v>7219820</v>
      </c>
      <c r="E2064" t="s">
        <v>12</v>
      </c>
      <c r="F2064" t="s">
        <v>23</v>
      </c>
      <c r="G2064" t="str">
        <f>IF(OR(F2064="Jan",F2064="Feb",F2064="Mar"),"Q1",
IF(OR(F2064="Apr",F2064="May",F2064="Jun"),"Q2",
IF(OR(F2064="Jul",F2064="Aug",F2064="Sep"),"Q3",
IF(OR(F2064="Oct",F2064="Nov",F2064="Dec"),"Q4",""))))</f>
        <v>Q4</v>
      </c>
      <c r="H2064" t="str">
        <f>"Q"&amp;INT((MONTH(A2064)-1)/3)+1</f>
        <v>Q4</v>
      </c>
      <c r="I2064">
        <v>2015</v>
      </c>
      <c r="J2064" t="str">
        <f>IF(C2064&gt;B2064, "Bullish", IF(B2064&gt;C2064, "Bearish", "Neutral"))</f>
        <v>Bearish</v>
      </c>
      <c r="K2064" t="str">
        <f>IF(C2065&gt;C2064, "Buy", "")</f>
        <v>Buy</v>
      </c>
      <c r="L2064" t="str">
        <f>IF(C2065&lt;C2064, "Sell", "")</f>
        <v/>
      </c>
      <c r="V2064" s="4">
        <f t="shared" si="32"/>
        <v>2.1633051872321087E-2</v>
      </c>
    </row>
    <row r="2065" spans="1:22" x14ac:dyDescent="0.25">
      <c r="A2065" s="1">
        <v>42355</v>
      </c>
      <c r="B2065">
        <v>550</v>
      </c>
      <c r="C2065">
        <v>553.54998780000005</v>
      </c>
      <c r="D2065">
        <v>4958782</v>
      </c>
      <c r="E2065" t="s">
        <v>11</v>
      </c>
      <c r="F2065" t="s">
        <v>23</v>
      </c>
      <c r="G2065" t="str">
        <f>IF(OR(F2065="Jan",F2065="Feb",F2065="Mar"),"Q1",
IF(OR(F2065="Apr",F2065="May",F2065="Jun"),"Q2",
IF(OR(F2065="Jul",F2065="Aug",F2065="Sep"),"Q3",
IF(OR(F2065="Oct",F2065="Nov",F2065="Dec"),"Q4",""))))</f>
        <v>Q4</v>
      </c>
      <c r="H2065" t="str">
        <f>"Q"&amp;INT((MONTH(A2065)-1)/3)+1</f>
        <v>Q4</v>
      </c>
      <c r="I2065">
        <v>2015</v>
      </c>
      <c r="J2065" t="str">
        <f>IF(C2065&gt;B2065, "Bullish", IF(B2065&gt;C2065, "Bearish", "Neutral"))</f>
        <v>Bullish</v>
      </c>
      <c r="K2065" t="str">
        <f>IF(C2066&gt;C2065, "Buy", "")</f>
        <v/>
      </c>
      <c r="L2065" t="str">
        <f>IF(C2066&lt;C2065, "Sell", "")</f>
        <v>Sell</v>
      </c>
      <c r="V2065" s="4">
        <f t="shared" si="32"/>
        <v>-1.0266003787462235E-2</v>
      </c>
    </row>
    <row r="2066" spans="1:22" x14ac:dyDescent="0.25">
      <c r="A2066" s="1">
        <v>42354</v>
      </c>
      <c r="B2066">
        <v>541.70001219999995</v>
      </c>
      <c r="C2066">
        <v>547.92498780000005</v>
      </c>
      <c r="D2066">
        <v>5495852</v>
      </c>
      <c r="E2066" t="s">
        <v>10</v>
      </c>
      <c r="F2066" t="s">
        <v>23</v>
      </c>
      <c r="G2066" t="str">
        <f>IF(OR(F2066="Jan",F2066="Feb",F2066="Mar"),"Q1",
IF(OR(F2066="Apr",F2066="May",F2066="Jun"),"Q2",
IF(OR(F2066="Jul",F2066="Aug",F2066="Sep"),"Q3",
IF(OR(F2066="Oct",F2066="Nov",F2066="Dec"),"Q4",""))))</f>
        <v>Q4</v>
      </c>
      <c r="H2066" t="str">
        <f>"Q"&amp;INT((MONTH(A2066)-1)/3)+1</f>
        <v>Q4</v>
      </c>
      <c r="I2066">
        <v>2015</v>
      </c>
      <c r="J2066" t="str">
        <f>IF(C2066&gt;B2066, "Bullish", IF(B2066&gt;C2066, "Bearish", "Neutral"))</f>
        <v>Bullish</v>
      </c>
      <c r="K2066" t="str">
        <f>IF(C2067&gt;C2066, "Buy", "")</f>
        <v/>
      </c>
      <c r="L2066" t="str">
        <f>IF(C2067&lt;C2066, "Sell", "")</f>
        <v>Sell</v>
      </c>
      <c r="V2066" s="4">
        <f t="shared" si="32"/>
        <v>-1.6982901926810338E-2</v>
      </c>
    </row>
    <row r="2067" spans="1:22" x14ac:dyDescent="0.25">
      <c r="A2067" s="1">
        <v>42353</v>
      </c>
      <c r="B2067">
        <v>536.625</v>
      </c>
      <c r="C2067">
        <v>538.77502440000001</v>
      </c>
      <c r="D2067">
        <v>5431808</v>
      </c>
      <c r="E2067" t="s">
        <v>9</v>
      </c>
      <c r="F2067" t="s">
        <v>23</v>
      </c>
      <c r="G2067" t="str">
        <f>IF(OR(F2067="Jan",F2067="Feb",F2067="Mar"),"Q1",
IF(OR(F2067="Apr",F2067="May",F2067="Jun"),"Q2",
IF(OR(F2067="Jul",F2067="Aug",F2067="Sep"),"Q3",
IF(OR(F2067="Oct",F2067="Nov",F2067="Dec"),"Q4",""))))</f>
        <v>Q4</v>
      </c>
      <c r="H2067" t="str">
        <f>"Q"&amp;INT((MONTH(A2067)-1)/3)+1</f>
        <v>Q4</v>
      </c>
      <c r="I2067">
        <v>2015</v>
      </c>
      <c r="J2067" t="str">
        <f>IF(C2067&gt;B2067, "Bullish", IF(B2067&gt;C2067, "Bearish", "Neutral"))</f>
        <v>Bullish</v>
      </c>
      <c r="K2067" t="str">
        <f>IF(C2068&gt;C2067, "Buy", "")</f>
        <v/>
      </c>
      <c r="L2067" t="str">
        <f>IF(C2068&lt;C2067, "Sell", "")</f>
        <v>Sell</v>
      </c>
      <c r="V2067" s="4">
        <f t="shared" si="32"/>
        <v>-7.5269273492286235E-3</v>
      </c>
    </row>
    <row r="2068" spans="1:22" x14ac:dyDescent="0.25">
      <c r="A2068" s="1">
        <v>42352</v>
      </c>
      <c r="B2068">
        <v>524.75</v>
      </c>
      <c r="C2068">
        <v>534.75</v>
      </c>
      <c r="D2068">
        <v>4816672</v>
      </c>
      <c r="E2068" t="s">
        <v>7</v>
      </c>
      <c r="F2068" t="s">
        <v>23</v>
      </c>
      <c r="G2068" t="str">
        <f>IF(OR(F2068="Jan",F2068="Feb",F2068="Mar"),"Q1",
IF(OR(F2068="Apr",F2068="May",F2068="Jun"),"Q2",
IF(OR(F2068="Jul",F2068="Aug",F2068="Sep"),"Q3",
IF(OR(F2068="Oct",F2068="Nov",F2068="Dec"),"Q4",""))))</f>
        <v>Q4</v>
      </c>
      <c r="H2068" t="str">
        <f>"Q"&amp;INT((MONTH(A2068)-1)/3)+1</f>
        <v>Q4</v>
      </c>
      <c r="I2068">
        <v>2015</v>
      </c>
      <c r="J2068" t="str">
        <f>IF(C2068&gt;B2068, "Bullish", IF(B2068&gt;C2068, "Bearish", "Neutral"))</f>
        <v>Bullish</v>
      </c>
      <c r="K2068" t="str">
        <f>IF(C2069&gt;C2068, "Buy", "")</f>
        <v/>
      </c>
      <c r="L2068" t="str">
        <f>IF(C2069&lt;C2068, "Sell", "")</f>
        <v>Sell</v>
      </c>
      <c r="V2068" s="4">
        <f t="shared" si="32"/>
        <v>-1.5862414918231513E-2</v>
      </c>
    </row>
    <row r="2069" spans="1:22" x14ac:dyDescent="0.25">
      <c r="A2069" s="1">
        <v>42349</v>
      </c>
      <c r="B2069">
        <v>527</v>
      </c>
      <c r="C2069">
        <v>526.40002440000001</v>
      </c>
      <c r="D2069">
        <v>5390198</v>
      </c>
      <c r="E2069" t="s">
        <v>12</v>
      </c>
      <c r="F2069" t="s">
        <v>23</v>
      </c>
      <c r="G2069" t="str">
        <f>IF(OR(F2069="Jan",F2069="Feb",F2069="Mar"),"Q1",
IF(OR(F2069="Apr",F2069="May",F2069="Jun"),"Q2",
IF(OR(F2069="Jul",F2069="Aug",F2069="Sep"),"Q3",
IF(OR(F2069="Oct",F2069="Nov",F2069="Dec"),"Q4",""))))</f>
        <v>Q4</v>
      </c>
      <c r="H2069" t="str">
        <f>"Q"&amp;INT((MONTH(A2069)-1)/3)+1</f>
        <v>Q4</v>
      </c>
      <c r="I2069">
        <v>2015</v>
      </c>
      <c r="J2069" t="str">
        <f>IF(C2069&gt;B2069, "Bullish", IF(B2069&gt;C2069, "Bearish", "Neutral"))</f>
        <v>Bearish</v>
      </c>
      <c r="K2069" t="str">
        <f>IF(C2070&gt;C2069, "Buy", "")</f>
        <v/>
      </c>
      <c r="L2069" t="str">
        <f>IF(C2070&lt;C2069, "Sell", "")</f>
        <v>Sell</v>
      </c>
      <c r="V2069" s="4">
        <f t="shared" si="32"/>
        <v>-5.2036791206088468E-3</v>
      </c>
    </row>
    <row r="2070" spans="1:22" x14ac:dyDescent="0.25">
      <c r="A2070" s="1">
        <v>42348</v>
      </c>
      <c r="B2070">
        <v>518.29998780000005</v>
      </c>
      <c r="C2070">
        <v>523.67498780000005</v>
      </c>
      <c r="D2070">
        <v>5587746</v>
      </c>
      <c r="E2070" t="s">
        <v>11</v>
      </c>
      <c r="F2070" t="s">
        <v>23</v>
      </c>
      <c r="G2070" t="str">
        <f>IF(OR(F2070="Jan",F2070="Feb",F2070="Mar"),"Q1",
IF(OR(F2070="Apr",F2070="May",F2070="Jun"),"Q2",
IF(OR(F2070="Jul",F2070="Aug",F2070="Sep"),"Q3",
IF(OR(F2070="Oct",F2070="Nov",F2070="Dec"),"Q4",""))))</f>
        <v>Q4</v>
      </c>
      <c r="H2070" t="str">
        <f>"Q"&amp;INT((MONTH(A2070)-1)/3)+1</f>
        <v>Q4</v>
      </c>
      <c r="I2070">
        <v>2015</v>
      </c>
      <c r="J2070" t="str">
        <f>IF(C2070&gt;B2070, "Bullish", IF(B2070&gt;C2070, "Bearish", "Neutral"))</f>
        <v>Bullish</v>
      </c>
      <c r="K2070" t="str">
        <f>IF(C2071&gt;C2070, "Buy", "")</f>
        <v/>
      </c>
      <c r="L2070" t="str">
        <f>IF(C2071&lt;C2070, "Sell", "")</f>
        <v>Sell</v>
      </c>
      <c r="V2070" s="4">
        <f t="shared" si="32"/>
        <v>-1.8624805785732973E-2</v>
      </c>
    </row>
    <row r="2071" spans="1:22" x14ac:dyDescent="0.25">
      <c r="A2071" s="1">
        <v>42347</v>
      </c>
      <c r="B2071">
        <v>521.5</v>
      </c>
      <c r="C2071">
        <v>514.09997559999999</v>
      </c>
      <c r="D2071">
        <v>6818254</v>
      </c>
      <c r="E2071" t="s">
        <v>10</v>
      </c>
      <c r="F2071" t="s">
        <v>23</v>
      </c>
      <c r="G2071" t="str">
        <f>IF(OR(F2071="Jan",F2071="Feb",F2071="Mar"),"Q1",
IF(OR(F2071="Apr",F2071="May",F2071="Jun"),"Q2",
IF(OR(F2071="Jul",F2071="Aug",F2071="Sep"),"Q3",
IF(OR(F2071="Oct",F2071="Nov",F2071="Dec"),"Q4",""))))</f>
        <v>Q4</v>
      </c>
      <c r="H2071" t="str">
        <f>"Q"&amp;INT((MONTH(A2071)-1)/3)+1</f>
        <v>Q4</v>
      </c>
      <c r="I2071">
        <v>2015</v>
      </c>
      <c r="J2071" t="str">
        <f>IF(C2071&gt;B2071, "Bullish", IF(B2071&gt;C2071, "Bearish", "Neutral"))</f>
        <v>Bearish</v>
      </c>
      <c r="K2071" t="str">
        <f>IF(C2072&gt;C2071, "Buy", "")</f>
        <v>Buy</v>
      </c>
      <c r="L2071" t="str">
        <f>IF(C2072&lt;C2071, "Sell", "")</f>
        <v/>
      </c>
      <c r="V2071" s="4">
        <f t="shared" si="32"/>
        <v>1.5511368078822795E-2</v>
      </c>
    </row>
    <row r="2072" spans="1:22" x14ac:dyDescent="0.25">
      <c r="A2072" s="1">
        <v>42346</v>
      </c>
      <c r="B2072">
        <v>522.52502440000001</v>
      </c>
      <c r="C2072">
        <v>522.20001219999995</v>
      </c>
      <c r="D2072">
        <v>5724372</v>
      </c>
      <c r="E2072" t="s">
        <v>9</v>
      </c>
      <c r="F2072" t="s">
        <v>23</v>
      </c>
      <c r="G2072" t="str">
        <f>IF(OR(F2072="Jan",F2072="Feb",F2072="Mar"),"Q1",
IF(OR(F2072="Apr",F2072="May",F2072="Jun"),"Q2",
IF(OR(F2072="Jul",F2072="Aug",F2072="Sep"),"Q3",
IF(OR(F2072="Oct",F2072="Nov",F2072="Dec"),"Q4",""))))</f>
        <v>Q4</v>
      </c>
      <c r="H2072" t="str">
        <f>"Q"&amp;INT((MONTH(A2072)-1)/3)+1</f>
        <v>Q4</v>
      </c>
      <c r="I2072">
        <v>2015</v>
      </c>
      <c r="J2072" t="str">
        <f>IF(C2072&gt;B2072, "Bullish", IF(B2072&gt;C2072, "Bearish", "Neutral"))</f>
        <v>Bearish</v>
      </c>
      <c r="K2072" t="str">
        <f>IF(C2073&gt;C2072, "Buy", "")</f>
        <v>Buy</v>
      </c>
      <c r="L2072" t="str">
        <f>IF(C2073&lt;C2072, "Sell", "")</f>
        <v/>
      </c>
      <c r="V2072" s="4">
        <f t="shared" si="32"/>
        <v>1.7681965113501622E-3</v>
      </c>
    </row>
    <row r="2073" spans="1:22" x14ac:dyDescent="0.25">
      <c r="A2073" s="1">
        <v>42345</v>
      </c>
      <c r="B2073">
        <v>527.65002440000001</v>
      </c>
      <c r="C2073">
        <v>523.125</v>
      </c>
      <c r="D2073">
        <v>4513870</v>
      </c>
      <c r="E2073" t="s">
        <v>7</v>
      </c>
      <c r="F2073" t="s">
        <v>23</v>
      </c>
      <c r="G2073" t="str">
        <f>IF(OR(F2073="Jan",F2073="Feb",F2073="Mar"),"Q1",
IF(OR(F2073="Apr",F2073="May",F2073="Jun"),"Q2",
IF(OR(F2073="Jul",F2073="Aug",F2073="Sep"),"Q3",
IF(OR(F2073="Oct",F2073="Nov",F2073="Dec"),"Q4",""))))</f>
        <v>Q4</v>
      </c>
      <c r="H2073" t="str">
        <f>"Q"&amp;INT((MONTH(A2073)-1)/3)+1</f>
        <v>Q4</v>
      </c>
      <c r="I2073">
        <v>2015</v>
      </c>
      <c r="J2073" t="str">
        <f>IF(C2073&gt;B2073, "Bullish", IF(B2073&gt;C2073, "Bearish", "Neutral"))</f>
        <v>Bearish</v>
      </c>
      <c r="K2073" t="str">
        <f>IF(C2074&gt;C2073, "Buy", "")</f>
        <v>Buy</v>
      </c>
      <c r="L2073" t="str">
        <f>IF(C2074&lt;C2073, "Sell", "")</f>
        <v/>
      </c>
      <c r="V2073" s="4">
        <f t="shared" si="32"/>
        <v>2.6691279440890039E-3</v>
      </c>
    </row>
    <row r="2074" spans="1:22" x14ac:dyDescent="0.25">
      <c r="A2074" s="1">
        <v>42342</v>
      </c>
      <c r="B2074">
        <v>524.5</v>
      </c>
      <c r="C2074">
        <v>524.52502440000001</v>
      </c>
      <c r="D2074">
        <v>8375530</v>
      </c>
      <c r="E2074" t="s">
        <v>12</v>
      </c>
      <c r="F2074" t="s">
        <v>23</v>
      </c>
      <c r="G2074" t="str">
        <f>IF(OR(F2074="Jan",F2074="Feb",F2074="Mar"),"Q1",
IF(OR(F2074="Apr",F2074="May",F2074="Jun"),"Q2",
IF(OR(F2074="Jul",F2074="Aug",F2074="Sep"),"Q3",
IF(OR(F2074="Oct",F2074="Nov",F2074="Dec"),"Q4",""))))</f>
        <v>Q4</v>
      </c>
      <c r="H2074" t="str">
        <f>"Q"&amp;INT((MONTH(A2074)-1)/3)+1</f>
        <v>Q4</v>
      </c>
      <c r="I2074">
        <v>2015</v>
      </c>
      <c r="J2074" t="str">
        <f>IF(C2074&gt;B2074, "Bullish", IF(B2074&gt;C2074, "Bearish", "Neutral"))</f>
        <v>Bullish</v>
      </c>
      <c r="K2074" t="str">
        <f>IF(C2075&gt;C2074, "Buy", "")</f>
        <v>Buy</v>
      </c>
      <c r="L2074" t="str">
        <f>IF(C2075&lt;C2074, "Sell", "")</f>
        <v/>
      </c>
      <c r="V2074" s="4">
        <f t="shared" si="32"/>
        <v>8.2249597731032728E-3</v>
      </c>
    </row>
    <row r="2075" spans="1:22" x14ac:dyDescent="0.25">
      <c r="A2075" s="1">
        <v>42341</v>
      </c>
      <c r="B2075">
        <v>530.5</v>
      </c>
      <c r="C2075">
        <v>528.875</v>
      </c>
      <c r="D2075">
        <v>5504726</v>
      </c>
      <c r="E2075" t="s">
        <v>11</v>
      </c>
      <c r="F2075" t="s">
        <v>23</v>
      </c>
      <c r="G2075" t="str">
        <f>IF(OR(F2075="Jan",F2075="Feb",F2075="Mar"),"Q1",
IF(OR(F2075="Apr",F2075="May",F2075="Jun"),"Q2",
IF(OR(F2075="Jul",F2075="Aug",F2075="Sep"),"Q3",
IF(OR(F2075="Oct",F2075="Nov",F2075="Dec"),"Q4",""))))</f>
        <v>Q4</v>
      </c>
      <c r="H2075" t="str">
        <f>"Q"&amp;INT((MONTH(A2075)-1)/3)+1</f>
        <v>Q4</v>
      </c>
      <c r="I2075">
        <v>2015</v>
      </c>
      <c r="J2075" t="str">
        <f>IF(C2075&gt;B2075, "Bullish", IF(B2075&gt;C2075, "Bearish", "Neutral"))</f>
        <v>Bearish</v>
      </c>
      <c r="K2075" t="str">
        <f>IF(C2076&gt;C2075, "Buy", "")</f>
        <v>Buy</v>
      </c>
      <c r="L2075" t="str">
        <f>IF(C2076&lt;C2075, "Sell", "")</f>
        <v/>
      </c>
      <c r="V2075" s="4">
        <f t="shared" si="32"/>
        <v>2.7811363587436988E-3</v>
      </c>
    </row>
    <row r="2076" spans="1:22" x14ac:dyDescent="0.25">
      <c r="A2076" s="1">
        <v>42340</v>
      </c>
      <c r="B2076">
        <v>539.97497559999999</v>
      </c>
      <c r="C2076">
        <v>530.34997559999999</v>
      </c>
      <c r="D2076">
        <v>6397616</v>
      </c>
      <c r="E2076" t="s">
        <v>10</v>
      </c>
      <c r="F2076" t="s">
        <v>23</v>
      </c>
      <c r="G2076" t="str">
        <f>IF(OR(F2076="Jan",F2076="Feb",F2076="Mar"),"Q1",
IF(OR(F2076="Apr",F2076="May",F2076="Jun"),"Q2",
IF(OR(F2076="Jul",F2076="Aug",F2076="Sep"),"Q3",
IF(OR(F2076="Oct",F2076="Nov",F2076="Dec"),"Q4",""))))</f>
        <v>Q4</v>
      </c>
      <c r="H2076" t="str">
        <f>"Q"&amp;INT((MONTH(A2076)-1)/3)+1</f>
        <v>Q4</v>
      </c>
      <c r="I2076">
        <v>2015</v>
      </c>
      <c r="J2076" t="str">
        <f>IF(C2076&gt;B2076, "Bullish", IF(B2076&gt;C2076, "Bearish", "Neutral"))</f>
        <v>Bearish</v>
      </c>
      <c r="K2076" t="str">
        <f>IF(C2077&gt;C2076, "Buy", "")</f>
        <v>Buy</v>
      </c>
      <c r="L2076" t="str">
        <f>IF(C2077&lt;C2076, "Sell", "")</f>
        <v/>
      </c>
      <c r="V2076" s="4">
        <f t="shared" si="32"/>
        <v>1.6960193512511598E-2</v>
      </c>
    </row>
    <row r="2077" spans="1:22" x14ac:dyDescent="0.25">
      <c r="A2077" s="1">
        <v>42339</v>
      </c>
      <c r="B2077">
        <v>544</v>
      </c>
      <c r="C2077">
        <v>539.5</v>
      </c>
      <c r="D2077">
        <v>5898550</v>
      </c>
      <c r="E2077" t="s">
        <v>9</v>
      </c>
      <c r="F2077" t="s">
        <v>23</v>
      </c>
      <c r="G2077" t="str">
        <f>IF(OR(F2077="Jan",F2077="Feb",F2077="Mar"),"Q1",
IF(OR(F2077="Apr",F2077="May",F2077="Jun"),"Q2",
IF(OR(F2077="Jul",F2077="Aug",F2077="Sep"),"Q3",
IF(OR(F2077="Oct",F2077="Nov",F2077="Dec"),"Q4",""))))</f>
        <v>Q4</v>
      </c>
      <c r="H2077" t="str">
        <f>"Q"&amp;INT((MONTH(A2077)-1)/3)+1</f>
        <v>Q4</v>
      </c>
      <c r="I2077">
        <v>2015</v>
      </c>
      <c r="J2077" t="str">
        <f>IF(C2077&gt;B2077, "Bullish", IF(B2077&gt;C2077, "Bearish", "Neutral"))</f>
        <v>Bearish</v>
      </c>
      <c r="K2077" t="str">
        <f>IF(C2078&gt;C2077, "Buy", "")</f>
        <v>Buy</v>
      </c>
      <c r="L2077" t="str">
        <f>IF(C2078&lt;C2077, "Sell", "")</f>
        <v/>
      </c>
      <c r="V2077" s="4">
        <f t="shared" si="32"/>
        <v>8.1809212247315154E-3</v>
      </c>
    </row>
    <row r="2078" spans="1:22" x14ac:dyDescent="0.25">
      <c r="A2078" s="1">
        <v>42338</v>
      </c>
      <c r="B2078">
        <v>535</v>
      </c>
      <c r="C2078">
        <v>543.95001219999995</v>
      </c>
      <c r="D2078">
        <v>18105534</v>
      </c>
      <c r="E2078" t="s">
        <v>7</v>
      </c>
      <c r="F2078" t="s">
        <v>22</v>
      </c>
      <c r="G2078" t="str">
        <f>IF(OR(F2078="Jan",F2078="Feb",F2078="Mar"),"Q1",
IF(OR(F2078="Apr",F2078="May",F2078="Jun"),"Q2",
IF(OR(F2078="Jul",F2078="Aug",F2078="Sep"),"Q3",
IF(OR(F2078="Oct",F2078="Nov",F2078="Dec"),"Q4",""))))</f>
        <v>Q4</v>
      </c>
      <c r="H2078" t="str">
        <f>"Q"&amp;INT((MONTH(A2078)-1)/3)+1</f>
        <v>Q4</v>
      </c>
      <c r="I2078">
        <v>2015</v>
      </c>
      <c r="J2078" t="str">
        <f>IF(C2078&gt;B2078, "Bullish", IF(B2078&gt;C2078, "Bearish", "Neutral"))</f>
        <v>Bullish</v>
      </c>
      <c r="K2078" t="str">
        <f>IF(C2079&gt;C2078, "Buy", "")</f>
        <v/>
      </c>
      <c r="L2078" t="str">
        <f>IF(C2079&lt;C2078, "Sell", "")</f>
        <v>Sell</v>
      </c>
      <c r="V2078" s="4">
        <f t="shared" si="32"/>
        <v>-2.0209170809868761E-2</v>
      </c>
    </row>
    <row r="2079" spans="1:22" x14ac:dyDescent="0.25">
      <c r="A2079" s="1">
        <v>42335</v>
      </c>
      <c r="B2079">
        <v>529</v>
      </c>
      <c r="C2079">
        <v>533.17498780000005</v>
      </c>
      <c r="D2079">
        <v>5142478</v>
      </c>
      <c r="E2079" t="s">
        <v>12</v>
      </c>
      <c r="F2079" t="s">
        <v>22</v>
      </c>
      <c r="G2079" t="str">
        <f>IF(OR(F2079="Jan",F2079="Feb",F2079="Mar"),"Q1",
IF(OR(F2079="Apr",F2079="May",F2079="Jun"),"Q2",
IF(OR(F2079="Jul",F2079="Aug",F2079="Sep"),"Q3",
IF(OR(F2079="Oct",F2079="Nov",F2079="Dec"),"Q4",""))))</f>
        <v>Q4</v>
      </c>
      <c r="H2079" t="str">
        <f>"Q"&amp;INT((MONTH(A2079)-1)/3)+1</f>
        <v>Q4</v>
      </c>
      <c r="I2079">
        <v>2015</v>
      </c>
      <c r="J2079" t="str">
        <f>IF(C2079&gt;B2079, "Bullish", IF(B2079&gt;C2079, "Bearish", "Neutral"))</f>
        <v>Bullish</v>
      </c>
      <c r="K2079" t="str">
        <f>IF(C2080&gt;C2079, "Buy", "")</f>
        <v/>
      </c>
      <c r="L2079" t="str">
        <f>IF(C2080&lt;C2079, "Sell", "")</f>
        <v>Sell</v>
      </c>
      <c r="V2079" s="4">
        <f t="shared" si="32"/>
        <v>-1.3255369514033827E-2</v>
      </c>
    </row>
    <row r="2080" spans="1:22" x14ac:dyDescent="0.25">
      <c r="A2080" s="1">
        <v>42334</v>
      </c>
      <c r="B2080">
        <v>520.47497559999999</v>
      </c>
      <c r="C2080">
        <v>526.20001219999995</v>
      </c>
      <c r="D2080">
        <v>9853968</v>
      </c>
      <c r="E2080" t="s">
        <v>11</v>
      </c>
      <c r="F2080" t="s">
        <v>22</v>
      </c>
      <c r="G2080" t="str">
        <f>IF(OR(F2080="Jan",F2080="Feb",F2080="Mar"),"Q1",
IF(OR(F2080="Apr",F2080="May",F2080="Jun"),"Q2",
IF(OR(F2080="Jul",F2080="Aug",F2080="Sep"),"Q3",
IF(OR(F2080="Oct",F2080="Nov",F2080="Dec"),"Q4",""))))</f>
        <v>Q4</v>
      </c>
      <c r="H2080" t="str">
        <f>"Q"&amp;INT((MONTH(A2080)-1)/3)+1</f>
        <v>Q4</v>
      </c>
      <c r="I2080">
        <v>2015</v>
      </c>
      <c r="J2080" t="str">
        <f>IF(C2080&gt;B2080, "Bullish", IF(B2080&gt;C2080, "Bearish", "Neutral"))</f>
        <v>Bullish</v>
      </c>
      <c r="K2080" t="str">
        <f>IF(C2081&gt;C2080, "Buy", "")</f>
        <v/>
      </c>
      <c r="L2080" t="str">
        <f>IF(C2081&lt;C2080, "Sell", "")</f>
        <v>Sell</v>
      </c>
      <c r="V2080" s="4">
        <f t="shared" si="32"/>
        <v>-1.0805359205060977E-2</v>
      </c>
    </row>
    <row r="2081" spans="1:22" x14ac:dyDescent="0.25">
      <c r="A2081" s="1">
        <v>42332</v>
      </c>
      <c r="B2081">
        <v>525</v>
      </c>
      <c r="C2081">
        <v>520.57501219999995</v>
      </c>
      <c r="D2081">
        <v>4325802</v>
      </c>
      <c r="E2081" t="s">
        <v>9</v>
      </c>
      <c r="F2081" t="s">
        <v>22</v>
      </c>
      <c r="G2081" t="str">
        <f>IF(OR(F2081="Jan",F2081="Feb",F2081="Mar"),"Q1",
IF(OR(F2081="Apr",F2081="May",F2081="Jun"),"Q2",
IF(OR(F2081="Jul",F2081="Aug",F2081="Sep"),"Q3",
IF(OR(F2081="Oct",F2081="Nov",F2081="Dec"),"Q4",""))))</f>
        <v>Q4</v>
      </c>
      <c r="H2081" t="str">
        <f>"Q"&amp;INT((MONTH(A2081)-1)/3)+1</f>
        <v>Q4</v>
      </c>
      <c r="I2081">
        <v>2015</v>
      </c>
      <c r="J2081" t="str">
        <f>IF(C2081&gt;B2081, "Bullish", IF(B2081&gt;C2081, "Bearish", "Neutral"))</f>
        <v>Bearish</v>
      </c>
      <c r="K2081" t="str">
        <f>IF(C2082&gt;C2081, "Buy", "")</f>
        <v>Buy</v>
      </c>
      <c r="L2081" t="str">
        <f>IF(C2082&lt;C2081, "Sell", "")</f>
        <v/>
      </c>
      <c r="V2081" s="4">
        <f t="shared" si="32"/>
        <v>1.1910342015018302E-2</v>
      </c>
    </row>
    <row r="2082" spans="1:22" x14ac:dyDescent="0.25">
      <c r="A2082" s="1">
        <v>42331</v>
      </c>
      <c r="B2082">
        <v>525</v>
      </c>
      <c r="C2082">
        <v>526.84997559999999</v>
      </c>
      <c r="D2082">
        <v>5616350</v>
      </c>
      <c r="E2082" t="s">
        <v>7</v>
      </c>
      <c r="F2082" t="s">
        <v>22</v>
      </c>
      <c r="G2082" t="str">
        <f>IF(OR(F2082="Jan",F2082="Feb",F2082="Mar"),"Q1",
IF(OR(F2082="Apr",F2082="May",F2082="Jun"),"Q2",
IF(OR(F2082="Jul",F2082="Aug",F2082="Sep"),"Q3",
IF(OR(F2082="Oct",F2082="Nov",F2082="Dec"),"Q4",""))))</f>
        <v>Q4</v>
      </c>
      <c r="H2082" t="str">
        <f>"Q"&amp;INT((MONTH(A2082)-1)/3)+1</f>
        <v>Q4</v>
      </c>
      <c r="I2082">
        <v>2015</v>
      </c>
      <c r="J2082" t="str">
        <f>IF(C2082&gt;B2082, "Bullish", IF(B2082&gt;C2082, "Bearish", "Neutral"))</f>
        <v>Bullish</v>
      </c>
      <c r="K2082" t="str">
        <f>IF(C2083&gt;C2082, "Buy", "")</f>
        <v/>
      </c>
      <c r="L2082" t="str">
        <f>IF(C2083&lt;C2082, "Sell", "")</f>
        <v>Sell</v>
      </c>
      <c r="V2082" s="4">
        <f t="shared" si="32"/>
        <v>-1.2352021758467891E-3</v>
      </c>
    </row>
    <row r="2083" spans="1:22" x14ac:dyDescent="0.25">
      <c r="A2083" s="1">
        <v>42328</v>
      </c>
      <c r="B2083">
        <v>524</v>
      </c>
      <c r="C2083">
        <v>526.20001219999995</v>
      </c>
      <c r="D2083">
        <v>6082978</v>
      </c>
      <c r="E2083" t="s">
        <v>12</v>
      </c>
      <c r="F2083" t="s">
        <v>22</v>
      </c>
      <c r="G2083" t="str">
        <f>IF(OR(F2083="Jan",F2083="Feb",F2083="Mar"),"Q1",
IF(OR(F2083="Apr",F2083="May",F2083="Jun"),"Q2",
IF(OR(F2083="Jul",F2083="Aug",F2083="Sep"),"Q3",
IF(OR(F2083="Oct",F2083="Nov",F2083="Dec"),"Q4",""))))</f>
        <v>Q4</v>
      </c>
      <c r="H2083" t="str">
        <f>"Q"&amp;INT((MONTH(A2083)-1)/3)+1</f>
        <v>Q4</v>
      </c>
      <c r="I2083">
        <v>2015</v>
      </c>
      <c r="J2083" t="str">
        <f>IF(C2083&gt;B2083, "Bullish", IF(B2083&gt;C2083, "Bearish", "Neutral"))</f>
        <v>Bullish</v>
      </c>
      <c r="K2083" t="str">
        <f>IF(C2084&gt;C2083, "Buy", "")</f>
        <v/>
      </c>
      <c r="L2083" t="str">
        <f>IF(C2084&lt;C2083, "Sell", "")</f>
        <v>Sell</v>
      </c>
      <c r="V2083" s="4">
        <f t="shared" si="32"/>
        <v>-4.3901273007841838E-3</v>
      </c>
    </row>
    <row r="2084" spans="1:22" x14ac:dyDescent="0.25">
      <c r="A2084" s="1">
        <v>42327</v>
      </c>
      <c r="B2084">
        <v>515.125</v>
      </c>
      <c r="C2084">
        <v>523.90002440000001</v>
      </c>
      <c r="D2084">
        <v>8539622</v>
      </c>
      <c r="E2084" t="s">
        <v>11</v>
      </c>
      <c r="F2084" t="s">
        <v>22</v>
      </c>
      <c r="G2084" t="str">
        <f>IF(OR(F2084="Jan",F2084="Feb",F2084="Mar"),"Q1",
IF(OR(F2084="Apr",F2084="May",F2084="Jun"),"Q2",
IF(OR(F2084="Jul",F2084="Aug",F2084="Sep"),"Q3",
IF(OR(F2084="Oct",F2084="Nov",F2084="Dec"),"Q4",""))))</f>
        <v>Q4</v>
      </c>
      <c r="H2084" t="str">
        <f>"Q"&amp;INT((MONTH(A2084)-1)/3)+1</f>
        <v>Q4</v>
      </c>
      <c r="I2084">
        <v>2015</v>
      </c>
      <c r="J2084" t="str">
        <f>IF(C2084&gt;B2084, "Bullish", IF(B2084&gt;C2084, "Bearish", "Neutral"))</f>
        <v>Bullish</v>
      </c>
      <c r="K2084" t="str">
        <f>IF(C2085&gt;C2084, "Buy", "")</f>
        <v/>
      </c>
      <c r="L2084" t="str">
        <f>IF(C2085&lt;C2084, "Sell", "")</f>
        <v>Sell</v>
      </c>
      <c r="V2084" s="4">
        <f t="shared" si="32"/>
        <v>-2.7254949803921583E-2</v>
      </c>
    </row>
    <row r="2085" spans="1:22" x14ac:dyDescent="0.25">
      <c r="A2085" s="1">
        <v>42326</v>
      </c>
      <c r="B2085">
        <v>520.5</v>
      </c>
      <c r="C2085">
        <v>510</v>
      </c>
      <c r="D2085">
        <v>10125252</v>
      </c>
      <c r="E2085" t="s">
        <v>10</v>
      </c>
      <c r="F2085" t="s">
        <v>22</v>
      </c>
      <c r="G2085" t="str">
        <f>IF(OR(F2085="Jan",F2085="Feb",F2085="Mar"),"Q1",
IF(OR(F2085="Apr",F2085="May",F2085="Jun"),"Q2",
IF(OR(F2085="Jul",F2085="Aug",F2085="Sep"),"Q3",
IF(OR(F2085="Oct",F2085="Nov",F2085="Dec"),"Q4",""))))</f>
        <v>Q4</v>
      </c>
      <c r="H2085" t="str">
        <f>"Q"&amp;INT((MONTH(A2085)-1)/3)+1</f>
        <v>Q4</v>
      </c>
      <c r="I2085">
        <v>2015</v>
      </c>
      <c r="J2085" t="str">
        <f>IF(C2085&gt;B2085, "Bullish", IF(B2085&gt;C2085, "Bearish", "Neutral"))</f>
        <v>Bearish</v>
      </c>
      <c r="K2085" t="str">
        <f>IF(C2086&gt;C2085, "Buy", "")</f>
        <v>Buy</v>
      </c>
      <c r="L2085" t="str">
        <f>IF(C2086&lt;C2085, "Sell", "")</f>
        <v/>
      </c>
      <c r="V2085" s="4">
        <f t="shared" si="32"/>
        <v>3.9095619406500234E-2</v>
      </c>
    </row>
    <row r="2086" spans="1:22" x14ac:dyDescent="0.25">
      <c r="A2086" s="1">
        <v>42325</v>
      </c>
      <c r="B2086">
        <v>540</v>
      </c>
      <c r="C2086">
        <v>530.75</v>
      </c>
      <c r="D2086">
        <v>7184106</v>
      </c>
      <c r="E2086" t="s">
        <v>9</v>
      </c>
      <c r="F2086" t="s">
        <v>22</v>
      </c>
      <c r="G2086" t="str">
        <f>IF(OR(F2086="Jan",F2086="Feb",F2086="Mar"),"Q1",
IF(OR(F2086="Apr",F2086="May",F2086="Jun"),"Q2",
IF(OR(F2086="Jul",F2086="Aug",F2086="Sep"),"Q3",
IF(OR(F2086="Oct",F2086="Nov",F2086="Dec"),"Q4",""))))</f>
        <v>Q4</v>
      </c>
      <c r="H2086" t="str">
        <f>"Q"&amp;INT((MONTH(A2086)-1)/3)+1</f>
        <v>Q4</v>
      </c>
      <c r="I2086">
        <v>2015</v>
      </c>
      <c r="J2086" t="str">
        <f>IF(C2086&gt;B2086, "Bullish", IF(B2086&gt;C2086, "Bearish", "Neutral"))</f>
        <v>Bearish</v>
      </c>
      <c r="K2086" t="str">
        <f>IF(C2087&gt;C2086, "Buy", "")</f>
        <v>Buy</v>
      </c>
      <c r="L2086" t="str">
        <f>IF(C2087&lt;C2086, "Sell", "")</f>
        <v/>
      </c>
      <c r="V2086" s="4">
        <f t="shared" si="32"/>
        <v>1.7311564566565765E-2</v>
      </c>
    </row>
    <row r="2087" spans="1:22" x14ac:dyDescent="0.25">
      <c r="A2087" s="1">
        <v>42324</v>
      </c>
      <c r="B2087">
        <v>541.82501219999995</v>
      </c>
      <c r="C2087">
        <v>540.09997559999999</v>
      </c>
      <c r="D2087">
        <v>6808334</v>
      </c>
      <c r="E2087" t="s">
        <v>7</v>
      </c>
      <c r="F2087" t="s">
        <v>22</v>
      </c>
      <c r="G2087" t="str">
        <f>IF(OR(F2087="Jan",F2087="Feb",F2087="Mar"),"Q1",
IF(OR(F2087="Apr",F2087="May",F2087="Jun"),"Q2",
IF(OR(F2087="Jul",F2087="Aug",F2087="Sep"),"Q3",
IF(OR(F2087="Oct",F2087="Nov",F2087="Dec"),"Q4",""))))</f>
        <v>Q4</v>
      </c>
      <c r="H2087" t="str">
        <f>"Q"&amp;INT((MONTH(A2087)-1)/3)+1</f>
        <v>Q4</v>
      </c>
      <c r="I2087">
        <v>2015</v>
      </c>
      <c r="J2087" t="str">
        <f>IF(C2087&gt;B2087, "Bullish", IF(B2087&gt;C2087, "Bearish", "Neutral"))</f>
        <v>Bearish</v>
      </c>
      <c r="K2087" t="str">
        <f>IF(C2088&gt;C2087, "Buy", "")</f>
        <v>Buy</v>
      </c>
      <c r="L2087" t="str">
        <f>IF(C2088&lt;C2087, "Sell", "")</f>
        <v/>
      </c>
      <c r="V2087" s="4">
        <f t="shared" si="32"/>
        <v>1.8713750623881718E-2</v>
      </c>
    </row>
    <row r="2088" spans="1:22" x14ac:dyDescent="0.25">
      <c r="A2088" s="1">
        <v>42321</v>
      </c>
      <c r="B2088">
        <v>549.97497559999999</v>
      </c>
      <c r="C2088">
        <v>550.40002440000001</v>
      </c>
      <c r="D2088">
        <v>3520868</v>
      </c>
      <c r="E2088" t="s">
        <v>12</v>
      </c>
      <c r="F2088" t="s">
        <v>22</v>
      </c>
      <c r="G2088" t="str">
        <f>IF(OR(F2088="Jan",F2088="Feb",F2088="Mar"),"Q1",
IF(OR(F2088="Apr",F2088="May",F2088="Jun"),"Q2",
IF(OR(F2088="Jul",F2088="Aug",F2088="Sep"),"Q3",
IF(OR(F2088="Oct",F2088="Nov",F2088="Dec"),"Q4",""))))</f>
        <v>Q4</v>
      </c>
      <c r="H2088" t="str">
        <f>"Q"&amp;INT((MONTH(A2088)-1)/3)+1</f>
        <v>Q4</v>
      </c>
      <c r="I2088">
        <v>2015</v>
      </c>
      <c r="J2088" t="str">
        <f>IF(C2088&gt;B2088, "Bullish", IF(B2088&gt;C2088, "Bearish", "Neutral"))</f>
        <v>Bullish</v>
      </c>
      <c r="K2088" t="str">
        <f>IF(C2089&gt;C2088, "Buy", "")</f>
        <v>Buy</v>
      </c>
      <c r="L2088" t="str">
        <f>IF(C2089&lt;C2088, "Sell", "")</f>
        <v/>
      </c>
      <c r="V2088" s="4">
        <f t="shared" si="32"/>
        <v>2.7629903224324478E-3</v>
      </c>
    </row>
    <row r="2089" spans="1:22" x14ac:dyDescent="0.25">
      <c r="A2089" s="1">
        <v>42318</v>
      </c>
      <c r="B2089">
        <v>563.75</v>
      </c>
      <c r="C2089">
        <v>551.92498780000005</v>
      </c>
      <c r="D2089">
        <v>4680052</v>
      </c>
      <c r="E2089" t="s">
        <v>9</v>
      </c>
      <c r="F2089" t="s">
        <v>22</v>
      </c>
      <c r="G2089" t="str">
        <f>IF(OR(F2089="Jan",F2089="Feb",F2089="Mar"),"Q1",
IF(OR(F2089="Apr",F2089="May",F2089="Jun"),"Q2",
IF(OR(F2089="Jul",F2089="Aug",F2089="Sep"),"Q3",
IF(OR(F2089="Oct",F2089="Nov",F2089="Dec"),"Q4",""))))</f>
        <v>Q4</v>
      </c>
      <c r="H2089" t="str">
        <f>"Q"&amp;INT((MONTH(A2089)-1)/3)+1</f>
        <v>Q4</v>
      </c>
      <c r="I2089">
        <v>2015</v>
      </c>
      <c r="J2089" t="str">
        <f>IF(C2089&gt;B2089, "Bullish", IF(B2089&gt;C2089, "Bearish", "Neutral"))</f>
        <v>Bearish</v>
      </c>
      <c r="K2089" t="str">
        <f>IF(C2090&gt;C2089, "Buy", "")</f>
        <v>Buy</v>
      </c>
      <c r="L2089" t="str">
        <f>IF(C2090&lt;C2089, "Sell", "")</f>
        <v/>
      </c>
      <c r="V2089" s="4">
        <f t="shared" si="32"/>
        <v>2.7102062983686174E-2</v>
      </c>
    </row>
    <row r="2090" spans="1:22" x14ac:dyDescent="0.25">
      <c r="A2090" s="1">
        <v>42317</v>
      </c>
      <c r="B2090">
        <v>560</v>
      </c>
      <c r="C2090">
        <v>567.29998780000005</v>
      </c>
      <c r="D2090">
        <v>6125676</v>
      </c>
      <c r="E2090" t="s">
        <v>7</v>
      </c>
      <c r="F2090" t="s">
        <v>22</v>
      </c>
      <c r="G2090" t="str">
        <f>IF(OR(F2090="Jan",F2090="Feb",F2090="Mar"),"Q1",
IF(OR(F2090="Apr",F2090="May",F2090="Jun"),"Q2",
IF(OR(F2090="Jul",F2090="Aug",F2090="Sep"),"Q3",
IF(OR(F2090="Oct",F2090="Nov",F2090="Dec"),"Q4",""))))</f>
        <v>Q4</v>
      </c>
      <c r="H2090" t="str">
        <f>"Q"&amp;INT((MONTH(A2090)-1)/3)+1</f>
        <v>Q4</v>
      </c>
      <c r="I2090">
        <v>2015</v>
      </c>
      <c r="J2090" t="str">
        <f>IF(C2090&gt;B2090, "Bullish", IF(B2090&gt;C2090, "Bearish", "Neutral"))</f>
        <v>Bullish</v>
      </c>
      <c r="K2090" t="str">
        <f>IF(C2091&gt;C2090, "Buy", "")</f>
        <v>Buy</v>
      </c>
      <c r="L2090" t="str">
        <f>IF(C2091&lt;C2090, "Sell", "")</f>
        <v/>
      </c>
      <c r="V2090" s="4">
        <f t="shared" si="32"/>
        <v>3.2505253811598591E-3</v>
      </c>
    </row>
    <row r="2091" spans="1:22" x14ac:dyDescent="0.25">
      <c r="A2091" s="1">
        <v>42314</v>
      </c>
      <c r="B2091">
        <v>561.5</v>
      </c>
      <c r="C2091">
        <v>569.15002440000001</v>
      </c>
      <c r="D2091">
        <v>3026172</v>
      </c>
      <c r="E2091" t="s">
        <v>12</v>
      </c>
      <c r="F2091" t="s">
        <v>22</v>
      </c>
      <c r="G2091" t="str">
        <f>IF(OR(F2091="Jan",F2091="Feb",F2091="Mar"),"Q1",
IF(OR(F2091="Apr",F2091="May",F2091="Jun"),"Q2",
IF(OR(F2091="Jul",F2091="Aug",F2091="Sep"),"Q3",
IF(OR(F2091="Oct",F2091="Nov",F2091="Dec"),"Q4",""))))</f>
        <v>Q4</v>
      </c>
      <c r="H2091" t="str">
        <f>"Q"&amp;INT((MONTH(A2091)-1)/3)+1</f>
        <v>Q4</v>
      </c>
      <c r="I2091">
        <v>2015</v>
      </c>
      <c r="J2091" t="str">
        <f>IF(C2091&gt;B2091, "Bullish", IF(B2091&gt;C2091, "Bearish", "Neutral"))</f>
        <v>Bullish</v>
      </c>
      <c r="K2091" t="str">
        <f>IF(C2092&gt;C2091, "Buy", "")</f>
        <v/>
      </c>
      <c r="L2091" t="str">
        <f>IF(C2092&lt;C2091, "Sell", "")</f>
        <v>Sell</v>
      </c>
      <c r="V2091" s="4">
        <f t="shared" si="32"/>
        <v>-1.371451070029928E-2</v>
      </c>
    </row>
    <row r="2092" spans="1:22" x14ac:dyDescent="0.25">
      <c r="A2092" s="1">
        <v>42313</v>
      </c>
      <c r="B2092">
        <v>571.47497559999999</v>
      </c>
      <c r="C2092">
        <v>561.45001219999995</v>
      </c>
      <c r="D2092">
        <v>2345306</v>
      </c>
      <c r="E2092" t="s">
        <v>11</v>
      </c>
      <c r="F2092" t="s">
        <v>22</v>
      </c>
      <c r="G2092" t="str">
        <f>IF(OR(F2092="Jan",F2092="Feb",F2092="Mar"),"Q1",
IF(OR(F2092="Apr",F2092="May",F2092="Jun"),"Q2",
IF(OR(F2092="Jul",F2092="Aug",F2092="Sep"),"Q3",
IF(OR(F2092="Oct",F2092="Nov",F2092="Dec"),"Q4",""))))</f>
        <v>Q4</v>
      </c>
      <c r="H2092" t="str">
        <f>"Q"&amp;INT((MONTH(A2092)-1)/3)+1</f>
        <v>Q4</v>
      </c>
      <c r="I2092">
        <v>2015</v>
      </c>
      <c r="J2092" t="str">
        <f>IF(C2092&gt;B2092, "Bullish", IF(B2092&gt;C2092, "Bearish", "Neutral"))</f>
        <v>Bearish</v>
      </c>
      <c r="K2092" t="str">
        <f>IF(C2093&gt;C2092, "Buy", "")</f>
        <v>Buy</v>
      </c>
      <c r="L2092" t="str">
        <f>IF(C2093&lt;C2092, "Sell", "")</f>
        <v/>
      </c>
      <c r="V2092" s="4">
        <f t="shared" si="32"/>
        <v>1.2227325653858751E-2</v>
      </c>
    </row>
    <row r="2093" spans="1:22" x14ac:dyDescent="0.25">
      <c r="A2093" s="1">
        <v>42312</v>
      </c>
      <c r="B2093">
        <v>575.04998780000005</v>
      </c>
      <c r="C2093">
        <v>568.40002440000001</v>
      </c>
      <c r="D2093">
        <v>3205572</v>
      </c>
      <c r="E2093" t="s">
        <v>10</v>
      </c>
      <c r="F2093" t="s">
        <v>22</v>
      </c>
      <c r="G2093" t="str">
        <f>IF(OR(F2093="Jan",F2093="Feb",F2093="Mar"),"Q1",
IF(OR(F2093="Apr",F2093="May",F2093="Jun"),"Q2",
IF(OR(F2093="Jul",F2093="Aug",F2093="Sep"),"Q3",
IF(OR(F2093="Oct",F2093="Nov",F2093="Dec"),"Q4",""))))</f>
        <v>Q4</v>
      </c>
      <c r="H2093" t="str">
        <f>"Q"&amp;INT((MONTH(A2093)-1)/3)+1</f>
        <v>Q4</v>
      </c>
      <c r="I2093">
        <v>2015</v>
      </c>
      <c r="J2093" t="str">
        <f>IF(C2093&gt;B2093, "Bullish", IF(B2093&gt;C2093, "Bearish", "Neutral"))</f>
        <v>Bearish</v>
      </c>
      <c r="K2093" t="str">
        <f>IF(C2094&gt;C2093, "Buy", "")</f>
        <v>Buy</v>
      </c>
      <c r="L2093" t="str">
        <f>IF(C2094&lt;C2093, "Sell", "")</f>
        <v/>
      </c>
      <c r="V2093" s="4">
        <f t="shared" si="32"/>
        <v>7.5948941073766801E-3</v>
      </c>
    </row>
    <row r="2094" spans="1:22" x14ac:dyDescent="0.25">
      <c r="A2094" s="1">
        <v>42311</v>
      </c>
      <c r="B2094">
        <v>566.70001219999995</v>
      </c>
      <c r="C2094">
        <v>572.75</v>
      </c>
      <c r="D2094">
        <v>3614682</v>
      </c>
      <c r="E2094" t="s">
        <v>9</v>
      </c>
      <c r="F2094" t="s">
        <v>22</v>
      </c>
      <c r="G2094" t="str">
        <f>IF(OR(F2094="Jan",F2094="Feb",F2094="Mar"),"Q1",
IF(OR(F2094="Apr",F2094="May",F2094="Jun"),"Q2",
IF(OR(F2094="Jul",F2094="Aug",F2094="Sep"),"Q3",
IF(OR(F2094="Oct",F2094="Nov",F2094="Dec"),"Q4",""))))</f>
        <v>Q4</v>
      </c>
      <c r="H2094" t="str">
        <f>"Q"&amp;INT((MONTH(A2094)-1)/3)+1</f>
        <v>Q4</v>
      </c>
      <c r="I2094">
        <v>2015</v>
      </c>
      <c r="J2094" t="str">
        <f>IF(C2094&gt;B2094, "Bullish", IF(B2094&gt;C2094, "Bearish", "Neutral"))</f>
        <v>Bullish</v>
      </c>
      <c r="K2094" t="str">
        <f>IF(C2095&gt;C2094, "Buy", "")</f>
        <v/>
      </c>
      <c r="L2094" t="str">
        <f>IF(C2095&lt;C2094, "Sell", "")</f>
        <v>Sell</v>
      </c>
      <c r="V2094" s="4">
        <f t="shared" si="32"/>
        <v>-1.2641486401082523E-2</v>
      </c>
    </row>
    <row r="2095" spans="1:22" x14ac:dyDescent="0.25">
      <c r="A2095" s="1">
        <v>42310</v>
      </c>
      <c r="B2095">
        <v>565</v>
      </c>
      <c r="C2095">
        <v>565.59997559999999</v>
      </c>
      <c r="D2095">
        <v>3544988</v>
      </c>
      <c r="E2095" t="s">
        <v>7</v>
      </c>
      <c r="F2095" t="s">
        <v>22</v>
      </c>
      <c r="G2095" t="str">
        <f>IF(OR(F2095="Jan",F2095="Feb",F2095="Mar"),"Q1",
IF(OR(F2095="Apr",F2095="May",F2095="Jun"),"Q2",
IF(OR(F2095="Jul",F2095="Aug",F2095="Sep"),"Q3",
IF(OR(F2095="Oct",F2095="Nov",F2095="Dec"),"Q4",""))))</f>
        <v>Q4</v>
      </c>
      <c r="H2095" t="str">
        <f>"Q"&amp;INT((MONTH(A2095)-1)/3)+1</f>
        <v>Q4</v>
      </c>
      <c r="I2095">
        <v>2015</v>
      </c>
      <c r="J2095" t="str">
        <f>IF(C2095&gt;B2095, "Bullish", IF(B2095&gt;C2095, "Bearish", "Neutral"))</f>
        <v>Bullish</v>
      </c>
      <c r="K2095" t="str">
        <f>IF(C2096&gt;C2095, "Buy", "")</f>
        <v>Buy</v>
      </c>
      <c r="L2095" t="str">
        <f>IF(C2096&lt;C2095, "Sell", "")</f>
        <v/>
      </c>
      <c r="V2095" s="4">
        <f t="shared" si="32"/>
        <v>3.7430095404102914E-3</v>
      </c>
    </row>
    <row r="2096" spans="1:22" x14ac:dyDescent="0.25">
      <c r="A2096" s="1">
        <v>42307</v>
      </c>
      <c r="B2096">
        <v>572.5</v>
      </c>
      <c r="C2096">
        <v>567.72497559999999</v>
      </c>
      <c r="D2096">
        <v>4044676</v>
      </c>
      <c r="E2096" t="s">
        <v>12</v>
      </c>
      <c r="F2096" t="s">
        <v>21</v>
      </c>
      <c r="G2096" t="str">
        <f>IF(OR(F2096="Jan",F2096="Feb",F2096="Mar"),"Q1",
IF(OR(F2096="Apr",F2096="May",F2096="Jun"),"Q2",
IF(OR(F2096="Jul",F2096="Aug",F2096="Sep"),"Q3",
IF(OR(F2096="Oct",F2096="Nov",F2096="Dec"),"Q4",""))))</f>
        <v>Q4</v>
      </c>
      <c r="H2096" t="str">
        <f>"Q"&amp;INT((MONTH(A2096)-1)/3)+1</f>
        <v>Q4</v>
      </c>
      <c r="I2096">
        <v>2015</v>
      </c>
      <c r="J2096" t="str">
        <f>IF(C2096&gt;B2096, "Bullish", IF(B2096&gt;C2096, "Bearish", "Neutral"))</f>
        <v>Bearish</v>
      </c>
      <c r="K2096" t="str">
        <f>IF(C2097&gt;C2096, "Buy", "")</f>
        <v>Buy</v>
      </c>
      <c r="L2096" t="str">
        <f>IF(C2097&lt;C2096, "Sell", "")</f>
        <v/>
      </c>
      <c r="V2096" s="4">
        <f t="shared" si="32"/>
        <v>8.3839982453699936E-3</v>
      </c>
    </row>
    <row r="2097" spans="1:22" x14ac:dyDescent="0.25">
      <c r="A2097" s="1">
        <v>42306</v>
      </c>
      <c r="B2097">
        <v>576.54998780000005</v>
      </c>
      <c r="C2097">
        <v>572.52502440000001</v>
      </c>
      <c r="D2097">
        <v>5887324</v>
      </c>
      <c r="E2097" t="s">
        <v>11</v>
      </c>
      <c r="F2097" t="s">
        <v>21</v>
      </c>
      <c r="G2097" t="str">
        <f>IF(OR(F2097="Jan",F2097="Feb",F2097="Mar"),"Q1",
IF(OR(F2097="Apr",F2097="May",F2097="Jun"),"Q2",
IF(OR(F2097="Jul",F2097="Aug",F2097="Sep"),"Q3",
IF(OR(F2097="Oct",F2097="Nov",F2097="Dec"),"Q4",""))))</f>
        <v>Q4</v>
      </c>
      <c r="H2097" t="str">
        <f>"Q"&amp;INT((MONTH(A2097)-1)/3)+1</f>
        <v>Q4</v>
      </c>
      <c r="I2097">
        <v>2015</v>
      </c>
      <c r="J2097" t="str">
        <f>IF(C2097&gt;B2097, "Bullish", IF(B2097&gt;C2097, "Bearish", "Neutral"))</f>
        <v>Bearish</v>
      </c>
      <c r="K2097" t="str">
        <f>IF(C2098&gt;C2097, "Buy", "")</f>
        <v>Buy</v>
      </c>
      <c r="L2097" t="str">
        <f>IF(C2098&lt;C2097, "Sell", "")</f>
        <v/>
      </c>
      <c r="V2097" s="4">
        <f t="shared" si="32"/>
        <v>7.0672066813039017E-3</v>
      </c>
    </row>
    <row r="2098" spans="1:22" x14ac:dyDescent="0.25">
      <c r="A2098" s="1">
        <v>42305</v>
      </c>
      <c r="B2098">
        <v>572.25</v>
      </c>
      <c r="C2098">
        <v>576.59997559999999</v>
      </c>
      <c r="D2098">
        <v>5255472</v>
      </c>
      <c r="E2098" t="s">
        <v>10</v>
      </c>
      <c r="F2098" t="s">
        <v>21</v>
      </c>
      <c r="G2098" t="str">
        <f>IF(OR(F2098="Jan",F2098="Feb",F2098="Mar"),"Q1",
IF(OR(F2098="Apr",F2098="May",F2098="Jun"),"Q2",
IF(OR(F2098="Jul",F2098="Aug",F2098="Sep"),"Q3",
IF(OR(F2098="Oct",F2098="Nov",F2098="Dec"),"Q4",""))))</f>
        <v>Q4</v>
      </c>
      <c r="H2098" t="str">
        <f>"Q"&amp;INT((MONTH(A2098)-1)/3)+1</f>
        <v>Q4</v>
      </c>
      <c r="I2098">
        <v>2015</v>
      </c>
      <c r="J2098" t="str">
        <f>IF(C2098&gt;B2098, "Bullish", IF(B2098&gt;C2098, "Bearish", "Neutral"))</f>
        <v>Bullish</v>
      </c>
      <c r="K2098" t="str">
        <f>IF(C2099&gt;C2098, "Buy", "")</f>
        <v/>
      </c>
      <c r="L2098" t="str">
        <f>IF(C2099&lt;C2098, "Sell", "")</f>
        <v>Sell</v>
      </c>
      <c r="V2098" s="4">
        <f t="shared" si="32"/>
        <v>-3.3060089780176396E-3</v>
      </c>
    </row>
    <row r="2099" spans="1:22" x14ac:dyDescent="0.25">
      <c r="A2099" s="1">
        <v>42304</v>
      </c>
      <c r="B2099">
        <v>575</v>
      </c>
      <c r="C2099">
        <v>574.70001219999995</v>
      </c>
      <c r="D2099">
        <v>5263748</v>
      </c>
      <c r="E2099" t="s">
        <v>9</v>
      </c>
      <c r="F2099" t="s">
        <v>21</v>
      </c>
      <c r="G2099" t="str">
        <f>IF(OR(F2099="Jan",F2099="Feb",F2099="Mar"),"Q1",
IF(OR(F2099="Apr",F2099="May",F2099="Jun"),"Q2",
IF(OR(F2099="Jul",F2099="Aug",F2099="Sep"),"Q3",
IF(OR(F2099="Oct",F2099="Nov",F2099="Dec"),"Q4",""))))</f>
        <v>Q4</v>
      </c>
      <c r="H2099" t="str">
        <f>"Q"&amp;INT((MONTH(A2099)-1)/3)+1</f>
        <v>Q4</v>
      </c>
      <c r="I2099">
        <v>2015</v>
      </c>
      <c r="J2099" t="str">
        <f>IF(C2099&gt;B2099, "Bullish", IF(B2099&gt;C2099, "Bearish", "Neutral"))</f>
        <v>Bearish</v>
      </c>
      <c r="K2099" t="str">
        <f>IF(C2100&gt;C2099, "Buy", "")</f>
        <v>Buy</v>
      </c>
      <c r="L2099" t="str">
        <f>IF(C2100&lt;C2099, "Sell", "")</f>
        <v/>
      </c>
      <c r="V2099" s="4">
        <f t="shared" si="32"/>
        <v>2.3868419405121354E-3</v>
      </c>
    </row>
    <row r="2100" spans="1:22" x14ac:dyDescent="0.25">
      <c r="A2100" s="1">
        <v>42303</v>
      </c>
      <c r="B2100">
        <v>577</v>
      </c>
      <c r="C2100">
        <v>576.07501219999995</v>
      </c>
      <c r="D2100">
        <v>3195942</v>
      </c>
      <c r="E2100" t="s">
        <v>7</v>
      </c>
      <c r="F2100" t="s">
        <v>21</v>
      </c>
      <c r="G2100" t="str">
        <f>IF(OR(F2100="Jan",F2100="Feb",F2100="Mar"),"Q1",
IF(OR(F2100="Apr",F2100="May",F2100="Jun"),"Q2",
IF(OR(F2100="Jul",F2100="Aug",F2100="Sep"),"Q3",
IF(OR(F2100="Oct",F2100="Nov",F2100="Dec"),"Q4",""))))</f>
        <v>Q4</v>
      </c>
      <c r="H2100" t="str">
        <f>"Q"&amp;INT((MONTH(A2100)-1)/3)+1</f>
        <v>Q4</v>
      </c>
      <c r="I2100">
        <v>2015</v>
      </c>
      <c r="J2100" t="str">
        <f>IF(C2100&gt;B2100, "Bullish", IF(B2100&gt;C2100, "Bearish", "Neutral"))</f>
        <v>Bearish</v>
      </c>
      <c r="K2100" t="str">
        <f>IF(C2101&gt;C2100, "Buy", "")</f>
        <v/>
      </c>
      <c r="L2100" t="str">
        <f>IF(C2101&lt;C2100, "Sell", "")</f>
        <v>Sell</v>
      </c>
      <c r="V2100" s="4">
        <f t="shared" si="32"/>
        <v>-1.9566918447314714E-3</v>
      </c>
    </row>
    <row r="2101" spans="1:22" x14ac:dyDescent="0.25">
      <c r="A2101" s="1">
        <v>42300</v>
      </c>
      <c r="B2101">
        <v>570.90002440000001</v>
      </c>
      <c r="C2101">
        <v>574.95001219999995</v>
      </c>
      <c r="D2101">
        <v>6033362</v>
      </c>
      <c r="E2101" t="s">
        <v>12</v>
      </c>
      <c r="F2101" t="s">
        <v>21</v>
      </c>
      <c r="G2101" t="str">
        <f>IF(OR(F2101="Jan",F2101="Feb",F2101="Mar"),"Q1",
IF(OR(F2101="Apr",F2101="May",F2101="Jun"),"Q2",
IF(OR(F2101="Jul",F2101="Aug",F2101="Sep"),"Q3",
IF(OR(F2101="Oct",F2101="Nov",F2101="Dec"),"Q4",""))))</f>
        <v>Q4</v>
      </c>
      <c r="H2101" t="str">
        <f>"Q"&amp;INT((MONTH(A2101)-1)/3)+1</f>
        <v>Q4</v>
      </c>
      <c r="I2101">
        <v>2015</v>
      </c>
      <c r="J2101" t="str">
        <f>IF(C2101&gt;B2101, "Bullish", IF(B2101&gt;C2101, "Bearish", "Neutral"))</f>
        <v>Bullish</v>
      </c>
      <c r="K2101" t="str">
        <f>IF(C2102&gt;C2101, "Buy", "")</f>
        <v/>
      </c>
      <c r="L2101" t="str">
        <f>IF(C2102&lt;C2101, "Sell", "")</f>
        <v>Sell</v>
      </c>
      <c r="V2101" s="4">
        <f t="shared" si="32"/>
        <v>-1.0101897183339521E-2</v>
      </c>
    </row>
    <row r="2102" spans="1:22" x14ac:dyDescent="0.25">
      <c r="A2102" s="1">
        <v>42298</v>
      </c>
      <c r="B2102">
        <v>562.5</v>
      </c>
      <c r="C2102">
        <v>569.20001219999995</v>
      </c>
      <c r="D2102">
        <v>7278098</v>
      </c>
      <c r="E2102" t="s">
        <v>10</v>
      </c>
      <c r="F2102" t="s">
        <v>21</v>
      </c>
      <c r="G2102" t="str">
        <f>IF(OR(F2102="Jan",F2102="Feb",F2102="Mar"),"Q1",
IF(OR(F2102="Apr",F2102="May",F2102="Jun"),"Q2",
IF(OR(F2102="Jul",F2102="Aug",F2102="Sep"),"Q3",
IF(OR(F2102="Oct",F2102="Nov",F2102="Dec"),"Q4",""))))</f>
        <v>Q4</v>
      </c>
      <c r="H2102" t="str">
        <f>"Q"&amp;INT((MONTH(A2102)-1)/3)+1</f>
        <v>Q4</v>
      </c>
      <c r="I2102">
        <v>2015</v>
      </c>
      <c r="J2102" t="str">
        <f>IF(C2102&gt;B2102, "Bullish", IF(B2102&gt;C2102, "Bearish", "Neutral"))</f>
        <v>Bullish</v>
      </c>
      <c r="K2102" t="str">
        <f>IF(C2103&gt;C2102, "Buy", "")</f>
        <v/>
      </c>
      <c r="L2102" t="str">
        <f>IF(C2103&lt;C2102, "Sell", "")</f>
        <v>Sell</v>
      </c>
      <c r="V2102" s="4">
        <f t="shared" si="32"/>
        <v>-1.1057394857321174E-2</v>
      </c>
    </row>
    <row r="2103" spans="1:22" x14ac:dyDescent="0.25">
      <c r="A2103" s="1">
        <v>42297</v>
      </c>
      <c r="B2103">
        <v>556.5</v>
      </c>
      <c r="C2103">
        <v>562.97497559999999</v>
      </c>
      <c r="D2103">
        <v>8788310</v>
      </c>
      <c r="E2103" t="s">
        <v>9</v>
      </c>
      <c r="F2103" t="s">
        <v>21</v>
      </c>
      <c r="G2103" t="str">
        <f>IF(OR(F2103="Jan",F2103="Feb",F2103="Mar"),"Q1",
IF(OR(F2103="Apr",F2103="May",F2103="Jun"),"Q2",
IF(OR(F2103="Jul",F2103="Aug",F2103="Sep"),"Q3",
IF(OR(F2103="Oct",F2103="Nov",F2103="Dec"),"Q4",""))))</f>
        <v>Q4</v>
      </c>
      <c r="H2103" t="str">
        <f>"Q"&amp;INT((MONTH(A2103)-1)/3)+1</f>
        <v>Q4</v>
      </c>
      <c r="I2103">
        <v>2015</v>
      </c>
      <c r="J2103" t="str">
        <f>IF(C2103&gt;B2103, "Bullish", IF(B2103&gt;C2103, "Bearish", "Neutral"))</f>
        <v>Bullish</v>
      </c>
      <c r="K2103" t="str">
        <f>IF(C2104&gt;C2103, "Buy", "")</f>
        <v/>
      </c>
      <c r="L2103" t="str">
        <f>IF(C2104&lt;C2103, "Sell", "")</f>
        <v>Sell</v>
      </c>
      <c r="V2103" s="4">
        <f t="shared" si="32"/>
        <v>-1.2590494729453791E-2</v>
      </c>
    </row>
    <row r="2104" spans="1:22" x14ac:dyDescent="0.25">
      <c r="A2104" s="1">
        <v>42296</v>
      </c>
      <c r="B2104">
        <v>551</v>
      </c>
      <c r="C2104">
        <v>555.97497559999999</v>
      </c>
      <c r="D2104">
        <v>7347494</v>
      </c>
      <c r="E2104" t="s">
        <v>7</v>
      </c>
      <c r="F2104" t="s">
        <v>21</v>
      </c>
      <c r="G2104" t="str">
        <f>IF(OR(F2104="Jan",F2104="Feb",F2104="Mar"),"Q1",
IF(OR(F2104="Apr",F2104="May",F2104="Jun"),"Q2",
IF(OR(F2104="Jul",F2104="Aug",F2104="Sep"),"Q3",
IF(OR(F2104="Oct",F2104="Nov",F2104="Dec"),"Q4",""))))</f>
        <v>Q4</v>
      </c>
      <c r="H2104" t="str">
        <f>"Q"&amp;INT((MONTH(A2104)-1)/3)+1</f>
        <v>Q4</v>
      </c>
      <c r="I2104">
        <v>2015</v>
      </c>
      <c r="J2104" t="str">
        <f>IF(C2104&gt;B2104, "Bullish", IF(B2104&gt;C2104, "Bearish", "Neutral"))</f>
        <v>Bullish</v>
      </c>
      <c r="K2104" t="str">
        <f>IF(C2105&gt;C2104, "Buy", "")</f>
        <v/>
      </c>
      <c r="L2104" t="str">
        <f>IF(C2105&lt;C2104, "Sell", "")</f>
        <v>Sell</v>
      </c>
      <c r="V2104" s="4">
        <f t="shared" si="32"/>
        <v>-1.5572131171833131E-2</v>
      </c>
    </row>
    <row r="2105" spans="1:22" x14ac:dyDescent="0.25">
      <c r="A2105" s="1">
        <v>42293</v>
      </c>
      <c r="B2105">
        <v>549.5</v>
      </c>
      <c r="C2105">
        <v>547.45001219999995</v>
      </c>
      <c r="D2105">
        <v>6418992</v>
      </c>
      <c r="E2105" t="s">
        <v>12</v>
      </c>
      <c r="F2105" t="s">
        <v>21</v>
      </c>
      <c r="G2105" t="str">
        <f>IF(OR(F2105="Jan",F2105="Feb",F2105="Mar"),"Q1",
IF(OR(F2105="Apr",F2105="May",F2105="Jun"),"Q2",
IF(OR(F2105="Jul",F2105="Aug",F2105="Sep"),"Q3",
IF(OR(F2105="Oct",F2105="Nov",F2105="Dec"),"Q4",""))))</f>
        <v>Q4</v>
      </c>
      <c r="H2105" t="str">
        <f>"Q"&amp;INT((MONTH(A2105)-1)/3)+1</f>
        <v>Q4</v>
      </c>
      <c r="I2105">
        <v>2015</v>
      </c>
      <c r="J2105" t="str">
        <f>IF(C2105&gt;B2105, "Bullish", IF(B2105&gt;C2105, "Bearish", "Neutral"))</f>
        <v>Bearish</v>
      </c>
      <c r="K2105" t="str">
        <f>IF(C2106&gt;C2105, "Buy", "")</f>
        <v>Buy</v>
      </c>
      <c r="L2105" t="str">
        <f>IF(C2106&lt;C2105, "Sell", "")</f>
        <v/>
      </c>
      <c r="V2105" s="4">
        <f t="shared" si="32"/>
        <v>2.2326069663059405E-3</v>
      </c>
    </row>
    <row r="2106" spans="1:22" x14ac:dyDescent="0.25">
      <c r="A2106" s="1">
        <v>42292</v>
      </c>
      <c r="B2106">
        <v>549.95001219999995</v>
      </c>
      <c r="C2106">
        <v>548.67498780000005</v>
      </c>
      <c r="D2106">
        <v>8255666</v>
      </c>
      <c r="E2106" t="s">
        <v>11</v>
      </c>
      <c r="F2106" t="s">
        <v>21</v>
      </c>
      <c r="G2106" t="str">
        <f>IF(OR(F2106="Jan",F2106="Feb",F2106="Mar"),"Q1",
IF(OR(F2106="Apr",F2106="May",F2106="Jun"),"Q2",
IF(OR(F2106="Jul",F2106="Aug",F2106="Sep"),"Q3",
IF(OR(F2106="Oct",F2106="Nov",F2106="Dec"),"Q4",""))))</f>
        <v>Q4</v>
      </c>
      <c r="H2106" t="str">
        <f>"Q"&amp;INT((MONTH(A2106)-1)/3)+1</f>
        <v>Q4</v>
      </c>
      <c r="I2106">
        <v>2015</v>
      </c>
      <c r="J2106" t="str">
        <f>IF(C2106&gt;B2106, "Bullish", IF(B2106&gt;C2106, "Bearish", "Neutral"))</f>
        <v>Bearish</v>
      </c>
      <c r="K2106" t="str">
        <f>IF(C2107&gt;C2106, "Buy", "")</f>
        <v>Buy</v>
      </c>
      <c r="L2106" t="str">
        <f>IF(C2107&lt;C2106, "Sell", "")</f>
        <v/>
      </c>
      <c r="V2106" s="4">
        <f t="shared" si="32"/>
        <v>2.2776968436368465E-4</v>
      </c>
    </row>
    <row r="2107" spans="1:22" x14ac:dyDescent="0.25">
      <c r="A2107" s="1">
        <v>42291</v>
      </c>
      <c r="B2107">
        <v>545.72497559999999</v>
      </c>
      <c r="C2107">
        <v>548.79998780000005</v>
      </c>
      <c r="D2107">
        <v>8865510</v>
      </c>
      <c r="E2107" t="s">
        <v>10</v>
      </c>
      <c r="F2107" t="s">
        <v>21</v>
      </c>
      <c r="G2107" t="str">
        <f>IF(OR(F2107="Jan",F2107="Feb",F2107="Mar"),"Q1",
IF(OR(F2107="Apr",F2107="May",F2107="Jun"),"Q2",
IF(OR(F2107="Jul",F2107="Aug",F2107="Sep"),"Q3",
IF(OR(F2107="Oct",F2107="Nov",F2107="Dec"),"Q4",""))))</f>
        <v>Q4</v>
      </c>
      <c r="H2107" t="str">
        <f>"Q"&amp;INT((MONTH(A2107)-1)/3)+1</f>
        <v>Q4</v>
      </c>
      <c r="I2107">
        <v>2015</v>
      </c>
      <c r="J2107" t="str">
        <f>IF(C2107&gt;B2107, "Bullish", IF(B2107&gt;C2107, "Bearish", "Neutral"))</f>
        <v>Bullish</v>
      </c>
      <c r="K2107" t="str">
        <f>IF(C2108&gt;C2107, "Buy", "")</f>
        <v>Buy</v>
      </c>
      <c r="L2107" t="str">
        <f>IF(C2108&lt;C2107, "Sell", "")</f>
        <v/>
      </c>
      <c r="V2107" s="4">
        <f t="shared" si="32"/>
        <v>1.6373010369743867E-3</v>
      </c>
    </row>
    <row r="2108" spans="1:22" x14ac:dyDescent="0.25">
      <c r="A2108" s="1">
        <v>42290</v>
      </c>
      <c r="B2108">
        <v>553.72497559999999</v>
      </c>
      <c r="C2108">
        <v>549.70001219999995</v>
      </c>
      <c r="D2108">
        <v>15326862</v>
      </c>
      <c r="E2108" t="s">
        <v>9</v>
      </c>
      <c r="F2108" t="s">
        <v>21</v>
      </c>
      <c r="G2108" t="str">
        <f>IF(OR(F2108="Jan",F2108="Feb",F2108="Mar"),"Q1",
IF(OR(F2108="Apr",F2108="May",F2108="Jun"),"Q2",
IF(OR(F2108="Jul",F2108="Aug",F2108="Sep"),"Q3",
IF(OR(F2108="Oct",F2108="Nov",F2108="Dec"),"Q4",""))))</f>
        <v>Q4</v>
      </c>
      <c r="H2108" t="str">
        <f>"Q"&amp;INT((MONTH(A2108)-1)/3)+1</f>
        <v>Q4</v>
      </c>
      <c r="I2108">
        <v>2015</v>
      </c>
      <c r="J2108" t="str">
        <f>IF(C2108&gt;B2108, "Bullish", IF(B2108&gt;C2108, "Bearish", "Neutral"))</f>
        <v>Bearish</v>
      </c>
      <c r="K2108" t="str">
        <f>IF(C2109&gt;C2108, "Buy", "")</f>
        <v>Buy</v>
      </c>
      <c r="L2108" t="str">
        <f>IF(C2109&lt;C2108, "Sell", "")</f>
        <v/>
      </c>
      <c r="V2108" s="4">
        <f t="shared" si="32"/>
        <v>2.0927953949022998E-2</v>
      </c>
    </row>
    <row r="2109" spans="1:22" x14ac:dyDescent="0.25">
      <c r="A2109" s="1">
        <v>42289</v>
      </c>
      <c r="B2109">
        <v>599.5</v>
      </c>
      <c r="C2109">
        <v>561.45001219999995</v>
      </c>
      <c r="D2109">
        <v>30404970</v>
      </c>
      <c r="E2109" t="s">
        <v>7</v>
      </c>
      <c r="F2109" t="s">
        <v>21</v>
      </c>
      <c r="G2109" t="str">
        <f>IF(OR(F2109="Jan",F2109="Feb",F2109="Mar"),"Q1",
IF(OR(F2109="Apr",F2109="May",F2109="Jun"),"Q2",
IF(OR(F2109="Jul",F2109="Aug",F2109="Sep"),"Q3",
IF(OR(F2109="Oct",F2109="Nov",F2109="Dec"),"Q4",""))))</f>
        <v>Q4</v>
      </c>
      <c r="H2109" t="str">
        <f>"Q"&amp;INT((MONTH(A2109)-1)/3)+1</f>
        <v>Q4</v>
      </c>
      <c r="I2109">
        <v>2015</v>
      </c>
      <c r="J2109" t="str">
        <f>IF(C2109&gt;B2109, "Bullish", IF(B2109&gt;C2109, "Bearish", "Neutral"))</f>
        <v>Bearish</v>
      </c>
      <c r="K2109" t="str">
        <f>IF(C2110&gt;C2109, "Buy", "")</f>
        <v>Buy</v>
      </c>
      <c r="L2109" t="str">
        <f>IF(C2110&lt;C2109, "Sell", "")</f>
        <v/>
      </c>
      <c r="V2109" s="4">
        <f t="shared" si="32"/>
        <v>3.8118895896778263E-2</v>
      </c>
    </row>
    <row r="2110" spans="1:22" x14ac:dyDescent="0.25">
      <c r="A2110" s="1">
        <v>42286</v>
      </c>
      <c r="B2110">
        <v>568</v>
      </c>
      <c r="C2110">
        <v>583.70001219999995</v>
      </c>
      <c r="D2110">
        <v>11782138</v>
      </c>
      <c r="E2110" t="s">
        <v>12</v>
      </c>
      <c r="F2110" t="s">
        <v>21</v>
      </c>
      <c r="G2110" t="str">
        <f>IF(OR(F2110="Jan",F2110="Feb",F2110="Mar"),"Q1",
IF(OR(F2110="Apr",F2110="May",F2110="Jun"),"Q2",
IF(OR(F2110="Jul",F2110="Aug",F2110="Sep"),"Q3",
IF(OR(F2110="Oct",F2110="Nov",F2110="Dec"),"Q4",""))))</f>
        <v>Q4</v>
      </c>
      <c r="H2110" t="str">
        <f>"Q"&amp;INT((MONTH(A2110)-1)/3)+1</f>
        <v>Q4</v>
      </c>
      <c r="I2110">
        <v>2015</v>
      </c>
      <c r="J2110" t="str">
        <f>IF(C2110&gt;B2110, "Bullish", IF(B2110&gt;C2110, "Bearish", "Neutral"))</f>
        <v>Bullish</v>
      </c>
      <c r="K2110" t="str">
        <f>IF(C2111&gt;C2110, "Buy", "")</f>
        <v/>
      </c>
      <c r="L2110" t="str">
        <f>IF(C2111&lt;C2110, "Sell", "")</f>
        <v>Sell</v>
      </c>
      <c r="V2110" s="4">
        <f t="shared" si="32"/>
        <v>-3.1135449578496694E-2</v>
      </c>
    </row>
    <row r="2111" spans="1:22" x14ac:dyDescent="0.25">
      <c r="A2111" s="1">
        <v>42285</v>
      </c>
      <c r="B2111">
        <v>568.20001219999995</v>
      </c>
      <c r="C2111">
        <v>566.07501219999995</v>
      </c>
      <c r="D2111">
        <v>9080874</v>
      </c>
      <c r="E2111" t="s">
        <v>11</v>
      </c>
      <c r="F2111" t="s">
        <v>21</v>
      </c>
      <c r="G2111" t="str">
        <f>IF(OR(F2111="Jan",F2111="Feb",F2111="Mar"),"Q1",
IF(OR(F2111="Apr",F2111="May",F2111="Jun"),"Q2",
IF(OR(F2111="Jul",F2111="Aug",F2111="Sep"),"Q3",
IF(OR(F2111="Oct",F2111="Nov",F2111="Dec"),"Q4",""))))</f>
        <v>Q4</v>
      </c>
      <c r="H2111" t="str">
        <f>"Q"&amp;INT((MONTH(A2111)-1)/3)+1</f>
        <v>Q4</v>
      </c>
      <c r="I2111">
        <v>2015</v>
      </c>
      <c r="J2111" t="str">
        <f>IF(C2111&gt;B2111, "Bullish", IF(B2111&gt;C2111, "Bearish", "Neutral"))</f>
        <v>Bearish</v>
      </c>
      <c r="K2111" t="str">
        <f>IF(C2112&gt;C2111, "Buy", "")</f>
        <v>Buy</v>
      </c>
      <c r="L2111" t="str">
        <f>IF(C2112&lt;C2111, "Sell", "")</f>
        <v/>
      </c>
      <c r="V2111" s="4">
        <f t="shared" si="32"/>
        <v>9.2651504166433804E-4</v>
      </c>
    </row>
    <row r="2112" spans="1:22" x14ac:dyDescent="0.25">
      <c r="A2112" s="1">
        <v>42284</v>
      </c>
      <c r="B2112">
        <v>578</v>
      </c>
      <c r="C2112">
        <v>566.59997559999999</v>
      </c>
      <c r="D2112">
        <v>9182488</v>
      </c>
      <c r="E2112" t="s">
        <v>10</v>
      </c>
      <c r="F2112" t="s">
        <v>21</v>
      </c>
      <c r="G2112" t="str">
        <f>IF(OR(F2112="Jan",F2112="Feb",F2112="Mar"),"Q1",
IF(OR(F2112="Apr",F2112="May",F2112="Jun"),"Q2",
IF(OR(F2112="Jul",F2112="Aug",F2112="Sep"),"Q3",
IF(OR(F2112="Oct",F2112="Nov",F2112="Dec"),"Q4",""))))</f>
        <v>Q4</v>
      </c>
      <c r="H2112" t="str">
        <f>"Q"&amp;INT((MONTH(A2112)-1)/3)+1</f>
        <v>Q4</v>
      </c>
      <c r="I2112">
        <v>2015</v>
      </c>
      <c r="J2112" t="str">
        <f>IF(C2112&gt;B2112, "Bullish", IF(B2112&gt;C2112, "Bearish", "Neutral"))</f>
        <v>Bearish</v>
      </c>
      <c r="K2112" t="str">
        <f>IF(C2113&gt;C2112, "Buy", "")</f>
        <v>Buy</v>
      </c>
      <c r="L2112" t="str">
        <f>IF(C2113&lt;C2112, "Sell", "")</f>
        <v/>
      </c>
      <c r="V2112" s="4">
        <f t="shared" si="32"/>
        <v>1.8534578947032605E-2</v>
      </c>
    </row>
    <row r="2113" spans="1:22" x14ac:dyDescent="0.25">
      <c r="A2113" s="1">
        <v>42283</v>
      </c>
      <c r="B2113">
        <v>593.52502440000001</v>
      </c>
      <c r="C2113">
        <v>577.29998780000005</v>
      </c>
      <c r="D2113">
        <v>8711880</v>
      </c>
      <c r="E2113" t="s">
        <v>9</v>
      </c>
      <c r="F2113" t="s">
        <v>21</v>
      </c>
      <c r="G2113" t="str">
        <f>IF(OR(F2113="Jan",F2113="Feb",F2113="Mar"),"Q1",
IF(OR(F2113="Apr",F2113="May",F2113="Jun"),"Q2",
IF(OR(F2113="Jul",F2113="Aug",F2113="Sep"),"Q3",
IF(OR(F2113="Oct",F2113="Nov",F2113="Dec"),"Q4",""))))</f>
        <v>Q4</v>
      </c>
      <c r="H2113" t="str">
        <f>"Q"&amp;INT((MONTH(A2113)-1)/3)+1</f>
        <v>Q4</v>
      </c>
      <c r="I2113">
        <v>2015</v>
      </c>
      <c r="J2113" t="str">
        <f>IF(C2113&gt;B2113, "Bullish", IF(B2113&gt;C2113, "Bearish", "Neutral"))</f>
        <v>Bearish</v>
      </c>
      <c r="K2113" t="str">
        <f>IF(C2114&gt;C2113, "Buy", "")</f>
        <v>Buy</v>
      </c>
      <c r="L2113" t="str">
        <f>IF(C2114&lt;C2113, "Sell", "")</f>
        <v/>
      </c>
      <c r="V2113" s="4">
        <f t="shared" si="32"/>
        <v>2.2974423016712413E-2</v>
      </c>
    </row>
    <row r="2114" spans="1:22" x14ac:dyDescent="0.25">
      <c r="A2114" s="1">
        <v>42282</v>
      </c>
      <c r="B2114">
        <v>586.5</v>
      </c>
      <c r="C2114">
        <v>590.875</v>
      </c>
      <c r="D2114">
        <v>6881760</v>
      </c>
      <c r="E2114" t="s">
        <v>7</v>
      </c>
      <c r="F2114" t="s">
        <v>21</v>
      </c>
      <c r="G2114" t="str">
        <f>IF(OR(F2114="Jan",F2114="Feb",F2114="Mar"),"Q1",
IF(OR(F2114="Apr",F2114="May",F2114="Jun"),"Q2",
IF(OR(F2114="Jul",F2114="Aug",F2114="Sep"),"Q3",
IF(OR(F2114="Oct",F2114="Nov",F2114="Dec"),"Q4",""))))</f>
        <v>Q4</v>
      </c>
      <c r="H2114" t="str">
        <f>"Q"&amp;INT((MONTH(A2114)-1)/3)+1</f>
        <v>Q4</v>
      </c>
      <c r="I2114">
        <v>2015</v>
      </c>
      <c r="J2114" t="str">
        <f>IF(C2114&gt;B2114, "Bullish", IF(B2114&gt;C2114, "Bearish", "Neutral"))</f>
        <v>Bullish</v>
      </c>
      <c r="K2114" t="str">
        <f>IF(C2115&gt;C2114, "Buy", "")</f>
        <v/>
      </c>
      <c r="L2114" t="str">
        <f>IF(C2115&lt;C2114, "Sell", "")</f>
        <v>Sell</v>
      </c>
      <c r="V2114" s="4">
        <f t="shared" si="32"/>
        <v>-7.4165217493488986E-3</v>
      </c>
    </row>
    <row r="2115" spans="1:22" x14ac:dyDescent="0.25">
      <c r="A2115" s="1">
        <v>42278</v>
      </c>
      <c r="B2115">
        <v>584.95001219999995</v>
      </c>
      <c r="C2115">
        <v>586.52502440000001</v>
      </c>
      <c r="D2115">
        <v>10864394</v>
      </c>
      <c r="E2115" t="s">
        <v>11</v>
      </c>
      <c r="F2115" t="s">
        <v>21</v>
      </c>
      <c r="G2115" t="str">
        <f>IF(OR(F2115="Jan",F2115="Feb",F2115="Mar"),"Q1",
IF(OR(F2115="Apr",F2115="May",F2115="Jun"),"Q2",
IF(OR(F2115="Jul",F2115="Aug",F2115="Sep"),"Q3",
IF(OR(F2115="Oct",F2115="Nov",F2115="Dec"),"Q4",""))))</f>
        <v>Q4</v>
      </c>
      <c r="H2115" t="str">
        <f>"Q"&amp;INT((MONTH(A2115)-1)/3)+1</f>
        <v>Q4</v>
      </c>
      <c r="I2115">
        <v>2015</v>
      </c>
      <c r="J2115" t="str">
        <f>IF(C2115&gt;B2115, "Bullish", IF(B2115&gt;C2115, "Bearish", "Neutral"))</f>
        <v>Bullish</v>
      </c>
      <c r="K2115" t="str">
        <f>IF(C2116&gt;C2115, "Buy", "")</f>
        <v/>
      </c>
      <c r="L2115" t="str">
        <f>IF(C2116&lt;C2115, "Sell", "")</f>
        <v>Sell</v>
      </c>
      <c r="V2115" s="4">
        <f t="shared" ref="V2115:V2178" si="33">(C2116-C2115)/C2116</f>
        <v>-9.552991149521059E-3</v>
      </c>
    </row>
    <row r="2116" spans="1:22" x14ac:dyDescent="0.25">
      <c r="A2116" s="1">
        <v>42277</v>
      </c>
      <c r="B2116">
        <v>567.20001219999995</v>
      </c>
      <c r="C2116">
        <v>580.97497559999999</v>
      </c>
      <c r="D2116">
        <v>9495692</v>
      </c>
      <c r="E2116" t="s">
        <v>10</v>
      </c>
      <c r="F2116" t="s">
        <v>20</v>
      </c>
      <c r="G2116" t="str">
        <f>IF(OR(F2116="Jan",F2116="Feb",F2116="Mar"),"Q1",
IF(OR(F2116="Apr",F2116="May",F2116="Jun"),"Q2",
IF(OR(F2116="Jul",F2116="Aug",F2116="Sep"),"Q3",
IF(OR(F2116="Oct",F2116="Nov",F2116="Dec"),"Q4",""))))</f>
        <v>Q3</v>
      </c>
      <c r="H2116" t="str">
        <f>"Q"&amp;INT((MONTH(A2116)-1)/3)+1</f>
        <v>Q3</v>
      </c>
      <c r="I2116">
        <v>2015</v>
      </c>
      <c r="J2116" t="str">
        <f>IF(C2116&gt;B2116, "Bullish", IF(B2116&gt;C2116, "Bearish", "Neutral"))</f>
        <v>Bullish</v>
      </c>
      <c r="K2116" t="str">
        <f>IF(C2117&gt;C2116, "Buy", "")</f>
        <v/>
      </c>
      <c r="L2116" t="str">
        <f>IF(C2117&lt;C2116, "Sell", "")</f>
        <v>Sell</v>
      </c>
      <c r="V2116" s="4">
        <f t="shared" si="33"/>
        <v>-3.5744508153644314E-2</v>
      </c>
    </row>
    <row r="2117" spans="1:22" x14ac:dyDescent="0.25">
      <c r="A2117" s="1">
        <v>42276</v>
      </c>
      <c r="B2117">
        <v>551</v>
      </c>
      <c r="C2117">
        <v>560.92498780000005</v>
      </c>
      <c r="D2117">
        <v>8699370</v>
      </c>
      <c r="E2117" t="s">
        <v>9</v>
      </c>
      <c r="F2117" t="s">
        <v>20</v>
      </c>
      <c r="G2117" t="str">
        <f>IF(OR(F2117="Jan",F2117="Feb",F2117="Mar"),"Q1",
IF(OR(F2117="Apr",F2117="May",F2117="Jun"),"Q2",
IF(OR(F2117="Jul",F2117="Aug",F2117="Sep"),"Q3",
IF(OR(F2117="Oct",F2117="Nov",F2117="Dec"),"Q4",""))))</f>
        <v>Q3</v>
      </c>
      <c r="H2117" t="str">
        <f>"Q"&amp;INT((MONTH(A2117)-1)/3)+1</f>
        <v>Q3</v>
      </c>
      <c r="I2117">
        <v>2015</v>
      </c>
      <c r="J2117" t="str">
        <f>IF(C2117&gt;B2117, "Bullish", IF(B2117&gt;C2117, "Bearish", "Neutral"))</f>
        <v>Bullish</v>
      </c>
      <c r="K2117" t="str">
        <f>IF(C2118&gt;C2117, "Buy", "")</f>
        <v/>
      </c>
      <c r="L2117" t="str">
        <f>IF(C2118&lt;C2117, "Sell", "")</f>
        <v>Sell</v>
      </c>
      <c r="V2117" s="4">
        <f t="shared" si="33"/>
        <v>-1.4743725820185676E-2</v>
      </c>
    </row>
    <row r="2118" spans="1:22" x14ac:dyDescent="0.25">
      <c r="A2118" s="1">
        <v>42275</v>
      </c>
      <c r="B2118">
        <v>569.97497559999999</v>
      </c>
      <c r="C2118">
        <v>552.77502440000001</v>
      </c>
      <c r="D2118">
        <v>9788464</v>
      </c>
      <c r="E2118" t="s">
        <v>7</v>
      </c>
      <c r="F2118" t="s">
        <v>20</v>
      </c>
      <c r="G2118" t="str">
        <f>IF(OR(F2118="Jan",F2118="Feb",F2118="Mar"),"Q1",
IF(OR(F2118="Apr",F2118="May",F2118="Jun"),"Q2",
IF(OR(F2118="Jul",F2118="Aug",F2118="Sep"),"Q3",
IF(OR(F2118="Oct",F2118="Nov",F2118="Dec"),"Q4",""))))</f>
        <v>Q3</v>
      </c>
      <c r="H2118" t="str">
        <f>"Q"&amp;INT((MONTH(A2118)-1)/3)+1</f>
        <v>Q3</v>
      </c>
      <c r="I2118">
        <v>2015</v>
      </c>
      <c r="J2118" t="str">
        <f>IF(C2118&gt;B2118, "Bullish", IF(B2118&gt;C2118, "Bearish", "Neutral"))</f>
        <v>Bearish</v>
      </c>
      <c r="K2118" t="str">
        <f>IF(C2119&gt;C2118, "Buy", "")</f>
        <v>Buy</v>
      </c>
      <c r="L2118" t="str">
        <f>IF(C2119&lt;C2118, "Sell", "")</f>
        <v/>
      </c>
      <c r="V2118" s="4">
        <f t="shared" si="33"/>
        <v>3.0686947965873429E-2</v>
      </c>
    </row>
    <row r="2119" spans="1:22" x14ac:dyDescent="0.25">
      <c r="A2119" s="1">
        <v>42271</v>
      </c>
      <c r="B2119">
        <v>556.75</v>
      </c>
      <c r="C2119">
        <v>570.27502440000001</v>
      </c>
      <c r="D2119">
        <v>13399262</v>
      </c>
      <c r="E2119" t="s">
        <v>11</v>
      </c>
      <c r="F2119" t="s">
        <v>20</v>
      </c>
      <c r="G2119" t="str">
        <f>IF(OR(F2119="Jan",F2119="Feb",F2119="Mar"),"Q1",
IF(OR(F2119="Apr",F2119="May",F2119="Jun"),"Q2",
IF(OR(F2119="Jul",F2119="Aug",F2119="Sep"),"Q3",
IF(OR(F2119="Oct",F2119="Nov",F2119="Dec"),"Q4",""))))</f>
        <v>Q3</v>
      </c>
      <c r="H2119" t="str">
        <f>"Q"&amp;INT((MONTH(A2119)-1)/3)+1</f>
        <v>Q3</v>
      </c>
      <c r="I2119">
        <v>2015</v>
      </c>
      <c r="J2119" t="str">
        <f>IF(C2119&gt;B2119, "Bullish", IF(B2119&gt;C2119, "Bearish", "Neutral"))</f>
        <v>Bullish</v>
      </c>
      <c r="K2119" t="str">
        <f>IF(C2120&gt;C2119, "Buy", "")</f>
        <v/>
      </c>
      <c r="L2119" t="str">
        <f>IF(C2120&lt;C2119, "Sell", "")</f>
        <v>Sell</v>
      </c>
      <c r="V2119" s="4">
        <f t="shared" si="33"/>
        <v>-2.1769360627099676E-2</v>
      </c>
    </row>
    <row r="2120" spans="1:22" x14ac:dyDescent="0.25">
      <c r="A2120" s="1">
        <v>42270</v>
      </c>
      <c r="B2120">
        <v>553.72497559999999</v>
      </c>
      <c r="C2120">
        <v>558.125</v>
      </c>
      <c r="D2120">
        <v>4758254</v>
      </c>
      <c r="E2120" t="s">
        <v>10</v>
      </c>
      <c r="F2120" t="s">
        <v>20</v>
      </c>
      <c r="G2120" t="str">
        <f>IF(OR(F2120="Jan",F2120="Feb",F2120="Mar"),"Q1",
IF(OR(F2120="Apr",F2120="May",F2120="Jun"),"Q2",
IF(OR(F2120="Jul",F2120="Aug",F2120="Sep"),"Q3",
IF(OR(F2120="Oct",F2120="Nov",F2120="Dec"),"Q4",""))))</f>
        <v>Q3</v>
      </c>
      <c r="H2120" t="str">
        <f>"Q"&amp;INT((MONTH(A2120)-1)/3)+1</f>
        <v>Q3</v>
      </c>
      <c r="I2120">
        <v>2015</v>
      </c>
      <c r="J2120" t="str">
        <f>IF(C2120&gt;B2120, "Bullish", IF(B2120&gt;C2120, "Bearish", "Neutral"))</f>
        <v>Bullish</v>
      </c>
      <c r="K2120" t="str">
        <f>IF(C2121&gt;C2120, "Buy", "")</f>
        <v/>
      </c>
      <c r="L2120" t="str">
        <f>IF(C2121&lt;C2120, "Sell", "")</f>
        <v>Sell</v>
      </c>
      <c r="V2120" s="4">
        <f t="shared" si="33"/>
        <v>-7.946227087250797E-3</v>
      </c>
    </row>
    <row r="2121" spans="1:22" x14ac:dyDescent="0.25">
      <c r="A2121" s="1">
        <v>42269</v>
      </c>
      <c r="B2121">
        <v>557.5</v>
      </c>
      <c r="C2121">
        <v>553.72497559999999</v>
      </c>
      <c r="D2121">
        <v>9626986</v>
      </c>
      <c r="E2121" t="s">
        <v>9</v>
      </c>
      <c r="F2121" t="s">
        <v>20</v>
      </c>
      <c r="G2121" t="str">
        <f>IF(OR(F2121="Jan",F2121="Feb",F2121="Mar"),"Q1",
IF(OR(F2121="Apr",F2121="May",F2121="Jun"),"Q2",
IF(OR(F2121="Jul",F2121="Aug",F2121="Sep"),"Q3",
IF(OR(F2121="Oct",F2121="Nov",F2121="Dec"),"Q4",""))))</f>
        <v>Q3</v>
      </c>
      <c r="H2121" t="str">
        <f>"Q"&amp;INT((MONTH(A2121)-1)/3)+1</f>
        <v>Q3</v>
      </c>
      <c r="I2121">
        <v>2015</v>
      </c>
      <c r="J2121" t="str">
        <f>IF(C2121&gt;B2121, "Bullish", IF(B2121&gt;C2121, "Bearish", "Neutral"))</f>
        <v>Bearish</v>
      </c>
      <c r="K2121" t="str">
        <f>IF(C2122&gt;C2121, "Buy", "")</f>
        <v/>
      </c>
      <c r="L2121" t="str">
        <f>IF(C2122&lt;C2121, "Sell", "")</f>
        <v>Sell</v>
      </c>
      <c r="V2121" s="4">
        <f t="shared" si="33"/>
        <v>-2.5346731889323028E-3</v>
      </c>
    </row>
    <row r="2122" spans="1:22" x14ac:dyDescent="0.25">
      <c r="A2122" s="1">
        <v>42268</v>
      </c>
      <c r="B2122">
        <v>550</v>
      </c>
      <c r="C2122">
        <v>552.32501219999995</v>
      </c>
      <c r="D2122">
        <v>4351234</v>
      </c>
      <c r="E2122" t="s">
        <v>7</v>
      </c>
      <c r="F2122" t="s">
        <v>20</v>
      </c>
      <c r="G2122" t="str">
        <f>IF(OR(F2122="Jan",F2122="Feb",F2122="Mar"),"Q1",
IF(OR(F2122="Apr",F2122="May",F2122="Jun"),"Q2",
IF(OR(F2122="Jul",F2122="Aug",F2122="Sep"),"Q3",
IF(OR(F2122="Oct",F2122="Nov",F2122="Dec"),"Q4",""))))</f>
        <v>Q3</v>
      </c>
      <c r="H2122" t="str">
        <f>"Q"&amp;INT((MONTH(A2122)-1)/3)+1</f>
        <v>Q3</v>
      </c>
      <c r="I2122">
        <v>2015</v>
      </c>
      <c r="J2122" t="str">
        <f>IF(C2122&gt;B2122, "Bullish", IF(B2122&gt;C2122, "Bearish", "Neutral"))</f>
        <v>Bullish</v>
      </c>
      <c r="K2122" t="str">
        <f>IF(C2123&gt;C2122, "Buy", "")</f>
        <v/>
      </c>
      <c r="L2122" t="str">
        <f>IF(C2123&lt;C2122, "Sell", "")</f>
        <v>Sell</v>
      </c>
      <c r="V2122" s="4">
        <f t="shared" si="33"/>
        <v>-1.8115189355798683E-4</v>
      </c>
    </row>
    <row r="2123" spans="1:22" x14ac:dyDescent="0.25">
      <c r="A2123" s="1">
        <v>42265</v>
      </c>
      <c r="B2123">
        <v>555.90002440000001</v>
      </c>
      <c r="C2123">
        <v>552.22497559999999</v>
      </c>
      <c r="D2123">
        <v>11576876</v>
      </c>
      <c r="E2123" t="s">
        <v>12</v>
      </c>
      <c r="F2123" t="s">
        <v>20</v>
      </c>
      <c r="G2123" t="str">
        <f>IF(OR(F2123="Jan",F2123="Feb",F2123="Mar"),"Q1",
IF(OR(F2123="Apr",F2123="May",F2123="Jun"),"Q2",
IF(OR(F2123="Jul",F2123="Aug",F2123="Sep"),"Q3",
IF(OR(F2123="Oct",F2123="Nov",F2123="Dec"),"Q4",""))))</f>
        <v>Q3</v>
      </c>
      <c r="H2123" t="str">
        <f>"Q"&amp;INT((MONTH(A2123)-1)/3)+1</f>
        <v>Q3</v>
      </c>
      <c r="I2123">
        <v>2015</v>
      </c>
      <c r="J2123" t="str">
        <f>IF(C2123&gt;B2123, "Bullish", IF(B2123&gt;C2123, "Bearish", "Neutral"))</f>
        <v>Bearish</v>
      </c>
      <c r="K2123" t="str">
        <f>IF(C2124&gt;C2123, "Buy", "")</f>
        <v/>
      </c>
      <c r="L2123" t="str">
        <f>IF(C2124&lt;C2123, "Sell", "")</f>
        <v>Sell</v>
      </c>
      <c r="V2123" s="4">
        <f t="shared" si="33"/>
        <v>-2.5415755802529389E-3</v>
      </c>
    </row>
    <row r="2124" spans="1:22" x14ac:dyDescent="0.25">
      <c r="A2124" s="1">
        <v>42263</v>
      </c>
      <c r="B2124">
        <v>554</v>
      </c>
      <c r="C2124">
        <v>550.82501219999995</v>
      </c>
      <c r="D2124">
        <v>7478240</v>
      </c>
      <c r="E2124" t="s">
        <v>10</v>
      </c>
      <c r="F2124" t="s">
        <v>20</v>
      </c>
      <c r="G2124" t="str">
        <f>IF(OR(F2124="Jan",F2124="Feb",F2124="Mar"),"Q1",
IF(OR(F2124="Apr",F2124="May",F2124="Jun"),"Q2",
IF(OR(F2124="Jul",F2124="Aug",F2124="Sep"),"Q3",
IF(OR(F2124="Oct",F2124="Nov",F2124="Dec"),"Q4",""))))</f>
        <v>Q3</v>
      </c>
      <c r="H2124" t="str">
        <f>"Q"&amp;INT((MONTH(A2124)-1)/3)+1</f>
        <v>Q3</v>
      </c>
      <c r="I2124">
        <v>2015</v>
      </c>
      <c r="J2124" t="str">
        <f>IF(C2124&gt;B2124, "Bullish", IF(B2124&gt;C2124, "Bearish", "Neutral"))</f>
        <v>Bearish</v>
      </c>
      <c r="K2124" t="str">
        <f>IF(C2125&gt;C2124, "Buy", "")</f>
        <v/>
      </c>
      <c r="L2124" t="str">
        <f>IF(C2125&lt;C2124, "Sell", "")</f>
        <v>Sell</v>
      </c>
      <c r="V2124" s="4">
        <f t="shared" si="33"/>
        <v>-2.2289604337456109E-3</v>
      </c>
    </row>
    <row r="2125" spans="1:22" x14ac:dyDescent="0.25">
      <c r="A2125" s="1">
        <v>42262</v>
      </c>
      <c r="B2125">
        <v>549.70001219999995</v>
      </c>
      <c r="C2125">
        <v>549.59997559999999</v>
      </c>
      <c r="D2125">
        <v>5291886</v>
      </c>
      <c r="E2125" t="s">
        <v>9</v>
      </c>
      <c r="F2125" t="s">
        <v>20</v>
      </c>
      <c r="G2125" t="str">
        <f>IF(OR(F2125="Jan",F2125="Feb",F2125="Mar"),"Q1",
IF(OR(F2125="Apr",F2125="May",F2125="Jun"),"Q2",
IF(OR(F2125="Jul",F2125="Aug",F2125="Sep"),"Q3",
IF(OR(F2125="Oct",F2125="Nov",F2125="Dec"),"Q4",""))))</f>
        <v>Q3</v>
      </c>
      <c r="H2125" t="str">
        <f>"Q"&amp;INT((MONTH(A2125)-1)/3)+1</f>
        <v>Q3</v>
      </c>
      <c r="I2125">
        <v>2015</v>
      </c>
      <c r="J2125" t="str">
        <f>IF(C2125&gt;B2125, "Bullish", IF(B2125&gt;C2125, "Bearish", "Neutral"))</f>
        <v>Bearish</v>
      </c>
      <c r="K2125" t="str">
        <f>IF(C2126&gt;C2125, "Buy", "")</f>
        <v>Buy</v>
      </c>
      <c r="L2125" t="str">
        <f>IF(C2126&lt;C2125, "Sell", "")</f>
        <v/>
      </c>
      <c r="V2125" s="4">
        <f t="shared" si="33"/>
        <v>5.0015803591726591E-4</v>
      </c>
    </row>
    <row r="2126" spans="1:22" x14ac:dyDescent="0.25">
      <c r="A2126" s="1">
        <v>42261</v>
      </c>
      <c r="B2126">
        <v>549.5</v>
      </c>
      <c r="C2126">
        <v>549.875</v>
      </c>
      <c r="D2126">
        <v>6557076</v>
      </c>
      <c r="E2126" t="s">
        <v>7</v>
      </c>
      <c r="F2126" t="s">
        <v>20</v>
      </c>
      <c r="G2126" t="str">
        <f>IF(OR(F2126="Jan",F2126="Feb",F2126="Mar"),"Q1",
IF(OR(F2126="Apr",F2126="May",F2126="Jun"),"Q2",
IF(OR(F2126="Jul",F2126="Aug",F2126="Sep"),"Q3",
IF(OR(F2126="Oct",F2126="Nov",F2126="Dec"),"Q4",""))))</f>
        <v>Q3</v>
      </c>
      <c r="H2126" t="str">
        <f>"Q"&amp;INT((MONTH(A2126)-1)/3)+1</f>
        <v>Q3</v>
      </c>
      <c r="I2126">
        <v>2015</v>
      </c>
      <c r="J2126" t="str">
        <f>IF(C2126&gt;B2126, "Bullish", IF(B2126&gt;C2126, "Bearish", "Neutral"))</f>
        <v>Bullish</v>
      </c>
      <c r="K2126" t="str">
        <f>IF(C2127&gt;C2126, "Buy", "")</f>
        <v/>
      </c>
      <c r="L2126" t="str">
        <f>IF(C2127&lt;C2126, "Sell", "")</f>
        <v>Sell</v>
      </c>
      <c r="V2126" s="4">
        <f t="shared" si="33"/>
        <v>-8.2512033004813207E-3</v>
      </c>
    </row>
    <row r="2127" spans="1:22" x14ac:dyDescent="0.25">
      <c r="A2127" s="1">
        <v>42258</v>
      </c>
      <c r="B2127">
        <v>545.77502440000001</v>
      </c>
      <c r="C2127">
        <v>545.375</v>
      </c>
      <c r="D2127">
        <v>9883810</v>
      </c>
      <c r="E2127" t="s">
        <v>12</v>
      </c>
      <c r="F2127" t="s">
        <v>20</v>
      </c>
      <c r="G2127" t="str">
        <f>IF(OR(F2127="Jan",F2127="Feb",F2127="Mar"),"Q1",
IF(OR(F2127="Apr",F2127="May",F2127="Jun"),"Q2",
IF(OR(F2127="Jul",F2127="Aug",F2127="Sep"),"Q3",
IF(OR(F2127="Oct",F2127="Nov",F2127="Dec"),"Q4",""))))</f>
        <v>Q3</v>
      </c>
      <c r="H2127" t="str">
        <f>"Q"&amp;INT((MONTH(A2127)-1)/3)+1</f>
        <v>Q3</v>
      </c>
      <c r="I2127">
        <v>2015</v>
      </c>
      <c r="J2127" t="str">
        <f>IF(C2127&gt;B2127, "Bullish", IF(B2127&gt;C2127, "Bearish", "Neutral"))</f>
        <v>Bearish</v>
      </c>
      <c r="K2127" t="str">
        <f>IF(C2128&gt;C2127, "Buy", "")</f>
        <v/>
      </c>
      <c r="L2127" t="str">
        <f>IF(C2128&lt;C2127, "Sell", "")</f>
        <v>Sell</v>
      </c>
      <c r="V2127" s="4">
        <f t="shared" si="33"/>
        <v>-9.533110523592769E-3</v>
      </c>
    </row>
    <row r="2128" spans="1:22" x14ac:dyDescent="0.25">
      <c r="A2128" s="1">
        <v>42257</v>
      </c>
      <c r="B2128">
        <v>542.45001219999995</v>
      </c>
      <c r="C2128">
        <v>540.22497559999999</v>
      </c>
      <c r="D2128">
        <v>8363004</v>
      </c>
      <c r="E2128" t="s">
        <v>11</v>
      </c>
      <c r="F2128" t="s">
        <v>20</v>
      </c>
      <c r="G2128" t="str">
        <f>IF(OR(F2128="Jan",F2128="Feb",F2128="Mar"),"Q1",
IF(OR(F2128="Apr",F2128="May",F2128="Jun"),"Q2",
IF(OR(F2128="Jul",F2128="Aug",F2128="Sep"),"Q3",
IF(OR(F2128="Oct",F2128="Nov",F2128="Dec"),"Q4",""))))</f>
        <v>Q3</v>
      </c>
      <c r="H2128" t="str">
        <f>"Q"&amp;INT((MONTH(A2128)-1)/3)+1</f>
        <v>Q3</v>
      </c>
      <c r="I2128">
        <v>2015</v>
      </c>
      <c r="J2128" t="str">
        <f>IF(C2128&gt;B2128, "Bullish", IF(B2128&gt;C2128, "Bearish", "Neutral"))</f>
        <v>Bearish</v>
      </c>
      <c r="K2128" t="str">
        <f>IF(C2129&gt;C2128, "Buy", "")</f>
        <v>Buy</v>
      </c>
      <c r="L2128" t="str">
        <f>IF(C2129&lt;C2128, "Sell", "")</f>
        <v/>
      </c>
      <c r="V2128" s="4">
        <f t="shared" si="33"/>
        <v>7.5778454760713322E-3</v>
      </c>
    </row>
    <row r="2129" spans="1:22" x14ac:dyDescent="0.25">
      <c r="A2129" s="1">
        <v>42256</v>
      </c>
      <c r="B2129">
        <v>543.54998780000005</v>
      </c>
      <c r="C2129">
        <v>544.34997559999999</v>
      </c>
      <c r="D2129">
        <v>9148664</v>
      </c>
      <c r="E2129" t="s">
        <v>10</v>
      </c>
      <c r="F2129" t="s">
        <v>20</v>
      </c>
      <c r="G2129" t="str">
        <f>IF(OR(F2129="Jan",F2129="Feb",F2129="Mar"),"Q1",
IF(OR(F2129="Apr",F2129="May",F2129="Jun"),"Q2",
IF(OR(F2129="Jul",F2129="Aug",F2129="Sep"),"Q3",
IF(OR(F2129="Oct",F2129="Nov",F2129="Dec"),"Q4",""))))</f>
        <v>Q3</v>
      </c>
      <c r="H2129" t="str">
        <f>"Q"&amp;INT((MONTH(A2129)-1)/3)+1</f>
        <v>Q3</v>
      </c>
      <c r="I2129">
        <v>2015</v>
      </c>
      <c r="J2129" t="str">
        <f>IF(C2129&gt;B2129, "Bullish", IF(B2129&gt;C2129, "Bearish", "Neutral"))</f>
        <v>Bullish</v>
      </c>
      <c r="K2129" t="str">
        <f>IF(C2130&gt;C2129, "Buy", "")</f>
        <v/>
      </c>
      <c r="L2129" t="str">
        <f>IF(C2130&lt;C2129, "Sell", "")</f>
        <v>Sell</v>
      </c>
      <c r="V2129" s="4">
        <f t="shared" si="33"/>
        <v>-2.8239422952319734E-2</v>
      </c>
    </row>
    <row r="2130" spans="1:22" x14ac:dyDescent="0.25">
      <c r="A2130" s="1">
        <v>42255</v>
      </c>
      <c r="B2130">
        <v>531</v>
      </c>
      <c r="C2130">
        <v>529.40002440000001</v>
      </c>
      <c r="D2130">
        <v>5459496</v>
      </c>
      <c r="E2130" t="s">
        <v>9</v>
      </c>
      <c r="F2130" t="s">
        <v>20</v>
      </c>
      <c r="G2130" t="str">
        <f>IF(OR(F2130="Jan",F2130="Feb",F2130="Mar"),"Q1",
IF(OR(F2130="Apr",F2130="May",F2130="Jun"),"Q2",
IF(OR(F2130="Jul",F2130="Aug",F2130="Sep"),"Q3",
IF(OR(F2130="Oct",F2130="Nov",F2130="Dec"),"Q4",""))))</f>
        <v>Q3</v>
      </c>
      <c r="H2130" t="str">
        <f>"Q"&amp;INT((MONTH(A2130)-1)/3)+1</f>
        <v>Q3</v>
      </c>
      <c r="I2130">
        <v>2015</v>
      </c>
      <c r="J2130" t="str">
        <f>IF(C2130&gt;B2130, "Bullish", IF(B2130&gt;C2130, "Bearish", "Neutral"))</f>
        <v>Bearish</v>
      </c>
      <c r="K2130" t="str">
        <f>IF(C2131&gt;C2130, "Buy", "")</f>
        <v/>
      </c>
      <c r="L2130" t="str">
        <f>IF(C2131&lt;C2130, "Sell", "")</f>
        <v>Sell</v>
      </c>
      <c r="V2130" s="4">
        <f t="shared" si="33"/>
        <v>-4.7271593860697253E-5</v>
      </c>
    </row>
    <row r="2131" spans="1:22" x14ac:dyDescent="0.25">
      <c r="A2131" s="1">
        <v>42254</v>
      </c>
      <c r="B2131">
        <v>542.47497559999999</v>
      </c>
      <c r="C2131">
        <v>529.375</v>
      </c>
      <c r="D2131">
        <v>5180988</v>
      </c>
      <c r="E2131" t="s">
        <v>7</v>
      </c>
      <c r="F2131" t="s">
        <v>20</v>
      </c>
      <c r="G2131" t="str">
        <f>IF(OR(F2131="Jan",F2131="Feb",F2131="Mar"),"Q1",
IF(OR(F2131="Apr",F2131="May",F2131="Jun"),"Q2",
IF(OR(F2131="Jul",F2131="Aug",F2131="Sep"),"Q3",
IF(OR(F2131="Oct",F2131="Nov",F2131="Dec"),"Q4",""))))</f>
        <v>Q3</v>
      </c>
      <c r="H2131" t="str">
        <f>"Q"&amp;INT((MONTH(A2131)-1)/3)+1</f>
        <v>Q3</v>
      </c>
      <c r="I2131">
        <v>2015</v>
      </c>
      <c r="J2131" t="str">
        <f>IF(C2131&gt;B2131, "Bullish", IF(B2131&gt;C2131, "Bearish", "Neutral"))</f>
        <v>Bearish</v>
      </c>
      <c r="K2131" t="str">
        <f>IF(C2132&gt;C2131, "Buy", "")</f>
        <v>Buy</v>
      </c>
      <c r="L2131" t="str">
        <f>IF(C2132&lt;C2131, "Sell", "")</f>
        <v/>
      </c>
      <c r="V2131" s="4">
        <f t="shared" si="33"/>
        <v>1.4153314298320894E-2</v>
      </c>
    </row>
    <row r="2132" spans="1:22" x14ac:dyDescent="0.25">
      <c r="A2132" s="1">
        <v>42251</v>
      </c>
      <c r="B2132">
        <v>551.5</v>
      </c>
      <c r="C2132">
        <v>536.97497559999999</v>
      </c>
      <c r="D2132">
        <v>7318888</v>
      </c>
      <c r="E2132" t="s">
        <v>12</v>
      </c>
      <c r="F2132" t="s">
        <v>20</v>
      </c>
      <c r="G2132" t="str">
        <f>IF(OR(F2132="Jan",F2132="Feb",F2132="Mar"),"Q1",
IF(OR(F2132="Apr",F2132="May",F2132="Jun"),"Q2",
IF(OR(F2132="Jul",F2132="Aug",F2132="Sep"),"Q3",
IF(OR(F2132="Oct",F2132="Nov",F2132="Dec"),"Q4",""))))</f>
        <v>Q3</v>
      </c>
      <c r="H2132" t="str">
        <f>"Q"&amp;INT((MONTH(A2132)-1)/3)+1</f>
        <v>Q3</v>
      </c>
      <c r="I2132">
        <v>2015</v>
      </c>
      <c r="J2132" t="str">
        <f>IF(C2132&gt;B2132, "Bullish", IF(B2132&gt;C2132, "Bearish", "Neutral"))</f>
        <v>Bearish</v>
      </c>
      <c r="K2132" t="str">
        <f>IF(C2133&gt;C2132, "Buy", "")</f>
        <v>Buy</v>
      </c>
      <c r="L2132" t="str">
        <f>IF(C2133&lt;C2132, "Sell", "")</f>
        <v/>
      </c>
      <c r="V2132" s="4">
        <f t="shared" si="33"/>
        <v>2.31045844942484E-2</v>
      </c>
    </row>
    <row r="2133" spans="1:22" x14ac:dyDescent="0.25">
      <c r="A2133" s="1">
        <v>42250</v>
      </c>
      <c r="B2133">
        <v>555.07501219999995</v>
      </c>
      <c r="C2133">
        <v>549.67498780000005</v>
      </c>
      <c r="D2133">
        <v>8590536</v>
      </c>
      <c r="E2133" t="s">
        <v>11</v>
      </c>
      <c r="F2133" t="s">
        <v>20</v>
      </c>
      <c r="G2133" t="str">
        <f>IF(OR(F2133="Jan",F2133="Feb",F2133="Mar"),"Q1",
IF(OR(F2133="Apr",F2133="May",F2133="Jun"),"Q2",
IF(OR(F2133="Jul",F2133="Aug",F2133="Sep"),"Q3",
IF(OR(F2133="Oct",F2133="Nov",F2133="Dec"),"Q4",""))))</f>
        <v>Q3</v>
      </c>
      <c r="H2133" t="str">
        <f>"Q"&amp;INT((MONTH(A2133)-1)/3)+1</f>
        <v>Q3</v>
      </c>
      <c r="I2133">
        <v>2015</v>
      </c>
      <c r="J2133" t="str">
        <f>IF(C2133&gt;B2133, "Bullish", IF(B2133&gt;C2133, "Bearish", "Neutral"))</f>
        <v>Bearish</v>
      </c>
      <c r="K2133" t="str">
        <f>IF(C2134&gt;C2133, "Buy", "")</f>
        <v>Buy</v>
      </c>
      <c r="L2133" t="str">
        <f>IF(C2134&lt;C2133, "Sell", "")</f>
        <v/>
      </c>
      <c r="V2133" s="4">
        <f t="shared" si="33"/>
        <v>9.0932379314548022E-5</v>
      </c>
    </row>
    <row r="2134" spans="1:22" x14ac:dyDescent="0.25">
      <c r="A2134" s="1">
        <v>42249</v>
      </c>
      <c r="B2134">
        <v>549</v>
      </c>
      <c r="C2134">
        <v>549.72497559999999</v>
      </c>
      <c r="D2134">
        <v>11171830</v>
      </c>
      <c r="E2134" t="s">
        <v>10</v>
      </c>
      <c r="F2134" t="s">
        <v>20</v>
      </c>
      <c r="G2134" t="str">
        <f>IF(OR(F2134="Jan",F2134="Feb",F2134="Mar"),"Q1",
IF(OR(F2134="Apr",F2134="May",F2134="Jun"),"Q2",
IF(OR(F2134="Jul",F2134="Aug",F2134="Sep"),"Q3",
IF(OR(F2134="Oct",F2134="Nov",F2134="Dec"),"Q4",""))))</f>
        <v>Q3</v>
      </c>
      <c r="H2134" t="str">
        <f>"Q"&amp;INT((MONTH(A2134)-1)/3)+1</f>
        <v>Q3</v>
      </c>
      <c r="I2134">
        <v>2015</v>
      </c>
      <c r="J2134" t="str">
        <f>IF(C2134&gt;B2134, "Bullish", IF(B2134&gt;C2134, "Bearish", "Neutral"))</f>
        <v>Bullish</v>
      </c>
      <c r="K2134" t="str">
        <f>IF(C2135&gt;C2134, "Buy", "")</f>
        <v/>
      </c>
      <c r="L2134" t="str">
        <f>IF(C2135&lt;C2134, "Sell", "")</f>
        <v>Sell</v>
      </c>
      <c r="V2134" s="4">
        <f t="shared" si="33"/>
        <v>-9.5959147842056818E-3</v>
      </c>
    </row>
    <row r="2135" spans="1:22" x14ac:dyDescent="0.25">
      <c r="A2135" s="1">
        <v>42248</v>
      </c>
      <c r="B2135">
        <v>545</v>
      </c>
      <c r="C2135">
        <v>544.5</v>
      </c>
      <c r="D2135">
        <v>9071550</v>
      </c>
      <c r="E2135" t="s">
        <v>9</v>
      </c>
      <c r="F2135" t="s">
        <v>20</v>
      </c>
      <c r="G2135" t="str">
        <f>IF(OR(F2135="Jan",F2135="Feb",F2135="Mar"),"Q1",
IF(OR(F2135="Apr",F2135="May",F2135="Jun"),"Q2",
IF(OR(F2135="Jul",F2135="Aug",F2135="Sep"),"Q3",
IF(OR(F2135="Oct",F2135="Nov",F2135="Dec"),"Q4",""))))</f>
        <v>Q3</v>
      </c>
      <c r="H2135" t="str">
        <f>"Q"&amp;INT((MONTH(A2135)-1)/3)+1</f>
        <v>Q3</v>
      </c>
      <c r="I2135">
        <v>2015</v>
      </c>
      <c r="J2135" t="str">
        <f>IF(C2135&gt;B2135, "Bullish", IF(B2135&gt;C2135, "Bearish", "Neutral"))</f>
        <v>Bearish</v>
      </c>
      <c r="K2135" t="str">
        <f>IF(C2136&gt;C2135, "Buy", "")</f>
        <v>Buy</v>
      </c>
      <c r="L2135" t="str">
        <f>IF(C2136&lt;C2135, "Sell", "")</f>
        <v/>
      </c>
      <c r="V2135" s="4">
        <f t="shared" si="33"/>
        <v>4.934232711627024E-3</v>
      </c>
    </row>
    <row r="2136" spans="1:22" x14ac:dyDescent="0.25">
      <c r="A2136" s="1">
        <v>42247</v>
      </c>
      <c r="B2136">
        <v>567.42498780000005</v>
      </c>
      <c r="C2136">
        <v>547.20001219999995</v>
      </c>
      <c r="D2136">
        <v>9917064</v>
      </c>
      <c r="E2136" t="s">
        <v>7</v>
      </c>
      <c r="F2136" t="s">
        <v>19</v>
      </c>
      <c r="G2136" t="str">
        <f>IF(OR(F2136="Jan",F2136="Feb",F2136="Mar"),"Q1",
IF(OR(F2136="Apr",F2136="May",F2136="Jun"),"Q2",
IF(OR(F2136="Jul",F2136="Aug",F2136="Sep"),"Q3",
IF(OR(F2136="Oct",F2136="Nov",F2136="Dec"),"Q4",""))))</f>
        <v>Q3</v>
      </c>
      <c r="H2136" t="str">
        <f>"Q"&amp;INT((MONTH(A2136)-1)/3)+1</f>
        <v>Q3</v>
      </c>
      <c r="I2136">
        <v>2015</v>
      </c>
      <c r="J2136" t="str">
        <f>IF(C2136&gt;B2136, "Bullish", IF(B2136&gt;C2136, "Bearish", "Neutral"))</f>
        <v>Bearish</v>
      </c>
      <c r="K2136" t="str">
        <f>IF(C2137&gt;C2136, "Buy", "")</f>
        <v>Buy</v>
      </c>
      <c r="L2136" t="str">
        <f>IF(C2137&lt;C2136, "Sell", "")</f>
        <v/>
      </c>
      <c r="V2136" s="4">
        <f t="shared" si="33"/>
        <v>1.4985845523325556E-2</v>
      </c>
    </row>
    <row r="2137" spans="1:22" x14ac:dyDescent="0.25">
      <c r="A2137" s="1">
        <v>42244</v>
      </c>
      <c r="B2137">
        <v>550.79998780000005</v>
      </c>
      <c r="C2137">
        <v>555.52502440000001</v>
      </c>
      <c r="D2137">
        <v>7208820</v>
      </c>
      <c r="E2137" t="s">
        <v>12</v>
      </c>
      <c r="F2137" t="s">
        <v>19</v>
      </c>
      <c r="G2137" t="str">
        <f>IF(OR(F2137="Jan",F2137="Feb",F2137="Mar"),"Q1",
IF(OR(F2137="Apr",F2137="May",F2137="Jun"),"Q2",
IF(OR(F2137="Jul",F2137="Aug",F2137="Sep"),"Q3",
IF(OR(F2137="Oct",F2137="Nov",F2137="Dec"),"Q4",""))))</f>
        <v>Q3</v>
      </c>
      <c r="H2137" t="str">
        <f>"Q"&amp;INT((MONTH(A2137)-1)/3)+1</f>
        <v>Q3</v>
      </c>
      <c r="I2137">
        <v>2015</v>
      </c>
      <c r="J2137" t="str">
        <f>IF(C2137&gt;B2137, "Bullish", IF(B2137&gt;C2137, "Bearish", "Neutral"))</f>
        <v>Bullish</v>
      </c>
      <c r="K2137" t="str">
        <f>IF(C2138&gt;C2137, "Buy", "")</f>
        <v/>
      </c>
      <c r="L2137" t="str">
        <f>IF(C2138&lt;C2137, "Sell", "")</f>
        <v>Sell</v>
      </c>
      <c r="V2137" s="4">
        <f t="shared" si="33"/>
        <v>-2.6089766094218151E-2</v>
      </c>
    </row>
    <row r="2138" spans="1:22" x14ac:dyDescent="0.25">
      <c r="A2138" s="1">
        <v>42243</v>
      </c>
      <c r="B2138">
        <v>544</v>
      </c>
      <c r="C2138">
        <v>541.40002440000001</v>
      </c>
      <c r="D2138">
        <v>15343392</v>
      </c>
      <c r="E2138" t="s">
        <v>11</v>
      </c>
      <c r="F2138" t="s">
        <v>19</v>
      </c>
      <c r="G2138" t="str">
        <f>IF(OR(F2138="Jan",F2138="Feb",F2138="Mar"),"Q1",
IF(OR(F2138="Apr",F2138="May",F2138="Jun"),"Q2",
IF(OR(F2138="Jul",F2138="Aug",F2138="Sep"),"Q3",
IF(OR(F2138="Oct",F2138="Nov",F2138="Dec"),"Q4",""))))</f>
        <v>Q3</v>
      </c>
      <c r="H2138" t="str">
        <f>"Q"&amp;INT((MONTH(A2138)-1)/3)+1</f>
        <v>Q3</v>
      </c>
      <c r="I2138">
        <v>2015</v>
      </c>
      <c r="J2138" t="str">
        <f>IF(C2138&gt;B2138, "Bullish", IF(B2138&gt;C2138, "Bearish", "Neutral"))</f>
        <v>Bearish</v>
      </c>
      <c r="K2138" t="str">
        <f>IF(C2139&gt;C2138, "Buy", "")</f>
        <v/>
      </c>
      <c r="L2138" t="str">
        <f>IF(C2139&lt;C2138, "Sell", "")</f>
        <v>Sell</v>
      </c>
      <c r="V2138" s="4">
        <f t="shared" si="33"/>
        <v>-1.7095691919157229E-2</v>
      </c>
    </row>
    <row r="2139" spans="1:22" x14ac:dyDescent="0.25">
      <c r="A2139" s="1">
        <v>42242</v>
      </c>
      <c r="B2139">
        <v>544.90002440000001</v>
      </c>
      <c r="C2139">
        <v>532.29998780000005</v>
      </c>
      <c r="D2139">
        <v>11498212</v>
      </c>
      <c r="E2139" t="s">
        <v>10</v>
      </c>
      <c r="F2139" t="s">
        <v>19</v>
      </c>
      <c r="G2139" t="str">
        <f>IF(OR(F2139="Jan",F2139="Feb",F2139="Mar"),"Q1",
IF(OR(F2139="Apr",F2139="May",F2139="Jun"),"Q2",
IF(OR(F2139="Jul",F2139="Aug",F2139="Sep"),"Q3",
IF(OR(F2139="Oct",F2139="Nov",F2139="Dec"),"Q4",""))))</f>
        <v>Q3</v>
      </c>
      <c r="H2139" t="str">
        <f>"Q"&amp;INT((MONTH(A2139)-1)/3)+1</f>
        <v>Q3</v>
      </c>
      <c r="I2139">
        <v>2015</v>
      </c>
      <c r="J2139" t="str">
        <f>IF(C2139&gt;B2139, "Bullish", IF(B2139&gt;C2139, "Bearish", "Neutral"))</f>
        <v>Bearish</v>
      </c>
      <c r="K2139" t="str">
        <f>IF(C2140&gt;C2139, "Buy", "")</f>
        <v>Buy</v>
      </c>
      <c r="L2139" t="str">
        <f>IF(C2140&lt;C2139, "Sell", "")</f>
        <v/>
      </c>
      <c r="V2139" s="4">
        <f t="shared" si="33"/>
        <v>1.9389350460000586E-2</v>
      </c>
    </row>
    <row r="2140" spans="1:22" x14ac:dyDescent="0.25">
      <c r="A2140" s="1">
        <v>42241</v>
      </c>
      <c r="B2140">
        <v>550</v>
      </c>
      <c r="C2140">
        <v>542.82501219999995</v>
      </c>
      <c r="D2140">
        <v>13735078</v>
      </c>
      <c r="E2140" t="s">
        <v>9</v>
      </c>
      <c r="F2140" t="s">
        <v>19</v>
      </c>
      <c r="G2140" t="str">
        <f>IF(OR(F2140="Jan",F2140="Feb",F2140="Mar"),"Q1",
IF(OR(F2140="Apr",F2140="May",F2140="Jun"),"Q2",
IF(OR(F2140="Jul",F2140="Aug",F2140="Sep"),"Q3",
IF(OR(F2140="Oct",F2140="Nov",F2140="Dec"),"Q4",""))))</f>
        <v>Q3</v>
      </c>
      <c r="H2140" t="str">
        <f>"Q"&amp;INT((MONTH(A2140)-1)/3)+1</f>
        <v>Q3</v>
      </c>
      <c r="I2140">
        <v>2015</v>
      </c>
      <c r="J2140" t="str">
        <f>IF(C2140&gt;B2140, "Bullish", IF(B2140&gt;C2140, "Bearish", "Neutral"))</f>
        <v>Bearish</v>
      </c>
      <c r="K2140" t="str">
        <f>IF(C2141&gt;C2140, "Buy", "")</f>
        <v>Buy</v>
      </c>
      <c r="L2140" t="str">
        <f>IF(C2141&lt;C2140, "Sell", "")</f>
        <v/>
      </c>
      <c r="V2140" s="4">
        <f t="shared" si="33"/>
        <v>5.8605596025867058E-3</v>
      </c>
    </row>
    <row r="2141" spans="1:22" x14ac:dyDescent="0.25">
      <c r="A2141" s="1">
        <v>42240</v>
      </c>
      <c r="B2141">
        <v>554.97497559999999</v>
      </c>
      <c r="C2141">
        <v>546.02502440000001</v>
      </c>
      <c r="D2141">
        <v>14122684</v>
      </c>
      <c r="E2141" t="s">
        <v>7</v>
      </c>
      <c r="F2141" t="s">
        <v>19</v>
      </c>
      <c r="G2141" t="str">
        <f>IF(OR(F2141="Jan",F2141="Feb",F2141="Mar"),"Q1",
IF(OR(F2141="Apr",F2141="May",F2141="Jun"),"Q2",
IF(OR(F2141="Jul",F2141="Aug",F2141="Sep"),"Q3",
IF(OR(F2141="Oct",F2141="Nov",F2141="Dec"),"Q4",""))))</f>
        <v>Q3</v>
      </c>
      <c r="H2141" t="str">
        <f>"Q"&amp;INT((MONTH(A2141)-1)/3)+1</f>
        <v>Q3</v>
      </c>
      <c r="I2141">
        <v>2015</v>
      </c>
      <c r="J2141" t="str">
        <f>IF(C2141&gt;B2141, "Bullish", IF(B2141&gt;C2141, "Bearish", "Neutral"))</f>
        <v>Bearish</v>
      </c>
      <c r="K2141" t="str">
        <f>IF(C2142&gt;C2141, "Buy", "")</f>
        <v>Buy</v>
      </c>
      <c r="L2141" t="str">
        <f>IF(C2142&lt;C2141, "Sell", "")</f>
        <v/>
      </c>
      <c r="V2141" s="4">
        <f t="shared" si="33"/>
        <v>5.030870021085973E-2</v>
      </c>
    </row>
    <row r="2142" spans="1:22" x14ac:dyDescent="0.25">
      <c r="A2142" s="1">
        <v>42237</v>
      </c>
      <c r="B2142">
        <v>570.45001219999995</v>
      </c>
      <c r="C2142">
        <v>574.95001219999995</v>
      </c>
      <c r="D2142">
        <v>10822142</v>
      </c>
      <c r="E2142" t="s">
        <v>12</v>
      </c>
      <c r="F2142" t="s">
        <v>19</v>
      </c>
      <c r="G2142" t="str">
        <f>IF(OR(F2142="Jan",F2142="Feb",F2142="Mar"),"Q1",
IF(OR(F2142="Apr",F2142="May",F2142="Jun"),"Q2",
IF(OR(F2142="Jul",F2142="Aug",F2142="Sep"),"Q3",
IF(OR(F2142="Oct",F2142="Nov",F2142="Dec"),"Q4",""))))</f>
        <v>Q3</v>
      </c>
      <c r="H2142" t="str">
        <f>"Q"&amp;INT((MONTH(A2142)-1)/3)+1</f>
        <v>Q3</v>
      </c>
      <c r="I2142">
        <v>2015</v>
      </c>
      <c r="J2142" t="str">
        <f>IF(C2142&gt;B2142, "Bullish", IF(B2142&gt;C2142, "Bearish", "Neutral"))</f>
        <v>Bullish</v>
      </c>
      <c r="K2142" t="str">
        <f>IF(C2143&gt;C2142, "Buy", "")</f>
        <v/>
      </c>
      <c r="L2142" t="str">
        <f>IF(C2143&lt;C2142, "Sell", "")</f>
        <v>Sell</v>
      </c>
      <c r="V2142" s="4">
        <f t="shared" si="33"/>
        <v>-1.3529571142529468E-2</v>
      </c>
    </row>
    <row r="2143" spans="1:22" x14ac:dyDescent="0.25">
      <c r="A2143" s="1">
        <v>42236</v>
      </c>
      <c r="B2143">
        <v>579.5</v>
      </c>
      <c r="C2143">
        <v>567.27502440000001</v>
      </c>
      <c r="D2143">
        <v>8369114</v>
      </c>
      <c r="E2143" t="s">
        <v>11</v>
      </c>
      <c r="F2143" t="s">
        <v>19</v>
      </c>
      <c r="G2143" t="str">
        <f>IF(OR(F2143="Jan",F2143="Feb",F2143="Mar"),"Q1",
IF(OR(F2143="Apr",F2143="May",F2143="Jun"),"Q2",
IF(OR(F2143="Jul",F2143="Aug",F2143="Sep"),"Q3",
IF(OR(F2143="Oct",F2143="Nov",F2143="Dec"),"Q4",""))))</f>
        <v>Q3</v>
      </c>
      <c r="H2143" t="str">
        <f>"Q"&amp;INT((MONTH(A2143)-1)/3)+1</f>
        <v>Q3</v>
      </c>
      <c r="I2143">
        <v>2015</v>
      </c>
      <c r="J2143" t="str">
        <f>IF(C2143&gt;B2143, "Bullish", IF(B2143&gt;C2143, "Bearish", "Neutral"))</f>
        <v>Bearish</v>
      </c>
      <c r="K2143" t="str">
        <f>IF(C2144&gt;C2143, "Buy", "")</f>
        <v>Buy</v>
      </c>
      <c r="L2143" t="str">
        <f>IF(C2144&lt;C2143, "Sell", "")</f>
        <v/>
      </c>
      <c r="V2143" s="4">
        <f t="shared" si="33"/>
        <v>3.4877290032740628E-2</v>
      </c>
    </row>
    <row r="2144" spans="1:22" x14ac:dyDescent="0.25">
      <c r="A2144" s="1">
        <v>42235</v>
      </c>
      <c r="B2144">
        <v>585</v>
      </c>
      <c r="C2144">
        <v>587.77502440000001</v>
      </c>
      <c r="D2144">
        <v>6869518</v>
      </c>
      <c r="E2144" t="s">
        <v>10</v>
      </c>
      <c r="F2144" t="s">
        <v>19</v>
      </c>
      <c r="G2144" t="str">
        <f>IF(OR(F2144="Jan",F2144="Feb",F2144="Mar"),"Q1",
IF(OR(F2144="Apr",F2144="May",F2144="Jun"),"Q2",
IF(OR(F2144="Jul",F2144="Aug",F2144="Sep"),"Q3",
IF(OR(F2144="Oct",F2144="Nov",F2144="Dec"),"Q4",""))))</f>
        <v>Q3</v>
      </c>
      <c r="H2144" t="str">
        <f>"Q"&amp;INT((MONTH(A2144)-1)/3)+1</f>
        <v>Q3</v>
      </c>
      <c r="I2144">
        <v>2015</v>
      </c>
      <c r="J2144" t="str">
        <f>IF(C2144&gt;B2144, "Bullish", IF(B2144&gt;C2144, "Bearish", "Neutral"))</f>
        <v>Bullish</v>
      </c>
      <c r="K2144" t="str">
        <f>IF(C2145&gt;C2144, "Buy", "")</f>
        <v/>
      </c>
      <c r="L2144" t="str">
        <f>IF(C2145&lt;C2144, "Sell", "")</f>
        <v>Sell</v>
      </c>
      <c r="V2144" s="4">
        <f t="shared" si="33"/>
        <v>-9.619163855118738E-3</v>
      </c>
    </row>
    <row r="2145" spans="1:22" x14ac:dyDescent="0.25">
      <c r="A2145" s="1">
        <v>42234</v>
      </c>
      <c r="B2145">
        <v>575</v>
      </c>
      <c r="C2145">
        <v>582.17498780000005</v>
      </c>
      <c r="D2145">
        <v>4150446</v>
      </c>
      <c r="E2145" t="s">
        <v>9</v>
      </c>
      <c r="F2145" t="s">
        <v>19</v>
      </c>
      <c r="G2145" t="str">
        <f>IF(OR(F2145="Jan",F2145="Feb",F2145="Mar"),"Q1",
IF(OR(F2145="Apr",F2145="May",F2145="Jun"),"Q2",
IF(OR(F2145="Jul",F2145="Aug",F2145="Sep"),"Q3",
IF(OR(F2145="Oct",F2145="Nov",F2145="Dec"),"Q4",""))))</f>
        <v>Q3</v>
      </c>
      <c r="H2145" t="str">
        <f>"Q"&amp;INT((MONTH(A2145)-1)/3)+1</f>
        <v>Q3</v>
      </c>
      <c r="I2145">
        <v>2015</v>
      </c>
      <c r="J2145" t="str">
        <f>IF(C2145&gt;B2145, "Bullish", IF(B2145&gt;C2145, "Bearish", "Neutral"))</f>
        <v>Bullish</v>
      </c>
      <c r="K2145" t="str">
        <f>IF(C2146&gt;C2145, "Buy", "")</f>
        <v/>
      </c>
      <c r="L2145" t="str">
        <f>IF(C2146&lt;C2145, "Sell", "")</f>
        <v>Sell</v>
      </c>
      <c r="V2145" s="4">
        <f t="shared" si="33"/>
        <v>-1.9436983518572707E-2</v>
      </c>
    </row>
    <row r="2146" spans="1:22" x14ac:dyDescent="0.25">
      <c r="A2146" s="1">
        <v>42233</v>
      </c>
      <c r="B2146">
        <v>575</v>
      </c>
      <c r="C2146">
        <v>571.07501219999995</v>
      </c>
      <c r="D2146">
        <v>3107436</v>
      </c>
      <c r="E2146" t="s">
        <v>7</v>
      </c>
      <c r="F2146" t="s">
        <v>19</v>
      </c>
      <c r="G2146" t="str">
        <f>IF(OR(F2146="Jan",F2146="Feb",F2146="Mar"),"Q1",
IF(OR(F2146="Apr",F2146="May",F2146="Jun"),"Q2",
IF(OR(F2146="Jul",F2146="Aug",F2146="Sep"),"Q3",
IF(OR(F2146="Oct",F2146="Nov",F2146="Dec"),"Q4",""))))</f>
        <v>Q3</v>
      </c>
      <c r="H2146" t="str">
        <f>"Q"&amp;INT((MONTH(A2146)-1)/3)+1</f>
        <v>Q3</v>
      </c>
      <c r="I2146">
        <v>2015</v>
      </c>
      <c r="J2146" t="str">
        <f>IF(C2146&gt;B2146, "Bullish", IF(B2146&gt;C2146, "Bearish", "Neutral"))</f>
        <v>Bearish</v>
      </c>
      <c r="K2146" t="str">
        <f>IF(C2147&gt;C2146, "Buy", "")</f>
        <v>Buy</v>
      </c>
      <c r="L2146" t="str">
        <f>IF(C2147&lt;C2146, "Sell", "")</f>
        <v/>
      </c>
      <c r="V2146" s="4">
        <f t="shared" si="33"/>
        <v>6.1779209049380966E-3</v>
      </c>
    </row>
    <row r="2147" spans="1:22" x14ac:dyDescent="0.25">
      <c r="A2147" s="1">
        <v>42230</v>
      </c>
      <c r="B2147">
        <v>582.5</v>
      </c>
      <c r="C2147">
        <v>574.625</v>
      </c>
      <c r="D2147">
        <v>5109066</v>
      </c>
      <c r="E2147" t="s">
        <v>12</v>
      </c>
      <c r="F2147" t="s">
        <v>19</v>
      </c>
      <c r="G2147" t="str">
        <f>IF(OR(F2147="Jan",F2147="Feb",F2147="Mar"),"Q1",
IF(OR(F2147="Apr",F2147="May",F2147="Jun"),"Q2",
IF(OR(F2147="Jul",F2147="Aug",F2147="Sep"),"Q3",
IF(OR(F2147="Oct",F2147="Nov",F2147="Dec"),"Q4",""))))</f>
        <v>Q3</v>
      </c>
      <c r="H2147" t="str">
        <f>"Q"&amp;INT((MONTH(A2147)-1)/3)+1</f>
        <v>Q3</v>
      </c>
      <c r="I2147">
        <v>2015</v>
      </c>
      <c r="J2147" t="str">
        <f>IF(C2147&gt;B2147, "Bullish", IF(B2147&gt;C2147, "Bearish", "Neutral"))</f>
        <v>Bearish</v>
      </c>
      <c r="K2147" t="str">
        <f>IF(C2148&gt;C2147, "Buy", "")</f>
        <v>Buy</v>
      </c>
      <c r="L2147" t="str">
        <f>IF(C2148&lt;C2147, "Sell", "")</f>
        <v/>
      </c>
      <c r="V2147" s="4">
        <f t="shared" si="33"/>
        <v>7.5561312607944735E-3</v>
      </c>
    </row>
    <row r="2148" spans="1:22" x14ac:dyDescent="0.25">
      <c r="A2148" s="1">
        <v>42229</v>
      </c>
      <c r="B2148">
        <v>573.5</v>
      </c>
      <c r="C2148">
        <v>579</v>
      </c>
      <c r="D2148">
        <v>9787960</v>
      </c>
      <c r="E2148" t="s">
        <v>11</v>
      </c>
      <c r="F2148" t="s">
        <v>19</v>
      </c>
      <c r="G2148" t="str">
        <f>IF(OR(F2148="Jan",F2148="Feb",F2148="Mar"),"Q1",
IF(OR(F2148="Apr",F2148="May",F2148="Jun"),"Q2",
IF(OR(F2148="Jul",F2148="Aug",F2148="Sep"),"Q3",
IF(OR(F2148="Oct",F2148="Nov",F2148="Dec"),"Q4",""))))</f>
        <v>Q3</v>
      </c>
      <c r="H2148" t="str">
        <f>"Q"&amp;INT((MONTH(A2148)-1)/3)+1</f>
        <v>Q3</v>
      </c>
      <c r="I2148">
        <v>2015</v>
      </c>
      <c r="J2148" t="str">
        <f>IF(C2148&gt;B2148, "Bullish", IF(B2148&gt;C2148, "Bearish", "Neutral"))</f>
        <v>Bullish</v>
      </c>
      <c r="K2148" t="str">
        <f>IF(C2149&gt;C2148, "Buy", "")</f>
        <v/>
      </c>
      <c r="L2148" t="str">
        <f>IF(C2149&lt;C2148, "Sell", "")</f>
        <v>Sell</v>
      </c>
      <c r="V2148" s="4">
        <f t="shared" si="33"/>
        <v>-1.1883935083914795E-2</v>
      </c>
    </row>
    <row r="2149" spans="1:22" x14ac:dyDescent="0.25">
      <c r="A2149" s="1">
        <v>42228</v>
      </c>
      <c r="B2149">
        <v>557.5</v>
      </c>
      <c r="C2149">
        <v>572.20001219999995</v>
      </c>
      <c r="D2149">
        <v>10168440</v>
      </c>
      <c r="E2149" t="s">
        <v>10</v>
      </c>
      <c r="F2149" t="s">
        <v>19</v>
      </c>
      <c r="G2149" t="str">
        <f>IF(OR(F2149="Jan",F2149="Feb",F2149="Mar"),"Q1",
IF(OR(F2149="Apr",F2149="May",F2149="Jun"),"Q2",
IF(OR(F2149="Jul",F2149="Aug",F2149="Sep"),"Q3",
IF(OR(F2149="Oct",F2149="Nov",F2149="Dec"),"Q4",""))))</f>
        <v>Q3</v>
      </c>
      <c r="H2149" t="str">
        <f>"Q"&amp;INT((MONTH(A2149)-1)/3)+1</f>
        <v>Q3</v>
      </c>
      <c r="I2149">
        <v>2015</v>
      </c>
      <c r="J2149" t="str">
        <f>IF(C2149&gt;B2149, "Bullish", IF(B2149&gt;C2149, "Bearish", "Neutral"))</f>
        <v>Bullish</v>
      </c>
      <c r="K2149" t="str">
        <f>IF(C2150&gt;C2149, "Buy", "")</f>
        <v/>
      </c>
      <c r="L2149" t="str">
        <f>IF(C2150&lt;C2149, "Sell", "")</f>
        <v>Sell</v>
      </c>
      <c r="V2149" s="4">
        <f t="shared" si="33"/>
        <v>-3.1781092931110609E-2</v>
      </c>
    </row>
    <row r="2150" spans="1:22" x14ac:dyDescent="0.25">
      <c r="A2150" s="1">
        <v>42227</v>
      </c>
      <c r="B2150">
        <v>549.40002440000001</v>
      </c>
      <c r="C2150">
        <v>554.57501219999995</v>
      </c>
      <c r="D2150">
        <v>7574406</v>
      </c>
      <c r="E2150" t="s">
        <v>9</v>
      </c>
      <c r="F2150" t="s">
        <v>19</v>
      </c>
      <c r="G2150" t="str">
        <f>IF(OR(F2150="Jan",F2150="Feb",F2150="Mar"),"Q1",
IF(OR(F2150="Apr",F2150="May",F2150="Jun"),"Q2",
IF(OR(F2150="Jul",F2150="Aug",F2150="Sep"),"Q3",
IF(OR(F2150="Oct",F2150="Nov",F2150="Dec"),"Q4",""))))</f>
        <v>Q3</v>
      </c>
      <c r="H2150" t="str">
        <f>"Q"&amp;INT((MONTH(A2150)-1)/3)+1</f>
        <v>Q3</v>
      </c>
      <c r="I2150">
        <v>2015</v>
      </c>
      <c r="J2150" t="str">
        <f>IF(C2150&gt;B2150, "Bullish", IF(B2150&gt;C2150, "Bearish", "Neutral"))</f>
        <v>Bullish</v>
      </c>
      <c r="K2150" t="str">
        <f>IF(C2151&gt;C2150, "Buy", "")</f>
        <v/>
      </c>
      <c r="L2150" t="str">
        <f>IF(C2151&lt;C2150, "Sell", "")</f>
        <v>Sell</v>
      </c>
      <c r="V2150" s="4">
        <f t="shared" si="33"/>
        <v>-2.1316781215469514E-2</v>
      </c>
    </row>
    <row r="2151" spans="1:22" x14ac:dyDescent="0.25">
      <c r="A2151" s="1">
        <v>42226</v>
      </c>
      <c r="B2151">
        <v>549</v>
      </c>
      <c r="C2151">
        <v>543</v>
      </c>
      <c r="D2151">
        <v>3992754</v>
      </c>
      <c r="E2151" t="s">
        <v>7</v>
      </c>
      <c r="F2151" t="s">
        <v>19</v>
      </c>
      <c r="G2151" t="str">
        <f>IF(OR(F2151="Jan",F2151="Feb",F2151="Mar"),"Q1",
IF(OR(F2151="Apr",F2151="May",F2151="Jun"),"Q2",
IF(OR(F2151="Jul",F2151="Aug",F2151="Sep"),"Q3",
IF(OR(F2151="Oct",F2151="Nov",F2151="Dec"),"Q4",""))))</f>
        <v>Q3</v>
      </c>
      <c r="H2151" t="str">
        <f>"Q"&amp;INT((MONTH(A2151)-1)/3)+1</f>
        <v>Q3</v>
      </c>
      <c r="I2151">
        <v>2015</v>
      </c>
      <c r="J2151" t="str">
        <f>IF(C2151&gt;B2151, "Bullish", IF(B2151&gt;C2151, "Bearish", "Neutral"))</f>
        <v>Bearish</v>
      </c>
      <c r="K2151" t="str">
        <f>IF(C2152&gt;C2151, "Buy", "")</f>
        <v>Buy</v>
      </c>
      <c r="L2151" t="str">
        <f>IF(C2152&lt;C2151, "Sell", "")</f>
        <v/>
      </c>
      <c r="V2151" s="4">
        <f t="shared" si="33"/>
        <v>8.7622999395766937E-3</v>
      </c>
    </row>
    <row r="2152" spans="1:22" x14ac:dyDescent="0.25">
      <c r="A2152" s="1">
        <v>42223</v>
      </c>
      <c r="B2152">
        <v>539.75</v>
      </c>
      <c r="C2152">
        <v>547.79998780000005</v>
      </c>
      <c r="D2152">
        <v>4988058</v>
      </c>
      <c r="E2152" t="s">
        <v>12</v>
      </c>
      <c r="F2152" t="s">
        <v>19</v>
      </c>
      <c r="G2152" t="str">
        <f>IF(OR(F2152="Jan",F2152="Feb",F2152="Mar"),"Q1",
IF(OR(F2152="Apr",F2152="May",F2152="Jun"),"Q2",
IF(OR(F2152="Jul",F2152="Aug",F2152="Sep"),"Q3",
IF(OR(F2152="Oct",F2152="Nov",F2152="Dec"),"Q4",""))))</f>
        <v>Q3</v>
      </c>
      <c r="H2152" t="str">
        <f>"Q"&amp;INT((MONTH(A2152)-1)/3)+1</f>
        <v>Q3</v>
      </c>
      <c r="I2152">
        <v>2015</v>
      </c>
      <c r="J2152" t="str">
        <f>IF(C2152&gt;B2152, "Bullish", IF(B2152&gt;C2152, "Bearish", "Neutral"))</f>
        <v>Bullish</v>
      </c>
      <c r="K2152" t="str">
        <f>IF(C2153&gt;C2152, "Buy", "")</f>
        <v/>
      </c>
      <c r="L2152" t="str">
        <f>IF(C2153&lt;C2152, "Sell", "")</f>
        <v>Sell</v>
      </c>
      <c r="V2152" s="4">
        <f t="shared" si="33"/>
        <v>-7.9580705537089687E-3</v>
      </c>
    </row>
    <row r="2153" spans="1:22" x14ac:dyDescent="0.25">
      <c r="A2153" s="1">
        <v>42222</v>
      </c>
      <c r="B2153">
        <v>547</v>
      </c>
      <c r="C2153">
        <v>543.47497559999999</v>
      </c>
      <c r="D2153">
        <v>7238252</v>
      </c>
      <c r="E2153" t="s">
        <v>11</v>
      </c>
      <c r="F2153" t="s">
        <v>19</v>
      </c>
      <c r="G2153" t="str">
        <f>IF(OR(F2153="Jan",F2153="Feb",F2153="Mar"),"Q1",
IF(OR(F2153="Apr",F2153="May",F2153="Jun"),"Q2",
IF(OR(F2153="Jul",F2153="Aug",F2153="Sep"),"Q3",
IF(OR(F2153="Oct",F2153="Nov",F2153="Dec"),"Q4",""))))</f>
        <v>Q3</v>
      </c>
      <c r="H2153" t="str">
        <f>"Q"&amp;INT((MONTH(A2153)-1)/3)+1</f>
        <v>Q3</v>
      </c>
      <c r="I2153">
        <v>2015</v>
      </c>
      <c r="J2153" t="str">
        <f>IF(C2153&gt;B2153, "Bullish", IF(B2153&gt;C2153, "Bearish", "Neutral"))</f>
        <v>Bearish</v>
      </c>
      <c r="K2153" t="str">
        <f>IF(C2154&gt;C2153, "Buy", "")</f>
        <v/>
      </c>
      <c r="L2153" t="str">
        <f>IF(C2154&lt;C2153, "Sell", "")</f>
        <v>Sell</v>
      </c>
      <c r="V2153" s="4">
        <f t="shared" si="33"/>
        <v>-5.5228573984043047E-4</v>
      </c>
    </row>
    <row r="2154" spans="1:22" x14ac:dyDescent="0.25">
      <c r="A2154" s="1">
        <v>42221</v>
      </c>
      <c r="B2154">
        <v>531</v>
      </c>
      <c r="C2154">
        <v>543.17498780000005</v>
      </c>
      <c r="D2154">
        <v>4753476</v>
      </c>
      <c r="E2154" t="s">
        <v>10</v>
      </c>
      <c r="F2154" t="s">
        <v>19</v>
      </c>
      <c r="G2154" t="str">
        <f>IF(OR(F2154="Jan",F2154="Feb",F2154="Mar"),"Q1",
IF(OR(F2154="Apr",F2154="May",F2154="Jun"),"Q2",
IF(OR(F2154="Jul",F2154="Aug",F2154="Sep"),"Q3",
IF(OR(F2154="Oct",F2154="Nov",F2154="Dec"),"Q4",""))))</f>
        <v>Q3</v>
      </c>
      <c r="H2154" t="str">
        <f>"Q"&amp;INT((MONTH(A2154)-1)/3)+1</f>
        <v>Q3</v>
      </c>
      <c r="I2154">
        <v>2015</v>
      </c>
      <c r="J2154" t="str">
        <f>IF(C2154&gt;B2154, "Bullish", IF(B2154&gt;C2154, "Bearish", "Neutral"))</f>
        <v>Bullish</v>
      </c>
      <c r="K2154" t="str">
        <f>IF(C2155&gt;C2154, "Buy", "")</f>
        <v/>
      </c>
      <c r="L2154" t="str">
        <f>IF(C2155&lt;C2154, "Sell", "")</f>
        <v>Sell</v>
      </c>
      <c r="V2154" s="4">
        <f t="shared" si="33"/>
        <v>-2.7524214329628854E-2</v>
      </c>
    </row>
    <row r="2155" spans="1:22" x14ac:dyDescent="0.25">
      <c r="A2155" s="1">
        <v>42220</v>
      </c>
      <c r="B2155">
        <v>539</v>
      </c>
      <c r="C2155">
        <v>528.625</v>
      </c>
      <c r="D2155">
        <v>9099054</v>
      </c>
      <c r="E2155" t="s">
        <v>9</v>
      </c>
      <c r="F2155" t="s">
        <v>19</v>
      </c>
      <c r="G2155" t="str">
        <f>IF(OR(F2155="Jan",F2155="Feb",F2155="Mar"),"Q1",
IF(OR(F2155="Apr",F2155="May",F2155="Jun"),"Q2",
IF(OR(F2155="Jul",F2155="Aug",F2155="Sep"),"Q3",
IF(OR(F2155="Oct",F2155="Nov",F2155="Dec"),"Q4",""))))</f>
        <v>Q3</v>
      </c>
      <c r="H2155" t="str">
        <f>"Q"&amp;INT((MONTH(A2155)-1)/3)+1</f>
        <v>Q3</v>
      </c>
      <c r="I2155">
        <v>2015</v>
      </c>
      <c r="J2155" t="str">
        <f>IF(C2155&gt;B2155, "Bullish", IF(B2155&gt;C2155, "Bearish", "Neutral"))</f>
        <v>Bearish</v>
      </c>
      <c r="K2155" t="str">
        <f>IF(C2156&gt;C2155, "Buy", "")</f>
        <v>Buy</v>
      </c>
      <c r="L2155" t="str">
        <f>IF(C2156&lt;C2155, "Sell", "")</f>
        <v/>
      </c>
      <c r="V2155" s="4">
        <f t="shared" si="33"/>
        <v>2.0112101748431858E-2</v>
      </c>
    </row>
    <row r="2156" spans="1:22" x14ac:dyDescent="0.25">
      <c r="A2156" s="1">
        <v>42219</v>
      </c>
      <c r="B2156">
        <v>539</v>
      </c>
      <c r="C2156">
        <v>539.47497559999999</v>
      </c>
      <c r="D2156">
        <v>7961012</v>
      </c>
      <c r="E2156" t="s">
        <v>7</v>
      </c>
      <c r="F2156" t="s">
        <v>19</v>
      </c>
      <c r="G2156" t="str">
        <f>IF(OR(F2156="Jan",F2156="Feb",F2156="Mar"),"Q1",
IF(OR(F2156="Apr",F2156="May",F2156="Jun"),"Q2",
IF(OR(F2156="Jul",F2156="Aug",F2156="Sep"),"Q3",
IF(OR(F2156="Oct",F2156="Nov",F2156="Dec"),"Q4",""))))</f>
        <v>Q3</v>
      </c>
      <c r="H2156" t="str">
        <f>"Q"&amp;INT((MONTH(A2156)-1)/3)+1</f>
        <v>Q3</v>
      </c>
      <c r="I2156">
        <v>2015</v>
      </c>
      <c r="J2156" t="str">
        <f>IF(C2156&gt;B2156, "Bullish", IF(B2156&gt;C2156, "Bearish", "Neutral"))</f>
        <v>Bullish</v>
      </c>
      <c r="K2156" t="str">
        <f>IF(C2157&gt;C2156, "Buy", "")</f>
        <v/>
      </c>
      <c r="L2156" t="str">
        <f>IF(C2157&lt;C2156, "Sell", "")</f>
        <v>Sell</v>
      </c>
      <c r="V2156" s="4">
        <f t="shared" si="33"/>
        <v>-1.7639871072999422E-3</v>
      </c>
    </row>
    <row r="2157" spans="1:22" x14ac:dyDescent="0.25">
      <c r="A2157" s="1">
        <v>42216</v>
      </c>
      <c r="B2157">
        <v>539.27502440000001</v>
      </c>
      <c r="C2157">
        <v>538.52502440000001</v>
      </c>
      <c r="D2157">
        <v>7931012</v>
      </c>
      <c r="E2157" t="s">
        <v>12</v>
      </c>
      <c r="F2157" t="s">
        <v>18</v>
      </c>
      <c r="G2157" t="str">
        <f>IF(OR(F2157="Jan",F2157="Feb",F2157="Mar"),"Q1",
IF(OR(F2157="Apr",F2157="May",F2157="Jun"),"Q2",
IF(OR(F2157="Jul",F2157="Aug",F2157="Sep"),"Q3",
IF(OR(F2157="Oct",F2157="Nov",F2157="Dec"),"Q4",""))))</f>
        <v>Q3</v>
      </c>
      <c r="H2157" t="str">
        <f>"Q"&amp;INT((MONTH(A2157)-1)/3)+1</f>
        <v>Q3</v>
      </c>
      <c r="I2157">
        <v>2015</v>
      </c>
      <c r="J2157" t="str">
        <f>IF(C2157&gt;B2157, "Bullish", IF(B2157&gt;C2157, "Bearish", "Neutral"))</f>
        <v>Bearish</v>
      </c>
      <c r="K2157" t="str">
        <f>IF(C2158&gt;C2157, "Buy", "")</f>
        <v/>
      </c>
      <c r="L2157" t="str">
        <f>IF(C2158&lt;C2157, "Sell", "")</f>
        <v>Sell</v>
      </c>
      <c r="V2157" s="4">
        <f t="shared" si="33"/>
        <v>-6.5888306542056197E-3</v>
      </c>
    </row>
    <row r="2158" spans="1:22" x14ac:dyDescent="0.25">
      <c r="A2158" s="1">
        <v>42215</v>
      </c>
      <c r="B2158">
        <v>545</v>
      </c>
      <c r="C2158">
        <v>535</v>
      </c>
      <c r="D2158">
        <v>11956598</v>
      </c>
      <c r="E2158" t="s">
        <v>11</v>
      </c>
      <c r="F2158" t="s">
        <v>18</v>
      </c>
      <c r="G2158" t="str">
        <f>IF(OR(F2158="Jan",F2158="Feb",F2158="Mar"),"Q1",
IF(OR(F2158="Apr",F2158="May",F2158="Jun"),"Q2",
IF(OR(F2158="Jul",F2158="Aug",F2158="Sep"),"Q3",
IF(OR(F2158="Oct",F2158="Nov",F2158="Dec"),"Q4",""))))</f>
        <v>Q3</v>
      </c>
      <c r="H2158" t="str">
        <f>"Q"&amp;INT((MONTH(A2158)-1)/3)+1</f>
        <v>Q3</v>
      </c>
      <c r="I2158">
        <v>2015</v>
      </c>
      <c r="J2158" t="str">
        <f>IF(C2158&gt;B2158, "Bullish", IF(B2158&gt;C2158, "Bearish", "Neutral"))</f>
        <v>Bearish</v>
      </c>
      <c r="K2158" t="str">
        <f>IF(C2159&gt;C2158, "Buy", "")</f>
        <v>Buy</v>
      </c>
      <c r="L2158" t="str">
        <f>IF(C2159&lt;C2158, "Sell", "")</f>
        <v/>
      </c>
      <c r="V2158" s="4">
        <f t="shared" si="33"/>
        <v>1.4188339832139674E-2</v>
      </c>
    </row>
    <row r="2159" spans="1:22" x14ac:dyDescent="0.25">
      <c r="A2159" s="1">
        <v>42214</v>
      </c>
      <c r="B2159">
        <v>537</v>
      </c>
      <c r="C2159">
        <v>542.70001219999995</v>
      </c>
      <c r="D2159">
        <v>7071334</v>
      </c>
      <c r="E2159" t="s">
        <v>10</v>
      </c>
      <c r="F2159" t="s">
        <v>18</v>
      </c>
      <c r="G2159" t="str">
        <f>IF(OR(F2159="Jan",F2159="Feb",F2159="Mar"),"Q1",
IF(OR(F2159="Apr",F2159="May",F2159="Jun"),"Q2",
IF(OR(F2159="Jul",F2159="Aug",F2159="Sep"),"Q3",
IF(OR(F2159="Oct",F2159="Nov",F2159="Dec"),"Q4",""))))</f>
        <v>Q3</v>
      </c>
      <c r="H2159" t="str">
        <f>"Q"&amp;INT((MONTH(A2159)-1)/3)+1</f>
        <v>Q3</v>
      </c>
      <c r="I2159">
        <v>2015</v>
      </c>
      <c r="J2159" t="str">
        <f>IF(C2159&gt;B2159, "Bullish", IF(B2159&gt;C2159, "Bearish", "Neutral"))</f>
        <v>Bullish</v>
      </c>
      <c r="K2159" t="str">
        <f>IF(C2160&gt;C2159, "Buy", "")</f>
        <v/>
      </c>
      <c r="L2159" t="str">
        <f>IF(C2160&lt;C2159, "Sell", "")</f>
        <v>Sell</v>
      </c>
      <c r="V2159" s="4">
        <f t="shared" si="33"/>
        <v>-2.1216586835098559E-2</v>
      </c>
    </row>
    <row r="2160" spans="1:22" x14ac:dyDescent="0.25">
      <c r="A2160" s="1">
        <v>42213</v>
      </c>
      <c r="B2160">
        <v>534.25</v>
      </c>
      <c r="C2160">
        <v>531.42498780000005</v>
      </c>
      <c r="D2160">
        <v>8476602</v>
      </c>
      <c r="E2160" t="s">
        <v>9</v>
      </c>
      <c r="F2160" t="s">
        <v>18</v>
      </c>
      <c r="G2160" t="str">
        <f>IF(OR(F2160="Jan",F2160="Feb",F2160="Mar"),"Q1",
IF(OR(F2160="Apr",F2160="May",F2160="Jun"),"Q2",
IF(OR(F2160="Jul",F2160="Aug",F2160="Sep"),"Q3",
IF(OR(F2160="Oct",F2160="Nov",F2160="Dec"),"Q4",""))))</f>
        <v>Q3</v>
      </c>
      <c r="H2160" t="str">
        <f>"Q"&amp;INT((MONTH(A2160)-1)/3)+1</f>
        <v>Q3</v>
      </c>
      <c r="I2160">
        <v>2015</v>
      </c>
      <c r="J2160" t="str">
        <f>IF(C2160&gt;B2160, "Bullish", IF(B2160&gt;C2160, "Bearish", "Neutral"))</f>
        <v>Bearish</v>
      </c>
      <c r="K2160" t="str">
        <f>IF(C2161&gt;C2160, "Buy", "")</f>
        <v>Buy</v>
      </c>
      <c r="L2160" t="str">
        <f>IF(C2161&lt;C2160, "Sell", "")</f>
        <v/>
      </c>
      <c r="V2160" s="4">
        <f t="shared" si="33"/>
        <v>2.2998902541680856E-3</v>
      </c>
    </row>
    <row r="2161" spans="1:22" x14ac:dyDescent="0.25">
      <c r="A2161" s="1">
        <v>42212</v>
      </c>
      <c r="B2161">
        <v>543.45001219999995</v>
      </c>
      <c r="C2161">
        <v>532.65002440000001</v>
      </c>
      <c r="D2161">
        <v>6752244</v>
      </c>
      <c r="E2161" t="s">
        <v>7</v>
      </c>
      <c r="F2161" t="s">
        <v>18</v>
      </c>
      <c r="G2161" t="str">
        <f>IF(OR(F2161="Jan",F2161="Feb",F2161="Mar"),"Q1",
IF(OR(F2161="Apr",F2161="May",F2161="Jun"),"Q2",
IF(OR(F2161="Jul",F2161="Aug",F2161="Sep"),"Q3",
IF(OR(F2161="Oct",F2161="Nov",F2161="Dec"),"Q4",""))))</f>
        <v>Q3</v>
      </c>
      <c r="H2161" t="str">
        <f>"Q"&amp;INT((MONTH(A2161)-1)/3)+1</f>
        <v>Q3</v>
      </c>
      <c r="I2161">
        <v>2015</v>
      </c>
      <c r="J2161" t="str">
        <f>IF(C2161&gt;B2161, "Bullish", IF(B2161&gt;C2161, "Bearish", "Neutral"))</f>
        <v>Bearish</v>
      </c>
      <c r="K2161" t="str">
        <f>IF(C2162&gt;C2161, "Buy", "")</f>
        <v>Buy</v>
      </c>
      <c r="L2161" t="str">
        <f>IF(C2162&lt;C2161, "Sell", "")</f>
        <v/>
      </c>
      <c r="V2161" s="4">
        <f t="shared" si="33"/>
        <v>2.0503794869706406E-2</v>
      </c>
    </row>
    <row r="2162" spans="1:22" x14ac:dyDescent="0.25">
      <c r="A2162" s="1">
        <v>42209</v>
      </c>
      <c r="B2162">
        <v>547.77502440000001</v>
      </c>
      <c r="C2162">
        <v>543.79998780000005</v>
      </c>
      <c r="D2162">
        <v>4480302</v>
      </c>
      <c r="E2162" t="s">
        <v>12</v>
      </c>
      <c r="F2162" t="s">
        <v>18</v>
      </c>
      <c r="G2162" t="str">
        <f>IF(OR(F2162="Jan",F2162="Feb",F2162="Mar"),"Q1",
IF(OR(F2162="Apr",F2162="May",F2162="Jun"),"Q2",
IF(OR(F2162="Jul",F2162="Aug",F2162="Sep"),"Q3",
IF(OR(F2162="Oct",F2162="Nov",F2162="Dec"),"Q4",""))))</f>
        <v>Q3</v>
      </c>
      <c r="H2162" t="str">
        <f>"Q"&amp;INT((MONTH(A2162)-1)/3)+1</f>
        <v>Q3</v>
      </c>
      <c r="I2162">
        <v>2015</v>
      </c>
      <c r="J2162" t="str">
        <f>IF(C2162&gt;B2162, "Bullish", IF(B2162&gt;C2162, "Bearish", "Neutral"))</f>
        <v>Bearish</v>
      </c>
      <c r="K2162" t="str">
        <f>IF(C2163&gt;C2162, "Buy", "")</f>
        <v>Buy</v>
      </c>
      <c r="L2162" t="str">
        <f>IF(C2163&lt;C2162, "Sell", "")</f>
        <v/>
      </c>
      <c r="V2162" s="4">
        <f t="shared" si="33"/>
        <v>9.4717890710381541E-3</v>
      </c>
    </row>
    <row r="2163" spans="1:22" x14ac:dyDescent="0.25">
      <c r="A2163" s="1">
        <v>42208</v>
      </c>
      <c r="B2163">
        <v>551.97497559999999</v>
      </c>
      <c r="C2163">
        <v>549</v>
      </c>
      <c r="D2163">
        <v>7710748</v>
      </c>
      <c r="E2163" t="s">
        <v>11</v>
      </c>
      <c r="F2163" t="s">
        <v>18</v>
      </c>
      <c r="G2163" t="str">
        <f>IF(OR(F2163="Jan",F2163="Feb",F2163="Mar"),"Q1",
IF(OR(F2163="Apr",F2163="May",F2163="Jun"),"Q2",
IF(OR(F2163="Jul",F2163="Aug",F2163="Sep"),"Q3",
IF(OR(F2163="Oct",F2163="Nov",F2163="Dec"),"Q4",""))))</f>
        <v>Q3</v>
      </c>
      <c r="H2163" t="str">
        <f>"Q"&amp;INT((MONTH(A2163)-1)/3)+1</f>
        <v>Q3</v>
      </c>
      <c r="I2163">
        <v>2015</v>
      </c>
      <c r="J2163" t="str">
        <f>IF(C2163&gt;B2163, "Bullish", IF(B2163&gt;C2163, "Bearish", "Neutral"))</f>
        <v>Bearish</v>
      </c>
      <c r="K2163" t="str">
        <f>IF(C2164&gt;C2163, "Buy", "")</f>
        <v>Buy</v>
      </c>
      <c r="L2163" t="str">
        <f>IF(C2164&lt;C2163, "Sell", "")</f>
        <v/>
      </c>
      <c r="V2163" s="4">
        <f t="shared" si="33"/>
        <v>4.6684714554586322E-3</v>
      </c>
    </row>
    <row r="2164" spans="1:22" x14ac:dyDescent="0.25">
      <c r="A2164" s="1">
        <v>42207</v>
      </c>
      <c r="B2164">
        <v>552.5</v>
      </c>
      <c r="C2164">
        <v>551.57501219999995</v>
      </c>
      <c r="D2164">
        <v>12665660</v>
      </c>
      <c r="E2164" t="s">
        <v>10</v>
      </c>
      <c r="F2164" t="s">
        <v>18</v>
      </c>
      <c r="G2164" t="str">
        <f>IF(OR(F2164="Jan",F2164="Feb",F2164="Mar"),"Q1",
IF(OR(F2164="Apr",F2164="May",F2164="Jun"),"Q2",
IF(OR(F2164="Jul",F2164="Aug",F2164="Sep"),"Q3",
IF(OR(F2164="Oct",F2164="Nov",F2164="Dec"),"Q4",""))))</f>
        <v>Q3</v>
      </c>
      <c r="H2164" t="str">
        <f>"Q"&amp;INT((MONTH(A2164)-1)/3)+1</f>
        <v>Q3</v>
      </c>
      <c r="I2164">
        <v>2015</v>
      </c>
      <c r="J2164" t="str">
        <f>IF(C2164&gt;B2164, "Bullish", IF(B2164&gt;C2164, "Bearish", "Neutral"))</f>
        <v>Bearish</v>
      </c>
      <c r="K2164" t="str">
        <f>IF(C2165&gt;C2164, "Buy", "")</f>
        <v>Buy</v>
      </c>
      <c r="L2164" t="str">
        <f>IF(C2165&lt;C2164, "Sell", "")</f>
        <v/>
      </c>
      <c r="V2164" s="4">
        <f t="shared" si="33"/>
        <v>8.5381744409010422E-3</v>
      </c>
    </row>
    <row r="2165" spans="1:22" x14ac:dyDescent="0.25">
      <c r="A2165" s="1">
        <v>42206</v>
      </c>
      <c r="B2165">
        <v>517.5</v>
      </c>
      <c r="C2165">
        <v>556.32501219999995</v>
      </c>
      <c r="D2165">
        <v>38310112</v>
      </c>
      <c r="E2165" t="s">
        <v>9</v>
      </c>
      <c r="F2165" t="s">
        <v>18</v>
      </c>
      <c r="G2165" t="str">
        <f>IF(OR(F2165="Jan",F2165="Feb",F2165="Mar"),"Q1",
IF(OR(F2165="Apr",F2165="May",F2165="Jun"),"Q2",
IF(OR(F2165="Jul",F2165="Aug",F2165="Sep"),"Q3",
IF(OR(F2165="Oct",F2165="Nov",F2165="Dec"),"Q4",""))))</f>
        <v>Q3</v>
      </c>
      <c r="H2165" t="str">
        <f>"Q"&amp;INT((MONTH(A2165)-1)/3)+1</f>
        <v>Q3</v>
      </c>
      <c r="I2165">
        <v>2015</v>
      </c>
      <c r="J2165" t="str">
        <f>IF(C2165&gt;B2165, "Bullish", IF(B2165&gt;C2165, "Bearish", "Neutral"))</f>
        <v>Bullish</v>
      </c>
      <c r="K2165" t="str">
        <f>IF(C2166&gt;C2165, "Buy", "")</f>
        <v/>
      </c>
      <c r="L2165" t="str">
        <f>IF(C2166&lt;C2165, "Sell", "")</f>
        <v>Sell</v>
      </c>
      <c r="V2165" s="4">
        <f t="shared" si="33"/>
        <v>-0.11126094821473148</v>
      </c>
    </row>
    <row r="2166" spans="1:22" x14ac:dyDescent="0.25">
      <c r="A2166" s="1">
        <v>42205</v>
      </c>
      <c r="B2166">
        <v>500.7000122</v>
      </c>
      <c r="C2166">
        <v>500.625</v>
      </c>
      <c r="D2166">
        <v>4377180</v>
      </c>
      <c r="E2166" t="s">
        <v>7</v>
      </c>
      <c r="F2166" t="s">
        <v>18</v>
      </c>
      <c r="G2166" t="str">
        <f>IF(OR(F2166="Jan",F2166="Feb",F2166="Mar"),"Q1",
IF(OR(F2166="Apr",F2166="May",F2166="Jun"),"Q2",
IF(OR(F2166="Jul",F2166="Aug",F2166="Sep"),"Q3",
IF(OR(F2166="Oct",F2166="Nov",F2166="Dec"),"Q4",""))))</f>
        <v>Q3</v>
      </c>
      <c r="H2166" t="str">
        <f>"Q"&amp;INT((MONTH(A2166)-1)/3)+1</f>
        <v>Q3</v>
      </c>
      <c r="I2166">
        <v>2015</v>
      </c>
      <c r="J2166" t="str">
        <f>IF(C2166&gt;B2166, "Bullish", IF(B2166&gt;C2166, "Bearish", "Neutral"))</f>
        <v>Bearish</v>
      </c>
      <c r="K2166" t="str">
        <f>IF(C2167&gt;C2166, "Buy", "")</f>
        <v>Buy</v>
      </c>
      <c r="L2166" t="str">
        <f>IF(C2167&lt;C2166, "Sell", "")</f>
        <v/>
      </c>
      <c r="V2166" s="4">
        <f t="shared" si="33"/>
        <v>5.9886770935006783E-4</v>
      </c>
    </row>
    <row r="2167" spans="1:22" x14ac:dyDescent="0.25">
      <c r="A2167" s="1">
        <v>42202</v>
      </c>
      <c r="B2167">
        <v>495.5</v>
      </c>
      <c r="C2167">
        <v>500.9249878</v>
      </c>
      <c r="D2167">
        <v>3447978</v>
      </c>
      <c r="E2167" t="s">
        <v>12</v>
      </c>
      <c r="F2167" t="s">
        <v>18</v>
      </c>
      <c r="G2167" t="str">
        <f>IF(OR(F2167="Jan",F2167="Feb",F2167="Mar"),"Q1",
IF(OR(F2167="Apr",F2167="May",F2167="Jun"),"Q2",
IF(OR(F2167="Jul",F2167="Aug",F2167="Sep"),"Q3",
IF(OR(F2167="Oct",F2167="Nov",F2167="Dec"),"Q4",""))))</f>
        <v>Q3</v>
      </c>
      <c r="H2167" t="str">
        <f>"Q"&amp;INT((MONTH(A2167)-1)/3)+1</f>
        <v>Q3</v>
      </c>
      <c r="I2167">
        <v>2015</v>
      </c>
      <c r="J2167" t="str">
        <f>IF(C2167&gt;B2167, "Bullish", IF(B2167&gt;C2167, "Bearish", "Neutral"))</f>
        <v>Bullish</v>
      </c>
      <c r="K2167" t="str">
        <f>IF(C2168&gt;C2167, "Buy", "")</f>
        <v/>
      </c>
      <c r="L2167" t="str">
        <f>IF(C2168&lt;C2167, "Sell", "")</f>
        <v>Sell</v>
      </c>
      <c r="V2167" s="4">
        <f t="shared" si="33"/>
        <v>-1.2941699568160027E-2</v>
      </c>
    </row>
    <row r="2168" spans="1:22" x14ac:dyDescent="0.25">
      <c r="A2168" s="1">
        <v>42201</v>
      </c>
      <c r="B2168">
        <v>493.85000609999997</v>
      </c>
      <c r="C2168">
        <v>494.52499390000003</v>
      </c>
      <c r="D2168">
        <v>3472938</v>
      </c>
      <c r="E2168" t="s">
        <v>11</v>
      </c>
      <c r="F2168" t="s">
        <v>18</v>
      </c>
      <c r="G2168" t="str">
        <f>IF(OR(F2168="Jan",F2168="Feb",F2168="Mar"),"Q1",
IF(OR(F2168="Apr",F2168="May",F2168="Jun"),"Q2",
IF(OR(F2168="Jul",F2168="Aug",F2168="Sep"),"Q3",
IF(OR(F2168="Oct",F2168="Nov",F2168="Dec"),"Q4",""))))</f>
        <v>Q3</v>
      </c>
      <c r="H2168" t="str">
        <f>"Q"&amp;INT((MONTH(A2168)-1)/3)+1</f>
        <v>Q3</v>
      </c>
      <c r="I2168">
        <v>2015</v>
      </c>
      <c r="J2168" t="str">
        <f>IF(C2168&gt;B2168, "Bullish", IF(B2168&gt;C2168, "Bearish", "Neutral"))</f>
        <v>Bullish</v>
      </c>
      <c r="K2168" t="str">
        <f>IF(C2169&gt;C2168, "Buy", "")</f>
        <v/>
      </c>
      <c r="L2168" t="str">
        <f>IF(C2169&lt;C2168, "Sell", "")</f>
        <v>Sell</v>
      </c>
      <c r="V2168" s="4">
        <f t="shared" si="33"/>
        <v>-5.1321014227642819E-3</v>
      </c>
    </row>
    <row r="2169" spans="1:22" x14ac:dyDescent="0.25">
      <c r="A2169" s="1">
        <v>42200</v>
      </c>
      <c r="B2169">
        <v>485</v>
      </c>
      <c r="C2169">
        <v>492</v>
      </c>
      <c r="D2169">
        <v>4129566</v>
      </c>
      <c r="E2169" t="s">
        <v>10</v>
      </c>
      <c r="F2169" t="s">
        <v>18</v>
      </c>
      <c r="G2169" t="str">
        <f>IF(OR(F2169="Jan",F2169="Feb",F2169="Mar"),"Q1",
IF(OR(F2169="Apr",F2169="May",F2169="Jun"),"Q2",
IF(OR(F2169="Jul",F2169="Aug",F2169="Sep"),"Q3",
IF(OR(F2169="Oct",F2169="Nov",F2169="Dec"),"Q4",""))))</f>
        <v>Q3</v>
      </c>
      <c r="H2169" t="str">
        <f>"Q"&amp;INT((MONTH(A2169)-1)/3)+1</f>
        <v>Q3</v>
      </c>
      <c r="I2169">
        <v>2015</v>
      </c>
      <c r="J2169" t="str">
        <f>IF(C2169&gt;B2169, "Bullish", IF(B2169&gt;C2169, "Bearish", "Neutral"))</f>
        <v>Bullish</v>
      </c>
      <c r="K2169" t="str">
        <f>IF(C2170&gt;C2169, "Buy", "")</f>
        <v/>
      </c>
      <c r="L2169" t="str">
        <f>IF(C2170&lt;C2169, "Sell", "")</f>
        <v>Sell</v>
      </c>
      <c r="V2169" s="4">
        <f t="shared" si="33"/>
        <v>-1.3127413127413128E-2</v>
      </c>
    </row>
    <row r="2170" spans="1:22" x14ac:dyDescent="0.25">
      <c r="A2170" s="1">
        <v>42199</v>
      </c>
      <c r="B2170">
        <v>477.5</v>
      </c>
      <c r="C2170">
        <v>485.625</v>
      </c>
      <c r="D2170">
        <v>5367074</v>
      </c>
      <c r="E2170" t="s">
        <v>9</v>
      </c>
      <c r="F2170" t="s">
        <v>18</v>
      </c>
      <c r="G2170" t="str">
        <f>IF(OR(F2170="Jan",F2170="Feb",F2170="Mar"),"Q1",
IF(OR(F2170="Apr",F2170="May",F2170="Jun"),"Q2",
IF(OR(F2170="Jul",F2170="Aug",F2170="Sep"),"Q3",
IF(OR(F2170="Oct",F2170="Nov",F2170="Dec"),"Q4",""))))</f>
        <v>Q3</v>
      </c>
      <c r="H2170" t="str">
        <f>"Q"&amp;INT((MONTH(A2170)-1)/3)+1</f>
        <v>Q3</v>
      </c>
      <c r="I2170">
        <v>2015</v>
      </c>
      <c r="J2170" t="str">
        <f>IF(C2170&gt;B2170, "Bullish", IF(B2170&gt;C2170, "Bearish", "Neutral"))</f>
        <v>Bullish</v>
      </c>
      <c r="K2170" t="str">
        <f>IF(C2171&gt;C2170, "Buy", "")</f>
        <v/>
      </c>
      <c r="L2170" t="str">
        <f>IF(C2171&lt;C2170, "Sell", "")</f>
        <v>Sell</v>
      </c>
      <c r="V2170" s="4">
        <f t="shared" si="33"/>
        <v>-2.2206993693784503E-2</v>
      </c>
    </row>
    <row r="2171" spans="1:22" x14ac:dyDescent="0.25">
      <c r="A2171" s="1">
        <v>42198</v>
      </c>
      <c r="B2171">
        <v>470.5</v>
      </c>
      <c r="C2171">
        <v>475.0750122</v>
      </c>
      <c r="D2171">
        <v>6531768</v>
      </c>
      <c r="E2171" t="s">
        <v>7</v>
      </c>
      <c r="F2171" t="s">
        <v>18</v>
      </c>
      <c r="G2171" t="str">
        <f>IF(OR(F2171="Jan",F2171="Feb",F2171="Mar"),"Q1",
IF(OR(F2171="Apr",F2171="May",F2171="Jun"),"Q2",
IF(OR(F2171="Jul",F2171="Aug",F2171="Sep"),"Q3",
IF(OR(F2171="Oct",F2171="Nov",F2171="Dec"),"Q4",""))))</f>
        <v>Q3</v>
      </c>
      <c r="H2171" t="str">
        <f>"Q"&amp;INT((MONTH(A2171)-1)/3)+1</f>
        <v>Q3</v>
      </c>
      <c r="I2171">
        <v>2015</v>
      </c>
      <c r="J2171" t="str">
        <f>IF(C2171&gt;B2171, "Bullish", IF(B2171&gt;C2171, "Bearish", "Neutral"))</f>
        <v>Bullish</v>
      </c>
      <c r="K2171" t="str">
        <f>IF(C2172&gt;C2171, "Buy", "")</f>
        <v/>
      </c>
      <c r="L2171" t="str">
        <f>IF(C2172&lt;C2171, "Sell", "")</f>
        <v>Sell</v>
      </c>
      <c r="V2171" s="4">
        <f t="shared" si="33"/>
        <v>-1.3493359360000007E-2</v>
      </c>
    </row>
    <row r="2172" spans="1:22" x14ac:dyDescent="0.25">
      <c r="A2172" s="1">
        <v>42195</v>
      </c>
      <c r="B2172">
        <v>474.0499878</v>
      </c>
      <c r="C2172">
        <v>468.75</v>
      </c>
      <c r="D2172">
        <v>7411522</v>
      </c>
      <c r="E2172" t="s">
        <v>12</v>
      </c>
      <c r="F2172" t="s">
        <v>18</v>
      </c>
      <c r="G2172" t="str">
        <f>IF(OR(F2172="Jan",F2172="Feb",F2172="Mar"),"Q1",
IF(OR(F2172="Apr",F2172="May",F2172="Jun"),"Q2",
IF(OR(F2172="Jul",F2172="Aug",F2172="Sep"),"Q3",
IF(OR(F2172="Oct",F2172="Nov",F2172="Dec"),"Q4",""))))</f>
        <v>Q3</v>
      </c>
      <c r="H2172" t="str">
        <f>"Q"&amp;INT((MONTH(A2172)-1)/3)+1</f>
        <v>Q3</v>
      </c>
      <c r="I2172">
        <v>2015</v>
      </c>
      <c r="J2172" t="str">
        <f>IF(C2172&gt;B2172, "Bullish", IF(B2172&gt;C2172, "Bearish", "Neutral"))</f>
        <v>Bearish</v>
      </c>
      <c r="K2172" t="str">
        <f>IF(C2173&gt;C2172, "Buy", "")</f>
        <v>Buy</v>
      </c>
      <c r="L2172" t="str">
        <f>IF(C2173&lt;C2172, "Sell", "")</f>
        <v/>
      </c>
      <c r="V2172" s="4">
        <f t="shared" si="33"/>
        <v>5.3304904051172707E-4</v>
      </c>
    </row>
    <row r="2173" spans="1:22" x14ac:dyDescent="0.25">
      <c r="A2173" s="1">
        <v>42194</v>
      </c>
      <c r="B2173">
        <v>478.75</v>
      </c>
      <c r="C2173">
        <v>469</v>
      </c>
      <c r="D2173">
        <v>8587772</v>
      </c>
      <c r="E2173" t="s">
        <v>11</v>
      </c>
      <c r="F2173" t="s">
        <v>18</v>
      </c>
      <c r="G2173" t="str">
        <f>IF(OR(F2173="Jan",F2173="Feb",F2173="Mar"),"Q1",
IF(OR(F2173="Apr",F2173="May",F2173="Jun"),"Q2",
IF(OR(F2173="Jul",F2173="Aug",F2173="Sep"),"Q3",
IF(OR(F2173="Oct",F2173="Nov",F2173="Dec"),"Q4",""))))</f>
        <v>Q3</v>
      </c>
      <c r="H2173" t="str">
        <f>"Q"&amp;INT((MONTH(A2173)-1)/3)+1</f>
        <v>Q3</v>
      </c>
      <c r="I2173">
        <v>2015</v>
      </c>
      <c r="J2173" t="str">
        <f>IF(C2173&gt;B2173, "Bullish", IF(B2173&gt;C2173, "Bearish", "Neutral"))</f>
        <v>Bearish</v>
      </c>
      <c r="K2173" t="str">
        <f>IF(C2174&gt;C2173, "Buy", "")</f>
        <v>Buy</v>
      </c>
      <c r="L2173" t="str">
        <f>IF(C2174&lt;C2173, "Sell", "")</f>
        <v/>
      </c>
      <c r="V2173" s="4">
        <f t="shared" si="33"/>
        <v>2.0365535248041775E-2</v>
      </c>
    </row>
    <row r="2174" spans="1:22" x14ac:dyDescent="0.25">
      <c r="A2174" s="1">
        <v>42193</v>
      </c>
      <c r="B2174">
        <v>489.5</v>
      </c>
      <c r="C2174">
        <v>478.75</v>
      </c>
      <c r="D2174">
        <v>7024178</v>
      </c>
      <c r="E2174" t="s">
        <v>10</v>
      </c>
      <c r="F2174" t="s">
        <v>18</v>
      </c>
      <c r="G2174" t="str">
        <f>IF(OR(F2174="Jan",F2174="Feb",F2174="Mar"),"Q1",
IF(OR(F2174="Apr",F2174="May",F2174="Jun"),"Q2",
IF(OR(F2174="Jul",F2174="Aug",F2174="Sep"),"Q3",
IF(OR(F2174="Oct",F2174="Nov",F2174="Dec"),"Q4",""))))</f>
        <v>Q3</v>
      </c>
      <c r="H2174" t="str">
        <f>"Q"&amp;INT((MONTH(A2174)-1)/3)+1</f>
        <v>Q3</v>
      </c>
      <c r="I2174">
        <v>2015</v>
      </c>
      <c r="J2174" t="str">
        <f>IF(C2174&gt;B2174, "Bullish", IF(B2174&gt;C2174, "Bearish", "Neutral"))</f>
        <v>Bearish</v>
      </c>
      <c r="K2174" t="str">
        <f>IF(C2175&gt;C2174, "Buy", "")</f>
        <v>Buy</v>
      </c>
      <c r="L2174" t="str">
        <f>IF(C2175&lt;C2174, "Sell", "")</f>
        <v/>
      </c>
      <c r="V2174" s="4">
        <f t="shared" si="33"/>
        <v>2.3457419683834777E-2</v>
      </c>
    </row>
    <row r="2175" spans="1:22" x14ac:dyDescent="0.25">
      <c r="A2175" s="1">
        <v>42192</v>
      </c>
      <c r="B2175">
        <v>492.5</v>
      </c>
      <c r="C2175">
        <v>490.25</v>
      </c>
      <c r="D2175">
        <v>3497418</v>
      </c>
      <c r="E2175" t="s">
        <v>9</v>
      </c>
      <c r="F2175" t="s">
        <v>18</v>
      </c>
      <c r="G2175" t="str">
        <f>IF(OR(F2175="Jan",F2175="Feb",F2175="Mar"),"Q1",
IF(OR(F2175="Apr",F2175="May",F2175="Jun"),"Q2",
IF(OR(F2175="Jul",F2175="Aug",F2175="Sep"),"Q3",
IF(OR(F2175="Oct",F2175="Nov",F2175="Dec"),"Q4",""))))</f>
        <v>Q3</v>
      </c>
      <c r="H2175" t="str">
        <f>"Q"&amp;INT((MONTH(A2175)-1)/3)+1</f>
        <v>Q3</v>
      </c>
      <c r="I2175">
        <v>2015</v>
      </c>
      <c r="J2175" t="str">
        <f>IF(C2175&gt;B2175, "Bullish", IF(B2175&gt;C2175, "Bearish", "Neutral"))</f>
        <v>Bearish</v>
      </c>
      <c r="K2175" t="str">
        <f>IF(C2176&gt;C2175, "Buy", "")</f>
        <v>Buy</v>
      </c>
      <c r="L2175" t="str">
        <f>IF(C2176&lt;C2175, "Sell", "")</f>
        <v/>
      </c>
      <c r="V2175" s="4">
        <f t="shared" si="33"/>
        <v>2.8475417825079459E-3</v>
      </c>
    </row>
    <row r="2176" spans="1:22" x14ac:dyDescent="0.25">
      <c r="A2176" s="1">
        <v>42191</v>
      </c>
      <c r="B2176">
        <v>492.5</v>
      </c>
      <c r="C2176">
        <v>491.64999390000003</v>
      </c>
      <c r="D2176">
        <v>4305602</v>
      </c>
      <c r="E2176" t="s">
        <v>7</v>
      </c>
      <c r="F2176" t="s">
        <v>18</v>
      </c>
      <c r="G2176" t="str">
        <f>IF(OR(F2176="Jan",F2176="Feb",F2176="Mar"),"Q1",
IF(OR(F2176="Apr",F2176="May",F2176="Jun"),"Q2",
IF(OR(F2176="Jul",F2176="Aug",F2176="Sep"),"Q3",
IF(OR(F2176="Oct",F2176="Nov",F2176="Dec"),"Q4",""))))</f>
        <v>Q3</v>
      </c>
      <c r="H2176" t="str">
        <f>"Q"&amp;INT((MONTH(A2176)-1)/3)+1</f>
        <v>Q3</v>
      </c>
      <c r="I2176">
        <v>2015</v>
      </c>
      <c r="J2176" t="str">
        <f>IF(C2176&gt;B2176, "Bullish", IF(B2176&gt;C2176, "Bearish", "Neutral"))</f>
        <v>Bearish</v>
      </c>
      <c r="K2176" t="str">
        <f>IF(C2177&gt;C2176, "Buy", "")</f>
        <v>Buy</v>
      </c>
      <c r="L2176" t="str">
        <f>IF(C2177&lt;C2176, "Sell", "")</f>
        <v/>
      </c>
      <c r="V2176" s="4">
        <f t="shared" si="33"/>
        <v>7.0685651683696808E-3</v>
      </c>
    </row>
    <row r="2177" spans="1:22" x14ac:dyDescent="0.25">
      <c r="A2177" s="1">
        <v>42188</v>
      </c>
      <c r="B2177">
        <v>494</v>
      </c>
      <c r="C2177">
        <v>495.14999390000003</v>
      </c>
      <c r="D2177">
        <v>2695306</v>
      </c>
      <c r="E2177" t="s">
        <v>12</v>
      </c>
      <c r="F2177" t="s">
        <v>18</v>
      </c>
      <c r="G2177" t="str">
        <f>IF(OR(F2177="Jan",F2177="Feb",F2177="Mar"),"Q1",
IF(OR(F2177="Apr",F2177="May",F2177="Jun"),"Q2",
IF(OR(F2177="Jul",F2177="Aug",F2177="Sep"),"Q3",
IF(OR(F2177="Oct",F2177="Nov",F2177="Dec"),"Q4",""))))</f>
        <v>Q3</v>
      </c>
      <c r="H2177" t="str">
        <f>"Q"&amp;INT((MONTH(A2177)-1)/3)+1</f>
        <v>Q3</v>
      </c>
      <c r="I2177">
        <v>2015</v>
      </c>
      <c r="J2177" t="str">
        <f>IF(C2177&gt;B2177, "Bullish", IF(B2177&gt;C2177, "Bearish", "Neutral"))</f>
        <v>Bullish</v>
      </c>
      <c r="K2177" t="str">
        <f>IF(C2178&gt;C2177, "Buy", "")</f>
        <v/>
      </c>
      <c r="L2177" t="str">
        <f>IF(C2178&lt;C2177, "Sell", "")</f>
        <v>Sell</v>
      </c>
      <c r="V2177" s="4">
        <f t="shared" si="33"/>
        <v>-2.3279228744939812E-3</v>
      </c>
    </row>
    <row r="2178" spans="1:22" x14ac:dyDescent="0.25">
      <c r="A2178" s="1">
        <v>42187</v>
      </c>
      <c r="B2178">
        <v>499.5</v>
      </c>
      <c r="C2178">
        <v>494</v>
      </c>
      <c r="D2178">
        <v>4007568</v>
      </c>
      <c r="E2178" t="s">
        <v>11</v>
      </c>
      <c r="F2178" t="s">
        <v>18</v>
      </c>
      <c r="G2178" t="str">
        <f>IF(OR(F2178="Jan",F2178="Feb",F2178="Mar"),"Q1",
IF(OR(F2178="Apr",F2178="May",F2178="Jun"),"Q2",
IF(OR(F2178="Jul",F2178="Aug",F2178="Sep"),"Q3",
IF(OR(F2178="Oct",F2178="Nov",F2178="Dec"),"Q4",""))))</f>
        <v>Q3</v>
      </c>
      <c r="H2178" t="str">
        <f>"Q"&amp;INT((MONTH(A2178)-1)/3)+1</f>
        <v>Q3</v>
      </c>
      <c r="I2178">
        <v>2015</v>
      </c>
      <c r="J2178" t="str">
        <f>IF(C2178&gt;B2178, "Bullish", IF(B2178&gt;C2178, "Bearish", "Neutral"))</f>
        <v>Bearish</v>
      </c>
      <c r="K2178" t="str">
        <f>IF(C2179&gt;C2178, "Buy", "")</f>
        <v>Buy</v>
      </c>
      <c r="L2178" t="str">
        <f>IF(C2179&lt;C2178, "Sell", "")</f>
        <v/>
      </c>
      <c r="V2178" s="4">
        <f t="shared" si="33"/>
        <v>9.424527942692525E-3</v>
      </c>
    </row>
    <row r="2179" spans="1:22" x14ac:dyDescent="0.25">
      <c r="A2179" s="1">
        <v>42186</v>
      </c>
      <c r="B2179">
        <v>494.5</v>
      </c>
      <c r="C2179">
        <v>498.7000122</v>
      </c>
      <c r="D2179">
        <v>6880852</v>
      </c>
      <c r="E2179" t="s">
        <v>10</v>
      </c>
      <c r="F2179" t="s">
        <v>18</v>
      </c>
      <c r="G2179" t="str">
        <f>IF(OR(F2179="Jan",F2179="Feb",F2179="Mar"),"Q1",
IF(OR(F2179="Apr",F2179="May",F2179="Jun"),"Q2",
IF(OR(F2179="Jul",F2179="Aug",F2179="Sep"),"Q3",
IF(OR(F2179="Oct",F2179="Nov",F2179="Dec"),"Q4",""))))</f>
        <v>Q3</v>
      </c>
      <c r="H2179" t="str">
        <f>"Q"&amp;INT((MONTH(A2179)-1)/3)+1</f>
        <v>Q3</v>
      </c>
      <c r="I2179">
        <v>2015</v>
      </c>
      <c r="J2179" t="str">
        <f>IF(C2179&gt;B2179, "Bullish", IF(B2179&gt;C2179, "Bearish", "Neutral"))</f>
        <v>Bullish</v>
      </c>
      <c r="K2179" t="str">
        <f>IF(C2180&gt;C2179, "Buy", "")</f>
        <v/>
      </c>
      <c r="L2179" t="str">
        <f>IF(C2180&lt;C2179, "Sell", "")</f>
        <v>Sell</v>
      </c>
      <c r="V2179" s="4">
        <f t="shared" ref="V2179:V2242" si="34">(C2180-C2179)/C2180</f>
        <v>-1.3257529459525304E-2</v>
      </c>
    </row>
    <row r="2180" spans="1:22" x14ac:dyDescent="0.25">
      <c r="A2180" s="1">
        <v>42185</v>
      </c>
      <c r="B2180">
        <v>495</v>
      </c>
      <c r="C2180">
        <v>492.1749878</v>
      </c>
      <c r="D2180">
        <v>6212530</v>
      </c>
      <c r="E2180" t="s">
        <v>9</v>
      </c>
      <c r="F2180" t="s">
        <v>17</v>
      </c>
      <c r="G2180" t="str">
        <f>IF(OR(F2180="Jan",F2180="Feb",F2180="Mar"),"Q1",
IF(OR(F2180="Apr",F2180="May",F2180="Jun"),"Q2",
IF(OR(F2180="Jul",F2180="Aug",F2180="Sep"),"Q3",
IF(OR(F2180="Oct",F2180="Nov",F2180="Dec"),"Q4",""))))</f>
        <v>Q2</v>
      </c>
      <c r="H2180" t="str">
        <f>"Q"&amp;INT((MONTH(A2180)-1)/3)+1</f>
        <v>Q2</v>
      </c>
      <c r="I2180">
        <v>2015</v>
      </c>
      <c r="J2180" t="str">
        <f>IF(C2180&gt;B2180, "Bullish", IF(B2180&gt;C2180, "Bearish", "Neutral"))</f>
        <v>Bearish</v>
      </c>
      <c r="K2180" t="str">
        <f>IF(C2181&gt;C2180, "Buy", "")</f>
        <v>Buy</v>
      </c>
      <c r="L2180" t="str">
        <f>IF(C2181&lt;C2180, "Sell", "")</f>
        <v/>
      </c>
      <c r="V2180" s="4">
        <f t="shared" si="34"/>
        <v>5.8577474696469975E-3</v>
      </c>
    </row>
    <row r="2181" spans="1:22" x14ac:dyDescent="0.25">
      <c r="A2181" s="1">
        <v>42184</v>
      </c>
      <c r="B2181">
        <v>493.5</v>
      </c>
      <c r="C2181">
        <v>495.0750122</v>
      </c>
      <c r="D2181">
        <v>5690668</v>
      </c>
      <c r="E2181" t="s">
        <v>7</v>
      </c>
      <c r="F2181" t="s">
        <v>17</v>
      </c>
      <c r="G2181" t="str">
        <f>IF(OR(F2181="Jan",F2181="Feb",F2181="Mar"),"Q1",
IF(OR(F2181="Apr",F2181="May",F2181="Jun"),"Q2",
IF(OR(F2181="Jul",F2181="Aug",F2181="Sep"),"Q3",
IF(OR(F2181="Oct",F2181="Nov",F2181="Dec"),"Q4",""))))</f>
        <v>Q2</v>
      </c>
      <c r="H2181" t="str">
        <f>"Q"&amp;INT((MONTH(A2181)-1)/3)+1</f>
        <v>Q2</v>
      </c>
      <c r="I2181">
        <v>2015</v>
      </c>
      <c r="J2181" t="str">
        <f>IF(C2181&gt;B2181, "Bullish", IF(B2181&gt;C2181, "Bearish", "Neutral"))</f>
        <v>Bullish</v>
      </c>
      <c r="K2181" t="str">
        <f>IF(C2182&gt;C2181, "Buy", "")</f>
        <v>Buy</v>
      </c>
      <c r="L2181" t="str">
        <f>IF(C2182&lt;C2181, "Sell", "")</f>
        <v/>
      </c>
      <c r="V2181" s="4">
        <f t="shared" si="34"/>
        <v>1.5021114747575224E-2</v>
      </c>
    </row>
    <row r="2182" spans="1:22" x14ac:dyDescent="0.25">
      <c r="A2182" s="1">
        <v>42181</v>
      </c>
      <c r="B2182">
        <v>499.5</v>
      </c>
      <c r="C2182">
        <v>502.625</v>
      </c>
      <c r="D2182">
        <v>5320284</v>
      </c>
      <c r="E2182" t="s">
        <v>12</v>
      </c>
      <c r="F2182" t="s">
        <v>17</v>
      </c>
      <c r="G2182" t="str">
        <f>IF(OR(F2182="Jan",F2182="Feb",F2182="Mar"),"Q1",
IF(OR(F2182="Apr",F2182="May",F2182="Jun"),"Q2",
IF(OR(F2182="Jul",F2182="Aug",F2182="Sep"),"Q3",
IF(OR(F2182="Oct",F2182="Nov",F2182="Dec"),"Q4",""))))</f>
        <v>Q2</v>
      </c>
      <c r="H2182" t="str">
        <f>"Q"&amp;INT((MONTH(A2182)-1)/3)+1</f>
        <v>Q2</v>
      </c>
      <c r="I2182">
        <v>2015</v>
      </c>
      <c r="J2182" t="str">
        <f>IF(C2182&gt;B2182, "Bullish", IF(B2182&gt;C2182, "Bearish", "Neutral"))</f>
        <v>Bullish</v>
      </c>
      <c r="K2182" t="str">
        <f>IF(C2183&gt;C2182, "Buy", "")</f>
        <v/>
      </c>
      <c r="L2182" t="str">
        <f>IF(C2183&lt;C2182, "Sell", "")</f>
        <v>Sell</v>
      </c>
      <c r="V2182" s="4">
        <f t="shared" si="34"/>
        <v>-1.4942690310161273E-2</v>
      </c>
    </row>
    <row r="2183" spans="1:22" x14ac:dyDescent="0.25">
      <c r="A2183" s="1">
        <v>42180</v>
      </c>
      <c r="B2183">
        <v>499.60000609999997</v>
      </c>
      <c r="C2183">
        <v>495.22500609999997</v>
      </c>
      <c r="D2183">
        <v>7117466</v>
      </c>
      <c r="E2183" t="s">
        <v>11</v>
      </c>
      <c r="F2183" t="s">
        <v>17</v>
      </c>
      <c r="G2183" t="str">
        <f>IF(OR(F2183="Jan",F2183="Feb",F2183="Mar"),"Q1",
IF(OR(F2183="Apr",F2183="May",F2183="Jun"),"Q2",
IF(OR(F2183="Jul",F2183="Aug",F2183="Sep"),"Q3",
IF(OR(F2183="Oct",F2183="Nov",F2183="Dec"),"Q4",""))))</f>
        <v>Q2</v>
      </c>
      <c r="H2183" t="str">
        <f>"Q"&amp;INT((MONTH(A2183)-1)/3)+1</f>
        <v>Q2</v>
      </c>
      <c r="I2183">
        <v>2015</v>
      </c>
      <c r="J2183" t="str">
        <f>IF(C2183&gt;B2183, "Bullish", IF(B2183&gt;C2183, "Bearish", "Neutral"))</f>
        <v>Bearish</v>
      </c>
      <c r="K2183" t="str">
        <f>IF(C2184&gt;C2183, "Buy", "")</f>
        <v>Buy</v>
      </c>
      <c r="L2183" t="str">
        <f>IF(C2184&lt;C2183, "Sell", "")</f>
        <v/>
      </c>
      <c r="V2183" s="4">
        <f t="shared" si="34"/>
        <v>4.6728605306178717E-3</v>
      </c>
    </row>
    <row r="2184" spans="1:22" x14ac:dyDescent="0.25">
      <c r="A2184" s="1">
        <v>42179</v>
      </c>
      <c r="B2184">
        <v>507.5</v>
      </c>
      <c r="C2184">
        <v>497.5499878</v>
      </c>
      <c r="D2184">
        <v>7073694</v>
      </c>
      <c r="E2184" t="s">
        <v>10</v>
      </c>
      <c r="F2184" t="s">
        <v>17</v>
      </c>
      <c r="G2184" t="str">
        <f>IF(OR(F2184="Jan",F2184="Feb",F2184="Mar"),"Q1",
IF(OR(F2184="Apr",F2184="May",F2184="Jun"),"Q2",
IF(OR(F2184="Jul",F2184="Aug",F2184="Sep"),"Q3",
IF(OR(F2184="Oct",F2184="Nov",F2184="Dec"),"Q4",""))))</f>
        <v>Q2</v>
      </c>
      <c r="H2184" t="str">
        <f>"Q"&amp;INT((MONTH(A2184)-1)/3)+1</f>
        <v>Q2</v>
      </c>
      <c r="I2184">
        <v>2015</v>
      </c>
      <c r="J2184" t="str">
        <f>IF(C2184&gt;B2184, "Bullish", IF(B2184&gt;C2184, "Bearish", "Neutral"))</f>
        <v>Bearish</v>
      </c>
      <c r="K2184" t="str">
        <f>IF(C2185&gt;C2184, "Buy", "")</f>
        <v>Buy</v>
      </c>
      <c r="L2184" t="str">
        <f>IF(C2185&lt;C2184, "Sell", "")</f>
        <v/>
      </c>
      <c r="V2184" s="4">
        <f t="shared" si="34"/>
        <v>5.2979294989309606E-3</v>
      </c>
    </row>
    <row r="2185" spans="1:22" x14ac:dyDescent="0.25">
      <c r="A2185" s="1">
        <v>42178</v>
      </c>
      <c r="B2185">
        <v>512.5</v>
      </c>
      <c r="C2185">
        <v>500.2000122</v>
      </c>
      <c r="D2185">
        <v>6952116</v>
      </c>
      <c r="E2185" t="s">
        <v>9</v>
      </c>
      <c r="F2185" t="s">
        <v>17</v>
      </c>
      <c r="G2185" t="str">
        <f>IF(OR(F2185="Jan",F2185="Feb",F2185="Mar"),"Q1",
IF(OR(F2185="Apr",F2185="May",F2185="Jun"),"Q2",
IF(OR(F2185="Jul",F2185="Aug",F2185="Sep"),"Q3",
IF(OR(F2185="Oct",F2185="Nov",F2185="Dec"),"Q4",""))))</f>
        <v>Q2</v>
      </c>
      <c r="H2185" t="str">
        <f>"Q"&amp;INT((MONTH(A2185)-1)/3)+1</f>
        <v>Q2</v>
      </c>
      <c r="I2185">
        <v>2015</v>
      </c>
      <c r="J2185" t="str">
        <f>IF(C2185&gt;B2185, "Bullish", IF(B2185&gt;C2185, "Bearish", "Neutral"))</f>
        <v>Bearish</v>
      </c>
      <c r="K2185" t="str">
        <f>IF(C2186&gt;C2185, "Buy", "")</f>
        <v>Buy</v>
      </c>
      <c r="L2185" t="str">
        <f>IF(C2186&lt;C2185, "Sell", "")</f>
        <v/>
      </c>
      <c r="V2185" s="4">
        <f t="shared" si="34"/>
        <v>2.2903698548469239E-2</v>
      </c>
    </row>
    <row r="2186" spans="1:22" x14ac:dyDescent="0.25">
      <c r="A2186" s="1">
        <v>42177</v>
      </c>
      <c r="B2186">
        <v>502.4500122</v>
      </c>
      <c r="C2186">
        <v>511.9249878</v>
      </c>
      <c r="D2186">
        <v>5710868</v>
      </c>
      <c r="E2186" t="s">
        <v>7</v>
      </c>
      <c r="F2186" t="s">
        <v>17</v>
      </c>
      <c r="G2186" t="str">
        <f>IF(OR(F2186="Jan",F2186="Feb",F2186="Mar"),"Q1",
IF(OR(F2186="Apr",F2186="May",F2186="Jun"),"Q2",
IF(OR(F2186="Jul",F2186="Aug",F2186="Sep"),"Q3",
IF(OR(F2186="Oct",F2186="Nov",F2186="Dec"),"Q4",""))))</f>
        <v>Q2</v>
      </c>
      <c r="H2186" t="str">
        <f>"Q"&amp;INT((MONTH(A2186)-1)/3)+1</f>
        <v>Q2</v>
      </c>
      <c r="I2186">
        <v>2015</v>
      </c>
      <c r="J2186" t="str">
        <f>IF(C2186&gt;B2186, "Bullish", IF(B2186&gt;C2186, "Bearish", "Neutral"))</f>
        <v>Bullish</v>
      </c>
      <c r="K2186" t="str">
        <f>IF(C2187&gt;C2186, "Buy", "")</f>
        <v/>
      </c>
      <c r="L2186" t="str">
        <f>IF(C2187&lt;C2186, "Sell", "")</f>
        <v>Sell</v>
      </c>
      <c r="V2186" s="4">
        <f t="shared" si="34"/>
        <v>-2.8633144822071365E-2</v>
      </c>
    </row>
    <row r="2187" spans="1:22" x14ac:dyDescent="0.25">
      <c r="A2187" s="1">
        <v>42174</v>
      </c>
      <c r="B2187">
        <v>505.14999390000003</v>
      </c>
      <c r="C2187">
        <v>497.6749878</v>
      </c>
      <c r="D2187">
        <v>6670458</v>
      </c>
      <c r="E2187" t="s">
        <v>12</v>
      </c>
      <c r="F2187" t="s">
        <v>17</v>
      </c>
      <c r="G2187" t="str">
        <f>IF(OR(F2187="Jan",F2187="Feb",F2187="Mar"),"Q1",
IF(OR(F2187="Apr",F2187="May",F2187="Jun"),"Q2",
IF(OR(F2187="Jul",F2187="Aug",F2187="Sep"),"Q3",
IF(OR(F2187="Oct",F2187="Nov",F2187="Dec"),"Q4",""))))</f>
        <v>Q2</v>
      </c>
      <c r="H2187" t="str">
        <f>"Q"&amp;INT((MONTH(A2187)-1)/3)+1</f>
        <v>Q2</v>
      </c>
      <c r="I2187">
        <v>2015</v>
      </c>
      <c r="J2187" t="str">
        <f>IF(C2187&gt;B2187, "Bullish", IF(B2187&gt;C2187, "Bearish", "Neutral"))</f>
        <v>Bearish</v>
      </c>
      <c r="K2187" t="str">
        <f>IF(C2188&gt;C2187, "Buy", "")</f>
        <v>Buy</v>
      </c>
      <c r="L2187" t="str">
        <f>IF(C2188&lt;C2187, "Sell", "")</f>
        <v/>
      </c>
      <c r="V2187" s="4">
        <f t="shared" si="34"/>
        <v>6.5871914962185906E-3</v>
      </c>
    </row>
    <row r="2188" spans="1:22" x14ac:dyDescent="0.25">
      <c r="A2188" s="1">
        <v>42173</v>
      </c>
      <c r="B2188">
        <v>502.7999878</v>
      </c>
      <c r="C2188">
        <v>500.97500609999997</v>
      </c>
      <c r="D2188">
        <v>3474426</v>
      </c>
      <c r="E2188" t="s">
        <v>11</v>
      </c>
      <c r="F2188" t="s">
        <v>17</v>
      </c>
      <c r="G2188" t="str">
        <f>IF(OR(F2188="Jan",F2188="Feb",F2188="Mar"),"Q1",
IF(OR(F2188="Apr",F2188="May",F2188="Jun"),"Q2",
IF(OR(F2188="Jul",F2188="Aug",F2188="Sep"),"Q3",
IF(OR(F2188="Oct",F2188="Nov",F2188="Dec"),"Q4",""))))</f>
        <v>Q2</v>
      </c>
      <c r="H2188" t="str">
        <f>"Q"&amp;INT((MONTH(A2188)-1)/3)+1</f>
        <v>Q2</v>
      </c>
      <c r="I2188">
        <v>2015</v>
      </c>
      <c r="J2188" t="str">
        <f>IF(C2188&gt;B2188, "Bullish", IF(B2188&gt;C2188, "Bearish", "Neutral"))</f>
        <v>Bearish</v>
      </c>
      <c r="K2188" t="str">
        <f>IF(C2189&gt;C2188, "Buy", "")</f>
        <v/>
      </c>
      <c r="L2188" t="str">
        <f>IF(C2189&lt;C2188, "Sell", "")</f>
        <v>Sell</v>
      </c>
      <c r="V2188" s="4">
        <f t="shared" si="34"/>
        <v>-6.2769909846547255E-3</v>
      </c>
    </row>
    <row r="2189" spans="1:22" x14ac:dyDescent="0.25">
      <c r="A2189" s="1">
        <v>42172</v>
      </c>
      <c r="B2189">
        <v>505.5</v>
      </c>
      <c r="C2189">
        <v>497.85000609999997</v>
      </c>
      <c r="D2189">
        <v>6412068</v>
      </c>
      <c r="E2189" t="s">
        <v>10</v>
      </c>
      <c r="F2189" t="s">
        <v>17</v>
      </c>
      <c r="G2189" t="str">
        <f>IF(OR(F2189="Jan",F2189="Feb",F2189="Mar"),"Q1",
IF(OR(F2189="Apr",F2189="May",F2189="Jun"),"Q2",
IF(OR(F2189="Jul",F2189="Aug",F2189="Sep"),"Q3",
IF(OR(F2189="Oct",F2189="Nov",F2189="Dec"),"Q4",""))))</f>
        <v>Q2</v>
      </c>
      <c r="H2189" t="str">
        <f>"Q"&amp;INT((MONTH(A2189)-1)/3)+1</f>
        <v>Q2</v>
      </c>
      <c r="I2189">
        <v>2015</v>
      </c>
      <c r="J2189" t="str">
        <f>IF(C2189&gt;B2189, "Bullish", IF(B2189&gt;C2189, "Bearish", "Neutral"))</f>
        <v>Bearish</v>
      </c>
      <c r="K2189" t="str">
        <f>IF(C2190&gt;C2189, "Buy", "")</f>
        <v>Buy</v>
      </c>
      <c r="L2189" t="str">
        <f>IF(C2190&lt;C2189, "Sell", "")</f>
        <v/>
      </c>
      <c r="V2189" s="4">
        <f t="shared" si="34"/>
        <v>3.6523375084976054E-3</v>
      </c>
    </row>
    <row r="2190" spans="1:22" x14ac:dyDescent="0.25">
      <c r="A2190" s="1">
        <v>42171</v>
      </c>
      <c r="B2190">
        <v>497.1749878</v>
      </c>
      <c r="C2190">
        <v>499.6749878</v>
      </c>
      <c r="D2190">
        <v>5223444</v>
      </c>
      <c r="E2190" t="s">
        <v>9</v>
      </c>
      <c r="F2190" t="s">
        <v>17</v>
      </c>
      <c r="G2190" t="str">
        <f>IF(OR(F2190="Jan",F2190="Feb",F2190="Mar"),"Q1",
IF(OR(F2190="Apr",F2190="May",F2190="Jun"),"Q2",
IF(OR(F2190="Jul",F2190="Aug",F2190="Sep"),"Q3",
IF(OR(F2190="Oct",F2190="Nov",F2190="Dec"),"Q4",""))))</f>
        <v>Q2</v>
      </c>
      <c r="H2190" t="str">
        <f>"Q"&amp;INT((MONTH(A2190)-1)/3)+1</f>
        <v>Q2</v>
      </c>
      <c r="I2190">
        <v>2015</v>
      </c>
      <c r="J2190" t="str">
        <f>IF(C2190&gt;B2190, "Bullish", IF(B2190&gt;C2190, "Bearish", "Neutral"))</f>
        <v>Bullish</v>
      </c>
      <c r="K2190" t="str">
        <f>IF(C2191&gt;C2190, "Buy", "")</f>
        <v/>
      </c>
      <c r="L2190" t="str">
        <f>IF(C2191&lt;C2190, "Sell", "")</f>
        <v>Sell</v>
      </c>
      <c r="V2190" s="4">
        <f t="shared" si="34"/>
        <v>-8.9857774651658975E-3</v>
      </c>
    </row>
    <row r="2191" spans="1:22" x14ac:dyDescent="0.25">
      <c r="A2191" s="1">
        <v>42170</v>
      </c>
      <c r="B2191">
        <v>488.47500609999997</v>
      </c>
      <c r="C2191">
        <v>495.22500609999997</v>
      </c>
      <c r="D2191">
        <v>5236426</v>
      </c>
      <c r="E2191" t="s">
        <v>7</v>
      </c>
      <c r="F2191" t="s">
        <v>17</v>
      </c>
      <c r="G2191" t="str">
        <f>IF(OR(F2191="Jan",F2191="Feb",F2191="Mar"),"Q1",
IF(OR(F2191="Apr",F2191="May",F2191="Jun"),"Q2",
IF(OR(F2191="Jul",F2191="Aug",F2191="Sep"),"Q3",
IF(OR(F2191="Oct",F2191="Nov",F2191="Dec"),"Q4",""))))</f>
        <v>Q2</v>
      </c>
      <c r="H2191" t="str">
        <f>"Q"&amp;INT((MONTH(A2191)-1)/3)+1</f>
        <v>Q2</v>
      </c>
      <c r="I2191">
        <v>2015</v>
      </c>
      <c r="J2191" t="str">
        <f>IF(C2191&gt;B2191, "Bullish", IF(B2191&gt;C2191, "Bearish", "Neutral"))</f>
        <v>Bullish</v>
      </c>
      <c r="K2191" t="str">
        <f>IF(C2192&gt;C2191, "Buy", "")</f>
        <v/>
      </c>
      <c r="L2191" t="str">
        <f>IF(C2192&lt;C2191, "Sell", "")</f>
        <v>Sell</v>
      </c>
      <c r="V2191" s="4">
        <f t="shared" si="34"/>
        <v>-2.9619379030694465E-3</v>
      </c>
    </row>
    <row r="2192" spans="1:22" x14ac:dyDescent="0.25">
      <c r="A2192" s="1">
        <v>42167</v>
      </c>
      <c r="B2192">
        <v>501.25</v>
      </c>
      <c r="C2192">
        <v>493.7625122</v>
      </c>
      <c r="D2192">
        <v>9852924</v>
      </c>
      <c r="E2192" t="s">
        <v>12</v>
      </c>
      <c r="F2192" t="s">
        <v>17</v>
      </c>
      <c r="G2192" t="str">
        <f>IF(OR(F2192="Jan",F2192="Feb",F2192="Mar"),"Q1",
IF(OR(F2192="Apr",F2192="May",F2192="Jun"),"Q2",
IF(OR(F2192="Jul",F2192="Aug",F2192="Sep"),"Q3",
IF(OR(F2192="Oct",F2192="Nov",F2192="Dec"),"Q4",""))))</f>
        <v>Q2</v>
      </c>
      <c r="H2192" t="str">
        <f>"Q"&amp;INT((MONTH(A2192)-1)/3)+1</f>
        <v>Q2</v>
      </c>
      <c r="I2192">
        <v>2015</v>
      </c>
      <c r="J2192" t="str">
        <f>IF(C2192&gt;B2192, "Bullish", IF(B2192&gt;C2192, "Bearish", "Neutral"))</f>
        <v>Bearish</v>
      </c>
      <c r="K2192" t="str">
        <f>IF(C2193&gt;C2192, "Buy", "")</f>
        <v>Buy</v>
      </c>
      <c r="L2192" t="str">
        <f>IF(C2193&lt;C2192, "Sell", "")</f>
        <v/>
      </c>
      <c r="V2192" s="4">
        <f t="shared" si="34"/>
        <v>1.1313280766878998E-2</v>
      </c>
    </row>
    <row r="2193" spans="1:22" x14ac:dyDescent="0.25">
      <c r="A2193" s="1">
        <v>42166</v>
      </c>
      <c r="B2193">
        <v>508.9874878</v>
      </c>
      <c r="C2193">
        <v>499.41250609999997</v>
      </c>
      <c r="D2193">
        <v>9229464</v>
      </c>
      <c r="E2193" t="s">
        <v>11</v>
      </c>
      <c r="F2193" t="s">
        <v>17</v>
      </c>
      <c r="G2193" t="str">
        <f>IF(OR(F2193="Jan",F2193="Feb",F2193="Mar"),"Q1",
IF(OR(F2193="Apr",F2193="May",F2193="Jun"),"Q2",
IF(OR(F2193="Jul",F2193="Aug",F2193="Sep"),"Q3",
IF(OR(F2193="Oct",F2193="Nov",F2193="Dec"),"Q4",""))))</f>
        <v>Q2</v>
      </c>
      <c r="H2193" t="str">
        <f>"Q"&amp;INT((MONTH(A2193)-1)/3)+1</f>
        <v>Q2</v>
      </c>
      <c r="I2193">
        <v>2015</v>
      </c>
      <c r="J2193" t="str">
        <f>IF(C2193&gt;B2193, "Bullish", IF(B2193&gt;C2193, "Bearish", "Neutral"))</f>
        <v>Bearish</v>
      </c>
      <c r="K2193" t="str">
        <f>IF(C2194&gt;C2193, "Buy", "")</f>
        <v>Buy</v>
      </c>
      <c r="L2193" t="str">
        <f>IF(C2194&lt;C2193, "Sell", "")</f>
        <v/>
      </c>
      <c r="V2193" s="4">
        <f t="shared" si="34"/>
        <v>1.4236356081914684E-2</v>
      </c>
    </row>
    <row r="2194" spans="1:22" x14ac:dyDescent="0.25">
      <c r="A2194" s="1">
        <v>42165</v>
      </c>
      <c r="B2194">
        <v>497.5</v>
      </c>
      <c r="C2194">
        <v>506.625</v>
      </c>
      <c r="D2194">
        <v>6385840</v>
      </c>
      <c r="E2194" t="s">
        <v>10</v>
      </c>
      <c r="F2194" t="s">
        <v>17</v>
      </c>
      <c r="G2194" t="str">
        <f>IF(OR(F2194="Jan",F2194="Feb",F2194="Mar"),"Q1",
IF(OR(F2194="Apr",F2194="May",F2194="Jun"),"Q2",
IF(OR(F2194="Jul",F2194="Aug",F2194="Sep"),"Q3",
IF(OR(F2194="Oct",F2194="Nov",F2194="Dec"),"Q4",""))))</f>
        <v>Q2</v>
      </c>
      <c r="H2194" t="str">
        <f>"Q"&amp;INT((MONTH(A2194)-1)/3)+1</f>
        <v>Q2</v>
      </c>
      <c r="I2194">
        <v>2015</v>
      </c>
      <c r="J2194" t="str">
        <f>IF(C2194&gt;B2194, "Bullish", IF(B2194&gt;C2194, "Bearish", "Neutral"))</f>
        <v>Bullish</v>
      </c>
      <c r="K2194" t="str">
        <f>IF(C2195&gt;C2194, "Buy", "")</f>
        <v/>
      </c>
      <c r="L2194" t="str">
        <f>IF(C2195&lt;C2194, "Sell", "")</f>
        <v>Sell</v>
      </c>
      <c r="V2194" s="4">
        <f t="shared" si="34"/>
        <v>-1.72682218871264E-2</v>
      </c>
    </row>
    <row r="2195" spans="1:22" x14ac:dyDescent="0.25">
      <c r="A2195" s="1">
        <v>42164</v>
      </c>
      <c r="B2195">
        <v>500.9375</v>
      </c>
      <c r="C2195">
        <v>498.02499390000003</v>
      </c>
      <c r="D2195">
        <v>7561740</v>
      </c>
      <c r="E2195" t="s">
        <v>9</v>
      </c>
      <c r="F2195" t="s">
        <v>17</v>
      </c>
      <c r="G2195" t="str">
        <f>IF(OR(F2195="Jan",F2195="Feb",F2195="Mar"),"Q1",
IF(OR(F2195="Apr",F2195="May",F2195="Jun"),"Q2",
IF(OR(F2195="Jul",F2195="Aug",F2195="Sep"),"Q3",
IF(OR(F2195="Oct",F2195="Nov",F2195="Dec"),"Q4",""))))</f>
        <v>Q2</v>
      </c>
      <c r="H2195" t="str">
        <f>"Q"&amp;INT((MONTH(A2195)-1)/3)+1</f>
        <v>Q2</v>
      </c>
      <c r="I2195">
        <v>2015</v>
      </c>
      <c r="J2195" t="str">
        <f>IF(C2195&gt;B2195, "Bullish", IF(B2195&gt;C2195, "Bearish", "Neutral"))</f>
        <v>Bearish</v>
      </c>
      <c r="K2195" t="str">
        <f>IF(C2196&gt;C2195, "Buy", "")</f>
        <v>Buy</v>
      </c>
      <c r="L2195" t="str">
        <f>IF(C2196&lt;C2195, "Sell", "")</f>
        <v/>
      </c>
      <c r="V2195" s="4">
        <f t="shared" si="34"/>
        <v>3.9749371295832473E-3</v>
      </c>
    </row>
    <row r="2196" spans="1:22" x14ac:dyDescent="0.25">
      <c r="A2196" s="1">
        <v>42163</v>
      </c>
      <c r="B2196">
        <v>505</v>
      </c>
      <c r="C2196">
        <v>500.0125122</v>
      </c>
      <c r="D2196">
        <v>6141048</v>
      </c>
      <c r="E2196" t="s">
        <v>7</v>
      </c>
      <c r="F2196" t="s">
        <v>17</v>
      </c>
      <c r="G2196" t="str">
        <f>IF(OR(F2196="Jan",F2196="Feb",F2196="Mar"),"Q1",
IF(OR(F2196="Apr",F2196="May",F2196="Jun"),"Q2",
IF(OR(F2196="Jul",F2196="Aug",F2196="Sep"),"Q3",
IF(OR(F2196="Oct",F2196="Nov",F2196="Dec"),"Q4",""))))</f>
        <v>Q2</v>
      </c>
      <c r="H2196" t="str">
        <f>"Q"&amp;INT((MONTH(A2196)-1)/3)+1</f>
        <v>Q2</v>
      </c>
      <c r="I2196">
        <v>2015</v>
      </c>
      <c r="J2196" t="str">
        <f>IF(C2196&gt;B2196, "Bullish", IF(B2196&gt;C2196, "Bearish", "Neutral"))</f>
        <v>Bearish</v>
      </c>
      <c r="K2196" t="str">
        <f>IF(C2197&gt;C2196, "Buy", "")</f>
        <v>Buy</v>
      </c>
      <c r="L2196" t="str">
        <f>IF(C2197&lt;C2196, "Sell", "")</f>
        <v/>
      </c>
      <c r="V2196" s="4">
        <f t="shared" si="34"/>
        <v>5.7663984586283686E-3</v>
      </c>
    </row>
    <row r="2197" spans="1:22" x14ac:dyDescent="0.25">
      <c r="A2197" s="1">
        <v>42160</v>
      </c>
      <c r="B2197">
        <v>507.5</v>
      </c>
      <c r="C2197">
        <v>502.91250609999997</v>
      </c>
      <c r="D2197">
        <v>6125788</v>
      </c>
      <c r="E2197" t="s">
        <v>12</v>
      </c>
      <c r="F2197" t="s">
        <v>17</v>
      </c>
      <c r="G2197" t="str">
        <f>IF(OR(F2197="Jan",F2197="Feb",F2197="Mar"),"Q1",
IF(OR(F2197="Apr",F2197="May",F2197="Jun"),"Q2",
IF(OR(F2197="Jul",F2197="Aug",F2197="Sep"),"Q3",
IF(OR(F2197="Oct",F2197="Nov",F2197="Dec"),"Q4",""))))</f>
        <v>Q2</v>
      </c>
      <c r="H2197" t="str">
        <f>"Q"&amp;INT((MONTH(A2197)-1)/3)+1</f>
        <v>Q2</v>
      </c>
      <c r="I2197">
        <v>2015</v>
      </c>
      <c r="J2197" t="str">
        <f>IF(C2197&gt;B2197, "Bullish", IF(B2197&gt;C2197, "Bearish", "Neutral"))</f>
        <v>Bearish</v>
      </c>
      <c r="K2197" t="str">
        <f>IF(C2198&gt;C2197, "Buy", "")</f>
        <v>Buy</v>
      </c>
      <c r="L2197" t="str">
        <f>IF(C2198&lt;C2197, "Sell", "")</f>
        <v/>
      </c>
      <c r="V2197" s="4">
        <f t="shared" si="34"/>
        <v>8.0865974731264834E-3</v>
      </c>
    </row>
    <row r="2198" spans="1:22" x14ac:dyDescent="0.25">
      <c r="A2198" s="1">
        <v>42159</v>
      </c>
      <c r="B2198">
        <v>507.5</v>
      </c>
      <c r="C2198">
        <v>507.0125122</v>
      </c>
      <c r="D2198">
        <v>7489464</v>
      </c>
      <c r="E2198" t="s">
        <v>11</v>
      </c>
      <c r="F2198" t="s">
        <v>17</v>
      </c>
      <c r="G2198" t="str">
        <f>IF(OR(F2198="Jan",F2198="Feb",F2198="Mar"),"Q1",
IF(OR(F2198="Apr",F2198="May",F2198="Jun"),"Q2",
IF(OR(F2198="Jul",F2198="Aug",F2198="Sep"),"Q3",
IF(OR(F2198="Oct",F2198="Nov",F2198="Dec"),"Q4",""))))</f>
        <v>Q2</v>
      </c>
      <c r="H2198" t="str">
        <f>"Q"&amp;INT((MONTH(A2198)-1)/3)+1</f>
        <v>Q2</v>
      </c>
      <c r="I2198">
        <v>2015</v>
      </c>
      <c r="J2198" t="str">
        <f>IF(C2198&gt;B2198, "Bullish", IF(B2198&gt;C2198, "Bearish", "Neutral"))</f>
        <v>Bearish</v>
      </c>
      <c r="K2198" t="str">
        <f>IF(C2199&gt;C2198, "Buy", "")</f>
        <v/>
      </c>
      <c r="L2198" t="str">
        <f>IF(C2199&lt;C2198, "Sell", "")</f>
        <v>Sell</v>
      </c>
      <c r="V2198" s="4">
        <f t="shared" si="34"/>
        <v>-3.5380396425711085E-3</v>
      </c>
    </row>
    <row r="2199" spans="1:22" x14ac:dyDescent="0.25">
      <c r="A2199" s="1">
        <v>42158</v>
      </c>
      <c r="B2199">
        <v>504.5499878</v>
      </c>
      <c r="C2199">
        <v>505.22500609999997</v>
      </c>
      <c r="D2199">
        <v>5495796</v>
      </c>
      <c r="E2199" t="s">
        <v>10</v>
      </c>
      <c r="F2199" t="s">
        <v>17</v>
      </c>
      <c r="G2199" t="str">
        <f>IF(OR(F2199="Jan",F2199="Feb",F2199="Mar"),"Q1",
IF(OR(F2199="Apr",F2199="May",F2199="Jun"),"Q2",
IF(OR(F2199="Jul",F2199="Aug",F2199="Sep"),"Q3",
IF(OR(F2199="Oct",F2199="Nov",F2199="Dec"),"Q4",""))))</f>
        <v>Q2</v>
      </c>
      <c r="H2199" t="str">
        <f>"Q"&amp;INT((MONTH(A2199)-1)/3)+1</f>
        <v>Q2</v>
      </c>
      <c r="I2199">
        <v>2015</v>
      </c>
      <c r="J2199" t="str">
        <f>IF(C2199&gt;B2199, "Bullish", IF(B2199&gt;C2199, "Bearish", "Neutral"))</f>
        <v>Bullish</v>
      </c>
      <c r="K2199" t="str">
        <f>IF(C2200&gt;C2199, "Buy", "")</f>
        <v/>
      </c>
      <c r="L2199" t="str">
        <f>IF(C2200&lt;C2199, "Sell", "")</f>
        <v>Sell</v>
      </c>
      <c r="V2199" s="4">
        <f t="shared" si="34"/>
        <v>-6.0986233794805417E-3</v>
      </c>
    </row>
    <row r="2200" spans="1:22" x14ac:dyDescent="0.25">
      <c r="A2200" s="1">
        <v>42157</v>
      </c>
      <c r="B2200">
        <v>512.02502440000001</v>
      </c>
      <c r="C2200">
        <v>502.16250609999997</v>
      </c>
      <c r="D2200">
        <v>4673140</v>
      </c>
      <c r="E2200" t="s">
        <v>9</v>
      </c>
      <c r="F2200" t="s">
        <v>17</v>
      </c>
      <c r="G2200" t="str">
        <f>IF(OR(F2200="Jan",F2200="Feb",F2200="Mar"),"Q1",
IF(OR(F2200="Apr",F2200="May",F2200="Jun"),"Q2",
IF(OR(F2200="Jul",F2200="Aug",F2200="Sep"),"Q3",
IF(OR(F2200="Oct",F2200="Nov",F2200="Dec"),"Q4",""))))</f>
        <v>Q2</v>
      </c>
      <c r="H2200" t="str">
        <f>"Q"&amp;INT((MONTH(A2200)-1)/3)+1</f>
        <v>Q2</v>
      </c>
      <c r="I2200">
        <v>2015</v>
      </c>
      <c r="J2200" t="str">
        <f>IF(C2200&gt;B2200, "Bullish", IF(B2200&gt;C2200, "Bearish", "Neutral"))</f>
        <v>Bearish</v>
      </c>
      <c r="K2200" t="str">
        <f>IF(C2201&gt;C2200, "Buy", "")</f>
        <v>Buy</v>
      </c>
      <c r="L2200" t="str">
        <f>IF(C2201&lt;C2200, "Sell", "")</f>
        <v/>
      </c>
      <c r="V2200" s="4">
        <f t="shared" si="34"/>
        <v>1.9118089396932002E-2</v>
      </c>
    </row>
    <row r="2201" spans="1:22" x14ac:dyDescent="0.25">
      <c r="A2201" s="1">
        <v>42156</v>
      </c>
      <c r="B2201">
        <v>508.2000122</v>
      </c>
      <c r="C2201">
        <v>511.9500122</v>
      </c>
      <c r="D2201">
        <v>5724892</v>
      </c>
      <c r="E2201" t="s">
        <v>7</v>
      </c>
      <c r="F2201" t="s">
        <v>17</v>
      </c>
      <c r="G2201" t="str">
        <f>IF(OR(F2201="Jan",F2201="Feb",F2201="Mar"),"Q1",
IF(OR(F2201="Apr",F2201="May",F2201="Jun"),"Q2",
IF(OR(F2201="Jul",F2201="Aug",F2201="Sep"),"Q3",
IF(OR(F2201="Oct",F2201="Nov",F2201="Dec"),"Q4",""))))</f>
        <v>Q2</v>
      </c>
      <c r="H2201" t="str">
        <f>"Q"&amp;INT((MONTH(A2201)-1)/3)+1</f>
        <v>Q2</v>
      </c>
      <c r="I2201">
        <v>2015</v>
      </c>
      <c r="J2201" t="str">
        <f>IF(C2201&gt;B2201, "Bullish", IF(B2201&gt;C2201, "Bearish", "Neutral"))</f>
        <v>Bullish</v>
      </c>
      <c r="K2201" t="str">
        <f>IF(C2202&gt;C2201, "Buy", "")</f>
        <v/>
      </c>
      <c r="L2201" t="str">
        <f>IF(C2202&lt;C2201, "Sell", "")</f>
        <v>Sell</v>
      </c>
      <c r="V2201" s="4">
        <f t="shared" si="34"/>
        <v>-1.2183982454445271E-2</v>
      </c>
    </row>
    <row r="2202" spans="1:22" x14ac:dyDescent="0.25">
      <c r="A2202" s="1">
        <v>42153</v>
      </c>
      <c r="B2202">
        <v>501.21249390000003</v>
      </c>
      <c r="C2202">
        <v>505.78750609999997</v>
      </c>
      <c r="D2202">
        <v>18993044</v>
      </c>
      <c r="E2202" t="s">
        <v>12</v>
      </c>
      <c r="F2202" t="s">
        <v>16</v>
      </c>
      <c r="G2202" t="str">
        <f>IF(OR(F2202="Jan",F2202="Feb",F2202="Mar"),"Q1",
IF(OR(F2202="Apr",F2202="May",F2202="Jun"),"Q2",
IF(OR(F2202="Jul",F2202="Aug",F2202="Sep"),"Q3",
IF(OR(F2202="Oct",F2202="Nov",F2202="Dec"),"Q4",""))))</f>
        <v>Q2</v>
      </c>
      <c r="H2202" t="str">
        <f>"Q"&amp;INT((MONTH(A2202)-1)/3)+1</f>
        <v>Q2</v>
      </c>
      <c r="I2202">
        <v>2015</v>
      </c>
      <c r="J2202" t="str">
        <f>IF(C2202&gt;B2202, "Bullish", IF(B2202&gt;C2202, "Bearish", "Neutral"))</f>
        <v>Bullish</v>
      </c>
      <c r="K2202" t="str">
        <f>IF(C2203&gt;C2202, "Buy", "")</f>
        <v/>
      </c>
      <c r="L2202" t="str">
        <f>IF(C2203&lt;C2202, "Sell", "")</f>
        <v>Sell</v>
      </c>
      <c r="V2202" s="4">
        <f t="shared" si="34"/>
        <v>-3.2480654960094137E-3</v>
      </c>
    </row>
    <row r="2203" spans="1:22" x14ac:dyDescent="0.25">
      <c r="A2203" s="1">
        <v>42152</v>
      </c>
      <c r="B2203">
        <v>493.7999878</v>
      </c>
      <c r="C2203">
        <v>504.14999390000003</v>
      </c>
      <c r="D2203">
        <v>10980540</v>
      </c>
      <c r="E2203" t="s">
        <v>11</v>
      </c>
      <c r="F2203" t="s">
        <v>16</v>
      </c>
      <c r="G2203" t="str">
        <f>IF(OR(F2203="Jan",F2203="Feb",F2203="Mar"),"Q1",
IF(OR(F2203="Apr",F2203="May",F2203="Jun"),"Q2",
IF(OR(F2203="Jul",F2203="Aug",F2203="Sep"),"Q3",
IF(OR(F2203="Oct",F2203="Nov",F2203="Dec"),"Q4",""))))</f>
        <v>Q2</v>
      </c>
      <c r="H2203" t="str">
        <f>"Q"&amp;INT((MONTH(A2203)-1)/3)+1</f>
        <v>Q2</v>
      </c>
      <c r="I2203">
        <v>2015</v>
      </c>
      <c r="J2203" t="str">
        <f>IF(C2203&gt;B2203, "Bullish", IF(B2203&gt;C2203, "Bearish", "Neutral"))</f>
        <v>Bullish</v>
      </c>
      <c r="K2203" t="str">
        <f>IF(C2204&gt;C2203, "Buy", "")</f>
        <v/>
      </c>
      <c r="L2203" t="str">
        <f>IF(C2204&lt;C2203, "Sell", "")</f>
        <v>Sell</v>
      </c>
      <c r="V2203" s="4">
        <f t="shared" si="34"/>
        <v>-2.4434836474473004E-2</v>
      </c>
    </row>
    <row r="2204" spans="1:22" x14ac:dyDescent="0.25">
      <c r="A2204" s="1">
        <v>42151</v>
      </c>
      <c r="B2204">
        <v>501.75</v>
      </c>
      <c r="C2204">
        <v>492.125</v>
      </c>
      <c r="D2204">
        <v>8454708</v>
      </c>
      <c r="E2204" t="s">
        <v>10</v>
      </c>
      <c r="F2204" t="s">
        <v>16</v>
      </c>
      <c r="G2204" t="str">
        <f>IF(OR(F2204="Jan",F2204="Feb",F2204="Mar"),"Q1",
IF(OR(F2204="Apr",F2204="May",F2204="Jun"),"Q2",
IF(OR(F2204="Jul",F2204="Aug",F2204="Sep"),"Q3",
IF(OR(F2204="Oct",F2204="Nov",F2204="Dec"),"Q4",""))))</f>
        <v>Q2</v>
      </c>
      <c r="H2204" t="str">
        <f>"Q"&amp;INT((MONTH(A2204)-1)/3)+1</f>
        <v>Q2</v>
      </c>
      <c r="I2204">
        <v>2015</v>
      </c>
      <c r="J2204" t="str">
        <f>IF(C2204&gt;B2204, "Bullish", IF(B2204&gt;C2204, "Bearish", "Neutral"))</f>
        <v>Bearish</v>
      </c>
      <c r="K2204" t="str">
        <f>IF(C2205&gt;C2204, "Buy", "")</f>
        <v>Buy</v>
      </c>
      <c r="L2204" t="str">
        <f>IF(C2205&lt;C2204, "Sell", "")</f>
        <v/>
      </c>
      <c r="V2204" s="4">
        <f t="shared" si="34"/>
        <v>1.9329471357904554E-2</v>
      </c>
    </row>
    <row r="2205" spans="1:22" x14ac:dyDescent="0.25">
      <c r="A2205" s="1">
        <v>42150</v>
      </c>
      <c r="B2205">
        <v>505</v>
      </c>
      <c r="C2205">
        <v>501.8250122</v>
      </c>
      <c r="D2205">
        <v>3965040</v>
      </c>
      <c r="E2205" t="s">
        <v>9</v>
      </c>
      <c r="F2205" t="s">
        <v>16</v>
      </c>
      <c r="G2205" t="str">
        <f>IF(OR(F2205="Jan",F2205="Feb",F2205="Mar"),"Q1",
IF(OR(F2205="Apr",F2205="May",F2205="Jun"),"Q2",
IF(OR(F2205="Jul",F2205="Aug",F2205="Sep"),"Q3",
IF(OR(F2205="Oct",F2205="Nov",F2205="Dec"),"Q4",""))))</f>
        <v>Q2</v>
      </c>
      <c r="H2205" t="str">
        <f>"Q"&amp;INT((MONTH(A2205)-1)/3)+1</f>
        <v>Q2</v>
      </c>
      <c r="I2205">
        <v>2015</v>
      </c>
      <c r="J2205" t="str">
        <f>IF(C2205&gt;B2205, "Bullish", IF(B2205&gt;C2205, "Bearish", "Neutral"))</f>
        <v>Bearish</v>
      </c>
      <c r="K2205" t="str">
        <f>IF(C2206&gt;C2205, "Buy", "")</f>
        <v>Buy</v>
      </c>
      <c r="L2205" t="str">
        <f>IF(C2206&lt;C2205, "Sell", "")</f>
        <v/>
      </c>
      <c r="V2205" s="4">
        <f t="shared" si="34"/>
        <v>4.7104322541307543E-3</v>
      </c>
    </row>
    <row r="2206" spans="1:22" x14ac:dyDescent="0.25">
      <c r="A2206" s="1">
        <v>42149</v>
      </c>
      <c r="B2206">
        <v>512.625</v>
      </c>
      <c r="C2206">
        <v>504.2000122</v>
      </c>
      <c r="D2206">
        <v>4675808</v>
      </c>
      <c r="E2206" t="s">
        <v>7</v>
      </c>
      <c r="F2206" t="s">
        <v>16</v>
      </c>
      <c r="G2206" t="str">
        <f>IF(OR(F2206="Jan",F2206="Feb",F2206="Mar"),"Q1",
IF(OR(F2206="Apr",F2206="May",F2206="Jun"),"Q2",
IF(OR(F2206="Jul",F2206="Aug",F2206="Sep"),"Q3",
IF(OR(F2206="Oct",F2206="Nov",F2206="Dec"),"Q4",""))))</f>
        <v>Q2</v>
      </c>
      <c r="H2206" t="str">
        <f>"Q"&amp;INT((MONTH(A2206)-1)/3)+1</f>
        <v>Q2</v>
      </c>
      <c r="I2206">
        <v>2015</v>
      </c>
      <c r="J2206" t="str">
        <f>IF(C2206&gt;B2206, "Bullish", IF(B2206&gt;C2206, "Bearish", "Neutral"))</f>
        <v>Bearish</v>
      </c>
      <c r="K2206" t="str">
        <f>IF(C2207&gt;C2206, "Buy", "")</f>
        <v>Buy</v>
      </c>
      <c r="L2206" t="str">
        <f>IF(C2207&lt;C2206, "Sell", "")</f>
        <v/>
      </c>
      <c r="V2206" s="4">
        <f t="shared" si="34"/>
        <v>1.4488457136522604E-2</v>
      </c>
    </row>
    <row r="2207" spans="1:22" x14ac:dyDescent="0.25">
      <c r="A2207" s="1">
        <v>42146</v>
      </c>
      <c r="B2207">
        <v>511</v>
      </c>
      <c r="C2207">
        <v>511.6124878</v>
      </c>
      <c r="D2207">
        <v>6888824</v>
      </c>
      <c r="E2207" t="s">
        <v>12</v>
      </c>
      <c r="F2207" t="s">
        <v>16</v>
      </c>
      <c r="G2207" t="str">
        <f>IF(OR(F2207="Jan",F2207="Feb",F2207="Mar"),"Q1",
IF(OR(F2207="Apr",F2207="May",F2207="Jun"),"Q2",
IF(OR(F2207="Jul",F2207="Aug",F2207="Sep"),"Q3",
IF(OR(F2207="Oct",F2207="Nov",F2207="Dec"),"Q4",""))))</f>
        <v>Q2</v>
      </c>
      <c r="H2207" t="str">
        <f>"Q"&amp;INT((MONTH(A2207)-1)/3)+1</f>
        <v>Q2</v>
      </c>
      <c r="I2207">
        <v>2015</v>
      </c>
      <c r="J2207" t="str">
        <f>IF(C2207&gt;B2207, "Bullish", IF(B2207&gt;C2207, "Bearish", "Neutral"))</f>
        <v>Bullish</v>
      </c>
      <c r="K2207" t="str">
        <f>IF(C2208&gt;C2207, "Buy", "")</f>
        <v>Buy</v>
      </c>
      <c r="L2207" t="str">
        <f>IF(C2208&lt;C2207, "Sell", "")</f>
        <v/>
      </c>
      <c r="V2207" s="4">
        <f t="shared" si="34"/>
        <v>9.7634799367619875E-4</v>
      </c>
    </row>
    <row r="2208" spans="1:22" x14ac:dyDescent="0.25">
      <c r="A2208" s="1">
        <v>42145</v>
      </c>
      <c r="B2208">
        <v>512.22497559999999</v>
      </c>
      <c r="C2208">
        <v>512.11248780000005</v>
      </c>
      <c r="D2208">
        <v>10059312</v>
      </c>
      <c r="E2208" t="s">
        <v>11</v>
      </c>
      <c r="F2208" t="s">
        <v>16</v>
      </c>
      <c r="G2208" t="str">
        <f>IF(OR(F2208="Jan",F2208="Feb",F2208="Mar"),"Q1",
IF(OR(F2208="Apr",F2208="May",F2208="Jun"),"Q2",
IF(OR(F2208="Jul",F2208="Aug",F2208="Sep"),"Q3",
IF(OR(F2208="Oct",F2208="Nov",F2208="Dec"),"Q4",""))))</f>
        <v>Q2</v>
      </c>
      <c r="H2208" t="str">
        <f>"Q"&amp;INT((MONTH(A2208)-1)/3)+1</f>
        <v>Q2</v>
      </c>
      <c r="I2208">
        <v>2015</v>
      </c>
      <c r="J2208" t="str">
        <f>IF(C2208&gt;B2208, "Bullish", IF(B2208&gt;C2208, "Bearish", "Neutral"))</f>
        <v>Bearish</v>
      </c>
      <c r="K2208" t="str">
        <f>IF(C2209&gt;C2208, "Buy", "")</f>
        <v/>
      </c>
      <c r="L2208" t="str">
        <f>IF(C2209&lt;C2208, "Sell", "")</f>
        <v>Sell</v>
      </c>
      <c r="V2208" s="4">
        <f t="shared" si="34"/>
        <v>-5.6166774414634639E-4</v>
      </c>
    </row>
    <row r="2209" spans="1:22" x14ac:dyDescent="0.25">
      <c r="A2209" s="1">
        <v>42144</v>
      </c>
      <c r="B2209">
        <v>510</v>
      </c>
      <c r="C2209">
        <v>511.8250122</v>
      </c>
      <c r="D2209">
        <v>5882188</v>
      </c>
      <c r="E2209" t="s">
        <v>10</v>
      </c>
      <c r="F2209" t="s">
        <v>16</v>
      </c>
      <c r="G2209" t="str">
        <f>IF(OR(F2209="Jan",F2209="Feb",F2209="Mar"),"Q1",
IF(OR(F2209="Apr",F2209="May",F2209="Jun"),"Q2",
IF(OR(F2209="Jul",F2209="Aug",F2209="Sep"),"Q3",
IF(OR(F2209="Oct",F2209="Nov",F2209="Dec"),"Q4",""))))</f>
        <v>Q2</v>
      </c>
      <c r="H2209" t="str">
        <f>"Q"&amp;INT((MONTH(A2209)-1)/3)+1</f>
        <v>Q2</v>
      </c>
      <c r="I2209">
        <v>2015</v>
      </c>
      <c r="J2209" t="str">
        <f>IF(C2209&gt;B2209, "Bullish", IF(B2209&gt;C2209, "Bearish", "Neutral"))</f>
        <v>Bullish</v>
      </c>
      <c r="K2209" t="str">
        <f>IF(C2210&gt;C2209, "Buy", "")</f>
        <v/>
      </c>
      <c r="L2209" t="str">
        <f>IF(C2210&lt;C2209, "Sell", "")</f>
        <v>Sell</v>
      </c>
      <c r="V2209" s="4">
        <f t="shared" si="34"/>
        <v>-1.2337168888187913E-2</v>
      </c>
    </row>
    <row r="2210" spans="1:22" x14ac:dyDescent="0.25">
      <c r="A2210" s="1">
        <v>42143</v>
      </c>
      <c r="B2210">
        <v>496.8250122</v>
      </c>
      <c r="C2210">
        <v>505.58749390000003</v>
      </c>
      <c r="D2210">
        <v>10272076</v>
      </c>
      <c r="E2210" t="s">
        <v>9</v>
      </c>
      <c r="F2210" t="s">
        <v>16</v>
      </c>
      <c r="G2210" t="str">
        <f>IF(OR(F2210="Jan",F2210="Feb",F2210="Mar"),"Q1",
IF(OR(F2210="Apr",F2210="May",F2210="Jun"),"Q2",
IF(OR(F2210="Jul",F2210="Aug",F2210="Sep"),"Q3",
IF(OR(F2210="Oct",F2210="Nov",F2210="Dec"),"Q4",""))))</f>
        <v>Q2</v>
      </c>
      <c r="H2210" t="str">
        <f>"Q"&amp;INT((MONTH(A2210)-1)/3)+1</f>
        <v>Q2</v>
      </c>
      <c r="I2210">
        <v>2015</v>
      </c>
      <c r="J2210" t="str">
        <f>IF(C2210&gt;B2210, "Bullish", IF(B2210&gt;C2210, "Bearish", "Neutral"))</f>
        <v>Bullish</v>
      </c>
      <c r="K2210" t="str">
        <f>IF(C2211&gt;C2210, "Buy", "")</f>
        <v/>
      </c>
      <c r="L2210" t="str">
        <f>IF(C2211&lt;C2210, "Sell", "")</f>
        <v>Sell</v>
      </c>
      <c r="V2210" s="4">
        <f t="shared" si="34"/>
        <v>-1.4701049187220037E-2</v>
      </c>
    </row>
    <row r="2211" spans="1:22" x14ac:dyDescent="0.25">
      <c r="A2211" s="1">
        <v>42142</v>
      </c>
      <c r="B2211">
        <v>492.5</v>
      </c>
      <c r="C2211">
        <v>498.2625122</v>
      </c>
      <c r="D2211">
        <v>6469976</v>
      </c>
      <c r="E2211" t="s">
        <v>7</v>
      </c>
      <c r="F2211" t="s">
        <v>16</v>
      </c>
      <c r="G2211" t="str">
        <f>IF(OR(F2211="Jan",F2211="Feb",F2211="Mar"),"Q1",
IF(OR(F2211="Apr",F2211="May",F2211="Jun"),"Q2",
IF(OR(F2211="Jul",F2211="Aug",F2211="Sep"),"Q3",
IF(OR(F2211="Oct",F2211="Nov",F2211="Dec"),"Q4",""))))</f>
        <v>Q2</v>
      </c>
      <c r="H2211" t="str">
        <f>"Q"&amp;INT((MONTH(A2211)-1)/3)+1</f>
        <v>Q2</v>
      </c>
      <c r="I2211">
        <v>2015</v>
      </c>
      <c r="J2211" t="str">
        <f>IF(C2211&gt;B2211, "Bullish", IF(B2211&gt;C2211, "Bearish", "Neutral"))</f>
        <v>Bullish</v>
      </c>
      <c r="K2211" t="str">
        <f>IF(C2212&gt;C2211, "Buy", "")</f>
        <v/>
      </c>
      <c r="L2211" t="str">
        <f>IF(C2212&lt;C2211, "Sell", "")</f>
        <v>Sell</v>
      </c>
      <c r="V2211" s="4">
        <f t="shared" si="34"/>
        <v>-1.5955166968268136E-2</v>
      </c>
    </row>
    <row r="2212" spans="1:22" x14ac:dyDescent="0.25">
      <c r="A2212" s="1">
        <v>42139</v>
      </c>
      <c r="B2212">
        <v>483.75</v>
      </c>
      <c r="C2212">
        <v>490.4375</v>
      </c>
      <c r="D2212">
        <v>5189344</v>
      </c>
      <c r="E2212" t="s">
        <v>12</v>
      </c>
      <c r="F2212" t="s">
        <v>16</v>
      </c>
      <c r="G2212" t="str">
        <f>IF(OR(F2212="Jan",F2212="Feb",F2212="Mar"),"Q1",
IF(OR(F2212="Apr",F2212="May",F2212="Jun"),"Q2",
IF(OR(F2212="Jul",F2212="Aug",F2212="Sep"),"Q3",
IF(OR(F2212="Oct",F2212="Nov",F2212="Dec"),"Q4",""))))</f>
        <v>Q2</v>
      </c>
      <c r="H2212" t="str">
        <f>"Q"&amp;INT((MONTH(A2212)-1)/3)+1</f>
        <v>Q2</v>
      </c>
      <c r="I2212">
        <v>2015</v>
      </c>
      <c r="J2212" t="str">
        <f>IF(C2212&gt;B2212, "Bullish", IF(B2212&gt;C2212, "Bearish", "Neutral"))</f>
        <v>Bullish</v>
      </c>
      <c r="K2212" t="str">
        <f>IF(C2213&gt;C2212, "Buy", "")</f>
        <v/>
      </c>
      <c r="L2212" t="str">
        <f>IF(C2213&lt;C2212, "Sell", "")</f>
        <v>Sell</v>
      </c>
      <c r="V2212" s="4">
        <f t="shared" si="34"/>
        <v>-1.3929062704290741E-2</v>
      </c>
    </row>
    <row r="2213" spans="1:22" x14ac:dyDescent="0.25">
      <c r="A2213" s="1">
        <v>42138</v>
      </c>
      <c r="B2213">
        <v>490</v>
      </c>
      <c r="C2213">
        <v>483.7000122</v>
      </c>
      <c r="D2213">
        <v>6233844</v>
      </c>
      <c r="E2213" t="s">
        <v>11</v>
      </c>
      <c r="F2213" t="s">
        <v>16</v>
      </c>
      <c r="G2213" t="str">
        <f>IF(OR(F2213="Jan",F2213="Feb",F2213="Mar"),"Q1",
IF(OR(F2213="Apr",F2213="May",F2213="Jun"),"Q2",
IF(OR(F2213="Jul",F2213="Aug",F2213="Sep"),"Q3",
IF(OR(F2213="Oct",F2213="Nov",F2213="Dec"),"Q4",""))))</f>
        <v>Q2</v>
      </c>
      <c r="H2213" t="str">
        <f>"Q"&amp;INT((MONTH(A2213)-1)/3)+1</f>
        <v>Q2</v>
      </c>
      <c r="I2213">
        <v>2015</v>
      </c>
      <c r="J2213" t="str">
        <f>IF(C2213&gt;B2213, "Bullish", IF(B2213&gt;C2213, "Bearish", "Neutral"))</f>
        <v>Bearish</v>
      </c>
      <c r="K2213" t="str">
        <f>IF(C2214&gt;C2213, "Buy", "")</f>
        <v>Buy</v>
      </c>
      <c r="L2213" t="str">
        <f>IF(C2214&lt;C2213, "Sell", "")</f>
        <v/>
      </c>
      <c r="V2213" s="4">
        <f t="shared" si="34"/>
        <v>1.1192263988440976E-2</v>
      </c>
    </row>
    <row r="2214" spans="1:22" x14ac:dyDescent="0.25">
      <c r="A2214" s="1">
        <v>42137</v>
      </c>
      <c r="B2214">
        <v>487.9375</v>
      </c>
      <c r="C2214">
        <v>489.1749878</v>
      </c>
      <c r="D2214">
        <v>7099084</v>
      </c>
      <c r="E2214" t="s">
        <v>10</v>
      </c>
      <c r="F2214" t="s">
        <v>16</v>
      </c>
      <c r="G2214" t="str">
        <f>IF(OR(F2214="Jan",F2214="Feb",F2214="Mar"),"Q1",
IF(OR(F2214="Apr",F2214="May",F2214="Jun"),"Q2",
IF(OR(F2214="Jul",F2214="Aug",F2214="Sep"),"Q3",
IF(OR(F2214="Oct",F2214="Nov",F2214="Dec"),"Q4",""))))</f>
        <v>Q2</v>
      </c>
      <c r="H2214" t="str">
        <f>"Q"&amp;INT((MONTH(A2214)-1)/3)+1</f>
        <v>Q2</v>
      </c>
      <c r="I2214">
        <v>2015</v>
      </c>
      <c r="J2214" t="str">
        <f>IF(C2214&gt;B2214, "Bullish", IF(B2214&gt;C2214, "Bearish", "Neutral"))</f>
        <v>Bullish</v>
      </c>
      <c r="K2214" t="str">
        <f>IF(C2215&gt;C2214, "Buy", "")</f>
        <v/>
      </c>
      <c r="L2214" t="str">
        <f>IF(C2215&lt;C2214, "Sell", "")</f>
        <v>Sell</v>
      </c>
      <c r="V2214" s="4">
        <f t="shared" si="34"/>
        <v>-4.9303968570189316E-3</v>
      </c>
    </row>
    <row r="2215" spans="1:22" x14ac:dyDescent="0.25">
      <c r="A2215" s="1">
        <v>42136</v>
      </c>
      <c r="B2215">
        <v>498.41250609999997</v>
      </c>
      <c r="C2215">
        <v>486.77499390000003</v>
      </c>
      <c r="D2215">
        <v>8284892</v>
      </c>
      <c r="E2215" t="s">
        <v>9</v>
      </c>
      <c r="F2215" t="s">
        <v>16</v>
      </c>
      <c r="G2215" t="str">
        <f>IF(OR(F2215="Jan",F2215="Feb",F2215="Mar"),"Q1",
IF(OR(F2215="Apr",F2215="May",F2215="Jun"),"Q2",
IF(OR(F2215="Jul",F2215="Aug",F2215="Sep"),"Q3",
IF(OR(F2215="Oct",F2215="Nov",F2215="Dec"),"Q4",""))))</f>
        <v>Q2</v>
      </c>
      <c r="H2215" t="str">
        <f>"Q"&amp;INT((MONTH(A2215)-1)/3)+1</f>
        <v>Q2</v>
      </c>
      <c r="I2215">
        <v>2015</v>
      </c>
      <c r="J2215" t="str">
        <f>IF(C2215&gt;B2215, "Bullish", IF(B2215&gt;C2215, "Bearish", "Neutral"))</f>
        <v>Bearish</v>
      </c>
      <c r="K2215" t="str">
        <f>IF(C2216&gt;C2215, "Buy", "")</f>
        <v>Buy</v>
      </c>
      <c r="L2215" t="str">
        <f>IF(C2216&lt;C2215, "Sell", "")</f>
        <v/>
      </c>
      <c r="V2215" s="4">
        <f t="shared" si="34"/>
        <v>2.3349157690808486E-2</v>
      </c>
    </row>
    <row r="2216" spans="1:22" x14ac:dyDescent="0.25">
      <c r="A2216" s="1">
        <v>42135</v>
      </c>
      <c r="B2216">
        <v>491.25</v>
      </c>
      <c r="C2216">
        <v>498.41250609999997</v>
      </c>
      <c r="D2216">
        <v>4785512</v>
      </c>
      <c r="E2216" t="s">
        <v>7</v>
      </c>
      <c r="F2216" t="s">
        <v>16</v>
      </c>
      <c r="G2216" t="str">
        <f>IF(OR(F2216="Jan",F2216="Feb",F2216="Mar"),"Q1",
IF(OR(F2216="Apr",F2216="May",F2216="Jun"),"Q2",
IF(OR(F2216="Jul",F2216="Aug",F2216="Sep"),"Q3",
IF(OR(F2216="Oct",F2216="Nov",F2216="Dec"),"Q4",""))))</f>
        <v>Q2</v>
      </c>
      <c r="H2216" t="str">
        <f>"Q"&amp;INT((MONTH(A2216)-1)/3)+1</f>
        <v>Q2</v>
      </c>
      <c r="I2216">
        <v>2015</v>
      </c>
      <c r="J2216" t="str">
        <f>IF(C2216&gt;B2216, "Bullish", IF(B2216&gt;C2216, "Bearish", "Neutral"))</f>
        <v>Bullish</v>
      </c>
      <c r="K2216" t="str">
        <f>IF(C2217&gt;C2216, "Buy", "")</f>
        <v/>
      </c>
      <c r="L2216" t="str">
        <f>IF(C2217&lt;C2216, "Sell", "")</f>
        <v>Sell</v>
      </c>
      <c r="V2216" s="4">
        <f t="shared" si="34"/>
        <v>-1.8233394157046678E-2</v>
      </c>
    </row>
    <row r="2217" spans="1:22" x14ac:dyDescent="0.25">
      <c r="A2217" s="1">
        <v>42132</v>
      </c>
      <c r="B2217">
        <v>489.5</v>
      </c>
      <c r="C2217">
        <v>489.4874878</v>
      </c>
      <c r="D2217">
        <v>5777676</v>
      </c>
      <c r="E2217" t="s">
        <v>12</v>
      </c>
      <c r="F2217" t="s">
        <v>16</v>
      </c>
      <c r="G2217" t="str">
        <f>IF(OR(F2217="Jan",F2217="Feb",F2217="Mar"),"Q1",
IF(OR(F2217="Apr",F2217="May",F2217="Jun"),"Q2",
IF(OR(F2217="Jul",F2217="Aug",F2217="Sep"),"Q3",
IF(OR(F2217="Oct",F2217="Nov",F2217="Dec"),"Q4",""))))</f>
        <v>Q2</v>
      </c>
      <c r="H2217" t="str">
        <f>"Q"&amp;INT((MONTH(A2217)-1)/3)+1</f>
        <v>Q2</v>
      </c>
      <c r="I2217">
        <v>2015</v>
      </c>
      <c r="J2217" t="str">
        <f>IF(C2217&gt;B2217, "Bullish", IF(B2217&gt;C2217, "Bearish", "Neutral"))</f>
        <v>Bearish</v>
      </c>
      <c r="K2217" t="str">
        <f>IF(C2218&gt;C2217, "Buy", "")</f>
        <v/>
      </c>
      <c r="L2217" t="str">
        <f>IF(C2218&lt;C2217, "Sell", "")</f>
        <v>Sell</v>
      </c>
      <c r="V2217" s="4">
        <f t="shared" si="34"/>
        <v>-7.1759008230452611E-3</v>
      </c>
    </row>
    <row r="2218" spans="1:22" x14ac:dyDescent="0.25">
      <c r="A2218" s="1">
        <v>42131</v>
      </c>
      <c r="B2218">
        <v>480.5</v>
      </c>
      <c r="C2218">
        <v>486</v>
      </c>
      <c r="D2218">
        <v>6779984</v>
      </c>
      <c r="E2218" t="s">
        <v>11</v>
      </c>
      <c r="F2218" t="s">
        <v>16</v>
      </c>
      <c r="G2218" t="str">
        <f>IF(OR(F2218="Jan",F2218="Feb",F2218="Mar"),"Q1",
IF(OR(F2218="Apr",F2218="May",F2218="Jun"),"Q2",
IF(OR(F2218="Jul",F2218="Aug",F2218="Sep"),"Q3",
IF(OR(F2218="Oct",F2218="Nov",F2218="Dec"),"Q4",""))))</f>
        <v>Q2</v>
      </c>
      <c r="H2218" t="str">
        <f>"Q"&amp;INT((MONTH(A2218)-1)/3)+1</f>
        <v>Q2</v>
      </c>
      <c r="I2218">
        <v>2015</v>
      </c>
      <c r="J2218" t="str">
        <f>IF(C2218&gt;B2218, "Bullish", IF(B2218&gt;C2218, "Bearish", "Neutral"))</f>
        <v>Bullish</v>
      </c>
      <c r="K2218" t="str">
        <f>IF(C2219&gt;C2218, "Buy", "")</f>
        <v/>
      </c>
      <c r="L2218" t="str">
        <f>IF(C2219&lt;C2218, "Sell", "")</f>
        <v>Sell</v>
      </c>
      <c r="V2218" s="4">
        <f t="shared" si="34"/>
        <v>-1.1420072653000933E-2</v>
      </c>
    </row>
    <row r="2219" spans="1:22" x14ac:dyDescent="0.25">
      <c r="A2219" s="1">
        <v>42130</v>
      </c>
      <c r="B2219">
        <v>493.75</v>
      </c>
      <c r="C2219">
        <v>480.5125122</v>
      </c>
      <c r="D2219">
        <v>10508408</v>
      </c>
      <c r="E2219" t="s">
        <v>10</v>
      </c>
      <c r="F2219" t="s">
        <v>16</v>
      </c>
      <c r="G2219" t="str">
        <f>IF(OR(F2219="Jan",F2219="Feb",F2219="Mar"),"Q1",
IF(OR(F2219="Apr",F2219="May",F2219="Jun"),"Q2",
IF(OR(F2219="Jul",F2219="Aug",F2219="Sep"),"Q3",
IF(OR(F2219="Oct",F2219="Nov",F2219="Dec"),"Q4",""))))</f>
        <v>Q2</v>
      </c>
      <c r="H2219" t="str">
        <f>"Q"&amp;INT((MONTH(A2219)-1)/3)+1</f>
        <v>Q2</v>
      </c>
      <c r="I2219">
        <v>2015</v>
      </c>
      <c r="J2219" t="str">
        <f>IF(C2219&gt;B2219, "Bullish", IF(B2219&gt;C2219, "Bearish", "Neutral"))</f>
        <v>Bearish</v>
      </c>
      <c r="K2219" t="str">
        <f>IF(C2220&gt;C2219, "Buy", "")</f>
        <v>Buy</v>
      </c>
      <c r="L2219" t="str">
        <f>IF(C2220&lt;C2219, "Sell", "")</f>
        <v/>
      </c>
      <c r="V2219" s="4">
        <f t="shared" si="34"/>
        <v>2.0736187084447834E-2</v>
      </c>
    </row>
    <row r="2220" spans="1:22" x14ac:dyDescent="0.25">
      <c r="A2220" s="1">
        <v>42129</v>
      </c>
      <c r="B2220">
        <v>500</v>
      </c>
      <c r="C2220">
        <v>490.6875</v>
      </c>
      <c r="D2220">
        <v>9408516</v>
      </c>
      <c r="E2220" t="s">
        <v>9</v>
      </c>
      <c r="F2220" t="s">
        <v>16</v>
      </c>
      <c r="G2220" t="str">
        <f>IF(OR(F2220="Jan",F2220="Feb",F2220="Mar"),"Q1",
IF(OR(F2220="Apr",F2220="May",F2220="Jun"),"Q2",
IF(OR(F2220="Jul",F2220="Aug",F2220="Sep"),"Q3",
IF(OR(F2220="Oct",F2220="Nov",F2220="Dec"),"Q4",""))))</f>
        <v>Q2</v>
      </c>
      <c r="H2220" t="str">
        <f>"Q"&amp;INT((MONTH(A2220)-1)/3)+1</f>
        <v>Q2</v>
      </c>
      <c r="I2220">
        <v>2015</v>
      </c>
      <c r="J2220" t="str">
        <f>IF(C2220&gt;B2220, "Bullish", IF(B2220&gt;C2220, "Bearish", "Neutral"))</f>
        <v>Bearish</v>
      </c>
      <c r="K2220" t="str">
        <f>IF(C2221&gt;C2220, "Buy", "")</f>
        <v>Buy</v>
      </c>
      <c r="L2220" t="str">
        <f>IF(C2221&lt;C2220, "Sell", "")</f>
        <v/>
      </c>
      <c r="V2220" s="4">
        <f t="shared" si="34"/>
        <v>1.5227522939918551E-2</v>
      </c>
    </row>
    <row r="2221" spans="1:22" x14ac:dyDescent="0.25">
      <c r="A2221" s="1">
        <v>42128</v>
      </c>
      <c r="B2221">
        <v>489.875</v>
      </c>
      <c r="C2221">
        <v>498.27499390000003</v>
      </c>
      <c r="D2221">
        <v>13361592</v>
      </c>
      <c r="E2221" t="s">
        <v>7</v>
      </c>
      <c r="F2221" t="s">
        <v>16</v>
      </c>
      <c r="G2221" t="str">
        <f>IF(OR(F2221="Jan",F2221="Feb",F2221="Mar"),"Q1",
IF(OR(F2221="Apr",F2221="May",F2221="Jun"),"Q2",
IF(OR(F2221="Jul",F2221="Aug",F2221="Sep"),"Q3",
IF(OR(F2221="Oct",F2221="Nov",F2221="Dec"),"Q4",""))))</f>
        <v>Q2</v>
      </c>
      <c r="H2221" t="str">
        <f>"Q"&amp;INT((MONTH(A2221)-1)/3)+1</f>
        <v>Q2</v>
      </c>
      <c r="I2221">
        <v>2015</v>
      </c>
      <c r="J2221" t="str">
        <f>IF(C2221&gt;B2221, "Bullish", IF(B2221&gt;C2221, "Bearish", "Neutral"))</f>
        <v>Bullish</v>
      </c>
      <c r="K2221" t="str">
        <f>IF(C2222&gt;C2221, "Buy", "")</f>
        <v/>
      </c>
      <c r="L2221" t="str">
        <f>IF(C2222&lt;C2221, "Sell", "")</f>
        <v>Sell</v>
      </c>
      <c r="V2221" s="4">
        <f t="shared" si="34"/>
        <v>-2.6180963109795397E-2</v>
      </c>
    </row>
    <row r="2222" spans="1:22" x14ac:dyDescent="0.25">
      <c r="A2222" s="1">
        <v>42124</v>
      </c>
      <c r="B2222">
        <v>490</v>
      </c>
      <c r="C2222">
        <v>485.5625</v>
      </c>
      <c r="D2222">
        <v>13134260</v>
      </c>
      <c r="E2222" t="s">
        <v>11</v>
      </c>
      <c r="F2222" t="s">
        <v>15</v>
      </c>
      <c r="G2222" t="str">
        <f>IF(OR(F2222="Jan",F2222="Feb",F2222="Mar"),"Q1",
IF(OR(F2222="Apr",F2222="May",F2222="Jun"),"Q2",
IF(OR(F2222="Jul",F2222="Aug",F2222="Sep"),"Q3",
IF(OR(F2222="Oct",F2222="Nov",F2222="Dec"),"Q4",""))))</f>
        <v>Q2</v>
      </c>
      <c r="H2222" t="str">
        <f>"Q"&amp;INT((MONTH(A2222)-1)/3)+1</f>
        <v>Q2</v>
      </c>
      <c r="I2222">
        <v>2015</v>
      </c>
      <c r="J2222" t="str">
        <f>IF(C2222&gt;B2222, "Bullish", IF(B2222&gt;C2222, "Bearish", "Neutral"))</f>
        <v>Bearish</v>
      </c>
      <c r="K2222" t="str">
        <f>IF(C2223&gt;C2222, "Buy", "")</f>
        <v>Buy</v>
      </c>
      <c r="L2222" t="str">
        <f>IF(C2223&lt;C2222, "Sell", "")</f>
        <v/>
      </c>
      <c r="V2222" s="4">
        <f t="shared" si="34"/>
        <v>9.637214983480023E-3</v>
      </c>
    </row>
    <row r="2223" spans="1:22" x14ac:dyDescent="0.25">
      <c r="A2223" s="1">
        <v>42123</v>
      </c>
      <c r="B2223">
        <v>490.22500609999997</v>
      </c>
      <c r="C2223">
        <v>490.28750609999997</v>
      </c>
      <c r="D2223">
        <v>8289056</v>
      </c>
      <c r="E2223" t="s">
        <v>10</v>
      </c>
      <c r="F2223" t="s">
        <v>15</v>
      </c>
      <c r="G2223" t="str">
        <f>IF(OR(F2223="Jan",F2223="Feb",F2223="Mar"),"Q1",
IF(OR(F2223="Apr",F2223="May",F2223="Jun"),"Q2",
IF(OR(F2223="Jul",F2223="Aug",F2223="Sep"),"Q3",
IF(OR(F2223="Oct",F2223="Nov",F2223="Dec"),"Q4",""))))</f>
        <v>Q2</v>
      </c>
      <c r="H2223" t="str">
        <f>"Q"&amp;INT((MONTH(A2223)-1)/3)+1</f>
        <v>Q2</v>
      </c>
      <c r="I2223">
        <v>2015</v>
      </c>
      <c r="J2223" t="str">
        <f>IF(C2223&gt;B2223, "Bullish", IF(B2223&gt;C2223, "Bearish", "Neutral"))</f>
        <v>Bullish</v>
      </c>
      <c r="K2223" t="str">
        <f>IF(C2224&gt;C2223, "Buy", "")</f>
        <v/>
      </c>
      <c r="L2223" t="str">
        <f>IF(C2224&lt;C2223, "Sell", "")</f>
        <v>Sell</v>
      </c>
      <c r="V2223" s="4">
        <f t="shared" si="34"/>
        <v>-1.2749247635737856E-4</v>
      </c>
    </row>
    <row r="2224" spans="1:22" x14ac:dyDescent="0.25">
      <c r="A2224" s="1">
        <v>42122</v>
      </c>
      <c r="B2224">
        <v>495.5</v>
      </c>
      <c r="C2224">
        <v>490.22500609999997</v>
      </c>
      <c r="D2224">
        <v>10393500</v>
      </c>
      <c r="E2224" t="s">
        <v>9</v>
      </c>
      <c r="F2224" t="s">
        <v>15</v>
      </c>
      <c r="G2224" t="str">
        <f>IF(OR(F2224="Jan",F2224="Feb",F2224="Mar"),"Q1",
IF(OR(F2224="Apr",F2224="May",F2224="Jun"),"Q2",
IF(OR(F2224="Jul",F2224="Aug",F2224="Sep"),"Q3",
IF(OR(F2224="Oct",F2224="Nov",F2224="Dec"),"Q4",""))))</f>
        <v>Q2</v>
      </c>
      <c r="H2224" t="str">
        <f>"Q"&amp;INT((MONTH(A2224)-1)/3)+1</f>
        <v>Q2</v>
      </c>
      <c r="I2224">
        <v>2015</v>
      </c>
      <c r="J2224" t="str">
        <f>IF(C2224&gt;B2224, "Bullish", IF(B2224&gt;C2224, "Bearish", "Neutral"))</f>
        <v>Bearish</v>
      </c>
      <c r="K2224" t="str">
        <f>IF(C2225&gt;C2224, "Buy", "")</f>
        <v>Buy</v>
      </c>
      <c r="L2224" t="str">
        <f>IF(C2225&lt;C2224, "Sell", "")</f>
        <v/>
      </c>
      <c r="V2224" s="4">
        <f t="shared" si="34"/>
        <v>1.1966845392391089E-2</v>
      </c>
    </row>
    <row r="2225" spans="1:22" x14ac:dyDescent="0.25">
      <c r="A2225" s="1">
        <v>42121</v>
      </c>
      <c r="B2225">
        <v>500</v>
      </c>
      <c r="C2225">
        <v>496.16250609999997</v>
      </c>
      <c r="D2225">
        <v>19822640</v>
      </c>
      <c r="E2225" t="s">
        <v>7</v>
      </c>
      <c r="F2225" t="s">
        <v>15</v>
      </c>
      <c r="G2225" t="str">
        <f>IF(OR(F2225="Jan",F2225="Feb",F2225="Mar"),"Q1",
IF(OR(F2225="Apr",F2225="May",F2225="Jun"),"Q2",
IF(OR(F2225="Jul",F2225="Aug",F2225="Sep"),"Q3",
IF(OR(F2225="Oct",F2225="Nov",F2225="Dec"),"Q4",""))))</f>
        <v>Q2</v>
      </c>
      <c r="H2225" t="str">
        <f>"Q"&amp;INT((MONTH(A2225)-1)/3)+1</f>
        <v>Q2</v>
      </c>
      <c r="I2225">
        <v>2015</v>
      </c>
      <c r="J2225" t="str">
        <f>IF(C2225&gt;B2225, "Bullish", IF(B2225&gt;C2225, "Bearish", "Neutral"))</f>
        <v>Bearish</v>
      </c>
      <c r="K2225" t="str">
        <f>IF(C2226&gt;C2225, "Buy", "")</f>
        <v>Buy</v>
      </c>
      <c r="L2225" t="str">
        <f>IF(C2226&lt;C2225, "Sell", "")</f>
        <v/>
      </c>
      <c r="V2225" s="4">
        <f t="shared" si="34"/>
        <v>5.287653898374902E-3</v>
      </c>
    </row>
    <row r="2226" spans="1:22" x14ac:dyDescent="0.25">
      <c r="A2226" s="1">
        <v>42118</v>
      </c>
      <c r="B2226">
        <v>533.97497559999999</v>
      </c>
      <c r="C2226">
        <v>498.7999878</v>
      </c>
      <c r="D2226">
        <v>43565452</v>
      </c>
      <c r="E2226" t="s">
        <v>12</v>
      </c>
      <c r="F2226" t="s">
        <v>15</v>
      </c>
      <c r="G2226" t="str">
        <f>IF(OR(F2226="Jan",F2226="Feb",F2226="Mar"),"Q1",
IF(OR(F2226="Apr",F2226="May",F2226="Jun"),"Q2",
IF(OR(F2226="Jul",F2226="Aug",F2226="Sep"),"Q3",
IF(OR(F2226="Oct",F2226="Nov",F2226="Dec"),"Q4",""))))</f>
        <v>Q2</v>
      </c>
      <c r="H2226" t="str">
        <f>"Q"&amp;INT((MONTH(A2226)-1)/3)+1</f>
        <v>Q2</v>
      </c>
      <c r="I2226">
        <v>2015</v>
      </c>
      <c r="J2226" t="str">
        <f>IF(C2226&gt;B2226, "Bullish", IF(B2226&gt;C2226, "Bearish", "Neutral"))</f>
        <v>Bearish</v>
      </c>
      <c r="K2226" t="str">
        <f>IF(C2227&gt;C2226, "Buy", "")</f>
        <v>Buy</v>
      </c>
      <c r="L2226" t="str">
        <f>IF(C2227&lt;C2226, "Sell", "")</f>
        <v/>
      </c>
      <c r="V2226" s="4">
        <f t="shared" si="34"/>
        <v>5.9754971159283701E-2</v>
      </c>
    </row>
    <row r="2227" spans="1:22" x14ac:dyDescent="0.25">
      <c r="A2227" s="1">
        <v>42117</v>
      </c>
      <c r="B2227">
        <v>537.17498780000005</v>
      </c>
      <c r="C2227">
        <v>530.5</v>
      </c>
      <c r="D2227">
        <v>11891800</v>
      </c>
      <c r="E2227" t="s">
        <v>11</v>
      </c>
      <c r="F2227" t="s">
        <v>15</v>
      </c>
      <c r="G2227" t="str">
        <f>IF(OR(F2227="Jan",F2227="Feb",F2227="Mar"),"Q1",
IF(OR(F2227="Apr",F2227="May",F2227="Jun"),"Q2",
IF(OR(F2227="Jul",F2227="Aug",F2227="Sep"),"Q3",
IF(OR(F2227="Oct",F2227="Nov",F2227="Dec"),"Q4",""))))</f>
        <v>Q2</v>
      </c>
      <c r="H2227" t="str">
        <f>"Q"&amp;INT((MONTH(A2227)-1)/3)+1</f>
        <v>Q2</v>
      </c>
      <c r="I2227">
        <v>2015</v>
      </c>
      <c r="J2227" t="str">
        <f>IF(C2227&gt;B2227, "Bullish", IF(B2227&gt;C2227, "Bearish", "Neutral"))</f>
        <v>Bearish</v>
      </c>
      <c r="K2227" t="str">
        <f>IF(C2228&gt;C2227, "Buy", "")</f>
        <v>Buy</v>
      </c>
      <c r="L2227" t="str">
        <f>IF(C2228&lt;C2227, "Sell", "")</f>
        <v/>
      </c>
      <c r="V2227" s="4">
        <f t="shared" si="34"/>
        <v>7.3443193892515314E-3</v>
      </c>
    </row>
    <row r="2228" spans="1:22" x14ac:dyDescent="0.25">
      <c r="A2228" s="1">
        <v>42116</v>
      </c>
      <c r="B2228">
        <v>537.76251219999995</v>
      </c>
      <c r="C2228">
        <v>534.42498780000005</v>
      </c>
      <c r="D2228">
        <v>12350984</v>
      </c>
      <c r="E2228" t="s">
        <v>10</v>
      </c>
      <c r="F2228" t="s">
        <v>15</v>
      </c>
      <c r="G2228" t="str">
        <f>IF(OR(F2228="Jan",F2228="Feb",F2228="Mar"),"Q1",
IF(OR(F2228="Apr",F2228="May",F2228="Jun"),"Q2",
IF(OR(F2228="Jul",F2228="Aug",F2228="Sep"),"Q3",
IF(OR(F2228="Oct",F2228="Nov",F2228="Dec"),"Q4",""))))</f>
        <v>Q2</v>
      </c>
      <c r="H2228" t="str">
        <f>"Q"&amp;INT((MONTH(A2228)-1)/3)+1</f>
        <v>Q2</v>
      </c>
      <c r="I2228">
        <v>2015</v>
      </c>
      <c r="J2228" t="str">
        <f>IF(C2228&gt;B2228, "Bullish", IF(B2228&gt;C2228, "Bearish", "Neutral"))</f>
        <v>Bearish</v>
      </c>
      <c r="K2228" t="str">
        <f>IF(C2229&gt;C2228, "Buy", "")</f>
        <v>Buy</v>
      </c>
      <c r="L2228" t="str">
        <f>IF(C2229&lt;C2228, "Sell", "")</f>
        <v/>
      </c>
      <c r="V2228" s="4">
        <f t="shared" si="34"/>
        <v>2.2870093236197621E-3</v>
      </c>
    </row>
    <row r="2229" spans="1:22" x14ac:dyDescent="0.25">
      <c r="A2229" s="1">
        <v>42115</v>
      </c>
      <c r="B2229">
        <v>537</v>
      </c>
      <c r="C2229">
        <v>535.65002440000001</v>
      </c>
      <c r="D2229">
        <v>8881648</v>
      </c>
      <c r="E2229" t="s">
        <v>9</v>
      </c>
      <c r="F2229" t="s">
        <v>15</v>
      </c>
      <c r="G2229" t="str">
        <f>IF(OR(F2229="Jan",F2229="Feb",F2229="Mar"),"Q1",
IF(OR(F2229="Apr",F2229="May",F2229="Jun"),"Q2",
IF(OR(F2229="Jul",F2229="Aug",F2229="Sep"),"Q3",
IF(OR(F2229="Oct",F2229="Nov",F2229="Dec"),"Q4",""))))</f>
        <v>Q2</v>
      </c>
      <c r="H2229" t="str">
        <f>"Q"&amp;INT((MONTH(A2229)-1)/3)+1</f>
        <v>Q2</v>
      </c>
      <c r="I2229">
        <v>2015</v>
      </c>
      <c r="J2229" t="str">
        <f>IF(C2229&gt;B2229, "Bullish", IF(B2229&gt;C2229, "Bearish", "Neutral"))</f>
        <v>Bearish</v>
      </c>
      <c r="K2229" t="str">
        <f>IF(C2230&gt;C2229, "Buy", "")</f>
        <v/>
      </c>
      <c r="L2229" t="str">
        <f>IF(C2230&lt;C2229, "Sell", "")</f>
        <v>Sell</v>
      </c>
      <c r="V2229" s="4">
        <f t="shared" si="34"/>
        <v>-4.9012478851684195E-3</v>
      </c>
    </row>
    <row r="2230" spans="1:22" x14ac:dyDescent="0.25">
      <c r="A2230" s="1">
        <v>42114</v>
      </c>
      <c r="B2230">
        <v>544</v>
      </c>
      <c r="C2230">
        <v>533.03747559999999</v>
      </c>
      <c r="D2230">
        <v>12825384</v>
      </c>
      <c r="E2230" t="s">
        <v>7</v>
      </c>
      <c r="F2230" t="s">
        <v>15</v>
      </c>
      <c r="G2230" t="str">
        <f>IF(OR(F2230="Jan",F2230="Feb",F2230="Mar"),"Q1",
IF(OR(F2230="Apr",F2230="May",F2230="Jun"),"Q2",
IF(OR(F2230="Jul",F2230="Aug",F2230="Sep"),"Q3",
IF(OR(F2230="Oct",F2230="Nov",F2230="Dec"),"Q4",""))))</f>
        <v>Q2</v>
      </c>
      <c r="H2230" t="str">
        <f>"Q"&amp;INT((MONTH(A2230)-1)/3)+1</f>
        <v>Q2</v>
      </c>
      <c r="I2230">
        <v>2015</v>
      </c>
      <c r="J2230" t="str">
        <f>IF(C2230&gt;B2230, "Bullish", IF(B2230&gt;C2230, "Bearish", "Neutral"))</f>
        <v>Bearish</v>
      </c>
      <c r="K2230" t="str">
        <f>IF(C2231&gt;C2230, "Buy", "")</f>
        <v>Buy</v>
      </c>
      <c r="L2230" t="str">
        <f>IF(C2231&lt;C2230, "Sell", "")</f>
        <v/>
      </c>
      <c r="V2230" s="4">
        <f t="shared" si="34"/>
        <v>2.1612985017781357E-2</v>
      </c>
    </row>
    <row r="2231" spans="1:22" x14ac:dyDescent="0.25">
      <c r="A2231" s="1">
        <v>42111</v>
      </c>
      <c r="B2231">
        <v>545.01251219999995</v>
      </c>
      <c r="C2231">
        <v>544.8125</v>
      </c>
      <c r="D2231">
        <v>6450316</v>
      </c>
      <c r="E2231" t="s">
        <v>12</v>
      </c>
      <c r="F2231" t="s">
        <v>15</v>
      </c>
      <c r="G2231" t="str">
        <f>IF(OR(F2231="Jan",F2231="Feb",F2231="Mar"),"Q1",
IF(OR(F2231="Apr",F2231="May",F2231="Jun"),"Q2",
IF(OR(F2231="Jul",F2231="Aug",F2231="Sep"),"Q3",
IF(OR(F2231="Oct",F2231="Nov",F2231="Dec"),"Q4",""))))</f>
        <v>Q2</v>
      </c>
      <c r="H2231" t="str">
        <f>"Q"&amp;INT((MONTH(A2231)-1)/3)+1</f>
        <v>Q2</v>
      </c>
      <c r="I2231">
        <v>2015</v>
      </c>
      <c r="J2231" t="str">
        <f>IF(C2231&gt;B2231, "Bullish", IF(B2231&gt;C2231, "Bearish", "Neutral"))</f>
        <v>Bearish</v>
      </c>
      <c r="K2231" t="str">
        <f>IF(C2232&gt;C2231, "Buy", "")</f>
        <v>Buy</v>
      </c>
      <c r="L2231" t="str">
        <f>IF(C2232&lt;C2231, "Sell", "")</f>
        <v/>
      </c>
      <c r="V2231" s="4">
        <f t="shared" si="34"/>
        <v>7.0170200646395243E-3</v>
      </c>
    </row>
    <row r="2232" spans="1:22" x14ac:dyDescent="0.25">
      <c r="A2232" s="1">
        <v>42110</v>
      </c>
      <c r="B2232">
        <v>555.5</v>
      </c>
      <c r="C2232">
        <v>548.66247559999999</v>
      </c>
      <c r="D2232">
        <v>9007812</v>
      </c>
      <c r="E2232" t="s">
        <v>11</v>
      </c>
      <c r="F2232" t="s">
        <v>15</v>
      </c>
      <c r="G2232" t="str">
        <f>IF(OR(F2232="Jan",F2232="Feb",F2232="Mar"),"Q1",
IF(OR(F2232="Apr",F2232="May",F2232="Jun"),"Q2",
IF(OR(F2232="Jul",F2232="Aug",F2232="Sep"),"Q3",
IF(OR(F2232="Oct",F2232="Nov",F2232="Dec"),"Q4",""))))</f>
        <v>Q2</v>
      </c>
      <c r="H2232" t="str">
        <f>"Q"&amp;INT((MONTH(A2232)-1)/3)+1</f>
        <v>Q2</v>
      </c>
      <c r="I2232">
        <v>2015</v>
      </c>
      <c r="J2232" t="str">
        <f>IF(C2232&gt;B2232, "Bullish", IF(B2232&gt;C2232, "Bearish", "Neutral"))</f>
        <v>Bearish</v>
      </c>
      <c r="K2232" t="str">
        <f>IF(C2233&gt;C2232, "Buy", "")</f>
        <v>Buy</v>
      </c>
      <c r="L2232" t="str">
        <f>IF(C2233&lt;C2232, "Sell", "")</f>
        <v/>
      </c>
      <c r="V2232" s="4">
        <f t="shared" si="34"/>
        <v>8.6055243348013843E-3</v>
      </c>
    </row>
    <row r="2233" spans="1:22" x14ac:dyDescent="0.25">
      <c r="A2233" s="1">
        <v>42109</v>
      </c>
      <c r="B2233">
        <v>559.125</v>
      </c>
      <c r="C2233">
        <v>553.42498780000005</v>
      </c>
      <c r="D2233">
        <v>6237784</v>
      </c>
      <c r="E2233" t="s">
        <v>10</v>
      </c>
      <c r="F2233" t="s">
        <v>15</v>
      </c>
      <c r="G2233" t="str">
        <f>IF(OR(F2233="Jan",F2233="Feb",F2233="Mar"),"Q1",
IF(OR(F2233="Apr",F2233="May",F2233="Jun"),"Q2",
IF(OR(F2233="Jul",F2233="Aug",F2233="Sep"),"Q3",
IF(OR(F2233="Oct",F2233="Nov",F2233="Dec"),"Q4",""))))</f>
        <v>Q2</v>
      </c>
      <c r="H2233" t="str">
        <f>"Q"&amp;INT((MONTH(A2233)-1)/3)+1</f>
        <v>Q2</v>
      </c>
      <c r="I2233">
        <v>2015</v>
      </c>
      <c r="J2233" t="str">
        <f>IF(C2233&gt;B2233, "Bullish", IF(B2233&gt;C2233, "Bearish", "Neutral"))</f>
        <v>Bearish</v>
      </c>
      <c r="K2233" t="str">
        <f>IF(C2234&gt;C2233, "Buy", "")</f>
        <v>Buy</v>
      </c>
      <c r="L2233" t="str">
        <f>IF(C2234&lt;C2233, "Sell", "")</f>
        <v/>
      </c>
      <c r="V2233" s="4">
        <f t="shared" si="34"/>
        <v>1.1211406580705258E-2</v>
      </c>
    </row>
    <row r="2234" spans="1:22" x14ac:dyDescent="0.25">
      <c r="A2234" s="1">
        <v>42107</v>
      </c>
      <c r="B2234">
        <v>559.5</v>
      </c>
      <c r="C2234">
        <v>559.70001219999995</v>
      </c>
      <c r="D2234">
        <v>4872336</v>
      </c>
      <c r="E2234" t="s">
        <v>7</v>
      </c>
      <c r="F2234" t="s">
        <v>15</v>
      </c>
      <c r="G2234" t="str">
        <f>IF(OR(F2234="Jan",F2234="Feb",F2234="Mar"),"Q1",
IF(OR(F2234="Apr",F2234="May",F2234="Jun"),"Q2",
IF(OR(F2234="Jul",F2234="Aug",F2234="Sep"),"Q3",
IF(OR(F2234="Oct",F2234="Nov",F2234="Dec"),"Q4",""))))</f>
        <v>Q2</v>
      </c>
      <c r="H2234" t="str">
        <f>"Q"&amp;INT((MONTH(A2234)-1)/3)+1</f>
        <v>Q2</v>
      </c>
      <c r="I2234">
        <v>2015</v>
      </c>
      <c r="J2234" t="str">
        <f>IF(C2234&gt;B2234, "Bullish", IF(B2234&gt;C2234, "Bearish", "Neutral"))</f>
        <v>Bullish</v>
      </c>
      <c r="K2234" t="str">
        <f>IF(C2235&gt;C2234, "Buy", "")</f>
        <v/>
      </c>
      <c r="L2234" t="str">
        <f>IF(C2235&lt;C2234, "Sell", "")</f>
        <v>Sell</v>
      </c>
      <c r="V2234" s="4">
        <f t="shared" si="34"/>
        <v>-2.1710860609899822E-3</v>
      </c>
    </row>
    <row r="2235" spans="1:22" x14ac:dyDescent="0.25">
      <c r="A2235" s="1">
        <v>42104</v>
      </c>
      <c r="B2235">
        <v>552.54998780000005</v>
      </c>
      <c r="C2235">
        <v>558.48748780000005</v>
      </c>
      <c r="D2235">
        <v>7123776</v>
      </c>
      <c r="E2235" t="s">
        <v>12</v>
      </c>
      <c r="F2235" t="s">
        <v>15</v>
      </c>
      <c r="G2235" t="str">
        <f>IF(OR(F2235="Jan",F2235="Feb",F2235="Mar"),"Q1",
IF(OR(F2235="Apr",F2235="May",F2235="Jun"),"Q2",
IF(OR(F2235="Jul",F2235="Aug",F2235="Sep"),"Q3",
IF(OR(F2235="Oct",F2235="Nov",F2235="Dec"),"Q4",""))))</f>
        <v>Q2</v>
      </c>
      <c r="H2235" t="str">
        <f>"Q"&amp;INT((MONTH(A2235)-1)/3)+1</f>
        <v>Q2</v>
      </c>
      <c r="I2235">
        <v>2015</v>
      </c>
      <c r="J2235" t="str">
        <f>IF(C2235&gt;B2235, "Bullish", IF(B2235&gt;C2235, "Bearish", "Neutral"))</f>
        <v>Bullish</v>
      </c>
      <c r="K2235" t="str">
        <f>IF(C2236&gt;C2235, "Buy", "")</f>
        <v/>
      </c>
      <c r="L2235" t="str">
        <f>IF(C2236&lt;C2235, "Sell", "")</f>
        <v>Sell</v>
      </c>
      <c r="V2235" s="4">
        <f t="shared" si="34"/>
        <v>-8.5552827088037076E-3</v>
      </c>
    </row>
    <row r="2236" spans="1:22" x14ac:dyDescent="0.25">
      <c r="A2236" s="1">
        <v>42103</v>
      </c>
      <c r="B2236">
        <v>552.84997559999999</v>
      </c>
      <c r="C2236">
        <v>553.75</v>
      </c>
      <c r="D2236">
        <v>10581548</v>
      </c>
      <c r="E2236" t="s">
        <v>11</v>
      </c>
      <c r="F2236" t="s">
        <v>15</v>
      </c>
      <c r="G2236" t="str">
        <f>IF(OR(F2236="Jan",F2236="Feb",F2236="Mar"),"Q1",
IF(OR(F2236="Apr",F2236="May",F2236="Jun"),"Q2",
IF(OR(F2236="Jul",F2236="Aug",F2236="Sep"),"Q3",
IF(OR(F2236="Oct",F2236="Nov",F2236="Dec"),"Q4",""))))</f>
        <v>Q2</v>
      </c>
      <c r="H2236" t="str">
        <f>"Q"&amp;INT((MONTH(A2236)-1)/3)+1</f>
        <v>Q2</v>
      </c>
      <c r="I2236">
        <v>2015</v>
      </c>
      <c r="J2236" t="str">
        <f>IF(C2236&gt;B2236, "Bullish", IF(B2236&gt;C2236, "Bearish", "Neutral"))</f>
        <v>Bullish</v>
      </c>
      <c r="K2236" t="str">
        <f>IF(C2237&gt;C2236, "Buy", "")</f>
        <v/>
      </c>
      <c r="L2236" t="str">
        <f>IF(C2237&lt;C2236, "Sell", "")</f>
        <v>Sell</v>
      </c>
      <c r="V2236" s="4">
        <f t="shared" si="34"/>
        <v>-6.5665178612411184E-3</v>
      </c>
    </row>
    <row r="2237" spans="1:22" x14ac:dyDescent="0.25">
      <c r="A2237" s="1">
        <v>42102</v>
      </c>
      <c r="B2237">
        <v>545.625</v>
      </c>
      <c r="C2237">
        <v>550.13751219999995</v>
      </c>
      <c r="D2237">
        <v>10185576</v>
      </c>
      <c r="E2237" t="s">
        <v>10</v>
      </c>
      <c r="F2237" t="s">
        <v>15</v>
      </c>
      <c r="G2237" t="str">
        <f>IF(OR(F2237="Jan",F2237="Feb",F2237="Mar"),"Q1",
IF(OR(F2237="Apr",F2237="May",F2237="Jun"),"Q2",
IF(OR(F2237="Jul",F2237="Aug",F2237="Sep"),"Q3",
IF(OR(F2237="Oct",F2237="Nov",F2237="Dec"),"Q4",""))))</f>
        <v>Q2</v>
      </c>
      <c r="H2237" t="str">
        <f>"Q"&amp;INT((MONTH(A2237)-1)/3)+1</f>
        <v>Q2</v>
      </c>
      <c r="I2237">
        <v>2015</v>
      </c>
      <c r="J2237" t="str">
        <f>IF(C2237&gt;B2237, "Bullish", IF(B2237&gt;C2237, "Bearish", "Neutral"))</f>
        <v>Bullish</v>
      </c>
      <c r="K2237" t="str">
        <f>IF(C2238&gt;C2237, "Buy", "")</f>
        <v/>
      </c>
      <c r="L2237" t="str">
        <f>IF(C2238&lt;C2237, "Sell", "")</f>
        <v>Sell</v>
      </c>
      <c r="V2237" s="4">
        <f t="shared" si="34"/>
        <v>-1.9009052465848476E-2</v>
      </c>
    </row>
    <row r="2238" spans="1:22" x14ac:dyDescent="0.25">
      <c r="A2238" s="1">
        <v>42101</v>
      </c>
      <c r="B2238">
        <v>543.75</v>
      </c>
      <c r="C2238">
        <v>539.875</v>
      </c>
      <c r="D2238">
        <v>8542268</v>
      </c>
      <c r="E2238" t="s">
        <v>9</v>
      </c>
      <c r="F2238" t="s">
        <v>15</v>
      </c>
      <c r="G2238" t="str">
        <f>IF(OR(F2238="Jan",F2238="Feb",F2238="Mar"),"Q1",
IF(OR(F2238="Apr",F2238="May",F2238="Jun"),"Q2",
IF(OR(F2238="Jul",F2238="Aug",F2238="Sep"),"Q3",
IF(OR(F2238="Oct",F2238="Nov",F2238="Dec"),"Q4",""))))</f>
        <v>Q2</v>
      </c>
      <c r="H2238" t="str">
        <f>"Q"&amp;INT((MONTH(A2238)-1)/3)+1</f>
        <v>Q2</v>
      </c>
      <c r="I2238">
        <v>2015</v>
      </c>
      <c r="J2238" t="str">
        <f>IF(C2238&gt;B2238, "Bullish", IF(B2238&gt;C2238, "Bearish", "Neutral"))</f>
        <v>Bearish</v>
      </c>
      <c r="K2238" t="str">
        <f>IF(C2239&gt;C2238, "Buy", "")</f>
        <v>Buy</v>
      </c>
      <c r="L2238" t="str">
        <f>IF(C2239&lt;C2238, "Sell", "")</f>
        <v/>
      </c>
      <c r="V2238" s="4">
        <f t="shared" si="34"/>
        <v>8.5850480300020925E-3</v>
      </c>
    </row>
    <row r="2239" spans="1:22" x14ac:dyDescent="0.25">
      <c r="A2239" s="1">
        <v>42100</v>
      </c>
      <c r="B2239">
        <v>544.75</v>
      </c>
      <c r="C2239">
        <v>544.54998780000005</v>
      </c>
      <c r="D2239">
        <v>7741752</v>
      </c>
      <c r="E2239" t="s">
        <v>7</v>
      </c>
      <c r="F2239" t="s">
        <v>15</v>
      </c>
      <c r="G2239" t="str">
        <f>IF(OR(F2239="Jan",F2239="Feb",F2239="Mar"),"Q1",
IF(OR(F2239="Apr",F2239="May",F2239="Jun"),"Q2",
IF(OR(F2239="Jul",F2239="Aug",F2239="Sep"),"Q3",
IF(OR(F2239="Oct",F2239="Nov",F2239="Dec"),"Q4",""))))</f>
        <v>Q2</v>
      </c>
      <c r="H2239" t="str">
        <f>"Q"&amp;INT((MONTH(A2239)-1)/3)+1</f>
        <v>Q2</v>
      </c>
      <c r="I2239">
        <v>2015</v>
      </c>
      <c r="J2239" t="str">
        <f>IF(C2239&gt;B2239, "Bullish", IF(B2239&gt;C2239, "Bearish", "Neutral"))</f>
        <v>Bearish</v>
      </c>
      <c r="K2239" t="str">
        <f>IF(C2240&gt;C2239, "Buy", "")</f>
        <v/>
      </c>
      <c r="L2239" t="str">
        <f>IF(C2240&lt;C2239, "Sell", "")</f>
        <v>Sell</v>
      </c>
      <c r="V2239" s="4">
        <f t="shared" si="34"/>
        <v>-1.9549668094493342E-3</v>
      </c>
    </row>
    <row r="2240" spans="1:22" x14ac:dyDescent="0.25">
      <c r="A2240" s="1">
        <v>42095</v>
      </c>
      <c r="B2240">
        <v>549.72497559999999</v>
      </c>
      <c r="C2240">
        <v>543.48748780000005</v>
      </c>
      <c r="D2240">
        <v>6738488</v>
      </c>
      <c r="E2240" t="s">
        <v>10</v>
      </c>
      <c r="F2240" t="s">
        <v>15</v>
      </c>
      <c r="G2240" t="str">
        <f>IF(OR(F2240="Jan",F2240="Feb",F2240="Mar"),"Q1",
IF(OR(F2240="Apr",F2240="May",F2240="Jun"),"Q2",
IF(OR(F2240="Jul",F2240="Aug",F2240="Sep"),"Q3",
IF(OR(F2240="Oct",F2240="Nov",F2240="Dec"),"Q4",""))))</f>
        <v>Q2</v>
      </c>
      <c r="H2240" t="str">
        <f>"Q"&amp;INT((MONTH(A2240)-1)/3)+1</f>
        <v>Q2</v>
      </c>
      <c r="I2240">
        <v>2015</v>
      </c>
      <c r="J2240" t="str">
        <f>IF(C2240&gt;B2240, "Bullish", IF(B2240&gt;C2240, "Bearish", "Neutral"))</f>
        <v>Bearish</v>
      </c>
      <c r="K2240" t="str">
        <f>IF(C2241&gt;C2240, "Buy", "")</f>
        <v>Buy</v>
      </c>
      <c r="L2240" t="str">
        <f>IF(C2241&lt;C2240, "Sell", "")</f>
        <v/>
      </c>
      <c r="V2240" s="4">
        <f t="shared" si="34"/>
        <v>2.0014941035698411E-2</v>
      </c>
    </row>
    <row r="2241" spans="1:22" x14ac:dyDescent="0.25">
      <c r="A2241" s="1">
        <v>42094</v>
      </c>
      <c r="B2241">
        <v>561.25</v>
      </c>
      <c r="C2241">
        <v>554.58752440000001</v>
      </c>
      <c r="D2241">
        <v>8016412</v>
      </c>
      <c r="E2241" t="s">
        <v>9</v>
      </c>
      <c r="F2241" t="s">
        <v>14</v>
      </c>
      <c r="G2241" t="str">
        <f>IF(OR(F2241="Jan",F2241="Feb",F2241="Mar"),"Q1",
IF(OR(F2241="Apr",F2241="May",F2241="Jun"),"Q2",
IF(OR(F2241="Jul",F2241="Aug",F2241="Sep"),"Q3",
IF(OR(F2241="Oct",F2241="Nov",F2241="Dec"),"Q4",""))))</f>
        <v>Q1</v>
      </c>
      <c r="H2241" t="str">
        <f>"Q"&amp;INT((MONTH(A2241)-1)/3)+1</f>
        <v>Q1</v>
      </c>
      <c r="I2241">
        <v>2015</v>
      </c>
      <c r="J2241" t="str">
        <f>IF(C2241&gt;B2241, "Bullish", IF(B2241&gt;C2241, "Bearish", "Neutral"))</f>
        <v>Bearish</v>
      </c>
      <c r="K2241" t="str">
        <f>IF(C2242&gt;C2241, "Buy", "")</f>
        <v>Buy</v>
      </c>
      <c r="L2241" t="str">
        <f>IF(C2242&lt;C2241, "Sell", "")</f>
        <v/>
      </c>
      <c r="V2241" s="4">
        <f t="shared" si="34"/>
        <v>4.3311949730700057E-3</v>
      </c>
    </row>
    <row r="2242" spans="1:22" x14ac:dyDescent="0.25">
      <c r="A2242" s="1">
        <v>42093</v>
      </c>
      <c r="B2242">
        <v>551.40002440000001</v>
      </c>
      <c r="C2242">
        <v>557</v>
      </c>
      <c r="D2242">
        <v>4623088</v>
      </c>
      <c r="E2242" t="s">
        <v>7</v>
      </c>
      <c r="F2242" t="s">
        <v>14</v>
      </c>
      <c r="G2242" t="str">
        <f>IF(OR(F2242="Jan",F2242="Feb",F2242="Mar"),"Q1",
IF(OR(F2242="Apr",F2242="May",F2242="Jun"),"Q2",
IF(OR(F2242="Jul",F2242="Aug",F2242="Sep"),"Q3",
IF(OR(F2242="Oct",F2242="Nov",F2242="Dec"),"Q4",""))))</f>
        <v>Q1</v>
      </c>
      <c r="H2242" t="str">
        <f>"Q"&amp;INT((MONTH(A2242)-1)/3)+1</f>
        <v>Q1</v>
      </c>
      <c r="I2242">
        <v>2015</v>
      </c>
      <c r="J2242" t="str">
        <f>IF(C2242&gt;B2242, "Bullish", IF(B2242&gt;C2242, "Bearish", "Neutral"))</f>
        <v>Bullish</v>
      </c>
      <c r="K2242" t="str">
        <f>IF(C2243&gt;C2242, "Buy", "")</f>
        <v/>
      </c>
      <c r="L2242" t="str">
        <f>IF(C2243&lt;C2242, "Sell", "")</f>
        <v>Sell</v>
      </c>
      <c r="V2242" s="4">
        <f t="shared" si="34"/>
        <v>-1.1738573097057312E-2</v>
      </c>
    </row>
    <row r="2243" spans="1:22" x14ac:dyDescent="0.25">
      <c r="A2243" s="1">
        <v>42090</v>
      </c>
      <c r="B2243">
        <v>541</v>
      </c>
      <c r="C2243">
        <v>550.53747559999999</v>
      </c>
      <c r="D2243">
        <v>10074220</v>
      </c>
      <c r="E2243" t="s">
        <v>12</v>
      </c>
      <c r="F2243" t="s">
        <v>14</v>
      </c>
      <c r="G2243" t="str">
        <f>IF(OR(F2243="Jan",F2243="Feb",F2243="Mar"),"Q1",
IF(OR(F2243="Apr",F2243="May",F2243="Jun"),"Q2",
IF(OR(F2243="Jul",F2243="Aug",F2243="Sep"),"Q3",
IF(OR(F2243="Oct",F2243="Nov",F2243="Dec"),"Q4",""))))</f>
        <v>Q1</v>
      </c>
      <c r="H2243" t="str">
        <f>"Q"&amp;INT((MONTH(A2243)-1)/3)+1</f>
        <v>Q1</v>
      </c>
      <c r="I2243">
        <v>2015</v>
      </c>
      <c r="J2243" t="str">
        <f>IF(C2243&gt;B2243, "Bullish", IF(B2243&gt;C2243, "Bearish", "Neutral"))</f>
        <v>Bullish</v>
      </c>
      <c r="K2243" t="str">
        <f>IF(C2244&gt;C2243, "Buy", "")</f>
        <v/>
      </c>
      <c r="L2243" t="str">
        <f>IF(C2244&lt;C2243, "Sell", "")</f>
        <v>Sell</v>
      </c>
      <c r="V2243" s="4">
        <f t="shared" ref="V2243:V2306" si="35">(C2244-C2243)/C2244</f>
        <v>-2.5997531745820042E-2</v>
      </c>
    </row>
    <row r="2244" spans="1:22" x14ac:dyDescent="0.25">
      <c r="A2244" s="1">
        <v>42089</v>
      </c>
      <c r="B2244">
        <v>552</v>
      </c>
      <c r="C2244">
        <v>536.58752440000001</v>
      </c>
      <c r="D2244">
        <v>15740840</v>
      </c>
      <c r="E2244" t="s">
        <v>11</v>
      </c>
      <c r="F2244" t="s">
        <v>14</v>
      </c>
      <c r="G2244" t="str">
        <f>IF(OR(F2244="Jan",F2244="Feb",F2244="Mar"),"Q1",
IF(OR(F2244="Apr",F2244="May",F2244="Jun"),"Q2",
IF(OR(F2244="Jul",F2244="Aug",F2244="Sep"),"Q3",
IF(OR(F2244="Oct",F2244="Nov",F2244="Dec"),"Q4",""))))</f>
        <v>Q1</v>
      </c>
      <c r="H2244" t="str">
        <f>"Q"&amp;INT((MONTH(A2244)-1)/3)+1</f>
        <v>Q1</v>
      </c>
      <c r="I2244">
        <v>2015</v>
      </c>
      <c r="J2244" t="str">
        <f>IF(C2244&gt;B2244, "Bullish", IF(B2244&gt;C2244, "Bearish", "Neutral"))</f>
        <v>Bearish</v>
      </c>
      <c r="K2244" t="str">
        <f>IF(C2245&gt;C2244, "Buy", "")</f>
        <v>Buy</v>
      </c>
      <c r="L2244" t="str">
        <f>IF(C2245&lt;C2244, "Sell", "")</f>
        <v/>
      </c>
      <c r="V2244" s="4">
        <f t="shared" si="35"/>
        <v>3.2783559461189042E-2</v>
      </c>
    </row>
    <row r="2245" spans="1:22" x14ac:dyDescent="0.25">
      <c r="A2245" s="1">
        <v>42088</v>
      </c>
      <c r="B2245">
        <v>555.72497559999999</v>
      </c>
      <c r="C2245">
        <v>554.77502440000001</v>
      </c>
      <c r="D2245">
        <v>6170968</v>
      </c>
      <c r="E2245" t="s">
        <v>10</v>
      </c>
      <c r="F2245" t="s">
        <v>14</v>
      </c>
      <c r="G2245" t="str">
        <f>IF(OR(F2245="Jan",F2245="Feb",F2245="Mar"),"Q1",
IF(OR(F2245="Apr",F2245="May",F2245="Jun"),"Q2",
IF(OR(F2245="Jul",F2245="Aug",F2245="Sep"),"Q3",
IF(OR(F2245="Oct",F2245="Nov",F2245="Dec"),"Q4",""))))</f>
        <v>Q1</v>
      </c>
      <c r="H2245" t="str">
        <f>"Q"&amp;INT((MONTH(A2245)-1)/3)+1</f>
        <v>Q1</v>
      </c>
      <c r="I2245">
        <v>2015</v>
      </c>
      <c r="J2245" t="str">
        <f>IF(C2245&gt;B2245, "Bullish", IF(B2245&gt;C2245, "Bearish", "Neutral"))</f>
        <v>Bearish</v>
      </c>
      <c r="K2245" t="str">
        <f>IF(C2246&gt;C2245, "Buy", "")</f>
        <v/>
      </c>
      <c r="L2245" t="str">
        <f>IF(C2246&lt;C2245, "Sell", "")</f>
        <v>Sell</v>
      </c>
      <c r="V2245" s="4">
        <f t="shared" si="35"/>
        <v>-3.4593350827806929E-3</v>
      </c>
    </row>
    <row r="2246" spans="1:22" x14ac:dyDescent="0.25">
      <c r="A2246" s="1">
        <v>42087</v>
      </c>
      <c r="B2246">
        <v>558.72497559999999</v>
      </c>
      <c r="C2246">
        <v>552.86248780000005</v>
      </c>
      <c r="D2246">
        <v>6736532</v>
      </c>
      <c r="E2246" t="s">
        <v>9</v>
      </c>
      <c r="F2246" t="s">
        <v>14</v>
      </c>
      <c r="G2246" t="str">
        <f>IF(OR(F2246="Jan",F2246="Feb",F2246="Mar"),"Q1",
IF(OR(F2246="Apr",F2246="May",F2246="Jun"),"Q2",
IF(OR(F2246="Jul",F2246="Aug",F2246="Sep"),"Q3",
IF(OR(F2246="Oct",F2246="Nov",F2246="Dec"),"Q4",""))))</f>
        <v>Q1</v>
      </c>
      <c r="H2246" t="str">
        <f>"Q"&amp;INT((MONTH(A2246)-1)/3)+1</f>
        <v>Q1</v>
      </c>
      <c r="I2246">
        <v>2015</v>
      </c>
      <c r="J2246" t="str">
        <f>IF(C2246&gt;B2246, "Bullish", IF(B2246&gt;C2246, "Bearish", "Neutral"))</f>
        <v>Bearish</v>
      </c>
      <c r="K2246" t="str">
        <f>IF(C2247&gt;C2246, "Buy", "")</f>
        <v>Buy</v>
      </c>
      <c r="L2246" t="str">
        <f>IF(C2247&lt;C2246, "Sell", "")</f>
        <v/>
      </c>
      <c r="V2246" s="4">
        <f t="shared" si="35"/>
        <v>9.8502319195376276E-3</v>
      </c>
    </row>
    <row r="2247" spans="1:22" x14ac:dyDescent="0.25">
      <c r="A2247" s="1">
        <v>42086</v>
      </c>
      <c r="B2247">
        <v>563.25</v>
      </c>
      <c r="C2247">
        <v>558.36248780000005</v>
      </c>
      <c r="D2247">
        <v>5078700</v>
      </c>
      <c r="E2247" t="s">
        <v>7</v>
      </c>
      <c r="F2247" t="s">
        <v>14</v>
      </c>
      <c r="G2247" t="str">
        <f>IF(OR(F2247="Jan",F2247="Feb",F2247="Mar"),"Q1",
IF(OR(F2247="Apr",F2247="May",F2247="Jun"),"Q2",
IF(OR(F2247="Jul",F2247="Aug",F2247="Sep"),"Q3",
IF(OR(F2247="Oct",F2247="Nov",F2247="Dec"),"Q4",""))))</f>
        <v>Q1</v>
      </c>
      <c r="H2247" t="str">
        <f>"Q"&amp;INT((MONTH(A2247)-1)/3)+1</f>
        <v>Q1</v>
      </c>
      <c r="I2247">
        <v>2015</v>
      </c>
      <c r="J2247" t="str">
        <f>IF(C2247&gt;B2247, "Bullish", IF(B2247&gt;C2247, "Bearish", "Neutral"))</f>
        <v>Bearish</v>
      </c>
      <c r="K2247" t="str">
        <f>IF(C2248&gt;C2247, "Buy", "")</f>
        <v>Buy</v>
      </c>
      <c r="L2247" t="str">
        <f>IF(C2248&lt;C2247, "Sell", "")</f>
        <v/>
      </c>
      <c r="V2247" s="4">
        <f t="shared" si="35"/>
        <v>1.0631464935575754E-2</v>
      </c>
    </row>
    <row r="2248" spans="1:22" x14ac:dyDescent="0.25">
      <c r="A2248" s="1">
        <v>42083</v>
      </c>
      <c r="B2248">
        <v>560.25</v>
      </c>
      <c r="C2248">
        <v>564.36248780000005</v>
      </c>
      <c r="D2248">
        <v>6430896</v>
      </c>
      <c r="E2248" t="s">
        <v>12</v>
      </c>
      <c r="F2248" t="s">
        <v>14</v>
      </c>
      <c r="G2248" t="str">
        <f>IF(OR(F2248="Jan",F2248="Feb",F2248="Mar"),"Q1",
IF(OR(F2248="Apr",F2248="May",F2248="Jun"),"Q2",
IF(OR(F2248="Jul",F2248="Aug",F2248="Sep"),"Q3",
IF(OR(F2248="Oct",F2248="Nov",F2248="Dec"),"Q4",""))))</f>
        <v>Q1</v>
      </c>
      <c r="H2248" t="str">
        <f>"Q"&amp;INT((MONTH(A2248)-1)/3)+1</f>
        <v>Q1</v>
      </c>
      <c r="I2248">
        <v>2015</v>
      </c>
      <c r="J2248" t="str">
        <f>IF(C2248&gt;B2248, "Bullish", IF(B2248&gt;C2248, "Bearish", "Neutral"))</f>
        <v>Bullish</v>
      </c>
      <c r="K2248" t="str">
        <f>IF(C2249&gt;C2248, "Buy", "")</f>
        <v/>
      </c>
      <c r="L2248" t="str">
        <f>IF(C2249&lt;C2248, "Sell", "")</f>
        <v>Sell</v>
      </c>
      <c r="V2248" s="4">
        <f t="shared" si="35"/>
        <v>-1.2105180833792653E-2</v>
      </c>
    </row>
    <row r="2249" spans="1:22" x14ac:dyDescent="0.25">
      <c r="A2249" s="1">
        <v>42082</v>
      </c>
      <c r="B2249">
        <v>558.65002440000001</v>
      </c>
      <c r="C2249">
        <v>557.61248780000005</v>
      </c>
      <c r="D2249">
        <v>6891740</v>
      </c>
      <c r="E2249" t="s">
        <v>11</v>
      </c>
      <c r="F2249" t="s">
        <v>14</v>
      </c>
      <c r="G2249" t="str">
        <f>IF(OR(F2249="Jan",F2249="Feb",F2249="Mar"),"Q1",
IF(OR(F2249="Apr",F2249="May",F2249="Jun"),"Q2",
IF(OR(F2249="Jul",F2249="Aug",F2249="Sep"),"Q3",
IF(OR(F2249="Oct",F2249="Nov",F2249="Dec"),"Q4",""))))</f>
        <v>Q1</v>
      </c>
      <c r="H2249" t="str">
        <f>"Q"&amp;INT((MONTH(A2249)-1)/3)+1</f>
        <v>Q1</v>
      </c>
      <c r="I2249">
        <v>2015</v>
      </c>
      <c r="J2249" t="str">
        <f>IF(C2249&gt;B2249, "Bullish", IF(B2249&gt;C2249, "Bearish", "Neutral"))</f>
        <v>Bearish</v>
      </c>
      <c r="K2249" t="str">
        <f>IF(C2250&gt;C2249, "Buy", "")</f>
        <v/>
      </c>
      <c r="L2249" t="str">
        <f>IF(C2250&lt;C2249, "Sell", "")</f>
        <v>Sell</v>
      </c>
      <c r="V2249" s="4">
        <f t="shared" si="35"/>
        <v>-4.2608261942149098E-4</v>
      </c>
    </row>
    <row r="2250" spans="1:22" x14ac:dyDescent="0.25">
      <c r="A2250" s="1">
        <v>42081</v>
      </c>
      <c r="B2250">
        <v>563.625</v>
      </c>
      <c r="C2250">
        <v>557.375</v>
      </c>
      <c r="D2250">
        <v>4905564</v>
      </c>
      <c r="E2250" t="s">
        <v>10</v>
      </c>
      <c r="F2250" t="s">
        <v>14</v>
      </c>
      <c r="G2250" t="str">
        <f>IF(OR(F2250="Jan",F2250="Feb",F2250="Mar"),"Q1",
IF(OR(F2250="Apr",F2250="May",F2250="Jun"),"Q2",
IF(OR(F2250="Jul",F2250="Aug",F2250="Sep"),"Q3",
IF(OR(F2250="Oct",F2250="Nov",F2250="Dec"),"Q4",""))))</f>
        <v>Q1</v>
      </c>
      <c r="H2250" t="str">
        <f>"Q"&amp;INT((MONTH(A2250)-1)/3)+1</f>
        <v>Q1</v>
      </c>
      <c r="I2250">
        <v>2015</v>
      </c>
      <c r="J2250" t="str">
        <f>IF(C2250&gt;B2250, "Bullish", IF(B2250&gt;C2250, "Bearish", "Neutral"))</f>
        <v>Bearish</v>
      </c>
      <c r="K2250" t="str">
        <f>IF(C2251&gt;C2250, "Buy", "")</f>
        <v>Buy</v>
      </c>
      <c r="L2250" t="str">
        <f>IF(C2251&lt;C2250, "Sell", "")</f>
        <v/>
      </c>
      <c r="V2250" s="4">
        <f t="shared" si="35"/>
        <v>4.9096183887525104E-3</v>
      </c>
    </row>
    <row r="2251" spans="1:22" x14ac:dyDescent="0.25">
      <c r="A2251" s="1">
        <v>42080</v>
      </c>
      <c r="B2251">
        <v>566.66247559999999</v>
      </c>
      <c r="C2251">
        <v>560.125</v>
      </c>
      <c r="D2251">
        <v>5539312</v>
      </c>
      <c r="E2251" t="s">
        <v>9</v>
      </c>
      <c r="F2251" t="s">
        <v>14</v>
      </c>
      <c r="G2251" t="str">
        <f>IF(OR(F2251="Jan",F2251="Feb",F2251="Mar"),"Q1",
IF(OR(F2251="Apr",F2251="May",F2251="Jun"),"Q2",
IF(OR(F2251="Jul",F2251="Aug",F2251="Sep"),"Q3",
IF(OR(F2251="Oct",F2251="Nov",F2251="Dec"),"Q4",""))))</f>
        <v>Q1</v>
      </c>
      <c r="H2251" t="str">
        <f>"Q"&amp;INT((MONTH(A2251)-1)/3)+1</f>
        <v>Q1</v>
      </c>
      <c r="I2251">
        <v>2015</v>
      </c>
      <c r="J2251" t="str">
        <f>IF(C2251&gt;B2251, "Bullish", IF(B2251&gt;C2251, "Bearish", "Neutral"))</f>
        <v>Bearish</v>
      </c>
      <c r="K2251" t="str">
        <f>IF(C2252&gt;C2251, "Buy", "")</f>
        <v>Buy</v>
      </c>
      <c r="L2251" t="str">
        <f>IF(C2252&lt;C2251, "Sell", "")</f>
        <v/>
      </c>
      <c r="V2251" s="4">
        <f t="shared" si="35"/>
        <v>1.1536806973283187E-2</v>
      </c>
    </row>
    <row r="2252" spans="1:22" x14ac:dyDescent="0.25">
      <c r="A2252" s="1">
        <v>42079</v>
      </c>
      <c r="B2252">
        <v>552.63751219999995</v>
      </c>
      <c r="C2252">
        <v>566.66247559999999</v>
      </c>
      <c r="D2252">
        <v>6818632</v>
      </c>
      <c r="E2252" t="s">
        <v>7</v>
      </c>
      <c r="F2252" t="s">
        <v>14</v>
      </c>
      <c r="G2252" t="str">
        <f>IF(OR(F2252="Jan",F2252="Feb",F2252="Mar"),"Q1",
IF(OR(F2252="Apr",F2252="May",F2252="Jun"),"Q2",
IF(OR(F2252="Jul",F2252="Aug",F2252="Sep"),"Q3",
IF(OR(F2252="Oct",F2252="Nov",F2252="Dec"),"Q4",""))))</f>
        <v>Q1</v>
      </c>
      <c r="H2252" t="str">
        <f>"Q"&amp;INT((MONTH(A2252)-1)/3)+1</f>
        <v>Q1</v>
      </c>
      <c r="I2252">
        <v>2015</v>
      </c>
      <c r="J2252" t="str">
        <f>IF(C2252&gt;B2252, "Bullish", IF(B2252&gt;C2252, "Bearish", "Neutral"))</f>
        <v>Bullish</v>
      </c>
      <c r="K2252" t="str">
        <f>IF(C2253&gt;C2252, "Buy", "")</f>
        <v/>
      </c>
      <c r="L2252" t="str">
        <f>IF(C2253&lt;C2252, "Sell", "")</f>
        <v>Sell</v>
      </c>
      <c r="V2252" s="4">
        <f t="shared" si="35"/>
        <v>-2.0829581171395748E-2</v>
      </c>
    </row>
    <row r="2253" spans="1:22" x14ac:dyDescent="0.25">
      <c r="A2253" s="1">
        <v>42076</v>
      </c>
      <c r="B2253">
        <v>556.25</v>
      </c>
      <c r="C2253">
        <v>555.09997559999999</v>
      </c>
      <c r="D2253">
        <v>6179684</v>
      </c>
      <c r="E2253" t="s">
        <v>12</v>
      </c>
      <c r="F2253" t="s">
        <v>14</v>
      </c>
      <c r="G2253" t="str">
        <f>IF(OR(F2253="Jan",F2253="Feb",F2253="Mar"),"Q1",
IF(OR(F2253="Apr",F2253="May",F2253="Jun"),"Q2",
IF(OR(F2253="Jul",F2253="Aug",F2253="Sep"),"Q3",
IF(OR(F2253="Oct",F2253="Nov",F2253="Dec"),"Q4",""))))</f>
        <v>Q1</v>
      </c>
      <c r="H2253" t="str">
        <f>"Q"&amp;INT((MONTH(A2253)-1)/3)+1</f>
        <v>Q1</v>
      </c>
      <c r="I2253">
        <v>2015</v>
      </c>
      <c r="J2253" t="str">
        <f>IF(C2253&gt;B2253, "Bullish", IF(B2253&gt;C2253, "Bearish", "Neutral"))</f>
        <v>Bearish</v>
      </c>
      <c r="K2253" t="str">
        <f>IF(C2254&gt;C2253, "Buy", "")</f>
        <v/>
      </c>
      <c r="L2253" t="str">
        <f>IF(C2254&lt;C2253, "Sell", "")</f>
        <v>Sell</v>
      </c>
      <c r="V2253" s="4">
        <f t="shared" si="35"/>
        <v>-9.4660485678486721E-4</v>
      </c>
    </row>
    <row r="2254" spans="1:22" x14ac:dyDescent="0.25">
      <c r="A2254" s="1">
        <v>42075</v>
      </c>
      <c r="B2254">
        <v>544.75</v>
      </c>
      <c r="C2254">
        <v>554.57501219999995</v>
      </c>
      <c r="D2254">
        <v>5688564</v>
      </c>
      <c r="E2254" t="s">
        <v>11</v>
      </c>
      <c r="F2254" t="s">
        <v>14</v>
      </c>
      <c r="G2254" t="str">
        <f>IF(OR(F2254="Jan",F2254="Feb",F2254="Mar"),"Q1",
IF(OR(F2254="Apr",F2254="May",F2254="Jun"),"Q2",
IF(OR(F2254="Jul",F2254="Aug",F2254="Sep"),"Q3",
IF(OR(F2254="Oct",F2254="Nov",F2254="Dec"),"Q4",""))))</f>
        <v>Q1</v>
      </c>
      <c r="H2254" t="str">
        <f>"Q"&amp;INT((MONTH(A2254)-1)/3)+1</f>
        <v>Q1</v>
      </c>
      <c r="I2254">
        <v>2015</v>
      </c>
      <c r="J2254" t="str">
        <f>IF(C2254&gt;B2254, "Bullish", IF(B2254&gt;C2254, "Bearish", "Neutral"))</f>
        <v>Bullish</v>
      </c>
      <c r="K2254" t="str">
        <f>IF(C2255&gt;C2254, "Buy", "")</f>
        <v/>
      </c>
      <c r="L2254" t="str">
        <f>IF(C2255&lt;C2254, "Sell", "")</f>
        <v>Sell</v>
      </c>
      <c r="V2254" s="4">
        <f t="shared" si="35"/>
        <v>-1.6542983414580312E-2</v>
      </c>
    </row>
    <row r="2255" spans="1:22" x14ac:dyDescent="0.25">
      <c r="A2255" s="1">
        <v>42074</v>
      </c>
      <c r="B2255">
        <v>548.52502440000001</v>
      </c>
      <c r="C2255">
        <v>545.54998780000005</v>
      </c>
      <c r="D2255">
        <v>6780912</v>
      </c>
      <c r="E2255" t="s">
        <v>10</v>
      </c>
      <c r="F2255" t="s">
        <v>14</v>
      </c>
      <c r="G2255" t="str">
        <f>IF(OR(F2255="Jan",F2255="Feb",F2255="Mar"),"Q1",
IF(OR(F2255="Apr",F2255="May",F2255="Jun"),"Q2",
IF(OR(F2255="Jul",F2255="Aug",F2255="Sep"),"Q3",
IF(OR(F2255="Oct",F2255="Nov",F2255="Dec"),"Q4",""))))</f>
        <v>Q1</v>
      </c>
      <c r="H2255" t="str">
        <f>"Q"&amp;INT((MONTH(A2255)-1)/3)+1</f>
        <v>Q1</v>
      </c>
      <c r="I2255">
        <v>2015</v>
      </c>
      <c r="J2255" t="str">
        <f>IF(C2255&gt;B2255, "Bullish", IF(B2255&gt;C2255, "Bearish", "Neutral"))</f>
        <v>Bearish</v>
      </c>
      <c r="K2255" t="str">
        <f>IF(C2256&gt;C2255, "Buy", "")</f>
        <v>Buy</v>
      </c>
      <c r="L2255" t="str">
        <f>IF(C2256&lt;C2255, "Sell", "")</f>
        <v/>
      </c>
      <c r="V2255" s="4">
        <f t="shared" si="35"/>
        <v>7.1883752502273817E-3</v>
      </c>
    </row>
    <row r="2256" spans="1:22" x14ac:dyDescent="0.25">
      <c r="A2256" s="1">
        <v>42073</v>
      </c>
      <c r="B2256">
        <v>549.52502440000001</v>
      </c>
      <c r="C2256">
        <v>549.5</v>
      </c>
      <c r="D2256">
        <v>6329916</v>
      </c>
      <c r="E2256" t="s">
        <v>9</v>
      </c>
      <c r="F2256" t="s">
        <v>14</v>
      </c>
      <c r="G2256" t="str">
        <f>IF(OR(F2256="Jan",F2256="Feb",F2256="Mar"),"Q1",
IF(OR(F2256="Apr",F2256="May",F2256="Jun"),"Q2",
IF(OR(F2256="Jul",F2256="Aug",F2256="Sep"),"Q3",
IF(OR(F2256="Oct",F2256="Nov",F2256="Dec"),"Q4",""))))</f>
        <v>Q1</v>
      </c>
      <c r="H2256" t="str">
        <f>"Q"&amp;INT((MONTH(A2256)-1)/3)+1</f>
        <v>Q1</v>
      </c>
      <c r="I2256">
        <v>2015</v>
      </c>
      <c r="J2256" t="str">
        <f>IF(C2256&gt;B2256, "Bullish", IF(B2256&gt;C2256, "Bearish", "Neutral"))</f>
        <v>Bearish</v>
      </c>
      <c r="K2256" t="str">
        <f>IF(C2257&gt;C2256, "Buy", "")</f>
        <v/>
      </c>
      <c r="L2256" t="str">
        <f>IF(C2257&lt;C2256, "Sell", "")</f>
        <v>Sell</v>
      </c>
      <c r="V2256" s="4">
        <f t="shared" si="35"/>
        <v>-3.6300317448709689E-3</v>
      </c>
    </row>
    <row r="2257" spans="1:22" x14ac:dyDescent="0.25">
      <c r="A2257" s="1">
        <v>42072</v>
      </c>
      <c r="B2257">
        <v>564.75</v>
      </c>
      <c r="C2257">
        <v>547.51251219999995</v>
      </c>
      <c r="D2257">
        <v>7984720</v>
      </c>
      <c r="E2257" t="s">
        <v>7</v>
      </c>
      <c r="F2257" t="s">
        <v>14</v>
      </c>
      <c r="G2257" t="str">
        <f>IF(OR(F2257="Jan",F2257="Feb",F2257="Mar"),"Q1",
IF(OR(F2257="Apr",F2257="May",F2257="Jun"),"Q2",
IF(OR(F2257="Jul",F2257="Aug",F2257="Sep"),"Q3",
IF(OR(F2257="Oct",F2257="Nov",F2257="Dec"),"Q4",""))))</f>
        <v>Q1</v>
      </c>
      <c r="H2257" t="str">
        <f>"Q"&amp;INT((MONTH(A2257)-1)/3)+1</f>
        <v>Q1</v>
      </c>
      <c r="I2257">
        <v>2015</v>
      </c>
      <c r="J2257" t="str">
        <f>IF(C2257&gt;B2257, "Bullish", IF(B2257&gt;C2257, "Bearish", "Neutral"))</f>
        <v>Bearish</v>
      </c>
      <c r="K2257" t="str">
        <f>IF(C2258&gt;C2257, "Buy", "")</f>
        <v>Buy</v>
      </c>
      <c r="L2257" t="str">
        <f>IF(C2258&lt;C2257, "Sell", "")</f>
        <v/>
      </c>
      <c r="V2257" s="4">
        <f t="shared" si="35"/>
        <v>2.5605110473812715E-2</v>
      </c>
    </row>
    <row r="2258" spans="1:22" x14ac:dyDescent="0.25">
      <c r="A2258" s="1">
        <v>42068</v>
      </c>
      <c r="B2258">
        <v>566.76251219999995</v>
      </c>
      <c r="C2258">
        <v>561.90002440000001</v>
      </c>
      <c r="D2258">
        <v>5684916</v>
      </c>
      <c r="E2258" t="s">
        <v>11</v>
      </c>
      <c r="F2258" t="s">
        <v>14</v>
      </c>
      <c r="G2258" t="str">
        <f>IF(OR(F2258="Jan",F2258="Feb",F2258="Mar"),"Q1",
IF(OR(F2258="Apr",F2258="May",F2258="Jun"),"Q2",
IF(OR(F2258="Jul",F2258="Aug",F2258="Sep"),"Q3",
IF(OR(F2258="Oct",F2258="Nov",F2258="Dec"),"Q4",""))))</f>
        <v>Q1</v>
      </c>
      <c r="H2258" t="str">
        <f>"Q"&amp;INT((MONTH(A2258)-1)/3)+1</f>
        <v>Q1</v>
      </c>
      <c r="I2258">
        <v>2015</v>
      </c>
      <c r="J2258" t="str">
        <f>IF(C2258&gt;B2258, "Bullish", IF(B2258&gt;C2258, "Bearish", "Neutral"))</f>
        <v>Bearish</v>
      </c>
      <c r="K2258" t="str">
        <f>IF(C2259&gt;C2258, "Buy", "")</f>
        <v>Buy</v>
      </c>
      <c r="L2258" t="str">
        <f>IF(C2259&lt;C2258, "Sell", "")</f>
        <v/>
      </c>
      <c r="V2258" s="4">
        <f t="shared" si="35"/>
        <v>1.1891854114103229E-2</v>
      </c>
    </row>
    <row r="2259" spans="1:22" x14ac:dyDescent="0.25">
      <c r="A2259" s="1">
        <v>42067</v>
      </c>
      <c r="B2259">
        <v>575</v>
      </c>
      <c r="C2259">
        <v>568.66247559999999</v>
      </c>
      <c r="D2259">
        <v>4375228</v>
      </c>
      <c r="E2259" t="s">
        <v>10</v>
      </c>
      <c r="F2259" t="s">
        <v>14</v>
      </c>
      <c r="G2259" t="str">
        <f>IF(OR(F2259="Jan",F2259="Feb",F2259="Mar"),"Q1",
IF(OR(F2259="Apr",F2259="May",F2259="Jun"),"Q2",
IF(OR(F2259="Jul",F2259="Aug",F2259="Sep"),"Q3",
IF(OR(F2259="Oct",F2259="Nov",F2259="Dec"),"Q4",""))))</f>
        <v>Q1</v>
      </c>
      <c r="H2259" t="str">
        <f>"Q"&amp;INT((MONTH(A2259)-1)/3)+1</f>
        <v>Q1</v>
      </c>
      <c r="I2259">
        <v>2015</v>
      </c>
      <c r="J2259" t="str">
        <f>IF(C2259&gt;B2259, "Bullish", IF(B2259&gt;C2259, "Bearish", "Neutral"))</f>
        <v>Bearish</v>
      </c>
      <c r="K2259" t="str">
        <f>IF(C2260&gt;C2259, "Buy", "")</f>
        <v>Buy</v>
      </c>
      <c r="L2259" t="str">
        <f>IF(C2260&lt;C2259, "Sell", "")</f>
        <v/>
      </c>
      <c r="V2259" s="4">
        <f t="shared" si="35"/>
        <v>1.0096478975818137E-2</v>
      </c>
    </row>
    <row r="2260" spans="1:22" x14ac:dyDescent="0.25">
      <c r="A2260" s="1">
        <v>42066</v>
      </c>
      <c r="B2260">
        <v>572.5</v>
      </c>
      <c r="C2260">
        <v>574.46252440000001</v>
      </c>
      <c r="D2260">
        <v>4905552</v>
      </c>
      <c r="E2260" t="s">
        <v>9</v>
      </c>
      <c r="F2260" t="s">
        <v>14</v>
      </c>
      <c r="G2260" t="str">
        <f>IF(OR(F2260="Jan",F2260="Feb",F2260="Mar"),"Q1",
IF(OR(F2260="Apr",F2260="May",F2260="Jun"),"Q2",
IF(OR(F2260="Jul",F2260="Aug",F2260="Sep"),"Q3",
IF(OR(F2260="Oct",F2260="Nov",F2260="Dec"),"Q4",""))))</f>
        <v>Q1</v>
      </c>
      <c r="H2260" t="str">
        <f>"Q"&amp;INT((MONTH(A2260)-1)/3)+1</f>
        <v>Q1</v>
      </c>
      <c r="I2260">
        <v>2015</v>
      </c>
      <c r="J2260" t="str">
        <f>IF(C2260&gt;B2260, "Bullish", IF(B2260&gt;C2260, "Bearish", "Neutral"))</f>
        <v>Bullish</v>
      </c>
      <c r="K2260" t="str">
        <f>IF(C2261&gt;C2260, "Buy", "")</f>
        <v/>
      </c>
      <c r="L2260" t="str">
        <f>IF(C2261&lt;C2260, "Sell", "")</f>
        <v>Sell</v>
      </c>
      <c r="V2260" s="4">
        <f t="shared" si="35"/>
        <v>-2.6836612693469835E-3</v>
      </c>
    </row>
    <row r="2261" spans="1:22" x14ac:dyDescent="0.25">
      <c r="A2261" s="1">
        <v>42065</v>
      </c>
      <c r="B2261">
        <v>575.75</v>
      </c>
      <c r="C2261">
        <v>572.92498780000005</v>
      </c>
      <c r="D2261">
        <v>7040992</v>
      </c>
      <c r="E2261" t="s">
        <v>7</v>
      </c>
      <c r="F2261" t="s">
        <v>14</v>
      </c>
      <c r="G2261" t="str">
        <f>IF(OR(F2261="Jan",F2261="Feb",F2261="Mar"),"Q1",
IF(OR(F2261="Apr",F2261="May",F2261="Jun"),"Q2",
IF(OR(F2261="Jul",F2261="Aug",F2261="Sep"),"Q3",
IF(OR(F2261="Oct",F2261="Nov",F2261="Dec"),"Q4",""))))</f>
        <v>Q1</v>
      </c>
      <c r="H2261" t="str">
        <f>"Q"&amp;INT((MONTH(A2261)-1)/3)+1</f>
        <v>Q1</v>
      </c>
      <c r="I2261">
        <v>2015</v>
      </c>
      <c r="J2261" t="str">
        <f>IF(C2261&gt;B2261, "Bullish", IF(B2261&gt;C2261, "Bearish", "Neutral"))</f>
        <v>Bearish</v>
      </c>
      <c r="K2261" t="str">
        <f>IF(C2262&gt;C2261, "Buy", "")</f>
        <v/>
      </c>
      <c r="L2261" t="str">
        <f>IF(C2262&lt;C2261, "Sell", "")</f>
        <v>Sell</v>
      </c>
      <c r="V2261" s="4" t="e">
        <f t="shared" si="35"/>
        <v>#DIV/0!</v>
      </c>
    </row>
    <row r="2262" spans="1:22" x14ac:dyDescent="0.25">
      <c r="A2262" s="1">
        <v>42063</v>
      </c>
      <c r="E2262" t="s">
        <v>24</v>
      </c>
      <c r="F2262" t="s">
        <v>13</v>
      </c>
      <c r="G2262" t="str">
        <f>IF(OR(F2262="Jan",F2262="Feb",F2262="Mar"),"Q1",
IF(OR(F2262="Apr",F2262="May",F2262="Jun"),"Q2",
IF(OR(F2262="Jul",F2262="Aug",F2262="Sep"),"Q3",
IF(OR(F2262="Oct",F2262="Nov",F2262="Dec"),"Q4",""))))</f>
        <v>Q1</v>
      </c>
      <c r="H2262" t="str">
        <f>"Q"&amp;INT((MONTH(A2262)-1)/3)+1</f>
        <v>Q1</v>
      </c>
      <c r="I2262">
        <v>2015</v>
      </c>
      <c r="J2262" t="str">
        <f>IF(C2262&gt;B2262, "Bullish", IF(B2262&gt;C2262, "Bearish", "Neutral"))</f>
        <v>Neutral</v>
      </c>
      <c r="K2262" t="str">
        <f>IF(C2263&gt;C2262, "Buy", "")</f>
        <v>Buy</v>
      </c>
      <c r="L2262" t="str">
        <f>IF(C2263&lt;C2262, "Sell", "")</f>
        <v/>
      </c>
      <c r="V2262" s="4">
        <f t="shared" si="35"/>
        <v>1</v>
      </c>
    </row>
    <row r="2263" spans="1:22" x14ac:dyDescent="0.25">
      <c r="A2263" s="1">
        <v>42062</v>
      </c>
      <c r="B2263">
        <v>568.72497559999999</v>
      </c>
      <c r="C2263">
        <v>566.4375</v>
      </c>
      <c r="D2263">
        <v>7801076</v>
      </c>
      <c r="E2263" t="s">
        <v>12</v>
      </c>
      <c r="F2263" t="s">
        <v>13</v>
      </c>
      <c r="G2263" t="str">
        <f>IF(OR(F2263="Jan",F2263="Feb",F2263="Mar"),"Q1",
IF(OR(F2263="Apr",F2263="May",F2263="Jun"),"Q2",
IF(OR(F2263="Jul",F2263="Aug",F2263="Sep"),"Q3",
IF(OR(F2263="Oct",F2263="Nov",F2263="Dec"),"Q4",""))))</f>
        <v>Q1</v>
      </c>
      <c r="H2263" t="str">
        <f>"Q"&amp;INT((MONTH(A2263)-1)/3)+1</f>
        <v>Q1</v>
      </c>
      <c r="I2263">
        <v>2015</v>
      </c>
      <c r="J2263" t="str">
        <f>IF(C2263&gt;B2263, "Bullish", IF(B2263&gt;C2263, "Bearish", "Neutral"))</f>
        <v>Bearish</v>
      </c>
      <c r="K2263" t="str">
        <f>IF(C2264&gt;C2263, "Buy", "")</f>
        <v/>
      </c>
      <c r="L2263" t="str">
        <f>IF(C2264&lt;C2263, "Sell", "")</f>
        <v>Sell</v>
      </c>
      <c r="V2263" s="4">
        <f t="shared" si="35"/>
        <v>-3.387760537334283E-3</v>
      </c>
    </row>
    <row r="2264" spans="1:22" x14ac:dyDescent="0.25">
      <c r="A2264" s="1">
        <v>42061</v>
      </c>
      <c r="B2264">
        <v>576.875</v>
      </c>
      <c r="C2264">
        <v>564.52502440000001</v>
      </c>
      <c r="D2264">
        <v>6445776</v>
      </c>
      <c r="E2264" t="s">
        <v>11</v>
      </c>
      <c r="F2264" t="s">
        <v>13</v>
      </c>
      <c r="G2264" t="str">
        <f>IF(OR(F2264="Jan",F2264="Feb",F2264="Mar"),"Q1",
IF(OR(F2264="Apr",F2264="May",F2264="Jun"),"Q2",
IF(OR(F2264="Jul",F2264="Aug",F2264="Sep"),"Q3",
IF(OR(F2264="Oct",F2264="Nov",F2264="Dec"),"Q4",""))))</f>
        <v>Q1</v>
      </c>
      <c r="H2264" t="str">
        <f>"Q"&amp;INT((MONTH(A2264)-1)/3)+1</f>
        <v>Q1</v>
      </c>
      <c r="I2264">
        <v>2015</v>
      </c>
      <c r="J2264" t="str">
        <f>IF(C2264&gt;B2264, "Bullish", IF(B2264&gt;C2264, "Bearish", "Neutral"))</f>
        <v>Bearish</v>
      </c>
      <c r="K2264" t="str">
        <f>IF(C2265&gt;C2264, "Buy", "")</f>
        <v>Buy</v>
      </c>
      <c r="L2264" t="str">
        <f>IF(C2265&lt;C2264, "Sell", "")</f>
        <v/>
      </c>
      <c r="V2264" s="4">
        <f t="shared" si="35"/>
        <v>2.5673109032751364E-2</v>
      </c>
    </row>
    <row r="2265" spans="1:22" x14ac:dyDescent="0.25">
      <c r="A2265" s="1">
        <v>42060</v>
      </c>
      <c r="B2265">
        <v>572.22497559999999</v>
      </c>
      <c r="C2265">
        <v>579.40002440000001</v>
      </c>
      <c r="D2265">
        <v>6044972</v>
      </c>
      <c r="E2265" t="s">
        <v>10</v>
      </c>
      <c r="F2265" t="s">
        <v>13</v>
      </c>
      <c r="G2265" t="str">
        <f>IF(OR(F2265="Jan",F2265="Feb",F2265="Mar"),"Q1",
IF(OR(F2265="Apr",F2265="May",F2265="Jun"),"Q2",
IF(OR(F2265="Jul",F2265="Aug",F2265="Sep"),"Q3",
IF(OR(F2265="Oct",F2265="Nov",F2265="Dec"),"Q4",""))))</f>
        <v>Q1</v>
      </c>
      <c r="H2265" t="str">
        <f>"Q"&amp;INT((MONTH(A2265)-1)/3)+1</f>
        <v>Q1</v>
      </c>
      <c r="I2265">
        <v>2015</v>
      </c>
      <c r="J2265" t="str">
        <f>IF(C2265&gt;B2265, "Bullish", IF(B2265&gt;C2265, "Bearish", "Neutral"))</f>
        <v>Bullish</v>
      </c>
      <c r="K2265" t="str">
        <f>IF(C2266&gt;C2265, "Buy", "")</f>
        <v/>
      </c>
      <c r="L2265" t="str">
        <f>IF(C2266&lt;C2265, "Sell", "")</f>
        <v>Sell</v>
      </c>
      <c r="V2265" s="4">
        <f t="shared" si="35"/>
        <v>-1.9711390284268038E-2</v>
      </c>
    </row>
    <row r="2266" spans="1:22" x14ac:dyDescent="0.25">
      <c r="A2266" s="1">
        <v>42059</v>
      </c>
      <c r="B2266">
        <v>569.75</v>
      </c>
      <c r="C2266">
        <v>568.20001219999995</v>
      </c>
      <c r="D2266">
        <v>6437676</v>
      </c>
      <c r="E2266" t="s">
        <v>9</v>
      </c>
      <c r="F2266" t="s">
        <v>13</v>
      </c>
      <c r="G2266" t="str">
        <f>IF(OR(F2266="Jan",F2266="Feb",F2266="Mar"),"Q1",
IF(OR(F2266="Apr",F2266="May",F2266="Jun"),"Q2",
IF(OR(F2266="Jul",F2266="Aug",F2266="Sep"),"Q3",
IF(OR(F2266="Oct",F2266="Nov",F2266="Dec"),"Q4",""))))</f>
        <v>Q1</v>
      </c>
      <c r="H2266" t="str">
        <f>"Q"&amp;INT((MONTH(A2266)-1)/3)+1</f>
        <v>Q1</v>
      </c>
      <c r="I2266">
        <v>2015</v>
      </c>
      <c r="J2266" t="str">
        <f>IF(C2266&gt;B2266, "Bullish", IF(B2266&gt;C2266, "Bearish", "Neutral"))</f>
        <v>Bearish</v>
      </c>
      <c r="K2266" t="str">
        <f>IF(C2267&gt;C2266, "Buy", "")</f>
        <v/>
      </c>
      <c r="L2266" t="str">
        <f>IF(C2267&lt;C2266, "Sell", "")</f>
        <v>Sell</v>
      </c>
      <c r="V2266" s="4">
        <f t="shared" si="35"/>
        <v>-3.1779444252438135E-3</v>
      </c>
    </row>
    <row r="2267" spans="1:22" x14ac:dyDescent="0.25">
      <c r="A2267" s="1">
        <v>42058</v>
      </c>
      <c r="B2267">
        <v>575</v>
      </c>
      <c r="C2267">
        <v>566.40002440000001</v>
      </c>
      <c r="D2267">
        <v>5090488</v>
      </c>
      <c r="E2267" t="s">
        <v>7</v>
      </c>
      <c r="F2267" t="s">
        <v>13</v>
      </c>
      <c r="G2267" t="str">
        <f>IF(OR(F2267="Jan",F2267="Feb",F2267="Mar"),"Q1",
IF(OR(F2267="Apr",F2267="May",F2267="Jun"),"Q2",
IF(OR(F2267="Jul",F2267="Aug",F2267="Sep"),"Q3",
IF(OR(F2267="Oct",F2267="Nov",F2267="Dec"),"Q4",""))))</f>
        <v>Q1</v>
      </c>
      <c r="H2267" t="str">
        <f>"Q"&amp;INT((MONTH(A2267)-1)/3)+1</f>
        <v>Q1</v>
      </c>
      <c r="I2267">
        <v>2015</v>
      </c>
      <c r="J2267" t="str">
        <f>IF(C2267&gt;B2267, "Bullish", IF(B2267&gt;C2267, "Bearish", "Neutral"))</f>
        <v>Bearish</v>
      </c>
      <c r="K2267" t="str">
        <f>IF(C2268&gt;C2267, "Buy", "")</f>
        <v>Buy</v>
      </c>
      <c r="L2267" t="str">
        <f>IF(C2268&lt;C2267, "Sell", "")</f>
        <v/>
      </c>
      <c r="V2267" s="4">
        <f t="shared" si="35"/>
        <v>7.6650165353661188E-3</v>
      </c>
    </row>
    <row r="2268" spans="1:22" x14ac:dyDescent="0.25">
      <c r="A2268" s="1">
        <v>42055</v>
      </c>
      <c r="B2268">
        <v>582.125</v>
      </c>
      <c r="C2268">
        <v>570.77502440000001</v>
      </c>
      <c r="D2268">
        <v>6971628</v>
      </c>
      <c r="E2268" t="s">
        <v>12</v>
      </c>
      <c r="F2268" t="s">
        <v>13</v>
      </c>
      <c r="G2268" t="str">
        <f>IF(OR(F2268="Jan",F2268="Feb",F2268="Mar"),"Q1",
IF(OR(F2268="Apr",F2268="May",F2268="Jun"),"Q2",
IF(OR(F2268="Jul",F2268="Aug",F2268="Sep"),"Q3",
IF(OR(F2268="Oct",F2268="Nov",F2268="Dec"),"Q4",""))))</f>
        <v>Q1</v>
      </c>
      <c r="H2268" t="str">
        <f>"Q"&amp;INT((MONTH(A2268)-1)/3)+1</f>
        <v>Q1</v>
      </c>
      <c r="I2268">
        <v>2015</v>
      </c>
      <c r="J2268" t="str">
        <f>IF(C2268&gt;B2268, "Bullish", IF(B2268&gt;C2268, "Bearish", "Neutral"))</f>
        <v>Bearish</v>
      </c>
      <c r="K2268" t="str">
        <f>IF(C2269&gt;C2268, "Buy", "")</f>
        <v>Buy</v>
      </c>
      <c r="L2268" t="str">
        <f>IF(C2269&lt;C2268, "Sell", "")</f>
        <v/>
      </c>
      <c r="V2268" s="4">
        <f t="shared" si="35"/>
        <v>1.7894719522201789E-2</v>
      </c>
    </row>
    <row r="2269" spans="1:22" x14ac:dyDescent="0.25">
      <c r="A2269" s="1">
        <v>42054</v>
      </c>
      <c r="B2269">
        <v>573.5</v>
      </c>
      <c r="C2269">
        <v>581.17498780000005</v>
      </c>
      <c r="D2269">
        <v>9673624</v>
      </c>
      <c r="E2269" t="s">
        <v>11</v>
      </c>
      <c r="F2269" t="s">
        <v>13</v>
      </c>
      <c r="G2269" t="str">
        <f>IF(OR(F2269="Jan",F2269="Feb",F2269="Mar"),"Q1",
IF(OR(F2269="Apr",F2269="May",F2269="Jun"),"Q2",
IF(OR(F2269="Jul",F2269="Aug",F2269="Sep"),"Q3",
IF(OR(F2269="Oct",F2269="Nov",F2269="Dec"),"Q4",""))))</f>
        <v>Q1</v>
      </c>
      <c r="H2269" t="str">
        <f>"Q"&amp;INT((MONTH(A2269)-1)/3)+1</f>
        <v>Q1</v>
      </c>
      <c r="I2269">
        <v>2015</v>
      </c>
      <c r="J2269" t="str">
        <f>IF(C2269&gt;B2269, "Bullish", IF(B2269&gt;C2269, "Bearish", "Neutral"))</f>
        <v>Bullish</v>
      </c>
      <c r="K2269" t="str">
        <f>IF(C2270&gt;C2269, "Buy", "")</f>
        <v/>
      </c>
      <c r="L2269" t="str">
        <f>IF(C2270&lt;C2269, "Sell", "")</f>
        <v>Sell</v>
      </c>
      <c r="V2269" s="4">
        <f t="shared" si="35"/>
        <v>-1.227953459612463E-2</v>
      </c>
    </row>
    <row r="2270" spans="1:22" x14ac:dyDescent="0.25">
      <c r="A2270" s="1">
        <v>42053</v>
      </c>
      <c r="B2270">
        <v>572.63751219999995</v>
      </c>
      <c r="C2270">
        <v>574.125</v>
      </c>
      <c r="D2270">
        <v>8613764</v>
      </c>
      <c r="E2270" t="s">
        <v>10</v>
      </c>
      <c r="F2270" t="s">
        <v>13</v>
      </c>
      <c r="G2270" t="str">
        <f>IF(OR(F2270="Jan",F2270="Feb",F2270="Mar"),"Q1",
IF(OR(F2270="Apr",F2270="May",F2270="Jun"),"Q2",
IF(OR(F2270="Jul",F2270="Aug",F2270="Sep"),"Q3",
IF(OR(F2270="Oct",F2270="Nov",F2270="Dec"),"Q4",""))))</f>
        <v>Q1</v>
      </c>
      <c r="H2270" t="str">
        <f>"Q"&amp;INT((MONTH(A2270)-1)/3)+1</f>
        <v>Q1</v>
      </c>
      <c r="I2270">
        <v>2015</v>
      </c>
      <c r="J2270" t="str">
        <f>IF(C2270&gt;B2270, "Bullish", IF(B2270&gt;C2270, "Bearish", "Neutral"))</f>
        <v>Bullish</v>
      </c>
      <c r="K2270" t="str">
        <f>IF(C2271&gt;C2270, "Buy", "")</f>
        <v/>
      </c>
      <c r="L2270" t="str">
        <f>IF(C2271&lt;C2270, "Sell", "")</f>
        <v>Sell</v>
      </c>
      <c r="V2270" s="4">
        <f t="shared" si="35"/>
        <v>-7.7893582007679653E-3</v>
      </c>
    </row>
    <row r="2271" spans="1:22" x14ac:dyDescent="0.25">
      <c r="A2271" s="1">
        <v>42051</v>
      </c>
      <c r="B2271">
        <v>570.07501219999995</v>
      </c>
      <c r="C2271">
        <v>569.6875</v>
      </c>
      <c r="D2271">
        <v>6244276</v>
      </c>
      <c r="E2271" t="s">
        <v>7</v>
      </c>
      <c r="F2271" t="s">
        <v>13</v>
      </c>
      <c r="G2271" t="str">
        <f>IF(OR(F2271="Jan",F2271="Feb",F2271="Mar"),"Q1",
IF(OR(F2271="Apr",F2271="May",F2271="Jun"),"Q2",
IF(OR(F2271="Jul",F2271="Aug",F2271="Sep"),"Q3",
IF(OR(F2271="Oct",F2271="Nov",F2271="Dec"),"Q4",""))))</f>
        <v>Q1</v>
      </c>
      <c r="H2271" t="str">
        <f>"Q"&amp;INT((MONTH(A2271)-1)/3)+1</f>
        <v>Q1</v>
      </c>
      <c r="I2271">
        <v>2015</v>
      </c>
      <c r="J2271" t="str">
        <f>IF(C2271&gt;B2271, "Bullish", IF(B2271&gt;C2271, "Bearish", "Neutral"))</f>
        <v>Bearish</v>
      </c>
      <c r="K2271" t="str">
        <f>IF(C2272&gt;C2271, "Buy", "")</f>
        <v>Buy</v>
      </c>
      <c r="L2271" t="str">
        <f>IF(C2272&lt;C2271, "Sell", "")</f>
        <v/>
      </c>
      <c r="V2271" s="4">
        <f t="shared" si="35"/>
        <v>7.5563332879673784E-3</v>
      </c>
    </row>
    <row r="2272" spans="1:22" x14ac:dyDescent="0.25">
      <c r="A2272" s="1">
        <v>42048</v>
      </c>
      <c r="B2272">
        <v>574.90002440000001</v>
      </c>
      <c r="C2272">
        <v>574.02502440000001</v>
      </c>
      <c r="D2272">
        <v>5657516</v>
      </c>
      <c r="E2272" t="s">
        <v>12</v>
      </c>
      <c r="F2272" t="s">
        <v>13</v>
      </c>
      <c r="G2272" t="str">
        <f>IF(OR(F2272="Jan",F2272="Feb",F2272="Mar"),"Q1",
IF(OR(F2272="Apr",F2272="May",F2272="Jun"),"Q2",
IF(OR(F2272="Jul",F2272="Aug",F2272="Sep"),"Q3",
IF(OR(F2272="Oct",F2272="Nov",F2272="Dec"),"Q4",""))))</f>
        <v>Q1</v>
      </c>
      <c r="H2272" t="str">
        <f>"Q"&amp;INT((MONTH(A2272)-1)/3)+1</f>
        <v>Q1</v>
      </c>
      <c r="I2272">
        <v>2015</v>
      </c>
      <c r="J2272" t="str">
        <f>IF(C2272&gt;B2272, "Bullish", IF(B2272&gt;C2272, "Bearish", "Neutral"))</f>
        <v>Bearish</v>
      </c>
      <c r="K2272" t="str">
        <f>IF(C2273&gt;C2272, "Buy", "")</f>
        <v>Buy</v>
      </c>
      <c r="L2272" t="str">
        <f>IF(C2273&lt;C2272, "Sell", "")</f>
        <v/>
      </c>
      <c r="V2272" s="4">
        <f t="shared" si="35"/>
        <v>6.5333393556711436E-3</v>
      </c>
    </row>
    <row r="2273" spans="1:22" x14ac:dyDescent="0.25">
      <c r="A2273" s="1">
        <v>42047</v>
      </c>
      <c r="B2273">
        <v>570.75</v>
      </c>
      <c r="C2273">
        <v>577.79998780000005</v>
      </c>
      <c r="D2273">
        <v>6287536</v>
      </c>
      <c r="E2273" t="s">
        <v>11</v>
      </c>
      <c r="F2273" t="s">
        <v>13</v>
      </c>
      <c r="G2273" t="str">
        <f>IF(OR(F2273="Jan",F2273="Feb",F2273="Mar"),"Q1",
IF(OR(F2273="Apr",F2273="May",F2273="Jun"),"Q2",
IF(OR(F2273="Jul",F2273="Aug",F2273="Sep"),"Q3",
IF(OR(F2273="Oct",F2273="Nov",F2273="Dec"),"Q4",""))))</f>
        <v>Q1</v>
      </c>
      <c r="H2273" t="str">
        <f>"Q"&amp;INT((MONTH(A2273)-1)/3)+1</f>
        <v>Q1</v>
      </c>
      <c r="I2273">
        <v>2015</v>
      </c>
      <c r="J2273" t="str">
        <f>IF(C2273&gt;B2273, "Bullish", IF(B2273&gt;C2273, "Bearish", "Neutral"))</f>
        <v>Bullish</v>
      </c>
      <c r="K2273" t="str">
        <f>IF(C2274&gt;C2273, "Buy", "")</f>
        <v/>
      </c>
      <c r="L2273" t="str">
        <f>IF(C2274&lt;C2273, "Sell", "")</f>
        <v>Sell</v>
      </c>
      <c r="V2273" s="4">
        <f t="shared" si="35"/>
        <v>-1.1532421154314673E-2</v>
      </c>
    </row>
    <row r="2274" spans="1:22" x14ac:dyDescent="0.25">
      <c r="A2274" s="1">
        <v>42046</v>
      </c>
      <c r="B2274">
        <v>570.125</v>
      </c>
      <c r="C2274">
        <v>571.21252440000001</v>
      </c>
      <c r="D2274">
        <v>5796972</v>
      </c>
      <c r="E2274" t="s">
        <v>10</v>
      </c>
      <c r="F2274" t="s">
        <v>13</v>
      </c>
      <c r="G2274" t="str">
        <f>IF(OR(F2274="Jan",F2274="Feb",F2274="Mar"),"Q1",
IF(OR(F2274="Apr",F2274="May",F2274="Jun"),"Q2",
IF(OR(F2274="Jul",F2274="Aug",F2274="Sep"),"Q3",
IF(OR(F2274="Oct",F2274="Nov",F2274="Dec"),"Q4",""))))</f>
        <v>Q1</v>
      </c>
      <c r="H2274" t="str">
        <f>"Q"&amp;INT((MONTH(A2274)-1)/3)+1</f>
        <v>Q1</v>
      </c>
      <c r="I2274">
        <v>2015</v>
      </c>
      <c r="J2274" t="str">
        <f>IF(C2274&gt;B2274, "Bullish", IF(B2274&gt;C2274, "Bearish", "Neutral"))</f>
        <v>Bullish</v>
      </c>
      <c r="K2274" t="str">
        <f>IF(C2275&gt;C2274, "Buy", "")</f>
        <v/>
      </c>
      <c r="L2274" t="str">
        <f>IF(C2275&lt;C2274, "Sell", "")</f>
        <v>Sell</v>
      </c>
      <c r="V2274" s="4">
        <f t="shared" si="35"/>
        <v>-2.8749719789762582E-3</v>
      </c>
    </row>
    <row r="2275" spans="1:22" x14ac:dyDescent="0.25">
      <c r="A2275" s="1">
        <v>42045</v>
      </c>
      <c r="B2275">
        <v>560.75</v>
      </c>
      <c r="C2275">
        <v>569.57501219999995</v>
      </c>
      <c r="D2275">
        <v>8516920</v>
      </c>
      <c r="E2275" t="s">
        <v>9</v>
      </c>
      <c r="F2275" t="s">
        <v>13</v>
      </c>
      <c r="G2275" t="str">
        <f>IF(OR(F2275="Jan",F2275="Feb",F2275="Mar"),"Q1",
IF(OR(F2275="Apr",F2275="May",F2275="Jun"),"Q2",
IF(OR(F2275="Jul",F2275="Aug",F2275="Sep"),"Q3",
IF(OR(F2275="Oct",F2275="Nov",F2275="Dec"),"Q4",""))))</f>
        <v>Q1</v>
      </c>
      <c r="H2275" t="str">
        <f>"Q"&amp;INT((MONTH(A2275)-1)/3)+1</f>
        <v>Q1</v>
      </c>
      <c r="I2275">
        <v>2015</v>
      </c>
      <c r="J2275" t="str">
        <f>IF(C2275&gt;B2275, "Bullish", IF(B2275&gt;C2275, "Bearish", "Neutral"))</f>
        <v>Bullish</v>
      </c>
      <c r="K2275" t="str">
        <f>IF(C2276&gt;C2275, "Buy", "")</f>
        <v/>
      </c>
      <c r="L2275" t="str">
        <f>IF(C2276&lt;C2275, "Sell", "")</f>
        <v>Sell</v>
      </c>
      <c r="V2275" s="4">
        <f t="shared" si="35"/>
        <v>-1.3073123605289998E-2</v>
      </c>
    </row>
    <row r="2276" spans="1:22" x14ac:dyDescent="0.25">
      <c r="A2276" s="1">
        <v>42044</v>
      </c>
      <c r="B2276">
        <v>550</v>
      </c>
      <c r="C2276">
        <v>562.22497559999999</v>
      </c>
      <c r="D2276">
        <v>6536868</v>
      </c>
      <c r="E2276" t="s">
        <v>7</v>
      </c>
      <c r="F2276" t="s">
        <v>13</v>
      </c>
      <c r="G2276" t="str">
        <f>IF(OR(F2276="Jan",F2276="Feb",F2276="Mar"),"Q1",
IF(OR(F2276="Apr",F2276="May",F2276="Jun"),"Q2",
IF(OR(F2276="Jul",F2276="Aug",F2276="Sep"),"Q3",
IF(OR(F2276="Oct",F2276="Nov",F2276="Dec"),"Q4",""))))</f>
        <v>Q1</v>
      </c>
      <c r="H2276" t="str">
        <f>"Q"&amp;INT((MONTH(A2276)-1)/3)+1</f>
        <v>Q1</v>
      </c>
      <c r="I2276">
        <v>2015</v>
      </c>
      <c r="J2276" t="str">
        <f>IF(C2276&gt;B2276, "Bullish", IF(B2276&gt;C2276, "Bearish", "Neutral"))</f>
        <v>Bullish</v>
      </c>
      <c r="K2276" t="str">
        <f>IF(C2277&gt;C2276, "Buy", "")</f>
        <v/>
      </c>
      <c r="L2276" t="str">
        <f>IF(C2277&lt;C2276, "Sell", "")</f>
        <v>Sell</v>
      </c>
      <c r="V2276" s="4">
        <f t="shared" si="35"/>
        <v>-8.2492277067921869E-3</v>
      </c>
    </row>
    <row r="2277" spans="1:22" x14ac:dyDescent="0.25">
      <c r="A2277" s="1">
        <v>42041</v>
      </c>
      <c r="B2277">
        <v>551.25</v>
      </c>
      <c r="C2277">
        <v>557.625</v>
      </c>
      <c r="D2277">
        <v>7453728</v>
      </c>
      <c r="E2277" t="s">
        <v>12</v>
      </c>
      <c r="F2277" t="s">
        <v>13</v>
      </c>
      <c r="G2277" t="str">
        <f>IF(OR(F2277="Jan",F2277="Feb",F2277="Mar"),"Q1",
IF(OR(F2277="Apr",F2277="May",F2277="Jun"),"Q2",
IF(OR(F2277="Jul",F2277="Aug",F2277="Sep"),"Q3",
IF(OR(F2277="Oct",F2277="Nov",F2277="Dec"),"Q4",""))))</f>
        <v>Q1</v>
      </c>
      <c r="H2277" t="str">
        <f>"Q"&amp;INT((MONTH(A2277)-1)/3)+1</f>
        <v>Q1</v>
      </c>
      <c r="I2277">
        <v>2015</v>
      </c>
      <c r="J2277" t="str">
        <f>IF(C2277&gt;B2277, "Bullish", IF(B2277&gt;C2277, "Bearish", "Neutral"))</f>
        <v>Bullish</v>
      </c>
      <c r="K2277" t="str">
        <f>IF(C2278&gt;C2277, "Buy", "")</f>
        <v/>
      </c>
      <c r="L2277" t="str">
        <f>IF(C2278&lt;C2277, "Sell", "")</f>
        <v>Sell</v>
      </c>
      <c r="V2277" s="4">
        <f t="shared" si="35"/>
        <v>-1.6728940825794469E-2</v>
      </c>
    </row>
    <row r="2278" spans="1:22" x14ac:dyDescent="0.25">
      <c r="A2278" s="1">
        <v>42040</v>
      </c>
      <c r="B2278">
        <v>537.70001219999995</v>
      </c>
      <c r="C2278">
        <v>548.45001219999995</v>
      </c>
      <c r="D2278">
        <v>11875936</v>
      </c>
      <c r="E2278" t="s">
        <v>11</v>
      </c>
      <c r="F2278" t="s">
        <v>13</v>
      </c>
      <c r="G2278" t="str">
        <f>IF(OR(F2278="Jan",F2278="Feb",F2278="Mar"),"Q1",
IF(OR(F2278="Apr",F2278="May",F2278="Jun"),"Q2",
IF(OR(F2278="Jul",F2278="Aug",F2278="Sep"),"Q3",
IF(OR(F2278="Oct",F2278="Nov",F2278="Dec"),"Q4",""))))</f>
        <v>Q1</v>
      </c>
      <c r="H2278" t="str">
        <f>"Q"&amp;INT((MONTH(A2278)-1)/3)+1</f>
        <v>Q1</v>
      </c>
      <c r="I2278">
        <v>2015</v>
      </c>
      <c r="J2278" t="str">
        <f>IF(C2278&gt;B2278, "Bullish", IF(B2278&gt;C2278, "Bearish", "Neutral"))</f>
        <v>Bullish</v>
      </c>
      <c r="K2278" t="str">
        <f>IF(C2279&gt;C2278, "Buy", "")</f>
        <v/>
      </c>
      <c r="L2278" t="str">
        <f>IF(C2279&lt;C2278, "Sell", "")</f>
        <v>Sell</v>
      </c>
      <c r="V2278" s="4">
        <f t="shared" si="35"/>
        <v>-2.3776722066123007E-2</v>
      </c>
    </row>
    <row r="2279" spans="1:22" x14ac:dyDescent="0.25">
      <c r="A2279" s="1">
        <v>42039</v>
      </c>
      <c r="B2279">
        <v>534.97497559999999</v>
      </c>
      <c r="C2279">
        <v>535.71252440000001</v>
      </c>
      <c r="D2279">
        <v>5160016</v>
      </c>
      <c r="E2279" t="s">
        <v>10</v>
      </c>
      <c r="F2279" t="s">
        <v>13</v>
      </c>
      <c r="G2279" t="str">
        <f>IF(OR(F2279="Jan",F2279="Feb",F2279="Mar"),"Q1",
IF(OR(F2279="Apr",F2279="May",F2279="Jun"),"Q2",
IF(OR(F2279="Jul",F2279="Aug",F2279="Sep"),"Q3",
IF(OR(F2279="Oct",F2279="Nov",F2279="Dec"),"Q4",""))))</f>
        <v>Q1</v>
      </c>
      <c r="H2279" t="str">
        <f>"Q"&amp;INT((MONTH(A2279)-1)/3)+1</f>
        <v>Q1</v>
      </c>
      <c r="I2279">
        <v>2015</v>
      </c>
      <c r="J2279" t="str">
        <f>IF(C2279&gt;B2279, "Bullish", IF(B2279&gt;C2279, "Bearish", "Neutral"))</f>
        <v>Bullish</v>
      </c>
      <c r="K2279" t="str">
        <f>IF(C2280&gt;C2279, "Buy", "")</f>
        <v/>
      </c>
      <c r="L2279" t="str">
        <f>IF(C2280&lt;C2279, "Sell", "")</f>
        <v>Sell</v>
      </c>
      <c r="V2279" s="4">
        <f t="shared" si="35"/>
        <v>-1.0349472492860846E-2</v>
      </c>
    </row>
    <row r="2280" spans="1:22" x14ac:dyDescent="0.25">
      <c r="A2280" s="1">
        <v>42038</v>
      </c>
      <c r="B2280">
        <v>534.21252440000001</v>
      </c>
      <c r="C2280">
        <v>530.22497559999999</v>
      </c>
      <c r="D2280">
        <v>5265956</v>
      </c>
      <c r="E2280" t="s">
        <v>9</v>
      </c>
      <c r="F2280" t="s">
        <v>13</v>
      </c>
      <c r="G2280" t="str">
        <f>IF(OR(F2280="Jan",F2280="Feb",F2280="Mar"),"Q1",
IF(OR(F2280="Apr",F2280="May",F2280="Jun"),"Q2",
IF(OR(F2280="Jul",F2280="Aug",F2280="Sep"),"Q3",
IF(OR(F2280="Oct",F2280="Nov",F2280="Dec"),"Q4",""))))</f>
        <v>Q1</v>
      </c>
      <c r="H2280" t="str">
        <f>"Q"&amp;INT((MONTH(A2280)-1)/3)+1</f>
        <v>Q1</v>
      </c>
      <c r="I2280">
        <v>2015</v>
      </c>
      <c r="J2280" t="str">
        <f>IF(C2280&gt;B2280, "Bullish", IF(B2280&gt;C2280, "Bearish", "Neutral"))</f>
        <v>Bearish</v>
      </c>
      <c r="K2280" t="str">
        <f>IF(C2281&gt;C2280, "Buy", "")</f>
        <v>Buy</v>
      </c>
      <c r="L2280" t="str">
        <f>IF(C2281&lt;C2280, "Sell", "")</f>
        <v/>
      </c>
      <c r="V2280" s="4">
        <f t="shared" si="35"/>
        <v>7.4643491454615797E-3</v>
      </c>
    </row>
    <row r="2281" spans="1:22" x14ac:dyDescent="0.25">
      <c r="A2281" s="1">
        <v>42037</v>
      </c>
      <c r="B2281">
        <v>535.375</v>
      </c>
      <c r="C2281">
        <v>534.21252440000001</v>
      </c>
      <c r="D2281">
        <v>8702540</v>
      </c>
      <c r="E2281" t="s">
        <v>7</v>
      </c>
      <c r="F2281" t="s">
        <v>13</v>
      </c>
      <c r="G2281" t="str">
        <f>IF(OR(F2281="Jan",F2281="Feb",F2281="Mar"),"Q1",
IF(OR(F2281="Apr",F2281="May",F2281="Jun"),"Q2",
IF(OR(F2281="Jul",F2281="Aug",F2281="Sep"),"Q3",
IF(OR(F2281="Oct",F2281="Nov",F2281="Dec"),"Q4",""))))</f>
        <v>Q1</v>
      </c>
      <c r="H2281" t="str">
        <f>"Q"&amp;INT((MONTH(A2281)-1)/3)+1</f>
        <v>Q1</v>
      </c>
      <c r="I2281">
        <v>2015</v>
      </c>
      <c r="J2281" t="str">
        <f>IF(C2281&gt;B2281, "Bullish", IF(B2281&gt;C2281, "Bearish", "Neutral"))</f>
        <v>Bearish</v>
      </c>
      <c r="K2281" t="str">
        <f>IF(C2282&gt;C2281, "Buy", "")</f>
        <v>Buy</v>
      </c>
      <c r="L2281" t="str">
        <f>IF(C2282&lt;C2281, "Sell", "")</f>
        <v/>
      </c>
      <c r="V2281" s="4">
        <f t="shared" si="35"/>
        <v>2.357628754892625E-3</v>
      </c>
    </row>
    <row r="2282" spans="1:22" x14ac:dyDescent="0.25">
      <c r="A2282" s="1">
        <v>42034</v>
      </c>
      <c r="B2282">
        <v>540.375</v>
      </c>
      <c r="C2282">
        <v>535.47497559999999</v>
      </c>
      <c r="D2282">
        <v>10833744</v>
      </c>
      <c r="E2282" t="s">
        <v>12</v>
      </c>
      <c r="F2282" t="s">
        <v>8</v>
      </c>
      <c r="G2282" t="str">
        <f>IF(OR(F2282="Jan",F2282="Feb",F2282="Mar"),"Q1",
IF(OR(F2282="Apr",F2282="May",F2282="Jun"),"Q2",
IF(OR(F2282="Jul",F2282="Aug",F2282="Sep"),"Q3",
IF(OR(F2282="Oct",F2282="Nov",F2282="Dec"),"Q4",""))))</f>
        <v>Q1</v>
      </c>
      <c r="H2282" t="str">
        <f>"Q"&amp;INT((MONTH(A2282)-1)/3)+1</f>
        <v>Q1</v>
      </c>
      <c r="I2282">
        <v>2015</v>
      </c>
      <c r="J2282" t="str">
        <f>IF(C2282&gt;B2282, "Bullish", IF(B2282&gt;C2282, "Bearish", "Neutral"))</f>
        <v>Bearish</v>
      </c>
      <c r="K2282" t="str">
        <f>IF(C2283&gt;C2282, "Buy", "")</f>
        <v>Buy</v>
      </c>
      <c r="L2282" t="str">
        <f>IF(C2283&lt;C2282, "Sell", "")</f>
        <v/>
      </c>
      <c r="V2282" s="4">
        <f t="shared" si="35"/>
        <v>1.6779760428804597E-3</v>
      </c>
    </row>
    <row r="2283" spans="1:22" x14ac:dyDescent="0.25">
      <c r="A2283" s="1">
        <v>42033</v>
      </c>
      <c r="B2283">
        <v>536.25</v>
      </c>
      <c r="C2283">
        <v>536.375</v>
      </c>
      <c r="D2283">
        <v>15369424</v>
      </c>
      <c r="E2283" t="s">
        <v>11</v>
      </c>
      <c r="F2283" t="s">
        <v>8</v>
      </c>
      <c r="G2283" t="str">
        <f>IF(OR(F2283="Jan",F2283="Feb",F2283="Mar"),"Q1",
IF(OR(F2283="Apr",F2283="May",F2283="Jun"),"Q2",
IF(OR(F2283="Jul",F2283="Aug",F2283="Sep"),"Q3",
IF(OR(F2283="Oct",F2283="Nov",F2283="Dec"),"Q4",""))))</f>
        <v>Q1</v>
      </c>
      <c r="H2283" t="str">
        <f>"Q"&amp;INT((MONTH(A2283)-1)/3)+1</f>
        <v>Q1</v>
      </c>
      <c r="I2283">
        <v>2015</v>
      </c>
      <c r="J2283" t="str">
        <f>IF(C2283&gt;B2283, "Bullish", IF(B2283&gt;C2283, "Bearish", "Neutral"))</f>
        <v>Bullish</v>
      </c>
      <c r="K2283" t="str">
        <f>IF(C2284&gt;C2283, "Buy", "")</f>
        <v/>
      </c>
      <c r="L2283" t="str">
        <f>IF(C2284&lt;C2283, "Sell", "")</f>
        <v>Sell</v>
      </c>
      <c r="V2283" s="4">
        <f t="shared" si="35"/>
        <v>-4.4296061102969689E-4</v>
      </c>
    </row>
    <row r="2284" spans="1:22" x14ac:dyDescent="0.25">
      <c r="A2284" s="1">
        <v>42032</v>
      </c>
      <c r="B2284">
        <v>537.5</v>
      </c>
      <c r="C2284">
        <v>536.13751219999995</v>
      </c>
      <c r="D2284">
        <v>13134356</v>
      </c>
      <c r="E2284" t="s">
        <v>10</v>
      </c>
      <c r="F2284" t="s">
        <v>8</v>
      </c>
      <c r="G2284" t="str">
        <f>IF(OR(F2284="Jan",F2284="Feb",F2284="Mar"),"Q1",
IF(OR(F2284="Apr",F2284="May",F2284="Jun"),"Q2",
IF(OR(F2284="Jul",F2284="Aug",F2284="Sep"),"Q3",
IF(OR(F2284="Oct",F2284="Nov",F2284="Dec"),"Q4",""))))</f>
        <v>Q1</v>
      </c>
      <c r="H2284" t="str">
        <f>"Q"&amp;INT((MONTH(A2284)-1)/3)+1</f>
        <v>Q1</v>
      </c>
      <c r="I2284">
        <v>2015</v>
      </c>
      <c r="J2284" t="str">
        <f>IF(C2284&gt;B2284, "Bullish", IF(B2284&gt;C2284, "Bearish", "Neutral"))</f>
        <v>Bearish</v>
      </c>
      <c r="K2284" t="str">
        <f>IF(C2285&gt;C2284, "Buy", "")</f>
        <v/>
      </c>
      <c r="L2284" t="str">
        <f>IF(C2285&lt;C2284, "Sell", "")</f>
        <v>Sell</v>
      </c>
      <c r="V2284" s="4">
        <f t="shared" si="35"/>
        <v>-3.7678674467586173E-3</v>
      </c>
    </row>
    <row r="2285" spans="1:22" x14ac:dyDescent="0.25">
      <c r="A2285" s="1">
        <v>42031</v>
      </c>
      <c r="B2285">
        <v>555.25</v>
      </c>
      <c r="C2285">
        <v>534.125</v>
      </c>
      <c r="D2285">
        <v>13739968</v>
      </c>
      <c r="E2285" t="s">
        <v>9</v>
      </c>
      <c r="F2285" t="s">
        <v>8</v>
      </c>
      <c r="G2285" t="str">
        <f>IF(OR(F2285="Jan",F2285="Feb",F2285="Mar"),"Q1",
IF(OR(F2285="Apr",F2285="May",F2285="Jun"),"Q2",
IF(OR(F2285="Jul",F2285="Aug",F2285="Sep"),"Q3",
IF(OR(F2285="Oct",F2285="Nov",F2285="Dec"),"Q4",""))))</f>
        <v>Q1</v>
      </c>
      <c r="H2285" t="str">
        <f>"Q"&amp;INT((MONTH(A2285)-1)/3)+1</f>
        <v>Q1</v>
      </c>
      <c r="I2285">
        <v>2015</v>
      </c>
      <c r="J2285" t="str">
        <f>IF(C2285&gt;B2285, "Bullish", IF(B2285&gt;C2285, "Bearish", "Neutral"))</f>
        <v>Bearish</v>
      </c>
      <c r="K2285" t="str">
        <f>IF(C2286&gt;C2285, "Buy", "")</f>
        <v>Buy</v>
      </c>
      <c r="L2285" t="str">
        <f>IF(C2286&lt;C2285, "Sell", "")</f>
        <v/>
      </c>
      <c r="V2285" s="4">
        <f t="shared" si="35"/>
        <v>3.5461974704614083E-2</v>
      </c>
    </row>
    <row r="2286" spans="1:22" x14ac:dyDescent="0.25">
      <c r="A2286" s="1">
        <v>42027</v>
      </c>
      <c r="B2286">
        <v>550</v>
      </c>
      <c r="C2286">
        <v>553.76251219999995</v>
      </c>
      <c r="D2286">
        <v>9486328</v>
      </c>
      <c r="E2286" t="s">
        <v>12</v>
      </c>
      <c r="F2286" t="s">
        <v>8</v>
      </c>
      <c r="G2286" t="str">
        <f>IF(OR(F2286="Jan",F2286="Feb",F2286="Mar"),"Q1",
IF(OR(F2286="Apr",F2286="May",F2286="Jun"),"Q2",
IF(OR(F2286="Jul",F2286="Aug",F2286="Sep"),"Q3",
IF(OR(F2286="Oct",F2286="Nov",F2286="Dec"),"Q4",""))))</f>
        <v>Q1</v>
      </c>
      <c r="H2286" t="str">
        <f>"Q"&amp;INT((MONTH(A2286)-1)/3)+1</f>
        <v>Q1</v>
      </c>
      <c r="I2286">
        <v>2015</v>
      </c>
      <c r="J2286" t="str">
        <f>IF(C2286&gt;B2286, "Bullish", IF(B2286&gt;C2286, "Bearish", "Neutral"))</f>
        <v>Bullish</v>
      </c>
      <c r="K2286" t="str">
        <f>IF(C2287&gt;C2286, "Buy", "")</f>
        <v/>
      </c>
      <c r="L2286" t="str">
        <f>IF(C2287&lt;C2286, "Sell", "")</f>
        <v>Sell</v>
      </c>
      <c r="V2286" s="4">
        <f t="shared" si="35"/>
        <v>-8.4682546897267858E-3</v>
      </c>
    </row>
    <row r="2287" spans="1:22" x14ac:dyDescent="0.25">
      <c r="A2287" s="1">
        <v>42026</v>
      </c>
      <c r="B2287">
        <v>543.70001219999995</v>
      </c>
      <c r="C2287">
        <v>549.11248780000005</v>
      </c>
      <c r="D2287">
        <v>9958396</v>
      </c>
      <c r="E2287" t="s">
        <v>11</v>
      </c>
      <c r="F2287" t="s">
        <v>8</v>
      </c>
      <c r="G2287" t="str">
        <f>IF(OR(F2287="Jan",F2287="Feb",F2287="Mar"),"Q1",
IF(OR(F2287="Apr",F2287="May",F2287="Jun"),"Q2",
IF(OR(F2287="Jul",F2287="Aug",F2287="Sep"),"Q3",
IF(OR(F2287="Oct",F2287="Nov",F2287="Dec"),"Q4",""))))</f>
        <v>Q1</v>
      </c>
      <c r="H2287" t="str">
        <f>"Q"&amp;INT((MONTH(A2287)-1)/3)+1</f>
        <v>Q1</v>
      </c>
      <c r="I2287">
        <v>2015</v>
      </c>
      <c r="J2287" t="str">
        <f>IF(C2287&gt;B2287, "Bullish", IF(B2287&gt;C2287, "Bearish", "Neutral"))</f>
        <v>Bullish</v>
      </c>
      <c r="K2287" t="str">
        <f>IF(C2288&gt;C2287, "Buy", "")</f>
        <v/>
      </c>
      <c r="L2287" t="str">
        <f>IF(C2288&lt;C2287, "Sell", "")</f>
        <v>Sell</v>
      </c>
      <c r="V2287" s="4">
        <f t="shared" si="35"/>
        <v>-1.2235609933266865E-2</v>
      </c>
    </row>
    <row r="2288" spans="1:22" x14ac:dyDescent="0.25">
      <c r="A2288" s="1">
        <v>42025</v>
      </c>
      <c r="B2288">
        <v>532.875</v>
      </c>
      <c r="C2288">
        <v>542.47497559999999</v>
      </c>
      <c r="D2288">
        <v>8494908</v>
      </c>
      <c r="E2288" t="s">
        <v>10</v>
      </c>
      <c r="F2288" t="s">
        <v>8</v>
      </c>
      <c r="G2288" t="str">
        <f>IF(OR(F2288="Jan",F2288="Feb",F2288="Mar"),"Q1",
IF(OR(F2288="Apr",F2288="May",F2288="Jun"),"Q2",
IF(OR(F2288="Jul",F2288="Aug",F2288="Sep"),"Q3",
IF(OR(F2288="Oct",F2288="Nov",F2288="Dec"),"Q4",""))))</f>
        <v>Q1</v>
      </c>
      <c r="H2288" t="str">
        <f>"Q"&amp;INT((MONTH(A2288)-1)/3)+1</f>
        <v>Q1</v>
      </c>
      <c r="I2288">
        <v>2015</v>
      </c>
      <c r="J2288" t="str">
        <f>IF(C2288&gt;B2288, "Bullish", IF(B2288&gt;C2288, "Bearish", "Neutral"))</f>
        <v>Bullish</v>
      </c>
      <c r="K2288" t="str">
        <f>IF(C2289&gt;C2288, "Buy", "")</f>
        <v/>
      </c>
      <c r="L2288" t="str">
        <f>IF(C2289&lt;C2288, "Sell", "")</f>
        <v>Sell</v>
      </c>
      <c r="V2288" s="4">
        <f t="shared" si="35"/>
        <v>-2.1513959255192998E-2</v>
      </c>
    </row>
    <row r="2289" spans="1:22" x14ac:dyDescent="0.25">
      <c r="A2289" s="1">
        <v>42024</v>
      </c>
      <c r="B2289">
        <v>526.75</v>
      </c>
      <c r="C2289">
        <v>531.04998780000005</v>
      </c>
      <c r="D2289">
        <v>6804504</v>
      </c>
      <c r="E2289" t="s">
        <v>9</v>
      </c>
      <c r="F2289" t="s">
        <v>8</v>
      </c>
      <c r="G2289" t="str">
        <f>IF(OR(F2289="Jan",F2289="Feb",F2289="Mar"),"Q1",
IF(OR(F2289="Apr",F2289="May",F2289="Jun"),"Q2",
IF(OR(F2289="Jul",F2289="Aug",F2289="Sep"),"Q3",
IF(OR(F2289="Oct",F2289="Nov",F2289="Dec"),"Q4",""))))</f>
        <v>Q1</v>
      </c>
      <c r="H2289" t="str">
        <f>"Q"&amp;INT((MONTH(A2289)-1)/3)+1</f>
        <v>Q1</v>
      </c>
      <c r="I2289">
        <v>2015</v>
      </c>
      <c r="J2289" t="str">
        <f>IF(C2289&gt;B2289, "Bullish", IF(B2289&gt;C2289, "Bearish", "Neutral"))</f>
        <v>Bullish</v>
      </c>
      <c r="K2289" t="str">
        <f>IF(C2290&gt;C2289, "Buy", "")</f>
        <v/>
      </c>
      <c r="L2289" t="str">
        <f>IF(C2290&lt;C2289, "Sell", "")</f>
        <v>Sell</v>
      </c>
      <c r="V2289" s="4">
        <f t="shared" si="35"/>
        <v>-1.032102316290141E-2</v>
      </c>
    </row>
    <row r="2290" spans="1:22" x14ac:dyDescent="0.25">
      <c r="A2290" s="1">
        <v>42023</v>
      </c>
      <c r="B2290">
        <v>530</v>
      </c>
      <c r="C2290">
        <v>525.625</v>
      </c>
      <c r="D2290">
        <v>4087744</v>
      </c>
      <c r="E2290" t="s">
        <v>7</v>
      </c>
      <c r="F2290" t="s">
        <v>8</v>
      </c>
      <c r="G2290" t="str">
        <f>IF(OR(F2290="Jan",F2290="Feb",F2290="Mar"),"Q1",
IF(OR(F2290="Apr",F2290="May",F2290="Jun"),"Q2",
IF(OR(F2290="Jul",F2290="Aug",F2290="Sep"),"Q3",
IF(OR(F2290="Oct",F2290="Nov",F2290="Dec"),"Q4",""))))</f>
        <v>Q1</v>
      </c>
      <c r="H2290" t="str">
        <f>"Q"&amp;INT((MONTH(A2290)-1)/3)+1</f>
        <v>Q1</v>
      </c>
      <c r="I2290">
        <v>2015</v>
      </c>
      <c r="J2290" t="str">
        <f>IF(C2290&gt;B2290, "Bullish", IF(B2290&gt;C2290, "Bearish", "Neutral"))</f>
        <v>Bearish</v>
      </c>
      <c r="K2290" t="str">
        <f>IF(C2291&gt;C2290, "Buy", "")</f>
        <v>Buy</v>
      </c>
      <c r="L2290" t="str">
        <f>IF(C2291&lt;C2290, "Sell", "")</f>
        <v/>
      </c>
      <c r="V2290" s="4">
        <f t="shared" si="35"/>
        <v>7.4588341764663547E-3</v>
      </c>
    </row>
    <row r="2291" spans="1:22" x14ac:dyDescent="0.25">
      <c r="A2291" s="1">
        <v>42020</v>
      </c>
      <c r="B2291">
        <v>537</v>
      </c>
      <c r="C2291">
        <v>529.57501219999995</v>
      </c>
      <c r="D2291">
        <v>6690960</v>
      </c>
      <c r="E2291" t="s">
        <v>12</v>
      </c>
      <c r="F2291" t="s">
        <v>8</v>
      </c>
      <c r="G2291" t="str">
        <f>IF(OR(F2291="Jan",F2291="Feb",F2291="Mar"),"Q1",
IF(OR(F2291="Apr",F2291="May",F2291="Jun"),"Q2",
IF(OR(F2291="Jul",F2291="Aug",F2291="Sep"),"Q3",
IF(OR(F2291="Oct",F2291="Nov",F2291="Dec"),"Q4",""))))</f>
        <v>Q1</v>
      </c>
      <c r="H2291" t="str">
        <f>"Q"&amp;INT((MONTH(A2291)-1)/3)+1</f>
        <v>Q1</v>
      </c>
      <c r="I2291">
        <v>2015</v>
      </c>
      <c r="J2291" t="str">
        <f>IF(C2291&gt;B2291, "Bullish", IF(B2291&gt;C2291, "Bearish", "Neutral"))</f>
        <v>Bearish</v>
      </c>
      <c r="K2291" t="str">
        <f>IF(C2292&gt;C2291, "Buy", "")</f>
        <v>Buy</v>
      </c>
      <c r="L2291" t="str">
        <f>IF(C2292&lt;C2291, "Sell", "")</f>
        <v/>
      </c>
      <c r="V2291" s="4">
        <f t="shared" si="35"/>
        <v>7.4733284291906826E-3</v>
      </c>
    </row>
    <row r="2292" spans="1:22" x14ac:dyDescent="0.25">
      <c r="A2292" s="1">
        <v>42019</v>
      </c>
      <c r="B2292">
        <v>533.79998780000005</v>
      </c>
      <c r="C2292">
        <v>533.5625</v>
      </c>
      <c r="D2292">
        <v>8342452</v>
      </c>
      <c r="E2292" t="s">
        <v>11</v>
      </c>
      <c r="F2292" t="s">
        <v>8</v>
      </c>
      <c r="G2292" t="str">
        <f>IF(OR(F2292="Jan",F2292="Feb",F2292="Mar"),"Q1",
IF(OR(F2292="Apr",F2292="May",F2292="Jun"),"Q2",
IF(OR(F2292="Jul",F2292="Aug",F2292="Sep"),"Q3",
IF(OR(F2292="Oct",F2292="Nov",F2292="Dec"),"Q4",""))))</f>
        <v>Q1</v>
      </c>
      <c r="H2292" t="str">
        <f>"Q"&amp;INT((MONTH(A2292)-1)/3)+1</f>
        <v>Q1</v>
      </c>
      <c r="I2292">
        <v>2015</v>
      </c>
      <c r="J2292" t="str">
        <f>IF(C2292&gt;B2292, "Bullish", IF(B2292&gt;C2292, "Bearish", "Neutral"))</f>
        <v>Bearish</v>
      </c>
      <c r="K2292" t="str">
        <f>IF(C2293&gt;C2292, "Buy", "")</f>
        <v/>
      </c>
      <c r="L2292" t="str">
        <f>IF(C2293&lt;C2292, "Sell", "")</f>
        <v>Sell</v>
      </c>
      <c r="V2292" s="4">
        <f t="shared" si="35"/>
        <v>-2.6308213453447912E-3</v>
      </c>
    </row>
    <row r="2293" spans="1:22" x14ac:dyDescent="0.25">
      <c r="A2293" s="1">
        <v>42018</v>
      </c>
      <c r="B2293">
        <v>524.625</v>
      </c>
      <c r="C2293">
        <v>532.16247559999999</v>
      </c>
      <c r="D2293">
        <v>9921260</v>
      </c>
      <c r="E2293" t="s">
        <v>10</v>
      </c>
      <c r="F2293" t="s">
        <v>8</v>
      </c>
      <c r="G2293" t="str">
        <f>IF(OR(F2293="Jan",F2293="Feb",F2293="Mar"),"Q1",
IF(OR(F2293="Apr",F2293="May",F2293="Jun"),"Q2",
IF(OR(F2293="Jul",F2293="Aug",F2293="Sep"),"Q3",
IF(OR(F2293="Oct",F2293="Nov",F2293="Dec"),"Q4",""))))</f>
        <v>Q1</v>
      </c>
      <c r="H2293" t="str">
        <f>"Q"&amp;INT((MONTH(A2293)-1)/3)+1</f>
        <v>Q1</v>
      </c>
      <c r="I2293">
        <v>2015</v>
      </c>
      <c r="J2293" t="str">
        <f>IF(C2293&gt;B2293, "Bullish", IF(B2293&gt;C2293, "Bearish", "Neutral"))</f>
        <v>Bullish</v>
      </c>
      <c r="K2293" t="str">
        <f>IF(C2294&gt;C2293, "Buy", "")</f>
        <v/>
      </c>
      <c r="L2293" t="str">
        <f>IF(C2294&lt;C2293, "Sell", "")</f>
        <v>Sell</v>
      </c>
      <c r="V2293" s="4">
        <f t="shared" si="35"/>
        <v>-1.902915498934632E-2</v>
      </c>
    </row>
    <row r="2294" spans="1:22" x14ac:dyDescent="0.25">
      <c r="A2294" s="1">
        <v>42017</v>
      </c>
      <c r="B2294">
        <v>526.95001219999995</v>
      </c>
      <c r="C2294">
        <v>522.22497559999999</v>
      </c>
      <c r="D2294">
        <v>8801236</v>
      </c>
      <c r="E2294" t="s">
        <v>9</v>
      </c>
      <c r="F2294" t="s">
        <v>8</v>
      </c>
      <c r="G2294" t="str">
        <f>IF(OR(F2294="Jan",F2294="Feb",F2294="Mar"),"Q1",
IF(OR(F2294="Apr",F2294="May",F2294="Jun"),"Q2",
IF(OR(F2294="Jul",F2294="Aug",F2294="Sep"),"Q3",
IF(OR(F2294="Oct",F2294="Nov",F2294="Dec"),"Q4",""))))</f>
        <v>Q1</v>
      </c>
      <c r="H2294" t="str">
        <f>"Q"&amp;INT((MONTH(A2294)-1)/3)+1</f>
        <v>Q1</v>
      </c>
      <c r="I2294">
        <v>2015</v>
      </c>
      <c r="J2294" t="str">
        <f>IF(C2294&gt;B2294, "Bullish", IF(B2294&gt;C2294, "Bearish", "Neutral"))</f>
        <v>Bearish</v>
      </c>
      <c r="K2294" t="str">
        <f>IF(C2295&gt;C2294, "Buy", "")</f>
        <v>Buy</v>
      </c>
      <c r="L2294" t="str">
        <f>IF(C2295&lt;C2294, "Sell", "")</f>
        <v/>
      </c>
      <c r="V2294" s="4">
        <f t="shared" si="35"/>
        <v>1.2783879308988184E-2</v>
      </c>
    </row>
    <row r="2295" spans="1:22" x14ac:dyDescent="0.25">
      <c r="A2295" s="1">
        <v>42016</v>
      </c>
      <c r="B2295">
        <v>523</v>
      </c>
      <c r="C2295">
        <v>528.98748780000005</v>
      </c>
      <c r="D2295">
        <v>12758888</v>
      </c>
      <c r="E2295" t="s">
        <v>7</v>
      </c>
      <c r="F2295" t="s">
        <v>8</v>
      </c>
      <c r="G2295" t="str">
        <f>IF(OR(F2295="Jan",F2295="Feb",F2295="Mar"),"Q1",
IF(OR(F2295="Apr",F2295="May",F2295="Jun"),"Q2",
IF(OR(F2295="Jul",F2295="Aug",F2295="Sep"),"Q3",
IF(OR(F2295="Oct",F2295="Nov",F2295="Dec"),"Q4",""))))</f>
        <v>Q1</v>
      </c>
      <c r="H2295" t="str">
        <f>"Q"&amp;INT((MONTH(A2295)-1)/3)+1</f>
        <v>Q1</v>
      </c>
      <c r="I2295">
        <v>2015</v>
      </c>
      <c r="J2295" t="str">
        <f>IF(C2295&gt;B2295, "Bullish", IF(B2295&gt;C2295, "Bearish", "Neutral"))</f>
        <v>Bullish</v>
      </c>
      <c r="K2295" t="str">
        <f>IF(C2296&gt;C2295, "Buy", "")</f>
        <v/>
      </c>
      <c r="L2295" t="str">
        <f>IF(C2296&lt;C2295, "Sell", "")</f>
        <v>Sell</v>
      </c>
      <c r="V2295" s="4">
        <f t="shared" si="35"/>
        <v>-2.0005303080941353E-2</v>
      </c>
    </row>
    <row r="2296" spans="1:22" x14ac:dyDescent="0.25">
      <c r="A2296" s="1">
        <v>42013</v>
      </c>
      <c r="B2296">
        <v>495.02499390000003</v>
      </c>
      <c r="C2296">
        <v>518.61248780000005</v>
      </c>
      <c r="D2296">
        <v>44863328</v>
      </c>
      <c r="E2296" t="s">
        <v>12</v>
      </c>
      <c r="F2296" t="s">
        <v>8</v>
      </c>
      <c r="G2296" t="str">
        <f>IF(OR(F2296="Jan",F2296="Feb",F2296="Mar"),"Q1",
IF(OR(F2296="Apr",F2296="May",F2296="Jun"),"Q2",
IF(OR(F2296="Jul",F2296="Aug",F2296="Sep"),"Q3",
IF(OR(F2296="Oct",F2296="Nov",F2296="Dec"),"Q4",""))))</f>
        <v>Q1</v>
      </c>
      <c r="H2296" t="str">
        <f>"Q"&amp;INT((MONTH(A2296)-1)/3)+1</f>
        <v>Q1</v>
      </c>
      <c r="I2296">
        <v>2015</v>
      </c>
      <c r="J2296" t="str">
        <f>IF(C2296&gt;B2296, "Bullish", IF(B2296&gt;C2296, "Bearish", "Neutral"))</f>
        <v>Bullish</v>
      </c>
      <c r="K2296" t="str">
        <f>IF(C2297&gt;C2296, "Buy", "")</f>
        <v/>
      </c>
      <c r="L2296" t="str">
        <f>IF(C2297&lt;C2296, "Sell", "")</f>
        <v>Sell</v>
      </c>
      <c r="V2296" s="4">
        <f t="shared" si="35"/>
        <v>-5.1179407888497473E-2</v>
      </c>
    </row>
    <row r="2297" spans="1:22" x14ac:dyDescent="0.25">
      <c r="A2297" s="1">
        <v>42012</v>
      </c>
      <c r="B2297">
        <v>496.39999390000003</v>
      </c>
      <c r="C2297">
        <v>493.3624878</v>
      </c>
      <c r="D2297">
        <v>13564920</v>
      </c>
      <c r="E2297" t="s">
        <v>11</v>
      </c>
      <c r="F2297" t="s">
        <v>8</v>
      </c>
      <c r="G2297" t="str">
        <f>IF(OR(F2297="Jan",F2297="Feb",F2297="Mar"),"Q1",
IF(OR(F2297="Apr",F2297="May",F2297="Jun"),"Q2",
IF(OR(F2297="Jul",F2297="Aug",F2297="Sep"),"Q3",
IF(OR(F2297="Oct",F2297="Nov",F2297="Dec"),"Q4",""))))</f>
        <v>Q1</v>
      </c>
      <c r="H2297" t="str">
        <f>"Q"&amp;INT((MONTH(A2297)-1)/3)+1</f>
        <v>Q1</v>
      </c>
      <c r="I2297">
        <v>2015</v>
      </c>
      <c r="J2297" t="str">
        <f>IF(C2297&gt;B2297, "Bullish", IF(B2297&gt;C2297, "Bearish", "Neutral"))</f>
        <v>Bearish</v>
      </c>
      <c r="K2297" t="str">
        <f>IF(C2298&gt;C2297, "Buy", "")</f>
        <v/>
      </c>
      <c r="L2297" t="str">
        <f>IF(C2298&lt;C2297, "Sell", "")</f>
        <v>Sell</v>
      </c>
      <c r="V2297" s="4">
        <f t="shared" si="35"/>
        <v>-5.0418385851942913E-3</v>
      </c>
    </row>
    <row r="2298" spans="1:22" x14ac:dyDescent="0.25">
      <c r="A2298" s="1">
        <v>42011</v>
      </c>
      <c r="B2298">
        <v>491.25</v>
      </c>
      <c r="C2298">
        <v>490.8875122</v>
      </c>
      <c r="D2298">
        <v>7249916</v>
      </c>
      <c r="E2298" t="s">
        <v>10</v>
      </c>
      <c r="F2298" t="s">
        <v>8</v>
      </c>
      <c r="G2298" t="str">
        <f>IF(OR(F2298="Jan",F2298="Feb",F2298="Mar"),"Q1",
IF(OR(F2298="Apr",F2298="May",F2298="Jun"),"Q2",
IF(OR(F2298="Jul",F2298="Aug",F2298="Sep"),"Q3",
IF(OR(F2298="Oct",F2298="Nov",F2298="Dec"),"Q4",""))))</f>
        <v>Q1</v>
      </c>
      <c r="H2298" t="str">
        <f>"Q"&amp;INT((MONTH(A2298)-1)/3)+1</f>
        <v>Q1</v>
      </c>
      <c r="I2298">
        <v>2015</v>
      </c>
      <c r="J2298" t="str">
        <f>IF(C2298&gt;B2298, "Bullish", IF(B2298&gt;C2298, "Bearish", "Neutral"))</f>
        <v>Bearish</v>
      </c>
      <c r="K2298" t="str">
        <f>IF(C2299&gt;C2298, "Buy", "")</f>
        <v/>
      </c>
      <c r="L2298" t="str">
        <f>IF(C2299&lt;C2298, "Sell", "")</f>
        <v>Sell</v>
      </c>
      <c r="V2298" s="4">
        <f t="shared" si="35"/>
        <v>-4.7846166377491142E-3</v>
      </c>
    </row>
    <row r="2299" spans="1:22" x14ac:dyDescent="0.25">
      <c r="A2299" s="1">
        <v>42010</v>
      </c>
      <c r="B2299">
        <v>495</v>
      </c>
      <c r="C2299">
        <v>488.5499878</v>
      </c>
      <c r="D2299">
        <v>9667316</v>
      </c>
      <c r="E2299" t="s">
        <v>9</v>
      </c>
      <c r="F2299" t="s">
        <v>8</v>
      </c>
      <c r="G2299" t="str">
        <f>IF(OR(F2299="Jan",F2299="Feb",F2299="Mar"),"Q1",
IF(OR(F2299="Apr",F2299="May",F2299="Jun"),"Q2",
IF(OR(F2299="Jul",F2299="Aug",F2299="Sep"),"Q3",
IF(OR(F2299="Oct",F2299="Nov",F2299="Dec"),"Q4",""))))</f>
        <v>Q1</v>
      </c>
      <c r="H2299" t="str">
        <f>"Q"&amp;INT((MONTH(A2299)-1)/3)+1</f>
        <v>Q1</v>
      </c>
      <c r="I2299">
        <v>2015</v>
      </c>
      <c r="J2299" t="str">
        <f>IF(C2299&gt;B2299, "Bullish", IF(B2299&gt;C2299, "Bearish", "Neutral"))</f>
        <v>Bearish</v>
      </c>
      <c r="K2299" t="str">
        <f>IF(C2300&gt;C2299, "Buy", "")</f>
        <v>Buy</v>
      </c>
      <c r="L2299" t="str">
        <f>IF(C2300&lt;C2299, "Sell", "")</f>
        <v/>
      </c>
      <c r="V2299" s="4">
        <f t="shared" si="35"/>
        <v>2.0892866721886848E-2</v>
      </c>
    </row>
    <row r="2300" spans="1:22" x14ac:dyDescent="0.25">
      <c r="A2300" s="1">
        <v>42009</v>
      </c>
      <c r="B2300">
        <v>502.47500609999997</v>
      </c>
      <c r="C2300">
        <v>498.97500609999997</v>
      </c>
      <c r="D2300">
        <v>9937024</v>
      </c>
      <c r="E2300" t="s">
        <v>7</v>
      </c>
      <c r="F2300" t="s">
        <v>8</v>
      </c>
      <c r="G2300" t="str">
        <f>IF(OR(F2300="Jan",F2300="Feb",F2300="Mar"),"Q1",
IF(OR(F2300="Apr",F2300="May",F2300="Jun"),"Q2",
IF(OR(F2300="Jul",F2300="Aug",F2300="Sep"),"Q3",
IF(OR(F2300="Oct",F2300="Nov",F2300="Dec"),"Q4",""))))</f>
        <v>Q1</v>
      </c>
      <c r="H2300" t="str">
        <f>"Q"&amp;INT((MONTH(A2300)-1)/3)+1</f>
        <v>Q1</v>
      </c>
      <c r="I2300">
        <v>2015</v>
      </c>
      <c r="J2300" t="str">
        <f>IF(C2300&gt;B2300, "Bullish", IF(B2300&gt;C2300, "Bearish", "Neutral"))</f>
        <v>Bearish</v>
      </c>
      <c r="K2300" t="str">
        <f>IF(C2301&gt;C2300, "Buy", "")</f>
        <v>Buy</v>
      </c>
      <c r="L2300" t="str">
        <f>IF(C2301&lt;C2300, "Sell", "")</f>
        <v/>
      </c>
      <c r="V2300" s="4">
        <f t="shared" si="35"/>
        <v>8.5932481717418061E-3</v>
      </c>
    </row>
    <row r="2301" spans="1:22" x14ac:dyDescent="0.25">
      <c r="A2301" s="1">
        <v>42006</v>
      </c>
      <c r="B2301">
        <v>493</v>
      </c>
      <c r="C2301">
        <v>503.2999878</v>
      </c>
      <c r="D2301">
        <v>6778320</v>
      </c>
      <c r="E2301" t="s">
        <v>12</v>
      </c>
      <c r="F2301" t="s">
        <v>8</v>
      </c>
      <c r="G2301" t="str">
        <f>IF(OR(F2301="Jan",F2301="Feb",F2301="Mar"),"Q1",
IF(OR(F2301="Apr",F2301="May",F2301="Jun"),"Q2",
IF(OR(F2301="Jul",F2301="Aug",F2301="Sep"),"Q3",
IF(OR(F2301="Oct",F2301="Nov",F2301="Dec"),"Q4",""))))</f>
        <v>Q1</v>
      </c>
      <c r="H2301" t="str">
        <f>"Q"&amp;INT((MONTH(A2301)-1)/3)+1</f>
        <v>Q1</v>
      </c>
      <c r="I2301">
        <v>2015</v>
      </c>
      <c r="J2301" t="str">
        <f>IF(C2301&gt;B2301, "Bullish", IF(B2301&gt;C2301, "Bearish", "Neutral"))</f>
        <v>Bullish</v>
      </c>
      <c r="K2301" t="str">
        <f>IF(C2302&gt;C2301, "Buy", "")</f>
        <v/>
      </c>
      <c r="L2301" t="str">
        <f>IF(C2302&lt;C2301, "Sell", "")</f>
        <v>Sell</v>
      </c>
      <c r="V2301" s="4">
        <f t="shared" si="35"/>
        <v>-1.9651502390854659E-2</v>
      </c>
    </row>
    <row r="2302" spans="1:22" x14ac:dyDescent="0.25">
      <c r="A2302" s="1">
        <v>42005</v>
      </c>
      <c r="B2302">
        <v>492.2374878</v>
      </c>
      <c r="C2302">
        <v>493.60000609999997</v>
      </c>
      <c r="D2302">
        <v>2002764</v>
      </c>
      <c r="E2302" t="s">
        <v>11</v>
      </c>
      <c r="F2302" t="s">
        <v>8</v>
      </c>
      <c r="G2302" t="str">
        <f>IF(OR(F2302="Jan",F2302="Feb",F2302="Mar"),"Q1",
IF(OR(F2302="Apr",F2302="May",F2302="Jun"),"Q2",
IF(OR(F2302="Jul",F2302="Aug",F2302="Sep"),"Q3",
IF(OR(F2302="Oct",F2302="Nov",F2302="Dec"),"Q4",""))))</f>
        <v>Q1</v>
      </c>
      <c r="H2302" t="str">
        <f>"Q"&amp;INT((MONTH(A2302)-1)/3)+1</f>
        <v>Q1</v>
      </c>
      <c r="I2302">
        <v>2015</v>
      </c>
      <c r="J2302" t="str">
        <f>IF(C2302&gt;B2302, "Bullish", IF(B2302&gt;C2302, "Bearish", "Neutral"))</f>
        <v>Bullish</v>
      </c>
      <c r="K2302" t="str">
        <f>IF(C2303&gt;C2302, "Buy", "")</f>
        <v/>
      </c>
      <c r="L2302" t="str">
        <f>IF(C2303&lt;C2302, "Sell", "")</f>
        <v>Sell</v>
      </c>
      <c r="V2302" s="4">
        <f t="shared" si="35"/>
        <v>-9.3785990430271288E-4</v>
      </c>
    </row>
    <row r="2303" spans="1:22" x14ac:dyDescent="0.25">
      <c r="A2303" s="1">
        <v>42004</v>
      </c>
      <c r="B2303">
        <v>488.75</v>
      </c>
      <c r="C2303">
        <v>493.1375122</v>
      </c>
      <c r="D2303">
        <v>6968808</v>
      </c>
      <c r="E2303" t="s">
        <v>10</v>
      </c>
      <c r="F2303" t="s">
        <v>23</v>
      </c>
      <c r="G2303" t="str">
        <f>IF(OR(F2303="Jan",F2303="Feb",F2303="Mar"),"Q1",
IF(OR(F2303="Apr",F2303="May",F2303="Jun"),"Q2",
IF(OR(F2303="Jul",F2303="Aug",F2303="Sep"),"Q3",
IF(OR(F2303="Oct",F2303="Nov",F2303="Dec"),"Q4",""))))</f>
        <v>Q4</v>
      </c>
      <c r="H2303" t="str">
        <f>"Q"&amp;INT((MONTH(A2303)-1)/3)+1</f>
        <v>Q4</v>
      </c>
      <c r="I2303">
        <v>2014</v>
      </c>
      <c r="J2303" t="str">
        <f>IF(C2303&gt;B2303, "Bullish", IF(B2303&gt;C2303, "Bearish", "Neutral"))</f>
        <v>Bullish</v>
      </c>
      <c r="K2303" t="str">
        <f>IF(C2304&gt;C2303, "Buy", "")</f>
        <v/>
      </c>
      <c r="L2303" t="str">
        <f>IF(C2304&lt;C2303, "Sell", "")</f>
        <v>Sell</v>
      </c>
      <c r="V2303" s="4">
        <f t="shared" si="35"/>
        <v>-3.1530873328426967E-3</v>
      </c>
    </row>
    <row r="2304" spans="1:22" x14ac:dyDescent="0.25">
      <c r="A2304" s="1">
        <v>42003</v>
      </c>
      <c r="B2304">
        <v>490.5625</v>
      </c>
      <c r="C2304">
        <v>491.58749390000003</v>
      </c>
      <c r="D2304">
        <v>4640552</v>
      </c>
      <c r="E2304" t="s">
        <v>9</v>
      </c>
      <c r="F2304" t="s">
        <v>23</v>
      </c>
      <c r="G2304" t="str">
        <f>IF(OR(F2304="Jan",F2304="Feb",F2304="Mar"),"Q1",
IF(OR(F2304="Apr",F2304="May",F2304="Jun"),"Q2",
IF(OR(F2304="Jul",F2304="Aug",F2304="Sep"),"Q3",
IF(OR(F2304="Oct",F2304="Nov",F2304="Dec"),"Q4",""))))</f>
        <v>Q4</v>
      </c>
      <c r="H2304" t="str">
        <f>"Q"&amp;INT((MONTH(A2304)-1)/3)+1</f>
        <v>Q4</v>
      </c>
      <c r="I2304">
        <v>2014</v>
      </c>
      <c r="J2304" t="str">
        <f>IF(C2304&gt;B2304, "Bullish", IF(B2304&gt;C2304, "Bearish", "Neutral"))</f>
        <v>Bullish</v>
      </c>
      <c r="K2304" t="str">
        <f>IF(C2305&gt;C2304, "Buy", "")</f>
        <v/>
      </c>
      <c r="L2304" t="str">
        <f>IF(C2305&lt;C2304, "Sell", "")</f>
        <v>Sell</v>
      </c>
      <c r="V2304" s="4">
        <f t="shared" si="35"/>
        <v>-4.3671092996655225E-3</v>
      </c>
    </row>
    <row r="2305" spans="1:22" x14ac:dyDescent="0.25">
      <c r="A2305" s="1">
        <v>42002</v>
      </c>
      <c r="B2305">
        <v>489.0125122</v>
      </c>
      <c r="C2305">
        <v>489.4500122</v>
      </c>
      <c r="D2305">
        <v>2792676</v>
      </c>
      <c r="E2305" t="s">
        <v>7</v>
      </c>
      <c r="F2305" t="s">
        <v>23</v>
      </c>
      <c r="G2305" t="str">
        <f>IF(OR(F2305="Jan",F2305="Feb",F2305="Mar"),"Q1",
IF(OR(F2305="Apr",F2305="May",F2305="Jun"),"Q2",
IF(OR(F2305="Jul",F2305="Aug",F2305="Sep"),"Q3",
IF(OR(F2305="Oct",F2305="Nov",F2305="Dec"),"Q4",""))))</f>
        <v>Q4</v>
      </c>
      <c r="H2305" t="str">
        <f>"Q"&amp;INT((MONTH(A2305)-1)/3)+1</f>
        <v>Q4</v>
      </c>
      <c r="I2305">
        <v>2014</v>
      </c>
      <c r="J2305" t="str">
        <f>IF(C2305&gt;B2305, "Bullish", IF(B2305&gt;C2305, "Bearish", "Neutral"))</f>
        <v>Bullish</v>
      </c>
      <c r="K2305" t="str">
        <f>IF(C2306&gt;C2305, "Buy", "")</f>
        <v/>
      </c>
      <c r="L2305" t="str">
        <f>IF(C2306&lt;C2305, "Sell", "")</f>
        <v>Sell</v>
      </c>
      <c r="V2305" s="4">
        <f t="shared" si="35"/>
        <v>-2.8428986041746768E-3</v>
      </c>
    </row>
    <row r="2306" spans="1:22" x14ac:dyDescent="0.25">
      <c r="A2306" s="1">
        <v>41999</v>
      </c>
      <c r="B2306">
        <v>486.27499390000003</v>
      </c>
      <c r="C2306">
        <v>488.0625</v>
      </c>
      <c r="D2306">
        <v>2268748</v>
      </c>
      <c r="E2306" t="s">
        <v>12</v>
      </c>
      <c r="F2306" t="s">
        <v>23</v>
      </c>
      <c r="G2306" t="str">
        <f>IF(OR(F2306="Jan",F2306="Feb",F2306="Mar"),"Q1",
IF(OR(F2306="Apr",F2306="May",F2306="Jun"),"Q2",
IF(OR(F2306="Jul",F2306="Aug",F2306="Sep"),"Q3",
IF(OR(F2306="Oct",F2306="Nov",F2306="Dec"),"Q4",""))))</f>
        <v>Q4</v>
      </c>
      <c r="H2306" t="str">
        <f>"Q"&amp;INT((MONTH(A2306)-1)/3)+1</f>
        <v>Q4</v>
      </c>
      <c r="I2306">
        <v>2014</v>
      </c>
      <c r="J2306" t="str">
        <f>IF(C2306&gt;B2306, "Bullish", IF(B2306&gt;C2306, "Bearish", "Neutral"))</f>
        <v>Bullish</v>
      </c>
      <c r="K2306" t="str">
        <f>IF(C2307&gt;C2306, "Buy", "")</f>
        <v/>
      </c>
      <c r="L2306" t="str">
        <f>IF(C2307&lt;C2306, "Sell", "")</f>
        <v>Sell</v>
      </c>
      <c r="V2306" s="4">
        <f t="shared" si="35"/>
        <v>-1.1240294554128933E-2</v>
      </c>
    </row>
    <row r="2307" spans="1:22" x14ac:dyDescent="0.25">
      <c r="A2307" s="1">
        <v>41997</v>
      </c>
      <c r="B2307">
        <v>494</v>
      </c>
      <c r="C2307">
        <v>482.6375122</v>
      </c>
      <c r="D2307">
        <v>27339488</v>
      </c>
      <c r="E2307" t="s">
        <v>10</v>
      </c>
      <c r="F2307" t="s">
        <v>23</v>
      </c>
      <c r="G2307" t="str">
        <f>IF(OR(F2307="Jan",F2307="Feb",F2307="Mar"),"Q1",
IF(OR(F2307="Apr",F2307="May",F2307="Jun"),"Q2",
IF(OR(F2307="Jul",F2307="Aug",F2307="Sep"),"Q3",
IF(OR(F2307="Oct",F2307="Nov",F2307="Dec"),"Q4",""))))</f>
        <v>Q4</v>
      </c>
      <c r="H2307" t="str">
        <f>"Q"&amp;INT((MONTH(A2307)-1)/3)+1</f>
        <v>Q4</v>
      </c>
      <c r="I2307">
        <v>2014</v>
      </c>
      <c r="J2307" t="str">
        <f>IF(C2307&gt;B2307, "Bullish", IF(B2307&gt;C2307, "Bearish", "Neutral"))</f>
        <v>Bearish</v>
      </c>
      <c r="K2307" t="str">
        <f>IF(C2308&gt;C2307, "Buy", "")</f>
        <v>Buy</v>
      </c>
      <c r="L2307" t="str">
        <f>IF(C2308&lt;C2307, "Sell", "")</f>
        <v/>
      </c>
      <c r="V2307" s="4">
        <f t="shared" ref="V2307:V2370" si="36">(C2308-C2307)/C2308</f>
        <v>2.084547211288533E-2</v>
      </c>
    </row>
    <row r="2308" spans="1:22" x14ac:dyDescent="0.25">
      <c r="A2308" s="1">
        <v>41996</v>
      </c>
      <c r="B2308">
        <v>500.21249390000003</v>
      </c>
      <c r="C2308">
        <v>492.91250609999997</v>
      </c>
      <c r="D2308">
        <v>8196952</v>
      </c>
      <c r="E2308" t="s">
        <v>9</v>
      </c>
      <c r="F2308" t="s">
        <v>23</v>
      </c>
      <c r="G2308" t="str">
        <f>IF(OR(F2308="Jan",F2308="Feb",F2308="Mar"),"Q1",
IF(OR(F2308="Apr",F2308="May",F2308="Jun"),"Q2",
IF(OR(F2308="Jul",F2308="Aug",F2308="Sep"),"Q3",
IF(OR(F2308="Oct",F2308="Nov",F2308="Dec"),"Q4",""))))</f>
        <v>Q4</v>
      </c>
      <c r="H2308" t="str">
        <f>"Q"&amp;INT((MONTH(A2308)-1)/3)+1</f>
        <v>Q4</v>
      </c>
      <c r="I2308">
        <v>2014</v>
      </c>
      <c r="J2308" t="str">
        <f>IF(C2308&gt;B2308, "Bullish", IF(B2308&gt;C2308, "Bearish", "Neutral"))</f>
        <v>Bearish</v>
      </c>
      <c r="K2308" t="str">
        <f>IF(C2309&gt;C2308, "Buy", "")</f>
        <v>Buy</v>
      </c>
      <c r="L2308" t="str">
        <f>IF(C2309&lt;C2308, "Sell", "")</f>
        <v/>
      </c>
      <c r="V2308" s="4">
        <f t="shared" si="36"/>
        <v>1.3977771324793876E-2</v>
      </c>
    </row>
    <row r="2309" spans="1:22" x14ac:dyDescent="0.25">
      <c r="A2309" s="1">
        <v>41995</v>
      </c>
      <c r="B2309">
        <v>501.5</v>
      </c>
      <c r="C2309">
        <v>499.89999390000003</v>
      </c>
      <c r="D2309">
        <v>10465104</v>
      </c>
      <c r="E2309" t="s">
        <v>7</v>
      </c>
      <c r="F2309" t="s">
        <v>23</v>
      </c>
      <c r="G2309" t="str">
        <f>IF(OR(F2309="Jan",F2309="Feb",F2309="Mar"),"Q1",
IF(OR(F2309="Apr",F2309="May",F2309="Jun"),"Q2",
IF(OR(F2309="Jul",F2309="Aug",F2309="Sep"),"Q3",
IF(OR(F2309="Oct",F2309="Nov",F2309="Dec"),"Q4",""))))</f>
        <v>Q4</v>
      </c>
      <c r="H2309" t="str">
        <f>"Q"&amp;INT((MONTH(A2309)-1)/3)+1</f>
        <v>Q4</v>
      </c>
      <c r="I2309">
        <v>2014</v>
      </c>
      <c r="J2309" t="str">
        <f>IF(C2309&gt;B2309, "Bullish", IF(B2309&gt;C2309, "Bearish", "Neutral"))</f>
        <v>Bearish</v>
      </c>
      <c r="K2309" t="str">
        <f>IF(C2310&gt;C2309, "Buy", "")</f>
        <v/>
      </c>
      <c r="L2309" t="str">
        <f>IF(C2310&lt;C2309, "Sell", "")</f>
        <v>Sell</v>
      </c>
      <c r="V2309" s="4">
        <f t="shared" si="36"/>
        <v>-4.7529641928450783E-4</v>
      </c>
    </row>
    <row r="2310" spans="1:22" x14ac:dyDescent="0.25">
      <c r="A2310" s="1">
        <v>41992</v>
      </c>
      <c r="B2310">
        <v>499.39999390000003</v>
      </c>
      <c r="C2310">
        <v>499.66250609999997</v>
      </c>
      <c r="D2310">
        <v>14294632</v>
      </c>
      <c r="E2310" t="s">
        <v>12</v>
      </c>
      <c r="F2310" t="s">
        <v>23</v>
      </c>
      <c r="G2310" t="str">
        <f>IF(OR(F2310="Jan",F2310="Feb",F2310="Mar"),"Q1",
IF(OR(F2310="Apr",F2310="May",F2310="Jun"),"Q2",
IF(OR(F2310="Jul",F2310="Aug",F2310="Sep"),"Q3",
IF(OR(F2310="Oct",F2310="Nov",F2310="Dec"),"Q4",""))))</f>
        <v>Q4</v>
      </c>
      <c r="H2310" t="str">
        <f>"Q"&amp;INT((MONTH(A2310)-1)/3)+1</f>
        <v>Q4</v>
      </c>
      <c r="I2310">
        <v>2014</v>
      </c>
      <c r="J2310" t="str">
        <f>IF(C2310&gt;B2310, "Bullish", IF(B2310&gt;C2310, "Bearish", "Neutral"))</f>
        <v>Bullish</v>
      </c>
      <c r="K2310" t="str">
        <f>IF(C2311&gt;C2310, "Buy", "")</f>
        <v/>
      </c>
      <c r="L2310" t="str">
        <f>IF(C2311&lt;C2310, "Sell", "")</f>
        <v>Sell</v>
      </c>
      <c r="V2310" s="4">
        <f t="shared" si="36"/>
        <v>-1.6659036366813935E-2</v>
      </c>
    </row>
    <row r="2311" spans="1:22" x14ac:dyDescent="0.25">
      <c r="A2311" s="1">
        <v>41991</v>
      </c>
      <c r="B2311">
        <v>488.5</v>
      </c>
      <c r="C2311">
        <v>491.47500609999997</v>
      </c>
      <c r="D2311">
        <v>19949980</v>
      </c>
      <c r="E2311" t="s">
        <v>11</v>
      </c>
      <c r="F2311" t="s">
        <v>23</v>
      </c>
      <c r="G2311" t="str">
        <f>IF(OR(F2311="Jan",F2311="Feb",F2311="Mar"),"Q1",
IF(OR(F2311="Apr",F2311="May",F2311="Jun"),"Q2",
IF(OR(F2311="Jul",F2311="Aug",F2311="Sep"),"Q3",
IF(OR(F2311="Oct",F2311="Nov",F2311="Dec"),"Q4",""))))</f>
        <v>Q4</v>
      </c>
      <c r="H2311" t="str">
        <f>"Q"&amp;INT((MONTH(A2311)-1)/3)+1</f>
        <v>Q4</v>
      </c>
      <c r="I2311">
        <v>2014</v>
      </c>
      <c r="J2311" t="str">
        <f>IF(C2311&gt;B2311, "Bullish", IF(B2311&gt;C2311, "Bearish", "Neutral"))</f>
        <v>Bullish</v>
      </c>
      <c r="K2311" t="str">
        <f>IF(C2312&gt;C2311, "Buy", "")</f>
        <v/>
      </c>
      <c r="L2311" t="str">
        <f>IF(C2312&lt;C2311, "Sell", "")</f>
        <v>Sell</v>
      </c>
      <c r="V2311" s="4">
        <f t="shared" si="36"/>
        <v>-1.413465277276239E-2</v>
      </c>
    </row>
    <row r="2312" spans="1:22" x14ac:dyDescent="0.25">
      <c r="A2312" s="1">
        <v>41990</v>
      </c>
      <c r="B2312">
        <v>484</v>
      </c>
      <c r="C2312">
        <v>484.625</v>
      </c>
      <c r="D2312">
        <v>17851776</v>
      </c>
      <c r="E2312" t="s">
        <v>10</v>
      </c>
      <c r="F2312" t="s">
        <v>23</v>
      </c>
      <c r="G2312" t="str">
        <f>IF(OR(F2312="Jan",F2312="Feb",F2312="Mar"),"Q1",
IF(OR(F2312="Apr",F2312="May",F2312="Jun"),"Q2",
IF(OR(F2312="Jul",F2312="Aug",F2312="Sep"),"Q3",
IF(OR(F2312="Oct",F2312="Nov",F2312="Dec"),"Q4",""))))</f>
        <v>Q4</v>
      </c>
      <c r="H2312" t="str">
        <f>"Q"&amp;INT((MONTH(A2312)-1)/3)+1</f>
        <v>Q4</v>
      </c>
      <c r="I2312">
        <v>2014</v>
      </c>
      <c r="J2312" t="str">
        <f>IF(C2312&gt;B2312, "Bullish", IF(B2312&gt;C2312, "Bearish", "Neutral"))</f>
        <v>Bullish</v>
      </c>
      <c r="K2312" t="str">
        <f>IF(C2313&gt;C2312, "Buy", "")</f>
        <v/>
      </c>
      <c r="L2312" t="str">
        <f>IF(C2313&lt;C2312, "Sell", "")</f>
        <v>Sell</v>
      </c>
      <c r="V2312" s="4">
        <f t="shared" si="36"/>
        <v>-2.5799793601651185E-4</v>
      </c>
    </row>
    <row r="2313" spans="1:22" x14ac:dyDescent="0.25">
      <c r="A2313" s="1">
        <v>41989</v>
      </c>
      <c r="B2313">
        <v>481.4249878</v>
      </c>
      <c r="C2313">
        <v>484.5</v>
      </c>
      <c r="D2313">
        <v>17792756</v>
      </c>
      <c r="E2313" t="s">
        <v>9</v>
      </c>
      <c r="F2313" t="s">
        <v>23</v>
      </c>
      <c r="G2313" t="str">
        <f>IF(OR(F2313="Jan",F2313="Feb",F2313="Mar"),"Q1",
IF(OR(F2313="Apr",F2313="May",F2313="Jun"),"Q2",
IF(OR(F2313="Jul",F2313="Aug",F2313="Sep"),"Q3",
IF(OR(F2313="Oct",F2313="Nov",F2313="Dec"),"Q4",""))))</f>
        <v>Q4</v>
      </c>
      <c r="H2313" t="str">
        <f>"Q"&amp;INT((MONTH(A2313)-1)/3)+1</f>
        <v>Q4</v>
      </c>
      <c r="I2313">
        <v>2014</v>
      </c>
      <c r="J2313" t="str">
        <f>IF(C2313&gt;B2313, "Bullish", IF(B2313&gt;C2313, "Bearish", "Neutral"))</f>
        <v>Bullish</v>
      </c>
      <c r="K2313" t="str">
        <f>IF(C2314&gt;C2313, "Buy", "")</f>
        <v/>
      </c>
      <c r="L2313" t="str">
        <f>IF(C2314&lt;C2313, "Sell", "")</f>
        <v>Sell</v>
      </c>
      <c r="V2313" s="4">
        <f t="shared" si="36"/>
        <v>-6.857829834444041E-3</v>
      </c>
    </row>
    <row r="2314" spans="1:22" x14ac:dyDescent="0.25">
      <c r="A2314" s="1">
        <v>41988</v>
      </c>
      <c r="B2314">
        <v>476.2374878</v>
      </c>
      <c r="C2314">
        <v>481.2000122</v>
      </c>
      <c r="D2314">
        <v>12966284</v>
      </c>
      <c r="E2314" t="s">
        <v>7</v>
      </c>
      <c r="F2314" t="s">
        <v>23</v>
      </c>
      <c r="G2314" t="str">
        <f>IF(OR(F2314="Jan",F2314="Feb",F2314="Mar"),"Q1",
IF(OR(F2314="Apr",F2314="May",F2314="Jun"),"Q2",
IF(OR(F2314="Jul",F2314="Aug",F2314="Sep"),"Q3",
IF(OR(F2314="Oct",F2314="Nov",F2314="Dec"),"Q4",""))))</f>
        <v>Q4</v>
      </c>
      <c r="H2314" t="str">
        <f>"Q"&amp;INT((MONTH(A2314)-1)/3)+1</f>
        <v>Q4</v>
      </c>
      <c r="I2314">
        <v>2014</v>
      </c>
      <c r="J2314" t="str">
        <f>IF(C2314&gt;B2314, "Bullish", IF(B2314&gt;C2314, "Bearish", "Neutral"))</f>
        <v>Bullish</v>
      </c>
      <c r="K2314" t="str">
        <f>IF(C2315&gt;C2314, "Buy", "")</f>
        <v>Buy</v>
      </c>
      <c r="L2314" t="str">
        <f>IF(C2315&lt;C2314, "Sell", "")</f>
        <v/>
      </c>
      <c r="V2314" s="4">
        <f t="shared" si="36"/>
        <v>7.144134024028582E-3</v>
      </c>
    </row>
    <row r="2315" spans="1:22" x14ac:dyDescent="0.25">
      <c r="A2315" s="1">
        <v>41985</v>
      </c>
      <c r="B2315">
        <v>484.7625122</v>
      </c>
      <c r="C2315">
        <v>484.66250609999997</v>
      </c>
      <c r="D2315">
        <v>14572500</v>
      </c>
      <c r="E2315" t="s">
        <v>12</v>
      </c>
      <c r="F2315" t="s">
        <v>23</v>
      </c>
      <c r="G2315" t="str">
        <f>IF(OR(F2315="Jan",F2315="Feb",F2315="Mar"),"Q1",
IF(OR(F2315="Apr",F2315="May",F2315="Jun"),"Q2",
IF(OR(F2315="Jul",F2315="Aug",F2315="Sep"),"Q3",
IF(OR(F2315="Oct",F2315="Nov",F2315="Dec"),"Q4",""))))</f>
        <v>Q4</v>
      </c>
      <c r="H2315" t="str">
        <f>"Q"&amp;INT((MONTH(A2315)-1)/3)+1</f>
        <v>Q4</v>
      </c>
      <c r="I2315">
        <v>2014</v>
      </c>
      <c r="J2315" t="str">
        <f>IF(C2315&gt;B2315, "Bullish", IF(B2315&gt;C2315, "Bearish", "Neutral"))</f>
        <v>Bearish</v>
      </c>
      <c r="K2315" t="str">
        <f>IF(C2316&gt;C2315, "Buy", "")</f>
        <v/>
      </c>
      <c r="L2315" t="str">
        <f>IF(C2316&lt;C2315, "Sell", "")</f>
        <v>Sell</v>
      </c>
      <c r="V2315" s="4">
        <f t="shared" si="36"/>
        <v>-9.1616434517121786E-3</v>
      </c>
    </row>
    <row r="2316" spans="1:22" x14ac:dyDescent="0.25">
      <c r="A2316" s="1">
        <v>41984</v>
      </c>
      <c r="B2316">
        <v>487.75</v>
      </c>
      <c r="C2316">
        <v>480.2625122</v>
      </c>
      <c r="D2316">
        <v>8285932</v>
      </c>
      <c r="E2316" t="s">
        <v>11</v>
      </c>
      <c r="F2316" t="s">
        <v>23</v>
      </c>
      <c r="G2316" t="str">
        <f>IF(OR(F2316="Jan",F2316="Feb",F2316="Mar"),"Q1",
IF(OR(F2316="Apr",F2316="May",F2316="Jun"),"Q2",
IF(OR(F2316="Jul",F2316="Aug",F2316="Sep"),"Q3",
IF(OR(F2316="Oct",F2316="Nov",F2316="Dec"),"Q4",""))))</f>
        <v>Q4</v>
      </c>
      <c r="H2316" t="str">
        <f>"Q"&amp;INT((MONTH(A2316)-1)/3)+1</f>
        <v>Q4</v>
      </c>
      <c r="I2316">
        <v>2014</v>
      </c>
      <c r="J2316" t="str">
        <f>IF(C2316&gt;B2316, "Bullish", IF(B2316&gt;C2316, "Bearish", "Neutral"))</f>
        <v>Bearish</v>
      </c>
      <c r="K2316" t="str">
        <f>IF(C2317&gt;C2316, "Buy", "")</f>
        <v>Buy</v>
      </c>
      <c r="L2316" t="str">
        <f>IF(C2317&lt;C2316, "Sell", "")</f>
        <v/>
      </c>
      <c r="V2316" s="4">
        <f t="shared" si="36"/>
        <v>2.174408718014003E-2</v>
      </c>
    </row>
    <row r="2317" spans="1:22" x14ac:dyDescent="0.25">
      <c r="A2317" s="1">
        <v>41983</v>
      </c>
      <c r="B2317">
        <v>491.5</v>
      </c>
      <c r="C2317">
        <v>490.9375</v>
      </c>
      <c r="D2317">
        <v>7804712</v>
      </c>
      <c r="E2317" t="s">
        <v>10</v>
      </c>
      <c r="F2317" t="s">
        <v>23</v>
      </c>
      <c r="G2317" t="str">
        <f>IF(OR(F2317="Jan",F2317="Feb",F2317="Mar"),"Q1",
IF(OR(F2317="Apr",F2317="May",F2317="Jun"),"Q2",
IF(OR(F2317="Jul",F2317="Aug",F2317="Sep"),"Q3",
IF(OR(F2317="Oct",F2317="Nov",F2317="Dec"),"Q4",""))))</f>
        <v>Q4</v>
      </c>
      <c r="H2317" t="str">
        <f>"Q"&amp;INT((MONTH(A2317)-1)/3)+1</f>
        <v>Q4</v>
      </c>
      <c r="I2317">
        <v>2014</v>
      </c>
      <c r="J2317" t="str">
        <f>IF(C2317&gt;B2317, "Bullish", IF(B2317&gt;C2317, "Bearish", "Neutral"))</f>
        <v>Bearish</v>
      </c>
      <c r="K2317" t="str">
        <f>IF(C2318&gt;C2317, "Buy", "")</f>
        <v>Buy</v>
      </c>
      <c r="L2317" t="str">
        <f>IF(C2318&lt;C2317, "Sell", "")</f>
        <v/>
      </c>
      <c r="V2317" s="4">
        <f t="shared" si="36"/>
        <v>5.3443036131912232E-4</v>
      </c>
    </row>
    <row r="2318" spans="1:22" x14ac:dyDescent="0.25">
      <c r="A2318" s="1">
        <v>41982</v>
      </c>
      <c r="B2318">
        <v>495.6875</v>
      </c>
      <c r="C2318">
        <v>491.2000122</v>
      </c>
      <c r="D2318">
        <v>10050460</v>
      </c>
      <c r="E2318" t="s">
        <v>9</v>
      </c>
      <c r="F2318" t="s">
        <v>23</v>
      </c>
      <c r="G2318" t="str">
        <f>IF(OR(F2318="Jan",F2318="Feb",F2318="Mar"),"Q1",
IF(OR(F2318="Apr",F2318="May",F2318="Jun"),"Q2",
IF(OR(F2318="Jul",F2318="Aug",F2318="Sep"),"Q3",
IF(OR(F2318="Oct",F2318="Nov",F2318="Dec"),"Q4",""))))</f>
        <v>Q4</v>
      </c>
      <c r="H2318" t="str">
        <f>"Q"&amp;INT((MONTH(A2318)-1)/3)+1</f>
        <v>Q4</v>
      </c>
      <c r="I2318">
        <v>2014</v>
      </c>
      <c r="J2318" t="str">
        <f>IF(C2318&gt;B2318, "Bullish", IF(B2318&gt;C2318, "Bearish", "Neutral"))</f>
        <v>Bearish</v>
      </c>
      <c r="K2318" t="str">
        <f>IF(C2319&gt;C2318, "Buy", "")</f>
        <v>Buy</v>
      </c>
      <c r="L2318" t="str">
        <f>IF(C2319&lt;C2318, "Sell", "")</f>
        <v/>
      </c>
      <c r="V2318" s="4">
        <f t="shared" si="36"/>
        <v>2.7155168559456228E-3</v>
      </c>
    </row>
    <row r="2319" spans="1:22" x14ac:dyDescent="0.25">
      <c r="A2319" s="1">
        <v>41981</v>
      </c>
      <c r="B2319">
        <v>502.25</v>
      </c>
      <c r="C2319">
        <v>492.53750609999997</v>
      </c>
      <c r="D2319">
        <v>166320408</v>
      </c>
      <c r="E2319" t="s">
        <v>7</v>
      </c>
      <c r="F2319" t="s">
        <v>23</v>
      </c>
      <c r="G2319" t="str">
        <f>IF(OR(F2319="Jan",F2319="Feb",F2319="Mar"),"Q1",
IF(OR(F2319="Apr",F2319="May",F2319="Jun"),"Q2",
IF(OR(F2319="Jul",F2319="Aug",F2319="Sep"),"Q3",
IF(OR(F2319="Oct",F2319="Nov",F2319="Dec"),"Q4",""))))</f>
        <v>Q4</v>
      </c>
      <c r="H2319" t="str">
        <f>"Q"&amp;INT((MONTH(A2319)-1)/3)+1</f>
        <v>Q4</v>
      </c>
      <c r="I2319">
        <v>2014</v>
      </c>
      <c r="J2319" t="str">
        <f>IF(C2319&gt;B2319, "Bullish", IF(B2319&gt;C2319, "Bearish", "Neutral"))</f>
        <v>Bearish</v>
      </c>
      <c r="K2319" t="str">
        <f>IF(C2320&gt;C2319, "Buy", "")</f>
        <v>Buy</v>
      </c>
      <c r="L2319" t="str">
        <f>IF(C2320&lt;C2319, "Sell", "")</f>
        <v/>
      </c>
      <c r="V2319" s="4">
        <f t="shared" si="36"/>
        <v>4.837464234135988E-2</v>
      </c>
    </row>
    <row r="2320" spans="1:22" x14ac:dyDescent="0.25">
      <c r="A2320" s="1">
        <v>41978</v>
      </c>
      <c r="B2320">
        <v>528.75</v>
      </c>
      <c r="C2320">
        <v>517.57501219999995</v>
      </c>
      <c r="D2320">
        <v>7358760</v>
      </c>
      <c r="E2320" t="s">
        <v>12</v>
      </c>
      <c r="F2320" t="s">
        <v>23</v>
      </c>
      <c r="G2320" t="str">
        <f>IF(OR(F2320="Jan",F2320="Feb",F2320="Mar"),"Q1",
IF(OR(F2320="Apr",F2320="May",F2320="Jun"),"Q2",
IF(OR(F2320="Jul",F2320="Aug",F2320="Sep"),"Q3",
IF(OR(F2320="Oct",F2320="Nov",F2320="Dec"),"Q4",""))))</f>
        <v>Q4</v>
      </c>
      <c r="H2320" t="str">
        <f>"Q"&amp;INT((MONTH(A2320)-1)/3)+1</f>
        <v>Q4</v>
      </c>
      <c r="I2320">
        <v>2014</v>
      </c>
      <c r="J2320" t="str">
        <f>IF(C2320&gt;B2320, "Bullish", IF(B2320&gt;C2320, "Bearish", "Neutral"))</f>
        <v>Bearish</v>
      </c>
      <c r="K2320" t="str">
        <f>IF(C2321&gt;C2320, "Buy", "")</f>
        <v>Buy</v>
      </c>
      <c r="L2320" t="str">
        <f>IF(C2321&lt;C2320, "Sell", "")</f>
        <v/>
      </c>
      <c r="V2320" s="4">
        <f t="shared" si="36"/>
        <v>1.4987153520138411E-2</v>
      </c>
    </row>
    <row r="2321" spans="1:22" x14ac:dyDescent="0.25">
      <c r="A2321" s="1">
        <v>41977</v>
      </c>
      <c r="B2321">
        <v>527.5</v>
      </c>
      <c r="C2321">
        <v>525.45001219999995</v>
      </c>
      <c r="D2321">
        <v>9399228</v>
      </c>
      <c r="E2321" t="s">
        <v>11</v>
      </c>
      <c r="F2321" t="s">
        <v>23</v>
      </c>
      <c r="G2321" t="str">
        <f>IF(OR(F2321="Jan",F2321="Feb",F2321="Mar"),"Q1",
IF(OR(F2321="Apr",F2321="May",F2321="Jun"),"Q2",
IF(OR(F2321="Jul",F2321="Aug",F2321="Sep"),"Q3",
IF(OR(F2321="Oct",F2321="Nov",F2321="Dec"),"Q4",""))))</f>
        <v>Q4</v>
      </c>
      <c r="H2321" t="str">
        <f>"Q"&amp;INT((MONTH(A2321)-1)/3)+1</f>
        <v>Q4</v>
      </c>
      <c r="I2321">
        <v>2014</v>
      </c>
      <c r="J2321" t="str">
        <f>IF(C2321&gt;B2321, "Bullish", IF(B2321&gt;C2321, "Bearish", "Neutral"))</f>
        <v>Bearish</v>
      </c>
      <c r="K2321" t="str">
        <f>IF(C2322&gt;C2321, "Buy", "")</f>
        <v>Buy</v>
      </c>
      <c r="L2321" t="str">
        <f>IF(C2322&lt;C2321, "Sell", "")</f>
        <v/>
      </c>
      <c r="V2321" s="4">
        <f t="shared" si="36"/>
        <v>1.0218955121262169E-2</v>
      </c>
    </row>
    <row r="2322" spans="1:22" x14ac:dyDescent="0.25">
      <c r="A2322" s="1">
        <v>41976</v>
      </c>
      <c r="B2322">
        <v>525.375</v>
      </c>
      <c r="C2322">
        <v>530.875</v>
      </c>
      <c r="D2322">
        <v>12775044</v>
      </c>
      <c r="E2322" t="s">
        <v>10</v>
      </c>
      <c r="F2322" t="s">
        <v>23</v>
      </c>
      <c r="G2322" t="str">
        <f>IF(OR(F2322="Jan",F2322="Feb",F2322="Mar"),"Q1",
IF(OR(F2322="Apr",F2322="May",F2322="Jun"),"Q2",
IF(OR(F2322="Jul",F2322="Aug",F2322="Sep"),"Q3",
IF(OR(F2322="Oct",F2322="Nov",F2322="Dec"),"Q4",""))))</f>
        <v>Q4</v>
      </c>
      <c r="H2322" t="str">
        <f>"Q"&amp;INT((MONTH(A2322)-1)/3)+1</f>
        <v>Q4</v>
      </c>
      <c r="I2322">
        <v>2014</v>
      </c>
      <c r="J2322" t="str">
        <f>IF(C2322&gt;B2322, "Bullish", IF(B2322&gt;C2322, "Bearish", "Neutral"))</f>
        <v>Bullish</v>
      </c>
      <c r="K2322" t="str">
        <f>IF(C2323&gt;C2322, "Buy", "")</f>
        <v>Buy</v>
      </c>
      <c r="L2322" t="str">
        <f>IF(C2323&lt;C2322, "Sell", "")</f>
        <v/>
      </c>
      <c r="V2322" s="4">
        <f t="shared" si="36"/>
        <v>1.4577717754732911E-3</v>
      </c>
    </row>
    <row r="2323" spans="1:22" x14ac:dyDescent="0.25">
      <c r="A2323" s="1">
        <v>41975</v>
      </c>
      <c r="B2323">
        <v>541.23748780000005</v>
      </c>
      <c r="C2323">
        <v>531.65002440000001</v>
      </c>
      <c r="D2323">
        <v>10654992</v>
      </c>
      <c r="E2323" t="s">
        <v>9</v>
      </c>
      <c r="F2323" t="s">
        <v>23</v>
      </c>
      <c r="G2323" t="str">
        <f>IF(OR(F2323="Jan",F2323="Feb",F2323="Mar"),"Q1",
IF(OR(F2323="Apr",F2323="May",F2323="Jun"),"Q2",
IF(OR(F2323="Jul",F2323="Aug",F2323="Sep"),"Q3",
IF(OR(F2323="Oct",F2323="Nov",F2323="Dec"),"Q4",""))))</f>
        <v>Q4</v>
      </c>
      <c r="H2323" t="str">
        <f>"Q"&amp;INT((MONTH(A2323)-1)/3)+1</f>
        <v>Q4</v>
      </c>
      <c r="I2323">
        <v>2014</v>
      </c>
      <c r="J2323" t="str">
        <f>IF(C2323&gt;B2323, "Bullish", IF(B2323&gt;C2323, "Bearish", "Neutral"))</f>
        <v>Bearish</v>
      </c>
      <c r="K2323" t="str">
        <f>IF(C2324&gt;C2323, "Buy", "")</f>
        <v>Buy</v>
      </c>
      <c r="L2323" t="str">
        <f>IF(C2324&lt;C2323, "Sell", "")</f>
        <v/>
      </c>
      <c r="V2323" s="4">
        <f t="shared" si="36"/>
        <v>2.2219134046326205E-2</v>
      </c>
    </row>
    <row r="2324" spans="1:22" x14ac:dyDescent="0.25">
      <c r="A2324" s="1">
        <v>41974</v>
      </c>
      <c r="B2324">
        <v>548.375</v>
      </c>
      <c r="C2324">
        <v>543.73126219999995</v>
      </c>
      <c r="D2324">
        <v>18341864</v>
      </c>
      <c r="E2324" t="s">
        <v>7</v>
      </c>
      <c r="F2324" t="s">
        <v>23</v>
      </c>
      <c r="G2324" t="str">
        <f>IF(OR(F2324="Jan",F2324="Feb",F2324="Mar"),"Q1",
IF(OR(F2324="Apr",F2324="May",F2324="Jun"),"Q2",
IF(OR(F2324="Jul",F2324="Aug",F2324="Sep"),"Q3",
IF(OR(F2324="Oct",F2324="Nov",F2324="Dec"),"Q4",""))))</f>
        <v>Q4</v>
      </c>
      <c r="H2324" t="str">
        <f>"Q"&amp;INT((MONTH(A2324)-1)/3)+1</f>
        <v>Q4</v>
      </c>
      <c r="I2324">
        <v>2014</v>
      </c>
      <c r="J2324" t="str">
        <f>IF(C2324&gt;B2324, "Bullish", IF(B2324&gt;C2324, "Bearish", "Neutral"))</f>
        <v>Bearish</v>
      </c>
      <c r="K2324" t="str">
        <f>IF(C2325&gt;C2324, "Buy", "")</f>
        <v>Buy</v>
      </c>
      <c r="L2324" t="str">
        <f>IF(C2325&lt;C2324, "Sell", "")</f>
        <v/>
      </c>
      <c r="V2324" s="4">
        <f t="shared" si="36"/>
        <v>2.2936568405195349E-3</v>
      </c>
    </row>
    <row r="2325" spans="1:22" x14ac:dyDescent="0.25">
      <c r="A2325" s="1">
        <v>41971</v>
      </c>
      <c r="B2325">
        <v>546.26251219999995</v>
      </c>
      <c r="C2325">
        <v>544.98126219999995</v>
      </c>
      <c r="D2325">
        <v>14347264</v>
      </c>
      <c r="E2325" t="s">
        <v>12</v>
      </c>
      <c r="F2325" t="s">
        <v>22</v>
      </c>
      <c r="G2325" t="str">
        <f>IF(OR(F2325="Jan",F2325="Feb",F2325="Mar"),"Q1",
IF(OR(F2325="Apr",F2325="May",F2325="Jun"),"Q2",
IF(OR(F2325="Jul",F2325="Aug",F2325="Sep"),"Q3",
IF(OR(F2325="Oct",F2325="Nov",F2325="Dec"),"Q4",""))))</f>
        <v>Q4</v>
      </c>
      <c r="H2325" t="str">
        <f>"Q"&amp;INT((MONTH(A2325)-1)/3)+1</f>
        <v>Q4</v>
      </c>
      <c r="I2325">
        <v>2014</v>
      </c>
      <c r="J2325" t="str">
        <f>IF(C2325&gt;B2325, "Bullish", IF(B2325&gt;C2325, "Bearish", "Neutral"))</f>
        <v>Bearish</v>
      </c>
      <c r="K2325" t="str">
        <f>IF(C2326&gt;C2325, "Buy", "")</f>
        <v>Buy</v>
      </c>
      <c r="L2325" t="str">
        <f>IF(C2326&lt;C2325, "Sell", "")</f>
        <v/>
      </c>
      <c r="V2325" s="4">
        <f t="shared" si="36"/>
        <v>1.3856948018151282E-3</v>
      </c>
    </row>
    <row r="2326" spans="1:22" x14ac:dyDescent="0.25">
      <c r="A2326" s="1">
        <v>41970</v>
      </c>
      <c r="B2326">
        <v>540.23748780000005</v>
      </c>
      <c r="C2326">
        <v>545.73748780000005</v>
      </c>
      <c r="D2326">
        <v>17389032</v>
      </c>
      <c r="E2326" t="s">
        <v>11</v>
      </c>
      <c r="F2326" t="s">
        <v>22</v>
      </c>
      <c r="G2326" t="str">
        <f>IF(OR(F2326="Jan",F2326="Feb",F2326="Mar"),"Q1",
IF(OR(F2326="Apr",F2326="May",F2326="Jun"),"Q2",
IF(OR(F2326="Jul",F2326="Aug",F2326="Sep"),"Q3",
IF(OR(F2326="Oct",F2326="Nov",F2326="Dec"),"Q4",""))))</f>
        <v>Q4</v>
      </c>
      <c r="H2326" t="str">
        <f>"Q"&amp;INT((MONTH(A2326)-1)/3)+1</f>
        <v>Q4</v>
      </c>
      <c r="I2326">
        <v>2014</v>
      </c>
      <c r="J2326" t="str">
        <f>IF(C2326&gt;B2326, "Bullish", IF(B2326&gt;C2326, "Bearish", "Neutral"))</f>
        <v>Bullish</v>
      </c>
      <c r="K2326" t="str">
        <f>IF(C2327&gt;C2326, "Buy", "")</f>
        <v/>
      </c>
      <c r="L2326" t="str">
        <f>IF(C2327&lt;C2326, "Sell", "")</f>
        <v>Sell</v>
      </c>
      <c r="V2326" s="4">
        <f t="shared" si="36"/>
        <v>-1.5219268734481071E-2</v>
      </c>
    </row>
    <row r="2327" spans="1:22" x14ac:dyDescent="0.25">
      <c r="A2327" s="1">
        <v>41969</v>
      </c>
      <c r="B2327">
        <v>537.5</v>
      </c>
      <c r="C2327">
        <v>537.55627440000001</v>
      </c>
      <c r="D2327">
        <v>7930800</v>
      </c>
      <c r="E2327" t="s">
        <v>10</v>
      </c>
      <c r="F2327" t="s">
        <v>22</v>
      </c>
      <c r="G2327" t="str">
        <f>IF(OR(F2327="Jan",F2327="Feb",F2327="Mar"),"Q1",
IF(OR(F2327="Apr",F2327="May",F2327="Jun"),"Q2",
IF(OR(F2327="Jul",F2327="Aug",F2327="Sep"),"Q3",
IF(OR(F2327="Oct",F2327="Nov",F2327="Dec"),"Q4",""))))</f>
        <v>Q4</v>
      </c>
      <c r="H2327" t="str">
        <f>"Q"&amp;INT((MONTH(A2327)-1)/3)+1</f>
        <v>Q4</v>
      </c>
      <c r="I2327">
        <v>2014</v>
      </c>
      <c r="J2327" t="str">
        <f>IF(C2327&gt;B2327, "Bullish", IF(B2327&gt;C2327, "Bearish", "Neutral"))</f>
        <v>Bullish</v>
      </c>
      <c r="K2327" t="str">
        <f>IF(C2328&gt;C2327, "Buy", "")</f>
        <v>Buy</v>
      </c>
      <c r="L2327" t="str">
        <f>IF(C2328&lt;C2327, "Sell", "")</f>
        <v/>
      </c>
      <c r="V2327" s="4">
        <f t="shared" si="36"/>
        <v>6.3905927571473076E-4</v>
      </c>
    </row>
    <row r="2328" spans="1:22" x14ac:dyDescent="0.25">
      <c r="A2328" s="1">
        <v>41968</v>
      </c>
      <c r="B2328">
        <v>536.875</v>
      </c>
      <c r="C2328">
        <v>537.90002440000001</v>
      </c>
      <c r="D2328">
        <v>14886576</v>
      </c>
      <c r="E2328" t="s">
        <v>9</v>
      </c>
      <c r="F2328" t="s">
        <v>22</v>
      </c>
      <c r="G2328" t="str">
        <f>IF(OR(F2328="Jan",F2328="Feb",F2328="Mar"),"Q1",
IF(OR(F2328="Apr",F2328="May",F2328="Jun"),"Q2",
IF(OR(F2328="Jul",F2328="Aug",F2328="Sep"),"Q3",
IF(OR(F2328="Oct",F2328="Nov",F2328="Dec"),"Q4",""))))</f>
        <v>Q4</v>
      </c>
      <c r="H2328" t="str">
        <f>"Q"&amp;INT((MONTH(A2328)-1)/3)+1</f>
        <v>Q4</v>
      </c>
      <c r="I2328">
        <v>2014</v>
      </c>
      <c r="J2328" t="str">
        <f>IF(C2328&gt;B2328, "Bullish", IF(B2328&gt;C2328, "Bearish", "Neutral"))</f>
        <v>Bullish</v>
      </c>
      <c r="K2328" t="str">
        <f>IF(C2329&gt;C2328, "Buy", "")</f>
        <v/>
      </c>
      <c r="L2328" t="str">
        <f>IF(C2329&lt;C2328, "Sell", "")</f>
        <v>Sell</v>
      </c>
      <c r="V2328" s="4">
        <f t="shared" si="36"/>
        <v>-6.5729683419051659E-3</v>
      </c>
    </row>
    <row r="2329" spans="1:22" x14ac:dyDescent="0.25">
      <c r="A2329" s="1">
        <v>41967</v>
      </c>
      <c r="B2329">
        <v>525</v>
      </c>
      <c r="C2329">
        <v>534.38751219999995</v>
      </c>
      <c r="D2329">
        <v>11047440</v>
      </c>
      <c r="E2329" t="s">
        <v>7</v>
      </c>
      <c r="F2329" t="s">
        <v>22</v>
      </c>
      <c r="G2329" t="str">
        <f>IF(OR(F2329="Jan",F2329="Feb",F2329="Mar"),"Q1",
IF(OR(F2329="Apr",F2329="May",F2329="Jun"),"Q2",
IF(OR(F2329="Jul",F2329="Aug",F2329="Sep"),"Q3",
IF(OR(F2329="Oct",F2329="Nov",F2329="Dec"),"Q4",""))))</f>
        <v>Q4</v>
      </c>
      <c r="H2329" t="str">
        <f>"Q"&amp;INT((MONTH(A2329)-1)/3)+1</f>
        <v>Q4</v>
      </c>
      <c r="I2329">
        <v>2014</v>
      </c>
      <c r="J2329" t="str">
        <f>IF(C2329&gt;B2329, "Bullish", IF(B2329&gt;C2329, "Bearish", "Neutral"))</f>
        <v>Bullish</v>
      </c>
      <c r="K2329" t="str">
        <f>IF(C2330&gt;C2329, "Buy", "")</f>
        <v/>
      </c>
      <c r="L2329" t="str">
        <f>IF(C2330&lt;C2329, "Sell", "")</f>
        <v>Sell</v>
      </c>
      <c r="V2329" s="4">
        <f t="shared" si="36"/>
        <v>-3.1101189835262895E-2</v>
      </c>
    </row>
    <row r="2330" spans="1:22" x14ac:dyDescent="0.25">
      <c r="A2330" s="1">
        <v>41964</v>
      </c>
      <c r="B2330">
        <v>521.25</v>
      </c>
      <c r="C2330">
        <v>518.26873780000005</v>
      </c>
      <c r="D2330">
        <v>10463272</v>
      </c>
      <c r="E2330" t="s">
        <v>12</v>
      </c>
      <c r="F2330" t="s">
        <v>22</v>
      </c>
      <c r="G2330" t="str">
        <f>IF(OR(F2330="Jan",F2330="Feb",F2330="Mar"),"Q1",
IF(OR(F2330="Apr",F2330="May",F2330="Jun"),"Q2",
IF(OR(F2330="Jul",F2330="Aug",F2330="Sep"),"Q3",
IF(OR(F2330="Oct",F2330="Nov",F2330="Dec"),"Q4",""))))</f>
        <v>Q4</v>
      </c>
      <c r="H2330" t="str">
        <f>"Q"&amp;INT((MONTH(A2330)-1)/3)+1</f>
        <v>Q4</v>
      </c>
      <c r="I2330">
        <v>2014</v>
      </c>
      <c r="J2330" t="str">
        <f>IF(C2330&gt;B2330, "Bullish", IF(B2330&gt;C2330, "Bearish", "Neutral"))</f>
        <v>Bearish</v>
      </c>
      <c r="K2330" t="str">
        <f>IF(C2331&gt;C2330, "Buy", "")</f>
        <v>Buy</v>
      </c>
      <c r="L2330" t="str">
        <f>IF(C2331&lt;C2330, "Sell", "")</f>
        <v/>
      </c>
      <c r="V2330" s="4">
        <f t="shared" si="36"/>
        <v>1.8802109372612948E-2</v>
      </c>
    </row>
    <row r="2331" spans="1:22" x14ac:dyDescent="0.25">
      <c r="A2331" s="1">
        <v>41963</v>
      </c>
      <c r="B2331">
        <v>523.75</v>
      </c>
      <c r="C2331">
        <v>528.20001219999995</v>
      </c>
      <c r="D2331">
        <v>5347928</v>
      </c>
      <c r="E2331" t="s">
        <v>11</v>
      </c>
      <c r="F2331" t="s">
        <v>22</v>
      </c>
      <c r="G2331" t="str">
        <f>IF(OR(F2331="Jan",F2331="Feb",F2331="Mar"),"Q1",
IF(OR(F2331="Apr",F2331="May",F2331="Jun"),"Q2",
IF(OR(F2331="Jul",F2331="Aug",F2331="Sep"),"Q3",
IF(OR(F2331="Oct",F2331="Nov",F2331="Dec"),"Q4",""))))</f>
        <v>Q4</v>
      </c>
      <c r="H2331" t="str">
        <f>"Q"&amp;INT((MONTH(A2331)-1)/3)+1</f>
        <v>Q4</v>
      </c>
      <c r="I2331">
        <v>2014</v>
      </c>
      <c r="J2331" t="str">
        <f>IF(C2331&gt;B2331, "Bullish", IF(B2331&gt;C2331, "Bearish", "Neutral"))</f>
        <v>Bullish</v>
      </c>
      <c r="K2331" t="str">
        <f>IF(C2332&gt;C2331, "Buy", "")</f>
        <v/>
      </c>
      <c r="L2331" t="str">
        <f>IF(C2332&lt;C2331, "Sell", "")</f>
        <v>Sell</v>
      </c>
      <c r="V2331" s="4">
        <f t="shared" si="36"/>
        <v>-1.2519917758648575E-2</v>
      </c>
    </row>
    <row r="2332" spans="1:22" x14ac:dyDescent="0.25">
      <c r="A2332" s="1">
        <v>41962</v>
      </c>
      <c r="B2332">
        <v>522.5</v>
      </c>
      <c r="C2332">
        <v>521.66876219999995</v>
      </c>
      <c r="D2332">
        <v>5201120</v>
      </c>
      <c r="E2332" t="s">
        <v>10</v>
      </c>
      <c r="F2332" t="s">
        <v>22</v>
      </c>
      <c r="G2332" t="str">
        <f>IF(OR(F2332="Jan",F2332="Feb",F2332="Mar"),"Q1",
IF(OR(F2332="Apr",F2332="May",F2332="Jun"),"Q2",
IF(OR(F2332="Jul",F2332="Aug",F2332="Sep"),"Q3",
IF(OR(F2332="Oct",F2332="Nov",F2332="Dec"),"Q4",""))))</f>
        <v>Q4</v>
      </c>
      <c r="H2332" t="str">
        <f>"Q"&amp;INT((MONTH(A2332)-1)/3)+1</f>
        <v>Q4</v>
      </c>
      <c r="I2332">
        <v>2014</v>
      </c>
      <c r="J2332" t="str">
        <f>IF(C2332&gt;B2332, "Bullish", IF(B2332&gt;C2332, "Bearish", "Neutral"))</f>
        <v>Bearish</v>
      </c>
      <c r="K2332" t="str">
        <f>IF(C2333&gt;C2332, "Buy", "")</f>
        <v>Buy</v>
      </c>
      <c r="L2332" t="str">
        <f>IF(C2333&lt;C2332, "Sell", "")</f>
        <v/>
      </c>
      <c r="V2332" s="4">
        <f t="shared" si="36"/>
        <v>2.1519001972514357E-3</v>
      </c>
    </row>
    <row r="2333" spans="1:22" x14ac:dyDescent="0.25">
      <c r="A2333" s="1">
        <v>41961</v>
      </c>
      <c r="B2333">
        <v>528.125</v>
      </c>
      <c r="C2333">
        <v>522.79376219999995</v>
      </c>
      <c r="D2333">
        <v>5267120</v>
      </c>
      <c r="E2333" t="s">
        <v>9</v>
      </c>
      <c r="F2333" t="s">
        <v>22</v>
      </c>
      <c r="G2333" t="str">
        <f>IF(OR(F2333="Jan",F2333="Feb",F2333="Mar"),"Q1",
IF(OR(F2333="Apr",F2333="May",F2333="Jun"),"Q2",
IF(OR(F2333="Jul",F2333="Aug",F2333="Sep"),"Q3",
IF(OR(F2333="Oct",F2333="Nov",F2333="Dec"),"Q4",""))))</f>
        <v>Q4</v>
      </c>
      <c r="H2333" t="str">
        <f>"Q"&amp;INT((MONTH(A2333)-1)/3)+1</f>
        <v>Q4</v>
      </c>
      <c r="I2333">
        <v>2014</v>
      </c>
      <c r="J2333" t="str">
        <f>IF(C2333&gt;B2333, "Bullish", IF(B2333&gt;C2333, "Bearish", "Neutral"))</f>
        <v>Bearish</v>
      </c>
      <c r="K2333" t="str">
        <f>IF(C2334&gt;C2333, "Buy", "")</f>
        <v>Buy</v>
      </c>
      <c r="L2333" t="str">
        <f>IF(C2334&lt;C2333, "Sell", "")</f>
        <v/>
      </c>
      <c r="V2333" s="4">
        <f t="shared" si="36"/>
        <v>8.5576683211946621E-3</v>
      </c>
    </row>
    <row r="2334" spans="1:22" x14ac:dyDescent="0.25">
      <c r="A2334" s="1">
        <v>41960</v>
      </c>
      <c r="B2334">
        <v>523.125</v>
      </c>
      <c r="C2334">
        <v>527.30627440000001</v>
      </c>
      <c r="D2334">
        <v>5458184</v>
      </c>
      <c r="E2334" t="s">
        <v>7</v>
      </c>
      <c r="F2334" t="s">
        <v>22</v>
      </c>
      <c r="G2334" t="str">
        <f>IF(OR(F2334="Jan",F2334="Feb",F2334="Mar"),"Q1",
IF(OR(F2334="Apr",F2334="May",F2334="Jun"),"Q2",
IF(OR(F2334="Jul",F2334="Aug",F2334="Sep"),"Q3",
IF(OR(F2334="Oct",F2334="Nov",F2334="Dec"),"Q4",""))))</f>
        <v>Q4</v>
      </c>
      <c r="H2334" t="str">
        <f>"Q"&amp;INT((MONTH(A2334)-1)/3)+1</f>
        <v>Q4</v>
      </c>
      <c r="I2334">
        <v>2014</v>
      </c>
      <c r="J2334" t="str">
        <f>IF(C2334&gt;B2334, "Bullish", IF(B2334&gt;C2334, "Bearish", "Neutral"))</f>
        <v>Bullish</v>
      </c>
      <c r="K2334" t="str">
        <f>IF(C2335&gt;C2334, "Buy", "")</f>
        <v/>
      </c>
      <c r="L2334" t="str">
        <f>IF(C2335&lt;C2334, "Sell", "")</f>
        <v>Sell</v>
      </c>
      <c r="V2334" s="4">
        <f t="shared" si="36"/>
        <v>-6.3937335951303239E-3</v>
      </c>
    </row>
    <row r="2335" spans="1:22" x14ac:dyDescent="0.25">
      <c r="A2335" s="1">
        <v>41957</v>
      </c>
      <c r="B2335">
        <v>524.25</v>
      </c>
      <c r="C2335">
        <v>523.95623780000005</v>
      </c>
      <c r="D2335">
        <v>5233176</v>
      </c>
      <c r="E2335" t="s">
        <v>12</v>
      </c>
      <c r="F2335" t="s">
        <v>22</v>
      </c>
      <c r="G2335" t="str">
        <f>IF(OR(F2335="Jan",F2335="Feb",F2335="Mar"),"Q1",
IF(OR(F2335="Apr",F2335="May",F2335="Jun"),"Q2",
IF(OR(F2335="Jul",F2335="Aug",F2335="Sep"),"Q3",
IF(OR(F2335="Oct",F2335="Nov",F2335="Dec"),"Q4",""))))</f>
        <v>Q4</v>
      </c>
      <c r="H2335" t="str">
        <f>"Q"&amp;INT((MONTH(A2335)-1)/3)+1</f>
        <v>Q4</v>
      </c>
      <c r="I2335">
        <v>2014</v>
      </c>
      <c r="J2335" t="str">
        <f>IF(C2335&gt;B2335, "Bullish", IF(B2335&gt;C2335, "Bearish", "Neutral"))</f>
        <v>Bearish</v>
      </c>
      <c r="K2335" t="str">
        <f>IF(C2336&gt;C2335, "Buy", "")</f>
        <v/>
      </c>
      <c r="L2335" t="str">
        <f>IF(C2336&lt;C2335, "Sell", "")</f>
        <v>Sell</v>
      </c>
      <c r="V2335" s="4">
        <f t="shared" si="36"/>
        <v>-3.1230087816960708E-3</v>
      </c>
    </row>
    <row r="2336" spans="1:22" x14ac:dyDescent="0.25">
      <c r="A2336" s="1">
        <v>41956</v>
      </c>
      <c r="B2336">
        <v>515.25</v>
      </c>
      <c r="C2336">
        <v>522.32501219999995</v>
      </c>
      <c r="D2336">
        <v>4956680</v>
      </c>
      <c r="E2336" t="s">
        <v>11</v>
      </c>
      <c r="F2336" t="s">
        <v>22</v>
      </c>
      <c r="G2336" t="str">
        <f>IF(OR(F2336="Jan",F2336="Feb",F2336="Mar"),"Q1",
IF(OR(F2336="Apr",F2336="May",F2336="Jun"),"Q2",
IF(OR(F2336="Jul",F2336="Aug",F2336="Sep"),"Q3",
IF(OR(F2336="Oct",F2336="Nov",F2336="Dec"),"Q4",""))))</f>
        <v>Q4</v>
      </c>
      <c r="H2336" t="str">
        <f>"Q"&amp;INT((MONTH(A2336)-1)/3)+1</f>
        <v>Q4</v>
      </c>
      <c r="I2336">
        <v>2014</v>
      </c>
      <c r="J2336" t="str">
        <f>IF(C2336&gt;B2336, "Bullish", IF(B2336&gt;C2336, "Bearish", "Neutral"))</f>
        <v>Bullish</v>
      </c>
      <c r="K2336" t="str">
        <f>IF(C2337&gt;C2336, "Buy", "")</f>
        <v/>
      </c>
      <c r="L2336" t="str">
        <f>IF(C2337&lt;C2336, "Sell", "")</f>
        <v>Sell</v>
      </c>
      <c r="V2336" s="4">
        <f t="shared" si="36"/>
        <v>-1.7681465562591224E-2</v>
      </c>
    </row>
    <row r="2337" spans="1:22" x14ac:dyDescent="0.25">
      <c r="A2337" s="1">
        <v>41955</v>
      </c>
      <c r="B2337">
        <v>515.125</v>
      </c>
      <c r="C2337">
        <v>513.25</v>
      </c>
      <c r="D2337">
        <v>5392896</v>
      </c>
      <c r="E2337" t="s">
        <v>10</v>
      </c>
      <c r="F2337" t="s">
        <v>22</v>
      </c>
      <c r="G2337" t="str">
        <f>IF(OR(F2337="Jan",F2337="Feb",F2337="Mar"),"Q1",
IF(OR(F2337="Apr",F2337="May",F2337="Jun"),"Q2",
IF(OR(F2337="Jul",F2337="Aug",F2337="Sep"),"Q3",
IF(OR(F2337="Oct",F2337="Nov",F2337="Dec"),"Q4",""))))</f>
        <v>Q4</v>
      </c>
      <c r="H2337" t="str">
        <f>"Q"&amp;INT((MONTH(A2337)-1)/3)+1</f>
        <v>Q4</v>
      </c>
      <c r="I2337">
        <v>2014</v>
      </c>
      <c r="J2337" t="str">
        <f>IF(C2337&gt;B2337, "Bullish", IF(B2337&gt;C2337, "Bearish", "Neutral"))</f>
        <v>Bearish</v>
      </c>
      <c r="K2337" t="str">
        <f>IF(C2338&gt;C2337, "Buy", "")</f>
        <v>Buy</v>
      </c>
      <c r="L2337" t="str">
        <f>IF(C2338&lt;C2337, "Sell", "")</f>
        <v/>
      </c>
      <c r="V2337" s="4">
        <f t="shared" si="36"/>
        <v>4.654366889233888E-3</v>
      </c>
    </row>
    <row r="2338" spans="1:22" x14ac:dyDescent="0.25">
      <c r="A2338" s="1">
        <v>41954</v>
      </c>
      <c r="B2338">
        <v>520.625</v>
      </c>
      <c r="C2338">
        <v>515.65002440000001</v>
      </c>
      <c r="D2338">
        <v>6255088</v>
      </c>
      <c r="E2338" t="s">
        <v>9</v>
      </c>
      <c r="F2338" t="s">
        <v>22</v>
      </c>
      <c r="G2338" t="str">
        <f>IF(OR(F2338="Jan",F2338="Feb",F2338="Mar"),"Q1",
IF(OR(F2338="Apr",F2338="May",F2338="Jun"),"Q2",
IF(OR(F2338="Jul",F2338="Aug",F2338="Sep"),"Q3",
IF(OR(F2338="Oct",F2338="Nov",F2338="Dec"),"Q4",""))))</f>
        <v>Q4</v>
      </c>
      <c r="H2338" t="str">
        <f>"Q"&amp;INT((MONTH(A2338)-1)/3)+1</f>
        <v>Q4</v>
      </c>
      <c r="I2338">
        <v>2014</v>
      </c>
      <c r="J2338" t="str">
        <f>IF(C2338&gt;B2338, "Bullish", IF(B2338&gt;C2338, "Bearish", "Neutral"))</f>
        <v>Bearish</v>
      </c>
      <c r="K2338" t="str">
        <f>IF(C2339&gt;C2338, "Buy", "")</f>
        <v>Buy</v>
      </c>
      <c r="L2338" t="str">
        <f>IF(C2339&lt;C2338, "Sell", "")</f>
        <v/>
      </c>
      <c r="V2338" s="4">
        <f t="shared" si="36"/>
        <v>9.6746620573760524E-3</v>
      </c>
    </row>
    <row r="2339" spans="1:22" x14ac:dyDescent="0.25">
      <c r="A2339" s="1">
        <v>41953</v>
      </c>
      <c r="B2339">
        <v>521.88122559999999</v>
      </c>
      <c r="C2339">
        <v>520.6875</v>
      </c>
      <c r="D2339">
        <v>5594168</v>
      </c>
      <c r="E2339" t="s">
        <v>7</v>
      </c>
      <c r="F2339" t="s">
        <v>22</v>
      </c>
      <c r="G2339" t="str">
        <f>IF(OR(F2339="Jan",F2339="Feb",F2339="Mar"),"Q1",
IF(OR(F2339="Apr",F2339="May",F2339="Jun"),"Q2",
IF(OR(F2339="Jul",F2339="Aug",F2339="Sep"),"Q3",
IF(OR(F2339="Oct",F2339="Nov",F2339="Dec"),"Q4",""))))</f>
        <v>Q4</v>
      </c>
      <c r="H2339" t="str">
        <f>"Q"&amp;INT((MONTH(A2339)-1)/3)+1</f>
        <v>Q4</v>
      </c>
      <c r="I2339">
        <v>2014</v>
      </c>
      <c r="J2339" t="str">
        <f>IF(C2339&gt;B2339, "Bullish", IF(B2339&gt;C2339, "Bearish", "Neutral"))</f>
        <v>Bearish</v>
      </c>
      <c r="K2339" t="str">
        <f>IF(C2340&gt;C2339, "Buy", "")</f>
        <v>Buy</v>
      </c>
      <c r="L2339" t="str">
        <f>IF(C2340&lt;C2339, "Sell", "")</f>
        <v/>
      </c>
      <c r="V2339" s="4">
        <f t="shared" si="36"/>
        <v>2.6402764225758984E-4</v>
      </c>
    </row>
    <row r="2340" spans="1:22" x14ac:dyDescent="0.25">
      <c r="A2340" s="1">
        <v>41950</v>
      </c>
      <c r="B2340">
        <v>514.78747559999999</v>
      </c>
      <c r="C2340">
        <v>520.82501219999995</v>
      </c>
      <c r="D2340">
        <v>9970400</v>
      </c>
      <c r="E2340" t="s">
        <v>12</v>
      </c>
      <c r="F2340" t="s">
        <v>22</v>
      </c>
      <c r="G2340" t="str">
        <f>IF(OR(F2340="Jan",F2340="Feb",F2340="Mar"),"Q1",
IF(OR(F2340="Apr",F2340="May",F2340="Jun"),"Q2",
IF(OR(F2340="Jul",F2340="Aug",F2340="Sep"),"Q3",
IF(OR(F2340="Oct",F2340="Nov",F2340="Dec"),"Q4",""))))</f>
        <v>Q4</v>
      </c>
      <c r="H2340" t="str">
        <f>"Q"&amp;INT((MONTH(A2340)-1)/3)+1</f>
        <v>Q4</v>
      </c>
      <c r="I2340">
        <v>2014</v>
      </c>
      <c r="J2340" t="str">
        <f>IF(C2340&gt;B2340, "Bullish", IF(B2340&gt;C2340, "Bearish", "Neutral"))</f>
        <v>Bullish</v>
      </c>
      <c r="K2340" t="str">
        <f>IF(C2341&gt;C2340, "Buy", "")</f>
        <v/>
      </c>
      <c r="L2340" t="str">
        <f>IF(C2341&lt;C2340, "Sell", "")</f>
        <v>Sell</v>
      </c>
      <c r="V2340" s="4">
        <f t="shared" si="36"/>
        <v>-1.0133896135118345E-2</v>
      </c>
    </row>
    <row r="2341" spans="1:22" x14ac:dyDescent="0.25">
      <c r="A2341" s="1">
        <v>41948</v>
      </c>
      <c r="B2341">
        <v>510.625</v>
      </c>
      <c r="C2341">
        <v>515.59997559999999</v>
      </c>
      <c r="D2341">
        <v>10241080</v>
      </c>
      <c r="E2341" t="s">
        <v>10</v>
      </c>
      <c r="F2341" t="s">
        <v>22</v>
      </c>
      <c r="G2341" t="str">
        <f>IF(OR(F2341="Jan",F2341="Feb",F2341="Mar"),"Q1",
IF(OR(F2341="Apr",F2341="May",F2341="Jun"),"Q2",
IF(OR(F2341="Jul",F2341="Aug",F2341="Sep"),"Q3",
IF(OR(F2341="Oct",F2341="Nov",F2341="Dec"),"Q4",""))))</f>
        <v>Q4</v>
      </c>
      <c r="H2341" t="str">
        <f>"Q"&amp;INT((MONTH(A2341)-1)/3)+1</f>
        <v>Q4</v>
      </c>
      <c r="I2341">
        <v>2014</v>
      </c>
      <c r="J2341" t="str">
        <f>IF(C2341&gt;B2341, "Bullish", IF(B2341&gt;C2341, "Bearish", "Neutral"))</f>
        <v>Bullish</v>
      </c>
      <c r="K2341" t="str">
        <f>IF(C2342&gt;C2341, "Buy", "")</f>
        <v/>
      </c>
      <c r="L2341" t="str">
        <f>IF(C2342&lt;C2341, "Sell", "")</f>
        <v>Sell</v>
      </c>
      <c r="V2341" s="4">
        <f t="shared" si="36"/>
        <v>-9.5205226092667412E-3</v>
      </c>
    </row>
    <row r="2342" spans="1:22" x14ac:dyDescent="0.25">
      <c r="A2342" s="1">
        <v>41946</v>
      </c>
      <c r="B2342">
        <v>509.6124878</v>
      </c>
      <c r="C2342">
        <v>510.7374878</v>
      </c>
      <c r="D2342">
        <v>8578408</v>
      </c>
      <c r="E2342" t="s">
        <v>7</v>
      </c>
      <c r="F2342" t="s">
        <v>22</v>
      </c>
      <c r="G2342" t="str">
        <f>IF(OR(F2342="Jan",F2342="Feb",F2342="Mar"),"Q1",
IF(OR(F2342="Apr",F2342="May",F2342="Jun"),"Q2",
IF(OR(F2342="Jul",F2342="Aug",F2342="Sep"),"Q3",
IF(OR(F2342="Oct",F2342="Nov",F2342="Dec"),"Q4",""))))</f>
        <v>Q4</v>
      </c>
      <c r="H2342" t="str">
        <f>"Q"&amp;INT((MONTH(A2342)-1)/3)+1</f>
        <v>Q4</v>
      </c>
      <c r="I2342">
        <v>2014</v>
      </c>
      <c r="J2342" t="str">
        <f>IF(C2342&gt;B2342, "Bullish", IF(B2342&gt;C2342, "Bearish", "Neutral"))</f>
        <v>Bullish</v>
      </c>
      <c r="K2342" t="str">
        <f>IF(C2343&gt;C2342, "Buy", "")</f>
        <v/>
      </c>
      <c r="L2342" t="str">
        <f>IF(C2343&lt;C2342, "Sell", "")</f>
        <v>Sell</v>
      </c>
      <c r="V2342" s="4">
        <f t="shared" si="36"/>
        <v>-8.5528916754088174E-3</v>
      </c>
    </row>
    <row r="2343" spans="1:22" x14ac:dyDescent="0.25">
      <c r="A2343" s="1">
        <v>41943</v>
      </c>
      <c r="B2343">
        <v>498.38125609999997</v>
      </c>
      <c r="C2343">
        <v>506.40625</v>
      </c>
      <c r="D2343">
        <v>8670800</v>
      </c>
      <c r="E2343" t="s">
        <v>12</v>
      </c>
      <c r="F2343" t="s">
        <v>21</v>
      </c>
      <c r="G2343" t="str">
        <f>IF(OR(F2343="Jan",F2343="Feb",F2343="Mar"),"Q1",
IF(OR(F2343="Apr",F2343="May",F2343="Jun"),"Q2",
IF(OR(F2343="Jul",F2343="Aug",F2343="Sep"),"Q3",
IF(OR(F2343="Oct",F2343="Nov",F2343="Dec"),"Q4",""))))</f>
        <v>Q4</v>
      </c>
      <c r="H2343" t="str">
        <f>"Q"&amp;INT((MONTH(A2343)-1)/3)+1</f>
        <v>Q4</v>
      </c>
      <c r="I2343">
        <v>2014</v>
      </c>
      <c r="J2343" t="str">
        <f>IF(C2343&gt;B2343, "Bullish", IF(B2343&gt;C2343, "Bearish", "Neutral"))</f>
        <v>Bullish</v>
      </c>
      <c r="K2343" t="str">
        <f>IF(C2344&gt;C2343, "Buy", "")</f>
        <v/>
      </c>
      <c r="L2343" t="str">
        <f>IF(C2344&lt;C2343, "Sell", "")</f>
        <v>Sell</v>
      </c>
      <c r="V2343" s="4">
        <f t="shared" si="36"/>
        <v>-2.6529487756486354E-2</v>
      </c>
    </row>
    <row r="2344" spans="1:22" x14ac:dyDescent="0.25">
      <c r="A2344" s="1">
        <v>41942</v>
      </c>
      <c r="B2344">
        <v>487</v>
      </c>
      <c r="C2344">
        <v>493.31875609999997</v>
      </c>
      <c r="D2344">
        <v>15245208</v>
      </c>
      <c r="E2344" t="s">
        <v>11</v>
      </c>
      <c r="F2344" t="s">
        <v>21</v>
      </c>
      <c r="G2344" t="str">
        <f>IF(OR(F2344="Jan",F2344="Feb",F2344="Mar"),"Q1",
IF(OR(F2344="Apr",F2344="May",F2344="Jun"),"Q2",
IF(OR(F2344="Jul",F2344="Aug",F2344="Sep"),"Q3",
IF(OR(F2344="Oct",F2344="Nov",F2344="Dec"),"Q4",""))))</f>
        <v>Q4</v>
      </c>
      <c r="H2344" t="str">
        <f>"Q"&amp;INT((MONTH(A2344)-1)/3)+1</f>
        <v>Q4</v>
      </c>
      <c r="I2344">
        <v>2014</v>
      </c>
      <c r="J2344" t="str">
        <f>IF(C2344&gt;B2344, "Bullish", IF(B2344&gt;C2344, "Bearish", "Neutral"))</f>
        <v>Bullish</v>
      </c>
      <c r="K2344" t="str">
        <f>IF(C2345&gt;C2344, "Buy", "")</f>
        <v/>
      </c>
      <c r="L2344" t="str">
        <f>IF(C2345&lt;C2344, "Sell", "")</f>
        <v>Sell</v>
      </c>
      <c r="V2344" s="4">
        <f t="shared" si="36"/>
        <v>-1.6772107954109529E-2</v>
      </c>
    </row>
    <row r="2345" spans="1:22" x14ac:dyDescent="0.25">
      <c r="A2345" s="1">
        <v>41941</v>
      </c>
      <c r="B2345">
        <v>476.61874390000003</v>
      </c>
      <c r="C2345">
        <v>485.18124390000003</v>
      </c>
      <c r="D2345">
        <v>8229336</v>
      </c>
      <c r="E2345" t="s">
        <v>10</v>
      </c>
      <c r="F2345" t="s">
        <v>21</v>
      </c>
      <c r="G2345" t="str">
        <f>IF(OR(F2345="Jan",F2345="Feb",F2345="Mar"),"Q1",
IF(OR(F2345="Apr",F2345="May",F2345="Jun"),"Q2",
IF(OR(F2345="Jul",F2345="Aug",F2345="Sep"),"Q3",
IF(OR(F2345="Oct",F2345="Nov",F2345="Dec"),"Q4",""))))</f>
        <v>Q4</v>
      </c>
      <c r="H2345" t="str">
        <f>"Q"&amp;INT((MONTH(A2345)-1)/3)+1</f>
        <v>Q4</v>
      </c>
      <c r="I2345">
        <v>2014</v>
      </c>
      <c r="J2345" t="str">
        <f>IF(C2345&gt;B2345, "Bullish", IF(B2345&gt;C2345, "Bearish", "Neutral"))</f>
        <v>Bullish</v>
      </c>
      <c r="K2345" t="str">
        <f>IF(C2346&gt;C2345, "Buy", "")</f>
        <v/>
      </c>
      <c r="L2345" t="str">
        <f>IF(C2346&lt;C2345, "Sell", "")</f>
        <v>Sell</v>
      </c>
      <c r="V2345" s="4">
        <f t="shared" si="36"/>
        <v>-2.460237608394383E-2</v>
      </c>
    </row>
    <row r="2346" spans="1:22" x14ac:dyDescent="0.25">
      <c r="A2346" s="1">
        <v>41940</v>
      </c>
      <c r="B2346">
        <v>470.625</v>
      </c>
      <c r="C2346">
        <v>473.53125</v>
      </c>
      <c r="D2346">
        <v>6666368</v>
      </c>
      <c r="E2346" t="s">
        <v>9</v>
      </c>
      <c r="F2346" t="s">
        <v>21</v>
      </c>
      <c r="G2346" t="str">
        <f>IF(OR(F2346="Jan",F2346="Feb",F2346="Mar"),"Q1",
IF(OR(F2346="Apr",F2346="May",F2346="Jun"),"Q2",
IF(OR(F2346="Jul",F2346="Aug",F2346="Sep"),"Q3",
IF(OR(F2346="Oct",F2346="Nov",F2346="Dec"),"Q4",""))))</f>
        <v>Q4</v>
      </c>
      <c r="H2346" t="str">
        <f>"Q"&amp;INT((MONTH(A2346)-1)/3)+1</f>
        <v>Q4</v>
      </c>
      <c r="I2346">
        <v>2014</v>
      </c>
      <c r="J2346" t="str">
        <f>IF(C2346&gt;B2346, "Bullish", IF(B2346&gt;C2346, "Bearish", "Neutral"))</f>
        <v>Bullish</v>
      </c>
      <c r="K2346" t="str">
        <f>IF(C2347&gt;C2346, "Buy", "")</f>
        <v>Buy</v>
      </c>
      <c r="L2346" t="str">
        <f>IF(C2347&lt;C2346, "Sell", "")</f>
        <v/>
      </c>
      <c r="V2346" s="4">
        <f t="shared" si="36"/>
        <v>3.8916260922387119E-3</v>
      </c>
    </row>
    <row r="2347" spans="1:22" x14ac:dyDescent="0.25">
      <c r="A2347" s="1">
        <v>41939</v>
      </c>
      <c r="B2347">
        <v>481.25</v>
      </c>
      <c r="C2347">
        <v>475.38125609999997</v>
      </c>
      <c r="D2347">
        <v>4767752</v>
      </c>
      <c r="E2347" t="s">
        <v>7</v>
      </c>
      <c r="F2347" t="s">
        <v>21</v>
      </c>
      <c r="G2347" t="str">
        <f>IF(OR(F2347="Jan",F2347="Feb",F2347="Mar"),"Q1",
IF(OR(F2347="Apr",F2347="May",F2347="Jun"),"Q2",
IF(OR(F2347="Jul",F2347="Aug",F2347="Sep"),"Q3",
IF(OR(F2347="Oct",F2347="Nov",F2347="Dec"),"Q4",""))))</f>
        <v>Q4</v>
      </c>
      <c r="H2347" t="str">
        <f>"Q"&amp;INT((MONTH(A2347)-1)/3)+1</f>
        <v>Q4</v>
      </c>
      <c r="I2347">
        <v>2014</v>
      </c>
      <c r="J2347" t="str">
        <f>IF(C2347&gt;B2347, "Bullish", IF(B2347&gt;C2347, "Bearish", "Neutral"))</f>
        <v>Bearish</v>
      </c>
      <c r="K2347" t="str">
        <f>IF(C2348&gt;C2347, "Buy", "")</f>
        <v/>
      </c>
      <c r="L2347" t="str">
        <f>IF(C2348&lt;C2347, "Sell", "")</f>
        <v>Sell</v>
      </c>
      <c r="V2347" s="4">
        <f t="shared" si="36"/>
        <v>-1.8440220518727952E-3</v>
      </c>
    </row>
    <row r="2348" spans="1:22" x14ac:dyDescent="0.25">
      <c r="A2348" s="1">
        <v>41934</v>
      </c>
      <c r="B2348">
        <v>476.16250609999997</v>
      </c>
      <c r="C2348">
        <v>474.50625609999997</v>
      </c>
      <c r="D2348">
        <v>5353320</v>
      </c>
      <c r="E2348" t="s">
        <v>10</v>
      </c>
      <c r="F2348" t="s">
        <v>21</v>
      </c>
      <c r="G2348" t="str">
        <f>IF(OR(F2348="Jan",F2348="Feb",F2348="Mar"),"Q1",
IF(OR(F2348="Apr",F2348="May",F2348="Jun"),"Q2",
IF(OR(F2348="Jul",F2348="Aug",F2348="Sep"),"Q3",
IF(OR(F2348="Oct",F2348="Nov",F2348="Dec"),"Q4",""))))</f>
        <v>Q4</v>
      </c>
      <c r="H2348" t="str">
        <f>"Q"&amp;INT((MONTH(A2348)-1)/3)+1</f>
        <v>Q4</v>
      </c>
      <c r="I2348">
        <v>2014</v>
      </c>
      <c r="J2348" t="str">
        <f>IF(C2348&gt;B2348, "Bullish", IF(B2348&gt;C2348, "Bearish", "Neutral"))</f>
        <v>Bearish</v>
      </c>
      <c r="K2348" t="str">
        <f>IF(C2349&gt;C2348, "Buy", "")</f>
        <v/>
      </c>
      <c r="L2348" t="str">
        <f>IF(C2349&lt;C2348, "Sell", "")</f>
        <v>Sell</v>
      </c>
      <c r="V2348" s="4">
        <f t="shared" si="36"/>
        <v>-6.1225560632344207E-3</v>
      </c>
    </row>
    <row r="2349" spans="1:22" x14ac:dyDescent="0.25">
      <c r="A2349" s="1">
        <v>41933</v>
      </c>
      <c r="B2349">
        <v>481.2374878</v>
      </c>
      <c r="C2349">
        <v>471.61874390000003</v>
      </c>
      <c r="D2349">
        <v>26081384</v>
      </c>
      <c r="E2349" t="s">
        <v>9</v>
      </c>
      <c r="F2349" t="s">
        <v>21</v>
      </c>
      <c r="G2349" t="str">
        <f>IF(OR(F2349="Jan",F2349="Feb",F2349="Mar"),"Q1",
IF(OR(F2349="Apr",F2349="May",F2349="Jun"),"Q2",
IF(OR(F2349="Jul",F2349="Aug",F2349="Sep"),"Q3",
IF(OR(F2349="Oct",F2349="Nov",F2349="Dec"),"Q4",""))))</f>
        <v>Q4</v>
      </c>
      <c r="H2349" t="str">
        <f>"Q"&amp;INT((MONTH(A2349)-1)/3)+1</f>
        <v>Q4</v>
      </c>
      <c r="I2349">
        <v>2014</v>
      </c>
      <c r="J2349" t="str">
        <f>IF(C2349&gt;B2349, "Bullish", IF(B2349&gt;C2349, "Bearish", "Neutral"))</f>
        <v>Bearish</v>
      </c>
      <c r="K2349" t="str">
        <f>IF(C2350&gt;C2349, "Buy", "")</f>
        <v>Buy</v>
      </c>
      <c r="L2349" t="str">
        <f>IF(C2350&lt;C2349, "Sell", "")</f>
        <v/>
      </c>
      <c r="V2349" s="4">
        <f t="shared" si="36"/>
        <v>1.0334870982810183E-2</v>
      </c>
    </row>
    <row r="2350" spans="1:22" x14ac:dyDescent="0.25">
      <c r="A2350" s="1">
        <v>41932</v>
      </c>
      <c r="B2350">
        <v>481.625</v>
      </c>
      <c r="C2350">
        <v>476.5437622</v>
      </c>
      <c r="D2350">
        <v>7702720</v>
      </c>
      <c r="E2350" t="s">
        <v>7</v>
      </c>
      <c r="F2350" t="s">
        <v>21</v>
      </c>
      <c r="G2350" t="str">
        <f>IF(OR(F2350="Jan",F2350="Feb",F2350="Mar"),"Q1",
IF(OR(F2350="Apr",F2350="May",F2350="Jun"),"Q2",
IF(OR(F2350="Jul",F2350="Aug",F2350="Sep"),"Q3",
IF(OR(F2350="Oct",F2350="Nov",F2350="Dec"),"Q4",""))))</f>
        <v>Q4</v>
      </c>
      <c r="H2350" t="str">
        <f>"Q"&amp;INT((MONTH(A2350)-1)/3)+1</f>
        <v>Q4</v>
      </c>
      <c r="I2350">
        <v>2014</v>
      </c>
      <c r="J2350" t="str">
        <f>IF(C2350&gt;B2350, "Bullish", IF(B2350&gt;C2350, "Bearish", "Neutral"))</f>
        <v>Bearish</v>
      </c>
      <c r="K2350" t="str">
        <f>IF(C2351&gt;C2350, "Buy", "")</f>
        <v>Buy</v>
      </c>
      <c r="L2350" t="str">
        <f>IF(C2351&lt;C2350, "Sell", "")</f>
        <v/>
      </c>
      <c r="V2350" s="4">
        <f t="shared" si="36"/>
        <v>1.0203368892772903E-2</v>
      </c>
    </row>
    <row r="2351" spans="1:22" x14ac:dyDescent="0.25">
      <c r="A2351" s="1">
        <v>41929</v>
      </c>
      <c r="B2351">
        <v>483.1124878</v>
      </c>
      <c r="C2351">
        <v>481.4562378</v>
      </c>
      <c r="D2351">
        <v>8190016</v>
      </c>
      <c r="E2351" t="s">
        <v>12</v>
      </c>
      <c r="F2351" t="s">
        <v>21</v>
      </c>
      <c r="G2351" t="str">
        <f>IF(OR(F2351="Jan",F2351="Feb",F2351="Mar"),"Q1",
IF(OR(F2351="Apr",F2351="May",F2351="Jun"),"Q2",
IF(OR(F2351="Jul",F2351="Aug",F2351="Sep"),"Q3",
IF(OR(F2351="Oct",F2351="Nov",F2351="Dec"),"Q4",""))))</f>
        <v>Q4</v>
      </c>
      <c r="H2351" t="str">
        <f>"Q"&amp;INT((MONTH(A2351)-1)/3)+1</f>
        <v>Q4</v>
      </c>
      <c r="I2351">
        <v>2014</v>
      </c>
      <c r="J2351" t="str">
        <f>IF(C2351&gt;B2351, "Bullish", IF(B2351&gt;C2351, "Bearish", "Neutral"))</f>
        <v>Bearish</v>
      </c>
      <c r="K2351" t="str">
        <f>IF(C2352&gt;C2351, "Buy", "")</f>
        <v>Buy</v>
      </c>
      <c r="L2351" t="str">
        <f>IF(C2352&lt;C2351, "Sell", "")</f>
        <v/>
      </c>
      <c r="V2351" s="4">
        <f t="shared" si="36"/>
        <v>3.5314584191821182E-3</v>
      </c>
    </row>
    <row r="2352" spans="1:22" x14ac:dyDescent="0.25">
      <c r="A2352" s="1">
        <v>41928</v>
      </c>
      <c r="B2352">
        <v>487.5125122</v>
      </c>
      <c r="C2352">
        <v>483.16250609999997</v>
      </c>
      <c r="D2352">
        <v>10017392</v>
      </c>
      <c r="E2352" t="s">
        <v>11</v>
      </c>
      <c r="F2352" t="s">
        <v>21</v>
      </c>
      <c r="G2352" t="str">
        <f>IF(OR(F2352="Jan",F2352="Feb",F2352="Mar"),"Q1",
IF(OR(F2352="Apr",F2352="May",F2352="Jun"),"Q2",
IF(OR(F2352="Jul",F2352="Aug",F2352="Sep"),"Q3",
IF(OR(F2352="Oct",F2352="Nov",F2352="Dec"),"Q4",""))))</f>
        <v>Q4</v>
      </c>
      <c r="H2352" t="str">
        <f>"Q"&amp;INT((MONTH(A2352)-1)/3)+1</f>
        <v>Q4</v>
      </c>
      <c r="I2352">
        <v>2014</v>
      </c>
      <c r="J2352" t="str">
        <f>IF(C2352&gt;B2352, "Bullish", IF(B2352&gt;C2352, "Bearish", "Neutral"))</f>
        <v>Bearish</v>
      </c>
      <c r="K2352" t="str">
        <f>IF(C2353&gt;C2352, "Buy", "")</f>
        <v>Buy</v>
      </c>
      <c r="L2352" t="str">
        <f>IF(C2353&lt;C2352, "Sell", "")</f>
        <v/>
      </c>
      <c r="V2352" s="4">
        <f t="shared" si="36"/>
        <v>1.3526273981042246E-2</v>
      </c>
    </row>
    <row r="2353" spans="1:22" x14ac:dyDescent="0.25">
      <c r="A2353" s="1">
        <v>41927</v>
      </c>
      <c r="B2353">
        <v>489.78750609999997</v>
      </c>
      <c r="C2353">
        <v>489.78750609999997</v>
      </c>
      <c r="D2353">
        <v>0</v>
      </c>
      <c r="E2353" t="s">
        <v>10</v>
      </c>
      <c r="F2353" t="s">
        <v>21</v>
      </c>
      <c r="G2353" t="str">
        <f>IF(OR(F2353="Jan",F2353="Feb",F2353="Mar"),"Q1",
IF(OR(F2353="Apr",F2353="May",F2353="Jun"),"Q2",
IF(OR(F2353="Jul",F2353="Aug",F2353="Sep"),"Q3",
IF(OR(F2353="Oct",F2353="Nov",F2353="Dec"),"Q4",""))))</f>
        <v>Q4</v>
      </c>
      <c r="H2353" t="str">
        <f>"Q"&amp;INT((MONTH(A2353)-1)/3)+1</f>
        <v>Q4</v>
      </c>
      <c r="I2353">
        <v>2014</v>
      </c>
      <c r="J2353" t="str">
        <f>IF(C2353&gt;B2353, "Bullish", IF(B2353&gt;C2353, "Bearish", "Neutral"))</f>
        <v>Neutral</v>
      </c>
      <c r="K2353" t="str">
        <f>IF(C2354&gt;C2353, "Buy", "")</f>
        <v/>
      </c>
      <c r="L2353" t="str">
        <f>IF(C2354&lt;C2353, "Sell", "")</f>
        <v/>
      </c>
      <c r="V2353" s="4">
        <f t="shared" si="36"/>
        <v>0</v>
      </c>
    </row>
    <row r="2354" spans="1:22" x14ac:dyDescent="0.25">
      <c r="A2354" s="1">
        <v>41926</v>
      </c>
      <c r="B2354">
        <v>495.625</v>
      </c>
      <c r="C2354">
        <v>489.78750609999997</v>
      </c>
      <c r="D2354">
        <v>6860512</v>
      </c>
      <c r="E2354" t="s">
        <v>9</v>
      </c>
      <c r="F2354" t="s">
        <v>21</v>
      </c>
      <c r="G2354" t="str">
        <f>IF(OR(F2354="Jan",F2354="Feb",F2354="Mar"),"Q1",
IF(OR(F2354="Apr",F2354="May",F2354="Jun"),"Q2",
IF(OR(F2354="Jul",F2354="Aug",F2354="Sep"),"Q3",
IF(OR(F2354="Oct",F2354="Nov",F2354="Dec"),"Q4",""))))</f>
        <v>Q4</v>
      </c>
      <c r="H2354" t="str">
        <f>"Q"&amp;INT((MONTH(A2354)-1)/3)+1</f>
        <v>Q4</v>
      </c>
      <c r="I2354">
        <v>2014</v>
      </c>
      <c r="J2354" t="str">
        <f>IF(C2354&gt;B2354, "Bullish", IF(B2354&gt;C2354, "Bearish", "Neutral"))</f>
        <v>Bearish</v>
      </c>
      <c r="K2354" t="str">
        <f>IF(C2355&gt;C2354, "Buy", "")</f>
        <v>Buy</v>
      </c>
      <c r="L2354" t="str">
        <f>IF(C2355&lt;C2354, "Sell", "")</f>
        <v/>
      </c>
      <c r="V2354" s="4">
        <f t="shared" si="36"/>
        <v>6.1508413843423529E-3</v>
      </c>
    </row>
    <row r="2355" spans="1:22" x14ac:dyDescent="0.25">
      <c r="A2355" s="1">
        <v>41925</v>
      </c>
      <c r="B2355">
        <v>486.16250609999997</v>
      </c>
      <c r="C2355">
        <v>492.81875609999997</v>
      </c>
      <c r="D2355">
        <v>17726984</v>
      </c>
      <c r="E2355" t="s">
        <v>7</v>
      </c>
      <c r="F2355" t="s">
        <v>21</v>
      </c>
      <c r="G2355" t="str">
        <f>IF(OR(F2355="Jan",F2355="Feb",F2355="Mar"),"Q1",
IF(OR(F2355="Apr",F2355="May",F2355="Jun"),"Q2",
IF(OR(F2355="Jul",F2355="Aug",F2355="Sep"),"Q3",
IF(OR(F2355="Oct",F2355="Nov",F2355="Dec"),"Q4",""))))</f>
        <v>Q4</v>
      </c>
      <c r="H2355" t="str">
        <f>"Q"&amp;INT((MONTH(A2355)-1)/3)+1</f>
        <v>Q4</v>
      </c>
      <c r="I2355">
        <v>2014</v>
      </c>
      <c r="J2355" t="str">
        <f>IF(C2355&gt;B2355, "Bullish", IF(B2355&gt;C2355, "Bearish", "Neutral"))</f>
        <v>Bullish</v>
      </c>
      <c r="K2355" t="str">
        <f>IF(C2356&gt;C2355, "Buy", "")</f>
        <v/>
      </c>
      <c r="L2355" t="str">
        <f>IF(C2356&lt;C2355, "Sell", "")</f>
        <v>Sell</v>
      </c>
      <c r="V2355" s="4">
        <f t="shared" si="36"/>
        <v>-1.3860889448220493E-2</v>
      </c>
    </row>
    <row r="2356" spans="1:22" x14ac:dyDescent="0.25">
      <c r="A2356" s="1">
        <v>41922</v>
      </c>
      <c r="B2356">
        <v>457.5</v>
      </c>
      <c r="C2356">
        <v>486.0812378</v>
      </c>
      <c r="D2356">
        <v>45893056</v>
      </c>
      <c r="E2356" t="s">
        <v>12</v>
      </c>
      <c r="F2356" t="s">
        <v>21</v>
      </c>
      <c r="G2356" t="str">
        <f>IF(OR(F2356="Jan",F2356="Feb",F2356="Mar"),"Q1",
IF(OR(F2356="Apr",F2356="May",F2356="Jun"),"Q2",
IF(OR(F2356="Jul",F2356="Aug",F2356="Sep"),"Q3",
IF(OR(F2356="Oct",F2356="Nov",F2356="Dec"),"Q4",""))))</f>
        <v>Q4</v>
      </c>
      <c r="H2356" t="str">
        <f>"Q"&amp;INT((MONTH(A2356)-1)/3)+1</f>
        <v>Q4</v>
      </c>
      <c r="I2356">
        <v>2014</v>
      </c>
      <c r="J2356" t="str">
        <f>IF(C2356&gt;B2356, "Bullish", IF(B2356&gt;C2356, "Bearish", "Neutral"))</f>
        <v>Bullish</v>
      </c>
      <c r="K2356" t="str">
        <f>IF(C2357&gt;C2356, "Buy", "")</f>
        <v/>
      </c>
      <c r="L2356" t="str">
        <f>IF(C2357&lt;C2356, "Sell", "")</f>
        <v>Sell</v>
      </c>
      <c r="V2356" s="4">
        <f t="shared" si="36"/>
        <v>-6.6318375113431915E-2</v>
      </c>
    </row>
    <row r="2357" spans="1:22" x14ac:dyDescent="0.25">
      <c r="A2357" s="1">
        <v>41921</v>
      </c>
      <c r="B2357">
        <v>462.5</v>
      </c>
      <c r="C2357">
        <v>455.85000609999997</v>
      </c>
      <c r="D2357">
        <v>12432832</v>
      </c>
      <c r="E2357" t="s">
        <v>11</v>
      </c>
      <c r="F2357" t="s">
        <v>21</v>
      </c>
      <c r="G2357" t="str">
        <f>IF(OR(F2357="Jan",F2357="Feb",F2357="Mar"),"Q1",
IF(OR(F2357="Apr",F2357="May",F2357="Jun"),"Q2",
IF(OR(F2357="Jul",F2357="Aug",F2357="Sep"),"Q3",
IF(OR(F2357="Oct",F2357="Nov",F2357="Dec"),"Q4",""))))</f>
        <v>Q4</v>
      </c>
      <c r="H2357" t="str">
        <f>"Q"&amp;INT((MONTH(A2357)-1)/3)+1</f>
        <v>Q4</v>
      </c>
      <c r="I2357">
        <v>2014</v>
      </c>
      <c r="J2357" t="str">
        <f>IF(C2357&gt;B2357, "Bullish", IF(B2357&gt;C2357, "Bearish", "Neutral"))</f>
        <v>Bearish</v>
      </c>
      <c r="K2357" t="str">
        <f>IF(C2358&gt;C2357, "Buy", "")</f>
        <v>Buy</v>
      </c>
      <c r="L2357" t="str">
        <f>IF(C2358&lt;C2357, "Sell", "")</f>
        <v/>
      </c>
      <c r="V2357" s="4">
        <f t="shared" si="36"/>
        <v>9.1773041918021903E-4</v>
      </c>
    </row>
    <row r="2358" spans="1:22" x14ac:dyDescent="0.25">
      <c r="A2358" s="1">
        <v>41920</v>
      </c>
      <c r="B2358">
        <v>473.125</v>
      </c>
      <c r="C2358">
        <v>456.2687378</v>
      </c>
      <c r="D2358">
        <v>20327680</v>
      </c>
      <c r="E2358" t="s">
        <v>10</v>
      </c>
      <c r="F2358" t="s">
        <v>21</v>
      </c>
      <c r="G2358" t="str">
        <f>IF(OR(F2358="Jan",F2358="Feb",F2358="Mar"),"Q1",
IF(OR(F2358="Apr",F2358="May",F2358="Jun"),"Q2",
IF(OR(F2358="Jul",F2358="Aug",F2358="Sep"),"Q3",
IF(OR(F2358="Oct",F2358="Nov",F2358="Dec"),"Q4",""))))</f>
        <v>Q4</v>
      </c>
      <c r="H2358" t="str">
        <f>"Q"&amp;INT((MONTH(A2358)-1)/3)+1</f>
        <v>Q4</v>
      </c>
      <c r="I2358">
        <v>2014</v>
      </c>
      <c r="J2358" t="str">
        <f>IF(C2358&gt;B2358, "Bullish", IF(B2358&gt;C2358, "Bearish", "Neutral"))</f>
        <v>Bearish</v>
      </c>
      <c r="K2358" t="str">
        <f>IF(C2359&gt;C2358, "Buy", "")</f>
        <v>Buy</v>
      </c>
      <c r="L2358" t="str">
        <f>IF(C2359&lt;C2358, "Sell", "")</f>
        <v/>
      </c>
      <c r="V2358" s="4">
        <f t="shared" si="36"/>
        <v>4.7281639154505214E-2</v>
      </c>
    </row>
    <row r="2359" spans="1:22" x14ac:dyDescent="0.25">
      <c r="A2359" s="1">
        <v>41919</v>
      </c>
      <c r="B2359">
        <v>471.16250609999997</v>
      </c>
      <c r="C2359">
        <v>478.91250609999997</v>
      </c>
      <c r="D2359">
        <v>20063456</v>
      </c>
      <c r="E2359" t="s">
        <v>9</v>
      </c>
      <c r="F2359" t="s">
        <v>21</v>
      </c>
      <c r="G2359" t="str">
        <f>IF(OR(F2359="Jan",F2359="Feb",F2359="Mar"),"Q1",
IF(OR(F2359="Apr",F2359="May",F2359="Jun"),"Q2",
IF(OR(F2359="Jul",F2359="Aug",F2359="Sep"),"Q3",
IF(OR(F2359="Oct",F2359="Nov",F2359="Dec"),"Q4",""))))</f>
        <v>Q4</v>
      </c>
      <c r="H2359" t="str">
        <f>"Q"&amp;INT((MONTH(A2359)-1)/3)+1</f>
        <v>Q4</v>
      </c>
      <c r="I2359">
        <v>2014</v>
      </c>
      <c r="J2359" t="str">
        <f>IF(C2359&gt;B2359, "Bullish", IF(B2359&gt;C2359, "Bearish", "Neutral"))</f>
        <v>Bullish</v>
      </c>
      <c r="K2359" t="str">
        <f>IF(C2360&gt;C2359, "Buy", "")</f>
        <v>Buy</v>
      </c>
      <c r="L2359" t="str">
        <f>IF(C2360&lt;C2359, "Sell", "")</f>
        <v/>
      </c>
      <c r="V2359" s="4">
        <f t="shared" si="36"/>
        <v>4.1587606365639492E-3</v>
      </c>
    </row>
    <row r="2360" spans="1:22" x14ac:dyDescent="0.25">
      <c r="A2360" s="1">
        <v>41913</v>
      </c>
      <c r="B2360">
        <v>465.25</v>
      </c>
      <c r="C2360">
        <v>480.91250609999997</v>
      </c>
      <c r="D2360">
        <v>9470864</v>
      </c>
      <c r="E2360" t="s">
        <v>10</v>
      </c>
      <c r="F2360" t="s">
        <v>21</v>
      </c>
      <c r="G2360" t="str">
        <f>IF(OR(F2360="Jan",F2360="Feb",F2360="Mar"),"Q1",
IF(OR(F2360="Apr",F2360="May",F2360="Jun"),"Q2",
IF(OR(F2360="Jul",F2360="Aug",F2360="Sep"),"Q3",
IF(OR(F2360="Oct",F2360="Nov",F2360="Dec"),"Q4",""))))</f>
        <v>Q4</v>
      </c>
      <c r="H2360" t="str">
        <f>"Q"&amp;INT((MONTH(A2360)-1)/3)+1</f>
        <v>Q4</v>
      </c>
      <c r="I2360">
        <v>2014</v>
      </c>
      <c r="J2360" t="str">
        <f>IF(C2360&gt;B2360, "Bullish", IF(B2360&gt;C2360, "Bearish", "Neutral"))</f>
        <v>Bullish</v>
      </c>
      <c r="K2360" t="str">
        <f>IF(C2361&gt;C2360, "Buy", "")</f>
        <v/>
      </c>
      <c r="L2360" t="str">
        <f>IF(C2361&lt;C2360, "Sell", "")</f>
        <v>Sell</v>
      </c>
      <c r="V2360" s="4">
        <f t="shared" si="36"/>
        <v>-2.6562617250350154E-2</v>
      </c>
    </row>
    <row r="2361" spans="1:22" x14ac:dyDescent="0.25">
      <c r="A2361" s="1">
        <v>41912</v>
      </c>
      <c r="B2361">
        <v>468.02499390000003</v>
      </c>
      <c r="C2361">
        <v>468.46875</v>
      </c>
      <c r="D2361">
        <v>6927368</v>
      </c>
      <c r="E2361" t="s">
        <v>9</v>
      </c>
      <c r="F2361" t="s">
        <v>20</v>
      </c>
      <c r="G2361" t="str">
        <f>IF(OR(F2361="Jan",F2361="Feb",F2361="Mar"),"Q1",
IF(OR(F2361="Apr",F2361="May",F2361="Jun"),"Q2",
IF(OR(F2361="Jul",F2361="Aug",F2361="Sep"),"Q3",
IF(OR(F2361="Oct",F2361="Nov",F2361="Dec"),"Q4",""))))</f>
        <v>Q3</v>
      </c>
      <c r="H2361" t="str">
        <f>"Q"&amp;INT((MONTH(A2361)-1)/3)+1</f>
        <v>Q3</v>
      </c>
      <c r="I2361">
        <v>2014</v>
      </c>
      <c r="J2361" t="str">
        <f>IF(C2361&gt;B2361, "Bullish", IF(B2361&gt;C2361, "Bearish", "Neutral"))</f>
        <v>Bullish</v>
      </c>
      <c r="K2361" t="str">
        <f>IF(C2362&gt;C2361, "Buy", "")</f>
        <v>Buy</v>
      </c>
      <c r="L2361" t="str">
        <f>IF(C2362&lt;C2361, "Sell", "")</f>
        <v/>
      </c>
      <c r="V2361" s="4">
        <f t="shared" si="36"/>
        <v>3.4676752325990074E-4</v>
      </c>
    </row>
    <row r="2362" spans="1:22" x14ac:dyDescent="0.25">
      <c r="A2362" s="1">
        <v>41911</v>
      </c>
      <c r="B2362">
        <v>462.625</v>
      </c>
      <c r="C2362">
        <v>468.63125609999997</v>
      </c>
      <c r="D2362">
        <v>4996144</v>
      </c>
      <c r="E2362" t="s">
        <v>7</v>
      </c>
      <c r="F2362" t="s">
        <v>20</v>
      </c>
      <c r="G2362" t="str">
        <f>IF(OR(F2362="Jan",F2362="Feb",F2362="Mar"),"Q1",
IF(OR(F2362="Apr",F2362="May",F2362="Jun"),"Q2",
IF(OR(F2362="Jul",F2362="Aug",F2362="Sep"),"Q3",
IF(OR(F2362="Oct",F2362="Nov",F2362="Dec"),"Q4",""))))</f>
        <v>Q3</v>
      </c>
      <c r="H2362" t="str">
        <f>"Q"&amp;INT((MONTH(A2362)-1)/3)+1</f>
        <v>Q3</v>
      </c>
      <c r="I2362">
        <v>2014</v>
      </c>
      <c r="J2362" t="str">
        <f>IF(C2362&gt;B2362, "Bullish", IF(B2362&gt;C2362, "Bearish", "Neutral"))</f>
        <v>Bullish</v>
      </c>
      <c r="K2362" t="str">
        <f>IF(C2363&gt;C2362, "Buy", "")</f>
        <v/>
      </c>
      <c r="L2362" t="str">
        <f>IF(C2363&lt;C2362, "Sell", "")</f>
        <v>Sell</v>
      </c>
      <c r="V2362" s="4">
        <f t="shared" si="36"/>
        <v>-1.8722103236899879E-2</v>
      </c>
    </row>
    <row r="2363" spans="1:22" x14ac:dyDescent="0.25">
      <c r="A2363" s="1">
        <v>41908</v>
      </c>
      <c r="B2363">
        <v>460.625</v>
      </c>
      <c r="C2363">
        <v>460.0187378</v>
      </c>
      <c r="D2363">
        <v>8864840</v>
      </c>
      <c r="E2363" t="s">
        <v>12</v>
      </c>
      <c r="F2363" t="s">
        <v>20</v>
      </c>
      <c r="G2363" t="str">
        <f>IF(OR(F2363="Jan",F2363="Feb",F2363="Mar"),"Q1",
IF(OR(F2363="Apr",F2363="May",F2363="Jun"),"Q2",
IF(OR(F2363="Jul",F2363="Aug",F2363="Sep"),"Q3",
IF(OR(F2363="Oct",F2363="Nov",F2363="Dec"),"Q4",""))))</f>
        <v>Q3</v>
      </c>
      <c r="H2363" t="str">
        <f>"Q"&amp;INT((MONTH(A2363)-1)/3)+1</f>
        <v>Q3</v>
      </c>
      <c r="I2363">
        <v>2014</v>
      </c>
      <c r="J2363" t="str">
        <f>IF(C2363&gt;B2363, "Bullish", IF(B2363&gt;C2363, "Bearish", "Neutral"))</f>
        <v>Bearish</v>
      </c>
      <c r="K2363" t="str">
        <f>IF(C2364&gt;C2363, "Buy", "")</f>
        <v>Buy</v>
      </c>
      <c r="L2363" t="str">
        <f>IF(C2364&lt;C2363, "Sell", "")</f>
        <v/>
      </c>
      <c r="V2363" s="4">
        <f t="shared" si="36"/>
        <v>2.9396092115957805E-3</v>
      </c>
    </row>
    <row r="2364" spans="1:22" x14ac:dyDescent="0.25">
      <c r="A2364" s="1">
        <v>41907</v>
      </c>
      <c r="B2364">
        <v>456.25</v>
      </c>
      <c r="C2364">
        <v>461.375</v>
      </c>
      <c r="D2364">
        <v>24975512</v>
      </c>
      <c r="E2364" t="s">
        <v>11</v>
      </c>
      <c r="F2364" t="s">
        <v>20</v>
      </c>
      <c r="G2364" t="str">
        <f>IF(OR(F2364="Jan",F2364="Feb",F2364="Mar"),"Q1",
IF(OR(F2364="Apr",F2364="May",F2364="Jun"),"Q2",
IF(OR(F2364="Jul",F2364="Aug",F2364="Sep"),"Q3",
IF(OR(F2364="Oct",F2364="Nov",F2364="Dec"),"Q4",""))))</f>
        <v>Q3</v>
      </c>
      <c r="H2364" t="str">
        <f>"Q"&amp;INT((MONTH(A2364)-1)/3)+1</f>
        <v>Q3</v>
      </c>
      <c r="I2364">
        <v>2014</v>
      </c>
      <c r="J2364" t="str">
        <f>IF(C2364&gt;B2364, "Bullish", IF(B2364&gt;C2364, "Bearish", "Neutral"))</f>
        <v>Bullish</v>
      </c>
      <c r="K2364" t="str">
        <f>IF(C2365&gt;C2364, "Buy", "")</f>
        <v/>
      </c>
      <c r="L2364" t="str">
        <f>IF(C2365&lt;C2364, "Sell", "")</f>
        <v>Sell</v>
      </c>
      <c r="V2364" s="4">
        <f t="shared" si="36"/>
        <v>-1.2675579066459603E-2</v>
      </c>
    </row>
    <row r="2365" spans="1:22" x14ac:dyDescent="0.25">
      <c r="A2365" s="1">
        <v>41906</v>
      </c>
      <c r="B2365">
        <v>453.75</v>
      </c>
      <c r="C2365">
        <v>455.60000609999997</v>
      </c>
      <c r="D2365">
        <v>5564560</v>
      </c>
      <c r="E2365" t="s">
        <v>10</v>
      </c>
      <c r="F2365" t="s">
        <v>20</v>
      </c>
      <c r="G2365" t="str">
        <f>IF(OR(F2365="Jan",F2365="Feb",F2365="Mar"),"Q1",
IF(OR(F2365="Apr",F2365="May",F2365="Jun"),"Q2",
IF(OR(F2365="Jul",F2365="Aug",F2365="Sep"),"Q3",
IF(OR(F2365="Oct",F2365="Nov",F2365="Dec"),"Q4",""))))</f>
        <v>Q3</v>
      </c>
      <c r="H2365" t="str">
        <f>"Q"&amp;INT((MONTH(A2365)-1)/3)+1</f>
        <v>Q3</v>
      </c>
      <c r="I2365">
        <v>2014</v>
      </c>
      <c r="J2365" t="str">
        <f>IF(C2365&gt;B2365, "Bullish", IF(B2365&gt;C2365, "Bearish", "Neutral"))</f>
        <v>Bullish</v>
      </c>
      <c r="K2365" t="str">
        <f>IF(C2366&gt;C2365, "Buy", "")</f>
        <v/>
      </c>
      <c r="L2365" t="str">
        <f>IF(C2366&lt;C2365, "Sell", "")</f>
        <v>Sell</v>
      </c>
      <c r="V2365" s="4">
        <f t="shared" si="36"/>
        <v>-1.0451595514381093E-2</v>
      </c>
    </row>
    <row r="2366" spans="1:22" x14ac:dyDescent="0.25">
      <c r="A2366" s="1">
        <v>41905</v>
      </c>
      <c r="B2366">
        <v>455.625</v>
      </c>
      <c r="C2366">
        <v>450.8875122</v>
      </c>
      <c r="D2366">
        <v>12962304</v>
      </c>
      <c r="E2366" t="s">
        <v>9</v>
      </c>
      <c r="F2366" t="s">
        <v>20</v>
      </c>
      <c r="G2366" t="str">
        <f>IF(OR(F2366="Jan",F2366="Feb",F2366="Mar"),"Q1",
IF(OR(F2366="Apr",F2366="May",F2366="Jun"),"Q2",
IF(OR(F2366="Jul",F2366="Aug",F2366="Sep"),"Q3",
IF(OR(F2366="Oct",F2366="Nov",F2366="Dec"),"Q4",""))))</f>
        <v>Q3</v>
      </c>
      <c r="H2366" t="str">
        <f>"Q"&amp;INT((MONTH(A2366)-1)/3)+1</f>
        <v>Q3</v>
      </c>
      <c r="I2366">
        <v>2014</v>
      </c>
      <c r="J2366" t="str">
        <f>IF(C2366&gt;B2366, "Bullish", IF(B2366&gt;C2366, "Bearish", "Neutral"))</f>
        <v>Bearish</v>
      </c>
      <c r="K2366" t="str">
        <f>IF(C2367&gt;C2366, "Buy", "")</f>
        <v>Buy</v>
      </c>
      <c r="L2366" t="str">
        <f>IF(C2367&lt;C2366, "Sell", "")</f>
        <v/>
      </c>
      <c r="V2366" s="4">
        <f t="shared" si="36"/>
        <v>1.1915849130831404E-2</v>
      </c>
    </row>
    <row r="2367" spans="1:22" x14ac:dyDescent="0.25">
      <c r="A2367" s="1">
        <v>41904</v>
      </c>
      <c r="B2367">
        <v>460</v>
      </c>
      <c r="C2367">
        <v>456.3250122</v>
      </c>
      <c r="D2367">
        <v>8612040</v>
      </c>
      <c r="E2367" t="s">
        <v>7</v>
      </c>
      <c r="F2367" t="s">
        <v>20</v>
      </c>
      <c r="G2367" t="str">
        <f>IF(OR(F2367="Jan",F2367="Feb",F2367="Mar"),"Q1",
IF(OR(F2367="Apr",F2367="May",F2367="Jun"),"Q2",
IF(OR(F2367="Jul",F2367="Aug",F2367="Sep"),"Q3",
IF(OR(F2367="Oct",F2367="Nov",F2367="Dec"),"Q4",""))))</f>
        <v>Q3</v>
      </c>
      <c r="H2367" t="str">
        <f>"Q"&amp;INT((MONTH(A2367)-1)/3)+1</f>
        <v>Q3</v>
      </c>
      <c r="I2367">
        <v>2014</v>
      </c>
      <c r="J2367" t="str">
        <f>IF(C2367&gt;B2367, "Bullish", IF(B2367&gt;C2367, "Bearish", "Neutral"))</f>
        <v>Bearish</v>
      </c>
      <c r="K2367" t="str">
        <f>IF(C2368&gt;C2367, "Buy", "")</f>
        <v>Buy</v>
      </c>
      <c r="L2367" t="str">
        <f>IF(C2368&lt;C2367, "Sell", "")</f>
        <v/>
      </c>
      <c r="V2367" s="4">
        <f t="shared" si="36"/>
        <v>1.389769196034424E-2</v>
      </c>
    </row>
    <row r="2368" spans="1:22" x14ac:dyDescent="0.25">
      <c r="A2368" s="1">
        <v>41901</v>
      </c>
      <c r="B2368">
        <v>462.375</v>
      </c>
      <c r="C2368">
        <v>462.75625609999997</v>
      </c>
      <c r="D2368">
        <v>14755016</v>
      </c>
      <c r="E2368" t="s">
        <v>12</v>
      </c>
      <c r="F2368" t="s">
        <v>20</v>
      </c>
      <c r="G2368" t="str">
        <f>IF(OR(F2368="Jan",F2368="Feb",F2368="Mar"),"Q1",
IF(OR(F2368="Apr",F2368="May",F2368="Jun"),"Q2",
IF(OR(F2368="Jul",F2368="Aug",F2368="Sep"),"Q3",
IF(OR(F2368="Oct",F2368="Nov",F2368="Dec"),"Q4",""))))</f>
        <v>Q3</v>
      </c>
      <c r="H2368" t="str">
        <f>"Q"&amp;INT((MONTH(A2368)-1)/3)+1</f>
        <v>Q3</v>
      </c>
      <c r="I2368">
        <v>2014</v>
      </c>
      <c r="J2368" t="str">
        <f>IF(C2368&gt;B2368, "Bullish", IF(B2368&gt;C2368, "Bearish", "Neutral"))</f>
        <v>Bullish</v>
      </c>
      <c r="K2368" t="str">
        <f>IF(C2369&gt;C2368, "Buy", "")</f>
        <v/>
      </c>
      <c r="L2368" t="str">
        <f>IF(C2369&lt;C2368, "Sell", "")</f>
        <v>Sell</v>
      </c>
      <c r="V2368" s="4">
        <f t="shared" si="36"/>
        <v>-1.3659856099539588E-3</v>
      </c>
    </row>
    <row r="2369" spans="1:22" x14ac:dyDescent="0.25">
      <c r="A2369" s="1">
        <v>41900</v>
      </c>
      <c r="B2369">
        <v>459.24374390000003</v>
      </c>
      <c r="C2369">
        <v>462.125</v>
      </c>
      <c r="D2369">
        <v>9104776</v>
      </c>
      <c r="E2369" t="s">
        <v>11</v>
      </c>
      <c r="F2369" t="s">
        <v>20</v>
      </c>
      <c r="G2369" t="str">
        <f>IF(OR(F2369="Jan",F2369="Feb",F2369="Mar"),"Q1",
IF(OR(F2369="Apr",F2369="May",F2369="Jun"),"Q2",
IF(OR(F2369="Jul",F2369="Aug",F2369="Sep"),"Q3",
IF(OR(F2369="Oct",F2369="Nov",F2369="Dec"),"Q4",""))))</f>
        <v>Q3</v>
      </c>
      <c r="H2369" t="str">
        <f>"Q"&amp;INT((MONTH(A2369)-1)/3)+1</f>
        <v>Q3</v>
      </c>
      <c r="I2369">
        <v>2014</v>
      </c>
      <c r="J2369" t="str">
        <f>IF(C2369&gt;B2369, "Bullish", IF(B2369&gt;C2369, "Bearish", "Neutral"))</f>
        <v>Bullish</v>
      </c>
      <c r="K2369" t="str">
        <f>IF(C2370&gt;C2369, "Buy", "")</f>
        <v>Buy</v>
      </c>
      <c r="L2369" t="str">
        <f>IF(C2370&lt;C2369, "Sell", "")</f>
        <v/>
      </c>
      <c r="V2369" s="4">
        <f t="shared" si="36"/>
        <v>1.1774782006492944E-2</v>
      </c>
    </row>
    <row r="2370" spans="1:22" x14ac:dyDescent="0.25">
      <c r="A2370" s="1">
        <v>41899</v>
      </c>
      <c r="B2370">
        <v>459.9874878</v>
      </c>
      <c r="C2370">
        <v>467.63125609999997</v>
      </c>
      <c r="D2370">
        <v>7926120</v>
      </c>
      <c r="E2370" t="s">
        <v>10</v>
      </c>
      <c r="F2370" t="s">
        <v>20</v>
      </c>
      <c r="G2370" t="str">
        <f>IF(OR(F2370="Jan",F2370="Feb",F2370="Mar"),"Q1",
IF(OR(F2370="Apr",F2370="May",F2370="Jun"),"Q2",
IF(OR(F2370="Jul",F2370="Aug",F2370="Sep"),"Q3",
IF(OR(F2370="Oct",F2370="Nov",F2370="Dec"),"Q4",""))))</f>
        <v>Q3</v>
      </c>
      <c r="H2370" t="str">
        <f>"Q"&amp;INT((MONTH(A2370)-1)/3)+1</f>
        <v>Q3</v>
      </c>
      <c r="I2370">
        <v>2014</v>
      </c>
      <c r="J2370" t="str">
        <f>IF(C2370&gt;B2370, "Bullish", IF(B2370&gt;C2370, "Bearish", "Neutral"))</f>
        <v>Bullish</v>
      </c>
      <c r="K2370" t="str">
        <f>IF(C2371&gt;C2370, "Buy", "")</f>
        <v/>
      </c>
      <c r="L2370" t="str">
        <f>IF(C2371&lt;C2370, "Sell", "")</f>
        <v>Sell</v>
      </c>
      <c r="V2370" s="4">
        <f t="shared" si="36"/>
        <v>-2.4594330380006788E-2</v>
      </c>
    </row>
    <row r="2371" spans="1:22" x14ac:dyDescent="0.25">
      <c r="A2371" s="1">
        <v>41898</v>
      </c>
      <c r="B2371">
        <v>455.75</v>
      </c>
      <c r="C2371">
        <v>456.40625</v>
      </c>
      <c r="D2371">
        <v>5034904</v>
      </c>
      <c r="E2371" t="s">
        <v>9</v>
      </c>
      <c r="F2371" t="s">
        <v>20</v>
      </c>
      <c r="G2371" t="str">
        <f>IF(OR(F2371="Jan",F2371="Feb",F2371="Mar"),"Q1",
IF(OR(F2371="Apr",F2371="May",F2371="Jun"),"Q2",
IF(OR(F2371="Jul",F2371="Aug",F2371="Sep"),"Q3",
IF(OR(F2371="Oct",F2371="Nov",F2371="Dec"),"Q4",""))))</f>
        <v>Q3</v>
      </c>
      <c r="H2371" t="str">
        <f>"Q"&amp;INT((MONTH(A2371)-1)/3)+1</f>
        <v>Q3</v>
      </c>
      <c r="I2371">
        <v>2014</v>
      </c>
      <c r="J2371" t="str">
        <f>IF(C2371&gt;B2371, "Bullish", IF(B2371&gt;C2371, "Bearish", "Neutral"))</f>
        <v>Bullish</v>
      </c>
      <c r="K2371" t="str">
        <f>IF(C2372&gt;C2371, "Buy", "")</f>
        <v/>
      </c>
      <c r="L2371" t="str">
        <f>IF(C2372&lt;C2371, "Sell", "")</f>
        <v>Sell</v>
      </c>
      <c r="V2371" s="4">
        <f t="shared" ref="V2371:V2434" si="37">(C2372-C2371)/C2372</f>
        <v>-2.7325271377400626E-3</v>
      </c>
    </row>
    <row r="2372" spans="1:22" x14ac:dyDescent="0.25">
      <c r="A2372" s="1">
        <v>41897</v>
      </c>
      <c r="B2372">
        <v>458.125</v>
      </c>
      <c r="C2372">
        <v>455.16250609999997</v>
      </c>
      <c r="D2372">
        <v>4958800</v>
      </c>
      <c r="E2372" t="s">
        <v>7</v>
      </c>
      <c r="F2372" t="s">
        <v>20</v>
      </c>
      <c r="G2372" t="str">
        <f>IF(OR(F2372="Jan",F2372="Feb",F2372="Mar"),"Q1",
IF(OR(F2372="Apr",F2372="May",F2372="Jun"),"Q2",
IF(OR(F2372="Jul",F2372="Aug",F2372="Sep"),"Q3",
IF(OR(F2372="Oct",F2372="Nov",F2372="Dec"),"Q4",""))))</f>
        <v>Q3</v>
      </c>
      <c r="H2372" t="str">
        <f>"Q"&amp;INT((MONTH(A2372)-1)/3)+1</f>
        <v>Q3</v>
      </c>
      <c r="I2372">
        <v>2014</v>
      </c>
      <c r="J2372" t="str">
        <f>IF(C2372&gt;B2372, "Bullish", IF(B2372&gt;C2372, "Bearish", "Neutral"))</f>
        <v>Bearish</v>
      </c>
      <c r="K2372" t="str">
        <f>IF(C2373&gt;C2372, "Buy", "")</f>
        <v>Buy</v>
      </c>
      <c r="L2372" t="str">
        <f>IF(C2373&lt;C2372, "Sell", "")</f>
        <v/>
      </c>
      <c r="V2372" s="4">
        <f t="shared" si="37"/>
        <v>7.7930881933037949E-3</v>
      </c>
    </row>
    <row r="2373" spans="1:22" x14ac:dyDescent="0.25">
      <c r="A2373" s="1">
        <v>41894</v>
      </c>
      <c r="B2373">
        <v>461</v>
      </c>
      <c r="C2373">
        <v>458.7374878</v>
      </c>
      <c r="D2373">
        <v>3907552</v>
      </c>
      <c r="E2373" t="s">
        <v>12</v>
      </c>
      <c r="F2373" t="s">
        <v>20</v>
      </c>
      <c r="G2373" t="str">
        <f>IF(OR(F2373="Jan",F2373="Feb",F2373="Mar"),"Q1",
IF(OR(F2373="Apr",F2373="May",F2373="Jun"),"Q2",
IF(OR(F2373="Jul",F2373="Aug",F2373="Sep"),"Q3",
IF(OR(F2373="Oct",F2373="Nov",F2373="Dec"),"Q4",""))))</f>
        <v>Q3</v>
      </c>
      <c r="H2373" t="str">
        <f>"Q"&amp;INT((MONTH(A2373)-1)/3)+1</f>
        <v>Q3</v>
      </c>
      <c r="I2373">
        <v>2014</v>
      </c>
      <c r="J2373" t="str">
        <f>IF(C2373&gt;B2373, "Bullish", IF(B2373&gt;C2373, "Bearish", "Neutral"))</f>
        <v>Bearish</v>
      </c>
      <c r="K2373" t="str">
        <f>IF(C2374&gt;C2373, "Buy", "")</f>
        <v>Buy</v>
      </c>
      <c r="L2373" t="str">
        <f>IF(C2374&lt;C2373, "Sell", "")</f>
        <v/>
      </c>
      <c r="V2373" s="4">
        <f t="shared" si="37"/>
        <v>3.8679207897368644E-3</v>
      </c>
    </row>
    <row r="2374" spans="1:22" x14ac:dyDescent="0.25">
      <c r="A2374" s="1">
        <v>41893</v>
      </c>
      <c r="B2374">
        <v>459.25</v>
      </c>
      <c r="C2374">
        <v>460.5187378</v>
      </c>
      <c r="D2374">
        <v>5013032</v>
      </c>
      <c r="E2374" t="s">
        <v>11</v>
      </c>
      <c r="F2374" t="s">
        <v>20</v>
      </c>
      <c r="G2374" t="str">
        <f>IF(OR(F2374="Jan",F2374="Feb",F2374="Mar"),"Q1",
IF(OR(F2374="Apr",F2374="May",F2374="Jun"),"Q2",
IF(OR(F2374="Jul",F2374="Aug",F2374="Sep"),"Q3",
IF(OR(F2374="Oct",F2374="Nov",F2374="Dec"),"Q4",""))))</f>
        <v>Q3</v>
      </c>
      <c r="H2374" t="str">
        <f>"Q"&amp;INT((MONTH(A2374)-1)/3)+1</f>
        <v>Q3</v>
      </c>
      <c r="I2374">
        <v>2014</v>
      </c>
      <c r="J2374" t="str">
        <f>IF(C2374&gt;B2374, "Bullish", IF(B2374&gt;C2374, "Bearish", "Neutral"))</f>
        <v>Bullish</v>
      </c>
      <c r="K2374" t="str">
        <f>IF(C2375&gt;C2374, "Buy", "")</f>
        <v/>
      </c>
      <c r="L2374" t="str">
        <f>IF(C2375&lt;C2374, "Sell", "")</f>
        <v>Sell</v>
      </c>
      <c r="V2374" s="4">
        <f t="shared" si="37"/>
        <v>-4.5946209406873412E-3</v>
      </c>
    </row>
    <row r="2375" spans="1:22" x14ac:dyDescent="0.25">
      <c r="A2375" s="1">
        <v>41892</v>
      </c>
      <c r="B2375">
        <v>463.5</v>
      </c>
      <c r="C2375">
        <v>458.41250609999997</v>
      </c>
      <c r="D2375">
        <v>5080752</v>
      </c>
      <c r="E2375" t="s">
        <v>10</v>
      </c>
      <c r="F2375" t="s">
        <v>20</v>
      </c>
      <c r="G2375" t="str">
        <f>IF(OR(F2375="Jan",F2375="Feb",F2375="Mar"),"Q1",
IF(OR(F2375="Apr",F2375="May",F2375="Jun"),"Q2",
IF(OR(F2375="Jul",F2375="Aug",F2375="Sep"),"Q3",
IF(OR(F2375="Oct",F2375="Nov",F2375="Dec"),"Q4",""))))</f>
        <v>Q3</v>
      </c>
      <c r="H2375" t="str">
        <f>"Q"&amp;INT((MONTH(A2375)-1)/3)+1</f>
        <v>Q3</v>
      </c>
      <c r="I2375">
        <v>2014</v>
      </c>
      <c r="J2375" t="str">
        <f>IF(C2375&gt;B2375, "Bullish", IF(B2375&gt;C2375, "Bearish", "Neutral"))</f>
        <v>Bearish</v>
      </c>
      <c r="K2375" t="str">
        <f>IF(C2376&gt;C2375, "Buy", "")</f>
        <v>Buy</v>
      </c>
      <c r="L2375" t="str">
        <f>IF(C2376&lt;C2375, "Sell", "")</f>
        <v/>
      </c>
      <c r="V2375" s="4">
        <f t="shared" si="37"/>
        <v>1.8401787744273434E-2</v>
      </c>
    </row>
    <row r="2376" spans="1:22" x14ac:dyDescent="0.25">
      <c r="A2376" s="1">
        <v>41891</v>
      </c>
      <c r="B2376">
        <v>468.5</v>
      </c>
      <c r="C2376">
        <v>467.00625609999997</v>
      </c>
      <c r="D2376">
        <v>4316800</v>
      </c>
      <c r="E2376" t="s">
        <v>9</v>
      </c>
      <c r="F2376" t="s">
        <v>20</v>
      </c>
      <c r="G2376" t="str">
        <f>IF(OR(F2376="Jan",F2376="Feb",F2376="Mar"),"Q1",
IF(OR(F2376="Apr",F2376="May",F2376="Jun"),"Q2",
IF(OR(F2376="Jul",F2376="Aug",F2376="Sep"),"Q3",
IF(OR(F2376="Oct",F2376="Nov",F2376="Dec"),"Q4",""))))</f>
        <v>Q3</v>
      </c>
      <c r="H2376" t="str">
        <f>"Q"&amp;INT((MONTH(A2376)-1)/3)+1</f>
        <v>Q3</v>
      </c>
      <c r="I2376">
        <v>2014</v>
      </c>
      <c r="J2376" t="str">
        <f>IF(C2376&gt;B2376, "Bullish", IF(B2376&gt;C2376, "Bearish", "Neutral"))</f>
        <v>Bearish</v>
      </c>
      <c r="K2376" t="str">
        <f>IF(C2377&gt;C2376, "Buy", "")</f>
        <v>Buy</v>
      </c>
      <c r="L2376" t="str">
        <f>IF(C2377&lt;C2376, "Sell", "")</f>
        <v/>
      </c>
      <c r="V2376" s="4">
        <f t="shared" si="37"/>
        <v>1.2058190148977178E-2</v>
      </c>
    </row>
    <row r="2377" spans="1:22" x14ac:dyDescent="0.25">
      <c r="A2377" s="1">
        <v>41890</v>
      </c>
      <c r="B2377">
        <v>466.58749390000003</v>
      </c>
      <c r="C2377">
        <v>472.7062378</v>
      </c>
      <c r="D2377">
        <v>6517296</v>
      </c>
      <c r="E2377" t="s">
        <v>7</v>
      </c>
      <c r="F2377" t="s">
        <v>20</v>
      </c>
      <c r="G2377" t="str">
        <f>IF(OR(F2377="Jan",F2377="Feb",F2377="Mar"),"Q1",
IF(OR(F2377="Apr",F2377="May",F2377="Jun"),"Q2",
IF(OR(F2377="Jul",F2377="Aug",F2377="Sep"),"Q3",
IF(OR(F2377="Oct",F2377="Nov",F2377="Dec"),"Q4",""))))</f>
        <v>Q3</v>
      </c>
      <c r="H2377" t="str">
        <f>"Q"&amp;INT((MONTH(A2377)-1)/3)+1</f>
        <v>Q3</v>
      </c>
      <c r="I2377">
        <v>2014</v>
      </c>
      <c r="J2377" t="str">
        <f>IF(C2377&gt;B2377, "Bullish", IF(B2377&gt;C2377, "Bearish", "Neutral"))</f>
        <v>Bullish</v>
      </c>
      <c r="K2377" t="str">
        <f>IF(C2378&gt;C2377, "Buy", "")</f>
        <v/>
      </c>
      <c r="L2377" t="str">
        <f>IF(C2378&lt;C2377, "Sell", "")</f>
        <v>Sell</v>
      </c>
      <c r="V2377" s="4">
        <f t="shared" si="37"/>
        <v>-1.364334313475842E-2</v>
      </c>
    </row>
    <row r="2378" spans="1:22" x14ac:dyDescent="0.25">
      <c r="A2378" s="1">
        <v>41887</v>
      </c>
      <c r="B2378">
        <v>466.5</v>
      </c>
      <c r="C2378">
        <v>466.34375</v>
      </c>
      <c r="D2378">
        <v>6468352</v>
      </c>
      <c r="E2378" t="s">
        <v>12</v>
      </c>
      <c r="F2378" t="s">
        <v>20</v>
      </c>
      <c r="G2378" t="str">
        <f>IF(OR(F2378="Jan",F2378="Feb",F2378="Mar"),"Q1",
IF(OR(F2378="Apr",F2378="May",F2378="Jun"),"Q2",
IF(OR(F2378="Jul",F2378="Aug",F2378="Sep"),"Q3",
IF(OR(F2378="Oct",F2378="Nov",F2378="Dec"),"Q4",""))))</f>
        <v>Q3</v>
      </c>
      <c r="H2378" t="str">
        <f>"Q"&amp;INT((MONTH(A2378)-1)/3)+1</f>
        <v>Q3</v>
      </c>
      <c r="I2378">
        <v>2014</v>
      </c>
      <c r="J2378" t="str">
        <f>IF(C2378&gt;B2378, "Bullish", IF(B2378&gt;C2378, "Bearish", "Neutral"))</f>
        <v>Bearish</v>
      </c>
      <c r="K2378" t="str">
        <f>IF(C2379&gt;C2378, "Buy", "")</f>
        <v/>
      </c>
      <c r="L2378" t="str">
        <f>IF(C2379&lt;C2378, "Sell", "")</f>
        <v>Sell</v>
      </c>
      <c r="V2378" s="4">
        <f t="shared" si="37"/>
        <v>-5.9319177620492077E-3</v>
      </c>
    </row>
    <row r="2379" spans="1:22" x14ac:dyDescent="0.25">
      <c r="A2379" s="1">
        <v>41886</v>
      </c>
      <c r="B2379">
        <v>465.625</v>
      </c>
      <c r="C2379">
        <v>463.59375</v>
      </c>
      <c r="D2379">
        <v>6238464</v>
      </c>
      <c r="E2379" t="s">
        <v>11</v>
      </c>
      <c r="F2379" t="s">
        <v>20</v>
      </c>
      <c r="G2379" t="str">
        <f>IF(OR(F2379="Jan",F2379="Feb",F2379="Mar"),"Q1",
IF(OR(F2379="Apr",F2379="May",F2379="Jun"),"Q2",
IF(OR(F2379="Jul",F2379="Aug",F2379="Sep"),"Q3",
IF(OR(F2379="Oct",F2379="Nov",F2379="Dec"),"Q4",""))))</f>
        <v>Q3</v>
      </c>
      <c r="H2379" t="str">
        <f>"Q"&amp;INT((MONTH(A2379)-1)/3)+1</f>
        <v>Q3</v>
      </c>
      <c r="I2379">
        <v>2014</v>
      </c>
      <c r="J2379" t="str">
        <f>IF(C2379&gt;B2379, "Bullish", IF(B2379&gt;C2379, "Bearish", "Neutral"))</f>
        <v>Bearish</v>
      </c>
      <c r="K2379" t="str">
        <f>IF(C2380&gt;C2379, "Buy", "")</f>
        <v>Buy</v>
      </c>
      <c r="L2379" t="str">
        <f>IF(C2380&lt;C2379, "Sell", "")</f>
        <v/>
      </c>
      <c r="V2379" s="4">
        <f t="shared" si="37"/>
        <v>6.8286804579232776E-3</v>
      </c>
    </row>
    <row r="2380" spans="1:22" x14ac:dyDescent="0.25">
      <c r="A2380" s="1">
        <v>41885</v>
      </c>
      <c r="B2380">
        <v>451.25</v>
      </c>
      <c r="C2380">
        <v>466.78125</v>
      </c>
      <c r="D2380">
        <v>11857560</v>
      </c>
      <c r="E2380" t="s">
        <v>10</v>
      </c>
      <c r="F2380" t="s">
        <v>20</v>
      </c>
      <c r="G2380" t="str">
        <f>IF(OR(F2380="Jan",F2380="Feb",F2380="Mar"),"Q1",
IF(OR(F2380="Apr",F2380="May",F2380="Jun"),"Q2",
IF(OR(F2380="Jul",F2380="Aug",F2380="Sep"),"Q3",
IF(OR(F2380="Oct",F2380="Nov",F2380="Dec"),"Q4",""))))</f>
        <v>Q3</v>
      </c>
      <c r="H2380" t="str">
        <f>"Q"&amp;INT((MONTH(A2380)-1)/3)+1</f>
        <v>Q3</v>
      </c>
      <c r="I2380">
        <v>2014</v>
      </c>
      <c r="J2380" t="str">
        <f>IF(C2380&gt;B2380, "Bullish", IF(B2380&gt;C2380, "Bearish", "Neutral"))</f>
        <v>Bullish</v>
      </c>
      <c r="K2380" t="str">
        <f>IF(C2381&gt;C2380, "Buy", "")</f>
        <v/>
      </c>
      <c r="L2380" t="str">
        <f>IF(C2381&lt;C2380, "Sell", "")</f>
        <v>Sell</v>
      </c>
      <c r="V2380" s="4">
        <f t="shared" si="37"/>
        <v>-3.3344863369076445E-2</v>
      </c>
    </row>
    <row r="2381" spans="1:22" x14ac:dyDescent="0.25">
      <c r="A2381" s="1">
        <v>41884</v>
      </c>
      <c r="B2381">
        <v>450</v>
      </c>
      <c r="C2381">
        <v>451.71875</v>
      </c>
      <c r="D2381">
        <v>3583832</v>
      </c>
      <c r="E2381" t="s">
        <v>9</v>
      </c>
      <c r="F2381" t="s">
        <v>20</v>
      </c>
      <c r="G2381" t="str">
        <f>IF(OR(F2381="Jan",F2381="Feb",F2381="Mar"),"Q1",
IF(OR(F2381="Apr",F2381="May",F2381="Jun"),"Q2",
IF(OR(F2381="Jul",F2381="Aug",F2381="Sep"),"Q3",
IF(OR(F2381="Oct",F2381="Nov",F2381="Dec"),"Q4",""))))</f>
        <v>Q3</v>
      </c>
      <c r="H2381" t="str">
        <f>"Q"&amp;INT((MONTH(A2381)-1)/3)+1</f>
        <v>Q3</v>
      </c>
      <c r="I2381">
        <v>2014</v>
      </c>
      <c r="J2381" t="str">
        <f>IF(C2381&gt;B2381, "Bullish", IF(B2381&gt;C2381, "Bearish", "Neutral"))</f>
        <v>Bullish</v>
      </c>
      <c r="K2381" t="str">
        <f>IF(C2382&gt;C2381, "Buy", "")</f>
        <v/>
      </c>
      <c r="L2381" t="str">
        <f>IF(C2382&lt;C2381, "Sell", "")</f>
        <v>Sell</v>
      </c>
      <c r="V2381" s="4">
        <f t="shared" si="37"/>
        <v>-3.9170747106820163E-3</v>
      </c>
    </row>
    <row r="2382" spans="1:22" x14ac:dyDescent="0.25">
      <c r="A2382" s="1">
        <v>41883</v>
      </c>
      <c r="B2382">
        <v>451.25625609999997</v>
      </c>
      <c r="C2382">
        <v>449.9562378</v>
      </c>
      <c r="D2382">
        <v>3643152</v>
      </c>
      <c r="E2382" t="s">
        <v>7</v>
      </c>
      <c r="F2382" t="s">
        <v>20</v>
      </c>
      <c r="G2382" t="str">
        <f>IF(OR(F2382="Jan",F2382="Feb",F2382="Mar"),"Q1",
IF(OR(F2382="Apr",F2382="May",F2382="Jun"),"Q2",
IF(OR(F2382="Jul",F2382="Aug",F2382="Sep"),"Q3",
IF(OR(F2382="Oct",F2382="Nov",F2382="Dec"),"Q4",""))))</f>
        <v>Q3</v>
      </c>
      <c r="H2382" t="str">
        <f>"Q"&amp;INT((MONTH(A2382)-1)/3)+1</f>
        <v>Q3</v>
      </c>
      <c r="I2382">
        <v>2014</v>
      </c>
      <c r="J2382" t="str">
        <f>IF(C2382&gt;B2382, "Bullish", IF(B2382&gt;C2382, "Bearish", "Neutral"))</f>
        <v>Bearish</v>
      </c>
      <c r="K2382" t="str">
        <f>IF(C2383&gt;C2382, "Buy", "")</f>
        <v/>
      </c>
      <c r="L2382" t="str">
        <f>IF(C2383&lt;C2382, "Sell", "")</f>
        <v>Sell</v>
      </c>
      <c r="V2382" s="4">
        <f t="shared" si="37"/>
        <v>-2.3614915762923999E-4</v>
      </c>
    </row>
    <row r="2383" spans="1:22" x14ac:dyDescent="0.25">
      <c r="A2383" s="1">
        <v>41879</v>
      </c>
      <c r="B2383">
        <v>453.625</v>
      </c>
      <c r="C2383">
        <v>449.85000609999997</v>
      </c>
      <c r="D2383">
        <v>7599304</v>
      </c>
      <c r="E2383" t="s">
        <v>11</v>
      </c>
      <c r="F2383" t="s">
        <v>19</v>
      </c>
      <c r="G2383" t="str">
        <f>IF(OR(F2383="Jan",F2383="Feb",F2383="Mar"),"Q1",
IF(OR(F2383="Apr",F2383="May",F2383="Jun"),"Q2",
IF(OR(F2383="Jul",F2383="Aug",F2383="Sep"),"Q3",
IF(OR(F2383="Oct",F2383="Nov",F2383="Dec"),"Q4",""))))</f>
        <v>Q3</v>
      </c>
      <c r="H2383" t="str">
        <f>"Q"&amp;INT((MONTH(A2383)-1)/3)+1</f>
        <v>Q3</v>
      </c>
      <c r="I2383">
        <v>2014</v>
      </c>
      <c r="J2383" t="str">
        <f>IF(C2383&gt;B2383, "Bullish", IF(B2383&gt;C2383, "Bearish", "Neutral"))</f>
        <v>Bearish</v>
      </c>
      <c r="K2383" t="str">
        <f>IF(C2384&gt;C2383, "Buy", "")</f>
        <v>Buy</v>
      </c>
      <c r="L2383" t="str">
        <f>IF(C2384&lt;C2383, "Sell", "")</f>
        <v/>
      </c>
      <c r="V2383" s="4">
        <f t="shared" si="37"/>
        <v>8.7452313212137874E-3</v>
      </c>
    </row>
    <row r="2384" spans="1:22" x14ac:dyDescent="0.25">
      <c r="A2384" s="1">
        <v>41878</v>
      </c>
      <c r="B2384">
        <v>453.75</v>
      </c>
      <c r="C2384">
        <v>453.81875609999997</v>
      </c>
      <c r="D2384">
        <v>5569872</v>
      </c>
      <c r="E2384" t="s">
        <v>10</v>
      </c>
      <c r="F2384" t="s">
        <v>19</v>
      </c>
      <c r="G2384" t="str">
        <f>IF(OR(F2384="Jan",F2384="Feb",F2384="Mar"),"Q1",
IF(OR(F2384="Apr",F2384="May",F2384="Jun"),"Q2",
IF(OR(F2384="Jul",F2384="Aug",F2384="Sep"),"Q3",
IF(OR(F2384="Oct",F2384="Nov",F2384="Dec"),"Q4",""))))</f>
        <v>Q3</v>
      </c>
      <c r="H2384" t="str">
        <f>"Q"&amp;INT((MONTH(A2384)-1)/3)+1</f>
        <v>Q3</v>
      </c>
      <c r="I2384">
        <v>2014</v>
      </c>
      <c r="J2384" t="str">
        <f>IF(C2384&gt;B2384, "Bullish", IF(B2384&gt;C2384, "Bearish", "Neutral"))</f>
        <v>Bullish</v>
      </c>
      <c r="K2384" t="str">
        <f>IF(C2385&gt;C2384, "Buy", "")</f>
        <v/>
      </c>
      <c r="L2384" t="str">
        <f>IF(C2385&lt;C2384, "Sell", "")</f>
        <v>Sell</v>
      </c>
      <c r="V2384" s="4">
        <f t="shared" si="37"/>
        <v>-1.7659717650645411E-3</v>
      </c>
    </row>
    <row r="2385" spans="1:22" x14ac:dyDescent="0.25">
      <c r="A2385" s="1">
        <v>41877</v>
      </c>
      <c r="B2385">
        <v>452.75</v>
      </c>
      <c r="C2385">
        <v>453.0187378</v>
      </c>
      <c r="D2385">
        <v>5842128</v>
      </c>
      <c r="E2385" t="s">
        <v>9</v>
      </c>
      <c r="F2385" t="s">
        <v>19</v>
      </c>
      <c r="G2385" t="str">
        <f>IF(OR(F2385="Jan",F2385="Feb",F2385="Mar"),"Q1",
IF(OR(F2385="Apr",F2385="May",F2385="Jun"),"Q2",
IF(OR(F2385="Jul",F2385="Aug",F2385="Sep"),"Q3",
IF(OR(F2385="Oct",F2385="Nov",F2385="Dec"),"Q4",""))))</f>
        <v>Q3</v>
      </c>
      <c r="H2385" t="str">
        <f>"Q"&amp;INT((MONTH(A2385)-1)/3)+1</f>
        <v>Q3</v>
      </c>
      <c r="I2385">
        <v>2014</v>
      </c>
      <c r="J2385" t="str">
        <f>IF(C2385&gt;B2385, "Bullish", IF(B2385&gt;C2385, "Bearish", "Neutral"))</f>
        <v>Bullish</v>
      </c>
      <c r="K2385" t="str">
        <f>IF(C2386&gt;C2385, "Buy", "")</f>
        <v>Buy</v>
      </c>
      <c r="L2385" t="str">
        <f>IF(C2386&lt;C2385, "Sell", "")</f>
        <v/>
      </c>
      <c r="V2385" s="4">
        <f t="shared" si="37"/>
        <v>1.0061597527149281E-3</v>
      </c>
    </row>
    <row r="2386" spans="1:22" x14ac:dyDescent="0.25">
      <c r="A2386" s="1">
        <v>41876</v>
      </c>
      <c r="B2386">
        <v>449.875</v>
      </c>
      <c r="C2386">
        <v>453.47500609999997</v>
      </c>
      <c r="D2386">
        <v>4198352</v>
      </c>
      <c r="E2386" t="s">
        <v>7</v>
      </c>
      <c r="F2386" t="s">
        <v>19</v>
      </c>
      <c r="G2386" t="str">
        <f>IF(OR(F2386="Jan",F2386="Feb",F2386="Mar"),"Q1",
IF(OR(F2386="Apr",F2386="May",F2386="Jun"),"Q2",
IF(OR(F2386="Jul",F2386="Aug",F2386="Sep"),"Q3",
IF(OR(F2386="Oct",F2386="Nov",F2386="Dec"),"Q4",""))))</f>
        <v>Q3</v>
      </c>
      <c r="H2386" t="str">
        <f>"Q"&amp;INT((MONTH(A2386)-1)/3)+1</f>
        <v>Q3</v>
      </c>
      <c r="I2386">
        <v>2014</v>
      </c>
      <c r="J2386" t="str">
        <f>IF(C2386&gt;B2386, "Bullish", IF(B2386&gt;C2386, "Bearish", "Neutral"))</f>
        <v>Bullish</v>
      </c>
      <c r="K2386" t="str">
        <f>IF(C2387&gt;C2386, "Buy", "")</f>
        <v/>
      </c>
      <c r="L2386" t="str">
        <f>IF(C2387&lt;C2386, "Sell", "")</f>
        <v>Sell</v>
      </c>
      <c r="V2386" s="4">
        <f t="shared" si="37"/>
        <v>-7.4423906692584795E-3</v>
      </c>
    </row>
    <row r="2387" spans="1:22" x14ac:dyDescent="0.25">
      <c r="A2387" s="1">
        <v>41873</v>
      </c>
      <c r="B2387">
        <v>443.61874390000003</v>
      </c>
      <c r="C2387">
        <v>450.125</v>
      </c>
      <c r="D2387">
        <v>4855040</v>
      </c>
      <c r="E2387" t="s">
        <v>12</v>
      </c>
      <c r="F2387" t="s">
        <v>19</v>
      </c>
      <c r="G2387" t="str">
        <f>IF(OR(F2387="Jan",F2387="Feb",F2387="Mar"),"Q1",
IF(OR(F2387="Apr",F2387="May",F2387="Jun"),"Q2",
IF(OR(F2387="Jul",F2387="Aug",F2387="Sep"),"Q3",
IF(OR(F2387="Oct",F2387="Nov",F2387="Dec"),"Q4",""))))</f>
        <v>Q3</v>
      </c>
      <c r="H2387" t="str">
        <f>"Q"&amp;INT((MONTH(A2387)-1)/3)+1</f>
        <v>Q3</v>
      </c>
      <c r="I2387">
        <v>2014</v>
      </c>
      <c r="J2387" t="str">
        <f>IF(C2387&gt;B2387, "Bullish", IF(B2387&gt;C2387, "Bearish", "Neutral"))</f>
        <v>Bullish</v>
      </c>
      <c r="K2387" t="str">
        <f>IF(C2388&gt;C2387, "Buy", "")</f>
        <v/>
      </c>
      <c r="L2387" t="str">
        <f>IF(C2388&lt;C2387, "Sell", "")</f>
        <v>Sell</v>
      </c>
      <c r="V2387" s="4">
        <f t="shared" si="37"/>
        <v>-1.4666323705804922E-2</v>
      </c>
    </row>
    <row r="2388" spans="1:22" x14ac:dyDescent="0.25">
      <c r="A2388" s="1">
        <v>41872</v>
      </c>
      <c r="B2388">
        <v>444.53125</v>
      </c>
      <c r="C2388">
        <v>443.61874390000003</v>
      </c>
      <c r="D2388">
        <v>4298880</v>
      </c>
      <c r="E2388" t="s">
        <v>11</v>
      </c>
      <c r="F2388" t="s">
        <v>19</v>
      </c>
      <c r="G2388" t="str">
        <f>IF(OR(F2388="Jan",F2388="Feb",F2388="Mar"),"Q1",
IF(OR(F2388="Apr",F2388="May",F2388="Jun"),"Q2",
IF(OR(F2388="Jul",F2388="Aug",F2388="Sep"),"Q3",
IF(OR(F2388="Oct",F2388="Nov",F2388="Dec"),"Q4",""))))</f>
        <v>Q3</v>
      </c>
      <c r="H2388" t="str">
        <f>"Q"&amp;INT((MONTH(A2388)-1)/3)+1</f>
        <v>Q3</v>
      </c>
      <c r="I2388">
        <v>2014</v>
      </c>
      <c r="J2388" t="str">
        <f>IF(C2388&gt;B2388, "Bullish", IF(B2388&gt;C2388, "Bearish", "Neutral"))</f>
        <v>Bearish</v>
      </c>
      <c r="K2388" t="str">
        <f>IF(C2389&gt;C2388, "Buy", "")</f>
        <v>Buy</v>
      </c>
      <c r="L2388" t="str">
        <f>IF(C2389&lt;C2388, "Sell", "")</f>
        <v/>
      </c>
      <c r="V2388" s="4">
        <f t="shared" si="37"/>
        <v>1.5754729918320152E-3</v>
      </c>
    </row>
    <row r="2389" spans="1:22" x14ac:dyDescent="0.25">
      <c r="A2389" s="1">
        <v>41871</v>
      </c>
      <c r="B2389">
        <v>445.375</v>
      </c>
      <c r="C2389">
        <v>444.31875609999997</v>
      </c>
      <c r="D2389">
        <v>3938224</v>
      </c>
      <c r="E2389" t="s">
        <v>10</v>
      </c>
      <c r="F2389" t="s">
        <v>19</v>
      </c>
      <c r="G2389" t="str">
        <f>IF(OR(F2389="Jan",F2389="Feb",F2389="Mar"),"Q1",
IF(OR(F2389="Apr",F2389="May",F2389="Jun"),"Q2",
IF(OR(F2389="Jul",F2389="Aug",F2389="Sep"),"Q3",
IF(OR(F2389="Oct",F2389="Nov",F2389="Dec"),"Q4",""))))</f>
        <v>Q3</v>
      </c>
      <c r="H2389" t="str">
        <f>"Q"&amp;INT((MONTH(A2389)-1)/3)+1</f>
        <v>Q3</v>
      </c>
      <c r="I2389">
        <v>2014</v>
      </c>
      <c r="J2389" t="str">
        <f>IF(C2389&gt;B2389, "Bullish", IF(B2389&gt;C2389, "Bearish", "Neutral"))</f>
        <v>Bearish</v>
      </c>
      <c r="K2389" t="str">
        <f>IF(C2390&gt;C2389, "Buy", "")</f>
        <v/>
      </c>
      <c r="L2389" t="str">
        <f>IF(C2390&lt;C2389, "Sell", "")</f>
        <v>Sell</v>
      </c>
      <c r="V2389" s="4">
        <f t="shared" si="37"/>
        <v>-1.9025874928557784E-3</v>
      </c>
    </row>
    <row r="2390" spans="1:22" x14ac:dyDescent="0.25">
      <c r="A2390" s="1">
        <v>41870</v>
      </c>
      <c r="B2390">
        <v>445.125</v>
      </c>
      <c r="C2390">
        <v>443.47500609999997</v>
      </c>
      <c r="D2390">
        <v>6424824</v>
      </c>
      <c r="E2390" t="s">
        <v>9</v>
      </c>
      <c r="F2390" t="s">
        <v>19</v>
      </c>
      <c r="G2390" t="str">
        <f>IF(OR(F2390="Jan",F2390="Feb",F2390="Mar"),"Q1",
IF(OR(F2390="Apr",F2390="May",F2390="Jun"),"Q2",
IF(OR(F2390="Jul",F2390="Aug",F2390="Sep"),"Q3",
IF(OR(F2390="Oct",F2390="Nov",F2390="Dec"),"Q4",""))))</f>
        <v>Q3</v>
      </c>
      <c r="H2390" t="str">
        <f>"Q"&amp;INT((MONTH(A2390)-1)/3)+1</f>
        <v>Q3</v>
      </c>
      <c r="I2390">
        <v>2014</v>
      </c>
      <c r="J2390" t="str">
        <f>IF(C2390&gt;B2390, "Bullish", IF(B2390&gt;C2390, "Bearish", "Neutral"))</f>
        <v>Bearish</v>
      </c>
      <c r="K2390" t="str">
        <f>IF(C2391&gt;C2390, "Buy", "")</f>
        <v>Buy</v>
      </c>
      <c r="L2390" t="str">
        <f>IF(C2391&lt;C2390, "Sell", "")</f>
        <v/>
      </c>
      <c r="V2390" s="4">
        <f t="shared" si="37"/>
        <v>3.3709758513108543E-3</v>
      </c>
    </row>
    <row r="2391" spans="1:22" x14ac:dyDescent="0.25">
      <c r="A2391" s="1">
        <v>41869</v>
      </c>
      <c r="B2391">
        <v>451.5</v>
      </c>
      <c r="C2391">
        <v>444.97500609999997</v>
      </c>
      <c r="D2391">
        <v>6777888</v>
      </c>
      <c r="E2391" t="s">
        <v>7</v>
      </c>
      <c r="F2391" t="s">
        <v>19</v>
      </c>
      <c r="G2391" t="str">
        <f>IF(OR(F2391="Jan",F2391="Feb",F2391="Mar"),"Q1",
IF(OR(F2391="Apr",F2391="May",F2391="Jun"),"Q2",
IF(OR(F2391="Jul",F2391="Aug",F2391="Sep"),"Q3",
IF(OR(F2391="Oct",F2391="Nov",F2391="Dec"),"Q4",""))))</f>
        <v>Q3</v>
      </c>
      <c r="H2391" t="str">
        <f>"Q"&amp;INT((MONTH(A2391)-1)/3)+1</f>
        <v>Q3</v>
      </c>
      <c r="I2391">
        <v>2014</v>
      </c>
      <c r="J2391" t="str">
        <f>IF(C2391&gt;B2391, "Bullish", IF(B2391&gt;C2391, "Bearish", "Neutral"))</f>
        <v>Bearish</v>
      </c>
      <c r="K2391" t="str">
        <f>IF(C2392&gt;C2391, "Buy", "")</f>
        <v>Buy</v>
      </c>
      <c r="L2391" t="str">
        <f>IF(C2392&lt;C2391, "Sell", "")</f>
        <v/>
      </c>
      <c r="V2391" s="4">
        <f t="shared" si="37"/>
        <v>1.4601873825255999E-2</v>
      </c>
    </row>
    <row r="2392" spans="1:22" x14ac:dyDescent="0.25">
      <c r="A2392" s="1">
        <v>41865</v>
      </c>
      <c r="B2392">
        <v>451</v>
      </c>
      <c r="C2392">
        <v>451.56875609999997</v>
      </c>
      <c r="D2392">
        <v>6762480</v>
      </c>
      <c r="E2392" t="s">
        <v>11</v>
      </c>
      <c r="F2392" t="s">
        <v>19</v>
      </c>
      <c r="G2392" t="str">
        <f>IF(OR(F2392="Jan",F2392="Feb",F2392="Mar"),"Q1",
IF(OR(F2392="Apr",F2392="May",F2392="Jun"),"Q2",
IF(OR(F2392="Jul",F2392="Aug",F2392="Sep"),"Q3",
IF(OR(F2392="Oct",F2392="Nov",F2392="Dec"),"Q4",""))))</f>
        <v>Q3</v>
      </c>
      <c r="H2392" t="str">
        <f>"Q"&amp;INT((MONTH(A2392)-1)/3)+1</f>
        <v>Q3</v>
      </c>
      <c r="I2392">
        <v>2014</v>
      </c>
      <c r="J2392" t="str">
        <f>IF(C2392&gt;B2392, "Bullish", IF(B2392&gt;C2392, "Bearish", "Neutral"))</f>
        <v>Bullish</v>
      </c>
      <c r="K2392" t="str">
        <f>IF(C2393&gt;C2392, "Buy", "")</f>
        <v/>
      </c>
      <c r="L2392" t="str">
        <f>IF(C2393&lt;C2392, "Sell", "")</f>
        <v>Sell</v>
      </c>
      <c r="V2392" s="4">
        <f t="shared" si="37"/>
        <v>-1.1501348276945383E-3</v>
      </c>
    </row>
    <row r="2393" spans="1:22" x14ac:dyDescent="0.25">
      <c r="A2393" s="1">
        <v>41864</v>
      </c>
      <c r="B2393">
        <v>445.00625609999997</v>
      </c>
      <c r="C2393">
        <v>451.0499878</v>
      </c>
      <c r="D2393">
        <v>8941360</v>
      </c>
      <c r="E2393" t="s">
        <v>10</v>
      </c>
      <c r="F2393" t="s">
        <v>19</v>
      </c>
      <c r="G2393" t="str">
        <f>IF(OR(F2393="Jan",F2393="Feb",F2393="Mar"),"Q1",
IF(OR(F2393="Apr",F2393="May",F2393="Jun"),"Q2",
IF(OR(F2393="Jul",F2393="Aug",F2393="Sep"),"Q3",
IF(OR(F2393="Oct",F2393="Nov",F2393="Dec"),"Q4",""))))</f>
        <v>Q3</v>
      </c>
      <c r="H2393" t="str">
        <f>"Q"&amp;INT((MONTH(A2393)-1)/3)+1</f>
        <v>Q3</v>
      </c>
      <c r="I2393">
        <v>2014</v>
      </c>
      <c r="J2393" t="str">
        <f>IF(C2393&gt;B2393, "Bullish", IF(B2393&gt;C2393, "Bearish", "Neutral"))</f>
        <v>Bullish</v>
      </c>
      <c r="K2393" t="str">
        <f>IF(C2394&gt;C2393, "Buy", "")</f>
        <v/>
      </c>
      <c r="L2393" t="str">
        <f>IF(C2394&lt;C2393, "Sell", "")</f>
        <v>Sell</v>
      </c>
      <c r="V2393" s="4">
        <f t="shared" si="37"/>
        <v>-8.8346715412850087E-3</v>
      </c>
    </row>
    <row r="2394" spans="1:22" x14ac:dyDescent="0.25">
      <c r="A2394" s="1">
        <v>41863</v>
      </c>
      <c r="B2394">
        <v>449.875</v>
      </c>
      <c r="C2394">
        <v>447.10000609999997</v>
      </c>
      <c r="D2394">
        <v>5916936</v>
      </c>
      <c r="E2394" t="s">
        <v>9</v>
      </c>
      <c r="F2394" t="s">
        <v>19</v>
      </c>
      <c r="G2394" t="str">
        <f>IF(OR(F2394="Jan",F2394="Feb",F2394="Mar"),"Q1",
IF(OR(F2394="Apr",F2394="May",F2394="Jun"),"Q2",
IF(OR(F2394="Jul",F2394="Aug",F2394="Sep"),"Q3",
IF(OR(F2394="Oct",F2394="Nov",F2394="Dec"),"Q4",""))))</f>
        <v>Q3</v>
      </c>
      <c r="H2394" t="str">
        <f>"Q"&amp;INT((MONTH(A2394)-1)/3)+1</f>
        <v>Q3</v>
      </c>
      <c r="I2394">
        <v>2014</v>
      </c>
      <c r="J2394" t="str">
        <f>IF(C2394&gt;B2394, "Bullish", IF(B2394&gt;C2394, "Bearish", "Neutral"))</f>
        <v>Bearish</v>
      </c>
      <c r="K2394" t="str">
        <f>IF(C2395&gt;C2394, "Buy", "")</f>
        <v/>
      </c>
      <c r="L2394" t="str">
        <f>IF(C2395&lt;C2394, "Sell", "")</f>
        <v>Sell</v>
      </c>
      <c r="V2394" s="4">
        <f t="shared" si="37"/>
        <v>-9.2347804673283498E-4</v>
      </c>
    </row>
    <row r="2395" spans="1:22" x14ac:dyDescent="0.25">
      <c r="A2395" s="1">
        <v>41862</v>
      </c>
      <c r="B2395">
        <v>440.5</v>
      </c>
      <c r="C2395">
        <v>446.6875</v>
      </c>
      <c r="D2395">
        <v>5628672</v>
      </c>
      <c r="E2395" t="s">
        <v>7</v>
      </c>
      <c r="F2395" t="s">
        <v>19</v>
      </c>
      <c r="G2395" t="str">
        <f>IF(OR(F2395="Jan",F2395="Feb",F2395="Mar"),"Q1",
IF(OR(F2395="Apr",F2395="May",F2395="Jun"),"Q2",
IF(OR(F2395="Jul",F2395="Aug",F2395="Sep"),"Q3",
IF(OR(F2395="Oct",F2395="Nov",F2395="Dec"),"Q4",""))))</f>
        <v>Q3</v>
      </c>
      <c r="H2395" t="str">
        <f>"Q"&amp;INT((MONTH(A2395)-1)/3)+1</f>
        <v>Q3</v>
      </c>
      <c r="I2395">
        <v>2014</v>
      </c>
      <c r="J2395" t="str">
        <f>IF(C2395&gt;B2395, "Bullish", IF(B2395&gt;C2395, "Bearish", "Neutral"))</f>
        <v>Bullish</v>
      </c>
      <c r="K2395" t="str">
        <f>IF(C2396&gt;C2395, "Buy", "")</f>
        <v/>
      </c>
      <c r="L2395" t="str">
        <f>IF(C2396&lt;C2395, "Sell", "")</f>
        <v>Sell</v>
      </c>
      <c r="V2395" s="4">
        <f t="shared" si="37"/>
        <v>-2.6086485907582172E-2</v>
      </c>
    </row>
    <row r="2396" spans="1:22" x14ac:dyDescent="0.25">
      <c r="A2396" s="1">
        <v>41859</v>
      </c>
      <c r="B2396">
        <v>437.5</v>
      </c>
      <c r="C2396">
        <v>435.3312378</v>
      </c>
      <c r="D2396">
        <v>3811352</v>
      </c>
      <c r="E2396" t="s">
        <v>12</v>
      </c>
      <c r="F2396" t="s">
        <v>19</v>
      </c>
      <c r="G2396" t="str">
        <f>IF(OR(F2396="Jan",F2396="Feb",F2396="Mar"),"Q1",
IF(OR(F2396="Apr",F2396="May",F2396="Jun"),"Q2",
IF(OR(F2396="Jul",F2396="Aug",F2396="Sep"),"Q3",
IF(OR(F2396="Oct",F2396="Nov",F2396="Dec"),"Q4",""))))</f>
        <v>Q3</v>
      </c>
      <c r="H2396" t="str">
        <f>"Q"&amp;INT((MONTH(A2396)-1)/3)+1</f>
        <v>Q3</v>
      </c>
      <c r="I2396">
        <v>2014</v>
      </c>
      <c r="J2396" t="str">
        <f>IF(C2396&gt;B2396, "Bullish", IF(B2396&gt;C2396, "Bearish", "Neutral"))</f>
        <v>Bearish</v>
      </c>
      <c r="K2396" t="str">
        <f>IF(C2397&gt;C2396, "Buy", "")</f>
        <v>Buy</v>
      </c>
      <c r="L2396" t="str">
        <f>IF(C2397&lt;C2396, "Sell", "")</f>
        <v/>
      </c>
      <c r="V2396" s="4">
        <f t="shared" si="37"/>
        <v>7.0424093725065641E-3</v>
      </c>
    </row>
    <row r="2397" spans="1:22" x14ac:dyDescent="0.25">
      <c r="A2397" s="1">
        <v>41858</v>
      </c>
      <c r="B2397">
        <v>437.375</v>
      </c>
      <c r="C2397">
        <v>438.4187622</v>
      </c>
      <c r="D2397">
        <v>7754224</v>
      </c>
      <c r="E2397" t="s">
        <v>11</v>
      </c>
      <c r="F2397" t="s">
        <v>19</v>
      </c>
      <c r="G2397" t="str">
        <f>IF(OR(F2397="Jan",F2397="Feb",F2397="Mar"),"Q1",
IF(OR(F2397="Apr",F2397="May",F2397="Jun"),"Q2",
IF(OR(F2397="Jul",F2397="Aug",F2397="Sep"),"Q3",
IF(OR(F2397="Oct",F2397="Nov",F2397="Dec"),"Q4",""))))</f>
        <v>Q3</v>
      </c>
      <c r="H2397" t="str">
        <f>"Q"&amp;INT((MONTH(A2397)-1)/3)+1</f>
        <v>Q3</v>
      </c>
      <c r="I2397">
        <v>2014</v>
      </c>
      <c r="J2397" t="str">
        <f>IF(C2397&gt;B2397, "Bullish", IF(B2397&gt;C2397, "Bearish", "Neutral"))</f>
        <v>Bullish</v>
      </c>
      <c r="K2397" t="str">
        <f>IF(C2398&gt;C2397, "Buy", "")</f>
        <v>Buy</v>
      </c>
      <c r="L2397" t="str">
        <f>IF(C2398&lt;C2397, "Sell", "")</f>
        <v/>
      </c>
      <c r="V2397" s="4">
        <f t="shared" si="37"/>
        <v>1.9156283996908899E-2</v>
      </c>
    </row>
    <row r="2398" spans="1:22" x14ac:dyDescent="0.25">
      <c r="A2398" s="1">
        <v>41857</v>
      </c>
      <c r="B2398">
        <v>440.625</v>
      </c>
      <c r="C2398">
        <v>446.9812622</v>
      </c>
      <c r="D2398">
        <v>18004184</v>
      </c>
      <c r="E2398" t="s">
        <v>10</v>
      </c>
      <c r="F2398" t="s">
        <v>19</v>
      </c>
      <c r="G2398" t="str">
        <f>IF(OR(F2398="Jan",F2398="Feb",F2398="Mar"),"Q1",
IF(OR(F2398="Apr",F2398="May",F2398="Jun"),"Q2",
IF(OR(F2398="Jul",F2398="Aug",F2398="Sep"),"Q3",
IF(OR(F2398="Oct",F2398="Nov",F2398="Dec"),"Q4",""))))</f>
        <v>Q3</v>
      </c>
      <c r="H2398" t="str">
        <f>"Q"&amp;INT((MONTH(A2398)-1)/3)+1</f>
        <v>Q3</v>
      </c>
      <c r="I2398">
        <v>2014</v>
      </c>
      <c r="J2398" t="str">
        <f>IF(C2398&gt;B2398, "Bullish", IF(B2398&gt;C2398, "Bearish", "Neutral"))</f>
        <v>Bullish</v>
      </c>
      <c r="K2398" t="str">
        <f>IF(C2399&gt;C2398, "Buy", "")</f>
        <v/>
      </c>
      <c r="L2398" t="str">
        <f>IF(C2399&lt;C2398, "Sell", "")</f>
        <v>Sell</v>
      </c>
      <c r="V2398" s="4">
        <f t="shared" si="37"/>
        <v>-1.7890719499003709E-2</v>
      </c>
    </row>
    <row r="2399" spans="1:22" x14ac:dyDescent="0.25">
      <c r="A2399" s="1">
        <v>41856</v>
      </c>
      <c r="B2399">
        <v>434.5</v>
      </c>
      <c r="C2399">
        <v>439.125</v>
      </c>
      <c r="D2399">
        <v>10985624</v>
      </c>
      <c r="E2399" t="s">
        <v>9</v>
      </c>
      <c r="F2399" t="s">
        <v>19</v>
      </c>
      <c r="G2399" t="str">
        <f>IF(OR(F2399="Jan",F2399="Feb",F2399="Mar"),"Q1",
IF(OR(F2399="Apr",F2399="May",F2399="Jun"),"Q2",
IF(OR(F2399="Jul",F2399="Aug",F2399="Sep"),"Q3",
IF(OR(F2399="Oct",F2399="Nov",F2399="Dec"),"Q4",""))))</f>
        <v>Q3</v>
      </c>
      <c r="H2399" t="str">
        <f>"Q"&amp;INT((MONTH(A2399)-1)/3)+1</f>
        <v>Q3</v>
      </c>
      <c r="I2399">
        <v>2014</v>
      </c>
      <c r="J2399" t="str">
        <f>IF(C2399&gt;B2399, "Bullish", IF(B2399&gt;C2399, "Bearish", "Neutral"))</f>
        <v>Bullish</v>
      </c>
      <c r="K2399" t="str">
        <f>IF(C2400&gt;C2399, "Buy", "")</f>
        <v/>
      </c>
      <c r="L2399" t="str">
        <f>IF(C2400&lt;C2399, "Sell", "")</f>
        <v>Sell</v>
      </c>
      <c r="V2399" s="4">
        <f t="shared" si="37"/>
        <v>-1.3691896100715813E-2</v>
      </c>
    </row>
    <row r="2400" spans="1:22" x14ac:dyDescent="0.25">
      <c r="A2400" s="1">
        <v>41855</v>
      </c>
      <c r="B2400">
        <v>419.375</v>
      </c>
      <c r="C2400">
        <v>433.19375609999997</v>
      </c>
      <c r="D2400">
        <v>13086960</v>
      </c>
      <c r="E2400" t="s">
        <v>7</v>
      </c>
      <c r="F2400" t="s">
        <v>19</v>
      </c>
      <c r="G2400" t="str">
        <f>IF(OR(F2400="Jan",F2400="Feb",F2400="Mar"),"Q1",
IF(OR(F2400="Apr",F2400="May",F2400="Jun"),"Q2",
IF(OR(F2400="Jul",F2400="Aug",F2400="Sep"),"Q3",
IF(OR(F2400="Oct",F2400="Nov",F2400="Dec"),"Q4",""))))</f>
        <v>Q3</v>
      </c>
      <c r="H2400" t="str">
        <f>"Q"&amp;INT((MONTH(A2400)-1)/3)+1</f>
        <v>Q3</v>
      </c>
      <c r="I2400">
        <v>2014</v>
      </c>
      <c r="J2400" t="str">
        <f>IF(C2400&gt;B2400, "Bullish", IF(B2400&gt;C2400, "Bearish", "Neutral"))</f>
        <v>Bullish</v>
      </c>
      <c r="K2400" t="str">
        <f>IF(C2401&gt;C2400, "Buy", "")</f>
        <v/>
      </c>
      <c r="L2400" t="str">
        <f>IF(C2401&lt;C2400, "Sell", "")</f>
        <v>Sell</v>
      </c>
      <c r="V2400" s="4">
        <f t="shared" si="37"/>
        <v>-3.7186124617758692E-2</v>
      </c>
    </row>
    <row r="2401" spans="1:22" x14ac:dyDescent="0.25">
      <c r="A2401" s="1">
        <v>41852</v>
      </c>
      <c r="B2401">
        <v>418.75</v>
      </c>
      <c r="C2401">
        <v>417.66250609999997</v>
      </c>
      <c r="D2401">
        <v>7607008</v>
      </c>
      <c r="E2401" t="s">
        <v>12</v>
      </c>
      <c r="F2401" t="s">
        <v>19</v>
      </c>
      <c r="G2401" t="str">
        <f>IF(OR(F2401="Jan",F2401="Feb",F2401="Mar"),"Q1",
IF(OR(F2401="Apr",F2401="May",F2401="Jun"),"Q2",
IF(OR(F2401="Jul",F2401="Aug",F2401="Sep"),"Q3",
IF(OR(F2401="Oct",F2401="Nov",F2401="Dec"),"Q4",""))))</f>
        <v>Q3</v>
      </c>
      <c r="H2401" t="str">
        <f>"Q"&amp;INT((MONTH(A2401)-1)/3)+1</f>
        <v>Q3</v>
      </c>
      <c r="I2401">
        <v>2014</v>
      </c>
      <c r="J2401" t="str">
        <f>IF(C2401&gt;B2401, "Bullish", IF(B2401&gt;C2401, "Bearish", "Neutral"))</f>
        <v>Bearish</v>
      </c>
      <c r="K2401" t="str">
        <f>IF(C2402&gt;C2401, "Buy", "")</f>
        <v>Buy</v>
      </c>
      <c r="L2401" t="str">
        <f>IF(C2402&lt;C2401, "Sell", "")</f>
        <v/>
      </c>
      <c r="V2401" s="4">
        <f t="shared" si="37"/>
        <v>7.8244040692061305E-3</v>
      </c>
    </row>
    <row r="2402" spans="1:22" x14ac:dyDescent="0.25">
      <c r="A2402" s="1">
        <v>41851</v>
      </c>
      <c r="B2402">
        <v>422.5</v>
      </c>
      <c r="C2402">
        <v>420.9562378</v>
      </c>
      <c r="D2402">
        <v>8457168</v>
      </c>
      <c r="E2402" t="s">
        <v>11</v>
      </c>
      <c r="F2402" t="s">
        <v>18</v>
      </c>
      <c r="G2402" t="str">
        <f>IF(OR(F2402="Jan",F2402="Feb",F2402="Mar"),"Q1",
IF(OR(F2402="Apr",F2402="May",F2402="Jun"),"Q2",
IF(OR(F2402="Jul",F2402="Aug",F2402="Sep"),"Q3",
IF(OR(F2402="Oct",F2402="Nov",F2402="Dec"),"Q4",""))))</f>
        <v>Q3</v>
      </c>
      <c r="H2402" t="str">
        <f>"Q"&amp;INT((MONTH(A2402)-1)/3)+1</f>
        <v>Q3</v>
      </c>
      <c r="I2402">
        <v>2014</v>
      </c>
      <c r="J2402" t="str">
        <f>IF(C2402&gt;B2402, "Bullish", IF(B2402&gt;C2402, "Bearish", "Neutral"))</f>
        <v>Bearish</v>
      </c>
      <c r="K2402" t="str">
        <f>IF(C2403&gt;C2402, "Buy", "")</f>
        <v>Buy</v>
      </c>
      <c r="L2402" t="str">
        <f>IF(C2403&lt;C2402, "Sell", "")</f>
        <v/>
      </c>
      <c r="V2402" s="4">
        <f t="shared" si="37"/>
        <v>1.3492820312689649E-3</v>
      </c>
    </row>
    <row r="2403" spans="1:22" x14ac:dyDescent="0.25">
      <c r="A2403" s="1">
        <v>41850</v>
      </c>
      <c r="B2403">
        <v>424.25</v>
      </c>
      <c r="C2403">
        <v>421.52499390000003</v>
      </c>
      <c r="D2403">
        <v>9934720</v>
      </c>
      <c r="E2403" t="s">
        <v>10</v>
      </c>
      <c r="F2403" t="s">
        <v>18</v>
      </c>
      <c r="G2403" t="str">
        <f>IF(OR(F2403="Jan",F2403="Feb",F2403="Mar"),"Q1",
IF(OR(F2403="Apr",F2403="May",F2403="Jun"),"Q2",
IF(OR(F2403="Jul",F2403="Aug",F2403="Sep"),"Q3",
IF(OR(F2403="Oct",F2403="Nov",F2403="Dec"),"Q4",""))))</f>
        <v>Q3</v>
      </c>
      <c r="H2403" t="str">
        <f>"Q"&amp;INT((MONTH(A2403)-1)/3)+1</f>
        <v>Q3</v>
      </c>
      <c r="I2403">
        <v>2014</v>
      </c>
      <c r="J2403" t="str">
        <f>IF(C2403&gt;B2403, "Bullish", IF(B2403&gt;C2403, "Bearish", "Neutral"))</f>
        <v>Bearish</v>
      </c>
      <c r="K2403" t="str">
        <f>IF(C2404&gt;C2403, "Buy", "")</f>
        <v/>
      </c>
      <c r="L2403" t="str">
        <f>IF(C2404&lt;C2403, "Sell", "")</f>
        <v>Sell</v>
      </c>
      <c r="V2403" s="4">
        <f t="shared" si="37"/>
        <v>-3.2625954974852591E-4</v>
      </c>
    </row>
    <row r="2404" spans="1:22" x14ac:dyDescent="0.25">
      <c r="A2404" s="1">
        <v>41848</v>
      </c>
      <c r="B2404">
        <v>418.125</v>
      </c>
      <c r="C2404">
        <v>421.3875122</v>
      </c>
      <c r="D2404">
        <v>4601448</v>
      </c>
      <c r="E2404" t="s">
        <v>7</v>
      </c>
      <c r="F2404" t="s">
        <v>18</v>
      </c>
      <c r="G2404" t="str">
        <f>IF(OR(F2404="Jan",F2404="Feb",F2404="Mar"),"Q1",
IF(OR(F2404="Apr",F2404="May",F2404="Jun"),"Q2",
IF(OR(F2404="Jul",F2404="Aug",F2404="Sep"),"Q3",
IF(OR(F2404="Oct",F2404="Nov",F2404="Dec"),"Q4",""))))</f>
        <v>Q3</v>
      </c>
      <c r="H2404" t="str">
        <f>"Q"&amp;INT((MONTH(A2404)-1)/3)+1</f>
        <v>Q3</v>
      </c>
      <c r="I2404">
        <v>2014</v>
      </c>
      <c r="J2404" t="str">
        <f>IF(C2404&gt;B2404, "Bullish", IF(B2404&gt;C2404, "Bearish", "Neutral"))</f>
        <v>Bullish</v>
      </c>
      <c r="K2404" t="str">
        <f>IF(C2405&gt;C2404, "Buy", "")</f>
        <v/>
      </c>
      <c r="L2404" t="str">
        <f>IF(C2405&lt;C2404, "Sell", "")</f>
        <v>Sell</v>
      </c>
      <c r="V2404" s="4">
        <f t="shared" si="37"/>
        <v>-5.6381321744348968E-3</v>
      </c>
    </row>
    <row r="2405" spans="1:22" x14ac:dyDescent="0.25">
      <c r="A2405" s="1">
        <v>41845</v>
      </c>
      <c r="B2405">
        <v>424.875</v>
      </c>
      <c r="C2405">
        <v>419.02499390000003</v>
      </c>
      <c r="D2405">
        <v>5337672</v>
      </c>
      <c r="E2405" t="s">
        <v>12</v>
      </c>
      <c r="F2405" t="s">
        <v>18</v>
      </c>
      <c r="G2405" t="str">
        <f>IF(OR(F2405="Jan",F2405="Feb",F2405="Mar"),"Q1",
IF(OR(F2405="Apr",F2405="May",F2405="Jun"),"Q2",
IF(OR(F2405="Jul",F2405="Aug",F2405="Sep"),"Q3",
IF(OR(F2405="Oct",F2405="Nov",F2405="Dec"),"Q4",""))))</f>
        <v>Q3</v>
      </c>
      <c r="H2405" t="str">
        <f>"Q"&amp;INT((MONTH(A2405)-1)/3)+1</f>
        <v>Q3</v>
      </c>
      <c r="I2405">
        <v>2014</v>
      </c>
      <c r="J2405" t="str">
        <f>IF(C2405&gt;B2405, "Bullish", IF(B2405&gt;C2405, "Bearish", "Neutral"))</f>
        <v>Bearish</v>
      </c>
      <c r="K2405" t="str">
        <f>IF(C2406&gt;C2405, "Buy", "")</f>
        <v>Buy</v>
      </c>
      <c r="L2405" t="str">
        <f>IF(C2406&lt;C2405, "Sell", "")</f>
        <v/>
      </c>
      <c r="V2405" s="4">
        <f t="shared" si="37"/>
        <v>8.8846326557764175E-3</v>
      </c>
    </row>
    <row r="2406" spans="1:22" x14ac:dyDescent="0.25">
      <c r="A2406" s="1">
        <v>41844</v>
      </c>
      <c r="B2406">
        <v>418</v>
      </c>
      <c r="C2406">
        <v>422.78125</v>
      </c>
      <c r="D2406">
        <v>5571560</v>
      </c>
      <c r="E2406" t="s">
        <v>11</v>
      </c>
      <c r="F2406" t="s">
        <v>18</v>
      </c>
      <c r="G2406" t="str">
        <f>IF(OR(F2406="Jan",F2406="Feb",F2406="Mar"),"Q1",
IF(OR(F2406="Apr",F2406="May",F2406="Jun"),"Q2",
IF(OR(F2406="Jul",F2406="Aug",F2406="Sep"),"Q3",
IF(OR(F2406="Oct",F2406="Nov",F2406="Dec"),"Q4",""))))</f>
        <v>Q3</v>
      </c>
      <c r="H2406" t="str">
        <f>"Q"&amp;INT((MONTH(A2406)-1)/3)+1</f>
        <v>Q3</v>
      </c>
      <c r="I2406">
        <v>2014</v>
      </c>
      <c r="J2406" t="str">
        <f>IF(C2406&gt;B2406, "Bullish", IF(B2406&gt;C2406, "Bearish", "Neutral"))</f>
        <v>Bullish</v>
      </c>
      <c r="K2406" t="str">
        <f>IF(C2407&gt;C2406, "Buy", "")</f>
        <v/>
      </c>
      <c r="L2406" t="str">
        <f>IF(C2407&lt;C2406, "Sell", "")</f>
        <v>Sell</v>
      </c>
      <c r="V2406" s="4">
        <f t="shared" si="37"/>
        <v>-9.7926672372723716E-3</v>
      </c>
    </row>
    <row r="2407" spans="1:22" x14ac:dyDescent="0.25">
      <c r="A2407" s="1">
        <v>41843</v>
      </c>
      <c r="B2407">
        <v>406.125</v>
      </c>
      <c r="C2407">
        <v>418.68124390000003</v>
      </c>
      <c r="D2407">
        <v>11827336</v>
      </c>
      <c r="E2407" t="s">
        <v>10</v>
      </c>
      <c r="F2407" t="s">
        <v>18</v>
      </c>
      <c r="G2407" t="str">
        <f>IF(OR(F2407="Jan",F2407="Feb",F2407="Mar"),"Q1",
IF(OR(F2407="Apr",F2407="May",F2407="Jun"),"Q2",
IF(OR(F2407="Jul",F2407="Aug",F2407="Sep"),"Q3",
IF(OR(F2407="Oct",F2407="Nov",F2407="Dec"),"Q4",""))))</f>
        <v>Q3</v>
      </c>
      <c r="H2407" t="str">
        <f>"Q"&amp;INT((MONTH(A2407)-1)/3)+1</f>
        <v>Q3</v>
      </c>
      <c r="I2407">
        <v>2014</v>
      </c>
      <c r="J2407" t="str">
        <f>IF(C2407&gt;B2407, "Bullish", IF(B2407&gt;C2407, "Bearish", "Neutral"))</f>
        <v>Bullish</v>
      </c>
      <c r="K2407" t="str">
        <f>IF(C2408&gt;C2407, "Buy", "")</f>
        <v/>
      </c>
      <c r="L2407" t="str">
        <f>IF(C2408&lt;C2407, "Sell", "")</f>
        <v>Sell</v>
      </c>
      <c r="V2407" s="4">
        <f t="shared" si="37"/>
        <v>-3.579491039576696E-2</v>
      </c>
    </row>
    <row r="2408" spans="1:22" x14ac:dyDescent="0.25">
      <c r="A2408" s="1">
        <v>41842</v>
      </c>
      <c r="B2408">
        <v>400.625</v>
      </c>
      <c r="C2408">
        <v>404.21249390000003</v>
      </c>
      <c r="D2408">
        <v>8733360</v>
      </c>
      <c r="E2408" t="s">
        <v>9</v>
      </c>
      <c r="F2408" t="s">
        <v>18</v>
      </c>
      <c r="G2408" t="str">
        <f>IF(OR(F2408="Jan",F2408="Feb",F2408="Mar"),"Q1",
IF(OR(F2408="Apr",F2408="May",F2408="Jun"),"Q2",
IF(OR(F2408="Jul",F2408="Aug",F2408="Sep"),"Q3",
IF(OR(F2408="Oct",F2408="Nov",F2408="Dec"),"Q4",""))))</f>
        <v>Q3</v>
      </c>
      <c r="H2408" t="str">
        <f>"Q"&amp;INT((MONTH(A2408)-1)/3)+1</f>
        <v>Q3</v>
      </c>
      <c r="I2408">
        <v>2014</v>
      </c>
      <c r="J2408" t="str">
        <f>IF(C2408&gt;B2408, "Bullish", IF(B2408&gt;C2408, "Bearish", "Neutral"))</f>
        <v>Bullish</v>
      </c>
      <c r="K2408" t="str">
        <f>IF(C2409&gt;C2408, "Buy", "")</f>
        <v/>
      </c>
      <c r="L2408" t="str">
        <f>IF(C2409&lt;C2408, "Sell", "")</f>
        <v>Sell</v>
      </c>
      <c r="V2408" s="4">
        <f t="shared" si="37"/>
        <v>-1.031024479118316E-2</v>
      </c>
    </row>
    <row r="2409" spans="1:22" x14ac:dyDescent="0.25">
      <c r="A2409" s="1">
        <v>41841</v>
      </c>
      <c r="B2409">
        <v>406.875</v>
      </c>
      <c r="C2409">
        <v>400.08749390000003</v>
      </c>
      <c r="D2409">
        <v>7435968</v>
      </c>
      <c r="E2409" t="s">
        <v>7</v>
      </c>
      <c r="F2409" t="s">
        <v>18</v>
      </c>
      <c r="G2409" t="str">
        <f>IF(OR(F2409="Jan",F2409="Feb",F2409="Mar"),"Q1",
IF(OR(F2409="Apr",F2409="May",F2409="Jun"),"Q2",
IF(OR(F2409="Jul",F2409="Aug",F2409="Sep"),"Q3",
IF(OR(F2409="Oct",F2409="Nov",F2409="Dec"),"Q4",""))))</f>
        <v>Q3</v>
      </c>
      <c r="H2409" t="str">
        <f>"Q"&amp;INT((MONTH(A2409)-1)/3)+1</f>
        <v>Q3</v>
      </c>
      <c r="I2409">
        <v>2014</v>
      </c>
      <c r="J2409" t="str">
        <f>IF(C2409&gt;B2409, "Bullish", IF(B2409&gt;C2409, "Bearish", "Neutral"))</f>
        <v>Bearish</v>
      </c>
      <c r="K2409" t="str">
        <f>IF(C2410&gt;C2409, "Buy", "")</f>
        <v>Buy</v>
      </c>
      <c r="L2409" t="str">
        <f>IF(C2410&lt;C2409, "Sell", "")</f>
        <v/>
      </c>
      <c r="V2409" s="4">
        <f t="shared" si="37"/>
        <v>1.5638725173172729E-2</v>
      </c>
    </row>
    <row r="2410" spans="1:22" x14ac:dyDescent="0.25">
      <c r="A2410" s="1">
        <v>41838</v>
      </c>
      <c r="B2410">
        <v>406.625</v>
      </c>
      <c r="C2410">
        <v>406.44375609999997</v>
      </c>
      <c r="D2410">
        <v>4098368</v>
      </c>
      <c r="E2410" t="s">
        <v>12</v>
      </c>
      <c r="F2410" t="s">
        <v>18</v>
      </c>
      <c r="G2410" t="str">
        <f>IF(OR(F2410="Jan",F2410="Feb",F2410="Mar"),"Q1",
IF(OR(F2410="Apr",F2410="May",F2410="Jun"),"Q2",
IF(OR(F2410="Jul",F2410="Aug",F2410="Sep"),"Q3",
IF(OR(F2410="Oct",F2410="Nov",F2410="Dec"),"Q4",""))))</f>
        <v>Q3</v>
      </c>
      <c r="H2410" t="str">
        <f>"Q"&amp;INT((MONTH(A2410)-1)/3)+1</f>
        <v>Q3</v>
      </c>
      <c r="I2410">
        <v>2014</v>
      </c>
      <c r="J2410" t="str">
        <f>IF(C2410&gt;B2410, "Bullish", IF(B2410&gt;C2410, "Bearish", "Neutral"))</f>
        <v>Bearish</v>
      </c>
      <c r="K2410" t="str">
        <f>IF(C2411&gt;C2410, "Buy", "")</f>
        <v/>
      </c>
      <c r="L2410" t="str">
        <f>IF(C2411&lt;C2410, "Sell", "")</f>
        <v>Sell</v>
      </c>
      <c r="V2410" s="4">
        <f t="shared" si="37"/>
        <v>-3.7816811704547153E-3</v>
      </c>
    </row>
    <row r="2411" spans="1:22" x14ac:dyDescent="0.25">
      <c r="A2411" s="1">
        <v>41837</v>
      </c>
      <c r="B2411">
        <v>407.5125122</v>
      </c>
      <c r="C2411">
        <v>404.91250609999997</v>
      </c>
      <c r="D2411">
        <v>4946672</v>
      </c>
      <c r="E2411" t="s">
        <v>11</v>
      </c>
      <c r="F2411" t="s">
        <v>18</v>
      </c>
      <c r="G2411" t="str">
        <f>IF(OR(F2411="Jan",F2411="Feb",F2411="Mar"),"Q1",
IF(OR(F2411="Apr",F2411="May",F2411="Jun"),"Q2",
IF(OR(F2411="Jul",F2411="Aug",F2411="Sep"),"Q3",
IF(OR(F2411="Oct",F2411="Nov",F2411="Dec"),"Q4",""))))</f>
        <v>Q3</v>
      </c>
      <c r="H2411" t="str">
        <f>"Q"&amp;INT((MONTH(A2411)-1)/3)+1</f>
        <v>Q3</v>
      </c>
      <c r="I2411">
        <v>2014</v>
      </c>
      <c r="J2411" t="str">
        <f>IF(C2411&gt;B2411, "Bullish", IF(B2411&gt;C2411, "Bearish", "Neutral"))</f>
        <v>Bearish</v>
      </c>
      <c r="K2411" t="str">
        <f>IF(C2412&gt;C2411, "Buy", "")</f>
        <v/>
      </c>
      <c r="L2411" t="str">
        <f>IF(C2412&lt;C2411, "Sell", "")</f>
        <v>Sell</v>
      </c>
      <c r="V2411" s="4">
        <f t="shared" si="37"/>
        <v>-3.0034527207278838E-3</v>
      </c>
    </row>
    <row r="2412" spans="1:22" x14ac:dyDescent="0.25">
      <c r="A2412" s="1">
        <v>41836</v>
      </c>
      <c r="B2412">
        <v>405</v>
      </c>
      <c r="C2412">
        <v>403.7000122</v>
      </c>
      <c r="D2412">
        <v>4589488</v>
      </c>
      <c r="E2412" t="s">
        <v>10</v>
      </c>
      <c r="F2412" t="s">
        <v>18</v>
      </c>
      <c r="G2412" t="str">
        <f>IF(OR(F2412="Jan",F2412="Feb",F2412="Mar"),"Q1",
IF(OR(F2412="Apr",F2412="May",F2412="Jun"),"Q2",
IF(OR(F2412="Jul",F2412="Aug",F2412="Sep"),"Q3",
IF(OR(F2412="Oct",F2412="Nov",F2412="Dec"),"Q4",""))))</f>
        <v>Q3</v>
      </c>
      <c r="H2412" t="str">
        <f>"Q"&amp;INT((MONTH(A2412)-1)/3)+1</f>
        <v>Q3</v>
      </c>
      <c r="I2412">
        <v>2014</v>
      </c>
      <c r="J2412" t="str">
        <f>IF(C2412&gt;B2412, "Bullish", IF(B2412&gt;C2412, "Bearish", "Neutral"))</f>
        <v>Bearish</v>
      </c>
      <c r="K2412" t="str">
        <f>IF(C2413&gt;C2412, "Buy", "")</f>
        <v/>
      </c>
      <c r="L2412" t="str">
        <f>IF(C2413&lt;C2412, "Sell", "")</f>
        <v>Sell</v>
      </c>
      <c r="V2412" s="4">
        <f t="shared" si="37"/>
        <v>-1.2246199431193588E-3</v>
      </c>
    </row>
    <row r="2413" spans="1:22" x14ac:dyDescent="0.25">
      <c r="A2413" s="1">
        <v>41835</v>
      </c>
      <c r="B2413">
        <v>404.875</v>
      </c>
      <c r="C2413">
        <v>403.2062378</v>
      </c>
      <c r="D2413">
        <v>4139800</v>
      </c>
      <c r="E2413" t="s">
        <v>9</v>
      </c>
      <c r="F2413" t="s">
        <v>18</v>
      </c>
      <c r="G2413" t="str">
        <f>IF(OR(F2413="Jan",F2413="Feb",F2413="Mar"),"Q1",
IF(OR(F2413="Apr",F2413="May",F2413="Jun"),"Q2",
IF(OR(F2413="Jul",F2413="Aug",F2413="Sep"),"Q3",
IF(OR(F2413="Oct",F2413="Nov",F2413="Dec"),"Q4",""))))</f>
        <v>Q3</v>
      </c>
      <c r="H2413" t="str">
        <f>"Q"&amp;INT((MONTH(A2413)-1)/3)+1</f>
        <v>Q3</v>
      </c>
      <c r="I2413">
        <v>2014</v>
      </c>
      <c r="J2413" t="str">
        <f>IF(C2413&gt;B2413, "Bullish", IF(B2413&gt;C2413, "Bearish", "Neutral"))</f>
        <v>Bearish</v>
      </c>
      <c r="K2413" t="str">
        <f>IF(C2414&gt;C2413, "Buy", "")</f>
        <v/>
      </c>
      <c r="L2413" t="str">
        <f>IF(C2414&lt;C2413, "Sell", "")</f>
        <v>Sell</v>
      </c>
      <c r="V2413" s="4">
        <f t="shared" si="37"/>
        <v>-1.2399113247034294E-4</v>
      </c>
    </row>
    <row r="2414" spans="1:22" x14ac:dyDescent="0.25">
      <c r="A2414" s="1">
        <v>41834</v>
      </c>
      <c r="B2414">
        <v>414.375</v>
      </c>
      <c r="C2414">
        <v>403.15625</v>
      </c>
      <c r="D2414">
        <v>8231600</v>
      </c>
      <c r="E2414" t="s">
        <v>7</v>
      </c>
      <c r="F2414" t="s">
        <v>18</v>
      </c>
      <c r="G2414" t="str">
        <f>IF(OR(F2414="Jan",F2414="Feb",F2414="Mar"),"Q1",
IF(OR(F2414="Apr",F2414="May",F2414="Jun"),"Q2",
IF(OR(F2414="Jul",F2414="Aug",F2414="Sep"),"Q3",
IF(OR(F2414="Oct",F2414="Nov",F2414="Dec"),"Q4",""))))</f>
        <v>Q3</v>
      </c>
      <c r="H2414" t="str">
        <f>"Q"&amp;INT((MONTH(A2414)-1)/3)+1</f>
        <v>Q3</v>
      </c>
      <c r="I2414">
        <v>2014</v>
      </c>
      <c r="J2414" t="str">
        <f>IF(C2414&gt;B2414, "Bullish", IF(B2414&gt;C2414, "Bearish", "Neutral"))</f>
        <v>Bearish</v>
      </c>
      <c r="K2414" t="str">
        <f>IF(C2415&gt;C2414, "Buy", "")</f>
        <v>Buy</v>
      </c>
      <c r="L2414" t="str">
        <f>IF(C2415&lt;C2414, "Sell", "")</f>
        <v/>
      </c>
      <c r="V2414" s="4">
        <f t="shared" si="37"/>
        <v>3.0481086190297744E-2</v>
      </c>
    </row>
    <row r="2415" spans="1:22" x14ac:dyDescent="0.25">
      <c r="A2415" s="1">
        <v>41831</v>
      </c>
      <c r="B2415">
        <v>425.1749878</v>
      </c>
      <c r="C2415">
        <v>415.8312378</v>
      </c>
      <c r="D2415">
        <v>15826360</v>
      </c>
      <c r="E2415" t="s">
        <v>12</v>
      </c>
      <c r="F2415" t="s">
        <v>18</v>
      </c>
      <c r="G2415" t="str">
        <f>IF(OR(F2415="Jan",F2415="Feb",F2415="Mar"),"Q1",
IF(OR(F2415="Apr",F2415="May",F2415="Jun"),"Q2",
IF(OR(F2415="Jul",F2415="Aug",F2415="Sep"),"Q3",
IF(OR(F2415="Oct",F2415="Nov",F2415="Dec"),"Q4",""))))</f>
        <v>Q3</v>
      </c>
      <c r="H2415" t="str">
        <f>"Q"&amp;INT((MONTH(A2415)-1)/3)+1</f>
        <v>Q3</v>
      </c>
      <c r="I2415">
        <v>2014</v>
      </c>
      <c r="J2415" t="str">
        <f>IF(C2415&gt;B2415, "Bullish", IF(B2415&gt;C2415, "Bearish", "Neutral"))</f>
        <v>Bearish</v>
      </c>
      <c r="K2415" t="str">
        <f>IF(C2416&gt;C2415, "Buy", "")</f>
        <v/>
      </c>
      <c r="L2415" t="str">
        <f>IF(C2416&lt;C2415, "Sell", "")</f>
        <v>Sell</v>
      </c>
      <c r="V2415" s="4">
        <f t="shared" si="37"/>
        <v>-1.0310672610064865E-2</v>
      </c>
    </row>
    <row r="2416" spans="1:22" x14ac:dyDescent="0.25">
      <c r="A2416" s="1">
        <v>41830</v>
      </c>
      <c r="B2416">
        <v>414.375</v>
      </c>
      <c r="C2416">
        <v>411.58749390000003</v>
      </c>
      <c r="D2416">
        <v>11345616</v>
      </c>
      <c r="E2416" t="s">
        <v>11</v>
      </c>
      <c r="F2416" t="s">
        <v>18</v>
      </c>
      <c r="G2416" t="str">
        <f>IF(OR(F2416="Jan",F2416="Feb",F2416="Mar"),"Q1",
IF(OR(F2416="Apr",F2416="May",F2416="Jun"),"Q2",
IF(OR(F2416="Jul",F2416="Aug",F2416="Sep"),"Q3",
IF(OR(F2416="Oct",F2416="Nov",F2416="Dec"),"Q4",""))))</f>
        <v>Q3</v>
      </c>
      <c r="H2416" t="str">
        <f>"Q"&amp;INT((MONTH(A2416)-1)/3)+1</f>
        <v>Q3</v>
      </c>
      <c r="I2416">
        <v>2014</v>
      </c>
      <c r="J2416" t="str">
        <f>IF(C2416&gt;B2416, "Bullish", IF(B2416&gt;C2416, "Bearish", "Neutral"))</f>
        <v>Bearish</v>
      </c>
      <c r="K2416" t="str">
        <f>IF(C2417&gt;C2416, "Buy", "")</f>
        <v>Buy</v>
      </c>
      <c r="L2416" t="str">
        <f>IF(C2417&lt;C2416, "Sell", "")</f>
        <v/>
      </c>
      <c r="V2416" s="4">
        <f t="shared" si="37"/>
        <v>5.3318065701860803E-3</v>
      </c>
    </row>
    <row r="2417" spans="1:22" x14ac:dyDescent="0.25">
      <c r="A2417" s="1">
        <v>41829</v>
      </c>
      <c r="B2417">
        <v>416.25</v>
      </c>
      <c r="C2417">
        <v>413.7937622</v>
      </c>
      <c r="D2417">
        <v>8270752</v>
      </c>
      <c r="E2417" t="s">
        <v>10</v>
      </c>
      <c r="F2417" t="s">
        <v>18</v>
      </c>
      <c r="G2417" t="str">
        <f>IF(OR(F2417="Jan",F2417="Feb",F2417="Mar"),"Q1",
IF(OR(F2417="Apr",F2417="May",F2417="Jun"),"Q2",
IF(OR(F2417="Jul",F2417="Aug",F2417="Sep"),"Q3",
IF(OR(F2417="Oct",F2417="Nov",F2417="Dec"),"Q4",""))))</f>
        <v>Q3</v>
      </c>
      <c r="H2417" t="str">
        <f>"Q"&amp;INT((MONTH(A2417)-1)/3)+1</f>
        <v>Q3</v>
      </c>
      <c r="I2417">
        <v>2014</v>
      </c>
      <c r="J2417" t="str">
        <f>IF(C2417&gt;B2417, "Bullish", IF(B2417&gt;C2417, "Bearish", "Neutral"))</f>
        <v>Bearish</v>
      </c>
      <c r="K2417" t="str">
        <f>IF(C2418&gt;C2417, "Buy", "")</f>
        <v>Buy</v>
      </c>
      <c r="L2417" t="str">
        <f>IF(C2418&lt;C2417, "Sell", "")</f>
        <v/>
      </c>
      <c r="V2417" s="4">
        <f t="shared" si="37"/>
        <v>9.5147751383516596E-3</v>
      </c>
    </row>
    <row r="2418" spans="1:22" x14ac:dyDescent="0.25">
      <c r="A2418" s="1">
        <v>41828</v>
      </c>
      <c r="B2418">
        <v>418.625</v>
      </c>
      <c r="C2418">
        <v>417.7687378</v>
      </c>
      <c r="D2418">
        <v>11460480</v>
      </c>
      <c r="E2418" t="s">
        <v>9</v>
      </c>
      <c r="F2418" t="s">
        <v>18</v>
      </c>
      <c r="G2418" t="str">
        <f>IF(OR(F2418="Jan",F2418="Feb",F2418="Mar"),"Q1",
IF(OR(F2418="Apr",F2418="May",F2418="Jun"),"Q2",
IF(OR(F2418="Jul",F2418="Aug",F2418="Sep"),"Q3",
IF(OR(F2418="Oct",F2418="Nov",F2418="Dec"),"Q4",""))))</f>
        <v>Q3</v>
      </c>
      <c r="H2418" t="str">
        <f>"Q"&amp;INT((MONTH(A2418)-1)/3)+1</f>
        <v>Q3</v>
      </c>
      <c r="I2418">
        <v>2014</v>
      </c>
      <c r="J2418" t="str">
        <f>IF(C2418&gt;B2418, "Bullish", IF(B2418&gt;C2418, "Bearish", "Neutral"))</f>
        <v>Bearish</v>
      </c>
      <c r="K2418" t="str">
        <f>IF(C2419&gt;C2418, "Buy", "")</f>
        <v>Buy</v>
      </c>
      <c r="L2418" t="str">
        <f>IF(C2419&lt;C2418, "Sell", "")</f>
        <v/>
      </c>
      <c r="V2418" s="4">
        <f t="shared" si="37"/>
        <v>9.8642898508062441E-4</v>
      </c>
    </row>
    <row r="2419" spans="1:22" x14ac:dyDescent="0.25">
      <c r="A2419" s="1">
        <v>41827</v>
      </c>
      <c r="B2419">
        <v>408.125</v>
      </c>
      <c r="C2419">
        <v>418.18124390000003</v>
      </c>
      <c r="D2419">
        <v>11638312</v>
      </c>
      <c r="E2419" t="s">
        <v>7</v>
      </c>
      <c r="F2419" t="s">
        <v>18</v>
      </c>
      <c r="G2419" t="str">
        <f>IF(OR(F2419="Jan",F2419="Feb",F2419="Mar"),"Q1",
IF(OR(F2419="Apr",F2419="May",F2419="Jun"),"Q2",
IF(OR(F2419="Jul",F2419="Aug",F2419="Sep"),"Q3",
IF(OR(F2419="Oct",F2419="Nov",F2419="Dec"),"Q4",""))))</f>
        <v>Q3</v>
      </c>
      <c r="H2419" t="str">
        <f>"Q"&amp;INT((MONTH(A2419)-1)/3)+1</f>
        <v>Q3</v>
      </c>
      <c r="I2419">
        <v>2014</v>
      </c>
      <c r="J2419" t="str">
        <f>IF(C2419&gt;B2419, "Bullish", IF(B2419&gt;C2419, "Bearish", "Neutral"))</f>
        <v>Bullish</v>
      </c>
      <c r="K2419" t="str">
        <f>IF(C2420&gt;C2419, "Buy", "")</f>
        <v/>
      </c>
      <c r="L2419" t="str">
        <f>IF(C2420&lt;C2419, "Sell", "")</f>
        <v>Sell</v>
      </c>
      <c r="V2419" s="4">
        <f t="shared" si="37"/>
        <v>-3.0653584157456185E-2</v>
      </c>
    </row>
    <row r="2420" spans="1:22" x14ac:dyDescent="0.25">
      <c r="A2420" s="1">
        <v>41824</v>
      </c>
      <c r="B2420">
        <v>400.00625609999997</v>
      </c>
      <c r="C2420">
        <v>405.74374390000003</v>
      </c>
      <c r="D2420">
        <v>5752968</v>
      </c>
      <c r="E2420" t="s">
        <v>12</v>
      </c>
      <c r="F2420" t="s">
        <v>18</v>
      </c>
      <c r="G2420" t="str">
        <f>IF(OR(F2420="Jan",F2420="Feb",F2420="Mar"),"Q1",
IF(OR(F2420="Apr",F2420="May",F2420="Jun"),"Q2",
IF(OR(F2420="Jul",F2420="Aug",F2420="Sep"),"Q3",
IF(OR(F2420="Oct",F2420="Nov",F2420="Dec"),"Q4",""))))</f>
        <v>Q3</v>
      </c>
      <c r="H2420" t="str">
        <f>"Q"&amp;INT((MONTH(A2420)-1)/3)+1</f>
        <v>Q3</v>
      </c>
      <c r="I2420">
        <v>2014</v>
      </c>
      <c r="J2420" t="str">
        <f>IF(C2420&gt;B2420, "Bullish", IF(B2420&gt;C2420, "Bearish", "Neutral"))</f>
        <v>Bullish</v>
      </c>
      <c r="K2420" t="str">
        <f>IF(C2421&gt;C2420, "Buy", "")</f>
        <v/>
      </c>
      <c r="L2420" t="str">
        <f>IF(C2421&lt;C2420, "Sell", "")</f>
        <v>Sell</v>
      </c>
      <c r="V2420" s="4">
        <f t="shared" si="37"/>
        <v>-1.0978914422328782E-2</v>
      </c>
    </row>
    <row r="2421" spans="1:22" x14ac:dyDescent="0.25">
      <c r="A2421" s="1">
        <v>41823</v>
      </c>
      <c r="B2421">
        <v>401.27499390000003</v>
      </c>
      <c r="C2421">
        <v>401.33749390000003</v>
      </c>
      <c r="D2421">
        <v>7504912</v>
      </c>
      <c r="E2421" t="s">
        <v>11</v>
      </c>
      <c r="F2421" t="s">
        <v>18</v>
      </c>
      <c r="G2421" t="str">
        <f>IF(OR(F2421="Jan",F2421="Feb",F2421="Mar"),"Q1",
IF(OR(F2421="Apr",F2421="May",F2421="Jun"),"Q2",
IF(OR(F2421="Jul",F2421="Aug",F2421="Sep"),"Q3",
IF(OR(F2421="Oct",F2421="Nov",F2421="Dec"),"Q4",""))))</f>
        <v>Q3</v>
      </c>
      <c r="H2421" t="str">
        <f>"Q"&amp;INT((MONTH(A2421)-1)/3)+1</f>
        <v>Q3</v>
      </c>
      <c r="I2421">
        <v>2014</v>
      </c>
      <c r="J2421" t="str">
        <f>IF(C2421&gt;B2421, "Bullish", IF(B2421&gt;C2421, "Bearish", "Neutral"))</f>
        <v>Bullish</v>
      </c>
      <c r="K2421" t="str">
        <f>IF(C2422&gt;C2421, "Buy", "")</f>
        <v>Buy</v>
      </c>
      <c r="L2421" t="str">
        <f>IF(C2422&lt;C2421, "Sell", "")</f>
        <v/>
      </c>
      <c r="V2421" s="4">
        <f t="shared" si="37"/>
        <v>1.4306899916592232E-3</v>
      </c>
    </row>
    <row r="2422" spans="1:22" x14ac:dyDescent="0.25">
      <c r="A2422" s="1">
        <v>41822</v>
      </c>
      <c r="B2422">
        <v>401.5</v>
      </c>
      <c r="C2422">
        <v>401.91250609999997</v>
      </c>
      <c r="D2422">
        <v>6119632</v>
      </c>
      <c r="E2422" t="s">
        <v>10</v>
      </c>
      <c r="F2422" t="s">
        <v>18</v>
      </c>
      <c r="G2422" t="str">
        <f>IF(OR(F2422="Jan",F2422="Feb",F2422="Mar"),"Q1",
IF(OR(F2422="Apr",F2422="May",F2422="Jun"),"Q2",
IF(OR(F2422="Jul",F2422="Aug",F2422="Sep"),"Q3",
IF(OR(F2422="Oct",F2422="Nov",F2422="Dec"),"Q4",""))))</f>
        <v>Q3</v>
      </c>
      <c r="H2422" t="str">
        <f>"Q"&amp;INT((MONTH(A2422)-1)/3)+1</f>
        <v>Q3</v>
      </c>
      <c r="I2422">
        <v>2014</v>
      </c>
      <c r="J2422" t="str">
        <f>IF(C2422&gt;B2422, "Bullish", IF(B2422&gt;C2422, "Bearish", "Neutral"))</f>
        <v>Bullish</v>
      </c>
      <c r="K2422" t="str">
        <f>IF(C2423&gt;C2422, "Buy", "")</f>
        <v>Buy</v>
      </c>
      <c r="L2422" t="str">
        <f>IF(C2423&lt;C2422, "Sell", "")</f>
        <v/>
      </c>
      <c r="V2422" s="4">
        <f t="shared" si="37"/>
        <v>1.7851321503502124E-3</v>
      </c>
    </row>
    <row r="2423" spans="1:22" x14ac:dyDescent="0.25">
      <c r="A2423" s="1">
        <v>41821</v>
      </c>
      <c r="B2423">
        <v>405.625</v>
      </c>
      <c r="C2423">
        <v>402.63125609999997</v>
      </c>
      <c r="D2423">
        <v>4662512</v>
      </c>
      <c r="E2423" t="s">
        <v>9</v>
      </c>
      <c r="F2423" t="s">
        <v>18</v>
      </c>
      <c r="G2423" t="str">
        <f>IF(OR(F2423="Jan",F2423="Feb",F2423="Mar"),"Q1",
IF(OR(F2423="Apr",F2423="May",F2423="Jun"),"Q2",
IF(OR(F2423="Jul",F2423="Aug",F2423="Sep"),"Q3",
IF(OR(F2423="Oct",F2423="Nov",F2423="Dec"),"Q4",""))))</f>
        <v>Q3</v>
      </c>
      <c r="H2423" t="str">
        <f>"Q"&amp;INT((MONTH(A2423)-1)/3)+1</f>
        <v>Q3</v>
      </c>
      <c r="I2423">
        <v>2014</v>
      </c>
      <c r="J2423" t="str">
        <f>IF(C2423&gt;B2423, "Bullish", IF(B2423&gt;C2423, "Bearish", "Neutral"))</f>
        <v>Bearish</v>
      </c>
      <c r="K2423" t="str">
        <f>IF(C2424&gt;C2423, "Buy", "")</f>
        <v>Buy</v>
      </c>
      <c r="L2423" t="str">
        <f>IF(C2424&lt;C2423, "Sell", "")</f>
        <v/>
      </c>
      <c r="V2423" s="4">
        <f t="shared" si="37"/>
        <v>1.0597287549831018E-2</v>
      </c>
    </row>
    <row r="2424" spans="1:22" x14ac:dyDescent="0.25">
      <c r="A2424" s="1">
        <v>41820</v>
      </c>
      <c r="B2424">
        <v>402.5</v>
      </c>
      <c r="C2424">
        <v>406.94375609999997</v>
      </c>
      <c r="D2424">
        <v>7290576</v>
      </c>
      <c r="E2424" t="s">
        <v>7</v>
      </c>
      <c r="F2424" t="s">
        <v>17</v>
      </c>
      <c r="G2424" t="str">
        <f>IF(OR(F2424="Jan",F2424="Feb",F2424="Mar"),"Q1",
IF(OR(F2424="Apr",F2424="May",F2424="Jun"),"Q2",
IF(OR(F2424="Jul",F2424="Aug",F2424="Sep"),"Q3",
IF(OR(F2424="Oct",F2424="Nov",F2424="Dec"),"Q4",""))))</f>
        <v>Q2</v>
      </c>
      <c r="H2424" t="str">
        <f>"Q"&amp;INT((MONTH(A2424)-1)/3)+1</f>
        <v>Q2</v>
      </c>
      <c r="I2424">
        <v>2014</v>
      </c>
      <c r="J2424" t="str">
        <f>IF(C2424&gt;B2424, "Bullish", IF(B2424&gt;C2424, "Bearish", "Neutral"))</f>
        <v>Bullish</v>
      </c>
      <c r="K2424" t="str">
        <f>IF(C2425&gt;C2424, "Buy", "")</f>
        <v/>
      </c>
      <c r="L2424" t="str">
        <f>IF(C2425&lt;C2424, "Sell", "")</f>
        <v>Sell</v>
      </c>
      <c r="V2424" s="4">
        <f t="shared" si="37"/>
        <v>-9.973986279537406E-3</v>
      </c>
    </row>
    <row r="2425" spans="1:22" x14ac:dyDescent="0.25">
      <c r="A2425" s="1">
        <v>41817</v>
      </c>
      <c r="B2425">
        <v>400</v>
      </c>
      <c r="C2425">
        <v>402.9249878</v>
      </c>
      <c r="D2425">
        <v>6890744</v>
      </c>
      <c r="E2425" t="s">
        <v>12</v>
      </c>
      <c r="F2425" t="s">
        <v>17</v>
      </c>
      <c r="G2425" t="str">
        <f>IF(OR(F2425="Jan",F2425="Feb",F2425="Mar"),"Q1",
IF(OR(F2425="Apr",F2425="May",F2425="Jun"),"Q2",
IF(OR(F2425="Jul",F2425="Aug",F2425="Sep"),"Q3",
IF(OR(F2425="Oct",F2425="Nov",F2425="Dec"),"Q4",""))))</f>
        <v>Q2</v>
      </c>
      <c r="H2425" t="str">
        <f>"Q"&amp;INT((MONTH(A2425)-1)/3)+1</f>
        <v>Q2</v>
      </c>
      <c r="I2425">
        <v>2014</v>
      </c>
      <c r="J2425" t="str">
        <f>IF(C2425&gt;B2425, "Bullish", IF(B2425&gt;C2425, "Bearish", "Neutral"))</f>
        <v>Bullish</v>
      </c>
      <c r="K2425" t="str">
        <f>IF(C2426&gt;C2425, "Buy", "")</f>
        <v/>
      </c>
      <c r="L2425" t="str">
        <f>IF(C2426&lt;C2425, "Sell", "")</f>
        <v>Sell</v>
      </c>
      <c r="V2425" s="4">
        <f t="shared" si="37"/>
        <v>-1.2851501146897084E-2</v>
      </c>
    </row>
    <row r="2426" spans="1:22" x14ac:dyDescent="0.25">
      <c r="A2426" s="1">
        <v>41816</v>
      </c>
      <c r="B2426">
        <v>402.5</v>
      </c>
      <c r="C2426">
        <v>397.8125</v>
      </c>
      <c r="D2426">
        <v>7376552</v>
      </c>
      <c r="E2426" t="s">
        <v>11</v>
      </c>
      <c r="F2426" t="s">
        <v>17</v>
      </c>
      <c r="G2426" t="str">
        <f>IF(OR(F2426="Jan",F2426="Feb",F2426="Mar"),"Q1",
IF(OR(F2426="Apr",F2426="May",F2426="Jun"),"Q2",
IF(OR(F2426="Jul",F2426="Aug",F2426="Sep"),"Q3",
IF(OR(F2426="Oct",F2426="Nov",F2426="Dec"),"Q4",""))))</f>
        <v>Q2</v>
      </c>
      <c r="H2426" t="str">
        <f>"Q"&amp;INT((MONTH(A2426)-1)/3)+1</f>
        <v>Q2</v>
      </c>
      <c r="I2426">
        <v>2014</v>
      </c>
      <c r="J2426" t="str">
        <f>IF(C2426&gt;B2426, "Bullish", IF(B2426&gt;C2426, "Bearish", "Neutral"))</f>
        <v>Bearish</v>
      </c>
      <c r="K2426" t="str">
        <f>IF(C2427&gt;C2426, "Buy", "")</f>
        <v>Buy</v>
      </c>
      <c r="L2426" t="str">
        <f>IF(C2427&lt;C2426, "Sell", "")</f>
        <v/>
      </c>
      <c r="V2426" s="4">
        <f t="shared" si="37"/>
        <v>8.9528999610743489E-3</v>
      </c>
    </row>
    <row r="2427" spans="1:22" x14ac:dyDescent="0.25">
      <c r="A2427" s="1">
        <v>41815</v>
      </c>
      <c r="B2427">
        <v>405.625</v>
      </c>
      <c r="C2427">
        <v>401.40625</v>
      </c>
      <c r="D2427">
        <v>6433520</v>
      </c>
      <c r="E2427" t="s">
        <v>10</v>
      </c>
      <c r="F2427" t="s">
        <v>17</v>
      </c>
      <c r="G2427" t="str">
        <f>IF(OR(F2427="Jan",F2427="Feb",F2427="Mar"),"Q1",
IF(OR(F2427="Apr",F2427="May",F2427="Jun"),"Q2",
IF(OR(F2427="Jul",F2427="Aug",F2427="Sep"),"Q3",
IF(OR(F2427="Oct",F2427="Nov",F2427="Dec"),"Q4",""))))</f>
        <v>Q2</v>
      </c>
      <c r="H2427" t="str">
        <f>"Q"&amp;INT((MONTH(A2427)-1)/3)+1</f>
        <v>Q2</v>
      </c>
      <c r="I2427">
        <v>2014</v>
      </c>
      <c r="J2427" t="str">
        <f>IF(C2427&gt;B2427, "Bullish", IF(B2427&gt;C2427, "Bearish", "Neutral"))</f>
        <v>Bearish</v>
      </c>
      <c r="K2427" t="str">
        <f>IF(C2428&gt;C2427, "Buy", "")</f>
        <v/>
      </c>
      <c r="L2427" t="str">
        <f>IF(C2428&lt;C2427, "Sell", "")</f>
        <v>Sell</v>
      </c>
      <c r="V2427" s="4">
        <f t="shared" si="37"/>
        <v>-2.3253483633570182E-3</v>
      </c>
    </row>
    <row r="2428" spans="1:22" x14ac:dyDescent="0.25">
      <c r="A2428" s="1">
        <v>41814</v>
      </c>
      <c r="B2428">
        <v>403.75</v>
      </c>
      <c r="C2428">
        <v>400.47500609999997</v>
      </c>
      <c r="D2428">
        <v>10638024</v>
      </c>
      <c r="E2428" t="s">
        <v>9</v>
      </c>
      <c r="F2428" t="s">
        <v>17</v>
      </c>
      <c r="G2428" t="str">
        <f>IF(OR(F2428="Jan",F2428="Feb",F2428="Mar"),"Q1",
IF(OR(F2428="Apr",F2428="May",F2428="Jun"),"Q2",
IF(OR(F2428="Jul",F2428="Aug",F2428="Sep"),"Q3",
IF(OR(F2428="Oct",F2428="Nov",F2428="Dec"),"Q4",""))))</f>
        <v>Q2</v>
      </c>
      <c r="H2428" t="str">
        <f>"Q"&amp;INT((MONTH(A2428)-1)/3)+1</f>
        <v>Q2</v>
      </c>
      <c r="I2428">
        <v>2014</v>
      </c>
      <c r="J2428" t="str">
        <f>IF(C2428&gt;B2428, "Bullish", IF(B2428&gt;C2428, "Bearish", "Neutral"))</f>
        <v>Bearish</v>
      </c>
      <c r="K2428" t="str">
        <f>IF(C2429&gt;C2428, "Buy", "")</f>
        <v>Buy</v>
      </c>
      <c r="L2428" t="str">
        <f>IF(C2429&lt;C2428, "Sell", "")</f>
        <v/>
      </c>
      <c r="V2428" s="4">
        <f t="shared" si="37"/>
        <v>8.8939071525505654E-3</v>
      </c>
    </row>
    <row r="2429" spans="1:22" x14ac:dyDescent="0.25">
      <c r="A2429" s="1">
        <v>41813</v>
      </c>
      <c r="B2429">
        <v>412.5</v>
      </c>
      <c r="C2429">
        <v>404.06875609999997</v>
      </c>
      <c r="D2429">
        <v>6328112</v>
      </c>
      <c r="E2429" t="s">
        <v>7</v>
      </c>
      <c r="F2429" t="s">
        <v>17</v>
      </c>
      <c r="G2429" t="str">
        <f>IF(OR(F2429="Jan",F2429="Feb",F2429="Mar"),"Q1",
IF(OR(F2429="Apr",F2429="May",F2429="Jun"),"Q2",
IF(OR(F2429="Jul",F2429="Aug",F2429="Sep"),"Q3",
IF(OR(F2429="Oct",F2429="Nov",F2429="Dec"),"Q4",""))))</f>
        <v>Q2</v>
      </c>
      <c r="H2429" t="str">
        <f>"Q"&amp;INT((MONTH(A2429)-1)/3)+1</f>
        <v>Q2</v>
      </c>
      <c r="I2429">
        <v>2014</v>
      </c>
      <c r="J2429" t="str">
        <f>IF(C2429&gt;B2429, "Bullish", IF(B2429&gt;C2429, "Bearish", "Neutral"))</f>
        <v>Bearish</v>
      </c>
      <c r="K2429" t="str">
        <f>IF(C2430&gt;C2429, "Buy", "")</f>
        <v>Buy</v>
      </c>
      <c r="L2429" t="str">
        <f>IF(C2430&lt;C2429, "Sell", "")</f>
        <v/>
      </c>
      <c r="V2429" s="4">
        <f t="shared" si="37"/>
        <v>2.5342231902128205E-2</v>
      </c>
    </row>
    <row r="2430" spans="1:22" x14ac:dyDescent="0.25">
      <c r="A2430" s="1">
        <v>41810</v>
      </c>
      <c r="B2430">
        <v>415</v>
      </c>
      <c r="C2430">
        <v>414.5750122</v>
      </c>
      <c r="D2430">
        <v>8853000</v>
      </c>
      <c r="E2430" t="s">
        <v>12</v>
      </c>
      <c r="F2430" t="s">
        <v>17</v>
      </c>
      <c r="G2430" t="str">
        <f>IF(OR(F2430="Jan",F2430="Feb",F2430="Mar"),"Q1",
IF(OR(F2430="Apr",F2430="May",F2430="Jun"),"Q2",
IF(OR(F2430="Jul",F2430="Aug",F2430="Sep"),"Q3",
IF(OR(F2430="Oct",F2430="Nov",F2430="Dec"),"Q4",""))))</f>
        <v>Q2</v>
      </c>
      <c r="H2430" t="str">
        <f>"Q"&amp;INT((MONTH(A2430)-1)/3)+1</f>
        <v>Q2</v>
      </c>
      <c r="I2430">
        <v>2014</v>
      </c>
      <c r="J2430" t="str">
        <f>IF(C2430&gt;B2430, "Bullish", IF(B2430&gt;C2430, "Bearish", "Neutral"))</f>
        <v>Bearish</v>
      </c>
      <c r="K2430" t="str">
        <f>IF(C2431&gt;C2430, "Buy", "")</f>
        <v/>
      </c>
      <c r="L2430" t="str">
        <f>IF(C2431&lt;C2430, "Sell", "")</f>
        <v>Sell</v>
      </c>
      <c r="V2430" s="4">
        <f t="shared" si="37"/>
        <v>-1.4191839543803879E-3</v>
      </c>
    </row>
    <row r="2431" spans="1:22" x14ac:dyDescent="0.25">
      <c r="A2431" s="1">
        <v>41809</v>
      </c>
      <c r="B2431">
        <v>405.7312622</v>
      </c>
      <c r="C2431">
        <v>413.9874878</v>
      </c>
      <c r="D2431">
        <v>11313704</v>
      </c>
      <c r="E2431" t="s">
        <v>11</v>
      </c>
      <c r="F2431" t="s">
        <v>17</v>
      </c>
      <c r="G2431" t="str">
        <f>IF(OR(F2431="Jan",F2431="Feb",F2431="Mar"),"Q1",
IF(OR(F2431="Apr",F2431="May",F2431="Jun"),"Q2",
IF(OR(F2431="Jul",F2431="Aug",F2431="Sep"),"Q3",
IF(OR(F2431="Oct",F2431="Nov",F2431="Dec"),"Q4",""))))</f>
        <v>Q2</v>
      </c>
      <c r="H2431" t="str">
        <f>"Q"&amp;INT((MONTH(A2431)-1)/3)+1</f>
        <v>Q2</v>
      </c>
      <c r="I2431">
        <v>2014</v>
      </c>
      <c r="J2431" t="str">
        <f>IF(C2431&gt;B2431, "Bullish", IF(B2431&gt;C2431, "Bearish", "Neutral"))</f>
        <v>Bullish</v>
      </c>
      <c r="K2431" t="str">
        <f>IF(C2432&gt;C2431, "Buy", "")</f>
        <v/>
      </c>
      <c r="L2431" t="str">
        <f>IF(C2432&lt;C2431, "Sell", "")</f>
        <v>Sell</v>
      </c>
      <c r="V2431" s="4">
        <f t="shared" si="37"/>
        <v>-2.2033606665638011E-2</v>
      </c>
    </row>
    <row r="2432" spans="1:22" x14ac:dyDescent="0.25">
      <c r="A2432" s="1">
        <v>41808</v>
      </c>
      <c r="B2432">
        <v>405.625</v>
      </c>
      <c r="C2432">
        <v>405.0625</v>
      </c>
      <c r="D2432">
        <v>9791280</v>
      </c>
      <c r="E2432" t="s">
        <v>10</v>
      </c>
      <c r="F2432" t="s">
        <v>17</v>
      </c>
      <c r="G2432" t="str">
        <f>IF(OR(F2432="Jan",F2432="Feb",F2432="Mar"),"Q1",
IF(OR(F2432="Apr",F2432="May",F2432="Jun"),"Q2",
IF(OR(F2432="Jul",F2432="Aug",F2432="Sep"),"Q3",
IF(OR(F2432="Oct",F2432="Nov",F2432="Dec"),"Q4",""))))</f>
        <v>Q2</v>
      </c>
      <c r="H2432" t="str">
        <f>"Q"&amp;INT((MONTH(A2432)-1)/3)+1</f>
        <v>Q2</v>
      </c>
      <c r="I2432">
        <v>2014</v>
      </c>
      <c r="J2432" t="str">
        <f>IF(C2432&gt;B2432, "Bullish", IF(B2432&gt;C2432, "Bearish", "Neutral"))</f>
        <v>Bearish</v>
      </c>
      <c r="K2432" t="str">
        <f>IF(C2433&gt;C2432, "Buy", "")</f>
        <v>Buy</v>
      </c>
      <c r="L2432" t="str">
        <f>IF(C2433&lt;C2432, "Sell", "")</f>
        <v/>
      </c>
      <c r="V2432" s="4">
        <f t="shared" si="37"/>
        <v>1.9557717200106893E-3</v>
      </c>
    </row>
    <row r="2433" spans="1:22" x14ac:dyDescent="0.25">
      <c r="A2433" s="1">
        <v>41807</v>
      </c>
      <c r="B2433">
        <v>406.125</v>
      </c>
      <c r="C2433">
        <v>405.8562622</v>
      </c>
      <c r="D2433">
        <v>10079392</v>
      </c>
      <c r="E2433" t="s">
        <v>9</v>
      </c>
      <c r="F2433" t="s">
        <v>17</v>
      </c>
      <c r="G2433" t="str">
        <f>IF(OR(F2433="Jan",F2433="Feb",F2433="Mar"),"Q1",
IF(OR(F2433="Apr",F2433="May",F2433="Jun"),"Q2",
IF(OR(F2433="Jul",F2433="Aug",F2433="Sep"),"Q3",
IF(OR(F2433="Oct",F2433="Nov",F2433="Dec"),"Q4",""))))</f>
        <v>Q2</v>
      </c>
      <c r="H2433" t="str">
        <f>"Q"&amp;INT((MONTH(A2433)-1)/3)+1</f>
        <v>Q2</v>
      </c>
      <c r="I2433">
        <v>2014</v>
      </c>
      <c r="J2433" t="str">
        <f>IF(C2433&gt;B2433, "Bullish", IF(B2433&gt;C2433, "Bearish", "Neutral"))</f>
        <v>Bearish</v>
      </c>
      <c r="K2433" t="str">
        <f>IF(C2434&gt;C2433, "Buy", "")</f>
        <v/>
      </c>
      <c r="L2433" t="str">
        <f>IF(C2434&lt;C2433, "Sell", "")</f>
        <v>Sell</v>
      </c>
      <c r="V2433" s="4">
        <f t="shared" si="37"/>
        <v>-8.3232750681541158E-4</v>
      </c>
    </row>
    <row r="2434" spans="1:22" x14ac:dyDescent="0.25">
      <c r="A2434" s="1">
        <v>41806</v>
      </c>
      <c r="B2434">
        <v>398.25</v>
      </c>
      <c r="C2434">
        <v>405.5187378</v>
      </c>
      <c r="D2434">
        <v>9375328</v>
      </c>
      <c r="E2434" t="s">
        <v>7</v>
      </c>
      <c r="F2434" t="s">
        <v>17</v>
      </c>
      <c r="G2434" t="str">
        <f>IF(OR(F2434="Jan",F2434="Feb",F2434="Mar"),"Q1",
IF(OR(F2434="Apr",F2434="May",F2434="Jun"),"Q2",
IF(OR(F2434="Jul",F2434="Aug",F2434="Sep"),"Q3",
IF(OR(F2434="Oct",F2434="Nov",F2434="Dec"),"Q4",""))))</f>
        <v>Q2</v>
      </c>
      <c r="H2434" t="str">
        <f>"Q"&amp;INT((MONTH(A2434)-1)/3)+1</f>
        <v>Q2</v>
      </c>
      <c r="I2434">
        <v>2014</v>
      </c>
      <c r="J2434" t="str">
        <f>IF(C2434&gt;B2434, "Bullish", IF(B2434&gt;C2434, "Bearish", "Neutral"))</f>
        <v>Bullish</v>
      </c>
      <c r="K2434" t="str">
        <f>IF(C2435&gt;C2434, "Buy", "")</f>
        <v/>
      </c>
      <c r="L2434" t="str">
        <f>IF(C2435&lt;C2434, "Sell", "")</f>
        <v>Sell</v>
      </c>
      <c r="V2434" s="4">
        <f t="shared" si="37"/>
        <v>-1.7932194038280506E-2</v>
      </c>
    </row>
    <row r="2435" spans="1:22" x14ac:dyDescent="0.25">
      <c r="A2435" s="1">
        <v>41803</v>
      </c>
      <c r="B2435">
        <v>398.5625</v>
      </c>
      <c r="C2435">
        <v>398.375</v>
      </c>
      <c r="D2435">
        <v>10151744</v>
      </c>
      <c r="E2435" t="s">
        <v>12</v>
      </c>
      <c r="F2435" t="s">
        <v>17</v>
      </c>
      <c r="G2435" t="str">
        <f>IF(OR(F2435="Jan",F2435="Feb",F2435="Mar"),"Q1",
IF(OR(F2435="Apr",F2435="May",F2435="Jun"),"Q2",
IF(OR(F2435="Jul",F2435="Aug",F2435="Sep"),"Q3",
IF(OR(F2435="Oct",F2435="Nov",F2435="Dec"),"Q4",""))))</f>
        <v>Q2</v>
      </c>
      <c r="H2435" t="str">
        <f>"Q"&amp;INT((MONTH(A2435)-1)/3)+1</f>
        <v>Q2</v>
      </c>
      <c r="I2435">
        <v>2014</v>
      </c>
      <c r="J2435" t="str">
        <f>IF(C2435&gt;B2435, "Bullish", IF(B2435&gt;C2435, "Bearish", "Neutral"))</f>
        <v>Bearish</v>
      </c>
      <c r="K2435" t="str">
        <f>IF(C2436&gt;C2435, "Buy", "")</f>
        <v/>
      </c>
      <c r="L2435" t="str">
        <f>IF(C2436&lt;C2435, "Sell", "")</f>
        <v>Sell</v>
      </c>
      <c r="V2435" s="4">
        <f t="shared" ref="V2435:V2498" si="38">(C2436-C2435)/C2436</f>
        <v>-3.7637048286897588E-3</v>
      </c>
    </row>
    <row r="2436" spans="1:22" x14ac:dyDescent="0.25">
      <c r="A2436" s="1">
        <v>41802</v>
      </c>
      <c r="B2436">
        <v>410</v>
      </c>
      <c r="C2436">
        <v>396.88125609999997</v>
      </c>
      <c r="D2436">
        <v>21128856</v>
      </c>
      <c r="E2436" t="s">
        <v>11</v>
      </c>
      <c r="F2436" t="s">
        <v>17</v>
      </c>
      <c r="G2436" t="str">
        <f>IF(OR(F2436="Jan",F2436="Feb",F2436="Mar"),"Q1",
IF(OR(F2436="Apr",F2436="May",F2436="Jun"),"Q2",
IF(OR(F2436="Jul",F2436="Aug",F2436="Sep"),"Q3",
IF(OR(F2436="Oct",F2436="Nov",F2436="Dec"),"Q4",""))))</f>
        <v>Q2</v>
      </c>
      <c r="H2436" t="str">
        <f>"Q"&amp;INT((MONTH(A2436)-1)/3)+1</f>
        <v>Q2</v>
      </c>
      <c r="I2436">
        <v>2014</v>
      </c>
      <c r="J2436" t="str">
        <f>IF(C2436&gt;B2436, "Bullish", IF(B2436&gt;C2436, "Bearish", "Neutral"))</f>
        <v>Bearish</v>
      </c>
      <c r="K2436" t="str">
        <f>IF(C2437&gt;C2436, "Buy", "")</f>
        <v>Buy</v>
      </c>
      <c r="L2436" t="str">
        <f>IF(C2437&lt;C2436, "Sell", "")</f>
        <v/>
      </c>
      <c r="V2436" s="4">
        <f t="shared" si="38"/>
        <v>5.7306741323958996E-3</v>
      </c>
    </row>
    <row r="2437" spans="1:22" x14ac:dyDescent="0.25">
      <c r="A2437" s="1">
        <v>41801</v>
      </c>
      <c r="B2437">
        <v>388.125</v>
      </c>
      <c r="C2437">
        <v>399.1687622</v>
      </c>
      <c r="D2437">
        <v>20375704</v>
      </c>
      <c r="E2437" t="s">
        <v>10</v>
      </c>
      <c r="F2437" t="s">
        <v>17</v>
      </c>
      <c r="G2437" t="str">
        <f>IF(OR(F2437="Jan",F2437="Feb",F2437="Mar"),"Q1",
IF(OR(F2437="Apr",F2437="May",F2437="Jun"),"Q2",
IF(OR(F2437="Jul",F2437="Aug",F2437="Sep"),"Q3",
IF(OR(F2437="Oct",F2437="Nov",F2437="Dec"),"Q4",""))))</f>
        <v>Q2</v>
      </c>
      <c r="H2437" t="str">
        <f>"Q"&amp;INT((MONTH(A2437)-1)/3)+1</f>
        <v>Q2</v>
      </c>
      <c r="I2437">
        <v>2014</v>
      </c>
      <c r="J2437" t="str">
        <f>IF(C2437&gt;B2437, "Bullish", IF(B2437&gt;C2437, "Bearish", "Neutral"))</f>
        <v>Bullish</v>
      </c>
      <c r="K2437" t="str">
        <f>IF(C2438&gt;C2437, "Buy", "")</f>
        <v/>
      </c>
      <c r="L2437" t="str">
        <f>IF(C2438&lt;C2437, "Sell", "")</f>
        <v>Sell</v>
      </c>
      <c r="V2437" s="4">
        <f t="shared" si="38"/>
        <v>-3.8437214103855796E-2</v>
      </c>
    </row>
    <row r="2438" spans="1:22" x14ac:dyDescent="0.25">
      <c r="A2438" s="1">
        <v>41800</v>
      </c>
      <c r="B2438">
        <v>375</v>
      </c>
      <c r="C2438">
        <v>384.3937378</v>
      </c>
      <c r="D2438">
        <v>10479176</v>
      </c>
      <c r="E2438" t="s">
        <v>9</v>
      </c>
      <c r="F2438" t="s">
        <v>17</v>
      </c>
      <c r="G2438" t="str">
        <f>IF(OR(F2438="Jan",F2438="Feb",F2438="Mar"),"Q1",
IF(OR(F2438="Apr",F2438="May",F2438="Jun"),"Q2",
IF(OR(F2438="Jul",F2438="Aug",F2438="Sep"),"Q3",
IF(OR(F2438="Oct",F2438="Nov",F2438="Dec"),"Q4",""))))</f>
        <v>Q2</v>
      </c>
      <c r="H2438" t="str">
        <f>"Q"&amp;INT((MONTH(A2438)-1)/3)+1</f>
        <v>Q2</v>
      </c>
      <c r="I2438">
        <v>2014</v>
      </c>
      <c r="J2438" t="str">
        <f>IF(C2438&gt;B2438, "Bullish", IF(B2438&gt;C2438, "Bearish", "Neutral"))</f>
        <v>Bullish</v>
      </c>
      <c r="K2438" t="str">
        <f>IF(C2439&gt;C2438, "Buy", "")</f>
        <v/>
      </c>
      <c r="L2438" t="str">
        <f>IF(C2439&lt;C2438, "Sell", "")</f>
        <v>Sell</v>
      </c>
      <c r="V2438" s="4">
        <f t="shared" si="38"/>
        <v>-2.9700799494181643E-2</v>
      </c>
    </row>
    <row r="2439" spans="1:22" x14ac:dyDescent="0.25">
      <c r="A2439" s="1">
        <v>41799</v>
      </c>
      <c r="B2439">
        <v>375.75</v>
      </c>
      <c r="C2439">
        <v>373.30624390000003</v>
      </c>
      <c r="D2439">
        <v>10858344</v>
      </c>
      <c r="E2439" t="s">
        <v>7</v>
      </c>
      <c r="F2439" t="s">
        <v>17</v>
      </c>
      <c r="G2439" t="str">
        <f>IF(OR(F2439="Jan",F2439="Feb",F2439="Mar"),"Q1",
IF(OR(F2439="Apr",F2439="May",F2439="Jun"),"Q2",
IF(OR(F2439="Jul",F2439="Aug",F2439="Sep"),"Q3",
IF(OR(F2439="Oct",F2439="Nov",F2439="Dec"),"Q4",""))))</f>
        <v>Q2</v>
      </c>
      <c r="H2439" t="str">
        <f>"Q"&amp;INT((MONTH(A2439)-1)/3)+1</f>
        <v>Q2</v>
      </c>
      <c r="I2439">
        <v>2014</v>
      </c>
      <c r="J2439" t="str">
        <f>IF(C2439&gt;B2439, "Bullish", IF(B2439&gt;C2439, "Bearish", "Neutral"))</f>
        <v>Bearish</v>
      </c>
      <c r="K2439" t="str">
        <f>IF(C2440&gt;C2439, "Buy", "")</f>
        <v>Buy</v>
      </c>
      <c r="L2439" t="str">
        <f>IF(C2440&lt;C2439, "Sell", "")</f>
        <v/>
      </c>
      <c r="V2439" s="4">
        <f t="shared" si="38"/>
        <v>5.5277459017484135E-3</v>
      </c>
    </row>
    <row r="2440" spans="1:22" x14ac:dyDescent="0.25">
      <c r="A2440" s="1">
        <v>41796</v>
      </c>
      <c r="B2440">
        <v>375.0187378</v>
      </c>
      <c r="C2440">
        <v>375.38125609999997</v>
      </c>
      <c r="D2440">
        <v>16882424</v>
      </c>
      <c r="E2440" t="s">
        <v>12</v>
      </c>
      <c r="F2440" t="s">
        <v>17</v>
      </c>
      <c r="G2440" t="str">
        <f>IF(OR(F2440="Jan",F2440="Feb",F2440="Mar"),"Q1",
IF(OR(F2440="Apr",F2440="May",F2440="Jun"),"Q2",
IF(OR(F2440="Jul",F2440="Aug",F2440="Sep"),"Q3",
IF(OR(F2440="Oct",F2440="Nov",F2440="Dec"),"Q4",""))))</f>
        <v>Q2</v>
      </c>
      <c r="H2440" t="str">
        <f>"Q"&amp;INT((MONTH(A2440)-1)/3)+1</f>
        <v>Q2</v>
      </c>
      <c r="I2440">
        <v>2014</v>
      </c>
      <c r="J2440" t="str">
        <f>IF(C2440&gt;B2440, "Bullish", IF(B2440&gt;C2440, "Bearish", "Neutral"))</f>
        <v>Bullish</v>
      </c>
      <c r="K2440" t="str">
        <f>IF(C2441&gt;C2440, "Buy", "")</f>
        <v>Buy</v>
      </c>
      <c r="L2440" t="str">
        <f>IF(C2441&lt;C2440, "Sell", "")</f>
        <v/>
      </c>
      <c r="V2440" s="4">
        <f t="shared" si="38"/>
        <v>1.2528107729886228E-2</v>
      </c>
    </row>
    <row r="2441" spans="1:22" x14ac:dyDescent="0.25">
      <c r="A2441" s="1">
        <v>41795</v>
      </c>
      <c r="B2441">
        <v>375</v>
      </c>
      <c r="C2441">
        <v>380.1437378</v>
      </c>
      <c r="D2441">
        <v>12153720</v>
      </c>
      <c r="E2441" t="s">
        <v>11</v>
      </c>
      <c r="F2441" t="s">
        <v>17</v>
      </c>
      <c r="G2441" t="str">
        <f>IF(OR(F2441="Jan",F2441="Feb",F2441="Mar"),"Q1",
IF(OR(F2441="Apr",F2441="May",F2441="Jun"),"Q2",
IF(OR(F2441="Jul",F2441="Aug",F2441="Sep"),"Q3",
IF(OR(F2441="Oct",F2441="Nov",F2441="Dec"),"Q4",""))))</f>
        <v>Q2</v>
      </c>
      <c r="H2441" t="str">
        <f>"Q"&amp;INT((MONTH(A2441)-1)/3)+1</f>
        <v>Q2</v>
      </c>
      <c r="I2441">
        <v>2014</v>
      </c>
      <c r="J2441" t="str">
        <f>IF(C2441&gt;B2441, "Bullish", IF(B2441&gt;C2441, "Bearish", "Neutral"))</f>
        <v>Bullish</v>
      </c>
      <c r="K2441" t="str">
        <f>IF(C2442&gt;C2441, "Buy", "")</f>
        <v/>
      </c>
      <c r="L2441" t="str">
        <f>IF(C2442&lt;C2441, "Sell", "")</f>
        <v>Sell</v>
      </c>
      <c r="V2441" s="4">
        <f t="shared" si="38"/>
        <v>-1.8981371217959449E-2</v>
      </c>
    </row>
    <row r="2442" spans="1:22" x14ac:dyDescent="0.25">
      <c r="A2442" s="1">
        <v>41794</v>
      </c>
      <c r="B2442">
        <v>376.875</v>
      </c>
      <c r="C2442">
        <v>373.0625</v>
      </c>
      <c r="D2442">
        <v>5508008</v>
      </c>
      <c r="E2442" t="s">
        <v>10</v>
      </c>
      <c r="F2442" t="s">
        <v>17</v>
      </c>
      <c r="G2442" t="str">
        <f>IF(OR(F2442="Jan",F2442="Feb",F2442="Mar"),"Q1",
IF(OR(F2442="Apr",F2442="May",F2442="Jun"),"Q2",
IF(OR(F2442="Jul",F2442="Aug",F2442="Sep"),"Q3",
IF(OR(F2442="Oct",F2442="Nov",F2442="Dec"),"Q4",""))))</f>
        <v>Q2</v>
      </c>
      <c r="H2442" t="str">
        <f>"Q"&amp;INT((MONTH(A2442)-1)/3)+1</f>
        <v>Q2</v>
      </c>
      <c r="I2442">
        <v>2014</v>
      </c>
      <c r="J2442" t="str">
        <f>IF(C2442&gt;B2442, "Bullish", IF(B2442&gt;C2442, "Bearish", "Neutral"))</f>
        <v>Bearish</v>
      </c>
      <c r="K2442" t="str">
        <f>IF(C2443&gt;C2442, "Buy", "")</f>
        <v>Buy</v>
      </c>
      <c r="L2442" t="str">
        <f>IF(C2443&lt;C2442, "Sell", "")</f>
        <v/>
      </c>
      <c r="V2442" s="4">
        <f t="shared" si="38"/>
        <v>1.0837846920617508E-2</v>
      </c>
    </row>
    <row r="2443" spans="1:22" x14ac:dyDescent="0.25">
      <c r="A2443" s="1">
        <v>41793</v>
      </c>
      <c r="B2443">
        <v>376</v>
      </c>
      <c r="C2443">
        <v>377.14999390000003</v>
      </c>
      <c r="D2443">
        <v>6824936</v>
      </c>
      <c r="E2443" t="s">
        <v>9</v>
      </c>
      <c r="F2443" t="s">
        <v>17</v>
      </c>
      <c r="G2443" t="str">
        <f>IF(OR(F2443="Jan",F2443="Feb",F2443="Mar"),"Q1",
IF(OR(F2443="Apr",F2443="May",F2443="Jun"),"Q2",
IF(OR(F2443="Jul",F2443="Aug",F2443="Sep"),"Q3",
IF(OR(F2443="Oct",F2443="Nov",F2443="Dec"),"Q4",""))))</f>
        <v>Q2</v>
      </c>
      <c r="H2443" t="str">
        <f>"Q"&amp;INT((MONTH(A2443)-1)/3)+1</f>
        <v>Q2</v>
      </c>
      <c r="I2443">
        <v>2014</v>
      </c>
      <c r="J2443" t="str">
        <f>IF(C2443&gt;B2443, "Bullish", IF(B2443&gt;C2443, "Bearish", "Neutral"))</f>
        <v>Bullish</v>
      </c>
      <c r="K2443" t="str">
        <f>IF(C2444&gt;C2443, "Buy", "")</f>
        <v/>
      </c>
      <c r="L2443" t="str">
        <f>IF(C2444&lt;C2443, "Sell", "")</f>
        <v>Sell</v>
      </c>
      <c r="V2443" s="4">
        <f t="shared" si="38"/>
        <v>-8.035029846221925E-3</v>
      </c>
    </row>
    <row r="2444" spans="1:22" x14ac:dyDescent="0.25">
      <c r="A2444" s="1">
        <v>41792</v>
      </c>
      <c r="B2444">
        <v>370.0625</v>
      </c>
      <c r="C2444">
        <v>374.1437378</v>
      </c>
      <c r="D2444">
        <v>6229856</v>
      </c>
      <c r="E2444" t="s">
        <v>7</v>
      </c>
      <c r="F2444" t="s">
        <v>17</v>
      </c>
      <c r="G2444" t="str">
        <f>IF(OR(F2444="Jan",F2444="Feb",F2444="Mar"),"Q1",
IF(OR(F2444="Apr",F2444="May",F2444="Jun"),"Q2",
IF(OR(F2444="Jul",F2444="Aug",F2444="Sep"),"Q3",
IF(OR(F2444="Oct",F2444="Nov",F2444="Dec"),"Q4",""))))</f>
        <v>Q2</v>
      </c>
      <c r="H2444" t="str">
        <f>"Q"&amp;INT((MONTH(A2444)-1)/3)+1</f>
        <v>Q2</v>
      </c>
      <c r="I2444">
        <v>2014</v>
      </c>
      <c r="J2444" t="str">
        <f>IF(C2444&gt;B2444, "Bullish", IF(B2444&gt;C2444, "Bearish", "Neutral"))</f>
        <v>Bullish</v>
      </c>
      <c r="K2444" t="str">
        <f>IF(C2445&gt;C2444, "Buy", "")</f>
        <v/>
      </c>
      <c r="L2444" t="str">
        <f>IF(C2445&lt;C2444, "Sell", "")</f>
        <v>Sell</v>
      </c>
      <c r="V2444" s="4">
        <f t="shared" si="38"/>
        <v>-1.828604537821257E-2</v>
      </c>
    </row>
    <row r="2445" spans="1:22" x14ac:dyDescent="0.25">
      <c r="A2445" s="1">
        <v>41789</v>
      </c>
      <c r="B2445">
        <v>367.5</v>
      </c>
      <c r="C2445">
        <v>367.4249878</v>
      </c>
      <c r="D2445">
        <v>28035616</v>
      </c>
      <c r="E2445" t="s">
        <v>12</v>
      </c>
      <c r="F2445" t="s">
        <v>16</v>
      </c>
      <c r="G2445" t="str">
        <f>IF(OR(F2445="Jan",F2445="Feb",F2445="Mar"),"Q1",
IF(OR(F2445="Apr",F2445="May",F2445="Jun"),"Q2",
IF(OR(F2445="Jul",F2445="Aug",F2445="Sep"),"Q3",
IF(OR(F2445="Oct",F2445="Nov",F2445="Dec"),"Q4",""))))</f>
        <v>Q2</v>
      </c>
      <c r="H2445" t="str">
        <f>"Q"&amp;INT((MONTH(A2445)-1)/3)+1</f>
        <v>Q2</v>
      </c>
      <c r="I2445">
        <v>2014</v>
      </c>
      <c r="J2445" t="str">
        <f>IF(C2445&gt;B2445, "Bullish", IF(B2445&gt;C2445, "Bearish", "Neutral"))</f>
        <v>Bearish</v>
      </c>
      <c r="K2445" t="str">
        <f>IF(C2446&gt;C2445, "Buy", "")</f>
        <v/>
      </c>
      <c r="L2445" t="str">
        <f>IF(C2446&lt;C2445, "Sell", "")</f>
        <v>Sell</v>
      </c>
      <c r="V2445" s="4">
        <f t="shared" si="38"/>
        <v>-5.094854641819105E-3</v>
      </c>
    </row>
    <row r="2446" spans="1:22" x14ac:dyDescent="0.25">
      <c r="A2446" s="1">
        <v>41788</v>
      </c>
      <c r="B2446">
        <v>378.125</v>
      </c>
      <c r="C2446">
        <v>365.5625</v>
      </c>
      <c r="D2446">
        <v>41341328</v>
      </c>
      <c r="E2446" t="s">
        <v>11</v>
      </c>
      <c r="F2446" t="s">
        <v>16</v>
      </c>
      <c r="G2446" t="str">
        <f>IF(OR(F2446="Jan",F2446="Feb",F2446="Mar"),"Q1",
IF(OR(F2446="Apr",F2446="May",F2446="Jun"),"Q2",
IF(OR(F2446="Jul",F2446="Aug",F2446="Sep"),"Q3",
IF(OR(F2446="Oct",F2446="Nov",F2446="Dec"),"Q4",""))))</f>
        <v>Q2</v>
      </c>
      <c r="H2446" t="str">
        <f>"Q"&amp;INT((MONTH(A2446)-1)/3)+1</f>
        <v>Q2</v>
      </c>
      <c r="I2446">
        <v>2014</v>
      </c>
      <c r="J2446" t="str">
        <f>IF(C2446&gt;B2446, "Bullish", IF(B2446&gt;C2446, "Bearish", "Neutral"))</f>
        <v>Bearish</v>
      </c>
      <c r="K2446" t="str">
        <f>IF(C2447&gt;C2446, "Buy", "")</f>
        <v>Buy</v>
      </c>
      <c r="L2446" t="str">
        <f>IF(C2447&lt;C2446, "Sell", "")</f>
        <v/>
      </c>
      <c r="V2446" s="4">
        <f t="shared" si="38"/>
        <v>7.8404199090497242E-2</v>
      </c>
    </row>
    <row r="2447" spans="1:22" x14ac:dyDescent="0.25">
      <c r="A2447" s="1">
        <v>41787</v>
      </c>
      <c r="B2447">
        <v>390.4375</v>
      </c>
      <c r="C2447">
        <v>396.66250609999997</v>
      </c>
      <c r="D2447">
        <v>5389320</v>
      </c>
      <c r="E2447" t="s">
        <v>10</v>
      </c>
      <c r="F2447" t="s">
        <v>16</v>
      </c>
      <c r="G2447" t="str">
        <f>IF(OR(F2447="Jan",F2447="Feb",F2447="Mar"),"Q1",
IF(OR(F2447="Apr",F2447="May",F2447="Jun"),"Q2",
IF(OR(F2447="Jul",F2447="Aug",F2447="Sep"),"Q3",
IF(OR(F2447="Oct",F2447="Nov",F2447="Dec"),"Q4",""))))</f>
        <v>Q2</v>
      </c>
      <c r="H2447" t="str">
        <f>"Q"&amp;INT((MONTH(A2447)-1)/3)+1</f>
        <v>Q2</v>
      </c>
      <c r="I2447">
        <v>2014</v>
      </c>
      <c r="J2447" t="str">
        <f>IF(C2447&gt;B2447, "Bullish", IF(B2447&gt;C2447, "Bearish", "Neutral"))</f>
        <v>Bullish</v>
      </c>
      <c r="K2447" t="str">
        <f>IF(C2448&gt;C2447, "Buy", "")</f>
        <v/>
      </c>
      <c r="L2447" t="str">
        <f>IF(C2448&lt;C2447, "Sell", "")</f>
        <v>Sell</v>
      </c>
      <c r="V2447" s="4">
        <f t="shared" si="38"/>
        <v>-1.2523731079223983E-2</v>
      </c>
    </row>
    <row r="2448" spans="1:22" x14ac:dyDescent="0.25">
      <c r="A2448" s="1">
        <v>41786</v>
      </c>
      <c r="B2448">
        <v>387.5</v>
      </c>
      <c r="C2448">
        <v>391.75625609999997</v>
      </c>
      <c r="D2448">
        <v>4984128</v>
      </c>
      <c r="E2448" t="s">
        <v>9</v>
      </c>
      <c r="F2448" t="s">
        <v>16</v>
      </c>
      <c r="G2448" t="str">
        <f>IF(OR(F2448="Jan",F2448="Feb",F2448="Mar"),"Q1",
IF(OR(F2448="Apr",F2448="May",F2448="Jun"),"Q2",
IF(OR(F2448="Jul",F2448="Aug",F2448="Sep"),"Q3",
IF(OR(F2448="Oct",F2448="Nov",F2448="Dec"),"Q4",""))))</f>
        <v>Q2</v>
      </c>
      <c r="H2448" t="str">
        <f>"Q"&amp;INT((MONTH(A2448)-1)/3)+1</f>
        <v>Q2</v>
      </c>
      <c r="I2448">
        <v>2014</v>
      </c>
      <c r="J2448" t="str">
        <f>IF(C2448&gt;B2448, "Bullish", IF(B2448&gt;C2448, "Bearish", "Neutral"))</f>
        <v>Bullish</v>
      </c>
      <c r="K2448" t="str">
        <f>IF(C2449&gt;C2448, "Buy", "")</f>
        <v/>
      </c>
      <c r="L2448" t="str">
        <f>IF(C2449&lt;C2448, "Sell", "")</f>
        <v>Sell</v>
      </c>
      <c r="V2448" s="4">
        <f t="shared" si="38"/>
        <v>-1.2666187364098381E-2</v>
      </c>
    </row>
    <row r="2449" spans="1:22" x14ac:dyDescent="0.25">
      <c r="A2449" s="1">
        <v>41785</v>
      </c>
      <c r="B2449">
        <v>383.875</v>
      </c>
      <c r="C2449">
        <v>386.8562622</v>
      </c>
      <c r="D2449">
        <v>5750544</v>
      </c>
      <c r="E2449" t="s">
        <v>7</v>
      </c>
      <c r="F2449" t="s">
        <v>16</v>
      </c>
      <c r="G2449" t="str">
        <f>IF(OR(F2449="Jan",F2449="Feb",F2449="Mar"),"Q1",
IF(OR(F2449="Apr",F2449="May",F2449="Jun"),"Q2",
IF(OR(F2449="Jul",F2449="Aug",F2449="Sep"),"Q3",
IF(OR(F2449="Oct",F2449="Nov",F2449="Dec"),"Q4",""))))</f>
        <v>Q2</v>
      </c>
      <c r="H2449" t="str">
        <f>"Q"&amp;INT((MONTH(A2449)-1)/3)+1</f>
        <v>Q2</v>
      </c>
      <c r="I2449">
        <v>2014</v>
      </c>
      <c r="J2449" t="str">
        <f>IF(C2449&gt;B2449, "Bullish", IF(B2449&gt;C2449, "Bearish", "Neutral"))</f>
        <v>Bullish</v>
      </c>
      <c r="K2449" t="str">
        <f>IF(C2450&gt;C2449, "Buy", "")</f>
        <v/>
      </c>
      <c r="L2449" t="str">
        <f>IF(C2450&lt;C2449, "Sell", "")</f>
        <v>Sell</v>
      </c>
      <c r="V2449" s="4">
        <f t="shared" si="38"/>
        <v>-8.2422662598027885E-3</v>
      </c>
    </row>
    <row r="2450" spans="1:22" x14ac:dyDescent="0.25">
      <c r="A2450" s="1">
        <v>41782</v>
      </c>
      <c r="B2450">
        <v>390.625</v>
      </c>
      <c r="C2450">
        <v>383.69375609999997</v>
      </c>
      <c r="D2450">
        <v>9081776</v>
      </c>
      <c r="E2450" t="s">
        <v>12</v>
      </c>
      <c r="F2450" t="s">
        <v>16</v>
      </c>
      <c r="G2450" t="str">
        <f>IF(OR(F2450="Jan",F2450="Feb",F2450="Mar"),"Q1",
IF(OR(F2450="Apr",F2450="May",F2450="Jun"),"Q2",
IF(OR(F2450="Jul",F2450="Aug",F2450="Sep"),"Q3",
IF(OR(F2450="Oct",F2450="Nov",F2450="Dec"),"Q4",""))))</f>
        <v>Q2</v>
      </c>
      <c r="H2450" t="str">
        <f>"Q"&amp;INT((MONTH(A2450)-1)/3)+1</f>
        <v>Q2</v>
      </c>
      <c r="I2450">
        <v>2014</v>
      </c>
      <c r="J2450" t="str">
        <f>IF(C2450&gt;B2450, "Bullish", IF(B2450&gt;C2450, "Bearish", "Neutral"))</f>
        <v>Bearish</v>
      </c>
      <c r="K2450" t="str">
        <f>IF(C2451&gt;C2450, "Buy", "")</f>
        <v>Buy</v>
      </c>
      <c r="L2450" t="str">
        <f>IF(C2451&lt;C2450, "Sell", "")</f>
        <v/>
      </c>
      <c r="V2450" s="4">
        <f t="shared" si="38"/>
        <v>1.4242543109949707E-2</v>
      </c>
    </row>
    <row r="2451" spans="1:22" x14ac:dyDescent="0.25">
      <c r="A2451" s="1">
        <v>41781</v>
      </c>
      <c r="B2451">
        <v>395</v>
      </c>
      <c r="C2451">
        <v>389.2374878</v>
      </c>
      <c r="D2451">
        <v>9832744</v>
      </c>
      <c r="E2451" t="s">
        <v>11</v>
      </c>
      <c r="F2451" t="s">
        <v>16</v>
      </c>
      <c r="G2451" t="str">
        <f>IF(OR(F2451="Jan",F2451="Feb",F2451="Mar"),"Q1",
IF(OR(F2451="Apr",F2451="May",F2451="Jun"),"Q2",
IF(OR(F2451="Jul",F2451="Aug",F2451="Sep"),"Q3",
IF(OR(F2451="Oct",F2451="Nov",F2451="Dec"),"Q4",""))))</f>
        <v>Q2</v>
      </c>
      <c r="H2451" t="str">
        <f>"Q"&amp;INT((MONTH(A2451)-1)/3)+1</f>
        <v>Q2</v>
      </c>
      <c r="I2451">
        <v>2014</v>
      </c>
      <c r="J2451" t="str">
        <f>IF(C2451&gt;B2451, "Bullish", IF(B2451&gt;C2451, "Bearish", "Neutral"))</f>
        <v>Bearish</v>
      </c>
      <c r="K2451" t="str">
        <f>IF(C2452&gt;C2451, "Buy", "")</f>
        <v>Buy</v>
      </c>
      <c r="L2451" t="str">
        <f>IF(C2452&lt;C2451, "Sell", "")</f>
        <v/>
      </c>
      <c r="V2451" s="4">
        <f t="shared" si="38"/>
        <v>1.368350507253174E-2</v>
      </c>
    </row>
    <row r="2452" spans="1:22" x14ac:dyDescent="0.25">
      <c r="A2452" s="1">
        <v>41780</v>
      </c>
      <c r="B2452">
        <v>389.75</v>
      </c>
      <c r="C2452">
        <v>394.6375122</v>
      </c>
      <c r="D2452">
        <v>6788304</v>
      </c>
      <c r="E2452" t="s">
        <v>10</v>
      </c>
      <c r="F2452" t="s">
        <v>16</v>
      </c>
      <c r="G2452" t="str">
        <f>IF(OR(F2452="Jan",F2452="Feb",F2452="Mar"),"Q1",
IF(OR(F2452="Apr",F2452="May",F2452="Jun"),"Q2",
IF(OR(F2452="Jul",F2452="Aug",F2452="Sep"),"Q3",
IF(OR(F2452="Oct",F2452="Nov",F2452="Dec"),"Q4",""))))</f>
        <v>Q2</v>
      </c>
      <c r="H2452" t="str">
        <f>"Q"&amp;INT((MONTH(A2452)-1)/3)+1</f>
        <v>Q2</v>
      </c>
      <c r="I2452">
        <v>2014</v>
      </c>
      <c r="J2452" t="str">
        <f>IF(C2452&gt;B2452, "Bullish", IF(B2452&gt;C2452, "Bearish", "Neutral"))</f>
        <v>Bullish</v>
      </c>
      <c r="K2452" t="str">
        <f>IF(C2453&gt;C2452, "Buy", "")</f>
        <v/>
      </c>
      <c r="L2452" t="str">
        <f>IF(C2453&lt;C2452, "Sell", "")</f>
        <v>Sell</v>
      </c>
      <c r="V2452" s="4">
        <f t="shared" si="38"/>
        <v>-1.1178062566616253E-2</v>
      </c>
    </row>
    <row r="2453" spans="1:22" x14ac:dyDescent="0.25">
      <c r="A2453" s="1">
        <v>41779</v>
      </c>
      <c r="B2453">
        <v>381.125</v>
      </c>
      <c r="C2453">
        <v>390.27499390000003</v>
      </c>
      <c r="D2453">
        <v>8787344</v>
      </c>
      <c r="E2453" t="s">
        <v>9</v>
      </c>
      <c r="F2453" t="s">
        <v>16</v>
      </c>
      <c r="G2453" t="str">
        <f>IF(OR(F2453="Jan",F2453="Feb",F2453="Mar"),"Q1",
IF(OR(F2453="Apr",F2453="May",F2453="Jun"),"Q2",
IF(OR(F2453="Jul",F2453="Aug",F2453="Sep"),"Q3",
IF(OR(F2453="Oct",F2453="Nov",F2453="Dec"),"Q4",""))))</f>
        <v>Q2</v>
      </c>
      <c r="H2453" t="str">
        <f>"Q"&amp;INT((MONTH(A2453)-1)/3)+1</f>
        <v>Q2</v>
      </c>
      <c r="I2453">
        <v>2014</v>
      </c>
      <c r="J2453" t="str">
        <f>IF(C2453&gt;B2453, "Bullish", IF(B2453&gt;C2453, "Bearish", "Neutral"))</f>
        <v>Bullish</v>
      </c>
      <c r="K2453" t="str">
        <f>IF(C2454&gt;C2453, "Buy", "")</f>
        <v/>
      </c>
      <c r="L2453" t="str">
        <f>IF(C2454&lt;C2453, "Sell", "")</f>
        <v>Sell</v>
      </c>
      <c r="V2453" s="4">
        <f t="shared" si="38"/>
        <v>-3.5538349501908421E-2</v>
      </c>
    </row>
    <row r="2454" spans="1:22" x14ac:dyDescent="0.25">
      <c r="A2454" s="1">
        <v>41778</v>
      </c>
      <c r="B2454">
        <v>399.75</v>
      </c>
      <c r="C2454">
        <v>376.88125609999997</v>
      </c>
      <c r="D2454">
        <v>17246512</v>
      </c>
      <c r="E2454" t="s">
        <v>7</v>
      </c>
      <c r="F2454" t="s">
        <v>16</v>
      </c>
      <c r="G2454" t="str">
        <f>IF(OR(F2454="Jan",F2454="Feb",F2454="Mar"),"Q1",
IF(OR(F2454="Apr",F2454="May",F2454="Jun"),"Q2",
IF(OR(F2454="Jul",F2454="Aug",F2454="Sep"),"Q3",
IF(OR(F2454="Oct",F2454="Nov",F2454="Dec"),"Q4",""))))</f>
        <v>Q2</v>
      </c>
      <c r="H2454" t="str">
        <f>"Q"&amp;INT((MONTH(A2454)-1)/3)+1</f>
        <v>Q2</v>
      </c>
      <c r="I2454">
        <v>2014</v>
      </c>
      <c r="J2454" t="str">
        <f>IF(C2454&gt;B2454, "Bullish", IF(B2454&gt;C2454, "Bearish", "Neutral"))</f>
        <v>Bearish</v>
      </c>
      <c r="K2454" t="str">
        <f>IF(C2455&gt;C2454, "Buy", "")</f>
        <v>Buy</v>
      </c>
      <c r="L2454" t="str">
        <f>IF(C2455&lt;C2454, "Sell", "")</f>
        <v/>
      </c>
      <c r="V2454" s="4">
        <f t="shared" si="38"/>
        <v>5.1140028482436664E-2</v>
      </c>
    </row>
    <row r="2455" spans="1:22" x14ac:dyDescent="0.25">
      <c r="A2455" s="1">
        <v>41775</v>
      </c>
      <c r="B2455">
        <v>412.375</v>
      </c>
      <c r="C2455">
        <v>397.19375609999997</v>
      </c>
      <c r="D2455">
        <v>14188792</v>
      </c>
      <c r="E2455" t="s">
        <v>12</v>
      </c>
      <c r="F2455" t="s">
        <v>16</v>
      </c>
      <c r="G2455" t="str">
        <f>IF(OR(F2455="Jan",F2455="Feb",F2455="Mar"),"Q1",
IF(OR(F2455="Apr",F2455="May",F2455="Jun"),"Q2",
IF(OR(F2455="Jul",F2455="Aug",F2455="Sep"),"Q3",
IF(OR(F2455="Oct",F2455="Nov",F2455="Dec"),"Q4",""))))</f>
        <v>Q2</v>
      </c>
      <c r="H2455" t="str">
        <f>"Q"&amp;INT((MONTH(A2455)-1)/3)+1</f>
        <v>Q2</v>
      </c>
      <c r="I2455">
        <v>2014</v>
      </c>
      <c r="J2455" t="str">
        <f>IF(C2455&gt;B2455, "Bullish", IF(B2455&gt;C2455, "Bearish", "Neutral"))</f>
        <v>Bearish</v>
      </c>
      <c r="K2455" t="str">
        <f>IF(C2456&gt;C2455, "Buy", "")</f>
        <v>Buy</v>
      </c>
      <c r="L2455" t="str">
        <f>IF(C2456&lt;C2455, "Sell", "")</f>
        <v/>
      </c>
      <c r="V2455" s="4">
        <f t="shared" si="38"/>
        <v>2.8999649747187377E-2</v>
      </c>
    </row>
    <row r="2456" spans="1:22" x14ac:dyDescent="0.25">
      <c r="A2456" s="1">
        <v>41774</v>
      </c>
      <c r="B2456">
        <v>406.7625122</v>
      </c>
      <c r="C2456">
        <v>409.05624390000003</v>
      </c>
      <c r="D2456">
        <v>8409192</v>
      </c>
      <c r="E2456" t="s">
        <v>11</v>
      </c>
      <c r="F2456" t="s">
        <v>16</v>
      </c>
      <c r="G2456" t="str">
        <f>IF(OR(F2456="Jan",F2456="Feb",F2456="Mar"),"Q1",
IF(OR(F2456="Apr",F2456="May",F2456="Jun"),"Q2",
IF(OR(F2456="Jul",F2456="Aug",F2456="Sep"),"Q3",
IF(OR(F2456="Oct",F2456="Nov",F2456="Dec"),"Q4",""))))</f>
        <v>Q2</v>
      </c>
      <c r="H2456" t="str">
        <f>"Q"&amp;INT((MONTH(A2456)-1)/3)+1</f>
        <v>Q2</v>
      </c>
      <c r="I2456">
        <v>2014</v>
      </c>
      <c r="J2456" t="str">
        <f>IF(C2456&gt;B2456, "Bullish", IF(B2456&gt;C2456, "Bearish", "Neutral"))</f>
        <v>Bullish</v>
      </c>
      <c r="K2456" t="str">
        <f>IF(C2457&gt;C2456, "Buy", "")</f>
        <v/>
      </c>
      <c r="L2456" t="str">
        <f>IF(C2457&lt;C2456, "Sell", "")</f>
        <v>Sell</v>
      </c>
      <c r="V2456" s="4">
        <f t="shared" si="38"/>
        <v>-5.6389948218045832E-3</v>
      </c>
    </row>
    <row r="2457" spans="1:22" x14ac:dyDescent="0.25">
      <c r="A2457" s="1">
        <v>41773</v>
      </c>
      <c r="B2457">
        <v>406.28125</v>
      </c>
      <c r="C2457">
        <v>406.7625122</v>
      </c>
      <c r="D2457">
        <v>5184688</v>
      </c>
      <c r="E2457" t="s">
        <v>10</v>
      </c>
      <c r="F2457" t="s">
        <v>16</v>
      </c>
      <c r="G2457" t="str">
        <f>IF(OR(F2457="Jan",F2457="Feb",F2457="Mar"),"Q1",
IF(OR(F2457="Apr",F2457="May",F2457="Jun"),"Q2",
IF(OR(F2457="Jul",F2457="Aug",F2457="Sep"),"Q3",
IF(OR(F2457="Oct",F2457="Nov",F2457="Dec"),"Q4",""))))</f>
        <v>Q2</v>
      </c>
      <c r="H2457" t="str">
        <f>"Q"&amp;INT((MONTH(A2457)-1)/3)+1</f>
        <v>Q2</v>
      </c>
      <c r="I2457">
        <v>2014</v>
      </c>
      <c r="J2457" t="str">
        <f>IF(C2457&gt;B2457, "Bullish", IF(B2457&gt;C2457, "Bearish", "Neutral"))</f>
        <v>Bullish</v>
      </c>
      <c r="K2457" t="str">
        <f>IF(C2458&gt;C2457, "Buy", "")</f>
        <v>Buy</v>
      </c>
      <c r="L2457" t="str">
        <f>IF(C2458&lt;C2457, "Sell", "")</f>
        <v/>
      </c>
      <c r="V2457" s="4">
        <f t="shared" si="38"/>
        <v>3.4147163004364057E-3</v>
      </c>
    </row>
    <row r="2458" spans="1:22" x14ac:dyDescent="0.25">
      <c r="A2458" s="1">
        <v>41772</v>
      </c>
      <c r="B2458">
        <v>397.875</v>
      </c>
      <c r="C2458">
        <v>408.15625</v>
      </c>
      <c r="D2458">
        <v>7299968</v>
      </c>
      <c r="E2458" t="s">
        <v>9</v>
      </c>
      <c r="F2458" t="s">
        <v>16</v>
      </c>
      <c r="G2458" t="str">
        <f>IF(OR(F2458="Jan",F2458="Feb",F2458="Mar"),"Q1",
IF(OR(F2458="Apr",F2458="May",F2458="Jun"),"Q2",
IF(OR(F2458="Jul",F2458="Aug",F2458="Sep"),"Q3",
IF(OR(F2458="Oct",F2458="Nov",F2458="Dec"),"Q4",""))))</f>
        <v>Q2</v>
      </c>
      <c r="H2458" t="str">
        <f>"Q"&amp;INT((MONTH(A2458)-1)/3)+1</f>
        <v>Q2</v>
      </c>
      <c r="I2458">
        <v>2014</v>
      </c>
      <c r="J2458" t="str">
        <f>IF(C2458&gt;B2458, "Bullish", IF(B2458&gt;C2458, "Bearish", "Neutral"))</f>
        <v>Bullish</v>
      </c>
      <c r="K2458" t="str">
        <f>IF(C2459&gt;C2458, "Buy", "")</f>
        <v/>
      </c>
      <c r="L2458" t="str">
        <f>IF(C2459&lt;C2458, "Sell", "")</f>
        <v>Sell</v>
      </c>
      <c r="V2458" s="4">
        <f t="shared" si="38"/>
        <v>-2.8392774913818506E-2</v>
      </c>
    </row>
    <row r="2459" spans="1:22" x14ac:dyDescent="0.25">
      <c r="A2459" s="1">
        <v>41771</v>
      </c>
      <c r="B2459">
        <v>389.77499390000003</v>
      </c>
      <c r="C2459">
        <v>396.8875122</v>
      </c>
      <c r="D2459">
        <v>7044200</v>
      </c>
      <c r="E2459" t="s">
        <v>7</v>
      </c>
      <c r="F2459" t="s">
        <v>16</v>
      </c>
      <c r="G2459" t="str">
        <f>IF(OR(F2459="Jan",F2459="Feb",F2459="Mar"),"Q1",
IF(OR(F2459="Apr",F2459="May",F2459="Jun"),"Q2",
IF(OR(F2459="Jul",F2459="Aug",F2459="Sep"),"Q3",
IF(OR(F2459="Oct",F2459="Nov",F2459="Dec"),"Q4",""))))</f>
        <v>Q2</v>
      </c>
      <c r="H2459" t="str">
        <f>"Q"&amp;INT((MONTH(A2459)-1)/3)+1</f>
        <v>Q2</v>
      </c>
      <c r="I2459">
        <v>2014</v>
      </c>
      <c r="J2459" t="str">
        <f>IF(C2459&gt;B2459, "Bullish", IF(B2459&gt;C2459, "Bearish", "Neutral"))</f>
        <v>Bullish</v>
      </c>
      <c r="K2459" t="str">
        <f>IF(C2460&gt;C2459, "Buy", "")</f>
        <v/>
      </c>
      <c r="L2459" t="str">
        <f>IF(C2460&lt;C2459, "Sell", "")</f>
        <v>Sell</v>
      </c>
      <c r="V2459" s="4">
        <f t="shared" si="38"/>
        <v>-2.0456747625155182E-2</v>
      </c>
    </row>
    <row r="2460" spans="1:22" x14ac:dyDescent="0.25">
      <c r="A2460" s="1">
        <v>41768</v>
      </c>
      <c r="B2460">
        <v>383.125</v>
      </c>
      <c r="C2460">
        <v>388.93124390000003</v>
      </c>
      <c r="D2460">
        <v>6179400</v>
      </c>
      <c r="E2460" t="s">
        <v>12</v>
      </c>
      <c r="F2460" t="s">
        <v>16</v>
      </c>
      <c r="G2460" t="str">
        <f>IF(OR(F2460="Jan",F2460="Feb",F2460="Mar"),"Q1",
IF(OR(F2460="Apr",F2460="May",F2460="Jun"),"Q2",
IF(OR(F2460="Jul",F2460="Aug",F2460="Sep"),"Q3",
IF(OR(F2460="Oct",F2460="Nov",F2460="Dec"),"Q4",""))))</f>
        <v>Q2</v>
      </c>
      <c r="H2460" t="str">
        <f>"Q"&amp;INT((MONTH(A2460)-1)/3)+1</f>
        <v>Q2</v>
      </c>
      <c r="I2460">
        <v>2014</v>
      </c>
      <c r="J2460" t="str">
        <f>IF(C2460&gt;B2460, "Bullish", IF(B2460&gt;C2460, "Bearish", "Neutral"))</f>
        <v>Bullish</v>
      </c>
      <c r="K2460" t="str">
        <f>IF(C2461&gt;C2460, "Buy", "")</f>
        <v/>
      </c>
      <c r="L2460" t="str">
        <f>IF(C2461&lt;C2460, "Sell", "")</f>
        <v>Sell</v>
      </c>
      <c r="V2460" s="4">
        <f t="shared" si="38"/>
        <v>-1.5055590534462406E-2</v>
      </c>
    </row>
    <row r="2461" spans="1:22" x14ac:dyDescent="0.25">
      <c r="A2461" s="1">
        <v>41767</v>
      </c>
      <c r="B2461">
        <v>383.75</v>
      </c>
      <c r="C2461">
        <v>383.16250609999997</v>
      </c>
      <c r="D2461">
        <v>9161992</v>
      </c>
      <c r="E2461" t="s">
        <v>11</v>
      </c>
      <c r="F2461" t="s">
        <v>16</v>
      </c>
      <c r="G2461" t="str">
        <f>IF(OR(F2461="Jan",F2461="Feb",F2461="Mar"),"Q1",
IF(OR(F2461="Apr",F2461="May",F2461="Jun"),"Q2",
IF(OR(F2461="Jul",F2461="Aug",F2461="Sep"),"Q3",
IF(OR(F2461="Oct",F2461="Nov",F2461="Dec"),"Q4",""))))</f>
        <v>Q2</v>
      </c>
      <c r="H2461" t="str">
        <f>"Q"&amp;INT((MONTH(A2461)-1)/3)+1</f>
        <v>Q2</v>
      </c>
      <c r="I2461">
        <v>2014</v>
      </c>
      <c r="J2461" t="str">
        <f>IF(C2461&gt;B2461, "Bullish", IF(B2461&gt;C2461, "Bearish", "Neutral"))</f>
        <v>Bearish</v>
      </c>
      <c r="K2461" t="str">
        <f>IF(C2462&gt;C2461, "Buy", "")</f>
        <v>Buy</v>
      </c>
      <c r="L2461" t="str">
        <f>IF(C2462&lt;C2461, "Sell", "")</f>
        <v/>
      </c>
      <c r="V2461" s="4">
        <f t="shared" si="38"/>
        <v>6.6834522789044175E-4</v>
      </c>
    </row>
    <row r="2462" spans="1:22" x14ac:dyDescent="0.25">
      <c r="A2462" s="1">
        <v>41766</v>
      </c>
      <c r="B2462">
        <v>393.875</v>
      </c>
      <c r="C2462">
        <v>383.4187622</v>
      </c>
      <c r="D2462">
        <v>15596072</v>
      </c>
      <c r="E2462" t="s">
        <v>10</v>
      </c>
      <c r="F2462" t="s">
        <v>16</v>
      </c>
      <c r="G2462" t="str">
        <f>IF(OR(F2462="Jan",F2462="Feb",F2462="Mar"),"Q1",
IF(OR(F2462="Apr",F2462="May",F2462="Jun"),"Q2",
IF(OR(F2462="Jul",F2462="Aug",F2462="Sep"),"Q3",
IF(OR(F2462="Oct",F2462="Nov",F2462="Dec"),"Q4",""))))</f>
        <v>Q2</v>
      </c>
      <c r="H2462" t="str">
        <f>"Q"&amp;INT((MONTH(A2462)-1)/3)+1</f>
        <v>Q2</v>
      </c>
      <c r="I2462">
        <v>2014</v>
      </c>
      <c r="J2462" t="str">
        <f>IF(C2462&gt;B2462, "Bullish", IF(B2462&gt;C2462, "Bearish", "Neutral"))</f>
        <v>Bearish</v>
      </c>
      <c r="K2462" t="str">
        <f>IF(C2463&gt;C2462, "Buy", "")</f>
        <v>Buy</v>
      </c>
      <c r="L2462" t="str">
        <f>IF(C2463&lt;C2462, "Sell", "")</f>
        <v/>
      </c>
      <c r="V2462" s="4">
        <f t="shared" si="38"/>
        <v>3.0898948806766614E-2</v>
      </c>
    </row>
    <row r="2463" spans="1:22" x14ac:dyDescent="0.25">
      <c r="A2463" s="1">
        <v>41765</v>
      </c>
      <c r="B2463">
        <v>397.1124878</v>
      </c>
      <c r="C2463">
        <v>395.6437378</v>
      </c>
      <c r="D2463">
        <v>4566024</v>
      </c>
      <c r="E2463" t="s">
        <v>9</v>
      </c>
      <c r="F2463" t="s">
        <v>16</v>
      </c>
      <c r="G2463" t="str">
        <f>IF(OR(F2463="Jan",F2463="Feb",F2463="Mar"),"Q1",
IF(OR(F2463="Apr",F2463="May",F2463="Jun"),"Q2",
IF(OR(F2463="Jul",F2463="Aug",F2463="Sep"),"Q3",
IF(OR(F2463="Oct",F2463="Nov",F2463="Dec"),"Q4",""))))</f>
        <v>Q2</v>
      </c>
      <c r="H2463" t="str">
        <f>"Q"&amp;INT((MONTH(A2463)-1)/3)+1</f>
        <v>Q2</v>
      </c>
      <c r="I2463">
        <v>2014</v>
      </c>
      <c r="J2463" t="str">
        <f>IF(C2463&gt;B2463, "Bullish", IF(B2463&gt;C2463, "Bearish", "Neutral"))</f>
        <v>Bearish</v>
      </c>
      <c r="K2463" t="str">
        <f>IF(C2464&gt;C2463, "Buy", "")</f>
        <v>Buy</v>
      </c>
      <c r="L2463" t="str">
        <f>IF(C2464&lt;C2463, "Sell", "")</f>
        <v/>
      </c>
      <c r="V2463" s="4">
        <f t="shared" si="38"/>
        <v>3.6985741952786809E-3</v>
      </c>
    </row>
    <row r="2464" spans="1:22" x14ac:dyDescent="0.25">
      <c r="A2464" s="1">
        <v>41764</v>
      </c>
      <c r="B2464">
        <v>399</v>
      </c>
      <c r="C2464">
        <v>397.1124878</v>
      </c>
      <c r="D2464">
        <v>4196688</v>
      </c>
      <c r="E2464" t="s">
        <v>7</v>
      </c>
      <c r="F2464" t="s">
        <v>16</v>
      </c>
      <c r="G2464" t="str">
        <f>IF(OR(F2464="Jan",F2464="Feb",F2464="Mar"),"Q1",
IF(OR(F2464="Apr",F2464="May",F2464="Jun"),"Q2",
IF(OR(F2464="Jul",F2464="Aug",F2464="Sep"),"Q3",
IF(OR(F2464="Oct",F2464="Nov",F2464="Dec"),"Q4",""))))</f>
        <v>Q2</v>
      </c>
      <c r="H2464" t="str">
        <f>"Q"&amp;INT((MONTH(A2464)-1)/3)+1</f>
        <v>Q2</v>
      </c>
      <c r="I2464">
        <v>2014</v>
      </c>
      <c r="J2464" t="str">
        <f>IF(C2464&gt;B2464, "Bullish", IF(B2464&gt;C2464, "Bearish", "Neutral"))</f>
        <v>Bearish</v>
      </c>
      <c r="K2464" t="str">
        <f>IF(C2465&gt;C2464, "Buy", "")</f>
        <v>Buy</v>
      </c>
      <c r="L2464" t="str">
        <f>IF(C2465&lt;C2464, "Sell", "")</f>
        <v/>
      </c>
      <c r="V2464" s="4">
        <f t="shared" si="38"/>
        <v>1.3293179317547407E-2</v>
      </c>
    </row>
    <row r="2465" spans="1:22" x14ac:dyDescent="0.25">
      <c r="A2465" s="1">
        <v>41761</v>
      </c>
      <c r="B2465">
        <v>398.125</v>
      </c>
      <c r="C2465">
        <v>402.46249390000003</v>
      </c>
      <c r="D2465">
        <v>4764392</v>
      </c>
      <c r="E2465" t="s">
        <v>12</v>
      </c>
      <c r="F2465" t="s">
        <v>16</v>
      </c>
      <c r="G2465" t="str">
        <f>IF(OR(F2465="Jan",F2465="Feb",F2465="Mar"),"Q1",
IF(OR(F2465="Apr",F2465="May",F2465="Jun"),"Q2",
IF(OR(F2465="Jul",F2465="Aug",F2465="Sep"),"Q3",
IF(OR(F2465="Oct",F2465="Nov",F2465="Dec"),"Q4",""))))</f>
        <v>Q2</v>
      </c>
      <c r="H2465" t="str">
        <f>"Q"&amp;INT((MONTH(A2465)-1)/3)+1</f>
        <v>Q2</v>
      </c>
      <c r="I2465">
        <v>2014</v>
      </c>
      <c r="J2465" t="str">
        <f>IF(C2465&gt;B2465, "Bullish", IF(B2465&gt;C2465, "Bearish", "Neutral"))</f>
        <v>Bullish</v>
      </c>
      <c r="K2465" t="str">
        <f>IF(C2466&gt;C2465, "Buy", "")</f>
        <v/>
      </c>
      <c r="L2465" t="str">
        <f>IF(C2466&lt;C2465, "Sell", "")</f>
        <v>Sell</v>
      </c>
      <c r="V2465" s="4">
        <f t="shared" si="38"/>
        <v>-1.2229596894867989E-2</v>
      </c>
    </row>
    <row r="2466" spans="1:22" x14ac:dyDescent="0.25">
      <c r="A2466" s="1">
        <v>41759</v>
      </c>
      <c r="B2466">
        <v>397.2062378</v>
      </c>
      <c r="C2466">
        <v>397.60000609999997</v>
      </c>
      <c r="D2466">
        <v>7741936</v>
      </c>
      <c r="E2466" t="s">
        <v>10</v>
      </c>
      <c r="F2466" t="s">
        <v>15</v>
      </c>
      <c r="G2466" t="str">
        <f>IF(OR(F2466="Jan",F2466="Feb",F2466="Mar"),"Q1",
IF(OR(F2466="Apr",F2466="May",F2466="Jun"),"Q2",
IF(OR(F2466="Jul",F2466="Aug",F2466="Sep"),"Q3",
IF(OR(F2466="Oct",F2466="Nov",F2466="Dec"),"Q4",""))))</f>
        <v>Q2</v>
      </c>
      <c r="H2466" t="str">
        <f>"Q"&amp;INT((MONTH(A2466)-1)/3)+1</f>
        <v>Q2</v>
      </c>
      <c r="I2466">
        <v>2014</v>
      </c>
      <c r="J2466" t="str">
        <f>IF(C2466&gt;B2466, "Bullish", IF(B2466&gt;C2466, "Bearish", "Neutral"))</f>
        <v>Bullish</v>
      </c>
      <c r="K2466" t="str">
        <f>IF(C2467&gt;C2466, "Buy", "")</f>
        <v/>
      </c>
      <c r="L2466" t="str">
        <f>IF(C2467&lt;C2466, "Sell", "")</f>
        <v>Sell</v>
      </c>
      <c r="V2466" s="4">
        <f t="shared" si="38"/>
        <v>-9.598139564156355E-4</v>
      </c>
    </row>
    <row r="2467" spans="1:22" x14ac:dyDescent="0.25">
      <c r="A2467" s="1">
        <v>41758</v>
      </c>
      <c r="B2467">
        <v>397.875</v>
      </c>
      <c r="C2467">
        <v>397.21875</v>
      </c>
      <c r="D2467">
        <v>4835464</v>
      </c>
      <c r="E2467" t="s">
        <v>9</v>
      </c>
      <c r="F2467" t="s">
        <v>15</v>
      </c>
      <c r="G2467" t="str">
        <f>IF(OR(F2467="Jan",F2467="Feb",F2467="Mar"),"Q1",
IF(OR(F2467="Apr",F2467="May",F2467="Jun"),"Q2",
IF(OR(F2467="Jul",F2467="Aug",F2467="Sep"),"Q3",
IF(OR(F2467="Oct",F2467="Nov",F2467="Dec"),"Q4",""))))</f>
        <v>Q2</v>
      </c>
      <c r="H2467" t="str">
        <f>"Q"&amp;INT((MONTH(A2467)-1)/3)+1</f>
        <v>Q2</v>
      </c>
      <c r="I2467">
        <v>2014</v>
      </c>
      <c r="J2467" t="str">
        <f>IF(C2467&gt;B2467, "Bullish", IF(B2467&gt;C2467, "Bearish", "Neutral"))</f>
        <v>Bearish</v>
      </c>
      <c r="K2467" t="str">
        <f>IF(C2468&gt;C2467, "Buy", "")</f>
        <v>Buy</v>
      </c>
      <c r="L2467" t="str">
        <f>IF(C2468&lt;C2467, "Sell", "")</f>
        <v/>
      </c>
      <c r="V2467" s="4">
        <f t="shared" si="38"/>
        <v>9.4412861783936127E-5</v>
      </c>
    </row>
    <row r="2468" spans="1:22" x14ac:dyDescent="0.25">
      <c r="A2468" s="1">
        <v>41757</v>
      </c>
      <c r="B2468">
        <v>396.125</v>
      </c>
      <c r="C2468">
        <v>397.25625609999997</v>
      </c>
      <c r="D2468">
        <v>6042480</v>
      </c>
      <c r="E2468" t="s">
        <v>7</v>
      </c>
      <c r="F2468" t="s">
        <v>15</v>
      </c>
      <c r="G2468" t="str">
        <f>IF(OR(F2468="Jan",F2468="Feb",F2468="Mar"),"Q1",
IF(OR(F2468="Apr",F2468="May",F2468="Jun"),"Q2",
IF(OR(F2468="Jul",F2468="Aug",F2468="Sep"),"Q3",
IF(OR(F2468="Oct",F2468="Nov",F2468="Dec"),"Q4",""))))</f>
        <v>Q2</v>
      </c>
      <c r="H2468" t="str">
        <f>"Q"&amp;INT((MONTH(A2468)-1)/3)+1</f>
        <v>Q2</v>
      </c>
      <c r="I2468">
        <v>2014</v>
      </c>
      <c r="J2468" t="str">
        <f>IF(C2468&gt;B2468, "Bullish", IF(B2468&gt;C2468, "Bearish", "Neutral"))</f>
        <v>Bullish</v>
      </c>
      <c r="K2468" t="str">
        <f>IF(C2469&gt;C2468, "Buy", "")</f>
        <v/>
      </c>
      <c r="L2468" t="str">
        <f>IF(C2469&lt;C2468, "Sell", "")</f>
        <v>Sell</v>
      </c>
      <c r="V2468" s="4">
        <f t="shared" si="38"/>
        <v>-7.714923556814792E-4</v>
      </c>
    </row>
    <row r="2469" spans="1:22" x14ac:dyDescent="0.25">
      <c r="A2469" s="1">
        <v>41754</v>
      </c>
      <c r="B2469">
        <v>398.5</v>
      </c>
      <c r="C2469">
        <v>396.9500122</v>
      </c>
      <c r="D2469">
        <v>5962904</v>
      </c>
      <c r="E2469" t="s">
        <v>12</v>
      </c>
      <c r="F2469" t="s">
        <v>15</v>
      </c>
      <c r="G2469" t="str">
        <f>IF(OR(F2469="Jan",F2469="Feb",F2469="Mar"),"Q1",
IF(OR(F2469="Apr",F2469="May",F2469="Jun"),"Q2",
IF(OR(F2469="Jul",F2469="Aug",F2469="Sep"),"Q3",
IF(OR(F2469="Oct",F2469="Nov",F2469="Dec"),"Q4",""))))</f>
        <v>Q2</v>
      </c>
      <c r="H2469" t="str">
        <f>"Q"&amp;INT((MONTH(A2469)-1)/3)+1</f>
        <v>Q2</v>
      </c>
      <c r="I2469">
        <v>2014</v>
      </c>
      <c r="J2469" t="str">
        <f>IF(C2469&gt;B2469, "Bullish", IF(B2469&gt;C2469, "Bearish", "Neutral"))</f>
        <v>Bearish</v>
      </c>
      <c r="K2469" t="str">
        <f>IF(C2470&gt;C2469, "Buy", "")</f>
        <v/>
      </c>
      <c r="L2469" t="str">
        <f>IF(C2470&lt;C2469, "Sell", "")</f>
        <v>Sell</v>
      </c>
      <c r="V2469" s="4">
        <f t="shared" si="38"/>
        <v>-9.2988362749017218E-4</v>
      </c>
    </row>
    <row r="2470" spans="1:22" x14ac:dyDescent="0.25">
      <c r="A2470" s="1">
        <v>41753</v>
      </c>
      <c r="B2470">
        <v>396.5812378</v>
      </c>
      <c r="C2470">
        <v>396.5812378</v>
      </c>
      <c r="D2470">
        <v>0</v>
      </c>
      <c r="E2470" t="s">
        <v>11</v>
      </c>
      <c r="F2470" t="s">
        <v>15</v>
      </c>
      <c r="G2470" t="str">
        <f>IF(OR(F2470="Jan",F2470="Feb",F2470="Mar"),"Q1",
IF(OR(F2470="Apr",F2470="May",F2470="Jun"),"Q2",
IF(OR(F2470="Jul",F2470="Aug",F2470="Sep"),"Q3",
IF(OR(F2470="Oct",F2470="Nov",F2470="Dec"),"Q4",""))))</f>
        <v>Q2</v>
      </c>
      <c r="H2470" t="str">
        <f>"Q"&amp;INT((MONTH(A2470)-1)/3)+1</f>
        <v>Q2</v>
      </c>
      <c r="I2470">
        <v>2014</v>
      </c>
      <c r="J2470" t="str">
        <f>IF(C2470&gt;B2470, "Bullish", IF(B2470&gt;C2470, "Bearish", "Neutral"))</f>
        <v>Neutral</v>
      </c>
      <c r="K2470" t="str">
        <f>IF(C2471&gt;C2470, "Buy", "")</f>
        <v/>
      </c>
      <c r="L2470" t="str">
        <f>IF(C2471&lt;C2470, "Sell", "")</f>
        <v/>
      </c>
      <c r="V2470" s="4">
        <f t="shared" si="38"/>
        <v>0</v>
      </c>
    </row>
    <row r="2471" spans="1:22" x14ac:dyDescent="0.25">
      <c r="A2471" s="1">
        <v>41752</v>
      </c>
      <c r="B2471">
        <v>396.75625609999997</v>
      </c>
      <c r="C2471">
        <v>396.5812378</v>
      </c>
      <c r="D2471">
        <v>12016720</v>
      </c>
      <c r="E2471" t="s">
        <v>10</v>
      </c>
      <c r="F2471" t="s">
        <v>15</v>
      </c>
      <c r="G2471" t="str">
        <f>IF(OR(F2471="Jan",F2471="Feb",F2471="Mar"),"Q1",
IF(OR(F2471="Apr",F2471="May",F2471="Jun"),"Q2",
IF(OR(F2471="Jul",F2471="Aug",F2471="Sep"),"Q3",
IF(OR(F2471="Oct",F2471="Nov",F2471="Dec"),"Q4",""))))</f>
        <v>Q2</v>
      </c>
      <c r="H2471" t="str">
        <f>"Q"&amp;INT((MONTH(A2471)-1)/3)+1</f>
        <v>Q2</v>
      </c>
      <c r="I2471">
        <v>2014</v>
      </c>
      <c r="J2471" t="str">
        <f>IF(C2471&gt;B2471, "Bullish", IF(B2471&gt;C2471, "Bearish", "Neutral"))</f>
        <v>Bearish</v>
      </c>
      <c r="K2471" t="str">
        <f>IF(C2472&gt;C2471, "Buy", "")</f>
        <v/>
      </c>
      <c r="L2471" t="str">
        <f>IF(C2472&lt;C2471, "Sell", "")</f>
        <v>Sell</v>
      </c>
      <c r="V2471" s="4">
        <f t="shared" si="38"/>
        <v>-6.9826863286973117E-3</v>
      </c>
    </row>
    <row r="2472" spans="1:22" x14ac:dyDescent="0.25">
      <c r="A2472" s="1">
        <v>41751</v>
      </c>
      <c r="B2472">
        <v>396.50625609999997</v>
      </c>
      <c r="C2472">
        <v>393.8312378</v>
      </c>
      <c r="D2472">
        <v>6626896</v>
      </c>
      <c r="E2472" t="s">
        <v>9</v>
      </c>
      <c r="F2472" t="s">
        <v>15</v>
      </c>
      <c r="G2472" t="str">
        <f>IF(OR(F2472="Jan",F2472="Feb",F2472="Mar"),"Q1",
IF(OR(F2472="Apr",F2472="May",F2472="Jun"),"Q2",
IF(OR(F2472="Jul",F2472="Aug",F2472="Sep"),"Q3",
IF(OR(F2472="Oct",F2472="Nov",F2472="Dec"),"Q4",""))))</f>
        <v>Q2</v>
      </c>
      <c r="H2472" t="str">
        <f>"Q"&amp;INT((MONTH(A2472)-1)/3)+1</f>
        <v>Q2</v>
      </c>
      <c r="I2472">
        <v>2014</v>
      </c>
      <c r="J2472" t="str">
        <f>IF(C2472&gt;B2472, "Bullish", IF(B2472&gt;C2472, "Bearish", "Neutral"))</f>
        <v>Bearish</v>
      </c>
      <c r="K2472" t="str">
        <f>IF(C2473&gt;C2472, "Buy", "")</f>
        <v>Buy</v>
      </c>
      <c r="L2472" t="str">
        <f>IF(C2473&lt;C2472, "Sell", "")</f>
        <v/>
      </c>
      <c r="V2472" s="4">
        <f t="shared" si="38"/>
        <v>1.0147834334568421E-2</v>
      </c>
    </row>
    <row r="2473" spans="1:22" x14ac:dyDescent="0.25">
      <c r="A2473" s="1">
        <v>41750</v>
      </c>
      <c r="B2473">
        <v>401.25</v>
      </c>
      <c r="C2473">
        <v>397.86874390000003</v>
      </c>
      <c r="D2473">
        <v>6119624</v>
      </c>
      <c r="E2473" t="s">
        <v>7</v>
      </c>
      <c r="F2473" t="s">
        <v>15</v>
      </c>
      <c r="G2473" t="str">
        <f>IF(OR(F2473="Jan",F2473="Feb",F2473="Mar"),"Q1",
IF(OR(F2473="Apr",F2473="May",F2473="Jun"),"Q2",
IF(OR(F2473="Jul",F2473="Aug",F2473="Sep"),"Q3",
IF(OR(F2473="Oct",F2473="Nov",F2473="Dec"),"Q4",""))))</f>
        <v>Q2</v>
      </c>
      <c r="H2473" t="str">
        <f>"Q"&amp;INT((MONTH(A2473)-1)/3)+1</f>
        <v>Q2</v>
      </c>
      <c r="I2473">
        <v>2014</v>
      </c>
      <c r="J2473" t="str">
        <f>IF(C2473&gt;B2473, "Bullish", IF(B2473&gt;C2473, "Bearish", "Neutral"))</f>
        <v>Bearish</v>
      </c>
      <c r="K2473" t="str">
        <f>IF(C2474&gt;C2473, "Buy", "")</f>
        <v>Buy</v>
      </c>
      <c r="L2473" t="str">
        <f>IF(C2474&lt;C2473, "Sell", "")</f>
        <v/>
      </c>
      <c r="V2473" s="4">
        <f t="shared" si="38"/>
        <v>2.8508630694624002E-3</v>
      </c>
    </row>
    <row r="2474" spans="1:22" x14ac:dyDescent="0.25">
      <c r="A2474" s="1">
        <v>41746</v>
      </c>
      <c r="B2474">
        <v>397.5</v>
      </c>
      <c r="C2474">
        <v>399.00625609999997</v>
      </c>
      <c r="D2474">
        <v>8391912</v>
      </c>
      <c r="E2474" t="s">
        <v>11</v>
      </c>
      <c r="F2474" t="s">
        <v>15</v>
      </c>
      <c r="G2474" t="str">
        <f>IF(OR(F2474="Jan",F2474="Feb",F2474="Mar"),"Q1",
IF(OR(F2474="Apr",F2474="May",F2474="Jun"),"Q2",
IF(OR(F2474="Jul",F2474="Aug",F2474="Sep"),"Q3",
IF(OR(F2474="Oct",F2474="Nov",F2474="Dec"),"Q4",""))))</f>
        <v>Q2</v>
      </c>
      <c r="H2474" t="str">
        <f>"Q"&amp;INT((MONTH(A2474)-1)/3)+1</f>
        <v>Q2</v>
      </c>
      <c r="I2474">
        <v>2014</v>
      </c>
      <c r="J2474" t="str">
        <f>IF(C2474&gt;B2474, "Bullish", IF(B2474&gt;C2474, "Bearish", "Neutral"))</f>
        <v>Bullish</v>
      </c>
      <c r="K2474" t="str">
        <f>IF(C2475&gt;C2474, "Buy", "")</f>
        <v/>
      </c>
      <c r="L2474" t="str">
        <f>IF(C2475&lt;C2474, "Sell", "")</f>
        <v>Sell</v>
      </c>
      <c r="V2474" s="4">
        <f t="shared" si="38"/>
        <v>-1.1006239338325634E-2</v>
      </c>
    </row>
    <row r="2475" spans="1:22" x14ac:dyDescent="0.25">
      <c r="A2475" s="1">
        <v>41745</v>
      </c>
      <c r="B2475">
        <v>405.24374390000003</v>
      </c>
      <c r="C2475">
        <v>394.66250609999997</v>
      </c>
      <c r="D2475">
        <v>13198304</v>
      </c>
      <c r="E2475" t="s">
        <v>10</v>
      </c>
      <c r="F2475" t="s">
        <v>15</v>
      </c>
      <c r="G2475" t="str">
        <f>IF(OR(F2475="Jan",F2475="Feb",F2475="Mar"),"Q1",
IF(OR(F2475="Apr",F2475="May",F2475="Jun"),"Q2",
IF(OR(F2475="Jul",F2475="Aug",F2475="Sep"),"Q3",
IF(OR(F2475="Oct",F2475="Nov",F2475="Dec"),"Q4",""))))</f>
        <v>Q2</v>
      </c>
      <c r="H2475" t="str">
        <f>"Q"&amp;INT((MONTH(A2475)-1)/3)+1</f>
        <v>Q2</v>
      </c>
      <c r="I2475">
        <v>2014</v>
      </c>
      <c r="J2475" t="str">
        <f>IF(C2475&gt;B2475, "Bullish", IF(B2475&gt;C2475, "Bearish", "Neutral"))</f>
        <v>Bearish</v>
      </c>
      <c r="K2475" t="str">
        <f>IF(C2476&gt;C2475, "Buy", "")</f>
        <v>Buy</v>
      </c>
      <c r="L2475" t="str">
        <f>IF(C2476&lt;C2475, "Sell", "")</f>
        <v/>
      </c>
      <c r="V2475" s="4">
        <f t="shared" si="38"/>
        <v>3.1443646378780929E-2</v>
      </c>
    </row>
    <row r="2476" spans="1:22" x14ac:dyDescent="0.25">
      <c r="A2476" s="1">
        <v>41744</v>
      </c>
      <c r="B2476">
        <v>416.52499390000003</v>
      </c>
      <c r="C2476">
        <v>407.47500609999997</v>
      </c>
      <c r="D2476">
        <v>20782384</v>
      </c>
      <c r="E2476" t="s">
        <v>9</v>
      </c>
      <c r="F2476" t="s">
        <v>15</v>
      </c>
      <c r="G2476" t="str">
        <f>IF(OR(F2476="Jan",F2476="Feb",F2476="Mar"),"Q1",
IF(OR(F2476="Apr",F2476="May",F2476="Jun"),"Q2",
IF(OR(F2476="Jul",F2476="Aug",F2476="Sep"),"Q3",
IF(OR(F2476="Oct",F2476="Nov",F2476="Dec"),"Q4",""))))</f>
        <v>Q2</v>
      </c>
      <c r="H2476" t="str">
        <f>"Q"&amp;INT((MONTH(A2476)-1)/3)+1</f>
        <v>Q2</v>
      </c>
      <c r="I2476">
        <v>2014</v>
      </c>
      <c r="J2476" t="str">
        <f>IF(C2476&gt;B2476, "Bullish", IF(B2476&gt;C2476, "Bearish", "Neutral"))</f>
        <v>Bearish</v>
      </c>
      <c r="K2476" t="str">
        <f>IF(C2477&gt;C2476, "Buy", "")</f>
        <v/>
      </c>
      <c r="L2476" t="str">
        <f>IF(C2477&lt;C2476, "Sell", "")</f>
        <v>Sell</v>
      </c>
      <c r="V2476" s="4">
        <f t="shared" si="38"/>
        <v>-7.6194758028717835E-3</v>
      </c>
    </row>
    <row r="2477" spans="1:22" x14ac:dyDescent="0.25">
      <c r="A2477" s="1">
        <v>41740</v>
      </c>
      <c r="B2477">
        <v>401.25</v>
      </c>
      <c r="C2477">
        <v>404.3937378</v>
      </c>
      <c r="D2477">
        <v>18678336</v>
      </c>
      <c r="E2477" t="s">
        <v>12</v>
      </c>
      <c r="F2477" t="s">
        <v>15</v>
      </c>
      <c r="G2477" t="str">
        <f>IF(OR(F2477="Jan",F2477="Feb",F2477="Mar"),"Q1",
IF(OR(F2477="Apr",F2477="May",F2477="Jun"),"Q2",
IF(OR(F2477="Jul",F2477="Aug",F2477="Sep"),"Q3",
IF(OR(F2477="Oct",F2477="Nov",F2477="Dec"),"Q4",""))))</f>
        <v>Q2</v>
      </c>
      <c r="H2477" t="str">
        <f>"Q"&amp;INT((MONTH(A2477)-1)/3)+1</f>
        <v>Q2</v>
      </c>
      <c r="I2477">
        <v>2014</v>
      </c>
      <c r="J2477" t="str">
        <f>IF(C2477&gt;B2477, "Bullish", IF(B2477&gt;C2477, "Bearish", "Neutral"))</f>
        <v>Bullish</v>
      </c>
      <c r="K2477" t="str">
        <f>IF(C2478&gt;C2477, "Buy", "")</f>
        <v/>
      </c>
      <c r="L2477" t="str">
        <f>IF(C2478&lt;C2477, "Sell", "")</f>
        <v>Sell</v>
      </c>
      <c r="V2477" s="4">
        <f t="shared" si="38"/>
        <v>-1.0605382893147082E-2</v>
      </c>
    </row>
    <row r="2478" spans="1:22" x14ac:dyDescent="0.25">
      <c r="A2478" s="1">
        <v>41739</v>
      </c>
      <c r="B2478">
        <v>406.8125</v>
      </c>
      <c r="C2478">
        <v>400.14999390000003</v>
      </c>
      <c r="D2478">
        <v>21263240</v>
      </c>
      <c r="E2478" t="s">
        <v>11</v>
      </c>
      <c r="F2478" t="s">
        <v>15</v>
      </c>
      <c r="G2478" t="str">
        <f>IF(OR(F2478="Jan",F2478="Feb",F2478="Mar"),"Q1",
IF(OR(F2478="Apr",F2478="May",F2478="Jun"),"Q2",
IF(OR(F2478="Jul",F2478="Aug",F2478="Sep"),"Q3",
IF(OR(F2478="Oct",F2478="Nov",F2478="Dec"),"Q4",""))))</f>
        <v>Q2</v>
      </c>
      <c r="H2478" t="str">
        <f>"Q"&amp;INT((MONTH(A2478)-1)/3)+1</f>
        <v>Q2</v>
      </c>
      <c r="I2478">
        <v>2014</v>
      </c>
      <c r="J2478" t="str">
        <f>IF(C2478&gt;B2478, "Bullish", IF(B2478&gt;C2478, "Bearish", "Neutral"))</f>
        <v>Bearish</v>
      </c>
      <c r="K2478" t="str">
        <f>IF(C2479&gt;C2478, "Buy", "")</f>
        <v>Buy</v>
      </c>
      <c r="L2478" t="str">
        <f>IF(C2479&lt;C2478, "Sell", "")</f>
        <v/>
      </c>
      <c r="V2478" s="4">
        <f t="shared" si="38"/>
        <v>1.639246494908583E-2</v>
      </c>
    </row>
    <row r="2479" spans="1:22" x14ac:dyDescent="0.25">
      <c r="A2479" s="1">
        <v>41738</v>
      </c>
      <c r="B2479">
        <v>410.13125609999997</v>
      </c>
      <c r="C2479">
        <v>406.81875609999997</v>
      </c>
      <c r="D2479">
        <v>10664680</v>
      </c>
      <c r="E2479" t="s">
        <v>10</v>
      </c>
      <c r="F2479" t="s">
        <v>15</v>
      </c>
      <c r="G2479" t="str">
        <f>IF(OR(F2479="Jan",F2479="Feb",F2479="Mar"),"Q1",
IF(OR(F2479="Apr",F2479="May",F2479="Jun"),"Q2",
IF(OR(F2479="Jul",F2479="Aug",F2479="Sep"),"Q3",
IF(OR(F2479="Oct",F2479="Nov",F2479="Dec"),"Q4",""))))</f>
        <v>Q2</v>
      </c>
      <c r="H2479" t="str">
        <f>"Q"&amp;INT((MONTH(A2479)-1)/3)+1</f>
        <v>Q2</v>
      </c>
      <c r="I2479">
        <v>2014</v>
      </c>
      <c r="J2479" t="str">
        <f>IF(C2479&gt;B2479, "Bullish", IF(B2479&gt;C2479, "Bearish", "Neutral"))</f>
        <v>Bearish</v>
      </c>
      <c r="K2479" t="str">
        <f>IF(C2480&gt;C2479, "Buy", "")</f>
        <v>Buy</v>
      </c>
      <c r="L2479" t="str">
        <f>IF(C2480&lt;C2479, "Sell", "")</f>
        <v/>
      </c>
      <c r="V2479" s="4">
        <f t="shared" si="38"/>
        <v>1.1796275809593948E-2</v>
      </c>
    </row>
    <row r="2480" spans="1:22" x14ac:dyDescent="0.25">
      <c r="A2480" s="1">
        <v>41736</v>
      </c>
      <c r="B2480">
        <v>412.25</v>
      </c>
      <c r="C2480">
        <v>411.6749878</v>
      </c>
      <c r="D2480">
        <v>7097544</v>
      </c>
      <c r="E2480" t="s">
        <v>7</v>
      </c>
      <c r="F2480" t="s">
        <v>15</v>
      </c>
      <c r="G2480" t="str">
        <f>IF(OR(F2480="Jan",F2480="Feb",F2480="Mar"),"Q1",
IF(OR(F2480="Apr",F2480="May",F2480="Jun"),"Q2",
IF(OR(F2480="Jul",F2480="Aug",F2480="Sep"),"Q3",
IF(OR(F2480="Oct",F2480="Nov",F2480="Dec"),"Q4",""))))</f>
        <v>Q2</v>
      </c>
      <c r="H2480" t="str">
        <f>"Q"&amp;INT((MONTH(A2480)-1)/3)+1</f>
        <v>Q2</v>
      </c>
      <c r="I2480">
        <v>2014</v>
      </c>
      <c r="J2480" t="str">
        <f>IF(C2480&gt;B2480, "Bullish", IF(B2480&gt;C2480, "Bearish", "Neutral"))</f>
        <v>Bearish</v>
      </c>
      <c r="K2480" t="str">
        <f>IF(C2481&gt;C2480, "Buy", "")</f>
        <v>Buy</v>
      </c>
      <c r="L2480" t="str">
        <f>IF(C2481&lt;C2480, "Sell", "")</f>
        <v/>
      </c>
      <c r="V2480" s="4">
        <f t="shared" si="38"/>
        <v>6.8304597538255988E-3</v>
      </c>
    </row>
    <row r="2481" spans="1:22" x14ac:dyDescent="0.25">
      <c r="A2481" s="1">
        <v>41733</v>
      </c>
      <c r="B2481">
        <v>418.875</v>
      </c>
      <c r="C2481">
        <v>414.50625609999997</v>
      </c>
      <c r="D2481">
        <v>3925584</v>
      </c>
      <c r="E2481" t="s">
        <v>12</v>
      </c>
      <c r="F2481" t="s">
        <v>15</v>
      </c>
      <c r="G2481" t="str">
        <f>IF(OR(F2481="Jan",F2481="Feb",F2481="Mar"),"Q1",
IF(OR(F2481="Apr",F2481="May",F2481="Jun"),"Q2",
IF(OR(F2481="Jul",F2481="Aug",F2481="Sep"),"Q3",
IF(OR(F2481="Oct",F2481="Nov",F2481="Dec"),"Q4",""))))</f>
        <v>Q2</v>
      </c>
      <c r="H2481" t="str">
        <f>"Q"&amp;INT((MONTH(A2481)-1)/3)+1</f>
        <v>Q2</v>
      </c>
      <c r="I2481">
        <v>2014</v>
      </c>
      <c r="J2481" t="str">
        <f>IF(C2481&gt;B2481, "Bullish", IF(B2481&gt;C2481, "Bearish", "Neutral"))</f>
        <v>Bearish</v>
      </c>
      <c r="K2481" t="str">
        <f>IF(C2482&gt;C2481, "Buy", "")</f>
        <v>Buy</v>
      </c>
      <c r="L2481" t="str">
        <f>IF(C2482&lt;C2481, "Sell", "")</f>
        <v/>
      </c>
      <c r="V2481" s="4">
        <f t="shared" si="38"/>
        <v>6.6203898105687978E-3</v>
      </c>
    </row>
    <row r="2482" spans="1:22" x14ac:dyDescent="0.25">
      <c r="A2482" s="1">
        <v>41732</v>
      </c>
      <c r="B2482">
        <v>417.4375</v>
      </c>
      <c r="C2482">
        <v>417.2687378</v>
      </c>
      <c r="D2482">
        <v>4700216</v>
      </c>
      <c r="E2482" t="s">
        <v>11</v>
      </c>
      <c r="F2482" t="s">
        <v>15</v>
      </c>
      <c r="G2482" t="str">
        <f>IF(OR(F2482="Jan",F2482="Feb",F2482="Mar"),"Q1",
IF(OR(F2482="Apr",F2482="May",F2482="Jun"),"Q2",
IF(OR(F2482="Jul",F2482="Aug",F2482="Sep"),"Q3",
IF(OR(F2482="Oct",F2482="Nov",F2482="Dec"),"Q4",""))))</f>
        <v>Q2</v>
      </c>
      <c r="H2482" t="str">
        <f>"Q"&amp;INT((MONTH(A2482)-1)/3)+1</f>
        <v>Q2</v>
      </c>
      <c r="I2482">
        <v>2014</v>
      </c>
      <c r="J2482" t="str">
        <f>IF(C2482&gt;B2482, "Bullish", IF(B2482&gt;C2482, "Bearish", "Neutral"))</f>
        <v>Bearish</v>
      </c>
      <c r="K2482" t="str">
        <f>IF(C2483&gt;C2482, "Buy", "")</f>
        <v/>
      </c>
      <c r="L2482" t="str">
        <f>IF(C2483&lt;C2482, "Sell", "")</f>
        <v>Sell</v>
      </c>
      <c r="V2482" s="4">
        <f t="shared" si="38"/>
        <v>-4.8463609408340557E-3</v>
      </c>
    </row>
    <row r="2483" spans="1:22" x14ac:dyDescent="0.25">
      <c r="A2483" s="1">
        <v>41731</v>
      </c>
      <c r="B2483">
        <v>418.60000609999997</v>
      </c>
      <c r="C2483">
        <v>415.25625609999997</v>
      </c>
      <c r="D2483">
        <v>5644400</v>
      </c>
      <c r="E2483" t="s">
        <v>10</v>
      </c>
      <c r="F2483" t="s">
        <v>15</v>
      </c>
      <c r="G2483" t="str">
        <f>IF(OR(F2483="Jan",F2483="Feb",F2483="Mar"),"Q1",
IF(OR(F2483="Apr",F2483="May",F2483="Jun"),"Q2",
IF(OR(F2483="Jul",F2483="Aug",F2483="Sep"),"Q3",
IF(OR(F2483="Oct",F2483="Nov",F2483="Dec"),"Q4",""))))</f>
        <v>Q2</v>
      </c>
      <c r="H2483" t="str">
        <f>"Q"&amp;INT((MONTH(A2483)-1)/3)+1</f>
        <v>Q2</v>
      </c>
      <c r="I2483">
        <v>2014</v>
      </c>
      <c r="J2483" t="str">
        <f>IF(C2483&gt;B2483, "Bullish", IF(B2483&gt;C2483, "Bearish", "Neutral"))</f>
        <v>Bearish</v>
      </c>
      <c r="K2483" t="str">
        <f>IF(C2484&gt;C2483, "Buy", "")</f>
        <v/>
      </c>
      <c r="L2483" t="str">
        <f>IF(C2484&lt;C2483, "Sell", "")</f>
        <v>Sell</v>
      </c>
      <c r="V2483" s="4">
        <f t="shared" si="38"/>
        <v>-2.4442425864236363E-3</v>
      </c>
    </row>
    <row r="2484" spans="1:22" x14ac:dyDescent="0.25">
      <c r="A2484" s="1">
        <v>41730</v>
      </c>
      <c r="B2484">
        <v>410.38125609999997</v>
      </c>
      <c r="C2484">
        <v>414.24374390000003</v>
      </c>
      <c r="D2484">
        <v>8628352</v>
      </c>
      <c r="E2484" t="s">
        <v>9</v>
      </c>
      <c r="F2484" t="s">
        <v>15</v>
      </c>
      <c r="G2484" t="str">
        <f>IF(OR(F2484="Jan",F2484="Feb",F2484="Mar"),"Q1",
IF(OR(F2484="Apr",F2484="May",F2484="Jun"),"Q2",
IF(OR(F2484="Jul",F2484="Aug",F2484="Sep"),"Q3",
IF(OR(F2484="Oct",F2484="Nov",F2484="Dec"),"Q4",""))))</f>
        <v>Q2</v>
      </c>
      <c r="H2484" t="str">
        <f>"Q"&amp;INT((MONTH(A2484)-1)/3)+1</f>
        <v>Q2</v>
      </c>
      <c r="I2484">
        <v>2014</v>
      </c>
      <c r="J2484" t="str">
        <f>IF(C2484&gt;B2484, "Bullish", IF(B2484&gt;C2484, "Bearish", "Neutral"))</f>
        <v>Bullish</v>
      </c>
      <c r="K2484" t="str">
        <f>IF(C2485&gt;C2484, "Buy", "")</f>
        <v/>
      </c>
      <c r="L2484" t="str">
        <f>IF(C2485&lt;C2484, "Sell", "")</f>
        <v>Sell</v>
      </c>
      <c r="V2484" s="4">
        <f t="shared" si="38"/>
        <v>-9.4888211090977097E-3</v>
      </c>
    </row>
    <row r="2485" spans="1:22" x14ac:dyDescent="0.25">
      <c r="A2485" s="1">
        <v>41729</v>
      </c>
      <c r="B2485">
        <v>410.66250609999997</v>
      </c>
      <c r="C2485">
        <v>410.35000609999997</v>
      </c>
      <c r="D2485">
        <v>9176928</v>
      </c>
      <c r="E2485" t="s">
        <v>7</v>
      </c>
      <c r="F2485" t="s">
        <v>14</v>
      </c>
      <c r="G2485" t="str">
        <f>IF(OR(F2485="Jan",F2485="Feb",F2485="Mar"),"Q1",
IF(OR(F2485="Apr",F2485="May",F2485="Jun"),"Q2",
IF(OR(F2485="Jul",F2485="Aug",F2485="Sep"),"Q3",
IF(OR(F2485="Oct",F2485="Nov",F2485="Dec"),"Q4",""))))</f>
        <v>Q1</v>
      </c>
      <c r="H2485" t="str">
        <f>"Q"&amp;INT((MONTH(A2485)-1)/3)+1</f>
        <v>Q1</v>
      </c>
      <c r="I2485">
        <v>2014</v>
      </c>
      <c r="J2485" t="str">
        <f>IF(C2485&gt;B2485, "Bullish", IF(B2485&gt;C2485, "Bearish", "Neutral"))</f>
        <v>Bearish</v>
      </c>
      <c r="K2485" t="str">
        <f>IF(C2486&gt;C2485, "Buy", "")</f>
        <v/>
      </c>
      <c r="L2485" t="str">
        <f>IF(C2486&lt;C2485, "Sell", "")</f>
        <v>Sell</v>
      </c>
      <c r="V2485" s="4">
        <f t="shared" si="38"/>
        <v>-6.1913659644830627E-3</v>
      </c>
    </row>
    <row r="2486" spans="1:22" x14ac:dyDescent="0.25">
      <c r="A2486" s="1">
        <v>41726</v>
      </c>
      <c r="B2486">
        <v>405.0125122</v>
      </c>
      <c r="C2486">
        <v>407.8250122</v>
      </c>
      <c r="D2486">
        <v>7146824</v>
      </c>
      <c r="E2486" t="s">
        <v>12</v>
      </c>
      <c r="F2486" t="s">
        <v>14</v>
      </c>
      <c r="G2486" t="str">
        <f>IF(OR(F2486="Jan",F2486="Feb",F2486="Mar"),"Q1",
IF(OR(F2486="Apr",F2486="May",F2486="Jun"),"Q2",
IF(OR(F2486="Jul",F2486="Aug",F2486="Sep"),"Q3",
IF(OR(F2486="Oct",F2486="Nov",F2486="Dec"),"Q4",""))))</f>
        <v>Q1</v>
      </c>
      <c r="H2486" t="str">
        <f>"Q"&amp;INT((MONTH(A2486)-1)/3)+1</f>
        <v>Q1</v>
      </c>
      <c r="I2486">
        <v>2014</v>
      </c>
      <c r="J2486" t="str">
        <f>IF(C2486&gt;B2486, "Bullish", IF(B2486&gt;C2486, "Bearish", "Neutral"))</f>
        <v>Bullish</v>
      </c>
      <c r="K2486" t="str">
        <f>IF(C2487&gt;C2486, "Buy", "")</f>
        <v/>
      </c>
      <c r="L2486" t="str">
        <f>IF(C2487&lt;C2486, "Sell", "")</f>
        <v>Sell</v>
      </c>
      <c r="V2486" s="4">
        <f t="shared" si="38"/>
        <v>-9.7646425538093461E-3</v>
      </c>
    </row>
    <row r="2487" spans="1:22" x14ac:dyDescent="0.25">
      <c r="A2487" s="1">
        <v>41725</v>
      </c>
      <c r="B2487">
        <v>406</v>
      </c>
      <c r="C2487">
        <v>403.88125609999997</v>
      </c>
      <c r="D2487">
        <v>13599368</v>
      </c>
      <c r="E2487" t="s">
        <v>11</v>
      </c>
      <c r="F2487" t="s">
        <v>14</v>
      </c>
      <c r="G2487" t="str">
        <f>IF(OR(F2487="Jan",F2487="Feb",F2487="Mar"),"Q1",
IF(OR(F2487="Apr",F2487="May",F2487="Jun"),"Q2",
IF(OR(F2487="Jul",F2487="Aug",F2487="Sep"),"Q3",
IF(OR(F2487="Oct",F2487="Nov",F2487="Dec"),"Q4",""))))</f>
        <v>Q1</v>
      </c>
      <c r="H2487" t="str">
        <f>"Q"&amp;INT((MONTH(A2487)-1)/3)+1</f>
        <v>Q1</v>
      </c>
      <c r="I2487">
        <v>2014</v>
      </c>
      <c r="J2487" t="str">
        <f>IF(C2487&gt;B2487, "Bullish", IF(B2487&gt;C2487, "Bearish", "Neutral"))</f>
        <v>Bearish</v>
      </c>
      <c r="K2487" t="str">
        <f>IF(C2488&gt;C2487, "Buy", "")</f>
        <v>Buy</v>
      </c>
      <c r="L2487" t="str">
        <f>IF(C2488&lt;C2487, "Sell", "")</f>
        <v/>
      </c>
      <c r="V2487" s="4">
        <f t="shared" si="38"/>
        <v>5.4941223602531716E-3</v>
      </c>
    </row>
    <row r="2488" spans="1:22" x14ac:dyDescent="0.25">
      <c r="A2488" s="1">
        <v>41724</v>
      </c>
      <c r="B2488">
        <v>407.5</v>
      </c>
      <c r="C2488">
        <v>406.1124878</v>
      </c>
      <c r="D2488">
        <v>8458568</v>
      </c>
      <c r="E2488" t="s">
        <v>10</v>
      </c>
      <c r="F2488" t="s">
        <v>14</v>
      </c>
      <c r="G2488" t="str">
        <f>IF(OR(F2488="Jan",F2488="Feb",F2488="Mar"),"Q1",
IF(OR(F2488="Apr",F2488="May",F2488="Jun"),"Q2",
IF(OR(F2488="Jul",F2488="Aug",F2488="Sep"),"Q3",
IF(OR(F2488="Oct",F2488="Nov",F2488="Dec"),"Q4",""))))</f>
        <v>Q1</v>
      </c>
      <c r="H2488" t="str">
        <f>"Q"&amp;INT((MONTH(A2488)-1)/3)+1</f>
        <v>Q1</v>
      </c>
      <c r="I2488">
        <v>2014</v>
      </c>
      <c r="J2488" t="str">
        <f>IF(C2488&gt;B2488, "Bullish", IF(B2488&gt;C2488, "Bearish", "Neutral"))</f>
        <v>Bearish</v>
      </c>
      <c r="K2488" t="str">
        <f>IF(C2489&gt;C2488, "Buy", "")</f>
        <v>Buy</v>
      </c>
      <c r="L2488" t="str">
        <f>IF(C2489&lt;C2488, "Sell", "")</f>
        <v/>
      </c>
      <c r="V2488" s="4">
        <f t="shared" si="38"/>
        <v>1.6900197163673563E-3</v>
      </c>
    </row>
    <row r="2489" spans="1:22" x14ac:dyDescent="0.25">
      <c r="A2489" s="1">
        <v>41723</v>
      </c>
      <c r="B2489">
        <v>406</v>
      </c>
      <c r="C2489">
        <v>406.7999878</v>
      </c>
      <c r="D2489">
        <v>7548064</v>
      </c>
      <c r="E2489" t="s">
        <v>9</v>
      </c>
      <c r="F2489" t="s">
        <v>14</v>
      </c>
      <c r="G2489" t="str">
        <f>IF(OR(F2489="Jan",F2489="Feb",F2489="Mar"),"Q1",
IF(OR(F2489="Apr",F2489="May",F2489="Jun"),"Q2",
IF(OR(F2489="Jul",F2489="Aug",F2489="Sep"),"Q3",
IF(OR(F2489="Oct",F2489="Nov",F2489="Dec"),"Q4",""))))</f>
        <v>Q1</v>
      </c>
      <c r="H2489" t="str">
        <f>"Q"&amp;INT((MONTH(A2489)-1)/3)+1</f>
        <v>Q1</v>
      </c>
      <c r="I2489">
        <v>2014</v>
      </c>
      <c r="J2489" t="str">
        <f>IF(C2489&gt;B2489, "Bullish", IF(B2489&gt;C2489, "Bearish", "Neutral"))</f>
        <v>Bullish</v>
      </c>
      <c r="K2489" t="str">
        <f>IF(C2490&gt;C2489, "Buy", "")</f>
        <v>Buy</v>
      </c>
      <c r="L2489" t="str">
        <f>IF(C2490&lt;C2489, "Sell", "")</f>
        <v/>
      </c>
      <c r="V2489" s="4">
        <f t="shared" si="38"/>
        <v>6.5327999515230406E-3</v>
      </c>
    </row>
    <row r="2490" spans="1:22" x14ac:dyDescent="0.25">
      <c r="A2490" s="1">
        <v>41722</v>
      </c>
      <c r="B2490">
        <v>409.02499390000003</v>
      </c>
      <c r="C2490">
        <v>409.47500609999997</v>
      </c>
      <c r="D2490">
        <v>8160344</v>
      </c>
      <c r="E2490" t="s">
        <v>7</v>
      </c>
      <c r="F2490" t="s">
        <v>14</v>
      </c>
      <c r="G2490" t="str">
        <f>IF(OR(F2490="Jan",F2490="Feb",F2490="Mar"),"Q1",
IF(OR(F2490="Apr",F2490="May",F2490="Jun"),"Q2",
IF(OR(F2490="Jul",F2490="Aug",F2490="Sep"),"Q3",
IF(OR(F2490="Oct",F2490="Nov",F2490="Dec"),"Q4",""))))</f>
        <v>Q1</v>
      </c>
      <c r="H2490" t="str">
        <f>"Q"&amp;INT((MONTH(A2490)-1)/3)+1</f>
        <v>Q1</v>
      </c>
      <c r="I2490">
        <v>2014</v>
      </c>
      <c r="J2490" t="str">
        <f>IF(C2490&gt;B2490, "Bullish", IF(B2490&gt;C2490, "Bearish", "Neutral"))</f>
        <v>Bullish</v>
      </c>
      <c r="K2490" t="str">
        <f>IF(C2491&gt;C2490, "Buy", "")</f>
        <v/>
      </c>
      <c r="L2490" t="str">
        <f>IF(C2491&lt;C2490, "Sell", "")</f>
        <v>Sell</v>
      </c>
      <c r="V2490" s="4" t="e">
        <f t="shared" si="38"/>
        <v>#DIV/0!</v>
      </c>
    </row>
    <row r="2491" spans="1:22" x14ac:dyDescent="0.25">
      <c r="A2491" s="1">
        <v>41720</v>
      </c>
      <c r="E2491" t="s">
        <v>24</v>
      </c>
      <c r="F2491" t="s">
        <v>14</v>
      </c>
      <c r="G2491" t="str">
        <f>IF(OR(F2491="Jan",F2491="Feb",F2491="Mar"),"Q1",
IF(OR(F2491="Apr",F2491="May",F2491="Jun"),"Q2",
IF(OR(F2491="Jul",F2491="Aug",F2491="Sep"),"Q3",
IF(OR(F2491="Oct",F2491="Nov",F2491="Dec"),"Q4",""))))</f>
        <v>Q1</v>
      </c>
      <c r="H2491" t="str">
        <f>"Q"&amp;INT((MONTH(A2491)-1)/3)+1</f>
        <v>Q1</v>
      </c>
      <c r="I2491">
        <v>2014</v>
      </c>
      <c r="J2491" t="str">
        <f>IF(C2491&gt;B2491, "Bullish", IF(B2491&gt;C2491, "Bearish", "Neutral"))</f>
        <v>Neutral</v>
      </c>
      <c r="K2491" t="str">
        <f>IF(C2492&gt;C2491, "Buy", "")</f>
        <v>Buy</v>
      </c>
      <c r="L2491" t="str">
        <f>IF(C2492&lt;C2491, "Sell", "")</f>
        <v/>
      </c>
      <c r="V2491" s="4">
        <f t="shared" si="38"/>
        <v>1</v>
      </c>
    </row>
    <row r="2492" spans="1:22" x14ac:dyDescent="0.25">
      <c r="A2492" s="1">
        <v>41719</v>
      </c>
      <c r="B2492">
        <v>416.25</v>
      </c>
      <c r="C2492">
        <v>413.2062378</v>
      </c>
      <c r="D2492">
        <v>12380320</v>
      </c>
      <c r="E2492" t="s">
        <v>12</v>
      </c>
      <c r="F2492" t="s">
        <v>14</v>
      </c>
      <c r="G2492" t="str">
        <f>IF(OR(F2492="Jan",F2492="Feb",F2492="Mar"),"Q1",
IF(OR(F2492="Apr",F2492="May",F2492="Jun"),"Q2",
IF(OR(F2492="Jul",F2492="Aug",F2492="Sep"),"Q3",
IF(OR(F2492="Oct",F2492="Nov",F2492="Dec"),"Q4",""))))</f>
        <v>Q1</v>
      </c>
      <c r="H2492" t="str">
        <f>"Q"&amp;INT((MONTH(A2492)-1)/3)+1</f>
        <v>Q1</v>
      </c>
      <c r="I2492">
        <v>2014</v>
      </c>
      <c r="J2492" t="str">
        <f>IF(C2492&gt;B2492, "Bullish", IF(B2492&gt;C2492, "Bearish", "Neutral"))</f>
        <v>Bearish</v>
      </c>
      <c r="K2492" t="str">
        <f>IF(C2493&gt;C2492, "Buy", "")</f>
        <v/>
      </c>
      <c r="L2492" t="str">
        <f>IF(C2493&lt;C2492, "Sell", "")</f>
        <v>Sell</v>
      </c>
      <c r="V2492" s="4">
        <f t="shared" si="38"/>
        <v>-7.8710693498111421E-4</v>
      </c>
    </row>
    <row r="2493" spans="1:22" x14ac:dyDescent="0.25">
      <c r="A2493" s="1">
        <v>41718</v>
      </c>
      <c r="B2493">
        <v>408.75</v>
      </c>
      <c r="C2493">
        <v>412.88125609999997</v>
      </c>
      <c r="D2493">
        <v>8023032</v>
      </c>
      <c r="E2493" t="s">
        <v>11</v>
      </c>
      <c r="F2493" t="s">
        <v>14</v>
      </c>
      <c r="G2493" t="str">
        <f>IF(OR(F2493="Jan",F2493="Feb",F2493="Mar"),"Q1",
IF(OR(F2493="Apr",F2493="May",F2493="Jun"),"Q2",
IF(OR(F2493="Jul",F2493="Aug",F2493="Sep"),"Q3",
IF(OR(F2493="Oct",F2493="Nov",F2493="Dec"),"Q4",""))))</f>
        <v>Q1</v>
      </c>
      <c r="H2493" t="str">
        <f>"Q"&amp;INT((MONTH(A2493)-1)/3)+1</f>
        <v>Q1</v>
      </c>
      <c r="I2493">
        <v>2014</v>
      </c>
      <c r="J2493" t="str">
        <f>IF(C2493&gt;B2493, "Bullish", IF(B2493&gt;C2493, "Bearish", "Neutral"))</f>
        <v>Bullish</v>
      </c>
      <c r="K2493" t="str">
        <f>IF(C2494&gt;C2493, "Buy", "")</f>
        <v/>
      </c>
      <c r="L2493" t="str">
        <f>IF(C2494&lt;C2493, "Sell", "")</f>
        <v>Sell</v>
      </c>
      <c r="V2493" s="4">
        <f t="shared" si="38"/>
        <v>-9.5667605409948155E-3</v>
      </c>
    </row>
    <row r="2494" spans="1:22" x14ac:dyDescent="0.25">
      <c r="A2494" s="1">
        <v>41717</v>
      </c>
      <c r="B2494">
        <v>418.75</v>
      </c>
      <c r="C2494">
        <v>408.96875</v>
      </c>
      <c r="D2494">
        <v>15777848</v>
      </c>
      <c r="E2494" t="s">
        <v>10</v>
      </c>
      <c r="F2494" t="s">
        <v>14</v>
      </c>
      <c r="G2494" t="str">
        <f>IF(OR(F2494="Jan",F2494="Feb",F2494="Mar"),"Q1",
IF(OR(F2494="Apr",F2494="May",F2494="Jun"),"Q2",
IF(OR(F2494="Jul",F2494="Aug",F2494="Sep"),"Q3",
IF(OR(F2494="Oct",F2494="Nov",F2494="Dec"),"Q4",""))))</f>
        <v>Q1</v>
      </c>
      <c r="H2494" t="str">
        <f>"Q"&amp;INT((MONTH(A2494)-1)/3)+1</f>
        <v>Q1</v>
      </c>
      <c r="I2494">
        <v>2014</v>
      </c>
      <c r="J2494" t="str">
        <f>IF(C2494&gt;B2494, "Bullish", IF(B2494&gt;C2494, "Bearish", "Neutral"))</f>
        <v>Bearish</v>
      </c>
      <c r="K2494" t="str">
        <f>IF(C2495&gt;C2494, "Buy", "")</f>
        <v>Buy</v>
      </c>
      <c r="L2494" t="str">
        <f>IF(C2495&lt;C2494, "Sell", "")</f>
        <v/>
      </c>
      <c r="V2494" s="4">
        <f t="shared" si="38"/>
        <v>2.3518541031262028E-2</v>
      </c>
    </row>
    <row r="2495" spans="1:22" x14ac:dyDescent="0.25">
      <c r="A2495" s="1">
        <v>41716</v>
      </c>
      <c r="B2495">
        <v>425</v>
      </c>
      <c r="C2495">
        <v>418.81875609999997</v>
      </c>
      <c r="D2495">
        <v>11804312</v>
      </c>
      <c r="E2495" t="s">
        <v>9</v>
      </c>
      <c r="F2495" t="s">
        <v>14</v>
      </c>
      <c r="G2495" t="str">
        <f>IF(OR(F2495="Jan",F2495="Feb",F2495="Mar"),"Q1",
IF(OR(F2495="Apr",F2495="May",F2495="Jun"),"Q2",
IF(OR(F2495="Jul",F2495="Aug",F2495="Sep"),"Q3",
IF(OR(F2495="Oct",F2495="Nov",F2495="Dec"),"Q4",""))))</f>
        <v>Q1</v>
      </c>
      <c r="H2495" t="str">
        <f>"Q"&amp;INT((MONTH(A2495)-1)/3)+1</f>
        <v>Q1</v>
      </c>
      <c r="I2495">
        <v>2014</v>
      </c>
      <c r="J2495" t="str">
        <f>IF(C2495&gt;B2495, "Bullish", IF(B2495&gt;C2495, "Bearish", "Neutral"))</f>
        <v>Bearish</v>
      </c>
      <c r="K2495" t="str">
        <f>IF(C2496&gt;C2495, "Buy", "")</f>
        <v>Buy</v>
      </c>
      <c r="L2495" t="str">
        <f>IF(C2496&lt;C2495, "Sell", "")</f>
        <v/>
      </c>
      <c r="V2495" s="4">
        <f t="shared" si="38"/>
        <v>1.2845588690461424E-2</v>
      </c>
    </row>
    <row r="2496" spans="1:22" x14ac:dyDescent="0.25">
      <c r="A2496" s="1">
        <v>41712</v>
      </c>
      <c r="B2496">
        <v>417.5</v>
      </c>
      <c r="C2496">
        <v>424.2687378</v>
      </c>
      <c r="D2496">
        <v>11167544</v>
      </c>
      <c r="E2496" t="s">
        <v>12</v>
      </c>
      <c r="F2496" t="s">
        <v>14</v>
      </c>
      <c r="G2496" t="str">
        <f>IF(OR(F2496="Jan",F2496="Feb",F2496="Mar"),"Q1",
IF(OR(F2496="Apr",F2496="May",F2496="Jun"),"Q2",
IF(OR(F2496="Jul",F2496="Aug",F2496="Sep"),"Q3",
IF(OR(F2496="Oct",F2496="Nov",F2496="Dec"),"Q4",""))))</f>
        <v>Q1</v>
      </c>
      <c r="H2496" t="str">
        <f>"Q"&amp;INT((MONTH(A2496)-1)/3)+1</f>
        <v>Q1</v>
      </c>
      <c r="I2496">
        <v>2014</v>
      </c>
      <c r="J2496" t="str">
        <f>IF(C2496&gt;B2496, "Bullish", IF(B2496&gt;C2496, "Bearish", "Neutral"))</f>
        <v>Bullish</v>
      </c>
      <c r="K2496" t="str">
        <f>IF(C2497&gt;C2496, "Buy", "")</f>
        <v/>
      </c>
      <c r="L2496" t="str">
        <f>IF(C2497&lt;C2496, "Sell", "")</f>
        <v>Sell</v>
      </c>
      <c r="V2496" s="4">
        <f t="shared" si="38"/>
        <v>-1.0885693274230487E-2</v>
      </c>
    </row>
    <row r="2497" spans="1:22" x14ac:dyDescent="0.25">
      <c r="A2497" s="1">
        <v>41711</v>
      </c>
      <c r="B2497">
        <v>427.5</v>
      </c>
      <c r="C2497">
        <v>419.7000122</v>
      </c>
      <c r="D2497">
        <v>40790880</v>
      </c>
      <c r="E2497" t="s">
        <v>11</v>
      </c>
      <c r="F2497" t="s">
        <v>14</v>
      </c>
      <c r="G2497" t="str">
        <f>IF(OR(F2497="Jan",F2497="Feb",F2497="Mar"),"Q1",
IF(OR(F2497="Apr",F2497="May",F2497="Jun"),"Q2",
IF(OR(F2497="Jul",F2497="Aug",F2497="Sep"),"Q3",
IF(OR(F2497="Oct",F2497="Nov",F2497="Dec"),"Q4",""))))</f>
        <v>Q1</v>
      </c>
      <c r="H2497" t="str">
        <f>"Q"&amp;INT((MONTH(A2497)-1)/3)+1</f>
        <v>Q1</v>
      </c>
      <c r="I2497">
        <v>2014</v>
      </c>
      <c r="J2497" t="str">
        <f>IF(C2497&gt;B2497, "Bullish", IF(B2497&gt;C2497, "Bearish", "Neutral"))</f>
        <v>Bearish</v>
      </c>
      <c r="K2497" t="str">
        <f>IF(C2498&gt;C2497, "Buy", "")</f>
        <v>Buy</v>
      </c>
      <c r="L2497" t="str">
        <f>IF(C2498&lt;C2497, "Sell", "")</f>
        <v/>
      </c>
      <c r="V2497" s="4">
        <f t="shared" si="38"/>
        <v>8.5446557630868572E-2</v>
      </c>
    </row>
    <row r="2498" spans="1:22" x14ac:dyDescent="0.25">
      <c r="A2498" s="1">
        <v>41710</v>
      </c>
      <c r="B2498">
        <v>459.1749878</v>
      </c>
      <c r="C2498">
        <v>458.91250609999997</v>
      </c>
      <c r="D2498">
        <v>3940104</v>
      </c>
      <c r="E2498" t="s">
        <v>10</v>
      </c>
      <c r="F2498" t="s">
        <v>14</v>
      </c>
      <c r="G2498" t="str">
        <f>IF(OR(F2498="Jan",F2498="Feb",F2498="Mar"),"Q1",
IF(OR(F2498="Apr",F2498="May",F2498="Jun"),"Q2",
IF(OR(F2498="Jul",F2498="Aug",F2498="Sep"),"Q3",
IF(OR(F2498="Oct",F2498="Nov",F2498="Dec"),"Q4",""))))</f>
        <v>Q1</v>
      </c>
      <c r="H2498" t="str">
        <f>"Q"&amp;INT((MONTH(A2498)-1)/3)+1</f>
        <v>Q1</v>
      </c>
      <c r="I2498">
        <v>2014</v>
      </c>
      <c r="J2498" t="str">
        <f>IF(C2498&gt;B2498, "Bullish", IF(B2498&gt;C2498, "Bearish", "Neutral"))</f>
        <v>Bearish</v>
      </c>
      <c r="K2498" t="str">
        <f>IF(C2499&gt;C2498, "Buy", "")</f>
        <v>Buy</v>
      </c>
      <c r="L2498" t="str">
        <f>IF(C2499&lt;C2498, "Sell", "")</f>
        <v/>
      </c>
      <c r="V2498" s="4">
        <f t="shared" si="38"/>
        <v>1.1019491184377016E-3</v>
      </c>
    </row>
    <row r="2499" spans="1:22" x14ac:dyDescent="0.25">
      <c r="A2499" s="1">
        <v>41709</v>
      </c>
      <c r="B2499">
        <v>456.625</v>
      </c>
      <c r="C2499">
        <v>459.4187622</v>
      </c>
      <c r="D2499">
        <v>4124272</v>
      </c>
      <c r="E2499" t="s">
        <v>9</v>
      </c>
      <c r="F2499" t="s">
        <v>14</v>
      </c>
      <c r="G2499" t="str">
        <f>IF(OR(F2499="Jan",F2499="Feb",F2499="Mar"),"Q1",
IF(OR(F2499="Apr",F2499="May",F2499="Jun"),"Q2",
IF(OR(F2499="Jul",F2499="Aug",F2499="Sep"),"Q3",
IF(OR(F2499="Oct",F2499="Nov",F2499="Dec"),"Q4",""))))</f>
        <v>Q1</v>
      </c>
      <c r="H2499" t="str">
        <f>"Q"&amp;INT((MONTH(A2499)-1)/3)+1</f>
        <v>Q1</v>
      </c>
      <c r="I2499">
        <v>2014</v>
      </c>
      <c r="J2499" t="str">
        <f>IF(C2499&gt;B2499, "Bullish", IF(B2499&gt;C2499, "Bearish", "Neutral"))</f>
        <v>Bullish</v>
      </c>
      <c r="K2499" t="str">
        <f>IF(C2500&gt;C2499, "Buy", "")</f>
        <v/>
      </c>
      <c r="L2499" t="str">
        <f>IF(C2500&lt;C2499, "Sell", "")</f>
        <v>Sell</v>
      </c>
      <c r="V2499" s="4">
        <f t="shared" ref="V2499:V2562" si="39">(C2500-C2499)/C2500</f>
        <v>-1.0213530614217076E-3</v>
      </c>
    </row>
    <row r="2500" spans="1:22" x14ac:dyDescent="0.25">
      <c r="A2500" s="1">
        <v>41708</v>
      </c>
      <c r="B2500">
        <v>466.21249390000003</v>
      </c>
      <c r="C2500">
        <v>458.9500122</v>
      </c>
      <c r="D2500">
        <v>7432472</v>
      </c>
      <c r="E2500" t="s">
        <v>7</v>
      </c>
      <c r="F2500" t="s">
        <v>14</v>
      </c>
      <c r="G2500" t="str">
        <f>IF(OR(F2500="Jan",F2500="Feb",F2500="Mar"),"Q1",
IF(OR(F2500="Apr",F2500="May",F2500="Jun"),"Q2",
IF(OR(F2500="Jul",F2500="Aug",F2500="Sep"),"Q3",
IF(OR(F2500="Oct",F2500="Nov",F2500="Dec"),"Q4",""))))</f>
        <v>Q1</v>
      </c>
      <c r="H2500" t="str">
        <f>"Q"&amp;INT((MONTH(A2500)-1)/3)+1</f>
        <v>Q1</v>
      </c>
      <c r="I2500">
        <v>2014</v>
      </c>
      <c r="J2500" t="str">
        <f>IF(C2500&gt;B2500, "Bullish", IF(B2500&gt;C2500, "Bearish", "Neutral"))</f>
        <v>Bearish</v>
      </c>
      <c r="K2500" t="str">
        <f>IF(C2501&gt;C2500, "Buy", "")</f>
        <v>Buy</v>
      </c>
      <c r="L2500" t="str">
        <f>IF(C2501&lt;C2500, "Sell", "")</f>
        <v/>
      </c>
      <c r="V2500" s="4">
        <f t="shared" si="39"/>
        <v>1.8367497340765686E-2</v>
      </c>
    </row>
    <row r="2501" spans="1:22" x14ac:dyDescent="0.25">
      <c r="A2501" s="1">
        <v>41705</v>
      </c>
      <c r="B2501">
        <v>478.375</v>
      </c>
      <c r="C2501">
        <v>467.53750609999997</v>
      </c>
      <c r="D2501">
        <v>15072744</v>
      </c>
      <c r="E2501" t="s">
        <v>12</v>
      </c>
      <c r="F2501" t="s">
        <v>14</v>
      </c>
      <c r="G2501" t="str">
        <f>IF(OR(F2501="Jan",F2501="Feb",F2501="Mar"),"Q1",
IF(OR(F2501="Apr",F2501="May",F2501="Jun"),"Q2",
IF(OR(F2501="Jul",F2501="Aug",F2501="Sep"),"Q3",
IF(OR(F2501="Oct",F2501="Nov",F2501="Dec"),"Q4",""))))</f>
        <v>Q1</v>
      </c>
      <c r="H2501" t="str">
        <f>"Q"&amp;INT((MONTH(A2501)-1)/3)+1</f>
        <v>Q1</v>
      </c>
      <c r="I2501">
        <v>2014</v>
      </c>
      <c r="J2501" t="str">
        <f>IF(C2501&gt;B2501, "Bullish", IF(B2501&gt;C2501, "Bearish", "Neutral"))</f>
        <v>Bearish</v>
      </c>
      <c r="K2501" t="str">
        <f>IF(C2502&gt;C2501, "Buy", "")</f>
        <v>Buy</v>
      </c>
      <c r="L2501" t="str">
        <f>IF(C2502&lt;C2501, "Sell", "")</f>
        <v/>
      </c>
      <c r="V2501" s="4">
        <f t="shared" si="39"/>
        <v>2.3904552815335614E-2</v>
      </c>
    </row>
    <row r="2502" spans="1:22" x14ac:dyDescent="0.25">
      <c r="A2502" s="1">
        <v>41704</v>
      </c>
      <c r="B2502">
        <v>479.75</v>
      </c>
      <c r="C2502">
        <v>478.9874878</v>
      </c>
      <c r="D2502">
        <v>6226312</v>
      </c>
      <c r="E2502" t="s">
        <v>11</v>
      </c>
      <c r="F2502" t="s">
        <v>14</v>
      </c>
      <c r="G2502" t="str">
        <f>IF(OR(F2502="Jan",F2502="Feb",F2502="Mar"),"Q1",
IF(OR(F2502="Apr",F2502="May",F2502="Jun"),"Q2",
IF(OR(F2502="Jul",F2502="Aug",F2502="Sep"),"Q3",
IF(OR(F2502="Oct",F2502="Nov",F2502="Dec"),"Q4",""))))</f>
        <v>Q1</v>
      </c>
      <c r="H2502" t="str">
        <f>"Q"&amp;INT((MONTH(A2502)-1)/3)+1</f>
        <v>Q1</v>
      </c>
      <c r="I2502">
        <v>2014</v>
      </c>
      <c r="J2502" t="str">
        <f>IF(C2502&gt;B2502, "Bullish", IF(B2502&gt;C2502, "Bearish", "Neutral"))</f>
        <v>Bearish</v>
      </c>
      <c r="K2502" t="str">
        <f>IF(C2503&gt;C2502, "Buy", "")</f>
        <v/>
      </c>
      <c r="L2502" t="str">
        <f>IF(C2503&lt;C2502, "Sell", "")</f>
        <v>Sell</v>
      </c>
      <c r="V2502" s="4">
        <f t="shared" si="39"/>
        <v>-2.6689565717468245E-3</v>
      </c>
    </row>
    <row r="2503" spans="1:22" x14ac:dyDescent="0.25">
      <c r="A2503" s="1">
        <v>41703</v>
      </c>
      <c r="B2503">
        <v>478.4874878</v>
      </c>
      <c r="C2503">
        <v>477.71249390000003</v>
      </c>
      <c r="D2503">
        <v>4943504</v>
      </c>
      <c r="E2503" t="s">
        <v>10</v>
      </c>
      <c r="F2503" t="s">
        <v>14</v>
      </c>
      <c r="G2503" t="str">
        <f>IF(OR(F2503="Jan",F2503="Feb",F2503="Mar"),"Q1",
IF(OR(F2503="Apr",F2503="May",F2503="Jun"),"Q2",
IF(OR(F2503="Jul",F2503="Aug",F2503="Sep"),"Q3",
IF(OR(F2503="Oct",F2503="Nov",F2503="Dec"),"Q4",""))))</f>
        <v>Q1</v>
      </c>
      <c r="H2503" t="str">
        <f>"Q"&amp;INT((MONTH(A2503)-1)/3)+1</f>
        <v>Q1</v>
      </c>
      <c r="I2503">
        <v>2014</v>
      </c>
      <c r="J2503" t="str">
        <f>IF(C2503&gt;B2503, "Bullish", IF(B2503&gt;C2503, "Bearish", "Neutral"))</f>
        <v>Bearish</v>
      </c>
      <c r="K2503" t="str">
        <f>IF(C2504&gt;C2503, "Buy", "")</f>
        <v/>
      </c>
      <c r="L2503" t="str">
        <f>IF(C2504&lt;C2503, "Sell", "")</f>
        <v>Sell</v>
      </c>
      <c r="V2503" s="4">
        <f t="shared" si="39"/>
        <v>-5.8296119581306644E-3</v>
      </c>
    </row>
    <row r="2504" spans="1:22" x14ac:dyDescent="0.25">
      <c r="A2504" s="1">
        <v>41702</v>
      </c>
      <c r="B2504">
        <v>471.25</v>
      </c>
      <c r="C2504">
        <v>474.94375609999997</v>
      </c>
      <c r="D2504">
        <v>6937912</v>
      </c>
      <c r="E2504" t="s">
        <v>9</v>
      </c>
      <c r="F2504" t="s">
        <v>14</v>
      </c>
      <c r="G2504" t="str">
        <f>IF(OR(F2504="Jan",F2504="Feb",F2504="Mar"),"Q1",
IF(OR(F2504="Apr",F2504="May",F2504="Jun"),"Q2",
IF(OR(F2504="Jul",F2504="Aug",F2504="Sep"),"Q3",
IF(OR(F2504="Oct",F2504="Nov",F2504="Dec"),"Q4",""))))</f>
        <v>Q1</v>
      </c>
      <c r="H2504" t="str">
        <f>"Q"&amp;INT((MONTH(A2504)-1)/3)+1</f>
        <v>Q1</v>
      </c>
      <c r="I2504">
        <v>2014</v>
      </c>
      <c r="J2504" t="str">
        <f>IF(C2504&gt;B2504, "Bullish", IF(B2504&gt;C2504, "Bearish", "Neutral"))</f>
        <v>Bullish</v>
      </c>
      <c r="K2504" t="str">
        <f>IF(C2505&gt;C2504, "Buy", "")</f>
        <v/>
      </c>
      <c r="L2504" t="str">
        <f>IF(C2505&lt;C2504, "Sell", "")</f>
        <v>Sell</v>
      </c>
      <c r="V2504" s="4">
        <f t="shared" si="39"/>
        <v>-3.4227573224505649E-4</v>
      </c>
    </row>
    <row r="2505" spans="1:22" x14ac:dyDescent="0.25">
      <c r="A2505" s="1">
        <v>41701</v>
      </c>
      <c r="B2505">
        <v>478.125</v>
      </c>
      <c r="C2505">
        <v>474.78125</v>
      </c>
      <c r="D2505">
        <v>7204176</v>
      </c>
      <c r="E2505" t="s">
        <v>7</v>
      </c>
      <c r="F2505" t="s">
        <v>14</v>
      </c>
      <c r="G2505" t="str">
        <f>IF(OR(F2505="Jan",F2505="Feb",F2505="Mar"),"Q1",
IF(OR(F2505="Apr",F2505="May",F2505="Jun"),"Q2",
IF(OR(F2505="Jul",F2505="Aug",F2505="Sep"),"Q3",
IF(OR(F2505="Oct",F2505="Nov",F2505="Dec"),"Q4",""))))</f>
        <v>Q1</v>
      </c>
      <c r="H2505" t="str">
        <f>"Q"&amp;INT((MONTH(A2505)-1)/3)+1</f>
        <v>Q1</v>
      </c>
      <c r="I2505">
        <v>2014</v>
      </c>
      <c r="J2505" t="str">
        <f>IF(C2505&gt;B2505, "Bullish", IF(B2505&gt;C2505, "Bearish", "Neutral"))</f>
        <v>Bearish</v>
      </c>
      <c r="K2505" t="str">
        <f>IF(C2506&gt;C2505, "Buy", "")</f>
        <v>Buy</v>
      </c>
      <c r="L2505" t="str">
        <f>IF(C2506&lt;C2505, "Sell", "")</f>
        <v/>
      </c>
      <c r="V2505" s="4">
        <f t="shared" si="39"/>
        <v>6.9545464322094443E-3</v>
      </c>
    </row>
    <row r="2506" spans="1:22" x14ac:dyDescent="0.25">
      <c r="A2506" s="1">
        <v>41698</v>
      </c>
      <c r="B2506">
        <v>470.1375122</v>
      </c>
      <c r="C2506">
        <v>478.1062622</v>
      </c>
      <c r="D2506">
        <v>9839496</v>
      </c>
      <c r="E2506" t="s">
        <v>12</v>
      </c>
      <c r="F2506" t="s">
        <v>13</v>
      </c>
      <c r="G2506" t="str">
        <f>IF(OR(F2506="Jan",F2506="Feb",F2506="Mar"),"Q1",
IF(OR(F2506="Apr",F2506="May",F2506="Jun"),"Q2",
IF(OR(F2506="Jul",F2506="Aug",F2506="Sep"),"Q3",
IF(OR(F2506="Oct",F2506="Nov",F2506="Dec"),"Q4",""))))</f>
        <v>Q1</v>
      </c>
      <c r="H2506" t="str">
        <f>"Q"&amp;INT((MONTH(A2506)-1)/3)+1</f>
        <v>Q1</v>
      </c>
      <c r="I2506">
        <v>2014</v>
      </c>
      <c r="J2506" t="str">
        <f>IF(C2506&gt;B2506, "Bullish", IF(B2506&gt;C2506, "Bearish", "Neutral"))</f>
        <v>Bullish</v>
      </c>
      <c r="K2506" t="str">
        <f>IF(C2507&gt;C2506, "Buy", "")</f>
        <v/>
      </c>
      <c r="L2506" t="str">
        <f>IF(C2507&lt;C2506, "Sell", "")</f>
        <v>Sell</v>
      </c>
      <c r="V2506" s="4">
        <f t="shared" si="39"/>
        <v>-4.5568214313854308E-3</v>
      </c>
    </row>
    <row r="2507" spans="1:22" x14ac:dyDescent="0.25">
      <c r="A2507" s="1">
        <v>41696</v>
      </c>
      <c r="B2507">
        <v>472.5</v>
      </c>
      <c r="C2507">
        <v>475.9375</v>
      </c>
      <c r="D2507">
        <v>7352168</v>
      </c>
      <c r="E2507" t="s">
        <v>10</v>
      </c>
      <c r="F2507" t="s">
        <v>13</v>
      </c>
      <c r="G2507" t="str">
        <f>IF(OR(F2507="Jan",F2507="Feb",F2507="Mar"),"Q1",
IF(OR(F2507="Apr",F2507="May",F2507="Jun"),"Q2",
IF(OR(F2507="Jul",F2507="Aug",F2507="Sep"),"Q3",
IF(OR(F2507="Oct",F2507="Nov",F2507="Dec"),"Q4",""))))</f>
        <v>Q1</v>
      </c>
      <c r="H2507" t="str">
        <f>"Q"&amp;INT((MONTH(A2507)-1)/3)+1</f>
        <v>Q1</v>
      </c>
      <c r="I2507">
        <v>2014</v>
      </c>
      <c r="J2507" t="str">
        <f>IF(C2507&gt;B2507, "Bullish", IF(B2507&gt;C2507, "Bearish", "Neutral"))</f>
        <v>Bullish</v>
      </c>
      <c r="K2507" t="str">
        <f>IF(C2508&gt;C2507, "Buy", "")</f>
        <v/>
      </c>
      <c r="L2507" t="str">
        <f>IF(C2508&lt;C2507, "Sell", "")</f>
        <v>Sell</v>
      </c>
      <c r="V2507" s="4">
        <f t="shared" si="39"/>
        <v>-6.5029734422507165E-3</v>
      </c>
    </row>
    <row r="2508" spans="1:22" x14ac:dyDescent="0.25">
      <c r="A2508" s="1">
        <v>41695</v>
      </c>
      <c r="B2508">
        <v>469.375</v>
      </c>
      <c r="C2508">
        <v>472.8624878</v>
      </c>
      <c r="D2508">
        <v>8099512</v>
      </c>
      <c r="E2508" t="s">
        <v>9</v>
      </c>
      <c r="F2508" t="s">
        <v>13</v>
      </c>
      <c r="G2508" t="str">
        <f>IF(OR(F2508="Jan",F2508="Feb",F2508="Mar"),"Q1",
IF(OR(F2508="Apr",F2508="May",F2508="Jun"),"Q2",
IF(OR(F2508="Jul",F2508="Aug",F2508="Sep"),"Q3",
IF(OR(F2508="Oct",F2508="Nov",F2508="Dec"),"Q4",""))))</f>
        <v>Q1</v>
      </c>
      <c r="H2508" t="str">
        <f>"Q"&amp;INT((MONTH(A2508)-1)/3)+1</f>
        <v>Q1</v>
      </c>
      <c r="I2508">
        <v>2014</v>
      </c>
      <c r="J2508" t="str">
        <f>IF(C2508&gt;B2508, "Bullish", IF(B2508&gt;C2508, "Bearish", "Neutral"))</f>
        <v>Bullish</v>
      </c>
      <c r="K2508" t="str">
        <f>IF(C2509&gt;C2508, "Buy", "")</f>
        <v/>
      </c>
      <c r="L2508" t="str">
        <f>IF(C2509&lt;C2508, "Sell", "")</f>
        <v>Sell</v>
      </c>
      <c r="V2508" s="4">
        <f t="shared" si="39"/>
        <v>-8.8002349019714998E-3</v>
      </c>
    </row>
    <row r="2509" spans="1:22" x14ac:dyDescent="0.25">
      <c r="A2509" s="1">
        <v>41694</v>
      </c>
      <c r="B2509">
        <v>468.25</v>
      </c>
      <c r="C2509">
        <v>468.7374878</v>
      </c>
      <c r="D2509">
        <v>4357608</v>
      </c>
      <c r="E2509" t="s">
        <v>7</v>
      </c>
      <c r="F2509" t="s">
        <v>13</v>
      </c>
      <c r="G2509" t="str">
        <f>IF(OR(F2509="Jan",F2509="Feb",F2509="Mar"),"Q1",
IF(OR(F2509="Apr",F2509="May",F2509="Jun"),"Q2",
IF(OR(F2509="Jul",F2509="Aug",F2509="Sep"),"Q3",
IF(OR(F2509="Oct",F2509="Nov",F2509="Dec"),"Q4",""))))</f>
        <v>Q1</v>
      </c>
      <c r="H2509" t="str">
        <f>"Q"&amp;INT((MONTH(A2509)-1)/3)+1</f>
        <v>Q1</v>
      </c>
      <c r="I2509">
        <v>2014</v>
      </c>
      <c r="J2509" t="str">
        <f>IF(C2509&gt;B2509, "Bullish", IF(B2509&gt;C2509, "Bearish", "Neutral"))</f>
        <v>Bullish</v>
      </c>
      <c r="K2509" t="str">
        <f>IF(C2510&gt;C2509, "Buy", "")</f>
        <v>Buy</v>
      </c>
      <c r="L2509" t="str">
        <f>IF(C2510&lt;C2509, "Sell", "")</f>
        <v/>
      </c>
      <c r="V2509" s="4">
        <f t="shared" si="39"/>
        <v>2.1330653222321149E-4</v>
      </c>
    </row>
    <row r="2510" spans="1:22" x14ac:dyDescent="0.25">
      <c r="A2510" s="1">
        <v>41691</v>
      </c>
      <c r="B2510">
        <v>467</v>
      </c>
      <c r="C2510">
        <v>468.83749390000003</v>
      </c>
      <c r="D2510">
        <v>5517984</v>
      </c>
      <c r="E2510" t="s">
        <v>12</v>
      </c>
      <c r="F2510" t="s">
        <v>13</v>
      </c>
      <c r="G2510" t="str">
        <f>IF(OR(F2510="Jan",F2510="Feb",F2510="Mar"),"Q1",
IF(OR(F2510="Apr",F2510="May",F2510="Jun"),"Q2",
IF(OR(F2510="Jul",F2510="Aug",F2510="Sep"),"Q3",
IF(OR(F2510="Oct",F2510="Nov",F2510="Dec"),"Q4",""))))</f>
        <v>Q1</v>
      </c>
      <c r="H2510" t="str">
        <f>"Q"&amp;INT((MONTH(A2510)-1)/3)+1</f>
        <v>Q1</v>
      </c>
      <c r="I2510">
        <v>2014</v>
      </c>
      <c r="J2510" t="str">
        <f>IF(C2510&gt;B2510, "Bullish", IF(B2510&gt;C2510, "Bearish", "Neutral"))</f>
        <v>Bullish</v>
      </c>
      <c r="K2510" t="str">
        <f>IF(C2511&gt;C2510, "Buy", "")</f>
        <v/>
      </c>
      <c r="L2510" t="str">
        <f>IF(C2511&lt;C2510, "Sell", "")</f>
        <v>Sell</v>
      </c>
      <c r="V2510" s="4">
        <f t="shared" si="39"/>
        <v>-1.062982854833283E-2</v>
      </c>
    </row>
    <row r="2511" spans="1:22" x14ac:dyDescent="0.25">
      <c r="A2511" s="1">
        <v>41690</v>
      </c>
      <c r="B2511">
        <v>468.1124878</v>
      </c>
      <c r="C2511">
        <v>463.90625</v>
      </c>
      <c r="D2511">
        <v>8816848</v>
      </c>
      <c r="E2511" t="s">
        <v>11</v>
      </c>
      <c r="F2511" t="s">
        <v>13</v>
      </c>
      <c r="G2511" t="str">
        <f>IF(OR(F2511="Jan",F2511="Feb",F2511="Mar"),"Q1",
IF(OR(F2511="Apr",F2511="May",F2511="Jun"),"Q2",
IF(OR(F2511="Jul",F2511="Aug",F2511="Sep"),"Q3",
IF(OR(F2511="Oct",F2511="Nov",F2511="Dec"),"Q4",""))))</f>
        <v>Q1</v>
      </c>
      <c r="H2511" t="str">
        <f>"Q"&amp;INT((MONTH(A2511)-1)/3)+1</f>
        <v>Q1</v>
      </c>
      <c r="I2511">
        <v>2014</v>
      </c>
      <c r="J2511" t="str">
        <f>IF(C2511&gt;B2511, "Bullish", IF(B2511&gt;C2511, "Bearish", "Neutral"))</f>
        <v>Bearish</v>
      </c>
      <c r="K2511" t="str">
        <f>IF(C2512&gt;C2511, "Buy", "")</f>
        <v>Buy</v>
      </c>
      <c r="L2511" t="str">
        <f>IF(C2512&lt;C2511, "Sell", "")</f>
        <v/>
      </c>
      <c r="V2511" s="4">
        <f t="shared" si="39"/>
        <v>1.1229792586995186E-2</v>
      </c>
    </row>
    <row r="2512" spans="1:22" x14ac:dyDescent="0.25">
      <c r="A2512" s="1">
        <v>41689</v>
      </c>
      <c r="B2512">
        <v>461.9562378</v>
      </c>
      <c r="C2512">
        <v>469.1749878</v>
      </c>
      <c r="D2512">
        <v>7064304</v>
      </c>
      <c r="E2512" t="s">
        <v>10</v>
      </c>
      <c r="F2512" t="s">
        <v>13</v>
      </c>
      <c r="G2512" t="str">
        <f>IF(OR(F2512="Jan",F2512="Feb",F2512="Mar"),"Q1",
IF(OR(F2512="Apr",F2512="May",F2512="Jun"),"Q2",
IF(OR(F2512="Jul",F2512="Aug",F2512="Sep"),"Q3",
IF(OR(F2512="Oct",F2512="Nov",F2512="Dec"),"Q4",""))))</f>
        <v>Q1</v>
      </c>
      <c r="H2512" t="str">
        <f>"Q"&amp;INT((MONTH(A2512)-1)/3)+1</f>
        <v>Q1</v>
      </c>
      <c r="I2512">
        <v>2014</v>
      </c>
      <c r="J2512" t="str">
        <f>IF(C2512&gt;B2512, "Bullish", IF(B2512&gt;C2512, "Bearish", "Neutral"))</f>
        <v>Bullish</v>
      </c>
      <c r="K2512" t="str">
        <f>IF(C2513&gt;C2512, "Buy", "")</f>
        <v/>
      </c>
      <c r="L2512" t="str">
        <f>IF(C2513&lt;C2512, "Sell", "")</f>
        <v>Sell</v>
      </c>
      <c r="V2512" s="4">
        <f t="shared" si="39"/>
        <v>-1.9391608473655616E-2</v>
      </c>
    </row>
    <row r="2513" spans="1:22" x14ac:dyDescent="0.25">
      <c r="A2513" s="1">
        <v>41688</v>
      </c>
      <c r="B2513">
        <v>455.875</v>
      </c>
      <c r="C2513">
        <v>460.25</v>
      </c>
      <c r="D2513">
        <v>4978240</v>
      </c>
      <c r="E2513" t="s">
        <v>9</v>
      </c>
      <c r="F2513" t="s">
        <v>13</v>
      </c>
      <c r="G2513" t="str">
        <f>IF(OR(F2513="Jan",F2513="Feb",F2513="Mar"),"Q1",
IF(OR(F2513="Apr",F2513="May",F2513="Jun"),"Q2",
IF(OR(F2513="Jul",F2513="Aug",F2513="Sep"),"Q3",
IF(OR(F2513="Oct",F2513="Nov",F2513="Dec"),"Q4",""))))</f>
        <v>Q1</v>
      </c>
      <c r="H2513" t="str">
        <f>"Q"&amp;INT((MONTH(A2513)-1)/3)+1</f>
        <v>Q1</v>
      </c>
      <c r="I2513">
        <v>2014</v>
      </c>
      <c r="J2513" t="str">
        <f>IF(C2513&gt;B2513, "Bullish", IF(B2513&gt;C2513, "Bearish", "Neutral"))</f>
        <v>Bullish</v>
      </c>
      <c r="K2513" t="str">
        <f>IF(C2514&gt;C2513, "Buy", "")</f>
        <v/>
      </c>
      <c r="L2513" t="str">
        <f>IF(C2514&lt;C2513, "Sell", "")</f>
        <v>Sell</v>
      </c>
      <c r="V2513" s="4">
        <f t="shared" si="39"/>
        <v>-6.5197157678947787E-3</v>
      </c>
    </row>
    <row r="2514" spans="1:22" x14ac:dyDescent="0.25">
      <c r="A2514" s="1">
        <v>41687</v>
      </c>
      <c r="B2514">
        <v>460.625</v>
      </c>
      <c r="C2514">
        <v>457.2687378</v>
      </c>
      <c r="D2514">
        <v>13569920</v>
      </c>
      <c r="E2514" t="s">
        <v>7</v>
      </c>
      <c r="F2514" t="s">
        <v>13</v>
      </c>
      <c r="G2514" t="str">
        <f>IF(OR(F2514="Jan",F2514="Feb",F2514="Mar"),"Q1",
IF(OR(F2514="Apr",F2514="May",F2514="Jun"),"Q2",
IF(OR(F2514="Jul",F2514="Aug",F2514="Sep"),"Q3",
IF(OR(F2514="Oct",F2514="Nov",F2514="Dec"),"Q4",""))))</f>
        <v>Q1</v>
      </c>
      <c r="H2514" t="str">
        <f>"Q"&amp;INT((MONTH(A2514)-1)/3)+1</f>
        <v>Q1</v>
      </c>
      <c r="I2514">
        <v>2014</v>
      </c>
      <c r="J2514" t="str">
        <f>IF(C2514&gt;B2514, "Bullish", IF(B2514&gt;C2514, "Bearish", "Neutral"))</f>
        <v>Bearish</v>
      </c>
      <c r="K2514" t="str">
        <f>IF(C2515&gt;C2514, "Buy", "")</f>
        <v/>
      </c>
      <c r="L2514" t="str">
        <f>IF(C2515&lt;C2514, "Sell", "")</f>
        <v>Sell</v>
      </c>
      <c r="V2514" s="4">
        <f t="shared" si="39"/>
        <v>-3.8004152826441079E-3</v>
      </c>
    </row>
    <row r="2515" spans="1:22" x14ac:dyDescent="0.25">
      <c r="A2515" s="1">
        <v>41684</v>
      </c>
      <c r="B2515">
        <v>451.94375609999997</v>
      </c>
      <c r="C2515">
        <v>455.53750609999997</v>
      </c>
      <c r="D2515">
        <v>5962168</v>
      </c>
      <c r="E2515" t="s">
        <v>12</v>
      </c>
      <c r="F2515" t="s">
        <v>13</v>
      </c>
      <c r="G2515" t="str">
        <f>IF(OR(F2515="Jan",F2515="Feb",F2515="Mar"),"Q1",
IF(OR(F2515="Apr",F2515="May",F2515="Jun"),"Q2",
IF(OR(F2515="Jul",F2515="Aug",F2515="Sep"),"Q3",
IF(OR(F2515="Oct",F2515="Nov",F2515="Dec"),"Q4",""))))</f>
        <v>Q1</v>
      </c>
      <c r="H2515" t="str">
        <f>"Q"&amp;INT((MONTH(A2515)-1)/3)+1</f>
        <v>Q1</v>
      </c>
      <c r="I2515">
        <v>2014</v>
      </c>
      <c r="J2515" t="str">
        <f>IF(C2515&gt;B2515, "Bullish", IF(B2515&gt;C2515, "Bearish", "Neutral"))</f>
        <v>Bullish</v>
      </c>
      <c r="K2515" t="str">
        <f>IF(C2516&gt;C2515, "Buy", "")</f>
        <v/>
      </c>
      <c r="L2515" t="str">
        <f>IF(C2516&lt;C2515, "Sell", "")</f>
        <v>Sell</v>
      </c>
      <c r="V2515" s="4">
        <f t="shared" si="39"/>
        <v>-1.6314350829343433E-2</v>
      </c>
    </row>
    <row r="2516" spans="1:22" x14ac:dyDescent="0.25">
      <c r="A2516" s="1">
        <v>41683</v>
      </c>
      <c r="B2516">
        <v>450.60000609999997</v>
      </c>
      <c r="C2516">
        <v>448.22500609999997</v>
      </c>
      <c r="D2516">
        <v>3588320</v>
      </c>
      <c r="E2516" t="s">
        <v>11</v>
      </c>
      <c r="F2516" t="s">
        <v>13</v>
      </c>
      <c r="G2516" t="str">
        <f>IF(OR(F2516="Jan",F2516="Feb",F2516="Mar"),"Q1",
IF(OR(F2516="Apr",F2516="May",F2516="Jun"),"Q2",
IF(OR(F2516="Jul",F2516="Aug",F2516="Sep"),"Q3",
IF(OR(F2516="Oct",F2516="Nov",F2516="Dec"),"Q4",""))))</f>
        <v>Q1</v>
      </c>
      <c r="H2516" t="str">
        <f>"Q"&amp;INT((MONTH(A2516)-1)/3)+1</f>
        <v>Q1</v>
      </c>
      <c r="I2516">
        <v>2014</v>
      </c>
      <c r="J2516" t="str">
        <f>IF(C2516&gt;B2516, "Bullish", IF(B2516&gt;C2516, "Bearish", "Neutral"))</f>
        <v>Bearish</v>
      </c>
      <c r="K2516" t="str">
        <f>IF(C2517&gt;C2516, "Buy", "")</f>
        <v>Buy</v>
      </c>
      <c r="L2516" t="str">
        <f>IF(C2517&lt;C2516, "Sell", "")</f>
        <v/>
      </c>
      <c r="V2516" s="4">
        <f t="shared" si="39"/>
        <v>3.9721253332743005E-3</v>
      </c>
    </row>
    <row r="2517" spans="1:22" x14ac:dyDescent="0.25">
      <c r="A2517" s="1">
        <v>41682</v>
      </c>
      <c r="B2517">
        <v>450.0625</v>
      </c>
      <c r="C2517">
        <v>450.0125122</v>
      </c>
      <c r="D2517">
        <v>4208712</v>
      </c>
      <c r="E2517" t="s">
        <v>10</v>
      </c>
      <c r="F2517" t="s">
        <v>13</v>
      </c>
      <c r="G2517" t="str">
        <f>IF(OR(F2517="Jan",F2517="Feb",F2517="Mar"),"Q1",
IF(OR(F2517="Apr",F2517="May",F2517="Jun"),"Q2",
IF(OR(F2517="Jul",F2517="Aug",F2517="Sep"),"Q3",
IF(OR(F2517="Oct",F2517="Nov",F2517="Dec"),"Q4",""))))</f>
        <v>Q1</v>
      </c>
      <c r="H2517" t="str">
        <f>"Q"&amp;INT((MONTH(A2517)-1)/3)+1</f>
        <v>Q1</v>
      </c>
      <c r="I2517">
        <v>2014</v>
      </c>
      <c r="J2517" t="str">
        <f>IF(C2517&gt;B2517, "Bullish", IF(B2517&gt;C2517, "Bearish", "Neutral"))</f>
        <v>Bearish</v>
      </c>
      <c r="K2517" t="str">
        <f>IF(C2518&gt;C2517, "Buy", "")</f>
        <v/>
      </c>
      <c r="L2517" t="str">
        <f>IF(C2518&lt;C2517, "Sell", "")</f>
        <v>Sell</v>
      </c>
      <c r="V2517" s="4">
        <f t="shared" si="39"/>
        <v>-1.0705867500869035E-3</v>
      </c>
    </row>
    <row r="2518" spans="1:22" x14ac:dyDescent="0.25">
      <c r="A2518" s="1">
        <v>41681</v>
      </c>
      <c r="B2518">
        <v>448</v>
      </c>
      <c r="C2518">
        <v>449.53125</v>
      </c>
      <c r="D2518">
        <v>5833592</v>
      </c>
      <c r="E2518" t="s">
        <v>9</v>
      </c>
      <c r="F2518" t="s">
        <v>13</v>
      </c>
      <c r="G2518" t="str">
        <f>IF(OR(F2518="Jan",F2518="Feb",F2518="Mar"),"Q1",
IF(OR(F2518="Apr",F2518="May",F2518="Jun"),"Q2",
IF(OR(F2518="Jul",F2518="Aug",F2518="Sep"),"Q3",
IF(OR(F2518="Oct",F2518="Nov",F2518="Dec"),"Q4",""))))</f>
        <v>Q1</v>
      </c>
      <c r="H2518" t="str">
        <f>"Q"&amp;INT((MONTH(A2518)-1)/3)+1</f>
        <v>Q1</v>
      </c>
      <c r="I2518">
        <v>2014</v>
      </c>
      <c r="J2518" t="str">
        <f>IF(C2518&gt;B2518, "Bullish", IF(B2518&gt;C2518, "Bearish", "Neutral"))</f>
        <v>Bullish</v>
      </c>
      <c r="K2518" t="str">
        <f>IF(C2519&gt;C2518, "Buy", "")</f>
        <v/>
      </c>
      <c r="L2518" t="str">
        <f>IF(C2519&lt;C2518, "Sell", "")</f>
        <v>Sell</v>
      </c>
      <c r="V2518" s="4">
        <f t="shared" si="39"/>
        <v>-6.2818151249223898E-3</v>
      </c>
    </row>
    <row r="2519" spans="1:22" x14ac:dyDescent="0.25">
      <c r="A2519" s="1">
        <v>41680</v>
      </c>
      <c r="B2519">
        <v>447.4874878</v>
      </c>
      <c r="C2519">
        <v>446.72500609999997</v>
      </c>
      <c r="D2519">
        <v>6049424</v>
      </c>
      <c r="E2519" t="s">
        <v>7</v>
      </c>
      <c r="F2519" t="s">
        <v>13</v>
      </c>
      <c r="G2519" t="str">
        <f>IF(OR(F2519="Jan",F2519="Feb",F2519="Mar"),"Q1",
IF(OR(F2519="Apr",F2519="May",F2519="Jun"),"Q2",
IF(OR(F2519="Jul",F2519="Aug",F2519="Sep"),"Q3",
IF(OR(F2519="Oct",F2519="Nov",F2519="Dec"),"Q4",""))))</f>
        <v>Q1</v>
      </c>
      <c r="H2519" t="str">
        <f>"Q"&amp;INT((MONTH(A2519)-1)/3)+1</f>
        <v>Q1</v>
      </c>
      <c r="I2519">
        <v>2014</v>
      </c>
      <c r="J2519" t="str">
        <f>IF(C2519&gt;B2519, "Bullish", IF(B2519&gt;C2519, "Bearish", "Neutral"))</f>
        <v>Bearish</v>
      </c>
      <c r="K2519" t="str">
        <f>IF(C2520&gt;C2519, "Buy", "")</f>
        <v/>
      </c>
      <c r="L2519" t="str">
        <f>IF(C2520&lt;C2519, "Sell", "")</f>
        <v>Sell</v>
      </c>
      <c r="V2519" s="4">
        <f t="shared" si="39"/>
        <v>-2.0327767452581612E-3</v>
      </c>
    </row>
    <row r="2520" spans="1:22" x14ac:dyDescent="0.25">
      <c r="A2520" s="1">
        <v>41677</v>
      </c>
      <c r="B2520">
        <v>448.375</v>
      </c>
      <c r="C2520">
        <v>445.81875609999997</v>
      </c>
      <c r="D2520">
        <v>7551456</v>
      </c>
      <c r="E2520" t="s">
        <v>12</v>
      </c>
      <c r="F2520" t="s">
        <v>13</v>
      </c>
      <c r="G2520" t="str">
        <f>IF(OR(F2520="Jan",F2520="Feb",F2520="Mar"),"Q1",
IF(OR(F2520="Apr",F2520="May",F2520="Jun"),"Q2",
IF(OR(F2520="Jul",F2520="Aug",F2520="Sep"),"Q3",
IF(OR(F2520="Oct",F2520="Nov",F2520="Dec"),"Q4",""))))</f>
        <v>Q1</v>
      </c>
      <c r="H2520" t="str">
        <f>"Q"&amp;INT((MONTH(A2520)-1)/3)+1</f>
        <v>Q1</v>
      </c>
      <c r="I2520">
        <v>2014</v>
      </c>
      <c r="J2520" t="str">
        <f>IF(C2520&gt;B2520, "Bullish", IF(B2520&gt;C2520, "Bearish", "Neutral"))</f>
        <v>Bearish</v>
      </c>
      <c r="K2520" t="str">
        <f>IF(C2521&gt;C2520, "Buy", "")</f>
        <v/>
      </c>
      <c r="L2520" t="str">
        <f>IF(C2521&lt;C2520, "Sell", "")</f>
        <v>Sell</v>
      </c>
      <c r="V2520" s="4">
        <f t="shared" si="39"/>
        <v>-7.9975801527282394E-4</v>
      </c>
    </row>
    <row r="2521" spans="1:22" x14ac:dyDescent="0.25">
      <c r="A2521" s="1">
        <v>41676</v>
      </c>
      <c r="B2521">
        <v>446.5</v>
      </c>
      <c r="C2521">
        <v>445.46249390000003</v>
      </c>
      <c r="D2521">
        <v>5749904</v>
      </c>
      <c r="E2521" t="s">
        <v>11</v>
      </c>
      <c r="F2521" t="s">
        <v>13</v>
      </c>
      <c r="G2521" t="str">
        <f>IF(OR(F2521="Jan",F2521="Feb",F2521="Mar"),"Q1",
IF(OR(F2521="Apr",F2521="May",F2521="Jun"),"Q2",
IF(OR(F2521="Jul",F2521="Aug",F2521="Sep"),"Q3",
IF(OR(F2521="Oct",F2521="Nov",F2521="Dec"),"Q4",""))))</f>
        <v>Q1</v>
      </c>
      <c r="H2521" t="str">
        <f>"Q"&amp;INT((MONTH(A2521)-1)/3)+1</f>
        <v>Q1</v>
      </c>
      <c r="I2521">
        <v>2014</v>
      </c>
      <c r="J2521" t="str">
        <f>IF(C2521&gt;B2521, "Bullish", IF(B2521&gt;C2521, "Bearish", "Neutral"))</f>
        <v>Bearish</v>
      </c>
      <c r="K2521" t="str">
        <f>IF(C2522&gt;C2521, "Buy", "")</f>
        <v>Buy</v>
      </c>
      <c r="L2521" t="str">
        <f>IF(C2522&lt;C2521, "Sell", "")</f>
        <v/>
      </c>
      <c r="V2521" s="4">
        <f t="shared" si="39"/>
        <v>4.9005371867364145E-3</v>
      </c>
    </row>
    <row r="2522" spans="1:22" x14ac:dyDescent="0.25">
      <c r="A2522" s="1">
        <v>41675</v>
      </c>
      <c r="B2522">
        <v>447.5</v>
      </c>
      <c r="C2522">
        <v>447.65625</v>
      </c>
      <c r="D2522">
        <v>4326992</v>
      </c>
      <c r="E2522" t="s">
        <v>10</v>
      </c>
      <c r="F2522" t="s">
        <v>13</v>
      </c>
      <c r="G2522" t="str">
        <f>IF(OR(F2522="Jan",F2522="Feb",F2522="Mar"),"Q1",
IF(OR(F2522="Apr",F2522="May",F2522="Jun"),"Q2",
IF(OR(F2522="Jul",F2522="Aug",F2522="Sep"),"Q3",
IF(OR(F2522="Oct",F2522="Nov",F2522="Dec"),"Q4",""))))</f>
        <v>Q1</v>
      </c>
      <c r="H2522" t="str">
        <f>"Q"&amp;INT((MONTH(A2522)-1)/3)+1</f>
        <v>Q1</v>
      </c>
      <c r="I2522">
        <v>2014</v>
      </c>
      <c r="J2522" t="str">
        <f>IF(C2522&gt;B2522, "Bullish", IF(B2522&gt;C2522, "Bearish", "Neutral"))</f>
        <v>Bullish</v>
      </c>
      <c r="K2522" t="str">
        <f>IF(C2523&gt;C2522, "Buy", "")</f>
        <v/>
      </c>
      <c r="L2522" t="str">
        <f>IF(C2523&lt;C2522, "Sell", "")</f>
        <v>Sell</v>
      </c>
      <c r="V2522" s="4">
        <f t="shared" si="39"/>
        <v>-5.6583364263138747E-3</v>
      </c>
    </row>
    <row r="2523" spans="1:22" x14ac:dyDescent="0.25">
      <c r="A2523" s="1">
        <v>41674</v>
      </c>
      <c r="B2523">
        <v>447.625</v>
      </c>
      <c r="C2523">
        <v>445.1375122</v>
      </c>
      <c r="D2523">
        <v>4535112</v>
      </c>
      <c r="E2523" t="s">
        <v>9</v>
      </c>
      <c r="F2523" t="s">
        <v>13</v>
      </c>
      <c r="G2523" t="str">
        <f>IF(OR(F2523="Jan",F2523="Feb",F2523="Mar"),"Q1",
IF(OR(F2523="Apr",F2523="May",F2523="Jun"),"Q2",
IF(OR(F2523="Jul",F2523="Aug",F2523="Sep"),"Q3",
IF(OR(F2523="Oct",F2523="Nov",F2523="Dec"),"Q4",""))))</f>
        <v>Q1</v>
      </c>
      <c r="H2523" t="str">
        <f>"Q"&amp;INT((MONTH(A2523)-1)/3)+1</f>
        <v>Q1</v>
      </c>
      <c r="I2523">
        <v>2014</v>
      </c>
      <c r="J2523" t="str">
        <f>IF(C2523&gt;B2523, "Bullish", IF(B2523&gt;C2523, "Bearish", "Neutral"))</f>
        <v>Bearish</v>
      </c>
      <c r="K2523" t="str">
        <f>IF(C2524&gt;C2523, "Buy", "")</f>
        <v>Buy</v>
      </c>
      <c r="L2523" t="str">
        <f>IF(C2524&lt;C2523, "Sell", "")</f>
        <v/>
      </c>
      <c r="V2523" s="4">
        <f t="shared" si="39"/>
        <v>1.8750893909066087E-2</v>
      </c>
    </row>
    <row r="2524" spans="1:22" x14ac:dyDescent="0.25">
      <c r="A2524" s="1">
        <v>41673</v>
      </c>
      <c r="B2524">
        <v>460.625</v>
      </c>
      <c r="C2524">
        <v>453.6437378</v>
      </c>
      <c r="D2524">
        <v>4384112</v>
      </c>
      <c r="E2524" t="s">
        <v>7</v>
      </c>
      <c r="F2524" t="s">
        <v>13</v>
      </c>
      <c r="G2524" t="str">
        <f>IF(OR(F2524="Jan",F2524="Feb",F2524="Mar"),"Q1",
IF(OR(F2524="Apr",F2524="May",F2524="Jun"),"Q2",
IF(OR(F2524="Jul",F2524="Aug",F2524="Sep"),"Q3",
IF(OR(F2524="Oct",F2524="Nov",F2524="Dec"),"Q4",""))))</f>
        <v>Q1</v>
      </c>
      <c r="H2524" t="str">
        <f>"Q"&amp;INT((MONTH(A2524)-1)/3)+1</f>
        <v>Q1</v>
      </c>
      <c r="I2524">
        <v>2014</v>
      </c>
      <c r="J2524" t="str">
        <f>IF(C2524&gt;B2524, "Bullish", IF(B2524&gt;C2524, "Bearish", "Neutral"))</f>
        <v>Bearish</v>
      </c>
      <c r="K2524" t="str">
        <f>IF(C2525&gt;C2524, "Buy", "")</f>
        <v>Buy</v>
      </c>
      <c r="L2524" t="str">
        <f>IF(C2525&lt;C2524, "Sell", "")</f>
        <v/>
      </c>
      <c r="V2524" s="4">
        <f t="shared" si="39"/>
        <v>1.9440218665433173E-2</v>
      </c>
    </row>
    <row r="2525" spans="1:22" x14ac:dyDescent="0.25">
      <c r="A2525" s="1">
        <v>41670</v>
      </c>
      <c r="B2525">
        <v>462.5</v>
      </c>
      <c r="C2525">
        <v>462.6375122</v>
      </c>
      <c r="D2525">
        <v>5369928</v>
      </c>
      <c r="E2525" t="s">
        <v>12</v>
      </c>
      <c r="F2525" t="s">
        <v>8</v>
      </c>
      <c r="G2525" t="str">
        <f>IF(OR(F2525="Jan",F2525="Feb",F2525="Mar"),"Q1",
IF(OR(F2525="Apr",F2525="May",F2525="Jun"),"Q2",
IF(OR(F2525="Jul",F2525="Aug",F2525="Sep"),"Q3",
IF(OR(F2525="Oct",F2525="Nov",F2525="Dec"),"Q4",""))))</f>
        <v>Q1</v>
      </c>
      <c r="H2525" t="str">
        <f>"Q"&amp;INT((MONTH(A2525)-1)/3)+1</f>
        <v>Q1</v>
      </c>
      <c r="I2525">
        <v>2014</v>
      </c>
      <c r="J2525" t="str">
        <f>IF(C2525&gt;B2525, "Bullish", IF(B2525&gt;C2525, "Bearish", "Neutral"))</f>
        <v>Bullish</v>
      </c>
      <c r="K2525" t="str">
        <f>IF(C2526&gt;C2525, "Buy", "")</f>
        <v>Buy</v>
      </c>
      <c r="L2525" t="str">
        <f>IF(C2526&lt;C2525, "Sell", "")</f>
        <v/>
      </c>
      <c r="V2525" s="4">
        <f t="shared" si="39"/>
        <v>8.503482216373014E-4</v>
      </c>
    </row>
    <row r="2526" spans="1:22" x14ac:dyDescent="0.25">
      <c r="A2526" s="1">
        <v>41669</v>
      </c>
      <c r="B2526">
        <v>462.96249390000003</v>
      </c>
      <c r="C2526">
        <v>463.03125</v>
      </c>
      <c r="D2526">
        <v>7183632</v>
      </c>
      <c r="E2526" t="s">
        <v>11</v>
      </c>
      <c r="F2526" t="s">
        <v>8</v>
      </c>
      <c r="G2526" t="str">
        <f>IF(OR(F2526="Jan",F2526="Feb",F2526="Mar"),"Q1",
IF(OR(F2526="Apr",F2526="May",F2526="Jun"),"Q2",
IF(OR(F2526="Jul",F2526="Aug",F2526="Sep"),"Q3",
IF(OR(F2526="Oct",F2526="Nov",F2526="Dec"),"Q4",""))))</f>
        <v>Q1</v>
      </c>
      <c r="H2526" t="str">
        <f>"Q"&amp;INT((MONTH(A2526)-1)/3)+1</f>
        <v>Q1</v>
      </c>
      <c r="I2526">
        <v>2014</v>
      </c>
      <c r="J2526" t="str">
        <f>IF(C2526&gt;B2526, "Bullish", IF(B2526&gt;C2526, "Bearish", "Neutral"))</f>
        <v>Bullish</v>
      </c>
      <c r="K2526" t="str">
        <f>IF(C2527&gt;C2526, "Buy", "")</f>
        <v>Buy</v>
      </c>
      <c r="L2526" t="str">
        <f>IF(C2527&lt;C2526, "Sell", "")</f>
        <v/>
      </c>
      <c r="V2526" s="4">
        <f t="shared" si="39"/>
        <v>3.6446416219649458E-3</v>
      </c>
    </row>
    <row r="2527" spans="1:22" x14ac:dyDescent="0.25">
      <c r="A2527" s="1">
        <v>41668</v>
      </c>
      <c r="B2527">
        <v>458.25</v>
      </c>
      <c r="C2527">
        <v>464.72500609999997</v>
      </c>
      <c r="D2527">
        <v>8102080</v>
      </c>
      <c r="E2527" t="s">
        <v>10</v>
      </c>
      <c r="F2527" t="s">
        <v>8</v>
      </c>
      <c r="G2527" t="str">
        <f>IF(OR(F2527="Jan",F2527="Feb",F2527="Mar"),"Q1",
IF(OR(F2527="Apr",F2527="May",F2527="Jun"),"Q2",
IF(OR(F2527="Jul",F2527="Aug",F2527="Sep"),"Q3",
IF(OR(F2527="Oct",F2527="Nov",F2527="Dec"),"Q4",""))))</f>
        <v>Q1</v>
      </c>
      <c r="H2527" t="str">
        <f>"Q"&amp;INT((MONTH(A2527)-1)/3)+1</f>
        <v>Q1</v>
      </c>
      <c r="I2527">
        <v>2014</v>
      </c>
      <c r="J2527" t="str">
        <f>IF(C2527&gt;B2527, "Bullish", IF(B2527&gt;C2527, "Bearish", "Neutral"))</f>
        <v>Bullish</v>
      </c>
      <c r="K2527" t="str">
        <f>IF(C2528&gt;C2527, "Buy", "")</f>
        <v/>
      </c>
      <c r="L2527" t="str">
        <f>IF(C2528&lt;C2527, "Sell", "")</f>
        <v>Sell</v>
      </c>
      <c r="V2527" s="4">
        <f t="shared" si="39"/>
        <v>-1.1618717875979673E-2</v>
      </c>
    </row>
    <row r="2528" spans="1:22" x14ac:dyDescent="0.25">
      <c r="A2528" s="1">
        <v>41667</v>
      </c>
      <c r="B2528">
        <v>463.375</v>
      </c>
      <c r="C2528">
        <v>459.3875122</v>
      </c>
      <c r="D2528">
        <v>14108544</v>
      </c>
      <c r="E2528" t="s">
        <v>9</v>
      </c>
      <c r="F2528" t="s">
        <v>8</v>
      </c>
      <c r="G2528" t="str">
        <f>IF(OR(F2528="Jan",F2528="Feb",F2528="Mar"),"Q1",
IF(OR(F2528="Apr",F2528="May",F2528="Jun"),"Q2",
IF(OR(F2528="Jul",F2528="Aug",F2528="Sep"),"Q3",
IF(OR(F2528="Oct",F2528="Nov",F2528="Dec"),"Q4",""))))</f>
        <v>Q1</v>
      </c>
      <c r="H2528" t="str">
        <f>"Q"&amp;INT((MONTH(A2528)-1)/3)+1</f>
        <v>Q1</v>
      </c>
      <c r="I2528">
        <v>2014</v>
      </c>
      <c r="J2528" t="str">
        <f>IF(C2528&gt;B2528, "Bullish", IF(B2528&gt;C2528, "Bearish", "Neutral"))</f>
        <v>Bearish</v>
      </c>
      <c r="K2528" t="str">
        <f>IF(C2529&gt;C2528, "Buy", "")</f>
        <v>Buy</v>
      </c>
      <c r="L2528" t="str">
        <f>IF(C2529&lt;C2528, "Sell", "")</f>
        <v/>
      </c>
      <c r="V2528" s="4">
        <f t="shared" si="39"/>
        <v>1.5299248257489817E-2</v>
      </c>
    </row>
    <row r="2529" spans="1:22" x14ac:dyDescent="0.25">
      <c r="A2529" s="1">
        <v>41666</v>
      </c>
      <c r="B2529">
        <v>465</v>
      </c>
      <c r="C2529">
        <v>466.52499390000003</v>
      </c>
      <c r="D2529">
        <v>8099048</v>
      </c>
      <c r="E2529" t="s">
        <v>7</v>
      </c>
      <c r="F2529" t="s">
        <v>8</v>
      </c>
      <c r="G2529" t="str">
        <f>IF(OR(F2529="Jan",F2529="Feb",F2529="Mar"),"Q1",
IF(OR(F2529="Apr",F2529="May",F2529="Jun"),"Q2",
IF(OR(F2529="Jul",F2529="Aug",F2529="Sep"),"Q3",
IF(OR(F2529="Oct",F2529="Nov",F2529="Dec"),"Q4",""))))</f>
        <v>Q1</v>
      </c>
      <c r="H2529" t="str">
        <f>"Q"&amp;INT((MONTH(A2529)-1)/3)+1</f>
        <v>Q1</v>
      </c>
      <c r="I2529">
        <v>2014</v>
      </c>
      <c r="J2529" t="str">
        <f>IF(C2529&gt;B2529, "Bullish", IF(B2529&gt;C2529, "Bearish", "Neutral"))</f>
        <v>Bullish</v>
      </c>
      <c r="K2529" t="str">
        <f>IF(C2530&gt;C2529, "Buy", "")</f>
        <v>Buy</v>
      </c>
      <c r="L2529" t="str">
        <f>IF(C2530&lt;C2529, "Sell", "")</f>
        <v/>
      </c>
      <c r="V2529" s="4">
        <f t="shared" si="39"/>
        <v>6.9049803424359969E-3</v>
      </c>
    </row>
    <row r="2530" spans="1:22" x14ac:dyDescent="0.25">
      <c r="A2530" s="1">
        <v>41663</v>
      </c>
      <c r="B2530">
        <v>470.625</v>
      </c>
      <c r="C2530">
        <v>469.7687378</v>
      </c>
      <c r="D2530">
        <v>6876584</v>
      </c>
      <c r="E2530" t="s">
        <v>12</v>
      </c>
      <c r="F2530" t="s">
        <v>8</v>
      </c>
      <c r="G2530" t="str">
        <f>IF(OR(F2530="Jan",F2530="Feb",F2530="Mar"),"Q1",
IF(OR(F2530="Apr",F2530="May",F2530="Jun"),"Q2",
IF(OR(F2530="Jul",F2530="Aug",F2530="Sep"),"Q3",
IF(OR(F2530="Oct",F2530="Nov",F2530="Dec"),"Q4",""))))</f>
        <v>Q1</v>
      </c>
      <c r="H2530" t="str">
        <f>"Q"&amp;INT((MONTH(A2530)-1)/3)+1</f>
        <v>Q1</v>
      </c>
      <c r="I2530">
        <v>2014</v>
      </c>
      <c r="J2530" t="str">
        <f>IF(C2530&gt;B2530, "Bullish", IF(B2530&gt;C2530, "Bearish", "Neutral"))</f>
        <v>Bearish</v>
      </c>
      <c r="K2530" t="str">
        <f>IF(C2531&gt;C2530, "Buy", "")</f>
        <v>Buy</v>
      </c>
      <c r="L2530" t="str">
        <f>IF(C2531&lt;C2530, "Sell", "")</f>
        <v/>
      </c>
      <c r="V2530" s="4">
        <f t="shared" si="39"/>
        <v>9.0573757679630919E-3</v>
      </c>
    </row>
    <row r="2531" spans="1:22" x14ac:dyDescent="0.25">
      <c r="A2531" s="1">
        <v>41662</v>
      </c>
      <c r="B2531">
        <v>473.0125122</v>
      </c>
      <c r="C2531">
        <v>474.0625</v>
      </c>
      <c r="D2531">
        <v>7907344</v>
      </c>
      <c r="E2531" t="s">
        <v>11</v>
      </c>
      <c r="F2531" t="s">
        <v>8</v>
      </c>
      <c r="G2531" t="str">
        <f>IF(OR(F2531="Jan",F2531="Feb",F2531="Mar"),"Q1",
IF(OR(F2531="Apr",F2531="May",F2531="Jun"),"Q2",
IF(OR(F2531="Jul",F2531="Aug",F2531="Sep"),"Q3",
IF(OR(F2531="Oct",F2531="Nov",F2531="Dec"),"Q4",""))))</f>
        <v>Q1</v>
      </c>
      <c r="H2531" t="str">
        <f>"Q"&amp;INT((MONTH(A2531)-1)/3)+1</f>
        <v>Q1</v>
      </c>
      <c r="I2531">
        <v>2014</v>
      </c>
      <c r="J2531" t="str">
        <f>IF(C2531&gt;B2531, "Bullish", IF(B2531&gt;C2531, "Bearish", "Neutral"))</f>
        <v>Bullish</v>
      </c>
      <c r="K2531" t="str">
        <f>IF(C2532&gt;C2531, "Buy", "")</f>
        <v/>
      </c>
      <c r="L2531" t="str">
        <f>IF(C2532&lt;C2531, "Sell", "")</f>
        <v>Sell</v>
      </c>
      <c r="V2531" s="4">
        <f t="shared" si="39"/>
        <v>-7.0634106825430603E-3</v>
      </c>
    </row>
    <row r="2532" spans="1:22" x14ac:dyDescent="0.25">
      <c r="A2532" s="1">
        <v>41661</v>
      </c>
      <c r="B2532">
        <v>467.64999390000003</v>
      </c>
      <c r="C2532">
        <v>470.7374878</v>
      </c>
      <c r="D2532">
        <v>6769760</v>
      </c>
      <c r="E2532" t="s">
        <v>10</v>
      </c>
      <c r="F2532" t="s">
        <v>8</v>
      </c>
      <c r="G2532" t="str">
        <f>IF(OR(F2532="Jan",F2532="Feb",F2532="Mar"),"Q1",
IF(OR(F2532="Apr",F2532="May",F2532="Jun"),"Q2",
IF(OR(F2532="Jul",F2532="Aug",F2532="Sep"),"Q3",
IF(OR(F2532="Oct",F2532="Nov",F2532="Dec"),"Q4",""))))</f>
        <v>Q1</v>
      </c>
      <c r="H2532" t="str">
        <f>"Q"&amp;INT((MONTH(A2532)-1)/3)+1</f>
        <v>Q1</v>
      </c>
      <c r="I2532">
        <v>2014</v>
      </c>
      <c r="J2532" t="str">
        <f>IF(C2532&gt;B2532, "Bullish", IF(B2532&gt;C2532, "Bearish", "Neutral"))</f>
        <v>Bullish</v>
      </c>
      <c r="K2532" t="str">
        <f>IF(C2533&gt;C2532, "Buy", "")</f>
        <v/>
      </c>
      <c r="L2532" t="str">
        <f>IF(C2533&lt;C2532, "Sell", "")</f>
        <v>Sell</v>
      </c>
      <c r="V2532" s="4">
        <f t="shared" si="39"/>
        <v>-2.0088082812777571E-3</v>
      </c>
    </row>
    <row r="2533" spans="1:22" x14ac:dyDescent="0.25">
      <c r="A2533" s="1">
        <v>41660</v>
      </c>
      <c r="B2533">
        <v>468.75</v>
      </c>
      <c r="C2533">
        <v>469.7937622</v>
      </c>
      <c r="D2533">
        <v>12102464</v>
      </c>
      <c r="E2533" t="s">
        <v>9</v>
      </c>
      <c r="F2533" t="s">
        <v>8</v>
      </c>
      <c r="G2533" t="str">
        <f>IF(OR(F2533="Jan",F2533="Feb",F2533="Mar"),"Q1",
IF(OR(F2533="Apr",F2533="May",F2533="Jun"),"Q2",
IF(OR(F2533="Jul",F2533="Aug",F2533="Sep"),"Q3",
IF(OR(F2533="Oct",F2533="Nov",F2533="Dec"),"Q4",""))))</f>
        <v>Q1</v>
      </c>
      <c r="H2533" t="str">
        <f>"Q"&amp;INT((MONTH(A2533)-1)/3)+1</f>
        <v>Q1</v>
      </c>
      <c r="I2533">
        <v>2014</v>
      </c>
      <c r="J2533" t="str">
        <f>IF(C2533&gt;B2533, "Bullish", IF(B2533&gt;C2533, "Bearish", "Neutral"))</f>
        <v>Bullish</v>
      </c>
      <c r="K2533" t="str">
        <f>IF(C2534&gt;C2533, "Buy", "")</f>
        <v/>
      </c>
      <c r="L2533" t="str">
        <f>IF(C2534&lt;C2533, "Sell", "")</f>
        <v>Sell</v>
      </c>
      <c r="V2533" s="4">
        <f t="shared" si="39"/>
        <v>-2.4137968906747802E-3</v>
      </c>
    </row>
    <row r="2534" spans="1:22" x14ac:dyDescent="0.25">
      <c r="A2534" s="1">
        <v>41659</v>
      </c>
      <c r="B2534">
        <v>464</v>
      </c>
      <c r="C2534">
        <v>468.66250609999997</v>
      </c>
      <c r="D2534">
        <v>9761944</v>
      </c>
      <c r="E2534" t="s">
        <v>7</v>
      </c>
      <c r="F2534" t="s">
        <v>8</v>
      </c>
      <c r="G2534" t="str">
        <f>IF(OR(F2534="Jan",F2534="Feb",F2534="Mar"),"Q1",
IF(OR(F2534="Apr",F2534="May",F2534="Jun"),"Q2",
IF(OR(F2534="Jul",F2534="Aug",F2534="Sep"),"Q3",
IF(OR(F2534="Oct",F2534="Nov",F2534="Dec"),"Q4",""))))</f>
        <v>Q1</v>
      </c>
      <c r="H2534" t="str">
        <f>"Q"&amp;INT((MONTH(A2534)-1)/3)+1</f>
        <v>Q1</v>
      </c>
      <c r="I2534">
        <v>2014</v>
      </c>
      <c r="J2534" t="str">
        <f>IF(C2534&gt;B2534, "Bullish", IF(B2534&gt;C2534, "Bearish", "Neutral"))</f>
        <v>Bullish</v>
      </c>
      <c r="K2534" t="str">
        <f>IF(C2535&gt;C2534, "Buy", "")</f>
        <v/>
      </c>
      <c r="L2534" t="str">
        <f>IF(C2535&lt;C2534, "Sell", "")</f>
        <v>Sell</v>
      </c>
      <c r="V2534" s="4">
        <f t="shared" si="39"/>
        <v>-5.2416512634894524E-3</v>
      </c>
    </row>
    <row r="2535" spans="1:22" x14ac:dyDescent="0.25">
      <c r="A2535" s="1">
        <v>41656</v>
      </c>
      <c r="B2535">
        <v>466.125</v>
      </c>
      <c r="C2535">
        <v>466.21875</v>
      </c>
      <c r="D2535">
        <v>25667896</v>
      </c>
      <c r="E2535" t="s">
        <v>12</v>
      </c>
      <c r="F2535" t="s">
        <v>8</v>
      </c>
      <c r="G2535" t="str">
        <f>IF(OR(F2535="Jan",F2535="Feb",F2535="Mar"),"Q1",
IF(OR(F2535="Apr",F2535="May",F2535="Jun"),"Q2",
IF(OR(F2535="Jul",F2535="Aug",F2535="Sep"),"Q3",
IF(OR(F2535="Oct",F2535="Nov",F2535="Dec"),"Q4",""))))</f>
        <v>Q1</v>
      </c>
      <c r="H2535" t="str">
        <f>"Q"&amp;INT((MONTH(A2535)-1)/3)+1</f>
        <v>Q1</v>
      </c>
      <c r="I2535">
        <v>2014</v>
      </c>
      <c r="J2535" t="str">
        <f>IF(C2535&gt;B2535, "Bullish", IF(B2535&gt;C2535, "Bearish", "Neutral"))</f>
        <v>Bullish</v>
      </c>
      <c r="K2535" t="str">
        <f>IF(C2536&gt;C2535, "Buy", "")</f>
        <v/>
      </c>
      <c r="L2535" t="str">
        <f>IF(C2536&lt;C2535, "Sell", "")</f>
        <v>Sell</v>
      </c>
      <c r="V2535" s="4">
        <f t="shared" si="39"/>
        <v>-1.2617149134719068E-3</v>
      </c>
    </row>
    <row r="2536" spans="1:22" x14ac:dyDescent="0.25">
      <c r="A2536" s="1">
        <v>41655</v>
      </c>
      <c r="B2536">
        <v>462.375</v>
      </c>
      <c r="C2536">
        <v>465.63125609999997</v>
      </c>
      <c r="D2536">
        <v>17608232</v>
      </c>
      <c r="E2536" t="s">
        <v>11</v>
      </c>
      <c r="F2536" t="s">
        <v>8</v>
      </c>
      <c r="G2536" t="str">
        <f>IF(OR(F2536="Jan",F2536="Feb",F2536="Mar"),"Q1",
IF(OR(F2536="Apr",F2536="May",F2536="Jun"),"Q2",
IF(OR(F2536="Jul",F2536="Aug",F2536="Sep"),"Q3",
IF(OR(F2536="Oct",F2536="Nov",F2536="Dec"),"Q4",""))))</f>
        <v>Q1</v>
      </c>
      <c r="H2536" t="str">
        <f>"Q"&amp;INT((MONTH(A2536)-1)/3)+1</f>
        <v>Q1</v>
      </c>
      <c r="I2536">
        <v>2014</v>
      </c>
      <c r="J2536" t="str">
        <f>IF(C2536&gt;B2536, "Bullish", IF(B2536&gt;C2536, "Bearish", "Neutral"))</f>
        <v>Bullish</v>
      </c>
      <c r="K2536" t="str">
        <f>IF(C2537&gt;C2536, "Buy", "")</f>
        <v/>
      </c>
      <c r="L2536" t="str">
        <f>IF(C2537&lt;C2536, "Sell", "")</f>
        <v>Sell</v>
      </c>
      <c r="V2536" s="4">
        <f t="shared" si="39"/>
        <v>-3.5021079535828268E-3</v>
      </c>
    </row>
    <row r="2537" spans="1:22" x14ac:dyDescent="0.25">
      <c r="A2537" s="1">
        <v>41654</v>
      </c>
      <c r="B2537">
        <v>461.91250609999997</v>
      </c>
      <c r="C2537">
        <v>464.00625609999997</v>
      </c>
      <c r="D2537">
        <v>17130144</v>
      </c>
      <c r="E2537" t="s">
        <v>10</v>
      </c>
      <c r="F2537" t="s">
        <v>8</v>
      </c>
      <c r="G2537" t="str">
        <f>IF(OR(F2537="Jan",F2537="Feb",F2537="Mar"),"Q1",
IF(OR(F2537="Apr",F2537="May",F2537="Jun"),"Q2",
IF(OR(F2537="Jul",F2537="Aug",F2537="Sep"),"Q3",
IF(OR(F2537="Oct",F2537="Nov",F2537="Dec"),"Q4",""))))</f>
        <v>Q1</v>
      </c>
      <c r="H2537" t="str">
        <f>"Q"&amp;INT((MONTH(A2537)-1)/3)+1</f>
        <v>Q1</v>
      </c>
      <c r="I2537">
        <v>2014</v>
      </c>
      <c r="J2537" t="str">
        <f>IF(C2537&gt;B2537, "Bullish", IF(B2537&gt;C2537, "Bearish", "Neutral"))</f>
        <v>Bullish</v>
      </c>
      <c r="K2537" t="str">
        <f>IF(C2538&gt;C2537, "Buy", "")</f>
        <v/>
      </c>
      <c r="L2537" t="str">
        <f>IF(C2538&lt;C2537, "Sell", "")</f>
        <v>Sell</v>
      </c>
      <c r="V2537" s="4">
        <f t="shared" si="39"/>
        <v>-6.8624259306977109E-3</v>
      </c>
    </row>
    <row r="2538" spans="1:22" x14ac:dyDescent="0.25">
      <c r="A2538" s="1">
        <v>41653</v>
      </c>
      <c r="B2538">
        <v>455.625</v>
      </c>
      <c r="C2538">
        <v>460.84375</v>
      </c>
      <c r="D2538">
        <v>7425832</v>
      </c>
      <c r="E2538" t="s">
        <v>9</v>
      </c>
      <c r="F2538" t="s">
        <v>8</v>
      </c>
      <c r="G2538" t="str">
        <f>IF(OR(F2538="Jan",F2538="Feb",F2538="Mar"),"Q1",
IF(OR(F2538="Apr",F2538="May",F2538="Jun"),"Q2",
IF(OR(F2538="Jul",F2538="Aug",F2538="Sep"),"Q3",
IF(OR(F2538="Oct",F2538="Nov",F2538="Dec"),"Q4",""))))</f>
        <v>Q1</v>
      </c>
      <c r="H2538" t="str">
        <f>"Q"&amp;INT((MONTH(A2538)-1)/3)+1</f>
        <v>Q1</v>
      </c>
      <c r="I2538">
        <v>2014</v>
      </c>
      <c r="J2538" t="str">
        <f>IF(C2538&gt;B2538, "Bullish", IF(B2538&gt;C2538, "Bearish", "Neutral"))</f>
        <v>Bullish</v>
      </c>
      <c r="K2538" t="str">
        <f>IF(C2539&gt;C2538, "Buy", "")</f>
        <v/>
      </c>
      <c r="L2538" t="str">
        <f>IF(C2539&lt;C2538, "Sell", "")</f>
        <v>Sell</v>
      </c>
      <c r="V2538" s="4">
        <f t="shared" si="39"/>
        <v>-5.9345156889495229E-3</v>
      </c>
    </row>
    <row r="2539" spans="1:22" x14ac:dyDescent="0.25">
      <c r="A2539" s="1">
        <v>41652</v>
      </c>
      <c r="B2539">
        <v>447.75</v>
      </c>
      <c r="C2539">
        <v>458.125</v>
      </c>
      <c r="D2539">
        <v>17119912</v>
      </c>
      <c r="E2539" t="s">
        <v>7</v>
      </c>
      <c r="F2539" t="s">
        <v>8</v>
      </c>
      <c r="G2539" t="str">
        <f>IF(OR(F2539="Jan",F2539="Feb",F2539="Mar"),"Q1",
IF(OR(F2539="Apr",F2539="May",F2539="Jun"),"Q2",
IF(OR(F2539="Jul",F2539="Aug",F2539="Sep"),"Q3",
IF(OR(F2539="Oct",F2539="Nov",F2539="Dec"),"Q4",""))))</f>
        <v>Q1</v>
      </c>
      <c r="H2539" t="str">
        <f>"Q"&amp;INT((MONTH(A2539)-1)/3)+1</f>
        <v>Q1</v>
      </c>
      <c r="I2539">
        <v>2014</v>
      </c>
      <c r="J2539" t="str">
        <f>IF(C2539&gt;B2539, "Bullish", IF(B2539&gt;C2539, "Bearish", "Neutral"))</f>
        <v>Bullish</v>
      </c>
      <c r="K2539" t="str">
        <f>IF(C2540&gt;C2539, "Buy", "")</f>
        <v/>
      </c>
      <c r="L2539" t="str">
        <f>IF(C2540&lt;C2539, "Sell", "")</f>
        <v>Sell</v>
      </c>
      <c r="V2539" s="4">
        <f t="shared" si="39"/>
        <v>-3.2030975008799721E-2</v>
      </c>
    </row>
    <row r="2540" spans="1:22" x14ac:dyDescent="0.25">
      <c r="A2540" s="1">
        <v>41649</v>
      </c>
      <c r="B2540">
        <v>436.25</v>
      </c>
      <c r="C2540">
        <v>443.90625</v>
      </c>
      <c r="D2540">
        <v>30258176</v>
      </c>
      <c r="E2540" t="s">
        <v>12</v>
      </c>
      <c r="F2540" t="s">
        <v>8</v>
      </c>
      <c r="G2540" t="str">
        <f>IF(OR(F2540="Jan",F2540="Feb",F2540="Mar"),"Q1",
IF(OR(F2540="Apr",F2540="May",F2540="Jun"),"Q2",
IF(OR(F2540="Jul",F2540="Aug",F2540="Sep"),"Q3",
IF(OR(F2540="Oct",F2540="Nov",F2540="Dec"),"Q4",""))))</f>
        <v>Q1</v>
      </c>
      <c r="H2540" t="str">
        <f>"Q"&amp;INT((MONTH(A2540)-1)/3)+1</f>
        <v>Q1</v>
      </c>
      <c r="I2540">
        <v>2014</v>
      </c>
      <c r="J2540" t="str">
        <f>IF(C2540&gt;B2540, "Bullish", IF(B2540&gt;C2540, "Bearish", "Neutral"))</f>
        <v>Bullish</v>
      </c>
      <c r="K2540" t="str">
        <f>IF(C2541&gt;C2540, "Buy", "")</f>
        <v/>
      </c>
      <c r="L2540" t="str">
        <f>IF(C2541&lt;C2540, "Sell", "")</f>
        <v>Sell</v>
      </c>
      <c r="V2540" s="4">
        <f t="shared" si="39"/>
        <v>-2.910917751810373E-2</v>
      </c>
    </row>
    <row r="2541" spans="1:22" x14ac:dyDescent="0.25">
      <c r="A2541" s="1">
        <v>41648</v>
      </c>
      <c r="B2541">
        <v>430</v>
      </c>
      <c r="C2541">
        <v>431.35000609999997</v>
      </c>
      <c r="D2541">
        <v>12590808</v>
      </c>
      <c r="E2541" t="s">
        <v>11</v>
      </c>
      <c r="F2541" t="s">
        <v>8</v>
      </c>
      <c r="G2541" t="str">
        <f>IF(OR(F2541="Jan",F2541="Feb",F2541="Mar"),"Q1",
IF(OR(F2541="Apr",F2541="May",F2541="Jun"),"Q2",
IF(OR(F2541="Jul",F2541="Aug",F2541="Sep"),"Q3",
IF(OR(F2541="Oct",F2541="Nov",F2541="Dec"),"Q4",""))))</f>
        <v>Q1</v>
      </c>
      <c r="H2541" t="str">
        <f>"Q"&amp;INT((MONTH(A2541)-1)/3)+1</f>
        <v>Q1</v>
      </c>
      <c r="I2541">
        <v>2014</v>
      </c>
      <c r="J2541" t="str">
        <f>IF(C2541&gt;B2541, "Bullish", IF(B2541&gt;C2541, "Bearish", "Neutral"))</f>
        <v>Bullish</v>
      </c>
      <c r="K2541" t="str">
        <f>IF(C2542&gt;C2541, "Buy", "")</f>
        <v/>
      </c>
      <c r="L2541" t="str">
        <f>IF(C2542&lt;C2541, "Sell", "")</f>
        <v>Sell</v>
      </c>
      <c r="V2541" s="4">
        <f t="shared" si="39"/>
        <v>-6.6217293992937689E-3</v>
      </c>
    </row>
    <row r="2542" spans="1:22" x14ac:dyDescent="0.25">
      <c r="A2542" s="1">
        <v>41647</v>
      </c>
      <c r="B2542">
        <v>432.625</v>
      </c>
      <c r="C2542">
        <v>428.5125122</v>
      </c>
      <c r="D2542">
        <v>8990392</v>
      </c>
      <c r="E2542" t="s">
        <v>10</v>
      </c>
      <c r="F2542" t="s">
        <v>8</v>
      </c>
      <c r="G2542" t="str">
        <f>IF(OR(F2542="Jan",F2542="Feb",F2542="Mar"),"Q1",
IF(OR(F2542="Apr",F2542="May",F2542="Jun"),"Q2",
IF(OR(F2542="Jul",F2542="Aug",F2542="Sep"),"Q3",
IF(OR(F2542="Oct",F2542="Nov",F2542="Dec"),"Q4",""))))</f>
        <v>Q1</v>
      </c>
      <c r="H2542" t="str">
        <f>"Q"&amp;INT((MONTH(A2542)-1)/3)+1</f>
        <v>Q1</v>
      </c>
      <c r="I2542">
        <v>2014</v>
      </c>
      <c r="J2542" t="str">
        <f>IF(C2542&gt;B2542, "Bullish", IF(B2542&gt;C2542, "Bearish", "Neutral"))</f>
        <v>Bearish</v>
      </c>
      <c r="K2542" t="str">
        <f>IF(C2543&gt;C2542, "Buy", "")</f>
        <v>Buy</v>
      </c>
      <c r="L2542" t="str">
        <f>IF(C2543&lt;C2542, "Sell", "")</f>
        <v/>
      </c>
      <c r="V2542" s="4">
        <f t="shared" si="39"/>
        <v>8.4028189752006939E-3</v>
      </c>
    </row>
    <row r="2543" spans="1:22" x14ac:dyDescent="0.25">
      <c r="A2543" s="1">
        <v>41646</v>
      </c>
      <c r="B2543">
        <v>439.88125609999997</v>
      </c>
      <c r="C2543">
        <v>432.1437378</v>
      </c>
      <c r="D2543">
        <v>7713688</v>
      </c>
      <c r="E2543" t="s">
        <v>9</v>
      </c>
      <c r="F2543" t="s">
        <v>8</v>
      </c>
      <c r="G2543" t="str">
        <f>IF(OR(F2543="Jan",F2543="Feb",F2543="Mar"),"Q1",
IF(OR(F2543="Apr",F2543="May",F2543="Jun"),"Q2",
IF(OR(F2543="Jul",F2543="Aug",F2543="Sep"),"Q3",
IF(OR(F2543="Oct",F2543="Nov",F2543="Dec"),"Q4",""))))</f>
        <v>Q1</v>
      </c>
      <c r="H2543" t="str">
        <f>"Q"&amp;INT((MONTH(A2543)-1)/3)+1</f>
        <v>Q1</v>
      </c>
      <c r="I2543">
        <v>2014</v>
      </c>
      <c r="J2543" t="str">
        <f>IF(C2543&gt;B2543, "Bullish", IF(B2543&gt;C2543, "Bearish", "Neutral"))</f>
        <v>Bearish</v>
      </c>
      <c r="K2543" t="str">
        <f>IF(C2544&gt;C2543, "Buy", "")</f>
        <v>Buy</v>
      </c>
      <c r="L2543" t="str">
        <f>IF(C2544&lt;C2543, "Sell", "")</f>
        <v/>
      </c>
      <c r="V2543" s="4">
        <f t="shared" si="39"/>
        <v>1.7268825630471982E-2</v>
      </c>
    </row>
    <row r="2544" spans="1:22" x14ac:dyDescent="0.25">
      <c r="A2544" s="1">
        <v>41645</v>
      </c>
      <c r="B2544">
        <v>446.8875122</v>
      </c>
      <c r="C2544">
        <v>439.7374878</v>
      </c>
      <c r="D2544">
        <v>11098328</v>
      </c>
      <c r="E2544" t="s">
        <v>7</v>
      </c>
      <c r="F2544" t="s">
        <v>8</v>
      </c>
      <c r="G2544" t="str">
        <f>IF(OR(F2544="Jan",F2544="Feb",F2544="Mar"),"Q1",
IF(OR(F2544="Apr",F2544="May",F2544="Jun"),"Q2",
IF(OR(F2544="Jul",F2544="Aug",F2544="Sep"),"Q3",
IF(OR(F2544="Oct",F2544="Nov",F2544="Dec"),"Q4",""))))</f>
        <v>Q1</v>
      </c>
      <c r="H2544" t="str">
        <f>"Q"&amp;INT((MONTH(A2544)-1)/3)+1</f>
        <v>Q1</v>
      </c>
      <c r="I2544">
        <v>2014</v>
      </c>
      <c r="J2544" t="str">
        <f>IF(C2544&gt;B2544, "Bullish", IF(B2544&gt;C2544, "Bearish", "Neutral"))</f>
        <v>Bearish</v>
      </c>
      <c r="K2544" t="str">
        <f>IF(C2545&gt;C2544, "Buy", "")</f>
        <v>Buy</v>
      </c>
      <c r="L2544" t="str">
        <f>IF(C2545&lt;C2544, "Sell", "")</f>
        <v/>
      </c>
      <c r="V2544" s="4">
        <f t="shared" si="39"/>
        <v>1.3253299662993717E-2</v>
      </c>
    </row>
    <row r="2545" spans="1:22" x14ac:dyDescent="0.25">
      <c r="A2545" s="1">
        <v>41642</v>
      </c>
      <c r="B2545">
        <v>434.375</v>
      </c>
      <c r="C2545">
        <v>445.6437378</v>
      </c>
      <c r="D2545">
        <v>10046344</v>
      </c>
      <c r="E2545" t="s">
        <v>12</v>
      </c>
      <c r="F2545" t="s">
        <v>8</v>
      </c>
      <c r="G2545" t="str">
        <f>IF(OR(F2545="Jan",F2545="Feb",F2545="Mar"),"Q1",
IF(OR(F2545="Apr",F2545="May",F2545="Jun"),"Q2",
IF(OR(F2545="Jul",F2545="Aug",F2545="Sep"),"Q3",
IF(OR(F2545="Oct",F2545="Nov",F2545="Dec"),"Q4",""))))</f>
        <v>Q1</v>
      </c>
      <c r="H2545" t="str">
        <f>"Q"&amp;INT((MONTH(A2545)-1)/3)+1</f>
        <v>Q1</v>
      </c>
      <c r="I2545">
        <v>2014</v>
      </c>
      <c r="J2545" t="str">
        <f>IF(C2545&gt;B2545, "Bullish", IF(B2545&gt;C2545, "Bearish", "Neutral"))</f>
        <v>Bullish</v>
      </c>
      <c r="K2545" t="str">
        <f>IF(C2546&gt;C2545, "Buy", "")</f>
        <v/>
      </c>
      <c r="L2545" t="str">
        <f>IF(C2546&lt;C2545, "Sell", "")</f>
        <v>Sell</v>
      </c>
      <c r="V2545" s="4">
        <f t="shared" si="39"/>
        <v>-2.4306460879414144E-2</v>
      </c>
    </row>
    <row r="2546" spans="1:22" x14ac:dyDescent="0.25">
      <c r="A2546" s="1">
        <v>41641</v>
      </c>
      <c r="B2546">
        <v>432.90625</v>
      </c>
      <c r="C2546">
        <v>435.06875609999997</v>
      </c>
      <c r="D2546">
        <v>4404744</v>
      </c>
      <c r="E2546" t="s">
        <v>11</v>
      </c>
      <c r="F2546" t="s">
        <v>8</v>
      </c>
      <c r="G2546" t="str">
        <f>IF(OR(F2546="Jan",F2546="Feb",F2546="Mar"),"Q1",
IF(OR(F2546="Apr",F2546="May",F2546="Jun"),"Q2",
IF(OR(F2546="Jul",F2546="Aug",F2546="Sep"),"Q3",
IF(OR(F2546="Oct",F2546="Nov",F2546="Dec"),"Q4",""))))</f>
        <v>Q1</v>
      </c>
      <c r="H2546" t="str">
        <f>"Q"&amp;INT((MONTH(A2546)-1)/3)+1</f>
        <v>Q1</v>
      </c>
      <c r="I2546">
        <v>2014</v>
      </c>
      <c r="J2546" t="str">
        <f>IF(C2546&gt;B2546, "Bullish", IF(B2546&gt;C2546, "Bearish", "Neutral"))</f>
        <v>Bullish</v>
      </c>
      <c r="K2546" t="str">
        <f>IF(C2547&gt;C2546, "Buy", "")</f>
        <v/>
      </c>
      <c r="L2546" t="str">
        <f>IF(C2547&lt;C2546, "Sell", "")</f>
        <v>Sell</v>
      </c>
      <c r="V2546" s="4">
        <f t="shared" si="39"/>
        <v>-3.6188145328719104E-3</v>
      </c>
    </row>
    <row r="2547" spans="1:22" x14ac:dyDescent="0.25">
      <c r="A2547" s="1">
        <v>41640</v>
      </c>
      <c r="B2547">
        <v>436.5</v>
      </c>
      <c r="C2547">
        <v>433.5</v>
      </c>
      <c r="D2547">
        <v>1478688</v>
      </c>
      <c r="E2547" t="s">
        <v>10</v>
      </c>
      <c r="F2547" t="s">
        <v>8</v>
      </c>
      <c r="G2547" t="str">
        <f>IF(OR(F2547="Jan",F2547="Feb",F2547="Mar"),"Q1",
IF(OR(F2547="Apr",F2547="May",F2547="Jun"),"Q2",
IF(OR(F2547="Jul",F2547="Aug",F2547="Sep"),"Q3",
IF(OR(F2547="Oct",F2547="Nov",F2547="Dec"),"Q4",""))))</f>
        <v>Q1</v>
      </c>
      <c r="H2547" t="str">
        <f>"Q"&amp;INT((MONTH(A2547)-1)/3)+1</f>
        <v>Q1</v>
      </c>
      <c r="I2547">
        <v>2014</v>
      </c>
      <c r="J2547" t="str">
        <f>IF(C2547&gt;B2547, "Bullish", IF(B2547&gt;C2547, "Bearish", "Neutral"))</f>
        <v>Bearish</v>
      </c>
      <c r="K2547" t="str">
        <f>IF(C2548&gt;C2547, "Buy", "")</f>
        <v>Buy</v>
      </c>
      <c r="L2547" t="str">
        <f>IF(C2548&lt;C2547, "Sell", "")</f>
        <v/>
      </c>
      <c r="V2547" s="4">
        <f t="shared" si="39"/>
        <v>5.0635901178277707E-3</v>
      </c>
    </row>
    <row r="2548" spans="1:22" x14ac:dyDescent="0.25">
      <c r="A2548" s="1">
        <v>41639</v>
      </c>
      <c r="B2548">
        <v>437.5</v>
      </c>
      <c r="C2548">
        <v>435.7062378</v>
      </c>
      <c r="D2548">
        <v>3590808</v>
      </c>
      <c r="E2548" t="s">
        <v>9</v>
      </c>
      <c r="F2548" t="s">
        <v>23</v>
      </c>
      <c r="G2548" t="str">
        <f>IF(OR(F2548="Jan",F2548="Feb",F2548="Mar"),"Q1",
IF(OR(F2548="Apr",F2548="May",F2548="Jun"),"Q2",
IF(OR(F2548="Jul",F2548="Aug",F2548="Sep"),"Q3",
IF(OR(F2548="Oct",F2548="Nov",F2548="Dec"),"Q4",""))))</f>
        <v>Q4</v>
      </c>
      <c r="H2548" t="str">
        <f>"Q"&amp;INT((MONTH(A2548)-1)/3)+1</f>
        <v>Q4</v>
      </c>
      <c r="I2548">
        <v>2013</v>
      </c>
      <c r="J2548" t="str">
        <f>IF(C2548&gt;B2548, "Bullish", IF(B2548&gt;C2548, "Bearish", "Neutral"))</f>
        <v>Bearish</v>
      </c>
      <c r="K2548" t="str">
        <f>IF(C2549&gt;C2548, "Buy", "")</f>
        <v>Buy</v>
      </c>
      <c r="L2548" t="str">
        <f>IF(C2549&lt;C2548, "Sell", "")</f>
        <v/>
      </c>
      <c r="V2548" s="4">
        <f t="shared" si="39"/>
        <v>4.7682826486832169E-3</v>
      </c>
    </row>
    <row r="2549" spans="1:22" x14ac:dyDescent="0.25">
      <c r="A2549" s="1">
        <v>41638</v>
      </c>
      <c r="B2549">
        <v>445.96249390000003</v>
      </c>
      <c r="C2549">
        <v>437.7937622</v>
      </c>
      <c r="D2549">
        <v>11863432</v>
      </c>
      <c r="E2549" t="s">
        <v>7</v>
      </c>
      <c r="F2549" t="s">
        <v>23</v>
      </c>
      <c r="G2549" t="str">
        <f>IF(OR(F2549="Jan",F2549="Feb",F2549="Mar"),"Q1",
IF(OR(F2549="Apr",F2549="May",F2549="Jun"),"Q2",
IF(OR(F2549="Jul",F2549="Aug",F2549="Sep"),"Q3",
IF(OR(F2549="Oct",F2549="Nov",F2549="Dec"),"Q4",""))))</f>
        <v>Q4</v>
      </c>
      <c r="H2549" t="str">
        <f>"Q"&amp;INT((MONTH(A2549)-1)/3)+1</f>
        <v>Q4</v>
      </c>
      <c r="I2549">
        <v>2013</v>
      </c>
      <c r="J2549" t="str">
        <f>IF(C2549&gt;B2549, "Bullish", IF(B2549&gt;C2549, "Bearish", "Neutral"))</f>
        <v>Bearish</v>
      </c>
      <c r="K2549" t="str">
        <f>IF(C2550&gt;C2549, "Buy", "")</f>
        <v>Buy</v>
      </c>
      <c r="L2549" t="str">
        <f>IF(C2550&lt;C2549, "Sell", "")</f>
        <v/>
      </c>
      <c r="V2549" s="4">
        <f t="shared" si="39"/>
        <v>1.6552930219924402E-2</v>
      </c>
    </row>
    <row r="2550" spans="1:22" x14ac:dyDescent="0.25">
      <c r="A2550" s="1">
        <v>41635</v>
      </c>
      <c r="B2550">
        <v>441.25</v>
      </c>
      <c r="C2550">
        <v>445.16250609999997</v>
      </c>
      <c r="D2550">
        <v>7382064</v>
      </c>
      <c r="E2550" t="s">
        <v>12</v>
      </c>
      <c r="F2550" t="s">
        <v>23</v>
      </c>
      <c r="G2550" t="str">
        <f>IF(OR(F2550="Jan",F2550="Feb",F2550="Mar"),"Q1",
IF(OR(F2550="Apr",F2550="May",F2550="Jun"),"Q2",
IF(OR(F2550="Jul",F2550="Aug",F2550="Sep"),"Q3",
IF(OR(F2550="Oct",F2550="Nov",F2550="Dec"),"Q4",""))))</f>
        <v>Q4</v>
      </c>
      <c r="H2550" t="str">
        <f>"Q"&amp;INT((MONTH(A2550)-1)/3)+1</f>
        <v>Q4</v>
      </c>
      <c r="I2550">
        <v>2013</v>
      </c>
      <c r="J2550" t="str">
        <f>IF(C2550&gt;B2550, "Bullish", IF(B2550&gt;C2550, "Bearish", "Neutral"))</f>
        <v>Bullish</v>
      </c>
      <c r="K2550" t="str">
        <f>IF(C2551&gt;C2550, "Buy", "")</f>
        <v/>
      </c>
      <c r="L2550" t="str">
        <f>IF(C2551&lt;C2550, "Sell", "")</f>
        <v>Sell</v>
      </c>
      <c r="V2550" s="4">
        <f t="shared" si="39"/>
        <v>-1.1546205253833652E-2</v>
      </c>
    </row>
    <row r="2551" spans="1:22" x14ac:dyDescent="0.25">
      <c r="A2551" s="1">
        <v>41634</v>
      </c>
      <c r="B2551">
        <v>435.875</v>
      </c>
      <c r="C2551">
        <v>440.0812378</v>
      </c>
      <c r="D2551">
        <v>6869928</v>
      </c>
      <c r="E2551" t="s">
        <v>11</v>
      </c>
      <c r="F2551" t="s">
        <v>23</v>
      </c>
      <c r="G2551" t="str">
        <f>IF(OR(F2551="Jan",F2551="Feb",F2551="Mar"),"Q1",
IF(OR(F2551="Apr",F2551="May",F2551="Jun"),"Q2",
IF(OR(F2551="Jul",F2551="Aug",F2551="Sep"),"Q3",
IF(OR(F2551="Oct",F2551="Nov",F2551="Dec"),"Q4",""))))</f>
        <v>Q4</v>
      </c>
      <c r="H2551" t="str">
        <f>"Q"&amp;INT((MONTH(A2551)-1)/3)+1</f>
        <v>Q4</v>
      </c>
      <c r="I2551">
        <v>2013</v>
      </c>
      <c r="J2551" t="str">
        <f>IF(C2551&gt;B2551, "Bullish", IF(B2551&gt;C2551, "Bearish", "Neutral"))</f>
        <v>Bullish</v>
      </c>
      <c r="K2551" t="str">
        <f>IF(C2552&gt;C2551, "Buy", "")</f>
        <v/>
      </c>
      <c r="L2551" t="str">
        <f>IF(C2552&lt;C2551, "Sell", "")</f>
        <v>Sell</v>
      </c>
      <c r="V2551" s="4">
        <f t="shared" si="39"/>
        <v>-9.8238873791909737E-3</v>
      </c>
    </row>
    <row r="2552" spans="1:22" x14ac:dyDescent="0.25">
      <c r="A2552" s="1">
        <v>41632</v>
      </c>
      <c r="B2552">
        <v>435.75</v>
      </c>
      <c r="C2552">
        <v>435.7999878</v>
      </c>
      <c r="D2552">
        <v>7109912</v>
      </c>
      <c r="E2552" t="s">
        <v>9</v>
      </c>
      <c r="F2552" t="s">
        <v>23</v>
      </c>
      <c r="G2552" t="str">
        <f>IF(OR(F2552="Jan",F2552="Feb",F2552="Mar"),"Q1",
IF(OR(F2552="Apr",F2552="May",F2552="Jun"),"Q2",
IF(OR(F2552="Jul",F2552="Aug",F2552="Sep"),"Q3",
IF(OR(F2552="Oct",F2552="Nov",F2552="Dec"),"Q4",""))))</f>
        <v>Q4</v>
      </c>
      <c r="H2552" t="str">
        <f>"Q"&amp;INT((MONTH(A2552)-1)/3)+1</f>
        <v>Q4</v>
      </c>
      <c r="I2552">
        <v>2013</v>
      </c>
      <c r="J2552" t="str">
        <f>IF(C2552&gt;B2552, "Bullish", IF(B2552&gt;C2552, "Bearish", "Neutral"))</f>
        <v>Bullish</v>
      </c>
      <c r="K2552" t="str">
        <f>IF(C2553&gt;C2552, "Buy", "")</f>
        <v/>
      </c>
      <c r="L2552" t="str">
        <f>IF(C2553&lt;C2552, "Sell", "")</f>
        <v>Sell</v>
      </c>
      <c r="V2552" s="4">
        <f t="shared" si="39"/>
        <v>-5.1752083647017911E-3</v>
      </c>
    </row>
    <row r="2553" spans="1:22" x14ac:dyDescent="0.25">
      <c r="A2553" s="1">
        <v>41631</v>
      </c>
      <c r="B2553">
        <v>437.5</v>
      </c>
      <c r="C2553">
        <v>433.55624390000003</v>
      </c>
      <c r="D2553">
        <v>8845904</v>
      </c>
      <c r="E2553" t="s">
        <v>7</v>
      </c>
      <c r="F2553" t="s">
        <v>23</v>
      </c>
      <c r="G2553" t="str">
        <f>IF(OR(F2553="Jan",F2553="Feb",F2553="Mar"),"Q1",
IF(OR(F2553="Apr",F2553="May",F2553="Jun"),"Q2",
IF(OR(F2553="Jul",F2553="Aug",F2553="Sep"),"Q3",
IF(OR(F2553="Oct",F2553="Nov",F2553="Dec"),"Q4",""))))</f>
        <v>Q4</v>
      </c>
      <c r="H2553" t="str">
        <f>"Q"&amp;INT((MONTH(A2553)-1)/3)+1</f>
        <v>Q4</v>
      </c>
      <c r="I2553">
        <v>2013</v>
      </c>
      <c r="J2553" t="str">
        <f>IF(C2553&gt;B2553, "Bullish", IF(B2553&gt;C2553, "Bearish", "Neutral"))</f>
        <v>Bearish</v>
      </c>
      <c r="K2553" t="str">
        <f>IF(C2554&gt;C2553, "Buy", "")</f>
        <v>Buy</v>
      </c>
      <c r="L2553" t="str">
        <f>IF(C2554&lt;C2553, "Sell", "")</f>
        <v/>
      </c>
      <c r="V2553" s="4">
        <f t="shared" si="39"/>
        <v>2.3343276253170217E-2</v>
      </c>
    </row>
    <row r="2554" spans="1:22" x14ac:dyDescent="0.25">
      <c r="A2554" s="1">
        <v>41628</v>
      </c>
      <c r="B2554">
        <v>440.625</v>
      </c>
      <c r="C2554">
        <v>443.9187622</v>
      </c>
      <c r="D2554">
        <v>8685456</v>
      </c>
      <c r="E2554" t="s">
        <v>12</v>
      </c>
      <c r="F2554" t="s">
        <v>23</v>
      </c>
      <c r="G2554" t="str">
        <f>IF(OR(F2554="Jan",F2554="Feb",F2554="Mar"),"Q1",
IF(OR(F2554="Apr",F2554="May",F2554="Jun"),"Q2",
IF(OR(F2554="Jul",F2554="Aug",F2554="Sep"),"Q3",
IF(OR(F2554="Oct",F2554="Nov",F2554="Dec"),"Q4",""))))</f>
        <v>Q4</v>
      </c>
      <c r="H2554" t="str">
        <f>"Q"&amp;INT((MONTH(A2554)-1)/3)+1</f>
        <v>Q4</v>
      </c>
      <c r="I2554">
        <v>2013</v>
      </c>
      <c r="J2554" t="str">
        <f>IF(C2554&gt;B2554, "Bullish", IF(B2554&gt;C2554, "Bearish", "Neutral"))</f>
        <v>Bullish</v>
      </c>
      <c r="K2554" t="str">
        <f>IF(C2555&gt;C2554, "Buy", "")</f>
        <v/>
      </c>
      <c r="L2554" t="str">
        <f>IF(C2555&lt;C2554, "Sell", "")</f>
        <v>Sell</v>
      </c>
      <c r="V2554" s="4">
        <f t="shared" si="39"/>
        <v>-1.1132492732578839E-2</v>
      </c>
    </row>
    <row r="2555" spans="1:22" x14ac:dyDescent="0.25">
      <c r="A2555" s="1">
        <v>41627</v>
      </c>
      <c r="B2555">
        <v>432.8125</v>
      </c>
      <c r="C2555">
        <v>439.03125</v>
      </c>
      <c r="D2555">
        <v>7331456</v>
      </c>
      <c r="E2555" t="s">
        <v>11</v>
      </c>
      <c r="F2555" t="s">
        <v>23</v>
      </c>
      <c r="G2555" t="str">
        <f>IF(OR(F2555="Jan",F2555="Feb",F2555="Mar"),"Q1",
IF(OR(F2555="Apr",F2555="May",F2555="Jun"),"Q2",
IF(OR(F2555="Jul",F2555="Aug",F2555="Sep"),"Q3",
IF(OR(F2555="Oct",F2555="Nov",F2555="Dec"),"Q4",""))))</f>
        <v>Q4</v>
      </c>
      <c r="H2555" t="str">
        <f>"Q"&amp;INT((MONTH(A2555)-1)/3)+1</f>
        <v>Q4</v>
      </c>
      <c r="I2555">
        <v>2013</v>
      </c>
      <c r="J2555" t="str">
        <f>IF(C2555&gt;B2555, "Bullish", IF(B2555&gt;C2555, "Bearish", "Neutral"))</f>
        <v>Bullish</v>
      </c>
      <c r="K2555" t="str">
        <f>IF(C2556&gt;C2555, "Buy", "")</f>
        <v/>
      </c>
      <c r="L2555" t="str">
        <f>IF(C2556&lt;C2555, "Sell", "")</f>
        <v>Sell</v>
      </c>
      <c r="V2555" s="4">
        <f t="shared" si="39"/>
        <v>-1.5849845861392719E-2</v>
      </c>
    </row>
    <row r="2556" spans="1:22" x14ac:dyDescent="0.25">
      <c r="A2556" s="1">
        <v>41626</v>
      </c>
      <c r="B2556">
        <v>431.25</v>
      </c>
      <c r="C2556">
        <v>432.18124390000003</v>
      </c>
      <c r="D2556">
        <v>9183344</v>
      </c>
      <c r="E2556" t="s">
        <v>10</v>
      </c>
      <c r="F2556" t="s">
        <v>23</v>
      </c>
      <c r="G2556" t="str">
        <f>IF(OR(F2556="Jan",F2556="Feb",F2556="Mar"),"Q1",
IF(OR(F2556="Apr",F2556="May",F2556="Jun"),"Q2",
IF(OR(F2556="Jul",F2556="Aug",F2556="Sep"),"Q3",
IF(OR(F2556="Oct",F2556="Nov",F2556="Dec"),"Q4",""))))</f>
        <v>Q4</v>
      </c>
      <c r="H2556" t="str">
        <f>"Q"&amp;INT((MONTH(A2556)-1)/3)+1</f>
        <v>Q4</v>
      </c>
      <c r="I2556">
        <v>2013</v>
      </c>
      <c r="J2556" t="str">
        <f>IF(C2556&gt;B2556, "Bullish", IF(B2556&gt;C2556, "Bearish", "Neutral"))</f>
        <v>Bullish</v>
      </c>
      <c r="K2556" t="str">
        <f>IF(C2557&gt;C2556, "Buy", "")</f>
        <v/>
      </c>
      <c r="L2556" t="str">
        <f>IF(C2557&lt;C2556, "Sell", "")</f>
        <v>Sell</v>
      </c>
      <c r="V2556" s="4">
        <f t="shared" si="39"/>
        <v>-3.182124405637894E-4</v>
      </c>
    </row>
    <row r="2557" spans="1:22" x14ac:dyDescent="0.25">
      <c r="A2557" s="1">
        <v>41625</v>
      </c>
      <c r="B2557">
        <v>430.6375122</v>
      </c>
      <c r="C2557">
        <v>432.0437622</v>
      </c>
      <c r="D2557">
        <v>10713952</v>
      </c>
      <c r="E2557" t="s">
        <v>9</v>
      </c>
      <c r="F2557" t="s">
        <v>23</v>
      </c>
      <c r="G2557" t="str">
        <f>IF(OR(F2557="Jan",F2557="Feb",F2557="Mar"),"Q1",
IF(OR(F2557="Apr",F2557="May",F2557="Jun"),"Q2",
IF(OR(F2557="Jul",F2557="Aug",F2557="Sep"),"Q3",
IF(OR(F2557="Oct",F2557="Nov",F2557="Dec"),"Q4",""))))</f>
        <v>Q4</v>
      </c>
      <c r="H2557" t="str">
        <f>"Q"&amp;INT((MONTH(A2557)-1)/3)+1</f>
        <v>Q4</v>
      </c>
      <c r="I2557">
        <v>2013</v>
      </c>
      <c r="J2557" t="str">
        <f>IF(C2557&gt;B2557, "Bullish", IF(B2557&gt;C2557, "Bearish", "Neutral"))</f>
        <v>Bullish</v>
      </c>
      <c r="K2557" t="str">
        <f>IF(C2558&gt;C2557, "Buy", "")</f>
        <v/>
      </c>
      <c r="L2557" t="str">
        <f>IF(C2558&lt;C2557, "Sell", "")</f>
        <v>Sell</v>
      </c>
      <c r="V2557" s="4">
        <f t="shared" si="39"/>
        <v>-1.1876595263958364E-3</v>
      </c>
    </row>
    <row r="2558" spans="1:22" x14ac:dyDescent="0.25">
      <c r="A2558" s="1">
        <v>41624</v>
      </c>
      <c r="B2558">
        <v>422.5</v>
      </c>
      <c r="C2558">
        <v>431.53125</v>
      </c>
      <c r="D2558">
        <v>10117696</v>
      </c>
      <c r="E2558" t="s">
        <v>7</v>
      </c>
      <c r="F2558" t="s">
        <v>23</v>
      </c>
      <c r="G2558" t="str">
        <f>IF(OR(F2558="Jan",F2558="Feb",F2558="Mar"),"Q1",
IF(OR(F2558="Apr",F2558="May",F2558="Jun"),"Q2",
IF(OR(F2558="Jul",F2558="Aug",F2558="Sep"),"Q3",
IF(OR(F2558="Oct",F2558="Nov",F2558="Dec"),"Q4",""))))</f>
        <v>Q4</v>
      </c>
      <c r="H2558" t="str">
        <f>"Q"&amp;INT((MONTH(A2558)-1)/3)+1</f>
        <v>Q4</v>
      </c>
      <c r="I2558">
        <v>2013</v>
      </c>
      <c r="J2558" t="str">
        <f>IF(C2558&gt;B2558, "Bullish", IF(B2558&gt;C2558, "Bearish", "Neutral"))</f>
        <v>Bullish</v>
      </c>
      <c r="K2558" t="str">
        <f>IF(C2559&gt;C2558, "Buy", "")</f>
        <v/>
      </c>
      <c r="L2558" t="str">
        <f>IF(C2559&lt;C2558, "Sell", "")</f>
        <v>Sell</v>
      </c>
      <c r="V2558" s="4">
        <f t="shared" si="39"/>
        <v>-2.3237518008215604E-2</v>
      </c>
    </row>
    <row r="2559" spans="1:22" x14ac:dyDescent="0.25">
      <c r="A2559" s="1">
        <v>41621</v>
      </c>
      <c r="B2559">
        <v>418.125</v>
      </c>
      <c r="C2559">
        <v>421.7312622</v>
      </c>
      <c r="D2559">
        <v>8315624</v>
      </c>
      <c r="E2559" t="s">
        <v>12</v>
      </c>
      <c r="F2559" t="s">
        <v>23</v>
      </c>
      <c r="G2559" t="str">
        <f>IF(OR(F2559="Jan",F2559="Feb",F2559="Mar"),"Q1",
IF(OR(F2559="Apr",F2559="May",F2559="Jun"),"Q2",
IF(OR(F2559="Jul",F2559="Aug",F2559="Sep"),"Q3",
IF(OR(F2559="Oct",F2559="Nov",F2559="Dec"),"Q4",""))))</f>
        <v>Q4</v>
      </c>
      <c r="H2559" t="str">
        <f>"Q"&amp;INT((MONTH(A2559)-1)/3)+1</f>
        <v>Q4</v>
      </c>
      <c r="I2559">
        <v>2013</v>
      </c>
      <c r="J2559" t="str">
        <f>IF(C2559&gt;B2559, "Bullish", IF(B2559&gt;C2559, "Bearish", "Neutral"))</f>
        <v>Bullish</v>
      </c>
      <c r="K2559" t="str">
        <f>IF(C2560&gt;C2559, "Buy", "")</f>
        <v/>
      </c>
      <c r="L2559" t="str">
        <f>IF(C2560&lt;C2559, "Sell", "")</f>
        <v>Sell</v>
      </c>
      <c r="V2559" s="4">
        <f t="shared" si="39"/>
        <v>-2.9727840747525228E-3</v>
      </c>
    </row>
    <row r="2560" spans="1:22" x14ac:dyDescent="0.25">
      <c r="A2560" s="1">
        <v>41620</v>
      </c>
      <c r="B2560">
        <v>420.5499878</v>
      </c>
      <c r="C2560">
        <v>420.4812622</v>
      </c>
      <c r="D2560">
        <v>5520232</v>
      </c>
      <c r="E2560" t="s">
        <v>11</v>
      </c>
      <c r="F2560" t="s">
        <v>23</v>
      </c>
      <c r="G2560" t="str">
        <f>IF(OR(F2560="Jan",F2560="Feb",F2560="Mar"),"Q1",
IF(OR(F2560="Apr",F2560="May",F2560="Jun"),"Q2",
IF(OR(F2560="Jul",F2560="Aug",F2560="Sep"),"Q3",
IF(OR(F2560="Oct",F2560="Nov",F2560="Dec"),"Q4",""))))</f>
        <v>Q4</v>
      </c>
      <c r="H2560" t="str">
        <f>"Q"&amp;INT((MONTH(A2560)-1)/3)+1</f>
        <v>Q4</v>
      </c>
      <c r="I2560">
        <v>2013</v>
      </c>
      <c r="J2560" t="str">
        <f>IF(C2560&gt;B2560, "Bullish", IF(B2560&gt;C2560, "Bearish", "Neutral"))</f>
        <v>Bearish</v>
      </c>
      <c r="K2560" t="str">
        <f>IF(C2561&gt;C2560, "Buy", "")</f>
        <v>Buy</v>
      </c>
      <c r="L2560" t="str">
        <f>IF(C2561&lt;C2560, "Sell", "")</f>
        <v/>
      </c>
      <c r="V2560" s="4">
        <f t="shared" si="39"/>
        <v>3.1117103134817295E-3</v>
      </c>
    </row>
    <row r="2561" spans="1:22" x14ac:dyDescent="0.25">
      <c r="A2561" s="1">
        <v>41619</v>
      </c>
      <c r="B2561">
        <v>420.625</v>
      </c>
      <c r="C2561">
        <v>421.7937622</v>
      </c>
      <c r="D2561">
        <v>6256960</v>
      </c>
      <c r="E2561" t="s">
        <v>10</v>
      </c>
      <c r="F2561" t="s">
        <v>23</v>
      </c>
      <c r="G2561" t="str">
        <f>IF(OR(F2561="Jan",F2561="Feb",F2561="Mar"),"Q1",
IF(OR(F2561="Apr",F2561="May",F2561="Jun"),"Q2",
IF(OR(F2561="Jul",F2561="Aug",F2561="Sep"),"Q3",
IF(OR(F2561="Oct",F2561="Nov",F2561="Dec"),"Q4",""))))</f>
        <v>Q4</v>
      </c>
      <c r="H2561" t="str">
        <f>"Q"&amp;INT((MONTH(A2561)-1)/3)+1</f>
        <v>Q4</v>
      </c>
      <c r="I2561">
        <v>2013</v>
      </c>
      <c r="J2561" t="str">
        <f>IF(C2561&gt;B2561, "Bullish", IF(B2561&gt;C2561, "Bearish", "Neutral"))</f>
        <v>Bullish</v>
      </c>
      <c r="K2561" t="str">
        <f>IF(C2562&gt;C2561, "Buy", "")</f>
        <v/>
      </c>
      <c r="L2561" t="str">
        <f>IF(C2562&lt;C2561, "Sell", "")</f>
        <v>Sell</v>
      </c>
      <c r="V2561" s="4">
        <f t="shared" si="39"/>
        <v>-1.0383137483603775E-3</v>
      </c>
    </row>
    <row r="2562" spans="1:22" x14ac:dyDescent="0.25">
      <c r="A2562" s="1">
        <v>41618</v>
      </c>
      <c r="B2562">
        <v>416.875</v>
      </c>
      <c r="C2562">
        <v>421.3562622</v>
      </c>
      <c r="D2562">
        <v>12345896</v>
      </c>
      <c r="E2562" t="s">
        <v>9</v>
      </c>
      <c r="F2562" t="s">
        <v>23</v>
      </c>
      <c r="G2562" t="str">
        <f>IF(OR(F2562="Jan",F2562="Feb",F2562="Mar"),"Q1",
IF(OR(F2562="Apr",F2562="May",F2562="Jun"),"Q2",
IF(OR(F2562="Jul",F2562="Aug",F2562="Sep"),"Q3",
IF(OR(F2562="Oct",F2562="Nov",F2562="Dec"),"Q4",""))))</f>
        <v>Q4</v>
      </c>
      <c r="H2562" t="str">
        <f>"Q"&amp;INT((MONTH(A2562)-1)/3)+1</f>
        <v>Q4</v>
      </c>
      <c r="I2562">
        <v>2013</v>
      </c>
      <c r="J2562" t="str">
        <f>IF(C2562&gt;B2562, "Bullish", IF(B2562&gt;C2562, "Bearish", "Neutral"))</f>
        <v>Bullish</v>
      </c>
      <c r="K2562" t="str">
        <f>IF(C2563&gt;C2562, "Buy", "")</f>
        <v/>
      </c>
      <c r="L2562" t="str">
        <f>IF(C2563&lt;C2562, "Sell", "")</f>
        <v>Sell</v>
      </c>
      <c r="V2562" s="4">
        <f t="shared" si="39"/>
        <v>-9.5992716938887584E-3</v>
      </c>
    </row>
    <row r="2563" spans="1:22" x14ac:dyDescent="0.25">
      <c r="A2563" s="1">
        <v>41617</v>
      </c>
      <c r="B2563">
        <v>420.625</v>
      </c>
      <c r="C2563">
        <v>417.35000609999997</v>
      </c>
      <c r="D2563">
        <v>8856632</v>
      </c>
      <c r="E2563" t="s">
        <v>7</v>
      </c>
      <c r="F2563" t="s">
        <v>23</v>
      </c>
      <c r="G2563" t="str">
        <f>IF(OR(F2563="Jan",F2563="Feb",F2563="Mar"),"Q1",
IF(OR(F2563="Apr",F2563="May",F2563="Jun"),"Q2",
IF(OR(F2563="Jul",F2563="Aug",F2563="Sep"),"Q3",
IF(OR(F2563="Oct",F2563="Nov",F2563="Dec"),"Q4",""))))</f>
        <v>Q4</v>
      </c>
      <c r="H2563" t="str">
        <f>"Q"&amp;INT((MONTH(A2563)-1)/3)+1</f>
        <v>Q4</v>
      </c>
      <c r="I2563">
        <v>2013</v>
      </c>
      <c r="J2563" t="str">
        <f>IF(C2563&gt;B2563, "Bullish", IF(B2563&gt;C2563, "Bearish", "Neutral"))</f>
        <v>Bearish</v>
      </c>
      <c r="K2563" t="str">
        <f>IF(C2564&gt;C2563, "Buy", "")</f>
        <v/>
      </c>
      <c r="L2563" t="str">
        <f>IF(C2564&lt;C2563, "Sell", "")</f>
        <v>Sell</v>
      </c>
      <c r="V2563" s="4">
        <f t="shared" ref="V2563:V2626" si="40">(C2564-C2563)/C2564</f>
        <v>-3.9088339074054082E-3</v>
      </c>
    </row>
    <row r="2564" spans="1:22" x14ac:dyDescent="0.25">
      <c r="A2564" s="1">
        <v>41614</v>
      </c>
      <c r="B2564">
        <v>417.38125609999997</v>
      </c>
      <c r="C2564">
        <v>415.72500609999997</v>
      </c>
      <c r="D2564">
        <v>6544848</v>
      </c>
      <c r="E2564" t="s">
        <v>12</v>
      </c>
      <c r="F2564" t="s">
        <v>23</v>
      </c>
      <c r="G2564" t="str">
        <f>IF(OR(F2564="Jan",F2564="Feb",F2564="Mar"),"Q1",
IF(OR(F2564="Apr",F2564="May",F2564="Jun"),"Q2",
IF(OR(F2564="Jul",F2564="Aug",F2564="Sep"),"Q3",
IF(OR(F2564="Oct",F2564="Nov",F2564="Dec"),"Q4",""))))</f>
        <v>Q4</v>
      </c>
      <c r="H2564" t="str">
        <f>"Q"&amp;INT((MONTH(A2564)-1)/3)+1</f>
        <v>Q4</v>
      </c>
      <c r="I2564">
        <v>2013</v>
      </c>
      <c r="J2564" t="str">
        <f>IF(C2564&gt;B2564, "Bullish", IF(B2564&gt;C2564, "Bearish", "Neutral"))</f>
        <v>Bearish</v>
      </c>
      <c r="K2564" t="str">
        <f>IF(C2565&gt;C2564, "Buy", "")</f>
        <v>Buy</v>
      </c>
      <c r="L2564" t="str">
        <f>IF(C2565&lt;C2564, "Sell", "")</f>
        <v/>
      </c>
      <c r="V2564" s="4">
        <f t="shared" si="40"/>
        <v>7.6089874462690341E-3</v>
      </c>
    </row>
    <row r="2565" spans="1:22" x14ac:dyDescent="0.25">
      <c r="A2565" s="1">
        <v>41613</v>
      </c>
      <c r="B2565">
        <v>422.5</v>
      </c>
      <c r="C2565">
        <v>418.91250609999997</v>
      </c>
      <c r="D2565">
        <v>6317072</v>
      </c>
      <c r="E2565" t="s">
        <v>11</v>
      </c>
      <c r="F2565" t="s">
        <v>23</v>
      </c>
      <c r="G2565" t="str">
        <f>IF(OR(F2565="Jan",F2565="Feb",F2565="Mar"),"Q1",
IF(OR(F2565="Apr",F2565="May",F2565="Jun"),"Q2",
IF(OR(F2565="Jul",F2565="Aug",F2565="Sep"),"Q3",
IF(OR(F2565="Oct",F2565="Nov",F2565="Dec"),"Q4",""))))</f>
        <v>Q4</v>
      </c>
      <c r="H2565" t="str">
        <f>"Q"&amp;INT((MONTH(A2565)-1)/3)+1</f>
        <v>Q4</v>
      </c>
      <c r="I2565">
        <v>2013</v>
      </c>
      <c r="J2565" t="str">
        <f>IF(C2565&gt;B2565, "Bullish", IF(B2565&gt;C2565, "Bearish", "Neutral"))</f>
        <v>Bearish</v>
      </c>
      <c r="K2565" t="str">
        <f>IF(C2566&gt;C2565, "Buy", "")</f>
        <v>Buy</v>
      </c>
      <c r="L2565" t="str">
        <f>IF(C2566&lt;C2565, "Sell", "")</f>
        <v/>
      </c>
      <c r="V2565" s="4">
        <f t="shared" si="40"/>
        <v>4.1749144643286997E-3</v>
      </c>
    </row>
    <row r="2566" spans="1:22" x14ac:dyDescent="0.25">
      <c r="A2566" s="1">
        <v>41612</v>
      </c>
      <c r="B2566">
        <v>418.75</v>
      </c>
      <c r="C2566">
        <v>420.6687622</v>
      </c>
      <c r="D2566">
        <v>8443120</v>
      </c>
      <c r="E2566" t="s">
        <v>10</v>
      </c>
      <c r="F2566" t="s">
        <v>23</v>
      </c>
      <c r="G2566" t="str">
        <f>IF(OR(F2566="Jan",F2566="Feb",F2566="Mar"),"Q1",
IF(OR(F2566="Apr",F2566="May",F2566="Jun"),"Q2",
IF(OR(F2566="Jul",F2566="Aug",F2566="Sep"),"Q3",
IF(OR(F2566="Oct",F2566="Nov",F2566="Dec"),"Q4",""))))</f>
        <v>Q4</v>
      </c>
      <c r="H2566" t="str">
        <f>"Q"&amp;INT((MONTH(A2566)-1)/3)+1</f>
        <v>Q4</v>
      </c>
      <c r="I2566">
        <v>2013</v>
      </c>
      <c r="J2566" t="str">
        <f>IF(C2566&gt;B2566, "Bullish", IF(B2566&gt;C2566, "Bearish", "Neutral"))</f>
        <v>Bullish</v>
      </c>
      <c r="K2566" t="str">
        <f>IF(C2567&gt;C2566, "Buy", "")</f>
        <v/>
      </c>
      <c r="L2566" t="str">
        <f>IF(C2567&lt;C2566, "Sell", "")</f>
        <v>Sell</v>
      </c>
      <c r="V2566" s="4">
        <f t="shared" si="40"/>
        <v>-4.9571026801045245E-3</v>
      </c>
    </row>
    <row r="2567" spans="1:22" x14ac:dyDescent="0.25">
      <c r="A2567" s="1">
        <v>41611</v>
      </c>
      <c r="B2567">
        <v>415</v>
      </c>
      <c r="C2567">
        <v>418.59375</v>
      </c>
      <c r="D2567">
        <v>7001240</v>
      </c>
      <c r="E2567" t="s">
        <v>9</v>
      </c>
      <c r="F2567" t="s">
        <v>23</v>
      </c>
      <c r="G2567" t="str">
        <f>IF(OR(F2567="Jan",F2567="Feb",F2567="Mar"),"Q1",
IF(OR(F2567="Apr",F2567="May",F2567="Jun"),"Q2",
IF(OR(F2567="Jul",F2567="Aug",F2567="Sep"),"Q3",
IF(OR(F2567="Oct",F2567="Nov",F2567="Dec"),"Q4",""))))</f>
        <v>Q4</v>
      </c>
      <c r="H2567" t="str">
        <f>"Q"&amp;INT((MONTH(A2567)-1)/3)+1</f>
        <v>Q4</v>
      </c>
      <c r="I2567">
        <v>2013</v>
      </c>
      <c r="J2567" t="str">
        <f>IF(C2567&gt;B2567, "Bullish", IF(B2567&gt;C2567, "Bearish", "Neutral"))</f>
        <v>Bullish</v>
      </c>
      <c r="K2567" t="str">
        <f>IF(C2568&gt;C2567, "Buy", "")</f>
        <v/>
      </c>
      <c r="L2567" t="str">
        <f>IF(C2568&lt;C2567, "Sell", "")</f>
        <v>Sell</v>
      </c>
      <c r="V2567" s="4">
        <f t="shared" si="40"/>
        <v>-3.0101683130847332E-3</v>
      </c>
    </row>
    <row r="2568" spans="1:22" x14ac:dyDescent="0.25">
      <c r="A2568" s="1">
        <v>41610</v>
      </c>
      <c r="B2568">
        <v>419</v>
      </c>
      <c r="C2568">
        <v>417.33749390000003</v>
      </c>
      <c r="D2568">
        <v>4711376</v>
      </c>
      <c r="E2568" t="s">
        <v>7</v>
      </c>
      <c r="F2568" t="s">
        <v>23</v>
      </c>
      <c r="G2568" t="str">
        <f>IF(OR(F2568="Jan",F2568="Feb",F2568="Mar"),"Q1",
IF(OR(F2568="Apr",F2568="May",F2568="Jun"),"Q2",
IF(OR(F2568="Jul",F2568="Aug",F2568="Sep"),"Q3",
IF(OR(F2568="Oct",F2568="Nov",F2568="Dec"),"Q4",""))))</f>
        <v>Q4</v>
      </c>
      <c r="H2568" t="str">
        <f>"Q"&amp;INT((MONTH(A2568)-1)/3)+1</f>
        <v>Q4</v>
      </c>
      <c r="I2568">
        <v>2013</v>
      </c>
      <c r="J2568" t="str">
        <f>IF(C2568&gt;B2568, "Bullish", IF(B2568&gt;C2568, "Bearish", "Neutral"))</f>
        <v>Bearish</v>
      </c>
      <c r="K2568" t="str">
        <f>IF(C2569&gt;C2568, "Buy", "")</f>
        <v>Buy</v>
      </c>
      <c r="L2568" t="str">
        <f>IF(C2569&lt;C2568, "Sell", "")</f>
        <v/>
      </c>
      <c r="V2568" s="4">
        <f t="shared" si="40"/>
        <v>4.7249548730595083E-3</v>
      </c>
    </row>
    <row r="2569" spans="1:22" x14ac:dyDescent="0.25">
      <c r="A2569" s="1">
        <v>41607</v>
      </c>
      <c r="B2569">
        <v>417</v>
      </c>
      <c r="C2569">
        <v>419.31875609999997</v>
      </c>
      <c r="D2569">
        <v>5411560</v>
      </c>
      <c r="E2569" t="s">
        <v>12</v>
      </c>
      <c r="F2569" t="s">
        <v>22</v>
      </c>
      <c r="G2569" t="str">
        <f>IF(OR(F2569="Jan",F2569="Feb",F2569="Mar"),"Q1",
IF(OR(F2569="Apr",F2569="May",F2569="Jun"),"Q2",
IF(OR(F2569="Jul",F2569="Aug",F2569="Sep"),"Q3",
IF(OR(F2569="Oct",F2569="Nov",F2569="Dec"),"Q4",""))))</f>
        <v>Q4</v>
      </c>
      <c r="H2569" t="str">
        <f>"Q"&amp;INT((MONTH(A2569)-1)/3)+1</f>
        <v>Q4</v>
      </c>
      <c r="I2569">
        <v>2013</v>
      </c>
      <c r="J2569" t="str">
        <f>IF(C2569&gt;B2569, "Bullish", IF(B2569&gt;C2569, "Bearish", "Neutral"))</f>
        <v>Bullish</v>
      </c>
      <c r="K2569" t="str">
        <f>IF(C2570&gt;C2569, "Buy", "")</f>
        <v/>
      </c>
      <c r="L2569" t="str">
        <f>IF(C2570&lt;C2569, "Sell", "")</f>
        <v>Sell</v>
      </c>
      <c r="V2569" s="4">
        <f t="shared" si="40"/>
        <v>-8.0383435325827382E-3</v>
      </c>
    </row>
    <row r="2570" spans="1:22" x14ac:dyDescent="0.25">
      <c r="A2570" s="1">
        <v>41606</v>
      </c>
      <c r="B2570">
        <v>412.6749878</v>
      </c>
      <c r="C2570">
        <v>415.97500609999997</v>
      </c>
      <c r="D2570">
        <v>7499968</v>
      </c>
      <c r="E2570" t="s">
        <v>11</v>
      </c>
      <c r="F2570" t="s">
        <v>22</v>
      </c>
      <c r="G2570" t="str">
        <f>IF(OR(F2570="Jan",F2570="Feb",F2570="Mar"),"Q1",
IF(OR(F2570="Apr",F2570="May",F2570="Jun"),"Q2",
IF(OR(F2570="Jul",F2570="Aug",F2570="Sep"),"Q3",
IF(OR(F2570="Oct",F2570="Nov",F2570="Dec"),"Q4",""))))</f>
        <v>Q4</v>
      </c>
      <c r="H2570" t="str">
        <f>"Q"&amp;INT((MONTH(A2570)-1)/3)+1</f>
        <v>Q4</v>
      </c>
      <c r="I2570">
        <v>2013</v>
      </c>
      <c r="J2570" t="str">
        <f>IF(C2570&gt;B2570, "Bullish", IF(B2570&gt;C2570, "Bearish", "Neutral"))</f>
        <v>Bullish</v>
      </c>
      <c r="K2570" t="str">
        <f>IF(C2571&gt;C2570, "Buy", "")</f>
        <v/>
      </c>
      <c r="L2570" t="str">
        <f>IF(C2571&lt;C2570, "Sell", "")</f>
        <v>Sell</v>
      </c>
      <c r="V2570" s="4">
        <f t="shared" si="40"/>
        <v>-1.0475814377305517E-2</v>
      </c>
    </row>
    <row r="2571" spans="1:22" x14ac:dyDescent="0.25">
      <c r="A2571" s="1">
        <v>41605</v>
      </c>
      <c r="B2571">
        <v>415</v>
      </c>
      <c r="C2571">
        <v>411.66250609999997</v>
      </c>
      <c r="D2571">
        <v>6779624</v>
      </c>
      <c r="E2571" t="s">
        <v>10</v>
      </c>
      <c r="F2571" t="s">
        <v>22</v>
      </c>
      <c r="G2571" t="str">
        <f>IF(OR(F2571="Jan",F2571="Feb",F2571="Mar"),"Q1",
IF(OR(F2571="Apr",F2571="May",F2571="Jun"),"Q2",
IF(OR(F2571="Jul",F2571="Aug",F2571="Sep"),"Q3",
IF(OR(F2571="Oct",F2571="Nov",F2571="Dec"),"Q4",""))))</f>
        <v>Q4</v>
      </c>
      <c r="H2571" t="str">
        <f>"Q"&amp;INT((MONTH(A2571)-1)/3)+1</f>
        <v>Q4</v>
      </c>
      <c r="I2571">
        <v>2013</v>
      </c>
      <c r="J2571" t="str">
        <f>IF(C2571&gt;B2571, "Bullish", IF(B2571&gt;C2571, "Bearish", "Neutral"))</f>
        <v>Bearish</v>
      </c>
      <c r="K2571" t="str">
        <f>IF(C2572&gt;C2571, "Buy", "")</f>
        <v>Buy</v>
      </c>
      <c r="L2571" t="str">
        <f>IF(C2572&lt;C2571, "Sell", "")</f>
        <v/>
      </c>
      <c r="V2571" s="4">
        <f t="shared" si="40"/>
        <v>6.9054649107373241E-3</v>
      </c>
    </row>
    <row r="2572" spans="1:22" x14ac:dyDescent="0.25">
      <c r="A2572" s="1">
        <v>41604</v>
      </c>
      <c r="B2572">
        <v>415</v>
      </c>
      <c r="C2572">
        <v>414.52499390000003</v>
      </c>
      <c r="D2572">
        <v>7321096</v>
      </c>
      <c r="E2572" t="s">
        <v>9</v>
      </c>
      <c r="F2572" t="s">
        <v>22</v>
      </c>
      <c r="G2572" t="str">
        <f>IF(OR(F2572="Jan",F2572="Feb",F2572="Mar"),"Q1",
IF(OR(F2572="Apr",F2572="May",F2572="Jun"),"Q2",
IF(OR(F2572="Jul",F2572="Aug",F2572="Sep"),"Q3",
IF(OR(F2572="Oct",F2572="Nov",F2572="Dec"),"Q4",""))))</f>
        <v>Q4</v>
      </c>
      <c r="H2572" t="str">
        <f>"Q"&amp;INT((MONTH(A2572)-1)/3)+1</f>
        <v>Q4</v>
      </c>
      <c r="I2572">
        <v>2013</v>
      </c>
      <c r="J2572" t="str">
        <f>IF(C2572&gt;B2572, "Bullish", IF(B2572&gt;C2572, "Bearish", "Neutral"))</f>
        <v>Bearish</v>
      </c>
      <c r="K2572" t="str">
        <f>IF(C2573&gt;C2572, "Buy", "")</f>
        <v>Buy</v>
      </c>
      <c r="L2572" t="str">
        <f>IF(C2573&lt;C2572, "Sell", "")</f>
        <v/>
      </c>
      <c r="V2572" s="4">
        <f t="shared" si="40"/>
        <v>2.9464969332530927E-3</v>
      </c>
    </row>
    <row r="2573" spans="1:22" x14ac:dyDescent="0.25">
      <c r="A2573" s="1">
        <v>41603</v>
      </c>
      <c r="B2573">
        <v>419</v>
      </c>
      <c r="C2573">
        <v>415.75</v>
      </c>
      <c r="D2573">
        <v>5707296</v>
      </c>
      <c r="E2573" t="s">
        <v>7</v>
      </c>
      <c r="F2573" t="s">
        <v>22</v>
      </c>
      <c r="G2573" t="str">
        <f>IF(OR(F2573="Jan",F2573="Feb",F2573="Mar"),"Q1",
IF(OR(F2573="Apr",F2573="May",F2573="Jun"),"Q2",
IF(OR(F2573="Jul",F2573="Aug",F2573="Sep"),"Q3",
IF(OR(F2573="Oct",F2573="Nov",F2573="Dec"),"Q4",""))))</f>
        <v>Q4</v>
      </c>
      <c r="H2573" t="str">
        <f>"Q"&amp;INT((MONTH(A2573)-1)/3)+1</f>
        <v>Q4</v>
      </c>
      <c r="I2573">
        <v>2013</v>
      </c>
      <c r="J2573" t="str">
        <f>IF(C2573&gt;B2573, "Bullish", IF(B2573&gt;C2573, "Bearish", "Neutral"))</f>
        <v>Bearish</v>
      </c>
      <c r="K2573" t="str">
        <f>IF(C2574&gt;C2573, "Buy", "")</f>
        <v>Buy</v>
      </c>
      <c r="L2573" t="str">
        <f>IF(C2574&lt;C2573, "Sell", "")</f>
        <v/>
      </c>
      <c r="V2573" s="4">
        <f t="shared" si="40"/>
        <v>6.452412764441552E-3</v>
      </c>
    </row>
    <row r="2574" spans="1:22" x14ac:dyDescent="0.25">
      <c r="A2574" s="1">
        <v>41600</v>
      </c>
      <c r="B2574">
        <v>418.25</v>
      </c>
      <c r="C2574">
        <v>418.4500122</v>
      </c>
      <c r="D2574">
        <v>2720936</v>
      </c>
      <c r="E2574" t="s">
        <v>12</v>
      </c>
      <c r="F2574" t="s">
        <v>22</v>
      </c>
      <c r="G2574" t="str">
        <f>IF(OR(F2574="Jan",F2574="Feb",F2574="Mar"),"Q1",
IF(OR(F2574="Apr",F2574="May",F2574="Jun"),"Q2",
IF(OR(F2574="Jul",F2574="Aug",F2574="Sep"),"Q3",
IF(OR(F2574="Oct",F2574="Nov",F2574="Dec"),"Q4",""))))</f>
        <v>Q4</v>
      </c>
      <c r="H2574" t="str">
        <f>"Q"&amp;INT((MONTH(A2574)-1)/3)+1</f>
        <v>Q4</v>
      </c>
      <c r="I2574">
        <v>2013</v>
      </c>
      <c r="J2574" t="str">
        <f>IF(C2574&gt;B2574, "Bullish", IF(B2574&gt;C2574, "Bearish", "Neutral"))</f>
        <v>Bullish</v>
      </c>
      <c r="K2574" t="str">
        <f>IF(C2575&gt;C2574, "Buy", "")</f>
        <v/>
      </c>
      <c r="L2574" t="str">
        <f>IF(C2575&lt;C2574, "Sell", "")</f>
        <v>Sell</v>
      </c>
      <c r="V2574" s="4">
        <f t="shared" si="40"/>
        <v>-9.7178821150701049E-4</v>
      </c>
    </row>
    <row r="2575" spans="1:22" x14ac:dyDescent="0.25">
      <c r="A2575" s="1">
        <v>41599</v>
      </c>
      <c r="B2575">
        <v>424.5</v>
      </c>
      <c r="C2575">
        <v>418.0437622</v>
      </c>
      <c r="D2575">
        <v>8495496</v>
      </c>
      <c r="E2575" t="s">
        <v>11</v>
      </c>
      <c r="F2575" t="s">
        <v>22</v>
      </c>
      <c r="G2575" t="str">
        <f>IF(OR(F2575="Jan",F2575="Feb",F2575="Mar"),"Q1",
IF(OR(F2575="Apr",F2575="May",F2575="Jun"),"Q2",
IF(OR(F2575="Jul",F2575="Aug",F2575="Sep"),"Q3",
IF(OR(F2575="Oct",F2575="Nov",F2575="Dec"),"Q4",""))))</f>
        <v>Q4</v>
      </c>
      <c r="H2575" t="str">
        <f>"Q"&amp;INT((MONTH(A2575)-1)/3)+1</f>
        <v>Q4</v>
      </c>
      <c r="I2575">
        <v>2013</v>
      </c>
      <c r="J2575" t="str">
        <f>IF(C2575&gt;B2575, "Bullish", IF(B2575&gt;C2575, "Bearish", "Neutral"))</f>
        <v>Bearish</v>
      </c>
      <c r="K2575" t="str">
        <f>IF(C2576&gt;C2575, "Buy", "")</f>
        <v>Buy</v>
      </c>
      <c r="L2575" t="str">
        <f>IF(C2576&lt;C2575, "Sell", "")</f>
        <v/>
      </c>
      <c r="V2575" s="4">
        <f t="shared" si="40"/>
        <v>1.7003660698894488E-2</v>
      </c>
    </row>
    <row r="2576" spans="1:22" x14ac:dyDescent="0.25">
      <c r="A2576" s="1">
        <v>41598</v>
      </c>
      <c r="B2576">
        <v>426.125</v>
      </c>
      <c r="C2576">
        <v>425.27499390000003</v>
      </c>
      <c r="D2576">
        <v>4306608</v>
      </c>
      <c r="E2576" t="s">
        <v>10</v>
      </c>
      <c r="F2576" t="s">
        <v>22</v>
      </c>
      <c r="G2576" t="str">
        <f>IF(OR(F2576="Jan",F2576="Feb",F2576="Mar"),"Q1",
IF(OR(F2576="Apr",F2576="May",F2576="Jun"),"Q2",
IF(OR(F2576="Jul",F2576="Aug",F2576="Sep"),"Q3",
IF(OR(F2576="Oct",F2576="Nov",F2576="Dec"),"Q4",""))))</f>
        <v>Q4</v>
      </c>
      <c r="H2576" t="str">
        <f>"Q"&amp;INT((MONTH(A2576)-1)/3)+1</f>
        <v>Q4</v>
      </c>
      <c r="I2576">
        <v>2013</v>
      </c>
      <c r="J2576" t="str">
        <f>IF(C2576&gt;B2576, "Bullish", IF(B2576&gt;C2576, "Bearish", "Neutral"))</f>
        <v>Bearish</v>
      </c>
      <c r="K2576" t="str">
        <f>IF(C2577&gt;C2576, "Buy", "")</f>
        <v>Buy</v>
      </c>
      <c r="L2576" t="str">
        <f>IF(C2577&lt;C2576, "Sell", "")</f>
        <v/>
      </c>
      <c r="V2576" s="4">
        <f t="shared" si="40"/>
        <v>1.1835780530529368E-2</v>
      </c>
    </row>
    <row r="2577" spans="1:22" x14ac:dyDescent="0.25">
      <c r="A2577" s="1">
        <v>41597</v>
      </c>
      <c r="B2577">
        <v>425.75</v>
      </c>
      <c r="C2577">
        <v>430.36874390000003</v>
      </c>
      <c r="D2577">
        <v>8975208</v>
      </c>
      <c r="E2577" t="s">
        <v>9</v>
      </c>
      <c r="F2577" t="s">
        <v>22</v>
      </c>
      <c r="G2577" t="str">
        <f>IF(OR(F2577="Jan",F2577="Feb",F2577="Mar"),"Q1",
IF(OR(F2577="Apr",F2577="May",F2577="Jun"),"Q2",
IF(OR(F2577="Jul",F2577="Aug",F2577="Sep"),"Q3",
IF(OR(F2577="Oct",F2577="Nov",F2577="Dec"),"Q4",""))))</f>
        <v>Q4</v>
      </c>
      <c r="H2577" t="str">
        <f>"Q"&amp;INT((MONTH(A2577)-1)/3)+1</f>
        <v>Q4</v>
      </c>
      <c r="I2577">
        <v>2013</v>
      </c>
      <c r="J2577" t="str">
        <f>IF(C2577&gt;B2577, "Bullish", IF(B2577&gt;C2577, "Bearish", "Neutral"))</f>
        <v>Bullish</v>
      </c>
      <c r="K2577" t="str">
        <f>IF(C2578&gt;C2577, "Buy", "")</f>
        <v/>
      </c>
      <c r="L2577" t="str">
        <f>IF(C2578&lt;C2577, "Sell", "")</f>
        <v>Sell</v>
      </c>
      <c r="V2577" s="4">
        <f t="shared" si="40"/>
        <v>-1.1412664870633676E-2</v>
      </c>
    </row>
    <row r="2578" spans="1:22" x14ac:dyDescent="0.25">
      <c r="A2578" s="1">
        <v>41596</v>
      </c>
      <c r="B2578">
        <v>423.875</v>
      </c>
      <c r="C2578">
        <v>425.5125122</v>
      </c>
      <c r="D2578">
        <v>6326536</v>
      </c>
      <c r="E2578" t="s">
        <v>7</v>
      </c>
      <c r="F2578" t="s">
        <v>22</v>
      </c>
      <c r="G2578" t="str">
        <f>IF(OR(F2578="Jan",F2578="Feb",F2578="Mar"),"Q1",
IF(OR(F2578="Apr",F2578="May",F2578="Jun"),"Q2",
IF(OR(F2578="Jul",F2578="Aug",F2578="Sep"),"Q3",
IF(OR(F2578="Oct",F2578="Nov",F2578="Dec"),"Q4",""))))</f>
        <v>Q4</v>
      </c>
      <c r="H2578" t="str">
        <f>"Q"&amp;INT((MONTH(A2578)-1)/3)+1</f>
        <v>Q4</v>
      </c>
      <c r="I2578">
        <v>2013</v>
      </c>
      <c r="J2578" t="str">
        <f>IF(C2578&gt;B2578, "Bullish", IF(B2578&gt;C2578, "Bearish", "Neutral"))</f>
        <v>Bullish</v>
      </c>
      <c r="K2578" t="str">
        <f>IF(C2579&gt;C2578, "Buy", "")</f>
        <v/>
      </c>
      <c r="L2578" t="str">
        <f>IF(C2579&lt;C2578, "Sell", "")</f>
        <v>Sell</v>
      </c>
      <c r="V2578" s="4">
        <f t="shared" si="40"/>
        <v>-1.4861771662815838E-2</v>
      </c>
    </row>
    <row r="2579" spans="1:22" x14ac:dyDescent="0.25">
      <c r="A2579" s="1">
        <v>41592</v>
      </c>
      <c r="B2579">
        <v>419.03750609999997</v>
      </c>
      <c r="C2579">
        <v>419.28125</v>
      </c>
      <c r="D2579">
        <v>4343528</v>
      </c>
      <c r="E2579" t="s">
        <v>11</v>
      </c>
      <c r="F2579" t="s">
        <v>22</v>
      </c>
      <c r="G2579" t="str">
        <f>IF(OR(F2579="Jan",F2579="Feb",F2579="Mar"),"Q1",
IF(OR(F2579="Apr",F2579="May",F2579="Jun"),"Q2",
IF(OR(F2579="Jul",F2579="Aug",F2579="Sep"),"Q3",
IF(OR(F2579="Oct",F2579="Nov",F2579="Dec"),"Q4",""))))</f>
        <v>Q4</v>
      </c>
      <c r="H2579" t="str">
        <f>"Q"&amp;INT((MONTH(A2579)-1)/3)+1</f>
        <v>Q4</v>
      </c>
      <c r="I2579">
        <v>2013</v>
      </c>
      <c r="J2579" t="str">
        <f>IF(C2579&gt;B2579, "Bullish", IF(B2579&gt;C2579, "Bearish", "Neutral"))</f>
        <v>Bullish</v>
      </c>
      <c r="K2579" t="str">
        <f>IF(C2580&gt;C2579, "Buy", "")</f>
        <v/>
      </c>
      <c r="L2579" t="str">
        <f>IF(C2580&lt;C2579, "Sell", "")</f>
        <v>Sell</v>
      </c>
      <c r="V2579" s="4">
        <f t="shared" si="40"/>
        <v>-6.6625503443428994E-3</v>
      </c>
    </row>
    <row r="2580" spans="1:22" x14ac:dyDescent="0.25">
      <c r="A2580" s="1">
        <v>41591</v>
      </c>
      <c r="B2580">
        <v>414.50625609999997</v>
      </c>
      <c r="C2580">
        <v>416.50625609999997</v>
      </c>
      <c r="D2580">
        <v>4687512</v>
      </c>
      <c r="E2580" t="s">
        <v>10</v>
      </c>
      <c r="F2580" t="s">
        <v>22</v>
      </c>
      <c r="G2580" t="str">
        <f>IF(OR(F2580="Jan",F2580="Feb",F2580="Mar"),"Q1",
IF(OR(F2580="Apr",F2580="May",F2580="Jun"),"Q2",
IF(OR(F2580="Jul",F2580="Aug",F2580="Sep"),"Q3",
IF(OR(F2580="Oct",F2580="Nov",F2580="Dec"),"Q4",""))))</f>
        <v>Q4</v>
      </c>
      <c r="H2580" t="str">
        <f>"Q"&amp;INT((MONTH(A2580)-1)/3)+1</f>
        <v>Q4</v>
      </c>
      <c r="I2580">
        <v>2013</v>
      </c>
      <c r="J2580" t="str">
        <f>IF(C2580&gt;B2580, "Bullish", IF(B2580&gt;C2580, "Bearish", "Neutral"))</f>
        <v>Bullish</v>
      </c>
      <c r="K2580" t="str">
        <f>IF(C2581&gt;C2580, "Buy", "")</f>
        <v>Buy</v>
      </c>
      <c r="L2580" t="str">
        <f>IF(C2581&lt;C2580, "Sell", "")</f>
        <v/>
      </c>
      <c r="V2580" s="4">
        <f t="shared" si="40"/>
        <v>1.4384969835632214E-3</v>
      </c>
    </row>
    <row r="2581" spans="1:22" x14ac:dyDescent="0.25">
      <c r="A2581" s="1">
        <v>41590</v>
      </c>
      <c r="B2581">
        <v>420.3125</v>
      </c>
      <c r="C2581">
        <v>417.1062622</v>
      </c>
      <c r="D2581">
        <v>6452184</v>
      </c>
      <c r="E2581" t="s">
        <v>9</v>
      </c>
      <c r="F2581" t="s">
        <v>22</v>
      </c>
      <c r="G2581" t="str">
        <f>IF(OR(F2581="Jan",F2581="Feb",F2581="Mar"),"Q1",
IF(OR(F2581="Apr",F2581="May",F2581="Jun"),"Q2",
IF(OR(F2581="Jul",F2581="Aug",F2581="Sep"),"Q3",
IF(OR(F2581="Oct",F2581="Nov",F2581="Dec"),"Q4",""))))</f>
        <v>Q4</v>
      </c>
      <c r="H2581" t="str">
        <f>"Q"&amp;INT((MONTH(A2581)-1)/3)+1</f>
        <v>Q4</v>
      </c>
      <c r="I2581">
        <v>2013</v>
      </c>
      <c r="J2581" t="str">
        <f>IF(C2581&gt;B2581, "Bullish", IF(B2581&gt;C2581, "Bearish", "Neutral"))</f>
        <v>Bearish</v>
      </c>
      <c r="K2581" t="str">
        <f>IF(C2582&gt;C2581, "Buy", "")</f>
        <v>Buy</v>
      </c>
      <c r="L2581" t="str">
        <f>IF(C2582&lt;C2581, "Sell", "")</f>
        <v/>
      </c>
      <c r="V2581" s="4">
        <f t="shared" si="40"/>
        <v>7.6577646025700868E-3</v>
      </c>
    </row>
    <row r="2582" spans="1:22" x14ac:dyDescent="0.25">
      <c r="A2582" s="1">
        <v>41589</v>
      </c>
      <c r="B2582">
        <v>418.75</v>
      </c>
      <c r="C2582">
        <v>420.3250122</v>
      </c>
      <c r="D2582">
        <v>7803200</v>
      </c>
      <c r="E2582" t="s">
        <v>7</v>
      </c>
      <c r="F2582" t="s">
        <v>22</v>
      </c>
      <c r="G2582" t="str">
        <f>IF(OR(F2582="Jan",F2582="Feb",F2582="Mar"),"Q1",
IF(OR(F2582="Apr",F2582="May",F2582="Jun"),"Q2",
IF(OR(F2582="Jul",F2582="Aug",F2582="Sep"),"Q3",
IF(OR(F2582="Oct",F2582="Nov",F2582="Dec"),"Q4",""))))</f>
        <v>Q4</v>
      </c>
      <c r="H2582" t="str">
        <f>"Q"&amp;INT((MONTH(A2582)-1)/3)+1</f>
        <v>Q4</v>
      </c>
      <c r="I2582">
        <v>2013</v>
      </c>
      <c r="J2582" t="str">
        <f>IF(C2582&gt;B2582, "Bullish", IF(B2582&gt;C2582, "Bearish", "Neutral"))</f>
        <v>Bullish</v>
      </c>
      <c r="K2582" t="str">
        <f>IF(C2583&gt;C2582, "Buy", "")</f>
        <v/>
      </c>
      <c r="L2582" t="str">
        <f>IF(C2583&lt;C2582, "Sell", "")</f>
        <v>Sell</v>
      </c>
      <c r="V2582" s="4">
        <f t="shared" si="40"/>
        <v>-7.5893179058775001E-4</v>
      </c>
    </row>
    <row r="2583" spans="1:22" x14ac:dyDescent="0.25">
      <c r="A2583" s="1">
        <v>41586</v>
      </c>
      <c r="B2583">
        <v>418.75</v>
      </c>
      <c r="C2583">
        <v>420.00625609999997</v>
      </c>
      <c r="D2583">
        <v>8616112</v>
      </c>
      <c r="E2583" t="s">
        <v>12</v>
      </c>
      <c r="F2583" t="s">
        <v>22</v>
      </c>
      <c r="G2583" t="str">
        <f>IF(OR(F2583="Jan",F2583="Feb",F2583="Mar"),"Q1",
IF(OR(F2583="Apr",F2583="May",F2583="Jun"),"Q2",
IF(OR(F2583="Jul",F2583="Aug",F2583="Sep"),"Q3",
IF(OR(F2583="Oct",F2583="Nov",F2583="Dec"),"Q4",""))))</f>
        <v>Q4</v>
      </c>
      <c r="H2583" t="str">
        <f>"Q"&amp;INT((MONTH(A2583)-1)/3)+1</f>
        <v>Q4</v>
      </c>
      <c r="I2583">
        <v>2013</v>
      </c>
      <c r="J2583" t="str">
        <f>IF(C2583&gt;B2583, "Bullish", IF(B2583&gt;C2583, "Bearish", "Neutral"))</f>
        <v>Bullish</v>
      </c>
      <c r="K2583" t="str">
        <f>IF(C2584&gt;C2583, "Buy", "")</f>
        <v/>
      </c>
      <c r="L2583" t="str">
        <f>IF(C2584&lt;C2583, "Sell", "")</f>
        <v>Sell</v>
      </c>
      <c r="V2583" s="4">
        <f t="shared" si="40"/>
        <v>-7.2967331688814736E-4</v>
      </c>
    </row>
    <row r="2584" spans="1:22" x14ac:dyDescent="0.25">
      <c r="A2584" s="1">
        <v>41585</v>
      </c>
      <c r="B2584">
        <v>415.2062378</v>
      </c>
      <c r="C2584">
        <v>419.7000122</v>
      </c>
      <c r="D2584">
        <v>7192712</v>
      </c>
      <c r="E2584" t="s">
        <v>11</v>
      </c>
      <c r="F2584" t="s">
        <v>22</v>
      </c>
      <c r="G2584" t="str">
        <f>IF(OR(F2584="Jan",F2584="Feb",F2584="Mar"),"Q1",
IF(OR(F2584="Apr",F2584="May",F2584="Jun"),"Q2",
IF(OR(F2584="Jul",F2584="Aug",F2584="Sep"),"Q3",
IF(OR(F2584="Oct",F2584="Nov",F2584="Dec"),"Q4",""))))</f>
        <v>Q4</v>
      </c>
      <c r="H2584" t="str">
        <f>"Q"&amp;INT((MONTH(A2584)-1)/3)+1</f>
        <v>Q4</v>
      </c>
      <c r="I2584">
        <v>2013</v>
      </c>
      <c r="J2584" t="str">
        <f>IF(C2584&gt;B2584, "Bullish", IF(B2584&gt;C2584, "Bearish", "Neutral"))</f>
        <v>Bullish</v>
      </c>
      <c r="K2584" t="str">
        <f>IF(C2585&gt;C2584, "Buy", "")</f>
        <v/>
      </c>
      <c r="L2584" t="str">
        <f>IF(C2585&lt;C2584, "Sell", "")</f>
        <v>Sell</v>
      </c>
      <c r="V2584" s="4">
        <f t="shared" si="40"/>
        <v>-1.5561966855359865E-2</v>
      </c>
    </row>
    <row r="2585" spans="1:22" x14ac:dyDescent="0.25">
      <c r="A2585" s="1">
        <v>41584</v>
      </c>
      <c r="B2585">
        <v>409.41250609999997</v>
      </c>
      <c r="C2585">
        <v>413.2687378</v>
      </c>
      <c r="D2585">
        <v>3704664</v>
      </c>
      <c r="E2585" t="s">
        <v>10</v>
      </c>
      <c r="F2585" t="s">
        <v>22</v>
      </c>
      <c r="G2585" t="str">
        <f>IF(OR(F2585="Jan",F2585="Feb",F2585="Mar"),"Q1",
IF(OR(F2585="Apr",F2585="May",F2585="Jun"),"Q2",
IF(OR(F2585="Jul",F2585="Aug",F2585="Sep"),"Q3",
IF(OR(F2585="Oct",F2585="Nov",F2585="Dec"),"Q4",""))))</f>
        <v>Q4</v>
      </c>
      <c r="H2585" t="str">
        <f>"Q"&amp;INT((MONTH(A2585)-1)/3)+1</f>
        <v>Q4</v>
      </c>
      <c r="I2585">
        <v>2013</v>
      </c>
      <c r="J2585" t="str">
        <f>IF(C2585&gt;B2585, "Bullish", IF(B2585&gt;C2585, "Bearish", "Neutral"))</f>
        <v>Bullish</v>
      </c>
      <c r="K2585" t="str">
        <f>IF(C2586&gt;C2585, "Buy", "")</f>
        <v/>
      </c>
      <c r="L2585" t="str">
        <f>IF(C2586&lt;C2585, "Sell", "")</f>
        <v>Sell</v>
      </c>
      <c r="V2585" s="4">
        <f t="shared" si="40"/>
        <v>-1.2339759509971193E-2</v>
      </c>
    </row>
    <row r="2586" spans="1:22" x14ac:dyDescent="0.25">
      <c r="A2586" s="1">
        <v>41583</v>
      </c>
      <c r="B2586">
        <v>406.5</v>
      </c>
      <c r="C2586">
        <v>408.2312622</v>
      </c>
      <c r="D2586">
        <v>5320232</v>
      </c>
      <c r="E2586" t="s">
        <v>9</v>
      </c>
      <c r="F2586" t="s">
        <v>22</v>
      </c>
      <c r="G2586" t="str">
        <f>IF(OR(F2586="Jan",F2586="Feb",F2586="Mar"),"Q1",
IF(OR(F2586="Apr",F2586="May",F2586="Jun"),"Q2",
IF(OR(F2586="Jul",F2586="Aug",F2586="Sep"),"Q3",
IF(OR(F2586="Oct",F2586="Nov",F2586="Dec"),"Q4",""))))</f>
        <v>Q4</v>
      </c>
      <c r="H2586" t="str">
        <f>"Q"&amp;INT((MONTH(A2586)-1)/3)+1</f>
        <v>Q4</v>
      </c>
      <c r="I2586">
        <v>2013</v>
      </c>
      <c r="J2586" t="str">
        <f>IF(C2586&gt;B2586, "Bullish", IF(B2586&gt;C2586, "Bearish", "Neutral"))</f>
        <v>Bullish</v>
      </c>
      <c r="K2586" t="str">
        <f>IF(C2587&gt;C2586, "Buy", "")</f>
        <v>Buy</v>
      </c>
      <c r="L2586" t="str">
        <f>IF(C2587&lt;C2586, "Sell", "")</f>
        <v/>
      </c>
      <c r="V2586" s="4">
        <f t="shared" si="40"/>
        <v>3.3112136483618923E-3</v>
      </c>
    </row>
    <row r="2587" spans="1:22" x14ac:dyDescent="0.25">
      <c r="A2587" s="1">
        <v>41579</v>
      </c>
      <c r="B2587">
        <v>412.5</v>
      </c>
      <c r="C2587">
        <v>409.58749390000003</v>
      </c>
      <c r="D2587">
        <v>6166704</v>
      </c>
      <c r="E2587" t="s">
        <v>12</v>
      </c>
      <c r="F2587" t="s">
        <v>22</v>
      </c>
      <c r="G2587" t="str">
        <f>IF(OR(F2587="Jan",F2587="Feb",F2587="Mar"),"Q1",
IF(OR(F2587="Apr",F2587="May",F2587="Jun"),"Q2",
IF(OR(F2587="Jul",F2587="Aug",F2587="Sep"),"Q3",
IF(OR(F2587="Oct",F2587="Nov",F2587="Dec"),"Q4",""))))</f>
        <v>Q4</v>
      </c>
      <c r="H2587" t="str">
        <f>"Q"&amp;INT((MONTH(A2587)-1)/3)+1</f>
        <v>Q4</v>
      </c>
      <c r="I2587">
        <v>2013</v>
      </c>
      <c r="J2587" t="str">
        <f>IF(C2587&gt;B2587, "Bullish", IF(B2587&gt;C2587, "Bearish", "Neutral"))</f>
        <v>Bearish</v>
      </c>
      <c r="K2587" t="str">
        <f>IF(C2588&gt;C2587, "Buy", "")</f>
        <v>Buy</v>
      </c>
      <c r="L2587" t="str">
        <f>IF(C2588&lt;C2587, "Sell", "")</f>
        <v/>
      </c>
      <c r="V2587" s="4">
        <f t="shared" si="40"/>
        <v>1.0030500069179301E-2</v>
      </c>
    </row>
    <row r="2588" spans="1:22" x14ac:dyDescent="0.25">
      <c r="A2588" s="1">
        <v>41578</v>
      </c>
      <c r="B2588">
        <v>413.03750609999997</v>
      </c>
      <c r="C2588">
        <v>413.7374878</v>
      </c>
      <c r="D2588">
        <v>9687544</v>
      </c>
      <c r="E2588" t="s">
        <v>11</v>
      </c>
      <c r="F2588" t="s">
        <v>21</v>
      </c>
      <c r="G2588" t="str">
        <f>IF(OR(F2588="Jan",F2588="Feb",F2588="Mar"),"Q1",
IF(OR(F2588="Apr",F2588="May",F2588="Jun"),"Q2",
IF(OR(F2588="Jul",F2588="Aug",F2588="Sep"),"Q3",
IF(OR(F2588="Oct",F2588="Nov",F2588="Dec"),"Q4",""))))</f>
        <v>Q4</v>
      </c>
      <c r="H2588" t="str">
        <f>"Q"&amp;INT((MONTH(A2588)-1)/3)+1</f>
        <v>Q4</v>
      </c>
      <c r="I2588">
        <v>2013</v>
      </c>
      <c r="J2588" t="str">
        <f>IF(C2588&gt;B2588, "Bullish", IF(B2588&gt;C2588, "Bearish", "Neutral"))</f>
        <v>Bullish</v>
      </c>
      <c r="K2588" t="str">
        <f>IF(C2589&gt;C2588, "Buy", "")</f>
        <v>Buy</v>
      </c>
      <c r="L2588" t="str">
        <f>IF(C2589&lt;C2588, "Sell", "")</f>
        <v/>
      </c>
      <c r="V2588" s="4">
        <f t="shared" si="40"/>
        <v>4.2119198565189623E-3</v>
      </c>
    </row>
    <row r="2589" spans="1:22" x14ac:dyDescent="0.25">
      <c r="A2589" s="1">
        <v>41577</v>
      </c>
      <c r="B2589">
        <v>413.875</v>
      </c>
      <c r="C2589">
        <v>415.4874878</v>
      </c>
      <c r="D2589">
        <v>5591088</v>
      </c>
      <c r="E2589" t="s">
        <v>10</v>
      </c>
      <c r="F2589" t="s">
        <v>21</v>
      </c>
      <c r="G2589" t="str">
        <f>IF(OR(F2589="Jan",F2589="Feb",F2589="Mar"),"Q1",
IF(OR(F2589="Apr",F2589="May",F2589="Jun"),"Q2",
IF(OR(F2589="Jul",F2589="Aug",F2589="Sep"),"Q3",
IF(OR(F2589="Oct",F2589="Nov",F2589="Dec"),"Q4",""))))</f>
        <v>Q4</v>
      </c>
      <c r="H2589" t="str">
        <f>"Q"&amp;INT((MONTH(A2589)-1)/3)+1</f>
        <v>Q4</v>
      </c>
      <c r="I2589">
        <v>2013</v>
      </c>
      <c r="J2589" t="str">
        <f>IF(C2589&gt;B2589, "Bullish", IF(B2589&gt;C2589, "Bearish", "Neutral"))</f>
        <v>Bullish</v>
      </c>
      <c r="K2589" t="str">
        <f>IF(C2590&gt;C2589, "Buy", "")</f>
        <v>Buy</v>
      </c>
      <c r="L2589" t="str">
        <f>IF(C2590&lt;C2589, "Sell", "")</f>
        <v/>
      </c>
      <c r="V2589" s="4">
        <f t="shared" si="40"/>
        <v>3.5076732394924886E-3</v>
      </c>
    </row>
    <row r="2590" spans="1:22" x14ac:dyDescent="0.25">
      <c r="A2590" s="1">
        <v>41576</v>
      </c>
      <c r="B2590">
        <v>414.9375</v>
      </c>
      <c r="C2590">
        <v>416.9500122</v>
      </c>
      <c r="D2590">
        <v>5200392</v>
      </c>
      <c r="E2590" t="s">
        <v>9</v>
      </c>
      <c r="F2590" t="s">
        <v>21</v>
      </c>
      <c r="G2590" t="str">
        <f>IF(OR(F2590="Jan",F2590="Feb",F2590="Mar"),"Q1",
IF(OR(F2590="Apr",F2590="May",F2590="Jun"),"Q2",
IF(OR(F2590="Jul",F2590="Aug",F2590="Sep"),"Q3",
IF(OR(F2590="Oct",F2590="Nov",F2590="Dec"),"Q4",""))))</f>
        <v>Q4</v>
      </c>
      <c r="H2590" t="str">
        <f>"Q"&amp;INT((MONTH(A2590)-1)/3)+1</f>
        <v>Q4</v>
      </c>
      <c r="I2590">
        <v>2013</v>
      </c>
      <c r="J2590" t="str">
        <f>IF(C2590&gt;B2590, "Bullish", IF(B2590&gt;C2590, "Bearish", "Neutral"))</f>
        <v>Bullish</v>
      </c>
      <c r="K2590" t="str">
        <f>IF(C2591&gt;C2590, "Buy", "")</f>
        <v/>
      </c>
      <c r="L2590" t="str">
        <f>IF(C2591&lt;C2590, "Sell", "")</f>
        <v>Sell</v>
      </c>
      <c r="V2590" s="4">
        <f t="shared" si="40"/>
        <v>-3.6558836685994778E-3</v>
      </c>
    </row>
    <row r="2591" spans="1:22" x14ac:dyDescent="0.25">
      <c r="A2591" s="1">
        <v>41575</v>
      </c>
      <c r="B2591">
        <v>414.64999390000003</v>
      </c>
      <c r="C2591">
        <v>415.43124390000003</v>
      </c>
      <c r="D2591">
        <v>3412448</v>
      </c>
      <c r="E2591" t="s">
        <v>7</v>
      </c>
      <c r="F2591" t="s">
        <v>21</v>
      </c>
      <c r="G2591" t="str">
        <f>IF(OR(F2591="Jan",F2591="Feb",F2591="Mar"),"Q1",
IF(OR(F2591="Apr",F2591="May",F2591="Jun"),"Q2",
IF(OR(F2591="Jul",F2591="Aug",F2591="Sep"),"Q3",
IF(OR(F2591="Oct",F2591="Nov",F2591="Dec"),"Q4",""))))</f>
        <v>Q4</v>
      </c>
      <c r="H2591" t="str">
        <f>"Q"&amp;INT((MONTH(A2591)-1)/3)+1</f>
        <v>Q4</v>
      </c>
      <c r="I2591">
        <v>2013</v>
      </c>
      <c r="J2591" t="str">
        <f>IF(C2591&gt;B2591, "Bullish", IF(B2591&gt;C2591, "Bearish", "Neutral"))</f>
        <v>Bullish</v>
      </c>
      <c r="K2591" t="str">
        <f>IF(C2592&gt;C2591, "Buy", "")</f>
        <v>Buy</v>
      </c>
      <c r="L2591" t="str">
        <f>IF(C2592&lt;C2591, "Sell", "")</f>
        <v/>
      </c>
      <c r="V2591" s="4">
        <f t="shared" si="40"/>
        <v>2.4313300059583881E-3</v>
      </c>
    </row>
    <row r="2592" spans="1:22" x14ac:dyDescent="0.25">
      <c r="A2592" s="1">
        <v>41572</v>
      </c>
      <c r="B2592">
        <v>416</v>
      </c>
      <c r="C2592">
        <v>416.44375609999997</v>
      </c>
      <c r="D2592">
        <v>6011344</v>
      </c>
      <c r="E2592" t="s">
        <v>12</v>
      </c>
      <c r="F2592" t="s">
        <v>21</v>
      </c>
      <c r="G2592" t="str">
        <f>IF(OR(F2592="Jan",F2592="Feb",F2592="Mar"),"Q1",
IF(OR(F2592="Apr",F2592="May",F2592="Jun"),"Q2",
IF(OR(F2592="Jul",F2592="Aug",F2592="Sep"),"Q3",
IF(OR(F2592="Oct",F2592="Nov",F2592="Dec"),"Q4",""))))</f>
        <v>Q4</v>
      </c>
      <c r="H2592" t="str">
        <f>"Q"&amp;INT((MONTH(A2592)-1)/3)+1</f>
        <v>Q4</v>
      </c>
      <c r="I2592">
        <v>2013</v>
      </c>
      <c r="J2592" t="str">
        <f>IF(C2592&gt;B2592, "Bullish", IF(B2592&gt;C2592, "Bearish", "Neutral"))</f>
        <v>Bullish</v>
      </c>
      <c r="K2592" t="str">
        <f>IF(C2593&gt;C2592, "Buy", "")</f>
        <v/>
      </c>
      <c r="L2592" t="str">
        <f>IF(C2593&lt;C2592, "Sell", "")</f>
        <v>Sell</v>
      </c>
      <c r="V2592" s="4">
        <f t="shared" si="40"/>
        <v>-6.8908345447675967E-3</v>
      </c>
    </row>
    <row r="2593" spans="1:22" x14ac:dyDescent="0.25">
      <c r="A2593" s="1">
        <v>41571</v>
      </c>
      <c r="B2593">
        <v>412.78750609999997</v>
      </c>
      <c r="C2593">
        <v>413.59375</v>
      </c>
      <c r="D2593">
        <v>6480560</v>
      </c>
      <c r="E2593" t="s">
        <v>11</v>
      </c>
      <c r="F2593" t="s">
        <v>21</v>
      </c>
      <c r="G2593" t="str">
        <f>IF(OR(F2593="Jan",F2593="Feb",F2593="Mar"),"Q1",
IF(OR(F2593="Apr",F2593="May",F2593="Jun"),"Q2",
IF(OR(F2593="Jul",F2593="Aug",F2593="Sep"),"Q3",
IF(OR(F2593="Oct",F2593="Nov",F2593="Dec"),"Q4",""))))</f>
        <v>Q4</v>
      </c>
      <c r="H2593" t="str">
        <f>"Q"&amp;INT((MONTH(A2593)-1)/3)+1</f>
        <v>Q4</v>
      </c>
      <c r="I2593">
        <v>2013</v>
      </c>
      <c r="J2593" t="str">
        <f>IF(C2593&gt;B2593, "Bullish", IF(B2593&gt;C2593, "Bearish", "Neutral"))</f>
        <v>Bullish</v>
      </c>
      <c r="K2593" t="str">
        <f>IF(C2594&gt;C2593, "Buy", "")</f>
        <v>Buy</v>
      </c>
      <c r="L2593" t="str">
        <f>IF(C2594&lt;C2593, "Sell", "")</f>
        <v/>
      </c>
      <c r="V2593" s="4">
        <f t="shared" si="40"/>
        <v>4.8273726432940334E-3</v>
      </c>
    </row>
    <row r="2594" spans="1:22" x14ac:dyDescent="0.25">
      <c r="A2594" s="1">
        <v>41570</v>
      </c>
      <c r="B2594">
        <v>415</v>
      </c>
      <c r="C2594">
        <v>415.60000609999997</v>
      </c>
      <c r="D2594">
        <v>6561584</v>
      </c>
      <c r="E2594" t="s">
        <v>10</v>
      </c>
      <c r="F2594" t="s">
        <v>21</v>
      </c>
      <c r="G2594" t="str">
        <f>IF(OR(F2594="Jan",F2594="Feb",F2594="Mar"),"Q1",
IF(OR(F2594="Apr",F2594="May",F2594="Jun"),"Q2",
IF(OR(F2594="Jul",F2594="Aug",F2594="Sep"),"Q3",
IF(OR(F2594="Oct",F2594="Nov",F2594="Dec"),"Q4",""))))</f>
        <v>Q4</v>
      </c>
      <c r="H2594" t="str">
        <f>"Q"&amp;INT((MONTH(A2594)-1)/3)+1</f>
        <v>Q4</v>
      </c>
      <c r="I2594">
        <v>2013</v>
      </c>
      <c r="J2594" t="str">
        <f>IF(C2594&gt;B2594, "Bullish", IF(B2594&gt;C2594, "Bearish", "Neutral"))</f>
        <v>Bullish</v>
      </c>
      <c r="K2594" t="str">
        <f>IF(C2595&gt;C2594, "Buy", "")</f>
        <v>Buy</v>
      </c>
      <c r="L2594" t="str">
        <f>IF(C2595&lt;C2594, "Sell", "")</f>
        <v/>
      </c>
      <c r="V2594" s="4">
        <f t="shared" si="40"/>
        <v>5.250811042386669E-3</v>
      </c>
    </row>
    <row r="2595" spans="1:22" x14ac:dyDescent="0.25">
      <c r="A2595" s="1">
        <v>41569</v>
      </c>
      <c r="B2595">
        <v>417.25</v>
      </c>
      <c r="C2595">
        <v>417.7937622</v>
      </c>
      <c r="D2595">
        <v>7208760</v>
      </c>
      <c r="E2595" t="s">
        <v>9</v>
      </c>
      <c r="F2595" t="s">
        <v>21</v>
      </c>
      <c r="G2595" t="str">
        <f>IF(OR(F2595="Jan",F2595="Feb",F2595="Mar"),"Q1",
IF(OR(F2595="Apr",F2595="May",F2595="Jun"),"Q2",
IF(OR(F2595="Jul",F2595="Aug",F2595="Sep"),"Q3",
IF(OR(F2595="Oct",F2595="Nov",F2595="Dec"),"Q4",""))))</f>
        <v>Q4</v>
      </c>
      <c r="H2595" t="str">
        <f>"Q"&amp;INT((MONTH(A2595)-1)/3)+1</f>
        <v>Q4</v>
      </c>
      <c r="I2595">
        <v>2013</v>
      </c>
      <c r="J2595" t="str">
        <f>IF(C2595&gt;B2595, "Bullish", IF(B2595&gt;C2595, "Bearish", "Neutral"))</f>
        <v>Bullish</v>
      </c>
      <c r="K2595" t="str">
        <f>IF(C2596&gt;C2595, "Buy", "")</f>
        <v/>
      </c>
      <c r="L2595" t="str">
        <f>IF(C2596&lt;C2595, "Sell", "")</f>
        <v>Sell</v>
      </c>
      <c r="V2595" s="4">
        <f t="shared" si="40"/>
        <v>-2.0687303065415013E-3</v>
      </c>
    </row>
    <row r="2596" spans="1:22" x14ac:dyDescent="0.25">
      <c r="A2596" s="1">
        <v>41568</v>
      </c>
      <c r="B2596">
        <v>416.625</v>
      </c>
      <c r="C2596">
        <v>416.93124390000003</v>
      </c>
      <c r="D2596">
        <v>9383368</v>
      </c>
      <c r="E2596" t="s">
        <v>7</v>
      </c>
      <c r="F2596" t="s">
        <v>21</v>
      </c>
      <c r="G2596" t="str">
        <f>IF(OR(F2596="Jan",F2596="Feb",F2596="Mar"),"Q1",
IF(OR(F2596="Apr",F2596="May",F2596="Jun"),"Q2",
IF(OR(F2596="Jul",F2596="Aug",F2596="Sep"),"Q3",
IF(OR(F2596="Oct",F2596="Nov",F2596="Dec"),"Q4",""))))</f>
        <v>Q4</v>
      </c>
      <c r="H2596" t="str">
        <f>"Q"&amp;INT((MONTH(A2596)-1)/3)+1</f>
        <v>Q4</v>
      </c>
      <c r="I2596">
        <v>2013</v>
      </c>
      <c r="J2596" t="str">
        <f>IF(C2596&gt;B2596, "Bullish", IF(B2596&gt;C2596, "Bearish", "Neutral"))</f>
        <v>Bullish</v>
      </c>
      <c r="K2596" t="str">
        <f>IF(C2597&gt;C2596, "Buy", "")</f>
        <v/>
      </c>
      <c r="L2596" t="str">
        <f>IF(C2597&lt;C2596, "Sell", "")</f>
        <v>Sell</v>
      </c>
      <c r="V2596" s="4">
        <f t="shared" si="40"/>
        <v>-6.305502132202539E-3</v>
      </c>
    </row>
    <row r="2597" spans="1:22" x14ac:dyDescent="0.25">
      <c r="A2597" s="1">
        <v>41565</v>
      </c>
      <c r="B2597">
        <v>410.75</v>
      </c>
      <c r="C2597">
        <v>414.31875609999997</v>
      </c>
      <c r="D2597">
        <v>10944776</v>
      </c>
      <c r="E2597" t="s">
        <v>12</v>
      </c>
      <c r="F2597" t="s">
        <v>21</v>
      </c>
      <c r="G2597" t="str">
        <f>IF(OR(F2597="Jan",F2597="Feb",F2597="Mar"),"Q1",
IF(OR(F2597="Apr",F2597="May",F2597="Jun"),"Q2",
IF(OR(F2597="Jul",F2597="Aug",F2597="Sep"),"Q3",
IF(OR(F2597="Oct",F2597="Nov",F2597="Dec"),"Q4",""))))</f>
        <v>Q4</v>
      </c>
      <c r="H2597" t="str">
        <f>"Q"&amp;INT((MONTH(A2597)-1)/3)+1</f>
        <v>Q4</v>
      </c>
      <c r="I2597">
        <v>2013</v>
      </c>
      <c r="J2597" t="str">
        <f>IF(C2597&gt;B2597, "Bullish", IF(B2597&gt;C2597, "Bearish", "Neutral"))</f>
        <v>Bullish</v>
      </c>
      <c r="K2597" t="str">
        <f>IF(C2598&gt;C2597, "Buy", "")</f>
        <v/>
      </c>
      <c r="L2597" t="str">
        <f>IF(C2598&lt;C2597, "Sell", "")</f>
        <v>Sell</v>
      </c>
      <c r="V2597" s="4">
        <f t="shared" si="40"/>
        <v>-1.408904659629793E-2</v>
      </c>
    </row>
    <row r="2598" spans="1:22" x14ac:dyDescent="0.25">
      <c r="A2598" s="1">
        <v>41564</v>
      </c>
      <c r="B2598">
        <v>416.27499390000003</v>
      </c>
      <c r="C2598">
        <v>408.5625</v>
      </c>
      <c r="D2598">
        <v>11513008</v>
      </c>
      <c r="E2598" t="s">
        <v>11</v>
      </c>
      <c r="F2598" t="s">
        <v>21</v>
      </c>
      <c r="G2598" t="str">
        <f>IF(OR(F2598="Jan",F2598="Feb",F2598="Mar"),"Q1",
IF(OR(F2598="Apr",F2598="May",F2598="Jun"),"Q2",
IF(OR(F2598="Jul",F2598="Aug",F2598="Sep"),"Q3",
IF(OR(F2598="Oct",F2598="Nov",F2598="Dec"),"Q4",""))))</f>
        <v>Q4</v>
      </c>
      <c r="H2598" t="str">
        <f>"Q"&amp;INT((MONTH(A2598)-1)/3)+1</f>
        <v>Q4</v>
      </c>
      <c r="I2598">
        <v>2013</v>
      </c>
      <c r="J2598" t="str">
        <f>IF(C2598&gt;B2598, "Bullish", IF(B2598&gt;C2598, "Bearish", "Neutral"))</f>
        <v>Bearish</v>
      </c>
      <c r="K2598" t="str">
        <f>IF(C2599&gt;C2598, "Buy", "")</f>
        <v>Buy</v>
      </c>
      <c r="L2598" t="str">
        <f>IF(C2599&lt;C2598, "Sell", "")</f>
        <v/>
      </c>
      <c r="V2598" s="4">
        <f t="shared" si="40"/>
        <v>2.5724349452918665E-2</v>
      </c>
    </row>
    <row r="2599" spans="1:22" x14ac:dyDescent="0.25">
      <c r="A2599" s="1">
        <v>41562</v>
      </c>
      <c r="B2599">
        <v>415.5</v>
      </c>
      <c r="C2599">
        <v>419.35000609999997</v>
      </c>
      <c r="D2599">
        <v>9221320</v>
      </c>
      <c r="E2599" t="s">
        <v>9</v>
      </c>
      <c r="F2599" t="s">
        <v>21</v>
      </c>
      <c r="G2599" t="str">
        <f>IF(OR(F2599="Jan",F2599="Feb",F2599="Mar"),"Q1",
IF(OR(F2599="Apr",F2599="May",F2599="Jun"),"Q2",
IF(OR(F2599="Jul",F2599="Aug",F2599="Sep"),"Q3",
IF(OR(F2599="Oct",F2599="Nov",F2599="Dec"),"Q4",""))))</f>
        <v>Q4</v>
      </c>
      <c r="H2599" t="str">
        <f>"Q"&amp;INT((MONTH(A2599)-1)/3)+1</f>
        <v>Q4</v>
      </c>
      <c r="I2599">
        <v>2013</v>
      </c>
      <c r="J2599" t="str">
        <f>IF(C2599&gt;B2599, "Bullish", IF(B2599&gt;C2599, "Bearish", "Neutral"))</f>
        <v>Bullish</v>
      </c>
      <c r="K2599" t="str">
        <f>IF(C2600&gt;C2599, "Buy", "")</f>
        <v/>
      </c>
      <c r="L2599" t="str">
        <f>IF(C2600&lt;C2599, "Sell", "")</f>
        <v>Sell</v>
      </c>
      <c r="V2599" s="4">
        <f t="shared" si="40"/>
        <v>-9.1596704035423245E-3</v>
      </c>
    </row>
    <row r="2600" spans="1:22" x14ac:dyDescent="0.25">
      <c r="A2600" s="1">
        <v>41561</v>
      </c>
      <c r="B2600">
        <v>407</v>
      </c>
      <c r="C2600">
        <v>415.5437622</v>
      </c>
      <c r="D2600">
        <v>12231712</v>
      </c>
      <c r="E2600" t="s">
        <v>7</v>
      </c>
      <c r="F2600" t="s">
        <v>21</v>
      </c>
      <c r="G2600" t="str">
        <f>IF(OR(F2600="Jan",F2600="Feb",F2600="Mar"),"Q1",
IF(OR(F2600="Apr",F2600="May",F2600="Jun"),"Q2",
IF(OR(F2600="Jul",F2600="Aug",F2600="Sep"),"Q3",
IF(OR(F2600="Oct",F2600="Nov",F2600="Dec"),"Q4",""))))</f>
        <v>Q4</v>
      </c>
      <c r="H2600" t="str">
        <f>"Q"&amp;INT((MONTH(A2600)-1)/3)+1</f>
        <v>Q4</v>
      </c>
      <c r="I2600">
        <v>2013</v>
      </c>
      <c r="J2600" t="str">
        <f>IF(C2600&gt;B2600, "Bullish", IF(B2600&gt;C2600, "Bearish", "Neutral"))</f>
        <v>Bullish</v>
      </c>
      <c r="K2600" t="str">
        <f>IF(C2601&gt;C2600, "Buy", "")</f>
        <v/>
      </c>
      <c r="L2600" t="str">
        <f>IF(C2601&lt;C2600, "Sell", "")</f>
        <v>Sell</v>
      </c>
      <c r="V2600" s="4">
        <f t="shared" si="40"/>
        <v>-1.5223728080623004E-2</v>
      </c>
    </row>
    <row r="2601" spans="1:22" x14ac:dyDescent="0.25">
      <c r="A2601" s="1">
        <v>41558</v>
      </c>
      <c r="B2601">
        <v>416.875</v>
      </c>
      <c r="C2601">
        <v>409.3125</v>
      </c>
      <c r="D2601">
        <v>41290600</v>
      </c>
      <c r="E2601" t="s">
        <v>12</v>
      </c>
      <c r="F2601" t="s">
        <v>21</v>
      </c>
      <c r="G2601" t="str">
        <f>IF(OR(F2601="Jan",F2601="Feb",F2601="Mar"),"Q1",
IF(OR(F2601="Apr",F2601="May",F2601="Jun"),"Q2",
IF(OR(F2601="Jul",F2601="Aug",F2601="Sep"),"Q3",
IF(OR(F2601="Oct",F2601="Nov",F2601="Dec"),"Q4",""))))</f>
        <v>Q4</v>
      </c>
      <c r="H2601" t="str">
        <f>"Q"&amp;INT((MONTH(A2601)-1)/3)+1</f>
        <v>Q4</v>
      </c>
      <c r="I2601">
        <v>2013</v>
      </c>
      <c r="J2601" t="str">
        <f>IF(C2601&gt;B2601, "Bullish", IF(B2601&gt;C2601, "Bearish", "Neutral"))</f>
        <v>Bearish</v>
      </c>
      <c r="K2601" t="str">
        <f>IF(C2602&gt;C2601, "Buy", "")</f>
        <v/>
      </c>
      <c r="L2601" t="str">
        <f>IF(C2602&lt;C2601, "Sell", "")</f>
        <v>Sell</v>
      </c>
      <c r="V2601" s="4">
        <f t="shared" si="40"/>
        <v>-4.6968889185265504E-2</v>
      </c>
    </row>
    <row r="2602" spans="1:22" x14ac:dyDescent="0.25">
      <c r="A2602" s="1">
        <v>41557</v>
      </c>
      <c r="B2602">
        <v>390.6375122</v>
      </c>
      <c r="C2602">
        <v>390.9500122</v>
      </c>
      <c r="D2602">
        <v>17434688</v>
      </c>
      <c r="E2602" t="s">
        <v>11</v>
      </c>
      <c r="F2602" t="s">
        <v>21</v>
      </c>
      <c r="G2602" t="str">
        <f>IF(OR(F2602="Jan",F2602="Feb",F2602="Mar"),"Q1",
IF(OR(F2602="Apr",F2602="May",F2602="Jun"),"Q2",
IF(OR(F2602="Jul",F2602="Aug",F2602="Sep"),"Q3",
IF(OR(F2602="Oct",F2602="Nov",F2602="Dec"),"Q4",""))))</f>
        <v>Q4</v>
      </c>
      <c r="H2602" t="str">
        <f>"Q"&amp;INT((MONTH(A2602)-1)/3)+1</f>
        <v>Q4</v>
      </c>
      <c r="I2602">
        <v>2013</v>
      </c>
      <c r="J2602" t="str">
        <f>IF(C2602&gt;B2602, "Bullish", IF(B2602&gt;C2602, "Bearish", "Neutral"))</f>
        <v>Bullish</v>
      </c>
      <c r="K2602" t="str">
        <f>IF(C2603&gt;C2602, "Buy", "")</f>
        <v/>
      </c>
      <c r="L2602" t="str">
        <f>IF(C2603&lt;C2602, "Sell", "")</f>
        <v>Sell</v>
      </c>
      <c r="V2602" s="4">
        <f t="shared" si="40"/>
        <v>-5.7076706088497351E-3</v>
      </c>
    </row>
    <row r="2603" spans="1:22" x14ac:dyDescent="0.25">
      <c r="A2603" s="1">
        <v>41556</v>
      </c>
      <c r="B2603">
        <v>378.375</v>
      </c>
      <c r="C2603">
        <v>388.7312622</v>
      </c>
      <c r="D2603">
        <v>17371792</v>
      </c>
      <c r="E2603" t="s">
        <v>10</v>
      </c>
      <c r="F2603" t="s">
        <v>21</v>
      </c>
      <c r="G2603" t="str">
        <f>IF(OR(F2603="Jan",F2603="Feb",F2603="Mar"),"Q1",
IF(OR(F2603="Apr",F2603="May",F2603="Jun"),"Q2",
IF(OR(F2603="Jul",F2603="Aug",F2603="Sep"),"Q3",
IF(OR(F2603="Oct",F2603="Nov",F2603="Dec"),"Q4",""))))</f>
        <v>Q4</v>
      </c>
      <c r="H2603" t="str">
        <f>"Q"&amp;INT((MONTH(A2603)-1)/3)+1</f>
        <v>Q4</v>
      </c>
      <c r="I2603">
        <v>2013</v>
      </c>
      <c r="J2603" t="str">
        <f>IF(C2603&gt;B2603, "Bullish", IF(B2603&gt;C2603, "Bearish", "Neutral"))</f>
        <v>Bullish</v>
      </c>
      <c r="K2603" t="str">
        <f>IF(C2604&gt;C2603, "Buy", "")</f>
        <v/>
      </c>
      <c r="L2603" t="str">
        <f>IF(C2604&lt;C2603, "Sell", "")</f>
        <v>Sell</v>
      </c>
      <c r="V2603" s="4">
        <f t="shared" si="40"/>
        <v>-2.4949391966468601E-2</v>
      </c>
    </row>
    <row r="2604" spans="1:22" x14ac:dyDescent="0.25">
      <c r="A2604" s="1">
        <v>41555</v>
      </c>
      <c r="B2604">
        <v>380.03750609999997</v>
      </c>
      <c r="C2604">
        <v>379.2687378</v>
      </c>
      <c r="D2604">
        <v>17982912</v>
      </c>
      <c r="E2604" t="s">
        <v>9</v>
      </c>
      <c r="F2604" t="s">
        <v>21</v>
      </c>
      <c r="G2604" t="str">
        <f>IF(OR(F2604="Jan",F2604="Feb",F2604="Mar"),"Q1",
IF(OR(F2604="Apr",F2604="May",F2604="Jun"),"Q2",
IF(OR(F2604="Jul",F2604="Aug",F2604="Sep"),"Q3",
IF(OR(F2604="Oct",F2604="Nov",F2604="Dec"),"Q4",""))))</f>
        <v>Q4</v>
      </c>
      <c r="H2604" t="str">
        <f>"Q"&amp;INT((MONTH(A2604)-1)/3)+1</f>
        <v>Q4</v>
      </c>
      <c r="I2604">
        <v>2013</v>
      </c>
      <c r="J2604" t="str">
        <f>IF(C2604&gt;B2604, "Bullish", IF(B2604&gt;C2604, "Bearish", "Neutral"))</f>
        <v>Bearish</v>
      </c>
      <c r="K2604" t="str">
        <f>IF(C2605&gt;C2604, "Buy", "")</f>
        <v/>
      </c>
      <c r="L2604" t="str">
        <f>IF(C2605&lt;C2604, "Sell", "")</f>
        <v>Sell</v>
      </c>
      <c r="V2604" s="4">
        <f t="shared" si="40"/>
        <v>-4.070289525535579E-3</v>
      </c>
    </row>
    <row r="2605" spans="1:22" x14ac:dyDescent="0.25">
      <c r="A2605" s="1">
        <v>41554</v>
      </c>
      <c r="B2605">
        <v>376.875</v>
      </c>
      <c r="C2605">
        <v>377.7312622</v>
      </c>
      <c r="D2605">
        <v>9795344</v>
      </c>
      <c r="E2605" t="s">
        <v>7</v>
      </c>
      <c r="F2605" t="s">
        <v>21</v>
      </c>
      <c r="G2605" t="str">
        <f>IF(OR(F2605="Jan",F2605="Feb",F2605="Mar"),"Q1",
IF(OR(F2605="Apr",F2605="May",F2605="Jun"),"Q2",
IF(OR(F2605="Jul",F2605="Aug",F2605="Sep"),"Q3",
IF(OR(F2605="Oct",F2605="Nov",F2605="Dec"),"Q4",""))))</f>
        <v>Q4</v>
      </c>
      <c r="H2605" t="str">
        <f>"Q"&amp;INT((MONTH(A2605)-1)/3)+1</f>
        <v>Q4</v>
      </c>
      <c r="I2605">
        <v>2013</v>
      </c>
      <c r="J2605" t="str">
        <f>IF(C2605&gt;B2605, "Bullish", IF(B2605&gt;C2605, "Bearish", "Neutral"))</f>
        <v>Bullish</v>
      </c>
      <c r="K2605" t="str">
        <f>IF(C2606&gt;C2605, "Buy", "")</f>
        <v/>
      </c>
      <c r="L2605" t="str">
        <f>IF(C2606&lt;C2605, "Sell", "")</f>
        <v>Sell</v>
      </c>
      <c r="V2605" s="4">
        <f t="shared" si="40"/>
        <v>-1.8068543218237086E-3</v>
      </c>
    </row>
    <row r="2606" spans="1:22" x14ac:dyDescent="0.25">
      <c r="A2606" s="1">
        <v>41551</v>
      </c>
      <c r="B2606">
        <v>378.28125</v>
      </c>
      <c r="C2606">
        <v>377.0499878</v>
      </c>
      <c r="D2606">
        <v>7352816</v>
      </c>
      <c r="E2606" t="s">
        <v>12</v>
      </c>
      <c r="F2606" t="s">
        <v>21</v>
      </c>
      <c r="G2606" t="str">
        <f>IF(OR(F2606="Jan",F2606="Feb",F2606="Mar"),"Q1",
IF(OR(F2606="Apr",F2606="May",F2606="Jun"),"Q2",
IF(OR(F2606="Jul",F2606="Aug",F2606="Sep"),"Q3",
IF(OR(F2606="Oct",F2606="Nov",F2606="Dec"),"Q4",""))))</f>
        <v>Q4</v>
      </c>
      <c r="H2606" t="str">
        <f>"Q"&amp;INT((MONTH(A2606)-1)/3)+1</f>
        <v>Q4</v>
      </c>
      <c r="I2606">
        <v>2013</v>
      </c>
      <c r="J2606" t="str">
        <f>IF(C2606&gt;B2606, "Bullish", IF(B2606&gt;C2606, "Bearish", "Neutral"))</f>
        <v>Bearish</v>
      </c>
      <c r="K2606" t="str">
        <f>IF(C2607&gt;C2606, "Buy", "")</f>
        <v>Buy</v>
      </c>
      <c r="L2606" t="str">
        <f>IF(C2607&lt;C2606, "Sell", "")</f>
        <v/>
      </c>
      <c r="V2606" s="4">
        <f t="shared" si="40"/>
        <v>6.8320631733070035E-3</v>
      </c>
    </row>
    <row r="2607" spans="1:22" x14ac:dyDescent="0.25">
      <c r="A2607" s="1">
        <v>41550</v>
      </c>
      <c r="B2607">
        <v>379.375</v>
      </c>
      <c r="C2607">
        <v>379.6437378</v>
      </c>
      <c r="D2607">
        <v>14686712</v>
      </c>
      <c r="E2607" t="s">
        <v>11</v>
      </c>
      <c r="F2607" t="s">
        <v>21</v>
      </c>
      <c r="G2607" t="str">
        <f>IF(OR(F2607="Jan",F2607="Feb",F2607="Mar"),"Q1",
IF(OR(F2607="Apr",F2607="May",F2607="Jun"),"Q2",
IF(OR(F2607="Jul",F2607="Aug",F2607="Sep"),"Q3",
IF(OR(F2607="Oct",F2607="Nov",F2607="Dec"),"Q4",""))))</f>
        <v>Q4</v>
      </c>
      <c r="H2607" t="str">
        <f>"Q"&amp;INT((MONTH(A2607)-1)/3)+1</f>
        <v>Q4</v>
      </c>
      <c r="I2607">
        <v>2013</v>
      </c>
      <c r="J2607" t="str">
        <f>IF(C2607&gt;B2607, "Bullish", IF(B2607&gt;C2607, "Bearish", "Neutral"))</f>
        <v>Bullish</v>
      </c>
      <c r="K2607" t="str">
        <f>IF(C2608&gt;C2607, "Buy", "")</f>
        <v/>
      </c>
      <c r="L2607" t="str">
        <f>IF(C2608&lt;C2607, "Sell", "")</f>
        <v>Sell</v>
      </c>
      <c r="V2607" s="4">
        <f t="shared" si="40"/>
        <v>-7.3465679601989959E-3</v>
      </c>
    </row>
    <row r="2608" spans="1:22" x14ac:dyDescent="0.25">
      <c r="A2608" s="1">
        <v>41548</v>
      </c>
      <c r="B2608">
        <v>378.75</v>
      </c>
      <c r="C2608">
        <v>376.875</v>
      </c>
      <c r="D2608">
        <v>5310216</v>
      </c>
      <c r="E2608" t="s">
        <v>9</v>
      </c>
      <c r="F2608" t="s">
        <v>21</v>
      </c>
      <c r="G2608" t="str">
        <f>IF(OR(F2608="Jan",F2608="Feb",F2608="Mar"),"Q1",
IF(OR(F2608="Apr",F2608="May",F2608="Jun"),"Q2",
IF(OR(F2608="Jul",F2608="Aug",F2608="Sep"),"Q3",
IF(OR(F2608="Oct",F2608="Nov",F2608="Dec"),"Q4",""))))</f>
        <v>Q4</v>
      </c>
      <c r="H2608" t="str">
        <f>"Q"&amp;INT((MONTH(A2608)-1)/3)+1</f>
        <v>Q4</v>
      </c>
      <c r="I2608">
        <v>2013</v>
      </c>
      <c r="J2608" t="str">
        <f>IF(C2608&gt;B2608, "Bullish", IF(B2608&gt;C2608, "Bearish", "Neutral"))</f>
        <v>Bearish</v>
      </c>
      <c r="K2608" t="str">
        <f>IF(C2609&gt;C2608, "Buy", "")</f>
        <v/>
      </c>
      <c r="L2608" t="str">
        <f>IF(C2609&lt;C2608, "Sell", "")</f>
        <v>Sell</v>
      </c>
      <c r="V2608" s="4">
        <f t="shared" si="40"/>
        <v>-6.6379024228343847E-4</v>
      </c>
    </row>
    <row r="2609" spans="1:22" x14ac:dyDescent="0.25">
      <c r="A2609" s="1">
        <v>41547</v>
      </c>
      <c r="B2609">
        <v>377.52499390000003</v>
      </c>
      <c r="C2609">
        <v>376.625</v>
      </c>
      <c r="D2609">
        <v>8679184</v>
      </c>
      <c r="E2609" t="s">
        <v>7</v>
      </c>
      <c r="F2609" t="s">
        <v>20</v>
      </c>
      <c r="G2609" t="str">
        <f>IF(OR(F2609="Jan",F2609="Feb",F2609="Mar"),"Q1",
IF(OR(F2609="Apr",F2609="May",F2609="Jun"),"Q2",
IF(OR(F2609="Jul",F2609="Aug",F2609="Sep"),"Q3",
IF(OR(F2609="Oct",F2609="Nov",F2609="Dec"),"Q4",""))))</f>
        <v>Q3</v>
      </c>
      <c r="H2609" t="str">
        <f>"Q"&amp;INT((MONTH(A2609)-1)/3)+1</f>
        <v>Q3</v>
      </c>
      <c r="I2609">
        <v>2013</v>
      </c>
      <c r="J2609" t="str">
        <f>IF(C2609&gt;B2609, "Bullish", IF(B2609&gt;C2609, "Bearish", "Neutral"))</f>
        <v>Bearish</v>
      </c>
      <c r="K2609" t="str">
        <f>IF(C2610&gt;C2609, "Buy", "")</f>
        <v/>
      </c>
      <c r="L2609" t="str">
        <f>IF(C2610&lt;C2609, "Sell", "")</f>
        <v>Sell</v>
      </c>
      <c r="V2609" s="4">
        <f t="shared" si="40"/>
        <v>-2.1286177716513268E-3</v>
      </c>
    </row>
    <row r="2610" spans="1:22" x14ac:dyDescent="0.25">
      <c r="A2610" s="1">
        <v>41544</v>
      </c>
      <c r="B2610">
        <v>378</v>
      </c>
      <c r="C2610">
        <v>375.8250122</v>
      </c>
      <c r="D2610">
        <v>5701568</v>
      </c>
      <c r="E2610" t="s">
        <v>12</v>
      </c>
      <c r="F2610" t="s">
        <v>20</v>
      </c>
      <c r="G2610" t="str">
        <f>IF(OR(F2610="Jan",F2610="Feb",F2610="Mar"),"Q1",
IF(OR(F2610="Apr",F2610="May",F2610="Jun"),"Q2",
IF(OR(F2610="Jul",F2610="Aug",F2610="Sep"),"Q3",
IF(OR(F2610="Oct",F2610="Nov",F2610="Dec"),"Q4",""))))</f>
        <v>Q3</v>
      </c>
      <c r="H2610" t="str">
        <f>"Q"&amp;INT((MONTH(A2610)-1)/3)+1</f>
        <v>Q3</v>
      </c>
      <c r="I2610">
        <v>2013</v>
      </c>
      <c r="J2610" t="str">
        <f>IF(C2610&gt;B2610, "Bullish", IF(B2610&gt;C2610, "Bearish", "Neutral"))</f>
        <v>Bearish</v>
      </c>
      <c r="K2610" t="str">
        <f>IF(C2611&gt;C2610, "Buy", "")</f>
        <v>Buy</v>
      </c>
      <c r="L2610" t="str">
        <f>IF(C2611&lt;C2610, "Sell", "")</f>
        <v/>
      </c>
      <c r="V2610" s="4">
        <f t="shared" si="40"/>
        <v>1.8922255776845438E-3</v>
      </c>
    </row>
    <row r="2611" spans="1:22" x14ac:dyDescent="0.25">
      <c r="A2611" s="1">
        <v>41543</v>
      </c>
      <c r="B2611">
        <v>379.25</v>
      </c>
      <c r="C2611">
        <v>376.53750609999997</v>
      </c>
      <c r="D2611">
        <v>10682440</v>
      </c>
      <c r="E2611" t="s">
        <v>11</v>
      </c>
      <c r="F2611" t="s">
        <v>20</v>
      </c>
      <c r="G2611" t="str">
        <f>IF(OR(F2611="Jan",F2611="Feb",F2611="Mar"),"Q1",
IF(OR(F2611="Apr",F2611="May",F2611="Jun"),"Q2",
IF(OR(F2611="Jul",F2611="Aug",F2611="Sep"),"Q3",
IF(OR(F2611="Oct",F2611="Nov",F2611="Dec"),"Q4",""))))</f>
        <v>Q3</v>
      </c>
      <c r="H2611" t="str">
        <f>"Q"&amp;INT((MONTH(A2611)-1)/3)+1</f>
        <v>Q3</v>
      </c>
      <c r="I2611">
        <v>2013</v>
      </c>
      <c r="J2611" t="str">
        <f>IF(C2611&gt;B2611, "Bullish", IF(B2611&gt;C2611, "Bearish", "Neutral"))</f>
        <v>Bearish</v>
      </c>
      <c r="K2611" t="str">
        <f>IF(C2612&gt;C2611, "Buy", "")</f>
        <v/>
      </c>
      <c r="L2611" t="str">
        <f>IF(C2612&lt;C2611, "Sell", "")</f>
        <v>Sell</v>
      </c>
      <c r="V2611" s="4">
        <f t="shared" si="40"/>
        <v>-8.805497270252241E-4</v>
      </c>
    </row>
    <row r="2612" spans="1:22" x14ac:dyDescent="0.25">
      <c r="A2612" s="1">
        <v>41542</v>
      </c>
      <c r="B2612">
        <v>378.97500609999997</v>
      </c>
      <c r="C2612">
        <v>376.2062378</v>
      </c>
      <c r="D2612">
        <v>8080776</v>
      </c>
      <c r="E2612" t="s">
        <v>10</v>
      </c>
      <c r="F2612" t="s">
        <v>20</v>
      </c>
      <c r="G2612" t="str">
        <f>IF(OR(F2612="Jan",F2612="Feb",F2612="Mar"),"Q1",
IF(OR(F2612="Apr",F2612="May",F2612="Jun"),"Q2",
IF(OR(F2612="Jul",F2612="Aug",F2612="Sep"),"Q3",
IF(OR(F2612="Oct",F2612="Nov",F2612="Dec"),"Q4",""))))</f>
        <v>Q3</v>
      </c>
      <c r="H2612" t="str">
        <f>"Q"&amp;INT((MONTH(A2612)-1)/3)+1</f>
        <v>Q3</v>
      </c>
      <c r="I2612">
        <v>2013</v>
      </c>
      <c r="J2612" t="str">
        <f>IF(C2612&gt;B2612, "Bullish", IF(B2612&gt;C2612, "Bearish", "Neutral"))</f>
        <v>Bearish</v>
      </c>
      <c r="K2612" t="str">
        <f>IF(C2613&gt;C2612, "Buy", "")</f>
        <v>Buy</v>
      </c>
      <c r="L2612" t="str">
        <f>IF(C2613&lt;C2612, "Sell", "")</f>
        <v/>
      </c>
      <c r="V2612" s="4">
        <f t="shared" si="40"/>
        <v>1.8076332538141512E-3</v>
      </c>
    </row>
    <row r="2613" spans="1:22" x14ac:dyDescent="0.25">
      <c r="A2613" s="1">
        <v>41541</v>
      </c>
      <c r="B2613">
        <v>378.75</v>
      </c>
      <c r="C2613">
        <v>376.8875122</v>
      </c>
      <c r="D2613">
        <v>11752256</v>
      </c>
      <c r="E2613" t="s">
        <v>9</v>
      </c>
      <c r="F2613" t="s">
        <v>20</v>
      </c>
      <c r="G2613" t="str">
        <f>IF(OR(F2613="Jan",F2613="Feb",F2613="Mar"),"Q1",
IF(OR(F2613="Apr",F2613="May",F2613="Jun"),"Q2",
IF(OR(F2613="Jul",F2613="Aug",F2613="Sep"),"Q3",
IF(OR(F2613="Oct",F2613="Nov",F2613="Dec"),"Q4",""))))</f>
        <v>Q3</v>
      </c>
      <c r="H2613" t="str">
        <f>"Q"&amp;INT((MONTH(A2613)-1)/3)+1</f>
        <v>Q3</v>
      </c>
      <c r="I2613">
        <v>2013</v>
      </c>
      <c r="J2613" t="str">
        <f>IF(C2613&gt;B2613, "Bullish", IF(B2613&gt;C2613, "Bearish", "Neutral"))</f>
        <v>Bearish</v>
      </c>
      <c r="K2613" t="str">
        <f>IF(C2614&gt;C2613, "Buy", "")</f>
        <v>Buy</v>
      </c>
      <c r="L2613" t="str">
        <f>IF(C2614&lt;C2613, "Sell", "")</f>
        <v/>
      </c>
      <c r="V2613" s="4">
        <f t="shared" si="40"/>
        <v>1.4240593955713533E-3</v>
      </c>
    </row>
    <row r="2614" spans="1:22" x14ac:dyDescent="0.25">
      <c r="A2614" s="1">
        <v>41540</v>
      </c>
      <c r="B2614">
        <v>375.625</v>
      </c>
      <c r="C2614">
        <v>377.4249878</v>
      </c>
      <c r="D2614">
        <v>8886376</v>
      </c>
      <c r="E2614" t="s">
        <v>7</v>
      </c>
      <c r="F2614" t="s">
        <v>20</v>
      </c>
      <c r="G2614" t="str">
        <f>IF(OR(F2614="Jan",F2614="Feb",F2614="Mar"),"Q1",
IF(OR(F2614="Apr",F2614="May",F2614="Jun"),"Q2",
IF(OR(F2614="Jul",F2614="Aug",F2614="Sep"),"Q3",
IF(OR(F2614="Oct",F2614="Nov",F2614="Dec"),"Q4",""))))</f>
        <v>Q3</v>
      </c>
      <c r="H2614" t="str">
        <f>"Q"&amp;INT((MONTH(A2614)-1)/3)+1</f>
        <v>Q3</v>
      </c>
      <c r="I2614">
        <v>2013</v>
      </c>
      <c r="J2614" t="str">
        <f>IF(C2614&gt;B2614, "Bullish", IF(B2614&gt;C2614, "Bearish", "Neutral"))</f>
        <v>Bullish</v>
      </c>
      <c r="K2614" t="str">
        <f>IF(C2615&gt;C2614, "Buy", "")</f>
        <v/>
      </c>
      <c r="L2614" t="str">
        <f>IF(C2615&lt;C2614, "Sell", "")</f>
        <v>Sell</v>
      </c>
      <c r="V2614" s="4">
        <f t="shared" si="40"/>
        <v>-8.0964228136189732E-3</v>
      </c>
    </row>
    <row r="2615" spans="1:22" x14ac:dyDescent="0.25">
      <c r="A2615" s="1">
        <v>41537</v>
      </c>
      <c r="B2615">
        <v>375</v>
      </c>
      <c r="C2615">
        <v>374.3937378</v>
      </c>
      <c r="D2615">
        <v>7991712</v>
      </c>
      <c r="E2615" t="s">
        <v>12</v>
      </c>
      <c r="F2615" t="s">
        <v>20</v>
      </c>
      <c r="G2615" t="str">
        <f>IF(OR(F2615="Jan",F2615="Feb",F2615="Mar"),"Q1",
IF(OR(F2615="Apr",F2615="May",F2615="Jun"),"Q2",
IF(OR(F2615="Jul",F2615="Aug",F2615="Sep"),"Q3",
IF(OR(F2615="Oct",F2615="Nov",F2615="Dec"),"Q4",""))))</f>
        <v>Q3</v>
      </c>
      <c r="H2615" t="str">
        <f>"Q"&amp;INT((MONTH(A2615)-1)/3)+1</f>
        <v>Q3</v>
      </c>
      <c r="I2615">
        <v>2013</v>
      </c>
      <c r="J2615" t="str">
        <f>IF(C2615&gt;B2615, "Bullish", IF(B2615&gt;C2615, "Bearish", "Neutral"))</f>
        <v>Bearish</v>
      </c>
      <c r="K2615" t="str">
        <f>IF(C2616&gt;C2615, "Buy", "")</f>
        <v>Buy</v>
      </c>
      <c r="L2615" t="str">
        <f>IF(C2616&lt;C2615, "Sell", "")</f>
        <v/>
      </c>
      <c r="V2615" s="4">
        <f t="shared" si="40"/>
        <v>7.8999992050347891E-3</v>
      </c>
    </row>
    <row r="2616" spans="1:22" x14ac:dyDescent="0.25">
      <c r="A2616" s="1">
        <v>41536</v>
      </c>
      <c r="B2616">
        <v>374.875</v>
      </c>
      <c r="C2616">
        <v>377.375</v>
      </c>
      <c r="D2616">
        <v>15327808</v>
      </c>
      <c r="E2616" t="s">
        <v>11</v>
      </c>
      <c r="F2616" t="s">
        <v>20</v>
      </c>
      <c r="G2616" t="str">
        <f>IF(OR(F2616="Jan",F2616="Feb",F2616="Mar"),"Q1",
IF(OR(F2616="Apr",F2616="May",F2616="Jun"),"Q2",
IF(OR(F2616="Jul",F2616="Aug",F2616="Sep"),"Q3",
IF(OR(F2616="Oct",F2616="Nov",F2616="Dec"),"Q4",""))))</f>
        <v>Q3</v>
      </c>
      <c r="H2616" t="str">
        <f>"Q"&amp;INT((MONTH(A2616)-1)/3)+1</f>
        <v>Q3</v>
      </c>
      <c r="I2616">
        <v>2013</v>
      </c>
      <c r="J2616" t="str">
        <f>IF(C2616&gt;B2616, "Bullish", IF(B2616&gt;C2616, "Bearish", "Neutral"))</f>
        <v>Bullish</v>
      </c>
      <c r="K2616" t="str">
        <f>IF(C2617&gt;C2616, "Buy", "")</f>
        <v/>
      </c>
      <c r="L2616" t="str">
        <f>IF(C2617&lt;C2616, "Sell", "")</f>
        <v>Sell</v>
      </c>
      <c r="V2616" s="4">
        <f t="shared" si="40"/>
        <v>-6.1319379541876964E-4</v>
      </c>
    </row>
    <row r="2617" spans="1:22" x14ac:dyDescent="0.25">
      <c r="A2617" s="1">
        <v>41535</v>
      </c>
      <c r="B2617">
        <v>378.125</v>
      </c>
      <c r="C2617">
        <v>377.1437378</v>
      </c>
      <c r="D2617">
        <v>7439816</v>
      </c>
      <c r="E2617" t="s">
        <v>10</v>
      </c>
      <c r="F2617" t="s">
        <v>20</v>
      </c>
      <c r="G2617" t="str">
        <f>IF(OR(F2617="Jan",F2617="Feb",F2617="Mar"),"Q1",
IF(OR(F2617="Apr",F2617="May",F2617="Jun"),"Q2",
IF(OR(F2617="Jul",F2617="Aug",F2617="Sep"),"Q3",
IF(OR(F2617="Oct",F2617="Nov",F2617="Dec"),"Q4",""))))</f>
        <v>Q3</v>
      </c>
      <c r="H2617" t="str">
        <f>"Q"&amp;INT((MONTH(A2617)-1)/3)+1</f>
        <v>Q3</v>
      </c>
      <c r="I2617">
        <v>2013</v>
      </c>
      <c r="J2617" t="str">
        <f>IF(C2617&gt;B2617, "Bullish", IF(B2617&gt;C2617, "Bearish", "Neutral"))</f>
        <v>Bearish</v>
      </c>
      <c r="K2617" t="str">
        <f>IF(C2618&gt;C2617, "Buy", "")</f>
        <v>Buy</v>
      </c>
      <c r="L2617" t="str">
        <f>IF(C2618&lt;C2617, "Sell", "")</f>
        <v/>
      </c>
      <c r="V2617" s="4">
        <f t="shared" si="40"/>
        <v>1.8031479600386462E-3</v>
      </c>
    </row>
    <row r="2618" spans="1:22" x14ac:dyDescent="0.25">
      <c r="A2618" s="1">
        <v>41534</v>
      </c>
      <c r="B2618">
        <v>377.125</v>
      </c>
      <c r="C2618">
        <v>377.8250122</v>
      </c>
      <c r="D2618">
        <v>8027280</v>
      </c>
      <c r="E2618" t="s">
        <v>9</v>
      </c>
      <c r="F2618" t="s">
        <v>20</v>
      </c>
      <c r="G2618" t="str">
        <f>IF(OR(F2618="Jan",F2618="Feb",F2618="Mar"),"Q1",
IF(OR(F2618="Apr",F2618="May",F2618="Jun"),"Q2",
IF(OR(F2618="Jul",F2618="Aug",F2618="Sep"),"Q3",
IF(OR(F2618="Oct",F2618="Nov",F2618="Dec"),"Q4",""))))</f>
        <v>Q3</v>
      </c>
      <c r="H2618" t="str">
        <f>"Q"&amp;INT((MONTH(A2618)-1)/3)+1</f>
        <v>Q3</v>
      </c>
      <c r="I2618">
        <v>2013</v>
      </c>
      <c r="J2618" t="str">
        <f>IF(C2618&gt;B2618, "Bullish", IF(B2618&gt;C2618, "Bearish", "Neutral"))</f>
        <v>Bullish</v>
      </c>
      <c r="K2618" t="str">
        <f>IF(C2619&gt;C2618, "Buy", "")</f>
        <v/>
      </c>
      <c r="L2618" t="str">
        <f>IF(C2619&lt;C2618, "Sell", "")</f>
        <v>Sell</v>
      </c>
      <c r="V2618" s="4">
        <f t="shared" si="40"/>
        <v>-9.7548594080558333E-3</v>
      </c>
    </row>
    <row r="2619" spans="1:22" x14ac:dyDescent="0.25">
      <c r="A2619" s="1">
        <v>41533</v>
      </c>
      <c r="B2619">
        <v>378.125</v>
      </c>
      <c r="C2619">
        <v>374.1749878</v>
      </c>
      <c r="D2619">
        <v>6332184</v>
      </c>
      <c r="E2619" t="s">
        <v>7</v>
      </c>
      <c r="F2619" t="s">
        <v>20</v>
      </c>
      <c r="G2619" t="str">
        <f>IF(OR(F2619="Jan",F2619="Feb",F2619="Mar"),"Q1",
IF(OR(F2619="Apr",F2619="May",F2619="Jun"),"Q2",
IF(OR(F2619="Jul",F2619="Aug",F2619="Sep"),"Q3",
IF(OR(F2619="Oct",F2619="Nov",F2619="Dec"),"Q4",""))))</f>
        <v>Q3</v>
      </c>
      <c r="H2619" t="str">
        <f>"Q"&amp;INT((MONTH(A2619)-1)/3)+1</f>
        <v>Q3</v>
      </c>
      <c r="I2619">
        <v>2013</v>
      </c>
      <c r="J2619" t="str">
        <f>IF(C2619&gt;B2619, "Bullish", IF(B2619&gt;C2619, "Bearish", "Neutral"))</f>
        <v>Bearish</v>
      </c>
      <c r="K2619" t="str">
        <f>IF(C2620&gt;C2619, "Buy", "")</f>
        <v>Buy</v>
      </c>
      <c r="L2619" t="str">
        <f>IF(C2620&lt;C2619, "Sell", "")</f>
        <v/>
      </c>
      <c r="V2619" s="4">
        <f t="shared" si="40"/>
        <v>1.144305603988662E-2</v>
      </c>
    </row>
    <row r="2620" spans="1:22" x14ac:dyDescent="0.25">
      <c r="A2620" s="1">
        <v>41530</v>
      </c>
      <c r="B2620">
        <v>382.53125</v>
      </c>
      <c r="C2620">
        <v>378.50625609999997</v>
      </c>
      <c r="D2620">
        <v>9255384</v>
      </c>
      <c r="E2620" t="s">
        <v>12</v>
      </c>
      <c r="F2620" t="s">
        <v>20</v>
      </c>
      <c r="G2620" t="str">
        <f>IF(OR(F2620="Jan",F2620="Feb",F2620="Mar"),"Q1",
IF(OR(F2620="Apr",F2620="May",F2620="Jun"),"Q2",
IF(OR(F2620="Jul",F2620="Aug",F2620="Sep"),"Q3",
IF(OR(F2620="Oct",F2620="Nov",F2620="Dec"),"Q4",""))))</f>
        <v>Q3</v>
      </c>
      <c r="H2620" t="str">
        <f>"Q"&amp;INT((MONTH(A2620)-1)/3)+1</f>
        <v>Q3</v>
      </c>
      <c r="I2620">
        <v>2013</v>
      </c>
      <c r="J2620" t="str">
        <f>IF(C2620&gt;B2620, "Bullish", IF(B2620&gt;C2620, "Bearish", "Neutral"))</f>
        <v>Bearish</v>
      </c>
      <c r="K2620" t="str">
        <f>IF(C2621&gt;C2620, "Buy", "")</f>
        <v>Buy</v>
      </c>
      <c r="L2620" t="str">
        <f>IF(C2621&lt;C2620, "Sell", "")</f>
        <v/>
      </c>
      <c r="V2620" s="4">
        <f t="shared" si="40"/>
        <v>1.2329385846226065E-2</v>
      </c>
    </row>
    <row r="2621" spans="1:22" x14ac:dyDescent="0.25">
      <c r="A2621" s="1">
        <v>41529</v>
      </c>
      <c r="B2621">
        <v>388.125</v>
      </c>
      <c r="C2621">
        <v>383.2312622</v>
      </c>
      <c r="D2621">
        <v>6957440</v>
      </c>
      <c r="E2621" t="s">
        <v>11</v>
      </c>
      <c r="F2621" t="s">
        <v>20</v>
      </c>
      <c r="G2621" t="str">
        <f>IF(OR(F2621="Jan",F2621="Feb",F2621="Mar"),"Q1",
IF(OR(F2621="Apr",F2621="May",F2621="Jun"),"Q2",
IF(OR(F2621="Jul",F2621="Aug",F2621="Sep"),"Q3",
IF(OR(F2621="Oct",F2621="Nov",F2621="Dec"),"Q4",""))))</f>
        <v>Q3</v>
      </c>
      <c r="H2621" t="str">
        <f>"Q"&amp;INT((MONTH(A2621)-1)/3)+1</f>
        <v>Q3</v>
      </c>
      <c r="I2621">
        <v>2013</v>
      </c>
      <c r="J2621" t="str">
        <f>IF(C2621&gt;B2621, "Bullish", IF(B2621&gt;C2621, "Bearish", "Neutral"))</f>
        <v>Bearish</v>
      </c>
      <c r="K2621" t="str">
        <f>IF(C2622&gt;C2621, "Buy", "")</f>
        <v>Buy</v>
      </c>
      <c r="L2621" t="str">
        <f>IF(C2622&lt;C2621, "Sell", "")</f>
        <v/>
      </c>
      <c r="V2621" s="4">
        <f t="shared" si="40"/>
        <v>1.7072231840514946E-2</v>
      </c>
    </row>
    <row r="2622" spans="1:22" x14ac:dyDescent="0.25">
      <c r="A2622" s="1">
        <v>41528</v>
      </c>
      <c r="B2622">
        <v>393.125</v>
      </c>
      <c r="C2622">
        <v>389.8875122</v>
      </c>
      <c r="D2622">
        <v>9145680</v>
      </c>
      <c r="E2622" t="s">
        <v>10</v>
      </c>
      <c r="F2622" t="s">
        <v>20</v>
      </c>
      <c r="G2622" t="str">
        <f>IF(OR(F2622="Jan",F2622="Feb",F2622="Mar"),"Q1",
IF(OR(F2622="Apr",F2622="May",F2622="Jun"),"Q2",
IF(OR(F2622="Jul",F2622="Aug",F2622="Sep"),"Q3",
IF(OR(F2622="Oct",F2622="Nov",F2622="Dec"),"Q4",""))))</f>
        <v>Q3</v>
      </c>
      <c r="H2622" t="str">
        <f>"Q"&amp;INT((MONTH(A2622)-1)/3)+1</f>
        <v>Q3</v>
      </c>
      <c r="I2622">
        <v>2013</v>
      </c>
      <c r="J2622" t="str">
        <f>IF(C2622&gt;B2622, "Bullish", IF(B2622&gt;C2622, "Bearish", "Neutral"))</f>
        <v>Bearish</v>
      </c>
      <c r="K2622" t="str">
        <f>IF(C2623&gt;C2622, "Buy", "")</f>
        <v>Buy</v>
      </c>
      <c r="L2622" t="str">
        <f>IF(C2623&lt;C2622, "Sell", "")</f>
        <v/>
      </c>
      <c r="V2622" s="4">
        <f t="shared" si="40"/>
        <v>1.2599261144603449E-2</v>
      </c>
    </row>
    <row r="2623" spans="1:22" x14ac:dyDescent="0.25">
      <c r="A2623" s="1">
        <v>41527</v>
      </c>
      <c r="B2623">
        <v>379</v>
      </c>
      <c r="C2623">
        <v>394.8624878</v>
      </c>
      <c r="D2623">
        <v>21879136</v>
      </c>
      <c r="E2623" t="s">
        <v>9</v>
      </c>
      <c r="F2623" t="s">
        <v>20</v>
      </c>
      <c r="G2623" t="str">
        <f>IF(OR(F2623="Jan",F2623="Feb",F2623="Mar"),"Q1",
IF(OR(F2623="Apr",F2623="May",F2623="Jun"),"Q2",
IF(OR(F2623="Jul",F2623="Aug",F2623="Sep"),"Q3",
IF(OR(F2623="Oct",F2623="Nov",F2623="Dec"),"Q4",""))))</f>
        <v>Q3</v>
      </c>
      <c r="H2623" t="str">
        <f>"Q"&amp;INT((MONTH(A2623)-1)/3)+1</f>
        <v>Q3</v>
      </c>
      <c r="I2623">
        <v>2013</v>
      </c>
      <c r="J2623" t="str">
        <f>IF(C2623&gt;B2623, "Bullish", IF(B2623&gt;C2623, "Bearish", "Neutral"))</f>
        <v>Bullish</v>
      </c>
      <c r="K2623" t="str">
        <f>IF(C2624&gt;C2623, "Buy", "")</f>
        <v/>
      </c>
      <c r="L2623" t="str">
        <f>IF(C2624&lt;C2623, "Sell", "")</f>
        <v>Sell</v>
      </c>
      <c r="V2623" s="4">
        <f t="shared" si="40"/>
        <v>-4.2868176988835827E-2</v>
      </c>
    </row>
    <row r="2624" spans="1:22" x14ac:dyDescent="0.25">
      <c r="A2624" s="1">
        <v>41523</v>
      </c>
      <c r="B2624">
        <v>375.7374878</v>
      </c>
      <c r="C2624">
        <v>378.63125609999997</v>
      </c>
      <c r="D2624">
        <v>13465928</v>
      </c>
      <c r="E2624" t="s">
        <v>12</v>
      </c>
      <c r="F2624" t="s">
        <v>20</v>
      </c>
      <c r="G2624" t="str">
        <f>IF(OR(F2624="Jan",F2624="Feb",F2624="Mar"),"Q1",
IF(OR(F2624="Apr",F2624="May",F2624="Jun"),"Q2",
IF(OR(F2624="Jul",F2624="Aug",F2624="Sep"),"Q3",
IF(OR(F2624="Oct",F2624="Nov",F2624="Dec"),"Q4",""))))</f>
        <v>Q3</v>
      </c>
      <c r="H2624" t="str">
        <f>"Q"&amp;INT((MONTH(A2624)-1)/3)+1</f>
        <v>Q3</v>
      </c>
      <c r="I2624">
        <v>2013</v>
      </c>
      <c r="J2624" t="str">
        <f>IF(C2624&gt;B2624, "Bullish", IF(B2624&gt;C2624, "Bearish", "Neutral"))</f>
        <v>Bullish</v>
      </c>
      <c r="K2624" t="str">
        <f>IF(C2625&gt;C2624, "Buy", "")</f>
        <v/>
      </c>
      <c r="L2624" t="str">
        <f>IF(C2625&lt;C2624, "Sell", "")</f>
        <v>Sell</v>
      </c>
      <c r="V2624" s="4">
        <f t="shared" si="40"/>
        <v>-8.070420529207761E-3</v>
      </c>
    </row>
    <row r="2625" spans="1:22" x14ac:dyDescent="0.25">
      <c r="A2625" s="1">
        <v>41522</v>
      </c>
      <c r="B2625">
        <v>387.08749390000003</v>
      </c>
      <c r="C2625">
        <v>375.60000609999997</v>
      </c>
      <c r="D2625">
        <v>9457072</v>
      </c>
      <c r="E2625" t="s">
        <v>11</v>
      </c>
      <c r="F2625" t="s">
        <v>20</v>
      </c>
      <c r="G2625" t="str">
        <f>IF(OR(F2625="Jan",F2625="Feb",F2625="Mar"),"Q1",
IF(OR(F2625="Apr",F2625="May",F2625="Jun"),"Q2",
IF(OR(F2625="Jul",F2625="Aug",F2625="Sep"),"Q3",
IF(OR(F2625="Oct",F2625="Nov",F2625="Dec"),"Q4",""))))</f>
        <v>Q3</v>
      </c>
      <c r="H2625" t="str">
        <f>"Q"&amp;INT((MONTH(A2625)-1)/3)+1</f>
        <v>Q3</v>
      </c>
      <c r="I2625">
        <v>2013</v>
      </c>
      <c r="J2625" t="str">
        <f>IF(C2625&gt;B2625, "Bullish", IF(B2625&gt;C2625, "Bearish", "Neutral"))</f>
        <v>Bearish</v>
      </c>
      <c r="K2625" t="str">
        <f>IF(C2626&gt;C2625, "Buy", "")</f>
        <v>Buy</v>
      </c>
      <c r="L2625" t="str">
        <f>IF(C2626&lt;C2625, "Sell", "")</f>
        <v/>
      </c>
      <c r="V2625" s="4">
        <f t="shared" si="40"/>
        <v>3.466440842086406E-2</v>
      </c>
    </row>
    <row r="2626" spans="1:22" x14ac:dyDescent="0.25">
      <c r="A2626" s="1">
        <v>41521</v>
      </c>
      <c r="B2626">
        <v>382.46249390000003</v>
      </c>
      <c r="C2626">
        <v>389.08749390000003</v>
      </c>
      <c r="D2626">
        <v>8979400</v>
      </c>
      <c r="E2626" t="s">
        <v>10</v>
      </c>
      <c r="F2626" t="s">
        <v>20</v>
      </c>
      <c r="G2626" t="str">
        <f>IF(OR(F2626="Jan",F2626="Feb",F2626="Mar"),"Q1",
IF(OR(F2626="Apr",F2626="May",F2626="Jun"),"Q2",
IF(OR(F2626="Jul",F2626="Aug",F2626="Sep"),"Q3",
IF(OR(F2626="Oct",F2626="Nov",F2626="Dec"),"Q4",""))))</f>
        <v>Q3</v>
      </c>
      <c r="H2626" t="str">
        <f>"Q"&amp;INT((MONTH(A2626)-1)/3)+1</f>
        <v>Q3</v>
      </c>
      <c r="I2626">
        <v>2013</v>
      </c>
      <c r="J2626" t="str">
        <f>IF(C2626&gt;B2626, "Bullish", IF(B2626&gt;C2626, "Bearish", "Neutral"))</f>
        <v>Bullish</v>
      </c>
      <c r="K2626" t="str">
        <f>IF(C2627&gt;C2626, "Buy", "")</f>
        <v/>
      </c>
      <c r="L2626" t="str">
        <f>IF(C2627&lt;C2626, "Sell", "")</f>
        <v>Sell</v>
      </c>
      <c r="V2626" s="4">
        <f t="shared" si="40"/>
        <v>-2.6040808672838929E-2</v>
      </c>
    </row>
    <row r="2627" spans="1:22" x14ac:dyDescent="0.25">
      <c r="A2627" s="1">
        <v>41520</v>
      </c>
      <c r="B2627">
        <v>384</v>
      </c>
      <c r="C2627">
        <v>379.21249390000003</v>
      </c>
      <c r="D2627">
        <v>6267312</v>
      </c>
      <c r="E2627" t="s">
        <v>9</v>
      </c>
      <c r="F2627" t="s">
        <v>20</v>
      </c>
      <c r="G2627" t="str">
        <f>IF(OR(F2627="Jan",F2627="Feb",F2627="Mar"),"Q1",
IF(OR(F2627="Apr",F2627="May",F2627="Jun"),"Q2",
IF(OR(F2627="Jul",F2627="Aug",F2627="Sep"),"Q3",
IF(OR(F2627="Oct",F2627="Nov",F2627="Dec"),"Q4",""))))</f>
        <v>Q3</v>
      </c>
      <c r="H2627" t="str">
        <f>"Q"&amp;INT((MONTH(A2627)-1)/3)+1</f>
        <v>Q3</v>
      </c>
      <c r="I2627">
        <v>2013</v>
      </c>
      <c r="J2627" t="str">
        <f>IF(C2627&gt;B2627, "Bullish", IF(B2627&gt;C2627, "Bearish", "Neutral"))</f>
        <v>Bearish</v>
      </c>
      <c r="K2627" t="str">
        <f>IF(C2628&gt;C2627, "Buy", "")</f>
        <v>Buy</v>
      </c>
      <c r="L2627" t="str">
        <f>IF(C2628&lt;C2627, "Sell", "")</f>
        <v/>
      </c>
      <c r="V2627" s="4">
        <f t="shared" ref="V2627:V2690" si="41">(C2628-C2627)/C2628</f>
        <v>1.691563331636332E-2</v>
      </c>
    </row>
    <row r="2628" spans="1:22" x14ac:dyDescent="0.25">
      <c r="A2628" s="1">
        <v>41519</v>
      </c>
      <c r="B2628">
        <v>384.6375122</v>
      </c>
      <c r="C2628">
        <v>385.7374878</v>
      </c>
      <c r="D2628">
        <v>5125040</v>
      </c>
      <c r="E2628" t="s">
        <v>7</v>
      </c>
      <c r="F2628" t="s">
        <v>20</v>
      </c>
      <c r="G2628" t="str">
        <f>IF(OR(F2628="Jan",F2628="Feb",F2628="Mar"),"Q1",
IF(OR(F2628="Apr",F2628="May",F2628="Jun"),"Q2",
IF(OR(F2628="Jul",F2628="Aug",F2628="Sep"),"Q3",
IF(OR(F2628="Oct",F2628="Nov",F2628="Dec"),"Q4",""))))</f>
        <v>Q3</v>
      </c>
      <c r="H2628" t="str">
        <f>"Q"&amp;INT((MONTH(A2628)-1)/3)+1</f>
        <v>Q3</v>
      </c>
      <c r="I2628">
        <v>2013</v>
      </c>
      <c r="J2628" t="str">
        <f>IF(C2628&gt;B2628, "Bullish", IF(B2628&gt;C2628, "Bearish", "Neutral"))</f>
        <v>Bullish</v>
      </c>
      <c r="K2628" t="str">
        <f>IF(C2629&gt;C2628, "Buy", "")</f>
        <v>Buy</v>
      </c>
      <c r="L2628" t="str">
        <f>IF(C2629&lt;C2628, "Sell", "")</f>
        <v/>
      </c>
      <c r="V2628" s="4">
        <f t="shared" si="41"/>
        <v>6.4234250118562625E-3</v>
      </c>
    </row>
    <row r="2629" spans="1:22" x14ac:dyDescent="0.25">
      <c r="A2629" s="1">
        <v>41516</v>
      </c>
      <c r="B2629">
        <v>386.5</v>
      </c>
      <c r="C2629">
        <v>388.2312622</v>
      </c>
      <c r="D2629">
        <v>12678560</v>
      </c>
      <c r="E2629" t="s">
        <v>12</v>
      </c>
      <c r="F2629" t="s">
        <v>19</v>
      </c>
      <c r="G2629" t="str">
        <f>IF(OR(F2629="Jan",F2629="Feb",F2629="Mar"),"Q1",
IF(OR(F2629="Apr",F2629="May",F2629="Jun"),"Q2",
IF(OR(F2629="Jul",F2629="Aug",F2629="Sep"),"Q3",
IF(OR(F2629="Oct",F2629="Nov",F2629="Dec"),"Q4",""))))</f>
        <v>Q3</v>
      </c>
      <c r="H2629" t="str">
        <f>"Q"&amp;INT((MONTH(A2629)-1)/3)+1</f>
        <v>Q3</v>
      </c>
      <c r="I2629">
        <v>2013</v>
      </c>
      <c r="J2629" t="str">
        <f>IF(C2629&gt;B2629, "Bullish", IF(B2629&gt;C2629, "Bearish", "Neutral"))</f>
        <v>Bullish</v>
      </c>
      <c r="K2629" t="str">
        <f>IF(C2630&gt;C2629, "Buy", "")</f>
        <v/>
      </c>
      <c r="L2629" t="str">
        <f>IF(C2630&lt;C2629, "Sell", "")</f>
        <v>Sell</v>
      </c>
      <c r="V2629" s="4">
        <f t="shared" si="41"/>
        <v>-4.0262834526298832E-4</v>
      </c>
    </row>
    <row r="2630" spans="1:22" x14ac:dyDescent="0.25">
      <c r="A2630" s="1">
        <v>41515</v>
      </c>
      <c r="B2630">
        <v>383.75</v>
      </c>
      <c r="C2630">
        <v>388.0750122</v>
      </c>
      <c r="D2630">
        <v>20086288</v>
      </c>
      <c r="E2630" t="s">
        <v>11</v>
      </c>
      <c r="F2630" t="s">
        <v>19</v>
      </c>
      <c r="G2630" t="str">
        <f>IF(OR(F2630="Jan",F2630="Feb",F2630="Mar"),"Q1",
IF(OR(F2630="Apr",F2630="May",F2630="Jun"),"Q2",
IF(OR(F2630="Jul",F2630="Aug",F2630="Sep"),"Q3",
IF(OR(F2630="Oct",F2630="Nov",F2630="Dec"),"Q4",""))))</f>
        <v>Q3</v>
      </c>
      <c r="H2630" t="str">
        <f>"Q"&amp;INT((MONTH(A2630)-1)/3)+1</f>
        <v>Q3</v>
      </c>
      <c r="I2630">
        <v>2013</v>
      </c>
      <c r="J2630" t="str">
        <f>IF(C2630&gt;B2630, "Bullish", IF(B2630&gt;C2630, "Bearish", "Neutral"))</f>
        <v>Bullish</v>
      </c>
      <c r="K2630" t="str">
        <f>IF(C2631&gt;C2630, "Buy", "")</f>
        <v>Buy</v>
      </c>
      <c r="L2630" t="str">
        <f>IF(C2631&lt;C2630, "Sell", "")</f>
        <v/>
      </c>
      <c r="V2630" s="4">
        <f t="shared" si="41"/>
        <v>3.7384363898916883E-3</v>
      </c>
    </row>
    <row r="2631" spans="1:22" x14ac:dyDescent="0.25">
      <c r="A2631" s="1">
        <v>41514</v>
      </c>
      <c r="B2631">
        <v>381.5</v>
      </c>
      <c r="C2631">
        <v>389.53125</v>
      </c>
      <c r="D2631">
        <v>14329696</v>
      </c>
      <c r="E2631" t="s">
        <v>10</v>
      </c>
      <c r="F2631" t="s">
        <v>19</v>
      </c>
      <c r="G2631" t="str">
        <f>IF(OR(F2631="Jan",F2631="Feb",F2631="Mar"),"Q1",
IF(OR(F2631="Apr",F2631="May",F2631="Jun"),"Q2",
IF(OR(F2631="Jul",F2631="Aug",F2631="Sep"),"Q3",
IF(OR(F2631="Oct",F2631="Nov",F2631="Dec"),"Q4",""))))</f>
        <v>Q3</v>
      </c>
      <c r="H2631" t="str">
        <f>"Q"&amp;INT((MONTH(A2631)-1)/3)+1</f>
        <v>Q3</v>
      </c>
      <c r="I2631">
        <v>2013</v>
      </c>
      <c r="J2631" t="str">
        <f>IF(C2631&gt;B2631, "Bullish", IF(B2631&gt;C2631, "Bearish", "Neutral"))</f>
        <v>Bullish</v>
      </c>
      <c r="K2631" t="str">
        <f>IF(C2632&gt;C2631, "Buy", "")</f>
        <v/>
      </c>
      <c r="L2631" t="str">
        <f>IF(C2632&lt;C2631, "Sell", "")</f>
        <v>Sell</v>
      </c>
      <c r="V2631" s="4">
        <f t="shared" si="41"/>
        <v>-1.9698614302353638E-2</v>
      </c>
    </row>
    <row r="2632" spans="1:22" x14ac:dyDescent="0.25">
      <c r="A2632" s="1">
        <v>41513</v>
      </c>
      <c r="B2632">
        <v>379</v>
      </c>
      <c r="C2632">
        <v>382.00625609999997</v>
      </c>
      <c r="D2632">
        <v>8525552</v>
      </c>
      <c r="E2632" t="s">
        <v>9</v>
      </c>
      <c r="F2632" t="s">
        <v>19</v>
      </c>
      <c r="G2632" t="str">
        <f>IF(OR(F2632="Jan",F2632="Feb",F2632="Mar"),"Q1",
IF(OR(F2632="Apr",F2632="May",F2632="Jun"),"Q2",
IF(OR(F2632="Jul",F2632="Aug",F2632="Sep"),"Q3",
IF(OR(F2632="Oct",F2632="Nov",F2632="Dec"),"Q4",""))))</f>
        <v>Q3</v>
      </c>
      <c r="H2632" t="str">
        <f>"Q"&amp;INT((MONTH(A2632)-1)/3)+1</f>
        <v>Q3</v>
      </c>
      <c r="I2632">
        <v>2013</v>
      </c>
      <c r="J2632" t="str">
        <f>IF(C2632&gt;B2632, "Bullish", IF(B2632&gt;C2632, "Bearish", "Neutral"))</f>
        <v>Bullish</v>
      </c>
      <c r="K2632" t="str">
        <f>IF(C2633&gt;C2632, "Buy", "")</f>
        <v/>
      </c>
      <c r="L2632" t="str">
        <f>IF(C2633&lt;C2632, "Sell", "")</f>
        <v>Sell</v>
      </c>
      <c r="V2632" s="4">
        <f t="shared" si="41"/>
        <v>-8.3644366015059486E-3</v>
      </c>
    </row>
    <row r="2633" spans="1:22" x14ac:dyDescent="0.25">
      <c r="A2633" s="1">
        <v>41512</v>
      </c>
      <c r="B2633">
        <v>377.49374390000003</v>
      </c>
      <c r="C2633">
        <v>378.83749390000003</v>
      </c>
      <c r="D2633">
        <v>5571544</v>
      </c>
      <c r="E2633" t="s">
        <v>7</v>
      </c>
      <c r="F2633" t="s">
        <v>19</v>
      </c>
      <c r="G2633" t="str">
        <f>IF(OR(F2633="Jan",F2633="Feb",F2633="Mar"),"Q1",
IF(OR(F2633="Apr",F2633="May",F2633="Jun"),"Q2",
IF(OR(F2633="Jul",F2633="Aug",F2633="Sep"),"Q3",
IF(OR(F2633="Oct",F2633="Nov",F2633="Dec"),"Q4",""))))</f>
        <v>Q3</v>
      </c>
      <c r="H2633" t="str">
        <f>"Q"&amp;INT((MONTH(A2633)-1)/3)+1</f>
        <v>Q3</v>
      </c>
      <c r="I2633">
        <v>2013</v>
      </c>
      <c r="J2633" t="str">
        <f>IF(C2633&gt;B2633, "Bullish", IF(B2633&gt;C2633, "Bearish", "Neutral"))</f>
        <v>Bullish</v>
      </c>
      <c r="K2633" t="str">
        <f>IF(C2634&gt;C2633, "Buy", "")</f>
        <v/>
      </c>
      <c r="L2633" t="str">
        <f>IF(C2634&lt;C2633, "Sell", "")</f>
        <v>Sell</v>
      </c>
      <c r="V2633" s="4">
        <f t="shared" si="41"/>
        <v>-9.9976673735748881E-3</v>
      </c>
    </row>
    <row r="2634" spans="1:22" x14ac:dyDescent="0.25">
      <c r="A2634" s="1">
        <v>41509</v>
      </c>
      <c r="B2634">
        <v>375.625</v>
      </c>
      <c r="C2634">
        <v>375.08749390000003</v>
      </c>
      <c r="D2634">
        <v>5498864</v>
      </c>
      <c r="E2634" t="s">
        <v>12</v>
      </c>
      <c r="F2634" t="s">
        <v>19</v>
      </c>
      <c r="G2634" t="str">
        <f>IF(OR(F2634="Jan",F2634="Feb",F2634="Mar"),"Q1",
IF(OR(F2634="Apr",F2634="May",F2634="Jun"),"Q2",
IF(OR(F2634="Jul",F2634="Aug",F2634="Sep"),"Q3",
IF(OR(F2634="Oct",F2634="Nov",F2634="Dec"),"Q4",""))))</f>
        <v>Q3</v>
      </c>
      <c r="H2634" t="str">
        <f>"Q"&amp;INT((MONTH(A2634)-1)/3)+1</f>
        <v>Q3</v>
      </c>
      <c r="I2634">
        <v>2013</v>
      </c>
      <c r="J2634" t="str">
        <f>IF(C2634&gt;B2634, "Bullish", IF(B2634&gt;C2634, "Bearish", "Neutral"))</f>
        <v>Bearish</v>
      </c>
      <c r="K2634" t="str">
        <f>IF(C2635&gt;C2634, "Buy", "")</f>
        <v>Buy</v>
      </c>
      <c r="L2634" t="str">
        <f>IF(C2635&lt;C2634, "Sell", "")</f>
        <v/>
      </c>
      <c r="V2634" s="4">
        <f t="shared" si="41"/>
        <v>6.4565261622006737E-3</v>
      </c>
    </row>
    <row r="2635" spans="1:22" x14ac:dyDescent="0.25">
      <c r="A2635" s="1">
        <v>41508</v>
      </c>
      <c r="B2635">
        <v>373.625</v>
      </c>
      <c r="C2635">
        <v>377.52499390000003</v>
      </c>
      <c r="D2635">
        <v>10965816</v>
      </c>
      <c r="E2635" t="s">
        <v>11</v>
      </c>
      <c r="F2635" t="s">
        <v>19</v>
      </c>
      <c r="G2635" t="str">
        <f>IF(OR(F2635="Jan",F2635="Feb",F2635="Mar"),"Q1",
IF(OR(F2635="Apr",F2635="May",F2635="Jun"),"Q2",
IF(OR(F2635="Jul",F2635="Aug",F2635="Sep"),"Q3",
IF(OR(F2635="Oct",F2635="Nov",F2635="Dec"),"Q4",""))))</f>
        <v>Q3</v>
      </c>
      <c r="H2635" t="str">
        <f>"Q"&amp;INT((MONTH(A2635)-1)/3)+1</f>
        <v>Q3</v>
      </c>
      <c r="I2635">
        <v>2013</v>
      </c>
      <c r="J2635" t="str">
        <f>IF(C2635&gt;B2635, "Bullish", IF(B2635&gt;C2635, "Bearish", "Neutral"))</f>
        <v>Bullish</v>
      </c>
      <c r="K2635" t="str">
        <f>IF(C2636&gt;C2635, "Buy", "")</f>
        <v/>
      </c>
      <c r="L2635" t="str">
        <f>IF(C2636&lt;C2635, "Sell", "")</f>
        <v>Sell</v>
      </c>
      <c r="V2635" s="4">
        <f t="shared" si="41"/>
        <v>-2.0768889294465642E-2</v>
      </c>
    </row>
    <row r="2636" spans="1:22" x14ac:dyDescent="0.25">
      <c r="A2636" s="1">
        <v>41507</v>
      </c>
      <c r="B2636">
        <v>374.35000609999997</v>
      </c>
      <c r="C2636">
        <v>369.84375</v>
      </c>
      <c r="D2636">
        <v>7526584</v>
      </c>
      <c r="E2636" t="s">
        <v>10</v>
      </c>
      <c r="F2636" t="s">
        <v>19</v>
      </c>
      <c r="G2636" t="str">
        <f>IF(OR(F2636="Jan",F2636="Feb",F2636="Mar"),"Q1",
IF(OR(F2636="Apr",F2636="May",F2636="Jun"),"Q2",
IF(OR(F2636="Jul",F2636="Aug",F2636="Sep"),"Q3",
IF(OR(F2636="Oct",F2636="Nov",F2636="Dec"),"Q4",""))))</f>
        <v>Q3</v>
      </c>
      <c r="H2636" t="str">
        <f>"Q"&amp;INT((MONTH(A2636)-1)/3)+1</f>
        <v>Q3</v>
      </c>
      <c r="I2636">
        <v>2013</v>
      </c>
      <c r="J2636" t="str">
        <f>IF(C2636&gt;B2636, "Bullish", IF(B2636&gt;C2636, "Bearish", "Neutral"))</f>
        <v>Bearish</v>
      </c>
      <c r="K2636" t="str">
        <f>IF(C2637&gt;C2636, "Buy", "")</f>
        <v>Buy</v>
      </c>
      <c r="L2636" t="str">
        <f>IF(C2637&lt;C2636, "Sell", "")</f>
        <v/>
      </c>
      <c r="V2636" s="4">
        <f t="shared" si="41"/>
        <v>1.593132022513323E-2</v>
      </c>
    </row>
    <row r="2637" spans="1:22" x14ac:dyDescent="0.25">
      <c r="A2637" s="1">
        <v>41506</v>
      </c>
      <c r="B2637">
        <v>377.5</v>
      </c>
      <c r="C2637">
        <v>375.8312378</v>
      </c>
      <c r="D2637">
        <v>10362056</v>
      </c>
      <c r="E2637" t="s">
        <v>9</v>
      </c>
      <c r="F2637" t="s">
        <v>19</v>
      </c>
      <c r="G2637" t="str">
        <f>IF(OR(F2637="Jan",F2637="Feb",F2637="Mar"),"Q1",
IF(OR(F2637="Apr",F2637="May",F2637="Jun"),"Q2",
IF(OR(F2637="Jul",F2637="Aug",F2637="Sep"),"Q3",
IF(OR(F2637="Oct",F2637="Nov",F2637="Dec"),"Q4",""))))</f>
        <v>Q3</v>
      </c>
      <c r="H2637" t="str">
        <f>"Q"&amp;INT((MONTH(A2637)-1)/3)+1</f>
        <v>Q3</v>
      </c>
      <c r="I2637">
        <v>2013</v>
      </c>
      <c r="J2637" t="str">
        <f>IF(C2637&gt;B2637, "Bullish", IF(B2637&gt;C2637, "Bearish", "Neutral"))</f>
        <v>Bearish</v>
      </c>
      <c r="K2637" t="str">
        <f>IF(C2638&gt;C2637, "Buy", "")</f>
        <v/>
      </c>
      <c r="L2637" t="str">
        <f>IF(C2638&lt;C2637, "Sell", "")</f>
        <v>Sell</v>
      </c>
      <c r="V2637" s="4">
        <f t="shared" si="41"/>
        <v>-5.4905237936771168E-4</v>
      </c>
    </row>
    <row r="2638" spans="1:22" x14ac:dyDescent="0.25">
      <c r="A2638" s="1">
        <v>41505</v>
      </c>
      <c r="B2638">
        <v>373.7625122</v>
      </c>
      <c r="C2638">
        <v>375.625</v>
      </c>
      <c r="D2638">
        <v>5259328</v>
      </c>
      <c r="E2638" t="s">
        <v>7</v>
      </c>
      <c r="F2638" t="s">
        <v>19</v>
      </c>
      <c r="G2638" t="str">
        <f>IF(OR(F2638="Jan",F2638="Feb",F2638="Mar"),"Q1",
IF(OR(F2638="Apr",F2638="May",F2638="Jun"),"Q2",
IF(OR(F2638="Jul",F2638="Aug",F2638="Sep"),"Q3",
IF(OR(F2638="Oct",F2638="Nov",F2638="Dec"),"Q4",""))))</f>
        <v>Q3</v>
      </c>
      <c r="H2638" t="str">
        <f>"Q"&amp;INT((MONTH(A2638)-1)/3)+1</f>
        <v>Q3</v>
      </c>
      <c r="I2638">
        <v>2013</v>
      </c>
      <c r="J2638" t="str">
        <f>IF(C2638&gt;B2638, "Bullish", IF(B2638&gt;C2638, "Bearish", "Neutral"))</f>
        <v>Bullish</v>
      </c>
      <c r="K2638" t="str">
        <f>IF(C2639&gt;C2638, "Buy", "")</f>
        <v/>
      </c>
      <c r="L2638" t="str">
        <f>IF(C2639&lt;C2638, "Sell", "")</f>
        <v>Sell</v>
      </c>
      <c r="V2638" s="4">
        <f t="shared" si="41"/>
        <v>-8.9310027100677845E-3</v>
      </c>
    </row>
    <row r="2639" spans="1:22" x14ac:dyDescent="0.25">
      <c r="A2639" s="1">
        <v>41502</v>
      </c>
      <c r="B2639">
        <v>377.5</v>
      </c>
      <c r="C2639">
        <v>372.2999878</v>
      </c>
      <c r="D2639">
        <v>12087616</v>
      </c>
      <c r="E2639" t="s">
        <v>12</v>
      </c>
      <c r="F2639" t="s">
        <v>19</v>
      </c>
      <c r="G2639" t="str">
        <f>IF(OR(F2639="Jan",F2639="Feb",F2639="Mar"),"Q1",
IF(OR(F2639="Apr",F2639="May",F2639="Jun"),"Q2",
IF(OR(F2639="Jul",F2639="Aug",F2639="Sep"),"Q3",
IF(OR(F2639="Oct",F2639="Nov",F2639="Dec"),"Q4",""))))</f>
        <v>Q3</v>
      </c>
      <c r="H2639" t="str">
        <f>"Q"&amp;INT((MONTH(A2639)-1)/3)+1</f>
        <v>Q3</v>
      </c>
      <c r="I2639">
        <v>2013</v>
      </c>
      <c r="J2639" t="str">
        <f>IF(C2639&gt;B2639, "Bullish", IF(B2639&gt;C2639, "Bearish", "Neutral"))</f>
        <v>Bearish</v>
      </c>
      <c r="K2639" t="str">
        <f>IF(C2640&gt;C2639, "Buy", "")</f>
        <v>Buy</v>
      </c>
      <c r="L2639" t="str">
        <f>IF(C2640&lt;C2639, "Sell", "")</f>
        <v/>
      </c>
      <c r="V2639" s="4">
        <f t="shared" si="41"/>
        <v>2.9726516997477907E-2</v>
      </c>
    </row>
    <row r="2640" spans="1:22" x14ac:dyDescent="0.25">
      <c r="A2640" s="1">
        <v>41500</v>
      </c>
      <c r="B2640">
        <v>383.75</v>
      </c>
      <c r="C2640">
        <v>383.7062378</v>
      </c>
      <c r="D2640">
        <v>9211208</v>
      </c>
      <c r="E2640" t="s">
        <v>10</v>
      </c>
      <c r="F2640" t="s">
        <v>19</v>
      </c>
      <c r="G2640" t="str">
        <f>IF(OR(F2640="Jan",F2640="Feb",F2640="Mar"),"Q1",
IF(OR(F2640="Apr",F2640="May",F2640="Jun"),"Q2",
IF(OR(F2640="Jul",F2640="Aug",F2640="Sep"),"Q3",
IF(OR(F2640="Oct",F2640="Nov",F2640="Dec"),"Q4",""))))</f>
        <v>Q3</v>
      </c>
      <c r="H2640" t="str">
        <f>"Q"&amp;INT((MONTH(A2640)-1)/3)+1</f>
        <v>Q3</v>
      </c>
      <c r="I2640">
        <v>2013</v>
      </c>
      <c r="J2640" t="str">
        <f>IF(C2640&gt;B2640, "Bullish", IF(B2640&gt;C2640, "Bearish", "Neutral"))</f>
        <v>Bearish</v>
      </c>
      <c r="K2640" t="str">
        <f>IF(C2641&gt;C2640, "Buy", "")</f>
        <v>Buy</v>
      </c>
      <c r="L2640" t="str">
        <f>IF(C2641&lt;C2640, "Sell", "")</f>
        <v/>
      </c>
      <c r="V2640" s="4">
        <f t="shared" si="41"/>
        <v>4.5239962246912766E-3</v>
      </c>
    </row>
    <row r="2641" spans="1:22" x14ac:dyDescent="0.25">
      <c r="A2641" s="1">
        <v>41499</v>
      </c>
      <c r="B2641">
        <v>376.0125122</v>
      </c>
      <c r="C2641">
        <v>385.4500122</v>
      </c>
      <c r="D2641">
        <v>10334312</v>
      </c>
      <c r="E2641" t="s">
        <v>9</v>
      </c>
      <c r="F2641" t="s">
        <v>19</v>
      </c>
      <c r="G2641" t="str">
        <f>IF(OR(F2641="Jan",F2641="Feb",F2641="Mar"),"Q1",
IF(OR(F2641="Apr",F2641="May",F2641="Jun"),"Q2",
IF(OR(F2641="Jul",F2641="Aug",F2641="Sep"),"Q3",
IF(OR(F2641="Oct",F2641="Nov",F2641="Dec"),"Q4",""))))</f>
        <v>Q3</v>
      </c>
      <c r="H2641" t="str">
        <f>"Q"&amp;INT((MONTH(A2641)-1)/3)+1</f>
        <v>Q3</v>
      </c>
      <c r="I2641">
        <v>2013</v>
      </c>
      <c r="J2641" t="str">
        <f>IF(C2641&gt;B2641, "Bullish", IF(B2641&gt;C2641, "Bearish", "Neutral"))</f>
        <v>Bullish</v>
      </c>
      <c r="K2641" t="str">
        <f>IF(C2642&gt;C2641, "Buy", "")</f>
        <v/>
      </c>
      <c r="L2641" t="str">
        <f>IF(C2642&lt;C2641, "Sell", "")</f>
        <v>Sell</v>
      </c>
      <c r="V2641" s="4">
        <f t="shared" si="41"/>
        <v>-2.6019896765669123E-2</v>
      </c>
    </row>
    <row r="2642" spans="1:22" x14ac:dyDescent="0.25">
      <c r="A2642" s="1">
        <v>41498</v>
      </c>
      <c r="B2642">
        <v>372</v>
      </c>
      <c r="C2642">
        <v>375.6749878</v>
      </c>
      <c r="D2642">
        <v>7594376</v>
      </c>
      <c r="E2642" t="s">
        <v>7</v>
      </c>
      <c r="F2642" t="s">
        <v>19</v>
      </c>
      <c r="G2642" t="str">
        <f>IF(OR(F2642="Jan",F2642="Feb",F2642="Mar"),"Q1",
IF(OR(F2642="Apr",F2642="May",F2642="Jun"),"Q2",
IF(OR(F2642="Jul",F2642="Aug",F2642="Sep"),"Q3",
IF(OR(F2642="Oct",F2642="Nov",F2642="Dec"),"Q4",""))))</f>
        <v>Q3</v>
      </c>
      <c r="H2642" t="str">
        <f>"Q"&amp;INT((MONTH(A2642)-1)/3)+1</f>
        <v>Q3</v>
      </c>
      <c r="I2642">
        <v>2013</v>
      </c>
      <c r="J2642" t="str">
        <f>IF(C2642&gt;B2642, "Bullish", IF(B2642&gt;C2642, "Bearish", "Neutral"))</f>
        <v>Bullish</v>
      </c>
      <c r="K2642" t="str">
        <f>IF(C2643&gt;C2642, "Buy", "")</f>
        <v/>
      </c>
      <c r="L2642" t="str">
        <f>IF(C2643&lt;C2642, "Sell", "")</f>
        <v>Sell</v>
      </c>
      <c r="V2642" s="4">
        <f t="shared" si="41"/>
        <v>-1.3779444747959484E-2</v>
      </c>
    </row>
    <row r="2643" spans="1:22" x14ac:dyDescent="0.25">
      <c r="A2643" s="1">
        <v>41494</v>
      </c>
      <c r="B2643">
        <v>367.5</v>
      </c>
      <c r="C2643">
        <v>370.56875609999997</v>
      </c>
      <c r="D2643">
        <v>5765368</v>
      </c>
      <c r="E2643" t="s">
        <v>11</v>
      </c>
      <c r="F2643" t="s">
        <v>19</v>
      </c>
      <c r="G2643" t="str">
        <f>IF(OR(F2643="Jan",F2643="Feb",F2643="Mar"),"Q1",
IF(OR(F2643="Apr",F2643="May",F2643="Jun"),"Q2",
IF(OR(F2643="Jul",F2643="Aug",F2643="Sep"),"Q3",
IF(OR(F2643="Oct",F2643="Nov",F2643="Dec"),"Q4",""))))</f>
        <v>Q3</v>
      </c>
      <c r="H2643" t="str">
        <f>"Q"&amp;INT((MONTH(A2643)-1)/3)+1</f>
        <v>Q3</v>
      </c>
      <c r="I2643">
        <v>2013</v>
      </c>
      <c r="J2643" t="str">
        <f>IF(C2643&gt;B2643, "Bullish", IF(B2643&gt;C2643, "Bearish", "Neutral"))</f>
        <v>Bullish</v>
      </c>
      <c r="K2643" t="str">
        <f>IF(C2644&gt;C2643, "Buy", "")</f>
        <v/>
      </c>
      <c r="L2643" t="str">
        <f>IF(C2644&lt;C2643, "Sell", "")</f>
        <v>Sell</v>
      </c>
      <c r="V2643" s="4">
        <f t="shared" si="41"/>
        <v>-4.0493062259892713E-4</v>
      </c>
    </row>
    <row r="2644" spans="1:22" x14ac:dyDescent="0.25">
      <c r="A2644" s="1">
        <v>41493</v>
      </c>
      <c r="B2644">
        <v>371.875</v>
      </c>
      <c r="C2644">
        <v>370.4187622</v>
      </c>
      <c r="D2644">
        <v>6503608</v>
      </c>
      <c r="E2644" t="s">
        <v>10</v>
      </c>
      <c r="F2644" t="s">
        <v>19</v>
      </c>
      <c r="G2644" t="str">
        <f>IF(OR(F2644="Jan",F2644="Feb",F2644="Mar"),"Q1",
IF(OR(F2644="Apr",F2644="May",F2644="Jun"),"Q2",
IF(OR(F2644="Jul",F2644="Aug",F2644="Sep"),"Q3",
IF(OR(F2644="Oct",F2644="Nov",F2644="Dec"),"Q4",""))))</f>
        <v>Q3</v>
      </c>
      <c r="H2644" t="str">
        <f>"Q"&amp;INT((MONTH(A2644)-1)/3)+1</f>
        <v>Q3</v>
      </c>
      <c r="I2644">
        <v>2013</v>
      </c>
      <c r="J2644" t="str">
        <f>IF(C2644&gt;B2644, "Bullish", IF(B2644&gt;C2644, "Bearish", "Neutral"))</f>
        <v>Bearish</v>
      </c>
      <c r="K2644" t="str">
        <f>IF(C2645&gt;C2644, "Buy", "")</f>
        <v>Buy</v>
      </c>
      <c r="L2644" t="str">
        <f>IF(C2645&lt;C2644, "Sell", "")</f>
        <v/>
      </c>
      <c r="V2644" s="4">
        <f t="shared" si="41"/>
        <v>8.0338759154078739E-3</v>
      </c>
    </row>
    <row r="2645" spans="1:22" x14ac:dyDescent="0.25">
      <c r="A2645" s="1">
        <v>41492</v>
      </c>
      <c r="B2645">
        <v>376</v>
      </c>
      <c r="C2645">
        <v>373.4187622</v>
      </c>
      <c r="D2645">
        <v>10031832</v>
      </c>
      <c r="E2645" t="s">
        <v>9</v>
      </c>
      <c r="F2645" t="s">
        <v>19</v>
      </c>
      <c r="G2645" t="str">
        <f>IF(OR(F2645="Jan",F2645="Feb",F2645="Mar"),"Q1",
IF(OR(F2645="Apr",F2645="May",F2645="Jun"),"Q2",
IF(OR(F2645="Jul",F2645="Aug",F2645="Sep"),"Q3",
IF(OR(F2645="Oct",F2645="Nov",F2645="Dec"),"Q4",""))))</f>
        <v>Q3</v>
      </c>
      <c r="H2645" t="str">
        <f>"Q"&amp;INT((MONTH(A2645)-1)/3)+1</f>
        <v>Q3</v>
      </c>
      <c r="I2645">
        <v>2013</v>
      </c>
      <c r="J2645" t="str">
        <f>IF(C2645&gt;B2645, "Bullish", IF(B2645&gt;C2645, "Bearish", "Neutral"))</f>
        <v>Bearish</v>
      </c>
      <c r="K2645" t="str">
        <f>IF(C2646&gt;C2645, "Buy", "")</f>
        <v>Buy</v>
      </c>
      <c r="L2645" t="str">
        <f>IF(C2646&lt;C2645, "Sell", "")</f>
        <v/>
      </c>
      <c r="V2645" s="4">
        <f t="shared" si="41"/>
        <v>7.2115620704459983E-3</v>
      </c>
    </row>
    <row r="2646" spans="1:22" x14ac:dyDescent="0.25">
      <c r="A2646" s="1">
        <v>41491</v>
      </c>
      <c r="B2646">
        <v>374.85000609999997</v>
      </c>
      <c r="C2646">
        <v>376.13125609999997</v>
      </c>
      <c r="D2646">
        <v>8502784</v>
      </c>
      <c r="E2646" t="s">
        <v>7</v>
      </c>
      <c r="F2646" t="s">
        <v>19</v>
      </c>
      <c r="G2646" t="str">
        <f>IF(OR(F2646="Jan",F2646="Feb",F2646="Mar"),"Q1",
IF(OR(F2646="Apr",F2646="May",F2646="Jun"),"Q2",
IF(OR(F2646="Jul",F2646="Aug",F2646="Sep"),"Q3",
IF(OR(F2646="Oct",F2646="Nov",F2646="Dec"),"Q4",""))))</f>
        <v>Q3</v>
      </c>
      <c r="H2646" t="str">
        <f>"Q"&amp;INT((MONTH(A2646)-1)/3)+1</f>
        <v>Q3</v>
      </c>
      <c r="I2646">
        <v>2013</v>
      </c>
      <c r="J2646" t="str">
        <f>IF(C2646&gt;B2646, "Bullish", IF(B2646&gt;C2646, "Bearish", "Neutral"))</f>
        <v>Bullish</v>
      </c>
      <c r="K2646" t="str">
        <f>IF(C2647&gt;C2646, "Buy", "")</f>
        <v/>
      </c>
      <c r="L2646" t="str">
        <f>IF(C2647&lt;C2646, "Sell", "")</f>
        <v>Sell</v>
      </c>
      <c r="V2646" s="4">
        <f t="shared" si="41"/>
        <v>-8.308960248113115E-5</v>
      </c>
    </row>
    <row r="2647" spans="1:22" x14ac:dyDescent="0.25">
      <c r="A2647" s="1">
        <v>41488</v>
      </c>
      <c r="B2647">
        <v>373.125</v>
      </c>
      <c r="C2647">
        <v>376.10000609999997</v>
      </c>
      <c r="D2647">
        <v>11962296</v>
      </c>
      <c r="E2647" t="s">
        <v>12</v>
      </c>
      <c r="F2647" t="s">
        <v>19</v>
      </c>
      <c r="G2647" t="str">
        <f>IF(OR(F2647="Jan",F2647="Feb",F2647="Mar"),"Q1",
IF(OR(F2647="Apr",F2647="May",F2647="Jun"),"Q2",
IF(OR(F2647="Jul",F2647="Aug",F2647="Sep"),"Q3",
IF(OR(F2647="Oct",F2647="Nov",F2647="Dec"),"Q4",""))))</f>
        <v>Q3</v>
      </c>
      <c r="H2647" t="str">
        <f>"Q"&amp;INT((MONTH(A2647)-1)/3)+1</f>
        <v>Q3</v>
      </c>
      <c r="I2647">
        <v>2013</v>
      </c>
      <c r="J2647" t="str">
        <f>IF(C2647&gt;B2647, "Bullish", IF(B2647&gt;C2647, "Bearish", "Neutral"))</f>
        <v>Bullish</v>
      </c>
      <c r="K2647" t="str">
        <f>IF(C2648&gt;C2647, "Buy", "")</f>
        <v/>
      </c>
      <c r="L2647" t="str">
        <f>IF(C2648&lt;C2647, "Sell", "")</f>
        <v>Sell</v>
      </c>
      <c r="V2647" s="4">
        <f t="shared" si="41"/>
        <v>-1.1480391817688149E-2</v>
      </c>
    </row>
    <row r="2648" spans="1:22" x14ac:dyDescent="0.25">
      <c r="A2648" s="1">
        <v>41487</v>
      </c>
      <c r="B2648">
        <v>373.5</v>
      </c>
      <c r="C2648">
        <v>371.8312378</v>
      </c>
      <c r="D2648">
        <v>8690632</v>
      </c>
      <c r="E2648" t="s">
        <v>11</v>
      </c>
      <c r="F2648" t="s">
        <v>19</v>
      </c>
      <c r="G2648" t="str">
        <f>IF(OR(F2648="Jan",F2648="Feb",F2648="Mar"),"Q1",
IF(OR(F2648="Apr",F2648="May",F2648="Jun"),"Q2",
IF(OR(F2648="Jul",F2648="Aug",F2648="Sep"),"Q3",
IF(OR(F2648="Oct",F2648="Nov",F2648="Dec"),"Q4",""))))</f>
        <v>Q3</v>
      </c>
      <c r="H2648" t="str">
        <f>"Q"&amp;INT((MONTH(A2648)-1)/3)+1</f>
        <v>Q3</v>
      </c>
      <c r="I2648">
        <v>2013</v>
      </c>
      <c r="J2648" t="str">
        <f>IF(C2648&gt;B2648, "Bullish", IF(B2648&gt;C2648, "Bearish", "Neutral"))</f>
        <v>Bearish</v>
      </c>
      <c r="K2648" t="str">
        <f>IF(C2649&gt;C2648, "Buy", "")</f>
        <v/>
      </c>
      <c r="L2648" t="str">
        <f>IF(C2649&lt;C2648, "Sell", "")</f>
        <v>Sell</v>
      </c>
      <c r="V2648" s="4">
        <f t="shared" si="41"/>
        <v>-1.6837001546745022E-3</v>
      </c>
    </row>
    <row r="2649" spans="1:22" x14ac:dyDescent="0.25">
      <c r="A2649" s="1">
        <v>41486</v>
      </c>
      <c r="B2649">
        <v>371.125</v>
      </c>
      <c r="C2649">
        <v>371.2062378</v>
      </c>
      <c r="D2649">
        <v>11807328</v>
      </c>
      <c r="E2649" t="s">
        <v>10</v>
      </c>
      <c r="F2649" t="s">
        <v>18</v>
      </c>
      <c r="G2649" t="str">
        <f>IF(OR(F2649="Jan",F2649="Feb",F2649="Mar"),"Q1",
IF(OR(F2649="Apr",F2649="May",F2649="Jun"),"Q2",
IF(OR(F2649="Jul",F2649="Aug",F2649="Sep"),"Q3",
IF(OR(F2649="Oct",F2649="Nov",F2649="Dec"),"Q4",""))))</f>
        <v>Q3</v>
      </c>
      <c r="H2649" t="str">
        <f>"Q"&amp;INT((MONTH(A2649)-1)/3)+1</f>
        <v>Q3</v>
      </c>
      <c r="I2649">
        <v>2013</v>
      </c>
      <c r="J2649" t="str">
        <f>IF(C2649&gt;B2649, "Bullish", IF(B2649&gt;C2649, "Bearish", "Neutral"))</f>
        <v>Bullish</v>
      </c>
      <c r="K2649" t="str">
        <f>IF(C2650&gt;C2649, "Buy", "")</f>
        <v/>
      </c>
      <c r="L2649" t="str">
        <f>IF(C2650&lt;C2649, "Sell", "")</f>
        <v>Sell</v>
      </c>
      <c r="V2649" s="4">
        <f t="shared" si="41"/>
        <v>-4.7196777177386171E-3</v>
      </c>
    </row>
    <row r="2650" spans="1:22" x14ac:dyDescent="0.25">
      <c r="A2650" s="1">
        <v>41485</v>
      </c>
      <c r="B2650">
        <v>366.375</v>
      </c>
      <c r="C2650">
        <v>369.46249390000003</v>
      </c>
      <c r="D2650">
        <v>6336208</v>
      </c>
      <c r="E2650" t="s">
        <v>9</v>
      </c>
      <c r="F2650" t="s">
        <v>18</v>
      </c>
      <c r="G2650" t="str">
        <f>IF(OR(F2650="Jan",F2650="Feb",F2650="Mar"),"Q1",
IF(OR(F2650="Apr",F2650="May",F2650="Jun"),"Q2",
IF(OR(F2650="Jul",F2650="Aug",F2650="Sep"),"Q3",
IF(OR(F2650="Oct",F2650="Nov",F2650="Dec"),"Q4",""))))</f>
        <v>Q3</v>
      </c>
      <c r="H2650" t="str">
        <f>"Q"&amp;INT((MONTH(A2650)-1)/3)+1</f>
        <v>Q3</v>
      </c>
      <c r="I2650">
        <v>2013</v>
      </c>
      <c r="J2650" t="str">
        <f>IF(C2650&gt;B2650, "Bullish", IF(B2650&gt;C2650, "Bearish", "Neutral"))</f>
        <v>Bullish</v>
      </c>
      <c r="K2650" t="str">
        <f>IF(C2651&gt;C2650, "Buy", "")</f>
        <v/>
      </c>
      <c r="L2650" t="str">
        <f>IF(C2651&lt;C2650, "Sell", "")</f>
        <v>Sell</v>
      </c>
      <c r="V2650" s="4">
        <f t="shared" si="41"/>
        <v>-1.1810215177440263E-2</v>
      </c>
    </row>
    <row r="2651" spans="1:22" x14ac:dyDescent="0.25">
      <c r="A2651" s="1">
        <v>41484</v>
      </c>
      <c r="B2651">
        <v>363.75</v>
      </c>
      <c r="C2651">
        <v>365.14999390000003</v>
      </c>
      <c r="D2651">
        <v>4362952</v>
      </c>
      <c r="E2651" t="s">
        <v>7</v>
      </c>
      <c r="F2651" t="s">
        <v>18</v>
      </c>
      <c r="G2651" t="str">
        <f>IF(OR(F2651="Jan",F2651="Feb",F2651="Mar"),"Q1",
IF(OR(F2651="Apr",F2651="May",F2651="Jun"),"Q2",
IF(OR(F2651="Jul",F2651="Aug",F2651="Sep"),"Q3",
IF(OR(F2651="Oct",F2651="Nov",F2651="Dec"),"Q4",""))))</f>
        <v>Q3</v>
      </c>
      <c r="H2651" t="str">
        <f>"Q"&amp;INT((MONTH(A2651)-1)/3)+1</f>
        <v>Q3</v>
      </c>
      <c r="I2651">
        <v>2013</v>
      </c>
      <c r="J2651" t="str">
        <f>IF(C2651&gt;B2651, "Bullish", IF(B2651&gt;C2651, "Bearish", "Neutral"))</f>
        <v>Bullish</v>
      </c>
      <c r="K2651" t="str">
        <f>IF(C2652&gt;C2651, "Buy", "")</f>
        <v/>
      </c>
      <c r="L2651" t="str">
        <f>IF(C2652&lt;C2651, "Sell", "")</f>
        <v>Sell</v>
      </c>
      <c r="V2651" s="4">
        <f t="shared" si="41"/>
        <v>-2.7116679599323902E-3</v>
      </c>
    </row>
    <row r="2652" spans="1:22" x14ac:dyDescent="0.25">
      <c r="A2652" s="1">
        <v>41481</v>
      </c>
      <c r="B2652">
        <v>366.25</v>
      </c>
      <c r="C2652">
        <v>364.16250609999997</v>
      </c>
      <c r="D2652">
        <v>6899640</v>
      </c>
      <c r="E2652" t="s">
        <v>12</v>
      </c>
      <c r="F2652" t="s">
        <v>18</v>
      </c>
      <c r="G2652" t="str">
        <f>IF(OR(F2652="Jan",F2652="Feb",F2652="Mar"),"Q1",
IF(OR(F2652="Apr",F2652="May",F2652="Jun"),"Q2",
IF(OR(F2652="Jul",F2652="Aug",F2652="Sep"),"Q3",
IF(OR(F2652="Oct",F2652="Nov",F2652="Dec"),"Q4",""))))</f>
        <v>Q3</v>
      </c>
      <c r="H2652" t="str">
        <f>"Q"&amp;INT((MONTH(A2652)-1)/3)+1</f>
        <v>Q3</v>
      </c>
      <c r="I2652">
        <v>2013</v>
      </c>
      <c r="J2652" t="str">
        <f>IF(C2652&gt;B2652, "Bullish", IF(B2652&gt;C2652, "Bearish", "Neutral"))</f>
        <v>Bearish</v>
      </c>
      <c r="K2652" t="str">
        <f>IF(C2653&gt;C2652, "Buy", "")</f>
        <v>Buy</v>
      </c>
      <c r="L2652" t="str">
        <f>IF(C2653&lt;C2652, "Sell", "")</f>
        <v/>
      </c>
      <c r="V2652" s="4">
        <f t="shared" si="41"/>
        <v>6.8603573097844356E-4</v>
      </c>
    </row>
    <row r="2653" spans="1:22" x14ac:dyDescent="0.25">
      <c r="A2653" s="1">
        <v>41480</v>
      </c>
      <c r="B2653">
        <v>363.625</v>
      </c>
      <c r="C2653">
        <v>364.41250609999997</v>
      </c>
      <c r="D2653">
        <v>7177688</v>
      </c>
      <c r="E2653" t="s">
        <v>11</v>
      </c>
      <c r="F2653" t="s">
        <v>18</v>
      </c>
      <c r="G2653" t="str">
        <f>IF(OR(F2653="Jan",F2653="Feb",F2653="Mar"),"Q1",
IF(OR(F2653="Apr",F2653="May",F2653="Jun"),"Q2",
IF(OR(F2653="Jul",F2653="Aug",F2653="Sep"),"Q3",
IF(OR(F2653="Oct",F2653="Nov",F2653="Dec"),"Q4",""))))</f>
        <v>Q3</v>
      </c>
      <c r="H2653" t="str">
        <f>"Q"&amp;INT((MONTH(A2653)-1)/3)+1</f>
        <v>Q3</v>
      </c>
      <c r="I2653">
        <v>2013</v>
      </c>
      <c r="J2653" t="str">
        <f>IF(C2653&gt;B2653, "Bullish", IF(B2653&gt;C2653, "Bearish", "Neutral"))</f>
        <v>Bullish</v>
      </c>
      <c r="K2653" t="str">
        <f>IF(C2654&gt;C2653, "Buy", "")</f>
        <v/>
      </c>
      <c r="L2653" t="str">
        <f>IF(C2654&lt;C2653, "Sell", "")</f>
        <v>Sell</v>
      </c>
      <c r="V2653" s="4">
        <f t="shared" si="41"/>
        <v>-2.3034968628131971E-3</v>
      </c>
    </row>
    <row r="2654" spans="1:22" x14ac:dyDescent="0.25">
      <c r="A2654" s="1">
        <v>41479</v>
      </c>
      <c r="B2654">
        <v>360</v>
      </c>
      <c r="C2654">
        <v>363.5750122</v>
      </c>
      <c r="D2654">
        <v>4875280</v>
      </c>
      <c r="E2654" t="s">
        <v>10</v>
      </c>
      <c r="F2654" t="s">
        <v>18</v>
      </c>
      <c r="G2654" t="str">
        <f>IF(OR(F2654="Jan",F2654="Feb",F2654="Mar"),"Q1",
IF(OR(F2654="Apr",F2654="May",F2654="Jun"),"Q2",
IF(OR(F2654="Jul",F2654="Aug",F2654="Sep"),"Q3",
IF(OR(F2654="Oct",F2654="Nov",F2654="Dec"),"Q4",""))))</f>
        <v>Q3</v>
      </c>
      <c r="H2654" t="str">
        <f>"Q"&amp;INT((MONTH(A2654)-1)/3)+1</f>
        <v>Q3</v>
      </c>
      <c r="I2654">
        <v>2013</v>
      </c>
      <c r="J2654" t="str">
        <f>IF(C2654&gt;B2654, "Bullish", IF(B2654&gt;C2654, "Bearish", "Neutral"))</f>
        <v>Bullish</v>
      </c>
      <c r="K2654" t="str">
        <f>IF(C2655&gt;C2654, "Buy", "")</f>
        <v/>
      </c>
      <c r="L2654" t="str">
        <f>IF(C2655&lt;C2654, "Sell", "")</f>
        <v>Sell</v>
      </c>
      <c r="V2654" s="4">
        <f t="shared" si="41"/>
        <v>-2.2916130573685037E-3</v>
      </c>
    </row>
    <row r="2655" spans="1:22" x14ac:dyDescent="0.25">
      <c r="A2655" s="1">
        <v>41478</v>
      </c>
      <c r="B2655">
        <v>361.25</v>
      </c>
      <c r="C2655">
        <v>362.74374390000003</v>
      </c>
      <c r="D2655">
        <v>6168480</v>
      </c>
      <c r="E2655" t="s">
        <v>9</v>
      </c>
      <c r="F2655" t="s">
        <v>18</v>
      </c>
      <c r="G2655" t="str">
        <f>IF(OR(F2655="Jan",F2655="Feb",F2655="Mar"),"Q1",
IF(OR(F2655="Apr",F2655="May",F2655="Jun"),"Q2",
IF(OR(F2655="Jul",F2655="Aug",F2655="Sep"),"Q3",
IF(OR(F2655="Oct",F2655="Nov",F2655="Dec"),"Q4",""))))</f>
        <v>Q3</v>
      </c>
      <c r="H2655" t="str">
        <f>"Q"&amp;INT((MONTH(A2655)-1)/3)+1</f>
        <v>Q3</v>
      </c>
      <c r="I2655">
        <v>2013</v>
      </c>
      <c r="J2655" t="str">
        <f>IF(C2655&gt;B2655, "Bullish", IF(B2655&gt;C2655, "Bearish", "Neutral"))</f>
        <v>Bullish</v>
      </c>
      <c r="K2655" t="str">
        <f>IF(C2656&gt;C2655, "Buy", "")</f>
        <v/>
      </c>
      <c r="L2655" t="str">
        <f>IF(C2656&lt;C2655, "Sell", "")</f>
        <v>Sell</v>
      </c>
      <c r="V2655" s="4">
        <f t="shared" si="41"/>
        <v>-8.7598683236291691E-3</v>
      </c>
    </row>
    <row r="2656" spans="1:22" x14ac:dyDescent="0.25">
      <c r="A2656" s="1">
        <v>41477</v>
      </c>
      <c r="B2656">
        <v>352.77499390000003</v>
      </c>
      <c r="C2656">
        <v>359.59375</v>
      </c>
      <c r="D2656">
        <v>6751136</v>
      </c>
      <c r="E2656" t="s">
        <v>7</v>
      </c>
      <c r="F2656" t="s">
        <v>18</v>
      </c>
      <c r="G2656" t="str">
        <f>IF(OR(F2656="Jan",F2656="Feb",F2656="Mar"),"Q1",
IF(OR(F2656="Apr",F2656="May",F2656="Jun"),"Q2",
IF(OR(F2656="Jul",F2656="Aug",F2656="Sep"),"Q3",
IF(OR(F2656="Oct",F2656="Nov",F2656="Dec"),"Q4",""))))</f>
        <v>Q3</v>
      </c>
      <c r="H2656" t="str">
        <f>"Q"&amp;INT((MONTH(A2656)-1)/3)+1</f>
        <v>Q3</v>
      </c>
      <c r="I2656">
        <v>2013</v>
      </c>
      <c r="J2656" t="str">
        <f>IF(C2656&gt;B2656, "Bullish", IF(B2656&gt;C2656, "Bearish", "Neutral"))</f>
        <v>Bullish</v>
      </c>
      <c r="K2656" t="str">
        <f>IF(C2657&gt;C2656, "Buy", "")</f>
        <v/>
      </c>
      <c r="L2656" t="str">
        <f>IF(C2657&lt;C2656, "Sell", "")</f>
        <v>Sell</v>
      </c>
      <c r="V2656" s="4">
        <f t="shared" si="41"/>
        <v>-1.0289925829127172E-2</v>
      </c>
    </row>
    <row r="2657" spans="1:22" x14ac:dyDescent="0.25">
      <c r="A2657" s="1">
        <v>41474</v>
      </c>
      <c r="B2657">
        <v>350.375</v>
      </c>
      <c r="C2657">
        <v>355.93124390000003</v>
      </c>
      <c r="D2657">
        <v>16402840</v>
      </c>
      <c r="E2657" t="s">
        <v>12</v>
      </c>
      <c r="F2657" t="s">
        <v>18</v>
      </c>
      <c r="G2657" t="str">
        <f>IF(OR(F2657="Jan",F2657="Feb",F2657="Mar"),"Q1",
IF(OR(F2657="Apr",F2657="May",F2657="Jun"),"Q2",
IF(OR(F2657="Jul",F2657="Aug",F2657="Sep"),"Q3",
IF(OR(F2657="Oct",F2657="Nov",F2657="Dec"),"Q4",""))))</f>
        <v>Q3</v>
      </c>
      <c r="H2657" t="str">
        <f>"Q"&amp;INT((MONTH(A2657)-1)/3)+1</f>
        <v>Q3</v>
      </c>
      <c r="I2657">
        <v>2013</v>
      </c>
      <c r="J2657" t="str">
        <f>IF(C2657&gt;B2657, "Bullish", IF(B2657&gt;C2657, "Bearish", "Neutral"))</f>
        <v>Bullish</v>
      </c>
      <c r="K2657" t="str">
        <f>IF(C2658&gt;C2657, "Buy", "")</f>
        <v/>
      </c>
      <c r="L2657" t="str">
        <f>IF(C2658&lt;C2657, "Sell", "")</f>
        <v>Sell</v>
      </c>
      <c r="V2657" s="4">
        <f t="shared" si="41"/>
        <v>-1.6674087726501908E-2</v>
      </c>
    </row>
    <row r="2658" spans="1:22" x14ac:dyDescent="0.25">
      <c r="A2658" s="1">
        <v>41473</v>
      </c>
      <c r="B2658">
        <v>344.25</v>
      </c>
      <c r="C2658">
        <v>350.09375</v>
      </c>
      <c r="D2658">
        <v>13078696</v>
      </c>
      <c r="E2658" t="s">
        <v>11</v>
      </c>
      <c r="F2658" t="s">
        <v>18</v>
      </c>
      <c r="G2658" t="str">
        <f>IF(OR(F2658="Jan",F2658="Feb",F2658="Mar"),"Q1",
IF(OR(F2658="Apr",F2658="May",F2658="Jun"),"Q2",
IF(OR(F2658="Jul",F2658="Aug",F2658="Sep"),"Q3",
IF(OR(F2658="Oct",F2658="Nov",F2658="Dec"),"Q4",""))))</f>
        <v>Q3</v>
      </c>
      <c r="H2658" t="str">
        <f>"Q"&amp;INT((MONTH(A2658)-1)/3)+1</f>
        <v>Q3</v>
      </c>
      <c r="I2658">
        <v>2013</v>
      </c>
      <c r="J2658" t="str">
        <f>IF(C2658&gt;B2658, "Bullish", IF(B2658&gt;C2658, "Bearish", "Neutral"))</f>
        <v>Bullish</v>
      </c>
      <c r="K2658" t="str">
        <f>IF(C2659&gt;C2658, "Buy", "")</f>
        <v/>
      </c>
      <c r="L2658" t="str">
        <f>IF(C2659&lt;C2658, "Sell", "")</f>
        <v>Sell</v>
      </c>
      <c r="V2658" s="4">
        <f t="shared" si="41"/>
        <v>-1.8139811559901253E-2</v>
      </c>
    </row>
    <row r="2659" spans="1:22" x14ac:dyDescent="0.25">
      <c r="A2659" s="1">
        <v>41472</v>
      </c>
      <c r="B2659">
        <v>341.4562378</v>
      </c>
      <c r="C2659">
        <v>343.8562622</v>
      </c>
      <c r="D2659">
        <v>6575048</v>
      </c>
      <c r="E2659" t="s">
        <v>10</v>
      </c>
      <c r="F2659" t="s">
        <v>18</v>
      </c>
      <c r="G2659" t="str">
        <f>IF(OR(F2659="Jan",F2659="Feb",F2659="Mar"),"Q1",
IF(OR(F2659="Apr",F2659="May",F2659="Jun"),"Q2",
IF(OR(F2659="Jul",F2659="Aug",F2659="Sep"),"Q3",
IF(OR(F2659="Oct",F2659="Nov",F2659="Dec"),"Q4",""))))</f>
        <v>Q3</v>
      </c>
      <c r="H2659" t="str">
        <f>"Q"&amp;INT((MONTH(A2659)-1)/3)+1</f>
        <v>Q3</v>
      </c>
      <c r="I2659">
        <v>2013</v>
      </c>
      <c r="J2659" t="str">
        <f>IF(C2659&gt;B2659, "Bullish", IF(B2659&gt;C2659, "Bearish", "Neutral"))</f>
        <v>Bullish</v>
      </c>
      <c r="K2659" t="str">
        <f>IF(C2660&gt;C2659, "Buy", "")</f>
        <v/>
      </c>
      <c r="L2659" t="str">
        <f>IF(C2660&lt;C2659, "Sell", "")</f>
        <v>Sell</v>
      </c>
      <c r="V2659" s="4">
        <f t="shared" si="41"/>
        <v>-8.0804926728496769E-3</v>
      </c>
    </row>
    <row r="2660" spans="1:22" x14ac:dyDescent="0.25">
      <c r="A2660" s="1">
        <v>41471</v>
      </c>
      <c r="B2660">
        <v>337.75625609999997</v>
      </c>
      <c r="C2660">
        <v>341.10000609999997</v>
      </c>
      <c r="D2660">
        <v>6301536</v>
      </c>
      <c r="E2660" t="s">
        <v>9</v>
      </c>
      <c r="F2660" t="s">
        <v>18</v>
      </c>
      <c r="G2660" t="str">
        <f>IF(OR(F2660="Jan",F2660="Feb",F2660="Mar"),"Q1",
IF(OR(F2660="Apr",F2660="May",F2660="Jun"),"Q2",
IF(OR(F2660="Jul",F2660="Aug",F2660="Sep"),"Q3",
IF(OR(F2660="Oct",F2660="Nov",F2660="Dec"),"Q4",""))))</f>
        <v>Q3</v>
      </c>
      <c r="H2660" t="str">
        <f>"Q"&amp;INT((MONTH(A2660)-1)/3)+1</f>
        <v>Q3</v>
      </c>
      <c r="I2660">
        <v>2013</v>
      </c>
      <c r="J2660" t="str">
        <f>IF(C2660&gt;B2660, "Bullish", IF(B2660&gt;C2660, "Bearish", "Neutral"))</f>
        <v>Bullish</v>
      </c>
      <c r="K2660" t="str">
        <f>IF(C2661&gt;C2660, "Buy", "")</f>
        <v>Buy</v>
      </c>
      <c r="L2660" t="str">
        <f>IF(C2661&lt;C2660, "Sell", "")</f>
        <v/>
      </c>
      <c r="V2660" s="4">
        <f t="shared" si="41"/>
        <v>5.0679631922255558E-3</v>
      </c>
    </row>
    <row r="2661" spans="1:22" x14ac:dyDescent="0.25">
      <c r="A2661" s="1">
        <v>41470</v>
      </c>
      <c r="B2661">
        <v>348.13125609999997</v>
      </c>
      <c r="C2661">
        <v>342.83749390000003</v>
      </c>
      <c r="D2661">
        <v>12874240</v>
      </c>
      <c r="E2661" t="s">
        <v>7</v>
      </c>
      <c r="F2661" t="s">
        <v>18</v>
      </c>
      <c r="G2661" t="str">
        <f>IF(OR(F2661="Jan",F2661="Feb",F2661="Mar"),"Q1",
IF(OR(F2661="Apr",F2661="May",F2661="Jun"),"Q2",
IF(OR(F2661="Jul",F2661="Aug",F2661="Sep"),"Q3",
IF(OR(F2661="Oct",F2661="Nov",F2661="Dec"),"Q4",""))))</f>
        <v>Q3</v>
      </c>
      <c r="H2661" t="str">
        <f>"Q"&amp;INT((MONTH(A2661)-1)/3)+1</f>
        <v>Q3</v>
      </c>
      <c r="I2661">
        <v>2013</v>
      </c>
      <c r="J2661" t="str">
        <f>IF(C2661&gt;B2661, "Bullish", IF(B2661&gt;C2661, "Bearish", "Neutral"))</f>
        <v>Bearish</v>
      </c>
      <c r="K2661" t="str">
        <f>IF(C2662&gt;C2661, "Buy", "")</f>
        <v>Buy</v>
      </c>
      <c r="L2661" t="str">
        <f>IF(C2662&lt;C2661, "Sell", "")</f>
        <v/>
      </c>
      <c r="V2661" s="4">
        <f t="shared" si="41"/>
        <v>2.1931389012998993E-2</v>
      </c>
    </row>
    <row r="2662" spans="1:22" x14ac:dyDescent="0.25">
      <c r="A2662" s="1">
        <v>41467</v>
      </c>
      <c r="B2662">
        <v>347.6437378</v>
      </c>
      <c r="C2662">
        <v>350.52499390000003</v>
      </c>
      <c r="D2662">
        <v>52873040</v>
      </c>
      <c r="E2662" t="s">
        <v>12</v>
      </c>
      <c r="F2662" t="s">
        <v>18</v>
      </c>
      <c r="G2662" t="str">
        <f>IF(OR(F2662="Jan",F2662="Feb",F2662="Mar"),"Q1",
IF(OR(F2662="Apr",F2662="May",F2662="Jun"),"Q2",
IF(OR(F2662="Jul",F2662="Aug",F2662="Sep"),"Q3",
IF(OR(F2662="Oct",F2662="Nov",F2662="Dec"),"Q4",""))))</f>
        <v>Q3</v>
      </c>
      <c r="H2662" t="str">
        <f>"Q"&amp;INT((MONTH(A2662)-1)/3)+1</f>
        <v>Q3</v>
      </c>
      <c r="I2662">
        <v>2013</v>
      </c>
      <c r="J2662" t="str">
        <f>IF(C2662&gt;B2662, "Bullish", IF(B2662&gt;C2662, "Bearish", "Neutral"))</f>
        <v>Bullish</v>
      </c>
      <c r="K2662" t="str">
        <f>IF(C2663&gt;C2662, "Buy", "")</f>
        <v/>
      </c>
      <c r="L2662" t="str">
        <f>IF(C2663&lt;C2662, "Sell", "")</f>
        <v>Sell</v>
      </c>
      <c r="V2662" s="4">
        <f t="shared" si="41"/>
        <v>-0.10910271242176733</v>
      </c>
    </row>
    <row r="2663" spans="1:22" x14ac:dyDescent="0.25">
      <c r="A2663" s="1">
        <v>41466</v>
      </c>
      <c r="B2663">
        <v>316.875</v>
      </c>
      <c r="C2663">
        <v>316.0437622</v>
      </c>
      <c r="D2663">
        <v>15704960</v>
      </c>
      <c r="E2663" t="s">
        <v>11</v>
      </c>
      <c r="F2663" t="s">
        <v>18</v>
      </c>
      <c r="G2663" t="str">
        <f>IF(OR(F2663="Jan",F2663="Feb",F2663="Mar"),"Q1",
IF(OR(F2663="Apr",F2663="May",F2663="Jun"),"Q2",
IF(OR(F2663="Jul",F2663="Aug",F2663="Sep"),"Q3",
IF(OR(F2663="Oct",F2663="Nov",F2663="Dec"),"Q4",""))))</f>
        <v>Q3</v>
      </c>
      <c r="H2663" t="str">
        <f>"Q"&amp;INT((MONTH(A2663)-1)/3)+1</f>
        <v>Q3</v>
      </c>
      <c r="I2663">
        <v>2013</v>
      </c>
      <c r="J2663" t="str">
        <f>IF(C2663&gt;B2663, "Bullish", IF(B2663&gt;C2663, "Bearish", "Neutral"))</f>
        <v>Bearish</v>
      </c>
      <c r="K2663" t="str">
        <f>IF(C2664&gt;C2663, "Buy", "")</f>
        <v/>
      </c>
      <c r="L2663" t="str">
        <f>IF(C2664&lt;C2663, "Sell", "")</f>
        <v>Sell</v>
      </c>
      <c r="V2663" s="4">
        <f t="shared" si="41"/>
        <v>-1.0875075969616963E-2</v>
      </c>
    </row>
    <row r="2664" spans="1:22" x14ac:dyDescent="0.25">
      <c r="A2664" s="1">
        <v>41465</v>
      </c>
      <c r="B2664">
        <v>313.125</v>
      </c>
      <c r="C2664">
        <v>312.6437378</v>
      </c>
      <c r="D2664">
        <v>6865416</v>
      </c>
      <c r="E2664" t="s">
        <v>10</v>
      </c>
      <c r="F2664" t="s">
        <v>18</v>
      </c>
      <c r="G2664" t="str">
        <f>IF(OR(F2664="Jan",F2664="Feb",F2664="Mar"),"Q1",
IF(OR(F2664="Apr",F2664="May",F2664="Jun"),"Q2",
IF(OR(F2664="Jul",F2664="Aug",F2664="Sep"),"Q3",
IF(OR(F2664="Oct",F2664="Nov",F2664="Dec"),"Q4",""))))</f>
        <v>Q3</v>
      </c>
      <c r="H2664" t="str">
        <f>"Q"&amp;INT((MONTH(A2664)-1)/3)+1</f>
        <v>Q3</v>
      </c>
      <c r="I2664">
        <v>2013</v>
      </c>
      <c r="J2664" t="str">
        <f>IF(C2664&gt;B2664, "Bullish", IF(B2664&gt;C2664, "Bearish", "Neutral"))</f>
        <v>Bearish</v>
      </c>
      <c r="K2664" t="str">
        <f>IF(C2665&gt;C2664, "Buy", "")</f>
        <v/>
      </c>
      <c r="L2664" t="str">
        <f>IF(C2665&lt;C2664, "Sell", "")</f>
        <v>Sell</v>
      </c>
      <c r="V2664" s="4">
        <f t="shared" si="41"/>
        <v>-1.1808307011545501E-3</v>
      </c>
    </row>
    <row r="2665" spans="1:22" x14ac:dyDescent="0.25">
      <c r="A2665" s="1">
        <v>41464</v>
      </c>
      <c r="B2665">
        <v>310.125</v>
      </c>
      <c r="C2665">
        <v>312.27499390000003</v>
      </c>
      <c r="D2665">
        <v>8611368</v>
      </c>
      <c r="E2665" t="s">
        <v>9</v>
      </c>
      <c r="F2665" t="s">
        <v>18</v>
      </c>
      <c r="G2665" t="str">
        <f>IF(OR(F2665="Jan",F2665="Feb",F2665="Mar"),"Q1",
IF(OR(F2665="Apr",F2665="May",F2665="Jun"),"Q2",
IF(OR(F2665="Jul",F2665="Aug",F2665="Sep"),"Q3",
IF(OR(F2665="Oct",F2665="Nov",F2665="Dec"),"Q4",""))))</f>
        <v>Q3</v>
      </c>
      <c r="H2665" t="str">
        <f>"Q"&amp;INT((MONTH(A2665)-1)/3)+1</f>
        <v>Q3</v>
      </c>
      <c r="I2665">
        <v>2013</v>
      </c>
      <c r="J2665" t="str">
        <f>IF(C2665&gt;B2665, "Bullish", IF(B2665&gt;C2665, "Bearish", "Neutral"))</f>
        <v>Bullish</v>
      </c>
      <c r="K2665" t="str">
        <f>IF(C2666&gt;C2665, "Buy", "")</f>
        <v/>
      </c>
      <c r="L2665" t="str">
        <f>IF(C2666&lt;C2665, "Sell", "")</f>
        <v>Sell</v>
      </c>
      <c r="V2665" s="4">
        <f t="shared" si="41"/>
        <v>-1.2175131166376859E-2</v>
      </c>
    </row>
    <row r="2666" spans="1:22" x14ac:dyDescent="0.25">
      <c r="A2666" s="1">
        <v>41463</v>
      </c>
      <c r="B2666">
        <v>310.625</v>
      </c>
      <c r="C2666">
        <v>308.5187378</v>
      </c>
      <c r="D2666">
        <v>5415168</v>
      </c>
      <c r="E2666" t="s">
        <v>7</v>
      </c>
      <c r="F2666" t="s">
        <v>18</v>
      </c>
      <c r="G2666" t="str">
        <f>IF(OR(F2666="Jan",F2666="Feb",F2666="Mar"),"Q1",
IF(OR(F2666="Apr",F2666="May",F2666="Jun"),"Q2",
IF(OR(F2666="Jul",F2666="Aug",F2666="Sep"),"Q3",
IF(OR(F2666="Oct",F2666="Nov",F2666="Dec"),"Q4",""))))</f>
        <v>Q3</v>
      </c>
      <c r="H2666" t="str">
        <f>"Q"&amp;INT((MONTH(A2666)-1)/3)+1</f>
        <v>Q3</v>
      </c>
      <c r="I2666">
        <v>2013</v>
      </c>
      <c r="J2666" t="str">
        <f>IF(C2666&gt;B2666, "Bullish", IF(B2666&gt;C2666, "Bearish", "Neutral"))</f>
        <v>Bearish</v>
      </c>
      <c r="K2666" t="str">
        <f>IF(C2667&gt;C2666, "Buy", "")</f>
        <v/>
      </c>
      <c r="L2666" t="str">
        <f>IF(C2667&lt;C2666, "Sell", "")</f>
        <v>Sell</v>
      </c>
      <c r="V2666" s="4">
        <f t="shared" si="41"/>
        <v>-4.8652192156267635E-3</v>
      </c>
    </row>
    <row r="2667" spans="1:22" x14ac:dyDescent="0.25">
      <c r="A2667" s="1">
        <v>41460</v>
      </c>
      <c r="B2667">
        <v>308.375</v>
      </c>
      <c r="C2667">
        <v>307.02499390000003</v>
      </c>
      <c r="D2667">
        <v>4337360</v>
      </c>
      <c r="E2667" t="s">
        <v>12</v>
      </c>
      <c r="F2667" t="s">
        <v>18</v>
      </c>
      <c r="G2667" t="str">
        <f>IF(OR(F2667="Jan",F2667="Feb",F2667="Mar"),"Q1",
IF(OR(F2667="Apr",F2667="May",F2667="Jun"),"Q2",
IF(OR(F2667="Jul",F2667="Aug",F2667="Sep"),"Q3",
IF(OR(F2667="Oct",F2667="Nov",F2667="Dec"),"Q4",""))))</f>
        <v>Q3</v>
      </c>
      <c r="H2667" t="str">
        <f>"Q"&amp;INT((MONTH(A2667)-1)/3)+1</f>
        <v>Q3</v>
      </c>
      <c r="I2667">
        <v>2013</v>
      </c>
      <c r="J2667" t="str">
        <f>IF(C2667&gt;B2667, "Bullish", IF(B2667&gt;C2667, "Bearish", "Neutral"))</f>
        <v>Bearish</v>
      </c>
      <c r="K2667" t="str">
        <f>IF(C2668&gt;C2667, "Buy", "")</f>
        <v>Buy</v>
      </c>
      <c r="L2667" t="str">
        <f>IF(C2668&lt;C2667, "Sell", "")</f>
        <v/>
      </c>
      <c r="V2667" s="4">
        <f t="shared" si="41"/>
        <v>4.7812191247973198E-3</v>
      </c>
    </row>
    <row r="2668" spans="1:22" x14ac:dyDescent="0.25">
      <c r="A2668" s="1">
        <v>41459</v>
      </c>
      <c r="B2668">
        <v>304.125</v>
      </c>
      <c r="C2668">
        <v>308.5</v>
      </c>
      <c r="D2668">
        <v>5210784</v>
      </c>
      <c r="E2668" t="s">
        <v>11</v>
      </c>
      <c r="F2668" t="s">
        <v>18</v>
      </c>
      <c r="G2668" t="str">
        <f>IF(OR(F2668="Jan",F2668="Feb",F2668="Mar"),"Q1",
IF(OR(F2668="Apr",F2668="May",F2668="Jun"),"Q2",
IF(OR(F2668="Jul",F2668="Aug",F2668="Sep"),"Q3",
IF(OR(F2668="Oct",F2668="Nov",F2668="Dec"),"Q4",""))))</f>
        <v>Q3</v>
      </c>
      <c r="H2668" t="str">
        <f>"Q"&amp;INT((MONTH(A2668)-1)/3)+1</f>
        <v>Q3</v>
      </c>
      <c r="I2668">
        <v>2013</v>
      </c>
      <c r="J2668" t="str">
        <f>IF(C2668&gt;B2668, "Bullish", IF(B2668&gt;C2668, "Bearish", "Neutral"))</f>
        <v>Bullish</v>
      </c>
      <c r="K2668" t="str">
        <f>IF(C2669&gt;C2668, "Buy", "")</f>
        <v/>
      </c>
      <c r="L2668" t="str">
        <f>IF(C2669&lt;C2668, "Sell", "")</f>
        <v>Sell</v>
      </c>
      <c r="V2668" s="4">
        <f t="shared" si="41"/>
        <v>-2.6408816801829903E-2</v>
      </c>
    </row>
    <row r="2669" spans="1:22" x14ac:dyDescent="0.25">
      <c r="A2669" s="1">
        <v>41458</v>
      </c>
      <c r="B2669">
        <v>300.125</v>
      </c>
      <c r="C2669">
        <v>300.5625</v>
      </c>
      <c r="D2669">
        <v>5349856</v>
      </c>
      <c r="E2669" t="s">
        <v>10</v>
      </c>
      <c r="F2669" t="s">
        <v>18</v>
      </c>
      <c r="G2669" t="str">
        <f>IF(OR(F2669="Jan",F2669="Feb",F2669="Mar"),"Q1",
IF(OR(F2669="Apr",F2669="May",F2669="Jun"),"Q2",
IF(OR(F2669="Jul",F2669="Aug",F2669="Sep"),"Q3",
IF(OR(F2669="Oct",F2669="Nov",F2669="Dec"),"Q4",""))))</f>
        <v>Q3</v>
      </c>
      <c r="H2669" t="str">
        <f>"Q"&amp;INT((MONTH(A2669)-1)/3)+1</f>
        <v>Q3</v>
      </c>
      <c r="I2669">
        <v>2013</v>
      </c>
      <c r="J2669" t="str">
        <f>IF(C2669&gt;B2669, "Bullish", IF(B2669&gt;C2669, "Bearish", "Neutral"))</f>
        <v>Bullish</v>
      </c>
      <c r="K2669" t="str">
        <f>IF(C2670&gt;C2669, "Buy", "")</f>
        <v/>
      </c>
      <c r="L2669" t="str">
        <f>IF(C2670&lt;C2669, "Sell", "")</f>
        <v>Sell</v>
      </c>
      <c r="V2669" s="4">
        <f t="shared" si="41"/>
        <v>-2.2881042083476542E-4</v>
      </c>
    </row>
    <row r="2670" spans="1:22" x14ac:dyDescent="0.25">
      <c r="A2670" s="1">
        <v>41457</v>
      </c>
      <c r="B2670">
        <v>306.0125122</v>
      </c>
      <c r="C2670">
        <v>300.49374390000003</v>
      </c>
      <c r="D2670">
        <v>5110832</v>
      </c>
      <c r="E2670" t="s">
        <v>9</v>
      </c>
      <c r="F2670" t="s">
        <v>18</v>
      </c>
      <c r="G2670" t="str">
        <f>IF(OR(F2670="Jan",F2670="Feb",F2670="Mar"),"Q1",
IF(OR(F2670="Apr",F2670="May",F2670="Jun"),"Q2",
IF(OR(F2670="Jul",F2670="Aug",F2670="Sep"),"Q3",
IF(OR(F2670="Oct",F2670="Nov",F2670="Dec"),"Q4",""))))</f>
        <v>Q3</v>
      </c>
      <c r="H2670" t="str">
        <f>"Q"&amp;INT((MONTH(A2670)-1)/3)+1</f>
        <v>Q3</v>
      </c>
      <c r="I2670">
        <v>2013</v>
      </c>
      <c r="J2670" t="str">
        <f>IF(C2670&gt;B2670, "Bullish", IF(B2670&gt;C2670, "Bearish", "Neutral"))</f>
        <v>Bearish</v>
      </c>
      <c r="K2670" t="str">
        <f>IF(C2671&gt;C2670, "Buy", "")</f>
        <v>Buy</v>
      </c>
      <c r="L2670" t="str">
        <f>IF(C2671&lt;C2670, "Sell", "")</f>
        <v/>
      </c>
      <c r="V2670" s="4">
        <f t="shared" si="41"/>
        <v>1.9196266340269191E-2</v>
      </c>
    </row>
    <row r="2671" spans="1:22" x14ac:dyDescent="0.25">
      <c r="A2671" s="1">
        <v>41456</v>
      </c>
      <c r="B2671">
        <v>308.625</v>
      </c>
      <c r="C2671">
        <v>306.375</v>
      </c>
      <c r="D2671">
        <v>4209080</v>
      </c>
      <c r="E2671" t="s">
        <v>7</v>
      </c>
      <c r="F2671" t="s">
        <v>18</v>
      </c>
      <c r="G2671" t="str">
        <f>IF(OR(F2671="Jan",F2671="Feb",F2671="Mar"),"Q1",
IF(OR(F2671="Apr",F2671="May",F2671="Jun"),"Q2",
IF(OR(F2671="Jul",F2671="Aug",F2671="Sep"),"Q3",
IF(OR(F2671="Oct",F2671="Nov",F2671="Dec"),"Q4",""))))</f>
        <v>Q3</v>
      </c>
      <c r="H2671" t="str">
        <f>"Q"&amp;INT((MONTH(A2671)-1)/3)+1</f>
        <v>Q3</v>
      </c>
      <c r="I2671">
        <v>2013</v>
      </c>
      <c r="J2671" t="str">
        <f>IF(C2671&gt;B2671, "Bullish", IF(B2671&gt;C2671, "Bearish", "Neutral"))</f>
        <v>Bearish</v>
      </c>
      <c r="K2671" t="str">
        <f>IF(C2672&gt;C2671, "Buy", "")</f>
        <v>Buy</v>
      </c>
      <c r="L2671" t="str">
        <f>IF(C2672&lt;C2671, "Sell", "")</f>
        <v/>
      </c>
      <c r="V2671" s="4">
        <f t="shared" si="41"/>
        <v>1.9148846761939526E-2</v>
      </c>
    </row>
    <row r="2672" spans="1:22" x14ac:dyDescent="0.25">
      <c r="A2672" s="1">
        <v>41453</v>
      </c>
      <c r="B2672">
        <v>308.89999390000003</v>
      </c>
      <c r="C2672">
        <v>312.3562622</v>
      </c>
      <c r="D2672">
        <v>11707392</v>
      </c>
      <c r="E2672" t="s">
        <v>12</v>
      </c>
      <c r="F2672" t="s">
        <v>17</v>
      </c>
      <c r="G2672" t="str">
        <f>IF(OR(F2672="Jan",F2672="Feb",F2672="Mar"),"Q1",
IF(OR(F2672="Apr",F2672="May",F2672="Jun"),"Q2",
IF(OR(F2672="Jul",F2672="Aug",F2672="Sep"),"Q3",
IF(OR(F2672="Oct",F2672="Nov",F2672="Dec"),"Q4",""))))</f>
        <v>Q2</v>
      </c>
      <c r="H2672" t="str">
        <f>"Q"&amp;INT((MONTH(A2672)-1)/3)+1</f>
        <v>Q2</v>
      </c>
      <c r="I2672">
        <v>2013</v>
      </c>
      <c r="J2672" t="str">
        <f>IF(C2672&gt;B2672, "Bullish", IF(B2672&gt;C2672, "Bearish", "Neutral"))</f>
        <v>Bullish</v>
      </c>
      <c r="K2672" t="str">
        <f>IF(C2673&gt;C2672, "Buy", "")</f>
        <v/>
      </c>
      <c r="L2672" t="str">
        <f>IF(C2673&lt;C2672, "Sell", "")</f>
        <v>Sell</v>
      </c>
      <c r="V2672" s="4">
        <f t="shared" si="41"/>
        <v>-6.464495120240406E-3</v>
      </c>
    </row>
    <row r="2673" spans="1:22" x14ac:dyDescent="0.25">
      <c r="A2673" s="1">
        <v>41452</v>
      </c>
      <c r="B2673">
        <v>302.625</v>
      </c>
      <c r="C2673">
        <v>310.35000609999997</v>
      </c>
      <c r="D2673">
        <v>10670944</v>
      </c>
      <c r="E2673" t="s">
        <v>11</v>
      </c>
      <c r="F2673" t="s">
        <v>17</v>
      </c>
      <c r="G2673" t="str">
        <f>IF(OR(F2673="Jan",F2673="Feb",F2673="Mar"),"Q1",
IF(OR(F2673="Apr",F2673="May",F2673="Jun"),"Q2",
IF(OR(F2673="Jul",F2673="Aug",F2673="Sep"),"Q3",
IF(OR(F2673="Oct",F2673="Nov",F2673="Dec"),"Q4",""))))</f>
        <v>Q2</v>
      </c>
      <c r="H2673" t="str">
        <f>"Q"&amp;INT((MONTH(A2673)-1)/3)+1</f>
        <v>Q2</v>
      </c>
      <c r="I2673">
        <v>2013</v>
      </c>
      <c r="J2673" t="str">
        <f>IF(C2673&gt;B2673, "Bullish", IF(B2673&gt;C2673, "Bearish", "Neutral"))</f>
        <v>Bullish</v>
      </c>
      <c r="K2673" t="str">
        <f>IF(C2674&gt;C2673, "Buy", "")</f>
        <v/>
      </c>
      <c r="L2673" t="str">
        <f>IF(C2674&lt;C2673, "Sell", "")</f>
        <v>Sell</v>
      </c>
      <c r="V2673" s="4">
        <f t="shared" si="41"/>
        <v>-3.4758752101547892E-2</v>
      </c>
    </row>
    <row r="2674" spans="1:22" x14ac:dyDescent="0.25">
      <c r="A2674" s="1">
        <v>41451</v>
      </c>
      <c r="B2674">
        <v>298.9500122</v>
      </c>
      <c r="C2674">
        <v>299.9249878</v>
      </c>
      <c r="D2674">
        <v>5567232</v>
      </c>
      <c r="E2674" t="s">
        <v>10</v>
      </c>
      <c r="F2674" t="s">
        <v>17</v>
      </c>
      <c r="G2674" t="str">
        <f>IF(OR(F2674="Jan",F2674="Feb",F2674="Mar"),"Q1",
IF(OR(F2674="Apr",F2674="May",F2674="Jun"),"Q2",
IF(OR(F2674="Jul",F2674="Aug",F2674="Sep"),"Q3",
IF(OR(F2674="Oct",F2674="Nov",F2674="Dec"),"Q4",""))))</f>
        <v>Q2</v>
      </c>
      <c r="H2674" t="str">
        <f>"Q"&amp;INT((MONTH(A2674)-1)/3)+1</f>
        <v>Q2</v>
      </c>
      <c r="I2674">
        <v>2013</v>
      </c>
      <c r="J2674" t="str">
        <f>IF(C2674&gt;B2674, "Bullish", IF(B2674&gt;C2674, "Bearish", "Neutral"))</f>
        <v>Bullish</v>
      </c>
      <c r="K2674" t="str">
        <f>IF(C2675&gt;C2674, "Buy", "")</f>
        <v/>
      </c>
      <c r="L2674" t="str">
        <f>IF(C2675&lt;C2674, "Sell", "")</f>
        <v>Sell</v>
      </c>
      <c r="V2674" s="4">
        <f t="shared" si="41"/>
        <v>-1.0741817704368932E-2</v>
      </c>
    </row>
    <row r="2675" spans="1:22" x14ac:dyDescent="0.25">
      <c r="A2675" s="1">
        <v>41450</v>
      </c>
      <c r="B2675">
        <v>297.5</v>
      </c>
      <c r="C2675">
        <v>296.7374878</v>
      </c>
      <c r="D2675">
        <v>5790640</v>
      </c>
      <c r="E2675" t="s">
        <v>9</v>
      </c>
      <c r="F2675" t="s">
        <v>17</v>
      </c>
      <c r="G2675" t="str">
        <f>IF(OR(F2675="Jan",F2675="Feb",F2675="Mar"),"Q1",
IF(OR(F2675="Apr",F2675="May",F2675="Jun"),"Q2",
IF(OR(F2675="Jul",F2675="Aug",F2675="Sep"),"Q3",
IF(OR(F2675="Oct",F2675="Nov",F2675="Dec"),"Q4",""))))</f>
        <v>Q2</v>
      </c>
      <c r="H2675" t="str">
        <f>"Q"&amp;INT((MONTH(A2675)-1)/3)+1</f>
        <v>Q2</v>
      </c>
      <c r="I2675">
        <v>2013</v>
      </c>
      <c r="J2675" t="str">
        <f>IF(C2675&gt;B2675, "Bullish", IF(B2675&gt;C2675, "Bearish", "Neutral"))</f>
        <v>Bearish</v>
      </c>
      <c r="K2675" t="str">
        <f>IF(C2676&gt;C2675, "Buy", "")</f>
        <v>Buy</v>
      </c>
      <c r="L2675" t="str">
        <f>IF(C2676&lt;C2675, "Sell", "")</f>
        <v/>
      </c>
      <c r="V2675" s="4">
        <f t="shared" si="41"/>
        <v>2.730633618933726E-3</v>
      </c>
    </row>
    <row r="2676" spans="1:22" x14ac:dyDescent="0.25">
      <c r="A2676" s="1">
        <v>41449</v>
      </c>
      <c r="B2676">
        <v>300.3125</v>
      </c>
      <c r="C2676">
        <v>297.5499878</v>
      </c>
      <c r="D2676">
        <v>7336552</v>
      </c>
      <c r="E2676" t="s">
        <v>7</v>
      </c>
      <c r="F2676" t="s">
        <v>17</v>
      </c>
      <c r="G2676" t="str">
        <f>IF(OR(F2676="Jan",F2676="Feb",F2676="Mar"),"Q1",
IF(OR(F2676="Apr",F2676="May",F2676="Jun"),"Q2",
IF(OR(F2676="Jul",F2676="Aug",F2676="Sep"),"Q3",
IF(OR(F2676="Oct",F2676="Nov",F2676="Dec"),"Q4",""))))</f>
        <v>Q2</v>
      </c>
      <c r="H2676" t="str">
        <f>"Q"&amp;INT((MONTH(A2676)-1)/3)+1</f>
        <v>Q2</v>
      </c>
      <c r="I2676">
        <v>2013</v>
      </c>
      <c r="J2676" t="str">
        <f>IF(C2676&gt;B2676, "Bullish", IF(B2676&gt;C2676, "Bearish", "Neutral"))</f>
        <v>Bearish</v>
      </c>
      <c r="K2676" t="str">
        <f>IF(C2677&gt;C2676, "Buy", "")</f>
        <v>Buy</v>
      </c>
      <c r="L2676" t="str">
        <f>IF(C2677&lt;C2676, "Sell", "")</f>
        <v/>
      </c>
      <c r="V2676" s="4">
        <f t="shared" si="41"/>
        <v>1.585533750904394E-2</v>
      </c>
    </row>
    <row r="2677" spans="1:22" x14ac:dyDescent="0.25">
      <c r="A2677" s="1">
        <v>41446</v>
      </c>
      <c r="B2677">
        <v>296.3250122</v>
      </c>
      <c r="C2677">
        <v>302.34375</v>
      </c>
      <c r="D2677">
        <v>6161368</v>
      </c>
      <c r="E2677" t="s">
        <v>12</v>
      </c>
      <c r="F2677" t="s">
        <v>17</v>
      </c>
      <c r="G2677" t="str">
        <f>IF(OR(F2677="Jan",F2677="Feb",F2677="Mar"),"Q1",
IF(OR(F2677="Apr",F2677="May",F2677="Jun"),"Q2",
IF(OR(F2677="Jul",F2677="Aug",F2677="Sep"),"Q3",
IF(OR(F2677="Oct",F2677="Nov",F2677="Dec"),"Q4",""))))</f>
        <v>Q2</v>
      </c>
      <c r="H2677" t="str">
        <f>"Q"&amp;INT((MONTH(A2677)-1)/3)+1</f>
        <v>Q2</v>
      </c>
      <c r="I2677">
        <v>2013</v>
      </c>
      <c r="J2677" t="str">
        <f>IF(C2677&gt;B2677, "Bullish", IF(B2677&gt;C2677, "Bearish", "Neutral"))</f>
        <v>Bullish</v>
      </c>
      <c r="K2677" t="str">
        <f>IF(C2678&gt;C2677, "Buy", "")</f>
        <v/>
      </c>
      <c r="L2677" t="str">
        <f>IF(C2678&lt;C2677, "Sell", "")</f>
        <v>Sell</v>
      </c>
      <c r="V2677" s="4">
        <f t="shared" si="41"/>
        <v>-2.095728350621295E-2</v>
      </c>
    </row>
    <row r="2678" spans="1:22" x14ac:dyDescent="0.25">
      <c r="A2678" s="1">
        <v>41445</v>
      </c>
      <c r="B2678">
        <v>303.5</v>
      </c>
      <c r="C2678">
        <v>296.1375122</v>
      </c>
      <c r="D2678">
        <v>6802928</v>
      </c>
      <c r="E2678" t="s">
        <v>11</v>
      </c>
      <c r="F2678" t="s">
        <v>17</v>
      </c>
      <c r="G2678" t="str">
        <f>IF(OR(F2678="Jan",F2678="Feb",F2678="Mar"),"Q1",
IF(OR(F2678="Apr",F2678="May",F2678="Jun"),"Q2",
IF(OR(F2678="Jul",F2678="Aug",F2678="Sep"),"Q3",
IF(OR(F2678="Oct",F2678="Nov",F2678="Dec"),"Q4",""))))</f>
        <v>Q2</v>
      </c>
      <c r="H2678" t="str">
        <f>"Q"&amp;INT((MONTH(A2678)-1)/3)+1</f>
        <v>Q2</v>
      </c>
      <c r="I2678">
        <v>2013</v>
      </c>
      <c r="J2678" t="str">
        <f>IF(C2678&gt;B2678, "Bullish", IF(B2678&gt;C2678, "Bearish", "Neutral"))</f>
        <v>Bearish</v>
      </c>
      <c r="K2678" t="str">
        <f>IF(C2679&gt;C2678, "Buy", "")</f>
        <v>Buy</v>
      </c>
      <c r="L2678" t="str">
        <f>IF(C2679&lt;C2678, "Sell", "")</f>
        <v/>
      </c>
      <c r="V2678" s="4">
        <f t="shared" si="41"/>
        <v>2.8400351560738075E-2</v>
      </c>
    </row>
    <row r="2679" spans="1:22" x14ac:dyDescent="0.25">
      <c r="A2679" s="1">
        <v>41444</v>
      </c>
      <c r="B2679">
        <v>305.75</v>
      </c>
      <c r="C2679">
        <v>304.7937622</v>
      </c>
      <c r="D2679">
        <v>5836832</v>
      </c>
      <c r="E2679" t="s">
        <v>10</v>
      </c>
      <c r="F2679" t="s">
        <v>17</v>
      </c>
      <c r="G2679" t="str">
        <f>IF(OR(F2679="Jan",F2679="Feb",F2679="Mar"),"Q1",
IF(OR(F2679="Apr",F2679="May",F2679="Jun"),"Q2",
IF(OR(F2679="Jul",F2679="Aug",F2679="Sep"),"Q3",
IF(OR(F2679="Oct",F2679="Nov",F2679="Dec"),"Q4",""))))</f>
        <v>Q2</v>
      </c>
      <c r="H2679" t="str">
        <f>"Q"&amp;INT((MONTH(A2679)-1)/3)+1</f>
        <v>Q2</v>
      </c>
      <c r="I2679">
        <v>2013</v>
      </c>
      <c r="J2679" t="str">
        <f>IF(C2679&gt;B2679, "Bullish", IF(B2679&gt;C2679, "Bearish", "Neutral"))</f>
        <v>Bearish</v>
      </c>
      <c r="K2679" t="str">
        <f>IF(C2680&gt;C2679, "Buy", "")</f>
        <v>Buy</v>
      </c>
      <c r="L2679" t="str">
        <f>IF(C2680&lt;C2679, "Sell", "")</f>
        <v/>
      </c>
      <c r="V2679" s="4">
        <f t="shared" si="41"/>
        <v>3.351638444519754E-3</v>
      </c>
    </row>
    <row r="2680" spans="1:22" x14ac:dyDescent="0.25">
      <c r="A2680" s="1">
        <v>41443</v>
      </c>
      <c r="B2680">
        <v>303.75</v>
      </c>
      <c r="C2680">
        <v>305.81875609999997</v>
      </c>
      <c r="D2680">
        <v>4284904</v>
      </c>
      <c r="E2680" t="s">
        <v>9</v>
      </c>
      <c r="F2680" t="s">
        <v>17</v>
      </c>
      <c r="G2680" t="str">
        <f>IF(OR(F2680="Jan",F2680="Feb",F2680="Mar"),"Q1",
IF(OR(F2680="Apr",F2680="May",F2680="Jun"),"Q2",
IF(OR(F2680="Jul",F2680="Aug",F2680="Sep"),"Q3",
IF(OR(F2680="Oct",F2680="Nov",F2680="Dec"),"Q4",""))))</f>
        <v>Q2</v>
      </c>
      <c r="H2680" t="str">
        <f>"Q"&amp;INT((MONTH(A2680)-1)/3)+1</f>
        <v>Q2</v>
      </c>
      <c r="I2680">
        <v>2013</v>
      </c>
      <c r="J2680" t="str">
        <f>IF(C2680&gt;B2680, "Bullish", IF(B2680&gt;C2680, "Bearish", "Neutral"))</f>
        <v>Bullish</v>
      </c>
      <c r="K2680" t="str">
        <f>IF(C2681&gt;C2680, "Buy", "")</f>
        <v/>
      </c>
      <c r="L2680" t="str">
        <f>IF(C2681&lt;C2680, "Sell", "")</f>
        <v>Sell</v>
      </c>
      <c r="V2680" s="4">
        <f t="shared" si="41"/>
        <v>-9.8860522724019892E-3</v>
      </c>
    </row>
    <row r="2681" spans="1:22" x14ac:dyDescent="0.25">
      <c r="A2681" s="1">
        <v>41442</v>
      </c>
      <c r="B2681">
        <v>301.43124390000003</v>
      </c>
      <c r="C2681">
        <v>302.8250122</v>
      </c>
      <c r="D2681">
        <v>2720504</v>
      </c>
      <c r="E2681" t="s">
        <v>7</v>
      </c>
      <c r="F2681" t="s">
        <v>17</v>
      </c>
      <c r="G2681" t="str">
        <f>IF(OR(F2681="Jan",F2681="Feb",F2681="Mar"),"Q1",
IF(OR(F2681="Apr",F2681="May",F2681="Jun"),"Q2",
IF(OR(F2681="Jul",F2681="Aug",F2681="Sep"),"Q3",
IF(OR(F2681="Oct",F2681="Nov",F2681="Dec"),"Q4",""))))</f>
        <v>Q2</v>
      </c>
      <c r="H2681" t="str">
        <f>"Q"&amp;INT((MONTH(A2681)-1)/3)+1</f>
        <v>Q2</v>
      </c>
      <c r="I2681">
        <v>2013</v>
      </c>
      <c r="J2681" t="str">
        <f>IF(C2681&gt;B2681, "Bullish", IF(B2681&gt;C2681, "Bearish", "Neutral"))</f>
        <v>Bullish</v>
      </c>
      <c r="K2681" t="str">
        <f>IF(C2682&gt;C2681, "Buy", "")</f>
        <v/>
      </c>
      <c r="L2681" t="str">
        <f>IF(C2682&lt;C2681, "Sell", "")</f>
        <v>Sell</v>
      </c>
      <c r="V2681" s="4">
        <f t="shared" si="41"/>
        <v>-1.1545187566924138E-2</v>
      </c>
    </row>
    <row r="2682" spans="1:22" x14ac:dyDescent="0.25">
      <c r="A2682" s="1">
        <v>41439</v>
      </c>
      <c r="B2682">
        <v>298.96249390000003</v>
      </c>
      <c r="C2682">
        <v>299.36874390000003</v>
      </c>
      <c r="D2682">
        <v>5584064</v>
      </c>
      <c r="E2682" t="s">
        <v>12</v>
      </c>
      <c r="F2682" t="s">
        <v>17</v>
      </c>
      <c r="G2682" t="str">
        <f>IF(OR(F2682="Jan",F2682="Feb",F2682="Mar"),"Q1",
IF(OR(F2682="Apr",F2682="May",F2682="Jun"),"Q2",
IF(OR(F2682="Jul",F2682="Aug",F2682="Sep"),"Q3",
IF(OR(F2682="Oct",F2682="Nov",F2682="Dec"),"Q4",""))))</f>
        <v>Q2</v>
      </c>
      <c r="H2682" t="str">
        <f>"Q"&amp;INT((MONTH(A2682)-1)/3)+1</f>
        <v>Q2</v>
      </c>
      <c r="I2682">
        <v>2013</v>
      </c>
      <c r="J2682" t="str">
        <f>IF(C2682&gt;B2682, "Bullish", IF(B2682&gt;C2682, "Bearish", "Neutral"))</f>
        <v>Bullish</v>
      </c>
      <c r="K2682" t="str">
        <f>IF(C2683&gt;C2682, "Buy", "")</f>
        <v/>
      </c>
      <c r="L2682" t="str">
        <f>IF(C2683&lt;C2682, "Sell", "")</f>
        <v>Sell</v>
      </c>
      <c r="V2682" s="4">
        <f t="shared" si="41"/>
        <v>-6.3238158818457379E-3</v>
      </c>
    </row>
    <row r="2683" spans="1:22" x14ac:dyDescent="0.25">
      <c r="A2683" s="1">
        <v>41438</v>
      </c>
      <c r="B2683">
        <v>303</v>
      </c>
      <c r="C2683">
        <v>297.4874878</v>
      </c>
      <c r="D2683">
        <v>4154328</v>
      </c>
      <c r="E2683" t="s">
        <v>11</v>
      </c>
      <c r="F2683" t="s">
        <v>17</v>
      </c>
      <c r="G2683" t="str">
        <f>IF(OR(F2683="Jan",F2683="Feb",F2683="Mar"),"Q1",
IF(OR(F2683="Apr",F2683="May",F2683="Jun"),"Q2",
IF(OR(F2683="Jul",F2683="Aug",F2683="Sep"),"Q3",
IF(OR(F2683="Oct",F2683="Nov",F2683="Dec"),"Q4",""))))</f>
        <v>Q2</v>
      </c>
      <c r="H2683" t="str">
        <f>"Q"&amp;INT((MONTH(A2683)-1)/3)+1</f>
        <v>Q2</v>
      </c>
      <c r="I2683">
        <v>2013</v>
      </c>
      <c r="J2683" t="str">
        <f>IF(C2683&gt;B2683, "Bullish", IF(B2683&gt;C2683, "Bearish", "Neutral"))</f>
        <v>Bearish</v>
      </c>
      <c r="K2683" t="str">
        <f>IF(C2684&gt;C2683, "Buy", "")</f>
        <v>Buy</v>
      </c>
      <c r="L2683" t="str">
        <f>IF(C2684&lt;C2683, "Sell", "")</f>
        <v/>
      </c>
      <c r="V2683" s="4">
        <f t="shared" si="41"/>
        <v>1.7118629495620961E-2</v>
      </c>
    </row>
    <row r="2684" spans="1:22" x14ac:dyDescent="0.25">
      <c r="A2684" s="1">
        <v>41437</v>
      </c>
      <c r="B2684">
        <v>307.78125</v>
      </c>
      <c r="C2684">
        <v>302.6687622</v>
      </c>
      <c r="D2684">
        <v>5927288</v>
      </c>
      <c r="E2684" t="s">
        <v>10</v>
      </c>
      <c r="F2684" t="s">
        <v>17</v>
      </c>
      <c r="G2684" t="str">
        <f>IF(OR(F2684="Jan",F2684="Feb",F2684="Mar"),"Q1",
IF(OR(F2684="Apr",F2684="May",F2684="Jun"),"Q2",
IF(OR(F2684="Jul",F2684="Aug",F2684="Sep"),"Q3",
IF(OR(F2684="Oct",F2684="Nov",F2684="Dec"),"Q4",""))))</f>
        <v>Q2</v>
      </c>
      <c r="H2684" t="str">
        <f>"Q"&amp;INT((MONTH(A2684)-1)/3)+1</f>
        <v>Q2</v>
      </c>
      <c r="I2684">
        <v>2013</v>
      </c>
      <c r="J2684" t="str">
        <f>IF(C2684&gt;B2684, "Bullish", IF(B2684&gt;C2684, "Bearish", "Neutral"))</f>
        <v>Bearish</v>
      </c>
      <c r="K2684" t="str">
        <f>IF(C2685&gt;C2684, "Buy", "")</f>
        <v>Buy</v>
      </c>
      <c r="L2684" t="str">
        <f>IF(C2685&lt;C2684, "Sell", "")</f>
        <v/>
      </c>
      <c r="V2684" s="4">
        <f t="shared" si="41"/>
        <v>2.1874329388002413E-2</v>
      </c>
    </row>
    <row r="2685" spans="1:22" x14ac:dyDescent="0.25">
      <c r="A2685" s="1">
        <v>41436</v>
      </c>
      <c r="B2685">
        <v>311.25</v>
      </c>
      <c r="C2685">
        <v>309.4375</v>
      </c>
      <c r="D2685">
        <v>5957704</v>
      </c>
      <c r="E2685" t="s">
        <v>9</v>
      </c>
      <c r="F2685" t="s">
        <v>17</v>
      </c>
      <c r="G2685" t="str">
        <f>IF(OR(F2685="Jan",F2685="Feb",F2685="Mar"),"Q1",
IF(OR(F2685="Apr",F2685="May",F2685="Jun"),"Q2",
IF(OR(F2685="Jul",F2685="Aug",F2685="Sep"),"Q3",
IF(OR(F2685="Oct",F2685="Nov",F2685="Dec"),"Q4",""))))</f>
        <v>Q2</v>
      </c>
      <c r="H2685" t="str">
        <f>"Q"&amp;INT((MONTH(A2685)-1)/3)+1</f>
        <v>Q2</v>
      </c>
      <c r="I2685">
        <v>2013</v>
      </c>
      <c r="J2685" t="str">
        <f>IF(C2685&gt;B2685, "Bullish", IF(B2685&gt;C2685, "Bearish", "Neutral"))</f>
        <v>Bearish</v>
      </c>
      <c r="K2685" t="str">
        <f>IF(C2686&gt;C2685, "Buy", "")</f>
        <v>Buy</v>
      </c>
      <c r="L2685" t="str">
        <f>IF(C2686&lt;C2685, "Sell", "")</f>
        <v/>
      </c>
      <c r="V2685" s="4">
        <f t="shared" si="41"/>
        <v>4.5239770785161356E-3</v>
      </c>
    </row>
    <row r="2686" spans="1:22" x14ac:dyDescent="0.25">
      <c r="A2686" s="1">
        <v>41435</v>
      </c>
      <c r="B2686">
        <v>307.5</v>
      </c>
      <c r="C2686">
        <v>310.84375</v>
      </c>
      <c r="D2686">
        <v>4289040</v>
      </c>
      <c r="E2686" t="s">
        <v>7</v>
      </c>
      <c r="F2686" t="s">
        <v>17</v>
      </c>
      <c r="G2686" t="str">
        <f>IF(OR(F2686="Jan",F2686="Feb",F2686="Mar"),"Q1",
IF(OR(F2686="Apr",F2686="May",F2686="Jun"),"Q2",
IF(OR(F2686="Jul",F2686="Aug",F2686="Sep"),"Q3",
IF(OR(F2686="Oct",F2686="Nov",F2686="Dec"),"Q4",""))))</f>
        <v>Q2</v>
      </c>
      <c r="H2686" t="str">
        <f>"Q"&amp;INT((MONTH(A2686)-1)/3)+1</f>
        <v>Q2</v>
      </c>
      <c r="I2686">
        <v>2013</v>
      </c>
      <c r="J2686" t="str">
        <f>IF(C2686&gt;B2686, "Bullish", IF(B2686&gt;C2686, "Bearish", "Neutral"))</f>
        <v>Bullish</v>
      </c>
      <c r="K2686" t="str">
        <f>IF(C2687&gt;C2686, "Buy", "")</f>
        <v/>
      </c>
      <c r="L2686" t="str">
        <f>IF(C2687&lt;C2686, "Sell", "")</f>
        <v>Sell</v>
      </c>
      <c r="V2686" s="4">
        <f t="shared" si="41"/>
        <v>-1.6327427825413496E-2</v>
      </c>
    </row>
    <row r="2687" spans="1:22" x14ac:dyDescent="0.25">
      <c r="A2687" s="1">
        <v>41432</v>
      </c>
      <c r="B2687">
        <v>303.125</v>
      </c>
      <c r="C2687">
        <v>305.85000609999997</v>
      </c>
      <c r="D2687">
        <v>6618168</v>
      </c>
      <c r="E2687" t="s">
        <v>12</v>
      </c>
      <c r="F2687" t="s">
        <v>17</v>
      </c>
      <c r="G2687" t="str">
        <f>IF(OR(F2687="Jan",F2687="Feb",F2687="Mar"),"Q1",
IF(OR(F2687="Apr",F2687="May",F2687="Jun"),"Q2",
IF(OR(F2687="Jul",F2687="Aug",F2687="Sep"),"Q3",
IF(OR(F2687="Oct",F2687="Nov",F2687="Dec"),"Q4",""))))</f>
        <v>Q2</v>
      </c>
      <c r="H2687" t="str">
        <f>"Q"&amp;INT((MONTH(A2687)-1)/3)+1</f>
        <v>Q2</v>
      </c>
      <c r="I2687">
        <v>2013</v>
      </c>
      <c r="J2687" t="str">
        <f>IF(C2687&gt;B2687, "Bullish", IF(B2687&gt;C2687, "Bearish", "Neutral"))</f>
        <v>Bullish</v>
      </c>
      <c r="K2687" t="str">
        <f>IF(C2688&gt;C2687, "Buy", "")</f>
        <v/>
      </c>
      <c r="L2687" t="str">
        <f>IF(C2688&lt;C2687, "Sell", "")</f>
        <v>Sell</v>
      </c>
      <c r="V2687" s="4">
        <f t="shared" si="41"/>
        <v>-7.0586903829473356E-3</v>
      </c>
    </row>
    <row r="2688" spans="1:22" x14ac:dyDescent="0.25">
      <c r="A2688" s="1">
        <v>41431</v>
      </c>
      <c r="B2688">
        <v>306.25</v>
      </c>
      <c r="C2688">
        <v>303.7062378</v>
      </c>
      <c r="D2688">
        <v>7509232</v>
      </c>
      <c r="E2688" t="s">
        <v>11</v>
      </c>
      <c r="F2688" t="s">
        <v>17</v>
      </c>
      <c r="G2688" t="str">
        <f>IF(OR(F2688="Jan",F2688="Feb",F2688="Mar"),"Q1",
IF(OR(F2688="Apr",F2688="May",F2688="Jun"),"Q2",
IF(OR(F2688="Jul",F2688="Aug",F2688="Sep"),"Q3",
IF(OR(F2688="Oct",F2688="Nov",F2688="Dec"),"Q4",""))))</f>
        <v>Q2</v>
      </c>
      <c r="H2688" t="str">
        <f>"Q"&amp;INT((MONTH(A2688)-1)/3)+1</f>
        <v>Q2</v>
      </c>
      <c r="I2688">
        <v>2013</v>
      </c>
      <c r="J2688" t="str">
        <f>IF(C2688&gt;B2688, "Bullish", IF(B2688&gt;C2688, "Bearish", "Neutral"))</f>
        <v>Bearish</v>
      </c>
      <c r="K2688" t="str">
        <f>IF(C2689&gt;C2688, "Buy", "")</f>
        <v>Buy</v>
      </c>
      <c r="L2688" t="str">
        <f>IF(C2689&lt;C2688, "Sell", "")</f>
        <v/>
      </c>
      <c r="V2688" s="4">
        <f t="shared" si="41"/>
        <v>1.2839044225495186E-2</v>
      </c>
    </row>
    <row r="2689" spans="1:22" x14ac:dyDescent="0.25">
      <c r="A2689" s="1">
        <v>41430</v>
      </c>
      <c r="B2689">
        <v>310</v>
      </c>
      <c r="C2689">
        <v>307.65625</v>
      </c>
      <c r="D2689">
        <v>5078784</v>
      </c>
      <c r="E2689" t="s">
        <v>10</v>
      </c>
      <c r="F2689" t="s">
        <v>17</v>
      </c>
      <c r="G2689" t="str">
        <f>IF(OR(F2689="Jan",F2689="Feb",F2689="Mar"),"Q1",
IF(OR(F2689="Apr",F2689="May",F2689="Jun"),"Q2",
IF(OR(F2689="Jul",F2689="Aug",F2689="Sep"),"Q3",
IF(OR(F2689="Oct",F2689="Nov",F2689="Dec"),"Q4",""))))</f>
        <v>Q2</v>
      </c>
      <c r="H2689" t="str">
        <f>"Q"&amp;INT((MONTH(A2689)-1)/3)+1</f>
        <v>Q2</v>
      </c>
      <c r="I2689">
        <v>2013</v>
      </c>
      <c r="J2689" t="str">
        <f>IF(C2689&gt;B2689, "Bullish", IF(B2689&gt;C2689, "Bearish", "Neutral"))</f>
        <v>Bearish</v>
      </c>
      <c r="K2689" t="str">
        <f>IF(C2690&gt;C2689, "Buy", "")</f>
        <v>Buy</v>
      </c>
      <c r="L2689" t="str">
        <f>IF(C2690&lt;C2689, "Sell", "")</f>
        <v/>
      </c>
      <c r="V2689" s="4">
        <f t="shared" si="41"/>
        <v>1.3882729177833383E-2</v>
      </c>
    </row>
    <row r="2690" spans="1:22" x14ac:dyDescent="0.25">
      <c r="A2690" s="1">
        <v>41429</v>
      </c>
      <c r="B2690">
        <v>311.25</v>
      </c>
      <c r="C2690">
        <v>311.9874878</v>
      </c>
      <c r="D2690">
        <v>11714560</v>
      </c>
      <c r="E2690" t="s">
        <v>9</v>
      </c>
      <c r="F2690" t="s">
        <v>17</v>
      </c>
      <c r="G2690" t="str">
        <f>IF(OR(F2690="Jan",F2690="Feb",F2690="Mar"),"Q1",
IF(OR(F2690="Apr",F2690="May",F2690="Jun"),"Q2",
IF(OR(F2690="Jul",F2690="Aug",F2690="Sep"),"Q3",
IF(OR(F2690="Oct",F2690="Nov",F2690="Dec"),"Q4",""))))</f>
        <v>Q2</v>
      </c>
      <c r="H2690" t="str">
        <f>"Q"&amp;INT((MONTH(A2690)-1)/3)+1</f>
        <v>Q2</v>
      </c>
      <c r="I2690">
        <v>2013</v>
      </c>
      <c r="J2690" t="str">
        <f>IF(C2690&gt;B2690, "Bullish", IF(B2690&gt;C2690, "Bearish", "Neutral"))</f>
        <v>Bullish</v>
      </c>
      <c r="K2690" t="str">
        <f>IF(C2691&gt;C2690, "Buy", "")</f>
        <v>Buy</v>
      </c>
      <c r="L2690" t="str">
        <f>IF(C2691&lt;C2690, "Sell", "")</f>
        <v/>
      </c>
      <c r="V2690" s="4">
        <f t="shared" si="41"/>
        <v>7.2392484361995966E-3</v>
      </c>
    </row>
    <row r="2691" spans="1:22" x14ac:dyDescent="0.25">
      <c r="A2691" s="1">
        <v>41428</v>
      </c>
      <c r="B2691">
        <v>315.625</v>
      </c>
      <c r="C2691">
        <v>314.2625122</v>
      </c>
      <c r="D2691">
        <v>33215248</v>
      </c>
      <c r="E2691" t="s">
        <v>7</v>
      </c>
      <c r="F2691" t="s">
        <v>17</v>
      </c>
      <c r="G2691" t="str">
        <f>IF(OR(F2691="Jan",F2691="Feb",F2691="Mar"),"Q1",
IF(OR(F2691="Apr",F2691="May",F2691="Jun"),"Q2",
IF(OR(F2691="Jul",F2691="Aug",F2691="Sep"),"Q3",
IF(OR(F2691="Oct",F2691="Nov",F2691="Dec"),"Q4",""))))</f>
        <v>Q2</v>
      </c>
      <c r="H2691" t="str">
        <f>"Q"&amp;INT((MONTH(A2691)-1)/3)+1</f>
        <v>Q2</v>
      </c>
      <c r="I2691">
        <v>2013</v>
      </c>
      <c r="J2691" t="str">
        <f>IF(C2691&gt;B2691, "Bullish", IF(B2691&gt;C2691, "Bearish", "Neutral"))</f>
        <v>Bearish</v>
      </c>
      <c r="K2691" t="str">
        <f>IF(C2692&gt;C2691, "Buy", "")</f>
        <v/>
      </c>
      <c r="L2691" t="str">
        <f>IF(C2692&lt;C2691, "Sell", "")</f>
        <v>Sell</v>
      </c>
      <c r="V2691" s="4">
        <f t="shared" ref="V2691:V2754" si="42">(C2692-C2691)/C2692</f>
        <v>-4.245973731062528E-2</v>
      </c>
    </row>
    <row r="2692" spans="1:22" x14ac:dyDescent="0.25">
      <c r="A2692" s="1">
        <v>41425</v>
      </c>
      <c r="B2692">
        <v>292.75</v>
      </c>
      <c r="C2692">
        <v>301.46249390000003</v>
      </c>
      <c r="D2692">
        <v>18498304</v>
      </c>
      <c r="E2692" t="s">
        <v>12</v>
      </c>
      <c r="F2692" t="s">
        <v>16</v>
      </c>
      <c r="G2692" t="str">
        <f>IF(OR(F2692="Jan",F2692="Feb",F2692="Mar"),"Q1",
IF(OR(F2692="Apr",F2692="May",F2692="Jun"),"Q2",
IF(OR(F2692="Jul",F2692="Aug",F2692="Sep"),"Q3",
IF(OR(F2692="Oct",F2692="Nov",F2692="Dec"),"Q4",""))))</f>
        <v>Q2</v>
      </c>
      <c r="H2692" t="str">
        <f>"Q"&amp;INT((MONTH(A2692)-1)/3)+1</f>
        <v>Q2</v>
      </c>
      <c r="I2692">
        <v>2013</v>
      </c>
      <c r="J2692" t="str">
        <f>IF(C2692&gt;B2692, "Bullish", IF(B2692&gt;C2692, "Bearish", "Neutral"))</f>
        <v>Bullish</v>
      </c>
      <c r="K2692" t="str">
        <f>IF(C2693&gt;C2692, "Buy", "")</f>
        <v/>
      </c>
      <c r="L2692" t="str">
        <f>IF(C2693&lt;C2692, "Sell", "")</f>
        <v>Sell</v>
      </c>
      <c r="V2692" s="4">
        <f t="shared" si="42"/>
        <v>-3.0002776682882613E-2</v>
      </c>
    </row>
    <row r="2693" spans="1:22" x14ac:dyDescent="0.25">
      <c r="A2693" s="1">
        <v>41424</v>
      </c>
      <c r="B2693">
        <v>291.6875</v>
      </c>
      <c r="C2693">
        <v>292.68124390000003</v>
      </c>
      <c r="D2693">
        <v>6338632</v>
      </c>
      <c r="E2693" t="s">
        <v>11</v>
      </c>
      <c r="F2693" t="s">
        <v>16</v>
      </c>
      <c r="G2693" t="str">
        <f>IF(OR(F2693="Jan",F2693="Feb",F2693="Mar"),"Q1",
IF(OR(F2693="Apr",F2693="May",F2693="Jun"),"Q2",
IF(OR(F2693="Jul",F2693="Aug",F2693="Sep"),"Q3",
IF(OR(F2693="Oct",F2693="Nov",F2693="Dec"),"Q4",""))))</f>
        <v>Q2</v>
      </c>
      <c r="H2693" t="str">
        <f>"Q"&amp;INT((MONTH(A2693)-1)/3)+1</f>
        <v>Q2</v>
      </c>
      <c r="I2693">
        <v>2013</v>
      </c>
      <c r="J2693" t="str">
        <f>IF(C2693&gt;B2693, "Bullish", IF(B2693&gt;C2693, "Bearish", "Neutral"))</f>
        <v>Bullish</v>
      </c>
      <c r="K2693" t="str">
        <f>IF(C2694&gt;C2693, "Buy", "")</f>
        <v>Buy</v>
      </c>
      <c r="L2693" t="str">
        <f>IF(C2694&lt;C2693, "Sell", "")</f>
        <v/>
      </c>
      <c r="V2693" s="4">
        <f t="shared" si="42"/>
        <v>4.6548000570941356E-3</v>
      </c>
    </row>
    <row r="2694" spans="1:22" x14ac:dyDescent="0.25">
      <c r="A2694" s="1">
        <v>41423</v>
      </c>
      <c r="B2694">
        <v>296.25</v>
      </c>
      <c r="C2694">
        <v>294.0499878</v>
      </c>
      <c r="D2694">
        <v>5166528</v>
      </c>
      <c r="E2694" t="s">
        <v>10</v>
      </c>
      <c r="F2694" t="s">
        <v>16</v>
      </c>
      <c r="G2694" t="str">
        <f>IF(OR(F2694="Jan",F2694="Feb",F2694="Mar"),"Q1",
IF(OR(F2694="Apr",F2694="May",F2694="Jun"),"Q2",
IF(OR(F2694="Jul",F2694="Aug",F2694="Sep"),"Q3",
IF(OR(F2694="Oct",F2694="Nov",F2694="Dec"),"Q4",""))))</f>
        <v>Q2</v>
      </c>
      <c r="H2694" t="str">
        <f>"Q"&amp;INT((MONTH(A2694)-1)/3)+1</f>
        <v>Q2</v>
      </c>
      <c r="I2694">
        <v>2013</v>
      </c>
      <c r="J2694" t="str">
        <f>IF(C2694&gt;B2694, "Bullish", IF(B2694&gt;C2694, "Bearish", "Neutral"))</f>
        <v>Bearish</v>
      </c>
      <c r="K2694" t="str">
        <f>IF(C2695&gt;C2694, "Buy", "")</f>
        <v>Buy</v>
      </c>
      <c r="L2694" t="str">
        <f>IF(C2695&lt;C2694, "Sell", "")</f>
        <v/>
      </c>
      <c r="V2694" s="4">
        <f t="shared" si="42"/>
        <v>5.8321566581901298E-3</v>
      </c>
    </row>
    <row r="2695" spans="1:22" x14ac:dyDescent="0.25">
      <c r="A2695" s="1">
        <v>41422</v>
      </c>
      <c r="B2695">
        <v>296.25</v>
      </c>
      <c r="C2695">
        <v>295.77499390000003</v>
      </c>
      <c r="D2695">
        <v>4234952</v>
      </c>
      <c r="E2695" t="s">
        <v>9</v>
      </c>
      <c r="F2695" t="s">
        <v>16</v>
      </c>
      <c r="G2695" t="str">
        <f>IF(OR(F2695="Jan",F2695="Feb",F2695="Mar"),"Q1",
IF(OR(F2695="Apr",F2695="May",F2695="Jun"),"Q2",
IF(OR(F2695="Jul",F2695="Aug",F2695="Sep"),"Q3",
IF(OR(F2695="Oct",F2695="Nov",F2695="Dec"),"Q4",""))))</f>
        <v>Q2</v>
      </c>
      <c r="H2695" t="str">
        <f>"Q"&amp;INT((MONTH(A2695)-1)/3)+1</f>
        <v>Q2</v>
      </c>
      <c r="I2695">
        <v>2013</v>
      </c>
      <c r="J2695" t="str">
        <f>IF(C2695&gt;B2695, "Bullish", IF(B2695&gt;C2695, "Bearish", "Neutral"))</f>
        <v>Bearish</v>
      </c>
      <c r="K2695" t="str">
        <f>IF(C2696&gt;C2695, "Buy", "")</f>
        <v>Buy</v>
      </c>
      <c r="L2695" t="str">
        <f>IF(C2696&lt;C2695, "Sell", "")</f>
        <v/>
      </c>
      <c r="V2695" s="4">
        <f t="shared" si="42"/>
        <v>2.7394951463258579E-3</v>
      </c>
    </row>
    <row r="2696" spans="1:22" x14ac:dyDescent="0.25">
      <c r="A2696" s="1">
        <v>41421</v>
      </c>
      <c r="B2696">
        <v>292.64999390000003</v>
      </c>
      <c r="C2696">
        <v>296.58749390000003</v>
      </c>
      <c r="D2696">
        <v>3325168</v>
      </c>
      <c r="E2696" t="s">
        <v>7</v>
      </c>
      <c r="F2696" t="s">
        <v>16</v>
      </c>
      <c r="G2696" t="str">
        <f>IF(OR(F2696="Jan",F2696="Feb",F2696="Mar"),"Q1",
IF(OR(F2696="Apr",F2696="May",F2696="Jun"),"Q2",
IF(OR(F2696="Jul",F2696="Aug",F2696="Sep"),"Q3",
IF(OR(F2696="Oct",F2696="Nov",F2696="Dec"),"Q4",""))))</f>
        <v>Q2</v>
      </c>
      <c r="H2696" t="str">
        <f>"Q"&amp;INT((MONTH(A2696)-1)/3)+1</f>
        <v>Q2</v>
      </c>
      <c r="I2696">
        <v>2013</v>
      </c>
      <c r="J2696" t="str">
        <f>IF(C2696&gt;B2696, "Bullish", IF(B2696&gt;C2696, "Bearish", "Neutral"))</f>
        <v>Bullish</v>
      </c>
      <c r="K2696" t="str">
        <f>IF(C2697&gt;C2696, "Buy", "")</f>
        <v/>
      </c>
      <c r="L2696" t="str">
        <f>IF(C2697&lt;C2696, "Sell", "")</f>
        <v>Sell</v>
      </c>
      <c r="V2696" s="4">
        <f t="shared" si="42"/>
        <v>-1.0562651659318984E-2</v>
      </c>
    </row>
    <row r="2697" spans="1:22" x14ac:dyDescent="0.25">
      <c r="A2697" s="1">
        <v>41418</v>
      </c>
      <c r="B2697">
        <v>295.2000122</v>
      </c>
      <c r="C2697">
        <v>293.4874878</v>
      </c>
      <c r="D2697">
        <v>3688648</v>
      </c>
      <c r="E2697" t="s">
        <v>12</v>
      </c>
      <c r="F2697" t="s">
        <v>16</v>
      </c>
      <c r="G2697" t="str">
        <f>IF(OR(F2697="Jan",F2697="Feb",F2697="Mar"),"Q1",
IF(OR(F2697="Apr",F2697="May",F2697="Jun"),"Q2",
IF(OR(F2697="Jul",F2697="Aug",F2697="Sep"),"Q3",
IF(OR(F2697="Oct",F2697="Nov",F2697="Dec"),"Q4",""))))</f>
        <v>Q2</v>
      </c>
      <c r="H2697" t="str">
        <f>"Q"&amp;INT((MONTH(A2697)-1)/3)+1</f>
        <v>Q2</v>
      </c>
      <c r="I2697">
        <v>2013</v>
      </c>
      <c r="J2697" t="str">
        <f>IF(C2697&gt;B2697, "Bullish", IF(B2697&gt;C2697, "Bearish", "Neutral"))</f>
        <v>Bearish</v>
      </c>
      <c r="K2697" t="str">
        <f>IF(C2698&gt;C2697, "Buy", "")</f>
        <v>Buy</v>
      </c>
      <c r="L2697" t="str">
        <f>IF(C2698&lt;C2697, "Sell", "")</f>
        <v/>
      </c>
      <c r="V2697" s="4">
        <f t="shared" si="42"/>
        <v>5.0639636865721111E-3</v>
      </c>
    </row>
    <row r="2698" spans="1:22" x14ac:dyDescent="0.25">
      <c r="A2698" s="1">
        <v>41417</v>
      </c>
      <c r="B2698">
        <v>297</v>
      </c>
      <c r="C2698">
        <v>294.9812622</v>
      </c>
      <c r="D2698">
        <v>5100584</v>
      </c>
      <c r="E2698" t="s">
        <v>11</v>
      </c>
      <c r="F2698" t="s">
        <v>16</v>
      </c>
      <c r="G2698" t="str">
        <f>IF(OR(F2698="Jan",F2698="Feb",F2698="Mar"),"Q1",
IF(OR(F2698="Apr",F2698="May",F2698="Jun"),"Q2",
IF(OR(F2698="Jul",F2698="Aug",F2698="Sep"),"Q3",
IF(OR(F2698="Oct",F2698="Nov",F2698="Dec"),"Q4",""))))</f>
        <v>Q2</v>
      </c>
      <c r="H2698" t="str">
        <f>"Q"&amp;INT((MONTH(A2698)-1)/3)+1</f>
        <v>Q2</v>
      </c>
      <c r="I2698">
        <v>2013</v>
      </c>
      <c r="J2698" t="str">
        <f>IF(C2698&gt;B2698, "Bullish", IF(B2698&gt;C2698, "Bearish", "Neutral"))</f>
        <v>Bearish</v>
      </c>
      <c r="K2698" t="str">
        <f>IF(C2699&gt;C2698, "Buy", "")</f>
        <v>Buy</v>
      </c>
      <c r="L2698" t="str">
        <f>IF(C2699&lt;C2698, "Sell", "")</f>
        <v/>
      </c>
      <c r="V2698" s="4">
        <f t="shared" si="42"/>
        <v>1.0669496784189964E-2</v>
      </c>
    </row>
    <row r="2699" spans="1:22" x14ac:dyDescent="0.25">
      <c r="A2699" s="1">
        <v>41416</v>
      </c>
      <c r="B2699">
        <v>300</v>
      </c>
      <c r="C2699">
        <v>298.16250609999997</v>
      </c>
      <c r="D2699">
        <v>6245672</v>
      </c>
      <c r="E2699" t="s">
        <v>10</v>
      </c>
      <c r="F2699" t="s">
        <v>16</v>
      </c>
      <c r="G2699" t="str">
        <f>IF(OR(F2699="Jan",F2699="Feb",F2699="Mar"),"Q1",
IF(OR(F2699="Apr",F2699="May",F2699="Jun"),"Q2",
IF(OR(F2699="Jul",F2699="Aug",F2699="Sep"),"Q3",
IF(OR(F2699="Oct",F2699="Nov",F2699="Dec"),"Q4",""))))</f>
        <v>Q2</v>
      </c>
      <c r="H2699" t="str">
        <f>"Q"&amp;INT((MONTH(A2699)-1)/3)+1</f>
        <v>Q2</v>
      </c>
      <c r="I2699">
        <v>2013</v>
      </c>
      <c r="J2699" t="str">
        <f>IF(C2699&gt;B2699, "Bullish", IF(B2699&gt;C2699, "Bearish", "Neutral"))</f>
        <v>Bearish</v>
      </c>
      <c r="K2699" t="str">
        <f>IF(C2700&gt;C2699, "Buy", "")</f>
        <v>Buy</v>
      </c>
      <c r="L2699" t="str">
        <f>IF(C2700&lt;C2699, "Sell", "")</f>
        <v/>
      </c>
      <c r="V2699" s="4">
        <f t="shared" si="42"/>
        <v>5.1301502749823043E-3</v>
      </c>
    </row>
    <row r="2700" spans="1:22" x14ac:dyDescent="0.25">
      <c r="A2700" s="1">
        <v>41415</v>
      </c>
      <c r="B2700">
        <v>296.27499390000003</v>
      </c>
      <c r="C2700">
        <v>299.7000122</v>
      </c>
      <c r="D2700">
        <v>5660128</v>
      </c>
      <c r="E2700" t="s">
        <v>9</v>
      </c>
      <c r="F2700" t="s">
        <v>16</v>
      </c>
      <c r="G2700" t="str">
        <f>IF(OR(F2700="Jan",F2700="Feb",F2700="Mar"),"Q1",
IF(OR(F2700="Apr",F2700="May",F2700="Jun"),"Q2",
IF(OR(F2700="Jul",F2700="Aug",F2700="Sep"),"Q3",
IF(OR(F2700="Oct",F2700="Nov",F2700="Dec"),"Q4",""))))</f>
        <v>Q2</v>
      </c>
      <c r="H2700" t="str">
        <f>"Q"&amp;INT((MONTH(A2700)-1)/3)+1</f>
        <v>Q2</v>
      </c>
      <c r="I2700">
        <v>2013</v>
      </c>
      <c r="J2700" t="str">
        <f>IF(C2700&gt;B2700, "Bullish", IF(B2700&gt;C2700, "Bearish", "Neutral"))</f>
        <v>Bullish</v>
      </c>
      <c r="K2700" t="str">
        <f>IF(C2701&gt;C2700, "Buy", "")</f>
        <v/>
      </c>
      <c r="L2700" t="str">
        <f>IF(C2701&lt;C2700, "Sell", "")</f>
        <v>Sell</v>
      </c>
      <c r="V2700" s="4">
        <f t="shared" si="42"/>
        <v>-1.0771294144036209E-2</v>
      </c>
    </row>
    <row r="2701" spans="1:22" x14ac:dyDescent="0.25">
      <c r="A2701" s="1">
        <v>41414</v>
      </c>
      <c r="B2701">
        <v>293.25</v>
      </c>
      <c r="C2701">
        <v>296.50625609999997</v>
      </c>
      <c r="D2701">
        <v>8758288</v>
      </c>
      <c r="E2701" t="s">
        <v>7</v>
      </c>
      <c r="F2701" t="s">
        <v>16</v>
      </c>
      <c r="G2701" t="str">
        <f>IF(OR(F2701="Jan",F2701="Feb",F2701="Mar"),"Q1",
IF(OR(F2701="Apr",F2701="May",F2701="Jun"),"Q2",
IF(OR(F2701="Jul",F2701="Aug",F2701="Sep"),"Q3",
IF(OR(F2701="Oct",F2701="Nov",F2701="Dec"),"Q4",""))))</f>
        <v>Q2</v>
      </c>
      <c r="H2701" t="str">
        <f>"Q"&amp;INT((MONTH(A2701)-1)/3)+1</f>
        <v>Q2</v>
      </c>
      <c r="I2701">
        <v>2013</v>
      </c>
      <c r="J2701" t="str">
        <f>IF(C2701&gt;B2701, "Bullish", IF(B2701&gt;C2701, "Bearish", "Neutral"))</f>
        <v>Bullish</v>
      </c>
      <c r="K2701" t="str">
        <f>IF(C2702&gt;C2701, "Buy", "")</f>
        <v/>
      </c>
      <c r="L2701" t="str">
        <f>IF(C2702&lt;C2701, "Sell", "")</f>
        <v>Sell</v>
      </c>
      <c r="V2701" s="4">
        <f t="shared" si="42"/>
        <v>-8.6318906346336925E-3</v>
      </c>
    </row>
    <row r="2702" spans="1:22" x14ac:dyDescent="0.25">
      <c r="A2702" s="1">
        <v>41411</v>
      </c>
      <c r="B2702">
        <v>292.1124878</v>
      </c>
      <c r="C2702">
        <v>293.96875</v>
      </c>
      <c r="D2702">
        <v>6431752</v>
      </c>
      <c r="E2702" t="s">
        <v>12</v>
      </c>
      <c r="F2702" t="s">
        <v>16</v>
      </c>
      <c r="G2702" t="str">
        <f>IF(OR(F2702="Jan",F2702="Feb",F2702="Mar"),"Q1",
IF(OR(F2702="Apr",F2702="May",F2702="Jun"),"Q2",
IF(OR(F2702="Jul",F2702="Aug",F2702="Sep"),"Q3",
IF(OR(F2702="Oct",F2702="Nov",F2702="Dec"),"Q4",""))))</f>
        <v>Q2</v>
      </c>
      <c r="H2702" t="str">
        <f>"Q"&amp;INT((MONTH(A2702)-1)/3)+1</f>
        <v>Q2</v>
      </c>
      <c r="I2702">
        <v>2013</v>
      </c>
      <c r="J2702" t="str">
        <f>IF(C2702&gt;B2702, "Bullish", IF(B2702&gt;C2702, "Bearish", "Neutral"))</f>
        <v>Bullish</v>
      </c>
      <c r="K2702" t="str">
        <f>IF(C2703&gt;C2702, "Buy", "")</f>
        <v/>
      </c>
      <c r="L2702" t="str">
        <f>IF(C2703&lt;C2702, "Sell", "")</f>
        <v>Sell</v>
      </c>
      <c r="V2702" s="4">
        <f t="shared" si="42"/>
        <v>-8.2096808705886658E-3</v>
      </c>
    </row>
    <row r="2703" spans="1:22" x14ac:dyDescent="0.25">
      <c r="A2703" s="1">
        <v>41410</v>
      </c>
      <c r="B2703">
        <v>294.1875</v>
      </c>
      <c r="C2703">
        <v>291.5750122</v>
      </c>
      <c r="D2703">
        <v>6991752</v>
      </c>
      <c r="E2703" t="s">
        <v>11</v>
      </c>
      <c r="F2703" t="s">
        <v>16</v>
      </c>
      <c r="G2703" t="str">
        <f>IF(OR(F2703="Jan",F2703="Feb",F2703="Mar"),"Q1",
IF(OR(F2703="Apr",F2703="May",F2703="Jun"),"Q2",
IF(OR(F2703="Jul",F2703="Aug",F2703="Sep"),"Q3",
IF(OR(F2703="Oct",F2703="Nov",F2703="Dec"),"Q4",""))))</f>
        <v>Q2</v>
      </c>
      <c r="H2703" t="str">
        <f>"Q"&amp;INT((MONTH(A2703)-1)/3)+1</f>
        <v>Q2</v>
      </c>
      <c r="I2703">
        <v>2013</v>
      </c>
      <c r="J2703" t="str">
        <f>IF(C2703&gt;B2703, "Bullish", IF(B2703&gt;C2703, "Bearish", "Neutral"))</f>
        <v>Bearish</v>
      </c>
      <c r="K2703" t="str">
        <f>IF(C2704&gt;C2703, "Buy", "")</f>
        <v>Buy</v>
      </c>
      <c r="L2703" t="str">
        <f>IF(C2704&lt;C2703, "Sell", "")</f>
        <v/>
      </c>
      <c r="V2703" s="4">
        <f t="shared" si="42"/>
        <v>1.1798535946861293E-2</v>
      </c>
    </row>
    <row r="2704" spans="1:22" x14ac:dyDescent="0.25">
      <c r="A2704" s="1">
        <v>41409</v>
      </c>
      <c r="B2704">
        <v>294.125</v>
      </c>
      <c r="C2704">
        <v>295.05624390000003</v>
      </c>
      <c r="D2704">
        <v>8893176</v>
      </c>
      <c r="E2704" t="s">
        <v>10</v>
      </c>
      <c r="F2704" t="s">
        <v>16</v>
      </c>
      <c r="G2704" t="str">
        <f>IF(OR(F2704="Jan",F2704="Feb",F2704="Mar"),"Q1",
IF(OR(F2704="Apr",F2704="May",F2704="Jun"),"Q2",
IF(OR(F2704="Jul",F2704="Aug",F2704="Sep"),"Q3",
IF(OR(F2704="Oct",F2704="Nov",F2704="Dec"),"Q4",""))))</f>
        <v>Q2</v>
      </c>
      <c r="H2704" t="str">
        <f>"Q"&amp;INT((MONTH(A2704)-1)/3)+1</f>
        <v>Q2</v>
      </c>
      <c r="I2704">
        <v>2013</v>
      </c>
      <c r="J2704" t="str">
        <f>IF(C2704&gt;B2704, "Bullish", IF(B2704&gt;C2704, "Bearish", "Neutral"))</f>
        <v>Bullish</v>
      </c>
      <c r="K2704" t="str">
        <f>IF(C2705&gt;C2704, "Buy", "")</f>
        <v/>
      </c>
      <c r="L2704" t="str">
        <f>IF(C2705&lt;C2704, "Sell", "")</f>
        <v>Sell</v>
      </c>
      <c r="V2704" s="4">
        <f t="shared" si="42"/>
        <v>-4.425396133716771E-3</v>
      </c>
    </row>
    <row r="2705" spans="1:22" x14ac:dyDescent="0.25">
      <c r="A2705" s="1">
        <v>41408</v>
      </c>
      <c r="B2705">
        <v>292.16250609999997</v>
      </c>
      <c r="C2705">
        <v>293.75625609999997</v>
      </c>
      <c r="D2705">
        <v>4484448</v>
      </c>
      <c r="E2705" t="s">
        <v>9</v>
      </c>
      <c r="F2705" t="s">
        <v>16</v>
      </c>
      <c r="G2705" t="str">
        <f>IF(OR(F2705="Jan",F2705="Feb",F2705="Mar"),"Q1",
IF(OR(F2705="Apr",F2705="May",F2705="Jun"),"Q2",
IF(OR(F2705="Jul",F2705="Aug",F2705="Sep"),"Q3",
IF(OR(F2705="Oct",F2705="Nov",F2705="Dec"),"Q4",""))))</f>
        <v>Q2</v>
      </c>
      <c r="H2705" t="str">
        <f>"Q"&amp;INT((MONTH(A2705)-1)/3)+1</f>
        <v>Q2</v>
      </c>
      <c r="I2705">
        <v>2013</v>
      </c>
      <c r="J2705" t="str">
        <f>IF(C2705&gt;B2705, "Bullish", IF(B2705&gt;C2705, "Bearish", "Neutral"))</f>
        <v>Bullish</v>
      </c>
      <c r="K2705" t="str">
        <f>IF(C2706&gt;C2705, "Buy", "")</f>
        <v/>
      </c>
      <c r="L2705" t="str">
        <f>IF(C2706&lt;C2705, "Sell", "")</f>
        <v>Sell</v>
      </c>
      <c r="V2705" s="4">
        <f t="shared" si="42"/>
        <v>-4.4665544383929072E-3</v>
      </c>
    </row>
    <row r="2706" spans="1:22" x14ac:dyDescent="0.25">
      <c r="A2706" s="1">
        <v>41407</v>
      </c>
      <c r="B2706">
        <v>294.375</v>
      </c>
      <c r="C2706">
        <v>292.4500122</v>
      </c>
      <c r="D2706">
        <v>5014960</v>
      </c>
      <c r="E2706" t="s">
        <v>7</v>
      </c>
      <c r="F2706" t="s">
        <v>16</v>
      </c>
      <c r="G2706" t="str">
        <f>IF(OR(F2706="Jan",F2706="Feb",F2706="Mar"),"Q1",
IF(OR(F2706="Apr",F2706="May",F2706="Jun"),"Q2",
IF(OR(F2706="Jul",F2706="Aug",F2706="Sep"),"Q3",
IF(OR(F2706="Oct",F2706="Nov",F2706="Dec"),"Q4",""))))</f>
        <v>Q2</v>
      </c>
      <c r="H2706" t="str">
        <f>"Q"&amp;INT((MONTH(A2706)-1)/3)+1</f>
        <v>Q2</v>
      </c>
      <c r="I2706">
        <v>2013</v>
      </c>
      <c r="J2706" t="str">
        <f>IF(C2706&gt;B2706, "Bullish", IF(B2706&gt;C2706, "Bearish", "Neutral"))</f>
        <v>Bearish</v>
      </c>
      <c r="K2706" t="str">
        <f>IF(C2707&gt;C2706, "Buy", "")</f>
        <v>Buy</v>
      </c>
      <c r="L2706" t="str">
        <f>IF(C2707&lt;C2706, "Sell", "")</f>
        <v/>
      </c>
      <c r="V2706" s="4">
        <f t="shared" si="42"/>
        <v>1.3472180870130225E-2</v>
      </c>
    </row>
    <row r="2707" spans="1:22" x14ac:dyDescent="0.25">
      <c r="A2707" s="1">
        <v>41404</v>
      </c>
      <c r="B2707">
        <v>295.2625122</v>
      </c>
      <c r="C2707">
        <v>296.44375609999997</v>
      </c>
      <c r="D2707">
        <v>4534040</v>
      </c>
      <c r="E2707" t="s">
        <v>12</v>
      </c>
      <c r="F2707" t="s">
        <v>16</v>
      </c>
      <c r="G2707" t="str">
        <f>IF(OR(F2707="Jan",F2707="Feb",F2707="Mar"),"Q1",
IF(OR(F2707="Apr",F2707="May",F2707="Jun"),"Q2",
IF(OR(F2707="Jul",F2707="Aug",F2707="Sep"),"Q3",
IF(OR(F2707="Oct",F2707="Nov",F2707="Dec"),"Q4",""))))</f>
        <v>Q2</v>
      </c>
      <c r="H2707" t="str">
        <f>"Q"&amp;INT((MONTH(A2707)-1)/3)+1</f>
        <v>Q2</v>
      </c>
      <c r="I2707">
        <v>2013</v>
      </c>
      <c r="J2707" t="str">
        <f>IF(C2707&gt;B2707, "Bullish", IF(B2707&gt;C2707, "Bearish", "Neutral"))</f>
        <v>Bullish</v>
      </c>
      <c r="K2707" t="str">
        <f>IF(C2708&gt;C2707, "Buy", "")</f>
        <v/>
      </c>
      <c r="L2707" t="str">
        <f>IF(C2708&lt;C2707, "Sell", "")</f>
        <v>Sell</v>
      </c>
      <c r="V2707" s="4">
        <f t="shared" si="42"/>
        <v>-4.2983597948334585E-3</v>
      </c>
    </row>
    <row r="2708" spans="1:22" x14ac:dyDescent="0.25">
      <c r="A2708" s="1">
        <v>41403</v>
      </c>
      <c r="B2708">
        <v>293.9874878</v>
      </c>
      <c r="C2708">
        <v>295.1749878</v>
      </c>
      <c r="D2708">
        <v>4561424</v>
      </c>
      <c r="E2708" t="s">
        <v>11</v>
      </c>
      <c r="F2708" t="s">
        <v>16</v>
      </c>
      <c r="G2708" t="str">
        <f>IF(OR(F2708="Jan",F2708="Feb",F2708="Mar"),"Q1",
IF(OR(F2708="Apr",F2708="May",F2708="Jun"),"Q2",
IF(OR(F2708="Jul",F2708="Aug",F2708="Sep"),"Q3",
IF(OR(F2708="Oct",F2708="Nov",F2708="Dec"),"Q4",""))))</f>
        <v>Q2</v>
      </c>
      <c r="H2708" t="str">
        <f>"Q"&amp;INT((MONTH(A2708)-1)/3)+1</f>
        <v>Q2</v>
      </c>
      <c r="I2708">
        <v>2013</v>
      </c>
      <c r="J2708" t="str">
        <f>IF(C2708&gt;B2708, "Bullish", IF(B2708&gt;C2708, "Bearish", "Neutral"))</f>
        <v>Bullish</v>
      </c>
      <c r="K2708" t="str">
        <f>IF(C2709&gt;C2708, "Buy", "")</f>
        <v/>
      </c>
      <c r="L2708" t="str">
        <f>IF(C2709&lt;C2708, "Sell", "")</f>
        <v>Sell</v>
      </c>
      <c r="V2708" s="4">
        <f t="shared" si="42"/>
        <v>-4.5732033464550856E-3</v>
      </c>
    </row>
    <row r="2709" spans="1:22" x14ac:dyDescent="0.25">
      <c r="A2709" s="1">
        <v>41402</v>
      </c>
      <c r="B2709">
        <v>295.625</v>
      </c>
      <c r="C2709">
        <v>293.8312378</v>
      </c>
      <c r="D2709">
        <v>7278352</v>
      </c>
      <c r="E2709" t="s">
        <v>10</v>
      </c>
      <c r="F2709" t="s">
        <v>16</v>
      </c>
      <c r="G2709" t="str">
        <f>IF(OR(F2709="Jan",F2709="Feb",F2709="Mar"),"Q1",
IF(OR(F2709="Apr",F2709="May",F2709="Jun"),"Q2",
IF(OR(F2709="Jul",F2709="Aug",F2709="Sep"),"Q3",
IF(OR(F2709="Oct",F2709="Nov",F2709="Dec"),"Q4",""))))</f>
        <v>Q2</v>
      </c>
      <c r="H2709" t="str">
        <f>"Q"&amp;INT((MONTH(A2709)-1)/3)+1</f>
        <v>Q2</v>
      </c>
      <c r="I2709">
        <v>2013</v>
      </c>
      <c r="J2709" t="str">
        <f>IF(C2709&gt;B2709, "Bullish", IF(B2709&gt;C2709, "Bearish", "Neutral"))</f>
        <v>Bearish</v>
      </c>
      <c r="K2709" t="str">
        <f>IF(C2710&gt;C2709, "Buy", "")</f>
        <v/>
      </c>
      <c r="L2709" t="str">
        <f>IF(C2710&lt;C2709, "Sell", "")</f>
        <v>Sell</v>
      </c>
      <c r="V2709" s="4">
        <f t="shared" si="42"/>
        <v>-7.8757389371874231E-4</v>
      </c>
    </row>
    <row r="2710" spans="1:22" x14ac:dyDescent="0.25">
      <c r="A2710" s="1">
        <v>41401</v>
      </c>
      <c r="B2710">
        <v>293.75</v>
      </c>
      <c r="C2710">
        <v>293.60000609999997</v>
      </c>
      <c r="D2710">
        <v>6983104</v>
      </c>
      <c r="E2710" t="s">
        <v>9</v>
      </c>
      <c r="F2710" t="s">
        <v>16</v>
      </c>
      <c r="G2710" t="str">
        <f>IF(OR(F2710="Jan",F2710="Feb",F2710="Mar"),"Q1",
IF(OR(F2710="Apr",F2710="May",F2710="Jun"),"Q2",
IF(OR(F2710="Jul",F2710="Aug",F2710="Sep"),"Q3",
IF(OR(F2710="Oct",F2710="Nov",F2710="Dec"),"Q4",""))))</f>
        <v>Q2</v>
      </c>
      <c r="H2710" t="str">
        <f>"Q"&amp;INT((MONTH(A2710)-1)/3)+1</f>
        <v>Q2</v>
      </c>
      <c r="I2710">
        <v>2013</v>
      </c>
      <c r="J2710" t="str">
        <f>IF(C2710&gt;B2710, "Bullish", IF(B2710&gt;C2710, "Bearish", "Neutral"))</f>
        <v>Bearish</v>
      </c>
      <c r="K2710" t="str">
        <f>IF(C2711&gt;C2710, "Buy", "")</f>
        <v/>
      </c>
      <c r="L2710" t="str">
        <f>IF(C2711&lt;C2710, "Sell", "")</f>
        <v>Sell</v>
      </c>
      <c r="V2710" s="4">
        <f t="shared" si="42"/>
        <v>-3.2890311729487491E-3</v>
      </c>
    </row>
    <row r="2711" spans="1:22" x14ac:dyDescent="0.25">
      <c r="A2711" s="1">
        <v>41400</v>
      </c>
      <c r="B2711">
        <v>289.375</v>
      </c>
      <c r="C2711">
        <v>292.6375122</v>
      </c>
      <c r="D2711">
        <v>6000104</v>
      </c>
      <c r="E2711" t="s">
        <v>7</v>
      </c>
      <c r="F2711" t="s">
        <v>16</v>
      </c>
      <c r="G2711" t="str">
        <f>IF(OR(F2711="Jan",F2711="Feb",F2711="Mar"),"Q1",
IF(OR(F2711="Apr",F2711="May",F2711="Jun"),"Q2",
IF(OR(F2711="Jul",F2711="Aug",F2711="Sep"),"Q3",
IF(OR(F2711="Oct",F2711="Nov",F2711="Dec"),"Q4",""))))</f>
        <v>Q2</v>
      </c>
      <c r="H2711" t="str">
        <f>"Q"&amp;INT((MONTH(A2711)-1)/3)+1</f>
        <v>Q2</v>
      </c>
      <c r="I2711">
        <v>2013</v>
      </c>
      <c r="J2711" t="str">
        <f>IF(C2711&gt;B2711, "Bullish", IF(B2711&gt;C2711, "Bearish", "Neutral"))</f>
        <v>Bullish</v>
      </c>
      <c r="K2711" t="str">
        <f>IF(C2712&gt;C2711, "Buy", "")</f>
        <v/>
      </c>
      <c r="L2711" t="str">
        <f>IF(C2712&lt;C2711, "Sell", "")</f>
        <v>Sell</v>
      </c>
      <c r="V2711" s="4">
        <f t="shared" si="42"/>
        <v>-1.4363459824058861E-2</v>
      </c>
    </row>
    <row r="2712" spans="1:22" x14ac:dyDescent="0.25">
      <c r="A2712" s="1">
        <v>41397</v>
      </c>
      <c r="B2712">
        <v>287.09375</v>
      </c>
      <c r="C2712">
        <v>288.49374390000003</v>
      </c>
      <c r="D2712">
        <v>9117192</v>
      </c>
      <c r="E2712" t="s">
        <v>12</v>
      </c>
      <c r="F2712" t="s">
        <v>16</v>
      </c>
      <c r="G2712" t="str">
        <f>IF(OR(F2712="Jan",F2712="Feb",F2712="Mar"),"Q1",
IF(OR(F2712="Apr",F2712="May",F2712="Jun"),"Q2",
IF(OR(F2712="Jul",F2712="Aug",F2712="Sep"),"Q3",
IF(OR(F2712="Oct",F2712="Nov",F2712="Dec"),"Q4",""))))</f>
        <v>Q2</v>
      </c>
      <c r="H2712" t="str">
        <f>"Q"&amp;INT((MONTH(A2712)-1)/3)+1</f>
        <v>Q2</v>
      </c>
      <c r="I2712">
        <v>2013</v>
      </c>
      <c r="J2712" t="str">
        <f>IF(C2712&gt;B2712, "Bullish", IF(B2712&gt;C2712, "Bearish", "Neutral"))</f>
        <v>Bullish</v>
      </c>
      <c r="K2712" t="str">
        <f>IF(C2713&gt;C2712, "Buy", "")</f>
        <v/>
      </c>
      <c r="L2712" t="str">
        <f>IF(C2713&lt;C2712, "Sell", "")</f>
        <v>Sell</v>
      </c>
      <c r="V2712" s="4">
        <f t="shared" si="42"/>
        <v>-9.2928676492289933E-3</v>
      </c>
    </row>
    <row r="2713" spans="1:22" x14ac:dyDescent="0.25">
      <c r="A2713" s="1">
        <v>41396</v>
      </c>
      <c r="B2713">
        <v>279.5</v>
      </c>
      <c r="C2713">
        <v>285.83749390000003</v>
      </c>
      <c r="D2713">
        <v>9376184</v>
      </c>
      <c r="E2713" t="s">
        <v>11</v>
      </c>
      <c r="F2713" t="s">
        <v>16</v>
      </c>
      <c r="G2713" t="str">
        <f>IF(OR(F2713="Jan",F2713="Feb",F2713="Mar"),"Q1",
IF(OR(F2713="Apr",F2713="May",F2713="Jun"),"Q2",
IF(OR(F2713="Jul",F2713="Aug",F2713="Sep"),"Q3",
IF(OR(F2713="Oct",F2713="Nov",F2713="Dec"),"Q4",""))))</f>
        <v>Q2</v>
      </c>
      <c r="H2713" t="str">
        <f>"Q"&amp;INT((MONTH(A2713)-1)/3)+1</f>
        <v>Q2</v>
      </c>
      <c r="I2713">
        <v>2013</v>
      </c>
      <c r="J2713" t="str">
        <f>IF(C2713&gt;B2713, "Bullish", IF(B2713&gt;C2713, "Bearish", "Neutral"))</f>
        <v>Bullish</v>
      </c>
      <c r="K2713" t="str">
        <f>IF(C2714&gt;C2713, "Buy", "")</f>
        <v/>
      </c>
      <c r="L2713" t="str">
        <f>IF(C2714&lt;C2713, "Sell", "")</f>
        <v>Sell</v>
      </c>
      <c r="V2713" s="4">
        <f t="shared" si="42"/>
        <v>-2.2926033290295206E-2</v>
      </c>
    </row>
    <row r="2714" spans="1:22" x14ac:dyDescent="0.25">
      <c r="A2714" s="1">
        <v>41394</v>
      </c>
      <c r="B2714">
        <v>279.25</v>
      </c>
      <c r="C2714">
        <v>279.43124390000003</v>
      </c>
      <c r="D2714">
        <v>8840720</v>
      </c>
      <c r="E2714" t="s">
        <v>9</v>
      </c>
      <c r="F2714" t="s">
        <v>15</v>
      </c>
      <c r="G2714" t="str">
        <f>IF(OR(F2714="Jan",F2714="Feb",F2714="Mar"),"Q1",
IF(OR(F2714="Apr",F2714="May",F2714="Jun"),"Q2",
IF(OR(F2714="Jul",F2714="Aug",F2714="Sep"),"Q3",
IF(OR(F2714="Oct",F2714="Nov",F2714="Dec"),"Q4",""))))</f>
        <v>Q2</v>
      </c>
      <c r="H2714" t="str">
        <f>"Q"&amp;INT((MONTH(A2714)-1)/3)+1</f>
        <v>Q2</v>
      </c>
      <c r="I2714">
        <v>2013</v>
      </c>
      <c r="J2714" t="str">
        <f>IF(C2714&gt;B2714, "Bullish", IF(B2714&gt;C2714, "Bearish", "Neutral"))</f>
        <v>Bullish</v>
      </c>
      <c r="K2714" t="str">
        <f>IF(C2715&gt;C2714, "Buy", "")</f>
        <v/>
      </c>
      <c r="L2714" t="str">
        <f>IF(C2715&lt;C2714, "Sell", "")</f>
        <v>Sell</v>
      </c>
      <c r="V2714" s="4">
        <f t="shared" si="42"/>
        <v>-2.758669656563652E-3</v>
      </c>
    </row>
    <row r="2715" spans="1:22" x14ac:dyDescent="0.25">
      <c r="A2715" s="1">
        <v>41393</v>
      </c>
      <c r="B2715">
        <v>275.75</v>
      </c>
      <c r="C2715">
        <v>278.66250609999997</v>
      </c>
      <c r="D2715">
        <v>8965680</v>
      </c>
      <c r="E2715" t="s">
        <v>7</v>
      </c>
      <c r="F2715" t="s">
        <v>15</v>
      </c>
      <c r="G2715" t="str">
        <f>IF(OR(F2715="Jan",F2715="Feb",F2715="Mar"),"Q1",
IF(OR(F2715="Apr",F2715="May",F2715="Jun"),"Q2",
IF(OR(F2715="Jul",F2715="Aug",F2715="Sep"),"Q3",
IF(OR(F2715="Oct",F2715="Nov",F2715="Dec"),"Q4",""))))</f>
        <v>Q2</v>
      </c>
      <c r="H2715" t="str">
        <f>"Q"&amp;INT((MONTH(A2715)-1)/3)+1</f>
        <v>Q2</v>
      </c>
      <c r="I2715">
        <v>2013</v>
      </c>
      <c r="J2715" t="str">
        <f>IF(C2715&gt;B2715, "Bullish", IF(B2715&gt;C2715, "Bearish", "Neutral"))</f>
        <v>Bullish</v>
      </c>
      <c r="K2715" t="str">
        <f>IF(C2716&gt;C2715, "Buy", "")</f>
        <v/>
      </c>
      <c r="L2715" t="str">
        <f>IF(C2716&lt;C2715, "Sell", "")</f>
        <v>Sell</v>
      </c>
      <c r="V2715" s="4">
        <f t="shared" si="42"/>
        <v>-7.8209985533452923E-3</v>
      </c>
    </row>
    <row r="2716" spans="1:22" x14ac:dyDescent="0.25">
      <c r="A2716" s="1">
        <v>41390</v>
      </c>
      <c r="B2716">
        <v>277.5125122</v>
      </c>
      <c r="C2716">
        <v>276.5</v>
      </c>
      <c r="D2716">
        <v>11129584</v>
      </c>
      <c r="E2716" t="s">
        <v>12</v>
      </c>
      <c r="F2716" t="s">
        <v>15</v>
      </c>
      <c r="G2716" t="str">
        <f>IF(OR(F2716="Jan",F2716="Feb",F2716="Mar"),"Q1",
IF(OR(F2716="Apr",F2716="May",F2716="Jun"),"Q2",
IF(OR(F2716="Jul",F2716="Aug",F2716="Sep"),"Q3",
IF(OR(F2716="Oct",F2716="Nov",F2716="Dec"),"Q4",""))))</f>
        <v>Q2</v>
      </c>
      <c r="H2716" t="str">
        <f>"Q"&amp;INT((MONTH(A2716)-1)/3)+1</f>
        <v>Q2</v>
      </c>
      <c r="I2716">
        <v>2013</v>
      </c>
      <c r="J2716" t="str">
        <f>IF(C2716&gt;B2716, "Bullish", IF(B2716&gt;C2716, "Bearish", "Neutral"))</f>
        <v>Bearish</v>
      </c>
      <c r="K2716" t="str">
        <f>IF(C2717&gt;C2716, "Buy", "")</f>
        <v>Buy</v>
      </c>
      <c r="L2716" t="str">
        <f>IF(C2717&lt;C2716, "Sell", "")</f>
        <v/>
      </c>
      <c r="V2716" s="4">
        <f t="shared" si="42"/>
        <v>7.0476058463542568E-3</v>
      </c>
    </row>
    <row r="2717" spans="1:22" x14ac:dyDescent="0.25">
      <c r="A2717" s="1">
        <v>41389</v>
      </c>
      <c r="B2717">
        <v>281</v>
      </c>
      <c r="C2717">
        <v>278.46249390000003</v>
      </c>
      <c r="D2717">
        <v>13762344</v>
      </c>
      <c r="E2717" t="s">
        <v>11</v>
      </c>
      <c r="F2717" t="s">
        <v>15</v>
      </c>
      <c r="G2717" t="str">
        <f>IF(OR(F2717="Jan",F2717="Feb",F2717="Mar"),"Q1",
IF(OR(F2717="Apr",F2717="May",F2717="Jun"),"Q2",
IF(OR(F2717="Jul",F2717="Aug",F2717="Sep"),"Q3",
IF(OR(F2717="Oct",F2717="Nov",F2717="Dec"),"Q4",""))))</f>
        <v>Q2</v>
      </c>
      <c r="H2717" t="str">
        <f>"Q"&amp;INT((MONTH(A2717)-1)/3)+1</f>
        <v>Q2</v>
      </c>
      <c r="I2717">
        <v>2013</v>
      </c>
      <c r="J2717" t="str">
        <f>IF(C2717&gt;B2717, "Bullish", IF(B2717&gt;C2717, "Bearish", "Neutral"))</f>
        <v>Bearish</v>
      </c>
      <c r="K2717" t="str">
        <f>IF(C2718&gt;C2717, "Buy", "")</f>
        <v>Buy</v>
      </c>
      <c r="L2717" t="str">
        <f>IF(C2718&lt;C2717, "Sell", "")</f>
        <v/>
      </c>
      <c r="V2717" s="4">
        <f t="shared" si="42"/>
        <v>1.5272427362139369E-2</v>
      </c>
    </row>
    <row r="2718" spans="1:22" x14ac:dyDescent="0.25">
      <c r="A2718" s="1">
        <v>41387</v>
      </c>
      <c r="B2718">
        <v>281.25</v>
      </c>
      <c r="C2718">
        <v>282.78125</v>
      </c>
      <c r="D2718">
        <v>7869960</v>
      </c>
      <c r="E2718" t="s">
        <v>9</v>
      </c>
      <c r="F2718" t="s">
        <v>15</v>
      </c>
      <c r="G2718" t="str">
        <f>IF(OR(F2718="Jan",F2718="Feb",F2718="Mar"),"Q1",
IF(OR(F2718="Apr",F2718="May",F2718="Jun"),"Q2",
IF(OR(F2718="Jul",F2718="Aug",F2718="Sep"),"Q3",
IF(OR(F2718="Oct",F2718="Nov",F2718="Dec"),"Q4",""))))</f>
        <v>Q2</v>
      </c>
      <c r="H2718" t="str">
        <f>"Q"&amp;INT((MONTH(A2718)-1)/3)+1</f>
        <v>Q2</v>
      </c>
      <c r="I2718">
        <v>2013</v>
      </c>
      <c r="J2718" t="str">
        <f>IF(C2718&gt;B2718, "Bullish", IF(B2718&gt;C2718, "Bearish", "Neutral"))</f>
        <v>Bullish</v>
      </c>
      <c r="K2718" t="str">
        <f>IF(C2719&gt;C2718, "Buy", "")</f>
        <v/>
      </c>
      <c r="L2718" t="str">
        <f>IF(C2719&lt;C2718, "Sell", "")</f>
        <v>Sell</v>
      </c>
      <c r="V2718" s="4">
        <f t="shared" si="42"/>
        <v>-7.8857458355464649E-3</v>
      </c>
    </row>
    <row r="2719" spans="1:22" x14ac:dyDescent="0.25">
      <c r="A2719" s="1">
        <v>41386</v>
      </c>
      <c r="B2719">
        <v>286.4500122</v>
      </c>
      <c r="C2719">
        <v>280.56875609999997</v>
      </c>
      <c r="D2719">
        <v>15401288</v>
      </c>
      <c r="E2719" t="s">
        <v>7</v>
      </c>
      <c r="F2719" t="s">
        <v>15</v>
      </c>
      <c r="G2719" t="str">
        <f>IF(OR(F2719="Jan",F2719="Feb",F2719="Mar"),"Q1",
IF(OR(F2719="Apr",F2719="May",F2719="Jun"),"Q2",
IF(OR(F2719="Jul",F2719="Aug",F2719="Sep"),"Q3",
IF(OR(F2719="Oct",F2719="Nov",F2719="Dec"),"Q4",""))))</f>
        <v>Q2</v>
      </c>
      <c r="H2719" t="str">
        <f>"Q"&amp;INT((MONTH(A2719)-1)/3)+1</f>
        <v>Q2</v>
      </c>
      <c r="I2719">
        <v>2013</v>
      </c>
      <c r="J2719" t="str">
        <f>IF(C2719&gt;B2719, "Bullish", IF(B2719&gt;C2719, "Bearish", "Neutral"))</f>
        <v>Bearish</v>
      </c>
      <c r="K2719" t="str">
        <f>IF(C2720&gt;C2719, "Buy", "")</f>
        <v>Buy</v>
      </c>
      <c r="L2719" t="str">
        <f>IF(C2720&lt;C2719, "Sell", "")</f>
        <v/>
      </c>
      <c r="V2719" s="4">
        <f t="shared" si="42"/>
        <v>2.2280743776321263E-2</v>
      </c>
    </row>
    <row r="2720" spans="1:22" x14ac:dyDescent="0.25">
      <c r="A2720" s="1">
        <v>41382</v>
      </c>
      <c r="B2720">
        <v>285.7999878</v>
      </c>
      <c r="C2720">
        <v>286.96249390000003</v>
      </c>
      <c r="D2720">
        <v>13224368</v>
      </c>
      <c r="E2720" t="s">
        <v>11</v>
      </c>
      <c r="F2720" t="s">
        <v>15</v>
      </c>
      <c r="G2720" t="str">
        <f>IF(OR(F2720="Jan",F2720="Feb",F2720="Mar"),"Q1",
IF(OR(F2720="Apr",F2720="May",F2720="Jun"),"Q2",
IF(OR(F2720="Jul",F2720="Aug",F2720="Sep"),"Q3",
IF(OR(F2720="Oct",F2720="Nov",F2720="Dec"),"Q4",""))))</f>
        <v>Q2</v>
      </c>
      <c r="H2720" t="str">
        <f>"Q"&amp;INT((MONTH(A2720)-1)/3)+1</f>
        <v>Q2</v>
      </c>
      <c r="I2720">
        <v>2013</v>
      </c>
      <c r="J2720" t="str">
        <f>IF(C2720&gt;B2720, "Bullish", IF(B2720&gt;C2720, "Bearish", "Neutral"))</f>
        <v>Bullish</v>
      </c>
      <c r="K2720" t="str">
        <f>IF(C2721&gt;C2720, "Buy", "")</f>
        <v/>
      </c>
      <c r="L2720" t="str">
        <f>IF(C2721&lt;C2720, "Sell", "")</f>
        <v>Sell</v>
      </c>
      <c r="V2720" s="4">
        <f t="shared" si="42"/>
        <v>-5.1885426335347888E-3</v>
      </c>
    </row>
    <row r="2721" spans="1:22" x14ac:dyDescent="0.25">
      <c r="A2721" s="1">
        <v>41381</v>
      </c>
      <c r="B2721">
        <v>287.5</v>
      </c>
      <c r="C2721">
        <v>285.4812622</v>
      </c>
      <c r="D2721">
        <v>15149144</v>
      </c>
      <c r="E2721" t="s">
        <v>10</v>
      </c>
      <c r="F2721" t="s">
        <v>15</v>
      </c>
      <c r="G2721" t="str">
        <f>IF(OR(F2721="Jan",F2721="Feb",F2721="Mar"),"Q1",
IF(OR(F2721="Apr",F2721="May",F2721="Jun"),"Q2",
IF(OR(F2721="Jul",F2721="Aug",F2721="Sep"),"Q3",
IF(OR(F2721="Oct",F2721="Nov",F2721="Dec"),"Q4",""))))</f>
        <v>Q2</v>
      </c>
      <c r="H2721" t="str">
        <f>"Q"&amp;INT((MONTH(A2721)-1)/3)+1</f>
        <v>Q2</v>
      </c>
      <c r="I2721">
        <v>2013</v>
      </c>
      <c r="J2721" t="str">
        <f>IF(C2721&gt;B2721, "Bullish", IF(B2721&gt;C2721, "Bearish", "Neutral"))</f>
        <v>Bearish</v>
      </c>
      <c r="K2721" t="str">
        <f>IF(C2722&gt;C2721, "Buy", "")</f>
        <v>Buy</v>
      </c>
      <c r="L2721" t="str">
        <f>IF(C2722&lt;C2721, "Sell", "")</f>
        <v/>
      </c>
      <c r="V2721" s="4">
        <f t="shared" si="42"/>
        <v>5.4000663690800099E-3</v>
      </c>
    </row>
    <row r="2722" spans="1:22" x14ac:dyDescent="0.25">
      <c r="A2722" s="1">
        <v>41380</v>
      </c>
      <c r="B2722">
        <v>289.875</v>
      </c>
      <c r="C2722">
        <v>287.03125</v>
      </c>
      <c r="D2722">
        <v>14301736</v>
      </c>
      <c r="E2722" t="s">
        <v>9</v>
      </c>
      <c r="F2722" t="s">
        <v>15</v>
      </c>
      <c r="G2722" t="str">
        <f>IF(OR(F2722="Jan",F2722="Feb",F2722="Mar"),"Q1",
IF(OR(F2722="Apr",F2722="May",F2722="Jun"),"Q2",
IF(OR(F2722="Jul",F2722="Aug",F2722="Sep"),"Q3",
IF(OR(F2722="Oct",F2722="Nov",F2722="Dec"),"Q4",""))))</f>
        <v>Q2</v>
      </c>
      <c r="H2722" t="str">
        <f>"Q"&amp;INT((MONTH(A2722)-1)/3)+1</f>
        <v>Q2</v>
      </c>
      <c r="I2722">
        <v>2013</v>
      </c>
      <c r="J2722" t="str">
        <f>IF(C2722&gt;B2722, "Bullish", IF(B2722&gt;C2722, "Bearish", "Neutral"))</f>
        <v>Bearish</v>
      </c>
      <c r="K2722" t="str">
        <f>IF(C2723&gt;C2722, "Buy", "")</f>
        <v>Buy</v>
      </c>
      <c r="L2722" t="str">
        <f>IF(C2723&lt;C2722, "Sell", "")</f>
        <v/>
      </c>
      <c r="V2722" s="4">
        <f t="shared" si="42"/>
        <v>1.8298047458179634E-2</v>
      </c>
    </row>
    <row r="2723" spans="1:22" x14ac:dyDescent="0.25">
      <c r="A2723" s="1">
        <v>41379</v>
      </c>
      <c r="B2723">
        <v>286.25</v>
      </c>
      <c r="C2723">
        <v>292.38125609999997</v>
      </c>
      <c r="D2723">
        <v>66559976</v>
      </c>
      <c r="E2723" t="s">
        <v>7</v>
      </c>
      <c r="F2723" t="s">
        <v>15</v>
      </c>
      <c r="G2723" t="str">
        <f>IF(OR(F2723="Jan",F2723="Feb",F2723="Mar"),"Q1",
IF(OR(F2723="Apr",F2723="May",F2723="Jun"),"Q2",
IF(OR(F2723="Jul",F2723="Aug",F2723="Sep"),"Q3",
IF(OR(F2723="Oct",F2723="Nov",F2723="Dec"),"Q4",""))))</f>
        <v>Q2</v>
      </c>
      <c r="H2723" t="str">
        <f>"Q"&amp;INT((MONTH(A2723)-1)/3)+1</f>
        <v>Q2</v>
      </c>
      <c r="I2723">
        <v>2013</v>
      </c>
      <c r="J2723" t="str">
        <f>IF(C2723&gt;B2723, "Bullish", IF(B2723&gt;C2723, "Bearish", "Neutral"))</f>
        <v>Bullish</v>
      </c>
      <c r="K2723" t="str">
        <f>IF(C2724&gt;C2723, "Buy", "")</f>
        <v/>
      </c>
      <c r="L2723" t="str">
        <f>IF(C2724&lt;C2723, "Sell", "")</f>
        <v>Sell</v>
      </c>
      <c r="V2723" s="4">
        <f t="shared" si="42"/>
        <v>-1.8461736965521669E-2</v>
      </c>
    </row>
    <row r="2724" spans="1:22" x14ac:dyDescent="0.25">
      <c r="A2724" s="1">
        <v>41376</v>
      </c>
      <c r="B2724">
        <v>328.13125609999997</v>
      </c>
      <c r="C2724">
        <v>287.0812378</v>
      </c>
      <c r="D2724">
        <v>98027744</v>
      </c>
      <c r="E2724" t="s">
        <v>12</v>
      </c>
      <c r="F2724" t="s">
        <v>15</v>
      </c>
      <c r="G2724" t="str">
        <f>IF(OR(F2724="Jan",F2724="Feb",F2724="Mar"),"Q1",
IF(OR(F2724="Apr",F2724="May",F2724="Jun"),"Q2",
IF(OR(F2724="Jul",F2724="Aug",F2724="Sep"),"Q3",
IF(OR(F2724="Oct",F2724="Nov",F2724="Dec"),"Q4",""))))</f>
        <v>Q2</v>
      </c>
      <c r="H2724" t="str">
        <f>"Q"&amp;INT((MONTH(A2724)-1)/3)+1</f>
        <v>Q2</v>
      </c>
      <c r="I2724">
        <v>2013</v>
      </c>
      <c r="J2724" t="str">
        <f>IF(C2724&gt;B2724, "Bullish", IF(B2724&gt;C2724, "Bearish", "Neutral"))</f>
        <v>Bearish</v>
      </c>
      <c r="K2724" t="str">
        <f>IF(C2725&gt;C2724, "Buy", "")</f>
        <v>Buy</v>
      </c>
      <c r="L2724" t="str">
        <f>IF(C2725&lt;C2724, "Sell", "")</f>
        <v/>
      </c>
      <c r="V2724" s="4">
        <f t="shared" si="42"/>
        <v>0.21258616216073128</v>
      </c>
    </row>
    <row r="2725" spans="1:22" x14ac:dyDescent="0.25">
      <c r="A2725" s="1">
        <v>41375</v>
      </c>
      <c r="B2725">
        <v>358.3125</v>
      </c>
      <c r="C2725">
        <v>364.58749390000003</v>
      </c>
      <c r="D2725">
        <v>17018672</v>
      </c>
      <c r="E2725" t="s">
        <v>11</v>
      </c>
      <c r="F2725" t="s">
        <v>15</v>
      </c>
      <c r="G2725" t="str">
        <f>IF(OR(F2725="Jan",F2725="Feb",F2725="Mar"),"Q1",
IF(OR(F2725="Apr",F2725="May",F2725="Jun"),"Q2",
IF(OR(F2725="Jul",F2725="Aug",F2725="Sep"),"Q3",
IF(OR(F2725="Oct",F2725="Nov",F2725="Dec"),"Q4",""))))</f>
        <v>Q2</v>
      </c>
      <c r="H2725" t="str">
        <f>"Q"&amp;INT((MONTH(A2725)-1)/3)+1</f>
        <v>Q2</v>
      </c>
      <c r="I2725">
        <v>2013</v>
      </c>
      <c r="J2725" t="str">
        <f>IF(C2725&gt;B2725, "Bullish", IF(B2725&gt;C2725, "Bearish", "Neutral"))</f>
        <v>Bullish</v>
      </c>
      <c r="K2725" t="str">
        <f>IF(C2726&gt;C2725, "Buy", "")</f>
        <v/>
      </c>
      <c r="L2725" t="str">
        <f>IF(C2726&lt;C2725, "Sell", "")</f>
        <v>Sell</v>
      </c>
      <c r="V2725" s="4">
        <f t="shared" si="42"/>
        <v>-3.5888712127834975E-2</v>
      </c>
    </row>
    <row r="2726" spans="1:22" x14ac:dyDescent="0.25">
      <c r="A2726" s="1">
        <v>41374</v>
      </c>
      <c r="B2726">
        <v>350.375</v>
      </c>
      <c r="C2726">
        <v>351.9562378</v>
      </c>
      <c r="D2726">
        <v>6551616</v>
      </c>
      <c r="E2726" t="s">
        <v>10</v>
      </c>
      <c r="F2726" t="s">
        <v>15</v>
      </c>
      <c r="G2726" t="str">
        <f>IF(OR(F2726="Jan",F2726="Feb",F2726="Mar"),"Q1",
IF(OR(F2726="Apr",F2726="May",F2726="Jun"),"Q2",
IF(OR(F2726="Jul",F2726="Aug",F2726="Sep"),"Q3",
IF(OR(F2726="Oct",F2726="Nov",F2726="Dec"),"Q4",""))))</f>
        <v>Q2</v>
      </c>
      <c r="H2726" t="str">
        <f>"Q"&amp;INT((MONTH(A2726)-1)/3)+1</f>
        <v>Q2</v>
      </c>
      <c r="I2726">
        <v>2013</v>
      </c>
      <c r="J2726" t="str">
        <f>IF(C2726&gt;B2726, "Bullish", IF(B2726&gt;C2726, "Bearish", "Neutral"))</f>
        <v>Bullish</v>
      </c>
      <c r="K2726" t="str">
        <f>IF(C2727&gt;C2726, "Buy", "")</f>
        <v/>
      </c>
      <c r="L2726" t="str">
        <f>IF(C2727&lt;C2726, "Sell", "")</f>
        <v>Sell</v>
      </c>
      <c r="V2726" s="4">
        <f t="shared" si="42"/>
        <v>-1.782124570666993E-2</v>
      </c>
    </row>
    <row r="2727" spans="1:22" x14ac:dyDescent="0.25">
      <c r="A2727" s="1">
        <v>41373</v>
      </c>
      <c r="B2727">
        <v>354.19375609999997</v>
      </c>
      <c r="C2727">
        <v>345.7937622</v>
      </c>
      <c r="D2727">
        <v>10840656</v>
      </c>
      <c r="E2727" t="s">
        <v>9</v>
      </c>
      <c r="F2727" t="s">
        <v>15</v>
      </c>
      <c r="G2727" t="str">
        <f>IF(OR(F2727="Jan",F2727="Feb",F2727="Mar"),"Q1",
IF(OR(F2727="Apr",F2727="May",F2727="Jun"),"Q2",
IF(OR(F2727="Jul",F2727="Aug",F2727="Sep"),"Q3",
IF(OR(F2727="Oct",F2727="Nov",F2727="Dec"),"Q4",""))))</f>
        <v>Q2</v>
      </c>
      <c r="H2727" t="str">
        <f>"Q"&amp;INT((MONTH(A2727)-1)/3)+1</f>
        <v>Q2</v>
      </c>
      <c r="I2727">
        <v>2013</v>
      </c>
      <c r="J2727" t="str">
        <f>IF(C2727&gt;B2727, "Bullish", IF(B2727&gt;C2727, "Bearish", "Neutral"))</f>
        <v>Bearish</v>
      </c>
      <c r="K2727" t="str">
        <f>IF(C2728&gt;C2727, "Buy", "")</f>
        <v>Buy</v>
      </c>
      <c r="L2727" t="str">
        <f>IF(C2728&lt;C2727, "Sell", "")</f>
        <v/>
      </c>
      <c r="V2727" s="4">
        <f t="shared" si="42"/>
        <v>2.3146935647141802E-2</v>
      </c>
    </row>
    <row r="2728" spans="1:22" x14ac:dyDescent="0.25">
      <c r="A2728" s="1">
        <v>41372</v>
      </c>
      <c r="B2728">
        <v>356.25</v>
      </c>
      <c r="C2728">
        <v>353.9874878</v>
      </c>
      <c r="D2728">
        <v>3716360</v>
      </c>
      <c r="E2728" t="s">
        <v>7</v>
      </c>
      <c r="F2728" t="s">
        <v>15</v>
      </c>
      <c r="G2728" t="str">
        <f>IF(OR(F2728="Jan",F2728="Feb",F2728="Mar"),"Q1",
IF(OR(F2728="Apr",F2728="May",F2728="Jun"),"Q2",
IF(OR(F2728="Jul",F2728="Aug",F2728="Sep"),"Q3",
IF(OR(F2728="Oct",F2728="Nov",F2728="Dec"),"Q4",""))))</f>
        <v>Q2</v>
      </c>
      <c r="H2728" t="str">
        <f>"Q"&amp;INT((MONTH(A2728)-1)/3)+1</f>
        <v>Q2</v>
      </c>
      <c r="I2728">
        <v>2013</v>
      </c>
      <c r="J2728" t="str">
        <f>IF(C2728&gt;B2728, "Bullish", IF(B2728&gt;C2728, "Bearish", "Neutral"))</f>
        <v>Bearish</v>
      </c>
      <c r="K2728" t="str">
        <f>IF(C2729&gt;C2728, "Buy", "")</f>
        <v>Buy</v>
      </c>
      <c r="L2728" t="str">
        <f>IF(C2729&lt;C2728, "Sell", "")</f>
        <v/>
      </c>
      <c r="V2728" s="4">
        <f t="shared" si="42"/>
        <v>1.1846465810766435E-2</v>
      </c>
    </row>
    <row r="2729" spans="1:22" x14ac:dyDescent="0.25">
      <c r="A2729" s="1">
        <v>41369</v>
      </c>
      <c r="B2729">
        <v>359.875</v>
      </c>
      <c r="C2729">
        <v>358.2312622</v>
      </c>
      <c r="D2729">
        <v>4372960</v>
      </c>
      <c r="E2729" t="s">
        <v>12</v>
      </c>
      <c r="F2729" t="s">
        <v>15</v>
      </c>
      <c r="G2729" t="str">
        <f>IF(OR(F2729="Jan",F2729="Feb",F2729="Mar"),"Q1",
IF(OR(F2729="Apr",F2729="May",F2729="Jun"),"Q2",
IF(OR(F2729="Jul",F2729="Aug",F2729="Sep"),"Q3",
IF(OR(F2729="Oct",F2729="Nov",F2729="Dec"),"Q4",""))))</f>
        <v>Q2</v>
      </c>
      <c r="H2729" t="str">
        <f>"Q"&amp;INT((MONTH(A2729)-1)/3)+1</f>
        <v>Q2</v>
      </c>
      <c r="I2729">
        <v>2013</v>
      </c>
      <c r="J2729" t="str">
        <f>IF(C2729&gt;B2729, "Bullish", IF(B2729&gt;C2729, "Bearish", "Neutral"))</f>
        <v>Bearish</v>
      </c>
      <c r="K2729" t="str">
        <f>IF(C2730&gt;C2729, "Buy", "")</f>
        <v>Buy</v>
      </c>
      <c r="L2729" t="str">
        <f>IF(C2730&lt;C2729, "Sell", "")</f>
        <v/>
      </c>
      <c r="V2729" s="4">
        <f t="shared" si="42"/>
        <v>4.9304529294261065E-3</v>
      </c>
    </row>
    <row r="2730" spans="1:22" x14ac:dyDescent="0.25">
      <c r="A2730" s="1">
        <v>41368</v>
      </c>
      <c r="B2730">
        <v>368.125</v>
      </c>
      <c r="C2730">
        <v>360.00625609999997</v>
      </c>
      <c r="D2730">
        <v>7499960</v>
      </c>
      <c r="E2730" t="s">
        <v>11</v>
      </c>
      <c r="F2730" t="s">
        <v>15</v>
      </c>
      <c r="G2730" t="str">
        <f>IF(OR(F2730="Jan",F2730="Feb",F2730="Mar"),"Q1",
IF(OR(F2730="Apr",F2730="May",F2730="Jun"),"Q2",
IF(OR(F2730="Jul",F2730="Aug",F2730="Sep"),"Q3",
IF(OR(F2730="Oct",F2730="Nov",F2730="Dec"),"Q4",""))))</f>
        <v>Q2</v>
      </c>
      <c r="H2730" t="str">
        <f>"Q"&amp;INT((MONTH(A2730)-1)/3)+1</f>
        <v>Q2</v>
      </c>
      <c r="I2730">
        <v>2013</v>
      </c>
      <c r="J2730" t="str">
        <f>IF(C2730&gt;B2730, "Bullish", IF(B2730&gt;C2730, "Bearish", "Neutral"))</f>
        <v>Bearish</v>
      </c>
      <c r="K2730" t="str">
        <f>IF(C2731&gt;C2730, "Buy", "")</f>
        <v>Buy</v>
      </c>
      <c r="L2730" t="str">
        <f>IF(C2731&lt;C2730, "Sell", "")</f>
        <v/>
      </c>
      <c r="V2730" s="4">
        <f t="shared" si="42"/>
        <v>2.977981904807411E-2</v>
      </c>
    </row>
    <row r="2731" spans="1:22" x14ac:dyDescent="0.25">
      <c r="A2731" s="1">
        <v>41367</v>
      </c>
      <c r="B2731">
        <v>368.6124878</v>
      </c>
      <c r="C2731">
        <v>371.05624390000003</v>
      </c>
      <c r="D2731">
        <v>8355472</v>
      </c>
      <c r="E2731" t="s">
        <v>10</v>
      </c>
      <c r="F2731" t="s">
        <v>15</v>
      </c>
      <c r="G2731" t="str">
        <f>IF(OR(F2731="Jan",F2731="Feb",F2731="Mar"),"Q1",
IF(OR(F2731="Apr",F2731="May",F2731="Jun"),"Q2",
IF(OR(F2731="Jul",F2731="Aug",F2731="Sep"),"Q3",
IF(OR(F2731="Oct",F2731="Nov",F2731="Dec"),"Q4",""))))</f>
        <v>Q2</v>
      </c>
      <c r="H2731" t="str">
        <f>"Q"&amp;INT((MONTH(A2731)-1)/3)+1</f>
        <v>Q2</v>
      </c>
      <c r="I2731">
        <v>2013</v>
      </c>
      <c r="J2731" t="str">
        <f>IF(C2731&gt;B2731, "Bullish", IF(B2731&gt;C2731, "Bearish", "Neutral"))</f>
        <v>Bullish</v>
      </c>
      <c r="K2731" t="str">
        <f>IF(C2732&gt;C2731, "Buy", "")</f>
        <v>Buy</v>
      </c>
      <c r="L2731" t="str">
        <f>IF(C2732&lt;C2731, "Sell", "")</f>
        <v/>
      </c>
      <c r="V2731" s="4">
        <f t="shared" si="42"/>
        <v>2.0211771109823932E-4</v>
      </c>
    </row>
    <row r="2732" spans="1:22" x14ac:dyDescent="0.25">
      <c r="A2732" s="1">
        <v>41366</v>
      </c>
      <c r="B2732">
        <v>366.25</v>
      </c>
      <c r="C2732">
        <v>371.13125609999997</v>
      </c>
      <c r="D2732">
        <v>9720888</v>
      </c>
      <c r="E2732" t="s">
        <v>9</v>
      </c>
      <c r="F2732" t="s">
        <v>15</v>
      </c>
      <c r="G2732" t="str">
        <f>IF(OR(F2732="Jan",F2732="Feb",F2732="Mar"),"Q1",
IF(OR(F2732="Apr",F2732="May",F2732="Jun"),"Q2",
IF(OR(F2732="Jul",F2732="Aug",F2732="Sep"),"Q3",
IF(OR(F2732="Oct",F2732="Nov",F2732="Dec"),"Q4",""))))</f>
        <v>Q2</v>
      </c>
      <c r="H2732" t="str">
        <f>"Q"&amp;INT((MONTH(A2732)-1)/3)+1</f>
        <v>Q2</v>
      </c>
      <c r="I2732">
        <v>2013</v>
      </c>
      <c r="J2732" t="str">
        <f>IF(C2732&gt;B2732, "Bullish", IF(B2732&gt;C2732, "Bearish", "Neutral"))</f>
        <v>Bullish</v>
      </c>
      <c r="K2732" t="str">
        <f>IF(C2733&gt;C2732, "Buy", "")</f>
        <v/>
      </c>
      <c r="L2732" t="str">
        <f>IF(C2733&lt;C2732, "Sell", "")</f>
        <v>Sell</v>
      </c>
      <c r="V2732" s="4">
        <f t="shared" si="42"/>
        <v>-8.4403566374189852E-3</v>
      </c>
    </row>
    <row r="2733" spans="1:22" x14ac:dyDescent="0.25">
      <c r="A2733" s="1">
        <v>41365</v>
      </c>
      <c r="B2733">
        <v>363.84375</v>
      </c>
      <c r="C2733">
        <v>368.02499390000003</v>
      </c>
      <c r="D2733">
        <v>7422040</v>
      </c>
      <c r="E2733" t="s">
        <v>7</v>
      </c>
      <c r="F2733" t="s">
        <v>15</v>
      </c>
      <c r="G2733" t="str">
        <f>IF(OR(F2733="Jan",F2733="Feb",F2733="Mar"),"Q1",
IF(OR(F2733="Apr",F2733="May",F2733="Jun"),"Q2",
IF(OR(F2733="Jul",F2733="Aug",F2733="Sep"),"Q3",
IF(OR(F2733="Oct",F2733="Nov",F2733="Dec"),"Q4",""))))</f>
        <v>Q2</v>
      </c>
      <c r="H2733" t="str">
        <f>"Q"&amp;INT((MONTH(A2733)-1)/3)+1</f>
        <v>Q2</v>
      </c>
      <c r="I2733">
        <v>2013</v>
      </c>
      <c r="J2733" t="str">
        <f>IF(C2733&gt;B2733, "Bullish", IF(B2733&gt;C2733, "Bearish", "Neutral"))</f>
        <v>Bullish</v>
      </c>
      <c r="K2733" t="str">
        <f>IF(C2734&gt;C2733, "Buy", "")</f>
        <v/>
      </c>
      <c r="L2733" t="str">
        <f>IF(C2734&lt;C2733, "Sell", "")</f>
        <v>Sell</v>
      </c>
      <c r="V2733" s="4">
        <f t="shared" si="42"/>
        <v>-1.898345709146167E-2</v>
      </c>
    </row>
    <row r="2734" spans="1:22" x14ac:dyDescent="0.25">
      <c r="A2734" s="1">
        <v>41361</v>
      </c>
      <c r="B2734">
        <v>358.125</v>
      </c>
      <c r="C2734">
        <v>361.1687622</v>
      </c>
      <c r="D2734">
        <v>12348048</v>
      </c>
      <c r="E2734" t="s">
        <v>11</v>
      </c>
      <c r="F2734" t="s">
        <v>14</v>
      </c>
      <c r="G2734" t="str">
        <f>IF(OR(F2734="Jan",F2734="Feb",F2734="Mar"),"Q1",
IF(OR(F2734="Apr",F2734="May",F2734="Jun"),"Q2",
IF(OR(F2734="Jul",F2734="Aug",F2734="Sep"),"Q3",
IF(OR(F2734="Oct",F2734="Nov",F2734="Dec"),"Q4",""))))</f>
        <v>Q1</v>
      </c>
      <c r="H2734" t="str">
        <f>"Q"&amp;INT((MONTH(A2734)-1)/3)+1</f>
        <v>Q1</v>
      </c>
      <c r="I2734">
        <v>2013</v>
      </c>
      <c r="J2734" t="str">
        <f>IF(C2734&gt;B2734, "Bullish", IF(B2734&gt;C2734, "Bearish", "Neutral"))</f>
        <v>Bullish</v>
      </c>
      <c r="K2734" t="str">
        <f>IF(C2735&gt;C2734, "Buy", "")</f>
        <v/>
      </c>
      <c r="L2734" t="str">
        <f>IF(C2735&lt;C2734, "Sell", "")</f>
        <v>Sell</v>
      </c>
      <c r="V2734" s="4">
        <f t="shared" si="42"/>
        <v>-1.2191080277127928E-2</v>
      </c>
    </row>
    <row r="2735" spans="1:22" x14ac:dyDescent="0.25">
      <c r="A2735" s="1">
        <v>41359</v>
      </c>
      <c r="B2735">
        <v>355.625</v>
      </c>
      <c r="C2735">
        <v>356.81875609999997</v>
      </c>
      <c r="D2735">
        <v>3415584</v>
      </c>
      <c r="E2735" t="s">
        <v>9</v>
      </c>
      <c r="F2735" t="s">
        <v>14</v>
      </c>
      <c r="G2735" t="str">
        <f>IF(OR(F2735="Jan",F2735="Feb",F2735="Mar"),"Q1",
IF(OR(F2735="Apr",F2735="May",F2735="Jun"),"Q2",
IF(OR(F2735="Jul",F2735="Aug",F2735="Sep"),"Q3",
IF(OR(F2735="Oct",F2735="Nov",F2735="Dec"),"Q4",""))))</f>
        <v>Q1</v>
      </c>
      <c r="H2735" t="str">
        <f>"Q"&amp;INT((MONTH(A2735)-1)/3)+1</f>
        <v>Q1</v>
      </c>
      <c r="I2735">
        <v>2013</v>
      </c>
      <c r="J2735" t="str">
        <f>IF(C2735&gt;B2735, "Bullish", IF(B2735&gt;C2735, "Bearish", "Neutral"))</f>
        <v>Bullish</v>
      </c>
      <c r="K2735" t="str">
        <f>IF(C2736&gt;C2735, "Buy", "")</f>
        <v/>
      </c>
      <c r="L2735" t="str">
        <f>IF(C2736&lt;C2735, "Sell", "")</f>
        <v>Sell</v>
      </c>
      <c r="V2735" s="4">
        <f t="shared" si="42"/>
        <v>-6.3098722285506476E-4</v>
      </c>
    </row>
    <row r="2736" spans="1:22" x14ac:dyDescent="0.25">
      <c r="A2736" s="1">
        <v>41358</v>
      </c>
      <c r="B2736">
        <v>355.64999390000003</v>
      </c>
      <c r="C2736">
        <v>356.59375</v>
      </c>
      <c r="D2736">
        <v>5036856</v>
      </c>
      <c r="E2736" t="s">
        <v>7</v>
      </c>
      <c r="F2736" t="s">
        <v>14</v>
      </c>
      <c r="G2736" t="str">
        <f>IF(OR(F2736="Jan",F2736="Feb",F2736="Mar"),"Q1",
IF(OR(F2736="Apr",F2736="May",F2736="Jun"),"Q2",
IF(OR(F2736="Jul",F2736="Aug",F2736="Sep"),"Q3",
IF(OR(F2736="Oct",F2736="Nov",F2736="Dec"),"Q4",""))))</f>
        <v>Q1</v>
      </c>
      <c r="H2736" t="str">
        <f>"Q"&amp;INT((MONTH(A2736)-1)/3)+1</f>
        <v>Q1</v>
      </c>
      <c r="I2736">
        <v>2013</v>
      </c>
      <c r="J2736" t="str">
        <f>IF(C2736&gt;B2736, "Bullish", IF(B2736&gt;C2736, "Bearish", "Neutral"))</f>
        <v>Bullish</v>
      </c>
      <c r="K2736" t="str">
        <f>IF(C2737&gt;C2736, "Buy", "")</f>
        <v>Buy</v>
      </c>
      <c r="L2736" t="str">
        <f>IF(C2737&lt;C2736, "Sell", "")</f>
        <v/>
      </c>
      <c r="V2736" s="4">
        <f t="shared" si="42"/>
        <v>3.6497455218314455E-3</v>
      </c>
    </row>
    <row r="2737" spans="1:22" x14ac:dyDescent="0.25">
      <c r="A2737" s="1">
        <v>41355</v>
      </c>
      <c r="B2737">
        <v>356.24374390000003</v>
      </c>
      <c r="C2737">
        <v>357.89999390000003</v>
      </c>
      <c r="D2737">
        <v>7370288</v>
      </c>
      <c r="E2737" t="s">
        <v>12</v>
      </c>
      <c r="F2737" t="s">
        <v>14</v>
      </c>
      <c r="G2737" t="str">
        <f>IF(OR(F2737="Jan",F2737="Feb",F2737="Mar"),"Q1",
IF(OR(F2737="Apr",F2737="May",F2737="Jun"),"Q2",
IF(OR(F2737="Jul",F2737="Aug",F2737="Sep"),"Q3",
IF(OR(F2737="Oct",F2737="Nov",F2737="Dec"),"Q4",""))))</f>
        <v>Q1</v>
      </c>
      <c r="H2737" t="str">
        <f>"Q"&amp;INT((MONTH(A2737)-1)/3)+1</f>
        <v>Q1</v>
      </c>
      <c r="I2737">
        <v>2013</v>
      </c>
      <c r="J2737" t="str">
        <f>IF(C2737&gt;B2737, "Bullish", IF(B2737&gt;C2737, "Bearish", "Neutral"))</f>
        <v>Bullish</v>
      </c>
      <c r="K2737" t="str">
        <f>IF(C2738&gt;C2737, "Buy", "")</f>
        <v>Buy</v>
      </c>
      <c r="L2737" t="str">
        <f>IF(C2738&lt;C2737, "Sell", "")</f>
        <v/>
      </c>
      <c r="V2737" s="4">
        <f t="shared" si="42"/>
        <v>3.3417214692716391E-3</v>
      </c>
    </row>
    <row r="2738" spans="1:22" x14ac:dyDescent="0.25">
      <c r="A2738" s="1">
        <v>41354</v>
      </c>
      <c r="B2738">
        <v>360.375</v>
      </c>
      <c r="C2738">
        <v>359.10000609999997</v>
      </c>
      <c r="D2738">
        <v>9940080</v>
      </c>
      <c r="E2738" t="s">
        <v>11</v>
      </c>
      <c r="F2738" t="s">
        <v>14</v>
      </c>
      <c r="G2738" t="str">
        <f>IF(OR(F2738="Jan",F2738="Feb",F2738="Mar"),"Q1",
IF(OR(F2738="Apr",F2738="May",F2738="Jun"),"Q2",
IF(OR(F2738="Jul",F2738="Aug",F2738="Sep"),"Q3",
IF(OR(F2738="Oct",F2738="Nov",F2738="Dec"),"Q4",""))))</f>
        <v>Q1</v>
      </c>
      <c r="H2738" t="str">
        <f>"Q"&amp;INT((MONTH(A2738)-1)/3)+1</f>
        <v>Q1</v>
      </c>
      <c r="I2738">
        <v>2013</v>
      </c>
      <c r="J2738" t="str">
        <f>IF(C2738&gt;B2738, "Bullish", IF(B2738&gt;C2738, "Bearish", "Neutral"))</f>
        <v>Bearish</v>
      </c>
      <c r="K2738" t="str">
        <f>IF(C2739&gt;C2738, "Buy", "")</f>
        <v/>
      </c>
      <c r="L2738" t="str">
        <f>IF(C2739&lt;C2738, "Sell", "")</f>
        <v>Sell</v>
      </c>
      <c r="V2738" s="4">
        <f t="shared" si="42"/>
        <v>-2.495122099182988E-3</v>
      </c>
    </row>
    <row r="2739" spans="1:22" x14ac:dyDescent="0.25">
      <c r="A2739" s="1">
        <v>41353</v>
      </c>
      <c r="B2739">
        <v>358.10000609999997</v>
      </c>
      <c r="C2739">
        <v>358.2062378</v>
      </c>
      <c r="D2739">
        <v>8994640</v>
      </c>
      <c r="E2739" t="s">
        <v>10</v>
      </c>
      <c r="F2739" t="s">
        <v>14</v>
      </c>
      <c r="G2739" t="str">
        <f>IF(OR(F2739="Jan",F2739="Feb",F2739="Mar"),"Q1",
IF(OR(F2739="Apr",F2739="May",F2739="Jun"),"Q2",
IF(OR(F2739="Jul",F2739="Aug",F2739="Sep"),"Q3",
IF(OR(F2739="Oct",F2739="Nov",F2739="Dec"),"Q4",""))))</f>
        <v>Q1</v>
      </c>
      <c r="H2739" t="str">
        <f>"Q"&amp;INT((MONTH(A2739)-1)/3)+1</f>
        <v>Q1</v>
      </c>
      <c r="I2739">
        <v>2013</v>
      </c>
      <c r="J2739" t="str">
        <f>IF(C2739&gt;B2739, "Bullish", IF(B2739&gt;C2739, "Bearish", "Neutral"))</f>
        <v>Bullish</v>
      </c>
      <c r="K2739" t="str">
        <f>IF(C2740&gt;C2739, "Buy", "")</f>
        <v/>
      </c>
      <c r="L2739" t="str">
        <f>IF(C2740&lt;C2739, "Sell", "")</f>
        <v>Sell</v>
      </c>
      <c r="V2739" s="4">
        <f t="shared" si="42"/>
        <v>-3.3788173669467695E-3</v>
      </c>
    </row>
    <row r="2740" spans="1:22" x14ac:dyDescent="0.25">
      <c r="A2740" s="1">
        <v>41352</v>
      </c>
      <c r="B2740">
        <v>359.375</v>
      </c>
      <c r="C2740">
        <v>357</v>
      </c>
      <c r="D2740">
        <v>11976144</v>
      </c>
      <c r="E2740" t="s">
        <v>9</v>
      </c>
      <c r="F2740" t="s">
        <v>14</v>
      </c>
      <c r="G2740" t="str">
        <f>IF(OR(F2740="Jan",F2740="Feb",F2740="Mar"),"Q1",
IF(OR(F2740="Apr",F2740="May",F2740="Jun"),"Q2",
IF(OR(F2740="Jul",F2740="Aug",F2740="Sep"),"Q3",
IF(OR(F2740="Oct",F2740="Nov",F2740="Dec"),"Q4",""))))</f>
        <v>Q1</v>
      </c>
      <c r="H2740" t="str">
        <f>"Q"&amp;INT((MONTH(A2740)-1)/3)+1</f>
        <v>Q1</v>
      </c>
      <c r="I2740">
        <v>2013</v>
      </c>
      <c r="J2740" t="str">
        <f>IF(C2740&gt;B2740, "Bullish", IF(B2740&gt;C2740, "Bearish", "Neutral"))</f>
        <v>Bearish</v>
      </c>
      <c r="K2740" t="str">
        <f>IF(C2741&gt;C2740, "Buy", "")</f>
        <v>Buy</v>
      </c>
      <c r="L2740" t="str">
        <f>IF(C2741&lt;C2740, "Sell", "")</f>
        <v/>
      </c>
      <c r="V2740" s="4">
        <f t="shared" si="42"/>
        <v>1.6604037402778991E-3</v>
      </c>
    </row>
    <row r="2741" spans="1:22" x14ac:dyDescent="0.25">
      <c r="A2741" s="1">
        <v>41351</v>
      </c>
      <c r="B2741">
        <v>358.28125</v>
      </c>
      <c r="C2741">
        <v>357.59375</v>
      </c>
      <c r="D2741">
        <v>6446824</v>
      </c>
      <c r="E2741" t="s">
        <v>7</v>
      </c>
      <c r="F2741" t="s">
        <v>14</v>
      </c>
      <c r="G2741" t="str">
        <f>IF(OR(F2741="Jan",F2741="Feb",F2741="Mar"),"Q1",
IF(OR(F2741="Apr",F2741="May",F2741="Jun"),"Q2",
IF(OR(F2741="Jul",F2741="Aug",F2741="Sep"),"Q3",
IF(OR(F2741="Oct",F2741="Nov",F2741="Dec"),"Q4",""))))</f>
        <v>Q1</v>
      </c>
      <c r="H2741" t="str">
        <f>"Q"&amp;INT((MONTH(A2741)-1)/3)+1</f>
        <v>Q1</v>
      </c>
      <c r="I2741">
        <v>2013</v>
      </c>
      <c r="J2741" t="str">
        <f>IF(C2741&gt;B2741, "Bullish", IF(B2741&gt;C2741, "Bearish", "Neutral"))</f>
        <v>Bearish</v>
      </c>
      <c r="K2741" t="str">
        <f>IF(C2742&gt;C2741, "Buy", "")</f>
        <v>Buy</v>
      </c>
      <c r="L2741" t="str">
        <f>IF(C2742&lt;C2741, "Sell", "")</f>
        <v/>
      </c>
      <c r="V2741" s="4">
        <f t="shared" si="42"/>
        <v>6.080083384000695E-3</v>
      </c>
    </row>
    <row r="2742" spans="1:22" x14ac:dyDescent="0.25">
      <c r="A2742" s="1">
        <v>41348</v>
      </c>
      <c r="B2742">
        <v>359.5437622</v>
      </c>
      <c r="C2742">
        <v>359.78125</v>
      </c>
      <c r="D2742">
        <v>7260792</v>
      </c>
      <c r="E2742" t="s">
        <v>12</v>
      </c>
      <c r="F2742" t="s">
        <v>14</v>
      </c>
      <c r="G2742" t="str">
        <f>IF(OR(F2742="Jan",F2742="Feb",F2742="Mar"),"Q1",
IF(OR(F2742="Apr",F2742="May",F2742="Jun"),"Q2",
IF(OR(F2742="Jul",F2742="Aug",F2742="Sep"),"Q3",
IF(OR(F2742="Oct",F2742="Nov",F2742="Dec"),"Q4",""))))</f>
        <v>Q1</v>
      </c>
      <c r="H2742" t="str">
        <f>"Q"&amp;INT((MONTH(A2742)-1)/3)+1</f>
        <v>Q1</v>
      </c>
      <c r="I2742">
        <v>2013</v>
      </c>
      <c r="J2742" t="str">
        <f>IF(C2742&gt;B2742, "Bullish", IF(B2742&gt;C2742, "Bearish", "Neutral"))</f>
        <v>Bullish</v>
      </c>
      <c r="K2742" t="str">
        <f>IF(C2743&gt;C2742, "Buy", "")</f>
        <v/>
      </c>
      <c r="L2742" t="str">
        <f>IF(C2743&lt;C2742, "Sell", "")</f>
        <v>Sell</v>
      </c>
      <c r="V2742" s="4">
        <f t="shared" si="42"/>
        <v>-1.4438962663357914E-3</v>
      </c>
    </row>
    <row r="2743" spans="1:22" x14ac:dyDescent="0.25">
      <c r="A2743" s="1">
        <v>41347</v>
      </c>
      <c r="B2743">
        <v>358.25</v>
      </c>
      <c r="C2743">
        <v>359.2625122</v>
      </c>
      <c r="D2743">
        <v>8332320</v>
      </c>
      <c r="E2743" t="s">
        <v>11</v>
      </c>
      <c r="F2743" t="s">
        <v>14</v>
      </c>
      <c r="G2743" t="str">
        <f>IF(OR(F2743="Jan",F2743="Feb",F2743="Mar"),"Q1",
IF(OR(F2743="Apr",F2743="May",F2743="Jun"),"Q2",
IF(OR(F2743="Jul",F2743="Aug",F2743="Sep"),"Q3",
IF(OR(F2743="Oct",F2743="Nov",F2743="Dec"),"Q4",""))))</f>
        <v>Q1</v>
      </c>
      <c r="H2743" t="str">
        <f>"Q"&amp;INT((MONTH(A2743)-1)/3)+1</f>
        <v>Q1</v>
      </c>
      <c r="I2743">
        <v>2013</v>
      </c>
      <c r="J2743" t="str">
        <f>IF(C2743&gt;B2743, "Bullish", IF(B2743&gt;C2743, "Bearish", "Neutral"))</f>
        <v>Bullish</v>
      </c>
      <c r="K2743" t="str">
        <f>IF(C2744&gt;C2743, "Buy", "")</f>
        <v/>
      </c>
      <c r="L2743" t="str">
        <f>IF(C2744&lt;C2743, "Sell", "")</f>
        <v>Sell</v>
      </c>
      <c r="V2743" s="4">
        <f t="shared" si="42"/>
        <v>-3.7193408585809583E-3</v>
      </c>
    </row>
    <row r="2744" spans="1:22" x14ac:dyDescent="0.25">
      <c r="A2744" s="1">
        <v>41346</v>
      </c>
      <c r="B2744">
        <v>361.25</v>
      </c>
      <c r="C2744">
        <v>357.93124390000003</v>
      </c>
      <c r="D2744">
        <v>10730136</v>
      </c>
      <c r="E2744" t="s">
        <v>10</v>
      </c>
      <c r="F2744" t="s">
        <v>14</v>
      </c>
      <c r="G2744" t="str">
        <f>IF(OR(F2744="Jan",F2744="Feb",F2744="Mar"),"Q1",
IF(OR(F2744="Apr",F2744="May",F2744="Jun"),"Q2",
IF(OR(F2744="Jul",F2744="Aug",F2744="Sep"),"Q3",
IF(OR(F2744="Oct",F2744="Nov",F2744="Dec"),"Q4",""))))</f>
        <v>Q1</v>
      </c>
      <c r="H2744" t="str">
        <f>"Q"&amp;INT((MONTH(A2744)-1)/3)+1</f>
        <v>Q1</v>
      </c>
      <c r="I2744">
        <v>2013</v>
      </c>
      <c r="J2744" t="str">
        <f>IF(C2744&gt;B2744, "Bullish", IF(B2744&gt;C2744, "Bearish", "Neutral"))</f>
        <v>Bearish</v>
      </c>
      <c r="K2744" t="str">
        <f>IF(C2745&gt;C2744, "Buy", "")</f>
        <v>Buy</v>
      </c>
      <c r="L2744" t="str">
        <f>IF(C2745&lt;C2744, "Sell", "")</f>
        <v/>
      </c>
      <c r="V2744" s="4">
        <f t="shared" si="42"/>
        <v>1.8727988955878169E-2</v>
      </c>
    </row>
    <row r="2745" spans="1:22" x14ac:dyDescent="0.25">
      <c r="A2745" s="1">
        <v>41345</v>
      </c>
      <c r="B2745">
        <v>367.5</v>
      </c>
      <c r="C2745">
        <v>364.7625122</v>
      </c>
      <c r="D2745">
        <v>5714056</v>
      </c>
      <c r="E2745" t="s">
        <v>9</v>
      </c>
      <c r="F2745" t="s">
        <v>14</v>
      </c>
      <c r="G2745" t="str">
        <f>IF(OR(F2745="Jan",F2745="Feb",F2745="Mar"),"Q1",
IF(OR(F2745="Apr",F2745="May",F2745="Jun"),"Q2",
IF(OR(F2745="Jul",F2745="Aug",F2745="Sep"),"Q3",
IF(OR(F2745="Oct",F2745="Nov",F2745="Dec"),"Q4",""))))</f>
        <v>Q1</v>
      </c>
      <c r="H2745" t="str">
        <f>"Q"&amp;INT((MONTH(A2745)-1)/3)+1</f>
        <v>Q1</v>
      </c>
      <c r="I2745">
        <v>2013</v>
      </c>
      <c r="J2745" t="str">
        <f>IF(C2745&gt;B2745, "Bullish", IF(B2745&gt;C2745, "Bearish", "Neutral"))</f>
        <v>Bearish</v>
      </c>
      <c r="K2745" t="str">
        <f>IF(C2746&gt;C2745, "Buy", "")</f>
        <v>Buy</v>
      </c>
      <c r="L2745" t="str">
        <f>IF(C2746&lt;C2745, "Sell", "")</f>
        <v/>
      </c>
      <c r="V2745" s="4">
        <f t="shared" si="42"/>
        <v>9.3863710090808707E-3</v>
      </c>
    </row>
    <row r="2746" spans="1:22" x14ac:dyDescent="0.25">
      <c r="A2746" s="1">
        <v>41344</v>
      </c>
      <c r="B2746">
        <v>372.72500609999997</v>
      </c>
      <c r="C2746">
        <v>368.21875</v>
      </c>
      <c r="D2746">
        <v>4866160</v>
      </c>
      <c r="E2746" t="s">
        <v>7</v>
      </c>
      <c r="F2746" t="s">
        <v>14</v>
      </c>
      <c r="G2746" t="str">
        <f>IF(OR(F2746="Jan",F2746="Feb",F2746="Mar"),"Q1",
IF(OR(F2746="Apr",F2746="May",F2746="Jun"),"Q2",
IF(OR(F2746="Jul",F2746="Aug",F2746="Sep"),"Q3",
IF(OR(F2746="Oct",F2746="Nov",F2746="Dec"),"Q4",""))))</f>
        <v>Q1</v>
      </c>
      <c r="H2746" t="str">
        <f>"Q"&amp;INT((MONTH(A2746)-1)/3)+1</f>
        <v>Q1</v>
      </c>
      <c r="I2746">
        <v>2013</v>
      </c>
      <c r="J2746" t="str">
        <f>IF(C2746&gt;B2746, "Bullish", IF(B2746&gt;C2746, "Bearish", "Neutral"))</f>
        <v>Bearish</v>
      </c>
      <c r="K2746" t="str">
        <f>IF(C2747&gt;C2746, "Buy", "")</f>
        <v>Buy</v>
      </c>
      <c r="L2746" t="str">
        <f>IF(C2747&lt;C2746, "Sell", "")</f>
        <v/>
      </c>
      <c r="V2746" s="4">
        <f t="shared" si="42"/>
        <v>8.2484639340122887E-3</v>
      </c>
    </row>
    <row r="2747" spans="1:22" x14ac:dyDescent="0.25">
      <c r="A2747" s="1">
        <v>41341</v>
      </c>
      <c r="B2747">
        <v>373.5</v>
      </c>
      <c r="C2747">
        <v>371.28125</v>
      </c>
      <c r="D2747">
        <v>6162896</v>
      </c>
      <c r="E2747" t="s">
        <v>12</v>
      </c>
      <c r="F2747" t="s">
        <v>14</v>
      </c>
      <c r="G2747" t="str">
        <f>IF(OR(F2747="Jan",F2747="Feb",F2747="Mar"),"Q1",
IF(OR(F2747="Apr",F2747="May",F2747="Jun"),"Q2",
IF(OR(F2747="Jul",F2747="Aug",F2747="Sep"),"Q3",
IF(OR(F2747="Oct",F2747="Nov",F2747="Dec"),"Q4",""))))</f>
        <v>Q1</v>
      </c>
      <c r="H2747" t="str">
        <f>"Q"&amp;INT((MONTH(A2747)-1)/3)+1</f>
        <v>Q1</v>
      </c>
      <c r="I2747">
        <v>2013</v>
      </c>
      <c r="J2747" t="str">
        <f>IF(C2747&gt;B2747, "Bullish", IF(B2747&gt;C2747, "Bearish", "Neutral"))</f>
        <v>Bearish</v>
      </c>
      <c r="K2747" t="str">
        <f>IF(C2748&gt;C2747, "Buy", "")</f>
        <v>Buy</v>
      </c>
      <c r="L2747" t="str">
        <f>IF(C2748&lt;C2747, "Sell", "")</f>
        <v/>
      </c>
      <c r="V2747" s="4">
        <f t="shared" si="42"/>
        <v>1.1350240981315927E-2</v>
      </c>
    </row>
    <row r="2748" spans="1:22" x14ac:dyDescent="0.25">
      <c r="A2748" s="1">
        <v>41340</v>
      </c>
      <c r="B2748">
        <v>372.65625</v>
      </c>
      <c r="C2748">
        <v>375.5437622</v>
      </c>
      <c r="D2748">
        <v>13715360</v>
      </c>
      <c r="E2748" t="s">
        <v>11</v>
      </c>
      <c r="F2748" t="s">
        <v>14</v>
      </c>
      <c r="G2748" t="str">
        <f>IF(OR(F2748="Jan",F2748="Feb",F2748="Mar"),"Q1",
IF(OR(F2748="Apr",F2748="May",F2748="Jun"),"Q2",
IF(OR(F2748="Jul",F2748="Aug",F2748="Sep"),"Q3",
IF(OR(F2748="Oct",F2748="Nov",F2748="Dec"),"Q4",""))))</f>
        <v>Q1</v>
      </c>
      <c r="H2748" t="str">
        <f>"Q"&amp;INT((MONTH(A2748)-1)/3)+1</f>
        <v>Q1</v>
      </c>
      <c r="I2748">
        <v>2013</v>
      </c>
      <c r="J2748" t="str">
        <f>IF(C2748&gt;B2748, "Bullish", IF(B2748&gt;C2748, "Bearish", "Neutral"))</f>
        <v>Bullish</v>
      </c>
      <c r="K2748" t="str">
        <f>IF(C2749&gt;C2748, "Buy", "")</f>
        <v/>
      </c>
      <c r="L2748" t="str">
        <f>IF(C2749&lt;C2748, "Sell", "")</f>
        <v>Sell</v>
      </c>
      <c r="V2748" s="4">
        <f t="shared" si="42"/>
        <v>-1.1531597883746691E-2</v>
      </c>
    </row>
    <row r="2749" spans="1:22" x14ac:dyDescent="0.25">
      <c r="A2749" s="1">
        <v>41339</v>
      </c>
      <c r="B2749">
        <v>368.375</v>
      </c>
      <c r="C2749">
        <v>371.2625122</v>
      </c>
      <c r="D2749">
        <v>12205480</v>
      </c>
      <c r="E2749" t="s">
        <v>10</v>
      </c>
      <c r="F2749" t="s">
        <v>14</v>
      </c>
      <c r="G2749" t="str">
        <f>IF(OR(F2749="Jan",F2749="Feb",F2749="Mar"),"Q1",
IF(OR(F2749="Apr",F2749="May",F2749="Jun"),"Q2",
IF(OR(F2749="Jul",F2749="Aug",F2749="Sep"),"Q3",
IF(OR(F2749="Oct",F2749="Nov",F2749="Dec"),"Q4",""))))</f>
        <v>Q1</v>
      </c>
      <c r="H2749" t="str">
        <f>"Q"&amp;INT((MONTH(A2749)-1)/3)+1</f>
        <v>Q1</v>
      </c>
      <c r="I2749">
        <v>2013</v>
      </c>
      <c r="J2749" t="str">
        <f>IF(C2749&gt;B2749, "Bullish", IF(B2749&gt;C2749, "Bearish", "Neutral"))</f>
        <v>Bullish</v>
      </c>
      <c r="K2749" t="str">
        <f>IF(C2750&gt;C2749, "Buy", "")</f>
        <v/>
      </c>
      <c r="L2749" t="str">
        <f>IF(C2750&lt;C2749, "Sell", "")</f>
        <v>Sell</v>
      </c>
      <c r="V2749" s="4">
        <f t="shared" si="42"/>
        <v>-1.6704908083661634E-2</v>
      </c>
    </row>
    <row r="2750" spans="1:22" x14ac:dyDescent="0.25">
      <c r="A2750" s="1">
        <v>41338</v>
      </c>
      <c r="B2750">
        <v>365.56875609999997</v>
      </c>
      <c r="C2750">
        <v>365.16250609999997</v>
      </c>
      <c r="D2750">
        <v>7171944</v>
      </c>
      <c r="E2750" t="s">
        <v>9</v>
      </c>
      <c r="F2750" t="s">
        <v>14</v>
      </c>
      <c r="G2750" t="str">
        <f>IF(OR(F2750="Jan",F2750="Feb",F2750="Mar"),"Q1",
IF(OR(F2750="Apr",F2750="May",F2750="Jun"),"Q2",
IF(OR(F2750="Jul",F2750="Aug",F2750="Sep"),"Q3",
IF(OR(F2750="Oct",F2750="Nov",F2750="Dec"),"Q4",""))))</f>
        <v>Q1</v>
      </c>
      <c r="H2750" t="str">
        <f>"Q"&amp;INT((MONTH(A2750)-1)/3)+1</f>
        <v>Q1</v>
      </c>
      <c r="I2750">
        <v>2013</v>
      </c>
      <c r="J2750" t="str">
        <f>IF(C2750&gt;B2750, "Bullish", IF(B2750&gt;C2750, "Bearish", "Neutral"))</f>
        <v>Bearish</v>
      </c>
      <c r="K2750" t="str">
        <f>IF(C2751&gt;C2750, "Buy", "")</f>
        <v/>
      </c>
      <c r="L2750" t="str">
        <f>IF(C2751&lt;C2750, "Sell", "")</f>
        <v>Sell</v>
      </c>
      <c r="V2750" s="4">
        <f t="shared" si="42"/>
        <v>-6.1478923005447708E-3</v>
      </c>
    </row>
    <row r="2751" spans="1:22" x14ac:dyDescent="0.25">
      <c r="A2751" s="1">
        <v>41337</v>
      </c>
      <c r="B2751">
        <v>365.75</v>
      </c>
      <c r="C2751">
        <v>362.93124390000003</v>
      </c>
      <c r="D2751">
        <v>10108320</v>
      </c>
      <c r="E2751" t="s">
        <v>7</v>
      </c>
      <c r="F2751" t="s">
        <v>14</v>
      </c>
      <c r="G2751" t="str">
        <f>IF(OR(F2751="Jan",F2751="Feb",F2751="Mar"),"Q1",
IF(OR(F2751="Apr",F2751="May",F2751="Jun"),"Q2",
IF(OR(F2751="Jul",F2751="Aug",F2751="Sep"),"Q3",
IF(OR(F2751="Oct",F2751="Nov",F2751="Dec"),"Q4",""))))</f>
        <v>Q1</v>
      </c>
      <c r="H2751" t="str">
        <f>"Q"&amp;INT((MONTH(A2751)-1)/3)+1</f>
        <v>Q1</v>
      </c>
      <c r="I2751">
        <v>2013</v>
      </c>
      <c r="J2751" t="str">
        <f>IF(C2751&gt;B2751, "Bullish", IF(B2751&gt;C2751, "Bearish", "Neutral"))</f>
        <v>Bearish</v>
      </c>
      <c r="K2751" t="str">
        <f>IF(C2752&gt;C2751, "Buy", "")</f>
        <v>Buy</v>
      </c>
      <c r="L2751" t="str">
        <f>IF(C2752&lt;C2751, "Sell", "")</f>
        <v/>
      </c>
      <c r="V2751" s="4">
        <f t="shared" si="42"/>
        <v>3.5520960349568558E-3</v>
      </c>
    </row>
    <row r="2752" spans="1:22" x14ac:dyDescent="0.25">
      <c r="A2752" s="1">
        <v>41334</v>
      </c>
      <c r="B2752">
        <v>364.25</v>
      </c>
      <c r="C2752">
        <v>364.22500609999997</v>
      </c>
      <c r="D2752">
        <v>8414632</v>
      </c>
      <c r="E2752" t="s">
        <v>12</v>
      </c>
      <c r="F2752" t="s">
        <v>14</v>
      </c>
      <c r="G2752" t="str">
        <f>IF(OR(F2752="Jan",F2752="Feb",F2752="Mar"),"Q1",
IF(OR(F2752="Apr",F2752="May",F2752="Jun"),"Q2",
IF(OR(F2752="Jul",F2752="Aug",F2752="Sep"),"Q3",
IF(OR(F2752="Oct",F2752="Nov",F2752="Dec"),"Q4",""))))</f>
        <v>Q1</v>
      </c>
      <c r="H2752" t="str">
        <f>"Q"&amp;INT((MONTH(A2752)-1)/3)+1</f>
        <v>Q1</v>
      </c>
      <c r="I2752">
        <v>2013</v>
      </c>
      <c r="J2752" t="str">
        <f>IF(C2752&gt;B2752, "Bullish", IF(B2752&gt;C2752, "Bearish", "Neutral"))</f>
        <v>Bearish</v>
      </c>
      <c r="K2752" t="str">
        <f>IF(C2753&gt;C2752, "Buy", "")</f>
        <v/>
      </c>
      <c r="L2752" t="str">
        <f>IF(C2753&lt;C2752, "Sell", "")</f>
        <v>Sell</v>
      </c>
      <c r="V2752" s="4">
        <f t="shared" si="42"/>
        <v>-2.3391980736153376E-3</v>
      </c>
    </row>
    <row r="2753" spans="1:22" x14ac:dyDescent="0.25">
      <c r="A2753" s="1">
        <v>41333</v>
      </c>
      <c r="B2753">
        <v>364.41250609999997</v>
      </c>
      <c r="C2753">
        <v>363.375</v>
      </c>
      <c r="D2753">
        <v>11808104</v>
      </c>
      <c r="E2753" t="s">
        <v>11</v>
      </c>
      <c r="F2753" t="s">
        <v>13</v>
      </c>
      <c r="G2753" t="str">
        <f>IF(OR(F2753="Jan",F2753="Feb",F2753="Mar"),"Q1",
IF(OR(F2753="Apr",F2753="May",F2753="Jun"),"Q2",
IF(OR(F2753="Jul",F2753="Aug",F2753="Sep"),"Q3",
IF(OR(F2753="Oct",F2753="Nov",F2753="Dec"),"Q4",""))))</f>
        <v>Q1</v>
      </c>
      <c r="H2753" t="str">
        <f>"Q"&amp;INT((MONTH(A2753)-1)/3)+1</f>
        <v>Q1</v>
      </c>
      <c r="I2753">
        <v>2013</v>
      </c>
      <c r="J2753" t="str">
        <f>IF(C2753&gt;B2753, "Bullish", IF(B2753&gt;C2753, "Bearish", "Neutral"))</f>
        <v>Bearish</v>
      </c>
      <c r="K2753" t="str">
        <f>IF(C2754&gt;C2753, "Buy", "")</f>
        <v>Buy</v>
      </c>
      <c r="L2753" t="str">
        <f>IF(C2754&lt;C2753, "Sell", "")</f>
        <v/>
      </c>
      <c r="V2753" s="4">
        <f t="shared" si="42"/>
        <v>1.2197174899855948E-3</v>
      </c>
    </row>
    <row r="2754" spans="1:22" x14ac:dyDescent="0.25">
      <c r="A2754" s="1">
        <v>41332</v>
      </c>
      <c r="B2754">
        <v>368.5</v>
      </c>
      <c r="C2754">
        <v>363.81875609999997</v>
      </c>
      <c r="D2754">
        <v>7029760</v>
      </c>
      <c r="E2754" t="s">
        <v>10</v>
      </c>
      <c r="F2754" t="s">
        <v>13</v>
      </c>
      <c r="G2754" t="str">
        <f>IF(OR(F2754="Jan",F2754="Feb",F2754="Mar"),"Q1",
IF(OR(F2754="Apr",F2754="May",F2754="Jun"),"Q2",
IF(OR(F2754="Jul",F2754="Aug",F2754="Sep"),"Q3",
IF(OR(F2754="Oct",F2754="Nov",F2754="Dec"),"Q4",""))))</f>
        <v>Q1</v>
      </c>
      <c r="H2754" t="str">
        <f>"Q"&amp;INT((MONTH(A2754)-1)/3)+1</f>
        <v>Q1</v>
      </c>
      <c r="I2754">
        <v>2013</v>
      </c>
      <c r="J2754" t="str">
        <f>IF(C2754&gt;B2754, "Bullish", IF(B2754&gt;C2754, "Bearish", "Neutral"))</f>
        <v>Bearish</v>
      </c>
      <c r="K2754" t="str">
        <f>IF(C2755&gt;C2754, "Buy", "")</f>
        <v>Buy</v>
      </c>
      <c r="L2754" t="str">
        <f>IF(C2755&lt;C2754, "Sell", "")</f>
        <v/>
      </c>
      <c r="V2754" s="4">
        <f t="shared" si="42"/>
        <v>1.6639637539018072E-2</v>
      </c>
    </row>
    <row r="2755" spans="1:22" x14ac:dyDescent="0.25">
      <c r="A2755" s="1">
        <v>41331</v>
      </c>
      <c r="B2755">
        <v>364.5</v>
      </c>
      <c r="C2755">
        <v>369.97500609999997</v>
      </c>
      <c r="D2755">
        <v>12173544</v>
      </c>
      <c r="E2755" t="s">
        <v>9</v>
      </c>
      <c r="F2755" t="s">
        <v>13</v>
      </c>
      <c r="G2755" t="str">
        <f>IF(OR(F2755="Jan",F2755="Feb",F2755="Mar"),"Q1",
IF(OR(F2755="Apr",F2755="May",F2755="Jun"),"Q2",
IF(OR(F2755="Jul",F2755="Aug",F2755="Sep"),"Q3",
IF(OR(F2755="Oct",F2755="Nov",F2755="Dec"),"Q4",""))))</f>
        <v>Q1</v>
      </c>
      <c r="H2755" t="str">
        <f>"Q"&amp;INT((MONTH(A2755)-1)/3)+1</f>
        <v>Q1</v>
      </c>
      <c r="I2755">
        <v>2013</v>
      </c>
      <c r="J2755" t="str">
        <f>IF(C2755&gt;B2755, "Bullish", IF(B2755&gt;C2755, "Bearish", "Neutral"))</f>
        <v>Bullish</v>
      </c>
      <c r="K2755" t="str">
        <f>IF(C2756&gt;C2755, "Buy", "")</f>
        <v/>
      </c>
      <c r="L2755" t="str">
        <f>IF(C2756&lt;C2755, "Sell", "")</f>
        <v>Sell</v>
      </c>
      <c r="V2755" s="4">
        <f t="shared" ref="V2755:V2818" si="43">(C2756-C2755)/C2756</f>
        <v>-1.4394406504062296E-2</v>
      </c>
    </row>
    <row r="2756" spans="1:22" x14ac:dyDescent="0.25">
      <c r="A2756" s="1">
        <v>41330</v>
      </c>
      <c r="B2756">
        <v>358.75</v>
      </c>
      <c r="C2756">
        <v>364.72500609999997</v>
      </c>
      <c r="D2756">
        <v>10457648</v>
      </c>
      <c r="E2756" t="s">
        <v>7</v>
      </c>
      <c r="F2756" t="s">
        <v>13</v>
      </c>
      <c r="G2756" t="str">
        <f>IF(OR(F2756="Jan",F2756="Feb",F2756="Mar"),"Q1",
IF(OR(F2756="Apr",F2756="May",F2756="Jun"),"Q2",
IF(OR(F2756="Jul",F2756="Aug",F2756="Sep"),"Q3",
IF(OR(F2756="Oct",F2756="Nov",F2756="Dec"),"Q4",""))))</f>
        <v>Q1</v>
      </c>
      <c r="H2756" t="str">
        <f>"Q"&amp;INT((MONTH(A2756)-1)/3)+1</f>
        <v>Q1</v>
      </c>
      <c r="I2756">
        <v>2013</v>
      </c>
      <c r="J2756" t="str">
        <f>IF(C2756&gt;B2756, "Bullish", IF(B2756&gt;C2756, "Bearish", "Neutral"))</f>
        <v>Bullish</v>
      </c>
      <c r="K2756" t="str">
        <f>IF(C2757&gt;C2756, "Buy", "")</f>
        <v/>
      </c>
      <c r="L2756" t="str">
        <f>IF(C2757&lt;C2756, "Sell", "")</f>
        <v>Sell</v>
      </c>
      <c r="V2756" s="4">
        <f t="shared" si="43"/>
        <v>-2.7195437036089024E-2</v>
      </c>
    </row>
    <row r="2757" spans="1:22" x14ac:dyDescent="0.25">
      <c r="A2757" s="1">
        <v>41327</v>
      </c>
      <c r="B2757">
        <v>349.83749390000003</v>
      </c>
      <c r="C2757">
        <v>355.06875609999997</v>
      </c>
      <c r="D2757">
        <v>8703536</v>
      </c>
      <c r="E2757" t="s">
        <v>12</v>
      </c>
      <c r="F2757" t="s">
        <v>13</v>
      </c>
      <c r="G2757" t="str">
        <f>IF(OR(F2757="Jan",F2757="Feb",F2757="Mar"),"Q1",
IF(OR(F2757="Apr",F2757="May",F2757="Jun"),"Q2",
IF(OR(F2757="Jul",F2757="Aug",F2757="Sep"),"Q3",
IF(OR(F2757="Oct",F2757="Nov",F2757="Dec"),"Q4",""))))</f>
        <v>Q1</v>
      </c>
      <c r="H2757" t="str">
        <f>"Q"&amp;INT((MONTH(A2757)-1)/3)+1</f>
        <v>Q1</v>
      </c>
      <c r="I2757">
        <v>2013</v>
      </c>
      <c r="J2757" t="str">
        <f>IF(C2757&gt;B2757, "Bullish", IF(B2757&gt;C2757, "Bearish", "Neutral"))</f>
        <v>Bullish</v>
      </c>
      <c r="K2757" t="str">
        <f>IF(C2758&gt;C2757, "Buy", "")</f>
        <v/>
      </c>
      <c r="L2757" t="str">
        <f>IF(C2758&lt;C2757, "Sell", "")</f>
        <v>Sell</v>
      </c>
      <c r="V2757" s="4">
        <f t="shared" si="43"/>
        <v>-1.1663935975069423E-2</v>
      </c>
    </row>
    <row r="2758" spans="1:22" x14ac:dyDescent="0.25">
      <c r="A2758" s="1">
        <v>41326</v>
      </c>
      <c r="B2758">
        <v>350.2000122</v>
      </c>
      <c r="C2758">
        <v>350.97500609999997</v>
      </c>
      <c r="D2758">
        <v>5558744</v>
      </c>
      <c r="E2758" t="s">
        <v>11</v>
      </c>
      <c r="F2758" t="s">
        <v>13</v>
      </c>
      <c r="G2758" t="str">
        <f>IF(OR(F2758="Jan",F2758="Feb",F2758="Mar"),"Q1",
IF(OR(F2758="Apr",F2758="May",F2758="Jun"),"Q2",
IF(OR(F2758="Jul",F2758="Aug",F2758="Sep"),"Q3",
IF(OR(F2758="Oct",F2758="Nov",F2758="Dec"),"Q4",""))))</f>
        <v>Q1</v>
      </c>
      <c r="H2758" t="str">
        <f>"Q"&amp;INT((MONTH(A2758)-1)/3)+1</f>
        <v>Q1</v>
      </c>
      <c r="I2758">
        <v>2013</v>
      </c>
      <c r="J2758" t="str">
        <f>IF(C2758&gt;B2758, "Bullish", IF(B2758&gt;C2758, "Bearish", "Neutral"))</f>
        <v>Bullish</v>
      </c>
      <c r="K2758" t="str">
        <f>IF(C2759&gt;C2758, "Buy", "")</f>
        <v>Buy</v>
      </c>
      <c r="L2758" t="str">
        <f>IF(C2759&lt;C2758, "Sell", "")</f>
        <v/>
      </c>
      <c r="V2758" s="4">
        <f t="shared" si="43"/>
        <v>4.1319770173760505E-3</v>
      </c>
    </row>
    <row r="2759" spans="1:22" x14ac:dyDescent="0.25">
      <c r="A2759" s="1">
        <v>41325</v>
      </c>
      <c r="B2759">
        <v>353.15625</v>
      </c>
      <c r="C2759">
        <v>352.43124390000003</v>
      </c>
      <c r="D2759">
        <v>5545224</v>
      </c>
      <c r="E2759" t="s">
        <v>10</v>
      </c>
      <c r="F2759" t="s">
        <v>13</v>
      </c>
      <c r="G2759" t="str">
        <f>IF(OR(F2759="Jan",F2759="Feb",F2759="Mar"),"Q1",
IF(OR(F2759="Apr",F2759="May",F2759="Jun"),"Q2",
IF(OR(F2759="Jul",F2759="Aug",F2759="Sep"),"Q3",
IF(OR(F2759="Oct",F2759="Nov",F2759="Dec"),"Q4",""))))</f>
        <v>Q1</v>
      </c>
      <c r="H2759" t="str">
        <f>"Q"&amp;INT((MONTH(A2759)-1)/3)+1</f>
        <v>Q1</v>
      </c>
      <c r="I2759">
        <v>2013</v>
      </c>
      <c r="J2759" t="str">
        <f>IF(C2759&gt;B2759, "Bullish", IF(B2759&gt;C2759, "Bearish", "Neutral"))</f>
        <v>Bearish</v>
      </c>
      <c r="K2759" t="str">
        <f>IF(C2760&gt;C2759, "Buy", "")</f>
        <v>Buy</v>
      </c>
      <c r="L2759" t="str">
        <f>IF(C2760&lt;C2759, "Sell", "")</f>
        <v/>
      </c>
      <c r="V2759" s="4">
        <f t="shared" si="43"/>
        <v>3.5455335755010857E-4</v>
      </c>
    </row>
    <row r="2760" spans="1:22" x14ac:dyDescent="0.25">
      <c r="A2760" s="1">
        <v>41324</v>
      </c>
      <c r="B2760">
        <v>347.5125122</v>
      </c>
      <c r="C2760">
        <v>352.55624390000003</v>
      </c>
      <c r="D2760">
        <v>4643344</v>
      </c>
      <c r="E2760" t="s">
        <v>9</v>
      </c>
      <c r="F2760" t="s">
        <v>13</v>
      </c>
      <c r="G2760" t="str">
        <f>IF(OR(F2760="Jan",F2760="Feb",F2760="Mar"),"Q1",
IF(OR(F2760="Apr",F2760="May",F2760="Jun"),"Q2",
IF(OR(F2760="Jul",F2760="Aug",F2760="Sep"),"Q3",
IF(OR(F2760="Oct",F2760="Nov",F2760="Dec"),"Q4",""))))</f>
        <v>Q1</v>
      </c>
      <c r="H2760" t="str">
        <f>"Q"&amp;INT((MONTH(A2760)-1)/3)+1</f>
        <v>Q1</v>
      </c>
      <c r="I2760">
        <v>2013</v>
      </c>
      <c r="J2760" t="str">
        <f>IF(C2760&gt;B2760, "Bullish", IF(B2760&gt;C2760, "Bearish", "Neutral"))</f>
        <v>Bullish</v>
      </c>
      <c r="K2760" t="str">
        <f>IF(C2761&gt;C2760, "Buy", "")</f>
        <v/>
      </c>
      <c r="L2760" t="str">
        <f>IF(C2761&lt;C2760, "Sell", "")</f>
        <v>Sell</v>
      </c>
      <c r="V2760" s="4">
        <f t="shared" si="43"/>
        <v>-1.451381323817561E-2</v>
      </c>
    </row>
    <row r="2761" spans="1:22" x14ac:dyDescent="0.25">
      <c r="A2761" s="1">
        <v>41323</v>
      </c>
      <c r="B2761">
        <v>347.875</v>
      </c>
      <c r="C2761">
        <v>347.5125122</v>
      </c>
      <c r="D2761">
        <v>2754784</v>
      </c>
      <c r="E2761" t="s">
        <v>7</v>
      </c>
      <c r="F2761" t="s">
        <v>13</v>
      </c>
      <c r="G2761" t="str">
        <f>IF(OR(F2761="Jan",F2761="Feb",F2761="Mar"),"Q1",
IF(OR(F2761="Apr",F2761="May",F2761="Jun"),"Q2",
IF(OR(F2761="Jul",F2761="Aug",F2761="Sep"),"Q3",
IF(OR(F2761="Oct",F2761="Nov",F2761="Dec"),"Q4",""))))</f>
        <v>Q1</v>
      </c>
      <c r="H2761" t="str">
        <f>"Q"&amp;INT((MONTH(A2761)-1)/3)+1</f>
        <v>Q1</v>
      </c>
      <c r="I2761">
        <v>2013</v>
      </c>
      <c r="J2761" t="str">
        <f>IF(C2761&gt;B2761, "Bullish", IF(B2761&gt;C2761, "Bearish", "Neutral"))</f>
        <v>Bearish</v>
      </c>
      <c r="K2761" t="str">
        <f>IF(C2762&gt;C2761, "Buy", "")</f>
        <v>Buy</v>
      </c>
      <c r="L2761" t="str">
        <f>IF(C2762&lt;C2761, "Sell", "")</f>
        <v/>
      </c>
      <c r="V2761" s="4">
        <f t="shared" si="43"/>
        <v>3.0481244002377745E-3</v>
      </c>
    </row>
    <row r="2762" spans="1:22" x14ac:dyDescent="0.25">
      <c r="A2762" s="1">
        <v>41320</v>
      </c>
      <c r="B2762">
        <v>348.75</v>
      </c>
      <c r="C2762">
        <v>348.5750122</v>
      </c>
      <c r="D2762">
        <v>5194256</v>
      </c>
      <c r="E2762" t="s">
        <v>12</v>
      </c>
      <c r="F2762" t="s">
        <v>13</v>
      </c>
      <c r="G2762" t="str">
        <f>IF(OR(F2762="Jan",F2762="Feb",F2762="Mar"),"Q1",
IF(OR(F2762="Apr",F2762="May",F2762="Jun"),"Q2",
IF(OR(F2762="Jul",F2762="Aug",F2762="Sep"),"Q3",
IF(OR(F2762="Oct",F2762="Nov",F2762="Dec"),"Q4",""))))</f>
        <v>Q1</v>
      </c>
      <c r="H2762" t="str">
        <f>"Q"&amp;INT((MONTH(A2762)-1)/3)+1</f>
        <v>Q1</v>
      </c>
      <c r="I2762">
        <v>2013</v>
      </c>
      <c r="J2762" t="str">
        <f>IF(C2762&gt;B2762, "Bullish", IF(B2762&gt;C2762, "Bearish", "Neutral"))</f>
        <v>Bearish</v>
      </c>
      <c r="K2762" t="str">
        <f>IF(C2763&gt;C2762, "Buy", "")</f>
        <v>Buy</v>
      </c>
      <c r="L2762" t="str">
        <f>IF(C2763&lt;C2762, "Sell", "")</f>
        <v/>
      </c>
      <c r="V2762" s="4">
        <f t="shared" si="43"/>
        <v>8.5858687761087814E-3</v>
      </c>
    </row>
    <row r="2763" spans="1:22" x14ac:dyDescent="0.25">
      <c r="A2763" s="1">
        <v>41319</v>
      </c>
      <c r="B2763">
        <v>349.2999878</v>
      </c>
      <c r="C2763">
        <v>351.59375</v>
      </c>
      <c r="D2763">
        <v>6894000</v>
      </c>
      <c r="E2763" t="s">
        <v>11</v>
      </c>
      <c r="F2763" t="s">
        <v>13</v>
      </c>
      <c r="G2763" t="str">
        <f>IF(OR(F2763="Jan",F2763="Feb",F2763="Mar"),"Q1",
IF(OR(F2763="Apr",F2763="May",F2763="Jun"),"Q2",
IF(OR(F2763="Jul",F2763="Aug",F2763="Sep"),"Q3",
IF(OR(F2763="Oct",F2763="Nov",F2763="Dec"),"Q4",""))))</f>
        <v>Q1</v>
      </c>
      <c r="H2763" t="str">
        <f>"Q"&amp;INT((MONTH(A2763)-1)/3)+1</f>
        <v>Q1</v>
      </c>
      <c r="I2763">
        <v>2013</v>
      </c>
      <c r="J2763" t="str">
        <f>IF(C2763&gt;B2763, "Bullish", IF(B2763&gt;C2763, "Bearish", "Neutral"))</f>
        <v>Bullish</v>
      </c>
      <c r="K2763" t="str">
        <f>IF(C2764&gt;C2763, "Buy", "")</f>
        <v/>
      </c>
      <c r="L2763" t="str">
        <f>IF(C2764&lt;C2763, "Sell", "")</f>
        <v>Sell</v>
      </c>
      <c r="V2763" s="4">
        <f t="shared" si="43"/>
        <v>-8.3167359588978505E-3</v>
      </c>
    </row>
    <row r="2764" spans="1:22" x14ac:dyDescent="0.25">
      <c r="A2764" s="1">
        <v>41318</v>
      </c>
      <c r="B2764">
        <v>344.625</v>
      </c>
      <c r="C2764">
        <v>348.69375609999997</v>
      </c>
      <c r="D2764">
        <v>6322888</v>
      </c>
      <c r="E2764" t="s">
        <v>10</v>
      </c>
      <c r="F2764" t="s">
        <v>13</v>
      </c>
      <c r="G2764" t="str">
        <f>IF(OR(F2764="Jan",F2764="Feb",F2764="Mar"),"Q1",
IF(OR(F2764="Apr",F2764="May",F2764="Jun"),"Q2",
IF(OR(F2764="Jul",F2764="Aug",F2764="Sep"),"Q3",
IF(OR(F2764="Oct",F2764="Nov",F2764="Dec"),"Q4",""))))</f>
        <v>Q1</v>
      </c>
      <c r="H2764" t="str">
        <f>"Q"&amp;INT((MONTH(A2764)-1)/3)+1</f>
        <v>Q1</v>
      </c>
      <c r="I2764">
        <v>2013</v>
      </c>
      <c r="J2764" t="str">
        <f>IF(C2764&gt;B2764, "Bullish", IF(B2764&gt;C2764, "Bearish", "Neutral"))</f>
        <v>Bullish</v>
      </c>
      <c r="K2764" t="str">
        <f>IF(C2765&gt;C2764, "Buy", "")</f>
        <v/>
      </c>
      <c r="L2764" t="str">
        <f>IF(C2765&lt;C2764, "Sell", "")</f>
        <v>Sell</v>
      </c>
      <c r="V2764" s="4">
        <f t="shared" si="43"/>
        <v>-1.244897878595401E-2</v>
      </c>
    </row>
    <row r="2765" spans="1:22" x14ac:dyDescent="0.25">
      <c r="A2765" s="1">
        <v>41317</v>
      </c>
      <c r="B2765">
        <v>346.25</v>
      </c>
      <c r="C2765">
        <v>344.40625</v>
      </c>
      <c r="D2765">
        <v>4442392</v>
      </c>
      <c r="E2765" t="s">
        <v>9</v>
      </c>
      <c r="F2765" t="s">
        <v>13</v>
      </c>
      <c r="G2765" t="str">
        <f>IF(OR(F2765="Jan",F2765="Feb",F2765="Mar"),"Q1",
IF(OR(F2765="Apr",F2765="May",F2765="Jun"),"Q2",
IF(OR(F2765="Jul",F2765="Aug",F2765="Sep"),"Q3",
IF(OR(F2765="Oct",F2765="Nov",F2765="Dec"),"Q4",""))))</f>
        <v>Q1</v>
      </c>
      <c r="H2765" t="str">
        <f>"Q"&amp;INT((MONTH(A2765)-1)/3)+1</f>
        <v>Q1</v>
      </c>
      <c r="I2765">
        <v>2013</v>
      </c>
      <c r="J2765" t="str">
        <f>IF(C2765&gt;B2765, "Bullish", IF(B2765&gt;C2765, "Bearish", "Neutral"))</f>
        <v>Bearish</v>
      </c>
      <c r="K2765" t="str">
        <f>IF(C2766&gt;C2765, "Buy", "")</f>
        <v>Buy</v>
      </c>
      <c r="L2765" t="str">
        <f>IF(C2766&lt;C2765, "Sell", "")</f>
        <v/>
      </c>
      <c r="V2765" s="4">
        <f t="shared" si="43"/>
        <v>1.3180296970613455E-2</v>
      </c>
    </row>
    <row r="2766" spans="1:22" x14ac:dyDescent="0.25">
      <c r="A2766" s="1">
        <v>41316</v>
      </c>
      <c r="B2766">
        <v>350.15625</v>
      </c>
      <c r="C2766">
        <v>349.00625609999997</v>
      </c>
      <c r="D2766">
        <v>7394792</v>
      </c>
      <c r="E2766" t="s">
        <v>7</v>
      </c>
      <c r="F2766" t="s">
        <v>13</v>
      </c>
      <c r="G2766" t="str">
        <f>IF(OR(F2766="Jan",F2766="Feb",F2766="Mar"),"Q1",
IF(OR(F2766="Apr",F2766="May",F2766="Jun"),"Q2",
IF(OR(F2766="Jul",F2766="Aug",F2766="Sep"),"Q3",
IF(OR(F2766="Oct",F2766="Nov",F2766="Dec"),"Q4",""))))</f>
        <v>Q1</v>
      </c>
      <c r="H2766" t="str">
        <f>"Q"&amp;INT((MONTH(A2766)-1)/3)+1</f>
        <v>Q1</v>
      </c>
      <c r="I2766">
        <v>2013</v>
      </c>
      <c r="J2766" t="str">
        <f>IF(C2766&gt;B2766, "Bullish", IF(B2766&gt;C2766, "Bearish", "Neutral"))</f>
        <v>Bearish</v>
      </c>
      <c r="K2766" t="str">
        <f>IF(C2767&gt;C2766, "Buy", "")</f>
        <v/>
      </c>
      <c r="L2766" t="str">
        <f>IF(C2767&lt;C2766, "Sell", "")</f>
        <v>Sell</v>
      </c>
      <c r="V2766" s="4">
        <f t="shared" si="43"/>
        <v>-9.3211839089675345E-4</v>
      </c>
    </row>
    <row r="2767" spans="1:22" x14ac:dyDescent="0.25">
      <c r="A2767" s="1">
        <v>41313</v>
      </c>
      <c r="B2767">
        <v>347.8937378</v>
      </c>
      <c r="C2767">
        <v>348.68124390000003</v>
      </c>
      <c r="D2767">
        <v>5482696</v>
      </c>
      <c r="E2767" t="s">
        <v>12</v>
      </c>
      <c r="F2767" t="s">
        <v>13</v>
      </c>
      <c r="G2767" t="str">
        <f>IF(OR(F2767="Jan",F2767="Feb",F2767="Mar"),"Q1",
IF(OR(F2767="Apr",F2767="May",F2767="Jun"),"Q2",
IF(OR(F2767="Jul",F2767="Aug",F2767="Sep"),"Q3",
IF(OR(F2767="Oct",F2767="Nov",F2767="Dec"),"Q4",""))))</f>
        <v>Q1</v>
      </c>
      <c r="H2767" t="str">
        <f>"Q"&amp;INT((MONTH(A2767)-1)/3)+1</f>
        <v>Q1</v>
      </c>
      <c r="I2767">
        <v>2013</v>
      </c>
      <c r="J2767" t="str">
        <f>IF(C2767&gt;B2767, "Bullish", IF(B2767&gt;C2767, "Bearish", "Neutral"))</f>
        <v>Bullish</v>
      </c>
      <c r="K2767" t="str">
        <f>IF(C2768&gt;C2767, "Buy", "")</f>
        <v>Buy</v>
      </c>
      <c r="L2767" t="str">
        <f>IF(C2768&lt;C2767, "Sell", "")</f>
        <v/>
      </c>
      <c r="V2767" s="4">
        <f t="shared" si="43"/>
        <v>1.7941853378664937E-5</v>
      </c>
    </row>
    <row r="2768" spans="1:22" x14ac:dyDescent="0.25">
      <c r="A2768" s="1">
        <v>41312</v>
      </c>
      <c r="B2768">
        <v>348.25</v>
      </c>
      <c r="C2768">
        <v>348.6875</v>
      </c>
      <c r="D2768">
        <v>10704472</v>
      </c>
      <c r="E2768" t="s">
        <v>11</v>
      </c>
      <c r="F2768" t="s">
        <v>13</v>
      </c>
      <c r="G2768" t="str">
        <f>IF(OR(F2768="Jan",F2768="Feb",F2768="Mar"),"Q1",
IF(OR(F2768="Apr",F2768="May",F2768="Jun"),"Q2",
IF(OR(F2768="Jul",F2768="Aug",F2768="Sep"),"Q3",
IF(OR(F2768="Oct",F2768="Nov",F2768="Dec"),"Q4",""))))</f>
        <v>Q1</v>
      </c>
      <c r="H2768" t="str">
        <f>"Q"&amp;INT((MONTH(A2768)-1)/3)+1</f>
        <v>Q1</v>
      </c>
      <c r="I2768">
        <v>2013</v>
      </c>
      <c r="J2768" t="str">
        <f>IF(C2768&gt;B2768, "Bullish", IF(B2768&gt;C2768, "Bearish", "Neutral"))</f>
        <v>Bullish</v>
      </c>
      <c r="K2768" t="str">
        <f>IF(C2769&gt;C2768, "Buy", "")</f>
        <v/>
      </c>
      <c r="L2768" t="str">
        <f>IF(C2769&lt;C2768, "Sell", "")</f>
        <v>Sell</v>
      </c>
      <c r="V2768" s="4">
        <f t="shared" si="43"/>
        <v>-4.863112391930836E-3</v>
      </c>
    </row>
    <row r="2769" spans="1:22" x14ac:dyDescent="0.25">
      <c r="A2769" s="1">
        <v>41311</v>
      </c>
      <c r="B2769">
        <v>346.90625</v>
      </c>
      <c r="C2769">
        <v>347</v>
      </c>
      <c r="D2769">
        <v>9097344</v>
      </c>
      <c r="E2769" t="s">
        <v>10</v>
      </c>
      <c r="F2769" t="s">
        <v>13</v>
      </c>
      <c r="G2769" t="str">
        <f>IF(OR(F2769="Jan",F2769="Feb",F2769="Mar"),"Q1",
IF(OR(F2769="Apr",F2769="May",F2769="Jun"),"Q2",
IF(OR(F2769="Jul",F2769="Aug",F2769="Sep"),"Q3",
IF(OR(F2769="Oct",F2769="Nov",F2769="Dec"),"Q4",""))))</f>
        <v>Q1</v>
      </c>
      <c r="H2769" t="str">
        <f>"Q"&amp;INT((MONTH(A2769)-1)/3)+1</f>
        <v>Q1</v>
      </c>
      <c r="I2769">
        <v>2013</v>
      </c>
      <c r="J2769" t="str">
        <f>IF(C2769&gt;B2769, "Bullish", IF(B2769&gt;C2769, "Bearish", "Neutral"))</f>
        <v>Bullish</v>
      </c>
      <c r="K2769" t="str">
        <f>IF(C2770&gt;C2769, "Buy", "")</f>
        <v/>
      </c>
      <c r="L2769" t="str">
        <f>IF(C2770&lt;C2769, "Sell", "")</f>
        <v>Sell</v>
      </c>
      <c r="V2769" s="4">
        <f t="shared" si="43"/>
        <v>-7.2934788315408977E-3</v>
      </c>
    </row>
    <row r="2770" spans="1:22" x14ac:dyDescent="0.25">
      <c r="A2770" s="1">
        <v>41310</v>
      </c>
      <c r="B2770">
        <v>345.40625</v>
      </c>
      <c r="C2770">
        <v>344.4874878</v>
      </c>
      <c r="D2770">
        <v>6166112</v>
      </c>
      <c r="E2770" t="s">
        <v>9</v>
      </c>
      <c r="F2770" t="s">
        <v>13</v>
      </c>
      <c r="G2770" t="str">
        <f>IF(OR(F2770="Jan",F2770="Feb",F2770="Mar"),"Q1",
IF(OR(F2770="Apr",F2770="May",F2770="Jun"),"Q2",
IF(OR(F2770="Jul",F2770="Aug",F2770="Sep"),"Q3",
IF(OR(F2770="Oct",F2770="Nov",F2770="Dec"),"Q4",""))))</f>
        <v>Q1</v>
      </c>
      <c r="H2770" t="str">
        <f>"Q"&amp;INT((MONTH(A2770)-1)/3)+1</f>
        <v>Q1</v>
      </c>
      <c r="I2770">
        <v>2013</v>
      </c>
      <c r="J2770" t="str">
        <f>IF(C2770&gt;B2770, "Bullish", IF(B2770&gt;C2770, "Bearish", "Neutral"))</f>
        <v>Bearish</v>
      </c>
      <c r="K2770" t="str">
        <f>IF(C2771&gt;C2770, "Buy", "")</f>
        <v>Buy</v>
      </c>
      <c r="L2770" t="str">
        <f>IF(C2771&lt;C2770, "Sell", "")</f>
        <v/>
      </c>
      <c r="V2770" s="4">
        <f t="shared" si="43"/>
        <v>4.2275599029448644E-3</v>
      </c>
    </row>
    <row r="2771" spans="1:22" x14ac:dyDescent="0.25">
      <c r="A2771" s="1">
        <v>41309</v>
      </c>
      <c r="B2771">
        <v>347.625</v>
      </c>
      <c r="C2771">
        <v>345.9500122</v>
      </c>
      <c r="D2771">
        <v>7500016</v>
      </c>
      <c r="E2771" t="s">
        <v>7</v>
      </c>
      <c r="F2771" t="s">
        <v>13</v>
      </c>
      <c r="G2771" t="str">
        <f>IF(OR(F2771="Jan",F2771="Feb",F2771="Mar"),"Q1",
IF(OR(F2771="Apr",F2771="May",F2771="Jun"),"Q2",
IF(OR(F2771="Jul",F2771="Aug",F2771="Sep"),"Q3",
IF(OR(F2771="Oct",F2771="Nov",F2771="Dec"),"Q4",""))))</f>
        <v>Q1</v>
      </c>
      <c r="H2771" t="str">
        <f>"Q"&amp;INT((MONTH(A2771)-1)/3)+1</f>
        <v>Q1</v>
      </c>
      <c r="I2771">
        <v>2013</v>
      </c>
      <c r="J2771" t="str">
        <f>IF(C2771&gt;B2771, "Bullish", IF(B2771&gt;C2771, "Bearish", "Neutral"))</f>
        <v>Bearish</v>
      </c>
      <c r="K2771" t="str">
        <f>IF(C2772&gt;C2771, "Buy", "")</f>
        <v>Buy</v>
      </c>
      <c r="L2771" t="str">
        <f>IF(C2772&lt;C2771, "Sell", "")</f>
        <v/>
      </c>
      <c r="V2771" s="4">
        <f t="shared" si="43"/>
        <v>1.2089188397464503E-3</v>
      </c>
    </row>
    <row r="2772" spans="1:22" x14ac:dyDescent="0.25">
      <c r="A2772" s="1">
        <v>41306</v>
      </c>
      <c r="B2772">
        <v>348.8875122</v>
      </c>
      <c r="C2772">
        <v>346.36874390000003</v>
      </c>
      <c r="D2772">
        <v>7899648</v>
      </c>
      <c r="E2772" t="s">
        <v>12</v>
      </c>
      <c r="F2772" t="s">
        <v>13</v>
      </c>
      <c r="G2772" t="str">
        <f>IF(OR(F2772="Jan",F2772="Feb",F2772="Mar"),"Q1",
IF(OR(F2772="Apr",F2772="May",F2772="Jun"),"Q2",
IF(OR(F2772="Jul",F2772="Aug",F2772="Sep"),"Q3",
IF(OR(F2772="Oct",F2772="Nov",F2772="Dec"),"Q4",""))))</f>
        <v>Q1</v>
      </c>
      <c r="H2772" t="str">
        <f>"Q"&amp;INT((MONTH(A2772)-1)/3)+1</f>
        <v>Q1</v>
      </c>
      <c r="I2772">
        <v>2013</v>
      </c>
      <c r="J2772" t="str">
        <f>IF(C2772&gt;B2772, "Bullish", IF(B2772&gt;C2772, "Bearish", "Neutral"))</f>
        <v>Bearish</v>
      </c>
      <c r="K2772" t="str">
        <f>IF(C2773&gt;C2772, "Buy", "")</f>
        <v>Buy</v>
      </c>
      <c r="L2772" t="str">
        <f>IF(C2773&lt;C2772, "Sell", "")</f>
        <v/>
      </c>
      <c r="V2772" s="4">
        <f t="shared" si="43"/>
        <v>6.6499547589172923E-3</v>
      </c>
    </row>
    <row r="2773" spans="1:22" x14ac:dyDescent="0.25">
      <c r="A2773" s="1">
        <v>41305</v>
      </c>
      <c r="B2773">
        <v>349</v>
      </c>
      <c r="C2773">
        <v>348.6875</v>
      </c>
      <c r="D2773">
        <v>17480440</v>
      </c>
      <c r="E2773" t="s">
        <v>11</v>
      </c>
      <c r="F2773" t="s">
        <v>8</v>
      </c>
      <c r="G2773" t="str">
        <f>IF(OR(F2773="Jan",F2773="Feb",F2773="Mar"),"Q1",
IF(OR(F2773="Apr",F2773="May",F2773="Jun"),"Q2",
IF(OR(F2773="Jul",F2773="Aug",F2773="Sep"),"Q3",
IF(OR(F2773="Oct",F2773="Nov",F2773="Dec"),"Q4",""))))</f>
        <v>Q1</v>
      </c>
      <c r="H2773" t="str">
        <f>"Q"&amp;INT((MONTH(A2773)-1)/3)+1</f>
        <v>Q1</v>
      </c>
      <c r="I2773">
        <v>2013</v>
      </c>
      <c r="J2773" t="str">
        <f>IF(C2773&gt;B2773, "Bullish", IF(B2773&gt;C2773, "Bearish", "Neutral"))</f>
        <v>Bearish</v>
      </c>
      <c r="K2773" t="str">
        <f>IF(C2774&gt;C2773, "Buy", "")</f>
        <v>Buy</v>
      </c>
      <c r="L2773" t="str">
        <f>IF(C2774&lt;C2773, "Sell", "")</f>
        <v/>
      </c>
      <c r="V2773" s="4">
        <f t="shared" si="43"/>
        <v>4.1205541369092574E-4</v>
      </c>
    </row>
    <row r="2774" spans="1:22" x14ac:dyDescent="0.25">
      <c r="A2774" s="1">
        <v>41304</v>
      </c>
      <c r="B2774">
        <v>350.59375</v>
      </c>
      <c r="C2774">
        <v>348.8312378</v>
      </c>
      <c r="D2774">
        <v>6805528</v>
      </c>
      <c r="E2774" t="s">
        <v>10</v>
      </c>
      <c r="F2774" t="s">
        <v>8</v>
      </c>
      <c r="G2774" t="str">
        <f>IF(OR(F2774="Jan",F2774="Feb",F2774="Mar"),"Q1",
IF(OR(F2774="Apr",F2774="May",F2774="Jun"),"Q2",
IF(OR(F2774="Jul",F2774="Aug",F2774="Sep"),"Q3",
IF(OR(F2774="Oct",F2774="Nov",F2774="Dec"),"Q4",""))))</f>
        <v>Q1</v>
      </c>
      <c r="H2774" t="str">
        <f>"Q"&amp;INT((MONTH(A2774)-1)/3)+1</f>
        <v>Q1</v>
      </c>
      <c r="I2774">
        <v>2013</v>
      </c>
      <c r="J2774" t="str">
        <f>IF(C2774&gt;B2774, "Bullish", IF(B2774&gt;C2774, "Bearish", "Neutral"))</f>
        <v>Bearish</v>
      </c>
      <c r="K2774" t="str">
        <f>IF(C2775&gt;C2774, "Buy", "")</f>
        <v>Buy</v>
      </c>
      <c r="L2774" t="str">
        <f>IF(C2775&lt;C2774, "Sell", "")</f>
        <v/>
      </c>
      <c r="V2774" s="4">
        <f t="shared" si="43"/>
        <v>2.9832431582708205E-3</v>
      </c>
    </row>
    <row r="2775" spans="1:22" x14ac:dyDescent="0.25">
      <c r="A2775" s="1">
        <v>41303</v>
      </c>
      <c r="B2775">
        <v>350.75</v>
      </c>
      <c r="C2775">
        <v>349.875</v>
      </c>
      <c r="D2775">
        <v>6197184</v>
      </c>
      <c r="E2775" t="s">
        <v>9</v>
      </c>
      <c r="F2775" t="s">
        <v>8</v>
      </c>
      <c r="G2775" t="str">
        <f>IF(OR(F2775="Jan",F2775="Feb",F2775="Mar"),"Q1",
IF(OR(F2775="Apr",F2775="May",F2775="Jun"),"Q2",
IF(OR(F2775="Jul",F2775="Aug",F2775="Sep"),"Q3",
IF(OR(F2775="Oct",F2775="Nov",F2775="Dec"),"Q4",""))))</f>
        <v>Q1</v>
      </c>
      <c r="H2775" t="str">
        <f>"Q"&amp;INT((MONTH(A2775)-1)/3)+1</f>
        <v>Q1</v>
      </c>
      <c r="I2775">
        <v>2013</v>
      </c>
      <c r="J2775" t="str">
        <f>IF(C2775&gt;B2775, "Bullish", IF(B2775&gt;C2775, "Bearish", "Neutral"))</f>
        <v>Bearish</v>
      </c>
      <c r="K2775" t="str">
        <f>IF(C2776&gt;C2775, "Buy", "")</f>
        <v>Buy</v>
      </c>
      <c r="L2775" t="str">
        <f>IF(C2776&lt;C2775, "Sell", "")</f>
        <v/>
      </c>
      <c r="V2775" s="4">
        <f t="shared" si="43"/>
        <v>4.1449140962210125E-3</v>
      </c>
    </row>
    <row r="2776" spans="1:22" x14ac:dyDescent="0.25">
      <c r="A2776" s="1">
        <v>41302</v>
      </c>
      <c r="B2776">
        <v>351.5</v>
      </c>
      <c r="C2776">
        <v>351.3312378</v>
      </c>
      <c r="D2776">
        <v>6723008</v>
      </c>
      <c r="E2776" t="s">
        <v>7</v>
      </c>
      <c r="F2776" t="s">
        <v>8</v>
      </c>
      <c r="G2776" t="str">
        <f>IF(OR(F2776="Jan",F2776="Feb",F2776="Mar"),"Q1",
IF(OR(F2776="Apr",F2776="May",F2776="Jun"),"Q2",
IF(OR(F2776="Jul",F2776="Aug",F2776="Sep"),"Q3",
IF(OR(F2776="Oct",F2776="Nov",F2776="Dec"),"Q4",""))))</f>
        <v>Q1</v>
      </c>
      <c r="H2776" t="str">
        <f>"Q"&amp;INT((MONTH(A2776)-1)/3)+1</f>
        <v>Q1</v>
      </c>
      <c r="I2776">
        <v>2013</v>
      </c>
      <c r="J2776" t="str">
        <f>IF(C2776&gt;B2776, "Bullish", IF(B2776&gt;C2776, "Bearish", "Neutral"))</f>
        <v>Bearish</v>
      </c>
      <c r="K2776" t="str">
        <f>IF(C2777&gt;C2776, "Buy", "")</f>
        <v>Buy</v>
      </c>
      <c r="L2776" t="str">
        <f>IF(C2777&lt;C2776, "Sell", "")</f>
        <v/>
      </c>
      <c r="V2776" s="4">
        <f t="shared" si="43"/>
        <v>1.4211358921012783E-3</v>
      </c>
    </row>
    <row r="2777" spans="1:22" x14ac:dyDescent="0.25">
      <c r="A2777" s="1">
        <v>41299</v>
      </c>
      <c r="B2777">
        <v>351.25</v>
      </c>
      <c r="C2777">
        <v>351.8312378</v>
      </c>
      <c r="D2777">
        <v>8442536</v>
      </c>
      <c r="E2777" t="s">
        <v>12</v>
      </c>
      <c r="F2777" t="s">
        <v>8</v>
      </c>
      <c r="G2777" t="str">
        <f>IF(OR(F2777="Jan",F2777="Feb",F2777="Mar"),"Q1",
IF(OR(F2777="Apr",F2777="May",F2777="Jun"),"Q2",
IF(OR(F2777="Jul",F2777="Aug",F2777="Sep"),"Q3",
IF(OR(F2777="Oct",F2777="Nov",F2777="Dec"),"Q4",""))))</f>
        <v>Q1</v>
      </c>
      <c r="H2777" t="str">
        <f>"Q"&amp;INT((MONTH(A2777)-1)/3)+1</f>
        <v>Q1</v>
      </c>
      <c r="I2777">
        <v>2013</v>
      </c>
      <c r="J2777" t="str">
        <f>IF(C2777&gt;B2777, "Bullish", IF(B2777&gt;C2777, "Bearish", "Neutral"))</f>
        <v>Bullish</v>
      </c>
      <c r="K2777" t="str">
        <f>IF(C2778&gt;C2777, "Buy", "")</f>
        <v/>
      </c>
      <c r="L2777" t="str">
        <f>IF(C2778&lt;C2777, "Sell", "")</f>
        <v>Sell</v>
      </c>
      <c r="V2777" s="4">
        <f t="shared" si="43"/>
        <v>-5.8787618779513034E-3</v>
      </c>
    </row>
    <row r="2778" spans="1:22" x14ac:dyDescent="0.25">
      <c r="A2778" s="1">
        <v>41298</v>
      </c>
      <c r="B2778">
        <v>351.25</v>
      </c>
      <c r="C2778">
        <v>349.77499390000003</v>
      </c>
      <c r="D2778">
        <v>11211296</v>
      </c>
      <c r="E2778" t="s">
        <v>11</v>
      </c>
      <c r="F2778" t="s">
        <v>8</v>
      </c>
      <c r="G2778" t="str">
        <f>IF(OR(F2778="Jan",F2778="Feb",F2778="Mar"),"Q1",
IF(OR(F2778="Apr",F2778="May",F2778="Jun"),"Q2",
IF(OR(F2778="Jul",F2778="Aug",F2778="Sep"),"Q3",
IF(OR(F2778="Oct",F2778="Nov",F2778="Dec"),"Q4",""))))</f>
        <v>Q1</v>
      </c>
      <c r="H2778" t="str">
        <f>"Q"&amp;INT((MONTH(A2778)-1)/3)+1</f>
        <v>Q1</v>
      </c>
      <c r="I2778">
        <v>2013</v>
      </c>
      <c r="J2778" t="str">
        <f>IF(C2778&gt;B2778, "Bullish", IF(B2778&gt;C2778, "Bearish", "Neutral"))</f>
        <v>Bearish</v>
      </c>
      <c r="K2778" t="str">
        <f>IF(C2779&gt;C2778, "Buy", "")</f>
        <v/>
      </c>
      <c r="L2778" t="str">
        <f>IF(C2779&lt;C2778, "Sell", "")</f>
        <v>Sell</v>
      </c>
      <c r="V2778" s="4">
        <f t="shared" si="43"/>
        <v>-3.0828266773430973E-3</v>
      </c>
    </row>
    <row r="2779" spans="1:22" x14ac:dyDescent="0.25">
      <c r="A2779" s="1">
        <v>41297</v>
      </c>
      <c r="B2779">
        <v>347.625</v>
      </c>
      <c r="C2779">
        <v>348.7000122</v>
      </c>
      <c r="D2779">
        <v>7458712</v>
      </c>
      <c r="E2779" t="s">
        <v>10</v>
      </c>
      <c r="F2779" t="s">
        <v>8</v>
      </c>
      <c r="G2779" t="str">
        <f>IF(OR(F2779="Jan",F2779="Feb",F2779="Mar"),"Q1",
IF(OR(F2779="Apr",F2779="May",F2779="Jun"),"Q2",
IF(OR(F2779="Jul",F2779="Aug",F2779="Sep"),"Q3",
IF(OR(F2779="Oct",F2779="Nov",F2779="Dec"),"Q4",""))))</f>
        <v>Q1</v>
      </c>
      <c r="H2779" t="str">
        <f>"Q"&amp;INT((MONTH(A2779)-1)/3)+1</f>
        <v>Q1</v>
      </c>
      <c r="I2779">
        <v>2013</v>
      </c>
      <c r="J2779" t="str">
        <f>IF(C2779&gt;B2779, "Bullish", IF(B2779&gt;C2779, "Bearish", "Neutral"))</f>
        <v>Bullish</v>
      </c>
      <c r="K2779" t="str">
        <f>IF(C2780&gt;C2779, "Buy", "")</f>
        <v/>
      </c>
      <c r="L2779" t="str">
        <f>IF(C2780&lt;C2779, "Sell", "")</f>
        <v>Sell</v>
      </c>
      <c r="V2779" s="4">
        <f t="shared" si="43"/>
        <v>-2.173500994748933E-3</v>
      </c>
    </row>
    <row r="2780" spans="1:22" x14ac:dyDescent="0.25">
      <c r="A2780" s="1">
        <v>41296</v>
      </c>
      <c r="B2780">
        <v>349.2000122</v>
      </c>
      <c r="C2780">
        <v>347.94375609999997</v>
      </c>
      <c r="D2780">
        <v>5110280</v>
      </c>
      <c r="E2780" t="s">
        <v>9</v>
      </c>
      <c r="F2780" t="s">
        <v>8</v>
      </c>
      <c r="G2780" t="str">
        <f>IF(OR(F2780="Jan",F2780="Feb",F2780="Mar"),"Q1",
IF(OR(F2780="Apr",F2780="May",F2780="Jun"),"Q2",
IF(OR(F2780="Jul",F2780="Aug",F2780="Sep"),"Q3",
IF(OR(F2780="Oct",F2780="Nov",F2780="Dec"),"Q4",""))))</f>
        <v>Q1</v>
      </c>
      <c r="H2780" t="str">
        <f>"Q"&amp;INT((MONTH(A2780)-1)/3)+1</f>
        <v>Q1</v>
      </c>
      <c r="I2780">
        <v>2013</v>
      </c>
      <c r="J2780" t="str">
        <f>IF(C2780&gt;B2780, "Bullish", IF(B2780&gt;C2780, "Bearish", "Neutral"))</f>
        <v>Bearish</v>
      </c>
      <c r="K2780" t="str">
        <f>IF(C2781&gt;C2780, "Buy", "")</f>
        <v>Buy</v>
      </c>
      <c r="L2780" t="str">
        <f>IF(C2781&lt;C2780, "Sell", "")</f>
        <v/>
      </c>
      <c r="V2780" s="4">
        <f t="shared" si="43"/>
        <v>4.5595965302334118E-3</v>
      </c>
    </row>
    <row r="2781" spans="1:22" x14ac:dyDescent="0.25">
      <c r="A2781" s="1">
        <v>41295</v>
      </c>
      <c r="B2781">
        <v>345.38125609999997</v>
      </c>
      <c r="C2781">
        <v>349.53750609999997</v>
      </c>
      <c r="D2781">
        <v>5899560</v>
      </c>
      <c r="E2781" t="s">
        <v>7</v>
      </c>
      <c r="F2781" t="s">
        <v>8</v>
      </c>
      <c r="G2781" t="str">
        <f>IF(OR(F2781="Jan",F2781="Feb",F2781="Mar"),"Q1",
IF(OR(F2781="Apr",F2781="May",F2781="Jun"),"Q2",
IF(OR(F2781="Jul",F2781="Aug",F2781="Sep"),"Q3",
IF(OR(F2781="Oct",F2781="Nov",F2781="Dec"),"Q4",""))))</f>
        <v>Q1</v>
      </c>
      <c r="H2781" t="str">
        <f>"Q"&amp;INT((MONTH(A2781)-1)/3)+1</f>
        <v>Q1</v>
      </c>
      <c r="I2781">
        <v>2013</v>
      </c>
      <c r="J2781" t="str">
        <f>IF(C2781&gt;B2781, "Bullish", IF(B2781&gt;C2781, "Bearish", "Neutral"))</f>
        <v>Bullish</v>
      </c>
      <c r="K2781" t="str">
        <f>IF(C2782&gt;C2781, "Buy", "")</f>
        <v/>
      </c>
      <c r="L2781" t="str">
        <f>IF(C2782&lt;C2781, "Sell", "")</f>
        <v>Sell</v>
      </c>
      <c r="V2781" s="4">
        <f t="shared" si="43"/>
        <v>-2.9590573539204825E-3</v>
      </c>
    </row>
    <row r="2782" spans="1:22" x14ac:dyDescent="0.25">
      <c r="A2782" s="1">
        <v>41292</v>
      </c>
      <c r="B2782">
        <v>350.625</v>
      </c>
      <c r="C2782">
        <v>348.50625609999997</v>
      </c>
      <c r="D2782">
        <v>7290592</v>
      </c>
      <c r="E2782" t="s">
        <v>12</v>
      </c>
      <c r="F2782" t="s">
        <v>8</v>
      </c>
      <c r="G2782" t="str">
        <f>IF(OR(F2782="Jan",F2782="Feb",F2782="Mar"),"Q1",
IF(OR(F2782="Apr",F2782="May",F2782="Jun"),"Q2",
IF(OR(F2782="Jul",F2782="Aug",F2782="Sep"),"Q3",
IF(OR(F2782="Oct",F2782="Nov",F2782="Dec"),"Q4",""))))</f>
        <v>Q1</v>
      </c>
      <c r="H2782" t="str">
        <f>"Q"&amp;INT((MONTH(A2782)-1)/3)+1</f>
        <v>Q1</v>
      </c>
      <c r="I2782">
        <v>2013</v>
      </c>
      <c r="J2782" t="str">
        <f>IF(C2782&gt;B2782, "Bullish", IF(B2782&gt;C2782, "Bearish", "Neutral"))</f>
        <v>Bearish</v>
      </c>
      <c r="K2782" t="str">
        <f>IF(C2783&gt;C2782, "Buy", "")</f>
        <v>Buy</v>
      </c>
      <c r="L2782" t="str">
        <f>IF(C2783&lt;C2782, "Sell", "")</f>
        <v/>
      </c>
      <c r="V2782" s="4">
        <f t="shared" si="43"/>
        <v>3.538270009352563E-3</v>
      </c>
    </row>
    <row r="2783" spans="1:22" x14ac:dyDescent="0.25">
      <c r="A2783" s="1">
        <v>41291</v>
      </c>
      <c r="B2783">
        <v>349</v>
      </c>
      <c r="C2783">
        <v>349.74374390000003</v>
      </c>
      <c r="D2783">
        <v>11767072</v>
      </c>
      <c r="E2783" t="s">
        <v>11</v>
      </c>
      <c r="F2783" t="s">
        <v>8</v>
      </c>
      <c r="G2783" t="str">
        <f>IF(OR(F2783="Jan",F2783="Feb",F2783="Mar"),"Q1",
IF(OR(F2783="Apr",F2783="May",F2783="Jun"),"Q2",
IF(OR(F2783="Jul",F2783="Aug",F2783="Sep"),"Q3",
IF(OR(F2783="Oct",F2783="Nov",F2783="Dec"),"Q4",""))))</f>
        <v>Q1</v>
      </c>
      <c r="H2783" t="str">
        <f>"Q"&amp;INT((MONTH(A2783)-1)/3)+1</f>
        <v>Q1</v>
      </c>
      <c r="I2783">
        <v>2013</v>
      </c>
      <c r="J2783" t="str">
        <f>IF(C2783&gt;B2783, "Bullish", IF(B2783&gt;C2783, "Bearish", "Neutral"))</f>
        <v>Bullish</v>
      </c>
      <c r="K2783" t="str">
        <f>IF(C2784&gt;C2783, "Buy", "")</f>
        <v/>
      </c>
      <c r="L2783" t="str">
        <f>IF(C2784&lt;C2783, "Sell", "")</f>
        <v>Sell</v>
      </c>
      <c r="V2783" s="4">
        <f t="shared" si="43"/>
        <v>-1.1020976183065145E-2</v>
      </c>
    </row>
    <row r="2784" spans="1:22" x14ac:dyDescent="0.25">
      <c r="A2784" s="1">
        <v>41290</v>
      </c>
      <c r="B2784">
        <v>347.625</v>
      </c>
      <c r="C2784">
        <v>345.93124390000003</v>
      </c>
      <c r="D2784">
        <v>11660824</v>
      </c>
      <c r="E2784" t="s">
        <v>10</v>
      </c>
      <c r="F2784" t="s">
        <v>8</v>
      </c>
      <c r="G2784" t="str">
        <f>IF(OR(F2784="Jan",F2784="Feb",F2784="Mar"),"Q1",
IF(OR(F2784="Apr",F2784="May",F2784="Jun"),"Q2",
IF(OR(F2784="Jul",F2784="Aug",F2784="Sep"),"Q3",
IF(OR(F2784="Oct",F2784="Nov",F2784="Dec"),"Q4",""))))</f>
        <v>Q1</v>
      </c>
      <c r="H2784" t="str">
        <f>"Q"&amp;INT((MONTH(A2784)-1)/3)+1</f>
        <v>Q1</v>
      </c>
      <c r="I2784">
        <v>2013</v>
      </c>
      <c r="J2784" t="str">
        <f>IF(C2784&gt;B2784, "Bullish", IF(B2784&gt;C2784, "Bearish", "Neutral"))</f>
        <v>Bearish</v>
      </c>
      <c r="K2784" t="str">
        <f>IF(C2785&gt;C2784, "Buy", "")</f>
        <v>Buy</v>
      </c>
      <c r="L2784" t="str">
        <f>IF(C2785&lt;C2784, "Sell", "")</f>
        <v/>
      </c>
      <c r="V2784" s="4">
        <f t="shared" si="43"/>
        <v>7.0325603260833602E-3</v>
      </c>
    </row>
    <row r="2785" spans="1:22" x14ac:dyDescent="0.25">
      <c r="A2785" s="1">
        <v>41289</v>
      </c>
      <c r="B2785">
        <v>350.75</v>
      </c>
      <c r="C2785">
        <v>348.38125609999997</v>
      </c>
      <c r="D2785">
        <v>20377880</v>
      </c>
      <c r="E2785" t="s">
        <v>9</v>
      </c>
      <c r="F2785" t="s">
        <v>8</v>
      </c>
      <c r="G2785" t="str">
        <f>IF(OR(F2785="Jan",F2785="Feb",F2785="Mar"),"Q1",
IF(OR(F2785="Apr",F2785="May",F2785="Jun"),"Q2",
IF(OR(F2785="Jul",F2785="Aug",F2785="Sep"),"Q3",
IF(OR(F2785="Oct",F2785="Nov",F2785="Dec"),"Q4",""))))</f>
        <v>Q1</v>
      </c>
      <c r="H2785" t="str">
        <f>"Q"&amp;INT((MONTH(A2785)-1)/3)+1</f>
        <v>Q1</v>
      </c>
      <c r="I2785">
        <v>2013</v>
      </c>
      <c r="J2785" t="str">
        <f>IF(C2785&gt;B2785, "Bullish", IF(B2785&gt;C2785, "Bearish", "Neutral"))</f>
        <v>Bearish</v>
      </c>
      <c r="K2785" t="str">
        <f>IF(C2786&gt;C2785, "Buy", "")</f>
        <v>Buy</v>
      </c>
      <c r="L2785" t="str">
        <f>IF(C2786&lt;C2785, "Sell", "")</f>
        <v/>
      </c>
      <c r="V2785" s="4">
        <f t="shared" si="43"/>
        <v>6.9303228932835253E-3</v>
      </c>
    </row>
    <row r="2786" spans="1:22" x14ac:dyDescent="0.25">
      <c r="A2786" s="1">
        <v>41288</v>
      </c>
      <c r="B2786">
        <v>344.97500609999997</v>
      </c>
      <c r="C2786">
        <v>350.8125</v>
      </c>
      <c r="D2786">
        <v>50924760</v>
      </c>
      <c r="E2786" t="s">
        <v>7</v>
      </c>
      <c r="F2786" t="s">
        <v>8</v>
      </c>
      <c r="G2786" t="str">
        <f>IF(OR(F2786="Jan",F2786="Feb",F2786="Mar"),"Q1",
IF(OR(F2786="Apr",F2786="May",F2786="Jun"),"Q2",
IF(OR(F2786="Jul",F2786="Aug",F2786="Sep"),"Q3",
IF(OR(F2786="Oct",F2786="Nov",F2786="Dec"),"Q4",""))))</f>
        <v>Q1</v>
      </c>
      <c r="H2786" t="str">
        <f>"Q"&amp;INT((MONTH(A2786)-1)/3)+1</f>
        <v>Q1</v>
      </c>
      <c r="I2786">
        <v>2013</v>
      </c>
      <c r="J2786" t="str">
        <f>IF(C2786&gt;B2786, "Bullish", IF(B2786&gt;C2786, "Bearish", "Neutral"))</f>
        <v>Bullish</v>
      </c>
      <c r="K2786" t="str">
        <f>IF(C2787&gt;C2786, "Buy", "")</f>
        <v/>
      </c>
      <c r="L2786" t="str">
        <f>IF(C2787&lt;C2786, "Sell", "")</f>
        <v>Sell</v>
      </c>
      <c r="V2786" s="4">
        <f t="shared" si="43"/>
        <v>-3.480693890448093E-2</v>
      </c>
    </row>
    <row r="2787" spans="1:22" x14ac:dyDescent="0.25">
      <c r="A2787" s="1">
        <v>41285</v>
      </c>
      <c r="B2787">
        <v>315.125</v>
      </c>
      <c r="C2787">
        <v>339.0125122</v>
      </c>
      <c r="D2787">
        <v>92852568</v>
      </c>
      <c r="E2787" t="s">
        <v>12</v>
      </c>
      <c r="F2787" t="s">
        <v>8</v>
      </c>
      <c r="G2787" t="str">
        <f>IF(OR(F2787="Jan",F2787="Feb",F2787="Mar"),"Q1",
IF(OR(F2787="Apr",F2787="May",F2787="Jun"),"Q2",
IF(OR(F2787="Jul",F2787="Aug",F2787="Sep"),"Q3",
IF(OR(F2787="Oct",F2787="Nov",F2787="Dec"),"Q4",""))))</f>
        <v>Q1</v>
      </c>
      <c r="H2787" t="str">
        <f>"Q"&amp;INT((MONTH(A2787)-1)/3)+1</f>
        <v>Q1</v>
      </c>
      <c r="I2787">
        <v>2013</v>
      </c>
      <c r="J2787" t="str">
        <f>IF(C2787&gt;B2787, "Bullish", IF(B2787&gt;C2787, "Bearish", "Neutral"))</f>
        <v>Bullish</v>
      </c>
      <c r="K2787" t="str">
        <f>IF(C2788&gt;C2787, "Buy", "")</f>
        <v/>
      </c>
      <c r="L2787" t="str">
        <f>IF(C2788&lt;C2787, "Sell", "")</f>
        <v>Sell</v>
      </c>
      <c r="V2787" s="4">
        <f t="shared" si="43"/>
        <v>-0.16785085501824853</v>
      </c>
    </row>
    <row r="2788" spans="1:22" x14ac:dyDescent="0.25">
      <c r="A2788" s="1">
        <v>41284</v>
      </c>
      <c r="B2788">
        <v>291.375</v>
      </c>
      <c r="C2788">
        <v>290.28750609999997</v>
      </c>
      <c r="D2788">
        <v>10901016</v>
      </c>
      <c r="E2788" t="s">
        <v>11</v>
      </c>
      <c r="F2788" t="s">
        <v>8</v>
      </c>
      <c r="G2788" t="str">
        <f>IF(OR(F2788="Jan",F2788="Feb",F2788="Mar"),"Q1",
IF(OR(F2788="Apr",F2788="May",F2788="Jun"),"Q2",
IF(OR(F2788="Jul",F2788="Aug",F2788="Sep"),"Q3",
IF(OR(F2788="Oct",F2788="Nov",F2788="Dec"),"Q4",""))))</f>
        <v>Q1</v>
      </c>
      <c r="H2788" t="str">
        <f>"Q"&amp;INT((MONTH(A2788)-1)/3)+1</f>
        <v>Q1</v>
      </c>
      <c r="I2788">
        <v>2013</v>
      </c>
      <c r="J2788" t="str">
        <f>IF(C2788&gt;B2788, "Bullish", IF(B2788&gt;C2788, "Bearish", "Neutral"))</f>
        <v>Bearish</v>
      </c>
      <c r="K2788" t="str">
        <f>IF(C2789&gt;C2788, "Buy", "")</f>
        <v>Buy</v>
      </c>
      <c r="L2788" t="str">
        <f>IF(C2789&lt;C2788, "Sell", "")</f>
        <v/>
      </c>
      <c r="V2788" s="4">
        <f t="shared" si="43"/>
        <v>3.7322827970828888E-3</v>
      </c>
    </row>
    <row r="2789" spans="1:22" x14ac:dyDescent="0.25">
      <c r="A2789" s="1">
        <v>41283</v>
      </c>
      <c r="B2789">
        <v>292.52499390000003</v>
      </c>
      <c r="C2789">
        <v>291.375</v>
      </c>
      <c r="D2789">
        <v>6149968</v>
      </c>
      <c r="E2789" t="s">
        <v>10</v>
      </c>
      <c r="F2789" t="s">
        <v>8</v>
      </c>
      <c r="G2789" t="str">
        <f>IF(OR(F2789="Jan",F2789="Feb",F2789="Mar"),"Q1",
IF(OR(F2789="Apr",F2789="May",F2789="Jun"),"Q2",
IF(OR(F2789="Jul",F2789="Aug",F2789="Sep"),"Q3",
IF(OR(F2789="Oct",F2789="Nov",F2789="Dec"),"Q4",""))))</f>
        <v>Q1</v>
      </c>
      <c r="H2789" t="str">
        <f>"Q"&amp;INT((MONTH(A2789)-1)/3)+1</f>
        <v>Q1</v>
      </c>
      <c r="I2789">
        <v>2013</v>
      </c>
      <c r="J2789" t="str">
        <f>IF(C2789&gt;B2789, "Bullish", IF(B2789&gt;C2789, "Bearish", "Neutral"))</f>
        <v>Bearish</v>
      </c>
      <c r="K2789" t="str">
        <f>IF(C2790&gt;C2789, "Buy", "")</f>
        <v>Buy</v>
      </c>
      <c r="L2789" t="str">
        <f>IF(C2790&lt;C2789, "Sell", "")</f>
        <v/>
      </c>
      <c r="V2789" s="4">
        <f t="shared" si="43"/>
        <v>5.5460750853242322E-3</v>
      </c>
    </row>
    <row r="2790" spans="1:22" x14ac:dyDescent="0.25">
      <c r="A2790" s="1">
        <v>41282</v>
      </c>
      <c r="B2790">
        <v>295.625</v>
      </c>
      <c r="C2790">
        <v>293</v>
      </c>
      <c r="D2790">
        <v>12867424</v>
      </c>
      <c r="E2790" t="s">
        <v>9</v>
      </c>
      <c r="F2790" t="s">
        <v>8</v>
      </c>
      <c r="G2790" t="str">
        <f>IF(OR(F2790="Jan",F2790="Feb",F2790="Mar"),"Q1",
IF(OR(F2790="Apr",F2790="May",F2790="Jun"),"Q2",
IF(OR(F2790="Jul",F2790="Aug",F2790="Sep"),"Q3",
IF(OR(F2790="Oct",F2790="Nov",F2790="Dec"),"Q4",""))))</f>
        <v>Q1</v>
      </c>
      <c r="H2790" t="str">
        <f>"Q"&amp;INT((MONTH(A2790)-1)/3)+1</f>
        <v>Q1</v>
      </c>
      <c r="I2790">
        <v>2013</v>
      </c>
      <c r="J2790" t="str">
        <f>IF(C2790&gt;B2790, "Bullish", IF(B2790&gt;C2790, "Bearish", "Neutral"))</f>
        <v>Bearish</v>
      </c>
      <c r="K2790" t="str">
        <f>IF(C2791&gt;C2790, "Buy", "")</f>
        <v>Buy</v>
      </c>
      <c r="L2790" t="str">
        <f>IF(C2791&lt;C2790, "Sell", "")</f>
        <v/>
      </c>
      <c r="V2790" s="4">
        <f t="shared" si="43"/>
        <v>1.2969533504752634E-2</v>
      </c>
    </row>
    <row r="2791" spans="1:22" x14ac:dyDescent="0.25">
      <c r="A2791" s="1">
        <v>41281</v>
      </c>
      <c r="B2791">
        <v>293.8875122</v>
      </c>
      <c r="C2791">
        <v>296.85000609999997</v>
      </c>
      <c r="D2791">
        <v>8761624</v>
      </c>
      <c r="E2791" t="s">
        <v>7</v>
      </c>
      <c r="F2791" t="s">
        <v>8</v>
      </c>
      <c r="G2791" t="str">
        <f>IF(OR(F2791="Jan",F2791="Feb",F2791="Mar"),"Q1",
IF(OR(F2791="Apr",F2791="May",F2791="Jun"),"Q2",
IF(OR(F2791="Jul",F2791="Aug",F2791="Sep"),"Q3",
IF(OR(F2791="Oct",F2791="Nov",F2791="Dec"),"Q4",""))))</f>
        <v>Q1</v>
      </c>
      <c r="H2791" t="str">
        <f>"Q"&amp;INT((MONTH(A2791)-1)/3)+1</f>
        <v>Q1</v>
      </c>
      <c r="I2791">
        <v>2013</v>
      </c>
      <c r="J2791" t="str">
        <f>IF(C2791&gt;B2791, "Bullish", IF(B2791&gt;C2791, "Bearish", "Neutral"))</f>
        <v>Bullish</v>
      </c>
      <c r="K2791" t="str">
        <f>IF(C2792&gt;C2791, "Buy", "")</f>
        <v/>
      </c>
      <c r="L2791" t="str">
        <f>IF(C2792&lt;C2791, "Sell", "")</f>
        <v>Sell</v>
      </c>
      <c r="V2791" s="4">
        <f t="shared" si="43"/>
        <v>-1.074673851399594E-2</v>
      </c>
    </row>
    <row r="2792" spans="1:22" x14ac:dyDescent="0.25">
      <c r="A2792" s="1">
        <v>41278</v>
      </c>
      <c r="B2792">
        <v>293.5499878</v>
      </c>
      <c r="C2792">
        <v>293.69375609999997</v>
      </c>
      <c r="D2792">
        <v>8454008</v>
      </c>
      <c r="E2792" t="s">
        <v>12</v>
      </c>
      <c r="F2792" t="s">
        <v>8</v>
      </c>
      <c r="G2792" t="str">
        <f>IF(OR(F2792="Jan",F2792="Feb",F2792="Mar"),"Q1",
IF(OR(F2792="Apr",F2792="May",F2792="Jun"),"Q2",
IF(OR(F2792="Jul",F2792="Aug",F2792="Sep"),"Q3",
IF(OR(F2792="Oct",F2792="Nov",F2792="Dec"),"Q4",""))))</f>
        <v>Q1</v>
      </c>
      <c r="H2792" t="str">
        <f>"Q"&amp;INT((MONTH(A2792)-1)/3)+1</f>
        <v>Q1</v>
      </c>
      <c r="I2792">
        <v>2013</v>
      </c>
      <c r="J2792" t="str">
        <f>IF(C2792&gt;B2792, "Bullish", IF(B2792&gt;C2792, "Bearish", "Neutral"))</f>
        <v>Bullish</v>
      </c>
      <c r="K2792" t="str">
        <f>IF(C2793&gt;C2792, "Buy", "")</f>
        <v/>
      </c>
      <c r="L2792" t="str">
        <f>IF(C2793&lt;C2792, "Sell", "")</f>
        <v>Sell</v>
      </c>
      <c r="V2792" s="4">
        <f t="shared" si="43"/>
        <v>-4.9831673238192155E-3</v>
      </c>
    </row>
    <row r="2793" spans="1:22" x14ac:dyDescent="0.25">
      <c r="A2793" s="1">
        <v>41277</v>
      </c>
      <c r="B2793">
        <v>289.375</v>
      </c>
      <c r="C2793">
        <v>292.2374878</v>
      </c>
      <c r="D2793">
        <v>10599288</v>
      </c>
      <c r="E2793" t="s">
        <v>11</v>
      </c>
      <c r="F2793" t="s">
        <v>8</v>
      </c>
      <c r="G2793" t="str">
        <f>IF(OR(F2793="Jan",F2793="Feb",F2793="Mar"),"Q1",
IF(OR(F2793="Apr",F2793="May",F2793="Jun"),"Q2",
IF(OR(F2793="Jul",F2793="Aug",F2793="Sep"),"Q3",
IF(OR(F2793="Oct",F2793="Nov",F2793="Dec"),"Q4",""))))</f>
        <v>Q1</v>
      </c>
      <c r="H2793" t="str">
        <f>"Q"&amp;INT((MONTH(A2793)-1)/3)+1</f>
        <v>Q1</v>
      </c>
      <c r="I2793">
        <v>2013</v>
      </c>
      <c r="J2793" t="str">
        <f>IF(C2793&gt;B2793, "Bullish", IF(B2793&gt;C2793, "Bearish", "Neutral"))</f>
        <v>Bullish</v>
      </c>
      <c r="K2793" t="str">
        <f>IF(C2794&gt;C2793, "Buy", "")</f>
        <v/>
      </c>
      <c r="L2793" t="str">
        <f>IF(C2794&lt;C2793, "Sell", "")</f>
        <v>Sell</v>
      </c>
      <c r="V2793" s="4">
        <f t="shared" si="43"/>
        <v>-1.2428525812624207E-2</v>
      </c>
    </row>
    <row r="2794" spans="1:22" x14ac:dyDescent="0.25">
      <c r="A2794" s="1">
        <v>41276</v>
      </c>
      <c r="B2794">
        <v>289.52499390000003</v>
      </c>
      <c r="C2794">
        <v>288.64999390000003</v>
      </c>
      <c r="D2794">
        <v>4349944</v>
      </c>
      <c r="E2794" t="s">
        <v>10</v>
      </c>
      <c r="F2794" t="s">
        <v>8</v>
      </c>
      <c r="G2794" t="str">
        <f>IF(OR(F2794="Jan",F2794="Feb",F2794="Mar"),"Q1",
IF(OR(F2794="Apr",F2794="May",F2794="Jun"),"Q2",
IF(OR(F2794="Jul",F2794="Aug",F2794="Sep"),"Q3",
IF(OR(F2794="Oct",F2794="Nov",F2794="Dec"),"Q4",""))))</f>
        <v>Q1</v>
      </c>
      <c r="H2794" t="str">
        <f>"Q"&amp;INT((MONTH(A2794)-1)/3)+1</f>
        <v>Q1</v>
      </c>
      <c r="I2794">
        <v>2013</v>
      </c>
      <c r="J2794" t="str">
        <f>IF(C2794&gt;B2794, "Bullish", IF(B2794&gt;C2794, "Bearish", "Neutral"))</f>
        <v>Bearish</v>
      </c>
      <c r="K2794" t="str">
        <f>IF(C2795&gt;C2794, "Buy", "")</f>
        <v/>
      </c>
      <c r="L2794" t="str">
        <f>IF(C2795&lt;C2794, "Sell", "")</f>
        <v>Sell</v>
      </c>
      <c r="V2794" s="4">
        <f t="shared" si="43"/>
        <v>-1.5152720411076189E-4</v>
      </c>
    </row>
    <row r="2795" spans="1:22" x14ac:dyDescent="0.25">
      <c r="A2795" s="1">
        <v>41275</v>
      </c>
      <c r="B2795">
        <v>290.9500122</v>
      </c>
      <c r="C2795">
        <v>288.6062622</v>
      </c>
      <c r="D2795">
        <v>2959992</v>
      </c>
      <c r="E2795" t="s">
        <v>9</v>
      </c>
      <c r="F2795" t="s">
        <v>8</v>
      </c>
      <c r="G2795" t="str">
        <f>IF(OR(F2795="Jan",F2795="Feb",F2795="Mar"),"Q1",
IF(OR(F2795="Apr",F2795="May",F2795="Jun"),"Q2",
IF(OR(F2795="Jul",F2795="Aug",F2795="Sep"),"Q3",
IF(OR(F2795="Oct",F2795="Nov",F2795="Dec"),"Q4",""))))</f>
        <v>Q1</v>
      </c>
      <c r="H2795" t="str">
        <f>"Q"&amp;INT((MONTH(A2795)-1)/3)+1</f>
        <v>Q1</v>
      </c>
      <c r="I2795">
        <v>2013</v>
      </c>
      <c r="J2795" t="str">
        <f>IF(C2795&gt;B2795, "Bullish", IF(B2795&gt;C2795, "Bearish", "Neutral"))</f>
        <v>Bearish</v>
      </c>
      <c r="K2795" t="str">
        <f>IF(C2796&gt;C2795, "Buy", "")</f>
        <v>Buy</v>
      </c>
      <c r="L2795" t="str">
        <f>IF(C2796&lt;C2795, "Sell", "")</f>
        <v/>
      </c>
      <c r="V2795" s="4">
        <f t="shared" si="43"/>
        <v>4.2480069898231457E-3</v>
      </c>
    </row>
    <row r="2796" spans="1:22" x14ac:dyDescent="0.25">
      <c r="A2796" s="1">
        <v>41274</v>
      </c>
      <c r="B2796">
        <v>289.375</v>
      </c>
      <c r="C2796">
        <v>289.83749390000003</v>
      </c>
      <c r="D2796">
        <v>3451824</v>
      </c>
      <c r="E2796" t="s">
        <v>7</v>
      </c>
      <c r="F2796" t="s">
        <v>23</v>
      </c>
      <c r="G2796" t="str">
        <f>IF(OR(F2796="Jan",F2796="Feb",F2796="Mar"),"Q1",
IF(OR(F2796="Apr",F2796="May",F2796="Jun"),"Q2",
IF(OR(F2796="Jul",F2796="Aug",F2796="Sep"),"Q3",
IF(OR(F2796="Oct",F2796="Nov",F2796="Dec"),"Q4",""))))</f>
        <v>Q4</v>
      </c>
      <c r="H2796" t="str">
        <f>"Q"&amp;INT((MONTH(A2796)-1)/3)+1</f>
        <v>Q4</v>
      </c>
      <c r="I2796">
        <v>2012</v>
      </c>
      <c r="J2796" t="str">
        <f>IF(C2796&gt;B2796, "Bullish", IF(B2796&gt;C2796, "Bearish", "Neutral"))</f>
        <v>Bullish</v>
      </c>
      <c r="K2796" t="str">
        <f>IF(C2797&gt;C2796, "Buy", "")</f>
        <v>Buy</v>
      </c>
      <c r="L2796" t="str">
        <f>IF(C2797&lt;C2796, "Sell", "")</f>
        <v/>
      </c>
      <c r="V2796" s="4">
        <f t="shared" si="43"/>
        <v>1.9369835117617059E-3</v>
      </c>
    </row>
    <row r="2797" spans="1:22" x14ac:dyDescent="0.25">
      <c r="A2797" s="1">
        <v>41271</v>
      </c>
      <c r="B2797">
        <v>287.7625122</v>
      </c>
      <c r="C2797">
        <v>290.39999390000003</v>
      </c>
      <c r="D2797">
        <v>7064256</v>
      </c>
      <c r="E2797" t="s">
        <v>12</v>
      </c>
      <c r="F2797" t="s">
        <v>23</v>
      </c>
      <c r="G2797" t="str">
        <f>IF(OR(F2797="Jan",F2797="Feb",F2797="Mar"),"Q1",
IF(OR(F2797="Apr",F2797="May",F2797="Jun"),"Q2",
IF(OR(F2797="Jul",F2797="Aug",F2797="Sep"),"Q3",
IF(OR(F2797="Oct",F2797="Nov",F2797="Dec"),"Q4",""))))</f>
        <v>Q4</v>
      </c>
      <c r="H2797" t="str">
        <f>"Q"&amp;INT((MONTH(A2797)-1)/3)+1</f>
        <v>Q4</v>
      </c>
      <c r="I2797">
        <v>2012</v>
      </c>
      <c r="J2797" t="str">
        <f>IF(C2797&gt;B2797, "Bullish", IF(B2797&gt;C2797, "Bearish", "Neutral"))</f>
        <v>Bullish</v>
      </c>
      <c r="K2797" t="str">
        <f>IF(C2798&gt;C2797, "Buy", "")</f>
        <v/>
      </c>
      <c r="L2797" t="str">
        <f>IF(C2798&lt;C2797, "Sell", "")</f>
        <v>Sell</v>
      </c>
      <c r="V2797" s="4">
        <f t="shared" si="43"/>
        <v>-1.5495552923177888E-2</v>
      </c>
    </row>
    <row r="2798" spans="1:22" x14ac:dyDescent="0.25">
      <c r="A2798" s="1">
        <v>41270</v>
      </c>
      <c r="B2798">
        <v>290.97500609999997</v>
      </c>
      <c r="C2798">
        <v>285.96875</v>
      </c>
      <c r="D2798">
        <v>8110232</v>
      </c>
      <c r="E2798" t="s">
        <v>11</v>
      </c>
      <c r="F2798" t="s">
        <v>23</v>
      </c>
      <c r="G2798" t="str">
        <f>IF(OR(F2798="Jan",F2798="Feb",F2798="Mar"),"Q1",
IF(OR(F2798="Apr",F2798="May",F2798="Jun"),"Q2",
IF(OR(F2798="Jul",F2798="Aug",F2798="Sep"),"Q3",
IF(OR(F2798="Oct",F2798="Nov",F2798="Dec"),"Q4",""))))</f>
        <v>Q4</v>
      </c>
      <c r="H2798" t="str">
        <f>"Q"&amp;INT((MONTH(A2798)-1)/3)+1</f>
        <v>Q4</v>
      </c>
      <c r="I2798">
        <v>2012</v>
      </c>
      <c r="J2798" t="str">
        <f>IF(C2798&gt;B2798, "Bullish", IF(B2798&gt;C2798, "Bearish", "Neutral"))</f>
        <v>Bearish</v>
      </c>
      <c r="K2798" t="str">
        <f>IF(C2799&gt;C2798, "Buy", "")</f>
        <v>Buy</v>
      </c>
      <c r="L2798" t="str">
        <f>IF(C2799&lt;C2798, "Sell", "")</f>
        <v/>
      </c>
      <c r="V2798" s="4">
        <f t="shared" si="43"/>
        <v>1.1877766979807795E-2</v>
      </c>
    </row>
    <row r="2799" spans="1:22" x14ac:dyDescent="0.25">
      <c r="A2799" s="1">
        <v>41269</v>
      </c>
      <c r="B2799">
        <v>290.375</v>
      </c>
      <c r="C2799">
        <v>289.40625</v>
      </c>
      <c r="D2799">
        <v>3263560</v>
      </c>
      <c r="E2799" t="s">
        <v>10</v>
      </c>
      <c r="F2799" t="s">
        <v>23</v>
      </c>
      <c r="G2799" t="str">
        <f>IF(OR(F2799="Jan",F2799="Feb",F2799="Mar"),"Q1",
IF(OR(F2799="Apr",F2799="May",F2799="Jun"),"Q2",
IF(OR(F2799="Jul",F2799="Aug",F2799="Sep"),"Q3",
IF(OR(F2799="Oct",F2799="Nov",F2799="Dec"),"Q4",""))))</f>
        <v>Q4</v>
      </c>
      <c r="H2799" t="str">
        <f>"Q"&amp;INT((MONTH(A2799)-1)/3)+1</f>
        <v>Q4</v>
      </c>
      <c r="I2799">
        <v>2012</v>
      </c>
      <c r="J2799" t="str">
        <f>IF(C2799&gt;B2799, "Bullish", IF(B2799&gt;C2799, "Bearish", "Neutral"))</f>
        <v>Bearish</v>
      </c>
      <c r="K2799" t="str">
        <f>IF(C2800&gt;C2799, "Buy", "")</f>
        <v>Buy</v>
      </c>
      <c r="L2799" t="str">
        <f>IF(C2800&lt;C2799, "Sell", "")</f>
        <v/>
      </c>
      <c r="V2799" s="4">
        <f t="shared" si="43"/>
        <v>3.0358044403619383E-3</v>
      </c>
    </row>
    <row r="2800" spans="1:22" x14ac:dyDescent="0.25">
      <c r="A2800" s="1">
        <v>41267</v>
      </c>
      <c r="B2800">
        <v>290.1375122</v>
      </c>
      <c r="C2800">
        <v>290.28750609999997</v>
      </c>
      <c r="D2800">
        <v>4323992</v>
      </c>
      <c r="E2800" t="s">
        <v>7</v>
      </c>
      <c r="F2800" t="s">
        <v>23</v>
      </c>
      <c r="G2800" t="str">
        <f>IF(OR(F2800="Jan",F2800="Feb",F2800="Mar"),"Q1",
IF(OR(F2800="Apr",F2800="May",F2800="Jun"),"Q2",
IF(OR(F2800="Jul",F2800="Aug",F2800="Sep"),"Q3",
IF(OR(F2800="Oct",F2800="Nov",F2800="Dec"),"Q4",""))))</f>
        <v>Q4</v>
      </c>
      <c r="H2800" t="str">
        <f>"Q"&amp;INT((MONTH(A2800)-1)/3)+1</f>
        <v>Q4</v>
      </c>
      <c r="I2800">
        <v>2012</v>
      </c>
      <c r="J2800" t="str">
        <f>IF(C2800&gt;B2800, "Bullish", IF(B2800&gt;C2800, "Bearish", "Neutral"))</f>
        <v>Bullish</v>
      </c>
      <c r="K2800" t="str">
        <f>IF(C2801&gt;C2800, "Buy", "")</f>
        <v/>
      </c>
      <c r="L2800" t="str">
        <f>IF(C2801&lt;C2800, "Sell", "")</f>
        <v>Sell</v>
      </c>
      <c r="V2800" s="4">
        <f t="shared" si="43"/>
        <v>-1.1080370994429567E-2</v>
      </c>
    </row>
    <row r="2801" spans="1:22" x14ac:dyDescent="0.25">
      <c r="A2801" s="1">
        <v>41264</v>
      </c>
      <c r="B2801">
        <v>287.375</v>
      </c>
      <c r="C2801">
        <v>287.1062622</v>
      </c>
      <c r="D2801">
        <v>6924016</v>
      </c>
      <c r="E2801" t="s">
        <v>12</v>
      </c>
      <c r="F2801" t="s">
        <v>23</v>
      </c>
      <c r="G2801" t="str">
        <f>IF(OR(F2801="Jan",F2801="Feb",F2801="Mar"),"Q1",
IF(OR(F2801="Apr",F2801="May",F2801="Jun"),"Q2",
IF(OR(F2801="Jul",F2801="Aug",F2801="Sep"),"Q3",
IF(OR(F2801="Oct",F2801="Nov",F2801="Dec"),"Q4",""))))</f>
        <v>Q4</v>
      </c>
      <c r="H2801" t="str">
        <f>"Q"&amp;INT((MONTH(A2801)-1)/3)+1</f>
        <v>Q4</v>
      </c>
      <c r="I2801">
        <v>2012</v>
      </c>
      <c r="J2801" t="str">
        <f>IF(C2801&gt;B2801, "Bullish", IF(B2801&gt;C2801, "Bearish", "Neutral"))</f>
        <v>Bearish</v>
      </c>
      <c r="K2801" t="str">
        <f>IF(C2802&gt;C2801, "Buy", "")</f>
        <v>Buy</v>
      </c>
      <c r="L2801" t="str">
        <f>IF(C2802&lt;C2801, "Sell", "")</f>
        <v/>
      </c>
      <c r="V2801" s="4">
        <f t="shared" si="43"/>
        <v>1.195860098836343E-3</v>
      </c>
    </row>
    <row r="2802" spans="1:22" x14ac:dyDescent="0.25">
      <c r="A2802" s="1">
        <v>41263</v>
      </c>
      <c r="B2802">
        <v>288.2625122</v>
      </c>
      <c r="C2802">
        <v>287.4500122</v>
      </c>
      <c r="D2802">
        <v>8441728</v>
      </c>
      <c r="E2802" t="s">
        <v>11</v>
      </c>
      <c r="F2802" t="s">
        <v>23</v>
      </c>
      <c r="G2802" t="str">
        <f>IF(OR(F2802="Jan",F2802="Feb",F2802="Mar"),"Q1",
IF(OR(F2802="Apr",F2802="May",F2802="Jun"),"Q2",
IF(OR(F2802="Jul",F2802="Aug",F2802="Sep"),"Q3",
IF(OR(F2802="Oct",F2802="Nov",F2802="Dec"),"Q4",""))))</f>
        <v>Q4</v>
      </c>
      <c r="H2802" t="str">
        <f>"Q"&amp;INT((MONTH(A2802)-1)/3)+1</f>
        <v>Q4</v>
      </c>
      <c r="I2802">
        <v>2012</v>
      </c>
      <c r="J2802" t="str">
        <f>IF(C2802&gt;B2802, "Bullish", IF(B2802&gt;C2802, "Bearish", "Neutral"))</f>
        <v>Bearish</v>
      </c>
      <c r="K2802" t="str">
        <f>IF(C2803&gt;C2802, "Buy", "")</f>
        <v/>
      </c>
      <c r="L2802" t="str">
        <f>IF(C2803&lt;C2802, "Sell", "")</f>
        <v>Sell</v>
      </c>
      <c r="V2802" s="4">
        <f t="shared" si="43"/>
        <v>-1.5026001553268855E-3</v>
      </c>
    </row>
    <row r="2803" spans="1:22" x14ac:dyDescent="0.25">
      <c r="A2803" s="1">
        <v>41262</v>
      </c>
      <c r="B2803">
        <v>284.25</v>
      </c>
      <c r="C2803">
        <v>287.0187378</v>
      </c>
      <c r="D2803">
        <v>9991896</v>
      </c>
      <c r="E2803" t="s">
        <v>10</v>
      </c>
      <c r="F2803" t="s">
        <v>23</v>
      </c>
      <c r="G2803" t="str">
        <f>IF(OR(F2803="Jan",F2803="Feb",F2803="Mar"),"Q1",
IF(OR(F2803="Apr",F2803="May",F2803="Jun"),"Q2",
IF(OR(F2803="Jul",F2803="Aug",F2803="Sep"),"Q3",
IF(OR(F2803="Oct",F2803="Nov",F2803="Dec"),"Q4",""))))</f>
        <v>Q4</v>
      </c>
      <c r="H2803" t="str">
        <f>"Q"&amp;INT((MONTH(A2803)-1)/3)+1</f>
        <v>Q4</v>
      </c>
      <c r="I2803">
        <v>2012</v>
      </c>
      <c r="J2803" t="str">
        <f>IF(C2803&gt;B2803, "Bullish", IF(B2803&gt;C2803, "Bearish", "Neutral"))</f>
        <v>Bullish</v>
      </c>
      <c r="K2803" t="str">
        <f>IF(C2804&gt;C2803, "Buy", "")</f>
        <v/>
      </c>
      <c r="L2803" t="str">
        <f>IF(C2804&lt;C2803, "Sell", "")</f>
        <v>Sell</v>
      </c>
      <c r="V2803" s="4">
        <f t="shared" si="43"/>
        <v>-1.1074373579920728E-2</v>
      </c>
    </row>
    <row r="2804" spans="1:22" x14ac:dyDescent="0.25">
      <c r="A2804" s="1">
        <v>41261</v>
      </c>
      <c r="B2804">
        <v>282.5</v>
      </c>
      <c r="C2804">
        <v>283.875</v>
      </c>
      <c r="D2804">
        <v>8292000</v>
      </c>
      <c r="E2804" t="s">
        <v>9</v>
      </c>
      <c r="F2804" t="s">
        <v>23</v>
      </c>
      <c r="G2804" t="str">
        <f>IF(OR(F2804="Jan",F2804="Feb",F2804="Mar"),"Q1",
IF(OR(F2804="Apr",F2804="May",F2804="Jun"),"Q2",
IF(OR(F2804="Jul",F2804="Aug",F2804="Sep"),"Q3",
IF(OR(F2804="Oct",F2804="Nov",F2804="Dec"),"Q4",""))))</f>
        <v>Q4</v>
      </c>
      <c r="H2804" t="str">
        <f>"Q"&amp;INT((MONTH(A2804)-1)/3)+1</f>
        <v>Q4</v>
      </c>
      <c r="I2804">
        <v>2012</v>
      </c>
      <c r="J2804" t="str">
        <f>IF(C2804&gt;B2804, "Bullish", IF(B2804&gt;C2804, "Bearish", "Neutral"))</f>
        <v>Bullish</v>
      </c>
      <c r="K2804" t="str">
        <f>IF(C2805&gt;C2804, "Buy", "")</f>
        <v/>
      </c>
      <c r="L2804" t="str">
        <f>IF(C2805&lt;C2804, "Sell", "")</f>
        <v>Sell</v>
      </c>
      <c r="V2804" s="4">
        <f t="shared" si="43"/>
        <v>-2.0959735245449532E-3</v>
      </c>
    </row>
    <row r="2805" spans="1:22" x14ac:dyDescent="0.25">
      <c r="A2805" s="1">
        <v>41260</v>
      </c>
      <c r="B2805">
        <v>283.375</v>
      </c>
      <c r="C2805">
        <v>283.28125</v>
      </c>
      <c r="D2805">
        <v>10961640</v>
      </c>
      <c r="E2805" t="s">
        <v>7</v>
      </c>
      <c r="F2805" t="s">
        <v>23</v>
      </c>
      <c r="G2805" t="str">
        <f>IF(OR(F2805="Jan",F2805="Feb",F2805="Mar"),"Q1",
IF(OR(F2805="Apr",F2805="May",F2805="Jun"),"Q2",
IF(OR(F2805="Jul",F2805="Aug",F2805="Sep"),"Q3",
IF(OR(F2805="Oct",F2805="Nov",F2805="Dec"),"Q4",""))))</f>
        <v>Q4</v>
      </c>
      <c r="H2805" t="str">
        <f>"Q"&amp;INT((MONTH(A2805)-1)/3)+1</f>
        <v>Q4</v>
      </c>
      <c r="I2805">
        <v>2012</v>
      </c>
      <c r="J2805" t="str">
        <f>IF(C2805&gt;B2805, "Bullish", IF(B2805&gt;C2805, "Bearish", "Neutral"))</f>
        <v>Bearish</v>
      </c>
      <c r="K2805" t="str">
        <f>IF(C2806&gt;C2805, "Buy", "")</f>
        <v>Buy</v>
      </c>
      <c r="L2805" t="str">
        <f>IF(C2806&lt;C2805, "Sell", "")</f>
        <v/>
      </c>
      <c r="V2805" s="4">
        <f t="shared" si="43"/>
        <v>5.5073058325624284E-3</v>
      </c>
    </row>
    <row r="2806" spans="1:22" x14ac:dyDescent="0.25">
      <c r="A2806" s="1">
        <v>41257</v>
      </c>
      <c r="B2806">
        <v>284.125</v>
      </c>
      <c r="C2806">
        <v>284.85000609999997</v>
      </c>
      <c r="D2806">
        <v>8507992</v>
      </c>
      <c r="E2806" t="s">
        <v>12</v>
      </c>
      <c r="F2806" t="s">
        <v>23</v>
      </c>
      <c r="G2806" t="str">
        <f>IF(OR(F2806="Jan",F2806="Feb",F2806="Mar"),"Q1",
IF(OR(F2806="Apr",F2806="May",F2806="Jun"),"Q2",
IF(OR(F2806="Jul",F2806="Aug",F2806="Sep"),"Q3",
IF(OR(F2806="Oct",F2806="Nov",F2806="Dec"),"Q4",""))))</f>
        <v>Q4</v>
      </c>
      <c r="H2806" t="str">
        <f>"Q"&amp;INT((MONTH(A2806)-1)/3)+1</f>
        <v>Q4</v>
      </c>
      <c r="I2806">
        <v>2012</v>
      </c>
      <c r="J2806" t="str">
        <f>IF(C2806&gt;B2806, "Bullish", IF(B2806&gt;C2806, "Bearish", "Neutral"))</f>
        <v>Bullish</v>
      </c>
      <c r="K2806" t="str">
        <f>IF(C2807&gt;C2806, "Buy", "")</f>
        <v>Buy</v>
      </c>
      <c r="L2806" t="str">
        <f>IF(C2807&lt;C2806, "Sell", "")</f>
        <v/>
      </c>
      <c r="V2806" s="4">
        <f t="shared" si="43"/>
        <v>2.0800945451123851E-3</v>
      </c>
    </row>
    <row r="2807" spans="1:22" x14ac:dyDescent="0.25">
      <c r="A2807" s="1">
        <v>41256</v>
      </c>
      <c r="B2807">
        <v>288.11874390000003</v>
      </c>
      <c r="C2807">
        <v>285.44375609999997</v>
      </c>
      <c r="D2807">
        <v>9967112</v>
      </c>
      <c r="E2807" t="s">
        <v>11</v>
      </c>
      <c r="F2807" t="s">
        <v>23</v>
      </c>
      <c r="G2807" t="str">
        <f>IF(OR(F2807="Jan",F2807="Feb",F2807="Mar"),"Q1",
IF(OR(F2807="Apr",F2807="May",F2807="Jun"),"Q2",
IF(OR(F2807="Jul",F2807="Aug",F2807="Sep"),"Q3",
IF(OR(F2807="Oct",F2807="Nov",F2807="Dec"),"Q4",""))))</f>
        <v>Q4</v>
      </c>
      <c r="H2807" t="str">
        <f>"Q"&amp;INT((MONTH(A2807)-1)/3)+1</f>
        <v>Q4</v>
      </c>
      <c r="I2807">
        <v>2012</v>
      </c>
      <c r="J2807" t="str">
        <f>IF(C2807&gt;B2807, "Bullish", IF(B2807&gt;C2807, "Bearish", "Neutral"))</f>
        <v>Bearish</v>
      </c>
      <c r="K2807" t="str">
        <f>IF(C2808&gt;C2807, "Buy", "")</f>
        <v>Buy</v>
      </c>
      <c r="L2807" t="str">
        <f>IF(C2808&lt;C2807, "Sell", "")</f>
        <v/>
      </c>
      <c r="V2807" s="4">
        <f t="shared" si="43"/>
        <v>6.2015839922372282E-3</v>
      </c>
    </row>
    <row r="2808" spans="1:22" x14ac:dyDescent="0.25">
      <c r="A2808" s="1">
        <v>41255</v>
      </c>
      <c r="B2808">
        <v>288.75</v>
      </c>
      <c r="C2808">
        <v>287.22500609999997</v>
      </c>
      <c r="D2808">
        <v>15359688</v>
      </c>
      <c r="E2808" t="s">
        <v>10</v>
      </c>
      <c r="F2808" t="s">
        <v>23</v>
      </c>
      <c r="G2808" t="str">
        <f>IF(OR(F2808="Jan",F2808="Feb",F2808="Mar"),"Q1",
IF(OR(F2808="Apr",F2808="May",F2808="Jun"),"Q2",
IF(OR(F2808="Jul",F2808="Aug",F2808="Sep"),"Q3",
IF(OR(F2808="Oct",F2808="Nov",F2808="Dec"),"Q4",""))))</f>
        <v>Q4</v>
      </c>
      <c r="H2808" t="str">
        <f>"Q"&amp;INT((MONTH(A2808)-1)/3)+1</f>
        <v>Q4</v>
      </c>
      <c r="I2808">
        <v>2012</v>
      </c>
      <c r="J2808" t="str">
        <f>IF(C2808&gt;B2808, "Bullish", IF(B2808&gt;C2808, "Bearish", "Neutral"))</f>
        <v>Bearish</v>
      </c>
      <c r="K2808" t="str">
        <f>IF(C2809&gt;C2808, "Buy", "")</f>
        <v/>
      </c>
      <c r="L2808" t="str">
        <f>IF(C2809&lt;C2808, "Sell", "")</f>
        <v>Sell</v>
      </c>
      <c r="V2808" s="4">
        <f t="shared" si="43"/>
        <v>-1.6346635514607002E-3</v>
      </c>
    </row>
    <row r="2809" spans="1:22" x14ac:dyDescent="0.25">
      <c r="A2809" s="1">
        <v>41254</v>
      </c>
      <c r="B2809">
        <v>289.5</v>
      </c>
      <c r="C2809">
        <v>286.75625609999997</v>
      </c>
      <c r="D2809">
        <v>11384424</v>
      </c>
      <c r="E2809" t="s">
        <v>9</v>
      </c>
      <c r="F2809" t="s">
        <v>23</v>
      </c>
      <c r="G2809" t="str">
        <f>IF(OR(F2809="Jan",F2809="Feb",F2809="Mar"),"Q1",
IF(OR(F2809="Apr",F2809="May",F2809="Jun"),"Q2",
IF(OR(F2809="Jul",F2809="Aug",F2809="Sep"),"Q3",
IF(OR(F2809="Oct",F2809="Nov",F2809="Dec"),"Q4",""))))</f>
        <v>Q4</v>
      </c>
      <c r="H2809" t="str">
        <f>"Q"&amp;INT((MONTH(A2809)-1)/3)+1</f>
        <v>Q4</v>
      </c>
      <c r="I2809">
        <v>2012</v>
      </c>
      <c r="J2809" t="str">
        <f>IF(C2809&gt;B2809, "Bullish", IF(B2809&gt;C2809, "Bearish", "Neutral"))</f>
        <v>Bearish</v>
      </c>
      <c r="K2809" t="str">
        <f>IF(C2810&gt;C2809, "Buy", "")</f>
        <v>Buy</v>
      </c>
      <c r="L2809" t="str">
        <f>IF(C2810&lt;C2809, "Sell", "")</f>
        <v/>
      </c>
      <c r="V2809" s="4">
        <f t="shared" si="43"/>
        <v>8.4286052121994633E-3</v>
      </c>
    </row>
    <row r="2810" spans="1:22" x14ac:dyDescent="0.25">
      <c r="A2810" s="1">
        <v>41253</v>
      </c>
      <c r="B2810">
        <v>290.11874390000003</v>
      </c>
      <c r="C2810">
        <v>289.19375609999997</v>
      </c>
      <c r="D2810">
        <v>6829920</v>
      </c>
      <c r="E2810" t="s">
        <v>7</v>
      </c>
      <c r="F2810" t="s">
        <v>23</v>
      </c>
      <c r="G2810" t="str">
        <f>IF(OR(F2810="Jan",F2810="Feb",F2810="Mar"),"Q1",
IF(OR(F2810="Apr",F2810="May",F2810="Jun"),"Q2",
IF(OR(F2810="Jul",F2810="Aug",F2810="Sep"),"Q3",
IF(OR(F2810="Oct",F2810="Nov",F2810="Dec"),"Q4",""))))</f>
        <v>Q4</v>
      </c>
      <c r="H2810" t="str">
        <f>"Q"&amp;INT((MONTH(A2810)-1)/3)+1</f>
        <v>Q4</v>
      </c>
      <c r="I2810">
        <v>2012</v>
      </c>
      <c r="J2810" t="str">
        <f>IF(C2810&gt;B2810, "Bullish", IF(B2810&gt;C2810, "Bearish", "Neutral"))</f>
        <v>Bearish</v>
      </c>
      <c r="K2810" t="str">
        <f>IF(C2811&gt;C2810, "Buy", "")</f>
        <v>Buy</v>
      </c>
      <c r="L2810" t="str">
        <f>IF(C2811&lt;C2810, "Sell", "")</f>
        <v/>
      </c>
      <c r="V2810" s="4">
        <f t="shared" si="43"/>
        <v>3.2741761280226517E-3</v>
      </c>
    </row>
    <row r="2811" spans="1:22" x14ac:dyDescent="0.25">
      <c r="A2811" s="1">
        <v>41250</v>
      </c>
      <c r="B2811">
        <v>290.125</v>
      </c>
      <c r="C2811">
        <v>290.1437378</v>
      </c>
      <c r="D2811">
        <v>9485912</v>
      </c>
      <c r="E2811" t="s">
        <v>12</v>
      </c>
      <c r="F2811" t="s">
        <v>23</v>
      </c>
      <c r="G2811" t="str">
        <f>IF(OR(F2811="Jan",F2811="Feb",F2811="Mar"),"Q1",
IF(OR(F2811="Apr",F2811="May",F2811="Jun"),"Q2",
IF(OR(F2811="Jul",F2811="Aug",F2811="Sep"),"Q3",
IF(OR(F2811="Oct",F2811="Nov",F2811="Dec"),"Q4",""))))</f>
        <v>Q4</v>
      </c>
      <c r="H2811" t="str">
        <f>"Q"&amp;INT((MONTH(A2811)-1)/3)+1</f>
        <v>Q4</v>
      </c>
      <c r="I2811">
        <v>2012</v>
      </c>
      <c r="J2811" t="str">
        <f>IF(C2811&gt;B2811, "Bullish", IF(B2811&gt;C2811, "Bearish", "Neutral"))</f>
        <v>Bullish</v>
      </c>
      <c r="K2811" t="str">
        <f>IF(C2812&gt;C2811, "Buy", "")</f>
        <v>Buy</v>
      </c>
      <c r="L2811" t="str">
        <f>IF(C2812&lt;C2811, "Sell", "")</f>
        <v/>
      </c>
      <c r="V2811" s="4">
        <f t="shared" si="43"/>
        <v>7.334450687285045E-3</v>
      </c>
    </row>
    <row r="2812" spans="1:22" x14ac:dyDescent="0.25">
      <c r="A2812" s="1">
        <v>41249</v>
      </c>
      <c r="B2812">
        <v>299.25</v>
      </c>
      <c r="C2812">
        <v>292.28750609999997</v>
      </c>
      <c r="D2812">
        <v>11011928</v>
      </c>
      <c r="E2812" t="s">
        <v>11</v>
      </c>
      <c r="F2812" t="s">
        <v>23</v>
      </c>
      <c r="G2812" t="str">
        <f>IF(OR(F2812="Jan",F2812="Feb",F2812="Mar"),"Q1",
IF(OR(F2812="Apr",F2812="May",F2812="Jun"),"Q2",
IF(OR(F2812="Jul",F2812="Aug",F2812="Sep"),"Q3",
IF(OR(F2812="Oct",F2812="Nov",F2812="Dec"),"Q4",""))))</f>
        <v>Q4</v>
      </c>
      <c r="H2812" t="str">
        <f>"Q"&amp;INT((MONTH(A2812)-1)/3)+1</f>
        <v>Q4</v>
      </c>
      <c r="I2812">
        <v>2012</v>
      </c>
      <c r="J2812" t="str">
        <f>IF(C2812&gt;B2812, "Bullish", IF(B2812&gt;C2812, "Bearish", "Neutral"))</f>
        <v>Bearish</v>
      </c>
      <c r="K2812" t="str">
        <f>IF(C2813&gt;C2812, "Buy", "")</f>
        <v>Buy</v>
      </c>
      <c r="L2812" t="str">
        <f>IF(C2813&lt;C2812, "Sell", "")</f>
        <v/>
      </c>
      <c r="V2812" s="4">
        <f t="shared" si="43"/>
        <v>1.8551920755509009E-2</v>
      </c>
    </row>
    <row r="2813" spans="1:22" x14ac:dyDescent="0.25">
      <c r="A2813" s="1">
        <v>41248</v>
      </c>
      <c r="B2813">
        <v>303.625</v>
      </c>
      <c r="C2813">
        <v>297.8125</v>
      </c>
      <c r="D2813">
        <v>13995024</v>
      </c>
      <c r="E2813" t="s">
        <v>10</v>
      </c>
      <c r="F2813" t="s">
        <v>23</v>
      </c>
      <c r="G2813" t="str">
        <f>IF(OR(F2813="Jan",F2813="Feb",F2813="Mar"),"Q1",
IF(OR(F2813="Apr",F2813="May",F2813="Jun"),"Q2",
IF(OR(F2813="Jul",F2813="Aug",F2813="Sep"),"Q3",
IF(OR(F2813="Oct",F2813="Nov",F2813="Dec"),"Q4",""))))</f>
        <v>Q4</v>
      </c>
      <c r="H2813" t="str">
        <f>"Q"&amp;INT((MONTH(A2813)-1)/3)+1</f>
        <v>Q4</v>
      </c>
      <c r="I2813">
        <v>2012</v>
      </c>
      <c r="J2813" t="str">
        <f>IF(C2813&gt;B2813, "Bullish", IF(B2813&gt;C2813, "Bearish", "Neutral"))</f>
        <v>Bearish</v>
      </c>
      <c r="K2813" t="str">
        <f>IF(C2814&gt;C2813, "Buy", "")</f>
        <v>Buy</v>
      </c>
      <c r="L2813" t="str">
        <f>IF(C2814&lt;C2813, "Sell", "")</f>
        <v/>
      </c>
      <c r="V2813" s="4">
        <f t="shared" si="43"/>
        <v>2.2544032616114793E-2</v>
      </c>
    </row>
    <row r="2814" spans="1:22" x14ac:dyDescent="0.25">
      <c r="A2814" s="1">
        <v>41247</v>
      </c>
      <c r="B2814">
        <v>303.625</v>
      </c>
      <c r="C2814">
        <v>304.68124390000003</v>
      </c>
      <c r="D2814">
        <v>4510288</v>
      </c>
      <c r="E2814" t="s">
        <v>9</v>
      </c>
      <c r="F2814" t="s">
        <v>23</v>
      </c>
      <c r="G2814" t="str">
        <f>IF(OR(F2814="Jan",F2814="Feb",F2814="Mar"),"Q1",
IF(OR(F2814="Apr",F2814="May",F2814="Jun"),"Q2",
IF(OR(F2814="Jul",F2814="Aug",F2814="Sep"),"Q3",
IF(OR(F2814="Oct",F2814="Nov",F2814="Dec"),"Q4",""))))</f>
        <v>Q4</v>
      </c>
      <c r="H2814" t="str">
        <f>"Q"&amp;INT((MONTH(A2814)-1)/3)+1</f>
        <v>Q4</v>
      </c>
      <c r="I2814">
        <v>2012</v>
      </c>
      <c r="J2814" t="str">
        <f>IF(C2814&gt;B2814, "Bullish", IF(B2814&gt;C2814, "Bearish", "Neutral"))</f>
        <v>Bullish</v>
      </c>
      <c r="K2814" t="str">
        <f>IF(C2815&gt;C2814, "Buy", "")</f>
        <v>Buy</v>
      </c>
      <c r="L2814" t="str">
        <f>IF(C2815&lt;C2814, "Sell", "")</f>
        <v/>
      </c>
      <c r="V2814" s="4">
        <f t="shared" si="43"/>
        <v>6.969441272662633E-4</v>
      </c>
    </row>
    <row r="2815" spans="1:22" x14ac:dyDescent="0.25">
      <c r="A2815" s="1">
        <v>41246</v>
      </c>
      <c r="B2815">
        <v>304.625</v>
      </c>
      <c r="C2815">
        <v>304.8937378</v>
      </c>
      <c r="D2815">
        <v>5202984</v>
      </c>
      <c r="E2815" t="s">
        <v>7</v>
      </c>
      <c r="F2815" t="s">
        <v>23</v>
      </c>
      <c r="G2815" t="str">
        <f>IF(OR(F2815="Jan",F2815="Feb",F2815="Mar"),"Q1",
IF(OR(F2815="Apr",F2815="May",F2815="Jun"),"Q2",
IF(OR(F2815="Jul",F2815="Aug",F2815="Sep"),"Q3",
IF(OR(F2815="Oct",F2815="Nov",F2815="Dec"),"Q4",""))))</f>
        <v>Q4</v>
      </c>
      <c r="H2815" t="str">
        <f>"Q"&amp;INT((MONTH(A2815)-1)/3)+1</f>
        <v>Q4</v>
      </c>
      <c r="I2815">
        <v>2012</v>
      </c>
      <c r="J2815" t="str">
        <f>IF(C2815&gt;B2815, "Bullish", IF(B2815&gt;C2815, "Bearish", "Neutral"))</f>
        <v>Bullish</v>
      </c>
      <c r="K2815" t="str">
        <f>IF(C2816&gt;C2815, "Buy", "")</f>
        <v/>
      </c>
      <c r="L2815" t="str">
        <f>IF(C2816&lt;C2815, "Sell", "")</f>
        <v>Sell</v>
      </c>
      <c r="V2815" s="4">
        <f t="shared" si="43"/>
        <v>-9.4376129342751698E-4</v>
      </c>
    </row>
    <row r="2816" spans="1:22" x14ac:dyDescent="0.25">
      <c r="A2816" s="1">
        <v>41243</v>
      </c>
      <c r="B2816">
        <v>305.2000122</v>
      </c>
      <c r="C2816">
        <v>304.6062622</v>
      </c>
      <c r="D2816">
        <v>7050712</v>
      </c>
      <c r="E2816" t="s">
        <v>12</v>
      </c>
      <c r="F2816" t="s">
        <v>22</v>
      </c>
      <c r="G2816" t="str">
        <f>IF(OR(F2816="Jan",F2816="Feb",F2816="Mar"),"Q1",
IF(OR(F2816="Apr",F2816="May",F2816="Jun"),"Q2",
IF(OR(F2816="Jul",F2816="Aug",F2816="Sep"),"Q3",
IF(OR(F2816="Oct",F2816="Nov",F2816="Dec"),"Q4",""))))</f>
        <v>Q4</v>
      </c>
      <c r="H2816" t="str">
        <f>"Q"&amp;INT((MONTH(A2816)-1)/3)+1</f>
        <v>Q4</v>
      </c>
      <c r="I2816">
        <v>2012</v>
      </c>
      <c r="J2816" t="str">
        <f>IF(C2816&gt;B2816, "Bullish", IF(B2816&gt;C2816, "Bearish", "Neutral"))</f>
        <v>Bearish</v>
      </c>
      <c r="K2816" t="str">
        <f>IF(C2817&gt;C2816, "Buy", "")</f>
        <v>Buy</v>
      </c>
      <c r="L2816" t="str">
        <f>IF(C2817&lt;C2816, "Sell", "")</f>
        <v/>
      </c>
      <c r="V2816" s="4">
        <f t="shared" si="43"/>
        <v>3.4351916572947444E-3</v>
      </c>
    </row>
    <row r="2817" spans="1:22" x14ac:dyDescent="0.25">
      <c r="A2817" s="1">
        <v>41242</v>
      </c>
      <c r="B2817">
        <v>306.25</v>
      </c>
      <c r="C2817">
        <v>305.65625</v>
      </c>
      <c r="D2817">
        <v>10365096</v>
      </c>
      <c r="E2817" t="s">
        <v>11</v>
      </c>
      <c r="F2817" t="s">
        <v>22</v>
      </c>
      <c r="G2817" t="str">
        <f>IF(OR(F2817="Jan",F2817="Feb",F2817="Mar"),"Q1",
IF(OR(F2817="Apr",F2817="May",F2817="Jun"),"Q2",
IF(OR(F2817="Jul",F2817="Aug",F2817="Sep"),"Q3",
IF(OR(F2817="Oct",F2817="Nov",F2817="Dec"),"Q4",""))))</f>
        <v>Q4</v>
      </c>
      <c r="H2817" t="str">
        <f>"Q"&amp;INT((MONTH(A2817)-1)/3)+1</f>
        <v>Q4</v>
      </c>
      <c r="I2817">
        <v>2012</v>
      </c>
      <c r="J2817" t="str">
        <f>IF(C2817&gt;B2817, "Bullish", IF(B2817&gt;C2817, "Bearish", "Neutral"))</f>
        <v>Bearish</v>
      </c>
      <c r="K2817" t="str">
        <f>IF(C2818&gt;C2817, "Buy", "")</f>
        <v>Buy</v>
      </c>
      <c r="L2817" t="str">
        <f>IF(C2818&lt;C2817, "Sell", "")</f>
        <v/>
      </c>
      <c r="V2817" s="4">
        <f t="shared" si="43"/>
        <v>1.0280656265918696E-2</v>
      </c>
    </row>
    <row r="2818" spans="1:22" x14ac:dyDescent="0.25">
      <c r="A2818" s="1">
        <v>41240</v>
      </c>
      <c r="B2818">
        <v>302.75</v>
      </c>
      <c r="C2818">
        <v>308.8312378</v>
      </c>
      <c r="D2818">
        <v>5717304</v>
      </c>
      <c r="E2818" t="s">
        <v>9</v>
      </c>
      <c r="F2818" t="s">
        <v>22</v>
      </c>
      <c r="G2818" t="str">
        <f>IF(OR(F2818="Jan",F2818="Feb",F2818="Mar"),"Q1",
IF(OR(F2818="Apr",F2818="May",F2818="Jun"),"Q2",
IF(OR(F2818="Jul",F2818="Aug",F2818="Sep"),"Q3",
IF(OR(F2818="Oct",F2818="Nov",F2818="Dec"),"Q4",""))))</f>
        <v>Q4</v>
      </c>
      <c r="H2818" t="str">
        <f>"Q"&amp;INT((MONTH(A2818)-1)/3)+1</f>
        <v>Q4</v>
      </c>
      <c r="I2818">
        <v>2012</v>
      </c>
      <c r="J2818" t="str">
        <f>IF(C2818&gt;B2818, "Bullish", IF(B2818&gt;C2818, "Bearish", "Neutral"))</f>
        <v>Bullish</v>
      </c>
      <c r="K2818" t="str">
        <f>IF(C2819&gt;C2818, "Buy", "")</f>
        <v/>
      </c>
      <c r="L2818" t="str">
        <f>IF(C2819&lt;C2818, "Sell", "")</f>
        <v>Sell</v>
      </c>
      <c r="V2818" s="4">
        <f t="shared" si="43"/>
        <v>-2.2027799350506007E-2</v>
      </c>
    </row>
    <row r="2819" spans="1:22" x14ac:dyDescent="0.25">
      <c r="A2819" s="1">
        <v>41239</v>
      </c>
      <c r="B2819">
        <v>298.84375</v>
      </c>
      <c r="C2819">
        <v>302.1749878</v>
      </c>
      <c r="D2819">
        <v>3788056</v>
      </c>
      <c r="E2819" t="s">
        <v>7</v>
      </c>
      <c r="F2819" t="s">
        <v>22</v>
      </c>
      <c r="G2819" t="str">
        <f>IF(OR(F2819="Jan",F2819="Feb",F2819="Mar"),"Q1",
IF(OR(F2819="Apr",F2819="May",F2819="Jun"),"Q2",
IF(OR(F2819="Jul",F2819="Aug",F2819="Sep"),"Q3",
IF(OR(F2819="Oct",F2819="Nov",F2819="Dec"),"Q4",""))))</f>
        <v>Q4</v>
      </c>
      <c r="H2819" t="str">
        <f>"Q"&amp;INT((MONTH(A2819)-1)/3)+1</f>
        <v>Q4</v>
      </c>
      <c r="I2819">
        <v>2012</v>
      </c>
      <c r="J2819" t="str">
        <f>IF(C2819&gt;B2819, "Bullish", IF(B2819&gt;C2819, "Bearish", "Neutral"))</f>
        <v>Bullish</v>
      </c>
      <c r="K2819" t="str">
        <f>IF(C2820&gt;C2819, "Buy", "")</f>
        <v/>
      </c>
      <c r="L2819" t="str">
        <f>IF(C2820&lt;C2819, "Sell", "")</f>
        <v>Sell</v>
      </c>
      <c r="V2819" s="4">
        <f t="shared" ref="V2819:V2882" si="44">(C2820-C2819)/C2820</f>
        <v>-1.6760889479535145E-2</v>
      </c>
    </row>
    <row r="2820" spans="1:22" x14ac:dyDescent="0.25">
      <c r="A2820" s="1">
        <v>41236</v>
      </c>
      <c r="B2820">
        <v>297.75</v>
      </c>
      <c r="C2820">
        <v>297.19375609999997</v>
      </c>
      <c r="D2820">
        <v>3477736</v>
      </c>
      <c r="E2820" t="s">
        <v>12</v>
      </c>
      <c r="F2820" t="s">
        <v>22</v>
      </c>
      <c r="G2820" t="str">
        <f>IF(OR(F2820="Jan",F2820="Feb",F2820="Mar"),"Q1",
IF(OR(F2820="Apr",F2820="May",F2820="Jun"),"Q2",
IF(OR(F2820="Jul",F2820="Aug",F2820="Sep"),"Q3",
IF(OR(F2820="Oct",F2820="Nov",F2820="Dec"),"Q4",""))))</f>
        <v>Q4</v>
      </c>
      <c r="H2820" t="str">
        <f>"Q"&amp;INT((MONTH(A2820)-1)/3)+1</f>
        <v>Q4</v>
      </c>
      <c r="I2820">
        <v>2012</v>
      </c>
      <c r="J2820" t="str">
        <f>IF(C2820&gt;B2820, "Bullish", IF(B2820&gt;C2820, "Bearish", "Neutral"))</f>
        <v>Bearish</v>
      </c>
      <c r="K2820" t="str">
        <f>IF(C2821&gt;C2820, "Buy", "")</f>
        <v>Buy</v>
      </c>
      <c r="L2820" t="str">
        <f>IF(C2821&lt;C2820, "Sell", "")</f>
        <v/>
      </c>
      <c r="V2820" s="4">
        <f t="shared" si="44"/>
        <v>2.1195536779702014E-3</v>
      </c>
    </row>
    <row r="2821" spans="1:22" x14ac:dyDescent="0.25">
      <c r="A2821" s="1">
        <v>41235</v>
      </c>
      <c r="B2821">
        <v>293.5</v>
      </c>
      <c r="C2821">
        <v>297.8250122</v>
      </c>
      <c r="D2821">
        <v>5827312</v>
      </c>
      <c r="E2821" t="s">
        <v>11</v>
      </c>
      <c r="F2821" t="s">
        <v>22</v>
      </c>
      <c r="G2821" t="str">
        <f>IF(OR(F2821="Jan",F2821="Feb",F2821="Mar"),"Q1",
IF(OR(F2821="Apr",F2821="May",F2821="Jun"),"Q2",
IF(OR(F2821="Jul",F2821="Aug",F2821="Sep"),"Q3",
IF(OR(F2821="Oct",F2821="Nov",F2821="Dec"),"Q4",""))))</f>
        <v>Q4</v>
      </c>
      <c r="H2821" t="str">
        <f>"Q"&amp;INT((MONTH(A2821)-1)/3)+1</f>
        <v>Q4</v>
      </c>
      <c r="I2821">
        <v>2012</v>
      </c>
      <c r="J2821" t="str">
        <f>IF(C2821&gt;B2821, "Bullish", IF(B2821&gt;C2821, "Bearish", "Neutral"))</f>
        <v>Bullish</v>
      </c>
      <c r="K2821" t="str">
        <f>IF(C2822&gt;C2821, "Buy", "")</f>
        <v/>
      </c>
      <c r="L2821" t="str">
        <f>IF(C2822&lt;C2821, "Sell", "")</f>
        <v>Sell</v>
      </c>
      <c r="V2821" s="4">
        <f t="shared" si="44"/>
        <v>-1.393705923345874E-2</v>
      </c>
    </row>
    <row r="2822" spans="1:22" x14ac:dyDescent="0.25">
      <c r="A2822" s="1">
        <v>41234</v>
      </c>
      <c r="B2822">
        <v>291.21249390000003</v>
      </c>
      <c r="C2822">
        <v>293.7312622</v>
      </c>
      <c r="D2822">
        <v>6989808</v>
      </c>
      <c r="E2822" t="s">
        <v>10</v>
      </c>
      <c r="F2822" t="s">
        <v>22</v>
      </c>
      <c r="G2822" t="str">
        <f>IF(OR(F2822="Jan",F2822="Feb",F2822="Mar"),"Q1",
IF(OR(F2822="Apr",F2822="May",F2822="Jun"),"Q2",
IF(OR(F2822="Jul",F2822="Aug",F2822="Sep"),"Q3",
IF(OR(F2822="Oct",F2822="Nov",F2822="Dec"),"Q4",""))))</f>
        <v>Q4</v>
      </c>
      <c r="H2822" t="str">
        <f>"Q"&amp;INT((MONTH(A2822)-1)/3)+1</f>
        <v>Q4</v>
      </c>
      <c r="I2822">
        <v>2012</v>
      </c>
      <c r="J2822" t="str">
        <f>IF(C2822&gt;B2822, "Bullish", IF(B2822&gt;C2822, "Bearish", "Neutral"))</f>
        <v>Bullish</v>
      </c>
      <c r="K2822" t="str">
        <f>IF(C2823&gt;C2822, "Buy", "")</f>
        <v/>
      </c>
      <c r="L2822" t="str">
        <f>IF(C2823&lt;C2822, "Sell", "")</f>
        <v>Sell</v>
      </c>
      <c r="V2822" s="4">
        <f t="shared" si="44"/>
        <v>-1.079690186041511E-2</v>
      </c>
    </row>
    <row r="2823" spans="1:22" x14ac:dyDescent="0.25">
      <c r="A2823" s="1">
        <v>41233</v>
      </c>
      <c r="B2823">
        <v>297.1437378</v>
      </c>
      <c r="C2823">
        <v>290.59375</v>
      </c>
      <c r="D2823">
        <v>5440304</v>
      </c>
      <c r="E2823" t="s">
        <v>9</v>
      </c>
      <c r="F2823" t="s">
        <v>22</v>
      </c>
      <c r="G2823" t="str">
        <f>IF(OR(F2823="Jan",F2823="Feb",F2823="Mar"),"Q1",
IF(OR(F2823="Apr",F2823="May",F2823="Jun"),"Q2",
IF(OR(F2823="Jul",F2823="Aug",F2823="Sep"),"Q3",
IF(OR(F2823="Oct",F2823="Nov",F2823="Dec"),"Q4",""))))</f>
        <v>Q4</v>
      </c>
      <c r="H2823" t="str">
        <f>"Q"&amp;INT((MONTH(A2823)-1)/3)+1</f>
        <v>Q4</v>
      </c>
      <c r="I2823">
        <v>2012</v>
      </c>
      <c r="J2823" t="str">
        <f>IF(C2823&gt;B2823, "Bullish", IF(B2823&gt;C2823, "Bearish", "Neutral"))</f>
        <v>Bearish</v>
      </c>
      <c r="K2823" t="str">
        <f>IF(C2824&gt;C2823, "Buy", "")</f>
        <v>Buy</v>
      </c>
      <c r="L2823" t="str">
        <f>IF(C2824&lt;C2823, "Sell", "")</f>
        <v/>
      </c>
      <c r="V2823" s="4">
        <f t="shared" si="44"/>
        <v>1.4330859257023959E-2</v>
      </c>
    </row>
    <row r="2824" spans="1:22" x14ac:dyDescent="0.25">
      <c r="A2824" s="1">
        <v>41232</v>
      </c>
      <c r="B2824">
        <v>293</v>
      </c>
      <c r="C2824">
        <v>294.81875609999997</v>
      </c>
      <c r="D2824">
        <v>4036128</v>
      </c>
      <c r="E2824" t="s">
        <v>7</v>
      </c>
      <c r="F2824" t="s">
        <v>22</v>
      </c>
      <c r="G2824" t="str">
        <f>IF(OR(F2824="Jan",F2824="Feb",F2824="Mar"),"Q1",
IF(OR(F2824="Apr",F2824="May",F2824="Jun"),"Q2",
IF(OR(F2824="Jul",F2824="Aug",F2824="Sep"),"Q3",
IF(OR(F2824="Oct",F2824="Nov",F2824="Dec"),"Q4",""))))</f>
        <v>Q4</v>
      </c>
      <c r="H2824" t="str">
        <f>"Q"&amp;INT((MONTH(A2824)-1)/3)+1</f>
        <v>Q4</v>
      </c>
      <c r="I2824">
        <v>2012</v>
      </c>
      <c r="J2824" t="str">
        <f>IF(C2824&gt;B2824, "Bullish", IF(B2824&gt;C2824, "Bearish", "Neutral"))</f>
        <v>Bullish</v>
      </c>
      <c r="K2824" t="str">
        <f>IF(C2825&gt;C2824, "Buy", "")</f>
        <v/>
      </c>
      <c r="L2824" t="str">
        <f>IF(C2825&lt;C2824, "Sell", "")</f>
        <v>Sell</v>
      </c>
      <c r="V2824" s="4">
        <f t="shared" si="44"/>
        <v>-6.4864192574413723E-3</v>
      </c>
    </row>
    <row r="2825" spans="1:22" x14ac:dyDescent="0.25">
      <c r="A2825" s="1">
        <v>41229</v>
      </c>
      <c r="B2825">
        <v>286.375</v>
      </c>
      <c r="C2825">
        <v>292.9187622</v>
      </c>
      <c r="D2825">
        <v>13693104</v>
      </c>
      <c r="E2825" t="s">
        <v>12</v>
      </c>
      <c r="F2825" t="s">
        <v>22</v>
      </c>
      <c r="G2825" t="str">
        <f>IF(OR(F2825="Jan",F2825="Feb",F2825="Mar"),"Q1",
IF(OR(F2825="Apr",F2825="May",F2825="Jun"),"Q2",
IF(OR(F2825="Jul",F2825="Aug",F2825="Sep"),"Q3",
IF(OR(F2825="Oct",F2825="Nov",F2825="Dec"),"Q4",""))))</f>
        <v>Q4</v>
      </c>
      <c r="H2825" t="str">
        <f>"Q"&amp;INT((MONTH(A2825)-1)/3)+1</f>
        <v>Q4</v>
      </c>
      <c r="I2825">
        <v>2012</v>
      </c>
      <c r="J2825" t="str">
        <f>IF(C2825&gt;B2825, "Bullish", IF(B2825&gt;C2825, "Bearish", "Neutral"))</f>
        <v>Bullish</v>
      </c>
      <c r="K2825" t="str">
        <f>IF(C2826&gt;C2825, "Buy", "")</f>
        <v/>
      </c>
      <c r="L2825" t="str">
        <f>IF(C2826&lt;C2825, "Sell", "")</f>
        <v>Sell</v>
      </c>
      <c r="V2825" s="4">
        <f t="shared" si="44"/>
        <v>-2.0489503897623332E-2</v>
      </c>
    </row>
    <row r="2826" spans="1:22" x14ac:dyDescent="0.25">
      <c r="A2826" s="1">
        <v>41228</v>
      </c>
      <c r="B2826">
        <v>291.8937378</v>
      </c>
      <c r="C2826">
        <v>287.03750609999997</v>
      </c>
      <c r="D2826">
        <v>9133048</v>
      </c>
      <c r="E2826" t="s">
        <v>11</v>
      </c>
      <c r="F2826" t="s">
        <v>22</v>
      </c>
      <c r="G2826" t="str">
        <f>IF(OR(F2826="Jan",F2826="Feb",F2826="Mar"),"Q1",
IF(OR(F2826="Apr",F2826="May",F2826="Jun"),"Q2",
IF(OR(F2826="Jul",F2826="Aug",F2826="Sep"),"Q3",
IF(OR(F2826="Oct",F2826="Nov",F2826="Dec"),"Q4",""))))</f>
        <v>Q4</v>
      </c>
      <c r="H2826" t="str">
        <f>"Q"&amp;INT((MONTH(A2826)-1)/3)+1</f>
        <v>Q4</v>
      </c>
      <c r="I2826">
        <v>2012</v>
      </c>
      <c r="J2826" t="str">
        <f>IF(C2826&gt;B2826, "Bullish", IF(B2826&gt;C2826, "Bearish", "Neutral"))</f>
        <v>Bearish</v>
      </c>
      <c r="K2826" t="str">
        <f>IF(C2827&gt;C2826, "Buy", "")</f>
        <v>Buy</v>
      </c>
      <c r="L2826" t="str">
        <f>IF(C2827&lt;C2826, "Sell", "")</f>
        <v/>
      </c>
      <c r="V2826" s="4">
        <f t="shared" si="44"/>
        <v>2.655838559361141E-2</v>
      </c>
    </row>
    <row r="2827" spans="1:22" x14ac:dyDescent="0.25">
      <c r="A2827" s="1">
        <v>41225</v>
      </c>
      <c r="B2827">
        <v>294.375</v>
      </c>
      <c r="C2827">
        <v>294.86874390000003</v>
      </c>
      <c r="D2827">
        <v>3696192</v>
      </c>
      <c r="E2827" t="s">
        <v>7</v>
      </c>
      <c r="F2827" t="s">
        <v>22</v>
      </c>
      <c r="G2827" t="str">
        <f>IF(OR(F2827="Jan",F2827="Feb",F2827="Mar"),"Q1",
IF(OR(F2827="Apr",F2827="May",F2827="Jun"),"Q2",
IF(OR(F2827="Jul",F2827="Aug",F2827="Sep"),"Q3",
IF(OR(F2827="Oct",F2827="Nov",F2827="Dec"),"Q4",""))))</f>
        <v>Q4</v>
      </c>
      <c r="H2827" t="str">
        <f>"Q"&amp;INT((MONTH(A2827)-1)/3)+1</f>
        <v>Q4</v>
      </c>
      <c r="I2827">
        <v>2012</v>
      </c>
      <c r="J2827" t="str">
        <f>IF(C2827&gt;B2827, "Bullish", IF(B2827&gt;C2827, "Bearish", "Neutral"))</f>
        <v>Bullish</v>
      </c>
      <c r="K2827" t="str">
        <f>IF(C2828&gt;C2827, "Buy", "")</f>
        <v/>
      </c>
      <c r="L2827" t="str">
        <f>IF(C2828&lt;C2827, "Sell", "")</f>
        <v>Sell</v>
      </c>
      <c r="V2827" s="4" t="e">
        <f t="shared" si="44"/>
        <v>#DIV/0!</v>
      </c>
    </row>
    <row r="2828" spans="1:22" x14ac:dyDescent="0.25">
      <c r="A2828" s="1">
        <v>41224</v>
      </c>
      <c r="E2828" t="s">
        <v>25</v>
      </c>
      <c r="F2828" t="s">
        <v>22</v>
      </c>
      <c r="G2828" t="str">
        <f>IF(OR(F2828="Jan",F2828="Feb",F2828="Mar"),"Q1",
IF(OR(F2828="Apr",F2828="May",F2828="Jun"),"Q2",
IF(OR(F2828="Jul",F2828="Aug",F2828="Sep"),"Q3",
IF(OR(F2828="Oct",F2828="Nov",F2828="Dec"),"Q4",""))))</f>
        <v>Q4</v>
      </c>
      <c r="H2828" t="str">
        <f>"Q"&amp;INT((MONTH(A2828)-1)/3)+1</f>
        <v>Q4</v>
      </c>
      <c r="I2828">
        <v>2012</v>
      </c>
      <c r="J2828" t="str">
        <f>IF(C2828&gt;B2828, "Bullish", IF(B2828&gt;C2828, "Bearish", "Neutral"))</f>
        <v>Neutral</v>
      </c>
      <c r="K2828" t="str">
        <f>IF(C2829&gt;C2828, "Buy", "")</f>
        <v>Buy</v>
      </c>
      <c r="L2828" t="str">
        <f>IF(C2829&lt;C2828, "Sell", "")</f>
        <v/>
      </c>
      <c r="V2828" s="4">
        <f t="shared" si="44"/>
        <v>1</v>
      </c>
    </row>
    <row r="2829" spans="1:22" x14ac:dyDescent="0.25">
      <c r="A2829" s="1">
        <v>41222</v>
      </c>
      <c r="B2829">
        <v>295.625</v>
      </c>
      <c r="C2829">
        <v>293.58749390000003</v>
      </c>
      <c r="D2829">
        <v>5938920</v>
      </c>
      <c r="E2829" t="s">
        <v>12</v>
      </c>
      <c r="F2829" t="s">
        <v>22</v>
      </c>
      <c r="G2829" t="str">
        <f>IF(OR(F2829="Jan",F2829="Feb",F2829="Mar"),"Q1",
IF(OR(F2829="Apr",F2829="May",F2829="Jun"),"Q2",
IF(OR(F2829="Jul",F2829="Aug",F2829="Sep"),"Q3",
IF(OR(F2829="Oct",F2829="Nov",F2829="Dec"),"Q4",""))))</f>
        <v>Q4</v>
      </c>
      <c r="H2829" t="str">
        <f>"Q"&amp;INT((MONTH(A2829)-1)/3)+1</f>
        <v>Q4</v>
      </c>
      <c r="I2829">
        <v>2012</v>
      </c>
      <c r="J2829" t="str">
        <f>IF(C2829&gt;B2829, "Bullish", IF(B2829&gt;C2829, "Bearish", "Neutral"))</f>
        <v>Bearish</v>
      </c>
      <c r="K2829" t="str">
        <f>IF(C2830&gt;C2829, "Buy", "")</f>
        <v>Buy</v>
      </c>
      <c r="L2829" t="str">
        <f>IF(C2830&lt;C2829, "Sell", "")</f>
        <v/>
      </c>
      <c r="V2829" s="4">
        <f t="shared" si="44"/>
        <v>1.1198626301312091E-2</v>
      </c>
    </row>
    <row r="2830" spans="1:22" x14ac:dyDescent="0.25">
      <c r="A2830" s="1">
        <v>41221</v>
      </c>
      <c r="B2830">
        <v>296.5</v>
      </c>
      <c r="C2830">
        <v>296.91250609999997</v>
      </c>
      <c r="D2830">
        <v>5229160</v>
      </c>
      <c r="E2830" t="s">
        <v>11</v>
      </c>
      <c r="F2830" t="s">
        <v>22</v>
      </c>
      <c r="G2830" t="str">
        <f>IF(OR(F2830="Jan",F2830="Feb",F2830="Mar"),"Q1",
IF(OR(F2830="Apr",F2830="May",F2830="Jun"),"Q2",
IF(OR(F2830="Jul",F2830="Aug",F2830="Sep"),"Q3",
IF(OR(F2830="Oct",F2830="Nov",F2830="Dec"),"Q4",""))))</f>
        <v>Q4</v>
      </c>
      <c r="H2830" t="str">
        <f>"Q"&amp;INT((MONTH(A2830)-1)/3)+1</f>
        <v>Q4</v>
      </c>
      <c r="I2830">
        <v>2012</v>
      </c>
      <c r="J2830" t="str">
        <f>IF(C2830&gt;B2830, "Bullish", IF(B2830&gt;C2830, "Bearish", "Neutral"))</f>
        <v>Bullish</v>
      </c>
      <c r="K2830" t="str">
        <f>IF(C2831&gt;C2830, "Buy", "")</f>
        <v>Buy</v>
      </c>
      <c r="L2830" t="str">
        <f>IF(C2831&lt;C2830, "Sell", "")</f>
        <v/>
      </c>
      <c r="V2830" s="4">
        <f t="shared" si="44"/>
        <v>1.2102751115134211E-2</v>
      </c>
    </row>
    <row r="2831" spans="1:22" x14ac:dyDescent="0.25">
      <c r="A2831" s="1">
        <v>41220</v>
      </c>
      <c r="B2831">
        <v>297.75</v>
      </c>
      <c r="C2831">
        <v>300.5499878</v>
      </c>
      <c r="D2831">
        <v>4695264</v>
      </c>
      <c r="E2831" t="s">
        <v>10</v>
      </c>
      <c r="F2831" t="s">
        <v>22</v>
      </c>
      <c r="G2831" t="str">
        <f>IF(OR(F2831="Jan",F2831="Feb",F2831="Mar"),"Q1",
IF(OR(F2831="Apr",F2831="May",F2831="Jun"),"Q2",
IF(OR(F2831="Jul",F2831="Aug",F2831="Sep"),"Q3",
IF(OR(F2831="Oct",F2831="Nov",F2831="Dec"),"Q4",""))))</f>
        <v>Q4</v>
      </c>
      <c r="H2831" t="str">
        <f>"Q"&amp;INT((MONTH(A2831)-1)/3)+1</f>
        <v>Q4</v>
      </c>
      <c r="I2831">
        <v>2012</v>
      </c>
      <c r="J2831" t="str">
        <f>IF(C2831&gt;B2831, "Bullish", IF(B2831&gt;C2831, "Bearish", "Neutral"))</f>
        <v>Bullish</v>
      </c>
      <c r="K2831" t="str">
        <f>IF(C2832&gt;C2831, "Buy", "")</f>
        <v/>
      </c>
      <c r="L2831" t="str">
        <f>IF(C2832&lt;C2831, "Sell", "")</f>
        <v>Sell</v>
      </c>
      <c r="V2831" s="4">
        <f t="shared" si="44"/>
        <v>-9.5522015964960745E-3</v>
      </c>
    </row>
    <row r="2832" spans="1:22" x14ac:dyDescent="0.25">
      <c r="A2832" s="1">
        <v>41219</v>
      </c>
      <c r="B2832">
        <v>298</v>
      </c>
      <c r="C2832">
        <v>297.7062378</v>
      </c>
      <c r="D2832">
        <v>6815768</v>
      </c>
      <c r="E2832" t="s">
        <v>9</v>
      </c>
      <c r="F2832" t="s">
        <v>22</v>
      </c>
      <c r="G2832" t="str">
        <f>IF(OR(F2832="Jan",F2832="Feb",F2832="Mar"),"Q1",
IF(OR(F2832="Apr",F2832="May",F2832="Jun"),"Q2",
IF(OR(F2832="Jul",F2832="Aug",F2832="Sep"),"Q3",
IF(OR(F2832="Oct",F2832="Nov",F2832="Dec"),"Q4",""))))</f>
        <v>Q4</v>
      </c>
      <c r="H2832" t="str">
        <f>"Q"&amp;INT((MONTH(A2832)-1)/3)+1</f>
        <v>Q4</v>
      </c>
      <c r="I2832">
        <v>2012</v>
      </c>
      <c r="J2832" t="str">
        <f>IF(C2832&gt;B2832, "Bullish", IF(B2832&gt;C2832, "Bearish", "Neutral"))</f>
        <v>Bearish</v>
      </c>
      <c r="K2832" t="str">
        <f>IF(C2833&gt;C2832, "Buy", "")</f>
        <v/>
      </c>
      <c r="L2832" t="str">
        <f>IF(C2833&lt;C2832, "Sell", "")</f>
        <v>Sell</v>
      </c>
      <c r="V2832" s="4">
        <f t="shared" si="44"/>
        <v>-1.3453935401858202E-3</v>
      </c>
    </row>
    <row r="2833" spans="1:22" x14ac:dyDescent="0.25">
      <c r="A2833" s="1">
        <v>41218</v>
      </c>
      <c r="B2833">
        <v>297.8875122</v>
      </c>
      <c r="C2833">
        <v>297.30624390000003</v>
      </c>
      <c r="D2833">
        <v>4959200</v>
      </c>
      <c r="E2833" t="s">
        <v>7</v>
      </c>
      <c r="F2833" t="s">
        <v>22</v>
      </c>
      <c r="G2833" t="str">
        <f>IF(OR(F2833="Jan",F2833="Feb",F2833="Mar"),"Q1",
IF(OR(F2833="Apr",F2833="May",F2833="Jun"),"Q2",
IF(OR(F2833="Jul",F2833="Aug",F2833="Sep"),"Q3",
IF(OR(F2833="Oct",F2833="Nov",F2833="Dec"),"Q4",""))))</f>
        <v>Q4</v>
      </c>
      <c r="H2833" t="str">
        <f>"Q"&amp;INT((MONTH(A2833)-1)/3)+1</f>
        <v>Q4</v>
      </c>
      <c r="I2833">
        <v>2012</v>
      </c>
      <c r="J2833" t="str">
        <f>IF(C2833&gt;B2833, "Bullish", IF(B2833&gt;C2833, "Bearish", "Neutral"))</f>
        <v>Bearish</v>
      </c>
      <c r="K2833" t="str">
        <f>IF(C2834&gt;C2833, "Buy", "")</f>
        <v>Buy</v>
      </c>
      <c r="L2833" t="str">
        <f>IF(C2834&lt;C2833, "Sell", "")</f>
        <v/>
      </c>
      <c r="V2833" s="4">
        <f t="shared" si="44"/>
        <v>4.0409304491457647E-3</v>
      </c>
    </row>
    <row r="2834" spans="1:22" x14ac:dyDescent="0.25">
      <c r="A2834" s="1">
        <v>41215</v>
      </c>
      <c r="B2834">
        <v>296.375</v>
      </c>
      <c r="C2834">
        <v>298.5125122</v>
      </c>
      <c r="D2834">
        <v>7049216</v>
      </c>
      <c r="E2834" t="s">
        <v>12</v>
      </c>
      <c r="F2834" t="s">
        <v>22</v>
      </c>
      <c r="G2834" t="str">
        <f>IF(OR(F2834="Jan",F2834="Feb",F2834="Mar"),"Q1",
IF(OR(F2834="Apr",F2834="May",F2834="Jun"),"Q2",
IF(OR(F2834="Jul",F2834="Aug",F2834="Sep"),"Q3",
IF(OR(F2834="Oct",F2834="Nov",F2834="Dec"),"Q4",""))))</f>
        <v>Q4</v>
      </c>
      <c r="H2834" t="str">
        <f>"Q"&amp;INT((MONTH(A2834)-1)/3)+1</f>
        <v>Q4</v>
      </c>
      <c r="I2834">
        <v>2012</v>
      </c>
      <c r="J2834" t="str">
        <f>IF(C2834&gt;B2834, "Bullish", IF(B2834&gt;C2834, "Bearish", "Neutral"))</f>
        <v>Bullish</v>
      </c>
      <c r="K2834" t="str">
        <f>IF(C2835&gt;C2834, "Buy", "")</f>
        <v/>
      </c>
      <c r="L2834" t="str">
        <f>IF(C2835&lt;C2834, "Sell", "")</f>
        <v>Sell</v>
      </c>
      <c r="V2834" s="4">
        <f t="shared" si="44"/>
        <v>-9.9169839798269044E-3</v>
      </c>
    </row>
    <row r="2835" spans="1:22" x14ac:dyDescent="0.25">
      <c r="A2835" s="1">
        <v>41214</v>
      </c>
      <c r="B2835">
        <v>295.25</v>
      </c>
      <c r="C2835">
        <v>295.5812378</v>
      </c>
      <c r="D2835">
        <v>7010976</v>
      </c>
      <c r="E2835" t="s">
        <v>11</v>
      </c>
      <c r="F2835" t="s">
        <v>22</v>
      </c>
      <c r="G2835" t="str">
        <f>IF(OR(F2835="Jan",F2835="Feb",F2835="Mar"),"Q1",
IF(OR(F2835="Apr",F2835="May",F2835="Jun"),"Q2",
IF(OR(F2835="Jul",F2835="Aug",F2835="Sep"),"Q3",
IF(OR(F2835="Oct",F2835="Nov",F2835="Dec"),"Q4",""))))</f>
        <v>Q4</v>
      </c>
      <c r="H2835" t="str">
        <f>"Q"&amp;INT((MONTH(A2835)-1)/3)+1</f>
        <v>Q4</v>
      </c>
      <c r="I2835">
        <v>2012</v>
      </c>
      <c r="J2835" t="str">
        <f>IF(C2835&gt;B2835, "Bullish", IF(B2835&gt;C2835, "Bearish", "Neutral"))</f>
        <v>Bullish</v>
      </c>
      <c r="K2835" t="str">
        <f>IF(C2836&gt;C2835, "Buy", "")</f>
        <v/>
      </c>
      <c r="L2835" t="str">
        <f>IF(C2836&lt;C2835, "Sell", "")</f>
        <v>Sell</v>
      </c>
      <c r="V2835" s="4">
        <f t="shared" si="44"/>
        <v>-6.9822361404992537E-4</v>
      </c>
    </row>
    <row r="2836" spans="1:22" x14ac:dyDescent="0.25">
      <c r="A2836" s="1">
        <v>41213</v>
      </c>
      <c r="B2836">
        <v>293.75</v>
      </c>
      <c r="C2836">
        <v>295.375</v>
      </c>
      <c r="D2836">
        <v>6517320</v>
      </c>
      <c r="E2836" t="s">
        <v>10</v>
      </c>
      <c r="F2836" t="s">
        <v>21</v>
      </c>
      <c r="G2836" t="str">
        <f>IF(OR(F2836="Jan",F2836="Feb",F2836="Mar"),"Q1",
IF(OR(F2836="Apr",F2836="May",F2836="Jun"),"Q2",
IF(OR(F2836="Jul",F2836="Aug",F2836="Sep"),"Q3",
IF(OR(F2836="Oct",F2836="Nov",F2836="Dec"),"Q4",""))))</f>
        <v>Q4</v>
      </c>
      <c r="H2836" t="str">
        <f>"Q"&amp;INT((MONTH(A2836)-1)/3)+1</f>
        <v>Q4</v>
      </c>
      <c r="I2836">
        <v>2012</v>
      </c>
      <c r="J2836" t="str">
        <f>IF(C2836&gt;B2836, "Bullish", IF(B2836&gt;C2836, "Bearish", "Neutral"))</f>
        <v>Bullish</v>
      </c>
      <c r="K2836" t="str">
        <f>IF(C2837&gt;C2836, "Buy", "")</f>
        <v/>
      </c>
      <c r="L2836" t="str">
        <f>IF(C2837&lt;C2836, "Sell", "")</f>
        <v>Sell</v>
      </c>
      <c r="V2836" s="4">
        <f t="shared" si="44"/>
        <v>-1.9716760478997565E-3</v>
      </c>
    </row>
    <row r="2837" spans="1:22" x14ac:dyDescent="0.25">
      <c r="A2837" s="1">
        <v>41212</v>
      </c>
      <c r="B2837">
        <v>290.75</v>
      </c>
      <c r="C2837">
        <v>294.7937622</v>
      </c>
      <c r="D2837">
        <v>5728256</v>
      </c>
      <c r="E2837" t="s">
        <v>9</v>
      </c>
      <c r="F2837" t="s">
        <v>21</v>
      </c>
      <c r="G2837" t="str">
        <f>IF(OR(F2837="Jan",F2837="Feb",F2837="Mar"),"Q1",
IF(OR(F2837="Apr",F2837="May",F2837="Jun"),"Q2",
IF(OR(F2837="Jul",F2837="Aug",F2837="Sep"),"Q3",
IF(OR(F2837="Oct",F2837="Nov",F2837="Dec"),"Q4",""))))</f>
        <v>Q4</v>
      </c>
      <c r="H2837" t="str">
        <f>"Q"&amp;INT((MONTH(A2837)-1)/3)+1</f>
        <v>Q4</v>
      </c>
      <c r="I2837">
        <v>2012</v>
      </c>
      <c r="J2837" t="str">
        <f>IF(C2837&gt;B2837, "Bullish", IF(B2837&gt;C2837, "Bearish", "Neutral"))</f>
        <v>Bullish</v>
      </c>
      <c r="K2837" t="str">
        <f>IF(C2838&gt;C2837, "Buy", "")</f>
        <v/>
      </c>
      <c r="L2837" t="str">
        <f>IF(C2838&lt;C2837, "Sell", "")</f>
        <v>Sell</v>
      </c>
      <c r="V2837" s="4">
        <f t="shared" si="44"/>
        <v>-9.7838140012845333E-3</v>
      </c>
    </row>
    <row r="2838" spans="1:22" x14ac:dyDescent="0.25">
      <c r="A2838" s="1">
        <v>41211</v>
      </c>
      <c r="B2838">
        <v>290.125</v>
      </c>
      <c r="C2838">
        <v>291.9375</v>
      </c>
      <c r="D2838">
        <v>4736664</v>
      </c>
      <c r="E2838" t="s">
        <v>7</v>
      </c>
      <c r="F2838" t="s">
        <v>21</v>
      </c>
      <c r="G2838" t="str">
        <f>IF(OR(F2838="Jan",F2838="Feb",F2838="Mar"),"Q1",
IF(OR(F2838="Apr",F2838="May",F2838="Jun"),"Q2",
IF(OR(F2838="Jul",F2838="Aug",F2838="Sep"),"Q3",
IF(OR(F2838="Oct",F2838="Nov",F2838="Dec"),"Q4",""))))</f>
        <v>Q4</v>
      </c>
      <c r="H2838" t="str">
        <f>"Q"&amp;INT((MONTH(A2838)-1)/3)+1</f>
        <v>Q4</v>
      </c>
      <c r="I2838">
        <v>2012</v>
      </c>
      <c r="J2838" t="str">
        <f>IF(C2838&gt;B2838, "Bullish", IF(B2838&gt;C2838, "Bearish", "Neutral"))</f>
        <v>Bullish</v>
      </c>
      <c r="K2838" t="str">
        <f>IF(C2839&gt;C2838, "Buy", "")</f>
        <v>Buy</v>
      </c>
      <c r="L2838" t="str">
        <f>IF(C2839&lt;C2838, "Sell", "")</f>
        <v/>
      </c>
      <c r="V2838" s="4">
        <f t="shared" si="44"/>
        <v>3.94498347371788E-3</v>
      </c>
    </row>
    <row r="2839" spans="1:22" x14ac:dyDescent="0.25">
      <c r="A2839" s="1">
        <v>41207</v>
      </c>
      <c r="B2839">
        <v>292.875</v>
      </c>
      <c r="C2839">
        <v>293.09375</v>
      </c>
      <c r="D2839">
        <v>11256776</v>
      </c>
      <c r="E2839" t="s">
        <v>11</v>
      </c>
      <c r="F2839" t="s">
        <v>21</v>
      </c>
      <c r="G2839" t="str">
        <f>IF(OR(F2839="Jan",F2839="Feb",F2839="Mar"),"Q1",
IF(OR(F2839="Apr",F2839="May",F2839="Jun"),"Q2",
IF(OR(F2839="Jul",F2839="Aug",F2839="Sep"),"Q3",
IF(OR(F2839="Oct",F2839="Nov",F2839="Dec"),"Q4",""))))</f>
        <v>Q4</v>
      </c>
      <c r="H2839" t="str">
        <f>"Q"&amp;INT((MONTH(A2839)-1)/3)+1</f>
        <v>Q4</v>
      </c>
      <c r="I2839">
        <v>2012</v>
      </c>
      <c r="J2839" t="str">
        <f>IF(C2839&gt;B2839, "Bullish", IF(B2839&gt;C2839, "Bearish", "Neutral"))</f>
        <v>Bullish</v>
      </c>
      <c r="K2839" t="str">
        <f>IF(C2840&gt;C2839, "Buy", "")</f>
        <v>Buy</v>
      </c>
      <c r="L2839" t="str">
        <f>IF(C2840&lt;C2839, "Sell", "")</f>
        <v/>
      </c>
      <c r="V2839" s="4">
        <f t="shared" si="44"/>
        <v>3.5485518055592071E-3</v>
      </c>
    </row>
    <row r="2840" spans="1:22" x14ac:dyDescent="0.25">
      <c r="A2840" s="1">
        <v>41205</v>
      </c>
      <c r="B2840">
        <v>295.25</v>
      </c>
      <c r="C2840">
        <v>294.1375122</v>
      </c>
      <c r="D2840">
        <v>4743144</v>
      </c>
      <c r="E2840" t="s">
        <v>9</v>
      </c>
      <c r="F2840" t="s">
        <v>21</v>
      </c>
      <c r="G2840" t="str">
        <f>IF(OR(F2840="Jan",F2840="Feb",F2840="Mar"),"Q1",
IF(OR(F2840="Apr",F2840="May",F2840="Jun"),"Q2",
IF(OR(F2840="Jul",F2840="Aug",F2840="Sep"),"Q3",
IF(OR(F2840="Oct",F2840="Nov",F2840="Dec"),"Q4",""))))</f>
        <v>Q4</v>
      </c>
      <c r="H2840" t="str">
        <f>"Q"&amp;INT((MONTH(A2840)-1)/3)+1</f>
        <v>Q4</v>
      </c>
      <c r="I2840">
        <v>2012</v>
      </c>
      <c r="J2840" t="str">
        <f>IF(C2840&gt;B2840, "Bullish", IF(B2840&gt;C2840, "Bearish", "Neutral"))</f>
        <v>Bearish</v>
      </c>
      <c r="K2840" t="str">
        <f>IF(C2841&gt;C2840, "Buy", "")</f>
        <v>Buy</v>
      </c>
      <c r="L2840" t="str">
        <f>IF(C2841&lt;C2840, "Sell", "")</f>
        <v/>
      </c>
      <c r="V2840" s="4">
        <f t="shared" si="44"/>
        <v>1.3602712387578294E-2</v>
      </c>
    </row>
    <row r="2841" spans="1:22" x14ac:dyDescent="0.25">
      <c r="A2841" s="1">
        <v>41204</v>
      </c>
      <c r="B2841">
        <v>296.03125</v>
      </c>
      <c r="C2841">
        <v>298.19375609999997</v>
      </c>
      <c r="D2841">
        <v>4566864</v>
      </c>
      <c r="E2841" t="s">
        <v>7</v>
      </c>
      <c r="F2841" t="s">
        <v>21</v>
      </c>
      <c r="G2841" t="str">
        <f>IF(OR(F2841="Jan",F2841="Feb",F2841="Mar"),"Q1",
IF(OR(F2841="Apr",F2841="May",F2841="Jun"),"Q2",
IF(OR(F2841="Jul",F2841="Aug",F2841="Sep"),"Q3",
IF(OR(F2841="Oct",F2841="Nov",F2841="Dec"),"Q4",""))))</f>
        <v>Q4</v>
      </c>
      <c r="H2841" t="str">
        <f>"Q"&amp;INT((MONTH(A2841)-1)/3)+1</f>
        <v>Q4</v>
      </c>
      <c r="I2841">
        <v>2012</v>
      </c>
      <c r="J2841" t="str">
        <f>IF(C2841&gt;B2841, "Bullish", IF(B2841&gt;C2841, "Bearish", "Neutral"))</f>
        <v>Bullish</v>
      </c>
      <c r="K2841" t="str">
        <f>IF(C2842&gt;C2841, "Buy", "")</f>
        <v/>
      </c>
      <c r="L2841" t="str">
        <f>IF(C2842&lt;C2841, "Sell", "")</f>
        <v>Sell</v>
      </c>
      <c r="V2841" s="4">
        <f t="shared" si="44"/>
        <v>-9.2304995485769346E-4</v>
      </c>
    </row>
    <row r="2842" spans="1:22" x14ac:dyDescent="0.25">
      <c r="A2842" s="1">
        <v>41201</v>
      </c>
      <c r="B2842">
        <v>295.75</v>
      </c>
      <c r="C2842">
        <v>297.9187622</v>
      </c>
      <c r="D2842">
        <v>10937200</v>
      </c>
      <c r="E2842" t="s">
        <v>12</v>
      </c>
      <c r="F2842" t="s">
        <v>21</v>
      </c>
      <c r="G2842" t="str">
        <f>IF(OR(F2842="Jan",F2842="Feb",F2842="Mar"),"Q1",
IF(OR(F2842="Apr",F2842="May",F2842="Jun"),"Q2",
IF(OR(F2842="Jul",F2842="Aug",F2842="Sep"),"Q3",
IF(OR(F2842="Oct",F2842="Nov",F2842="Dec"),"Q4",""))))</f>
        <v>Q4</v>
      </c>
      <c r="H2842" t="str">
        <f>"Q"&amp;INT((MONTH(A2842)-1)/3)+1</f>
        <v>Q4</v>
      </c>
      <c r="I2842">
        <v>2012</v>
      </c>
      <c r="J2842" t="str">
        <f>IF(C2842&gt;B2842, "Bullish", IF(B2842&gt;C2842, "Bearish", "Neutral"))</f>
        <v>Bullish</v>
      </c>
      <c r="K2842" t="str">
        <f>IF(C2843&gt;C2842, "Buy", "")</f>
        <v/>
      </c>
      <c r="L2842" t="str">
        <f>IF(C2843&lt;C2842, "Sell", "")</f>
        <v>Sell</v>
      </c>
      <c r="V2842" s="4">
        <f t="shared" si="44"/>
        <v>-2.4184050151260391E-3</v>
      </c>
    </row>
    <row r="2843" spans="1:22" x14ac:dyDescent="0.25">
      <c r="A2843" s="1">
        <v>41200</v>
      </c>
      <c r="B2843">
        <v>295.5</v>
      </c>
      <c r="C2843">
        <v>297.2000122</v>
      </c>
      <c r="D2843">
        <v>10192576</v>
      </c>
      <c r="E2843" t="s">
        <v>11</v>
      </c>
      <c r="F2843" t="s">
        <v>21</v>
      </c>
      <c r="G2843" t="str">
        <f>IF(OR(F2843="Jan",F2843="Feb",F2843="Mar"),"Q1",
IF(OR(F2843="Apr",F2843="May",F2843="Jun"),"Q2",
IF(OR(F2843="Jul",F2843="Aug",F2843="Sep"),"Q3",
IF(OR(F2843="Oct",F2843="Nov",F2843="Dec"),"Q4",""))))</f>
        <v>Q4</v>
      </c>
      <c r="H2843" t="str">
        <f>"Q"&amp;INT((MONTH(A2843)-1)/3)+1</f>
        <v>Q4</v>
      </c>
      <c r="I2843">
        <v>2012</v>
      </c>
      <c r="J2843" t="str">
        <f>IF(C2843&gt;B2843, "Bullish", IF(B2843&gt;C2843, "Bearish", "Neutral"))</f>
        <v>Bullish</v>
      </c>
      <c r="K2843" t="str">
        <f>IF(C2844&gt;C2843, "Buy", "")</f>
        <v/>
      </c>
      <c r="L2843" t="str">
        <f>IF(C2844&lt;C2843, "Sell", "")</f>
        <v>Sell</v>
      </c>
      <c r="V2843" s="4">
        <f t="shared" si="44"/>
        <v>-3.1433434621396853E-3</v>
      </c>
    </row>
    <row r="2844" spans="1:22" x14ac:dyDescent="0.25">
      <c r="A2844" s="1">
        <v>41199</v>
      </c>
      <c r="B2844">
        <v>297.00625609999997</v>
      </c>
      <c r="C2844">
        <v>296.2687378</v>
      </c>
      <c r="D2844">
        <v>5707320</v>
      </c>
      <c r="E2844" t="s">
        <v>10</v>
      </c>
      <c r="F2844" t="s">
        <v>21</v>
      </c>
      <c r="G2844" t="str">
        <f>IF(OR(F2844="Jan",F2844="Feb",F2844="Mar"),"Q1",
IF(OR(F2844="Apr",F2844="May",F2844="Jun"),"Q2",
IF(OR(F2844="Jul",F2844="Aug",F2844="Sep"),"Q3",
IF(OR(F2844="Oct",F2844="Nov",F2844="Dec"),"Q4",""))))</f>
        <v>Q4</v>
      </c>
      <c r="H2844" t="str">
        <f>"Q"&amp;INT((MONTH(A2844)-1)/3)+1</f>
        <v>Q4</v>
      </c>
      <c r="I2844">
        <v>2012</v>
      </c>
      <c r="J2844" t="str">
        <f>IF(C2844&gt;B2844, "Bullish", IF(B2844&gt;C2844, "Bearish", "Neutral"))</f>
        <v>Bearish</v>
      </c>
      <c r="K2844" t="str">
        <f>IF(C2845&gt;C2844, "Buy", "")</f>
        <v/>
      </c>
      <c r="L2844" t="str">
        <f>IF(C2845&lt;C2844, "Sell", "")</f>
        <v>Sell</v>
      </c>
      <c r="V2844" s="4">
        <f t="shared" si="44"/>
        <v>-6.134037228569332E-3</v>
      </c>
    </row>
    <row r="2845" spans="1:22" x14ac:dyDescent="0.25">
      <c r="A2845" s="1">
        <v>41198</v>
      </c>
      <c r="B2845">
        <v>297.4874878</v>
      </c>
      <c r="C2845">
        <v>294.46249390000003</v>
      </c>
      <c r="D2845">
        <v>7282048</v>
      </c>
      <c r="E2845" t="s">
        <v>9</v>
      </c>
      <c r="F2845" t="s">
        <v>21</v>
      </c>
      <c r="G2845" t="str">
        <f>IF(OR(F2845="Jan",F2845="Feb",F2845="Mar"),"Q1",
IF(OR(F2845="Apr",F2845="May",F2845="Jun"),"Q2",
IF(OR(F2845="Jul",F2845="Aug",F2845="Sep"),"Q3",
IF(OR(F2845="Oct",F2845="Nov",F2845="Dec"),"Q4",""))))</f>
        <v>Q4</v>
      </c>
      <c r="H2845" t="str">
        <f>"Q"&amp;INT((MONTH(A2845)-1)/3)+1</f>
        <v>Q4</v>
      </c>
      <c r="I2845">
        <v>2012</v>
      </c>
      <c r="J2845" t="str">
        <f>IF(C2845&gt;B2845, "Bullish", IF(B2845&gt;C2845, "Bearish", "Neutral"))</f>
        <v>Bearish</v>
      </c>
      <c r="K2845" t="str">
        <f>IF(C2846&gt;C2845, "Buy", "")</f>
        <v>Buy</v>
      </c>
      <c r="L2845" t="str">
        <f>IF(C2846&lt;C2845, "Sell", "")</f>
        <v/>
      </c>
      <c r="V2845" s="4">
        <f t="shared" si="44"/>
        <v>4.1850464962543427E-3</v>
      </c>
    </row>
    <row r="2846" spans="1:22" x14ac:dyDescent="0.25">
      <c r="A2846" s="1">
        <v>41197</v>
      </c>
      <c r="B2846">
        <v>298.21249390000003</v>
      </c>
      <c r="C2846">
        <v>295.7000122</v>
      </c>
      <c r="D2846">
        <v>14790120</v>
      </c>
      <c r="E2846" t="s">
        <v>7</v>
      </c>
      <c r="F2846" t="s">
        <v>21</v>
      </c>
      <c r="G2846" t="str">
        <f>IF(OR(F2846="Jan",F2846="Feb",F2846="Mar"),"Q1",
IF(OR(F2846="Apr",F2846="May",F2846="Jun"),"Q2",
IF(OR(F2846="Jul",F2846="Aug",F2846="Sep"),"Q3",
IF(OR(F2846="Oct",F2846="Nov",F2846="Dec"),"Q4",""))))</f>
        <v>Q4</v>
      </c>
      <c r="H2846" t="str">
        <f>"Q"&amp;INT((MONTH(A2846)-1)/3)+1</f>
        <v>Q4</v>
      </c>
      <c r="I2846">
        <v>2012</v>
      </c>
      <c r="J2846" t="str">
        <f>IF(C2846&gt;B2846, "Bullish", IF(B2846&gt;C2846, "Bearish", "Neutral"))</f>
        <v>Bearish</v>
      </c>
      <c r="K2846" t="str">
        <f>IF(C2847&gt;C2846, "Buy", "")</f>
        <v>Buy</v>
      </c>
      <c r="L2846" t="str">
        <f>IF(C2847&lt;C2846, "Sell", "")</f>
        <v/>
      </c>
      <c r="V2846" s="4">
        <f t="shared" si="44"/>
        <v>1.2419896377488932E-2</v>
      </c>
    </row>
    <row r="2847" spans="1:22" x14ac:dyDescent="0.25">
      <c r="A2847" s="1">
        <v>41194</v>
      </c>
      <c r="B2847">
        <v>293.75</v>
      </c>
      <c r="C2847">
        <v>299.4187622</v>
      </c>
      <c r="D2847">
        <v>56701776</v>
      </c>
      <c r="E2847" t="s">
        <v>12</v>
      </c>
      <c r="F2847" t="s">
        <v>21</v>
      </c>
      <c r="G2847" t="str">
        <f>IF(OR(F2847="Jan",F2847="Feb",F2847="Mar"),"Q1",
IF(OR(F2847="Apr",F2847="May",F2847="Jun"),"Q2",
IF(OR(F2847="Jul",F2847="Aug",F2847="Sep"),"Q3",
IF(OR(F2847="Oct",F2847="Nov",F2847="Dec"),"Q4",""))))</f>
        <v>Q4</v>
      </c>
      <c r="H2847" t="str">
        <f>"Q"&amp;INT((MONTH(A2847)-1)/3)+1</f>
        <v>Q4</v>
      </c>
      <c r="I2847">
        <v>2012</v>
      </c>
      <c r="J2847" t="str">
        <f>IF(C2847&gt;B2847, "Bullish", IF(B2847&gt;C2847, "Bearish", "Neutral"))</f>
        <v>Bullish</v>
      </c>
      <c r="K2847" t="str">
        <f>IF(C2848&gt;C2847, "Buy", "")</f>
        <v>Buy</v>
      </c>
      <c r="L2847" t="str">
        <f>IF(C2848&lt;C2847, "Sell", "")</f>
        <v/>
      </c>
      <c r="V2847" s="4">
        <f t="shared" si="44"/>
        <v>5.4417281010407187E-2</v>
      </c>
    </row>
    <row r="2848" spans="1:22" x14ac:dyDescent="0.25">
      <c r="A2848" s="1">
        <v>41193</v>
      </c>
      <c r="B2848">
        <v>312</v>
      </c>
      <c r="C2848">
        <v>316.64999390000003</v>
      </c>
      <c r="D2848">
        <v>14966400</v>
      </c>
      <c r="E2848" t="s">
        <v>11</v>
      </c>
      <c r="F2848" t="s">
        <v>21</v>
      </c>
      <c r="G2848" t="str">
        <f>IF(OR(F2848="Jan",F2848="Feb",F2848="Mar"),"Q1",
IF(OR(F2848="Apr",F2848="May",F2848="Jun"),"Q2",
IF(OR(F2848="Jul",F2848="Aug",F2848="Sep"),"Q3",
IF(OR(F2848="Oct",F2848="Nov",F2848="Dec"),"Q4",""))))</f>
        <v>Q4</v>
      </c>
      <c r="H2848" t="str">
        <f>"Q"&amp;INT((MONTH(A2848)-1)/3)+1</f>
        <v>Q4</v>
      </c>
      <c r="I2848">
        <v>2012</v>
      </c>
      <c r="J2848" t="str">
        <f>IF(C2848&gt;B2848, "Bullish", IF(B2848&gt;C2848, "Bearish", "Neutral"))</f>
        <v>Bullish</v>
      </c>
      <c r="K2848" t="str">
        <f>IF(C2849&gt;C2848, "Buy", "")</f>
        <v/>
      </c>
      <c r="L2848" t="str">
        <f>IF(C2849&lt;C2848, "Sell", "")</f>
        <v>Sell</v>
      </c>
      <c r="V2848" s="4">
        <f t="shared" si="44"/>
        <v>-1.1600762706800584E-2</v>
      </c>
    </row>
    <row r="2849" spans="1:22" x14ac:dyDescent="0.25">
      <c r="A2849" s="1">
        <v>41192</v>
      </c>
      <c r="B2849">
        <v>313.3875122</v>
      </c>
      <c r="C2849">
        <v>313.0187378</v>
      </c>
      <c r="D2849">
        <v>5932104</v>
      </c>
      <c r="E2849" t="s">
        <v>10</v>
      </c>
      <c r="F2849" t="s">
        <v>21</v>
      </c>
      <c r="G2849" t="str">
        <f>IF(OR(F2849="Jan",F2849="Feb",F2849="Mar"),"Q1",
IF(OR(F2849="Apr",F2849="May",F2849="Jun"),"Q2",
IF(OR(F2849="Jul",F2849="Aug",F2849="Sep"),"Q3",
IF(OR(F2849="Oct",F2849="Nov",F2849="Dec"),"Q4",""))))</f>
        <v>Q4</v>
      </c>
      <c r="H2849" t="str">
        <f>"Q"&amp;INT((MONTH(A2849)-1)/3)+1</f>
        <v>Q4</v>
      </c>
      <c r="I2849">
        <v>2012</v>
      </c>
      <c r="J2849" t="str">
        <f>IF(C2849&gt;B2849, "Bullish", IF(B2849&gt;C2849, "Bearish", "Neutral"))</f>
        <v>Bearish</v>
      </c>
      <c r="K2849" t="str">
        <f>IF(C2850&gt;C2849, "Buy", "")</f>
        <v>Buy</v>
      </c>
      <c r="L2849" t="str">
        <f>IF(C2850&lt;C2849, "Sell", "")</f>
        <v/>
      </c>
      <c r="V2849" s="4">
        <f t="shared" si="44"/>
        <v>1.2656519507146387E-2</v>
      </c>
    </row>
    <row r="2850" spans="1:22" x14ac:dyDescent="0.25">
      <c r="A2850" s="1">
        <v>41191</v>
      </c>
      <c r="B2850">
        <v>313.125</v>
      </c>
      <c r="C2850">
        <v>317.03125</v>
      </c>
      <c r="D2850">
        <v>9084320</v>
      </c>
      <c r="E2850" t="s">
        <v>9</v>
      </c>
      <c r="F2850" t="s">
        <v>21</v>
      </c>
      <c r="G2850" t="str">
        <f>IF(OR(F2850="Jan",F2850="Feb",F2850="Mar"),"Q1",
IF(OR(F2850="Apr",F2850="May",F2850="Jun"),"Q2",
IF(OR(F2850="Jul",F2850="Aug",F2850="Sep"),"Q3",
IF(OR(F2850="Oct",F2850="Nov",F2850="Dec"),"Q4",""))))</f>
        <v>Q4</v>
      </c>
      <c r="H2850" t="str">
        <f>"Q"&amp;INT((MONTH(A2850)-1)/3)+1</f>
        <v>Q4</v>
      </c>
      <c r="I2850">
        <v>2012</v>
      </c>
      <c r="J2850" t="str">
        <f>IF(C2850&gt;B2850, "Bullish", IF(B2850&gt;C2850, "Bearish", "Neutral"))</f>
        <v>Bullish</v>
      </c>
      <c r="K2850" t="str">
        <f>IF(C2851&gt;C2850, "Buy", "")</f>
        <v/>
      </c>
      <c r="L2850" t="str">
        <f>IF(C2851&lt;C2850, "Sell", "")</f>
        <v>Sell</v>
      </c>
      <c r="V2850" s="4">
        <f t="shared" si="44"/>
        <v>-1.9311168612806372E-2</v>
      </c>
    </row>
    <row r="2851" spans="1:22" x14ac:dyDescent="0.25">
      <c r="A2851" s="1">
        <v>41190</v>
      </c>
      <c r="B2851">
        <v>315.60000609999997</v>
      </c>
      <c r="C2851">
        <v>311.02499390000003</v>
      </c>
      <c r="D2851">
        <v>8077440</v>
      </c>
      <c r="E2851" t="s">
        <v>7</v>
      </c>
      <c r="F2851" t="s">
        <v>21</v>
      </c>
      <c r="G2851" t="str">
        <f>IF(OR(F2851="Jan",F2851="Feb",F2851="Mar"),"Q1",
IF(OR(F2851="Apr",F2851="May",F2851="Jun"),"Q2",
IF(OR(F2851="Jul",F2851="Aug",F2851="Sep"),"Q3",
IF(OR(F2851="Oct",F2851="Nov",F2851="Dec"),"Q4",""))))</f>
        <v>Q4</v>
      </c>
      <c r="H2851" t="str">
        <f>"Q"&amp;INT((MONTH(A2851)-1)/3)+1</f>
        <v>Q4</v>
      </c>
      <c r="I2851">
        <v>2012</v>
      </c>
      <c r="J2851" t="str">
        <f>IF(C2851&gt;B2851, "Bullish", IF(B2851&gt;C2851, "Bearish", "Neutral"))</f>
        <v>Bearish</v>
      </c>
      <c r="K2851" t="str">
        <f>IF(C2852&gt;C2851, "Buy", "")</f>
        <v>Buy</v>
      </c>
      <c r="L2851" t="str">
        <f>IF(C2852&lt;C2851, "Sell", "")</f>
        <v/>
      </c>
      <c r="V2851" s="4">
        <f t="shared" si="44"/>
        <v>1.5295781271991436E-2</v>
      </c>
    </row>
    <row r="2852" spans="1:22" x14ac:dyDescent="0.25">
      <c r="A2852" s="1">
        <v>41187</v>
      </c>
      <c r="B2852">
        <v>323.125</v>
      </c>
      <c r="C2852">
        <v>315.8562622</v>
      </c>
      <c r="D2852">
        <v>11632000</v>
      </c>
      <c r="E2852" t="s">
        <v>12</v>
      </c>
      <c r="F2852" t="s">
        <v>21</v>
      </c>
      <c r="G2852" t="str">
        <f>IF(OR(F2852="Jan",F2852="Feb",F2852="Mar"),"Q1",
IF(OR(F2852="Apr",F2852="May",F2852="Jun"),"Q2",
IF(OR(F2852="Jul",F2852="Aug",F2852="Sep"),"Q3",
IF(OR(F2852="Oct",F2852="Nov",F2852="Dec"),"Q4",""))))</f>
        <v>Q4</v>
      </c>
      <c r="H2852" t="str">
        <f>"Q"&amp;INT((MONTH(A2852)-1)/3)+1</f>
        <v>Q4</v>
      </c>
      <c r="I2852">
        <v>2012</v>
      </c>
      <c r="J2852" t="str">
        <f>IF(C2852&gt;B2852, "Bullish", IF(B2852&gt;C2852, "Bearish", "Neutral"))</f>
        <v>Bearish</v>
      </c>
      <c r="K2852" t="str">
        <f>IF(C2853&gt;C2852, "Buy", "")</f>
        <v>Buy</v>
      </c>
      <c r="L2852" t="str">
        <f>IF(C2853&lt;C2852, "Sell", "")</f>
        <v/>
      </c>
      <c r="V2852" s="4">
        <f t="shared" si="44"/>
        <v>1.8946598586449235E-2</v>
      </c>
    </row>
    <row r="2853" spans="1:22" x14ac:dyDescent="0.25">
      <c r="A2853" s="1">
        <v>41186</v>
      </c>
      <c r="B2853">
        <v>321.8875122</v>
      </c>
      <c r="C2853">
        <v>321.9562378</v>
      </c>
      <c r="D2853">
        <v>7164280</v>
      </c>
      <c r="E2853" t="s">
        <v>11</v>
      </c>
      <c r="F2853" t="s">
        <v>21</v>
      </c>
      <c r="G2853" t="str">
        <f>IF(OR(F2853="Jan",F2853="Feb",F2853="Mar"),"Q1",
IF(OR(F2853="Apr",F2853="May",F2853="Jun"),"Q2",
IF(OR(F2853="Jul",F2853="Aug",F2853="Sep"),"Q3",
IF(OR(F2853="Oct",F2853="Nov",F2853="Dec"),"Q4",""))))</f>
        <v>Q4</v>
      </c>
      <c r="H2853" t="str">
        <f>"Q"&amp;INT((MONTH(A2853)-1)/3)+1</f>
        <v>Q4</v>
      </c>
      <c r="I2853">
        <v>2012</v>
      </c>
      <c r="J2853" t="str">
        <f>IF(C2853&gt;B2853, "Bullish", IF(B2853&gt;C2853, "Bearish", "Neutral"))</f>
        <v>Bullish</v>
      </c>
      <c r="K2853" t="str">
        <f>IF(C2854&gt;C2853, "Buy", "")</f>
        <v>Buy</v>
      </c>
      <c r="L2853" t="str">
        <f>IF(C2854&lt;C2853, "Sell", "")</f>
        <v/>
      </c>
      <c r="V2853" s="4">
        <f t="shared" si="44"/>
        <v>1.0084738097546888E-3</v>
      </c>
    </row>
    <row r="2854" spans="1:22" x14ac:dyDescent="0.25">
      <c r="A2854" s="1">
        <v>41185</v>
      </c>
      <c r="B2854">
        <v>325.65625</v>
      </c>
      <c r="C2854">
        <v>322.28125</v>
      </c>
      <c r="D2854">
        <v>7823624</v>
      </c>
      <c r="E2854" t="s">
        <v>10</v>
      </c>
      <c r="F2854" t="s">
        <v>21</v>
      </c>
      <c r="G2854" t="str">
        <f>IF(OR(F2854="Jan",F2854="Feb",F2854="Mar"),"Q1",
IF(OR(F2854="Apr",F2854="May",F2854="Jun"),"Q2",
IF(OR(F2854="Jul",F2854="Aug",F2854="Sep"),"Q3",
IF(OR(F2854="Oct",F2854="Nov",F2854="Dec"),"Q4",""))))</f>
        <v>Q4</v>
      </c>
      <c r="H2854" t="str">
        <f>"Q"&amp;INT((MONTH(A2854)-1)/3)+1</f>
        <v>Q4</v>
      </c>
      <c r="I2854">
        <v>2012</v>
      </c>
      <c r="J2854" t="str">
        <f>IF(C2854&gt;B2854, "Bullish", IF(B2854&gt;C2854, "Bearish", "Neutral"))</f>
        <v>Bearish</v>
      </c>
      <c r="K2854" t="str">
        <f>IF(C2855&gt;C2854, "Buy", "")</f>
        <v>Buy</v>
      </c>
      <c r="L2854" t="str">
        <f>IF(C2855&lt;C2854, "Sell", "")</f>
        <v/>
      </c>
      <c r="V2854" s="4">
        <f t="shared" si="44"/>
        <v>1.2032227913454072E-2</v>
      </c>
    </row>
    <row r="2855" spans="1:22" x14ac:dyDescent="0.25">
      <c r="A2855" s="1">
        <v>41183</v>
      </c>
      <c r="B2855">
        <v>318.91250609999997</v>
      </c>
      <c r="C2855">
        <v>326.2062378</v>
      </c>
      <c r="D2855">
        <v>8826288</v>
      </c>
      <c r="E2855" t="s">
        <v>7</v>
      </c>
      <c r="F2855" t="s">
        <v>21</v>
      </c>
      <c r="G2855" t="str">
        <f>IF(OR(F2855="Jan",F2855="Feb",F2855="Mar"),"Q1",
IF(OR(F2855="Apr",F2855="May",F2855="Jun"),"Q2",
IF(OR(F2855="Jul",F2855="Aug",F2855="Sep"),"Q3",
IF(OR(F2855="Oct",F2855="Nov",F2855="Dec"),"Q4",""))))</f>
        <v>Q4</v>
      </c>
      <c r="H2855" t="str">
        <f>"Q"&amp;INT((MONTH(A2855)-1)/3)+1</f>
        <v>Q4</v>
      </c>
      <c r="I2855">
        <v>2012</v>
      </c>
      <c r="J2855" t="str">
        <f>IF(C2855&gt;B2855, "Bullish", IF(B2855&gt;C2855, "Bearish", "Neutral"))</f>
        <v>Bullish</v>
      </c>
      <c r="K2855" t="str">
        <f>IF(C2856&gt;C2855, "Buy", "")</f>
        <v/>
      </c>
      <c r="L2855" t="str">
        <f>IF(C2856&lt;C2855, "Sell", "")</f>
        <v>Sell</v>
      </c>
      <c r="V2855" s="4">
        <f t="shared" si="44"/>
        <v>-2.9468018161320358E-2</v>
      </c>
    </row>
    <row r="2856" spans="1:22" x14ac:dyDescent="0.25">
      <c r="A2856" s="1">
        <v>41180</v>
      </c>
      <c r="B2856">
        <v>320.125</v>
      </c>
      <c r="C2856">
        <v>316.86874390000003</v>
      </c>
      <c r="D2856">
        <v>9685224</v>
      </c>
      <c r="E2856" t="s">
        <v>12</v>
      </c>
      <c r="F2856" t="s">
        <v>20</v>
      </c>
      <c r="G2856" t="str">
        <f>IF(OR(F2856="Jan",F2856="Feb",F2856="Mar"),"Q1",
IF(OR(F2856="Apr",F2856="May",F2856="Jun"),"Q2",
IF(OR(F2856="Jul",F2856="Aug",F2856="Sep"),"Q3",
IF(OR(F2856="Oct",F2856="Nov",F2856="Dec"),"Q4",""))))</f>
        <v>Q3</v>
      </c>
      <c r="H2856" t="str">
        <f>"Q"&amp;INT((MONTH(A2856)-1)/3)+1</f>
        <v>Q3</v>
      </c>
      <c r="I2856">
        <v>2012</v>
      </c>
      <c r="J2856" t="str">
        <f>IF(C2856&gt;B2856, "Bullish", IF(B2856&gt;C2856, "Bearish", "Neutral"))</f>
        <v>Bearish</v>
      </c>
      <c r="K2856" t="str">
        <f>IF(C2857&gt;C2856, "Buy", "")</f>
        <v>Buy</v>
      </c>
      <c r="L2856" t="str">
        <f>IF(C2857&lt;C2856, "Sell", "")</f>
        <v/>
      </c>
      <c r="V2856" s="4">
        <f t="shared" si="44"/>
        <v>5.6485558470593528E-3</v>
      </c>
    </row>
    <row r="2857" spans="1:22" x14ac:dyDescent="0.25">
      <c r="A2857" s="1">
        <v>41179</v>
      </c>
      <c r="B2857">
        <v>324.0625</v>
      </c>
      <c r="C2857">
        <v>318.6687622</v>
      </c>
      <c r="D2857">
        <v>13822880</v>
      </c>
      <c r="E2857" t="s">
        <v>11</v>
      </c>
      <c r="F2857" t="s">
        <v>20</v>
      </c>
      <c r="G2857" t="str">
        <f>IF(OR(F2857="Jan",F2857="Feb",F2857="Mar"),"Q1",
IF(OR(F2857="Apr",F2857="May",F2857="Jun"),"Q2",
IF(OR(F2857="Jul",F2857="Aug",F2857="Sep"),"Q3",
IF(OR(F2857="Oct",F2857="Nov",F2857="Dec"),"Q4",""))))</f>
        <v>Q3</v>
      </c>
      <c r="H2857" t="str">
        <f>"Q"&amp;INT((MONTH(A2857)-1)/3)+1</f>
        <v>Q3</v>
      </c>
      <c r="I2857">
        <v>2012</v>
      </c>
      <c r="J2857" t="str">
        <f>IF(C2857&gt;B2857, "Bullish", IF(B2857&gt;C2857, "Bearish", "Neutral"))</f>
        <v>Bearish</v>
      </c>
      <c r="K2857" t="str">
        <f>IF(C2858&gt;C2857, "Buy", "")</f>
        <v>Buy</v>
      </c>
      <c r="L2857" t="str">
        <f>IF(C2858&lt;C2857, "Sell", "")</f>
        <v/>
      </c>
      <c r="V2857" s="4">
        <f t="shared" si="44"/>
        <v>1.5428861254806834E-2</v>
      </c>
    </row>
    <row r="2858" spans="1:22" x14ac:dyDescent="0.25">
      <c r="A2858" s="1">
        <v>41178</v>
      </c>
      <c r="B2858">
        <v>322.25</v>
      </c>
      <c r="C2858">
        <v>323.66250609999997</v>
      </c>
      <c r="D2858">
        <v>8489904</v>
      </c>
      <c r="E2858" t="s">
        <v>10</v>
      </c>
      <c r="F2858" t="s">
        <v>20</v>
      </c>
      <c r="G2858" t="str">
        <f>IF(OR(F2858="Jan",F2858="Feb",F2858="Mar"),"Q1",
IF(OR(F2858="Apr",F2858="May",F2858="Jun"),"Q2",
IF(OR(F2858="Jul",F2858="Aug",F2858="Sep"),"Q3",
IF(OR(F2858="Oct",F2858="Nov",F2858="Dec"),"Q4",""))))</f>
        <v>Q3</v>
      </c>
      <c r="H2858" t="str">
        <f>"Q"&amp;INT((MONTH(A2858)-1)/3)+1</f>
        <v>Q3</v>
      </c>
      <c r="I2858">
        <v>2012</v>
      </c>
      <c r="J2858" t="str">
        <f>IF(C2858&gt;B2858, "Bullish", IF(B2858&gt;C2858, "Bearish", "Neutral"))</f>
        <v>Bullish</v>
      </c>
      <c r="K2858" t="str">
        <f>IF(C2859&gt;C2858, "Buy", "")</f>
        <v>Buy</v>
      </c>
      <c r="L2858" t="str">
        <f>IF(C2859&lt;C2858, "Sell", "")</f>
        <v/>
      </c>
      <c r="V2858" s="4">
        <f t="shared" si="44"/>
        <v>3.3679104850353032E-3</v>
      </c>
    </row>
    <row r="2859" spans="1:22" x14ac:dyDescent="0.25">
      <c r="A2859" s="1">
        <v>41177</v>
      </c>
      <c r="B2859">
        <v>323.75</v>
      </c>
      <c r="C2859">
        <v>324.75625609999997</v>
      </c>
      <c r="D2859">
        <v>8849752</v>
      </c>
      <c r="E2859" t="s">
        <v>9</v>
      </c>
      <c r="F2859" t="s">
        <v>20</v>
      </c>
      <c r="G2859" t="str">
        <f>IF(OR(F2859="Jan",F2859="Feb",F2859="Mar"),"Q1",
IF(OR(F2859="Apr",F2859="May",F2859="Jun"),"Q2",
IF(OR(F2859="Jul",F2859="Aug",F2859="Sep"),"Q3",
IF(OR(F2859="Oct",F2859="Nov",F2859="Dec"),"Q4",""))))</f>
        <v>Q3</v>
      </c>
      <c r="H2859" t="str">
        <f>"Q"&amp;INT((MONTH(A2859)-1)/3)+1</f>
        <v>Q3</v>
      </c>
      <c r="I2859">
        <v>2012</v>
      </c>
      <c r="J2859" t="str">
        <f>IF(C2859&gt;B2859, "Bullish", IF(B2859&gt;C2859, "Bearish", "Neutral"))</f>
        <v>Bullish</v>
      </c>
      <c r="K2859" t="str">
        <f>IF(C2860&gt;C2859, "Buy", "")</f>
        <v>Buy</v>
      </c>
      <c r="L2859" t="str">
        <f>IF(C2860&lt;C2859, "Sell", "")</f>
        <v/>
      </c>
      <c r="V2859" s="4">
        <f t="shared" si="44"/>
        <v>8.0758943861735549E-4</v>
      </c>
    </row>
    <row r="2860" spans="1:22" x14ac:dyDescent="0.25">
      <c r="A2860" s="1">
        <v>41176</v>
      </c>
      <c r="B2860">
        <v>325</v>
      </c>
      <c r="C2860">
        <v>325.0187378</v>
      </c>
      <c r="D2860">
        <v>8854032</v>
      </c>
      <c r="E2860" t="s">
        <v>7</v>
      </c>
      <c r="F2860" t="s">
        <v>20</v>
      </c>
      <c r="G2860" t="str">
        <f>IF(OR(F2860="Jan",F2860="Feb",F2860="Mar"),"Q1",
IF(OR(F2860="Apr",F2860="May",F2860="Jun"),"Q2",
IF(OR(F2860="Jul",F2860="Aug",F2860="Sep"),"Q3",
IF(OR(F2860="Oct",F2860="Nov",F2860="Dec"),"Q4",""))))</f>
        <v>Q3</v>
      </c>
      <c r="H2860" t="str">
        <f>"Q"&amp;INT((MONTH(A2860)-1)/3)+1</f>
        <v>Q3</v>
      </c>
      <c r="I2860">
        <v>2012</v>
      </c>
      <c r="J2860" t="str">
        <f>IF(C2860&gt;B2860, "Bullish", IF(B2860&gt;C2860, "Bearish", "Neutral"))</f>
        <v>Bullish</v>
      </c>
      <c r="K2860" t="str">
        <f>IF(C2861&gt;C2860, "Buy", "")</f>
        <v/>
      </c>
      <c r="L2860" t="str">
        <f>IF(C2861&lt;C2860, "Sell", "")</f>
        <v>Sell</v>
      </c>
      <c r="V2860" s="4">
        <f t="shared" si="44"/>
        <v>-2.641365623376218E-3</v>
      </c>
    </row>
    <row r="2861" spans="1:22" x14ac:dyDescent="0.25">
      <c r="A2861" s="1">
        <v>41173</v>
      </c>
      <c r="B2861">
        <v>326.9187622</v>
      </c>
      <c r="C2861">
        <v>324.16250609999997</v>
      </c>
      <c r="D2861">
        <v>12293872</v>
      </c>
      <c r="E2861" t="s">
        <v>12</v>
      </c>
      <c r="F2861" t="s">
        <v>20</v>
      </c>
      <c r="G2861" t="str">
        <f>IF(OR(F2861="Jan",F2861="Feb",F2861="Mar"),"Q1",
IF(OR(F2861="Apr",F2861="May",F2861="Jun"),"Q2",
IF(OR(F2861="Jul",F2861="Aug",F2861="Sep"),"Q3",
IF(OR(F2861="Oct",F2861="Nov",F2861="Dec"),"Q4",""))))</f>
        <v>Q3</v>
      </c>
      <c r="H2861" t="str">
        <f>"Q"&amp;INT((MONTH(A2861)-1)/3)+1</f>
        <v>Q3</v>
      </c>
      <c r="I2861">
        <v>2012</v>
      </c>
      <c r="J2861" t="str">
        <f>IF(C2861&gt;B2861, "Bullish", IF(B2861&gt;C2861, "Bearish", "Neutral"))</f>
        <v>Bearish</v>
      </c>
      <c r="K2861" t="str">
        <f>IF(C2862&gt;C2861, "Buy", "")</f>
        <v>Buy</v>
      </c>
      <c r="L2861" t="str">
        <f>IF(C2862&lt;C2861, "Sell", "")</f>
        <v/>
      </c>
      <c r="V2861" s="4">
        <f t="shared" si="44"/>
        <v>9.131859561988068E-3</v>
      </c>
    </row>
    <row r="2862" spans="1:22" x14ac:dyDescent="0.25">
      <c r="A2862" s="1">
        <v>41172</v>
      </c>
      <c r="B2862">
        <v>319.5750122</v>
      </c>
      <c r="C2862">
        <v>327.14999390000003</v>
      </c>
      <c r="D2862">
        <v>11625136</v>
      </c>
      <c r="E2862" t="s">
        <v>11</v>
      </c>
      <c r="F2862" t="s">
        <v>20</v>
      </c>
      <c r="G2862" t="str">
        <f>IF(OR(F2862="Jan",F2862="Feb",F2862="Mar"),"Q1",
IF(OR(F2862="Apr",F2862="May",F2862="Jun"),"Q2",
IF(OR(F2862="Jul",F2862="Aug",F2862="Sep"),"Q3",
IF(OR(F2862="Oct",F2862="Nov",F2862="Dec"),"Q4",""))))</f>
        <v>Q3</v>
      </c>
      <c r="H2862" t="str">
        <f>"Q"&amp;INT((MONTH(A2862)-1)/3)+1</f>
        <v>Q3</v>
      </c>
      <c r="I2862">
        <v>2012</v>
      </c>
      <c r="J2862" t="str">
        <f>IF(C2862&gt;B2862, "Bullish", IF(B2862&gt;C2862, "Bearish", "Neutral"))</f>
        <v>Bullish</v>
      </c>
      <c r="K2862" t="str">
        <f>IF(C2863&gt;C2862, "Buy", "")</f>
        <v/>
      </c>
      <c r="L2862" t="str">
        <f>IF(C2863&lt;C2862, "Sell", "")</f>
        <v>Sell</v>
      </c>
      <c r="V2862" s="4">
        <f t="shared" si="44"/>
        <v>-6.3057144310525856E-3</v>
      </c>
    </row>
    <row r="2863" spans="1:22" x14ac:dyDescent="0.25">
      <c r="A2863" s="1">
        <v>41170</v>
      </c>
      <c r="B2863">
        <v>322.5</v>
      </c>
      <c r="C2863">
        <v>325.10000609999997</v>
      </c>
      <c r="D2863">
        <v>7184200</v>
      </c>
      <c r="E2863" t="s">
        <v>9</v>
      </c>
      <c r="F2863" t="s">
        <v>20</v>
      </c>
      <c r="G2863" t="str">
        <f>IF(OR(F2863="Jan",F2863="Feb",F2863="Mar"),"Q1",
IF(OR(F2863="Apr",F2863="May",F2863="Jun"),"Q2",
IF(OR(F2863="Jul",F2863="Aug",F2863="Sep"),"Q3",
IF(OR(F2863="Oct",F2863="Nov",F2863="Dec"),"Q4",""))))</f>
        <v>Q3</v>
      </c>
      <c r="H2863" t="str">
        <f>"Q"&amp;INT((MONTH(A2863)-1)/3)+1</f>
        <v>Q3</v>
      </c>
      <c r="I2863">
        <v>2012</v>
      </c>
      <c r="J2863" t="str">
        <f>IF(C2863&gt;B2863, "Bullish", IF(B2863&gt;C2863, "Bearish", "Neutral"))</f>
        <v>Bullish</v>
      </c>
      <c r="K2863" t="str">
        <f>IF(C2864&gt;C2863, "Buy", "")</f>
        <v/>
      </c>
      <c r="L2863" t="str">
        <f>IF(C2864&lt;C2863, "Sell", "")</f>
        <v>Sell</v>
      </c>
      <c r="V2863" s="4">
        <f t="shared" si="44"/>
        <v>-1.4154825034119628E-2</v>
      </c>
    </row>
    <row r="2864" spans="1:22" x14ac:dyDescent="0.25">
      <c r="A2864" s="1">
        <v>41169</v>
      </c>
      <c r="B2864">
        <v>331.125</v>
      </c>
      <c r="C2864">
        <v>320.5625</v>
      </c>
      <c r="D2864">
        <v>9859272</v>
      </c>
      <c r="E2864" t="s">
        <v>7</v>
      </c>
      <c r="F2864" t="s">
        <v>20</v>
      </c>
      <c r="G2864" t="str">
        <f>IF(OR(F2864="Jan",F2864="Feb",F2864="Mar"),"Q1",
IF(OR(F2864="Apr",F2864="May",F2864="Jun"),"Q2",
IF(OR(F2864="Jul",F2864="Aug",F2864="Sep"),"Q3",
IF(OR(F2864="Oct",F2864="Nov",F2864="Dec"),"Q4",""))))</f>
        <v>Q3</v>
      </c>
      <c r="H2864" t="str">
        <f>"Q"&amp;INT((MONTH(A2864)-1)/3)+1</f>
        <v>Q3</v>
      </c>
      <c r="I2864">
        <v>2012</v>
      </c>
      <c r="J2864" t="str">
        <f>IF(C2864&gt;B2864, "Bullish", IF(B2864&gt;C2864, "Bearish", "Neutral"))</f>
        <v>Bearish</v>
      </c>
      <c r="K2864" t="str">
        <f>IF(C2865&gt;C2864, "Buy", "")</f>
        <v>Buy</v>
      </c>
      <c r="L2864" t="str">
        <f>IF(C2865&lt;C2864, "Sell", "")</f>
        <v/>
      </c>
      <c r="V2864" s="4">
        <f t="shared" si="44"/>
        <v>2.568295091119031E-2</v>
      </c>
    </row>
    <row r="2865" spans="1:22" x14ac:dyDescent="0.25">
      <c r="A2865" s="1">
        <v>41166</v>
      </c>
      <c r="B2865">
        <v>323.5</v>
      </c>
      <c r="C2865">
        <v>329.0125122</v>
      </c>
      <c r="D2865">
        <v>10627848</v>
      </c>
      <c r="E2865" t="s">
        <v>12</v>
      </c>
      <c r="F2865" t="s">
        <v>20</v>
      </c>
      <c r="G2865" t="str">
        <f>IF(OR(F2865="Jan",F2865="Feb",F2865="Mar"),"Q1",
IF(OR(F2865="Apr",F2865="May",F2865="Jun"),"Q2",
IF(OR(F2865="Jul",F2865="Aug",F2865="Sep"),"Q3",
IF(OR(F2865="Oct",F2865="Nov",F2865="Dec"),"Q4",""))))</f>
        <v>Q3</v>
      </c>
      <c r="H2865" t="str">
        <f>"Q"&amp;INT((MONTH(A2865)-1)/3)+1</f>
        <v>Q3</v>
      </c>
      <c r="I2865">
        <v>2012</v>
      </c>
      <c r="J2865" t="str">
        <f>IF(C2865&gt;B2865, "Bullish", IF(B2865&gt;C2865, "Bearish", "Neutral"))</f>
        <v>Bullish</v>
      </c>
      <c r="K2865" t="str">
        <f>IF(C2866&gt;C2865, "Buy", "")</f>
        <v/>
      </c>
      <c r="L2865" t="str">
        <f>IF(C2866&lt;C2865, "Sell", "")</f>
        <v>Sell</v>
      </c>
      <c r="V2865" s="4">
        <f t="shared" si="44"/>
        <v>-3.0155984160148811E-2</v>
      </c>
    </row>
    <row r="2866" spans="1:22" x14ac:dyDescent="0.25">
      <c r="A2866" s="1">
        <v>41165</v>
      </c>
      <c r="B2866">
        <v>317.35000609999997</v>
      </c>
      <c r="C2866">
        <v>319.38125609999997</v>
      </c>
      <c r="D2866">
        <v>5249704</v>
      </c>
      <c r="E2866" t="s">
        <v>11</v>
      </c>
      <c r="F2866" t="s">
        <v>20</v>
      </c>
      <c r="G2866" t="str">
        <f>IF(OR(F2866="Jan",F2866="Feb",F2866="Mar"),"Q1",
IF(OR(F2866="Apr",F2866="May",F2866="Jun"),"Q2",
IF(OR(F2866="Jul",F2866="Aug",F2866="Sep"),"Q3",
IF(OR(F2866="Oct",F2866="Nov",F2866="Dec"),"Q4",""))))</f>
        <v>Q3</v>
      </c>
      <c r="H2866" t="str">
        <f>"Q"&amp;INT((MONTH(A2866)-1)/3)+1</f>
        <v>Q3</v>
      </c>
      <c r="I2866">
        <v>2012</v>
      </c>
      <c r="J2866" t="str">
        <f>IF(C2866&gt;B2866, "Bullish", IF(B2866&gt;C2866, "Bearish", "Neutral"))</f>
        <v>Bullish</v>
      </c>
      <c r="K2866" t="str">
        <f>IF(C2867&gt;C2866, "Buy", "")</f>
        <v/>
      </c>
      <c r="L2866" t="str">
        <f>IF(C2867&lt;C2866, "Sell", "")</f>
        <v>Sell</v>
      </c>
      <c r="V2866" s="4">
        <f t="shared" si="44"/>
        <v>-6.0440594932274182E-3</v>
      </c>
    </row>
    <row r="2867" spans="1:22" x14ac:dyDescent="0.25">
      <c r="A2867" s="1">
        <v>41164</v>
      </c>
      <c r="B2867">
        <v>316.375</v>
      </c>
      <c r="C2867">
        <v>317.46249390000003</v>
      </c>
      <c r="D2867">
        <v>5083328</v>
      </c>
      <c r="E2867" t="s">
        <v>10</v>
      </c>
      <c r="F2867" t="s">
        <v>20</v>
      </c>
      <c r="G2867" t="str">
        <f>IF(OR(F2867="Jan",F2867="Feb",F2867="Mar"),"Q1",
IF(OR(F2867="Apr",F2867="May",F2867="Jun"),"Q2",
IF(OR(F2867="Jul",F2867="Aug",F2867="Sep"),"Q3",
IF(OR(F2867="Oct",F2867="Nov",F2867="Dec"),"Q4",""))))</f>
        <v>Q3</v>
      </c>
      <c r="H2867" t="str">
        <f>"Q"&amp;INT((MONTH(A2867)-1)/3)+1</f>
        <v>Q3</v>
      </c>
      <c r="I2867">
        <v>2012</v>
      </c>
      <c r="J2867" t="str">
        <f>IF(C2867&gt;B2867, "Bullish", IF(B2867&gt;C2867, "Bearish", "Neutral"))</f>
        <v>Bullish</v>
      </c>
      <c r="K2867" t="str">
        <f>IF(C2868&gt;C2867, "Buy", "")</f>
        <v/>
      </c>
      <c r="L2867" t="str">
        <f>IF(C2868&lt;C2867, "Sell", "")</f>
        <v>Sell</v>
      </c>
      <c r="V2867" s="4">
        <f t="shared" si="44"/>
        <v>-4.0323981814588709E-3</v>
      </c>
    </row>
    <row r="2868" spans="1:22" x14ac:dyDescent="0.25">
      <c r="A2868" s="1">
        <v>41163</v>
      </c>
      <c r="B2868">
        <v>312.5</v>
      </c>
      <c r="C2868">
        <v>316.1875</v>
      </c>
      <c r="D2868">
        <v>5441904</v>
      </c>
      <c r="E2868" t="s">
        <v>9</v>
      </c>
      <c r="F2868" t="s">
        <v>20</v>
      </c>
      <c r="G2868" t="str">
        <f>IF(OR(F2868="Jan",F2868="Feb",F2868="Mar"),"Q1",
IF(OR(F2868="Apr",F2868="May",F2868="Jun"),"Q2",
IF(OR(F2868="Jul",F2868="Aug",F2868="Sep"),"Q3",
IF(OR(F2868="Oct",F2868="Nov",F2868="Dec"),"Q4",""))))</f>
        <v>Q3</v>
      </c>
      <c r="H2868" t="str">
        <f>"Q"&amp;INT((MONTH(A2868)-1)/3)+1</f>
        <v>Q3</v>
      </c>
      <c r="I2868">
        <v>2012</v>
      </c>
      <c r="J2868" t="str">
        <f>IF(C2868&gt;B2868, "Bullish", IF(B2868&gt;C2868, "Bearish", "Neutral"))</f>
        <v>Bullish</v>
      </c>
      <c r="K2868" t="str">
        <f>IF(C2869&gt;C2868, "Buy", "")</f>
        <v/>
      </c>
      <c r="L2868" t="str">
        <f>IF(C2869&lt;C2868, "Sell", "")</f>
        <v>Sell</v>
      </c>
      <c r="V2868" s="4">
        <f t="shared" si="44"/>
        <v>-6.8262390724855371E-3</v>
      </c>
    </row>
    <row r="2869" spans="1:22" x14ac:dyDescent="0.25">
      <c r="A2869" s="1">
        <v>41162</v>
      </c>
      <c r="B2869">
        <v>312</v>
      </c>
      <c r="C2869">
        <v>314.0437622</v>
      </c>
      <c r="D2869">
        <v>7337320</v>
      </c>
      <c r="E2869" t="s">
        <v>7</v>
      </c>
      <c r="F2869" t="s">
        <v>20</v>
      </c>
      <c r="G2869" t="str">
        <f>IF(OR(F2869="Jan",F2869="Feb",F2869="Mar"),"Q1",
IF(OR(F2869="Apr",F2869="May",F2869="Jun"),"Q2",
IF(OR(F2869="Jul",F2869="Aug",F2869="Sep"),"Q3",
IF(OR(F2869="Oct",F2869="Nov",F2869="Dec"),"Q4",""))))</f>
        <v>Q3</v>
      </c>
      <c r="H2869" t="str">
        <f>"Q"&amp;INT((MONTH(A2869)-1)/3)+1</f>
        <v>Q3</v>
      </c>
      <c r="I2869">
        <v>2012</v>
      </c>
      <c r="J2869" t="str">
        <f>IF(C2869&gt;B2869, "Bullish", IF(B2869&gt;C2869, "Bearish", "Neutral"))</f>
        <v>Bullish</v>
      </c>
      <c r="K2869" t="str">
        <f>IF(C2870&gt;C2869, "Buy", "")</f>
        <v/>
      </c>
      <c r="L2869" t="str">
        <f>IF(C2870&lt;C2869, "Sell", "")</f>
        <v>Sell</v>
      </c>
      <c r="V2869" s="4" t="e">
        <f t="shared" si="44"/>
        <v>#DIV/0!</v>
      </c>
    </row>
    <row r="2870" spans="1:22" x14ac:dyDescent="0.25">
      <c r="A2870" s="1">
        <v>41160</v>
      </c>
      <c r="E2870" t="s">
        <v>24</v>
      </c>
      <c r="F2870" t="s">
        <v>20</v>
      </c>
      <c r="G2870" t="str">
        <f>IF(OR(F2870="Jan",F2870="Feb",F2870="Mar"),"Q1",
IF(OR(F2870="Apr",F2870="May",F2870="Jun"),"Q2",
IF(OR(F2870="Jul",F2870="Aug",F2870="Sep"),"Q3",
IF(OR(F2870="Oct",F2870="Nov",F2870="Dec"),"Q4",""))))</f>
        <v>Q3</v>
      </c>
      <c r="H2870" t="str">
        <f>"Q"&amp;INT((MONTH(A2870)-1)/3)+1</f>
        <v>Q3</v>
      </c>
      <c r="I2870">
        <v>2012</v>
      </c>
      <c r="J2870" t="str">
        <f>IF(C2870&gt;B2870, "Bullish", IF(B2870&gt;C2870, "Bearish", "Neutral"))</f>
        <v>Neutral</v>
      </c>
      <c r="K2870" t="str">
        <f>IF(C2871&gt;C2870, "Buy", "")</f>
        <v>Buy</v>
      </c>
      <c r="L2870" t="str">
        <f>IF(C2871&lt;C2870, "Sell", "")</f>
        <v/>
      </c>
      <c r="V2870" s="4">
        <f t="shared" si="44"/>
        <v>1</v>
      </c>
    </row>
    <row r="2871" spans="1:22" x14ac:dyDescent="0.25">
      <c r="A2871" s="1">
        <v>41159</v>
      </c>
      <c r="B2871">
        <v>306.875</v>
      </c>
      <c r="C2871">
        <v>310.90625</v>
      </c>
      <c r="D2871">
        <v>6075696</v>
      </c>
      <c r="E2871" t="s">
        <v>12</v>
      </c>
      <c r="F2871" t="s">
        <v>20</v>
      </c>
      <c r="G2871" t="str">
        <f>IF(OR(F2871="Jan",F2871="Feb",F2871="Mar"),"Q1",
IF(OR(F2871="Apr",F2871="May",F2871="Jun"),"Q2",
IF(OR(F2871="Jul",F2871="Aug",F2871="Sep"),"Q3",
IF(OR(F2871="Oct",F2871="Nov",F2871="Dec"),"Q4",""))))</f>
        <v>Q3</v>
      </c>
      <c r="H2871" t="str">
        <f>"Q"&amp;INT((MONTH(A2871)-1)/3)+1</f>
        <v>Q3</v>
      </c>
      <c r="I2871">
        <v>2012</v>
      </c>
      <c r="J2871" t="str">
        <f>IF(C2871&gt;B2871, "Bullish", IF(B2871&gt;C2871, "Bearish", "Neutral"))</f>
        <v>Bullish</v>
      </c>
      <c r="K2871" t="str">
        <f>IF(C2872&gt;C2871, "Buy", "")</f>
        <v/>
      </c>
      <c r="L2871" t="str">
        <f>IF(C2872&lt;C2871, "Sell", "")</f>
        <v>Sell</v>
      </c>
      <c r="V2871" s="4">
        <f t="shared" si="44"/>
        <v>-2.6940545004128819E-2</v>
      </c>
    </row>
    <row r="2872" spans="1:22" x14ac:dyDescent="0.25">
      <c r="A2872" s="1">
        <v>41158</v>
      </c>
      <c r="B2872">
        <v>293.8125</v>
      </c>
      <c r="C2872">
        <v>302.75</v>
      </c>
      <c r="D2872">
        <v>7623384</v>
      </c>
      <c r="E2872" t="s">
        <v>11</v>
      </c>
      <c r="F2872" t="s">
        <v>20</v>
      </c>
      <c r="G2872" t="str">
        <f>IF(OR(F2872="Jan",F2872="Feb",F2872="Mar"),"Q1",
IF(OR(F2872="Apr",F2872="May",F2872="Jun"),"Q2",
IF(OR(F2872="Jul",F2872="Aug",F2872="Sep"),"Q3",
IF(OR(F2872="Oct",F2872="Nov",F2872="Dec"),"Q4",""))))</f>
        <v>Q3</v>
      </c>
      <c r="H2872" t="str">
        <f>"Q"&amp;INT((MONTH(A2872)-1)/3)+1</f>
        <v>Q3</v>
      </c>
      <c r="I2872">
        <v>2012</v>
      </c>
      <c r="J2872" t="str">
        <f>IF(C2872&gt;B2872, "Bullish", IF(B2872&gt;C2872, "Bearish", "Neutral"))</f>
        <v>Bullish</v>
      </c>
      <c r="K2872" t="str">
        <f>IF(C2873&gt;C2872, "Buy", "")</f>
        <v/>
      </c>
      <c r="L2872" t="str">
        <f>IF(C2873&lt;C2872, "Sell", "")</f>
        <v>Sell</v>
      </c>
      <c r="V2872" s="4">
        <f t="shared" si="44"/>
        <v>-3.5286093108192577E-2</v>
      </c>
    </row>
    <row r="2873" spans="1:22" x14ac:dyDescent="0.25">
      <c r="A2873" s="1">
        <v>41157</v>
      </c>
      <c r="B2873">
        <v>293.375</v>
      </c>
      <c r="C2873">
        <v>292.43124390000003</v>
      </c>
      <c r="D2873">
        <v>4013224</v>
      </c>
      <c r="E2873" t="s">
        <v>10</v>
      </c>
      <c r="F2873" t="s">
        <v>20</v>
      </c>
      <c r="G2873" t="str">
        <f>IF(OR(F2873="Jan",F2873="Feb",F2873="Mar"),"Q1",
IF(OR(F2873="Apr",F2873="May",F2873="Jun"),"Q2",
IF(OR(F2873="Jul",F2873="Aug",F2873="Sep"),"Q3",
IF(OR(F2873="Oct",F2873="Nov",F2873="Dec"),"Q4",""))))</f>
        <v>Q3</v>
      </c>
      <c r="H2873" t="str">
        <f>"Q"&amp;INT((MONTH(A2873)-1)/3)+1</f>
        <v>Q3</v>
      </c>
      <c r="I2873">
        <v>2012</v>
      </c>
      <c r="J2873" t="str">
        <f>IF(C2873&gt;B2873, "Bullish", IF(B2873&gt;C2873, "Bearish", "Neutral"))</f>
        <v>Bearish</v>
      </c>
      <c r="K2873" t="str">
        <f>IF(C2874&gt;C2873, "Buy", "")</f>
        <v>Buy</v>
      </c>
      <c r="L2873" t="str">
        <f>IF(C2874&lt;C2873, "Sell", "")</f>
        <v/>
      </c>
      <c r="V2873" s="4">
        <f t="shared" si="44"/>
        <v>9.0435857161439304E-3</v>
      </c>
    </row>
    <row r="2874" spans="1:22" x14ac:dyDescent="0.25">
      <c r="A2874" s="1">
        <v>41156</v>
      </c>
      <c r="B2874">
        <v>295.0437622</v>
      </c>
      <c r="C2874">
        <v>295.10000609999997</v>
      </c>
      <c r="D2874">
        <v>2333328</v>
      </c>
      <c r="E2874" t="s">
        <v>9</v>
      </c>
      <c r="F2874" t="s">
        <v>20</v>
      </c>
      <c r="G2874" t="str">
        <f>IF(OR(F2874="Jan",F2874="Feb",F2874="Mar"),"Q1",
IF(OR(F2874="Apr",F2874="May",F2874="Jun"),"Q2",
IF(OR(F2874="Jul",F2874="Aug",F2874="Sep"),"Q3",
IF(OR(F2874="Oct",F2874="Nov",F2874="Dec"),"Q4",""))))</f>
        <v>Q3</v>
      </c>
      <c r="H2874" t="str">
        <f>"Q"&amp;INT((MONTH(A2874)-1)/3)+1</f>
        <v>Q3</v>
      </c>
      <c r="I2874">
        <v>2012</v>
      </c>
      <c r="J2874" t="str">
        <f>IF(C2874&gt;B2874, "Bullish", IF(B2874&gt;C2874, "Bearish", "Neutral"))</f>
        <v>Bullish</v>
      </c>
      <c r="K2874" t="str">
        <f>IF(C2875&gt;C2874, "Buy", "")</f>
        <v>Buy</v>
      </c>
      <c r="L2874" t="str">
        <f>IF(C2875&lt;C2874, "Sell", "")</f>
        <v/>
      </c>
      <c r="V2874" s="4">
        <f t="shared" si="44"/>
        <v>1.8181255010575417E-3</v>
      </c>
    </row>
    <row r="2875" spans="1:22" x14ac:dyDescent="0.25">
      <c r="A2875" s="1">
        <v>41155</v>
      </c>
      <c r="B2875">
        <v>295.75</v>
      </c>
      <c r="C2875">
        <v>295.6375122</v>
      </c>
      <c r="D2875">
        <v>4321512</v>
      </c>
      <c r="E2875" t="s">
        <v>7</v>
      </c>
      <c r="F2875" t="s">
        <v>20</v>
      </c>
      <c r="G2875" t="str">
        <f>IF(OR(F2875="Jan",F2875="Feb",F2875="Mar"),"Q1",
IF(OR(F2875="Apr",F2875="May",F2875="Jun"),"Q2",
IF(OR(F2875="Jul",F2875="Aug",F2875="Sep"),"Q3",
IF(OR(F2875="Oct",F2875="Nov",F2875="Dec"),"Q4",""))))</f>
        <v>Q3</v>
      </c>
      <c r="H2875" t="str">
        <f>"Q"&amp;INT((MONTH(A2875)-1)/3)+1</f>
        <v>Q3</v>
      </c>
      <c r="I2875">
        <v>2012</v>
      </c>
      <c r="J2875" t="str">
        <f>IF(C2875&gt;B2875, "Bullish", IF(B2875&gt;C2875, "Bearish", "Neutral"))</f>
        <v>Bearish</v>
      </c>
      <c r="K2875" t="str">
        <f>IF(C2876&gt;C2875, "Buy", "")</f>
        <v/>
      </c>
      <c r="L2875" t="str">
        <f>IF(C2876&lt;C2875, "Sell", "")</f>
        <v>Sell</v>
      </c>
      <c r="V2875" s="4">
        <f t="shared" si="44"/>
        <v>-1.4609257690963555E-3</v>
      </c>
    </row>
    <row r="2876" spans="1:22" x14ac:dyDescent="0.25">
      <c r="A2876" s="1">
        <v>41152</v>
      </c>
      <c r="B2876">
        <v>298.25</v>
      </c>
      <c r="C2876">
        <v>295.2062378</v>
      </c>
      <c r="D2876">
        <v>5811064</v>
      </c>
      <c r="E2876" t="s">
        <v>12</v>
      </c>
      <c r="F2876" t="s">
        <v>19</v>
      </c>
      <c r="G2876" t="str">
        <f>IF(OR(F2876="Jan",F2876="Feb",F2876="Mar"),"Q1",
IF(OR(F2876="Apr",F2876="May",F2876="Jun"),"Q2",
IF(OR(F2876="Jul",F2876="Aug",F2876="Sep"),"Q3",
IF(OR(F2876="Oct",F2876="Nov",F2876="Dec"),"Q4",""))))</f>
        <v>Q3</v>
      </c>
      <c r="H2876" t="str">
        <f>"Q"&amp;INT((MONTH(A2876)-1)/3)+1</f>
        <v>Q3</v>
      </c>
      <c r="I2876">
        <v>2012</v>
      </c>
      <c r="J2876" t="str">
        <f>IF(C2876&gt;B2876, "Bullish", IF(B2876&gt;C2876, "Bearish", "Neutral"))</f>
        <v>Bearish</v>
      </c>
      <c r="K2876" t="str">
        <f>IF(C2877&gt;C2876, "Buy", "")</f>
        <v>Buy</v>
      </c>
      <c r="L2876" t="str">
        <f>IF(C2877&lt;C2876, "Sell", "")</f>
        <v/>
      </c>
      <c r="V2876" s="4">
        <f t="shared" si="44"/>
        <v>1.2976992282056865E-2</v>
      </c>
    </row>
    <row r="2877" spans="1:22" x14ac:dyDescent="0.25">
      <c r="A2877" s="1">
        <v>41151</v>
      </c>
      <c r="B2877">
        <v>297.9812622</v>
      </c>
      <c r="C2877">
        <v>299.08749390000003</v>
      </c>
      <c r="D2877">
        <v>11175392</v>
      </c>
      <c r="E2877" t="s">
        <v>11</v>
      </c>
      <c r="F2877" t="s">
        <v>19</v>
      </c>
      <c r="G2877" t="str">
        <f>IF(OR(F2877="Jan",F2877="Feb",F2877="Mar"),"Q1",
IF(OR(F2877="Apr",F2877="May",F2877="Jun"),"Q2",
IF(OR(F2877="Jul",F2877="Aug",F2877="Sep"),"Q3",
IF(OR(F2877="Oct",F2877="Nov",F2877="Dec"),"Q4",""))))</f>
        <v>Q3</v>
      </c>
      <c r="H2877" t="str">
        <f>"Q"&amp;INT((MONTH(A2877)-1)/3)+1</f>
        <v>Q3</v>
      </c>
      <c r="I2877">
        <v>2012</v>
      </c>
      <c r="J2877" t="str">
        <f>IF(C2877&gt;B2877, "Bullish", IF(B2877&gt;C2877, "Bearish", "Neutral"))</f>
        <v>Bullish</v>
      </c>
      <c r="K2877" t="str">
        <f>IF(C2878&gt;C2877, "Buy", "")</f>
        <v/>
      </c>
      <c r="L2877" t="str">
        <f>IF(C2878&lt;C2877, "Sell", "")</f>
        <v>Sell</v>
      </c>
      <c r="V2877" s="4">
        <f t="shared" si="44"/>
        <v>-1.8422737135608892E-3</v>
      </c>
    </row>
    <row r="2878" spans="1:22" x14ac:dyDescent="0.25">
      <c r="A2878" s="1">
        <v>41150</v>
      </c>
      <c r="B2878">
        <v>302.75</v>
      </c>
      <c r="C2878">
        <v>298.53750609999997</v>
      </c>
      <c r="D2878">
        <v>5616416</v>
      </c>
      <c r="E2878" t="s">
        <v>10</v>
      </c>
      <c r="F2878" t="s">
        <v>19</v>
      </c>
      <c r="G2878" t="str">
        <f>IF(OR(F2878="Jan",F2878="Feb",F2878="Mar"),"Q1",
IF(OR(F2878="Apr",F2878="May",F2878="Jun"),"Q2",
IF(OR(F2878="Jul",F2878="Aug",F2878="Sep"),"Q3",
IF(OR(F2878="Oct",F2878="Nov",F2878="Dec"),"Q4",""))))</f>
        <v>Q3</v>
      </c>
      <c r="H2878" t="str">
        <f>"Q"&amp;INT((MONTH(A2878)-1)/3)+1</f>
        <v>Q3</v>
      </c>
      <c r="I2878">
        <v>2012</v>
      </c>
      <c r="J2878" t="str">
        <f>IF(C2878&gt;B2878, "Bullish", IF(B2878&gt;C2878, "Bearish", "Neutral"))</f>
        <v>Bearish</v>
      </c>
      <c r="K2878" t="str">
        <f>IF(C2879&gt;C2878, "Buy", "")</f>
        <v>Buy</v>
      </c>
      <c r="L2878" t="str">
        <f>IF(C2879&lt;C2878, "Sell", "")</f>
        <v/>
      </c>
      <c r="V2878" s="4">
        <f t="shared" si="44"/>
        <v>1.3567872673822175E-2</v>
      </c>
    </row>
    <row r="2879" spans="1:22" x14ac:dyDescent="0.25">
      <c r="A2879" s="1">
        <v>41149</v>
      </c>
      <c r="B2879">
        <v>299.625</v>
      </c>
      <c r="C2879">
        <v>302.6437378</v>
      </c>
      <c r="D2879">
        <v>5666056</v>
      </c>
      <c r="E2879" t="s">
        <v>9</v>
      </c>
      <c r="F2879" t="s">
        <v>19</v>
      </c>
      <c r="G2879" t="str">
        <f>IF(OR(F2879="Jan",F2879="Feb",F2879="Mar"),"Q1",
IF(OR(F2879="Apr",F2879="May",F2879="Jun"),"Q2",
IF(OR(F2879="Jul",F2879="Aug",F2879="Sep"),"Q3",
IF(OR(F2879="Oct",F2879="Nov",F2879="Dec"),"Q4",""))))</f>
        <v>Q3</v>
      </c>
      <c r="H2879" t="str">
        <f>"Q"&amp;INT((MONTH(A2879)-1)/3)+1</f>
        <v>Q3</v>
      </c>
      <c r="I2879">
        <v>2012</v>
      </c>
      <c r="J2879" t="str">
        <f>IF(C2879&gt;B2879, "Bullish", IF(B2879&gt;C2879, "Bearish", "Neutral"))</f>
        <v>Bullish</v>
      </c>
      <c r="K2879" t="str">
        <f>IF(C2880&gt;C2879, "Buy", "")</f>
        <v/>
      </c>
      <c r="L2879" t="str">
        <f>IF(C2880&lt;C2879, "Sell", "")</f>
        <v>Sell</v>
      </c>
      <c r="V2879" s="4">
        <f t="shared" si="44"/>
        <v>-3.835150866250974E-3</v>
      </c>
    </row>
    <row r="2880" spans="1:22" x14ac:dyDescent="0.25">
      <c r="A2880" s="1">
        <v>41148</v>
      </c>
      <c r="B2880">
        <v>303.77499390000003</v>
      </c>
      <c r="C2880">
        <v>301.4874878</v>
      </c>
      <c r="D2880">
        <v>7891360</v>
      </c>
      <c r="E2880" t="s">
        <v>7</v>
      </c>
      <c r="F2880" t="s">
        <v>19</v>
      </c>
      <c r="G2880" t="str">
        <f>IF(OR(F2880="Jan",F2880="Feb",F2880="Mar"),"Q1",
IF(OR(F2880="Apr",F2880="May",F2880="Jun"),"Q2",
IF(OR(F2880="Jul",F2880="Aug",F2880="Sep"),"Q3",
IF(OR(F2880="Oct",F2880="Nov",F2880="Dec"),"Q4",""))))</f>
        <v>Q3</v>
      </c>
      <c r="H2880" t="str">
        <f>"Q"&amp;INT((MONTH(A2880)-1)/3)+1</f>
        <v>Q3</v>
      </c>
      <c r="I2880">
        <v>2012</v>
      </c>
      <c r="J2880" t="str">
        <f>IF(C2880&gt;B2880, "Bullish", IF(B2880&gt;C2880, "Bearish", "Neutral"))</f>
        <v>Bearish</v>
      </c>
      <c r="K2880" t="str">
        <f>IF(C2881&gt;C2880, "Buy", "")</f>
        <v>Buy</v>
      </c>
      <c r="L2880" t="str">
        <f>IF(C2881&lt;C2880, "Sell", "")</f>
        <v/>
      </c>
      <c r="V2880" s="4">
        <f t="shared" si="44"/>
        <v>1.3457193121436842E-2</v>
      </c>
    </row>
    <row r="2881" spans="1:22" x14ac:dyDescent="0.25">
      <c r="A2881" s="1">
        <v>41145</v>
      </c>
      <c r="B2881">
        <v>306</v>
      </c>
      <c r="C2881">
        <v>305.60000609999997</v>
      </c>
      <c r="D2881">
        <v>6724512</v>
      </c>
      <c r="E2881" t="s">
        <v>12</v>
      </c>
      <c r="F2881" t="s">
        <v>19</v>
      </c>
      <c r="G2881" t="str">
        <f>IF(OR(F2881="Jan",F2881="Feb",F2881="Mar"),"Q1",
IF(OR(F2881="Apr",F2881="May",F2881="Jun"),"Q2",
IF(OR(F2881="Jul",F2881="Aug",F2881="Sep"),"Q3",
IF(OR(F2881="Oct",F2881="Nov",F2881="Dec"),"Q4",""))))</f>
        <v>Q3</v>
      </c>
      <c r="H2881" t="str">
        <f>"Q"&amp;INT((MONTH(A2881)-1)/3)+1</f>
        <v>Q3</v>
      </c>
      <c r="I2881">
        <v>2012</v>
      </c>
      <c r="J2881" t="str">
        <f>IF(C2881&gt;B2881, "Bullish", IF(B2881&gt;C2881, "Bearish", "Neutral"))</f>
        <v>Bearish</v>
      </c>
      <c r="K2881" t="str">
        <f>IF(C2882&gt;C2881, "Buy", "")</f>
        <v>Buy</v>
      </c>
      <c r="L2881" t="str">
        <f>IF(C2882&lt;C2881, "Sell", "")</f>
        <v/>
      </c>
      <c r="V2881" s="4">
        <f t="shared" si="44"/>
        <v>1.3079243919856098E-2</v>
      </c>
    </row>
    <row r="2882" spans="1:22" x14ac:dyDescent="0.25">
      <c r="A2882" s="1">
        <v>41144</v>
      </c>
      <c r="B2882">
        <v>304.375</v>
      </c>
      <c r="C2882">
        <v>309.64999390000003</v>
      </c>
      <c r="D2882">
        <v>14722856</v>
      </c>
      <c r="E2882" t="s">
        <v>11</v>
      </c>
      <c r="F2882" t="s">
        <v>19</v>
      </c>
      <c r="G2882" t="str">
        <f>IF(OR(F2882="Jan",F2882="Feb",F2882="Mar"),"Q1",
IF(OR(F2882="Apr",F2882="May",F2882="Jun"),"Q2",
IF(OR(F2882="Jul",F2882="Aug",F2882="Sep"),"Q3",
IF(OR(F2882="Oct",F2882="Nov",F2882="Dec"),"Q4",""))))</f>
        <v>Q3</v>
      </c>
      <c r="H2882" t="str">
        <f>"Q"&amp;INT((MONTH(A2882)-1)/3)+1</f>
        <v>Q3</v>
      </c>
      <c r="I2882">
        <v>2012</v>
      </c>
      <c r="J2882" t="str">
        <f>IF(C2882&gt;B2882, "Bullish", IF(B2882&gt;C2882, "Bearish", "Neutral"))</f>
        <v>Bullish</v>
      </c>
      <c r="K2882" t="str">
        <f>IF(C2883&gt;C2882, "Buy", "")</f>
        <v/>
      </c>
      <c r="L2882" t="str">
        <f>IF(C2883&lt;C2882, "Sell", "")</f>
        <v>Sell</v>
      </c>
      <c r="V2882" s="4">
        <f t="shared" si="44"/>
        <v>-1.7915783962614923E-2</v>
      </c>
    </row>
    <row r="2883" spans="1:22" x14ac:dyDescent="0.25">
      <c r="A2883" s="1">
        <v>41143</v>
      </c>
      <c r="B2883">
        <v>300.3624878</v>
      </c>
      <c r="C2883">
        <v>304.2000122</v>
      </c>
      <c r="D2883">
        <v>5149168</v>
      </c>
      <c r="E2883" t="s">
        <v>10</v>
      </c>
      <c r="F2883" t="s">
        <v>19</v>
      </c>
      <c r="G2883" t="str">
        <f>IF(OR(F2883="Jan",F2883="Feb",F2883="Mar"),"Q1",
IF(OR(F2883="Apr",F2883="May",F2883="Jun"),"Q2",
IF(OR(F2883="Jul",F2883="Aug",F2883="Sep"),"Q3",
IF(OR(F2883="Oct",F2883="Nov",F2883="Dec"),"Q4",""))))</f>
        <v>Q3</v>
      </c>
      <c r="H2883" t="str">
        <f>"Q"&amp;INT((MONTH(A2883)-1)/3)+1</f>
        <v>Q3</v>
      </c>
      <c r="I2883">
        <v>2012</v>
      </c>
      <c r="J2883" t="str">
        <f>IF(C2883&gt;B2883, "Bullish", IF(B2883&gt;C2883, "Bearish", "Neutral"))</f>
        <v>Bullish</v>
      </c>
      <c r="K2883" t="str">
        <f>IF(C2884&gt;C2883, "Buy", "")</f>
        <v/>
      </c>
      <c r="L2883" t="str">
        <f>IF(C2884&lt;C2883, "Sell", "")</f>
        <v>Sell</v>
      </c>
      <c r="V2883" s="4">
        <f t="shared" ref="V2883:V2946" si="45">(C2884-C2883)/C2884</f>
        <v>-1.0211746616853477E-2</v>
      </c>
    </row>
    <row r="2884" spans="1:22" x14ac:dyDescent="0.25">
      <c r="A2884" s="1">
        <v>41142</v>
      </c>
      <c r="B2884">
        <v>295.625</v>
      </c>
      <c r="C2884">
        <v>301.125</v>
      </c>
      <c r="D2884">
        <v>12206136</v>
      </c>
      <c r="E2884" t="s">
        <v>9</v>
      </c>
      <c r="F2884" t="s">
        <v>19</v>
      </c>
      <c r="G2884" t="str">
        <f>IF(OR(F2884="Jan",F2884="Feb",F2884="Mar"),"Q1",
IF(OR(F2884="Apr",F2884="May",F2884="Jun"),"Q2",
IF(OR(F2884="Jul",F2884="Aug",F2884="Sep"),"Q3",
IF(OR(F2884="Oct",F2884="Nov",F2884="Dec"),"Q4",""))))</f>
        <v>Q3</v>
      </c>
      <c r="H2884" t="str">
        <f>"Q"&amp;INT((MONTH(A2884)-1)/3)+1</f>
        <v>Q3</v>
      </c>
      <c r="I2884">
        <v>2012</v>
      </c>
      <c r="J2884" t="str">
        <f>IF(C2884&gt;B2884, "Bullish", IF(B2884&gt;C2884, "Bearish", "Neutral"))</f>
        <v>Bullish</v>
      </c>
      <c r="K2884" t="str">
        <f>IF(C2885&gt;C2884, "Buy", "")</f>
        <v/>
      </c>
      <c r="L2884" t="str">
        <f>IF(C2885&lt;C2884, "Sell", "")</f>
        <v>Sell</v>
      </c>
      <c r="V2884" s="4">
        <f t="shared" si="45"/>
        <v>-2.4648540012824682E-2</v>
      </c>
    </row>
    <row r="2885" spans="1:22" x14ac:dyDescent="0.25">
      <c r="A2885" s="1">
        <v>41138</v>
      </c>
      <c r="B2885">
        <v>290.5</v>
      </c>
      <c r="C2885">
        <v>293.88125609999997</v>
      </c>
      <c r="D2885">
        <v>8493280</v>
      </c>
      <c r="E2885" t="s">
        <v>12</v>
      </c>
      <c r="F2885" t="s">
        <v>19</v>
      </c>
      <c r="G2885" t="str">
        <f>IF(OR(F2885="Jan",F2885="Feb",F2885="Mar"),"Q1",
IF(OR(F2885="Apr",F2885="May",F2885="Jun"),"Q2",
IF(OR(F2885="Jul",F2885="Aug",F2885="Sep"),"Q3",
IF(OR(F2885="Oct",F2885="Nov",F2885="Dec"),"Q4",""))))</f>
        <v>Q3</v>
      </c>
      <c r="H2885" t="str">
        <f>"Q"&amp;INT((MONTH(A2885)-1)/3)+1</f>
        <v>Q3</v>
      </c>
      <c r="I2885">
        <v>2012</v>
      </c>
      <c r="J2885" t="str">
        <f>IF(C2885&gt;B2885, "Bullish", IF(B2885&gt;C2885, "Bearish", "Neutral"))</f>
        <v>Bullish</v>
      </c>
      <c r="K2885" t="str">
        <f>IF(C2886&gt;C2885, "Buy", "")</f>
        <v/>
      </c>
      <c r="L2885" t="str">
        <f>IF(C2886&lt;C2885, "Sell", "")</f>
        <v>Sell</v>
      </c>
      <c r="V2885" s="4">
        <f t="shared" si="45"/>
        <v>-1.5375023580859322E-2</v>
      </c>
    </row>
    <row r="2886" spans="1:22" x14ac:dyDescent="0.25">
      <c r="A2886" s="1">
        <v>41137</v>
      </c>
      <c r="B2886">
        <v>291.0187378</v>
      </c>
      <c r="C2886">
        <v>289.43124390000003</v>
      </c>
      <c r="D2886">
        <v>3729624</v>
      </c>
      <c r="E2886" t="s">
        <v>11</v>
      </c>
      <c r="F2886" t="s">
        <v>19</v>
      </c>
      <c r="G2886" t="str">
        <f>IF(OR(F2886="Jan",F2886="Feb",F2886="Mar"),"Q1",
IF(OR(F2886="Apr",F2886="May",F2886="Jun"),"Q2",
IF(OR(F2886="Jul",F2886="Aug",F2886="Sep"),"Q3",
IF(OR(F2886="Oct",F2886="Nov",F2886="Dec"),"Q4",""))))</f>
        <v>Q3</v>
      </c>
      <c r="H2886" t="str">
        <f>"Q"&amp;INT((MONTH(A2886)-1)/3)+1</f>
        <v>Q3</v>
      </c>
      <c r="I2886">
        <v>2012</v>
      </c>
      <c r="J2886" t="str">
        <f>IF(C2886&gt;B2886, "Bullish", IF(B2886&gt;C2886, "Bearish", "Neutral"))</f>
        <v>Bearish</v>
      </c>
      <c r="K2886" t="str">
        <f>IF(C2887&gt;C2886, "Buy", "")</f>
        <v>Buy</v>
      </c>
      <c r="L2886" t="str">
        <f>IF(C2887&lt;C2886, "Sell", "")</f>
        <v/>
      </c>
      <c r="V2886" s="4">
        <f t="shared" si="45"/>
        <v>5.9673925419461652E-3</v>
      </c>
    </row>
    <row r="2887" spans="1:22" x14ac:dyDescent="0.25">
      <c r="A2887" s="1">
        <v>41135</v>
      </c>
      <c r="B2887">
        <v>289.16250609999997</v>
      </c>
      <c r="C2887">
        <v>291.1687622</v>
      </c>
      <c r="D2887">
        <v>4044816</v>
      </c>
      <c r="E2887" t="s">
        <v>9</v>
      </c>
      <c r="F2887" t="s">
        <v>19</v>
      </c>
      <c r="G2887" t="str">
        <f>IF(OR(F2887="Jan",F2887="Feb",F2887="Mar"),"Q1",
IF(OR(F2887="Apr",F2887="May",F2887="Jun"),"Q2",
IF(OR(F2887="Jul",F2887="Aug",F2887="Sep"),"Q3",
IF(OR(F2887="Oct",F2887="Nov",F2887="Dec"),"Q4",""))))</f>
        <v>Q3</v>
      </c>
      <c r="H2887" t="str">
        <f>"Q"&amp;INT((MONTH(A2887)-1)/3)+1</f>
        <v>Q3</v>
      </c>
      <c r="I2887">
        <v>2012</v>
      </c>
      <c r="J2887" t="str">
        <f>IF(C2887&gt;B2887, "Bullish", IF(B2887&gt;C2887, "Bearish", "Neutral"))</f>
        <v>Bullish</v>
      </c>
      <c r="K2887" t="str">
        <f>IF(C2888&gt;C2887, "Buy", "")</f>
        <v/>
      </c>
      <c r="L2887" t="str">
        <f>IF(C2888&lt;C2887, "Sell", "")</f>
        <v>Sell</v>
      </c>
      <c r="V2887" s="4">
        <f t="shared" si="45"/>
        <v>-3.9868969487861982E-3</v>
      </c>
    </row>
    <row r="2888" spans="1:22" x14ac:dyDescent="0.25">
      <c r="A2888" s="1">
        <v>41134</v>
      </c>
      <c r="B2888">
        <v>287.66250609999997</v>
      </c>
      <c r="C2888">
        <v>290.0125122</v>
      </c>
      <c r="D2888">
        <v>4013928</v>
      </c>
      <c r="E2888" t="s">
        <v>7</v>
      </c>
      <c r="F2888" t="s">
        <v>19</v>
      </c>
      <c r="G2888" t="str">
        <f>IF(OR(F2888="Jan",F2888="Feb",F2888="Mar"),"Q1",
IF(OR(F2888="Apr",F2888="May",F2888="Jun"),"Q2",
IF(OR(F2888="Jul",F2888="Aug",F2888="Sep"),"Q3",
IF(OR(F2888="Oct",F2888="Nov",F2888="Dec"),"Q4",""))))</f>
        <v>Q3</v>
      </c>
      <c r="H2888" t="str">
        <f>"Q"&amp;INT((MONTH(A2888)-1)/3)+1</f>
        <v>Q3</v>
      </c>
      <c r="I2888">
        <v>2012</v>
      </c>
      <c r="J2888" t="str">
        <f>IF(C2888&gt;B2888, "Bullish", IF(B2888&gt;C2888, "Bearish", "Neutral"))</f>
        <v>Bullish</v>
      </c>
      <c r="K2888" t="str">
        <f>IF(C2889&gt;C2888, "Buy", "")</f>
        <v/>
      </c>
      <c r="L2888" t="str">
        <f>IF(C2889&lt;C2888, "Sell", "")</f>
        <v>Sell</v>
      </c>
      <c r="V2888" s="4">
        <f t="shared" si="45"/>
        <v>-3.0479447704375331E-3</v>
      </c>
    </row>
    <row r="2889" spans="1:22" x14ac:dyDescent="0.25">
      <c r="A2889" s="1">
        <v>41131</v>
      </c>
      <c r="B2889">
        <v>284.75</v>
      </c>
      <c r="C2889">
        <v>289.13125609999997</v>
      </c>
      <c r="D2889">
        <v>5635688</v>
      </c>
      <c r="E2889" t="s">
        <v>12</v>
      </c>
      <c r="F2889" t="s">
        <v>19</v>
      </c>
      <c r="G2889" t="str">
        <f>IF(OR(F2889="Jan",F2889="Feb",F2889="Mar"),"Q1",
IF(OR(F2889="Apr",F2889="May",F2889="Jun"),"Q2",
IF(OR(F2889="Jul",F2889="Aug",F2889="Sep"),"Q3",
IF(OR(F2889="Oct",F2889="Nov",F2889="Dec"),"Q4",""))))</f>
        <v>Q3</v>
      </c>
      <c r="H2889" t="str">
        <f>"Q"&amp;INT((MONTH(A2889)-1)/3)+1</f>
        <v>Q3</v>
      </c>
      <c r="I2889">
        <v>2012</v>
      </c>
      <c r="J2889" t="str">
        <f>IF(C2889&gt;B2889, "Bullish", IF(B2889&gt;C2889, "Bearish", "Neutral"))</f>
        <v>Bullish</v>
      </c>
      <c r="K2889" t="str">
        <f>IF(C2890&gt;C2889, "Buy", "")</f>
        <v/>
      </c>
      <c r="L2889" t="str">
        <f>IF(C2890&lt;C2889, "Sell", "")</f>
        <v>Sell</v>
      </c>
      <c r="V2889" s="4">
        <f t="shared" si="45"/>
        <v>-1.3584277004047801E-2</v>
      </c>
    </row>
    <row r="2890" spans="1:22" x14ac:dyDescent="0.25">
      <c r="A2890" s="1">
        <v>41130</v>
      </c>
      <c r="B2890">
        <v>286.28125</v>
      </c>
      <c r="C2890">
        <v>285.25625609999997</v>
      </c>
      <c r="D2890">
        <v>6931096</v>
      </c>
      <c r="E2890" t="s">
        <v>11</v>
      </c>
      <c r="F2890" t="s">
        <v>19</v>
      </c>
      <c r="G2890" t="str">
        <f>IF(OR(F2890="Jan",F2890="Feb",F2890="Mar"),"Q1",
IF(OR(F2890="Apr",F2890="May",F2890="Jun"),"Q2",
IF(OR(F2890="Jul",F2890="Aug",F2890="Sep"),"Q3",
IF(OR(F2890="Oct",F2890="Nov",F2890="Dec"),"Q4",""))))</f>
        <v>Q3</v>
      </c>
      <c r="H2890" t="str">
        <f>"Q"&amp;INT((MONTH(A2890)-1)/3)+1</f>
        <v>Q3</v>
      </c>
      <c r="I2890">
        <v>2012</v>
      </c>
      <c r="J2890" t="str">
        <f>IF(C2890&gt;B2890, "Bullish", IF(B2890&gt;C2890, "Bearish", "Neutral"))</f>
        <v>Bearish</v>
      </c>
      <c r="K2890" t="str">
        <f>IF(C2891&gt;C2890, "Buy", "")</f>
        <v>Buy</v>
      </c>
      <c r="L2890" t="str">
        <f>IF(C2891&lt;C2890, "Sell", "")</f>
        <v/>
      </c>
      <c r="V2890" s="4">
        <f t="shared" si="45"/>
        <v>6.7877418713955151E-4</v>
      </c>
    </row>
    <row r="2891" spans="1:22" x14ac:dyDescent="0.25">
      <c r="A2891" s="1">
        <v>41129</v>
      </c>
      <c r="B2891">
        <v>282.75</v>
      </c>
      <c r="C2891">
        <v>285.4500122</v>
      </c>
      <c r="D2891">
        <v>8039104</v>
      </c>
      <c r="E2891" t="s">
        <v>10</v>
      </c>
      <c r="F2891" t="s">
        <v>19</v>
      </c>
      <c r="G2891" t="str">
        <f>IF(OR(F2891="Jan",F2891="Feb",F2891="Mar"),"Q1",
IF(OR(F2891="Apr",F2891="May",F2891="Jun"),"Q2",
IF(OR(F2891="Jul",F2891="Aug",F2891="Sep"),"Q3",
IF(OR(F2891="Oct",F2891="Nov",F2891="Dec"),"Q4",""))))</f>
        <v>Q3</v>
      </c>
      <c r="H2891" t="str">
        <f>"Q"&amp;INT((MONTH(A2891)-1)/3)+1</f>
        <v>Q3</v>
      </c>
      <c r="I2891">
        <v>2012</v>
      </c>
      <c r="J2891" t="str">
        <f>IF(C2891&gt;B2891, "Bullish", IF(B2891&gt;C2891, "Bearish", "Neutral"))</f>
        <v>Bullish</v>
      </c>
      <c r="K2891" t="str">
        <f>IF(C2892&gt;C2891, "Buy", "")</f>
        <v/>
      </c>
      <c r="L2891" t="str">
        <f>IF(C2892&lt;C2891, "Sell", "")</f>
        <v>Sell</v>
      </c>
      <c r="V2891" s="4">
        <f t="shared" si="45"/>
        <v>-1.3446965847329831E-2</v>
      </c>
    </row>
    <row r="2892" spans="1:22" x14ac:dyDescent="0.25">
      <c r="A2892" s="1">
        <v>41128</v>
      </c>
      <c r="B2892">
        <v>279</v>
      </c>
      <c r="C2892">
        <v>281.66250609999997</v>
      </c>
      <c r="D2892">
        <v>5465344</v>
      </c>
      <c r="E2892" t="s">
        <v>9</v>
      </c>
      <c r="F2892" t="s">
        <v>19</v>
      </c>
      <c r="G2892" t="str">
        <f>IF(OR(F2892="Jan",F2892="Feb",F2892="Mar"),"Q1",
IF(OR(F2892="Apr",F2892="May",F2892="Jun"),"Q2",
IF(OR(F2892="Jul",F2892="Aug",F2892="Sep"),"Q3",
IF(OR(F2892="Oct",F2892="Nov",F2892="Dec"),"Q4",""))))</f>
        <v>Q3</v>
      </c>
      <c r="H2892" t="str">
        <f>"Q"&amp;INT((MONTH(A2892)-1)/3)+1</f>
        <v>Q3</v>
      </c>
      <c r="I2892">
        <v>2012</v>
      </c>
      <c r="J2892" t="str">
        <f>IF(C2892&gt;B2892, "Bullish", IF(B2892&gt;C2892, "Bearish", "Neutral"))</f>
        <v>Bullish</v>
      </c>
      <c r="K2892" t="str">
        <f>IF(C2893&gt;C2892, "Buy", "")</f>
        <v/>
      </c>
      <c r="L2892" t="str">
        <f>IF(C2893&lt;C2892, "Sell", "")</f>
        <v>Sell</v>
      </c>
      <c r="V2892" s="4">
        <f t="shared" si="45"/>
        <v>-1.6465174664606407E-2</v>
      </c>
    </row>
    <row r="2893" spans="1:22" x14ac:dyDescent="0.25">
      <c r="A2893" s="1">
        <v>41127</v>
      </c>
      <c r="B2893">
        <v>277.77499390000003</v>
      </c>
      <c r="C2893">
        <v>277.10000609999997</v>
      </c>
      <c r="D2893">
        <v>3250784</v>
      </c>
      <c r="E2893" t="s">
        <v>7</v>
      </c>
      <c r="F2893" t="s">
        <v>19</v>
      </c>
      <c r="G2893" t="str">
        <f>IF(OR(F2893="Jan",F2893="Feb",F2893="Mar"),"Q1",
IF(OR(F2893="Apr",F2893="May",F2893="Jun"),"Q2",
IF(OR(F2893="Jul",F2893="Aug",F2893="Sep"),"Q3",
IF(OR(F2893="Oct",F2893="Nov",F2893="Dec"),"Q4",""))))</f>
        <v>Q3</v>
      </c>
      <c r="H2893" t="str">
        <f>"Q"&amp;INT((MONTH(A2893)-1)/3)+1</f>
        <v>Q3</v>
      </c>
      <c r="I2893">
        <v>2012</v>
      </c>
      <c r="J2893" t="str">
        <f>IF(C2893&gt;B2893, "Bullish", IF(B2893&gt;C2893, "Bearish", "Neutral"))</f>
        <v>Bearish</v>
      </c>
      <c r="K2893" t="str">
        <f>IF(C2894&gt;C2893, "Buy", "")</f>
        <v/>
      </c>
      <c r="L2893" t="str">
        <f>IF(C2894&lt;C2893, "Sell", "")</f>
        <v>Sell</v>
      </c>
      <c r="V2893" s="4">
        <f t="shared" si="45"/>
        <v>-3.7582290242244897E-3</v>
      </c>
    </row>
    <row r="2894" spans="1:22" x14ac:dyDescent="0.25">
      <c r="A2894" s="1">
        <v>41124</v>
      </c>
      <c r="B2894">
        <v>274.53125</v>
      </c>
      <c r="C2894">
        <v>276.0625</v>
      </c>
      <c r="D2894">
        <v>3095592</v>
      </c>
      <c r="E2894" t="s">
        <v>12</v>
      </c>
      <c r="F2894" t="s">
        <v>19</v>
      </c>
      <c r="G2894" t="str">
        <f>IF(OR(F2894="Jan",F2894="Feb",F2894="Mar"),"Q1",
IF(OR(F2894="Apr",F2894="May",F2894="Jun"),"Q2",
IF(OR(F2894="Jul",F2894="Aug",F2894="Sep"),"Q3",
IF(OR(F2894="Oct",F2894="Nov",F2894="Dec"),"Q4",""))))</f>
        <v>Q3</v>
      </c>
      <c r="H2894" t="str">
        <f>"Q"&amp;INT((MONTH(A2894)-1)/3)+1</f>
        <v>Q3</v>
      </c>
      <c r="I2894">
        <v>2012</v>
      </c>
      <c r="J2894" t="str">
        <f>IF(C2894&gt;B2894, "Bullish", IF(B2894&gt;C2894, "Bearish", "Neutral"))</f>
        <v>Bullish</v>
      </c>
      <c r="K2894" t="str">
        <f>IF(C2895&gt;C2894, "Buy", "")</f>
        <v/>
      </c>
      <c r="L2894" t="str">
        <f>IF(C2895&lt;C2894, "Sell", "")</f>
        <v>Sell</v>
      </c>
      <c r="V2894" s="4">
        <f t="shared" si="45"/>
        <v>-1.246741471154936E-3</v>
      </c>
    </row>
    <row r="2895" spans="1:22" x14ac:dyDescent="0.25">
      <c r="A2895" s="1">
        <v>41123</v>
      </c>
      <c r="B2895">
        <v>277.25</v>
      </c>
      <c r="C2895">
        <v>275.71875</v>
      </c>
      <c r="D2895">
        <v>2420032</v>
      </c>
      <c r="E2895" t="s">
        <v>11</v>
      </c>
      <c r="F2895" t="s">
        <v>19</v>
      </c>
      <c r="G2895" t="str">
        <f>IF(OR(F2895="Jan",F2895="Feb",F2895="Mar"),"Q1",
IF(OR(F2895="Apr",F2895="May",F2895="Jun"),"Q2",
IF(OR(F2895="Jul",F2895="Aug",F2895="Sep"),"Q3",
IF(OR(F2895="Oct",F2895="Nov",F2895="Dec"),"Q4",""))))</f>
        <v>Q3</v>
      </c>
      <c r="H2895" t="str">
        <f>"Q"&amp;INT((MONTH(A2895)-1)/3)+1</f>
        <v>Q3</v>
      </c>
      <c r="I2895">
        <v>2012</v>
      </c>
      <c r="J2895" t="str">
        <f>IF(C2895&gt;B2895, "Bullish", IF(B2895&gt;C2895, "Bearish", "Neutral"))</f>
        <v>Bearish</v>
      </c>
      <c r="K2895" t="str">
        <f>IF(C2896&gt;C2895, "Buy", "")</f>
        <v>Buy</v>
      </c>
      <c r="L2895" t="str">
        <f>IF(C2896&lt;C2895, "Sell", "")</f>
        <v/>
      </c>
      <c r="V2895" s="4">
        <f t="shared" si="45"/>
        <v>5.7695560246311568E-3</v>
      </c>
    </row>
    <row r="2896" spans="1:22" x14ac:dyDescent="0.25">
      <c r="A2896" s="1">
        <v>41122</v>
      </c>
      <c r="B2896">
        <v>276.875</v>
      </c>
      <c r="C2896">
        <v>277.31875609999997</v>
      </c>
      <c r="D2896">
        <v>3047984</v>
      </c>
      <c r="E2896" t="s">
        <v>10</v>
      </c>
      <c r="F2896" t="s">
        <v>19</v>
      </c>
      <c r="G2896" t="str">
        <f>IF(OR(F2896="Jan",F2896="Feb",F2896="Mar"),"Q1",
IF(OR(F2896="Apr",F2896="May",F2896="Jun"),"Q2",
IF(OR(F2896="Jul",F2896="Aug",F2896="Sep"),"Q3",
IF(OR(F2896="Oct",F2896="Nov",F2896="Dec"),"Q4",""))))</f>
        <v>Q3</v>
      </c>
      <c r="H2896" t="str">
        <f>"Q"&amp;INT((MONTH(A2896)-1)/3)+1</f>
        <v>Q3</v>
      </c>
      <c r="I2896">
        <v>2012</v>
      </c>
      <c r="J2896" t="str">
        <f>IF(C2896&gt;B2896, "Bullish", IF(B2896&gt;C2896, "Bearish", "Neutral"))</f>
        <v>Bullish</v>
      </c>
      <c r="K2896" t="str">
        <f>IF(C2897&gt;C2896, "Buy", "")</f>
        <v>Buy</v>
      </c>
      <c r="L2896" t="str">
        <f>IF(C2897&lt;C2896, "Sell", "")</f>
        <v/>
      </c>
      <c r="V2896" s="4">
        <f t="shared" si="45"/>
        <v>3.7719313788233586E-3</v>
      </c>
    </row>
    <row r="2897" spans="1:22" x14ac:dyDescent="0.25">
      <c r="A2897" s="1">
        <v>41121</v>
      </c>
      <c r="B2897">
        <v>276.875</v>
      </c>
      <c r="C2897">
        <v>278.36874390000003</v>
      </c>
      <c r="D2897">
        <v>6914440</v>
      </c>
      <c r="E2897" t="s">
        <v>9</v>
      </c>
      <c r="F2897" t="s">
        <v>18</v>
      </c>
      <c r="G2897" t="str">
        <f>IF(OR(F2897="Jan",F2897="Feb",F2897="Mar"),"Q1",
IF(OR(F2897="Apr",F2897="May",F2897="Jun"),"Q2",
IF(OR(F2897="Jul",F2897="Aug",F2897="Sep"),"Q3",
IF(OR(F2897="Oct",F2897="Nov",F2897="Dec"),"Q4",""))))</f>
        <v>Q3</v>
      </c>
      <c r="H2897" t="str">
        <f>"Q"&amp;INT((MONTH(A2897)-1)/3)+1</f>
        <v>Q3</v>
      </c>
      <c r="I2897">
        <v>2012</v>
      </c>
      <c r="J2897" t="str">
        <f>IF(C2897&gt;B2897, "Bullish", IF(B2897&gt;C2897, "Bearish", "Neutral"))</f>
        <v>Bullish</v>
      </c>
      <c r="K2897" t="str">
        <f>IF(C2898&gt;C2897, "Buy", "")</f>
        <v/>
      </c>
      <c r="L2897" t="str">
        <f>IF(C2898&lt;C2897, "Sell", "")</f>
        <v>Sell</v>
      </c>
      <c r="V2897" s="4">
        <f t="shared" si="45"/>
        <v>-7.806489741121735E-3</v>
      </c>
    </row>
    <row r="2898" spans="1:22" x14ac:dyDescent="0.25">
      <c r="A2898" s="1">
        <v>41120</v>
      </c>
      <c r="B2898">
        <v>270</v>
      </c>
      <c r="C2898">
        <v>276.21249390000003</v>
      </c>
      <c r="D2898">
        <v>7166920</v>
      </c>
      <c r="E2898" t="s">
        <v>7</v>
      </c>
      <c r="F2898" t="s">
        <v>18</v>
      </c>
      <c r="G2898" t="str">
        <f>IF(OR(F2898="Jan",F2898="Feb",F2898="Mar"),"Q1",
IF(OR(F2898="Apr",F2898="May",F2898="Jun"),"Q2",
IF(OR(F2898="Jul",F2898="Aug",F2898="Sep"),"Q3",
IF(OR(F2898="Oct",F2898="Nov",F2898="Dec"),"Q4",""))))</f>
        <v>Q3</v>
      </c>
      <c r="H2898" t="str">
        <f>"Q"&amp;INT((MONTH(A2898)-1)/3)+1</f>
        <v>Q3</v>
      </c>
      <c r="I2898">
        <v>2012</v>
      </c>
      <c r="J2898" t="str">
        <f>IF(C2898&gt;B2898, "Bullish", IF(B2898&gt;C2898, "Bearish", "Neutral"))</f>
        <v>Bullish</v>
      </c>
      <c r="K2898" t="str">
        <f>IF(C2899&gt;C2898, "Buy", "")</f>
        <v/>
      </c>
      <c r="L2898" t="str">
        <f>IF(C2899&lt;C2898, "Sell", "")</f>
        <v>Sell</v>
      </c>
      <c r="V2898" s="4">
        <f t="shared" si="45"/>
        <v>-2.8413213679812858E-2</v>
      </c>
    </row>
    <row r="2899" spans="1:22" x14ac:dyDescent="0.25">
      <c r="A2899" s="1">
        <v>41117</v>
      </c>
      <c r="B2899">
        <v>270.25</v>
      </c>
      <c r="C2899">
        <v>268.5812378</v>
      </c>
      <c r="D2899">
        <v>9862488</v>
      </c>
      <c r="E2899" t="s">
        <v>12</v>
      </c>
      <c r="F2899" t="s">
        <v>18</v>
      </c>
      <c r="G2899" t="str">
        <f>IF(OR(F2899="Jan",F2899="Feb",F2899="Mar"),"Q1",
IF(OR(F2899="Apr",F2899="May",F2899="Jun"),"Q2",
IF(OR(F2899="Jul",F2899="Aug",F2899="Sep"),"Q3",
IF(OR(F2899="Oct",F2899="Nov",F2899="Dec"),"Q4",""))))</f>
        <v>Q3</v>
      </c>
      <c r="H2899" t="str">
        <f>"Q"&amp;INT((MONTH(A2899)-1)/3)+1</f>
        <v>Q3</v>
      </c>
      <c r="I2899">
        <v>2012</v>
      </c>
      <c r="J2899" t="str">
        <f>IF(C2899&gt;B2899, "Bullish", IF(B2899&gt;C2899, "Bearish", "Neutral"))</f>
        <v>Bearish</v>
      </c>
      <c r="K2899" t="str">
        <f>IF(C2900&gt;C2899, "Buy", "")</f>
        <v/>
      </c>
      <c r="L2899" t="str">
        <f>IF(C2900&lt;C2899, "Sell", "")</f>
        <v>Sell</v>
      </c>
      <c r="V2899" s="4">
        <f t="shared" si="45"/>
        <v>-1.1700655913460863E-2</v>
      </c>
    </row>
    <row r="2900" spans="1:22" x14ac:dyDescent="0.25">
      <c r="A2900" s="1">
        <v>41116</v>
      </c>
      <c r="B2900">
        <v>270.875</v>
      </c>
      <c r="C2900">
        <v>265.47500609999997</v>
      </c>
      <c r="D2900">
        <v>11975336</v>
      </c>
      <c r="E2900" t="s">
        <v>11</v>
      </c>
      <c r="F2900" t="s">
        <v>18</v>
      </c>
      <c r="G2900" t="str">
        <f>IF(OR(F2900="Jan",F2900="Feb",F2900="Mar"),"Q1",
IF(OR(F2900="Apr",F2900="May",F2900="Jun"),"Q2",
IF(OR(F2900="Jul",F2900="Aug",F2900="Sep"),"Q3",
IF(OR(F2900="Oct",F2900="Nov",F2900="Dec"),"Q4",""))))</f>
        <v>Q3</v>
      </c>
      <c r="H2900" t="str">
        <f>"Q"&amp;INT((MONTH(A2900)-1)/3)+1</f>
        <v>Q3</v>
      </c>
      <c r="I2900">
        <v>2012</v>
      </c>
      <c r="J2900" t="str">
        <f>IF(C2900&gt;B2900, "Bullish", IF(B2900&gt;C2900, "Bearish", "Neutral"))</f>
        <v>Bearish</v>
      </c>
      <c r="K2900" t="str">
        <f>IF(C2901&gt;C2900, "Buy", "")</f>
        <v>Buy</v>
      </c>
      <c r="L2900" t="str">
        <f>IF(C2901&lt;C2900, "Sell", "")</f>
        <v/>
      </c>
      <c r="V2900" s="4">
        <f t="shared" si="45"/>
        <v>2.0635908322596978E-2</v>
      </c>
    </row>
    <row r="2901" spans="1:22" x14ac:dyDescent="0.25">
      <c r="A2901" s="1">
        <v>41115</v>
      </c>
      <c r="B2901">
        <v>271.75</v>
      </c>
      <c r="C2901">
        <v>271.06875609999997</v>
      </c>
      <c r="D2901">
        <v>7036544</v>
      </c>
      <c r="E2901" t="s">
        <v>10</v>
      </c>
      <c r="F2901" t="s">
        <v>18</v>
      </c>
      <c r="G2901" t="str">
        <f>IF(OR(F2901="Jan",F2901="Feb",F2901="Mar"),"Q1",
IF(OR(F2901="Apr",F2901="May",F2901="Jun"),"Q2",
IF(OR(F2901="Jul",F2901="Aug",F2901="Sep"),"Q3",
IF(OR(F2901="Oct",F2901="Nov",F2901="Dec"),"Q4",""))))</f>
        <v>Q3</v>
      </c>
      <c r="H2901" t="str">
        <f>"Q"&amp;INT((MONTH(A2901)-1)/3)+1</f>
        <v>Q3</v>
      </c>
      <c r="I2901">
        <v>2012</v>
      </c>
      <c r="J2901" t="str">
        <f>IF(C2901&gt;B2901, "Bullish", IF(B2901&gt;C2901, "Bearish", "Neutral"))</f>
        <v>Bearish</v>
      </c>
      <c r="K2901" t="str">
        <f>IF(C2902&gt;C2901, "Buy", "")</f>
        <v>Buy</v>
      </c>
      <c r="L2901" t="str">
        <f>IF(C2902&lt;C2901, "Sell", "")</f>
        <v/>
      </c>
      <c r="V2901" s="4">
        <f t="shared" si="45"/>
        <v>4.604413090821244E-5</v>
      </c>
    </row>
    <row r="2902" spans="1:22" x14ac:dyDescent="0.25">
      <c r="A2902" s="1">
        <v>41114</v>
      </c>
      <c r="B2902">
        <v>273.8125</v>
      </c>
      <c r="C2902">
        <v>271.0812378</v>
      </c>
      <c r="D2902">
        <v>7153512</v>
      </c>
      <c r="E2902" t="s">
        <v>9</v>
      </c>
      <c r="F2902" t="s">
        <v>18</v>
      </c>
      <c r="G2902" t="str">
        <f>IF(OR(F2902="Jan",F2902="Feb",F2902="Mar"),"Q1",
IF(OR(F2902="Apr",F2902="May",F2902="Jun"),"Q2",
IF(OR(F2902="Jul",F2902="Aug",F2902="Sep"),"Q3",
IF(OR(F2902="Oct",F2902="Nov",F2902="Dec"),"Q4",""))))</f>
        <v>Q3</v>
      </c>
      <c r="H2902" t="str">
        <f>"Q"&amp;INT((MONTH(A2902)-1)/3)+1</f>
        <v>Q3</v>
      </c>
      <c r="I2902">
        <v>2012</v>
      </c>
      <c r="J2902" t="str">
        <f>IF(C2902&gt;B2902, "Bullish", IF(B2902&gt;C2902, "Bearish", "Neutral"))</f>
        <v>Bearish</v>
      </c>
      <c r="K2902" t="str">
        <f>IF(C2903&gt;C2902, "Buy", "")</f>
        <v>Buy</v>
      </c>
      <c r="L2902" t="str">
        <f>IF(C2903&lt;C2902, "Sell", "")</f>
        <v/>
      </c>
      <c r="V2902" s="4">
        <f t="shared" si="45"/>
        <v>9.3418273666062319E-3</v>
      </c>
    </row>
    <row r="2903" spans="1:22" x14ac:dyDescent="0.25">
      <c r="A2903" s="1">
        <v>41113</v>
      </c>
      <c r="B2903">
        <v>275</v>
      </c>
      <c r="C2903">
        <v>273.6375122</v>
      </c>
      <c r="D2903">
        <v>3890800</v>
      </c>
      <c r="E2903" t="s">
        <v>7</v>
      </c>
      <c r="F2903" t="s">
        <v>18</v>
      </c>
      <c r="G2903" t="str">
        <f>IF(OR(F2903="Jan",F2903="Feb",F2903="Mar"),"Q1",
IF(OR(F2903="Apr",F2903="May",F2903="Jun"),"Q2",
IF(OR(F2903="Jul",F2903="Aug",F2903="Sep"),"Q3",
IF(OR(F2903="Oct",F2903="Nov",F2903="Dec"),"Q4",""))))</f>
        <v>Q3</v>
      </c>
      <c r="H2903" t="str">
        <f>"Q"&amp;INT((MONTH(A2903)-1)/3)+1</f>
        <v>Q3</v>
      </c>
      <c r="I2903">
        <v>2012</v>
      </c>
      <c r="J2903" t="str">
        <f>IF(C2903&gt;B2903, "Bullish", IF(B2903&gt;C2903, "Bearish", "Neutral"))</f>
        <v>Bearish</v>
      </c>
      <c r="K2903" t="str">
        <f>IF(C2904&gt;C2903, "Buy", "")</f>
        <v>Buy</v>
      </c>
      <c r="L2903" t="str">
        <f>IF(C2904&lt;C2903, "Sell", "")</f>
        <v/>
      </c>
      <c r="V2903" s="4">
        <f t="shared" si="45"/>
        <v>1.3363336292957734E-2</v>
      </c>
    </row>
    <row r="2904" spans="1:22" x14ac:dyDescent="0.25">
      <c r="A2904" s="1">
        <v>41110</v>
      </c>
      <c r="B2904">
        <v>280.6124878</v>
      </c>
      <c r="C2904">
        <v>277.34375</v>
      </c>
      <c r="D2904">
        <v>5153832</v>
      </c>
      <c r="E2904" t="s">
        <v>12</v>
      </c>
      <c r="F2904" t="s">
        <v>18</v>
      </c>
      <c r="G2904" t="str">
        <f>IF(OR(F2904="Jan",F2904="Feb",F2904="Mar"),"Q1",
IF(OR(F2904="Apr",F2904="May",F2904="Jun"),"Q2",
IF(OR(F2904="Jul",F2904="Aug",F2904="Sep"),"Q3",
IF(OR(F2904="Oct",F2904="Nov",F2904="Dec"),"Q4",""))))</f>
        <v>Q3</v>
      </c>
      <c r="H2904" t="str">
        <f>"Q"&amp;INT((MONTH(A2904)-1)/3)+1</f>
        <v>Q3</v>
      </c>
      <c r="I2904">
        <v>2012</v>
      </c>
      <c r="J2904" t="str">
        <f>IF(C2904&gt;B2904, "Bullish", IF(B2904&gt;C2904, "Bearish", "Neutral"))</f>
        <v>Bearish</v>
      </c>
      <c r="K2904" t="str">
        <f>IF(C2905&gt;C2904, "Buy", "")</f>
        <v>Buy</v>
      </c>
      <c r="L2904" t="str">
        <f>IF(C2905&lt;C2904, "Sell", "")</f>
        <v/>
      </c>
      <c r="V2904" s="4">
        <f t="shared" si="45"/>
        <v>1.1780666210091183E-2</v>
      </c>
    </row>
    <row r="2905" spans="1:22" x14ac:dyDescent="0.25">
      <c r="A2905" s="1">
        <v>41109</v>
      </c>
      <c r="B2905">
        <v>275</v>
      </c>
      <c r="C2905">
        <v>280.64999390000003</v>
      </c>
      <c r="D2905">
        <v>10912392</v>
      </c>
      <c r="E2905" t="s">
        <v>11</v>
      </c>
      <c r="F2905" t="s">
        <v>18</v>
      </c>
      <c r="G2905" t="str">
        <f>IF(OR(F2905="Jan",F2905="Feb",F2905="Mar"),"Q1",
IF(OR(F2905="Apr",F2905="May",F2905="Jun"),"Q2",
IF(OR(F2905="Jul",F2905="Aug",F2905="Sep"),"Q3",
IF(OR(F2905="Oct",F2905="Nov",F2905="Dec"),"Q4",""))))</f>
        <v>Q3</v>
      </c>
      <c r="H2905" t="str">
        <f>"Q"&amp;INT((MONTH(A2905)-1)/3)+1</f>
        <v>Q3</v>
      </c>
      <c r="I2905">
        <v>2012</v>
      </c>
      <c r="J2905" t="str">
        <f>IF(C2905&gt;B2905, "Bullish", IF(B2905&gt;C2905, "Bearish", "Neutral"))</f>
        <v>Bullish</v>
      </c>
      <c r="K2905" t="str">
        <f>IF(C2906&gt;C2905, "Buy", "")</f>
        <v/>
      </c>
      <c r="L2905" t="str">
        <f>IF(C2906&lt;C2905, "Sell", "")</f>
        <v>Sell</v>
      </c>
      <c r="V2905" s="4">
        <f t="shared" si="45"/>
        <v>-3.0428221474044084E-2</v>
      </c>
    </row>
    <row r="2906" spans="1:22" x14ac:dyDescent="0.25">
      <c r="A2906" s="1">
        <v>41108</v>
      </c>
      <c r="B2906">
        <v>271.40625</v>
      </c>
      <c r="C2906">
        <v>272.3624878</v>
      </c>
      <c r="D2906">
        <v>7873264</v>
      </c>
      <c r="E2906" t="s">
        <v>10</v>
      </c>
      <c r="F2906" t="s">
        <v>18</v>
      </c>
      <c r="G2906" t="str">
        <f>IF(OR(F2906="Jan",F2906="Feb",F2906="Mar"),"Q1",
IF(OR(F2906="Apr",F2906="May",F2906="Jun"),"Q2",
IF(OR(F2906="Jul",F2906="Aug",F2906="Sep"),"Q3",
IF(OR(F2906="Oct",F2906="Nov",F2906="Dec"),"Q4",""))))</f>
        <v>Q3</v>
      </c>
      <c r="H2906" t="str">
        <f>"Q"&amp;INT((MONTH(A2906)-1)/3)+1</f>
        <v>Q3</v>
      </c>
      <c r="I2906">
        <v>2012</v>
      </c>
      <c r="J2906" t="str">
        <f>IF(C2906&gt;B2906, "Bullish", IF(B2906&gt;C2906, "Bearish", "Neutral"))</f>
        <v>Bullish</v>
      </c>
      <c r="K2906" t="str">
        <f>IF(C2907&gt;C2906, "Buy", "")</f>
        <v/>
      </c>
      <c r="L2906" t="str">
        <f>IF(C2907&lt;C2906, "Sell", "")</f>
        <v>Sell</v>
      </c>
      <c r="V2906" s="4">
        <f t="shared" si="45"/>
        <v>-3.5232711111110987E-3</v>
      </c>
    </row>
    <row r="2907" spans="1:22" x14ac:dyDescent="0.25">
      <c r="A2907" s="1">
        <v>41107</v>
      </c>
      <c r="B2907">
        <v>273.1124878</v>
      </c>
      <c r="C2907">
        <v>271.40625</v>
      </c>
      <c r="D2907">
        <v>13503128</v>
      </c>
      <c r="E2907" t="s">
        <v>9</v>
      </c>
      <c r="F2907" t="s">
        <v>18</v>
      </c>
      <c r="G2907" t="str">
        <f>IF(OR(F2907="Jan",F2907="Feb",F2907="Mar"),"Q1",
IF(OR(F2907="Apr",F2907="May",F2907="Jun"),"Q2",
IF(OR(F2907="Jul",F2907="Aug",F2907="Sep"),"Q3",
IF(OR(F2907="Oct",F2907="Nov",F2907="Dec"),"Q4",""))))</f>
        <v>Q3</v>
      </c>
      <c r="H2907" t="str">
        <f>"Q"&amp;INT((MONTH(A2907)-1)/3)+1</f>
        <v>Q3</v>
      </c>
      <c r="I2907">
        <v>2012</v>
      </c>
      <c r="J2907" t="str">
        <f>IF(C2907&gt;B2907, "Bullish", IF(B2907&gt;C2907, "Bearish", "Neutral"))</f>
        <v>Bearish</v>
      </c>
      <c r="K2907" t="str">
        <f>IF(C2908&gt;C2907, "Buy", "")</f>
        <v>Buy</v>
      </c>
      <c r="L2907" t="str">
        <f>IF(C2908&lt;C2907, "Sell", "")</f>
        <v/>
      </c>
      <c r="V2907" s="4">
        <f t="shared" si="45"/>
        <v>2.3050153767299933E-5</v>
      </c>
    </row>
    <row r="2908" spans="1:22" x14ac:dyDescent="0.25">
      <c r="A2908" s="1">
        <v>41106</v>
      </c>
      <c r="B2908">
        <v>278.75</v>
      </c>
      <c r="C2908">
        <v>271.41250609999997</v>
      </c>
      <c r="D2908">
        <v>18441096</v>
      </c>
      <c r="E2908" t="s">
        <v>7</v>
      </c>
      <c r="F2908" t="s">
        <v>18</v>
      </c>
      <c r="G2908" t="str">
        <f>IF(OR(F2908="Jan",F2908="Feb",F2908="Mar"),"Q1",
IF(OR(F2908="Apr",F2908="May",F2908="Jun"),"Q2",
IF(OR(F2908="Jul",F2908="Aug",F2908="Sep"),"Q3",
IF(OR(F2908="Oct",F2908="Nov",F2908="Dec"),"Q4",""))))</f>
        <v>Q3</v>
      </c>
      <c r="H2908" t="str">
        <f>"Q"&amp;INT((MONTH(A2908)-1)/3)+1</f>
        <v>Q3</v>
      </c>
      <c r="I2908">
        <v>2012</v>
      </c>
      <c r="J2908" t="str">
        <f>IF(C2908&gt;B2908, "Bullish", IF(B2908&gt;C2908, "Bearish", "Neutral"))</f>
        <v>Bearish</v>
      </c>
      <c r="K2908" t="str">
        <f>IF(C2909&gt;C2908, "Buy", "")</f>
        <v>Buy</v>
      </c>
      <c r="L2908" t="str">
        <f>IF(C2909&lt;C2908, "Sell", "")</f>
        <v/>
      </c>
      <c r="V2908" s="4">
        <f t="shared" si="45"/>
        <v>2.6235536245271251E-2</v>
      </c>
    </row>
    <row r="2909" spans="1:22" x14ac:dyDescent="0.25">
      <c r="A2909" s="1">
        <v>41103</v>
      </c>
      <c r="B2909">
        <v>277.25</v>
      </c>
      <c r="C2909">
        <v>278.72500609999997</v>
      </c>
      <c r="D2909">
        <v>26756504</v>
      </c>
      <c r="E2909" t="s">
        <v>12</v>
      </c>
      <c r="F2909" t="s">
        <v>18</v>
      </c>
      <c r="G2909" t="str">
        <f>IF(OR(F2909="Jan",F2909="Feb",F2909="Mar"),"Q1",
IF(OR(F2909="Apr",F2909="May",F2909="Jun"),"Q2",
IF(OR(F2909="Jul",F2909="Aug",F2909="Sep"),"Q3",
IF(OR(F2909="Oct",F2909="Nov",F2909="Dec"),"Q4",""))))</f>
        <v>Q3</v>
      </c>
      <c r="H2909" t="str">
        <f>"Q"&amp;INT((MONTH(A2909)-1)/3)+1</f>
        <v>Q3</v>
      </c>
      <c r="I2909">
        <v>2012</v>
      </c>
      <c r="J2909" t="str">
        <f>IF(C2909&gt;B2909, "Bullish", IF(B2909&gt;C2909, "Bearish", "Neutral"))</f>
        <v>Bullish</v>
      </c>
      <c r="K2909" t="str">
        <f>IF(C2910&gt;C2909, "Buy", "")</f>
        <v>Buy</v>
      </c>
      <c r="L2909" t="str">
        <f>IF(C2910&lt;C2909, "Sell", "")</f>
        <v/>
      </c>
      <c r="V2909" s="4">
        <f t="shared" si="45"/>
        <v>1.5279921873927117E-2</v>
      </c>
    </row>
    <row r="2910" spans="1:22" x14ac:dyDescent="0.25">
      <c r="A2910" s="1">
        <v>41102</v>
      </c>
      <c r="B2910">
        <v>281.25</v>
      </c>
      <c r="C2910">
        <v>283.0499878</v>
      </c>
      <c r="D2910">
        <v>54271864</v>
      </c>
      <c r="E2910" t="s">
        <v>11</v>
      </c>
      <c r="F2910" t="s">
        <v>18</v>
      </c>
      <c r="G2910" t="str">
        <f>IF(OR(F2910="Jan",F2910="Feb",F2910="Mar"),"Q1",
IF(OR(F2910="Apr",F2910="May",F2910="Jun"),"Q2",
IF(OR(F2910="Jul",F2910="Aug",F2910="Sep"),"Q3",
IF(OR(F2910="Oct",F2910="Nov",F2910="Dec"),"Q4",""))))</f>
        <v>Q3</v>
      </c>
      <c r="H2910" t="str">
        <f>"Q"&amp;INT((MONTH(A2910)-1)/3)+1</f>
        <v>Q3</v>
      </c>
      <c r="I2910">
        <v>2012</v>
      </c>
      <c r="J2910" t="str">
        <f>IF(C2910&gt;B2910, "Bullish", IF(B2910&gt;C2910, "Bearish", "Neutral"))</f>
        <v>Bullish</v>
      </c>
      <c r="K2910" t="str">
        <f>IF(C2911&gt;C2910, "Buy", "")</f>
        <v>Buy</v>
      </c>
      <c r="L2910" t="str">
        <f>IF(C2911&lt;C2910, "Sell", "")</f>
        <v/>
      </c>
      <c r="V2910" s="4">
        <f t="shared" si="45"/>
        <v>8.3609914042897623E-2</v>
      </c>
    </row>
    <row r="2911" spans="1:22" x14ac:dyDescent="0.25">
      <c r="A2911" s="1">
        <v>41101</v>
      </c>
      <c r="B2911">
        <v>306.25</v>
      </c>
      <c r="C2911">
        <v>308.875</v>
      </c>
      <c r="D2911">
        <v>16945880</v>
      </c>
      <c r="E2911" t="s">
        <v>10</v>
      </c>
      <c r="F2911" t="s">
        <v>18</v>
      </c>
      <c r="G2911" t="str">
        <f>IF(OR(F2911="Jan",F2911="Feb",F2911="Mar"),"Q1",
IF(OR(F2911="Apr",F2911="May",F2911="Jun"),"Q2",
IF(OR(F2911="Jul",F2911="Aug",F2911="Sep"),"Q3",
IF(OR(F2911="Oct",F2911="Nov",F2911="Dec"),"Q4",""))))</f>
        <v>Q3</v>
      </c>
      <c r="H2911" t="str">
        <f>"Q"&amp;INT((MONTH(A2911)-1)/3)+1</f>
        <v>Q3</v>
      </c>
      <c r="I2911">
        <v>2012</v>
      </c>
      <c r="J2911" t="str">
        <f>IF(C2911&gt;B2911, "Bullish", IF(B2911&gt;C2911, "Bearish", "Neutral"))</f>
        <v>Bullish</v>
      </c>
      <c r="K2911" t="str">
        <f>IF(C2912&gt;C2911, "Buy", "")</f>
        <v/>
      </c>
      <c r="L2911" t="str">
        <f>IF(C2912&lt;C2911, "Sell", "")</f>
        <v>Sell</v>
      </c>
      <c r="V2911" s="4">
        <f t="shared" si="45"/>
        <v>-4.7166374157696341E-3</v>
      </c>
    </row>
    <row r="2912" spans="1:22" x14ac:dyDescent="0.25">
      <c r="A2912" s="1">
        <v>41100</v>
      </c>
      <c r="B2912">
        <v>305.5</v>
      </c>
      <c r="C2912">
        <v>307.4249878</v>
      </c>
      <c r="D2912">
        <v>7054720</v>
      </c>
      <c r="E2912" t="s">
        <v>9</v>
      </c>
      <c r="F2912" t="s">
        <v>18</v>
      </c>
      <c r="G2912" t="str">
        <f>IF(OR(F2912="Jan",F2912="Feb",F2912="Mar"),"Q1",
IF(OR(F2912="Apr",F2912="May",F2912="Jun"),"Q2",
IF(OR(F2912="Jul",F2912="Aug",F2912="Sep"),"Q3",
IF(OR(F2912="Oct",F2912="Nov",F2912="Dec"),"Q4",""))))</f>
        <v>Q3</v>
      </c>
      <c r="H2912" t="str">
        <f>"Q"&amp;INT((MONTH(A2912)-1)/3)+1</f>
        <v>Q3</v>
      </c>
      <c r="I2912">
        <v>2012</v>
      </c>
      <c r="J2912" t="str">
        <f>IF(C2912&gt;B2912, "Bullish", IF(B2912&gt;C2912, "Bearish", "Neutral"))</f>
        <v>Bullish</v>
      </c>
      <c r="K2912" t="str">
        <f>IF(C2913&gt;C2912, "Buy", "")</f>
        <v/>
      </c>
      <c r="L2912" t="str">
        <f>IF(C2913&lt;C2912, "Sell", "")</f>
        <v>Sell</v>
      </c>
      <c r="V2912" s="4">
        <f t="shared" si="45"/>
        <v>-8.7983558437865917E-3</v>
      </c>
    </row>
    <row r="2913" spans="1:22" x14ac:dyDescent="0.25">
      <c r="A2913" s="1">
        <v>41099</v>
      </c>
      <c r="B2913">
        <v>302.6375122</v>
      </c>
      <c r="C2913">
        <v>304.74374390000003</v>
      </c>
      <c r="D2913">
        <v>7314680</v>
      </c>
      <c r="E2913" t="s">
        <v>7</v>
      </c>
      <c r="F2913" t="s">
        <v>18</v>
      </c>
      <c r="G2913" t="str">
        <f>IF(OR(F2913="Jan",F2913="Feb",F2913="Mar"),"Q1",
IF(OR(F2913="Apr",F2913="May",F2913="Jun"),"Q2",
IF(OR(F2913="Jul",F2913="Aug",F2913="Sep"),"Q3",
IF(OR(F2913="Oct",F2913="Nov",F2913="Dec"),"Q4",""))))</f>
        <v>Q3</v>
      </c>
      <c r="H2913" t="str">
        <f>"Q"&amp;INT((MONTH(A2913)-1)/3)+1</f>
        <v>Q3</v>
      </c>
      <c r="I2913">
        <v>2012</v>
      </c>
      <c r="J2913" t="str">
        <f>IF(C2913&gt;B2913, "Bullish", IF(B2913&gt;C2913, "Bearish", "Neutral"))</f>
        <v>Bullish</v>
      </c>
      <c r="K2913" t="str">
        <f>IF(C2914&gt;C2913, "Buy", "")</f>
        <v>Buy</v>
      </c>
      <c r="L2913" t="str">
        <f>IF(C2914&lt;C2913, "Sell", "")</f>
        <v/>
      </c>
      <c r="V2913" s="4">
        <f t="shared" si="45"/>
        <v>2.7406587722119957E-3</v>
      </c>
    </row>
    <row r="2914" spans="1:22" x14ac:dyDescent="0.25">
      <c r="A2914" s="1">
        <v>41096</v>
      </c>
      <c r="B2914">
        <v>309.5</v>
      </c>
      <c r="C2914">
        <v>305.5812378</v>
      </c>
      <c r="D2914">
        <v>4887440</v>
      </c>
      <c r="E2914" t="s">
        <v>12</v>
      </c>
      <c r="F2914" t="s">
        <v>18</v>
      </c>
      <c r="G2914" t="str">
        <f>IF(OR(F2914="Jan",F2914="Feb",F2914="Mar"),"Q1",
IF(OR(F2914="Apr",F2914="May",F2914="Jun"),"Q2",
IF(OR(F2914="Jul",F2914="Aug",F2914="Sep"),"Q3",
IF(OR(F2914="Oct",F2914="Nov",F2914="Dec"),"Q4",""))))</f>
        <v>Q3</v>
      </c>
      <c r="H2914" t="str">
        <f>"Q"&amp;INT((MONTH(A2914)-1)/3)+1</f>
        <v>Q3</v>
      </c>
      <c r="I2914">
        <v>2012</v>
      </c>
      <c r="J2914" t="str">
        <f>IF(C2914&gt;B2914, "Bullish", IF(B2914&gt;C2914, "Bearish", "Neutral"))</f>
        <v>Bearish</v>
      </c>
      <c r="K2914" t="str">
        <f>IF(C2915&gt;C2914, "Buy", "")</f>
        <v>Buy</v>
      </c>
      <c r="L2914" t="str">
        <f>IF(C2915&lt;C2914, "Sell", "")</f>
        <v/>
      </c>
      <c r="V2914" s="4">
        <f t="shared" si="45"/>
        <v>1.4353431146053836E-2</v>
      </c>
    </row>
    <row r="2915" spans="1:22" x14ac:dyDescent="0.25">
      <c r="A2915" s="1">
        <v>41095</v>
      </c>
      <c r="B2915">
        <v>310.03125</v>
      </c>
      <c r="C2915">
        <v>310.03125</v>
      </c>
      <c r="D2915">
        <v>5780464</v>
      </c>
      <c r="E2915" t="s">
        <v>11</v>
      </c>
      <c r="F2915" t="s">
        <v>18</v>
      </c>
      <c r="G2915" t="str">
        <f>IF(OR(F2915="Jan",F2915="Feb",F2915="Mar"),"Q1",
IF(OR(F2915="Apr",F2915="May",F2915="Jun"),"Q2",
IF(OR(F2915="Jul",F2915="Aug",F2915="Sep"),"Q3",
IF(OR(F2915="Oct",F2915="Nov",F2915="Dec"),"Q4",""))))</f>
        <v>Q3</v>
      </c>
      <c r="H2915" t="str">
        <f>"Q"&amp;INT((MONTH(A2915)-1)/3)+1</f>
        <v>Q3</v>
      </c>
      <c r="I2915">
        <v>2012</v>
      </c>
      <c r="J2915" t="str">
        <f>IF(C2915&gt;B2915, "Bullish", IF(B2915&gt;C2915, "Bearish", "Neutral"))</f>
        <v>Neutral</v>
      </c>
      <c r="K2915" t="str">
        <f>IF(C2916&gt;C2915, "Buy", "")</f>
        <v/>
      </c>
      <c r="L2915" t="str">
        <f>IF(C2916&lt;C2915, "Sell", "")</f>
        <v>Sell</v>
      </c>
      <c r="V2915" s="4">
        <f t="shared" si="45"/>
        <v>-3.428642548453568E-4</v>
      </c>
    </row>
    <row r="2916" spans="1:22" x14ac:dyDescent="0.25">
      <c r="A2916" s="1">
        <v>41094</v>
      </c>
      <c r="B2916">
        <v>312.5</v>
      </c>
      <c r="C2916">
        <v>309.9249878</v>
      </c>
      <c r="D2916">
        <v>6390816</v>
      </c>
      <c r="E2916" t="s">
        <v>10</v>
      </c>
      <c r="F2916" t="s">
        <v>18</v>
      </c>
      <c r="G2916" t="str">
        <f>IF(OR(F2916="Jan",F2916="Feb",F2916="Mar"),"Q1",
IF(OR(F2916="Apr",F2916="May",F2916="Jun"),"Q2",
IF(OR(F2916="Jul",F2916="Aug",F2916="Sep"),"Q3",
IF(OR(F2916="Oct",F2916="Nov",F2916="Dec"),"Q4",""))))</f>
        <v>Q3</v>
      </c>
      <c r="H2916" t="str">
        <f>"Q"&amp;INT((MONTH(A2916)-1)/3)+1</f>
        <v>Q3</v>
      </c>
      <c r="I2916">
        <v>2012</v>
      </c>
      <c r="J2916" t="str">
        <f>IF(C2916&gt;B2916, "Bullish", IF(B2916&gt;C2916, "Bearish", "Neutral"))</f>
        <v>Bearish</v>
      </c>
      <c r="K2916" t="str">
        <f>IF(C2917&gt;C2916, "Buy", "")</f>
        <v>Buy</v>
      </c>
      <c r="L2916" t="str">
        <f>IF(C2917&lt;C2916, "Sell", "")</f>
        <v/>
      </c>
      <c r="V2916" s="4">
        <f t="shared" si="45"/>
        <v>4.4769814625376398E-3</v>
      </c>
    </row>
    <row r="2917" spans="1:22" x14ac:dyDescent="0.25">
      <c r="A2917" s="1">
        <v>41093</v>
      </c>
      <c r="B2917">
        <v>314.53125</v>
      </c>
      <c r="C2917">
        <v>311.31875609999997</v>
      </c>
      <c r="D2917">
        <v>6428808</v>
      </c>
      <c r="E2917" t="s">
        <v>9</v>
      </c>
      <c r="F2917" t="s">
        <v>18</v>
      </c>
      <c r="G2917" t="str">
        <f>IF(OR(F2917="Jan",F2917="Feb",F2917="Mar"),"Q1",
IF(OR(F2917="Apr",F2917="May",F2917="Jun"),"Q2",
IF(OR(F2917="Jul",F2917="Aug",F2917="Sep"),"Q3",
IF(OR(F2917="Oct",F2917="Nov",F2917="Dec"),"Q4",""))))</f>
        <v>Q3</v>
      </c>
      <c r="H2917" t="str">
        <f>"Q"&amp;INT((MONTH(A2917)-1)/3)+1</f>
        <v>Q3</v>
      </c>
      <c r="I2917">
        <v>2012</v>
      </c>
      <c r="J2917" t="str">
        <f>IF(C2917&gt;B2917, "Bullish", IF(B2917&gt;C2917, "Bearish", "Neutral"))</f>
        <v>Bearish</v>
      </c>
      <c r="K2917" t="str">
        <f>IF(C2918&gt;C2917, "Buy", "")</f>
        <v>Buy</v>
      </c>
      <c r="L2917" t="str">
        <f>IF(C2918&lt;C2917, "Sell", "")</f>
        <v/>
      </c>
      <c r="V2917" s="4">
        <f t="shared" si="45"/>
        <v>3.5407913681609286E-3</v>
      </c>
    </row>
    <row r="2918" spans="1:22" x14ac:dyDescent="0.25">
      <c r="A2918" s="1">
        <v>41092</v>
      </c>
      <c r="B2918">
        <v>312.875</v>
      </c>
      <c r="C2918">
        <v>312.4249878</v>
      </c>
      <c r="D2918">
        <v>5175216</v>
      </c>
      <c r="E2918" t="s">
        <v>7</v>
      </c>
      <c r="F2918" t="s">
        <v>18</v>
      </c>
      <c r="G2918" t="str">
        <f>IF(OR(F2918="Jan",F2918="Feb",F2918="Mar"),"Q1",
IF(OR(F2918="Apr",F2918="May",F2918="Jun"),"Q2",
IF(OR(F2918="Jul",F2918="Aug",F2918="Sep"),"Q3",
IF(OR(F2918="Oct",F2918="Nov",F2918="Dec"),"Q4",""))))</f>
        <v>Q3</v>
      </c>
      <c r="H2918" t="str">
        <f>"Q"&amp;INT((MONTH(A2918)-1)/3)+1</f>
        <v>Q3</v>
      </c>
      <c r="I2918">
        <v>2012</v>
      </c>
      <c r="J2918" t="str">
        <f>IF(C2918&gt;B2918, "Bullish", IF(B2918&gt;C2918, "Bearish", "Neutral"))</f>
        <v>Bearish</v>
      </c>
      <c r="K2918" t="str">
        <f>IF(C2919&gt;C2918, "Buy", "")</f>
        <v>Buy</v>
      </c>
      <c r="L2918" t="str">
        <f>IF(C2919&lt;C2918, "Sell", "")</f>
        <v/>
      </c>
      <c r="V2918" s="4">
        <f t="shared" si="45"/>
        <v>3.9056468159556052E-3</v>
      </c>
    </row>
    <row r="2919" spans="1:22" x14ac:dyDescent="0.25">
      <c r="A2919" s="1">
        <v>41089</v>
      </c>
      <c r="B2919">
        <v>311.75</v>
      </c>
      <c r="C2919">
        <v>313.64999390000003</v>
      </c>
      <c r="D2919">
        <v>9364968</v>
      </c>
      <c r="E2919" t="s">
        <v>12</v>
      </c>
      <c r="F2919" t="s">
        <v>17</v>
      </c>
      <c r="G2919" t="str">
        <f>IF(OR(F2919="Jan",F2919="Feb",F2919="Mar"),"Q1",
IF(OR(F2919="Apr",F2919="May",F2919="Jun"),"Q2",
IF(OR(F2919="Jul",F2919="Aug",F2919="Sep"),"Q3",
IF(OR(F2919="Oct",F2919="Nov",F2919="Dec"),"Q4",""))))</f>
        <v>Q2</v>
      </c>
      <c r="H2919" t="str">
        <f>"Q"&amp;INT((MONTH(A2919)-1)/3)+1</f>
        <v>Q2</v>
      </c>
      <c r="I2919">
        <v>2012</v>
      </c>
      <c r="J2919" t="str">
        <f>IF(C2919&gt;B2919, "Bullish", IF(B2919&gt;C2919, "Bearish", "Neutral"))</f>
        <v>Bullish</v>
      </c>
      <c r="K2919" t="str">
        <f>IF(C2920&gt;C2919, "Buy", "")</f>
        <v/>
      </c>
      <c r="L2919" t="str">
        <f>IF(C2920&lt;C2919, "Sell", "")</f>
        <v>Sell</v>
      </c>
      <c r="V2919" s="4">
        <f t="shared" si="45"/>
        <v>-1.4514980670225761E-2</v>
      </c>
    </row>
    <row r="2920" spans="1:22" x14ac:dyDescent="0.25">
      <c r="A2920" s="1">
        <v>41088</v>
      </c>
      <c r="B2920">
        <v>308.125</v>
      </c>
      <c r="C2920">
        <v>309.16250609999997</v>
      </c>
      <c r="D2920">
        <v>7612976</v>
      </c>
      <c r="E2920" t="s">
        <v>11</v>
      </c>
      <c r="F2920" t="s">
        <v>17</v>
      </c>
      <c r="G2920" t="str">
        <f>IF(OR(F2920="Jan",F2920="Feb",F2920="Mar"),"Q1",
IF(OR(F2920="Apr",F2920="May",F2920="Jun"),"Q2",
IF(OR(F2920="Jul",F2920="Aug",F2920="Sep"),"Q3",
IF(OR(F2920="Oct",F2920="Nov",F2920="Dec"),"Q4",""))))</f>
        <v>Q2</v>
      </c>
      <c r="H2920" t="str">
        <f>"Q"&amp;INT((MONTH(A2920)-1)/3)+1</f>
        <v>Q2</v>
      </c>
      <c r="I2920">
        <v>2012</v>
      </c>
      <c r="J2920" t="str">
        <f>IF(C2920&gt;B2920, "Bullish", IF(B2920&gt;C2920, "Bearish", "Neutral"))</f>
        <v>Bullish</v>
      </c>
      <c r="K2920" t="str">
        <f>IF(C2921&gt;C2920, "Buy", "")</f>
        <v/>
      </c>
      <c r="L2920" t="str">
        <f>IF(C2921&lt;C2920, "Sell", "")</f>
        <v>Sell</v>
      </c>
      <c r="V2920" s="4">
        <f t="shared" si="45"/>
        <v>-2.1068639821602993E-3</v>
      </c>
    </row>
    <row r="2921" spans="1:22" x14ac:dyDescent="0.25">
      <c r="A2921" s="1">
        <v>41087</v>
      </c>
      <c r="B2921">
        <v>306.5</v>
      </c>
      <c r="C2921">
        <v>308.5125122</v>
      </c>
      <c r="D2921">
        <v>8677384</v>
      </c>
      <c r="E2921" t="s">
        <v>10</v>
      </c>
      <c r="F2921" t="s">
        <v>17</v>
      </c>
      <c r="G2921" t="str">
        <f>IF(OR(F2921="Jan",F2921="Feb",F2921="Mar"),"Q1",
IF(OR(F2921="Apr",F2921="May",F2921="Jun"),"Q2",
IF(OR(F2921="Jul",F2921="Aug",F2921="Sep"),"Q3",
IF(OR(F2921="Oct",F2921="Nov",F2921="Dec"),"Q4",""))))</f>
        <v>Q2</v>
      </c>
      <c r="H2921" t="str">
        <f>"Q"&amp;INT((MONTH(A2921)-1)/3)+1</f>
        <v>Q2</v>
      </c>
      <c r="I2921">
        <v>2012</v>
      </c>
      <c r="J2921" t="str">
        <f>IF(C2921&gt;B2921, "Bullish", IF(B2921&gt;C2921, "Bearish", "Neutral"))</f>
        <v>Bullish</v>
      </c>
      <c r="K2921" t="str">
        <f>IF(C2922&gt;C2921, "Buy", "")</f>
        <v/>
      </c>
      <c r="L2921" t="str">
        <f>IF(C2922&lt;C2921, "Sell", "")</f>
        <v>Sell</v>
      </c>
      <c r="V2921" s="4">
        <f t="shared" si="45"/>
        <v>-1.1350678703420053E-2</v>
      </c>
    </row>
    <row r="2922" spans="1:22" x14ac:dyDescent="0.25">
      <c r="A2922" s="1">
        <v>41086</v>
      </c>
      <c r="B2922">
        <v>306.6375122</v>
      </c>
      <c r="C2922">
        <v>305.0499878</v>
      </c>
      <c r="D2922">
        <v>10330160</v>
      </c>
      <c r="E2922" t="s">
        <v>9</v>
      </c>
      <c r="F2922" t="s">
        <v>17</v>
      </c>
      <c r="G2922" t="str">
        <f>IF(OR(F2922="Jan",F2922="Feb",F2922="Mar"),"Q1",
IF(OR(F2922="Apr",F2922="May",F2922="Jun"),"Q2",
IF(OR(F2922="Jul",F2922="Aug",F2922="Sep"),"Q3",
IF(OR(F2922="Oct",F2922="Nov",F2922="Dec"),"Q4",""))))</f>
        <v>Q2</v>
      </c>
      <c r="H2922" t="str">
        <f>"Q"&amp;INT((MONTH(A2922)-1)/3)+1</f>
        <v>Q2</v>
      </c>
      <c r="I2922">
        <v>2012</v>
      </c>
      <c r="J2922" t="str">
        <f>IF(C2922&gt;B2922, "Bullish", IF(B2922&gt;C2922, "Bearish", "Neutral"))</f>
        <v>Bearish</v>
      </c>
      <c r="K2922" t="str">
        <f>IF(C2923&gt;C2922, "Buy", "")</f>
        <v>Buy</v>
      </c>
      <c r="L2922" t="str">
        <f>IF(C2923&lt;C2922, "Sell", "")</f>
        <v/>
      </c>
      <c r="V2922" s="4">
        <f t="shared" si="45"/>
        <v>1.1243239307716368E-2</v>
      </c>
    </row>
    <row r="2923" spans="1:22" x14ac:dyDescent="0.25">
      <c r="A2923" s="1">
        <v>41085</v>
      </c>
      <c r="B2923">
        <v>309.3624878</v>
      </c>
      <c r="C2923">
        <v>308.5187378</v>
      </c>
      <c r="D2923">
        <v>7949448</v>
      </c>
      <c r="E2923" t="s">
        <v>7</v>
      </c>
      <c r="F2923" t="s">
        <v>17</v>
      </c>
      <c r="G2923" t="str">
        <f>IF(OR(F2923="Jan",F2923="Feb",F2923="Mar"),"Q1",
IF(OR(F2923="Apr",F2923="May",F2923="Jun"),"Q2",
IF(OR(F2923="Jul",F2923="Aug",F2923="Sep"),"Q3",
IF(OR(F2923="Oct",F2923="Nov",F2923="Dec"),"Q4",""))))</f>
        <v>Q2</v>
      </c>
      <c r="H2923" t="str">
        <f>"Q"&amp;INT((MONTH(A2923)-1)/3)+1</f>
        <v>Q2</v>
      </c>
      <c r="I2923">
        <v>2012</v>
      </c>
      <c r="J2923" t="str">
        <f>IF(C2923&gt;B2923, "Bullish", IF(B2923&gt;C2923, "Bearish", "Neutral"))</f>
        <v>Bearish</v>
      </c>
      <c r="K2923" t="str">
        <f>IF(C2924&gt;C2923, "Buy", "")</f>
        <v>Buy</v>
      </c>
      <c r="L2923" t="str">
        <f>IF(C2924&lt;C2923, "Sell", "")</f>
        <v/>
      </c>
      <c r="V2923" s="4">
        <f t="shared" si="45"/>
        <v>2.5460400995158507E-3</v>
      </c>
    </row>
    <row r="2924" spans="1:22" x14ac:dyDescent="0.25">
      <c r="A2924" s="1">
        <v>41082</v>
      </c>
      <c r="B2924">
        <v>306.21875</v>
      </c>
      <c r="C2924">
        <v>309.30624390000003</v>
      </c>
      <c r="D2924">
        <v>6414328</v>
      </c>
      <c r="E2924" t="s">
        <v>12</v>
      </c>
      <c r="F2924" t="s">
        <v>17</v>
      </c>
      <c r="G2924" t="str">
        <f>IF(OR(F2924="Jan",F2924="Feb",F2924="Mar"),"Q1",
IF(OR(F2924="Apr",F2924="May",F2924="Jun"),"Q2",
IF(OR(F2924="Jul",F2924="Aug",F2924="Sep"),"Q3",
IF(OR(F2924="Oct",F2924="Nov",F2924="Dec"),"Q4",""))))</f>
        <v>Q2</v>
      </c>
      <c r="H2924" t="str">
        <f>"Q"&amp;INT((MONTH(A2924)-1)/3)+1</f>
        <v>Q2</v>
      </c>
      <c r="I2924">
        <v>2012</v>
      </c>
      <c r="J2924" t="str">
        <f>IF(C2924&gt;B2924, "Bullish", IF(B2924&gt;C2924, "Bearish", "Neutral"))</f>
        <v>Bullish</v>
      </c>
      <c r="K2924" t="str">
        <f>IF(C2925&gt;C2924, "Buy", "")</f>
        <v>Buy</v>
      </c>
      <c r="L2924" t="str">
        <f>IF(C2925&lt;C2924, "Sell", "")</f>
        <v/>
      </c>
      <c r="V2924" s="4">
        <f t="shared" si="45"/>
        <v>6.7635761529872187E-3</v>
      </c>
    </row>
    <row r="2925" spans="1:22" x14ac:dyDescent="0.25">
      <c r="A2925" s="1">
        <v>41081</v>
      </c>
      <c r="B2925">
        <v>307</v>
      </c>
      <c r="C2925">
        <v>311.41250609999997</v>
      </c>
      <c r="D2925">
        <v>6536616</v>
      </c>
      <c r="E2925" t="s">
        <v>11</v>
      </c>
      <c r="F2925" t="s">
        <v>17</v>
      </c>
      <c r="G2925" t="str">
        <f>IF(OR(F2925="Jan",F2925="Feb",F2925="Mar"),"Q1",
IF(OR(F2925="Apr",F2925="May",F2925="Jun"),"Q2",
IF(OR(F2925="Jul",F2925="Aug",F2925="Sep"),"Q3",
IF(OR(F2925="Oct",F2925="Nov",F2925="Dec"),"Q4",""))))</f>
        <v>Q2</v>
      </c>
      <c r="H2925" t="str">
        <f>"Q"&amp;INT((MONTH(A2925)-1)/3)+1</f>
        <v>Q2</v>
      </c>
      <c r="I2925">
        <v>2012</v>
      </c>
      <c r="J2925" t="str">
        <f>IF(C2925&gt;B2925, "Bullish", IF(B2925&gt;C2925, "Bearish", "Neutral"))</f>
        <v>Bullish</v>
      </c>
      <c r="K2925" t="str">
        <f>IF(C2926&gt;C2925, "Buy", "")</f>
        <v/>
      </c>
      <c r="L2925" t="str">
        <f>IF(C2926&lt;C2925, "Sell", "")</f>
        <v>Sell</v>
      </c>
      <c r="V2925" s="4">
        <f t="shared" si="45"/>
        <v>-8.5826283803632358E-3</v>
      </c>
    </row>
    <row r="2926" spans="1:22" x14ac:dyDescent="0.25">
      <c r="A2926" s="1">
        <v>41080</v>
      </c>
      <c r="B2926">
        <v>310</v>
      </c>
      <c r="C2926">
        <v>308.7625122</v>
      </c>
      <c r="D2926">
        <v>6535976</v>
      </c>
      <c r="E2926" t="s">
        <v>10</v>
      </c>
      <c r="F2926" t="s">
        <v>17</v>
      </c>
      <c r="G2926" t="str">
        <f>IF(OR(F2926="Jan",F2926="Feb",F2926="Mar"),"Q1",
IF(OR(F2926="Apr",F2926="May",F2926="Jun"),"Q2",
IF(OR(F2926="Jul",F2926="Aug",F2926="Sep"),"Q3",
IF(OR(F2926="Oct",F2926="Nov",F2926="Dec"),"Q4",""))))</f>
        <v>Q2</v>
      </c>
      <c r="H2926" t="str">
        <f>"Q"&amp;INT((MONTH(A2926)-1)/3)+1</f>
        <v>Q2</v>
      </c>
      <c r="I2926">
        <v>2012</v>
      </c>
      <c r="J2926" t="str">
        <f>IF(C2926&gt;B2926, "Bullish", IF(B2926&gt;C2926, "Bearish", "Neutral"))</f>
        <v>Bearish</v>
      </c>
      <c r="K2926" t="str">
        <f>IF(C2927&gt;C2926, "Buy", "")</f>
        <v>Buy</v>
      </c>
      <c r="L2926" t="str">
        <f>IF(C2927&lt;C2926, "Sell", "")</f>
        <v/>
      </c>
      <c r="V2926" s="4">
        <f t="shared" si="45"/>
        <v>2.7855883730318826E-3</v>
      </c>
    </row>
    <row r="2927" spans="1:22" x14ac:dyDescent="0.25">
      <c r="A2927" s="1">
        <v>41079</v>
      </c>
      <c r="B2927">
        <v>312.5</v>
      </c>
      <c r="C2927">
        <v>309.625</v>
      </c>
      <c r="D2927">
        <v>6414080</v>
      </c>
      <c r="E2927" t="s">
        <v>9</v>
      </c>
      <c r="F2927" t="s">
        <v>17</v>
      </c>
      <c r="G2927" t="str">
        <f>IF(OR(F2927="Jan",F2927="Feb",F2927="Mar"),"Q1",
IF(OR(F2927="Apr",F2927="May",F2927="Jun"),"Q2",
IF(OR(F2927="Jul",F2927="Aug",F2927="Sep"),"Q3",
IF(OR(F2927="Oct",F2927="Nov",F2927="Dec"),"Q4",""))))</f>
        <v>Q2</v>
      </c>
      <c r="H2927" t="str">
        <f>"Q"&amp;INT((MONTH(A2927)-1)/3)+1</f>
        <v>Q2</v>
      </c>
      <c r="I2927">
        <v>2012</v>
      </c>
      <c r="J2927" t="str">
        <f>IF(C2927&gt;B2927, "Bullish", IF(B2927&gt;C2927, "Bearish", "Neutral"))</f>
        <v>Bearish</v>
      </c>
      <c r="K2927" t="str">
        <f>IF(C2928&gt;C2927, "Buy", "")</f>
        <v>Buy</v>
      </c>
      <c r="L2927" t="str">
        <f>IF(C2928&lt;C2927, "Sell", "")</f>
        <v/>
      </c>
      <c r="V2927" s="4">
        <f t="shared" si="45"/>
        <v>1.3815325028541653E-2</v>
      </c>
    </row>
    <row r="2928" spans="1:22" x14ac:dyDescent="0.25">
      <c r="A2928" s="1">
        <v>41078</v>
      </c>
      <c r="B2928">
        <v>316.875</v>
      </c>
      <c r="C2928">
        <v>313.96249390000003</v>
      </c>
      <c r="D2928">
        <v>7117032</v>
      </c>
      <c r="E2928" t="s">
        <v>7</v>
      </c>
      <c r="F2928" t="s">
        <v>17</v>
      </c>
      <c r="G2928" t="str">
        <f>IF(OR(F2928="Jan",F2928="Feb",F2928="Mar"),"Q1",
IF(OR(F2928="Apr",F2928="May",F2928="Jun"),"Q2",
IF(OR(F2928="Jul",F2928="Aug",F2928="Sep"),"Q3",
IF(OR(F2928="Oct",F2928="Nov",F2928="Dec"),"Q4",""))))</f>
        <v>Q2</v>
      </c>
      <c r="H2928" t="str">
        <f>"Q"&amp;INT((MONTH(A2928)-1)/3)+1</f>
        <v>Q2</v>
      </c>
      <c r="I2928">
        <v>2012</v>
      </c>
      <c r="J2928" t="str">
        <f>IF(C2928&gt;B2928, "Bullish", IF(B2928&gt;C2928, "Bearish", "Neutral"))</f>
        <v>Bearish</v>
      </c>
      <c r="K2928" t="str">
        <f>IF(C2929&gt;C2928, "Buy", "")</f>
        <v>Buy</v>
      </c>
      <c r="L2928" t="str">
        <f>IF(C2929&lt;C2928, "Sell", "")</f>
        <v/>
      </c>
      <c r="V2928" s="4">
        <f t="shared" si="45"/>
        <v>4.3012417554058298E-3</v>
      </c>
    </row>
    <row r="2929" spans="1:22" x14ac:dyDescent="0.25">
      <c r="A2929" s="1">
        <v>41075</v>
      </c>
      <c r="B2929">
        <v>313.75625609999997</v>
      </c>
      <c r="C2929">
        <v>315.31875609999997</v>
      </c>
      <c r="D2929">
        <v>6311512</v>
      </c>
      <c r="E2929" t="s">
        <v>12</v>
      </c>
      <c r="F2929" t="s">
        <v>17</v>
      </c>
      <c r="G2929" t="str">
        <f>IF(OR(F2929="Jan",F2929="Feb",F2929="Mar"),"Q1",
IF(OR(F2929="Apr",F2929="May",F2929="Jun"),"Q2",
IF(OR(F2929="Jul",F2929="Aug",F2929="Sep"),"Q3",
IF(OR(F2929="Oct",F2929="Nov",F2929="Dec"),"Q4",""))))</f>
        <v>Q2</v>
      </c>
      <c r="H2929" t="str">
        <f>"Q"&amp;INT((MONTH(A2929)-1)/3)+1</f>
        <v>Q2</v>
      </c>
      <c r="I2929">
        <v>2012</v>
      </c>
      <c r="J2929" t="str">
        <f>IF(C2929&gt;B2929, "Bullish", IF(B2929&gt;C2929, "Bearish", "Neutral"))</f>
        <v>Bullish</v>
      </c>
      <c r="K2929" t="str">
        <f>IF(C2930&gt;C2929, "Buy", "")</f>
        <v/>
      </c>
      <c r="L2929" t="str">
        <f>IF(C2930&lt;C2929, "Sell", "")</f>
        <v>Sell</v>
      </c>
      <c r="V2929" s="4">
        <f t="shared" si="45"/>
        <v>-9.7066002987303002E-3</v>
      </c>
    </row>
    <row r="2930" spans="1:22" x14ac:dyDescent="0.25">
      <c r="A2930" s="1">
        <v>41074</v>
      </c>
      <c r="B2930">
        <v>307.625</v>
      </c>
      <c r="C2930">
        <v>312.28750609999997</v>
      </c>
      <c r="D2930">
        <v>7883336</v>
      </c>
      <c r="E2930" t="s">
        <v>11</v>
      </c>
      <c r="F2930" t="s">
        <v>17</v>
      </c>
      <c r="G2930" t="str">
        <f>IF(OR(F2930="Jan",F2930="Feb",F2930="Mar"),"Q1",
IF(OR(F2930="Apr",F2930="May",F2930="Jun"),"Q2",
IF(OR(F2930="Jul",F2930="Aug",F2930="Sep"),"Q3",
IF(OR(F2930="Oct",F2930="Nov",F2930="Dec"),"Q4",""))))</f>
        <v>Q2</v>
      </c>
      <c r="H2930" t="str">
        <f>"Q"&amp;INT((MONTH(A2930)-1)/3)+1</f>
        <v>Q2</v>
      </c>
      <c r="I2930">
        <v>2012</v>
      </c>
      <c r="J2930" t="str">
        <f>IF(C2930&gt;B2930, "Bullish", IF(B2930&gt;C2930, "Bearish", "Neutral"))</f>
        <v>Bullish</v>
      </c>
      <c r="K2930" t="str">
        <f>IF(C2931&gt;C2930, "Buy", "")</f>
        <v/>
      </c>
      <c r="L2930" t="str">
        <f>IF(C2931&lt;C2930, "Sell", "")</f>
        <v>Sell</v>
      </c>
      <c r="V2930" s="4">
        <f t="shared" si="45"/>
        <v>-1.1416521633029936E-2</v>
      </c>
    </row>
    <row r="2931" spans="1:22" x14ac:dyDescent="0.25">
      <c r="A2931" s="1">
        <v>41073</v>
      </c>
      <c r="B2931">
        <v>306.40625</v>
      </c>
      <c r="C2931">
        <v>308.7625122</v>
      </c>
      <c r="D2931">
        <v>6157784</v>
      </c>
      <c r="E2931" t="s">
        <v>10</v>
      </c>
      <c r="F2931" t="s">
        <v>17</v>
      </c>
      <c r="G2931" t="str">
        <f>IF(OR(F2931="Jan",F2931="Feb",F2931="Mar"),"Q1",
IF(OR(F2931="Apr",F2931="May",F2931="Jun"),"Q2",
IF(OR(F2931="Jul",F2931="Aug",F2931="Sep"),"Q3",
IF(OR(F2931="Oct",F2931="Nov",F2931="Dec"),"Q4",""))))</f>
        <v>Q2</v>
      </c>
      <c r="H2931" t="str">
        <f>"Q"&amp;INT((MONTH(A2931)-1)/3)+1</f>
        <v>Q2</v>
      </c>
      <c r="I2931">
        <v>2012</v>
      </c>
      <c r="J2931" t="str">
        <f>IF(C2931&gt;B2931, "Bullish", IF(B2931&gt;C2931, "Bearish", "Neutral"))</f>
        <v>Bullish</v>
      </c>
      <c r="K2931" t="str">
        <f>IF(C2932&gt;C2931, "Buy", "")</f>
        <v/>
      </c>
      <c r="L2931" t="str">
        <f>IF(C2932&lt;C2931, "Sell", "")</f>
        <v>Sell</v>
      </c>
      <c r="V2931" s="4">
        <f t="shared" si="45"/>
        <v>-4.9022796772925665E-3</v>
      </c>
    </row>
    <row r="2932" spans="1:22" x14ac:dyDescent="0.25">
      <c r="A2932" s="1">
        <v>41072</v>
      </c>
      <c r="B2932">
        <v>300.27499390000003</v>
      </c>
      <c r="C2932">
        <v>307.25625609999997</v>
      </c>
      <c r="D2932">
        <v>4134680</v>
      </c>
      <c r="E2932" t="s">
        <v>9</v>
      </c>
      <c r="F2932" t="s">
        <v>17</v>
      </c>
      <c r="G2932" t="str">
        <f>IF(OR(F2932="Jan",F2932="Feb",F2932="Mar"),"Q1",
IF(OR(F2932="Apr",F2932="May",F2932="Jun"),"Q2",
IF(OR(F2932="Jul",F2932="Aug",F2932="Sep"),"Q3",
IF(OR(F2932="Oct",F2932="Nov",F2932="Dec"),"Q4",""))))</f>
        <v>Q2</v>
      </c>
      <c r="H2932" t="str">
        <f>"Q"&amp;INT((MONTH(A2932)-1)/3)+1</f>
        <v>Q2</v>
      </c>
      <c r="I2932">
        <v>2012</v>
      </c>
      <c r="J2932" t="str">
        <f>IF(C2932&gt;B2932, "Bullish", IF(B2932&gt;C2932, "Bearish", "Neutral"))</f>
        <v>Bullish</v>
      </c>
      <c r="K2932" t="str">
        <f>IF(C2933&gt;C2932, "Buy", "")</f>
        <v/>
      </c>
      <c r="L2932" t="str">
        <f>IF(C2933&lt;C2932, "Sell", "")</f>
        <v>Sell</v>
      </c>
      <c r="V2932" s="4">
        <f t="shared" si="45"/>
        <v>-1.3357305342350634E-2</v>
      </c>
    </row>
    <row r="2933" spans="1:22" x14ac:dyDescent="0.25">
      <c r="A2933" s="1">
        <v>41071</v>
      </c>
      <c r="B2933">
        <v>303.375</v>
      </c>
      <c r="C2933">
        <v>303.2062378</v>
      </c>
      <c r="D2933">
        <v>3553784</v>
      </c>
      <c r="E2933" t="s">
        <v>7</v>
      </c>
      <c r="F2933" t="s">
        <v>17</v>
      </c>
      <c r="G2933" t="str">
        <f>IF(OR(F2933="Jan",F2933="Feb",F2933="Mar"),"Q1",
IF(OR(F2933="Apr",F2933="May",F2933="Jun"),"Q2",
IF(OR(F2933="Jul",F2933="Aug",F2933="Sep"),"Q3",
IF(OR(F2933="Oct",F2933="Nov",F2933="Dec"),"Q4",""))))</f>
        <v>Q2</v>
      </c>
      <c r="H2933" t="str">
        <f>"Q"&amp;INT((MONTH(A2933)-1)/3)+1</f>
        <v>Q2</v>
      </c>
      <c r="I2933">
        <v>2012</v>
      </c>
      <c r="J2933" t="str">
        <f>IF(C2933&gt;B2933, "Bullish", IF(B2933&gt;C2933, "Bearish", "Neutral"))</f>
        <v>Bearish</v>
      </c>
      <c r="K2933" t="str">
        <f>IF(C2934&gt;C2933, "Buy", "")</f>
        <v/>
      </c>
      <c r="L2933" t="str">
        <f>IF(C2934&lt;C2933, "Sell", "")</f>
        <v>Sell</v>
      </c>
      <c r="V2933" s="4">
        <f t="shared" si="45"/>
        <v>-2.6454076263304634E-3</v>
      </c>
    </row>
    <row r="2934" spans="1:22" x14ac:dyDescent="0.25">
      <c r="A2934" s="1">
        <v>41068</v>
      </c>
      <c r="B2934">
        <v>311.1124878</v>
      </c>
      <c r="C2934">
        <v>302.40625</v>
      </c>
      <c r="D2934">
        <v>5564824</v>
      </c>
      <c r="E2934" t="s">
        <v>12</v>
      </c>
      <c r="F2934" t="s">
        <v>17</v>
      </c>
      <c r="G2934" t="str">
        <f>IF(OR(F2934="Jan",F2934="Feb",F2934="Mar"),"Q1",
IF(OR(F2934="Apr",F2934="May",F2934="Jun"),"Q2",
IF(OR(F2934="Jul",F2934="Aug",F2934="Sep"),"Q3",
IF(OR(F2934="Oct",F2934="Nov",F2934="Dec"),"Q4",""))))</f>
        <v>Q2</v>
      </c>
      <c r="H2934" t="str">
        <f>"Q"&amp;INT((MONTH(A2934)-1)/3)+1</f>
        <v>Q2</v>
      </c>
      <c r="I2934">
        <v>2012</v>
      </c>
      <c r="J2934" t="str">
        <f>IF(C2934&gt;B2934, "Bullish", IF(B2934&gt;C2934, "Bearish", "Neutral"))</f>
        <v>Bearish</v>
      </c>
      <c r="K2934" t="str">
        <f>IF(C2935&gt;C2934, "Buy", "")</f>
        <v>Buy</v>
      </c>
      <c r="L2934" t="str">
        <f>IF(C2935&lt;C2934, "Sell", "")</f>
        <v/>
      </c>
      <c r="V2934" s="4">
        <f t="shared" si="45"/>
        <v>1.3738540072337784E-2</v>
      </c>
    </row>
    <row r="2935" spans="1:22" x14ac:dyDescent="0.25">
      <c r="A2935" s="1">
        <v>41067</v>
      </c>
      <c r="B2935">
        <v>306</v>
      </c>
      <c r="C2935">
        <v>306.61874390000003</v>
      </c>
      <c r="D2935">
        <v>6647088</v>
      </c>
      <c r="E2935" t="s">
        <v>11</v>
      </c>
      <c r="F2935" t="s">
        <v>17</v>
      </c>
      <c r="G2935" t="str">
        <f>IF(OR(F2935="Jan",F2935="Feb",F2935="Mar"),"Q1",
IF(OR(F2935="Apr",F2935="May",F2935="Jun"),"Q2",
IF(OR(F2935="Jul",F2935="Aug",F2935="Sep"),"Q3",
IF(OR(F2935="Oct",F2935="Nov",F2935="Dec"),"Q4",""))))</f>
        <v>Q2</v>
      </c>
      <c r="H2935" t="str">
        <f>"Q"&amp;INT((MONTH(A2935)-1)/3)+1</f>
        <v>Q2</v>
      </c>
      <c r="I2935">
        <v>2012</v>
      </c>
      <c r="J2935" t="str">
        <f>IF(C2935&gt;B2935, "Bullish", IF(B2935&gt;C2935, "Bearish", "Neutral"))</f>
        <v>Bullish</v>
      </c>
      <c r="K2935" t="str">
        <f>IF(C2936&gt;C2935, "Buy", "")</f>
        <v/>
      </c>
      <c r="L2935" t="str">
        <f>IF(C2936&lt;C2935, "Sell", "")</f>
        <v>Sell</v>
      </c>
      <c r="V2935" s="4">
        <f t="shared" si="45"/>
        <v>-1.5504016228524204E-2</v>
      </c>
    </row>
    <row r="2936" spans="1:22" x14ac:dyDescent="0.25">
      <c r="A2936" s="1">
        <v>41066</v>
      </c>
      <c r="B2936">
        <v>299.64999390000003</v>
      </c>
      <c r="C2936">
        <v>301.9375</v>
      </c>
      <c r="D2936">
        <v>8777184</v>
      </c>
      <c r="E2936" t="s">
        <v>10</v>
      </c>
      <c r="F2936" t="s">
        <v>17</v>
      </c>
      <c r="G2936" t="str">
        <f>IF(OR(F2936="Jan",F2936="Feb",F2936="Mar"),"Q1",
IF(OR(F2936="Apr",F2936="May",F2936="Jun"),"Q2",
IF(OR(F2936="Jul",F2936="Aug",F2936="Sep"),"Q3",
IF(OR(F2936="Oct",F2936="Nov",F2936="Dec"),"Q4",""))))</f>
        <v>Q2</v>
      </c>
      <c r="H2936" t="str">
        <f>"Q"&amp;INT((MONTH(A2936)-1)/3)+1</f>
        <v>Q2</v>
      </c>
      <c r="I2936">
        <v>2012</v>
      </c>
      <c r="J2936" t="str">
        <f>IF(C2936&gt;B2936, "Bullish", IF(B2936&gt;C2936, "Bearish", "Neutral"))</f>
        <v>Bullish</v>
      </c>
      <c r="K2936" t="str">
        <f>IF(C2937&gt;C2936, "Buy", "")</f>
        <v/>
      </c>
      <c r="L2936" t="str">
        <f>IF(C2937&lt;C2936, "Sell", "")</f>
        <v>Sell</v>
      </c>
      <c r="V2936" s="4">
        <f t="shared" si="45"/>
        <v>-1.1155954250446382E-2</v>
      </c>
    </row>
    <row r="2937" spans="1:22" x14ac:dyDescent="0.25">
      <c r="A2937" s="1">
        <v>41065</v>
      </c>
      <c r="B2937">
        <v>298.125</v>
      </c>
      <c r="C2937">
        <v>298.6062622</v>
      </c>
      <c r="D2937">
        <v>5992720</v>
      </c>
      <c r="E2937" t="s">
        <v>9</v>
      </c>
      <c r="F2937" t="s">
        <v>17</v>
      </c>
      <c r="G2937" t="str">
        <f>IF(OR(F2937="Jan",F2937="Feb",F2937="Mar"),"Q1",
IF(OR(F2937="Apr",F2937="May",F2937="Jun"),"Q2",
IF(OR(F2937="Jul",F2937="Aug",F2937="Sep"),"Q3",
IF(OR(F2937="Oct",F2937="Nov",F2937="Dec"),"Q4",""))))</f>
        <v>Q2</v>
      </c>
      <c r="H2937" t="str">
        <f>"Q"&amp;INT((MONTH(A2937)-1)/3)+1</f>
        <v>Q2</v>
      </c>
      <c r="I2937">
        <v>2012</v>
      </c>
      <c r="J2937" t="str">
        <f>IF(C2937&gt;B2937, "Bullish", IF(B2937&gt;C2937, "Bearish", "Neutral"))</f>
        <v>Bullish</v>
      </c>
      <c r="K2937" t="str">
        <f>IF(C2938&gt;C2937, "Buy", "")</f>
        <v/>
      </c>
      <c r="L2937" t="str">
        <f>IF(C2938&lt;C2937, "Sell", "")</f>
        <v>Sell</v>
      </c>
      <c r="V2937" s="4">
        <f t="shared" si="45"/>
        <v>-1.3623406551959893E-3</v>
      </c>
    </row>
    <row r="2938" spans="1:22" x14ac:dyDescent="0.25">
      <c r="A2938" s="1">
        <v>41064</v>
      </c>
      <c r="B2938">
        <v>296.75</v>
      </c>
      <c r="C2938">
        <v>298.2000122</v>
      </c>
      <c r="D2938">
        <v>4812088</v>
      </c>
      <c r="E2938" t="s">
        <v>7</v>
      </c>
      <c r="F2938" t="s">
        <v>17</v>
      </c>
      <c r="G2938" t="str">
        <f>IF(OR(F2938="Jan",F2938="Feb",F2938="Mar"),"Q1",
IF(OR(F2938="Apr",F2938="May",F2938="Jun"),"Q2",
IF(OR(F2938="Jul",F2938="Aug",F2938="Sep"),"Q3",
IF(OR(F2938="Oct",F2938="Nov",F2938="Dec"),"Q4",""))))</f>
        <v>Q2</v>
      </c>
      <c r="H2938" t="str">
        <f>"Q"&amp;INT((MONTH(A2938)-1)/3)+1</f>
        <v>Q2</v>
      </c>
      <c r="I2938">
        <v>2012</v>
      </c>
      <c r="J2938" t="str">
        <f>IF(C2938&gt;B2938, "Bullish", IF(B2938&gt;C2938, "Bearish", "Neutral"))</f>
        <v>Bullish</v>
      </c>
      <c r="K2938" t="str">
        <f>IF(C2939&gt;C2938, "Buy", "")</f>
        <v>Buy</v>
      </c>
      <c r="L2938" t="str">
        <f>IF(C2939&lt;C2938, "Sell", "")</f>
        <v/>
      </c>
      <c r="V2938" s="4">
        <f t="shared" si="45"/>
        <v>1.5067192673397321E-3</v>
      </c>
    </row>
    <row r="2939" spans="1:22" x14ac:dyDescent="0.25">
      <c r="A2939" s="1">
        <v>41061</v>
      </c>
      <c r="B2939">
        <v>301.875</v>
      </c>
      <c r="C2939">
        <v>298.64999390000003</v>
      </c>
      <c r="D2939">
        <v>6543040</v>
      </c>
      <c r="E2939" t="s">
        <v>12</v>
      </c>
      <c r="F2939" t="s">
        <v>17</v>
      </c>
      <c r="G2939" t="str">
        <f>IF(OR(F2939="Jan",F2939="Feb",F2939="Mar"),"Q1",
IF(OR(F2939="Apr",F2939="May",F2939="Jun"),"Q2",
IF(OR(F2939="Jul",F2939="Aug",F2939="Sep"),"Q3",
IF(OR(F2939="Oct",F2939="Nov",F2939="Dec"),"Q4",""))))</f>
        <v>Q2</v>
      </c>
      <c r="H2939" t="str">
        <f>"Q"&amp;INT((MONTH(A2939)-1)/3)+1</f>
        <v>Q2</v>
      </c>
      <c r="I2939">
        <v>2012</v>
      </c>
      <c r="J2939" t="str">
        <f>IF(C2939&gt;B2939, "Bullish", IF(B2939&gt;C2939, "Bearish", "Neutral"))</f>
        <v>Bearish</v>
      </c>
      <c r="K2939" t="str">
        <f>IF(C2940&gt;C2939, "Buy", "")</f>
        <v>Buy</v>
      </c>
      <c r="L2939" t="str">
        <f>IF(C2940&lt;C2939, "Sell", "")</f>
        <v/>
      </c>
      <c r="V2939" s="4">
        <f t="shared" si="45"/>
        <v>1.6527114160970413E-2</v>
      </c>
    </row>
    <row r="2940" spans="1:22" x14ac:dyDescent="0.25">
      <c r="A2940" s="1">
        <v>41060</v>
      </c>
      <c r="B2940">
        <v>301</v>
      </c>
      <c r="C2940">
        <v>303.6687622</v>
      </c>
      <c r="D2940">
        <v>21626352</v>
      </c>
      <c r="E2940" t="s">
        <v>11</v>
      </c>
      <c r="F2940" t="s">
        <v>16</v>
      </c>
      <c r="G2940" t="str">
        <f>IF(OR(F2940="Jan",F2940="Feb",F2940="Mar"),"Q1",
IF(OR(F2940="Apr",F2940="May",F2940="Jun"),"Q2",
IF(OR(F2940="Jul",F2940="Aug",F2940="Sep"),"Q3",
IF(OR(F2940="Oct",F2940="Nov",F2940="Dec"),"Q4",""))))</f>
        <v>Q2</v>
      </c>
      <c r="H2940" t="str">
        <f>"Q"&amp;INT((MONTH(A2940)-1)/3)+1</f>
        <v>Q2</v>
      </c>
      <c r="I2940">
        <v>2012</v>
      </c>
      <c r="J2940" t="str">
        <f>IF(C2940&gt;B2940, "Bullish", IF(B2940&gt;C2940, "Bearish", "Neutral"))</f>
        <v>Bullish</v>
      </c>
      <c r="K2940" t="str">
        <f>IF(C2941&gt;C2940, "Buy", "")</f>
        <v>Buy</v>
      </c>
      <c r="L2940" t="str">
        <f>IF(C2941&lt;C2940, "Sell", "")</f>
        <v/>
      </c>
      <c r="V2940" s="4">
        <f t="shared" si="45"/>
        <v>1.2128237227373112E-3</v>
      </c>
    </row>
    <row r="2941" spans="1:22" x14ac:dyDescent="0.25">
      <c r="A2941" s="1">
        <v>41059</v>
      </c>
      <c r="B2941">
        <v>300.875</v>
      </c>
      <c r="C2941">
        <v>304.03750609999997</v>
      </c>
      <c r="D2941">
        <v>8051488</v>
      </c>
      <c r="E2941" t="s">
        <v>10</v>
      </c>
      <c r="F2941" t="s">
        <v>16</v>
      </c>
      <c r="G2941" t="str">
        <f>IF(OR(F2941="Jan",F2941="Feb",F2941="Mar"),"Q1",
IF(OR(F2941="Apr",F2941="May",F2941="Jun"),"Q2",
IF(OR(F2941="Jul",F2941="Aug",F2941="Sep"),"Q3",
IF(OR(F2941="Oct",F2941="Nov",F2941="Dec"),"Q4",""))))</f>
        <v>Q2</v>
      </c>
      <c r="H2941" t="str">
        <f>"Q"&amp;INT((MONTH(A2941)-1)/3)+1</f>
        <v>Q2</v>
      </c>
      <c r="I2941">
        <v>2012</v>
      </c>
      <c r="J2941" t="str">
        <f>IF(C2941&gt;B2941, "Bullish", IF(B2941&gt;C2941, "Bearish", "Neutral"))</f>
        <v>Bullish</v>
      </c>
      <c r="K2941" t="str">
        <f>IF(C2942&gt;C2941, "Buy", "")</f>
        <v/>
      </c>
      <c r="L2941" t="str">
        <f>IF(C2942&lt;C2941, "Sell", "")</f>
        <v>Sell</v>
      </c>
      <c r="V2941" s="4">
        <f t="shared" si="45"/>
        <v>-9.4625643494500051E-3</v>
      </c>
    </row>
    <row r="2942" spans="1:22" x14ac:dyDescent="0.25">
      <c r="A2942" s="1">
        <v>41058</v>
      </c>
      <c r="B2942">
        <v>298.875</v>
      </c>
      <c r="C2942">
        <v>301.1875</v>
      </c>
      <c r="D2942">
        <v>5144760</v>
      </c>
      <c r="E2942" t="s">
        <v>9</v>
      </c>
      <c r="F2942" t="s">
        <v>16</v>
      </c>
      <c r="G2942" t="str">
        <f>IF(OR(F2942="Jan",F2942="Feb",F2942="Mar"),"Q1",
IF(OR(F2942="Apr",F2942="May",F2942="Jun"),"Q2",
IF(OR(F2942="Jul",F2942="Aug",F2942="Sep"),"Q3",
IF(OR(F2942="Oct",F2942="Nov",F2942="Dec"),"Q4",""))))</f>
        <v>Q2</v>
      </c>
      <c r="H2942" t="str">
        <f>"Q"&amp;INT((MONTH(A2942)-1)/3)+1</f>
        <v>Q2</v>
      </c>
      <c r="I2942">
        <v>2012</v>
      </c>
      <c r="J2942" t="str">
        <f>IF(C2942&gt;B2942, "Bullish", IF(B2942&gt;C2942, "Bearish", "Neutral"))</f>
        <v>Bullish</v>
      </c>
      <c r="K2942" t="str">
        <f>IF(C2943&gt;C2942, "Buy", "")</f>
        <v/>
      </c>
      <c r="L2942" t="str">
        <f>IF(C2943&lt;C2942, "Sell", "")</f>
        <v>Sell</v>
      </c>
      <c r="V2942" s="4">
        <f t="shared" si="45"/>
        <v>-9.9337541768937093E-3</v>
      </c>
    </row>
    <row r="2943" spans="1:22" x14ac:dyDescent="0.25">
      <c r="A2943" s="1">
        <v>41057</v>
      </c>
      <c r="B2943">
        <v>299.25</v>
      </c>
      <c r="C2943">
        <v>298.22500609999997</v>
      </c>
      <c r="D2943">
        <v>4725784</v>
      </c>
      <c r="E2943" t="s">
        <v>7</v>
      </c>
      <c r="F2943" t="s">
        <v>16</v>
      </c>
      <c r="G2943" t="str">
        <f>IF(OR(F2943="Jan",F2943="Feb",F2943="Mar"),"Q1",
IF(OR(F2943="Apr",F2943="May",F2943="Jun"),"Q2",
IF(OR(F2943="Jul",F2943="Aug",F2943="Sep"),"Q3",
IF(OR(F2943="Oct",F2943="Nov",F2943="Dec"),"Q4",""))))</f>
        <v>Q2</v>
      </c>
      <c r="H2943" t="str">
        <f>"Q"&amp;INT((MONTH(A2943)-1)/3)+1</f>
        <v>Q2</v>
      </c>
      <c r="I2943">
        <v>2012</v>
      </c>
      <c r="J2943" t="str">
        <f>IF(C2943&gt;B2943, "Bullish", IF(B2943&gt;C2943, "Bearish", "Neutral"))</f>
        <v>Bearish</v>
      </c>
      <c r="K2943" t="str">
        <f>IF(C2944&gt;C2943, "Buy", "")</f>
        <v/>
      </c>
      <c r="L2943" t="str">
        <f>IF(C2944&lt;C2943, "Sell", "")</f>
        <v>Sell</v>
      </c>
      <c r="V2943" s="4">
        <f t="shared" si="45"/>
        <v>-5.4575513274512715E-3</v>
      </c>
    </row>
    <row r="2944" spans="1:22" x14ac:dyDescent="0.25">
      <c r="A2944" s="1">
        <v>41054</v>
      </c>
      <c r="B2944">
        <v>295.375</v>
      </c>
      <c r="C2944">
        <v>296.6062622</v>
      </c>
      <c r="D2944">
        <v>4313728</v>
      </c>
      <c r="E2944" t="s">
        <v>12</v>
      </c>
      <c r="F2944" t="s">
        <v>16</v>
      </c>
      <c r="G2944" t="str">
        <f>IF(OR(F2944="Jan",F2944="Feb",F2944="Mar"),"Q1",
IF(OR(F2944="Apr",F2944="May",F2944="Jun"),"Q2",
IF(OR(F2944="Jul",F2944="Aug",F2944="Sep"),"Q3",
IF(OR(F2944="Oct",F2944="Nov",F2944="Dec"),"Q4",""))))</f>
        <v>Q2</v>
      </c>
      <c r="H2944" t="str">
        <f>"Q"&amp;INT((MONTH(A2944)-1)/3)+1</f>
        <v>Q2</v>
      </c>
      <c r="I2944">
        <v>2012</v>
      </c>
      <c r="J2944" t="str">
        <f>IF(C2944&gt;B2944, "Bullish", IF(B2944&gt;C2944, "Bearish", "Neutral"))</f>
        <v>Bullish</v>
      </c>
      <c r="K2944" t="str">
        <f>IF(C2945&gt;C2944, "Buy", "")</f>
        <v>Buy</v>
      </c>
      <c r="L2944" t="str">
        <f>IF(C2945&lt;C2944, "Sell", "")</f>
        <v/>
      </c>
      <c r="V2944" s="4">
        <f t="shared" si="45"/>
        <v>3.3391931439210073E-3</v>
      </c>
    </row>
    <row r="2945" spans="1:22" x14ac:dyDescent="0.25">
      <c r="A2945" s="1">
        <v>41053</v>
      </c>
      <c r="B2945">
        <v>293.625</v>
      </c>
      <c r="C2945">
        <v>297.60000609999997</v>
      </c>
      <c r="D2945">
        <v>7612048</v>
      </c>
      <c r="E2945" t="s">
        <v>11</v>
      </c>
      <c r="F2945" t="s">
        <v>16</v>
      </c>
      <c r="G2945" t="str">
        <f>IF(OR(F2945="Jan",F2945="Feb",F2945="Mar"),"Q1",
IF(OR(F2945="Apr",F2945="May",F2945="Jun"),"Q2",
IF(OR(F2945="Jul",F2945="Aug",F2945="Sep"),"Q3",
IF(OR(F2945="Oct",F2945="Nov",F2945="Dec"),"Q4",""))))</f>
        <v>Q2</v>
      </c>
      <c r="H2945" t="str">
        <f>"Q"&amp;INT((MONTH(A2945)-1)/3)+1</f>
        <v>Q2</v>
      </c>
      <c r="I2945">
        <v>2012</v>
      </c>
      <c r="J2945" t="str">
        <f>IF(C2945&gt;B2945, "Bullish", IF(B2945&gt;C2945, "Bearish", "Neutral"))</f>
        <v>Bullish</v>
      </c>
      <c r="K2945" t="str">
        <f>IF(C2946&gt;C2945, "Buy", "")</f>
        <v/>
      </c>
      <c r="L2945" t="str">
        <f>IF(C2946&lt;C2945, "Sell", "")</f>
        <v>Sell</v>
      </c>
      <c r="V2945" s="4">
        <f t="shared" si="45"/>
        <v>-1.3883016045264778E-2</v>
      </c>
    </row>
    <row r="2946" spans="1:22" x14ac:dyDescent="0.25">
      <c r="A2946" s="1">
        <v>41052</v>
      </c>
      <c r="B2946">
        <v>294.375</v>
      </c>
      <c r="C2946">
        <v>293.52499390000003</v>
      </c>
      <c r="D2946">
        <v>5402032</v>
      </c>
      <c r="E2946" t="s">
        <v>10</v>
      </c>
      <c r="F2946" t="s">
        <v>16</v>
      </c>
      <c r="G2946" t="str">
        <f>IF(OR(F2946="Jan",F2946="Feb",F2946="Mar"),"Q1",
IF(OR(F2946="Apr",F2946="May",F2946="Jun"),"Q2",
IF(OR(F2946="Jul",F2946="Aug",F2946="Sep"),"Q3",
IF(OR(F2946="Oct",F2946="Nov",F2946="Dec"),"Q4",""))))</f>
        <v>Q2</v>
      </c>
      <c r="H2946" t="str">
        <f>"Q"&amp;INT((MONTH(A2946)-1)/3)+1</f>
        <v>Q2</v>
      </c>
      <c r="I2946">
        <v>2012</v>
      </c>
      <c r="J2946" t="str">
        <f>IF(C2946&gt;B2946, "Bullish", IF(B2946&gt;C2946, "Bearish", "Neutral"))</f>
        <v>Bearish</v>
      </c>
      <c r="K2946" t="str">
        <f>IF(C2947&gt;C2946, "Buy", "")</f>
        <v/>
      </c>
      <c r="L2946" t="str">
        <f>IF(C2947&lt;C2946, "Sell", "")</f>
        <v>Sell</v>
      </c>
      <c r="V2946" s="4">
        <f t="shared" si="45"/>
        <v>-3.0326997155220602E-3</v>
      </c>
    </row>
    <row r="2947" spans="1:22" x14ac:dyDescent="0.25">
      <c r="A2947" s="1">
        <v>41051</v>
      </c>
      <c r="B2947">
        <v>294.375</v>
      </c>
      <c r="C2947">
        <v>292.6375122</v>
      </c>
      <c r="D2947">
        <v>5823208</v>
      </c>
      <c r="E2947" t="s">
        <v>9</v>
      </c>
      <c r="F2947" t="s">
        <v>16</v>
      </c>
      <c r="G2947" t="str">
        <f>IF(OR(F2947="Jan",F2947="Feb",F2947="Mar"),"Q1",
IF(OR(F2947="Apr",F2947="May",F2947="Jun"),"Q2",
IF(OR(F2947="Jul",F2947="Aug",F2947="Sep"),"Q3",
IF(OR(F2947="Oct",F2947="Nov",F2947="Dec"),"Q4",""))))</f>
        <v>Q2</v>
      </c>
      <c r="H2947" t="str">
        <f>"Q"&amp;INT((MONTH(A2947)-1)/3)+1</f>
        <v>Q2</v>
      </c>
      <c r="I2947">
        <v>2012</v>
      </c>
      <c r="J2947" t="str">
        <f>IF(C2947&gt;B2947, "Bullish", IF(B2947&gt;C2947, "Bearish", "Neutral"))</f>
        <v>Bearish</v>
      </c>
      <c r="K2947" t="str">
        <f>IF(C2948&gt;C2947, "Buy", "")</f>
        <v/>
      </c>
      <c r="L2947" t="str">
        <f>IF(C2948&lt;C2947, "Sell", "")</f>
        <v>Sell</v>
      </c>
      <c r="V2947" s="4">
        <f t="shared" ref="V2947:V3010" si="46">(C2948-C2947)/C2948</f>
        <v>-2.7778692711051902E-4</v>
      </c>
    </row>
    <row r="2948" spans="1:22" x14ac:dyDescent="0.25">
      <c r="A2948" s="1">
        <v>41050</v>
      </c>
      <c r="B2948">
        <v>298.1124878</v>
      </c>
      <c r="C2948">
        <v>292.55624390000003</v>
      </c>
      <c r="D2948">
        <v>4776760</v>
      </c>
      <c r="E2948" t="s">
        <v>7</v>
      </c>
      <c r="F2948" t="s">
        <v>16</v>
      </c>
      <c r="G2948" t="str">
        <f>IF(OR(F2948="Jan",F2948="Feb",F2948="Mar"),"Q1",
IF(OR(F2948="Apr",F2948="May",F2948="Jun"),"Q2",
IF(OR(F2948="Jul",F2948="Aug",F2948="Sep"),"Q3",
IF(OR(F2948="Oct",F2948="Nov",F2948="Dec"),"Q4",""))))</f>
        <v>Q2</v>
      </c>
      <c r="H2948" t="str">
        <f>"Q"&amp;INT((MONTH(A2948)-1)/3)+1</f>
        <v>Q2</v>
      </c>
      <c r="I2948">
        <v>2012</v>
      </c>
      <c r="J2948" t="str">
        <f>IF(C2948&gt;B2948, "Bullish", IF(B2948&gt;C2948, "Bearish", "Neutral"))</f>
        <v>Bearish</v>
      </c>
      <c r="K2948" t="str">
        <f>IF(C2949&gt;C2948, "Buy", "")</f>
        <v>Buy</v>
      </c>
      <c r="L2948" t="str">
        <f>IF(C2949&lt;C2948, "Sell", "")</f>
        <v/>
      </c>
      <c r="V2948" s="4">
        <f t="shared" si="46"/>
        <v>1.7793879037000741E-2</v>
      </c>
    </row>
    <row r="2949" spans="1:22" x14ac:dyDescent="0.25">
      <c r="A2949" s="1">
        <v>41047</v>
      </c>
      <c r="B2949">
        <v>290.6687622</v>
      </c>
      <c r="C2949">
        <v>297.8562622</v>
      </c>
      <c r="D2949">
        <v>5938160</v>
      </c>
      <c r="E2949" t="s">
        <v>12</v>
      </c>
      <c r="F2949" t="s">
        <v>16</v>
      </c>
      <c r="G2949" t="str">
        <f>IF(OR(F2949="Jan",F2949="Feb",F2949="Mar"),"Q1",
IF(OR(F2949="Apr",F2949="May",F2949="Jun"),"Q2",
IF(OR(F2949="Jul",F2949="Aug",F2949="Sep"),"Q3",
IF(OR(F2949="Oct",F2949="Nov",F2949="Dec"),"Q4",""))))</f>
        <v>Q2</v>
      </c>
      <c r="H2949" t="str">
        <f>"Q"&amp;INT((MONTH(A2949)-1)/3)+1</f>
        <v>Q2</v>
      </c>
      <c r="I2949">
        <v>2012</v>
      </c>
      <c r="J2949" t="str">
        <f>IF(C2949&gt;B2949, "Bullish", IF(B2949&gt;C2949, "Bearish", "Neutral"))</f>
        <v>Bullish</v>
      </c>
      <c r="K2949" t="str">
        <f>IF(C2950&gt;C2949, "Buy", "")</f>
        <v/>
      </c>
      <c r="L2949" t="str">
        <f>IF(C2950&lt;C2949, "Sell", "")</f>
        <v>Sell</v>
      </c>
      <c r="V2949" s="4">
        <f t="shared" si="46"/>
        <v>-5.1886897752809183E-3</v>
      </c>
    </row>
    <row r="2950" spans="1:22" x14ac:dyDescent="0.25">
      <c r="A2950" s="1">
        <v>41046</v>
      </c>
      <c r="B2950">
        <v>296.05624390000003</v>
      </c>
      <c r="C2950">
        <v>296.31875609999997</v>
      </c>
      <c r="D2950">
        <v>5807416</v>
      </c>
      <c r="E2950" t="s">
        <v>11</v>
      </c>
      <c r="F2950" t="s">
        <v>16</v>
      </c>
      <c r="G2950" t="str">
        <f>IF(OR(F2950="Jan",F2950="Feb",F2950="Mar"),"Q1",
IF(OR(F2950="Apr",F2950="May",F2950="Jun"),"Q2",
IF(OR(F2950="Jul",F2950="Aug",F2950="Sep"),"Q3",
IF(OR(F2950="Oct",F2950="Nov",F2950="Dec"),"Q4",""))))</f>
        <v>Q2</v>
      </c>
      <c r="H2950" t="str">
        <f>"Q"&amp;INT((MONTH(A2950)-1)/3)+1</f>
        <v>Q2</v>
      </c>
      <c r="I2950">
        <v>2012</v>
      </c>
      <c r="J2950" t="str">
        <f>IF(C2950&gt;B2950, "Bullish", IF(B2950&gt;C2950, "Bearish", "Neutral"))</f>
        <v>Bullish</v>
      </c>
      <c r="K2950" t="str">
        <f>IF(C2951&gt;C2950, "Buy", "")</f>
        <v/>
      </c>
      <c r="L2950" t="str">
        <f>IF(C2951&lt;C2950, "Sell", "")</f>
        <v>Sell</v>
      </c>
      <c r="V2950" s="4">
        <f t="shared" si="46"/>
        <v>-8.8669705641680752E-4</v>
      </c>
    </row>
    <row r="2951" spans="1:22" x14ac:dyDescent="0.25">
      <c r="A2951" s="1">
        <v>41045</v>
      </c>
      <c r="B2951">
        <v>297.25</v>
      </c>
      <c r="C2951">
        <v>296.05624390000003</v>
      </c>
      <c r="D2951">
        <v>8589288</v>
      </c>
      <c r="E2951" t="s">
        <v>10</v>
      </c>
      <c r="F2951" t="s">
        <v>16</v>
      </c>
      <c r="G2951" t="str">
        <f>IF(OR(F2951="Jan",F2951="Feb",F2951="Mar"),"Q1",
IF(OR(F2951="Apr",F2951="May",F2951="Jun"),"Q2",
IF(OR(F2951="Jul",F2951="Aug",F2951="Sep"),"Q3",
IF(OR(F2951="Oct",F2951="Nov",F2951="Dec"),"Q4",""))))</f>
        <v>Q2</v>
      </c>
      <c r="H2951" t="str">
        <f>"Q"&amp;INT((MONTH(A2951)-1)/3)+1</f>
        <v>Q2</v>
      </c>
      <c r="I2951">
        <v>2012</v>
      </c>
      <c r="J2951" t="str">
        <f>IF(C2951&gt;B2951, "Bullish", IF(B2951&gt;C2951, "Bearish", "Neutral"))</f>
        <v>Bearish</v>
      </c>
      <c r="K2951" t="str">
        <f>IF(C2952&gt;C2951, "Buy", "")</f>
        <v>Buy</v>
      </c>
      <c r="L2951" t="str">
        <f>IF(C2952&lt;C2951, "Sell", "")</f>
        <v/>
      </c>
      <c r="V2951" s="4">
        <f t="shared" si="46"/>
        <v>1.9356575415949352E-2</v>
      </c>
    </row>
    <row r="2952" spans="1:22" x14ac:dyDescent="0.25">
      <c r="A2952" s="1">
        <v>41044</v>
      </c>
      <c r="B2952">
        <v>288.125</v>
      </c>
      <c r="C2952">
        <v>301.89999390000003</v>
      </c>
      <c r="D2952">
        <v>10267152</v>
      </c>
      <c r="E2952" t="s">
        <v>9</v>
      </c>
      <c r="F2952" t="s">
        <v>16</v>
      </c>
      <c r="G2952" t="str">
        <f>IF(OR(F2952="Jan",F2952="Feb",F2952="Mar"),"Q1",
IF(OR(F2952="Apr",F2952="May",F2952="Jun"),"Q2",
IF(OR(F2952="Jul",F2952="Aug",F2952="Sep"),"Q3",
IF(OR(F2952="Oct",F2952="Nov",F2952="Dec"),"Q4",""))))</f>
        <v>Q2</v>
      </c>
      <c r="H2952" t="str">
        <f>"Q"&amp;INT((MONTH(A2952)-1)/3)+1</f>
        <v>Q2</v>
      </c>
      <c r="I2952">
        <v>2012</v>
      </c>
      <c r="J2952" t="str">
        <f>IF(C2952&gt;B2952, "Bullish", IF(B2952&gt;C2952, "Bearish", "Neutral"))</f>
        <v>Bullish</v>
      </c>
      <c r="K2952" t="str">
        <f>IF(C2953&gt;C2952, "Buy", "")</f>
        <v/>
      </c>
      <c r="L2952" t="str">
        <f>IF(C2953&lt;C2952, "Sell", "")</f>
        <v>Sell</v>
      </c>
      <c r="V2952" s="4">
        <f t="shared" si="46"/>
        <v>-3.2600099014893358E-2</v>
      </c>
    </row>
    <row r="2953" spans="1:22" x14ac:dyDescent="0.25">
      <c r="A2953" s="1">
        <v>41043</v>
      </c>
      <c r="B2953">
        <v>290.02499390000003</v>
      </c>
      <c r="C2953">
        <v>292.36874390000003</v>
      </c>
      <c r="D2953">
        <v>7918416</v>
      </c>
      <c r="E2953" t="s">
        <v>7</v>
      </c>
      <c r="F2953" t="s">
        <v>16</v>
      </c>
      <c r="G2953" t="str">
        <f>IF(OR(F2953="Jan",F2953="Feb",F2953="Mar"),"Q1",
IF(OR(F2953="Apr",F2953="May",F2953="Jun"),"Q2",
IF(OR(F2953="Jul",F2953="Aug",F2953="Sep"),"Q3",
IF(OR(F2953="Oct",F2953="Nov",F2953="Dec"),"Q4",""))))</f>
        <v>Q2</v>
      </c>
      <c r="H2953" t="str">
        <f>"Q"&amp;INT((MONTH(A2953)-1)/3)+1</f>
        <v>Q2</v>
      </c>
      <c r="I2953">
        <v>2012</v>
      </c>
      <c r="J2953" t="str">
        <f>IF(C2953&gt;B2953, "Bullish", IF(B2953&gt;C2953, "Bearish", "Neutral"))</f>
        <v>Bullish</v>
      </c>
      <c r="K2953" t="str">
        <f>IF(C2954&gt;C2953, "Buy", "")</f>
        <v/>
      </c>
      <c r="L2953" t="str">
        <f>IF(C2954&lt;C2953, "Sell", "")</f>
        <v>Sell</v>
      </c>
      <c r="V2953" s="4">
        <f t="shared" si="46"/>
        <v>-1.1962922085497266E-2</v>
      </c>
    </row>
    <row r="2954" spans="1:22" x14ac:dyDescent="0.25">
      <c r="A2954" s="1">
        <v>41040</v>
      </c>
      <c r="B2954">
        <v>293</v>
      </c>
      <c r="C2954">
        <v>288.91250609999997</v>
      </c>
      <c r="D2954">
        <v>8901312</v>
      </c>
      <c r="E2954" t="s">
        <v>12</v>
      </c>
      <c r="F2954" t="s">
        <v>16</v>
      </c>
      <c r="G2954" t="str">
        <f>IF(OR(F2954="Jan",F2954="Feb",F2954="Mar"),"Q1",
IF(OR(F2954="Apr",F2954="May",F2954="Jun"),"Q2",
IF(OR(F2954="Jul",F2954="Aug",F2954="Sep"),"Q3",
IF(OR(F2954="Oct",F2954="Nov",F2954="Dec"),"Q4",""))))</f>
        <v>Q2</v>
      </c>
      <c r="H2954" t="str">
        <f>"Q"&amp;INT((MONTH(A2954)-1)/3)+1</f>
        <v>Q2</v>
      </c>
      <c r="I2954">
        <v>2012</v>
      </c>
      <c r="J2954" t="str">
        <f>IF(C2954&gt;B2954, "Bullish", IF(B2954&gt;C2954, "Bearish", "Neutral"))</f>
        <v>Bearish</v>
      </c>
      <c r="K2954" t="str">
        <f>IF(C2955&gt;C2954, "Buy", "")</f>
        <v>Buy</v>
      </c>
      <c r="L2954" t="str">
        <f>IF(C2955&lt;C2954, "Sell", "")</f>
        <v/>
      </c>
      <c r="V2954" s="4">
        <f t="shared" si="46"/>
        <v>1.403459734019656E-2</v>
      </c>
    </row>
    <row r="2955" spans="1:22" x14ac:dyDescent="0.25">
      <c r="A2955" s="1">
        <v>41039</v>
      </c>
      <c r="B2955">
        <v>296</v>
      </c>
      <c r="C2955">
        <v>293.02499390000003</v>
      </c>
      <c r="D2955">
        <v>9084024</v>
      </c>
      <c r="E2955" t="s">
        <v>11</v>
      </c>
      <c r="F2955" t="s">
        <v>16</v>
      </c>
      <c r="G2955" t="str">
        <f>IF(OR(F2955="Jan",F2955="Feb",F2955="Mar"),"Q1",
IF(OR(F2955="Apr",F2955="May",F2955="Jun"),"Q2",
IF(OR(F2955="Jul",F2955="Aug",F2955="Sep"),"Q3",
IF(OR(F2955="Oct",F2955="Nov",F2955="Dec"),"Q4",""))))</f>
        <v>Q2</v>
      </c>
      <c r="H2955" t="str">
        <f>"Q"&amp;INT((MONTH(A2955)-1)/3)+1</f>
        <v>Q2</v>
      </c>
      <c r="I2955">
        <v>2012</v>
      </c>
      <c r="J2955" t="str">
        <f>IF(C2955&gt;B2955, "Bullish", IF(B2955&gt;C2955, "Bearish", "Neutral"))</f>
        <v>Bearish</v>
      </c>
      <c r="K2955" t="str">
        <f>IF(C2956&gt;C2955, "Buy", "")</f>
        <v>Buy</v>
      </c>
      <c r="L2955" t="str">
        <f>IF(C2956&lt;C2955, "Sell", "")</f>
        <v/>
      </c>
      <c r="V2955" s="4">
        <f t="shared" si="46"/>
        <v>9.3185626201795178E-3</v>
      </c>
    </row>
    <row r="2956" spans="1:22" x14ac:dyDescent="0.25">
      <c r="A2956" s="1">
        <v>41038</v>
      </c>
      <c r="B2956">
        <v>296</v>
      </c>
      <c r="C2956">
        <v>295.78125</v>
      </c>
      <c r="D2956">
        <v>10498144</v>
      </c>
      <c r="E2956" t="s">
        <v>10</v>
      </c>
      <c r="F2956" t="s">
        <v>16</v>
      </c>
      <c r="G2956" t="str">
        <f>IF(OR(F2956="Jan",F2956="Feb",F2956="Mar"),"Q1",
IF(OR(F2956="Apr",F2956="May",F2956="Jun"),"Q2",
IF(OR(F2956="Jul",F2956="Aug",F2956="Sep"),"Q3",
IF(OR(F2956="Oct",F2956="Nov",F2956="Dec"),"Q4",""))))</f>
        <v>Q2</v>
      </c>
      <c r="H2956" t="str">
        <f>"Q"&amp;INT((MONTH(A2956)-1)/3)+1</f>
        <v>Q2</v>
      </c>
      <c r="I2956">
        <v>2012</v>
      </c>
      <c r="J2956" t="str">
        <f>IF(C2956&gt;B2956, "Bullish", IF(B2956&gt;C2956, "Bearish", "Neutral"))</f>
        <v>Bearish</v>
      </c>
      <c r="K2956" t="str">
        <f>IF(C2957&gt;C2956, "Buy", "")</f>
        <v>Buy</v>
      </c>
      <c r="L2956" t="str">
        <f>IF(C2957&lt;C2956, "Sell", "")</f>
        <v/>
      </c>
      <c r="V2956" s="4">
        <f t="shared" si="46"/>
        <v>1.1550149767030615E-2</v>
      </c>
    </row>
    <row r="2957" spans="1:22" x14ac:dyDescent="0.25">
      <c r="A2957" s="1">
        <v>41037</v>
      </c>
      <c r="B2957">
        <v>299.375</v>
      </c>
      <c r="C2957">
        <v>299.2374878</v>
      </c>
      <c r="D2957">
        <v>11526640</v>
      </c>
      <c r="E2957" t="s">
        <v>9</v>
      </c>
      <c r="F2957" t="s">
        <v>16</v>
      </c>
      <c r="G2957" t="str">
        <f>IF(OR(F2957="Jan",F2957="Feb",F2957="Mar"),"Q1",
IF(OR(F2957="Apr",F2957="May",F2957="Jun"),"Q2",
IF(OR(F2957="Jul",F2957="Aug",F2957="Sep"),"Q3",
IF(OR(F2957="Oct",F2957="Nov",F2957="Dec"),"Q4",""))))</f>
        <v>Q2</v>
      </c>
      <c r="H2957" t="str">
        <f>"Q"&amp;INT((MONTH(A2957)-1)/3)+1</f>
        <v>Q2</v>
      </c>
      <c r="I2957">
        <v>2012</v>
      </c>
      <c r="J2957" t="str">
        <f>IF(C2957&gt;B2957, "Bullish", IF(B2957&gt;C2957, "Bearish", "Neutral"))</f>
        <v>Bearish</v>
      </c>
      <c r="K2957" t="str">
        <f>IF(C2958&gt;C2957, "Buy", "")</f>
        <v>Buy</v>
      </c>
      <c r="L2957" t="str">
        <f>IF(C2958&lt;C2957, "Sell", "")</f>
        <v/>
      </c>
      <c r="V2957" s="4">
        <f t="shared" si="46"/>
        <v>1.7927549003229105E-2</v>
      </c>
    </row>
    <row r="2958" spans="1:22" x14ac:dyDescent="0.25">
      <c r="A2958" s="1">
        <v>41036</v>
      </c>
      <c r="B2958">
        <v>301.125</v>
      </c>
      <c r="C2958">
        <v>304.7000122</v>
      </c>
      <c r="D2958">
        <v>10710000</v>
      </c>
      <c r="E2958" t="s">
        <v>7</v>
      </c>
      <c r="F2958" t="s">
        <v>16</v>
      </c>
      <c r="G2958" t="str">
        <f>IF(OR(F2958="Jan",F2958="Feb",F2958="Mar"),"Q1",
IF(OR(F2958="Apr",F2958="May",F2958="Jun"),"Q2",
IF(OR(F2958="Jul",F2958="Aug",F2958="Sep"),"Q3",
IF(OR(F2958="Oct",F2958="Nov",F2958="Dec"),"Q4",""))))</f>
        <v>Q2</v>
      </c>
      <c r="H2958" t="str">
        <f>"Q"&amp;INT((MONTH(A2958)-1)/3)+1</f>
        <v>Q2</v>
      </c>
      <c r="I2958">
        <v>2012</v>
      </c>
      <c r="J2958" t="str">
        <f>IF(C2958&gt;B2958, "Bullish", IF(B2958&gt;C2958, "Bearish", "Neutral"))</f>
        <v>Bullish</v>
      </c>
      <c r="K2958" t="str">
        <f>IF(C2959&gt;C2958, "Buy", "")</f>
        <v>Buy</v>
      </c>
      <c r="L2958" t="str">
        <f>IF(C2959&lt;C2958, "Sell", "")</f>
        <v/>
      </c>
      <c r="V2958" s="4">
        <f t="shared" si="46"/>
        <v>1.7813033382861197E-3</v>
      </c>
    </row>
    <row r="2959" spans="1:22" x14ac:dyDescent="0.25">
      <c r="A2959" s="1">
        <v>41033</v>
      </c>
      <c r="B2959">
        <v>310.25</v>
      </c>
      <c r="C2959">
        <v>305.24374390000003</v>
      </c>
      <c r="D2959">
        <v>10800888</v>
      </c>
      <c r="E2959" t="s">
        <v>12</v>
      </c>
      <c r="F2959" t="s">
        <v>16</v>
      </c>
      <c r="G2959" t="str">
        <f>IF(OR(F2959="Jan",F2959="Feb",F2959="Mar"),"Q1",
IF(OR(F2959="Apr",F2959="May",F2959="Jun"),"Q2",
IF(OR(F2959="Jul",F2959="Aug",F2959="Sep"),"Q3",
IF(OR(F2959="Oct",F2959="Nov",F2959="Dec"),"Q4",""))))</f>
        <v>Q2</v>
      </c>
      <c r="H2959" t="str">
        <f>"Q"&amp;INT((MONTH(A2959)-1)/3)+1</f>
        <v>Q2</v>
      </c>
      <c r="I2959">
        <v>2012</v>
      </c>
      <c r="J2959" t="str">
        <f>IF(C2959&gt;B2959, "Bullish", IF(B2959&gt;C2959, "Bearish", "Neutral"))</f>
        <v>Bearish</v>
      </c>
      <c r="K2959" t="str">
        <f>IF(C2960&gt;C2959, "Buy", "")</f>
        <v>Buy</v>
      </c>
      <c r="L2959" t="str">
        <f>IF(C2960&lt;C2959, "Sell", "")</f>
        <v/>
      </c>
      <c r="V2959" s="4">
        <f t="shared" si="46"/>
        <v>1.6492791819926796E-2</v>
      </c>
    </row>
    <row r="2960" spans="1:22" x14ac:dyDescent="0.25">
      <c r="A2960" s="1">
        <v>41032</v>
      </c>
      <c r="B2960">
        <v>307.5</v>
      </c>
      <c r="C2960">
        <v>310.3624878</v>
      </c>
      <c r="D2960">
        <v>11400728</v>
      </c>
      <c r="E2960" t="s">
        <v>11</v>
      </c>
      <c r="F2960" t="s">
        <v>16</v>
      </c>
      <c r="G2960" t="str">
        <f>IF(OR(F2960="Jan",F2960="Feb",F2960="Mar"),"Q1",
IF(OR(F2960="Apr",F2960="May",F2960="Jun"),"Q2",
IF(OR(F2960="Jul",F2960="Aug",F2960="Sep"),"Q3",
IF(OR(F2960="Oct",F2960="Nov",F2960="Dec"),"Q4",""))))</f>
        <v>Q2</v>
      </c>
      <c r="H2960" t="str">
        <f>"Q"&amp;INT((MONTH(A2960)-1)/3)+1</f>
        <v>Q2</v>
      </c>
      <c r="I2960">
        <v>2012</v>
      </c>
      <c r="J2960" t="str">
        <f>IF(C2960&gt;B2960, "Bullish", IF(B2960&gt;C2960, "Bearish", "Neutral"))</f>
        <v>Bullish</v>
      </c>
      <c r="K2960" t="str">
        <f>IF(C2961&gt;C2960, "Buy", "")</f>
        <v/>
      </c>
      <c r="L2960" t="str">
        <f>IF(C2961&lt;C2960, "Sell", "")</f>
        <v>Sell</v>
      </c>
      <c r="V2960" s="4">
        <f t="shared" si="46"/>
        <v>-4.4093456310679508E-3</v>
      </c>
    </row>
    <row r="2961" spans="1:22" x14ac:dyDescent="0.25">
      <c r="A2961" s="1">
        <v>41031</v>
      </c>
      <c r="B2961">
        <v>308.125</v>
      </c>
      <c r="C2961">
        <v>309</v>
      </c>
      <c r="D2961">
        <v>10124688</v>
      </c>
      <c r="E2961" t="s">
        <v>10</v>
      </c>
      <c r="F2961" t="s">
        <v>16</v>
      </c>
      <c r="G2961" t="str">
        <f>IF(OR(F2961="Jan",F2961="Feb",F2961="Mar"),"Q1",
IF(OR(F2961="Apr",F2961="May",F2961="Jun"),"Q2",
IF(OR(F2961="Jul",F2961="Aug",F2961="Sep"),"Q3",
IF(OR(F2961="Oct",F2961="Nov",F2961="Dec"),"Q4",""))))</f>
        <v>Q2</v>
      </c>
      <c r="H2961" t="str">
        <f>"Q"&amp;INT((MONTH(A2961)-1)/3)+1</f>
        <v>Q2</v>
      </c>
      <c r="I2961">
        <v>2012</v>
      </c>
      <c r="J2961" t="str">
        <f>IF(C2961&gt;B2961, "Bullish", IF(B2961&gt;C2961, "Bearish", "Neutral"))</f>
        <v>Bullish</v>
      </c>
      <c r="K2961" t="str">
        <f>IF(C2962&gt;C2961, "Buy", "")</f>
        <v/>
      </c>
      <c r="L2961" t="str">
        <f>IF(C2962&lt;C2961, "Sell", "")</f>
        <v>Sell</v>
      </c>
      <c r="V2961" s="4">
        <f t="shared" si="46"/>
        <v>-4.0209179186703973E-3</v>
      </c>
    </row>
    <row r="2962" spans="1:22" x14ac:dyDescent="0.25">
      <c r="A2962" s="1">
        <v>41029</v>
      </c>
      <c r="B2962">
        <v>299</v>
      </c>
      <c r="C2962">
        <v>307.7625122</v>
      </c>
      <c r="D2962">
        <v>10869608</v>
      </c>
      <c r="E2962" t="s">
        <v>7</v>
      </c>
      <c r="F2962" t="s">
        <v>15</v>
      </c>
      <c r="G2962" t="str">
        <f>IF(OR(F2962="Jan",F2962="Feb",F2962="Mar"),"Q1",
IF(OR(F2962="Apr",F2962="May",F2962="Jun"),"Q2",
IF(OR(F2962="Jul",F2962="Aug",F2962="Sep"),"Q3",
IF(OR(F2962="Oct",F2962="Nov",F2962="Dec"),"Q4",""))))</f>
        <v>Q2</v>
      </c>
      <c r="H2962" t="str">
        <f>"Q"&amp;INT((MONTH(A2962)-1)/3)+1</f>
        <v>Q2</v>
      </c>
      <c r="I2962">
        <v>2012</v>
      </c>
      <c r="J2962" t="str">
        <f>IF(C2962&gt;B2962, "Bullish", IF(B2962&gt;C2962, "Bearish", "Neutral"))</f>
        <v>Bullish</v>
      </c>
      <c r="K2962" t="str">
        <f>IF(C2963&gt;C2962, "Buy", "")</f>
        <v/>
      </c>
      <c r="L2962" t="str">
        <f>IF(C2963&lt;C2962, "Sell", "")</f>
        <v>Sell</v>
      </c>
      <c r="V2962" s="4">
        <f t="shared" si="46"/>
        <v>-2.9736552739439575E-2</v>
      </c>
    </row>
    <row r="2963" spans="1:22" x14ac:dyDescent="0.25">
      <c r="A2963" s="1">
        <v>41026</v>
      </c>
      <c r="B2963">
        <v>294.625</v>
      </c>
      <c r="C2963">
        <v>298.875</v>
      </c>
      <c r="D2963">
        <v>14062464</v>
      </c>
      <c r="E2963" t="s">
        <v>12</v>
      </c>
      <c r="F2963" t="s">
        <v>15</v>
      </c>
      <c r="G2963" t="str">
        <f>IF(OR(F2963="Jan",F2963="Feb",F2963="Mar"),"Q1",
IF(OR(F2963="Apr",F2963="May",F2963="Jun"),"Q2",
IF(OR(F2963="Jul",F2963="Aug",F2963="Sep"),"Q3",
IF(OR(F2963="Oct",F2963="Nov",F2963="Dec"),"Q4",""))))</f>
        <v>Q2</v>
      </c>
      <c r="H2963" t="str">
        <f>"Q"&amp;INT((MONTH(A2963)-1)/3)+1</f>
        <v>Q2</v>
      </c>
      <c r="I2963">
        <v>2012</v>
      </c>
      <c r="J2963" t="str">
        <f>IF(C2963&gt;B2963, "Bullish", IF(B2963&gt;C2963, "Bearish", "Neutral"))</f>
        <v>Bullish</v>
      </c>
      <c r="K2963" t="str">
        <f>IF(C2964&gt;C2963, "Buy", "")</f>
        <v/>
      </c>
      <c r="L2963" t="str">
        <f>IF(C2964&lt;C2963, "Sell", "")</f>
        <v>Sell</v>
      </c>
      <c r="V2963" s="4">
        <f t="shared" si="46"/>
        <v>-1.4769565198520738E-2</v>
      </c>
    </row>
    <row r="2964" spans="1:22" x14ac:dyDescent="0.25">
      <c r="A2964" s="1">
        <v>41025</v>
      </c>
      <c r="B2964">
        <v>293.75</v>
      </c>
      <c r="C2964">
        <v>294.52499390000003</v>
      </c>
      <c r="D2964">
        <v>17137064</v>
      </c>
      <c r="E2964" t="s">
        <v>11</v>
      </c>
      <c r="F2964" t="s">
        <v>15</v>
      </c>
      <c r="G2964" t="str">
        <f>IF(OR(F2964="Jan",F2964="Feb",F2964="Mar"),"Q1",
IF(OR(F2964="Apr",F2964="May",F2964="Jun"),"Q2",
IF(OR(F2964="Jul",F2964="Aug",F2964="Sep"),"Q3",
IF(OR(F2964="Oct",F2964="Nov",F2964="Dec"),"Q4",""))))</f>
        <v>Q2</v>
      </c>
      <c r="H2964" t="str">
        <f>"Q"&amp;INT((MONTH(A2964)-1)/3)+1</f>
        <v>Q2</v>
      </c>
      <c r="I2964">
        <v>2012</v>
      </c>
      <c r="J2964" t="str">
        <f>IF(C2964&gt;B2964, "Bullish", IF(B2964&gt;C2964, "Bearish", "Neutral"))</f>
        <v>Bullish</v>
      </c>
      <c r="K2964" t="str">
        <f>IF(C2965&gt;C2964, "Buy", "")</f>
        <v/>
      </c>
      <c r="L2964" t="str">
        <f>IF(C2965&lt;C2964, "Sell", "")</f>
        <v>Sell</v>
      </c>
      <c r="V2964" s="4">
        <f t="shared" si="46"/>
        <v>-2.659631111210876E-3</v>
      </c>
    </row>
    <row r="2965" spans="1:22" x14ac:dyDescent="0.25">
      <c r="A2965" s="1">
        <v>41024</v>
      </c>
      <c r="B2965">
        <v>293.71249390000003</v>
      </c>
      <c r="C2965">
        <v>293.74374390000003</v>
      </c>
      <c r="D2965">
        <v>24638504</v>
      </c>
      <c r="E2965" t="s">
        <v>10</v>
      </c>
      <c r="F2965" t="s">
        <v>15</v>
      </c>
      <c r="G2965" t="str">
        <f>IF(OR(F2965="Jan",F2965="Feb",F2965="Mar"),"Q1",
IF(OR(F2965="Apr",F2965="May",F2965="Jun"),"Q2",
IF(OR(F2965="Jul",F2965="Aug",F2965="Sep"),"Q3",
IF(OR(F2965="Oct",F2965="Nov",F2965="Dec"),"Q4",""))))</f>
        <v>Q2</v>
      </c>
      <c r="H2965" t="str">
        <f>"Q"&amp;INT((MONTH(A2965)-1)/3)+1</f>
        <v>Q2</v>
      </c>
      <c r="I2965">
        <v>2012</v>
      </c>
      <c r="J2965" t="str">
        <f>IF(C2965&gt;B2965, "Bullish", IF(B2965&gt;C2965, "Bearish", "Neutral"))</f>
        <v>Bullish</v>
      </c>
      <c r="K2965" t="str">
        <f>IF(C2966&gt;C2965, "Buy", "")</f>
        <v/>
      </c>
      <c r="L2965" t="str">
        <f>IF(C2966&lt;C2965, "Sell", "")</f>
        <v>Sell</v>
      </c>
      <c r="V2965" s="4">
        <f t="shared" si="46"/>
        <v>-1.7020382272966389E-4</v>
      </c>
    </row>
    <row r="2966" spans="1:22" x14ac:dyDescent="0.25">
      <c r="A2966" s="1">
        <v>41023</v>
      </c>
      <c r="B2966">
        <v>288.8312378</v>
      </c>
      <c r="C2966">
        <v>293.69375609999997</v>
      </c>
      <c r="D2966">
        <v>53037912</v>
      </c>
      <c r="E2966" t="s">
        <v>9</v>
      </c>
      <c r="F2966" t="s">
        <v>15</v>
      </c>
      <c r="G2966" t="str">
        <f>IF(OR(F2966="Jan",F2966="Feb",F2966="Mar"),"Q1",
IF(OR(F2966="Apr",F2966="May",F2966="Jun"),"Q2",
IF(OR(F2966="Jul",F2966="Aug",F2966="Sep"),"Q3",
IF(OR(F2966="Oct",F2966="Nov",F2966="Dec"),"Q4",""))))</f>
        <v>Q2</v>
      </c>
      <c r="H2966" t="str">
        <f>"Q"&amp;INT((MONTH(A2966)-1)/3)+1</f>
        <v>Q2</v>
      </c>
      <c r="I2966">
        <v>2012</v>
      </c>
      <c r="J2966" t="str">
        <f>IF(C2966&gt;B2966, "Bullish", IF(B2966&gt;C2966, "Bearish", "Neutral"))</f>
        <v>Bullish</v>
      </c>
      <c r="K2966" t="str">
        <f>IF(C2967&gt;C2966, "Buy", "")</f>
        <v/>
      </c>
      <c r="L2966" t="str">
        <f>IF(C2967&lt;C2966, "Sell", "")</f>
        <v>Sell</v>
      </c>
      <c r="V2966" s="4">
        <f t="shared" si="46"/>
        <v>-1.6725149522858803E-2</v>
      </c>
    </row>
    <row r="2967" spans="1:22" x14ac:dyDescent="0.25">
      <c r="A2967" s="1">
        <v>41022</v>
      </c>
      <c r="B2967">
        <v>298.75</v>
      </c>
      <c r="C2967">
        <v>288.8624878</v>
      </c>
      <c r="D2967">
        <v>18136696</v>
      </c>
      <c r="E2967" t="s">
        <v>7</v>
      </c>
      <c r="F2967" t="s">
        <v>15</v>
      </c>
      <c r="G2967" t="str">
        <f>IF(OR(F2967="Jan",F2967="Feb",F2967="Mar"),"Q1",
IF(OR(F2967="Apr",F2967="May",F2967="Jun"),"Q2",
IF(OR(F2967="Jul",F2967="Aug",F2967="Sep"),"Q3",
IF(OR(F2967="Oct",F2967="Nov",F2967="Dec"),"Q4",""))))</f>
        <v>Q2</v>
      </c>
      <c r="H2967" t="str">
        <f>"Q"&amp;INT((MONTH(A2967)-1)/3)+1</f>
        <v>Q2</v>
      </c>
      <c r="I2967">
        <v>2012</v>
      </c>
      <c r="J2967" t="str">
        <f>IF(C2967&gt;B2967, "Bullish", IF(B2967&gt;C2967, "Bearish", "Neutral"))</f>
        <v>Bearish</v>
      </c>
      <c r="K2967" t="str">
        <f>IF(C2968&gt;C2967, "Buy", "")</f>
        <v>Buy</v>
      </c>
      <c r="L2967" t="str">
        <f>IF(C2968&lt;C2967, "Sell", "")</f>
        <v/>
      </c>
      <c r="V2967" s="4">
        <f t="shared" si="46"/>
        <v>4.0084740347375032E-2</v>
      </c>
    </row>
    <row r="2968" spans="1:22" x14ac:dyDescent="0.25">
      <c r="A2968" s="1">
        <v>41019</v>
      </c>
      <c r="B2968">
        <v>299.34375</v>
      </c>
      <c r="C2968">
        <v>300.9249878</v>
      </c>
      <c r="D2968">
        <v>11507520</v>
      </c>
      <c r="E2968" t="s">
        <v>12</v>
      </c>
      <c r="F2968" t="s">
        <v>15</v>
      </c>
      <c r="G2968" t="str">
        <f>IF(OR(F2968="Jan",F2968="Feb",F2968="Mar"),"Q1",
IF(OR(F2968="Apr",F2968="May",F2968="Jun"),"Q2",
IF(OR(F2968="Jul",F2968="Aug",F2968="Sep"),"Q3",
IF(OR(F2968="Oct",F2968="Nov",F2968="Dec"),"Q4",""))))</f>
        <v>Q2</v>
      </c>
      <c r="H2968" t="str">
        <f>"Q"&amp;INT((MONTH(A2968)-1)/3)+1</f>
        <v>Q2</v>
      </c>
      <c r="I2968">
        <v>2012</v>
      </c>
      <c r="J2968" t="str">
        <f>IF(C2968&gt;B2968, "Bullish", IF(B2968&gt;C2968, "Bearish", "Neutral"))</f>
        <v>Bullish</v>
      </c>
      <c r="K2968" t="str">
        <f>IF(C2969&gt;C2968, "Buy", "")</f>
        <v/>
      </c>
      <c r="L2968" t="str">
        <f>IF(C2969&lt;C2968, "Sell", "")</f>
        <v>Sell</v>
      </c>
      <c r="V2968" s="4">
        <f t="shared" si="46"/>
        <v>-8.3146257634935869E-4</v>
      </c>
    </row>
    <row r="2969" spans="1:22" x14ac:dyDescent="0.25">
      <c r="A2969" s="1">
        <v>41018</v>
      </c>
      <c r="B2969">
        <v>297.4874878</v>
      </c>
      <c r="C2969">
        <v>300.6749878</v>
      </c>
      <c r="D2969">
        <v>17113512</v>
      </c>
      <c r="E2969" t="s">
        <v>11</v>
      </c>
      <c r="F2969" t="s">
        <v>15</v>
      </c>
      <c r="G2969" t="str">
        <f>IF(OR(F2969="Jan",F2969="Feb",F2969="Mar"),"Q1",
IF(OR(F2969="Apr",F2969="May",F2969="Jun"),"Q2",
IF(OR(F2969="Jul",F2969="Aug",F2969="Sep"),"Q3",
IF(OR(F2969="Oct",F2969="Nov",F2969="Dec"),"Q4",""))))</f>
        <v>Q2</v>
      </c>
      <c r="H2969" t="str">
        <f>"Q"&amp;INT((MONTH(A2969)-1)/3)+1</f>
        <v>Q2</v>
      </c>
      <c r="I2969">
        <v>2012</v>
      </c>
      <c r="J2969" t="str">
        <f>IF(C2969&gt;B2969, "Bullish", IF(B2969&gt;C2969, "Bearish", "Neutral"))</f>
        <v>Bullish</v>
      </c>
      <c r="K2969" t="str">
        <f>IF(C2970&gt;C2969, "Buy", "")</f>
        <v/>
      </c>
      <c r="L2969" t="str">
        <f>IF(C2970&lt;C2969, "Sell", "")</f>
        <v>Sell</v>
      </c>
      <c r="V2969" s="4">
        <f t="shared" si="46"/>
        <v>-1.4401645714285703E-2</v>
      </c>
    </row>
    <row r="2970" spans="1:22" x14ac:dyDescent="0.25">
      <c r="A2970" s="1">
        <v>41017</v>
      </c>
      <c r="B2970">
        <v>300</v>
      </c>
      <c r="C2970">
        <v>296.40625</v>
      </c>
      <c r="D2970">
        <v>19165328</v>
      </c>
      <c r="E2970" t="s">
        <v>10</v>
      </c>
      <c r="F2970" t="s">
        <v>15</v>
      </c>
      <c r="G2970" t="str">
        <f>IF(OR(F2970="Jan",F2970="Feb",F2970="Mar"),"Q1",
IF(OR(F2970="Apr",F2970="May",F2970="Jun"),"Q2",
IF(OR(F2970="Jul",F2970="Aug",F2970="Sep"),"Q3",
IF(OR(F2970="Oct",F2970="Nov",F2970="Dec"),"Q4",""))))</f>
        <v>Q2</v>
      </c>
      <c r="H2970" t="str">
        <f>"Q"&amp;INT((MONTH(A2970)-1)/3)+1</f>
        <v>Q2</v>
      </c>
      <c r="I2970">
        <v>2012</v>
      </c>
      <c r="J2970" t="str">
        <f>IF(C2970&gt;B2970, "Bullish", IF(B2970&gt;C2970, "Bearish", "Neutral"))</f>
        <v>Bearish</v>
      </c>
      <c r="K2970" t="str">
        <f>IF(C2971&gt;C2970, "Buy", "")</f>
        <v>Buy</v>
      </c>
      <c r="L2970" t="str">
        <f>IF(C2971&lt;C2970, "Sell", "")</f>
        <v/>
      </c>
      <c r="V2970" s="4">
        <f t="shared" si="46"/>
        <v>3.969400341793149E-3</v>
      </c>
    </row>
    <row r="2971" spans="1:22" x14ac:dyDescent="0.25">
      <c r="A2971" s="1">
        <v>41016</v>
      </c>
      <c r="B2971">
        <v>299.875</v>
      </c>
      <c r="C2971">
        <v>297.58749390000003</v>
      </c>
      <c r="D2971">
        <v>23687088</v>
      </c>
      <c r="E2971" t="s">
        <v>9</v>
      </c>
      <c r="F2971" t="s">
        <v>15</v>
      </c>
      <c r="G2971" t="str">
        <f>IF(OR(F2971="Jan",F2971="Feb",F2971="Mar"),"Q1",
IF(OR(F2971="Apr",F2971="May",F2971="Jun"),"Q2",
IF(OR(F2971="Jul",F2971="Aug",F2971="Sep"),"Q3",
IF(OR(F2971="Oct",F2971="Nov",F2971="Dec"),"Q4",""))))</f>
        <v>Q2</v>
      </c>
      <c r="H2971" t="str">
        <f>"Q"&amp;INT((MONTH(A2971)-1)/3)+1</f>
        <v>Q2</v>
      </c>
      <c r="I2971">
        <v>2012</v>
      </c>
      <c r="J2971" t="str">
        <f>IF(C2971&gt;B2971, "Bullish", IF(B2971&gt;C2971, "Bearish", "Neutral"))</f>
        <v>Bearish</v>
      </c>
      <c r="K2971" t="str">
        <f>IF(C2972&gt;C2971, "Buy", "")</f>
        <v/>
      </c>
      <c r="L2971" t="str">
        <f>IF(C2972&lt;C2971, "Sell", "")</f>
        <v>Sell</v>
      </c>
      <c r="V2971" s="4">
        <f t="shared" si="46"/>
        <v>-6.8300108124995885E-3</v>
      </c>
    </row>
    <row r="2972" spans="1:22" x14ac:dyDescent="0.25">
      <c r="A2972" s="1">
        <v>41015</v>
      </c>
      <c r="B2972">
        <v>300</v>
      </c>
      <c r="C2972">
        <v>295.56875609999997</v>
      </c>
      <c r="D2972">
        <v>33491480</v>
      </c>
      <c r="E2972" t="s">
        <v>7</v>
      </c>
      <c r="F2972" t="s">
        <v>15</v>
      </c>
      <c r="G2972" t="str">
        <f>IF(OR(F2972="Jan",F2972="Feb",F2972="Mar"),"Q1",
IF(OR(F2972="Apr",F2972="May",F2972="Jun"),"Q2",
IF(OR(F2972="Jul",F2972="Aug",F2972="Sep"),"Q3",
IF(OR(F2972="Oct",F2972="Nov",F2972="Dec"),"Q4",""))))</f>
        <v>Q2</v>
      </c>
      <c r="H2972" t="str">
        <f>"Q"&amp;INT((MONTH(A2972)-1)/3)+1</f>
        <v>Q2</v>
      </c>
      <c r="I2972">
        <v>2012</v>
      </c>
      <c r="J2972" t="str">
        <f>IF(C2972&gt;B2972, "Bullish", IF(B2972&gt;C2972, "Bearish", "Neutral"))</f>
        <v>Bearish</v>
      </c>
      <c r="K2972" t="str">
        <f>IF(C2973&gt;C2972, "Buy", "")</f>
        <v>Buy</v>
      </c>
      <c r="L2972" t="str">
        <f>IF(C2973&lt;C2972, "Sell", "")</f>
        <v/>
      </c>
      <c r="V2972" s="4">
        <f t="shared" si="46"/>
        <v>1.5816527950782894E-2</v>
      </c>
    </row>
    <row r="2973" spans="1:22" x14ac:dyDescent="0.25">
      <c r="A2973" s="1">
        <v>41012</v>
      </c>
      <c r="B2973">
        <v>314.75</v>
      </c>
      <c r="C2973">
        <v>300.31875609999997</v>
      </c>
      <c r="D2973">
        <v>75255568</v>
      </c>
      <c r="E2973" t="s">
        <v>12</v>
      </c>
      <c r="F2973" t="s">
        <v>15</v>
      </c>
      <c r="G2973" t="str">
        <f>IF(OR(F2973="Jan",F2973="Feb",F2973="Mar"),"Q1",
IF(OR(F2973="Apr",F2973="May",F2973="Jun"),"Q2",
IF(OR(F2973="Jul",F2973="Aug",F2973="Sep"),"Q3",
IF(OR(F2973="Oct",F2973="Nov",F2973="Dec"),"Q4",""))))</f>
        <v>Q2</v>
      </c>
      <c r="H2973" t="str">
        <f>"Q"&amp;INT((MONTH(A2973)-1)/3)+1</f>
        <v>Q2</v>
      </c>
      <c r="I2973">
        <v>2012</v>
      </c>
      <c r="J2973" t="str">
        <f>IF(C2973&gt;B2973, "Bullish", IF(B2973&gt;C2973, "Bearish", "Neutral"))</f>
        <v>Bearish</v>
      </c>
      <c r="K2973" t="str">
        <f>IF(C2974&gt;C2973, "Buy", "")</f>
        <v>Buy</v>
      </c>
      <c r="L2973" t="str">
        <f>IF(C2974&lt;C2973, "Sell", "")</f>
        <v/>
      </c>
      <c r="V2973" s="4">
        <f t="shared" si="46"/>
        <v>0.12655185717974349</v>
      </c>
    </row>
    <row r="2974" spans="1:22" x14ac:dyDescent="0.25">
      <c r="A2974" s="1">
        <v>41011</v>
      </c>
      <c r="B2974">
        <v>352.84375</v>
      </c>
      <c r="C2974">
        <v>343.8312378</v>
      </c>
      <c r="D2974">
        <v>11805608</v>
      </c>
      <c r="E2974" t="s">
        <v>11</v>
      </c>
      <c r="F2974" t="s">
        <v>15</v>
      </c>
      <c r="G2974" t="str">
        <f>IF(OR(F2974="Jan",F2974="Feb",F2974="Mar"),"Q1",
IF(OR(F2974="Apr",F2974="May",F2974="Jun"),"Q2",
IF(OR(F2974="Jul",F2974="Aug",F2974="Sep"),"Q3",
IF(OR(F2974="Oct",F2974="Nov",F2974="Dec"),"Q4",""))))</f>
        <v>Q2</v>
      </c>
      <c r="H2974" t="str">
        <f>"Q"&amp;INT((MONTH(A2974)-1)/3)+1</f>
        <v>Q2</v>
      </c>
      <c r="I2974">
        <v>2012</v>
      </c>
      <c r="J2974" t="str">
        <f>IF(C2974&gt;B2974, "Bullish", IF(B2974&gt;C2974, "Bearish", "Neutral"))</f>
        <v>Bearish</v>
      </c>
      <c r="K2974" t="str">
        <f>IF(C2975&gt;C2974, "Buy", "")</f>
        <v>Buy</v>
      </c>
      <c r="L2974" t="str">
        <f>IF(C2975&lt;C2974, "Sell", "")</f>
        <v/>
      </c>
      <c r="V2974" s="4">
        <f t="shared" si="46"/>
        <v>1.9166310751188107E-2</v>
      </c>
    </row>
    <row r="2975" spans="1:22" x14ac:dyDescent="0.25">
      <c r="A2975" s="1">
        <v>41010</v>
      </c>
      <c r="B2975">
        <v>346.11874390000003</v>
      </c>
      <c r="C2975">
        <v>350.5499878</v>
      </c>
      <c r="D2975">
        <v>8179640</v>
      </c>
      <c r="E2975" t="s">
        <v>10</v>
      </c>
      <c r="F2975" t="s">
        <v>15</v>
      </c>
      <c r="G2975" t="str">
        <f>IF(OR(F2975="Jan",F2975="Feb",F2975="Mar"),"Q1",
IF(OR(F2975="Apr",F2975="May",F2975="Jun"),"Q2",
IF(OR(F2975="Jul",F2975="Aug",F2975="Sep"),"Q3",
IF(OR(F2975="Oct",F2975="Nov",F2975="Dec"),"Q4",""))))</f>
        <v>Q2</v>
      </c>
      <c r="H2975" t="str">
        <f>"Q"&amp;INT((MONTH(A2975)-1)/3)+1</f>
        <v>Q2</v>
      </c>
      <c r="I2975">
        <v>2012</v>
      </c>
      <c r="J2975" t="str">
        <f>IF(C2975&gt;B2975, "Bullish", IF(B2975&gt;C2975, "Bearish", "Neutral"))</f>
        <v>Bullish</v>
      </c>
      <c r="K2975" t="str">
        <f>IF(C2976&gt;C2975, "Buy", "")</f>
        <v/>
      </c>
      <c r="L2975" t="str">
        <f>IF(C2976&lt;C2975, "Sell", "")</f>
        <v>Sell</v>
      </c>
      <c r="V2975" s="4">
        <f t="shared" si="46"/>
        <v>-1.1907339670259202E-2</v>
      </c>
    </row>
    <row r="2976" spans="1:22" x14ac:dyDescent="0.25">
      <c r="A2976" s="1">
        <v>41009</v>
      </c>
      <c r="B2976">
        <v>355.25</v>
      </c>
      <c r="C2976">
        <v>346.4249878</v>
      </c>
      <c r="D2976">
        <v>7243056</v>
      </c>
      <c r="E2976" t="s">
        <v>9</v>
      </c>
      <c r="F2976" t="s">
        <v>15</v>
      </c>
      <c r="G2976" t="str">
        <f>IF(OR(F2976="Jan",F2976="Feb",F2976="Mar"),"Q1",
IF(OR(F2976="Apr",F2976="May",F2976="Jun"),"Q2",
IF(OR(F2976="Jul",F2976="Aug",F2976="Sep"),"Q3",
IF(OR(F2976="Oct",F2976="Nov",F2976="Dec"),"Q4",""))))</f>
        <v>Q2</v>
      </c>
      <c r="H2976" t="str">
        <f>"Q"&amp;INT((MONTH(A2976)-1)/3)+1</f>
        <v>Q2</v>
      </c>
      <c r="I2976">
        <v>2012</v>
      </c>
      <c r="J2976" t="str">
        <f>IF(C2976&gt;B2976, "Bullish", IF(B2976&gt;C2976, "Bearish", "Neutral"))</f>
        <v>Bearish</v>
      </c>
      <c r="K2976" t="str">
        <f>IF(C2977&gt;C2976, "Buy", "")</f>
        <v>Buy</v>
      </c>
      <c r="L2976" t="str">
        <f>IF(C2977&lt;C2976, "Sell", "")</f>
        <v/>
      </c>
      <c r="V2976" s="4">
        <f t="shared" si="46"/>
        <v>1.8191514515986194E-2</v>
      </c>
    </row>
    <row r="2977" spans="1:22" x14ac:dyDescent="0.25">
      <c r="A2977" s="1">
        <v>41008</v>
      </c>
      <c r="B2977">
        <v>354.6875</v>
      </c>
      <c r="C2977">
        <v>352.84375</v>
      </c>
      <c r="D2977">
        <v>6541568</v>
      </c>
      <c r="E2977" t="s">
        <v>7</v>
      </c>
      <c r="F2977" t="s">
        <v>15</v>
      </c>
      <c r="G2977" t="str">
        <f>IF(OR(F2977="Jan",F2977="Feb",F2977="Mar"),"Q1",
IF(OR(F2977="Apr",F2977="May",F2977="Jun"),"Q2",
IF(OR(F2977="Jul",F2977="Aug",F2977="Sep"),"Q3",
IF(OR(F2977="Oct",F2977="Nov",F2977="Dec"),"Q4",""))))</f>
        <v>Q2</v>
      </c>
      <c r="H2977" t="str">
        <f>"Q"&amp;INT((MONTH(A2977)-1)/3)+1</f>
        <v>Q2</v>
      </c>
      <c r="I2977">
        <v>2012</v>
      </c>
      <c r="J2977" t="str">
        <f>IF(C2977&gt;B2977, "Bullish", IF(B2977&gt;C2977, "Bearish", "Neutral"))</f>
        <v>Bearish</v>
      </c>
      <c r="K2977" t="str">
        <f>IF(C2978&gt;C2977, "Buy", "")</f>
        <v>Buy</v>
      </c>
      <c r="L2977" t="str">
        <f>IF(C2978&lt;C2977, "Sell", "")</f>
        <v/>
      </c>
      <c r="V2977" s="4">
        <f t="shared" si="46"/>
        <v>9.943564459158968E-3</v>
      </c>
    </row>
    <row r="2978" spans="1:22" x14ac:dyDescent="0.25">
      <c r="A2978" s="1">
        <v>41003</v>
      </c>
      <c r="B2978">
        <v>356.125</v>
      </c>
      <c r="C2978">
        <v>356.3875122</v>
      </c>
      <c r="D2978">
        <v>5254144</v>
      </c>
      <c r="E2978" t="s">
        <v>10</v>
      </c>
      <c r="F2978" t="s">
        <v>15</v>
      </c>
      <c r="G2978" t="str">
        <f>IF(OR(F2978="Jan",F2978="Feb",F2978="Mar"),"Q1",
IF(OR(F2978="Apr",F2978="May",F2978="Jun"),"Q2",
IF(OR(F2978="Jul",F2978="Aug",F2978="Sep"),"Q3",
IF(OR(F2978="Oct",F2978="Nov",F2978="Dec"),"Q4",""))))</f>
        <v>Q2</v>
      </c>
      <c r="H2978" t="str">
        <f>"Q"&amp;INT((MONTH(A2978)-1)/3)+1</f>
        <v>Q2</v>
      </c>
      <c r="I2978">
        <v>2012</v>
      </c>
      <c r="J2978" t="str">
        <f>IF(C2978&gt;B2978, "Bullish", IF(B2978&gt;C2978, "Bearish", "Neutral"))</f>
        <v>Bullish</v>
      </c>
      <c r="K2978" t="str">
        <f>IF(C2979&gt;C2978, "Buy", "")</f>
        <v>Buy</v>
      </c>
      <c r="L2978" t="str">
        <f>IF(C2979&lt;C2978, "Sell", "")</f>
        <v/>
      </c>
      <c r="V2978" s="4">
        <f t="shared" si="46"/>
        <v>2.5712724467730004E-3</v>
      </c>
    </row>
    <row r="2979" spans="1:22" x14ac:dyDescent="0.25">
      <c r="A2979" s="1">
        <v>41002</v>
      </c>
      <c r="B2979">
        <v>358.28750609999997</v>
      </c>
      <c r="C2979">
        <v>357.30624390000003</v>
      </c>
      <c r="D2979">
        <v>5451584</v>
      </c>
      <c r="E2979" t="s">
        <v>9</v>
      </c>
      <c r="F2979" t="s">
        <v>15</v>
      </c>
      <c r="G2979" t="str">
        <f>IF(OR(F2979="Jan",F2979="Feb",F2979="Mar"),"Q1",
IF(OR(F2979="Apr",F2979="May",F2979="Jun"),"Q2",
IF(OR(F2979="Jul",F2979="Aug",F2979="Sep"),"Q3",
IF(OR(F2979="Oct",F2979="Nov",F2979="Dec"),"Q4",""))))</f>
        <v>Q2</v>
      </c>
      <c r="H2979" t="str">
        <f>"Q"&amp;INT((MONTH(A2979)-1)/3)+1</f>
        <v>Q2</v>
      </c>
      <c r="I2979">
        <v>2012</v>
      </c>
      <c r="J2979" t="str">
        <f>IF(C2979&gt;B2979, "Bullish", IF(B2979&gt;C2979, "Bearish", "Neutral"))</f>
        <v>Bearish</v>
      </c>
      <c r="K2979" t="str">
        <f>IF(C2980&gt;C2979, "Buy", "")</f>
        <v/>
      </c>
      <c r="L2979" t="str">
        <f>IF(C2980&lt;C2979, "Sell", "")</f>
        <v>Sell</v>
      </c>
      <c r="V2979" s="4">
        <f t="shared" si="46"/>
        <v>-2.8945337664912103E-3</v>
      </c>
    </row>
    <row r="2980" spans="1:22" x14ac:dyDescent="0.25">
      <c r="A2980" s="1">
        <v>41001</v>
      </c>
      <c r="B2980">
        <v>358</v>
      </c>
      <c r="C2980">
        <v>356.27499390000003</v>
      </c>
      <c r="D2980">
        <v>4851584</v>
      </c>
      <c r="E2980" t="s">
        <v>7</v>
      </c>
      <c r="F2980" t="s">
        <v>15</v>
      </c>
      <c r="G2980" t="str">
        <f>IF(OR(F2980="Jan",F2980="Feb",F2980="Mar"),"Q1",
IF(OR(F2980="Apr",F2980="May",F2980="Jun"),"Q2",
IF(OR(F2980="Jul",F2980="Aug",F2980="Sep"),"Q3",
IF(OR(F2980="Oct",F2980="Nov",F2980="Dec"),"Q4",""))))</f>
        <v>Q2</v>
      </c>
      <c r="H2980" t="str">
        <f>"Q"&amp;INT((MONTH(A2980)-1)/3)+1</f>
        <v>Q2</v>
      </c>
      <c r="I2980">
        <v>2012</v>
      </c>
      <c r="J2980" t="str">
        <f>IF(C2980&gt;B2980, "Bullish", IF(B2980&gt;C2980, "Bearish", "Neutral"))</f>
        <v>Bearish</v>
      </c>
      <c r="K2980" t="str">
        <f>IF(C2981&gt;C2980, "Buy", "")</f>
        <v>Buy</v>
      </c>
      <c r="L2980" t="str">
        <f>IF(C2981&lt;C2980, "Sell", "")</f>
        <v/>
      </c>
      <c r="V2980" s="4">
        <f t="shared" si="46"/>
        <v>5.6170314781734069E-3</v>
      </c>
    </row>
    <row r="2981" spans="1:22" x14ac:dyDescent="0.25">
      <c r="A2981" s="1">
        <v>40998</v>
      </c>
      <c r="B2981">
        <v>351.2374878</v>
      </c>
      <c r="C2981">
        <v>358.28750609999997</v>
      </c>
      <c r="D2981">
        <v>7963600</v>
      </c>
      <c r="E2981" t="s">
        <v>12</v>
      </c>
      <c r="F2981" t="s">
        <v>14</v>
      </c>
      <c r="G2981" t="str">
        <f>IF(OR(F2981="Jan",F2981="Feb",F2981="Mar"),"Q1",
IF(OR(F2981="Apr",F2981="May",F2981="Jun"),"Q2",
IF(OR(F2981="Jul",F2981="Aug",F2981="Sep"),"Q3",
IF(OR(F2981="Oct",F2981="Nov",F2981="Dec"),"Q4",""))))</f>
        <v>Q1</v>
      </c>
      <c r="H2981" t="str">
        <f>"Q"&amp;INT((MONTH(A2981)-1)/3)+1</f>
        <v>Q1</v>
      </c>
      <c r="I2981">
        <v>2012</v>
      </c>
      <c r="J2981" t="str">
        <f>IF(C2981&gt;B2981, "Bullish", IF(B2981&gt;C2981, "Bearish", "Neutral"))</f>
        <v>Bullish</v>
      </c>
      <c r="K2981" t="str">
        <f>IF(C2982&gt;C2981, "Buy", "")</f>
        <v/>
      </c>
      <c r="L2981" t="str">
        <f>IF(C2982&lt;C2981, "Sell", "")</f>
        <v>Sell</v>
      </c>
      <c r="V2981" s="4">
        <f t="shared" si="46"/>
        <v>-2.6611765329512819E-2</v>
      </c>
    </row>
    <row r="2982" spans="1:22" x14ac:dyDescent="0.25">
      <c r="A2982" s="1">
        <v>40997</v>
      </c>
      <c r="B2982">
        <v>352.5625</v>
      </c>
      <c r="C2982">
        <v>349</v>
      </c>
      <c r="D2982">
        <v>14000208</v>
      </c>
      <c r="E2982" t="s">
        <v>11</v>
      </c>
      <c r="F2982" t="s">
        <v>14</v>
      </c>
      <c r="G2982" t="str">
        <f>IF(OR(F2982="Jan",F2982="Feb",F2982="Mar"),"Q1",
IF(OR(F2982="Apr",F2982="May",F2982="Jun"),"Q2",
IF(OR(F2982="Jul",F2982="Aug",F2982="Sep"),"Q3",
IF(OR(F2982="Oct",F2982="Nov",F2982="Dec"),"Q4",""))))</f>
        <v>Q1</v>
      </c>
      <c r="H2982" t="str">
        <f>"Q"&amp;INT((MONTH(A2982)-1)/3)+1</f>
        <v>Q1</v>
      </c>
      <c r="I2982">
        <v>2012</v>
      </c>
      <c r="J2982" t="str">
        <f>IF(C2982&gt;B2982, "Bullish", IF(B2982&gt;C2982, "Bearish", "Neutral"))</f>
        <v>Bearish</v>
      </c>
      <c r="K2982" t="str">
        <f>IF(C2983&gt;C2982, "Buy", "")</f>
        <v>Buy</v>
      </c>
      <c r="L2982" t="str">
        <f>IF(C2983&lt;C2982, "Sell", "")</f>
        <v/>
      </c>
      <c r="V2982" s="4">
        <f t="shared" si="46"/>
        <v>1.7973372672715999E-2</v>
      </c>
    </row>
    <row r="2983" spans="1:22" x14ac:dyDescent="0.25">
      <c r="A2983" s="1">
        <v>40996</v>
      </c>
      <c r="B2983">
        <v>358.25</v>
      </c>
      <c r="C2983">
        <v>355.3875122</v>
      </c>
      <c r="D2983">
        <v>5919920</v>
      </c>
      <c r="E2983" t="s">
        <v>10</v>
      </c>
      <c r="F2983" t="s">
        <v>14</v>
      </c>
      <c r="G2983" t="str">
        <f>IF(OR(F2983="Jan",F2983="Feb",F2983="Mar"),"Q1",
IF(OR(F2983="Apr",F2983="May",F2983="Jun"),"Q2",
IF(OR(F2983="Jul",F2983="Aug",F2983="Sep"),"Q3",
IF(OR(F2983="Oct",F2983="Nov",F2983="Dec"),"Q4",""))))</f>
        <v>Q1</v>
      </c>
      <c r="H2983" t="str">
        <f>"Q"&amp;INT((MONTH(A2983)-1)/3)+1</f>
        <v>Q1</v>
      </c>
      <c r="I2983">
        <v>2012</v>
      </c>
      <c r="J2983" t="str">
        <f>IF(C2983&gt;B2983, "Bullish", IF(B2983&gt;C2983, "Bearish", "Neutral"))</f>
        <v>Bearish</v>
      </c>
      <c r="K2983" t="str">
        <f>IF(C2984&gt;C2983, "Buy", "")</f>
        <v>Buy</v>
      </c>
      <c r="L2983" t="str">
        <f>IF(C2984&lt;C2983, "Sell", "")</f>
        <v/>
      </c>
      <c r="V2983" s="4">
        <f t="shared" si="46"/>
        <v>1.1405057864714905E-2</v>
      </c>
    </row>
    <row r="2984" spans="1:22" x14ac:dyDescent="0.25">
      <c r="A2984" s="1">
        <v>40995</v>
      </c>
      <c r="B2984">
        <v>357.5</v>
      </c>
      <c r="C2984">
        <v>359.4874878</v>
      </c>
      <c r="D2984">
        <v>7590752</v>
      </c>
      <c r="E2984" t="s">
        <v>9</v>
      </c>
      <c r="F2984" t="s">
        <v>14</v>
      </c>
      <c r="G2984" t="str">
        <f>IF(OR(F2984="Jan",F2984="Feb",F2984="Mar"),"Q1",
IF(OR(F2984="Apr",F2984="May",F2984="Jun"),"Q2",
IF(OR(F2984="Jul",F2984="Aug",F2984="Sep"),"Q3",
IF(OR(F2984="Oct",F2984="Nov",F2984="Dec"),"Q4",""))))</f>
        <v>Q1</v>
      </c>
      <c r="H2984" t="str">
        <f>"Q"&amp;INT((MONTH(A2984)-1)/3)+1</f>
        <v>Q1</v>
      </c>
      <c r="I2984">
        <v>2012</v>
      </c>
      <c r="J2984" t="str">
        <f>IF(C2984&gt;B2984, "Bullish", IF(B2984&gt;C2984, "Bearish", "Neutral"))</f>
        <v>Bullish</v>
      </c>
      <c r="K2984" t="str">
        <f>IF(C2985&gt;C2984, "Buy", "")</f>
        <v/>
      </c>
      <c r="L2984" t="str">
        <f>IF(C2985&lt;C2984, "Sell", "")</f>
        <v>Sell</v>
      </c>
      <c r="V2984" s="4">
        <f t="shared" si="46"/>
        <v>-1.5949802137242772E-2</v>
      </c>
    </row>
    <row r="2985" spans="1:22" x14ac:dyDescent="0.25">
      <c r="A2985" s="1">
        <v>40994</v>
      </c>
      <c r="B2985">
        <v>358.625</v>
      </c>
      <c r="C2985">
        <v>353.84375</v>
      </c>
      <c r="D2985">
        <v>4922664</v>
      </c>
      <c r="E2985" t="s">
        <v>7</v>
      </c>
      <c r="F2985" t="s">
        <v>14</v>
      </c>
      <c r="G2985" t="str">
        <f>IF(OR(F2985="Jan",F2985="Feb",F2985="Mar"),"Q1",
IF(OR(F2985="Apr",F2985="May",F2985="Jun"),"Q2",
IF(OR(F2985="Jul",F2985="Aug",F2985="Sep"),"Q3",
IF(OR(F2985="Oct",F2985="Nov",F2985="Dec"),"Q4",""))))</f>
        <v>Q1</v>
      </c>
      <c r="H2985" t="str">
        <f>"Q"&amp;INT((MONTH(A2985)-1)/3)+1</f>
        <v>Q1</v>
      </c>
      <c r="I2985">
        <v>2012</v>
      </c>
      <c r="J2985" t="str">
        <f>IF(C2985&gt;B2985, "Bullish", IF(B2985&gt;C2985, "Bearish", "Neutral"))</f>
        <v>Bearish</v>
      </c>
      <c r="K2985" t="str">
        <f>IF(C2986&gt;C2985, "Buy", "")</f>
        <v>Buy</v>
      </c>
      <c r="L2985" t="str">
        <f>IF(C2986&lt;C2985, "Sell", "")</f>
        <v/>
      </c>
      <c r="V2985" s="4">
        <f t="shared" si="46"/>
        <v>1.4602969997780884E-2</v>
      </c>
    </row>
    <row r="2986" spans="1:22" x14ac:dyDescent="0.25">
      <c r="A2986" s="1">
        <v>40991</v>
      </c>
      <c r="B2986">
        <v>354.125</v>
      </c>
      <c r="C2986">
        <v>359.08749390000003</v>
      </c>
      <c r="D2986">
        <v>5497736</v>
      </c>
      <c r="E2986" t="s">
        <v>12</v>
      </c>
      <c r="F2986" t="s">
        <v>14</v>
      </c>
      <c r="G2986" t="str">
        <f>IF(OR(F2986="Jan",F2986="Feb",F2986="Mar"),"Q1",
IF(OR(F2986="Apr",F2986="May",F2986="Jun"),"Q2",
IF(OR(F2986="Jul",F2986="Aug",F2986="Sep"),"Q3",
IF(OR(F2986="Oct",F2986="Nov",F2986="Dec"),"Q4",""))))</f>
        <v>Q1</v>
      </c>
      <c r="H2986" t="str">
        <f>"Q"&amp;INT((MONTH(A2986)-1)/3)+1</f>
        <v>Q1</v>
      </c>
      <c r="I2986">
        <v>2012</v>
      </c>
      <c r="J2986" t="str">
        <f>IF(C2986&gt;B2986, "Bullish", IF(B2986&gt;C2986, "Bearish", "Neutral"))</f>
        <v>Bullish</v>
      </c>
      <c r="K2986" t="str">
        <f>IF(C2987&gt;C2986, "Buy", "")</f>
        <v/>
      </c>
      <c r="L2986" t="str">
        <f>IF(C2987&lt;C2986, "Sell", "")</f>
        <v>Sell</v>
      </c>
      <c r="V2986" s="4">
        <f t="shared" si="46"/>
        <v>-1.5698441337169498E-2</v>
      </c>
    </row>
    <row r="2987" spans="1:22" x14ac:dyDescent="0.25">
      <c r="A2987" s="1">
        <v>40990</v>
      </c>
      <c r="B2987">
        <v>359.25</v>
      </c>
      <c r="C2987">
        <v>353.53750609999997</v>
      </c>
      <c r="D2987">
        <v>5664640</v>
      </c>
      <c r="E2987" t="s">
        <v>11</v>
      </c>
      <c r="F2987" t="s">
        <v>14</v>
      </c>
      <c r="G2987" t="str">
        <f>IF(OR(F2987="Jan",F2987="Feb",F2987="Mar"),"Q1",
IF(OR(F2987="Apr",F2987="May",F2987="Jun"),"Q2",
IF(OR(F2987="Jul",F2987="Aug",F2987="Sep"),"Q3",
IF(OR(F2987="Oct",F2987="Nov",F2987="Dec"),"Q4",""))))</f>
        <v>Q1</v>
      </c>
      <c r="H2987" t="str">
        <f>"Q"&amp;INT((MONTH(A2987)-1)/3)+1</f>
        <v>Q1</v>
      </c>
      <c r="I2987">
        <v>2012</v>
      </c>
      <c r="J2987" t="str">
        <f>IF(C2987&gt;B2987, "Bullish", IF(B2987&gt;C2987, "Bearish", "Neutral"))</f>
        <v>Bearish</v>
      </c>
      <c r="K2987" t="str">
        <f>IF(C2988&gt;C2987, "Buy", "")</f>
        <v>Buy</v>
      </c>
      <c r="L2987" t="str">
        <f>IF(C2988&lt;C2987, "Sell", "")</f>
        <v/>
      </c>
      <c r="V2987" s="4">
        <f t="shared" si="46"/>
        <v>1.3601645916450905E-2</v>
      </c>
    </row>
    <row r="2988" spans="1:22" x14ac:dyDescent="0.25">
      <c r="A2988" s="1">
        <v>40989</v>
      </c>
      <c r="B2988">
        <v>354.05624390000003</v>
      </c>
      <c r="C2988">
        <v>358.41250609999997</v>
      </c>
      <c r="D2988">
        <v>6250664</v>
      </c>
      <c r="E2988" t="s">
        <v>10</v>
      </c>
      <c r="F2988" t="s">
        <v>14</v>
      </c>
      <c r="G2988" t="str">
        <f>IF(OR(F2988="Jan",F2988="Feb",F2988="Mar"),"Q1",
IF(OR(F2988="Apr",F2988="May",F2988="Jun"),"Q2",
IF(OR(F2988="Jul",F2988="Aug",F2988="Sep"),"Q3",
IF(OR(F2988="Oct",F2988="Nov",F2988="Dec"),"Q4",""))))</f>
        <v>Q1</v>
      </c>
      <c r="H2988" t="str">
        <f>"Q"&amp;INT((MONTH(A2988)-1)/3)+1</f>
        <v>Q1</v>
      </c>
      <c r="I2988">
        <v>2012</v>
      </c>
      <c r="J2988" t="str">
        <f>IF(C2988&gt;B2988, "Bullish", IF(B2988&gt;C2988, "Bearish", "Neutral"))</f>
        <v>Bullish</v>
      </c>
      <c r="K2988" t="str">
        <f>IF(C2989&gt;C2988, "Buy", "")</f>
        <v/>
      </c>
      <c r="L2988" t="str">
        <f>IF(C2989&lt;C2988, "Sell", "")</f>
        <v>Sell</v>
      </c>
      <c r="V2988" s="4">
        <f t="shared" si="46"/>
        <v>-1.2697105607135202E-2</v>
      </c>
    </row>
    <row r="2989" spans="1:22" x14ac:dyDescent="0.25">
      <c r="A2989" s="1">
        <v>40988</v>
      </c>
      <c r="B2989">
        <v>353.25</v>
      </c>
      <c r="C2989">
        <v>353.9187622</v>
      </c>
      <c r="D2989">
        <v>9225384</v>
      </c>
      <c r="E2989" t="s">
        <v>9</v>
      </c>
      <c r="F2989" t="s">
        <v>14</v>
      </c>
      <c r="G2989" t="str">
        <f>IF(OR(F2989="Jan",F2989="Feb",F2989="Mar"),"Q1",
IF(OR(F2989="Apr",F2989="May",F2989="Jun"),"Q2",
IF(OR(F2989="Jul",F2989="Aug",F2989="Sep"),"Q3",
IF(OR(F2989="Oct",F2989="Nov",F2989="Dec"),"Q4",""))))</f>
        <v>Q1</v>
      </c>
      <c r="H2989" t="str">
        <f>"Q"&amp;INT((MONTH(A2989)-1)/3)+1</f>
        <v>Q1</v>
      </c>
      <c r="I2989">
        <v>2012</v>
      </c>
      <c r="J2989" t="str">
        <f>IF(C2989&gt;B2989, "Bullish", IF(B2989&gt;C2989, "Bearish", "Neutral"))</f>
        <v>Bullish</v>
      </c>
      <c r="K2989" t="str">
        <f>IF(C2990&gt;C2989, "Buy", "")</f>
        <v>Buy</v>
      </c>
      <c r="L2989" t="str">
        <f>IF(C2990&lt;C2989, "Sell", "")</f>
        <v/>
      </c>
      <c r="V2989" s="4">
        <f t="shared" si="46"/>
        <v>2.1673664845814886E-3</v>
      </c>
    </row>
    <row r="2990" spans="1:22" x14ac:dyDescent="0.25">
      <c r="A2990" s="1">
        <v>40987</v>
      </c>
      <c r="B2990">
        <v>361.875</v>
      </c>
      <c r="C2990">
        <v>354.6875</v>
      </c>
      <c r="D2990">
        <v>6061528</v>
      </c>
      <c r="E2990" t="s">
        <v>7</v>
      </c>
      <c r="F2990" t="s">
        <v>14</v>
      </c>
      <c r="G2990" t="str">
        <f>IF(OR(F2990="Jan",F2990="Feb",F2990="Mar"),"Q1",
IF(OR(F2990="Apr",F2990="May",F2990="Jun"),"Q2",
IF(OR(F2990="Jul",F2990="Aug",F2990="Sep"),"Q3",
IF(OR(F2990="Oct",F2990="Nov",F2990="Dec"),"Q4",""))))</f>
        <v>Q1</v>
      </c>
      <c r="H2990" t="str">
        <f>"Q"&amp;INT((MONTH(A2990)-1)/3)+1</f>
        <v>Q1</v>
      </c>
      <c r="I2990">
        <v>2012</v>
      </c>
      <c r="J2990" t="str">
        <f>IF(C2990&gt;B2990, "Bullish", IF(B2990&gt;C2990, "Bearish", "Neutral"))</f>
        <v>Bearish</v>
      </c>
      <c r="K2990" t="str">
        <f>IF(C2991&gt;C2990, "Buy", "")</f>
        <v>Buy</v>
      </c>
      <c r="L2990" t="str">
        <f>IF(C2991&lt;C2990, "Sell", "")</f>
        <v/>
      </c>
      <c r="V2990" s="4">
        <f t="shared" si="46"/>
        <v>9.5813021754542864E-3</v>
      </c>
    </row>
    <row r="2991" spans="1:22" x14ac:dyDescent="0.25">
      <c r="A2991" s="1">
        <v>40984</v>
      </c>
      <c r="B2991">
        <v>363.125</v>
      </c>
      <c r="C2991">
        <v>358.11874390000003</v>
      </c>
      <c r="D2991">
        <v>9031008</v>
      </c>
      <c r="E2991" t="s">
        <v>12</v>
      </c>
      <c r="F2991" t="s">
        <v>14</v>
      </c>
      <c r="G2991" t="str">
        <f>IF(OR(F2991="Jan",F2991="Feb",F2991="Mar"),"Q1",
IF(OR(F2991="Apr",F2991="May",F2991="Jun"),"Q2",
IF(OR(F2991="Jul",F2991="Aug",F2991="Sep"),"Q3",
IF(OR(F2991="Oct",F2991="Nov",F2991="Dec"),"Q4",""))))</f>
        <v>Q1</v>
      </c>
      <c r="H2991" t="str">
        <f>"Q"&amp;INT((MONTH(A2991)-1)/3)+1</f>
        <v>Q1</v>
      </c>
      <c r="I2991">
        <v>2012</v>
      </c>
      <c r="J2991" t="str">
        <f>IF(C2991&gt;B2991, "Bullish", IF(B2991&gt;C2991, "Bearish", "Neutral"))</f>
        <v>Bearish</v>
      </c>
      <c r="K2991" t="str">
        <f>IF(C2992&gt;C2991, "Buy", "")</f>
        <v>Buy</v>
      </c>
      <c r="L2991" t="str">
        <f>IF(C2992&lt;C2991, "Sell", "")</f>
        <v/>
      </c>
      <c r="V2991" s="4">
        <f t="shared" si="46"/>
        <v>5.8815197522593034E-3</v>
      </c>
    </row>
    <row r="2992" spans="1:22" x14ac:dyDescent="0.25">
      <c r="A2992" s="1">
        <v>40983</v>
      </c>
      <c r="B2992">
        <v>361.875</v>
      </c>
      <c r="C2992">
        <v>360.2374878</v>
      </c>
      <c r="D2992">
        <v>6251360</v>
      </c>
      <c r="E2992" t="s">
        <v>11</v>
      </c>
      <c r="F2992" t="s">
        <v>14</v>
      </c>
      <c r="G2992" t="str">
        <f>IF(OR(F2992="Jan",F2992="Feb",F2992="Mar"),"Q1",
IF(OR(F2992="Apr",F2992="May",F2992="Jun"),"Q2",
IF(OR(F2992="Jul",F2992="Aug",F2992="Sep"),"Q3",
IF(OR(F2992="Oct",F2992="Nov",F2992="Dec"),"Q4",""))))</f>
        <v>Q1</v>
      </c>
      <c r="H2992" t="str">
        <f>"Q"&amp;INT((MONTH(A2992)-1)/3)+1</f>
        <v>Q1</v>
      </c>
      <c r="I2992">
        <v>2012</v>
      </c>
      <c r="J2992" t="str">
        <f>IF(C2992&gt;B2992, "Bullish", IF(B2992&gt;C2992, "Bearish", "Neutral"))</f>
        <v>Bearish</v>
      </c>
      <c r="K2992" t="str">
        <f>IF(C2993&gt;C2992, "Buy", "")</f>
        <v/>
      </c>
      <c r="L2992" t="str">
        <f>IF(C2993&lt;C2992, "Sell", "")</f>
        <v>Sell</v>
      </c>
      <c r="V2992" s="4">
        <f t="shared" si="46"/>
        <v>-1.0593829816086869E-3</v>
      </c>
    </row>
    <row r="2993" spans="1:22" x14ac:dyDescent="0.25">
      <c r="A2993" s="1">
        <v>40982</v>
      </c>
      <c r="B2993">
        <v>361.25</v>
      </c>
      <c r="C2993">
        <v>359.8562622</v>
      </c>
      <c r="D2993">
        <v>10602088</v>
      </c>
      <c r="E2993" t="s">
        <v>10</v>
      </c>
      <c r="F2993" t="s">
        <v>14</v>
      </c>
      <c r="G2993" t="str">
        <f>IF(OR(F2993="Jan",F2993="Feb",F2993="Mar"),"Q1",
IF(OR(F2993="Apr",F2993="May",F2993="Jun"),"Q2",
IF(OR(F2993="Jul",F2993="Aug",F2993="Sep"),"Q3",
IF(OR(F2993="Oct",F2993="Nov",F2993="Dec"),"Q4",""))))</f>
        <v>Q1</v>
      </c>
      <c r="H2993" t="str">
        <f>"Q"&amp;INT((MONTH(A2993)-1)/3)+1</f>
        <v>Q1</v>
      </c>
      <c r="I2993">
        <v>2012</v>
      </c>
      <c r="J2993" t="str">
        <f>IF(C2993&gt;B2993, "Bullish", IF(B2993&gt;C2993, "Bearish", "Neutral"))</f>
        <v>Bearish</v>
      </c>
      <c r="K2993" t="str">
        <f>IF(C2994&gt;C2993, "Buy", "")</f>
        <v/>
      </c>
      <c r="L2993" t="str">
        <f>IF(C2994&lt;C2993, "Sell", "")</f>
        <v>Sell</v>
      </c>
      <c r="V2993" s="4">
        <f t="shared" si="46"/>
        <v>-6.6613219368234604E-3</v>
      </c>
    </row>
    <row r="2994" spans="1:22" x14ac:dyDescent="0.25">
      <c r="A2994" s="1">
        <v>40981</v>
      </c>
      <c r="B2994">
        <v>355.49374390000003</v>
      </c>
      <c r="C2994">
        <v>357.47500609999997</v>
      </c>
      <c r="D2994">
        <v>7710424</v>
      </c>
      <c r="E2994" t="s">
        <v>9</v>
      </c>
      <c r="F2994" t="s">
        <v>14</v>
      </c>
      <c r="G2994" t="str">
        <f>IF(OR(F2994="Jan",F2994="Feb",F2994="Mar"),"Q1",
IF(OR(F2994="Apr",F2994="May",F2994="Jun"),"Q2",
IF(OR(F2994="Jul",F2994="Aug",F2994="Sep"),"Q3",
IF(OR(F2994="Oct",F2994="Nov",F2994="Dec"),"Q4",""))))</f>
        <v>Q1</v>
      </c>
      <c r="H2994" t="str">
        <f>"Q"&amp;INT((MONTH(A2994)-1)/3)+1</f>
        <v>Q1</v>
      </c>
      <c r="I2994">
        <v>2012</v>
      </c>
      <c r="J2994" t="str">
        <f>IF(C2994&gt;B2994, "Bullish", IF(B2994&gt;C2994, "Bearish", "Neutral"))</f>
        <v>Bullish</v>
      </c>
      <c r="K2994" t="str">
        <f>IF(C2995&gt;C2994, "Buy", "")</f>
        <v/>
      </c>
      <c r="L2994" t="str">
        <f>IF(C2995&lt;C2994, "Sell", "")</f>
        <v>Sell</v>
      </c>
      <c r="V2994" s="4">
        <f t="shared" si="46"/>
        <v>-1.5049388751622117E-2</v>
      </c>
    </row>
    <row r="2995" spans="1:22" x14ac:dyDescent="0.25">
      <c r="A2995" s="1">
        <v>40980</v>
      </c>
      <c r="B2995">
        <v>364.375</v>
      </c>
      <c r="C2995">
        <v>352.1749878</v>
      </c>
      <c r="D2995">
        <v>7294472</v>
      </c>
      <c r="E2995" t="s">
        <v>7</v>
      </c>
      <c r="F2995" t="s">
        <v>14</v>
      </c>
      <c r="G2995" t="str">
        <f>IF(OR(F2995="Jan",F2995="Feb",F2995="Mar"),"Q1",
IF(OR(F2995="Apr",F2995="May",F2995="Jun"),"Q2",
IF(OR(F2995="Jul",F2995="Aug",F2995="Sep"),"Q3",
IF(OR(F2995="Oct",F2995="Nov",F2995="Dec"),"Q4",""))))</f>
        <v>Q1</v>
      </c>
      <c r="H2995" t="str">
        <f>"Q"&amp;INT((MONTH(A2995)-1)/3)+1</f>
        <v>Q1</v>
      </c>
      <c r="I2995">
        <v>2012</v>
      </c>
      <c r="J2995" t="str">
        <f>IF(C2995&gt;B2995, "Bullish", IF(B2995&gt;C2995, "Bearish", "Neutral"))</f>
        <v>Bearish</v>
      </c>
      <c r="K2995" t="str">
        <f>IF(C2996&gt;C2995, "Buy", "")</f>
        <v>Buy</v>
      </c>
      <c r="L2995" t="str">
        <f>IF(C2996&lt;C2995, "Sell", "")</f>
        <v/>
      </c>
      <c r="V2995" s="4">
        <f t="shared" si="46"/>
        <v>1.3273612493344841E-2</v>
      </c>
    </row>
    <row r="2996" spans="1:22" x14ac:dyDescent="0.25">
      <c r="A2996" s="1">
        <v>40977</v>
      </c>
      <c r="B2996">
        <v>361.75</v>
      </c>
      <c r="C2996">
        <v>356.91250609999997</v>
      </c>
      <c r="D2996">
        <v>6644808</v>
      </c>
      <c r="E2996" t="s">
        <v>12</v>
      </c>
      <c r="F2996" t="s">
        <v>14</v>
      </c>
      <c r="G2996" t="str">
        <f>IF(OR(F2996="Jan",F2996="Feb",F2996="Mar"),"Q1",
IF(OR(F2996="Apr",F2996="May",F2996="Jun"),"Q2",
IF(OR(F2996="Jul",F2996="Aug",F2996="Sep"),"Q3",
IF(OR(F2996="Oct",F2996="Nov",F2996="Dec"),"Q4",""))))</f>
        <v>Q1</v>
      </c>
      <c r="H2996" t="str">
        <f>"Q"&amp;INT((MONTH(A2996)-1)/3)+1</f>
        <v>Q1</v>
      </c>
      <c r="I2996">
        <v>2012</v>
      </c>
      <c r="J2996" t="str">
        <f>IF(C2996&gt;B2996, "Bullish", IF(B2996&gt;C2996, "Bearish", "Neutral"))</f>
        <v>Bearish</v>
      </c>
      <c r="K2996" t="str">
        <f>IF(C2997&gt;C2996, "Buy", "")</f>
        <v>Buy</v>
      </c>
      <c r="L2996" t="str">
        <f>IF(C2997&lt;C2996, "Sell", "")</f>
        <v/>
      </c>
      <c r="V2996" s="4">
        <f t="shared" si="46"/>
        <v>9.8999767095245984E-3</v>
      </c>
    </row>
    <row r="2997" spans="1:22" x14ac:dyDescent="0.25">
      <c r="A2997" s="1">
        <v>40975</v>
      </c>
      <c r="B2997">
        <v>355.25</v>
      </c>
      <c r="C2997">
        <v>360.4812622</v>
      </c>
      <c r="D2997">
        <v>7908568</v>
      </c>
      <c r="E2997" t="s">
        <v>10</v>
      </c>
      <c r="F2997" t="s">
        <v>14</v>
      </c>
      <c r="G2997" t="str">
        <f>IF(OR(F2997="Jan",F2997="Feb",F2997="Mar"),"Q1",
IF(OR(F2997="Apr",F2997="May",F2997="Jun"),"Q2",
IF(OR(F2997="Jul",F2997="Aug",F2997="Sep"),"Q3",
IF(OR(F2997="Oct",F2997="Nov",F2997="Dec"),"Q4",""))))</f>
        <v>Q1</v>
      </c>
      <c r="H2997" t="str">
        <f>"Q"&amp;INT((MONTH(A2997)-1)/3)+1</f>
        <v>Q1</v>
      </c>
      <c r="I2997">
        <v>2012</v>
      </c>
      <c r="J2997" t="str">
        <f>IF(C2997&gt;B2997, "Bullish", IF(B2997&gt;C2997, "Bearish", "Neutral"))</f>
        <v>Bullish</v>
      </c>
      <c r="K2997" t="str">
        <f>IF(C2998&gt;C2997, "Buy", "")</f>
        <v/>
      </c>
      <c r="L2997" t="str">
        <f>IF(C2998&lt;C2997, "Sell", "")</f>
        <v>Sell</v>
      </c>
      <c r="V2997" s="4">
        <f t="shared" si="46"/>
        <v>-1.1008132285297434E-2</v>
      </c>
    </row>
    <row r="2998" spans="1:22" x14ac:dyDescent="0.25">
      <c r="A2998" s="1">
        <v>40974</v>
      </c>
      <c r="B2998">
        <v>350.6375122</v>
      </c>
      <c r="C2998">
        <v>356.55624390000003</v>
      </c>
      <c r="D2998">
        <v>10349688</v>
      </c>
      <c r="E2998" t="s">
        <v>9</v>
      </c>
      <c r="F2998" t="s">
        <v>14</v>
      </c>
      <c r="G2998" t="str">
        <f>IF(OR(F2998="Jan",F2998="Feb",F2998="Mar"),"Q1",
IF(OR(F2998="Apr",F2998="May",F2998="Jun"),"Q2",
IF(OR(F2998="Jul",F2998="Aug",F2998="Sep"),"Q3",
IF(OR(F2998="Oct",F2998="Nov",F2998="Dec"),"Q4",""))))</f>
        <v>Q1</v>
      </c>
      <c r="H2998" t="str">
        <f>"Q"&amp;INT((MONTH(A2998)-1)/3)+1</f>
        <v>Q1</v>
      </c>
      <c r="I2998">
        <v>2012</v>
      </c>
      <c r="J2998" t="str">
        <f>IF(C2998&gt;B2998, "Bullish", IF(B2998&gt;C2998, "Bearish", "Neutral"))</f>
        <v>Bullish</v>
      </c>
      <c r="K2998" t="str">
        <f>IF(C2999&gt;C2998, "Buy", "")</f>
        <v/>
      </c>
      <c r="L2998" t="str">
        <f>IF(C2999&lt;C2998, "Sell", "")</f>
        <v>Sell</v>
      </c>
      <c r="V2998" s="4">
        <f t="shared" si="46"/>
        <v>-1.5160899023185025E-2</v>
      </c>
    </row>
    <row r="2999" spans="1:22" x14ac:dyDescent="0.25">
      <c r="A2999" s="1">
        <v>40973</v>
      </c>
      <c r="B2999">
        <v>357.2625122</v>
      </c>
      <c r="C2999">
        <v>351.2312622</v>
      </c>
      <c r="D2999">
        <v>5780456</v>
      </c>
      <c r="E2999" t="s">
        <v>7</v>
      </c>
      <c r="F2999" t="s">
        <v>14</v>
      </c>
      <c r="G2999" t="str">
        <f>IF(OR(F2999="Jan",F2999="Feb",F2999="Mar"),"Q1",
IF(OR(F2999="Apr",F2999="May",F2999="Jun"),"Q2",
IF(OR(F2999="Jul",F2999="Aug",F2999="Sep"),"Q3",
IF(OR(F2999="Oct",F2999="Nov",F2999="Dec"),"Q4",""))))</f>
        <v>Q1</v>
      </c>
      <c r="H2999" t="str">
        <f>"Q"&amp;INT((MONTH(A2999)-1)/3)+1</f>
        <v>Q1</v>
      </c>
      <c r="I2999">
        <v>2012</v>
      </c>
      <c r="J2999" t="str">
        <f>IF(C2999&gt;B2999, "Bullish", IF(B2999&gt;C2999, "Bearish", "Neutral"))</f>
        <v>Bearish</v>
      </c>
      <c r="K2999" t="str">
        <f>IF(C3000&gt;C2999, "Buy", "")</f>
        <v/>
      </c>
      <c r="L2999" t="str">
        <f>IF(C3000&lt;C2999, "Sell", "")</f>
        <v>Sell</v>
      </c>
      <c r="V2999" s="4" t="e">
        <f t="shared" si="46"/>
        <v>#DIV/0!</v>
      </c>
    </row>
    <row r="3000" spans="1:22" x14ac:dyDescent="0.25">
      <c r="A3000" s="1">
        <v>40971</v>
      </c>
      <c r="E3000" t="s">
        <v>24</v>
      </c>
      <c r="F3000" t="s">
        <v>14</v>
      </c>
      <c r="G3000" t="str">
        <f>IF(OR(F3000="Jan",F3000="Feb",F3000="Mar"),"Q1",
IF(OR(F3000="Apr",F3000="May",F3000="Jun"),"Q2",
IF(OR(F3000="Jul",F3000="Aug",F3000="Sep"),"Q3",
IF(OR(F3000="Oct",F3000="Nov",F3000="Dec"),"Q4",""))))</f>
        <v>Q1</v>
      </c>
      <c r="H3000" t="str">
        <f>"Q"&amp;INT((MONTH(A3000)-1)/3)+1</f>
        <v>Q1</v>
      </c>
      <c r="I3000">
        <v>2012</v>
      </c>
      <c r="J3000" t="str">
        <f>IF(C3000&gt;B3000, "Bullish", IF(B3000&gt;C3000, "Bearish", "Neutral"))</f>
        <v>Neutral</v>
      </c>
      <c r="K3000" t="str">
        <f>IF(C3001&gt;C3000, "Buy", "")</f>
        <v>Buy</v>
      </c>
      <c r="L3000" t="str">
        <f>IF(C3001&lt;C3000, "Sell", "")</f>
        <v/>
      </c>
      <c r="V3000" s="4">
        <f t="shared" si="46"/>
        <v>1</v>
      </c>
    </row>
    <row r="3001" spans="1:22" x14ac:dyDescent="0.25">
      <c r="A3001" s="1">
        <v>40970</v>
      </c>
      <c r="B3001">
        <v>358.125</v>
      </c>
      <c r="C3001">
        <v>355.71249390000003</v>
      </c>
      <c r="D3001">
        <v>6077656</v>
      </c>
      <c r="E3001" t="s">
        <v>12</v>
      </c>
      <c r="F3001" t="s">
        <v>14</v>
      </c>
      <c r="G3001" t="str">
        <f>IF(OR(F3001="Jan",F3001="Feb",F3001="Mar"),"Q1",
IF(OR(F3001="Apr",F3001="May",F3001="Jun"),"Q2",
IF(OR(F3001="Jul",F3001="Aug",F3001="Sep"),"Q3",
IF(OR(F3001="Oct",F3001="Nov",F3001="Dec"),"Q4",""))))</f>
        <v>Q1</v>
      </c>
      <c r="H3001" t="str">
        <f>"Q"&amp;INT((MONTH(A3001)-1)/3)+1</f>
        <v>Q1</v>
      </c>
      <c r="I3001">
        <v>2012</v>
      </c>
      <c r="J3001" t="str">
        <f>IF(C3001&gt;B3001, "Bullish", IF(B3001&gt;C3001, "Bearish", "Neutral"))</f>
        <v>Bearish</v>
      </c>
      <c r="K3001" t="str">
        <f>IF(C3002&gt;C3001, "Buy", "")</f>
        <v>Buy</v>
      </c>
      <c r="L3001" t="str">
        <f>IF(C3002&lt;C3001, "Sell", "")</f>
        <v/>
      </c>
      <c r="V3001" s="4">
        <f t="shared" si="46"/>
        <v>3.8331442683264103E-3</v>
      </c>
    </row>
    <row r="3002" spans="1:22" x14ac:dyDescent="0.25">
      <c r="A3002" s="1">
        <v>40969</v>
      </c>
      <c r="B3002">
        <v>356.44375609999997</v>
      </c>
      <c r="C3002">
        <v>357.0812378</v>
      </c>
      <c r="D3002">
        <v>9806632</v>
      </c>
      <c r="E3002" t="s">
        <v>11</v>
      </c>
      <c r="F3002" t="s">
        <v>14</v>
      </c>
      <c r="G3002" t="str">
        <f>IF(OR(F3002="Jan",F3002="Feb",F3002="Mar"),"Q1",
IF(OR(F3002="Apr",F3002="May",F3002="Jun"),"Q2",
IF(OR(F3002="Jul",F3002="Aug",F3002="Sep"),"Q3",
IF(OR(F3002="Oct",F3002="Nov",F3002="Dec"),"Q4",""))))</f>
        <v>Q1</v>
      </c>
      <c r="H3002" t="str">
        <f>"Q"&amp;INT((MONTH(A3002)-1)/3)+1</f>
        <v>Q1</v>
      </c>
      <c r="I3002">
        <v>2012</v>
      </c>
      <c r="J3002" t="str">
        <f>IF(C3002&gt;B3002, "Bullish", IF(B3002&gt;C3002, "Bearish", "Neutral"))</f>
        <v>Bullish</v>
      </c>
      <c r="K3002" t="str">
        <f>IF(C3003&gt;C3002, "Buy", "")</f>
        <v>Buy</v>
      </c>
      <c r="L3002" t="str">
        <f>IF(C3003&lt;C3002, "Sell", "")</f>
        <v/>
      </c>
      <c r="V3002" s="4">
        <f t="shared" si="46"/>
        <v>9.2944386944697668E-3</v>
      </c>
    </row>
    <row r="3003" spans="1:22" x14ac:dyDescent="0.25">
      <c r="A3003" s="1">
        <v>40968</v>
      </c>
      <c r="B3003">
        <v>361.75</v>
      </c>
      <c r="C3003">
        <v>360.43124390000003</v>
      </c>
      <c r="D3003">
        <v>8868408</v>
      </c>
      <c r="E3003" t="s">
        <v>10</v>
      </c>
      <c r="F3003" t="s">
        <v>13</v>
      </c>
      <c r="G3003" t="str">
        <f>IF(OR(F3003="Jan",F3003="Feb",F3003="Mar"),"Q1",
IF(OR(F3003="Apr",F3003="May",F3003="Jun"),"Q2",
IF(OR(F3003="Jul",F3003="Aug",F3003="Sep"),"Q3",
IF(OR(F3003="Oct",F3003="Nov",F3003="Dec"),"Q4",""))))</f>
        <v>Q1</v>
      </c>
      <c r="H3003" t="str">
        <f>"Q"&amp;INT((MONTH(A3003)-1)/3)+1</f>
        <v>Q1</v>
      </c>
      <c r="I3003">
        <v>2012</v>
      </c>
      <c r="J3003" t="str">
        <f>IF(C3003&gt;B3003, "Bullish", IF(B3003&gt;C3003, "Bearish", "Neutral"))</f>
        <v>Bearish</v>
      </c>
      <c r="K3003" t="str">
        <f>IF(C3004&gt;C3003, "Buy", "")</f>
        <v/>
      </c>
      <c r="L3003" t="str">
        <f>IF(C3004&lt;C3003, "Sell", "")</f>
        <v>Sell</v>
      </c>
      <c r="V3003" s="4">
        <f t="shared" si="46"/>
        <v>-3.8469743682860809E-3</v>
      </c>
    </row>
    <row r="3004" spans="1:22" x14ac:dyDescent="0.25">
      <c r="A3004" s="1">
        <v>40967</v>
      </c>
      <c r="B3004">
        <v>360.75</v>
      </c>
      <c r="C3004">
        <v>359.0499878</v>
      </c>
      <c r="D3004">
        <v>7950200</v>
      </c>
      <c r="E3004" t="s">
        <v>9</v>
      </c>
      <c r="F3004" t="s">
        <v>13</v>
      </c>
      <c r="G3004" t="str">
        <f>IF(OR(F3004="Jan",F3004="Feb",F3004="Mar"),"Q1",
IF(OR(F3004="Apr",F3004="May",F3004="Jun"),"Q2",
IF(OR(F3004="Jul",F3004="Aug",F3004="Sep"),"Q3",
IF(OR(F3004="Oct",F3004="Nov",F3004="Dec"),"Q4",""))))</f>
        <v>Q1</v>
      </c>
      <c r="H3004" t="str">
        <f>"Q"&amp;INT((MONTH(A3004)-1)/3)+1</f>
        <v>Q1</v>
      </c>
      <c r="I3004">
        <v>2012</v>
      </c>
      <c r="J3004" t="str">
        <f>IF(C3004&gt;B3004, "Bullish", IF(B3004&gt;C3004, "Bearish", "Neutral"))</f>
        <v>Bearish</v>
      </c>
      <c r="K3004" t="str">
        <f>IF(C3005&gt;C3004, "Buy", "")</f>
        <v>Buy</v>
      </c>
      <c r="L3004" t="str">
        <f>IF(C3005&lt;C3004, "Sell", "")</f>
        <v/>
      </c>
      <c r="V3004" s="4">
        <f t="shared" si="46"/>
        <v>3.7977334799248323E-3</v>
      </c>
    </row>
    <row r="3005" spans="1:22" x14ac:dyDescent="0.25">
      <c r="A3005" s="1">
        <v>40966</v>
      </c>
      <c r="B3005">
        <v>370.625</v>
      </c>
      <c r="C3005">
        <v>360.4187622</v>
      </c>
      <c r="D3005">
        <v>6910568</v>
      </c>
      <c r="E3005" t="s">
        <v>7</v>
      </c>
      <c r="F3005" t="s">
        <v>13</v>
      </c>
      <c r="G3005" t="str">
        <f>IF(OR(F3005="Jan",F3005="Feb",F3005="Mar"),"Q1",
IF(OR(F3005="Apr",F3005="May",F3005="Jun"),"Q2",
IF(OR(F3005="Jul",F3005="Aug",F3005="Sep"),"Q3",
IF(OR(F3005="Oct",F3005="Nov",F3005="Dec"),"Q4",""))))</f>
        <v>Q1</v>
      </c>
      <c r="H3005" t="str">
        <f>"Q"&amp;INT((MONTH(A3005)-1)/3)+1</f>
        <v>Q1</v>
      </c>
      <c r="I3005">
        <v>2012</v>
      </c>
      <c r="J3005" t="str">
        <f>IF(C3005&gt;B3005, "Bullish", IF(B3005&gt;C3005, "Bearish", "Neutral"))</f>
        <v>Bearish</v>
      </c>
      <c r="K3005" t="str">
        <f>IF(C3006&gt;C3005, "Buy", "")</f>
        <v>Buy</v>
      </c>
      <c r="L3005" t="str">
        <f>IF(C3006&lt;C3005, "Sell", "")</f>
        <v/>
      </c>
      <c r="V3005" s="4">
        <f t="shared" si="46"/>
        <v>2.1946693620868409E-2</v>
      </c>
    </row>
    <row r="3006" spans="1:22" x14ac:dyDescent="0.25">
      <c r="A3006" s="1">
        <v>40963</v>
      </c>
      <c r="B3006">
        <v>366.5</v>
      </c>
      <c r="C3006">
        <v>368.50625609999997</v>
      </c>
      <c r="D3006">
        <v>8536440</v>
      </c>
      <c r="E3006" t="s">
        <v>12</v>
      </c>
      <c r="F3006" t="s">
        <v>13</v>
      </c>
      <c r="G3006" t="str">
        <f>IF(OR(F3006="Jan",F3006="Feb",F3006="Mar"),"Q1",
IF(OR(F3006="Apr",F3006="May",F3006="Jun"),"Q2",
IF(OR(F3006="Jul",F3006="Aug",F3006="Sep"),"Q3",
IF(OR(F3006="Oct",F3006="Nov",F3006="Dec"),"Q4",""))))</f>
        <v>Q1</v>
      </c>
      <c r="H3006" t="str">
        <f>"Q"&amp;INT((MONTH(A3006)-1)/3)+1</f>
        <v>Q1</v>
      </c>
      <c r="I3006">
        <v>2012</v>
      </c>
      <c r="J3006" t="str">
        <f>IF(C3006&gt;B3006, "Bullish", IF(B3006&gt;C3006, "Bearish", "Neutral"))</f>
        <v>Bullish</v>
      </c>
      <c r="K3006" t="str">
        <f>IF(C3007&gt;C3006, "Buy", "")</f>
        <v/>
      </c>
      <c r="L3006" t="str">
        <f>IF(C3007&lt;C3006, "Sell", "")</f>
        <v>Sell</v>
      </c>
      <c r="V3006" s="4">
        <f t="shared" si="46"/>
        <v>-5.0799130272230616E-3</v>
      </c>
    </row>
    <row r="3007" spans="1:22" x14ac:dyDescent="0.25">
      <c r="A3007" s="1">
        <v>40962</v>
      </c>
      <c r="B3007">
        <v>367.375</v>
      </c>
      <c r="C3007">
        <v>366.6437378</v>
      </c>
      <c r="D3007">
        <v>10474960</v>
      </c>
      <c r="E3007" t="s">
        <v>11</v>
      </c>
      <c r="F3007" t="s">
        <v>13</v>
      </c>
      <c r="G3007" t="str">
        <f>IF(OR(F3007="Jan",F3007="Feb",F3007="Mar"),"Q1",
IF(OR(F3007="Apr",F3007="May",F3007="Jun"),"Q2",
IF(OR(F3007="Jul",F3007="Aug",F3007="Sep"),"Q3",
IF(OR(F3007="Oct",F3007="Nov",F3007="Dec"),"Q4",""))))</f>
        <v>Q1</v>
      </c>
      <c r="H3007" t="str">
        <f>"Q"&amp;INT((MONTH(A3007)-1)/3)+1</f>
        <v>Q1</v>
      </c>
      <c r="I3007">
        <v>2012</v>
      </c>
      <c r="J3007" t="str">
        <f>IF(C3007&gt;B3007, "Bullish", IF(B3007&gt;C3007, "Bearish", "Neutral"))</f>
        <v>Bearish</v>
      </c>
      <c r="K3007" t="str">
        <f>IF(C3008&gt;C3007, "Buy", "")</f>
        <v>Buy</v>
      </c>
      <c r="L3007" t="str">
        <f>IF(C3008&lt;C3007, "Sell", "")</f>
        <v/>
      </c>
      <c r="V3007" s="4">
        <f t="shared" si="46"/>
        <v>6.4696748581590403E-3</v>
      </c>
    </row>
    <row r="3008" spans="1:22" x14ac:dyDescent="0.25">
      <c r="A3008" s="1">
        <v>40961</v>
      </c>
      <c r="B3008">
        <v>363.14999390000003</v>
      </c>
      <c r="C3008">
        <v>369.03125</v>
      </c>
      <c r="D3008">
        <v>10413120</v>
      </c>
      <c r="E3008" t="s">
        <v>10</v>
      </c>
      <c r="F3008" t="s">
        <v>13</v>
      </c>
      <c r="G3008" t="str">
        <f>IF(OR(F3008="Jan",F3008="Feb",F3008="Mar"),"Q1",
IF(OR(F3008="Apr",F3008="May",F3008="Jun"),"Q2",
IF(OR(F3008="Jul",F3008="Aug",F3008="Sep"),"Q3",
IF(OR(F3008="Oct",F3008="Nov",F3008="Dec"),"Q4",""))))</f>
        <v>Q1</v>
      </c>
      <c r="H3008" t="str">
        <f>"Q"&amp;INT((MONTH(A3008)-1)/3)+1</f>
        <v>Q1</v>
      </c>
      <c r="I3008">
        <v>2012</v>
      </c>
      <c r="J3008" t="str">
        <f>IF(C3008&gt;B3008, "Bullish", IF(B3008&gt;C3008, "Bearish", "Neutral"))</f>
        <v>Bullish</v>
      </c>
      <c r="K3008" t="str">
        <f>IF(C3009&gt;C3008, "Buy", "")</f>
        <v/>
      </c>
      <c r="L3008" t="str">
        <f>IF(C3009&lt;C3008, "Sell", "")</f>
        <v>Sell</v>
      </c>
      <c r="V3008" s="4">
        <f t="shared" si="46"/>
        <v>-4.764740917212627E-3</v>
      </c>
    </row>
    <row r="3009" spans="1:22" x14ac:dyDescent="0.25">
      <c r="A3009" s="1">
        <v>40960</v>
      </c>
      <c r="B3009">
        <v>366.25</v>
      </c>
      <c r="C3009">
        <v>367.28125</v>
      </c>
      <c r="D3009">
        <v>6049224</v>
      </c>
      <c r="E3009" t="s">
        <v>9</v>
      </c>
      <c r="F3009" t="s">
        <v>13</v>
      </c>
      <c r="G3009" t="str">
        <f>IF(OR(F3009="Jan",F3009="Feb",F3009="Mar"),"Q1",
IF(OR(F3009="Apr",F3009="May",F3009="Jun"),"Q2",
IF(OR(F3009="Jul",F3009="Aug",F3009="Sep"),"Q3",
IF(OR(F3009="Oct",F3009="Nov",F3009="Dec"),"Q4",""))))</f>
        <v>Q1</v>
      </c>
      <c r="H3009" t="str">
        <f>"Q"&amp;INT((MONTH(A3009)-1)/3)+1</f>
        <v>Q1</v>
      </c>
      <c r="I3009">
        <v>2012</v>
      </c>
      <c r="J3009" t="str">
        <f>IF(C3009&gt;B3009, "Bullish", IF(B3009&gt;C3009, "Bearish", "Neutral"))</f>
        <v>Bullish</v>
      </c>
      <c r="K3009" t="str">
        <f>IF(C3010&gt;C3009, "Buy", "")</f>
        <v>Buy</v>
      </c>
      <c r="L3009" t="str">
        <f>IF(C3010&lt;C3009, "Sell", "")</f>
        <v/>
      </c>
      <c r="V3009" s="4">
        <f t="shared" si="46"/>
        <v>3.2397206872587748E-3</v>
      </c>
    </row>
    <row r="3010" spans="1:22" x14ac:dyDescent="0.25">
      <c r="A3010" s="1">
        <v>40956</v>
      </c>
      <c r="B3010">
        <v>364.53125</v>
      </c>
      <c r="C3010">
        <v>368.47500609999997</v>
      </c>
      <c r="D3010">
        <v>11457280</v>
      </c>
      <c r="E3010" t="s">
        <v>12</v>
      </c>
      <c r="F3010" t="s">
        <v>13</v>
      </c>
      <c r="G3010" t="str">
        <f>IF(OR(F3010="Jan",F3010="Feb",F3010="Mar"),"Q1",
IF(OR(F3010="Apr",F3010="May",F3010="Jun"),"Q2",
IF(OR(F3010="Jul",F3010="Aug",F3010="Sep"),"Q3",
IF(OR(F3010="Oct",F3010="Nov",F3010="Dec"),"Q4",""))))</f>
        <v>Q1</v>
      </c>
      <c r="H3010" t="str">
        <f>"Q"&amp;INT((MONTH(A3010)-1)/3)+1</f>
        <v>Q1</v>
      </c>
      <c r="I3010">
        <v>2012</v>
      </c>
      <c r="J3010" t="str">
        <f>IF(C3010&gt;B3010, "Bullish", IF(B3010&gt;C3010, "Bearish", "Neutral"))</f>
        <v>Bullish</v>
      </c>
      <c r="K3010" t="str">
        <f>IF(C3011&gt;C3010, "Buy", "")</f>
        <v/>
      </c>
      <c r="L3010" t="str">
        <f>IF(C3011&lt;C3010, "Sell", "")</f>
        <v>Sell</v>
      </c>
      <c r="V3010" s="4">
        <f t="shared" si="46"/>
        <v>-1.3355368174682114E-2</v>
      </c>
    </row>
    <row r="3011" spans="1:22" x14ac:dyDescent="0.25">
      <c r="A3011" s="1">
        <v>40955</v>
      </c>
      <c r="B3011">
        <v>358</v>
      </c>
      <c r="C3011">
        <v>363.61874390000003</v>
      </c>
      <c r="D3011">
        <v>8256552</v>
      </c>
      <c r="E3011" t="s">
        <v>11</v>
      </c>
      <c r="F3011" t="s">
        <v>13</v>
      </c>
      <c r="G3011" t="str">
        <f>IF(OR(F3011="Jan",F3011="Feb",F3011="Mar"),"Q1",
IF(OR(F3011="Apr",F3011="May",F3011="Jun"),"Q2",
IF(OR(F3011="Jul",F3011="Aug",F3011="Sep"),"Q3",
IF(OR(F3011="Oct",F3011="Nov",F3011="Dec"),"Q4",""))))</f>
        <v>Q1</v>
      </c>
      <c r="H3011" t="str">
        <f>"Q"&amp;INT((MONTH(A3011)-1)/3)+1</f>
        <v>Q1</v>
      </c>
      <c r="I3011">
        <v>2012</v>
      </c>
      <c r="J3011" t="str">
        <f>IF(C3011&gt;B3011, "Bullish", IF(B3011&gt;C3011, "Bearish", "Neutral"))</f>
        <v>Bullish</v>
      </c>
      <c r="K3011" t="str">
        <f>IF(C3012&gt;C3011, "Buy", "")</f>
        <v/>
      </c>
      <c r="L3011" t="str">
        <f>IF(C3012&lt;C3011, "Sell", "")</f>
        <v>Sell</v>
      </c>
      <c r="V3011" s="4">
        <f t="shared" ref="V3011:V3074" si="47">(C3012-C3011)/C3012</f>
        <v>-1.5659317786268206E-2</v>
      </c>
    </row>
    <row r="3012" spans="1:22" x14ac:dyDescent="0.25">
      <c r="A3012" s="1">
        <v>40954</v>
      </c>
      <c r="B3012">
        <v>351.875</v>
      </c>
      <c r="C3012">
        <v>358.0125122</v>
      </c>
      <c r="D3012">
        <v>7178328</v>
      </c>
      <c r="E3012" t="s">
        <v>10</v>
      </c>
      <c r="F3012" t="s">
        <v>13</v>
      </c>
      <c r="G3012" t="str">
        <f>IF(OR(F3012="Jan",F3012="Feb",F3012="Mar"),"Q1",
IF(OR(F3012="Apr",F3012="May",F3012="Jun"),"Q2",
IF(OR(F3012="Jul",F3012="Aug",F3012="Sep"),"Q3",
IF(OR(F3012="Oct",F3012="Nov",F3012="Dec"),"Q4",""))))</f>
        <v>Q1</v>
      </c>
      <c r="H3012" t="str">
        <f>"Q"&amp;INT((MONTH(A3012)-1)/3)+1</f>
        <v>Q1</v>
      </c>
      <c r="I3012">
        <v>2012</v>
      </c>
      <c r="J3012" t="str">
        <f>IF(C3012&gt;B3012, "Bullish", IF(B3012&gt;C3012, "Bearish", "Neutral"))</f>
        <v>Bullish</v>
      </c>
      <c r="K3012" t="str">
        <f>IF(C3013&gt;C3012, "Buy", "")</f>
        <v/>
      </c>
      <c r="L3012" t="str">
        <f>IF(C3013&lt;C3012, "Sell", "")</f>
        <v>Sell</v>
      </c>
      <c r="V3012" s="4">
        <f t="shared" si="47"/>
        <v>-2.250943314169326E-2</v>
      </c>
    </row>
    <row r="3013" spans="1:22" x14ac:dyDescent="0.25">
      <c r="A3013" s="1">
        <v>40953</v>
      </c>
      <c r="B3013">
        <v>347</v>
      </c>
      <c r="C3013">
        <v>350.13125609999997</v>
      </c>
      <c r="D3013">
        <v>5477768</v>
      </c>
      <c r="E3013" t="s">
        <v>9</v>
      </c>
      <c r="F3013" t="s">
        <v>13</v>
      </c>
      <c r="G3013" t="str">
        <f>IF(OR(F3013="Jan",F3013="Feb",F3013="Mar"),"Q1",
IF(OR(F3013="Apr",F3013="May",F3013="Jun"),"Q2",
IF(OR(F3013="Jul",F3013="Aug",F3013="Sep"),"Q3",
IF(OR(F3013="Oct",F3013="Nov",F3013="Dec"),"Q4",""))))</f>
        <v>Q1</v>
      </c>
      <c r="H3013" t="str">
        <f>"Q"&amp;INT((MONTH(A3013)-1)/3)+1</f>
        <v>Q1</v>
      </c>
      <c r="I3013">
        <v>2012</v>
      </c>
      <c r="J3013" t="str">
        <f>IF(C3013&gt;B3013, "Bullish", IF(B3013&gt;C3013, "Bearish", "Neutral"))</f>
        <v>Bullish</v>
      </c>
      <c r="K3013" t="str">
        <f>IF(C3014&gt;C3013, "Buy", "")</f>
        <v/>
      </c>
      <c r="L3013" t="str">
        <f>IF(C3014&lt;C3013, "Sell", "")</f>
        <v>Sell</v>
      </c>
      <c r="V3013" s="4">
        <f t="shared" si="47"/>
        <v>-4.5367045053730359E-3</v>
      </c>
    </row>
    <row r="3014" spans="1:22" x14ac:dyDescent="0.25">
      <c r="A3014" s="1">
        <v>40952</v>
      </c>
      <c r="B3014">
        <v>346.90625</v>
      </c>
      <c r="C3014">
        <v>348.5499878</v>
      </c>
      <c r="D3014">
        <v>5734008</v>
      </c>
      <c r="E3014" t="s">
        <v>7</v>
      </c>
      <c r="F3014" t="s">
        <v>13</v>
      </c>
      <c r="G3014" t="str">
        <f>IF(OR(F3014="Jan",F3014="Feb",F3014="Mar"),"Q1",
IF(OR(F3014="Apr",F3014="May",F3014="Jun"),"Q2",
IF(OR(F3014="Jul",F3014="Aug",F3014="Sep"),"Q3",
IF(OR(F3014="Oct",F3014="Nov",F3014="Dec"),"Q4",""))))</f>
        <v>Q1</v>
      </c>
      <c r="H3014" t="str">
        <f>"Q"&amp;INT((MONTH(A3014)-1)/3)+1</f>
        <v>Q1</v>
      </c>
      <c r="I3014">
        <v>2012</v>
      </c>
      <c r="J3014" t="str">
        <f>IF(C3014&gt;B3014, "Bullish", IF(B3014&gt;C3014, "Bearish", "Neutral"))</f>
        <v>Bullish</v>
      </c>
      <c r="K3014" t="str">
        <f>IF(C3015&gt;C3014, "Buy", "")</f>
        <v>Buy</v>
      </c>
      <c r="L3014" t="str">
        <f>IF(C3015&lt;C3014, "Sell", "")</f>
        <v/>
      </c>
      <c r="V3014" s="4">
        <f t="shared" si="47"/>
        <v>7.1674314433562607E-4</v>
      </c>
    </row>
    <row r="3015" spans="1:22" x14ac:dyDescent="0.25">
      <c r="A3015" s="1">
        <v>40949</v>
      </c>
      <c r="B3015">
        <v>349.875</v>
      </c>
      <c r="C3015">
        <v>348.7999878</v>
      </c>
      <c r="D3015">
        <v>5177616</v>
      </c>
      <c r="E3015" t="s">
        <v>12</v>
      </c>
      <c r="F3015" t="s">
        <v>13</v>
      </c>
      <c r="G3015" t="str">
        <f>IF(OR(F3015="Jan",F3015="Feb",F3015="Mar"),"Q1",
IF(OR(F3015="Apr",F3015="May",F3015="Jun"),"Q2",
IF(OR(F3015="Jul",F3015="Aug",F3015="Sep"),"Q3",
IF(OR(F3015="Oct",F3015="Nov",F3015="Dec"),"Q4",""))))</f>
        <v>Q1</v>
      </c>
      <c r="H3015" t="str">
        <f>"Q"&amp;INT((MONTH(A3015)-1)/3)+1</f>
        <v>Q1</v>
      </c>
      <c r="I3015">
        <v>2012</v>
      </c>
      <c r="J3015" t="str">
        <f>IF(C3015&gt;B3015, "Bullish", IF(B3015&gt;C3015, "Bearish", "Neutral"))</f>
        <v>Bearish</v>
      </c>
      <c r="K3015" t="str">
        <f>IF(C3016&gt;C3015, "Buy", "")</f>
        <v>Buy</v>
      </c>
      <c r="L3015" t="str">
        <f>IF(C3016&lt;C3015, "Sell", "")</f>
        <v/>
      </c>
      <c r="V3015" s="4">
        <f t="shared" si="47"/>
        <v>6.9397489865545038E-3</v>
      </c>
    </row>
    <row r="3016" spans="1:22" x14ac:dyDescent="0.25">
      <c r="A3016" s="1">
        <v>40948</v>
      </c>
      <c r="B3016">
        <v>343.625</v>
      </c>
      <c r="C3016">
        <v>351.2374878</v>
      </c>
      <c r="D3016">
        <v>10156840</v>
      </c>
      <c r="E3016" t="s">
        <v>11</v>
      </c>
      <c r="F3016" t="s">
        <v>13</v>
      </c>
      <c r="G3016" t="str">
        <f>IF(OR(F3016="Jan",F3016="Feb",F3016="Mar"),"Q1",
IF(OR(F3016="Apr",F3016="May",F3016="Jun"),"Q2",
IF(OR(F3016="Jul",F3016="Aug",F3016="Sep"),"Q3",
IF(OR(F3016="Oct",F3016="Nov",F3016="Dec"),"Q4",""))))</f>
        <v>Q1</v>
      </c>
      <c r="H3016" t="str">
        <f>"Q"&amp;INT((MONTH(A3016)-1)/3)+1</f>
        <v>Q1</v>
      </c>
      <c r="I3016">
        <v>2012</v>
      </c>
      <c r="J3016" t="str">
        <f>IF(C3016&gt;B3016, "Bullish", IF(B3016&gt;C3016, "Bearish", "Neutral"))</f>
        <v>Bullish</v>
      </c>
      <c r="K3016" t="str">
        <f>IF(C3017&gt;C3016, "Buy", "")</f>
        <v/>
      </c>
      <c r="L3016" t="str">
        <f>IF(C3017&lt;C3016, "Sell", "")</f>
        <v>Sell</v>
      </c>
      <c r="V3016" s="4">
        <f t="shared" si="47"/>
        <v>-1.4715707504560263E-2</v>
      </c>
    </row>
    <row r="3017" spans="1:22" x14ac:dyDescent="0.25">
      <c r="A3017" s="1">
        <v>40947</v>
      </c>
      <c r="B3017">
        <v>343.5</v>
      </c>
      <c r="C3017">
        <v>346.1437378</v>
      </c>
      <c r="D3017">
        <v>6671496</v>
      </c>
      <c r="E3017" t="s">
        <v>10</v>
      </c>
      <c r="F3017" t="s">
        <v>13</v>
      </c>
      <c r="G3017" t="str">
        <f>IF(OR(F3017="Jan",F3017="Feb",F3017="Mar"),"Q1",
IF(OR(F3017="Apr",F3017="May",F3017="Jun"),"Q2",
IF(OR(F3017="Jul",F3017="Aug",F3017="Sep"),"Q3",
IF(OR(F3017="Oct",F3017="Nov",F3017="Dec"),"Q4",""))))</f>
        <v>Q1</v>
      </c>
      <c r="H3017" t="str">
        <f>"Q"&amp;INT((MONTH(A3017)-1)/3)+1</f>
        <v>Q1</v>
      </c>
      <c r="I3017">
        <v>2012</v>
      </c>
      <c r="J3017" t="str">
        <f>IF(C3017&gt;B3017, "Bullish", IF(B3017&gt;C3017, "Bearish", "Neutral"))</f>
        <v>Bullish</v>
      </c>
      <c r="K3017" t="str">
        <f>IF(C3018&gt;C3017, "Buy", "")</f>
        <v/>
      </c>
      <c r="L3017" t="str">
        <f>IF(C3018&lt;C3017, "Sell", "")</f>
        <v>Sell</v>
      </c>
      <c r="V3017" s="4">
        <f t="shared" si="47"/>
        <v>-1.5270358350137479E-2</v>
      </c>
    </row>
    <row r="3018" spans="1:22" x14ac:dyDescent="0.25">
      <c r="A3018" s="1">
        <v>40946</v>
      </c>
      <c r="B3018">
        <v>350.625</v>
      </c>
      <c r="C3018">
        <v>340.9375</v>
      </c>
      <c r="D3018">
        <v>7221640</v>
      </c>
      <c r="E3018" t="s">
        <v>9</v>
      </c>
      <c r="F3018" t="s">
        <v>13</v>
      </c>
      <c r="G3018" t="str">
        <f>IF(OR(F3018="Jan",F3018="Feb",F3018="Mar"),"Q1",
IF(OR(F3018="Apr",F3018="May",F3018="Jun"),"Q2",
IF(OR(F3018="Jul",F3018="Aug",F3018="Sep"),"Q3",
IF(OR(F3018="Oct",F3018="Nov",F3018="Dec"),"Q4",""))))</f>
        <v>Q1</v>
      </c>
      <c r="H3018" t="str">
        <f>"Q"&amp;INT((MONTH(A3018)-1)/3)+1</f>
        <v>Q1</v>
      </c>
      <c r="I3018">
        <v>2012</v>
      </c>
      <c r="J3018" t="str">
        <f>IF(C3018&gt;B3018, "Bullish", IF(B3018&gt;C3018, "Bearish", "Neutral"))</f>
        <v>Bearish</v>
      </c>
      <c r="K3018" t="str">
        <f>IF(C3019&gt;C3018, "Buy", "")</f>
        <v>Buy</v>
      </c>
      <c r="L3018" t="str">
        <f>IF(C3019&lt;C3018, "Sell", "")</f>
        <v/>
      </c>
      <c r="V3018" s="4">
        <f t="shared" si="47"/>
        <v>1.7860392444213648E-2</v>
      </c>
    </row>
    <row r="3019" spans="1:22" x14ac:dyDescent="0.25">
      <c r="A3019" s="1">
        <v>40945</v>
      </c>
      <c r="B3019">
        <v>350.6375122</v>
      </c>
      <c r="C3019">
        <v>347.1375122</v>
      </c>
      <c r="D3019">
        <v>7937680</v>
      </c>
      <c r="E3019" t="s">
        <v>7</v>
      </c>
      <c r="F3019" t="s">
        <v>13</v>
      </c>
      <c r="G3019" t="str">
        <f>IF(OR(F3019="Jan",F3019="Feb",F3019="Mar"),"Q1",
IF(OR(F3019="Apr",F3019="May",F3019="Jun"),"Q2",
IF(OR(F3019="Jul",F3019="Aug",F3019="Sep"),"Q3",
IF(OR(F3019="Oct",F3019="Nov",F3019="Dec"),"Q4",""))))</f>
        <v>Q1</v>
      </c>
      <c r="H3019" t="str">
        <f>"Q"&amp;INT((MONTH(A3019)-1)/3)+1</f>
        <v>Q1</v>
      </c>
      <c r="I3019">
        <v>2012</v>
      </c>
      <c r="J3019" t="str">
        <f>IF(C3019&gt;B3019, "Bullish", IF(B3019&gt;C3019, "Bearish", "Neutral"))</f>
        <v>Bearish</v>
      </c>
      <c r="K3019" t="str">
        <f>IF(C3020&gt;C3019, "Buy", "")</f>
        <v>Buy</v>
      </c>
      <c r="L3019" t="str">
        <f>IF(C3020&lt;C3019, "Sell", "")</f>
        <v/>
      </c>
      <c r="V3019" s="4">
        <f t="shared" si="47"/>
        <v>2.2096119285008437E-3</v>
      </c>
    </row>
    <row r="3020" spans="1:22" x14ac:dyDescent="0.25">
      <c r="A3020" s="1">
        <v>40942</v>
      </c>
      <c r="B3020">
        <v>342.50625609999997</v>
      </c>
      <c r="C3020">
        <v>347.90625</v>
      </c>
      <c r="D3020">
        <v>11637200</v>
      </c>
      <c r="E3020" t="s">
        <v>12</v>
      </c>
      <c r="F3020" t="s">
        <v>13</v>
      </c>
      <c r="G3020" t="str">
        <f>IF(OR(F3020="Jan",F3020="Feb",F3020="Mar"),"Q1",
IF(OR(F3020="Apr",F3020="May",F3020="Jun"),"Q2",
IF(OR(F3020="Jul",F3020="Aug",F3020="Sep"),"Q3",
IF(OR(F3020="Oct",F3020="Nov",F3020="Dec"),"Q4",""))))</f>
        <v>Q1</v>
      </c>
      <c r="H3020" t="str">
        <f>"Q"&amp;INT((MONTH(A3020)-1)/3)+1</f>
        <v>Q1</v>
      </c>
      <c r="I3020">
        <v>2012</v>
      </c>
      <c r="J3020" t="str">
        <f>IF(C3020&gt;B3020, "Bullish", IF(B3020&gt;C3020, "Bearish", "Neutral"))</f>
        <v>Bullish</v>
      </c>
      <c r="K3020" t="str">
        <f>IF(C3021&gt;C3020, "Buy", "")</f>
        <v/>
      </c>
      <c r="L3020" t="str">
        <f>IF(C3021&lt;C3020, "Sell", "")</f>
        <v>Sell</v>
      </c>
      <c r="V3020" s="4">
        <f t="shared" si="47"/>
        <v>-9.5212187159956479E-3</v>
      </c>
    </row>
    <row r="3021" spans="1:22" x14ac:dyDescent="0.25">
      <c r="A3021" s="1">
        <v>40941</v>
      </c>
      <c r="B3021">
        <v>342.5125122</v>
      </c>
      <c r="C3021">
        <v>344.625</v>
      </c>
      <c r="D3021">
        <v>11538256</v>
      </c>
      <c r="E3021" t="s">
        <v>11</v>
      </c>
      <c r="F3021" t="s">
        <v>13</v>
      </c>
      <c r="G3021" t="str">
        <f>IF(OR(F3021="Jan",F3021="Feb",F3021="Mar"),"Q1",
IF(OR(F3021="Apr",F3021="May",F3021="Jun"),"Q2",
IF(OR(F3021="Jul",F3021="Aug",F3021="Sep"),"Q3",
IF(OR(F3021="Oct",F3021="Nov",F3021="Dec"),"Q4",""))))</f>
        <v>Q1</v>
      </c>
      <c r="H3021" t="str">
        <f>"Q"&amp;INT((MONTH(A3021)-1)/3)+1</f>
        <v>Q1</v>
      </c>
      <c r="I3021">
        <v>2012</v>
      </c>
      <c r="J3021" t="str">
        <f>IF(C3021&gt;B3021, "Bullish", IF(B3021&gt;C3021, "Bearish", "Neutral"))</f>
        <v>Bullish</v>
      </c>
      <c r="K3021" t="str">
        <f>IF(C3022&gt;C3021, "Buy", "")</f>
        <v/>
      </c>
      <c r="L3021" t="str">
        <f>IF(C3022&lt;C3021, "Sell", "")</f>
        <v>Sell</v>
      </c>
      <c r="V3021" s="4">
        <f t="shared" si="47"/>
        <v>-5.213858261726061E-3</v>
      </c>
    </row>
    <row r="3022" spans="1:22" x14ac:dyDescent="0.25">
      <c r="A3022" s="1">
        <v>40940</v>
      </c>
      <c r="B3022">
        <v>342.46249390000003</v>
      </c>
      <c r="C3022">
        <v>342.83749390000003</v>
      </c>
      <c r="D3022">
        <v>6269336</v>
      </c>
      <c r="E3022" t="s">
        <v>10</v>
      </c>
      <c r="F3022" t="s">
        <v>13</v>
      </c>
      <c r="G3022" t="str">
        <f>IF(OR(F3022="Jan",F3022="Feb",F3022="Mar"),"Q1",
IF(OR(F3022="Apr",F3022="May",F3022="Jun"),"Q2",
IF(OR(F3022="Jul",F3022="Aug",F3022="Sep"),"Q3",
IF(OR(F3022="Oct",F3022="Nov",F3022="Dec"),"Q4",""))))</f>
        <v>Q1</v>
      </c>
      <c r="H3022" t="str">
        <f>"Q"&amp;INT((MONTH(A3022)-1)/3)+1</f>
        <v>Q1</v>
      </c>
      <c r="I3022">
        <v>2012</v>
      </c>
      <c r="J3022" t="str">
        <f>IF(C3022&gt;B3022, "Bullish", IF(B3022&gt;C3022, "Bearish", "Neutral"))</f>
        <v>Bullish</v>
      </c>
      <c r="K3022" t="str">
        <f>IF(C3023&gt;C3022, "Buy", "")</f>
        <v>Buy</v>
      </c>
      <c r="L3022" t="str">
        <f>IF(C3023&lt;C3022, "Sell", "")</f>
        <v/>
      </c>
      <c r="V3022" s="4">
        <f t="shared" si="47"/>
        <v>1.201765768390308E-3</v>
      </c>
    </row>
    <row r="3023" spans="1:22" x14ac:dyDescent="0.25">
      <c r="A3023" s="1">
        <v>40939</v>
      </c>
      <c r="B3023">
        <v>339</v>
      </c>
      <c r="C3023">
        <v>343.25</v>
      </c>
      <c r="D3023">
        <v>8658896</v>
      </c>
      <c r="E3023" t="s">
        <v>9</v>
      </c>
      <c r="F3023" t="s">
        <v>8</v>
      </c>
      <c r="G3023" t="str">
        <f>IF(OR(F3023="Jan",F3023="Feb",F3023="Mar"),"Q1",
IF(OR(F3023="Apr",F3023="May",F3023="Jun"),"Q2",
IF(OR(F3023="Jul",F3023="Aug",F3023="Sep"),"Q3",
IF(OR(F3023="Oct",F3023="Nov",F3023="Dec"),"Q4",""))))</f>
        <v>Q1</v>
      </c>
      <c r="H3023" t="str">
        <f>"Q"&amp;INT((MONTH(A3023)-1)/3)+1</f>
        <v>Q1</v>
      </c>
      <c r="I3023">
        <v>2012</v>
      </c>
      <c r="J3023" t="str">
        <f>IF(C3023&gt;B3023, "Bullish", IF(B3023&gt;C3023, "Bearish", "Neutral"))</f>
        <v>Bullish</v>
      </c>
      <c r="K3023" t="str">
        <f>IF(C3024&gt;C3023, "Buy", "")</f>
        <v/>
      </c>
      <c r="L3023" t="str">
        <f>IF(C3024&lt;C3023, "Sell", "")</f>
        <v>Sell</v>
      </c>
      <c r="V3023" s="4">
        <f t="shared" si="47"/>
        <v>-1.242486103811046E-2</v>
      </c>
    </row>
    <row r="3024" spans="1:22" x14ac:dyDescent="0.25">
      <c r="A3024" s="1">
        <v>40938</v>
      </c>
      <c r="B3024">
        <v>337.3624878</v>
      </c>
      <c r="C3024">
        <v>339.03750609999997</v>
      </c>
      <c r="D3024">
        <v>9588456</v>
      </c>
      <c r="E3024" t="s">
        <v>7</v>
      </c>
      <c r="F3024" t="s">
        <v>8</v>
      </c>
      <c r="G3024" t="str">
        <f>IF(OR(F3024="Jan",F3024="Feb",F3024="Mar"),"Q1",
IF(OR(F3024="Apr",F3024="May",F3024="Jun"),"Q2",
IF(OR(F3024="Jul",F3024="Aug",F3024="Sep"),"Q3",
IF(OR(F3024="Oct",F3024="Nov",F3024="Dec"),"Q4",""))))</f>
        <v>Q1</v>
      </c>
      <c r="H3024" t="str">
        <f>"Q"&amp;INT((MONTH(A3024)-1)/3)+1</f>
        <v>Q1</v>
      </c>
      <c r="I3024">
        <v>2012</v>
      </c>
      <c r="J3024" t="str">
        <f>IF(C3024&gt;B3024, "Bullish", IF(B3024&gt;C3024, "Bearish", "Neutral"))</f>
        <v>Bullish</v>
      </c>
      <c r="K3024" t="str">
        <f>IF(C3025&gt;C3024, "Buy", "")</f>
        <v>Buy</v>
      </c>
      <c r="L3024" t="str">
        <f>IF(C3025&lt;C3024, "Sell", "")</f>
        <v/>
      </c>
      <c r="V3024" s="4">
        <f t="shared" si="47"/>
        <v>4.6605325504587942E-3</v>
      </c>
    </row>
    <row r="3025" spans="1:22" x14ac:dyDescent="0.25">
      <c r="A3025" s="1">
        <v>40935</v>
      </c>
      <c r="B3025">
        <v>337.75</v>
      </c>
      <c r="C3025">
        <v>340.625</v>
      </c>
      <c r="D3025">
        <v>12218872</v>
      </c>
      <c r="E3025" t="s">
        <v>12</v>
      </c>
      <c r="F3025" t="s">
        <v>8</v>
      </c>
      <c r="G3025" t="str">
        <f>IF(OR(F3025="Jan",F3025="Feb",F3025="Mar"),"Q1",
IF(OR(F3025="Apr",F3025="May",F3025="Jun"),"Q2",
IF(OR(F3025="Jul",F3025="Aug",F3025="Sep"),"Q3",
IF(OR(F3025="Oct",F3025="Nov",F3025="Dec"),"Q4",""))))</f>
        <v>Q1</v>
      </c>
      <c r="H3025" t="str">
        <f>"Q"&amp;INT((MONTH(A3025)-1)/3)+1</f>
        <v>Q1</v>
      </c>
      <c r="I3025">
        <v>2012</v>
      </c>
      <c r="J3025" t="str">
        <f>IF(C3025&gt;B3025, "Bullish", IF(B3025&gt;C3025, "Bearish", "Neutral"))</f>
        <v>Bullish</v>
      </c>
      <c r="K3025" t="str">
        <f>IF(C3026&gt;C3025, "Buy", "")</f>
        <v/>
      </c>
      <c r="L3025" t="str">
        <f>IF(C3026&lt;C3025, "Sell", "")</f>
        <v>Sell</v>
      </c>
      <c r="V3025" s="4">
        <f t="shared" si="47"/>
        <v>-2.2207198633164126E-2</v>
      </c>
    </row>
    <row r="3026" spans="1:22" x14ac:dyDescent="0.25">
      <c r="A3026" s="1">
        <v>40933</v>
      </c>
      <c r="B3026">
        <v>329.375</v>
      </c>
      <c r="C3026">
        <v>333.22500609999997</v>
      </c>
      <c r="D3026">
        <v>10545360</v>
      </c>
      <c r="E3026" t="s">
        <v>10</v>
      </c>
      <c r="F3026" t="s">
        <v>8</v>
      </c>
      <c r="G3026" t="str">
        <f>IF(OR(F3026="Jan",F3026="Feb",F3026="Mar"),"Q1",
IF(OR(F3026="Apr",F3026="May",F3026="Jun"),"Q2",
IF(OR(F3026="Jul",F3026="Aug",F3026="Sep"),"Q3",
IF(OR(F3026="Oct",F3026="Nov",F3026="Dec"),"Q4",""))))</f>
        <v>Q1</v>
      </c>
      <c r="H3026" t="str">
        <f>"Q"&amp;INT((MONTH(A3026)-1)/3)+1</f>
        <v>Q1</v>
      </c>
      <c r="I3026">
        <v>2012</v>
      </c>
      <c r="J3026" t="str">
        <f>IF(C3026&gt;B3026, "Bullish", IF(B3026&gt;C3026, "Bearish", "Neutral"))</f>
        <v>Bullish</v>
      </c>
      <c r="K3026" t="str">
        <f>IF(C3027&gt;C3026, "Buy", "")</f>
        <v/>
      </c>
      <c r="L3026" t="str">
        <f>IF(C3027&lt;C3026, "Sell", "")</f>
        <v>Sell</v>
      </c>
      <c r="V3026" s="4">
        <f t="shared" si="47"/>
        <v>-1.7170329350613526E-2</v>
      </c>
    </row>
    <row r="3027" spans="1:22" x14ac:dyDescent="0.25">
      <c r="A3027" s="1">
        <v>40932</v>
      </c>
      <c r="B3027">
        <v>327.25</v>
      </c>
      <c r="C3027">
        <v>327.60000609999997</v>
      </c>
      <c r="D3027">
        <v>5653208</v>
      </c>
      <c r="E3027" t="s">
        <v>9</v>
      </c>
      <c r="F3027" t="s">
        <v>8</v>
      </c>
      <c r="G3027" t="str">
        <f>IF(OR(F3027="Jan",F3027="Feb",F3027="Mar"),"Q1",
IF(OR(F3027="Apr",F3027="May",F3027="Jun"),"Q2",
IF(OR(F3027="Jul",F3027="Aug",F3027="Sep"),"Q3",
IF(OR(F3027="Oct",F3027="Nov",F3027="Dec"),"Q4",""))))</f>
        <v>Q1</v>
      </c>
      <c r="H3027" t="str">
        <f>"Q"&amp;INT((MONTH(A3027)-1)/3)+1</f>
        <v>Q1</v>
      </c>
      <c r="I3027">
        <v>2012</v>
      </c>
      <c r="J3027" t="str">
        <f>IF(C3027&gt;B3027, "Bullish", IF(B3027&gt;C3027, "Bearish", "Neutral"))</f>
        <v>Bullish</v>
      </c>
      <c r="K3027" t="str">
        <f>IF(C3028&gt;C3027, "Buy", "")</f>
        <v/>
      </c>
      <c r="L3027" t="str">
        <f>IF(C3028&lt;C3027, "Sell", "")</f>
        <v>Sell</v>
      </c>
      <c r="V3027" s="4">
        <f t="shared" si="47"/>
        <v>-7.8837055783083365E-3</v>
      </c>
    </row>
    <row r="3028" spans="1:22" x14ac:dyDescent="0.25">
      <c r="A3028" s="1">
        <v>40931</v>
      </c>
      <c r="B3028">
        <v>323.75</v>
      </c>
      <c r="C3028">
        <v>325.03750609999997</v>
      </c>
      <c r="D3028">
        <v>5160864</v>
      </c>
      <c r="E3028" t="s">
        <v>7</v>
      </c>
      <c r="F3028" t="s">
        <v>8</v>
      </c>
      <c r="G3028" t="str">
        <f>IF(OR(F3028="Jan",F3028="Feb",F3028="Mar"),"Q1",
IF(OR(F3028="Apr",F3028="May",F3028="Jun"),"Q2",
IF(OR(F3028="Jul",F3028="Aug",F3028="Sep"),"Q3",
IF(OR(F3028="Oct",F3028="Nov",F3028="Dec"),"Q4",""))))</f>
        <v>Q1</v>
      </c>
      <c r="H3028" t="str">
        <f>"Q"&amp;INT((MONTH(A3028)-1)/3)+1</f>
        <v>Q1</v>
      </c>
      <c r="I3028">
        <v>2012</v>
      </c>
      <c r="J3028" t="str">
        <f>IF(C3028&gt;B3028, "Bullish", IF(B3028&gt;C3028, "Bearish", "Neutral"))</f>
        <v>Bullish</v>
      </c>
      <c r="K3028" t="str">
        <f>IF(C3029&gt;C3028, "Buy", "")</f>
        <v/>
      </c>
      <c r="L3028" t="str">
        <f>IF(C3029&lt;C3028, "Sell", "")</f>
        <v>Sell</v>
      </c>
      <c r="V3028" s="4">
        <f t="shared" si="47"/>
        <v>-4.4422125244205921E-3</v>
      </c>
    </row>
    <row r="3029" spans="1:22" x14ac:dyDescent="0.25">
      <c r="A3029" s="1">
        <v>40928</v>
      </c>
      <c r="B3029">
        <v>324.5</v>
      </c>
      <c r="C3029">
        <v>323.60000609999997</v>
      </c>
      <c r="D3029">
        <v>11635712</v>
      </c>
      <c r="E3029" t="s">
        <v>12</v>
      </c>
      <c r="F3029" t="s">
        <v>8</v>
      </c>
      <c r="G3029" t="str">
        <f>IF(OR(F3029="Jan",F3029="Feb",F3029="Mar"),"Q1",
IF(OR(F3029="Apr",F3029="May",F3029="Jun"),"Q2",
IF(OR(F3029="Jul",F3029="Aug",F3029="Sep"),"Q3",
IF(OR(F3029="Oct",F3029="Nov",F3029="Dec"),"Q4",""))))</f>
        <v>Q1</v>
      </c>
      <c r="H3029" t="str">
        <f>"Q"&amp;INT((MONTH(A3029)-1)/3)+1</f>
        <v>Q1</v>
      </c>
      <c r="I3029">
        <v>2012</v>
      </c>
      <c r="J3029" t="str">
        <f>IF(C3029&gt;B3029, "Bullish", IF(B3029&gt;C3029, "Bearish", "Neutral"))</f>
        <v>Bearish</v>
      </c>
      <c r="K3029" t="str">
        <f>IF(C3030&gt;C3029, "Buy", "")</f>
        <v>Buy</v>
      </c>
      <c r="L3029" t="str">
        <f>IF(C3030&lt;C3029, "Sell", "")</f>
        <v/>
      </c>
      <c r="V3029" s="4">
        <f t="shared" si="47"/>
        <v>2.2738283851556069E-3</v>
      </c>
    </row>
    <row r="3030" spans="1:22" x14ac:dyDescent="0.25">
      <c r="A3030" s="1">
        <v>40927</v>
      </c>
      <c r="B3030">
        <v>327</v>
      </c>
      <c r="C3030">
        <v>324.33749390000003</v>
      </c>
      <c r="D3030">
        <v>9652336</v>
      </c>
      <c r="E3030" t="s">
        <v>11</v>
      </c>
      <c r="F3030" t="s">
        <v>8</v>
      </c>
      <c r="G3030" t="str">
        <f>IF(OR(F3030="Jan",F3030="Feb",F3030="Mar"),"Q1",
IF(OR(F3030="Apr",F3030="May",F3030="Jun"),"Q2",
IF(OR(F3030="Jul",F3030="Aug",F3030="Sep"),"Q3",
IF(OR(F3030="Oct",F3030="Nov",F3030="Dec"),"Q4",""))))</f>
        <v>Q1</v>
      </c>
      <c r="H3030" t="str">
        <f>"Q"&amp;INT((MONTH(A3030)-1)/3)+1</f>
        <v>Q1</v>
      </c>
      <c r="I3030">
        <v>2012</v>
      </c>
      <c r="J3030" t="str">
        <f>IF(C3030&gt;B3030, "Bullish", IF(B3030&gt;C3030, "Bearish", "Neutral"))</f>
        <v>Bearish</v>
      </c>
      <c r="K3030" t="str">
        <f>IF(C3031&gt;C3030, "Buy", "")</f>
        <v>Buy</v>
      </c>
      <c r="L3030" t="str">
        <f>IF(C3031&lt;C3030, "Sell", "")</f>
        <v/>
      </c>
      <c r="V3030" s="4">
        <f t="shared" si="47"/>
        <v>6.6423296934797899E-3</v>
      </c>
    </row>
    <row r="3031" spans="1:22" x14ac:dyDescent="0.25">
      <c r="A3031" s="1">
        <v>40926</v>
      </c>
      <c r="B3031">
        <v>330.5</v>
      </c>
      <c r="C3031">
        <v>326.50625609999997</v>
      </c>
      <c r="D3031">
        <v>9700424</v>
      </c>
      <c r="E3031" t="s">
        <v>10</v>
      </c>
      <c r="F3031" t="s">
        <v>8</v>
      </c>
      <c r="G3031" t="str">
        <f>IF(OR(F3031="Jan",F3031="Feb",F3031="Mar"),"Q1",
IF(OR(F3031="Apr",F3031="May",F3031="Jun"),"Q2",
IF(OR(F3031="Jul",F3031="Aug",F3031="Sep"),"Q3",
IF(OR(F3031="Oct",F3031="Nov",F3031="Dec"),"Q4",""))))</f>
        <v>Q1</v>
      </c>
      <c r="H3031" t="str">
        <f>"Q"&amp;INT((MONTH(A3031)-1)/3)+1</f>
        <v>Q1</v>
      </c>
      <c r="I3031">
        <v>2012</v>
      </c>
      <c r="J3031" t="str">
        <f>IF(C3031&gt;B3031, "Bullish", IF(B3031&gt;C3031, "Bearish", "Neutral"))</f>
        <v>Bearish</v>
      </c>
      <c r="K3031" t="str">
        <f>IF(C3032&gt;C3031, "Buy", "")</f>
        <v>Buy</v>
      </c>
      <c r="L3031" t="str">
        <f>IF(C3032&lt;C3031, "Sell", "")</f>
        <v/>
      </c>
      <c r="V3031" s="4">
        <f t="shared" si="47"/>
        <v>1.8782516888643408E-2</v>
      </c>
    </row>
    <row r="3032" spans="1:22" x14ac:dyDescent="0.25">
      <c r="A3032" s="1">
        <v>40925</v>
      </c>
      <c r="B3032">
        <v>331.25</v>
      </c>
      <c r="C3032">
        <v>332.75625609999997</v>
      </c>
      <c r="D3032">
        <v>8740424</v>
      </c>
      <c r="E3032" t="s">
        <v>9</v>
      </c>
      <c r="F3032" t="s">
        <v>8</v>
      </c>
      <c r="G3032" t="str">
        <f>IF(OR(F3032="Jan",F3032="Feb",F3032="Mar"),"Q1",
IF(OR(F3032="Apr",F3032="May",F3032="Jun"),"Q2",
IF(OR(F3032="Jul",F3032="Aug",F3032="Sep"),"Q3",
IF(OR(F3032="Oct",F3032="Nov",F3032="Dec"),"Q4",""))))</f>
        <v>Q1</v>
      </c>
      <c r="H3032" t="str">
        <f>"Q"&amp;INT((MONTH(A3032)-1)/3)+1</f>
        <v>Q1</v>
      </c>
      <c r="I3032">
        <v>2012</v>
      </c>
      <c r="J3032" t="str">
        <f>IF(C3032&gt;B3032, "Bullish", IF(B3032&gt;C3032, "Bearish", "Neutral"))</f>
        <v>Bullish</v>
      </c>
      <c r="K3032" t="str">
        <f>IF(C3033&gt;C3032, "Buy", "")</f>
        <v/>
      </c>
      <c r="L3032" t="str">
        <f>IF(C3033&lt;C3032, "Sell", "")</f>
        <v>Sell</v>
      </c>
      <c r="V3032" s="4">
        <f t="shared" si="47"/>
        <v>-8.2950389976310501E-3</v>
      </c>
    </row>
    <row r="3033" spans="1:22" x14ac:dyDescent="0.25">
      <c r="A3033" s="1">
        <v>40924</v>
      </c>
      <c r="B3033">
        <v>322.65625</v>
      </c>
      <c r="C3033">
        <v>330.0187378</v>
      </c>
      <c r="D3033">
        <v>13188736</v>
      </c>
      <c r="E3033" t="s">
        <v>7</v>
      </c>
      <c r="F3033" t="s">
        <v>8</v>
      </c>
      <c r="G3033" t="str">
        <f>IF(OR(F3033="Jan",F3033="Feb",F3033="Mar"),"Q1",
IF(OR(F3033="Apr",F3033="May",F3033="Jun"),"Q2",
IF(OR(F3033="Jul",F3033="Aug",F3033="Sep"),"Q3",
IF(OR(F3033="Oct",F3033="Nov",F3033="Dec"),"Q4",""))))</f>
        <v>Q1</v>
      </c>
      <c r="H3033" t="str">
        <f>"Q"&amp;INT((MONTH(A3033)-1)/3)+1</f>
        <v>Q1</v>
      </c>
      <c r="I3033">
        <v>2012</v>
      </c>
      <c r="J3033" t="str">
        <f>IF(C3033&gt;B3033, "Bullish", IF(B3033&gt;C3033, "Bearish", "Neutral"))</f>
        <v>Bullish</v>
      </c>
      <c r="K3033" t="str">
        <f>IF(C3034&gt;C3033, "Buy", "")</f>
        <v/>
      </c>
      <c r="L3033" t="str">
        <f>IF(C3034&lt;C3033, "Sell", "")</f>
        <v>Sell</v>
      </c>
      <c r="V3033" s="4">
        <f t="shared" si="47"/>
        <v>-2.1650782546458455E-2</v>
      </c>
    </row>
    <row r="3034" spans="1:22" x14ac:dyDescent="0.25">
      <c r="A3034" s="1">
        <v>40921</v>
      </c>
      <c r="B3034">
        <v>327.25</v>
      </c>
      <c r="C3034">
        <v>323.02499390000003</v>
      </c>
      <c r="D3034">
        <v>20898944</v>
      </c>
      <c r="E3034" t="s">
        <v>12</v>
      </c>
      <c r="F3034" t="s">
        <v>8</v>
      </c>
      <c r="G3034" t="str">
        <f>IF(OR(F3034="Jan",F3034="Feb",F3034="Mar"),"Q1",
IF(OR(F3034="Apr",F3034="May",F3034="Jun"),"Q2",
IF(OR(F3034="Jul",F3034="Aug",F3034="Sep"),"Q3",
IF(OR(F3034="Oct",F3034="Nov",F3034="Dec"),"Q4",""))))</f>
        <v>Q1</v>
      </c>
      <c r="H3034" t="str">
        <f>"Q"&amp;INT((MONTH(A3034)-1)/3)+1</f>
        <v>Q1</v>
      </c>
      <c r="I3034">
        <v>2012</v>
      </c>
      <c r="J3034" t="str">
        <f>IF(C3034&gt;B3034, "Bullish", IF(B3034&gt;C3034, "Bearish", "Neutral"))</f>
        <v>Bearish</v>
      </c>
      <c r="K3034" t="str">
        <f>IF(C3035&gt;C3034, "Buy", "")</f>
        <v>Buy</v>
      </c>
      <c r="L3034" t="str">
        <f>IF(C3035&lt;C3034, "Sell", "")</f>
        <v/>
      </c>
      <c r="V3034" s="4">
        <f t="shared" si="47"/>
        <v>1.5647826910073547E-3</v>
      </c>
    </row>
    <row r="3035" spans="1:22" x14ac:dyDescent="0.25">
      <c r="A3035" s="1">
        <v>40920</v>
      </c>
      <c r="B3035">
        <v>343.75</v>
      </c>
      <c r="C3035">
        <v>323.53125</v>
      </c>
      <c r="D3035">
        <v>48970600</v>
      </c>
      <c r="E3035" t="s">
        <v>11</v>
      </c>
      <c r="F3035" t="s">
        <v>8</v>
      </c>
      <c r="G3035" t="str">
        <f>IF(OR(F3035="Jan",F3035="Feb",F3035="Mar"),"Q1",
IF(OR(F3035="Apr",F3035="May",F3035="Jun"),"Q2",
IF(OR(F3035="Jul",F3035="Aug",F3035="Sep"),"Q3",
IF(OR(F3035="Oct",F3035="Nov",F3035="Dec"),"Q4",""))))</f>
        <v>Q1</v>
      </c>
      <c r="H3035" t="str">
        <f>"Q"&amp;INT((MONTH(A3035)-1)/3)+1</f>
        <v>Q1</v>
      </c>
      <c r="I3035">
        <v>2012</v>
      </c>
      <c r="J3035" t="str">
        <f>IF(C3035&gt;B3035, "Bullish", IF(B3035&gt;C3035, "Bearish", "Neutral"))</f>
        <v>Bearish</v>
      </c>
      <c r="K3035" t="str">
        <f>IF(C3036&gt;C3035, "Buy", "")</f>
        <v>Buy</v>
      </c>
      <c r="L3035" t="str">
        <f>IF(C3036&lt;C3035, "Sell", "")</f>
        <v/>
      </c>
      <c r="V3035" s="4">
        <f t="shared" si="47"/>
        <v>8.4323954351511382E-2</v>
      </c>
    </row>
    <row r="3036" spans="1:22" x14ac:dyDescent="0.25">
      <c r="A3036" s="1">
        <v>40919</v>
      </c>
      <c r="B3036">
        <v>358.5</v>
      </c>
      <c r="C3036">
        <v>353.3250122</v>
      </c>
      <c r="D3036">
        <v>13795800</v>
      </c>
      <c r="E3036" t="s">
        <v>10</v>
      </c>
      <c r="F3036" t="s">
        <v>8</v>
      </c>
      <c r="G3036" t="str">
        <f>IF(OR(F3036="Jan",F3036="Feb",F3036="Mar"),"Q1",
IF(OR(F3036="Apr",F3036="May",F3036="Jun"),"Q2",
IF(OR(F3036="Jul",F3036="Aug",F3036="Sep"),"Q3",
IF(OR(F3036="Oct",F3036="Nov",F3036="Dec"),"Q4",""))))</f>
        <v>Q1</v>
      </c>
      <c r="H3036" t="str">
        <f>"Q"&amp;INT((MONTH(A3036)-1)/3)+1</f>
        <v>Q1</v>
      </c>
      <c r="I3036">
        <v>2012</v>
      </c>
      <c r="J3036" t="str">
        <f>IF(C3036&gt;B3036, "Bullish", IF(B3036&gt;C3036, "Bearish", "Neutral"))</f>
        <v>Bearish</v>
      </c>
      <c r="K3036" t="str">
        <f>IF(C3037&gt;C3036, "Buy", "")</f>
        <v>Buy</v>
      </c>
      <c r="L3036" t="str">
        <f>IF(C3037&lt;C3036, "Sell", "")</f>
        <v/>
      </c>
      <c r="V3036" s="4">
        <f t="shared" si="47"/>
        <v>1.2920798553893722E-2</v>
      </c>
    </row>
    <row r="3037" spans="1:22" x14ac:dyDescent="0.25">
      <c r="A3037" s="1">
        <v>40918</v>
      </c>
      <c r="B3037">
        <v>358.75</v>
      </c>
      <c r="C3037">
        <v>357.9500122</v>
      </c>
      <c r="D3037">
        <v>11179176</v>
      </c>
      <c r="E3037" t="s">
        <v>9</v>
      </c>
      <c r="F3037" t="s">
        <v>8</v>
      </c>
      <c r="G3037" t="str">
        <f>IF(OR(F3037="Jan",F3037="Feb",F3037="Mar"),"Q1",
IF(OR(F3037="Apr",F3037="May",F3037="Jun"),"Q2",
IF(OR(F3037="Jul",F3037="Aug",F3037="Sep"),"Q3",
IF(OR(F3037="Oct",F3037="Nov",F3037="Dec"),"Q4",""))))</f>
        <v>Q1</v>
      </c>
      <c r="H3037" t="str">
        <f>"Q"&amp;INT((MONTH(A3037)-1)/3)+1</f>
        <v>Q1</v>
      </c>
      <c r="I3037">
        <v>2012</v>
      </c>
      <c r="J3037" t="str">
        <f>IF(C3037&gt;B3037, "Bullish", IF(B3037&gt;C3037, "Bearish", "Neutral"))</f>
        <v>Bearish</v>
      </c>
      <c r="K3037" t="str">
        <f>IF(C3038&gt;C3037, "Buy", "")</f>
        <v/>
      </c>
      <c r="L3037" t="str">
        <f>IF(C3038&lt;C3037, "Sell", "")</f>
        <v>Sell</v>
      </c>
      <c r="V3037" s="4">
        <f t="shared" si="47"/>
        <v>-9.5362494349231532E-3</v>
      </c>
    </row>
    <row r="3038" spans="1:22" x14ac:dyDescent="0.25">
      <c r="A3038" s="1">
        <v>40917</v>
      </c>
      <c r="B3038">
        <v>355.9375</v>
      </c>
      <c r="C3038">
        <v>354.56875609999997</v>
      </c>
      <c r="D3038">
        <v>8265784</v>
      </c>
      <c r="E3038" t="s">
        <v>7</v>
      </c>
      <c r="F3038" t="s">
        <v>8</v>
      </c>
      <c r="G3038" t="str">
        <f>IF(OR(F3038="Jan",F3038="Feb",F3038="Mar"),"Q1",
IF(OR(F3038="Apr",F3038="May",F3038="Jun"),"Q2",
IF(OR(F3038="Jul",F3038="Aug",F3038="Sep"),"Q3",
IF(OR(F3038="Oct",F3038="Nov",F3038="Dec"),"Q4",""))))</f>
        <v>Q1</v>
      </c>
      <c r="H3038" t="str">
        <f>"Q"&amp;INT((MONTH(A3038)-1)/3)+1</f>
        <v>Q1</v>
      </c>
      <c r="I3038">
        <v>2012</v>
      </c>
      <c r="J3038" t="str">
        <f>IF(C3038&gt;B3038, "Bullish", IF(B3038&gt;C3038, "Bearish", "Neutral"))</f>
        <v>Bearish</v>
      </c>
      <c r="K3038" t="str">
        <f>IF(C3039&gt;C3038, "Buy", "")</f>
        <v/>
      </c>
      <c r="L3038" t="str">
        <f>IF(C3039&lt;C3038, "Sell", "")</f>
        <v>Sell</v>
      </c>
      <c r="V3038" s="4" t="e">
        <f t="shared" si="47"/>
        <v>#DIV/0!</v>
      </c>
    </row>
    <row r="3039" spans="1:22" x14ac:dyDescent="0.25">
      <c r="A3039" s="1">
        <v>40915</v>
      </c>
      <c r="E3039" t="s">
        <v>24</v>
      </c>
      <c r="F3039" t="s">
        <v>8</v>
      </c>
      <c r="G3039" t="str">
        <f>IF(OR(F3039="Jan",F3039="Feb",F3039="Mar"),"Q1",
IF(OR(F3039="Apr",F3039="May",F3039="Jun"),"Q2",
IF(OR(F3039="Jul",F3039="Aug",F3039="Sep"),"Q3",
IF(OR(F3039="Oct",F3039="Nov",F3039="Dec"),"Q4",""))))</f>
        <v>Q1</v>
      </c>
      <c r="H3039" t="str">
        <f>"Q"&amp;INT((MONTH(A3039)-1)/3)+1</f>
        <v>Q1</v>
      </c>
      <c r="I3039">
        <v>2012</v>
      </c>
      <c r="J3039" t="str">
        <f>IF(C3039&gt;B3039, "Bullish", IF(B3039&gt;C3039, "Bearish", "Neutral"))</f>
        <v>Neutral</v>
      </c>
      <c r="K3039" t="str">
        <f>IF(C3040&gt;C3039, "Buy", "")</f>
        <v>Buy</v>
      </c>
      <c r="L3039" t="str">
        <f>IF(C3040&lt;C3039, "Sell", "")</f>
        <v/>
      </c>
      <c r="V3039" s="4">
        <f t="shared" si="47"/>
        <v>1</v>
      </c>
    </row>
    <row r="3040" spans="1:22" x14ac:dyDescent="0.25">
      <c r="A3040" s="1">
        <v>40914</v>
      </c>
      <c r="B3040">
        <v>354.75</v>
      </c>
      <c r="C3040">
        <v>354.0187378</v>
      </c>
      <c r="D3040">
        <v>7087632</v>
      </c>
      <c r="E3040" t="s">
        <v>12</v>
      </c>
      <c r="F3040" t="s">
        <v>8</v>
      </c>
      <c r="G3040" t="str">
        <f>IF(OR(F3040="Jan",F3040="Feb",F3040="Mar"),"Q1",
IF(OR(F3040="Apr",F3040="May",F3040="Jun"),"Q2",
IF(OR(F3040="Jul",F3040="Aug",F3040="Sep"),"Q3",
IF(OR(F3040="Oct",F3040="Nov",F3040="Dec"),"Q4",""))))</f>
        <v>Q1</v>
      </c>
      <c r="H3040" t="str">
        <f>"Q"&amp;INT((MONTH(A3040)-1)/3)+1</f>
        <v>Q1</v>
      </c>
      <c r="I3040">
        <v>2012</v>
      </c>
      <c r="J3040" t="str">
        <f>IF(C3040&gt;B3040, "Bullish", IF(B3040&gt;C3040, "Bearish", "Neutral"))</f>
        <v>Bearish</v>
      </c>
      <c r="K3040" t="str">
        <f>IF(C3041&gt;C3040, "Buy", "")</f>
        <v>Buy</v>
      </c>
      <c r="L3040" t="str">
        <f>IF(C3041&lt;C3040, "Sell", "")</f>
        <v/>
      </c>
      <c r="V3040" s="4">
        <f t="shared" si="47"/>
        <v>2.8167527331003877E-3</v>
      </c>
    </row>
    <row r="3041" spans="1:22" x14ac:dyDescent="0.25">
      <c r="A3041" s="1">
        <v>40913</v>
      </c>
      <c r="B3041">
        <v>354.89999390000003</v>
      </c>
      <c r="C3041">
        <v>355.0187378</v>
      </c>
      <c r="D3041">
        <v>7125272</v>
      </c>
      <c r="E3041" t="s">
        <v>11</v>
      </c>
      <c r="F3041" t="s">
        <v>8</v>
      </c>
      <c r="G3041" t="str">
        <f>IF(OR(F3041="Jan",F3041="Feb",F3041="Mar"),"Q1",
IF(OR(F3041="Apr",F3041="May",F3041="Jun"),"Q2",
IF(OR(F3041="Jul",F3041="Aug",F3041="Sep"),"Q3",
IF(OR(F3041="Oct",F3041="Nov",F3041="Dec"),"Q4",""))))</f>
        <v>Q1</v>
      </c>
      <c r="H3041" t="str">
        <f>"Q"&amp;INT((MONTH(A3041)-1)/3)+1</f>
        <v>Q1</v>
      </c>
      <c r="I3041">
        <v>2012</v>
      </c>
      <c r="J3041" t="str">
        <f>IF(C3041&gt;B3041, "Bullish", IF(B3041&gt;C3041, "Bearish", "Neutral"))</f>
        <v>Bullish</v>
      </c>
      <c r="K3041" t="str">
        <f>IF(C3042&gt;C3041, "Buy", "")</f>
        <v>Buy</v>
      </c>
      <c r="L3041" t="str">
        <f>IF(C3042&lt;C3041, "Sell", "")</f>
        <v/>
      </c>
      <c r="V3041" s="4">
        <f t="shared" si="47"/>
        <v>4.9922927715974549E-3</v>
      </c>
    </row>
    <row r="3042" spans="1:22" x14ac:dyDescent="0.25">
      <c r="A3042" s="1">
        <v>40912</v>
      </c>
      <c r="B3042">
        <v>355.625</v>
      </c>
      <c r="C3042">
        <v>356.7999878</v>
      </c>
      <c r="D3042">
        <v>7341424</v>
      </c>
      <c r="E3042" t="s">
        <v>10</v>
      </c>
      <c r="F3042" t="s">
        <v>8</v>
      </c>
      <c r="G3042" t="str">
        <f>IF(OR(F3042="Jan",F3042="Feb",F3042="Mar"),"Q1",
IF(OR(F3042="Apr",F3042="May",F3042="Jun"),"Q2",
IF(OR(F3042="Jul",F3042="Aug",F3042="Sep"),"Q3",
IF(OR(F3042="Oct",F3042="Nov",F3042="Dec"),"Q4",""))))</f>
        <v>Q1</v>
      </c>
      <c r="H3042" t="str">
        <f>"Q"&amp;INT((MONTH(A3042)-1)/3)+1</f>
        <v>Q1</v>
      </c>
      <c r="I3042">
        <v>2012</v>
      </c>
      <c r="J3042" t="str">
        <f>IF(C3042&gt;B3042, "Bullish", IF(B3042&gt;C3042, "Bearish", "Neutral"))</f>
        <v>Bullish</v>
      </c>
      <c r="K3042" t="str">
        <f>IF(C3043&gt;C3042, "Buy", "")</f>
        <v>Buy</v>
      </c>
      <c r="L3042" t="str">
        <f>IF(C3043&lt;C3042, "Sell", "")</f>
        <v/>
      </c>
      <c r="V3042" s="4">
        <f t="shared" si="47"/>
        <v>3.4563929167083889E-3</v>
      </c>
    </row>
    <row r="3043" spans="1:22" x14ac:dyDescent="0.25">
      <c r="A3043" s="1">
        <v>40911</v>
      </c>
      <c r="B3043">
        <v>353.0125122</v>
      </c>
      <c r="C3043">
        <v>358.03750609999997</v>
      </c>
      <c r="D3043">
        <v>8903008</v>
      </c>
      <c r="E3043" t="s">
        <v>9</v>
      </c>
      <c r="F3043" t="s">
        <v>8</v>
      </c>
      <c r="G3043" t="str">
        <f>IF(OR(F3043="Jan",F3043="Feb",F3043="Mar"),"Q1",
IF(OR(F3043="Apr",F3043="May",F3043="Jun"),"Q2",
IF(OR(F3043="Jul",F3043="Aug",F3043="Sep"),"Q3",
IF(OR(F3043="Oct",F3043="Nov",F3043="Dec"),"Q4",""))))</f>
        <v>Q1</v>
      </c>
      <c r="H3043" t="str">
        <f>"Q"&amp;INT((MONTH(A3043)-1)/3)+1</f>
        <v>Q1</v>
      </c>
      <c r="I3043">
        <v>2012</v>
      </c>
      <c r="J3043" t="str">
        <f>IF(C3043&gt;B3043, "Bullish", IF(B3043&gt;C3043, "Bearish", "Neutral"))</f>
        <v>Bullish</v>
      </c>
      <c r="K3043" t="str">
        <f>IF(C3044&gt;C3043, "Buy", "")</f>
        <v/>
      </c>
      <c r="L3043" t="str">
        <f>IF(C3044&lt;C3043, "Sell", "")</f>
        <v>Sell</v>
      </c>
      <c r="V3043" s="4">
        <f t="shared" si="47"/>
        <v>-1.9704907015646072E-2</v>
      </c>
    </row>
    <row r="3044" spans="1:22" x14ac:dyDescent="0.25">
      <c r="A3044" s="1">
        <v>40910</v>
      </c>
      <c r="B3044">
        <v>344.89999390000003</v>
      </c>
      <c r="C3044">
        <v>351.11874390000003</v>
      </c>
      <c r="D3044">
        <v>5826176</v>
      </c>
      <c r="E3044" t="s">
        <v>7</v>
      </c>
      <c r="F3044" t="s">
        <v>8</v>
      </c>
      <c r="G3044" t="str">
        <f>IF(OR(F3044="Jan",F3044="Feb",F3044="Mar"),"Q1",
IF(OR(F3044="Apr",F3044="May",F3044="Jun"),"Q2",
IF(OR(F3044="Jul",F3044="Aug",F3044="Sep"),"Q3",
IF(OR(F3044="Oct",F3044="Nov",F3044="Dec"),"Q4",""))))</f>
        <v>Q1</v>
      </c>
      <c r="H3044" t="str">
        <f>"Q"&amp;INT((MONTH(A3044)-1)/3)+1</f>
        <v>Q1</v>
      </c>
      <c r="I3044">
        <v>2012</v>
      </c>
      <c r="J3044" t="str">
        <f>IF(C3044&gt;B3044, "Bullish", IF(B3044&gt;C3044, "Bearish", "Neutral"))</f>
        <v>Bullish</v>
      </c>
      <c r="K3044" t="str">
        <f>IF(C3045&gt;C3044, "Buy", "")</f>
        <v/>
      </c>
      <c r="L3044" t="str">
        <f>IF(C3045&lt;C3044, "Sell", "")</f>
        <v>Sell</v>
      </c>
      <c r="V3044" s="4">
        <f t="shared" si="47"/>
        <v>-1.4922425254793398E-2</v>
      </c>
    </row>
    <row r="3045" spans="1:22" x14ac:dyDescent="0.25">
      <c r="A3045" s="1">
        <v>40907</v>
      </c>
      <c r="B3045">
        <v>343</v>
      </c>
      <c r="C3045">
        <v>345.9562378</v>
      </c>
      <c r="D3045">
        <v>5308816</v>
      </c>
      <c r="E3045" t="s">
        <v>12</v>
      </c>
      <c r="F3045" t="s">
        <v>23</v>
      </c>
      <c r="G3045" t="str">
        <f>IF(OR(F3045="Jan",F3045="Feb",F3045="Mar"),"Q1",
IF(OR(F3045="Apr",F3045="May",F3045="Jun"),"Q2",
IF(OR(F3045="Jul",F3045="Aug",F3045="Sep"),"Q3",
IF(OR(F3045="Oct",F3045="Nov",F3045="Dec"),"Q4",""))))</f>
        <v>Q4</v>
      </c>
      <c r="H3045" t="str">
        <f>"Q"&amp;INT((MONTH(A3045)-1)/3)+1</f>
        <v>Q4</v>
      </c>
      <c r="I3045">
        <v>2011</v>
      </c>
      <c r="J3045" t="str">
        <f>IF(C3045&gt;B3045, "Bullish", IF(B3045&gt;C3045, "Bearish", "Neutral"))</f>
        <v>Bullish</v>
      </c>
      <c r="K3045" t="str">
        <f>IF(C3046&gt;C3045, "Buy", "")</f>
        <v/>
      </c>
      <c r="L3045" t="str">
        <f>IF(C3046&lt;C3045, "Sell", "")</f>
        <v>Sell</v>
      </c>
      <c r="V3045" s="4">
        <f t="shared" si="47"/>
        <v>-9.3176047155835769E-3</v>
      </c>
    </row>
    <row r="3046" spans="1:22" x14ac:dyDescent="0.25">
      <c r="A3046" s="1">
        <v>40906</v>
      </c>
      <c r="B3046">
        <v>344.75</v>
      </c>
      <c r="C3046">
        <v>342.7625122</v>
      </c>
      <c r="D3046">
        <v>8837168</v>
      </c>
      <c r="E3046" t="s">
        <v>11</v>
      </c>
      <c r="F3046" t="s">
        <v>23</v>
      </c>
      <c r="G3046" t="str">
        <f>IF(OR(F3046="Jan",F3046="Feb",F3046="Mar"),"Q1",
IF(OR(F3046="Apr",F3046="May",F3046="Jun"),"Q2",
IF(OR(F3046="Jul",F3046="Aug",F3046="Sep"),"Q3",
IF(OR(F3046="Oct",F3046="Nov",F3046="Dec"),"Q4",""))))</f>
        <v>Q4</v>
      </c>
      <c r="H3046" t="str">
        <f>"Q"&amp;INT((MONTH(A3046)-1)/3)+1</f>
        <v>Q4</v>
      </c>
      <c r="I3046">
        <v>2011</v>
      </c>
      <c r="J3046" t="str">
        <f>IF(C3046&gt;B3046, "Bullish", IF(B3046&gt;C3046, "Bearish", "Neutral"))</f>
        <v>Bearish</v>
      </c>
      <c r="K3046" t="str">
        <f>IF(C3047&gt;C3046, "Buy", "")</f>
        <v>Buy</v>
      </c>
      <c r="L3046" t="str">
        <f>IF(C3047&lt;C3046, "Sell", "")</f>
        <v/>
      </c>
      <c r="V3046" s="4">
        <f t="shared" si="47"/>
        <v>1.4342164773544204E-2</v>
      </c>
    </row>
    <row r="3047" spans="1:22" x14ac:dyDescent="0.25">
      <c r="A3047" s="1">
        <v>40905</v>
      </c>
      <c r="B3047">
        <v>346.125</v>
      </c>
      <c r="C3047">
        <v>347.75</v>
      </c>
      <c r="D3047">
        <v>6851248</v>
      </c>
      <c r="E3047" t="s">
        <v>10</v>
      </c>
      <c r="F3047" t="s">
        <v>23</v>
      </c>
      <c r="G3047" t="str">
        <f>IF(OR(F3047="Jan",F3047="Feb",F3047="Mar"),"Q1",
IF(OR(F3047="Apr",F3047="May",F3047="Jun"),"Q2",
IF(OR(F3047="Jul",F3047="Aug",F3047="Sep"),"Q3",
IF(OR(F3047="Oct",F3047="Nov",F3047="Dec"),"Q4",""))))</f>
        <v>Q4</v>
      </c>
      <c r="H3047" t="str">
        <f>"Q"&amp;INT((MONTH(A3047)-1)/3)+1</f>
        <v>Q4</v>
      </c>
      <c r="I3047">
        <v>2011</v>
      </c>
      <c r="J3047" t="str">
        <f>IF(C3047&gt;B3047, "Bullish", IF(B3047&gt;C3047, "Bearish", "Neutral"))</f>
        <v>Bullish</v>
      </c>
      <c r="K3047" t="str">
        <f>IF(C3048&gt;C3047, "Buy", "")</f>
        <v/>
      </c>
      <c r="L3047" t="str">
        <f>IF(C3048&lt;C3047, "Sell", "")</f>
        <v>Sell</v>
      </c>
      <c r="V3047" s="4">
        <f t="shared" si="47"/>
        <v>-8.1902219320742504E-3</v>
      </c>
    </row>
    <row r="3048" spans="1:22" x14ac:dyDescent="0.25">
      <c r="A3048" s="1">
        <v>40904</v>
      </c>
      <c r="B3048">
        <v>345.625</v>
      </c>
      <c r="C3048">
        <v>344.9249878</v>
      </c>
      <c r="D3048">
        <v>6178200</v>
      </c>
      <c r="E3048" t="s">
        <v>9</v>
      </c>
      <c r="F3048" t="s">
        <v>23</v>
      </c>
      <c r="G3048" t="str">
        <f>IF(OR(F3048="Jan",F3048="Feb",F3048="Mar"),"Q1",
IF(OR(F3048="Apr",F3048="May",F3048="Jun"),"Q2",
IF(OR(F3048="Jul",F3048="Aug",F3048="Sep"),"Q3",
IF(OR(F3048="Oct",F3048="Nov",F3048="Dec"),"Q4",""))))</f>
        <v>Q4</v>
      </c>
      <c r="H3048" t="str">
        <f>"Q"&amp;INT((MONTH(A3048)-1)/3)+1</f>
        <v>Q4</v>
      </c>
      <c r="I3048">
        <v>2011</v>
      </c>
      <c r="J3048" t="str">
        <f>IF(C3048&gt;B3048, "Bullish", IF(B3048&gt;C3048, "Bearish", "Neutral"))</f>
        <v>Bearish</v>
      </c>
      <c r="K3048" t="str">
        <f>IF(C3049&gt;C3048, "Buy", "")</f>
        <v>Buy</v>
      </c>
      <c r="L3048" t="str">
        <f>IF(C3049&lt;C3048, "Sell", "")</f>
        <v/>
      </c>
      <c r="V3048" s="4">
        <f t="shared" si="47"/>
        <v>5.9261828346649165E-3</v>
      </c>
    </row>
    <row r="3049" spans="1:22" x14ac:dyDescent="0.25">
      <c r="A3049" s="1">
        <v>40903</v>
      </c>
      <c r="B3049">
        <v>336.375</v>
      </c>
      <c r="C3049">
        <v>346.9812622</v>
      </c>
      <c r="D3049">
        <v>4236568</v>
      </c>
      <c r="E3049" t="s">
        <v>7</v>
      </c>
      <c r="F3049" t="s">
        <v>23</v>
      </c>
      <c r="G3049" t="str">
        <f>IF(OR(F3049="Jan",F3049="Feb",F3049="Mar"),"Q1",
IF(OR(F3049="Apr",F3049="May",F3049="Jun"),"Q2",
IF(OR(F3049="Jul",F3049="Aug",F3049="Sep"),"Q3",
IF(OR(F3049="Oct",F3049="Nov",F3049="Dec"),"Q4",""))))</f>
        <v>Q4</v>
      </c>
      <c r="H3049" t="str">
        <f>"Q"&amp;INT((MONTH(A3049)-1)/3)+1</f>
        <v>Q4</v>
      </c>
      <c r="I3049">
        <v>2011</v>
      </c>
      <c r="J3049" t="str">
        <f>IF(C3049&gt;B3049, "Bullish", IF(B3049&gt;C3049, "Bearish", "Neutral"))</f>
        <v>Bullish</v>
      </c>
      <c r="K3049" t="str">
        <f>IF(C3050&gt;C3049, "Buy", "")</f>
        <v/>
      </c>
      <c r="L3049" t="str">
        <f>IF(C3050&lt;C3049, "Sell", "")</f>
        <v>Sell</v>
      </c>
      <c r="V3049" s="4">
        <f t="shared" si="47"/>
        <v>-3.0095592392615281E-2</v>
      </c>
    </row>
    <row r="3050" spans="1:22" x14ac:dyDescent="0.25">
      <c r="A3050" s="1">
        <v>40900</v>
      </c>
      <c r="B3050">
        <v>342.5</v>
      </c>
      <c r="C3050">
        <v>336.84375</v>
      </c>
      <c r="D3050">
        <v>7045296</v>
      </c>
      <c r="E3050" t="s">
        <v>12</v>
      </c>
      <c r="F3050" t="s">
        <v>23</v>
      </c>
      <c r="G3050" t="str">
        <f>IF(OR(F3050="Jan",F3050="Feb",F3050="Mar"),"Q1",
IF(OR(F3050="Apr",F3050="May",F3050="Jun"),"Q2",
IF(OR(F3050="Jul",F3050="Aug",F3050="Sep"),"Q3",
IF(OR(F3050="Oct",F3050="Nov",F3050="Dec"),"Q4",""))))</f>
        <v>Q4</v>
      </c>
      <c r="H3050" t="str">
        <f>"Q"&amp;INT((MONTH(A3050)-1)/3)+1</f>
        <v>Q4</v>
      </c>
      <c r="I3050">
        <v>2011</v>
      </c>
      <c r="J3050" t="str">
        <f>IF(C3050&gt;B3050, "Bullish", IF(B3050&gt;C3050, "Bearish", "Neutral"))</f>
        <v>Bearish</v>
      </c>
      <c r="K3050" t="str">
        <f>IF(C3051&gt;C3050, "Buy", "")</f>
        <v>Buy</v>
      </c>
      <c r="L3050" t="str">
        <f>IF(C3051&lt;C3050, "Sell", "")</f>
        <v/>
      </c>
      <c r="V3050" s="4">
        <f t="shared" si="47"/>
        <v>9.5926260777917643E-3</v>
      </c>
    </row>
    <row r="3051" spans="1:22" x14ac:dyDescent="0.25">
      <c r="A3051" s="1">
        <v>40899</v>
      </c>
      <c r="B3051">
        <v>331.25</v>
      </c>
      <c r="C3051">
        <v>340.1062622</v>
      </c>
      <c r="D3051">
        <v>12707136</v>
      </c>
      <c r="E3051" t="s">
        <v>11</v>
      </c>
      <c r="F3051" t="s">
        <v>23</v>
      </c>
      <c r="G3051" t="str">
        <f>IF(OR(F3051="Jan",F3051="Feb",F3051="Mar"),"Q1",
IF(OR(F3051="Apr",F3051="May",F3051="Jun"),"Q2",
IF(OR(F3051="Jul",F3051="Aug",F3051="Sep"),"Q3",
IF(OR(F3051="Oct",F3051="Nov",F3051="Dec"),"Q4",""))))</f>
        <v>Q4</v>
      </c>
      <c r="H3051" t="str">
        <f>"Q"&amp;INT((MONTH(A3051)-1)/3)+1</f>
        <v>Q4</v>
      </c>
      <c r="I3051">
        <v>2011</v>
      </c>
      <c r="J3051" t="str">
        <f>IF(C3051&gt;B3051, "Bullish", IF(B3051&gt;C3051, "Bearish", "Neutral"))</f>
        <v>Bullish</v>
      </c>
      <c r="K3051" t="str">
        <f>IF(C3052&gt;C3051, "Buy", "")</f>
        <v>Buy</v>
      </c>
      <c r="L3051" t="str">
        <f>IF(C3052&lt;C3051, "Sell", "")</f>
        <v/>
      </c>
      <c r="V3051" s="4">
        <f t="shared" si="47"/>
        <v>8.0750646737149014E-3</v>
      </c>
    </row>
    <row r="3052" spans="1:22" x14ac:dyDescent="0.25">
      <c r="A3052" s="1">
        <v>40898</v>
      </c>
      <c r="B3052">
        <v>339.875</v>
      </c>
      <c r="C3052">
        <v>342.875</v>
      </c>
      <c r="D3052">
        <v>8422920</v>
      </c>
      <c r="E3052" t="s">
        <v>10</v>
      </c>
      <c r="F3052" t="s">
        <v>23</v>
      </c>
      <c r="G3052" t="str">
        <f>IF(OR(F3052="Jan",F3052="Feb",F3052="Mar"),"Q1",
IF(OR(F3052="Apr",F3052="May",F3052="Jun"),"Q2",
IF(OR(F3052="Jul",F3052="Aug",F3052="Sep"),"Q3",
IF(OR(F3052="Oct",F3052="Nov",F3052="Dec"),"Q4",""))))</f>
        <v>Q4</v>
      </c>
      <c r="H3052" t="str">
        <f>"Q"&amp;INT((MONTH(A3052)-1)/3)+1</f>
        <v>Q4</v>
      </c>
      <c r="I3052">
        <v>2011</v>
      </c>
      <c r="J3052" t="str">
        <f>IF(C3052&gt;B3052, "Bullish", IF(B3052&gt;C3052, "Bearish", "Neutral"))</f>
        <v>Bullish</v>
      </c>
      <c r="K3052" t="str">
        <f>IF(C3053&gt;C3052, "Buy", "")</f>
        <v/>
      </c>
      <c r="L3052" t="str">
        <f>IF(C3053&lt;C3052, "Sell", "")</f>
        <v>Sell</v>
      </c>
      <c r="V3052" s="4">
        <f t="shared" si="47"/>
        <v>-2.7822014051522247E-2</v>
      </c>
    </row>
    <row r="3053" spans="1:22" x14ac:dyDescent="0.25">
      <c r="A3053" s="1">
        <v>40897</v>
      </c>
      <c r="B3053">
        <v>336.25</v>
      </c>
      <c r="C3053">
        <v>333.59375</v>
      </c>
      <c r="D3053">
        <v>10484608</v>
      </c>
      <c r="E3053" t="s">
        <v>9</v>
      </c>
      <c r="F3053" t="s">
        <v>23</v>
      </c>
      <c r="G3053" t="str">
        <f>IF(OR(F3053="Jan",F3053="Feb",F3053="Mar"),"Q1",
IF(OR(F3053="Apr",F3053="May",F3053="Jun"),"Q2",
IF(OR(F3053="Jul",F3053="Aug",F3053="Sep"),"Q3",
IF(OR(F3053="Oct",F3053="Nov",F3053="Dec"),"Q4",""))))</f>
        <v>Q4</v>
      </c>
      <c r="H3053" t="str">
        <f>"Q"&amp;INT((MONTH(A3053)-1)/3)+1</f>
        <v>Q4</v>
      </c>
      <c r="I3053">
        <v>2011</v>
      </c>
      <c r="J3053" t="str">
        <f>IF(C3053&gt;B3053, "Bullish", IF(B3053&gt;C3053, "Bearish", "Neutral"))</f>
        <v>Bearish</v>
      </c>
      <c r="K3053" t="str">
        <f>IF(C3054&gt;C3053, "Buy", "")</f>
        <v>Buy</v>
      </c>
      <c r="L3053" t="str">
        <f>IF(C3054&lt;C3053, "Sell", "")</f>
        <v/>
      </c>
      <c r="V3053" s="4">
        <f t="shared" si="47"/>
        <v>2.8582807797669172E-3</v>
      </c>
    </row>
    <row r="3054" spans="1:22" x14ac:dyDescent="0.25">
      <c r="A3054" s="1">
        <v>40896</v>
      </c>
      <c r="B3054">
        <v>336.25</v>
      </c>
      <c r="C3054">
        <v>334.5499878</v>
      </c>
      <c r="D3054">
        <v>12064432</v>
      </c>
      <c r="E3054" t="s">
        <v>7</v>
      </c>
      <c r="F3054" t="s">
        <v>23</v>
      </c>
      <c r="G3054" t="str">
        <f>IF(OR(F3054="Jan",F3054="Feb",F3054="Mar"),"Q1",
IF(OR(F3054="Apr",F3054="May",F3054="Jun"),"Q2",
IF(OR(F3054="Jul",F3054="Aug",F3054="Sep"),"Q3",
IF(OR(F3054="Oct",F3054="Nov",F3054="Dec"),"Q4",""))))</f>
        <v>Q4</v>
      </c>
      <c r="H3054" t="str">
        <f>"Q"&amp;INT((MONTH(A3054)-1)/3)+1</f>
        <v>Q4</v>
      </c>
      <c r="I3054">
        <v>2011</v>
      </c>
      <c r="J3054" t="str">
        <f>IF(C3054&gt;B3054, "Bullish", IF(B3054&gt;C3054, "Bearish", "Neutral"))</f>
        <v>Bearish</v>
      </c>
      <c r="K3054" t="str">
        <f>IF(C3055&gt;C3054, "Buy", "")</f>
        <v>Buy</v>
      </c>
      <c r="L3054" t="str">
        <f>IF(C3055&lt;C3054, "Sell", "")</f>
        <v/>
      </c>
      <c r="V3054" s="4">
        <f t="shared" si="47"/>
        <v>1.7654651348871363E-2</v>
      </c>
    </row>
    <row r="3055" spans="1:22" x14ac:dyDescent="0.25">
      <c r="A3055" s="1">
        <v>40893</v>
      </c>
      <c r="B3055">
        <v>336.875</v>
      </c>
      <c r="C3055">
        <v>340.5625</v>
      </c>
      <c r="D3055">
        <v>13669288</v>
      </c>
      <c r="E3055" t="s">
        <v>12</v>
      </c>
      <c r="F3055" t="s">
        <v>23</v>
      </c>
      <c r="G3055" t="str">
        <f>IF(OR(F3055="Jan",F3055="Feb",F3055="Mar"),"Q1",
IF(OR(F3055="Apr",F3055="May",F3055="Jun"),"Q2",
IF(OR(F3055="Jul",F3055="Aug",F3055="Sep"),"Q3",
IF(OR(F3055="Oct",F3055="Nov",F3055="Dec"),"Q4",""))))</f>
        <v>Q4</v>
      </c>
      <c r="H3055" t="str">
        <f>"Q"&amp;INT((MONTH(A3055)-1)/3)+1</f>
        <v>Q4</v>
      </c>
      <c r="I3055">
        <v>2011</v>
      </c>
      <c r="J3055" t="str">
        <f>IF(C3055&gt;B3055, "Bullish", IF(B3055&gt;C3055, "Bearish", "Neutral"))</f>
        <v>Bullish</v>
      </c>
      <c r="K3055" t="str">
        <f>IF(C3056&gt;C3055, "Buy", "")</f>
        <v/>
      </c>
      <c r="L3055" t="str">
        <f>IF(C3056&lt;C3055, "Sell", "")</f>
        <v>Sell</v>
      </c>
      <c r="V3055" s="4">
        <f t="shared" si="47"/>
        <v>-3.0003136956464949E-3</v>
      </c>
    </row>
    <row r="3056" spans="1:22" x14ac:dyDescent="0.25">
      <c r="A3056" s="1">
        <v>40892</v>
      </c>
      <c r="B3056">
        <v>340.78750609999997</v>
      </c>
      <c r="C3056">
        <v>339.5437622</v>
      </c>
      <c r="D3056">
        <v>10053168</v>
      </c>
      <c r="E3056" t="s">
        <v>11</v>
      </c>
      <c r="F3056" t="s">
        <v>23</v>
      </c>
      <c r="G3056" t="str">
        <f>IF(OR(F3056="Jan",F3056="Feb",F3056="Mar"),"Q1",
IF(OR(F3056="Apr",F3056="May",F3056="Jun"),"Q2",
IF(OR(F3056="Jul",F3056="Aug",F3056="Sep"),"Q3",
IF(OR(F3056="Oct",F3056="Nov",F3056="Dec"),"Q4",""))))</f>
        <v>Q4</v>
      </c>
      <c r="H3056" t="str">
        <f>"Q"&amp;INT((MONTH(A3056)-1)/3)+1</f>
        <v>Q4</v>
      </c>
      <c r="I3056">
        <v>2011</v>
      </c>
      <c r="J3056" t="str">
        <f>IF(C3056&gt;B3056, "Bullish", IF(B3056&gt;C3056, "Bearish", "Neutral"))</f>
        <v>Bearish</v>
      </c>
      <c r="K3056" t="str">
        <f>IF(C3057&gt;C3056, "Buy", "")</f>
        <v>Buy</v>
      </c>
      <c r="L3056" t="str">
        <f>IF(C3057&lt;C3056, "Sell", "")</f>
        <v/>
      </c>
      <c r="V3056" s="4">
        <f t="shared" si="47"/>
        <v>8.7217963324514088E-3</v>
      </c>
    </row>
    <row r="3057" spans="1:22" x14ac:dyDescent="0.25">
      <c r="A3057" s="1">
        <v>40891</v>
      </c>
      <c r="B3057">
        <v>343.75</v>
      </c>
      <c r="C3057">
        <v>342.53125</v>
      </c>
      <c r="D3057">
        <v>9857632</v>
      </c>
      <c r="E3057" t="s">
        <v>10</v>
      </c>
      <c r="F3057" t="s">
        <v>23</v>
      </c>
      <c r="G3057" t="str">
        <f>IF(OR(F3057="Jan",F3057="Feb",F3057="Mar"),"Q1",
IF(OR(F3057="Apr",F3057="May",F3057="Jun"),"Q2",
IF(OR(F3057="Jul",F3057="Aug",F3057="Sep"),"Q3",
IF(OR(F3057="Oct",F3057="Nov",F3057="Dec"),"Q4",""))))</f>
        <v>Q4</v>
      </c>
      <c r="H3057" t="str">
        <f>"Q"&amp;INT((MONTH(A3057)-1)/3)+1</f>
        <v>Q4</v>
      </c>
      <c r="I3057">
        <v>2011</v>
      </c>
      <c r="J3057" t="str">
        <f>IF(C3057&gt;B3057, "Bullish", IF(B3057&gt;C3057, "Bearish", "Neutral"))</f>
        <v>Bearish</v>
      </c>
      <c r="K3057" t="str">
        <f>IF(C3058&gt;C3057, "Buy", "")</f>
        <v>Buy</v>
      </c>
      <c r="L3057" t="str">
        <f>IF(C3058&lt;C3057, "Sell", "")</f>
        <v/>
      </c>
      <c r="V3057" s="4">
        <f t="shared" si="47"/>
        <v>4.3419633064050661E-3</v>
      </c>
    </row>
    <row r="3058" spans="1:22" x14ac:dyDescent="0.25">
      <c r="A3058" s="1">
        <v>40890</v>
      </c>
      <c r="B3058">
        <v>341.41250609999997</v>
      </c>
      <c r="C3058">
        <v>344.02499390000003</v>
      </c>
      <c r="D3058">
        <v>9648336</v>
      </c>
      <c r="E3058" t="s">
        <v>9</v>
      </c>
      <c r="F3058" t="s">
        <v>23</v>
      </c>
      <c r="G3058" t="str">
        <f>IF(OR(F3058="Jan",F3058="Feb",F3058="Mar"),"Q1",
IF(OR(F3058="Apr",F3058="May",F3058="Jun"),"Q2",
IF(OR(F3058="Jul",F3058="Aug",F3058="Sep"),"Q3",
IF(OR(F3058="Oct",F3058="Nov",F3058="Dec"),"Q4",""))))</f>
        <v>Q4</v>
      </c>
      <c r="H3058" t="str">
        <f>"Q"&amp;INT((MONTH(A3058)-1)/3)+1</f>
        <v>Q4</v>
      </c>
      <c r="I3058">
        <v>2011</v>
      </c>
      <c r="J3058" t="str">
        <f>IF(C3058&gt;B3058, "Bullish", IF(B3058&gt;C3058, "Bearish", "Neutral"))</f>
        <v>Bullish</v>
      </c>
      <c r="K3058" t="str">
        <f>IF(C3059&gt;C3058, "Buy", "")</f>
        <v/>
      </c>
      <c r="L3058" t="str">
        <f>IF(C3059&lt;C3058, "Sell", "")</f>
        <v>Sell</v>
      </c>
      <c r="V3058" s="4">
        <f t="shared" si="47"/>
        <v>-4.3608981662257877E-3</v>
      </c>
    </row>
    <row r="3059" spans="1:22" x14ac:dyDescent="0.25">
      <c r="A3059" s="1">
        <v>40889</v>
      </c>
      <c r="B3059">
        <v>339.9874878</v>
      </c>
      <c r="C3059">
        <v>342.53125</v>
      </c>
      <c r="D3059">
        <v>11025800</v>
      </c>
      <c r="E3059" t="s">
        <v>7</v>
      </c>
      <c r="F3059" t="s">
        <v>23</v>
      </c>
      <c r="G3059" t="str">
        <f>IF(OR(F3059="Jan",F3059="Feb",F3059="Mar"),"Q1",
IF(OR(F3059="Apr",F3059="May",F3059="Jun"),"Q2",
IF(OR(F3059="Jul",F3059="Aug",F3059="Sep"),"Q3",
IF(OR(F3059="Oct",F3059="Nov",F3059="Dec"),"Q4",""))))</f>
        <v>Q4</v>
      </c>
      <c r="H3059" t="str">
        <f>"Q"&amp;INT((MONTH(A3059)-1)/3)+1</f>
        <v>Q4</v>
      </c>
      <c r="I3059">
        <v>2011</v>
      </c>
      <c r="J3059" t="str">
        <f>IF(C3059&gt;B3059, "Bullish", IF(B3059&gt;C3059, "Bearish", "Neutral"))</f>
        <v>Bullish</v>
      </c>
      <c r="K3059" t="str">
        <f>IF(C3060&gt;C3059, "Buy", "")</f>
        <v/>
      </c>
      <c r="L3059" t="str">
        <f>IF(C3060&lt;C3059, "Sell", "")</f>
        <v>Sell</v>
      </c>
      <c r="V3059" s="4">
        <f t="shared" si="47"/>
        <v>-1.1050419016618001E-2</v>
      </c>
    </row>
    <row r="3060" spans="1:22" x14ac:dyDescent="0.25">
      <c r="A3060" s="1">
        <v>40886</v>
      </c>
      <c r="B3060">
        <v>333.5187378</v>
      </c>
      <c r="C3060">
        <v>338.78750609999997</v>
      </c>
      <c r="D3060">
        <v>10570752</v>
      </c>
      <c r="E3060" t="s">
        <v>12</v>
      </c>
      <c r="F3060" t="s">
        <v>23</v>
      </c>
      <c r="G3060" t="str">
        <f>IF(OR(F3060="Jan",F3060="Feb",F3060="Mar"),"Q1",
IF(OR(F3060="Apr",F3060="May",F3060="Jun"),"Q2",
IF(OR(F3060="Jul",F3060="Aug",F3060="Sep"),"Q3",
IF(OR(F3060="Oct",F3060="Nov",F3060="Dec"),"Q4",""))))</f>
        <v>Q4</v>
      </c>
      <c r="H3060" t="str">
        <f>"Q"&amp;INT((MONTH(A3060)-1)/3)+1</f>
        <v>Q4</v>
      </c>
      <c r="I3060">
        <v>2011</v>
      </c>
      <c r="J3060" t="str">
        <f>IF(C3060&gt;B3060, "Bullish", IF(B3060&gt;C3060, "Bearish", "Neutral"))</f>
        <v>Bullish</v>
      </c>
      <c r="K3060" t="str">
        <f>IF(C3061&gt;C3060, "Buy", "")</f>
        <v>Buy</v>
      </c>
      <c r="L3060" t="str">
        <f>IF(C3061&lt;C3060, "Sell", "")</f>
        <v/>
      </c>
      <c r="V3060" s="4">
        <f t="shared" si="47"/>
        <v>4.8283987720084036E-3</v>
      </c>
    </row>
    <row r="3061" spans="1:22" x14ac:dyDescent="0.25">
      <c r="A3061" s="1">
        <v>40885</v>
      </c>
      <c r="B3061">
        <v>343.375</v>
      </c>
      <c r="C3061">
        <v>340.43124390000003</v>
      </c>
      <c r="D3061">
        <v>7295584</v>
      </c>
      <c r="E3061" t="s">
        <v>11</v>
      </c>
      <c r="F3061" t="s">
        <v>23</v>
      </c>
      <c r="G3061" t="str">
        <f>IF(OR(F3061="Jan",F3061="Feb",F3061="Mar"),"Q1",
IF(OR(F3061="Apr",F3061="May",F3061="Jun"),"Q2",
IF(OR(F3061="Jul",F3061="Aug",F3061="Sep"),"Q3",
IF(OR(F3061="Oct",F3061="Nov",F3061="Dec"),"Q4",""))))</f>
        <v>Q4</v>
      </c>
      <c r="H3061" t="str">
        <f>"Q"&amp;INT((MONTH(A3061)-1)/3)+1</f>
        <v>Q4</v>
      </c>
      <c r="I3061">
        <v>2011</v>
      </c>
      <c r="J3061" t="str">
        <f>IF(C3061&gt;B3061, "Bullish", IF(B3061&gt;C3061, "Bearish", "Neutral"))</f>
        <v>Bearish</v>
      </c>
      <c r="K3061" t="str">
        <f>IF(C3062&gt;C3061, "Buy", "")</f>
        <v>Buy</v>
      </c>
      <c r="L3061" t="str">
        <f>IF(C3062&lt;C3061, "Sell", "")</f>
        <v/>
      </c>
      <c r="V3061" s="4">
        <f t="shared" si="47"/>
        <v>1.2867214203925425E-2</v>
      </c>
    </row>
    <row r="3062" spans="1:22" x14ac:dyDescent="0.25">
      <c r="A3062" s="1">
        <v>40884</v>
      </c>
      <c r="B3062">
        <v>338.125</v>
      </c>
      <c r="C3062">
        <v>344.86874390000003</v>
      </c>
      <c r="D3062">
        <v>8070392</v>
      </c>
      <c r="E3062" t="s">
        <v>10</v>
      </c>
      <c r="F3062" t="s">
        <v>23</v>
      </c>
      <c r="G3062" t="str">
        <f>IF(OR(F3062="Jan",F3062="Feb",F3062="Mar"),"Q1",
IF(OR(F3062="Apr",F3062="May",F3062="Jun"),"Q2",
IF(OR(F3062="Jul",F3062="Aug",F3062="Sep"),"Q3",
IF(OR(F3062="Oct",F3062="Nov",F3062="Dec"),"Q4",""))))</f>
        <v>Q4</v>
      </c>
      <c r="H3062" t="str">
        <f>"Q"&amp;INT((MONTH(A3062)-1)/3)+1</f>
        <v>Q4</v>
      </c>
      <c r="I3062">
        <v>2011</v>
      </c>
      <c r="J3062" t="str">
        <f>IF(C3062&gt;B3062, "Bullish", IF(B3062&gt;C3062, "Bearish", "Neutral"))</f>
        <v>Bullish</v>
      </c>
      <c r="K3062" t="str">
        <f>IF(C3063&gt;C3062, "Buy", "")</f>
        <v/>
      </c>
      <c r="L3062" t="str">
        <f>IF(C3063&lt;C3062, "Sell", "")</f>
        <v>Sell</v>
      </c>
      <c r="V3062" s="4">
        <f t="shared" si="47"/>
        <v>-2.1398312159071325E-2</v>
      </c>
    </row>
    <row r="3063" spans="1:22" x14ac:dyDescent="0.25">
      <c r="A3063" s="1">
        <v>40882</v>
      </c>
      <c r="B3063">
        <v>336.25</v>
      </c>
      <c r="C3063">
        <v>337.6437378</v>
      </c>
      <c r="D3063">
        <v>7468184</v>
      </c>
      <c r="E3063" t="s">
        <v>7</v>
      </c>
      <c r="F3063" t="s">
        <v>23</v>
      </c>
      <c r="G3063" t="str">
        <f>IF(OR(F3063="Jan",F3063="Feb",F3063="Mar"),"Q1",
IF(OR(F3063="Apr",F3063="May",F3063="Jun"),"Q2",
IF(OR(F3063="Jul",F3063="Aug",F3063="Sep"),"Q3",
IF(OR(F3063="Oct",F3063="Nov",F3063="Dec"),"Q4",""))))</f>
        <v>Q4</v>
      </c>
      <c r="H3063" t="str">
        <f>"Q"&amp;INT((MONTH(A3063)-1)/3)+1</f>
        <v>Q4</v>
      </c>
      <c r="I3063">
        <v>2011</v>
      </c>
      <c r="J3063" t="str">
        <f>IF(C3063&gt;B3063, "Bullish", IF(B3063&gt;C3063, "Bearish", "Neutral"))</f>
        <v>Bullish</v>
      </c>
      <c r="K3063" t="str">
        <f>IF(C3064&gt;C3063, "Buy", "")</f>
        <v/>
      </c>
      <c r="L3063" t="str">
        <f>IF(C3064&lt;C3063, "Sell", "")</f>
        <v>Sell</v>
      </c>
      <c r="V3063" s="4">
        <f t="shared" si="47"/>
        <v>-2.5982221678772467E-3</v>
      </c>
    </row>
    <row r="3064" spans="1:22" x14ac:dyDescent="0.25">
      <c r="A3064" s="1">
        <v>40879</v>
      </c>
      <c r="B3064">
        <v>331.375</v>
      </c>
      <c r="C3064">
        <v>336.7687378</v>
      </c>
      <c r="D3064">
        <v>9451408</v>
      </c>
      <c r="E3064" t="s">
        <v>12</v>
      </c>
      <c r="F3064" t="s">
        <v>23</v>
      </c>
      <c r="G3064" t="str">
        <f>IF(OR(F3064="Jan",F3064="Feb",F3064="Mar"),"Q1",
IF(OR(F3064="Apr",F3064="May",F3064="Jun"),"Q2",
IF(OR(F3064="Jul",F3064="Aug",F3064="Sep"),"Q3",
IF(OR(F3064="Oct",F3064="Nov",F3064="Dec"),"Q4",""))))</f>
        <v>Q4</v>
      </c>
      <c r="H3064" t="str">
        <f>"Q"&amp;INT((MONTH(A3064)-1)/3)+1</f>
        <v>Q4</v>
      </c>
      <c r="I3064">
        <v>2011</v>
      </c>
      <c r="J3064" t="str">
        <f>IF(C3064&gt;B3064, "Bullish", IF(B3064&gt;C3064, "Bearish", "Neutral"))</f>
        <v>Bullish</v>
      </c>
      <c r="K3064" t="str">
        <f>IF(C3065&gt;C3064, "Buy", "")</f>
        <v/>
      </c>
      <c r="L3064" t="str">
        <f>IF(C3065&lt;C3064, "Sell", "")</f>
        <v>Sell</v>
      </c>
      <c r="V3064" s="4">
        <f t="shared" si="47"/>
        <v>-1.4611935667190776E-2</v>
      </c>
    </row>
    <row r="3065" spans="1:22" x14ac:dyDescent="0.25">
      <c r="A3065" s="1">
        <v>40878</v>
      </c>
      <c r="B3065">
        <v>334.25</v>
      </c>
      <c r="C3065">
        <v>331.9187622</v>
      </c>
      <c r="D3065">
        <v>8125208</v>
      </c>
      <c r="E3065" t="s">
        <v>11</v>
      </c>
      <c r="F3065" t="s">
        <v>23</v>
      </c>
      <c r="G3065" t="str">
        <f>IF(OR(F3065="Jan",F3065="Feb",F3065="Mar"),"Q1",
IF(OR(F3065="Apr",F3065="May",F3065="Jun"),"Q2",
IF(OR(F3065="Jul",F3065="Aug",F3065="Sep"),"Q3",
IF(OR(F3065="Oct",F3065="Nov",F3065="Dec"),"Q4",""))))</f>
        <v>Q4</v>
      </c>
      <c r="H3065" t="str">
        <f>"Q"&amp;INT((MONTH(A3065)-1)/3)+1</f>
        <v>Q4</v>
      </c>
      <c r="I3065">
        <v>2011</v>
      </c>
      <c r="J3065" t="str">
        <f>IF(C3065&gt;B3065, "Bullish", IF(B3065&gt;C3065, "Bearish", "Neutral"))</f>
        <v>Bearish</v>
      </c>
      <c r="K3065" t="str">
        <f>IF(C3066&gt;C3065, "Buy", "")</f>
        <v/>
      </c>
      <c r="L3065" t="str">
        <f>IF(C3066&lt;C3065, "Sell", "")</f>
        <v>Sell</v>
      </c>
      <c r="V3065" s="4">
        <f t="shared" si="47"/>
        <v>-1.8604828887035581E-2</v>
      </c>
    </row>
    <row r="3066" spans="1:22" x14ac:dyDescent="0.25">
      <c r="A3066" s="1">
        <v>40877</v>
      </c>
      <c r="B3066">
        <v>322.625</v>
      </c>
      <c r="C3066">
        <v>325.8562622</v>
      </c>
      <c r="D3066">
        <v>11640232</v>
      </c>
      <c r="E3066" t="s">
        <v>10</v>
      </c>
      <c r="F3066" t="s">
        <v>22</v>
      </c>
      <c r="G3066" t="str">
        <f>IF(OR(F3066="Jan",F3066="Feb",F3066="Mar"),"Q1",
IF(OR(F3066="Apr",F3066="May",F3066="Jun"),"Q2",
IF(OR(F3066="Jul",F3066="Aug",F3066="Sep"),"Q3",
IF(OR(F3066="Oct",F3066="Nov",F3066="Dec"),"Q4",""))))</f>
        <v>Q4</v>
      </c>
      <c r="H3066" t="str">
        <f>"Q"&amp;INT((MONTH(A3066)-1)/3)+1</f>
        <v>Q4</v>
      </c>
      <c r="I3066">
        <v>2011</v>
      </c>
      <c r="J3066" t="str">
        <f>IF(C3066&gt;B3066, "Bullish", IF(B3066&gt;C3066, "Bearish", "Neutral"))</f>
        <v>Bullish</v>
      </c>
      <c r="K3066" t="str">
        <f>IF(C3067&gt;C3066, "Buy", "")</f>
        <v/>
      </c>
      <c r="L3066" t="str">
        <f>IF(C3067&lt;C3066, "Sell", "")</f>
        <v>Sell</v>
      </c>
      <c r="V3066" s="4">
        <f t="shared" si="47"/>
        <v>-3.4258344337575902E-3</v>
      </c>
    </row>
    <row r="3067" spans="1:22" x14ac:dyDescent="0.25">
      <c r="A3067" s="1">
        <v>40876</v>
      </c>
      <c r="B3067">
        <v>327.77499390000003</v>
      </c>
      <c r="C3067">
        <v>324.74374390000003</v>
      </c>
      <c r="D3067">
        <v>10659368</v>
      </c>
      <c r="E3067" t="s">
        <v>9</v>
      </c>
      <c r="F3067" t="s">
        <v>22</v>
      </c>
      <c r="G3067" t="str">
        <f>IF(OR(F3067="Jan",F3067="Feb",F3067="Mar"),"Q1",
IF(OR(F3067="Apr",F3067="May",F3067="Jun"),"Q2",
IF(OR(F3067="Jul",F3067="Aug",F3067="Sep"),"Q3",
IF(OR(F3067="Oct",F3067="Nov",F3067="Dec"),"Q4",""))))</f>
        <v>Q4</v>
      </c>
      <c r="H3067" t="str">
        <f>"Q"&amp;INT((MONTH(A3067)-1)/3)+1</f>
        <v>Q4</v>
      </c>
      <c r="I3067">
        <v>2011</v>
      </c>
      <c r="J3067" t="str">
        <f>IF(C3067&gt;B3067, "Bullish", IF(B3067&gt;C3067, "Bearish", "Neutral"))</f>
        <v>Bearish</v>
      </c>
      <c r="K3067" t="str">
        <f>IF(C3068&gt;C3067, "Buy", "")</f>
        <v>Buy</v>
      </c>
      <c r="L3067" t="str">
        <f>IF(C3068&lt;C3067, "Sell", "")</f>
        <v/>
      </c>
      <c r="V3067" s="4">
        <f t="shared" si="47"/>
        <v>1.449081145393963E-2</v>
      </c>
    </row>
    <row r="3068" spans="1:22" x14ac:dyDescent="0.25">
      <c r="A3068" s="1">
        <v>40875</v>
      </c>
      <c r="B3068">
        <v>327.50625609999997</v>
      </c>
      <c r="C3068">
        <v>329.5187378</v>
      </c>
      <c r="D3068">
        <v>7290208</v>
      </c>
      <c r="E3068" t="s">
        <v>7</v>
      </c>
      <c r="F3068" t="s">
        <v>22</v>
      </c>
      <c r="G3068" t="str">
        <f>IF(OR(F3068="Jan",F3068="Feb",F3068="Mar"),"Q1",
IF(OR(F3068="Apr",F3068="May",F3068="Jun"),"Q2",
IF(OR(F3068="Jul",F3068="Aug",F3068="Sep"),"Q3",
IF(OR(F3068="Oct",F3068="Nov",F3068="Dec"),"Q4",""))))</f>
        <v>Q4</v>
      </c>
      <c r="H3068" t="str">
        <f>"Q"&amp;INT((MONTH(A3068)-1)/3)+1</f>
        <v>Q4</v>
      </c>
      <c r="I3068">
        <v>2011</v>
      </c>
      <c r="J3068" t="str">
        <f>IF(C3068&gt;B3068, "Bullish", IF(B3068&gt;C3068, "Bearish", "Neutral"))</f>
        <v>Bullish</v>
      </c>
      <c r="K3068" t="str">
        <f>IF(C3069&gt;C3068, "Buy", "")</f>
        <v/>
      </c>
      <c r="L3068" t="str">
        <f>IF(C3069&lt;C3068, "Sell", "")</f>
        <v>Sell</v>
      </c>
      <c r="V3068" s="4">
        <f t="shared" si="47"/>
        <v>-1.4020830051242937E-2</v>
      </c>
    </row>
    <row r="3069" spans="1:22" x14ac:dyDescent="0.25">
      <c r="A3069" s="1">
        <v>40872</v>
      </c>
      <c r="B3069">
        <v>331.875</v>
      </c>
      <c r="C3069">
        <v>324.96249390000003</v>
      </c>
      <c r="D3069">
        <v>8022528</v>
      </c>
      <c r="E3069" t="s">
        <v>12</v>
      </c>
      <c r="F3069" t="s">
        <v>22</v>
      </c>
      <c r="G3069" t="str">
        <f>IF(OR(F3069="Jan",F3069="Feb",F3069="Mar"),"Q1",
IF(OR(F3069="Apr",F3069="May",F3069="Jun"),"Q2",
IF(OR(F3069="Jul",F3069="Aug",F3069="Sep"),"Q3",
IF(OR(F3069="Oct",F3069="Nov",F3069="Dec"),"Q4",""))))</f>
        <v>Q4</v>
      </c>
      <c r="H3069" t="str">
        <f>"Q"&amp;INT((MONTH(A3069)-1)/3)+1</f>
        <v>Q4</v>
      </c>
      <c r="I3069">
        <v>2011</v>
      </c>
      <c r="J3069" t="str">
        <f>IF(C3069&gt;B3069, "Bullish", IF(B3069&gt;C3069, "Bearish", "Neutral"))</f>
        <v>Bearish</v>
      </c>
      <c r="K3069" t="str">
        <f>IF(C3070&gt;C3069, "Buy", "")</f>
        <v>Buy</v>
      </c>
      <c r="L3069" t="str">
        <f>IF(C3070&lt;C3069, "Sell", "")</f>
        <v/>
      </c>
      <c r="V3069" s="4">
        <f t="shared" si="47"/>
        <v>2.4941865282860635E-2</v>
      </c>
    </row>
    <row r="3070" spans="1:22" x14ac:dyDescent="0.25">
      <c r="A3070" s="1">
        <v>40871</v>
      </c>
      <c r="B3070">
        <v>330.125</v>
      </c>
      <c r="C3070">
        <v>333.27499390000003</v>
      </c>
      <c r="D3070">
        <v>13231776</v>
      </c>
      <c r="E3070" t="s">
        <v>11</v>
      </c>
      <c r="F3070" t="s">
        <v>22</v>
      </c>
      <c r="G3070" t="str">
        <f>IF(OR(F3070="Jan",F3070="Feb",F3070="Mar"),"Q1",
IF(OR(F3070="Apr",F3070="May",F3070="Jun"),"Q2",
IF(OR(F3070="Jul",F3070="Aug",F3070="Sep"),"Q3",
IF(OR(F3070="Oct",F3070="Nov",F3070="Dec"),"Q4",""))))</f>
        <v>Q4</v>
      </c>
      <c r="H3070" t="str">
        <f>"Q"&amp;INT((MONTH(A3070)-1)/3)+1</f>
        <v>Q4</v>
      </c>
      <c r="I3070">
        <v>2011</v>
      </c>
      <c r="J3070" t="str">
        <f>IF(C3070&gt;B3070, "Bullish", IF(B3070&gt;C3070, "Bearish", "Neutral"))</f>
        <v>Bullish</v>
      </c>
      <c r="K3070" t="str">
        <f>IF(C3071&gt;C3070, "Buy", "")</f>
        <v/>
      </c>
      <c r="L3070" t="str">
        <f>IF(C3071&lt;C3070, "Sell", "")</f>
        <v>Sell</v>
      </c>
      <c r="V3070" s="4">
        <f t="shared" si="47"/>
        <v>-5.1081180323648279E-3</v>
      </c>
    </row>
    <row r="3071" spans="1:22" x14ac:dyDescent="0.25">
      <c r="A3071" s="1">
        <v>40870</v>
      </c>
      <c r="B3071">
        <v>334.375</v>
      </c>
      <c r="C3071">
        <v>331.5812378</v>
      </c>
      <c r="D3071">
        <v>12792816</v>
      </c>
      <c r="E3071" t="s">
        <v>10</v>
      </c>
      <c r="F3071" t="s">
        <v>22</v>
      </c>
      <c r="G3071" t="str">
        <f>IF(OR(F3071="Jan",F3071="Feb",F3071="Mar"),"Q1",
IF(OR(F3071="Apr",F3071="May",F3071="Jun"),"Q2",
IF(OR(F3071="Jul",F3071="Aug",F3071="Sep"),"Q3",
IF(OR(F3071="Oct",F3071="Nov",F3071="Dec"),"Q4",""))))</f>
        <v>Q4</v>
      </c>
      <c r="H3071" t="str">
        <f>"Q"&amp;INT((MONTH(A3071)-1)/3)+1</f>
        <v>Q4</v>
      </c>
      <c r="I3071">
        <v>2011</v>
      </c>
      <c r="J3071" t="str">
        <f>IF(C3071&gt;B3071, "Bullish", IF(B3071&gt;C3071, "Bearish", "Neutral"))</f>
        <v>Bearish</v>
      </c>
      <c r="K3071" t="str">
        <f>IF(C3072&gt;C3071, "Buy", "")</f>
        <v>Buy</v>
      </c>
      <c r="L3071" t="str">
        <f>IF(C3072&lt;C3071, "Sell", "")</f>
        <v/>
      </c>
      <c r="V3071" s="4">
        <f t="shared" si="47"/>
        <v>2.6193134214390613E-2</v>
      </c>
    </row>
    <row r="3072" spans="1:22" x14ac:dyDescent="0.25">
      <c r="A3072" s="1">
        <v>40869</v>
      </c>
      <c r="B3072">
        <v>325</v>
      </c>
      <c r="C3072">
        <v>340.5</v>
      </c>
      <c r="D3072">
        <v>14859512</v>
      </c>
      <c r="E3072" t="s">
        <v>9</v>
      </c>
      <c r="F3072" t="s">
        <v>22</v>
      </c>
      <c r="G3072" t="str">
        <f>IF(OR(F3072="Jan",F3072="Feb",F3072="Mar"),"Q1",
IF(OR(F3072="Apr",F3072="May",F3072="Jun"),"Q2",
IF(OR(F3072="Jul",F3072="Aug",F3072="Sep"),"Q3",
IF(OR(F3072="Oct",F3072="Nov",F3072="Dec"),"Q4",""))))</f>
        <v>Q4</v>
      </c>
      <c r="H3072" t="str">
        <f>"Q"&amp;INT((MONTH(A3072)-1)/3)+1</f>
        <v>Q4</v>
      </c>
      <c r="I3072">
        <v>2011</v>
      </c>
      <c r="J3072" t="str">
        <f>IF(C3072&gt;B3072, "Bullish", IF(B3072&gt;C3072, "Bearish", "Neutral"))</f>
        <v>Bullish</v>
      </c>
      <c r="K3072" t="str">
        <f>IF(C3073&gt;C3072, "Buy", "")</f>
        <v/>
      </c>
      <c r="L3072" t="str">
        <f>IF(C3073&lt;C3072, "Sell", "")</f>
        <v>Sell</v>
      </c>
      <c r="V3072" s="4">
        <f t="shared" si="47"/>
        <v>-2.0186472577731266E-2</v>
      </c>
    </row>
    <row r="3073" spans="1:22" x14ac:dyDescent="0.25">
      <c r="A3073" s="1">
        <v>40868</v>
      </c>
      <c r="B3073">
        <v>340</v>
      </c>
      <c r="C3073">
        <v>333.7625122</v>
      </c>
      <c r="D3073">
        <v>9365792</v>
      </c>
      <c r="E3073" t="s">
        <v>7</v>
      </c>
      <c r="F3073" t="s">
        <v>22</v>
      </c>
      <c r="G3073" t="str">
        <f>IF(OR(F3073="Jan",F3073="Feb",F3073="Mar"),"Q1",
IF(OR(F3073="Apr",F3073="May",F3073="Jun"),"Q2",
IF(OR(F3073="Jul",F3073="Aug",F3073="Sep"),"Q3",
IF(OR(F3073="Oct",F3073="Nov",F3073="Dec"),"Q4",""))))</f>
        <v>Q4</v>
      </c>
      <c r="H3073" t="str">
        <f>"Q"&amp;INT((MONTH(A3073)-1)/3)+1</f>
        <v>Q4</v>
      </c>
      <c r="I3073">
        <v>2011</v>
      </c>
      <c r="J3073" t="str">
        <f>IF(C3073&gt;B3073, "Bullish", IF(B3073&gt;C3073, "Bearish", "Neutral"))</f>
        <v>Bearish</v>
      </c>
      <c r="K3073" t="str">
        <f>IF(C3074&gt;C3073, "Buy", "")</f>
        <v>Buy</v>
      </c>
      <c r="L3073" t="str">
        <f>IF(C3074&lt;C3073, "Sell", "")</f>
        <v/>
      </c>
      <c r="V3073" s="4">
        <f t="shared" si="47"/>
        <v>2.5795369943514928E-2</v>
      </c>
    </row>
    <row r="3074" spans="1:22" x14ac:dyDescent="0.25">
      <c r="A3074" s="1">
        <v>40865</v>
      </c>
      <c r="B3074">
        <v>341.38125609999997</v>
      </c>
      <c r="C3074">
        <v>342.60000609999997</v>
      </c>
      <c r="D3074">
        <v>4737896</v>
      </c>
      <c r="E3074" t="s">
        <v>12</v>
      </c>
      <c r="F3074" t="s">
        <v>22</v>
      </c>
      <c r="G3074" t="str">
        <f>IF(OR(F3074="Jan",F3074="Feb",F3074="Mar"),"Q1",
IF(OR(F3074="Apr",F3074="May",F3074="Jun"),"Q2",
IF(OR(F3074="Jul",F3074="Aug",F3074="Sep"),"Q3",
IF(OR(F3074="Oct",F3074="Nov",F3074="Dec"),"Q4",""))))</f>
        <v>Q4</v>
      </c>
      <c r="H3074" t="str">
        <f>"Q"&amp;INT((MONTH(A3074)-1)/3)+1</f>
        <v>Q4</v>
      </c>
      <c r="I3074">
        <v>2011</v>
      </c>
      <c r="J3074" t="str">
        <f>IF(C3074&gt;B3074, "Bullish", IF(B3074&gt;C3074, "Bearish", "Neutral"))</f>
        <v>Bullish</v>
      </c>
      <c r="K3074" t="str">
        <f>IF(C3075&gt;C3074, "Buy", "")</f>
        <v>Buy</v>
      </c>
      <c r="L3074" t="str">
        <f>IF(C3075&lt;C3074, "Sell", "")</f>
        <v/>
      </c>
      <c r="V3074" s="4">
        <f t="shared" si="47"/>
        <v>4.6122938805157852E-3</v>
      </c>
    </row>
    <row r="3075" spans="1:22" x14ac:dyDescent="0.25">
      <c r="A3075" s="1">
        <v>40864</v>
      </c>
      <c r="B3075">
        <v>346.03750609999997</v>
      </c>
      <c r="C3075">
        <v>344.1875</v>
      </c>
      <c r="D3075">
        <v>6366984</v>
      </c>
      <c r="E3075" t="s">
        <v>11</v>
      </c>
      <c r="F3075" t="s">
        <v>22</v>
      </c>
      <c r="G3075" t="str">
        <f>IF(OR(F3075="Jan",F3075="Feb",F3075="Mar"),"Q1",
IF(OR(F3075="Apr",F3075="May",F3075="Jun"),"Q2",
IF(OR(F3075="Jul",F3075="Aug",F3075="Sep"),"Q3",
IF(OR(F3075="Oct",F3075="Nov",F3075="Dec"),"Q4",""))))</f>
        <v>Q4</v>
      </c>
      <c r="H3075" t="str">
        <f>"Q"&amp;INT((MONTH(A3075)-1)/3)+1</f>
        <v>Q4</v>
      </c>
      <c r="I3075">
        <v>2011</v>
      </c>
      <c r="J3075" t="str">
        <f>IF(C3075&gt;B3075, "Bullish", IF(B3075&gt;C3075, "Bearish", "Neutral"))</f>
        <v>Bearish</v>
      </c>
      <c r="K3075" t="str">
        <f>IF(C3076&gt;C3075, "Buy", "")</f>
        <v>Buy</v>
      </c>
      <c r="L3075" t="str">
        <f>IF(C3076&lt;C3075, "Sell", "")</f>
        <v/>
      </c>
      <c r="V3075" s="4">
        <f t="shared" ref="V3075:V3138" si="48">(C3076-C3075)/C3076</f>
        <v>8.9263392594012281E-3</v>
      </c>
    </row>
    <row r="3076" spans="1:22" x14ac:dyDescent="0.25">
      <c r="A3076" s="1">
        <v>40863</v>
      </c>
      <c r="B3076">
        <v>349.375</v>
      </c>
      <c r="C3076">
        <v>347.28750609999997</v>
      </c>
      <c r="D3076">
        <v>6552648</v>
      </c>
      <c r="E3076" t="s">
        <v>10</v>
      </c>
      <c r="F3076" t="s">
        <v>22</v>
      </c>
      <c r="G3076" t="str">
        <f>IF(OR(F3076="Jan",F3076="Feb",F3076="Mar"),"Q1",
IF(OR(F3076="Apr",F3076="May",F3076="Jun"),"Q2",
IF(OR(F3076="Jul",F3076="Aug",F3076="Sep"),"Q3",
IF(OR(F3076="Oct",F3076="Nov",F3076="Dec"),"Q4",""))))</f>
        <v>Q4</v>
      </c>
      <c r="H3076" t="str">
        <f>"Q"&amp;INT((MONTH(A3076)-1)/3)+1</f>
        <v>Q4</v>
      </c>
      <c r="I3076">
        <v>2011</v>
      </c>
      <c r="J3076" t="str">
        <f>IF(C3076&gt;B3076, "Bullish", IF(B3076&gt;C3076, "Bearish", "Neutral"))</f>
        <v>Bearish</v>
      </c>
      <c r="K3076" t="str">
        <f>IF(C3077&gt;C3076, "Buy", "")</f>
        <v>Buy</v>
      </c>
      <c r="L3076" t="str">
        <f>IF(C3077&lt;C3076, "Sell", "")</f>
        <v/>
      </c>
      <c r="V3076" s="4">
        <f t="shared" si="48"/>
        <v>7.147196387527005E-3</v>
      </c>
    </row>
    <row r="3077" spans="1:22" x14ac:dyDescent="0.25">
      <c r="A3077" s="1">
        <v>40862</v>
      </c>
      <c r="B3077">
        <v>350.0125122</v>
      </c>
      <c r="C3077">
        <v>349.78750609999997</v>
      </c>
      <c r="D3077">
        <v>5098024</v>
      </c>
      <c r="E3077" t="s">
        <v>9</v>
      </c>
      <c r="F3077" t="s">
        <v>22</v>
      </c>
      <c r="G3077" t="str">
        <f>IF(OR(F3077="Jan",F3077="Feb",F3077="Mar"),"Q1",
IF(OR(F3077="Apr",F3077="May",F3077="Jun"),"Q2",
IF(OR(F3077="Jul",F3077="Aug",F3077="Sep"),"Q3",
IF(OR(F3077="Oct",F3077="Nov",F3077="Dec"),"Q4",""))))</f>
        <v>Q4</v>
      </c>
      <c r="H3077" t="str">
        <f>"Q"&amp;INT((MONTH(A3077)-1)/3)+1</f>
        <v>Q4</v>
      </c>
      <c r="I3077">
        <v>2011</v>
      </c>
      <c r="J3077" t="str">
        <f>IF(C3077&gt;B3077, "Bullish", IF(B3077&gt;C3077, "Bearish", "Neutral"))</f>
        <v>Bearish</v>
      </c>
      <c r="K3077" t="str">
        <f>IF(C3078&gt;C3077, "Buy", "")</f>
        <v>Buy</v>
      </c>
      <c r="L3077" t="str">
        <f>IF(C3078&lt;C3077, "Sell", "")</f>
        <v/>
      </c>
      <c r="V3077" s="4">
        <f t="shared" si="48"/>
        <v>3.7382511455330905E-3</v>
      </c>
    </row>
    <row r="3078" spans="1:22" x14ac:dyDescent="0.25">
      <c r="A3078" s="1">
        <v>40861</v>
      </c>
      <c r="B3078">
        <v>351.2687378</v>
      </c>
      <c r="C3078">
        <v>351.10000609999997</v>
      </c>
      <c r="D3078">
        <v>4633040</v>
      </c>
      <c r="E3078" t="s">
        <v>7</v>
      </c>
      <c r="F3078" t="s">
        <v>22</v>
      </c>
      <c r="G3078" t="str">
        <f>IF(OR(F3078="Jan",F3078="Feb",F3078="Mar"),"Q1",
IF(OR(F3078="Apr",F3078="May",F3078="Jun"),"Q2",
IF(OR(F3078="Jul",F3078="Aug",F3078="Sep"),"Q3",
IF(OR(F3078="Oct",F3078="Nov",F3078="Dec"),"Q4",""))))</f>
        <v>Q4</v>
      </c>
      <c r="H3078" t="str">
        <f>"Q"&amp;INT((MONTH(A3078)-1)/3)+1</f>
        <v>Q4</v>
      </c>
      <c r="I3078">
        <v>2011</v>
      </c>
      <c r="J3078" t="str">
        <f>IF(C3078&gt;B3078, "Bullish", IF(B3078&gt;C3078, "Bearish", "Neutral"))</f>
        <v>Bearish</v>
      </c>
      <c r="K3078" t="str">
        <f>IF(C3079&gt;C3078, "Buy", "")</f>
        <v/>
      </c>
      <c r="L3078" t="str">
        <f>IF(C3079&lt;C3078, "Sell", "")</f>
        <v>Sell</v>
      </c>
      <c r="V3078" s="4">
        <f t="shared" si="48"/>
        <v>-1.1924955211996031E-2</v>
      </c>
    </row>
    <row r="3079" spans="1:22" x14ac:dyDescent="0.25">
      <c r="A3079" s="1">
        <v>40858</v>
      </c>
      <c r="B3079">
        <v>326.33749390000003</v>
      </c>
      <c r="C3079">
        <v>346.96249390000003</v>
      </c>
      <c r="D3079">
        <v>9441224</v>
      </c>
      <c r="E3079" t="s">
        <v>12</v>
      </c>
      <c r="F3079" t="s">
        <v>22</v>
      </c>
      <c r="G3079" t="str">
        <f>IF(OR(F3079="Jan",F3079="Feb",F3079="Mar"),"Q1",
IF(OR(F3079="Apr",F3079="May",F3079="Jun"),"Q2",
IF(OR(F3079="Jul",F3079="Aug",F3079="Sep"),"Q3",
IF(OR(F3079="Oct",F3079="Nov",F3079="Dec"),"Q4",""))))</f>
        <v>Q4</v>
      </c>
      <c r="H3079" t="str">
        <f>"Q"&amp;INT((MONTH(A3079)-1)/3)+1</f>
        <v>Q4</v>
      </c>
      <c r="I3079">
        <v>2011</v>
      </c>
      <c r="J3079" t="str">
        <f>IF(C3079&gt;B3079, "Bullish", IF(B3079&gt;C3079, "Bearish", "Neutral"))</f>
        <v>Bullish</v>
      </c>
      <c r="K3079" t="str">
        <f>IF(C3080&gt;C3079, "Buy", "")</f>
        <v>Buy</v>
      </c>
      <c r="L3079" t="str">
        <f>IF(C3080&lt;C3079, "Sell", "")</f>
        <v/>
      </c>
      <c r="V3079" s="4">
        <f t="shared" si="48"/>
        <v>2.102073733791401E-2</v>
      </c>
    </row>
    <row r="3080" spans="1:22" x14ac:dyDescent="0.25">
      <c r="A3080" s="1">
        <v>40856</v>
      </c>
      <c r="B3080">
        <v>355.625</v>
      </c>
      <c r="C3080">
        <v>354.41250609999997</v>
      </c>
      <c r="D3080">
        <v>6679648</v>
      </c>
      <c r="E3080" t="s">
        <v>10</v>
      </c>
      <c r="F3080" t="s">
        <v>22</v>
      </c>
      <c r="G3080" t="str">
        <f>IF(OR(F3080="Jan",F3080="Feb",F3080="Mar"),"Q1",
IF(OR(F3080="Apr",F3080="May",F3080="Jun"),"Q2",
IF(OR(F3080="Jul",F3080="Aug",F3080="Sep"),"Q3",
IF(OR(F3080="Oct",F3080="Nov",F3080="Dec"),"Q4",""))))</f>
        <v>Q4</v>
      </c>
      <c r="H3080" t="str">
        <f>"Q"&amp;INT((MONTH(A3080)-1)/3)+1</f>
        <v>Q4</v>
      </c>
      <c r="I3080">
        <v>2011</v>
      </c>
      <c r="J3080" t="str">
        <f>IF(C3080&gt;B3080, "Bullish", IF(B3080&gt;C3080, "Bearish", "Neutral"))</f>
        <v>Bearish</v>
      </c>
      <c r="K3080" t="str">
        <f>IF(C3081&gt;C3080, "Buy", "")</f>
        <v>Buy</v>
      </c>
      <c r="L3080" t="str">
        <f>IF(C3081&lt;C3080, "Sell", "")</f>
        <v/>
      </c>
      <c r="V3080" s="4">
        <f t="shared" si="48"/>
        <v>2.39261411156578E-3</v>
      </c>
    </row>
    <row r="3081" spans="1:22" x14ac:dyDescent="0.25">
      <c r="A3081" s="1">
        <v>40855</v>
      </c>
      <c r="B3081">
        <v>351.88125609999997</v>
      </c>
      <c r="C3081">
        <v>355.2625122</v>
      </c>
      <c r="D3081">
        <v>6107336</v>
      </c>
      <c r="E3081" t="s">
        <v>9</v>
      </c>
      <c r="F3081" t="s">
        <v>22</v>
      </c>
      <c r="G3081" t="str">
        <f>IF(OR(F3081="Jan",F3081="Feb",F3081="Mar"),"Q1",
IF(OR(F3081="Apr",F3081="May",F3081="Jun"),"Q2",
IF(OR(F3081="Jul",F3081="Aug",F3081="Sep"),"Q3",
IF(OR(F3081="Oct",F3081="Nov",F3081="Dec"),"Q4",""))))</f>
        <v>Q4</v>
      </c>
      <c r="H3081" t="str">
        <f>"Q"&amp;INT((MONTH(A3081)-1)/3)+1</f>
        <v>Q4</v>
      </c>
      <c r="I3081">
        <v>2011</v>
      </c>
      <c r="J3081" t="str">
        <f>IF(C3081&gt;B3081, "Bullish", IF(B3081&gt;C3081, "Bearish", "Neutral"))</f>
        <v>Bullish</v>
      </c>
      <c r="K3081" t="str">
        <f>IF(C3082&gt;C3081, "Buy", "")</f>
        <v/>
      </c>
      <c r="L3081" t="str">
        <f>IF(C3082&lt;C3081, "Sell", "")</f>
        <v>Sell</v>
      </c>
      <c r="V3081" s="4">
        <f t="shared" si="48"/>
        <v>-5.7149442413662981E-3</v>
      </c>
    </row>
    <row r="3082" spans="1:22" x14ac:dyDescent="0.25">
      <c r="A3082" s="1">
        <v>40851</v>
      </c>
      <c r="B3082">
        <v>355.625</v>
      </c>
      <c r="C3082">
        <v>353.24374390000003</v>
      </c>
      <c r="D3082">
        <v>7643688</v>
      </c>
      <c r="E3082" t="s">
        <v>12</v>
      </c>
      <c r="F3082" t="s">
        <v>22</v>
      </c>
      <c r="G3082" t="str">
        <f>IF(OR(F3082="Jan",F3082="Feb",F3082="Mar"),"Q1",
IF(OR(F3082="Apr",F3082="May",F3082="Jun"),"Q2",
IF(OR(F3082="Jul",F3082="Aug",F3082="Sep"),"Q3",
IF(OR(F3082="Oct",F3082="Nov",F3082="Dec"),"Q4",""))))</f>
        <v>Q4</v>
      </c>
      <c r="H3082" t="str">
        <f>"Q"&amp;INT((MONTH(A3082)-1)/3)+1</f>
        <v>Q4</v>
      </c>
      <c r="I3082">
        <v>2011</v>
      </c>
      <c r="J3082" t="str">
        <f>IF(C3082&gt;B3082, "Bullish", IF(B3082&gt;C3082, "Bearish", "Neutral"))</f>
        <v>Bearish</v>
      </c>
      <c r="K3082" t="str">
        <f>IF(C3083&gt;C3082, "Buy", "")</f>
        <v/>
      </c>
      <c r="L3082" t="str">
        <f>IF(C3083&lt;C3082, "Sell", "")</f>
        <v>Sell</v>
      </c>
      <c r="V3082" s="4">
        <f t="shared" si="48"/>
        <v>-8.511420994713071E-3</v>
      </c>
    </row>
    <row r="3083" spans="1:22" x14ac:dyDescent="0.25">
      <c r="A3083" s="1">
        <v>40850</v>
      </c>
      <c r="B3083">
        <v>354.25</v>
      </c>
      <c r="C3083">
        <v>350.2625122</v>
      </c>
      <c r="D3083">
        <v>10779624</v>
      </c>
      <c r="E3083" t="s">
        <v>11</v>
      </c>
      <c r="F3083" t="s">
        <v>22</v>
      </c>
      <c r="G3083" t="str">
        <f>IF(OR(F3083="Jan",F3083="Feb",F3083="Mar"),"Q1",
IF(OR(F3083="Apr",F3083="May",F3083="Jun"),"Q2",
IF(OR(F3083="Jul",F3083="Aug",F3083="Sep"),"Q3",
IF(OR(F3083="Oct",F3083="Nov",F3083="Dec"),"Q4",""))))</f>
        <v>Q4</v>
      </c>
      <c r="H3083" t="str">
        <f>"Q"&amp;INT((MONTH(A3083)-1)/3)+1</f>
        <v>Q4</v>
      </c>
      <c r="I3083">
        <v>2011</v>
      </c>
      <c r="J3083" t="str">
        <f>IF(C3083&gt;B3083, "Bullish", IF(B3083&gt;C3083, "Bearish", "Neutral"))</f>
        <v>Bearish</v>
      </c>
      <c r="K3083" t="str">
        <f>IF(C3084&gt;C3083, "Buy", "")</f>
        <v>Buy</v>
      </c>
      <c r="L3083" t="str">
        <f>IF(C3084&lt;C3083, "Sell", "")</f>
        <v/>
      </c>
      <c r="V3083" s="4">
        <f t="shared" si="48"/>
        <v>1.1395641374617042E-2</v>
      </c>
    </row>
    <row r="3084" spans="1:22" x14ac:dyDescent="0.25">
      <c r="A3084" s="1">
        <v>40849</v>
      </c>
      <c r="B3084">
        <v>352.5</v>
      </c>
      <c r="C3084">
        <v>354.2999878</v>
      </c>
      <c r="D3084">
        <v>5317856</v>
      </c>
      <c r="E3084" t="s">
        <v>10</v>
      </c>
      <c r="F3084" t="s">
        <v>22</v>
      </c>
      <c r="G3084" t="str">
        <f>IF(OR(F3084="Jan",F3084="Feb",F3084="Mar"),"Q1",
IF(OR(F3084="Apr",F3084="May",F3084="Jun"),"Q2",
IF(OR(F3084="Jul",F3084="Aug",F3084="Sep"),"Q3",
IF(OR(F3084="Oct",F3084="Nov",F3084="Dec"),"Q4",""))))</f>
        <v>Q4</v>
      </c>
      <c r="H3084" t="str">
        <f>"Q"&amp;INT((MONTH(A3084)-1)/3)+1</f>
        <v>Q4</v>
      </c>
      <c r="I3084">
        <v>2011</v>
      </c>
      <c r="J3084" t="str">
        <f>IF(C3084&gt;B3084, "Bullish", IF(B3084&gt;C3084, "Bearish", "Neutral"))</f>
        <v>Bullish</v>
      </c>
      <c r="K3084" t="str">
        <f>IF(C3085&gt;C3084, "Buy", "")</f>
        <v>Buy</v>
      </c>
      <c r="L3084" t="str">
        <f>IF(C3085&lt;C3084, "Sell", "")</f>
        <v/>
      </c>
      <c r="V3084" s="4">
        <f t="shared" si="48"/>
        <v>7.7564518236518474E-4</v>
      </c>
    </row>
    <row r="3085" spans="1:22" x14ac:dyDescent="0.25">
      <c r="A3085" s="1">
        <v>40848</v>
      </c>
      <c r="B3085">
        <v>355</v>
      </c>
      <c r="C3085">
        <v>354.5750122</v>
      </c>
      <c r="D3085">
        <v>7906192</v>
      </c>
      <c r="E3085" t="s">
        <v>9</v>
      </c>
      <c r="F3085" t="s">
        <v>22</v>
      </c>
      <c r="G3085" t="str">
        <f>IF(OR(F3085="Jan",F3085="Feb",F3085="Mar"),"Q1",
IF(OR(F3085="Apr",F3085="May",F3085="Jun"),"Q2",
IF(OR(F3085="Jul",F3085="Aug",F3085="Sep"),"Q3",
IF(OR(F3085="Oct",F3085="Nov",F3085="Dec"),"Q4",""))))</f>
        <v>Q4</v>
      </c>
      <c r="H3085" t="str">
        <f>"Q"&amp;INT((MONTH(A3085)-1)/3)+1</f>
        <v>Q4</v>
      </c>
      <c r="I3085">
        <v>2011</v>
      </c>
      <c r="J3085" t="str">
        <f>IF(C3085&gt;B3085, "Bullish", IF(B3085&gt;C3085, "Bearish", "Neutral"))</f>
        <v>Bearish</v>
      </c>
      <c r="K3085" t="str">
        <f>IF(C3086&gt;C3085, "Buy", "")</f>
        <v>Buy</v>
      </c>
      <c r="L3085" t="str">
        <f>IF(C3086&lt;C3085, "Sell", "")</f>
        <v/>
      </c>
      <c r="V3085" s="4">
        <f t="shared" si="48"/>
        <v>1.4230838910022353E-2</v>
      </c>
    </row>
    <row r="3086" spans="1:22" x14ac:dyDescent="0.25">
      <c r="A3086" s="1">
        <v>40847</v>
      </c>
      <c r="B3086">
        <v>357</v>
      </c>
      <c r="C3086">
        <v>359.69375609999997</v>
      </c>
      <c r="D3086">
        <v>10291624</v>
      </c>
      <c r="E3086" t="s">
        <v>7</v>
      </c>
      <c r="F3086" t="s">
        <v>21</v>
      </c>
      <c r="G3086" t="str">
        <f>IF(OR(F3086="Jan",F3086="Feb",F3086="Mar"),"Q1",
IF(OR(F3086="Apr",F3086="May",F3086="Jun"),"Q2",
IF(OR(F3086="Jul",F3086="Aug",F3086="Sep"),"Q3",
IF(OR(F3086="Oct",F3086="Nov",F3086="Dec"),"Q4",""))))</f>
        <v>Q4</v>
      </c>
      <c r="H3086" t="str">
        <f>"Q"&amp;INT((MONTH(A3086)-1)/3)+1</f>
        <v>Q4</v>
      </c>
      <c r="I3086">
        <v>2011</v>
      </c>
      <c r="J3086" t="str">
        <f>IF(C3086&gt;B3086, "Bullish", IF(B3086&gt;C3086, "Bearish", "Neutral"))</f>
        <v>Bullish</v>
      </c>
      <c r="K3086" t="str">
        <f>IF(C3087&gt;C3086, "Buy", "")</f>
        <v/>
      </c>
      <c r="L3086" t="str">
        <f>IF(C3087&lt;C3086, "Sell", "")</f>
        <v>Sell</v>
      </c>
      <c r="V3086" s="4">
        <f t="shared" si="48"/>
        <v>-6.6115638659116878E-3</v>
      </c>
    </row>
    <row r="3087" spans="1:22" x14ac:dyDescent="0.25">
      <c r="A3087" s="1">
        <v>40844</v>
      </c>
      <c r="B3087">
        <v>365.125</v>
      </c>
      <c r="C3087">
        <v>357.3312378</v>
      </c>
      <c r="D3087">
        <v>24868784</v>
      </c>
      <c r="E3087" t="s">
        <v>12</v>
      </c>
      <c r="F3087" t="s">
        <v>21</v>
      </c>
      <c r="G3087" t="str">
        <f>IF(OR(F3087="Jan",F3087="Feb",F3087="Mar"),"Q1",
IF(OR(F3087="Apr",F3087="May",F3087="Jun"),"Q2",
IF(OR(F3087="Jul",F3087="Aug",F3087="Sep"),"Q3",
IF(OR(F3087="Oct",F3087="Nov",F3087="Dec"),"Q4",""))))</f>
        <v>Q4</v>
      </c>
      <c r="H3087" t="str">
        <f>"Q"&amp;INT((MONTH(A3087)-1)/3)+1</f>
        <v>Q4</v>
      </c>
      <c r="I3087">
        <v>2011</v>
      </c>
      <c r="J3087" t="str">
        <f>IF(C3087&gt;B3087, "Bullish", IF(B3087&gt;C3087, "Bearish", "Neutral"))</f>
        <v>Bearish</v>
      </c>
      <c r="K3087" t="str">
        <f>IF(C3088&gt;C3087, "Buy", "")</f>
        <v>Buy</v>
      </c>
      <c r="L3087" t="str">
        <f>IF(C3088&lt;C3087, "Sell", "")</f>
        <v/>
      </c>
      <c r="V3087" s="4">
        <f t="shared" si="48"/>
        <v>1.7507538690526628E-5</v>
      </c>
    </row>
    <row r="3088" spans="1:22" x14ac:dyDescent="0.25">
      <c r="A3088" s="1">
        <v>40841</v>
      </c>
      <c r="B3088">
        <v>351.375</v>
      </c>
      <c r="C3088">
        <v>357.33749390000003</v>
      </c>
      <c r="D3088">
        <v>15677584</v>
      </c>
      <c r="E3088" t="s">
        <v>9</v>
      </c>
      <c r="F3088" t="s">
        <v>21</v>
      </c>
      <c r="G3088" t="str">
        <f>IF(OR(F3088="Jan",F3088="Feb",F3088="Mar"),"Q1",
IF(OR(F3088="Apr",F3088="May",F3088="Jun"),"Q2",
IF(OR(F3088="Jul",F3088="Aug",F3088="Sep"),"Q3",
IF(OR(F3088="Oct",F3088="Nov",F3088="Dec"),"Q4",""))))</f>
        <v>Q4</v>
      </c>
      <c r="H3088" t="str">
        <f>"Q"&amp;INT((MONTH(A3088)-1)/3)+1</f>
        <v>Q4</v>
      </c>
      <c r="I3088">
        <v>2011</v>
      </c>
      <c r="J3088" t="str">
        <f>IF(C3088&gt;B3088, "Bullish", IF(B3088&gt;C3088, "Bearish", "Neutral"))</f>
        <v>Bullish</v>
      </c>
      <c r="K3088" t="str">
        <f>IF(C3089&gt;C3088, "Buy", "")</f>
        <v/>
      </c>
      <c r="L3088" t="str">
        <f>IF(C3089&lt;C3088, "Sell", "")</f>
        <v>Sell</v>
      </c>
      <c r="V3088" s="4">
        <f t="shared" si="48"/>
        <v>-3.302854796668496E-2</v>
      </c>
    </row>
    <row r="3089" spans="1:22" x14ac:dyDescent="0.25">
      <c r="A3089" s="1">
        <v>40840</v>
      </c>
      <c r="B3089">
        <v>343.75</v>
      </c>
      <c r="C3089">
        <v>345.91250609999997</v>
      </c>
      <c r="D3089">
        <v>6075592</v>
      </c>
      <c r="E3089" t="s">
        <v>7</v>
      </c>
      <c r="F3089" t="s">
        <v>21</v>
      </c>
      <c r="G3089" t="str">
        <f>IF(OR(F3089="Jan",F3089="Feb",F3089="Mar"),"Q1",
IF(OR(F3089="Apr",F3089="May",F3089="Jun"),"Q2",
IF(OR(F3089="Jul",F3089="Aug",F3089="Sep"),"Q3",
IF(OR(F3089="Oct",F3089="Nov",F3089="Dec"),"Q4",""))))</f>
        <v>Q4</v>
      </c>
      <c r="H3089" t="str">
        <f>"Q"&amp;INT((MONTH(A3089)-1)/3)+1</f>
        <v>Q4</v>
      </c>
      <c r="I3089">
        <v>2011</v>
      </c>
      <c r="J3089" t="str">
        <f>IF(C3089&gt;B3089, "Bullish", IF(B3089&gt;C3089, "Bearish", "Neutral"))</f>
        <v>Bullish</v>
      </c>
      <c r="K3089" t="str">
        <f>IF(C3090&gt;C3089, "Buy", "")</f>
        <v/>
      </c>
      <c r="L3089" t="str">
        <f>IF(C3090&lt;C3089, "Sell", "")</f>
        <v>Sell</v>
      </c>
      <c r="V3089" s="4">
        <f t="shared" si="48"/>
        <v>-1.6399518116758591E-2</v>
      </c>
    </row>
    <row r="3090" spans="1:22" x14ac:dyDescent="0.25">
      <c r="A3090" s="1">
        <v>40837</v>
      </c>
      <c r="B3090">
        <v>343.44375609999997</v>
      </c>
      <c r="C3090">
        <v>340.3312378</v>
      </c>
      <c r="D3090">
        <v>6858312</v>
      </c>
      <c r="E3090" t="s">
        <v>12</v>
      </c>
      <c r="F3090" t="s">
        <v>21</v>
      </c>
      <c r="G3090" t="str">
        <f>IF(OR(F3090="Jan",F3090="Feb",F3090="Mar"),"Q1",
IF(OR(F3090="Apr",F3090="May",F3090="Jun"),"Q2",
IF(OR(F3090="Jul",F3090="Aug",F3090="Sep"),"Q3",
IF(OR(F3090="Oct",F3090="Nov",F3090="Dec"),"Q4",""))))</f>
        <v>Q4</v>
      </c>
      <c r="H3090" t="str">
        <f>"Q"&amp;INT((MONTH(A3090)-1)/3)+1</f>
        <v>Q4</v>
      </c>
      <c r="I3090">
        <v>2011</v>
      </c>
      <c r="J3090" t="str">
        <f>IF(C3090&gt;B3090, "Bullish", IF(B3090&gt;C3090, "Bearish", "Neutral"))</f>
        <v>Bearish</v>
      </c>
      <c r="K3090" t="str">
        <f>IF(C3091&gt;C3090, "Buy", "")</f>
        <v>Buy</v>
      </c>
      <c r="L3090" t="str">
        <f>IF(C3091&lt;C3090, "Sell", "")</f>
        <v/>
      </c>
      <c r="V3090" s="4">
        <f t="shared" si="48"/>
        <v>9.0626725474482334E-3</v>
      </c>
    </row>
    <row r="3091" spans="1:22" x14ac:dyDescent="0.25">
      <c r="A3091" s="1">
        <v>40836</v>
      </c>
      <c r="B3091">
        <v>336.5</v>
      </c>
      <c r="C3091">
        <v>343.44375609999997</v>
      </c>
      <c r="D3091">
        <v>5573680</v>
      </c>
      <c r="E3091" t="s">
        <v>11</v>
      </c>
      <c r="F3091" t="s">
        <v>21</v>
      </c>
      <c r="G3091" t="str">
        <f>IF(OR(F3091="Jan",F3091="Feb",F3091="Mar"),"Q1",
IF(OR(F3091="Apr",F3091="May",F3091="Jun"),"Q2",
IF(OR(F3091="Jul",F3091="Aug",F3091="Sep"),"Q3",
IF(OR(F3091="Oct",F3091="Nov",F3091="Dec"),"Q4",""))))</f>
        <v>Q4</v>
      </c>
      <c r="H3091" t="str">
        <f>"Q"&amp;INT((MONTH(A3091)-1)/3)+1</f>
        <v>Q4</v>
      </c>
      <c r="I3091">
        <v>2011</v>
      </c>
      <c r="J3091" t="str">
        <f>IF(C3091&gt;B3091, "Bullish", IF(B3091&gt;C3091, "Bearish", "Neutral"))</f>
        <v>Bullish</v>
      </c>
      <c r="K3091" t="str">
        <f>IF(C3092&gt;C3091, "Buy", "")</f>
        <v/>
      </c>
      <c r="L3091" t="str">
        <f>IF(C3092&lt;C3091, "Sell", "")</f>
        <v>Sell</v>
      </c>
      <c r="V3091" s="4">
        <f t="shared" si="48"/>
        <v>-7.2587476125010675E-3</v>
      </c>
    </row>
    <row r="3092" spans="1:22" x14ac:dyDescent="0.25">
      <c r="A3092" s="1">
        <v>40835</v>
      </c>
      <c r="B3092">
        <v>340.25</v>
      </c>
      <c r="C3092">
        <v>340.96875</v>
      </c>
      <c r="D3092">
        <v>10135320</v>
      </c>
      <c r="E3092" t="s">
        <v>10</v>
      </c>
      <c r="F3092" t="s">
        <v>21</v>
      </c>
      <c r="G3092" t="str">
        <f>IF(OR(F3092="Jan",F3092="Feb",F3092="Mar"),"Q1",
IF(OR(F3092="Apr",F3092="May",F3092="Jun"),"Q2",
IF(OR(F3092="Jul",F3092="Aug",F3092="Sep"),"Q3",
IF(OR(F3092="Oct",F3092="Nov",F3092="Dec"),"Q4",""))))</f>
        <v>Q4</v>
      </c>
      <c r="H3092" t="str">
        <f>"Q"&amp;INT((MONTH(A3092)-1)/3)+1</f>
        <v>Q4</v>
      </c>
      <c r="I3092">
        <v>2011</v>
      </c>
      <c r="J3092" t="str">
        <f>IF(C3092&gt;B3092, "Bullish", IF(B3092&gt;C3092, "Bearish", "Neutral"))</f>
        <v>Bullish</v>
      </c>
      <c r="K3092" t="str">
        <f>IF(C3093&gt;C3092, "Buy", "")</f>
        <v/>
      </c>
      <c r="L3092" t="str">
        <f>IF(C3093&lt;C3092, "Sell", "")</f>
        <v>Sell</v>
      </c>
      <c r="V3092" s="4">
        <f t="shared" si="48"/>
        <v>-9.6981180162247806E-3</v>
      </c>
    </row>
    <row r="3093" spans="1:22" x14ac:dyDescent="0.25">
      <c r="A3093" s="1">
        <v>40834</v>
      </c>
      <c r="B3093">
        <v>337.4874878</v>
      </c>
      <c r="C3093">
        <v>337.69375609999997</v>
      </c>
      <c r="D3093">
        <v>10518136</v>
      </c>
      <c r="E3093" t="s">
        <v>9</v>
      </c>
      <c r="F3093" t="s">
        <v>21</v>
      </c>
      <c r="G3093" t="str">
        <f>IF(OR(F3093="Jan",F3093="Feb",F3093="Mar"),"Q1",
IF(OR(F3093="Apr",F3093="May",F3093="Jun"),"Q2",
IF(OR(F3093="Jul",F3093="Aug",F3093="Sep"),"Q3",
IF(OR(F3093="Oct",F3093="Nov",F3093="Dec"),"Q4",""))))</f>
        <v>Q4</v>
      </c>
      <c r="H3093" t="str">
        <f>"Q"&amp;INT((MONTH(A3093)-1)/3)+1</f>
        <v>Q4</v>
      </c>
      <c r="I3093">
        <v>2011</v>
      </c>
      <c r="J3093" t="str">
        <f>IF(C3093&gt;B3093, "Bullish", IF(B3093&gt;C3093, "Bearish", "Neutral"))</f>
        <v>Bullish</v>
      </c>
      <c r="K3093" t="str">
        <f>IF(C3094&gt;C3093, "Buy", "")</f>
        <v>Buy</v>
      </c>
      <c r="L3093" t="str">
        <f>IF(C3094&lt;C3093, "Sell", "")</f>
        <v/>
      </c>
      <c r="V3093" s="4">
        <f t="shared" si="48"/>
        <v>1.638419078496714E-2</v>
      </c>
    </row>
    <row r="3094" spans="1:22" x14ac:dyDescent="0.25">
      <c r="A3094" s="1">
        <v>40833</v>
      </c>
      <c r="B3094">
        <v>345.1375122</v>
      </c>
      <c r="C3094">
        <v>343.31875609999997</v>
      </c>
      <c r="D3094">
        <v>14145496</v>
      </c>
      <c r="E3094" t="s">
        <v>7</v>
      </c>
      <c r="F3094" t="s">
        <v>21</v>
      </c>
      <c r="G3094" t="str">
        <f>IF(OR(F3094="Jan",F3094="Feb",F3094="Mar"),"Q1",
IF(OR(F3094="Apr",F3094="May",F3094="Jun"),"Q2",
IF(OR(F3094="Jul",F3094="Aug",F3094="Sep"),"Q3",
IF(OR(F3094="Oct",F3094="Nov",F3094="Dec"),"Q4",""))))</f>
        <v>Q4</v>
      </c>
      <c r="H3094" t="str">
        <f>"Q"&amp;INT((MONTH(A3094)-1)/3)+1</f>
        <v>Q4</v>
      </c>
      <c r="I3094">
        <v>2011</v>
      </c>
      <c r="J3094" t="str">
        <f>IF(C3094&gt;B3094, "Bullish", IF(B3094&gt;C3094, "Bearish", "Neutral"))</f>
        <v>Bearish</v>
      </c>
      <c r="K3094" t="str">
        <f>IF(C3095&gt;C3094, "Buy", "")</f>
        <v/>
      </c>
      <c r="L3094" t="str">
        <f>IF(C3095&lt;C3094, "Sell", "")</f>
        <v>Sell</v>
      </c>
      <c r="V3094" s="4">
        <f t="shared" si="48"/>
        <v>-1.0205189248290792E-3</v>
      </c>
    </row>
    <row r="3095" spans="1:22" x14ac:dyDescent="0.25">
      <c r="A3095" s="1">
        <v>40830</v>
      </c>
      <c r="B3095">
        <v>338.8875122</v>
      </c>
      <c r="C3095">
        <v>342.96875</v>
      </c>
      <c r="D3095">
        <v>19600992</v>
      </c>
      <c r="E3095" t="s">
        <v>12</v>
      </c>
      <c r="F3095" t="s">
        <v>21</v>
      </c>
      <c r="G3095" t="str">
        <f>IF(OR(F3095="Jan",F3095="Feb",F3095="Mar"),"Q1",
IF(OR(F3095="Apr",F3095="May",F3095="Jun"),"Q2",
IF(OR(F3095="Jul",F3095="Aug",F3095="Sep"),"Q3",
IF(OR(F3095="Oct",F3095="Nov",F3095="Dec"),"Q4",""))))</f>
        <v>Q4</v>
      </c>
      <c r="H3095" t="str">
        <f>"Q"&amp;INT((MONTH(A3095)-1)/3)+1</f>
        <v>Q4</v>
      </c>
      <c r="I3095">
        <v>2011</v>
      </c>
      <c r="J3095" t="str">
        <f>IF(C3095&gt;B3095, "Bullish", IF(B3095&gt;C3095, "Bearish", "Neutral"))</f>
        <v>Bullish</v>
      </c>
      <c r="K3095" t="str">
        <f>IF(C3096&gt;C3095, "Buy", "")</f>
        <v/>
      </c>
      <c r="L3095" t="str">
        <f>IF(C3096&lt;C3095, "Sell", "")</f>
        <v>Sell</v>
      </c>
      <c r="V3095" s="4">
        <f t="shared" si="48"/>
        <v>-1.7447268754932511E-2</v>
      </c>
    </row>
    <row r="3096" spans="1:22" x14ac:dyDescent="0.25">
      <c r="A3096" s="1">
        <v>40829</v>
      </c>
      <c r="B3096">
        <v>339.875</v>
      </c>
      <c r="C3096">
        <v>337.08749390000003</v>
      </c>
      <c r="D3096">
        <v>18041536</v>
      </c>
      <c r="E3096" t="s">
        <v>11</v>
      </c>
      <c r="F3096" t="s">
        <v>21</v>
      </c>
      <c r="G3096" t="str">
        <f>IF(OR(F3096="Jan",F3096="Feb",F3096="Mar"),"Q1",
IF(OR(F3096="Apr",F3096="May",F3096="Jun"),"Q2",
IF(OR(F3096="Jul",F3096="Aug",F3096="Sep"),"Q3",
IF(OR(F3096="Oct",F3096="Nov",F3096="Dec"),"Q4",""))))</f>
        <v>Q4</v>
      </c>
      <c r="H3096" t="str">
        <f>"Q"&amp;INT((MONTH(A3096)-1)/3)+1</f>
        <v>Q4</v>
      </c>
      <c r="I3096">
        <v>2011</v>
      </c>
      <c r="J3096" t="str">
        <f>IF(C3096&gt;B3096, "Bullish", IF(B3096&gt;C3096, "Bearish", "Neutral"))</f>
        <v>Bearish</v>
      </c>
      <c r="K3096" t="str">
        <f>IF(C3097&gt;C3096, "Buy", "")</f>
        <v/>
      </c>
      <c r="L3096" t="str">
        <f>IF(C3097&lt;C3096, "Sell", "")</f>
        <v>Sell</v>
      </c>
      <c r="V3096" s="4">
        <f t="shared" si="48"/>
        <v>-6.4753962595411252E-3</v>
      </c>
    </row>
    <row r="3097" spans="1:22" x14ac:dyDescent="0.25">
      <c r="A3097" s="1">
        <v>40828</v>
      </c>
      <c r="B3097">
        <v>324.375</v>
      </c>
      <c r="C3097">
        <v>334.9187622</v>
      </c>
      <c r="D3097">
        <v>34633704</v>
      </c>
      <c r="E3097" t="s">
        <v>10</v>
      </c>
      <c r="F3097" t="s">
        <v>21</v>
      </c>
      <c r="G3097" t="str">
        <f>IF(OR(F3097="Jan",F3097="Feb",F3097="Mar"),"Q1",
IF(OR(F3097="Apr",F3097="May",F3097="Jun"),"Q2",
IF(OR(F3097="Jul",F3097="Aug",F3097="Sep"),"Q3",
IF(OR(F3097="Oct",F3097="Nov",F3097="Dec"),"Q4",""))))</f>
        <v>Q4</v>
      </c>
      <c r="H3097" t="str">
        <f>"Q"&amp;INT((MONTH(A3097)-1)/3)+1</f>
        <v>Q4</v>
      </c>
      <c r="I3097">
        <v>2011</v>
      </c>
      <c r="J3097" t="str">
        <f>IF(C3097&gt;B3097, "Bullish", IF(B3097&gt;C3097, "Bearish", "Neutral"))</f>
        <v>Bullish</v>
      </c>
      <c r="K3097" t="str">
        <f>IF(C3098&gt;C3097, "Buy", "")</f>
        <v/>
      </c>
      <c r="L3097" t="str">
        <f>IF(C3098&lt;C3097, "Sell", "")</f>
        <v>Sell</v>
      </c>
      <c r="V3097" s="4">
        <f t="shared" si="48"/>
        <v>-6.9792994906910266E-2</v>
      </c>
    </row>
    <row r="3098" spans="1:22" x14ac:dyDescent="0.25">
      <c r="A3098" s="1">
        <v>40827</v>
      </c>
      <c r="B3098">
        <v>324.1749878</v>
      </c>
      <c r="C3098">
        <v>313.06875609999997</v>
      </c>
      <c r="D3098">
        <v>22339248</v>
      </c>
      <c r="E3098" t="s">
        <v>9</v>
      </c>
      <c r="F3098" t="s">
        <v>21</v>
      </c>
      <c r="G3098" t="str">
        <f>IF(OR(F3098="Jan",F3098="Feb",F3098="Mar"),"Q1",
IF(OR(F3098="Apr",F3098="May",F3098="Jun"),"Q2",
IF(OR(F3098="Jul",F3098="Aug",F3098="Sep"),"Q3",
IF(OR(F3098="Oct",F3098="Nov",F3098="Dec"),"Q4",""))))</f>
        <v>Q4</v>
      </c>
      <c r="H3098" t="str">
        <f>"Q"&amp;INT((MONTH(A3098)-1)/3)+1</f>
        <v>Q4</v>
      </c>
      <c r="I3098">
        <v>2011</v>
      </c>
      <c r="J3098" t="str">
        <f>IF(C3098&gt;B3098, "Bullish", IF(B3098&gt;C3098, "Bearish", "Neutral"))</f>
        <v>Bearish</v>
      </c>
      <c r="K3098" t="str">
        <f>IF(C3099&gt;C3098, "Buy", "")</f>
        <v>Buy</v>
      </c>
      <c r="L3098" t="str">
        <f>IF(C3099&lt;C3098, "Sell", "")</f>
        <v/>
      </c>
      <c r="V3098" s="4">
        <f t="shared" si="48"/>
        <v>3.297357246630659E-2</v>
      </c>
    </row>
    <row r="3099" spans="1:22" x14ac:dyDescent="0.25">
      <c r="A3099" s="1">
        <v>40826</v>
      </c>
      <c r="B3099">
        <v>318.125</v>
      </c>
      <c r="C3099">
        <v>323.74374390000003</v>
      </c>
      <c r="D3099">
        <v>16946432</v>
      </c>
      <c r="E3099" t="s">
        <v>7</v>
      </c>
      <c r="F3099" t="s">
        <v>21</v>
      </c>
      <c r="G3099" t="str">
        <f>IF(OR(F3099="Jan",F3099="Feb",F3099="Mar"),"Q1",
IF(OR(F3099="Apr",F3099="May",F3099="Jun"),"Q2",
IF(OR(F3099="Jul",F3099="Aug",F3099="Sep"),"Q3",
IF(OR(F3099="Oct",F3099="Nov",F3099="Dec"),"Q4",""))))</f>
        <v>Q4</v>
      </c>
      <c r="H3099" t="str">
        <f>"Q"&amp;INT((MONTH(A3099)-1)/3)+1</f>
        <v>Q4</v>
      </c>
      <c r="I3099">
        <v>2011</v>
      </c>
      <c r="J3099" t="str">
        <f>IF(C3099&gt;B3099, "Bullish", IF(B3099&gt;C3099, "Bearish", "Neutral"))</f>
        <v>Bullish</v>
      </c>
      <c r="K3099" t="str">
        <f>IF(C3100&gt;C3099, "Buy", "")</f>
        <v/>
      </c>
      <c r="L3099" t="str">
        <f>IF(C3100&lt;C3099, "Sell", "")</f>
        <v>Sell</v>
      </c>
      <c r="V3099" s="4">
        <f t="shared" si="48"/>
        <v>-3.2387292853071264E-2</v>
      </c>
    </row>
    <row r="3100" spans="1:22" x14ac:dyDescent="0.25">
      <c r="A3100" s="1">
        <v>40823</v>
      </c>
      <c r="B3100">
        <v>320</v>
      </c>
      <c r="C3100">
        <v>313.58749390000003</v>
      </c>
      <c r="D3100">
        <v>18457728</v>
      </c>
      <c r="E3100" t="s">
        <v>12</v>
      </c>
      <c r="F3100" t="s">
        <v>21</v>
      </c>
      <c r="G3100" t="str">
        <f>IF(OR(F3100="Jan",F3100="Feb",F3100="Mar"),"Q1",
IF(OR(F3100="Apr",F3100="May",F3100="Jun"),"Q2",
IF(OR(F3100="Jul",F3100="Aug",F3100="Sep"),"Q3",
IF(OR(F3100="Oct",F3100="Nov",F3100="Dec"),"Q4",""))))</f>
        <v>Q4</v>
      </c>
      <c r="H3100" t="str">
        <f>"Q"&amp;INT((MONTH(A3100)-1)/3)+1</f>
        <v>Q4</v>
      </c>
      <c r="I3100">
        <v>2011</v>
      </c>
      <c r="J3100" t="str">
        <f>IF(C3100&gt;B3100, "Bullish", IF(B3100&gt;C3100, "Bearish", "Neutral"))</f>
        <v>Bearish</v>
      </c>
      <c r="K3100" t="str">
        <f>IF(C3101&gt;C3100, "Buy", "")</f>
        <v/>
      </c>
      <c r="L3100" t="str">
        <f>IF(C3101&lt;C3100, "Sell", "")</f>
        <v>Sell</v>
      </c>
      <c r="V3100" s="4">
        <f t="shared" si="48"/>
        <v>-2.5235497754957103E-2</v>
      </c>
    </row>
    <row r="3101" spans="1:22" x14ac:dyDescent="0.25">
      <c r="A3101" s="1">
        <v>40821</v>
      </c>
      <c r="B3101">
        <v>307.24374390000003</v>
      </c>
      <c r="C3101">
        <v>305.86874390000003</v>
      </c>
      <c r="D3101">
        <v>10771856</v>
      </c>
      <c r="E3101" t="s">
        <v>10</v>
      </c>
      <c r="F3101" t="s">
        <v>21</v>
      </c>
      <c r="G3101" t="str">
        <f>IF(OR(F3101="Jan",F3101="Feb",F3101="Mar"),"Q1",
IF(OR(F3101="Apr",F3101="May",F3101="Jun"),"Q2",
IF(OR(F3101="Jul",F3101="Aug",F3101="Sep"),"Q3",
IF(OR(F3101="Oct",F3101="Nov",F3101="Dec"),"Q4",""))))</f>
        <v>Q4</v>
      </c>
      <c r="H3101" t="str">
        <f>"Q"&amp;INT((MONTH(A3101)-1)/3)+1</f>
        <v>Q4</v>
      </c>
      <c r="I3101">
        <v>2011</v>
      </c>
      <c r="J3101" t="str">
        <f>IF(C3101&gt;B3101, "Bullish", IF(B3101&gt;C3101, "Bearish", "Neutral"))</f>
        <v>Bearish</v>
      </c>
      <c r="K3101" t="str">
        <f>IF(C3102&gt;C3101, "Buy", "")</f>
        <v/>
      </c>
      <c r="L3101" t="str">
        <f>IF(C3102&lt;C3101, "Sell", "")</f>
        <v>Sell</v>
      </c>
      <c r="V3101" s="4">
        <f t="shared" si="48"/>
        <v>-3.465225015378394E-3</v>
      </c>
    </row>
    <row r="3102" spans="1:22" x14ac:dyDescent="0.25">
      <c r="A3102" s="1">
        <v>40820</v>
      </c>
      <c r="B3102">
        <v>306.52499390000003</v>
      </c>
      <c r="C3102">
        <v>304.8125</v>
      </c>
      <c r="D3102">
        <v>7838480</v>
      </c>
      <c r="E3102" t="s">
        <v>9</v>
      </c>
      <c r="F3102" t="s">
        <v>21</v>
      </c>
      <c r="G3102" t="str">
        <f>IF(OR(F3102="Jan",F3102="Feb",F3102="Mar"),"Q1",
IF(OR(F3102="Apr",F3102="May",F3102="Jun"),"Q2",
IF(OR(F3102="Jul",F3102="Aug",F3102="Sep"),"Q3",
IF(OR(F3102="Oct",F3102="Nov",F3102="Dec"),"Q4",""))))</f>
        <v>Q4</v>
      </c>
      <c r="H3102" t="str">
        <f>"Q"&amp;INT((MONTH(A3102)-1)/3)+1</f>
        <v>Q4</v>
      </c>
      <c r="I3102">
        <v>2011</v>
      </c>
      <c r="J3102" t="str">
        <f>IF(C3102&gt;B3102, "Bullish", IF(B3102&gt;C3102, "Bearish", "Neutral"))</f>
        <v>Bearish</v>
      </c>
      <c r="K3102" t="str">
        <f>IF(C3103&gt;C3102, "Buy", "")</f>
        <v>Buy</v>
      </c>
      <c r="L3102" t="str">
        <f>IF(C3103&lt;C3102, "Sell", "")</f>
        <v/>
      </c>
      <c r="V3102" s="4">
        <f t="shared" si="48"/>
        <v>1.510557933450645E-2</v>
      </c>
    </row>
    <row r="3103" spans="1:22" x14ac:dyDescent="0.25">
      <c r="A3103" s="1">
        <v>40819</v>
      </c>
      <c r="B3103">
        <v>311.25</v>
      </c>
      <c r="C3103">
        <v>309.4874878</v>
      </c>
      <c r="D3103">
        <v>9885128</v>
      </c>
      <c r="E3103" t="s">
        <v>7</v>
      </c>
      <c r="F3103" t="s">
        <v>21</v>
      </c>
      <c r="G3103" t="str">
        <f>IF(OR(F3103="Jan",F3103="Feb",F3103="Mar"),"Q1",
IF(OR(F3103="Apr",F3103="May",F3103="Jun"),"Q2",
IF(OR(F3103="Jul",F3103="Aug",F3103="Sep"),"Q3",
IF(OR(F3103="Oct",F3103="Nov",F3103="Dec"),"Q4",""))))</f>
        <v>Q4</v>
      </c>
      <c r="H3103" t="str">
        <f>"Q"&amp;INT((MONTH(A3103)-1)/3)+1</f>
        <v>Q4</v>
      </c>
      <c r="I3103">
        <v>2011</v>
      </c>
      <c r="J3103" t="str">
        <f>IF(C3103&gt;B3103, "Bullish", IF(B3103&gt;C3103, "Bearish", "Neutral"))</f>
        <v>Bearish</v>
      </c>
      <c r="K3103" t="str">
        <f>IF(C3104&gt;C3103, "Buy", "")</f>
        <v>Buy</v>
      </c>
      <c r="L3103" t="str">
        <f>IF(C3104&lt;C3103, "Sell", "")</f>
        <v/>
      </c>
      <c r="V3103" s="4">
        <f t="shared" si="48"/>
        <v>2.2561791239408779E-2</v>
      </c>
    </row>
    <row r="3104" spans="1:22" x14ac:dyDescent="0.25">
      <c r="A3104" s="1">
        <v>40816</v>
      </c>
      <c r="B3104">
        <v>316.4874878</v>
      </c>
      <c r="C3104">
        <v>316.63125609999997</v>
      </c>
      <c r="D3104">
        <v>10730656</v>
      </c>
      <c r="E3104" t="s">
        <v>12</v>
      </c>
      <c r="F3104" t="s">
        <v>20</v>
      </c>
      <c r="G3104" t="str">
        <f>IF(OR(F3104="Jan",F3104="Feb",F3104="Mar"),"Q1",
IF(OR(F3104="Apr",F3104="May",F3104="Jun"),"Q2",
IF(OR(F3104="Jul",F3104="Aug",F3104="Sep"),"Q3",
IF(OR(F3104="Oct",F3104="Nov",F3104="Dec"),"Q4",""))))</f>
        <v>Q3</v>
      </c>
      <c r="H3104" t="str">
        <f>"Q"&amp;INT((MONTH(A3104)-1)/3)+1</f>
        <v>Q3</v>
      </c>
      <c r="I3104">
        <v>2011</v>
      </c>
      <c r="J3104" t="str">
        <f>IF(C3104&gt;B3104, "Bullish", IF(B3104&gt;C3104, "Bearish", "Neutral"))</f>
        <v>Bullish</v>
      </c>
      <c r="K3104" t="str">
        <f>IF(C3105&gt;C3104, "Buy", "")</f>
        <v>Buy</v>
      </c>
      <c r="L3104" t="str">
        <f>IF(C3105&lt;C3104, "Sell", "")</f>
        <v/>
      </c>
      <c r="V3104" s="4">
        <f t="shared" si="48"/>
        <v>7.0753981064801009E-3</v>
      </c>
    </row>
    <row r="3105" spans="1:22" x14ac:dyDescent="0.25">
      <c r="A3105" s="1">
        <v>40815</v>
      </c>
      <c r="B3105">
        <v>310.25</v>
      </c>
      <c r="C3105">
        <v>318.8875122</v>
      </c>
      <c r="D3105">
        <v>23256344</v>
      </c>
      <c r="E3105" t="s">
        <v>11</v>
      </c>
      <c r="F3105" t="s">
        <v>20</v>
      </c>
      <c r="G3105" t="str">
        <f>IF(OR(F3105="Jan",F3105="Feb",F3105="Mar"),"Q1",
IF(OR(F3105="Apr",F3105="May",F3105="Jun"),"Q2",
IF(OR(F3105="Jul",F3105="Aug",F3105="Sep"),"Q3",
IF(OR(F3105="Oct",F3105="Nov",F3105="Dec"),"Q4",""))))</f>
        <v>Q3</v>
      </c>
      <c r="H3105" t="str">
        <f>"Q"&amp;INT((MONTH(A3105)-1)/3)+1</f>
        <v>Q3</v>
      </c>
      <c r="I3105">
        <v>2011</v>
      </c>
      <c r="J3105" t="str">
        <f>IF(C3105&gt;B3105, "Bullish", IF(B3105&gt;C3105, "Bearish", "Neutral"))</f>
        <v>Bullish</v>
      </c>
      <c r="K3105" t="str">
        <f>IF(C3106&gt;C3105, "Buy", "")</f>
        <v/>
      </c>
      <c r="L3105" t="str">
        <f>IF(C3106&lt;C3105, "Sell", "")</f>
        <v>Sell</v>
      </c>
      <c r="V3105" s="4">
        <f t="shared" si="48"/>
        <v>-3.2729520331950215E-2</v>
      </c>
    </row>
    <row r="3106" spans="1:22" x14ac:dyDescent="0.25">
      <c r="A3106" s="1">
        <v>40814</v>
      </c>
      <c r="B3106">
        <v>310</v>
      </c>
      <c r="C3106">
        <v>308.78125</v>
      </c>
      <c r="D3106">
        <v>20061760</v>
      </c>
      <c r="E3106" t="s">
        <v>10</v>
      </c>
      <c r="F3106" t="s">
        <v>20</v>
      </c>
      <c r="G3106" t="str">
        <f>IF(OR(F3106="Jan",F3106="Feb",F3106="Mar"),"Q1",
IF(OR(F3106="Apr",F3106="May",F3106="Jun"),"Q2",
IF(OR(F3106="Jul",F3106="Aug",F3106="Sep"),"Q3",
IF(OR(F3106="Oct",F3106="Nov",F3106="Dec"),"Q4",""))))</f>
        <v>Q3</v>
      </c>
      <c r="H3106" t="str">
        <f>"Q"&amp;INT((MONTH(A3106)-1)/3)+1</f>
        <v>Q3</v>
      </c>
      <c r="I3106">
        <v>2011</v>
      </c>
      <c r="J3106" t="str">
        <f>IF(C3106&gt;B3106, "Bullish", IF(B3106&gt;C3106, "Bearish", "Neutral"))</f>
        <v>Bearish</v>
      </c>
      <c r="K3106" t="str">
        <f>IF(C3107&gt;C3106, "Buy", "")</f>
        <v/>
      </c>
      <c r="L3106" t="str">
        <f>IF(C3107&lt;C3106, "Sell", "")</f>
        <v>Sell</v>
      </c>
      <c r="V3106" s="4">
        <f t="shared" si="48"/>
        <v>-1.0678599366745627E-2</v>
      </c>
    </row>
    <row r="3107" spans="1:22" x14ac:dyDescent="0.25">
      <c r="A3107" s="1">
        <v>40813</v>
      </c>
      <c r="B3107">
        <v>297.14999390000003</v>
      </c>
      <c r="C3107">
        <v>305.5187378</v>
      </c>
      <c r="D3107">
        <v>10341024</v>
      </c>
      <c r="E3107" t="s">
        <v>9</v>
      </c>
      <c r="F3107" t="s">
        <v>20</v>
      </c>
      <c r="G3107" t="str">
        <f>IF(OR(F3107="Jan",F3107="Feb",F3107="Mar"),"Q1",
IF(OR(F3107="Apr",F3107="May",F3107="Jun"),"Q2",
IF(OR(F3107="Jul",F3107="Aug",F3107="Sep"),"Q3",
IF(OR(F3107="Oct",F3107="Nov",F3107="Dec"),"Q4",""))))</f>
        <v>Q3</v>
      </c>
      <c r="H3107" t="str">
        <f>"Q"&amp;INT((MONTH(A3107)-1)/3)+1</f>
        <v>Q3</v>
      </c>
      <c r="I3107">
        <v>2011</v>
      </c>
      <c r="J3107" t="str">
        <f>IF(C3107&gt;B3107, "Bullish", IF(B3107&gt;C3107, "Bearish", "Neutral"))</f>
        <v>Bullish</v>
      </c>
      <c r="K3107" t="str">
        <f>IF(C3108&gt;C3107, "Buy", "")</f>
        <v/>
      </c>
      <c r="L3107" t="str">
        <f>IF(C3108&lt;C3107, "Sell", "")</f>
        <v>Sell</v>
      </c>
      <c r="V3107" s="4">
        <f t="shared" si="48"/>
        <v>-3.7855584883227163E-2</v>
      </c>
    </row>
    <row r="3108" spans="1:22" x14ac:dyDescent="0.25">
      <c r="A3108" s="1">
        <v>40812</v>
      </c>
      <c r="B3108">
        <v>293.125</v>
      </c>
      <c r="C3108">
        <v>294.375</v>
      </c>
      <c r="D3108">
        <v>6544288</v>
      </c>
      <c r="E3108" t="s">
        <v>7</v>
      </c>
      <c r="F3108" t="s">
        <v>20</v>
      </c>
      <c r="G3108" t="str">
        <f>IF(OR(F3108="Jan",F3108="Feb",F3108="Mar"),"Q1",
IF(OR(F3108="Apr",F3108="May",F3108="Jun"),"Q2",
IF(OR(F3108="Jul",F3108="Aug",F3108="Sep"),"Q3",
IF(OR(F3108="Oct",F3108="Nov",F3108="Dec"),"Q4",""))))</f>
        <v>Q3</v>
      </c>
      <c r="H3108" t="str">
        <f>"Q"&amp;INT((MONTH(A3108)-1)/3)+1</f>
        <v>Q3</v>
      </c>
      <c r="I3108">
        <v>2011</v>
      </c>
      <c r="J3108" t="str">
        <f>IF(C3108&gt;B3108, "Bullish", IF(B3108&gt;C3108, "Bearish", "Neutral"))</f>
        <v>Bullish</v>
      </c>
      <c r="K3108" t="str">
        <f>IF(C3109&gt;C3108, "Buy", "")</f>
        <v/>
      </c>
      <c r="L3108" t="str">
        <f>IF(C3109&lt;C3108, "Sell", "")</f>
        <v>Sell</v>
      </c>
      <c r="V3108" s="4">
        <f t="shared" si="48"/>
        <v>-6.9266080306061842E-3</v>
      </c>
    </row>
    <row r="3109" spans="1:22" x14ac:dyDescent="0.25">
      <c r="A3109" s="1">
        <v>40809</v>
      </c>
      <c r="B3109">
        <v>291</v>
      </c>
      <c r="C3109">
        <v>292.35000609999997</v>
      </c>
      <c r="D3109">
        <v>10448432</v>
      </c>
      <c r="E3109" t="s">
        <v>12</v>
      </c>
      <c r="F3109" t="s">
        <v>20</v>
      </c>
      <c r="G3109" t="str">
        <f>IF(OR(F3109="Jan",F3109="Feb",F3109="Mar"),"Q1",
IF(OR(F3109="Apr",F3109="May",F3109="Jun"),"Q2",
IF(OR(F3109="Jul",F3109="Aug",F3109="Sep"),"Q3",
IF(OR(F3109="Oct",F3109="Nov",F3109="Dec"),"Q4",""))))</f>
        <v>Q3</v>
      </c>
      <c r="H3109" t="str">
        <f>"Q"&amp;INT((MONTH(A3109)-1)/3)+1</f>
        <v>Q3</v>
      </c>
      <c r="I3109">
        <v>2011</v>
      </c>
      <c r="J3109" t="str">
        <f>IF(C3109&gt;B3109, "Bullish", IF(B3109&gt;C3109, "Bearish", "Neutral"))</f>
        <v>Bullish</v>
      </c>
      <c r="K3109" t="str">
        <f>IF(C3110&gt;C3109, "Buy", "")</f>
        <v>Buy</v>
      </c>
      <c r="L3109" t="str">
        <f>IF(C3110&lt;C3109, "Sell", "")</f>
        <v/>
      </c>
      <c r="V3109" s="4">
        <f t="shared" si="48"/>
        <v>5.865871047985729E-3</v>
      </c>
    </row>
    <row r="3110" spans="1:22" x14ac:dyDescent="0.25">
      <c r="A3110" s="1">
        <v>40808</v>
      </c>
      <c r="B3110">
        <v>298</v>
      </c>
      <c r="C3110">
        <v>294.0750122</v>
      </c>
      <c r="D3110">
        <v>9037856</v>
      </c>
      <c r="E3110" t="s">
        <v>11</v>
      </c>
      <c r="F3110" t="s">
        <v>20</v>
      </c>
      <c r="G3110" t="str">
        <f>IF(OR(F3110="Jan",F3110="Feb",F3110="Mar"),"Q1",
IF(OR(F3110="Apr",F3110="May",F3110="Jun"),"Q2",
IF(OR(F3110="Jul",F3110="Aug",F3110="Sep"),"Q3",
IF(OR(F3110="Oct",F3110="Nov",F3110="Dec"),"Q4",""))))</f>
        <v>Q3</v>
      </c>
      <c r="H3110" t="str">
        <f>"Q"&amp;INT((MONTH(A3110)-1)/3)+1</f>
        <v>Q3</v>
      </c>
      <c r="I3110">
        <v>2011</v>
      </c>
      <c r="J3110" t="str">
        <f>IF(C3110&gt;B3110, "Bullish", IF(B3110&gt;C3110, "Bearish", "Neutral"))</f>
        <v>Bearish</v>
      </c>
      <c r="K3110" t="str">
        <f>IF(C3111&gt;C3110, "Buy", "")</f>
        <v>Buy</v>
      </c>
      <c r="L3110" t="str">
        <f>IF(C3111&lt;C3110, "Sell", "")</f>
        <v/>
      </c>
      <c r="V3110" s="4">
        <f t="shared" si="48"/>
        <v>3.4097595355623858E-2</v>
      </c>
    </row>
    <row r="3111" spans="1:22" x14ac:dyDescent="0.25">
      <c r="A3111" s="1">
        <v>40807</v>
      </c>
      <c r="B3111">
        <v>305</v>
      </c>
      <c r="C3111">
        <v>304.4562378</v>
      </c>
      <c r="D3111">
        <v>7402480</v>
      </c>
      <c r="E3111" t="s">
        <v>10</v>
      </c>
      <c r="F3111" t="s">
        <v>20</v>
      </c>
      <c r="G3111" t="str">
        <f>IF(OR(F3111="Jan",F3111="Feb",F3111="Mar"),"Q1",
IF(OR(F3111="Apr",F3111="May",F3111="Jun"),"Q2",
IF(OR(F3111="Jul",F3111="Aug",F3111="Sep"),"Q3",
IF(OR(F3111="Oct",F3111="Nov",F3111="Dec"),"Q4",""))))</f>
        <v>Q3</v>
      </c>
      <c r="H3111" t="str">
        <f>"Q"&amp;INT((MONTH(A3111)-1)/3)+1</f>
        <v>Q3</v>
      </c>
      <c r="I3111">
        <v>2011</v>
      </c>
      <c r="J3111" t="str">
        <f>IF(C3111&gt;B3111, "Bullish", IF(B3111&gt;C3111, "Bearish", "Neutral"))</f>
        <v>Bearish</v>
      </c>
      <c r="K3111" t="str">
        <f>IF(C3112&gt;C3111, "Buy", "")</f>
        <v>Buy</v>
      </c>
      <c r="L3111" t="str">
        <f>IF(C3112&lt;C3111, "Sell", "")</f>
        <v/>
      </c>
      <c r="V3111" s="4">
        <f t="shared" si="48"/>
        <v>3.6943480822121183E-4</v>
      </c>
    </row>
    <row r="3112" spans="1:22" x14ac:dyDescent="0.25">
      <c r="A3112" s="1">
        <v>40806</v>
      </c>
      <c r="B3112">
        <v>297.125</v>
      </c>
      <c r="C3112">
        <v>304.56875609999997</v>
      </c>
      <c r="D3112">
        <v>9008904</v>
      </c>
      <c r="E3112" t="s">
        <v>9</v>
      </c>
      <c r="F3112" t="s">
        <v>20</v>
      </c>
      <c r="G3112" t="str">
        <f>IF(OR(F3112="Jan",F3112="Feb",F3112="Mar"),"Q1",
IF(OR(F3112="Apr",F3112="May",F3112="Jun"),"Q2",
IF(OR(F3112="Jul",F3112="Aug",F3112="Sep"),"Q3",
IF(OR(F3112="Oct",F3112="Nov",F3112="Dec"),"Q4",""))))</f>
        <v>Q3</v>
      </c>
      <c r="H3112" t="str">
        <f>"Q"&amp;INT((MONTH(A3112)-1)/3)+1</f>
        <v>Q3</v>
      </c>
      <c r="I3112">
        <v>2011</v>
      </c>
      <c r="J3112" t="str">
        <f>IF(C3112&gt;B3112, "Bullish", IF(B3112&gt;C3112, "Bearish", "Neutral"))</f>
        <v>Bullish</v>
      </c>
      <c r="K3112" t="str">
        <f>IF(C3113&gt;C3112, "Buy", "")</f>
        <v/>
      </c>
      <c r="L3112" t="str">
        <f>IF(C3113&lt;C3112, "Sell", "")</f>
        <v>Sell</v>
      </c>
      <c r="V3112" s="4">
        <f t="shared" si="48"/>
        <v>-3.1278500604313579E-2</v>
      </c>
    </row>
    <row r="3113" spans="1:22" x14ac:dyDescent="0.25">
      <c r="A3113" s="1">
        <v>40805</v>
      </c>
      <c r="B3113">
        <v>299.875</v>
      </c>
      <c r="C3113">
        <v>295.3312378</v>
      </c>
      <c r="D3113">
        <v>6558432</v>
      </c>
      <c r="E3113" t="s">
        <v>7</v>
      </c>
      <c r="F3113" t="s">
        <v>20</v>
      </c>
      <c r="G3113" t="str">
        <f>IF(OR(F3113="Jan",F3113="Feb",F3113="Mar"),"Q1",
IF(OR(F3113="Apr",F3113="May",F3113="Jun"),"Q2",
IF(OR(F3113="Jul",F3113="Aug",F3113="Sep"),"Q3",
IF(OR(F3113="Oct",F3113="Nov",F3113="Dec"),"Q4",""))))</f>
        <v>Q3</v>
      </c>
      <c r="H3113" t="str">
        <f>"Q"&amp;INT((MONTH(A3113)-1)/3)+1</f>
        <v>Q3</v>
      </c>
      <c r="I3113">
        <v>2011</v>
      </c>
      <c r="J3113" t="str">
        <f>IF(C3113&gt;B3113, "Bullish", IF(B3113&gt;C3113, "Bearish", "Neutral"))</f>
        <v>Bearish</v>
      </c>
      <c r="K3113" t="str">
        <f>IF(C3114&gt;C3113, "Buy", "")</f>
        <v>Buy</v>
      </c>
      <c r="L3113" t="str">
        <f>IF(C3114&lt;C3113, "Sell", "")</f>
        <v/>
      </c>
      <c r="V3113" s="4">
        <f t="shared" si="48"/>
        <v>1.3569088083979291E-2</v>
      </c>
    </row>
    <row r="3114" spans="1:22" x14ac:dyDescent="0.25">
      <c r="A3114" s="1">
        <v>40802</v>
      </c>
      <c r="B3114">
        <v>307.2374878</v>
      </c>
      <c r="C3114">
        <v>299.3937378</v>
      </c>
      <c r="D3114">
        <v>11304104</v>
      </c>
      <c r="E3114" t="s">
        <v>12</v>
      </c>
      <c r="F3114" t="s">
        <v>20</v>
      </c>
      <c r="G3114" t="str">
        <f>IF(OR(F3114="Jan",F3114="Feb",F3114="Mar"),"Q1",
IF(OR(F3114="Apr",F3114="May",F3114="Jun"),"Q2",
IF(OR(F3114="Jul",F3114="Aug",F3114="Sep"),"Q3",
IF(OR(F3114="Oct",F3114="Nov",F3114="Dec"),"Q4",""))))</f>
        <v>Q3</v>
      </c>
      <c r="H3114" t="str">
        <f>"Q"&amp;INT((MONTH(A3114)-1)/3)+1</f>
        <v>Q3</v>
      </c>
      <c r="I3114">
        <v>2011</v>
      </c>
      <c r="J3114" t="str">
        <f>IF(C3114&gt;B3114, "Bullish", IF(B3114&gt;C3114, "Bearish", "Neutral"))</f>
        <v>Bearish</v>
      </c>
      <c r="K3114" t="str">
        <f>IF(C3115&gt;C3114, "Buy", "")</f>
        <v>Buy</v>
      </c>
      <c r="L3114" t="str">
        <f>IF(C3115&lt;C3114, "Sell", "")</f>
        <v/>
      </c>
      <c r="V3114" s="4">
        <f t="shared" si="48"/>
        <v>6.1205861643093941E-3</v>
      </c>
    </row>
    <row r="3115" spans="1:22" x14ac:dyDescent="0.25">
      <c r="A3115" s="1">
        <v>40801</v>
      </c>
      <c r="B3115">
        <v>297.25</v>
      </c>
      <c r="C3115">
        <v>301.2374878</v>
      </c>
      <c r="D3115">
        <v>13703456</v>
      </c>
      <c r="E3115" t="s">
        <v>11</v>
      </c>
      <c r="F3115" t="s">
        <v>20</v>
      </c>
      <c r="G3115" t="str">
        <f>IF(OR(F3115="Jan",F3115="Feb",F3115="Mar"),"Q1",
IF(OR(F3115="Apr",F3115="May",F3115="Jun"),"Q2",
IF(OR(F3115="Jul",F3115="Aug",F3115="Sep"),"Q3",
IF(OR(F3115="Oct",F3115="Nov",F3115="Dec"),"Q4",""))))</f>
        <v>Q3</v>
      </c>
      <c r="H3115" t="str">
        <f>"Q"&amp;INT((MONTH(A3115)-1)/3)+1</f>
        <v>Q3</v>
      </c>
      <c r="I3115">
        <v>2011</v>
      </c>
      <c r="J3115" t="str">
        <f>IF(C3115&gt;B3115, "Bullish", IF(B3115&gt;C3115, "Bearish", "Neutral"))</f>
        <v>Bullish</v>
      </c>
      <c r="K3115" t="str">
        <f>IF(C3116&gt;C3115, "Buy", "")</f>
        <v/>
      </c>
      <c r="L3115" t="str">
        <f>IF(C3116&lt;C3115, "Sell", "")</f>
        <v>Sell</v>
      </c>
      <c r="V3115" s="4">
        <f t="shared" si="48"/>
        <v>-2.4769843479062244E-2</v>
      </c>
    </row>
    <row r="3116" spans="1:22" x14ac:dyDescent="0.25">
      <c r="A3116" s="1">
        <v>40800</v>
      </c>
      <c r="B3116">
        <v>281.375</v>
      </c>
      <c r="C3116">
        <v>293.9562378</v>
      </c>
      <c r="D3116">
        <v>17236880</v>
      </c>
      <c r="E3116" t="s">
        <v>10</v>
      </c>
      <c r="F3116" t="s">
        <v>20</v>
      </c>
      <c r="G3116" t="str">
        <f>IF(OR(F3116="Jan",F3116="Feb",F3116="Mar"),"Q1",
IF(OR(F3116="Apr",F3116="May",F3116="Jun"),"Q2",
IF(OR(F3116="Jul",F3116="Aug",F3116="Sep"),"Q3",
IF(OR(F3116="Oct",F3116="Nov",F3116="Dec"),"Q4",""))))</f>
        <v>Q3</v>
      </c>
      <c r="H3116" t="str">
        <f>"Q"&amp;INT((MONTH(A3116)-1)/3)+1</f>
        <v>Q3</v>
      </c>
      <c r="I3116">
        <v>2011</v>
      </c>
      <c r="J3116" t="str">
        <f>IF(C3116&gt;B3116, "Bullish", IF(B3116&gt;C3116, "Bearish", "Neutral"))</f>
        <v>Bullish</v>
      </c>
      <c r="K3116" t="str">
        <f>IF(C3117&gt;C3116, "Buy", "")</f>
        <v/>
      </c>
      <c r="L3116" t="str">
        <f>IF(C3117&lt;C3116, "Sell", "")</f>
        <v>Sell</v>
      </c>
      <c r="V3116" s="4">
        <f t="shared" si="48"/>
        <v>-5.8324452984301389E-2</v>
      </c>
    </row>
    <row r="3117" spans="1:22" x14ac:dyDescent="0.25">
      <c r="A3117" s="1">
        <v>40799</v>
      </c>
      <c r="B3117">
        <v>277.8875122</v>
      </c>
      <c r="C3117">
        <v>277.75625609999997</v>
      </c>
      <c r="D3117">
        <v>10365216</v>
      </c>
      <c r="E3117" t="s">
        <v>9</v>
      </c>
      <c r="F3117" t="s">
        <v>20</v>
      </c>
      <c r="G3117" t="str">
        <f>IF(OR(F3117="Jan",F3117="Feb",F3117="Mar"),"Q1",
IF(OR(F3117="Apr",F3117="May",F3117="Jun"),"Q2",
IF(OR(F3117="Jul",F3117="Aug",F3117="Sep"),"Q3",
IF(OR(F3117="Oct",F3117="Nov",F3117="Dec"),"Q4",""))))</f>
        <v>Q3</v>
      </c>
      <c r="H3117" t="str">
        <f>"Q"&amp;INT((MONTH(A3117)-1)/3)+1</f>
        <v>Q3</v>
      </c>
      <c r="I3117">
        <v>2011</v>
      </c>
      <c r="J3117" t="str">
        <f>IF(C3117&gt;B3117, "Bullish", IF(B3117&gt;C3117, "Bearish", "Neutral"))</f>
        <v>Bearish</v>
      </c>
      <c r="K3117" t="str">
        <f>IF(C3118&gt;C3117, "Buy", "")</f>
        <v/>
      </c>
      <c r="L3117" t="str">
        <f>IF(C3118&lt;C3117, "Sell", "")</f>
        <v>Sell</v>
      </c>
      <c r="V3117" s="4">
        <f t="shared" si="48"/>
        <v>-1.0734880540317833E-2</v>
      </c>
    </row>
    <row r="3118" spans="1:22" x14ac:dyDescent="0.25">
      <c r="A3118" s="1">
        <v>40798</v>
      </c>
      <c r="B3118">
        <v>276</v>
      </c>
      <c r="C3118">
        <v>274.80624390000003</v>
      </c>
      <c r="D3118">
        <v>8198264</v>
      </c>
      <c r="E3118" t="s">
        <v>7</v>
      </c>
      <c r="F3118" t="s">
        <v>20</v>
      </c>
      <c r="G3118" t="str">
        <f>IF(OR(F3118="Jan",F3118="Feb",F3118="Mar"),"Q1",
IF(OR(F3118="Apr",F3118="May",F3118="Jun"),"Q2",
IF(OR(F3118="Jul",F3118="Aug",F3118="Sep"),"Q3",
IF(OR(F3118="Oct",F3118="Nov",F3118="Dec"),"Q4",""))))</f>
        <v>Q3</v>
      </c>
      <c r="H3118" t="str">
        <f>"Q"&amp;INT((MONTH(A3118)-1)/3)+1</f>
        <v>Q3</v>
      </c>
      <c r="I3118">
        <v>2011</v>
      </c>
      <c r="J3118" t="str">
        <f>IF(C3118&gt;B3118, "Bullish", IF(B3118&gt;C3118, "Bearish", "Neutral"))</f>
        <v>Bearish</v>
      </c>
      <c r="K3118" t="str">
        <f>IF(C3119&gt;C3118, "Buy", "")</f>
        <v>Buy</v>
      </c>
      <c r="L3118" t="str">
        <f>IF(C3119&lt;C3118, "Sell", "")</f>
        <v/>
      </c>
      <c r="V3118" s="4">
        <f t="shared" si="48"/>
        <v>3.335096336124195E-2</v>
      </c>
    </row>
    <row r="3119" spans="1:22" x14ac:dyDescent="0.25">
      <c r="A3119" s="1">
        <v>40795</v>
      </c>
      <c r="B3119">
        <v>291.0125122</v>
      </c>
      <c r="C3119">
        <v>284.28750609999997</v>
      </c>
      <c r="D3119">
        <v>12392104</v>
      </c>
      <c r="E3119" t="s">
        <v>12</v>
      </c>
      <c r="F3119" t="s">
        <v>20</v>
      </c>
      <c r="G3119" t="str">
        <f>IF(OR(F3119="Jan",F3119="Feb",F3119="Mar"),"Q1",
IF(OR(F3119="Apr",F3119="May",F3119="Jun"),"Q2",
IF(OR(F3119="Jul",F3119="Aug",F3119="Sep"),"Q3",
IF(OR(F3119="Oct",F3119="Nov",F3119="Dec"),"Q4",""))))</f>
        <v>Q3</v>
      </c>
      <c r="H3119" t="str">
        <f>"Q"&amp;INT((MONTH(A3119)-1)/3)+1</f>
        <v>Q3</v>
      </c>
      <c r="I3119">
        <v>2011</v>
      </c>
      <c r="J3119" t="str">
        <f>IF(C3119&gt;B3119, "Bullish", IF(B3119&gt;C3119, "Bearish", "Neutral"))</f>
        <v>Bearish</v>
      </c>
      <c r="K3119" t="str">
        <f>IF(C3120&gt;C3119, "Buy", "")</f>
        <v>Buy</v>
      </c>
      <c r="L3119" t="str">
        <f>IF(C3120&lt;C3119, "Sell", "")</f>
        <v/>
      </c>
      <c r="V3119" s="4">
        <f t="shared" si="48"/>
        <v>2.7432659983627716E-2</v>
      </c>
    </row>
    <row r="3120" spans="1:22" x14ac:dyDescent="0.25">
      <c r="A3120" s="1">
        <v>40794</v>
      </c>
      <c r="B3120">
        <v>287.5</v>
      </c>
      <c r="C3120">
        <v>292.30624390000003</v>
      </c>
      <c r="D3120">
        <v>11027872</v>
      </c>
      <c r="E3120" t="s">
        <v>11</v>
      </c>
      <c r="F3120" t="s">
        <v>20</v>
      </c>
      <c r="G3120" t="str">
        <f>IF(OR(F3120="Jan",F3120="Feb",F3120="Mar"),"Q1",
IF(OR(F3120="Apr",F3120="May",F3120="Jun"),"Q2",
IF(OR(F3120="Jul",F3120="Aug",F3120="Sep"),"Q3",
IF(OR(F3120="Oct",F3120="Nov",F3120="Dec"),"Q4",""))))</f>
        <v>Q3</v>
      </c>
      <c r="H3120" t="str">
        <f>"Q"&amp;INT((MONTH(A3120)-1)/3)+1</f>
        <v>Q3</v>
      </c>
      <c r="I3120">
        <v>2011</v>
      </c>
      <c r="J3120" t="str">
        <f>IF(C3120&gt;B3120, "Bullish", IF(B3120&gt;C3120, "Bearish", "Neutral"))</f>
        <v>Bullish</v>
      </c>
      <c r="K3120" t="str">
        <f>IF(C3121&gt;C3120, "Buy", "")</f>
        <v/>
      </c>
      <c r="L3120" t="str">
        <f>IF(C3121&lt;C3120, "Sell", "")</f>
        <v>Sell</v>
      </c>
      <c r="V3120" s="4">
        <f t="shared" si="48"/>
        <v>-2.0511030570572471E-2</v>
      </c>
    </row>
    <row r="3121" spans="1:22" x14ac:dyDescent="0.25">
      <c r="A3121" s="1">
        <v>40793</v>
      </c>
      <c r="B3121">
        <v>287.2374878</v>
      </c>
      <c r="C3121">
        <v>286.43124390000003</v>
      </c>
      <c r="D3121">
        <v>13157432</v>
      </c>
      <c r="E3121" t="s">
        <v>10</v>
      </c>
      <c r="F3121" t="s">
        <v>20</v>
      </c>
      <c r="G3121" t="str">
        <f>IF(OR(F3121="Jan",F3121="Feb",F3121="Mar"),"Q1",
IF(OR(F3121="Apr",F3121="May",F3121="Jun"),"Q2",
IF(OR(F3121="Jul",F3121="Aug",F3121="Sep"),"Q3",
IF(OR(F3121="Oct",F3121="Nov",F3121="Dec"),"Q4",""))))</f>
        <v>Q3</v>
      </c>
      <c r="H3121" t="str">
        <f>"Q"&amp;INT((MONTH(A3121)-1)/3)+1</f>
        <v>Q3</v>
      </c>
      <c r="I3121">
        <v>2011</v>
      </c>
      <c r="J3121" t="str">
        <f>IF(C3121&gt;B3121, "Bullish", IF(B3121&gt;C3121, "Bearish", "Neutral"))</f>
        <v>Bearish</v>
      </c>
      <c r="K3121" t="str">
        <f>IF(C3122&gt;C3121, "Buy", "")</f>
        <v>Buy</v>
      </c>
      <c r="L3121" t="str">
        <f>IF(C3122&lt;C3121, "Sell", "")</f>
        <v/>
      </c>
      <c r="V3121" s="4">
        <f t="shared" si="48"/>
        <v>4.8207845061976019E-3</v>
      </c>
    </row>
    <row r="3122" spans="1:22" x14ac:dyDescent="0.25">
      <c r="A3122" s="1">
        <v>40792</v>
      </c>
      <c r="B3122">
        <v>281.7374878</v>
      </c>
      <c r="C3122">
        <v>287.81875609999997</v>
      </c>
      <c r="D3122">
        <v>10816696</v>
      </c>
      <c r="E3122" t="s">
        <v>9</v>
      </c>
      <c r="F3122" t="s">
        <v>20</v>
      </c>
      <c r="G3122" t="str">
        <f>IF(OR(F3122="Jan",F3122="Feb",F3122="Mar"),"Q1",
IF(OR(F3122="Apr",F3122="May",F3122="Jun"),"Q2",
IF(OR(F3122="Jul",F3122="Aug",F3122="Sep"),"Q3",
IF(OR(F3122="Oct",F3122="Nov",F3122="Dec"),"Q4",""))))</f>
        <v>Q3</v>
      </c>
      <c r="H3122" t="str">
        <f>"Q"&amp;INT((MONTH(A3122)-1)/3)+1</f>
        <v>Q3</v>
      </c>
      <c r="I3122">
        <v>2011</v>
      </c>
      <c r="J3122" t="str">
        <f>IF(C3122&gt;B3122, "Bullish", IF(B3122&gt;C3122, "Bearish", "Neutral"))</f>
        <v>Bullish</v>
      </c>
      <c r="K3122" t="str">
        <f>IF(C3123&gt;C3122, "Buy", "")</f>
        <v/>
      </c>
      <c r="L3122" t="str">
        <f>IF(C3123&lt;C3122, "Sell", "")</f>
        <v>Sell</v>
      </c>
      <c r="V3122" s="4">
        <f t="shared" si="48"/>
        <v>-1.6533464123585563E-2</v>
      </c>
    </row>
    <row r="3123" spans="1:22" x14ac:dyDescent="0.25">
      <c r="A3123" s="1">
        <v>40791</v>
      </c>
      <c r="B3123">
        <v>286.71249390000003</v>
      </c>
      <c r="C3123">
        <v>283.1375122</v>
      </c>
      <c r="D3123">
        <v>10902544</v>
      </c>
      <c r="E3123" t="s">
        <v>7</v>
      </c>
      <c r="F3123" t="s">
        <v>20</v>
      </c>
      <c r="G3123" t="str">
        <f>IF(OR(F3123="Jan",F3123="Feb",F3123="Mar"),"Q1",
IF(OR(F3123="Apr",F3123="May",F3123="Jun"),"Q2",
IF(OR(F3123="Jul",F3123="Aug",F3123="Sep"),"Q3",
IF(OR(F3123="Oct",F3123="Nov",F3123="Dec"),"Q4",""))))</f>
        <v>Q3</v>
      </c>
      <c r="H3123" t="str">
        <f>"Q"&amp;INT((MONTH(A3123)-1)/3)+1</f>
        <v>Q3</v>
      </c>
      <c r="I3123">
        <v>2011</v>
      </c>
      <c r="J3123" t="str">
        <f>IF(C3123&gt;B3123, "Bullish", IF(B3123&gt;C3123, "Bearish", "Neutral"))</f>
        <v>Bearish</v>
      </c>
      <c r="K3123" t="str">
        <f>IF(C3124&gt;C3123, "Buy", "")</f>
        <v>Buy</v>
      </c>
      <c r="L3123" t="str">
        <f>IF(C3124&lt;C3123, "Sell", "")</f>
        <v/>
      </c>
      <c r="V3123" s="4">
        <f t="shared" si="48"/>
        <v>2.3326946679180397E-2</v>
      </c>
    </row>
    <row r="3124" spans="1:22" x14ac:dyDescent="0.25">
      <c r="A3124" s="1">
        <v>40788</v>
      </c>
      <c r="B3124">
        <v>298.125</v>
      </c>
      <c r="C3124">
        <v>289.89999390000003</v>
      </c>
      <c r="D3124">
        <v>14960904</v>
      </c>
      <c r="E3124" t="s">
        <v>12</v>
      </c>
      <c r="F3124" t="s">
        <v>20</v>
      </c>
      <c r="G3124" t="str">
        <f>IF(OR(F3124="Jan",F3124="Feb",F3124="Mar"),"Q1",
IF(OR(F3124="Apr",F3124="May",F3124="Jun"),"Q2",
IF(OR(F3124="Jul",F3124="Aug",F3124="Sep"),"Q3",
IF(OR(F3124="Oct",F3124="Nov",F3124="Dec"),"Q4",""))))</f>
        <v>Q3</v>
      </c>
      <c r="H3124" t="str">
        <f>"Q"&amp;INT((MONTH(A3124)-1)/3)+1</f>
        <v>Q3</v>
      </c>
      <c r="I3124">
        <v>2011</v>
      </c>
      <c r="J3124" t="str">
        <f>IF(C3124&gt;B3124, "Bullish", IF(B3124&gt;C3124, "Bearish", "Neutral"))</f>
        <v>Bearish</v>
      </c>
      <c r="K3124" t="str">
        <f>IF(C3125&gt;C3124, "Buy", "")</f>
        <v>Buy</v>
      </c>
      <c r="L3124" t="str">
        <f>IF(C3125&lt;C3124, "Sell", "")</f>
        <v/>
      </c>
      <c r="V3124" s="4">
        <f t="shared" si="48"/>
        <v>1.0136793569933427E-2</v>
      </c>
    </row>
    <row r="3125" spans="1:22" x14ac:dyDescent="0.25">
      <c r="A3125" s="1">
        <v>40785</v>
      </c>
      <c r="B3125">
        <v>291.375</v>
      </c>
      <c r="C3125">
        <v>292.86874390000003</v>
      </c>
      <c r="D3125">
        <v>12142920</v>
      </c>
      <c r="E3125" t="s">
        <v>9</v>
      </c>
      <c r="F3125" t="s">
        <v>19</v>
      </c>
      <c r="G3125" t="str">
        <f>IF(OR(F3125="Jan",F3125="Feb",F3125="Mar"),"Q1",
IF(OR(F3125="Apr",F3125="May",F3125="Jun"),"Q2",
IF(OR(F3125="Jul",F3125="Aug",F3125="Sep"),"Q3",
IF(OR(F3125="Oct",F3125="Nov",F3125="Dec"),"Q4",""))))</f>
        <v>Q3</v>
      </c>
      <c r="H3125" t="str">
        <f>"Q"&amp;INT((MONTH(A3125)-1)/3)+1</f>
        <v>Q3</v>
      </c>
      <c r="I3125">
        <v>2011</v>
      </c>
      <c r="J3125" t="str">
        <f>IF(C3125&gt;B3125, "Bullish", IF(B3125&gt;C3125, "Bearish", "Neutral"))</f>
        <v>Bullish</v>
      </c>
      <c r="K3125" t="str">
        <f>IF(C3126&gt;C3125, "Buy", "")</f>
        <v/>
      </c>
      <c r="L3125" t="str">
        <f>IF(C3126&lt;C3125, "Sell", "")</f>
        <v>Sell</v>
      </c>
      <c r="V3125" s="4">
        <f t="shared" si="48"/>
        <v>-2.0337485552531395E-2</v>
      </c>
    </row>
    <row r="3126" spans="1:22" x14ac:dyDescent="0.25">
      <c r="A3126" s="1">
        <v>40784</v>
      </c>
      <c r="B3126">
        <v>279.875</v>
      </c>
      <c r="C3126">
        <v>287.03125</v>
      </c>
      <c r="D3126">
        <v>11222528</v>
      </c>
      <c r="E3126" t="s">
        <v>7</v>
      </c>
      <c r="F3126" t="s">
        <v>19</v>
      </c>
      <c r="G3126" t="str">
        <f>IF(OR(F3126="Jan",F3126="Feb",F3126="Mar"),"Q1",
IF(OR(F3126="Apr",F3126="May",F3126="Jun"),"Q2",
IF(OR(F3126="Jul",F3126="Aug",F3126="Sep"),"Q3",
IF(OR(F3126="Oct",F3126="Nov",F3126="Dec"),"Q4",""))))</f>
        <v>Q3</v>
      </c>
      <c r="H3126" t="str">
        <f>"Q"&amp;INT((MONTH(A3126)-1)/3)+1</f>
        <v>Q3</v>
      </c>
      <c r="I3126">
        <v>2011</v>
      </c>
      <c r="J3126" t="str">
        <f>IF(C3126&gt;B3126, "Bullish", IF(B3126&gt;C3126, "Bearish", "Neutral"))</f>
        <v>Bullish</v>
      </c>
      <c r="K3126" t="str">
        <f>IF(C3127&gt;C3126, "Buy", "")</f>
        <v/>
      </c>
      <c r="L3126" t="str">
        <f>IF(C3127&lt;C3126, "Sell", "")</f>
        <v>Sell</v>
      </c>
      <c r="V3126" s="4">
        <f t="shared" si="48"/>
        <v>-4.2541576410965148E-2</v>
      </c>
    </row>
    <row r="3127" spans="1:22" x14ac:dyDescent="0.25">
      <c r="A3127" s="1">
        <v>40781</v>
      </c>
      <c r="B3127">
        <v>273.3125</v>
      </c>
      <c r="C3127">
        <v>275.31875609999997</v>
      </c>
      <c r="D3127">
        <v>21021960</v>
      </c>
      <c r="E3127" t="s">
        <v>12</v>
      </c>
      <c r="F3127" t="s">
        <v>19</v>
      </c>
      <c r="G3127" t="str">
        <f>IF(OR(F3127="Jan",F3127="Feb",F3127="Mar"),"Q1",
IF(OR(F3127="Apr",F3127="May",F3127="Jun"),"Q2",
IF(OR(F3127="Jul",F3127="Aug",F3127="Sep"),"Q3",
IF(OR(F3127="Oct",F3127="Nov",F3127="Dec"),"Q4",""))))</f>
        <v>Q3</v>
      </c>
      <c r="H3127" t="str">
        <f>"Q"&amp;INT((MONTH(A3127)-1)/3)+1</f>
        <v>Q3</v>
      </c>
      <c r="I3127">
        <v>2011</v>
      </c>
      <c r="J3127" t="str">
        <f>IF(C3127&gt;B3127, "Bullish", IF(B3127&gt;C3127, "Bearish", "Neutral"))</f>
        <v>Bullish</v>
      </c>
      <c r="K3127" t="str">
        <f>IF(C3128&gt;C3127, "Buy", "")</f>
        <v/>
      </c>
      <c r="L3127" t="str">
        <f>IF(C3128&lt;C3127, "Sell", "")</f>
        <v>Sell</v>
      </c>
      <c r="V3127" s="4">
        <f t="shared" si="48"/>
        <v>-8.770792001478938E-3</v>
      </c>
    </row>
    <row r="3128" spans="1:22" x14ac:dyDescent="0.25">
      <c r="A3128" s="1">
        <v>40780</v>
      </c>
      <c r="B3128">
        <v>281.27499390000003</v>
      </c>
      <c r="C3128">
        <v>272.9249878</v>
      </c>
      <c r="D3128">
        <v>26853752</v>
      </c>
      <c r="E3128" t="s">
        <v>11</v>
      </c>
      <c r="F3128" t="s">
        <v>19</v>
      </c>
      <c r="G3128" t="str">
        <f>IF(OR(F3128="Jan",F3128="Feb",F3128="Mar"),"Q1",
IF(OR(F3128="Apr",F3128="May",F3128="Jun"),"Q2",
IF(OR(F3128="Jul",F3128="Aug",F3128="Sep"),"Q3",
IF(OR(F3128="Oct",F3128="Nov",F3128="Dec"),"Q4",""))))</f>
        <v>Q3</v>
      </c>
      <c r="H3128" t="str">
        <f>"Q"&amp;INT((MONTH(A3128)-1)/3)+1</f>
        <v>Q3</v>
      </c>
      <c r="I3128">
        <v>2011</v>
      </c>
      <c r="J3128" t="str">
        <f>IF(C3128&gt;B3128, "Bullish", IF(B3128&gt;C3128, "Bearish", "Neutral"))</f>
        <v>Bearish</v>
      </c>
      <c r="K3128" t="str">
        <f>IF(C3129&gt;C3128, "Buy", "")</f>
        <v>Buy</v>
      </c>
      <c r="L3128" t="str">
        <f>IF(C3129&lt;C3128, "Sell", "")</f>
        <v/>
      </c>
      <c r="V3128" s="4">
        <f t="shared" si="48"/>
        <v>2.9988006098373717E-2</v>
      </c>
    </row>
    <row r="3129" spans="1:22" x14ac:dyDescent="0.25">
      <c r="A3129" s="1">
        <v>40779</v>
      </c>
      <c r="B3129">
        <v>285</v>
      </c>
      <c r="C3129">
        <v>281.3624878</v>
      </c>
      <c r="D3129">
        <v>8606144</v>
      </c>
      <c r="E3129" t="s">
        <v>10</v>
      </c>
      <c r="F3129" t="s">
        <v>19</v>
      </c>
      <c r="G3129" t="str">
        <f>IF(OR(F3129="Jan",F3129="Feb",F3129="Mar"),"Q1",
IF(OR(F3129="Apr",F3129="May",F3129="Jun"),"Q2",
IF(OR(F3129="Jul",F3129="Aug",F3129="Sep"),"Q3",
IF(OR(F3129="Oct",F3129="Nov",F3129="Dec"),"Q4",""))))</f>
        <v>Q3</v>
      </c>
      <c r="H3129" t="str">
        <f>"Q"&amp;INT((MONTH(A3129)-1)/3)+1</f>
        <v>Q3</v>
      </c>
      <c r="I3129">
        <v>2011</v>
      </c>
      <c r="J3129" t="str">
        <f>IF(C3129&gt;B3129, "Bullish", IF(B3129&gt;C3129, "Bearish", "Neutral"))</f>
        <v>Bearish</v>
      </c>
      <c r="K3129" t="str">
        <f>IF(C3130&gt;C3129, "Buy", "")</f>
        <v>Buy</v>
      </c>
      <c r="L3129" t="str">
        <f>IF(C3130&lt;C3129, "Sell", "")</f>
        <v/>
      </c>
      <c r="V3129" s="4">
        <f t="shared" si="48"/>
        <v>1.1440764776701095E-2</v>
      </c>
    </row>
    <row r="3130" spans="1:22" x14ac:dyDescent="0.25">
      <c r="A3130" s="1">
        <v>40778</v>
      </c>
      <c r="B3130">
        <v>275.15625</v>
      </c>
      <c r="C3130">
        <v>284.61874390000003</v>
      </c>
      <c r="D3130">
        <v>17143440</v>
      </c>
      <c r="E3130" t="s">
        <v>9</v>
      </c>
      <c r="F3130" t="s">
        <v>19</v>
      </c>
      <c r="G3130" t="str">
        <f>IF(OR(F3130="Jan",F3130="Feb",F3130="Mar"),"Q1",
IF(OR(F3130="Apr",F3130="May",F3130="Jun"),"Q2",
IF(OR(F3130="Jul",F3130="Aug",F3130="Sep"),"Q3",
IF(OR(F3130="Oct",F3130="Nov",F3130="Dec"),"Q4",""))))</f>
        <v>Q3</v>
      </c>
      <c r="H3130" t="str">
        <f>"Q"&amp;INT((MONTH(A3130)-1)/3)+1</f>
        <v>Q3</v>
      </c>
      <c r="I3130">
        <v>2011</v>
      </c>
      <c r="J3130" t="str">
        <f>IF(C3130&gt;B3130, "Bullish", IF(B3130&gt;C3130, "Bearish", "Neutral"))</f>
        <v>Bullish</v>
      </c>
      <c r="K3130" t="str">
        <f>IF(C3131&gt;C3130, "Buy", "")</f>
        <v/>
      </c>
      <c r="L3130" t="str">
        <f>IF(C3131&lt;C3130, "Sell", "")</f>
        <v>Sell</v>
      </c>
      <c r="V3130" s="4">
        <f t="shared" si="48"/>
        <v>-3.7523853976885096E-2</v>
      </c>
    </row>
    <row r="3131" spans="1:22" x14ac:dyDescent="0.25">
      <c r="A3131" s="1">
        <v>40777</v>
      </c>
      <c r="B3131">
        <v>276.7374878</v>
      </c>
      <c r="C3131">
        <v>274.3250122</v>
      </c>
      <c r="D3131">
        <v>15708072</v>
      </c>
      <c r="E3131" t="s">
        <v>7</v>
      </c>
      <c r="F3131" t="s">
        <v>19</v>
      </c>
      <c r="G3131" t="str">
        <f>IF(OR(F3131="Jan",F3131="Feb",F3131="Mar"),"Q1",
IF(OR(F3131="Apr",F3131="May",F3131="Jun"),"Q2",
IF(OR(F3131="Jul",F3131="Aug",F3131="Sep"),"Q3",
IF(OR(F3131="Oct",F3131="Nov",F3131="Dec"),"Q4",""))))</f>
        <v>Q3</v>
      </c>
      <c r="H3131" t="str">
        <f>"Q"&amp;INT((MONTH(A3131)-1)/3)+1</f>
        <v>Q3</v>
      </c>
      <c r="I3131">
        <v>2011</v>
      </c>
      <c r="J3131" t="str">
        <f>IF(C3131&gt;B3131, "Bullish", IF(B3131&gt;C3131, "Bearish", "Neutral"))</f>
        <v>Bearish</v>
      </c>
      <c r="K3131" t="str">
        <f>IF(C3132&gt;C3131, "Buy", "")</f>
        <v>Buy</v>
      </c>
      <c r="L3131" t="str">
        <f>IF(C3132&lt;C3131, "Sell", "")</f>
        <v/>
      </c>
      <c r="V3131" s="4">
        <f t="shared" si="48"/>
        <v>1.3529848635886545E-2</v>
      </c>
    </row>
    <row r="3132" spans="1:22" x14ac:dyDescent="0.25">
      <c r="A3132" s="1">
        <v>40774</v>
      </c>
      <c r="B3132">
        <v>284.25</v>
      </c>
      <c r="C3132">
        <v>278.08749390000003</v>
      </c>
      <c r="D3132">
        <v>28899200</v>
      </c>
      <c r="E3132" t="s">
        <v>12</v>
      </c>
      <c r="F3132" t="s">
        <v>19</v>
      </c>
      <c r="G3132" t="str">
        <f>IF(OR(F3132="Jan",F3132="Feb",F3132="Mar"),"Q1",
IF(OR(F3132="Apr",F3132="May",F3132="Jun"),"Q2",
IF(OR(F3132="Jul",F3132="Aug",F3132="Sep"),"Q3",
IF(OR(F3132="Oct",F3132="Nov",F3132="Dec"),"Q4",""))))</f>
        <v>Q3</v>
      </c>
      <c r="H3132" t="str">
        <f>"Q"&amp;INT((MONTH(A3132)-1)/3)+1</f>
        <v>Q3</v>
      </c>
      <c r="I3132">
        <v>2011</v>
      </c>
      <c r="J3132" t="str">
        <f>IF(C3132&gt;B3132, "Bullish", IF(B3132&gt;C3132, "Bearish", "Neutral"))</f>
        <v>Bearish</v>
      </c>
      <c r="K3132" t="str">
        <f>IF(C3133&gt;C3132, "Buy", "")</f>
        <v>Buy</v>
      </c>
      <c r="L3132" t="str">
        <f>IF(C3133&lt;C3132, "Sell", "")</f>
        <v/>
      </c>
      <c r="V3132" s="4">
        <f t="shared" si="48"/>
        <v>5.4967988205736444E-2</v>
      </c>
    </row>
    <row r="3133" spans="1:22" x14ac:dyDescent="0.25">
      <c r="A3133" s="1">
        <v>40773</v>
      </c>
      <c r="B3133">
        <v>308.125</v>
      </c>
      <c r="C3133">
        <v>294.2625122</v>
      </c>
      <c r="D3133">
        <v>10674664</v>
      </c>
      <c r="E3133" t="s">
        <v>11</v>
      </c>
      <c r="F3133" t="s">
        <v>19</v>
      </c>
      <c r="G3133" t="str">
        <f>IF(OR(F3133="Jan",F3133="Feb",F3133="Mar"),"Q1",
IF(OR(F3133="Apr",F3133="May",F3133="Jun"),"Q2",
IF(OR(F3133="Jul",F3133="Aug",F3133="Sep"),"Q3",
IF(OR(F3133="Oct",F3133="Nov",F3133="Dec"),"Q4",""))))</f>
        <v>Q3</v>
      </c>
      <c r="H3133" t="str">
        <f>"Q"&amp;INT((MONTH(A3133)-1)/3)+1</f>
        <v>Q3</v>
      </c>
      <c r="I3133">
        <v>2011</v>
      </c>
      <c r="J3133" t="str">
        <f>IF(C3133&gt;B3133, "Bullish", IF(B3133&gt;C3133, "Bearish", "Neutral"))</f>
        <v>Bearish</v>
      </c>
      <c r="K3133" t="str">
        <f>IF(C3134&gt;C3133, "Buy", "")</f>
        <v>Buy</v>
      </c>
      <c r="L3133" t="str">
        <f>IF(C3134&lt;C3133, "Sell", "")</f>
        <v/>
      </c>
      <c r="V3133" s="4">
        <f t="shared" si="48"/>
        <v>3.8730825655919669E-2</v>
      </c>
    </row>
    <row r="3134" spans="1:22" x14ac:dyDescent="0.25">
      <c r="A3134" s="1">
        <v>40772</v>
      </c>
      <c r="B3134">
        <v>299.5</v>
      </c>
      <c r="C3134">
        <v>306.11874390000003</v>
      </c>
      <c r="D3134">
        <v>8531328</v>
      </c>
      <c r="E3134" t="s">
        <v>10</v>
      </c>
      <c r="F3134" t="s">
        <v>19</v>
      </c>
      <c r="G3134" t="str">
        <f>IF(OR(F3134="Jan",F3134="Feb",F3134="Mar"),"Q1",
IF(OR(F3134="Apr",F3134="May",F3134="Jun"),"Q2",
IF(OR(F3134="Jul",F3134="Aug",F3134="Sep"),"Q3",
IF(OR(F3134="Oct",F3134="Nov",F3134="Dec"),"Q4",""))))</f>
        <v>Q3</v>
      </c>
      <c r="H3134" t="str">
        <f>"Q"&amp;INT((MONTH(A3134)-1)/3)+1</f>
        <v>Q3</v>
      </c>
      <c r="I3134">
        <v>2011</v>
      </c>
      <c r="J3134" t="str">
        <f>IF(C3134&gt;B3134, "Bullish", IF(B3134&gt;C3134, "Bearish", "Neutral"))</f>
        <v>Bullish</v>
      </c>
      <c r="K3134" t="str">
        <f>IF(C3135&gt;C3134, "Buy", "")</f>
        <v/>
      </c>
      <c r="L3134" t="str">
        <f>IF(C3135&lt;C3134, "Sell", "")</f>
        <v>Sell</v>
      </c>
      <c r="V3134" s="4">
        <f t="shared" si="48"/>
        <v>-2.0693494515132707E-2</v>
      </c>
    </row>
    <row r="3135" spans="1:22" x14ac:dyDescent="0.25">
      <c r="A3135" s="1">
        <v>40771</v>
      </c>
      <c r="B3135">
        <v>303.75</v>
      </c>
      <c r="C3135">
        <v>299.91250609999997</v>
      </c>
      <c r="D3135">
        <v>10146704</v>
      </c>
      <c r="E3135" t="s">
        <v>9</v>
      </c>
      <c r="F3135" t="s">
        <v>19</v>
      </c>
      <c r="G3135" t="str">
        <f>IF(OR(F3135="Jan",F3135="Feb",F3135="Mar"),"Q1",
IF(OR(F3135="Apr",F3135="May",F3135="Jun"),"Q2",
IF(OR(F3135="Jul",F3135="Aug",F3135="Sep"),"Q3",
IF(OR(F3135="Oct",F3135="Nov",F3135="Dec"),"Q4",""))))</f>
        <v>Q3</v>
      </c>
      <c r="H3135" t="str">
        <f>"Q"&amp;INT((MONTH(A3135)-1)/3)+1</f>
        <v>Q3</v>
      </c>
      <c r="I3135">
        <v>2011</v>
      </c>
      <c r="J3135" t="str">
        <f>IF(C3135&gt;B3135, "Bullish", IF(B3135&gt;C3135, "Bearish", "Neutral"))</f>
        <v>Bearish</v>
      </c>
      <c r="K3135" t="str">
        <f>IF(C3136&gt;C3135, "Buy", "")</f>
        <v/>
      </c>
      <c r="L3135" t="str">
        <f>IF(C3136&lt;C3135, "Sell", "")</f>
        <v>Sell</v>
      </c>
      <c r="V3135" s="4">
        <f t="shared" si="48"/>
        <v>-1.014655527751409E-2</v>
      </c>
    </row>
    <row r="3136" spans="1:22" x14ac:dyDescent="0.25">
      <c r="A3136" s="1">
        <v>40767</v>
      </c>
      <c r="B3136">
        <v>311</v>
      </c>
      <c r="C3136">
        <v>296.89999390000003</v>
      </c>
      <c r="D3136">
        <v>14098080</v>
      </c>
      <c r="E3136" t="s">
        <v>12</v>
      </c>
      <c r="F3136" t="s">
        <v>19</v>
      </c>
      <c r="G3136" t="str">
        <f>IF(OR(F3136="Jan",F3136="Feb",F3136="Mar"),"Q1",
IF(OR(F3136="Apr",F3136="May",F3136="Jun"),"Q2",
IF(OR(F3136="Jul",F3136="Aug",F3136="Sep"),"Q3",
IF(OR(F3136="Oct",F3136="Nov",F3136="Dec"),"Q4",""))))</f>
        <v>Q3</v>
      </c>
      <c r="H3136" t="str">
        <f>"Q"&amp;INT((MONTH(A3136)-1)/3)+1</f>
        <v>Q3</v>
      </c>
      <c r="I3136">
        <v>2011</v>
      </c>
      <c r="J3136" t="str">
        <f>IF(C3136&gt;B3136, "Bullish", IF(B3136&gt;C3136, "Bearish", "Neutral"))</f>
        <v>Bearish</v>
      </c>
      <c r="K3136" t="str">
        <f>IF(C3137&gt;C3136, "Buy", "")</f>
        <v>Buy</v>
      </c>
      <c r="L3136" t="str">
        <f>IF(C3137&lt;C3136, "Sell", "")</f>
        <v/>
      </c>
      <c r="V3136" s="4">
        <f t="shared" si="48"/>
        <v>2.6796748252330239E-2</v>
      </c>
    </row>
    <row r="3137" spans="1:22" x14ac:dyDescent="0.25">
      <c r="A3137" s="1">
        <v>40766</v>
      </c>
      <c r="B3137">
        <v>304</v>
      </c>
      <c r="C3137">
        <v>305.0750122</v>
      </c>
      <c r="D3137">
        <v>8206232</v>
      </c>
      <c r="E3137" t="s">
        <v>11</v>
      </c>
      <c r="F3137" t="s">
        <v>19</v>
      </c>
      <c r="G3137" t="str">
        <f>IF(OR(F3137="Jan",F3137="Feb",F3137="Mar"),"Q1",
IF(OR(F3137="Apr",F3137="May",F3137="Jun"),"Q2",
IF(OR(F3137="Jul",F3137="Aug",F3137="Sep"),"Q3",
IF(OR(F3137="Oct",F3137="Nov",F3137="Dec"),"Q4",""))))</f>
        <v>Q3</v>
      </c>
      <c r="H3137" t="str">
        <f>"Q"&amp;INT((MONTH(A3137)-1)/3)+1</f>
        <v>Q3</v>
      </c>
      <c r="I3137">
        <v>2011</v>
      </c>
      <c r="J3137" t="str">
        <f>IF(C3137&gt;B3137, "Bullish", IF(B3137&gt;C3137, "Bearish", "Neutral"))</f>
        <v>Bullish</v>
      </c>
      <c r="K3137" t="str">
        <f>IF(C3138&gt;C3137, "Buy", "")</f>
        <v>Buy</v>
      </c>
      <c r="L3137" t="str">
        <f>IF(C3138&lt;C3137, "Sell", "")</f>
        <v/>
      </c>
      <c r="V3137" s="4">
        <f t="shared" si="48"/>
        <v>2.656205198297729E-3</v>
      </c>
    </row>
    <row r="3138" spans="1:22" x14ac:dyDescent="0.25">
      <c r="A3138" s="1">
        <v>40765</v>
      </c>
      <c r="B3138">
        <v>306</v>
      </c>
      <c r="C3138">
        <v>305.8875122</v>
      </c>
      <c r="D3138">
        <v>13955960</v>
      </c>
      <c r="E3138" t="s">
        <v>10</v>
      </c>
      <c r="F3138" t="s">
        <v>19</v>
      </c>
      <c r="G3138" t="str">
        <f>IF(OR(F3138="Jan",F3138="Feb",F3138="Mar"),"Q1",
IF(OR(F3138="Apr",F3138="May",F3138="Jun"),"Q2",
IF(OR(F3138="Jul",F3138="Aug",F3138="Sep"),"Q3",
IF(OR(F3138="Oct",F3138="Nov",F3138="Dec"),"Q4",""))))</f>
        <v>Q3</v>
      </c>
      <c r="H3138" t="str">
        <f>"Q"&amp;INT((MONTH(A3138)-1)/3)+1</f>
        <v>Q3</v>
      </c>
      <c r="I3138">
        <v>2011</v>
      </c>
      <c r="J3138" t="str">
        <f>IF(C3138&gt;B3138, "Bullish", IF(B3138&gt;C3138, "Bearish", "Neutral"))</f>
        <v>Bearish</v>
      </c>
      <c r="K3138" t="str">
        <f>IF(C3139&gt;C3138, "Buy", "")</f>
        <v/>
      </c>
      <c r="L3138" t="str">
        <f>IF(C3139&lt;C3138, "Sell", "")</f>
        <v>Sell</v>
      </c>
      <c r="V3138" s="4">
        <f t="shared" si="48"/>
        <v>-3.0553177363713206E-2</v>
      </c>
    </row>
    <row r="3139" spans="1:22" x14ac:dyDescent="0.25">
      <c r="A3139" s="1">
        <v>40764</v>
      </c>
      <c r="B3139">
        <v>293.875</v>
      </c>
      <c r="C3139">
        <v>296.81875609999997</v>
      </c>
      <c r="D3139">
        <v>16849744</v>
      </c>
      <c r="E3139" t="s">
        <v>9</v>
      </c>
      <c r="F3139" t="s">
        <v>19</v>
      </c>
      <c r="G3139" t="str">
        <f>IF(OR(F3139="Jan",F3139="Feb",F3139="Mar"),"Q1",
IF(OR(F3139="Apr",F3139="May",F3139="Jun"),"Q2",
IF(OR(F3139="Jul",F3139="Aug",F3139="Sep"),"Q3",
IF(OR(F3139="Oct",F3139="Nov",F3139="Dec"),"Q4",""))))</f>
        <v>Q3</v>
      </c>
      <c r="H3139" t="str">
        <f>"Q"&amp;INT((MONTH(A3139)-1)/3)+1</f>
        <v>Q3</v>
      </c>
      <c r="I3139">
        <v>2011</v>
      </c>
      <c r="J3139" t="str">
        <f>IF(C3139&gt;B3139, "Bullish", IF(B3139&gt;C3139, "Bearish", "Neutral"))</f>
        <v>Bullish</v>
      </c>
      <c r="K3139" t="str">
        <f>IF(C3140&gt;C3139, "Buy", "")</f>
        <v>Buy</v>
      </c>
      <c r="L3139" t="str">
        <f>IF(C3140&lt;C3139, "Sell", "")</f>
        <v/>
      </c>
      <c r="V3139" s="4">
        <f t="shared" ref="V3139:V3202" si="49">(C3140-C3139)/C3140</f>
        <v>3.8838272090669992E-2</v>
      </c>
    </row>
    <row r="3140" spans="1:22" x14ac:dyDescent="0.25">
      <c r="A3140" s="1">
        <v>40763</v>
      </c>
      <c r="B3140">
        <v>312.5</v>
      </c>
      <c r="C3140">
        <v>308.8125</v>
      </c>
      <c r="D3140">
        <v>16170240</v>
      </c>
      <c r="E3140" t="s">
        <v>7</v>
      </c>
      <c r="F3140" t="s">
        <v>19</v>
      </c>
      <c r="G3140" t="str">
        <f>IF(OR(F3140="Jan",F3140="Feb",F3140="Mar"),"Q1",
IF(OR(F3140="Apr",F3140="May",F3140="Jun"),"Q2",
IF(OR(F3140="Jul",F3140="Aug",F3140="Sep"),"Q3",
IF(OR(F3140="Oct",F3140="Nov",F3140="Dec"),"Q4",""))))</f>
        <v>Q3</v>
      </c>
      <c r="H3140" t="str">
        <f>"Q"&amp;INT((MONTH(A3140)-1)/3)+1</f>
        <v>Q3</v>
      </c>
      <c r="I3140">
        <v>2011</v>
      </c>
      <c r="J3140" t="str">
        <f>IF(C3140&gt;B3140, "Bullish", IF(B3140&gt;C3140, "Bearish", "Neutral"))</f>
        <v>Bearish</v>
      </c>
      <c r="K3140" t="str">
        <f>IF(C3141&gt;C3140, "Buy", "")</f>
        <v>Buy</v>
      </c>
      <c r="L3140" t="str">
        <f>IF(C3141&lt;C3140, "Sell", "")</f>
        <v/>
      </c>
      <c r="V3140" s="4">
        <f t="shared" si="49"/>
        <v>4.6580716838970047E-2</v>
      </c>
    </row>
    <row r="3141" spans="1:22" x14ac:dyDescent="0.25">
      <c r="A3141" s="1">
        <v>40760</v>
      </c>
      <c r="B3141">
        <v>330.4500122</v>
      </c>
      <c r="C3141">
        <v>323.89999390000003</v>
      </c>
      <c r="D3141">
        <v>15758072</v>
      </c>
      <c r="E3141" t="s">
        <v>12</v>
      </c>
      <c r="F3141" t="s">
        <v>19</v>
      </c>
      <c r="G3141" t="str">
        <f>IF(OR(F3141="Jan",F3141="Feb",F3141="Mar"),"Q1",
IF(OR(F3141="Apr",F3141="May",F3141="Jun"),"Q2",
IF(OR(F3141="Jul",F3141="Aug",F3141="Sep"),"Q3",
IF(OR(F3141="Oct",F3141="Nov",F3141="Dec"),"Q4",""))))</f>
        <v>Q3</v>
      </c>
      <c r="H3141" t="str">
        <f>"Q"&amp;INT((MONTH(A3141)-1)/3)+1</f>
        <v>Q3</v>
      </c>
      <c r="I3141">
        <v>2011</v>
      </c>
      <c r="J3141" t="str">
        <f>IF(C3141&gt;B3141, "Bullish", IF(B3141&gt;C3141, "Bearish", "Neutral"))</f>
        <v>Bearish</v>
      </c>
      <c r="K3141" t="str">
        <f>IF(C3142&gt;C3141, "Buy", "")</f>
        <v>Buy</v>
      </c>
      <c r="L3141" t="str">
        <f>IF(C3142&lt;C3141, "Sell", "")</f>
        <v/>
      </c>
      <c r="V3141" s="4">
        <f t="shared" si="49"/>
        <v>4.3537624512954953E-2</v>
      </c>
    </row>
    <row r="3142" spans="1:22" x14ac:dyDescent="0.25">
      <c r="A3142" s="1">
        <v>40759</v>
      </c>
      <c r="B3142">
        <v>342.5</v>
      </c>
      <c r="C3142">
        <v>338.6437378</v>
      </c>
      <c r="D3142">
        <v>6529888</v>
      </c>
      <c r="E3142" t="s">
        <v>11</v>
      </c>
      <c r="F3142" t="s">
        <v>19</v>
      </c>
      <c r="G3142" t="str">
        <f>IF(OR(F3142="Jan",F3142="Feb",F3142="Mar"),"Q1",
IF(OR(F3142="Apr",F3142="May",F3142="Jun"),"Q2",
IF(OR(F3142="Jul",F3142="Aug",F3142="Sep"),"Q3",
IF(OR(F3142="Oct",F3142="Nov",F3142="Dec"),"Q4",""))))</f>
        <v>Q3</v>
      </c>
      <c r="H3142" t="str">
        <f>"Q"&amp;INT((MONTH(A3142)-1)/3)+1</f>
        <v>Q3</v>
      </c>
      <c r="I3142">
        <v>2011</v>
      </c>
      <c r="J3142" t="str">
        <f>IF(C3142&gt;B3142, "Bullish", IF(B3142&gt;C3142, "Bearish", "Neutral"))</f>
        <v>Bearish</v>
      </c>
      <c r="K3142" t="str">
        <f>IF(C3143&gt;C3142, "Buy", "")</f>
        <v>Buy</v>
      </c>
      <c r="L3142" t="str">
        <f>IF(C3143&lt;C3142, "Sell", "")</f>
        <v/>
      </c>
      <c r="V3142" s="4">
        <f t="shared" si="49"/>
        <v>8.5816417925901386E-3</v>
      </c>
    </row>
    <row r="3143" spans="1:22" x14ac:dyDescent="0.25">
      <c r="A3143" s="1">
        <v>40758</v>
      </c>
      <c r="B3143">
        <v>341.875</v>
      </c>
      <c r="C3143">
        <v>341.5750122</v>
      </c>
      <c r="D3143">
        <v>5646088</v>
      </c>
      <c r="E3143" t="s">
        <v>10</v>
      </c>
      <c r="F3143" t="s">
        <v>19</v>
      </c>
      <c r="G3143" t="str">
        <f>IF(OR(F3143="Jan",F3143="Feb",F3143="Mar"),"Q1",
IF(OR(F3143="Apr",F3143="May",F3143="Jun"),"Q2",
IF(OR(F3143="Jul",F3143="Aug",F3143="Sep"),"Q3",
IF(OR(F3143="Oct",F3143="Nov",F3143="Dec"),"Q4",""))))</f>
        <v>Q3</v>
      </c>
      <c r="H3143" t="str">
        <f>"Q"&amp;INT((MONTH(A3143)-1)/3)+1</f>
        <v>Q3</v>
      </c>
      <c r="I3143">
        <v>2011</v>
      </c>
      <c r="J3143" t="str">
        <f>IF(C3143&gt;B3143, "Bullish", IF(B3143&gt;C3143, "Bearish", "Neutral"))</f>
        <v>Bearish</v>
      </c>
      <c r="K3143" t="str">
        <f>IF(C3144&gt;C3143, "Buy", "")</f>
        <v>Buy</v>
      </c>
      <c r="L3143" t="str">
        <f>IF(C3144&lt;C3143, "Sell", "")</f>
        <v/>
      </c>
      <c r="V3143" s="4">
        <f t="shared" si="49"/>
        <v>6.6703698451495794E-3</v>
      </c>
    </row>
    <row r="3144" spans="1:22" x14ac:dyDescent="0.25">
      <c r="A3144" s="1">
        <v>40757</v>
      </c>
      <c r="B3144">
        <v>349.81875609999997</v>
      </c>
      <c r="C3144">
        <v>343.86874390000003</v>
      </c>
      <c r="D3144">
        <v>4932528</v>
      </c>
      <c r="E3144" t="s">
        <v>9</v>
      </c>
      <c r="F3144" t="s">
        <v>19</v>
      </c>
      <c r="G3144" t="str">
        <f>IF(OR(F3144="Jan",F3144="Feb",F3144="Mar"),"Q1",
IF(OR(F3144="Apr",F3144="May",F3144="Jun"),"Q2",
IF(OR(F3144="Jul",F3144="Aug",F3144="Sep"),"Q3",
IF(OR(F3144="Oct",F3144="Nov",F3144="Dec"),"Q4",""))))</f>
        <v>Q3</v>
      </c>
      <c r="H3144" t="str">
        <f>"Q"&amp;INT((MONTH(A3144)-1)/3)+1</f>
        <v>Q3</v>
      </c>
      <c r="I3144">
        <v>2011</v>
      </c>
      <c r="J3144" t="str">
        <f>IF(C3144&gt;B3144, "Bullish", IF(B3144&gt;C3144, "Bearish", "Neutral"))</f>
        <v>Bearish</v>
      </c>
      <c r="K3144" t="str">
        <f>IF(C3145&gt;C3144, "Buy", "")</f>
        <v>Buy</v>
      </c>
      <c r="L3144" t="str">
        <f>IF(C3145&lt;C3144, "Sell", "")</f>
        <v/>
      </c>
      <c r="V3144" s="4">
        <f t="shared" si="49"/>
        <v>2.2787874027886509E-2</v>
      </c>
    </row>
    <row r="3145" spans="1:22" x14ac:dyDescent="0.25">
      <c r="A3145" s="1">
        <v>40756</v>
      </c>
      <c r="B3145">
        <v>347.5125122</v>
      </c>
      <c r="C3145">
        <v>351.8875122</v>
      </c>
      <c r="D3145">
        <v>6094952</v>
      </c>
      <c r="E3145" t="s">
        <v>7</v>
      </c>
      <c r="F3145" t="s">
        <v>19</v>
      </c>
      <c r="G3145" t="str">
        <f>IF(OR(F3145="Jan",F3145="Feb",F3145="Mar"),"Q1",
IF(OR(F3145="Apr",F3145="May",F3145="Jun"),"Q2",
IF(OR(F3145="Jul",F3145="Aug",F3145="Sep"),"Q3",
IF(OR(F3145="Oct",F3145="Nov",F3145="Dec"),"Q4",""))))</f>
        <v>Q3</v>
      </c>
      <c r="H3145" t="str">
        <f>"Q"&amp;INT((MONTH(A3145)-1)/3)+1</f>
        <v>Q3</v>
      </c>
      <c r="I3145">
        <v>2011</v>
      </c>
      <c r="J3145" t="str">
        <f>IF(C3145&gt;B3145, "Bullish", IF(B3145&gt;C3145, "Bearish", "Neutral"))</f>
        <v>Bullish</v>
      </c>
      <c r="K3145" t="str">
        <f>IF(C3146&gt;C3145, "Buy", "")</f>
        <v/>
      </c>
      <c r="L3145" t="str">
        <f>IF(C3146&lt;C3145, "Sell", "")</f>
        <v>Sell</v>
      </c>
      <c r="V3145" s="4">
        <f t="shared" si="49"/>
        <v>-1.4121616981256482E-2</v>
      </c>
    </row>
    <row r="3146" spans="1:22" x14ac:dyDescent="0.25">
      <c r="A3146" s="1">
        <v>40753</v>
      </c>
      <c r="B3146">
        <v>342.625</v>
      </c>
      <c r="C3146">
        <v>346.9874878</v>
      </c>
      <c r="D3146">
        <v>9757592</v>
      </c>
      <c r="E3146" t="s">
        <v>12</v>
      </c>
      <c r="F3146" t="s">
        <v>18</v>
      </c>
      <c r="G3146" t="str">
        <f>IF(OR(F3146="Jan",F3146="Feb",F3146="Mar"),"Q1",
IF(OR(F3146="Apr",F3146="May",F3146="Jun"),"Q2",
IF(OR(F3146="Jul",F3146="Aug",F3146="Sep"),"Q3",
IF(OR(F3146="Oct",F3146="Nov",F3146="Dec"),"Q4",""))))</f>
        <v>Q3</v>
      </c>
      <c r="H3146" t="str">
        <f>"Q"&amp;INT((MONTH(A3146)-1)/3)+1</f>
        <v>Q3</v>
      </c>
      <c r="I3146">
        <v>2011</v>
      </c>
      <c r="J3146" t="str">
        <f>IF(C3146&gt;B3146, "Bullish", IF(B3146&gt;C3146, "Bearish", "Neutral"))</f>
        <v>Bullish</v>
      </c>
      <c r="K3146" t="str">
        <f>IF(C3147&gt;C3146, "Buy", "")</f>
        <v/>
      </c>
      <c r="L3146" t="str">
        <f>IF(C3147&lt;C3146, "Sell", "")</f>
        <v>Sell</v>
      </c>
      <c r="V3146" s="4">
        <f t="shared" si="49"/>
        <v>-9.0145047145448326E-3</v>
      </c>
    </row>
    <row r="3147" spans="1:22" x14ac:dyDescent="0.25">
      <c r="A3147" s="1">
        <v>40752</v>
      </c>
      <c r="B3147">
        <v>345.625</v>
      </c>
      <c r="C3147">
        <v>343.8875122</v>
      </c>
      <c r="D3147">
        <v>9481376</v>
      </c>
      <c r="E3147" t="s">
        <v>11</v>
      </c>
      <c r="F3147" t="s">
        <v>18</v>
      </c>
      <c r="G3147" t="str">
        <f>IF(OR(F3147="Jan",F3147="Feb",F3147="Mar"),"Q1",
IF(OR(F3147="Apr",F3147="May",F3147="Jun"),"Q2",
IF(OR(F3147="Jul",F3147="Aug",F3147="Sep"),"Q3",
IF(OR(F3147="Oct",F3147="Nov",F3147="Dec"),"Q4",""))))</f>
        <v>Q3</v>
      </c>
      <c r="H3147" t="str">
        <f>"Q"&amp;INT((MONTH(A3147)-1)/3)+1</f>
        <v>Q3</v>
      </c>
      <c r="I3147">
        <v>2011</v>
      </c>
      <c r="J3147" t="str">
        <f>IF(C3147&gt;B3147, "Bullish", IF(B3147&gt;C3147, "Bearish", "Neutral"))</f>
        <v>Bearish</v>
      </c>
      <c r="K3147" t="str">
        <f>IF(C3148&gt;C3147, "Buy", "")</f>
        <v>Buy</v>
      </c>
      <c r="L3147" t="str">
        <f>IF(C3148&lt;C3147, "Sell", "")</f>
        <v/>
      </c>
      <c r="V3147" s="4">
        <f t="shared" si="49"/>
        <v>1.6287274556929878E-2</v>
      </c>
    </row>
    <row r="3148" spans="1:22" x14ac:dyDescent="0.25">
      <c r="A3148" s="1">
        <v>40751</v>
      </c>
      <c r="B3148">
        <v>350.125</v>
      </c>
      <c r="C3148">
        <v>349.5812378</v>
      </c>
      <c r="D3148">
        <v>8506440</v>
      </c>
      <c r="E3148" t="s">
        <v>10</v>
      </c>
      <c r="F3148" t="s">
        <v>18</v>
      </c>
      <c r="G3148" t="str">
        <f>IF(OR(F3148="Jan",F3148="Feb",F3148="Mar"),"Q1",
IF(OR(F3148="Apr",F3148="May",F3148="Jun"),"Q2",
IF(OR(F3148="Jul",F3148="Aug",F3148="Sep"),"Q3",
IF(OR(F3148="Oct",F3148="Nov",F3148="Dec"),"Q4",""))))</f>
        <v>Q3</v>
      </c>
      <c r="H3148" t="str">
        <f>"Q"&amp;INT((MONTH(A3148)-1)/3)+1</f>
        <v>Q3</v>
      </c>
      <c r="I3148">
        <v>2011</v>
      </c>
      <c r="J3148" t="str">
        <f>IF(C3148&gt;B3148, "Bullish", IF(B3148&gt;C3148, "Bearish", "Neutral"))</f>
        <v>Bearish</v>
      </c>
      <c r="K3148" t="str">
        <f>IF(C3149&gt;C3148, "Buy", "")</f>
        <v>Buy</v>
      </c>
      <c r="L3148" t="str">
        <f>IF(C3149&lt;C3148, "Sell", "")</f>
        <v/>
      </c>
      <c r="V3148" s="4">
        <f t="shared" si="49"/>
        <v>1.8381562960588856E-3</v>
      </c>
    </row>
    <row r="3149" spans="1:22" x14ac:dyDescent="0.25">
      <c r="A3149" s="1">
        <v>40750</v>
      </c>
      <c r="B3149">
        <v>351.125</v>
      </c>
      <c r="C3149">
        <v>350.22500609999997</v>
      </c>
      <c r="D3149">
        <v>6848736</v>
      </c>
      <c r="E3149" t="s">
        <v>9</v>
      </c>
      <c r="F3149" t="s">
        <v>18</v>
      </c>
      <c r="G3149" t="str">
        <f>IF(OR(F3149="Jan",F3149="Feb",F3149="Mar"),"Q1",
IF(OR(F3149="Apr",F3149="May",F3149="Jun"),"Q2",
IF(OR(F3149="Jul",F3149="Aug",F3149="Sep"),"Q3",
IF(OR(F3149="Oct",F3149="Nov",F3149="Dec"),"Q4",""))))</f>
        <v>Q3</v>
      </c>
      <c r="H3149" t="str">
        <f>"Q"&amp;INT((MONTH(A3149)-1)/3)+1</f>
        <v>Q3</v>
      </c>
      <c r="I3149">
        <v>2011</v>
      </c>
      <c r="J3149" t="str">
        <f>IF(C3149&gt;B3149, "Bullish", IF(B3149&gt;C3149, "Bearish", "Neutral"))</f>
        <v>Bearish</v>
      </c>
      <c r="K3149" t="str">
        <f>IF(C3150&gt;C3149, "Buy", "")</f>
        <v>Buy</v>
      </c>
      <c r="L3149" t="str">
        <f>IF(C3150&lt;C3149, "Sell", "")</f>
        <v/>
      </c>
      <c r="V3149" s="4">
        <f t="shared" si="49"/>
        <v>2.1191171578666956E-3</v>
      </c>
    </row>
    <row r="3150" spans="1:22" x14ac:dyDescent="0.25">
      <c r="A3150" s="1">
        <v>40749</v>
      </c>
      <c r="B3150">
        <v>352.25</v>
      </c>
      <c r="C3150">
        <v>350.96875</v>
      </c>
      <c r="D3150">
        <v>7404256</v>
      </c>
      <c r="E3150" t="s">
        <v>7</v>
      </c>
      <c r="F3150" t="s">
        <v>18</v>
      </c>
      <c r="G3150" t="str">
        <f>IF(OR(F3150="Jan",F3150="Feb",F3150="Mar"),"Q1",
IF(OR(F3150="Apr",F3150="May",F3150="Jun"),"Q2",
IF(OR(F3150="Jul",F3150="Aug",F3150="Sep"),"Q3",
IF(OR(F3150="Oct",F3150="Nov",F3150="Dec"),"Q4",""))))</f>
        <v>Q3</v>
      </c>
      <c r="H3150" t="str">
        <f>"Q"&amp;INT((MONTH(A3150)-1)/3)+1</f>
        <v>Q3</v>
      </c>
      <c r="I3150">
        <v>2011</v>
      </c>
      <c r="J3150" t="str">
        <f>IF(C3150&gt;B3150, "Bullish", IF(B3150&gt;C3150, "Bearish", "Neutral"))</f>
        <v>Bearish</v>
      </c>
      <c r="K3150" t="str">
        <f>IF(C3151&gt;C3150, "Buy", "")</f>
        <v>Buy</v>
      </c>
      <c r="L3150" t="str">
        <f>IF(C3151&lt;C3150, "Sell", "")</f>
        <v/>
      </c>
      <c r="V3150" s="4">
        <f t="shared" si="49"/>
        <v>7.2482984177494915E-3</v>
      </c>
    </row>
    <row r="3151" spans="1:22" x14ac:dyDescent="0.25">
      <c r="A3151" s="1">
        <v>40746</v>
      </c>
      <c r="B3151">
        <v>348.03750609999997</v>
      </c>
      <c r="C3151">
        <v>353.53125</v>
      </c>
      <c r="D3151">
        <v>7749624</v>
      </c>
      <c r="E3151" t="s">
        <v>12</v>
      </c>
      <c r="F3151" t="s">
        <v>18</v>
      </c>
      <c r="G3151" t="str">
        <f>IF(OR(F3151="Jan",F3151="Feb",F3151="Mar"),"Q1",
IF(OR(F3151="Apr",F3151="May",F3151="Jun"),"Q2",
IF(OR(F3151="Jul",F3151="Aug",F3151="Sep"),"Q3",
IF(OR(F3151="Oct",F3151="Nov",F3151="Dec"),"Q4",""))))</f>
        <v>Q3</v>
      </c>
      <c r="H3151" t="str">
        <f>"Q"&amp;INT((MONTH(A3151)-1)/3)+1</f>
        <v>Q3</v>
      </c>
      <c r="I3151">
        <v>2011</v>
      </c>
      <c r="J3151" t="str">
        <f>IF(C3151&gt;B3151, "Bullish", IF(B3151&gt;C3151, "Bearish", "Neutral"))</f>
        <v>Bullish</v>
      </c>
      <c r="K3151" t="str">
        <f>IF(C3152&gt;C3151, "Buy", "")</f>
        <v/>
      </c>
      <c r="L3151" t="str">
        <f>IF(C3152&lt;C3151, "Sell", "")</f>
        <v>Sell</v>
      </c>
      <c r="V3151" s="4">
        <f t="shared" si="49"/>
        <v>-2.1729670271733014E-2</v>
      </c>
    </row>
    <row r="3152" spans="1:22" x14ac:dyDescent="0.25">
      <c r="A3152" s="1">
        <v>40745</v>
      </c>
      <c r="B3152">
        <v>343.14999390000003</v>
      </c>
      <c r="C3152">
        <v>346.0125122</v>
      </c>
      <c r="D3152">
        <v>5897088</v>
      </c>
      <c r="E3152" t="s">
        <v>11</v>
      </c>
      <c r="F3152" t="s">
        <v>18</v>
      </c>
      <c r="G3152" t="str">
        <f>IF(OR(F3152="Jan",F3152="Feb",F3152="Mar"),"Q1",
IF(OR(F3152="Apr",F3152="May",F3152="Jun"),"Q2",
IF(OR(F3152="Jul",F3152="Aug",F3152="Sep"),"Q3",
IF(OR(F3152="Oct",F3152="Nov",F3152="Dec"),"Q4",""))))</f>
        <v>Q3</v>
      </c>
      <c r="H3152" t="str">
        <f>"Q"&amp;INT((MONTH(A3152)-1)/3)+1</f>
        <v>Q3</v>
      </c>
      <c r="I3152">
        <v>2011</v>
      </c>
      <c r="J3152" t="str">
        <f>IF(C3152&gt;B3152, "Bullish", IF(B3152&gt;C3152, "Bearish", "Neutral"))</f>
        <v>Bullish</v>
      </c>
      <c r="K3152" t="str">
        <f>IF(C3153&gt;C3152, "Buy", "")</f>
        <v/>
      </c>
      <c r="L3152" t="str">
        <f>IF(C3153&lt;C3152, "Sell", "")</f>
        <v>Sell</v>
      </c>
      <c r="V3152" s="4">
        <f t="shared" si="49"/>
        <v>-5.6858968110125802E-3</v>
      </c>
    </row>
    <row r="3153" spans="1:22" x14ac:dyDescent="0.25">
      <c r="A3153" s="1">
        <v>40744</v>
      </c>
      <c r="B3153">
        <v>346.60000609999997</v>
      </c>
      <c r="C3153">
        <v>344.05624390000003</v>
      </c>
      <c r="D3153">
        <v>6222712</v>
      </c>
      <c r="E3153" t="s">
        <v>10</v>
      </c>
      <c r="F3153" t="s">
        <v>18</v>
      </c>
      <c r="G3153" t="str">
        <f>IF(OR(F3153="Jan",F3153="Feb",F3153="Mar"),"Q1",
IF(OR(F3153="Apr",F3153="May",F3153="Jun"),"Q2",
IF(OR(F3153="Jul",F3153="Aug",F3153="Sep"),"Q3",
IF(OR(F3153="Oct",F3153="Nov",F3153="Dec"),"Q4",""))))</f>
        <v>Q3</v>
      </c>
      <c r="H3153" t="str">
        <f>"Q"&amp;INT((MONTH(A3153)-1)/3)+1</f>
        <v>Q3</v>
      </c>
      <c r="I3153">
        <v>2011</v>
      </c>
      <c r="J3153" t="str">
        <f>IF(C3153&gt;B3153, "Bullish", IF(B3153&gt;C3153, "Bearish", "Neutral"))</f>
        <v>Bearish</v>
      </c>
      <c r="K3153" t="str">
        <f>IF(C3154&gt;C3153, "Buy", "")</f>
        <v/>
      </c>
      <c r="L3153" t="str">
        <f>IF(C3154&lt;C3153, "Sell", "")</f>
        <v>Sell</v>
      </c>
      <c r="V3153" s="4">
        <f t="shared" si="49"/>
        <v>-7.0894426467922708E-4</v>
      </c>
    </row>
    <row r="3154" spans="1:22" x14ac:dyDescent="0.25">
      <c r="A3154" s="1">
        <v>40743</v>
      </c>
      <c r="B3154">
        <v>340.125</v>
      </c>
      <c r="C3154">
        <v>343.8125</v>
      </c>
      <c r="D3154">
        <v>8324424</v>
      </c>
      <c r="E3154" t="s">
        <v>9</v>
      </c>
      <c r="F3154" t="s">
        <v>18</v>
      </c>
      <c r="G3154" t="str">
        <f>IF(OR(F3154="Jan",F3154="Feb",F3154="Mar"),"Q1",
IF(OR(F3154="Apr",F3154="May",F3154="Jun"),"Q2",
IF(OR(F3154="Jul",F3154="Aug",F3154="Sep"),"Q3",
IF(OR(F3154="Oct",F3154="Nov",F3154="Dec"),"Q4",""))))</f>
        <v>Q3</v>
      </c>
      <c r="H3154" t="str">
        <f>"Q"&amp;INT((MONTH(A3154)-1)/3)+1</f>
        <v>Q3</v>
      </c>
      <c r="I3154">
        <v>2011</v>
      </c>
      <c r="J3154" t="str">
        <f>IF(C3154&gt;B3154, "Bullish", IF(B3154&gt;C3154, "Bearish", "Neutral"))</f>
        <v>Bullish</v>
      </c>
      <c r="K3154" t="str">
        <f>IF(C3155&gt;C3154, "Buy", "")</f>
        <v/>
      </c>
      <c r="L3154" t="str">
        <f>IF(C3155&lt;C3154, "Sell", "")</f>
        <v>Sell</v>
      </c>
      <c r="V3154" s="4">
        <f t="shared" si="49"/>
        <v>-1.367291919159613E-2</v>
      </c>
    </row>
    <row r="3155" spans="1:22" x14ac:dyDescent="0.25">
      <c r="A3155" s="1">
        <v>40742</v>
      </c>
      <c r="B3155">
        <v>341.875</v>
      </c>
      <c r="C3155">
        <v>339.1749878</v>
      </c>
      <c r="D3155">
        <v>9408656</v>
      </c>
      <c r="E3155" t="s">
        <v>7</v>
      </c>
      <c r="F3155" t="s">
        <v>18</v>
      </c>
      <c r="G3155" t="str">
        <f>IF(OR(F3155="Jan",F3155="Feb",F3155="Mar"),"Q1",
IF(OR(F3155="Apr",F3155="May",F3155="Jun"),"Q2",
IF(OR(F3155="Jul",F3155="Aug",F3155="Sep"),"Q3",
IF(OR(F3155="Oct",F3155="Nov",F3155="Dec"),"Q4",""))))</f>
        <v>Q3</v>
      </c>
      <c r="H3155" t="str">
        <f>"Q"&amp;INT((MONTH(A3155)-1)/3)+1</f>
        <v>Q3</v>
      </c>
      <c r="I3155">
        <v>2011</v>
      </c>
      <c r="J3155" t="str">
        <f>IF(C3155&gt;B3155, "Bullish", IF(B3155&gt;C3155, "Bearish", "Neutral"))</f>
        <v>Bearish</v>
      </c>
      <c r="K3155" t="str">
        <f>IF(C3156&gt;C3155, "Buy", "")</f>
        <v>Buy</v>
      </c>
      <c r="L3155" t="str">
        <f>IF(C3156&lt;C3155, "Sell", "")</f>
        <v/>
      </c>
      <c r="V3155" s="4">
        <f t="shared" si="49"/>
        <v>6.5719129948858057E-3</v>
      </c>
    </row>
    <row r="3156" spans="1:22" x14ac:dyDescent="0.25">
      <c r="A3156" s="1">
        <v>40739</v>
      </c>
      <c r="B3156">
        <v>343</v>
      </c>
      <c r="C3156">
        <v>341.4187622</v>
      </c>
      <c r="D3156">
        <v>6392624</v>
      </c>
      <c r="E3156" t="s">
        <v>12</v>
      </c>
      <c r="F3156" t="s">
        <v>18</v>
      </c>
      <c r="G3156" t="str">
        <f>IF(OR(F3156="Jan",F3156="Feb",F3156="Mar"),"Q1",
IF(OR(F3156="Apr",F3156="May",F3156="Jun"),"Q2",
IF(OR(F3156="Jul",F3156="Aug",F3156="Sep"),"Q3",
IF(OR(F3156="Oct",F3156="Nov",F3156="Dec"),"Q4",""))))</f>
        <v>Q3</v>
      </c>
      <c r="H3156" t="str">
        <f>"Q"&amp;INT((MONTH(A3156)-1)/3)+1</f>
        <v>Q3</v>
      </c>
      <c r="I3156">
        <v>2011</v>
      </c>
      <c r="J3156" t="str">
        <f>IF(C3156&gt;B3156, "Bullish", IF(B3156&gt;C3156, "Bearish", "Neutral"))</f>
        <v>Bearish</v>
      </c>
      <c r="K3156" t="str">
        <f>IF(C3157&gt;C3156, "Buy", "")</f>
        <v>Buy</v>
      </c>
      <c r="L3156" t="str">
        <f>IF(C3157&lt;C3156, "Sell", "")</f>
        <v/>
      </c>
      <c r="V3156" s="4">
        <f t="shared" si="49"/>
        <v>3.2842518946328077E-3</v>
      </c>
    </row>
    <row r="3157" spans="1:22" x14ac:dyDescent="0.25">
      <c r="A3157" s="1">
        <v>40738</v>
      </c>
      <c r="B3157">
        <v>345.03125</v>
      </c>
      <c r="C3157">
        <v>342.5437622</v>
      </c>
      <c r="D3157">
        <v>10891224</v>
      </c>
      <c r="E3157" t="s">
        <v>11</v>
      </c>
      <c r="F3157" t="s">
        <v>18</v>
      </c>
      <c r="G3157" t="str">
        <f>IF(OR(F3157="Jan",F3157="Feb",F3157="Mar"),"Q1",
IF(OR(F3157="Apr",F3157="May",F3157="Jun"),"Q2",
IF(OR(F3157="Jul",F3157="Aug",F3157="Sep"),"Q3",
IF(OR(F3157="Oct",F3157="Nov",F3157="Dec"),"Q4",""))))</f>
        <v>Q3</v>
      </c>
      <c r="H3157" t="str">
        <f>"Q"&amp;INT((MONTH(A3157)-1)/3)+1</f>
        <v>Q3</v>
      </c>
      <c r="I3157">
        <v>2011</v>
      </c>
      <c r="J3157" t="str">
        <f>IF(C3157&gt;B3157, "Bullish", IF(B3157&gt;C3157, "Bearish", "Neutral"))</f>
        <v>Bearish</v>
      </c>
      <c r="K3157" t="str">
        <f>IF(C3158&gt;C3157, "Buy", "")</f>
        <v>Buy</v>
      </c>
      <c r="L3157" t="str">
        <f>IF(C3158&lt;C3157, "Sell", "")</f>
        <v/>
      </c>
      <c r="V3157" s="4">
        <f t="shared" si="49"/>
        <v>1.3304270532802132E-2</v>
      </c>
    </row>
    <row r="3158" spans="1:22" x14ac:dyDescent="0.25">
      <c r="A3158" s="1">
        <v>40737</v>
      </c>
      <c r="B3158">
        <v>345.75</v>
      </c>
      <c r="C3158">
        <v>347.16250609999997</v>
      </c>
      <c r="D3158">
        <v>13338168</v>
      </c>
      <c r="E3158" t="s">
        <v>10</v>
      </c>
      <c r="F3158" t="s">
        <v>18</v>
      </c>
      <c r="G3158" t="str">
        <f>IF(OR(F3158="Jan",F3158="Feb",F3158="Mar"),"Q1",
IF(OR(F3158="Apr",F3158="May",F3158="Jun"),"Q2",
IF(OR(F3158="Jul",F3158="Aug",F3158="Sep"),"Q3",
IF(OR(F3158="Oct",F3158="Nov",F3158="Dec"),"Q4",""))))</f>
        <v>Q3</v>
      </c>
      <c r="H3158" t="str">
        <f>"Q"&amp;INT((MONTH(A3158)-1)/3)+1</f>
        <v>Q3</v>
      </c>
      <c r="I3158">
        <v>2011</v>
      </c>
      <c r="J3158" t="str">
        <f>IF(C3158&gt;B3158, "Bullish", IF(B3158&gt;C3158, "Bearish", "Neutral"))</f>
        <v>Bullish</v>
      </c>
      <c r="K3158" t="str">
        <f>IF(C3159&gt;C3158, "Buy", "")</f>
        <v>Buy</v>
      </c>
      <c r="L3158" t="str">
        <f>IF(C3159&lt;C3158, "Sell", "")</f>
        <v/>
      </c>
      <c r="V3158" s="4">
        <f t="shared" si="49"/>
        <v>5.1046908530712641E-3</v>
      </c>
    </row>
    <row r="3159" spans="1:22" x14ac:dyDescent="0.25">
      <c r="A3159" s="1">
        <v>40736</v>
      </c>
      <c r="B3159">
        <v>356.25</v>
      </c>
      <c r="C3159">
        <v>348.94375609999997</v>
      </c>
      <c r="D3159">
        <v>29652656</v>
      </c>
      <c r="E3159" t="s">
        <v>9</v>
      </c>
      <c r="F3159" t="s">
        <v>18</v>
      </c>
      <c r="G3159" t="str">
        <f>IF(OR(F3159="Jan",F3159="Feb",F3159="Mar"),"Q1",
IF(OR(F3159="Apr",F3159="May",F3159="Jun"),"Q2",
IF(OR(F3159="Jul",F3159="Aug",F3159="Sep"),"Q3",
IF(OR(F3159="Oct",F3159="Nov",F3159="Dec"),"Q4",""))))</f>
        <v>Q3</v>
      </c>
      <c r="H3159" t="str">
        <f>"Q"&amp;INT((MONTH(A3159)-1)/3)+1</f>
        <v>Q3</v>
      </c>
      <c r="I3159">
        <v>2011</v>
      </c>
      <c r="J3159" t="str">
        <f>IF(C3159&gt;B3159, "Bullish", IF(B3159&gt;C3159, "Bearish", "Neutral"))</f>
        <v>Bearish</v>
      </c>
      <c r="K3159" t="str">
        <f>IF(C3160&gt;C3159, "Buy", "")</f>
        <v>Buy</v>
      </c>
      <c r="L3159" t="str">
        <f>IF(C3160&lt;C3159, "Sell", "")</f>
        <v/>
      </c>
      <c r="V3159" s="4">
        <f t="shared" si="49"/>
        <v>4.4366040063031922E-2</v>
      </c>
    </row>
    <row r="3160" spans="1:22" x14ac:dyDescent="0.25">
      <c r="A3160" s="1">
        <v>40735</v>
      </c>
      <c r="B3160">
        <v>369.2374878</v>
      </c>
      <c r="C3160">
        <v>365.1437378</v>
      </c>
      <c r="D3160">
        <v>9206520</v>
      </c>
      <c r="E3160" t="s">
        <v>7</v>
      </c>
      <c r="F3160" t="s">
        <v>18</v>
      </c>
      <c r="G3160" t="str">
        <f>IF(OR(F3160="Jan",F3160="Feb",F3160="Mar"),"Q1",
IF(OR(F3160="Apr",F3160="May",F3160="Jun"),"Q2",
IF(OR(F3160="Jul",F3160="Aug",F3160="Sep"),"Q3",
IF(OR(F3160="Oct",F3160="Nov",F3160="Dec"),"Q4",""))))</f>
        <v>Q3</v>
      </c>
      <c r="H3160" t="str">
        <f>"Q"&amp;INT((MONTH(A3160)-1)/3)+1</f>
        <v>Q3</v>
      </c>
      <c r="I3160">
        <v>2011</v>
      </c>
      <c r="J3160" t="str">
        <f>IF(C3160&gt;B3160, "Bullish", IF(B3160&gt;C3160, "Bearish", "Neutral"))</f>
        <v>Bearish</v>
      </c>
      <c r="K3160" t="str">
        <f>IF(C3161&gt;C3160, "Buy", "")</f>
        <v>Buy</v>
      </c>
      <c r="L3160" t="str">
        <f>IF(C3161&lt;C3160, "Sell", "")</f>
        <v/>
      </c>
      <c r="V3160" s="4">
        <f t="shared" si="49"/>
        <v>1.8612200531395215E-2</v>
      </c>
    </row>
    <row r="3161" spans="1:22" x14ac:dyDescent="0.25">
      <c r="A3161" s="1">
        <v>40732</v>
      </c>
      <c r="B3161">
        <v>375</v>
      </c>
      <c r="C3161">
        <v>372.06875609999997</v>
      </c>
      <c r="D3161">
        <v>5669792</v>
      </c>
      <c r="E3161" t="s">
        <v>12</v>
      </c>
      <c r="F3161" t="s">
        <v>18</v>
      </c>
      <c r="G3161" t="str">
        <f>IF(OR(F3161="Jan",F3161="Feb",F3161="Mar"),"Q1",
IF(OR(F3161="Apr",F3161="May",F3161="Jun"),"Q2",
IF(OR(F3161="Jul",F3161="Aug",F3161="Sep"),"Q3",
IF(OR(F3161="Oct",F3161="Nov",F3161="Dec"),"Q4",""))))</f>
        <v>Q3</v>
      </c>
      <c r="H3161" t="str">
        <f>"Q"&amp;INT((MONTH(A3161)-1)/3)+1</f>
        <v>Q3</v>
      </c>
      <c r="I3161">
        <v>2011</v>
      </c>
      <c r="J3161" t="str">
        <f>IF(C3161&gt;B3161, "Bullish", IF(B3161&gt;C3161, "Bearish", "Neutral"))</f>
        <v>Bearish</v>
      </c>
      <c r="K3161" t="str">
        <f>IF(C3162&gt;C3161, "Buy", "")</f>
        <v>Buy</v>
      </c>
      <c r="L3161" t="str">
        <f>IF(C3162&lt;C3161, "Sell", "")</f>
        <v/>
      </c>
      <c r="V3161" s="4">
        <f t="shared" si="49"/>
        <v>6.3924634349075814E-3</v>
      </c>
    </row>
    <row r="3162" spans="1:22" x14ac:dyDescent="0.25">
      <c r="A3162" s="1">
        <v>40731</v>
      </c>
      <c r="B3162">
        <v>369.39999390000003</v>
      </c>
      <c r="C3162">
        <v>374.46249390000003</v>
      </c>
      <c r="D3162">
        <v>5751472</v>
      </c>
      <c r="E3162" t="s">
        <v>11</v>
      </c>
      <c r="F3162" t="s">
        <v>18</v>
      </c>
      <c r="G3162" t="str">
        <f>IF(OR(F3162="Jan",F3162="Feb",F3162="Mar"),"Q1",
IF(OR(F3162="Apr",F3162="May",F3162="Jun"),"Q2",
IF(OR(F3162="Jul",F3162="Aug",F3162="Sep"),"Q3",
IF(OR(F3162="Oct",F3162="Nov",F3162="Dec"),"Q4",""))))</f>
        <v>Q3</v>
      </c>
      <c r="H3162" t="str">
        <f>"Q"&amp;INT((MONTH(A3162)-1)/3)+1</f>
        <v>Q3</v>
      </c>
      <c r="I3162">
        <v>2011</v>
      </c>
      <c r="J3162" t="str">
        <f>IF(C3162&gt;B3162, "Bullish", IF(B3162&gt;C3162, "Bearish", "Neutral"))</f>
        <v>Bullish</v>
      </c>
      <c r="K3162" t="str">
        <f>IF(C3163&gt;C3162, "Buy", "")</f>
        <v/>
      </c>
      <c r="L3162" t="str">
        <f>IF(C3163&lt;C3162, "Sell", "")</f>
        <v>Sell</v>
      </c>
      <c r="V3162" s="4">
        <f t="shared" si="49"/>
        <v>-1.4219453801641786E-2</v>
      </c>
    </row>
    <row r="3163" spans="1:22" x14ac:dyDescent="0.25">
      <c r="A3163" s="1">
        <v>40730</v>
      </c>
      <c r="B3163">
        <v>368.375</v>
      </c>
      <c r="C3163">
        <v>369.21249390000003</v>
      </c>
      <c r="D3163">
        <v>3440224</v>
      </c>
      <c r="E3163" t="s">
        <v>10</v>
      </c>
      <c r="F3163" t="s">
        <v>18</v>
      </c>
      <c r="G3163" t="str">
        <f>IF(OR(F3163="Jan",F3163="Feb",F3163="Mar"),"Q1",
IF(OR(F3163="Apr",F3163="May",F3163="Jun"),"Q2",
IF(OR(F3163="Jul",F3163="Aug",F3163="Sep"),"Q3",
IF(OR(F3163="Oct",F3163="Nov",F3163="Dec"),"Q4",""))))</f>
        <v>Q3</v>
      </c>
      <c r="H3163" t="str">
        <f>"Q"&amp;INT((MONTH(A3163)-1)/3)+1</f>
        <v>Q3</v>
      </c>
      <c r="I3163">
        <v>2011</v>
      </c>
      <c r="J3163" t="str">
        <f>IF(C3163&gt;B3163, "Bullish", IF(B3163&gt;C3163, "Bearish", "Neutral"))</f>
        <v>Bullish</v>
      </c>
      <c r="K3163" t="str">
        <f>IF(C3164&gt;C3163, "Buy", "")</f>
        <v>Buy</v>
      </c>
      <c r="L3163" t="str">
        <f>IF(C3164&lt;C3163, "Sell", "")</f>
        <v/>
      </c>
      <c r="V3163" s="4">
        <f t="shared" si="49"/>
        <v>9.3016964446964378E-4</v>
      </c>
    </row>
    <row r="3164" spans="1:22" x14ac:dyDescent="0.25">
      <c r="A3164" s="1">
        <v>40729</v>
      </c>
      <c r="B3164">
        <v>369.625</v>
      </c>
      <c r="C3164">
        <v>369.55624390000003</v>
      </c>
      <c r="D3164">
        <v>6423728</v>
      </c>
      <c r="E3164" t="s">
        <v>9</v>
      </c>
      <c r="F3164" t="s">
        <v>18</v>
      </c>
      <c r="G3164" t="str">
        <f>IF(OR(F3164="Jan",F3164="Feb",F3164="Mar"),"Q1",
IF(OR(F3164="Apr",F3164="May",F3164="Jun"),"Q2",
IF(OR(F3164="Jul",F3164="Aug",F3164="Sep"),"Q3",
IF(OR(F3164="Oct",F3164="Nov",F3164="Dec"),"Q4",""))))</f>
        <v>Q3</v>
      </c>
      <c r="H3164" t="str">
        <f>"Q"&amp;INT((MONTH(A3164)-1)/3)+1</f>
        <v>Q3</v>
      </c>
      <c r="I3164">
        <v>2011</v>
      </c>
      <c r="J3164" t="str">
        <f>IF(C3164&gt;B3164, "Bullish", IF(B3164&gt;C3164, "Bearish", "Neutral"))</f>
        <v>Bearish</v>
      </c>
      <c r="K3164" t="str">
        <f>IF(C3165&gt;C3164, "Buy", "")</f>
        <v/>
      </c>
      <c r="L3164" t="str">
        <f>IF(C3165&lt;C3164, "Sell", "")</f>
        <v>Sell</v>
      </c>
      <c r="V3164" s="4">
        <f t="shared" si="49"/>
        <v>-5.9545076610966405E-3</v>
      </c>
    </row>
    <row r="3165" spans="1:22" x14ac:dyDescent="0.25">
      <c r="A3165" s="1">
        <v>40728</v>
      </c>
      <c r="B3165">
        <v>370.8312378</v>
      </c>
      <c r="C3165">
        <v>367.36874390000003</v>
      </c>
      <c r="D3165">
        <v>4114592</v>
      </c>
      <c r="E3165" t="s">
        <v>7</v>
      </c>
      <c r="F3165" t="s">
        <v>18</v>
      </c>
      <c r="G3165" t="str">
        <f>IF(OR(F3165="Jan",F3165="Feb",F3165="Mar"),"Q1",
IF(OR(F3165="Apr",F3165="May",F3165="Jun"),"Q2",
IF(OR(F3165="Jul",F3165="Aug",F3165="Sep"),"Q3",
IF(OR(F3165="Oct",F3165="Nov",F3165="Dec"),"Q4",""))))</f>
        <v>Q3</v>
      </c>
      <c r="H3165" t="str">
        <f>"Q"&amp;INT((MONTH(A3165)-1)/3)+1</f>
        <v>Q3</v>
      </c>
      <c r="I3165">
        <v>2011</v>
      </c>
      <c r="J3165" t="str">
        <f>IF(C3165&gt;B3165, "Bullish", IF(B3165&gt;C3165, "Bearish", "Neutral"))</f>
        <v>Bearish</v>
      </c>
      <c r="K3165" t="str">
        <f>IF(C3166&gt;C3165, "Buy", "")</f>
        <v/>
      </c>
      <c r="L3165" t="str">
        <f>IF(C3166&lt;C3165, "Sell", "")</f>
        <v>Sell</v>
      </c>
      <c r="V3165" s="4">
        <f t="shared" si="49"/>
        <v>-1.635924870802961E-3</v>
      </c>
    </row>
    <row r="3166" spans="1:22" x14ac:dyDescent="0.25">
      <c r="A3166" s="1">
        <v>40725</v>
      </c>
      <c r="B3166">
        <v>366.875</v>
      </c>
      <c r="C3166">
        <v>366.7687378</v>
      </c>
      <c r="D3166">
        <v>6402464</v>
      </c>
      <c r="E3166" t="s">
        <v>12</v>
      </c>
      <c r="F3166" t="s">
        <v>18</v>
      </c>
      <c r="G3166" t="str">
        <f>IF(OR(F3166="Jan",F3166="Feb",F3166="Mar"),"Q1",
IF(OR(F3166="Apr",F3166="May",F3166="Jun"),"Q2",
IF(OR(F3166="Jul",F3166="Aug",F3166="Sep"),"Q3",
IF(OR(F3166="Oct",F3166="Nov",F3166="Dec"),"Q4",""))))</f>
        <v>Q3</v>
      </c>
      <c r="H3166" t="str">
        <f>"Q"&amp;INT((MONTH(A3166)-1)/3)+1</f>
        <v>Q3</v>
      </c>
      <c r="I3166">
        <v>2011</v>
      </c>
      <c r="J3166" t="str">
        <f>IF(C3166&gt;B3166, "Bullish", IF(B3166&gt;C3166, "Bearish", "Neutral"))</f>
        <v>Bearish</v>
      </c>
      <c r="K3166" t="str">
        <f>IF(C3167&gt;C3166, "Buy", "")</f>
        <v/>
      </c>
      <c r="L3166" t="str">
        <f>IF(C3167&lt;C3166, "Sell", "")</f>
        <v>Sell</v>
      </c>
      <c r="V3166" s="4">
        <f t="shared" si="49"/>
        <v>-8.1430540285456869E-3</v>
      </c>
    </row>
    <row r="3167" spans="1:22" x14ac:dyDescent="0.25">
      <c r="A3167" s="1">
        <v>40724</v>
      </c>
      <c r="B3167">
        <v>360.75625609999997</v>
      </c>
      <c r="C3167">
        <v>363.80624390000003</v>
      </c>
      <c r="D3167">
        <v>11341840</v>
      </c>
      <c r="E3167" t="s">
        <v>11</v>
      </c>
      <c r="F3167" t="s">
        <v>17</v>
      </c>
      <c r="G3167" t="str">
        <f>IF(OR(F3167="Jan",F3167="Feb",F3167="Mar"),"Q1",
IF(OR(F3167="Apr",F3167="May",F3167="Jun"),"Q2",
IF(OR(F3167="Jul",F3167="Aug",F3167="Sep"),"Q3",
IF(OR(F3167="Oct",F3167="Nov",F3167="Dec"),"Q4",""))))</f>
        <v>Q2</v>
      </c>
      <c r="H3167" t="str">
        <f>"Q"&amp;INT((MONTH(A3167)-1)/3)+1</f>
        <v>Q2</v>
      </c>
      <c r="I3167">
        <v>2011</v>
      </c>
      <c r="J3167" t="str">
        <f>IF(C3167&gt;B3167, "Bullish", IF(B3167&gt;C3167, "Bearish", "Neutral"))</f>
        <v>Bullish</v>
      </c>
      <c r="K3167" t="str">
        <f>IF(C3168&gt;C3167, "Buy", "")</f>
        <v/>
      </c>
      <c r="L3167" t="str">
        <f>IF(C3168&lt;C3167, "Sell", "")</f>
        <v>Sell</v>
      </c>
      <c r="V3167" s="4">
        <f t="shared" si="49"/>
        <v>-9.9592092305023725E-3</v>
      </c>
    </row>
    <row r="3168" spans="1:22" x14ac:dyDescent="0.25">
      <c r="A3168" s="1">
        <v>40723</v>
      </c>
      <c r="B3168">
        <v>358.5</v>
      </c>
      <c r="C3168">
        <v>360.21875</v>
      </c>
      <c r="D3168">
        <v>4800752</v>
      </c>
      <c r="E3168" t="s">
        <v>10</v>
      </c>
      <c r="F3168" t="s">
        <v>17</v>
      </c>
      <c r="G3168" t="str">
        <f>IF(OR(F3168="Jan",F3168="Feb",F3168="Mar"),"Q1",
IF(OR(F3168="Apr",F3168="May",F3168="Jun"),"Q2",
IF(OR(F3168="Jul",F3168="Aug",F3168="Sep"),"Q3",
IF(OR(F3168="Oct",F3168="Nov",F3168="Dec"),"Q4",""))))</f>
        <v>Q2</v>
      </c>
      <c r="H3168" t="str">
        <f>"Q"&amp;INT((MONTH(A3168)-1)/3)+1</f>
        <v>Q2</v>
      </c>
      <c r="I3168">
        <v>2011</v>
      </c>
      <c r="J3168" t="str">
        <f>IF(C3168&gt;B3168, "Bullish", IF(B3168&gt;C3168, "Bearish", "Neutral"))</f>
        <v>Bullish</v>
      </c>
      <c r="K3168" t="str">
        <f>IF(C3169&gt;C3168, "Buy", "")</f>
        <v/>
      </c>
      <c r="L3168" t="str">
        <f>IF(C3169&lt;C3168, "Sell", "")</f>
        <v>Sell</v>
      </c>
      <c r="V3168" s="4">
        <f t="shared" si="49"/>
        <v>-5.7410920042700328E-3</v>
      </c>
    </row>
    <row r="3169" spans="1:22" x14ac:dyDescent="0.25">
      <c r="A3169" s="1">
        <v>40722</v>
      </c>
      <c r="B3169">
        <v>358.75625609999997</v>
      </c>
      <c r="C3169">
        <v>358.16250609999997</v>
      </c>
      <c r="D3169">
        <v>4486792</v>
      </c>
      <c r="E3169" t="s">
        <v>9</v>
      </c>
      <c r="F3169" t="s">
        <v>17</v>
      </c>
      <c r="G3169" t="str">
        <f>IF(OR(F3169="Jan",F3169="Feb",F3169="Mar"),"Q1",
IF(OR(F3169="Apr",F3169="May",F3169="Jun"),"Q2",
IF(OR(F3169="Jul",F3169="Aug",F3169="Sep"),"Q3",
IF(OR(F3169="Oct",F3169="Nov",F3169="Dec"),"Q4",""))))</f>
        <v>Q2</v>
      </c>
      <c r="H3169" t="str">
        <f>"Q"&amp;INT((MONTH(A3169)-1)/3)+1</f>
        <v>Q2</v>
      </c>
      <c r="I3169">
        <v>2011</v>
      </c>
      <c r="J3169" t="str">
        <f>IF(C3169&gt;B3169, "Bullish", IF(B3169&gt;C3169, "Bearish", "Neutral"))</f>
        <v>Bearish</v>
      </c>
      <c r="K3169" t="str">
        <f>IF(C3170&gt;C3169, "Buy", "")</f>
        <v>Buy</v>
      </c>
      <c r="L3169" t="str">
        <f>IF(C3170&lt;C3169, "Sell", "")</f>
        <v/>
      </c>
      <c r="V3169" s="4">
        <f t="shared" si="49"/>
        <v>2.0027515725137925E-3</v>
      </c>
    </row>
    <row r="3170" spans="1:22" x14ac:dyDescent="0.25">
      <c r="A3170" s="1">
        <v>40721</v>
      </c>
      <c r="B3170">
        <v>353.9562378</v>
      </c>
      <c r="C3170">
        <v>358.88125609999997</v>
      </c>
      <c r="D3170">
        <v>10724296</v>
      </c>
      <c r="E3170" t="s">
        <v>7</v>
      </c>
      <c r="F3170" t="s">
        <v>17</v>
      </c>
      <c r="G3170" t="str">
        <f>IF(OR(F3170="Jan",F3170="Feb",F3170="Mar"),"Q1",
IF(OR(F3170="Apr",F3170="May",F3170="Jun"),"Q2",
IF(OR(F3170="Jul",F3170="Aug",F3170="Sep"),"Q3",
IF(OR(F3170="Oct",F3170="Nov",F3170="Dec"),"Q4",""))))</f>
        <v>Q2</v>
      </c>
      <c r="H3170" t="str">
        <f>"Q"&amp;INT((MONTH(A3170)-1)/3)+1</f>
        <v>Q2</v>
      </c>
      <c r="I3170">
        <v>2011</v>
      </c>
      <c r="J3170" t="str">
        <f>IF(C3170&gt;B3170, "Bullish", IF(B3170&gt;C3170, "Bearish", "Neutral"))</f>
        <v>Bullish</v>
      </c>
      <c r="K3170" t="str">
        <f>IF(C3171&gt;C3170, "Buy", "")</f>
        <v/>
      </c>
      <c r="L3170" t="str">
        <f>IF(C3171&lt;C3170, "Sell", "")</f>
        <v>Sell</v>
      </c>
      <c r="V3170" s="4">
        <f t="shared" si="49"/>
        <v>-3.8812209267305906E-3</v>
      </c>
    </row>
    <row r="3171" spans="1:22" x14ac:dyDescent="0.25">
      <c r="A3171" s="1">
        <v>40718</v>
      </c>
      <c r="B3171">
        <v>348.875</v>
      </c>
      <c r="C3171">
        <v>357.49374390000003</v>
      </c>
      <c r="D3171">
        <v>11219288</v>
      </c>
      <c r="E3171" t="s">
        <v>12</v>
      </c>
      <c r="F3171" t="s">
        <v>17</v>
      </c>
      <c r="G3171" t="str">
        <f>IF(OR(F3171="Jan",F3171="Feb",F3171="Mar"),"Q1",
IF(OR(F3171="Apr",F3171="May",F3171="Jun"),"Q2",
IF(OR(F3171="Jul",F3171="Aug",F3171="Sep"),"Q3",
IF(OR(F3171="Oct",F3171="Nov",F3171="Dec"),"Q4",""))))</f>
        <v>Q2</v>
      </c>
      <c r="H3171" t="str">
        <f>"Q"&amp;INT((MONTH(A3171)-1)/3)+1</f>
        <v>Q2</v>
      </c>
      <c r="I3171">
        <v>2011</v>
      </c>
      <c r="J3171" t="str">
        <f>IF(C3171&gt;B3171, "Bullish", IF(B3171&gt;C3171, "Bearish", "Neutral"))</f>
        <v>Bullish</v>
      </c>
      <c r="K3171" t="str">
        <f>IF(C3172&gt;C3171, "Buy", "")</f>
        <v/>
      </c>
      <c r="L3171" t="str">
        <f>IF(C3172&lt;C3171, "Sell", "")</f>
        <v>Sell</v>
      </c>
      <c r="V3171" s="4">
        <f t="shared" si="49"/>
        <v>-2.9092098434965054E-2</v>
      </c>
    </row>
    <row r="3172" spans="1:22" x14ac:dyDescent="0.25">
      <c r="A3172" s="1">
        <v>40717</v>
      </c>
      <c r="B3172">
        <v>343.75</v>
      </c>
      <c r="C3172">
        <v>347.3875122</v>
      </c>
      <c r="D3172">
        <v>4158768</v>
      </c>
      <c r="E3172" t="s">
        <v>11</v>
      </c>
      <c r="F3172" t="s">
        <v>17</v>
      </c>
      <c r="G3172" t="str">
        <f>IF(OR(F3172="Jan",F3172="Feb",F3172="Mar"),"Q1",
IF(OR(F3172="Apr",F3172="May",F3172="Jun"),"Q2",
IF(OR(F3172="Jul",F3172="Aug",F3172="Sep"),"Q3",
IF(OR(F3172="Oct",F3172="Nov",F3172="Dec"),"Q4",""))))</f>
        <v>Q2</v>
      </c>
      <c r="H3172" t="str">
        <f>"Q"&amp;INT((MONTH(A3172)-1)/3)+1</f>
        <v>Q2</v>
      </c>
      <c r="I3172">
        <v>2011</v>
      </c>
      <c r="J3172" t="str">
        <f>IF(C3172&gt;B3172, "Bullish", IF(B3172&gt;C3172, "Bearish", "Neutral"))</f>
        <v>Bullish</v>
      </c>
      <c r="K3172" t="str">
        <f>IF(C3173&gt;C3172, "Buy", "")</f>
        <v/>
      </c>
      <c r="L3172" t="str">
        <f>IF(C3173&lt;C3172, "Sell", "")</f>
        <v>Sell</v>
      </c>
      <c r="V3172" s="4">
        <f t="shared" si="49"/>
        <v>-8.7294417066853553E-3</v>
      </c>
    </row>
    <row r="3173" spans="1:22" x14ac:dyDescent="0.25">
      <c r="A3173" s="1">
        <v>40716</v>
      </c>
      <c r="B3173">
        <v>344.125</v>
      </c>
      <c r="C3173">
        <v>344.38125609999997</v>
      </c>
      <c r="D3173">
        <v>5625000</v>
      </c>
      <c r="E3173" t="s">
        <v>10</v>
      </c>
      <c r="F3173" t="s">
        <v>17</v>
      </c>
      <c r="G3173" t="str">
        <f>IF(OR(F3173="Jan",F3173="Feb",F3173="Mar"),"Q1",
IF(OR(F3173="Apr",F3173="May",F3173="Jun"),"Q2",
IF(OR(F3173="Jul",F3173="Aug",F3173="Sep"),"Q3",
IF(OR(F3173="Oct",F3173="Nov",F3173="Dec"),"Q4",""))))</f>
        <v>Q2</v>
      </c>
      <c r="H3173" t="str">
        <f>"Q"&amp;INT((MONTH(A3173)-1)/3)+1</f>
        <v>Q2</v>
      </c>
      <c r="I3173">
        <v>2011</v>
      </c>
      <c r="J3173" t="str">
        <f>IF(C3173&gt;B3173, "Bullish", IF(B3173&gt;C3173, "Bearish", "Neutral"))</f>
        <v>Bullish</v>
      </c>
      <c r="K3173" t="str">
        <f>IF(C3174&gt;C3173, "Buy", "")</f>
        <v/>
      </c>
      <c r="L3173" t="str">
        <f>IF(C3174&lt;C3173, "Sell", "")</f>
        <v>Sell</v>
      </c>
      <c r="V3173" s="4">
        <f t="shared" si="49"/>
        <v>-1.0230514419264808E-2</v>
      </c>
    </row>
    <row r="3174" spans="1:22" x14ac:dyDescent="0.25">
      <c r="A3174" s="1">
        <v>40715</v>
      </c>
      <c r="B3174">
        <v>340.375</v>
      </c>
      <c r="C3174">
        <v>340.8937378</v>
      </c>
      <c r="D3174">
        <v>7542816</v>
      </c>
      <c r="E3174" t="s">
        <v>9</v>
      </c>
      <c r="F3174" t="s">
        <v>17</v>
      </c>
      <c r="G3174" t="str">
        <f>IF(OR(F3174="Jan",F3174="Feb",F3174="Mar"),"Q1",
IF(OR(F3174="Apr",F3174="May",F3174="Jun"),"Q2",
IF(OR(F3174="Jul",F3174="Aug",F3174="Sep"),"Q3",
IF(OR(F3174="Oct",F3174="Nov",F3174="Dec"),"Q4",""))))</f>
        <v>Q2</v>
      </c>
      <c r="H3174" t="str">
        <f>"Q"&amp;INT((MONTH(A3174)-1)/3)+1</f>
        <v>Q2</v>
      </c>
      <c r="I3174">
        <v>2011</v>
      </c>
      <c r="J3174" t="str">
        <f>IF(C3174&gt;B3174, "Bullish", IF(B3174&gt;C3174, "Bearish", "Neutral"))</f>
        <v>Bullish</v>
      </c>
      <c r="K3174" t="str">
        <f>IF(C3175&gt;C3174, "Buy", "")</f>
        <v/>
      </c>
      <c r="L3174" t="str">
        <f>IF(C3175&lt;C3174, "Sell", "")</f>
        <v>Sell</v>
      </c>
      <c r="V3174" s="4">
        <f t="shared" si="49"/>
        <v>-6.4954893923420149E-3</v>
      </c>
    </row>
    <row r="3175" spans="1:22" x14ac:dyDescent="0.25">
      <c r="A3175" s="1">
        <v>40714</v>
      </c>
      <c r="B3175">
        <v>346.03750609999997</v>
      </c>
      <c r="C3175">
        <v>338.69375609999997</v>
      </c>
      <c r="D3175">
        <v>12458152</v>
      </c>
      <c r="E3175" t="s">
        <v>7</v>
      </c>
      <c r="F3175" t="s">
        <v>17</v>
      </c>
      <c r="G3175" t="str">
        <f>IF(OR(F3175="Jan",F3175="Feb",F3175="Mar"),"Q1",
IF(OR(F3175="Apr",F3175="May",F3175="Jun"),"Q2",
IF(OR(F3175="Jul",F3175="Aug",F3175="Sep"),"Q3",
IF(OR(F3175="Oct",F3175="Nov",F3175="Dec"),"Q4",""))))</f>
        <v>Q2</v>
      </c>
      <c r="H3175" t="str">
        <f>"Q"&amp;INT((MONTH(A3175)-1)/3)+1</f>
        <v>Q2</v>
      </c>
      <c r="I3175">
        <v>2011</v>
      </c>
      <c r="J3175" t="str">
        <f>IF(C3175&gt;B3175, "Bullish", IF(B3175&gt;C3175, "Bearish", "Neutral"))</f>
        <v>Bearish</v>
      </c>
      <c r="K3175" t="str">
        <f>IF(C3176&gt;C3175, "Buy", "")</f>
        <v>Buy</v>
      </c>
      <c r="L3175" t="str">
        <f>IF(C3176&lt;C3175, "Sell", "")</f>
        <v/>
      </c>
      <c r="V3175" s="4">
        <f t="shared" si="49"/>
        <v>2.1699440621690682E-2</v>
      </c>
    </row>
    <row r="3176" spans="1:22" x14ac:dyDescent="0.25">
      <c r="A3176" s="1">
        <v>40711</v>
      </c>
      <c r="B3176">
        <v>350.0125122</v>
      </c>
      <c r="C3176">
        <v>346.2062378</v>
      </c>
      <c r="D3176">
        <v>8525168</v>
      </c>
      <c r="E3176" t="s">
        <v>12</v>
      </c>
      <c r="F3176" t="s">
        <v>17</v>
      </c>
      <c r="G3176" t="str">
        <f>IF(OR(F3176="Jan",F3176="Feb",F3176="Mar"),"Q1",
IF(OR(F3176="Apr",F3176="May",F3176="Jun"),"Q2",
IF(OR(F3176="Jul",F3176="Aug",F3176="Sep"),"Q3",
IF(OR(F3176="Oct",F3176="Nov",F3176="Dec"),"Q4",""))))</f>
        <v>Q2</v>
      </c>
      <c r="H3176" t="str">
        <f>"Q"&amp;INT((MONTH(A3176)-1)/3)+1</f>
        <v>Q2</v>
      </c>
      <c r="I3176">
        <v>2011</v>
      </c>
      <c r="J3176" t="str">
        <f>IF(C3176&gt;B3176, "Bullish", IF(B3176&gt;C3176, "Bearish", "Neutral"))</f>
        <v>Bearish</v>
      </c>
      <c r="K3176" t="str">
        <f>IF(C3177&gt;C3176, "Buy", "")</f>
        <v>Buy</v>
      </c>
      <c r="L3176" t="str">
        <f>IF(C3177&lt;C3176, "Sell", "")</f>
        <v/>
      </c>
      <c r="V3176" s="4">
        <f t="shared" si="49"/>
        <v>1.0945307954815122E-2</v>
      </c>
    </row>
    <row r="3177" spans="1:22" x14ac:dyDescent="0.25">
      <c r="A3177" s="1">
        <v>40710</v>
      </c>
      <c r="B3177">
        <v>353.625</v>
      </c>
      <c r="C3177">
        <v>350.03750609999997</v>
      </c>
      <c r="D3177">
        <v>7628960</v>
      </c>
      <c r="E3177" t="s">
        <v>11</v>
      </c>
      <c r="F3177" t="s">
        <v>17</v>
      </c>
      <c r="G3177" t="str">
        <f>IF(OR(F3177="Jan",F3177="Feb",F3177="Mar"),"Q1",
IF(OR(F3177="Apr",F3177="May",F3177="Jun"),"Q2",
IF(OR(F3177="Jul",F3177="Aug",F3177="Sep"),"Q3",
IF(OR(F3177="Oct",F3177="Nov",F3177="Dec"),"Q4",""))))</f>
        <v>Q2</v>
      </c>
      <c r="H3177" t="str">
        <f>"Q"&amp;INT((MONTH(A3177)-1)/3)+1</f>
        <v>Q2</v>
      </c>
      <c r="I3177">
        <v>2011</v>
      </c>
      <c r="J3177" t="str">
        <f>IF(C3177&gt;B3177, "Bullish", IF(B3177&gt;C3177, "Bearish", "Neutral"))</f>
        <v>Bearish</v>
      </c>
      <c r="K3177" t="str">
        <f>IF(C3178&gt;C3177, "Buy", "")</f>
        <v>Buy</v>
      </c>
      <c r="L3177" t="str">
        <f>IF(C3178&lt;C3177, "Sell", "")</f>
        <v/>
      </c>
      <c r="V3177" s="4">
        <f t="shared" si="49"/>
        <v>1.2448881219138607E-2</v>
      </c>
    </row>
    <row r="3178" spans="1:22" x14ac:dyDescent="0.25">
      <c r="A3178" s="1">
        <v>40709</v>
      </c>
      <c r="B3178">
        <v>357.71875</v>
      </c>
      <c r="C3178">
        <v>354.4500122</v>
      </c>
      <c r="D3178">
        <v>7335880</v>
      </c>
      <c r="E3178" t="s">
        <v>10</v>
      </c>
      <c r="F3178" t="s">
        <v>17</v>
      </c>
      <c r="G3178" t="str">
        <f>IF(OR(F3178="Jan",F3178="Feb",F3178="Mar"),"Q1",
IF(OR(F3178="Apr",F3178="May",F3178="Jun"),"Q2",
IF(OR(F3178="Jul",F3178="Aug",F3178="Sep"),"Q3",
IF(OR(F3178="Oct",F3178="Nov",F3178="Dec"),"Q4",""))))</f>
        <v>Q2</v>
      </c>
      <c r="H3178" t="str">
        <f>"Q"&amp;INT((MONTH(A3178)-1)/3)+1</f>
        <v>Q2</v>
      </c>
      <c r="I3178">
        <v>2011</v>
      </c>
      <c r="J3178" t="str">
        <f>IF(C3178&gt;B3178, "Bullish", IF(B3178&gt;C3178, "Bearish", "Neutral"))</f>
        <v>Bearish</v>
      </c>
      <c r="K3178" t="str">
        <f>IF(C3179&gt;C3178, "Buy", "")</f>
        <v>Buy</v>
      </c>
      <c r="L3178" t="str">
        <f>IF(C3179&lt;C3178, "Sell", "")</f>
        <v/>
      </c>
      <c r="V3178" s="4">
        <f t="shared" si="49"/>
        <v>1.2777199657581876E-2</v>
      </c>
    </row>
    <row r="3179" spans="1:22" x14ac:dyDescent="0.25">
      <c r="A3179" s="1">
        <v>40708</v>
      </c>
      <c r="B3179">
        <v>359.72500609999997</v>
      </c>
      <c r="C3179">
        <v>359.03750609999997</v>
      </c>
      <c r="D3179">
        <v>7870104</v>
      </c>
      <c r="E3179" t="s">
        <v>9</v>
      </c>
      <c r="F3179" t="s">
        <v>17</v>
      </c>
      <c r="G3179" t="str">
        <f>IF(OR(F3179="Jan",F3179="Feb",F3179="Mar"),"Q1",
IF(OR(F3179="Apr",F3179="May",F3179="Jun"),"Q2",
IF(OR(F3179="Jul",F3179="Aug",F3179="Sep"),"Q3",
IF(OR(F3179="Oct",F3179="Nov",F3179="Dec"),"Q4",""))))</f>
        <v>Q2</v>
      </c>
      <c r="H3179" t="str">
        <f>"Q"&amp;INT((MONTH(A3179)-1)/3)+1</f>
        <v>Q2</v>
      </c>
      <c r="I3179">
        <v>2011</v>
      </c>
      <c r="J3179" t="str">
        <f>IF(C3179&gt;B3179, "Bullish", IF(B3179&gt;C3179, "Bearish", "Neutral"))</f>
        <v>Bearish</v>
      </c>
      <c r="K3179" t="str">
        <f>IF(C3180&gt;C3179, "Buy", "")</f>
        <v>Buy</v>
      </c>
      <c r="L3179" t="str">
        <f>IF(C3180&lt;C3179, "Sell", "")</f>
        <v/>
      </c>
      <c r="V3179" s="4">
        <f t="shared" si="49"/>
        <v>1.8418295177361967E-3</v>
      </c>
    </row>
    <row r="3180" spans="1:22" x14ac:dyDescent="0.25">
      <c r="A3180" s="1">
        <v>40707</v>
      </c>
      <c r="B3180">
        <v>356.0625</v>
      </c>
      <c r="C3180">
        <v>359.7000122</v>
      </c>
      <c r="D3180">
        <v>7733184</v>
      </c>
      <c r="E3180" t="s">
        <v>7</v>
      </c>
      <c r="F3180" t="s">
        <v>17</v>
      </c>
      <c r="G3180" t="str">
        <f>IF(OR(F3180="Jan",F3180="Feb",F3180="Mar"),"Q1",
IF(OR(F3180="Apr",F3180="May",F3180="Jun"),"Q2",
IF(OR(F3180="Jul",F3180="Aug",F3180="Sep"),"Q3",
IF(OR(F3180="Oct",F3180="Nov",F3180="Dec"),"Q4",""))))</f>
        <v>Q2</v>
      </c>
      <c r="H3180" t="str">
        <f>"Q"&amp;INT((MONTH(A3180)-1)/3)+1</f>
        <v>Q2</v>
      </c>
      <c r="I3180">
        <v>2011</v>
      </c>
      <c r="J3180" t="str">
        <f>IF(C3180&gt;B3180, "Bullish", IF(B3180&gt;C3180, "Bearish", "Neutral"))</f>
        <v>Bullish</v>
      </c>
      <c r="K3180" t="str">
        <f>IF(C3181&gt;C3180, "Buy", "")</f>
        <v/>
      </c>
      <c r="L3180" t="str">
        <f>IF(C3181&lt;C3180, "Sell", "")</f>
        <v>Sell</v>
      </c>
      <c r="V3180" s="4">
        <f t="shared" si="49"/>
        <v>-5.3277899208719068E-3</v>
      </c>
    </row>
    <row r="3181" spans="1:22" x14ac:dyDescent="0.25">
      <c r="A3181" s="1">
        <v>40704</v>
      </c>
      <c r="B3181">
        <v>358.5625</v>
      </c>
      <c r="C3181">
        <v>357.7937622</v>
      </c>
      <c r="D3181">
        <v>7187264</v>
      </c>
      <c r="E3181" t="s">
        <v>12</v>
      </c>
      <c r="F3181" t="s">
        <v>17</v>
      </c>
      <c r="G3181" t="str">
        <f>IF(OR(F3181="Jan",F3181="Feb",F3181="Mar"),"Q1",
IF(OR(F3181="Apr",F3181="May",F3181="Jun"),"Q2",
IF(OR(F3181="Jul",F3181="Aug",F3181="Sep"),"Q3",
IF(OR(F3181="Oct",F3181="Nov",F3181="Dec"),"Q4",""))))</f>
        <v>Q2</v>
      </c>
      <c r="H3181" t="str">
        <f>"Q"&amp;INT((MONTH(A3181)-1)/3)+1</f>
        <v>Q2</v>
      </c>
      <c r="I3181">
        <v>2011</v>
      </c>
      <c r="J3181" t="str">
        <f>IF(C3181&gt;B3181, "Bullish", IF(B3181&gt;C3181, "Bearish", "Neutral"))</f>
        <v>Bearish</v>
      </c>
      <c r="K3181" t="str">
        <f>IF(C3182&gt;C3181, "Buy", "")</f>
        <v/>
      </c>
      <c r="L3181" t="str">
        <f>IF(C3182&lt;C3181, "Sell", "")</f>
        <v>Sell</v>
      </c>
      <c r="V3181" s="4">
        <f t="shared" si="49"/>
        <v>-2.970811113052687E-4</v>
      </c>
    </row>
    <row r="3182" spans="1:22" x14ac:dyDescent="0.25">
      <c r="A3182" s="1">
        <v>40703</v>
      </c>
      <c r="B3182">
        <v>360.1875</v>
      </c>
      <c r="C3182">
        <v>357.6875</v>
      </c>
      <c r="D3182">
        <v>4221616</v>
      </c>
      <c r="E3182" t="s">
        <v>11</v>
      </c>
      <c r="F3182" t="s">
        <v>17</v>
      </c>
      <c r="G3182" t="str">
        <f>IF(OR(F3182="Jan",F3182="Feb",F3182="Mar"),"Q1",
IF(OR(F3182="Apr",F3182="May",F3182="Jun"),"Q2",
IF(OR(F3182="Jul",F3182="Aug",F3182="Sep"),"Q3",
IF(OR(F3182="Oct",F3182="Nov",F3182="Dec"),"Q4",""))))</f>
        <v>Q2</v>
      </c>
      <c r="H3182" t="str">
        <f>"Q"&amp;INT((MONTH(A3182)-1)/3)+1</f>
        <v>Q2</v>
      </c>
      <c r="I3182">
        <v>2011</v>
      </c>
      <c r="J3182" t="str">
        <f>IF(C3182&gt;B3182, "Bullish", IF(B3182&gt;C3182, "Bearish", "Neutral"))</f>
        <v>Bearish</v>
      </c>
      <c r="K3182" t="str">
        <f>IF(C3183&gt;C3182, "Buy", "")</f>
        <v>Buy</v>
      </c>
      <c r="L3182" t="str">
        <f>IF(C3183&lt;C3182, "Sell", "")</f>
        <v/>
      </c>
      <c r="V3182" s="4">
        <f t="shared" si="49"/>
        <v>3.551886120880404E-3</v>
      </c>
    </row>
    <row r="3183" spans="1:22" x14ac:dyDescent="0.25">
      <c r="A3183" s="1">
        <v>40702</v>
      </c>
      <c r="B3183">
        <v>361.125</v>
      </c>
      <c r="C3183">
        <v>358.96249390000003</v>
      </c>
      <c r="D3183">
        <v>5945968</v>
      </c>
      <c r="E3183" t="s">
        <v>10</v>
      </c>
      <c r="F3183" t="s">
        <v>17</v>
      </c>
      <c r="G3183" t="str">
        <f>IF(OR(F3183="Jan",F3183="Feb",F3183="Mar"),"Q1",
IF(OR(F3183="Apr",F3183="May",F3183="Jun"),"Q2",
IF(OR(F3183="Jul",F3183="Aug",F3183="Sep"),"Q3",
IF(OR(F3183="Oct",F3183="Nov",F3183="Dec"),"Q4",""))))</f>
        <v>Q2</v>
      </c>
      <c r="H3183" t="str">
        <f>"Q"&amp;INT((MONTH(A3183)-1)/3)+1</f>
        <v>Q2</v>
      </c>
      <c r="I3183">
        <v>2011</v>
      </c>
      <c r="J3183" t="str">
        <f>IF(C3183&gt;B3183, "Bullish", IF(B3183&gt;C3183, "Bearish", "Neutral"))</f>
        <v>Bearish</v>
      </c>
      <c r="K3183" t="str">
        <f>IF(C3184&gt;C3183, "Buy", "")</f>
        <v>Buy</v>
      </c>
      <c r="L3183" t="str">
        <f>IF(C3184&lt;C3183, "Sell", "")</f>
        <v/>
      </c>
      <c r="V3183" s="4">
        <f t="shared" si="49"/>
        <v>7.2082063398174979E-3</v>
      </c>
    </row>
    <row r="3184" spans="1:22" x14ac:dyDescent="0.25">
      <c r="A3184" s="1">
        <v>40701</v>
      </c>
      <c r="B3184">
        <v>353.75625609999997</v>
      </c>
      <c r="C3184">
        <v>361.56875609999997</v>
      </c>
      <c r="D3184">
        <v>7978664</v>
      </c>
      <c r="E3184" t="s">
        <v>9</v>
      </c>
      <c r="F3184" t="s">
        <v>17</v>
      </c>
      <c r="G3184" t="str">
        <f>IF(OR(F3184="Jan",F3184="Feb",F3184="Mar"),"Q1",
IF(OR(F3184="Apr",F3184="May",F3184="Jun"),"Q2",
IF(OR(F3184="Jul",F3184="Aug",F3184="Sep"),"Q3",
IF(OR(F3184="Oct",F3184="Nov",F3184="Dec"),"Q4",""))))</f>
        <v>Q2</v>
      </c>
      <c r="H3184" t="str">
        <f>"Q"&amp;INT((MONTH(A3184)-1)/3)+1</f>
        <v>Q2</v>
      </c>
      <c r="I3184">
        <v>2011</v>
      </c>
      <c r="J3184" t="str">
        <f>IF(C3184&gt;B3184, "Bullish", IF(B3184&gt;C3184, "Bearish", "Neutral"))</f>
        <v>Bullish</v>
      </c>
      <c r="K3184" t="str">
        <f>IF(C3185&gt;C3184, "Buy", "")</f>
        <v/>
      </c>
      <c r="L3184" t="str">
        <f>IF(C3185&lt;C3184, "Sell", "")</f>
        <v>Sell</v>
      </c>
      <c r="V3184" s="4">
        <f t="shared" si="49"/>
        <v>-1.9257249473028423E-2</v>
      </c>
    </row>
    <row r="3185" spans="1:22" x14ac:dyDescent="0.25">
      <c r="A3185" s="1">
        <v>40700</v>
      </c>
      <c r="B3185">
        <v>352.75</v>
      </c>
      <c r="C3185">
        <v>354.7374878</v>
      </c>
      <c r="D3185">
        <v>3769264</v>
      </c>
      <c r="E3185" t="s">
        <v>7</v>
      </c>
      <c r="F3185" t="s">
        <v>17</v>
      </c>
      <c r="G3185" t="str">
        <f>IF(OR(F3185="Jan",F3185="Feb",F3185="Mar"),"Q1",
IF(OR(F3185="Apr",F3185="May",F3185="Jun"),"Q2",
IF(OR(F3185="Jul",F3185="Aug",F3185="Sep"),"Q3",
IF(OR(F3185="Oct",F3185="Nov",F3185="Dec"),"Q4",""))))</f>
        <v>Q2</v>
      </c>
      <c r="H3185" t="str">
        <f>"Q"&amp;INT((MONTH(A3185)-1)/3)+1</f>
        <v>Q2</v>
      </c>
      <c r="I3185">
        <v>2011</v>
      </c>
      <c r="J3185" t="str">
        <f>IF(C3185&gt;B3185, "Bullish", IF(B3185&gt;C3185, "Bearish", "Neutral"))</f>
        <v>Bullish</v>
      </c>
      <c r="K3185" t="str">
        <f>IF(C3186&gt;C3185, "Buy", "")</f>
        <v/>
      </c>
      <c r="L3185" t="str">
        <f>IF(C3186&lt;C3185, "Sell", "")</f>
        <v>Sell</v>
      </c>
      <c r="V3185" s="4">
        <f t="shared" si="49"/>
        <v>-7.7054014544504466E-3</v>
      </c>
    </row>
    <row r="3186" spans="1:22" x14ac:dyDescent="0.25">
      <c r="A3186" s="1">
        <v>40697</v>
      </c>
      <c r="B3186">
        <v>351.375</v>
      </c>
      <c r="C3186">
        <v>352.02499390000003</v>
      </c>
      <c r="D3186">
        <v>6293384</v>
      </c>
      <c r="E3186" t="s">
        <v>12</v>
      </c>
      <c r="F3186" t="s">
        <v>17</v>
      </c>
      <c r="G3186" t="str">
        <f>IF(OR(F3186="Jan",F3186="Feb",F3186="Mar"),"Q1",
IF(OR(F3186="Apr",F3186="May",F3186="Jun"),"Q2",
IF(OR(F3186="Jul",F3186="Aug",F3186="Sep"),"Q3",
IF(OR(F3186="Oct",F3186="Nov",F3186="Dec"),"Q4",""))))</f>
        <v>Q2</v>
      </c>
      <c r="H3186" t="str">
        <f>"Q"&amp;INT((MONTH(A3186)-1)/3)+1</f>
        <v>Q2</v>
      </c>
      <c r="I3186">
        <v>2011</v>
      </c>
      <c r="J3186" t="str">
        <f>IF(C3186&gt;B3186, "Bullish", IF(B3186&gt;C3186, "Bearish", "Neutral"))</f>
        <v>Bullish</v>
      </c>
      <c r="K3186" t="str">
        <f>IF(C3187&gt;C3186, "Buy", "")</f>
        <v/>
      </c>
      <c r="L3186" t="str">
        <f>IF(C3187&lt;C3186, "Sell", "")</f>
        <v>Sell</v>
      </c>
      <c r="V3186" s="4">
        <f t="shared" si="49"/>
        <v>-4.6912834844422312E-3</v>
      </c>
    </row>
    <row r="3187" spans="1:22" x14ac:dyDescent="0.25">
      <c r="A3187" s="1">
        <v>40696</v>
      </c>
      <c r="B3187">
        <v>347.5</v>
      </c>
      <c r="C3187">
        <v>350.38125609999997</v>
      </c>
      <c r="D3187">
        <v>7117288</v>
      </c>
      <c r="E3187" t="s">
        <v>11</v>
      </c>
      <c r="F3187" t="s">
        <v>17</v>
      </c>
      <c r="G3187" t="str">
        <f>IF(OR(F3187="Jan",F3187="Feb",F3187="Mar"),"Q1",
IF(OR(F3187="Apr",F3187="May",F3187="Jun"),"Q2",
IF(OR(F3187="Jul",F3187="Aug",F3187="Sep"),"Q3",
IF(OR(F3187="Oct",F3187="Nov",F3187="Dec"),"Q4",""))))</f>
        <v>Q2</v>
      </c>
      <c r="H3187" t="str">
        <f>"Q"&amp;INT((MONTH(A3187)-1)/3)+1</f>
        <v>Q2</v>
      </c>
      <c r="I3187">
        <v>2011</v>
      </c>
      <c r="J3187" t="str">
        <f>IF(C3187&gt;B3187, "Bullish", IF(B3187&gt;C3187, "Bearish", "Neutral"))</f>
        <v>Bullish</v>
      </c>
      <c r="K3187" t="str">
        <f>IF(C3188&gt;C3187, "Buy", "")</f>
        <v>Buy</v>
      </c>
      <c r="L3187" t="str">
        <f>IF(C3188&lt;C3187, "Sell", "")</f>
        <v/>
      </c>
      <c r="V3187" s="4">
        <f t="shared" si="49"/>
        <v>3.0232433541874499E-3</v>
      </c>
    </row>
    <row r="3188" spans="1:22" x14ac:dyDescent="0.25">
      <c r="A3188" s="1">
        <v>40695</v>
      </c>
      <c r="B3188">
        <v>349.25</v>
      </c>
      <c r="C3188">
        <v>351.44375609999997</v>
      </c>
      <c r="D3188">
        <v>8105864</v>
      </c>
      <c r="E3188" t="s">
        <v>10</v>
      </c>
      <c r="F3188" t="s">
        <v>17</v>
      </c>
      <c r="G3188" t="str">
        <f>IF(OR(F3188="Jan",F3188="Feb",F3188="Mar"),"Q1",
IF(OR(F3188="Apr",F3188="May",F3188="Jun"),"Q2",
IF(OR(F3188="Jul",F3188="Aug",F3188="Sep"),"Q3",
IF(OR(F3188="Oct",F3188="Nov",F3188="Dec"),"Q4",""))))</f>
        <v>Q2</v>
      </c>
      <c r="H3188" t="str">
        <f>"Q"&amp;INT((MONTH(A3188)-1)/3)+1</f>
        <v>Q2</v>
      </c>
      <c r="I3188">
        <v>2011</v>
      </c>
      <c r="J3188" t="str">
        <f>IF(C3188&gt;B3188, "Bullish", IF(B3188&gt;C3188, "Bearish", "Neutral"))</f>
        <v>Bullish</v>
      </c>
      <c r="K3188" t="str">
        <f>IF(C3189&gt;C3188, "Buy", "")</f>
        <v/>
      </c>
      <c r="L3188" t="str">
        <f>IF(C3189&lt;C3188, "Sell", "")</f>
        <v>Sell</v>
      </c>
      <c r="V3188" s="4">
        <f t="shared" si="49"/>
        <v>-9.2977033394201197E-3</v>
      </c>
    </row>
    <row r="3189" spans="1:22" x14ac:dyDescent="0.25">
      <c r="A3189" s="1">
        <v>40694</v>
      </c>
      <c r="B3189">
        <v>349.125</v>
      </c>
      <c r="C3189">
        <v>348.2062378</v>
      </c>
      <c r="D3189">
        <v>20410608</v>
      </c>
      <c r="E3189" t="s">
        <v>9</v>
      </c>
      <c r="F3189" t="s">
        <v>16</v>
      </c>
      <c r="G3189" t="str">
        <f>IF(OR(F3189="Jan",F3189="Feb",F3189="Mar"),"Q1",
IF(OR(F3189="Apr",F3189="May",F3189="Jun"),"Q2",
IF(OR(F3189="Jul",F3189="Aug",F3189="Sep"),"Q3",
IF(OR(F3189="Oct",F3189="Nov",F3189="Dec"),"Q4",""))))</f>
        <v>Q2</v>
      </c>
      <c r="H3189" t="str">
        <f>"Q"&amp;INT((MONTH(A3189)-1)/3)+1</f>
        <v>Q2</v>
      </c>
      <c r="I3189">
        <v>2011</v>
      </c>
      <c r="J3189" t="str">
        <f>IF(C3189&gt;B3189, "Bullish", IF(B3189&gt;C3189, "Bearish", "Neutral"))</f>
        <v>Bearish</v>
      </c>
      <c r="K3189" t="str">
        <f>IF(C3190&gt;C3189, "Buy", "")</f>
        <v/>
      </c>
      <c r="L3189" t="str">
        <f>IF(C3190&lt;C3189, "Sell", "")</f>
        <v>Sell</v>
      </c>
      <c r="V3189" s="4">
        <f t="shared" si="49"/>
        <v>-1.8160845223153628E-3</v>
      </c>
    </row>
    <row r="3190" spans="1:22" x14ac:dyDescent="0.25">
      <c r="A3190" s="1">
        <v>40693</v>
      </c>
      <c r="B3190">
        <v>350.7625122</v>
      </c>
      <c r="C3190">
        <v>347.5750122</v>
      </c>
      <c r="D3190">
        <v>6867352</v>
      </c>
      <c r="E3190" t="s">
        <v>7</v>
      </c>
      <c r="F3190" t="s">
        <v>16</v>
      </c>
      <c r="G3190" t="str">
        <f>IF(OR(F3190="Jan",F3190="Feb",F3190="Mar"),"Q1",
IF(OR(F3190="Apr",F3190="May",F3190="Jun"),"Q2",
IF(OR(F3190="Jul",F3190="Aug",F3190="Sep"),"Q3",
IF(OR(F3190="Oct",F3190="Nov",F3190="Dec"),"Q4",""))))</f>
        <v>Q2</v>
      </c>
      <c r="H3190" t="str">
        <f>"Q"&amp;INT((MONTH(A3190)-1)/3)+1</f>
        <v>Q2</v>
      </c>
      <c r="I3190">
        <v>2011</v>
      </c>
      <c r="J3190" t="str">
        <f>IF(C3190&gt;B3190, "Bullish", IF(B3190&gt;C3190, "Bearish", "Neutral"))</f>
        <v>Bearish</v>
      </c>
      <c r="K3190" t="str">
        <f>IF(C3191&gt;C3190, "Buy", "")</f>
        <v>Buy</v>
      </c>
      <c r="L3190" t="str">
        <f>IF(C3191&lt;C3190, "Sell", "")</f>
        <v/>
      </c>
      <c r="V3190" s="4">
        <f t="shared" si="49"/>
        <v>2.4753013094170307E-3</v>
      </c>
    </row>
    <row r="3191" spans="1:22" x14ac:dyDescent="0.25">
      <c r="A3191" s="1">
        <v>40690</v>
      </c>
      <c r="B3191">
        <v>345</v>
      </c>
      <c r="C3191">
        <v>348.4375</v>
      </c>
      <c r="D3191">
        <v>6264944</v>
      </c>
      <c r="E3191" t="s">
        <v>12</v>
      </c>
      <c r="F3191" t="s">
        <v>16</v>
      </c>
      <c r="G3191" t="str">
        <f>IF(OR(F3191="Jan",F3191="Feb",F3191="Mar"),"Q1",
IF(OR(F3191="Apr",F3191="May",F3191="Jun"),"Q2",
IF(OR(F3191="Jul",F3191="Aug",F3191="Sep"),"Q3",
IF(OR(F3191="Oct",F3191="Nov",F3191="Dec"),"Q4",""))))</f>
        <v>Q2</v>
      </c>
      <c r="H3191" t="str">
        <f>"Q"&amp;INT((MONTH(A3191)-1)/3)+1</f>
        <v>Q2</v>
      </c>
      <c r="I3191">
        <v>2011</v>
      </c>
      <c r="J3191" t="str">
        <f>IF(C3191&gt;B3191, "Bullish", IF(B3191&gt;C3191, "Bearish", "Neutral"))</f>
        <v>Bullish</v>
      </c>
      <c r="K3191" t="str">
        <f>IF(C3192&gt;C3191, "Buy", "")</f>
        <v/>
      </c>
      <c r="L3191" t="str">
        <f>IF(C3192&lt;C3191, "Sell", "")</f>
        <v>Sell</v>
      </c>
      <c r="V3191" s="4">
        <f t="shared" si="49"/>
        <v>-3.9437254893830154E-3</v>
      </c>
    </row>
    <row r="3192" spans="1:22" x14ac:dyDescent="0.25">
      <c r="A3192" s="1">
        <v>40689</v>
      </c>
      <c r="B3192">
        <v>349.25</v>
      </c>
      <c r="C3192">
        <v>347.06875609999997</v>
      </c>
      <c r="D3192">
        <v>8476176</v>
      </c>
      <c r="E3192" t="s">
        <v>11</v>
      </c>
      <c r="F3192" t="s">
        <v>16</v>
      </c>
      <c r="G3192" t="str">
        <f>IF(OR(F3192="Jan",F3192="Feb",F3192="Mar"),"Q1",
IF(OR(F3192="Apr",F3192="May",F3192="Jun"),"Q2",
IF(OR(F3192="Jul",F3192="Aug",F3192="Sep"),"Q3",
IF(OR(F3192="Oct",F3192="Nov",F3192="Dec"),"Q4",""))))</f>
        <v>Q2</v>
      </c>
      <c r="H3192" t="str">
        <f>"Q"&amp;INT((MONTH(A3192)-1)/3)+1</f>
        <v>Q2</v>
      </c>
      <c r="I3192">
        <v>2011</v>
      </c>
      <c r="J3192" t="str">
        <f>IF(C3192&gt;B3192, "Bullish", IF(B3192&gt;C3192, "Bearish", "Neutral"))</f>
        <v>Bearish</v>
      </c>
      <c r="K3192" t="str">
        <f>IF(C3193&gt;C3192, "Buy", "")</f>
        <v>Buy</v>
      </c>
      <c r="L3192" t="str">
        <f>IF(C3193&lt;C3192, "Sell", "")</f>
        <v/>
      </c>
      <c r="V3192" s="4">
        <f t="shared" si="49"/>
        <v>4.3389647404597732E-3</v>
      </c>
    </row>
    <row r="3193" spans="1:22" x14ac:dyDescent="0.25">
      <c r="A3193" s="1">
        <v>40688</v>
      </c>
      <c r="B3193">
        <v>353.46249390000003</v>
      </c>
      <c r="C3193">
        <v>348.5812378</v>
      </c>
      <c r="D3193">
        <v>11075416</v>
      </c>
      <c r="E3193" t="s">
        <v>10</v>
      </c>
      <c r="F3193" t="s">
        <v>16</v>
      </c>
      <c r="G3193" t="str">
        <f>IF(OR(F3193="Jan",F3193="Feb",F3193="Mar"),"Q1",
IF(OR(F3193="Apr",F3193="May",F3193="Jun"),"Q2",
IF(OR(F3193="Jul",F3193="Aug",F3193="Sep"),"Q3",
IF(OR(F3193="Oct",F3193="Nov",F3193="Dec"),"Q4",""))))</f>
        <v>Q2</v>
      </c>
      <c r="H3193" t="str">
        <f>"Q"&amp;INT((MONTH(A3193)-1)/3)+1</f>
        <v>Q2</v>
      </c>
      <c r="I3193">
        <v>2011</v>
      </c>
      <c r="J3193" t="str">
        <f>IF(C3193&gt;B3193, "Bullish", IF(B3193&gt;C3193, "Bearish", "Neutral"))</f>
        <v>Bearish</v>
      </c>
      <c r="K3193" t="str">
        <f>IF(C3194&gt;C3193, "Buy", "")</f>
        <v>Buy</v>
      </c>
      <c r="L3193" t="str">
        <f>IF(C3194&lt;C3193, "Sell", "")</f>
        <v/>
      </c>
      <c r="V3193" s="4">
        <f t="shared" si="49"/>
        <v>1.9634416452803664E-2</v>
      </c>
    </row>
    <row r="3194" spans="1:22" x14ac:dyDescent="0.25">
      <c r="A3194" s="1">
        <v>40687</v>
      </c>
      <c r="B3194">
        <v>354.125</v>
      </c>
      <c r="C3194">
        <v>355.5625</v>
      </c>
      <c r="D3194">
        <v>7625464</v>
      </c>
      <c r="E3194" t="s">
        <v>9</v>
      </c>
      <c r="F3194" t="s">
        <v>16</v>
      </c>
      <c r="G3194" t="str">
        <f>IF(OR(F3194="Jan",F3194="Feb",F3194="Mar"),"Q1",
IF(OR(F3194="Apr",F3194="May",F3194="Jun"),"Q2",
IF(OR(F3194="Jul",F3194="Aug",F3194="Sep"),"Q3",
IF(OR(F3194="Oct",F3194="Nov",F3194="Dec"),"Q4",""))))</f>
        <v>Q2</v>
      </c>
      <c r="H3194" t="str">
        <f>"Q"&amp;INT((MONTH(A3194)-1)/3)+1</f>
        <v>Q2</v>
      </c>
      <c r="I3194">
        <v>2011</v>
      </c>
      <c r="J3194" t="str">
        <f>IF(C3194&gt;B3194, "Bullish", IF(B3194&gt;C3194, "Bearish", "Neutral"))</f>
        <v>Bullish</v>
      </c>
      <c r="K3194" t="str">
        <f>IF(C3195&gt;C3194, "Buy", "")</f>
        <v/>
      </c>
      <c r="L3194" t="str">
        <f>IF(C3195&lt;C3194, "Sell", "")</f>
        <v>Sell</v>
      </c>
      <c r="V3194" s="4">
        <f t="shared" si="49"/>
        <v>-2.6259498675926972E-3</v>
      </c>
    </row>
    <row r="3195" spans="1:22" x14ac:dyDescent="0.25">
      <c r="A3195" s="1">
        <v>40686</v>
      </c>
      <c r="B3195">
        <v>355.9812622</v>
      </c>
      <c r="C3195">
        <v>354.63125609999997</v>
      </c>
      <c r="D3195">
        <v>6778880</v>
      </c>
      <c r="E3195" t="s">
        <v>7</v>
      </c>
      <c r="F3195" t="s">
        <v>16</v>
      </c>
      <c r="G3195" t="str">
        <f>IF(OR(F3195="Jan",F3195="Feb",F3195="Mar"),"Q1",
IF(OR(F3195="Apr",F3195="May",F3195="Jun"),"Q2",
IF(OR(F3195="Jul",F3195="Aug",F3195="Sep"),"Q3",
IF(OR(F3195="Oct",F3195="Nov",F3195="Dec"),"Q4",""))))</f>
        <v>Q2</v>
      </c>
      <c r="H3195" t="str">
        <f>"Q"&amp;INT((MONTH(A3195)-1)/3)+1</f>
        <v>Q2</v>
      </c>
      <c r="I3195">
        <v>2011</v>
      </c>
      <c r="J3195" t="str">
        <f>IF(C3195&gt;B3195, "Bullish", IF(B3195&gt;C3195, "Bearish", "Neutral"))</f>
        <v>Bearish</v>
      </c>
      <c r="K3195" t="str">
        <f>IF(C3196&gt;C3195, "Buy", "")</f>
        <v>Buy</v>
      </c>
      <c r="L3195" t="str">
        <f>IF(C3196&lt;C3195, "Sell", "")</f>
        <v/>
      </c>
      <c r="V3195" s="4">
        <f t="shared" si="49"/>
        <v>4.491481432928629E-3</v>
      </c>
    </row>
    <row r="3196" spans="1:22" x14ac:dyDescent="0.25">
      <c r="A3196" s="1">
        <v>40683</v>
      </c>
      <c r="B3196">
        <v>355.625</v>
      </c>
      <c r="C3196">
        <v>356.2312622</v>
      </c>
      <c r="D3196">
        <v>8023672</v>
      </c>
      <c r="E3196" t="s">
        <v>12</v>
      </c>
      <c r="F3196" t="s">
        <v>16</v>
      </c>
      <c r="G3196" t="str">
        <f>IF(OR(F3196="Jan",F3196="Feb",F3196="Mar"),"Q1",
IF(OR(F3196="Apr",F3196="May",F3196="Jun"),"Q2",
IF(OR(F3196="Jul",F3196="Aug",F3196="Sep"),"Q3",
IF(OR(F3196="Oct",F3196="Nov",F3196="Dec"),"Q4",""))))</f>
        <v>Q2</v>
      </c>
      <c r="H3196" t="str">
        <f>"Q"&amp;INT((MONTH(A3196)-1)/3)+1</f>
        <v>Q2</v>
      </c>
      <c r="I3196">
        <v>2011</v>
      </c>
      <c r="J3196" t="str">
        <f>IF(C3196&gt;B3196, "Bullish", IF(B3196&gt;C3196, "Bearish", "Neutral"))</f>
        <v>Bullish</v>
      </c>
      <c r="K3196" t="str">
        <f>IF(C3197&gt;C3196, "Buy", "")</f>
        <v/>
      </c>
      <c r="L3196" t="str">
        <f>IF(C3197&lt;C3196, "Sell", "")</f>
        <v>Sell</v>
      </c>
      <c r="V3196" s="4">
        <f t="shared" si="49"/>
        <v>-1.1945217580819876E-3</v>
      </c>
    </row>
    <row r="3197" spans="1:22" x14ac:dyDescent="0.25">
      <c r="A3197" s="1">
        <v>40682</v>
      </c>
      <c r="B3197">
        <v>357.46249390000003</v>
      </c>
      <c r="C3197">
        <v>355.80624390000003</v>
      </c>
      <c r="D3197">
        <v>7455960</v>
      </c>
      <c r="E3197" t="s">
        <v>11</v>
      </c>
      <c r="F3197" t="s">
        <v>16</v>
      </c>
      <c r="G3197" t="str">
        <f>IF(OR(F3197="Jan",F3197="Feb",F3197="Mar"),"Q1",
IF(OR(F3197="Apr",F3197="May",F3197="Jun"),"Q2",
IF(OR(F3197="Jul",F3197="Aug",F3197="Sep"),"Q3",
IF(OR(F3197="Oct",F3197="Nov",F3197="Dec"),"Q4",""))))</f>
        <v>Q2</v>
      </c>
      <c r="H3197" t="str">
        <f>"Q"&amp;INT((MONTH(A3197)-1)/3)+1</f>
        <v>Q2</v>
      </c>
      <c r="I3197">
        <v>2011</v>
      </c>
      <c r="J3197" t="str">
        <f>IF(C3197&gt;B3197, "Bullish", IF(B3197&gt;C3197, "Bearish", "Neutral"))</f>
        <v>Bearish</v>
      </c>
      <c r="K3197" t="str">
        <f>IF(C3198&gt;C3197, "Buy", "")</f>
        <v/>
      </c>
      <c r="L3197" t="str">
        <f>IF(C3198&lt;C3197, "Sell", "")</f>
        <v>Sell</v>
      </c>
      <c r="V3197" s="4">
        <f t="shared" si="49"/>
        <v>-1.3896046437995475E-3</v>
      </c>
    </row>
    <row r="3198" spans="1:22" x14ac:dyDescent="0.25">
      <c r="A3198" s="1">
        <v>40681</v>
      </c>
      <c r="B3198">
        <v>356.25</v>
      </c>
      <c r="C3198">
        <v>355.3125</v>
      </c>
      <c r="D3198">
        <v>10176496</v>
      </c>
      <c r="E3198" t="s">
        <v>10</v>
      </c>
      <c r="F3198" t="s">
        <v>16</v>
      </c>
      <c r="G3198" t="str">
        <f>IF(OR(F3198="Jan",F3198="Feb",F3198="Mar"),"Q1",
IF(OR(F3198="Apr",F3198="May",F3198="Jun"),"Q2",
IF(OR(F3198="Jul",F3198="Aug",F3198="Sep"),"Q3",
IF(OR(F3198="Oct",F3198="Nov",F3198="Dec"),"Q4",""))))</f>
        <v>Q2</v>
      </c>
      <c r="H3198" t="str">
        <f>"Q"&amp;INT((MONTH(A3198)-1)/3)+1</f>
        <v>Q2</v>
      </c>
      <c r="I3198">
        <v>2011</v>
      </c>
      <c r="J3198" t="str">
        <f>IF(C3198&gt;B3198, "Bullish", IF(B3198&gt;C3198, "Bearish", "Neutral"))</f>
        <v>Bearish</v>
      </c>
      <c r="K3198" t="str">
        <f>IF(C3199&gt;C3198, "Buy", "")</f>
        <v>Buy</v>
      </c>
      <c r="L3198" t="str">
        <f>IF(C3199&lt;C3198, "Sell", "")</f>
        <v/>
      </c>
      <c r="V3198" s="4">
        <f t="shared" si="49"/>
        <v>5.8010388222073819E-4</v>
      </c>
    </row>
    <row r="3199" spans="1:22" x14ac:dyDescent="0.25">
      <c r="A3199" s="1">
        <v>40680</v>
      </c>
      <c r="B3199">
        <v>356.0499878</v>
      </c>
      <c r="C3199">
        <v>355.5187378</v>
      </c>
      <c r="D3199">
        <v>7570472</v>
      </c>
      <c r="E3199" t="s">
        <v>9</v>
      </c>
      <c r="F3199" t="s">
        <v>16</v>
      </c>
      <c r="G3199" t="str">
        <f>IF(OR(F3199="Jan",F3199="Feb",F3199="Mar"),"Q1",
IF(OR(F3199="Apr",F3199="May",F3199="Jun"),"Q2",
IF(OR(F3199="Jul",F3199="Aug",F3199="Sep"),"Q3",
IF(OR(F3199="Oct",F3199="Nov",F3199="Dec"),"Q4",""))))</f>
        <v>Q2</v>
      </c>
      <c r="H3199" t="str">
        <f>"Q"&amp;INT((MONTH(A3199)-1)/3)+1</f>
        <v>Q2</v>
      </c>
      <c r="I3199">
        <v>2011</v>
      </c>
      <c r="J3199" t="str">
        <f>IF(C3199&gt;B3199, "Bullish", IF(B3199&gt;C3199, "Bearish", "Neutral"))</f>
        <v>Bearish</v>
      </c>
      <c r="K3199" t="str">
        <f>IF(C3200&gt;C3199, "Buy", "")</f>
        <v>Buy</v>
      </c>
      <c r="L3199" t="str">
        <f>IF(C3200&lt;C3199, "Sell", "")</f>
        <v/>
      </c>
      <c r="V3199" s="4">
        <f t="shared" si="49"/>
        <v>2.1926747874000349E-3</v>
      </c>
    </row>
    <row r="3200" spans="1:22" x14ac:dyDescent="0.25">
      <c r="A3200" s="1">
        <v>40679</v>
      </c>
      <c r="B3200">
        <v>359.5</v>
      </c>
      <c r="C3200">
        <v>356.2999878</v>
      </c>
      <c r="D3200">
        <v>6469368</v>
      </c>
      <c r="E3200" t="s">
        <v>7</v>
      </c>
      <c r="F3200" t="s">
        <v>16</v>
      </c>
      <c r="G3200" t="str">
        <f>IF(OR(F3200="Jan",F3200="Feb",F3200="Mar"),"Q1",
IF(OR(F3200="Apr",F3200="May",F3200="Jun"),"Q2",
IF(OR(F3200="Jul",F3200="Aug",F3200="Sep"),"Q3",
IF(OR(F3200="Oct",F3200="Nov",F3200="Dec"),"Q4",""))))</f>
        <v>Q2</v>
      </c>
      <c r="H3200" t="str">
        <f>"Q"&amp;INT((MONTH(A3200)-1)/3)+1</f>
        <v>Q2</v>
      </c>
      <c r="I3200">
        <v>2011</v>
      </c>
      <c r="J3200" t="str">
        <f>IF(C3200&gt;B3200, "Bullish", IF(B3200&gt;C3200, "Bearish", "Neutral"))</f>
        <v>Bearish</v>
      </c>
      <c r="K3200" t="str">
        <f>IF(C3201&gt;C3200, "Buy", "")</f>
        <v>Buy</v>
      </c>
      <c r="L3200" t="str">
        <f>IF(C3201&lt;C3200, "Sell", "")</f>
        <v/>
      </c>
      <c r="V3200" s="4">
        <f t="shared" si="49"/>
        <v>9.7104918624406501E-3</v>
      </c>
    </row>
    <row r="3201" spans="1:22" x14ac:dyDescent="0.25">
      <c r="A3201" s="1">
        <v>40676</v>
      </c>
      <c r="B3201">
        <v>360.39999390000003</v>
      </c>
      <c r="C3201">
        <v>359.7937622</v>
      </c>
      <c r="D3201">
        <v>8282336</v>
      </c>
      <c r="E3201" t="s">
        <v>12</v>
      </c>
      <c r="F3201" t="s">
        <v>16</v>
      </c>
      <c r="G3201" t="str">
        <f>IF(OR(F3201="Jan",F3201="Feb",F3201="Mar"),"Q1",
IF(OR(F3201="Apr",F3201="May",F3201="Jun"),"Q2",
IF(OR(F3201="Jul",F3201="Aug",F3201="Sep"),"Q3",
IF(OR(F3201="Oct",F3201="Nov",F3201="Dec"),"Q4",""))))</f>
        <v>Q2</v>
      </c>
      <c r="H3201" t="str">
        <f>"Q"&amp;INT((MONTH(A3201)-1)/3)+1</f>
        <v>Q2</v>
      </c>
      <c r="I3201">
        <v>2011</v>
      </c>
      <c r="J3201" t="str">
        <f>IF(C3201&gt;B3201, "Bullish", IF(B3201&gt;C3201, "Bearish", "Neutral"))</f>
        <v>Bearish</v>
      </c>
      <c r="K3201" t="str">
        <f>IF(C3202&gt;C3201, "Buy", "")</f>
        <v>Buy</v>
      </c>
      <c r="L3201" t="str">
        <f>IF(C3202&lt;C3201, "Sell", "")</f>
        <v/>
      </c>
      <c r="V3201" s="4">
        <f t="shared" si="49"/>
        <v>1.0064737180043293E-3</v>
      </c>
    </row>
    <row r="3202" spans="1:22" x14ac:dyDescent="0.25">
      <c r="A3202" s="1">
        <v>40675</v>
      </c>
      <c r="B3202">
        <v>362.2374878</v>
      </c>
      <c r="C3202">
        <v>360.15625</v>
      </c>
      <c r="D3202">
        <v>4996480</v>
      </c>
      <c r="E3202" t="s">
        <v>11</v>
      </c>
      <c r="F3202" t="s">
        <v>16</v>
      </c>
      <c r="G3202" t="str">
        <f>IF(OR(F3202="Jan",F3202="Feb",F3202="Mar"),"Q1",
IF(OR(F3202="Apr",F3202="May",F3202="Jun"),"Q2",
IF(OR(F3202="Jul",F3202="Aug",F3202="Sep"),"Q3",
IF(OR(F3202="Oct",F3202="Nov",F3202="Dec"),"Q4",""))))</f>
        <v>Q2</v>
      </c>
      <c r="H3202" t="str">
        <f>"Q"&amp;INT((MONTH(A3202)-1)/3)+1</f>
        <v>Q2</v>
      </c>
      <c r="I3202">
        <v>2011</v>
      </c>
      <c r="J3202" t="str">
        <f>IF(C3202&gt;B3202, "Bullish", IF(B3202&gt;C3202, "Bearish", "Neutral"))</f>
        <v>Bearish</v>
      </c>
      <c r="K3202" t="str">
        <f>IF(C3203&gt;C3202, "Buy", "")</f>
        <v>Buy</v>
      </c>
      <c r="L3202" t="str">
        <f>IF(C3203&lt;C3202, "Sell", "")</f>
        <v/>
      </c>
      <c r="V3202" s="4">
        <f t="shared" si="49"/>
        <v>8.5339372631385042E-3</v>
      </c>
    </row>
    <row r="3203" spans="1:22" x14ac:dyDescent="0.25">
      <c r="A3203" s="1">
        <v>40674</v>
      </c>
      <c r="B3203">
        <v>360.25</v>
      </c>
      <c r="C3203">
        <v>363.25625609999997</v>
      </c>
      <c r="D3203">
        <v>6410072</v>
      </c>
      <c r="E3203" t="s">
        <v>10</v>
      </c>
      <c r="F3203" t="s">
        <v>16</v>
      </c>
      <c r="G3203" t="str">
        <f>IF(OR(F3203="Jan",F3203="Feb",F3203="Mar"),"Q1",
IF(OR(F3203="Apr",F3203="May",F3203="Jun"),"Q2",
IF(OR(F3203="Jul",F3203="Aug",F3203="Sep"),"Q3",
IF(OR(F3203="Oct",F3203="Nov",F3203="Dec"),"Q4",""))))</f>
        <v>Q2</v>
      </c>
      <c r="H3203" t="str">
        <f>"Q"&amp;INT((MONTH(A3203)-1)/3)+1</f>
        <v>Q2</v>
      </c>
      <c r="I3203">
        <v>2011</v>
      </c>
      <c r="J3203" t="str">
        <f>IF(C3203&gt;B3203, "Bullish", IF(B3203&gt;C3203, "Bearish", "Neutral"))</f>
        <v>Bullish</v>
      </c>
      <c r="K3203" t="str">
        <f>IF(C3204&gt;C3203, "Buy", "")</f>
        <v/>
      </c>
      <c r="L3203" t="str">
        <f>IF(C3204&lt;C3203, "Sell", "")</f>
        <v>Sell</v>
      </c>
      <c r="V3203" s="4">
        <f t="shared" ref="V3203:V3266" si="50">(C3204-C3203)/C3204</f>
        <v>-9.0276208952803257E-3</v>
      </c>
    </row>
    <row r="3204" spans="1:22" x14ac:dyDescent="0.25">
      <c r="A3204" s="1">
        <v>40673</v>
      </c>
      <c r="B3204">
        <v>363.46249390000003</v>
      </c>
      <c r="C3204">
        <v>360.00625609999997</v>
      </c>
      <c r="D3204">
        <v>4873368</v>
      </c>
      <c r="E3204" t="s">
        <v>9</v>
      </c>
      <c r="F3204" t="s">
        <v>16</v>
      </c>
      <c r="G3204" t="str">
        <f>IF(OR(F3204="Jan",F3204="Feb",F3204="Mar"),"Q1",
IF(OR(F3204="Apr",F3204="May",F3204="Jun"),"Q2",
IF(OR(F3204="Jul",F3204="Aug",F3204="Sep"),"Q3",
IF(OR(F3204="Oct",F3204="Nov",F3204="Dec"),"Q4",""))))</f>
        <v>Q2</v>
      </c>
      <c r="H3204" t="str">
        <f>"Q"&amp;INT((MONTH(A3204)-1)/3)+1</f>
        <v>Q2</v>
      </c>
      <c r="I3204">
        <v>2011</v>
      </c>
      <c r="J3204" t="str">
        <f>IF(C3204&gt;B3204, "Bullish", IF(B3204&gt;C3204, "Bearish", "Neutral"))</f>
        <v>Bearish</v>
      </c>
      <c r="K3204" t="str">
        <f>IF(C3205&gt;C3204, "Buy", "")</f>
        <v>Buy</v>
      </c>
      <c r="L3204" t="str">
        <f>IF(C3205&lt;C3204, "Sell", "")</f>
        <v/>
      </c>
      <c r="V3204" s="4">
        <f t="shared" si="50"/>
        <v>9.7986967808095446E-3</v>
      </c>
    </row>
    <row r="3205" spans="1:22" x14ac:dyDescent="0.25">
      <c r="A3205" s="1">
        <v>40672</v>
      </c>
      <c r="B3205">
        <v>363.75</v>
      </c>
      <c r="C3205">
        <v>363.56875609999997</v>
      </c>
      <c r="D3205">
        <v>4938200</v>
      </c>
      <c r="E3205" t="s">
        <v>7</v>
      </c>
      <c r="F3205" t="s">
        <v>16</v>
      </c>
      <c r="G3205" t="str">
        <f>IF(OR(F3205="Jan",F3205="Feb",F3205="Mar"),"Q1",
IF(OR(F3205="Apr",F3205="May",F3205="Jun"),"Q2",
IF(OR(F3205="Jul",F3205="Aug",F3205="Sep"),"Q3",
IF(OR(F3205="Oct",F3205="Nov",F3205="Dec"),"Q4",""))))</f>
        <v>Q2</v>
      </c>
      <c r="H3205" t="str">
        <f>"Q"&amp;INT((MONTH(A3205)-1)/3)+1</f>
        <v>Q2</v>
      </c>
      <c r="I3205">
        <v>2011</v>
      </c>
      <c r="J3205" t="str">
        <f>IF(C3205&gt;B3205, "Bullish", IF(B3205&gt;C3205, "Bearish", "Neutral"))</f>
        <v>Bearish</v>
      </c>
      <c r="K3205" t="str">
        <f>IF(C3206&gt;C3205, "Buy", "")</f>
        <v/>
      </c>
      <c r="L3205" t="str">
        <f>IF(C3206&lt;C3205, "Sell", "")</f>
        <v>Sell</v>
      </c>
      <c r="V3205" s="4">
        <f t="shared" si="50"/>
        <v>-5.3750600760455536E-3</v>
      </c>
    </row>
    <row r="3206" spans="1:22" x14ac:dyDescent="0.25">
      <c r="A3206" s="1">
        <v>40669</v>
      </c>
      <c r="B3206">
        <v>357.2374878</v>
      </c>
      <c r="C3206">
        <v>361.625</v>
      </c>
      <c r="D3206">
        <v>11930664</v>
      </c>
      <c r="E3206" t="s">
        <v>12</v>
      </c>
      <c r="F3206" t="s">
        <v>16</v>
      </c>
      <c r="G3206" t="str">
        <f>IF(OR(F3206="Jan",F3206="Feb",F3206="Mar"),"Q1",
IF(OR(F3206="Apr",F3206="May",F3206="Jun"),"Q2",
IF(OR(F3206="Jul",F3206="Aug",F3206="Sep"),"Q3",
IF(OR(F3206="Oct",F3206="Nov",F3206="Dec"),"Q4",""))))</f>
        <v>Q2</v>
      </c>
      <c r="H3206" t="str">
        <f>"Q"&amp;INT((MONTH(A3206)-1)/3)+1</f>
        <v>Q2</v>
      </c>
      <c r="I3206">
        <v>2011</v>
      </c>
      <c r="J3206" t="str">
        <f>IF(C3206&gt;B3206, "Bullish", IF(B3206&gt;C3206, "Bearish", "Neutral"))</f>
        <v>Bullish</v>
      </c>
      <c r="K3206" t="str">
        <f>IF(C3207&gt;C3206, "Buy", "")</f>
        <v/>
      </c>
      <c r="L3206" t="str">
        <f>IF(C3207&lt;C3206, "Sell", "")</f>
        <v>Sell</v>
      </c>
      <c r="V3206" s="4">
        <f t="shared" si="50"/>
        <v>-1.5622257328418467E-2</v>
      </c>
    </row>
    <row r="3207" spans="1:22" x14ac:dyDescent="0.25">
      <c r="A3207" s="1">
        <v>40668</v>
      </c>
      <c r="B3207">
        <v>358.41250609999997</v>
      </c>
      <c r="C3207">
        <v>356.0625</v>
      </c>
      <c r="D3207">
        <v>12661232</v>
      </c>
      <c r="E3207" t="s">
        <v>11</v>
      </c>
      <c r="F3207" t="s">
        <v>16</v>
      </c>
      <c r="G3207" t="str">
        <f>IF(OR(F3207="Jan",F3207="Feb",F3207="Mar"),"Q1",
IF(OR(F3207="Apr",F3207="May",F3207="Jun"),"Q2",
IF(OR(F3207="Jul",F3207="Aug",F3207="Sep"),"Q3",
IF(OR(F3207="Oct",F3207="Nov",F3207="Dec"),"Q4",""))))</f>
        <v>Q2</v>
      </c>
      <c r="H3207" t="str">
        <f>"Q"&amp;INT((MONTH(A3207)-1)/3)+1</f>
        <v>Q2</v>
      </c>
      <c r="I3207">
        <v>2011</v>
      </c>
      <c r="J3207" t="str">
        <f>IF(C3207&gt;B3207, "Bullish", IF(B3207&gt;C3207, "Bearish", "Neutral"))</f>
        <v>Bearish</v>
      </c>
      <c r="K3207" t="str">
        <f>IF(C3208&gt;C3207, "Buy", "")</f>
        <v>Buy</v>
      </c>
      <c r="L3207" t="str">
        <f>IF(C3208&lt;C3207, "Sell", "")</f>
        <v/>
      </c>
      <c r="V3207" s="4">
        <f t="shared" si="50"/>
        <v>7.404826204373203E-3</v>
      </c>
    </row>
    <row r="3208" spans="1:22" x14ac:dyDescent="0.25">
      <c r="A3208" s="1">
        <v>40667</v>
      </c>
      <c r="B3208">
        <v>362.625</v>
      </c>
      <c r="C3208">
        <v>358.71875</v>
      </c>
      <c r="D3208">
        <v>16924400</v>
      </c>
      <c r="E3208" t="s">
        <v>10</v>
      </c>
      <c r="F3208" t="s">
        <v>16</v>
      </c>
      <c r="G3208" t="str">
        <f>IF(OR(F3208="Jan",F3208="Feb",F3208="Mar"),"Q1",
IF(OR(F3208="Apr",F3208="May",F3208="Jun"),"Q2",
IF(OR(F3208="Jul",F3208="Aug",F3208="Sep"),"Q3",
IF(OR(F3208="Oct",F3208="Nov",F3208="Dec"),"Q4",""))))</f>
        <v>Q2</v>
      </c>
      <c r="H3208" t="str">
        <f>"Q"&amp;INT((MONTH(A3208)-1)/3)+1</f>
        <v>Q2</v>
      </c>
      <c r="I3208">
        <v>2011</v>
      </c>
      <c r="J3208" t="str">
        <f>IF(C3208&gt;B3208, "Bullish", IF(B3208&gt;C3208, "Bearish", "Neutral"))</f>
        <v>Bearish</v>
      </c>
      <c r="K3208" t="str">
        <f>IF(C3209&gt;C3208, "Buy", "")</f>
        <v>Buy</v>
      </c>
      <c r="L3208" t="str">
        <f>IF(C3209&lt;C3208, "Sell", "")</f>
        <v/>
      </c>
      <c r="V3208" s="4">
        <f t="shared" si="50"/>
        <v>1.4187337252076649E-2</v>
      </c>
    </row>
    <row r="3209" spans="1:22" x14ac:dyDescent="0.25">
      <c r="A3209" s="1">
        <v>40666</v>
      </c>
      <c r="B3209">
        <v>365</v>
      </c>
      <c r="C3209">
        <v>363.88125609999997</v>
      </c>
      <c r="D3209">
        <v>13234040</v>
      </c>
      <c r="E3209" t="s">
        <v>9</v>
      </c>
      <c r="F3209" t="s">
        <v>16</v>
      </c>
      <c r="G3209" t="str">
        <f>IF(OR(F3209="Jan",F3209="Feb",F3209="Mar"),"Q1",
IF(OR(F3209="Apr",F3209="May",F3209="Jun"),"Q2",
IF(OR(F3209="Jul",F3209="Aug",F3209="Sep"),"Q3",
IF(OR(F3209="Oct",F3209="Nov",F3209="Dec"),"Q4",""))))</f>
        <v>Q2</v>
      </c>
      <c r="H3209" t="str">
        <f>"Q"&amp;INT((MONTH(A3209)-1)/3)+1</f>
        <v>Q2</v>
      </c>
      <c r="I3209">
        <v>2011</v>
      </c>
      <c r="J3209" t="str">
        <f>IF(C3209&gt;B3209, "Bullish", IF(B3209&gt;C3209, "Bearish", "Neutral"))</f>
        <v>Bearish</v>
      </c>
      <c r="K3209" t="str">
        <f>IF(C3210&gt;C3209, "Buy", "")</f>
        <v>Buy</v>
      </c>
      <c r="L3209" t="str">
        <f>IF(C3210&lt;C3209, "Sell", "")</f>
        <v/>
      </c>
      <c r="V3209" s="4">
        <f t="shared" si="50"/>
        <v>3.9349197816892492E-3</v>
      </c>
    </row>
    <row r="3210" spans="1:22" x14ac:dyDescent="0.25">
      <c r="A3210" s="1">
        <v>40665</v>
      </c>
      <c r="B3210">
        <v>364.88125609999997</v>
      </c>
      <c r="C3210">
        <v>365.31875609999997</v>
      </c>
      <c r="D3210">
        <v>13468184</v>
      </c>
      <c r="E3210" t="s">
        <v>7</v>
      </c>
      <c r="F3210" t="s">
        <v>16</v>
      </c>
      <c r="G3210" t="str">
        <f>IF(OR(F3210="Jan",F3210="Feb",F3210="Mar"),"Q1",
IF(OR(F3210="Apr",F3210="May",F3210="Jun"),"Q2",
IF(OR(F3210="Jul",F3210="Aug",F3210="Sep"),"Q3",
IF(OR(F3210="Oct",F3210="Nov",F3210="Dec"),"Q4",""))))</f>
        <v>Q2</v>
      </c>
      <c r="H3210" t="str">
        <f>"Q"&amp;INT((MONTH(A3210)-1)/3)+1</f>
        <v>Q2</v>
      </c>
      <c r="I3210">
        <v>2011</v>
      </c>
      <c r="J3210" t="str">
        <f>IF(C3210&gt;B3210, "Bullish", IF(B3210&gt;C3210, "Bearish", "Neutral"))</f>
        <v>Bullish</v>
      </c>
      <c r="K3210" t="str">
        <f>IF(C3211&gt;C3210, "Buy", "")</f>
        <v/>
      </c>
      <c r="L3210" t="str">
        <f>IF(C3211&lt;C3210, "Sell", "")</f>
        <v>Sell</v>
      </c>
      <c r="V3210" s="4">
        <f t="shared" si="50"/>
        <v>-5.60861894193541E-3</v>
      </c>
    </row>
    <row r="3211" spans="1:22" x14ac:dyDescent="0.25">
      <c r="A3211" s="1">
        <v>40662</v>
      </c>
      <c r="B3211">
        <v>363.75</v>
      </c>
      <c r="C3211">
        <v>363.28125</v>
      </c>
      <c r="D3211">
        <v>16254336</v>
      </c>
      <c r="E3211" t="s">
        <v>12</v>
      </c>
      <c r="F3211" t="s">
        <v>15</v>
      </c>
      <c r="G3211" t="str">
        <f>IF(OR(F3211="Jan",F3211="Feb",F3211="Mar"),"Q1",
IF(OR(F3211="Apr",F3211="May",F3211="Jun"),"Q2",
IF(OR(F3211="Jul",F3211="Aug",F3211="Sep"),"Q3",
IF(OR(F3211="Oct",F3211="Nov",F3211="Dec"),"Q4",""))))</f>
        <v>Q2</v>
      </c>
      <c r="H3211" t="str">
        <f>"Q"&amp;INT((MONTH(A3211)-1)/3)+1</f>
        <v>Q2</v>
      </c>
      <c r="I3211">
        <v>2011</v>
      </c>
      <c r="J3211" t="str">
        <f>IF(C3211&gt;B3211, "Bullish", IF(B3211&gt;C3211, "Bearish", "Neutral"))</f>
        <v>Bearish</v>
      </c>
      <c r="K3211" t="str">
        <f>IF(C3212&gt;C3211, "Buy", "")</f>
        <v>Buy</v>
      </c>
      <c r="L3211" t="str">
        <f>IF(C3212&lt;C3211, "Sell", "")</f>
        <v/>
      </c>
      <c r="V3211" s="4">
        <f t="shared" si="50"/>
        <v>7.8179346100508314E-3</v>
      </c>
    </row>
    <row r="3212" spans="1:22" x14ac:dyDescent="0.25">
      <c r="A3212" s="1">
        <v>40661</v>
      </c>
      <c r="B3212">
        <v>368.625</v>
      </c>
      <c r="C3212">
        <v>366.1437378</v>
      </c>
      <c r="D3212">
        <v>23419304</v>
      </c>
      <c r="E3212" t="s">
        <v>11</v>
      </c>
      <c r="F3212" t="s">
        <v>15</v>
      </c>
      <c r="G3212" t="str">
        <f>IF(OR(F3212="Jan",F3212="Feb",F3212="Mar"),"Q1",
IF(OR(F3212="Apr",F3212="May",F3212="Jun"),"Q2",
IF(OR(F3212="Jul",F3212="Aug",F3212="Sep"),"Q3",
IF(OR(F3212="Oct",F3212="Nov",F3212="Dec"),"Q4",""))))</f>
        <v>Q2</v>
      </c>
      <c r="H3212" t="str">
        <f>"Q"&amp;INT((MONTH(A3212)-1)/3)+1</f>
        <v>Q2</v>
      </c>
      <c r="I3212">
        <v>2011</v>
      </c>
      <c r="J3212" t="str">
        <f>IF(C3212&gt;B3212, "Bullish", IF(B3212&gt;C3212, "Bearish", "Neutral"))</f>
        <v>Bearish</v>
      </c>
      <c r="K3212" t="str">
        <f>IF(C3213&gt;C3212, "Buy", "")</f>
        <v>Buy</v>
      </c>
      <c r="L3212" t="str">
        <f>IF(C3213&lt;C3212, "Sell", "")</f>
        <v/>
      </c>
      <c r="V3212" s="4">
        <f t="shared" si="50"/>
        <v>8.1269155962910671E-3</v>
      </c>
    </row>
    <row r="3213" spans="1:22" x14ac:dyDescent="0.25">
      <c r="A3213" s="1">
        <v>40660</v>
      </c>
      <c r="B3213">
        <v>368.125</v>
      </c>
      <c r="C3213">
        <v>369.1437378</v>
      </c>
      <c r="D3213">
        <v>9981328</v>
      </c>
      <c r="E3213" t="s">
        <v>10</v>
      </c>
      <c r="F3213" t="s">
        <v>15</v>
      </c>
      <c r="G3213" t="str">
        <f>IF(OR(F3213="Jan",F3213="Feb",F3213="Mar"),"Q1",
IF(OR(F3213="Apr",F3213="May",F3213="Jun"),"Q2",
IF(OR(F3213="Jul",F3213="Aug",F3213="Sep"),"Q3",
IF(OR(F3213="Oct",F3213="Nov",F3213="Dec"),"Q4",""))))</f>
        <v>Q2</v>
      </c>
      <c r="H3213" t="str">
        <f>"Q"&amp;INT((MONTH(A3213)-1)/3)+1</f>
        <v>Q2</v>
      </c>
      <c r="I3213">
        <v>2011</v>
      </c>
      <c r="J3213" t="str">
        <f>IF(C3213&gt;B3213, "Bullish", IF(B3213&gt;C3213, "Bearish", "Neutral"))</f>
        <v>Bullish</v>
      </c>
      <c r="K3213" t="str">
        <f>IF(C3214&gt;C3213, "Buy", "")</f>
        <v/>
      </c>
      <c r="L3213" t="str">
        <f>IF(C3214&lt;C3213, "Sell", "")</f>
        <v>Sell</v>
      </c>
      <c r="V3213" s="4">
        <f t="shared" si="50"/>
        <v>-3.6704689930709038E-3</v>
      </c>
    </row>
    <row r="3214" spans="1:22" x14ac:dyDescent="0.25">
      <c r="A3214" s="1">
        <v>40659</v>
      </c>
      <c r="B3214">
        <v>366.875</v>
      </c>
      <c r="C3214">
        <v>367.7937622</v>
      </c>
      <c r="D3214">
        <v>18230880</v>
      </c>
      <c r="E3214" t="s">
        <v>9</v>
      </c>
      <c r="F3214" t="s">
        <v>15</v>
      </c>
      <c r="G3214" t="str">
        <f>IF(OR(F3214="Jan",F3214="Feb",F3214="Mar"),"Q1",
IF(OR(F3214="Apr",F3214="May",F3214="Jun"),"Q2",
IF(OR(F3214="Jul",F3214="Aug",F3214="Sep"),"Q3",
IF(OR(F3214="Oct",F3214="Nov",F3214="Dec"),"Q4",""))))</f>
        <v>Q2</v>
      </c>
      <c r="H3214" t="str">
        <f>"Q"&amp;INT((MONTH(A3214)-1)/3)+1</f>
        <v>Q2</v>
      </c>
      <c r="I3214">
        <v>2011</v>
      </c>
      <c r="J3214" t="str">
        <f>IF(C3214&gt;B3214, "Bullish", IF(B3214&gt;C3214, "Bearish", "Neutral"))</f>
        <v>Bullish</v>
      </c>
      <c r="K3214" t="str">
        <f>IF(C3215&gt;C3214, "Buy", "")</f>
        <v/>
      </c>
      <c r="L3214" t="str">
        <f>IF(C3215&lt;C3214, "Sell", "")</f>
        <v>Sell</v>
      </c>
      <c r="V3214" s="4">
        <f t="shared" si="50"/>
        <v>-3.5700159200984698E-4</v>
      </c>
    </row>
    <row r="3215" spans="1:22" x14ac:dyDescent="0.25">
      <c r="A3215" s="1">
        <v>40658</v>
      </c>
      <c r="B3215">
        <v>364.375</v>
      </c>
      <c r="C3215">
        <v>367.66250609999997</v>
      </c>
      <c r="D3215">
        <v>15527240</v>
      </c>
      <c r="E3215" t="s">
        <v>7</v>
      </c>
      <c r="F3215" t="s">
        <v>15</v>
      </c>
      <c r="G3215" t="str">
        <f>IF(OR(F3215="Jan",F3215="Feb",F3215="Mar"),"Q1",
IF(OR(F3215="Apr",F3215="May",F3215="Jun"),"Q2",
IF(OR(F3215="Jul",F3215="Aug",F3215="Sep"),"Q3",
IF(OR(F3215="Oct",F3215="Nov",F3215="Dec"),"Q4",""))))</f>
        <v>Q2</v>
      </c>
      <c r="H3215" t="str">
        <f>"Q"&amp;INT((MONTH(A3215)-1)/3)+1</f>
        <v>Q2</v>
      </c>
      <c r="I3215">
        <v>2011</v>
      </c>
      <c r="J3215" t="str">
        <f>IF(C3215&gt;B3215, "Bullish", IF(B3215&gt;C3215, "Bearish", "Neutral"))</f>
        <v>Bullish</v>
      </c>
      <c r="K3215" t="str">
        <f>IF(C3216&gt;C3215, "Buy", "")</f>
        <v/>
      </c>
      <c r="L3215" t="str">
        <f>IF(C3216&lt;C3215, "Sell", "")</f>
        <v>Sell</v>
      </c>
      <c r="V3215" s="4">
        <f t="shared" si="50"/>
        <v>-1.0756030515463843E-2</v>
      </c>
    </row>
    <row r="3216" spans="1:22" x14ac:dyDescent="0.25">
      <c r="A3216" s="1">
        <v>40654</v>
      </c>
      <c r="B3216">
        <v>364.83749390000003</v>
      </c>
      <c r="C3216">
        <v>363.75</v>
      </c>
      <c r="D3216">
        <v>23953696</v>
      </c>
      <c r="E3216" t="s">
        <v>11</v>
      </c>
      <c r="F3216" t="s">
        <v>15</v>
      </c>
      <c r="G3216" t="str">
        <f>IF(OR(F3216="Jan",F3216="Feb",F3216="Mar"),"Q1",
IF(OR(F3216="Apr",F3216="May",F3216="Jun"),"Q2",
IF(OR(F3216="Jul",F3216="Aug",F3216="Sep"),"Q3",
IF(OR(F3216="Oct",F3216="Nov",F3216="Dec"),"Q4",""))))</f>
        <v>Q2</v>
      </c>
      <c r="H3216" t="str">
        <f>"Q"&amp;INT((MONTH(A3216)-1)/3)+1</f>
        <v>Q2</v>
      </c>
      <c r="I3216">
        <v>2011</v>
      </c>
      <c r="J3216" t="str">
        <f>IF(C3216&gt;B3216, "Bullish", IF(B3216&gt;C3216, "Bearish", "Neutral"))</f>
        <v>Bearish</v>
      </c>
      <c r="K3216" t="str">
        <f>IF(C3217&gt;C3216, "Buy", "")</f>
        <v/>
      </c>
      <c r="L3216" t="str">
        <f>IF(C3217&lt;C3216, "Sell", "")</f>
        <v>Sell</v>
      </c>
      <c r="V3216" s="4">
        <f t="shared" si="50"/>
        <v>-9.2867992800214417E-4</v>
      </c>
    </row>
    <row r="3217" spans="1:22" x14ac:dyDescent="0.25">
      <c r="A3217" s="1">
        <v>40653</v>
      </c>
      <c r="B3217">
        <v>364.875</v>
      </c>
      <c r="C3217">
        <v>363.41250609999997</v>
      </c>
      <c r="D3217">
        <v>17949856</v>
      </c>
      <c r="E3217" t="s">
        <v>10</v>
      </c>
      <c r="F3217" t="s">
        <v>15</v>
      </c>
      <c r="G3217" t="str">
        <f>IF(OR(F3217="Jan",F3217="Feb",F3217="Mar"),"Q1",
IF(OR(F3217="Apr",F3217="May",F3217="Jun"),"Q2",
IF(OR(F3217="Jul",F3217="Aug",F3217="Sep"),"Q3",
IF(OR(F3217="Oct",F3217="Nov",F3217="Dec"),"Q4",""))))</f>
        <v>Q2</v>
      </c>
      <c r="H3217" t="str">
        <f>"Q"&amp;INT((MONTH(A3217)-1)/3)+1</f>
        <v>Q2</v>
      </c>
      <c r="I3217">
        <v>2011</v>
      </c>
      <c r="J3217" t="str">
        <f>IF(C3217&gt;B3217, "Bullish", IF(B3217&gt;C3217, "Bearish", "Neutral"))</f>
        <v>Bearish</v>
      </c>
      <c r="K3217" t="str">
        <f>IF(C3218&gt;C3217, "Buy", "")</f>
        <v/>
      </c>
      <c r="L3217" t="str">
        <f>IF(C3218&lt;C3217, "Sell", "")</f>
        <v>Sell</v>
      </c>
      <c r="V3217" s="4">
        <f t="shared" si="50"/>
        <v>-6.9094327066822961E-3</v>
      </c>
    </row>
    <row r="3218" spans="1:22" x14ac:dyDescent="0.25">
      <c r="A3218" s="1">
        <v>40652</v>
      </c>
      <c r="B3218">
        <v>363.25</v>
      </c>
      <c r="C3218">
        <v>360.9187622</v>
      </c>
      <c r="D3218">
        <v>19210632</v>
      </c>
      <c r="E3218" t="s">
        <v>9</v>
      </c>
      <c r="F3218" t="s">
        <v>15</v>
      </c>
      <c r="G3218" t="str">
        <f>IF(OR(F3218="Jan",F3218="Feb",F3218="Mar"),"Q1",
IF(OR(F3218="Apr",F3218="May",F3218="Jun"),"Q2",
IF(OR(F3218="Jul",F3218="Aug",F3218="Sep"),"Q3",
IF(OR(F3218="Oct",F3218="Nov",F3218="Dec"),"Q4",""))))</f>
        <v>Q2</v>
      </c>
      <c r="H3218" t="str">
        <f>"Q"&amp;INT((MONTH(A3218)-1)/3)+1</f>
        <v>Q2</v>
      </c>
      <c r="I3218">
        <v>2011</v>
      </c>
      <c r="J3218" t="str">
        <f>IF(C3218&gt;B3218, "Bullish", IF(B3218&gt;C3218, "Bearish", "Neutral"))</f>
        <v>Bearish</v>
      </c>
      <c r="K3218" t="str">
        <f>IF(C3219&gt;C3218, "Buy", "")</f>
        <v>Buy</v>
      </c>
      <c r="L3218" t="str">
        <f>IF(C3219&lt;C3218, "Sell", "")</f>
        <v/>
      </c>
      <c r="V3218" s="4">
        <f t="shared" si="50"/>
        <v>6.4519456901999585E-3</v>
      </c>
    </row>
    <row r="3219" spans="1:22" x14ac:dyDescent="0.25">
      <c r="A3219" s="1">
        <v>40651</v>
      </c>
      <c r="B3219">
        <v>364.875</v>
      </c>
      <c r="C3219">
        <v>363.2625122</v>
      </c>
      <c r="D3219">
        <v>41086712</v>
      </c>
      <c r="E3219" t="s">
        <v>7</v>
      </c>
      <c r="F3219" t="s">
        <v>15</v>
      </c>
      <c r="G3219" t="str">
        <f>IF(OR(F3219="Jan",F3219="Feb",F3219="Mar"),"Q1",
IF(OR(F3219="Apr",F3219="May",F3219="Jun"),"Q2",
IF(OR(F3219="Jul",F3219="Aug",F3219="Sep"),"Q3",
IF(OR(F3219="Oct",F3219="Nov",F3219="Dec"),"Q4",""))))</f>
        <v>Q2</v>
      </c>
      <c r="H3219" t="str">
        <f>"Q"&amp;INT((MONTH(A3219)-1)/3)+1</f>
        <v>Q2</v>
      </c>
      <c r="I3219">
        <v>2011</v>
      </c>
      <c r="J3219" t="str">
        <f>IF(C3219&gt;B3219, "Bullish", IF(B3219&gt;C3219, "Bearish", "Neutral"))</f>
        <v>Bearish</v>
      </c>
      <c r="K3219" t="str">
        <f>IF(C3220&gt;C3219, "Buy", "")</f>
        <v>Buy</v>
      </c>
      <c r="L3219" t="str">
        <f>IF(C3220&lt;C3219, "Sell", "")</f>
        <v/>
      </c>
      <c r="V3219" s="4">
        <f t="shared" si="50"/>
        <v>2.7897609098511449E-2</v>
      </c>
    </row>
    <row r="3220" spans="1:22" x14ac:dyDescent="0.25">
      <c r="A3220" s="1">
        <v>40648</v>
      </c>
      <c r="B3220">
        <v>412.0187378</v>
      </c>
      <c r="C3220">
        <v>373.6875</v>
      </c>
      <c r="D3220">
        <v>81019736</v>
      </c>
      <c r="E3220" t="s">
        <v>12</v>
      </c>
      <c r="F3220" t="s">
        <v>15</v>
      </c>
      <c r="G3220" t="str">
        <f>IF(OR(F3220="Jan",F3220="Feb",F3220="Mar"),"Q1",
IF(OR(F3220="Apr",F3220="May",F3220="Jun"),"Q2",
IF(OR(F3220="Jul",F3220="Aug",F3220="Sep"),"Q3",
IF(OR(F3220="Oct",F3220="Nov",F3220="Dec"),"Q4",""))))</f>
        <v>Q2</v>
      </c>
      <c r="H3220" t="str">
        <f>"Q"&amp;INT((MONTH(A3220)-1)/3)+1</f>
        <v>Q2</v>
      </c>
      <c r="I3220">
        <v>2011</v>
      </c>
      <c r="J3220" t="str">
        <f>IF(C3220&gt;B3220, "Bullish", IF(B3220&gt;C3220, "Bearish", "Neutral"))</f>
        <v>Bearish</v>
      </c>
      <c r="K3220" t="str">
        <f>IF(C3221&gt;C3220, "Buy", "")</f>
        <v>Buy</v>
      </c>
      <c r="L3220" t="str">
        <f>IF(C3221&lt;C3220, "Sell", "")</f>
        <v/>
      </c>
      <c r="V3220" s="4">
        <f t="shared" si="50"/>
        <v>9.5789715042809961E-2</v>
      </c>
    </row>
    <row r="3221" spans="1:22" x14ac:dyDescent="0.25">
      <c r="A3221" s="1">
        <v>40646</v>
      </c>
      <c r="B3221">
        <v>401.375</v>
      </c>
      <c r="C3221">
        <v>413.27499390000003</v>
      </c>
      <c r="D3221">
        <v>11068904</v>
      </c>
      <c r="E3221" t="s">
        <v>10</v>
      </c>
      <c r="F3221" t="s">
        <v>15</v>
      </c>
      <c r="G3221" t="str">
        <f>IF(OR(F3221="Jan",F3221="Feb",F3221="Mar"),"Q1",
IF(OR(F3221="Apr",F3221="May",F3221="Jun"),"Q2",
IF(OR(F3221="Jul",F3221="Aug",F3221="Sep"),"Q3",
IF(OR(F3221="Oct",F3221="Nov",F3221="Dec"),"Q4",""))))</f>
        <v>Q2</v>
      </c>
      <c r="H3221" t="str">
        <f>"Q"&amp;INT((MONTH(A3221)-1)/3)+1</f>
        <v>Q2</v>
      </c>
      <c r="I3221">
        <v>2011</v>
      </c>
      <c r="J3221" t="str">
        <f>IF(C3221&gt;B3221, "Bullish", IF(B3221&gt;C3221, "Bearish", "Neutral"))</f>
        <v>Bullish</v>
      </c>
      <c r="K3221" t="str">
        <f>IF(C3222&gt;C3221, "Buy", "")</f>
        <v/>
      </c>
      <c r="L3221" t="str">
        <f>IF(C3222&lt;C3221, "Sell", "")</f>
        <v>Sell</v>
      </c>
      <c r="V3221" s="4">
        <f t="shared" si="50"/>
        <v>-1.9928384641840401E-2</v>
      </c>
    </row>
    <row r="3222" spans="1:22" x14ac:dyDescent="0.25">
      <c r="A3222" s="1">
        <v>40644</v>
      </c>
      <c r="B3222">
        <v>399.41250609999997</v>
      </c>
      <c r="C3222">
        <v>405.2000122</v>
      </c>
      <c r="D3222">
        <v>8000064</v>
      </c>
      <c r="E3222" t="s">
        <v>7</v>
      </c>
      <c r="F3222" t="s">
        <v>15</v>
      </c>
      <c r="G3222" t="str">
        <f>IF(OR(F3222="Jan",F3222="Feb",F3222="Mar"),"Q1",
IF(OR(F3222="Apr",F3222="May",F3222="Jun"),"Q2",
IF(OR(F3222="Jul",F3222="Aug",F3222="Sep"),"Q3",
IF(OR(F3222="Oct",F3222="Nov",F3222="Dec"),"Q4",""))))</f>
        <v>Q2</v>
      </c>
      <c r="H3222" t="str">
        <f>"Q"&amp;INT((MONTH(A3222)-1)/3)+1</f>
        <v>Q2</v>
      </c>
      <c r="I3222">
        <v>2011</v>
      </c>
      <c r="J3222" t="str">
        <f>IF(C3222&gt;B3222, "Bullish", IF(B3222&gt;C3222, "Bearish", "Neutral"))</f>
        <v>Bullish</v>
      </c>
      <c r="K3222" t="str">
        <f>IF(C3223&gt;C3222, "Buy", "")</f>
        <v/>
      </c>
      <c r="L3222" t="str">
        <f>IF(C3223&lt;C3222, "Sell", "")</f>
        <v>Sell</v>
      </c>
      <c r="V3222" s="4">
        <f t="shared" si="50"/>
        <v>-4.4309635248564504E-3</v>
      </c>
    </row>
    <row r="3223" spans="1:22" x14ac:dyDescent="0.25">
      <c r="A3223" s="1">
        <v>40641</v>
      </c>
      <c r="B3223">
        <v>405.25</v>
      </c>
      <c r="C3223">
        <v>403.41250609999997</v>
      </c>
      <c r="D3223">
        <v>4832928</v>
      </c>
      <c r="E3223" t="s">
        <v>12</v>
      </c>
      <c r="F3223" t="s">
        <v>15</v>
      </c>
      <c r="G3223" t="str">
        <f>IF(OR(F3223="Jan",F3223="Feb",F3223="Mar"),"Q1",
IF(OR(F3223="Apr",F3223="May",F3223="Jun"),"Q2",
IF(OR(F3223="Jul",F3223="Aug",F3223="Sep"),"Q3",
IF(OR(F3223="Oct",F3223="Nov",F3223="Dec"),"Q4",""))))</f>
        <v>Q2</v>
      </c>
      <c r="H3223" t="str">
        <f>"Q"&amp;INT((MONTH(A3223)-1)/3)+1</f>
        <v>Q2</v>
      </c>
      <c r="I3223">
        <v>2011</v>
      </c>
      <c r="J3223" t="str">
        <f>IF(C3223&gt;B3223, "Bullish", IF(B3223&gt;C3223, "Bearish", "Neutral"))</f>
        <v>Bearish</v>
      </c>
      <c r="K3223" t="str">
        <f>IF(C3224&gt;C3223, "Buy", "")</f>
        <v>Buy</v>
      </c>
      <c r="L3223" t="str">
        <f>IF(C3224&lt;C3223, "Sell", "")</f>
        <v/>
      </c>
      <c r="V3223" s="4">
        <f t="shared" si="50"/>
        <v>5.7302609936454177E-3</v>
      </c>
    </row>
    <row r="3224" spans="1:22" x14ac:dyDescent="0.25">
      <c r="A3224" s="1">
        <v>40640</v>
      </c>
      <c r="B3224">
        <v>407.7374878</v>
      </c>
      <c r="C3224">
        <v>405.7374878</v>
      </c>
      <c r="D3224">
        <v>3800288</v>
      </c>
      <c r="E3224" t="s">
        <v>11</v>
      </c>
      <c r="F3224" t="s">
        <v>15</v>
      </c>
      <c r="G3224" t="str">
        <f>IF(OR(F3224="Jan",F3224="Feb",F3224="Mar"),"Q1",
IF(OR(F3224="Apr",F3224="May",F3224="Jun"),"Q2",
IF(OR(F3224="Jul",F3224="Aug",F3224="Sep"),"Q3",
IF(OR(F3224="Oct",F3224="Nov",F3224="Dec"),"Q4",""))))</f>
        <v>Q2</v>
      </c>
      <c r="H3224" t="str">
        <f>"Q"&amp;INT((MONTH(A3224)-1)/3)+1</f>
        <v>Q2</v>
      </c>
      <c r="I3224">
        <v>2011</v>
      </c>
      <c r="J3224" t="str">
        <f>IF(C3224&gt;B3224, "Bullish", IF(B3224&gt;C3224, "Bearish", "Neutral"))</f>
        <v>Bearish</v>
      </c>
      <c r="K3224" t="str">
        <f>IF(C3225&gt;C3224, "Buy", "")</f>
        <v>Buy</v>
      </c>
      <c r="L3224" t="str">
        <f>IF(C3225&lt;C3224, "Sell", "")</f>
        <v/>
      </c>
      <c r="V3224" s="4">
        <f t="shared" si="50"/>
        <v>8.930888927729955E-3</v>
      </c>
    </row>
    <row r="3225" spans="1:22" x14ac:dyDescent="0.25">
      <c r="A3225" s="1">
        <v>40639</v>
      </c>
      <c r="B3225">
        <v>409.875</v>
      </c>
      <c r="C3225">
        <v>409.3937378</v>
      </c>
      <c r="D3225">
        <v>6766920</v>
      </c>
      <c r="E3225" t="s">
        <v>10</v>
      </c>
      <c r="F3225" t="s">
        <v>15</v>
      </c>
      <c r="G3225" t="str">
        <f>IF(OR(F3225="Jan",F3225="Feb",F3225="Mar"),"Q1",
IF(OR(F3225="Apr",F3225="May",F3225="Jun"),"Q2",
IF(OR(F3225="Jul",F3225="Aug",F3225="Sep"),"Q3",
IF(OR(F3225="Oct",F3225="Nov",F3225="Dec"),"Q4",""))))</f>
        <v>Q2</v>
      </c>
      <c r="H3225" t="str">
        <f>"Q"&amp;INT((MONTH(A3225)-1)/3)+1</f>
        <v>Q2</v>
      </c>
      <c r="I3225">
        <v>2011</v>
      </c>
      <c r="J3225" t="str">
        <f>IF(C3225&gt;B3225, "Bullish", IF(B3225&gt;C3225, "Bearish", "Neutral"))</f>
        <v>Bearish</v>
      </c>
      <c r="K3225" t="str">
        <f>IF(C3226&gt;C3225, "Buy", "")</f>
        <v>Buy</v>
      </c>
      <c r="L3225" t="str">
        <f>IF(C3226&lt;C3225, "Sell", "")</f>
        <v/>
      </c>
      <c r="V3225" s="4">
        <f t="shared" si="50"/>
        <v>2.4670974187162189E-3</v>
      </c>
    </row>
    <row r="3226" spans="1:22" x14ac:dyDescent="0.25">
      <c r="A3226" s="1">
        <v>40638</v>
      </c>
      <c r="B3226">
        <v>409.61874390000003</v>
      </c>
      <c r="C3226">
        <v>410.40625</v>
      </c>
      <c r="D3226">
        <v>4302536</v>
      </c>
      <c r="E3226" t="s">
        <v>9</v>
      </c>
      <c r="F3226" t="s">
        <v>15</v>
      </c>
      <c r="G3226" t="str">
        <f>IF(OR(F3226="Jan",F3226="Feb",F3226="Mar"),"Q1",
IF(OR(F3226="Apr",F3226="May",F3226="Jun"),"Q2",
IF(OR(F3226="Jul",F3226="Aug",F3226="Sep"),"Q3",
IF(OR(F3226="Oct",F3226="Nov",F3226="Dec"),"Q4",""))))</f>
        <v>Q2</v>
      </c>
      <c r="H3226" t="str">
        <f>"Q"&amp;INT((MONTH(A3226)-1)/3)+1</f>
        <v>Q2</v>
      </c>
      <c r="I3226">
        <v>2011</v>
      </c>
      <c r="J3226" t="str">
        <f>IF(C3226&gt;B3226, "Bullish", IF(B3226&gt;C3226, "Bearish", "Neutral"))</f>
        <v>Bullish</v>
      </c>
      <c r="K3226" t="str">
        <f>IF(C3227&gt;C3226, "Buy", "")</f>
        <v/>
      </c>
      <c r="L3226" t="str">
        <f>IF(C3227&lt;C3226, "Sell", "")</f>
        <v>Sell</v>
      </c>
      <c r="V3226" s="4">
        <f t="shared" si="50"/>
        <v>-3.0488281977881837E-5</v>
      </c>
    </row>
    <row r="3227" spans="1:22" x14ac:dyDescent="0.25">
      <c r="A3227" s="1">
        <v>40637</v>
      </c>
      <c r="B3227">
        <v>403.125</v>
      </c>
      <c r="C3227">
        <v>410.3937378</v>
      </c>
      <c r="D3227">
        <v>7375992</v>
      </c>
      <c r="E3227" t="s">
        <v>7</v>
      </c>
      <c r="F3227" t="s">
        <v>15</v>
      </c>
      <c r="G3227" t="str">
        <f>IF(OR(F3227="Jan",F3227="Feb",F3227="Mar"),"Q1",
IF(OR(F3227="Apr",F3227="May",F3227="Jun"),"Q2",
IF(OR(F3227="Jul",F3227="Aug",F3227="Sep"),"Q3",
IF(OR(F3227="Oct",F3227="Nov",F3227="Dec"),"Q4",""))))</f>
        <v>Q2</v>
      </c>
      <c r="H3227" t="str">
        <f>"Q"&amp;INT((MONTH(A3227)-1)/3)+1</f>
        <v>Q2</v>
      </c>
      <c r="I3227">
        <v>2011</v>
      </c>
      <c r="J3227" t="str">
        <f>IF(C3227&gt;B3227, "Bullish", IF(B3227&gt;C3227, "Bearish", "Neutral"))</f>
        <v>Bullish</v>
      </c>
      <c r="K3227" t="str">
        <f>IF(C3228&gt;C3227, "Buy", "")</f>
        <v/>
      </c>
      <c r="L3227" t="str">
        <f>IF(C3228&lt;C3227, "Sell", "")</f>
        <v>Sell</v>
      </c>
      <c r="V3227" s="4">
        <f t="shared" si="50"/>
        <v>-2.0197940422702169E-2</v>
      </c>
    </row>
    <row r="3228" spans="1:22" x14ac:dyDescent="0.25">
      <c r="A3228" s="1">
        <v>40634</v>
      </c>
      <c r="B3228">
        <v>404.3875122</v>
      </c>
      <c r="C3228">
        <v>402.2687378</v>
      </c>
      <c r="D3228">
        <v>5588288</v>
      </c>
      <c r="E3228" t="s">
        <v>12</v>
      </c>
      <c r="F3228" t="s">
        <v>15</v>
      </c>
      <c r="G3228" t="str">
        <f>IF(OR(F3228="Jan",F3228="Feb",F3228="Mar"),"Q1",
IF(OR(F3228="Apr",F3228="May",F3228="Jun"),"Q2",
IF(OR(F3228="Jul",F3228="Aug",F3228="Sep"),"Q3",
IF(OR(F3228="Oct",F3228="Nov",F3228="Dec"),"Q4",""))))</f>
        <v>Q2</v>
      </c>
      <c r="H3228" t="str">
        <f>"Q"&amp;INT((MONTH(A3228)-1)/3)+1</f>
        <v>Q2</v>
      </c>
      <c r="I3228">
        <v>2011</v>
      </c>
      <c r="J3228" t="str">
        <f>IF(C3228&gt;B3228, "Bullish", IF(B3228&gt;C3228, "Bearish", "Neutral"))</f>
        <v>Bearish</v>
      </c>
      <c r="K3228" t="str">
        <f>IF(C3229&gt;C3228, "Buy", "")</f>
        <v>Buy</v>
      </c>
      <c r="L3228" t="str">
        <f>IF(C3229&lt;C3228, "Sell", "")</f>
        <v/>
      </c>
      <c r="V3228" s="4">
        <f t="shared" si="50"/>
        <v>7.1422410919873038E-3</v>
      </c>
    </row>
    <row r="3229" spans="1:22" x14ac:dyDescent="0.25">
      <c r="A3229" s="1">
        <v>40633</v>
      </c>
      <c r="B3229">
        <v>397.75</v>
      </c>
      <c r="C3229">
        <v>405.16250609999997</v>
      </c>
      <c r="D3229">
        <v>18839928</v>
      </c>
      <c r="E3229" t="s">
        <v>11</v>
      </c>
      <c r="F3229" t="s">
        <v>14</v>
      </c>
      <c r="G3229" t="str">
        <f>IF(OR(F3229="Jan",F3229="Feb",F3229="Mar"),"Q1",
IF(OR(F3229="Apr",F3229="May",F3229="Jun"),"Q2",
IF(OR(F3229="Jul",F3229="Aug",F3229="Sep"),"Q3",
IF(OR(F3229="Oct",F3229="Nov",F3229="Dec"),"Q4",""))))</f>
        <v>Q1</v>
      </c>
      <c r="H3229" t="str">
        <f>"Q"&amp;INT((MONTH(A3229)-1)/3)+1</f>
        <v>Q1</v>
      </c>
      <c r="I3229">
        <v>2011</v>
      </c>
      <c r="J3229" t="str">
        <f>IF(C3229&gt;B3229, "Bullish", IF(B3229&gt;C3229, "Bearish", "Neutral"))</f>
        <v>Bullish</v>
      </c>
      <c r="K3229" t="str">
        <f>IF(C3230&gt;C3229, "Buy", "")</f>
        <v/>
      </c>
      <c r="L3229" t="str">
        <f>IF(C3230&lt;C3229, "Sell", "")</f>
        <v>Sell</v>
      </c>
      <c r="V3229" s="4">
        <f t="shared" si="50"/>
        <v>-2.2201945367848145E-2</v>
      </c>
    </row>
    <row r="3230" spans="1:22" x14ac:dyDescent="0.25">
      <c r="A3230" s="1">
        <v>40632</v>
      </c>
      <c r="B3230">
        <v>396.5</v>
      </c>
      <c r="C3230">
        <v>396.3624878</v>
      </c>
      <c r="D3230">
        <v>5608128</v>
      </c>
      <c r="E3230" t="s">
        <v>10</v>
      </c>
      <c r="F3230" t="s">
        <v>14</v>
      </c>
      <c r="G3230" t="str">
        <f>IF(OR(F3230="Jan",F3230="Feb",F3230="Mar"),"Q1",
IF(OR(F3230="Apr",F3230="May",F3230="Jun"),"Q2",
IF(OR(F3230="Jul",F3230="Aug",F3230="Sep"),"Q3",
IF(OR(F3230="Oct",F3230="Nov",F3230="Dec"),"Q4",""))))</f>
        <v>Q1</v>
      </c>
      <c r="H3230" t="str">
        <f>"Q"&amp;INT((MONTH(A3230)-1)/3)+1</f>
        <v>Q1</v>
      </c>
      <c r="I3230">
        <v>2011</v>
      </c>
      <c r="J3230" t="str">
        <f>IF(C3230&gt;B3230, "Bullish", IF(B3230&gt;C3230, "Bearish", "Neutral"))</f>
        <v>Bearish</v>
      </c>
      <c r="K3230" t="str">
        <f>IF(C3231&gt;C3230, "Buy", "")</f>
        <v>Buy</v>
      </c>
      <c r="L3230" t="str">
        <f>IF(C3231&lt;C3230, "Sell", "")</f>
        <v/>
      </c>
      <c r="V3230" s="4">
        <f t="shared" si="50"/>
        <v>7.7211625715458625E-4</v>
      </c>
    </row>
    <row r="3231" spans="1:22" x14ac:dyDescent="0.25">
      <c r="A3231" s="1">
        <v>40631</v>
      </c>
      <c r="B3231">
        <v>391.5</v>
      </c>
      <c r="C3231">
        <v>396.6687622</v>
      </c>
      <c r="D3231">
        <v>9860592</v>
      </c>
      <c r="E3231" t="s">
        <v>9</v>
      </c>
      <c r="F3231" t="s">
        <v>14</v>
      </c>
      <c r="G3231" t="str">
        <f>IF(OR(F3231="Jan",F3231="Feb",F3231="Mar"),"Q1",
IF(OR(F3231="Apr",F3231="May",F3231="Jun"),"Q2",
IF(OR(F3231="Jul",F3231="Aug",F3231="Sep"),"Q3",
IF(OR(F3231="Oct",F3231="Nov",F3231="Dec"),"Q4",""))))</f>
        <v>Q1</v>
      </c>
      <c r="H3231" t="str">
        <f>"Q"&amp;INT((MONTH(A3231)-1)/3)+1</f>
        <v>Q1</v>
      </c>
      <c r="I3231">
        <v>2011</v>
      </c>
      <c r="J3231" t="str">
        <f>IF(C3231&gt;B3231, "Bullish", IF(B3231&gt;C3231, "Bearish", "Neutral"))</f>
        <v>Bullish</v>
      </c>
      <c r="K3231" t="str">
        <f>IF(C3232&gt;C3231, "Buy", "")</f>
        <v/>
      </c>
      <c r="L3231" t="str">
        <f>IF(C3232&lt;C3231, "Sell", "")</f>
        <v>Sell</v>
      </c>
      <c r="V3231" s="4">
        <f t="shared" si="50"/>
        <v>-1.0765889466523813E-2</v>
      </c>
    </row>
    <row r="3232" spans="1:22" x14ac:dyDescent="0.25">
      <c r="A3232" s="1">
        <v>40630</v>
      </c>
      <c r="B3232">
        <v>392.375</v>
      </c>
      <c r="C3232">
        <v>392.44375609999997</v>
      </c>
      <c r="D3232">
        <v>12056632</v>
      </c>
      <c r="E3232" t="s">
        <v>7</v>
      </c>
      <c r="F3232" t="s">
        <v>14</v>
      </c>
      <c r="G3232" t="str">
        <f>IF(OR(F3232="Jan",F3232="Feb",F3232="Mar"),"Q1",
IF(OR(F3232="Apr",F3232="May",F3232="Jun"),"Q2",
IF(OR(F3232="Jul",F3232="Aug",F3232="Sep"),"Q3",
IF(OR(F3232="Oct",F3232="Nov",F3232="Dec"),"Q4",""))))</f>
        <v>Q1</v>
      </c>
      <c r="H3232" t="str">
        <f>"Q"&amp;INT((MONTH(A3232)-1)/3)+1</f>
        <v>Q1</v>
      </c>
      <c r="I3232">
        <v>2011</v>
      </c>
      <c r="J3232" t="str">
        <f>IF(C3232&gt;B3232, "Bullish", IF(B3232&gt;C3232, "Bearish", "Neutral"))</f>
        <v>Bullish</v>
      </c>
      <c r="K3232" t="str">
        <f>IF(C3233&gt;C3232, "Buy", "")</f>
        <v>Buy</v>
      </c>
      <c r="L3232" t="str">
        <f>IF(C3233&lt;C3232, "Sell", "")</f>
        <v/>
      </c>
      <c r="V3232" s="4">
        <f t="shared" si="50"/>
        <v>7.4295378313458706E-3</v>
      </c>
    </row>
    <row r="3233" spans="1:22" x14ac:dyDescent="0.25">
      <c r="A3233" s="1">
        <v>40627</v>
      </c>
      <c r="B3233">
        <v>380.5</v>
      </c>
      <c r="C3233">
        <v>395.38125609999997</v>
      </c>
      <c r="D3233">
        <v>12662792</v>
      </c>
      <c r="E3233" t="s">
        <v>12</v>
      </c>
      <c r="F3233" t="s">
        <v>14</v>
      </c>
      <c r="G3233" t="str">
        <f>IF(OR(F3233="Jan",F3233="Feb",F3233="Mar"),"Q1",
IF(OR(F3233="Apr",F3233="May",F3233="Jun"),"Q2",
IF(OR(F3233="Jul",F3233="Aug",F3233="Sep"),"Q3",
IF(OR(F3233="Oct",F3233="Nov",F3233="Dec"),"Q4",""))))</f>
        <v>Q1</v>
      </c>
      <c r="H3233" t="str">
        <f>"Q"&amp;INT((MONTH(A3233)-1)/3)+1</f>
        <v>Q1</v>
      </c>
      <c r="I3233">
        <v>2011</v>
      </c>
      <c r="J3233" t="str">
        <f>IF(C3233&gt;B3233, "Bullish", IF(B3233&gt;C3233, "Bearish", "Neutral"))</f>
        <v>Bullish</v>
      </c>
      <c r="K3233" t="str">
        <f>IF(C3234&gt;C3233, "Buy", "")</f>
        <v/>
      </c>
      <c r="L3233" t="str">
        <f>IF(C3234&lt;C3233, "Sell", "")</f>
        <v>Sell</v>
      </c>
      <c r="V3233" s="4">
        <f t="shared" si="50"/>
        <v>-5.3366856732282336E-2</v>
      </c>
    </row>
    <row r="3234" spans="1:22" x14ac:dyDescent="0.25">
      <c r="A3234" s="1">
        <v>40626</v>
      </c>
      <c r="B3234">
        <v>374.11874390000003</v>
      </c>
      <c r="C3234">
        <v>375.35000609999997</v>
      </c>
      <c r="D3234">
        <v>8189232</v>
      </c>
      <c r="E3234" t="s">
        <v>11</v>
      </c>
      <c r="F3234" t="s">
        <v>14</v>
      </c>
      <c r="G3234" t="str">
        <f>IF(OR(F3234="Jan",F3234="Feb",F3234="Mar"),"Q1",
IF(OR(F3234="Apr",F3234="May",F3234="Jun"),"Q2",
IF(OR(F3234="Jul",F3234="Aug",F3234="Sep"),"Q3",
IF(OR(F3234="Oct",F3234="Nov",F3234="Dec"),"Q4",""))))</f>
        <v>Q1</v>
      </c>
      <c r="H3234" t="str">
        <f>"Q"&amp;INT((MONTH(A3234)-1)/3)+1</f>
        <v>Q1</v>
      </c>
      <c r="I3234">
        <v>2011</v>
      </c>
      <c r="J3234" t="str">
        <f>IF(C3234&gt;B3234, "Bullish", IF(B3234&gt;C3234, "Bearish", "Neutral"))</f>
        <v>Bullish</v>
      </c>
      <c r="K3234" t="str">
        <f>IF(C3235&gt;C3234, "Buy", "")</f>
        <v/>
      </c>
      <c r="L3234" t="str">
        <f>IF(C3235&lt;C3234, "Sell", "")</f>
        <v>Sell</v>
      </c>
      <c r="V3234" s="4">
        <f t="shared" si="50"/>
        <v>-3.1569816065205722E-3</v>
      </c>
    </row>
    <row r="3235" spans="1:22" x14ac:dyDescent="0.25">
      <c r="A3235" s="1">
        <v>40625</v>
      </c>
      <c r="B3235">
        <v>366.84375</v>
      </c>
      <c r="C3235">
        <v>374.1687622</v>
      </c>
      <c r="D3235">
        <v>7266720</v>
      </c>
      <c r="E3235" t="s">
        <v>10</v>
      </c>
      <c r="F3235" t="s">
        <v>14</v>
      </c>
      <c r="G3235" t="str">
        <f>IF(OR(F3235="Jan",F3235="Feb",F3235="Mar"),"Q1",
IF(OR(F3235="Apr",F3235="May",F3235="Jun"),"Q2",
IF(OR(F3235="Jul",F3235="Aug",F3235="Sep"),"Q3",
IF(OR(F3235="Oct",F3235="Nov",F3235="Dec"),"Q4",""))))</f>
        <v>Q1</v>
      </c>
      <c r="H3235" t="str">
        <f>"Q"&amp;INT((MONTH(A3235)-1)/3)+1</f>
        <v>Q1</v>
      </c>
      <c r="I3235">
        <v>2011</v>
      </c>
      <c r="J3235" t="str">
        <f>IF(C3235&gt;B3235, "Bullish", IF(B3235&gt;C3235, "Bearish", "Neutral"))</f>
        <v>Bullish</v>
      </c>
      <c r="K3235" t="str">
        <f>IF(C3236&gt;C3235, "Buy", "")</f>
        <v/>
      </c>
      <c r="L3235" t="str">
        <f>IF(C3236&lt;C3235, "Sell", "")</f>
        <v>Sell</v>
      </c>
      <c r="V3235" s="4">
        <f t="shared" si="50"/>
        <v>-1.7091129259086027E-2</v>
      </c>
    </row>
    <row r="3236" spans="1:22" x14ac:dyDescent="0.25">
      <c r="A3236" s="1">
        <v>40624</v>
      </c>
      <c r="B3236">
        <v>366.8937378</v>
      </c>
      <c r="C3236">
        <v>367.88125609999997</v>
      </c>
      <c r="D3236">
        <v>5119744</v>
      </c>
      <c r="E3236" t="s">
        <v>9</v>
      </c>
      <c r="F3236" t="s">
        <v>14</v>
      </c>
      <c r="G3236" t="str">
        <f>IF(OR(F3236="Jan",F3236="Feb",F3236="Mar"),"Q1",
IF(OR(F3236="Apr",F3236="May",F3236="Jun"),"Q2",
IF(OR(F3236="Jul",F3236="Aug",F3236="Sep"),"Q3",
IF(OR(F3236="Oct",F3236="Nov",F3236="Dec"),"Q4",""))))</f>
        <v>Q1</v>
      </c>
      <c r="H3236" t="str">
        <f>"Q"&amp;INT((MONTH(A3236)-1)/3)+1</f>
        <v>Q1</v>
      </c>
      <c r="I3236">
        <v>2011</v>
      </c>
      <c r="J3236" t="str">
        <f>IF(C3236&gt;B3236, "Bullish", IF(B3236&gt;C3236, "Bearish", "Neutral"))</f>
        <v>Bullish</v>
      </c>
      <c r="K3236" t="str">
        <f>IF(C3237&gt;C3236, "Buy", "")</f>
        <v/>
      </c>
      <c r="L3236" t="str">
        <f>IF(C3237&lt;C3236, "Sell", "")</f>
        <v>Sell</v>
      </c>
      <c r="V3236" s="4">
        <f t="shared" si="50"/>
        <v>-7.1005713491058822E-3</v>
      </c>
    </row>
    <row r="3237" spans="1:22" x14ac:dyDescent="0.25">
      <c r="A3237" s="1">
        <v>40623</v>
      </c>
      <c r="B3237">
        <v>368.9249878</v>
      </c>
      <c r="C3237">
        <v>365.28750609999997</v>
      </c>
      <c r="D3237">
        <v>6607096</v>
      </c>
      <c r="E3237" t="s">
        <v>7</v>
      </c>
      <c r="F3237" t="s">
        <v>14</v>
      </c>
      <c r="G3237" t="str">
        <f>IF(OR(F3237="Jan",F3237="Feb",F3237="Mar"),"Q1",
IF(OR(F3237="Apr",F3237="May",F3237="Jun"),"Q2",
IF(OR(F3237="Jul",F3237="Aug",F3237="Sep"),"Q3",
IF(OR(F3237="Oct",F3237="Nov",F3237="Dec"),"Q4",""))))</f>
        <v>Q1</v>
      </c>
      <c r="H3237" t="str">
        <f>"Q"&amp;INT((MONTH(A3237)-1)/3)+1</f>
        <v>Q1</v>
      </c>
      <c r="I3237">
        <v>2011</v>
      </c>
      <c r="J3237" t="str">
        <f>IF(C3237&gt;B3237, "Bullish", IF(B3237&gt;C3237, "Bearish", "Neutral"))</f>
        <v>Bearish</v>
      </c>
      <c r="K3237" t="str">
        <f>IF(C3238&gt;C3237, "Buy", "")</f>
        <v>Buy</v>
      </c>
      <c r="L3237" t="str">
        <f>IF(C3238&lt;C3237, "Sell", "")</f>
        <v/>
      </c>
      <c r="V3237" s="4">
        <f t="shared" si="50"/>
        <v>6.3921825766288876E-3</v>
      </c>
    </row>
    <row r="3238" spans="1:22" x14ac:dyDescent="0.25">
      <c r="A3238" s="1">
        <v>40620</v>
      </c>
      <c r="B3238">
        <v>372.5187378</v>
      </c>
      <c r="C3238">
        <v>367.6375122</v>
      </c>
      <c r="D3238">
        <v>7468000</v>
      </c>
      <c r="E3238" t="s">
        <v>12</v>
      </c>
      <c r="F3238" t="s">
        <v>14</v>
      </c>
      <c r="G3238" t="str">
        <f>IF(OR(F3238="Jan",F3238="Feb",F3238="Mar"),"Q1",
IF(OR(F3238="Apr",F3238="May",F3238="Jun"),"Q2",
IF(OR(F3238="Jul",F3238="Aug",F3238="Sep"),"Q3",
IF(OR(F3238="Oct",F3238="Nov",F3238="Dec"),"Q4",""))))</f>
        <v>Q1</v>
      </c>
      <c r="H3238" t="str">
        <f>"Q"&amp;INT((MONTH(A3238)-1)/3)+1</f>
        <v>Q1</v>
      </c>
      <c r="I3238">
        <v>2011</v>
      </c>
      <c r="J3238" t="str">
        <f>IF(C3238&gt;B3238, "Bullish", IF(B3238&gt;C3238, "Bearish", "Neutral"))</f>
        <v>Bearish</v>
      </c>
      <c r="K3238" t="str">
        <f>IF(C3239&gt;C3238, "Buy", "")</f>
        <v>Buy</v>
      </c>
      <c r="L3238" t="str">
        <f>IF(C3239&lt;C3238, "Sell", "")</f>
        <v/>
      </c>
      <c r="V3238" s="4">
        <f t="shared" si="50"/>
        <v>1.262290738107163E-2</v>
      </c>
    </row>
    <row r="3239" spans="1:22" x14ac:dyDescent="0.25">
      <c r="A3239" s="1">
        <v>40619</v>
      </c>
      <c r="B3239">
        <v>373.0125122</v>
      </c>
      <c r="C3239">
        <v>372.33749390000003</v>
      </c>
      <c r="D3239">
        <v>8321376</v>
      </c>
      <c r="E3239" t="s">
        <v>11</v>
      </c>
      <c r="F3239" t="s">
        <v>14</v>
      </c>
      <c r="G3239" t="str">
        <f>IF(OR(F3239="Jan",F3239="Feb",F3239="Mar"),"Q1",
IF(OR(F3239="Apr",F3239="May",F3239="Jun"),"Q2",
IF(OR(F3239="Jul",F3239="Aug",F3239="Sep"),"Q3",
IF(OR(F3239="Oct",F3239="Nov",F3239="Dec"),"Q4",""))))</f>
        <v>Q1</v>
      </c>
      <c r="H3239" t="str">
        <f>"Q"&amp;INT((MONTH(A3239)-1)/3)+1</f>
        <v>Q1</v>
      </c>
      <c r="I3239">
        <v>2011</v>
      </c>
      <c r="J3239" t="str">
        <f>IF(C3239&gt;B3239, "Bullish", IF(B3239&gt;C3239, "Bearish", "Neutral"))</f>
        <v>Bearish</v>
      </c>
      <c r="K3239" t="str">
        <f>IF(C3240&gt;C3239, "Buy", "")</f>
        <v>Buy</v>
      </c>
      <c r="L3239" t="str">
        <f>IF(C3240&lt;C3239, "Sell", "")</f>
        <v/>
      </c>
      <c r="V3239" s="4">
        <f t="shared" si="50"/>
        <v>1.7222591600159921E-2</v>
      </c>
    </row>
    <row r="3240" spans="1:22" x14ac:dyDescent="0.25">
      <c r="A3240" s="1">
        <v>40618</v>
      </c>
      <c r="B3240">
        <v>378.125</v>
      </c>
      <c r="C3240">
        <v>378.8624878</v>
      </c>
      <c r="D3240">
        <v>5594720</v>
      </c>
      <c r="E3240" t="s">
        <v>10</v>
      </c>
      <c r="F3240" t="s">
        <v>14</v>
      </c>
      <c r="G3240" t="str">
        <f>IF(OR(F3240="Jan",F3240="Feb",F3240="Mar"),"Q1",
IF(OR(F3240="Apr",F3240="May",F3240="Jun"),"Q2",
IF(OR(F3240="Jul",F3240="Aug",F3240="Sep"),"Q3",
IF(OR(F3240="Oct",F3240="Nov",F3240="Dec"),"Q4",""))))</f>
        <v>Q1</v>
      </c>
      <c r="H3240" t="str">
        <f>"Q"&amp;INT((MONTH(A3240)-1)/3)+1</f>
        <v>Q1</v>
      </c>
      <c r="I3240">
        <v>2011</v>
      </c>
      <c r="J3240" t="str">
        <f>IF(C3240&gt;B3240, "Bullish", IF(B3240&gt;C3240, "Bearish", "Neutral"))</f>
        <v>Bullish</v>
      </c>
      <c r="K3240" t="str">
        <f>IF(C3241&gt;C3240, "Buy", "")</f>
        <v/>
      </c>
      <c r="L3240" t="str">
        <f>IF(C3241&lt;C3240, "Sell", "")</f>
        <v>Sell</v>
      </c>
      <c r="V3240" s="4">
        <f t="shared" si="50"/>
        <v>-2.4751250735350418E-4</v>
      </c>
    </row>
    <row r="3241" spans="1:22" x14ac:dyDescent="0.25">
      <c r="A3241" s="1">
        <v>40617</v>
      </c>
      <c r="B3241">
        <v>379</v>
      </c>
      <c r="C3241">
        <v>378.7687378</v>
      </c>
      <c r="D3241">
        <v>9037824</v>
      </c>
      <c r="E3241" t="s">
        <v>9</v>
      </c>
      <c r="F3241" t="s">
        <v>14</v>
      </c>
      <c r="G3241" t="str">
        <f>IF(OR(F3241="Jan",F3241="Feb",F3241="Mar"),"Q1",
IF(OR(F3241="Apr",F3241="May",F3241="Jun"),"Q2",
IF(OR(F3241="Jul",F3241="Aug",F3241="Sep"),"Q3",
IF(OR(F3241="Oct",F3241="Nov",F3241="Dec"),"Q4",""))))</f>
        <v>Q1</v>
      </c>
      <c r="H3241" t="str">
        <f>"Q"&amp;INT((MONTH(A3241)-1)/3)+1</f>
        <v>Q1</v>
      </c>
      <c r="I3241">
        <v>2011</v>
      </c>
      <c r="J3241" t="str">
        <f>IF(C3241&gt;B3241, "Bullish", IF(B3241&gt;C3241, "Bearish", "Neutral"))</f>
        <v>Bearish</v>
      </c>
      <c r="K3241" t="str">
        <f>IF(C3242&gt;C3241, "Buy", "")</f>
        <v>Buy</v>
      </c>
      <c r="L3241" t="str">
        <f>IF(C3242&lt;C3241, "Sell", "")</f>
        <v/>
      </c>
      <c r="V3241" s="4">
        <f t="shared" si="50"/>
        <v>2.2784489579501008E-2</v>
      </c>
    </row>
    <row r="3242" spans="1:22" x14ac:dyDescent="0.25">
      <c r="A3242" s="1">
        <v>40616</v>
      </c>
      <c r="B3242">
        <v>379.375</v>
      </c>
      <c r="C3242">
        <v>387.60000609999997</v>
      </c>
      <c r="D3242">
        <v>3557952</v>
      </c>
      <c r="E3242" t="s">
        <v>7</v>
      </c>
      <c r="F3242" t="s">
        <v>14</v>
      </c>
      <c r="G3242" t="str">
        <f>IF(OR(F3242="Jan",F3242="Feb",F3242="Mar"),"Q1",
IF(OR(F3242="Apr",F3242="May",F3242="Jun"),"Q2",
IF(OR(F3242="Jul",F3242="Aug",F3242="Sep"),"Q3",
IF(OR(F3242="Oct",F3242="Nov",F3242="Dec"),"Q4",""))))</f>
        <v>Q1</v>
      </c>
      <c r="H3242" t="str">
        <f>"Q"&amp;INT((MONTH(A3242)-1)/3)+1</f>
        <v>Q1</v>
      </c>
      <c r="I3242">
        <v>2011</v>
      </c>
      <c r="J3242" t="str">
        <f>IF(C3242&gt;B3242, "Bullish", IF(B3242&gt;C3242, "Bearish", "Neutral"))</f>
        <v>Bullish</v>
      </c>
      <c r="K3242" t="str">
        <f>IF(C3243&gt;C3242, "Buy", "")</f>
        <v/>
      </c>
      <c r="L3242" t="str">
        <f>IF(C3243&lt;C3242, "Sell", "")</f>
        <v>Sell</v>
      </c>
      <c r="V3242" s="4">
        <f t="shared" si="50"/>
        <v>-1.5357460263560671E-2</v>
      </c>
    </row>
    <row r="3243" spans="1:22" x14ac:dyDescent="0.25">
      <c r="A3243" s="1">
        <v>40613</v>
      </c>
      <c r="B3243">
        <v>383.5</v>
      </c>
      <c r="C3243">
        <v>381.7374878</v>
      </c>
      <c r="D3243">
        <v>7278272</v>
      </c>
      <c r="E3243" t="s">
        <v>12</v>
      </c>
      <c r="F3243" t="s">
        <v>14</v>
      </c>
      <c r="G3243" t="str">
        <f>IF(OR(F3243="Jan",F3243="Feb",F3243="Mar"),"Q1",
IF(OR(F3243="Apr",F3243="May",F3243="Jun"),"Q2",
IF(OR(F3243="Jul",F3243="Aug",F3243="Sep"),"Q3",
IF(OR(F3243="Oct",F3243="Nov",F3243="Dec"),"Q4",""))))</f>
        <v>Q1</v>
      </c>
      <c r="H3243" t="str">
        <f>"Q"&amp;INT((MONTH(A3243)-1)/3)+1</f>
        <v>Q1</v>
      </c>
      <c r="I3243">
        <v>2011</v>
      </c>
      <c r="J3243" t="str">
        <f>IF(C3243&gt;B3243, "Bullish", IF(B3243&gt;C3243, "Bearish", "Neutral"))</f>
        <v>Bearish</v>
      </c>
      <c r="K3243" t="str">
        <f>IF(C3244&gt;C3243, "Buy", "")</f>
        <v>Buy</v>
      </c>
      <c r="L3243" t="str">
        <f>IF(C3244&lt;C3243, "Sell", "")</f>
        <v/>
      </c>
      <c r="V3243" s="4">
        <f t="shared" si="50"/>
        <v>1.1762833945473675E-2</v>
      </c>
    </row>
    <row r="3244" spans="1:22" x14ac:dyDescent="0.25">
      <c r="A3244" s="1">
        <v>40612</v>
      </c>
      <c r="B3244">
        <v>386.875</v>
      </c>
      <c r="C3244">
        <v>386.28125</v>
      </c>
      <c r="D3244">
        <v>3438200</v>
      </c>
      <c r="E3244" t="s">
        <v>11</v>
      </c>
      <c r="F3244" t="s">
        <v>14</v>
      </c>
      <c r="G3244" t="str">
        <f>IF(OR(F3244="Jan",F3244="Feb",F3244="Mar"),"Q1",
IF(OR(F3244="Apr",F3244="May",F3244="Jun"),"Q2",
IF(OR(F3244="Jul",F3244="Aug",F3244="Sep"),"Q3",
IF(OR(F3244="Oct",F3244="Nov",F3244="Dec"),"Q4",""))))</f>
        <v>Q1</v>
      </c>
      <c r="H3244" t="str">
        <f>"Q"&amp;INT((MONTH(A3244)-1)/3)+1</f>
        <v>Q1</v>
      </c>
      <c r="I3244">
        <v>2011</v>
      </c>
      <c r="J3244" t="str">
        <f>IF(C3244&gt;B3244, "Bullish", IF(B3244&gt;C3244, "Bearish", "Neutral"))</f>
        <v>Bearish</v>
      </c>
      <c r="K3244" t="str">
        <f>IF(C3245&gt;C3244, "Buy", "")</f>
        <v>Buy</v>
      </c>
      <c r="L3244" t="str">
        <f>IF(C3245&lt;C3244, "Sell", "")</f>
        <v/>
      </c>
      <c r="V3244" s="4">
        <f t="shared" si="50"/>
        <v>1.6960103375868196E-3</v>
      </c>
    </row>
    <row r="3245" spans="1:22" x14ac:dyDescent="0.25">
      <c r="A3245" s="1">
        <v>40611</v>
      </c>
      <c r="B3245">
        <v>390</v>
      </c>
      <c r="C3245">
        <v>386.9375</v>
      </c>
      <c r="D3245">
        <v>6676440</v>
      </c>
      <c r="E3245" t="s">
        <v>10</v>
      </c>
      <c r="F3245" t="s">
        <v>14</v>
      </c>
      <c r="G3245" t="str">
        <f>IF(OR(F3245="Jan",F3245="Feb",F3245="Mar"),"Q1",
IF(OR(F3245="Apr",F3245="May",F3245="Jun"),"Q2",
IF(OR(F3245="Jul",F3245="Aug",F3245="Sep"),"Q3",
IF(OR(F3245="Oct",F3245="Nov",F3245="Dec"),"Q4",""))))</f>
        <v>Q1</v>
      </c>
      <c r="H3245" t="str">
        <f>"Q"&amp;INT((MONTH(A3245)-1)/3)+1</f>
        <v>Q1</v>
      </c>
      <c r="I3245">
        <v>2011</v>
      </c>
      <c r="J3245" t="str">
        <f>IF(C3245&gt;B3245, "Bullish", IF(B3245&gt;C3245, "Bearish", "Neutral"))</f>
        <v>Bearish</v>
      </c>
      <c r="K3245" t="str">
        <f>IF(C3246&gt;C3245, "Buy", "")</f>
        <v>Buy</v>
      </c>
      <c r="L3245" t="str">
        <f>IF(C3246&lt;C3245, "Sell", "")</f>
        <v/>
      </c>
      <c r="V3245" s="4">
        <f t="shared" si="50"/>
        <v>6.6745975914640522E-3</v>
      </c>
    </row>
    <row r="3246" spans="1:22" x14ac:dyDescent="0.25">
      <c r="A3246" s="1">
        <v>40610</v>
      </c>
      <c r="B3246">
        <v>378.78125</v>
      </c>
      <c r="C3246">
        <v>389.53750609999997</v>
      </c>
      <c r="D3246">
        <v>8514512</v>
      </c>
      <c r="E3246" t="s">
        <v>9</v>
      </c>
      <c r="F3246" t="s">
        <v>14</v>
      </c>
      <c r="G3246" t="str">
        <f>IF(OR(F3246="Jan",F3246="Feb",F3246="Mar"),"Q1",
IF(OR(F3246="Apr",F3246="May",F3246="Jun"),"Q2",
IF(OR(F3246="Jul",F3246="Aug",F3246="Sep"),"Q3",
IF(OR(F3246="Oct",F3246="Nov",F3246="Dec"),"Q4",""))))</f>
        <v>Q1</v>
      </c>
      <c r="H3246" t="str">
        <f>"Q"&amp;INT((MONTH(A3246)-1)/3)+1</f>
        <v>Q1</v>
      </c>
      <c r="I3246">
        <v>2011</v>
      </c>
      <c r="J3246" t="str">
        <f>IF(C3246&gt;B3246, "Bullish", IF(B3246&gt;C3246, "Bearish", "Neutral"))</f>
        <v>Bullish</v>
      </c>
      <c r="K3246" t="str">
        <f>IF(C3247&gt;C3246, "Buy", "")</f>
        <v/>
      </c>
      <c r="L3246" t="str">
        <f>IF(C3247&lt;C3246, "Sell", "")</f>
        <v>Sell</v>
      </c>
      <c r="V3246" s="4">
        <f t="shared" si="50"/>
        <v>-2.4189075091342042E-2</v>
      </c>
    </row>
    <row r="3247" spans="1:22" x14ac:dyDescent="0.25">
      <c r="A3247" s="1">
        <v>40609</v>
      </c>
      <c r="B3247">
        <v>379.5</v>
      </c>
      <c r="C3247">
        <v>380.33749390000003</v>
      </c>
      <c r="D3247">
        <v>7357728</v>
      </c>
      <c r="E3247" t="s">
        <v>7</v>
      </c>
      <c r="F3247" t="s">
        <v>14</v>
      </c>
      <c r="G3247" t="str">
        <f>IF(OR(F3247="Jan",F3247="Feb",F3247="Mar"),"Q1",
IF(OR(F3247="Apr",F3247="May",F3247="Jun"),"Q2",
IF(OR(F3247="Jul",F3247="Aug",F3247="Sep"),"Q3",
IF(OR(F3247="Oct",F3247="Nov",F3247="Dec"),"Q4",""))))</f>
        <v>Q1</v>
      </c>
      <c r="H3247" t="str">
        <f>"Q"&amp;INT((MONTH(A3247)-1)/3)+1</f>
        <v>Q1</v>
      </c>
      <c r="I3247">
        <v>2011</v>
      </c>
      <c r="J3247" t="str">
        <f>IF(C3247&gt;B3247, "Bullish", IF(B3247&gt;C3247, "Bearish", "Neutral"))</f>
        <v>Bullish</v>
      </c>
      <c r="K3247" t="str">
        <f>IF(C3248&gt;C3247, "Buy", "")</f>
        <v>Buy</v>
      </c>
      <c r="L3247" t="str">
        <f>IF(C3248&lt;C3247, "Sell", "")</f>
        <v/>
      </c>
      <c r="V3247" s="4">
        <f t="shared" si="50"/>
        <v>6.3679708414724626E-3</v>
      </c>
    </row>
    <row r="3248" spans="1:22" x14ac:dyDescent="0.25">
      <c r="A3248" s="1">
        <v>40606</v>
      </c>
      <c r="B3248">
        <v>383.375</v>
      </c>
      <c r="C3248">
        <v>382.77499390000003</v>
      </c>
      <c r="D3248">
        <v>9770912</v>
      </c>
      <c r="E3248" t="s">
        <v>12</v>
      </c>
      <c r="F3248" t="s">
        <v>14</v>
      </c>
      <c r="G3248" t="str">
        <f>IF(OR(F3248="Jan",F3248="Feb",F3248="Mar"),"Q1",
IF(OR(F3248="Apr",F3248="May",F3248="Jun"),"Q2",
IF(OR(F3248="Jul",F3248="Aug",F3248="Sep"),"Q3",
IF(OR(F3248="Oct",F3248="Nov",F3248="Dec"),"Q4",""))))</f>
        <v>Q1</v>
      </c>
      <c r="H3248" t="str">
        <f>"Q"&amp;INT((MONTH(A3248)-1)/3)+1</f>
        <v>Q1</v>
      </c>
      <c r="I3248">
        <v>2011</v>
      </c>
      <c r="J3248" t="str">
        <f>IF(C3248&gt;B3248, "Bullish", IF(B3248&gt;C3248, "Bearish", "Neutral"))</f>
        <v>Bearish</v>
      </c>
      <c r="K3248" t="str">
        <f>IF(C3249&gt;C3248, "Buy", "")</f>
        <v/>
      </c>
      <c r="L3248" t="str">
        <f>IF(C3249&lt;C3248, "Sell", "")</f>
        <v>Sell</v>
      </c>
      <c r="V3248" s="4">
        <f t="shared" si="50"/>
        <v>-1.192949751683065E-2</v>
      </c>
    </row>
    <row r="3249" spans="1:22" x14ac:dyDescent="0.25">
      <c r="A3249" s="1">
        <v>40605</v>
      </c>
      <c r="B3249">
        <v>382.2625122</v>
      </c>
      <c r="C3249">
        <v>378.2625122</v>
      </c>
      <c r="D3249">
        <v>12571856</v>
      </c>
      <c r="E3249" t="s">
        <v>11</v>
      </c>
      <c r="F3249" t="s">
        <v>14</v>
      </c>
      <c r="G3249" t="str">
        <f>IF(OR(F3249="Jan",F3249="Feb",F3249="Mar"),"Q1",
IF(OR(F3249="Apr",F3249="May",F3249="Jun"),"Q2",
IF(OR(F3249="Jul",F3249="Aug",F3249="Sep"),"Q3",
IF(OR(F3249="Oct",F3249="Nov",F3249="Dec"),"Q4",""))))</f>
        <v>Q1</v>
      </c>
      <c r="H3249" t="str">
        <f>"Q"&amp;INT((MONTH(A3249)-1)/3)+1</f>
        <v>Q1</v>
      </c>
      <c r="I3249">
        <v>2011</v>
      </c>
      <c r="J3249" t="str">
        <f>IF(C3249&gt;B3249, "Bullish", IF(B3249&gt;C3249, "Bearish", "Neutral"))</f>
        <v>Bearish</v>
      </c>
      <c r="K3249" t="str">
        <f>IF(C3250&gt;C3249, "Buy", "")</f>
        <v>Buy</v>
      </c>
      <c r="L3249" t="str">
        <f>IF(C3250&lt;C3249, "Sell", "")</f>
        <v/>
      </c>
      <c r="V3249" s="4">
        <f t="shared" si="50"/>
        <v>1.8264925571845537E-2</v>
      </c>
    </row>
    <row r="3250" spans="1:22" x14ac:dyDescent="0.25">
      <c r="A3250" s="1">
        <v>40603</v>
      </c>
      <c r="B3250">
        <v>378.75</v>
      </c>
      <c r="C3250">
        <v>385.2999878</v>
      </c>
      <c r="D3250">
        <v>8377632</v>
      </c>
      <c r="E3250" t="s">
        <v>9</v>
      </c>
      <c r="F3250" t="s">
        <v>14</v>
      </c>
      <c r="G3250" t="str">
        <f>IF(OR(F3250="Jan",F3250="Feb",F3250="Mar"),"Q1",
IF(OR(F3250="Apr",F3250="May",F3250="Jun"),"Q2",
IF(OR(F3250="Jul",F3250="Aug",F3250="Sep"),"Q3",
IF(OR(F3250="Oct",F3250="Nov",F3250="Dec"),"Q4",""))))</f>
        <v>Q1</v>
      </c>
      <c r="H3250" t="str">
        <f>"Q"&amp;INT((MONTH(A3250)-1)/3)+1</f>
        <v>Q1</v>
      </c>
      <c r="I3250">
        <v>2011</v>
      </c>
      <c r="J3250" t="str">
        <f>IF(C3250&gt;B3250, "Bullish", IF(B3250&gt;C3250, "Bearish", "Neutral"))</f>
        <v>Bullish</v>
      </c>
      <c r="K3250" t="str">
        <f>IF(C3251&gt;C3250, "Buy", "")</f>
        <v/>
      </c>
      <c r="L3250" t="str">
        <f>IF(C3251&lt;C3250, "Sell", "")</f>
        <v>Sell</v>
      </c>
      <c r="V3250" s="4">
        <f t="shared" si="50"/>
        <v>-2.8460779427522565E-2</v>
      </c>
    </row>
    <row r="3251" spans="1:22" x14ac:dyDescent="0.25">
      <c r="A3251" s="1">
        <v>40602</v>
      </c>
      <c r="B3251">
        <v>377.75</v>
      </c>
      <c r="C3251">
        <v>374.6375122</v>
      </c>
      <c r="D3251">
        <v>14514472</v>
      </c>
      <c r="E3251" t="s">
        <v>7</v>
      </c>
      <c r="F3251" t="s">
        <v>13</v>
      </c>
      <c r="G3251" t="str">
        <f>IF(OR(F3251="Jan",F3251="Feb",F3251="Mar"),"Q1",
IF(OR(F3251="Apr",F3251="May",F3251="Jun"),"Q2",
IF(OR(F3251="Jul",F3251="Aug",F3251="Sep"),"Q3",
IF(OR(F3251="Oct",F3251="Nov",F3251="Dec"),"Q4",""))))</f>
        <v>Q1</v>
      </c>
      <c r="H3251" t="str">
        <f>"Q"&amp;INT((MONTH(A3251)-1)/3)+1</f>
        <v>Q1</v>
      </c>
      <c r="I3251">
        <v>2011</v>
      </c>
      <c r="J3251" t="str">
        <f>IF(C3251&gt;B3251, "Bullish", IF(B3251&gt;C3251, "Bearish", "Neutral"))</f>
        <v>Bearish</v>
      </c>
      <c r="K3251" t="str">
        <f>IF(C3252&gt;C3251, "Buy", "")</f>
        <v>Buy</v>
      </c>
      <c r="L3251" t="str">
        <f>IF(C3252&lt;C3251, "Sell", "")</f>
        <v/>
      </c>
      <c r="V3251" s="4">
        <f t="shared" si="50"/>
        <v>3.3917304673572019E-3</v>
      </c>
    </row>
    <row r="3252" spans="1:22" x14ac:dyDescent="0.25">
      <c r="A3252" s="1">
        <v>40599</v>
      </c>
      <c r="B3252">
        <v>377.89999390000003</v>
      </c>
      <c r="C3252">
        <v>375.91250609999997</v>
      </c>
      <c r="D3252">
        <v>10366720</v>
      </c>
      <c r="E3252" t="s">
        <v>12</v>
      </c>
      <c r="F3252" t="s">
        <v>13</v>
      </c>
      <c r="G3252" t="str">
        <f>IF(OR(F3252="Jan",F3252="Feb",F3252="Mar"),"Q1",
IF(OR(F3252="Apr",F3252="May",F3252="Jun"),"Q2",
IF(OR(F3252="Jul",F3252="Aug",F3252="Sep"),"Q3",
IF(OR(F3252="Oct",F3252="Nov",F3252="Dec"),"Q4",""))))</f>
        <v>Q1</v>
      </c>
      <c r="H3252" t="str">
        <f>"Q"&amp;INT((MONTH(A3252)-1)/3)+1</f>
        <v>Q1</v>
      </c>
      <c r="I3252">
        <v>2011</v>
      </c>
      <c r="J3252" t="str">
        <f>IF(C3252&gt;B3252, "Bullish", IF(B3252&gt;C3252, "Bearish", "Neutral"))</f>
        <v>Bearish</v>
      </c>
      <c r="K3252" t="str">
        <f>IF(C3253&gt;C3252, "Buy", "")</f>
        <v>Buy</v>
      </c>
      <c r="L3252" t="str">
        <f>IF(C3253&lt;C3252, "Sell", "")</f>
        <v/>
      </c>
      <c r="V3252" s="4">
        <f t="shared" si="50"/>
        <v>4.9853761488678696E-4</v>
      </c>
    </row>
    <row r="3253" spans="1:22" x14ac:dyDescent="0.25">
      <c r="A3253" s="1">
        <v>40598</v>
      </c>
      <c r="B3253">
        <v>381.25</v>
      </c>
      <c r="C3253">
        <v>376.10000609999997</v>
      </c>
      <c r="D3253">
        <v>16486520</v>
      </c>
      <c r="E3253" t="s">
        <v>11</v>
      </c>
      <c r="F3253" t="s">
        <v>13</v>
      </c>
      <c r="G3253" t="str">
        <f>IF(OR(F3253="Jan",F3253="Feb",F3253="Mar"),"Q1",
IF(OR(F3253="Apr",F3253="May",F3253="Jun"),"Q2",
IF(OR(F3253="Jul",F3253="Aug",F3253="Sep"),"Q3",
IF(OR(F3253="Oct",F3253="Nov",F3253="Dec"),"Q4",""))))</f>
        <v>Q1</v>
      </c>
      <c r="H3253" t="str">
        <f>"Q"&amp;INT((MONTH(A3253)-1)/3)+1</f>
        <v>Q1</v>
      </c>
      <c r="I3253">
        <v>2011</v>
      </c>
      <c r="J3253" t="str">
        <f>IF(C3253&gt;B3253, "Bullish", IF(B3253&gt;C3253, "Bearish", "Neutral"))</f>
        <v>Bearish</v>
      </c>
      <c r="K3253" t="str">
        <f>IF(C3254&gt;C3253, "Buy", "")</f>
        <v>Buy</v>
      </c>
      <c r="L3253" t="str">
        <f>IF(C3254&lt;C3253, "Sell", "")</f>
        <v/>
      </c>
      <c r="V3253" s="4">
        <f t="shared" si="50"/>
        <v>2.273613059973913E-2</v>
      </c>
    </row>
    <row r="3254" spans="1:22" x14ac:dyDescent="0.25">
      <c r="A3254" s="1">
        <v>40597</v>
      </c>
      <c r="B3254">
        <v>388.2374878</v>
      </c>
      <c r="C3254">
        <v>384.85000609999997</v>
      </c>
      <c r="D3254">
        <v>7076384</v>
      </c>
      <c r="E3254" t="s">
        <v>10</v>
      </c>
      <c r="F3254" t="s">
        <v>13</v>
      </c>
      <c r="G3254" t="str">
        <f>IF(OR(F3254="Jan",F3254="Feb",F3254="Mar"),"Q1",
IF(OR(F3254="Apr",F3254="May",F3254="Jun"),"Q2",
IF(OR(F3254="Jul",F3254="Aug",F3254="Sep"),"Q3",
IF(OR(F3254="Oct",F3254="Nov",F3254="Dec"),"Q4",""))))</f>
        <v>Q1</v>
      </c>
      <c r="H3254" t="str">
        <f>"Q"&amp;INT((MONTH(A3254)-1)/3)+1</f>
        <v>Q1</v>
      </c>
      <c r="I3254">
        <v>2011</v>
      </c>
      <c r="J3254" t="str">
        <f>IF(C3254&gt;B3254, "Bullish", IF(B3254&gt;C3254, "Bearish", "Neutral"))</f>
        <v>Bearish</v>
      </c>
      <c r="K3254" t="str">
        <f>IF(C3255&gt;C3254, "Buy", "")</f>
        <v>Buy</v>
      </c>
      <c r="L3254" t="str">
        <f>IF(C3255&lt;C3254, "Sell", "")</f>
        <v/>
      </c>
      <c r="V3254" s="4">
        <f t="shared" si="50"/>
        <v>2.0067809361166842E-2</v>
      </c>
    </row>
    <row r="3255" spans="1:22" x14ac:dyDescent="0.25">
      <c r="A3255" s="1">
        <v>40596</v>
      </c>
      <c r="B3255">
        <v>392.52499390000003</v>
      </c>
      <c r="C3255">
        <v>392.7312622</v>
      </c>
      <c r="D3255">
        <v>6085648</v>
      </c>
      <c r="E3255" t="s">
        <v>9</v>
      </c>
      <c r="F3255" t="s">
        <v>13</v>
      </c>
      <c r="G3255" t="str">
        <f>IF(OR(F3255="Jan",F3255="Feb",F3255="Mar"),"Q1",
IF(OR(F3255="Apr",F3255="May",F3255="Jun"),"Q2",
IF(OR(F3255="Jul",F3255="Aug",F3255="Sep"),"Q3",
IF(OR(F3255="Oct",F3255="Nov",F3255="Dec"),"Q4",""))))</f>
        <v>Q1</v>
      </c>
      <c r="H3255" t="str">
        <f>"Q"&amp;INT((MONTH(A3255)-1)/3)+1</f>
        <v>Q1</v>
      </c>
      <c r="I3255">
        <v>2011</v>
      </c>
      <c r="J3255" t="str">
        <f>IF(C3255&gt;B3255, "Bullish", IF(B3255&gt;C3255, "Bearish", "Neutral"))</f>
        <v>Bullish</v>
      </c>
      <c r="K3255" t="str">
        <f>IF(C3256&gt;C3255, "Buy", "")</f>
        <v>Buy</v>
      </c>
      <c r="L3255" t="str">
        <f>IF(C3256&lt;C3255, "Sell", "")</f>
        <v/>
      </c>
      <c r="V3255" s="4">
        <f t="shared" si="50"/>
        <v>7.3927501461179919E-3</v>
      </c>
    </row>
    <row r="3256" spans="1:22" x14ac:dyDescent="0.25">
      <c r="A3256" s="1">
        <v>40595</v>
      </c>
      <c r="B3256">
        <v>387.5</v>
      </c>
      <c r="C3256">
        <v>395.65625</v>
      </c>
      <c r="D3256">
        <v>9398952</v>
      </c>
      <c r="E3256" t="s">
        <v>7</v>
      </c>
      <c r="F3256" t="s">
        <v>13</v>
      </c>
      <c r="G3256" t="str">
        <f>IF(OR(F3256="Jan",F3256="Feb",F3256="Mar"),"Q1",
IF(OR(F3256="Apr",F3256="May",F3256="Jun"),"Q2",
IF(OR(F3256="Jul",F3256="Aug",F3256="Sep"),"Q3",
IF(OR(F3256="Oct",F3256="Nov",F3256="Dec"),"Q4",""))))</f>
        <v>Q1</v>
      </c>
      <c r="H3256" t="str">
        <f>"Q"&amp;INT((MONTH(A3256)-1)/3)+1</f>
        <v>Q1</v>
      </c>
      <c r="I3256">
        <v>2011</v>
      </c>
      <c r="J3256" t="str">
        <f>IF(C3256&gt;B3256, "Bullish", IF(B3256&gt;C3256, "Bearish", "Neutral"))</f>
        <v>Bullish</v>
      </c>
      <c r="K3256" t="str">
        <f>IF(C3257&gt;C3256, "Buy", "")</f>
        <v/>
      </c>
      <c r="L3256" t="str">
        <f>IF(C3257&lt;C3256, "Sell", "")</f>
        <v>Sell</v>
      </c>
      <c r="V3256" s="4">
        <f t="shared" si="50"/>
        <v>-2.0949569453814543E-2</v>
      </c>
    </row>
    <row r="3257" spans="1:22" x14ac:dyDescent="0.25">
      <c r="A3257" s="1">
        <v>40592</v>
      </c>
      <c r="B3257">
        <v>390.625</v>
      </c>
      <c r="C3257">
        <v>387.53750609999997</v>
      </c>
      <c r="D3257">
        <v>7102304</v>
      </c>
      <c r="E3257" t="s">
        <v>12</v>
      </c>
      <c r="F3257" t="s">
        <v>13</v>
      </c>
      <c r="G3257" t="str">
        <f>IF(OR(F3257="Jan",F3257="Feb",F3257="Mar"),"Q1",
IF(OR(F3257="Apr",F3257="May",F3257="Jun"),"Q2",
IF(OR(F3257="Jul",F3257="Aug",F3257="Sep"),"Q3",
IF(OR(F3257="Oct",F3257="Nov",F3257="Dec"),"Q4",""))))</f>
        <v>Q1</v>
      </c>
      <c r="H3257" t="str">
        <f>"Q"&amp;INT((MONTH(A3257)-1)/3)+1</f>
        <v>Q1</v>
      </c>
      <c r="I3257">
        <v>2011</v>
      </c>
      <c r="J3257" t="str">
        <f>IF(C3257&gt;B3257, "Bullish", IF(B3257&gt;C3257, "Bearish", "Neutral"))</f>
        <v>Bearish</v>
      </c>
      <c r="K3257" t="str">
        <f>IF(C3258&gt;C3257, "Buy", "")</f>
        <v>Buy</v>
      </c>
      <c r="L3257" t="str">
        <f>IF(C3258&lt;C3257, "Sell", "")</f>
        <v/>
      </c>
      <c r="V3257" s="4">
        <f t="shared" si="50"/>
        <v>4.1916419261875436E-3</v>
      </c>
    </row>
    <row r="3258" spans="1:22" x14ac:dyDescent="0.25">
      <c r="A3258" s="1">
        <v>40591</v>
      </c>
      <c r="B3258">
        <v>389.8125</v>
      </c>
      <c r="C3258">
        <v>389.1687622</v>
      </c>
      <c r="D3258">
        <v>3392984</v>
      </c>
      <c r="E3258" t="s">
        <v>11</v>
      </c>
      <c r="F3258" t="s">
        <v>13</v>
      </c>
      <c r="G3258" t="str">
        <f>IF(OR(F3258="Jan",F3258="Feb",F3258="Mar"),"Q1",
IF(OR(F3258="Apr",F3258="May",F3258="Jun"),"Q2",
IF(OR(F3258="Jul",F3258="Aug",F3258="Sep"),"Q3",
IF(OR(F3258="Oct",F3258="Nov",F3258="Dec"),"Q4",""))))</f>
        <v>Q1</v>
      </c>
      <c r="H3258" t="str">
        <f>"Q"&amp;INT((MONTH(A3258)-1)/3)+1</f>
        <v>Q1</v>
      </c>
      <c r="I3258">
        <v>2011</v>
      </c>
      <c r="J3258" t="str">
        <f>IF(C3258&gt;B3258, "Bullish", IF(B3258&gt;C3258, "Bearish", "Neutral"))</f>
        <v>Bearish</v>
      </c>
      <c r="K3258" t="str">
        <f>IF(C3259&gt;C3258, "Buy", "")</f>
        <v/>
      </c>
      <c r="L3258" t="str">
        <f>IF(C3259&lt;C3258, "Sell", "")</f>
        <v>Sell</v>
      </c>
      <c r="V3258" s="4">
        <f t="shared" si="50"/>
        <v>-3.335513245246544E-3</v>
      </c>
    </row>
    <row r="3259" spans="1:22" x14ac:dyDescent="0.25">
      <c r="A3259" s="1">
        <v>40590</v>
      </c>
      <c r="B3259">
        <v>385.28125</v>
      </c>
      <c r="C3259">
        <v>387.875</v>
      </c>
      <c r="D3259">
        <v>2920384</v>
      </c>
      <c r="E3259" t="s">
        <v>10</v>
      </c>
      <c r="F3259" t="s">
        <v>13</v>
      </c>
      <c r="G3259" t="str">
        <f>IF(OR(F3259="Jan",F3259="Feb",F3259="Mar"),"Q1",
IF(OR(F3259="Apr",F3259="May",F3259="Jun"),"Q2",
IF(OR(F3259="Jul",F3259="Aug",F3259="Sep"),"Q3",
IF(OR(F3259="Oct",F3259="Nov",F3259="Dec"),"Q4",""))))</f>
        <v>Q1</v>
      </c>
      <c r="H3259" t="str">
        <f>"Q"&amp;INT((MONTH(A3259)-1)/3)+1</f>
        <v>Q1</v>
      </c>
      <c r="I3259">
        <v>2011</v>
      </c>
      <c r="J3259" t="str">
        <f>IF(C3259&gt;B3259, "Bullish", IF(B3259&gt;C3259, "Bearish", "Neutral"))</f>
        <v>Bullish</v>
      </c>
      <c r="K3259" t="str">
        <f>IF(C3260&gt;C3259, "Buy", "")</f>
        <v>Buy</v>
      </c>
      <c r="L3259" t="str">
        <f>IF(C3260&lt;C3259, "Sell", "")</f>
        <v/>
      </c>
      <c r="V3259" s="4">
        <f t="shared" si="50"/>
        <v>1.1427624677642328E-3</v>
      </c>
    </row>
    <row r="3260" spans="1:22" x14ac:dyDescent="0.25">
      <c r="A3260" s="1">
        <v>40589</v>
      </c>
      <c r="B3260">
        <v>387.5</v>
      </c>
      <c r="C3260">
        <v>388.31875609999997</v>
      </c>
      <c r="D3260">
        <v>4599952</v>
      </c>
      <c r="E3260" t="s">
        <v>9</v>
      </c>
      <c r="F3260" t="s">
        <v>13</v>
      </c>
      <c r="G3260" t="str">
        <f>IF(OR(F3260="Jan",F3260="Feb",F3260="Mar"),"Q1",
IF(OR(F3260="Apr",F3260="May",F3260="Jun"),"Q2",
IF(OR(F3260="Jul",F3260="Aug",F3260="Sep"),"Q3",
IF(OR(F3260="Oct",F3260="Nov",F3260="Dec"),"Q4",""))))</f>
        <v>Q1</v>
      </c>
      <c r="H3260" t="str">
        <f>"Q"&amp;INT((MONTH(A3260)-1)/3)+1</f>
        <v>Q1</v>
      </c>
      <c r="I3260">
        <v>2011</v>
      </c>
      <c r="J3260" t="str">
        <f>IF(C3260&gt;B3260, "Bullish", IF(B3260&gt;C3260, "Bearish", "Neutral"))</f>
        <v>Bullish</v>
      </c>
      <c r="K3260" t="str">
        <f>IF(C3261&gt;C3260, "Buy", "")</f>
        <v/>
      </c>
      <c r="L3260" t="str">
        <f>IF(C3261&lt;C3260, "Sell", "")</f>
        <v>Sell</v>
      </c>
      <c r="V3260" s="4">
        <f t="shared" si="50"/>
        <v>-6.4421573772761658E-4</v>
      </c>
    </row>
    <row r="3261" spans="1:22" x14ac:dyDescent="0.25">
      <c r="A3261" s="1">
        <v>40588</v>
      </c>
      <c r="B3261">
        <v>380.5</v>
      </c>
      <c r="C3261">
        <v>388.06875609999997</v>
      </c>
      <c r="D3261">
        <v>6979048</v>
      </c>
      <c r="E3261" t="s">
        <v>7</v>
      </c>
      <c r="F3261" t="s">
        <v>13</v>
      </c>
      <c r="G3261" t="str">
        <f>IF(OR(F3261="Jan",F3261="Feb",F3261="Mar"),"Q1",
IF(OR(F3261="Apr",F3261="May",F3261="Jun"),"Q2",
IF(OR(F3261="Jul",F3261="Aug",F3261="Sep"),"Q3",
IF(OR(F3261="Oct",F3261="Nov",F3261="Dec"),"Q4",""))))</f>
        <v>Q1</v>
      </c>
      <c r="H3261" t="str">
        <f>"Q"&amp;INT((MONTH(A3261)-1)/3)+1</f>
        <v>Q1</v>
      </c>
      <c r="I3261">
        <v>2011</v>
      </c>
      <c r="J3261" t="str">
        <f>IF(C3261&gt;B3261, "Bullish", IF(B3261&gt;C3261, "Bearish", "Neutral"))</f>
        <v>Bullish</v>
      </c>
      <c r="K3261" t="str">
        <f>IF(C3262&gt;C3261, "Buy", "")</f>
        <v/>
      </c>
      <c r="L3261" t="str">
        <f>IF(C3262&lt;C3261, "Sell", "")</f>
        <v>Sell</v>
      </c>
      <c r="V3261" s="4">
        <f t="shared" si="50"/>
        <v>-2.0948073451655884E-2</v>
      </c>
    </row>
    <row r="3262" spans="1:22" x14ac:dyDescent="0.25">
      <c r="A3262" s="1">
        <v>40585</v>
      </c>
      <c r="B3262">
        <v>378.77499390000003</v>
      </c>
      <c r="C3262">
        <v>380.1062622</v>
      </c>
      <c r="D3262">
        <v>11214152</v>
      </c>
      <c r="E3262" t="s">
        <v>12</v>
      </c>
      <c r="F3262" t="s">
        <v>13</v>
      </c>
      <c r="G3262" t="str">
        <f>IF(OR(F3262="Jan",F3262="Feb",F3262="Mar"),"Q1",
IF(OR(F3262="Apr",F3262="May",F3262="Jun"),"Q2",
IF(OR(F3262="Jul",F3262="Aug",F3262="Sep"),"Q3",
IF(OR(F3262="Oct",F3262="Nov",F3262="Dec"),"Q4",""))))</f>
        <v>Q1</v>
      </c>
      <c r="H3262" t="str">
        <f>"Q"&amp;INT((MONTH(A3262)-1)/3)+1</f>
        <v>Q1</v>
      </c>
      <c r="I3262">
        <v>2011</v>
      </c>
      <c r="J3262" t="str">
        <f>IF(C3262&gt;B3262, "Bullish", IF(B3262&gt;C3262, "Bearish", "Neutral"))</f>
        <v>Bullish</v>
      </c>
      <c r="K3262" t="str">
        <f>IF(C3263&gt;C3262, "Buy", "")</f>
        <v>Buy</v>
      </c>
      <c r="L3262" t="str">
        <f>IF(C3263&lt;C3262, "Sell", "")</f>
        <v/>
      </c>
      <c r="V3262" s="4">
        <f t="shared" si="50"/>
        <v>4.0448885750657502E-3</v>
      </c>
    </row>
    <row r="3263" spans="1:22" x14ac:dyDescent="0.25">
      <c r="A3263" s="1">
        <v>40584</v>
      </c>
      <c r="B3263">
        <v>388.2062378</v>
      </c>
      <c r="C3263">
        <v>381.64999390000003</v>
      </c>
      <c r="D3263">
        <v>8252152</v>
      </c>
      <c r="E3263" t="s">
        <v>11</v>
      </c>
      <c r="F3263" t="s">
        <v>13</v>
      </c>
      <c r="G3263" t="str">
        <f>IF(OR(F3263="Jan",F3263="Feb",F3263="Mar"),"Q1",
IF(OR(F3263="Apr",F3263="May",F3263="Jun"),"Q2",
IF(OR(F3263="Jul",F3263="Aug",F3263="Sep"),"Q3",
IF(OR(F3263="Oct",F3263="Nov",F3263="Dec"),"Q4",""))))</f>
        <v>Q1</v>
      </c>
      <c r="H3263" t="str">
        <f>"Q"&amp;INT((MONTH(A3263)-1)/3)+1</f>
        <v>Q1</v>
      </c>
      <c r="I3263">
        <v>2011</v>
      </c>
      <c r="J3263" t="str">
        <f>IF(C3263&gt;B3263, "Bullish", IF(B3263&gt;C3263, "Bearish", "Neutral"))</f>
        <v>Bearish</v>
      </c>
      <c r="K3263" t="str">
        <f>IF(C3264&gt;C3263, "Buy", "")</f>
        <v>Buy</v>
      </c>
      <c r="L3263" t="str">
        <f>IF(C3264&lt;C3263, "Sell", "")</f>
        <v/>
      </c>
      <c r="V3263" s="4">
        <f t="shared" si="50"/>
        <v>2.4754847544650255E-2</v>
      </c>
    </row>
    <row r="3264" spans="1:22" x14ac:dyDescent="0.25">
      <c r="A3264" s="1">
        <v>40583</v>
      </c>
      <c r="B3264">
        <v>385.625</v>
      </c>
      <c r="C3264">
        <v>391.33749390000003</v>
      </c>
      <c r="D3264">
        <v>7504144</v>
      </c>
      <c r="E3264" t="s">
        <v>10</v>
      </c>
      <c r="F3264" t="s">
        <v>13</v>
      </c>
      <c r="G3264" t="str">
        <f>IF(OR(F3264="Jan",F3264="Feb",F3264="Mar"),"Q1",
IF(OR(F3264="Apr",F3264="May",F3264="Jun"),"Q2",
IF(OR(F3264="Jul",F3264="Aug",F3264="Sep"),"Q3",
IF(OR(F3264="Oct",F3264="Nov",F3264="Dec"),"Q4",""))))</f>
        <v>Q1</v>
      </c>
      <c r="H3264" t="str">
        <f>"Q"&amp;INT((MONTH(A3264)-1)/3)+1</f>
        <v>Q1</v>
      </c>
      <c r="I3264">
        <v>2011</v>
      </c>
      <c r="J3264" t="str">
        <f>IF(C3264&gt;B3264, "Bullish", IF(B3264&gt;C3264, "Bearish", "Neutral"))</f>
        <v>Bullish</v>
      </c>
      <c r="K3264" t="str">
        <f>IF(C3265&gt;C3264, "Buy", "")</f>
        <v/>
      </c>
      <c r="L3264" t="str">
        <f>IF(C3265&lt;C3264, "Sell", "")</f>
        <v>Sell</v>
      </c>
      <c r="V3264" s="4">
        <f t="shared" si="50"/>
        <v>-1.1012030137966171E-2</v>
      </c>
    </row>
    <row r="3265" spans="1:22" x14ac:dyDescent="0.25">
      <c r="A3265" s="1">
        <v>40582</v>
      </c>
      <c r="B3265">
        <v>387.5</v>
      </c>
      <c r="C3265">
        <v>387.0750122</v>
      </c>
      <c r="D3265">
        <v>6023992</v>
      </c>
      <c r="E3265" t="s">
        <v>9</v>
      </c>
      <c r="F3265" t="s">
        <v>13</v>
      </c>
      <c r="G3265" t="str">
        <f>IF(OR(F3265="Jan",F3265="Feb",F3265="Mar"),"Q1",
IF(OR(F3265="Apr",F3265="May",F3265="Jun"),"Q2",
IF(OR(F3265="Jul",F3265="Aug",F3265="Sep"),"Q3",
IF(OR(F3265="Oct",F3265="Nov",F3265="Dec"),"Q4",""))))</f>
        <v>Q1</v>
      </c>
      <c r="H3265" t="str">
        <f>"Q"&amp;INT((MONTH(A3265)-1)/3)+1</f>
        <v>Q1</v>
      </c>
      <c r="I3265">
        <v>2011</v>
      </c>
      <c r="J3265" t="str">
        <f>IF(C3265&gt;B3265, "Bullish", IF(B3265&gt;C3265, "Bearish", "Neutral"))</f>
        <v>Bearish</v>
      </c>
      <c r="K3265" t="str">
        <f>IF(C3266&gt;C3265, "Buy", "")</f>
        <v/>
      </c>
      <c r="L3265" t="str">
        <f>IF(C3266&lt;C3265, "Sell", "")</f>
        <v>Sell</v>
      </c>
      <c r="V3265" s="4">
        <f t="shared" si="50"/>
        <v>-2.9636582113479839E-3</v>
      </c>
    </row>
    <row r="3266" spans="1:22" x14ac:dyDescent="0.25">
      <c r="A3266" s="1">
        <v>40581</v>
      </c>
      <c r="B3266">
        <v>384.3624878</v>
      </c>
      <c r="C3266">
        <v>385.93124390000003</v>
      </c>
      <c r="D3266">
        <v>7341128</v>
      </c>
      <c r="E3266" t="s">
        <v>7</v>
      </c>
      <c r="F3266" t="s">
        <v>13</v>
      </c>
      <c r="G3266" t="str">
        <f>IF(OR(F3266="Jan",F3266="Feb",F3266="Mar"),"Q1",
IF(OR(F3266="Apr",F3266="May",F3266="Jun"),"Q2",
IF(OR(F3266="Jul",F3266="Aug",F3266="Sep"),"Q3",
IF(OR(F3266="Oct",F3266="Nov",F3266="Dec"),"Q4",""))))</f>
        <v>Q1</v>
      </c>
      <c r="H3266" t="str">
        <f>"Q"&amp;INT((MONTH(A3266)-1)/3)+1</f>
        <v>Q1</v>
      </c>
      <c r="I3266">
        <v>2011</v>
      </c>
      <c r="J3266" t="str">
        <f>IF(C3266&gt;B3266, "Bullish", IF(B3266&gt;C3266, "Bearish", "Neutral"))</f>
        <v>Bullish</v>
      </c>
      <c r="K3266" t="str">
        <f>IF(C3267&gt;C3266, "Buy", "")</f>
        <v/>
      </c>
      <c r="L3266" t="str">
        <f>IF(C3267&lt;C3266, "Sell", "")</f>
        <v>Sell</v>
      </c>
      <c r="V3266" s="4">
        <f t="shared" si="50"/>
        <v>-1.29761639379487E-2</v>
      </c>
    </row>
    <row r="3267" spans="1:22" x14ac:dyDescent="0.25">
      <c r="A3267" s="1">
        <v>40578</v>
      </c>
      <c r="B3267">
        <v>387.375</v>
      </c>
      <c r="C3267">
        <v>380.9874878</v>
      </c>
      <c r="D3267">
        <v>6959880</v>
      </c>
      <c r="E3267" t="s">
        <v>12</v>
      </c>
      <c r="F3267" t="s">
        <v>13</v>
      </c>
      <c r="G3267" t="str">
        <f>IF(OR(F3267="Jan",F3267="Feb",F3267="Mar"),"Q1",
IF(OR(F3267="Apr",F3267="May",F3267="Jun"),"Q2",
IF(OR(F3267="Jul",F3267="Aug",F3267="Sep"),"Q3",
IF(OR(F3267="Oct",F3267="Nov",F3267="Dec"),"Q4",""))))</f>
        <v>Q1</v>
      </c>
      <c r="H3267" t="str">
        <f>"Q"&amp;INT((MONTH(A3267)-1)/3)+1</f>
        <v>Q1</v>
      </c>
      <c r="I3267">
        <v>2011</v>
      </c>
      <c r="J3267" t="str">
        <f>IF(C3267&gt;B3267, "Bullish", IF(B3267&gt;C3267, "Bearish", "Neutral"))</f>
        <v>Bearish</v>
      </c>
      <c r="K3267" t="str">
        <f>IF(C3268&gt;C3267, "Buy", "")</f>
        <v>Buy</v>
      </c>
      <c r="L3267" t="str">
        <f>IF(C3268&lt;C3267, "Sell", "")</f>
        <v/>
      </c>
      <c r="V3267" s="4">
        <f t="shared" ref="V3267:V3330" si="51">(C3268-C3267)/C3268</f>
        <v>2.2357003149203407E-2</v>
      </c>
    </row>
    <row r="3268" spans="1:22" x14ac:dyDescent="0.25">
      <c r="A3268" s="1">
        <v>40577</v>
      </c>
      <c r="B3268">
        <v>387.6749878</v>
      </c>
      <c r="C3268">
        <v>389.7000122</v>
      </c>
      <c r="D3268">
        <v>6049408</v>
      </c>
      <c r="E3268" t="s">
        <v>11</v>
      </c>
      <c r="F3268" t="s">
        <v>13</v>
      </c>
      <c r="G3268" t="str">
        <f>IF(OR(F3268="Jan",F3268="Feb",F3268="Mar"),"Q1",
IF(OR(F3268="Apr",F3268="May",F3268="Jun"),"Q2",
IF(OR(F3268="Jul",F3268="Aug",F3268="Sep"),"Q3",
IF(OR(F3268="Oct",F3268="Nov",F3268="Dec"),"Q4",""))))</f>
        <v>Q1</v>
      </c>
      <c r="H3268" t="str">
        <f>"Q"&amp;INT((MONTH(A3268)-1)/3)+1</f>
        <v>Q1</v>
      </c>
      <c r="I3268">
        <v>2011</v>
      </c>
      <c r="J3268" t="str">
        <f>IF(C3268&gt;B3268, "Bullish", IF(B3268&gt;C3268, "Bearish", "Neutral"))</f>
        <v>Bullish</v>
      </c>
      <c r="K3268" t="str">
        <f>IF(C3269&gt;C3268, "Buy", "")</f>
        <v/>
      </c>
      <c r="L3268" t="str">
        <f>IF(C3269&lt;C3268, "Sell", "")</f>
        <v>Sell</v>
      </c>
      <c r="V3268" s="4">
        <f t="shared" si="51"/>
        <v>-9.1770162984543251E-3</v>
      </c>
    </row>
    <row r="3269" spans="1:22" x14ac:dyDescent="0.25">
      <c r="A3269" s="1">
        <v>40576</v>
      </c>
      <c r="B3269">
        <v>389.125</v>
      </c>
      <c r="C3269">
        <v>386.15625</v>
      </c>
      <c r="D3269">
        <v>9174728</v>
      </c>
      <c r="E3269" t="s">
        <v>10</v>
      </c>
      <c r="F3269" t="s">
        <v>13</v>
      </c>
      <c r="G3269" t="str">
        <f>IF(OR(F3269="Jan",F3269="Feb",F3269="Mar"),"Q1",
IF(OR(F3269="Apr",F3269="May",F3269="Jun"),"Q2",
IF(OR(F3269="Jul",F3269="Aug",F3269="Sep"),"Q3",
IF(OR(F3269="Oct",F3269="Nov",F3269="Dec"),"Q4",""))))</f>
        <v>Q1</v>
      </c>
      <c r="H3269" t="str">
        <f>"Q"&amp;INT((MONTH(A3269)-1)/3)+1</f>
        <v>Q1</v>
      </c>
      <c r="I3269">
        <v>2011</v>
      </c>
      <c r="J3269" t="str">
        <f>IF(C3269&gt;B3269, "Bullish", IF(B3269&gt;C3269, "Bearish", "Neutral"))</f>
        <v>Bearish</v>
      </c>
      <c r="K3269" t="str">
        <f>IF(C3270&gt;C3269, "Buy", "")</f>
        <v/>
      </c>
      <c r="L3269" t="str">
        <f>IF(C3270&lt;C3269, "Sell", "")</f>
        <v>Sell</v>
      </c>
      <c r="V3269" s="4">
        <f t="shared" si="51"/>
        <v>-1.6201217399457868E-5</v>
      </c>
    </row>
    <row r="3270" spans="1:22" x14ac:dyDescent="0.25">
      <c r="A3270" s="1">
        <v>40575</v>
      </c>
      <c r="B3270">
        <v>390.78750609999997</v>
      </c>
      <c r="C3270">
        <v>386.14999390000003</v>
      </c>
      <c r="D3270">
        <v>10301688</v>
      </c>
      <c r="E3270" t="s">
        <v>9</v>
      </c>
      <c r="F3270" t="s">
        <v>13</v>
      </c>
      <c r="G3270" t="str">
        <f>IF(OR(F3270="Jan",F3270="Feb",F3270="Mar"),"Q1",
IF(OR(F3270="Apr",F3270="May",F3270="Jun"),"Q2",
IF(OR(F3270="Jul",F3270="Aug",F3270="Sep"),"Q3",
IF(OR(F3270="Oct",F3270="Nov",F3270="Dec"),"Q4",""))))</f>
        <v>Q1</v>
      </c>
      <c r="H3270" t="str">
        <f>"Q"&amp;INT((MONTH(A3270)-1)/3)+1</f>
        <v>Q1</v>
      </c>
      <c r="I3270">
        <v>2011</v>
      </c>
      <c r="J3270" t="str">
        <f>IF(C3270&gt;B3270, "Bullish", IF(B3270&gt;C3270, "Bearish", "Neutral"))</f>
        <v>Bearish</v>
      </c>
      <c r="K3270" t="str">
        <f>IF(C3271&gt;C3270, "Buy", "")</f>
        <v>Buy</v>
      </c>
      <c r="L3270" t="str">
        <f>IF(C3271&lt;C3270, "Sell", "")</f>
        <v/>
      </c>
      <c r="V3270" s="4">
        <f t="shared" si="51"/>
        <v>9.1413543465048239E-3</v>
      </c>
    </row>
    <row r="3271" spans="1:22" x14ac:dyDescent="0.25">
      <c r="A3271" s="1">
        <v>40574</v>
      </c>
      <c r="B3271">
        <v>392.3125</v>
      </c>
      <c r="C3271">
        <v>389.71249390000003</v>
      </c>
      <c r="D3271">
        <v>7749368</v>
      </c>
      <c r="E3271" t="s">
        <v>7</v>
      </c>
      <c r="F3271" t="s">
        <v>8</v>
      </c>
      <c r="G3271" t="str">
        <f>IF(OR(F3271="Jan",F3271="Feb",F3271="Mar"),"Q1",
IF(OR(F3271="Apr",F3271="May",F3271="Jun"),"Q2",
IF(OR(F3271="Jul",F3271="Aug",F3271="Sep"),"Q3",
IF(OR(F3271="Oct",F3271="Nov",F3271="Dec"),"Q4",""))))</f>
        <v>Q1</v>
      </c>
      <c r="H3271" t="str">
        <f>"Q"&amp;INT((MONTH(A3271)-1)/3)+1</f>
        <v>Q1</v>
      </c>
      <c r="I3271">
        <v>2011</v>
      </c>
      <c r="J3271" t="str">
        <f>IF(C3271&gt;B3271, "Bullish", IF(B3271&gt;C3271, "Bearish", "Neutral"))</f>
        <v>Bearish</v>
      </c>
      <c r="K3271" t="str">
        <f>IF(C3272&gt;C3271, "Buy", "")</f>
        <v>Buy</v>
      </c>
      <c r="L3271" t="str">
        <f>IF(C3272&lt;C3271, "Sell", "")</f>
        <v/>
      </c>
      <c r="V3271" s="4">
        <f t="shared" si="51"/>
        <v>1.5924104841687544E-2</v>
      </c>
    </row>
    <row r="3272" spans="1:22" x14ac:dyDescent="0.25">
      <c r="A3272" s="1">
        <v>40571</v>
      </c>
      <c r="B3272">
        <v>400.72500609999997</v>
      </c>
      <c r="C3272">
        <v>396.0187378</v>
      </c>
      <c r="D3272">
        <v>12684296</v>
      </c>
      <c r="E3272" t="s">
        <v>12</v>
      </c>
      <c r="F3272" t="s">
        <v>8</v>
      </c>
      <c r="G3272" t="str">
        <f>IF(OR(F3272="Jan",F3272="Feb",F3272="Mar"),"Q1",
IF(OR(F3272="Apr",F3272="May",F3272="Jun"),"Q2",
IF(OR(F3272="Jul",F3272="Aug",F3272="Sep"),"Q3",
IF(OR(F3272="Oct",F3272="Nov",F3272="Dec"),"Q4",""))))</f>
        <v>Q1</v>
      </c>
      <c r="H3272" t="str">
        <f>"Q"&amp;INT((MONTH(A3272)-1)/3)+1</f>
        <v>Q1</v>
      </c>
      <c r="I3272">
        <v>2011</v>
      </c>
      <c r="J3272" t="str">
        <f>IF(C3272&gt;B3272, "Bullish", IF(B3272&gt;C3272, "Bearish", "Neutral"))</f>
        <v>Bearish</v>
      </c>
      <c r="K3272" t="str">
        <f>IF(C3273&gt;C3272, "Buy", "")</f>
        <v>Buy</v>
      </c>
      <c r="L3272" t="str">
        <f>IF(C3273&lt;C3272, "Sell", "")</f>
        <v/>
      </c>
      <c r="V3272" s="4">
        <f t="shared" si="51"/>
        <v>8.993087327637813E-3</v>
      </c>
    </row>
    <row r="3273" spans="1:22" x14ac:dyDescent="0.25">
      <c r="A3273" s="1">
        <v>40570</v>
      </c>
      <c r="B3273">
        <v>408.625</v>
      </c>
      <c r="C3273">
        <v>399.6124878</v>
      </c>
      <c r="D3273">
        <v>12710648</v>
      </c>
      <c r="E3273" t="s">
        <v>11</v>
      </c>
      <c r="F3273" t="s">
        <v>8</v>
      </c>
      <c r="G3273" t="str">
        <f>IF(OR(F3273="Jan",F3273="Feb",F3273="Mar"),"Q1",
IF(OR(F3273="Apr",F3273="May",F3273="Jun"),"Q2",
IF(OR(F3273="Jul",F3273="Aug",F3273="Sep"),"Q3",
IF(OR(F3273="Oct",F3273="Nov",F3273="Dec"),"Q4",""))))</f>
        <v>Q1</v>
      </c>
      <c r="H3273" t="str">
        <f>"Q"&amp;INT((MONTH(A3273)-1)/3)+1</f>
        <v>Q1</v>
      </c>
      <c r="I3273">
        <v>2011</v>
      </c>
      <c r="J3273" t="str">
        <f>IF(C3273&gt;B3273, "Bullish", IF(B3273&gt;C3273, "Bearish", "Neutral"))</f>
        <v>Bearish</v>
      </c>
      <c r="K3273" t="str">
        <f>IF(C3274&gt;C3273, "Buy", "")</f>
        <v>Buy</v>
      </c>
      <c r="L3273" t="str">
        <f>IF(C3274&lt;C3273, "Sell", "")</f>
        <v/>
      </c>
      <c r="V3273" s="4">
        <f t="shared" si="51"/>
        <v>1.9250533609084436E-2</v>
      </c>
    </row>
    <row r="3274" spans="1:22" x14ac:dyDescent="0.25">
      <c r="A3274" s="1">
        <v>40568</v>
      </c>
      <c r="B3274">
        <v>408.125</v>
      </c>
      <c r="C3274">
        <v>407.4562378</v>
      </c>
      <c r="D3274">
        <v>9925912</v>
      </c>
      <c r="E3274" t="s">
        <v>9</v>
      </c>
      <c r="F3274" t="s">
        <v>8</v>
      </c>
      <c r="G3274" t="str">
        <f>IF(OR(F3274="Jan",F3274="Feb",F3274="Mar"),"Q1",
IF(OR(F3274="Apr",F3274="May",F3274="Jun"),"Q2",
IF(OR(F3274="Jul",F3274="Aug",F3274="Sep"),"Q3",
IF(OR(F3274="Oct",F3274="Nov",F3274="Dec"),"Q4",""))))</f>
        <v>Q1</v>
      </c>
      <c r="H3274" t="str">
        <f>"Q"&amp;INT((MONTH(A3274)-1)/3)+1</f>
        <v>Q1</v>
      </c>
      <c r="I3274">
        <v>2011</v>
      </c>
      <c r="J3274" t="str">
        <f>IF(C3274&gt;B3274, "Bullish", IF(B3274&gt;C3274, "Bearish", "Neutral"))</f>
        <v>Bearish</v>
      </c>
      <c r="K3274" t="str">
        <f>IF(C3275&gt;C3274, "Buy", "")</f>
        <v>Buy</v>
      </c>
      <c r="L3274" t="str">
        <f>IF(C3275&lt;C3274, "Sell", "")</f>
        <v/>
      </c>
      <c r="V3274" s="4">
        <f t="shared" si="51"/>
        <v>7.611161232657768E-3</v>
      </c>
    </row>
    <row r="3275" spans="1:22" x14ac:dyDescent="0.25">
      <c r="A3275" s="1">
        <v>40567</v>
      </c>
      <c r="B3275">
        <v>405</v>
      </c>
      <c r="C3275">
        <v>410.5812378</v>
      </c>
      <c r="D3275">
        <v>7501360</v>
      </c>
      <c r="E3275" t="s">
        <v>7</v>
      </c>
      <c r="F3275" t="s">
        <v>8</v>
      </c>
      <c r="G3275" t="str">
        <f>IF(OR(F3275="Jan",F3275="Feb",F3275="Mar"),"Q1",
IF(OR(F3275="Apr",F3275="May",F3275="Jun"),"Q2",
IF(OR(F3275="Jul",F3275="Aug",F3275="Sep"),"Q3",
IF(OR(F3275="Oct",F3275="Nov",F3275="Dec"),"Q4",""))))</f>
        <v>Q1</v>
      </c>
      <c r="H3275" t="str">
        <f>"Q"&amp;INT((MONTH(A3275)-1)/3)+1</f>
        <v>Q1</v>
      </c>
      <c r="I3275">
        <v>2011</v>
      </c>
      <c r="J3275" t="str">
        <f>IF(C3275&gt;B3275, "Bullish", IF(B3275&gt;C3275, "Bearish", "Neutral"))</f>
        <v>Bullish</v>
      </c>
      <c r="K3275" t="str">
        <f>IF(C3276&gt;C3275, "Buy", "")</f>
        <v/>
      </c>
      <c r="L3275" t="str">
        <f>IF(C3276&lt;C3275, "Sell", "")</f>
        <v>Sell</v>
      </c>
      <c r="V3275" s="4">
        <f t="shared" si="51"/>
        <v>-1.2577586378046925E-2</v>
      </c>
    </row>
    <row r="3276" spans="1:22" x14ac:dyDescent="0.25">
      <c r="A3276" s="1">
        <v>40564</v>
      </c>
      <c r="B3276">
        <v>408.875</v>
      </c>
      <c r="C3276">
        <v>405.4812622</v>
      </c>
      <c r="D3276">
        <v>4626824</v>
      </c>
      <c r="E3276" t="s">
        <v>12</v>
      </c>
      <c r="F3276" t="s">
        <v>8</v>
      </c>
      <c r="G3276" t="str">
        <f>IF(OR(F3276="Jan",F3276="Feb",F3276="Mar"),"Q1",
IF(OR(F3276="Apr",F3276="May",F3276="Jun"),"Q2",
IF(OR(F3276="Jul",F3276="Aug",F3276="Sep"),"Q3",
IF(OR(F3276="Oct",F3276="Nov",F3276="Dec"),"Q4",""))))</f>
        <v>Q1</v>
      </c>
      <c r="H3276" t="str">
        <f>"Q"&amp;INT((MONTH(A3276)-1)/3)+1</f>
        <v>Q1</v>
      </c>
      <c r="I3276">
        <v>2011</v>
      </c>
      <c r="J3276" t="str">
        <f>IF(C3276&gt;B3276, "Bullish", IF(B3276&gt;C3276, "Bearish", "Neutral"))</f>
        <v>Bearish</v>
      </c>
      <c r="K3276" t="str">
        <f>IF(C3277&gt;C3276, "Buy", "")</f>
        <v>Buy</v>
      </c>
      <c r="L3276" t="str">
        <f>IF(C3277&lt;C3276, "Sell", "")</f>
        <v/>
      </c>
      <c r="V3276" s="4">
        <f t="shared" si="51"/>
        <v>1.5792289311364841E-2</v>
      </c>
    </row>
    <row r="3277" spans="1:22" x14ac:dyDescent="0.25">
      <c r="A3277" s="1">
        <v>40563</v>
      </c>
      <c r="B3277">
        <v>404</v>
      </c>
      <c r="C3277">
        <v>411.9874878</v>
      </c>
      <c r="D3277">
        <v>7231848</v>
      </c>
      <c r="E3277" t="s">
        <v>11</v>
      </c>
      <c r="F3277" t="s">
        <v>8</v>
      </c>
      <c r="G3277" t="str">
        <f>IF(OR(F3277="Jan",F3277="Feb",F3277="Mar"),"Q1",
IF(OR(F3277="Apr",F3277="May",F3277="Jun"),"Q2",
IF(OR(F3277="Jul",F3277="Aug",F3277="Sep"),"Q3",
IF(OR(F3277="Oct",F3277="Nov",F3277="Dec"),"Q4",""))))</f>
        <v>Q1</v>
      </c>
      <c r="H3277" t="str">
        <f>"Q"&amp;INT((MONTH(A3277)-1)/3)+1</f>
        <v>Q1</v>
      </c>
      <c r="I3277">
        <v>2011</v>
      </c>
      <c r="J3277" t="str">
        <f>IF(C3277&gt;B3277, "Bullish", IF(B3277&gt;C3277, "Bearish", "Neutral"))</f>
        <v>Bullish</v>
      </c>
      <c r="K3277" t="str">
        <f>IF(C3278&gt;C3277, "Buy", "")</f>
        <v/>
      </c>
      <c r="L3277" t="str">
        <f>IF(C3278&lt;C3277, "Sell", "")</f>
        <v>Sell</v>
      </c>
      <c r="V3277" s="4">
        <f t="shared" si="51"/>
        <v>-1.4247846937903152E-2</v>
      </c>
    </row>
    <row r="3278" spans="1:22" x14ac:dyDescent="0.25">
      <c r="A3278" s="1">
        <v>40562</v>
      </c>
      <c r="B3278">
        <v>413.3937378</v>
      </c>
      <c r="C3278">
        <v>406.2000122</v>
      </c>
      <c r="D3278">
        <v>6935088</v>
      </c>
      <c r="E3278" t="s">
        <v>10</v>
      </c>
      <c r="F3278" t="s">
        <v>8</v>
      </c>
      <c r="G3278" t="str">
        <f>IF(OR(F3278="Jan",F3278="Feb",F3278="Mar"),"Q1",
IF(OR(F3278="Apr",F3278="May",F3278="Jun"),"Q2",
IF(OR(F3278="Jul",F3278="Aug",F3278="Sep"),"Q3",
IF(OR(F3278="Oct",F3278="Nov",F3278="Dec"),"Q4",""))))</f>
        <v>Q1</v>
      </c>
      <c r="H3278" t="str">
        <f>"Q"&amp;INT((MONTH(A3278)-1)/3)+1</f>
        <v>Q1</v>
      </c>
      <c r="I3278">
        <v>2011</v>
      </c>
      <c r="J3278" t="str">
        <f>IF(C3278&gt;B3278, "Bullish", IF(B3278&gt;C3278, "Bearish", "Neutral"))</f>
        <v>Bearish</v>
      </c>
      <c r="K3278" t="str">
        <f>IF(C3279&gt;C3278, "Buy", "")</f>
        <v>Buy</v>
      </c>
      <c r="L3278" t="str">
        <f>IF(C3279&lt;C3278, "Sell", "")</f>
        <v/>
      </c>
      <c r="V3278" s="4">
        <f t="shared" si="51"/>
        <v>2.2088444899187473E-2</v>
      </c>
    </row>
    <row r="3279" spans="1:22" x14ac:dyDescent="0.25">
      <c r="A3279" s="1">
        <v>40561</v>
      </c>
      <c r="B3279">
        <v>406.25</v>
      </c>
      <c r="C3279">
        <v>415.375</v>
      </c>
      <c r="D3279">
        <v>9797168</v>
      </c>
      <c r="E3279" t="s">
        <v>9</v>
      </c>
      <c r="F3279" t="s">
        <v>8</v>
      </c>
      <c r="G3279" t="str">
        <f>IF(OR(F3279="Jan",F3279="Feb",F3279="Mar"),"Q1",
IF(OR(F3279="Apr",F3279="May",F3279="Jun"),"Q2",
IF(OR(F3279="Jul",F3279="Aug",F3279="Sep"),"Q3",
IF(OR(F3279="Oct",F3279="Nov",F3279="Dec"),"Q4",""))))</f>
        <v>Q1</v>
      </c>
      <c r="H3279" t="str">
        <f>"Q"&amp;INT((MONTH(A3279)-1)/3)+1</f>
        <v>Q1</v>
      </c>
      <c r="I3279">
        <v>2011</v>
      </c>
      <c r="J3279" t="str">
        <f>IF(C3279&gt;B3279, "Bullish", IF(B3279&gt;C3279, "Bearish", "Neutral"))</f>
        <v>Bullish</v>
      </c>
      <c r="K3279" t="str">
        <f>IF(C3280&gt;C3279, "Buy", "")</f>
        <v/>
      </c>
      <c r="L3279" t="str">
        <f>IF(C3280&lt;C3279, "Sell", "")</f>
        <v>Sell</v>
      </c>
      <c r="V3279" s="4">
        <f t="shared" si="51"/>
        <v>-1.6580993144532475E-2</v>
      </c>
    </row>
    <row r="3280" spans="1:22" x14ac:dyDescent="0.25">
      <c r="A3280" s="1">
        <v>40560</v>
      </c>
      <c r="B3280">
        <v>400</v>
      </c>
      <c r="C3280">
        <v>408.60000609999997</v>
      </c>
      <c r="D3280">
        <v>8218616</v>
      </c>
      <c r="E3280" t="s">
        <v>7</v>
      </c>
      <c r="F3280" t="s">
        <v>8</v>
      </c>
      <c r="G3280" t="str">
        <f>IF(OR(F3280="Jan",F3280="Feb",F3280="Mar"),"Q1",
IF(OR(F3280="Apr",F3280="May",F3280="Jun"),"Q2",
IF(OR(F3280="Jul",F3280="Aug",F3280="Sep"),"Q3",
IF(OR(F3280="Oct",F3280="Nov",F3280="Dec"),"Q4",""))))</f>
        <v>Q1</v>
      </c>
      <c r="H3280" t="str">
        <f>"Q"&amp;INT((MONTH(A3280)-1)/3)+1</f>
        <v>Q1</v>
      </c>
      <c r="I3280">
        <v>2011</v>
      </c>
      <c r="J3280" t="str">
        <f>IF(C3280&gt;B3280, "Bullish", IF(B3280&gt;C3280, "Bearish", "Neutral"))</f>
        <v>Bullish</v>
      </c>
      <c r="K3280" t="str">
        <f>IF(C3281&gt;C3280, "Buy", "")</f>
        <v/>
      </c>
      <c r="L3280" t="str">
        <f>IF(C3281&lt;C3280, "Sell", "")</f>
        <v>Sell</v>
      </c>
      <c r="V3280" s="4">
        <f t="shared" si="51"/>
        <v>-2.0129201079079673E-2</v>
      </c>
    </row>
    <row r="3281" spans="1:22" x14ac:dyDescent="0.25">
      <c r="A3281" s="1">
        <v>40557</v>
      </c>
      <c r="B3281">
        <v>398.2687378</v>
      </c>
      <c r="C3281">
        <v>400.53750609999997</v>
      </c>
      <c r="D3281">
        <v>10321640</v>
      </c>
      <c r="E3281" t="s">
        <v>12</v>
      </c>
      <c r="F3281" t="s">
        <v>8</v>
      </c>
      <c r="G3281" t="str">
        <f>IF(OR(F3281="Jan",F3281="Feb",F3281="Mar"),"Q1",
IF(OR(F3281="Apr",F3281="May",F3281="Jun"),"Q2",
IF(OR(F3281="Jul",F3281="Aug",F3281="Sep"),"Q3",
IF(OR(F3281="Oct",F3281="Nov",F3281="Dec"),"Q4",""))))</f>
        <v>Q1</v>
      </c>
      <c r="H3281" t="str">
        <f>"Q"&amp;INT((MONTH(A3281)-1)/3)+1</f>
        <v>Q1</v>
      </c>
      <c r="I3281">
        <v>2011</v>
      </c>
      <c r="J3281" t="str">
        <f>IF(C3281&gt;B3281, "Bullish", IF(B3281&gt;C3281, "Bearish", "Neutral"))</f>
        <v>Bullish</v>
      </c>
      <c r="K3281" t="str">
        <f>IF(C3282&gt;C3281, "Buy", "")</f>
        <v>Buy</v>
      </c>
      <c r="L3281" t="str">
        <f>IF(C3282&lt;C3281, "Sell", "")</f>
        <v/>
      </c>
      <c r="V3281" s="4">
        <f t="shared" si="51"/>
        <v>2.8076326397780967E-4</v>
      </c>
    </row>
    <row r="3282" spans="1:22" x14ac:dyDescent="0.25">
      <c r="A3282" s="1">
        <v>40556</v>
      </c>
      <c r="B3282">
        <v>411.625</v>
      </c>
      <c r="C3282">
        <v>400.64999390000003</v>
      </c>
      <c r="D3282">
        <v>22352872</v>
      </c>
      <c r="E3282" t="s">
        <v>11</v>
      </c>
      <c r="F3282" t="s">
        <v>8</v>
      </c>
      <c r="G3282" t="str">
        <f>IF(OR(F3282="Jan",F3282="Feb",F3282="Mar"),"Q1",
IF(OR(F3282="Apr",F3282="May",F3282="Jun"),"Q2",
IF(OR(F3282="Jul",F3282="Aug",F3282="Sep"),"Q3",
IF(OR(F3282="Oct",F3282="Nov",F3282="Dec"),"Q4",""))))</f>
        <v>Q1</v>
      </c>
      <c r="H3282" t="str">
        <f>"Q"&amp;INT((MONTH(A3282)-1)/3)+1</f>
        <v>Q1</v>
      </c>
      <c r="I3282">
        <v>2011</v>
      </c>
      <c r="J3282" t="str">
        <f>IF(C3282&gt;B3282, "Bullish", IF(B3282&gt;C3282, "Bearish", "Neutral"))</f>
        <v>Bearish</v>
      </c>
      <c r="K3282" t="str">
        <f>IF(C3283&gt;C3282, "Buy", "")</f>
        <v>Buy</v>
      </c>
      <c r="L3282" t="str">
        <f>IF(C3283&lt;C3282, "Sell", "")</f>
        <v/>
      </c>
      <c r="V3282" s="4">
        <f t="shared" si="51"/>
        <v>5.0957893913260402E-2</v>
      </c>
    </row>
    <row r="3283" spans="1:22" x14ac:dyDescent="0.25">
      <c r="A3283" s="1">
        <v>40555</v>
      </c>
      <c r="B3283">
        <v>418.75</v>
      </c>
      <c r="C3283">
        <v>422.16250609999997</v>
      </c>
      <c r="D3283">
        <v>10035400</v>
      </c>
      <c r="E3283" t="s">
        <v>10</v>
      </c>
      <c r="F3283" t="s">
        <v>8</v>
      </c>
      <c r="G3283" t="str">
        <f>IF(OR(F3283="Jan",F3283="Feb",F3283="Mar"),"Q1",
IF(OR(F3283="Apr",F3283="May",F3283="Jun"),"Q2",
IF(OR(F3283="Jul",F3283="Aug",F3283="Sep"),"Q3",
IF(OR(F3283="Oct",F3283="Nov",F3283="Dec"),"Q4",""))))</f>
        <v>Q1</v>
      </c>
      <c r="H3283" t="str">
        <f>"Q"&amp;INT((MONTH(A3283)-1)/3)+1</f>
        <v>Q1</v>
      </c>
      <c r="I3283">
        <v>2011</v>
      </c>
      <c r="J3283" t="str">
        <f>IF(C3283&gt;B3283, "Bullish", IF(B3283&gt;C3283, "Bearish", "Neutral"))</f>
        <v>Bullish</v>
      </c>
      <c r="K3283" t="str">
        <f>IF(C3284&gt;C3283, "Buy", "")</f>
        <v/>
      </c>
      <c r="L3283" t="str">
        <f>IF(C3284&lt;C3283, "Sell", "")</f>
        <v>Sell</v>
      </c>
      <c r="V3283" s="4">
        <f t="shared" si="51"/>
        <v>-1.5515560139867969E-2</v>
      </c>
    </row>
    <row r="3284" spans="1:22" x14ac:dyDescent="0.25">
      <c r="A3284" s="1">
        <v>40554</v>
      </c>
      <c r="B3284">
        <v>417.5</v>
      </c>
      <c r="C3284">
        <v>415.71249390000003</v>
      </c>
      <c r="D3284">
        <v>12319416</v>
      </c>
      <c r="E3284" t="s">
        <v>9</v>
      </c>
      <c r="F3284" t="s">
        <v>8</v>
      </c>
      <c r="G3284" t="str">
        <f>IF(OR(F3284="Jan",F3284="Feb",F3284="Mar"),"Q1",
IF(OR(F3284="Apr",F3284="May",F3284="Jun"),"Q2",
IF(OR(F3284="Jul",F3284="Aug",F3284="Sep"),"Q3",
IF(OR(F3284="Oct",F3284="Nov",F3284="Dec"),"Q4",""))))</f>
        <v>Q1</v>
      </c>
      <c r="H3284" t="str">
        <f>"Q"&amp;INT((MONTH(A3284)-1)/3)+1</f>
        <v>Q1</v>
      </c>
      <c r="I3284">
        <v>2011</v>
      </c>
      <c r="J3284" t="str">
        <f>IF(C3284&gt;B3284, "Bullish", IF(B3284&gt;C3284, "Bearish", "Neutral"))</f>
        <v>Bearish</v>
      </c>
      <c r="K3284" t="str">
        <f>IF(C3285&gt;C3284, "Buy", "")</f>
        <v>Buy</v>
      </c>
      <c r="L3284" t="str">
        <f>IF(C3285&lt;C3284, "Sell", "")</f>
        <v/>
      </c>
      <c r="V3284" s="4">
        <f t="shared" si="51"/>
        <v>2.0628741456231992E-2</v>
      </c>
    </row>
    <row r="3285" spans="1:22" x14ac:dyDescent="0.25">
      <c r="A3285" s="1">
        <v>40553</v>
      </c>
      <c r="B3285">
        <v>421.875</v>
      </c>
      <c r="C3285">
        <v>424.46875</v>
      </c>
      <c r="D3285">
        <v>10390408</v>
      </c>
      <c r="E3285" t="s">
        <v>7</v>
      </c>
      <c r="F3285" t="s">
        <v>8</v>
      </c>
      <c r="G3285" t="str">
        <f>IF(OR(F3285="Jan",F3285="Feb",F3285="Mar"),"Q1",
IF(OR(F3285="Apr",F3285="May",F3285="Jun"),"Q2",
IF(OR(F3285="Jul",F3285="Aug",F3285="Sep"),"Q3",
IF(OR(F3285="Oct",F3285="Nov",F3285="Dec"),"Q4",""))))</f>
        <v>Q1</v>
      </c>
      <c r="H3285" t="str">
        <f>"Q"&amp;INT((MONTH(A3285)-1)/3)+1</f>
        <v>Q1</v>
      </c>
      <c r="I3285">
        <v>2011</v>
      </c>
      <c r="J3285" t="str">
        <f>IF(C3285&gt;B3285, "Bullish", IF(B3285&gt;C3285, "Bearish", "Neutral"))</f>
        <v>Bullish</v>
      </c>
      <c r="K3285" t="str">
        <f>IF(C3286&gt;C3285, "Buy", "")</f>
        <v/>
      </c>
      <c r="L3285" t="str">
        <f>IF(C3286&lt;C3285, "Sell", "")</f>
        <v>Sell</v>
      </c>
      <c r="V3285" s="4">
        <f t="shared" si="51"/>
        <v>-7.4167470147593261E-3</v>
      </c>
    </row>
    <row r="3286" spans="1:22" x14ac:dyDescent="0.25">
      <c r="A3286" s="1">
        <v>40550</v>
      </c>
      <c r="B3286">
        <v>432.9187622</v>
      </c>
      <c r="C3286">
        <v>421.34375</v>
      </c>
      <c r="D3286">
        <v>8550928</v>
      </c>
      <c r="E3286" t="s">
        <v>12</v>
      </c>
      <c r="F3286" t="s">
        <v>8</v>
      </c>
      <c r="G3286" t="str">
        <f>IF(OR(F3286="Jan",F3286="Feb",F3286="Mar"),"Q1",
IF(OR(F3286="Apr",F3286="May",F3286="Jun"),"Q2",
IF(OR(F3286="Jul",F3286="Aug",F3286="Sep"),"Q3",
IF(OR(F3286="Oct",F3286="Nov",F3286="Dec"),"Q4",""))))</f>
        <v>Q1</v>
      </c>
      <c r="H3286" t="str">
        <f>"Q"&amp;INT((MONTH(A3286)-1)/3)+1</f>
        <v>Q1</v>
      </c>
      <c r="I3286">
        <v>2011</v>
      </c>
      <c r="J3286" t="str">
        <f>IF(C3286&gt;B3286, "Bullish", IF(B3286&gt;C3286, "Bearish", "Neutral"))</f>
        <v>Bearish</v>
      </c>
      <c r="K3286" t="str">
        <f>IF(C3287&gt;C3286, "Buy", "")</f>
        <v>Buy</v>
      </c>
      <c r="L3286" t="str">
        <f>IF(C3287&lt;C3286, "Sell", "")</f>
        <v/>
      </c>
      <c r="V3286" s="4">
        <f t="shared" si="51"/>
        <v>3.0878457057268199E-2</v>
      </c>
    </row>
    <row r="3287" spans="1:22" x14ac:dyDescent="0.25">
      <c r="A3287" s="1">
        <v>40549</v>
      </c>
      <c r="B3287">
        <v>435</v>
      </c>
      <c r="C3287">
        <v>434.7687378</v>
      </c>
      <c r="D3287">
        <v>4691840</v>
      </c>
      <c r="E3287" t="s">
        <v>11</v>
      </c>
      <c r="F3287" t="s">
        <v>8</v>
      </c>
      <c r="G3287" t="str">
        <f>IF(OR(F3287="Jan",F3287="Feb",F3287="Mar"),"Q1",
IF(OR(F3287="Apr",F3287="May",F3287="Jun"),"Q2",
IF(OR(F3287="Jul",F3287="Aug",F3287="Sep"),"Q3",
IF(OR(F3287="Oct",F3287="Nov",F3287="Dec"),"Q4",""))))</f>
        <v>Q1</v>
      </c>
      <c r="H3287" t="str">
        <f>"Q"&amp;INT((MONTH(A3287)-1)/3)+1</f>
        <v>Q1</v>
      </c>
      <c r="I3287">
        <v>2011</v>
      </c>
      <c r="J3287" t="str">
        <f>IF(C3287&gt;B3287, "Bullish", IF(B3287&gt;C3287, "Bearish", "Neutral"))</f>
        <v>Bearish</v>
      </c>
      <c r="K3287" t="str">
        <f>IF(C3288&gt;C3287, "Buy", "")</f>
        <v/>
      </c>
      <c r="L3287" t="str">
        <f>IF(C3288&lt;C3287, "Sell", "")</f>
        <v>Sell</v>
      </c>
      <c r="V3287" s="4">
        <f t="shared" si="51"/>
        <v>-5.3618349741833896E-3</v>
      </c>
    </row>
    <row r="3288" spans="1:22" x14ac:dyDescent="0.25">
      <c r="A3288" s="1">
        <v>40548</v>
      </c>
      <c r="B3288">
        <v>433.125</v>
      </c>
      <c r="C3288">
        <v>432.4500122</v>
      </c>
      <c r="D3288">
        <v>3523160</v>
      </c>
      <c r="E3288" t="s">
        <v>10</v>
      </c>
      <c r="F3288" t="s">
        <v>8</v>
      </c>
      <c r="G3288" t="str">
        <f>IF(OR(F3288="Jan",F3288="Feb",F3288="Mar"),"Q1",
IF(OR(F3288="Apr",F3288="May",F3288="Jun"),"Q2",
IF(OR(F3288="Jul",F3288="Aug",F3288="Sep"),"Q3",
IF(OR(F3288="Oct",F3288="Nov",F3288="Dec"),"Q4",""))))</f>
        <v>Q1</v>
      </c>
      <c r="H3288" t="str">
        <f>"Q"&amp;INT((MONTH(A3288)-1)/3)+1</f>
        <v>Q1</v>
      </c>
      <c r="I3288">
        <v>2011</v>
      </c>
      <c r="J3288" t="str">
        <f>IF(C3288&gt;B3288, "Bullish", IF(B3288&gt;C3288, "Bearish", "Neutral"))</f>
        <v>Bearish</v>
      </c>
      <c r="K3288" t="str">
        <f>IF(C3289&gt;C3288, "Buy", "")</f>
        <v>Buy</v>
      </c>
      <c r="L3288" t="str">
        <f>IF(C3289&lt;C3288, "Sell", "")</f>
        <v/>
      </c>
      <c r="V3288" s="4">
        <f t="shared" si="51"/>
        <v>6.2760786184701267E-3</v>
      </c>
    </row>
    <row r="3289" spans="1:22" x14ac:dyDescent="0.25">
      <c r="A3289" s="1">
        <v>40547</v>
      </c>
      <c r="B3289">
        <v>432.125</v>
      </c>
      <c r="C3289">
        <v>435.18124390000003</v>
      </c>
      <c r="D3289">
        <v>8119288</v>
      </c>
      <c r="E3289" t="s">
        <v>9</v>
      </c>
      <c r="F3289" t="s">
        <v>8</v>
      </c>
      <c r="G3289" t="str">
        <f>IF(OR(F3289="Jan",F3289="Feb",F3289="Mar"),"Q1",
IF(OR(F3289="Apr",F3289="May",F3289="Jun"),"Q2",
IF(OR(F3289="Jul",F3289="Aug",F3289="Sep"),"Q3",
IF(OR(F3289="Oct",F3289="Nov",F3289="Dec"),"Q4",""))))</f>
        <v>Q1</v>
      </c>
      <c r="H3289" t="str">
        <f>"Q"&amp;INT((MONTH(A3289)-1)/3)+1</f>
        <v>Q1</v>
      </c>
      <c r="I3289">
        <v>2011</v>
      </c>
      <c r="J3289" t="str">
        <f>IF(C3289&gt;B3289, "Bullish", IF(B3289&gt;C3289, "Bearish", "Neutral"))</f>
        <v>Bullish</v>
      </c>
      <c r="K3289" t="str">
        <f>IF(C3290&gt;C3289, "Buy", "")</f>
        <v/>
      </c>
      <c r="L3289" t="str">
        <f>IF(C3290&lt;C3289, "Sell", "")</f>
        <v>Sell</v>
      </c>
      <c r="V3289" s="4">
        <f t="shared" si="51"/>
        <v>-6.679443361165445E-3</v>
      </c>
    </row>
    <row r="3290" spans="1:22" x14ac:dyDescent="0.25">
      <c r="A3290" s="1">
        <v>40546</v>
      </c>
      <c r="B3290">
        <v>430.5</v>
      </c>
      <c r="C3290">
        <v>432.2937622</v>
      </c>
      <c r="D3290">
        <v>5048544</v>
      </c>
      <c r="E3290" t="s">
        <v>7</v>
      </c>
      <c r="F3290" t="s">
        <v>8</v>
      </c>
      <c r="G3290" t="str">
        <f>IF(OR(F3290="Jan",F3290="Feb",F3290="Mar"),"Q1",
IF(OR(F3290="Apr",F3290="May",F3290="Jun"),"Q2",
IF(OR(F3290="Jul",F3290="Aug",F3290="Sep"),"Q3",
IF(OR(F3290="Oct",F3290="Nov",F3290="Dec"),"Q4",""))))</f>
        <v>Q1</v>
      </c>
      <c r="H3290" t="str">
        <f>"Q"&amp;INT((MONTH(A3290)-1)/3)+1</f>
        <v>Q1</v>
      </c>
      <c r="I3290">
        <v>2011</v>
      </c>
      <c r="J3290" t="str">
        <f>IF(C3290&gt;B3290, "Bullish", IF(B3290&gt;C3290, "Bearish", "Neutral"))</f>
        <v>Bullish</v>
      </c>
      <c r="K3290" t="str">
        <f>IF(C3291&gt;C3290, "Buy", "")</f>
        <v/>
      </c>
      <c r="L3290" t="str">
        <f>IF(C3291&lt;C3290, "Sell", "")</f>
        <v>Sell</v>
      </c>
      <c r="V3290" s="4">
        <f t="shared" si="51"/>
        <v>-4.5312896957374268E-3</v>
      </c>
    </row>
    <row r="3291" spans="1:22" x14ac:dyDescent="0.25">
      <c r="A3291" s="1">
        <v>40543</v>
      </c>
      <c r="B3291">
        <v>429.125</v>
      </c>
      <c r="C3291">
        <v>430.34375</v>
      </c>
      <c r="D3291">
        <v>5859728</v>
      </c>
      <c r="E3291" t="s">
        <v>12</v>
      </c>
      <c r="F3291" t="s">
        <v>23</v>
      </c>
      <c r="G3291" t="str">
        <f>IF(OR(F3291="Jan",F3291="Feb",F3291="Mar"),"Q1",
IF(OR(F3291="Apr",F3291="May",F3291="Jun"),"Q2",
IF(OR(F3291="Jul",F3291="Aug",F3291="Sep"),"Q3",
IF(OR(F3291="Oct",F3291="Nov",F3291="Dec"),"Q4",""))))</f>
        <v>Q4</v>
      </c>
      <c r="H3291" t="str">
        <f>"Q"&amp;INT((MONTH(A3291)-1)/3)+1</f>
        <v>Q4</v>
      </c>
      <c r="I3291">
        <v>2010</v>
      </c>
      <c r="J3291" t="str">
        <f>IF(C3291&gt;B3291, "Bullish", IF(B3291&gt;C3291, "Bearish", "Neutral"))</f>
        <v>Bullish</v>
      </c>
      <c r="K3291" t="str">
        <f>IF(C3292&gt;C3291, "Buy", "")</f>
        <v>Buy</v>
      </c>
      <c r="L3291" t="str">
        <f>IF(C3292&lt;C3291, "Sell", "")</f>
        <v/>
      </c>
      <c r="V3291" s="4">
        <f t="shared" si="51"/>
        <v>1.2184543609454117E-3</v>
      </c>
    </row>
    <row r="3292" spans="1:22" x14ac:dyDescent="0.25">
      <c r="A3292" s="1">
        <v>40542</v>
      </c>
      <c r="B3292">
        <v>426.25</v>
      </c>
      <c r="C3292">
        <v>430.86874390000003</v>
      </c>
      <c r="D3292">
        <v>8991688</v>
      </c>
      <c r="E3292" t="s">
        <v>11</v>
      </c>
      <c r="F3292" t="s">
        <v>23</v>
      </c>
      <c r="G3292" t="str">
        <f>IF(OR(F3292="Jan",F3292="Feb",F3292="Mar"),"Q1",
IF(OR(F3292="Apr",F3292="May",F3292="Jun"),"Q2",
IF(OR(F3292="Jul",F3292="Aug",F3292="Sep"),"Q3",
IF(OR(F3292="Oct",F3292="Nov",F3292="Dec"),"Q4",""))))</f>
        <v>Q4</v>
      </c>
      <c r="H3292" t="str">
        <f>"Q"&amp;INT((MONTH(A3292)-1)/3)+1</f>
        <v>Q4</v>
      </c>
      <c r="I3292">
        <v>2010</v>
      </c>
      <c r="J3292" t="str">
        <f>IF(C3292&gt;B3292, "Bullish", IF(B3292&gt;C3292, "Bearish", "Neutral"))</f>
        <v>Bullish</v>
      </c>
      <c r="K3292" t="str">
        <f>IF(C3293&gt;C3292, "Buy", "")</f>
        <v/>
      </c>
      <c r="L3292" t="str">
        <f>IF(C3293&lt;C3292, "Sell", "")</f>
        <v>Sell</v>
      </c>
      <c r="V3292" s="4">
        <f t="shared" si="51"/>
        <v>-1.2349863433682901E-2</v>
      </c>
    </row>
    <row r="3293" spans="1:22" x14ac:dyDescent="0.25">
      <c r="A3293" s="1">
        <v>40541</v>
      </c>
      <c r="B3293">
        <v>422.625</v>
      </c>
      <c r="C3293">
        <v>425.6124878</v>
      </c>
      <c r="D3293">
        <v>3802920</v>
      </c>
      <c r="E3293" t="s">
        <v>10</v>
      </c>
      <c r="F3293" t="s">
        <v>23</v>
      </c>
      <c r="G3293" t="str">
        <f>IF(OR(F3293="Jan",F3293="Feb",F3293="Mar"),"Q1",
IF(OR(F3293="Apr",F3293="May",F3293="Jun"),"Q2",
IF(OR(F3293="Jul",F3293="Aug",F3293="Sep"),"Q3",
IF(OR(F3293="Oct",F3293="Nov",F3293="Dec"),"Q4",""))))</f>
        <v>Q4</v>
      </c>
      <c r="H3293" t="str">
        <f>"Q"&amp;INT((MONTH(A3293)-1)/3)+1</f>
        <v>Q4</v>
      </c>
      <c r="I3293">
        <v>2010</v>
      </c>
      <c r="J3293" t="str">
        <f>IF(C3293&gt;B3293, "Bullish", IF(B3293&gt;C3293, "Bearish", "Neutral"))</f>
        <v>Bullish</v>
      </c>
      <c r="K3293" t="str">
        <f>IF(C3294&gt;C3293, "Buy", "")</f>
        <v/>
      </c>
      <c r="L3293" t="str">
        <f>IF(C3294&lt;C3293, "Sell", "")</f>
        <v>Sell</v>
      </c>
      <c r="V3293" s="4">
        <f t="shared" si="51"/>
        <v>-6.5776833671771827E-3</v>
      </c>
    </row>
    <row r="3294" spans="1:22" x14ac:dyDescent="0.25">
      <c r="A3294" s="1">
        <v>40540</v>
      </c>
      <c r="B3294">
        <v>421.375</v>
      </c>
      <c r="C3294">
        <v>422.8312378</v>
      </c>
      <c r="D3294">
        <v>2554440</v>
      </c>
      <c r="E3294" t="s">
        <v>9</v>
      </c>
      <c r="F3294" t="s">
        <v>23</v>
      </c>
      <c r="G3294" t="str">
        <f>IF(OR(F3294="Jan",F3294="Feb",F3294="Mar"),"Q1",
IF(OR(F3294="Apr",F3294="May",F3294="Jun"),"Q2",
IF(OR(F3294="Jul",F3294="Aug",F3294="Sep"),"Q3",
IF(OR(F3294="Oct",F3294="Nov",F3294="Dec"),"Q4",""))))</f>
        <v>Q4</v>
      </c>
      <c r="H3294" t="str">
        <f>"Q"&amp;INT((MONTH(A3294)-1)/3)+1</f>
        <v>Q4</v>
      </c>
      <c r="I3294">
        <v>2010</v>
      </c>
      <c r="J3294" t="str">
        <f>IF(C3294&gt;B3294, "Bullish", IF(B3294&gt;C3294, "Bearish", "Neutral"))</f>
        <v>Bullish</v>
      </c>
      <c r="K3294" t="str">
        <f>IF(C3295&gt;C3294, "Buy", "")</f>
        <v/>
      </c>
      <c r="L3294" t="str">
        <f>IF(C3295&lt;C3294, "Sell", "")</f>
        <v>Sell</v>
      </c>
      <c r="V3294" s="4">
        <f t="shared" si="51"/>
        <v>-1.7027451704782282E-3</v>
      </c>
    </row>
    <row r="3295" spans="1:22" x14ac:dyDescent="0.25">
      <c r="A3295" s="1">
        <v>40539</v>
      </c>
      <c r="B3295">
        <v>419.625</v>
      </c>
      <c r="C3295">
        <v>422.1124878</v>
      </c>
      <c r="D3295">
        <v>3691760</v>
      </c>
      <c r="E3295" t="s">
        <v>7</v>
      </c>
      <c r="F3295" t="s">
        <v>23</v>
      </c>
      <c r="G3295" t="str">
        <f>IF(OR(F3295="Jan",F3295="Feb",F3295="Mar"),"Q1",
IF(OR(F3295="Apr",F3295="May",F3295="Jun"),"Q2",
IF(OR(F3295="Jul",F3295="Aug",F3295="Sep"),"Q3",
IF(OR(F3295="Oct",F3295="Nov",F3295="Dec"),"Q4",""))))</f>
        <v>Q4</v>
      </c>
      <c r="H3295" t="str">
        <f>"Q"&amp;INT((MONTH(A3295)-1)/3)+1</f>
        <v>Q4</v>
      </c>
      <c r="I3295">
        <v>2010</v>
      </c>
      <c r="J3295" t="str">
        <f>IF(C3295&gt;B3295, "Bullish", IF(B3295&gt;C3295, "Bearish", "Neutral"))</f>
        <v>Bullish</v>
      </c>
      <c r="K3295" t="str">
        <f>IF(C3296&gt;C3295, "Buy", "")</f>
        <v/>
      </c>
      <c r="L3295" t="str">
        <f>IF(C3296&lt;C3295, "Sell", "")</f>
        <v>Sell</v>
      </c>
      <c r="V3295" s="4">
        <f t="shared" si="51"/>
        <v>-2.0028782681723125E-3</v>
      </c>
    </row>
    <row r="3296" spans="1:22" x14ac:dyDescent="0.25">
      <c r="A3296" s="1">
        <v>40536</v>
      </c>
      <c r="B3296">
        <v>418.375</v>
      </c>
      <c r="C3296">
        <v>421.2687378</v>
      </c>
      <c r="D3296">
        <v>3620064</v>
      </c>
      <c r="E3296" t="s">
        <v>12</v>
      </c>
      <c r="F3296" t="s">
        <v>23</v>
      </c>
      <c r="G3296" t="str">
        <f>IF(OR(F3296="Jan",F3296="Feb",F3296="Mar"),"Q1",
IF(OR(F3296="Apr",F3296="May",F3296="Jun"),"Q2",
IF(OR(F3296="Jul",F3296="Aug",F3296="Sep"),"Q3",
IF(OR(F3296="Oct",F3296="Nov",F3296="Dec"),"Q4",""))))</f>
        <v>Q4</v>
      </c>
      <c r="H3296" t="str">
        <f>"Q"&amp;INT((MONTH(A3296)-1)/3)+1</f>
        <v>Q4</v>
      </c>
      <c r="I3296">
        <v>2010</v>
      </c>
      <c r="J3296" t="str">
        <f>IF(C3296&gt;B3296, "Bullish", IF(B3296&gt;C3296, "Bearish", "Neutral"))</f>
        <v>Bullish</v>
      </c>
      <c r="K3296" t="str">
        <f>IF(C3297&gt;C3296, "Buy", "")</f>
        <v/>
      </c>
      <c r="L3296" t="str">
        <f>IF(C3297&lt;C3296, "Sell", "")</f>
        <v>Sell</v>
      </c>
      <c r="V3296" s="4">
        <f t="shared" si="51"/>
        <v>-6.6807211176217766E-4</v>
      </c>
    </row>
    <row r="3297" spans="1:22" x14ac:dyDescent="0.25">
      <c r="A3297" s="1">
        <v>40535</v>
      </c>
      <c r="B3297">
        <v>418</v>
      </c>
      <c r="C3297">
        <v>420.9874878</v>
      </c>
      <c r="D3297">
        <v>6231504</v>
      </c>
      <c r="E3297" t="s">
        <v>11</v>
      </c>
      <c r="F3297" t="s">
        <v>23</v>
      </c>
      <c r="G3297" t="str">
        <f>IF(OR(F3297="Jan",F3297="Feb",F3297="Mar"),"Q1",
IF(OR(F3297="Apr",F3297="May",F3297="Jun"),"Q2",
IF(OR(F3297="Jul",F3297="Aug",F3297="Sep"),"Q3",
IF(OR(F3297="Oct",F3297="Nov",F3297="Dec"),"Q4",""))))</f>
        <v>Q4</v>
      </c>
      <c r="H3297" t="str">
        <f>"Q"&amp;INT((MONTH(A3297)-1)/3)+1</f>
        <v>Q4</v>
      </c>
      <c r="I3297">
        <v>2010</v>
      </c>
      <c r="J3297" t="str">
        <f>IF(C3297&gt;B3297, "Bullish", IF(B3297&gt;C3297, "Bearish", "Neutral"))</f>
        <v>Bullish</v>
      </c>
      <c r="K3297" t="str">
        <f>IF(C3298&gt;C3297, "Buy", "")</f>
        <v/>
      </c>
      <c r="L3297" t="str">
        <f>IF(C3298&lt;C3297, "Sell", "")</f>
        <v>Sell</v>
      </c>
      <c r="V3297" s="4">
        <f t="shared" si="51"/>
        <v>-1.0622626376594141E-2</v>
      </c>
    </row>
    <row r="3298" spans="1:22" x14ac:dyDescent="0.25">
      <c r="A3298" s="1">
        <v>40534</v>
      </c>
      <c r="B3298">
        <v>415.625</v>
      </c>
      <c r="C3298">
        <v>416.5625</v>
      </c>
      <c r="D3298">
        <v>5927280</v>
      </c>
      <c r="E3298" t="s">
        <v>10</v>
      </c>
      <c r="F3298" t="s">
        <v>23</v>
      </c>
      <c r="G3298" t="str">
        <f>IF(OR(F3298="Jan",F3298="Feb",F3298="Mar"),"Q1",
IF(OR(F3298="Apr",F3298="May",F3298="Jun"),"Q2",
IF(OR(F3298="Jul",F3298="Aug",F3298="Sep"),"Q3",
IF(OR(F3298="Oct",F3298="Nov",F3298="Dec"),"Q4",""))))</f>
        <v>Q4</v>
      </c>
      <c r="H3298" t="str">
        <f>"Q"&amp;INT((MONTH(A3298)-1)/3)+1</f>
        <v>Q4</v>
      </c>
      <c r="I3298">
        <v>2010</v>
      </c>
      <c r="J3298" t="str">
        <f>IF(C3298&gt;B3298, "Bullish", IF(B3298&gt;C3298, "Bearish", "Neutral"))</f>
        <v>Bullish</v>
      </c>
      <c r="K3298" t="str">
        <f>IF(C3299&gt;C3298, "Buy", "")</f>
        <v/>
      </c>
      <c r="L3298" t="str">
        <f>IF(C3299&lt;C3298, "Sell", "")</f>
        <v>Sell</v>
      </c>
      <c r="V3298" s="4">
        <f t="shared" si="51"/>
        <v>-9.7619583990388224E-4</v>
      </c>
    </row>
    <row r="3299" spans="1:22" x14ac:dyDescent="0.25">
      <c r="A3299" s="1">
        <v>40533</v>
      </c>
      <c r="B3299">
        <v>418.81875609999997</v>
      </c>
      <c r="C3299">
        <v>416.15625</v>
      </c>
      <c r="D3299">
        <v>8059840</v>
      </c>
      <c r="E3299" t="s">
        <v>9</v>
      </c>
      <c r="F3299" t="s">
        <v>23</v>
      </c>
      <c r="G3299" t="str">
        <f>IF(OR(F3299="Jan",F3299="Feb",F3299="Mar"),"Q1",
IF(OR(F3299="Apr",F3299="May",F3299="Jun"),"Q2",
IF(OR(F3299="Jul",F3299="Aug",F3299="Sep"),"Q3",
IF(OR(F3299="Oct",F3299="Nov",F3299="Dec"),"Q4",""))))</f>
        <v>Q4</v>
      </c>
      <c r="H3299" t="str">
        <f>"Q"&amp;INT((MONTH(A3299)-1)/3)+1</f>
        <v>Q4</v>
      </c>
      <c r="I3299">
        <v>2010</v>
      </c>
      <c r="J3299" t="str">
        <f>IF(C3299&gt;B3299, "Bullish", IF(B3299&gt;C3299, "Bearish", "Neutral"))</f>
        <v>Bearish</v>
      </c>
      <c r="K3299" t="str">
        <f>IF(C3300&gt;C3299, "Buy", "")</f>
        <v>Buy</v>
      </c>
      <c r="L3299" t="str">
        <f>IF(C3300&lt;C3299, "Sell", "")</f>
        <v/>
      </c>
      <c r="V3299" s="4">
        <f t="shared" si="51"/>
        <v>6.1791822270613906E-3</v>
      </c>
    </row>
    <row r="3300" spans="1:22" x14ac:dyDescent="0.25">
      <c r="A3300" s="1">
        <v>40532</v>
      </c>
      <c r="B3300">
        <v>406.5125122</v>
      </c>
      <c r="C3300">
        <v>418.74374390000003</v>
      </c>
      <c r="D3300">
        <v>11346320</v>
      </c>
      <c r="E3300" t="s">
        <v>7</v>
      </c>
      <c r="F3300" t="s">
        <v>23</v>
      </c>
      <c r="G3300" t="str">
        <f>IF(OR(F3300="Jan",F3300="Feb",F3300="Mar"),"Q1",
IF(OR(F3300="Apr",F3300="May",F3300="Jun"),"Q2",
IF(OR(F3300="Jul",F3300="Aug",F3300="Sep"),"Q3",
IF(OR(F3300="Oct",F3300="Nov",F3300="Dec"),"Q4",""))))</f>
        <v>Q4</v>
      </c>
      <c r="H3300" t="str">
        <f>"Q"&amp;INT((MONTH(A3300)-1)/3)+1</f>
        <v>Q4</v>
      </c>
      <c r="I3300">
        <v>2010</v>
      </c>
      <c r="J3300" t="str">
        <f>IF(C3300&gt;B3300, "Bullish", IF(B3300&gt;C3300, "Bearish", "Neutral"))</f>
        <v>Bullish</v>
      </c>
      <c r="K3300" t="str">
        <f>IF(C3301&gt;C3300, "Buy", "")</f>
        <v/>
      </c>
      <c r="L3300" t="str">
        <f>IF(C3301&lt;C3300, "Sell", "")</f>
        <v>Sell</v>
      </c>
      <c r="V3300" s="4">
        <f t="shared" si="51"/>
        <v>-1.7201561218402286E-2</v>
      </c>
    </row>
    <row r="3301" spans="1:22" x14ac:dyDescent="0.25">
      <c r="A3301" s="1">
        <v>40528</v>
      </c>
      <c r="B3301">
        <v>402.4249878</v>
      </c>
      <c r="C3301">
        <v>411.66250609999997</v>
      </c>
      <c r="D3301">
        <v>8509144</v>
      </c>
      <c r="E3301" t="s">
        <v>11</v>
      </c>
      <c r="F3301" t="s">
        <v>23</v>
      </c>
      <c r="G3301" t="str">
        <f>IF(OR(F3301="Jan",F3301="Feb",F3301="Mar"),"Q1",
IF(OR(F3301="Apr",F3301="May",F3301="Jun"),"Q2",
IF(OR(F3301="Jul",F3301="Aug",F3301="Sep"),"Q3",
IF(OR(F3301="Oct",F3301="Nov",F3301="Dec"),"Q4",""))))</f>
        <v>Q4</v>
      </c>
      <c r="H3301" t="str">
        <f>"Q"&amp;INT((MONTH(A3301)-1)/3)+1</f>
        <v>Q4</v>
      </c>
      <c r="I3301">
        <v>2010</v>
      </c>
      <c r="J3301" t="str">
        <f>IF(C3301&gt;B3301, "Bullish", IF(B3301&gt;C3301, "Bearish", "Neutral"))</f>
        <v>Bullish</v>
      </c>
      <c r="K3301" t="str">
        <f>IF(C3302&gt;C3301, "Buy", "")</f>
        <v/>
      </c>
      <c r="L3301" t="str">
        <f>IF(C3302&lt;C3301, "Sell", "")</f>
        <v>Sell</v>
      </c>
      <c r="V3301" s="4">
        <f t="shared" si="51"/>
        <v>-2.804791676746567E-2</v>
      </c>
    </row>
    <row r="3302" spans="1:22" x14ac:dyDescent="0.25">
      <c r="A3302" s="1">
        <v>40527</v>
      </c>
      <c r="B3302">
        <v>393.33749390000003</v>
      </c>
      <c r="C3302">
        <v>400.43124390000003</v>
      </c>
      <c r="D3302">
        <v>8254392</v>
      </c>
      <c r="E3302" t="s">
        <v>10</v>
      </c>
      <c r="F3302" t="s">
        <v>23</v>
      </c>
      <c r="G3302" t="str">
        <f>IF(OR(F3302="Jan",F3302="Feb",F3302="Mar"),"Q1",
IF(OR(F3302="Apr",F3302="May",F3302="Jun"),"Q2",
IF(OR(F3302="Jul",F3302="Aug",F3302="Sep"),"Q3",
IF(OR(F3302="Oct",F3302="Nov",F3302="Dec"),"Q4",""))))</f>
        <v>Q4</v>
      </c>
      <c r="H3302" t="str">
        <f>"Q"&amp;INT((MONTH(A3302)-1)/3)+1</f>
        <v>Q4</v>
      </c>
      <c r="I3302">
        <v>2010</v>
      </c>
      <c r="J3302" t="str">
        <f>IF(C3302&gt;B3302, "Bullish", IF(B3302&gt;C3302, "Bearish", "Neutral"))</f>
        <v>Bullish</v>
      </c>
      <c r="K3302" t="str">
        <f>IF(C3303&gt;C3302, "Buy", "")</f>
        <v/>
      </c>
      <c r="L3302" t="str">
        <f>IF(C3303&lt;C3302, "Sell", "")</f>
        <v>Sell</v>
      </c>
      <c r="V3302" s="4">
        <f t="shared" si="51"/>
        <v>-1.4183290388073824E-2</v>
      </c>
    </row>
    <row r="3303" spans="1:22" x14ac:dyDescent="0.25">
      <c r="A3303" s="1">
        <v>40526</v>
      </c>
      <c r="B3303">
        <v>395.46249390000003</v>
      </c>
      <c r="C3303">
        <v>394.8312378</v>
      </c>
      <c r="D3303">
        <v>3933584</v>
      </c>
      <c r="E3303" t="s">
        <v>9</v>
      </c>
      <c r="F3303" t="s">
        <v>23</v>
      </c>
      <c r="G3303" t="str">
        <f>IF(OR(F3303="Jan",F3303="Feb",F3303="Mar"),"Q1",
IF(OR(F3303="Apr",F3303="May",F3303="Jun"),"Q2",
IF(OR(F3303="Jul",F3303="Aug",F3303="Sep"),"Q3",
IF(OR(F3303="Oct",F3303="Nov",F3303="Dec"),"Q4",""))))</f>
        <v>Q4</v>
      </c>
      <c r="H3303" t="str">
        <f>"Q"&amp;INT((MONTH(A3303)-1)/3)+1</f>
        <v>Q4</v>
      </c>
      <c r="I3303">
        <v>2010</v>
      </c>
      <c r="J3303" t="str">
        <f>IF(C3303&gt;B3303, "Bullish", IF(B3303&gt;C3303, "Bearish", "Neutral"))</f>
        <v>Bearish</v>
      </c>
      <c r="K3303" t="str">
        <f>IF(C3304&gt;C3303, "Buy", "")</f>
        <v/>
      </c>
      <c r="L3303" t="str">
        <f>IF(C3304&lt;C3303, "Sell", "")</f>
        <v>Sell</v>
      </c>
      <c r="V3303" s="4">
        <f t="shared" si="51"/>
        <v>-4.2443815829569095E-3</v>
      </c>
    </row>
    <row r="3304" spans="1:22" x14ac:dyDescent="0.25">
      <c r="A3304" s="1">
        <v>40525</v>
      </c>
      <c r="B3304">
        <v>393.625</v>
      </c>
      <c r="C3304">
        <v>393.16250609999997</v>
      </c>
      <c r="D3304">
        <v>6849080</v>
      </c>
      <c r="E3304" t="s">
        <v>7</v>
      </c>
      <c r="F3304" t="s">
        <v>23</v>
      </c>
      <c r="G3304" t="str">
        <f>IF(OR(F3304="Jan",F3304="Feb",F3304="Mar"),"Q1",
IF(OR(F3304="Apr",F3304="May",F3304="Jun"),"Q2",
IF(OR(F3304="Jul",F3304="Aug",F3304="Sep"),"Q3",
IF(OR(F3304="Oct",F3304="Nov",F3304="Dec"),"Q4",""))))</f>
        <v>Q4</v>
      </c>
      <c r="H3304" t="str">
        <f>"Q"&amp;INT((MONTH(A3304)-1)/3)+1</f>
        <v>Q4</v>
      </c>
      <c r="I3304">
        <v>2010</v>
      </c>
      <c r="J3304" t="str">
        <f>IF(C3304&gt;B3304, "Bullish", IF(B3304&gt;C3304, "Bearish", "Neutral"))</f>
        <v>Bearish</v>
      </c>
      <c r="K3304" t="str">
        <f>IF(C3305&gt;C3304, "Buy", "")</f>
        <v/>
      </c>
      <c r="L3304" t="str">
        <f>IF(C3305&lt;C3304, "Sell", "")</f>
        <v>Sell</v>
      </c>
      <c r="V3304" s="4">
        <f t="shared" si="51"/>
        <v>-3.3395843205845138E-4</v>
      </c>
    </row>
    <row r="3305" spans="1:22" x14ac:dyDescent="0.25">
      <c r="A3305" s="1">
        <v>40522</v>
      </c>
      <c r="B3305">
        <v>393.125</v>
      </c>
      <c r="C3305">
        <v>393.03125</v>
      </c>
      <c r="D3305">
        <v>6125120</v>
      </c>
      <c r="E3305" t="s">
        <v>12</v>
      </c>
      <c r="F3305" t="s">
        <v>23</v>
      </c>
      <c r="G3305" t="str">
        <f>IF(OR(F3305="Jan",F3305="Feb",F3305="Mar"),"Q1",
IF(OR(F3305="Apr",F3305="May",F3305="Jun"),"Q2",
IF(OR(F3305="Jul",F3305="Aug",F3305="Sep"),"Q3",
IF(OR(F3305="Oct",F3305="Nov",F3305="Dec"),"Q4",""))))</f>
        <v>Q4</v>
      </c>
      <c r="H3305" t="str">
        <f>"Q"&amp;INT((MONTH(A3305)-1)/3)+1</f>
        <v>Q4</v>
      </c>
      <c r="I3305">
        <v>2010</v>
      </c>
      <c r="J3305" t="str">
        <f>IF(C3305&gt;B3305, "Bullish", IF(B3305&gt;C3305, "Bearish", "Neutral"))</f>
        <v>Bearish</v>
      </c>
      <c r="K3305" t="str">
        <f>IF(C3306&gt;C3305, "Buy", "")</f>
        <v>Buy</v>
      </c>
      <c r="L3305" t="str">
        <f>IF(C3306&lt;C3305, "Sell", "")</f>
        <v/>
      </c>
      <c r="V3305" s="4">
        <f t="shared" si="51"/>
        <v>2.2846471660635565E-3</v>
      </c>
    </row>
    <row r="3306" spans="1:22" x14ac:dyDescent="0.25">
      <c r="A3306" s="1">
        <v>40521</v>
      </c>
      <c r="B3306">
        <v>393.125</v>
      </c>
      <c r="C3306">
        <v>393.93124390000003</v>
      </c>
      <c r="D3306">
        <v>7931128</v>
      </c>
      <c r="E3306" t="s">
        <v>11</v>
      </c>
      <c r="F3306" t="s">
        <v>23</v>
      </c>
      <c r="G3306" t="str">
        <f>IF(OR(F3306="Jan",F3306="Feb",F3306="Mar"),"Q1",
IF(OR(F3306="Apr",F3306="May",F3306="Jun"),"Q2",
IF(OR(F3306="Jul",F3306="Aug",F3306="Sep"),"Q3",
IF(OR(F3306="Oct",F3306="Nov",F3306="Dec"),"Q4",""))))</f>
        <v>Q4</v>
      </c>
      <c r="H3306" t="str">
        <f>"Q"&amp;INT((MONTH(A3306)-1)/3)+1</f>
        <v>Q4</v>
      </c>
      <c r="I3306">
        <v>2010</v>
      </c>
      <c r="J3306" t="str">
        <f>IF(C3306&gt;B3306, "Bullish", IF(B3306&gt;C3306, "Bearish", "Neutral"))</f>
        <v>Bullish</v>
      </c>
      <c r="K3306" t="str">
        <f>IF(C3307&gt;C3306, "Buy", "")</f>
        <v/>
      </c>
      <c r="L3306" t="str">
        <f>IF(C3307&lt;C3306, "Sell", "")</f>
        <v>Sell</v>
      </c>
      <c r="V3306" s="4">
        <f t="shared" si="51"/>
        <v>-6.4832567691634384E-3</v>
      </c>
    </row>
    <row r="3307" spans="1:22" x14ac:dyDescent="0.25">
      <c r="A3307" s="1">
        <v>40520</v>
      </c>
      <c r="B3307">
        <v>394.875</v>
      </c>
      <c r="C3307">
        <v>391.3937378</v>
      </c>
      <c r="D3307">
        <v>6951112</v>
      </c>
      <c r="E3307" t="s">
        <v>10</v>
      </c>
      <c r="F3307" t="s">
        <v>23</v>
      </c>
      <c r="G3307" t="str">
        <f>IF(OR(F3307="Jan",F3307="Feb",F3307="Mar"),"Q1",
IF(OR(F3307="Apr",F3307="May",F3307="Jun"),"Q2",
IF(OR(F3307="Jul",F3307="Aug",F3307="Sep"),"Q3",
IF(OR(F3307="Oct",F3307="Nov",F3307="Dec"),"Q4",""))))</f>
        <v>Q4</v>
      </c>
      <c r="H3307" t="str">
        <f>"Q"&amp;INT((MONTH(A3307)-1)/3)+1</f>
        <v>Q4</v>
      </c>
      <c r="I3307">
        <v>2010</v>
      </c>
      <c r="J3307" t="str">
        <f>IF(C3307&gt;B3307, "Bullish", IF(B3307&gt;C3307, "Bearish", "Neutral"))</f>
        <v>Bearish</v>
      </c>
      <c r="K3307" t="str">
        <f>IF(C3308&gt;C3307, "Buy", "")</f>
        <v>Buy</v>
      </c>
      <c r="L3307" t="str">
        <f>IF(C3308&lt;C3307, "Sell", "")</f>
        <v/>
      </c>
      <c r="V3307" s="4">
        <f t="shared" si="51"/>
        <v>1.4928016656083063E-2</v>
      </c>
    </row>
    <row r="3308" spans="1:22" x14ac:dyDescent="0.25">
      <c r="A3308" s="1">
        <v>40519</v>
      </c>
      <c r="B3308">
        <v>393.2312622</v>
      </c>
      <c r="C3308">
        <v>397.3250122</v>
      </c>
      <c r="D3308">
        <v>6085496</v>
      </c>
      <c r="E3308" t="s">
        <v>9</v>
      </c>
      <c r="F3308" t="s">
        <v>23</v>
      </c>
      <c r="G3308" t="str">
        <f>IF(OR(F3308="Jan",F3308="Feb",F3308="Mar"),"Q1",
IF(OR(F3308="Apr",F3308="May",F3308="Jun"),"Q2",
IF(OR(F3308="Jul",F3308="Aug",F3308="Sep"),"Q3",
IF(OR(F3308="Oct",F3308="Nov",F3308="Dec"),"Q4",""))))</f>
        <v>Q4</v>
      </c>
      <c r="H3308" t="str">
        <f>"Q"&amp;INT((MONTH(A3308)-1)/3)+1</f>
        <v>Q4</v>
      </c>
      <c r="I3308">
        <v>2010</v>
      </c>
      <c r="J3308" t="str">
        <f>IF(C3308&gt;B3308, "Bullish", IF(B3308&gt;C3308, "Bearish", "Neutral"))</f>
        <v>Bullish</v>
      </c>
      <c r="K3308" t="str">
        <f>IF(C3309&gt;C3308, "Buy", "")</f>
        <v/>
      </c>
      <c r="L3308" t="str">
        <f>IF(C3309&lt;C3308, "Sell", "")</f>
        <v>Sell</v>
      </c>
      <c r="V3308" s="4">
        <f t="shared" si="51"/>
        <v>-1.119812823469408E-2</v>
      </c>
    </row>
    <row r="3309" spans="1:22" x14ac:dyDescent="0.25">
      <c r="A3309" s="1">
        <v>40518</v>
      </c>
      <c r="B3309">
        <v>391.25</v>
      </c>
      <c r="C3309">
        <v>392.9249878</v>
      </c>
      <c r="D3309">
        <v>6023648</v>
      </c>
      <c r="E3309" t="s">
        <v>7</v>
      </c>
      <c r="F3309" t="s">
        <v>23</v>
      </c>
      <c r="G3309" t="str">
        <f>IF(OR(F3309="Jan",F3309="Feb",F3309="Mar"),"Q1",
IF(OR(F3309="Apr",F3309="May",F3309="Jun"),"Q2",
IF(OR(F3309="Jul",F3309="Aug",F3309="Sep"),"Q3",
IF(OR(F3309="Oct",F3309="Nov",F3309="Dec"),"Q4",""))))</f>
        <v>Q4</v>
      </c>
      <c r="H3309" t="str">
        <f>"Q"&amp;INT((MONTH(A3309)-1)/3)+1</f>
        <v>Q4</v>
      </c>
      <c r="I3309">
        <v>2010</v>
      </c>
      <c r="J3309" t="str">
        <f>IF(C3309&gt;B3309, "Bullish", IF(B3309&gt;C3309, "Bearish", "Neutral"))</f>
        <v>Bullish</v>
      </c>
      <c r="K3309" t="str">
        <f>IF(C3310&gt;C3309, "Buy", "")</f>
        <v/>
      </c>
      <c r="L3309" t="str">
        <f>IF(C3310&lt;C3309, "Sell", "")</f>
        <v>Sell</v>
      </c>
      <c r="V3309" s="4">
        <f t="shared" si="51"/>
        <v>-5.8879687679999912E-3</v>
      </c>
    </row>
    <row r="3310" spans="1:22" x14ac:dyDescent="0.25">
      <c r="A3310" s="1">
        <v>40515</v>
      </c>
      <c r="B3310">
        <v>388.375</v>
      </c>
      <c r="C3310">
        <v>390.625</v>
      </c>
      <c r="D3310">
        <v>6647816</v>
      </c>
      <c r="E3310" t="s">
        <v>12</v>
      </c>
      <c r="F3310" t="s">
        <v>23</v>
      </c>
      <c r="G3310" t="str">
        <f>IF(OR(F3310="Jan",F3310="Feb",F3310="Mar"),"Q1",
IF(OR(F3310="Apr",F3310="May",F3310="Jun"),"Q2",
IF(OR(F3310="Jul",F3310="Aug",F3310="Sep"),"Q3",
IF(OR(F3310="Oct",F3310="Nov",F3310="Dec"),"Q4",""))))</f>
        <v>Q4</v>
      </c>
      <c r="H3310" t="str">
        <f>"Q"&amp;INT((MONTH(A3310)-1)/3)+1</f>
        <v>Q4</v>
      </c>
      <c r="I3310">
        <v>2010</v>
      </c>
      <c r="J3310" t="str">
        <f>IF(C3310&gt;B3310, "Bullish", IF(B3310&gt;C3310, "Bearish", "Neutral"))</f>
        <v>Bullish</v>
      </c>
      <c r="K3310" t="str">
        <f>IF(C3311&gt;C3310, "Buy", "")</f>
        <v/>
      </c>
      <c r="L3310" t="str">
        <f>IF(C3311&lt;C3310, "Sell", "")</f>
        <v>Sell</v>
      </c>
      <c r="V3310" s="4">
        <f t="shared" si="51"/>
        <v>-8.5525254155236399E-3</v>
      </c>
    </row>
    <row r="3311" spans="1:22" x14ac:dyDescent="0.25">
      <c r="A3311" s="1">
        <v>40514</v>
      </c>
      <c r="B3311">
        <v>382</v>
      </c>
      <c r="C3311">
        <v>387.3125</v>
      </c>
      <c r="D3311">
        <v>7197360</v>
      </c>
      <c r="E3311" t="s">
        <v>11</v>
      </c>
      <c r="F3311" t="s">
        <v>23</v>
      </c>
      <c r="G3311" t="str">
        <f>IF(OR(F3311="Jan",F3311="Feb",F3311="Mar"),"Q1",
IF(OR(F3311="Apr",F3311="May",F3311="Jun"),"Q2",
IF(OR(F3311="Jul",F3311="Aug",F3311="Sep"),"Q3",
IF(OR(F3311="Oct",F3311="Nov",F3311="Dec"),"Q4",""))))</f>
        <v>Q4</v>
      </c>
      <c r="H3311" t="str">
        <f>"Q"&amp;INT((MONTH(A3311)-1)/3)+1</f>
        <v>Q4</v>
      </c>
      <c r="I3311">
        <v>2010</v>
      </c>
      <c r="J3311" t="str">
        <f>IF(C3311&gt;B3311, "Bullish", IF(B3311&gt;C3311, "Bearish", "Neutral"))</f>
        <v>Bullish</v>
      </c>
      <c r="K3311" t="str">
        <f>IF(C3312&gt;C3311, "Buy", "")</f>
        <v/>
      </c>
      <c r="L3311" t="str">
        <f>IF(C3312&lt;C3311, "Sell", "")</f>
        <v>Sell</v>
      </c>
      <c r="V3311" s="4">
        <f t="shared" si="51"/>
        <v>-1.5102902330639266E-2</v>
      </c>
    </row>
    <row r="3312" spans="1:22" x14ac:dyDescent="0.25">
      <c r="A3312" s="1">
        <v>40513</v>
      </c>
      <c r="B3312">
        <v>381.22500609999997</v>
      </c>
      <c r="C3312">
        <v>381.5499878</v>
      </c>
      <c r="D3312">
        <v>4624096</v>
      </c>
      <c r="E3312" t="s">
        <v>10</v>
      </c>
      <c r="F3312" t="s">
        <v>23</v>
      </c>
      <c r="G3312" t="str">
        <f>IF(OR(F3312="Jan",F3312="Feb",F3312="Mar"),"Q1",
IF(OR(F3312="Apr",F3312="May",F3312="Jun"),"Q2",
IF(OR(F3312="Jul",F3312="Aug",F3312="Sep"),"Q3",
IF(OR(F3312="Oct",F3312="Nov",F3312="Dec"),"Q4",""))))</f>
        <v>Q4</v>
      </c>
      <c r="H3312" t="str">
        <f>"Q"&amp;INT((MONTH(A3312)-1)/3)+1</f>
        <v>Q4</v>
      </c>
      <c r="I3312">
        <v>2010</v>
      </c>
      <c r="J3312" t="str">
        <f>IF(C3312&gt;B3312, "Bullish", IF(B3312&gt;C3312, "Bearish", "Neutral"))</f>
        <v>Bullish</v>
      </c>
      <c r="K3312" t="str">
        <f>IF(C3313&gt;C3312, "Buy", "")</f>
        <v/>
      </c>
      <c r="L3312" t="str">
        <f>IF(C3313&lt;C3312, "Sell", "")</f>
        <v>Sell</v>
      </c>
      <c r="V3312" s="4">
        <f t="shared" si="51"/>
        <v>-4.5883395607996511E-4</v>
      </c>
    </row>
    <row r="3313" spans="1:22" x14ac:dyDescent="0.25">
      <c r="A3313" s="1">
        <v>40512</v>
      </c>
      <c r="B3313">
        <v>380.4375</v>
      </c>
      <c r="C3313">
        <v>381.375</v>
      </c>
      <c r="D3313">
        <v>9072544</v>
      </c>
      <c r="E3313" t="s">
        <v>9</v>
      </c>
      <c r="F3313" t="s">
        <v>22</v>
      </c>
      <c r="G3313" t="str">
        <f>IF(OR(F3313="Jan",F3313="Feb",F3313="Mar"),"Q1",
IF(OR(F3313="Apr",F3313="May",F3313="Jun"),"Q2",
IF(OR(F3313="Jul",F3313="Aug",F3313="Sep"),"Q3",
IF(OR(F3313="Oct",F3313="Nov",F3313="Dec"),"Q4",""))))</f>
        <v>Q4</v>
      </c>
      <c r="H3313" t="str">
        <f>"Q"&amp;INT((MONTH(A3313)-1)/3)+1</f>
        <v>Q4</v>
      </c>
      <c r="I3313">
        <v>2010</v>
      </c>
      <c r="J3313" t="str">
        <f>IF(C3313&gt;B3313, "Bullish", IF(B3313&gt;C3313, "Bearish", "Neutral"))</f>
        <v>Bullish</v>
      </c>
      <c r="K3313" t="str">
        <f>IF(C3314&gt;C3313, "Buy", "")</f>
        <v>Buy</v>
      </c>
      <c r="L3313" t="str">
        <f>IF(C3314&lt;C3313, "Sell", "")</f>
        <v/>
      </c>
      <c r="V3313" s="4">
        <f t="shared" si="51"/>
        <v>4.2265544170942962E-3</v>
      </c>
    </row>
    <row r="3314" spans="1:22" x14ac:dyDescent="0.25">
      <c r="A3314" s="1">
        <v>40511</v>
      </c>
      <c r="B3314">
        <v>383.125</v>
      </c>
      <c r="C3314">
        <v>382.99374390000003</v>
      </c>
      <c r="D3314">
        <v>4964328</v>
      </c>
      <c r="E3314" t="s">
        <v>7</v>
      </c>
      <c r="F3314" t="s">
        <v>22</v>
      </c>
      <c r="G3314" t="str">
        <f>IF(OR(F3314="Jan",F3314="Feb",F3314="Mar"),"Q1",
IF(OR(F3314="Apr",F3314="May",F3314="Jun"),"Q2",
IF(OR(F3314="Jul",F3314="Aug",F3314="Sep"),"Q3",
IF(OR(F3314="Oct",F3314="Nov",F3314="Dec"),"Q4",""))))</f>
        <v>Q4</v>
      </c>
      <c r="H3314" t="str">
        <f>"Q"&amp;INT((MONTH(A3314)-1)/3)+1</f>
        <v>Q4</v>
      </c>
      <c r="I3314">
        <v>2010</v>
      </c>
      <c r="J3314" t="str">
        <f>IF(C3314&gt;B3314, "Bullish", IF(B3314&gt;C3314, "Bearish", "Neutral"))</f>
        <v>Bearish</v>
      </c>
      <c r="K3314" t="str">
        <f>IF(C3315&gt;C3314, "Buy", "")</f>
        <v/>
      </c>
      <c r="L3314" t="str">
        <f>IF(C3315&lt;C3314, "Sell", "")</f>
        <v>Sell</v>
      </c>
      <c r="V3314" s="4">
        <f t="shared" si="51"/>
        <v>-7.1990605179685658E-3</v>
      </c>
    </row>
    <row r="3315" spans="1:22" x14ac:dyDescent="0.25">
      <c r="A3315" s="1">
        <v>40508</v>
      </c>
      <c r="B3315">
        <v>383.75</v>
      </c>
      <c r="C3315">
        <v>380.25625609999997</v>
      </c>
      <c r="D3315">
        <v>9515792</v>
      </c>
      <c r="E3315" t="s">
        <v>12</v>
      </c>
      <c r="F3315" t="s">
        <v>22</v>
      </c>
      <c r="G3315" t="str">
        <f>IF(OR(F3315="Jan",F3315="Feb",F3315="Mar"),"Q1",
IF(OR(F3315="Apr",F3315="May",F3315="Jun"),"Q2",
IF(OR(F3315="Jul",F3315="Aug",F3315="Sep"),"Q3",
IF(OR(F3315="Oct",F3315="Nov",F3315="Dec"),"Q4",""))))</f>
        <v>Q4</v>
      </c>
      <c r="H3315" t="str">
        <f>"Q"&amp;INT((MONTH(A3315)-1)/3)+1</f>
        <v>Q4</v>
      </c>
      <c r="I3315">
        <v>2010</v>
      </c>
      <c r="J3315" t="str">
        <f>IF(C3315&gt;B3315, "Bullish", IF(B3315&gt;C3315, "Bearish", "Neutral"))</f>
        <v>Bearish</v>
      </c>
      <c r="K3315" t="str">
        <f>IF(C3316&gt;C3315, "Buy", "")</f>
        <v>Buy</v>
      </c>
      <c r="L3315" t="str">
        <f>IF(C3316&lt;C3315, "Sell", "")</f>
        <v/>
      </c>
      <c r="V3315" s="4">
        <f t="shared" si="51"/>
        <v>7.2772523013821576E-3</v>
      </c>
    </row>
    <row r="3316" spans="1:22" x14ac:dyDescent="0.25">
      <c r="A3316" s="1">
        <v>40507</v>
      </c>
      <c r="B3316">
        <v>375.69375609999997</v>
      </c>
      <c r="C3316">
        <v>383.0437622</v>
      </c>
      <c r="D3316">
        <v>18331976</v>
      </c>
      <c r="E3316" t="s">
        <v>11</v>
      </c>
      <c r="F3316" t="s">
        <v>22</v>
      </c>
      <c r="G3316" t="str">
        <f>IF(OR(F3316="Jan",F3316="Feb",F3316="Mar"),"Q1",
IF(OR(F3316="Apr",F3316="May",F3316="Jun"),"Q2",
IF(OR(F3316="Jul",F3316="Aug",F3316="Sep"),"Q3",
IF(OR(F3316="Oct",F3316="Nov",F3316="Dec"),"Q4",""))))</f>
        <v>Q4</v>
      </c>
      <c r="H3316" t="str">
        <f>"Q"&amp;INT((MONTH(A3316)-1)/3)+1</f>
        <v>Q4</v>
      </c>
      <c r="I3316">
        <v>2010</v>
      </c>
      <c r="J3316" t="str">
        <f>IF(C3316&gt;B3316, "Bullish", IF(B3316&gt;C3316, "Bearish", "Neutral"))</f>
        <v>Bullish</v>
      </c>
      <c r="K3316" t="str">
        <f>IF(C3317&gt;C3316, "Buy", "")</f>
        <v/>
      </c>
      <c r="L3316" t="str">
        <f>IF(C3317&lt;C3316, "Sell", "")</f>
        <v>Sell</v>
      </c>
      <c r="V3316" s="4">
        <f t="shared" si="51"/>
        <v>-2.2847958019279933E-2</v>
      </c>
    </row>
    <row r="3317" spans="1:22" x14ac:dyDescent="0.25">
      <c r="A3317" s="1">
        <v>40506</v>
      </c>
      <c r="B3317">
        <v>377.9874878</v>
      </c>
      <c r="C3317">
        <v>374.4874878</v>
      </c>
      <c r="D3317">
        <v>4038888</v>
      </c>
      <c r="E3317" t="s">
        <v>10</v>
      </c>
      <c r="F3317" t="s">
        <v>22</v>
      </c>
      <c r="G3317" t="str">
        <f>IF(OR(F3317="Jan",F3317="Feb",F3317="Mar"),"Q1",
IF(OR(F3317="Apr",F3317="May",F3317="Jun"),"Q2",
IF(OR(F3317="Jul",F3317="Aug",F3317="Sep"),"Q3",
IF(OR(F3317="Oct",F3317="Nov",F3317="Dec"),"Q4",""))))</f>
        <v>Q4</v>
      </c>
      <c r="H3317" t="str">
        <f>"Q"&amp;INT((MONTH(A3317)-1)/3)+1</f>
        <v>Q4</v>
      </c>
      <c r="I3317">
        <v>2010</v>
      </c>
      <c r="J3317" t="str">
        <f>IF(C3317&gt;B3317, "Bullish", IF(B3317&gt;C3317, "Bearish", "Neutral"))</f>
        <v>Bearish</v>
      </c>
      <c r="K3317" t="str">
        <f>IF(C3318&gt;C3317, "Buy", "")</f>
        <v>Buy</v>
      </c>
      <c r="L3317" t="str">
        <f>IF(C3318&lt;C3317, "Sell", "")</f>
        <v/>
      </c>
      <c r="V3317" s="4">
        <f t="shared" si="51"/>
        <v>5.378372124123015E-3</v>
      </c>
    </row>
    <row r="3318" spans="1:22" x14ac:dyDescent="0.25">
      <c r="A3318" s="1">
        <v>40505</v>
      </c>
      <c r="B3318">
        <v>378.4874878</v>
      </c>
      <c r="C3318">
        <v>376.5125122</v>
      </c>
      <c r="D3318">
        <v>4579872</v>
      </c>
      <c r="E3318" t="s">
        <v>9</v>
      </c>
      <c r="F3318" t="s">
        <v>22</v>
      </c>
      <c r="G3318" t="str">
        <f>IF(OR(F3318="Jan",F3318="Feb",F3318="Mar"),"Q1",
IF(OR(F3318="Apr",F3318="May",F3318="Jun"),"Q2",
IF(OR(F3318="Jul",F3318="Aug",F3318="Sep"),"Q3",
IF(OR(F3318="Oct",F3318="Nov",F3318="Dec"),"Q4",""))))</f>
        <v>Q4</v>
      </c>
      <c r="H3318" t="str">
        <f>"Q"&amp;INT((MONTH(A3318)-1)/3)+1</f>
        <v>Q4</v>
      </c>
      <c r="I3318">
        <v>2010</v>
      </c>
      <c r="J3318" t="str">
        <f>IF(C3318&gt;B3318, "Bullish", IF(B3318&gt;C3318, "Bearish", "Neutral"))</f>
        <v>Bearish</v>
      </c>
      <c r="K3318" t="str">
        <f>IF(C3319&gt;C3318, "Buy", "")</f>
        <v>Buy</v>
      </c>
      <c r="L3318" t="str">
        <f>IF(C3319&lt;C3318, "Sell", "")</f>
        <v/>
      </c>
      <c r="V3318" s="4">
        <f t="shared" si="51"/>
        <v>1.0382052799764879E-2</v>
      </c>
    </row>
    <row r="3319" spans="1:22" x14ac:dyDescent="0.25">
      <c r="A3319" s="1">
        <v>40504</v>
      </c>
      <c r="B3319">
        <v>371.4187622</v>
      </c>
      <c r="C3319">
        <v>380.46249390000003</v>
      </c>
      <c r="D3319">
        <v>8780144</v>
      </c>
      <c r="E3319" t="s">
        <v>7</v>
      </c>
      <c r="F3319" t="s">
        <v>22</v>
      </c>
      <c r="G3319" t="str">
        <f>IF(OR(F3319="Jan",F3319="Feb",F3319="Mar"),"Q1",
IF(OR(F3319="Apr",F3319="May",F3319="Jun"),"Q2",
IF(OR(F3319="Jul",F3319="Aug",F3319="Sep"),"Q3",
IF(OR(F3319="Oct",F3319="Nov",F3319="Dec"),"Q4",""))))</f>
        <v>Q4</v>
      </c>
      <c r="H3319" t="str">
        <f>"Q"&amp;INT((MONTH(A3319)-1)/3)+1</f>
        <v>Q4</v>
      </c>
      <c r="I3319">
        <v>2010</v>
      </c>
      <c r="J3319" t="str">
        <f>IF(C3319&gt;B3319, "Bullish", IF(B3319&gt;C3319, "Bearish", "Neutral"))</f>
        <v>Bullish</v>
      </c>
      <c r="K3319" t="str">
        <f>IF(C3320&gt;C3319, "Buy", "")</f>
        <v/>
      </c>
      <c r="L3319" t="str">
        <f>IF(C3320&lt;C3319, "Sell", "")</f>
        <v>Sell</v>
      </c>
      <c r="V3319" s="4">
        <f t="shared" si="51"/>
        <v>-2.695860081126281E-2</v>
      </c>
    </row>
    <row r="3320" spans="1:22" x14ac:dyDescent="0.25">
      <c r="A3320" s="1">
        <v>40501</v>
      </c>
      <c r="B3320">
        <v>373.44375609999997</v>
      </c>
      <c r="C3320">
        <v>370.47500609999997</v>
      </c>
      <c r="D3320">
        <v>5664792</v>
      </c>
      <c r="E3320" t="s">
        <v>12</v>
      </c>
      <c r="F3320" t="s">
        <v>22</v>
      </c>
      <c r="G3320" t="str">
        <f>IF(OR(F3320="Jan",F3320="Feb",F3320="Mar"),"Q1",
IF(OR(F3320="Apr",F3320="May",F3320="Jun"),"Q2",
IF(OR(F3320="Jul",F3320="Aug",F3320="Sep"),"Q3",
IF(OR(F3320="Oct",F3320="Nov",F3320="Dec"),"Q4",""))))</f>
        <v>Q4</v>
      </c>
      <c r="H3320" t="str">
        <f>"Q"&amp;INT((MONTH(A3320)-1)/3)+1</f>
        <v>Q4</v>
      </c>
      <c r="I3320">
        <v>2010</v>
      </c>
      <c r="J3320" t="str">
        <f>IF(C3320&gt;B3320, "Bullish", IF(B3320&gt;C3320, "Bearish", "Neutral"))</f>
        <v>Bearish</v>
      </c>
      <c r="K3320" t="str">
        <f>IF(C3321&gt;C3320, "Buy", "")</f>
        <v>Buy</v>
      </c>
      <c r="L3320" t="str">
        <f>IF(C3321&lt;C3320, "Sell", "")</f>
        <v/>
      </c>
      <c r="V3320" s="4">
        <f t="shared" si="51"/>
        <v>1.3365702842006933E-2</v>
      </c>
    </row>
    <row r="3321" spans="1:22" x14ac:dyDescent="0.25">
      <c r="A3321" s="1">
        <v>40500</v>
      </c>
      <c r="B3321">
        <v>373.625</v>
      </c>
      <c r="C3321">
        <v>375.49374390000003</v>
      </c>
      <c r="D3321">
        <v>7128224</v>
      </c>
      <c r="E3321" t="s">
        <v>11</v>
      </c>
      <c r="F3321" t="s">
        <v>22</v>
      </c>
      <c r="G3321" t="str">
        <f>IF(OR(F3321="Jan",F3321="Feb",F3321="Mar"),"Q1",
IF(OR(F3321="Apr",F3321="May",F3321="Jun"),"Q2",
IF(OR(F3321="Jul",F3321="Aug",F3321="Sep"),"Q3",
IF(OR(F3321="Oct",F3321="Nov",F3321="Dec"),"Q4",""))))</f>
        <v>Q4</v>
      </c>
      <c r="H3321" t="str">
        <f>"Q"&amp;INT((MONTH(A3321)-1)/3)+1</f>
        <v>Q4</v>
      </c>
      <c r="I3321">
        <v>2010</v>
      </c>
      <c r="J3321" t="str">
        <f>IF(C3321&gt;B3321, "Bullish", IF(B3321&gt;C3321, "Bearish", "Neutral"))</f>
        <v>Bullish</v>
      </c>
      <c r="K3321" t="str">
        <f>IF(C3322&gt;C3321, "Buy", "")</f>
        <v/>
      </c>
      <c r="L3321" t="str">
        <f>IF(C3322&lt;C3321, "Sell", "")</f>
        <v>Sell</v>
      </c>
      <c r="V3321" s="4">
        <f t="shared" si="51"/>
        <v>-1.1107558370907907E-2</v>
      </c>
    </row>
    <row r="3322" spans="1:22" x14ac:dyDescent="0.25">
      <c r="A3322" s="1">
        <v>40498</v>
      </c>
      <c r="B3322">
        <v>376.5</v>
      </c>
      <c r="C3322">
        <v>371.36874390000003</v>
      </c>
      <c r="D3322">
        <v>8375136</v>
      </c>
      <c r="E3322" t="s">
        <v>9</v>
      </c>
      <c r="F3322" t="s">
        <v>22</v>
      </c>
      <c r="G3322" t="str">
        <f>IF(OR(F3322="Jan",F3322="Feb",F3322="Mar"),"Q1",
IF(OR(F3322="Apr",F3322="May",F3322="Jun"),"Q2",
IF(OR(F3322="Jul",F3322="Aug",F3322="Sep"),"Q3",
IF(OR(F3322="Oct",F3322="Nov",F3322="Dec"),"Q4",""))))</f>
        <v>Q4</v>
      </c>
      <c r="H3322" t="str">
        <f>"Q"&amp;INT((MONTH(A3322)-1)/3)+1</f>
        <v>Q4</v>
      </c>
      <c r="I3322">
        <v>2010</v>
      </c>
      <c r="J3322" t="str">
        <f>IF(C3322&gt;B3322, "Bullish", IF(B3322&gt;C3322, "Bearish", "Neutral"))</f>
        <v>Bearish</v>
      </c>
      <c r="K3322" t="str">
        <f>IF(C3323&gt;C3322, "Buy", "")</f>
        <v>Buy</v>
      </c>
      <c r="L3322" t="str">
        <f>IF(C3323&lt;C3322, "Sell", "")</f>
        <v/>
      </c>
      <c r="V3322" s="4">
        <f t="shared" si="51"/>
        <v>1.9504660533051315E-2</v>
      </c>
    </row>
    <row r="3323" spans="1:22" x14ac:dyDescent="0.25">
      <c r="A3323" s="1">
        <v>40497</v>
      </c>
      <c r="B3323">
        <v>375.375</v>
      </c>
      <c r="C3323">
        <v>378.75625609999997</v>
      </c>
      <c r="D3323">
        <v>5850488</v>
      </c>
      <c r="E3323" t="s">
        <v>7</v>
      </c>
      <c r="F3323" t="s">
        <v>22</v>
      </c>
      <c r="G3323" t="str">
        <f>IF(OR(F3323="Jan",F3323="Feb",F3323="Mar"),"Q1",
IF(OR(F3323="Apr",F3323="May",F3323="Jun"),"Q2",
IF(OR(F3323="Jul",F3323="Aug",F3323="Sep"),"Q3",
IF(OR(F3323="Oct",F3323="Nov",F3323="Dec"),"Q4",""))))</f>
        <v>Q4</v>
      </c>
      <c r="H3323" t="str">
        <f>"Q"&amp;INT((MONTH(A3323)-1)/3)+1</f>
        <v>Q4</v>
      </c>
      <c r="I3323">
        <v>2010</v>
      </c>
      <c r="J3323" t="str">
        <f>IF(C3323&gt;B3323, "Bullish", IF(B3323&gt;C3323, "Bearish", "Neutral"))</f>
        <v>Bullish</v>
      </c>
      <c r="K3323" t="str">
        <f>IF(C3324&gt;C3323, "Buy", "")</f>
        <v/>
      </c>
      <c r="L3323" t="str">
        <f>IF(C3324&lt;C3323, "Sell", "")</f>
        <v>Sell</v>
      </c>
      <c r="V3323" s="4">
        <f t="shared" si="51"/>
        <v>-1.0741014444243958E-2</v>
      </c>
    </row>
    <row r="3324" spans="1:22" x14ac:dyDescent="0.25">
      <c r="A3324" s="1">
        <v>40494</v>
      </c>
      <c r="B3324">
        <v>379.75</v>
      </c>
      <c r="C3324">
        <v>374.7312622</v>
      </c>
      <c r="D3324">
        <v>7499456</v>
      </c>
      <c r="E3324" t="s">
        <v>12</v>
      </c>
      <c r="F3324" t="s">
        <v>22</v>
      </c>
      <c r="G3324" t="str">
        <f>IF(OR(F3324="Jan",F3324="Feb",F3324="Mar"),"Q1",
IF(OR(F3324="Apr",F3324="May",F3324="Jun"),"Q2",
IF(OR(F3324="Jul",F3324="Aug",F3324="Sep"),"Q3",
IF(OR(F3324="Oct",F3324="Nov",F3324="Dec"),"Q4",""))))</f>
        <v>Q4</v>
      </c>
      <c r="H3324" t="str">
        <f>"Q"&amp;INT((MONTH(A3324)-1)/3)+1</f>
        <v>Q4</v>
      </c>
      <c r="I3324">
        <v>2010</v>
      </c>
      <c r="J3324" t="str">
        <f>IF(C3324&gt;B3324, "Bullish", IF(B3324&gt;C3324, "Bearish", "Neutral"))</f>
        <v>Bearish</v>
      </c>
      <c r="K3324" t="str">
        <f>IF(C3325&gt;C3324, "Buy", "")</f>
        <v>Buy</v>
      </c>
      <c r="L3324" t="str">
        <f>IF(C3325&lt;C3324, "Sell", "")</f>
        <v/>
      </c>
      <c r="V3324" s="4">
        <f t="shared" si="51"/>
        <v>1.859453836440407E-2</v>
      </c>
    </row>
    <row r="3325" spans="1:22" x14ac:dyDescent="0.25">
      <c r="A3325" s="1">
        <v>40493</v>
      </c>
      <c r="B3325">
        <v>385.5</v>
      </c>
      <c r="C3325">
        <v>381.8312378</v>
      </c>
      <c r="D3325">
        <v>5586392</v>
      </c>
      <c r="E3325" t="s">
        <v>11</v>
      </c>
      <c r="F3325" t="s">
        <v>22</v>
      </c>
      <c r="G3325" t="str">
        <f>IF(OR(F3325="Jan",F3325="Feb",F3325="Mar"),"Q1",
IF(OR(F3325="Apr",F3325="May",F3325="Jun"),"Q2",
IF(OR(F3325="Jul",F3325="Aug",F3325="Sep"),"Q3",
IF(OR(F3325="Oct",F3325="Nov",F3325="Dec"),"Q4",""))))</f>
        <v>Q4</v>
      </c>
      <c r="H3325" t="str">
        <f>"Q"&amp;INT((MONTH(A3325)-1)/3)+1</f>
        <v>Q4</v>
      </c>
      <c r="I3325">
        <v>2010</v>
      </c>
      <c r="J3325" t="str">
        <f>IF(C3325&gt;B3325, "Bullish", IF(B3325&gt;C3325, "Bearish", "Neutral"))</f>
        <v>Bearish</v>
      </c>
      <c r="K3325" t="str">
        <f>IF(C3326&gt;C3325, "Buy", "")</f>
        <v>Buy</v>
      </c>
      <c r="L3325" t="str">
        <f>IF(C3326&lt;C3325, "Sell", "")</f>
        <v/>
      </c>
      <c r="V3325" s="4">
        <f t="shared" si="51"/>
        <v>9.0830943787033915E-3</v>
      </c>
    </row>
    <row r="3326" spans="1:22" x14ac:dyDescent="0.25">
      <c r="A3326" s="1">
        <v>40492</v>
      </c>
      <c r="B3326">
        <v>381</v>
      </c>
      <c r="C3326">
        <v>385.3312378</v>
      </c>
      <c r="D3326">
        <v>9728432</v>
      </c>
      <c r="E3326" t="s">
        <v>10</v>
      </c>
      <c r="F3326" t="s">
        <v>22</v>
      </c>
      <c r="G3326" t="str">
        <f>IF(OR(F3326="Jan",F3326="Feb",F3326="Mar"),"Q1",
IF(OR(F3326="Apr",F3326="May",F3326="Jun"),"Q2",
IF(OR(F3326="Jul",F3326="Aug",F3326="Sep"),"Q3",
IF(OR(F3326="Oct",F3326="Nov",F3326="Dec"),"Q4",""))))</f>
        <v>Q4</v>
      </c>
      <c r="H3326" t="str">
        <f>"Q"&amp;INT((MONTH(A3326)-1)/3)+1</f>
        <v>Q4</v>
      </c>
      <c r="I3326">
        <v>2010</v>
      </c>
      <c r="J3326" t="str">
        <f>IF(C3326&gt;B3326, "Bullish", IF(B3326&gt;C3326, "Bearish", "Neutral"))</f>
        <v>Bullish</v>
      </c>
      <c r="K3326" t="str">
        <f>IF(C3327&gt;C3326, "Buy", "")</f>
        <v/>
      </c>
      <c r="L3326" t="str">
        <f>IF(C3327&lt;C3326, "Sell", "")</f>
        <v>Sell</v>
      </c>
      <c r="V3326" s="4">
        <f t="shared" si="51"/>
        <v>-7.4677603881212768E-3</v>
      </c>
    </row>
    <row r="3327" spans="1:22" x14ac:dyDescent="0.25">
      <c r="A3327" s="1">
        <v>40491</v>
      </c>
      <c r="B3327">
        <v>379.60000609999997</v>
      </c>
      <c r="C3327">
        <v>382.47500609999997</v>
      </c>
      <c r="D3327">
        <v>5266960</v>
      </c>
      <c r="E3327" t="s">
        <v>9</v>
      </c>
      <c r="F3327" t="s">
        <v>22</v>
      </c>
      <c r="G3327" t="str">
        <f>IF(OR(F3327="Jan",F3327="Feb",F3327="Mar"),"Q1",
IF(OR(F3327="Apr",F3327="May",F3327="Jun"),"Q2",
IF(OR(F3327="Jul",F3327="Aug",F3327="Sep"),"Q3",
IF(OR(F3327="Oct",F3327="Nov",F3327="Dec"),"Q4",""))))</f>
        <v>Q4</v>
      </c>
      <c r="H3327" t="str">
        <f>"Q"&amp;INT((MONTH(A3327)-1)/3)+1</f>
        <v>Q4</v>
      </c>
      <c r="I3327">
        <v>2010</v>
      </c>
      <c r="J3327" t="str">
        <f>IF(C3327&gt;B3327, "Bullish", IF(B3327&gt;C3327, "Bearish", "Neutral"))</f>
        <v>Bullish</v>
      </c>
      <c r="K3327" t="str">
        <f>IF(C3328&gt;C3327, "Buy", "")</f>
        <v/>
      </c>
      <c r="L3327" t="str">
        <f>IF(C3328&lt;C3327, "Sell", "")</f>
        <v>Sell</v>
      </c>
      <c r="V3327" s="4">
        <f t="shared" si="51"/>
        <v>-1.4556234563708447E-2</v>
      </c>
    </row>
    <row r="3328" spans="1:22" x14ac:dyDescent="0.25">
      <c r="A3328" s="1">
        <v>40490</v>
      </c>
      <c r="B3328">
        <v>385.5</v>
      </c>
      <c r="C3328">
        <v>376.9874878</v>
      </c>
      <c r="D3328">
        <v>5381520</v>
      </c>
      <c r="E3328" t="s">
        <v>7</v>
      </c>
      <c r="F3328" t="s">
        <v>22</v>
      </c>
      <c r="G3328" t="str">
        <f>IF(OR(F3328="Jan",F3328="Feb",F3328="Mar"),"Q1",
IF(OR(F3328="Apr",F3328="May",F3328="Jun"),"Q2",
IF(OR(F3328="Jul",F3328="Aug",F3328="Sep"),"Q3",
IF(OR(F3328="Oct",F3328="Nov",F3328="Dec"),"Q4",""))))</f>
        <v>Q4</v>
      </c>
      <c r="H3328" t="str">
        <f>"Q"&amp;INT((MONTH(A3328)-1)/3)+1</f>
        <v>Q4</v>
      </c>
      <c r="I3328">
        <v>2010</v>
      </c>
      <c r="J3328" t="str">
        <f>IF(C3328&gt;B3328, "Bullish", IF(B3328&gt;C3328, "Bearish", "Neutral"))</f>
        <v>Bearish</v>
      </c>
      <c r="K3328" t="str">
        <f>IF(C3329&gt;C3328, "Buy", "")</f>
        <v>Buy</v>
      </c>
      <c r="L3328" t="str">
        <f>IF(C3329&lt;C3328, "Sell", "")</f>
        <v/>
      </c>
      <c r="V3328" s="4">
        <f t="shared" si="51"/>
        <v>1.9904782653658998E-2</v>
      </c>
    </row>
    <row r="3329" spans="1:22" x14ac:dyDescent="0.25">
      <c r="A3329" s="1">
        <v>40486</v>
      </c>
      <c r="B3329">
        <v>380.5</v>
      </c>
      <c r="C3329">
        <v>384.6437378</v>
      </c>
      <c r="D3329">
        <v>5514792</v>
      </c>
      <c r="E3329" t="s">
        <v>11</v>
      </c>
      <c r="F3329" t="s">
        <v>22</v>
      </c>
      <c r="G3329" t="str">
        <f>IF(OR(F3329="Jan",F3329="Feb",F3329="Mar"),"Q1",
IF(OR(F3329="Apr",F3329="May",F3329="Jun"),"Q2",
IF(OR(F3329="Jul",F3329="Aug",F3329="Sep"),"Q3",
IF(OR(F3329="Oct",F3329="Nov",F3329="Dec"),"Q4",""))))</f>
        <v>Q4</v>
      </c>
      <c r="H3329" t="str">
        <f>"Q"&amp;INT((MONTH(A3329)-1)/3)+1</f>
        <v>Q4</v>
      </c>
      <c r="I3329">
        <v>2010</v>
      </c>
      <c r="J3329" t="str">
        <f>IF(C3329&gt;B3329, "Bullish", IF(B3329&gt;C3329, "Bearish", "Neutral"))</f>
        <v>Bullish</v>
      </c>
      <c r="K3329" t="str">
        <f>IF(C3330&gt;C3329, "Buy", "")</f>
        <v/>
      </c>
      <c r="L3329" t="str">
        <f>IF(C3330&lt;C3329, "Sell", "")</f>
        <v>Sell</v>
      </c>
      <c r="V3329" s="4">
        <f t="shared" si="51"/>
        <v>-1.74582317179151E-2</v>
      </c>
    </row>
    <row r="3330" spans="1:22" x14ac:dyDescent="0.25">
      <c r="A3330" s="1">
        <v>40485</v>
      </c>
      <c r="B3330">
        <v>378.99374390000003</v>
      </c>
      <c r="C3330">
        <v>378.0437622</v>
      </c>
      <c r="D3330">
        <v>3047536</v>
      </c>
      <c r="E3330" t="s">
        <v>10</v>
      </c>
      <c r="F3330" t="s">
        <v>22</v>
      </c>
      <c r="G3330" t="str">
        <f>IF(OR(F3330="Jan",F3330="Feb",F3330="Mar"),"Q1",
IF(OR(F3330="Apr",F3330="May",F3330="Jun"),"Q2",
IF(OR(F3330="Jul",F3330="Aug",F3330="Sep"),"Q3",
IF(OR(F3330="Oct",F3330="Nov",F3330="Dec"),"Q4",""))))</f>
        <v>Q4</v>
      </c>
      <c r="H3330" t="str">
        <f>"Q"&amp;INT((MONTH(A3330)-1)/3)+1</f>
        <v>Q4</v>
      </c>
      <c r="I3330">
        <v>2010</v>
      </c>
      <c r="J3330" t="str">
        <f>IF(C3330&gt;B3330, "Bullish", IF(B3330&gt;C3330, "Bearish", "Neutral"))</f>
        <v>Bearish</v>
      </c>
      <c r="K3330" t="str">
        <f>IF(C3331&gt;C3330, "Buy", "")</f>
        <v>Buy</v>
      </c>
      <c r="L3330" t="str">
        <f>IF(C3331&lt;C3330, "Sell", "")</f>
        <v/>
      </c>
      <c r="V3330" s="4">
        <f t="shared" si="51"/>
        <v>8.9194138070828699E-4</v>
      </c>
    </row>
    <row r="3331" spans="1:22" x14ac:dyDescent="0.25">
      <c r="A3331" s="1">
        <v>40484</v>
      </c>
      <c r="B3331">
        <v>375.25</v>
      </c>
      <c r="C3331">
        <v>378.38125609999997</v>
      </c>
      <c r="D3331">
        <v>4998504</v>
      </c>
      <c r="E3331" t="s">
        <v>9</v>
      </c>
      <c r="F3331" t="s">
        <v>22</v>
      </c>
      <c r="G3331" t="str">
        <f>IF(OR(F3331="Jan",F3331="Feb",F3331="Mar"),"Q1",
IF(OR(F3331="Apr",F3331="May",F3331="Jun"),"Q2",
IF(OR(F3331="Jul",F3331="Aug",F3331="Sep"),"Q3",
IF(OR(F3331="Oct",F3331="Nov",F3331="Dec"),"Q4",""))))</f>
        <v>Q4</v>
      </c>
      <c r="H3331" t="str">
        <f>"Q"&amp;INT((MONTH(A3331)-1)/3)+1</f>
        <v>Q4</v>
      </c>
      <c r="I3331">
        <v>2010</v>
      </c>
      <c r="J3331" t="str">
        <f>IF(C3331&gt;B3331, "Bullish", IF(B3331&gt;C3331, "Bearish", "Neutral"))</f>
        <v>Bullish</v>
      </c>
      <c r="K3331" t="str">
        <f>IF(C3332&gt;C3331, "Buy", "")</f>
        <v/>
      </c>
      <c r="L3331" t="str">
        <f>IF(C3332&lt;C3331, "Sell", "")</f>
        <v>Sell</v>
      </c>
      <c r="V3331" s="4">
        <f t="shared" ref="V3331:V3394" si="52">(C3332-C3331)/C3332</f>
        <v>-8.4620616080812311E-3</v>
      </c>
    </row>
    <row r="3332" spans="1:22" x14ac:dyDescent="0.25">
      <c r="A3332" s="1">
        <v>40483</v>
      </c>
      <c r="B3332">
        <v>372.875</v>
      </c>
      <c r="C3332">
        <v>375.2062378</v>
      </c>
      <c r="D3332">
        <v>4552944</v>
      </c>
      <c r="E3332" t="s">
        <v>7</v>
      </c>
      <c r="F3332" t="s">
        <v>22</v>
      </c>
      <c r="G3332" t="str">
        <f>IF(OR(F3332="Jan",F3332="Feb",F3332="Mar"),"Q1",
IF(OR(F3332="Apr",F3332="May",F3332="Jun"),"Q2",
IF(OR(F3332="Jul",F3332="Aug",F3332="Sep"),"Q3",
IF(OR(F3332="Oct",F3332="Nov",F3332="Dec"),"Q4",""))))</f>
        <v>Q4</v>
      </c>
      <c r="H3332" t="str">
        <f>"Q"&amp;INT((MONTH(A3332)-1)/3)+1</f>
        <v>Q4</v>
      </c>
      <c r="I3332">
        <v>2010</v>
      </c>
      <c r="J3332" t="str">
        <f>IF(C3332&gt;B3332, "Bullish", IF(B3332&gt;C3332, "Bearish", "Neutral"))</f>
        <v>Bullish</v>
      </c>
      <c r="K3332" t="str">
        <f>IF(C3333&gt;C3332, "Buy", "")</f>
        <v/>
      </c>
      <c r="L3332" t="str">
        <f>IF(C3333&lt;C3332, "Sell", "")</f>
        <v>Sell</v>
      </c>
      <c r="V3332" s="4">
        <f t="shared" si="52"/>
        <v>-1.0078390043350672E-2</v>
      </c>
    </row>
    <row r="3333" spans="1:22" x14ac:dyDescent="0.25">
      <c r="A3333" s="1">
        <v>40480</v>
      </c>
      <c r="B3333">
        <v>373.625</v>
      </c>
      <c r="C3333">
        <v>371.46249390000003</v>
      </c>
      <c r="D3333">
        <v>6886024</v>
      </c>
      <c r="E3333" t="s">
        <v>12</v>
      </c>
      <c r="F3333" t="s">
        <v>21</v>
      </c>
      <c r="G3333" t="str">
        <f>IF(OR(F3333="Jan",F3333="Feb",F3333="Mar"),"Q1",
IF(OR(F3333="Apr",F3333="May",F3333="Jun"),"Q2",
IF(OR(F3333="Jul",F3333="Aug",F3333="Sep"),"Q3",
IF(OR(F3333="Oct",F3333="Nov",F3333="Dec"),"Q4",""))))</f>
        <v>Q4</v>
      </c>
      <c r="H3333" t="str">
        <f>"Q"&amp;INT((MONTH(A3333)-1)/3)+1</f>
        <v>Q4</v>
      </c>
      <c r="I3333">
        <v>2010</v>
      </c>
      <c r="J3333" t="str">
        <f>IF(C3333&gt;B3333, "Bullish", IF(B3333&gt;C3333, "Bearish", "Neutral"))</f>
        <v>Bearish</v>
      </c>
      <c r="K3333" t="str">
        <f>IF(C3334&gt;C3333, "Buy", "")</f>
        <v/>
      </c>
      <c r="L3333" t="str">
        <f>IF(C3334&lt;C3333, "Sell", "")</f>
        <v>Sell</v>
      </c>
      <c r="V3333" s="4">
        <f t="shared" si="52"/>
        <v>-2.8606411366455064E-4</v>
      </c>
    </row>
    <row r="3334" spans="1:22" x14ac:dyDescent="0.25">
      <c r="A3334" s="1">
        <v>40479</v>
      </c>
      <c r="B3334">
        <v>373</v>
      </c>
      <c r="C3334">
        <v>371.3562622</v>
      </c>
      <c r="D3334">
        <v>18232152</v>
      </c>
      <c r="E3334" t="s">
        <v>11</v>
      </c>
      <c r="F3334" t="s">
        <v>21</v>
      </c>
      <c r="G3334" t="str">
        <f>IF(OR(F3334="Jan",F3334="Feb",F3334="Mar"),"Q1",
IF(OR(F3334="Apr",F3334="May",F3334="Jun"),"Q2",
IF(OR(F3334="Jul",F3334="Aug",F3334="Sep"),"Q3",
IF(OR(F3334="Oct",F3334="Nov",F3334="Dec"),"Q4",""))))</f>
        <v>Q4</v>
      </c>
      <c r="H3334" t="str">
        <f>"Q"&amp;INT((MONTH(A3334)-1)/3)+1</f>
        <v>Q4</v>
      </c>
      <c r="I3334">
        <v>2010</v>
      </c>
      <c r="J3334" t="str">
        <f>IF(C3334&gt;B3334, "Bullish", IF(B3334&gt;C3334, "Bearish", "Neutral"))</f>
        <v>Bearish</v>
      </c>
      <c r="K3334" t="str">
        <f>IF(C3335&gt;C3334, "Buy", "")</f>
        <v>Buy</v>
      </c>
      <c r="L3334" t="str">
        <f>IF(C3335&lt;C3334, "Sell", "")</f>
        <v/>
      </c>
      <c r="V3334" s="4">
        <f t="shared" si="52"/>
        <v>3.1373242578020305E-3</v>
      </c>
    </row>
    <row r="3335" spans="1:22" x14ac:dyDescent="0.25">
      <c r="A3335" s="1">
        <v>40478</v>
      </c>
      <c r="B3335">
        <v>375.25</v>
      </c>
      <c r="C3335">
        <v>372.52499390000003</v>
      </c>
      <c r="D3335">
        <v>9072696</v>
      </c>
      <c r="E3335" t="s">
        <v>10</v>
      </c>
      <c r="F3335" t="s">
        <v>21</v>
      </c>
      <c r="G3335" t="str">
        <f>IF(OR(F3335="Jan",F3335="Feb",F3335="Mar"),"Q1",
IF(OR(F3335="Apr",F3335="May",F3335="Jun"),"Q2",
IF(OR(F3335="Jul",F3335="Aug",F3335="Sep"),"Q3",
IF(OR(F3335="Oct",F3335="Nov",F3335="Dec"),"Q4",""))))</f>
        <v>Q4</v>
      </c>
      <c r="H3335" t="str">
        <f>"Q"&amp;INT((MONTH(A3335)-1)/3)+1</f>
        <v>Q4</v>
      </c>
      <c r="I3335">
        <v>2010</v>
      </c>
      <c r="J3335" t="str">
        <f>IF(C3335&gt;B3335, "Bullish", IF(B3335&gt;C3335, "Bearish", "Neutral"))</f>
        <v>Bearish</v>
      </c>
      <c r="K3335" t="str">
        <f>IF(C3336&gt;C3335, "Buy", "")</f>
        <v>Buy</v>
      </c>
      <c r="L3335" t="str">
        <f>IF(C3336&lt;C3335, "Sell", "")</f>
        <v/>
      </c>
      <c r="V3335" s="4">
        <f t="shared" si="52"/>
        <v>1.1165169238774092E-2</v>
      </c>
    </row>
    <row r="3336" spans="1:22" x14ac:dyDescent="0.25">
      <c r="A3336" s="1">
        <v>40477</v>
      </c>
      <c r="B3336">
        <v>377.5</v>
      </c>
      <c r="C3336">
        <v>376.7312622</v>
      </c>
      <c r="D3336">
        <v>6925872</v>
      </c>
      <c r="E3336" t="s">
        <v>9</v>
      </c>
      <c r="F3336" t="s">
        <v>21</v>
      </c>
      <c r="G3336" t="str">
        <f>IF(OR(F3336="Jan",F3336="Feb",F3336="Mar"),"Q1",
IF(OR(F3336="Apr",F3336="May",F3336="Jun"),"Q2",
IF(OR(F3336="Jul",F3336="Aug",F3336="Sep"),"Q3",
IF(OR(F3336="Oct",F3336="Nov",F3336="Dec"),"Q4",""))))</f>
        <v>Q4</v>
      </c>
      <c r="H3336" t="str">
        <f>"Q"&amp;INT((MONTH(A3336)-1)/3)+1</f>
        <v>Q4</v>
      </c>
      <c r="I3336">
        <v>2010</v>
      </c>
      <c r="J3336" t="str">
        <f>IF(C3336&gt;B3336, "Bullish", IF(B3336&gt;C3336, "Bearish", "Neutral"))</f>
        <v>Bearish</v>
      </c>
      <c r="K3336" t="str">
        <f>IF(C3337&gt;C3336, "Buy", "")</f>
        <v>Buy</v>
      </c>
      <c r="L3336" t="str">
        <f>IF(C3337&lt;C3336, "Sell", "")</f>
        <v/>
      </c>
      <c r="V3336" s="4">
        <f t="shared" si="52"/>
        <v>1.7553963769029804E-3</v>
      </c>
    </row>
    <row r="3337" spans="1:22" x14ac:dyDescent="0.25">
      <c r="A3337" s="1">
        <v>40476</v>
      </c>
      <c r="B3337">
        <v>382.35000609999997</v>
      </c>
      <c r="C3337">
        <v>377.3937378</v>
      </c>
      <c r="D3337">
        <v>5224432</v>
      </c>
      <c r="E3337" t="s">
        <v>7</v>
      </c>
      <c r="F3337" t="s">
        <v>21</v>
      </c>
      <c r="G3337" t="str">
        <f>IF(OR(F3337="Jan",F3337="Feb",F3337="Mar"),"Q1",
IF(OR(F3337="Apr",F3337="May",F3337="Jun"),"Q2",
IF(OR(F3337="Jul",F3337="Aug",F3337="Sep"),"Q3",
IF(OR(F3337="Oct",F3337="Nov",F3337="Dec"),"Q4",""))))</f>
        <v>Q4</v>
      </c>
      <c r="H3337" t="str">
        <f>"Q"&amp;INT((MONTH(A3337)-1)/3)+1</f>
        <v>Q4</v>
      </c>
      <c r="I3337">
        <v>2010</v>
      </c>
      <c r="J3337" t="str">
        <f>IF(C3337&gt;B3337, "Bullish", IF(B3337&gt;C3337, "Bearish", "Neutral"))</f>
        <v>Bearish</v>
      </c>
      <c r="K3337" t="str">
        <f>IF(C3338&gt;C3337, "Buy", "")</f>
        <v>Buy</v>
      </c>
      <c r="L3337" t="str">
        <f>IF(C3338&lt;C3337, "Sell", "")</f>
        <v/>
      </c>
      <c r="V3337" s="4">
        <f t="shared" si="52"/>
        <v>1.1136040183704543E-2</v>
      </c>
    </row>
    <row r="3338" spans="1:22" x14ac:dyDescent="0.25">
      <c r="A3338" s="1">
        <v>40473</v>
      </c>
      <c r="B3338">
        <v>375.65625</v>
      </c>
      <c r="C3338">
        <v>381.6437378</v>
      </c>
      <c r="D3338">
        <v>11345744</v>
      </c>
      <c r="E3338" t="s">
        <v>12</v>
      </c>
      <c r="F3338" t="s">
        <v>21</v>
      </c>
      <c r="G3338" t="str">
        <f>IF(OR(F3338="Jan",F3338="Feb",F3338="Mar"),"Q1",
IF(OR(F3338="Apr",F3338="May",F3338="Jun"),"Q2",
IF(OR(F3338="Jul",F3338="Aug",F3338="Sep"),"Q3",
IF(OR(F3338="Oct",F3338="Nov",F3338="Dec"),"Q4",""))))</f>
        <v>Q4</v>
      </c>
      <c r="H3338" t="str">
        <f>"Q"&amp;INT((MONTH(A3338)-1)/3)+1</f>
        <v>Q4</v>
      </c>
      <c r="I3338">
        <v>2010</v>
      </c>
      <c r="J3338" t="str">
        <f>IF(C3338&gt;B3338, "Bullish", IF(B3338&gt;C3338, "Bearish", "Neutral"))</f>
        <v>Bullish</v>
      </c>
      <c r="K3338" t="str">
        <f>IF(C3339&gt;C3338, "Buy", "")</f>
        <v/>
      </c>
      <c r="L3338" t="str">
        <f>IF(C3339&lt;C3338, "Sell", "")</f>
        <v>Sell</v>
      </c>
      <c r="V3338" s="4">
        <f t="shared" si="52"/>
        <v>-6.1625505448210469E-3</v>
      </c>
    </row>
    <row r="3339" spans="1:22" x14ac:dyDescent="0.25">
      <c r="A3339" s="1">
        <v>40472</v>
      </c>
      <c r="B3339">
        <v>374.7312622</v>
      </c>
      <c r="C3339">
        <v>379.30624390000003</v>
      </c>
      <c r="D3339">
        <v>9231920</v>
      </c>
      <c r="E3339" t="s">
        <v>11</v>
      </c>
      <c r="F3339" t="s">
        <v>21</v>
      </c>
      <c r="G3339" t="str">
        <f>IF(OR(F3339="Jan",F3339="Feb",F3339="Mar"),"Q1",
IF(OR(F3339="Apr",F3339="May",F3339="Jun"),"Q2",
IF(OR(F3339="Jul",F3339="Aug",F3339="Sep"),"Q3",
IF(OR(F3339="Oct",F3339="Nov",F3339="Dec"),"Q4",""))))</f>
        <v>Q4</v>
      </c>
      <c r="H3339" t="str">
        <f>"Q"&amp;INT((MONTH(A3339)-1)/3)+1</f>
        <v>Q4</v>
      </c>
      <c r="I3339">
        <v>2010</v>
      </c>
      <c r="J3339" t="str">
        <f>IF(C3339&gt;B3339, "Bullish", IF(B3339&gt;C3339, "Bearish", "Neutral"))</f>
        <v>Bullish</v>
      </c>
      <c r="K3339" t="str">
        <f>IF(C3340&gt;C3339, "Buy", "")</f>
        <v/>
      </c>
      <c r="L3339" t="str">
        <f>IF(C3340&lt;C3339, "Sell", "")</f>
        <v>Sell</v>
      </c>
      <c r="V3339" s="4">
        <f t="shared" si="52"/>
        <v>-5.2507298375170462E-3</v>
      </c>
    </row>
    <row r="3340" spans="1:22" x14ac:dyDescent="0.25">
      <c r="A3340" s="1">
        <v>40471</v>
      </c>
      <c r="B3340">
        <v>376.22500609999997</v>
      </c>
      <c r="C3340">
        <v>377.3250122</v>
      </c>
      <c r="D3340">
        <v>7093856</v>
      </c>
      <c r="E3340" t="s">
        <v>10</v>
      </c>
      <c r="F3340" t="s">
        <v>21</v>
      </c>
      <c r="G3340" t="str">
        <f>IF(OR(F3340="Jan",F3340="Feb",F3340="Mar"),"Q1",
IF(OR(F3340="Apr",F3340="May",F3340="Jun"),"Q2",
IF(OR(F3340="Jul",F3340="Aug",F3340="Sep"),"Q3",
IF(OR(F3340="Oct",F3340="Nov",F3340="Dec"),"Q4",""))))</f>
        <v>Q4</v>
      </c>
      <c r="H3340" t="str">
        <f>"Q"&amp;INT((MONTH(A3340)-1)/3)+1</f>
        <v>Q4</v>
      </c>
      <c r="I3340">
        <v>2010</v>
      </c>
      <c r="J3340" t="str">
        <f>IF(C3340&gt;B3340, "Bullish", IF(B3340&gt;C3340, "Bearish", "Neutral"))</f>
        <v>Bullish</v>
      </c>
      <c r="K3340" t="str">
        <f>IF(C3341&gt;C3340, "Buy", "")</f>
        <v/>
      </c>
      <c r="L3340" t="str">
        <f>IF(C3341&lt;C3340, "Sell", "")</f>
        <v>Sell</v>
      </c>
      <c r="V3340" s="4">
        <f t="shared" si="52"/>
        <v>-2.7905609382031711E-3</v>
      </c>
    </row>
    <row r="3341" spans="1:22" x14ac:dyDescent="0.25">
      <c r="A3341" s="1">
        <v>40470</v>
      </c>
      <c r="B3341">
        <v>386.83749390000003</v>
      </c>
      <c r="C3341">
        <v>376.27499390000003</v>
      </c>
      <c r="D3341">
        <v>14077712</v>
      </c>
      <c r="E3341" t="s">
        <v>9</v>
      </c>
      <c r="F3341" t="s">
        <v>21</v>
      </c>
      <c r="G3341" t="str">
        <f>IF(OR(F3341="Jan",F3341="Feb",F3341="Mar"),"Q1",
IF(OR(F3341="Apr",F3341="May",F3341="Jun"),"Q2",
IF(OR(F3341="Jul",F3341="Aug",F3341="Sep"),"Q3",
IF(OR(F3341="Oct",F3341="Nov",F3341="Dec"),"Q4",""))))</f>
        <v>Q4</v>
      </c>
      <c r="H3341" t="str">
        <f>"Q"&amp;INT((MONTH(A3341)-1)/3)+1</f>
        <v>Q4</v>
      </c>
      <c r="I3341">
        <v>2010</v>
      </c>
      <c r="J3341" t="str">
        <f>IF(C3341&gt;B3341, "Bullish", IF(B3341&gt;C3341, "Bearish", "Neutral"))</f>
        <v>Bearish</v>
      </c>
      <c r="K3341" t="str">
        <f>IF(C3342&gt;C3341, "Buy", "")</f>
        <v>Buy</v>
      </c>
      <c r="L3341" t="str">
        <f>IF(C3342&lt;C3341, "Sell", "")</f>
        <v/>
      </c>
      <c r="V3341" s="4">
        <f t="shared" si="52"/>
        <v>3.1171077413897748E-2</v>
      </c>
    </row>
    <row r="3342" spans="1:22" x14ac:dyDescent="0.25">
      <c r="A3342" s="1">
        <v>40469</v>
      </c>
      <c r="B3342">
        <v>385.0625</v>
      </c>
      <c r="C3342">
        <v>388.38125609999997</v>
      </c>
      <c r="D3342">
        <v>12591096</v>
      </c>
      <c r="E3342" t="s">
        <v>7</v>
      </c>
      <c r="F3342" t="s">
        <v>21</v>
      </c>
      <c r="G3342" t="str">
        <f>IF(OR(F3342="Jan",F3342="Feb",F3342="Mar"),"Q1",
IF(OR(F3342="Apr",F3342="May",F3342="Jun"),"Q2",
IF(OR(F3342="Jul",F3342="Aug",F3342="Sep"),"Q3",
IF(OR(F3342="Oct",F3342="Nov",F3342="Dec"),"Q4",""))))</f>
        <v>Q4</v>
      </c>
      <c r="H3342" t="str">
        <f>"Q"&amp;INT((MONTH(A3342)-1)/3)+1</f>
        <v>Q4</v>
      </c>
      <c r="I3342">
        <v>2010</v>
      </c>
      <c r="J3342" t="str">
        <f>IF(C3342&gt;B3342, "Bullish", IF(B3342&gt;C3342, "Bearish", "Neutral"))</f>
        <v>Bullish</v>
      </c>
      <c r="K3342" t="str">
        <f>IF(C3343&gt;C3342, "Buy", "")</f>
        <v/>
      </c>
      <c r="L3342" t="str">
        <f>IF(C3343&lt;C3342, "Sell", "")</f>
        <v>Sell</v>
      </c>
      <c r="V3342" s="4">
        <f t="shared" si="52"/>
        <v>-9.9957739856991294E-3</v>
      </c>
    </row>
    <row r="3343" spans="1:22" x14ac:dyDescent="0.25">
      <c r="A3343" s="1">
        <v>40466</v>
      </c>
      <c r="B3343">
        <v>400</v>
      </c>
      <c r="C3343">
        <v>384.53750609999997</v>
      </c>
      <c r="D3343">
        <v>25870360</v>
      </c>
      <c r="E3343" t="s">
        <v>12</v>
      </c>
      <c r="F3343" t="s">
        <v>21</v>
      </c>
      <c r="G3343" t="str">
        <f>IF(OR(F3343="Jan",F3343="Feb",F3343="Mar"),"Q1",
IF(OR(F3343="Apr",F3343="May",F3343="Jun"),"Q2",
IF(OR(F3343="Jul",F3343="Aug",F3343="Sep"),"Q3",
IF(OR(F3343="Oct",F3343="Nov",F3343="Dec"),"Q4",""))))</f>
        <v>Q4</v>
      </c>
      <c r="H3343" t="str">
        <f>"Q"&amp;INT((MONTH(A3343)-1)/3)+1</f>
        <v>Q4</v>
      </c>
      <c r="I3343">
        <v>2010</v>
      </c>
      <c r="J3343" t="str">
        <f>IF(C3343&gt;B3343, "Bullish", IF(B3343&gt;C3343, "Bearish", "Neutral"))</f>
        <v>Bearish</v>
      </c>
      <c r="K3343" t="str">
        <f>IF(C3344&gt;C3343, "Buy", "")</f>
        <v>Buy</v>
      </c>
      <c r="L3343" t="str">
        <f>IF(C3344&lt;C3343, "Sell", "")</f>
        <v/>
      </c>
      <c r="V3343" s="4">
        <f t="shared" si="52"/>
        <v>3.4204521214975345E-2</v>
      </c>
    </row>
    <row r="3344" spans="1:22" x14ac:dyDescent="0.25">
      <c r="A3344" s="1">
        <v>40465</v>
      </c>
      <c r="B3344">
        <v>395.6375122</v>
      </c>
      <c r="C3344">
        <v>398.15625</v>
      </c>
      <c r="D3344">
        <v>9193376</v>
      </c>
      <c r="E3344" t="s">
        <v>11</v>
      </c>
      <c r="F3344" t="s">
        <v>21</v>
      </c>
      <c r="G3344" t="str">
        <f>IF(OR(F3344="Jan",F3344="Feb",F3344="Mar"),"Q1",
IF(OR(F3344="Apr",F3344="May",F3344="Jun"),"Q2",
IF(OR(F3344="Jul",F3344="Aug",F3344="Sep"),"Q3",
IF(OR(F3344="Oct",F3344="Nov",F3344="Dec"),"Q4",""))))</f>
        <v>Q4</v>
      </c>
      <c r="H3344" t="str">
        <f>"Q"&amp;INT((MONTH(A3344)-1)/3)+1</f>
        <v>Q4</v>
      </c>
      <c r="I3344">
        <v>2010</v>
      </c>
      <c r="J3344" t="str">
        <f>IF(C3344&gt;B3344, "Bullish", IF(B3344&gt;C3344, "Bearish", "Neutral"))</f>
        <v>Bullish</v>
      </c>
      <c r="K3344" t="str">
        <f>IF(C3345&gt;C3344, "Buy", "")</f>
        <v/>
      </c>
      <c r="L3344" t="str">
        <f>IF(C3345&lt;C3344, "Sell", "")</f>
        <v>Sell</v>
      </c>
      <c r="V3344" s="4">
        <f t="shared" si="52"/>
        <v>-1.0276385301243246E-2</v>
      </c>
    </row>
    <row r="3345" spans="1:22" x14ac:dyDescent="0.25">
      <c r="A3345" s="1">
        <v>40464</v>
      </c>
      <c r="B3345">
        <v>385.125</v>
      </c>
      <c r="C3345">
        <v>394.1062622</v>
      </c>
      <c r="D3345">
        <v>13024504</v>
      </c>
      <c r="E3345" t="s">
        <v>10</v>
      </c>
      <c r="F3345" t="s">
        <v>21</v>
      </c>
      <c r="G3345" t="str">
        <f>IF(OR(F3345="Jan",F3345="Feb",F3345="Mar"),"Q1",
IF(OR(F3345="Apr",F3345="May",F3345="Jun"),"Q2",
IF(OR(F3345="Jul",F3345="Aug",F3345="Sep"),"Q3",
IF(OR(F3345="Oct",F3345="Nov",F3345="Dec"),"Q4",""))))</f>
        <v>Q4</v>
      </c>
      <c r="H3345" t="str">
        <f>"Q"&amp;INT((MONTH(A3345)-1)/3)+1</f>
        <v>Q4</v>
      </c>
      <c r="I3345">
        <v>2010</v>
      </c>
      <c r="J3345" t="str">
        <f>IF(C3345&gt;B3345, "Bullish", IF(B3345&gt;C3345, "Bearish", "Neutral"))</f>
        <v>Bullish</v>
      </c>
      <c r="K3345" t="str">
        <f>IF(C3346&gt;C3345, "Buy", "")</f>
        <v/>
      </c>
      <c r="L3345" t="str">
        <f>IF(C3346&lt;C3345, "Sell", "")</f>
        <v>Sell</v>
      </c>
      <c r="V3345" s="4">
        <f t="shared" si="52"/>
        <v>-2.5250438225878379E-2</v>
      </c>
    </row>
    <row r="3346" spans="1:22" x14ac:dyDescent="0.25">
      <c r="A3346" s="1">
        <v>40463</v>
      </c>
      <c r="B3346">
        <v>384</v>
      </c>
      <c r="C3346">
        <v>384.39999390000003</v>
      </c>
      <c r="D3346">
        <v>4625624</v>
      </c>
      <c r="E3346" t="s">
        <v>9</v>
      </c>
      <c r="F3346" t="s">
        <v>21</v>
      </c>
      <c r="G3346" t="str">
        <f>IF(OR(F3346="Jan",F3346="Feb",F3346="Mar"),"Q1",
IF(OR(F3346="Apr",F3346="May",F3346="Jun"),"Q2",
IF(OR(F3346="Jul",F3346="Aug",F3346="Sep"),"Q3",
IF(OR(F3346="Oct",F3346="Nov",F3346="Dec"),"Q4",""))))</f>
        <v>Q4</v>
      </c>
      <c r="H3346" t="str">
        <f>"Q"&amp;INT((MONTH(A3346)-1)/3)+1</f>
        <v>Q4</v>
      </c>
      <c r="I3346">
        <v>2010</v>
      </c>
      <c r="J3346" t="str">
        <f>IF(C3346&gt;B3346, "Bullish", IF(B3346&gt;C3346, "Bearish", "Neutral"))</f>
        <v>Bullish</v>
      </c>
      <c r="K3346" t="str">
        <f>IF(C3347&gt;C3346, "Buy", "")</f>
        <v/>
      </c>
      <c r="L3346" t="str">
        <f>IF(C3347&lt;C3346, "Sell", "")</f>
        <v>Sell</v>
      </c>
      <c r="V3346" s="4">
        <f t="shared" si="52"/>
        <v>-2.4394607552718971E-4</v>
      </c>
    </row>
    <row r="3347" spans="1:22" x14ac:dyDescent="0.25">
      <c r="A3347" s="1">
        <v>40462</v>
      </c>
      <c r="B3347">
        <v>385.03750609999997</v>
      </c>
      <c r="C3347">
        <v>384.30624390000003</v>
      </c>
      <c r="D3347">
        <v>4493832</v>
      </c>
      <c r="E3347" t="s">
        <v>7</v>
      </c>
      <c r="F3347" t="s">
        <v>21</v>
      </c>
      <c r="G3347" t="str">
        <f>IF(OR(F3347="Jan",F3347="Feb",F3347="Mar"),"Q1",
IF(OR(F3347="Apr",F3347="May",F3347="Jun"),"Q2",
IF(OR(F3347="Jul",F3347="Aug",F3347="Sep"),"Q3",
IF(OR(F3347="Oct",F3347="Nov",F3347="Dec"),"Q4",""))))</f>
        <v>Q4</v>
      </c>
      <c r="H3347" t="str">
        <f>"Q"&amp;INT((MONTH(A3347)-1)/3)+1</f>
        <v>Q4</v>
      </c>
      <c r="I3347">
        <v>2010</v>
      </c>
      <c r="J3347" t="str">
        <f>IF(C3347&gt;B3347, "Bullish", IF(B3347&gt;C3347, "Bearish", "Neutral"))</f>
        <v>Bearish</v>
      </c>
      <c r="K3347" t="str">
        <f>IF(C3348&gt;C3347, "Buy", "")</f>
        <v>Buy</v>
      </c>
      <c r="L3347" t="str">
        <f>IF(C3348&lt;C3347, "Sell", "")</f>
        <v/>
      </c>
      <c r="V3347" s="4">
        <f t="shared" si="52"/>
        <v>6.0140349466927194E-4</v>
      </c>
    </row>
    <row r="3348" spans="1:22" x14ac:dyDescent="0.25">
      <c r="A3348" s="1">
        <v>40459</v>
      </c>
      <c r="B3348">
        <v>382.5</v>
      </c>
      <c r="C3348">
        <v>384.53750609999997</v>
      </c>
      <c r="D3348">
        <v>6548160</v>
      </c>
      <c r="E3348" t="s">
        <v>12</v>
      </c>
      <c r="F3348" t="s">
        <v>21</v>
      </c>
      <c r="G3348" t="str">
        <f>IF(OR(F3348="Jan",F3348="Feb",F3348="Mar"),"Q1",
IF(OR(F3348="Apr",F3348="May",F3348="Jun"),"Q2",
IF(OR(F3348="Jul",F3348="Aug",F3348="Sep"),"Q3",
IF(OR(F3348="Oct",F3348="Nov",F3348="Dec"),"Q4",""))))</f>
        <v>Q4</v>
      </c>
      <c r="H3348" t="str">
        <f>"Q"&amp;INT((MONTH(A3348)-1)/3)+1</f>
        <v>Q4</v>
      </c>
      <c r="I3348">
        <v>2010</v>
      </c>
      <c r="J3348" t="str">
        <f>IF(C3348&gt;B3348, "Bullish", IF(B3348&gt;C3348, "Bearish", "Neutral"))</f>
        <v>Bullish</v>
      </c>
      <c r="K3348" t="str">
        <f>IF(C3349&gt;C3348, "Buy", "")</f>
        <v/>
      </c>
      <c r="L3348" t="str">
        <f>IF(C3349&lt;C3348, "Sell", "")</f>
        <v>Sell</v>
      </c>
      <c r="V3348" s="4">
        <f t="shared" si="52"/>
        <v>-7.4833706021674024E-3</v>
      </c>
    </row>
    <row r="3349" spans="1:22" x14ac:dyDescent="0.25">
      <c r="A3349" s="1">
        <v>40458</v>
      </c>
      <c r="B3349">
        <v>386.125</v>
      </c>
      <c r="C3349">
        <v>381.68124390000003</v>
      </c>
      <c r="D3349">
        <v>6833672</v>
      </c>
      <c r="E3349" t="s">
        <v>11</v>
      </c>
      <c r="F3349" t="s">
        <v>21</v>
      </c>
      <c r="G3349" t="str">
        <f>IF(OR(F3349="Jan",F3349="Feb",F3349="Mar"),"Q1",
IF(OR(F3349="Apr",F3349="May",F3349="Jun"),"Q2",
IF(OR(F3349="Jul",F3349="Aug",F3349="Sep"),"Q3",
IF(OR(F3349="Oct",F3349="Nov",F3349="Dec"),"Q4",""))))</f>
        <v>Q4</v>
      </c>
      <c r="H3349" t="str">
        <f>"Q"&amp;INT((MONTH(A3349)-1)/3)+1</f>
        <v>Q4</v>
      </c>
      <c r="I3349">
        <v>2010</v>
      </c>
      <c r="J3349" t="str">
        <f>IF(C3349&gt;B3349, "Bullish", IF(B3349&gt;C3349, "Bearish", "Neutral"))</f>
        <v>Bearish</v>
      </c>
      <c r="K3349" t="str">
        <f>IF(C3350&gt;C3349, "Buy", "")</f>
        <v>Buy</v>
      </c>
      <c r="L3349" t="str">
        <f>IF(C3350&lt;C3349, "Sell", "")</f>
        <v/>
      </c>
      <c r="V3349" s="4">
        <f t="shared" si="52"/>
        <v>1.622208158011534E-2</v>
      </c>
    </row>
    <row r="3350" spans="1:22" x14ac:dyDescent="0.25">
      <c r="A3350" s="1">
        <v>40457</v>
      </c>
      <c r="B3350">
        <v>388.25</v>
      </c>
      <c r="C3350">
        <v>387.97500609999997</v>
      </c>
      <c r="D3350">
        <v>5788528</v>
      </c>
      <c r="E3350" t="s">
        <v>10</v>
      </c>
      <c r="F3350" t="s">
        <v>21</v>
      </c>
      <c r="G3350" t="str">
        <f>IF(OR(F3350="Jan",F3350="Feb",F3350="Mar"),"Q1",
IF(OR(F3350="Apr",F3350="May",F3350="Jun"),"Q2",
IF(OR(F3350="Jul",F3350="Aug",F3350="Sep"),"Q3",
IF(OR(F3350="Oct",F3350="Nov",F3350="Dec"),"Q4",""))))</f>
        <v>Q4</v>
      </c>
      <c r="H3350" t="str">
        <f>"Q"&amp;INT((MONTH(A3350)-1)/3)+1</f>
        <v>Q4</v>
      </c>
      <c r="I3350">
        <v>2010</v>
      </c>
      <c r="J3350" t="str">
        <f>IF(C3350&gt;B3350, "Bullish", IF(B3350&gt;C3350, "Bearish", "Neutral"))</f>
        <v>Bearish</v>
      </c>
      <c r="K3350" t="str">
        <f>IF(C3351&gt;C3350, "Buy", "")</f>
        <v/>
      </c>
      <c r="L3350" t="str">
        <f>IF(C3351&lt;C3350, "Sell", "")</f>
        <v>Sell</v>
      </c>
      <c r="V3350" s="4">
        <f t="shared" si="52"/>
        <v>-6.1918818368604418E-3</v>
      </c>
    </row>
    <row r="3351" spans="1:22" x14ac:dyDescent="0.25">
      <c r="A3351" s="1">
        <v>40456</v>
      </c>
      <c r="B3351">
        <v>384.375</v>
      </c>
      <c r="C3351">
        <v>385.58749390000003</v>
      </c>
      <c r="D3351">
        <v>5189152</v>
      </c>
      <c r="E3351" t="s">
        <v>9</v>
      </c>
      <c r="F3351" t="s">
        <v>21</v>
      </c>
      <c r="G3351" t="str">
        <f>IF(OR(F3351="Jan",F3351="Feb",F3351="Mar"),"Q1",
IF(OR(F3351="Apr",F3351="May",F3351="Jun"),"Q2",
IF(OR(F3351="Jul",F3351="Aug",F3351="Sep"),"Q3",
IF(OR(F3351="Oct",F3351="Nov",F3351="Dec"),"Q4",""))))</f>
        <v>Q4</v>
      </c>
      <c r="H3351" t="str">
        <f>"Q"&amp;INT((MONTH(A3351)-1)/3)+1</f>
        <v>Q4</v>
      </c>
      <c r="I3351">
        <v>2010</v>
      </c>
      <c r="J3351" t="str">
        <f>IF(C3351&gt;B3351, "Bullish", IF(B3351&gt;C3351, "Bearish", "Neutral"))</f>
        <v>Bullish</v>
      </c>
      <c r="K3351" t="str">
        <f>IF(C3352&gt;C3351, "Buy", "")</f>
        <v/>
      </c>
      <c r="L3351" t="str">
        <f>IF(C3352&lt;C3351, "Sell", "")</f>
        <v>Sell</v>
      </c>
      <c r="V3351" s="4">
        <f t="shared" si="52"/>
        <v>-2.0302425243469389E-3</v>
      </c>
    </row>
    <row r="3352" spans="1:22" x14ac:dyDescent="0.25">
      <c r="A3352" s="1">
        <v>40455</v>
      </c>
      <c r="B3352">
        <v>389</v>
      </c>
      <c r="C3352">
        <v>384.80624390000003</v>
      </c>
      <c r="D3352">
        <v>7636640</v>
      </c>
      <c r="E3352" t="s">
        <v>7</v>
      </c>
      <c r="F3352" t="s">
        <v>21</v>
      </c>
      <c r="G3352" t="str">
        <f>IF(OR(F3352="Jan",F3352="Feb",F3352="Mar"),"Q1",
IF(OR(F3352="Apr",F3352="May",F3352="Jun"),"Q2",
IF(OR(F3352="Jul",F3352="Aug",F3352="Sep"),"Q3",
IF(OR(F3352="Oct",F3352="Nov",F3352="Dec"),"Q4",""))))</f>
        <v>Q4</v>
      </c>
      <c r="H3352" t="str">
        <f>"Q"&amp;INT((MONTH(A3352)-1)/3)+1</f>
        <v>Q4</v>
      </c>
      <c r="I3352">
        <v>2010</v>
      </c>
      <c r="J3352" t="str">
        <f>IF(C3352&gt;B3352, "Bullish", IF(B3352&gt;C3352, "Bearish", "Neutral"))</f>
        <v>Bearish</v>
      </c>
      <c r="K3352" t="str">
        <f>IF(C3353&gt;C3352, "Buy", "")</f>
        <v>Buy</v>
      </c>
      <c r="L3352" t="str">
        <f>IF(C3353&lt;C3352, "Sell", "")</f>
        <v/>
      </c>
      <c r="V3352" s="4">
        <f t="shared" si="52"/>
        <v>7.6398471852260029E-3</v>
      </c>
    </row>
    <row r="3353" spans="1:22" x14ac:dyDescent="0.25">
      <c r="A3353" s="1">
        <v>40452</v>
      </c>
      <c r="B3353">
        <v>381.375</v>
      </c>
      <c r="C3353">
        <v>387.7687378</v>
      </c>
      <c r="D3353">
        <v>8086512</v>
      </c>
      <c r="E3353" t="s">
        <v>12</v>
      </c>
      <c r="F3353" t="s">
        <v>21</v>
      </c>
      <c r="G3353" t="str">
        <f>IF(OR(F3353="Jan",F3353="Feb",F3353="Mar"),"Q1",
IF(OR(F3353="Apr",F3353="May",F3353="Jun"),"Q2",
IF(OR(F3353="Jul",F3353="Aug",F3353="Sep"),"Q3",
IF(OR(F3353="Oct",F3353="Nov",F3353="Dec"),"Q4",""))))</f>
        <v>Q4</v>
      </c>
      <c r="H3353" t="str">
        <f>"Q"&amp;INT((MONTH(A3353)-1)/3)+1</f>
        <v>Q4</v>
      </c>
      <c r="I3353">
        <v>2010</v>
      </c>
      <c r="J3353" t="str">
        <f>IF(C3353&gt;B3353, "Bullish", IF(B3353&gt;C3353, "Bearish", "Neutral"))</f>
        <v>Bullish</v>
      </c>
      <c r="K3353" t="str">
        <f>IF(C3354&gt;C3353, "Buy", "")</f>
        <v/>
      </c>
      <c r="L3353" t="str">
        <f>IF(C3354&lt;C3353, "Sell", "")</f>
        <v>Sell</v>
      </c>
      <c r="V3353" s="4">
        <f t="shared" si="52"/>
        <v>-1.6931618554335347E-2</v>
      </c>
    </row>
    <row r="3354" spans="1:22" x14ac:dyDescent="0.25">
      <c r="A3354" s="1">
        <v>40451</v>
      </c>
      <c r="B3354">
        <v>380.86874390000003</v>
      </c>
      <c r="C3354">
        <v>381.3125</v>
      </c>
      <c r="D3354">
        <v>13665816</v>
      </c>
      <c r="E3354" t="s">
        <v>11</v>
      </c>
      <c r="F3354" t="s">
        <v>20</v>
      </c>
      <c r="G3354" t="str">
        <f>IF(OR(F3354="Jan",F3354="Feb",F3354="Mar"),"Q1",
IF(OR(F3354="Apr",F3354="May",F3354="Jun"),"Q2",
IF(OR(F3354="Jul",F3354="Aug",F3354="Sep"),"Q3",
IF(OR(F3354="Oct",F3354="Nov",F3354="Dec"),"Q4",""))))</f>
        <v>Q3</v>
      </c>
      <c r="H3354" t="str">
        <f>"Q"&amp;INT((MONTH(A3354)-1)/3)+1</f>
        <v>Q3</v>
      </c>
      <c r="I3354">
        <v>2010</v>
      </c>
      <c r="J3354" t="str">
        <f>IF(C3354&gt;B3354, "Bullish", IF(B3354&gt;C3354, "Bearish", "Neutral"))</f>
        <v>Bullish</v>
      </c>
      <c r="K3354" t="str">
        <f>IF(C3355&gt;C3354, "Buy", "")</f>
        <v/>
      </c>
      <c r="L3354" t="str">
        <f>IF(C3355&lt;C3354, "Sell", "")</f>
        <v>Sell</v>
      </c>
      <c r="V3354" s="4">
        <f t="shared" si="52"/>
        <v>-6.4169020263127952E-3</v>
      </c>
    </row>
    <row r="3355" spans="1:22" x14ac:dyDescent="0.25">
      <c r="A3355" s="1">
        <v>40450</v>
      </c>
      <c r="B3355">
        <v>378.25</v>
      </c>
      <c r="C3355">
        <v>378.88125609999997</v>
      </c>
      <c r="D3355">
        <v>8972920</v>
      </c>
      <c r="E3355" t="s">
        <v>10</v>
      </c>
      <c r="F3355" t="s">
        <v>20</v>
      </c>
      <c r="G3355" t="str">
        <f>IF(OR(F3355="Jan",F3355="Feb",F3355="Mar"),"Q1",
IF(OR(F3355="Apr",F3355="May",F3355="Jun"),"Q2",
IF(OR(F3355="Jul",F3355="Aug",F3355="Sep"),"Q3",
IF(OR(F3355="Oct",F3355="Nov",F3355="Dec"),"Q4",""))))</f>
        <v>Q3</v>
      </c>
      <c r="H3355" t="str">
        <f>"Q"&amp;INT((MONTH(A3355)-1)/3)+1</f>
        <v>Q3</v>
      </c>
      <c r="I3355">
        <v>2010</v>
      </c>
      <c r="J3355" t="str">
        <f>IF(C3355&gt;B3355, "Bullish", IF(B3355&gt;C3355, "Bearish", "Neutral"))</f>
        <v>Bullish</v>
      </c>
      <c r="K3355" t="str">
        <f>IF(C3356&gt;C3355, "Buy", "")</f>
        <v/>
      </c>
      <c r="L3355" t="str">
        <f>IF(C3356&lt;C3355, "Sell", "")</f>
        <v>Sell</v>
      </c>
      <c r="V3355" s="4">
        <f t="shared" si="52"/>
        <v>-4.7901447763978085E-3</v>
      </c>
    </row>
    <row r="3356" spans="1:22" x14ac:dyDescent="0.25">
      <c r="A3356" s="1">
        <v>40449</v>
      </c>
      <c r="B3356">
        <v>378.125</v>
      </c>
      <c r="C3356">
        <v>377.0750122</v>
      </c>
      <c r="D3356">
        <v>6209144</v>
      </c>
      <c r="E3356" t="s">
        <v>9</v>
      </c>
      <c r="F3356" t="s">
        <v>20</v>
      </c>
      <c r="G3356" t="str">
        <f>IF(OR(F3356="Jan",F3356="Feb",F3356="Mar"),"Q1",
IF(OR(F3356="Apr",F3356="May",F3356="Jun"),"Q2",
IF(OR(F3356="Jul",F3356="Aug",F3356="Sep"),"Q3",
IF(OR(F3356="Oct",F3356="Nov",F3356="Dec"),"Q4",""))))</f>
        <v>Q3</v>
      </c>
      <c r="H3356" t="str">
        <f>"Q"&amp;INT((MONTH(A3356)-1)/3)+1</f>
        <v>Q3</v>
      </c>
      <c r="I3356">
        <v>2010</v>
      </c>
      <c r="J3356" t="str">
        <f>IF(C3356&gt;B3356, "Bullish", IF(B3356&gt;C3356, "Bearish", "Neutral"))</f>
        <v>Bearish</v>
      </c>
      <c r="K3356" t="str">
        <f>IF(C3357&gt;C3356, "Buy", "")</f>
        <v>Buy</v>
      </c>
      <c r="L3356" t="str">
        <f>IF(C3357&lt;C3356, "Sell", "")</f>
        <v/>
      </c>
      <c r="V3356" s="4">
        <f t="shared" si="52"/>
        <v>5.2760006215993999E-3</v>
      </c>
    </row>
    <row r="3357" spans="1:22" x14ac:dyDescent="0.25">
      <c r="A3357" s="1">
        <v>40448</v>
      </c>
      <c r="B3357">
        <v>381.875</v>
      </c>
      <c r="C3357">
        <v>379.0750122</v>
      </c>
      <c r="D3357">
        <v>7210320</v>
      </c>
      <c r="E3357" t="s">
        <v>7</v>
      </c>
      <c r="F3357" t="s">
        <v>20</v>
      </c>
      <c r="G3357" t="str">
        <f>IF(OR(F3357="Jan",F3357="Feb",F3357="Mar"),"Q1",
IF(OR(F3357="Apr",F3357="May",F3357="Jun"),"Q2",
IF(OR(F3357="Jul",F3357="Aug",F3357="Sep"),"Q3",
IF(OR(F3357="Oct",F3357="Nov",F3357="Dec"),"Q4",""))))</f>
        <v>Q3</v>
      </c>
      <c r="H3357" t="str">
        <f>"Q"&amp;INT((MONTH(A3357)-1)/3)+1</f>
        <v>Q3</v>
      </c>
      <c r="I3357">
        <v>2010</v>
      </c>
      <c r="J3357" t="str">
        <f>IF(C3357&gt;B3357, "Bullish", IF(B3357&gt;C3357, "Bearish", "Neutral"))</f>
        <v>Bearish</v>
      </c>
      <c r="K3357" t="str">
        <f>IF(C3358&gt;C3357, "Buy", "")</f>
        <v>Buy</v>
      </c>
      <c r="L3357" t="str">
        <f>IF(C3358&lt;C3357, "Sell", "")</f>
        <v/>
      </c>
      <c r="V3357" s="4">
        <f t="shared" si="52"/>
        <v>5.4114327086170243E-3</v>
      </c>
    </row>
    <row r="3358" spans="1:22" x14ac:dyDescent="0.25">
      <c r="A3358" s="1">
        <v>40445</v>
      </c>
      <c r="B3358">
        <v>377.8624878</v>
      </c>
      <c r="C3358">
        <v>381.1375122</v>
      </c>
      <c r="D3358">
        <v>8791520</v>
      </c>
      <c r="E3358" t="s">
        <v>12</v>
      </c>
      <c r="F3358" t="s">
        <v>20</v>
      </c>
      <c r="G3358" t="str">
        <f>IF(OR(F3358="Jan",F3358="Feb",F3358="Mar"),"Q1",
IF(OR(F3358="Apr",F3358="May",F3358="Jun"),"Q2",
IF(OR(F3358="Jul",F3358="Aug",F3358="Sep"),"Q3",
IF(OR(F3358="Oct",F3358="Nov",F3358="Dec"),"Q4",""))))</f>
        <v>Q3</v>
      </c>
      <c r="H3358" t="str">
        <f>"Q"&amp;INT((MONTH(A3358)-1)/3)+1</f>
        <v>Q3</v>
      </c>
      <c r="I3358">
        <v>2010</v>
      </c>
      <c r="J3358" t="str">
        <f>IF(C3358&gt;B3358, "Bullish", IF(B3358&gt;C3358, "Bearish", "Neutral"))</f>
        <v>Bullish</v>
      </c>
      <c r="K3358" t="str">
        <f>IF(C3359&gt;C3358, "Buy", "")</f>
        <v/>
      </c>
      <c r="L3358" t="str">
        <f>IF(C3359&lt;C3358, "Sell", "")</f>
        <v>Sell</v>
      </c>
      <c r="V3358" s="4">
        <f t="shared" si="52"/>
        <v>-8.6672387594437638E-3</v>
      </c>
    </row>
    <row r="3359" spans="1:22" x14ac:dyDescent="0.25">
      <c r="A3359" s="1">
        <v>40444</v>
      </c>
      <c r="B3359">
        <v>375.63125609999997</v>
      </c>
      <c r="C3359">
        <v>377.8624878</v>
      </c>
      <c r="D3359">
        <v>11181376</v>
      </c>
      <c r="E3359" t="s">
        <v>11</v>
      </c>
      <c r="F3359" t="s">
        <v>20</v>
      </c>
      <c r="G3359" t="str">
        <f>IF(OR(F3359="Jan",F3359="Feb",F3359="Mar"),"Q1",
IF(OR(F3359="Apr",F3359="May",F3359="Jun"),"Q2",
IF(OR(F3359="Jul",F3359="Aug",F3359="Sep"),"Q3",
IF(OR(F3359="Oct",F3359="Nov",F3359="Dec"),"Q4",""))))</f>
        <v>Q3</v>
      </c>
      <c r="H3359" t="str">
        <f>"Q"&amp;INT((MONTH(A3359)-1)/3)+1</f>
        <v>Q3</v>
      </c>
      <c r="I3359">
        <v>2010</v>
      </c>
      <c r="J3359" t="str">
        <f>IF(C3359&gt;B3359, "Bullish", IF(B3359&gt;C3359, "Bearish", "Neutral"))</f>
        <v>Bullish</v>
      </c>
      <c r="K3359" t="str">
        <f>IF(C3360&gt;C3359, "Buy", "")</f>
        <v/>
      </c>
      <c r="L3359" t="str">
        <f>IF(C3360&lt;C3359, "Sell", "")</f>
        <v>Sell</v>
      </c>
      <c r="V3359" s="4">
        <f t="shared" si="52"/>
        <v>-2.8530184323965393E-3</v>
      </c>
    </row>
    <row r="3360" spans="1:22" x14ac:dyDescent="0.25">
      <c r="A3360" s="1">
        <v>40443</v>
      </c>
      <c r="B3360">
        <v>382.5625</v>
      </c>
      <c r="C3360">
        <v>376.78750609999997</v>
      </c>
      <c r="D3360">
        <v>10806440</v>
      </c>
      <c r="E3360" t="s">
        <v>10</v>
      </c>
      <c r="F3360" t="s">
        <v>20</v>
      </c>
      <c r="G3360" t="str">
        <f>IF(OR(F3360="Jan",F3360="Feb",F3360="Mar"),"Q1",
IF(OR(F3360="Apr",F3360="May",F3360="Jun"),"Q2",
IF(OR(F3360="Jul",F3360="Aug",F3360="Sep"),"Q3",
IF(OR(F3360="Oct",F3360="Nov",F3360="Dec"),"Q4",""))))</f>
        <v>Q3</v>
      </c>
      <c r="H3360" t="str">
        <f>"Q"&amp;INT((MONTH(A3360)-1)/3)+1</f>
        <v>Q3</v>
      </c>
      <c r="I3360">
        <v>2010</v>
      </c>
      <c r="J3360" t="str">
        <f>IF(C3360&gt;B3360, "Bullish", IF(B3360&gt;C3360, "Bearish", "Neutral"))</f>
        <v>Bearish</v>
      </c>
      <c r="K3360" t="str">
        <f>IF(C3361&gt;C3360, "Buy", "")</f>
        <v>Buy</v>
      </c>
      <c r="L3360" t="str">
        <f>IF(C3361&lt;C3360, "Sell", "")</f>
        <v/>
      </c>
      <c r="V3360" s="4">
        <f t="shared" si="52"/>
        <v>1.4660887838420098E-2</v>
      </c>
    </row>
    <row r="3361" spans="1:22" x14ac:dyDescent="0.25">
      <c r="A3361" s="1">
        <v>40442</v>
      </c>
      <c r="B3361">
        <v>376.875</v>
      </c>
      <c r="C3361">
        <v>382.3937378</v>
      </c>
      <c r="D3361">
        <v>9223912</v>
      </c>
      <c r="E3361" t="s">
        <v>9</v>
      </c>
      <c r="F3361" t="s">
        <v>20</v>
      </c>
      <c r="G3361" t="str">
        <f>IF(OR(F3361="Jan",F3361="Feb",F3361="Mar"),"Q1",
IF(OR(F3361="Apr",F3361="May",F3361="Jun"),"Q2",
IF(OR(F3361="Jul",F3361="Aug",F3361="Sep"),"Q3",
IF(OR(F3361="Oct",F3361="Nov",F3361="Dec"),"Q4",""))))</f>
        <v>Q3</v>
      </c>
      <c r="H3361" t="str">
        <f>"Q"&amp;INT((MONTH(A3361)-1)/3)+1</f>
        <v>Q3</v>
      </c>
      <c r="I3361">
        <v>2010</v>
      </c>
      <c r="J3361" t="str">
        <f>IF(C3361&gt;B3361, "Bullish", IF(B3361&gt;C3361, "Bearish", "Neutral"))</f>
        <v>Bullish</v>
      </c>
      <c r="K3361" t="str">
        <f>IF(C3362&gt;C3361, "Buy", "")</f>
        <v/>
      </c>
      <c r="L3361" t="str">
        <f>IF(C3362&lt;C3361, "Sell", "")</f>
        <v>Sell</v>
      </c>
      <c r="V3361" s="4">
        <f t="shared" si="52"/>
        <v>-1.6801769314680338E-2</v>
      </c>
    </row>
    <row r="3362" spans="1:22" x14ac:dyDescent="0.25">
      <c r="A3362" s="1">
        <v>40441</v>
      </c>
      <c r="B3362">
        <v>371.875</v>
      </c>
      <c r="C3362">
        <v>376.0750122</v>
      </c>
      <c r="D3362">
        <v>5025976</v>
      </c>
      <c r="E3362" t="s">
        <v>7</v>
      </c>
      <c r="F3362" t="s">
        <v>20</v>
      </c>
      <c r="G3362" t="str">
        <f>IF(OR(F3362="Jan",F3362="Feb",F3362="Mar"),"Q1",
IF(OR(F3362="Apr",F3362="May",F3362="Jun"),"Q2",
IF(OR(F3362="Jul",F3362="Aug",F3362="Sep"),"Q3",
IF(OR(F3362="Oct",F3362="Nov",F3362="Dec"),"Q4",""))))</f>
        <v>Q3</v>
      </c>
      <c r="H3362" t="str">
        <f>"Q"&amp;INT((MONTH(A3362)-1)/3)+1</f>
        <v>Q3</v>
      </c>
      <c r="I3362">
        <v>2010</v>
      </c>
      <c r="J3362" t="str">
        <f>IF(C3362&gt;B3362, "Bullish", IF(B3362&gt;C3362, "Bearish", "Neutral"))</f>
        <v>Bullish</v>
      </c>
      <c r="K3362" t="str">
        <f>IF(C3363&gt;C3362, "Buy", "")</f>
        <v/>
      </c>
      <c r="L3362" t="str">
        <f>IF(C3363&lt;C3362, "Sell", "")</f>
        <v>Sell</v>
      </c>
      <c r="V3362" s="4">
        <f t="shared" si="52"/>
        <v>-1.2945540280283751E-2</v>
      </c>
    </row>
    <row r="3363" spans="1:22" x14ac:dyDescent="0.25">
      <c r="A3363" s="1">
        <v>40438</v>
      </c>
      <c r="B3363">
        <v>370.74374390000003</v>
      </c>
      <c r="C3363">
        <v>371.2687378</v>
      </c>
      <c r="D3363">
        <v>8616488</v>
      </c>
      <c r="E3363" t="s">
        <v>12</v>
      </c>
      <c r="F3363" t="s">
        <v>20</v>
      </c>
      <c r="G3363" t="str">
        <f>IF(OR(F3363="Jan",F3363="Feb",F3363="Mar"),"Q1",
IF(OR(F3363="Apr",F3363="May",F3363="Jun"),"Q2",
IF(OR(F3363="Jul",F3363="Aug",F3363="Sep"),"Q3",
IF(OR(F3363="Oct",F3363="Nov",F3363="Dec"),"Q4",""))))</f>
        <v>Q3</v>
      </c>
      <c r="H3363" t="str">
        <f>"Q"&amp;INT((MONTH(A3363)-1)/3)+1</f>
        <v>Q3</v>
      </c>
      <c r="I3363">
        <v>2010</v>
      </c>
      <c r="J3363" t="str">
        <f>IF(C3363&gt;B3363, "Bullish", IF(B3363&gt;C3363, "Bearish", "Neutral"))</f>
        <v>Bullish</v>
      </c>
      <c r="K3363" t="str">
        <f>IF(C3364&gt;C3363, "Buy", "")</f>
        <v/>
      </c>
      <c r="L3363" t="str">
        <f>IF(C3364&lt;C3363, "Sell", "")</f>
        <v>Sell</v>
      </c>
      <c r="V3363" s="4">
        <f t="shared" si="52"/>
        <v>-1.4160559918755514E-3</v>
      </c>
    </row>
    <row r="3364" spans="1:22" x14ac:dyDescent="0.25">
      <c r="A3364" s="1">
        <v>40437</v>
      </c>
      <c r="B3364">
        <v>379.00625609999997</v>
      </c>
      <c r="C3364">
        <v>370.74374390000003</v>
      </c>
      <c r="D3364">
        <v>7088984</v>
      </c>
      <c r="E3364" t="s">
        <v>11</v>
      </c>
      <c r="F3364" t="s">
        <v>20</v>
      </c>
      <c r="G3364" t="str">
        <f>IF(OR(F3364="Jan",F3364="Feb",F3364="Mar"),"Q1",
IF(OR(F3364="Apr",F3364="May",F3364="Jun"),"Q2",
IF(OR(F3364="Jul",F3364="Aug",F3364="Sep"),"Q3",
IF(OR(F3364="Oct",F3364="Nov",F3364="Dec"),"Q4",""))))</f>
        <v>Q3</v>
      </c>
      <c r="H3364" t="str">
        <f>"Q"&amp;INT((MONTH(A3364)-1)/3)+1</f>
        <v>Q3</v>
      </c>
      <c r="I3364">
        <v>2010</v>
      </c>
      <c r="J3364" t="str">
        <f>IF(C3364&gt;B3364, "Bullish", IF(B3364&gt;C3364, "Bearish", "Neutral"))</f>
        <v>Bearish</v>
      </c>
      <c r="K3364" t="str">
        <f>IF(C3365&gt;C3364, "Buy", "")</f>
        <v>Buy</v>
      </c>
      <c r="L3364" t="str">
        <f>IF(C3365&lt;C3364, "Sell", "")</f>
        <v/>
      </c>
      <c r="V3364" s="4">
        <f t="shared" si="52"/>
        <v>2.8465251689991727E-2</v>
      </c>
    </row>
    <row r="3365" spans="1:22" x14ac:dyDescent="0.25">
      <c r="A3365" s="1">
        <v>40436</v>
      </c>
      <c r="B3365">
        <v>371.875</v>
      </c>
      <c r="C3365">
        <v>381.6062622</v>
      </c>
      <c r="D3365">
        <v>14344648</v>
      </c>
      <c r="E3365" t="s">
        <v>10</v>
      </c>
      <c r="F3365" t="s">
        <v>20</v>
      </c>
      <c r="G3365" t="str">
        <f>IF(OR(F3365="Jan",F3365="Feb",F3365="Mar"),"Q1",
IF(OR(F3365="Apr",F3365="May",F3365="Jun"),"Q2",
IF(OR(F3365="Jul",F3365="Aug",F3365="Sep"),"Q3",
IF(OR(F3365="Oct",F3365="Nov",F3365="Dec"),"Q4",""))))</f>
        <v>Q3</v>
      </c>
      <c r="H3365" t="str">
        <f>"Q"&amp;INT((MONTH(A3365)-1)/3)+1</f>
        <v>Q3</v>
      </c>
      <c r="I3365">
        <v>2010</v>
      </c>
      <c r="J3365" t="str">
        <f>IF(C3365&gt;B3365, "Bullish", IF(B3365&gt;C3365, "Bearish", "Neutral"))</f>
        <v>Bullish</v>
      </c>
      <c r="K3365" t="str">
        <f>IF(C3366&gt;C3365, "Buy", "")</f>
        <v/>
      </c>
      <c r="L3365" t="str">
        <f>IF(C3366&lt;C3365, "Sell", "")</f>
        <v>Sell</v>
      </c>
      <c r="V3365" s="4">
        <f t="shared" si="52"/>
        <v>-2.5961149840768846E-2</v>
      </c>
    </row>
    <row r="3366" spans="1:22" x14ac:dyDescent="0.25">
      <c r="A3366" s="1">
        <v>40435</v>
      </c>
      <c r="B3366">
        <v>368.8250122</v>
      </c>
      <c r="C3366">
        <v>371.9500122</v>
      </c>
      <c r="D3366">
        <v>9767144</v>
      </c>
      <c r="E3366" t="s">
        <v>9</v>
      </c>
      <c r="F3366" t="s">
        <v>20</v>
      </c>
      <c r="G3366" t="str">
        <f>IF(OR(F3366="Jan",F3366="Feb",F3366="Mar"),"Q1",
IF(OR(F3366="Apr",F3366="May",F3366="Jun"),"Q2",
IF(OR(F3366="Jul",F3366="Aug",F3366="Sep"),"Q3",
IF(OR(F3366="Oct",F3366="Nov",F3366="Dec"),"Q4",""))))</f>
        <v>Q3</v>
      </c>
      <c r="H3366" t="str">
        <f>"Q"&amp;INT((MONTH(A3366)-1)/3)+1</f>
        <v>Q3</v>
      </c>
      <c r="I3366">
        <v>2010</v>
      </c>
      <c r="J3366" t="str">
        <f>IF(C3366&gt;B3366, "Bullish", IF(B3366&gt;C3366, "Bearish", "Neutral"))</f>
        <v>Bullish</v>
      </c>
      <c r="K3366" t="str">
        <f>IF(C3367&gt;C3366, "Buy", "")</f>
        <v/>
      </c>
      <c r="L3366" t="str">
        <f>IF(C3367&lt;C3366, "Sell", "")</f>
        <v>Sell</v>
      </c>
      <c r="V3366" s="4">
        <f t="shared" si="52"/>
        <v>-1.3177226492593333E-2</v>
      </c>
    </row>
    <row r="3367" spans="1:22" x14ac:dyDescent="0.25">
      <c r="A3367" s="1">
        <v>40434</v>
      </c>
      <c r="B3367">
        <v>361.25</v>
      </c>
      <c r="C3367">
        <v>367.1124878</v>
      </c>
      <c r="D3367">
        <v>6650488</v>
      </c>
      <c r="E3367" t="s">
        <v>7</v>
      </c>
      <c r="F3367" t="s">
        <v>20</v>
      </c>
      <c r="G3367" t="str">
        <f>IF(OR(F3367="Jan",F3367="Feb",F3367="Mar"),"Q1",
IF(OR(F3367="Apr",F3367="May",F3367="Jun"),"Q2",
IF(OR(F3367="Jul",F3367="Aug",F3367="Sep"),"Q3",
IF(OR(F3367="Oct",F3367="Nov",F3367="Dec"),"Q4",""))))</f>
        <v>Q3</v>
      </c>
      <c r="H3367" t="str">
        <f>"Q"&amp;INT((MONTH(A3367)-1)/3)+1</f>
        <v>Q3</v>
      </c>
      <c r="I3367">
        <v>2010</v>
      </c>
      <c r="J3367" t="str">
        <f>IF(C3367&gt;B3367, "Bullish", IF(B3367&gt;C3367, "Bearish", "Neutral"))</f>
        <v>Bullish</v>
      </c>
      <c r="K3367" t="str">
        <f>IF(C3368&gt;C3367, "Buy", "")</f>
        <v/>
      </c>
      <c r="L3367" t="str">
        <f>IF(C3368&lt;C3367, "Sell", "")</f>
        <v>Sell</v>
      </c>
      <c r="V3367" s="4">
        <f t="shared" si="52"/>
        <v>-1.4473195993091529E-2</v>
      </c>
    </row>
    <row r="3368" spans="1:22" x14ac:dyDescent="0.25">
      <c r="A3368" s="1">
        <v>40430</v>
      </c>
      <c r="B3368">
        <v>358.7625122</v>
      </c>
      <c r="C3368">
        <v>361.875</v>
      </c>
      <c r="D3368">
        <v>7591392</v>
      </c>
      <c r="E3368" t="s">
        <v>11</v>
      </c>
      <c r="F3368" t="s">
        <v>20</v>
      </c>
      <c r="G3368" t="str">
        <f>IF(OR(F3368="Jan",F3368="Feb",F3368="Mar"),"Q1",
IF(OR(F3368="Apr",F3368="May",F3368="Jun"),"Q2",
IF(OR(F3368="Jul",F3368="Aug",F3368="Sep"),"Q3",
IF(OR(F3368="Oct",F3368="Nov",F3368="Dec"),"Q4",""))))</f>
        <v>Q3</v>
      </c>
      <c r="H3368" t="str">
        <f>"Q"&amp;INT((MONTH(A3368)-1)/3)+1</f>
        <v>Q3</v>
      </c>
      <c r="I3368">
        <v>2010</v>
      </c>
      <c r="J3368" t="str">
        <f>IF(C3368&gt;B3368, "Bullish", IF(B3368&gt;C3368, "Bearish", "Neutral"))</f>
        <v>Bullish</v>
      </c>
      <c r="K3368" t="str">
        <f>IF(C3369&gt;C3368, "Buy", "")</f>
        <v/>
      </c>
      <c r="L3368" t="str">
        <f>IF(C3369&lt;C3368, "Sell", "")</f>
        <v>Sell</v>
      </c>
      <c r="V3368" s="4">
        <f t="shared" si="52"/>
        <v>-5.4178294536292911E-3</v>
      </c>
    </row>
    <row r="3369" spans="1:22" x14ac:dyDescent="0.25">
      <c r="A3369" s="1">
        <v>40429</v>
      </c>
      <c r="B3369">
        <v>357.125</v>
      </c>
      <c r="C3369">
        <v>359.9249878</v>
      </c>
      <c r="D3369">
        <v>9386496</v>
      </c>
      <c r="E3369" t="s">
        <v>10</v>
      </c>
      <c r="F3369" t="s">
        <v>20</v>
      </c>
      <c r="G3369" t="str">
        <f>IF(OR(F3369="Jan",F3369="Feb",F3369="Mar"),"Q1",
IF(OR(F3369="Apr",F3369="May",F3369="Jun"),"Q2",
IF(OR(F3369="Jul",F3369="Aug",F3369="Sep"),"Q3",
IF(OR(F3369="Oct",F3369="Nov",F3369="Dec"),"Q4",""))))</f>
        <v>Q3</v>
      </c>
      <c r="H3369" t="str">
        <f>"Q"&amp;INT((MONTH(A3369)-1)/3)+1</f>
        <v>Q3</v>
      </c>
      <c r="I3369">
        <v>2010</v>
      </c>
      <c r="J3369" t="str">
        <f>IF(C3369&gt;B3369, "Bullish", IF(B3369&gt;C3369, "Bearish", "Neutral"))</f>
        <v>Bullish</v>
      </c>
      <c r="K3369" t="str">
        <f>IF(C3370&gt;C3369, "Buy", "")</f>
        <v/>
      </c>
      <c r="L3369" t="str">
        <f>IF(C3370&lt;C3369, "Sell", "")</f>
        <v>Sell</v>
      </c>
      <c r="V3369" s="4">
        <f t="shared" si="52"/>
        <v>-5.0437010929099534E-3</v>
      </c>
    </row>
    <row r="3370" spans="1:22" x14ac:dyDescent="0.25">
      <c r="A3370" s="1">
        <v>40428</v>
      </c>
      <c r="B3370">
        <v>355</v>
      </c>
      <c r="C3370">
        <v>358.11874390000003</v>
      </c>
      <c r="D3370">
        <v>8321272</v>
      </c>
      <c r="E3370" t="s">
        <v>9</v>
      </c>
      <c r="F3370" t="s">
        <v>20</v>
      </c>
      <c r="G3370" t="str">
        <f>IF(OR(F3370="Jan",F3370="Feb",F3370="Mar"),"Q1",
IF(OR(F3370="Apr",F3370="May",F3370="Jun"),"Q2",
IF(OR(F3370="Jul",F3370="Aug",F3370="Sep"),"Q3",
IF(OR(F3370="Oct",F3370="Nov",F3370="Dec"),"Q4",""))))</f>
        <v>Q3</v>
      </c>
      <c r="H3370" t="str">
        <f>"Q"&amp;INT((MONTH(A3370)-1)/3)+1</f>
        <v>Q3</v>
      </c>
      <c r="I3370">
        <v>2010</v>
      </c>
      <c r="J3370" t="str">
        <f>IF(C3370&gt;B3370, "Bullish", IF(B3370&gt;C3370, "Bearish", "Neutral"))</f>
        <v>Bullish</v>
      </c>
      <c r="K3370" t="str">
        <f>IF(C3371&gt;C3370, "Buy", "")</f>
        <v/>
      </c>
      <c r="L3370" t="str">
        <f>IF(C3371&lt;C3370, "Sell", "")</f>
        <v>Sell</v>
      </c>
      <c r="V3370" s="4">
        <f t="shared" si="52"/>
        <v>-1.1759945596302838E-2</v>
      </c>
    </row>
    <row r="3371" spans="1:22" x14ac:dyDescent="0.25">
      <c r="A3371" s="1">
        <v>40427</v>
      </c>
      <c r="B3371">
        <v>348.28125</v>
      </c>
      <c r="C3371">
        <v>353.9562378</v>
      </c>
      <c r="D3371">
        <v>6391192</v>
      </c>
      <c r="E3371" t="s">
        <v>7</v>
      </c>
      <c r="F3371" t="s">
        <v>20</v>
      </c>
      <c r="G3371" t="str">
        <f>IF(OR(F3371="Jan",F3371="Feb",F3371="Mar"),"Q1",
IF(OR(F3371="Apr",F3371="May",F3371="Jun"),"Q2",
IF(OR(F3371="Jul",F3371="Aug",F3371="Sep"),"Q3",
IF(OR(F3371="Oct",F3371="Nov",F3371="Dec"),"Q4",""))))</f>
        <v>Q3</v>
      </c>
      <c r="H3371" t="str">
        <f>"Q"&amp;INT((MONTH(A3371)-1)/3)+1</f>
        <v>Q3</v>
      </c>
      <c r="I3371">
        <v>2010</v>
      </c>
      <c r="J3371" t="str">
        <f>IF(C3371&gt;B3371, "Bullish", IF(B3371&gt;C3371, "Bearish", "Neutral"))</f>
        <v>Bullish</v>
      </c>
      <c r="K3371" t="str">
        <f>IF(C3372&gt;C3371, "Buy", "")</f>
        <v/>
      </c>
      <c r="L3371" t="str">
        <f>IF(C3372&lt;C3371, "Sell", "")</f>
        <v>Sell</v>
      </c>
      <c r="V3371" s="4">
        <f t="shared" si="52"/>
        <v>-1.9514285460511219E-2</v>
      </c>
    </row>
    <row r="3372" spans="1:22" x14ac:dyDescent="0.25">
      <c r="A3372" s="1">
        <v>40424</v>
      </c>
      <c r="B3372">
        <v>345.1375122</v>
      </c>
      <c r="C3372">
        <v>347.18124390000003</v>
      </c>
      <c r="D3372">
        <v>7606688</v>
      </c>
      <c r="E3372" t="s">
        <v>12</v>
      </c>
      <c r="F3372" t="s">
        <v>20</v>
      </c>
      <c r="G3372" t="str">
        <f>IF(OR(F3372="Jan",F3372="Feb",F3372="Mar"),"Q1",
IF(OR(F3372="Apr",F3372="May",F3372="Jun"),"Q2",
IF(OR(F3372="Jul",F3372="Aug",F3372="Sep"),"Q3",
IF(OR(F3372="Oct",F3372="Nov",F3372="Dec"),"Q4",""))))</f>
        <v>Q3</v>
      </c>
      <c r="H3372" t="str">
        <f>"Q"&amp;INT((MONTH(A3372)-1)/3)+1</f>
        <v>Q3</v>
      </c>
      <c r="I3372">
        <v>2010</v>
      </c>
      <c r="J3372" t="str">
        <f>IF(C3372&gt;B3372, "Bullish", IF(B3372&gt;C3372, "Bearish", "Neutral"))</f>
        <v>Bullish</v>
      </c>
      <c r="K3372" t="str">
        <f>IF(C3373&gt;C3372, "Buy", "")</f>
        <v/>
      </c>
      <c r="L3372" t="str">
        <f>IF(C3373&lt;C3372, "Sell", "")</f>
        <v>Sell</v>
      </c>
      <c r="V3372" s="4">
        <f t="shared" si="52"/>
        <v>-8.8812027606248508E-3</v>
      </c>
    </row>
    <row r="3373" spans="1:22" x14ac:dyDescent="0.25">
      <c r="A3373" s="1">
        <v>40423</v>
      </c>
      <c r="B3373">
        <v>349.875</v>
      </c>
      <c r="C3373">
        <v>344.125</v>
      </c>
      <c r="D3373">
        <v>3402512</v>
      </c>
      <c r="E3373" t="s">
        <v>11</v>
      </c>
      <c r="F3373" t="s">
        <v>20</v>
      </c>
      <c r="G3373" t="str">
        <f>IF(OR(F3373="Jan",F3373="Feb",F3373="Mar"),"Q1",
IF(OR(F3373="Apr",F3373="May",F3373="Jun"),"Q2",
IF(OR(F3373="Jul",F3373="Aug",F3373="Sep"),"Q3",
IF(OR(F3373="Oct",F3373="Nov",F3373="Dec"),"Q4",""))))</f>
        <v>Q3</v>
      </c>
      <c r="H3373" t="str">
        <f>"Q"&amp;INT((MONTH(A3373)-1)/3)+1</f>
        <v>Q3</v>
      </c>
      <c r="I3373">
        <v>2010</v>
      </c>
      <c r="J3373" t="str">
        <f>IF(C3373&gt;B3373, "Bullish", IF(B3373&gt;C3373, "Bearish", "Neutral"))</f>
        <v>Bearish</v>
      </c>
      <c r="K3373" t="str">
        <f>IF(C3374&gt;C3373, "Buy", "")</f>
        <v>Buy</v>
      </c>
      <c r="L3373" t="str">
        <f>IF(C3374&lt;C3373, "Sell", "")</f>
        <v/>
      </c>
      <c r="V3373" s="4">
        <f t="shared" si="52"/>
        <v>8.3388517241042102E-3</v>
      </c>
    </row>
    <row r="3374" spans="1:22" x14ac:dyDescent="0.25">
      <c r="A3374" s="1">
        <v>40422</v>
      </c>
      <c r="B3374">
        <v>339.2312622</v>
      </c>
      <c r="C3374">
        <v>347.0187378</v>
      </c>
      <c r="D3374">
        <v>10131800</v>
      </c>
      <c r="E3374" t="s">
        <v>10</v>
      </c>
      <c r="F3374" t="s">
        <v>20</v>
      </c>
      <c r="G3374" t="str">
        <f>IF(OR(F3374="Jan",F3374="Feb",F3374="Mar"),"Q1",
IF(OR(F3374="Apr",F3374="May",F3374="Jun"),"Q2",
IF(OR(F3374="Jul",F3374="Aug",F3374="Sep"),"Q3",
IF(OR(F3374="Oct",F3374="Nov",F3374="Dec"),"Q4",""))))</f>
        <v>Q3</v>
      </c>
      <c r="H3374" t="str">
        <f>"Q"&amp;INT((MONTH(A3374)-1)/3)+1</f>
        <v>Q3</v>
      </c>
      <c r="I3374">
        <v>2010</v>
      </c>
      <c r="J3374" t="str">
        <f>IF(C3374&gt;B3374, "Bullish", IF(B3374&gt;C3374, "Bearish", "Neutral"))</f>
        <v>Bullish</v>
      </c>
      <c r="K3374" t="str">
        <f>IF(C3375&gt;C3374, "Buy", "")</f>
        <v/>
      </c>
      <c r="L3374" t="str">
        <f>IF(C3375&lt;C3374, "Sell", "")</f>
        <v>Sell</v>
      </c>
      <c r="V3374" s="4">
        <f t="shared" si="52"/>
        <v>-2.2956243918960346E-2</v>
      </c>
    </row>
    <row r="3375" spans="1:22" x14ac:dyDescent="0.25">
      <c r="A3375" s="1">
        <v>40421</v>
      </c>
      <c r="B3375">
        <v>335.625</v>
      </c>
      <c r="C3375">
        <v>339.2312622</v>
      </c>
      <c r="D3375">
        <v>7722280</v>
      </c>
      <c r="E3375" t="s">
        <v>9</v>
      </c>
      <c r="F3375" t="s">
        <v>19</v>
      </c>
      <c r="G3375" t="str">
        <f>IF(OR(F3375="Jan",F3375="Feb",F3375="Mar"),"Q1",
IF(OR(F3375="Apr",F3375="May",F3375="Jun"),"Q2",
IF(OR(F3375="Jul",F3375="Aug",F3375="Sep"),"Q3",
IF(OR(F3375="Oct",F3375="Nov",F3375="Dec"),"Q4",""))))</f>
        <v>Q3</v>
      </c>
      <c r="H3375" t="str">
        <f>"Q"&amp;INT((MONTH(A3375)-1)/3)+1</f>
        <v>Q3</v>
      </c>
      <c r="I3375">
        <v>2010</v>
      </c>
      <c r="J3375" t="str">
        <f>IF(C3375&gt;B3375, "Bullish", IF(B3375&gt;C3375, "Bearish", "Neutral"))</f>
        <v>Bullish</v>
      </c>
      <c r="K3375" t="str">
        <f>IF(C3376&gt;C3375, "Buy", "")</f>
        <v/>
      </c>
      <c r="L3375" t="str">
        <f>IF(C3376&lt;C3375, "Sell", "")</f>
        <v>Sell</v>
      </c>
      <c r="V3375" s="4">
        <f t="shared" si="52"/>
        <v>-4.9621902431649153E-3</v>
      </c>
    </row>
    <row r="3376" spans="1:22" x14ac:dyDescent="0.25">
      <c r="A3376" s="1">
        <v>40420</v>
      </c>
      <c r="B3376">
        <v>339.9187622</v>
      </c>
      <c r="C3376">
        <v>337.55624390000003</v>
      </c>
      <c r="D3376">
        <v>4781168</v>
      </c>
      <c r="E3376" t="s">
        <v>7</v>
      </c>
      <c r="F3376" t="s">
        <v>19</v>
      </c>
      <c r="G3376" t="str">
        <f>IF(OR(F3376="Jan",F3376="Feb",F3376="Mar"),"Q1",
IF(OR(F3376="Apr",F3376="May",F3376="Jun"),"Q2",
IF(OR(F3376="Jul",F3376="Aug",F3376="Sep"),"Q3",
IF(OR(F3376="Oct",F3376="Nov",F3376="Dec"),"Q4",""))))</f>
        <v>Q3</v>
      </c>
      <c r="H3376" t="str">
        <f>"Q"&amp;INT((MONTH(A3376)-1)/3)+1</f>
        <v>Q3</v>
      </c>
      <c r="I3376">
        <v>2010</v>
      </c>
      <c r="J3376" t="str">
        <f>IF(C3376&gt;B3376, "Bullish", IF(B3376&gt;C3376, "Bearish", "Neutral"))</f>
        <v>Bearish</v>
      </c>
      <c r="K3376" t="str">
        <f>IF(C3377&gt;C3376, "Buy", "")</f>
        <v>Buy</v>
      </c>
      <c r="L3376" t="str">
        <f>IF(C3377&lt;C3376, "Sell", "")</f>
        <v/>
      </c>
      <c r="V3376" s="4">
        <f t="shared" si="52"/>
        <v>3.4871956678659936E-3</v>
      </c>
    </row>
    <row r="3377" spans="1:22" x14ac:dyDescent="0.25">
      <c r="A3377" s="1">
        <v>40417</v>
      </c>
      <c r="B3377">
        <v>344.75</v>
      </c>
      <c r="C3377">
        <v>338.7374878</v>
      </c>
      <c r="D3377">
        <v>6973800</v>
      </c>
      <c r="E3377" t="s">
        <v>12</v>
      </c>
      <c r="F3377" t="s">
        <v>19</v>
      </c>
      <c r="G3377" t="str">
        <f>IF(OR(F3377="Jan",F3377="Feb",F3377="Mar"),"Q1",
IF(OR(F3377="Apr",F3377="May",F3377="Jun"),"Q2",
IF(OR(F3377="Jul",F3377="Aug",F3377="Sep"),"Q3",
IF(OR(F3377="Oct",F3377="Nov",F3377="Dec"),"Q4",""))))</f>
        <v>Q3</v>
      </c>
      <c r="H3377" t="str">
        <f>"Q"&amp;INT((MONTH(A3377)-1)/3)+1</f>
        <v>Q3</v>
      </c>
      <c r="I3377">
        <v>2010</v>
      </c>
      <c r="J3377" t="str">
        <f>IF(C3377&gt;B3377, "Bullish", IF(B3377&gt;C3377, "Bearish", "Neutral"))</f>
        <v>Bearish</v>
      </c>
      <c r="K3377" t="str">
        <f>IF(C3378&gt;C3377, "Buy", "")</f>
        <v>Buy</v>
      </c>
      <c r="L3377" t="str">
        <f>IF(C3378&lt;C3377, "Sell", "")</f>
        <v/>
      </c>
      <c r="V3377" s="4">
        <f t="shared" si="52"/>
        <v>2.0158010582474947E-2</v>
      </c>
    </row>
    <row r="3378" spans="1:22" x14ac:dyDescent="0.25">
      <c r="A3378" s="1">
        <v>40416</v>
      </c>
      <c r="B3378">
        <v>346.875</v>
      </c>
      <c r="C3378">
        <v>345.7062378</v>
      </c>
      <c r="D3378">
        <v>7834984</v>
      </c>
      <c r="E3378" t="s">
        <v>11</v>
      </c>
      <c r="F3378" t="s">
        <v>19</v>
      </c>
      <c r="G3378" t="str">
        <f>IF(OR(F3378="Jan",F3378="Feb",F3378="Mar"),"Q1",
IF(OR(F3378="Apr",F3378="May",F3378="Jun"),"Q2",
IF(OR(F3378="Jul",F3378="Aug",F3378="Sep"),"Q3",
IF(OR(F3378="Oct",F3378="Nov",F3378="Dec"),"Q4",""))))</f>
        <v>Q3</v>
      </c>
      <c r="H3378" t="str">
        <f>"Q"&amp;INT((MONTH(A3378)-1)/3)+1</f>
        <v>Q3</v>
      </c>
      <c r="I3378">
        <v>2010</v>
      </c>
      <c r="J3378" t="str">
        <f>IF(C3378&gt;B3378, "Bullish", IF(B3378&gt;C3378, "Bearish", "Neutral"))</f>
        <v>Bearish</v>
      </c>
      <c r="K3378" t="str">
        <f>IF(C3379&gt;C3378, "Buy", "")</f>
        <v>Buy</v>
      </c>
      <c r="L3378" t="str">
        <f>IF(C3379&lt;C3378, "Sell", "")</f>
        <v/>
      </c>
      <c r="V3378" s="4">
        <f t="shared" si="52"/>
        <v>1.894691322285854E-3</v>
      </c>
    </row>
    <row r="3379" spans="1:22" x14ac:dyDescent="0.25">
      <c r="A3379" s="1">
        <v>40415</v>
      </c>
      <c r="B3379">
        <v>345.25</v>
      </c>
      <c r="C3379">
        <v>346.3624878</v>
      </c>
      <c r="D3379">
        <v>3502008</v>
      </c>
      <c r="E3379" t="s">
        <v>10</v>
      </c>
      <c r="F3379" t="s">
        <v>19</v>
      </c>
      <c r="G3379" t="str">
        <f>IF(OR(F3379="Jan",F3379="Feb",F3379="Mar"),"Q1",
IF(OR(F3379="Apr",F3379="May",F3379="Jun"),"Q2",
IF(OR(F3379="Jul",F3379="Aug",F3379="Sep"),"Q3",
IF(OR(F3379="Oct",F3379="Nov",F3379="Dec"),"Q4",""))))</f>
        <v>Q3</v>
      </c>
      <c r="H3379" t="str">
        <f>"Q"&amp;INT((MONTH(A3379)-1)/3)+1</f>
        <v>Q3</v>
      </c>
      <c r="I3379">
        <v>2010</v>
      </c>
      <c r="J3379" t="str">
        <f>IF(C3379&gt;B3379, "Bullish", IF(B3379&gt;C3379, "Bearish", "Neutral"))</f>
        <v>Bullish</v>
      </c>
      <c r="K3379" t="str">
        <f>IF(C3380&gt;C3379, "Buy", "")</f>
        <v/>
      </c>
      <c r="L3379" t="str">
        <f>IF(C3380&lt;C3379, "Sell", "")</f>
        <v>Sell</v>
      </c>
      <c r="V3379" s="4">
        <f t="shared" si="52"/>
        <v>-2.043179604014094E-3</v>
      </c>
    </row>
    <row r="3380" spans="1:22" x14ac:dyDescent="0.25">
      <c r="A3380" s="1">
        <v>40414</v>
      </c>
      <c r="B3380">
        <v>348.625</v>
      </c>
      <c r="C3380">
        <v>345.65625</v>
      </c>
      <c r="D3380">
        <v>5247552</v>
      </c>
      <c r="E3380" t="s">
        <v>9</v>
      </c>
      <c r="F3380" t="s">
        <v>19</v>
      </c>
      <c r="G3380" t="str">
        <f>IF(OR(F3380="Jan",F3380="Feb",F3380="Mar"),"Q1",
IF(OR(F3380="Apr",F3380="May",F3380="Jun"),"Q2",
IF(OR(F3380="Jul",F3380="Aug",F3380="Sep"),"Q3",
IF(OR(F3380="Oct",F3380="Nov",F3380="Dec"),"Q4",""))))</f>
        <v>Q3</v>
      </c>
      <c r="H3380" t="str">
        <f>"Q"&amp;INT((MONTH(A3380)-1)/3)+1</f>
        <v>Q3</v>
      </c>
      <c r="I3380">
        <v>2010</v>
      </c>
      <c r="J3380" t="str">
        <f>IF(C3380&gt;B3380, "Bullish", IF(B3380&gt;C3380, "Bearish", "Neutral"))</f>
        <v>Bearish</v>
      </c>
      <c r="K3380" t="str">
        <f>IF(C3381&gt;C3380, "Buy", "")</f>
        <v>Buy</v>
      </c>
      <c r="L3380" t="str">
        <f>IF(C3381&lt;C3380, "Sell", "")</f>
        <v/>
      </c>
      <c r="V3380" s="4">
        <f t="shared" si="52"/>
        <v>1.3520469371813061E-2</v>
      </c>
    </row>
    <row r="3381" spans="1:22" x14ac:dyDescent="0.25">
      <c r="A3381" s="1">
        <v>40413</v>
      </c>
      <c r="B3381">
        <v>346.5</v>
      </c>
      <c r="C3381">
        <v>350.3937378</v>
      </c>
      <c r="D3381">
        <v>4511832</v>
      </c>
      <c r="E3381" t="s">
        <v>7</v>
      </c>
      <c r="F3381" t="s">
        <v>19</v>
      </c>
      <c r="G3381" t="str">
        <f>IF(OR(F3381="Jan",F3381="Feb",F3381="Mar"),"Q1",
IF(OR(F3381="Apr",F3381="May",F3381="Jun"),"Q2",
IF(OR(F3381="Jul",F3381="Aug",F3381="Sep"),"Q3",
IF(OR(F3381="Oct",F3381="Nov",F3381="Dec"),"Q4",""))))</f>
        <v>Q3</v>
      </c>
      <c r="H3381" t="str">
        <f>"Q"&amp;INT((MONTH(A3381)-1)/3)+1</f>
        <v>Q3</v>
      </c>
      <c r="I3381">
        <v>2010</v>
      </c>
      <c r="J3381" t="str">
        <f>IF(C3381&gt;B3381, "Bullish", IF(B3381&gt;C3381, "Bearish", "Neutral"))</f>
        <v>Bullish</v>
      </c>
      <c r="K3381" t="str">
        <f>IF(C3382&gt;C3381, "Buy", "")</f>
        <v/>
      </c>
      <c r="L3381" t="str">
        <f>IF(C3382&lt;C3381, "Sell", "")</f>
        <v>Sell</v>
      </c>
      <c r="V3381" s="4">
        <f t="shared" si="52"/>
        <v>-1.2113591716389874E-2</v>
      </c>
    </row>
    <row r="3382" spans="1:22" x14ac:dyDescent="0.25">
      <c r="A3382" s="1">
        <v>40410</v>
      </c>
      <c r="B3382">
        <v>350.375</v>
      </c>
      <c r="C3382">
        <v>346.2000122</v>
      </c>
      <c r="D3382">
        <v>4624824</v>
      </c>
      <c r="E3382" t="s">
        <v>12</v>
      </c>
      <c r="F3382" t="s">
        <v>19</v>
      </c>
      <c r="G3382" t="str">
        <f>IF(OR(F3382="Jan",F3382="Feb",F3382="Mar"),"Q1",
IF(OR(F3382="Apr",F3382="May",F3382="Jun"),"Q2",
IF(OR(F3382="Jul",F3382="Aug",F3382="Sep"),"Q3",
IF(OR(F3382="Oct",F3382="Nov",F3382="Dec"),"Q4",""))))</f>
        <v>Q3</v>
      </c>
      <c r="H3382" t="str">
        <f>"Q"&amp;INT((MONTH(A3382)-1)/3)+1</f>
        <v>Q3</v>
      </c>
      <c r="I3382">
        <v>2010</v>
      </c>
      <c r="J3382" t="str">
        <f>IF(C3382&gt;B3382, "Bullish", IF(B3382&gt;C3382, "Bearish", "Neutral"))</f>
        <v>Bearish</v>
      </c>
      <c r="K3382" t="str">
        <f>IF(C3383&gt;C3382, "Buy", "")</f>
        <v>Buy</v>
      </c>
      <c r="L3382" t="str">
        <f>IF(C3383&lt;C3382, "Sell", "")</f>
        <v/>
      </c>
      <c r="V3382" s="4">
        <f t="shared" si="52"/>
        <v>1.2479497533338458E-2</v>
      </c>
    </row>
    <row r="3383" spans="1:22" x14ac:dyDescent="0.25">
      <c r="A3383" s="1">
        <v>40409</v>
      </c>
      <c r="B3383">
        <v>351.875</v>
      </c>
      <c r="C3383">
        <v>350.5750122</v>
      </c>
      <c r="D3383">
        <v>4826744</v>
      </c>
      <c r="E3383" t="s">
        <v>11</v>
      </c>
      <c r="F3383" t="s">
        <v>19</v>
      </c>
      <c r="G3383" t="str">
        <f>IF(OR(F3383="Jan",F3383="Feb",F3383="Mar"),"Q1",
IF(OR(F3383="Apr",F3383="May",F3383="Jun"),"Q2",
IF(OR(F3383="Jul",F3383="Aug",F3383="Sep"),"Q3",
IF(OR(F3383="Oct",F3383="Nov",F3383="Dec"),"Q4",""))))</f>
        <v>Q3</v>
      </c>
      <c r="H3383" t="str">
        <f>"Q"&amp;INT((MONTH(A3383)-1)/3)+1</f>
        <v>Q3</v>
      </c>
      <c r="I3383">
        <v>2010</v>
      </c>
      <c r="J3383" t="str">
        <f>IF(C3383&gt;B3383, "Bullish", IF(B3383&gt;C3383, "Bearish", "Neutral"))</f>
        <v>Bearish</v>
      </c>
      <c r="K3383" t="str">
        <f>IF(C3384&gt;C3383, "Buy", "")</f>
        <v>Buy</v>
      </c>
      <c r="L3383" t="str">
        <f>IF(C3384&lt;C3383, "Sell", "")</f>
        <v/>
      </c>
      <c r="V3383" s="4">
        <f t="shared" si="52"/>
        <v>9.4394955917712119E-4</v>
      </c>
    </row>
    <row r="3384" spans="1:22" x14ac:dyDescent="0.25">
      <c r="A3384" s="1">
        <v>40408</v>
      </c>
      <c r="B3384">
        <v>345.6375122</v>
      </c>
      <c r="C3384">
        <v>350.90625</v>
      </c>
      <c r="D3384">
        <v>6128144</v>
      </c>
      <c r="E3384" t="s">
        <v>10</v>
      </c>
      <c r="F3384" t="s">
        <v>19</v>
      </c>
      <c r="G3384" t="str">
        <f>IF(OR(F3384="Jan",F3384="Feb",F3384="Mar"),"Q1",
IF(OR(F3384="Apr",F3384="May",F3384="Jun"),"Q2",
IF(OR(F3384="Jul",F3384="Aug",F3384="Sep"),"Q3",
IF(OR(F3384="Oct",F3384="Nov",F3384="Dec"),"Q4",""))))</f>
        <v>Q3</v>
      </c>
      <c r="H3384" t="str">
        <f>"Q"&amp;INT((MONTH(A3384)-1)/3)+1</f>
        <v>Q3</v>
      </c>
      <c r="I3384">
        <v>2010</v>
      </c>
      <c r="J3384" t="str">
        <f>IF(C3384&gt;B3384, "Bullish", IF(B3384&gt;C3384, "Bearish", "Neutral"))</f>
        <v>Bullish</v>
      </c>
      <c r="K3384" t="str">
        <f>IF(C3385&gt;C3384, "Buy", "")</f>
        <v/>
      </c>
      <c r="L3384" t="str">
        <f>IF(C3385&lt;C3384, "Sell", "")</f>
        <v>Sell</v>
      </c>
      <c r="V3384" s="4">
        <f t="shared" si="52"/>
        <v>-2.0632612252317762E-2</v>
      </c>
    </row>
    <row r="3385" spans="1:22" x14ac:dyDescent="0.25">
      <c r="A3385" s="1">
        <v>40407</v>
      </c>
      <c r="B3385">
        <v>344.375</v>
      </c>
      <c r="C3385">
        <v>343.8125</v>
      </c>
      <c r="D3385">
        <v>5140640</v>
      </c>
      <c r="E3385" t="s">
        <v>9</v>
      </c>
      <c r="F3385" t="s">
        <v>19</v>
      </c>
      <c r="G3385" t="str">
        <f>IF(OR(F3385="Jan",F3385="Feb",F3385="Mar"),"Q1",
IF(OR(F3385="Apr",F3385="May",F3385="Jun"),"Q2",
IF(OR(F3385="Jul",F3385="Aug",F3385="Sep"),"Q3",
IF(OR(F3385="Oct",F3385="Nov",F3385="Dec"),"Q4",""))))</f>
        <v>Q3</v>
      </c>
      <c r="H3385" t="str">
        <f>"Q"&amp;INT((MONTH(A3385)-1)/3)+1</f>
        <v>Q3</v>
      </c>
      <c r="I3385">
        <v>2010</v>
      </c>
      <c r="J3385" t="str">
        <f>IF(C3385&gt;B3385, "Bullish", IF(B3385&gt;C3385, "Bearish", "Neutral"))</f>
        <v>Bearish</v>
      </c>
      <c r="K3385" t="str">
        <f>IF(C3386&gt;C3385, "Buy", "")</f>
        <v>Buy</v>
      </c>
      <c r="L3385" t="str">
        <f>IF(C3386&lt;C3385, "Sell", "")</f>
        <v/>
      </c>
      <c r="V3385" s="4">
        <f t="shared" si="52"/>
        <v>4.1275581313044091E-3</v>
      </c>
    </row>
    <row r="3386" spans="1:22" x14ac:dyDescent="0.25">
      <c r="A3386" s="1">
        <v>40406</v>
      </c>
      <c r="B3386">
        <v>345</v>
      </c>
      <c r="C3386">
        <v>345.2374878</v>
      </c>
      <c r="D3386">
        <v>5193608</v>
      </c>
      <c r="E3386" t="s">
        <v>7</v>
      </c>
      <c r="F3386" t="s">
        <v>19</v>
      </c>
      <c r="G3386" t="str">
        <f>IF(OR(F3386="Jan",F3386="Feb",F3386="Mar"),"Q1",
IF(OR(F3386="Apr",F3386="May",F3386="Jun"),"Q2",
IF(OR(F3386="Jul",F3386="Aug",F3386="Sep"),"Q3",
IF(OR(F3386="Oct",F3386="Nov",F3386="Dec"),"Q4",""))))</f>
        <v>Q3</v>
      </c>
      <c r="H3386" t="str">
        <f>"Q"&amp;INT((MONTH(A3386)-1)/3)+1</f>
        <v>Q3</v>
      </c>
      <c r="I3386">
        <v>2010</v>
      </c>
      <c r="J3386" t="str">
        <f>IF(C3386&gt;B3386, "Bullish", IF(B3386&gt;C3386, "Bearish", "Neutral"))</f>
        <v>Bullish</v>
      </c>
      <c r="K3386" t="str">
        <f>IF(C3387&gt;C3386, "Buy", "")</f>
        <v>Buy</v>
      </c>
      <c r="L3386" t="str">
        <f>IF(C3387&lt;C3386, "Sell", "")</f>
        <v/>
      </c>
      <c r="V3386" s="4">
        <f t="shared" si="52"/>
        <v>5.5270852822036278E-3</v>
      </c>
    </row>
    <row r="3387" spans="1:22" x14ac:dyDescent="0.25">
      <c r="A3387" s="1">
        <v>40403</v>
      </c>
      <c r="B3387">
        <v>346.875</v>
      </c>
      <c r="C3387">
        <v>347.15625</v>
      </c>
      <c r="D3387">
        <v>5561808</v>
      </c>
      <c r="E3387" t="s">
        <v>12</v>
      </c>
      <c r="F3387" t="s">
        <v>19</v>
      </c>
      <c r="G3387" t="str">
        <f>IF(OR(F3387="Jan",F3387="Feb",F3387="Mar"),"Q1",
IF(OR(F3387="Apr",F3387="May",F3387="Jun"),"Q2",
IF(OR(F3387="Jul",F3387="Aug",F3387="Sep"),"Q3",
IF(OR(F3387="Oct",F3387="Nov",F3387="Dec"),"Q4",""))))</f>
        <v>Q3</v>
      </c>
      <c r="H3387" t="str">
        <f>"Q"&amp;INT((MONTH(A3387)-1)/3)+1</f>
        <v>Q3</v>
      </c>
      <c r="I3387">
        <v>2010</v>
      </c>
      <c r="J3387" t="str">
        <f>IF(C3387&gt;B3387, "Bullish", IF(B3387&gt;C3387, "Bearish", "Neutral"))</f>
        <v>Bullish</v>
      </c>
      <c r="K3387" t="str">
        <f>IF(C3388&gt;C3387, "Buy", "")</f>
        <v/>
      </c>
      <c r="L3387" t="str">
        <f>IF(C3388&lt;C3387, "Sell", "")</f>
        <v>Sell</v>
      </c>
      <c r="V3387" s="4">
        <f t="shared" si="52"/>
        <v>-1.6410173765937293E-3</v>
      </c>
    </row>
    <row r="3388" spans="1:22" x14ac:dyDescent="0.25">
      <c r="A3388" s="1">
        <v>40402</v>
      </c>
      <c r="B3388">
        <v>349.5</v>
      </c>
      <c r="C3388">
        <v>346.58749390000003</v>
      </c>
      <c r="D3388">
        <v>6973400</v>
      </c>
      <c r="E3388" t="s">
        <v>11</v>
      </c>
      <c r="F3388" t="s">
        <v>19</v>
      </c>
      <c r="G3388" t="str">
        <f>IF(OR(F3388="Jan",F3388="Feb",F3388="Mar"),"Q1",
IF(OR(F3388="Apr",F3388="May",F3388="Jun"),"Q2",
IF(OR(F3388="Jul",F3388="Aug",F3388="Sep"),"Q3",
IF(OR(F3388="Oct",F3388="Nov",F3388="Dec"),"Q4",""))))</f>
        <v>Q3</v>
      </c>
      <c r="H3388" t="str">
        <f>"Q"&amp;INT((MONTH(A3388)-1)/3)+1</f>
        <v>Q3</v>
      </c>
      <c r="I3388">
        <v>2010</v>
      </c>
      <c r="J3388" t="str">
        <f>IF(C3388&gt;B3388, "Bullish", IF(B3388&gt;C3388, "Bearish", "Neutral"))</f>
        <v>Bearish</v>
      </c>
      <c r="K3388" t="str">
        <f>IF(C3389&gt;C3388, "Buy", "")</f>
        <v>Buy</v>
      </c>
      <c r="L3388" t="str">
        <f>IF(C3389&lt;C3388, "Sell", "")</f>
        <v/>
      </c>
      <c r="V3388" s="4">
        <f t="shared" si="52"/>
        <v>1.3589936506591328E-2</v>
      </c>
    </row>
    <row r="3389" spans="1:22" x14ac:dyDescent="0.25">
      <c r="A3389" s="1">
        <v>40401</v>
      </c>
      <c r="B3389">
        <v>354.25</v>
      </c>
      <c r="C3389">
        <v>351.3624878</v>
      </c>
      <c r="D3389">
        <v>5344800</v>
      </c>
      <c r="E3389" t="s">
        <v>10</v>
      </c>
      <c r="F3389" t="s">
        <v>19</v>
      </c>
      <c r="G3389" t="str">
        <f>IF(OR(F3389="Jan",F3389="Feb",F3389="Mar"),"Q1",
IF(OR(F3389="Apr",F3389="May",F3389="Jun"),"Q2",
IF(OR(F3389="Jul",F3389="Aug",F3389="Sep"),"Q3",
IF(OR(F3389="Oct",F3389="Nov",F3389="Dec"),"Q4",""))))</f>
        <v>Q3</v>
      </c>
      <c r="H3389" t="str">
        <f>"Q"&amp;INT((MONTH(A3389)-1)/3)+1</f>
        <v>Q3</v>
      </c>
      <c r="I3389">
        <v>2010</v>
      </c>
      <c r="J3389" t="str">
        <f>IF(C3389&gt;B3389, "Bullish", IF(B3389&gt;C3389, "Bearish", "Neutral"))</f>
        <v>Bearish</v>
      </c>
      <c r="K3389" t="str">
        <f>IF(C3390&gt;C3389, "Buy", "")</f>
        <v>Buy</v>
      </c>
      <c r="L3389" t="str">
        <f>IF(C3390&lt;C3389, "Sell", "")</f>
        <v/>
      </c>
      <c r="V3389" s="4">
        <f t="shared" si="52"/>
        <v>6.4156328403234056E-3</v>
      </c>
    </row>
    <row r="3390" spans="1:22" x14ac:dyDescent="0.25">
      <c r="A3390" s="1">
        <v>40400</v>
      </c>
      <c r="B3390">
        <v>358.75</v>
      </c>
      <c r="C3390">
        <v>353.63125609999997</v>
      </c>
      <c r="D3390">
        <v>4811984</v>
      </c>
      <c r="E3390" t="s">
        <v>9</v>
      </c>
      <c r="F3390" t="s">
        <v>19</v>
      </c>
      <c r="G3390" t="str">
        <f>IF(OR(F3390="Jan",F3390="Feb",F3390="Mar"),"Q1",
IF(OR(F3390="Apr",F3390="May",F3390="Jun"),"Q2",
IF(OR(F3390="Jul",F3390="Aug",F3390="Sep"),"Q3",
IF(OR(F3390="Oct",F3390="Nov",F3390="Dec"),"Q4",""))))</f>
        <v>Q3</v>
      </c>
      <c r="H3390" t="str">
        <f>"Q"&amp;INT((MONTH(A3390)-1)/3)+1</f>
        <v>Q3</v>
      </c>
      <c r="I3390">
        <v>2010</v>
      </c>
      <c r="J3390" t="str">
        <f>IF(C3390&gt;B3390, "Bullish", IF(B3390&gt;C3390, "Bearish", "Neutral"))</f>
        <v>Bearish</v>
      </c>
      <c r="K3390" t="str">
        <f>IF(C3391&gt;C3390, "Buy", "")</f>
        <v>Buy</v>
      </c>
      <c r="L3390" t="str">
        <f>IF(C3391&lt;C3390, "Sell", "")</f>
        <v/>
      </c>
      <c r="V3390" s="4">
        <f t="shared" si="52"/>
        <v>1.5862750299411969E-2</v>
      </c>
    </row>
    <row r="3391" spans="1:22" x14ac:dyDescent="0.25">
      <c r="A3391" s="1">
        <v>40399</v>
      </c>
      <c r="B3391">
        <v>356.0625</v>
      </c>
      <c r="C3391">
        <v>359.3312378</v>
      </c>
      <c r="D3391">
        <v>4201544</v>
      </c>
      <c r="E3391" t="s">
        <v>7</v>
      </c>
      <c r="F3391" t="s">
        <v>19</v>
      </c>
      <c r="G3391" t="str">
        <f>IF(OR(F3391="Jan",F3391="Feb",F3391="Mar"),"Q1",
IF(OR(F3391="Apr",F3391="May",F3391="Jun"),"Q2",
IF(OR(F3391="Jul",F3391="Aug",F3391="Sep"),"Q3",
IF(OR(F3391="Oct",F3391="Nov",F3391="Dec"),"Q4",""))))</f>
        <v>Q3</v>
      </c>
      <c r="H3391" t="str">
        <f>"Q"&amp;INT((MONTH(A3391)-1)/3)+1</f>
        <v>Q3</v>
      </c>
      <c r="I3391">
        <v>2010</v>
      </c>
      <c r="J3391" t="str">
        <f>IF(C3391&gt;B3391, "Bullish", IF(B3391&gt;C3391, "Bearish", "Neutral"))</f>
        <v>Bullish</v>
      </c>
      <c r="K3391" t="str">
        <f>IF(C3392&gt;C3391, "Buy", "")</f>
        <v/>
      </c>
      <c r="L3391" t="str">
        <f>IF(C3392&lt;C3391, "Sell", "")</f>
        <v>Sell</v>
      </c>
      <c r="V3391" s="4">
        <f t="shared" si="52"/>
        <v>-3.7886212078760647E-3</v>
      </c>
    </row>
    <row r="3392" spans="1:22" x14ac:dyDescent="0.25">
      <c r="A3392" s="1">
        <v>40396</v>
      </c>
      <c r="B3392">
        <v>357.625</v>
      </c>
      <c r="C3392">
        <v>357.97500609999997</v>
      </c>
      <c r="D3392">
        <v>3676480</v>
      </c>
      <c r="E3392" t="s">
        <v>12</v>
      </c>
      <c r="F3392" t="s">
        <v>19</v>
      </c>
      <c r="G3392" t="str">
        <f>IF(OR(F3392="Jan",F3392="Feb",F3392="Mar"),"Q1",
IF(OR(F3392="Apr",F3392="May",F3392="Jun"),"Q2",
IF(OR(F3392="Jul",F3392="Aug",F3392="Sep"),"Q3",
IF(OR(F3392="Oct",F3392="Nov",F3392="Dec"),"Q4",""))))</f>
        <v>Q3</v>
      </c>
      <c r="H3392" t="str">
        <f>"Q"&amp;INT((MONTH(A3392)-1)/3)+1</f>
        <v>Q3</v>
      </c>
      <c r="I3392">
        <v>2010</v>
      </c>
      <c r="J3392" t="str">
        <f>IF(C3392&gt;B3392, "Bullish", IF(B3392&gt;C3392, "Bearish", "Neutral"))</f>
        <v>Bullish</v>
      </c>
      <c r="K3392" t="str">
        <f>IF(C3393&gt;C3392, "Buy", "")</f>
        <v>Buy</v>
      </c>
      <c r="L3392" t="str">
        <f>IF(C3393&lt;C3392, "Sell", "")</f>
        <v/>
      </c>
      <c r="V3392" s="4">
        <f t="shared" si="52"/>
        <v>1.8994340681363472E-3</v>
      </c>
    </row>
    <row r="3393" spans="1:22" x14ac:dyDescent="0.25">
      <c r="A3393" s="1">
        <v>40395</v>
      </c>
      <c r="B3393">
        <v>360</v>
      </c>
      <c r="C3393">
        <v>358.65625</v>
      </c>
      <c r="D3393">
        <v>6594296</v>
      </c>
      <c r="E3393" t="s">
        <v>11</v>
      </c>
      <c r="F3393" t="s">
        <v>19</v>
      </c>
      <c r="G3393" t="str">
        <f>IF(OR(F3393="Jan",F3393="Feb",F3393="Mar"),"Q1",
IF(OR(F3393="Apr",F3393="May",F3393="Jun"),"Q2",
IF(OR(F3393="Jul",F3393="Aug",F3393="Sep"),"Q3",
IF(OR(F3393="Oct",F3393="Nov",F3393="Dec"),"Q4",""))))</f>
        <v>Q3</v>
      </c>
      <c r="H3393" t="str">
        <f>"Q"&amp;INT((MONTH(A3393)-1)/3)+1</f>
        <v>Q3</v>
      </c>
      <c r="I3393">
        <v>2010</v>
      </c>
      <c r="J3393" t="str">
        <f>IF(C3393&gt;B3393, "Bullish", IF(B3393&gt;C3393, "Bearish", "Neutral"))</f>
        <v>Bearish</v>
      </c>
      <c r="K3393" t="str">
        <f>IF(C3394&gt;C3393, "Buy", "")</f>
        <v>Buy</v>
      </c>
      <c r="L3393" t="str">
        <f>IF(C3394&lt;C3393, "Sell", "")</f>
        <v/>
      </c>
      <c r="V3393" s="4">
        <f t="shared" si="52"/>
        <v>1.8264045921029745E-3</v>
      </c>
    </row>
    <row r="3394" spans="1:22" x14ac:dyDescent="0.25">
      <c r="A3394" s="1">
        <v>40394</v>
      </c>
      <c r="B3394">
        <v>348.75</v>
      </c>
      <c r="C3394">
        <v>359.3125</v>
      </c>
      <c r="D3394">
        <v>9536024</v>
      </c>
      <c r="E3394" t="s">
        <v>10</v>
      </c>
      <c r="F3394" t="s">
        <v>19</v>
      </c>
      <c r="G3394" t="str">
        <f>IF(OR(F3394="Jan",F3394="Feb",F3394="Mar"),"Q1",
IF(OR(F3394="Apr",F3394="May",F3394="Jun"),"Q2",
IF(OR(F3394="Jul",F3394="Aug",F3394="Sep"),"Q3",
IF(OR(F3394="Oct",F3394="Nov",F3394="Dec"),"Q4",""))))</f>
        <v>Q3</v>
      </c>
      <c r="H3394" t="str">
        <f>"Q"&amp;INT((MONTH(A3394)-1)/3)+1</f>
        <v>Q3</v>
      </c>
      <c r="I3394">
        <v>2010</v>
      </c>
      <c r="J3394" t="str">
        <f>IF(C3394&gt;B3394, "Bullish", IF(B3394&gt;C3394, "Bearish", "Neutral"))</f>
        <v>Bullish</v>
      </c>
      <c r="K3394" t="str">
        <f>IF(C3395&gt;C3394, "Buy", "")</f>
        <v/>
      </c>
      <c r="L3394" t="str">
        <f>IF(C3395&lt;C3394, "Sell", "")</f>
        <v>Sell</v>
      </c>
      <c r="V3394" s="4">
        <f t="shared" si="52"/>
        <v>-3.239591625151008E-2</v>
      </c>
    </row>
    <row r="3395" spans="1:22" x14ac:dyDescent="0.25">
      <c r="A3395" s="1">
        <v>40393</v>
      </c>
      <c r="B3395">
        <v>350.625</v>
      </c>
      <c r="C3395">
        <v>348.03750609999997</v>
      </c>
      <c r="D3395">
        <v>2434584</v>
      </c>
      <c r="E3395" t="s">
        <v>9</v>
      </c>
      <c r="F3395" t="s">
        <v>19</v>
      </c>
      <c r="G3395" t="str">
        <f>IF(OR(F3395="Jan",F3395="Feb",F3395="Mar"),"Q1",
IF(OR(F3395="Apr",F3395="May",F3395="Jun"),"Q2",
IF(OR(F3395="Jul",F3395="Aug",F3395="Sep"),"Q3",
IF(OR(F3395="Oct",F3395="Nov",F3395="Dec"),"Q4",""))))</f>
        <v>Q3</v>
      </c>
      <c r="H3395" t="str">
        <f>"Q"&amp;INT((MONTH(A3395)-1)/3)+1</f>
        <v>Q3</v>
      </c>
      <c r="I3395">
        <v>2010</v>
      </c>
      <c r="J3395" t="str">
        <f>IF(C3395&gt;B3395, "Bullish", IF(B3395&gt;C3395, "Bearish", "Neutral"))</f>
        <v>Bearish</v>
      </c>
      <c r="K3395" t="str">
        <f>IF(C3396&gt;C3395, "Buy", "")</f>
        <v>Buy</v>
      </c>
      <c r="L3395" t="str">
        <f>IF(C3396&lt;C3395, "Sell", "")</f>
        <v/>
      </c>
      <c r="V3395" s="4">
        <f t="shared" ref="V3395:V3458" si="53">(C3396-C3395)/C3396</f>
        <v>4.52274893033861E-3</v>
      </c>
    </row>
    <row r="3396" spans="1:22" x14ac:dyDescent="0.25">
      <c r="A3396" s="1">
        <v>40392</v>
      </c>
      <c r="B3396">
        <v>350</v>
      </c>
      <c r="C3396">
        <v>349.61874390000003</v>
      </c>
      <c r="D3396">
        <v>3815232</v>
      </c>
      <c r="E3396" t="s">
        <v>7</v>
      </c>
      <c r="F3396" t="s">
        <v>19</v>
      </c>
      <c r="G3396" t="str">
        <f>IF(OR(F3396="Jan",F3396="Feb",F3396="Mar"),"Q1",
IF(OR(F3396="Apr",F3396="May",F3396="Jun"),"Q2",
IF(OR(F3396="Jul",F3396="Aug",F3396="Sep"),"Q3",
IF(OR(F3396="Oct",F3396="Nov",F3396="Dec"),"Q4",""))))</f>
        <v>Q3</v>
      </c>
      <c r="H3396" t="str">
        <f>"Q"&amp;INT((MONTH(A3396)-1)/3)+1</f>
        <v>Q3</v>
      </c>
      <c r="I3396">
        <v>2010</v>
      </c>
      <c r="J3396" t="str">
        <f>IF(C3396&gt;B3396, "Bullish", IF(B3396&gt;C3396, "Bearish", "Neutral"))</f>
        <v>Bearish</v>
      </c>
      <c r="K3396" t="str">
        <f>IF(C3397&gt;C3396, "Buy", "")</f>
        <v/>
      </c>
      <c r="L3396" t="str">
        <f>IF(C3397&lt;C3396, "Sell", "")</f>
        <v>Sell</v>
      </c>
      <c r="V3396" s="4">
        <f t="shared" si="53"/>
        <v>-3.0662921744621851E-3</v>
      </c>
    </row>
    <row r="3397" spans="1:22" x14ac:dyDescent="0.25">
      <c r="A3397" s="1">
        <v>40389</v>
      </c>
      <c r="B3397">
        <v>351.875</v>
      </c>
      <c r="C3397">
        <v>348.5499878</v>
      </c>
      <c r="D3397">
        <v>4472672</v>
      </c>
      <c r="E3397" t="s">
        <v>12</v>
      </c>
      <c r="F3397" t="s">
        <v>18</v>
      </c>
      <c r="G3397" t="str">
        <f>IF(OR(F3397="Jan",F3397="Feb",F3397="Mar"),"Q1",
IF(OR(F3397="Apr",F3397="May",F3397="Jun"),"Q2",
IF(OR(F3397="Jul",F3397="Aug",F3397="Sep"),"Q3",
IF(OR(F3397="Oct",F3397="Nov",F3397="Dec"),"Q4",""))))</f>
        <v>Q3</v>
      </c>
      <c r="H3397" t="str">
        <f>"Q"&amp;INT((MONTH(A3397)-1)/3)+1</f>
        <v>Q3</v>
      </c>
      <c r="I3397">
        <v>2010</v>
      </c>
      <c r="J3397" t="str">
        <f>IF(C3397&gt;B3397, "Bullish", IF(B3397&gt;C3397, "Bearish", "Neutral"))</f>
        <v>Bearish</v>
      </c>
      <c r="K3397" t="str">
        <f>IF(C3398&gt;C3397, "Buy", "")</f>
        <v>Buy</v>
      </c>
      <c r="L3397" t="str">
        <f>IF(C3398&lt;C3397, "Sell", "")</f>
        <v/>
      </c>
      <c r="V3397" s="4">
        <f t="shared" si="53"/>
        <v>1.5795140229640396E-2</v>
      </c>
    </row>
    <row r="3398" spans="1:22" x14ac:dyDescent="0.25">
      <c r="A3398" s="1">
        <v>40388</v>
      </c>
      <c r="B3398">
        <v>353.10000609999997</v>
      </c>
      <c r="C3398">
        <v>354.1437378</v>
      </c>
      <c r="D3398">
        <v>3613008</v>
      </c>
      <c r="E3398" t="s">
        <v>11</v>
      </c>
      <c r="F3398" t="s">
        <v>18</v>
      </c>
      <c r="G3398" t="str">
        <f>IF(OR(F3398="Jan",F3398="Feb",F3398="Mar"),"Q1",
IF(OR(F3398="Apr",F3398="May",F3398="Jun"),"Q2",
IF(OR(F3398="Jul",F3398="Aug",F3398="Sep"),"Q3",
IF(OR(F3398="Oct",F3398="Nov",F3398="Dec"),"Q4",""))))</f>
        <v>Q3</v>
      </c>
      <c r="H3398" t="str">
        <f>"Q"&amp;INT((MONTH(A3398)-1)/3)+1</f>
        <v>Q3</v>
      </c>
      <c r="I3398">
        <v>2010</v>
      </c>
      <c r="J3398" t="str">
        <f>IF(C3398&gt;B3398, "Bullish", IF(B3398&gt;C3398, "Bearish", "Neutral"))</f>
        <v>Bullish</v>
      </c>
      <c r="K3398" t="str">
        <f>IF(C3399&gt;C3398, "Buy", "")</f>
        <v/>
      </c>
      <c r="L3398" t="str">
        <f>IF(C3399&lt;C3398, "Sell", "")</f>
        <v>Sell</v>
      </c>
      <c r="V3398" s="4">
        <f t="shared" si="53"/>
        <v>-3.7068068352865801E-4</v>
      </c>
    </row>
    <row r="3399" spans="1:22" x14ac:dyDescent="0.25">
      <c r="A3399" s="1">
        <v>40387</v>
      </c>
      <c r="B3399">
        <v>353.625</v>
      </c>
      <c r="C3399">
        <v>354.0125122</v>
      </c>
      <c r="D3399">
        <v>3725168</v>
      </c>
      <c r="E3399" t="s">
        <v>10</v>
      </c>
      <c r="F3399" t="s">
        <v>18</v>
      </c>
      <c r="G3399" t="str">
        <f>IF(OR(F3399="Jan",F3399="Feb",F3399="Mar"),"Q1",
IF(OR(F3399="Apr",F3399="May",F3399="Jun"),"Q2",
IF(OR(F3399="Jul",F3399="Aug",F3399="Sep"),"Q3",
IF(OR(F3399="Oct",F3399="Nov",F3399="Dec"),"Q4",""))))</f>
        <v>Q3</v>
      </c>
      <c r="H3399" t="str">
        <f>"Q"&amp;INT((MONTH(A3399)-1)/3)+1</f>
        <v>Q3</v>
      </c>
      <c r="I3399">
        <v>2010</v>
      </c>
      <c r="J3399" t="str">
        <f>IF(C3399&gt;B3399, "Bullish", IF(B3399&gt;C3399, "Bearish", "Neutral"))</f>
        <v>Bullish</v>
      </c>
      <c r="K3399" t="str">
        <f>IF(C3400&gt;C3399, "Buy", "")</f>
        <v/>
      </c>
      <c r="L3399" t="str">
        <f>IF(C3400&lt;C3399, "Sell", "")</f>
        <v>Sell</v>
      </c>
      <c r="V3399" s="4">
        <f t="shared" si="53"/>
        <v>-1.1665896291963612E-3</v>
      </c>
    </row>
    <row r="3400" spans="1:22" x14ac:dyDescent="0.25">
      <c r="A3400" s="1">
        <v>40386</v>
      </c>
      <c r="B3400">
        <v>350.375</v>
      </c>
      <c r="C3400">
        <v>353.60000609999997</v>
      </c>
      <c r="D3400">
        <v>5093960</v>
      </c>
      <c r="E3400" t="s">
        <v>9</v>
      </c>
      <c r="F3400" t="s">
        <v>18</v>
      </c>
      <c r="G3400" t="str">
        <f>IF(OR(F3400="Jan",F3400="Feb",F3400="Mar"),"Q1",
IF(OR(F3400="Apr",F3400="May",F3400="Jun"),"Q2",
IF(OR(F3400="Jul",F3400="Aug",F3400="Sep"),"Q3",
IF(OR(F3400="Oct",F3400="Nov",F3400="Dec"),"Q4",""))))</f>
        <v>Q3</v>
      </c>
      <c r="H3400" t="str">
        <f>"Q"&amp;INT((MONTH(A3400)-1)/3)+1</f>
        <v>Q3</v>
      </c>
      <c r="I3400">
        <v>2010</v>
      </c>
      <c r="J3400" t="str">
        <f>IF(C3400&gt;B3400, "Bullish", IF(B3400&gt;C3400, "Bearish", "Neutral"))</f>
        <v>Bullish</v>
      </c>
      <c r="K3400" t="str">
        <f>IF(C3401&gt;C3400, "Buy", "")</f>
        <v/>
      </c>
      <c r="L3400" t="str">
        <f>IF(C3401&lt;C3400, "Sell", "")</f>
        <v>Sell</v>
      </c>
      <c r="V3400" s="4">
        <f t="shared" si="53"/>
        <v>-8.6826643454914823E-3</v>
      </c>
    </row>
    <row r="3401" spans="1:22" x14ac:dyDescent="0.25">
      <c r="A3401" s="1">
        <v>40385</v>
      </c>
      <c r="B3401">
        <v>348.75</v>
      </c>
      <c r="C3401">
        <v>350.55624390000003</v>
      </c>
      <c r="D3401">
        <v>4470816</v>
      </c>
      <c r="E3401" t="s">
        <v>7</v>
      </c>
      <c r="F3401" t="s">
        <v>18</v>
      </c>
      <c r="G3401" t="str">
        <f>IF(OR(F3401="Jan",F3401="Feb",F3401="Mar"),"Q1",
IF(OR(F3401="Apr",F3401="May",F3401="Jun"),"Q2",
IF(OR(F3401="Jul",F3401="Aug",F3401="Sep"),"Q3",
IF(OR(F3401="Oct",F3401="Nov",F3401="Dec"),"Q4",""))))</f>
        <v>Q3</v>
      </c>
      <c r="H3401" t="str">
        <f>"Q"&amp;INT((MONTH(A3401)-1)/3)+1</f>
        <v>Q3</v>
      </c>
      <c r="I3401">
        <v>2010</v>
      </c>
      <c r="J3401" t="str">
        <f>IF(C3401&gt;B3401, "Bullish", IF(B3401&gt;C3401, "Bearish", "Neutral"))</f>
        <v>Bullish</v>
      </c>
      <c r="K3401" t="str">
        <f>IF(C3402&gt;C3401, "Buy", "")</f>
        <v/>
      </c>
      <c r="L3401" t="str">
        <f>IF(C3402&lt;C3401, "Sell", "")</f>
        <v>Sell</v>
      </c>
      <c r="V3401" s="4">
        <f t="shared" si="53"/>
        <v>-6.4598325163702291E-3</v>
      </c>
    </row>
    <row r="3402" spans="1:22" x14ac:dyDescent="0.25">
      <c r="A3402" s="1">
        <v>40382</v>
      </c>
      <c r="B3402">
        <v>348.375</v>
      </c>
      <c r="C3402">
        <v>348.30624390000003</v>
      </c>
      <c r="D3402">
        <v>5323096</v>
      </c>
      <c r="E3402" t="s">
        <v>12</v>
      </c>
      <c r="F3402" t="s">
        <v>18</v>
      </c>
      <c r="G3402" t="str">
        <f>IF(OR(F3402="Jan",F3402="Feb",F3402="Mar"),"Q1",
IF(OR(F3402="Apr",F3402="May",F3402="Jun"),"Q2",
IF(OR(F3402="Jul",F3402="Aug",F3402="Sep"),"Q3",
IF(OR(F3402="Oct",F3402="Nov",F3402="Dec"),"Q4",""))))</f>
        <v>Q3</v>
      </c>
      <c r="H3402" t="str">
        <f>"Q"&amp;INT((MONTH(A3402)-1)/3)+1</f>
        <v>Q3</v>
      </c>
      <c r="I3402">
        <v>2010</v>
      </c>
      <c r="J3402" t="str">
        <f>IF(C3402&gt;B3402, "Bullish", IF(B3402&gt;C3402, "Bearish", "Neutral"))</f>
        <v>Bearish</v>
      </c>
      <c r="K3402" t="str">
        <f>IF(C3403&gt;C3402, "Buy", "")</f>
        <v/>
      </c>
      <c r="L3402" t="str">
        <f>IF(C3403&lt;C3402, "Sell", "")</f>
        <v>Sell</v>
      </c>
      <c r="V3402" s="4">
        <f t="shared" si="53"/>
        <v>-1.1599183590488369E-2</v>
      </c>
    </row>
    <row r="3403" spans="1:22" x14ac:dyDescent="0.25">
      <c r="A3403" s="1">
        <v>40381</v>
      </c>
      <c r="B3403">
        <v>345.59375</v>
      </c>
      <c r="C3403">
        <v>344.3125</v>
      </c>
      <c r="D3403">
        <v>8226952</v>
      </c>
      <c r="E3403" t="s">
        <v>11</v>
      </c>
      <c r="F3403" t="s">
        <v>18</v>
      </c>
      <c r="G3403" t="str">
        <f>IF(OR(F3403="Jan",F3403="Feb",F3403="Mar"),"Q1",
IF(OR(F3403="Apr",F3403="May",F3403="Jun"),"Q2",
IF(OR(F3403="Jul",F3403="Aug",F3403="Sep"),"Q3",
IF(OR(F3403="Oct",F3403="Nov",F3403="Dec"),"Q4",""))))</f>
        <v>Q3</v>
      </c>
      <c r="H3403" t="str">
        <f>"Q"&amp;INT((MONTH(A3403)-1)/3)+1</f>
        <v>Q3</v>
      </c>
      <c r="I3403">
        <v>2010</v>
      </c>
      <c r="J3403" t="str">
        <f>IF(C3403&gt;B3403, "Bullish", IF(B3403&gt;C3403, "Bearish", "Neutral"))</f>
        <v>Bearish</v>
      </c>
      <c r="K3403" t="str">
        <f>IF(C3404&gt;C3403, "Buy", "")</f>
        <v>Buy</v>
      </c>
      <c r="L3403" t="str">
        <f>IF(C3404&lt;C3403, "Sell", "")</f>
        <v/>
      </c>
      <c r="V3403" s="4">
        <f t="shared" si="53"/>
        <v>6.1876149600098114E-3</v>
      </c>
    </row>
    <row r="3404" spans="1:22" x14ac:dyDescent="0.25">
      <c r="A3404" s="1">
        <v>40380</v>
      </c>
      <c r="B3404">
        <v>345.91250609999997</v>
      </c>
      <c r="C3404">
        <v>346.4562378</v>
      </c>
      <c r="D3404">
        <v>2634480</v>
      </c>
      <c r="E3404" t="s">
        <v>10</v>
      </c>
      <c r="F3404" t="s">
        <v>18</v>
      </c>
      <c r="G3404" t="str">
        <f>IF(OR(F3404="Jan",F3404="Feb",F3404="Mar"),"Q1",
IF(OR(F3404="Apr",F3404="May",F3404="Jun"),"Q2",
IF(OR(F3404="Jul",F3404="Aug",F3404="Sep"),"Q3",
IF(OR(F3404="Oct",F3404="Nov",F3404="Dec"),"Q4",""))))</f>
        <v>Q3</v>
      </c>
      <c r="H3404" t="str">
        <f>"Q"&amp;INT((MONTH(A3404)-1)/3)+1</f>
        <v>Q3</v>
      </c>
      <c r="I3404">
        <v>2010</v>
      </c>
      <c r="J3404" t="str">
        <f>IF(C3404&gt;B3404, "Bullish", IF(B3404&gt;C3404, "Bearish", "Neutral"))</f>
        <v>Bullish</v>
      </c>
      <c r="K3404" t="str">
        <f>IF(C3405&gt;C3404, "Buy", "")</f>
        <v/>
      </c>
      <c r="L3404" t="str">
        <f>IF(C3405&lt;C3404, "Sell", "")</f>
        <v>Sell</v>
      </c>
      <c r="V3404" s="4">
        <f t="shared" si="53"/>
        <v>-4.3483776654291888E-3</v>
      </c>
    </row>
    <row r="3405" spans="1:22" x14ac:dyDescent="0.25">
      <c r="A3405" s="1">
        <v>40379</v>
      </c>
      <c r="B3405">
        <v>346.30624390000003</v>
      </c>
      <c r="C3405">
        <v>344.9562378</v>
      </c>
      <c r="D3405">
        <v>5054736</v>
      </c>
      <c r="E3405" t="s">
        <v>9</v>
      </c>
      <c r="F3405" t="s">
        <v>18</v>
      </c>
      <c r="G3405" t="str">
        <f>IF(OR(F3405="Jan",F3405="Feb",F3405="Mar"),"Q1",
IF(OR(F3405="Apr",F3405="May",F3405="Jun"),"Q2",
IF(OR(F3405="Jul",F3405="Aug",F3405="Sep"),"Q3",
IF(OR(F3405="Oct",F3405="Nov",F3405="Dec"),"Q4",""))))</f>
        <v>Q3</v>
      </c>
      <c r="H3405" t="str">
        <f>"Q"&amp;INT((MONTH(A3405)-1)/3)+1</f>
        <v>Q3</v>
      </c>
      <c r="I3405">
        <v>2010</v>
      </c>
      <c r="J3405" t="str">
        <f>IF(C3405&gt;B3405, "Bullish", IF(B3405&gt;C3405, "Bearish", "Neutral"))</f>
        <v>Bearish</v>
      </c>
      <c r="K3405" t="str">
        <f>IF(C3406&gt;C3405, "Buy", "")</f>
        <v>Buy</v>
      </c>
      <c r="L3405" t="str">
        <f>IF(C3406&lt;C3405, "Sell", "")</f>
        <v/>
      </c>
      <c r="V3405" s="4">
        <f t="shared" si="53"/>
        <v>3.8983013554611512E-3</v>
      </c>
    </row>
    <row r="3406" spans="1:22" x14ac:dyDescent="0.25">
      <c r="A3406" s="1">
        <v>40378</v>
      </c>
      <c r="B3406">
        <v>343.625</v>
      </c>
      <c r="C3406">
        <v>346.30624390000003</v>
      </c>
      <c r="D3406">
        <v>7047120</v>
      </c>
      <c r="E3406" t="s">
        <v>7</v>
      </c>
      <c r="F3406" t="s">
        <v>18</v>
      </c>
      <c r="G3406" t="str">
        <f>IF(OR(F3406="Jan",F3406="Feb",F3406="Mar"),"Q1",
IF(OR(F3406="Apr",F3406="May",F3406="Jun"),"Q2",
IF(OR(F3406="Jul",F3406="Aug",F3406="Sep"),"Q3",
IF(OR(F3406="Oct",F3406="Nov",F3406="Dec"),"Q4",""))))</f>
        <v>Q3</v>
      </c>
      <c r="H3406" t="str">
        <f>"Q"&amp;INT((MONTH(A3406)-1)/3)+1</f>
        <v>Q3</v>
      </c>
      <c r="I3406">
        <v>2010</v>
      </c>
      <c r="J3406" t="str">
        <f>IF(C3406&gt;B3406, "Bullish", IF(B3406&gt;C3406, "Bearish", "Neutral"))</f>
        <v>Bullish</v>
      </c>
      <c r="K3406" t="str">
        <f>IF(C3407&gt;C3406, "Buy", "")</f>
        <v>Buy</v>
      </c>
      <c r="L3406" t="str">
        <f>IF(C3407&lt;C3406, "Sell", "")</f>
        <v/>
      </c>
      <c r="V3406" s="4">
        <f t="shared" si="53"/>
        <v>2.3586779978393181E-3</v>
      </c>
    </row>
    <row r="3407" spans="1:22" x14ac:dyDescent="0.25">
      <c r="A3407" s="1">
        <v>40375</v>
      </c>
      <c r="B3407">
        <v>344.375</v>
      </c>
      <c r="C3407">
        <v>347.125</v>
      </c>
      <c r="D3407">
        <v>8205560</v>
      </c>
      <c r="E3407" t="s">
        <v>12</v>
      </c>
      <c r="F3407" t="s">
        <v>18</v>
      </c>
      <c r="G3407" t="str">
        <f>IF(OR(F3407="Jan",F3407="Feb",F3407="Mar"),"Q1",
IF(OR(F3407="Apr",F3407="May",F3407="Jun"),"Q2",
IF(OR(F3407="Jul",F3407="Aug",F3407="Sep"),"Q3",
IF(OR(F3407="Oct",F3407="Nov",F3407="Dec"),"Q4",""))))</f>
        <v>Q3</v>
      </c>
      <c r="H3407" t="str">
        <f>"Q"&amp;INT((MONTH(A3407)-1)/3)+1</f>
        <v>Q3</v>
      </c>
      <c r="I3407">
        <v>2010</v>
      </c>
      <c r="J3407" t="str">
        <f>IF(C3407&gt;B3407, "Bullish", IF(B3407&gt;C3407, "Bearish", "Neutral"))</f>
        <v>Bullish</v>
      </c>
      <c r="K3407" t="str">
        <f>IF(C3408&gt;C3407, "Buy", "")</f>
        <v/>
      </c>
      <c r="L3407" t="str">
        <f>IF(C3408&lt;C3407, "Sell", "")</f>
        <v>Sell</v>
      </c>
      <c r="V3407" s="4">
        <f t="shared" si="53"/>
        <v>-6.3052260416762975E-3</v>
      </c>
    </row>
    <row r="3408" spans="1:22" x14ac:dyDescent="0.25">
      <c r="A3408" s="1">
        <v>40374</v>
      </c>
      <c r="B3408">
        <v>343.61874390000003</v>
      </c>
      <c r="C3408">
        <v>344.9500122</v>
      </c>
      <c r="D3408">
        <v>8328136</v>
      </c>
      <c r="E3408" t="s">
        <v>11</v>
      </c>
      <c r="F3408" t="s">
        <v>18</v>
      </c>
      <c r="G3408" t="str">
        <f>IF(OR(F3408="Jan",F3408="Feb",F3408="Mar"),"Q1",
IF(OR(F3408="Apr",F3408="May",F3408="Jun"),"Q2",
IF(OR(F3408="Jul",F3408="Aug",F3408="Sep"),"Q3",
IF(OR(F3408="Oct",F3408="Nov",F3408="Dec"),"Q4",""))))</f>
        <v>Q3</v>
      </c>
      <c r="H3408" t="str">
        <f>"Q"&amp;INT((MONTH(A3408)-1)/3)+1</f>
        <v>Q3</v>
      </c>
      <c r="I3408">
        <v>2010</v>
      </c>
      <c r="J3408" t="str">
        <f>IF(C3408&gt;B3408, "Bullish", IF(B3408&gt;C3408, "Bearish", "Neutral"))</f>
        <v>Bullish</v>
      </c>
      <c r="K3408" t="str">
        <f>IF(C3409&gt;C3408, "Buy", "")</f>
        <v/>
      </c>
      <c r="L3408" t="str">
        <f>IF(C3409&lt;C3408, "Sell", "")</f>
        <v>Sell</v>
      </c>
      <c r="V3408" s="4">
        <f t="shared" si="53"/>
        <v>-6.088517916890664E-3</v>
      </c>
    </row>
    <row r="3409" spans="1:22" x14ac:dyDescent="0.25">
      <c r="A3409" s="1">
        <v>40373</v>
      </c>
      <c r="B3409">
        <v>348.74374390000003</v>
      </c>
      <c r="C3409">
        <v>342.8624878</v>
      </c>
      <c r="D3409">
        <v>14193928</v>
      </c>
      <c r="E3409" t="s">
        <v>10</v>
      </c>
      <c r="F3409" t="s">
        <v>18</v>
      </c>
      <c r="G3409" t="str">
        <f>IF(OR(F3409="Jan",F3409="Feb",F3409="Mar"),"Q1",
IF(OR(F3409="Apr",F3409="May",F3409="Jun"),"Q2",
IF(OR(F3409="Jul",F3409="Aug",F3409="Sep"),"Q3",
IF(OR(F3409="Oct",F3409="Nov",F3409="Dec"),"Q4",""))))</f>
        <v>Q3</v>
      </c>
      <c r="H3409" t="str">
        <f>"Q"&amp;INT((MONTH(A3409)-1)/3)+1</f>
        <v>Q3</v>
      </c>
      <c r="I3409">
        <v>2010</v>
      </c>
      <c r="J3409" t="str">
        <f>IF(C3409&gt;B3409, "Bullish", IF(B3409&gt;C3409, "Bearish", "Neutral"))</f>
        <v>Bearish</v>
      </c>
      <c r="K3409" t="str">
        <f>IF(C3410&gt;C3409, "Buy", "")</f>
        <v>Buy</v>
      </c>
      <c r="L3409" t="str">
        <f>IF(C3410&lt;C3409, "Sell", "")</f>
        <v/>
      </c>
      <c r="V3409" s="4">
        <f t="shared" si="53"/>
        <v>1.925452671851257E-2</v>
      </c>
    </row>
    <row r="3410" spans="1:22" x14ac:dyDescent="0.25">
      <c r="A3410" s="1">
        <v>40372</v>
      </c>
      <c r="B3410">
        <v>358.75</v>
      </c>
      <c r="C3410">
        <v>349.59375</v>
      </c>
      <c r="D3410">
        <v>25502384</v>
      </c>
      <c r="E3410" t="s">
        <v>9</v>
      </c>
      <c r="F3410" t="s">
        <v>18</v>
      </c>
      <c r="G3410" t="str">
        <f>IF(OR(F3410="Jan",F3410="Feb",F3410="Mar"),"Q1",
IF(OR(F3410="Apr",F3410="May",F3410="Jun"),"Q2",
IF(OR(F3410="Jul",F3410="Aug",F3410="Sep"),"Q3",
IF(OR(F3410="Oct",F3410="Nov",F3410="Dec"),"Q4",""))))</f>
        <v>Q3</v>
      </c>
      <c r="H3410" t="str">
        <f>"Q"&amp;INT((MONTH(A3410)-1)/3)+1</f>
        <v>Q3</v>
      </c>
      <c r="I3410">
        <v>2010</v>
      </c>
      <c r="J3410" t="str">
        <f>IF(C3410&gt;B3410, "Bullish", IF(B3410&gt;C3410, "Bearish", "Neutral"))</f>
        <v>Bearish</v>
      </c>
      <c r="K3410" t="str">
        <f>IF(C3411&gt;C3410, "Buy", "")</f>
        <v>Buy</v>
      </c>
      <c r="L3410" t="str">
        <f>IF(C3411&lt;C3410, "Sell", "")</f>
        <v/>
      </c>
      <c r="V3410" s="4">
        <f t="shared" si="53"/>
        <v>3.423802815761301E-2</v>
      </c>
    </row>
    <row r="3411" spans="1:22" x14ac:dyDescent="0.25">
      <c r="A3411" s="1">
        <v>40371</v>
      </c>
      <c r="B3411">
        <v>356.25625609999997</v>
      </c>
      <c r="C3411">
        <v>361.9874878</v>
      </c>
      <c r="D3411">
        <v>8597240</v>
      </c>
      <c r="E3411" t="s">
        <v>7</v>
      </c>
      <c r="F3411" t="s">
        <v>18</v>
      </c>
      <c r="G3411" t="str">
        <f>IF(OR(F3411="Jan",F3411="Feb",F3411="Mar"),"Q1",
IF(OR(F3411="Apr",F3411="May",F3411="Jun"),"Q2",
IF(OR(F3411="Jul",F3411="Aug",F3411="Sep"),"Q3",
IF(OR(F3411="Oct",F3411="Nov",F3411="Dec"),"Q4",""))))</f>
        <v>Q3</v>
      </c>
      <c r="H3411" t="str">
        <f>"Q"&amp;INT((MONTH(A3411)-1)/3)+1</f>
        <v>Q3</v>
      </c>
      <c r="I3411">
        <v>2010</v>
      </c>
      <c r="J3411" t="str">
        <f>IF(C3411&gt;B3411, "Bullish", IF(B3411&gt;C3411, "Bearish", "Neutral"))</f>
        <v>Bullish</v>
      </c>
      <c r="K3411" t="str">
        <f>IF(C3412&gt;C3411, "Buy", "")</f>
        <v/>
      </c>
      <c r="L3411" t="str">
        <f>IF(C3412&lt;C3411, "Sell", "")</f>
        <v>Sell</v>
      </c>
      <c r="V3411" s="4">
        <f t="shared" si="53"/>
        <v>-7.6901152567063003E-3</v>
      </c>
    </row>
    <row r="3412" spans="1:22" x14ac:dyDescent="0.25">
      <c r="A3412" s="1">
        <v>40368</v>
      </c>
      <c r="B3412">
        <v>354.7625122</v>
      </c>
      <c r="C3412">
        <v>359.22500609999997</v>
      </c>
      <c r="D3412">
        <v>7859112</v>
      </c>
      <c r="E3412" t="s">
        <v>12</v>
      </c>
      <c r="F3412" t="s">
        <v>18</v>
      </c>
      <c r="G3412" t="str">
        <f>IF(OR(F3412="Jan",F3412="Feb",F3412="Mar"),"Q1",
IF(OR(F3412="Apr",F3412="May",F3412="Jun"),"Q2",
IF(OR(F3412="Jul",F3412="Aug",F3412="Sep"),"Q3",
IF(OR(F3412="Oct",F3412="Nov",F3412="Dec"),"Q4",""))))</f>
        <v>Q3</v>
      </c>
      <c r="H3412" t="str">
        <f>"Q"&amp;INT((MONTH(A3412)-1)/3)+1</f>
        <v>Q3</v>
      </c>
      <c r="I3412">
        <v>2010</v>
      </c>
      <c r="J3412" t="str">
        <f>IF(C3412&gt;B3412, "Bullish", IF(B3412&gt;C3412, "Bearish", "Neutral"))</f>
        <v>Bullish</v>
      </c>
      <c r="K3412" t="str">
        <f>IF(C3413&gt;C3412, "Buy", "")</f>
        <v/>
      </c>
      <c r="L3412" t="str">
        <f>IF(C3413&lt;C3412, "Sell", "")</f>
        <v>Sell</v>
      </c>
      <c r="V3412" s="4">
        <f t="shared" si="53"/>
        <v>-1.6015573201343392E-2</v>
      </c>
    </row>
    <row r="3413" spans="1:22" x14ac:dyDescent="0.25">
      <c r="A3413" s="1">
        <v>40367</v>
      </c>
      <c r="B3413">
        <v>350.75</v>
      </c>
      <c r="C3413">
        <v>353.5625</v>
      </c>
      <c r="D3413">
        <v>6278192</v>
      </c>
      <c r="E3413" t="s">
        <v>11</v>
      </c>
      <c r="F3413" t="s">
        <v>18</v>
      </c>
      <c r="G3413" t="str">
        <f>IF(OR(F3413="Jan",F3413="Feb",F3413="Mar"),"Q1",
IF(OR(F3413="Apr",F3413="May",F3413="Jun"),"Q2",
IF(OR(F3413="Jul",F3413="Aug",F3413="Sep"),"Q3",
IF(OR(F3413="Oct",F3413="Nov",F3413="Dec"),"Q4",""))))</f>
        <v>Q3</v>
      </c>
      <c r="H3413" t="str">
        <f>"Q"&amp;INT((MONTH(A3413)-1)/3)+1</f>
        <v>Q3</v>
      </c>
      <c r="I3413">
        <v>2010</v>
      </c>
      <c r="J3413" t="str">
        <f>IF(C3413&gt;B3413, "Bullish", IF(B3413&gt;C3413, "Bearish", "Neutral"))</f>
        <v>Bullish</v>
      </c>
      <c r="K3413" t="str">
        <f>IF(C3414&gt;C3413, "Buy", "")</f>
        <v/>
      </c>
      <c r="L3413" t="str">
        <f>IF(C3414&lt;C3413, "Sell", "")</f>
        <v>Sell</v>
      </c>
      <c r="V3413" s="4">
        <f t="shared" si="53"/>
        <v>-1.6805967466522874E-2</v>
      </c>
    </row>
    <row r="3414" spans="1:22" x14ac:dyDescent="0.25">
      <c r="A3414" s="1">
        <v>40366</v>
      </c>
      <c r="B3414">
        <v>349.9500122</v>
      </c>
      <c r="C3414">
        <v>347.71875</v>
      </c>
      <c r="D3414">
        <v>5923392</v>
      </c>
      <c r="E3414" t="s">
        <v>10</v>
      </c>
      <c r="F3414" t="s">
        <v>18</v>
      </c>
      <c r="G3414" t="str">
        <f>IF(OR(F3414="Jan",F3414="Feb",F3414="Mar"),"Q1",
IF(OR(F3414="Apr",F3414="May",F3414="Jun"),"Q2",
IF(OR(F3414="Jul",F3414="Aug",F3414="Sep"),"Q3",
IF(OR(F3414="Oct",F3414="Nov",F3414="Dec"),"Q4",""))))</f>
        <v>Q3</v>
      </c>
      <c r="H3414" t="str">
        <f>"Q"&amp;INT((MONTH(A3414)-1)/3)+1</f>
        <v>Q3</v>
      </c>
      <c r="I3414">
        <v>2010</v>
      </c>
      <c r="J3414" t="str">
        <f>IF(C3414&gt;B3414, "Bullish", IF(B3414&gt;C3414, "Bearish", "Neutral"))</f>
        <v>Bearish</v>
      </c>
      <c r="K3414" t="str">
        <f>IF(C3415&gt;C3414, "Buy", "")</f>
        <v>Buy</v>
      </c>
      <c r="L3414" t="str">
        <f>IF(C3415&lt;C3414, "Sell", "")</f>
        <v/>
      </c>
      <c r="V3414" s="4">
        <f t="shared" si="53"/>
        <v>1.2028643433271576E-3</v>
      </c>
    </row>
    <row r="3415" spans="1:22" x14ac:dyDescent="0.25">
      <c r="A3415" s="1">
        <v>40365</v>
      </c>
      <c r="B3415">
        <v>342.875</v>
      </c>
      <c r="C3415">
        <v>348.1375122</v>
      </c>
      <c r="D3415">
        <v>5872600</v>
      </c>
      <c r="E3415" t="s">
        <v>9</v>
      </c>
      <c r="F3415" t="s">
        <v>18</v>
      </c>
      <c r="G3415" t="str">
        <f>IF(OR(F3415="Jan",F3415="Feb",F3415="Mar"),"Q1",
IF(OR(F3415="Apr",F3415="May",F3415="Jun"),"Q2",
IF(OR(F3415="Jul",F3415="Aug",F3415="Sep"),"Q3",
IF(OR(F3415="Oct",F3415="Nov",F3415="Dec"),"Q4",""))))</f>
        <v>Q3</v>
      </c>
      <c r="H3415" t="str">
        <f>"Q"&amp;INT((MONTH(A3415)-1)/3)+1</f>
        <v>Q3</v>
      </c>
      <c r="I3415">
        <v>2010</v>
      </c>
      <c r="J3415" t="str">
        <f>IF(C3415&gt;B3415, "Bullish", IF(B3415&gt;C3415, "Bearish", "Neutral"))</f>
        <v>Bullish</v>
      </c>
      <c r="K3415" t="str">
        <f>IF(C3416&gt;C3415, "Buy", "")</f>
        <v/>
      </c>
      <c r="L3415" t="str">
        <f>IF(C3416&lt;C3415, "Sell", "")</f>
        <v>Sell</v>
      </c>
      <c r="V3415" s="4">
        <f t="shared" si="53"/>
        <v>-1.5181668024153969E-2</v>
      </c>
    </row>
    <row r="3416" spans="1:22" x14ac:dyDescent="0.25">
      <c r="A3416" s="1">
        <v>40364</v>
      </c>
      <c r="B3416">
        <v>341.25</v>
      </c>
      <c r="C3416">
        <v>342.93124390000003</v>
      </c>
      <c r="D3416">
        <v>3616720</v>
      </c>
      <c r="E3416" t="s">
        <v>7</v>
      </c>
      <c r="F3416" t="s">
        <v>18</v>
      </c>
      <c r="G3416" t="str">
        <f>IF(OR(F3416="Jan",F3416="Feb",F3416="Mar"),"Q1",
IF(OR(F3416="Apr",F3416="May",F3416="Jun"),"Q2",
IF(OR(F3416="Jul",F3416="Aug",F3416="Sep"),"Q3",
IF(OR(F3416="Oct",F3416="Nov",F3416="Dec"),"Q4",""))))</f>
        <v>Q3</v>
      </c>
      <c r="H3416" t="str">
        <f>"Q"&amp;INT((MONTH(A3416)-1)/3)+1</f>
        <v>Q3</v>
      </c>
      <c r="I3416">
        <v>2010</v>
      </c>
      <c r="J3416" t="str">
        <f>IF(C3416&gt;B3416, "Bullish", IF(B3416&gt;C3416, "Bearish", "Neutral"))</f>
        <v>Bullish</v>
      </c>
      <c r="K3416" t="str">
        <f>IF(C3417&gt;C3416, "Buy", "")</f>
        <v/>
      </c>
      <c r="L3416" t="str">
        <f>IF(C3417&lt;C3416, "Sell", "")</f>
        <v>Sell</v>
      </c>
      <c r="V3416" s="4">
        <f t="shared" si="53"/>
        <v>-5.847828120989996E-3</v>
      </c>
    </row>
    <row r="3417" spans="1:22" x14ac:dyDescent="0.25">
      <c r="A3417" s="1">
        <v>40361</v>
      </c>
      <c r="B3417">
        <v>346.86874390000003</v>
      </c>
      <c r="C3417">
        <v>340.9375</v>
      </c>
      <c r="D3417">
        <v>11169440</v>
      </c>
      <c r="E3417" t="s">
        <v>12</v>
      </c>
      <c r="F3417" t="s">
        <v>18</v>
      </c>
      <c r="G3417" t="str">
        <f>IF(OR(F3417="Jan",F3417="Feb",F3417="Mar"),"Q1",
IF(OR(F3417="Apr",F3417="May",F3417="Jun"),"Q2",
IF(OR(F3417="Jul",F3417="Aug",F3417="Sep"),"Q3",
IF(OR(F3417="Oct",F3417="Nov",F3417="Dec"),"Q4",""))))</f>
        <v>Q3</v>
      </c>
      <c r="H3417" t="str">
        <f>"Q"&amp;INT((MONTH(A3417)-1)/3)+1</f>
        <v>Q3</v>
      </c>
      <c r="I3417">
        <v>2010</v>
      </c>
      <c r="J3417" t="str">
        <f>IF(C3417&gt;B3417, "Bullish", IF(B3417&gt;C3417, "Bearish", "Neutral"))</f>
        <v>Bearish</v>
      </c>
      <c r="K3417" t="str">
        <f>IF(C3418&gt;C3417, "Buy", "")</f>
        <v>Buy</v>
      </c>
      <c r="L3417" t="str">
        <f>IF(C3418&lt;C3417, "Sell", "")</f>
        <v/>
      </c>
      <c r="V3417" s="4">
        <f t="shared" si="53"/>
        <v>1.4293217723745781E-2</v>
      </c>
    </row>
    <row r="3418" spans="1:22" x14ac:dyDescent="0.25">
      <c r="A3418" s="1">
        <v>40360</v>
      </c>
      <c r="B3418">
        <v>348.875</v>
      </c>
      <c r="C3418">
        <v>345.88125609999997</v>
      </c>
      <c r="D3418">
        <v>5847248</v>
      </c>
      <c r="E3418" t="s">
        <v>11</v>
      </c>
      <c r="F3418" t="s">
        <v>18</v>
      </c>
      <c r="G3418" t="str">
        <f>IF(OR(F3418="Jan",F3418="Feb",F3418="Mar"),"Q1",
IF(OR(F3418="Apr",F3418="May",F3418="Jun"),"Q2",
IF(OR(F3418="Jul",F3418="Aug",F3418="Sep"),"Q3",
IF(OR(F3418="Oct",F3418="Nov",F3418="Dec"),"Q4",""))))</f>
        <v>Q3</v>
      </c>
      <c r="H3418" t="str">
        <f>"Q"&amp;INT((MONTH(A3418)-1)/3)+1</f>
        <v>Q3</v>
      </c>
      <c r="I3418">
        <v>2010</v>
      </c>
      <c r="J3418" t="str">
        <f>IF(C3418&gt;B3418, "Bullish", IF(B3418&gt;C3418, "Bearish", "Neutral"))</f>
        <v>Bearish</v>
      </c>
      <c r="K3418" t="str">
        <f>IF(C3419&gt;C3418, "Buy", "")</f>
        <v>Buy</v>
      </c>
      <c r="L3418" t="str">
        <f>IF(C3419&lt;C3418, "Sell", "")</f>
        <v/>
      </c>
      <c r="V3418" s="4">
        <f t="shared" si="53"/>
        <v>8.5811362235758554E-3</v>
      </c>
    </row>
    <row r="3419" spans="1:22" x14ac:dyDescent="0.25">
      <c r="A3419" s="1">
        <v>40359</v>
      </c>
      <c r="B3419">
        <v>347.25</v>
      </c>
      <c r="C3419">
        <v>348.875</v>
      </c>
      <c r="D3419">
        <v>9449976</v>
      </c>
      <c r="E3419" t="s">
        <v>10</v>
      </c>
      <c r="F3419" t="s">
        <v>17</v>
      </c>
      <c r="G3419" t="str">
        <f>IF(OR(F3419="Jan",F3419="Feb",F3419="Mar"),"Q1",
IF(OR(F3419="Apr",F3419="May",F3419="Jun"),"Q2",
IF(OR(F3419="Jul",F3419="Aug",F3419="Sep"),"Q3",
IF(OR(F3419="Oct",F3419="Nov",F3419="Dec"),"Q4",""))))</f>
        <v>Q2</v>
      </c>
      <c r="H3419" t="str">
        <f>"Q"&amp;INT((MONTH(A3419)-1)/3)+1</f>
        <v>Q2</v>
      </c>
      <c r="I3419">
        <v>2010</v>
      </c>
      <c r="J3419" t="str">
        <f>IF(C3419&gt;B3419, "Bullish", IF(B3419&gt;C3419, "Bearish", "Neutral"))</f>
        <v>Bullish</v>
      </c>
      <c r="K3419" t="str">
        <f>IF(C3420&gt;C3419, "Buy", "")</f>
        <v>Buy</v>
      </c>
      <c r="L3419" t="str">
        <f>IF(C3420&lt;C3419, "Sell", "")</f>
        <v/>
      </c>
      <c r="V3419" s="4">
        <f t="shared" si="53"/>
        <v>9.1283447779830803E-4</v>
      </c>
    </row>
    <row r="3420" spans="1:22" x14ac:dyDescent="0.25">
      <c r="A3420" s="1">
        <v>40358</v>
      </c>
      <c r="B3420">
        <v>349.13125609999997</v>
      </c>
      <c r="C3420">
        <v>349.19375609999997</v>
      </c>
      <c r="D3420">
        <v>3773072</v>
      </c>
      <c r="E3420" t="s">
        <v>9</v>
      </c>
      <c r="F3420" t="s">
        <v>17</v>
      </c>
      <c r="G3420" t="str">
        <f>IF(OR(F3420="Jan",F3420="Feb",F3420="Mar"),"Q1",
IF(OR(F3420="Apr",F3420="May",F3420="Jun"),"Q2",
IF(OR(F3420="Jul",F3420="Aug",F3420="Sep"),"Q3",
IF(OR(F3420="Oct",F3420="Nov",F3420="Dec"),"Q4",""))))</f>
        <v>Q2</v>
      </c>
      <c r="H3420" t="str">
        <f>"Q"&amp;INT((MONTH(A3420)-1)/3)+1</f>
        <v>Q2</v>
      </c>
      <c r="I3420">
        <v>2010</v>
      </c>
      <c r="J3420" t="str">
        <f>IF(C3420&gt;B3420, "Bullish", IF(B3420&gt;C3420, "Bearish", "Neutral"))</f>
        <v>Bullish</v>
      </c>
      <c r="K3420" t="str">
        <f>IF(C3421&gt;C3420, "Buy", "")</f>
        <v>Buy</v>
      </c>
      <c r="L3420" t="str">
        <f>IF(C3421&lt;C3420, "Sell", "")</f>
        <v/>
      </c>
      <c r="V3420" s="4">
        <f t="shared" si="53"/>
        <v>5.5001606265575702E-3</v>
      </c>
    </row>
    <row r="3421" spans="1:22" x14ac:dyDescent="0.25">
      <c r="A3421" s="1">
        <v>40357</v>
      </c>
      <c r="B3421">
        <v>346.25</v>
      </c>
      <c r="C3421">
        <v>351.125</v>
      </c>
      <c r="D3421">
        <v>3834168</v>
      </c>
      <c r="E3421" t="s">
        <v>7</v>
      </c>
      <c r="F3421" t="s">
        <v>17</v>
      </c>
      <c r="G3421" t="str">
        <f>IF(OR(F3421="Jan",F3421="Feb",F3421="Mar"),"Q1",
IF(OR(F3421="Apr",F3421="May",F3421="Jun"),"Q2",
IF(OR(F3421="Jul",F3421="Aug",F3421="Sep"),"Q3",
IF(OR(F3421="Oct",F3421="Nov",F3421="Dec"),"Q4",""))))</f>
        <v>Q2</v>
      </c>
      <c r="H3421" t="str">
        <f>"Q"&amp;INT((MONTH(A3421)-1)/3)+1</f>
        <v>Q2</v>
      </c>
      <c r="I3421">
        <v>2010</v>
      </c>
      <c r="J3421" t="str">
        <f>IF(C3421&gt;B3421, "Bullish", IF(B3421&gt;C3421, "Bearish", "Neutral"))</f>
        <v>Bullish</v>
      </c>
      <c r="K3421" t="str">
        <f>IF(C3422&gt;C3421, "Buy", "")</f>
        <v/>
      </c>
      <c r="L3421" t="str">
        <f>IF(C3422&lt;C3421, "Sell", "")</f>
        <v>Sell</v>
      </c>
      <c r="V3421" s="4">
        <f t="shared" si="53"/>
        <v>-1.1268333279293821E-2</v>
      </c>
    </row>
    <row r="3422" spans="1:22" x14ac:dyDescent="0.25">
      <c r="A3422" s="1">
        <v>40354</v>
      </c>
      <c r="B3422">
        <v>351.25</v>
      </c>
      <c r="C3422">
        <v>347.21249390000003</v>
      </c>
      <c r="D3422">
        <v>3345664</v>
      </c>
      <c r="E3422" t="s">
        <v>12</v>
      </c>
      <c r="F3422" t="s">
        <v>17</v>
      </c>
      <c r="G3422" t="str">
        <f>IF(OR(F3422="Jan",F3422="Feb",F3422="Mar"),"Q1",
IF(OR(F3422="Apr",F3422="May",F3422="Jun"),"Q2",
IF(OR(F3422="Jul",F3422="Aug",F3422="Sep"),"Q3",
IF(OR(F3422="Oct",F3422="Nov",F3422="Dec"),"Q4",""))))</f>
        <v>Q2</v>
      </c>
      <c r="H3422" t="str">
        <f>"Q"&amp;INT((MONTH(A3422)-1)/3)+1</f>
        <v>Q2</v>
      </c>
      <c r="I3422">
        <v>2010</v>
      </c>
      <c r="J3422" t="str">
        <f>IF(C3422&gt;B3422, "Bullish", IF(B3422&gt;C3422, "Bearish", "Neutral"))</f>
        <v>Bearish</v>
      </c>
      <c r="K3422" t="str">
        <f>IF(C3423&gt;C3422, "Buy", "")</f>
        <v>Buy</v>
      </c>
      <c r="L3422" t="str">
        <f>IF(C3423&lt;C3422, "Sell", "")</f>
        <v/>
      </c>
      <c r="V3422" s="4">
        <f t="shared" si="53"/>
        <v>1.5942183291876057E-2</v>
      </c>
    </row>
    <row r="3423" spans="1:22" x14ac:dyDescent="0.25">
      <c r="A3423" s="1">
        <v>40353</v>
      </c>
      <c r="B3423">
        <v>351.7999878</v>
      </c>
      <c r="C3423">
        <v>352.83749390000003</v>
      </c>
      <c r="D3423">
        <v>12316104</v>
      </c>
      <c r="E3423" t="s">
        <v>11</v>
      </c>
      <c r="F3423" t="s">
        <v>17</v>
      </c>
      <c r="G3423" t="str">
        <f>IF(OR(F3423="Jan",F3423="Feb",F3423="Mar"),"Q1",
IF(OR(F3423="Apr",F3423="May",F3423="Jun"),"Q2",
IF(OR(F3423="Jul",F3423="Aug",F3423="Sep"),"Q3",
IF(OR(F3423="Oct",F3423="Nov",F3423="Dec"),"Q4",""))))</f>
        <v>Q2</v>
      </c>
      <c r="H3423" t="str">
        <f>"Q"&amp;INT((MONTH(A3423)-1)/3)+1</f>
        <v>Q2</v>
      </c>
      <c r="I3423">
        <v>2010</v>
      </c>
      <c r="J3423" t="str">
        <f>IF(C3423&gt;B3423, "Bullish", IF(B3423&gt;C3423, "Bearish", "Neutral"))</f>
        <v>Bullish</v>
      </c>
      <c r="K3423" t="str">
        <f>IF(C3424&gt;C3423, "Buy", "")</f>
        <v/>
      </c>
      <c r="L3423" t="str">
        <f>IF(C3424&lt;C3423, "Sell", "")</f>
        <v>Sell</v>
      </c>
      <c r="V3423" s="4">
        <f t="shared" si="53"/>
        <v>-8.9178629970512787E-3</v>
      </c>
    </row>
    <row r="3424" spans="1:22" x14ac:dyDescent="0.25">
      <c r="A3424" s="1">
        <v>40352</v>
      </c>
      <c r="B3424">
        <v>343.3875122</v>
      </c>
      <c r="C3424">
        <v>349.71875</v>
      </c>
      <c r="D3424">
        <v>4948088</v>
      </c>
      <c r="E3424" t="s">
        <v>10</v>
      </c>
      <c r="F3424" t="s">
        <v>17</v>
      </c>
      <c r="G3424" t="str">
        <f>IF(OR(F3424="Jan",F3424="Feb",F3424="Mar"),"Q1",
IF(OR(F3424="Apr",F3424="May",F3424="Jun"),"Q2",
IF(OR(F3424="Jul",F3424="Aug",F3424="Sep"),"Q3",
IF(OR(F3424="Oct",F3424="Nov",F3424="Dec"),"Q4",""))))</f>
        <v>Q2</v>
      </c>
      <c r="H3424" t="str">
        <f>"Q"&amp;INT((MONTH(A3424)-1)/3)+1</f>
        <v>Q2</v>
      </c>
      <c r="I3424">
        <v>2010</v>
      </c>
      <c r="J3424" t="str">
        <f>IF(C3424&gt;B3424, "Bullish", IF(B3424&gt;C3424, "Bearish", "Neutral"))</f>
        <v>Bullish</v>
      </c>
      <c r="K3424" t="str">
        <f>IF(C3425&gt;C3424, "Buy", "")</f>
        <v/>
      </c>
      <c r="L3424" t="str">
        <f>IF(C3425&lt;C3424, "Sell", "")</f>
        <v>Sell</v>
      </c>
      <c r="V3424" s="4">
        <f t="shared" si="53"/>
        <v>-1.10765427049725E-2</v>
      </c>
    </row>
    <row r="3425" spans="1:22" x14ac:dyDescent="0.25">
      <c r="A3425" s="1">
        <v>40351</v>
      </c>
      <c r="B3425">
        <v>348.75</v>
      </c>
      <c r="C3425">
        <v>345.8875122</v>
      </c>
      <c r="D3425">
        <v>4763688</v>
      </c>
      <c r="E3425" t="s">
        <v>9</v>
      </c>
      <c r="F3425" t="s">
        <v>17</v>
      </c>
      <c r="G3425" t="str">
        <f>IF(OR(F3425="Jan",F3425="Feb",F3425="Mar"),"Q1",
IF(OR(F3425="Apr",F3425="May",F3425="Jun"),"Q2",
IF(OR(F3425="Jul",F3425="Aug",F3425="Sep"),"Q3",
IF(OR(F3425="Oct",F3425="Nov",F3425="Dec"),"Q4",""))))</f>
        <v>Q2</v>
      </c>
      <c r="H3425" t="str">
        <f>"Q"&amp;INT((MONTH(A3425)-1)/3)+1</f>
        <v>Q2</v>
      </c>
      <c r="I3425">
        <v>2010</v>
      </c>
      <c r="J3425" t="str">
        <f>IF(C3425&gt;B3425, "Bullish", IF(B3425&gt;C3425, "Bearish", "Neutral"))</f>
        <v>Bearish</v>
      </c>
      <c r="K3425" t="str">
        <f>IF(C3426&gt;C3425, "Buy", "")</f>
        <v>Buy</v>
      </c>
      <c r="L3425" t="str">
        <f>IF(C3426&lt;C3425, "Sell", "")</f>
        <v/>
      </c>
      <c r="V3425" s="4">
        <f t="shared" si="53"/>
        <v>1.2032258859192206E-2</v>
      </c>
    </row>
    <row r="3426" spans="1:22" x14ac:dyDescent="0.25">
      <c r="A3426" s="1">
        <v>40350</v>
      </c>
      <c r="B3426">
        <v>349.9249878</v>
      </c>
      <c r="C3426">
        <v>350.10000609999997</v>
      </c>
      <c r="D3426">
        <v>7164752</v>
      </c>
      <c r="E3426" t="s">
        <v>7</v>
      </c>
      <c r="F3426" t="s">
        <v>17</v>
      </c>
      <c r="G3426" t="str">
        <f>IF(OR(F3426="Jan",F3426="Feb",F3426="Mar"),"Q1",
IF(OR(F3426="Apr",F3426="May",F3426="Jun"),"Q2",
IF(OR(F3426="Jul",F3426="Aug",F3426="Sep"),"Q3",
IF(OR(F3426="Oct",F3426="Nov",F3426="Dec"),"Q4",""))))</f>
        <v>Q2</v>
      </c>
      <c r="H3426" t="str">
        <f>"Q"&amp;INT((MONTH(A3426)-1)/3)+1</f>
        <v>Q2</v>
      </c>
      <c r="I3426">
        <v>2010</v>
      </c>
      <c r="J3426" t="str">
        <f>IF(C3426&gt;B3426, "Bullish", IF(B3426&gt;C3426, "Bearish", "Neutral"))</f>
        <v>Bullish</v>
      </c>
      <c r="K3426" t="str">
        <f>IF(C3427&gt;C3426, "Buy", "")</f>
        <v/>
      </c>
      <c r="L3426" t="str">
        <f>IF(C3427&lt;C3426, "Sell", "")</f>
        <v>Sell</v>
      </c>
      <c r="V3426" s="4">
        <f t="shared" si="53"/>
        <v>-5.2401471020453484E-3</v>
      </c>
    </row>
    <row r="3427" spans="1:22" x14ac:dyDescent="0.25">
      <c r="A3427" s="1">
        <v>40347</v>
      </c>
      <c r="B3427">
        <v>338.4812622</v>
      </c>
      <c r="C3427">
        <v>348.27499390000003</v>
      </c>
      <c r="D3427">
        <v>8356232</v>
      </c>
      <c r="E3427" t="s">
        <v>12</v>
      </c>
      <c r="F3427" t="s">
        <v>17</v>
      </c>
      <c r="G3427" t="str">
        <f>IF(OR(F3427="Jan",F3427="Feb",F3427="Mar"),"Q1",
IF(OR(F3427="Apr",F3427="May",F3427="Jun"),"Q2",
IF(OR(F3427="Jul",F3427="Aug",F3427="Sep"),"Q3",
IF(OR(F3427="Oct",F3427="Nov",F3427="Dec"),"Q4",""))))</f>
        <v>Q2</v>
      </c>
      <c r="H3427" t="str">
        <f>"Q"&amp;INT((MONTH(A3427)-1)/3)+1</f>
        <v>Q2</v>
      </c>
      <c r="I3427">
        <v>2010</v>
      </c>
      <c r="J3427" t="str">
        <f>IF(C3427&gt;B3427, "Bullish", IF(B3427&gt;C3427, "Bearish", "Neutral"))</f>
        <v>Bullish</v>
      </c>
      <c r="K3427" t="str">
        <f>IF(C3428&gt;C3427, "Buy", "")</f>
        <v/>
      </c>
      <c r="L3427" t="str">
        <f>IF(C3428&lt;C3427, "Sell", "")</f>
        <v>Sell</v>
      </c>
      <c r="V3427" s="4">
        <f t="shared" si="53"/>
        <v>-7.7218846759658727E-3</v>
      </c>
    </row>
    <row r="3428" spans="1:22" x14ac:dyDescent="0.25">
      <c r="A3428" s="1">
        <v>40346</v>
      </c>
      <c r="B3428">
        <v>347</v>
      </c>
      <c r="C3428">
        <v>345.6062622</v>
      </c>
      <c r="D3428">
        <v>5639240</v>
      </c>
      <c r="E3428" t="s">
        <v>11</v>
      </c>
      <c r="F3428" t="s">
        <v>17</v>
      </c>
      <c r="G3428" t="str">
        <f>IF(OR(F3428="Jan",F3428="Feb",F3428="Mar"),"Q1",
IF(OR(F3428="Apr",F3428="May",F3428="Jun"),"Q2",
IF(OR(F3428="Jul",F3428="Aug",F3428="Sep"),"Q3",
IF(OR(F3428="Oct",F3428="Nov",F3428="Dec"),"Q4",""))))</f>
        <v>Q2</v>
      </c>
      <c r="H3428" t="str">
        <f>"Q"&amp;INT((MONTH(A3428)-1)/3)+1</f>
        <v>Q2</v>
      </c>
      <c r="I3428">
        <v>2010</v>
      </c>
      <c r="J3428" t="str">
        <f>IF(C3428&gt;B3428, "Bullish", IF(B3428&gt;C3428, "Bearish", "Neutral"))</f>
        <v>Bearish</v>
      </c>
      <c r="K3428" t="str">
        <f>IF(C3429&gt;C3428, "Buy", "")</f>
        <v>Buy</v>
      </c>
      <c r="L3428" t="str">
        <f>IF(C3429&lt;C3428, "Sell", "")</f>
        <v/>
      </c>
      <c r="V3428" s="4">
        <f t="shared" si="53"/>
        <v>1.6428847260581702E-3</v>
      </c>
    </row>
    <row r="3429" spans="1:22" x14ac:dyDescent="0.25">
      <c r="A3429" s="1">
        <v>40345</v>
      </c>
      <c r="B3429">
        <v>344.3624878</v>
      </c>
      <c r="C3429">
        <v>346.1749878</v>
      </c>
      <c r="D3429">
        <v>5720064</v>
      </c>
      <c r="E3429" t="s">
        <v>10</v>
      </c>
      <c r="F3429" t="s">
        <v>17</v>
      </c>
      <c r="G3429" t="str">
        <f>IF(OR(F3429="Jan",F3429="Feb",F3429="Mar"),"Q1",
IF(OR(F3429="Apr",F3429="May",F3429="Jun"),"Q2",
IF(OR(F3429="Jul",F3429="Aug",F3429="Sep"),"Q3",
IF(OR(F3429="Oct",F3429="Nov",F3429="Dec"),"Q4",""))))</f>
        <v>Q2</v>
      </c>
      <c r="H3429" t="str">
        <f>"Q"&amp;INT((MONTH(A3429)-1)/3)+1</f>
        <v>Q2</v>
      </c>
      <c r="I3429">
        <v>2010</v>
      </c>
      <c r="J3429" t="str">
        <f>IF(C3429&gt;B3429, "Bullish", IF(B3429&gt;C3429, "Bearish", "Neutral"))</f>
        <v>Bullish</v>
      </c>
      <c r="K3429" t="str">
        <f>IF(C3430&gt;C3429, "Buy", "")</f>
        <v/>
      </c>
      <c r="L3429" t="str">
        <f>IF(C3430&lt;C3429, "Sell", "")</f>
        <v>Sell</v>
      </c>
      <c r="V3429" s="4">
        <f t="shared" si="53"/>
        <v>-1.2688759944129609E-2</v>
      </c>
    </row>
    <row r="3430" spans="1:22" x14ac:dyDescent="0.25">
      <c r="A3430" s="1">
        <v>40344</v>
      </c>
      <c r="B3430">
        <v>343.3125</v>
      </c>
      <c r="C3430">
        <v>341.83749390000003</v>
      </c>
      <c r="D3430">
        <v>7946312</v>
      </c>
      <c r="E3430" t="s">
        <v>9</v>
      </c>
      <c r="F3430" t="s">
        <v>17</v>
      </c>
      <c r="G3430" t="str">
        <f>IF(OR(F3430="Jan",F3430="Feb",F3430="Mar"),"Q1",
IF(OR(F3430="Apr",F3430="May",F3430="Jun"),"Q2",
IF(OR(F3430="Jul",F3430="Aug",F3430="Sep"),"Q3",
IF(OR(F3430="Oct",F3430="Nov",F3430="Dec"),"Q4",""))))</f>
        <v>Q2</v>
      </c>
      <c r="H3430" t="str">
        <f>"Q"&amp;INT((MONTH(A3430)-1)/3)+1</f>
        <v>Q2</v>
      </c>
      <c r="I3430">
        <v>2010</v>
      </c>
      <c r="J3430" t="str">
        <f>IF(C3430&gt;B3430, "Bullish", IF(B3430&gt;C3430, "Bearish", "Neutral"))</f>
        <v>Bearish</v>
      </c>
      <c r="K3430" t="str">
        <f>IF(C3431&gt;C3430, "Buy", "")</f>
        <v>Buy</v>
      </c>
      <c r="L3430" t="str">
        <f>IF(C3431&lt;C3430, "Sell", "")</f>
        <v/>
      </c>
      <c r="V3430" s="4">
        <f t="shared" si="53"/>
        <v>4.2601047246526294E-3</v>
      </c>
    </row>
    <row r="3431" spans="1:22" x14ac:dyDescent="0.25">
      <c r="A3431" s="1">
        <v>40343</v>
      </c>
      <c r="B3431">
        <v>331.2625122</v>
      </c>
      <c r="C3431">
        <v>343.2999878</v>
      </c>
      <c r="D3431">
        <v>9728848</v>
      </c>
      <c r="E3431" t="s">
        <v>7</v>
      </c>
      <c r="F3431" t="s">
        <v>17</v>
      </c>
      <c r="G3431" t="str">
        <f>IF(OR(F3431="Jan",F3431="Feb",F3431="Mar"),"Q1",
IF(OR(F3431="Apr",F3431="May",F3431="Jun"),"Q2",
IF(OR(F3431="Jul",F3431="Aug",F3431="Sep"),"Q3",
IF(OR(F3431="Oct",F3431="Nov",F3431="Dec"),"Q4",""))))</f>
        <v>Q2</v>
      </c>
      <c r="H3431" t="str">
        <f>"Q"&amp;INT((MONTH(A3431)-1)/3)+1</f>
        <v>Q2</v>
      </c>
      <c r="I3431">
        <v>2010</v>
      </c>
      <c r="J3431" t="str">
        <f>IF(C3431&gt;B3431, "Bullish", IF(B3431&gt;C3431, "Bearish", "Neutral"))</f>
        <v>Bullish</v>
      </c>
      <c r="K3431" t="str">
        <f>IF(C3432&gt;C3431, "Buy", "")</f>
        <v/>
      </c>
      <c r="L3431" t="str">
        <f>IF(C3432&lt;C3431, "Sell", "")</f>
        <v>Sell</v>
      </c>
      <c r="V3431" s="4">
        <f t="shared" si="53"/>
        <v>-4.3960810567328701E-2</v>
      </c>
    </row>
    <row r="3432" spans="1:22" x14ac:dyDescent="0.25">
      <c r="A3432" s="1">
        <v>40340</v>
      </c>
      <c r="B3432">
        <v>333.1124878</v>
      </c>
      <c r="C3432">
        <v>328.84375</v>
      </c>
      <c r="D3432">
        <v>9912864</v>
      </c>
      <c r="E3432" t="s">
        <v>12</v>
      </c>
      <c r="F3432" t="s">
        <v>17</v>
      </c>
      <c r="G3432" t="str">
        <f>IF(OR(F3432="Jan",F3432="Feb",F3432="Mar"),"Q1",
IF(OR(F3432="Apr",F3432="May",F3432="Jun"),"Q2",
IF(OR(F3432="Jul",F3432="Aug",F3432="Sep"),"Q3",
IF(OR(F3432="Oct",F3432="Nov",F3432="Dec"),"Q4",""))))</f>
        <v>Q2</v>
      </c>
      <c r="H3432" t="str">
        <f>"Q"&amp;INT((MONTH(A3432)-1)/3)+1</f>
        <v>Q2</v>
      </c>
      <c r="I3432">
        <v>2010</v>
      </c>
      <c r="J3432" t="str">
        <f>IF(C3432&gt;B3432, "Bullish", IF(B3432&gt;C3432, "Bearish", "Neutral"))</f>
        <v>Bearish</v>
      </c>
      <c r="K3432" t="str">
        <f>IF(C3433&gt;C3432, "Buy", "")</f>
        <v>Buy</v>
      </c>
      <c r="L3432" t="str">
        <f>IF(C3433&lt;C3432, "Sell", "")</f>
        <v/>
      </c>
      <c r="V3432" s="4">
        <f t="shared" si="53"/>
        <v>5.5943182049090203E-3</v>
      </c>
    </row>
    <row r="3433" spans="1:22" x14ac:dyDescent="0.25">
      <c r="A3433" s="1">
        <v>40339</v>
      </c>
      <c r="B3433">
        <v>328.14999390000003</v>
      </c>
      <c r="C3433">
        <v>330.69375609999997</v>
      </c>
      <c r="D3433">
        <v>5187448</v>
      </c>
      <c r="E3433" t="s">
        <v>11</v>
      </c>
      <c r="F3433" t="s">
        <v>17</v>
      </c>
      <c r="G3433" t="str">
        <f>IF(OR(F3433="Jan",F3433="Feb",F3433="Mar"),"Q1",
IF(OR(F3433="Apr",F3433="May",F3433="Jun"),"Q2",
IF(OR(F3433="Jul",F3433="Aug",F3433="Sep"),"Q3",
IF(OR(F3433="Oct",F3433="Nov",F3433="Dec"),"Q4",""))))</f>
        <v>Q2</v>
      </c>
      <c r="H3433" t="str">
        <f>"Q"&amp;INT((MONTH(A3433)-1)/3)+1</f>
        <v>Q2</v>
      </c>
      <c r="I3433">
        <v>2010</v>
      </c>
      <c r="J3433" t="str">
        <f>IF(C3433&gt;B3433, "Bullish", IF(B3433&gt;C3433, "Bearish", "Neutral"))</f>
        <v>Bullish</v>
      </c>
      <c r="K3433" t="str">
        <f>IF(C3434&gt;C3433, "Buy", "")</f>
        <v/>
      </c>
      <c r="L3433" t="str">
        <f>IF(C3434&lt;C3433, "Sell", "")</f>
        <v>Sell</v>
      </c>
      <c r="V3433" s="4">
        <f t="shared" si="53"/>
        <v>-7.847805856482027E-3</v>
      </c>
    </row>
    <row r="3434" spans="1:22" x14ac:dyDescent="0.25">
      <c r="A3434" s="1">
        <v>40338</v>
      </c>
      <c r="B3434">
        <v>333.5</v>
      </c>
      <c r="C3434">
        <v>328.11874390000003</v>
      </c>
      <c r="D3434">
        <v>5427120</v>
      </c>
      <c r="E3434" t="s">
        <v>10</v>
      </c>
      <c r="F3434" t="s">
        <v>17</v>
      </c>
      <c r="G3434" t="str">
        <f>IF(OR(F3434="Jan",F3434="Feb",F3434="Mar"),"Q1",
IF(OR(F3434="Apr",F3434="May",F3434="Jun"),"Q2",
IF(OR(F3434="Jul",F3434="Aug",F3434="Sep"),"Q3",
IF(OR(F3434="Oct",F3434="Nov",F3434="Dec"),"Q4",""))))</f>
        <v>Q2</v>
      </c>
      <c r="H3434" t="str">
        <f>"Q"&amp;INT((MONTH(A3434)-1)/3)+1</f>
        <v>Q2</v>
      </c>
      <c r="I3434">
        <v>2010</v>
      </c>
      <c r="J3434" t="str">
        <f>IF(C3434&gt;B3434, "Bullish", IF(B3434&gt;C3434, "Bearish", "Neutral"))</f>
        <v>Bearish</v>
      </c>
      <c r="K3434" t="str">
        <f>IF(C3435&gt;C3434, "Buy", "")</f>
        <v>Buy</v>
      </c>
      <c r="L3434" t="str">
        <f>IF(C3435&lt;C3434, "Sell", "")</f>
        <v/>
      </c>
      <c r="V3434" s="4">
        <f t="shared" si="53"/>
        <v>1.1132058316066975E-2</v>
      </c>
    </row>
    <row r="3435" spans="1:22" x14ac:dyDescent="0.25">
      <c r="A3435" s="1">
        <v>40337</v>
      </c>
      <c r="B3435">
        <v>333.9562378</v>
      </c>
      <c r="C3435">
        <v>331.8125</v>
      </c>
      <c r="D3435">
        <v>6651144</v>
      </c>
      <c r="E3435" t="s">
        <v>9</v>
      </c>
      <c r="F3435" t="s">
        <v>17</v>
      </c>
      <c r="G3435" t="str">
        <f>IF(OR(F3435="Jan",F3435="Feb",F3435="Mar"),"Q1",
IF(OR(F3435="Apr",F3435="May",F3435="Jun"),"Q2",
IF(OR(F3435="Jul",F3435="Aug",F3435="Sep"),"Q3",
IF(OR(F3435="Oct",F3435="Nov",F3435="Dec"),"Q4",""))))</f>
        <v>Q2</v>
      </c>
      <c r="H3435" t="str">
        <f>"Q"&amp;INT((MONTH(A3435)-1)/3)+1</f>
        <v>Q2</v>
      </c>
      <c r="I3435">
        <v>2010</v>
      </c>
      <c r="J3435" t="str">
        <f>IF(C3435&gt;B3435, "Bullish", IF(B3435&gt;C3435, "Bearish", "Neutral"))</f>
        <v>Bearish</v>
      </c>
      <c r="K3435" t="str">
        <f>IF(C3436&gt;C3435, "Buy", "")</f>
        <v>Buy</v>
      </c>
      <c r="L3435" t="str">
        <f>IF(C3436&lt;C3435, "Sell", "")</f>
        <v/>
      </c>
      <c r="V3435" s="4">
        <f t="shared" si="53"/>
        <v>6.4192177218256969E-3</v>
      </c>
    </row>
    <row r="3436" spans="1:22" x14ac:dyDescent="0.25">
      <c r="A3436" s="1">
        <v>40336</v>
      </c>
      <c r="B3436">
        <v>338.75</v>
      </c>
      <c r="C3436">
        <v>333.9562378</v>
      </c>
      <c r="D3436">
        <v>7781952</v>
      </c>
      <c r="E3436" t="s">
        <v>7</v>
      </c>
      <c r="F3436" t="s">
        <v>17</v>
      </c>
      <c r="G3436" t="str">
        <f>IF(OR(F3436="Jan",F3436="Feb",F3436="Mar"),"Q1",
IF(OR(F3436="Apr",F3436="May",F3436="Jun"),"Q2",
IF(OR(F3436="Jul",F3436="Aug",F3436="Sep"),"Q3",
IF(OR(F3436="Oct",F3436="Nov",F3436="Dec"),"Q4",""))))</f>
        <v>Q2</v>
      </c>
      <c r="H3436" t="str">
        <f>"Q"&amp;INT((MONTH(A3436)-1)/3)+1</f>
        <v>Q2</v>
      </c>
      <c r="I3436">
        <v>2010</v>
      </c>
      <c r="J3436" t="str">
        <f>IF(C3436&gt;B3436, "Bullish", IF(B3436&gt;C3436, "Bearish", "Neutral"))</f>
        <v>Bearish</v>
      </c>
      <c r="K3436" t="str">
        <f>IF(C3437&gt;C3436, "Buy", "")</f>
        <v>Buy</v>
      </c>
      <c r="L3436" t="str">
        <f>IF(C3437&lt;C3436, "Sell", "")</f>
        <v/>
      </c>
      <c r="V3436" s="4">
        <f t="shared" si="53"/>
        <v>2.0997105049436218E-2</v>
      </c>
    </row>
    <row r="3437" spans="1:22" x14ac:dyDescent="0.25">
      <c r="A3437" s="1">
        <v>40333</v>
      </c>
      <c r="B3437">
        <v>337.25</v>
      </c>
      <c r="C3437">
        <v>341.11874390000003</v>
      </c>
      <c r="D3437">
        <v>4950400</v>
      </c>
      <c r="E3437" t="s">
        <v>12</v>
      </c>
      <c r="F3437" t="s">
        <v>17</v>
      </c>
      <c r="G3437" t="str">
        <f>IF(OR(F3437="Jan",F3437="Feb",F3437="Mar"),"Q1",
IF(OR(F3437="Apr",F3437="May",F3437="Jun"),"Q2",
IF(OR(F3437="Jul",F3437="Aug",F3437="Sep"),"Q3",
IF(OR(F3437="Oct",F3437="Nov",F3437="Dec"),"Q4",""))))</f>
        <v>Q2</v>
      </c>
      <c r="H3437" t="str">
        <f>"Q"&amp;INT((MONTH(A3437)-1)/3)+1</f>
        <v>Q2</v>
      </c>
      <c r="I3437">
        <v>2010</v>
      </c>
      <c r="J3437" t="str">
        <f>IF(C3437&gt;B3437, "Bullish", IF(B3437&gt;C3437, "Bearish", "Neutral"))</f>
        <v>Bullish</v>
      </c>
      <c r="K3437" t="str">
        <f>IF(C3438&gt;C3437, "Buy", "")</f>
        <v/>
      </c>
      <c r="L3437" t="str">
        <f>IF(C3438&lt;C3437, "Sell", "")</f>
        <v>Sell</v>
      </c>
      <c r="V3437" s="4">
        <f t="shared" si="53"/>
        <v>-1.1471442253521206E-2</v>
      </c>
    </row>
    <row r="3438" spans="1:22" x14ac:dyDescent="0.25">
      <c r="A3438" s="1">
        <v>40332</v>
      </c>
      <c r="B3438">
        <v>332.5</v>
      </c>
      <c r="C3438">
        <v>337.25</v>
      </c>
      <c r="D3438">
        <v>5517096</v>
      </c>
      <c r="E3438" t="s">
        <v>11</v>
      </c>
      <c r="F3438" t="s">
        <v>17</v>
      </c>
      <c r="G3438" t="str">
        <f>IF(OR(F3438="Jan",F3438="Feb",F3438="Mar"),"Q1",
IF(OR(F3438="Apr",F3438="May",F3438="Jun"),"Q2",
IF(OR(F3438="Jul",F3438="Aug",F3438="Sep"),"Q3",
IF(OR(F3438="Oct",F3438="Nov",F3438="Dec"),"Q4",""))))</f>
        <v>Q2</v>
      </c>
      <c r="H3438" t="str">
        <f>"Q"&amp;INT((MONTH(A3438)-1)/3)+1</f>
        <v>Q2</v>
      </c>
      <c r="I3438">
        <v>2010</v>
      </c>
      <c r="J3438" t="str">
        <f>IF(C3438&gt;B3438, "Bullish", IF(B3438&gt;C3438, "Bearish", "Neutral"))</f>
        <v>Bullish</v>
      </c>
      <c r="K3438" t="str">
        <f>IF(C3439&gt;C3438, "Buy", "")</f>
        <v/>
      </c>
      <c r="L3438" t="str">
        <f>IF(C3439&lt;C3438, "Sell", "")</f>
        <v>Sell</v>
      </c>
      <c r="V3438" s="4">
        <f t="shared" si="53"/>
        <v>-2.1872928699933718E-2</v>
      </c>
    </row>
    <row r="3439" spans="1:22" x14ac:dyDescent="0.25">
      <c r="A3439" s="1">
        <v>40331</v>
      </c>
      <c r="B3439">
        <v>329.375</v>
      </c>
      <c r="C3439">
        <v>330.03125</v>
      </c>
      <c r="D3439">
        <v>6557144</v>
      </c>
      <c r="E3439" t="s">
        <v>10</v>
      </c>
      <c r="F3439" t="s">
        <v>17</v>
      </c>
      <c r="G3439" t="str">
        <f>IF(OR(F3439="Jan",F3439="Feb",F3439="Mar"),"Q1",
IF(OR(F3439="Apr",F3439="May",F3439="Jun"),"Q2",
IF(OR(F3439="Jul",F3439="Aug",F3439="Sep"),"Q3",
IF(OR(F3439="Oct",F3439="Nov",F3439="Dec"),"Q4",""))))</f>
        <v>Q2</v>
      </c>
      <c r="H3439" t="str">
        <f>"Q"&amp;INT((MONTH(A3439)-1)/3)+1</f>
        <v>Q2</v>
      </c>
      <c r="I3439">
        <v>2010</v>
      </c>
      <c r="J3439" t="str">
        <f>IF(C3439&gt;B3439, "Bullish", IF(B3439&gt;C3439, "Bearish", "Neutral"))</f>
        <v>Bullish</v>
      </c>
      <c r="K3439" t="str">
        <f>IF(C3440&gt;C3439, "Buy", "")</f>
        <v/>
      </c>
      <c r="L3439" t="str">
        <f>IF(C3440&lt;C3439, "Sell", "")</f>
        <v>Sell</v>
      </c>
      <c r="V3439" s="4">
        <f t="shared" si="53"/>
        <v>-6.0586056770933977E-3</v>
      </c>
    </row>
    <row r="3440" spans="1:22" x14ac:dyDescent="0.25">
      <c r="A3440" s="1">
        <v>40330</v>
      </c>
      <c r="B3440">
        <v>331.875</v>
      </c>
      <c r="C3440">
        <v>328.0437622</v>
      </c>
      <c r="D3440">
        <v>5782888</v>
      </c>
      <c r="E3440" t="s">
        <v>9</v>
      </c>
      <c r="F3440" t="s">
        <v>17</v>
      </c>
      <c r="G3440" t="str">
        <f>IF(OR(F3440="Jan",F3440="Feb",F3440="Mar"),"Q1",
IF(OR(F3440="Apr",F3440="May",F3440="Jun"),"Q2",
IF(OR(F3440="Jul",F3440="Aug",F3440="Sep"),"Q3",
IF(OR(F3440="Oct",F3440="Nov",F3440="Dec"),"Q4",""))))</f>
        <v>Q2</v>
      </c>
      <c r="H3440" t="str">
        <f>"Q"&amp;INT((MONTH(A3440)-1)/3)+1</f>
        <v>Q2</v>
      </c>
      <c r="I3440">
        <v>2010</v>
      </c>
      <c r="J3440" t="str">
        <f>IF(C3440&gt;B3440, "Bullish", IF(B3440&gt;C3440, "Bearish", "Neutral"))</f>
        <v>Bearish</v>
      </c>
      <c r="K3440" t="str">
        <f>IF(C3441&gt;C3440, "Buy", "")</f>
        <v>Buy</v>
      </c>
      <c r="L3440" t="str">
        <f>IF(C3441&lt;C3440, "Sell", "")</f>
        <v/>
      </c>
      <c r="V3440" s="4">
        <f t="shared" si="53"/>
        <v>1.2659857938299462E-2</v>
      </c>
    </row>
    <row r="3441" spans="1:22" x14ac:dyDescent="0.25">
      <c r="A3441" s="1">
        <v>40329</v>
      </c>
      <c r="B3441">
        <v>341.875</v>
      </c>
      <c r="C3441">
        <v>332.25</v>
      </c>
      <c r="D3441">
        <v>7020752</v>
      </c>
      <c r="E3441" t="s">
        <v>7</v>
      </c>
      <c r="F3441" t="s">
        <v>16</v>
      </c>
      <c r="G3441" t="str">
        <f>IF(OR(F3441="Jan",F3441="Feb",F3441="Mar"),"Q1",
IF(OR(F3441="Apr",F3441="May",F3441="Jun"),"Q2",
IF(OR(F3441="Jul",F3441="Aug",F3441="Sep"),"Q3",
IF(OR(F3441="Oct",F3441="Nov",F3441="Dec"),"Q4",""))))</f>
        <v>Q2</v>
      </c>
      <c r="H3441" t="str">
        <f>"Q"&amp;INT((MONTH(A3441)-1)/3)+1</f>
        <v>Q2</v>
      </c>
      <c r="I3441">
        <v>2010</v>
      </c>
      <c r="J3441" t="str">
        <f>IF(C3441&gt;B3441, "Bullish", IF(B3441&gt;C3441, "Bearish", "Neutral"))</f>
        <v>Bearish</v>
      </c>
      <c r="K3441" t="str">
        <f>IF(C3442&gt;C3441, "Buy", "")</f>
        <v>Buy</v>
      </c>
      <c r="L3441" t="str">
        <f>IF(C3442&lt;C3441, "Sell", "")</f>
        <v/>
      </c>
      <c r="V3441" s="4">
        <f t="shared" si="53"/>
        <v>7.2643565909730583E-3</v>
      </c>
    </row>
    <row r="3442" spans="1:22" x14ac:dyDescent="0.25">
      <c r="A3442" s="1">
        <v>40326</v>
      </c>
      <c r="B3442">
        <v>333.75625609999997</v>
      </c>
      <c r="C3442">
        <v>334.68124390000003</v>
      </c>
      <c r="D3442">
        <v>6793992</v>
      </c>
      <c r="E3442" t="s">
        <v>12</v>
      </c>
      <c r="F3442" t="s">
        <v>16</v>
      </c>
      <c r="G3442" t="str">
        <f>IF(OR(F3442="Jan",F3442="Feb",F3442="Mar"),"Q1",
IF(OR(F3442="Apr",F3442="May",F3442="Jun"),"Q2",
IF(OR(F3442="Jul",F3442="Aug",F3442="Sep"),"Q3",
IF(OR(F3442="Oct",F3442="Nov",F3442="Dec"),"Q4",""))))</f>
        <v>Q2</v>
      </c>
      <c r="H3442" t="str">
        <f>"Q"&amp;INT((MONTH(A3442)-1)/3)+1</f>
        <v>Q2</v>
      </c>
      <c r="I3442">
        <v>2010</v>
      </c>
      <c r="J3442" t="str">
        <f>IF(C3442&gt;B3442, "Bullish", IF(B3442&gt;C3442, "Bearish", "Neutral"))</f>
        <v>Bullish</v>
      </c>
      <c r="K3442" t="str">
        <f>IF(C3443&gt;C3442, "Buy", "")</f>
        <v/>
      </c>
      <c r="L3442" t="str">
        <f>IF(C3443&lt;C3442, "Sell", "")</f>
        <v>Sell</v>
      </c>
      <c r="V3442" s="4">
        <f t="shared" si="53"/>
        <v>-1.290024111106613E-2</v>
      </c>
    </row>
    <row r="3443" spans="1:22" x14ac:dyDescent="0.25">
      <c r="A3443" s="1">
        <v>40325</v>
      </c>
      <c r="B3443">
        <v>328.47500609999997</v>
      </c>
      <c r="C3443">
        <v>330.4187622</v>
      </c>
      <c r="D3443">
        <v>11312696</v>
      </c>
      <c r="E3443" t="s">
        <v>11</v>
      </c>
      <c r="F3443" t="s">
        <v>16</v>
      </c>
      <c r="G3443" t="str">
        <f>IF(OR(F3443="Jan",F3443="Feb",F3443="Mar"),"Q1",
IF(OR(F3443="Apr",F3443="May",F3443="Jun"),"Q2",
IF(OR(F3443="Jul",F3443="Aug",F3443="Sep"),"Q3",
IF(OR(F3443="Oct",F3443="Nov",F3443="Dec"),"Q4",""))))</f>
        <v>Q2</v>
      </c>
      <c r="H3443" t="str">
        <f>"Q"&amp;INT((MONTH(A3443)-1)/3)+1</f>
        <v>Q2</v>
      </c>
      <c r="I3443">
        <v>2010</v>
      </c>
      <c r="J3443" t="str">
        <f>IF(C3443&gt;B3443, "Bullish", IF(B3443&gt;C3443, "Bearish", "Neutral"))</f>
        <v>Bullish</v>
      </c>
      <c r="K3443" t="str">
        <f>IF(C3444&gt;C3443, "Buy", "")</f>
        <v/>
      </c>
      <c r="L3443" t="str">
        <f>IF(C3444&lt;C3443, "Sell", "")</f>
        <v>Sell</v>
      </c>
      <c r="V3443" s="4">
        <f t="shared" si="53"/>
        <v>-8.5080591308090113E-3</v>
      </c>
    </row>
    <row r="3444" spans="1:22" x14ac:dyDescent="0.25">
      <c r="A3444" s="1">
        <v>40324</v>
      </c>
      <c r="B3444">
        <v>320.63125609999997</v>
      </c>
      <c r="C3444">
        <v>327.63125609999997</v>
      </c>
      <c r="D3444">
        <v>7868856</v>
      </c>
      <c r="E3444" t="s">
        <v>10</v>
      </c>
      <c r="F3444" t="s">
        <v>16</v>
      </c>
      <c r="G3444" t="str">
        <f>IF(OR(F3444="Jan",F3444="Feb",F3444="Mar"),"Q1",
IF(OR(F3444="Apr",F3444="May",F3444="Jun"),"Q2",
IF(OR(F3444="Jul",F3444="Aug",F3444="Sep"),"Q3",
IF(OR(F3444="Oct",F3444="Nov",F3444="Dec"),"Q4",""))))</f>
        <v>Q2</v>
      </c>
      <c r="H3444" t="str">
        <f>"Q"&amp;INT((MONTH(A3444)-1)/3)+1</f>
        <v>Q2</v>
      </c>
      <c r="I3444">
        <v>2010</v>
      </c>
      <c r="J3444" t="str">
        <f>IF(C3444&gt;B3444, "Bullish", IF(B3444&gt;C3444, "Bearish", "Neutral"))</f>
        <v>Bullish</v>
      </c>
      <c r="K3444" t="str">
        <f>IF(C3445&gt;C3444, "Buy", "")</f>
        <v/>
      </c>
      <c r="L3444" t="str">
        <f>IF(C3445&lt;C3444, "Sell", "")</f>
        <v>Sell</v>
      </c>
      <c r="V3444" s="4">
        <f t="shared" si="53"/>
        <v>-3.4597832863641077E-2</v>
      </c>
    </row>
    <row r="3445" spans="1:22" x14ac:dyDescent="0.25">
      <c r="A3445" s="1">
        <v>40323</v>
      </c>
      <c r="B3445">
        <v>323.3562622</v>
      </c>
      <c r="C3445">
        <v>316.6749878</v>
      </c>
      <c r="D3445">
        <v>8838128</v>
      </c>
      <c r="E3445" t="s">
        <v>9</v>
      </c>
      <c r="F3445" t="s">
        <v>16</v>
      </c>
      <c r="G3445" t="str">
        <f>IF(OR(F3445="Jan",F3445="Feb",F3445="Mar"),"Q1",
IF(OR(F3445="Apr",F3445="May",F3445="Jun"),"Q2",
IF(OR(F3445="Jul",F3445="Aug",F3445="Sep"),"Q3",
IF(OR(F3445="Oct",F3445="Nov",F3445="Dec"),"Q4",""))))</f>
        <v>Q2</v>
      </c>
      <c r="H3445" t="str">
        <f>"Q"&amp;INT((MONTH(A3445)-1)/3)+1</f>
        <v>Q2</v>
      </c>
      <c r="I3445">
        <v>2010</v>
      </c>
      <c r="J3445" t="str">
        <f>IF(C3445&gt;B3445, "Bullish", IF(B3445&gt;C3445, "Bearish", "Neutral"))</f>
        <v>Bearish</v>
      </c>
      <c r="K3445" t="str">
        <f>IF(C3446&gt;C3445, "Buy", "")</f>
        <v>Buy</v>
      </c>
      <c r="L3445" t="str">
        <f>IF(C3446&lt;C3445, "Sell", "")</f>
        <v/>
      </c>
      <c r="V3445" s="4">
        <f t="shared" si="53"/>
        <v>2.5765267849057891E-2</v>
      </c>
    </row>
    <row r="3446" spans="1:22" x14ac:dyDescent="0.25">
      <c r="A3446" s="1">
        <v>40322</v>
      </c>
      <c r="B3446">
        <v>326.375</v>
      </c>
      <c r="C3446">
        <v>325.0499878</v>
      </c>
      <c r="D3446">
        <v>7186104</v>
      </c>
      <c r="E3446" t="s">
        <v>7</v>
      </c>
      <c r="F3446" t="s">
        <v>16</v>
      </c>
      <c r="G3446" t="str">
        <f>IF(OR(F3446="Jan",F3446="Feb",F3446="Mar"),"Q1",
IF(OR(F3446="Apr",F3446="May",F3446="Jun"),"Q2",
IF(OR(F3446="Jul",F3446="Aug",F3446="Sep"),"Q3",
IF(OR(F3446="Oct",F3446="Nov",F3446="Dec"),"Q4",""))))</f>
        <v>Q2</v>
      </c>
      <c r="H3446" t="str">
        <f>"Q"&amp;INT((MONTH(A3446)-1)/3)+1</f>
        <v>Q2</v>
      </c>
      <c r="I3446">
        <v>2010</v>
      </c>
      <c r="J3446" t="str">
        <f>IF(C3446&gt;B3446, "Bullish", IF(B3446&gt;C3446, "Bearish", "Neutral"))</f>
        <v>Bearish</v>
      </c>
      <c r="K3446" t="str">
        <f>IF(C3447&gt;C3446, "Buy", "")</f>
        <v/>
      </c>
      <c r="L3446" t="str">
        <f>IF(C3447&lt;C3446, "Sell", "")</f>
        <v>Sell</v>
      </c>
      <c r="V3446" s="4">
        <f t="shared" si="53"/>
        <v>-7.2237445143797712E-3</v>
      </c>
    </row>
    <row r="3447" spans="1:22" x14ac:dyDescent="0.25">
      <c r="A3447" s="1">
        <v>40319</v>
      </c>
      <c r="B3447">
        <v>321</v>
      </c>
      <c r="C3447">
        <v>322.71875</v>
      </c>
      <c r="D3447">
        <v>7127200</v>
      </c>
      <c r="E3447" t="s">
        <v>12</v>
      </c>
      <c r="F3447" t="s">
        <v>16</v>
      </c>
      <c r="G3447" t="str">
        <f>IF(OR(F3447="Jan",F3447="Feb",F3447="Mar"),"Q1",
IF(OR(F3447="Apr",F3447="May",F3447="Jun"),"Q2",
IF(OR(F3447="Jul",F3447="Aug",F3447="Sep"),"Q3",
IF(OR(F3447="Oct",F3447="Nov",F3447="Dec"),"Q4",""))))</f>
        <v>Q2</v>
      </c>
      <c r="H3447" t="str">
        <f>"Q"&amp;INT((MONTH(A3447)-1)/3)+1</f>
        <v>Q2</v>
      </c>
      <c r="I3447">
        <v>2010</v>
      </c>
      <c r="J3447" t="str">
        <f>IF(C3447&gt;B3447, "Bullish", IF(B3447&gt;C3447, "Bearish", "Neutral"))</f>
        <v>Bullish</v>
      </c>
      <c r="K3447" t="str">
        <f>IF(C3448&gt;C3447, "Buy", "")</f>
        <v>Buy</v>
      </c>
      <c r="L3447" t="str">
        <f>IF(C3448&lt;C3447, "Sell", "")</f>
        <v/>
      </c>
      <c r="V3447" s="4">
        <f t="shared" si="53"/>
        <v>7.3055849274247815E-3</v>
      </c>
    </row>
    <row r="3448" spans="1:22" x14ac:dyDescent="0.25">
      <c r="A3448" s="1">
        <v>40318</v>
      </c>
      <c r="B3448">
        <v>326.5</v>
      </c>
      <c r="C3448">
        <v>325.09375</v>
      </c>
      <c r="D3448">
        <v>6508872</v>
      </c>
      <c r="E3448" t="s">
        <v>11</v>
      </c>
      <c r="F3448" t="s">
        <v>16</v>
      </c>
      <c r="G3448" t="str">
        <f>IF(OR(F3448="Jan",F3448="Feb",F3448="Mar"),"Q1",
IF(OR(F3448="Apr",F3448="May",F3448="Jun"),"Q2",
IF(OR(F3448="Jul",F3448="Aug",F3448="Sep"),"Q3",
IF(OR(F3448="Oct",F3448="Nov",F3448="Dec"),"Q4",""))))</f>
        <v>Q2</v>
      </c>
      <c r="H3448" t="str">
        <f>"Q"&amp;INT((MONTH(A3448)-1)/3)+1</f>
        <v>Q2</v>
      </c>
      <c r="I3448">
        <v>2010</v>
      </c>
      <c r="J3448" t="str">
        <f>IF(C3448&gt;B3448, "Bullish", IF(B3448&gt;C3448, "Bearish", "Neutral"))</f>
        <v>Bearish</v>
      </c>
      <c r="K3448" t="str">
        <f>IF(C3449&gt;C3448, "Buy", "")</f>
        <v>Buy</v>
      </c>
      <c r="L3448" t="str">
        <f>IF(C3449&lt;C3448, "Sell", "")</f>
        <v/>
      </c>
      <c r="V3448" s="4">
        <f t="shared" si="53"/>
        <v>8.0684538918951009E-4</v>
      </c>
    </row>
    <row r="3449" spans="1:22" x14ac:dyDescent="0.25">
      <c r="A3449" s="1">
        <v>40317</v>
      </c>
      <c r="B3449">
        <v>328.25</v>
      </c>
      <c r="C3449">
        <v>325.3562622</v>
      </c>
      <c r="D3449">
        <v>11939240</v>
      </c>
      <c r="E3449" t="s">
        <v>10</v>
      </c>
      <c r="F3449" t="s">
        <v>16</v>
      </c>
      <c r="G3449" t="str">
        <f>IF(OR(F3449="Jan",F3449="Feb",F3449="Mar"),"Q1",
IF(OR(F3449="Apr",F3449="May",F3449="Jun"),"Q2",
IF(OR(F3449="Jul",F3449="Aug",F3449="Sep"),"Q3",
IF(OR(F3449="Oct",F3449="Nov",F3449="Dec"),"Q4",""))))</f>
        <v>Q2</v>
      </c>
      <c r="H3449" t="str">
        <f>"Q"&amp;INT((MONTH(A3449)-1)/3)+1</f>
        <v>Q2</v>
      </c>
      <c r="I3449">
        <v>2010</v>
      </c>
      <c r="J3449" t="str">
        <f>IF(C3449&gt;B3449, "Bullish", IF(B3449&gt;C3449, "Bearish", "Neutral"))</f>
        <v>Bearish</v>
      </c>
      <c r="K3449" t="str">
        <f>IF(C3450&gt;C3449, "Buy", "")</f>
        <v>Buy</v>
      </c>
      <c r="L3449" t="str">
        <f>IF(C3450&lt;C3449, "Sell", "")</f>
        <v/>
      </c>
      <c r="V3449" s="4">
        <f t="shared" si="53"/>
        <v>1.0022004445867184E-2</v>
      </c>
    </row>
    <row r="3450" spans="1:22" x14ac:dyDescent="0.25">
      <c r="A3450" s="1">
        <v>40316</v>
      </c>
      <c r="B3450">
        <v>332.5</v>
      </c>
      <c r="C3450">
        <v>328.64999390000003</v>
      </c>
      <c r="D3450">
        <v>7144600</v>
      </c>
      <c r="E3450" t="s">
        <v>9</v>
      </c>
      <c r="F3450" t="s">
        <v>16</v>
      </c>
      <c r="G3450" t="str">
        <f>IF(OR(F3450="Jan",F3450="Feb",F3450="Mar"),"Q1",
IF(OR(F3450="Apr",F3450="May",F3450="Jun"),"Q2",
IF(OR(F3450="Jul",F3450="Aug",F3450="Sep"),"Q3",
IF(OR(F3450="Oct",F3450="Nov",F3450="Dec"),"Q4",""))))</f>
        <v>Q2</v>
      </c>
      <c r="H3450" t="str">
        <f>"Q"&amp;INT((MONTH(A3450)-1)/3)+1</f>
        <v>Q2</v>
      </c>
      <c r="I3450">
        <v>2010</v>
      </c>
      <c r="J3450" t="str">
        <f>IF(C3450&gt;B3450, "Bullish", IF(B3450&gt;C3450, "Bearish", "Neutral"))</f>
        <v>Bearish</v>
      </c>
      <c r="K3450" t="str">
        <f>IF(C3451&gt;C3450, "Buy", "")</f>
        <v/>
      </c>
      <c r="L3450" t="str">
        <f>IF(C3451&lt;C3450, "Sell", "")</f>
        <v>Sell</v>
      </c>
      <c r="V3450" s="4">
        <f t="shared" si="53"/>
        <v>-4.9113662624078736E-3</v>
      </c>
    </row>
    <row r="3451" spans="1:22" x14ac:dyDescent="0.25">
      <c r="A3451" s="1">
        <v>40315</v>
      </c>
      <c r="B3451">
        <v>329.375</v>
      </c>
      <c r="C3451">
        <v>327.0437622</v>
      </c>
      <c r="D3451">
        <v>8170824</v>
      </c>
      <c r="E3451" t="s">
        <v>7</v>
      </c>
      <c r="F3451" t="s">
        <v>16</v>
      </c>
      <c r="G3451" t="str">
        <f>IF(OR(F3451="Jan",F3451="Feb",F3451="Mar"),"Q1",
IF(OR(F3451="Apr",F3451="May",F3451="Jun"),"Q2",
IF(OR(F3451="Jul",F3451="Aug",F3451="Sep"),"Q3",
IF(OR(F3451="Oct",F3451="Nov",F3451="Dec"),"Q4",""))))</f>
        <v>Q2</v>
      </c>
      <c r="H3451" t="str">
        <f>"Q"&amp;INT((MONTH(A3451)-1)/3)+1</f>
        <v>Q2</v>
      </c>
      <c r="I3451">
        <v>2010</v>
      </c>
      <c r="J3451" t="str">
        <f>IF(C3451&gt;B3451, "Bullish", IF(B3451&gt;C3451, "Bearish", "Neutral"))</f>
        <v>Bearish</v>
      </c>
      <c r="K3451" t="str">
        <f>IF(C3452&gt;C3451, "Buy", "")</f>
        <v>Buy</v>
      </c>
      <c r="L3451" t="str">
        <f>IF(C3452&lt;C3451, "Sell", "")</f>
        <v/>
      </c>
      <c r="V3451" s="4">
        <f t="shared" si="53"/>
        <v>1.3405409747112613E-2</v>
      </c>
    </row>
    <row r="3452" spans="1:22" x14ac:dyDescent="0.25">
      <c r="A3452" s="1">
        <v>40312</v>
      </c>
      <c r="B3452">
        <v>338.75</v>
      </c>
      <c r="C3452">
        <v>331.4874878</v>
      </c>
      <c r="D3452">
        <v>6824496</v>
      </c>
      <c r="E3452" t="s">
        <v>12</v>
      </c>
      <c r="F3452" t="s">
        <v>16</v>
      </c>
      <c r="G3452" t="str">
        <f>IF(OR(F3452="Jan",F3452="Feb",F3452="Mar"),"Q1",
IF(OR(F3452="Apr",F3452="May",F3452="Jun"),"Q2",
IF(OR(F3452="Jul",F3452="Aug",F3452="Sep"),"Q3",
IF(OR(F3452="Oct",F3452="Nov",F3452="Dec"),"Q4",""))))</f>
        <v>Q2</v>
      </c>
      <c r="H3452" t="str">
        <f>"Q"&amp;INT((MONTH(A3452)-1)/3)+1</f>
        <v>Q2</v>
      </c>
      <c r="I3452">
        <v>2010</v>
      </c>
      <c r="J3452" t="str">
        <f>IF(C3452&gt;B3452, "Bullish", IF(B3452&gt;C3452, "Bearish", "Neutral"))</f>
        <v>Bearish</v>
      </c>
      <c r="K3452" t="str">
        <f>IF(C3453&gt;C3452, "Buy", "")</f>
        <v>Buy</v>
      </c>
      <c r="L3452" t="str">
        <f>IF(C3453&lt;C3452, "Sell", "")</f>
        <v/>
      </c>
      <c r="V3452" s="4">
        <f t="shared" si="53"/>
        <v>2.0046930863618223E-2</v>
      </c>
    </row>
    <row r="3453" spans="1:22" x14ac:dyDescent="0.25">
      <c r="A3453" s="1">
        <v>40311</v>
      </c>
      <c r="B3453">
        <v>335.5</v>
      </c>
      <c r="C3453">
        <v>338.2687378</v>
      </c>
      <c r="D3453">
        <v>4923880</v>
      </c>
      <c r="E3453" t="s">
        <v>11</v>
      </c>
      <c r="F3453" t="s">
        <v>16</v>
      </c>
      <c r="G3453" t="str">
        <f>IF(OR(F3453="Jan",F3453="Feb",F3453="Mar"),"Q1",
IF(OR(F3453="Apr",F3453="May",F3453="Jun"),"Q2",
IF(OR(F3453="Jul",F3453="Aug",F3453="Sep"),"Q3",
IF(OR(F3453="Oct",F3453="Nov",F3453="Dec"),"Q4",""))))</f>
        <v>Q2</v>
      </c>
      <c r="H3453" t="str">
        <f>"Q"&amp;INT((MONTH(A3453)-1)/3)+1</f>
        <v>Q2</v>
      </c>
      <c r="I3453">
        <v>2010</v>
      </c>
      <c r="J3453" t="str">
        <f>IF(C3453&gt;B3453, "Bullish", IF(B3453&gt;C3453, "Bearish", "Neutral"))</f>
        <v>Bullish</v>
      </c>
      <c r="K3453" t="str">
        <f>IF(C3454&gt;C3453, "Buy", "")</f>
        <v/>
      </c>
      <c r="L3453" t="str">
        <f>IF(C3454&lt;C3453, "Sell", "")</f>
        <v>Sell</v>
      </c>
      <c r="V3453" s="4">
        <f t="shared" si="53"/>
        <v>-9.1173329026086446E-3</v>
      </c>
    </row>
    <row r="3454" spans="1:22" x14ac:dyDescent="0.25">
      <c r="A3454" s="1">
        <v>40310</v>
      </c>
      <c r="B3454">
        <v>332</v>
      </c>
      <c r="C3454">
        <v>335.21249390000003</v>
      </c>
      <c r="D3454">
        <v>9185176</v>
      </c>
      <c r="E3454" t="s">
        <v>10</v>
      </c>
      <c r="F3454" t="s">
        <v>16</v>
      </c>
      <c r="G3454" t="str">
        <f>IF(OR(F3454="Jan",F3454="Feb",F3454="Mar"),"Q1",
IF(OR(F3454="Apr",F3454="May",F3454="Jun"),"Q2",
IF(OR(F3454="Jul",F3454="Aug",F3454="Sep"),"Q3",
IF(OR(F3454="Oct",F3454="Nov",F3454="Dec"),"Q4",""))))</f>
        <v>Q2</v>
      </c>
      <c r="H3454" t="str">
        <f>"Q"&amp;INT((MONTH(A3454)-1)/3)+1</f>
        <v>Q2</v>
      </c>
      <c r="I3454">
        <v>2010</v>
      </c>
      <c r="J3454" t="str">
        <f>IF(C3454&gt;B3454, "Bullish", IF(B3454&gt;C3454, "Bearish", "Neutral"))</f>
        <v>Bullish</v>
      </c>
      <c r="K3454" t="str">
        <f>IF(C3455&gt;C3454, "Buy", "")</f>
        <v/>
      </c>
      <c r="L3454" t="str">
        <f>IF(C3455&lt;C3454, "Sell", "")</f>
        <v>Sell</v>
      </c>
      <c r="V3454" s="4">
        <f t="shared" si="53"/>
        <v>-7.8737014751480653E-3</v>
      </c>
    </row>
    <row r="3455" spans="1:22" x14ac:dyDescent="0.25">
      <c r="A3455" s="1">
        <v>40309</v>
      </c>
      <c r="B3455">
        <v>333.72500609999997</v>
      </c>
      <c r="C3455">
        <v>332.59375</v>
      </c>
      <c r="D3455">
        <v>5802824</v>
      </c>
      <c r="E3455" t="s">
        <v>9</v>
      </c>
      <c r="F3455" t="s">
        <v>16</v>
      </c>
      <c r="G3455" t="str">
        <f>IF(OR(F3455="Jan",F3455="Feb",F3455="Mar"),"Q1",
IF(OR(F3455="Apr",F3455="May",F3455="Jun"),"Q2",
IF(OR(F3455="Jul",F3455="Aug",F3455="Sep"),"Q3",
IF(OR(F3455="Oct",F3455="Nov",F3455="Dec"),"Q4",""))))</f>
        <v>Q2</v>
      </c>
      <c r="H3455" t="str">
        <f>"Q"&amp;INT((MONTH(A3455)-1)/3)+1</f>
        <v>Q2</v>
      </c>
      <c r="I3455">
        <v>2010</v>
      </c>
      <c r="J3455" t="str">
        <f>IF(C3455&gt;B3455, "Bullish", IF(B3455&gt;C3455, "Bearish", "Neutral"))</f>
        <v>Bearish</v>
      </c>
      <c r="K3455" t="str">
        <f>IF(C3456&gt;C3455, "Buy", "")</f>
        <v>Buy</v>
      </c>
      <c r="L3455" t="str">
        <f>IF(C3456&lt;C3455, "Sell", "")</f>
        <v/>
      </c>
      <c r="V3455" s="4">
        <f t="shared" si="53"/>
        <v>5.5873048072133226E-3</v>
      </c>
    </row>
    <row r="3456" spans="1:22" x14ac:dyDescent="0.25">
      <c r="A3456" s="1">
        <v>40308</v>
      </c>
      <c r="B3456">
        <v>327.5</v>
      </c>
      <c r="C3456">
        <v>334.46249390000003</v>
      </c>
      <c r="D3456">
        <v>5635408</v>
      </c>
      <c r="E3456" t="s">
        <v>7</v>
      </c>
      <c r="F3456" t="s">
        <v>16</v>
      </c>
      <c r="G3456" t="str">
        <f>IF(OR(F3456="Jan",F3456="Feb",F3456="Mar"),"Q1",
IF(OR(F3456="Apr",F3456="May",F3456="Jun"),"Q2",
IF(OR(F3456="Jul",F3456="Aug",F3456="Sep"),"Q3",
IF(OR(F3456="Oct",F3456="Nov",F3456="Dec"),"Q4",""))))</f>
        <v>Q2</v>
      </c>
      <c r="H3456" t="str">
        <f>"Q"&amp;INT((MONTH(A3456)-1)/3)+1</f>
        <v>Q2</v>
      </c>
      <c r="I3456">
        <v>2010</v>
      </c>
      <c r="J3456" t="str">
        <f>IF(C3456&gt;B3456, "Bullish", IF(B3456&gt;C3456, "Bearish", "Neutral"))</f>
        <v>Bullish</v>
      </c>
      <c r="K3456" t="str">
        <f>IF(C3457&gt;C3456, "Buy", "")</f>
        <v/>
      </c>
      <c r="L3456" t="str">
        <f>IF(C3457&lt;C3456, "Sell", "")</f>
        <v>Sell</v>
      </c>
      <c r="V3456" s="4">
        <f t="shared" si="53"/>
        <v>-2.2488813422661597E-2</v>
      </c>
    </row>
    <row r="3457" spans="1:22" x14ac:dyDescent="0.25">
      <c r="A3457" s="1">
        <v>40305</v>
      </c>
      <c r="B3457">
        <v>329.7625122</v>
      </c>
      <c r="C3457">
        <v>327.1062622</v>
      </c>
      <c r="D3457">
        <v>8984392</v>
      </c>
      <c r="E3457" t="s">
        <v>12</v>
      </c>
      <c r="F3457" t="s">
        <v>16</v>
      </c>
      <c r="G3457" t="str">
        <f>IF(OR(F3457="Jan",F3457="Feb",F3457="Mar"),"Q1",
IF(OR(F3457="Apr",F3457="May",F3457="Jun"),"Q2",
IF(OR(F3457="Jul",F3457="Aug",F3457="Sep"),"Q3",
IF(OR(F3457="Oct",F3457="Nov",F3457="Dec"),"Q4",""))))</f>
        <v>Q2</v>
      </c>
      <c r="H3457" t="str">
        <f>"Q"&amp;INT((MONTH(A3457)-1)/3)+1</f>
        <v>Q2</v>
      </c>
      <c r="I3457">
        <v>2010</v>
      </c>
      <c r="J3457" t="str">
        <f>IF(C3457&gt;B3457, "Bullish", IF(B3457&gt;C3457, "Bearish", "Neutral"))</f>
        <v>Bearish</v>
      </c>
      <c r="K3457" t="str">
        <f>IF(C3458&gt;C3457, "Buy", "")</f>
        <v>Buy</v>
      </c>
      <c r="L3457" t="str">
        <f>IF(C3458&lt;C3457, "Sell", "")</f>
        <v/>
      </c>
      <c r="V3457" s="4">
        <f t="shared" si="53"/>
        <v>1.5537048818319474E-2</v>
      </c>
    </row>
    <row r="3458" spans="1:22" x14ac:dyDescent="0.25">
      <c r="A3458" s="1">
        <v>40304</v>
      </c>
      <c r="B3458">
        <v>336.28750609999997</v>
      </c>
      <c r="C3458">
        <v>332.2687378</v>
      </c>
      <c r="D3458">
        <v>7808360</v>
      </c>
      <c r="E3458" t="s">
        <v>11</v>
      </c>
      <c r="F3458" t="s">
        <v>16</v>
      </c>
      <c r="G3458" t="str">
        <f>IF(OR(F3458="Jan",F3458="Feb",F3458="Mar"),"Q1",
IF(OR(F3458="Apr",F3458="May",F3458="Jun"),"Q2",
IF(OR(F3458="Jul",F3458="Aug",F3458="Sep"),"Q3",
IF(OR(F3458="Oct",F3458="Nov",F3458="Dec"),"Q4",""))))</f>
        <v>Q2</v>
      </c>
      <c r="H3458" t="str">
        <f>"Q"&amp;INT((MONTH(A3458)-1)/3)+1</f>
        <v>Q2</v>
      </c>
      <c r="I3458">
        <v>2010</v>
      </c>
      <c r="J3458" t="str">
        <f>IF(C3458&gt;B3458, "Bullish", IF(B3458&gt;C3458, "Bearish", "Neutral"))</f>
        <v>Bearish</v>
      </c>
      <c r="K3458" t="str">
        <f>IF(C3459&gt;C3458, "Buy", "")</f>
        <v>Buy</v>
      </c>
      <c r="L3458" t="str">
        <f>IF(C3459&lt;C3458, "Sell", "")</f>
        <v/>
      </c>
      <c r="V3458" s="4">
        <f t="shared" si="53"/>
        <v>1.2940994281470488E-2</v>
      </c>
    </row>
    <row r="3459" spans="1:22" x14ac:dyDescent="0.25">
      <c r="A3459" s="1">
        <v>40303</v>
      </c>
      <c r="B3459">
        <v>331.1749878</v>
      </c>
      <c r="C3459">
        <v>336.625</v>
      </c>
      <c r="D3459">
        <v>12122080</v>
      </c>
      <c r="E3459" t="s">
        <v>10</v>
      </c>
      <c r="F3459" t="s">
        <v>16</v>
      </c>
      <c r="G3459" t="str">
        <f>IF(OR(F3459="Jan",F3459="Feb",F3459="Mar"),"Q1",
IF(OR(F3459="Apr",F3459="May",F3459="Jun"),"Q2",
IF(OR(F3459="Jul",F3459="Aug",F3459="Sep"),"Q3",
IF(OR(F3459="Oct",F3459="Nov",F3459="Dec"),"Q4",""))))</f>
        <v>Q2</v>
      </c>
      <c r="H3459" t="str">
        <f>"Q"&amp;INT((MONTH(A3459)-1)/3)+1</f>
        <v>Q2</v>
      </c>
      <c r="I3459">
        <v>2010</v>
      </c>
      <c r="J3459" t="str">
        <f>IF(C3459&gt;B3459, "Bullish", IF(B3459&gt;C3459, "Bearish", "Neutral"))</f>
        <v>Bullish</v>
      </c>
      <c r="K3459" t="str">
        <f>IF(C3460&gt;C3459, "Buy", "")</f>
        <v/>
      </c>
      <c r="L3459" t="str">
        <f>IF(C3460&lt;C3459, "Sell", "")</f>
        <v>Sell</v>
      </c>
      <c r="V3459" s="4">
        <f t="shared" ref="V3459:V3522" si="54">(C3460-C3459)/C3460</f>
        <v>-1.0070738174110262E-2</v>
      </c>
    </row>
    <row r="3460" spans="1:22" x14ac:dyDescent="0.25">
      <c r="A3460" s="1">
        <v>40302</v>
      </c>
      <c r="B3460">
        <v>338.125</v>
      </c>
      <c r="C3460">
        <v>333.2687378</v>
      </c>
      <c r="D3460">
        <v>6576208</v>
      </c>
      <c r="E3460" t="s">
        <v>9</v>
      </c>
      <c r="F3460" t="s">
        <v>16</v>
      </c>
      <c r="G3460" t="str">
        <f>IF(OR(F3460="Jan",F3460="Feb",F3460="Mar"),"Q1",
IF(OR(F3460="Apr",F3460="May",F3460="Jun"),"Q2",
IF(OR(F3460="Jul",F3460="Aug",F3460="Sep"),"Q3",
IF(OR(F3460="Oct",F3460="Nov",F3460="Dec"),"Q4",""))))</f>
        <v>Q2</v>
      </c>
      <c r="H3460" t="str">
        <f>"Q"&amp;INT((MONTH(A3460)-1)/3)+1</f>
        <v>Q2</v>
      </c>
      <c r="I3460">
        <v>2010</v>
      </c>
      <c r="J3460" t="str">
        <f>IF(C3460&gt;B3460, "Bullish", IF(B3460&gt;C3460, "Bearish", "Neutral"))</f>
        <v>Bearish</v>
      </c>
      <c r="K3460" t="str">
        <f>IF(C3461&gt;C3460, "Buy", "")</f>
        <v>Buy</v>
      </c>
      <c r="L3460" t="str">
        <f>IF(C3461&lt;C3460, "Sell", "")</f>
        <v/>
      </c>
      <c r="V3460" s="4">
        <f t="shared" si="54"/>
        <v>1.0668299766680047E-2</v>
      </c>
    </row>
    <row r="3461" spans="1:22" x14ac:dyDescent="0.25">
      <c r="A3461" s="1">
        <v>40301</v>
      </c>
      <c r="B3461">
        <v>338.5</v>
      </c>
      <c r="C3461">
        <v>336.8624878</v>
      </c>
      <c r="D3461">
        <v>5408952</v>
      </c>
      <c r="E3461" t="s">
        <v>7</v>
      </c>
      <c r="F3461" t="s">
        <v>16</v>
      </c>
      <c r="G3461" t="str">
        <f>IF(OR(F3461="Jan",F3461="Feb",F3461="Mar"),"Q1",
IF(OR(F3461="Apr",F3461="May",F3461="Jun"),"Q2",
IF(OR(F3461="Jul",F3461="Aug",F3461="Sep"),"Q3",
IF(OR(F3461="Oct",F3461="Nov",F3461="Dec"),"Q4",""))))</f>
        <v>Q2</v>
      </c>
      <c r="H3461" t="str">
        <f>"Q"&amp;INT((MONTH(A3461)-1)/3)+1</f>
        <v>Q2</v>
      </c>
      <c r="I3461">
        <v>2010</v>
      </c>
      <c r="J3461" t="str">
        <f>IF(C3461&gt;B3461, "Bullish", IF(B3461&gt;C3461, "Bearish", "Neutral"))</f>
        <v>Bearish</v>
      </c>
      <c r="K3461" t="str">
        <f>IF(C3462&gt;C3461, "Buy", "")</f>
        <v>Buy</v>
      </c>
      <c r="L3461" t="str">
        <f>IF(C3462&lt;C3461, "Sell", "")</f>
        <v/>
      </c>
      <c r="V3461" s="4">
        <f t="shared" si="54"/>
        <v>1.5795336830204655E-2</v>
      </c>
    </row>
    <row r="3462" spans="1:22" x14ac:dyDescent="0.25">
      <c r="A3462" s="1">
        <v>40298</v>
      </c>
      <c r="B3462">
        <v>339</v>
      </c>
      <c r="C3462">
        <v>342.2687378</v>
      </c>
      <c r="D3462">
        <v>8067024</v>
      </c>
      <c r="E3462" t="s">
        <v>12</v>
      </c>
      <c r="F3462" t="s">
        <v>15</v>
      </c>
      <c r="G3462" t="str">
        <f>IF(OR(F3462="Jan",F3462="Feb",F3462="Mar"),"Q1",
IF(OR(F3462="Apr",F3462="May",F3462="Jun"),"Q2",
IF(OR(F3462="Jul",F3462="Aug",F3462="Sep"),"Q3",
IF(OR(F3462="Oct",F3462="Nov",F3462="Dec"),"Q4",""))))</f>
        <v>Q2</v>
      </c>
      <c r="H3462" t="str">
        <f>"Q"&amp;INT((MONTH(A3462)-1)/3)+1</f>
        <v>Q2</v>
      </c>
      <c r="I3462">
        <v>2010</v>
      </c>
      <c r="J3462" t="str">
        <f>IF(C3462&gt;B3462, "Bullish", IF(B3462&gt;C3462, "Bearish", "Neutral"))</f>
        <v>Bullish</v>
      </c>
      <c r="K3462" t="str">
        <f>IF(C3463&gt;C3462, "Buy", "")</f>
        <v/>
      </c>
      <c r="L3462" t="str">
        <f>IF(C3463&lt;C3462, "Sell", "")</f>
        <v>Sell</v>
      </c>
      <c r="V3462" s="4">
        <f t="shared" si="54"/>
        <v>-1.0704464885575096E-2</v>
      </c>
    </row>
    <row r="3463" spans="1:22" x14ac:dyDescent="0.25">
      <c r="A3463" s="1">
        <v>40297</v>
      </c>
      <c r="B3463">
        <v>337.375</v>
      </c>
      <c r="C3463">
        <v>338.6437378</v>
      </c>
      <c r="D3463">
        <v>11319960</v>
      </c>
      <c r="E3463" t="s">
        <v>11</v>
      </c>
      <c r="F3463" t="s">
        <v>15</v>
      </c>
      <c r="G3463" t="str">
        <f>IF(OR(F3463="Jan",F3463="Feb",F3463="Mar"),"Q1",
IF(OR(F3463="Apr",F3463="May",F3463="Jun"),"Q2",
IF(OR(F3463="Jul",F3463="Aug",F3463="Sep"),"Q3",
IF(OR(F3463="Oct",F3463="Nov",F3463="Dec"),"Q4",""))))</f>
        <v>Q2</v>
      </c>
      <c r="H3463" t="str">
        <f>"Q"&amp;INT((MONTH(A3463)-1)/3)+1</f>
        <v>Q2</v>
      </c>
      <c r="I3463">
        <v>2010</v>
      </c>
      <c r="J3463" t="str">
        <f>IF(C3463&gt;B3463, "Bullish", IF(B3463&gt;C3463, "Bearish", "Neutral"))</f>
        <v>Bullish</v>
      </c>
      <c r="K3463" t="str">
        <f>IF(C3464&gt;C3463, "Buy", "")</f>
        <v/>
      </c>
      <c r="L3463" t="str">
        <f>IF(C3464&lt;C3463, "Sell", "")</f>
        <v>Sell</v>
      </c>
      <c r="V3463" s="4">
        <f t="shared" si="54"/>
        <v>-3.5746999073902478E-3</v>
      </c>
    </row>
    <row r="3464" spans="1:22" x14ac:dyDescent="0.25">
      <c r="A3464" s="1">
        <v>40296</v>
      </c>
      <c r="B3464">
        <v>338.7625122</v>
      </c>
      <c r="C3464">
        <v>337.4375</v>
      </c>
      <c r="D3464">
        <v>5544496</v>
      </c>
      <c r="E3464" t="s">
        <v>10</v>
      </c>
      <c r="F3464" t="s">
        <v>15</v>
      </c>
      <c r="G3464" t="str">
        <f>IF(OR(F3464="Jan",F3464="Feb",F3464="Mar"),"Q1",
IF(OR(F3464="Apr",F3464="May",F3464="Jun"),"Q2",
IF(OR(F3464="Jul",F3464="Aug",F3464="Sep"),"Q3",
IF(OR(F3464="Oct",F3464="Nov",F3464="Dec"),"Q4",""))))</f>
        <v>Q2</v>
      </c>
      <c r="H3464" t="str">
        <f>"Q"&amp;INT((MONTH(A3464)-1)/3)+1</f>
        <v>Q2</v>
      </c>
      <c r="I3464">
        <v>2010</v>
      </c>
      <c r="J3464" t="str">
        <f>IF(C3464&gt;B3464, "Bullish", IF(B3464&gt;C3464, "Bearish", "Neutral"))</f>
        <v>Bearish</v>
      </c>
      <c r="K3464" t="str">
        <f>IF(C3465&gt;C3464, "Buy", "")</f>
        <v>Buy</v>
      </c>
      <c r="L3464" t="str">
        <f>IF(C3465&lt;C3464, "Sell", "")</f>
        <v/>
      </c>
      <c r="V3464" s="4">
        <f t="shared" si="54"/>
        <v>1.3863249329312601E-2</v>
      </c>
    </row>
    <row r="3465" spans="1:22" x14ac:dyDescent="0.25">
      <c r="A3465" s="1">
        <v>40295</v>
      </c>
      <c r="B3465">
        <v>341.1375122</v>
      </c>
      <c r="C3465">
        <v>342.18124390000003</v>
      </c>
      <c r="D3465">
        <v>3280256</v>
      </c>
      <c r="E3465" t="s">
        <v>9</v>
      </c>
      <c r="F3465" t="s">
        <v>15</v>
      </c>
      <c r="G3465" t="str">
        <f>IF(OR(F3465="Jan",F3465="Feb",F3465="Mar"),"Q1",
IF(OR(F3465="Apr",F3465="May",F3465="Jun"),"Q2",
IF(OR(F3465="Jul",F3465="Aug",F3465="Sep"),"Q3",
IF(OR(F3465="Oct",F3465="Nov",F3465="Dec"),"Q4",""))))</f>
        <v>Q2</v>
      </c>
      <c r="H3465" t="str">
        <f>"Q"&amp;INT((MONTH(A3465)-1)/3)+1</f>
        <v>Q2</v>
      </c>
      <c r="I3465">
        <v>2010</v>
      </c>
      <c r="J3465" t="str">
        <f>IF(C3465&gt;B3465, "Bullish", IF(B3465&gt;C3465, "Bearish", "Neutral"))</f>
        <v>Bullish</v>
      </c>
      <c r="K3465" t="str">
        <f>IF(C3466&gt;C3465, "Buy", "")</f>
        <v>Buy</v>
      </c>
      <c r="L3465" t="str">
        <f>IF(C3466&lt;C3465, "Sell", "")</f>
        <v/>
      </c>
      <c r="V3465" s="4">
        <f t="shared" si="54"/>
        <v>5.4765513307127565E-4</v>
      </c>
    </row>
    <row r="3466" spans="1:22" x14ac:dyDescent="0.25">
      <c r="A3466" s="1">
        <v>40294</v>
      </c>
      <c r="B3466">
        <v>341.2625122</v>
      </c>
      <c r="C3466">
        <v>342.36874390000003</v>
      </c>
      <c r="D3466">
        <v>4454288</v>
      </c>
      <c r="E3466" t="s">
        <v>7</v>
      </c>
      <c r="F3466" t="s">
        <v>15</v>
      </c>
      <c r="G3466" t="str">
        <f>IF(OR(F3466="Jan",F3466="Feb",F3466="Mar"),"Q1",
IF(OR(F3466="Apr",F3466="May",F3466="Jun"),"Q2",
IF(OR(F3466="Jul",F3466="Aug",F3466="Sep"),"Q3",
IF(OR(F3466="Oct",F3466="Nov",F3466="Dec"),"Q4",""))))</f>
        <v>Q2</v>
      </c>
      <c r="H3466" t="str">
        <f>"Q"&amp;INT((MONTH(A3466)-1)/3)+1</f>
        <v>Q2</v>
      </c>
      <c r="I3466">
        <v>2010</v>
      </c>
      <c r="J3466" t="str">
        <f>IF(C3466&gt;B3466, "Bullish", IF(B3466&gt;C3466, "Bearish", "Neutral"))</f>
        <v>Bullish</v>
      </c>
      <c r="K3466" t="str">
        <f>IF(C3467&gt;C3466, "Buy", "")</f>
        <v/>
      </c>
      <c r="L3466" t="str">
        <f>IF(C3467&lt;C3466, "Sell", "")</f>
        <v>Sell</v>
      </c>
      <c r="V3466" s="4">
        <f t="shared" si="54"/>
        <v>-4.4005208070354842E-3</v>
      </c>
    </row>
    <row r="3467" spans="1:22" x14ac:dyDescent="0.25">
      <c r="A3467" s="1">
        <v>40291</v>
      </c>
      <c r="B3467">
        <v>341.875</v>
      </c>
      <c r="C3467">
        <v>340.86874390000003</v>
      </c>
      <c r="D3467">
        <v>5888336</v>
      </c>
      <c r="E3467" t="s">
        <v>12</v>
      </c>
      <c r="F3467" t="s">
        <v>15</v>
      </c>
      <c r="G3467" t="str">
        <f>IF(OR(F3467="Jan",F3467="Feb",F3467="Mar"),"Q1",
IF(OR(F3467="Apr",F3467="May",F3467="Jun"),"Q2",
IF(OR(F3467="Jul",F3467="Aug",F3467="Sep"),"Q3",
IF(OR(F3467="Oct",F3467="Nov",F3467="Dec"),"Q4",""))))</f>
        <v>Q2</v>
      </c>
      <c r="H3467" t="str">
        <f>"Q"&amp;INT((MONTH(A3467)-1)/3)+1</f>
        <v>Q2</v>
      </c>
      <c r="I3467">
        <v>2010</v>
      </c>
      <c r="J3467" t="str">
        <f>IF(C3467&gt;B3467, "Bullish", IF(B3467&gt;C3467, "Bearish", "Neutral"))</f>
        <v>Bearish</v>
      </c>
      <c r="K3467" t="str">
        <f>IF(C3468&gt;C3467, "Buy", "")</f>
        <v/>
      </c>
      <c r="L3467" t="str">
        <f>IF(C3468&lt;C3467, "Sell", "")</f>
        <v>Sell</v>
      </c>
      <c r="V3467" s="4">
        <f t="shared" si="54"/>
        <v>-3.1452505543616447E-3</v>
      </c>
    </row>
    <row r="3468" spans="1:22" x14ac:dyDescent="0.25">
      <c r="A3468" s="1">
        <v>40290</v>
      </c>
      <c r="B3468">
        <v>338.5</v>
      </c>
      <c r="C3468">
        <v>339.7999878</v>
      </c>
      <c r="D3468">
        <v>6978144</v>
      </c>
      <c r="E3468" t="s">
        <v>11</v>
      </c>
      <c r="F3468" t="s">
        <v>15</v>
      </c>
      <c r="G3468" t="str">
        <f>IF(OR(F3468="Jan",F3468="Feb",F3468="Mar"),"Q1",
IF(OR(F3468="Apr",F3468="May",F3468="Jun"),"Q2",
IF(OR(F3468="Jul",F3468="Aug",F3468="Sep"),"Q3",
IF(OR(F3468="Oct",F3468="Nov",F3468="Dec"),"Q4",""))))</f>
        <v>Q2</v>
      </c>
      <c r="H3468" t="str">
        <f>"Q"&amp;INT((MONTH(A3468)-1)/3)+1</f>
        <v>Q2</v>
      </c>
      <c r="I3468">
        <v>2010</v>
      </c>
      <c r="J3468" t="str">
        <f>IF(C3468&gt;B3468, "Bullish", IF(B3468&gt;C3468, "Bearish", "Neutral"))</f>
        <v>Bullish</v>
      </c>
      <c r="K3468" t="str">
        <f>IF(C3469&gt;C3468, "Buy", "")</f>
        <v/>
      </c>
      <c r="L3468" t="str">
        <f>IF(C3469&lt;C3468, "Sell", "")</f>
        <v>Sell</v>
      </c>
      <c r="V3468" s="4">
        <f t="shared" si="54"/>
        <v>-2.1935708702634214E-3</v>
      </c>
    </row>
    <row r="3469" spans="1:22" x14ac:dyDescent="0.25">
      <c r="A3469" s="1">
        <v>40289</v>
      </c>
      <c r="B3469">
        <v>342.875</v>
      </c>
      <c r="C3469">
        <v>339.05624390000003</v>
      </c>
      <c r="D3469">
        <v>6496288</v>
      </c>
      <c r="E3469" t="s">
        <v>10</v>
      </c>
      <c r="F3469" t="s">
        <v>15</v>
      </c>
      <c r="G3469" t="str">
        <f>IF(OR(F3469="Jan",F3469="Feb",F3469="Mar"),"Q1",
IF(OR(F3469="Apr",F3469="May",F3469="Jun"),"Q2",
IF(OR(F3469="Jul",F3469="Aug",F3469="Sep"),"Q3",
IF(OR(F3469="Oct",F3469="Nov",F3469="Dec"),"Q4",""))))</f>
        <v>Q2</v>
      </c>
      <c r="H3469" t="str">
        <f>"Q"&amp;INT((MONTH(A3469)-1)/3)+1</f>
        <v>Q2</v>
      </c>
      <c r="I3469">
        <v>2010</v>
      </c>
      <c r="J3469" t="str">
        <f>IF(C3469&gt;B3469, "Bullish", IF(B3469&gt;C3469, "Bearish", "Neutral"))</f>
        <v>Bearish</v>
      </c>
      <c r="K3469" t="str">
        <f>IF(C3470&gt;C3469, "Buy", "")</f>
        <v>Buy</v>
      </c>
      <c r="L3469" t="str">
        <f>IF(C3470&lt;C3469, "Sell", "")</f>
        <v/>
      </c>
      <c r="V3469" s="4">
        <f t="shared" si="54"/>
        <v>5.4449812394252511E-3</v>
      </c>
    </row>
    <row r="3470" spans="1:22" x14ac:dyDescent="0.25">
      <c r="A3470" s="1">
        <v>40288</v>
      </c>
      <c r="B3470">
        <v>345.6875</v>
      </c>
      <c r="C3470">
        <v>340.91250609999997</v>
      </c>
      <c r="D3470">
        <v>9542128</v>
      </c>
      <c r="E3470" t="s">
        <v>9</v>
      </c>
      <c r="F3470" t="s">
        <v>15</v>
      </c>
      <c r="G3470" t="str">
        <f>IF(OR(F3470="Jan",F3470="Feb",F3470="Mar"),"Q1",
IF(OR(F3470="Apr",F3470="May",F3470="Jun"),"Q2",
IF(OR(F3470="Jul",F3470="Aug",F3470="Sep"),"Q3",
IF(OR(F3470="Oct",F3470="Nov",F3470="Dec"),"Q4",""))))</f>
        <v>Q2</v>
      </c>
      <c r="H3470" t="str">
        <f>"Q"&amp;INT((MONTH(A3470)-1)/3)+1</f>
        <v>Q2</v>
      </c>
      <c r="I3470">
        <v>2010</v>
      </c>
      <c r="J3470" t="str">
        <f>IF(C3470&gt;B3470, "Bullish", IF(B3470&gt;C3470, "Bearish", "Neutral"))</f>
        <v>Bearish</v>
      </c>
      <c r="K3470" t="str">
        <f>IF(C3471&gt;C3470, "Buy", "")</f>
        <v>Buy</v>
      </c>
      <c r="L3470" t="str">
        <f>IF(C3471&lt;C3470, "Sell", "")</f>
        <v/>
      </c>
      <c r="V3470" s="4">
        <f t="shared" si="54"/>
        <v>8.9392254342340171E-3</v>
      </c>
    </row>
    <row r="3471" spans="1:22" x14ac:dyDescent="0.25">
      <c r="A3471" s="1">
        <v>40287</v>
      </c>
      <c r="B3471">
        <v>346.8312378</v>
      </c>
      <c r="C3471">
        <v>343.9874878</v>
      </c>
      <c r="D3471">
        <v>8754896</v>
      </c>
      <c r="E3471" t="s">
        <v>7</v>
      </c>
      <c r="F3471" t="s">
        <v>15</v>
      </c>
      <c r="G3471" t="str">
        <f>IF(OR(F3471="Jan",F3471="Feb",F3471="Mar"),"Q1",
IF(OR(F3471="Apr",F3471="May",F3471="Jun"),"Q2",
IF(OR(F3471="Jul",F3471="Aug",F3471="Sep"),"Q3",
IF(OR(F3471="Oct",F3471="Nov",F3471="Dec"),"Q4",""))))</f>
        <v>Q2</v>
      </c>
      <c r="H3471" t="str">
        <f>"Q"&amp;INT((MONTH(A3471)-1)/3)+1</f>
        <v>Q2</v>
      </c>
      <c r="I3471">
        <v>2010</v>
      </c>
      <c r="J3471" t="str">
        <f>IF(C3471&gt;B3471, "Bullish", IF(B3471&gt;C3471, "Bearish", "Neutral"))</f>
        <v>Bearish</v>
      </c>
      <c r="K3471" t="str">
        <f>IF(C3472&gt;C3471, "Buy", "")</f>
        <v>Buy</v>
      </c>
      <c r="L3471" t="str">
        <f>IF(C3472&lt;C3471, "Sell", "")</f>
        <v/>
      </c>
      <c r="V3471" s="4">
        <f t="shared" si="54"/>
        <v>1.3160795350895226E-2</v>
      </c>
    </row>
    <row r="3472" spans="1:22" x14ac:dyDescent="0.25">
      <c r="A3472" s="1">
        <v>40284</v>
      </c>
      <c r="B3472">
        <v>349.0125122</v>
      </c>
      <c r="C3472">
        <v>348.5750122</v>
      </c>
      <c r="D3472">
        <v>6244344</v>
      </c>
      <c r="E3472" t="s">
        <v>12</v>
      </c>
      <c r="F3472" t="s">
        <v>15</v>
      </c>
      <c r="G3472" t="str">
        <f>IF(OR(F3472="Jan",F3472="Feb",F3472="Mar"),"Q1",
IF(OR(F3472="Apr",F3472="May",F3472="Jun"),"Q2",
IF(OR(F3472="Jul",F3472="Aug",F3472="Sep"),"Q3",
IF(OR(F3472="Oct",F3472="Nov",F3472="Dec"),"Q4",""))))</f>
        <v>Q2</v>
      </c>
      <c r="H3472" t="str">
        <f>"Q"&amp;INT((MONTH(A3472)-1)/3)+1</f>
        <v>Q2</v>
      </c>
      <c r="I3472">
        <v>2010</v>
      </c>
      <c r="J3472" t="str">
        <f>IF(C3472&gt;B3472, "Bullish", IF(B3472&gt;C3472, "Bearish", "Neutral"))</f>
        <v>Bearish</v>
      </c>
      <c r="K3472" t="str">
        <f>IF(C3473&gt;C3472, "Buy", "")</f>
        <v>Buy</v>
      </c>
      <c r="L3472" t="str">
        <f>IF(C3473&lt;C3472, "Sell", "")</f>
        <v/>
      </c>
      <c r="V3472" s="4">
        <f t="shared" si="54"/>
        <v>4.6402054351498967E-3</v>
      </c>
    </row>
    <row r="3473" spans="1:22" x14ac:dyDescent="0.25">
      <c r="A3473" s="1">
        <v>40283</v>
      </c>
      <c r="B3473">
        <v>348.5</v>
      </c>
      <c r="C3473">
        <v>350.2000122</v>
      </c>
      <c r="D3473">
        <v>22395128</v>
      </c>
      <c r="E3473" t="s">
        <v>11</v>
      </c>
      <c r="F3473" t="s">
        <v>15</v>
      </c>
      <c r="G3473" t="str">
        <f>IF(OR(F3473="Jan",F3473="Feb",F3473="Mar"),"Q1",
IF(OR(F3473="Apr",F3473="May",F3473="Jun"),"Q2",
IF(OR(F3473="Jul",F3473="Aug",F3473="Sep"),"Q3",
IF(OR(F3473="Oct",F3473="Nov",F3473="Dec"),"Q4",""))))</f>
        <v>Q2</v>
      </c>
      <c r="H3473" t="str">
        <f>"Q"&amp;INT((MONTH(A3473)-1)/3)+1</f>
        <v>Q2</v>
      </c>
      <c r="I3473">
        <v>2010</v>
      </c>
      <c r="J3473" t="str">
        <f>IF(C3473&gt;B3473, "Bullish", IF(B3473&gt;C3473, "Bearish", "Neutral"))</f>
        <v>Bullish</v>
      </c>
      <c r="K3473" t="str">
        <f>IF(C3474&gt;C3473, "Buy", "")</f>
        <v/>
      </c>
      <c r="L3473" t="str">
        <f>IF(C3474&lt;C3473, "Sell", "")</f>
        <v>Sell</v>
      </c>
      <c r="V3473" s="4">
        <f t="shared" si="54"/>
        <v>-7.0815614835761367E-3</v>
      </c>
    </row>
    <row r="3474" spans="1:22" x14ac:dyDescent="0.25">
      <c r="A3474" s="1">
        <v>40281</v>
      </c>
      <c r="B3474">
        <v>336.25</v>
      </c>
      <c r="C3474">
        <v>347.7374878</v>
      </c>
      <c r="D3474">
        <v>57635400</v>
      </c>
      <c r="E3474" t="s">
        <v>9</v>
      </c>
      <c r="F3474" t="s">
        <v>15</v>
      </c>
      <c r="G3474" t="str">
        <f>IF(OR(F3474="Jan",F3474="Feb",F3474="Mar"),"Q1",
IF(OR(F3474="Apr",F3474="May",F3474="Jun"),"Q2",
IF(OR(F3474="Jul",F3474="Aug",F3474="Sep"),"Q3",
IF(OR(F3474="Oct",F3474="Nov",F3474="Dec"),"Q4",""))))</f>
        <v>Q2</v>
      </c>
      <c r="H3474" t="str">
        <f>"Q"&amp;INT((MONTH(A3474)-1)/3)+1</f>
        <v>Q2</v>
      </c>
      <c r="I3474">
        <v>2010</v>
      </c>
      <c r="J3474" t="str">
        <f>IF(C3474&gt;B3474, "Bullish", IF(B3474&gt;C3474, "Bearish", "Neutral"))</f>
        <v>Bullish</v>
      </c>
      <c r="K3474" t="str">
        <f>IF(C3475&gt;C3474, "Buy", "")</f>
        <v/>
      </c>
      <c r="L3474" t="str">
        <f>IF(C3475&lt;C3474, "Sell", "")</f>
        <v>Sell</v>
      </c>
      <c r="V3474" s="4">
        <f t="shared" si="54"/>
        <v>-3.6823003692025937E-2</v>
      </c>
    </row>
    <row r="3475" spans="1:22" x14ac:dyDescent="0.25">
      <c r="A3475" s="1">
        <v>40280</v>
      </c>
      <c r="B3475">
        <v>335.7374878</v>
      </c>
      <c r="C3475">
        <v>335.3875122</v>
      </c>
      <c r="D3475">
        <v>8325648</v>
      </c>
      <c r="E3475" t="s">
        <v>7</v>
      </c>
      <c r="F3475" t="s">
        <v>15</v>
      </c>
      <c r="G3475" t="str">
        <f>IF(OR(F3475="Jan",F3475="Feb",F3475="Mar"),"Q1",
IF(OR(F3475="Apr",F3475="May",F3475="Jun"),"Q2",
IF(OR(F3475="Jul",F3475="Aug",F3475="Sep"),"Q3",
IF(OR(F3475="Oct",F3475="Nov",F3475="Dec"),"Q4",""))))</f>
        <v>Q2</v>
      </c>
      <c r="H3475" t="str">
        <f>"Q"&amp;INT((MONTH(A3475)-1)/3)+1</f>
        <v>Q2</v>
      </c>
      <c r="I3475">
        <v>2010</v>
      </c>
      <c r="J3475" t="str">
        <f>IF(C3475&gt;B3475, "Bullish", IF(B3475&gt;C3475, "Bearish", "Neutral"))</f>
        <v>Bearish</v>
      </c>
      <c r="K3475" t="str">
        <f>IF(C3476&gt;C3475, "Buy", "")</f>
        <v/>
      </c>
      <c r="L3475" t="str">
        <f>IF(C3476&lt;C3475, "Sell", "")</f>
        <v>Sell</v>
      </c>
      <c r="V3475" s="4">
        <f t="shared" si="54"/>
        <v>-2.5783373910106405E-3</v>
      </c>
    </row>
    <row r="3476" spans="1:22" x14ac:dyDescent="0.25">
      <c r="A3476" s="1">
        <v>40277</v>
      </c>
      <c r="B3476">
        <v>333.75</v>
      </c>
      <c r="C3476">
        <v>334.52499390000003</v>
      </c>
      <c r="D3476">
        <v>8260312</v>
      </c>
      <c r="E3476" t="s">
        <v>12</v>
      </c>
      <c r="F3476" t="s">
        <v>15</v>
      </c>
      <c r="G3476" t="str">
        <f>IF(OR(F3476="Jan",F3476="Feb",F3476="Mar"),"Q1",
IF(OR(F3476="Apr",F3476="May",F3476="Jun"),"Q2",
IF(OR(F3476="Jul",F3476="Aug",F3476="Sep"),"Q3",
IF(OR(F3476="Oct",F3476="Nov",F3476="Dec"),"Q4",""))))</f>
        <v>Q2</v>
      </c>
      <c r="H3476" t="str">
        <f>"Q"&amp;INT((MONTH(A3476)-1)/3)+1</f>
        <v>Q2</v>
      </c>
      <c r="I3476">
        <v>2010</v>
      </c>
      <c r="J3476" t="str">
        <f>IF(C3476&gt;B3476, "Bullish", IF(B3476&gt;C3476, "Bearish", "Neutral"))</f>
        <v>Bullish</v>
      </c>
      <c r="K3476" t="str">
        <f>IF(C3477&gt;C3476, "Buy", "")</f>
        <v/>
      </c>
      <c r="L3476" t="str">
        <f>IF(C3477&lt;C3476, "Sell", "")</f>
        <v>Sell</v>
      </c>
      <c r="V3476" s="4">
        <f t="shared" si="54"/>
        <v>-4.6738437165650733E-3</v>
      </c>
    </row>
    <row r="3477" spans="1:22" x14ac:dyDescent="0.25">
      <c r="A3477" s="1">
        <v>40276</v>
      </c>
      <c r="B3477">
        <v>330</v>
      </c>
      <c r="C3477">
        <v>332.96875</v>
      </c>
      <c r="D3477">
        <v>7227984</v>
      </c>
      <c r="E3477" t="s">
        <v>11</v>
      </c>
      <c r="F3477" t="s">
        <v>15</v>
      </c>
      <c r="G3477" t="str">
        <f>IF(OR(F3477="Jan",F3477="Feb",F3477="Mar"),"Q1",
IF(OR(F3477="Apr",F3477="May",F3477="Jun"),"Q2",
IF(OR(F3477="Jul",F3477="Aug",F3477="Sep"),"Q3",
IF(OR(F3477="Oct",F3477="Nov",F3477="Dec"),"Q4",""))))</f>
        <v>Q2</v>
      </c>
      <c r="H3477" t="str">
        <f>"Q"&amp;INT((MONTH(A3477)-1)/3)+1</f>
        <v>Q2</v>
      </c>
      <c r="I3477">
        <v>2010</v>
      </c>
      <c r="J3477" t="str">
        <f>IF(C3477&gt;B3477, "Bullish", IF(B3477&gt;C3477, "Bearish", "Neutral"))</f>
        <v>Bullish</v>
      </c>
      <c r="K3477" t="str">
        <f>IF(C3478&gt;C3477, "Buy", "")</f>
        <v/>
      </c>
      <c r="L3477" t="str">
        <f>IF(C3478&lt;C3477, "Sell", "")</f>
        <v>Sell</v>
      </c>
      <c r="V3477" s="4">
        <f t="shared" si="54"/>
        <v>-7.5650118203309689E-3</v>
      </c>
    </row>
    <row r="3478" spans="1:22" x14ac:dyDescent="0.25">
      <c r="A3478" s="1">
        <v>40275</v>
      </c>
      <c r="B3478">
        <v>331.94375609999997</v>
      </c>
      <c r="C3478">
        <v>330.46875</v>
      </c>
      <c r="D3478">
        <v>8380880</v>
      </c>
      <c r="E3478" t="s">
        <v>10</v>
      </c>
      <c r="F3478" t="s">
        <v>15</v>
      </c>
      <c r="G3478" t="str">
        <f>IF(OR(F3478="Jan",F3478="Feb",F3478="Mar"),"Q1",
IF(OR(F3478="Apr",F3478="May",F3478="Jun"),"Q2",
IF(OR(F3478="Jul",F3478="Aug",F3478="Sep"),"Q3",
IF(OR(F3478="Oct",F3478="Nov",F3478="Dec"),"Q4",""))))</f>
        <v>Q2</v>
      </c>
      <c r="H3478" t="str">
        <f>"Q"&amp;INT((MONTH(A3478)-1)/3)+1</f>
        <v>Q2</v>
      </c>
      <c r="I3478">
        <v>2010</v>
      </c>
      <c r="J3478" t="str">
        <f>IF(C3478&gt;B3478, "Bullish", IF(B3478&gt;C3478, "Bearish", "Neutral"))</f>
        <v>Bearish</v>
      </c>
      <c r="K3478" t="str">
        <f>IF(C3479&gt;C3478, "Buy", "")</f>
        <v>Buy</v>
      </c>
      <c r="L3478" t="str">
        <f>IF(C3479&lt;C3478, "Sell", "")</f>
        <v/>
      </c>
      <c r="V3478" s="4">
        <f t="shared" si="54"/>
        <v>2.828854314002829E-3</v>
      </c>
    </row>
    <row r="3479" spans="1:22" x14ac:dyDescent="0.25">
      <c r="A3479" s="1">
        <v>40274</v>
      </c>
      <c r="B3479">
        <v>335.25</v>
      </c>
      <c r="C3479">
        <v>331.40625</v>
      </c>
      <c r="D3479">
        <v>5348808</v>
      </c>
      <c r="E3479" t="s">
        <v>9</v>
      </c>
      <c r="F3479" t="s">
        <v>15</v>
      </c>
      <c r="G3479" t="str">
        <f>IF(OR(F3479="Jan",F3479="Feb",F3479="Mar"),"Q1",
IF(OR(F3479="Apr",F3479="May",F3479="Jun"),"Q2",
IF(OR(F3479="Jul",F3479="Aug",F3479="Sep"),"Q3",
IF(OR(F3479="Oct",F3479="Nov",F3479="Dec"),"Q4",""))))</f>
        <v>Q2</v>
      </c>
      <c r="H3479" t="str">
        <f>"Q"&amp;INT((MONTH(A3479)-1)/3)+1</f>
        <v>Q2</v>
      </c>
      <c r="I3479">
        <v>2010</v>
      </c>
      <c r="J3479" t="str">
        <f>IF(C3479&gt;B3479, "Bullish", IF(B3479&gt;C3479, "Bearish", "Neutral"))</f>
        <v>Bearish</v>
      </c>
      <c r="K3479" t="str">
        <f>IF(C3480&gt;C3479, "Buy", "")</f>
        <v>Buy</v>
      </c>
      <c r="L3479" t="str">
        <f>IF(C3480&lt;C3479, "Sell", "")</f>
        <v/>
      </c>
      <c r="V3479" s="4">
        <f t="shared" si="54"/>
        <v>9.9702950714354675E-3</v>
      </c>
    </row>
    <row r="3480" spans="1:22" x14ac:dyDescent="0.25">
      <c r="A3480" s="1">
        <v>40273</v>
      </c>
      <c r="B3480">
        <v>334.875</v>
      </c>
      <c r="C3480">
        <v>334.74374390000003</v>
      </c>
      <c r="D3480">
        <v>7318616</v>
      </c>
      <c r="E3480" t="s">
        <v>7</v>
      </c>
      <c r="F3480" t="s">
        <v>15</v>
      </c>
      <c r="G3480" t="str">
        <f>IF(OR(F3480="Jan",F3480="Feb",F3480="Mar"),"Q1",
IF(OR(F3480="Apr",F3480="May",F3480="Jun"),"Q2",
IF(OR(F3480="Jul",F3480="Aug",F3480="Sep"),"Q3",
IF(OR(F3480="Oct",F3480="Nov",F3480="Dec"),"Q4",""))))</f>
        <v>Q2</v>
      </c>
      <c r="H3480" t="str">
        <f>"Q"&amp;INT((MONTH(A3480)-1)/3)+1</f>
        <v>Q2</v>
      </c>
      <c r="I3480">
        <v>2010</v>
      </c>
      <c r="J3480" t="str">
        <f>IF(C3480&gt;B3480, "Bullish", IF(B3480&gt;C3480, "Bearish", "Neutral"))</f>
        <v>Bearish</v>
      </c>
      <c r="K3480" t="str">
        <f>IF(C3481&gt;C3480, "Buy", "")</f>
        <v/>
      </c>
      <c r="L3480" t="str">
        <f>IF(C3481&lt;C3480, "Sell", "")</f>
        <v>Sell</v>
      </c>
      <c r="V3480" s="4">
        <f t="shared" si="54"/>
        <v>-2.8085154700726671E-3</v>
      </c>
    </row>
    <row r="3481" spans="1:22" x14ac:dyDescent="0.25">
      <c r="A3481" s="1">
        <v>40269</v>
      </c>
      <c r="B3481">
        <v>327.52499390000003</v>
      </c>
      <c r="C3481">
        <v>333.80624390000003</v>
      </c>
      <c r="D3481">
        <v>8187000</v>
      </c>
      <c r="E3481" t="s">
        <v>11</v>
      </c>
      <c r="F3481" t="s">
        <v>15</v>
      </c>
      <c r="G3481" t="str">
        <f>IF(OR(F3481="Jan",F3481="Feb",F3481="Mar"),"Q1",
IF(OR(F3481="Apr",F3481="May",F3481="Jun"),"Q2",
IF(OR(F3481="Jul",F3481="Aug",F3481="Sep"),"Q3",
IF(OR(F3481="Oct",F3481="Nov",F3481="Dec"),"Q4",""))))</f>
        <v>Q2</v>
      </c>
      <c r="H3481" t="str">
        <f>"Q"&amp;INT((MONTH(A3481)-1)/3)+1</f>
        <v>Q2</v>
      </c>
      <c r="I3481">
        <v>2010</v>
      </c>
      <c r="J3481" t="str">
        <f>IF(C3481&gt;B3481, "Bullish", IF(B3481&gt;C3481, "Bearish", "Neutral"))</f>
        <v>Bullish</v>
      </c>
      <c r="K3481" t="str">
        <f>IF(C3482&gt;C3481, "Buy", "")</f>
        <v/>
      </c>
      <c r="L3481" t="str">
        <f>IF(C3482&lt;C3481, "Sell", "")</f>
        <v>Sell</v>
      </c>
      <c r="V3481" s="4">
        <f t="shared" si="54"/>
        <v>-2.0833731920214878E-2</v>
      </c>
    </row>
    <row r="3482" spans="1:22" x14ac:dyDescent="0.25">
      <c r="A3482" s="1">
        <v>40268</v>
      </c>
      <c r="B3482">
        <v>331.7374878</v>
      </c>
      <c r="C3482">
        <v>326.99374390000003</v>
      </c>
      <c r="D3482">
        <v>13070104</v>
      </c>
      <c r="E3482" t="s">
        <v>10</v>
      </c>
      <c r="F3482" t="s">
        <v>14</v>
      </c>
      <c r="G3482" t="str">
        <f>IF(OR(F3482="Jan",F3482="Feb",F3482="Mar"),"Q1",
IF(OR(F3482="Apr",F3482="May",F3482="Jun"),"Q2",
IF(OR(F3482="Jul",F3482="Aug",F3482="Sep"),"Q3",
IF(OR(F3482="Oct",F3482="Nov",F3482="Dec"),"Q4",""))))</f>
        <v>Q1</v>
      </c>
      <c r="H3482" t="str">
        <f>"Q"&amp;INT((MONTH(A3482)-1)/3)+1</f>
        <v>Q1</v>
      </c>
      <c r="I3482">
        <v>2010</v>
      </c>
      <c r="J3482" t="str">
        <f>IF(C3482&gt;B3482, "Bullish", IF(B3482&gt;C3482, "Bearish", "Neutral"))</f>
        <v>Bearish</v>
      </c>
      <c r="K3482" t="str">
        <f>IF(C3483&gt;C3482, "Buy", "")</f>
        <v>Buy</v>
      </c>
      <c r="L3482" t="str">
        <f>IF(C3483&lt;C3482, "Sell", "")</f>
        <v/>
      </c>
      <c r="V3482" s="4">
        <f t="shared" si="54"/>
        <v>1.0646399667528159E-2</v>
      </c>
    </row>
    <row r="3483" spans="1:22" x14ac:dyDescent="0.25">
      <c r="A3483" s="1">
        <v>40267</v>
      </c>
      <c r="B3483">
        <v>339.375</v>
      </c>
      <c r="C3483">
        <v>330.5125122</v>
      </c>
      <c r="D3483">
        <v>10649936</v>
      </c>
      <c r="E3483" t="s">
        <v>9</v>
      </c>
      <c r="F3483" t="s">
        <v>14</v>
      </c>
      <c r="G3483" t="str">
        <f>IF(OR(F3483="Jan",F3483="Feb",F3483="Mar"),"Q1",
IF(OR(F3483="Apr",F3483="May",F3483="Jun"),"Q2",
IF(OR(F3483="Jul",F3483="Aug",F3483="Sep"),"Q3",
IF(OR(F3483="Oct",F3483="Nov",F3483="Dec"),"Q4",""))))</f>
        <v>Q1</v>
      </c>
      <c r="H3483" t="str">
        <f>"Q"&amp;INT((MONTH(A3483)-1)/3)+1</f>
        <v>Q1</v>
      </c>
      <c r="I3483">
        <v>2010</v>
      </c>
      <c r="J3483" t="str">
        <f>IF(C3483&gt;B3483, "Bullish", IF(B3483&gt;C3483, "Bearish", "Neutral"))</f>
        <v>Bearish</v>
      </c>
      <c r="K3483" t="str">
        <f>IF(C3484&gt;C3483, "Buy", "")</f>
        <v>Buy</v>
      </c>
      <c r="L3483" t="str">
        <f>IF(C3484&lt;C3483, "Sell", "")</f>
        <v/>
      </c>
      <c r="V3483" s="4">
        <f t="shared" si="54"/>
        <v>2.6705614417193203E-2</v>
      </c>
    </row>
    <row r="3484" spans="1:22" x14ac:dyDescent="0.25">
      <c r="A3484" s="1">
        <v>40266</v>
      </c>
      <c r="B3484">
        <v>344.75</v>
      </c>
      <c r="C3484">
        <v>339.5812378</v>
      </c>
      <c r="D3484">
        <v>13981704</v>
      </c>
      <c r="E3484" t="s">
        <v>7</v>
      </c>
      <c r="F3484" t="s">
        <v>14</v>
      </c>
      <c r="G3484" t="str">
        <f>IF(OR(F3484="Jan",F3484="Feb",F3484="Mar"),"Q1",
IF(OR(F3484="Apr",F3484="May",F3484="Jun"),"Q2",
IF(OR(F3484="Jul",F3484="Aug",F3484="Sep"),"Q3",
IF(OR(F3484="Oct",F3484="Nov",F3484="Dec"),"Q4",""))))</f>
        <v>Q1</v>
      </c>
      <c r="H3484" t="str">
        <f>"Q"&amp;INT((MONTH(A3484)-1)/3)+1</f>
        <v>Q1</v>
      </c>
      <c r="I3484">
        <v>2010</v>
      </c>
      <c r="J3484" t="str">
        <f>IF(C3484&gt;B3484, "Bullish", IF(B3484&gt;C3484, "Bearish", "Neutral"))</f>
        <v>Bearish</v>
      </c>
      <c r="K3484" t="str">
        <f>IF(C3485&gt;C3484, "Buy", "")</f>
        <v>Buy</v>
      </c>
      <c r="L3484" t="str">
        <f>IF(C3485&lt;C3484, "Sell", "")</f>
        <v/>
      </c>
      <c r="V3484" s="4">
        <f t="shared" si="54"/>
        <v>2.0974176316889363E-2</v>
      </c>
    </row>
    <row r="3485" spans="1:22" x14ac:dyDescent="0.25">
      <c r="A3485" s="1">
        <v>40263</v>
      </c>
      <c r="B3485">
        <v>352</v>
      </c>
      <c r="C3485">
        <v>346.8562622</v>
      </c>
      <c r="D3485">
        <v>9105680</v>
      </c>
      <c r="E3485" t="s">
        <v>12</v>
      </c>
      <c r="F3485" t="s">
        <v>14</v>
      </c>
      <c r="G3485" t="str">
        <f>IF(OR(F3485="Jan",F3485="Feb",F3485="Mar"),"Q1",
IF(OR(F3485="Apr",F3485="May",F3485="Jun"),"Q2",
IF(OR(F3485="Jul",F3485="Aug",F3485="Sep"),"Q3",
IF(OR(F3485="Oct",F3485="Nov",F3485="Dec"),"Q4",""))))</f>
        <v>Q1</v>
      </c>
      <c r="H3485" t="str">
        <f>"Q"&amp;INT((MONTH(A3485)-1)/3)+1</f>
        <v>Q1</v>
      </c>
      <c r="I3485">
        <v>2010</v>
      </c>
      <c r="J3485" t="str">
        <f>IF(C3485&gt;B3485, "Bullish", IF(B3485&gt;C3485, "Bearish", "Neutral"))</f>
        <v>Bearish</v>
      </c>
      <c r="K3485" t="str">
        <f>IF(C3486&gt;C3485, "Buy", "")</f>
        <v>Buy</v>
      </c>
      <c r="L3485" t="str">
        <f>IF(C3486&lt;C3485, "Sell", "")</f>
        <v/>
      </c>
      <c r="V3485" s="4">
        <f t="shared" si="54"/>
        <v>1.3895006762052103E-2</v>
      </c>
    </row>
    <row r="3486" spans="1:22" x14ac:dyDescent="0.25">
      <c r="A3486" s="1">
        <v>40262</v>
      </c>
      <c r="B3486">
        <v>346.375</v>
      </c>
      <c r="C3486">
        <v>351.74374390000003</v>
      </c>
      <c r="D3486">
        <v>15207528</v>
      </c>
      <c r="E3486" t="s">
        <v>11</v>
      </c>
      <c r="F3486" t="s">
        <v>14</v>
      </c>
      <c r="G3486" t="str">
        <f>IF(OR(F3486="Jan",F3486="Feb",F3486="Mar"),"Q1",
IF(OR(F3486="Apr",F3486="May",F3486="Jun"),"Q2",
IF(OR(F3486="Jul",F3486="Aug",F3486="Sep"),"Q3",
IF(OR(F3486="Oct",F3486="Nov",F3486="Dec"),"Q4",""))))</f>
        <v>Q1</v>
      </c>
      <c r="H3486" t="str">
        <f>"Q"&amp;INT((MONTH(A3486)-1)/3)+1</f>
        <v>Q1</v>
      </c>
      <c r="I3486">
        <v>2010</v>
      </c>
      <c r="J3486" t="str">
        <f>IF(C3486&gt;B3486, "Bullish", IF(B3486&gt;C3486, "Bearish", "Neutral"))</f>
        <v>Bullish</v>
      </c>
      <c r="K3486" t="str">
        <f>IF(C3487&gt;C3486, "Buy", "")</f>
        <v/>
      </c>
      <c r="L3486" t="str">
        <f>IF(C3487&lt;C3486, "Sell", "")</f>
        <v>Sell</v>
      </c>
      <c r="V3486" s="4">
        <f t="shared" si="54"/>
        <v>-1.3853342172581594E-2</v>
      </c>
    </row>
    <row r="3487" spans="1:22" x14ac:dyDescent="0.25">
      <c r="A3487" s="1">
        <v>40260</v>
      </c>
      <c r="B3487">
        <v>346.25625609999997</v>
      </c>
      <c r="C3487">
        <v>346.9375</v>
      </c>
      <c r="D3487">
        <v>4792560</v>
      </c>
      <c r="E3487" t="s">
        <v>9</v>
      </c>
      <c r="F3487" t="s">
        <v>14</v>
      </c>
      <c r="G3487" t="str">
        <f>IF(OR(F3487="Jan",F3487="Feb",F3487="Mar"),"Q1",
IF(OR(F3487="Apr",F3487="May",F3487="Jun"),"Q2",
IF(OR(F3487="Jul",F3487="Aug",F3487="Sep"),"Q3",
IF(OR(F3487="Oct",F3487="Nov",F3487="Dec"),"Q4",""))))</f>
        <v>Q1</v>
      </c>
      <c r="H3487" t="str">
        <f>"Q"&amp;INT((MONTH(A3487)-1)/3)+1</f>
        <v>Q1</v>
      </c>
      <c r="I3487">
        <v>2010</v>
      </c>
      <c r="J3487" t="str">
        <f>IF(C3487&gt;B3487, "Bullish", IF(B3487&gt;C3487, "Bearish", "Neutral"))</f>
        <v>Bullish</v>
      </c>
      <c r="K3487" t="str">
        <f>IF(C3488&gt;C3487, "Buy", "")</f>
        <v/>
      </c>
      <c r="L3487" t="str">
        <f>IF(C3488&lt;C3487, "Sell", "")</f>
        <v>Sell</v>
      </c>
      <c r="V3487" s="4">
        <f t="shared" si="54"/>
        <v>-6.5641902664339584E-3</v>
      </c>
    </row>
    <row r="3488" spans="1:22" x14ac:dyDescent="0.25">
      <c r="A3488" s="1">
        <v>40259</v>
      </c>
      <c r="B3488">
        <v>344.0125122</v>
      </c>
      <c r="C3488">
        <v>344.6749878</v>
      </c>
      <c r="D3488">
        <v>4108528</v>
      </c>
      <c r="E3488" t="s">
        <v>7</v>
      </c>
      <c r="F3488" t="s">
        <v>14</v>
      </c>
      <c r="G3488" t="str">
        <f>IF(OR(F3488="Jan",F3488="Feb",F3488="Mar"),"Q1",
IF(OR(F3488="Apr",F3488="May",F3488="Jun"),"Q2",
IF(OR(F3488="Jul",F3488="Aug",F3488="Sep"),"Q3",
IF(OR(F3488="Oct",F3488="Nov",F3488="Dec"),"Q4",""))))</f>
        <v>Q1</v>
      </c>
      <c r="H3488" t="str">
        <f>"Q"&amp;INT((MONTH(A3488)-1)/3)+1</f>
        <v>Q1</v>
      </c>
      <c r="I3488">
        <v>2010</v>
      </c>
      <c r="J3488" t="str">
        <f>IF(C3488&gt;B3488, "Bullish", IF(B3488&gt;C3488, "Bearish", "Neutral"))</f>
        <v>Bullish</v>
      </c>
      <c r="K3488" t="str">
        <f>IF(C3489&gt;C3488, "Buy", "")</f>
        <v>Buy</v>
      </c>
      <c r="L3488" t="str">
        <f>IF(C3489&lt;C3488, "Sell", "")</f>
        <v/>
      </c>
      <c r="V3488" s="4">
        <f t="shared" si="54"/>
        <v>5.3926072370665996E-3</v>
      </c>
    </row>
    <row r="3489" spans="1:22" x14ac:dyDescent="0.25">
      <c r="A3489" s="1">
        <v>40256</v>
      </c>
      <c r="B3489">
        <v>347.5125122</v>
      </c>
      <c r="C3489">
        <v>346.5437622</v>
      </c>
      <c r="D3489">
        <v>12582544</v>
      </c>
      <c r="E3489" t="s">
        <v>12</v>
      </c>
      <c r="F3489" t="s">
        <v>14</v>
      </c>
      <c r="G3489" t="str">
        <f>IF(OR(F3489="Jan",F3489="Feb",F3489="Mar"),"Q1",
IF(OR(F3489="Apr",F3489="May",F3489="Jun"),"Q2",
IF(OR(F3489="Jul",F3489="Aug",F3489="Sep"),"Q3",
IF(OR(F3489="Oct",F3489="Nov",F3489="Dec"),"Q4",""))))</f>
        <v>Q1</v>
      </c>
      <c r="H3489" t="str">
        <f>"Q"&amp;INT((MONTH(A3489)-1)/3)+1</f>
        <v>Q1</v>
      </c>
      <c r="I3489">
        <v>2010</v>
      </c>
      <c r="J3489" t="str">
        <f>IF(C3489&gt;B3489, "Bullish", IF(B3489&gt;C3489, "Bearish", "Neutral"))</f>
        <v>Bearish</v>
      </c>
      <c r="K3489" t="str">
        <f>IF(C3490&gt;C3489, "Buy", "")</f>
        <v>Buy</v>
      </c>
      <c r="L3489" t="str">
        <f>IF(C3490&lt;C3489, "Sell", "")</f>
        <v/>
      </c>
      <c r="V3489" s="4">
        <f t="shared" si="54"/>
        <v>5.4706555696886266E-3</v>
      </c>
    </row>
    <row r="3490" spans="1:22" x14ac:dyDescent="0.25">
      <c r="A3490" s="1">
        <v>40255</v>
      </c>
      <c r="B3490">
        <v>342.5</v>
      </c>
      <c r="C3490">
        <v>348.4500122</v>
      </c>
      <c r="D3490">
        <v>8923048</v>
      </c>
      <c r="E3490" t="s">
        <v>11</v>
      </c>
      <c r="F3490" t="s">
        <v>14</v>
      </c>
      <c r="G3490" t="str">
        <f>IF(OR(F3490="Jan",F3490="Feb",F3490="Mar"),"Q1",
IF(OR(F3490="Apr",F3490="May",F3490="Jun"),"Q2",
IF(OR(F3490="Jul",F3490="Aug",F3490="Sep"),"Q3",
IF(OR(F3490="Oct",F3490="Nov",F3490="Dec"),"Q4",""))))</f>
        <v>Q1</v>
      </c>
      <c r="H3490" t="str">
        <f>"Q"&amp;INT((MONTH(A3490)-1)/3)+1</f>
        <v>Q1</v>
      </c>
      <c r="I3490">
        <v>2010</v>
      </c>
      <c r="J3490" t="str">
        <f>IF(C3490&gt;B3490, "Bullish", IF(B3490&gt;C3490, "Bearish", "Neutral"))</f>
        <v>Bullish</v>
      </c>
      <c r="K3490" t="str">
        <f>IF(C3491&gt;C3490, "Buy", "")</f>
        <v/>
      </c>
      <c r="L3490" t="str">
        <f>IF(C3491&lt;C3490, "Sell", "")</f>
        <v>Sell</v>
      </c>
      <c r="V3490" s="4">
        <f t="shared" si="54"/>
        <v>-1.8003888515287034E-2</v>
      </c>
    </row>
    <row r="3491" spans="1:22" x14ac:dyDescent="0.25">
      <c r="A3491" s="1">
        <v>40254</v>
      </c>
      <c r="B3491">
        <v>341.875</v>
      </c>
      <c r="C3491">
        <v>342.28750609999997</v>
      </c>
      <c r="D3491">
        <v>6352000</v>
      </c>
      <c r="E3491" t="s">
        <v>10</v>
      </c>
      <c r="F3491" t="s">
        <v>14</v>
      </c>
      <c r="G3491" t="str">
        <f>IF(OR(F3491="Jan",F3491="Feb",F3491="Mar"),"Q1",
IF(OR(F3491="Apr",F3491="May",F3491="Jun"),"Q2",
IF(OR(F3491="Jul",F3491="Aug",F3491="Sep"),"Q3",
IF(OR(F3491="Oct",F3491="Nov",F3491="Dec"),"Q4",""))))</f>
        <v>Q1</v>
      </c>
      <c r="H3491" t="str">
        <f>"Q"&amp;INT((MONTH(A3491)-1)/3)+1</f>
        <v>Q1</v>
      </c>
      <c r="I3491">
        <v>2010</v>
      </c>
      <c r="J3491" t="str">
        <f>IF(C3491&gt;B3491, "Bullish", IF(B3491&gt;C3491, "Bearish", "Neutral"))</f>
        <v>Bullish</v>
      </c>
      <c r="K3491" t="str">
        <f>IF(C3492&gt;C3491, "Buy", "")</f>
        <v/>
      </c>
      <c r="L3491" t="str">
        <f>IF(C3492&lt;C3491, "Sell", "")</f>
        <v>Sell</v>
      </c>
      <c r="V3491" s="4">
        <f t="shared" si="54"/>
        <v>-2.1775947398636752E-3</v>
      </c>
    </row>
    <row r="3492" spans="1:22" x14ac:dyDescent="0.25">
      <c r="A3492" s="1">
        <v>40253</v>
      </c>
      <c r="B3492">
        <v>337.5</v>
      </c>
      <c r="C3492">
        <v>341.5437622</v>
      </c>
      <c r="D3492">
        <v>5881344</v>
      </c>
      <c r="E3492" t="s">
        <v>9</v>
      </c>
      <c r="F3492" t="s">
        <v>14</v>
      </c>
      <c r="G3492" t="str">
        <f>IF(OR(F3492="Jan",F3492="Feb",F3492="Mar"),"Q1",
IF(OR(F3492="Apr",F3492="May",F3492="Jun"),"Q2",
IF(OR(F3492="Jul",F3492="Aug",F3492="Sep"),"Q3",
IF(OR(F3492="Oct",F3492="Nov",F3492="Dec"),"Q4",""))))</f>
        <v>Q1</v>
      </c>
      <c r="H3492" t="str">
        <f>"Q"&amp;INT((MONTH(A3492)-1)/3)+1</f>
        <v>Q1</v>
      </c>
      <c r="I3492">
        <v>2010</v>
      </c>
      <c r="J3492" t="str">
        <f>IF(C3492&gt;B3492, "Bullish", IF(B3492&gt;C3492, "Bearish", "Neutral"))</f>
        <v>Bullish</v>
      </c>
      <c r="K3492" t="str">
        <f>IF(C3493&gt;C3492, "Buy", "")</f>
        <v/>
      </c>
      <c r="L3492" t="str">
        <f>IF(C3493&lt;C3492, "Sell", "")</f>
        <v>Sell</v>
      </c>
      <c r="V3492" s="4">
        <f t="shared" si="54"/>
        <v>-1.1513224470152716E-2</v>
      </c>
    </row>
    <row r="3493" spans="1:22" x14ac:dyDescent="0.25">
      <c r="A3493" s="1">
        <v>40252</v>
      </c>
      <c r="B3493">
        <v>331.7999878</v>
      </c>
      <c r="C3493">
        <v>337.65625</v>
      </c>
      <c r="D3493">
        <v>10582856</v>
      </c>
      <c r="E3493" t="s">
        <v>7</v>
      </c>
      <c r="F3493" t="s">
        <v>14</v>
      </c>
      <c r="G3493" t="str">
        <f>IF(OR(F3493="Jan",F3493="Feb",F3493="Mar"),"Q1",
IF(OR(F3493="Apr",F3493="May",F3493="Jun"),"Q2",
IF(OR(F3493="Jul",F3493="Aug",F3493="Sep"),"Q3",
IF(OR(F3493="Oct",F3493="Nov",F3493="Dec"),"Q4",""))))</f>
        <v>Q1</v>
      </c>
      <c r="H3493" t="str">
        <f>"Q"&amp;INT((MONTH(A3493)-1)/3)+1</f>
        <v>Q1</v>
      </c>
      <c r="I3493">
        <v>2010</v>
      </c>
      <c r="J3493" t="str">
        <f>IF(C3493&gt;B3493, "Bullish", IF(B3493&gt;C3493, "Bearish", "Neutral"))</f>
        <v>Bullish</v>
      </c>
      <c r="K3493" t="str">
        <f>IF(C3494&gt;C3493, "Buy", "")</f>
        <v/>
      </c>
      <c r="L3493" t="str">
        <f>IF(C3494&lt;C3493, "Sell", "")</f>
        <v>Sell</v>
      </c>
      <c r="V3493" s="4">
        <f t="shared" si="54"/>
        <v>-1.0474141962031235E-2</v>
      </c>
    </row>
    <row r="3494" spans="1:22" x14ac:dyDescent="0.25">
      <c r="A3494" s="1">
        <v>40249</v>
      </c>
      <c r="B3494">
        <v>337.4874878</v>
      </c>
      <c r="C3494">
        <v>334.15625</v>
      </c>
      <c r="D3494">
        <v>3176920</v>
      </c>
      <c r="E3494" t="s">
        <v>12</v>
      </c>
      <c r="F3494" t="s">
        <v>14</v>
      </c>
      <c r="G3494" t="str">
        <f>IF(OR(F3494="Jan",F3494="Feb",F3494="Mar"),"Q1",
IF(OR(F3494="Apr",F3494="May",F3494="Jun"),"Q2",
IF(OR(F3494="Jul",F3494="Aug",F3494="Sep"),"Q3",
IF(OR(F3494="Oct",F3494="Nov",F3494="Dec"),"Q4",""))))</f>
        <v>Q1</v>
      </c>
      <c r="H3494" t="str">
        <f>"Q"&amp;INT((MONTH(A3494)-1)/3)+1</f>
        <v>Q1</v>
      </c>
      <c r="I3494">
        <v>2010</v>
      </c>
      <c r="J3494" t="str">
        <f>IF(C3494&gt;B3494, "Bullish", IF(B3494&gt;C3494, "Bearish", "Neutral"))</f>
        <v>Bearish</v>
      </c>
      <c r="K3494" t="str">
        <f>IF(C3495&gt;C3494, "Buy", "")</f>
        <v>Buy</v>
      </c>
      <c r="L3494" t="str">
        <f>IF(C3495&lt;C3494, "Sell", "")</f>
        <v/>
      </c>
      <c r="V3494" s="4">
        <f t="shared" si="54"/>
        <v>3.6154051981706656E-3</v>
      </c>
    </row>
    <row r="3495" spans="1:22" x14ac:dyDescent="0.25">
      <c r="A3495" s="1">
        <v>40248</v>
      </c>
      <c r="B3495">
        <v>333.125</v>
      </c>
      <c r="C3495">
        <v>335.36874390000003</v>
      </c>
      <c r="D3495">
        <v>4298424</v>
      </c>
      <c r="E3495" t="s">
        <v>11</v>
      </c>
      <c r="F3495" t="s">
        <v>14</v>
      </c>
      <c r="G3495" t="str">
        <f>IF(OR(F3495="Jan",F3495="Feb",F3495="Mar"),"Q1",
IF(OR(F3495="Apr",F3495="May",F3495="Jun"),"Q2",
IF(OR(F3495="Jul",F3495="Aug",F3495="Sep"),"Q3",
IF(OR(F3495="Oct",F3495="Nov",F3495="Dec"),"Q4",""))))</f>
        <v>Q1</v>
      </c>
      <c r="H3495" t="str">
        <f>"Q"&amp;INT((MONTH(A3495)-1)/3)+1</f>
        <v>Q1</v>
      </c>
      <c r="I3495">
        <v>2010</v>
      </c>
      <c r="J3495" t="str">
        <f>IF(C3495&gt;B3495, "Bullish", IF(B3495&gt;C3495, "Bearish", "Neutral"))</f>
        <v>Bullish</v>
      </c>
      <c r="K3495" t="str">
        <f>IF(C3496&gt;C3495, "Buy", "")</f>
        <v/>
      </c>
      <c r="L3495" t="str">
        <f>IF(C3496&lt;C3495, "Sell", "")</f>
        <v>Sell</v>
      </c>
      <c r="V3495" s="4">
        <f t="shared" si="54"/>
        <v>-8.9122689480117378E-3</v>
      </c>
    </row>
    <row r="3496" spans="1:22" x14ac:dyDescent="0.25">
      <c r="A3496" s="1">
        <v>40247</v>
      </c>
      <c r="B3496">
        <v>334.3624878</v>
      </c>
      <c r="C3496">
        <v>332.40625</v>
      </c>
      <c r="D3496">
        <v>7330952</v>
      </c>
      <c r="E3496" t="s">
        <v>10</v>
      </c>
      <c r="F3496" t="s">
        <v>14</v>
      </c>
      <c r="G3496" t="str">
        <f>IF(OR(F3496="Jan",F3496="Feb",F3496="Mar"),"Q1",
IF(OR(F3496="Apr",F3496="May",F3496="Jun"),"Q2",
IF(OR(F3496="Jul",F3496="Aug",F3496="Sep"),"Q3",
IF(OR(F3496="Oct",F3496="Nov",F3496="Dec"),"Q4",""))))</f>
        <v>Q1</v>
      </c>
      <c r="H3496" t="str">
        <f>"Q"&amp;INT((MONTH(A3496)-1)/3)+1</f>
        <v>Q1</v>
      </c>
      <c r="I3496">
        <v>2010</v>
      </c>
      <c r="J3496" t="str">
        <f>IF(C3496&gt;B3496, "Bullish", IF(B3496&gt;C3496, "Bearish", "Neutral"))</f>
        <v>Bearish</v>
      </c>
      <c r="K3496" t="str">
        <f>IF(C3497&gt;C3496, "Buy", "")</f>
        <v>Buy</v>
      </c>
      <c r="L3496" t="str">
        <f>IF(C3497&lt;C3496, "Sell", "")</f>
        <v/>
      </c>
      <c r="V3496" s="4">
        <f t="shared" si="54"/>
        <v>9.2028359876669113E-3</v>
      </c>
    </row>
    <row r="3497" spans="1:22" x14ac:dyDescent="0.25">
      <c r="A3497" s="1">
        <v>40246</v>
      </c>
      <c r="B3497">
        <v>331.25625609999997</v>
      </c>
      <c r="C3497">
        <v>335.49374390000003</v>
      </c>
      <c r="D3497">
        <v>7958752</v>
      </c>
      <c r="E3497" t="s">
        <v>9</v>
      </c>
      <c r="F3497" t="s">
        <v>14</v>
      </c>
      <c r="G3497" t="str">
        <f>IF(OR(F3497="Jan",F3497="Feb",F3497="Mar"),"Q1",
IF(OR(F3497="Apr",F3497="May",F3497="Jun"),"Q2",
IF(OR(F3497="Jul",F3497="Aug",F3497="Sep"),"Q3",
IF(OR(F3497="Oct",F3497="Nov",F3497="Dec"),"Q4",""))))</f>
        <v>Q1</v>
      </c>
      <c r="H3497" t="str">
        <f>"Q"&amp;INT((MONTH(A3497)-1)/3)+1</f>
        <v>Q1</v>
      </c>
      <c r="I3497">
        <v>2010</v>
      </c>
      <c r="J3497" t="str">
        <f>IF(C3497&gt;B3497, "Bullish", IF(B3497&gt;C3497, "Bearish", "Neutral"))</f>
        <v>Bullish</v>
      </c>
      <c r="K3497" t="str">
        <f>IF(C3498&gt;C3497, "Buy", "")</f>
        <v/>
      </c>
      <c r="L3497" t="str">
        <f>IF(C3498&lt;C3497, "Sell", "")</f>
        <v>Sell</v>
      </c>
      <c r="V3497" s="4">
        <f t="shared" si="54"/>
        <v>-9.174447538977417E-3</v>
      </c>
    </row>
    <row r="3498" spans="1:22" x14ac:dyDescent="0.25">
      <c r="A3498" s="1">
        <v>40245</v>
      </c>
      <c r="B3498">
        <v>331.625</v>
      </c>
      <c r="C3498">
        <v>332.44375609999997</v>
      </c>
      <c r="D3498">
        <v>8664992</v>
      </c>
      <c r="E3498" t="s">
        <v>7</v>
      </c>
      <c r="F3498" t="s">
        <v>14</v>
      </c>
      <c r="G3498" t="str">
        <f>IF(OR(F3498="Jan",F3498="Feb",F3498="Mar"),"Q1",
IF(OR(F3498="Apr",F3498="May",F3498="Jun"),"Q2",
IF(OR(F3498="Jul",F3498="Aug",F3498="Sep"),"Q3",
IF(OR(F3498="Oct",F3498="Nov",F3498="Dec"),"Q4",""))))</f>
        <v>Q1</v>
      </c>
      <c r="H3498" t="str">
        <f>"Q"&amp;INT((MONTH(A3498)-1)/3)+1</f>
        <v>Q1</v>
      </c>
      <c r="I3498">
        <v>2010</v>
      </c>
      <c r="J3498" t="str">
        <f>IF(C3498&gt;B3498, "Bullish", IF(B3498&gt;C3498, "Bearish", "Neutral"))</f>
        <v>Bullish</v>
      </c>
      <c r="K3498" t="str">
        <f>IF(C3499&gt;C3498, "Buy", "")</f>
        <v/>
      </c>
      <c r="L3498" t="str">
        <f>IF(C3499&lt;C3498, "Sell", "")</f>
        <v>Sell</v>
      </c>
      <c r="V3498" s="4">
        <f t="shared" si="54"/>
        <v>-9.0488667305020556E-3</v>
      </c>
    </row>
    <row r="3499" spans="1:22" x14ac:dyDescent="0.25">
      <c r="A3499" s="1">
        <v>40242</v>
      </c>
      <c r="B3499">
        <v>329.2374878</v>
      </c>
      <c r="C3499">
        <v>329.46249390000003</v>
      </c>
      <c r="D3499">
        <v>4984808</v>
      </c>
      <c r="E3499" t="s">
        <v>12</v>
      </c>
      <c r="F3499" t="s">
        <v>14</v>
      </c>
      <c r="G3499" t="str">
        <f>IF(OR(F3499="Jan",F3499="Feb",F3499="Mar"),"Q1",
IF(OR(F3499="Apr",F3499="May",F3499="Jun"),"Q2",
IF(OR(F3499="Jul",F3499="Aug",F3499="Sep"),"Q3",
IF(OR(F3499="Oct",F3499="Nov",F3499="Dec"),"Q4",""))))</f>
        <v>Q1</v>
      </c>
      <c r="H3499" t="str">
        <f>"Q"&amp;INT((MONTH(A3499)-1)/3)+1</f>
        <v>Q1</v>
      </c>
      <c r="I3499">
        <v>2010</v>
      </c>
      <c r="J3499" t="str">
        <f>IF(C3499&gt;B3499, "Bullish", IF(B3499&gt;C3499, "Bearish", "Neutral"))</f>
        <v>Bullish</v>
      </c>
      <c r="K3499" t="str">
        <f>IF(C3500&gt;C3499, "Buy", "")</f>
        <v/>
      </c>
      <c r="L3499" t="str">
        <f>IF(C3500&lt;C3499, "Sell", "")</f>
        <v>Sell</v>
      </c>
      <c r="V3499" s="4">
        <f t="shared" si="54"/>
        <v>-4.5353693797829117E-3</v>
      </c>
    </row>
    <row r="3500" spans="1:22" x14ac:dyDescent="0.25">
      <c r="A3500" s="1">
        <v>40241</v>
      </c>
      <c r="B3500">
        <v>332.75</v>
      </c>
      <c r="C3500">
        <v>327.97500609999997</v>
      </c>
      <c r="D3500">
        <v>6755240</v>
      </c>
      <c r="E3500" t="s">
        <v>11</v>
      </c>
      <c r="F3500" t="s">
        <v>14</v>
      </c>
      <c r="G3500" t="str">
        <f>IF(OR(F3500="Jan",F3500="Feb",F3500="Mar"),"Q1",
IF(OR(F3500="Apr",F3500="May",F3500="Jun"),"Q2",
IF(OR(F3500="Jul",F3500="Aug",F3500="Sep"),"Q3",
IF(OR(F3500="Oct",F3500="Nov",F3500="Dec"),"Q4",""))))</f>
        <v>Q1</v>
      </c>
      <c r="H3500" t="str">
        <f>"Q"&amp;INT((MONTH(A3500)-1)/3)+1</f>
        <v>Q1</v>
      </c>
      <c r="I3500">
        <v>2010</v>
      </c>
      <c r="J3500" t="str">
        <f>IF(C3500&gt;B3500, "Bullish", IF(B3500&gt;C3500, "Bearish", "Neutral"))</f>
        <v>Bearish</v>
      </c>
      <c r="K3500" t="str">
        <f>IF(C3501&gt;C3500, "Buy", "")</f>
        <v>Buy</v>
      </c>
      <c r="L3500" t="str">
        <f>IF(C3501&lt;C3500, "Sell", "")</f>
        <v/>
      </c>
      <c r="V3500" s="4">
        <f t="shared" si="54"/>
        <v>1.5921219390529852E-2</v>
      </c>
    </row>
    <row r="3501" spans="1:22" x14ac:dyDescent="0.25">
      <c r="A3501" s="1">
        <v>40240</v>
      </c>
      <c r="B3501">
        <v>331.3875122</v>
      </c>
      <c r="C3501">
        <v>333.28125</v>
      </c>
      <c r="D3501">
        <v>5904976</v>
      </c>
      <c r="E3501" t="s">
        <v>10</v>
      </c>
      <c r="F3501" t="s">
        <v>14</v>
      </c>
      <c r="G3501" t="str">
        <f>IF(OR(F3501="Jan",F3501="Feb",F3501="Mar"),"Q1",
IF(OR(F3501="Apr",F3501="May",F3501="Jun"),"Q2",
IF(OR(F3501="Jul",F3501="Aug",F3501="Sep"),"Q3",
IF(OR(F3501="Oct",F3501="Nov",F3501="Dec"),"Q4",""))))</f>
        <v>Q1</v>
      </c>
      <c r="H3501" t="str">
        <f>"Q"&amp;INT((MONTH(A3501)-1)/3)+1</f>
        <v>Q1</v>
      </c>
      <c r="I3501">
        <v>2010</v>
      </c>
      <c r="J3501" t="str">
        <f>IF(C3501&gt;B3501, "Bullish", IF(B3501&gt;C3501, "Bearish", "Neutral"))</f>
        <v>Bullish</v>
      </c>
      <c r="K3501" t="str">
        <f>IF(C3502&gt;C3501, "Buy", "")</f>
        <v/>
      </c>
      <c r="L3501" t="str">
        <f>IF(C3502&lt;C3501, "Sell", "")</f>
        <v>Sell</v>
      </c>
      <c r="V3501" s="4">
        <f t="shared" si="54"/>
        <v>-9.5607724346838327E-3</v>
      </c>
    </row>
    <row r="3502" spans="1:22" x14ac:dyDescent="0.25">
      <c r="A3502" s="1">
        <v>40239</v>
      </c>
      <c r="B3502">
        <v>328.94375609999997</v>
      </c>
      <c r="C3502">
        <v>330.125</v>
      </c>
      <c r="D3502">
        <v>8534656</v>
      </c>
      <c r="E3502" t="s">
        <v>9</v>
      </c>
      <c r="F3502" t="s">
        <v>14</v>
      </c>
      <c r="G3502" t="str">
        <f>IF(OR(F3502="Jan",F3502="Feb",F3502="Mar"),"Q1",
IF(OR(F3502="Apr",F3502="May",F3502="Jun"),"Q2",
IF(OR(F3502="Jul",F3502="Aug",F3502="Sep"),"Q3",
IF(OR(F3502="Oct",F3502="Nov",F3502="Dec"),"Q4",""))))</f>
        <v>Q1</v>
      </c>
      <c r="H3502" t="str">
        <f>"Q"&amp;INT((MONTH(A3502)-1)/3)+1</f>
        <v>Q1</v>
      </c>
      <c r="I3502">
        <v>2010</v>
      </c>
      <c r="J3502" t="str">
        <f>IF(C3502&gt;B3502, "Bullish", IF(B3502&gt;C3502, "Bearish", "Neutral"))</f>
        <v>Bullish</v>
      </c>
      <c r="K3502" t="str">
        <f>IF(C3503&gt;C3502, "Buy", "")</f>
        <v/>
      </c>
      <c r="L3502" t="str">
        <f>IF(C3503&lt;C3502, "Sell", "")</f>
        <v>Sell</v>
      </c>
      <c r="V3502" s="4">
        <f t="shared" si="54"/>
        <v>-1.5007993824781369E-2</v>
      </c>
    </row>
    <row r="3503" spans="1:22" x14ac:dyDescent="0.25">
      <c r="A3503" s="1">
        <v>40235</v>
      </c>
      <c r="B3503">
        <v>327.375</v>
      </c>
      <c r="C3503">
        <v>325.24374390000003</v>
      </c>
      <c r="D3503">
        <v>10546368</v>
      </c>
      <c r="E3503" t="s">
        <v>12</v>
      </c>
      <c r="F3503" t="s">
        <v>13</v>
      </c>
      <c r="G3503" t="str">
        <f>IF(OR(F3503="Jan",F3503="Feb",F3503="Mar"),"Q1",
IF(OR(F3503="Apr",F3503="May",F3503="Jun"),"Q2",
IF(OR(F3503="Jul",F3503="Aug",F3503="Sep"),"Q3",
IF(OR(F3503="Oct",F3503="Nov",F3503="Dec"),"Q4",""))))</f>
        <v>Q1</v>
      </c>
      <c r="H3503" t="str">
        <f>"Q"&amp;INT((MONTH(A3503)-1)/3)+1</f>
        <v>Q1</v>
      </c>
      <c r="I3503">
        <v>2010</v>
      </c>
      <c r="J3503" t="str">
        <f>IF(C3503&gt;B3503, "Bullish", IF(B3503&gt;C3503, "Bearish", "Neutral"))</f>
        <v>Bearish</v>
      </c>
      <c r="K3503" t="str">
        <f>IF(C3504&gt;C3503, "Buy", "")</f>
        <v>Buy</v>
      </c>
      <c r="L3503" t="str">
        <f>IF(C3504&lt;C3503, "Sell", "")</f>
        <v/>
      </c>
      <c r="V3503" s="4">
        <f t="shared" si="54"/>
        <v>5.8838694961446305E-3</v>
      </c>
    </row>
    <row r="3504" spans="1:22" x14ac:dyDescent="0.25">
      <c r="A3504" s="1">
        <v>40234</v>
      </c>
      <c r="B3504">
        <v>321.3250122</v>
      </c>
      <c r="C3504">
        <v>327.1687622</v>
      </c>
      <c r="D3504">
        <v>8729568</v>
      </c>
      <c r="E3504" t="s">
        <v>11</v>
      </c>
      <c r="F3504" t="s">
        <v>13</v>
      </c>
      <c r="G3504" t="str">
        <f>IF(OR(F3504="Jan",F3504="Feb",F3504="Mar"),"Q1",
IF(OR(F3504="Apr",F3504="May",F3504="Jun"),"Q2",
IF(OR(F3504="Jul",F3504="Aug",F3504="Sep"),"Q3",
IF(OR(F3504="Oct",F3504="Nov",F3504="Dec"),"Q4",""))))</f>
        <v>Q1</v>
      </c>
      <c r="H3504" t="str">
        <f>"Q"&amp;INT((MONTH(A3504)-1)/3)+1</f>
        <v>Q1</v>
      </c>
      <c r="I3504">
        <v>2010</v>
      </c>
      <c r="J3504" t="str">
        <f>IF(C3504&gt;B3504, "Bullish", IF(B3504&gt;C3504, "Bearish", "Neutral"))</f>
        <v>Bullish</v>
      </c>
      <c r="K3504" t="str">
        <f>IF(C3505&gt;C3504, "Buy", "")</f>
        <v/>
      </c>
      <c r="L3504" t="str">
        <f>IF(C3505&lt;C3504, "Sell", "")</f>
        <v>Sell</v>
      </c>
      <c r="V3504" s="4">
        <f t="shared" si="54"/>
        <v>-1.5933722013133023E-2</v>
      </c>
    </row>
    <row r="3505" spans="1:22" x14ac:dyDescent="0.25">
      <c r="A3505" s="1">
        <v>40233</v>
      </c>
      <c r="B3505">
        <v>321</v>
      </c>
      <c r="C3505">
        <v>322.03750609999997</v>
      </c>
      <c r="D3505">
        <v>5427016</v>
      </c>
      <c r="E3505" t="s">
        <v>10</v>
      </c>
      <c r="F3505" t="s">
        <v>13</v>
      </c>
      <c r="G3505" t="str">
        <f>IF(OR(F3505="Jan",F3505="Feb",F3505="Mar"),"Q1",
IF(OR(F3505="Apr",F3505="May",F3505="Jun"),"Q2",
IF(OR(F3505="Jul",F3505="Aug",F3505="Sep"),"Q3",
IF(OR(F3505="Oct",F3505="Nov",F3505="Dec"),"Q4",""))))</f>
        <v>Q1</v>
      </c>
      <c r="H3505" t="str">
        <f>"Q"&amp;INT((MONTH(A3505)-1)/3)+1</f>
        <v>Q1</v>
      </c>
      <c r="I3505">
        <v>2010</v>
      </c>
      <c r="J3505" t="str">
        <f>IF(C3505&gt;B3505, "Bullish", IF(B3505&gt;C3505, "Bearish", "Neutral"))</f>
        <v>Bullish</v>
      </c>
      <c r="K3505" t="str">
        <f>IF(C3506&gt;C3505, "Buy", "")</f>
        <v>Buy</v>
      </c>
      <c r="L3505" t="str">
        <f>IF(C3506&lt;C3505, "Sell", "")</f>
        <v/>
      </c>
      <c r="V3505" s="4">
        <f t="shared" si="54"/>
        <v>1.9370084474776229E-3</v>
      </c>
    </row>
    <row r="3506" spans="1:22" x14ac:dyDescent="0.25">
      <c r="A3506" s="1">
        <v>40232</v>
      </c>
      <c r="B3506">
        <v>319.7625122</v>
      </c>
      <c r="C3506">
        <v>322.66250609999997</v>
      </c>
      <c r="D3506">
        <v>3786032</v>
      </c>
      <c r="E3506" t="s">
        <v>9</v>
      </c>
      <c r="F3506" t="s">
        <v>13</v>
      </c>
      <c r="G3506" t="str">
        <f>IF(OR(F3506="Jan",F3506="Feb",F3506="Mar"),"Q1",
IF(OR(F3506="Apr",F3506="May",F3506="Jun"),"Q2",
IF(OR(F3506="Jul",F3506="Aug",F3506="Sep"),"Q3",
IF(OR(F3506="Oct",F3506="Nov",F3506="Dec"),"Q4",""))))</f>
        <v>Q1</v>
      </c>
      <c r="H3506" t="str">
        <f>"Q"&amp;INT((MONTH(A3506)-1)/3)+1</f>
        <v>Q1</v>
      </c>
      <c r="I3506">
        <v>2010</v>
      </c>
      <c r="J3506" t="str">
        <f>IF(C3506&gt;B3506, "Bullish", IF(B3506&gt;C3506, "Bearish", "Neutral"))</f>
        <v>Bullish</v>
      </c>
      <c r="K3506" t="str">
        <f>IF(C3507&gt;C3506, "Buy", "")</f>
        <v/>
      </c>
      <c r="L3506" t="str">
        <f>IF(C3507&lt;C3506, "Sell", "")</f>
        <v>Sell</v>
      </c>
      <c r="V3506" s="4">
        <f t="shared" si="54"/>
        <v>-5.0421284902322575E-3</v>
      </c>
    </row>
    <row r="3507" spans="1:22" x14ac:dyDescent="0.25">
      <c r="A3507" s="1">
        <v>40231</v>
      </c>
      <c r="B3507">
        <v>319.3875122</v>
      </c>
      <c r="C3507">
        <v>321.0437622</v>
      </c>
      <c r="D3507">
        <v>5855400</v>
      </c>
      <c r="E3507" t="s">
        <v>7</v>
      </c>
      <c r="F3507" t="s">
        <v>13</v>
      </c>
      <c r="G3507" t="str">
        <f>IF(OR(F3507="Jan",F3507="Feb",F3507="Mar"),"Q1",
IF(OR(F3507="Apr",F3507="May",F3507="Jun"),"Q2",
IF(OR(F3507="Jul",F3507="Aug",F3507="Sep"),"Q3",
IF(OR(F3507="Oct",F3507="Nov",F3507="Dec"),"Q4",""))))</f>
        <v>Q1</v>
      </c>
      <c r="H3507" t="str">
        <f>"Q"&amp;INT((MONTH(A3507)-1)/3)+1</f>
        <v>Q1</v>
      </c>
      <c r="I3507">
        <v>2010</v>
      </c>
      <c r="J3507" t="str">
        <f>IF(C3507&gt;B3507, "Bullish", IF(B3507&gt;C3507, "Bearish", "Neutral"))</f>
        <v>Bullish</v>
      </c>
      <c r="K3507" t="str">
        <f>IF(C3508&gt;C3507, "Buy", "")</f>
        <v/>
      </c>
      <c r="L3507" t="str">
        <f>IF(C3508&lt;C3507, "Sell", "")</f>
        <v>Sell</v>
      </c>
      <c r="V3507" s="4">
        <f t="shared" si="54"/>
        <v>-1.4196097214318094E-2</v>
      </c>
    </row>
    <row r="3508" spans="1:22" x14ac:dyDescent="0.25">
      <c r="A3508" s="1">
        <v>40228</v>
      </c>
      <c r="B3508">
        <v>315.6124878</v>
      </c>
      <c r="C3508">
        <v>316.5499878</v>
      </c>
      <c r="D3508">
        <v>5998992</v>
      </c>
      <c r="E3508" t="s">
        <v>12</v>
      </c>
      <c r="F3508" t="s">
        <v>13</v>
      </c>
      <c r="G3508" t="str">
        <f>IF(OR(F3508="Jan",F3508="Feb",F3508="Mar"),"Q1",
IF(OR(F3508="Apr",F3508="May",F3508="Jun"),"Q2",
IF(OR(F3508="Jul",F3508="Aug",F3508="Sep"),"Q3",
IF(OR(F3508="Oct",F3508="Nov",F3508="Dec"),"Q4",""))))</f>
        <v>Q1</v>
      </c>
      <c r="H3508" t="str">
        <f>"Q"&amp;INT((MONTH(A3508)-1)/3)+1</f>
        <v>Q1</v>
      </c>
      <c r="I3508">
        <v>2010</v>
      </c>
      <c r="J3508" t="str">
        <f>IF(C3508&gt;B3508, "Bullish", IF(B3508&gt;C3508, "Bearish", "Neutral"))</f>
        <v>Bullish</v>
      </c>
      <c r="K3508" t="str">
        <f>IF(C3509&gt;C3508, "Buy", "")</f>
        <v>Buy</v>
      </c>
      <c r="L3508" t="str">
        <f>IF(C3509&lt;C3508, "Sell", "")</f>
        <v/>
      </c>
      <c r="V3508" s="4">
        <f t="shared" si="54"/>
        <v>4.9335940171368485E-4</v>
      </c>
    </row>
    <row r="3509" spans="1:22" x14ac:dyDescent="0.25">
      <c r="A3509" s="1">
        <v>40227</v>
      </c>
      <c r="B3509">
        <v>315.375</v>
      </c>
      <c r="C3509">
        <v>316.7062378</v>
      </c>
      <c r="D3509">
        <v>3721696</v>
      </c>
      <c r="E3509" t="s">
        <v>11</v>
      </c>
      <c r="F3509" t="s">
        <v>13</v>
      </c>
      <c r="G3509" t="str">
        <f>IF(OR(F3509="Jan",F3509="Feb",F3509="Mar"),"Q1",
IF(OR(F3509="Apr",F3509="May",F3509="Jun"),"Q2",
IF(OR(F3509="Jul",F3509="Aug",F3509="Sep"),"Q3",
IF(OR(F3509="Oct",F3509="Nov",F3509="Dec"),"Q4",""))))</f>
        <v>Q1</v>
      </c>
      <c r="H3509" t="str">
        <f>"Q"&amp;INT((MONTH(A3509)-1)/3)+1</f>
        <v>Q1</v>
      </c>
      <c r="I3509">
        <v>2010</v>
      </c>
      <c r="J3509" t="str">
        <f>IF(C3509&gt;B3509, "Bullish", IF(B3509&gt;C3509, "Bearish", "Neutral"))</f>
        <v>Bullish</v>
      </c>
      <c r="K3509" t="str">
        <f>IF(C3510&gt;C3509, "Buy", "")</f>
        <v/>
      </c>
      <c r="L3509" t="str">
        <f>IF(C3510&lt;C3509, "Sell", "")</f>
        <v>Sell</v>
      </c>
      <c r="V3509" s="4">
        <f t="shared" si="54"/>
        <v>-5.9555716678632584E-3</v>
      </c>
    </row>
    <row r="3510" spans="1:22" x14ac:dyDescent="0.25">
      <c r="A3510" s="1">
        <v>40226</v>
      </c>
      <c r="B3510">
        <v>318.77499390000003</v>
      </c>
      <c r="C3510">
        <v>314.8312378</v>
      </c>
      <c r="D3510">
        <v>7991184</v>
      </c>
      <c r="E3510" t="s">
        <v>10</v>
      </c>
      <c r="F3510" t="s">
        <v>13</v>
      </c>
      <c r="G3510" t="str">
        <f>IF(OR(F3510="Jan",F3510="Feb",F3510="Mar"),"Q1",
IF(OR(F3510="Apr",F3510="May",F3510="Jun"),"Q2",
IF(OR(F3510="Jul",F3510="Aug",F3510="Sep"),"Q3",
IF(OR(F3510="Oct",F3510="Nov",F3510="Dec"),"Q4",""))))</f>
        <v>Q1</v>
      </c>
      <c r="H3510" t="str">
        <f>"Q"&amp;INT((MONTH(A3510)-1)/3)+1</f>
        <v>Q1</v>
      </c>
      <c r="I3510">
        <v>2010</v>
      </c>
      <c r="J3510" t="str">
        <f>IF(C3510&gt;B3510, "Bullish", IF(B3510&gt;C3510, "Bearish", "Neutral"))</f>
        <v>Bearish</v>
      </c>
      <c r="K3510" t="str">
        <f>IF(C3511&gt;C3510, "Buy", "")</f>
        <v>Buy</v>
      </c>
      <c r="L3510" t="str">
        <f>IF(C3511&lt;C3510, "Sell", "")</f>
        <v/>
      </c>
      <c r="V3510" s="4">
        <f t="shared" si="54"/>
        <v>8.9712759400336437E-3</v>
      </c>
    </row>
    <row r="3511" spans="1:22" x14ac:dyDescent="0.25">
      <c r="A3511" s="1">
        <v>40225</v>
      </c>
      <c r="B3511">
        <v>312.5</v>
      </c>
      <c r="C3511">
        <v>317.68124390000003</v>
      </c>
      <c r="D3511">
        <v>4418096</v>
      </c>
      <c r="E3511" t="s">
        <v>9</v>
      </c>
      <c r="F3511" t="s">
        <v>13</v>
      </c>
      <c r="G3511" t="str">
        <f>IF(OR(F3511="Jan",F3511="Feb",F3511="Mar"),"Q1",
IF(OR(F3511="Apr",F3511="May",F3511="Jun"),"Q2",
IF(OR(F3511="Jul",F3511="Aug",F3511="Sep"),"Q3",
IF(OR(F3511="Oct",F3511="Nov",F3511="Dec"),"Q4",""))))</f>
        <v>Q1</v>
      </c>
      <c r="H3511" t="str">
        <f>"Q"&amp;INT((MONTH(A3511)-1)/3)+1</f>
        <v>Q1</v>
      </c>
      <c r="I3511">
        <v>2010</v>
      </c>
      <c r="J3511" t="str">
        <f>IF(C3511&gt;B3511, "Bullish", IF(B3511&gt;C3511, "Bearish", "Neutral"))</f>
        <v>Bullish</v>
      </c>
      <c r="K3511" t="str">
        <f>IF(C3512&gt;C3511, "Buy", "")</f>
        <v/>
      </c>
      <c r="L3511" t="str">
        <f>IF(C3512&lt;C3511, "Sell", "")</f>
        <v>Sell</v>
      </c>
      <c r="V3511" s="4">
        <f t="shared" si="54"/>
        <v>-1.7129269994523841E-2</v>
      </c>
    </row>
    <row r="3512" spans="1:22" x14ac:dyDescent="0.25">
      <c r="A3512" s="1">
        <v>40224</v>
      </c>
      <c r="B3512">
        <v>313.375</v>
      </c>
      <c r="C3512">
        <v>312.3312378</v>
      </c>
      <c r="D3512">
        <v>8950128</v>
      </c>
      <c r="E3512" t="s">
        <v>7</v>
      </c>
      <c r="F3512" t="s">
        <v>13</v>
      </c>
      <c r="G3512" t="str">
        <f>IF(OR(F3512="Jan",F3512="Feb",F3512="Mar"),"Q1",
IF(OR(F3512="Apr",F3512="May",F3512="Jun"),"Q2",
IF(OR(F3512="Jul",F3512="Aug",F3512="Sep"),"Q3",
IF(OR(F3512="Oct",F3512="Nov",F3512="Dec"),"Q4",""))))</f>
        <v>Q1</v>
      </c>
      <c r="H3512" t="str">
        <f>"Q"&amp;INT((MONTH(A3512)-1)/3)+1</f>
        <v>Q1</v>
      </c>
      <c r="I3512">
        <v>2010</v>
      </c>
      <c r="J3512" t="str">
        <f>IF(C3512&gt;B3512, "Bullish", IF(B3512&gt;C3512, "Bearish", "Neutral"))</f>
        <v>Bearish</v>
      </c>
      <c r="K3512" t="str">
        <f>IF(C3513&gt;C3512, "Buy", "")</f>
        <v/>
      </c>
      <c r="L3512" t="str">
        <f>IF(C3513&lt;C3512, "Sell", "")</f>
        <v>Sell</v>
      </c>
      <c r="V3512" s="4">
        <f t="shared" si="54"/>
        <v>-8.0030100224230341E-5</v>
      </c>
    </row>
    <row r="3513" spans="1:22" x14ac:dyDescent="0.25">
      <c r="A3513" s="1">
        <v>40220</v>
      </c>
      <c r="B3513">
        <v>309.125</v>
      </c>
      <c r="C3513">
        <v>312.30624390000003</v>
      </c>
      <c r="D3513">
        <v>6453888</v>
      </c>
      <c r="E3513" t="s">
        <v>11</v>
      </c>
      <c r="F3513" t="s">
        <v>13</v>
      </c>
      <c r="G3513" t="str">
        <f>IF(OR(F3513="Jan",F3513="Feb",F3513="Mar"),"Q1",
IF(OR(F3513="Apr",F3513="May",F3513="Jun"),"Q2",
IF(OR(F3513="Jul",F3513="Aug",F3513="Sep"),"Q3",
IF(OR(F3513="Oct",F3513="Nov",F3513="Dec"),"Q4",""))))</f>
        <v>Q1</v>
      </c>
      <c r="H3513" t="str">
        <f>"Q"&amp;INT((MONTH(A3513)-1)/3)+1</f>
        <v>Q1</v>
      </c>
      <c r="I3513">
        <v>2010</v>
      </c>
      <c r="J3513" t="str">
        <f>IF(C3513&gt;B3513, "Bullish", IF(B3513&gt;C3513, "Bearish", "Neutral"))</f>
        <v>Bullish</v>
      </c>
      <c r="K3513" t="str">
        <f>IF(C3514&gt;C3513, "Buy", "")</f>
        <v/>
      </c>
      <c r="L3513" t="str">
        <f>IF(C3514&lt;C3513, "Sell", "")</f>
        <v>Sell</v>
      </c>
      <c r="V3513" s="4">
        <f t="shared" si="54"/>
        <v>-1.2768803835958419E-2</v>
      </c>
    </row>
    <row r="3514" spans="1:22" x14ac:dyDescent="0.25">
      <c r="A3514" s="1">
        <v>40219</v>
      </c>
      <c r="B3514">
        <v>311.375</v>
      </c>
      <c r="C3514">
        <v>308.36874390000003</v>
      </c>
      <c r="D3514">
        <v>7187984</v>
      </c>
      <c r="E3514" t="s">
        <v>10</v>
      </c>
      <c r="F3514" t="s">
        <v>13</v>
      </c>
      <c r="G3514" t="str">
        <f>IF(OR(F3514="Jan",F3514="Feb",F3514="Mar"),"Q1",
IF(OR(F3514="Apr",F3514="May",F3514="Jun"),"Q2",
IF(OR(F3514="Jul",F3514="Aug",F3514="Sep"),"Q3",
IF(OR(F3514="Oct",F3514="Nov",F3514="Dec"),"Q4",""))))</f>
        <v>Q1</v>
      </c>
      <c r="H3514" t="str">
        <f>"Q"&amp;INT((MONTH(A3514)-1)/3)+1</f>
        <v>Q1</v>
      </c>
      <c r="I3514">
        <v>2010</v>
      </c>
      <c r="J3514" t="str">
        <f>IF(C3514&gt;B3514, "Bullish", IF(B3514&gt;C3514, "Bearish", "Neutral"))</f>
        <v>Bearish</v>
      </c>
      <c r="K3514" t="str">
        <f>IF(C3515&gt;C3514, "Buy", "")</f>
        <v>Buy</v>
      </c>
      <c r="L3514" t="str">
        <f>IF(C3515&lt;C3514, "Sell", "")</f>
        <v/>
      </c>
      <c r="V3514" s="4">
        <f t="shared" si="54"/>
        <v>2.7690587213475247E-3</v>
      </c>
    </row>
    <row r="3515" spans="1:22" x14ac:dyDescent="0.25">
      <c r="A3515" s="1">
        <v>40218</v>
      </c>
      <c r="B3515">
        <v>300.5</v>
      </c>
      <c r="C3515">
        <v>309.22500609999997</v>
      </c>
      <c r="D3515">
        <v>10387392</v>
      </c>
      <c r="E3515" t="s">
        <v>9</v>
      </c>
      <c r="F3515" t="s">
        <v>13</v>
      </c>
      <c r="G3515" t="str">
        <f>IF(OR(F3515="Jan",F3515="Feb",F3515="Mar"),"Q1",
IF(OR(F3515="Apr",F3515="May",F3515="Jun"),"Q2",
IF(OR(F3515="Jul",F3515="Aug",F3515="Sep"),"Q3",
IF(OR(F3515="Oct",F3515="Nov",F3515="Dec"),"Q4",""))))</f>
        <v>Q1</v>
      </c>
      <c r="H3515" t="str">
        <f>"Q"&amp;INT((MONTH(A3515)-1)/3)+1</f>
        <v>Q1</v>
      </c>
      <c r="I3515">
        <v>2010</v>
      </c>
      <c r="J3515" t="str">
        <f>IF(C3515&gt;B3515, "Bullish", IF(B3515&gt;C3515, "Bearish", "Neutral"))</f>
        <v>Bullish</v>
      </c>
      <c r="K3515" t="str">
        <f>IF(C3516&gt;C3515, "Buy", "")</f>
        <v/>
      </c>
      <c r="L3515" t="str">
        <f>IF(C3516&lt;C3515, "Sell", "")</f>
        <v>Sell</v>
      </c>
      <c r="V3515" s="4">
        <f t="shared" si="54"/>
        <v>-2.920616922511135E-2</v>
      </c>
    </row>
    <row r="3516" spans="1:22" x14ac:dyDescent="0.25">
      <c r="A3516" s="1">
        <v>40217</v>
      </c>
      <c r="B3516">
        <v>296.8624878</v>
      </c>
      <c r="C3516">
        <v>300.4500122</v>
      </c>
      <c r="D3516">
        <v>9252480</v>
      </c>
      <c r="E3516" t="s">
        <v>7</v>
      </c>
      <c r="F3516" t="s">
        <v>13</v>
      </c>
      <c r="G3516" t="str">
        <f>IF(OR(F3516="Jan",F3516="Feb",F3516="Mar"),"Q1",
IF(OR(F3516="Apr",F3516="May",F3516="Jun"),"Q2",
IF(OR(F3516="Jul",F3516="Aug",F3516="Sep"),"Q3",
IF(OR(F3516="Oct",F3516="Nov",F3516="Dec"),"Q4",""))))</f>
        <v>Q1</v>
      </c>
      <c r="H3516" t="str">
        <f>"Q"&amp;INT((MONTH(A3516)-1)/3)+1</f>
        <v>Q1</v>
      </c>
      <c r="I3516">
        <v>2010</v>
      </c>
      <c r="J3516" t="str">
        <f>IF(C3516&gt;B3516, "Bullish", IF(B3516&gt;C3516, "Bearish", "Neutral"))</f>
        <v>Bullish</v>
      </c>
      <c r="K3516" t="str">
        <f>IF(C3517&gt;C3516, "Buy", "")</f>
        <v/>
      </c>
      <c r="L3516" t="str">
        <f>IF(C3517&lt;C3516, "Sell", "")</f>
        <v>Sell</v>
      </c>
      <c r="V3516" s="4" t="e">
        <f t="shared" si="54"/>
        <v>#DIV/0!</v>
      </c>
    </row>
    <row r="3517" spans="1:22" x14ac:dyDescent="0.25">
      <c r="A3517" s="1">
        <v>40215</v>
      </c>
      <c r="E3517" t="s">
        <v>24</v>
      </c>
      <c r="F3517" t="s">
        <v>13</v>
      </c>
      <c r="G3517" t="str">
        <f>IF(OR(F3517="Jan",F3517="Feb",F3517="Mar"),"Q1",
IF(OR(F3517="Apr",F3517="May",F3517="Jun"),"Q2",
IF(OR(F3517="Jul",F3517="Aug",F3517="Sep"),"Q3",
IF(OR(F3517="Oct",F3517="Nov",F3517="Dec"),"Q4",""))))</f>
        <v>Q1</v>
      </c>
      <c r="H3517" t="str">
        <f>"Q"&amp;INT((MONTH(A3517)-1)/3)+1</f>
        <v>Q1</v>
      </c>
      <c r="I3517">
        <v>2010</v>
      </c>
      <c r="J3517" t="str">
        <f>IF(C3517&gt;B3517, "Bullish", IF(B3517&gt;C3517, "Bearish", "Neutral"))</f>
        <v>Neutral</v>
      </c>
      <c r="K3517" t="str">
        <f>IF(C3518&gt;C3517, "Buy", "")</f>
        <v>Buy</v>
      </c>
      <c r="L3517" t="str">
        <f>IF(C3518&lt;C3517, "Sell", "")</f>
        <v/>
      </c>
      <c r="V3517" s="4">
        <f t="shared" si="54"/>
        <v>1</v>
      </c>
    </row>
    <row r="3518" spans="1:22" x14ac:dyDescent="0.25">
      <c r="A3518" s="1">
        <v>40214</v>
      </c>
      <c r="B3518">
        <v>298.7999878</v>
      </c>
      <c r="C3518">
        <v>294.08749390000003</v>
      </c>
      <c r="D3518">
        <v>13544872</v>
      </c>
      <c r="E3518" t="s">
        <v>12</v>
      </c>
      <c r="F3518" t="s">
        <v>13</v>
      </c>
      <c r="G3518" t="str">
        <f>IF(OR(F3518="Jan",F3518="Feb",F3518="Mar"),"Q1",
IF(OR(F3518="Apr",F3518="May",F3518="Jun"),"Q2",
IF(OR(F3518="Jul",F3518="Aug",F3518="Sep"),"Q3",
IF(OR(F3518="Oct",F3518="Nov",F3518="Dec"),"Q4",""))))</f>
        <v>Q1</v>
      </c>
      <c r="H3518" t="str">
        <f>"Q"&amp;INT((MONTH(A3518)-1)/3)+1</f>
        <v>Q1</v>
      </c>
      <c r="I3518">
        <v>2010</v>
      </c>
      <c r="J3518" t="str">
        <f>IF(C3518&gt;B3518, "Bullish", IF(B3518&gt;C3518, "Bearish", "Neutral"))</f>
        <v>Bearish</v>
      </c>
      <c r="K3518" t="str">
        <f>IF(C3519&gt;C3518, "Buy", "")</f>
        <v>Buy</v>
      </c>
      <c r="L3518" t="str">
        <f>IF(C3519&lt;C3518, "Sell", "")</f>
        <v/>
      </c>
      <c r="V3518" s="4">
        <f t="shared" si="54"/>
        <v>3.1432080881873173E-2</v>
      </c>
    </row>
    <row r="3519" spans="1:22" x14ac:dyDescent="0.25">
      <c r="A3519" s="1">
        <v>40213</v>
      </c>
      <c r="B3519">
        <v>308.125</v>
      </c>
      <c r="C3519">
        <v>303.63125609999997</v>
      </c>
      <c r="D3519">
        <v>6176408</v>
      </c>
      <c r="E3519" t="s">
        <v>11</v>
      </c>
      <c r="F3519" t="s">
        <v>13</v>
      </c>
      <c r="G3519" t="str">
        <f>IF(OR(F3519="Jan",F3519="Feb",F3519="Mar"),"Q1",
IF(OR(F3519="Apr",F3519="May",F3519="Jun"),"Q2",
IF(OR(F3519="Jul",F3519="Aug",F3519="Sep"),"Q3",
IF(OR(F3519="Oct",F3519="Nov",F3519="Dec"),"Q4",""))))</f>
        <v>Q1</v>
      </c>
      <c r="H3519" t="str">
        <f>"Q"&amp;INT((MONTH(A3519)-1)/3)+1</f>
        <v>Q1</v>
      </c>
      <c r="I3519">
        <v>2010</v>
      </c>
      <c r="J3519" t="str">
        <f>IF(C3519&gt;B3519, "Bullish", IF(B3519&gt;C3519, "Bearish", "Neutral"))</f>
        <v>Bearish</v>
      </c>
      <c r="K3519" t="str">
        <f>IF(C3520&gt;C3519, "Buy", "")</f>
        <v>Buy</v>
      </c>
      <c r="L3519" t="str">
        <f>IF(C3520&lt;C3519, "Sell", "")</f>
        <v/>
      </c>
      <c r="V3519" s="4">
        <f t="shared" si="54"/>
        <v>1.7851327539683489E-2</v>
      </c>
    </row>
    <row r="3520" spans="1:22" x14ac:dyDescent="0.25">
      <c r="A3520" s="1">
        <v>40212</v>
      </c>
      <c r="B3520">
        <v>306.25</v>
      </c>
      <c r="C3520">
        <v>309.14999390000003</v>
      </c>
      <c r="D3520">
        <v>6405608</v>
      </c>
      <c r="E3520" t="s">
        <v>10</v>
      </c>
      <c r="F3520" t="s">
        <v>13</v>
      </c>
      <c r="G3520" t="str">
        <f>IF(OR(F3520="Jan",F3520="Feb",F3520="Mar"),"Q1",
IF(OR(F3520="Apr",F3520="May",F3520="Jun"),"Q2",
IF(OR(F3520="Jul",F3520="Aug",F3520="Sep"),"Q3",
IF(OR(F3520="Oct",F3520="Nov",F3520="Dec"),"Q4",""))))</f>
        <v>Q1</v>
      </c>
      <c r="H3520" t="str">
        <f>"Q"&amp;INT((MONTH(A3520)-1)/3)+1</f>
        <v>Q1</v>
      </c>
      <c r="I3520">
        <v>2010</v>
      </c>
      <c r="J3520" t="str">
        <f>IF(C3520&gt;B3520, "Bullish", IF(B3520&gt;C3520, "Bearish", "Neutral"))</f>
        <v>Bullish</v>
      </c>
      <c r="K3520" t="str">
        <f>IF(C3521&gt;C3520, "Buy", "")</f>
        <v/>
      </c>
      <c r="L3520" t="str">
        <f>IF(C3521&lt;C3520, "Sell", "")</f>
        <v>Sell</v>
      </c>
      <c r="V3520" s="4">
        <f t="shared" si="54"/>
        <v>-1.3627328701413406E-2</v>
      </c>
    </row>
    <row r="3521" spans="1:22" x14ac:dyDescent="0.25">
      <c r="A3521" s="1">
        <v>40211</v>
      </c>
      <c r="B3521">
        <v>312.625</v>
      </c>
      <c r="C3521">
        <v>304.99374390000003</v>
      </c>
      <c r="D3521">
        <v>9889384</v>
      </c>
      <c r="E3521" t="s">
        <v>9</v>
      </c>
      <c r="F3521" t="s">
        <v>13</v>
      </c>
      <c r="G3521" t="str">
        <f>IF(OR(F3521="Jan",F3521="Feb",F3521="Mar"),"Q1",
IF(OR(F3521="Apr",F3521="May",F3521="Jun"),"Q2",
IF(OR(F3521="Jul",F3521="Aug",F3521="Sep"),"Q3",
IF(OR(F3521="Oct",F3521="Nov",F3521="Dec"),"Q4",""))))</f>
        <v>Q1</v>
      </c>
      <c r="H3521" t="str">
        <f>"Q"&amp;INT((MONTH(A3521)-1)/3)+1</f>
        <v>Q1</v>
      </c>
      <c r="I3521">
        <v>2010</v>
      </c>
      <c r="J3521" t="str">
        <f>IF(C3521&gt;B3521, "Bullish", IF(B3521&gt;C3521, "Bearish", "Neutral"))</f>
        <v>Bearish</v>
      </c>
      <c r="K3521" t="str">
        <f>IF(C3522&gt;C3521, "Buy", "")</f>
        <v>Buy</v>
      </c>
      <c r="L3521" t="str">
        <f>IF(C3522&lt;C3521, "Sell", "")</f>
        <v/>
      </c>
      <c r="V3521" s="4">
        <f t="shared" si="54"/>
        <v>4.609912819989714E-3</v>
      </c>
    </row>
    <row r="3522" spans="1:22" x14ac:dyDescent="0.25">
      <c r="A3522" s="1">
        <v>40210</v>
      </c>
      <c r="B3522">
        <v>305.875</v>
      </c>
      <c r="C3522">
        <v>306.40625</v>
      </c>
      <c r="D3522">
        <v>12308784</v>
      </c>
      <c r="E3522" t="s">
        <v>7</v>
      </c>
      <c r="F3522" t="s">
        <v>13</v>
      </c>
      <c r="G3522" t="str">
        <f>IF(OR(F3522="Jan",F3522="Feb",F3522="Mar"),"Q1",
IF(OR(F3522="Apr",F3522="May",F3522="Jun"),"Q2",
IF(OR(F3522="Jul",F3522="Aug",F3522="Sep"),"Q3",
IF(OR(F3522="Oct",F3522="Nov",F3522="Dec"),"Q4",""))))</f>
        <v>Q1</v>
      </c>
      <c r="H3522" t="str">
        <f>"Q"&amp;INT((MONTH(A3522)-1)/3)+1</f>
        <v>Q1</v>
      </c>
      <c r="I3522">
        <v>2010</v>
      </c>
      <c r="J3522" t="str">
        <f>IF(C3522&gt;B3522, "Bullish", IF(B3522&gt;C3522, "Bearish", "Neutral"))</f>
        <v>Bullish</v>
      </c>
      <c r="K3522" t="str">
        <f>IF(C3523&gt;C3522, "Buy", "")</f>
        <v>Buy</v>
      </c>
      <c r="L3522" t="str">
        <f>IF(C3523&lt;C3522, "Sell", "")</f>
        <v/>
      </c>
      <c r="V3522" s="4">
        <f t="shared" si="54"/>
        <v>9.7960008079175931E-3</v>
      </c>
    </row>
    <row r="3523" spans="1:22" x14ac:dyDescent="0.25">
      <c r="A3523" s="1">
        <v>40207</v>
      </c>
      <c r="B3523">
        <v>306.5499878</v>
      </c>
      <c r="C3523">
        <v>309.4375</v>
      </c>
      <c r="D3523">
        <v>15012280</v>
      </c>
      <c r="E3523" t="s">
        <v>12</v>
      </c>
      <c r="F3523" t="s">
        <v>8</v>
      </c>
      <c r="G3523" t="str">
        <f>IF(OR(F3523="Jan",F3523="Feb",F3523="Mar"),"Q1",
IF(OR(F3523="Apr",F3523="May",F3523="Jun"),"Q2",
IF(OR(F3523="Jul",F3523="Aug",F3523="Sep"),"Q3",
IF(OR(F3523="Oct",F3523="Nov",F3523="Dec"),"Q4",""))))</f>
        <v>Q1</v>
      </c>
      <c r="H3523" t="str">
        <f>"Q"&amp;INT((MONTH(A3523)-1)/3)+1</f>
        <v>Q1</v>
      </c>
      <c r="I3523">
        <v>2010</v>
      </c>
      <c r="J3523" t="str">
        <f>IF(C3523&gt;B3523, "Bullish", IF(B3523&gt;C3523, "Bearish", "Neutral"))</f>
        <v>Bullish</v>
      </c>
      <c r="K3523" t="str">
        <f>IF(C3524&gt;C3523, "Buy", "")</f>
        <v>Buy</v>
      </c>
      <c r="L3523" t="str">
        <f>IF(C3524&lt;C3523, "Sell", "")</f>
        <v/>
      </c>
      <c r="V3523" s="4">
        <f t="shared" ref="V3523:V3586" si="55">(C3524-C3523)/C3524</f>
        <v>6.5215210193639008E-3</v>
      </c>
    </row>
    <row r="3524" spans="1:22" x14ac:dyDescent="0.25">
      <c r="A3524" s="1">
        <v>40206</v>
      </c>
      <c r="B3524">
        <v>314.125</v>
      </c>
      <c r="C3524">
        <v>311.46875</v>
      </c>
      <c r="D3524">
        <v>12732872</v>
      </c>
      <c r="E3524" t="s">
        <v>11</v>
      </c>
      <c r="F3524" t="s">
        <v>8</v>
      </c>
      <c r="G3524" t="str">
        <f>IF(OR(F3524="Jan",F3524="Feb",F3524="Mar"),"Q1",
IF(OR(F3524="Apr",F3524="May",F3524="Jun"),"Q2",
IF(OR(F3524="Jul",F3524="Aug",F3524="Sep"),"Q3",
IF(OR(F3524="Oct",F3524="Nov",F3524="Dec"),"Q4",""))))</f>
        <v>Q1</v>
      </c>
      <c r="H3524" t="str">
        <f>"Q"&amp;INT((MONTH(A3524)-1)/3)+1</f>
        <v>Q1</v>
      </c>
      <c r="I3524">
        <v>2010</v>
      </c>
      <c r="J3524" t="str">
        <f>IF(C3524&gt;B3524, "Bullish", IF(B3524&gt;C3524, "Bearish", "Neutral"))</f>
        <v>Bearish</v>
      </c>
      <c r="K3524" t="str">
        <f>IF(C3525&gt;C3524, "Buy", "")</f>
        <v>Buy</v>
      </c>
      <c r="L3524" t="str">
        <f>IF(C3525&lt;C3524, "Sell", "")</f>
        <v/>
      </c>
      <c r="V3524" s="4">
        <f t="shared" si="55"/>
        <v>4.196223398940953E-3</v>
      </c>
    </row>
    <row r="3525" spans="1:22" x14ac:dyDescent="0.25">
      <c r="A3525" s="1">
        <v>40205</v>
      </c>
      <c r="B3525">
        <v>316.5</v>
      </c>
      <c r="C3525">
        <v>312.78125</v>
      </c>
      <c r="D3525">
        <v>9840856</v>
      </c>
      <c r="E3525" t="s">
        <v>10</v>
      </c>
      <c r="F3525" t="s">
        <v>8</v>
      </c>
      <c r="G3525" t="str">
        <f>IF(OR(F3525="Jan",F3525="Feb",F3525="Mar"),"Q1",
IF(OR(F3525="Apr",F3525="May",F3525="Jun"),"Q2",
IF(OR(F3525="Jul",F3525="Aug",F3525="Sep"),"Q3",
IF(OR(F3525="Oct",F3525="Nov",F3525="Dec"),"Q4",""))))</f>
        <v>Q1</v>
      </c>
      <c r="H3525" t="str">
        <f>"Q"&amp;INT((MONTH(A3525)-1)/3)+1</f>
        <v>Q1</v>
      </c>
      <c r="I3525">
        <v>2010</v>
      </c>
      <c r="J3525" t="str">
        <f>IF(C3525&gt;B3525, "Bullish", IF(B3525&gt;C3525, "Bearish", "Neutral"))</f>
        <v>Bearish</v>
      </c>
      <c r="K3525" t="str">
        <f>IF(C3526&gt;C3525, "Buy", "")</f>
        <v>Buy</v>
      </c>
      <c r="L3525" t="str">
        <f>IF(C3526&lt;C3525, "Sell", "")</f>
        <v/>
      </c>
      <c r="V3525" s="4">
        <f t="shared" si="55"/>
        <v>1.57534704917714E-2</v>
      </c>
    </row>
    <row r="3526" spans="1:22" x14ac:dyDescent="0.25">
      <c r="A3526" s="1">
        <v>40203</v>
      </c>
      <c r="B3526">
        <v>318.75</v>
      </c>
      <c r="C3526">
        <v>317.78750609999997</v>
      </c>
      <c r="D3526">
        <v>6498712</v>
      </c>
      <c r="E3526" t="s">
        <v>7</v>
      </c>
      <c r="F3526" t="s">
        <v>8</v>
      </c>
      <c r="G3526" t="str">
        <f>IF(OR(F3526="Jan",F3526="Feb",F3526="Mar"),"Q1",
IF(OR(F3526="Apr",F3526="May",F3526="Jun"),"Q2",
IF(OR(F3526="Jul",F3526="Aug",F3526="Sep"),"Q3",
IF(OR(F3526="Oct",F3526="Nov",F3526="Dec"),"Q4",""))))</f>
        <v>Q1</v>
      </c>
      <c r="H3526" t="str">
        <f>"Q"&amp;INT((MONTH(A3526)-1)/3)+1</f>
        <v>Q1</v>
      </c>
      <c r="I3526">
        <v>2010</v>
      </c>
      <c r="J3526" t="str">
        <f>IF(C3526&gt;B3526, "Bullish", IF(B3526&gt;C3526, "Bearish", "Neutral"))</f>
        <v>Bearish</v>
      </c>
      <c r="K3526" t="str">
        <f>IF(C3527&gt;C3526, "Buy", "")</f>
        <v>Buy</v>
      </c>
      <c r="L3526" t="str">
        <f>IF(C3527&lt;C3526, "Sell", "")</f>
        <v/>
      </c>
      <c r="V3526" s="4">
        <f t="shared" si="55"/>
        <v>1.2929044703418806E-2</v>
      </c>
    </row>
    <row r="3527" spans="1:22" x14ac:dyDescent="0.25">
      <c r="A3527" s="1">
        <v>40200</v>
      </c>
      <c r="B3527">
        <v>325</v>
      </c>
      <c r="C3527">
        <v>321.9500122</v>
      </c>
      <c r="D3527">
        <v>13486496</v>
      </c>
      <c r="E3527" t="s">
        <v>12</v>
      </c>
      <c r="F3527" t="s">
        <v>8</v>
      </c>
      <c r="G3527" t="str">
        <f>IF(OR(F3527="Jan",F3527="Feb",F3527="Mar"),"Q1",
IF(OR(F3527="Apr",F3527="May",F3527="Jun"),"Q2",
IF(OR(F3527="Jul",F3527="Aug",F3527="Sep"),"Q3",
IF(OR(F3527="Oct",F3527="Nov",F3527="Dec"),"Q4",""))))</f>
        <v>Q1</v>
      </c>
      <c r="H3527" t="str">
        <f>"Q"&amp;INT((MONTH(A3527)-1)/3)+1</f>
        <v>Q1</v>
      </c>
      <c r="I3527">
        <v>2010</v>
      </c>
      <c r="J3527" t="str">
        <f>IF(C3527&gt;B3527, "Bullish", IF(B3527&gt;C3527, "Bearish", "Neutral"))</f>
        <v>Bearish</v>
      </c>
      <c r="K3527" t="str">
        <f>IF(C3528&gt;C3527, "Buy", "")</f>
        <v>Buy</v>
      </c>
      <c r="L3527" t="str">
        <f>IF(C3528&lt;C3527, "Sell", "")</f>
        <v/>
      </c>
      <c r="V3527" s="4">
        <f t="shared" si="55"/>
        <v>1.8893743151765521E-2</v>
      </c>
    </row>
    <row r="3528" spans="1:22" x14ac:dyDescent="0.25">
      <c r="A3528" s="1">
        <v>40199</v>
      </c>
      <c r="B3528">
        <v>330.375</v>
      </c>
      <c r="C3528">
        <v>328.14999390000003</v>
      </c>
      <c r="D3528">
        <v>6682792</v>
      </c>
      <c r="E3528" t="s">
        <v>11</v>
      </c>
      <c r="F3528" t="s">
        <v>8</v>
      </c>
      <c r="G3528" t="str">
        <f>IF(OR(F3528="Jan",F3528="Feb",F3528="Mar"),"Q1",
IF(OR(F3528="Apr",F3528="May",F3528="Jun"),"Q2",
IF(OR(F3528="Jul",F3528="Aug",F3528="Sep"),"Q3",
IF(OR(F3528="Oct",F3528="Nov",F3528="Dec"),"Q4",""))))</f>
        <v>Q1</v>
      </c>
      <c r="H3528" t="str">
        <f>"Q"&amp;INT((MONTH(A3528)-1)/3)+1</f>
        <v>Q1</v>
      </c>
      <c r="I3528">
        <v>2010</v>
      </c>
      <c r="J3528" t="str">
        <f>IF(C3528&gt;B3528, "Bullish", IF(B3528&gt;C3528, "Bearish", "Neutral"))</f>
        <v>Bearish</v>
      </c>
      <c r="K3528" t="str">
        <f>IF(C3529&gt;C3528, "Buy", "")</f>
        <v>Buy</v>
      </c>
      <c r="L3528" t="str">
        <f>IF(C3529&lt;C3528, "Sell", "")</f>
        <v/>
      </c>
      <c r="V3528" s="4">
        <f t="shared" si="55"/>
        <v>1.222861895501998E-2</v>
      </c>
    </row>
    <row r="3529" spans="1:22" x14ac:dyDescent="0.25">
      <c r="A3529" s="1">
        <v>40198</v>
      </c>
      <c r="B3529">
        <v>331.0812378</v>
      </c>
      <c r="C3529">
        <v>332.21249390000003</v>
      </c>
      <c r="D3529">
        <v>6091992</v>
      </c>
      <c r="E3529" t="s">
        <v>10</v>
      </c>
      <c r="F3529" t="s">
        <v>8</v>
      </c>
      <c r="G3529" t="str">
        <f>IF(OR(F3529="Jan",F3529="Feb",F3529="Mar"),"Q1",
IF(OR(F3529="Apr",F3529="May",F3529="Jun"),"Q2",
IF(OR(F3529="Jul",F3529="Aug",F3529="Sep"),"Q3",
IF(OR(F3529="Oct",F3529="Nov",F3529="Dec"),"Q4",""))))</f>
        <v>Q1</v>
      </c>
      <c r="H3529" t="str">
        <f>"Q"&amp;INT((MONTH(A3529)-1)/3)+1</f>
        <v>Q1</v>
      </c>
      <c r="I3529">
        <v>2010</v>
      </c>
      <c r="J3529" t="str">
        <f>IF(C3529&gt;B3529, "Bullish", IF(B3529&gt;C3529, "Bearish", "Neutral"))</f>
        <v>Bullish</v>
      </c>
      <c r="K3529" t="str">
        <f>IF(C3530&gt;C3529, "Buy", "")</f>
        <v/>
      </c>
      <c r="L3529" t="str">
        <f>IF(C3530&lt;C3529, "Sell", "")</f>
        <v>Sell</v>
      </c>
      <c r="V3529" s="4">
        <f t="shared" si="55"/>
        <v>-8.2704387902405498E-3</v>
      </c>
    </row>
    <row r="3530" spans="1:22" x14ac:dyDescent="0.25">
      <c r="A3530" s="1">
        <v>40197</v>
      </c>
      <c r="B3530">
        <v>335</v>
      </c>
      <c r="C3530">
        <v>329.4874878</v>
      </c>
      <c r="D3530">
        <v>5837512</v>
      </c>
      <c r="E3530" t="s">
        <v>9</v>
      </c>
      <c r="F3530" t="s">
        <v>8</v>
      </c>
      <c r="G3530" t="str">
        <f>IF(OR(F3530="Jan",F3530="Feb",F3530="Mar"),"Q1",
IF(OR(F3530="Apr",F3530="May",F3530="Jun"),"Q2",
IF(OR(F3530="Jul",F3530="Aug",F3530="Sep"),"Q3",
IF(OR(F3530="Oct",F3530="Nov",F3530="Dec"),"Q4",""))))</f>
        <v>Q1</v>
      </c>
      <c r="H3530" t="str">
        <f>"Q"&amp;INT((MONTH(A3530)-1)/3)+1</f>
        <v>Q1</v>
      </c>
      <c r="I3530">
        <v>2010</v>
      </c>
      <c r="J3530" t="str">
        <f>IF(C3530&gt;B3530, "Bullish", IF(B3530&gt;C3530, "Bearish", "Neutral"))</f>
        <v>Bearish</v>
      </c>
      <c r="K3530" t="str">
        <f>IF(C3531&gt;C3530, "Buy", "")</f>
        <v>Buy</v>
      </c>
      <c r="L3530" t="str">
        <f>IF(C3531&lt;C3530, "Sell", "")</f>
        <v/>
      </c>
      <c r="V3530" s="4">
        <f t="shared" si="55"/>
        <v>1.8889696031725134E-2</v>
      </c>
    </row>
    <row r="3531" spans="1:22" x14ac:dyDescent="0.25">
      <c r="A3531" s="1">
        <v>40196</v>
      </c>
      <c r="B3531">
        <v>332.875</v>
      </c>
      <c r="C3531">
        <v>335.8312378</v>
      </c>
      <c r="D3531">
        <v>6140088</v>
      </c>
      <c r="E3531" t="s">
        <v>7</v>
      </c>
      <c r="F3531" t="s">
        <v>8</v>
      </c>
      <c r="G3531" t="str">
        <f>IF(OR(F3531="Jan",F3531="Feb",F3531="Mar"),"Q1",
IF(OR(F3531="Apr",F3531="May",F3531="Jun"),"Q2",
IF(OR(F3531="Jul",F3531="Aug",F3531="Sep"),"Q3",
IF(OR(F3531="Oct",F3531="Nov",F3531="Dec"),"Q4",""))))</f>
        <v>Q1</v>
      </c>
      <c r="H3531" t="str">
        <f>"Q"&amp;INT((MONTH(A3531)-1)/3)+1</f>
        <v>Q1</v>
      </c>
      <c r="I3531">
        <v>2010</v>
      </c>
      <c r="J3531" t="str">
        <f>IF(C3531&gt;B3531, "Bullish", IF(B3531&gt;C3531, "Bearish", "Neutral"))</f>
        <v>Bullish</v>
      </c>
      <c r="K3531" t="str">
        <f>IF(C3532&gt;C3531, "Buy", "")</f>
        <v/>
      </c>
      <c r="L3531" t="str">
        <f>IF(C3532&lt;C3531, "Sell", "")</f>
        <v>Sell</v>
      </c>
      <c r="V3531" s="4">
        <f t="shared" si="55"/>
        <v>-4.0548073107577517E-3</v>
      </c>
    </row>
    <row r="3532" spans="1:22" x14ac:dyDescent="0.25">
      <c r="A3532" s="1">
        <v>40193</v>
      </c>
      <c r="B3532">
        <v>336.21875</v>
      </c>
      <c r="C3532">
        <v>334.47500609999997</v>
      </c>
      <c r="D3532">
        <v>5049504</v>
      </c>
      <c r="E3532" t="s">
        <v>12</v>
      </c>
      <c r="F3532" t="s">
        <v>8</v>
      </c>
      <c r="G3532" t="str">
        <f>IF(OR(F3532="Jan",F3532="Feb",F3532="Mar"),"Q1",
IF(OR(F3532="Apr",F3532="May",F3532="Jun"),"Q2",
IF(OR(F3532="Jul",F3532="Aug",F3532="Sep"),"Q3",
IF(OR(F3532="Oct",F3532="Nov",F3532="Dec"),"Q4",""))))</f>
        <v>Q1</v>
      </c>
      <c r="H3532" t="str">
        <f>"Q"&amp;INT((MONTH(A3532)-1)/3)+1</f>
        <v>Q1</v>
      </c>
      <c r="I3532">
        <v>2010</v>
      </c>
      <c r="J3532" t="str">
        <f>IF(C3532&gt;B3532, "Bullish", IF(B3532&gt;C3532, "Bearish", "Neutral"))</f>
        <v>Bearish</v>
      </c>
      <c r="K3532" t="str">
        <f>IF(C3533&gt;C3532, "Buy", "")</f>
        <v>Buy</v>
      </c>
      <c r="L3532" t="str">
        <f>IF(C3533&lt;C3532, "Sell", "")</f>
        <v/>
      </c>
      <c r="V3532" s="4">
        <f t="shared" si="55"/>
        <v>5.1863374663073574E-3</v>
      </c>
    </row>
    <row r="3533" spans="1:22" x14ac:dyDescent="0.25">
      <c r="A3533" s="1">
        <v>40192</v>
      </c>
      <c r="B3533">
        <v>334.875</v>
      </c>
      <c r="C3533">
        <v>336.21875</v>
      </c>
      <c r="D3533">
        <v>8413904</v>
      </c>
      <c r="E3533" t="s">
        <v>11</v>
      </c>
      <c r="F3533" t="s">
        <v>8</v>
      </c>
      <c r="G3533" t="str">
        <f>IF(OR(F3533="Jan",F3533="Feb",F3533="Mar"),"Q1",
IF(OR(F3533="Apr",F3533="May",F3533="Jun"),"Q2",
IF(OR(F3533="Jul",F3533="Aug",F3533="Sep"),"Q3",
IF(OR(F3533="Oct",F3533="Nov",F3533="Dec"),"Q4",""))))</f>
        <v>Q1</v>
      </c>
      <c r="H3533" t="str">
        <f>"Q"&amp;INT((MONTH(A3533)-1)/3)+1</f>
        <v>Q1</v>
      </c>
      <c r="I3533">
        <v>2010</v>
      </c>
      <c r="J3533" t="str">
        <f>IF(C3533&gt;B3533, "Bullish", IF(B3533&gt;C3533, "Bearish", "Neutral"))</f>
        <v>Bullish</v>
      </c>
      <c r="K3533" t="str">
        <f>IF(C3534&gt;C3533, "Buy", "")</f>
        <v/>
      </c>
      <c r="L3533" t="str">
        <f>IF(C3534&lt;C3533, "Sell", "")</f>
        <v>Sell</v>
      </c>
      <c r="V3533" s="4">
        <f t="shared" si="55"/>
        <v>-2.3290478852245203E-3</v>
      </c>
    </row>
    <row r="3534" spans="1:22" x14ac:dyDescent="0.25">
      <c r="A3534" s="1">
        <v>40191</v>
      </c>
      <c r="B3534">
        <v>309.6062622</v>
      </c>
      <c r="C3534">
        <v>335.4375</v>
      </c>
      <c r="D3534">
        <v>19704040</v>
      </c>
      <c r="E3534" t="s">
        <v>10</v>
      </c>
      <c r="F3534" t="s">
        <v>8</v>
      </c>
      <c r="G3534" t="str">
        <f>IF(OR(F3534="Jan",F3534="Feb",F3534="Mar"),"Q1",
IF(OR(F3534="Apr",F3534="May",F3534="Jun"),"Q2",
IF(OR(F3534="Jul",F3534="Aug",F3534="Sep"),"Q3",
IF(OR(F3534="Oct",F3534="Nov",F3534="Dec"),"Q4",""))))</f>
        <v>Q1</v>
      </c>
      <c r="H3534" t="str">
        <f>"Q"&amp;INT((MONTH(A3534)-1)/3)+1</f>
        <v>Q1</v>
      </c>
      <c r="I3534">
        <v>2010</v>
      </c>
      <c r="J3534" t="str">
        <f>IF(C3534&gt;B3534, "Bullish", IF(B3534&gt;C3534, "Bearish", "Neutral"))</f>
        <v>Bullish</v>
      </c>
      <c r="K3534" t="str">
        <f>IF(C3535&gt;C3534, "Buy", "")</f>
        <v/>
      </c>
      <c r="L3534" t="str">
        <f>IF(C3535&lt;C3534, "Sell", "")</f>
        <v>Sell</v>
      </c>
      <c r="V3534" s="4">
        <f t="shared" si="55"/>
        <v>-3.7321962396378569E-2</v>
      </c>
    </row>
    <row r="3535" spans="1:22" x14ac:dyDescent="0.25">
      <c r="A3535" s="1">
        <v>40190</v>
      </c>
      <c r="B3535">
        <v>312.5</v>
      </c>
      <c r="C3535">
        <v>323.36874390000003</v>
      </c>
      <c r="D3535">
        <v>24859680</v>
      </c>
      <c r="E3535" t="s">
        <v>9</v>
      </c>
      <c r="F3535" t="s">
        <v>8</v>
      </c>
      <c r="G3535" t="str">
        <f>IF(OR(F3535="Jan",F3535="Feb",F3535="Mar"),"Q1",
IF(OR(F3535="Apr",F3535="May",F3535="Jun"),"Q2",
IF(OR(F3535="Jul",F3535="Aug",F3535="Sep"),"Q3",
IF(OR(F3535="Oct",F3535="Nov",F3535="Dec"),"Q4",""))))</f>
        <v>Q1</v>
      </c>
      <c r="H3535" t="str">
        <f>"Q"&amp;INT((MONTH(A3535)-1)/3)+1</f>
        <v>Q1</v>
      </c>
      <c r="I3535">
        <v>2010</v>
      </c>
      <c r="J3535" t="str">
        <f>IF(C3535&gt;B3535, "Bullish", IF(B3535&gt;C3535, "Bearish", "Neutral"))</f>
        <v>Bullish</v>
      </c>
      <c r="K3535" t="str">
        <f>IF(C3536&gt;C3535, "Buy", "")</f>
        <v/>
      </c>
      <c r="L3535" t="str">
        <f>IF(C3536&lt;C3535, "Sell", "")</f>
        <v>Sell</v>
      </c>
      <c r="V3535" s="4">
        <f t="shared" si="55"/>
        <v>-3.9081819779642056E-2</v>
      </c>
    </row>
    <row r="3536" spans="1:22" x14ac:dyDescent="0.25">
      <c r="A3536" s="1">
        <v>40189</v>
      </c>
      <c r="B3536">
        <v>309.3875122</v>
      </c>
      <c r="C3536">
        <v>311.2062378</v>
      </c>
      <c r="D3536">
        <v>7849656</v>
      </c>
      <c r="E3536" t="s">
        <v>7</v>
      </c>
      <c r="F3536" t="s">
        <v>8</v>
      </c>
      <c r="G3536" t="str">
        <f>IF(OR(F3536="Jan",F3536="Feb",F3536="Mar"),"Q1",
IF(OR(F3536="Apr",F3536="May",F3536="Jun"),"Q2",
IF(OR(F3536="Jul",F3536="Aug",F3536="Sep"),"Q3",
IF(OR(F3536="Oct",F3536="Nov",F3536="Dec"),"Q4",""))))</f>
        <v>Q1</v>
      </c>
      <c r="H3536" t="str">
        <f>"Q"&amp;INT((MONTH(A3536)-1)/3)+1</f>
        <v>Q1</v>
      </c>
      <c r="I3536">
        <v>2010</v>
      </c>
      <c r="J3536" t="str">
        <f>IF(C3536&gt;B3536, "Bullish", IF(B3536&gt;C3536, "Bearish", "Neutral"))</f>
        <v>Bullish</v>
      </c>
      <c r="K3536" t="str">
        <f>IF(C3537&gt;C3536, "Buy", "")</f>
        <v/>
      </c>
      <c r="L3536" t="str">
        <f>IF(C3537&lt;C3536, "Sell", "")</f>
        <v>Sell</v>
      </c>
      <c r="V3536" s="4">
        <f t="shared" si="55"/>
        <v>-1.032787586397212E-2</v>
      </c>
    </row>
    <row r="3537" spans="1:22" x14ac:dyDescent="0.25">
      <c r="A3537" s="1">
        <v>40186</v>
      </c>
      <c r="B3537">
        <v>314.875</v>
      </c>
      <c r="C3537">
        <v>308.02499390000003</v>
      </c>
      <c r="D3537">
        <v>12649312</v>
      </c>
      <c r="E3537" t="s">
        <v>12</v>
      </c>
      <c r="F3537" t="s">
        <v>8</v>
      </c>
      <c r="G3537" t="str">
        <f>IF(OR(F3537="Jan",F3537="Feb",F3537="Mar"),"Q1",
IF(OR(F3537="Apr",F3537="May",F3537="Jun"),"Q2",
IF(OR(F3537="Jul",F3537="Aug",F3537="Sep"),"Q3",
IF(OR(F3537="Oct",F3537="Nov",F3537="Dec"),"Q4",""))))</f>
        <v>Q1</v>
      </c>
      <c r="H3537" t="str">
        <f>"Q"&amp;INT((MONTH(A3537)-1)/3)+1</f>
        <v>Q1</v>
      </c>
      <c r="I3537">
        <v>2010</v>
      </c>
      <c r="J3537" t="str">
        <f>IF(C3537&gt;B3537, "Bullish", IF(B3537&gt;C3537, "Bearish", "Neutral"))</f>
        <v>Bearish</v>
      </c>
      <c r="K3537" t="str">
        <f>IF(C3538&gt;C3537, "Buy", "")</f>
        <v>Buy</v>
      </c>
      <c r="L3537" t="str">
        <f>IF(C3538&lt;C3537, "Sell", "")</f>
        <v/>
      </c>
      <c r="V3537" s="4">
        <f t="shared" si="55"/>
        <v>2.409857088928509E-2</v>
      </c>
    </row>
    <row r="3538" spans="1:22" x14ac:dyDescent="0.25">
      <c r="A3538" s="1">
        <v>40185</v>
      </c>
      <c r="B3538">
        <v>323.3250122</v>
      </c>
      <c r="C3538">
        <v>315.63125609999997</v>
      </c>
      <c r="D3538">
        <v>10892600</v>
      </c>
      <c r="E3538" t="s">
        <v>11</v>
      </c>
      <c r="F3538" t="s">
        <v>8</v>
      </c>
      <c r="G3538" t="str">
        <f>IF(OR(F3538="Jan",F3538="Feb",F3538="Mar"),"Q1",
IF(OR(F3538="Apr",F3538="May",F3538="Jun"),"Q2",
IF(OR(F3538="Jul",F3538="Aug",F3538="Sep"),"Q3",
IF(OR(F3538="Oct",F3538="Nov",F3538="Dec"),"Q4",""))))</f>
        <v>Q1</v>
      </c>
      <c r="H3538" t="str">
        <f>"Q"&amp;INT((MONTH(A3538)-1)/3)+1</f>
        <v>Q1</v>
      </c>
      <c r="I3538">
        <v>2010</v>
      </c>
      <c r="J3538" t="str">
        <f>IF(C3538&gt;B3538, "Bullish", IF(B3538&gt;C3538, "Bearish", "Neutral"))</f>
        <v>Bearish</v>
      </c>
      <c r="K3538" t="str">
        <f>IF(C3539&gt;C3538, "Buy", "")</f>
        <v>Buy</v>
      </c>
      <c r="L3538" t="str">
        <f>IF(C3539&lt;C3538, "Sell", "")</f>
        <v/>
      </c>
      <c r="V3538" s="4">
        <f t="shared" si="55"/>
        <v>2.247301560397736E-2</v>
      </c>
    </row>
    <row r="3539" spans="1:22" x14ac:dyDescent="0.25">
      <c r="A3539" s="1">
        <v>40184</v>
      </c>
      <c r="B3539">
        <v>335.375</v>
      </c>
      <c r="C3539">
        <v>322.8875122</v>
      </c>
      <c r="D3539">
        <v>6817288</v>
      </c>
      <c r="E3539" t="s">
        <v>10</v>
      </c>
      <c r="F3539" t="s">
        <v>8</v>
      </c>
      <c r="G3539" t="str">
        <f>IF(OR(F3539="Jan",F3539="Feb",F3539="Mar"),"Q1",
IF(OR(F3539="Apr",F3539="May",F3539="Jun"),"Q2",
IF(OR(F3539="Jul",F3539="Aug",F3539="Sep"),"Q3",
IF(OR(F3539="Oct",F3539="Nov",F3539="Dec"),"Q4",""))))</f>
        <v>Q1</v>
      </c>
      <c r="H3539" t="str">
        <f>"Q"&amp;INT((MONTH(A3539)-1)/3)+1</f>
        <v>Q1</v>
      </c>
      <c r="I3539">
        <v>2010</v>
      </c>
      <c r="J3539" t="str">
        <f>IF(C3539&gt;B3539, "Bullish", IF(B3539&gt;C3539, "Bearish", "Neutral"))</f>
        <v>Bearish</v>
      </c>
      <c r="K3539" t="str">
        <f>IF(C3540&gt;C3539, "Buy", "")</f>
        <v>Buy</v>
      </c>
      <c r="L3539" t="str">
        <f>IF(C3540&lt;C3539, "Sell", "")</f>
        <v/>
      </c>
      <c r="V3539" s="4">
        <f t="shared" si="55"/>
        <v>1.4591717464607312E-2</v>
      </c>
    </row>
    <row r="3540" spans="1:22" x14ac:dyDescent="0.25">
      <c r="A3540" s="1">
        <v>40183</v>
      </c>
      <c r="B3540">
        <v>327.5</v>
      </c>
      <c r="C3540">
        <v>327.6687622</v>
      </c>
      <c r="D3540">
        <v>6895528</v>
      </c>
      <c r="E3540" t="s">
        <v>9</v>
      </c>
      <c r="F3540" t="s">
        <v>8</v>
      </c>
      <c r="G3540" t="str">
        <f>IF(OR(F3540="Jan",F3540="Feb",F3540="Mar"),"Q1",
IF(OR(F3540="Apr",F3540="May",F3540="Jun"),"Q2",
IF(OR(F3540="Jul",F3540="Aug",F3540="Sep"),"Q3",
IF(OR(F3540="Oct",F3540="Nov",F3540="Dec"),"Q4",""))))</f>
        <v>Q1</v>
      </c>
      <c r="H3540" t="str">
        <f>"Q"&amp;INT((MONTH(A3540)-1)/3)+1</f>
        <v>Q1</v>
      </c>
      <c r="I3540">
        <v>2010</v>
      </c>
      <c r="J3540" t="str">
        <f>IF(C3540&gt;B3540, "Bullish", IF(B3540&gt;C3540, "Bearish", "Neutral"))</f>
        <v>Bullish</v>
      </c>
      <c r="K3540" t="str">
        <f>IF(C3541&gt;C3540, "Buy", "")</f>
        <v/>
      </c>
      <c r="L3540" t="str">
        <f>IF(C3541&lt;C3540, "Sell", "")</f>
        <v>Sell</v>
      </c>
      <c r="V3540" s="4">
        <f t="shared" si="55"/>
        <v>-3.3491539742488601E-3</v>
      </c>
    </row>
    <row r="3541" spans="1:22" x14ac:dyDescent="0.25">
      <c r="A3541" s="1">
        <v>40182</v>
      </c>
      <c r="B3541">
        <v>326.25</v>
      </c>
      <c r="C3541">
        <v>326.5750122</v>
      </c>
      <c r="D3541">
        <v>4069264</v>
      </c>
      <c r="E3541" t="s">
        <v>7</v>
      </c>
      <c r="F3541" t="s">
        <v>8</v>
      </c>
      <c r="G3541" t="str">
        <f>IF(OR(F3541="Jan",F3541="Feb",F3541="Mar"),"Q1",
IF(OR(F3541="Apr",F3541="May",F3541="Jun"),"Q2",
IF(OR(F3541="Jul",F3541="Aug",F3541="Sep"),"Q3",
IF(OR(F3541="Oct",F3541="Nov",F3541="Dec"),"Q4",""))))</f>
        <v>Q1</v>
      </c>
      <c r="H3541" t="str">
        <f>"Q"&amp;INT((MONTH(A3541)-1)/3)+1</f>
        <v>Q1</v>
      </c>
      <c r="I3541">
        <v>2010</v>
      </c>
      <c r="J3541" t="str">
        <f>IF(C3541&gt;B3541, "Bullish", IF(B3541&gt;C3541, "Bearish", "Neutral"))</f>
        <v>Bullish</v>
      </c>
      <c r="K3541" t="str">
        <f>IF(C3542&gt;C3541, "Buy", "")</f>
        <v/>
      </c>
      <c r="L3541" t="str">
        <f>IF(C3542&lt;C3541, "Sell", "")</f>
        <v>Sell</v>
      </c>
      <c r="V3541" s="4">
        <f t="shared" si="55"/>
        <v>-4.4212062467764678E-3</v>
      </c>
    </row>
    <row r="3542" spans="1:22" x14ac:dyDescent="0.25">
      <c r="A3542" s="1">
        <v>40178</v>
      </c>
      <c r="B3542">
        <v>323.125</v>
      </c>
      <c r="C3542">
        <v>325.1375122</v>
      </c>
      <c r="D3542">
        <v>9255248</v>
      </c>
      <c r="E3542" t="s">
        <v>11</v>
      </c>
      <c r="F3542" t="s">
        <v>23</v>
      </c>
      <c r="G3542" t="str">
        <f>IF(OR(F3542="Jan",F3542="Feb",F3542="Mar"),"Q1",
IF(OR(F3542="Apr",F3542="May",F3542="Jun"),"Q2",
IF(OR(F3542="Jul",F3542="Aug",F3542="Sep"),"Q3",
IF(OR(F3542="Oct",F3542="Nov",F3542="Dec"),"Q4",""))))</f>
        <v>Q4</v>
      </c>
      <c r="H3542" t="str">
        <f>"Q"&amp;INT((MONTH(A3542)-1)/3)+1</f>
        <v>Q4</v>
      </c>
      <c r="I3542">
        <v>2009</v>
      </c>
      <c r="J3542" t="str">
        <f>IF(C3542&gt;B3542, "Bullish", IF(B3542&gt;C3542, "Bearish", "Neutral"))</f>
        <v>Bullish</v>
      </c>
      <c r="K3542" t="str">
        <f>IF(C3543&gt;C3542, "Buy", "")</f>
        <v/>
      </c>
      <c r="L3542" t="str">
        <f>IF(C3543&lt;C3542, "Sell", "")</f>
        <v>Sell</v>
      </c>
      <c r="V3542" s="4">
        <f t="shared" si="55"/>
        <v>-8.1783324031007854E-3</v>
      </c>
    </row>
    <row r="3543" spans="1:22" x14ac:dyDescent="0.25">
      <c r="A3543" s="1">
        <v>40177</v>
      </c>
      <c r="B3543">
        <v>320.8875122</v>
      </c>
      <c r="C3543">
        <v>322.5</v>
      </c>
      <c r="D3543">
        <v>4970400</v>
      </c>
      <c r="E3543" t="s">
        <v>10</v>
      </c>
      <c r="F3543" t="s">
        <v>23</v>
      </c>
      <c r="G3543" t="str">
        <f>IF(OR(F3543="Jan",F3543="Feb",F3543="Mar"),"Q1",
IF(OR(F3543="Apr",F3543="May",F3543="Jun"),"Q2",
IF(OR(F3543="Jul",F3543="Aug",F3543="Sep"),"Q3",
IF(OR(F3543="Oct",F3543="Nov",F3543="Dec"),"Q4",""))))</f>
        <v>Q4</v>
      </c>
      <c r="H3543" t="str">
        <f>"Q"&amp;INT((MONTH(A3543)-1)/3)+1</f>
        <v>Q4</v>
      </c>
      <c r="I3543">
        <v>2009</v>
      </c>
      <c r="J3543" t="str">
        <f>IF(C3543&gt;B3543, "Bullish", IF(B3543&gt;C3543, "Bearish", "Neutral"))</f>
        <v>Bullish</v>
      </c>
      <c r="K3543" t="str">
        <f>IF(C3544&gt;C3543, "Buy", "")</f>
        <v/>
      </c>
      <c r="L3543" t="str">
        <f>IF(C3544&lt;C3543, "Sell", "")</f>
        <v>Sell</v>
      </c>
      <c r="V3543" s="4">
        <f t="shared" si="55"/>
        <v>-1.1059106796022385E-3</v>
      </c>
    </row>
    <row r="3544" spans="1:22" x14ac:dyDescent="0.25">
      <c r="A3544" s="1">
        <v>40176</v>
      </c>
      <c r="B3544">
        <v>324.3875122</v>
      </c>
      <c r="C3544">
        <v>322.1437378</v>
      </c>
      <c r="D3544">
        <v>6281944</v>
      </c>
      <c r="E3544" t="s">
        <v>9</v>
      </c>
      <c r="F3544" t="s">
        <v>23</v>
      </c>
      <c r="G3544" t="str">
        <f>IF(OR(F3544="Jan",F3544="Feb",F3544="Mar"),"Q1",
IF(OR(F3544="Apr",F3544="May",F3544="Jun"),"Q2",
IF(OR(F3544="Jul",F3544="Aug",F3544="Sep"),"Q3",
IF(OR(F3544="Oct",F3544="Nov",F3544="Dec"),"Q4",""))))</f>
        <v>Q4</v>
      </c>
      <c r="H3544" t="str">
        <f>"Q"&amp;INT((MONTH(A3544)-1)/3)+1</f>
        <v>Q4</v>
      </c>
      <c r="I3544">
        <v>2009</v>
      </c>
      <c r="J3544" t="str">
        <f>IF(C3544&gt;B3544, "Bullish", IF(B3544&gt;C3544, "Bearish", "Neutral"))</f>
        <v>Bearish</v>
      </c>
      <c r="K3544" t="str">
        <f>IF(C3545&gt;C3544, "Buy", "")</f>
        <v>Buy</v>
      </c>
      <c r="L3544" t="str">
        <f>IF(C3545&lt;C3544, "Sell", "")</f>
        <v/>
      </c>
      <c r="V3544" s="4">
        <f t="shared" si="55"/>
        <v>5.6524986974912711E-3</v>
      </c>
    </row>
    <row r="3545" spans="1:22" x14ac:dyDescent="0.25">
      <c r="A3545" s="1">
        <v>40171</v>
      </c>
      <c r="B3545">
        <v>324.2374878</v>
      </c>
      <c r="C3545">
        <v>323.97500609999997</v>
      </c>
      <c r="D3545">
        <v>5583144</v>
      </c>
      <c r="E3545" t="s">
        <v>11</v>
      </c>
      <c r="F3545" t="s">
        <v>23</v>
      </c>
      <c r="G3545" t="str">
        <f>IF(OR(F3545="Jan",F3545="Feb",F3545="Mar"),"Q1",
IF(OR(F3545="Apr",F3545="May",F3545="Jun"),"Q2",
IF(OR(F3545="Jul",F3545="Aug",F3545="Sep"),"Q3",
IF(OR(F3545="Oct",F3545="Nov",F3545="Dec"),"Q4",""))))</f>
        <v>Q4</v>
      </c>
      <c r="H3545" t="str">
        <f>"Q"&amp;INT((MONTH(A3545)-1)/3)+1</f>
        <v>Q4</v>
      </c>
      <c r="I3545">
        <v>2009</v>
      </c>
      <c r="J3545" t="str">
        <f>IF(C3545&gt;B3545, "Bullish", IF(B3545&gt;C3545, "Bearish", "Neutral"))</f>
        <v>Bearish</v>
      </c>
      <c r="K3545" t="str">
        <f>IF(C3546&gt;C3545, "Buy", "")</f>
        <v/>
      </c>
      <c r="L3545" t="str">
        <f>IF(C3546&lt;C3545, "Sell", "")</f>
        <v>Sell</v>
      </c>
      <c r="V3545" s="4">
        <f t="shared" si="55"/>
        <v>-3.1156453991290898E-3</v>
      </c>
    </row>
    <row r="3546" spans="1:22" x14ac:dyDescent="0.25">
      <c r="A3546" s="1">
        <v>40170</v>
      </c>
      <c r="B3546">
        <v>313.875</v>
      </c>
      <c r="C3546">
        <v>322.96875</v>
      </c>
      <c r="D3546">
        <v>10708656</v>
      </c>
      <c r="E3546" t="s">
        <v>10</v>
      </c>
      <c r="F3546" t="s">
        <v>23</v>
      </c>
      <c r="G3546" t="str">
        <f>IF(OR(F3546="Jan",F3546="Feb",F3546="Mar"),"Q1",
IF(OR(F3546="Apr",F3546="May",F3546="Jun"),"Q2",
IF(OR(F3546="Jul",F3546="Aug",F3546="Sep"),"Q3",
IF(OR(F3546="Oct",F3546="Nov",F3546="Dec"),"Q4",""))))</f>
        <v>Q4</v>
      </c>
      <c r="H3546" t="str">
        <f>"Q"&amp;INT((MONTH(A3546)-1)/3)+1</f>
        <v>Q4</v>
      </c>
      <c r="I3546">
        <v>2009</v>
      </c>
      <c r="J3546" t="str">
        <f>IF(C3546&gt;B3546, "Bullish", IF(B3546&gt;C3546, "Bearish", "Neutral"))</f>
        <v>Bullish</v>
      </c>
      <c r="K3546" t="str">
        <f>IF(C3547&gt;C3546, "Buy", "")</f>
        <v/>
      </c>
      <c r="L3546" t="str">
        <f>IF(C3547&lt;C3546, "Sell", "")</f>
        <v>Sell</v>
      </c>
      <c r="V3546" s="4">
        <f t="shared" si="55"/>
        <v>-3.2508831830587441E-2</v>
      </c>
    </row>
    <row r="3547" spans="1:22" x14ac:dyDescent="0.25">
      <c r="A3547" s="1">
        <v>40169</v>
      </c>
      <c r="B3547">
        <v>314.9874878</v>
      </c>
      <c r="C3547">
        <v>312.7999878</v>
      </c>
      <c r="D3547">
        <v>5762168</v>
      </c>
      <c r="E3547" t="s">
        <v>9</v>
      </c>
      <c r="F3547" t="s">
        <v>23</v>
      </c>
      <c r="G3547" t="str">
        <f>IF(OR(F3547="Jan",F3547="Feb",F3547="Mar"),"Q1",
IF(OR(F3547="Apr",F3547="May",F3547="Jun"),"Q2",
IF(OR(F3547="Jul",F3547="Aug",F3547="Sep"),"Q3",
IF(OR(F3547="Oct",F3547="Nov",F3547="Dec"),"Q4",""))))</f>
        <v>Q4</v>
      </c>
      <c r="H3547" t="str">
        <f>"Q"&amp;INT((MONTH(A3547)-1)/3)+1</f>
        <v>Q4</v>
      </c>
      <c r="I3547">
        <v>2009</v>
      </c>
      <c r="J3547" t="str">
        <f>IF(C3547&gt;B3547, "Bullish", IF(B3547&gt;C3547, "Bearish", "Neutral"))</f>
        <v>Bearish</v>
      </c>
      <c r="K3547" t="str">
        <f>IF(C3548&gt;C3547, "Buy", "")</f>
        <v>Buy</v>
      </c>
      <c r="L3547" t="str">
        <f>IF(C3548&lt;C3547, "Sell", "")</f>
        <v/>
      </c>
      <c r="V3547" s="4">
        <f t="shared" si="55"/>
        <v>3.0676845147978343E-3</v>
      </c>
    </row>
    <row r="3548" spans="1:22" x14ac:dyDescent="0.25">
      <c r="A3548" s="1">
        <v>40168</v>
      </c>
      <c r="B3548">
        <v>310.3562622</v>
      </c>
      <c r="C3548">
        <v>313.7625122</v>
      </c>
      <c r="D3548">
        <v>8766008</v>
      </c>
      <c r="E3548" t="s">
        <v>7</v>
      </c>
      <c r="F3548" t="s">
        <v>23</v>
      </c>
      <c r="G3548" t="str">
        <f>IF(OR(F3548="Jan",F3548="Feb",F3548="Mar"),"Q1",
IF(OR(F3548="Apr",F3548="May",F3548="Jun"),"Q2",
IF(OR(F3548="Jul",F3548="Aug",F3548="Sep"),"Q3",
IF(OR(F3548="Oct",F3548="Nov",F3548="Dec"),"Q4",""))))</f>
        <v>Q4</v>
      </c>
      <c r="H3548" t="str">
        <f>"Q"&amp;INT((MONTH(A3548)-1)/3)+1</f>
        <v>Q4</v>
      </c>
      <c r="I3548">
        <v>2009</v>
      </c>
      <c r="J3548" t="str">
        <f>IF(C3548&gt;B3548, "Bullish", IF(B3548&gt;C3548, "Bearish", "Neutral"))</f>
        <v>Bullish</v>
      </c>
      <c r="K3548" t="str">
        <f>IF(C3549&gt;C3548, "Buy", "")</f>
        <v>Buy</v>
      </c>
      <c r="L3548" t="str">
        <f>IF(C3549&lt;C3548, "Sell", "")</f>
        <v/>
      </c>
      <c r="V3548" s="4">
        <f t="shared" si="55"/>
        <v>6.2748090446013843E-3</v>
      </c>
    </row>
    <row r="3549" spans="1:22" x14ac:dyDescent="0.25">
      <c r="A3549" s="1">
        <v>40165</v>
      </c>
      <c r="B3549">
        <v>320.5</v>
      </c>
      <c r="C3549">
        <v>315.74374390000003</v>
      </c>
      <c r="D3549">
        <v>11180776</v>
      </c>
      <c r="E3549" t="s">
        <v>12</v>
      </c>
      <c r="F3549" t="s">
        <v>23</v>
      </c>
      <c r="G3549" t="str">
        <f>IF(OR(F3549="Jan",F3549="Feb",F3549="Mar"),"Q1",
IF(OR(F3549="Apr",F3549="May",F3549="Jun"),"Q2",
IF(OR(F3549="Jul",F3549="Aug",F3549="Sep"),"Q3",
IF(OR(F3549="Oct",F3549="Nov",F3549="Dec"),"Q4",""))))</f>
        <v>Q4</v>
      </c>
      <c r="H3549" t="str">
        <f>"Q"&amp;INT((MONTH(A3549)-1)/3)+1</f>
        <v>Q4</v>
      </c>
      <c r="I3549">
        <v>2009</v>
      </c>
      <c r="J3549" t="str">
        <f>IF(C3549&gt;B3549, "Bullish", IF(B3549&gt;C3549, "Bearish", "Neutral"))</f>
        <v>Bearish</v>
      </c>
      <c r="K3549" t="str">
        <f>IF(C3550&gt;C3549, "Buy", "")</f>
        <v>Buy</v>
      </c>
      <c r="L3549" t="str">
        <f>IF(C3550&lt;C3549, "Sell", "")</f>
        <v/>
      </c>
      <c r="V3549" s="4">
        <f t="shared" si="55"/>
        <v>1.2915220320437588E-2</v>
      </c>
    </row>
    <row r="3550" spans="1:22" x14ac:dyDescent="0.25">
      <c r="A3550" s="1">
        <v>40164</v>
      </c>
      <c r="B3550">
        <v>318.125</v>
      </c>
      <c r="C3550">
        <v>319.875</v>
      </c>
      <c r="D3550">
        <v>8603088</v>
      </c>
      <c r="E3550" t="s">
        <v>11</v>
      </c>
      <c r="F3550" t="s">
        <v>23</v>
      </c>
      <c r="G3550" t="str">
        <f>IF(OR(F3550="Jan",F3550="Feb",F3550="Mar"),"Q1",
IF(OR(F3550="Apr",F3550="May",F3550="Jun"),"Q2",
IF(OR(F3550="Jul",F3550="Aug",F3550="Sep"),"Q3",
IF(OR(F3550="Oct",F3550="Nov",F3550="Dec"),"Q4",""))))</f>
        <v>Q4</v>
      </c>
      <c r="H3550" t="str">
        <f>"Q"&amp;INT((MONTH(A3550)-1)/3)+1</f>
        <v>Q4</v>
      </c>
      <c r="I3550">
        <v>2009</v>
      </c>
      <c r="J3550" t="str">
        <f>IF(C3550&gt;B3550, "Bullish", IF(B3550&gt;C3550, "Bearish", "Neutral"))</f>
        <v>Bullish</v>
      </c>
      <c r="K3550" t="str">
        <f>IF(C3551&gt;C3550, "Buy", "")</f>
        <v/>
      </c>
      <c r="L3550" t="str">
        <f>IF(C3551&lt;C3550, "Sell", "")</f>
        <v>Sell</v>
      </c>
      <c r="V3550" s="4">
        <f t="shared" si="55"/>
        <v>-5.5405313139046258E-3</v>
      </c>
    </row>
    <row r="3551" spans="1:22" x14ac:dyDescent="0.25">
      <c r="A3551" s="1">
        <v>40163</v>
      </c>
      <c r="B3551">
        <v>313.25</v>
      </c>
      <c r="C3551">
        <v>318.1124878</v>
      </c>
      <c r="D3551">
        <v>9163072</v>
      </c>
      <c r="E3551" t="s">
        <v>10</v>
      </c>
      <c r="F3551" t="s">
        <v>23</v>
      </c>
      <c r="G3551" t="str">
        <f>IF(OR(F3551="Jan",F3551="Feb",F3551="Mar"),"Q1",
IF(OR(F3551="Apr",F3551="May",F3551="Jun"),"Q2",
IF(OR(F3551="Jul",F3551="Aug",F3551="Sep"),"Q3",
IF(OR(F3551="Oct",F3551="Nov",F3551="Dec"),"Q4",""))))</f>
        <v>Q4</v>
      </c>
      <c r="H3551" t="str">
        <f>"Q"&amp;INT((MONTH(A3551)-1)/3)+1</f>
        <v>Q4</v>
      </c>
      <c r="I3551">
        <v>2009</v>
      </c>
      <c r="J3551" t="str">
        <f>IF(C3551&gt;B3551, "Bullish", IF(B3551&gt;C3551, "Bearish", "Neutral"))</f>
        <v>Bullish</v>
      </c>
      <c r="K3551" t="str">
        <f>IF(C3552&gt;C3551, "Buy", "")</f>
        <v/>
      </c>
      <c r="L3551" t="str">
        <f>IF(C3552&lt;C3551, "Sell", "")</f>
        <v>Sell</v>
      </c>
      <c r="V3551" s="4">
        <f t="shared" si="55"/>
        <v>-1.5502425268243586E-2</v>
      </c>
    </row>
    <row r="3552" spans="1:22" x14ac:dyDescent="0.25">
      <c r="A3552" s="1">
        <v>40162</v>
      </c>
      <c r="B3552">
        <v>311.25</v>
      </c>
      <c r="C3552">
        <v>313.25625609999997</v>
      </c>
      <c r="D3552">
        <v>8746848</v>
      </c>
      <c r="E3552" t="s">
        <v>9</v>
      </c>
      <c r="F3552" t="s">
        <v>23</v>
      </c>
      <c r="G3552" t="str">
        <f>IF(OR(F3552="Jan",F3552="Feb",F3552="Mar"),"Q1",
IF(OR(F3552="Apr",F3552="May",F3552="Jun"),"Q2",
IF(OR(F3552="Jul",F3552="Aug",F3552="Sep"),"Q3",
IF(OR(F3552="Oct",F3552="Nov",F3552="Dec"),"Q4",""))))</f>
        <v>Q4</v>
      </c>
      <c r="H3552" t="str">
        <f>"Q"&amp;INT((MONTH(A3552)-1)/3)+1</f>
        <v>Q4</v>
      </c>
      <c r="I3552">
        <v>2009</v>
      </c>
      <c r="J3552" t="str">
        <f>IF(C3552&gt;B3552, "Bullish", IF(B3552&gt;C3552, "Bearish", "Neutral"))</f>
        <v>Bullish</v>
      </c>
      <c r="K3552" t="str">
        <f>IF(C3553&gt;C3552, "Buy", "")</f>
        <v/>
      </c>
      <c r="L3552" t="str">
        <f>IF(C3553&lt;C3552, "Sell", "")</f>
        <v>Sell</v>
      </c>
      <c r="V3552" s="4">
        <f t="shared" si="55"/>
        <v>-2.9214802601299794E-3</v>
      </c>
    </row>
    <row r="3553" spans="1:22" x14ac:dyDescent="0.25">
      <c r="A3553" s="1">
        <v>40161</v>
      </c>
      <c r="B3553">
        <v>306.875</v>
      </c>
      <c r="C3553">
        <v>312.34375</v>
      </c>
      <c r="D3553">
        <v>9189776</v>
      </c>
      <c r="E3553" t="s">
        <v>7</v>
      </c>
      <c r="F3553" t="s">
        <v>23</v>
      </c>
      <c r="G3553" t="str">
        <f>IF(OR(F3553="Jan",F3553="Feb",F3553="Mar"),"Q1",
IF(OR(F3553="Apr",F3553="May",F3553="Jun"),"Q2",
IF(OR(F3553="Jul",F3553="Aug",F3553="Sep"),"Q3",
IF(OR(F3553="Oct",F3553="Nov",F3553="Dec"),"Q4",""))))</f>
        <v>Q4</v>
      </c>
      <c r="H3553" t="str">
        <f>"Q"&amp;INT((MONTH(A3553)-1)/3)+1</f>
        <v>Q4</v>
      </c>
      <c r="I3553">
        <v>2009</v>
      </c>
      <c r="J3553" t="str">
        <f>IF(C3553&gt;B3553, "Bullish", IF(B3553&gt;C3553, "Bearish", "Neutral"))</f>
        <v>Bullish</v>
      </c>
      <c r="K3553" t="str">
        <f>IF(C3554&gt;C3553, "Buy", "")</f>
        <v/>
      </c>
      <c r="L3553" t="str">
        <f>IF(C3554&lt;C3553, "Sell", "")</f>
        <v>Sell</v>
      </c>
      <c r="V3553" s="4">
        <f t="shared" si="55"/>
        <v>-1.544244640861526E-2</v>
      </c>
    </row>
    <row r="3554" spans="1:22" x14ac:dyDescent="0.25">
      <c r="A3554" s="1">
        <v>40158</v>
      </c>
      <c r="B3554">
        <v>308.125</v>
      </c>
      <c r="C3554">
        <v>307.59375</v>
      </c>
      <c r="D3554">
        <v>6840432</v>
      </c>
      <c r="E3554" t="s">
        <v>12</v>
      </c>
      <c r="F3554" t="s">
        <v>23</v>
      </c>
      <c r="G3554" t="str">
        <f>IF(OR(F3554="Jan",F3554="Feb",F3554="Mar"),"Q1",
IF(OR(F3554="Apr",F3554="May",F3554="Jun"),"Q2",
IF(OR(F3554="Jul",F3554="Aug",F3554="Sep"),"Q3",
IF(OR(F3554="Oct",F3554="Nov",F3554="Dec"),"Q4",""))))</f>
        <v>Q4</v>
      </c>
      <c r="H3554" t="str">
        <f>"Q"&amp;INT((MONTH(A3554)-1)/3)+1</f>
        <v>Q4</v>
      </c>
      <c r="I3554">
        <v>2009</v>
      </c>
      <c r="J3554" t="str">
        <f>IF(C3554&gt;B3554, "Bullish", IF(B3554&gt;C3554, "Bearish", "Neutral"))</f>
        <v>Bearish</v>
      </c>
      <c r="K3554" t="str">
        <f>IF(C3555&gt;C3554, "Buy", "")</f>
        <v/>
      </c>
      <c r="L3554" t="str">
        <f>IF(C3555&lt;C3554, "Sell", "")</f>
        <v>Sell</v>
      </c>
      <c r="V3554" s="4">
        <f t="shared" si="55"/>
        <v>-3.1798646344920116E-3</v>
      </c>
    </row>
    <row r="3555" spans="1:22" x14ac:dyDescent="0.25">
      <c r="A3555" s="1">
        <v>40157</v>
      </c>
      <c r="B3555">
        <v>308.05624390000003</v>
      </c>
      <c r="C3555">
        <v>306.61874390000003</v>
      </c>
      <c r="D3555">
        <v>4517448</v>
      </c>
      <c r="E3555" t="s">
        <v>11</v>
      </c>
      <c r="F3555" t="s">
        <v>23</v>
      </c>
      <c r="G3555" t="str">
        <f>IF(OR(F3555="Jan",F3555="Feb",F3555="Mar"),"Q1",
IF(OR(F3555="Apr",F3555="May",F3555="Jun"),"Q2",
IF(OR(F3555="Jul",F3555="Aug",F3555="Sep"),"Q3",
IF(OR(F3555="Oct",F3555="Nov",F3555="Dec"),"Q4",""))))</f>
        <v>Q4</v>
      </c>
      <c r="H3555" t="str">
        <f>"Q"&amp;INT((MONTH(A3555)-1)/3)+1</f>
        <v>Q4</v>
      </c>
      <c r="I3555">
        <v>2009</v>
      </c>
      <c r="J3555" t="str">
        <f>IF(C3555&gt;B3555, "Bullish", IF(B3555&gt;C3555, "Bearish", "Neutral"))</f>
        <v>Bearish</v>
      </c>
      <c r="K3555" t="str">
        <f>IF(C3556&gt;C3555, "Buy", "")</f>
        <v>Buy</v>
      </c>
      <c r="L3555" t="str">
        <f>IF(C3556&lt;C3555, "Sell", "")</f>
        <v/>
      </c>
      <c r="V3555" s="4">
        <f t="shared" si="55"/>
        <v>1.4655095676793491E-3</v>
      </c>
    </row>
    <row r="3556" spans="1:22" x14ac:dyDescent="0.25">
      <c r="A3556" s="1">
        <v>40156</v>
      </c>
      <c r="B3556">
        <v>303.75</v>
      </c>
      <c r="C3556">
        <v>307.06875609999997</v>
      </c>
      <c r="D3556">
        <v>7670064</v>
      </c>
      <c r="E3556" t="s">
        <v>10</v>
      </c>
      <c r="F3556" t="s">
        <v>23</v>
      </c>
      <c r="G3556" t="str">
        <f>IF(OR(F3556="Jan",F3556="Feb",F3556="Mar"),"Q1",
IF(OR(F3556="Apr",F3556="May",F3556="Jun"),"Q2",
IF(OR(F3556="Jul",F3556="Aug",F3556="Sep"),"Q3",
IF(OR(F3556="Oct",F3556="Nov",F3556="Dec"),"Q4",""))))</f>
        <v>Q4</v>
      </c>
      <c r="H3556" t="str">
        <f>"Q"&amp;INT((MONTH(A3556)-1)/3)+1</f>
        <v>Q4</v>
      </c>
      <c r="I3556">
        <v>2009</v>
      </c>
      <c r="J3556" t="str">
        <f>IF(C3556&gt;B3556, "Bullish", IF(B3556&gt;C3556, "Bearish", "Neutral"))</f>
        <v>Bullish</v>
      </c>
      <c r="K3556" t="str">
        <f>IF(C3557&gt;C3556, "Buy", "")</f>
        <v/>
      </c>
      <c r="L3556" t="str">
        <f>IF(C3557&lt;C3556, "Sell", "")</f>
        <v>Sell</v>
      </c>
      <c r="V3556" s="4">
        <f t="shared" si="55"/>
        <v>-4.1079292049866281E-3</v>
      </c>
    </row>
    <row r="3557" spans="1:22" x14ac:dyDescent="0.25">
      <c r="A3557" s="1">
        <v>40155</v>
      </c>
      <c r="B3557">
        <v>299.96249390000003</v>
      </c>
      <c r="C3557">
        <v>305.8125</v>
      </c>
      <c r="D3557">
        <v>8611792</v>
      </c>
      <c r="E3557" t="s">
        <v>9</v>
      </c>
      <c r="F3557" t="s">
        <v>23</v>
      </c>
      <c r="G3557" t="str">
        <f>IF(OR(F3557="Jan",F3557="Feb",F3557="Mar"),"Q1",
IF(OR(F3557="Apr",F3557="May",F3557="Jun"),"Q2",
IF(OR(F3557="Jul",F3557="Aug",F3557="Sep"),"Q3",
IF(OR(F3557="Oct",F3557="Nov",F3557="Dec"),"Q4",""))))</f>
        <v>Q4</v>
      </c>
      <c r="H3557" t="str">
        <f>"Q"&amp;INT((MONTH(A3557)-1)/3)+1</f>
        <v>Q4</v>
      </c>
      <c r="I3557">
        <v>2009</v>
      </c>
      <c r="J3557" t="str">
        <f>IF(C3557&gt;B3557, "Bullish", IF(B3557&gt;C3557, "Bearish", "Neutral"))</f>
        <v>Bullish</v>
      </c>
      <c r="K3557" t="str">
        <f>IF(C3558&gt;C3557, "Buy", "")</f>
        <v/>
      </c>
      <c r="L3557" t="str">
        <f>IF(C3558&lt;C3557, "Sell", "")</f>
        <v>Sell</v>
      </c>
      <c r="V3557" s="4">
        <f t="shared" si="55"/>
        <v>-2.3383209285450828E-2</v>
      </c>
    </row>
    <row r="3558" spans="1:22" x14ac:dyDescent="0.25">
      <c r="A3558" s="1">
        <v>40154</v>
      </c>
      <c r="B3558">
        <v>299.3624878</v>
      </c>
      <c r="C3558">
        <v>298.8250122</v>
      </c>
      <c r="D3558">
        <v>6889896</v>
      </c>
      <c r="E3558" t="s">
        <v>7</v>
      </c>
      <c r="F3558" t="s">
        <v>23</v>
      </c>
      <c r="G3558" t="str">
        <f>IF(OR(F3558="Jan",F3558="Feb",F3558="Mar"),"Q1",
IF(OR(F3558="Apr",F3558="May",F3558="Jun"),"Q2",
IF(OR(F3558="Jul",F3558="Aug",F3558="Sep"),"Q3",
IF(OR(F3558="Oct",F3558="Nov",F3558="Dec"),"Q4",""))))</f>
        <v>Q4</v>
      </c>
      <c r="H3558" t="str">
        <f>"Q"&amp;INT((MONTH(A3558)-1)/3)+1</f>
        <v>Q4</v>
      </c>
      <c r="I3558">
        <v>2009</v>
      </c>
      <c r="J3558" t="str">
        <f>IF(C3558&gt;B3558, "Bullish", IF(B3558&gt;C3558, "Bearish", "Neutral"))</f>
        <v>Bearish</v>
      </c>
      <c r="K3558" t="str">
        <f>IF(C3559&gt;C3558, "Buy", "")</f>
        <v/>
      </c>
      <c r="L3558" t="str">
        <f>IF(C3559&lt;C3558, "Sell", "")</f>
        <v>Sell</v>
      </c>
      <c r="V3558" s="4">
        <f t="shared" si="55"/>
        <v>-2.9367342311523489E-3</v>
      </c>
    </row>
    <row r="3559" spans="1:22" x14ac:dyDescent="0.25">
      <c r="A3559" s="1">
        <v>40151</v>
      </c>
      <c r="B3559">
        <v>297.75</v>
      </c>
      <c r="C3559">
        <v>297.9500122</v>
      </c>
      <c r="D3559">
        <v>7718720</v>
      </c>
      <c r="E3559" t="s">
        <v>12</v>
      </c>
      <c r="F3559" t="s">
        <v>23</v>
      </c>
      <c r="G3559" t="str">
        <f>IF(OR(F3559="Jan",F3559="Feb",F3559="Mar"),"Q1",
IF(OR(F3559="Apr",F3559="May",F3559="Jun"),"Q2",
IF(OR(F3559="Jul",F3559="Aug",F3559="Sep"),"Q3",
IF(OR(F3559="Oct",F3559="Nov",F3559="Dec"),"Q4",""))))</f>
        <v>Q4</v>
      </c>
      <c r="H3559" t="str">
        <f>"Q"&amp;INT((MONTH(A3559)-1)/3)+1</f>
        <v>Q4</v>
      </c>
      <c r="I3559">
        <v>2009</v>
      </c>
      <c r="J3559" t="str">
        <f>IF(C3559&gt;B3559, "Bullish", IF(B3559&gt;C3559, "Bearish", "Neutral"))</f>
        <v>Bullish</v>
      </c>
      <c r="K3559" t="str">
        <f>IF(C3560&gt;C3559, "Buy", "")</f>
        <v/>
      </c>
      <c r="L3559" t="str">
        <f>IF(C3560&lt;C3559, "Sell", "")</f>
        <v>Sell</v>
      </c>
      <c r="V3559" s="4">
        <f t="shared" si="55"/>
        <v>-2.7977645876146842E-3</v>
      </c>
    </row>
    <row r="3560" spans="1:22" x14ac:dyDescent="0.25">
      <c r="A3560" s="1">
        <v>40150</v>
      </c>
      <c r="B3560">
        <v>300.25</v>
      </c>
      <c r="C3560">
        <v>297.11874390000003</v>
      </c>
      <c r="D3560">
        <v>7344480</v>
      </c>
      <c r="E3560" t="s">
        <v>11</v>
      </c>
      <c r="F3560" t="s">
        <v>23</v>
      </c>
      <c r="G3560" t="str">
        <f>IF(OR(F3560="Jan",F3560="Feb",F3560="Mar"),"Q1",
IF(OR(F3560="Apr",F3560="May",F3560="Jun"),"Q2",
IF(OR(F3560="Jul",F3560="Aug",F3560="Sep"),"Q3",
IF(OR(F3560="Oct",F3560="Nov",F3560="Dec"),"Q4",""))))</f>
        <v>Q4</v>
      </c>
      <c r="H3560" t="str">
        <f>"Q"&amp;INT((MONTH(A3560)-1)/3)+1</f>
        <v>Q4</v>
      </c>
      <c r="I3560">
        <v>2009</v>
      </c>
      <c r="J3560" t="str">
        <f>IF(C3560&gt;B3560, "Bullish", IF(B3560&gt;C3560, "Bearish", "Neutral"))</f>
        <v>Bearish</v>
      </c>
      <c r="K3560" t="str">
        <f>IF(C3561&gt;C3560, "Buy", "")</f>
        <v>Buy</v>
      </c>
      <c r="L3560" t="str">
        <f>IF(C3561&lt;C3560, "Sell", "")</f>
        <v/>
      </c>
      <c r="V3560" s="4">
        <f t="shared" si="55"/>
        <v>7.7022426115632625E-3</v>
      </c>
    </row>
    <row r="3561" spans="1:22" x14ac:dyDescent="0.25">
      <c r="A3561" s="1">
        <v>40149</v>
      </c>
      <c r="B3561">
        <v>300.6124878</v>
      </c>
      <c r="C3561">
        <v>299.4249878</v>
      </c>
      <c r="D3561">
        <v>7410024</v>
      </c>
      <c r="E3561" t="s">
        <v>10</v>
      </c>
      <c r="F3561" t="s">
        <v>23</v>
      </c>
      <c r="G3561" t="str">
        <f>IF(OR(F3561="Jan",F3561="Feb",F3561="Mar"),"Q1",
IF(OR(F3561="Apr",F3561="May",F3561="Jun"),"Q2",
IF(OR(F3561="Jul",F3561="Aug",F3561="Sep"),"Q3",
IF(OR(F3561="Oct",F3561="Nov",F3561="Dec"),"Q4",""))))</f>
        <v>Q4</v>
      </c>
      <c r="H3561" t="str">
        <f>"Q"&amp;INT((MONTH(A3561)-1)/3)+1</f>
        <v>Q4</v>
      </c>
      <c r="I3561">
        <v>2009</v>
      </c>
      <c r="J3561" t="str">
        <f>IF(C3561&gt;B3561, "Bullish", IF(B3561&gt;C3561, "Bearish", "Neutral"))</f>
        <v>Bearish</v>
      </c>
      <c r="K3561" t="str">
        <f>IF(C3562&gt;C3561, "Buy", "")</f>
        <v>Buy</v>
      </c>
      <c r="L3561" t="str">
        <f>IF(C3562&lt;C3561, "Sell", "")</f>
        <v/>
      </c>
      <c r="V3561" s="4">
        <f t="shared" si="55"/>
        <v>1.461327767922473E-4</v>
      </c>
    </row>
    <row r="3562" spans="1:22" x14ac:dyDescent="0.25">
      <c r="A3562" s="1">
        <v>40148</v>
      </c>
      <c r="B3562">
        <v>303.375</v>
      </c>
      <c r="C3562">
        <v>299.46875</v>
      </c>
      <c r="D3562">
        <v>6511080</v>
      </c>
      <c r="E3562" t="s">
        <v>9</v>
      </c>
      <c r="F3562" t="s">
        <v>23</v>
      </c>
      <c r="G3562" t="str">
        <f>IF(OR(F3562="Jan",F3562="Feb",F3562="Mar"),"Q1",
IF(OR(F3562="Apr",F3562="May",F3562="Jun"),"Q2",
IF(OR(F3562="Jul",F3562="Aug",F3562="Sep"),"Q3",
IF(OR(F3562="Oct",F3562="Nov",F3562="Dec"),"Q4",""))))</f>
        <v>Q4</v>
      </c>
      <c r="H3562" t="str">
        <f>"Q"&amp;INT((MONTH(A3562)-1)/3)+1</f>
        <v>Q4</v>
      </c>
      <c r="I3562">
        <v>2009</v>
      </c>
      <c r="J3562" t="str">
        <f>IF(C3562&gt;B3562, "Bullish", IF(B3562&gt;C3562, "Bearish", "Neutral"))</f>
        <v>Bearish</v>
      </c>
      <c r="K3562" t="str">
        <f>IF(C3563&gt;C3562, "Buy", "")</f>
        <v/>
      </c>
      <c r="L3562" t="str">
        <f>IF(C3563&lt;C3562, "Sell", "")</f>
        <v>Sell</v>
      </c>
      <c r="V3562" s="4">
        <f t="shared" si="55"/>
        <v>-6.8925974435381353E-3</v>
      </c>
    </row>
    <row r="3563" spans="1:22" x14ac:dyDescent="0.25">
      <c r="A3563" s="1">
        <v>40147</v>
      </c>
      <c r="B3563">
        <v>294.0750122</v>
      </c>
      <c r="C3563">
        <v>297.4187622</v>
      </c>
      <c r="D3563">
        <v>7009016</v>
      </c>
      <c r="E3563" t="s">
        <v>7</v>
      </c>
      <c r="F3563" t="s">
        <v>22</v>
      </c>
      <c r="G3563" t="str">
        <f>IF(OR(F3563="Jan",F3563="Feb",F3563="Mar"),"Q1",
IF(OR(F3563="Apr",F3563="May",F3563="Jun"),"Q2",
IF(OR(F3563="Jul",F3563="Aug",F3563="Sep"),"Q3",
IF(OR(F3563="Oct",F3563="Nov",F3563="Dec"),"Q4",""))))</f>
        <v>Q4</v>
      </c>
      <c r="H3563" t="str">
        <f>"Q"&amp;INT((MONTH(A3563)-1)/3)+1</f>
        <v>Q4</v>
      </c>
      <c r="I3563">
        <v>2009</v>
      </c>
      <c r="J3563" t="str">
        <f>IF(C3563&gt;B3563, "Bullish", IF(B3563&gt;C3563, "Bearish", "Neutral"))</f>
        <v>Bullish</v>
      </c>
      <c r="K3563" t="str">
        <f>IF(C3564&gt;C3563, "Buy", "")</f>
        <v/>
      </c>
      <c r="L3563" t="str">
        <f>IF(C3564&lt;C3563, "Sell", "")</f>
        <v>Sell</v>
      </c>
      <c r="V3563" s="4">
        <f t="shared" si="55"/>
        <v>-2.2123417677579929E-2</v>
      </c>
    </row>
    <row r="3564" spans="1:22" x14ac:dyDescent="0.25">
      <c r="A3564" s="1">
        <v>40144</v>
      </c>
      <c r="B3564">
        <v>294.5</v>
      </c>
      <c r="C3564">
        <v>290.9812622</v>
      </c>
      <c r="D3564">
        <v>8169288</v>
      </c>
      <c r="E3564" t="s">
        <v>12</v>
      </c>
      <c r="F3564" t="s">
        <v>22</v>
      </c>
      <c r="G3564" t="str">
        <f>IF(OR(F3564="Jan",F3564="Feb",F3564="Mar"),"Q1",
IF(OR(F3564="Apr",F3564="May",F3564="Jun"),"Q2",
IF(OR(F3564="Jul",F3564="Aug",F3564="Sep"),"Q3",
IF(OR(F3564="Oct",F3564="Nov",F3564="Dec"),"Q4",""))))</f>
        <v>Q4</v>
      </c>
      <c r="H3564" t="str">
        <f>"Q"&amp;INT((MONTH(A3564)-1)/3)+1</f>
        <v>Q4</v>
      </c>
      <c r="I3564">
        <v>2009</v>
      </c>
      <c r="J3564" t="str">
        <f>IF(C3564&gt;B3564, "Bullish", IF(B3564&gt;C3564, "Bearish", "Neutral"))</f>
        <v>Bearish</v>
      </c>
      <c r="K3564" t="str">
        <f>IF(C3565&gt;C3564, "Buy", "")</f>
        <v>Buy</v>
      </c>
      <c r="L3564" t="str">
        <f>IF(C3565&lt;C3564, "Sell", "")</f>
        <v/>
      </c>
      <c r="V3564" s="4">
        <f t="shared" si="55"/>
        <v>2.740807409284263E-2</v>
      </c>
    </row>
    <row r="3565" spans="1:22" x14ac:dyDescent="0.25">
      <c r="A3565" s="1">
        <v>40143</v>
      </c>
      <c r="B3565">
        <v>305.625</v>
      </c>
      <c r="C3565">
        <v>299.18124390000003</v>
      </c>
      <c r="D3565">
        <v>7643840</v>
      </c>
      <c r="E3565" t="s">
        <v>11</v>
      </c>
      <c r="F3565" t="s">
        <v>22</v>
      </c>
      <c r="G3565" t="str">
        <f>IF(OR(F3565="Jan",F3565="Feb",F3565="Mar"),"Q1",
IF(OR(F3565="Apr",F3565="May",F3565="Jun"),"Q2",
IF(OR(F3565="Jul",F3565="Aug",F3565="Sep"),"Q3",
IF(OR(F3565="Oct",F3565="Nov",F3565="Dec"),"Q4",""))))</f>
        <v>Q4</v>
      </c>
      <c r="H3565" t="str">
        <f>"Q"&amp;INT((MONTH(A3565)-1)/3)+1</f>
        <v>Q4</v>
      </c>
      <c r="I3565">
        <v>2009</v>
      </c>
      <c r="J3565" t="str">
        <f>IF(C3565&gt;B3565, "Bullish", IF(B3565&gt;C3565, "Bearish", "Neutral"))</f>
        <v>Bearish</v>
      </c>
      <c r="K3565" t="str">
        <f>IF(C3566&gt;C3565, "Buy", "")</f>
        <v>Buy</v>
      </c>
      <c r="L3565" t="str">
        <f>IF(C3566&lt;C3565, "Sell", "")</f>
        <v/>
      </c>
      <c r="V3565" s="4">
        <f t="shared" si="55"/>
        <v>1.8494636852827005E-2</v>
      </c>
    </row>
    <row r="3566" spans="1:22" x14ac:dyDescent="0.25">
      <c r="A3566" s="1">
        <v>40142</v>
      </c>
      <c r="B3566">
        <v>304.5</v>
      </c>
      <c r="C3566">
        <v>304.81875609999997</v>
      </c>
      <c r="D3566">
        <v>5025976</v>
      </c>
      <c r="E3566" t="s">
        <v>10</v>
      </c>
      <c r="F3566" t="s">
        <v>22</v>
      </c>
      <c r="G3566" t="str">
        <f>IF(OR(F3566="Jan",F3566="Feb",F3566="Mar"),"Q1",
IF(OR(F3566="Apr",F3566="May",F3566="Jun"),"Q2",
IF(OR(F3566="Jul",F3566="Aug",F3566="Sep"),"Q3",
IF(OR(F3566="Oct",F3566="Nov",F3566="Dec"),"Q4",""))))</f>
        <v>Q4</v>
      </c>
      <c r="H3566" t="str">
        <f>"Q"&amp;INT((MONTH(A3566)-1)/3)+1</f>
        <v>Q4</v>
      </c>
      <c r="I3566">
        <v>2009</v>
      </c>
      <c r="J3566" t="str">
        <f>IF(C3566&gt;B3566, "Bullish", IF(B3566&gt;C3566, "Bearish", "Neutral"))</f>
        <v>Bullish</v>
      </c>
      <c r="K3566" t="str">
        <f>IF(C3567&gt;C3566, "Buy", "")</f>
        <v/>
      </c>
      <c r="L3566" t="str">
        <f>IF(C3567&lt;C3566, "Sell", "")</f>
        <v>Sell</v>
      </c>
      <c r="V3566" s="4">
        <f t="shared" si="55"/>
        <v>-1.5813437701438153E-3</v>
      </c>
    </row>
    <row r="3567" spans="1:22" x14ac:dyDescent="0.25">
      <c r="A3567" s="1">
        <v>40141</v>
      </c>
      <c r="B3567">
        <v>301.58749390000003</v>
      </c>
      <c r="C3567">
        <v>304.33749390000003</v>
      </c>
      <c r="D3567">
        <v>7325904</v>
      </c>
      <c r="E3567" t="s">
        <v>9</v>
      </c>
      <c r="F3567" t="s">
        <v>22</v>
      </c>
      <c r="G3567" t="str">
        <f>IF(OR(F3567="Jan",F3567="Feb",F3567="Mar"),"Q1",
IF(OR(F3567="Apr",F3567="May",F3567="Jun"),"Q2",
IF(OR(F3567="Jul",F3567="Aug",F3567="Sep"),"Q3",
IF(OR(F3567="Oct",F3567="Nov",F3567="Dec"),"Q4",""))))</f>
        <v>Q4</v>
      </c>
      <c r="H3567" t="str">
        <f>"Q"&amp;INT((MONTH(A3567)-1)/3)+1</f>
        <v>Q4</v>
      </c>
      <c r="I3567">
        <v>2009</v>
      </c>
      <c r="J3567" t="str">
        <f>IF(C3567&gt;B3567, "Bullish", IF(B3567&gt;C3567, "Bearish", "Neutral"))</f>
        <v>Bullish</v>
      </c>
      <c r="K3567" t="str">
        <f>IF(C3568&gt;C3567, "Buy", "")</f>
        <v/>
      </c>
      <c r="L3567" t="str">
        <f>IF(C3568&lt;C3567, "Sell", "")</f>
        <v>Sell</v>
      </c>
      <c r="V3567" s="4">
        <f t="shared" si="55"/>
        <v>-1.152911384225711E-2</v>
      </c>
    </row>
    <row r="3568" spans="1:22" x14ac:dyDescent="0.25">
      <c r="A3568" s="1">
        <v>40140</v>
      </c>
      <c r="B3568">
        <v>302.6124878</v>
      </c>
      <c r="C3568">
        <v>300.86874390000003</v>
      </c>
      <c r="D3568">
        <v>4655008</v>
      </c>
      <c r="E3568" t="s">
        <v>7</v>
      </c>
      <c r="F3568" t="s">
        <v>22</v>
      </c>
      <c r="G3568" t="str">
        <f>IF(OR(F3568="Jan",F3568="Feb",F3568="Mar"),"Q1",
IF(OR(F3568="Apr",F3568="May",F3568="Jun"),"Q2",
IF(OR(F3568="Jul",F3568="Aug",F3568="Sep"),"Q3",
IF(OR(F3568="Oct",F3568="Nov",F3568="Dec"),"Q4",""))))</f>
        <v>Q4</v>
      </c>
      <c r="H3568" t="str">
        <f>"Q"&amp;INT((MONTH(A3568)-1)/3)+1</f>
        <v>Q4</v>
      </c>
      <c r="I3568">
        <v>2009</v>
      </c>
      <c r="J3568" t="str">
        <f>IF(C3568&gt;B3568, "Bullish", IF(B3568&gt;C3568, "Bearish", "Neutral"))</f>
        <v>Bearish</v>
      </c>
      <c r="K3568" t="str">
        <f>IF(C3569&gt;C3568, "Buy", "")</f>
        <v>Buy</v>
      </c>
      <c r="L3568" t="str">
        <f>IF(C3569&lt;C3568, "Sell", "")</f>
        <v/>
      </c>
      <c r="V3568" s="4">
        <f t="shared" si="55"/>
        <v>8.1386246331086997E-3</v>
      </c>
    </row>
    <row r="3569" spans="1:22" x14ac:dyDescent="0.25">
      <c r="A3569" s="1">
        <v>40137</v>
      </c>
      <c r="B3569">
        <v>300.1375122</v>
      </c>
      <c r="C3569">
        <v>303.33749390000003</v>
      </c>
      <c r="D3569">
        <v>6156416</v>
      </c>
      <c r="E3569" t="s">
        <v>12</v>
      </c>
      <c r="F3569" t="s">
        <v>22</v>
      </c>
      <c r="G3569" t="str">
        <f>IF(OR(F3569="Jan",F3569="Feb",F3569="Mar"),"Q1",
IF(OR(F3569="Apr",F3569="May",F3569="Jun"),"Q2",
IF(OR(F3569="Jul",F3569="Aug",F3569="Sep"),"Q3",
IF(OR(F3569="Oct",F3569="Nov",F3569="Dec"),"Q4",""))))</f>
        <v>Q4</v>
      </c>
      <c r="H3569" t="str">
        <f>"Q"&amp;INT((MONTH(A3569)-1)/3)+1</f>
        <v>Q4</v>
      </c>
      <c r="I3569">
        <v>2009</v>
      </c>
      <c r="J3569" t="str">
        <f>IF(C3569&gt;B3569, "Bullish", IF(B3569&gt;C3569, "Bearish", "Neutral"))</f>
        <v>Bullish</v>
      </c>
      <c r="K3569" t="str">
        <f>IF(C3570&gt;C3569, "Buy", "")</f>
        <v/>
      </c>
      <c r="L3569" t="str">
        <f>IF(C3570&lt;C3569, "Sell", "")</f>
        <v>Sell</v>
      </c>
      <c r="V3569" s="4">
        <f t="shared" si="55"/>
        <v>-6.9503518077873678E-3</v>
      </c>
    </row>
    <row r="3570" spans="1:22" x14ac:dyDescent="0.25">
      <c r="A3570" s="1">
        <v>40136</v>
      </c>
      <c r="B3570">
        <v>295.9812622</v>
      </c>
      <c r="C3570">
        <v>301.24374390000003</v>
      </c>
      <c r="D3570">
        <v>6498616</v>
      </c>
      <c r="E3570" t="s">
        <v>11</v>
      </c>
      <c r="F3570" t="s">
        <v>22</v>
      </c>
      <c r="G3570" t="str">
        <f>IF(OR(F3570="Jan",F3570="Feb",F3570="Mar"),"Q1",
IF(OR(F3570="Apr",F3570="May",F3570="Jun"),"Q2",
IF(OR(F3570="Jul",F3570="Aug",F3570="Sep"),"Q3",
IF(OR(F3570="Oct",F3570="Nov",F3570="Dec"),"Q4",""))))</f>
        <v>Q4</v>
      </c>
      <c r="H3570" t="str">
        <f>"Q"&amp;INT((MONTH(A3570)-1)/3)+1</f>
        <v>Q4</v>
      </c>
      <c r="I3570">
        <v>2009</v>
      </c>
      <c r="J3570" t="str">
        <f>IF(C3570&gt;B3570, "Bullish", IF(B3570&gt;C3570, "Bearish", "Neutral"))</f>
        <v>Bullish</v>
      </c>
      <c r="K3570" t="str">
        <f>IF(C3571&gt;C3570, "Buy", "")</f>
        <v>Buy</v>
      </c>
      <c r="L3570" t="str">
        <f>IF(C3571&lt;C3570, "Sell", "")</f>
        <v/>
      </c>
      <c r="V3570" s="4">
        <f t="shared" si="55"/>
        <v>9.5960617810018321E-3</v>
      </c>
    </row>
    <row r="3571" spans="1:22" x14ac:dyDescent="0.25">
      <c r="A3571" s="1">
        <v>40135</v>
      </c>
      <c r="B3571">
        <v>299.9562378</v>
      </c>
      <c r="C3571">
        <v>304.16250609999997</v>
      </c>
      <c r="D3571">
        <v>8816704</v>
      </c>
      <c r="E3571" t="s">
        <v>10</v>
      </c>
      <c r="F3571" t="s">
        <v>22</v>
      </c>
      <c r="G3571" t="str">
        <f>IF(OR(F3571="Jan",F3571="Feb",F3571="Mar"),"Q1",
IF(OR(F3571="Apr",F3571="May",F3571="Jun"),"Q2",
IF(OR(F3571="Jul",F3571="Aug",F3571="Sep"),"Q3",
IF(OR(F3571="Oct",F3571="Nov",F3571="Dec"),"Q4",""))))</f>
        <v>Q4</v>
      </c>
      <c r="H3571" t="str">
        <f>"Q"&amp;INT((MONTH(A3571)-1)/3)+1</f>
        <v>Q4</v>
      </c>
      <c r="I3571">
        <v>2009</v>
      </c>
      <c r="J3571" t="str">
        <f>IF(C3571&gt;B3571, "Bullish", IF(B3571&gt;C3571, "Bearish", "Neutral"))</f>
        <v>Bullish</v>
      </c>
      <c r="K3571" t="str">
        <f>IF(C3572&gt;C3571, "Buy", "")</f>
        <v/>
      </c>
      <c r="L3571" t="str">
        <f>IF(C3572&lt;C3571, "Sell", "")</f>
        <v>Sell</v>
      </c>
      <c r="V3571" s="4">
        <f t="shared" si="55"/>
        <v>-1.4593670219667638E-2</v>
      </c>
    </row>
    <row r="3572" spans="1:22" x14ac:dyDescent="0.25">
      <c r="A3572" s="1">
        <v>40134</v>
      </c>
      <c r="B3572">
        <v>294.50625609999997</v>
      </c>
      <c r="C3572">
        <v>299.78750609999997</v>
      </c>
      <c r="D3572">
        <v>8147944</v>
      </c>
      <c r="E3572" t="s">
        <v>9</v>
      </c>
      <c r="F3572" t="s">
        <v>22</v>
      </c>
      <c r="G3572" t="str">
        <f>IF(OR(F3572="Jan",F3572="Feb",F3572="Mar"),"Q1",
IF(OR(F3572="Apr",F3572="May",F3572="Jun"),"Q2",
IF(OR(F3572="Jul",F3572="Aug",F3572="Sep"),"Q3",
IF(OR(F3572="Oct",F3572="Nov",F3572="Dec"),"Q4",""))))</f>
        <v>Q4</v>
      </c>
      <c r="H3572" t="str">
        <f>"Q"&amp;INT((MONTH(A3572)-1)/3)+1</f>
        <v>Q4</v>
      </c>
      <c r="I3572">
        <v>2009</v>
      </c>
      <c r="J3572" t="str">
        <f>IF(C3572&gt;B3572, "Bullish", IF(B3572&gt;C3572, "Bearish", "Neutral"))</f>
        <v>Bullish</v>
      </c>
      <c r="K3572" t="str">
        <f>IF(C3573&gt;C3572, "Buy", "")</f>
        <v/>
      </c>
      <c r="L3572" t="str">
        <f>IF(C3573&lt;C3572, "Sell", "")</f>
        <v>Sell</v>
      </c>
      <c r="V3572" s="4">
        <f t="shared" si="55"/>
        <v>-1.9707093501862595E-2</v>
      </c>
    </row>
    <row r="3573" spans="1:22" x14ac:dyDescent="0.25">
      <c r="A3573" s="1">
        <v>40133</v>
      </c>
      <c r="B3573">
        <v>295.9249878</v>
      </c>
      <c r="C3573">
        <v>293.99374390000003</v>
      </c>
      <c r="D3573">
        <v>5099088</v>
      </c>
      <c r="E3573" t="s">
        <v>7</v>
      </c>
      <c r="F3573" t="s">
        <v>22</v>
      </c>
      <c r="G3573" t="str">
        <f>IF(OR(F3573="Jan",F3573="Feb",F3573="Mar"),"Q1",
IF(OR(F3573="Apr",F3573="May",F3573="Jun"),"Q2",
IF(OR(F3573="Jul",F3573="Aug",F3573="Sep"),"Q3",
IF(OR(F3573="Oct",F3573="Nov",F3573="Dec"),"Q4",""))))</f>
        <v>Q4</v>
      </c>
      <c r="H3573" t="str">
        <f>"Q"&amp;INT((MONTH(A3573)-1)/3)+1</f>
        <v>Q4</v>
      </c>
      <c r="I3573">
        <v>2009</v>
      </c>
      <c r="J3573" t="str">
        <f>IF(C3573&gt;B3573, "Bullish", IF(B3573&gt;C3573, "Bearish", "Neutral"))</f>
        <v>Bearish</v>
      </c>
      <c r="K3573" t="str">
        <f>IF(C3574&gt;C3573, "Buy", "")</f>
        <v>Buy</v>
      </c>
      <c r="L3573" t="str">
        <f>IF(C3574&lt;C3573, "Sell", "")</f>
        <v/>
      </c>
      <c r="V3573" s="4">
        <f t="shared" si="55"/>
        <v>3.2843158707779015E-3</v>
      </c>
    </row>
    <row r="3574" spans="1:22" x14ac:dyDescent="0.25">
      <c r="A3574" s="1">
        <v>40130</v>
      </c>
      <c r="B3574">
        <v>291.6124878</v>
      </c>
      <c r="C3574">
        <v>294.96249390000003</v>
      </c>
      <c r="D3574">
        <v>7251216</v>
      </c>
      <c r="E3574" t="s">
        <v>12</v>
      </c>
      <c r="F3574" t="s">
        <v>22</v>
      </c>
      <c r="G3574" t="str">
        <f>IF(OR(F3574="Jan",F3574="Feb",F3574="Mar"),"Q1",
IF(OR(F3574="Apr",F3574="May",F3574="Jun"),"Q2",
IF(OR(F3574="Jul",F3574="Aug",F3574="Sep"),"Q3",
IF(OR(F3574="Oct",F3574="Nov",F3574="Dec"),"Q4",""))))</f>
        <v>Q4</v>
      </c>
      <c r="H3574" t="str">
        <f>"Q"&amp;INT((MONTH(A3574)-1)/3)+1</f>
        <v>Q4</v>
      </c>
      <c r="I3574">
        <v>2009</v>
      </c>
      <c r="J3574" t="str">
        <f>IF(C3574&gt;B3574, "Bullish", IF(B3574&gt;C3574, "Bearish", "Neutral"))</f>
        <v>Bullish</v>
      </c>
      <c r="K3574" t="str">
        <f>IF(C3575&gt;C3574, "Buy", "")</f>
        <v/>
      </c>
      <c r="L3574" t="str">
        <f>IF(C3575&lt;C3574, "Sell", "")</f>
        <v>Sell</v>
      </c>
      <c r="V3574" s="4">
        <f t="shared" si="55"/>
        <v>-1.4313983062691278E-2</v>
      </c>
    </row>
    <row r="3575" spans="1:22" x14ac:dyDescent="0.25">
      <c r="A3575" s="1">
        <v>40129</v>
      </c>
      <c r="B3575">
        <v>285.83749390000003</v>
      </c>
      <c r="C3575">
        <v>290.7999878</v>
      </c>
      <c r="D3575">
        <v>8001216</v>
      </c>
      <c r="E3575" t="s">
        <v>11</v>
      </c>
      <c r="F3575" t="s">
        <v>22</v>
      </c>
      <c r="G3575" t="str">
        <f>IF(OR(F3575="Jan",F3575="Feb",F3575="Mar"),"Q1",
IF(OR(F3575="Apr",F3575="May",F3575="Jun"),"Q2",
IF(OR(F3575="Jul",F3575="Aug",F3575="Sep"),"Q3",
IF(OR(F3575="Oct",F3575="Nov",F3575="Dec"),"Q4",""))))</f>
        <v>Q4</v>
      </c>
      <c r="H3575" t="str">
        <f>"Q"&amp;INT((MONTH(A3575)-1)/3)+1</f>
        <v>Q4</v>
      </c>
      <c r="I3575">
        <v>2009</v>
      </c>
      <c r="J3575" t="str">
        <f>IF(C3575&gt;B3575, "Bullish", IF(B3575&gt;C3575, "Bearish", "Neutral"))</f>
        <v>Bullish</v>
      </c>
      <c r="K3575" t="str">
        <f>IF(C3576&gt;C3575, "Buy", "")</f>
        <v/>
      </c>
      <c r="L3575" t="str">
        <f>IF(C3576&lt;C3575, "Sell", "")</f>
        <v>Sell</v>
      </c>
      <c r="V3575" s="4">
        <f t="shared" si="55"/>
        <v>-8.5184360680611131E-3</v>
      </c>
    </row>
    <row r="3576" spans="1:22" x14ac:dyDescent="0.25">
      <c r="A3576" s="1">
        <v>40128</v>
      </c>
      <c r="B3576">
        <v>276.5</v>
      </c>
      <c r="C3576">
        <v>288.34375</v>
      </c>
      <c r="D3576">
        <v>9474696</v>
      </c>
      <c r="E3576" t="s">
        <v>10</v>
      </c>
      <c r="F3576" t="s">
        <v>22</v>
      </c>
      <c r="G3576" t="str">
        <f>IF(OR(F3576="Jan",F3576="Feb",F3576="Mar"),"Q1",
IF(OR(F3576="Apr",F3576="May",F3576="Jun"),"Q2",
IF(OR(F3576="Jul",F3576="Aug",F3576="Sep"),"Q3",
IF(OR(F3576="Oct",F3576="Nov",F3576="Dec"),"Q4",""))))</f>
        <v>Q4</v>
      </c>
      <c r="H3576" t="str">
        <f>"Q"&amp;INT((MONTH(A3576)-1)/3)+1</f>
        <v>Q4</v>
      </c>
      <c r="I3576">
        <v>2009</v>
      </c>
      <c r="J3576" t="str">
        <f>IF(C3576&gt;B3576, "Bullish", IF(B3576&gt;C3576, "Bearish", "Neutral"))</f>
        <v>Bullish</v>
      </c>
      <c r="K3576" t="str">
        <f>IF(C3577&gt;C3576, "Buy", "")</f>
        <v/>
      </c>
      <c r="L3576" t="str">
        <f>IF(C3577&lt;C3576, "Sell", "")</f>
        <v>Sell</v>
      </c>
      <c r="V3576" s="4">
        <f t="shared" si="55"/>
        <v>-4.0036993960100582E-2</v>
      </c>
    </row>
    <row r="3577" spans="1:22" x14ac:dyDescent="0.25">
      <c r="A3577" s="1">
        <v>40127</v>
      </c>
      <c r="B3577">
        <v>283.25</v>
      </c>
      <c r="C3577">
        <v>277.24374390000003</v>
      </c>
      <c r="D3577">
        <v>6127880</v>
      </c>
      <c r="E3577" t="s">
        <v>9</v>
      </c>
      <c r="F3577" t="s">
        <v>22</v>
      </c>
      <c r="G3577" t="str">
        <f>IF(OR(F3577="Jan",F3577="Feb",F3577="Mar"),"Q1",
IF(OR(F3577="Apr",F3577="May",F3577="Jun"),"Q2",
IF(OR(F3577="Jul",F3577="Aug",F3577="Sep"),"Q3",
IF(OR(F3577="Oct",F3577="Nov",F3577="Dec"),"Q4",""))))</f>
        <v>Q4</v>
      </c>
      <c r="H3577" t="str">
        <f>"Q"&amp;INT((MONTH(A3577)-1)/3)+1</f>
        <v>Q4</v>
      </c>
      <c r="I3577">
        <v>2009</v>
      </c>
      <c r="J3577" t="str">
        <f>IF(C3577&gt;B3577, "Bullish", IF(B3577&gt;C3577, "Bearish", "Neutral"))</f>
        <v>Bearish</v>
      </c>
      <c r="K3577" t="str">
        <f>IF(C3578&gt;C3577, "Buy", "")</f>
        <v>Buy</v>
      </c>
      <c r="L3577" t="str">
        <f>IF(C3578&lt;C3577, "Sell", "")</f>
        <v/>
      </c>
      <c r="V3577" s="4">
        <f t="shared" si="55"/>
        <v>6.3393870262423895E-3</v>
      </c>
    </row>
    <row r="3578" spans="1:22" x14ac:dyDescent="0.25">
      <c r="A3578" s="1">
        <v>40126</v>
      </c>
      <c r="B3578">
        <v>278.75</v>
      </c>
      <c r="C3578">
        <v>279.0125122</v>
      </c>
      <c r="D3578">
        <v>5086712</v>
      </c>
      <c r="E3578" t="s">
        <v>7</v>
      </c>
      <c r="F3578" t="s">
        <v>22</v>
      </c>
      <c r="G3578" t="str">
        <f>IF(OR(F3578="Jan",F3578="Feb",F3578="Mar"),"Q1",
IF(OR(F3578="Apr",F3578="May",F3578="Jun"),"Q2",
IF(OR(F3578="Jul",F3578="Aug",F3578="Sep"),"Q3",
IF(OR(F3578="Oct",F3578="Nov",F3578="Dec"),"Q4",""))))</f>
        <v>Q4</v>
      </c>
      <c r="H3578" t="str">
        <f>"Q"&amp;INT((MONTH(A3578)-1)/3)+1</f>
        <v>Q4</v>
      </c>
      <c r="I3578">
        <v>2009</v>
      </c>
      <c r="J3578" t="str">
        <f>IF(C3578&gt;B3578, "Bullish", IF(B3578&gt;C3578, "Bearish", "Neutral"))</f>
        <v>Bullish</v>
      </c>
      <c r="K3578" t="str">
        <f>IF(C3579&gt;C3578, "Buy", "")</f>
        <v/>
      </c>
      <c r="L3578" t="str">
        <f>IF(C3579&lt;C3578, "Sell", "")</f>
        <v>Sell</v>
      </c>
      <c r="V3578" s="4">
        <f t="shared" si="55"/>
        <v>-6.0849181493338091E-3</v>
      </c>
    </row>
    <row r="3579" spans="1:22" x14ac:dyDescent="0.25">
      <c r="A3579" s="1">
        <v>40123</v>
      </c>
      <c r="B3579">
        <v>280.0499878</v>
      </c>
      <c r="C3579">
        <v>277.3250122</v>
      </c>
      <c r="D3579">
        <v>6601328</v>
      </c>
      <c r="E3579" t="s">
        <v>12</v>
      </c>
      <c r="F3579" t="s">
        <v>22</v>
      </c>
      <c r="G3579" t="str">
        <f>IF(OR(F3579="Jan",F3579="Feb",F3579="Mar"),"Q1",
IF(OR(F3579="Apr",F3579="May",F3579="Jun"),"Q2",
IF(OR(F3579="Jul",F3579="Aug",F3579="Sep"),"Q3",
IF(OR(F3579="Oct",F3579="Nov",F3579="Dec"),"Q4",""))))</f>
        <v>Q4</v>
      </c>
      <c r="H3579" t="str">
        <f>"Q"&amp;INT((MONTH(A3579)-1)/3)+1</f>
        <v>Q4</v>
      </c>
      <c r="I3579">
        <v>2009</v>
      </c>
      <c r="J3579" t="str">
        <f>IF(C3579&gt;B3579, "Bullish", IF(B3579&gt;C3579, "Bearish", "Neutral"))</f>
        <v>Bearish</v>
      </c>
      <c r="K3579" t="str">
        <f>IF(C3580&gt;C3579, "Buy", "")</f>
        <v>Buy</v>
      </c>
      <c r="L3579" t="str">
        <f>IF(C3580&lt;C3579, "Sell", "")</f>
        <v/>
      </c>
      <c r="V3579" s="4">
        <f t="shared" si="55"/>
        <v>1.3727657074615175E-3</v>
      </c>
    </row>
    <row r="3580" spans="1:22" x14ac:dyDescent="0.25">
      <c r="A3580" s="1">
        <v>40122</v>
      </c>
      <c r="B3580">
        <v>278.2687378</v>
      </c>
      <c r="C3580">
        <v>277.7062378</v>
      </c>
      <c r="D3580">
        <v>9016400</v>
      </c>
      <c r="E3580" t="s">
        <v>11</v>
      </c>
      <c r="F3580" t="s">
        <v>22</v>
      </c>
      <c r="G3580" t="str">
        <f>IF(OR(F3580="Jan",F3580="Feb",F3580="Mar"),"Q1",
IF(OR(F3580="Apr",F3580="May",F3580="Jun"),"Q2",
IF(OR(F3580="Jul",F3580="Aug",F3580="Sep"),"Q3",
IF(OR(F3580="Oct",F3580="Nov",F3580="Dec"),"Q4",""))))</f>
        <v>Q4</v>
      </c>
      <c r="H3580" t="str">
        <f>"Q"&amp;INT((MONTH(A3580)-1)/3)+1</f>
        <v>Q4</v>
      </c>
      <c r="I3580">
        <v>2009</v>
      </c>
      <c r="J3580" t="str">
        <f>IF(C3580&gt;B3580, "Bullish", IF(B3580&gt;C3580, "Bearish", "Neutral"))</f>
        <v>Bearish</v>
      </c>
      <c r="K3580" t="str">
        <f>IF(C3581&gt;C3580, "Buy", "")</f>
        <v>Buy</v>
      </c>
      <c r="L3580" t="str">
        <f>IF(C3581&lt;C3580, "Sell", "")</f>
        <v/>
      </c>
      <c r="V3580" s="4">
        <f t="shared" si="55"/>
        <v>6.92845838509601E-3</v>
      </c>
    </row>
    <row r="3581" spans="1:22" x14ac:dyDescent="0.25">
      <c r="A3581" s="1">
        <v>40121</v>
      </c>
      <c r="B3581">
        <v>269.875</v>
      </c>
      <c r="C3581">
        <v>279.6437378</v>
      </c>
      <c r="D3581">
        <v>12771288</v>
      </c>
      <c r="E3581" t="s">
        <v>10</v>
      </c>
      <c r="F3581" t="s">
        <v>22</v>
      </c>
      <c r="G3581" t="str">
        <f>IF(OR(F3581="Jan",F3581="Feb",F3581="Mar"),"Q1",
IF(OR(F3581="Apr",F3581="May",F3581="Jun"),"Q2",
IF(OR(F3581="Jul",F3581="Aug",F3581="Sep"),"Q3",
IF(OR(F3581="Oct",F3581="Nov",F3581="Dec"),"Q4",""))))</f>
        <v>Q4</v>
      </c>
      <c r="H3581" t="str">
        <f>"Q"&amp;INT((MONTH(A3581)-1)/3)+1</f>
        <v>Q4</v>
      </c>
      <c r="I3581">
        <v>2009</v>
      </c>
      <c r="J3581" t="str">
        <f>IF(C3581&gt;B3581, "Bullish", IF(B3581&gt;C3581, "Bearish", "Neutral"))</f>
        <v>Bullish</v>
      </c>
      <c r="K3581" t="str">
        <f>IF(C3582&gt;C3581, "Buy", "")</f>
        <v/>
      </c>
      <c r="L3581" t="str">
        <f>IF(C3582&lt;C3581, "Sell", "")</f>
        <v>Sell</v>
      </c>
      <c r="V3581" s="4">
        <f t="shared" si="55"/>
        <v>-4.3909312175276251E-2</v>
      </c>
    </row>
    <row r="3582" spans="1:22" x14ac:dyDescent="0.25">
      <c r="A3582" s="1">
        <v>40120</v>
      </c>
      <c r="B3582">
        <v>275.375</v>
      </c>
      <c r="C3582">
        <v>267.88125609999997</v>
      </c>
      <c r="D3582">
        <v>12042264</v>
      </c>
      <c r="E3582" t="s">
        <v>9</v>
      </c>
      <c r="F3582" t="s">
        <v>22</v>
      </c>
      <c r="G3582" t="str">
        <f>IF(OR(F3582="Jan",F3582="Feb",F3582="Mar"),"Q1",
IF(OR(F3582="Apr",F3582="May",F3582="Jun"),"Q2",
IF(OR(F3582="Jul",F3582="Aug",F3582="Sep"),"Q3",
IF(OR(F3582="Oct",F3582="Nov",F3582="Dec"),"Q4",""))))</f>
        <v>Q4</v>
      </c>
      <c r="H3582" t="str">
        <f>"Q"&amp;INT((MONTH(A3582)-1)/3)+1</f>
        <v>Q4</v>
      </c>
      <c r="I3582">
        <v>2009</v>
      </c>
      <c r="J3582" t="str">
        <f>IF(C3582&gt;B3582, "Bullish", IF(B3582&gt;C3582, "Bearish", "Neutral"))</f>
        <v>Bearish</v>
      </c>
      <c r="K3582" t="str">
        <f>IF(C3583&gt;C3582, "Buy", "")</f>
        <v>Buy</v>
      </c>
      <c r="L3582" t="str">
        <f>IF(C3583&lt;C3582, "Sell", "")</f>
        <v/>
      </c>
      <c r="V3582" s="4">
        <f t="shared" si="55"/>
        <v>2.8623834555726382E-2</v>
      </c>
    </row>
    <row r="3583" spans="1:22" x14ac:dyDescent="0.25">
      <c r="A3583" s="1">
        <v>40116</v>
      </c>
      <c r="B3583">
        <v>278.5</v>
      </c>
      <c r="C3583">
        <v>275.77499390000003</v>
      </c>
      <c r="D3583">
        <v>14282728</v>
      </c>
      <c r="E3583" t="s">
        <v>12</v>
      </c>
      <c r="F3583" t="s">
        <v>21</v>
      </c>
      <c r="G3583" t="str">
        <f>IF(OR(F3583="Jan",F3583="Feb",F3583="Mar"),"Q1",
IF(OR(F3583="Apr",F3583="May",F3583="Jun"),"Q2",
IF(OR(F3583="Jul",F3583="Aug",F3583="Sep"),"Q3",
IF(OR(F3583="Oct",F3583="Nov",F3583="Dec"),"Q4",""))))</f>
        <v>Q4</v>
      </c>
      <c r="H3583" t="str">
        <f>"Q"&amp;INT((MONTH(A3583)-1)/3)+1</f>
        <v>Q4</v>
      </c>
      <c r="I3583">
        <v>2009</v>
      </c>
      <c r="J3583" t="str">
        <f>IF(C3583&gt;B3583, "Bullish", IF(B3583&gt;C3583, "Bearish", "Neutral"))</f>
        <v>Bearish</v>
      </c>
      <c r="K3583" t="str">
        <f>IF(C3584&gt;C3583, "Buy", "")</f>
        <v>Buy</v>
      </c>
      <c r="L3583" t="str">
        <f>IF(C3584&lt;C3583, "Sell", "")</f>
        <v/>
      </c>
      <c r="V3583" s="4">
        <f t="shared" si="55"/>
        <v>9.7364380871337269E-4</v>
      </c>
    </row>
    <row r="3584" spans="1:22" x14ac:dyDescent="0.25">
      <c r="A3584" s="1">
        <v>40115</v>
      </c>
      <c r="B3584">
        <v>281.125</v>
      </c>
      <c r="C3584">
        <v>276.0437622</v>
      </c>
      <c r="D3584">
        <v>15260688</v>
      </c>
      <c r="E3584" t="s">
        <v>11</v>
      </c>
      <c r="F3584" t="s">
        <v>21</v>
      </c>
      <c r="G3584" t="str">
        <f>IF(OR(F3584="Jan",F3584="Feb",F3584="Mar"),"Q1",
IF(OR(F3584="Apr",F3584="May",F3584="Jun"),"Q2",
IF(OR(F3584="Jul",F3584="Aug",F3584="Sep"),"Q3",
IF(OR(F3584="Oct",F3584="Nov",F3584="Dec"),"Q4",""))))</f>
        <v>Q4</v>
      </c>
      <c r="H3584" t="str">
        <f>"Q"&amp;INT((MONTH(A3584)-1)/3)+1</f>
        <v>Q4</v>
      </c>
      <c r="I3584">
        <v>2009</v>
      </c>
      <c r="J3584" t="str">
        <f>IF(C3584&gt;B3584, "Bullish", IF(B3584&gt;C3584, "Bearish", "Neutral"))</f>
        <v>Bearish</v>
      </c>
      <c r="K3584" t="str">
        <f>IF(C3585&gt;C3584, "Buy", "")</f>
        <v>Buy</v>
      </c>
      <c r="L3584" t="str">
        <f>IF(C3585&lt;C3584, "Sell", "")</f>
        <v/>
      </c>
      <c r="V3584" s="4">
        <f t="shared" si="55"/>
        <v>2.1425025322613294E-2</v>
      </c>
    </row>
    <row r="3585" spans="1:22" x14ac:dyDescent="0.25">
      <c r="A3585" s="1">
        <v>40114</v>
      </c>
      <c r="B3585">
        <v>280.0750122</v>
      </c>
      <c r="C3585">
        <v>282.08749390000003</v>
      </c>
      <c r="D3585">
        <v>12262776</v>
      </c>
      <c r="E3585" t="s">
        <v>10</v>
      </c>
      <c r="F3585" t="s">
        <v>21</v>
      </c>
      <c r="G3585" t="str">
        <f>IF(OR(F3585="Jan",F3585="Feb",F3585="Mar"),"Q1",
IF(OR(F3585="Apr",F3585="May",F3585="Jun"),"Q2",
IF(OR(F3585="Jul",F3585="Aug",F3585="Sep"),"Q3",
IF(OR(F3585="Oct",F3585="Nov",F3585="Dec"),"Q4",""))))</f>
        <v>Q4</v>
      </c>
      <c r="H3585" t="str">
        <f>"Q"&amp;INT((MONTH(A3585)-1)/3)+1</f>
        <v>Q4</v>
      </c>
      <c r="I3585">
        <v>2009</v>
      </c>
      <c r="J3585" t="str">
        <f>IF(C3585&gt;B3585, "Bullish", IF(B3585&gt;C3585, "Bearish", "Neutral"))</f>
        <v>Bullish</v>
      </c>
      <c r="K3585" t="str">
        <f>IF(C3586&gt;C3585, "Buy", "")</f>
        <v/>
      </c>
      <c r="L3585" t="str">
        <f>IF(C3586&lt;C3585, "Sell", "")</f>
        <v>Sell</v>
      </c>
      <c r="V3585" s="4">
        <f t="shared" si="55"/>
        <v>-6.2872794909309328E-3</v>
      </c>
    </row>
    <row r="3586" spans="1:22" x14ac:dyDescent="0.25">
      <c r="A3586" s="1">
        <v>40113</v>
      </c>
      <c r="B3586">
        <v>283.125</v>
      </c>
      <c r="C3586">
        <v>280.3250122</v>
      </c>
      <c r="D3586">
        <v>14337256</v>
      </c>
      <c r="E3586" t="s">
        <v>9</v>
      </c>
      <c r="F3586" t="s">
        <v>21</v>
      </c>
      <c r="G3586" t="str">
        <f>IF(OR(F3586="Jan",F3586="Feb",F3586="Mar"),"Q1",
IF(OR(F3586="Apr",F3586="May",F3586="Jun"),"Q2",
IF(OR(F3586="Jul",F3586="Aug",F3586="Sep"),"Q3",
IF(OR(F3586="Oct",F3586="Nov",F3586="Dec"),"Q4",""))))</f>
        <v>Q4</v>
      </c>
      <c r="H3586" t="str">
        <f>"Q"&amp;INT((MONTH(A3586)-1)/3)+1</f>
        <v>Q4</v>
      </c>
      <c r="I3586">
        <v>2009</v>
      </c>
      <c r="J3586" t="str">
        <f>IF(C3586&gt;B3586, "Bullish", IF(B3586&gt;C3586, "Bearish", "Neutral"))</f>
        <v>Bearish</v>
      </c>
      <c r="K3586" t="str">
        <f>IF(C3587&gt;C3586, "Buy", "")</f>
        <v>Buy</v>
      </c>
      <c r="L3586" t="str">
        <f>IF(C3587&lt;C3586, "Sell", "")</f>
        <v/>
      </c>
      <c r="V3586" s="4">
        <f t="shared" si="55"/>
        <v>1.3764812060093059E-2</v>
      </c>
    </row>
    <row r="3587" spans="1:22" x14ac:dyDescent="0.25">
      <c r="A3587" s="1">
        <v>40112</v>
      </c>
      <c r="B3587">
        <v>283.1749878</v>
      </c>
      <c r="C3587">
        <v>284.2374878</v>
      </c>
      <c r="D3587">
        <v>10029776</v>
      </c>
      <c r="E3587" t="s">
        <v>7</v>
      </c>
      <c r="F3587" t="s">
        <v>21</v>
      </c>
      <c r="G3587" t="str">
        <f>IF(OR(F3587="Jan",F3587="Feb",F3587="Mar"),"Q1",
IF(OR(F3587="Apr",F3587="May",F3587="Jun"),"Q2",
IF(OR(F3587="Jul",F3587="Aug",F3587="Sep"),"Q3",
IF(OR(F3587="Oct",F3587="Nov",F3587="Dec"),"Q4",""))))</f>
        <v>Q4</v>
      </c>
      <c r="H3587" t="str">
        <f>"Q"&amp;INT((MONTH(A3587)-1)/3)+1</f>
        <v>Q4</v>
      </c>
      <c r="I3587">
        <v>2009</v>
      </c>
      <c r="J3587" t="str">
        <f>IF(C3587&gt;B3587, "Bullish", IF(B3587&gt;C3587, "Bearish", "Neutral"))</f>
        <v>Bullish</v>
      </c>
      <c r="K3587" t="str">
        <f>IF(C3588&gt;C3587, "Buy", "")</f>
        <v/>
      </c>
      <c r="L3587" t="str">
        <f>IF(C3588&lt;C3587, "Sell", "")</f>
        <v>Sell</v>
      </c>
      <c r="V3587" s="4">
        <f t="shared" ref="V3587:V3650" si="56">(C3588-C3587)/C3588</f>
        <v>-6.1503992920353863E-3</v>
      </c>
    </row>
    <row r="3588" spans="1:22" x14ac:dyDescent="0.25">
      <c r="A3588" s="1">
        <v>40109</v>
      </c>
      <c r="B3588">
        <v>278.75</v>
      </c>
      <c r="C3588">
        <v>282.5</v>
      </c>
      <c r="D3588">
        <v>12532216</v>
      </c>
      <c r="E3588" t="s">
        <v>12</v>
      </c>
      <c r="F3588" t="s">
        <v>21</v>
      </c>
      <c r="G3588" t="str">
        <f>IF(OR(F3588="Jan",F3588="Feb",F3588="Mar"),"Q1",
IF(OR(F3588="Apr",F3588="May",F3588="Jun"),"Q2",
IF(OR(F3588="Jul",F3588="Aug",F3588="Sep"),"Q3",
IF(OR(F3588="Oct",F3588="Nov",F3588="Dec"),"Q4",""))))</f>
        <v>Q4</v>
      </c>
      <c r="H3588" t="str">
        <f>"Q"&amp;INT((MONTH(A3588)-1)/3)+1</f>
        <v>Q4</v>
      </c>
      <c r="I3588">
        <v>2009</v>
      </c>
      <c r="J3588" t="str">
        <f>IF(C3588&gt;B3588, "Bullish", IF(B3588&gt;C3588, "Bearish", "Neutral"))</f>
        <v>Bullish</v>
      </c>
      <c r="K3588" t="str">
        <f>IF(C3589&gt;C3588, "Buy", "")</f>
        <v/>
      </c>
      <c r="L3588" t="str">
        <f>IF(C3589&lt;C3588, "Sell", "")</f>
        <v>Sell</v>
      </c>
      <c r="V3588" s="4">
        <f t="shared" si="56"/>
        <v>-2.1168967158164256E-2</v>
      </c>
    </row>
    <row r="3589" spans="1:22" x14ac:dyDescent="0.25">
      <c r="A3589" s="1">
        <v>40108</v>
      </c>
      <c r="B3589">
        <v>275</v>
      </c>
      <c r="C3589">
        <v>276.6437378</v>
      </c>
      <c r="D3589">
        <v>15117160</v>
      </c>
      <c r="E3589" t="s">
        <v>11</v>
      </c>
      <c r="F3589" t="s">
        <v>21</v>
      </c>
      <c r="G3589" t="str">
        <f>IF(OR(F3589="Jan",F3589="Feb",F3589="Mar"),"Q1",
IF(OR(F3589="Apr",F3589="May",F3589="Jun"),"Q2",
IF(OR(F3589="Jul",F3589="Aug",F3589="Sep"),"Q3",
IF(OR(F3589="Oct",F3589="Nov",F3589="Dec"),"Q4",""))))</f>
        <v>Q4</v>
      </c>
      <c r="H3589" t="str">
        <f>"Q"&amp;INT((MONTH(A3589)-1)/3)+1</f>
        <v>Q4</v>
      </c>
      <c r="I3589">
        <v>2009</v>
      </c>
      <c r="J3589" t="str">
        <f>IF(C3589&gt;B3589, "Bullish", IF(B3589&gt;C3589, "Bearish", "Neutral"))</f>
        <v>Bullish</v>
      </c>
      <c r="K3589" t="str">
        <f>IF(C3590&gt;C3589, "Buy", "")</f>
        <v>Buy</v>
      </c>
      <c r="L3589" t="str">
        <f>IF(C3590&lt;C3589, "Sell", "")</f>
        <v/>
      </c>
      <c r="V3589" s="4">
        <f t="shared" si="56"/>
        <v>1.5565257818655313E-3</v>
      </c>
    </row>
    <row r="3590" spans="1:22" x14ac:dyDescent="0.25">
      <c r="A3590" s="1">
        <v>40107</v>
      </c>
      <c r="B3590">
        <v>275.60000609999997</v>
      </c>
      <c r="C3590">
        <v>277.0750122</v>
      </c>
      <c r="D3590">
        <v>12899344</v>
      </c>
      <c r="E3590" t="s">
        <v>10</v>
      </c>
      <c r="F3590" t="s">
        <v>21</v>
      </c>
      <c r="G3590" t="str">
        <f>IF(OR(F3590="Jan",F3590="Feb",F3590="Mar"),"Q1",
IF(OR(F3590="Apr",F3590="May",F3590="Jun"),"Q2",
IF(OR(F3590="Jul",F3590="Aug",F3590="Sep"),"Q3",
IF(OR(F3590="Oct",F3590="Nov",F3590="Dec"),"Q4",""))))</f>
        <v>Q4</v>
      </c>
      <c r="H3590" t="str">
        <f>"Q"&amp;INT((MONTH(A3590)-1)/3)+1</f>
        <v>Q4</v>
      </c>
      <c r="I3590">
        <v>2009</v>
      </c>
      <c r="J3590" t="str">
        <f>IF(C3590&gt;B3590, "Bullish", IF(B3590&gt;C3590, "Bearish", "Neutral"))</f>
        <v>Bullish</v>
      </c>
      <c r="K3590" t="str">
        <f>IF(C3591&gt;C3590, "Buy", "")</f>
        <v/>
      </c>
      <c r="L3590" t="str">
        <f>IF(C3591&lt;C3590, "Sell", "")</f>
        <v>Sell</v>
      </c>
      <c r="V3590" s="4">
        <f t="shared" si="56"/>
        <v>-1.2909268965227386E-2</v>
      </c>
    </row>
    <row r="3591" spans="1:22" x14ac:dyDescent="0.25">
      <c r="A3591" s="1">
        <v>40106</v>
      </c>
      <c r="B3591">
        <v>274.875</v>
      </c>
      <c r="C3591">
        <v>273.5437622</v>
      </c>
      <c r="D3591">
        <v>12591872</v>
      </c>
      <c r="E3591" t="s">
        <v>9</v>
      </c>
      <c r="F3591" t="s">
        <v>21</v>
      </c>
      <c r="G3591" t="str">
        <f>IF(OR(F3591="Jan",F3591="Feb",F3591="Mar"),"Q1",
IF(OR(F3591="Apr",F3591="May",F3591="Jun"),"Q2",
IF(OR(F3591="Jul",F3591="Aug",F3591="Sep"),"Q3",
IF(OR(F3591="Oct",F3591="Nov",F3591="Dec"),"Q4",""))))</f>
        <v>Q4</v>
      </c>
      <c r="H3591" t="str">
        <f>"Q"&amp;INT((MONTH(A3591)-1)/3)+1</f>
        <v>Q4</v>
      </c>
      <c r="I3591">
        <v>2009</v>
      </c>
      <c r="J3591" t="str">
        <f>IF(C3591&gt;B3591, "Bullish", IF(B3591&gt;C3591, "Bearish", "Neutral"))</f>
        <v>Bearish</v>
      </c>
      <c r="K3591" t="str">
        <f>IF(C3592&gt;C3591, "Buy", "")</f>
        <v>Buy</v>
      </c>
      <c r="L3591" t="str">
        <f>IF(C3592&lt;C3591, "Sell", "")</f>
        <v/>
      </c>
      <c r="V3591" s="4">
        <f t="shared" si="56"/>
        <v>7.3054345334400703E-4</v>
      </c>
    </row>
    <row r="3592" spans="1:22" x14ac:dyDescent="0.25">
      <c r="A3592" s="1">
        <v>40102</v>
      </c>
      <c r="B3592">
        <v>277.25</v>
      </c>
      <c r="C3592">
        <v>273.74374390000003</v>
      </c>
      <c r="D3592">
        <v>8313992</v>
      </c>
      <c r="E3592" t="s">
        <v>12</v>
      </c>
      <c r="F3592" t="s">
        <v>21</v>
      </c>
      <c r="G3592" t="str">
        <f>IF(OR(F3592="Jan",F3592="Feb",F3592="Mar"),"Q1",
IF(OR(F3592="Apr",F3592="May",F3592="Jun"),"Q2",
IF(OR(F3592="Jul",F3592="Aug",F3592="Sep"),"Q3",
IF(OR(F3592="Oct",F3592="Nov",F3592="Dec"),"Q4",""))))</f>
        <v>Q4</v>
      </c>
      <c r="H3592" t="str">
        <f>"Q"&amp;INT((MONTH(A3592)-1)/3)+1</f>
        <v>Q4</v>
      </c>
      <c r="I3592">
        <v>2009</v>
      </c>
      <c r="J3592" t="str">
        <f>IF(C3592&gt;B3592, "Bullish", IF(B3592&gt;C3592, "Bearish", "Neutral"))</f>
        <v>Bearish</v>
      </c>
      <c r="K3592" t="str">
        <f>IF(C3593&gt;C3592, "Buy", "")</f>
        <v>Buy</v>
      </c>
      <c r="L3592" t="str">
        <f>IF(C3593&lt;C3592, "Sell", "")</f>
        <v/>
      </c>
      <c r="V3592" s="4">
        <f t="shared" si="56"/>
        <v>1.2379341755309603E-2</v>
      </c>
    </row>
    <row r="3593" spans="1:22" x14ac:dyDescent="0.25">
      <c r="A3593" s="1">
        <v>40101</v>
      </c>
      <c r="B3593">
        <v>283.125</v>
      </c>
      <c r="C3593">
        <v>277.1749878</v>
      </c>
      <c r="D3593">
        <v>7204728</v>
      </c>
      <c r="E3593" t="s">
        <v>11</v>
      </c>
      <c r="F3593" t="s">
        <v>21</v>
      </c>
      <c r="G3593" t="str">
        <f>IF(OR(F3593="Jan",F3593="Feb",F3593="Mar"),"Q1",
IF(OR(F3593="Apr",F3593="May",F3593="Jun"),"Q2",
IF(OR(F3593="Jul",F3593="Aug",F3593="Sep"),"Q3",
IF(OR(F3593="Oct",F3593="Nov",F3593="Dec"),"Q4",""))))</f>
        <v>Q4</v>
      </c>
      <c r="H3593" t="str">
        <f>"Q"&amp;INT((MONTH(A3593)-1)/3)+1</f>
        <v>Q4</v>
      </c>
      <c r="I3593">
        <v>2009</v>
      </c>
      <c r="J3593" t="str">
        <f>IF(C3593&gt;B3593, "Bullish", IF(B3593&gt;C3593, "Bearish", "Neutral"))</f>
        <v>Bearish</v>
      </c>
      <c r="K3593" t="str">
        <f>IF(C3594&gt;C3593, "Buy", "")</f>
        <v>Buy</v>
      </c>
      <c r="L3593" t="str">
        <f>IF(C3594&lt;C3593, "Sell", "")</f>
        <v/>
      </c>
      <c r="V3593" s="4">
        <f t="shared" si="56"/>
        <v>1.7044658792225262E-2</v>
      </c>
    </row>
    <row r="3594" spans="1:22" x14ac:dyDescent="0.25">
      <c r="A3594" s="1">
        <v>40100</v>
      </c>
      <c r="B3594">
        <v>286</v>
      </c>
      <c r="C3594">
        <v>281.9812622</v>
      </c>
      <c r="D3594">
        <v>8163800</v>
      </c>
      <c r="E3594" t="s">
        <v>10</v>
      </c>
      <c r="F3594" t="s">
        <v>21</v>
      </c>
      <c r="G3594" t="str">
        <f>IF(OR(F3594="Jan",F3594="Feb",F3594="Mar"),"Q1",
IF(OR(F3594="Apr",F3594="May",F3594="Jun"),"Q2",
IF(OR(F3594="Jul",F3594="Aug",F3594="Sep"),"Q3",
IF(OR(F3594="Oct",F3594="Nov",F3594="Dec"),"Q4",""))))</f>
        <v>Q4</v>
      </c>
      <c r="H3594" t="str">
        <f>"Q"&amp;INT((MONTH(A3594)-1)/3)+1</f>
        <v>Q4</v>
      </c>
      <c r="I3594">
        <v>2009</v>
      </c>
      <c r="J3594" t="str">
        <f>IF(C3594&gt;B3594, "Bullish", IF(B3594&gt;C3594, "Bearish", "Neutral"))</f>
        <v>Bearish</v>
      </c>
      <c r="K3594" t="str">
        <f>IF(C3595&gt;C3594, "Buy", "")</f>
        <v/>
      </c>
      <c r="L3594" t="str">
        <f>IF(C3595&lt;C3594, "Sell", "")</f>
        <v>Sell</v>
      </c>
      <c r="V3594" s="4">
        <f t="shared" si="56"/>
        <v>-7.3458050892875907E-3</v>
      </c>
    </row>
    <row r="3595" spans="1:22" x14ac:dyDescent="0.25">
      <c r="A3595" s="1">
        <v>40099</v>
      </c>
      <c r="B3595">
        <v>279.9249878</v>
      </c>
      <c r="C3595">
        <v>279.9249878</v>
      </c>
      <c r="D3595">
        <v>0</v>
      </c>
      <c r="E3595" t="s">
        <v>9</v>
      </c>
      <c r="F3595" t="s">
        <v>21</v>
      </c>
      <c r="G3595" t="str">
        <f>IF(OR(F3595="Jan",F3595="Feb",F3595="Mar"),"Q1",
IF(OR(F3595="Apr",F3595="May",F3595="Jun"),"Q2",
IF(OR(F3595="Jul",F3595="Aug",F3595="Sep"),"Q3",
IF(OR(F3595="Oct",F3595="Nov",F3595="Dec"),"Q4",""))))</f>
        <v>Q4</v>
      </c>
      <c r="H3595" t="str">
        <f>"Q"&amp;INT((MONTH(A3595)-1)/3)+1</f>
        <v>Q4</v>
      </c>
      <c r="I3595">
        <v>2009</v>
      </c>
      <c r="J3595" t="str">
        <f>IF(C3595&gt;B3595, "Bullish", IF(B3595&gt;C3595, "Bearish", "Neutral"))</f>
        <v>Neutral</v>
      </c>
      <c r="K3595" t="str">
        <f>IF(C3596&gt;C3595, "Buy", "")</f>
        <v/>
      </c>
      <c r="L3595" t="str">
        <f>IF(C3596&lt;C3595, "Sell", "")</f>
        <v/>
      </c>
      <c r="V3595" s="4">
        <f t="shared" si="56"/>
        <v>0</v>
      </c>
    </row>
    <row r="3596" spans="1:22" x14ac:dyDescent="0.25">
      <c r="A3596" s="1">
        <v>40098</v>
      </c>
      <c r="B3596">
        <v>273.75</v>
      </c>
      <c r="C3596">
        <v>279.9249878</v>
      </c>
      <c r="D3596">
        <v>9146696</v>
      </c>
      <c r="E3596" t="s">
        <v>7</v>
      </c>
      <c r="F3596" t="s">
        <v>21</v>
      </c>
      <c r="G3596" t="str">
        <f>IF(OR(F3596="Jan",F3596="Feb",F3596="Mar"),"Q1",
IF(OR(F3596="Apr",F3596="May",F3596="Jun"),"Q2",
IF(OR(F3596="Jul",F3596="Aug",F3596="Sep"),"Q3",
IF(OR(F3596="Oct",F3596="Nov",F3596="Dec"),"Q4",""))))</f>
        <v>Q4</v>
      </c>
      <c r="H3596" t="str">
        <f>"Q"&amp;INT((MONTH(A3596)-1)/3)+1</f>
        <v>Q4</v>
      </c>
      <c r="I3596">
        <v>2009</v>
      </c>
      <c r="J3596" t="str">
        <f>IF(C3596&gt;B3596, "Bullish", IF(B3596&gt;C3596, "Bearish", "Neutral"))</f>
        <v>Bullish</v>
      </c>
      <c r="K3596" t="str">
        <f>IF(C3597&gt;C3596, "Buy", "")</f>
        <v/>
      </c>
      <c r="L3596" t="str">
        <f>IF(C3597&lt;C3596, "Sell", "")</f>
        <v>Sell</v>
      </c>
      <c r="V3596" s="4">
        <f t="shared" si="56"/>
        <v>-2.8379776832353841E-2</v>
      </c>
    </row>
    <row r="3597" spans="1:22" x14ac:dyDescent="0.25">
      <c r="A3597" s="1">
        <v>40095</v>
      </c>
      <c r="B3597">
        <v>278.75</v>
      </c>
      <c r="C3597">
        <v>272.2000122</v>
      </c>
      <c r="D3597">
        <v>25903608</v>
      </c>
      <c r="E3597" t="s">
        <v>12</v>
      </c>
      <c r="F3597" t="s">
        <v>21</v>
      </c>
      <c r="G3597" t="str">
        <f>IF(OR(F3597="Jan",F3597="Feb",F3597="Mar"),"Q1",
IF(OR(F3597="Apr",F3597="May",F3597="Jun"),"Q2",
IF(OR(F3597="Jul",F3597="Aug",F3597="Sep"),"Q3",
IF(OR(F3597="Oct",F3597="Nov",F3597="Dec"),"Q4",""))))</f>
        <v>Q4</v>
      </c>
      <c r="H3597" t="str">
        <f>"Q"&amp;INT((MONTH(A3597)-1)/3)+1</f>
        <v>Q4</v>
      </c>
      <c r="I3597">
        <v>2009</v>
      </c>
      <c r="J3597" t="str">
        <f>IF(C3597&gt;B3597, "Bullish", IF(B3597&gt;C3597, "Bearish", "Neutral"))</f>
        <v>Bearish</v>
      </c>
      <c r="K3597" t="str">
        <f>IF(C3598&gt;C3597, "Buy", "")</f>
        <v>Buy</v>
      </c>
      <c r="L3597" t="str">
        <f>IF(C3598&lt;C3597, "Sell", "")</f>
        <v/>
      </c>
      <c r="V3597" s="4">
        <f t="shared" si="56"/>
        <v>1.5017165943170827E-2</v>
      </c>
    </row>
    <row r="3598" spans="1:22" x14ac:dyDescent="0.25">
      <c r="A3598" s="1">
        <v>40094</v>
      </c>
      <c r="B3598">
        <v>282.75</v>
      </c>
      <c r="C3598">
        <v>276.35000609999997</v>
      </c>
      <c r="D3598">
        <v>18074064</v>
      </c>
      <c r="E3598" t="s">
        <v>11</v>
      </c>
      <c r="F3598" t="s">
        <v>21</v>
      </c>
      <c r="G3598" t="str">
        <f>IF(OR(F3598="Jan",F3598="Feb",F3598="Mar"),"Q1",
IF(OR(F3598="Apr",F3598="May",F3598="Jun"),"Q2",
IF(OR(F3598="Jul",F3598="Aug",F3598="Sep"),"Q3",
IF(OR(F3598="Oct",F3598="Nov",F3598="Dec"),"Q4",""))))</f>
        <v>Q4</v>
      </c>
      <c r="H3598" t="str">
        <f>"Q"&amp;INT((MONTH(A3598)-1)/3)+1</f>
        <v>Q4</v>
      </c>
      <c r="I3598">
        <v>2009</v>
      </c>
      <c r="J3598" t="str">
        <f>IF(C3598&gt;B3598, "Bullish", IF(B3598&gt;C3598, "Bearish", "Neutral"))</f>
        <v>Bearish</v>
      </c>
      <c r="K3598" t="str">
        <f>IF(C3599&gt;C3598, "Buy", "")</f>
        <v>Buy</v>
      </c>
      <c r="L3598" t="str">
        <f>IF(C3599&lt;C3598, "Sell", "")</f>
        <v/>
      </c>
      <c r="V3598" s="4">
        <f t="shared" si="56"/>
        <v>1.8621662945289188E-2</v>
      </c>
    </row>
    <row r="3599" spans="1:22" x14ac:dyDescent="0.25">
      <c r="A3599" s="1">
        <v>40093</v>
      </c>
      <c r="B3599">
        <v>289.38125609999997</v>
      </c>
      <c r="C3599">
        <v>281.59375</v>
      </c>
      <c r="D3599">
        <v>15837168</v>
      </c>
      <c r="E3599" t="s">
        <v>10</v>
      </c>
      <c r="F3599" t="s">
        <v>21</v>
      </c>
      <c r="G3599" t="str">
        <f>IF(OR(F3599="Jan",F3599="Feb",F3599="Mar"),"Q1",
IF(OR(F3599="Apr",F3599="May",F3599="Jun"),"Q2",
IF(OR(F3599="Jul",F3599="Aug",F3599="Sep"),"Q3",
IF(OR(F3599="Oct",F3599="Nov",F3599="Dec"),"Q4",""))))</f>
        <v>Q4</v>
      </c>
      <c r="H3599" t="str">
        <f>"Q"&amp;INT((MONTH(A3599)-1)/3)+1</f>
        <v>Q4</v>
      </c>
      <c r="I3599">
        <v>2009</v>
      </c>
      <c r="J3599" t="str">
        <f>IF(C3599&gt;B3599, "Bullish", IF(B3599&gt;C3599, "Bearish", "Neutral"))</f>
        <v>Bearish</v>
      </c>
      <c r="K3599" t="str">
        <f>IF(C3600&gt;C3599, "Buy", "")</f>
        <v>Buy</v>
      </c>
      <c r="L3599" t="str">
        <f>IF(C3600&lt;C3599, "Sell", "")</f>
        <v/>
      </c>
      <c r="V3599" s="4">
        <f t="shared" si="56"/>
        <v>2.5774685962069183E-2</v>
      </c>
    </row>
    <row r="3600" spans="1:22" x14ac:dyDescent="0.25">
      <c r="A3600" s="1">
        <v>40092</v>
      </c>
      <c r="B3600">
        <v>292.4874878</v>
      </c>
      <c r="C3600">
        <v>289.0437622</v>
      </c>
      <c r="D3600">
        <v>10445384</v>
      </c>
      <c r="E3600" t="s">
        <v>9</v>
      </c>
      <c r="F3600" t="s">
        <v>21</v>
      </c>
      <c r="G3600" t="str">
        <f>IF(OR(F3600="Jan",F3600="Feb",F3600="Mar"),"Q1",
IF(OR(F3600="Apr",F3600="May",F3600="Jun"),"Q2",
IF(OR(F3600="Jul",F3600="Aug",F3600="Sep"),"Q3",
IF(OR(F3600="Oct",F3600="Nov",F3600="Dec"),"Q4",""))))</f>
        <v>Q4</v>
      </c>
      <c r="H3600" t="str">
        <f>"Q"&amp;INT((MONTH(A3600)-1)/3)+1</f>
        <v>Q4</v>
      </c>
      <c r="I3600">
        <v>2009</v>
      </c>
      <c r="J3600" t="str">
        <f>IF(C3600&gt;B3600, "Bullish", IF(B3600&gt;C3600, "Bearish", "Neutral"))</f>
        <v>Bearish</v>
      </c>
      <c r="K3600" t="str">
        <f>IF(C3601&gt;C3600, "Buy", "")</f>
        <v>Buy</v>
      </c>
      <c r="L3600" t="str">
        <f>IF(C3601&lt;C3600, "Sell", "")</f>
        <v/>
      </c>
      <c r="V3600" s="4">
        <f t="shared" si="56"/>
        <v>4.6274372813749388E-3</v>
      </c>
    </row>
    <row r="3601" spans="1:22" x14ac:dyDescent="0.25">
      <c r="A3601" s="1">
        <v>40091</v>
      </c>
      <c r="B3601">
        <v>289.375</v>
      </c>
      <c r="C3601">
        <v>290.3875122</v>
      </c>
      <c r="D3601">
        <v>7023408</v>
      </c>
      <c r="E3601" t="s">
        <v>7</v>
      </c>
      <c r="F3601" t="s">
        <v>21</v>
      </c>
      <c r="G3601" t="str">
        <f>IF(OR(F3601="Jan",F3601="Feb",F3601="Mar"),"Q1",
IF(OR(F3601="Apr",F3601="May",F3601="Jun"),"Q2",
IF(OR(F3601="Jul",F3601="Aug",F3601="Sep"),"Q3",
IF(OR(F3601="Oct",F3601="Nov",F3601="Dec"),"Q4",""))))</f>
        <v>Q4</v>
      </c>
      <c r="H3601" t="str">
        <f>"Q"&amp;INT((MONTH(A3601)-1)/3)+1</f>
        <v>Q4</v>
      </c>
      <c r="I3601">
        <v>2009</v>
      </c>
      <c r="J3601" t="str">
        <f>IF(C3601&gt;B3601, "Bullish", IF(B3601&gt;C3601, "Bearish", "Neutral"))</f>
        <v>Bullish</v>
      </c>
      <c r="K3601" t="str">
        <f>IF(C3602&gt;C3601, "Buy", "")</f>
        <v>Buy</v>
      </c>
      <c r="L3601" t="str">
        <f>IF(C3602&lt;C3601, "Sell", "")</f>
        <v/>
      </c>
      <c r="V3601" s="4">
        <f t="shared" si="56"/>
        <v>5.8414046859954953E-3</v>
      </c>
    </row>
    <row r="3602" spans="1:22" x14ac:dyDescent="0.25">
      <c r="A3602" s="1">
        <v>40087</v>
      </c>
      <c r="B3602">
        <v>291.25</v>
      </c>
      <c r="C3602">
        <v>292.09375</v>
      </c>
      <c r="D3602">
        <v>15046512</v>
      </c>
      <c r="E3602" t="s">
        <v>11</v>
      </c>
      <c r="F3602" t="s">
        <v>21</v>
      </c>
      <c r="G3602" t="str">
        <f>IF(OR(F3602="Jan",F3602="Feb",F3602="Mar"),"Q1",
IF(OR(F3602="Apr",F3602="May",F3602="Jun"),"Q2",
IF(OR(F3602="Jul",F3602="Aug",F3602="Sep"),"Q3",
IF(OR(F3602="Oct",F3602="Nov",F3602="Dec"),"Q4",""))))</f>
        <v>Q4</v>
      </c>
      <c r="H3602" t="str">
        <f>"Q"&amp;INT((MONTH(A3602)-1)/3)+1</f>
        <v>Q4</v>
      </c>
      <c r="I3602">
        <v>2009</v>
      </c>
      <c r="J3602" t="str">
        <f>IF(C3602&gt;B3602, "Bullish", IF(B3602&gt;C3602, "Bearish", "Neutral"))</f>
        <v>Bullish</v>
      </c>
      <c r="K3602" t="str">
        <f>IF(C3603&gt;C3602, "Buy", "")</f>
        <v/>
      </c>
      <c r="L3602" t="str">
        <f>IF(C3603&lt;C3602, "Sell", "")</f>
        <v>Sell</v>
      </c>
      <c r="V3602" s="4">
        <f t="shared" si="56"/>
        <v>-1.3159078600557622E-2</v>
      </c>
    </row>
    <row r="3603" spans="1:22" x14ac:dyDescent="0.25">
      <c r="A3603" s="1">
        <v>40086</v>
      </c>
      <c r="B3603">
        <v>283</v>
      </c>
      <c r="C3603">
        <v>288.2999878</v>
      </c>
      <c r="D3603">
        <v>8042976</v>
      </c>
      <c r="E3603" t="s">
        <v>10</v>
      </c>
      <c r="F3603" t="s">
        <v>20</v>
      </c>
      <c r="G3603" t="str">
        <f>IF(OR(F3603="Jan",F3603="Feb",F3603="Mar"),"Q1",
IF(OR(F3603="Apr",F3603="May",F3603="Jun"),"Q2",
IF(OR(F3603="Jul",F3603="Aug",F3603="Sep"),"Q3",
IF(OR(F3603="Oct",F3603="Nov",F3603="Dec"),"Q4",""))))</f>
        <v>Q3</v>
      </c>
      <c r="H3603" t="str">
        <f>"Q"&amp;INT((MONTH(A3603)-1)/3)+1</f>
        <v>Q3</v>
      </c>
      <c r="I3603">
        <v>2009</v>
      </c>
      <c r="J3603" t="str">
        <f>IF(C3603&gt;B3603, "Bullish", IF(B3603&gt;C3603, "Bearish", "Neutral"))</f>
        <v>Bullish</v>
      </c>
      <c r="K3603" t="str">
        <f>IF(C3604&gt;C3603, "Buy", "")</f>
        <v/>
      </c>
      <c r="L3603" t="str">
        <f>IF(C3604&lt;C3603, "Sell", "")</f>
        <v>Sell</v>
      </c>
      <c r="V3603" s="4">
        <f t="shared" si="56"/>
        <v>-4.8139953951048843E-3</v>
      </c>
    </row>
    <row r="3604" spans="1:22" x14ac:dyDescent="0.25">
      <c r="A3604" s="1">
        <v>40085</v>
      </c>
      <c r="B3604">
        <v>284.8937378</v>
      </c>
      <c r="C3604">
        <v>286.9187622</v>
      </c>
      <c r="D3604">
        <v>6782824</v>
      </c>
      <c r="E3604" t="s">
        <v>9</v>
      </c>
      <c r="F3604" t="s">
        <v>20</v>
      </c>
      <c r="G3604" t="str">
        <f>IF(OR(F3604="Jan",F3604="Feb",F3604="Mar"),"Q1",
IF(OR(F3604="Apr",F3604="May",F3604="Jun"),"Q2",
IF(OR(F3604="Jul",F3604="Aug",F3604="Sep"),"Q3",
IF(OR(F3604="Oct",F3604="Nov",F3604="Dec"),"Q4",""))))</f>
        <v>Q3</v>
      </c>
      <c r="H3604" t="str">
        <f>"Q"&amp;INT((MONTH(A3604)-1)/3)+1</f>
        <v>Q3</v>
      </c>
      <c r="I3604">
        <v>2009</v>
      </c>
      <c r="J3604" t="str">
        <f>IF(C3604&gt;B3604, "Bullish", IF(B3604&gt;C3604, "Bearish", "Neutral"))</f>
        <v>Bullish</v>
      </c>
      <c r="K3604" t="str">
        <f>IF(C3605&gt;C3604, "Buy", "")</f>
        <v/>
      </c>
      <c r="L3604" t="str">
        <f>IF(C3605&lt;C3604, "Sell", "")</f>
        <v>Sell</v>
      </c>
      <c r="V3604" s="4">
        <f t="shared" si="56"/>
        <v>-2.4481186163802734E-2</v>
      </c>
    </row>
    <row r="3605" spans="1:22" x14ac:dyDescent="0.25">
      <c r="A3605" s="1">
        <v>40081</v>
      </c>
      <c r="B3605">
        <v>286.2374878</v>
      </c>
      <c r="C3605">
        <v>280.0625</v>
      </c>
      <c r="D3605">
        <v>21200256</v>
      </c>
      <c r="E3605" t="s">
        <v>12</v>
      </c>
      <c r="F3605" t="s">
        <v>20</v>
      </c>
      <c r="G3605" t="str">
        <f>IF(OR(F3605="Jan",F3605="Feb",F3605="Mar"),"Q1",
IF(OR(F3605="Apr",F3605="May",F3605="Jun"),"Q2",
IF(OR(F3605="Jul",F3605="Aug",F3605="Sep"),"Q3",
IF(OR(F3605="Oct",F3605="Nov",F3605="Dec"),"Q4",""))))</f>
        <v>Q3</v>
      </c>
      <c r="H3605" t="str">
        <f>"Q"&amp;INT((MONTH(A3605)-1)/3)+1</f>
        <v>Q3</v>
      </c>
      <c r="I3605">
        <v>2009</v>
      </c>
      <c r="J3605" t="str">
        <f>IF(C3605&gt;B3605, "Bullish", IF(B3605&gt;C3605, "Bearish", "Neutral"))</f>
        <v>Bearish</v>
      </c>
      <c r="K3605" t="str">
        <f>IF(C3606&gt;C3605, "Buy", "")</f>
        <v>Buy</v>
      </c>
      <c r="L3605" t="str">
        <f>IF(C3606&lt;C3605, "Sell", "")</f>
        <v/>
      </c>
      <c r="V3605" s="4">
        <f t="shared" si="56"/>
        <v>1.9238745491847488E-2</v>
      </c>
    </row>
    <row r="3606" spans="1:22" x14ac:dyDescent="0.25">
      <c r="A3606" s="1">
        <v>40080</v>
      </c>
      <c r="B3606">
        <v>292.5</v>
      </c>
      <c r="C3606">
        <v>285.55624390000003</v>
      </c>
      <c r="D3606">
        <v>44169688</v>
      </c>
      <c r="E3606" t="s">
        <v>11</v>
      </c>
      <c r="F3606" t="s">
        <v>20</v>
      </c>
      <c r="G3606" t="str">
        <f>IF(OR(F3606="Jan",F3606="Feb",F3606="Mar"),"Q1",
IF(OR(F3606="Apr",F3606="May",F3606="Jun"),"Q2",
IF(OR(F3606="Jul",F3606="Aug",F3606="Sep"),"Q3",
IF(OR(F3606="Oct",F3606="Nov",F3606="Dec"),"Q4",""))))</f>
        <v>Q3</v>
      </c>
      <c r="H3606" t="str">
        <f>"Q"&amp;INT((MONTH(A3606)-1)/3)+1</f>
        <v>Q3</v>
      </c>
      <c r="I3606">
        <v>2009</v>
      </c>
      <c r="J3606" t="str">
        <f>IF(C3606&gt;B3606, "Bullish", IF(B3606&gt;C3606, "Bearish", "Neutral"))</f>
        <v>Bearish</v>
      </c>
      <c r="K3606" t="str">
        <f>IF(C3607&gt;C3606, "Buy", "")</f>
        <v>Buy</v>
      </c>
      <c r="L3606" t="str">
        <f>IF(C3607&lt;C3606, "Sell", "")</f>
        <v/>
      </c>
      <c r="V3606" s="4">
        <f t="shared" si="56"/>
        <v>3.4854982868638189E-2</v>
      </c>
    </row>
    <row r="3607" spans="1:22" x14ac:dyDescent="0.25">
      <c r="A3607" s="1">
        <v>40079</v>
      </c>
      <c r="B3607">
        <v>300</v>
      </c>
      <c r="C3607">
        <v>295.86874390000003</v>
      </c>
      <c r="D3607">
        <v>10933336</v>
      </c>
      <c r="E3607" t="s">
        <v>10</v>
      </c>
      <c r="F3607" t="s">
        <v>20</v>
      </c>
      <c r="G3607" t="str">
        <f>IF(OR(F3607="Jan",F3607="Feb",F3607="Mar"),"Q1",
IF(OR(F3607="Apr",F3607="May",F3607="Jun"),"Q2",
IF(OR(F3607="Jul",F3607="Aug",F3607="Sep"),"Q3",
IF(OR(F3607="Oct",F3607="Nov",F3607="Dec"),"Q4",""))))</f>
        <v>Q3</v>
      </c>
      <c r="H3607" t="str">
        <f>"Q"&amp;INT((MONTH(A3607)-1)/3)+1</f>
        <v>Q3</v>
      </c>
      <c r="I3607">
        <v>2009</v>
      </c>
      <c r="J3607" t="str">
        <f>IF(C3607&gt;B3607, "Bullish", IF(B3607&gt;C3607, "Bearish", "Neutral"))</f>
        <v>Bearish</v>
      </c>
      <c r="K3607" t="str">
        <f>IF(C3608&gt;C3607, "Buy", "")</f>
        <v>Buy</v>
      </c>
      <c r="L3607" t="str">
        <f>IF(C3608&lt;C3607, "Sell", "")</f>
        <v/>
      </c>
      <c r="V3607" s="4">
        <f t="shared" si="56"/>
        <v>1.7924176067630374E-2</v>
      </c>
    </row>
    <row r="3608" spans="1:22" x14ac:dyDescent="0.25">
      <c r="A3608" s="1">
        <v>40078</v>
      </c>
      <c r="B3608">
        <v>294.90625</v>
      </c>
      <c r="C3608">
        <v>301.2687378</v>
      </c>
      <c r="D3608">
        <v>13272872</v>
      </c>
      <c r="E3608" t="s">
        <v>9</v>
      </c>
      <c r="F3608" t="s">
        <v>20</v>
      </c>
      <c r="G3608" t="str">
        <f>IF(OR(F3608="Jan",F3608="Feb",F3608="Mar"),"Q1",
IF(OR(F3608="Apr",F3608="May",F3608="Jun"),"Q2",
IF(OR(F3608="Jul",F3608="Aug",F3608="Sep"),"Q3",
IF(OR(F3608="Oct",F3608="Nov",F3608="Dec"),"Q4",""))))</f>
        <v>Q3</v>
      </c>
      <c r="H3608" t="str">
        <f>"Q"&amp;INT((MONTH(A3608)-1)/3)+1</f>
        <v>Q3</v>
      </c>
      <c r="I3608">
        <v>2009</v>
      </c>
      <c r="J3608" t="str">
        <f>IF(C3608&gt;B3608, "Bullish", IF(B3608&gt;C3608, "Bearish", "Neutral"))</f>
        <v>Bullish</v>
      </c>
      <c r="K3608" t="str">
        <f>IF(C3609&gt;C3608, "Buy", "")</f>
        <v/>
      </c>
      <c r="L3608" t="str">
        <f>IF(C3609&lt;C3608, "Sell", "")</f>
        <v>Sell</v>
      </c>
      <c r="V3608" s="4">
        <f t="shared" si="56"/>
        <v>-1.9414149265094629E-2</v>
      </c>
    </row>
    <row r="3609" spans="1:22" x14ac:dyDescent="0.25">
      <c r="A3609" s="1">
        <v>40074</v>
      </c>
      <c r="B3609">
        <v>293.9500122</v>
      </c>
      <c r="C3609">
        <v>295.53125</v>
      </c>
      <c r="D3609">
        <v>5975112</v>
      </c>
      <c r="E3609" t="s">
        <v>12</v>
      </c>
      <c r="F3609" t="s">
        <v>20</v>
      </c>
      <c r="G3609" t="str">
        <f>IF(OR(F3609="Jan",F3609="Feb",F3609="Mar"),"Q1",
IF(OR(F3609="Apr",F3609="May",F3609="Jun"),"Q2",
IF(OR(F3609="Jul",F3609="Aug",F3609="Sep"),"Q3",
IF(OR(F3609="Oct",F3609="Nov",F3609="Dec"),"Q4",""))))</f>
        <v>Q3</v>
      </c>
      <c r="H3609" t="str">
        <f>"Q"&amp;INT((MONTH(A3609)-1)/3)+1</f>
        <v>Q3</v>
      </c>
      <c r="I3609">
        <v>2009</v>
      </c>
      <c r="J3609" t="str">
        <f>IF(C3609&gt;B3609, "Bullish", IF(B3609&gt;C3609, "Bearish", "Neutral"))</f>
        <v>Bullish</v>
      </c>
      <c r="K3609" t="str">
        <f>IF(C3610&gt;C3609, "Buy", "")</f>
        <v/>
      </c>
      <c r="L3609" t="str">
        <f>IF(C3610&lt;C3609, "Sell", "")</f>
        <v>Sell</v>
      </c>
      <c r="V3609" s="4">
        <f t="shared" si="56"/>
        <v>-9.950030471706354E-4</v>
      </c>
    </row>
    <row r="3610" spans="1:22" x14ac:dyDescent="0.25">
      <c r="A3610" s="1">
        <v>40073</v>
      </c>
      <c r="B3610">
        <v>291.25</v>
      </c>
      <c r="C3610">
        <v>295.2374878</v>
      </c>
      <c r="D3610">
        <v>10261328</v>
      </c>
      <c r="E3610" t="s">
        <v>11</v>
      </c>
      <c r="F3610" t="s">
        <v>20</v>
      </c>
      <c r="G3610" t="str">
        <f>IF(OR(F3610="Jan",F3610="Feb",F3610="Mar"),"Q1",
IF(OR(F3610="Apr",F3610="May",F3610="Jun"),"Q2",
IF(OR(F3610="Jul",F3610="Aug",F3610="Sep"),"Q3",
IF(OR(F3610="Oct",F3610="Nov",F3610="Dec"),"Q4",""))))</f>
        <v>Q3</v>
      </c>
      <c r="H3610" t="str">
        <f>"Q"&amp;INT((MONTH(A3610)-1)/3)+1</f>
        <v>Q3</v>
      </c>
      <c r="I3610">
        <v>2009</v>
      </c>
      <c r="J3610" t="str">
        <f>IF(C3610&gt;B3610, "Bullish", IF(B3610&gt;C3610, "Bearish", "Neutral"))</f>
        <v>Bullish</v>
      </c>
      <c r="K3610" t="str">
        <f>IF(C3611&gt;C3610, "Buy", "")</f>
        <v/>
      </c>
      <c r="L3610" t="str">
        <f>IF(C3611&lt;C3610, "Sell", "")</f>
        <v>Sell</v>
      </c>
      <c r="V3610" s="4">
        <f t="shared" si="56"/>
        <v>-1.8038340863226723E-2</v>
      </c>
    </row>
    <row r="3611" spans="1:22" x14ac:dyDescent="0.25">
      <c r="A3611" s="1">
        <v>40072</v>
      </c>
      <c r="B3611">
        <v>284.9812622</v>
      </c>
      <c r="C3611">
        <v>290.00625609999997</v>
      </c>
      <c r="D3611">
        <v>10085952</v>
      </c>
      <c r="E3611" t="s">
        <v>10</v>
      </c>
      <c r="F3611" t="s">
        <v>20</v>
      </c>
      <c r="G3611" t="str">
        <f>IF(OR(F3611="Jan",F3611="Feb",F3611="Mar"),"Q1",
IF(OR(F3611="Apr",F3611="May",F3611="Jun"),"Q2",
IF(OR(F3611="Jul",F3611="Aug",F3611="Sep"),"Q3",
IF(OR(F3611="Oct",F3611="Nov",F3611="Dec"),"Q4",""))))</f>
        <v>Q3</v>
      </c>
      <c r="H3611" t="str">
        <f>"Q"&amp;INT((MONTH(A3611)-1)/3)+1</f>
        <v>Q3</v>
      </c>
      <c r="I3611">
        <v>2009</v>
      </c>
      <c r="J3611" t="str">
        <f>IF(C3611&gt;B3611, "Bullish", IF(B3611&gt;C3611, "Bearish", "Neutral"))</f>
        <v>Bullish</v>
      </c>
      <c r="K3611" t="str">
        <f>IF(C3612&gt;C3611, "Buy", "")</f>
        <v/>
      </c>
      <c r="L3611" t="str">
        <f>IF(C3612&lt;C3611, "Sell", "")</f>
        <v>Sell</v>
      </c>
      <c r="V3611" s="4">
        <f t="shared" si="56"/>
        <v>-2.1800884779510175E-2</v>
      </c>
    </row>
    <row r="3612" spans="1:22" x14ac:dyDescent="0.25">
      <c r="A3612" s="1">
        <v>40071</v>
      </c>
      <c r="B3612">
        <v>280.7374878</v>
      </c>
      <c r="C3612">
        <v>283.81875609999997</v>
      </c>
      <c r="D3612">
        <v>6428216</v>
      </c>
      <c r="E3612" t="s">
        <v>9</v>
      </c>
      <c r="F3612" t="s">
        <v>20</v>
      </c>
      <c r="G3612" t="str">
        <f>IF(OR(F3612="Jan",F3612="Feb",F3612="Mar"),"Q1",
IF(OR(F3612="Apr",F3612="May",F3612="Jun"),"Q2",
IF(OR(F3612="Jul",F3612="Aug",F3612="Sep"),"Q3",
IF(OR(F3612="Oct",F3612="Nov",F3612="Dec"),"Q4",""))))</f>
        <v>Q3</v>
      </c>
      <c r="H3612" t="str">
        <f>"Q"&amp;INT((MONTH(A3612)-1)/3)+1</f>
        <v>Q3</v>
      </c>
      <c r="I3612">
        <v>2009</v>
      </c>
      <c r="J3612" t="str">
        <f>IF(C3612&gt;B3612, "Bullish", IF(B3612&gt;C3612, "Bearish", "Neutral"))</f>
        <v>Bullish</v>
      </c>
      <c r="K3612" t="str">
        <f>IF(C3613&gt;C3612, "Buy", "")</f>
        <v/>
      </c>
      <c r="L3612" t="str">
        <f>IF(C3613&lt;C3612, "Sell", "")</f>
        <v>Sell</v>
      </c>
      <c r="V3612" s="4">
        <f t="shared" si="56"/>
        <v>-9.0661277180871837E-3</v>
      </c>
    </row>
    <row r="3613" spans="1:22" x14ac:dyDescent="0.25">
      <c r="A3613" s="1">
        <v>40070</v>
      </c>
      <c r="B3613">
        <v>278.4812622</v>
      </c>
      <c r="C3613">
        <v>281.2687378</v>
      </c>
      <c r="D3613">
        <v>6304472</v>
      </c>
      <c r="E3613" t="s">
        <v>7</v>
      </c>
      <c r="F3613" t="s">
        <v>20</v>
      </c>
      <c r="G3613" t="str">
        <f>IF(OR(F3613="Jan",F3613="Feb",F3613="Mar"),"Q1",
IF(OR(F3613="Apr",F3613="May",F3613="Jun"),"Q2",
IF(OR(F3613="Jul",F3613="Aug",F3613="Sep"),"Q3",
IF(OR(F3613="Oct",F3613="Nov",F3613="Dec"),"Q4",""))))</f>
        <v>Q3</v>
      </c>
      <c r="H3613" t="str">
        <f>"Q"&amp;INT((MONTH(A3613)-1)/3)+1</f>
        <v>Q3</v>
      </c>
      <c r="I3613">
        <v>2009</v>
      </c>
      <c r="J3613" t="str">
        <f>IF(C3613&gt;B3613, "Bullish", IF(B3613&gt;C3613, "Bearish", "Neutral"))</f>
        <v>Bullish</v>
      </c>
      <c r="K3613" t="str">
        <f>IF(C3614&gt;C3613, "Buy", "")</f>
        <v>Buy</v>
      </c>
      <c r="L3613" t="str">
        <f>IF(C3614&lt;C3613, "Sell", "")</f>
        <v/>
      </c>
      <c r="V3613" s="4">
        <f t="shared" si="56"/>
        <v>7.6078330874678086E-3</v>
      </c>
    </row>
    <row r="3614" spans="1:22" x14ac:dyDescent="0.25">
      <c r="A3614" s="1">
        <v>40067</v>
      </c>
      <c r="B3614">
        <v>275.9812622</v>
      </c>
      <c r="C3614">
        <v>283.4249878</v>
      </c>
      <c r="D3614">
        <v>9594120</v>
      </c>
      <c r="E3614" t="s">
        <v>12</v>
      </c>
      <c r="F3614" t="s">
        <v>20</v>
      </c>
      <c r="G3614" t="str">
        <f>IF(OR(F3614="Jan",F3614="Feb",F3614="Mar"),"Q1",
IF(OR(F3614="Apr",F3614="May",F3614="Jun"),"Q2",
IF(OR(F3614="Jul",F3614="Aug",F3614="Sep"),"Q3",
IF(OR(F3614="Oct",F3614="Nov",F3614="Dec"),"Q4",""))))</f>
        <v>Q3</v>
      </c>
      <c r="H3614" t="str">
        <f>"Q"&amp;INT((MONTH(A3614)-1)/3)+1</f>
        <v>Q3</v>
      </c>
      <c r="I3614">
        <v>2009</v>
      </c>
      <c r="J3614" t="str">
        <f>IF(C3614&gt;B3614, "Bullish", IF(B3614&gt;C3614, "Bearish", "Neutral"))</f>
        <v>Bullish</v>
      </c>
      <c r="K3614" t="str">
        <f>IF(C3615&gt;C3614, "Buy", "")</f>
        <v/>
      </c>
      <c r="L3614" t="str">
        <f>IF(C3615&lt;C3614, "Sell", "")</f>
        <v>Sell</v>
      </c>
      <c r="V3614" s="4">
        <f t="shared" si="56"/>
        <v>-1.2096528594246125E-2</v>
      </c>
    </row>
    <row r="3615" spans="1:22" x14ac:dyDescent="0.25">
      <c r="A3615" s="1">
        <v>40066</v>
      </c>
      <c r="B3615">
        <v>276.75</v>
      </c>
      <c r="C3615">
        <v>280.03750609999997</v>
      </c>
      <c r="D3615">
        <v>8824944</v>
      </c>
      <c r="E3615" t="s">
        <v>11</v>
      </c>
      <c r="F3615" t="s">
        <v>20</v>
      </c>
      <c r="G3615" t="str">
        <f>IF(OR(F3615="Jan",F3615="Feb",F3615="Mar"),"Q1",
IF(OR(F3615="Apr",F3615="May",F3615="Jun"),"Q2",
IF(OR(F3615="Jul",F3615="Aug",F3615="Sep"),"Q3",
IF(OR(F3615="Oct",F3615="Nov",F3615="Dec"),"Q4",""))))</f>
        <v>Q3</v>
      </c>
      <c r="H3615" t="str">
        <f>"Q"&amp;INT((MONTH(A3615)-1)/3)+1</f>
        <v>Q3</v>
      </c>
      <c r="I3615">
        <v>2009</v>
      </c>
      <c r="J3615" t="str">
        <f>IF(C3615&gt;B3615, "Bullish", IF(B3615&gt;C3615, "Bearish", "Neutral"))</f>
        <v>Bullish</v>
      </c>
      <c r="K3615" t="str">
        <f>IF(C3616&gt;C3615, "Buy", "")</f>
        <v/>
      </c>
      <c r="L3615" t="str">
        <f>IF(C3616&lt;C3615, "Sell", "")</f>
        <v>Sell</v>
      </c>
      <c r="V3615" s="4">
        <f t="shared" si="56"/>
        <v>-2.3108233423611159E-2</v>
      </c>
    </row>
    <row r="3616" spans="1:22" x14ac:dyDescent="0.25">
      <c r="A3616" s="1">
        <v>40065</v>
      </c>
      <c r="B3616">
        <v>275.6375122</v>
      </c>
      <c r="C3616">
        <v>273.71249390000003</v>
      </c>
      <c r="D3616">
        <v>7556600</v>
      </c>
      <c r="E3616" t="s">
        <v>10</v>
      </c>
      <c r="F3616" t="s">
        <v>20</v>
      </c>
      <c r="G3616" t="str">
        <f>IF(OR(F3616="Jan",F3616="Feb",F3616="Mar"),"Q1",
IF(OR(F3616="Apr",F3616="May",F3616="Jun"),"Q2",
IF(OR(F3616="Jul",F3616="Aug",F3616="Sep"),"Q3",
IF(OR(F3616="Oct",F3616="Nov",F3616="Dec"),"Q4",""))))</f>
        <v>Q3</v>
      </c>
      <c r="H3616" t="str">
        <f>"Q"&amp;INT((MONTH(A3616)-1)/3)+1</f>
        <v>Q3</v>
      </c>
      <c r="I3616">
        <v>2009</v>
      </c>
      <c r="J3616" t="str">
        <f>IF(C3616&gt;B3616, "Bullish", IF(B3616&gt;C3616, "Bearish", "Neutral"))</f>
        <v>Bearish</v>
      </c>
      <c r="K3616" t="str">
        <f>IF(C3617&gt;C3616, "Buy", "")</f>
        <v>Buy</v>
      </c>
      <c r="L3616" t="str">
        <f>IF(C3617&lt;C3616, "Sell", "")</f>
        <v/>
      </c>
      <c r="V3616" s="4">
        <f t="shared" si="56"/>
        <v>6.3980838949873305E-3</v>
      </c>
    </row>
    <row r="3617" spans="1:22" x14ac:dyDescent="0.25">
      <c r="A3617" s="1">
        <v>40064</v>
      </c>
      <c r="B3617">
        <v>278.5125122</v>
      </c>
      <c r="C3617">
        <v>275.47500609999997</v>
      </c>
      <c r="D3617">
        <v>7909128</v>
      </c>
      <c r="E3617" t="s">
        <v>9</v>
      </c>
      <c r="F3617" t="s">
        <v>20</v>
      </c>
      <c r="G3617" t="str">
        <f>IF(OR(F3617="Jan",F3617="Feb",F3617="Mar"),"Q1",
IF(OR(F3617="Apr",F3617="May",F3617="Jun"),"Q2",
IF(OR(F3617="Jul",F3617="Aug",F3617="Sep"),"Q3",
IF(OR(F3617="Oct",F3617="Nov",F3617="Dec"),"Q4",""))))</f>
        <v>Q3</v>
      </c>
      <c r="H3617" t="str">
        <f>"Q"&amp;INT((MONTH(A3617)-1)/3)+1</f>
        <v>Q3</v>
      </c>
      <c r="I3617">
        <v>2009</v>
      </c>
      <c r="J3617" t="str">
        <f>IF(C3617&gt;B3617, "Bullish", IF(B3617&gt;C3617, "Bearish", "Neutral"))</f>
        <v>Bearish</v>
      </c>
      <c r="K3617" t="str">
        <f>IF(C3618&gt;C3617, "Buy", "")</f>
        <v>Buy</v>
      </c>
      <c r="L3617" t="str">
        <f>IF(C3618&lt;C3617, "Sell", "")</f>
        <v/>
      </c>
      <c r="V3617" s="4">
        <f t="shared" si="56"/>
        <v>9.1717933852998573E-3</v>
      </c>
    </row>
    <row r="3618" spans="1:22" x14ac:dyDescent="0.25">
      <c r="A3618" s="1">
        <v>40063</v>
      </c>
      <c r="B3618">
        <v>276.875</v>
      </c>
      <c r="C3618">
        <v>278.02499390000003</v>
      </c>
      <c r="D3618">
        <v>8133400</v>
      </c>
      <c r="E3618" t="s">
        <v>7</v>
      </c>
      <c r="F3618" t="s">
        <v>20</v>
      </c>
      <c r="G3618" t="str">
        <f>IF(OR(F3618="Jan",F3618="Feb",F3618="Mar"),"Q1",
IF(OR(F3618="Apr",F3618="May",F3618="Jun"),"Q2",
IF(OR(F3618="Jul",F3618="Aug",F3618="Sep"),"Q3",
IF(OR(F3618="Oct",F3618="Nov",F3618="Dec"),"Q4",""))))</f>
        <v>Q3</v>
      </c>
      <c r="H3618" t="str">
        <f>"Q"&amp;INT((MONTH(A3618)-1)/3)+1</f>
        <v>Q3</v>
      </c>
      <c r="I3618">
        <v>2009</v>
      </c>
      <c r="J3618" t="str">
        <f>IF(C3618&gt;B3618, "Bullish", IF(B3618&gt;C3618, "Bearish", "Neutral"))</f>
        <v>Bullish</v>
      </c>
      <c r="K3618" t="str">
        <f>IF(C3619&gt;C3618, "Buy", "")</f>
        <v/>
      </c>
      <c r="L3618" t="str">
        <f>IF(C3619&lt;C3618, "Sell", "")</f>
        <v>Sell</v>
      </c>
      <c r="V3618" s="4">
        <f t="shared" si="56"/>
        <v>-1.0517662882141924E-2</v>
      </c>
    </row>
    <row r="3619" spans="1:22" x14ac:dyDescent="0.25">
      <c r="A3619" s="1">
        <v>40060</v>
      </c>
      <c r="B3619">
        <v>272.49374390000003</v>
      </c>
      <c r="C3619">
        <v>275.13125609999997</v>
      </c>
      <c r="D3619">
        <v>9014920</v>
      </c>
      <c r="E3619" t="s">
        <v>12</v>
      </c>
      <c r="F3619" t="s">
        <v>20</v>
      </c>
      <c r="G3619" t="str">
        <f>IF(OR(F3619="Jan",F3619="Feb",F3619="Mar"),"Q1",
IF(OR(F3619="Apr",F3619="May",F3619="Jun"),"Q2",
IF(OR(F3619="Jul",F3619="Aug",F3619="Sep"),"Q3",
IF(OR(F3619="Oct",F3619="Nov",F3619="Dec"),"Q4",""))))</f>
        <v>Q3</v>
      </c>
      <c r="H3619" t="str">
        <f>"Q"&amp;INT((MONTH(A3619)-1)/3)+1</f>
        <v>Q3</v>
      </c>
      <c r="I3619">
        <v>2009</v>
      </c>
      <c r="J3619" t="str">
        <f>IF(C3619&gt;B3619, "Bullish", IF(B3619&gt;C3619, "Bearish", "Neutral"))</f>
        <v>Bullish</v>
      </c>
      <c r="K3619" t="str">
        <f>IF(C3620&gt;C3619, "Buy", "")</f>
        <v/>
      </c>
      <c r="L3619" t="str">
        <f>IF(C3620&lt;C3619, "Sell", "")</f>
        <v>Sell</v>
      </c>
      <c r="V3619" s="4">
        <f t="shared" si="56"/>
        <v>-6.3323417652788264E-3</v>
      </c>
    </row>
    <row r="3620" spans="1:22" x14ac:dyDescent="0.25">
      <c r="A3620" s="1">
        <v>40059</v>
      </c>
      <c r="B3620">
        <v>271.375</v>
      </c>
      <c r="C3620">
        <v>273.39999390000003</v>
      </c>
      <c r="D3620">
        <v>13643728</v>
      </c>
      <c r="E3620" t="s">
        <v>11</v>
      </c>
      <c r="F3620" t="s">
        <v>20</v>
      </c>
      <c r="G3620" t="str">
        <f>IF(OR(F3620="Jan",F3620="Feb",F3620="Mar"),"Q1",
IF(OR(F3620="Apr",F3620="May",F3620="Jun"),"Q2",
IF(OR(F3620="Jul",F3620="Aug",F3620="Sep"),"Q3",
IF(OR(F3620="Oct",F3620="Nov",F3620="Dec"),"Q4",""))))</f>
        <v>Q3</v>
      </c>
      <c r="H3620" t="str">
        <f>"Q"&amp;INT((MONTH(A3620)-1)/3)+1</f>
        <v>Q3</v>
      </c>
      <c r="I3620">
        <v>2009</v>
      </c>
      <c r="J3620" t="str">
        <f>IF(C3620&gt;B3620, "Bullish", IF(B3620&gt;C3620, "Bearish", "Neutral"))</f>
        <v>Bullish</v>
      </c>
      <c r="K3620" t="str">
        <f>IF(C3621&gt;C3620, "Buy", "")</f>
        <v/>
      </c>
      <c r="L3620" t="str">
        <f>IF(C3621&lt;C3620, "Sell", "")</f>
        <v>Sell</v>
      </c>
      <c r="V3620" s="4">
        <f t="shared" si="56"/>
        <v>-1.0323972835245139E-2</v>
      </c>
    </row>
    <row r="3621" spans="1:22" x14ac:dyDescent="0.25">
      <c r="A3621" s="1">
        <v>40058</v>
      </c>
      <c r="B3621">
        <v>267.5</v>
      </c>
      <c r="C3621">
        <v>270.6062622</v>
      </c>
      <c r="D3621">
        <v>7847928</v>
      </c>
      <c r="E3621" t="s">
        <v>10</v>
      </c>
      <c r="F3621" t="s">
        <v>20</v>
      </c>
      <c r="G3621" t="str">
        <f>IF(OR(F3621="Jan",F3621="Feb",F3621="Mar"),"Q1",
IF(OR(F3621="Apr",F3621="May",F3621="Jun"),"Q2",
IF(OR(F3621="Jul",F3621="Aug",F3621="Sep"),"Q3",
IF(OR(F3621="Oct",F3621="Nov",F3621="Dec"),"Q4",""))))</f>
        <v>Q3</v>
      </c>
      <c r="H3621" t="str">
        <f>"Q"&amp;INT((MONTH(A3621)-1)/3)+1</f>
        <v>Q3</v>
      </c>
      <c r="I3621">
        <v>2009</v>
      </c>
      <c r="J3621" t="str">
        <f>IF(C3621&gt;B3621, "Bullish", IF(B3621&gt;C3621, "Bearish", "Neutral"))</f>
        <v>Bullish</v>
      </c>
      <c r="K3621" t="str">
        <f>IF(C3622&gt;C3621, "Buy", "")</f>
        <v/>
      </c>
      <c r="L3621" t="str">
        <f>IF(C3622&lt;C3621, "Sell", "")</f>
        <v>Sell</v>
      </c>
      <c r="V3621" s="4">
        <f t="shared" si="56"/>
        <v>-9.3012243497596851E-3</v>
      </c>
    </row>
    <row r="3622" spans="1:22" x14ac:dyDescent="0.25">
      <c r="A3622" s="1">
        <v>40057</v>
      </c>
      <c r="B3622">
        <v>267.49374390000003</v>
      </c>
      <c r="C3622">
        <v>268.1124878</v>
      </c>
      <c r="D3622">
        <v>11446120</v>
      </c>
      <c r="E3622" t="s">
        <v>9</v>
      </c>
      <c r="F3622" t="s">
        <v>20</v>
      </c>
      <c r="G3622" t="str">
        <f>IF(OR(F3622="Jan",F3622="Feb",F3622="Mar"),"Q1",
IF(OR(F3622="Apr",F3622="May",F3622="Jun"),"Q2",
IF(OR(F3622="Jul",F3622="Aug",F3622="Sep"),"Q3",
IF(OR(F3622="Oct",F3622="Nov",F3622="Dec"),"Q4",""))))</f>
        <v>Q3</v>
      </c>
      <c r="H3622" t="str">
        <f>"Q"&amp;INT((MONTH(A3622)-1)/3)+1</f>
        <v>Q3</v>
      </c>
      <c r="I3622">
        <v>2009</v>
      </c>
      <c r="J3622" t="str">
        <f>IF(C3622&gt;B3622, "Bullish", IF(B3622&gt;C3622, "Bearish", "Neutral"))</f>
        <v>Bullish</v>
      </c>
      <c r="K3622" t="str">
        <f>IF(C3623&gt;C3622, "Buy", "")</f>
        <v/>
      </c>
      <c r="L3622" t="str">
        <f>IF(C3623&lt;C3622, "Sell", "")</f>
        <v>Sell</v>
      </c>
      <c r="V3622" s="4">
        <f t="shared" si="56"/>
        <v>-6.4519159278825962E-3</v>
      </c>
    </row>
    <row r="3623" spans="1:22" x14ac:dyDescent="0.25">
      <c r="A3623" s="1">
        <v>40056</v>
      </c>
      <c r="B3623">
        <v>270.7000122</v>
      </c>
      <c r="C3623">
        <v>266.3937378</v>
      </c>
      <c r="D3623">
        <v>10788632</v>
      </c>
      <c r="E3623" t="s">
        <v>7</v>
      </c>
      <c r="F3623" t="s">
        <v>19</v>
      </c>
      <c r="G3623" t="str">
        <f>IF(OR(F3623="Jan",F3623="Feb",F3623="Mar"),"Q1",
IF(OR(F3623="Apr",F3623="May",F3623="Jun"),"Q2",
IF(OR(F3623="Jul",F3623="Aug",F3623="Sep"),"Q3",
IF(OR(F3623="Oct",F3623="Nov",F3623="Dec"),"Q4",""))))</f>
        <v>Q3</v>
      </c>
      <c r="H3623" t="str">
        <f>"Q"&amp;INT((MONTH(A3623)-1)/3)+1</f>
        <v>Q3</v>
      </c>
      <c r="I3623">
        <v>2009</v>
      </c>
      <c r="J3623" t="str">
        <f>IF(C3623&gt;B3623, "Bullish", IF(B3623&gt;C3623, "Bearish", "Neutral"))</f>
        <v>Bearish</v>
      </c>
      <c r="K3623" t="str">
        <f>IF(C3624&gt;C3623, "Buy", "")</f>
        <v>Buy</v>
      </c>
      <c r="L3623" t="str">
        <f>IF(C3624&lt;C3623, "Sell", "")</f>
        <v/>
      </c>
      <c r="V3623" s="4">
        <f t="shared" si="56"/>
        <v>2.7160889530916769E-2</v>
      </c>
    </row>
    <row r="3624" spans="1:22" x14ac:dyDescent="0.25">
      <c r="A3624" s="1">
        <v>40053</v>
      </c>
      <c r="B3624">
        <v>272.625</v>
      </c>
      <c r="C3624">
        <v>273.8312378</v>
      </c>
      <c r="D3624">
        <v>7292688</v>
      </c>
      <c r="E3624" t="s">
        <v>12</v>
      </c>
      <c r="F3624" t="s">
        <v>19</v>
      </c>
      <c r="G3624" t="str">
        <f>IF(OR(F3624="Jan",F3624="Feb",F3624="Mar"),"Q1",
IF(OR(F3624="Apr",F3624="May",F3624="Jun"),"Q2",
IF(OR(F3624="Jul",F3624="Aug",F3624="Sep"),"Q3",
IF(OR(F3624="Oct",F3624="Nov",F3624="Dec"),"Q4",""))))</f>
        <v>Q3</v>
      </c>
      <c r="H3624" t="str">
        <f>"Q"&amp;INT((MONTH(A3624)-1)/3)+1</f>
        <v>Q3</v>
      </c>
      <c r="I3624">
        <v>2009</v>
      </c>
      <c r="J3624" t="str">
        <f>IF(C3624&gt;B3624, "Bullish", IF(B3624&gt;C3624, "Bearish", "Neutral"))</f>
        <v>Bullish</v>
      </c>
      <c r="K3624" t="str">
        <f>IF(C3625&gt;C3624, "Buy", "")</f>
        <v>Buy</v>
      </c>
      <c r="L3624" t="str">
        <f>IF(C3625&lt;C3624, "Sell", "")</f>
        <v/>
      </c>
      <c r="V3624" s="4">
        <f t="shared" si="56"/>
        <v>5.2474969175655961E-4</v>
      </c>
    </row>
    <row r="3625" spans="1:22" x14ac:dyDescent="0.25">
      <c r="A3625" s="1">
        <v>40052</v>
      </c>
      <c r="B3625">
        <v>272.46249390000003</v>
      </c>
      <c r="C3625">
        <v>273.97500609999997</v>
      </c>
      <c r="D3625">
        <v>13123784</v>
      </c>
      <c r="E3625" t="s">
        <v>11</v>
      </c>
      <c r="F3625" t="s">
        <v>19</v>
      </c>
      <c r="G3625" t="str">
        <f>IF(OR(F3625="Jan",F3625="Feb",F3625="Mar"),"Q1",
IF(OR(F3625="Apr",F3625="May",F3625="Jun"),"Q2",
IF(OR(F3625="Jul",F3625="Aug",F3625="Sep"),"Q3",
IF(OR(F3625="Oct",F3625="Nov",F3625="Dec"),"Q4",""))))</f>
        <v>Q3</v>
      </c>
      <c r="H3625" t="str">
        <f>"Q"&amp;INT((MONTH(A3625)-1)/3)+1</f>
        <v>Q3</v>
      </c>
      <c r="I3625">
        <v>2009</v>
      </c>
      <c r="J3625" t="str">
        <f>IF(C3625&gt;B3625, "Bullish", IF(B3625&gt;C3625, "Bearish", "Neutral"))</f>
        <v>Bullish</v>
      </c>
      <c r="K3625" t="str">
        <f>IF(C3626&gt;C3625, "Buy", "")</f>
        <v/>
      </c>
      <c r="L3625" t="str">
        <f>IF(C3626&lt;C3625, "Sell", "")</f>
        <v>Sell</v>
      </c>
      <c r="V3625" s="4">
        <f t="shared" si="56"/>
        <v>-5.5743568664955575E-3</v>
      </c>
    </row>
    <row r="3626" spans="1:22" x14ac:dyDescent="0.25">
      <c r="A3626" s="1">
        <v>40051</v>
      </c>
      <c r="B3626">
        <v>263.125</v>
      </c>
      <c r="C3626">
        <v>272.4562378</v>
      </c>
      <c r="D3626">
        <v>14303176</v>
      </c>
      <c r="E3626" t="s">
        <v>10</v>
      </c>
      <c r="F3626" t="s">
        <v>19</v>
      </c>
      <c r="G3626" t="str">
        <f>IF(OR(F3626="Jan",F3626="Feb",F3626="Mar"),"Q1",
IF(OR(F3626="Apr",F3626="May",F3626="Jun"),"Q2",
IF(OR(F3626="Jul",F3626="Aug",F3626="Sep"),"Q3",
IF(OR(F3626="Oct",F3626="Nov",F3626="Dec"),"Q4",""))))</f>
        <v>Q3</v>
      </c>
      <c r="H3626" t="str">
        <f>"Q"&amp;INT((MONTH(A3626)-1)/3)+1</f>
        <v>Q3</v>
      </c>
      <c r="I3626">
        <v>2009</v>
      </c>
      <c r="J3626" t="str">
        <f>IF(C3626&gt;B3626, "Bullish", IF(B3626&gt;C3626, "Bearish", "Neutral"))</f>
        <v>Bullish</v>
      </c>
      <c r="K3626" t="str">
        <f>IF(C3627&gt;C3626, "Buy", "")</f>
        <v/>
      </c>
      <c r="L3626" t="str">
        <f>IF(C3627&lt;C3626, "Sell", "")</f>
        <v>Sell</v>
      </c>
      <c r="V3626" s="4">
        <f t="shared" si="56"/>
        <v>-4.0405681336515502E-2</v>
      </c>
    </row>
    <row r="3627" spans="1:22" x14ac:dyDescent="0.25">
      <c r="A3627" s="1">
        <v>40050</v>
      </c>
      <c r="B3627">
        <v>256.40625</v>
      </c>
      <c r="C3627">
        <v>261.875</v>
      </c>
      <c r="D3627">
        <v>8148232</v>
      </c>
      <c r="E3627" t="s">
        <v>9</v>
      </c>
      <c r="F3627" t="s">
        <v>19</v>
      </c>
      <c r="G3627" t="str">
        <f>IF(OR(F3627="Jan",F3627="Feb",F3627="Mar"),"Q1",
IF(OR(F3627="Apr",F3627="May",F3627="Jun"),"Q2",
IF(OR(F3627="Jul",F3627="Aug",F3627="Sep"),"Q3",
IF(OR(F3627="Oct",F3627="Nov",F3627="Dec"),"Q4",""))))</f>
        <v>Q3</v>
      </c>
      <c r="H3627" t="str">
        <f>"Q"&amp;INT((MONTH(A3627)-1)/3)+1</f>
        <v>Q3</v>
      </c>
      <c r="I3627">
        <v>2009</v>
      </c>
      <c r="J3627" t="str">
        <f>IF(C3627&gt;B3627, "Bullish", IF(B3627&gt;C3627, "Bearish", "Neutral"))</f>
        <v>Bullish</v>
      </c>
      <c r="K3627" t="str">
        <f>IF(C3628&gt;C3627, "Buy", "")</f>
        <v/>
      </c>
      <c r="L3627" t="str">
        <f>IF(C3628&lt;C3627, "Sell", "")</f>
        <v>Sell</v>
      </c>
      <c r="V3627" s="4">
        <f t="shared" si="56"/>
        <v>-9.2008760046271617E-3</v>
      </c>
    </row>
    <row r="3628" spans="1:22" x14ac:dyDescent="0.25">
      <c r="A3628" s="1">
        <v>40049</v>
      </c>
      <c r="B3628">
        <v>257.4874878</v>
      </c>
      <c r="C3628">
        <v>259.4874878</v>
      </c>
      <c r="D3628">
        <v>5919008</v>
      </c>
      <c r="E3628" t="s">
        <v>7</v>
      </c>
      <c r="F3628" t="s">
        <v>19</v>
      </c>
      <c r="G3628" t="str">
        <f>IF(OR(F3628="Jan",F3628="Feb",F3628="Mar"),"Q1",
IF(OR(F3628="Apr",F3628="May",F3628="Jun"),"Q2",
IF(OR(F3628="Jul",F3628="Aug",F3628="Sep"),"Q3",
IF(OR(F3628="Oct",F3628="Nov",F3628="Dec"),"Q4",""))))</f>
        <v>Q3</v>
      </c>
      <c r="H3628" t="str">
        <f>"Q"&amp;INT((MONTH(A3628)-1)/3)+1</f>
        <v>Q3</v>
      </c>
      <c r="I3628">
        <v>2009</v>
      </c>
      <c r="J3628" t="str">
        <f>IF(C3628&gt;B3628, "Bullish", IF(B3628&gt;C3628, "Bearish", "Neutral"))</f>
        <v>Bullish</v>
      </c>
      <c r="K3628" t="str">
        <f>IF(C3629&gt;C3628, "Buy", "")</f>
        <v/>
      </c>
      <c r="L3628" t="str">
        <f>IF(C3629&lt;C3628, "Sell", "")</f>
        <v>Sell</v>
      </c>
      <c r="V3628" s="4">
        <f t="shared" si="56"/>
        <v>-2.1051560534198346E-2</v>
      </c>
    </row>
    <row r="3629" spans="1:22" x14ac:dyDescent="0.25">
      <c r="A3629" s="1">
        <v>40046</v>
      </c>
      <c r="B3629">
        <v>249.375</v>
      </c>
      <c r="C3629">
        <v>254.1374969</v>
      </c>
      <c r="D3629">
        <v>9837224</v>
      </c>
      <c r="E3629" t="s">
        <v>12</v>
      </c>
      <c r="F3629" t="s">
        <v>19</v>
      </c>
      <c r="G3629" t="str">
        <f>IF(OR(F3629="Jan",F3629="Feb",F3629="Mar"),"Q1",
IF(OR(F3629="Apr",F3629="May",F3629="Jun"),"Q2",
IF(OR(F3629="Jul",F3629="Aug",F3629="Sep"),"Q3",
IF(OR(F3629="Oct",F3629="Nov",F3629="Dec"),"Q4",""))))</f>
        <v>Q3</v>
      </c>
      <c r="H3629" t="str">
        <f>"Q"&amp;INT((MONTH(A3629)-1)/3)+1</f>
        <v>Q3</v>
      </c>
      <c r="I3629">
        <v>2009</v>
      </c>
      <c r="J3629" t="str">
        <f>IF(C3629&gt;B3629, "Bullish", IF(B3629&gt;C3629, "Bearish", "Neutral"))</f>
        <v>Bullish</v>
      </c>
      <c r="K3629" t="str">
        <f>IF(C3630&gt;C3629, "Buy", "")</f>
        <v/>
      </c>
      <c r="L3629" t="str">
        <f>IF(C3630&lt;C3629, "Sell", "")</f>
        <v>Sell</v>
      </c>
      <c r="V3629" s="4">
        <f t="shared" si="56"/>
        <v>-2.1427328014094117E-2</v>
      </c>
    </row>
    <row r="3630" spans="1:22" x14ac:dyDescent="0.25">
      <c r="A3630" s="1">
        <v>40045</v>
      </c>
      <c r="B3630">
        <v>246.375</v>
      </c>
      <c r="C3630">
        <v>248.8062439</v>
      </c>
      <c r="D3630">
        <v>4696576</v>
      </c>
      <c r="E3630" t="s">
        <v>11</v>
      </c>
      <c r="F3630" t="s">
        <v>19</v>
      </c>
      <c r="G3630" t="str">
        <f>IF(OR(F3630="Jan",F3630="Feb",F3630="Mar"),"Q1",
IF(OR(F3630="Apr",F3630="May",F3630="Jun"),"Q2",
IF(OR(F3630="Jul",F3630="Aug",F3630="Sep"),"Q3",
IF(OR(F3630="Oct",F3630="Nov",F3630="Dec"),"Q4",""))))</f>
        <v>Q3</v>
      </c>
      <c r="H3630" t="str">
        <f>"Q"&amp;INT((MONTH(A3630)-1)/3)+1</f>
        <v>Q3</v>
      </c>
      <c r="I3630">
        <v>2009</v>
      </c>
      <c r="J3630" t="str">
        <f>IF(C3630&gt;B3630, "Bullish", IF(B3630&gt;C3630, "Bearish", "Neutral"))</f>
        <v>Bullish</v>
      </c>
      <c r="K3630" t="str">
        <f>IF(C3631&gt;C3630, "Buy", "")</f>
        <v/>
      </c>
      <c r="L3630" t="str">
        <f>IF(C3631&lt;C3630, "Sell", "")</f>
        <v>Sell</v>
      </c>
      <c r="V3630" s="4">
        <f t="shared" si="56"/>
        <v>-1.9958980886497561E-2</v>
      </c>
    </row>
    <row r="3631" spans="1:22" x14ac:dyDescent="0.25">
      <c r="A3631" s="1">
        <v>40044</v>
      </c>
      <c r="B3631">
        <v>248.125</v>
      </c>
      <c r="C3631">
        <v>243.9375</v>
      </c>
      <c r="D3631">
        <v>7609192</v>
      </c>
      <c r="E3631" t="s">
        <v>10</v>
      </c>
      <c r="F3631" t="s">
        <v>19</v>
      </c>
      <c r="G3631" t="str">
        <f>IF(OR(F3631="Jan",F3631="Feb",F3631="Mar"),"Q1",
IF(OR(F3631="Apr",F3631="May",F3631="Jun"),"Q2",
IF(OR(F3631="Jul",F3631="Aug",F3631="Sep"),"Q3",
IF(OR(F3631="Oct",F3631="Nov",F3631="Dec"),"Q4",""))))</f>
        <v>Q3</v>
      </c>
      <c r="H3631" t="str">
        <f>"Q"&amp;INT((MONTH(A3631)-1)/3)+1</f>
        <v>Q3</v>
      </c>
      <c r="I3631">
        <v>2009</v>
      </c>
      <c r="J3631" t="str">
        <f>IF(C3631&gt;B3631, "Bullish", IF(B3631&gt;C3631, "Bearish", "Neutral"))</f>
        <v>Bearish</v>
      </c>
      <c r="K3631" t="str">
        <f>IF(C3632&gt;C3631, "Buy", "")</f>
        <v>Buy</v>
      </c>
      <c r="L3631" t="str">
        <f>IF(C3632&lt;C3631, "Sell", "")</f>
        <v/>
      </c>
      <c r="V3631" s="4">
        <f t="shared" si="56"/>
        <v>1.1072529188739322E-2</v>
      </c>
    </row>
    <row r="3632" spans="1:22" x14ac:dyDescent="0.25">
      <c r="A3632" s="1">
        <v>40043</v>
      </c>
      <c r="B3632">
        <v>246.25</v>
      </c>
      <c r="C3632">
        <v>246.6687469</v>
      </c>
      <c r="D3632">
        <v>10879064</v>
      </c>
      <c r="E3632" t="s">
        <v>9</v>
      </c>
      <c r="F3632" t="s">
        <v>19</v>
      </c>
      <c r="G3632" t="str">
        <f>IF(OR(F3632="Jan",F3632="Feb",F3632="Mar"),"Q1",
IF(OR(F3632="Apr",F3632="May",F3632="Jun"),"Q2",
IF(OR(F3632="Jul",F3632="Aug",F3632="Sep"),"Q3",
IF(OR(F3632="Oct",F3632="Nov",F3632="Dec"),"Q4",""))))</f>
        <v>Q3</v>
      </c>
      <c r="H3632" t="str">
        <f>"Q"&amp;INT((MONTH(A3632)-1)/3)+1</f>
        <v>Q3</v>
      </c>
      <c r="I3632">
        <v>2009</v>
      </c>
      <c r="J3632" t="str">
        <f>IF(C3632&gt;B3632, "Bullish", IF(B3632&gt;C3632, "Bearish", "Neutral"))</f>
        <v>Bullish</v>
      </c>
      <c r="K3632" t="str">
        <f>IF(C3633&gt;C3632, "Buy", "")</f>
        <v>Buy</v>
      </c>
      <c r="L3632" t="str">
        <f>IF(C3633&lt;C3632, "Sell", "")</f>
        <v/>
      </c>
      <c r="V3632" s="4">
        <f t="shared" si="56"/>
        <v>4.6153971248423624E-3</v>
      </c>
    </row>
    <row r="3633" spans="1:22" x14ac:dyDescent="0.25">
      <c r="A3633" s="1">
        <v>40042</v>
      </c>
      <c r="B3633">
        <v>253.1312561</v>
      </c>
      <c r="C3633">
        <v>247.8125</v>
      </c>
      <c r="D3633">
        <v>10796904</v>
      </c>
      <c r="E3633" t="s">
        <v>7</v>
      </c>
      <c r="F3633" t="s">
        <v>19</v>
      </c>
      <c r="G3633" t="str">
        <f>IF(OR(F3633="Jan",F3633="Feb",F3633="Mar"),"Q1",
IF(OR(F3633="Apr",F3633="May",F3633="Jun"),"Q2",
IF(OR(F3633="Jul",F3633="Aug",F3633="Sep"),"Q3",
IF(OR(F3633="Oct",F3633="Nov",F3633="Dec"),"Q4",""))))</f>
        <v>Q3</v>
      </c>
      <c r="H3633" t="str">
        <f>"Q"&amp;INT((MONTH(A3633)-1)/3)+1</f>
        <v>Q3</v>
      </c>
      <c r="I3633">
        <v>2009</v>
      </c>
      <c r="J3633" t="str">
        <f>IF(C3633&gt;B3633, "Bullish", IF(B3633&gt;C3633, "Bearish", "Neutral"))</f>
        <v>Bearish</v>
      </c>
      <c r="K3633" t="str">
        <f>IF(C3634&gt;C3633, "Buy", "")</f>
        <v>Buy</v>
      </c>
      <c r="L3633" t="str">
        <f>IF(C3634&lt;C3633, "Sell", "")</f>
        <v/>
      </c>
      <c r="V3633" s="4">
        <f t="shared" si="56"/>
        <v>2.9304465897985542E-2</v>
      </c>
    </row>
    <row r="3634" spans="1:22" x14ac:dyDescent="0.25">
      <c r="A3634" s="1">
        <v>40039</v>
      </c>
      <c r="B3634">
        <v>258.125</v>
      </c>
      <c r="C3634">
        <v>255.2937469</v>
      </c>
      <c r="D3634">
        <v>4906088</v>
      </c>
      <c r="E3634" t="s">
        <v>12</v>
      </c>
      <c r="F3634" t="s">
        <v>19</v>
      </c>
      <c r="G3634" t="str">
        <f>IF(OR(F3634="Jan",F3634="Feb",F3634="Mar"),"Q1",
IF(OR(F3634="Apr",F3634="May",F3634="Jun"),"Q2",
IF(OR(F3634="Jul",F3634="Aug",F3634="Sep"),"Q3",
IF(OR(F3634="Oct",F3634="Nov",F3634="Dec"),"Q4",""))))</f>
        <v>Q3</v>
      </c>
      <c r="H3634" t="str">
        <f>"Q"&amp;INT((MONTH(A3634)-1)/3)+1</f>
        <v>Q3</v>
      </c>
      <c r="I3634">
        <v>2009</v>
      </c>
      <c r="J3634" t="str">
        <f>IF(C3634&gt;B3634, "Bullish", IF(B3634&gt;C3634, "Bearish", "Neutral"))</f>
        <v>Bearish</v>
      </c>
      <c r="K3634" t="str">
        <f>IF(C3635&gt;C3634, "Buy", "")</f>
        <v>Buy</v>
      </c>
      <c r="L3634" t="str">
        <f>IF(C3635&lt;C3634, "Sell", "")</f>
        <v/>
      </c>
      <c r="V3634" s="4">
        <f t="shared" si="56"/>
        <v>1.0393484394223149E-2</v>
      </c>
    </row>
    <row r="3635" spans="1:22" x14ac:dyDescent="0.25">
      <c r="A3635" s="1">
        <v>40038</v>
      </c>
      <c r="B3635">
        <v>256.3937378</v>
      </c>
      <c r="C3635">
        <v>257.97500609999997</v>
      </c>
      <c r="D3635">
        <v>11459720</v>
      </c>
      <c r="E3635" t="s">
        <v>11</v>
      </c>
      <c r="F3635" t="s">
        <v>19</v>
      </c>
      <c r="G3635" t="str">
        <f>IF(OR(F3635="Jan",F3635="Feb",F3635="Mar"),"Q1",
IF(OR(F3635="Apr",F3635="May",F3635="Jun"),"Q2",
IF(OR(F3635="Jul",F3635="Aug",F3635="Sep"),"Q3",
IF(OR(F3635="Oct",F3635="Nov",F3635="Dec"),"Q4",""))))</f>
        <v>Q3</v>
      </c>
      <c r="H3635" t="str">
        <f>"Q"&amp;INT((MONTH(A3635)-1)/3)+1</f>
        <v>Q3</v>
      </c>
      <c r="I3635">
        <v>2009</v>
      </c>
      <c r="J3635" t="str">
        <f>IF(C3635&gt;B3635, "Bullish", IF(B3635&gt;C3635, "Bearish", "Neutral"))</f>
        <v>Bullish</v>
      </c>
      <c r="K3635" t="str">
        <f>IF(C3636&gt;C3635, "Buy", "")</f>
        <v/>
      </c>
      <c r="L3635" t="str">
        <f>IF(C3636&lt;C3635, "Sell", "")</f>
        <v>Sell</v>
      </c>
      <c r="V3635" s="4">
        <f t="shared" si="56"/>
        <v>-1.0280007586809968E-2</v>
      </c>
    </row>
    <row r="3636" spans="1:22" x14ac:dyDescent="0.25">
      <c r="A3636" s="1">
        <v>40037</v>
      </c>
      <c r="B3636">
        <v>258.5</v>
      </c>
      <c r="C3636">
        <v>255.3500061</v>
      </c>
      <c r="D3636">
        <v>7314200</v>
      </c>
      <c r="E3636" t="s">
        <v>10</v>
      </c>
      <c r="F3636" t="s">
        <v>19</v>
      </c>
      <c r="G3636" t="str">
        <f>IF(OR(F3636="Jan",F3636="Feb",F3636="Mar"),"Q1",
IF(OR(F3636="Apr",F3636="May",F3636="Jun"),"Q2",
IF(OR(F3636="Jul",F3636="Aug",F3636="Sep"),"Q3",
IF(OR(F3636="Oct",F3636="Nov",F3636="Dec"),"Q4",""))))</f>
        <v>Q3</v>
      </c>
      <c r="H3636" t="str">
        <f>"Q"&amp;INT((MONTH(A3636)-1)/3)+1</f>
        <v>Q3</v>
      </c>
      <c r="I3636">
        <v>2009</v>
      </c>
      <c r="J3636" t="str">
        <f>IF(C3636&gt;B3636, "Bullish", IF(B3636&gt;C3636, "Bearish", "Neutral"))</f>
        <v>Bearish</v>
      </c>
      <c r="K3636" t="str">
        <f>IF(C3637&gt;C3636, "Buy", "")</f>
        <v>Buy</v>
      </c>
      <c r="L3636" t="str">
        <f>IF(C3637&lt;C3636, "Sell", "")</f>
        <v/>
      </c>
      <c r="V3636" s="4">
        <f t="shared" si="56"/>
        <v>2.0098768830440886E-2</v>
      </c>
    </row>
    <row r="3637" spans="1:22" x14ac:dyDescent="0.25">
      <c r="A3637" s="1">
        <v>40036</v>
      </c>
      <c r="B3637">
        <v>259.875</v>
      </c>
      <c r="C3637">
        <v>260.58749390000003</v>
      </c>
      <c r="D3637">
        <v>9207256</v>
      </c>
      <c r="E3637" t="s">
        <v>9</v>
      </c>
      <c r="F3637" t="s">
        <v>19</v>
      </c>
      <c r="G3637" t="str">
        <f>IF(OR(F3637="Jan",F3637="Feb",F3637="Mar"),"Q1",
IF(OR(F3637="Apr",F3637="May",F3637="Jun"),"Q2",
IF(OR(F3637="Jul",F3637="Aug",F3637="Sep"),"Q3",
IF(OR(F3637="Oct",F3637="Nov",F3637="Dec"),"Q4",""))))</f>
        <v>Q3</v>
      </c>
      <c r="H3637" t="str">
        <f>"Q"&amp;INT((MONTH(A3637)-1)/3)+1</f>
        <v>Q3</v>
      </c>
      <c r="I3637">
        <v>2009</v>
      </c>
      <c r="J3637" t="str">
        <f>IF(C3637&gt;B3637, "Bullish", IF(B3637&gt;C3637, "Bearish", "Neutral"))</f>
        <v>Bullish</v>
      </c>
      <c r="K3637" t="str">
        <f>IF(C3638&gt;C3637, "Buy", "")</f>
        <v>Buy</v>
      </c>
      <c r="L3637" t="str">
        <f>IF(C3638&lt;C3637, "Sell", "")</f>
        <v/>
      </c>
      <c r="V3637" s="4">
        <f t="shared" si="56"/>
        <v>1.4369881065885996E-3</v>
      </c>
    </row>
    <row r="3638" spans="1:22" x14ac:dyDescent="0.25">
      <c r="A3638" s="1">
        <v>40035</v>
      </c>
      <c r="B3638">
        <v>256.25</v>
      </c>
      <c r="C3638">
        <v>260.96249390000003</v>
      </c>
      <c r="D3638">
        <v>12412080</v>
      </c>
      <c r="E3638" t="s">
        <v>7</v>
      </c>
      <c r="F3638" t="s">
        <v>19</v>
      </c>
      <c r="G3638" t="str">
        <f>IF(OR(F3638="Jan",F3638="Feb",F3638="Mar"),"Q1",
IF(OR(F3638="Apr",F3638="May",F3638="Jun"),"Q2",
IF(OR(F3638="Jul",F3638="Aug",F3638="Sep"),"Q3",
IF(OR(F3638="Oct",F3638="Nov",F3638="Dec"),"Q4",""))))</f>
        <v>Q3</v>
      </c>
      <c r="H3638" t="str">
        <f>"Q"&amp;INT((MONTH(A3638)-1)/3)+1</f>
        <v>Q3</v>
      </c>
      <c r="I3638">
        <v>2009</v>
      </c>
      <c r="J3638" t="str">
        <f>IF(C3638&gt;B3638, "Bullish", IF(B3638&gt;C3638, "Bearish", "Neutral"))</f>
        <v>Bullish</v>
      </c>
      <c r="K3638" t="str">
        <f>IF(C3639&gt;C3638, "Buy", "")</f>
        <v/>
      </c>
      <c r="L3638" t="str">
        <f>IF(C3639&lt;C3638, "Sell", "")</f>
        <v>Sell</v>
      </c>
      <c r="V3638" s="4">
        <f t="shared" si="56"/>
        <v>-2.3557927005007546E-2</v>
      </c>
    </row>
    <row r="3639" spans="1:22" x14ac:dyDescent="0.25">
      <c r="A3639" s="1">
        <v>40032</v>
      </c>
      <c r="B3639">
        <v>257.25</v>
      </c>
      <c r="C3639">
        <v>254.9562531</v>
      </c>
      <c r="D3639">
        <v>9850600</v>
      </c>
      <c r="E3639" t="s">
        <v>12</v>
      </c>
      <c r="F3639" t="s">
        <v>19</v>
      </c>
      <c r="G3639" t="str">
        <f>IF(OR(F3639="Jan",F3639="Feb",F3639="Mar"),"Q1",
IF(OR(F3639="Apr",F3639="May",F3639="Jun"),"Q2",
IF(OR(F3639="Jul",F3639="Aug",F3639="Sep"),"Q3",
IF(OR(F3639="Oct",F3639="Nov",F3639="Dec"),"Q4",""))))</f>
        <v>Q3</v>
      </c>
      <c r="H3639" t="str">
        <f>"Q"&amp;INT((MONTH(A3639)-1)/3)+1</f>
        <v>Q3</v>
      </c>
      <c r="I3639">
        <v>2009</v>
      </c>
      <c r="J3639" t="str">
        <f>IF(C3639&gt;B3639, "Bullish", IF(B3639&gt;C3639, "Bearish", "Neutral"))</f>
        <v>Bearish</v>
      </c>
      <c r="K3639" t="str">
        <f>IF(C3640&gt;C3639, "Buy", "")</f>
        <v>Buy</v>
      </c>
      <c r="L3639" t="str">
        <f>IF(C3640&lt;C3639, "Sell", "")</f>
        <v/>
      </c>
      <c r="V3639" s="4">
        <f t="shared" si="56"/>
        <v>9.1089576802537223E-3</v>
      </c>
    </row>
    <row r="3640" spans="1:22" x14ac:dyDescent="0.25">
      <c r="A3640" s="1">
        <v>40031</v>
      </c>
      <c r="B3640">
        <v>262.5</v>
      </c>
      <c r="C3640">
        <v>257.2999878</v>
      </c>
      <c r="D3640">
        <v>6832848</v>
      </c>
      <c r="E3640" t="s">
        <v>11</v>
      </c>
      <c r="F3640" t="s">
        <v>19</v>
      </c>
      <c r="G3640" t="str">
        <f>IF(OR(F3640="Jan",F3640="Feb",F3640="Mar"),"Q1",
IF(OR(F3640="Apr",F3640="May",F3640="Jun"),"Q2",
IF(OR(F3640="Jul",F3640="Aug",F3640="Sep"),"Q3",
IF(OR(F3640="Oct",F3640="Nov",F3640="Dec"),"Q4",""))))</f>
        <v>Q3</v>
      </c>
      <c r="H3640" t="str">
        <f>"Q"&amp;INT((MONTH(A3640)-1)/3)+1</f>
        <v>Q3</v>
      </c>
      <c r="I3640">
        <v>2009</v>
      </c>
      <c r="J3640" t="str">
        <f>IF(C3640&gt;B3640, "Bullish", IF(B3640&gt;C3640, "Bearish", "Neutral"))</f>
        <v>Bearish</v>
      </c>
      <c r="K3640" t="str">
        <f>IF(C3641&gt;C3640, "Buy", "")</f>
        <v>Buy</v>
      </c>
      <c r="L3640" t="str">
        <f>IF(C3641&lt;C3640, "Sell", "")</f>
        <v/>
      </c>
      <c r="V3640" s="4">
        <f t="shared" si="56"/>
        <v>1.9155719684743073E-2</v>
      </c>
    </row>
    <row r="3641" spans="1:22" x14ac:dyDescent="0.25">
      <c r="A3641" s="1">
        <v>40030</v>
      </c>
      <c r="B3641">
        <v>257.46249390000003</v>
      </c>
      <c r="C3641">
        <v>262.3250122</v>
      </c>
      <c r="D3641">
        <v>10347128</v>
      </c>
      <c r="E3641" t="s">
        <v>10</v>
      </c>
      <c r="F3641" t="s">
        <v>19</v>
      </c>
      <c r="G3641" t="str">
        <f>IF(OR(F3641="Jan",F3641="Feb",F3641="Mar"),"Q1",
IF(OR(F3641="Apr",F3641="May",F3641="Jun"),"Q2",
IF(OR(F3641="Jul",F3641="Aug",F3641="Sep"),"Q3",
IF(OR(F3641="Oct",F3641="Nov",F3641="Dec"),"Q4",""))))</f>
        <v>Q3</v>
      </c>
      <c r="H3641" t="str">
        <f>"Q"&amp;INT((MONTH(A3641)-1)/3)+1</f>
        <v>Q3</v>
      </c>
      <c r="I3641">
        <v>2009</v>
      </c>
      <c r="J3641" t="str">
        <f>IF(C3641&gt;B3641, "Bullish", IF(B3641&gt;C3641, "Bearish", "Neutral"))</f>
        <v>Bullish</v>
      </c>
      <c r="K3641" t="str">
        <f>IF(C3642&gt;C3641, "Buy", "")</f>
        <v/>
      </c>
      <c r="L3641" t="str">
        <f>IF(C3642&lt;C3641, "Sell", "")</f>
        <v>Sell</v>
      </c>
      <c r="V3641" s="4">
        <f t="shared" si="56"/>
        <v>-2.683796824464833E-2</v>
      </c>
    </row>
    <row r="3642" spans="1:22" x14ac:dyDescent="0.25">
      <c r="A3642" s="1">
        <v>40029</v>
      </c>
      <c r="B3642">
        <v>260</v>
      </c>
      <c r="C3642">
        <v>255.46875</v>
      </c>
      <c r="D3642">
        <v>9584856</v>
      </c>
      <c r="E3642" t="s">
        <v>9</v>
      </c>
      <c r="F3642" t="s">
        <v>19</v>
      </c>
      <c r="G3642" t="str">
        <f>IF(OR(F3642="Jan",F3642="Feb",F3642="Mar"),"Q1",
IF(OR(F3642="Apr",F3642="May",F3642="Jun"),"Q2",
IF(OR(F3642="Jul",F3642="Aug",F3642="Sep"),"Q3",
IF(OR(F3642="Oct",F3642="Nov",F3642="Dec"),"Q4",""))))</f>
        <v>Q3</v>
      </c>
      <c r="H3642" t="str">
        <f>"Q"&amp;INT((MONTH(A3642)-1)/3)+1</f>
        <v>Q3</v>
      </c>
      <c r="I3642">
        <v>2009</v>
      </c>
      <c r="J3642" t="str">
        <f>IF(C3642&gt;B3642, "Bullish", IF(B3642&gt;C3642, "Bearish", "Neutral"))</f>
        <v>Bearish</v>
      </c>
      <c r="K3642" t="str">
        <f>IF(C3643&gt;C3642, "Buy", "")</f>
        <v>Buy</v>
      </c>
      <c r="L3642" t="str">
        <f>IF(C3643&lt;C3642, "Sell", "")</f>
        <v/>
      </c>
      <c r="V3642" s="4">
        <f t="shared" si="56"/>
        <v>1.5748008364517816E-2</v>
      </c>
    </row>
    <row r="3643" spans="1:22" x14ac:dyDescent="0.25">
      <c r="A3643" s="1">
        <v>40028</v>
      </c>
      <c r="B3643">
        <v>258</v>
      </c>
      <c r="C3643">
        <v>259.55624390000003</v>
      </c>
      <c r="D3643">
        <v>14640824</v>
      </c>
      <c r="E3643" t="s">
        <v>7</v>
      </c>
      <c r="F3643" t="s">
        <v>19</v>
      </c>
      <c r="G3643" t="str">
        <f>IF(OR(F3643="Jan",F3643="Feb",F3643="Mar"),"Q1",
IF(OR(F3643="Apr",F3643="May",F3643="Jun"),"Q2",
IF(OR(F3643="Jul",F3643="Aug",F3643="Sep"),"Q3",
IF(OR(F3643="Oct",F3643="Nov",F3643="Dec"),"Q4",""))))</f>
        <v>Q3</v>
      </c>
      <c r="H3643" t="str">
        <f>"Q"&amp;INT((MONTH(A3643)-1)/3)+1</f>
        <v>Q3</v>
      </c>
      <c r="I3643">
        <v>2009</v>
      </c>
      <c r="J3643" t="str">
        <f>IF(C3643&gt;B3643, "Bullish", IF(B3643&gt;C3643, "Bearish", "Neutral"))</f>
        <v>Bullish</v>
      </c>
      <c r="K3643" t="str">
        <f>IF(C3644&gt;C3643, "Buy", "")</f>
        <v/>
      </c>
      <c r="L3643" t="str">
        <f>IF(C3644&lt;C3643, "Sell", "")</f>
        <v>Sell</v>
      </c>
      <c r="V3643" s="4">
        <f t="shared" si="56"/>
        <v>-5.8613379649447052E-3</v>
      </c>
    </row>
    <row r="3644" spans="1:22" x14ac:dyDescent="0.25">
      <c r="A3644" s="1">
        <v>40025</v>
      </c>
      <c r="B3644">
        <v>253.9875031</v>
      </c>
      <c r="C3644">
        <v>258.0437622</v>
      </c>
      <c r="D3644">
        <v>16582960</v>
      </c>
      <c r="E3644" t="s">
        <v>12</v>
      </c>
      <c r="F3644" t="s">
        <v>18</v>
      </c>
      <c r="G3644" t="str">
        <f>IF(OR(F3644="Jan",F3644="Feb",F3644="Mar"),"Q1",
IF(OR(F3644="Apr",F3644="May",F3644="Jun"),"Q2",
IF(OR(F3644="Jul",F3644="Aug",F3644="Sep"),"Q3",
IF(OR(F3644="Oct",F3644="Nov",F3644="Dec"),"Q4",""))))</f>
        <v>Q3</v>
      </c>
      <c r="H3644" t="str">
        <f>"Q"&amp;INT((MONTH(A3644)-1)/3)+1</f>
        <v>Q3</v>
      </c>
      <c r="I3644">
        <v>2009</v>
      </c>
      <c r="J3644" t="str">
        <f>IF(C3644&gt;B3644, "Bullish", IF(B3644&gt;C3644, "Bearish", "Neutral"))</f>
        <v>Bullish</v>
      </c>
      <c r="K3644" t="str">
        <f>IF(C3645&gt;C3644, "Buy", "")</f>
        <v/>
      </c>
      <c r="L3644" t="str">
        <f>IF(C3645&lt;C3644, "Sell", "")</f>
        <v>Sell</v>
      </c>
      <c r="V3644" s="4">
        <f t="shared" si="56"/>
        <v>-2.5025520803021652E-2</v>
      </c>
    </row>
    <row r="3645" spans="1:22" x14ac:dyDescent="0.25">
      <c r="A3645" s="1">
        <v>40024</v>
      </c>
      <c r="B3645">
        <v>248.28125</v>
      </c>
      <c r="C3645">
        <v>251.7437439</v>
      </c>
      <c r="D3645">
        <v>22281496</v>
      </c>
      <c r="E3645" t="s">
        <v>11</v>
      </c>
      <c r="F3645" t="s">
        <v>18</v>
      </c>
      <c r="G3645" t="str">
        <f>IF(OR(F3645="Jan",F3645="Feb",F3645="Mar"),"Q1",
IF(OR(F3645="Apr",F3645="May",F3645="Jun"),"Q2",
IF(OR(F3645="Jul",F3645="Aug",F3645="Sep"),"Q3",
IF(OR(F3645="Oct",F3645="Nov",F3645="Dec"),"Q4",""))))</f>
        <v>Q3</v>
      </c>
      <c r="H3645" t="str">
        <f>"Q"&amp;INT((MONTH(A3645)-1)/3)+1</f>
        <v>Q3</v>
      </c>
      <c r="I3645">
        <v>2009</v>
      </c>
      <c r="J3645" t="str">
        <f>IF(C3645&gt;B3645, "Bullish", IF(B3645&gt;C3645, "Bearish", "Neutral"))</f>
        <v>Bullish</v>
      </c>
      <c r="K3645" t="str">
        <f>IF(C3646&gt;C3645, "Buy", "")</f>
        <v/>
      </c>
      <c r="L3645" t="str">
        <f>IF(C3646&lt;C3645, "Sell", "")</f>
        <v>Sell</v>
      </c>
      <c r="V3645" s="4">
        <f t="shared" si="56"/>
        <v>-1.4737744101981112E-2</v>
      </c>
    </row>
    <row r="3646" spans="1:22" x14ac:dyDescent="0.25">
      <c r="A3646" s="1">
        <v>40023</v>
      </c>
      <c r="B3646">
        <v>245.0375061</v>
      </c>
      <c r="C3646">
        <v>248.0874939</v>
      </c>
      <c r="D3646">
        <v>13927608</v>
      </c>
      <c r="E3646" t="s">
        <v>10</v>
      </c>
      <c r="F3646" t="s">
        <v>18</v>
      </c>
      <c r="G3646" t="str">
        <f>IF(OR(F3646="Jan",F3646="Feb",F3646="Mar"),"Q1",
IF(OR(F3646="Apr",F3646="May",F3646="Jun"),"Q2",
IF(OR(F3646="Jul",F3646="Aug",F3646="Sep"),"Q3",
IF(OR(F3646="Oct",F3646="Nov",F3646="Dec"),"Q4",""))))</f>
        <v>Q3</v>
      </c>
      <c r="H3646" t="str">
        <f>"Q"&amp;INT((MONTH(A3646)-1)/3)+1</f>
        <v>Q3</v>
      </c>
      <c r="I3646">
        <v>2009</v>
      </c>
      <c r="J3646" t="str">
        <f>IF(C3646&gt;B3646, "Bullish", IF(B3646&gt;C3646, "Bearish", "Neutral"))</f>
        <v>Bullish</v>
      </c>
      <c r="K3646" t="str">
        <f>IF(C3647&gt;C3646, "Buy", "")</f>
        <v>Buy</v>
      </c>
      <c r="L3646" t="str">
        <f>IF(C3647&lt;C3646, "Sell", "")</f>
        <v/>
      </c>
      <c r="V3646" s="4">
        <f t="shared" si="56"/>
        <v>6.1841703002991988E-3</v>
      </c>
    </row>
    <row r="3647" spans="1:22" x14ac:dyDescent="0.25">
      <c r="A3647" s="1">
        <v>40022</v>
      </c>
      <c r="B3647">
        <v>251.875</v>
      </c>
      <c r="C3647">
        <v>249.6312561</v>
      </c>
      <c r="D3647">
        <v>14101128</v>
      </c>
      <c r="E3647" t="s">
        <v>9</v>
      </c>
      <c r="F3647" t="s">
        <v>18</v>
      </c>
      <c r="G3647" t="str">
        <f>IF(OR(F3647="Jan",F3647="Feb",F3647="Mar"),"Q1",
IF(OR(F3647="Apr",F3647="May",F3647="Jun"),"Q2",
IF(OR(F3647="Jul",F3647="Aug",F3647="Sep"),"Q3",
IF(OR(F3647="Oct",F3647="Nov",F3647="Dec"),"Q4",""))))</f>
        <v>Q3</v>
      </c>
      <c r="H3647" t="str">
        <f>"Q"&amp;INT((MONTH(A3647)-1)/3)+1</f>
        <v>Q3</v>
      </c>
      <c r="I3647">
        <v>2009</v>
      </c>
      <c r="J3647" t="str">
        <f>IF(C3647&gt;B3647, "Bullish", IF(B3647&gt;C3647, "Bearish", "Neutral"))</f>
        <v>Bearish</v>
      </c>
      <c r="K3647" t="str">
        <f>IF(C3648&gt;C3647, "Buy", "")</f>
        <v>Buy</v>
      </c>
      <c r="L3647" t="str">
        <f>IF(C3648&lt;C3647, "Sell", "")</f>
        <v/>
      </c>
      <c r="V3647" s="4">
        <f t="shared" si="56"/>
        <v>1.5212769674403709E-2</v>
      </c>
    </row>
    <row r="3648" spans="1:22" x14ac:dyDescent="0.25">
      <c r="A3648" s="1">
        <v>40021</v>
      </c>
      <c r="B3648">
        <v>250</v>
      </c>
      <c r="C3648">
        <v>253.4875031</v>
      </c>
      <c r="D3648">
        <v>10443320</v>
      </c>
      <c r="E3648" t="s">
        <v>7</v>
      </c>
      <c r="F3648" t="s">
        <v>18</v>
      </c>
      <c r="G3648" t="str">
        <f>IF(OR(F3648="Jan",F3648="Feb",F3648="Mar"),"Q1",
IF(OR(F3648="Apr",F3648="May",F3648="Jun"),"Q2",
IF(OR(F3648="Jul",F3648="Aug",F3648="Sep"),"Q3",
IF(OR(F3648="Oct",F3648="Nov",F3648="Dec"),"Q4",""))))</f>
        <v>Q3</v>
      </c>
      <c r="H3648" t="str">
        <f>"Q"&amp;INT((MONTH(A3648)-1)/3)+1</f>
        <v>Q3</v>
      </c>
      <c r="I3648">
        <v>2009</v>
      </c>
      <c r="J3648" t="str">
        <f>IF(C3648&gt;B3648, "Bullish", IF(B3648&gt;C3648, "Bearish", "Neutral"))</f>
        <v>Bullish</v>
      </c>
      <c r="K3648" t="str">
        <f>IF(C3649&gt;C3648, "Buy", "")</f>
        <v/>
      </c>
      <c r="L3648" t="str">
        <f>IF(C3649&lt;C3648, "Sell", "")</f>
        <v>Sell</v>
      </c>
      <c r="V3648" s="4">
        <f t="shared" si="56"/>
        <v>-1.2102912035459178E-2</v>
      </c>
    </row>
    <row r="3649" spans="1:22" x14ac:dyDescent="0.25">
      <c r="A3649" s="1">
        <v>40018</v>
      </c>
      <c r="B3649">
        <v>245.0124969</v>
      </c>
      <c r="C3649">
        <v>250.4562531</v>
      </c>
      <c r="D3649">
        <v>14041208</v>
      </c>
      <c r="E3649" t="s">
        <v>12</v>
      </c>
      <c r="F3649" t="s">
        <v>18</v>
      </c>
      <c r="G3649" t="str">
        <f>IF(OR(F3649="Jan",F3649="Feb",F3649="Mar"),"Q1",
IF(OR(F3649="Apr",F3649="May",F3649="Jun"),"Q2",
IF(OR(F3649="Jul",F3649="Aug",F3649="Sep"),"Q3",
IF(OR(F3649="Oct",F3649="Nov",F3649="Dec"),"Q4",""))))</f>
        <v>Q3</v>
      </c>
      <c r="H3649" t="str">
        <f>"Q"&amp;INT((MONTH(A3649)-1)/3)+1</f>
        <v>Q3</v>
      </c>
      <c r="I3649">
        <v>2009</v>
      </c>
      <c r="J3649" t="str">
        <f>IF(C3649&gt;B3649, "Bullish", IF(B3649&gt;C3649, "Bearish", "Neutral"))</f>
        <v>Bullish</v>
      </c>
      <c r="K3649" t="str">
        <f>IF(C3650&gt;C3649, "Buy", "")</f>
        <v/>
      </c>
      <c r="L3649" t="str">
        <f>IF(C3650&lt;C3649, "Sell", "")</f>
        <v>Sell</v>
      </c>
      <c r="V3649" s="4">
        <f t="shared" si="56"/>
        <v>-2.2922795047862148E-2</v>
      </c>
    </row>
    <row r="3650" spans="1:22" x14ac:dyDescent="0.25">
      <c r="A3650" s="1">
        <v>40017</v>
      </c>
      <c r="B3650">
        <v>240</v>
      </c>
      <c r="C3650">
        <v>244.84375</v>
      </c>
      <c r="D3650">
        <v>17288488</v>
      </c>
      <c r="E3650" t="s">
        <v>11</v>
      </c>
      <c r="F3650" t="s">
        <v>18</v>
      </c>
      <c r="G3650" t="str">
        <f>IF(OR(F3650="Jan",F3650="Feb",F3650="Mar"),"Q1",
IF(OR(F3650="Apr",F3650="May",F3650="Jun"),"Q2",
IF(OR(F3650="Jul",F3650="Aug",F3650="Sep"),"Q3",
IF(OR(F3650="Oct",F3650="Nov",F3650="Dec"),"Q4",""))))</f>
        <v>Q3</v>
      </c>
      <c r="H3650" t="str">
        <f>"Q"&amp;INT((MONTH(A3650)-1)/3)+1</f>
        <v>Q3</v>
      </c>
      <c r="I3650">
        <v>2009</v>
      </c>
      <c r="J3650" t="str">
        <f>IF(C3650&gt;B3650, "Bullish", IF(B3650&gt;C3650, "Bearish", "Neutral"))</f>
        <v>Bullish</v>
      </c>
      <c r="K3650" t="str">
        <f>IF(C3651&gt;C3650, "Buy", "")</f>
        <v/>
      </c>
      <c r="L3650" t="str">
        <f>IF(C3651&lt;C3650, "Sell", "")</f>
        <v>Sell</v>
      </c>
      <c r="V3650" s="4">
        <f t="shared" si="56"/>
        <v>-2.0288545791186035E-2</v>
      </c>
    </row>
    <row r="3651" spans="1:22" x14ac:dyDescent="0.25">
      <c r="A3651" s="1">
        <v>40016</v>
      </c>
      <c r="B3651">
        <v>242.8937531</v>
      </c>
      <c r="C3651">
        <v>239.9750061</v>
      </c>
      <c r="D3651">
        <v>15314264</v>
      </c>
      <c r="E3651" t="s">
        <v>10</v>
      </c>
      <c r="F3651" t="s">
        <v>18</v>
      </c>
      <c r="G3651" t="str">
        <f>IF(OR(F3651="Jan",F3651="Feb",F3651="Mar"),"Q1",
IF(OR(F3651="Apr",F3651="May",F3651="Jun"),"Q2",
IF(OR(F3651="Jul",F3651="Aug",F3651="Sep"),"Q3",
IF(OR(F3651="Oct",F3651="Nov",F3651="Dec"),"Q4",""))))</f>
        <v>Q3</v>
      </c>
      <c r="H3651" t="str">
        <f>"Q"&amp;INT((MONTH(A3651)-1)/3)+1</f>
        <v>Q3</v>
      </c>
      <c r="I3651">
        <v>2009</v>
      </c>
      <c r="J3651" t="str">
        <f>IF(C3651&gt;B3651, "Bullish", IF(B3651&gt;C3651, "Bearish", "Neutral"))</f>
        <v>Bearish</v>
      </c>
      <c r="K3651" t="str">
        <f>IF(C3652&gt;C3651, "Buy", "")</f>
        <v>Buy</v>
      </c>
      <c r="L3651" t="str">
        <f>IF(C3652&lt;C3651, "Sell", "")</f>
        <v/>
      </c>
      <c r="V3651" s="4">
        <f t="shared" ref="V3651:V3714" si="57">(C3652-C3651)/C3652</f>
        <v>1.201655852712828E-2</v>
      </c>
    </row>
    <row r="3652" spans="1:22" x14ac:dyDescent="0.25">
      <c r="A3652" s="1">
        <v>40015</v>
      </c>
      <c r="B3652">
        <v>245.6125031</v>
      </c>
      <c r="C3652">
        <v>242.8937531</v>
      </c>
      <c r="D3652">
        <v>14524536</v>
      </c>
      <c r="E3652" t="s">
        <v>9</v>
      </c>
      <c r="F3652" t="s">
        <v>18</v>
      </c>
      <c r="G3652" t="str">
        <f>IF(OR(F3652="Jan",F3652="Feb",F3652="Mar"),"Q1",
IF(OR(F3652="Apr",F3652="May",F3652="Jun"),"Q2",
IF(OR(F3652="Jul",F3652="Aug",F3652="Sep"),"Q3",
IF(OR(F3652="Oct",F3652="Nov",F3652="Dec"),"Q4",""))))</f>
        <v>Q3</v>
      </c>
      <c r="H3652" t="str">
        <f>"Q"&amp;INT((MONTH(A3652)-1)/3)+1</f>
        <v>Q3</v>
      </c>
      <c r="I3652">
        <v>2009</v>
      </c>
      <c r="J3652" t="str">
        <f>IF(C3652&gt;B3652, "Bullish", IF(B3652&gt;C3652, "Bearish", "Neutral"))</f>
        <v>Bearish</v>
      </c>
      <c r="K3652" t="str">
        <f>IF(C3653&gt;C3652, "Buy", "")</f>
        <v>Buy</v>
      </c>
      <c r="L3652" t="str">
        <f>IF(C3653&lt;C3652, "Sell", "")</f>
        <v/>
      </c>
      <c r="V3652" s="4">
        <f t="shared" si="57"/>
        <v>1.4329917644627189E-2</v>
      </c>
    </row>
    <row r="3653" spans="1:22" x14ac:dyDescent="0.25">
      <c r="A3653" s="1">
        <v>40014</v>
      </c>
      <c r="B3653">
        <v>233.7624969</v>
      </c>
      <c r="C3653">
        <v>246.4250031</v>
      </c>
      <c r="D3653">
        <v>20075736</v>
      </c>
      <c r="E3653" t="s">
        <v>7</v>
      </c>
      <c r="F3653" t="s">
        <v>18</v>
      </c>
      <c r="G3653" t="str">
        <f>IF(OR(F3653="Jan",F3653="Feb",F3653="Mar"),"Q1",
IF(OR(F3653="Apr",F3653="May",F3653="Jun"),"Q2",
IF(OR(F3653="Jul",F3653="Aug",F3653="Sep"),"Q3",
IF(OR(F3653="Oct",F3653="Nov",F3653="Dec"),"Q4",""))))</f>
        <v>Q3</v>
      </c>
      <c r="H3653" t="str">
        <f>"Q"&amp;INT((MONTH(A3653)-1)/3)+1</f>
        <v>Q3</v>
      </c>
      <c r="I3653">
        <v>2009</v>
      </c>
      <c r="J3653" t="str">
        <f>IF(C3653&gt;B3653, "Bullish", IF(B3653&gt;C3653, "Bearish", "Neutral"))</f>
        <v>Bullish</v>
      </c>
      <c r="K3653" t="str">
        <f>IF(C3654&gt;C3653, "Buy", "")</f>
        <v/>
      </c>
      <c r="L3653" t="str">
        <f>IF(C3654&lt;C3653, "Sell", "")</f>
        <v>Sell</v>
      </c>
      <c r="V3653" s="4">
        <f t="shared" si="57"/>
        <v>-5.6314618899344464E-2</v>
      </c>
    </row>
    <row r="3654" spans="1:22" x14ac:dyDescent="0.25">
      <c r="A3654" s="1">
        <v>40011</v>
      </c>
      <c r="B3654">
        <v>225.28125</v>
      </c>
      <c r="C3654">
        <v>233.2875061</v>
      </c>
      <c r="D3654">
        <v>12571528</v>
      </c>
      <c r="E3654" t="s">
        <v>12</v>
      </c>
      <c r="F3654" t="s">
        <v>18</v>
      </c>
      <c r="G3654" t="str">
        <f>IF(OR(F3654="Jan",F3654="Feb",F3654="Mar"),"Q1",
IF(OR(F3654="Apr",F3654="May",F3654="Jun"),"Q2",
IF(OR(F3654="Jul",F3654="Aug",F3654="Sep"),"Q3",
IF(OR(F3654="Oct",F3654="Nov",F3654="Dec"),"Q4",""))))</f>
        <v>Q3</v>
      </c>
      <c r="H3654" t="str">
        <f>"Q"&amp;INT((MONTH(A3654)-1)/3)+1</f>
        <v>Q3</v>
      </c>
      <c r="I3654">
        <v>2009</v>
      </c>
      <c r="J3654" t="str">
        <f>IF(C3654&gt;B3654, "Bullish", IF(B3654&gt;C3654, "Bearish", "Neutral"))</f>
        <v>Bullish</v>
      </c>
      <c r="K3654" t="str">
        <f>IF(C3655&gt;C3654, "Buy", "")</f>
        <v/>
      </c>
      <c r="L3654" t="str">
        <f>IF(C3655&lt;C3654, "Sell", "")</f>
        <v>Sell</v>
      </c>
      <c r="V3654" s="4">
        <f t="shared" si="57"/>
        <v>-3.9663570042703211E-2</v>
      </c>
    </row>
    <row r="3655" spans="1:22" x14ac:dyDescent="0.25">
      <c r="A3655" s="1">
        <v>40010</v>
      </c>
      <c r="B3655">
        <v>225</v>
      </c>
      <c r="C3655">
        <v>224.3874969</v>
      </c>
      <c r="D3655">
        <v>9393272</v>
      </c>
      <c r="E3655" t="s">
        <v>11</v>
      </c>
      <c r="F3655" t="s">
        <v>18</v>
      </c>
      <c r="G3655" t="str">
        <f>IF(OR(F3655="Jan",F3655="Feb",F3655="Mar"),"Q1",
IF(OR(F3655="Apr",F3655="May",F3655="Jun"),"Q2",
IF(OR(F3655="Jul",F3655="Aug",F3655="Sep"),"Q3",
IF(OR(F3655="Oct",F3655="Nov",F3655="Dec"),"Q4",""))))</f>
        <v>Q3</v>
      </c>
      <c r="H3655" t="str">
        <f>"Q"&amp;INT((MONTH(A3655)-1)/3)+1</f>
        <v>Q3</v>
      </c>
      <c r="I3655">
        <v>2009</v>
      </c>
      <c r="J3655" t="str">
        <f>IF(C3655&gt;B3655, "Bullish", IF(B3655&gt;C3655, "Bearish", "Neutral"))</f>
        <v>Bearish</v>
      </c>
      <c r="K3655" t="str">
        <f>IF(C3656&gt;C3655, "Buy", "")</f>
        <v/>
      </c>
      <c r="L3655" t="str">
        <f>IF(C3656&lt;C3655, "Sell", "")</f>
        <v>Sell</v>
      </c>
      <c r="V3655" s="4">
        <f t="shared" si="57"/>
        <v>-1.9255715972683609E-3</v>
      </c>
    </row>
    <row r="3656" spans="1:22" x14ac:dyDescent="0.25">
      <c r="A3656" s="1">
        <v>40009</v>
      </c>
      <c r="B3656">
        <v>225.2062531</v>
      </c>
      <c r="C3656">
        <v>223.9562531</v>
      </c>
      <c r="D3656">
        <v>15574832</v>
      </c>
      <c r="E3656" t="s">
        <v>10</v>
      </c>
      <c r="F3656" t="s">
        <v>18</v>
      </c>
      <c r="G3656" t="str">
        <f>IF(OR(F3656="Jan",F3656="Feb",F3656="Mar"),"Q1",
IF(OR(F3656="Apr",F3656="May",F3656="Jun"),"Q2",
IF(OR(F3656="Jul",F3656="Aug",F3656="Sep"),"Q3",
IF(OR(F3656="Oct",F3656="Nov",F3656="Dec"),"Q4",""))))</f>
        <v>Q3</v>
      </c>
      <c r="H3656" t="str">
        <f>"Q"&amp;INT((MONTH(A3656)-1)/3)+1</f>
        <v>Q3</v>
      </c>
      <c r="I3656">
        <v>2009</v>
      </c>
      <c r="J3656" t="str">
        <f>IF(C3656&gt;B3656, "Bullish", IF(B3656&gt;C3656, "Bearish", "Neutral"))</f>
        <v>Bearish</v>
      </c>
      <c r="K3656" t="str">
        <f>IF(C3657&gt;C3656, "Buy", "")</f>
        <v>Buy</v>
      </c>
      <c r="L3656" t="str">
        <f>IF(C3657&lt;C3656, "Sell", "")</f>
        <v/>
      </c>
      <c r="V3656" s="4">
        <f t="shared" si="57"/>
        <v>1.1121549540384376E-2</v>
      </c>
    </row>
    <row r="3657" spans="1:22" x14ac:dyDescent="0.25">
      <c r="A3657" s="1">
        <v>40008</v>
      </c>
      <c r="B3657">
        <v>221.2375031</v>
      </c>
      <c r="C3657">
        <v>226.4750061</v>
      </c>
      <c r="D3657">
        <v>11646872</v>
      </c>
      <c r="E3657" t="s">
        <v>9</v>
      </c>
      <c r="F3657" t="s">
        <v>18</v>
      </c>
      <c r="G3657" t="str">
        <f>IF(OR(F3657="Jan",F3657="Feb",F3657="Mar"),"Q1",
IF(OR(F3657="Apr",F3657="May",F3657="Jun"),"Q2",
IF(OR(F3657="Jul",F3657="Aug",F3657="Sep"),"Q3",
IF(OR(F3657="Oct",F3657="Nov",F3657="Dec"),"Q4",""))))</f>
        <v>Q3</v>
      </c>
      <c r="H3657" t="str">
        <f>"Q"&amp;INT((MONTH(A3657)-1)/3)+1</f>
        <v>Q3</v>
      </c>
      <c r="I3657">
        <v>2009</v>
      </c>
      <c r="J3657" t="str">
        <f>IF(C3657&gt;B3657, "Bullish", IF(B3657&gt;C3657, "Bearish", "Neutral"))</f>
        <v>Bullish</v>
      </c>
      <c r="K3657" t="str">
        <f>IF(C3658&gt;C3657, "Buy", "")</f>
        <v/>
      </c>
      <c r="L3657" t="str">
        <f>IF(C3658&lt;C3657, "Sell", "")</f>
        <v>Sell</v>
      </c>
      <c r="V3657" s="4">
        <f t="shared" si="57"/>
        <v>-2.3558032983582403E-2</v>
      </c>
    </row>
    <row r="3658" spans="1:22" x14ac:dyDescent="0.25">
      <c r="A3658" s="1">
        <v>40007</v>
      </c>
      <c r="B3658">
        <v>214.1000061</v>
      </c>
      <c r="C3658">
        <v>221.2624969</v>
      </c>
      <c r="D3658">
        <v>8249000</v>
      </c>
      <c r="E3658" t="s">
        <v>7</v>
      </c>
      <c r="F3658" t="s">
        <v>18</v>
      </c>
      <c r="G3658" t="str">
        <f>IF(OR(F3658="Jan",F3658="Feb",F3658="Mar"),"Q1",
IF(OR(F3658="Apr",F3658="May",F3658="Jun"),"Q2",
IF(OR(F3658="Jul",F3658="Aug",F3658="Sep"),"Q3",
IF(OR(F3658="Oct",F3658="Nov",F3658="Dec"),"Q4",""))))</f>
        <v>Q3</v>
      </c>
      <c r="H3658" t="str">
        <f>"Q"&amp;INT((MONTH(A3658)-1)/3)+1</f>
        <v>Q3</v>
      </c>
      <c r="I3658">
        <v>2009</v>
      </c>
      <c r="J3658" t="str">
        <f>IF(C3658&gt;B3658, "Bullish", IF(B3658&gt;C3658, "Bearish", "Neutral"))</f>
        <v>Bullish</v>
      </c>
      <c r="K3658" t="str">
        <f>IF(C3659&gt;C3658, "Buy", "")</f>
        <v/>
      </c>
      <c r="L3658" t="str">
        <f>IF(C3659&lt;C3658, "Sell", "")</f>
        <v>Sell</v>
      </c>
      <c r="V3658" s="4">
        <f t="shared" si="57"/>
        <v>-2.844025778966484E-2</v>
      </c>
    </row>
    <row r="3659" spans="1:22" x14ac:dyDescent="0.25">
      <c r="A3659" s="1">
        <v>40004</v>
      </c>
      <c r="B3659">
        <v>212.5</v>
      </c>
      <c r="C3659">
        <v>215.1437531</v>
      </c>
      <c r="D3659">
        <v>24205400</v>
      </c>
      <c r="E3659" t="s">
        <v>12</v>
      </c>
      <c r="F3659" t="s">
        <v>18</v>
      </c>
      <c r="G3659" t="str">
        <f>IF(OR(F3659="Jan",F3659="Feb",F3659="Mar"),"Q1",
IF(OR(F3659="Apr",F3659="May",F3659="Jun"),"Q2",
IF(OR(F3659="Jul",F3659="Aug",F3659="Sep"),"Q3",
IF(OR(F3659="Oct",F3659="Nov",F3659="Dec"),"Q4",""))))</f>
        <v>Q3</v>
      </c>
      <c r="H3659" t="str">
        <f>"Q"&amp;INT((MONTH(A3659)-1)/3)+1</f>
        <v>Q3</v>
      </c>
      <c r="I3659">
        <v>2009</v>
      </c>
      <c r="J3659" t="str">
        <f>IF(C3659&gt;B3659, "Bullish", IF(B3659&gt;C3659, "Bearish", "Neutral"))</f>
        <v>Bullish</v>
      </c>
      <c r="K3659" t="str">
        <f>IF(C3660&gt;C3659, "Buy", "")</f>
        <v/>
      </c>
      <c r="L3659" t="str">
        <f>IF(C3660&lt;C3659, "Sell", "")</f>
        <v>Sell</v>
      </c>
      <c r="V3659" s="4">
        <f t="shared" si="57"/>
        <v>-2.5990268386441459E-2</v>
      </c>
    </row>
    <row r="3660" spans="1:22" x14ac:dyDescent="0.25">
      <c r="A3660" s="1">
        <v>40003</v>
      </c>
      <c r="B3660">
        <v>213.75</v>
      </c>
      <c r="C3660">
        <v>209.6937561</v>
      </c>
      <c r="D3660">
        <v>10921792</v>
      </c>
      <c r="E3660" t="s">
        <v>11</v>
      </c>
      <c r="F3660" t="s">
        <v>18</v>
      </c>
      <c r="G3660" t="str">
        <f>IF(OR(F3660="Jan",F3660="Feb",F3660="Mar"),"Q1",
IF(OR(F3660="Apr",F3660="May",F3660="Jun"),"Q2",
IF(OR(F3660="Jul",F3660="Aug",F3660="Sep"),"Q3",
IF(OR(F3660="Oct",F3660="Nov",F3660="Dec"),"Q4",""))))</f>
        <v>Q3</v>
      </c>
      <c r="H3660" t="str">
        <f>"Q"&amp;INT((MONTH(A3660)-1)/3)+1</f>
        <v>Q3</v>
      </c>
      <c r="I3660">
        <v>2009</v>
      </c>
      <c r="J3660" t="str">
        <f>IF(C3660&gt;B3660, "Bullish", IF(B3660&gt;C3660, "Bearish", "Neutral"))</f>
        <v>Bearish</v>
      </c>
      <c r="K3660" t="str">
        <f>IF(C3661&gt;C3660, "Buy", "")</f>
        <v>Buy</v>
      </c>
      <c r="L3660" t="str">
        <f>IF(C3661&lt;C3660, "Sell", "")</f>
        <v/>
      </c>
      <c r="V3660" s="4">
        <f t="shared" si="57"/>
        <v>1.6906924273739011E-2</v>
      </c>
    </row>
    <row r="3661" spans="1:22" x14ac:dyDescent="0.25">
      <c r="A3661" s="1">
        <v>40002</v>
      </c>
      <c r="B3661">
        <v>216.125</v>
      </c>
      <c r="C3661">
        <v>213.3000031</v>
      </c>
      <c r="D3661">
        <v>9024592</v>
      </c>
      <c r="E3661" t="s">
        <v>10</v>
      </c>
      <c r="F3661" t="s">
        <v>18</v>
      </c>
      <c r="G3661" t="str">
        <f>IF(OR(F3661="Jan",F3661="Feb",F3661="Mar"),"Q1",
IF(OR(F3661="Apr",F3661="May",F3661="Jun"),"Q2",
IF(OR(F3661="Jul",F3661="Aug",F3661="Sep"),"Q3",
IF(OR(F3661="Oct",F3661="Nov",F3661="Dec"),"Q4",""))))</f>
        <v>Q3</v>
      </c>
      <c r="H3661" t="str">
        <f>"Q"&amp;INT((MONTH(A3661)-1)/3)+1</f>
        <v>Q3</v>
      </c>
      <c r="I3661">
        <v>2009</v>
      </c>
      <c r="J3661" t="str">
        <f>IF(C3661&gt;B3661, "Bullish", IF(B3661&gt;C3661, "Bearish", "Neutral"))</f>
        <v>Bearish</v>
      </c>
      <c r="K3661" t="str">
        <f>IF(C3662&gt;C3661, "Buy", "")</f>
        <v>Buy</v>
      </c>
      <c r="L3661" t="str">
        <f>IF(C3662&lt;C3661, "Sell", "")</f>
        <v/>
      </c>
      <c r="V3661" s="4">
        <f t="shared" si="57"/>
        <v>1.8125323407843938E-2</v>
      </c>
    </row>
    <row r="3662" spans="1:22" x14ac:dyDescent="0.25">
      <c r="A3662" s="1">
        <v>40001</v>
      </c>
      <c r="B3662">
        <v>224.625</v>
      </c>
      <c r="C3662">
        <v>217.2375031</v>
      </c>
      <c r="D3662">
        <v>12685960</v>
      </c>
      <c r="E3662" t="s">
        <v>9</v>
      </c>
      <c r="F3662" t="s">
        <v>18</v>
      </c>
      <c r="G3662" t="str">
        <f>IF(OR(F3662="Jan",F3662="Feb",F3662="Mar"),"Q1",
IF(OR(F3662="Apr",F3662="May",F3662="Jun"),"Q2",
IF(OR(F3662="Jul",F3662="Aug",F3662="Sep"),"Q3",
IF(OR(F3662="Oct",F3662="Nov",F3662="Dec"),"Q4",""))))</f>
        <v>Q3</v>
      </c>
      <c r="H3662" t="str">
        <f>"Q"&amp;INT((MONTH(A3662)-1)/3)+1</f>
        <v>Q3</v>
      </c>
      <c r="I3662">
        <v>2009</v>
      </c>
      <c r="J3662" t="str">
        <f>IF(C3662&gt;B3662, "Bullish", IF(B3662&gt;C3662, "Bearish", "Neutral"))</f>
        <v>Bearish</v>
      </c>
      <c r="K3662" t="str">
        <f>IF(C3663&gt;C3662, "Buy", "")</f>
        <v>Buy</v>
      </c>
      <c r="L3662" t="str">
        <f>IF(C3663&lt;C3662, "Sell", "")</f>
        <v/>
      </c>
      <c r="V3662" s="4">
        <f t="shared" si="57"/>
        <v>1.3229574747673889E-2</v>
      </c>
    </row>
    <row r="3663" spans="1:22" x14ac:dyDescent="0.25">
      <c r="A3663" s="1">
        <v>40000</v>
      </c>
      <c r="B3663">
        <v>226.25</v>
      </c>
      <c r="C3663">
        <v>220.1499939</v>
      </c>
      <c r="D3663">
        <v>13548688</v>
      </c>
      <c r="E3663" t="s">
        <v>7</v>
      </c>
      <c r="F3663" t="s">
        <v>18</v>
      </c>
      <c r="G3663" t="str">
        <f>IF(OR(F3663="Jan",F3663="Feb",F3663="Mar"),"Q1",
IF(OR(F3663="Apr",F3663="May",F3663="Jun"),"Q2",
IF(OR(F3663="Jul",F3663="Aug",F3663="Sep"),"Q3",
IF(OR(F3663="Oct",F3663="Nov",F3663="Dec"),"Q4",""))))</f>
        <v>Q3</v>
      </c>
      <c r="H3663" t="str">
        <f>"Q"&amp;INT((MONTH(A3663)-1)/3)+1</f>
        <v>Q3</v>
      </c>
      <c r="I3663">
        <v>2009</v>
      </c>
      <c r="J3663" t="str">
        <f>IF(C3663&gt;B3663, "Bullish", IF(B3663&gt;C3663, "Bearish", "Neutral"))</f>
        <v>Bearish</v>
      </c>
      <c r="K3663" t="str">
        <f>IF(C3664&gt;C3663, "Buy", "")</f>
        <v>Buy</v>
      </c>
      <c r="L3663" t="str">
        <f>IF(C3664&lt;C3663, "Sell", "")</f>
        <v/>
      </c>
      <c r="V3663" s="4">
        <f t="shared" si="57"/>
        <v>2.4347047611662863E-2</v>
      </c>
    </row>
    <row r="3664" spans="1:22" x14ac:dyDescent="0.25">
      <c r="A3664" s="1">
        <v>39997</v>
      </c>
      <c r="B3664">
        <v>223.1499939</v>
      </c>
      <c r="C3664">
        <v>225.6437531</v>
      </c>
      <c r="D3664">
        <v>8891848</v>
      </c>
      <c r="E3664" t="s">
        <v>12</v>
      </c>
      <c r="F3664" t="s">
        <v>18</v>
      </c>
      <c r="G3664" t="str">
        <f>IF(OR(F3664="Jan",F3664="Feb",F3664="Mar"),"Q1",
IF(OR(F3664="Apr",F3664="May",F3664="Jun"),"Q2",
IF(OR(F3664="Jul",F3664="Aug",F3664="Sep"),"Q3",
IF(OR(F3664="Oct",F3664="Nov",F3664="Dec"),"Q4",""))))</f>
        <v>Q3</v>
      </c>
      <c r="H3664" t="str">
        <f>"Q"&amp;INT((MONTH(A3664)-1)/3)+1</f>
        <v>Q3</v>
      </c>
      <c r="I3664">
        <v>2009</v>
      </c>
      <c r="J3664" t="str">
        <f>IF(C3664&gt;B3664, "Bullish", IF(B3664&gt;C3664, "Bearish", "Neutral"))</f>
        <v>Bullish</v>
      </c>
      <c r="K3664" t="str">
        <f>IF(C3665&gt;C3664, "Buy", "")</f>
        <v/>
      </c>
      <c r="L3664" t="str">
        <f>IF(C3665&lt;C3664, "Sell", "")</f>
        <v>Sell</v>
      </c>
      <c r="V3664" s="4">
        <f t="shared" si="57"/>
        <v>-4.7310271241869746E-3</v>
      </c>
    </row>
    <row r="3665" spans="1:22" x14ac:dyDescent="0.25">
      <c r="A3665" s="1">
        <v>39996</v>
      </c>
      <c r="B3665">
        <v>223.8937531</v>
      </c>
      <c r="C3665">
        <v>224.5812531</v>
      </c>
      <c r="D3665">
        <v>8419040</v>
      </c>
      <c r="E3665" t="s">
        <v>11</v>
      </c>
      <c r="F3665" t="s">
        <v>18</v>
      </c>
      <c r="G3665" t="str">
        <f>IF(OR(F3665="Jan",F3665="Feb",F3665="Mar"),"Q1",
IF(OR(F3665="Apr",F3665="May",F3665="Jun"),"Q2",
IF(OR(F3665="Jul",F3665="Aug",F3665="Sep"),"Q3",
IF(OR(F3665="Oct",F3665="Nov",F3665="Dec"),"Q4",""))))</f>
        <v>Q3</v>
      </c>
      <c r="H3665" t="str">
        <f>"Q"&amp;INT((MONTH(A3665)-1)/3)+1</f>
        <v>Q3</v>
      </c>
      <c r="I3665">
        <v>2009</v>
      </c>
      <c r="J3665" t="str">
        <f>IF(C3665&gt;B3665, "Bullish", IF(B3665&gt;C3665, "Bearish", "Neutral"))</f>
        <v>Bullish</v>
      </c>
      <c r="K3665" t="str">
        <f>IF(C3666&gt;C3665, "Buy", "")</f>
        <v/>
      </c>
      <c r="L3665" t="str">
        <f>IF(C3666&lt;C3665, "Sell", "")</f>
        <v>Sell</v>
      </c>
      <c r="V3665" s="4">
        <f t="shared" si="57"/>
        <v>-8.0775046759036257E-4</v>
      </c>
    </row>
    <row r="3666" spans="1:22" x14ac:dyDescent="0.25">
      <c r="A3666" s="1">
        <v>39995</v>
      </c>
      <c r="B3666">
        <v>221.3187561</v>
      </c>
      <c r="C3666">
        <v>224.3999939</v>
      </c>
      <c r="D3666">
        <v>7992144</v>
      </c>
      <c r="E3666" t="s">
        <v>10</v>
      </c>
      <c r="F3666" t="s">
        <v>18</v>
      </c>
      <c r="G3666" t="str">
        <f>IF(OR(F3666="Jan",F3666="Feb",F3666="Mar"),"Q1",
IF(OR(F3666="Apr",F3666="May",F3666="Jun"),"Q2",
IF(OR(F3666="Jul",F3666="Aug",F3666="Sep"),"Q3",
IF(OR(F3666="Oct",F3666="Nov",F3666="Dec"),"Q4",""))))</f>
        <v>Q3</v>
      </c>
      <c r="H3666" t="str">
        <f>"Q"&amp;INT((MONTH(A3666)-1)/3)+1</f>
        <v>Q3</v>
      </c>
      <c r="I3666">
        <v>2009</v>
      </c>
      <c r="J3666" t="str">
        <f>IF(C3666&gt;B3666, "Bullish", IF(B3666&gt;C3666, "Bearish", "Neutral"))</f>
        <v>Bullish</v>
      </c>
      <c r="K3666" t="str">
        <f>IF(C3667&gt;C3666, "Buy", "")</f>
        <v/>
      </c>
      <c r="L3666" t="str">
        <f>IF(C3667&lt;C3666, "Sell", "")</f>
        <v>Sell</v>
      </c>
      <c r="V3666" s="4">
        <f t="shared" si="57"/>
        <v>-1.0526288319729798E-2</v>
      </c>
    </row>
    <row r="3667" spans="1:22" x14ac:dyDescent="0.25">
      <c r="A3667" s="1">
        <v>39994</v>
      </c>
      <c r="B3667">
        <v>224.375</v>
      </c>
      <c r="C3667">
        <v>222.0625</v>
      </c>
      <c r="D3667">
        <v>8956848</v>
      </c>
      <c r="E3667" t="s">
        <v>9</v>
      </c>
      <c r="F3667" t="s">
        <v>17</v>
      </c>
      <c r="G3667" t="str">
        <f>IF(OR(F3667="Jan",F3667="Feb",F3667="Mar"),"Q1",
IF(OR(F3667="Apr",F3667="May",F3667="Jun"),"Q2",
IF(OR(F3667="Jul",F3667="Aug",F3667="Sep"),"Q3",
IF(OR(F3667="Oct",F3667="Nov",F3667="Dec"),"Q4",""))))</f>
        <v>Q2</v>
      </c>
      <c r="H3667" t="str">
        <f>"Q"&amp;INT((MONTH(A3667)-1)/3)+1</f>
        <v>Q2</v>
      </c>
      <c r="I3667">
        <v>2009</v>
      </c>
      <c r="J3667" t="str">
        <f>IF(C3667&gt;B3667, "Bullish", IF(B3667&gt;C3667, "Bearish", "Neutral"))</f>
        <v>Bearish</v>
      </c>
      <c r="K3667" t="str">
        <f>IF(C3668&gt;C3667, "Buy", "")</f>
        <v>Buy</v>
      </c>
      <c r="L3667" t="str">
        <f>IF(C3668&lt;C3667, "Sell", "")</f>
        <v/>
      </c>
      <c r="V3667" s="4">
        <f t="shared" si="57"/>
        <v>3.6175727735144217E-3</v>
      </c>
    </row>
    <row r="3668" spans="1:22" x14ac:dyDescent="0.25">
      <c r="A3668" s="1">
        <v>39993</v>
      </c>
      <c r="B3668">
        <v>232.4875031</v>
      </c>
      <c r="C3668">
        <v>222.8687439</v>
      </c>
      <c r="D3668">
        <v>9795432</v>
      </c>
      <c r="E3668" t="s">
        <v>7</v>
      </c>
      <c r="F3668" t="s">
        <v>17</v>
      </c>
      <c r="G3668" t="str">
        <f>IF(OR(F3668="Jan",F3668="Feb",F3668="Mar"),"Q1",
IF(OR(F3668="Apr",F3668="May",F3668="Jun"),"Q2",
IF(OR(F3668="Jul",F3668="Aug",F3668="Sep"),"Q3",
IF(OR(F3668="Oct",F3668="Nov",F3668="Dec"),"Q4",""))))</f>
        <v>Q2</v>
      </c>
      <c r="H3668" t="str">
        <f>"Q"&amp;INT((MONTH(A3668)-1)/3)+1</f>
        <v>Q2</v>
      </c>
      <c r="I3668">
        <v>2009</v>
      </c>
      <c r="J3668" t="str">
        <f>IF(C3668&gt;B3668, "Bullish", IF(B3668&gt;C3668, "Bearish", "Neutral"))</f>
        <v>Bearish</v>
      </c>
      <c r="K3668" t="str">
        <f>IF(C3669&gt;C3668, "Buy", "")</f>
        <v>Buy</v>
      </c>
      <c r="L3668" t="str">
        <f>IF(C3669&lt;C3668, "Sell", "")</f>
        <v/>
      </c>
      <c r="V3668" s="4">
        <f t="shared" si="57"/>
        <v>2.4163989162753523E-2</v>
      </c>
    </row>
    <row r="3669" spans="1:22" x14ac:dyDescent="0.25">
      <c r="A3669" s="1">
        <v>39990</v>
      </c>
      <c r="B3669">
        <v>223.125</v>
      </c>
      <c r="C3669">
        <v>228.3874969</v>
      </c>
      <c r="D3669">
        <v>12946176</v>
      </c>
      <c r="E3669" t="s">
        <v>12</v>
      </c>
      <c r="F3669" t="s">
        <v>17</v>
      </c>
      <c r="G3669" t="str">
        <f>IF(OR(F3669="Jan",F3669="Feb",F3669="Mar"),"Q1",
IF(OR(F3669="Apr",F3669="May",F3669="Jun"),"Q2",
IF(OR(F3669="Jul",F3669="Aug",F3669="Sep"),"Q3",
IF(OR(F3669="Oct",F3669="Nov",F3669="Dec"),"Q4",""))))</f>
        <v>Q2</v>
      </c>
      <c r="H3669" t="str">
        <f>"Q"&amp;INT((MONTH(A3669)-1)/3)+1</f>
        <v>Q2</v>
      </c>
      <c r="I3669">
        <v>2009</v>
      </c>
      <c r="J3669" t="str">
        <f>IF(C3669&gt;B3669, "Bullish", IF(B3669&gt;C3669, "Bearish", "Neutral"))</f>
        <v>Bullish</v>
      </c>
      <c r="K3669" t="str">
        <f>IF(C3670&gt;C3669, "Buy", "")</f>
        <v/>
      </c>
      <c r="L3669" t="str">
        <f>IF(C3670&lt;C3669, "Sell", "")</f>
        <v>Sell</v>
      </c>
      <c r="V3669" s="4">
        <f t="shared" si="57"/>
        <v>-3.8656131521046022E-2</v>
      </c>
    </row>
    <row r="3670" spans="1:22" x14ac:dyDescent="0.25">
      <c r="A3670" s="1">
        <v>39989</v>
      </c>
      <c r="B3670">
        <v>220.5625</v>
      </c>
      <c r="C3670">
        <v>219.8874969</v>
      </c>
      <c r="D3670">
        <v>13230880</v>
      </c>
      <c r="E3670" t="s">
        <v>11</v>
      </c>
      <c r="F3670" t="s">
        <v>17</v>
      </c>
      <c r="G3670" t="str">
        <f>IF(OR(F3670="Jan",F3670="Feb",F3670="Mar"),"Q1",
IF(OR(F3670="Apr",F3670="May",F3670="Jun"),"Q2",
IF(OR(F3670="Jul",F3670="Aug",F3670="Sep"),"Q3",
IF(OR(F3670="Oct",F3670="Nov",F3670="Dec"),"Q4",""))))</f>
        <v>Q2</v>
      </c>
      <c r="H3670" t="str">
        <f>"Q"&amp;INT((MONTH(A3670)-1)/3)+1</f>
        <v>Q2</v>
      </c>
      <c r="I3670">
        <v>2009</v>
      </c>
      <c r="J3670" t="str">
        <f>IF(C3670&gt;B3670, "Bullish", IF(B3670&gt;C3670, "Bearish", "Neutral"))</f>
        <v>Bearish</v>
      </c>
      <c r="K3670" t="str">
        <f>IF(C3671&gt;C3670, "Buy", "")</f>
        <v/>
      </c>
      <c r="L3670" t="str">
        <f>IF(C3671&lt;C3670, "Sell", "")</f>
        <v>Sell</v>
      </c>
      <c r="V3670" s="4">
        <f t="shared" si="57"/>
        <v>-8.8186757529792393E-4</v>
      </c>
    </row>
    <row r="3671" spans="1:22" x14ac:dyDescent="0.25">
      <c r="A3671" s="1">
        <v>39988</v>
      </c>
      <c r="B3671">
        <v>218.7937469</v>
      </c>
      <c r="C3671">
        <v>219.6937561</v>
      </c>
      <c r="D3671">
        <v>10190424</v>
      </c>
      <c r="E3671" t="s">
        <v>10</v>
      </c>
      <c r="F3671" t="s">
        <v>17</v>
      </c>
      <c r="G3671" t="str">
        <f>IF(OR(F3671="Jan",F3671="Feb",F3671="Mar"),"Q1",
IF(OR(F3671="Apr",F3671="May",F3671="Jun"),"Q2",
IF(OR(F3671="Jul",F3671="Aug",F3671="Sep"),"Q3",
IF(OR(F3671="Oct",F3671="Nov",F3671="Dec"),"Q4",""))))</f>
        <v>Q2</v>
      </c>
      <c r="H3671" t="str">
        <f>"Q"&amp;INT((MONTH(A3671)-1)/3)+1</f>
        <v>Q2</v>
      </c>
      <c r="I3671">
        <v>2009</v>
      </c>
      <c r="J3671" t="str">
        <f>IF(C3671&gt;B3671, "Bullish", IF(B3671&gt;C3671, "Bearish", "Neutral"))</f>
        <v>Bullish</v>
      </c>
      <c r="K3671" t="str">
        <f>IF(C3672&gt;C3671, "Buy", "")</f>
        <v/>
      </c>
      <c r="L3671" t="str">
        <f>IF(C3672&lt;C3671, "Sell", "")</f>
        <v>Sell</v>
      </c>
      <c r="V3671" s="4">
        <f t="shared" si="57"/>
        <v>-5.8374531403375587E-3</v>
      </c>
    </row>
    <row r="3672" spans="1:22" x14ac:dyDescent="0.25">
      <c r="A3672" s="1">
        <v>39987</v>
      </c>
      <c r="B3672">
        <v>217.65625</v>
      </c>
      <c r="C3672">
        <v>218.4187469</v>
      </c>
      <c r="D3672">
        <v>12632032</v>
      </c>
      <c r="E3672" t="s">
        <v>9</v>
      </c>
      <c r="F3672" t="s">
        <v>17</v>
      </c>
      <c r="G3672" t="str">
        <f>IF(OR(F3672="Jan",F3672="Feb",F3672="Mar"),"Q1",
IF(OR(F3672="Apr",F3672="May",F3672="Jun"),"Q2",
IF(OR(F3672="Jul",F3672="Aug",F3672="Sep"),"Q3",
IF(OR(F3672="Oct",F3672="Nov",F3672="Dec"),"Q4",""))))</f>
        <v>Q2</v>
      </c>
      <c r="H3672" t="str">
        <f>"Q"&amp;INT((MONTH(A3672)-1)/3)+1</f>
        <v>Q2</v>
      </c>
      <c r="I3672">
        <v>2009</v>
      </c>
      <c r="J3672" t="str">
        <f>IF(C3672&gt;B3672, "Bullish", IF(B3672&gt;C3672, "Bearish", "Neutral"))</f>
        <v>Bullish</v>
      </c>
      <c r="K3672" t="str">
        <f>IF(C3673&gt;C3672, "Buy", "")</f>
        <v>Buy</v>
      </c>
      <c r="L3672" t="str">
        <f>IF(C3673&lt;C3672, "Sell", "")</f>
        <v/>
      </c>
      <c r="V3672" s="4">
        <f t="shared" si="57"/>
        <v>1.0784674667425291E-2</v>
      </c>
    </row>
    <row r="3673" spans="1:22" x14ac:dyDescent="0.25">
      <c r="A3673" s="1">
        <v>39986</v>
      </c>
      <c r="B3673">
        <v>222.5249939</v>
      </c>
      <c r="C3673">
        <v>220.8000031</v>
      </c>
      <c r="D3673">
        <v>9418608</v>
      </c>
      <c r="E3673" t="s">
        <v>7</v>
      </c>
      <c r="F3673" t="s">
        <v>17</v>
      </c>
      <c r="G3673" t="str">
        <f>IF(OR(F3673="Jan",F3673="Feb",F3673="Mar"),"Q1",
IF(OR(F3673="Apr",F3673="May",F3673="Jun"),"Q2",
IF(OR(F3673="Jul",F3673="Aug",F3673="Sep"),"Q3",
IF(OR(F3673="Oct",F3673="Nov",F3673="Dec"),"Q4",""))))</f>
        <v>Q2</v>
      </c>
      <c r="H3673" t="str">
        <f>"Q"&amp;INT((MONTH(A3673)-1)/3)+1</f>
        <v>Q2</v>
      </c>
      <c r="I3673">
        <v>2009</v>
      </c>
      <c r="J3673" t="str">
        <f>IF(C3673&gt;B3673, "Bullish", IF(B3673&gt;C3673, "Bearish", "Neutral"))</f>
        <v>Bearish</v>
      </c>
      <c r="K3673" t="str">
        <f>IF(C3674&gt;C3673, "Buy", "")</f>
        <v>Buy</v>
      </c>
      <c r="L3673" t="str">
        <f>IF(C3674&lt;C3673, "Sell", "")</f>
        <v/>
      </c>
      <c r="V3673" s="4">
        <f t="shared" si="57"/>
        <v>2.2593763804606109E-3</v>
      </c>
    </row>
    <row r="3674" spans="1:22" x14ac:dyDescent="0.25">
      <c r="A3674" s="1">
        <v>39983</v>
      </c>
      <c r="B3674">
        <v>216</v>
      </c>
      <c r="C3674">
        <v>221.3000031</v>
      </c>
      <c r="D3674">
        <v>14974920</v>
      </c>
      <c r="E3674" t="s">
        <v>12</v>
      </c>
      <c r="F3674" t="s">
        <v>17</v>
      </c>
      <c r="G3674" t="str">
        <f>IF(OR(F3674="Jan",F3674="Feb",F3674="Mar"),"Q1",
IF(OR(F3674="Apr",F3674="May",F3674="Jun"),"Q2",
IF(OR(F3674="Jul",F3674="Aug",F3674="Sep"),"Q3",
IF(OR(F3674="Oct",F3674="Nov",F3674="Dec"),"Q4",""))))</f>
        <v>Q2</v>
      </c>
      <c r="H3674" t="str">
        <f>"Q"&amp;INT((MONTH(A3674)-1)/3)+1</f>
        <v>Q2</v>
      </c>
      <c r="I3674">
        <v>2009</v>
      </c>
      <c r="J3674" t="str">
        <f>IF(C3674&gt;B3674, "Bullish", IF(B3674&gt;C3674, "Bearish", "Neutral"))</f>
        <v>Bullish</v>
      </c>
      <c r="K3674" t="str">
        <f>IF(C3675&gt;C3674, "Buy", "")</f>
        <v/>
      </c>
      <c r="L3674" t="str">
        <f>IF(C3675&lt;C3674, "Sell", "")</f>
        <v>Sell</v>
      </c>
      <c r="V3674" s="4">
        <f t="shared" si="57"/>
        <v>-2.5872823294219895E-2</v>
      </c>
    </row>
    <row r="3675" spans="1:22" x14ac:dyDescent="0.25">
      <c r="A3675" s="1">
        <v>39982</v>
      </c>
      <c r="B3675">
        <v>211.5</v>
      </c>
      <c r="C3675">
        <v>215.71875</v>
      </c>
      <c r="D3675">
        <v>12714408</v>
      </c>
      <c r="E3675" t="s">
        <v>11</v>
      </c>
      <c r="F3675" t="s">
        <v>17</v>
      </c>
      <c r="G3675" t="str">
        <f>IF(OR(F3675="Jan",F3675="Feb",F3675="Mar"),"Q1",
IF(OR(F3675="Apr",F3675="May",F3675="Jun"),"Q2",
IF(OR(F3675="Jul",F3675="Aug",F3675="Sep"),"Q3",
IF(OR(F3675="Oct",F3675="Nov",F3675="Dec"),"Q4",""))))</f>
        <v>Q2</v>
      </c>
      <c r="H3675" t="str">
        <f>"Q"&amp;INT((MONTH(A3675)-1)/3)+1</f>
        <v>Q2</v>
      </c>
      <c r="I3675">
        <v>2009</v>
      </c>
      <c r="J3675" t="str">
        <f>IF(C3675&gt;B3675, "Bullish", IF(B3675&gt;C3675, "Bearish", "Neutral"))</f>
        <v>Bullish</v>
      </c>
      <c r="K3675" t="str">
        <f>IF(C3676&gt;C3675, "Buy", "")</f>
        <v/>
      </c>
      <c r="L3675" t="str">
        <f>IF(C3676&lt;C3675, "Sell", "")</f>
        <v>Sell</v>
      </c>
      <c r="V3675" s="4">
        <f t="shared" si="57"/>
        <v>-8.3555167885414321E-3</v>
      </c>
    </row>
    <row r="3676" spans="1:22" x14ac:dyDescent="0.25">
      <c r="A3676" s="1">
        <v>39981</v>
      </c>
      <c r="B3676">
        <v>212.25</v>
      </c>
      <c r="C3676">
        <v>213.9312439</v>
      </c>
      <c r="D3676">
        <v>13470704</v>
      </c>
      <c r="E3676" t="s">
        <v>10</v>
      </c>
      <c r="F3676" t="s">
        <v>17</v>
      </c>
      <c r="G3676" t="str">
        <f>IF(OR(F3676="Jan",F3676="Feb",F3676="Mar"),"Q1",
IF(OR(F3676="Apr",F3676="May",F3676="Jun"),"Q2",
IF(OR(F3676="Jul",F3676="Aug",F3676="Sep"),"Q3",
IF(OR(F3676="Oct",F3676="Nov",F3676="Dec"),"Q4",""))))</f>
        <v>Q2</v>
      </c>
      <c r="H3676" t="str">
        <f>"Q"&amp;INT((MONTH(A3676)-1)/3)+1</f>
        <v>Q2</v>
      </c>
      <c r="I3676">
        <v>2009</v>
      </c>
      <c r="J3676" t="str">
        <f>IF(C3676&gt;B3676, "Bullish", IF(B3676&gt;C3676, "Bearish", "Neutral"))</f>
        <v>Bullish</v>
      </c>
      <c r="K3676" t="str">
        <f>IF(C3677&gt;C3676, "Buy", "")</f>
        <v>Buy</v>
      </c>
      <c r="L3676" t="str">
        <f>IF(C3677&lt;C3676, "Sell", "")</f>
        <v/>
      </c>
      <c r="V3676" s="4">
        <f t="shared" si="57"/>
        <v>7.6537694083938859E-3</v>
      </c>
    </row>
    <row r="3677" spans="1:22" x14ac:dyDescent="0.25">
      <c r="A3677" s="1">
        <v>39980</v>
      </c>
      <c r="B3677">
        <v>213.5</v>
      </c>
      <c r="C3677">
        <v>215.5812531</v>
      </c>
      <c r="D3677">
        <v>9519696</v>
      </c>
      <c r="E3677" t="s">
        <v>9</v>
      </c>
      <c r="F3677" t="s">
        <v>17</v>
      </c>
      <c r="G3677" t="str">
        <f>IF(OR(F3677="Jan",F3677="Feb",F3677="Mar"),"Q1",
IF(OR(F3677="Apr",F3677="May",F3677="Jun"),"Q2",
IF(OR(F3677="Jul",F3677="Aug",F3677="Sep"),"Q3",
IF(OR(F3677="Oct",F3677="Nov",F3677="Dec"),"Q4",""))))</f>
        <v>Q2</v>
      </c>
      <c r="H3677" t="str">
        <f>"Q"&amp;INT((MONTH(A3677)-1)/3)+1</f>
        <v>Q2</v>
      </c>
      <c r="I3677">
        <v>2009</v>
      </c>
      <c r="J3677" t="str">
        <f>IF(C3677&gt;B3677, "Bullish", IF(B3677&gt;C3677, "Bearish", "Neutral"))</f>
        <v>Bullish</v>
      </c>
      <c r="K3677" t="str">
        <f>IF(C3678&gt;C3677, "Buy", "")</f>
        <v/>
      </c>
      <c r="L3677" t="str">
        <f>IF(C3678&lt;C3677, "Sell", "")</f>
        <v>Sell</v>
      </c>
      <c r="V3677" s="4">
        <f t="shared" si="57"/>
        <v>-5.5682174439343236E-3</v>
      </c>
    </row>
    <row r="3678" spans="1:22" x14ac:dyDescent="0.25">
      <c r="A3678" s="1">
        <v>39979</v>
      </c>
      <c r="B3678">
        <v>215.6125031</v>
      </c>
      <c r="C3678">
        <v>214.3874969</v>
      </c>
      <c r="D3678">
        <v>16612752</v>
      </c>
      <c r="E3678" t="s">
        <v>7</v>
      </c>
      <c r="F3678" t="s">
        <v>17</v>
      </c>
      <c r="G3678" t="str">
        <f>IF(OR(F3678="Jan",F3678="Feb",F3678="Mar"),"Q1",
IF(OR(F3678="Apr",F3678="May",F3678="Jun"),"Q2",
IF(OR(F3678="Jul",F3678="Aug",F3678="Sep"),"Q3",
IF(OR(F3678="Oct",F3678="Nov",F3678="Dec"),"Q4",""))))</f>
        <v>Q2</v>
      </c>
      <c r="H3678" t="str">
        <f>"Q"&amp;INT((MONTH(A3678)-1)/3)+1</f>
        <v>Q2</v>
      </c>
      <c r="I3678">
        <v>2009</v>
      </c>
      <c r="J3678" t="str">
        <f>IF(C3678&gt;B3678, "Bullish", IF(B3678&gt;C3678, "Bearish", "Neutral"))</f>
        <v>Bearish</v>
      </c>
      <c r="K3678" t="str">
        <f>IF(C3679&gt;C3678, "Buy", "")</f>
        <v>Buy</v>
      </c>
      <c r="L3678" t="str">
        <f>IF(C3679&lt;C3678, "Sell", "")</f>
        <v/>
      </c>
      <c r="V3678" s="4">
        <f t="shared" si="57"/>
        <v>7.7236694014377258E-3</v>
      </c>
    </row>
    <row r="3679" spans="1:22" x14ac:dyDescent="0.25">
      <c r="A3679" s="1">
        <v>39976</v>
      </c>
      <c r="B3679">
        <v>220.125</v>
      </c>
      <c r="C3679">
        <v>216.0562439</v>
      </c>
      <c r="D3679">
        <v>9467072</v>
      </c>
      <c r="E3679" t="s">
        <v>12</v>
      </c>
      <c r="F3679" t="s">
        <v>17</v>
      </c>
      <c r="G3679" t="str">
        <f>IF(OR(F3679="Jan",F3679="Feb",F3679="Mar"),"Q1",
IF(OR(F3679="Apr",F3679="May",F3679="Jun"),"Q2",
IF(OR(F3679="Jul",F3679="Aug",F3679="Sep"),"Q3",
IF(OR(F3679="Oct",F3679="Nov",F3679="Dec"),"Q4",""))))</f>
        <v>Q2</v>
      </c>
      <c r="H3679" t="str">
        <f>"Q"&amp;INT((MONTH(A3679)-1)/3)+1</f>
        <v>Q2</v>
      </c>
      <c r="I3679">
        <v>2009</v>
      </c>
      <c r="J3679" t="str">
        <f>IF(C3679&gt;B3679, "Bullish", IF(B3679&gt;C3679, "Bearish", "Neutral"))</f>
        <v>Bearish</v>
      </c>
      <c r="K3679" t="str">
        <f>IF(C3680&gt;C3679, "Buy", "")</f>
        <v>Buy</v>
      </c>
      <c r="L3679" t="str">
        <f>IF(C3680&lt;C3679, "Sell", "")</f>
        <v/>
      </c>
      <c r="V3679" s="4">
        <f t="shared" si="57"/>
        <v>1.2850167410313355E-2</v>
      </c>
    </row>
    <row r="3680" spans="1:22" x14ac:dyDescent="0.25">
      <c r="A3680" s="1">
        <v>39975</v>
      </c>
      <c r="B3680">
        <v>230.5500031</v>
      </c>
      <c r="C3680">
        <v>218.8687439</v>
      </c>
      <c r="D3680">
        <v>16257800</v>
      </c>
      <c r="E3680" t="s">
        <v>11</v>
      </c>
      <c r="F3680" t="s">
        <v>17</v>
      </c>
      <c r="G3680" t="str">
        <f>IF(OR(F3680="Jan",F3680="Feb",F3680="Mar"),"Q1",
IF(OR(F3680="Apr",F3680="May",F3680="Jun"),"Q2",
IF(OR(F3680="Jul",F3680="Aug",F3680="Sep"),"Q3",
IF(OR(F3680="Oct",F3680="Nov",F3680="Dec"),"Q4",""))))</f>
        <v>Q2</v>
      </c>
      <c r="H3680" t="str">
        <f>"Q"&amp;INT((MONTH(A3680)-1)/3)+1</f>
        <v>Q2</v>
      </c>
      <c r="I3680">
        <v>2009</v>
      </c>
      <c r="J3680" t="str">
        <f>IF(C3680&gt;B3680, "Bullish", IF(B3680&gt;C3680, "Bearish", "Neutral"))</f>
        <v>Bearish</v>
      </c>
      <c r="K3680" t="str">
        <f>IF(C3681&gt;C3680, "Buy", "")</f>
        <v>Buy</v>
      </c>
      <c r="L3680" t="str">
        <f>IF(C3681&lt;C3680, "Sell", "")</f>
        <v/>
      </c>
      <c r="V3680" s="4">
        <f t="shared" si="57"/>
        <v>3.1982582949607465E-2</v>
      </c>
    </row>
    <row r="3681" spans="1:22" x14ac:dyDescent="0.25">
      <c r="A3681" s="1">
        <v>39974</v>
      </c>
      <c r="B3681">
        <v>223.75</v>
      </c>
      <c r="C3681">
        <v>226.1000061</v>
      </c>
      <c r="D3681">
        <v>17733368</v>
      </c>
      <c r="E3681" t="s">
        <v>10</v>
      </c>
      <c r="F3681" t="s">
        <v>17</v>
      </c>
      <c r="G3681" t="str">
        <f>IF(OR(F3681="Jan",F3681="Feb",F3681="Mar"),"Q1",
IF(OR(F3681="Apr",F3681="May",F3681="Jun"),"Q2",
IF(OR(F3681="Jul",F3681="Aug",F3681="Sep"),"Q3",
IF(OR(F3681="Oct",F3681="Nov",F3681="Dec"),"Q4",""))))</f>
        <v>Q2</v>
      </c>
      <c r="H3681" t="str">
        <f>"Q"&amp;INT((MONTH(A3681)-1)/3)+1</f>
        <v>Q2</v>
      </c>
      <c r="I3681">
        <v>2009</v>
      </c>
      <c r="J3681" t="str">
        <f>IF(C3681&gt;B3681, "Bullish", IF(B3681&gt;C3681, "Bearish", "Neutral"))</f>
        <v>Bullish</v>
      </c>
      <c r="K3681" t="str">
        <f>IF(C3682&gt;C3681, "Buy", "")</f>
        <v/>
      </c>
      <c r="L3681" t="str">
        <f>IF(C3682&lt;C3681, "Sell", "")</f>
        <v>Sell</v>
      </c>
      <c r="V3681" s="4">
        <f t="shared" si="57"/>
        <v>-7.8003118003926808E-3</v>
      </c>
    </row>
    <row r="3682" spans="1:22" x14ac:dyDescent="0.25">
      <c r="A3682" s="1">
        <v>39973</v>
      </c>
      <c r="B3682">
        <v>216.25</v>
      </c>
      <c r="C3682">
        <v>224.3500061</v>
      </c>
      <c r="D3682">
        <v>16875544</v>
      </c>
      <c r="E3682" t="s">
        <v>9</v>
      </c>
      <c r="F3682" t="s">
        <v>17</v>
      </c>
      <c r="G3682" t="str">
        <f>IF(OR(F3682="Jan",F3682="Feb",F3682="Mar"),"Q1",
IF(OR(F3682="Apr",F3682="May",F3682="Jun"),"Q2",
IF(OR(F3682="Jul",F3682="Aug",F3682="Sep"),"Q3",
IF(OR(F3682="Oct",F3682="Nov",F3682="Dec"),"Q4",""))))</f>
        <v>Q2</v>
      </c>
      <c r="H3682" t="str">
        <f>"Q"&amp;INT((MONTH(A3682)-1)/3)+1</f>
        <v>Q2</v>
      </c>
      <c r="I3682">
        <v>2009</v>
      </c>
      <c r="J3682" t="str">
        <f>IF(C3682&gt;B3682, "Bullish", IF(B3682&gt;C3682, "Bearish", "Neutral"))</f>
        <v>Bullish</v>
      </c>
      <c r="K3682" t="str">
        <f>IF(C3683&gt;C3682, "Buy", "")</f>
        <v/>
      </c>
      <c r="L3682" t="str">
        <f>IF(C3683&lt;C3682, "Sell", "")</f>
        <v>Sell</v>
      </c>
      <c r="V3682" s="4">
        <f t="shared" si="57"/>
        <v>-3.0250889357799238E-2</v>
      </c>
    </row>
    <row r="3683" spans="1:22" x14ac:dyDescent="0.25">
      <c r="A3683" s="1">
        <v>39972</v>
      </c>
      <c r="B3683">
        <v>212.25</v>
      </c>
      <c r="C3683">
        <v>217.7624969</v>
      </c>
      <c r="D3683">
        <v>11278384</v>
      </c>
      <c r="E3683" t="s">
        <v>7</v>
      </c>
      <c r="F3683" t="s">
        <v>17</v>
      </c>
      <c r="G3683" t="str">
        <f>IF(OR(F3683="Jan",F3683="Feb",F3683="Mar"),"Q1",
IF(OR(F3683="Apr",F3683="May",F3683="Jun"),"Q2",
IF(OR(F3683="Jul",F3683="Aug",F3683="Sep"),"Q3",
IF(OR(F3683="Oct",F3683="Nov",F3683="Dec"),"Q4",""))))</f>
        <v>Q2</v>
      </c>
      <c r="H3683" t="str">
        <f>"Q"&amp;INT((MONTH(A3683)-1)/3)+1</f>
        <v>Q2</v>
      </c>
      <c r="I3683">
        <v>2009</v>
      </c>
      <c r="J3683" t="str">
        <f>IF(C3683&gt;B3683, "Bullish", IF(B3683&gt;C3683, "Bearish", "Neutral"))</f>
        <v>Bullish</v>
      </c>
      <c r="K3683" t="str">
        <f>IF(C3684&gt;C3683, "Buy", "")</f>
        <v/>
      </c>
      <c r="L3683" t="str">
        <f>IF(C3684&lt;C3683, "Sell", "")</f>
        <v>Sell</v>
      </c>
      <c r="V3683" s="4">
        <f t="shared" si="57"/>
        <v>-2.542818869231912E-2</v>
      </c>
    </row>
    <row r="3684" spans="1:22" x14ac:dyDescent="0.25">
      <c r="A3684" s="1">
        <v>39969</v>
      </c>
      <c r="B3684">
        <v>206.5</v>
      </c>
      <c r="C3684">
        <v>212.3625031</v>
      </c>
      <c r="D3684">
        <v>16594680</v>
      </c>
      <c r="E3684" t="s">
        <v>12</v>
      </c>
      <c r="F3684" t="s">
        <v>17</v>
      </c>
      <c r="G3684" t="str">
        <f>IF(OR(F3684="Jan",F3684="Feb",F3684="Mar"),"Q1",
IF(OR(F3684="Apr",F3684="May",F3684="Jun"),"Q2",
IF(OR(F3684="Jul",F3684="Aug",F3684="Sep"),"Q3",
IF(OR(F3684="Oct",F3684="Nov",F3684="Dec"),"Q4",""))))</f>
        <v>Q2</v>
      </c>
      <c r="H3684" t="str">
        <f>"Q"&amp;INT((MONTH(A3684)-1)/3)+1</f>
        <v>Q2</v>
      </c>
      <c r="I3684">
        <v>2009</v>
      </c>
      <c r="J3684" t="str">
        <f>IF(C3684&gt;B3684, "Bullish", IF(B3684&gt;C3684, "Bearish", "Neutral"))</f>
        <v>Bullish</v>
      </c>
      <c r="K3684" t="str">
        <f>IF(C3685&gt;C3684, "Buy", "")</f>
        <v/>
      </c>
      <c r="L3684" t="str">
        <f>IF(C3685&lt;C3684, "Sell", "")</f>
        <v>Sell</v>
      </c>
      <c r="V3684" s="4">
        <f t="shared" si="57"/>
        <v>-4.2333884870310853E-2</v>
      </c>
    </row>
    <row r="3685" spans="1:22" x14ac:dyDescent="0.25">
      <c r="A3685" s="1">
        <v>39968</v>
      </c>
      <c r="B3685">
        <v>204.3500061</v>
      </c>
      <c r="C3685">
        <v>203.7375031</v>
      </c>
      <c r="D3685">
        <v>10945016</v>
      </c>
      <c r="E3685" t="s">
        <v>11</v>
      </c>
      <c r="F3685" t="s">
        <v>17</v>
      </c>
      <c r="G3685" t="str">
        <f>IF(OR(F3685="Jan",F3685="Feb",F3685="Mar"),"Q1",
IF(OR(F3685="Apr",F3685="May",F3685="Jun"),"Q2",
IF(OR(F3685="Jul",F3685="Aug",F3685="Sep"),"Q3",
IF(OR(F3685="Oct",F3685="Nov",F3685="Dec"),"Q4",""))))</f>
        <v>Q2</v>
      </c>
      <c r="H3685" t="str">
        <f>"Q"&amp;INT((MONTH(A3685)-1)/3)+1</f>
        <v>Q2</v>
      </c>
      <c r="I3685">
        <v>2009</v>
      </c>
      <c r="J3685" t="str">
        <f>IF(C3685&gt;B3685, "Bullish", IF(B3685&gt;C3685, "Bearish", "Neutral"))</f>
        <v>Bearish</v>
      </c>
      <c r="K3685" t="str">
        <f>IF(C3686&gt;C3685, "Buy", "")</f>
        <v>Buy</v>
      </c>
      <c r="L3685" t="str">
        <f>IF(C3686&lt;C3685, "Sell", "")</f>
        <v/>
      </c>
      <c r="V3685" s="4">
        <f t="shared" si="57"/>
        <v>7.0666921717941009E-3</v>
      </c>
    </row>
    <row r="3686" spans="1:22" x14ac:dyDescent="0.25">
      <c r="A3686" s="1">
        <v>39967</v>
      </c>
      <c r="B3686">
        <v>211.03125</v>
      </c>
      <c r="C3686">
        <v>205.1875</v>
      </c>
      <c r="D3686">
        <v>13714024</v>
      </c>
      <c r="E3686" t="s">
        <v>10</v>
      </c>
      <c r="F3686" t="s">
        <v>17</v>
      </c>
      <c r="G3686" t="str">
        <f>IF(OR(F3686="Jan",F3686="Feb",F3686="Mar"),"Q1",
IF(OR(F3686="Apr",F3686="May",F3686="Jun"),"Q2",
IF(OR(F3686="Jul",F3686="Aug",F3686="Sep"),"Q3",
IF(OR(F3686="Oct",F3686="Nov",F3686="Dec"),"Q4",""))))</f>
        <v>Q2</v>
      </c>
      <c r="H3686" t="str">
        <f>"Q"&amp;INT((MONTH(A3686)-1)/3)+1</f>
        <v>Q2</v>
      </c>
      <c r="I3686">
        <v>2009</v>
      </c>
      <c r="J3686" t="str">
        <f>IF(C3686&gt;B3686, "Bullish", IF(B3686&gt;C3686, "Bearish", "Neutral"))</f>
        <v>Bearish</v>
      </c>
      <c r="K3686" t="str">
        <f>IF(C3687&gt;C3686, "Buy", "")</f>
        <v>Buy</v>
      </c>
      <c r="L3686" t="str">
        <f>IF(C3687&lt;C3686, "Sell", "")</f>
        <v/>
      </c>
      <c r="V3686" s="4">
        <f t="shared" si="57"/>
        <v>2.7921726886886659E-2</v>
      </c>
    </row>
    <row r="3687" spans="1:22" x14ac:dyDescent="0.25">
      <c r="A3687" s="1">
        <v>39966</v>
      </c>
      <c r="B3687">
        <v>212.4812469</v>
      </c>
      <c r="C3687">
        <v>211.0812531</v>
      </c>
      <c r="D3687">
        <v>10426160</v>
      </c>
      <c r="E3687" t="s">
        <v>9</v>
      </c>
      <c r="F3687" t="s">
        <v>17</v>
      </c>
      <c r="G3687" t="str">
        <f>IF(OR(F3687="Jan",F3687="Feb",F3687="Mar"),"Q1",
IF(OR(F3687="Apr",F3687="May",F3687="Jun"),"Q2",
IF(OR(F3687="Jul",F3687="Aug",F3687="Sep"),"Q3",
IF(OR(F3687="Oct",F3687="Nov",F3687="Dec"),"Q4",""))))</f>
        <v>Q2</v>
      </c>
      <c r="H3687" t="str">
        <f>"Q"&amp;INT((MONTH(A3687)-1)/3)+1</f>
        <v>Q2</v>
      </c>
      <c r="I3687">
        <v>2009</v>
      </c>
      <c r="J3687" t="str">
        <f>IF(C3687&gt;B3687, "Bullish", IF(B3687&gt;C3687, "Bearish", "Neutral"))</f>
        <v>Bearish</v>
      </c>
      <c r="K3687" t="str">
        <f>IF(C3688&gt;C3687, "Buy", "")</f>
        <v/>
      </c>
      <c r="L3687" t="str">
        <f>IF(C3688&lt;C3687, "Sell", "")</f>
        <v>Sell</v>
      </c>
      <c r="V3687" s="4">
        <f t="shared" si="57"/>
        <v>-7.2472560691917588E-3</v>
      </c>
    </row>
    <row r="3688" spans="1:22" x14ac:dyDescent="0.25">
      <c r="A3688" s="1">
        <v>39965</v>
      </c>
      <c r="B3688">
        <v>201.9187469</v>
      </c>
      <c r="C3688">
        <v>209.5625</v>
      </c>
      <c r="D3688">
        <v>13187728</v>
      </c>
      <c r="E3688" t="s">
        <v>7</v>
      </c>
      <c r="F3688" t="s">
        <v>17</v>
      </c>
      <c r="G3688" t="str">
        <f>IF(OR(F3688="Jan",F3688="Feb",F3688="Mar"),"Q1",
IF(OR(F3688="Apr",F3688="May",F3688="Jun"),"Q2",
IF(OR(F3688="Jul",F3688="Aug",F3688="Sep"),"Q3",
IF(OR(F3688="Oct",F3688="Nov",F3688="Dec"),"Q4",""))))</f>
        <v>Q2</v>
      </c>
      <c r="H3688" t="str">
        <f>"Q"&amp;INT((MONTH(A3688)-1)/3)+1</f>
        <v>Q2</v>
      </c>
      <c r="I3688">
        <v>2009</v>
      </c>
      <c r="J3688" t="str">
        <f>IF(C3688&gt;B3688, "Bullish", IF(B3688&gt;C3688, "Bearish", "Neutral"))</f>
        <v>Bullish</v>
      </c>
      <c r="K3688" t="str">
        <f>IF(C3689&gt;C3688, "Buy", "")</f>
        <v/>
      </c>
      <c r="L3688" t="str">
        <f>IF(C3689&lt;C3688, "Sell", "")</f>
        <v>Sell</v>
      </c>
      <c r="V3688" s="4">
        <f t="shared" si="57"/>
        <v>-4.4483225906911707E-2</v>
      </c>
    </row>
    <row r="3689" spans="1:22" x14ac:dyDescent="0.25">
      <c r="A3689" s="1">
        <v>39962</v>
      </c>
      <c r="B3689">
        <v>198.59375</v>
      </c>
      <c r="C3689">
        <v>200.6374969</v>
      </c>
      <c r="D3689">
        <v>13918392</v>
      </c>
      <c r="E3689" t="s">
        <v>12</v>
      </c>
      <c r="F3689" t="s">
        <v>16</v>
      </c>
      <c r="G3689" t="str">
        <f>IF(OR(F3689="Jan",F3689="Feb",F3689="Mar"),"Q1",
IF(OR(F3689="Apr",F3689="May",F3689="Jun"),"Q2",
IF(OR(F3689="Jul",F3689="Aug",F3689="Sep"),"Q3",
IF(OR(F3689="Oct",F3689="Nov",F3689="Dec"),"Q4",""))))</f>
        <v>Q2</v>
      </c>
      <c r="H3689" t="str">
        <f>"Q"&amp;INT((MONTH(A3689)-1)/3)+1</f>
        <v>Q2</v>
      </c>
      <c r="I3689">
        <v>2009</v>
      </c>
      <c r="J3689" t="str">
        <f>IF(C3689&gt;B3689, "Bullish", IF(B3689&gt;C3689, "Bearish", "Neutral"))</f>
        <v>Bullish</v>
      </c>
      <c r="K3689" t="str">
        <f>IF(C3690&gt;C3689, "Buy", "")</f>
        <v/>
      </c>
      <c r="L3689" t="str">
        <f>IF(C3690&lt;C3689, "Sell", "")</f>
        <v>Sell</v>
      </c>
      <c r="V3689" s="4">
        <f t="shared" si="57"/>
        <v>-1.6529433312222938E-2</v>
      </c>
    </row>
    <row r="3690" spans="1:22" x14ac:dyDescent="0.25">
      <c r="A3690" s="1">
        <v>39961</v>
      </c>
      <c r="B3690">
        <v>189.6937561</v>
      </c>
      <c r="C3690">
        <v>197.375</v>
      </c>
      <c r="D3690">
        <v>20866896</v>
      </c>
      <c r="E3690" t="s">
        <v>11</v>
      </c>
      <c r="F3690" t="s">
        <v>16</v>
      </c>
      <c r="G3690" t="str">
        <f>IF(OR(F3690="Jan",F3690="Feb",F3690="Mar"),"Q1",
IF(OR(F3690="Apr",F3690="May",F3690="Jun"),"Q2",
IF(OR(F3690="Jul",F3690="Aug",F3690="Sep"),"Q3",
IF(OR(F3690="Oct",F3690="Nov",F3690="Dec"),"Q4",""))))</f>
        <v>Q2</v>
      </c>
      <c r="H3690" t="str">
        <f>"Q"&amp;INT((MONTH(A3690)-1)/3)+1</f>
        <v>Q2</v>
      </c>
      <c r="I3690">
        <v>2009</v>
      </c>
      <c r="J3690" t="str">
        <f>IF(C3690&gt;B3690, "Bullish", IF(B3690&gt;C3690, "Bearish", "Neutral"))</f>
        <v>Bullish</v>
      </c>
      <c r="K3690" t="str">
        <f>IF(C3691&gt;C3690, "Buy", "")</f>
        <v>Buy</v>
      </c>
      <c r="L3690" t="str">
        <f>IF(C3691&lt;C3690, "Sell", "")</f>
        <v/>
      </c>
      <c r="V3690" s="4">
        <f t="shared" si="57"/>
        <v>5.7614360464165026E-3</v>
      </c>
    </row>
    <row r="3691" spans="1:22" x14ac:dyDescent="0.25">
      <c r="A3691" s="1">
        <v>39960</v>
      </c>
      <c r="B3691">
        <v>195.25</v>
      </c>
      <c r="C3691">
        <v>198.5187531</v>
      </c>
      <c r="D3691">
        <v>9898848</v>
      </c>
      <c r="E3691" t="s">
        <v>10</v>
      </c>
      <c r="F3691" t="s">
        <v>16</v>
      </c>
      <c r="G3691" t="str">
        <f>IF(OR(F3691="Jan",F3691="Feb",F3691="Mar"),"Q1",
IF(OR(F3691="Apr",F3691="May",F3691="Jun"),"Q2",
IF(OR(F3691="Jul",F3691="Aug",F3691="Sep"),"Q3",
IF(OR(F3691="Oct",F3691="Nov",F3691="Dec"),"Q4",""))))</f>
        <v>Q2</v>
      </c>
      <c r="H3691" t="str">
        <f>"Q"&amp;INT((MONTH(A3691)-1)/3)+1</f>
        <v>Q2</v>
      </c>
      <c r="I3691">
        <v>2009</v>
      </c>
      <c r="J3691" t="str">
        <f>IF(C3691&gt;B3691, "Bullish", IF(B3691&gt;C3691, "Bearish", "Neutral"))</f>
        <v>Bullish</v>
      </c>
      <c r="K3691" t="str">
        <f>IF(C3692&gt;C3691, "Buy", "")</f>
        <v/>
      </c>
      <c r="L3691" t="str">
        <f>IF(C3692&lt;C3691, "Sell", "")</f>
        <v>Sell</v>
      </c>
      <c r="V3691" s="4">
        <f t="shared" si="57"/>
        <v>-2.6168706975747792E-2</v>
      </c>
    </row>
    <row r="3692" spans="1:22" x14ac:dyDescent="0.25">
      <c r="A3692" s="1">
        <v>39959</v>
      </c>
      <c r="B3692">
        <v>190.5124969</v>
      </c>
      <c r="C3692">
        <v>193.4562531</v>
      </c>
      <c r="D3692">
        <v>11653664</v>
      </c>
      <c r="E3692" t="s">
        <v>9</v>
      </c>
      <c r="F3692" t="s">
        <v>16</v>
      </c>
      <c r="G3692" t="str">
        <f>IF(OR(F3692="Jan",F3692="Feb",F3692="Mar"),"Q1",
IF(OR(F3692="Apr",F3692="May",F3692="Jun"),"Q2",
IF(OR(F3692="Jul",F3692="Aug",F3692="Sep"),"Q3",
IF(OR(F3692="Oct",F3692="Nov",F3692="Dec"),"Q4",""))))</f>
        <v>Q2</v>
      </c>
      <c r="H3692" t="str">
        <f>"Q"&amp;INT((MONTH(A3692)-1)/3)+1</f>
        <v>Q2</v>
      </c>
      <c r="I3692">
        <v>2009</v>
      </c>
      <c r="J3692" t="str">
        <f>IF(C3692&gt;B3692, "Bullish", IF(B3692&gt;C3692, "Bearish", "Neutral"))</f>
        <v>Bullish</v>
      </c>
      <c r="K3692" t="str">
        <f>IF(C3693&gt;C3692, "Buy", "")</f>
        <v/>
      </c>
      <c r="L3692" t="str">
        <f>IF(C3693&lt;C3692, "Sell", "")</f>
        <v>Sell</v>
      </c>
      <c r="V3692" s="4">
        <f t="shared" si="57"/>
        <v>-2.4221551118750718E-2</v>
      </c>
    </row>
    <row r="3693" spans="1:22" x14ac:dyDescent="0.25">
      <c r="A3693" s="1">
        <v>39958</v>
      </c>
      <c r="B3693">
        <v>191.25</v>
      </c>
      <c r="C3693">
        <v>188.8812561</v>
      </c>
      <c r="D3693">
        <v>10456560</v>
      </c>
      <c r="E3693" t="s">
        <v>7</v>
      </c>
      <c r="F3693" t="s">
        <v>16</v>
      </c>
      <c r="G3693" t="str">
        <f>IF(OR(F3693="Jan",F3693="Feb",F3693="Mar"),"Q1",
IF(OR(F3693="Apr",F3693="May",F3693="Jun"),"Q2",
IF(OR(F3693="Jul",F3693="Aug",F3693="Sep"),"Q3",
IF(OR(F3693="Oct",F3693="Nov",F3693="Dec"),"Q4",""))))</f>
        <v>Q2</v>
      </c>
      <c r="H3693" t="str">
        <f>"Q"&amp;INT((MONTH(A3693)-1)/3)+1</f>
        <v>Q2</v>
      </c>
      <c r="I3693">
        <v>2009</v>
      </c>
      <c r="J3693" t="str">
        <f>IF(C3693&gt;B3693, "Bullish", IF(B3693&gt;C3693, "Bearish", "Neutral"))</f>
        <v>Bearish</v>
      </c>
      <c r="K3693" t="str">
        <f>IF(C3694&gt;C3693, "Buy", "")</f>
        <v>Buy</v>
      </c>
      <c r="L3693" t="str">
        <f>IF(C3694&lt;C3693, "Sell", "")</f>
        <v/>
      </c>
      <c r="V3693" s="4">
        <f t="shared" si="57"/>
        <v>7.3901331139469909E-3</v>
      </c>
    </row>
    <row r="3694" spans="1:22" x14ac:dyDescent="0.25">
      <c r="A3694" s="1">
        <v>39955</v>
      </c>
      <c r="B3694">
        <v>186.25</v>
      </c>
      <c r="C3694">
        <v>190.2875061</v>
      </c>
      <c r="D3694">
        <v>9119160</v>
      </c>
      <c r="E3694" t="s">
        <v>12</v>
      </c>
      <c r="F3694" t="s">
        <v>16</v>
      </c>
      <c r="G3694" t="str">
        <f>IF(OR(F3694="Jan",F3694="Feb",F3694="Mar"),"Q1",
IF(OR(F3694="Apr",F3694="May",F3694="Jun"),"Q2",
IF(OR(F3694="Jul",F3694="Aug",F3694="Sep"),"Q3",
IF(OR(F3694="Oct",F3694="Nov",F3694="Dec"),"Q4",""))))</f>
        <v>Q2</v>
      </c>
      <c r="H3694" t="str">
        <f>"Q"&amp;INT((MONTH(A3694)-1)/3)+1</f>
        <v>Q2</v>
      </c>
      <c r="I3694">
        <v>2009</v>
      </c>
      <c r="J3694" t="str">
        <f>IF(C3694&gt;B3694, "Bullish", IF(B3694&gt;C3694, "Bearish", "Neutral"))</f>
        <v>Bullish</v>
      </c>
      <c r="K3694" t="str">
        <f>IF(C3695&gt;C3694, "Buy", "")</f>
        <v/>
      </c>
      <c r="L3694" t="str">
        <f>IF(C3695&lt;C3694, "Sell", "")</f>
        <v>Sell</v>
      </c>
      <c r="V3694" s="4">
        <f t="shared" si="57"/>
        <v>-1.3245489664211853E-2</v>
      </c>
    </row>
    <row r="3695" spans="1:22" x14ac:dyDescent="0.25">
      <c r="A3695" s="1">
        <v>39954</v>
      </c>
      <c r="B3695">
        <v>190.125</v>
      </c>
      <c r="C3695">
        <v>187.8000031</v>
      </c>
      <c r="D3695">
        <v>19423488</v>
      </c>
      <c r="E3695" t="s">
        <v>11</v>
      </c>
      <c r="F3695" t="s">
        <v>16</v>
      </c>
      <c r="G3695" t="str">
        <f>IF(OR(F3695="Jan",F3695="Feb",F3695="Mar"),"Q1",
IF(OR(F3695="Apr",F3695="May",F3695="Jun"),"Q2",
IF(OR(F3695="Jul",F3695="Aug",F3695="Sep"),"Q3",
IF(OR(F3695="Oct",F3695="Nov",F3695="Dec"),"Q4",""))))</f>
        <v>Q2</v>
      </c>
      <c r="H3695" t="str">
        <f>"Q"&amp;INT((MONTH(A3695)-1)/3)+1</f>
        <v>Q2</v>
      </c>
      <c r="I3695">
        <v>2009</v>
      </c>
      <c r="J3695" t="str">
        <f>IF(C3695&gt;B3695, "Bullish", IF(B3695&gt;C3695, "Bearish", "Neutral"))</f>
        <v>Bearish</v>
      </c>
      <c r="K3695" t="str">
        <f>IF(C3696&gt;C3695, "Buy", "")</f>
        <v>Buy</v>
      </c>
      <c r="L3695" t="str">
        <f>IF(C3696&lt;C3695, "Sell", "")</f>
        <v/>
      </c>
      <c r="V3695" s="4">
        <f t="shared" si="57"/>
        <v>1.8616499796401335E-2</v>
      </c>
    </row>
    <row r="3696" spans="1:22" x14ac:dyDescent="0.25">
      <c r="A3696" s="1">
        <v>39953</v>
      </c>
      <c r="B3696">
        <v>194.75</v>
      </c>
      <c r="C3696">
        <v>191.3625031</v>
      </c>
      <c r="D3696">
        <v>33408600</v>
      </c>
      <c r="E3696" t="s">
        <v>10</v>
      </c>
      <c r="F3696" t="s">
        <v>16</v>
      </c>
      <c r="G3696" t="str">
        <f>IF(OR(F3696="Jan",F3696="Feb",F3696="Mar"),"Q1",
IF(OR(F3696="Apr",F3696="May",F3696="Jun"),"Q2",
IF(OR(F3696="Jul",F3696="Aug",F3696="Sep"),"Q3",
IF(OR(F3696="Oct",F3696="Nov",F3696="Dec"),"Q4",""))))</f>
        <v>Q2</v>
      </c>
      <c r="H3696" t="str">
        <f>"Q"&amp;INT((MONTH(A3696)-1)/3)+1</f>
        <v>Q2</v>
      </c>
      <c r="I3696">
        <v>2009</v>
      </c>
      <c r="J3696" t="str">
        <f>IF(C3696&gt;B3696, "Bullish", IF(B3696&gt;C3696, "Bearish", "Neutral"))</f>
        <v>Bearish</v>
      </c>
      <c r="K3696" t="str">
        <f>IF(C3697&gt;C3696, "Buy", "")</f>
        <v>Buy</v>
      </c>
      <c r="L3696" t="str">
        <f>IF(C3697&lt;C3696, "Sell", "")</f>
        <v/>
      </c>
      <c r="V3696" s="4">
        <f t="shared" si="57"/>
        <v>1.7992833174925598E-2</v>
      </c>
    </row>
    <row r="3697" spans="1:22" x14ac:dyDescent="0.25">
      <c r="A3697" s="1">
        <v>39952</v>
      </c>
      <c r="B3697">
        <v>213.90625</v>
      </c>
      <c r="C3697">
        <v>194.8687439</v>
      </c>
      <c r="D3697">
        <v>44417904</v>
      </c>
      <c r="E3697" t="s">
        <v>9</v>
      </c>
      <c r="F3697" t="s">
        <v>16</v>
      </c>
      <c r="G3697" t="str">
        <f>IF(OR(F3697="Jan",F3697="Feb",F3697="Mar"),"Q1",
IF(OR(F3697="Apr",F3697="May",F3697="Jun"),"Q2",
IF(OR(F3697="Jul",F3697="Aug",F3697="Sep"),"Q3",
IF(OR(F3697="Oct",F3697="Nov",F3697="Dec"),"Q4",""))))</f>
        <v>Q2</v>
      </c>
      <c r="H3697" t="str">
        <f>"Q"&amp;INT((MONTH(A3697)-1)/3)+1</f>
        <v>Q2</v>
      </c>
      <c r="I3697">
        <v>2009</v>
      </c>
      <c r="J3697" t="str">
        <f>IF(C3697&gt;B3697, "Bullish", IF(B3697&gt;C3697, "Bearish", "Neutral"))</f>
        <v>Bearish</v>
      </c>
      <c r="K3697" t="str">
        <f>IF(C3698&gt;C3697, "Buy", "")</f>
        <v>Buy</v>
      </c>
      <c r="L3697" t="str">
        <f>IF(C3698&lt;C3697, "Sell", "")</f>
        <v/>
      </c>
      <c r="V3697" s="4">
        <f t="shared" si="57"/>
        <v>0.13396479491268648</v>
      </c>
    </row>
    <row r="3698" spans="1:22" x14ac:dyDescent="0.25">
      <c r="A3698" s="1">
        <v>39951</v>
      </c>
      <c r="B3698">
        <v>213.125</v>
      </c>
      <c r="C3698">
        <v>225.0124969</v>
      </c>
      <c r="D3698">
        <v>139624</v>
      </c>
      <c r="E3698" t="s">
        <v>7</v>
      </c>
      <c r="F3698" t="s">
        <v>16</v>
      </c>
      <c r="G3698" t="str">
        <f>IF(OR(F3698="Jan",F3698="Feb",F3698="Mar"),"Q1",
IF(OR(F3698="Apr",F3698="May",F3698="Jun"),"Q2",
IF(OR(F3698="Jul",F3698="Aug",F3698="Sep"),"Q3",
IF(OR(F3698="Oct",F3698="Nov",F3698="Dec"),"Q4",""))))</f>
        <v>Q2</v>
      </c>
      <c r="H3698" t="str">
        <f>"Q"&amp;INT((MONTH(A3698)-1)/3)+1</f>
        <v>Q2</v>
      </c>
      <c r="I3698">
        <v>2009</v>
      </c>
      <c r="J3698" t="str">
        <f>IF(C3698&gt;B3698, "Bullish", IF(B3698&gt;C3698, "Bearish", "Neutral"))</f>
        <v>Bullish</v>
      </c>
      <c r="K3698" t="str">
        <f>IF(C3699&gt;C3698, "Buy", "")</f>
        <v/>
      </c>
      <c r="L3698" t="str">
        <f>IF(C3699&lt;C3698, "Sell", "")</f>
        <v>Sell</v>
      </c>
      <c r="V3698" s="4">
        <f t="shared" si="57"/>
        <v>-0.13014811655497985</v>
      </c>
    </row>
    <row r="3699" spans="1:22" x14ac:dyDescent="0.25">
      <c r="A3699" s="1">
        <v>39948</v>
      </c>
      <c r="B3699">
        <v>196.375</v>
      </c>
      <c r="C3699">
        <v>199.1000061</v>
      </c>
      <c r="D3699">
        <v>8377648</v>
      </c>
      <c r="E3699" t="s">
        <v>12</v>
      </c>
      <c r="F3699" t="s">
        <v>16</v>
      </c>
      <c r="G3699" t="str">
        <f>IF(OR(F3699="Jan",F3699="Feb",F3699="Mar"),"Q1",
IF(OR(F3699="Apr",F3699="May",F3699="Jun"),"Q2",
IF(OR(F3699="Jul",F3699="Aug",F3699="Sep"),"Q3",
IF(OR(F3699="Oct",F3699="Nov",F3699="Dec"),"Q4",""))))</f>
        <v>Q2</v>
      </c>
      <c r="H3699" t="str">
        <f>"Q"&amp;INT((MONTH(A3699)-1)/3)+1</f>
        <v>Q2</v>
      </c>
      <c r="I3699">
        <v>2009</v>
      </c>
      <c r="J3699" t="str">
        <f>IF(C3699&gt;B3699, "Bullish", IF(B3699&gt;C3699, "Bearish", "Neutral"))</f>
        <v>Bullish</v>
      </c>
      <c r="K3699" t="str">
        <f>IF(C3700&gt;C3699, "Buy", "")</f>
        <v/>
      </c>
      <c r="L3699" t="str">
        <f>IF(C3700&lt;C3699, "Sell", "")</f>
        <v>Sell</v>
      </c>
      <c r="V3699" s="4">
        <f t="shared" si="57"/>
        <v>-1.6334927512215727E-2</v>
      </c>
    </row>
    <row r="3700" spans="1:22" x14ac:dyDescent="0.25">
      <c r="A3700" s="1">
        <v>39947</v>
      </c>
      <c r="B3700">
        <v>192.5</v>
      </c>
      <c r="C3700">
        <v>195.8999939</v>
      </c>
      <c r="D3700">
        <v>8547272</v>
      </c>
      <c r="E3700" t="s">
        <v>11</v>
      </c>
      <c r="F3700" t="s">
        <v>16</v>
      </c>
      <c r="G3700" t="str">
        <f>IF(OR(F3700="Jan",F3700="Feb",F3700="Mar"),"Q1",
IF(OR(F3700="Apr",F3700="May",F3700="Jun"),"Q2",
IF(OR(F3700="Jul",F3700="Aug",F3700="Sep"),"Q3",
IF(OR(F3700="Oct",F3700="Nov",F3700="Dec"),"Q4",""))))</f>
        <v>Q2</v>
      </c>
      <c r="H3700" t="str">
        <f>"Q"&amp;INT((MONTH(A3700)-1)/3)+1</f>
        <v>Q2</v>
      </c>
      <c r="I3700">
        <v>2009</v>
      </c>
      <c r="J3700" t="str">
        <f>IF(C3700&gt;B3700, "Bullish", IF(B3700&gt;C3700, "Bearish", "Neutral"))</f>
        <v>Bullish</v>
      </c>
      <c r="K3700" t="str">
        <f>IF(C3701&gt;C3700, "Buy", "")</f>
        <v>Buy</v>
      </c>
      <c r="L3700" t="str">
        <f>IF(C3701&lt;C3700, "Sell", "")</f>
        <v/>
      </c>
      <c r="V3700" s="4">
        <f t="shared" si="57"/>
        <v>4.2885734675703708E-3</v>
      </c>
    </row>
    <row r="3701" spans="1:22" x14ac:dyDescent="0.25">
      <c r="A3701" s="1">
        <v>39946</v>
      </c>
      <c r="B3701">
        <v>200.03125</v>
      </c>
      <c r="C3701">
        <v>196.7437439</v>
      </c>
      <c r="D3701">
        <v>7508488</v>
      </c>
      <c r="E3701" t="s">
        <v>10</v>
      </c>
      <c r="F3701" t="s">
        <v>16</v>
      </c>
      <c r="G3701" t="str">
        <f>IF(OR(F3701="Jan",F3701="Feb",F3701="Mar"),"Q1",
IF(OR(F3701="Apr",F3701="May",F3701="Jun"),"Q2",
IF(OR(F3701="Jul",F3701="Aug",F3701="Sep"),"Q3",
IF(OR(F3701="Oct",F3701="Nov",F3701="Dec"),"Q4",""))))</f>
        <v>Q2</v>
      </c>
      <c r="H3701" t="str">
        <f>"Q"&amp;INT((MONTH(A3701)-1)/3)+1</f>
        <v>Q2</v>
      </c>
      <c r="I3701">
        <v>2009</v>
      </c>
      <c r="J3701" t="str">
        <f>IF(C3701&gt;B3701, "Bullish", IF(B3701&gt;C3701, "Bearish", "Neutral"))</f>
        <v>Bearish</v>
      </c>
      <c r="K3701" t="str">
        <f>IF(C3702&gt;C3701, "Buy", "")</f>
        <v>Buy</v>
      </c>
      <c r="L3701" t="str">
        <f>IF(C3702&lt;C3701, "Sell", "")</f>
        <v/>
      </c>
      <c r="V3701" s="4">
        <f t="shared" si="57"/>
        <v>1.5327348836669663E-2</v>
      </c>
    </row>
    <row r="3702" spans="1:22" x14ac:dyDescent="0.25">
      <c r="A3702" s="1">
        <v>39945</v>
      </c>
      <c r="B3702">
        <v>188.125</v>
      </c>
      <c r="C3702">
        <v>199.8062439</v>
      </c>
      <c r="D3702">
        <v>14131776</v>
      </c>
      <c r="E3702" t="s">
        <v>9</v>
      </c>
      <c r="F3702" t="s">
        <v>16</v>
      </c>
      <c r="G3702" t="str">
        <f>IF(OR(F3702="Jan",F3702="Feb",F3702="Mar"),"Q1",
IF(OR(F3702="Apr",F3702="May",F3702="Jun"),"Q2",
IF(OR(F3702="Jul",F3702="Aug",F3702="Sep"),"Q3",
IF(OR(F3702="Oct",F3702="Nov",F3702="Dec"),"Q4",""))))</f>
        <v>Q2</v>
      </c>
      <c r="H3702" t="str">
        <f>"Q"&amp;INT((MONTH(A3702)-1)/3)+1</f>
        <v>Q2</v>
      </c>
      <c r="I3702">
        <v>2009</v>
      </c>
      <c r="J3702" t="str">
        <f>IF(C3702&gt;B3702, "Bullish", IF(B3702&gt;C3702, "Bearish", "Neutral"))</f>
        <v>Bullish</v>
      </c>
      <c r="K3702" t="str">
        <f>IF(C3703&gt;C3702, "Buy", "")</f>
        <v/>
      </c>
      <c r="L3702" t="str">
        <f>IF(C3703&lt;C3702, "Sell", "")</f>
        <v>Sell</v>
      </c>
      <c r="V3702" s="4">
        <f t="shared" si="57"/>
        <v>-5.3240157532793528E-2</v>
      </c>
    </row>
    <row r="3703" spans="1:22" x14ac:dyDescent="0.25">
      <c r="A3703" s="1">
        <v>39944</v>
      </c>
      <c r="B3703">
        <v>190</v>
      </c>
      <c r="C3703">
        <v>189.7062531</v>
      </c>
      <c r="D3703">
        <v>6537800</v>
      </c>
      <c r="E3703" t="s">
        <v>7</v>
      </c>
      <c r="F3703" t="s">
        <v>16</v>
      </c>
      <c r="G3703" t="str">
        <f>IF(OR(F3703="Jan",F3703="Feb",F3703="Mar"),"Q1",
IF(OR(F3703="Apr",F3703="May",F3703="Jun"),"Q2",
IF(OR(F3703="Jul",F3703="Aug",F3703="Sep"),"Q3",
IF(OR(F3703="Oct",F3703="Nov",F3703="Dec"),"Q4",""))))</f>
        <v>Q2</v>
      </c>
      <c r="H3703" t="str">
        <f>"Q"&amp;INT((MONTH(A3703)-1)/3)+1</f>
        <v>Q2</v>
      </c>
      <c r="I3703">
        <v>2009</v>
      </c>
      <c r="J3703" t="str">
        <f>IF(C3703&gt;B3703, "Bullish", IF(B3703&gt;C3703, "Bearish", "Neutral"))</f>
        <v>Bearish</v>
      </c>
      <c r="K3703" t="str">
        <f>IF(C3704&gt;C3703, "Buy", "")</f>
        <v>Buy</v>
      </c>
      <c r="L3703" t="str">
        <f>IF(C3704&lt;C3703, "Sell", "")</f>
        <v/>
      </c>
      <c r="V3703" s="4">
        <f t="shared" si="57"/>
        <v>2.0056069559239976E-3</v>
      </c>
    </row>
    <row r="3704" spans="1:22" x14ac:dyDescent="0.25">
      <c r="A3704" s="1">
        <v>39941</v>
      </c>
      <c r="B3704">
        <v>193.625</v>
      </c>
      <c r="C3704">
        <v>190.0874939</v>
      </c>
      <c r="D3704">
        <v>12951168</v>
      </c>
      <c r="E3704" t="s">
        <v>12</v>
      </c>
      <c r="F3704" t="s">
        <v>16</v>
      </c>
      <c r="G3704" t="str">
        <f>IF(OR(F3704="Jan",F3704="Feb",F3704="Mar"),"Q1",
IF(OR(F3704="Apr",F3704="May",F3704="Jun"),"Q2",
IF(OR(F3704="Jul",F3704="Aug",F3704="Sep"),"Q3",
IF(OR(F3704="Oct",F3704="Nov",F3704="Dec"),"Q4",""))))</f>
        <v>Q2</v>
      </c>
      <c r="H3704" t="str">
        <f>"Q"&amp;INT((MONTH(A3704)-1)/3)+1</f>
        <v>Q2</v>
      </c>
      <c r="I3704">
        <v>2009</v>
      </c>
      <c r="J3704" t="str">
        <f>IF(C3704&gt;B3704, "Bullish", IF(B3704&gt;C3704, "Bearish", "Neutral"))</f>
        <v>Bearish</v>
      </c>
      <c r="K3704" t="str">
        <f>IF(C3705&gt;C3704, "Buy", "")</f>
        <v>Buy</v>
      </c>
      <c r="L3704" t="str">
        <f>IF(C3705&lt;C3704, "Sell", "")</f>
        <v/>
      </c>
      <c r="V3704" s="4">
        <f t="shared" si="57"/>
        <v>2.0640830011270334E-2</v>
      </c>
    </row>
    <row r="3705" spans="1:22" x14ac:dyDescent="0.25">
      <c r="A3705" s="1">
        <v>39940</v>
      </c>
      <c r="B3705">
        <v>196.25</v>
      </c>
      <c r="C3705">
        <v>194.09375</v>
      </c>
      <c r="D3705">
        <v>14538144</v>
      </c>
      <c r="E3705" t="s">
        <v>11</v>
      </c>
      <c r="F3705" t="s">
        <v>16</v>
      </c>
      <c r="G3705" t="str">
        <f>IF(OR(F3705="Jan",F3705="Feb",F3705="Mar"),"Q1",
IF(OR(F3705="Apr",F3705="May",F3705="Jun"),"Q2",
IF(OR(F3705="Jul",F3705="Aug",F3705="Sep"),"Q3",
IF(OR(F3705="Oct",F3705="Nov",F3705="Dec"),"Q4",""))))</f>
        <v>Q2</v>
      </c>
      <c r="H3705" t="str">
        <f>"Q"&amp;INT((MONTH(A3705)-1)/3)+1</f>
        <v>Q2</v>
      </c>
      <c r="I3705">
        <v>2009</v>
      </c>
      <c r="J3705" t="str">
        <f>IF(C3705&gt;B3705, "Bullish", IF(B3705&gt;C3705, "Bearish", "Neutral"))</f>
        <v>Bearish</v>
      </c>
      <c r="K3705" t="str">
        <f>IF(C3706&gt;C3705, "Buy", "")</f>
        <v>Buy</v>
      </c>
      <c r="L3705" t="str">
        <f>IF(C3706&lt;C3705, "Sell", "")</f>
        <v/>
      </c>
      <c r="V3705" s="4">
        <f t="shared" si="57"/>
        <v>1.3030351183855078E-2</v>
      </c>
    </row>
    <row r="3706" spans="1:22" x14ac:dyDescent="0.25">
      <c r="A3706" s="1">
        <v>39939</v>
      </c>
      <c r="B3706">
        <v>196.9375</v>
      </c>
      <c r="C3706">
        <v>196.65625</v>
      </c>
      <c r="D3706">
        <v>14468192</v>
      </c>
      <c r="E3706" t="s">
        <v>10</v>
      </c>
      <c r="F3706" t="s">
        <v>16</v>
      </c>
      <c r="G3706" t="str">
        <f>IF(OR(F3706="Jan",F3706="Feb",F3706="Mar"),"Q1",
IF(OR(F3706="Apr",F3706="May",F3706="Jun"),"Q2",
IF(OR(F3706="Jul",F3706="Aug",F3706="Sep"),"Q3",
IF(OR(F3706="Oct",F3706="Nov",F3706="Dec"),"Q4",""))))</f>
        <v>Q2</v>
      </c>
      <c r="H3706" t="str">
        <f>"Q"&amp;INT((MONTH(A3706)-1)/3)+1</f>
        <v>Q2</v>
      </c>
      <c r="I3706">
        <v>2009</v>
      </c>
      <c r="J3706" t="str">
        <f>IF(C3706&gt;B3706, "Bullish", IF(B3706&gt;C3706, "Bearish", "Neutral"))</f>
        <v>Bearish</v>
      </c>
      <c r="K3706" t="str">
        <f>IF(C3707&gt;C3706, "Buy", "")</f>
        <v>Buy</v>
      </c>
      <c r="L3706" t="str">
        <f>IF(C3707&lt;C3706, "Sell", "")</f>
        <v/>
      </c>
      <c r="V3706" s="4">
        <f t="shared" si="57"/>
        <v>5.5624338854987137E-3</v>
      </c>
    </row>
    <row r="3707" spans="1:22" x14ac:dyDescent="0.25">
      <c r="A3707" s="1">
        <v>39938</v>
      </c>
      <c r="B3707">
        <v>201.9437561</v>
      </c>
      <c r="C3707">
        <v>197.7562561</v>
      </c>
      <c r="D3707">
        <v>18430600</v>
      </c>
      <c r="E3707" t="s">
        <v>9</v>
      </c>
      <c r="F3707" t="s">
        <v>16</v>
      </c>
      <c r="G3707" t="str">
        <f>IF(OR(F3707="Jan",F3707="Feb",F3707="Mar"),"Q1",
IF(OR(F3707="Apr",F3707="May",F3707="Jun"),"Q2",
IF(OR(F3707="Jul",F3707="Aug",F3707="Sep"),"Q3",
IF(OR(F3707="Oct",F3707="Nov",F3707="Dec"),"Q4",""))))</f>
        <v>Q2</v>
      </c>
      <c r="H3707" t="str">
        <f>"Q"&amp;INT((MONTH(A3707)-1)/3)+1</f>
        <v>Q2</v>
      </c>
      <c r="I3707">
        <v>2009</v>
      </c>
      <c r="J3707" t="str">
        <f>IF(C3707&gt;B3707, "Bullish", IF(B3707&gt;C3707, "Bearish", "Neutral"))</f>
        <v>Bearish</v>
      </c>
      <c r="K3707" t="str">
        <f>IF(C3708&gt;C3707, "Buy", "")</f>
        <v>Buy</v>
      </c>
      <c r="L3707" t="str">
        <f>IF(C3708&lt;C3707, "Sell", "")</f>
        <v/>
      </c>
      <c r="V3707" s="4">
        <f t="shared" si="57"/>
        <v>2.8344124667235755E-2</v>
      </c>
    </row>
    <row r="3708" spans="1:22" x14ac:dyDescent="0.25">
      <c r="A3708" s="1">
        <v>39937</v>
      </c>
      <c r="B3708">
        <v>190.0124969</v>
      </c>
      <c r="C3708">
        <v>203.5249939</v>
      </c>
      <c r="D3708">
        <v>20014080</v>
      </c>
      <c r="E3708" t="s">
        <v>7</v>
      </c>
      <c r="F3708" t="s">
        <v>16</v>
      </c>
      <c r="G3708" t="str">
        <f>IF(OR(F3708="Jan",F3708="Feb",F3708="Mar"),"Q1",
IF(OR(F3708="Apr",F3708="May",F3708="Jun"),"Q2",
IF(OR(F3708="Jul",F3708="Aug",F3708="Sep"),"Q3",
IF(OR(F3708="Oct",F3708="Nov",F3708="Dec"),"Q4",""))))</f>
        <v>Q2</v>
      </c>
      <c r="H3708" t="str">
        <f>"Q"&amp;INT((MONTH(A3708)-1)/3)+1</f>
        <v>Q2</v>
      </c>
      <c r="I3708">
        <v>2009</v>
      </c>
      <c r="J3708" t="str">
        <f>IF(C3708&gt;B3708, "Bullish", IF(B3708&gt;C3708, "Bearish", "Neutral"))</f>
        <v>Bullish</v>
      </c>
      <c r="K3708" t="str">
        <f>IF(C3709&gt;C3708, "Buy", "")</f>
        <v/>
      </c>
      <c r="L3708" t="str">
        <f>IF(C3709&lt;C3708, "Sell", "")</f>
        <v>Sell</v>
      </c>
      <c r="V3708" s="4">
        <f t="shared" si="57"/>
        <v>-7.8813948119927105E-2</v>
      </c>
    </row>
    <row r="3709" spans="1:22" x14ac:dyDescent="0.25">
      <c r="A3709" s="1">
        <v>39933</v>
      </c>
      <c r="B3709">
        <v>188.65625</v>
      </c>
      <c r="C3709">
        <v>188.65625</v>
      </c>
      <c r="D3709">
        <v>0</v>
      </c>
      <c r="E3709" t="s">
        <v>11</v>
      </c>
      <c r="F3709" t="s">
        <v>15</v>
      </c>
      <c r="G3709" t="str">
        <f>IF(OR(F3709="Jan",F3709="Feb",F3709="Mar"),"Q1",
IF(OR(F3709="Apr",F3709="May",F3709="Jun"),"Q2",
IF(OR(F3709="Jul",F3709="Aug",F3709="Sep"),"Q3",
IF(OR(F3709="Oct",F3709="Nov",F3709="Dec"),"Q4",""))))</f>
        <v>Q2</v>
      </c>
      <c r="H3709" t="str">
        <f>"Q"&amp;INT((MONTH(A3709)-1)/3)+1</f>
        <v>Q2</v>
      </c>
      <c r="I3709">
        <v>2009</v>
      </c>
      <c r="J3709" t="str">
        <f>IF(C3709&gt;B3709, "Bullish", IF(B3709&gt;C3709, "Bearish", "Neutral"))</f>
        <v>Neutral</v>
      </c>
      <c r="K3709" t="str">
        <f>IF(C3710&gt;C3709, "Buy", "")</f>
        <v/>
      </c>
      <c r="L3709" t="str">
        <f>IF(C3710&lt;C3709, "Sell", "")</f>
        <v/>
      </c>
      <c r="V3709" s="4">
        <f t="shared" si="57"/>
        <v>0</v>
      </c>
    </row>
    <row r="3710" spans="1:22" x14ac:dyDescent="0.25">
      <c r="A3710" s="1">
        <v>39932</v>
      </c>
      <c r="B3710">
        <v>180</v>
      </c>
      <c r="C3710">
        <v>188.65625</v>
      </c>
      <c r="D3710">
        <v>15414232</v>
      </c>
      <c r="E3710" t="s">
        <v>10</v>
      </c>
      <c r="F3710" t="s">
        <v>15</v>
      </c>
      <c r="G3710" t="str">
        <f>IF(OR(F3710="Jan",F3710="Feb",F3710="Mar"),"Q1",
IF(OR(F3710="Apr",F3710="May",F3710="Jun"),"Q2",
IF(OR(F3710="Jul",F3710="Aug",F3710="Sep"),"Q3",
IF(OR(F3710="Oct",F3710="Nov",F3710="Dec"),"Q4",""))))</f>
        <v>Q2</v>
      </c>
      <c r="H3710" t="str">
        <f>"Q"&amp;INT((MONTH(A3710)-1)/3)+1</f>
        <v>Q2</v>
      </c>
      <c r="I3710">
        <v>2009</v>
      </c>
      <c r="J3710" t="str">
        <f>IF(C3710&gt;B3710, "Bullish", IF(B3710&gt;C3710, "Bearish", "Neutral"))</f>
        <v>Bullish</v>
      </c>
      <c r="K3710" t="str">
        <f>IF(C3711&gt;C3710, "Buy", "")</f>
        <v/>
      </c>
      <c r="L3710" t="str">
        <f>IF(C3711&lt;C3710, "Sell", "")</f>
        <v>Sell</v>
      </c>
      <c r="V3710" s="4">
        <f t="shared" si="57"/>
        <v>-5.4866328848506028E-2</v>
      </c>
    </row>
    <row r="3711" spans="1:22" x14ac:dyDescent="0.25">
      <c r="A3711" s="1">
        <v>39931</v>
      </c>
      <c r="B3711">
        <v>178.75</v>
      </c>
      <c r="C3711">
        <v>178.84375</v>
      </c>
      <c r="D3711">
        <v>9435696</v>
      </c>
      <c r="E3711" t="s">
        <v>9</v>
      </c>
      <c r="F3711" t="s">
        <v>15</v>
      </c>
      <c r="G3711" t="str">
        <f>IF(OR(F3711="Jan",F3711="Feb",F3711="Mar"),"Q1",
IF(OR(F3711="Apr",F3711="May",F3711="Jun"),"Q2",
IF(OR(F3711="Jul",F3711="Aug",F3711="Sep"),"Q3",
IF(OR(F3711="Oct",F3711="Nov",F3711="Dec"),"Q4",""))))</f>
        <v>Q2</v>
      </c>
      <c r="H3711" t="str">
        <f>"Q"&amp;INT((MONTH(A3711)-1)/3)+1</f>
        <v>Q2</v>
      </c>
      <c r="I3711">
        <v>2009</v>
      </c>
      <c r="J3711" t="str">
        <f>IF(C3711&gt;B3711, "Bullish", IF(B3711&gt;C3711, "Bearish", "Neutral"))</f>
        <v>Bullish</v>
      </c>
      <c r="K3711" t="str">
        <f>IF(C3712&gt;C3711, "Buy", "")</f>
        <v>Buy</v>
      </c>
      <c r="L3711" t="str">
        <f>IF(C3712&lt;C3711, "Sell", "")</f>
        <v/>
      </c>
      <c r="V3711" s="4">
        <f t="shared" si="57"/>
        <v>3.5866179476647803E-3</v>
      </c>
    </row>
    <row r="3712" spans="1:22" x14ac:dyDescent="0.25">
      <c r="A3712" s="1">
        <v>39930</v>
      </c>
      <c r="B3712">
        <v>180.9875031</v>
      </c>
      <c r="C3712">
        <v>179.4875031</v>
      </c>
      <c r="D3712">
        <v>9638104</v>
      </c>
      <c r="E3712" t="s">
        <v>7</v>
      </c>
      <c r="F3712" t="s">
        <v>15</v>
      </c>
      <c r="G3712" t="str">
        <f>IF(OR(F3712="Jan",F3712="Feb",F3712="Mar"),"Q1",
IF(OR(F3712="Apr",F3712="May",F3712="Jun"),"Q2",
IF(OR(F3712="Jul",F3712="Aug",F3712="Sep"),"Q3",
IF(OR(F3712="Oct",F3712="Nov",F3712="Dec"),"Q4",""))))</f>
        <v>Q2</v>
      </c>
      <c r="H3712" t="str">
        <f>"Q"&amp;INT((MONTH(A3712)-1)/3)+1</f>
        <v>Q2</v>
      </c>
      <c r="I3712">
        <v>2009</v>
      </c>
      <c r="J3712" t="str">
        <f>IF(C3712&gt;B3712, "Bullish", IF(B3712&gt;C3712, "Bearish", "Neutral"))</f>
        <v>Bearish</v>
      </c>
      <c r="K3712" t="str">
        <f>IF(C3713&gt;C3712, "Buy", "")</f>
        <v>Buy</v>
      </c>
      <c r="L3712" t="str">
        <f>IF(C3713&lt;C3712, "Sell", "")</f>
        <v/>
      </c>
      <c r="V3712" s="4">
        <f t="shared" si="57"/>
        <v>8.7670513719611404E-3</v>
      </c>
    </row>
    <row r="3713" spans="1:22" x14ac:dyDescent="0.25">
      <c r="A3713" s="1">
        <v>39927</v>
      </c>
      <c r="B3713">
        <v>180.1374969</v>
      </c>
      <c r="C3713">
        <v>181.0749969</v>
      </c>
      <c r="D3713">
        <v>11411288</v>
      </c>
      <c r="E3713" t="s">
        <v>12</v>
      </c>
      <c r="F3713" t="s">
        <v>15</v>
      </c>
      <c r="G3713" t="str">
        <f>IF(OR(F3713="Jan",F3713="Feb",F3713="Mar"),"Q1",
IF(OR(F3713="Apr",F3713="May",F3713="Jun"),"Q2",
IF(OR(F3713="Jul",F3713="Aug",F3713="Sep"),"Q3",
IF(OR(F3713="Oct",F3713="Nov",F3713="Dec"),"Q4",""))))</f>
        <v>Q2</v>
      </c>
      <c r="H3713" t="str">
        <f>"Q"&amp;INT((MONTH(A3713)-1)/3)+1</f>
        <v>Q2</v>
      </c>
      <c r="I3713">
        <v>2009</v>
      </c>
      <c r="J3713" t="str">
        <f>IF(C3713&gt;B3713, "Bullish", IF(B3713&gt;C3713, "Bearish", "Neutral"))</f>
        <v>Bullish</v>
      </c>
      <c r="K3713" t="str">
        <f>IF(C3714&gt;C3713, "Buy", "")</f>
        <v>Buy</v>
      </c>
      <c r="L3713" t="str">
        <f>IF(C3714&lt;C3713, "Sell", "")</f>
        <v/>
      </c>
      <c r="V3713" s="4">
        <f t="shared" si="57"/>
        <v>1.2754497309399955E-3</v>
      </c>
    </row>
    <row r="3714" spans="1:22" x14ac:dyDescent="0.25">
      <c r="A3714" s="1">
        <v>39926</v>
      </c>
      <c r="B3714">
        <v>171.3937531</v>
      </c>
      <c r="C3714">
        <v>181.3062439</v>
      </c>
      <c r="D3714">
        <v>12194592</v>
      </c>
      <c r="E3714" t="s">
        <v>11</v>
      </c>
      <c r="F3714" t="s">
        <v>15</v>
      </c>
      <c r="G3714" t="str">
        <f>IF(OR(F3714="Jan",F3714="Feb",F3714="Mar"),"Q1",
IF(OR(F3714="Apr",F3714="May",F3714="Jun"),"Q2",
IF(OR(F3714="Jul",F3714="Aug",F3714="Sep"),"Q3",
IF(OR(F3714="Oct",F3714="Nov",F3714="Dec"),"Q4",""))))</f>
        <v>Q2</v>
      </c>
      <c r="H3714" t="str">
        <f>"Q"&amp;INT((MONTH(A3714)-1)/3)+1</f>
        <v>Q2</v>
      </c>
      <c r="I3714">
        <v>2009</v>
      </c>
      <c r="J3714" t="str">
        <f>IF(C3714&gt;B3714, "Bullish", IF(B3714&gt;C3714, "Bearish", "Neutral"))</f>
        <v>Bullish</v>
      </c>
      <c r="K3714" t="str">
        <f>IF(C3715&gt;C3714, "Buy", "")</f>
        <v/>
      </c>
      <c r="L3714" t="str">
        <f>IF(C3715&lt;C3714, "Sell", "")</f>
        <v>Sell</v>
      </c>
      <c r="V3714" s="4">
        <f t="shared" si="57"/>
        <v>-5.0213581380998323E-2</v>
      </c>
    </row>
    <row r="3715" spans="1:22" x14ac:dyDescent="0.25">
      <c r="A3715" s="1">
        <v>39925</v>
      </c>
      <c r="B3715">
        <v>170.25</v>
      </c>
      <c r="C3715">
        <v>172.6374969</v>
      </c>
      <c r="D3715">
        <v>10622240</v>
      </c>
      <c r="E3715" t="s">
        <v>10</v>
      </c>
      <c r="F3715" t="s">
        <v>15</v>
      </c>
      <c r="G3715" t="str">
        <f>IF(OR(F3715="Jan",F3715="Feb",F3715="Mar"),"Q1",
IF(OR(F3715="Apr",F3715="May",F3715="Jun"),"Q2",
IF(OR(F3715="Jul",F3715="Aug",F3715="Sep"),"Q3",
IF(OR(F3715="Oct",F3715="Nov",F3715="Dec"),"Q4",""))))</f>
        <v>Q2</v>
      </c>
      <c r="H3715" t="str">
        <f>"Q"&amp;INT((MONTH(A3715)-1)/3)+1</f>
        <v>Q2</v>
      </c>
      <c r="I3715">
        <v>2009</v>
      </c>
      <c r="J3715" t="str">
        <f>IF(C3715&gt;B3715, "Bullish", IF(B3715&gt;C3715, "Bearish", "Neutral"))</f>
        <v>Bullish</v>
      </c>
      <c r="K3715" t="str">
        <f>IF(C3716&gt;C3715, "Buy", "")</f>
        <v/>
      </c>
      <c r="L3715" t="str">
        <f>IF(C3716&lt;C3715, "Sell", "")</f>
        <v>Sell</v>
      </c>
      <c r="V3715" s="4">
        <f t="shared" ref="V3715:V3778" si="58">(C3716-C3715)/C3716</f>
        <v>-1.3688593833170693E-2</v>
      </c>
    </row>
    <row r="3716" spans="1:22" x14ac:dyDescent="0.25">
      <c r="A3716" s="1">
        <v>39924</v>
      </c>
      <c r="B3716">
        <v>172.375</v>
      </c>
      <c r="C3716">
        <v>170.3062439</v>
      </c>
      <c r="D3716">
        <v>8013864</v>
      </c>
      <c r="E3716" t="s">
        <v>9</v>
      </c>
      <c r="F3716" t="s">
        <v>15</v>
      </c>
      <c r="G3716" t="str">
        <f>IF(OR(F3716="Jan",F3716="Feb",F3716="Mar"),"Q1",
IF(OR(F3716="Apr",F3716="May",F3716="Jun"),"Q2",
IF(OR(F3716="Jul",F3716="Aug",F3716="Sep"),"Q3",
IF(OR(F3716="Oct",F3716="Nov",F3716="Dec"),"Q4",""))))</f>
        <v>Q2</v>
      </c>
      <c r="H3716" t="str">
        <f>"Q"&amp;INT((MONTH(A3716)-1)/3)+1</f>
        <v>Q2</v>
      </c>
      <c r="I3716">
        <v>2009</v>
      </c>
      <c r="J3716" t="str">
        <f>IF(C3716&gt;B3716, "Bullish", IF(B3716&gt;C3716, "Bearish", "Neutral"))</f>
        <v>Bearish</v>
      </c>
      <c r="K3716" t="str">
        <f>IF(C3717&gt;C3716, "Buy", "")</f>
        <v>Buy</v>
      </c>
      <c r="L3716" t="str">
        <f>IF(C3717&lt;C3716, "Sell", "")</f>
        <v/>
      </c>
      <c r="V3716" s="4">
        <f t="shared" si="58"/>
        <v>2.224694182471618E-2</v>
      </c>
    </row>
    <row r="3717" spans="1:22" x14ac:dyDescent="0.25">
      <c r="A3717" s="1">
        <v>39923</v>
      </c>
      <c r="B3717">
        <v>173.1312561</v>
      </c>
      <c r="C3717">
        <v>174.1812439</v>
      </c>
      <c r="D3717">
        <v>14932696</v>
      </c>
      <c r="E3717" t="s">
        <v>7</v>
      </c>
      <c r="F3717" t="s">
        <v>15</v>
      </c>
      <c r="G3717" t="str">
        <f>IF(OR(F3717="Jan",F3717="Feb",F3717="Mar"),"Q1",
IF(OR(F3717="Apr",F3717="May",F3717="Jun"),"Q2",
IF(OR(F3717="Jul",F3717="Aug",F3717="Sep"),"Q3",
IF(OR(F3717="Oct",F3717="Nov",F3717="Dec"),"Q4",""))))</f>
        <v>Q2</v>
      </c>
      <c r="H3717" t="str">
        <f>"Q"&amp;INT((MONTH(A3717)-1)/3)+1</f>
        <v>Q2</v>
      </c>
      <c r="I3717">
        <v>2009</v>
      </c>
      <c r="J3717" t="str">
        <f>IF(C3717&gt;B3717, "Bullish", IF(B3717&gt;C3717, "Bearish", "Neutral"))</f>
        <v>Bullish</v>
      </c>
      <c r="K3717" t="str">
        <f>IF(C3718&gt;C3717, "Buy", "")</f>
        <v>Buy</v>
      </c>
      <c r="L3717" t="str">
        <f>IF(C3718&lt;C3717, "Sell", "")</f>
        <v/>
      </c>
      <c r="V3717" s="4">
        <f t="shared" si="58"/>
        <v>2.7553835722731756E-3</v>
      </c>
    </row>
    <row r="3718" spans="1:22" x14ac:dyDescent="0.25">
      <c r="A3718" s="1">
        <v>39920</v>
      </c>
      <c r="B3718">
        <v>168.75</v>
      </c>
      <c r="C3718">
        <v>174.6625061</v>
      </c>
      <c r="D3718">
        <v>23499408</v>
      </c>
      <c r="E3718" t="s">
        <v>12</v>
      </c>
      <c r="F3718" t="s">
        <v>15</v>
      </c>
      <c r="G3718" t="str">
        <f>IF(OR(F3718="Jan",F3718="Feb",F3718="Mar"),"Q1",
IF(OR(F3718="Apr",F3718="May",F3718="Jun"),"Q2",
IF(OR(F3718="Jul",F3718="Aug",F3718="Sep"),"Q3",
IF(OR(F3718="Oct",F3718="Nov",F3718="Dec"),"Q4",""))))</f>
        <v>Q2</v>
      </c>
      <c r="H3718" t="str">
        <f>"Q"&amp;INT((MONTH(A3718)-1)/3)+1</f>
        <v>Q2</v>
      </c>
      <c r="I3718">
        <v>2009</v>
      </c>
      <c r="J3718" t="str">
        <f>IF(C3718&gt;B3718, "Bullish", IF(B3718&gt;C3718, "Bearish", "Neutral"))</f>
        <v>Bullish</v>
      </c>
      <c r="K3718" t="str">
        <f>IF(C3719&gt;C3718, "Buy", "")</f>
        <v/>
      </c>
      <c r="L3718" t="str">
        <f>IF(C3719&lt;C3718, "Sell", "")</f>
        <v>Sell</v>
      </c>
      <c r="V3718" s="4">
        <f t="shared" si="58"/>
        <v>-3.8730374286382908E-2</v>
      </c>
    </row>
    <row r="3719" spans="1:22" x14ac:dyDescent="0.25">
      <c r="A3719" s="1">
        <v>39919</v>
      </c>
      <c r="B3719">
        <v>171.5</v>
      </c>
      <c r="C3719">
        <v>168.1499939</v>
      </c>
      <c r="D3719">
        <v>27307312</v>
      </c>
      <c r="E3719" t="s">
        <v>11</v>
      </c>
      <c r="F3719" t="s">
        <v>15</v>
      </c>
      <c r="G3719" t="str">
        <f>IF(OR(F3719="Jan",F3719="Feb",F3719="Mar"),"Q1",
IF(OR(F3719="Apr",F3719="May",F3719="Jun"),"Q2",
IF(OR(F3719="Jul",F3719="Aug",F3719="Sep"),"Q3",
IF(OR(F3719="Oct",F3719="Nov",F3719="Dec"),"Q4",""))))</f>
        <v>Q2</v>
      </c>
      <c r="H3719" t="str">
        <f>"Q"&amp;INT((MONTH(A3719)-1)/3)+1</f>
        <v>Q2</v>
      </c>
      <c r="I3719">
        <v>2009</v>
      </c>
      <c r="J3719" t="str">
        <f>IF(C3719&gt;B3719, "Bullish", IF(B3719&gt;C3719, "Bearish", "Neutral"))</f>
        <v>Bearish</v>
      </c>
      <c r="K3719" t="str">
        <f>IF(C3720&gt;C3719, "Buy", "")</f>
        <v>Buy</v>
      </c>
      <c r="L3719" t="str">
        <f>IF(C3720&lt;C3719, "Sell", "")</f>
        <v/>
      </c>
      <c r="V3719" s="4">
        <f t="shared" si="58"/>
        <v>1.853204761388794E-2</v>
      </c>
    </row>
    <row r="3720" spans="1:22" x14ac:dyDescent="0.25">
      <c r="A3720" s="1">
        <v>39918</v>
      </c>
      <c r="B3720">
        <v>168.5</v>
      </c>
      <c r="C3720">
        <v>171.3249969</v>
      </c>
      <c r="D3720">
        <v>44636272</v>
      </c>
      <c r="E3720" t="s">
        <v>10</v>
      </c>
      <c r="F3720" t="s">
        <v>15</v>
      </c>
      <c r="G3720" t="str">
        <f>IF(OR(F3720="Jan",F3720="Feb",F3720="Mar"),"Q1",
IF(OR(F3720="Apr",F3720="May",F3720="Jun"),"Q2",
IF(OR(F3720="Jul",F3720="Aug",F3720="Sep"),"Q3",
IF(OR(F3720="Oct",F3720="Nov",F3720="Dec"),"Q4",""))))</f>
        <v>Q2</v>
      </c>
      <c r="H3720" t="str">
        <f>"Q"&amp;INT((MONTH(A3720)-1)/3)+1</f>
        <v>Q2</v>
      </c>
      <c r="I3720">
        <v>2009</v>
      </c>
      <c r="J3720" t="str">
        <f>IF(C3720&gt;B3720, "Bullish", IF(B3720&gt;C3720, "Bearish", "Neutral"))</f>
        <v>Bullish</v>
      </c>
      <c r="K3720" t="str">
        <f>IF(C3721&gt;C3720, "Buy", "")</f>
        <v>Buy</v>
      </c>
      <c r="L3720" t="str">
        <f>IF(C3721&lt;C3720, "Sell", "")</f>
        <v/>
      </c>
      <c r="V3720" s="4">
        <f t="shared" si="58"/>
        <v>2.7460492627494469E-2</v>
      </c>
    </row>
    <row r="3721" spans="1:22" x14ac:dyDescent="0.25">
      <c r="A3721" s="1">
        <v>39916</v>
      </c>
      <c r="B3721">
        <v>179.375</v>
      </c>
      <c r="C3721">
        <v>176.1625061</v>
      </c>
      <c r="D3721">
        <v>18836512</v>
      </c>
      <c r="E3721" t="s">
        <v>7</v>
      </c>
      <c r="F3721" t="s">
        <v>15</v>
      </c>
      <c r="G3721" t="str">
        <f>IF(OR(F3721="Jan",F3721="Feb",F3721="Mar"),"Q1",
IF(OR(F3721="Apr",F3721="May",F3721="Jun"),"Q2",
IF(OR(F3721="Jul",F3721="Aug",F3721="Sep"),"Q3",
IF(OR(F3721="Oct",F3721="Nov",F3721="Dec"),"Q4",""))))</f>
        <v>Q2</v>
      </c>
      <c r="H3721" t="str">
        <f>"Q"&amp;INT((MONTH(A3721)-1)/3)+1</f>
        <v>Q2</v>
      </c>
      <c r="I3721">
        <v>2009</v>
      </c>
      <c r="J3721" t="str">
        <f>IF(C3721&gt;B3721, "Bullish", IF(B3721&gt;C3721, "Bearish", "Neutral"))</f>
        <v>Bearish</v>
      </c>
      <c r="K3721" t="str">
        <f>IF(C3722&gt;C3721, "Buy", "")</f>
        <v>Buy</v>
      </c>
      <c r="L3721" t="str">
        <f>IF(C3722&lt;C3721, "Sell", "")</f>
        <v/>
      </c>
      <c r="V3721" s="4">
        <f t="shared" si="58"/>
        <v>1.2403609810791862E-2</v>
      </c>
    </row>
    <row r="3722" spans="1:22" x14ac:dyDescent="0.25">
      <c r="A3722" s="1">
        <v>39912</v>
      </c>
      <c r="B3722">
        <v>179.375</v>
      </c>
      <c r="C3722">
        <v>178.375</v>
      </c>
      <c r="D3722">
        <v>15061688</v>
      </c>
      <c r="E3722" t="s">
        <v>11</v>
      </c>
      <c r="F3722" t="s">
        <v>15</v>
      </c>
      <c r="G3722" t="str">
        <f>IF(OR(F3722="Jan",F3722="Feb",F3722="Mar"),"Q1",
IF(OR(F3722="Apr",F3722="May",F3722="Jun"),"Q2",
IF(OR(F3722="Jul",F3722="Aug",F3722="Sep"),"Q3",
IF(OR(F3722="Oct",F3722="Nov",F3722="Dec"),"Q4",""))))</f>
        <v>Q2</v>
      </c>
      <c r="H3722" t="str">
        <f>"Q"&amp;INT((MONTH(A3722)-1)/3)+1</f>
        <v>Q2</v>
      </c>
      <c r="I3722">
        <v>2009</v>
      </c>
      <c r="J3722" t="str">
        <f>IF(C3722&gt;B3722, "Bullish", IF(B3722&gt;C3722, "Bearish", "Neutral"))</f>
        <v>Bearish</v>
      </c>
      <c r="K3722" t="str">
        <f>IF(C3723&gt;C3722, "Buy", "")</f>
        <v/>
      </c>
      <c r="L3722" t="str">
        <f>IF(C3723&lt;C3722, "Sell", "")</f>
        <v>Sell</v>
      </c>
      <c r="V3722" s="4">
        <f t="shared" si="58"/>
        <v>-1.2980915467195361E-3</v>
      </c>
    </row>
    <row r="3723" spans="1:22" x14ac:dyDescent="0.25">
      <c r="A3723" s="1">
        <v>39911</v>
      </c>
      <c r="B3723">
        <v>173.7562561</v>
      </c>
      <c r="C3723">
        <v>178.1437531</v>
      </c>
      <c r="D3723">
        <v>19805776</v>
      </c>
      <c r="E3723" t="s">
        <v>10</v>
      </c>
      <c r="F3723" t="s">
        <v>15</v>
      </c>
      <c r="G3723" t="str">
        <f>IF(OR(F3723="Jan",F3723="Feb",F3723="Mar"),"Q1",
IF(OR(F3723="Apr",F3723="May",F3723="Jun"),"Q2",
IF(OR(F3723="Jul",F3723="Aug",F3723="Sep"),"Q3",
IF(OR(F3723="Oct",F3723="Nov",F3723="Dec"),"Q4",""))))</f>
        <v>Q2</v>
      </c>
      <c r="H3723" t="str">
        <f>"Q"&amp;INT((MONTH(A3723)-1)/3)+1</f>
        <v>Q2</v>
      </c>
      <c r="I3723">
        <v>2009</v>
      </c>
      <c r="J3723" t="str">
        <f>IF(C3723&gt;B3723, "Bullish", IF(B3723&gt;C3723, "Bearish", "Neutral"))</f>
        <v>Bullish</v>
      </c>
      <c r="K3723" t="str">
        <f>IF(C3724&gt;C3723, "Buy", "")</f>
        <v/>
      </c>
      <c r="L3723" t="str">
        <f>IF(C3724&lt;C3723, "Sell", "")</f>
        <v>Sell</v>
      </c>
      <c r="V3723" s="4">
        <f t="shared" si="58"/>
        <v>-7.8497759039149288E-3</v>
      </c>
    </row>
    <row r="3724" spans="1:22" x14ac:dyDescent="0.25">
      <c r="A3724" s="1">
        <v>39909</v>
      </c>
      <c r="B3724">
        <v>180.40625</v>
      </c>
      <c r="C3724">
        <v>176.7562561</v>
      </c>
      <c r="D3724">
        <v>13856976</v>
      </c>
      <c r="E3724" t="s">
        <v>7</v>
      </c>
      <c r="F3724" t="s">
        <v>15</v>
      </c>
      <c r="G3724" t="str">
        <f>IF(OR(F3724="Jan",F3724="Feb",F3724="Mar"),"Q1",
IF(OR(F3724="Apr",F3724="May",F3724="Jun"),"Q2",
IF(OR(F3724="Jul",F3724="Aug",F3724="Sep"),"Q3",
IF(OR(F3724="Oct",F3724="Nov",F3724="Dec"),"Q4",""))))</f>
        <v>Q2</v>
      </c>
      <c r="H3724" t="str">
        <f>"Q"&amp;INT((MONTH(A3724)-1)/3)+1</f>
        <v>Q2</v>
      </c>
      <c r="I3724">
        <v>2009</v>
      </c>
      <c r="J3724" t="str">
        <f>IF(C3724&gt;B3724, "Bullish", IF(B3724&gt;C3724, "Bearish", "Neutral"))</f>
        <v>Bearish</v>
      </c>
      <c r="K3724" t="str">
        <f>IF(C3725&gt;C3724, "Buy", "")</f>
        <v>Buy</v>
      </c>
      <c r="L3724" t="str">
        <f>IF(C3725&lt;C3724, "Sell", "")</f>
        <v/>
      </c>
      <c r="V3724" s="4">
        <f t="shared" si="58"/>
        <v>3.7691812783741539E-3</v>
      </c>
    </row>
    <row r="3725" spans="1:22" x14ac:dyDescent="0.25">
      <c r="A3725" s="1">
        <v>39905</v>
      </c>
      <c r="B3725">
        <v>174.5</v>
      </c>
      <c r="C3725">
        <v>177.4250031</v>
      </c>
      <c r="D3725">
        <v>15717736</v>
      </c>
      <c r="E3725" t="s">
        <v>11</v>
      </c>
      <c r="F3725" t="s">
        <v>15</v>
      </c>
      <c r="G3725" t="str">
        <f>IF(OR(F3725="Jan",F3725="Feb",F3725="Mar"),"Q1",
IF(OR(F3725="Apr",F3725="May",F3725="Jun"),"Q2",
IF(OR(F3725="Jul",F3725="Aug",F3725="Sep"),"Q3",
IF(OR(F3725="Oct",F3725="Nov",F3725="Dec"),"Q4",""))))</f>
        <v>Q2</v>
      </c>
      <c r="H3725" t="str">
        <f>"Q"&amp;INT((MONTH(A3725)-1)/3)+1</f>
        <v>Q2</v>
      </c>
      <c r="I3725">
        <v>2009</v>
      </c>
      <c r="J3725" t="str">
        <f>IF(C3725&gt;B3725, "Bullish", IF(B3725&gt;C3725, "Bearish", "Neutral"))</f>
        <v>Bullish</v>
      </c>
      <c r="K3725" t="str">
        <f>IF(C3726&gt;C3725, "Buy", "")</f>
        <v/>
      </c>
      <c r="L3725" t="str">
        <f>IF(C3726&lt;C3725, "Sell", "")</f>
        <v>Sell</v>
      </c>
      <c r="V3725" s="4">
        <f t="shared" si="58"/>
        <v>-3.3230227333939932E-2</v>
      </c>
    </row>
    <row r="3726" spans="1:22" x14ac:dyDescent="0.25">
      <c r="A3726" s="1">
        <v>39904</v>
      </c>
      <c r="B3726">
        <v>166.3937531</v>
      </c>
      <c r="C3726">
        <v>171.71875</v>
      </c>
      <c r="D3726">
        <v>12438888</v>
      </c>
      <c r="E3726" t="s">
        <v>10</v>
      </c>
      <c r="F3726" t="s">
        <v>15</v>
      </c>
      <c r="G3726" t="str">
        <f>IF(OR(F3726="Jan",F3726="Feb",F3726="Mar"),"Q1",
IF(OR(F3726="Apr",F3726="May",F3726="Jun"),"Q2",
IF(OR(F3726="Jul",F3726="Aug",F3726="Sep"),"Q3",
IF(OR(F3726="Oct",F3726="Nov",F3726="Dec"),"Q4",""))))</f>
        <v>Q2</v>
      </c>
      <c r="H3726" t="str">
        <f>"Q"&amp;INT((MONTH(A3726)-1)/3)+1</f>
        <v>Q2</v>
      </c>
      <c r="I3726">
        <v>2009</v>
      </c>
      <c r="J3726" t="str">
        <f>IF(C3726&gt;B3726, "Bullish", IF(B3726&gt;C3726, "Bearish", "Neutral"))</f>
        <v>Bullish</v>
      </c>
      <c r="K3726" t="str">
        <f>IF(C3727&gt;C3726, "Buy", "")</f>
        <v/>
      </c>
      <c r="L3726" t="str">
        <f>IF(C3727&lt;C3726, "Sell", "")</f>
        <v>Sell</v>
      </c>
      <c r="V3726" s="4">
        <f t="shared" si="58"/>
        <v>-3.7653881914180641E-2</v>
      </c>
    </row>
    <row r="3727" spans="1:22" x14ac:dyDescent="0.25">
      <c r="A3727" s="1">
        <v>39903</v>
      </c>
      <c r="B3727">
        <v>163.75</v>
      </c>
      <c r="C3727">
        <v>165.4875031</v>
      </c>
      <c r="D3727">
        <v>12775224</v>
      </c>
      <c r="E3727" t="s">
        <v>9</v>
      </c>
      <c r="F3727" t="s">
        <v>14</v>
      </c>
      <c r="G3727" t="str">
        <f>IF(OR(F3727="Jan",F3727="Feb",F3727="Mar"),"Q1",
IF(OR(F3727="Apr",F3727="May",F3727="Jun"),"Q2",
IF(OR(F3727="Jul",F3727="Aug",F3727="Sep"),"Q3",
IF(OR(F3727="Oct",F3727="Nov",F3727="Dec"),"Q4",""))))</f>
        <v>Q1</v>
      </c>
      <c r="H3727" t="str">
        <f>"Q"&amp;INT((MONTH(A3727)-1)/3)+1</f>
        <v>Q1</v>
      </c>
      <c r="I3727">
        <v>2009</v>
      </c>
      <c r="J3727" t="str">
        <f>IF(C3727&gt;B3727, "Bullish", IF(B3727&gt;C3727, "Bearish", "Neutral"))</f>
        <v>Bullish</v>
      </c>
      <c r="K3727" t="str">
        <f>IF(C3728&gt;C3727, "Buy", "")</f>
        <v/>
      </c>
      <c r="L3727" t="str">
        <f>IF(C3728&lt;C3727, "Sell", "")</f>
        <v>Sell</v>
      </c>
      <c r="V3727" s="4">
        <f t="shared" si="58"/>
        <v>-1.7367229042095745E-2</v>
      </c>
    </row>
    <row r="3728" spans="1:22" x14ac:dyDescent="0.25">
      <c r="A3728" s="1">
        <v>39902</v>
      </c>
      <c r="B3728">
        <v>165</v>
      </c>
      <c r="C3728">
        <v>162.6625061</v>
      </c>
      <c r="D3728">
        <v>12393408</v>
      </c>
      <c r="E3728" t="s">
        <v>7</v>
      </c>
      <c r="F3728" t="s">
        <v>14</v>
      </c>
      <c r="G3728" t="str">
        <f>IF(OR(F3728="Jan",F3728="Feb",F3728="Mar"),"Q1",
IF(OR(F3728="Apr",F3728="May",F3728="Jun"),"Q2",
IF(OR(F3728="Jul",F3728="Aug",F3728="Sep"),"Q3",
IF(OR(F3728="Oct",F3728="Nov",F3728="Dec"),"Q4",""))))</f>
        <v>Q1</v>
      </c>
      <c r="H3728" t="str">
        <f>"Q"&amp;INT((MONTH(A3728)-1)/3)+1</f>
        <v>Q1</v>
      </c>
      <c r="I3728">
        <v>2009</v>
      </c>
      <c r="J3728" t="str">
        <f>IF(C3728&gt;B3728, "Bullish", IF(B3728&gt;C3728, "Bearish", "Neutral"))</f>
        <v>Bearish</v>
      </c>
      <c r="K3728" t="str">
        <f>IF(C3729&gt;C3728, "Buy", "")</f>
        <v>Buy</v>
      </c>
      <c r="L3728" t="str">
        <f>IF(C3729&lt;C3728, "Sell", "")</f>
        <v/>
      </c>
      <c r="V3728" s="4">
        <f t="shared" si="58"/>
        <v>3.2418748751591196E-2</v>
      </c>
    </row>
    <row r="3729" spans="1:22" x14ac:dyDescent="0.25">
      <c r="A3729" s="1">
        <v>39899</v>
      </c>
      <c r="B3729">
        <v>171.875</v>
      </c>
      <c r="C3729">
        <v>168.1125031</v>
      </c>
      <c r="D3729">
        <v>16699616</v>
      </c>
      <c r="E3729" t="s">
        <v>12</v>
      </c>
      <c r="F3729" t="s">
        <v>14</v>
      </c>
      <c r="G3729" t="str">
        <f>IF(OR(F3729="Jan",F3729="Feb",F3729="Mar"),"Q1",
IF(OR(F3729="Apr",F3729="May",F3729="Jun"),"Q2",
IF(OR(F3729="Jul",F3729="Aug",F3729="Sep"),"Q3",
IF(OR(F3729="Oct",F3729="Nov",F3729="Dec"),"Q4",""))))</f>
        <v>Q1</v>
      </c>
      <c r="H3729" t="str">
        <f>"Q"&amp;INT((MONTH(A3729)-1)/3)+1</f>
        <v>Q1</v>
      </c>
      <c r="I3729">
        <v>2009</v>
      </c>
      <c r="J3729" t="str">
        <f>IF(C3729&gt;B3729, "Bullish", IF(B3729&gt;C3729, "Bearish", "Neutral"))</f>
        <v>Bearish</v>
      </c>
      <c r="K3729" t="str">
        <f>IF(C3730&gt;C3729, "Buy", "")</f>
        <v>Buy</v>
      </c>
      <c r="L3729" t="str">
        <f>IF(C3730&lt;C3729, "Sell", "")</f>
        <v/>
      </c>
      <c r="V3729" s="4">
        <f t="shared" si="58"/>
        <v>2.483413652185289E-2</v>
      </c>
    </row>
    <row r="3730" spans="1:22" x14ac:dyDescent="0.25">
      <c r="A3730" s="1">
        <v>39898</v>
      </c>
      <c r="B3730">
        <v>168.125</v>
      </c>
      <c r="C3730">
        <v>172.3937531</v>
      </c>
      <c r="D3730">
        <v>23946120</v>
      </c>
      <c r="E3730" t="s">
        <v>11</v>
      </c>
      <c r="F3730" t="s">
        <v>14</v>
      </c>
      <c r="G3730" t="str">
        <f>IF(OR(F3730="Jan",F3730="Feb",F3730="Mar"),"Q1",
IF(OR(F3730="Apr",F3730="May",F3730="Jun"),"Q2",
IF(OR(F3730="Jul",F3730="Aug",F3730="Sep"),"Q3",
IF(OR(F3730="Oct",F3730="Nov",F3730="Dec"),"Q4",""))))</f>
        <v>Q1</v>
      </c>
      <c r="H3730" t="str">
        <f>"Q"&amp;INT((MONTH(A3730)-1)/3)+1</f>
        <v>Q1</v>
      </c>
      <c r="I3730">
        <v>2009</v>
      </c>
      <c r="J3730" t="str">
        <f>IF(C3730&gt;B3730, "Bullish", IF(B3730&gt;C3730, "Bearish", "Neutral"))</f>
        <v>Bullish</v>
      </c>
      <c r="K3730" t="str">
        <f>IF(C3731&gt;C3730, "Buy", "")</f>
        <v/>
      </c>
      <c r="L3730" t="str">
        <f>IF(C3731&lt;C3730, "Sell", "")</f>
        <v>Sell</v>
      </c>
      <c r="V3730" s="4">
        <f t="shared" si="58"/>
        <v>-3.0023581959857198E-2</v>
      </c>
    </row>
    <row r="3731" spans="1:22" x14ac:dyDescent="0.25">
      <c r="A3731" s="1">
        <v>39897</v>
      </c>
      <c r="B3731">
        <v>164.03125</v>
      </c>
      <c r="C3731">
        <v>167.3687439</v>
      </c>
      <c r="D3731">
        <v>13099280</v>
      </c>
      <c r="E3731" t="s">
        <v>10</v>
      </c>
      <c r="F3731" t="s">
        <v>14</v>
      </c>
      <c r="G3731" t="str">
        <f>IF(OR(F3731="Jan",F3731="Feb",F3731="Mar"),"Q1",
IF(OR(F3731="Apr",F3731="May",F3731="Jun"),"Q2",
IF(OR(F3731="Jul",F3731="Aug",F3731="Sep"),"Q3",
IF(OR(F3731="Oct",F3731="Nov",F3731="Dec"),"Q4",""))))</f>
        <v>Q1</v>
      </c>
      <c r="H3731" t="str">
        <f>"Q"&amp;INT((MONTH(A3731)-1)/3)+1</f>
        <v>Q1</v>
      </c>
      <c r="I3731">
        <v>2009</v>
      </c>
      <c r="J3731" t="str">
        <f>IF(C3731&gt;B3731, "Bullish", IF(B3731&gt;C3731, "Bearish", "Neutral"))</f>
        <v>Bullish</v>
      </c>
      <c r="K3731" t="str">
        <f>IF(C3732&gt;C3731, "Buy", "")</f>
        <v/>
      </c>
      <c r="L3731" t="str">
        <f>IF(C3732&lt;C3731, "Sell", "")</f>
        <v>Sell</v>
      </c>
      <c r="V3731" s="4">
        <f t="shared" si="58"/>
        <v>-1.3780012265758082E-2</v>
      </c>
    </row>
    <row r="3732" spans="1:22" x14ac:dyDescent="0.25">
      <c r="A3732" s="1">
        <v>39896</v>
      </c>
      <c r="B3732">
        <v>168.125</v>
      </c>
      <c r="C3732">
        <v>165.09375</v>
      </c>
      <c r="D3732">
        <v>10746656</v>
      </c>
      <c r="E3732" t="s">
        <v>9</v>
      </c>
      <c r="F3732" t="s">
        <v>14</v>
      </c>
      <c r="G3732" t="str">
        <f>IF(OR(F3732="Jan",F3732="Feb",F3732="Mar"),"Q1",
IF(OR(F3732="Apr",F3732="May",F3732="Jun"),"Q2",
IF(OR(F3732="Jul",F3732="Aug",F3732="Sep"),"Q3",
IF(OR(F3732="Oct",F3732="Nov",F3732="Dec"),"Q4",""))))</f>
        <v>Q1</v>
      </c>
      <c r="H3732" t="str">
        <f>"Q"&amp;INT((MONTH(A3732)-1)/3)+1</f>
        <v>Q1</v>
      </c>
      <c r="I3732">
        <v>2009</v>
      </c>
      <c r="J3732" t="str">
        <f>IF(C3732&gt;B3732, "Bullish", IF(B3732&gt;C3732, "Bearish", "Neutral"))</f>
        <v>Bearish</v>
      </c>
      <c r="K3732" t="str">
        <f>IF(C3733&gt;C3732, "Buy", "")</f>
        <v>Buy</v>
      </c>
      <c r="L3732" t="str">
        <f>IF(C3733&lt;C3732, "Sell", "")</f>
        <v/>
      </c>
      <c r="V3732" s="4">
        <f t="shared" si="58"/>
        <v>7.9246213575290998E-3</v>
      </c>
    </row>
    <row r="3733" spans="1:22" x14ac:dyDescent="0.25">
      <c r="A3733" s="1">
        <v>39895</v>
      </c>
      <c r="B3733">
        <v>162.5249939</v>
      </c>
      <c r="C3733">
        <v>166.4125061</v>
      </c>
      <c r="D3733">
        <v>12242840</v>
      </c>
      <c r="E3733" t="s">
        <v>7</v>
      </c>
      <c r="F3733" t="s">
        <v>14</v>
      </c>
      <c r="G3733" t="str">
        <f>IF(OR(F3733="Jan",F3733="Feb",F3733="Mar"),"Q1",
IF(OR(F3733="Apr",F3733="May",F3733="Jun"),"Q2",
IF(OR(F3733="Jul",F3733="Aug",F3733="Sep"),"Q3",
IF(OR(F3733="Oct",F3733="Nov",F3733="Dec"),"Q4",""))))</f>
        <v>Q1</v>
      </c>
      <c r="H3733" t="str">
        <f>"Q"&amp;INT((MONTH(A3733)-1)/3)+1</f>
        <v>Q1</v>
      </c>
      <c r="I3733">
        <v>2009</v>
      </c>
      <c r="J3733" t="str">
        <f>IF(C3733&gt;B3733, "Bullish", IF(B3733&gt;C3733, "Bearish", "Neutral"))</f>
        <v>Bullish</v>
      </c>
      <c r="K3733" t="str">
        <f>IF(C3734&gt;C3733, "Buy", "")</f>
        <v/>
      </c>
      <c r="L3733" t="str">
        <f>IF(C3734&lt;C3733, "Sell", "")</f>
        <v>Sell</v>
      </c>
      <c r="V3733" s="4">
        <f t="shared" si="58"/>
        <v>-2.7079230767988342E-2</v>
      </c>
    </row>
    <row r="3734" spans="1:22" x14ac:dyDescent="0.25">
      <c r="A3734" s="1">
        <v>39892</v>
      </c>
      <c r="B3734">
        <v>165.4250031</v>
      </c>
      <c r="C3734">
        <v>162.0249939</v>
      </c>
      <c r="D3734">
        <v>9503144</v>
      </c>
      <c r="E3734" t="s">
        <v>12</v>
      </c>
      <c r="F3734" t="s">
        <v>14</v>
      </c>
      <c r="G3734" t="str">
        <f>IF(OR(F3734="Jan",F3734="Feb",F3734="Mar"),"Q1",
IF(OR(F3734="Apr",F3734="May",F3734="Jun"),"Q2",
IF(OR(F3734="Jul",F3734="Aug",F3734="Sep"),"Q3",
IF(OR(F3734="Oct",F3734="Nov",F3734="Dec"),"Q4",""))))</f>
        <v>Q1</v>
      </c>
      <c r="H3734" t="str">
        <f>"Q"&amp;INT((MONTH(A3734)-1)/3)+1</f>
        <v>Q1</v>
      </c>
      <c r="I3734">
        <v>2009</v>
      </c>
      <c r="J3734" t="str">
        <f>IF(C3734&gt;B3734, "Bullish", IF(B3734&gt;C3734, "Bearish", "Neutral"))</f>
        <v>Bearish</v>
      </c>
      <c r="K3734" t="str">
        <f>IF(C3735&gt;C3734, "Buy", "")</f>
        <v>Buy</v>
      </c>
      <c r="L3734" t="str">
        <f>IF(C3735&lt;C3734, "Sell", "")</f>
        <v/>
      </c>
      <c r="V3734" s="4">
        <f t="shared" si="58"/>
        <v>7.7089117917012763E-4</v>
      </c>
    </row>
    <row r="3735" spans="1:22" x14ac:dyDescent="0.25">
      <c r="A3735" s="1">
        <v>39891</v>
      </c>
      <c r="B3735">
        <v>160.625</v>
      </c>
      <c r="C3735">
        <v>162.1499939</v>
      </c>
      <c r="D3735">
        <v>13425064</v>
      </c>
      <c r="E3735" t="s">
        <v>11</v>
      </c>
      <c r="F3735" t="s">
        <v>14</v>
      </c>
      <c r="G3735" t="str">
        <f>IF(OR(F3735="Jan",F3735="Feb",F3735="Mar"),"Q1",
IF(OR(F3735="Apr",F3735="May",F3735="Jun"),"Q2",
IF(OR(F3735="Jul",F3735="Aug",F3735="Sep"),"Q3",
IF(OR(F3735="Oct",F3735="Nov",F3735="Dec"),"Q4",""))))</f>
        <v>Q1</v>
      </c>
      <c r="H3735" t="str">
        <f>"Q"&amp;INT((MONTH(A3735)-1)/3)+1</f>
        <v>Q1</v>
      </c>
      <c r="I3735">
        <v>2009</v>
      </c>
      <c r="J3735" t="str">
        <f>IF(C3735&gt;B3735, "Bullish", IF(B3735&gt;C3735, "Bearish", "Neutral"))</f>
        <v>Bullish</v>
      </c>
      <c r="K3735" t="str">
        <f>IF(C3736&gt;C3735, "Buy", "")</f>
        <v/>
      </c>
      <c r="L3735" t="str">
        <f>IF(C3736&lt;C3735, "Sell", "")</f>
        <v>Sell</v>
      </c>
      <c r="V3735" s="4">
        <f t="shared" si="58"/>
        <v>-1.4983687390005109E-2</v>
      </c>
    </row>
    <row r="3736" spans="1:22" x14ac:dyDescent="0.25">
      <c r="A3736" s="1">
        <v>39890</v>
      </c>
      <c r="B3736">
        <v>158.125</v>
      </c>
      <c r="C3736">
        <v>159.7562561</v>
      </c>
      <c r="D3736">
        <v>14668304</v>
      </c>
      <c r="E3736" t="s">
        <v>10</v>
      </c>
      <c r="F3736" t="s">
        <v>14</v>
      </c>
      <c r="G3736" t="str">
        <f>IF(OR(F3736="Jan",F3736="Feb",F3736="Mar"),"Q1",
IF(OR(F3736="Apr",F3736="May",F3736="Jun"),"Q2",
IF(OR(F3736="Jul",F3736="Aug",F3736="Sep"),"Q3",
IF(OR(F3736="Oct",F3736="Nov",F3736="Dec"),"Q4",""))))</f>
        <v>Q1</v>
      </c>
      <c r="H3736" t="str">
        <f>"Q"&amp;INT((MONTH(A3736)-1)/3)+1</f>
        <v>Q1</v>
      </c>
      <c r="I3736">
        <v>2009</v>
      </c>
      <c r="J3736" t="str">
        <f>IF(C3736&gt;B3736, "Bullish", IF(B3736&gt;C3736, "Bearish", "Neutral"))</f>
        <v>Bullish</v>
      </c>
      <c r="K3736" t="str">
        <f>IF(C3737&gt;C3736, "Buy", "")</f>
        <v/>
      </c>
      <c r="L3736" t="str">
        <f>IF(C3737&lt;C3736, "Sell", "")</f>
        <v>Sell</v>
      </c>
      <c r="V3736" s="4">
        <f t="shared" si="58"/>
        <v>-9.9170674041880787E-3</v>
      </c>
    </row>
    <row r="3737" spans="1:22" x14ac:dyDescent="0.25">
      <c r="A3737" s="1">
        <v>39889</v>
      </c>
      <c r="B3737">
        <v>160.5</v>
      </c>
      <c r="C3737">
        <v>158.1875</v>
      </c>
      <c r="D3737">
        <v>9897992</v>
      </c>
      <c r="E3737" t="s">
        <v>9</v>
      </c>
      <c r="F3737" t="s">
        <v>14</v>
      </c>
      <c r="G3737" t="str">
        <f>IF(OR(F3737="Jan",F3737="Feb",F3737="Mar"),"Q1",
IF(OR(F3737="Apr",F3737="May",F3737="Jun"),"Q2",
IF(OR(F3737="Jul",F3737="Aug",F3737="Sep"),"Q3",
IF(OR(F3737="Oct",F3737="Nov",F3737="Dec"),"Q4",""))))</f>
        <v>Q1</v>
      </c>
      <c r="H3737" t="str">
        <f>"Q"&amp;INT((MONTH(A3737)-1)/3)+1</f>
        <v>Q1</v>
      </c>
      <c r="I3737">
        <v>2009</v>
      </c>
      <c r="J3737" t="str">
        <f>IF(C3737&gt;B3737, "Bullish", IF(B3737&gt;C3737, "Bearish", "Neutral"))</f>
        <v>Bearish</v>
      </c>
      <c r="K3737" t="str">
        <f>IF(C3738&gt;C3737, "Buy", "")</f>
        <v>Buy</v>
      </c>
      <c r="L3737" t="str">
        <f>IF(C3738&lt;C3737, "Sell", "")</f>
        <v/>
      </c>
      <c r="V3737" s="4">
        <f t="shared" si="58"/>
        <v>1.7316390708930072E-2</v>
      </c>
    </row>
    <row r="3738" spans="1:22" x14ac:dyDescent="0.25">
      <c r="A3738" s="1">
        <v>39888</v>
      </c>
      <c r="B3738">
        <v>162.875</v>
      </c>
      <c r="C3738">
        <v>160.9750061</v>
      </c>
      <c r="D3738">
        <v>13499264</v>
      </c>
      <c r="E3738" t="s">
        <v>7</v>
      </c>
      <c r="F3738" t="s">
        <v>14</v>
      </c>
      <c r="G3738" t="str">
        <f>IF(OR(F3738="Jan",F3738="Feb",F3738="Mar"),"Q1",
IF(OR(F3738="Apr",F3738="May",F3738="Jun"),"Q2",
IF(OR(F3738="Jul",F3738="Aug",F3738="Sep"),"Q3",
IF(OR(F3738="Oct",F3738="Nov",F3738="Dec"),"Q4",""))))</f>
        <v>Q1</v>
      </c>
      <c r="H3738" t="str">
        <f>"Q"&amp;INT((MONTH(A3738)-1)/3)+1</f>
        <v>Q1</v>
      </c>
      <c r="I3738">
        <v>2009</v>
      </c>
      <c r="J3738" t="str">
        <f>IF(C3738&gt;B3738, "Bullish", IF(B3738&gt;C3738, "Bearish", "Neutral"))</f>
        <v>Bearish</v>
      </c>
      <c r="K3738" t="str">
        <f>IF(C3739&gt;C3738, "Buy", "")</f>
        <v>Buy</v>
      </c>
      <c r="L3738" t="str">
        <f>IF(C3739&lt;C3738, "Sell", "")</f>
        <v/>
      </c>
      <c r="V3738" s="4">
        <f t="shared" si="58"/>
        <v>7.1315675201260587E-3</v>
      </c>
    </row>
    <row r="3739" spans="1:22" x14ac:dyDescent="0.25">
      <c r="A3739" s="1">
        <v>39885</v>
      </c>
      <c r="B3739">
        <v>156.1750031</v>
      </c>
      <c r="C3739">
        <v>162.1312561</v>
      </c>
      <c r="D3739">
        <v>14660976</v>
      </c>
      <c r="E3739" t="s">
        <v>12</v>
      </c>
      <c r="F3739" t="s">
        <v>14</v>
      </c>
      <c r="G3739" t="str">
        <f>IF(OR(F3739="Jan",F3739="Feb",F3739="Mar"),"Q1",
IF(OR(F3739="Apr",F3739="May",F3739="Jun"),"Q2",
IF(OR(F3739="Jul",F3739="Aug",F3739="Sep"),"Q3",
IF(OR(F3739="Oct",F3739="Nov",F3739="Dec"),"Q4",""))))</f>
        <v>Q1</v>
      </c>
      <c r="H3739" t="str">
        <f>"Q"&amp;INT((MONTH(A3739)-1)/3)+1</f>
        <v>Q1</v>
      </c>
      <c r="I3739">
        <v>2009</v>
      </c>
      <c r="J3739" t="str">
        <f>IF(C3739&gt;B3739, "Bullish", IF(B3739&gt;C3739, "Bearish", "Neutral"))</f>
        <v>Bullish</v>
      </c>
      <c r="K3739" t="str">
        <f>IF(C3740&gt;C3739, "Buy", "")</f>
        <v/>
      </c>
      <c r="L3739" t="str">
        <f>IF(C3740&lt;C3739, "Sell", "")</f>
        <v>Sell</v>
      </c>
      <c r="V3739" s="4">
        <f t="shared" si="58"/>
        <v>-5.6401691845249582E-2</v>
      </c>
    </row>
    <row r="3740" spans="1:22" x14ac:dyDescent="0.25">
      <c r="A3740" s="1">
        <v>39884</v>
      </c>
      <c r="B3740">
        <v>151.5124969</v>
      </c>
      <c r="C3740">
        <v>153.4750061</v>
      </c>
      <c r="D3740">
        <v>16502352</v>
      </c>
      <c r="E3740" t="s">
        <v>11</v>
      </c>
      <c r="F3740" t="s">
        <v>14</v>
      </c>
      <c r="G3740" t="str">
        <f>IF(OR(F3740="Jan",F3740="Feb",F3740="Mar"),"Q1",
IF(OR(F3740="Apr",F3740="May",F3740="Jun"),"Q2",
IF(OR(F3740="Jul",F3740="Aug",F3740="Sep"),"Q3",
IF(OR(F3740="Oct",F3740="Nov",F3740="Dec"),"Q4",""))))</f>
        <v>Q1</v>
      </c>
      <c r="H3740" t="str">
        <f>"Q"&amp;INT((MONTH(A3740)-1)/3)+1</f>
        <v>Q1</v>
      </c>
      <c r="I3740">
        <v>2009</v>
      </c>
      <c r="J3740" t="str">
        <f>IF(C3740&gt;B3740, "Bullish", IF(B3740&gt;C3740, "Bearish", "Neutral"))</f>
        <v>Bullish</v>
      </c>
      <c r="K3740" t="str">
        <f>IF(C3741&gt;C3740, "Buy", "")</f>
        <v/>
      </c>
      <c r="L3740" t="str">
        <f>IF(C3741&lt;C3740, "Sell", "")</f>
        <v>Sell</v>
      </c>
      <c r="V3740" s="4">
        <f t="shared" si="58"/>
        <v>-2.1421736994816549E-2</v>
      </c>
    </row>
    <row r="3741" spans="1:22" x14ac:dyDescent="0.25">
      <c r="A3741" s="1">
        <v>39881</v>
      </c>
      <c r="B3741">
        <v>150.6374969</v>
      </c>
      <c r="C3741">
        <v>150.2562561</v>
      </c>
      <c r="D3741">
        <v>9863440</v>
      </c>
      <c r="E3741" t="s">
        <v>7</v>
      </c>
      <c r="F3741" t="s">
        <v>14</v>
      </c>
      <c r="G3741" t="str">
        <f>IF(OR(F3741="Jan",F3741="Feb",F3741="Mar"),"Q1",
IF(OR(F3741="Apr",F3741="May",F3741="Jun"),"Q2",
IF(OR(F3741="Jul",F3741="Aug",F3741="Sep"),"Q3",
IF(OR(F3741="Oct",F3741="Nov",F3741="Dec"),"Q4",""))))</f>
        <v>Q1</v>
      </c>
      <c r="H3741" t="str">
        <f>"Q"&amp;INT((MONTH(A3741)-1)/3)+1</f>
        <v>Q1</v>
      </c>
      <c r="I3741">
        <v>2009</v>
      </c>
      <c r="J3741" t="str">
        <f>IF(C3741&gt;B3741, "Bullish", IF(B3741&gt;C3741, "Bearish", "Neutral"))</f>
        <v>Bearish</v>
      </c>
      <c r="K3741" t="str">
        <f>IF(C3742&gt;C3741, "Buy", "")</f>
        <v>Buy</v>
      </c>
      <c r="L3741" t="str">
        <f>IF(C3742&lt;C3741, "Sell", "")</f>
        <v/>
      </c>
      <c r="V3741" s="4">
        <f t="shared" si="58"/>
        <v>1.418782691750368E-2</v>
      </c>
    </row>
    <row r="3742" spans="1:22" x14ac:dyDescent="0.25">
      <c r="A3742" s="1">
        <v>39878</v>
      </c>
      <c r="B3742">
        <v>147.75</v>
      </c>
      <c r="C3742">
        <v>152.4187469</v>
      </c>
      <c r="D3742">
        <v>10278952</v>
      </c>
      <c r="E3742" t="s">
        <v>12</v>
      </c>
      <c r="F3742" t="s">
        <v>14</v>
      </c>
      <c r="G3742" t="str">
        <f>IF(OR(F3742="Jan",F3742="Feb",F3742="Mar"),"Q1",
IF(OR(F3742="Apr",F3742="May",F3742="Jun"),"Q2",
IF(OR(F3742="Jul",F3742="Aug",F3742="Sep"),"Q3",
IF(OR(F3742="Oct",F3742="Nov",F3742="Dec"),"Q4",""))))</f>
        <v>Q1</v>
      </c>
      <c r="H3742" t="str">
        <f>"Q"&amp;INT((MONTH(A3742)-1)/3)+1</f>
        <v>Q1</v>
      </c>
      <c r="I3742">
        <v>2009</v>
      </c>
      <c r="J3742" t="str">
        <f>IF(C3742&gt;B3742, "Bullish", IF(B3742&gt;C3742, "Bearish", "Neutral"))</f>
        <v>Bullish</v>
      </c>
      <c r="K3742" t="str">
        <f>IF(C3743&gt;C3742, "Buy", "")</f>
        <v/>
      </c>
      <c r="L3742" t="str">
        <f>IF(C3743&lt;C3742, "Sell", "")</f>
        <v>Sell</v>
      </c>
      <c r="V3742" s="4">
        <f t="shared" si="58"/>
        <v>-3.1642646088380355E-2</v>
      </c>
    </row>
    <row r="3743" spans="1:22" x14ac:dyDescent="0.25">
      <c r="A3743" s="1">
        <v>39877</v>
      </c>
      <c r="B3743">
        <v>150.625</v>
      </c>
      <c r="C3743">
        <v>147.7437439</v>
      </c>
      <c r="D3743">
        <v>6939760</v>
      </c>
      <c r="E3743" t="s">
        <v>11</v>
      </c>
      <c r="F3743" t="s">
        <v>14</v>
      </c>
      <c r="G3743" t="str">
        <f>IF(OR(F3743="Jan",F3743="Feb",F3743="Mar"),"Q1",
IF(OR(F3743="Apr",F3743="May",F3743="Jun"),"Q2",
IF(OR(F3743="Jul",F3743="Aug",F3743="Sep"),"Q3",
IF(OR(F3743="Oct",F3743="Nov",F3743="Dec"),"Q4",""))))</f>
        <v>Q1</v>
      </c>
      <c r="H3743" t="str">
        <f>"Q"&amp;INT((MONTH(A3743)-1)/3)+1</f>
        <v>Q1</v>
      </c>
      <c r="I3743">
        <v>2009</v>
      </c>
      <c r="J3743" t="str">
        <f>IF(C3743&gt;B3743, "Bullish", IF(B3743&gt;C3743, "Bearish", "Neutral"))</f>
        <v>Bearish</v>
      </c>
      <c r="K3743" t="str">
        <f>IF(C3744&gt;C3743, "Buy", "")</f>
        <v>Buy</v>
      </c>
      <c r="L3743" t="str">
        <f>IF(C3744&lt;C3743, "Sell", "")</f>
        <v/>
      </c>
      <c r="V3743" s="4">
        <f t="shared" si="58"/>
        <v>1.4384590311847904E-2</v>
      </c>
    </row>
    <row r="3744" spans="1:22" x14ac:dyDescent="0.25">
      <c r="A3744" s="1">
        <v>39876</v>
      </c>
      <c r="B3744">
        <v>150.125</v>
      </c>
      <c r="C3744">
        <v>149.8999939</v>
      </c>
      <c r="D3744">
        <v>8641608</v>
      </c>
      <c r="E3744" t="s">
        <v>10</v>
      </c>
      <c r="F3744" t="s">
        <v>14</v>
      </c>
      <c r="G3744" t="str">
        <f>IF(OR(F3744="Jan",F3744="Feb",F3744="Mar"),"Q1",
IF(OR(F3744="Apr",F3744="May",F3744="Jun"),"Q2",
IF(OR(F3744="Jul",F3744="Aug",F3744="Sep"),"Q3",
IF(OR(F3744="Oct",F3744="Nov",F3744="Dec"),"Q4",""))))</f>
        <v>Q1</v>
      </c>
      <c r="H3744" t="str">
        <f>"Q"&amp;INT((MONTH(A3744)-1)/3)+1</f>
        <v>Q1</v>
      </c>
      <c r="I3744">
        <v>2009</v>
      </c>
      <c r="J3744" t="str">
        <f>IF(C3744&gt;B3744, "Bullish", IF(B3744&gt;C3744, "Bearish", "Neutral"))</f>
        <v>Bearish</v>
      </c>
      <c r="K3744" t="str">
        <f>IF(C3745&gt;C3744, "Buy", "")</f>
        <v/>
      </c>
      <c r="L3744" t="str">
        <f>IF(C3745&lt;C3744, "Sell", "")</f>
        <v>Sell</v>
      </c>
      <c r="V3744" s="4">
        <f t="shared" si="58"/>
        <v>-1.3359853316068852E-3</v>
      </c>
    </row>
    <row r="3745" spans="1:22" x14ac:dyDescent="0.25">
      <c r="A3745" s="1">
        <v>39875</v>
      </c>
      <c r="B3745">
        <v>150.75</v>
      </c>
      <c r="C3745">
        <v>149.6999969</v>
      </c>
      <c r="D3745">
        <v>8818448</v>
      </c>
      <c r="E3745" t="s">
        <v>9</v>
      </c>
      <c r="F3745" t="s">
        <v>14</v>
      </c>
      <c r="G3745" t="str">
        <f>IF(OR(F3745="Jan",F3745="Feb",F3745="Mar"),"Q1",
IF(OR(F3745="Apr",F3745="May",F3745="Jun"),"Q2",
IF(OR(F3745="Jul",F3745="Aug",F3745="Sep"),"Q3",
IF(OR(F3745="Oct",F3745="Nov",F3745="Dec"),"Q4",""))))</f>
        <v>Q1</v>
      </c>
      <c r="H3745" t="str">
        <f>"Q"&amp;INT((MONTH(A3745)-1)/3)+1</f>
        <v>Q1</v>
      </c>
      <c r="I3745">
        <v>2009</v>
      </c>
      <c r="J3745" t="str">
        <f>IF(C3745&gt;B3745, "Bullish", IF(B3745&gt;C3745, "Bearish", "Neutral"))</f>
        <v>Bearish</v>
      </c>
      <c r="K3745" t="str">
        <f>IF(C3746&gt;C3745, "Buy", "")</f>
        <v>Buy</v>
      </c>
      <c r="L3745" t="str">
        <f>IF(C3746&lt;C3745, "Sell", "")</f>
        <v/>
      </c>
      <c r="V3745" s="4">
        <f t="shared" si="58"/>
        <v>1.7595728428963904E-2</v>
      </c>
    </row>
    <row r="3746" spans="1:22" x14ac:dyDescent="0.25">
      <c r="A3746" s="1">
        <v>39874</v>
      </c>
      <c r="B3746">
        <v>152.25</v>
      </c>
      <c r="C3746">
        <v>152.3812561</v>
      </c>
      <c r="D3746">
        <v>11820592</v>
      </c>
      <c r="E3746" t="s">
        <v>7</v>
      </c>
      <c r="F3746" t="s">
        <v>14</v>
      </c>
      <c r="G3746" t="str">
        <f>IF(OR(F3746="Jan",F3746="Feb",F3746="Mar"),"Q1",
IF(OR(F3746="Apr",F3746="May",F3746="Jun"),"Q2",
IF(OR(F3746="Jul",F3746="Aug",F3746="Sep"),"Q3",
IF(OR(F3746="Oct",F3746="Nov",F3746="Dec"),"Q4",""))))</f>
        <v>Q1</v>
      </c>
      <c r="H3746" t="str">
        <f>"Q"&amp;INT((MONTH(A3746)-1)/3)+1</f>
        <v>Q1</v>
      </c>
      <c r="I3746">
        <v>2009</v>
      </c>
      <c r="J3746" t="str">
        <f>IF(C3746&gt;B3746, "Bullish", IF(B3746&gt;C3746, "Bearish", "Neutral"))</f>
        <v>Bullish</v>
      </c>
      <c r="K3746" t="str">
        <f>IF(C3747&gt;C3746, "Buy", "")</f>
        <v>Buy</v>
      </c>
      <c r="L3746" t="str">
        <f>IF(C3747&lt;C3746, "Sell", "")</f>
        <v/>
      </c>
      <c r="V3746" s="4">
        <f t="shared" si="58"/>
        <v>9.9085898071065888E-3</v>
      </c>
    </row>
    <row r="3747" spans="1:22" x14ac:dyDescent="0.25">
      <c r="A3747" s="1">
        <v>39871</v>
      </c>
      <c r="B3747">
        <v>153.4624939</v>
      </c>
      <c r="C3747">
        <v>153.90625</v>
      </c>
      <c r="D3747">
        <v>13326776</v>
      </c>
      <c r="E3747" t="s">
        <v>12</v>
      </c>
      <c r="F3747" t="s">
        <v>13</v>
      </c>
      <c r="G3747" t="str">
        <f>IF(OR(F3747="Jan",F3747="Feb",F3747="Mar"),"Q1",
IF(OR(F3747="Apr",F3747="May",F3747="Jun"),"Q2",
IF(OR(F3747="Jul",F3747="Aug",F3747="Sep"),"Q3",
IF(OR(F3747="Oct",F3747="Nov",F3747="Dec"),"Q4",""))))</f>
        <v>Q1</v>
      </c>
      <c r="H3747" t="str">
        <f>"Q"&amp;INT((MONTH(A3747)-1)/3)+1</f>
        <v>Q1</v>
      </c>
      <c r="I3747">
        <v>2009</v>
      </c>
      <c r="J3747" t="str">
        <f>IF(C3747&gt;B3747, "Bullish", IF(B3747&gt;C3747, "Bearish", "Neutral"))</f>
        <v>Bullish</v>
      </c>
      <c r="K3747" t="str">
        <f>IF(C3748&gt;C3747, "Buy", "")</f>
        <v>Buy</v>
      </c>
      <c r="L3747" t="str">
        <f>IF(C3748&lt;C3747, "Sell", "")</f>
        <v/>
      </c>
      <c r="V3747" s="4">
        <f t="shared" si="58"/>
        <v>3.8430420711974109E-3</v>
      </c>
    </row>
    <row r="3748" spans="1:22" x14ac:dyDescent="0.25">
      <c r="A3748" s="1">
        <v>39870</v>
      </c>
      <c r="B3748">
        <v>150.5</v>
      </c>
      <c r="C3748">
        <v>154.5</v>
      </c>
      <c r="D3748">
        <v>16571848</v>
      </c>
      <c r="E3748" t="s">
        <v>11</v>
      </c>
      <c r="F3748" t="s">
        <v>13</v>
      </c>
      <c r="G3748" t="str">
        <f>IF(OR(F3748="Jan",F3748="Feb",F3748="Mar"),"Q1",
IF(OR(F3748="Apr",F3748="May",F3748="Jun"),"Q2",
IF(OR(F3748="Jul",F3748="Aug",F3748="Sep"),"Q3",
IF(OR(F3748="Oct",F3748="Nov",F3748="Dec"),"Q4",""))))</f>
        <v>Q1</v>
      </c>
      <c r="H3748" t="str">
        <f>"Q"&amp;INT((MONTH(A3748)-1)/3)+1</f>
        <v>Q1</v>
      </c>
      <c r="I3748">
        <v>2009</v>
      </c>
      <c r="J3748" t="str">
        <f>IF(C3748&gt;B3748, "Bullish", IF(B3748&gt;C3748, "Bearish", "Neutral"))</f>
        <v>Bullish</v>
      </c>
      <c r="K3748" t="str">
        <f>IF(C3749&gt;C3748, "Buy", "")</f>
        <v/>
      </c>
      <c r="L3748" t="str">
        <f>IF(C3749&lt;C3748, "Sell", "")</f>
        <v>Sell</v>
      </c>
      <c r="V3748" s="4">
        <f t="shared" si="58"/>
        <v>-1.523680606477157E-2</v>
      </c>
    </row>
    <row r="3749" spans="1:22" x14ac:dyDescent="0.25">
      <c r="A3749" s="1">
        <v>39869</v>
      </c>
      <c r="B3749">
        <v>149</v>
      </c>
      <c r="C3749">
        <v>152.1812439</v>
      </c>
      <c r="D3749">
        <v>10625008</v>
      </c>
      <c r="E3749" t="s">
        <v>10</v>
      </c>
      <c r="F3749" t="s">
        <v>13</v>
      </c>
      <c r="G3749" t="str">
        <f>IF(OR(F3749="Jan",F3749="Feb",F3749="Mar"),"Q1",
IF(OR(F3749="Apr",F3749="May",F3749="Jun"),"Q2",
IF(OR(F3749="Jul",F3749="Aug",F3749="Sep"),"Q3",
IF(OR(F3749="Oct",F3749="Nov",F3749="Dec"),"Q4",""))))</f>
        <v>Q1</v>
      </c>
      <c r="H3749" t="str">
        <f>"Q"&amp;INT((MONTH(A3749)-1)/3)+1</f>
        <v>Q1</v>
      </c>
      <c r="I3749">
        <v>2009</v>
      </c>
      <c r="J3749" t="str">
        <f>IF(C3749&gt;B3749, "Bullish", IF(B3749&gt;C3749, "Bearish", "Neutral"))</f>
        <v>Bullish</v>
      </c>
      <c r="K3749" t="str">
        <f>IF(C3750&gt;C3749, "Buy", "")</f>
        <v/>
      </c>
      <c r="L3749" t="str">
        <f>IF(C3750&lt;C3749, "Sell", "")</f>
        <v>Sell</v>
      </c>
      <c r="V3749" s="4">
        <f t="shared" si="58"/>
        <v>-2.6907259151386045E-2</v>
      </c>
    </row>
    <row r="3750" spans="1:22" x14ac:dyDescent="0.25">
      <c r="A3750" s="1">
        <v>39868</v>
      </c>
      <c r="B3750">
        <v>144.375</v>
      </c>
      <c r="C3750">
        <v>148.1937561</v>
      </c>
      <c r="D3750">
        <v>7708808</v>
      </c>
      <c r="E3750" t="s">
        <v>9</v>
      </c>
      <c r="F3750" t="s">
        <v>13</v>
      </c>
      <c r="G3750" t="str">
        <f>IF(OR(F3750="Jan",F3750="Feb",F3750="Mar"),"Q1",
IF(OR(F3750="Apr",F3750="May",F3750="Jun"),"Q2",
IF(OR(F3750="Jul",F3750="Aug",F3750="Sep"),"Q3",
IF(OR(F3750="Oct",F3750="Nov",F3750="Dec"),"Q4",""))))</f>
        <v>Q1</v>
      </c>
      <c r="H3750" t="str">
        <f>"Q"&amp;INT((MONTH(A3750)-1)/3)+1</f>
        <v>Q1</v>
      </c>
      <c r="I3750">
        <v>2009</v>
      </c>
      <c r="J3750" t="str">
        <f>IF(C3750&gt;B3750, "Bullish", IF(B3750&gt;C3750, "Bearish", "Neutral"))</f>
        <v>Bullish</v>
      </c>
      <c r="K3750" t="str">
        <f>IF(C3751&gt;C3750, "Buy", "")</f>
        <v/>
      </c>
      <c r="L3750" t="str">
        <f>IF(C3751&lt;C3750, "Sell", "")</f>
        <v>Sell</v>
      </c>
      <c r="V3750" s="4">
        <f t="shared" si="58"/>
        <v>-7.1358992677481451E-3</v>
      </c>
    </row>
    <row r="3751" spans="1:22" x14ac:dyDescent="0.25">
      <c r="A3751" s="1">
        <v>39864</v>
      </c>
      <c r="B3751">
        <v>148.75</v>
      </c>
      <c r="C3751">
        <v>147.1437531</v>
      </c>
      <c r="D3751">
        <v>7635856</v>
      </c>
      <c r="E3751" t="s">
        <v>12</v>
      </c>
      <c r="F3751" t="s">
        <v>13</v>
      </c>
      <c r="G3751" t="str">
        <f>IF(OR(F3751="Jan",F3751="Feb",F3751="Mar"),"Q1",
IF(OR(F3751="Apr",F3751="May",F3751="Jun"),"Q2",
IF(OR(F3751="Jul",F3751="Aug",F3751="Sep"),"Q3",
IF(OR(F3751="Oct",F3751="Nov",F3751="Dec"),"Q4",""))))</f>
        <v>Q1</v>
      </c>
      <c r="H3751" t="str">
        <f>"Q"&amp;INT((MONTH(A3751)-1)/3)+1</f>
        <v>Q1</v>
      </c>
      <c r="I3751">
        <v>2009</v>
      </c>
      <c r="J3751" t="str">
        <f>IF(C3751&gt;B3751, "Bullish", IF(B3751&gt;C3751, "Bearish", "Neutral"))</f>
        <v>Bearish</v>
      </c>
      <c r="K3751" t="str">
        <f>IF(C3752&gt;C3751, "Buy", "")</f>
        <v>Buy</v>
      </c>
      <c r="L3751" t="str">
        <f>IF(C3752&lt;C3751, "Sell", "")</f>
        <v/>
      </c>
      <c r="V3751" s="4">
        <f t="shared" si="58"/>
        <v>2.6223229557295055E-2</v>
      </c>
    </row>
    <row r="3752" spans="1:22" x14ac:dyDescent="0.25">
      <c r="A3752" s="1">
        <v>39863</v>
      </c>
      <c r="B3752">
        <v>146.875</v>
      </c>
      <c r="C3752">
        <v>151.1062469</v>
      </c>
      <c r="D3752">
        <v>9882800</v>
      </c>
      <c r="E3752" t="s">
        <v>11</v>
      </c>
      <c r="F3752" t="s">
        <v>13</v>
      </c>
      <c r="G3752" t="str">
        <f>IF(OR(F3752="Jan",F3752="Feb",F3752="Mar"),"Q1",
IF(OR(F3752="Apr",F3752="May",F3752="Jun"),"Q2",
IF(OR(F3752="Jul",F3752="Aug",F3752="Sep"),"Q3",
IF(OR(F3752="Oct",F3752="Nov",F3752="Dec"),"Q4",""))))</f>
        <v>Q1</v>
      </c>
      <c r="H3752" t="str">
        <f>"Q"&amp;INT((MONTH(A3752)-1)/3)+1</f>
        <v>Q1</v>
      </c>
      <c r="I3752">
        <v>2009</v>
      </c>
      <c r="J3752" t="str">
        <f>IF(C3752&gt;B3752, "Bullish", IF(B3752&gt;C3752, "Bearish", "Neutral"))</f>
        <v>Bullish</v>
      </c>
      <c r="K3752" t="str">
        <f>IF(C3753&gt;C3752, "Buy", "")</f>
        <v/>
      </c>
      <c r="L3752" t="str">
        <f>IF(C3753&lt;C3752, "Sell", "")</f>
        <v>Sell</v>
      </c>
      <c r="V3752" s="4">
        <f t="shared" si="58"/>
        <v>-2.5491962297244861E-2</v>
      </c>
    </row>
    <row r="3753" spans="1:22" x14ac:dyDescent="0.25">
      <c r="A3753" s="1">
        <v>39862</v>
      </c>
      <c r="B3753">
        <v>147.3125</v>
      </c>
      <c r="C3753">
        <v>147.3500061</v>
      </c>
      <c r="D3753">
        <v>11096656</v>
      </c>
      <c r="E3753" t="s">
        <v>10</v>
      </c>
      <c r="F3753" t="s">
        <v>13</v>
      </c>
      <c r="G3753" t="str">
        <f>IF(OR(F3753="Jan",F3753="Feb",F3753="Mar"),"Q1",
IF(OR(F3753="Apr",F3753="May",F3753="Jun"),"Q2",
IF(OR(F3753="Jul",F3753="Aug",F3753="Sep"),"Q3",
IF(OR(F3753="Oct",F3753="Nov",F3753="Dec"),"Q4",""))))</f>
        <v>Q1</v>
      </c>
      <c r="H3753" t="str">
        <f>"Q"&amp;INT((MONTH(A3753)-1)/3)+1</f>
        <v>Q1</v>
      </c>
      <c r="I3753">
        <v>2009</v>
      </c>
      <c r="J3753" t="str">
        <f>IF(C3753&gt;B3753, "Bullish", IF(B3753&gt;C3753, "Bearish", "Neutral"))</f>
        <v>Bullish</v>
      </c>
      <c r="K3753" t="str">
        <f>IF(C3754&gt;C3753, "Buy", "")</f>
        <v/>
      </c>
      <c r="L3753" t="str">
        <f>IF(C3754&lt;C3753, "Sell", "")</f>
        <v>Sell</v>
      </c>
      <c r="V3753" s="4">
        <f t="shared" si="58"/>
        <v>-4.1314347302815633E-3</v>
      </c>
    </row>
    <row r="3754" spans="1:22" x14ac:dyDescent="0.25">
      <c r="A3754" s="1">
        <v>39861</v>
      </c>
      <c r="B3754">
        <v>151</v>
      </c>
      <c r="C3754">
        <v>146.7437439</v>
      </c>
      <c r="D3754">
        <v>15025184</v>
      </c>
      <c r="E3754" t="s">
        <v>9</v>
      </c>
      <c r="F3754" t="s">
        <v>13</v>
      </c>
      <c r="G3754" t="str">
        <f>IF(OR(F3754="Jan",F3754="Feb",F3754="Mar"),"Q1",
IF(OR(F3754="Apr",F3754="May",F3754="Jun"),"Q2",
IF(OR(F3754="Jul",F3754="Aug",F3754="Sep"),"Q3",
IF(OR(F3754="Oct",F3754="Nov",F3754="Dec"),"Q4",""))))</f>
        <v>Q1</v>
      </c>
      <c r="H3754" t="str">
        <f>"Q"&amp;INT((MONTH(A3754)-1)/3)+1</f>
        <v>Q1</v>
      </c>
      <c r="I3754">
        <v>2009</v>
      </c>
      <c r="J3754" t="str">
        <f>IF(C3754&gt;B3754, "Bullish", IF(B3754&gt;C3754, "Bearish", "Neutral"))</f>
        <v>Bearish</v>
      </c>
      <c r="K3754" t="str">
        <f>IF(C3755&gt;C3754, "Buy", "")</f>
        <v>Buy</v>
      </c>
      <c r="L3754" t="str">
        <f>IF(C3755&lt;C3754, "Sell", "")</f>
        <v/>
      </c>
      <c r="V3754" s="4">
        <f t="shared" si="58"/>
        <v>3.8888208193331338E-2</v>
      </c>
    </row>
    <row r="3755" spans="1:22" x14ac:dyDescent="0.25">
      <c r="A3755" s="1">
        <v>39860</v>
      </c>
      <c r="B3755">
        <v>157.4937439</v>
      </c>
      <c r="C3755">
        <v>152.6812439</v>
      </c>
      <c r="D3755">
        <v>11885736</v>
      </c>
      <c r="E3755" t="s">
        <v>7</v>
      </c>
      <c r="F3755" t="s">
        <v>13</v>
      </c>
      <c r="G3755" t="str">
        <f>IF(OR(F3755="Jan",F3755="Feb",F3755="Mar"),"Q1",
IF(OR(F3755="Apr",F3755="May",F3755="Jun"),"Q2",
IF(OR(F3755="Jul",F3755="Aug",F3755="Sep"),"Q3",
IF(OR(F3755="Oct",F3755="Nov",F3755="Dec"),"Q4",""))))</f>
        <v>Q1</v>
      </c>
      <c r="H3755" t="str">
        <f>"Q"&amp;INT((MONTH(A3755)-1)/3)+1</f>
        <v>Q1</v>
      </c>
      <c r="I3755">
        <v>2009</v>
      </c>
      <c r="J3755" t="str">
        <f>IF(C3755&gt;B3755, "Bullish", IF(B3755&gt;C3755, "Bearish", "Neutral"))</f>
        <v>Bearish</v>
      </c>
      <c r="K3755" t="str">
        <f>IF(C3756&gt;C3755, "Buy", "")</f>
        <v>Buy</v>
      </c>
      <c r="L3755" t="str">
        <f>IF(C3756&lt;C3755, "Sell", "")</f>
        <v/>
      </c>
      <c r="V3755" s="4">
        <f t="shared" si="58"/>
        <v>2.4128209165198266E-2</v>
      </c>
    </row>
    <row r="3756" spans="1:22" x14ac:dyDescent="0.25">
      <c r="A3756" s="1">
        <v>39857</v>
      </c>
      <c r="B3756">
        <v>158.7437439</v>
      </c>
      <c r="C3756">
        <v>156.4562531</v>
      </c>
      <c r="D3756">
        <v>12791336</v>
      </c>
      <c r="E3756" t="s">
        <v>12</v>
      </c>
      <c r="F3756" t="s">
        <v>13</v>
      </c>
      <c r="G3756" t="str">
        <f>IF(OR(F3756="Jan",F3756="Feb",F3756="Mar"),"Q1",
IF(OR(F3756="Apr",F3756="May",F3756="Jun"),"Q2",
IF(OR(F3756="Jul",F3756="Aug",F3756="Sep"),"Q3",
IF(OR(F3756="Oct",F3756="Nov",F3756="Dec"),"Q4",""))))</f>
        <v>Q1</v>
      </c>
      <c r="H3756" t="str">
        <f>"Q"&amp;INT((MONTH(A3756)-1)/3)+1</f>
        <v>Q1</v>
      </c>
      <c r="I3756">
        <v>2009</v>
      </c>
      <c r="J3756" t="str">
        <f>IF(C3756&gt;B3756, "Bullish", IF(B3756&gt;C3756, "Bearish", "Neutral"))</f>
        <v>Bearish</v>
      </c>
      <c r="K3756" t="str">
        <f>IF(C3757&gt;C3756, "Buy", "")</f>
        <v>Buy</v>
      </c>
      <c r="L3756" t="str">
        <f>IF(C3757&lt;C3756, "Sell", "")</f>
        <v/>
      </c>
      <c r="V3756" s="4">
        <f t="shared" si="58"/>
        <v>2.3116048680353217E-3</v>
      </c>
    </row>
    <row r="3757" spans="1:22" x14ac:dyDescent="0.25">
      <c r="A3757" s="1">
        <v>39856</v>
      </c>
      <c r="B3757">
        <v>161.875</v>
      </c>
      <c r="C3757">
        <v>156.8187561</v>
      </c>
      <c r="D3757">
        <v>11242656</v>
      </c>
      <c r="E3757" t="s">
        <v>11</v>
      </c>
      <c r="F3757" t="s">
        <v>13</v>
      </c>
      <c r="G3757" t="str">
        <f>IF(OR(F3757="Jan",F3757="Feb",F3757="Mar"),"Q1",
IF(OR(F3757="Apr",F3757="May",F3757="Jun"),"Q2",
IF(OR(F3757="Jul",F3757="Aug",F3757="Sep"),"Q3",
IF(OR(F3757="Oct",F3757="Nov",F3757="Dec"),"Q4",""))))</f>
        <v>Q1</v>
      </c>
      <c r="H3757" t="str">
        <f>"Q"&amp;INT((MONTH(A3757)-1)/3)+1</f>
        <v>Q1</v>
      </c>
      <c r="I3757">
        <v>2009</v>
      </c>
      <c r="J3757" t="str">
        <f>IF(C3757&gt;B3757, "Bullish", IF(B3757&gt;C3757, "Bearish", "Neutral"))</f>
        <v>Bearish</v>
      </c>
      <c r="K3757" t="str">
        <f>IF(C3758&gt;C3757, "Buy", "")</f>
        <v>Buy</v>
      </c>
      <c r="L3757" t="str">
        <f>IF(C3758&lt;C3757, "Sell", "")</f>
        <v/>
      </c>
      <c r="V3757" s="4">
        <f t="shared" si="58"/>
        <v>3.6369901757451729E-2</v>
      </c>
    </row>
    <row r="3758" spans="1:22" x14ac:dyDescent="0.25">
      <c r="A3758" s="1">
        <v>39855</v>
      </c>
      <c r="B3758">
        <v>161.25</v>
      </c>
      <c r="C3758">
        <v>162.7375031</v>
      </c>
      <c r="D3758">
        <v>7057024</v>
      </c>
      <c r="E3758" t="s">
        <v>10</v>
      </c>
      <c r="F3758" t="s">
        <v>13</v>
      </c>
      <c r="G3758" t="str">
        <f>IF(OR(F3758="Jan",F3758="Feb",F3758="Mar"),"Q1",
IF(OR(F3758="Apr",F3758="May",F3758="Jun"),"Q2",
IF(OR(F3758="Jul",F3758="Aug",F3758="Sep"),"Q3",
IF(OR(F3758="Oct",F3758="Nov",F3758="Dec"),"Q4",""))))</f>
        <v>Q1</v>
      </c>
      <c r="H3758" t="str">
        <f>"Q"&amp;INT((MONTH(A3758)-1)/3)+1</f>
        <v>Q1</v>
      </c>
      <c r="I3758">
        <v>2009</v>
      </c>
      <c r="J3758" t="str">
        <f>IF(C3758&gt;B3758, "Bullish", IF(B3758&gt;C3758, "Bearish", "Neutral"))</f>
        <v>Bullish</v>
      </c>
      <c r="K3758" t="str">
        <f>IF(C3759&gt;C3758, "Buy", "")</f>
        <v>Buy</v>
      </c>
      <c r="L3758" t="str">
        <f>IF(C3759&lt;C3758, "Sell", "")</f>
        <v/>
      </c>
      <c r="V3758" s="4">
        <f t="shared" si="58"/>
        <v>4.9678996306909886E-3</v>
      </c>
    </row>
    <row r="3759" spans="1:22" x14ac:dyDescent="0.25">
      <c r="A3759" s="1">
        <v>39854</v>
      </c>
      <c r="B3759">
        <v>164.3125</v>
      </c>
      <c r="C3759">
        <v>163.5500031</v>
      </c>
      <c r="D3759">
        <v>13367760</v>
      </c>
      <c r="E3759" t="s">
        <v>9</v>
      </c>
      <c r="F3759" t="s">
        <v>13</v>
      </c>
      <c r="G3759" t="str">
        <f>IF(OR(F3759="Jan",F3759="Feb",F3759="Mar"),"Q1",
IF(OR(F3759="Apr",F3759="May",F3759="Jun"),"Q2",
IF(OR(F3759="Jul",F3759="Aug",F3759="Sep"),"Q3",
IF(OR(F3759="Oct",F3759="Nov",F3759="Dec"),"Q4",""))))</f>
        <v>Q1</v>
      </c>
      <c r="H3759" t="str">
        <f>"Q"&amp;INT((MONTH(A3759)-1)/3)+1</f>
        <v>Q1</v>
      </c>
      <c r="I3759">
        <v>2009</v>
      </c>
      <c r="J3759" t="str">
        <f>IF(C3759&gt;B3759, "Bullish", IF(B3759&gt;C3759, "Bearish", "Neutral"))</f>
        <v>Bearish</v>
      </c>
      <c r="K3759" t="str">
        <f>IF(C3760&gt;C3759, "Buy", "")</f>
        <v>Buy</v>
      </c>
      <c r="L3759" t="str">
        <f>IF(C3760&lt;C3759, "Sell", "")</f>
        <v/>
      </c>
      <c r="V3759" s="4">
        <f t="shared" si="58"/>
        <v>2.8198692705836384E-3</v>
      </c>
    </row>
    <row r="3760" spans="1:22" x14ac:dyDescent="0.25">
      <c r="A3760" s="1">
        <v>39853</v>
      </c>
      <c r="B3760">
        <v>158.5</v>
      </c>
      <c r="C3760">
        <v>164.0124969</v>
      </c>
      <c r="D3760">
        <v>11513640</v>
      </c>
      <c r="E3760" t="s">
        <v>7</v>
      </c>
      <c r="F3760" t="s">
        <v>13</v>
      </c>
      <c r="G3760" t="str">
        <f>IF(OR(F3760="Jan",F3760="Feb",F3760="Mar"),"Q1",
IF(OR(F3760="Apr",F3760="May",F3760="Jun"),"Q2",
IF(OR(F3760="Jul",F3760="Aug",F3760="Sep"),"Q3",
IF(OR(F3760="Oct",F3760="Nov",F3760="Dec"),"Q4",""))))</f>
        <v>Q1</v>
      </c>
      <c r="H3760" t="str">
        <f>"Q"&amp;INT((MONTH(A3760)-1)/3)+1</f>
        <v>Q1</v>
      </c>
      <c r="I3760">
        <v>2009</v>
      </c>
      <c r="J3760" t="str">
        <f>IF(C3760&gt;B3760, "Bullish", IF(B3760&gt;C3760, "Bearish", "Neutral"))</f>
        <v>Bullish</v>
      </c>
      <c r="K3760" t="str">
        <f>IF(C3761&gt;C3760, "Buy", "")</f>
        <v/>
      </c>
      <c r="L3760" t="str">
        <f>IF(C3761&lt;C3760, "Sell", "")</f>
        <v>Sell</v>
      </c>
      <c r="V3760" s="4">
        <f t="shared" si="58"/>
        <v>-1.7999806000158932E-2</v>
      </c>
    </row>
    <row r="3761" spans="1:22" x14ac:dyDescent="0.25">
      <c r="A3761" s="1">
        <v>39850</v>
      </c>
      <c r="B3761">
        <v>157.3625031</v>
      </c>
      <c r="C3761">
        <v>161.1125031</v>
      </c>
      <c r="D3761">
        <v>14020016</v>
      </c>
      <c r="E3761" t="s">
        <v>12</v>
      </c>
      <c r="F3761" t="s">
        <v>13</v>
      </c>
      <c r="G3761" t="str">
        <f>IF(OR(F3761="Jan",F3761="Feb",F3761="Mar"),"Q1",
IF(OR(F3761="Apr",F3761="May",F3761="Jun"),"Q2",
IF(OR(F3761="Jul",F3761="Aug",F3761="Sep"),"Q3",
IF(OR(F3761="Oct",F3761="Nov",F3761="Dec"),"Q4",""))))</f>
        <v>Q1</v>
      </c>
      <c r="H3761" t="str">
        <f>"Q"&amp;INT((MONTH(A3761)-1)/3)+1</f>
        <v>Q1</v>
      </c>
      <c r="I3761">
        <v>2009</v>
      </c>
      <c r="J3761" t="str">
        <f>IF(C3761&gt;B3761, "Bullish", IF(B3761&gt;C3761, "Bearish", "Neutral"))</f>
        <v>Bullish</v>
      </c>
      <c r="K3761" t="str">
        <f>IF(C3762&gt;C3761, "Buy", "")</f>
        <v/>
      </c>
      <c r="L3761" t="str">
        <f>IF(C3762&lt;C3761, "Sell", "")</f>
        <v>Sell</v>
      </c>
      <c r="V3761" s="4">
        <f t="shared" si="58"/>
        <v>-2.6316877216752414E-2</v>
      </c>
    </row>
    <row r="3762" spans="1:22" x14ac:dyDescent="0.25">
      <c r="A3762" s="1">
        <v>39849</v>
      </c>
      <c r="B3762">
        <v>160.75</v>
      </c>
      <c r="C3762">
        <v>156.9812469</v>
      </c>
      <c r="D3762">
        <v>17537624</v>
      </c>
      <c r="E3762" t="s">
        <v>11</v>
      </c>
      <c r="F3762" t="s">
        <v>13</v>
      </c>
      <c r="G3762" t="str">
        <f>IF(OR(F3762="Jan",F3762="Feb",F3762="Mar"),"Q1",
IF(OR(F3762="Apr",F3762="May",F3762="Jun"),"Q2",
IF(OR(F3762="Jul",F3762="Aug",F3762="Sep"),"Q3",
IF(OR(F3762="Oct",F3762="Nov",F3762="Dec"),"Q4",""))))</f>
        <v>Q1</v>
      </c>
      <c r="H3762" t="str">
        <f>"Q"&amp;INT((MONTH(A3762)-1)/3)+1</f>
        <v>Q1</v>
      </c>
      <c r="I3762">
        <v>2009</v>
      </c>
      <c r="J3762" t="str">
        <f>IF(C3762&gt;B3762, "Bullish", IF(B3762&gt;C3762, "Bearish", "Neutral"))</f>
        <v>Bearish</v>
      </c>
      <c r="K3762" t="str">
        <f>IF(C3763&gt;C3762, "Buy", "")</f>
        <v>Buy</v>
      </c>
      <c r="L3762" t="str">
        <f>IF(C3763&lt;C3762, "Sell", "")</f>
        <v/>
      </c>
      <c r="V3762" s="4">
        <f t="shared" si="58"/>
        <v>2.0130339094735345E-2</v>
      </c>
    </row>
    <row r="3763" spans="1:22" x14ac:dyDescent="0.25">
      <c r="A3763" s="1">
        <v>39848</v>
      </c>
      <c r="B3763">
        <v>160.625</v>
      </c>
      <c r="C3763">
        <v>160.2062531</v>
      </c>
      <c r="D3763">
        <v>7574304</v>
      </c>
      <c r="E3763" t="s">
        <v>10</v>
      </c>
      <c r="F3763" t="s">
        <v>13</v>
      </c>
      <c r="G3763" t="str">
        <f>IF(OR(F3763="Jan",F3763="Feb",F3763="Mar"),"Q1",
IF(OR(F3763="Apr",F3763="May",F3763="Jun"),"Q2",
IF(OR(F3763="Jul",F3763="Aug",F3763="Sep"),"Q3",
IF(OR(F3763="Oct",F3763="Nov",F3763="Dec"),"Q4",""))))</f>
        <v>Q1</v>
      </c>
      <c r="H3763" t="str">
        <f>"Q"&amp;INT((MONTH(A3763)-1)/3)+1</f>
        <v>Q1</v>
      </c>
      <c r="I3763">
        <v>2009</v>
      </c>
      <c r="J3763" t="str">
        <f>IF(C3763&gt;B3763, "Bullish", IF(B3763&gt;C3763, "Bearish", "Neutral"))</f>
        <v>Bearish</v>
      </c>
      <c r="K3763" t="str">
        <f>IF(C3764&gt;C3763, "Buy", "")</f>
        <v>Buy</v>
      </c>
      <c r="L3763" t="str">
        <f>IF(C3764&lt;C3763, "Sell", "")</f>
        <v/>
      </c>
      <c r="V3763" s="4">
        <f t="shared" si="58"/>
        <v>6.6274869395712842E-4</v>
      </c>
    </row>
    <row r="3764" spans="1:22" x14ac:dyDescent="0.25">
      <c r="A3764" s="1">
        <v>39847</v>
      </c>
      <c r="B3764">
        <v>160.75</v>
      </c>
      <c r="C3764">
        <v>160.3125</v>
      </c>
      <c r="D3764">
        <v>16125072</v>
      </c>
      <c r="E3764" t="s">
        <v>9</v>
      </c>
      <c r="F3764" t="s">
        <v>13</v>
      </c>
      <c r="G3764" t="str">
        <f>IF(OR(F3764="Jan",F3764="Feb",F3764="Mar"),"Q1",
IF(OR(F3764="Apr",F3764="May",F3764="Jun"),"Q2",
IF(OR(F3764="Jul",F3764="Aug",F3764="Sep"),"Q3",
IF(OR(F3764="Oct",F3764="Nov",F3764="Dec"),"Q4",""))))</f>
        <v>Q1</v>
      </c>
      <c r="H3764" t="str">
        <f>"Q"&amp;INT((MONTH(A3764)-1)/3)+1</f>
        <v>Q1</v>
      </c>
      <c r="I3764">
        <v>2009</v>
      </c>
      <c r="J3764" t="str">
        <f>IF(C3764&gt;B3764, "Bullish", IF(B3764&gt;C3764, "Bearish", "Neutral"))</f>
        <v>Bearish</v>
      </c>
      <c r="K3764" t="str">
        <f>IF(C3765&gt;C3764, "Buy", "")</f>
        <v/>
      </c>
      <c r="L3764" t="str">
        <f>IF(C3765&lt;C3764, "Sell", "")</f>
        <v>Sell</v>
      </c>
      <c r="V3764" s="4">
        <f t="shared" si="58"/>
        <v>-2.227152068742739E-3</v>
      </c>
    </row>
    <row r="3765" spans="1:22" x14ac:dyDescent="0.25">
      <c r="A3765" s="1">
        <v>39846</v>
      </c>
      <c r="B3765">
        <v>161.5</v>
      </c>
      <c r="C3765">
        <v>159.9562531</v>
      </c>
      <c r="D3765">
        <v>16870008</v>
      </c>
      <c r="E3765" t="s">
        <v>7</v>
      </c>
      <c r="F3765" t="s">
        <v>13</v>
      </c>
      <c r="G3765" t="str">
        <f>IF(OR(F3765="Jan",F3765="Feb",F3765="Mar"),"Q1",
IF(OR(F3765="Apr",F3765="May",F3765="Jun"),"Q2",
IF(OR(F3765="Jul",F3765="Aug",F3765="Sep"),"Q3",
IF(OR(F3765="Oct",F3765="Nov",F3765="Dec"),"Q4",""))))</f>
        <v>Q1</v>
      </c>
      <c r="H3765" t="str">
        <f>"Q"&amp;INT((MONTH(A3765)-1)/3)+1</f>
        <v>Q1</v>
      </c>
      <c r="I3765">
        <v>2009</v>
      </c>
      <c r="J3765" t="str">
        <f>IF(C3765&gt;B3765, "Bullish", IF(B3765&gt;C3765, "Bearish", "Neutral"))</f>
        <v>Bearish</v>
      </c>
      <c r="K3765" t="str">
        <f>IF(C3766&gt;C3765, "Buy", "")</f>
        <v>Buy</v>
      </c>
      <c r="L3765" t="str">
        <f>IF(C3766&lt;C3765, "Sell", "")</f>
        <v/>
      </c>
      <c r="V3765" s="4">
        <f t="shared" si="58"/>
        <v>2.0663528479351389E-2</v>
      </c>
    </row>
    <row r="3766" spans="1:22" x14ac:dyDescent="0.25">
      <c r="A3766" s="1">
        <v>39843</v>
      </c>
      <c r="B3766">
        <v>162.625</v>
      </c>
      <c r="C3766">
        <v>163.3312531</v>
      </c>
      <c r="D3766">
        <v>11631672</v>
      </c>
      <c r="E3766" t="s">
        <v>12</v>
      </c>
      <c r="F3766" t="s">
        <v>8</v>
      </c>
      <c r="G3766" t="str">
        <f>IF(OR(F3766="Jan",F3766="Feb",F3766="Mar"),"Q1",
IF(OR(F3766="Apr",F3766="May",F3766="Jun"),"Q2",
IF(OR(F3766="Jul",F3766="Aug",F3766="Sep"),"Q3",
IF(OR(F3766="Oct",F3766="Nov",F3766="Dec"),"Q4",""))))</f>
        <v>Q1</v>
      </c>
      <c r="H3766" t="str">
        <f>"Q"&amp;INT((MONTH(A3766)-1)/3)+1</f>
        <v>Q1</v>
      </c>
      <c r="I3766">
        <v>2009</v>
      </c>
      <c r="J3766" t="str">
        <f>IF(C3766&gt;B3766, "Bullish", IF(B3766&gt;C3766, "Bearish", "Neutral"))</f>
        <v>Bullish</v>
      </c>
      <c r="K3766" t="str">
        <f>IF(C3767&gt;C3766, "Buy", "")</f>
        <v>Buy</v>
      </c>
      <c r="L3766" t="str">
        <f>IF(C3767&lt;C3766, "Sell", "")</f>
        <v/>
      </c>
      <c r="V3766" s="4">
        <f t="shared" si="58"/>
        <v>2.6714497834202538E-3</v>
      </c>
    </row>
    <row r="3767" spans="1:22" x14ac:dyDescent="0.25">
      <c r="A3767" s="1">
        <v>39842</v>
      </c>
      <c r="B3767">
        <v>161.25</v>
      </c>
      <c r="C3767">
        <v>163.7687531</v>
      </c>
      <c r="D3767">
        <v>26001752</v>
      </c>
      <c r="E3767" t="s">
        <v>11</v>
      </c>
      <c r="F3767" t="s">
        <v>8</v>
      </c>
      <c r="G3767" t="str">
        <f>IF(OR(F3767="Jan",F3767="Feb",F3767="Mar"),"Q1",
IF(OR(F3767="Apr",F3767="May",F3767="Jun"),"Q2",
IF(OR(F3767="Jul",F3767="Aug",F3767="Sep"),"Q3",
IF(OR(F3767="Oct",F3767="Nov",F3767="Dec"),"Q4",""))))</f>
        <v>Q1</v>
      </c>
      <c r="H3767" t="str">
        <f>"Q"&amp;INT((MONTH(A3767)-1)/3)+1</f>
        <v>Q1</v>
      </c>
      <c r="I3767">
        <v>2009</v>
      </c>
      <c r="J3767" t="str">
        <f>IF(C3767&gt;B3767, "Bullish", IF(B3767&gt;C3767, "Bearish", "Neutral"))</f>
        <v>Bullish</v>
      </c>
      <c r="K3767" t="str">
        <f>IF(C3768&gt;C3767, "Buy", "")</f>
        <v/>
      </c>
      <c r="L3767" t="str">
        <f>IF(C3768&lt;C3767, "Sell", "")</f>
        <v>Sell</v>
      </c>
      <c r="V3767" s="4">
        <f t="shared" si="58"/>
        <v>-1.822497434474139E-2</v>
      </c>
    </row>
    <row r="3768" spans="1:22" x14ac:dyDescent="0.25">
      <c r="A3768" s="1">
        <v>39841</v>
      </c>
      <c r="B3768">
        <v>157.875</v>
      </c>
      <c r="C3768">
        <v>160.8374939</v>
      </c>
      <c r="D3768">
        <v>7187848</v>
      </c>
      <c r="E3768" t="s">
        <v>10</v>
      </c>
      <c r="F3768" t="s">
        <v>8</v>
      </c>
      <c r="G3768" t="str">
        <f>IF(OR(F3768="Jan",F3768="Feb",F3768="Mar"),"Q1",
IF(OR(F3768="Apr",F3768="May",F3768="Jun"),"Q2",
IF(OR(F3768="Jul",F3768="Aug",F3768="Sep"),"Q3",
IF(OR(F3768="Oct",F3768="Nov",F3768="Dec"),"Q4",""))))</f>
        <v>Q1</v>
      </c>
      <c r="H3768" t="str">
        <f>"Q"&amp;INT((MONTH(A3768)-1)/3)+1</f>
        <v>Q1</v>
      </c>
      <c r="I3768">
        <v>2009</v>
      </c>
      <c r="J3768" t="str">
        <f>IF(C3768&gt;B3768, "Bullish", IF(B3768&gt;C3768, "Bearish", "Neutral"))</f>
        <v>Bullish</v>
      </c>
      <c r="K3768" t="str">
        <f>IF(C3769&gt;C3768, "Buy", "")</f>
        <v/>
      </c>
      <c r="L3768" t="str">
        <f>IF(C3769&lt;C3768, "Sell", "")</f>
        <v>Sell</v>
      </c>
      <c r="V3768" s="4">
        <f t="shared" si="58"/>
        <v>-2.7633556972535885E-2</v>
      </c>
    </row>
    <row r="3769" spans="1:22" x14ac:dyDescent="0.25">
      <c r="A3769" s="1">
        <v>39840</v>
      </c>
      <c r="B3769">
        <v>152.375</v>
      </c>
      <c r="C3769">
        <v>156.5124969</v>
      </c>
      <c r="D3769">
        <v>10507184</v>
      </c>
      <c r="E3769" t="s">
        <v>9</v>
      </c>
      <c r="F3769" t="s">
        <v>8</v>
      </c>
      <c r="G3769" t="str">
        <f>IF(OR(F3769="Jan",F3769="Feb",F3769="Mar"),"Q1",
IF(OR(F3769="Apr",F3769="May",F3769="Jun"),"Q2",
IF(OR(F3769="Jul",F3769="Aug",F3769="Sep"),"Q3",
IF(OR(F3769="Oct",F3769="Nov",F3769="Dec"),"Q4",""))))</f>
        <v>Q1</v>
      </c>
      <c r="H3769" t="str">
        <f>"Q"&amp;INT((MONTH(A3769)-1)/3)+1</f>
        <v>Q1</v>
      </c>
      <c r="I3769">
        <v>2009</v>
      </c>
      <c r="J3769" t="str">
        <f>IF(C3769&gt;B3769, "Bullish", IF(B3769&gt;C3769, "Bearish", "Neutral"))</f>
        <v>Bullish</v>
      </c>
      <c r="K3769" t="str">
        <f>IF(C3770&gt;C3769, "Buy", "")</f>
        <v/>
      </c>
      <c r="L3769" t="str">
        <f>IF(C3770&lt;C3769, "Sell", "")</f>
        <v>Sell</v>
      </c>
      <c r="V3769" s="4">
        <f t="shared" si="58"/>
        <v>-3.9388992174617547E-2</v>
      </c>
    </row>
    <row r="3770" spans="1:22" x14ac:dyDescent="0.25">
      <c r="A3770" s="1">
        <v>39836</v>
      </c>
      <c r="B3770">
        <v>151.25</v>
      </c>
      <c r="C3770">
        <v>150.5812531</v>
      </c>
      <c r="D3770">
        <v>11625024</v>
      </c>
      <c r="E3770" t="s">
        <v>12</v>
      </c>
      <c r="F3770" t="s">
        <v>8</v>
      </c>
      <c r="G3770" t="str">
        <f>IF(OR(F3770="Jan",F3770="Feb",F3770="Mar"),"Q1",
IF(OR(F3770="Apr",F3770="May",F3770="Jun"),"Q2",
IF(OR(F3770="Jul",F3770="Aug",F3770="Sep"),"Q3",
IF(OR(F3770="Oct",F3770="Nov",F3770="Dec"),"Q4",""))))</f>
        <v>Q1</v>
      </c>
      <c r="H3770" t="str">
        <f>"Q"&amp;INT((MONTH(A3770)-1)/3)+1</f>
        <v>Q1</v>
      </c>
      <c r="I3770">
        <v>2009</v>
      </c>
      <c r="J3770" t="str">
        <f>IF(C3770&gt;B3770, "Bullish", IF(B3770&gt;C3770, "Bearish", "Neutral"))</f>
        <v>Bearish</v>
      </c>
      <c r="K3770" t="str">
        <f>IF(C3771&gt;C3770, "Buy", "")</f>
        <v>Buy</v>
      </c>
      <c r="L3770" t="str">
        <f>IF(C3771&lt;C3770, "Sell", "")</f>
        <v/>
      </c>
      <c r="V3770" s="4">
        <f t="shared" si="58"/>
        <v>2.1325858697797306E-2</v>
      </c>
    </row>
    <row r="3771" spans="1:22" x14ac:dyDescent="0.25">
      <c r="A3771" s="1">
        <v>39835</v>
      </c>
      <c r="B3771">
        <v>154.375</v>
      </c>
      <c r="C3771">
        <v>153.8625031</v>
      </c>
      <c r="D3771">
        <v>8776080</v>
      </c>
      <c r="E3771" t="s">
        <v>11</v>
      </c>
      <c r="F3771" t="s">
        <v>8</v>
      </c>
      <c r="G3771" t="str">
        <f>IF(OR(F3771="Jan",F3771="Feb",F3771="Mar"),"Q1",
IF(OR(F3771="Apr",F3771="May",F3771="Jun"),"Q2",
IF(OR(F3771="Jul",F3771="Aug",F3771="Sep"),"Q3",
IF(OR(F3771="Oct",F3771="Nov",F3771="Dec"),"Q4",""))))</f>
        <v>Q1</v>
      </c>
      <c r="H3771" t="str">
        <f>"Q"&amp;INT((MONTH(A3771)-1)/3)+1</f>
        <v>Q1</v>
      </c>
      <c r="I3771">
        <v>2009</v>
      </c>
      <c r="J3771" t="str">
        <f>IF(C3771&gt;B3771, "Bullish", IF(B3771&gt;C3771, "Bearish", "Neutral"))</f>
        <v>Bearish</v>
      </c>
      <c r="K3771" t="str">
        <f>IF(C3772&gt;C3771, "Buy", "")</f>
        <v/>
      </c>
      <c r="L3771" t="str">
        <f>IF(C3772&lt;C3771, "Sell", "")</f>
        <v>Sell</v>
      </c>
      <c r="V3771" s="4">
        <f t="shared" si="58"/>
        <v>-5.760550510978975E-3</v>
      </c>
    </row>
    <row r="3772" spans="1:22" x14ac:dyDescent="0.25">
      <c r="A3772" s="1">
        <v>39834</v>
      </c>
      <c r="B3772">
        <v>153.875</v>
      </c>
      <c r="C3772">
        <v>152.9812469</v>
      </c>
      <c r="D3772">
        <v>7770736</v>
      </c>
      <c r="E3772" t="s">
        <v>10</v>
      </c>
      <c r="F3772" t="s">
        <v>8</v>
      </c>
      <c r="G3772" t="str">
        <f>IF(OR(F3772="Jan",F3772="Feb",F3772="Mar"),"Q1",
IF(OR(F3772="Apr",F3772="May",F3772="Jun"),"Q2",
IF(OR(F3772="Jul",F3772="Aug",F3772="Sep"),"Q3",
IF(OR(F3772="Oct",F3772="Nov",F3772="Dec"),"Q4",""))))</f>
        <v>Q1</v>
      </c>
      <c r="H3772" t="str">
        <f>"Q"&amp;INT((MONTH(A3772)-1)/3)+1</f>
        <v>Q1</v>
      </c>
      <c r="I3772">
        <v>2009</v>
      </c>
      <c r="J3772" t="str">
        <f>IF(C3772&gt;B3772, "Bullish", IF(B3772&gt;C3772, "Bearish", "Neutral"))</f>
        <v>Bearish</v>
      </c>
      <c r="K3772" t="str">
        <f>IF(C3773&gt;C3772, "Buy", "")</f>
        <v>Buy</v>
      </c>
      <c r="L3772" t="str">
        <f>IF(C3773&lt;C3772, "Sell", "")</f>
        <v/>
      </c>
      <c r="V3772" s="4">
        <f t="shared" si="58"/>
        <v>2.2288815498302365E-2</v>
      </c>
    </row>
    <row r="3773" spans="1:22" x14ac:dyDescent="0.25">
      <c r="A3773" s="1">
        <v>39833</v>
      </c>
      <c r="B3773">
        <v>155</v>
      </c>
      <c r="C3773">
        <v>156.46875</v>
      </c>
      <c r="D3773">
        <v>4974688</v>
      </c>
      <c r="E3773" t="s">
        <v>9</v>
      </c>
      <c r="F3773" t="s">
        <v>8</v>
      </c>
      <c r="G3773" t="str">
        <f>IF(OR(F3773="Jan",F3773="Feb",F3773="Mar"),"Q1",
IF(OR(F3773="Apr",F3773="May",F3773="Jun"),"Q2",
IF(OR(F3773="Jul",F3773="Aug",F3773="Sep"),"Q3",
IF(OR(F3773="Oct",F3773="Nov",F3773="Dec"),"Q4",""))))</f>
        <v>Q1</v>
      </c>
      <c r="H3773" t="str">
        <f>"Q"&amp;INT((MONTH(A3773)-1)/3)+1</f>
        <v>Q1</v>
      </c>
      <c r="I3773">
        <v>2009</v>
      </c>
      <c r="J3773" t="str">
        <f>IF(C3773&gt;B3773, "Bullish", IF(B3773&gt;C3773, "Bearish", "Neutral"))</f>
        <v>Bullish</v>
      </c>
      <c r="K3773" t="str">
        <f>IF(C3774&gt;C3773, "Buy", "")</f>
        <v>Buy</v>
      </c>
      <c r="L3773" t="str">
        <f>IF(C3774&lt;C3773, "Sell", "")</f>
        <v/>
      </c>
      <c r="V3773" s="4">
        <f t="shared" si="58"/>
        <v>8.1613631803220867E-3</v>
      </c>
    </row>
    <row r="3774" spans="1:22" x14ac:dyDescent="0.25">
      <c r="A3774" s="1">
        <v>39832</v>
      </c>
      <c r="B3774">
        <v>158.375</v>
      </c>
      <c r="C3774">
        <v>157.7562561</v>
      </c>
      <c r="D3774">
        <v>9543688</v>
      </c>
      <c r="E3774" t="s">
        <v>7</v>
      </c>
      <c r="F3774" t="s">
        <v>8</v>
      </c>
      <c r="G3774" t="str">
        <f>IF(OR(F3774="Jan",F3774="Feb",F3774="Mar"),"Q1",
IF(OR(F3774="Apr",F3774="May",F3774="Jun"),"Q2",
IF(OR(F3774="Jul",F3774="Aug",F3774="Sep"),"Q3",
IF(OR(F3774="Oct",F3774="Nov",F3774="Dec"),"Q4",""))))</f>
        <v>Q1</v>
      </c>
      <c r="H3774" t="str">
        <f>"Q"&amp;INT((MONTH(A3774)-1)/3)+1</f>
        <v>Q1</v>
      </c>
      <c r="I3774">
        <v>2009</v>
      </c>
      <c r="J3774" t="str">
        <f>IF(C3774&gt;B3774, "Bullish", IF(B3774&gt;C3774, "Bearish", "Neutral"))</f>
        <v>Bearish</v>
      </c>
      <c r="K3774" t="str">
        <f>IF(C3775&gt;C3774, "Buy", "")</f>
        <v>Buy</v>
      </c>
      <c r="L3774" t="str">
        <f>IF(C3775&lt;C3774, "Sell", "")</f>
        <v/>
      </c>
      <c r="V3774" s="4">
        <f t="shared" si="58"/>
        <v>4.2212213155386471E-3</v>
      </c>
    </row>
    <row r="3775" spans="1:22" x14ac:dyDescent="0.25">
      <c r="A3775" s="1">
        <v>39829</v>
      </c>
      <c r="B3775">
        <v>157.25</v>
      </c>
      <c r="C3775">
        <v>158.4250031</v>
      </c>
      <c r="D3775">
        <v>12717272</v>
      </c>
      <c r="E3775" t="s">
        <v>12</v>
      </c>
      <c r="F3775" t="s">
        <v>8</v>
      </c>
      <c r="G3775" t="str">
        <f>IF(OR(F3775="Jan",F3775="Feb",F3775="Mar"),"Q1",
IF(OR(F3775="Apr",F3775="May",F3775="Jun"),"Q2",
IF(OR(F3775="Jul",F3775="Aug",F3775="Sep"),"Q3",
IF(OR(F3775="Oct",F3775="Nov",F3775="Dec"),"Q4",""))))</f>
        <v>Q1</v>
      </c>
      <c r="H3775" t="str">
        <f>"Q"&amp;INT((MONTH(A3775)-1)/3)+1</f>
        <v>Q1</v>
      </c>
      <c r="I3775">
        <v>2009</v>
      </c>
      <c r="J3775" t="str">
        <f>IF(C3775&gt;B3775, "Bullish", IF(B3775&gt;C3775, "Bearish", "Neutral"))</f>
        <v>Bullish</v>
      </c>
      <c r="K3775" t="str">
        <f>IF(C3776&gt;C3775, "Buy", "")</f>
        <v/>
      </c>
      <c r="L3775" t="str">
        <f>IF(C3776&lt;C3775, "Sell", "")</f>
        <v>Sell</v>
      </c>
      <c r="V3775" s="4">
        <f t="shared" si="58"/>
        <v>-1.2543000888470431E-2</v>
      </c>
    </row>
    <row r="3776" spans="1:22" x14ac:dyDescent="0.25">
      <c r="A3776" s="1">
        <v>39828</v>
      </c>
      <c r="B3776">
        <v>157.5</v>
      </c>
      <c r="C3776">
        <v>156.4624939</v>
      </c>
      <c r="D3776">
        <v>25359176</v>
      </c>
      <c r="E3776" t="s">
        <v>11</v>
      </c>
      <c r="F3776" t="s">
        <v>8</v>
      </c>
      <c r="G3776" t="str">
        <f>IF(OR(F3776="Jan",F3776="Feb",F3776="Mar"),"Q1",
IF(OR(F3776="Apr",F3776="May",F3776="Jun"),"Q2",
IF(OR(F3776="Jul",F3776="Aug",F3776="Sep"),"Q3",
IF(OR(F3776="Oct",F3776="Nov",F3776="Dec"),"Q4",""))))</f>
        <v>Q1</v>
      </c>
      <c r="H3776" t="str">
        <f>"Q"&amp;INT((MONTH(A3776)-1)/3)+1</f>
        <v>Q1</v>
      </c>
      <c r="I3776">
        <v>2009</v>
      </c>
      <c r="J3776" t="str">
        <f>IF(C3776&gt;B3776, "Bullish", IF(B3776&gt;C3776, "Bearish", "Neutral"))</f>
        <v>Bearish</v>
      </c>
      <c r="K3776" t="str">
        <f>IF(C3777&gt;C3776, "Buy", "")</f>
        <v>Buy</v>
      </c>
      <c r="L3776" t="str">
        <f>IF(C3777&lt;C3776, "Sell", "")</f>
        <v/>
      </c>
      <c r="V3776" s="4">
        <f t="shared" si="58"/>
        <v>3.9812845188216164E-2</v>
      </c>
    </row>
    <row r="3777" spans="1:22" x14ac:dyDescent="0.25">
      <c r="A3777" s="1">
        <v>39827</v>
      </c>
      <c r="B3777">
        <v>153.1875</v>
      </c>
      <c r="C3777">
        <v>162.9499969</v>
      </c>
      <c r="D3777">
        <v>41551264</v>
      </c>
      <c r="E3777" t="s">
        <v>10</v>
      </c>
      <c r="F3777" t="s">
        <v>8</v>
      </c>
      <c r="G3777" t="str">
        <f>IF(OR(F3777="Jan",F3777="Feb",F3777="Mar"),"Q1",
IF(OR(F3777="Apr",F3777="May",F3777="Jun"),"Q2",
IF(OR(F3777="Jul",F3777="Aug",F3777="Sep"),"Q3",
IF(OR(F3777="Oct",F3777="Nov",F3777="Dec"),"Q4",""))))</f>
        <v>Q1</v>
      </c>
      <c r="H3777" t="str">
        <f>"Q"&amp;INT((MONTH(A3777)-1)/3)+1</f>
        <v>Q1</v>
      </c>
      <c r="I3777">
        <v>2009</v>
      </c>
      <c r="J3777" t="str">
        <f>IF(C3777&gt;B3777, "Bullish", IF(B3777&gt;C3777, "Bearish", "Neutral"))</f>
        <v>Bullish</v>
      </c>
      <c r="K3777" t="str">
        <f>IF(C3778&gt;C3777, "Buy", "")</f>
        <v/>
      </c>
      <c r="L3777" t="str">
        <f>IF(C3778&lt;C3777, "Sell", "")</f>
        <v>Sell</v>
      </c>
      <c r="V3777" s="4">
        <f t="shared" si="58"/>
        <v>-6.1433822315223097E-2</v>
      </c>
    </row>
    <row r="3778" spans="1:22" x14ac:dyDescent="0.25">
      <c r="A3778" s="1">
        <v>39826</v>
      </c>
      <c r="B3778">
        <v>147.4937439</v>
      </c>
      <c r="C3778">
        <v>153.5187531</v>
      </c>
      <c r="D3778">
        <v>43956656</v>
      </c>
      <c r="E3778" t="s">
        <v>9</v>
      </c>
      <c r="F3778" t="s">
        <v>8</v>
      </c>
      <c r="G3778" t="str">
        <f>IF(OR(F3778="Jan",F3778="Feb",F3778="Mar"),"Q1",
IF(OR(F3778="Apr",F3778="May",F3778="Jun"),"Q2",
IF(OR(F3778="Jul",F3778="Aug",F3778="Sep"),"Q3",
IF(OR(F3778="Oct",F3778="Nov",F3778="Dec"),"Q4",""))))</f>
        <v>Q1</v>
      </c>
      <c r="H3778" t="str">
        <f>"Q"&amp;INT((MONTH(A3778)-1)/3)+1</f>
        <v>Q1</v>
      </c>
      <c r="I3778">
        <v>2009</v>
      </c>
      <c r="J3778" t="str">
        <f>IF(C3778&gt;B3778, "Bullish", IF(B3778&gt;C3778, "Bearish", "Neutral"))</f>
        <v>Bullish</v>
      </c>
      <c r="K3778" t="str">
        <f>IF(C3779&gt;C3778, "Buy", "")</f>
        <v/>
      </c>
      <c r="L3778" t="str">
        <f>IF(C3779&lt;C3778, "Sell", "")</f>
        <v>Sell</v>
      </c>
      <c r="V3778" s="4">
        <f t="shared" si="58"/>
        <v>-5.9023951436034172E-2</v>
      </c>
    </row>
    <row r="3779" spans="1:22" x14ac:dyDescent="0.25">
      <c r="A3779" s="1">
        <v>39825</v>
      </c>
      <c r="B3779">
        <v>143.9562531</v>
      </c>
      <c r="C3779">
        <v>144.9624939</v>
      </c>
      <c r="D3779">
        <v>31269176</v>
      </c>
      <c r="E3779" t="s">
        <v>7</v>
      </c>
      <c r="F3779" t="s">
        <v>8</v>
      </c>
      <c r="G3779" t="str">
        <f>IF(OR(F3779="Jan",F3779="Feb",F3779="Mar"),"Q1",
IF(OR(F3779="Apr",F3779="May",F3779="Jun"),"Q2",
IF(OR(F3779="Jul",F3779="Aug",F3779="Sep"),"Q3",
IF(OR(F3779="Oct",F3779="Nov",F3779="Dec"),"Q4",""))))</f>
        <v>Q1</v>
      </c>
      <c r="H3779" t="str">
        <f>"Q"&amp;INT((MONTH(A3779)-1)/3)+1</f>
        <v>Q1</v>
      </c>
      <c r="I3779">
        <v>2009</v>
      </c>
      <c r="J3779" t="str">
        <f>IF(C3779&gt;B3779, "Bullish", IF(B3779&gt;C3779, "Bearish", "Neutral"))</f>
        <v>Bullish</v>
      </c>
      <c r="K3779" t="str">
        <f>IF(C3780&gt;C3779, "Buy", "")</f>
        <v>Buy</v>
      </c>
      <c r="L3779" t="str">
        <f>IF(C3780&lt;C3779, "Sell", "")</f>
        <v/>
      </c>
      <c r="V3779" s="4">
        <f t="shared" ref="V3779:V3842" si="59">(C3780-C3779)/C3780</f>
        <v>3.6313838041729114E-2</v>
      </c>
    </row>
    <row r="3780" spans="1:22" x14ac:dyDescent="0.25">
      <c r="A3780" s="1">
        <v>39822</v>
      </c>
      <c r="B3780">
        <v>148.2624969</v>
      </c>
      <c r="C3780">
        <v>150.4250031</v>
      </c>
      <c r="D3780">
        <v>40182160</v>
      </c>
      <c r="E3780" t="s">
        <v>12</v>
      </c>
      <c r="F3780" t="s">
        <v>8</v>
      </c>
      <c r="G3780" t="str">
        <f>IF(OR(F3780="Jan",F3780="Feb",F3780="Mar"),"Q1",
IF(OR(F3780="Apr",F3780="May",F3780="Jun"),"Q2",
IF(OR(F3780="Jul",F3780="Aug",F3780="Sep"),"Q3",
IF(OR(F3780="Oct",F3780="Nov",F3780="Dec"),"Q4",""))))</f>
        <v>Q1</v>
      </c>
      <c r="H3780" t="str">
        <f>"Q"&amp;INT((MONTH(A3780)-1)/3)+1</f>
        <v>Q1</v>
      </c>
      <c r="I3780">
        <v>2009</v>
      </c>
      <c r="J3780" t="str">
        <f>IF(C3780&gt;B3780, "Bullish", IF(B3780&gt;C3780, "Bearish", "Neutral"))</f>
        <v>Bullish</v>
      </c>
      <c r="K3780" t="str">
        <f>IF(C3781&gt;C3780, "Buy", "")</f>
        <v/>
      </c>
      <c r="L3780" t="str">
        <f>IF(C3781&lt;C3780, "Sell", "")</f>
        <v>Sell</v>
      </c>
      <c r="V3780" s="4">
        <f t="shared" si="59"/>
        <v>-1.3346785692119766E-2</v>
      </c>
    </row>
    <row r="3781" spans="1:22" x14ac:dyDescent="0.25">
      <c r="A3781" s="1">
        <v>39820</v>
      </c>
      <c r="B3781">
        <v>146.3937531</v>
      </c>
      <c r="C3781">
        <v>148.4437561</v>
      </c>
      <c r="D3781">
        <v>22538352</v>
      </c>
      <c r="E3781" t="s">
        <v>10</v>
      </c>
      <c r="F3781" t="s">
        <v>8</v>
      </c>
      <c r="G3781" t="str">
        <f>IF(OR(F3781="Jan",F3781="Feb",F3781="Mar"),"Q1",
IF(OR(F3781="Apr",F3781="May",F3781="Jun"),"Q2",
IF(OR(F3781="Jul",F3781="Aug",F3781="Sep"),"Q3",
IF(OR(F3781="Oct",F3781="Nov",F3781="Dec"),"Q4",""))))</f>
        <v>Q1</v>
      </c>
      <c r="H3781" t="str">
        <f>"Q"&amp;INT((MONTH(A3781)-1)/3)+1</f>
        <v>Q1</v>
      </c>
      <c r="I3781">
        <v>2009</v>
      </c>
      <c r="J3781" t="str">
        <f>IF(C3781&gt;B3781, "Bullish", IF(B3781&gt;C3781, "Bearish", "Neutral"))</f>
        <v>Bullish</v>
      </c>
      <c r="K3781" t="str">
        <f>IF(C3782&gt;C3781, "Buy", "")</f>
        <v/>
      </c>
      <c r="L3781" t="str">
        <f>IF(C3782&lt;C3781, "Sell", "")</f>
        <v>Sell</v>
      </c>
      <c r="V3781" s="4">
        <f t="shared" si="59"/>
        <v>-1.6259466181625135E-2</v>
      </c>
    </row>
    <row r="3782" spans="1:22" x14ac:dyDescent="0.25">
      <c r="A3782" s="1">
        <v>39819</v>
      </c>
      <c r="B3782">
        <v>147.5</v>
      </c>
      <c r="C3782">
        <v>146.0687561</v>
      </c>
      <c r="D3782">
        <v>11563864</v>
      </c>
      <c r="E3782" t="s">
        <v>9</v>
      </c>
      <c r="F3782" t="s">
        <v>8</v>
      </c>
      <c r="G3782" t="str">
        <f>IF(OR(F3782="Jan",F3782="Feb",F3782="Mar"),"Q1",
IF(OR(F3782="Apr",F3782="May",F3782="Jun"),"Q2",
IF(OR(F3782="Jul",F3782="Aug",F3782="Sep"),"Q3",
IF(OR(F3782="Oct",F3782="Nov",F3782="Dec"),"Q4",""))))</f>
        <v>Q1</v>
      </c>
      <c r="H3782" t="str">
        <f>"Q"&amp;INT((MONTH(A3782)-1)/3)+1</f>
        <v>Q1</v>
      </c>
      <c r="I3782">
        <v>2009</v>
      </c>
      <c r="J3782" t="str">
        <f>IF(C3782&gt;B3782, "Bullish", IF(B3782&gt;C3782, "Bearish", "Neutral"))</f>
        <v>Bearish</v>
      </c>
      <c r="K3782" t="str">
        <f>IF(C3783&gt;C3782, "Buy", "")</f>
        <v>Buy</v>
      </c>
      <c r="L3782" t="str">
        <f>IF(C3783&lt;C3782, "Sell", "")</f>
        <v/>
      </c>
      <c r="V3782" s="4">
        <f t="shared" si="59"/>
        <v>3.6238061247938786E-3</v>
      </c>
    </row>
    <row r="3783" spans="1:22" x14ac:dyDescent="0.25">
      <c r="A3783" s="1">
        <v>39818</v>
      </c>
      <c r="B3783">
        <v>142.5</v>
      </c>
      <c r="C3783">
        <v>146.6000061</v>
      </c>
      <c r="D3783">
        <v>11241232</v>
      </c>
      <c r="E3783" t="s">
        <v>7</v>
      </c>
      <c r="F3783" t="s">
        <v>8</v>
      </c>
      <c r="G3783" t="str">
        <f>IF(OR(F3783="Jan",F3783="Feb",F3783="Mar"),"Q1",
IF(OR(F3783="Apr",F3783="May",F3783="Jun"),"Q2",
IF(OR(F3783="Jul",F3783="Aug",F3783="Sep"),"Q3",
IF(OR(F3783="Oct",F3783="Nov",F3783="Dec"),"Q4",""))))</f>
        <v>Q1</v>
      </c>
      <c r="H3783" t="str">
        <f>"Q"&amp;INT((MONTH(A3783)-1)/3)+1</f>
        <v>Q1</v>
      </c>
      <c r="I3783">
        <v>2009</v>
      </c>
      <c r="J3783" t="str">
        <f>IF(C3783&gt;B3783, "Bullish", IF(B3783&gt;C3783, "Bearish", "Neutral"))</f>
        <v>Bullish</v>
      </c>
      <c r="K3783" t="str">
        <f>IF(C3784&gt;C3783, "Buy", "")</f>
        <v/>
      </c>
      <c r="L3783" t="str">
        <f>IF(C3784&lt;C3783, "Sell", "")</f>
        <v>Sell</v>
      </c>
      <c r="V3783" s="4">
        <f t="shared" si="59"/>
        <v>-3.5950953530239062E-2</v>
      </c>
    </row>
    <row r="3784" spans="1:22" x14ac:dyDescent="0.25">
      <c r="A3784" s="1">
        <v>39815</v>
      </c>
      <c r="B3784">
        <v>145.625</v>
      </c>
      <c r="C3784">
        <v>141.5124969</v>
      </c>
      <c r="D3784">
        <v>9012080</v>
      </c>
      <c r="E3784" t="s">
        <v>12</v>
      </c>
      <c r="F3784" t="s">
        <v>8</v>
      </c>
      <c r="G3784" t="str">
        <f>IF(OR(F3784="Jan",F3784="Feb",F3784="Mar"),"Q1",
IF(OR(F3784="Apr",F3784="May",F3784="Jun"),"Q2",
IF(OR(F3784="Jul",F3784="Aug",F3784="Sep"),"Q3",
IF(OR(F3784="Oct",F3784="Nov",F3784="Dec"),"Q4",""))))</f>
        <v>Q1</v>
      </c>
      <c r="H3784" t="str">
        <f>"Q"&amp;INT((MONTH(A3784)-1)/3)+1</f>
        <v>Q1</v>
      </c>
      <c r="I3784">
        <v>2009</v>
      </c>
      <c r="J3784" t="str">
        <f>IF(C3784&gt;B3784, "Bullish", IF(B3784&gt;C3784, "Bearish", "Neutral"))</f>
        <v>Bearish</v>
      </c>
      <c r="K3784" t="str">
        <f>IF(C3785&gt;C3784, "Buy", "")</f>
        <v/>
      </c>
      <c r="L3784" t="str">
        <f>IF(C3785&lt;C3784, "Sell", "")</f>
        <v>Sell</v>
      </c>
      <c r="V3784" s="4">
        <f t="shared" si="59"/>
        <v>-1.4926733361804312E-2</v>
      </c>
    </row>
    <row r="3785" spans="1:22" x14ac:dyDescent="0.25">
      <c r="A3785" s="1">
        <v>39813</v>
      </c>
      <c r="B3785">
        <v>141.875</v>
      </c>
      <c r="C3785">
        <v>139.4312439</v>
      </c>
      <c r="D3785">
        <v>7221320</v>
      </c>
      <c r="E3785" t="s">
        <v>10</v>
      </c>
      <c r="F3785" t="s">
        <v>23</v>
      </c>
      <c r="G3785" t="str">
        <f>IF(OR(F3785="Jan",F3785="Feb",F3785="Mar"),"Q1",
IF(OR(F3785="Apr",F3785="May",F3785="Jun"),"Q2",
IF(OR(F3785="Jul",F3785="Aug",F3785="Sep"),"Q3",
IF(OR(F3785="Oct",F3785="Nov",F3785="Dec"),"Q4",""))))</f>
        <v>Q4</v>
      </c>
      <c r="H3785" t="str">
        <f>"Q"&amp;INT((MONTH(A3785)-1)/3)+1</f>
        <v>Q4</v>
      </c>
      <c r="I3785">
        <v>2008</v>
      </c>
      <c r="J3785" t="str">
        <f>IF(C3785&gt;B3785, "Bullish", IF(B3785&gt;C3785, "Bearish", "Neutral"))</f>
        <v>Bearish</v>
      </c>
      <c r="K3785" t="str">
        <f>IF(C3786&gt;C3785, "Buy", "")</f>
        <v>Buy</v>
      </c>
      <c r="L3785" t="str">
        <f>IF(C3786&lt;C3785, "Sell", "")</f>
        <v/>
      </c>
      <c r="V3785" s="4">
        <f t="shared" si="59"/>
        <v>1.1038277618805489E-2</v>
      </c>
    </row>
    <row r="3786" spans="1:22" x14ac:dyDescent="0.25">
      <c r="A3786" s="1">
        <v>39812</v>
      </c>
      <c r="B3786">
        <v>140.25</v>
      </c>
      <c r="C3786">
        <v>140.9875031</v>
      </c>
      <c r="D3786">
        <v>8457504</v>
      </c>
      <c r="E3786" t="s">
        <v>9</v>
      </c>
      <c r="F3786" t="s">
        <v>23</v>
      </c>
      <c r="G3786" t="str">
        <f>IF(OR(F3786="Jan",F3786="Feb",F3786="Mar"),"Q1",
IF(OR(F3786="Apr",F3786="May",F3786="Jun"),"Q2",
IF(OR(F3786="Jul",F3786="Aug",F3786="Sep"),"Q3",
IF(OR(F3786="Oct",F3786="Nov",F3786="Dec"),"Q4",""))))</f>
        <v>Q4</v>
      </c>
      <c r="H3786" t="str">
        <f>"Q"&amp;INT((MONTH(A3786)-1)/3)+1</f>
        <v>Q4</v>
      </c>
      <c r="I3786">
        <v>2008</v>
      </c>
      <c r="J3786" t="str">
        <f>IF(C3786&gt;B3786, "Bullish", IF(B3786&gt;C3786, "Bearish", "Neutral"))</f>
        <v>Bullish</v>
      </c>
      <c r="K3786" t="str">
        <f>IF(C3787&gt;C3786, "Buy", "")</f>
        <v/>
      </c>
      <c r="L3786" t="str">
        <f>IF(C3787&lt;C3786, "Sell", "")</f>
        <v>Sell</v>
      </c>
      <c r="V3786" s="4">
        <f t="shared" si="59"/>
        <v>-1.2704848305274956E-2</v>
      </c>
    </row>
    <row r="3787" spans="1:22" x14ac:dyDescent="0.25">
      <c r="A3787" s="1">
        <v>39811</v>
      </c>
      <c r="B3787">
        <v>138.7562561</v>
      </c>
      <c r="C3787">
        <v>139.21875</v>
      </c>
      <c r="D3787">
        <v>14264688</v>
      </c>
      <c r="E3787" t="s">
        <v>7</v>
      </c>
      <c r="F3787" t="s">
        <v>23</v>
      </c>
      <c r="G3787" t="str">
        <f>IF(OR(F3787="Jan",F3787="Feb",F3787="Mar"),"Q1",
IF(OR(F3787="Apr",F3787="May",F3787="Jun"),"Q2",
IF(OR(F3787="Jul",F3787="Aug",F3787="Sep"),"Q3",
IF(OR(F3787="Oct",F3787="Nov",F3787="Dec"),"Q4",""))))</f>
        <v>Q4</v>
      </c>
      <c r="H3787" t="str">
        <f>"Q"&amp;INT((MONTH(A3787)-1)/3)+1</f>
        <v>Q4</v>
      </c>
      <c r="I3787">
        <v>2008</v>
      </c>
      <c r="J3787" t="str">
        <f>IF(C3787&gt;B3787, "Bullish", IF(B3787&gt;C3787, "Bearish", "Neutral"))</f>
        <v>Bullish</v>
      </c>
      <c r="K3787" t="str">
        <f>IF(C3788&gt;C3787, "Buy", "")</f>
        <v/>
      </c>
      <c r="L3787" t="str">
        <f>IF(C3788&lt;C3787, "Sell", "")</f>
        <v>Sell</v>
      </c>
      <c r="V3787" s="4">
        <f t="shared" si="59"/>
        <v>-4.0567951318458417E-3</v>
      </c>
    </row>
    <row r="3788" spans="1:22" x14ac:dyDescent="0.25">
      <c r="A3788" s="1">
        <v>39808</v>
      </c>
      <c r="B3788">
        <v>144.6312561</v>
      </c>
      <c r="C3788">
        <v>138.65625</v>
      </c>
      <c r="D3788">
        <v>11889320</v>
      </c>
      <c r="E3788" t="s">
        <v>12</v>
      </c>
      <c r="F3788" t="s">
        <v>23</v>
      </c>
      <c r="G3788" t="str">
        <f>IF(OR(F3788="Jan",F3788="Feb",F3788="Mar"),"Q1",
IF(OR(F3788="Apr",F3788="May",F3788="Jun"),"Q2",
IF(OR(F3788="Jul",F3788="Aug",F3788="Sep"),"Q3",
IF(OR(F3788="Oct",F3788="Nov",F3788="Dec"),"Q4",""))))</f>
        <v>Q4</v>
      </c>
      <c r="H3788" t="str">
        <f>"Q"&amp;INT((MONTH(A3788)-1)/3)+1</f>
        <v>Q4</v>
      </c>
      <c r="I3788">
        <v>2008</v>
      </c>
      <c r="J3788" t="str">
        <f>IF(C3788&gt;B3788, "Bullish", IF(B3788&gt;C3788, "Bearish", "Neutral"))</f>
        <v>Bearish</v>
      </c>
      <c r="K3788" t="str">
        <f>IF(C3789&gt;C3788, "Buy", "")</f>
        <v>Buy</v>
      </c>
      <c r="L3788" t="str">
        <f>IF(C3789&lt;C3788, "Sell", "")</f>
        <v/>
      </c>
      <c r="V3788" s="4">
        <f t="shared" si="59"/>
        <v>5.5153321976149916E-2</v>
      </c>
    </row>
    <row r="3789" spans="1:22" x14ac:dyDescent="0.25">
      <c r="A3789" s="1">
        <v>39806</v>
      </c>
      <c r="B3789">
        <v>147.5</v>
      </c>
      <c r="C3789">
        <v>146.75</v>
      </c>
      <c r="D3789">
        <v>8551056</v>
      </c>
      <c r="E3789" t="s">
        <v>10</v>
      </c>
      <c r="F3789" t="s">
        <v>23</v>
      </c>
      <c r="G3789" t="str">
        <f>IF(OR(F3789="Jan",F3789="Feb",F3789="Mar"),"Q1",
IF(OR(F3789="Apr",F3789="May",F3789="Jun"),"Q2",
IF(OR(F3789="Jul",F3789="Aug",F3789="Sep"),"Q3",
IF(OR(F3789="Oct",F3789="Nov",F3789="Dec"),"Q4",""))))</f>
        <v>Q4</v>
      </c>
      <c r="H3789" t="str">
        <f>"Q"&amp;INT((MONTH(A3789)-1)/3)+1</f>
        <v>Q4</v>
      </c>
      <c r="I3789">
        <v>2008</v>
      </c>
      <c r="J3789" t="str">
        <f>IF(C3789&gt;B3789, "Bullish", IF(B3789&gt;C3789, "Bearish", "Neutral"))</f>
        <v>Bearish</v>
      </c>
      <c r="K3789" t="str">
        <f>IF(C3790&gt;C3789, "Buy", "")</f>
        <v>Buy</v>
      </c>
      <c r="L3789" t="str">
        <f>IF(C3790&lt;C3789, "Sell", "")</f>
        <v/>
      </c>
      <c r="V3789" s="4">
        <f t="shared" si="59"/>
        <v>1.7431645890341237E-3</v>
      </c>
    </row>
    <row r="3790" spans="1:22" x14ac:dyDescent="0.25">
      <c r="A3790" s="1">
        <v>39805</v>
      </c>
      <c r="B3790">
        <v>146.9750061</v>
      </c>
      <c r="C3790">
        <v>147.0062561</v>
      </c>
      <c r="D3790">
        <v>7100208</v>
      </c>
      <c r="E3790" t="s">
        <v>9</v>
      </c>
      <c r="F3790" t="s">
        <v>23</v>
      </c>
      <c r="G3790" t="str">
        <f>IF(OR(F3790="Jan",F3790="Feb",F3790="Mar"),"Q1",
IF(OR(F3790="Apr",F3790="May",F3790="Jun"),"Q2",
IF(OR(F3790="Jul",F3790="Aug",F3790="Sep"),"Q3",
IF(OR(F3790="Oct",F3790="Nov",F3790="Dec"),"Q4",""))))</f>
        <v>Q4</v>
      </c>
      <c r="H3790" t="str">
        <f>"Q"&amp;INT((MONTH(A3790)-1)/3)+1</f>
        <v>Q4</v>
      </c>
      <c r="I3790">
        <v>2008</v>
      </c>
      <c r="J3790" t="str">
        <f>IF(C3790&gt;B3790, "Bullish", IF(B3790&gt;C3790, "Bearish", "Neutral"))</f>
        <v>Bullish</v>
      </c>
      <c r="K3790" t="str">
        <f>IF(C3791&gt;C3790, "Buy", "")</f>
        <v>Buy</v>
      </c>
      <c r="L3790" t="str">
        <f>IF(C3791&lt;C3790, "Sell", "")</f>
        <v/>
      </c>
      <c r="V3790" s="4">
        <f t="shared" si="59"/>
        <v>9.0579706420382822E-3</v>
      </c>
    </row>
    <row r="3791" spans="1:22" x14ac:dyDescent="0.25">
      <c r="A3791" s="1">
        <v>39804</v>
      </c>
      <c r="B3791">
        <v>150</v>
      </c>
      <c r="C3791">
        <v>148.3500061</v>
      </c>
      <c r="D3791">
        <v>8749184</v>
      </c>
      <c r="E3791" t="s">
        <v>7</v>
      </c>
      <c r="F3791" t="s">
        <v>23</v>
      </c>
      <c r="G3791" t="str">
        <f>IF(OR(F3791="Jan",F3791="Feb",F3791="Mar"),"Q1",
IF(OR(F3791="Apr",F3791="May",F3791="Jun"),"Q2",
IF(OR(F3791="Jul",F3791="Aug",F3791="Sep"),"Q3",
IF(OR(F3791="Oct",F3791="Nov",F3791="Dec"),"Q4",""))))</f>
        <v>Q4</v>
      </c>
      <c r="H3791" t="str">
        <f>"Q"&amp;INT((MONTH(A3791)-1)/3)+1</f>
        <v>Q4</v>
      </c>
      <c r="I3791">
        <v>2008</v>
      </c>
      <c r="J3791" t="str">
        <f>IF(C3791&gt;B3791, "Bullish", IF(B3791&gt;C3791, "Bearish", "Neutral"))</f>
        <v>Bearish</v>
      </c>
      <c r="K3791" t="str">
        <f>IF(C3792&gt;C3791, "Buy", "")</f>
        <v>Buy</v>
      </c>
      <c r="L3791" t="str">
        <f>IF(C3792&lt;C3791, "Sell", "")</f>
        <v/>
      </c>
      <c r="V3791" s="4">
        <f t="shared" si="59"/>
        <v>3.7773858941186674E-3</v>
      </c>
    </row>
    <row r="3792" spans="1:22" x14ac:dyDescent="0.25">
      <c r="A3792" s="1">
        <v>39801</v>
      </c>
      <c r="B3792">
        <v>147.6374969</v>
      </c>
      <c r="C3792">
        <v>148.9125061</v>
      </c>
      <c r="D3792">
        <v>12520736</v>
      </c>
      <c r="E3792" t="s">
        <v>12</v>
      </c>
      <c r="F3792" t="s">
        <v>23</v>
      </c>
      <c r="G3792" t="str">
        <f>IF(OR(F3792="Jan",F3792="Feb",F3792="Mar"),"Q1",
IF(OR(F3792="Apr",F3792="May",F3792="Jun"),"Q2",
IF(OR(F3792="Jul",F3792="Aug",F3792="Sep"),"Q3",
IF(OR(F3792="Oct",F3792="Nov",F3792="Dec"),"Q4",""))))</f>
        <v>Q4</v>
      </c>
      <c r="H3792" t="str">
        <f>"Q"&amp;INT((MONTH(A3792)-1)/3)+1</f>
        <v>Q4</v>
      </c>
      <c r="I3792">
        <v>2008</v>
      </c>
      <c r="J3792" t="str">
        <f>IF(C3792&gt;B3792, "Bullish", IF(B3792&gt;C3792, "Bearish", "Neutral"))</f>
        <v>Bullish</v>
      </c>
      <c r="K3792" t="str">
        <f>IF(C3793&gt;C3792, "Buy", "")</f>
        <v/>
      </c>
      <c r="L3792" t="str">
        <f>IF(C3793&lt;C3792, "Sell", "")</f>
        <v>Sell</v>
      </c>
      <c r="V3792" s="4">
        <f t="shared" si="59"/>
        <v>-1.2106537028334389E-2</v>
      </c>
    </row>
    <row r="3793" spans="1:22" x14ac:dyDescent="0.25">
      <c r="A3793" s="1">
        <v>39800</v>
      </c>
      <c r="B3793">
        <v>143.125</v>
      </c>
      <c r="C3793">
        <v>147.1312561</v>
      </c>
      <c r="D3793">
        <v>12669424</v>
      </c>
      <c r="E3793" t="s">
        <v>11</v>
      </c>
      <c r="F3793" t="s">
        <v>23</v>
      </c>
      <c r="G3793" t="str">
        <f>IF(OR(F3793="Jan",F3793="Feb",F3793="Mar"),"Q1",
IF(OR(F3793="Apr",F3793="May",F3793="Jun"),"Q2",
IF(OR(F3793="Jul",F3793="Aug",F3793="Sep"),"Q3",
IF(OR(F3793="Oct",F3793="Nov",F3793="Dec"),"Q4",""))))</f>
        <v>Q4</v>
      </c>
      <c r="H3793" t="str">
        <f>"Q"&amp;INT((MONTH(A3793)-1)/3)+1</f>
        <v>Q4</v>
      </c>
      <c r="I3793">
        <v>2008</v>
      </c>
      <c r="J3793" t="str">
        <f>IF(C3793&gt;B3793, "Bullish", IF(B3793&gt;C3793, "Bearish", "Neutral"))</f>
        <v>Bullish</v>
      </c>
      <c r="K3793" t="str">
        <f>IF(C3794&gt;C3793, "Buy", "")</f>
        <v/>
      </c>
      <c r="L3793" t="str">
        <f>IF(C3794&lt;C3793, "Sell", "")</f>
        <v>Sell</v>
      </c>
      <c r="V3793" s="4">
        <f t="shared" si="59"/>
        <v>-3.1098067086342541E-2</v>
      </c>
    </row>
    <row r="3794" spans="1:22" x14ac:dyDescent="0.25">
      <c r="A3794" s="1">
        <v>39799</v>
      </c>
      <c r="B3794">
        <v>142.4562531</v>
      </c>
      <c r="C3794">
        <v>142.6937561</v>
      </c>
      <c r="D3794">
        <v>24437040</v>
      </c>
      <c r="E3794" t="s">
        <v>10</v>
      </c>
      <c r="F3794" t="s">
        <v>23</v>
      </c>
      <c r="G3794" t="str">
        <f>IF(OR(F3794="Jan",F3794="Feb",F3794="Mar"),"Q1",
IF(OR(F3794="Apr",F3794="May",F3794="Jun"),"Q2",
IF(OR(F3794="Jul",F3794="Aug",F3794="Sep"),"Q3",
IF(OR(F3794="Oct",F3794="Nov",F3794="Dec"),"Q4",""))))</f>
        <v>Q4</v>
      </c>
      <c r="H3794" t="str">
        <f>"Q"&amp;INT((MONTH(A3794)-1)/3)+1</f>
        <v>Q4</v>
      </c>
      <c r="I3794">
        <v>2008</v>
      </c>
      <c r="J3794" t="str">
        <f>IF(C3794&gt;B3794, "Bullish", IF(B3794&gt;C3794, "Bearish", "Neutral"))</f>
        <v>Bullish</v>
      </c>
      <c r="K3794" t="str">
        <f>IF(C3795&gt;C3794, "Buy", "")</f>
        <v/>
      </c>
      <c r="L3794" t="str">
        <f>IF(C3795&lt;C3794, "Sell", "")</f>
        <v>Sell</v>
      </c>
      <c r="V3794" s="4">
        <f t="shared" si="59"/>
        <v>-1.4891535627038639E-2</v>
      </c>
    </row>
    <row r="3795" spans="1:22" x14ac:dyDescent="0.25">
      <c r="A3795" s="1">
        <v>39798</v>
      </c>
      <c r="B3795">
        <v>137.875</v>
      </c>
      <c r="C3795">
        <v>140.6000061</v>
      </c>
      <c r="D3795">
        <v>8900720</v>
      </c>
      <c r="E3795" t="s">
        <v>9</v>
      </c>
      <c r="F3795" t="s">
        <v>23</v>
      </c>
      <c r="G3795" t="str">
        <f>IF(OR(F3795="Jan",F3795="Feb",F3795="Mar"),"Q1",
IF(OR(F3795="Apr",F3795="May",F3795="Jun"),"Q2",
IF(OR(F3795="Jul",F3795="Aug",F3795="Sep"),"Q3",
IF(OR(F3795="Oct",F3795="Nov",F3795="Dec"),"Q4",""))))</f>
        <v>Q4</v>
      </c>
      <c r="H3795" t="str">
        <f>"Q"&amp;INT((MONTH(A3795)-1)/3)+1</f>
        <v>Q4</v>
      </c>
      <c r="I3795">
        <v>2008</v>
      </c>
      <c r="J3795" t="str">
        <f>IF(C3795&gt;B3795, "Bullish", IF(B3795&gt;C3795, "Bearish", "Neutral"))</f>
        <v>Bullish</v>
      </c>
      <c r="K3795" t="str">
        <f>IF(C3796&gt;C3795, "Buy", "")</f>
        <v/>
      </c>
      <c r="L3795" t="str">
        <f>IF(C3796&lt;C3795, "Sell", "")</f>
        <v>Sell</v>
      </c>
      <c r="V3795" s="4">
        <f t="shared" si="59"/>
        <v>-2.0411865194503293E-2</v>
      </c>
    </row>
    <row r="3796" spans="1:22" x14ac:dyDescent="0.25">
      <c r="A3796" s="1">
        <v>39797</v>
      </c>
      <c r="B3796">
        <v>140</v>
      </c>
      <c r="C3796">
        <v>137.7875061</v>
      </c>
      <c r="D3796">
        <v>13738152</v>
      </c>
      <c r="E3796" t="s">
        <v>7</v>
      </c>
      <c r="F3796" t="s">
        <v>23</v>
      </c>
      <c r="G3796" t="str">
        <f>IF(OR(F3796="Jan",F3796="Feb",F3796="Mar"),"Q1",
IF(OR(F3796="Apr",F3796="May",F3796="Jun"),"Q2",
IF(OR(F3796="Jul",F3796="Aug",F3796="Sep"),"Q3",
IF(OR(F3796="Oct",F3796="Nov",F3796="Dec"),"Q4",""))))</f>
        <v>Q4</v>
      </c>
      <c r="H3796" t="str">
        <f>"Q"&amp;INT((MONTH(A3796)-1)/3)+1</f>
        <v>Q4</v>
      </c>
      <c r="I3796">
        <v>2008</v>
      </c>
      <c r="J3796" t="str">
        <f>IF(C3796&gt;B3796, "Bullish", IF(B3796&gt;C3796, "Bearish", "Neutral"))</f>
        <v>Bearish</v>
      </c>
      <c r="K3796" t="str">
        <f>IF(C3797&gt;C3796, "Buy", "")</f>
        <v>Buy</v>
      </c>
      <c r="L3796" t="str">
        <f>IF(C3797&lt;C3796, "Sell", "")</f>
        <v/>
      </c>
      <c r="V3796" s="4">
        <f t="shared" si="59"/>
        <v>2.3079390480489591E-3</v>
      </c>
    </row>
    <row r="3797" spans="1:22" x14ac:dyDescent="0.25">
      <c r="A3797" s="1">
        <v>39794</v>
      </c>
      <c r="B3797">
        <v>140</v>
      </c>
      <c r="C3797">
        <v>138.1062469</v>
      </c>
      <c r="D3797">
        <v>13078352</v>
      </c>
      <c r="E3797" t="s">
        <v>12</v>
      </c>
      <c r="F3797" t="s">
        <v>23</v>
      </c>
      <c r="G3797" t="str">
        <f>IF(OR(F3797="Jan",F3797="Feb",F3797="Mar"),"Q1",
IF(OR(F3797="Apr",F3797="May",F3797="Jun"),"Q2",
IF(OR(F3797="Jul",F3797="Aug",F3797="Sep"),"Q3",
IF(OR(F3797="Oct",F3797="Nov",F3797="Dec"),"Q4",""))))</f>
        <v>Q4</v>
      </c>
      <c r="H3797" t="str">
        <f>"Q"&amp;INT((MONTH(A3797)-1)/3)+1</f>
        <v>Q4</v>
      </c>
      <c r="I3797">
        <v>2008</v>
      </c>
      <c r="J3797" t="str">
        <f>IF(C3797&gt;B3797, "Bullish", IF(B3797&gt;C3797, "Bearish", "Neutral"))</f>
        <v>Bearish</v>
      </c>
      <c r="K3797" t="str">
        <f>IF(C3798&gt;C3797, "Buy", "")</f>
        <v>Buy</v>
      </c>
      <c r="L3797" t="str">
        <f>IF(C3798&lt;C3797, "Sell", "")</f>
        <v/>
      </c>
      <c r="V3797" s="4">
        <f t="shared" si="59"/>
        <v>2.6478146923378201E-2</v>
      </c>
    </row>
    <row r="3798" spans="1:22" x14ac:dyDescent="0.25">
      <c r="A3798" s="1">
        <v>39793</v>
      </c>
      <c r="B3798">
        <v>147.1062469</v>
      </c>
      <c r="C3798">
        <v>141.8625031</v>
      </c>
      <c r="D3798">
        <v>16501136</v>
      </c>
      <c r="E3798" t="s">
        <v>11</v>
      </c>
      <c r="F3798" t="s">
        <v>23</v>
      </c>
      <c r="G3798" t="str">
        <f>IF(OR(F3798="Jan",F3798="Feb",F3798="Mar"),"Q1",
IF(OR(F3798="Apr",F3798="May",F3798="Jun"),"Q2",
IF(OR(F3798="Jul",F3798="Aug",F3798="Sep"),"Q3",
IF(OR(F3798="Oct",F3798="Nov",F3798="Dec"),"Q4",""))))</f>
        <v>Q4</v>
      </c>
      <c r="H3798" t="str">
        <f>"Q"&amp;INT((MONTH(A3798)-1)/3)+1</f>
        <v>Q4</v>
      </c>
      <c r="I3798">
        <v>2008</v>
      </c>
      <c r="J3798" t="str">
        <f>IF(C3798&gt;B3798, "Bullish", IF(B3798&gt;C3798, "Bearish", "Neutral"))</f>
        <v>Bearish</v>
      </c>
      <c r="K3798" t="str">
        <f>IF(C3799&gt;C3798, "Buy", "")</f>
        <v>Buy</v>
      </c>
      <c r="L3798" t="str">
        <f>IF(C3799&lt;C3798, "Sell", "")</f>
        <v/>
      </c>
      <c r="V3798" s="4">
        <f t="shared" si="59"/>
        <v>3.3099020404685847E-2</v>
      </c>
    </row>
    <row r="3799" spans="1:22" x14ac:dyDescent="0.25">
      <c r="A3799" s="1">
        <v>39792</v>
      </c>
      <c r="B3799">
        <v>148.1125031</v>
      </c>
      <c r="C3799">
        <v>146.71875</v>
      </c>
      <c r="D3799">
        <v>22436400</v>
      </c>
      <c r="E3799" t="s">
        <v>10</v>
      </c>
      <c r="F3799" t="s">
        <v>23</v>
      </c>
      <c r="G3799" t="str">
        <f>IF(OR(F3799="Jan",F3799="Feb",F3799="Mar"),"Q1",
IF(OR(F3799="Apr",F3799="May",F3799="Jun"),"Q2",
IF(OR(F3799="Jul",F3799="Aug",F3799="Sep"),"Q3",
IF(OR(F3799="Oct",F3799="Nov",F3799="Dec"),"Q4",""))))</f>
        <v>Q4</v>
      </c>
      <c r="H3799" t="str">
        <f>"Q"&amp;INT((MONTH(A3799)-1)/3)+1</f>
        <v>Q4</v>
      </c>
      <c r="I3799">
        <v>2008</v>
      </c>
      <c r="J3799" t="str">
        <f>IF(C3799&gt;B3799, "Bullish", IF(B3799&gt;C3799, "Bearish", "Neutral"))</f>
        <v>Bearish</v>
      </c>
      <c r="K3799" t="str">
        <f>IF(C3800&gt;C3799, "Buy", "")</f>
        <v/>
      </c>
      <c r="L3799" t="str">
        <f>IF(C3800&lt;C3799, "Sell", "")</f>
        <v>Sell</v>
      </c>
      <c r="V3799" s="4">
        <f t="shared" si="59"/>
        <v>-1.3819909306845174E-2</v>
      </c>
    </row>
    <row r="3800" spans="1:22" x14ac:dyDescent="0.25">
      <c r="A3800" s="1">
        <v>39790</v>
      </c>
      <c r="B3800">
        <v>144.3999939</v>
      </c>
      <c r="C3800">
        <v>144.71875</v>
      </c>
      <c r="D3800">
        <v>23661144</v>
      </c>
      <c r="E3800" t="s">
        <v>7</v>
      </c>
      <c r="F3800" t="s">
        <v>23</v>
      </c>
      <c r="G3800" t="str">
        <f>IF(OR(F3800="Jan",F3800="Feb",F3800="Mar"),"Q1",
IF(OR(F3800="Apr",F3800="May",F3800="Jun"),"Q2",
IF(OR(F3800="Jul",F3800="Aug",F3800="Sep"),"Q3",
IF(OR(F3800="Oct",F3800="Nov",F3800="Dec"),"Q4",""))))</f>
        <v>Q4</v>
      </c>
      <c r="H3800" t="str">
        <f>"Q"&amp;INT((MONTH(A3800)-1)/3)+1</f>
        <v>Q4</v>
      </c>
      <c r="I3800">
        <v>2008</v>
      </c>
      <c r="J3800" t="str">
        <f>IF(C3800&gt;B3800, "Bullish", IF(B3800&gt;C3800, "Bearish", "Neutral"))</f>
        <v>Bullish</v>
      </c>
      <c r="K3800" t="str">
        <f>IF(C3801&gt;C3800, "Buy", "")</f>
        <v/>
      </c>
      <c r="L3800" t="str">
        <f>IF(C3801&lt;C3800, "Sell", "")</f>
        <v>Sell</v>
      </c>
      <c r="V3800" s="4">
        <f t="shared" si="59"/>
        <v>-2.0493609519612165E-2</v>
      </c>
    </row>
    <row r="3801" spans="1:22" x14ac:dyDescent="0.25">
      <c r="A3801" s="1">
        <v>39787</v>
      </c>
      <c r="B3801">
        <v>149</v>
      </c>
      <c r="C3801">
        <v>141.8125</v>
      </c>
      <c r="D3801">
        <v>12210128</v>
      </c>
      <c r="E3801" t="s">
        <v>12</v>
      </c>
      <c r="F3801" t="s">
        <v>23</v>
      </c>
      <c r="G3801" t="str">
        <f>IF(OR(F3801="Jan",F3801="Feb",F3801="Mar"),"Q1",
IF(OR(F3801="Apr",F3801="May",F3801="Jun"),"Q2",
IF(OR(F3801="Jul",F3801="Aug",F3801="Sep"),"Q3",
IF(OR(F3801="Oct",F3801="Nov",F3801="Dec"),"Q4",""))))</f>
        <v>Q4</v>
      </c>
      <c r="H3801" t="str">
        <f>"Q"&amp;INT((MONTH(A3801)-1)/3)+1</f>
        <v>Q4</v>
      </c>
      <c r="I3801">
        <v>2008</v>
      </c>
      <c r="J3801" t="str">
        <f>IF(C3801&gt;B3801, "Bullish", IF(B3801&gt;C3801, "Bearish", "Neutral"))</f>
        <v>Bearish</v>
      </c>
      <c r="K3801" t="str">
        <f>IF(C3802&gt;C3801, "Buy", "")</f>
        <v>Buy</v>
      </c>
      <c r="L3801" t="str">
        <f>IF(C3802&lt;C3801, "Sell", "")</f>
        <v/>
      </c>
      <c r="V3801" s="4">
        <f t="shared" si="59"/>
        <v>4.8557550818326675E-2</v>
      </c>
    </row>
    <row r="3802" spans="1:22" x14ac:dyDescent="0.25">
      <c r="A3802" s="1">
        <v>39786</v>
      </c>
      <c r="B3802">
        <v>145</v>
      </c>
      <c r="C3802">
        <v>149.0500031</v>
      </c>
      <c r="D3802">
        <v>11324040</v>
      </c>
      <c r="E3802" t="s">
        <v>11</v>
      </c>
      <c r="F3802" t="s">
        <v>23</v>
      </c>
      <c r="G3802" t="str">
        <f>IF(OR(F3802="Jan",F3802="Feb",F3802="Mar"),"Q1",
IF(OR(F3802="Apr",F3802="May",F3802="Jun"),"Q2",
IF(OR(F3802="Jul",F3802="Aug",F3802="Sep"),"Q3",
IF(OR(F3802="Oct",F3802="Nov",F3802="Dec"),"Q4",""))))</f>
        <v>Q4</v>
      </c>
      <c r="H3802" t="str">
        <f>"Q"&amp;INT((MONTH(A3802)-1)/3)+1</f>
        <v>Q4</v>
      </c>
      <c r="I3802">
        <v>2008</v>
      </c>
      <c r="J3802" t="str">
        <f>IF(C3802&gt;B3802, "Bullish", IF(B3802&gt;C3802, "Bearish", "Neutral"))</f>
        <v>Bullish</v>
      </c>
      <c r="K3802" t="str">
        <f>IF(C3803&gt;C3802, "Buy", "")</f>
        <v/>
      </c>
      <c r="L3802" t="str">
        <f>IF(C3803&lt;C3802, "Sell", "")</f>
        <v>Sell</v>
      </c>
      <c r="V3802" s="4">
        <f t="shared" si="59"/>
        <v>-3.0997340787107985E-2</v>
      </c>
    </row>
    <row r="3803" spans="1:22" x14ac:dyDescent="0.25">
      <c r="A3803" s="1">
        <v>39785</v>
      </c>
      <c r="B3803">
        <v>150.5</v>
      </c>
      <c r="C3803">
        <v>144.5687561</v>
      </c>
      <c r="D3803">
        <v>17869336</v>
      </c>
      <c r="E3803" t="s">
        <v>10</v>
      </c>
      <c r="F3803" t="s">
        <v>23</v>
      </c>
      <c r="G3803" t="str">
        <f>IF(OR(F3803="Jan",F3803="Feb",F3803="Mar"),"Q1",
IF(OR(F3803="Apr",F3803="May",F3803="Jun"),"Q2",
IF(OR(F3803="Jul",F3803="Aug",F3803="Sep"),"Q3",
IF(OR(F3803="Oct",F3803="Nov",F3803="Dec"),"Q4",""))))</f>
        <v>Q4</v>
      </c>
      <c r="H3803" t="str">
        <f>"Q"&amp;INT((MONTH(A3803)-1)/3)+1</f>
        <v>Q4</v>
      </c>
      <c r="I3803">
        <v>2008</v>
      </c>
      <c r="J3803" t="str">
        <f>IF(C3803&gt;B3803, "Bullish", IF(B3803&gt;C3803, "Bearish", "Neutral"))</f>
        <v>Bearish</v>
      </c>
      <c r="K3803" t="str">
        <f>IF(C3804&gt;C3803, "Buy", "")</f>
        <v>Buy</v>
      </c>
      <c r="L3803" t="str">
        <f>IF(C3804&lt;C3803, "Sell", "")</f>
        <v/>
      </c>
      <c r="V3803" s="4">
        <f t="shared" si="59"/>
        <v>4.2868314199639337E-2</v>
      </c>
    </row>
    <row r="3804" spans="1:22" x14ac:dyDescent="0.25">
      <c r="A3804" s="1">
        <v>39784</v>
      </c>
      <c r="B3804">
        <v>153</v>
      </c>
      <c r="C3804">
        <v>151.0437469</v>
      </c>
      <c r="D3804">
        <v>12814328</v>
      </c>
      <c r="E3804" t="s">
        <v>9</v>
      </c>
      <c r="F3804" t="s">
        <v>23</v>
      </c>
      <c r="G3804" t="str">
        <f>IF(OR(F3804="Jan",F3804="Feb",F3804="Mar"),"Q1",
IF(OR(F3804="Apr",F3804="May",F3804="Jun"),"Q2",
IF(OR(F3804="Jul",F3804="Aug",F3804="Sep"),"Q3",
IF(OR(F3804="Oct",F3804="Nov",F3804="Dec"),"Q4",""))))</f>
        <v>Q4</v>
      </c>
      <c r="H3804" t="str">
        <f>"Q"&amp;INT((MONTH(A3804)-1)/3)+1</f>
        <v>Q4</v>
      </c>
      <c r="I3804">
        <v>2008</v>
      </c>
      <c r="J3804" t="str">
        <f>IF(C3804&gt;B3804, "Bullish", IF(B3804&gt;C3804, "Bearish", "Neutral"))</f>
        <v>Bearish</v>
      </c>
      <c r="K3804" t="str">
        <f>IF(C3805&gt;C3804, "Buy", "")</f>
        <v>Buy</v>
      </c>
      <c r="L3804" t="str">
        <f>IF(C3805&lt;C3804, "Sell", "")</f>
        <v/>
      </c>
      <c r="V3804" s="4">
        <f t="shared" si="59"/>
        <v>1.8559110547177196E-2</v>
      </c>
    </row>
    <row r="3805" spans="1:22" x14ac:dyDescent="0.25">
      <c r="A3805" s="1">
        <v>39783</v>
      </c>
      <c r="B3805">
        <v>156.25</v>
      </c>
      <c r="C3805">
        <v>153.8999939</v>
      </c>
      <c r="D3805">
        <v>18738696</v>
      </c>
      <c r="E3805" t="s">
        <v>7</v>
      </c>
      <c r="F3805" t="s">
        <v>23</v>
      </c>
      <c r="G3805" t="str">
        <f>IF(OR(F3805="Jan",F3805="Feb",F3805="Mar"),"Q1",
IF(OR(F3805="Apr",F3805="May",F3805="Jun"),"Q2",
IF(OR(F3805="Jul",F3805="Aug",F3805="Sep"),"Q3",
IF(OR(F3805="Oct",F3805="Nov",F3805="Dec"),"Q4",""))))</f>
        <v>Q4</v>
      </c>
      <c r="H3805" t="str">
        <f>"Q"&amp;INT((MONTH(A3805)-1)/3)+1</f>
        <v>Q4</v>
      </c>
      <c r="I3805">
        <v>2008</v>
      </c>
      <c r="J3805" t="str">
        <f>IF(C3805&gt;B3805, "Bullish", IF(B3805&gt;C3805, "Bearish", "Neutral"))</f>
        <v>Bearish</v>
      </c>
      <c r="K3805" t="str">
        <f>IF(C3806&gt;C3805, "Buy", "")</f>
        <v>Buy</v>
      </c>
      <c r="L3805" t="str">
        <f>IF(C3806&lt;C3805, "Sell", "")</f>
        <v/>
      </c>
      <c r="V3805" s="4">
        <f t="shared" si="59"/>
        <v>1.0170056077676104E-2</v>
      </c>
    </row>
    <row r="3806" spans="1:22" x14ac:dyDescent="0.25">
      <c r="A3806" s="1">
        <v>39780</v>
      </c>
      <c r="B3806">
        <v>146.2687531</v>
      </c>
      <c r="C3806">
        <v>155.4812469</v>
      </c>
      <c r="D3806">
        <v>24031424</v>
      </c>
      <c r="E3806" t="s">
        <v>12</v>
      </c>
      <c r="F3806" t="s">
        <v>22</v>
      </c>
      <c r="G3806" t="str">
        <f>IF(OR(F3806="Jan",F3806="Feb",F3806="Mar"),"Q1",
IF(OR(F3806="Apr",F3806="May",F3806="Jun"),"Q2",
IF(OR(F3806="Jul",F3806="Aug",F3806="Sep"),"Q3",
IF(OR(F3806="Oct",F3806="Nov",F3806="Dec"),"Q4",""))))</f>
        <v>Q4</v>
      </c>
      <c r="H3806" t="str">
        <f>"Q"&amp;INT((MONTH(A3806)-1)/3)+1</f>
        <v>Q4</v>
      </c>
      <c r="I3806">
        <v>2008</v>
      </c>
      <c r="J3806" t="str">
        <f>IF(C3806&gt;B3806, "Bullish", IF(B3806&gt;C3806, "Bearish", "Neutral"))</f>
        <v>Bullish</v>
      </c>
      <c r="K3806" t="str">
        <f>IF(C3807&gt;C3806, "Buy", "")</f>
        <v/>
      </c>
      <c r="L3806" t="str">
        <f>IF(C3807&lt;C3806, "Sell", "")</f>
        <v>Sell</v>
      </c>
      <c r="V3806" s="4">
        <f t="shared" si="59"/>
        <v>-4.7805577613999096E-2</v>
      </c>
    </row>
    <row r="3807" spans="1:22" x14ac:dyDescent="0.25">
      <c r="A3807" s="1">
        <v>39779</v>
      </c>
      <c r="B3807">
        <v>148.3874969</v>
      </c>
      <c r="C3807">
        <v>148.3874969</v>
      </c>
      <c r="D3807">
        <v>0</v>
      </c>
      <c r="E3807" t="s">
        <v>11</v>
      </c>
      <c r="F3807" t="s">
        <v>22</v>
      </c>
      <c r="G3807" t="str">
        <f>IF(OR(F3807="Jan",F3807="Feb",F3807="Mar"),"Q1",
IF(OR(F3807="Apr",F3807="May",F3807="Jun"),"Q2",
IF(OR(F3807="Jul",F3807="Aug",F3807="Sep"),"Q3",
IF(OR(F3807="Oct",F3807="Nov",F3807="Dec"),"Q4",""))))</f>
        <v>Q4</v>
      </c>
      <c r="H3807" t="str">
        <f>"Q"&amp;INT((MONTH(A3807)-1)/3)+1</f>
        <v>Q4</v>
      </c>
      <c r="I3807">
        <v>2008</v>
      </c>
      <c r="J3807" t="str">
        <f>IF(C3807&gt;B3807, "Bullish", IF(B3807&gt;C3807, "Bearish", "Neutral"))</f>
        <v>Neutral</v>
      </c>
      <c r="K3807" t="str">
        <f>IF(C3808&gt;C3807, "Buy", "")</f>
        <v/>
      </c>
      <c r="L3807" t="str">
        <f>IF(C3808&lt;C3807, "Sell", "")</f>
        <v/>
      </c>
      <c r="V3807" s="4">
        <f t="shared" si="59"/>
        <v>0</v>
      </c>
    </row>
    <row r="3808" spans="1:22" x14ac:dyDescent="0.25">
      <c r="A3808" s="1">
        <v>39778</v>
      </c>
      <c r="B3808">
        <v>147.375</v>
      </c>
      <c r="C3808">
        <v>148.3874969</v>
      </c>
      <c r="D3808">
        <v>14369440</v>
      </c>
      <c r="E3808" t="s">
        <v>10</v>
      </c>
      <c r="F3808" t="s">
        <v>22</v>
      </c>
      <c r="G3808" t="str">
        <f>IF(OR(F3808="Jan",F3808="Feb",F3808="Mar"),"Q1",
IF(OR(F3808="Apr",F3808="May",F3808="Jun"),"Q2",
IF(OR(F3808="Jul",F3808="Aug",F3808="Sep"),"Q3",
IF(OR(F3808="Oct",F3808="Nov",F3808="Dec"),"Q4",""))))</f>
        <v>Q4</v>
      </c>
      <c r="H3808" t="str">
        <f>"Q"&amp;INT((MONTH(A3808)-1)/3)+1</f>
        <v>Q4</v>
      </c>
      <c r="I3808">
        <v>2008</v>
      </c>
      <c r="J3808" t="str">
        <f>IF(C3808&gt;B3808, "Bullish", IF(B3808&gt;C3808, "Bearish", "Neutral"))</f>
        <v>Bullish</v>
      </c>
      <c r="K3808" t="str">
        <f>IF(C3809&gt;C3808, "Buy", "")</f>
        <v/>
      </c>
      <c r="L3808" t="str">
        <f>IF(C3809&lt;C3808, "Sell", "")</f>
        <v>Sell</v>
      </c>
      <c r="V3808" s="4">
        <f t="shared" si="59"/>
        <v>-4.3572267969310867E-3</v>
      </c>
    </row>
    <row r="3809" spans="1:22" x14ac:dyDescent="0.25">
      <c r="A3809" s="1">
        <v>39777</v>
      </c>
      <c r="B3809">
        <v>148.1312561</v>
      </c>
      <c r="C3809">
        <v>147.7437439</v>
      </c>
      <c r="D3809">
        <v>9909928</v>
      </c>
      <c r="E3809" t="s">
        <v>9</v>
      </c>
      <c r="F3809" t="s">
        <v>22</v>
      </c>
      <c r="G3809" t="str">
        <f>IF(OR(F3809="Jan",F3809="Feb",F3809="Mar"),"Q1",
IF(OR(F3809="Apr",F3809="May",F3809="Jun"),"Q2",
IF(OR(F3809="Jul",F3809="Aug",F3809="Sep"),"Q3",
IF(OR(F3809="Oct",F3809="Nov",F3809="Dec"),"Q4",""))))</f>
        <v>Q4</v>
      </c>
      <c r="H3809" t="str">
        <f>"Q"&amp;INT((MONTH(A3809)-1)/3)+1</f>
        <v>Q4</v>
      </c>
      <c r="I3809">
        <v>2008</v>
      </c>
      <c r="J3809" t="str">
        <f>IF(C3809&gt;B3809, "Bullish", IF(B3809&gt;C3809, "Bearish", "Neutral"))</f>
        <v>Bearish</v>
      </c>
      <c r="K3809" t="str">
        <f>IF(C3810&gt;C3809, "Buy", "")</f>
        <v>Buy</v>
      </c>
      <c r="L3809" t="str">
        <f>IF(C3810&lt;C3809, "Sell", "")</f>
        <v/>
      </c>
      <c r="V3809" s="4">
        <f t="shared" si="59"/>
        <v>1.1912724110801652E-2</v>
      </c>
    </row>
    <row r="3810" spans="1:22" x14ac:dyDescent="0.25">
      <c r="A3810" s="1">
        <v>39776</v>
      </c>
      <c r="B3810">
        <v>141.875</v>
      </c>
      <c r="C3810">
        <v>149.5249939</v>
      </c>
      <c r="D3810">
        <v>14039264</v>
      </c>
      <c r="E3810" t="s">
        <v>7</v>
      </c>
      <c r="F3810" t="s">
        <v>22</v>
      </c>
      <c r="G3810" t="str">
        <f>IF(OR(F3810="Jan",F3810="Feb",F3810="Mar"),"Q1",
IF(OR(F3810="Apr",F3810="May",F3810="Jun"),"Q2",
IF(OR(F3810="Jul",F3810="Aug",F3810="Sep"),"Q3",
IF(OR(F3810="Oct",F3810="Nov",F3810="Dec"),"Q4",""))))</f>
        <v>Q4</v>
      </c>
      <c r="H3810" t="str">
        <f>"Q"&amp;INT((MONTH(A3810)-1)/3)+1</f>
        <v>Q4</v>
      </c>
      <c r="I3810">
        <v>2008</v>
      </c>
      <c r="J3810" t="str">
        <f>IF(C3810&gt;B3810, "Bullish", IF(B3810&gt;C3810, "Bearish", "Neutral"))</f>
        <v>Bullish</v>
      </c>
      <c r="K3810" t="str">
        <f>IF(C3811&gt;C3810, "Buy", "")</f>
        <v/>
      </c>
      <c r="L3810" t="str">
        <f>IF(C3811&lt;C3810, "Sell", "")</f>
        <v>Sell</v>
      </c>
      <c r="V3810" s="4">
        <f t="shared" si="59"/>
        <v>-9.7496527735690848E-3</v>
      </c>
    </row>
    <row r="3811" spans="1:22" x14ac:dyDescent="0.25">
      <c r="A3811" s="1">
        <v>39773</v>
      </c>
      <c r="B3811">
        <v>140</v>
      </c>
      <c r="C3811">
        <v>148.0812531</v>
      </c>
      <c r="D3811">
        <v>12197704</v>
      </c>
      <c r="E3811" t="s">
        <v>12</v>
      </c>
      <c r="F3811" t="s">
        <v>22</v>
      </c>
      <c r="G3811" t="str">
        <f>IF(OR(F3811="Jan",F3811="Feb",F3811="Mar"),"Q1",
IF(OR(F3811="Apr",F3811="May",F3811="Jun"),"Q2",
IF(OR(F3811="Jul",F3811="Aug",F3811="Sep"),"Q3",
IF(OR(F3811="Oct",F3811="Nov",F3811="Dec"),"Q4",""))))</f>
        <v>Q4</v>
      </c>
      <c r="H3811" t="str">
        <f>"Q"&amp;INT((MONTH(A3811)-1)/3)+1</f>
        <v>Q4</v>
      </c>
      <c r="I3811">
        <v>2008</v>
      </c>
      <c r="J3811" t="str">
        <f>IF(C3811&gt;B3811, "Bullish", IF(B3811&gt;C3811, "Bearish", "Neutral"))</f>
        <v>Bullish</v>
      </c>
      <c r="K3811" t="str">
        <f>IF(C3812&gt;C3811, "Buy", "")</f>
        <v/>
      </c>
      <c r="L3811" t="str">
        <f>IF(C3812&lt;C3811, "Sell", "")</f>
        <v>Sell</v>
      </c>
      <c r="V3811" s="4">
        <f t="shared" si="59"/>
        <v>-5.5979008769692369E-2</v>
      </c>
    </row>
    <row r="3812" spans="1:22" x14ac:dyDescent="0.25">
      <c r="A3812" s="1">
        <v>39772</v>
      </c>
      <c r="B3812">
        <v>144.8125</v>
      </c>
      <c r="C3812">
        <v>140.2312469</v>
      </c>
      <c r="D3812">
        <v>11597904</v>
      </c>
      <c r="E3812" t="s">
        <v>11</v>
      </c>
      <c r="F3812" t="s">
        <v>22</v>
      </c>
      <c r="G3812" t="str">
        <f>IF(OR(F3812="Jan",F3812="Feb",F3812="Mar"),"Q1",
IF(OR(F3812="Apr",F3812="May",F3812="Jun"),"Q2",
IF(OR(F3812="Jul",F3812="Aug",F3812="Sep"),"Q3",
IF(OR(F3812="Oct",F3812="Nov",F3812="Dec"),"Q4",""))))</f>
        <v>Q4</v>
      </c>
      <c r="H3812" t="str">
        <f>"Q"&amp;INT((MONTH(A3812)-1)/3)+1</f>
        <v>Q4</v>
      </c>
      <c r="I3812">
        <v>2008</v>
      </c>
      <c r="J3812" t="str">
        <f>IF(C3812&gt;B3812, "Bullish", IF(B3812&gt;C3812, "Bearish", "Neutral"))</f>
        <v>Bearish</v>
      </c>
      <c r="K3812" t="str">
        <f>IF(C3813&gt;C3812, "Buy", "")</f>
        <v>Buy</v>
      </c>
      <c r="L3812" t="str">
        <f>IF(C3813&lt;C3812, "Sell", "")</f>
        <v/>
      </c>
      <c r="V3812" s="4">
        <f t="shared" si="59"/>
        <v>4.3361454861464116E-2</v>
      </c>
    </row>
    <row r="3813" spans="1:22" x14ac:dyDescent="0.25">
      <c r="A3813" s="1">
        <v>39771</v>
      </c>
      <c r="B3813">
        <v>147.75</v>
      </c>
      <c r="C3813">
        <v>146.5874939</v>
      </c>
      <c r="D3813">
        <v>22541064</v>
      </c>
      <c r="E3813" t="s">
        <v>10</v>
      </c>
      <c r="F3813" t="s">
        <v>22</v>
      </c>
      <c r="G3813" t="str">
        <f>IF(OR(F3813="Jan",F3813="Feb",F3813="Mar"),"Q1",
IF(OR(F3813="Apr",F3813="May",F3813="Jun"),"Q2",
IF(OR(F3813="Jul",F3813="Aug",F3813="Sep"),"Q3",
IF(OR(F3813="Oct",F3813="Nov",F3813="Dec"),"Q4",""))))</f>
        <v>Q4</v>
      </c>
      <c r="H3813" t="str">
        <f>"Q"&amp;INT((MONTH(A3813)-1)/3)+1</f>
        <v>Q4</v>
      </c>
      <c r="I3813">
        <v>2008</v>
      </c>
      <c r="J3813" t="str">
        <f>IF(C3813&gt;B3813, "Bullish", IF(B3813&gt;C3813, "Bearish", "Neutral"))</f>
        <v>Bearish</v>
      </c>
      <c r="K3813" t="str">
        <f>IF(C3814&gt;C3813, "Buy", "")</f>
        <v>Buy</v>
      </c>
      <c r="L3813" t="str">
        <f>IF(C3814&lt;C3813, "Sell", "")</f>
        <v/>
      </c>
      <c r="V3813" s="4">
        <f t="shared" si="59"/>
        <v>6.607411096992811E-3</v>
      </c>
    </row>
    <row r="3814" spans="1:22" x14ac:dyDescent="0.25">
      <c r="A3814" s="1">
        <v>39770</v>
      </c>
      <c r="B3814">
        <v>152.5</v>
      </c>
      <c r="C3814">
        <v>147.5625</v>
      </c>
      <c r="D3814">
        <v>15308640</v>
      </c>
      <c r="E3814" t="s">
        <v>9</v>
      </c>
      <c r="F3814" t="s">
        <v>22</v>
      </c>
      <c r="G3814" t="str">
        <f>IF(OR(F3814="Jan",F3814="Feb",F3814="Mar"),"Q1",
IF(OR(F3814="Apr",F3814="May",F3814="Jun"),"Q2",
IF(OR(F3814="Jul",F3814="Aug",F3814="Sep"),"Q3",
IF(OR(F3814="Oct",F3814="Nov",F3814="Dec"),"Q4",""))))</f>
        <v>Q4</v>
      </c>
      <c r="H3814" t="str">
        <f>"Q"&amp;INT((MONTH(A3814)-1)/3)+1</f>
        <v>Q4</v>
      </c>
      <c r="I3814">
        <v>2008</v>
      </c>
      <c r="J3814" t="str">
        <f>IF(C3814&gt;B3814, "Bullish", IF(B3814&gt;C3814, "Bearish", "Neutral"))</f>
        <v>Bearish</v>
      </c>
      <c r="K3814" t="str">
        <f>IF(C3815&gt;C3814, "Buy", "")</f>
        <v>Buy</v>
      </c>
      <c r="L3814" t="str">
        <f>IF(C3815&lt;C3814, "Sell", "")</f>
        <v/>
      </c>
      <c r="V3814" s="4">
        <f t="shared" si="59"/>
        <v>4.2112969616681546E-2</v>
      </c>
    </row>
    <row r="3815" spans="1:22" x14ac:dyDescent="0.25">
      <c r="A3815" s="1">
        <v>39769</v>
      </c>
      <c r="B3815">
        <v>151.875</v>
      </c>
      <c r="C3815">
        <v>154.0500031</v>
      </c>
      <c r="D3815">
        <v>18043056</v>
      </c>
      <c r="E3815" t="s">
        <v>7</v>
      </c>
      <c r="F3815" t="s">
        <v>22</v>
      </c>
      <c r="G3815" t="str">
        <f>IF(OR(F3815="Jan",F3815="Feb",F3815="Mar"),"Q1",
IF(OR(F3815="Apr",F3815="May",F3815="Jun"),"Q2",
IF(OR(F3815="Jul",F3815="Aug",F3815="Sep"),"Q3",
IF(OR(F3815="Oct",F3815="Nov",F3815="Dec"),"Q4",""))))</f>
        <v>Q4</v>
      </c>
      <c r="H3815" t="str">
        <f>"Q"&amp;INT((MONTH(A3815)-1)/3)+1</f>
        <v>Q4</v>
      </c>
      <c r="I3815">
        <v>2008</v>
      </c>
      <c r="J3815" t="str">
        <f>IF(C3815&gt;B3815, "Bullish", IF(B3815&gt;C3815, "Bearish", "Neutral"))</f>
        <v>Bullish</v>
      </c>
      <c r="K3815" t="str">
        <f>IF(C3816&gt;C3815, "Buy", "")</f>
        <v/>
      </c>
      <c r="L3815" t="str">
        <f>IF(C3816&lt;C3815, "Sell", "")</f>
        <v>Sell</v>
      </c>
      <c r="V3815" s="4">
        <f t="shared" si="59"/>
        <v>-1.582597623830171E-2</v>
      </c>
    </row>
    <row r="3816" spans="1:22" x14ac:dyDescent="0.25">
      <c r="A3816" s="1">
        <v>39766</v>
      </c>
      <c r="B3816">
        <v>160.125</v>
      </c>
      <c r="C3816">
        <v>151.6499939</v>
      </c>
      <c r="D3816">
        <v>16017160</v>
      </c>
      <c r="E3816" t="s">
        <v>12</v>
      </c>
      <c r="F3816" t="s">
        <v>22</v>
      </c>
      <c r="G3816" t="str">
        <f>IF(OR(F3816="Jan",F3816="Feb",F3816="Mar"),"Q1",
IF(OR(F3816="Apr",F3816="May",F3816="Jun"),"Q2",
IF(OR(F3816="Jul",F3816="Aug",F3816="Sep"),"Q3",
IF(OR(F3816="Oct",F3816="Nov",F3816="Dec"),"Q4",""))))</f>
        <v>Q4</v>
      </c>
      <c r="H3816" t="str">
        <f>"Q"&amp;INT((MONTH(A3816)-1)/3)+1</f>
        <v>Q4</v>
      </c>
      <c r="I3816">
        <v>2008</v>
      </c>
      <c r="J3816" t="str">
        <f>IF(C3816&gt;B3816, "Bullish", IF(B3816&gt;C3816, "Bearish", "Neutral"))</f>
        <v>Bearish</v>
      </c>
      <c r="K3816" t="str">
        <f>IF(C3817&gt;C3816, "Buy", "")</f>
        <v>Buy</v>
      </c>
      <c r="L3816" t="str">
        <f>IF(C3817&lt;C3816, "Sell", "")</f>
        <v/>
      </c>
      <c r="V3816" s="4">
        <f t="shared" si="59"/>
        <v>3.6722380239034624E-2</v>
      </c>
    </row>
    <row r="3817" spans="1:22" x14ac:dyDescent="0.25">
      <c r="A3817" s="1">
        <v>39764</v>
      </c>
      <c r="B3817">
        <v>151.875</v>
      </c>
      <c r="C3817">
        <v>157.4312439</v>
      </c>
      <c r="D3817">
        <v>13394360</v>
      </c>
      <c r="E3817" t="s">
        <v>10</v>
      </c>
      <c r="F3817" t="s">
        <v>22</v>
      </c>
      <c r="G3817" t="str">
        <f>IF(OR(F3817="Jan",F3817="Feb",F3817="Mar"),"Q1",
IF(OR(F3817="Apr",F3817="May",F3817="Jun"),"Q2",
IF(OR(F3817="Jul",F3817="Aug",F3817="Sep"),"Q3",
IF(OR(F3817="Oct",F3817="Nov",F3817="Dec"),"Q4",""))))</f>
        <v>Q4</v>
      </c>
      <c r="H3817" t="str">
        <f>"Q"&amp;INT((MONTH(A3817)-1)/3)+1</f>
        <v>Q4</v>
      </c>
      <c r="I3817">
        <v>2008</v>
      </c>
      <c r="J3817" t="str">
        <f>IF(C3817&gt;B3817, "Bullish", IF(B3817&gt;C3817, "Bearish", "Neutral"))</f>
        <v>Bullish</v>
      </c>
      <c r="K3817" t="str">
        <f>IF(C3818&gt;C3817, "Buy", "")</f>
        <v/>
      </c>
      <c r="L3817" t="str">
        <f>IF(C3818&lt;C3817, "Sell", "")</f>
        <v>Sell</v>
      </c>
      <c r="V3817" s="4">
        <f t="shared" si="59"/>
        <v>-2.1882709531213674E-3</v>
      </c>
    </row>
    <row r="3818" spans="1:22" x14ac:dyDescent="0.25">
      <c r="A3818" s="1">
        <v>39763</v>
      </c>
      <c r="B3818">
        <v>167.3125</v>
      </c>
      <c r="C3818">
        <v>157.0874939</v>
      </c>
      <c r="D3818">
        <v>9235216</v>
      </c>
      <c r="E3818" t="s">
        <v>9</v>
      </c>
      <c r="F3818" t="s">
        <v>22</v>
      </c>
      <c r="G3818" t="str">
        <f>IF(OR(F3818="Jan",F3818="Feb",F3818="Mar"),"Q1",
IF(OR(F3818="Apr",F3818="May",F3818="Jun"),"Q2",
IF(OR(F3818="Jul",F3818="Aug",F3818="Sep"),"Q3",
IF(OR(F3818="Oct",F3818="Nov",F3818="Dec"),"Q4",""))))</f>
        <v>Q4</v>
      </c>
      <c r="H3818" t="str">
        <f>"Q"&amp;INT((MONTH(A3818)-1)/3)+1</f>
        <v>Q4</v>
      </c>
      <c r="I3818">
        <v>2008</v>
      </c>
      <c r="J3818" t="str">
        <f>IF(C3818&gt;B3818, "Bullish", IF(B3818&gt;C3818, "Bearish", "Neutral"))</f>
        <v>Bearish</v>
      </c>
      <c r="K3818" t="str">
        <f>IF(C3819&gt;C3818, "Buy", "")</f>
        <v>Buy</v>
      </c>
      <c r="L3818" t="str">
        <f>IF(C3819&lt;C3818, "Sell", "")</f>
        <v/>
      </c>
      <c r="V3818" s="4">
        <f t="shared" si="59"/>
        <v>6.1113222861412041E-2</v>
      </c>
    </row>
    <row r="3819" spans="1:22" x14ac:dyDescent="0.25">
      <c r="A3819" s="1">
        <v>39762</v>
      </c>
      <c r="B3819">
        <v>160.625</v>
      </c>
      <c r="C3819">
        <v>167.3125</v>
      </c>
      <c r="D3819">
        <v>10322104</v>
      </c>
      <c r="E3819" t="s">
        <v>7</v>
      </c>
      <c r="F3819" t="s">
        <v>22</v>
      </c>
      <c r="G3819" t="str">
        <f>IF(OR(F3819="Jan",F3819="Feb",F3819="Mar"),"Q1",
IF(OR(F3819="Apr",F3819="May",F3819="Jun"),"Q2",
IF(OR(F3819="Jul",F3819="Aug",F3819="Sep"),"Q3",
IF(OR(F3819="Oct",F3819="Nov",F3819="Dec"),"Q4",""))))</f>
        <v>Q4</v>
      </c>
      <c r="H3819" t="str">
        <f>"Q"&amp;INT((MONTH(A3819)-1)/3)+1</f>
        <v>Q4</v>
      </c>
      <c r="I3819">
        <v>2008</v>
      </c>
      <c r="J3819" t="str">
        <f>IF(C3819&gt;B3819, "Bullish", IF(B3819&gt;C3819, "Bearish", "Neutral"))</f>
        <v>Bullish</v>
      </c>
      <c r="K3819" t="str">
        <f>IF(C3820&gt;C3819, "Buy", "")</f>
        <v/>
      </c>
      <c r="L3819" t="str">
        <f>IF(C3820&lt;C3819, "Sell", "")</f>
        <v>Sell</v>
      </c>
      <c r="V3819" s="4">
        <f t="shared" si="59"/>
        <v>-5.9946110448709053E-2</v>
      </c>
    </row>
    <row r="3820" spans="1:22" x14ac:dyDescent="0.25">
      <c r="A3820" s="1">
        <v>39759</v>
      </c>
      <c r="B3820">
        <v>154.375</v>
      </c>
      <c r="C3820">
        <v>157.8500061</v>
      </c>
      <c r="D3820">
        <v>10109256</v>
      </c>
      <c r="E3820" t="s">
        <v>12</v>
      </c>
      <c r="F3820" t="s">
        <v>22</v>
      </c>
      <c r="G3820" t="str">
        <f>IF(OR(F3820="Jan",F3820="Feb",F3820="Mar"),"Q1",
IF(OR(F3820="Apr",F3820="May",F3820="Jun"),"Q2",
IF(OR(F3820="Jul",F3820="Aug",F3820="Sep"),"Q3",
IF(OR(F3820="Oct",F3820="Nov",F3820="Dec"),"Q4",""))))</f>
        <v>Q4</v>
      </c>
      <c r="H3820" t="str">
        <f>"Q"&amp;INT((MONTH(A3820)-1)/3)+1</f>
        <v>Q4</v>
      </c>
      <c r="I3820">
        <v>2008</v>
      </c>
      <c r="J3820" t="str">
        <f>IF(C3820&gt;B3820, "Bullish", IF(B3820&gt;C3820, "Bearish", "Neutral"))</f>
        <v>Bullish</v>
      </c>
      <c r="K3820" t="str">
        <f>IF(C3821&gt;C3820, "Buy", "")</f>
        <v/>
      </c>
      <c r="L3820" t="str">
        <f>IF(C3821&lt;C3820, "Sell", "")</f>
        <v>Sell</v>
      </c>
      <c r="V3820" s="4">
        <f t="shared" si="59"/>
        <v>-1.3727300529736126E-2</v>
      </c>
    </row>
    <row r="3821" spans="1:22" x14ac:dyDescent="0.25">
      <c r="A3821" s="1">
        <v>39758</v>
      </c>
      <c r="B3821">
        <v>161.875</v>
      </c>
      <c r="C3821">
        <v>155.7124939</v>
      </c>
      <c r="D3821">
        <v>13453256</v>
      </c>
      <c r="E3821" t="s">
        <v>11</v>
      </c>
      <c r="F3821" t="s">
        <v>22</v>
      </c>
      <c r="G3821" t="str">
        <f>IF(OR(F3821="Jan",F3821="Feb",F3821="Mar"),"Q1",
IF(OR(F3821="Apr",F3821="May",F3821="Jun"),"Q2",
IF(OR(F3821="Jul",F3821="Aug",F3821="Sep"),"Q3",
IF(OR(F3821="Oct",F3821="Nov",F3821="Dec"),"Q4",""))))</f>
        <v>Q4</v>
      </c>
      <c r="H3821" t="str">
        <f>"Q"&amp;INT((MONTH(A3821)-1)/3)+1</f>
        <v>Q4</v>
      </c>
      <c r="I3821">
        <v>2008</v>
      </c>
      <c r="J3821" t="str">
        <f>IF(C3821&gt;B3821, "Bullish", IF(B3821&gt;C3821, "Bearish", "Neutral"))</f>
        <v>Bearish</v>
      </c>
      <c r="K3821" t="str">
        <f>IF(C3822&gt;C3821, "Buy", "")</f>
        <v>Buy</v>
      </c>
      <c r="L3821" t="str">
        <f>IF(C3822&lt;C3821, "Sell", "")</f>
        <v/>
      </c>
      <c r="V3821" s="4">
        <f t="shared" si="59"/>
        <v>5.7715619364599104E-2</v>
      </c>
    </row>
    <row r="3822" spans="1:22" x14ac:dyDescent="0.25">
      <c r="A3822" s="1">
        <v>39757</v>
      </c>
      <c r="B3822">
        <v>168.625</v>
      </c>
      <c r="C3822">
        <v>165.25</v>
      </c>
      <c r="D3822">
        <v>17302080</v>
      </c>
      <c r="E3822" t="s">
        <v>10</v>
      </c>
      <c r="F3822" t="s">
        <v>22</v>
      </c>
      <c r="G3822" t="str">
        <f>IF(OR(F3822="Jan",F3822="Feb",F3822="Mar"),"Q1",
IF(OR(F3822="Apr",F3822="May",F3822="Jun"),"Q2",
IF(OR(F3822="Jul",F3822="Aug",F3822="Sep"),"Q3",
IF(OR(F3822="Oct",F3822="Nov",F3822="Dec"),"Q4",""))))</f>
        <v>Q4</v>
      </c>
      <c r="H3822" t="str">
        <f>"Q"&amp;INT((MONTH(A3822)-1)/3)+1</f>
        <v>Q4</v>
      </c>
      <c r="I3822">
        <v>2008</v>
      </c>
      <c r="J3822" t="str">
        <f>IF(C3822&gt;B3822, "Bullish", IF(B3822&gt;C3822, "Bearish", "Neutral"))</f>
        <v>Bearish</v>
      </c>
      <c r="K3822" t="str">
        <f>IF(C3823&gt;C3822, "Buy", "")</f>
        <v>Buy</v>
      </c>
      <c r="L3822" t="str">
        <f>IF(C3823&lt;C3822, "Sell", "")</f>
        <v/>
      </c>
      <c r="V3822" s="4">
        <f t="shared" si="59"/>
        <v>7.4330089463633614E-3</v>
      </c>
    </row>
    <row r="3823" spans="1:22" x14ac:dyDescent="0.25">
      <c r="A3823" s="1">
        <v>39756</v>
      </c>
      <c r="B3823">
        <v>168.75</v>
      </c>
      <c r="C3823">
        <v>166.4875031</v>
      </c>
      <c r="D3823">
        <v>22243704</v>
      </c>
      <c r="E3823" t="s">
        <v>9</v>
      </c>
      <c r="F3823" t="s">
        <v>22</v>
      </c>
      <c r="G3823" t="str">
        <f>IF(OR(F3823="Jan",F3823="Feb",F3823="Mar"),"Q1",
IF(OR(F3823="Apr",F3823="May",F3823="Jun"),"Q2",
IF(OR(F3823="Jul",F3823="Aug",F3823="Sep"),"Q3",
IF(OR(F3823="Oct",F3823="Nov",F3823="Dec"),"Q4",""))))</f>
        <v>Q4</v>
      </c>
      <c r="H3823" t="str">
        <f>"Q"&amp;INT((MONTH(A3823)-1)/3)+1</f>
        <v>Q4</v>
      </c>
      <c r="I3823">
        <v>2008</v>
      </c>
      <c r="J3823" t="str">
        <f>IF(C3823&gt;B3823, "Bullish", IF(B3823&gt;C3823, "Bearish", "Neutral"))</f>
        <v>Bearish</v>
      </c>
      <c r="K3823" t="str">
        <f>IF(C3824&gt;C3823, "Buy", "")</f>
        <v>Buy</v>
      </c>
      <c r="L3823" t="str">
        <f>IF(C3824&lt;C3823, "Sell", "")</f>
        <v/>
      </c>
      <c r="V3823" s="4">
        <f t="shared" si="59"/>
        <v>3.3874910227838249E-2</v>
      </c>
    </row>
    <row r="3824" spans="1:22" x14ac:dyDescent="0.25">
      <c r="A3824" s="1">
        <v>39755</v>
      </c>
      <c r="B3824">
        <v>175.1374969</v>
      </c>
      <c r="C3824">
        <v>172.3249969</v>
      </c>
      <c r="D3824">
        <v>18262272</v>
      </c>
      <c r="E3824" t="s">
        <v>7</v>
      </c>
      <c r="F3824" t="s">
        <v>22</v>
      </c>
      <c r="G3824" t="str">
        <f>IF(OR(F3824="Jan",F3824="Feb",F3824="Mar"),"Q1",
IF(OR(F3824="Apr",F3824="May",F3824="Jun"),"Q2",
IF(OR(F3824="Jul",F3824="Aug",F3824="Sep"),"Q3",
IF(OR(F3824="Oct",F3824="Nov",F3824="Dec"),"Q4",""))))</f>
        <v>Q4</v>
      </c>
      <c r="H3824" t="str">
        <f>"Q"&amp;INT((MONTH(A3824)-1)/3)+1</f>
        <v>Q4</v>
      </c>
      <c r="I3824">
        <v>2008</v>
      </c>
      <c r="J3824" t="str">
        <f>IF(C3824&gt;B3824, "Bullish", IF(B3824&gt;C3824, "Bearish", "Neutral"))</f>
        <v>Bearish</v>
      </c>
      <c r="K3824" t="str">
        <f>IF(C3825&gt;C3824, "Buy", "")</f>
        <v>Buy</v>
      </c>
      <c r="L3824" t="str">
        <f>IF(C3825&lt;C3824, "Sell", "")</f>
        <v/>
      </c>
      <c r="V3824" s="4">
        <f t="shared" si="59"/>
        <v>7.4516551089965364E-3</v>
      </c>
    </row>
    <row r="3825" spans="1:22" x14ac:dyDescent="0.25">
      <c r="A3825" s="1">
        <v>39752</v>
      </c>
      <c r="B3825">
        <v>166.8687439</v>
      </c>
      <c r="C3825">
        <v>173.6187439</v>
      </c>
      <c r="D3825">
        <v>31084944</v>
      </c>
      <c r="E3825" t="s">
        <v>12</v>
      </c>
      <c r="F3825" t="s">
        <v>21</v>
      </c>
      <c r="G3825" t="str">
        <f>IF(OR(F3825="Jan",F3825="Feb",F3825="Mar"),"Q1",
IF(OR(F3825="Apr",F3825="May",F3825="Jun"),"Q2",
IF(OR(F3825="Jul",F3825="Aug",F3825="Sep"),"Q3",
IF(OR(F3825="Oct",F3825="Nov",F3825="Dec"),"Q4",""))))</f>
        <v>Q4</v>
      </c>
      <c r="H3825" t="str">
        <f>"Q"&amp;INT((MONTH(A3825)-1)/3)+1</f>
        <v>Q4</v>
      </c>
      <c r="I3825">
        <v>2008</v>
      </c>
      <c r="J3825" t="str">
        <f>IF(C3825&gt;B3825, "Bullish", IF(B3825&gt;C3825, "Bearish", "Neutral"))</f>
        <v>Bullish</v>
      </c>
      <c r="K3825" t="str">
        <f>IF(C3826&gt;C3825, "Buy", "")</f>
        <v/>
      </c>
      <c r="L3825" t="str">
        <f>IF(C3826&lt;C3825, "Sell", "")</f>
        <v>Sell</v>
      </c>
      <c r="V3825" s="4">
        <f t="shared" si="59"/>
        <v>-6.4859874733411177E-2</v>
      </c>
    </row>
    <row r="3826" spans="1:22" x14ac:dyDescent="0.25">
      <c r="A3826" s="1">
        <v>39750</v>
      </c>
      <c r="B3826">
        <v>165.6687469</v>
      </c>
      <c r="C3826">
        <v>163.0437469</v>
      </c>
      <c r="D3826">
        <v>24898056</v>
      </c>
      <c r="E3826" t="s">
        <v>10</v>
      </c>
      <c r="F3826" t="s">
        <v>21</v>
      </c>
      <c r="G3826" t="str">
        <f>IF(OR(F3826="Jan",F3826="Feb",F3826="Mar"),"Q1",
IF(OR(F3826="Apr",F3826="May",F3826="Jun"),"Q2",
IF(OR(F3826="Jul",F3826="Aug",F3826="Sep"),"Q3",
IF(OR(F3826="Oct",F3826="Nov",F3826="Dec"),"Q4",""))))</f>
        <v>Q4</v>
      </c>
      <c r="H3826" t="str">
        <f>"Q"&amp;INT((MONTH(A3826)-1)/3)+1</f>
        <v>Q4</v>
      </c>
      <c r="I3826">
        <v>2008</v>
      </c>
      <c r="J3826" t="str">
        <f>IF(C3826&gt;B3826, "Bullish", IF(B3826&gt;C3826, "Bearish", "Neutral"))</f>
        <v>Bearish</v>
      </c>
      <c r="K3826" t="str">
        <f>IF(C3827&gt;C3826, "Buy", "")</f>
        <v/>
      </c>
      <c r="L3826" t="str">
        <f>IF(C3827&lt;C3826, "Sell", "")</f>
        <v>Sell</v>
      </c>
      <c r="V3826" s="4">
        <f t="shared" si="59"/>
        <v>-4.1979489016936364E-2</v>
      </c>
    </row>
    <row r="3827" spans="1:22" x14ac:dyDescent="0.25">
      <c r="A3827" s="1">
        <v>39748</v>
      </c>
      <c r="B3827">
        <v>153.75</v>
      </c>
      <c r="C3827">
        <v>156.4750061</v>
      </c>
      <c r="D3827">
        <v>20009112</v>
      </c>
      <c r="E3827" t="s">
        <v>7</v>
      </c>
      <c r="F3827" t="s">
        <v>21</v>
      </c>
      <c r="G3827" t="str">
        <f>IF(OR(F3827="Jan",F3827="Feb",F3827="Mar"),"Q1",
IF(OR(F3827="Apr",F3827="May",F3827="Jun"),"Q2",
IF(OR(F3827="Jul",F3827="Aug",F3827="Sep"),"Q3",
IF(OR(F3827="Oct",F3827="Nov",F3827="Dec"),"Q4",""))))</f>
        <v>Q4</v>
      </c>
      <c r="H3827" t="str">
        <f>"Q"&amp;INT((MONTH(A3827)-1)/3)+1</f>
        <v>Q4</v>
      </c>
      <c r="I3827">
        <v>2008</v>
      </c>
      <c r="J3827" t="str">
        <f>IF(C3827&gt;B3827, "Bullish", IF(B3827&gt;C3827, "Bearish", "Neutral"))</f>
        <v>Bullish</v>
      </c>
      <c r="K3827" t="str">
        <f>IF(C3828&gt;C3827, "Buy", "")</f>
        <v/>
      </c>
      <c r="L3827" t="str">
        <f>IF(C3828&lt;C3827, "Sell", "")</f>
        <v>Sell</v>
      </c>
      <c r="V3827" s="4">
        <f t="shared" si="59"/>
        <v>-4.5743308831100249E-3</v>
      </c>
    </row>
    <row r="3828" spans="1:22" x14ac:dyDescent="0.25">
      <c r="A3828" s="1">
        <v>39745</v>
      </c>
      <c r="B3828">
        <v>156.1625061</v>
      </c>
      <c r="C3828">
        <v>155.7624969</v>
      </c>
      <c r="D3828">
        <v>18683728</v>
      </c>
      <c r="E3828" t="s">
        <v>12</v>
      </c>
      <c r="F3828" t="s">
        <v>21</v>
      </c>
      <c r="G3828" t="str">
        <f>IF(OR(F3828="Jan",F3828="Feb",F3828="Mar"),"Q1",
IF(OR(F3828="Apr",F3828="May",F3828="Jun"),"Q2",
IF(OR(F3828="Jul",F3828="Aug",F3828="Sep"),"Q3",
IF(OR(F3828="Oct",F3828="Nov",F3828="Dec"),"Q4",""))))</f>
        <v>Q4</v>
      </c>
      <c r="H3828" t="str">
        <f>"Q"&amp;INT((MONTH(A3828)-1)/3)+1</f>
        <v>Q4</v>
      </c>
      <c r="I3828">
        <v>2008</v>
      </c>
      <c r="J3828" t="str">
        <f>IF(C3828&gt;B3828, "Bullish", IF(B3828&gt;C3828, "Bearish", "Neutral"))</f>
        <v>Bearish</v>
      </c>
      <c r="K3828" t="str">
        <f>IF(C3829&gt;C3828, "Buy", "")</f>
        <v>Buy</v>
      </c>
      <c r="L3828" t="str">
        <f>IF(C3829&lt;C3828, "Sell", "")</f>
        <v/>
      </c>
      <c r="V3828" s="4">
        <f t="shared" si="59"/>
        <v>2.894995113968438E-2</v>
      </c>
    </row>
    <row r="3829" spans="1:22" x14ac:dyDescent="0.25">
      <c r="A3829" s="1">
        <v>39744</v>
      </c>
      <c r="B3829">
        <v>159.875</v>
      </c>
      <c r="C3829">
        <v>160.40625</v>
      </c>
      <c r="D3829">
        <v>20359160</v>
      </c>
      <c r="E3829" t="s">
        <v>11</v>
      </c>
      <c r="F3829" t="s">
        <v>21</v>
      </c>
      <c r="G3829" t="str">
        <f>IF(OR(F3829="Jan",F3829="Feb",F3829="Mar"),"Q1",
IF(OR(F3829="Apr",F3829="May",F3829="Jun"),"Q2",
IF(OR(F3829="Jul",F3829="Aug",F3829="Sep"),"Q3",
IF(OR(F3829="Oct",F3829="Nov",F3829="Dec"),"Q4",""))))</f>
        <v>Q4</v>
      </c>
      <c r="H3829" t="str">
        <f>"Q"&amp;INT((MONTH(A3829)-1)/3)+1</f>
        <v>Q4</v>
      </c>
      <c r="I3829">
        <v>2008</v>
      </c>
      <c r="J3829" t="str">
        <f>IF(C3829&gt;B3829, "Bullish", IF(B3829&gt;C3829, "Bearish", "Neutral"))</f>
        <v>Bullish</v>
      </c>
      <c r="K3829" t="str">
        <f>IF(C3830&gt;C3829, "Buy", "")</f>
        <v>Buy</v>
      </c>
      <c r="L3829" t="str">
        <f>IF(C3830&lt;C3829, "Sell", "")</f>
        <v/>
      </c>
      <c r="V3829" s="4">
        <f t="shared" si="59"/>
        <v>1.2542840358515951E-2</v>
      </c>
    </row>
    <row r="3830" spans="1:22" x14ac:dyDescent="0.25">
      <c r="A3830" s="1">
        <v>39743</v>
      </c>
      <c r="B3830">
        <v>165.25</v>
      </c>
      <c r="C3830">
        <v>162.4437561</v>
      </c>
      <c r="D3830">
        <v>15020952</v>
      </c>
      <c r="E3830" t="s">
        <v>10</v>
      </c>
      <c r="F3830" t="s">
        <v>21</v>
      </c>
      <c r="G3830" t="str">
        <f>IF(OR(F3830="Jan",F3830="Feb",F3830="Mar"),"Q1",
IF(OR(F3830="Apr",F3830="May",F3830="Jun"),"Q2",
IF(OR(F3830="Jul",F3830="Aug",F3830="Sep"),"Q3",
IF(OR(F3830="Oct",F3830="Nov",F3830="Dec"),"Q4",""))))</f>
        <v>Q4</v>
      </c>
      <c r="H3830" t="str">
        <f>"Q"&amp;INT((MONTH(A3830)-1)/3)+1</f>
        <v>Q4</v>
      </c>
      <c r="I3830">
        <v>2008</v>
      </c>
      <c r="J3830" t="str">
        <f>IF(C3830&gt;B3830, "Bullish", IF(B3830&gt;C3830, "Bearish", "Neutral"))</f>
        <v>Bearish</v>
      </c>
      <c r="K3830" t="str">
        <f>IF(C3831&gt;C3830, "Buy", "")</f>
        <v>Buy</v>
      </c>
      <c r="L3830" t="str">
        <f>IF(C3831&lt;C3830, "Sell", "")</f>
        <v/>
      </c>
      <c r="V3830" s="4">
        <f t="shared" si="59"/>
        <v>3.5655927043831248E-2</v>
      </c>
    </row>
    <row r="3831" spans="1:22" x14ac:dyDescent="0.25">
      <c r="A3831" s="1">
        <v>39742</v>
      </c>
      <c r="B3831">
        <v>165</v>
      </c>
      <c r="C3831">
        <v>168.4499969</v>
      </c>
      <c r="D3831">
        <v>18240528</v>
      </c>
      <c r="E3831" t="s">
        <v>9</v>
      </c>
      <c r="F3831" t="s">
        <v>21</v>
      </c>
      <c r="G3831" t="str">
        <f>IF(OR(F3831="Jan",F3831="Feb",F3831="Mar"),"Q1",
IF(OR(F3831="Apr",F3831="May",F3831="Jun"),"Q2",
IF(OR(F3831="Jul",F3831="Aug",F3831="Sep"),"Q3",
IF(OR(F3831="Oct",F3831="Nov",F3831="Dec"),"Q4",""))))</f>
        <v>Q4</v>
      </c>
      <c r="H3831" t="str">
        <f>"Q"&amp;INT((MONTH(A3831)-1)/3)+1</f>
        <v>Q4</v>
      </c>
      <c r="I3831">
        <v>2008</v>
      </c>
      <c r="J3831" t="str">
        <f>IF(C3831&gt;B3831, "Bullish", IF(B3831&gt;C3831, "Bearish", "Neutral"))</f>
        <v>Bullish</v>
      </c>
      <c r="K3831" t="str">
        <f>IF(C3832&gt;C3831, "Buy", "")</f>
        <v/>
      </c>
      <c r="L3831" t="str">
        <f>IF(C3832&lt;C3831, "Sell", "")</f>
        <v>Sell</v>
      </c>
      <c r="V3831" s="4">
        <f t="shared" si="59"/>
        <v>-4.0979432544284648E-2</v>
      </c>
    </row>
    <row r="3832" spans="1:22" x14ac:dyDescent="0.25">
      <c r="A3832" s="1">
        <v>39741</v>
      </c>
      <c r="B3832">
        <v>155</v>
      </c>
      <c r="C3832">
        <v>161.8187561</v>
      </c>
      <c r="D3832">
        <v>11699384</v>
      </c>
      <c r="E3832" t="s">
        <v>7</v>
      </c>
      <c r="F3832" t="s">
        <v>21</v>
      </c>
      <c r="G3832" t="str">
        <f>IF(OR(F3832="Jan",F3832="Feb",F3832="Mar"),"Q1",
IF(OR(F3832="Apr",F3832="May",F3832="Jun"),"Q2",
IF(OR(F3832="Jul",F3832="Aug",F3832="Sep"),"Q3",
IF(OR(F3832="Oct",F3832="Nov",F3832="Dec"),"Q4",""))))</f>
        <v>Q4</v>
      </c>
      <c r="H3832" t="str">
        <f>"Q"&amp;INT((MONTH(A3832)-1)/3)+1</f>
        <v>Q4</v>
      </c>
      <c r="I3832">
        <v>2008</v>
      </c>
      <c r="J3832" t="str">
        <f>IF(C3832&gt;B3832, "Bullish", IF(B3832&gt;C3832, "Bearish", "Neutral"))</f>
        <v>Bullish</v>
      </c>
      <c r="K3832" t="str">
        <f>IF(C3833&gt;C3832, "Buy", "")</f>
        <v/>
      </c>
      <c r="L3832" t="str">
        <f>IF(C3833&lt;C3832, "Sell", "")</f>
        <v>Sell</v>
      </c>
      <c r="V3832" s="4">
        <f t="shared" si="59"/>
        <v>-7.6325128912907936E-2</v>
      </c>
    </row>
    <row r="3833" spans="1:22" x14ac:dyDescent="0.25">
      <c r="A3833" s="1">
        <v>39738</v>
      </c>
      <c r="B3833">
        <v>159.3812561</v>
      </c>
      <c r="C3833">
        <v>150.34375</v>
      </c>
      <c r="D3833">
        <v>12160624</v>
      </c>
      <c r="E3833" t="s">
        <v>12</v>
      </c>
      <c r="F3833" t="s">
        <v>21</v>
      </c>
      <c r="G3833" t="str">
        <f>IF(OR(F3833="Jan",F3833="Feb",F3833="Mar"),"Q1",
IF(OR(F3833="Apr",F3833="May",F3833="Jun"),"Q2",
IF(OR(F3833="Jul",F3833="Aug",F3833="Sep"),"Q3",
IF(OR(F3833="Oct",F3833="Nov",F3833="Dec"),"Q4",""))))</f>
        <v>Q4</v>
      </c>
      <c r="H3833" t="str">
        <f>"Q"&amp;INT((MONTH(A3833)-1)/3)+1</f>
        <v>Q4</v>
      </c>
      <c r="I3833">
        <v>2008</v>
      </c>
      <c r="J3833" t="str">
        <f>IF(C3833&gt;B3833, "Bullish", IF(B3833&gt;C3833, "Bearish", "Neutral"))</f>
        <v>Bearish</v>
      </c>
      <c r="K3833" t="str">
        <f>IF(C3834&gt;C3833, "Buy", "")</f>
        <v>Buy</v>
      </c>
      <c r="L3833" t="str">
        <f>IF(C3834&lt;C3833, "Sell", "")</f>
        <v/>
      </c>
      <c r="V3833" s="4">
        <f t="shared" si="59"/>
        <v>4.7703879651623121E-2</v>
      </c>
    </row>
    <row r="3834" spans="1:22" x14ac:dyDescent="0.25">
      <c r="A3834" s="1">
        <v>39737</v>
      </c>
      <c r="B3834">
        <v>162.5</v>
      </c>
      <c r="C3834">
        <v>157.875</v>
      </c>
      <c r="D3834">
        <v>13400072</v>
      </c>
      <c r="E3834" t="s">
        <v>11</v>
      </c>
      <c r="F3834" t="s">
        <v>21</v>
      </c>
      <c r="G3834" t="str">
        <f>IF(OR(F3834="Jan",F3834="Feb",F3834="Mar"),"Q1",
IF(OR(F3834="Apr",F3834="May",F3834="Jun"),"Q2",
IF(OR(F3834="Jul",F3834="Aug",F3834="Sep"),"Q3",
IF(OR(F3834="Oct",F3834="Nov",F3834="Dec"),"Q4",""))))</f>
        <v>Q4</v>
      </c>
      <c r="H3834" t="str">
        <f>"Q"&amp;INT((MONTH(A3834)-1)/3)+1</f>
        <v>Q4</v>
      </c>
      <c r="I3834">
        <v>2008</v>
      </c>
      <c r="J3834" t="str">
        <f>IF(C3834&gt;B3834, "Bullish", IF(B3834&gt;C3834, "Bearish", "Neutral"))</f>
        <v>Bearish</v>
      </c>
      <c r="K3834" t="str">
        <f>IF(C3835&gt;C3834, "Buy", "")</f>
        <v>Buy</v>
      </c>
      <c r="L3834" t="str">
        <f>IF(C3835&lt;C3834, "Sell", "")</f>
        <v/>
      </c>
      <c r="V3834" s="4">
        <f t="shared" si="59"/>
        <v>5.4215982818214478E-2</v>
      </c>
    </row>
    <row r="3835" spans="1:22" x14ac:dyDescent="0.25">
      <c r="A3835" s="1">
        <v>39736</v>
      </c>
      <c r="B3835">
        <v>172.5</v>
      </c>
      <c r="C3835">
        <v>166.9250031</v>
      </c>
      <c r="D3835">
        <v>12564520</v>
      </c>
      <c r="E3835" t="s">
        <v>10</v>
      </c>
      <c r="F3835" t="s">
        <v>21</v>
      </c>
      <c r="G3835" t="str">
        <f>IF(OR(F3835="Jan",F3835="Feb",F3835="Mar"),"Q1",
IF(OR(F3835="Apr",F3835="May",F3835="Jun"),"Q2",
IF(OR(F3835="Jul",F3835="Aug",F3835="Sep"),"Q3",
IF(OR(F3835="Oct",F3835="Nov",F3835="Dec"),"Q4",""))))</f>
        <v>Q4</v>
      </c>
      <c r="H3835" t="str">
        <f>"Q"&amp;INT((MONTH(A3835)-1)/3)+1</f>
        <v>Q4</v>
      </c>
      <c r="I3835">
        <v>2008</v>
      </c>
      <c r="J3835" t="str">
        <f>IF(C3835&gt;B3835, "Bullish", IF(B3835&gt;C3835, "Bearish", "Neutral"))</f>
        <v>Bearish</v>
      </c>
      <c r="K3835" t="str">
        <f>IF(C3836&gt;C3835, "Buy", "")</f>
        <v>Buy</v>
      </c>
      <c r="L3835" t="str">
        <f>IF(C3836&lt;C3835, "Sell", "")</f>
        <v/>
      </c>
      <c r="V3835" s="4">
        <f t="shared" si="59"/>
        <v>4.4744038473127856E-2</v>
      </c>
    </row>
    <row r="3836" spans="1:22" x14ac:dyDescent="0.25">
      <c r="A3836" s="1">
        <v>39735</v>
      </c>
      <c r="B3836">
        <v>173.125</v>
      </c>
      <c r="C3836">
        <v>174.7437439</v>
      </c>
      <c r="D3836">
        <v>15414536</v>
      </c>
      <c r="E3836" t="s">
        <v>9</v>
      </c>
      <c r="F3836" t="s">
        <v>21</v>
      </c>
      <c r="G3836" t="str">
        <f>IF(OR(F3836="Jan",F3836="Feb",F3836="Mar"),"Q1",
IF(OR(F3836="Apr",F3836="May",F3836="Jun"),"Q2",
IF(OR(F3836="Jul",F3836="Aug",F3836="Sep"),"Q3",
IF(OR(F3836="Oct",F3836="Nov",F3836="Dec"),"Q4",""))))</f>
        <v>Q4</v>
      </c>
      <c r="H3836" t="str">
        <f>"Q"&amp;INT((MONTH(A3836)-1)/3)+1</f>
        <v>Q4</v>
      </c>
      <c r="I3836">
        <v>2008</v>
      </c>
      <c r="J3836" t="str">
        <f>IF(C3836&gt;B3836, "Bullish", IF(B3836&gt;C3836, "Bearish", "Neutral"))</f>
        <v>Bullish</v>
      </c>
      <c r="K3836" t="str">
        <f>IF(C3837&gt;C3836, "Buy", "")</f>
        <v/>
      </c>
      <c r="L3836" t="str">
        <f>IF(C3837&lt;C3836, "Sell", "")</f>
        <v>Sell</v>
      </c>
      <c r="V3836" s="4">
        <f t="shared" si="59"/>
        <v>-6.0217587092929147E-2</v>
      </c>
    </row>
    <row r="3837" spans="1:22" x14ac:dyDescent="0.25">
      <c r="A3837" s="1">
        <v>39734</v>
      </c>
      <c r="B3837">
        <v>156.25</v>
      </c>
      <c r="C3837">
        <v>164.8187561</v>
      </c>
      <c r="D3837">
        <v>19877088</v>
      </c>
      <c r="E3837" t="s">
        <v>7</v>
      </c>
      <c r="F3837" t="s">
        <v>21</v>
      </c>
      <c r="G3837" t="str">
        <f>IF(OR(F3837="Jan",F3837="Feb",F3837="Mar"),"Q1",
IF(OR(F3837="Apr",F3837="May",F3837="Jun"),"Q2",
IF(OR(F3837="Jul",F3837="Aug",F3837="Sep"),"Q3",
IF(OR(F3837="Oct",F3837="Nov",F3837="Dec"),"Q4",""))))</f>
        <v>Q4</v>
      </c>
      <c r="H3837" t="str">
        <f>"Q"&amp;INT((MONTH(A3837)-1)/3)+1</f>
        <v>Q4</v>
      </c>
      <c r="I3837">
        <v>2008</v>
      </c>
      <c r="J3837" t="str">
        <f>IF(C3837&gt;B3837, "Bullish", IF(B3837&gt;C3837, "Bearish", "Neutral"))</f>
        <v>Bullish</v>
      </c>
      <c r="K3837" t="str">
        <f>IF(C3838&gt;C3837, "Buy", "")</f>
        <v/>
      </c>
      <c r="L3837" t="str">
        <f>IF(C3838&lt;C3837, "Sell", "")</f>
        <v>Sell</v>
      </c>
      <c r="V3837" s="4">
        <f t="shared" si="59"/>
        <v>-7.6191724876066111E-2</v>
      </c>
    </row>
    <row r="3838" spans="1:22" x14ac:dyDescent="0.25">
      <c r="A3838" s="1">
        <v>39731</v>
      </c>
      <c r="B3838">
        <v>150</v>
      </c>
      <c r="C3838">
        <v>153.1499939</v>
      </c>
      <c r="D3838">
        <v>37255704</v>
      </c>
      <c r="E3838" t="s">
        <v>12</v>
      </c>
      <c r="F3838" t="s">
        <v>21</v>
      </c>
      <c r="G3838" t="str">
        <f>IF(OR(F3838="Jan",F3838="Feb",F3838="Mar"),"Q1",
IF(OR(F3838="Apr",F3838="May",F3838="Jun"),"Q2",
IF(OR(F3838="Jul",F3838="Aug",F3838="Sep"),"Q3",
IF(OR(F3838="Oct",F3838="Nov",F3838="Dec"),"Q4",""))))</f>
        <v>Q4</v>
      </c>
      <c r="H3838" t="str">
        <f>"Q"&amp;INT((MONTH(A3838)-1)/3)+1</f>
        <v>Q4</v>
      </c>
      <c r="I3838">
        <v>2008</v>
      </c>
      <c r="J3838" t="str">
        <f>IF(C3838&gt;B3838, "Bullish", IF(B3838&gt;C3838, "Bearish", "Neutral"))</f>
        <v>Bullish</v>
      </c>
      <c r="K3838" t="str">
        <f>IF(C3839&gt;C3838, "Buy", "")</f>
        <v>Buy</v>
      </c>
      <c r="L3838" t="str">
        <f>IF(C3839&lt;C3838, "Sell", "")</f>
        <v/>
      </c>
      <c r="V3838" s="4">
        <f t="shared" si="59"/>
        <v>2.3161290651783944E-2</v>
      </c>
    </row>
    <row r="3839" spans="1:22" x14ac:dyDescent="0.25">
      <c r="A3839" s="1">
        <v>39729</v>
      </c>
      <c r="B3839">
        <v>162.5</v>
      </c>
      <c r="C3839">
        <v>156.78125</v>
      </c>
      <c r="D3839">
        <v>22855192</v>
      </c>
      <c r="E3839" t="s">
        <v>10</v>
      </c>
      <c r="F3839" t="s">
        <v>21</v>
      </c>
      <c r="G3839" t="str">
        <f>IF(OR(F3839="Jan",F3839="Feb",F3839="Mar"),"Q1",
IF(OR(F3839="Apr",F3839="May",F3839="Jun"),"Q2",
IF(OR(F3839="Jul",F3839="Aug",F3839="Sep"),"Q3",
IF(OR(F3839="Oct",F3839="Nov",F3839="Dec"),"Q4",""))))</f>
        <v>Q4</v>
      </c>
      <c r="H3839" t="str">
        <f>"Q"&amp;INT((MONTH(A3839)-1)/3)+1</f>
        <v>Q4</v>
      </c>
      <c r="I3839">
        <v>2008</v>
      </c>
      <c r="J3839" t="str">
        <f>IF(C3839&gt;B3839, "Bullish", IF(B3839&gt;C3839, "Bearish", "Neutral"))</f>
        <v>Bearish</v>
      </c>
      <c r="K3839" t="str">
        <f>IF(C3840&gt;C3839, "Buy", "")</f>
        <v>Buy</v>
      </c>
      <c r="L3839" t="str">
        <f>IF(C3840&lt;C3839, "Sell", "")</f>
        <v/>
      </c>
      <c r="V3839" s="4">
        <f t="shared" si="59"/>
        <v>3.6526384250662514E-2</v>
      </c>
    </row>
    <row r="3840" spans="1:22" x14ac:dyDescent="0.25">
      <c r="A3840" s="1">
        <v>39728</v>
      </c>
      <c r="B3840">
        <v>167.0187531</v>
      </c>
      <c r="C3840">
        <v>162.7250061</v>
      </c>
      <c r="D3840">
        <v>18535736</v>
      </c>
      <c r="E3840" t="s">
        <v>9</v>
      </c>
      <c r="F3840" t="s">
        <v>21</v>
      </c>
      <c r="G3840" t="str">
        <f>IF(OR(F3840="Jan",F3840="Feb",F3840="Mar"),"Q1",
IF(OR(F3840="Apr",F3840="May",F3840="Jun"),"Q2",
IF(OR(F3840="Jul",F3840="Aug",F3840="Sep"),"Q3",
IF(OR(F3840="Oct",F3840="Nov",F3840="Dec"),"Q4",""))))</f>
        <v>Q4</v>
      </c>
      <c r="H3840" t="str">
        <f>"Q"&amp;INT((MONTH(A3840)-1)/3)+1</f>
        <v>Q4</v>
      </c>
      <c r="I3840">
        <v>2008</v>
      </c>
      <c r="J3840" t="str">
        <f>IF(C3840&gt;B3840, "Bullish", IF(B3840&gt;C3840, "Bearish", "Neutral"))</f>
        <v>Bearish</v>
      </c>
      <c r="K3840" t="str">
        <f>IF(C3841&gt;C3840, "Buy", "")</f>
        <v>Buy</v>
      </c>
      <c r="L3840" t="str">
        <f>IF(C3841&lt;C3840, "Sell", "")</f>
        <v/>
      </c>
      <c r="V3840" s="4">
        <f t="shared" si="59"/>
        <v>1.2778201708641844E-2</v>
      </c>
    </row>
    <row r="3841" spans="1:22" x14ac:dyDescent="0.25">
      <c r="A3841" s="1">
        <v>39727</v>
      </c>
      <c r="B3841">
        <v>170</v>
      </c>
      <c r="C3841">
        <v>164.8312531</v>
      </c>
      <c r="D3841">
        <v>12918216</v>
      </c>
      <c r="E3841" t="s">
        <v>7</v>
      </c>
      <c r="F3841" t="s">
        <v>21</v>
      </c>
      <c r="G3841" t="str">
        <f>IF(OR(F3841="Jan",F3841="Feb",F3841="Mar"),"Q1",
IF(OR(F3841="Apr",F3841="May",F3841="Jun"),"Q2",
IF(OR(F3841="Jul",F3841="Aug",F3841="Sep"),"Q3",
IF(OR(F3841="Oct",F3841="Nov",F3841="Dec"),"Q4",""))))</f>
        <v>Q4</v>
      </c>
      <c r="H3841" t="str">
        <f>"Q"&amp;INT((MONTH(A3841)-1)/3)+1</f>
        <v>Q4</v>
      </c>
      <c r="I3841">
        <v>2008</v>
      </c>
      <c r="J3841" t="str">
        <f>IF(C3841&gt;B3841, "Bullish", IF(B3841&gt;C3841, "Bearish", "Neutral"))</f>
        <v>Bearish</v>
      </c>
      <c r="K3841" t="str">
        <f>IF(C3842&gt;C3841, "Buy", "")</f>
        <v>Buy</v>
      </c>
      <c r="L3841" t="str">
        <f>IF(C3842&lt;C3841, "Sell", "")</f>
        <v/>
      </c>
      <c r="V3841" s="4">
        <f t="shared" si="59"/>
        <v>5.2625906095895916E-2</v>
      </c>
    </row>
    <row r="3842" spans="1:22" x14ac:dyDescent="0.25">
      <c r="A3842" s="1">
        <v>39724</v>
      </c>
      <c r="B3842">
        <v>179.125</v>
      </c>
      <c r="C3842">
        <v>173.9875031</v>
      </c>
      <c r="D3842">
        <v>13768264</v>
      </c>
      <c r="E3842" t="s">
        <v>12</v>
      </c>
      <c r="F3842" t="s">
        <v>21</v>
      </c>
      <c r="G3842" t="str">
        <f>IF(OR(F3842="Jan",F3842="Feb",F3842="Mar"),"Q1",
IF(OR(F3842="Apr",F3842="May",F3842="Jun"),"Q2",
IF(OR(F3842="Jul",F3842="Aug",F3842="Sep"),"Q3",
IF(OR(F3842="Oct",F3842="Nov",F3842="Dec"),"Q4",""))))</f>
        <v>Q4</v>
      </c>
      <c r="H3842" t="str">
        <f>"Q"&amp;INT((MONTH(A3842)-1)/3)+1</f>
        <v>Q4</v>
      </c>
      <c r="I3842">
        <v>2008</v>
      </c>
      <c r="J3842" t="str">
        <f>IF(C3842&gt;B3842, "Bullish", IF(B3842&gt;C3842, "Bearish", "Neutral"))</f>
        <v>Bearish</v>
      </c>
      <c r="K3842" t="str">
        <f>IF(C3843&gt;C3842, "Buy", "")</f>
        <v>Buy</v>
      </c>
      <c r="L3842" t="str">
        <f>IF(C3843&lt;C3842, "Sell", "")</f>
        <v/>
      </c>
      <c r="V3842" s="4">
        <f t="shared" si="59"/>
        <v>3.960534193559604E-2</v>
      </c>
    </row>
    <row r="3843" spans="1:22" x14ac:dyDescent="0.25">
      <c r="A3843" s="1">
        <v>39722</v>
      </c>
      <c r="B3843">
        <v>178.125</v>
      </c>
      <c r="C3843">
        <v>181.1625061</v>
      </c>
      <c r="D3843">
        <v>26368016</v>
      </c>
      <c r="E3843" t="s">
        <v>10</v>
      </c>
      <c r="F3843" t="s">
        <v>21</v>
      </c>
      <c r="G3843" t="str">
        <f>IF(OR(F3843="Jan",F3843="Feb",F3843="Mar"),"Q1",
IF(OR(F3843="Apr",F3843="May",F3843="Jun"),"Q2",
IF(OR(F3843="Jul",F3843="Aug",F3843="Sep"),"Q3",
IF(OR(F3843="Oct",F3843="Nov",F3843="Dec"),"Q4",""))))</f>
        <v>Q4</v>
      </c>
      <c r="H3843" t="str">
        <f>"Q"&amp;INT((MONTH(A3843)-1)/3)+1</f>
        <v>Q4</v>
      </c>
      <c r="I3843">
        <v>2008</v>
      </c>
      <c r="J3843" t="str">
        <f>IF(C3843&gt;B3843, "Bullish", IF(B3843&gt;C3843, "Bearish", "Neutral"))</f>
        <v>Bullish</v>
      </c>
      <c r="K3843" t="str">
        <f>IF(C3844&gt;C3843, "Buy", "")</f>
        <v/>
      </c>
      <c r="L3843" t="str">
        <f>IF(C3844&lt;C3843, "Sell", "")</f>
        <v>Sell</v>
      </c>
      <c r="V3843" s="4">
        <f t="shared" ref="V3843:V3906" si="60">(C3844-C3843)/C3844</f>
        <v>-3.665820121675175E-2</v>
      </c>
    </row>
    <row r="3844" spans="1:22" x14ac:dyDescent="0.25">
      <c r="A3844" s="1">
        <v>39721</v>
      </c>
      <c r="B3844">
        <v>171.25</v>
      </c>
      <c r="C3844">
        <v>174.7562561</v>
      </c>
      <c r="D3844">
        <v>23483064</v>
      </c>
      <c r="E3844" t="s">
        <v>9</v>
      </c>
      <c r="F3844" t="s">
        <v>20</v>
      </c>
      <c r="G3844" t="str">
        <f>IF(OR(F3844="Jan",F3844="Feb",F3844="Mar"),"Q1",
IF(OR(F3844="Apr",F3844="May",F3844="Jun"),"Q2",
IF(OR(F3844="Jul",F3844="Aug",F3844="Sep"),"Q3",
IF(OR(F3844="Oct",F3844="Nov",F3844="Dec"),"Q4",""))))</f>
        <v>Q3</v>
      </c>
      <c r="H3844" t="str">
        <f>"Q"&amp;INT((MONTH(A3844)-1)/3)+1</f>
        <v>Q3</v>
      </c>
      <c r="I3844">
        <v>2008</v>
      </c>
      <c r="J3844" t="str">
        <f>IF(C3844&gt;B3844, "Bullish", IF(B3844&gt;C3844, "Bearish", "Neutral"))</f>
        <v>Bullish</v>
      </c>
      <c r="K3844" t="str">
        <f>IF(C3845&gt;C3844, "Buy", "")</f>
        <v/>
      </c>
      <c r="L3844" t="str">
        <f>IF(C3845&lt;C3844, "Sell", "")</f>
        <v>Sell</v>
      </c>
      <c r="V3844" s="4">
        <f t="shared" si="60"/>
        <v>-3.4091723488354191E-3</v>
      </c>
    </row>
    <row r="3845" spans="1:22" x14ac:dyDescent="0.25">
      <c r="A3845" s="1">
        <v>39720</v>
      </c>
      <c r="B3845">
        <v>180.6374969</v>
      </c>
      <c r="C3845">
        <v>174.1625061</v>
      </c>
      <c r="D3845">
        <v>17209792</v>
      </c>
      <c r="E3845" t="s">
        <v>7</v>
      </c>
      <c r="F3845" t="s">
        <v>20</v>
      </c>
      <c r="G3845" t="str">
        <f>IF(OR(F3845="Jan",F3845="Feb",F3845="Mar"),"Q1",
IF(OR(F3845="Apr",F3845="May",F3845="Jun"),"Q2",
IF(OR(F3845="Jul",F3845="Aug",F3845="Sep"),"Q3",
IF(OR(F3845="Oct",F3845="Nov",F3845="Dec"),"Q4",""))))</f>
        <v>Q3</v>
      </c>
      <c r="H3845" t="str">
        <f>"Q"&amp;INT((MONTH(A3845)-1)/3)+1</f>
        <v>Q3</v>
      </c>
      <c r="I3845">
        <v>2008</v>
      </c>
      <c r="J3845" t="str">
        <f>IF(C3845&gt;B3845, "Bullish", IF(B3845&gt;C3845, "Bearish", "Neutral"))</f>
        <v>Bearish</v>
      </c>
      <c r="K3845" t="str">
        <f>IF(C3846&gt;C3845, "Buy", "")</f>
        <v>Buy</v>
      </c>
      <c r="L3845" t="str">
        <f>IF(C3846&lt;C3845, "Sell", "")</f>
        <v/>
      </c>
      <c r="V3845" s="4">
        <f t="shared" si="60"/>
        <v>3.704469906786332E-2</v>
      </c>
    </row>
    <row r="3846" spans="1:22" x14ac:dyDescent="0.25">
      <c r="A3846" s="1">
        <v>39717</v>
      </c>
      <c r="B3846">
        <v>187.75</v>
      </c>
      <c r="C3846">
        <v>180.8625031</v>
      </c>
      <c r="D3846">
        <v>9755960</v>
      </c>
      <c r="E3846" t="s">
        <v>12</v>
      </c>
      <c r="F3846" t="s">
        <v>20</v>
      </c>
      <c r="G3846" t="str">
        <f>IF(OR(F3846="Jan",F3846="Feb",F3846="Mar"),"Q1",
IF(OR(F3846="Apr",F3846="May",F3846="Jun"),"Q2",
IF(OR(F3846="Jul",F3846="Aug",F3846="Sep"),"Q3",
IF(OR(F3846="Oct",F3846="Nov",F3846="Dec"),"Q4",""))))</f>
        <v>Q3</v>
      </c>
      <c r="H3846" t="str">
        <f>"Q"&amp;INT((MONTH(A3846)-1)/3)+1</f>
        <v>Q3</v>
      </c>
      <c r="I3846">
        <v>2008</v>
      </c>
      <c r="J3846" t="str">
        <f>IF(C3846&gt;B3846, "Bullish", IF(B3846&gt;C3846, "Bearish", "Neutral"))</f>
        <v>Bearish</v>
      </c>
      <c r="K3846" t="str">
        <f>IF(C3847&gt;C3846, "Buy", "")</f>
        <v>Buy</v>
      </c>
      <c r="L3846" t="str">
        <f>IF(C3847&lt;C3846, "Sell", "")</f>
        <v/>
      </c>
      <c r="V3846" s="4">
        <f t="shared" si="60"/>
        <v>3.9784949654356298E-2</v>
      </c>
    </row>
    <row r="3847" spans="1:22" x14ac:dyDescent="0.25">
      <c r="A3847" s="1">
        <v>39716</v>
      </c>
      <c r="B3847">
        <v>191.2562561</v>
      </c>
      <c r="C3847">
        <v>188.3562469</v>
      </c>
      <c r="D3847">
        <v>18414264</v>
      </c>
      <c r="E3847" t="s">
        <v>11</v>
      </c>
      <c r="F3847" t="s">
        <v>20</v>
      </c>
      <c r="G3847" t="str">
        <f>IF(OR(F3847="Jan",F3847="Feb",F3847="Mar"),"Q1",
IF(OR(F3847="Apr",F3847="May",F3847="Jun"),"Q2",
IF(OR(F3847="Jul",F3847="Aug",F3847="Sep"),"Q3",
IF(OR(F3847="Oct",F3847="Nov",F3847="Dec"),"Q4",""))))</f>
        <v>Q3</v>
      </c>
      <c r="H3847" t="str">
        <f>"Q"&amp;INT((MONTH(A3847)-1)/3)+1</f>
        <v>Q3</v>
      </c>
      <c r="I3847">
        <v>2008</v>
      </c>
      <c r="J3847" t="str">
        <f>IF(C3847&gt;B3847, "Bullish", IF(B3847&gt;C3847, "Bearish", "Neutral"))</f>
        <v>Bearish</v>
      </c>
      <c r="K3847" t="str">
        <f>IF(C3848&gt;C3847, "Buy", "")</f>
        <v>Buy</v>
      </c>
      <c r="L3847" t="str">
        <f>IF(C3848&lt;C3847, "Sell", "")</f>
        <v/>
      </c>
      <c r="V3847" s="4">
        <f t="shared" si="60"/>
        <v>1.1447925632317276E-2</v>
      </c>
    </row>
    <row r="3848" spans="1:22" x14ac:dyDescent="0.25">
      <c r="A3848" s="1">
        <v>39715</v>
      </c>
      <c r="B3848">
        <v>193.75</v>
      </c>
      <c r="C3848">
        <v>190.5375061</v>
      </c>
      <c r="D3848">
        <v>19385704</v>
      </c>
      <c r="E3848" t="s">
        <v>10</v>
      </c>
      <c r="F3848" t="s">
        <v>20</v>
      </c>
      <c r="G3848" t="str">
        <f>IF(OR(F3848="Jan",F3848="Feb",F3848="Mar"),"Q1",
IF(OR(F3848="Apr",F3848="May",F3848="Jun"),"Q2",
IF(OR(F3848="Jul",F3848="Aug",F3848="Sep"),"Q3",
IF(OR(F3848="Oct",F3848="Nov",F3848="Dec"),"Q4",""))))</f>
        <v>Q3</v>
      </c>
      <c r="H3848" t="str">
        <f>"Q"&amp;INT((MONTH(A3848)-1)/3)+1</f>
        <v>Q3</v>
      </c>
      <c r="I3848">
        <v>2008</v>
      </c>
      <c r="J3848" t="str">
        <f>IF(C3848&gt;B3848, "Bullish", IF(B3848&gt;C3848, "Bearish", "Neutral"))</f>
        <v>Bearish</v>
      </c>
      <c r="K3848" t="str">
        <f>IF(C3849&gt;C3848, "Buy", "")</f>
        <v>Buy</v>
      </c>
      <c r="L3848" t="str">
        <f>IF(C3849&lt;C3848, "Sell", "")</f>
        <v/>
      </c>
      <c r="V3848" s="4">
        <f t="shared" si="60"/>
        <v>1.2727033272501829E-2</v>
      </c>
    </row>
    <row r="3849" spans="1:22" x14ac:dyDescent="0.25">
      <c r="A3849" s="1">
        <v>39714</v>
      </c>
      <c r="B3849">
        <v>200</v>
      </c>
      <c r="C3849">
        <v>192.9937439</v>
      </c>
      <c r="D3849">
        <v>13378256</v>
      </c>
      <c r="E3849" t="s">
        <v>9</v>
      </c>
      <c r="F3849" t="s">
        <v>20</v>
      </c>
      <c r="G3849" t="str">
        <f>IF(OR(F3849="Jan",F3849="Feb",F3849="Mar"),"Q1",
IF(OR(F3849="Apr",F3849="May",F3849="Jun"),"Q2",
IF(OR(F3849="Jul",F3849="Aug",F3849="Sep"),"Q3",
IF(OR(F3849="Oct",F3849="Nov",F3849="Dec"),"Q4",""))))</f>
        <v>Q3</v>
      </c>
      <c r="H3849" t="str">
        <f>"Q"&amp;INT((MONTH(A3849)-1)/3)+1</f>
        <v>Q3</v>
      </c>
      <c r="I3849">
        <v>2008</v>
      </c>
      <c r="J3849" t="str">
        <f>IF(C3849&gt;B3849, "Bullish", IF(B3849&gt;C3849, "Bearish", "Neutral"))</f>
        <v>Bearish</v>
      </c>
      <c r="K3849" t="str">
        <f>IF(C3850&gt;C3849, "Buy", "")</f>
        <v>Buy</v>
      </c>
      <c r="L3849" t="str">
        <f>IF(C3850&lt;C3849, "Sell", "")</f>
        <v/>
      </c>
      <c r="V3849" s="4">
        <f t="shared" si="60"/>
        <v>5.2733340875031072E-2</v>
      </c>
    </row>
    <row r="3850" spans="1:22" x14ac:dyDescent="0.25">
      <c r="A3850" s="1">
        <v>39713</v>
      </c>
      <c r="B3850">
        <v>205.625</v>
      </c>
      <c r="C3850">
        <v>203.7375031</v>
      </c>
      <c r="D3850">
        <v>12823792</v>
      </c>
      <c r="E3850" t="s">
        <v>7</v>
      </c>
      <c r="F3850" t="s">
        <v>20</v>
      </c>
      <c r="G3850" t="str">
        <f>IF(OR(F3850="Jan",F3850="Feb",F3850="Mar"),"Q1",
IF(OR(F3850="Apr",F3850="May",F3850="Jun"),"Q2",
IF(OR(F3850="Jul",F3850="Aug",F3850="Sep"),"Q3",
IF(OR(F3850="Oct",F3850="Nov",F3850="Dec"),"Q4",""))))</f>
        <v>Q3</v>
      </c>
      <c r="H3850" t="str">
        <f>"Q"&amp;INT((MONTH(A3850)-1)/3)+1</f>
        <v>Q3</v>
      </c>
      <c r="I3850">
        <v>2008</v>
      </c>
      <c r="J3850" t="str">
        <f>IF(C3850&gt;B3850, "Bullish", IF(B3850&gt;C3850, "Bearish", "Neutral"))</f>
        <v>Bearish</v>
      </c>
      <c r="K3850" t="str">
        <f>IF(C3851&gt;C3850, "Buy", "")</f>
        <v/>
      </c>
      <c r="L3850" t="str">
        <f>IF(C3851&lt;C3850, "Sell", "")</f>
        <v>Sell</v>
      </c>
      <c r="V3850" s="4">
        <f t="shared" si="60"/>
        <v>-3.0462929620351967E-3</v>
      </c>
    </row>
    <row r="3851" spans="1:22" x14ac:dyDescent="0.25">
      <c r="A3851" s="1">
        <v>39710</v>
      </c>
      <c r="B3851">
        <v>196.875</v>
      </c>
      <c r="C3851">
        <v>203.1187439</v>
      </c>
      <c r="D3851">
        <v>31199944</v>
      </c>
      <c r="E3851" t="s">
        <v>12</v>
      </c>
      <c r="F3851" t="s">
        <v>20</v>
      </c>
      <c r="G3851" t="str">
        <f>IF(OR(F3851="Jan",F3851="Feb",F3851="Mar"),"Q1",
IF(OR(F3851="Apr",F3851="May",F3851="Jun"),"Q2",
IF(OR(F3851="Jul",F3851="Aug",F3851="Sep"),"Q3",
IF(OR(F3851="Oct",F3851="Nov",F3851="Dec"),"Q4",""))))</f>
        <v>Q3</v>
      </c>
      <c r="H3851" t="str">
        <f>"Q"&amp;INT((MONTH(A3851)-1)/3)+1</f>
        <v>Q3</v>
      </c>
      <c r="I3851">
        <v>2008</v>
      </c>
      <c r="J3851" t="str">
        <f>IF(C3851&gt;B3851, "Bullish", IF(B3851&gt;C3851, "Bearish", "Neutral"))</f>
        <v>Bullish</v>
      </c>
      <c r="K3851" t="str">
        <f>IF(C3852&gt;C3851, "Buy", "")</f>
        <v/>
      </c>
      <c r="L3851" t="str">
        <f>IF(C3852&lt;C3851, "Sell", "")</f>
        <v>Sell</v>
      </c>
      <c r="V3851" s="4">
        <f t="shared" si="60"/>
        <v>-6.5261521424881522E-2</v>
      </c>
    </row>
    <row r="3852" spans="1:22" x14ac:dyDescent="0.25">
      <c r="A3852" s="1">
        <v>39709</v>
      </c>
      <c r="B3852">
        <v>188.7624969</v>
      </c>
      <c r="C3852">
        <v>190.6750031</v>
      </c>
      <c r="D3852">
        <v>26780192</v>
      </c>
      <c r="E3852" t="s">
        <v>11</v>
      </c>
      <c r="F3852" t="s">
        <v>20</v>
      </c>
      <c r="G3852" t="str">
        <f>IF(OR(F3852="Jan",F3852="Feb",F3852="Mar"),"Q1",
IF(OR(F3852="Apr",F3852="May",F3852="Jun"),"Q2",
IF(OR(F3852="Jul",F3852="Aug",F3852="Sep"),"Q3",
IF(OR(F3852="Oct",F3852="Nov",F3852="Dec"),"Q4",""))))</f>
        <v>Q3</v>
      </c>
      <c r="H3852" t="str">
        <f>"Q"&amp;INT((MONTH(A3852)-1)/3)+1</f>
        <v>Q3</v>
      </c>
      <c r="I3852">
        <v>2008</v>
      </c>
      <c r="J3852" t="str">
        <f>IF(C3852&gt;B3852, "Bullish", IF(B3852&gt;C3852, "Bearish", "Neutral"))</f>
        <v>Bullish</v>
      </c>
      <c r="K3852" t="str">
        <f>IF(C3853&gt;C3852, "Buy", "")</f>
        <v>Buy</v>
      </c>
      <c r="L3852" t="str">
        <f>IF(C3853&lt;C3852, "Sell", "")</f>
        <v/>
      </c>
      <c r="V3852" s="4">
        <f t="shared" si="60"/>
        <v>3.3945519442685257E-2</v>
      </c>
    </row>
    <row r="3853" spans="1:22" x14ac:dyDescent="0.25">
      <c r="A3853" s="1">
        <v>39708</v>
      </c>
      <c r="B3853">
        <v>197.5</v>
      </c>
      <c r="C3853">
        <v>197.375</v>
      </c>
      <c r="D3853">
        <v>18332656</v>
      </c>
      <c r="E3853" t="s">
        <v>10</v>
      </c>
      <c r="F3853" t="s">
        <v>20</v>
      </c>
      <c r="G3853" t="str">
        <f>IF(OR(F3853="Jan",F3853="Feb",F3853="Mar"),"Q1",
IF(OR(F3853="Apr",F3853="May",F3853="Jun"),"Q2",
IF(OR(F3853="Jul",F3853="Aug",F3853="Sep"),"Q3",
IF(OR(F3853="Oct",F3853="Nov",F3853="Dec"),"Q4",""))))</f>
        <v>Q3</v>
      </c>
      <c r="H3853" t="str">
        <f>"Q"&amp;INT((MONTH(A3853)-1)/3)+1</f>
        <v>Q3</v>
      </c>
      <c r="I3853">
        <v>2008</v>
      </c>
      <c r="J3853" t="str">
        <f>IF(C3853&gt;B3853, "Bullish", IF(B3853&gt;C3853, "Bearish", "Neutral"))</f>
        <v>Bearish</v>
      </c>
      <c r="K3853" t="str">
        <f>IF(C3854&gt;C3853, "Buy", "")</f>
        <v/>
      </c>
      <c r="L3853" t="str">
        <f>IF(C3854&lt;C3853, "Sell", "")</f>
        <v>Sell</v>
      </c>
      <c r="V3853" s="4">
        <f t="shared" si="60"/>
        <v>-8.0439064099279492E-3</v>
      </c>
    </row>
    <row r="3854" spans="1:22" x14ac:dyDescent="0.25">
      <c r="A3854" s="1">
        <v>39707</v>
      </c>
      <c r="B3854">
        <v>191.2562561</v>
      </c>
      <c r="C3854">
        <v>195.8000031</v>
      </c>
      <c r="D3854">
        <v>15700792</v>
      </c>
      <c r="E3854" t="s">
        <v>9</v>
      </c>
      <c r="F3854" t="s">
        <v>20</v>
      </c>
      <c r="G3854" t="str">
        <f>IF(OR(F3854="Jan",F3854="Feb",F3854="Mar"),"Q1",
IF(OR(F3854="Apr",F3854="May",F3854="Jun"),"Q2",
IF(OR(F3854="Jul",F3854="Aug",F3854="Sep"),"Q3",
IF(OR(F3854="Oct",F3854="Nov",F3854="Dec"),"Q4",""))))</f>
        <v>Q3</v>
      </c>
      <c r="H3854" t="str">
        <f>"Q"&amp;INT((MONTH(A3854)-1)/3)+1</f>
        <v>Q3</v>
      </c>
      <c r="I3854">
        <v>2008</v>
      </c>
      <c r="J3854" t="str">
        <f>IF(C3854&gt;B3854, "Bullish", IF(B3854&gt;C3854, "Bearish", "Neutral"))</f>
        <v>Bullish</v>
      </c>
      <c r="K3854" t="str">
        <f>IF(C3855&gt;C3854, "Buy", "")</f>
        <v>Buy</v>
      </c>
      <c r="L3854" t="str">
        <f>IF(C3855&lt;C3854, "Sell", "")</f>
        <v/>
      </c>
      <c r="V3854" s="4">
        <f t="shared" si="60"/>
        <v>7.445426490101336E-3</v>
      </c>
    </row>
    <row r="3855" spans="1:22" x14ac:dyDescent="0.25">
      <c r="A3855" s="1">
        <v>39706</v>
      </c>
      <c r="B3855">
        <v>205</v>
      </c>
      <c r="C3855">
        <v>197.2687531</v>
      </c>
      <c r="D3855">
        <v>17211760</v>
      </c>
      <c r="E3855" t="s">
        <v>7</v>
      </c>
      <c r="F3855" t="s">
        <v>20</v>
      </c>
      <c r="G3855" t="str">
        <f>IF(OR(F3855="Jan",F3855="Feb",F3855="Mar"),"Q1",
IF(OR(F3855="Apr",F3855="May",F3855="Jun"),"Q2",
IF(OR(F3855="Jul",F3855="Aug",F3855="Sep"),"Q3",
IF(OR(F3855="Oct",F3855="Nov",F3855="Dec"),"Q4",""))))</f>
        <v>Q3</v>
      </c>
      <c r="H3855" t="str">
        <f>"Q"&amp;INT((MONTH(A3855)-1)/3)+1</f>
        <v>Q3</v>
      </c>
      <c r="I3855">
        <v>2008</v>
      </c>
      <c r="J3855" t="str">
        <f>IF(C3855&gt;B3855, "Bullish", IF(B3855&gt;C3855, "Bearish", "Neutral"))</f>
        <v>Bearish</v>
      </c>
      <c r="K3855" t="str">
        <f>IF(C3856&gt;C3855, "Buy", "")</f>
        <v>Buy</v>
      </c>
      <c r="L3855" t="str">
        <f>IF(C3856&lt;C3855, "Sell", "")</f>
        <v/>
      </c>
      <c r="V3855" s="4">
        <f t="shared" si="60"/>
        <v>4.0054729440389306E-2</v>
      </c>
    </row>
    <row r="3856" spans="1:22" x14ac:dyDescent="0.25">
      <c r="A3856" s="1">
        <v>39703</v>
      </c>
      <c r="B3856">
        <v>219.125</v>
      </c>
      <c r="C3856">
        <v>205.5</v>
      </c>
      <c r="D3856">
        <v>24315128</v>
      </c>
      <c r="E3856" t="s">
        <v>12</v>
      </c>
      <c r="F3856" t="s">
        <v>20</v>
      </c>
      <c r="G3856" t="str">
        <f>IF(OR(F3856="Jan",F3856="Feb",F3856="Mar"),"Q1",
IF(OR(F3856="Apr",F3856="May",F3856="Jun"),"Q2",
IF(OR(F3856="Jul",F3856="Aug",F3856="Sep"),"Q3",
IF(OR(F3856="Oct",F3856="Nov",F3856="Dec"),"Q4",""))))</f>
        <v>Q3</v>
      </c>
      <c r="H3856" t="str">
        <f>"Q"&amp;INT((MONTH(A3856)-1)/3)+1</f>
        <v>Q3</v>
      </c>
      <c r="I3856">
        <v>2008</v>
      </c>
      <c r="J3856" t="str">
        <f>IF(C3856&gt;B3856, "Bullish", IF(B3856&gt;C3856, "Bearish", "Neutral"))</f>
        <v>Bearish</v>
      </c>
      <c r="K3856" t="str">
        <f>IF(C3857&gt;C3856, "Buy", "")</f>
        <v>Buy</v>
      </c>
      <c r="L3856" t="str">
        <f>IF(C3857&lt;C3856, "Sell", "")</f>
        <v/>
      </c>
      <c r="V3856" s="4">
        <f t="shared" si="60"/>
        <v>6.0920242932155463E-2</v>
      </c>
    </row>
    <row r="3857" spans="1:22" x14ac:dyDescent="0.25">
      <c r="A3857" s="1">
        <v>39702</v>
      </c>
      <c r="B3857">
        <v>218.53125</v>
      </c>
      <c r="C3857">
        <v>218.8312531</v>
      </c>
      <c r="D3857">
        <v>13265864</v>
      </c>
      <c r="E3857" t="s">
        <v>11</v>
      </c>
      <c r="F3857" t="s">
        <v>20</v>
      </c>
      <c r="G3857" t="str">
        <f>IF(OR(F3857="Jan",F3857="Feb",F3857="Mar"),"Q1",
IF(OR(F3857="Apr",F3857="May",F3857="Jun"),"Q2",
IF(OR(F3857="Jul",F3857="Aug",F3857="Sep"),"Q3",
IF(OR(F3857="Oct",F3857="Nov",F3857="Dec"),"Q4",""))))</f>
        <v>Q3</v>
      </c>
      <c r="H3857" t="str">
        <f>"Q"&amp;INT((MONTH(A3857)-1)/3)+1</f>
        <v>Q3</v>
      </c>
      <c r="I3857">
        <v>2008</v>
      </c>
      <c r="J3857" t="str">
        <f>IF(C3857&gt;B3857, "Bullish", IF(B3857&gt;C3857, "Bearish", "Neutral"))</f>
        <v>Bullish</v>
      </c>
      <c r="K3857" t="str">
        <f>IF(C3858&gt;C3857, "Buy", "")</f>
        <v>Buy</v>
      </c>
      <c r="L3857" t="str">
        <f>IF(C3858&lt;C3857, "Sell", "")</f>
        <v/>
      </c>
      <c r="V3857" s="4">
        <f t="shared" si="60"/>
        <v>5.1711749964483689E-3</v>
      </c>
    </row>
    <row r="3858" spans="1:22" x14ac:dyDescent="0.25">
      <c r="A3858" s="1">
        <v>39701</v>
      </c>
      <c r="B3858">
        <v>217.40625</v>
      </c>
      <c r="C3858">
        <v>219.96875</v>
      </c>
      <c r="D3858">
        <v>10927472</v>
      </c>
      <c r="E3858" t="s">
        <v>10</v>
      </c>
      <c r="F3858" t="s">
        <v>20</v>
      </c>
      <c r="G3858" t="str">
        <f>IF(OR(F3858="Jan",F3858="Feb",F3858="Mar"),"Q1",
IF(OR(F3858="Apr",F3858="May",F3858="Jun"),"Q2",
IF(OR(F3858="Jul",F3858="Aug",F3858="Sep"),"Q3",
IF(OR(F3858="Oct",F3858="Nov",F3858="Dec"),"Q4",""))))</f>
        <v>Q3</v>
      </c>
      <c r="H3858" t="str">
        <f>"Q"&amp;INT((MONTH(A3858)-1)/3)+1</f>
        <v>Q3</v>
      </c>
      <c r="I3858">
        <v>2008</v>
      </c>
      <c r="J3858" t="str">
        <f>IF(C3858&gt;B3858, "Bullish", IF(B3858&gt;C3858, "Bearish", "Neutral"))</f>
        <v>Bullish</v>
      </c>
      <c r="K3858" t="str">
        <f>IF(C3859&gt;C3858, "Buy", "")</f>
        <v/>
      </c>
      <c r="L3858" t="str">
        <f>IF(C3859&lt;C3858, "Sell", "")</f>
        <v>Sell</v>
      </c>
      <c r="V3858" s="4">
        <f t="shared" si="60"/>
        <v>-5.8875927218923312E-3</v>
      </c>
    </row>
    <row r="3859" spans="1:22" x14ac:dyDescent="0.25">
      <c r="A3859" s="1">
        <v>39700</v>
      </c>
      <c r="B3859">
        <v>218.4812469</v>
      </c>
      <c r="C3859">
        <v>218.6812439</v>
      </c>
      <c r="D3859">
        <v>9329816</v>
      </c>
      <c r="E3859" t="s">
        <v>9</v>
      </c>
      <c r="F3859" t="s">
        <v>20</v>
      </c>
      <c r="G3859" t="str">
        <f>IF(OR(F3859="Jan",F3859="Feb",F3859="Mar"),"Q1",
IF(OR(F3859="Apr",F3859="May",F3859="Jun"),"Q2",
IF(OR(F3859="Jul",F3859="Aug",F3859="Sep"),"Q3",
IF(OR(F3859="Oct",F3859="Nov",F3859="Dec"),"Q4",""))))</f>
        <v>Q3</v>
      </c>
      <c r="H3859" t="str">
        <f>"Q"&amp;INT((MONTH(A3859)-1)/3)+1</f>
        <v>Q3</v>
      </c>
      <c r="I3859">
        <v>2008</v>
      </c>
      <c r="J3859" t="str">
        <f>IF(C3859&gt;B3859, "Bullish", IF(B3859&gt;C3859, "Bearish", "Neutral"))</f>
        <v>Bullish</v>
      </c>
      <c r="K3859" t="str">
        <f>IF(C3860&gt;C3859, "Buy", "")</f>
        <v>Buy</v>
      </c>
      <c r="L3859" t="str">
        <f>IF(C3860&lt;C3859, "Sell", "")</f>
        <v/>
      </c>
      <c r="V3859" s="4">
        <f t="shared" si="60"/>
        <v>3.4290310749198865E-4</v>
      </c>
    </row>
    <row r="3860" spans="1:22" x14ac:dyDescent="0.25">
      <c r="A3860" s="1">
        <v>39699</v>
      </c>
      <c r="B3860">
        <v>219.125</v>
      </c>
      <c r="C3860">
        <v>218.7562561</v>
      </c>
      <c r="D3860">
        <v>9518400</v>
      </c>
      <c r="E3860" t="s">
        <v>7</v>
      </c>
      <c r="F3860" t="s">
        <v>20</v>
      </c>
      <c r="G3860" t="str">
        <f>IF(OR(F3860="Jan",F3860="Feb",F3860="Mar"),"Q1",
IF(OR(F3860="Apr",F3860="May",F3860="Jun"),"Q2",
IF(OR(F3860="Jul",F3860="Aug",F3860="Sep"),"Q3",
IF(OR(F3860="Oct",F3860="Nov",F3860="Dec"),"Q4",""))))</f>
        <v>Q3</v>
      </c>
      <c r="H3860" t="str">
        <f>"Q"&amp;INT((MONTH(A3860)-1)/3)+1</f>
        <v>Q3</v>
      </c>
      <c r="I3860">
        <v>2008</v>
      </c>
      <c r="J3860" t="str">
        <f>IF(C3860&gt;B3860, "Bullish", IF(B3860&gt;C3860, "Bearish", "Neutral"))</f>
        <v>Bearish</v>
      </c>
      <c r="K3860" t="str">
        <f>IF(C3861&gt;C3860, "Buy", "")</f>
        <v/>
      </c>
      <c r="L3860" t="str">
        <f>IF(C3861&lt;C3860, "Sell", "")</f>
        <v>Sell</v>
      </c>
      <c r="V3860" s="4">
        <f t="shared" si="60"/>
        <v>-2.2046369750707912E-2</v>
      </c>
    </row>
    <row r="3861" spans="1:22" x14ac:dyDescent="0.25">
      <c r="A3861" s="1">
        <v>39696</v>
      </c>
      <c r="B3861">
        <v>222.4937439</v>
      </c>
      <c r="C3861">
        <v>214.0375061</v>
      </c>
      <c r="D3861">
        <v>11020920</v>
      </c>
      <c r="E3861" t="s">
        <v>12</v>
      </c>
      <c r="F3861" t="s">
        <v>20</v>
      </c>
      <c r="G3861" t="str">
        <f>IF(OR(F3861="Jan",F3861="Feb",F3861="Mar"),"Q1",
IF(OR(F3861="Apr",F3861="May",F3861="Jun"),"Q2",
IF(OR(F3861="Jul",F3861="Aug",F3861="Sep"),"Q3",
IF(OR(F3861="Oct",F3861="Nov",F3861="Dec"),"Q4",""))))</f>
        <v>Q3</v>
      </c>
      <c r="H3861" t="str">
        <f>"Q"&amp;INT((MONTH(A3861)-1)/3)+1</f>
        <v>Q3</v>
      </c>
      <c r="I3861">
        <v>2008</v>
      </c>
      <c r="J3861" t="str">
        <f>IF(C3861&gt;B3861, "Bullish", IF(B3861&gt;C3861, "Bearish", "Neutral"))</f>
        <v>Bearish</v>
      </c>
      <c r="K3861" t="str">
        <f>IF(C3862&gt;C3861, "Buy", "")</f>
        <v>Buy</v>
      </c>
      <c r="L3861" t="str">
        <f>IF(C3862&lt;C3861, "Sell", "")</f>
        <v/>
      </c>
      <c r="V3861" s="4">
        <f t="shared" si="60"/>
        <v>4.2873086193404131E-2</v>
      </c>
    </row>
    <row r="3862" spans="1:22" x14ac:dyDescent="0.25">
      <c r="A3862" s="1">
        <v>39695</v>
      </c>
      <c r="B3862">
        <v>220.1374969</v>
      </c>
      <c r="C3862">
        <v>223.625</v>
      </c>
      <c r="D3862">
        <v>21589384</v>
      </c>
      <c r="E3862" t="s">
        <v>11</v>
      </c>
      <c r="F3862" t="s">
        <v>20</v>
      </c>
      <c r="G3862" t="str">
        <f>IF(OR(F3862="Jan",F3862="Feb",F3862="Mar"),"Q1",
IF(OR(F3862="Apr",F3862="May",F3862="Jun"),"Q2",
IF(OR(F3862="Jul",F3862="Aug",F3862="Sep"),"Q3",
IF(OR(F3862="Oct",F3862="Nov",F3862="Dec"),"Q4",""))))</f>
        <v>Q3</v>
      </c>
      <c r="H3862" t="str">
        <f>"Q"&amp;INT((MONTH(A3862)-1)/3)+1</f>
        <v>Q3</v>
      </c>
      <c r="I3862">
        <v>2008</v>
      </c>
      <c r="J3862" t="str">
        <f>IF(C3862&gt;B3862, "Bullish", IF(B3862&gt;C3862, "Bearish", "Neutral"))</f>
        <v>Bullish</v>
      </c>
      <c r="K3862" t="str">
        <f>IF(C3863&gt;C3862, "Buy", "")</f>
        <v/>
      </c>
      <c r="L3862" t="str">
        <f>IF(C3863&lt;C3862, "Sell", "")</f>
        <v>Sell</v>
      </c>
      <c r="V3862" s="4">
        <f t="shared" si="60"/>
        <v>-7.7453879735248556E-3</v>
      </c>
    </row>
    <row r="3863" spans="1:22" x14ac:dyDescent="0.25">
      <c r="A3863" s="1">
        <v>39693</v>
      </c>
      <c r="B3863">
        <v>218.625</v>
      </c>
      <c r="C3863">
        <v>221.90625</v>
      </c>
      <c r="D3863">
        <v>8403728</v>
      </c>
      <c r="E3863" t="s">
        <v>9</v>
      </c>
      <c r="F3863" t="s">
        <v>20</v>
      </c>
      <c r="G3863" t="str">
        <f>IF(OR(F3863="Jan",F3863="Feb",F3863="Mar"),"Q1",
IF(OR(F3863="Apr",F3863="May",F3863="Jun"),"Q2",
IF(OR(F3863="Jul",F3863="Aug",F3863="Sep"),"Q3",
IF(OR(F3863="Oct",F3863="Nov",F3863="Dec"),"Q4",""))))</f>
        <v>Q3</v>
      </c>
      <c r="H3863" t="str">
        <f>"Q"&amp;INT((MONTH(A3863)-1)/3)+1</f>
        <v>Q3</v>
      </c>
      <c r="I3863">
        <v>2008</v>
      </c>
      <c r="J3863" t="str">
        <f>IF(C3863&gt;B3863, "Bullish", IF(B3863&gt;C3863, "Bearish", "Neutral"))</f>
        <v>Bullish</v>
      </c>
      <c r="K3863" t="str">
        <f>IF(C3864&gt;C3863, "Buy", "")</f>
        <v/>
      </c>
      <c r="L3863" t="str">
        <f>IF(C3864&lt;C3863, "Sell", "")</f>
        <v>Sell</v>
      </c>
      <c r="V3863" s="4">
        <f t="shared" si="60"/>
        <v>-3.014562161486314E-2</v>
      </c>
    </row>
    <row r="3864" spans="1:22" x14ac:dyDescent="0.25">
      <c r="A3864" s="1">
        <v>39692</v>
      </c>
      <c r="B3864">
        <v>218.75</v>
      </c>
      <c r="C3864">
        <v>215.4125061</v>
      </c>
      <c r="D3864">
        <v>11153904</v>
      </c>
      <c r="E3864" t="s">
        <v>7</v>
      </c>
      <c r="F3864" t="s">
        <v>20</v>
      </c>
      <c r="G3864" t="str">
        <f>IF(OR(F3864="Jan",F3864="Feb",F3864="Mar"),"Q1",
IF(OR(F3864="Apr",F3864="May",F3864="Jun"),"Q2",
IF(OR(F3864="Jul",F3864="Aug",F3864="Sep"),"Q3",
IF(OR(F3864="Oct",F3864="Nov",F3864="Dec"),"Q4",""))))</f>
        <v>Q3</v>
      </c>
      <c r="H3864" t="str">
        <f>"Q"&amp;INT((MONTH(A3864)-1)/3)+1</f>
        <v>Q3</v>
      </c>
      <c r="I3864">
        <v>2008</v>
      </c>
      <c r="J3864" t="str">
        <f>IF(C3864&gt;B3864, "Bullish", IF(B3864&gt;C3864, "Bearish", "Neutral"))</f>
        <v>Bearish</v>
      </c>
      <c r="K3864" t="str">
        <f>IF(C3865&gt;C3864, "Buy", "")</f>
        <v>Buy</v>
      </c>
      <c r="L3864" t="str">
        <f>IF(C3865&lt;C3864, "Sell", "")</f>
        <v/>
      </c>
      <c r="V3864" s="4">
        <f t="shared" si="60"/>
        <v>1.4750401215373594E-2</v>
      </c>
    </row>
    <row r="3865" spans="1:22" x14ac:dyDescent="0.25">
      <c r="A3865" s="1">
        <v>39689</v>
      </c>
      <c r="B3865">
        <v>213.625</v>
      </c>
      <c r="C3865">
        <v>218.6374969</v>
      </c>
      <c r="D3865">
        <v>9186688</v>
      </c>
      <c r="E3865" t="s">
        <v>12</v>
      </c>
      <c r="F3865" t="s">
        <v>19</v>
      </c>
      <c r="G3865" t="str">
        <f>IF(OR(F3865="Jan",F3865="Feb",F3865="Mar"),"Q1",
IF(OR(F3865="Apr",F3865="May",F3865="Jun"),"Q2",
IF(OR(F3865="Jul",F3865="Aug",F3865="Sep"),"Q3",
IF(OR(F3865="Oct",F3865="Nov",F3865="Dec"),"Q4",""))))</f>
        <v>Q3</v>
      </c>
      <c r="H3865" t="str">
        <f>"Q"&amp;INT((MONTH(A3865)-1)/3)+1</f>
        <v>Q3</v>
      </c>
      <c r="I3865">
        <v>2008</v>
      </c>
      <c r="J3865" t="str">
        <f>IF(C3865&gt;B3865, "Bullish", IF(B3865&gt;C3865, "Bearish", "Neutral"))</f>
        <v>Bullish</v>
      </c>
      <c r="K3865" t="str">
        <f>IF(C3866&gt;C3865, "Buy", "")</f>
        <v/>
      </c>
      <c r="L3865" t="str">
        <f>IF(C3866&lt;C3865, "Sell", "")</f>
        <v>Sell</v>
      </c>
      <c r="V3865" s="4">
        <f t="shared" si="60"/>
        <v>-2.9245586486236017E-2</v>
      </c>
    </row>
    <row r="3866" spans="1:22" x14ac:dyDescent="0.25">
      <c r="A3866" s="1">
        <v>39688</v>
      </c>
      <c r="B3866">
        <v>214.125</v>
      </c>
      <c r="C3866">
        <v>212.4250031</v>
      </c>
      <c r="D3866">
        <v>11480800</v>
      </c>
      <c r="E3866" t="s">
        <v>11</v>
      </c>
      <c r="F3866" t="s">
        <v>19</v>
      </c>
      <c r="G3866" t="str">
        <f>IF(OR(F3866="Jan",F3866="Feb",F3866="Mar"),"Q1",
IF(OR(F3866="Apr",F3866="May",F3866="Jun"),"Q2",
IF(OR(F3866="Jul",F3866="Aug",F3866="Sep"),"Q3",
IF(OR(F3866="Oct",F3866="Nov",F3866="Dec"),"Q4",""))))</f>
        <v>Q3</v>
      </c>
      <c r="H3866" t="str">
        <f>"Q"&amp;INT((MONTH(A3866)-1)/3)+1</f>
        <v>Q3</v>
      </c>
      <c r="I3866">
        <v>2008</v>
      </c>
      <c r="J3866" t="str">
        <f>IF(C3866&gt;B3866, "Bullish", IF(B3866&gt;C3866, "Bearish", "Neutral"))</f>
        <v>Bearish</v>
      </c>
      <c r="K3866" t="str">
        <f>IF(C3867&gt;C3866, "Buy", "")</f>
        <v>Buy</v>
      </c>
      <c r="L3866" t="str">
        <f>IF(C3867&lt;C3866, "Sell", "")</f>
        <v/>
      </c>
      <c r="V3866" s="4">
        <f t="shared" si="60"/>
        <v>5.1515786508588238E-3</v>
      </c>
    </row>
    <row r="3867" spans="1:22" x14ac:dyDescent="0.25">
      <c r="A3867" s="1">
        <v>39687</v>
      </c>
      <c r="B3867">
        <v>212.75</v>
      </c>
      <c r="C3867">
        <v>213.5249939</v>
      </c>
      <c r="D3867">
        <v>10978448</v>
      </c>
      <c r="E3867" t="s">
        <v>10</v>
      </c>
      <c r="F3867" t="s">
        <v>19</v>
      </c>
      <c r="G3867" t="str">
        <f>IF(OR(F3867="Jan",F3867="Feb",F3867="Mar"),"Q1",
IF(OR(F3867="Apr",F3867="May",F3867="Jun"),"Q2",
IF(OR(F3867="Jul",F3867="Aug",F3867="Sep"),"Q3",
IF(OR(F3867="Oct",F3867="Nov",F3867="Dec"),"Q4",""))))</f>
        <v>Q3</v>
      </c>
      <c r="H3867" t="str">
        <f>"Q"&amp;INT((MONTH(A3867)-1)/3)+1</f>
        <v>Q3</v>
      </c>
      <c r="I3867">
        <v>2008</v>
      </c>
      <c r="J3867" t="str">
        <f>IF(C3867&gt;B3867, "Bullish", IF(B3867&gt;C3867, "Bearish", "Neutral"))</f>
        <v>Bullish</v>
      </c>
      <c r="K3867" t="str">
        <f>IF(C3868&gt;C3867, "Buy", "")</f>
        <v/>
      </c>
      <c r="L3867" t="str">
        <f>IF(C3868&lt;C3867, "Sell", "")</f>
        <v>Sell</v>
      </c>
      <c r="V3867" s="4">
        <f t="shared" si="60"/>
        <v>-6.0070383981154218E-3</v>
      </c>
    </row>
    <row r="3868" spans="1:22" x14ac:dyDescent="0.25">
      <c r="A3868" s="1">
        <v>39686</v>
      </c>
      <c r="B3868">
        <v>215.0124969</v>
      </c>
      <c r="C3868">
        <v>212.25</v>
      </c>
      <c r="D3868">
        <v>18578752</v>
      </c>
      <c r="E3868" t="s">
        <v>9</v>
      </c>
      <c r="F3868" t="s">
        <v>19</v>
      </c>
      <c r="G3868" t="str">
        <f>IF(OR(F3868="Jan",F3868="Feb",F3868="Mar"),"Q1",
IF(OR(F3868="Apr",F3868="May",F3868="Jun"),"Q2",
IF(OR(F3868="Jul",F3868="Aug",F3868="Sep"),"Q3",
IF(OR(F3868="Oct",F3868="Nov",F3868="Dec"),"Q4",""))))</f>
        <v>Q3</v>
      </c>
      <c r="H3868" t="str">
        <f>"Q"&amp;INT((MONTH(A3868)-1)/3)+1</f>
        <v>Q3</v>
      </c>
      <c r="I3868">
        <v>2008</v>
      </c>
      <c r="J3868" t="str">
        <f>IF(C3868&gt;B3868, "Bullish", IF(B3868&gt;C3868, "Bearish", "Neutral"))</f>
        <v>Bearish</v>
      </c>
      <c r="K3868" t="str">
        <f>IF(C3869&gt;C3868, "Buy", "")</f>
        <v>Buy</v>
      </c>
      <c r="L3868" t="str">
        <f>IF(C3869&lt;C3868, "Sell", "")</f>
        <v/>
      </c>
      <c r="V3868" s="4">
        <f t="shared" si="60"/>
        <v>4.9517720657777627E-3</v>
      </c>
    </row>
    <row r="3869" spans="1:22" x14ac:dyDescent="0.25">
      <c r="A3869" s="1">
        <v>39685</v>
      </c>
      <c r="B3869">
        <v>217.5</v>
      </c>
      <c r="C3869">
        <v>213.3062439</v>
      </c>
      <c r="D3869">
        <v>2461128</v>
      </c>
      <c r="E3869" t="s">
        <v>7</v>
      </c>
      <c r="F3869" t="s">
        <v>19</v>
      </c>
      <c r="G3869" t="str">
        <f>IF(OR(F3869="Jan",F3869="Feb",F3869="Mar"),"Q1",
IF(OR(F3869="Apr",F3869="May",F3869="Jun"),"Q2",
IF(OR(F3869="Jul",F3869="Aug",F3869="Sep"),"Q3",
IF(OR(F3869="Oct",F3869="Nov",F3869="Dec"),"Q4",""))))</f>
        <v>Q3</v>
      </c>
      <c r="H3869" t="str">
        <f>"Q"&amp;INT((MONTH(A3869)-1)/3)+1</f>
        <v>Q3</v>
      </c>
      <c r="I3869">
        <v>2008</v>
      </c>
      <c r="J3869" t="str">
        <f>IF(C3869&gt;B3869, "Bullish", IF(B3869&gt;C3869, "Bearish", "Neutral"))</f>
        <v>Bearish</v>
      </c>
      <c r="K3869" t="str">
        <f>IF(C3870&gt;C3869, "Buy", "")</f>
        <v/>
      </c>
      <c r="L3869" t="str">
        <f>IF(C3870&lt;C3869, "Sell", "")</f>
        <v>Sell</v>
      </c>
      <c r="V3869" s="4">
        <f t="shared" si="60"/>
        <v>-5.8649874447391608E-3</v>
      </c>
    </row>
    <row r="3870" spans="1:22" x14ac:dyDescent="0.25">
      <c r="A3870" s="1">
        <v>39682</v>
      </c>
      <c r="B3870">
        <v>207.4875031</v>
      </c>
      <c r="C3870">
        <v>212.0625</v>
      </c>
      <c r="D3870">
        <v>8749992</v>
      </c>
      <c r="E3870" t="s">
        <v>12</v>
      </c>
      <c r="F3870" t="s">
        <v>19</v>
      </c>
      <c r="G3870" t="str">
        <f>IF(OR(F3870="Jan",F3870="Feb",F3870="Mar"),"Q1",
IF(OR(F3870="Apr",F3870="May",F3870="Jun"),"Q2",
IF(OR(F3870="Jul",F3870="Aug",F3870="Sep"),"Q3",
IF(OR(F3870="Oct",F3870="Nov",F3870="Dec"),"Q4",""))))</f>
        <v>Q3</v>
      </c>
      <c r="H3870" t="str">
        <f>"Q"&amp;INT((MONTH(A3870)-1)/3)+1</f>
        <v>Q3</v>
      </c>
      <c r="I3870">
        <v>2008</v>
      </c>
      <c r="J3870" t="str">
        <f>IF(C3870&gt;B3870, "Bullish", IF(B3870&gt;C3870, "Bearish", "Neutral"))</f>
        <v>Bullish</v>
      </c>
      <c r="K3870" t="str">
        <f>IF(C3871&gt;C3870, "Buy", "")</f>
        <v/>
      </c>
      <c r="L3870" t="str">
        <f>IF(C3871&lt;C3870, "Sell", "")</f>
        <v>Sell</v>
      </c>
      <c r="V3870" s="4">
        <f t="shared" si="60"/>
        <v>-2.1096060567268211E-2</v>
      </c>
    </row>
    <row r="3871" spans="1:22" x14ac:dyDescent="0.25">
      <c r="A3871" s="1">
        <v>39681</v>
      </c>
      <c r="B3871">
        <v>212.5</v>
      </c>
      <c r="C3871">
        <v>207.6812439</v>
      </c>
      <c r="D3871">
        <v>4685448</v>
      </c>
      <c r="E3871" t="s">
        <v>11</v>
      </c>
      <c r="F3871" t="s">
        <v>19</v>
      </c>
      <c r="G3871" t="str">
        <f>IF(OR(F3871="Jan",F3871="Feb",F3871="Mar"),"Q1",
IF(OR(F3871="Apr",F3871="May",F3871="Jun"),"Q2",
IF(OR(F3871="Jul",F3871="Aug",F3871="Sep"),"Q3",
IF(OR(F3871="Oct",F3871="Nov",F3871="Dec"),"Q4",""))))</f>
        <v>Q3</v>
      </c>
      <c r="H3871" t="str">
        <f>"Q"&amp;INT((MONTH(A3871)-1)/3)+1</f>
        <v>Q3</v>
      </c>
      <c r="I3871">
        <v>2008</v>
      </c>
      <c r="J3871" t="str">
        <f>IF(C3871&gt;B3871, "Bullish", IF(B3871&gt;C3871, "Bearish", "Neutral"))</f>
        <v>Bearish</v>
      </c>
      <c r="K3871" t="str">
        <f>IF(C3872&gt;C3871, "Buy", "")</f>
        <v>Buy</v>
      </c>
      <c r="L3871" t="str">
        <f>IF(C3872&lt;C3871, "Sell", "")</f>
        <v/>
      </c>
      <c r="V3871" s="4">
        <f t="shared" si="60"/>
        <v>2.22739342747202E-2</v>
      </c>
    </row>
    <row r="3872" spans="1:22" x14ac:dyDescent="0.25">
      <c r="A3872" s="1">
        <v>39680</v>
      </c>
      <c r="B3872">
        <v>210.03125</v>
      </c>
      <c r="C3872">
        <v>212.4125061</v>
      </c>
      <c r="D3872">
        <v>4518864</v>
      </c>
      <c r="E3872" t="s">
        <v>10</v>
      </c>
      <c r="F3872" t="s">
        <v>19</v>
      </c>
      <c r="G3872" t="str">
        <f>IF(OR(F3872="Jan",F3872="Feb",F3872="Mar"),"Q1",
IF(OR(F3872="Apr",F3872="May",F3872="Jun"),"Q2",
IF(OR(F3872="Jul",F3872="Aug",F3872="Sep"),"Q3",
IF(OR(F3872="Oct",F3872="Nov",F3872="Dec"),"Q4",""))))</f>
        <v>Q3</v>
      </c>
      <c r="H3872" t="str">
        <f>"Q"&amp;INT((MONTH(A3872)-1)/3)+1</f>
        <v>Q3</v>
      </c>
      <c r="I3872">
        <v>2008</v>
      </c>
      <c r="J3872" t="str">
        <f>IF(C3872&gt;B3872, "Bullish", IF(B3872&gt;C3872, "Bearish", "Neutral"))</f>
        <v>Bullish</v>
      </c>
      <c r="K3872" t="str">
        <f>IF(C3873&gt;C3872, "Buy", "")</f>
        <v/>
      </c>
      <c r="L3872" t="str">
        <f>IF(C3873&lt;C3872, "Sell", "")</f>
        <v>Sell</v>
      </c>
      <c r="V3872" s="4">
        <f t="shared" si="60"/>
        <v>-3.8694720425343455E-3</v>
      </c>
    </row>
    <row r="3873" spans="1:22" x14ac:dyDescent="0.25">
      <c r="A3873" s="1">
        <v>39679</v>
      </c>
      <c r="B3873">
        <v>213.875</v>
      </c>
      <c r="C3873">
        <v>211.59375</v>
      </c>
      <c r="D3873">
        <v>6709328</v>
      </c>
      <c r="E3873" t="s">
        <v>9</v>
      </c>
      <c r="F3873" t="s">
        <v>19</v>
      </c>
      <c r="G3873" t="str">
        <f>IF(OR(F3873="Jan",F3873="Feb",F3873="Mar"),"Q1",
IF(OR(F3873="Apr",F3873="May",F3873="Jun"),"Q2",
IF(OR(F3873="Jul",F3873="Aug",F3873="Sep"),"Q3",
IF(OR(F3873="Oct",F3873="Nov",F3873="Dec"),"Q4",""))))</f>
        <v>Q3</v>
      </c>
      <c r="H3873" t="str">
        <f>"Q"&amp;INT((MONTH(A3873)-1)/3)+1</f>
        <v>Q3</v>
      </c>
      <c r="I3873">
        <v>2008</v>
      </c>
      <c r="J3873" t="str">
        <f>IF(C3873&gt;B3873, "Bullish", IF(B3873&gt;C3873, "Bearish", "Neutral"))</f>
        <v>Bearish</v>
      </c>
      <c r="K3873" t="str">
        <f>IF(C3874&gt;C3873, "Buy", "")</f>
        <v>Buy</v>
      </c>
      <c r="L3873" t="str">
        <f>IF(C3874&lt;C3873, "Sell", "")</f>
        <v/>
      </c>
      <c r="V3873" s="4">
        <f t="shared" si="60"/>
        <v>6.8060993157457563E-3</v>
      </c>
    </row>
    <row r="3874" spans="1:22" x14ac:dyDescent="0.25">
      <c r="A3874" s="1">
        <v>39678</v>
      </c>
      <c r="B3874">
        <v>212.625</v>
      </c>
      <c r="C3874">
        <v>213.0437469</v>
      </c>
      <c r="D3874">
        <v>9670840</v>
      </c>
      <c r="E3874" t="s">
        <v>7</v>
      </c>
      <c r="F3874" t="s">
        <v>19</v>
      </c>
      <c r="G3874" t="str">
        <f>IF(OR(F3874="Jan",F3874="Feb",F3874="Mar"),"Q1",
IF(OR(F3874="Apr",F3874="May",F3874="Jun"),"Q2",
IF(OR(F3874="Jul",F3874="Aug",F3874="Sep"),"Q3",
IF(OR(F3874="Oct",F3874="Nov",F3874="Dec"),"Q4",""))))</f>
        <v>Q3</v>
      </c>
      <c r="H3874" t="str">
        <f>"Q"&amp;INT((MONTH(A3874)-1)/3)+1</f>
        <v>Q3</v>
      </c>
      <c r="I3874">
        <v>2008</v>
      </c>
      <c r="J3874" t="str">
        <f>IF(C3874&gt;B3874, "Bullish", IF(B3874&gt;C3874, "Bearish", "Neutral"))</f>
        <v>Bullish</v>
      </c>
      <c r="K3874" t="str">
        <f>IF(C3875&gt;C3874, "Buy", "")</f>
        <v/>
      </c>
      <c r="L3874" t="str">
        <f>IF(C3875&lt;C3874, "Sell", "")</f>
        <v>Sell</v>
      </c>
      <c r="V3874" s="4">
        <f t="shared" si="60"/>
        <v>-6.4068350752878754E-3</v>
      </c>
    </row>
    <row r="3875" spans="1:22" x14ac:dyDescent="0.25">
      <c r="A3875" s="1">
        <v>39674</v>
      </c>
      <c r="B3875">
        <v>205</v>
      </c>
      <c r="C3875">
        <v>211.6875</v>
      </c>
      <c r="D3875">
        <v>16376056</v>
      </c>
      <c r="E3875" t="s">
        <v>11</v>
      </c>
      <c r="F3875" t="s">
        <v>19</v>
      </c>
      <c r="G3875" t="str">
        <f>IF(OR(F3875="Jan",F3875="Feb",F3875="Mar"),"Q1",
IF(OR(F3875="Apr",F3875="May",F3875="Jun"),"Q2",
IF(OR(F3875="Jul",F3875="Aug",F3875="Sep"),"Q3",
IF(OR(F3875="Oct",F3875="Nov",F3875="Dec"),"Q4",""))))</f>
        <v>Q3</v>
      </c>
      <c r="H3875" t="str">
        <f>"Q"&amp;INT((MONTH(A3875)-1)/3)+1</f>
        <v>Q3</v>
      </c>
      <c r="I3875">
        <v>2008</v>
      </c>
      <c r="J3875" t="str">
        <f>IF(C3875&gt;B3875, "Bullish", IF(B3875&gt;C3875, "Bearish", "Neutral"))</f>
        <v>Bullish</v>
      </c>
      <c r="K3875" t="str">
        <f>IF(C3876&gt;C3875, "Buy", "")</f>
        <v/>
      </c>
      <c r="L3875" t="str">
        <f>IF(C3876&lt;C3875, "Sell", "")</f>
        <v>Sell</v>
      </c>
      <c r="V3875" s="4">
        <f t="shared" si="60"/>
        <v>-4.1544974216547098E-2</v>
      </c>
    </row>
    <row r="3876" spans="1:22" x14ac:dyDescent="0.25">
      <c r="A3876" s="1">
        <v>39673</v>
      </c>
      <c r="B3876">
        <v>199.9250031</v>
      </c>
      <c r="C3876">
        <v>203.2437439</v>
      </c>
      <c r="D3876">
        <v>13614136</v>
      </c>
      <c r="E3876" t="s">
        <v>10</v>
      </c>
      <c r="F3876" t="s">
        <v>19</v>
      </c>
      <c r="G3876" t="str">
        <f>IF(OR(F3876="Jan",F3876="Feb",F3876="Mar"),"Q1",
IF(OR(F3876="Apr",F3876="May",F3876="Jun"),"Q2",
IF(OR(F3876="Jul",F3876="Aug",F3876="Sep"),"Q3",
IF(OR(F3876="Oct",F3876="Nov",F3876="Dec"),"Q4",""))))</f>
        <v>Q3</v>
      </c>
      <c r="H3876" t="str">
        <f>"Q"&amp;INT((MONTH(A3876)-1)/3)+1</f>
        <v>Q3</v>
      </c>
      <c r="I3876">
        <v>2008</v>
      </c>
      <c r="J3876" t="str">
        <f>IF(C3876&gt;B3876, "Bullish", IF(B3876&gt;C3876, "Bearish", "Neutral"))</f>
        <v>Bullish</v>
      </c>
      <c r="K3876" t="str">
        <f>IF(C3877&gt;C3876, "Buy", "")</f>
        <v/>
      </c>
      <c r="L3876" t="str">
        <f>IF(C3877&lt;C3876, "Sell", "")</f>
        <v>Sell</v>
      </c>
      <c r="V3876" s="4">
        <f t="shared" si="60"/>
        <v>-1.3747693783313921E-2</v>
      </c>
    </row>
    <row r="3877" spans="1:22" x14ac:dyDescent="0.25">
      <c r="A3877" s="1">
        <v>39672</v>
      </c>
      <c r="B3877">
        <v>206.8812561</v>
      </c>
      <c r="C3877">
        <v>200.4875031</v>
      </c>
      <c r="D3877">
        <v>26516792</v>
      </c>
      <c r="E3877" t="s">
        <v>9</v>
      </c>
      <c r="F3877" t="s">
        <v>19</v>
      </c>
      <c r="G3877" t="str">
        <f>IF(OR(F3877="Jan",F3877="Feb",F3877="Mar"),"Q1",
IF(OR(F3877="Apr",F3877="May",F3877="Jun"),"Q2",
IF(OR(F3877="Jul",F3877="Aug",F3877="Sep"),"Q3",
IF(OR(F3877="Oct",F3877="Nov",F3877="Dec"),"Q4",""))))</f>
        <v>Q3</v>
      </c>
      <c r="H3877" t="str">
        <f>"Q"&amp;INT((MONTH(A3877)-1)/3)+1</f>
        <v>Q3</v>
      </c>
      <c r="I3877">
        <v>2008</v>
      </c>
      <c r="J3877" t="str">
        <f>IF(C3877&gt;B3877, "Bullish", IF(B3877&gt;C3877, "Bearish", "Neutral"))</f>
        <v>Bearish</v>
      </c>
      <c r="K3877" t="str">
        <f>IF(C3878&gt;C3877, "Buy", "")</f>
        <v>Buy</v>
      </c>
      <c r="L3877" t="str">
        <f>IF(C3878&lt;C3877, "Sell", "")</f>
        <v/>
      </c>
      <c r="V3877" s="4">
        <f t="shared" si="60"/>
        <v>3.98108231637282E-2</v>
      </c>
    </row>
    <row r="3878" spans="1:22" x14ac:dyDescent="0.25">
      <c r="A3878" s="1">
        <v>39671</v>
      </c>
      <c r="B3878">
        <v>211.875</v>
      </c>
      <c r="C3878">
        <v>208.8000031</v>
      </c>
      <c r="D3878">
        <v>13456128</v>
      </c>
      <c r="E3878" t="s">
        <v>7</v>
      </c>
      <c r="F3878" t="s">
        <v>19</v>
      </c>
      <c r="G3878" t="str">
        <f>IF(OR(F3878="Jan",F3878="Feb",F3878="Mar"),"Q1",
IF(OR(F3878="Apr",F3878="May",F3878="Jun"),"Q2",
IF(OR(F3878="Jul",F3878="Aug",F3878="Sep"),"Q3",
IF(OR(F3878="Oct",F3878="Nov",F3878="Dec"),"Q4",""))))</f>
        <v>Q3</v>
      </c>
      <c r="H3878" t="str">
        <f>"Q"&amp;INT((MONTH(A3878)-1)/3)+1</f>
        <v>Q3</v>
      </c>
      <c r="I3878">
        <v>2008</v>
      </c>
      <c r="J3878" t="str">
        <f>IF(C3878&gt;B3878, "Bullish", IF(B3878&gt;C3878, "Bearish", "Neutral"))</f>
        <v>Bearish</v>
      </c>
      <c r="K3878" t="str">
        <f>IF(C3879&gt;C3878, "Buy", "")</f>
        <v>Buy</v>
      </c>
      <c r="L3878" t="str">
        <f>IF(C3879&lt;C3878, "Sell", "")</f>
        <v/>
      </c>
      <c r="V3878" s="4">
        <f t="shared" si="60"/>
        <v>5.4774651916177485E-3</v>
      </c>
    </row>
    <row r="3879" spans="1:22" x14ac:dyDescent="0.25">
      <c r="A3879" s="1">
        <v>39668</v>
      </c>
      <c r="B3879">
        <v>208.1687469</v>
      </c>
      <c r="C3879">
        <v>209.9499969</v>
      </c>
      <c r="D3879">
        <v>9523408</v>
      </c>
      <c r="E3879" t="s">
        <v>12</v>
      </c>
      <c r="F3879" t="s">
        <v>19</v>
      </c>
      <c r="G3879" t="str">
        <f>IF(OR(F3879="Jan",F3879="Feb",F3879="Mar"),"Q1",
IF(OR(F3879="Apr",F3879="May",F3879="Jun"),"Q2",
IF(OR(F3879="Jul",F3879="Aug",F3879="Sep"),"Q3",
IF(OR(F3879="Oct",F3879="Nov",F3879="Dec"),"Q4",""))))</f>
        <v>Q3</v>
      </c>
      <c r="H3879" t="str">
        <f>"Q"&amp;INT((MONTH(A3879)-1)/3)+1</f>
        <v>Q3</v>
      </c>
      <c r="I3879">
        <v>2008</v>
      </c>
      <c r="J3879" t="str">
        <f>IF(C3879&gt;B3879, "Bullish", IF(B3879&gt;C3879, "Bearish", "Neutral"))</f>
        <v>Bullish</v>
      </c>
      <c r="K3879" t="str">
        <f>IF(C3880&gt;C3879, "Buy", "")</f>
        <v>Buy</v>
      </c>
      <c r="L3879" t="str">
        <f>IF(C3880&lt;C3879, "Sell", "")</f>
        <v/>
      </c>
      <c r="V3879" s="4">
        <f t="shared" si="60"/>
        <v>2.6967557240798624E-2</v>
      </c>
    </row>
    <row r="3880" spans="1:22" x14ac:dyDescent="0.25">
      <c r="A3880" s="1">
        <v>39667</v>
      </c>
      <c r="B3880">
        <v>212.875</v>
      </c>
      <c r="C3880">
        <v>215.7687531</v>
      </c>
      <c r="D3880">
        <v>7737432</v>
      </c>
      <c r="E3880" t="s">
        <v>11</v>
      </c>
      <c r="F3880" t="s">
        <v>19</v>
      </c>
      <c r="G3880" t="str">
        <f>IF(OR(F3880="Jan",F3880="Feb",F3880="Mar"),"Q1",
IF(OR(F3880="Apr",F3880="May",F3880="Jun"),"Q2",
IF(OR(F3880="Jul",F3880="Aug",F3880="Sep"),"Q3",
IF(OR(F3880="Oct",F3880="Nov",F3880="Dec"),"Q4",""))))</f>
        <v>Q3</v>
      </c>
      <c r="H3880" t="str">
        <f>"Q"&amp;INT((MONTH(A3880)-1)/3)+1</f>
        <v>Q3</v>
      </c>
      <c r="I3880">
        <v>2008</v>
      </c>
      <c r="J3880" t="str">
        <f>IF(C3880&gt;B3880, "Bullish", IF(B3880&gt;C3880, "Bearish", "Neutral"))</f>
        <v>Bullish</v>
      </c>
      <c r="K3880" t="str">
        <f>IF(C3881&gt;C3880, "Buy", "")</f>
        <v/>
      </c>
      <c r="L3880" t="str">
        <f>IF(C3881&lt;C3880, "Sell", "")</f>
        <v>Sell</v>
      </c>
      <c r="V3880" s="4">
        <f t="shared" si="60"/>
        <v>-1.577076528738338E-2</v>
      </c>
    </row>
    <row r="3881" spans="1:22" x14ac:dyDescent="0.25">
      <c r="A3881" s="1">
        <v>39666</v>
      </c>
      <c r="B3881">
        <v>212.875</v>
      </c>
      <c r="C3881">
        <v>212.4187469</v>
      </c>
      <c r="D3881">
        <v>26720328</v>
      </c>
      <c r="E3881" t="s">
        <v>10</v>
      </c>
      <c r="F3881" t="s">
        <v>19</v>
      </c>
      <c r="G3881" t="str">
        <f>IF(OR(F3881="Jan",F3881="Feb",F3881="Mar"),"Q1",
IF(OR(F3881="Apr",F3881="May",F3881="Jun"),"Q2",
IF(OR(F3881="Jul",F3881="Aug",F3881="Sep"),"Q3",
IF(OR(F3881="Oct",F3881="Nov",F3881="Dec"),"Q4",""))))</f>
        <v>Q3</v>
      </c>
      <c r="H3881" t="str">
        <f>"Q"&amp;INT((MONTH(A3881)-1)/3)+1</f>
        <v>Q3</v>
      </c>
      <c r="I3881">
        <v>2008</v>
      </c>
      <c r="J3881" t="str">
        <f>IF(C3881&gt;B3881, "Bullish", IF(B3881&gt;C3881, "Bearish", "Neutral"))</f>
        <v>Bearish</v>
      </c>
      <c r="K3881" t="str">
        <f>IF(C3882&gt;C3881, "Buy", "")</f>
        <v/>
      </c>
      <c r="L3881" t="str">
        <f>IF(C3882&lt;C3881, "Sell", "")</f>
        <v>Sell</v>
      </c>
      <c r="V3881" s="4">
        <f t="shared" si="60"/>
        <v>-1.2391603345321713E-2</v>
      </c>
    </row>
    <row r="3882" spans="1:22" x14ac:dyDescent="0.25">
      <c r="A3882" s="1">
        <v>39665</v>
      </c>
      <c r="B3882">
        <v>207.3562469</v>
      </c>
      <c r="C3882">
        <v>209.8187561</v>
      </c>
      <c r="D3882">
        <v>14116240</v>
      </c>
      <c r="E3882" t="s">
        <v>9</v>
      </c>
      <c r="F3882" t="s">
        <v>19</v>
      </c>
      <c r="G3882" t="str">
        <f>IF(OR(F3882="Jan",F3882="Feb",F3882="Mar"),"Q1",
IF(OR(F3882="Apr",F3882="May",F3882="Jun"),"Q2",
IF(OR(F3882="Jul",F3882="Aug",F3882="Sep"),"Q3",
IF(OR(F3882="Oct",F3882="Nov",F3882="Dec"),"Q4",""))))</f>
        <v>Q3</v>
      </c>
      <c r="H3882" t="str">
        <f>"Q"&amp;INT((MONTH(A3882)-1)/3)+1</f>
        <v>Q3</v>
      </c>
      <c r="I3882">
        <v>2008</v>
      </c>
      <c r="J3882" t="str">
        <f>IF(C3882&gt;B3882, "Bullish", IF(B3882&gt;C3882, "Bearish", "Neutral"))</f>
        <v>Bullish</v>
      </c>
      <c r="K3882" t="str">
        <f>IF(C3883&gt;C3882, "Buy", "")</f>
        <v/>
      </c>
      <c r="L3882" t="str">
        <f>IF(C3883&lt;C3882, "Sell", "")</f>
        <v>Sell</v>
      </c>
      <c r="V3882" s="4">
        <f t="shared" si="60"/>
        <v>-1.1875741564649238E-2</v>
      </c>
    </row>
    <row r="3883" spans="1:22" x14ac:dyDescent="0.25">
      <c r="A3883" s="1">
        <v>39664</v>
      </c>
      <c r="B3883">
        <v>204.75</v>
      </c>
      <c r="C3883">
        <v>207.3562469</v>
      </c>
      <c r="D3883">
        <v>9726304</v>
      </c>
      <c r="E3883" t="s">
        <v>7</v>
      </c>
      <c r="F3883" t="s">
        <v>19</v>
      </c>
      <c r="G3883" t="str">
        <f>IF(OR(F3883="Jan",F3883="Feb",F3883="Mar"),"Q1",
IF(OR(F3883="Apr",F3883="May",F3883="Jun"),"Q2",
IF(OR(F3883="Jul",F3883="Aug",F3883="Sep"),"Q3",
IF(OR(F3883="Oct",F3883="Nov",F3883="Dec"),"Q4",""))))</f>
        <v>Q3</v>
      </c>
      <c r="H3883" t="str">
        <f>"Q"&amp;INT((MONTH(A3883)-1)/3)+1</f>
        <v>Q3</v>
      </c>
      <c r="I3883">
        <v>2008</v>
      </c>
      <c r="J3883" t="str">
        <f>IF(C3883&gt;B3883, "Bullish", IF(B3883&gt;C3883, "Bearish", "Neutral"))</f>
        <v>Bullish</v>
      </c>
      <c r="K3883" t="str">
        <f>IF(C3884&gt;C3883, "Buy", "")</f>
        <v/>
      </c>
      <c r="L3883" t="str">
        <f>IF(C3884&lt;C3883, "Sell", "")</f>
        <v>Sell</v>
      </c>
      <c r="V3883" s="4">
        <f t="shared" si="60"/>
        <v>-1.1833251747514541E-2</v>
      </c>
    </row>
    <row r="3884" spans="1:22" x14ac:dyDescent="0.25">
      <c r="A3884" s="1">
        <v>39661</v>
      </c>
      <c r="B3884">
        <v>195</v>
      </c>
      <c r="C3884">
        <v>204.9312439</v>
      </c>
      <c r="D3884">
        <v>10149664</v>
      </c>
      <c r="E3884" t="s">
        <v>12</v>
      </c>
      <c r="F3884" t="s">
        <v>19</v>
      </c>
      <c r="G3884" t="str">
        <f>IF(OR(F3884="Jan",F3884="Feb",F3884="Mar"),"Q1",
IF(OR(F3884="Apr",F3884="May",F3884="Jun"),"Q2",
IF(OR(F3884="Jul",F3884="Aug",F3884="Sep"),"Q3",
IF(OR(F3884="Oct",F3884="Nov",F3884="Dec"),"Q4",""))))</f>
        <v>Q3</v>
      </c>
      <c r="H3884" t="str">
        <f>"Q"&amp;INT((MONTH(A3884)-1)/3)+1</f>
        <v>Q3</v>
      </c>
      <c r="I3884">
        <v>2008</v>
      </c>
      <c r="J3884" t="str">
        <f>IF(C3884&gt;B3884, "Bullish", IF(B3884&gt;C3884, "Bearish", "Neutral"))</f>
        <v>Bullish</v>
      </c>
      <c r="K3884" t="str">
        <f>IF(C3885&gt;C3884, "Buy", "")</f>
        <v/>
      </c>
      <c r="L3884" t="str">
        <f>IF(C3885&lt;C3884, "Sell", "")</f>
        <v>Sell</v>
      </c>
      <c r="V3884" s="4">
        <f t="shared" si="60"/>
        <v>-3.536581624039397E-2</v>
      </c>
    </row>
    <row r="3885" spans="1:22" x14ac:dyDescent="0.25">
      <c r="A3885" s="1">
        <v>39660</v>
      </c>
      <c r="B3885">
        <v>201</v>
      </c>
      <c r="C3885">
        <v>197.9312439</v>
      </c>
      <c r="D3885">
        <v>19956728</v>
      </c>
      <c r="E3885" t="s">
        <v>11</v>
      </c>
      <c r="F3885" t="s">
        <v>18</v>
      </c>
      <c r="G3885" t="str">
        <f>IF(OR(F3885="Jan",F3885="Feb",F3885="Mar"),"Q1",
IF(OR(F3885="Apr",F3885="May",F3885="Jun"),"Q2",
IF(OR(F3885="Jul",F3885="Aug",F3885="Sep"),"Q3",
IF(OR(F3885="Oct",F3885="Nov",F3885="Dec"),"Q4",""))))</f>
        <v>Q3</v>
      </c>
      <c r="H3885" t="str">
        <f>"Q"&amp;INT((MONTH(A3885)-1)/3)+1</f>
        <v>Q3</v>
      </c>
      <c r="I3885">
        <v>2008</v>
      </c>
      <c r="J3885" t="str">
        <f>IF(C3885&gt;B3885, "Bullish", IF(B3885&gt;C3885, "Bearish", "Neutral"))</f>
        <v>Bearish</v>
      </c>
      <c r="K3885" t="str">
        <f>IF(C3886&gt;C3885, "Buy", "")</f>
        <v>Buy</v>
      </c>
      <c r="L3885" t="str">
        <f>IF(C3886&lt;C3885, "Sell", "")</f>
        <v/>
      </c>
      <c r="V3885" s="4">
        <f t="shared" si="60"/>
        <v>1.1610185096234821E-2</v>
      </c>
    </row>
    <row r="3886" spans="1:22" x14ac:dyDescent="0.25">
      <c r="A3886" s="1">
        <v>39659</v>
      </c>
      <c r="B3886">
        <v>195.0124969</v>
      </c>
      <c r="C3886">
        <v>200.2562561</v>
      </c>
      <c r="D3886">
        <v>14986328</v>
      </c>
      <c r="E3886" t="s">
        <v>10</v>
      </c>
      <c r="F3886" t="s">
        <v>18</v>
      </c>
      <c r="G3886" t="str">
        <f>IF(OR(F3886="Jan",F3886="Feb",F3886="Mar"),"Q1",
IF(OR(F3886="Apr",F3886="May",F3886="Jun"),"Q2",
IF(OR(F3886="Jul",F3886="Aug",F3886="Sep"),"Q3",
IF(OR(F3886="Oct",F3886="Nov",F3886="Dec"),"Q4",""))))</f>
        <v>Q3</v>
      </c>
      <c r="H3886" t="str">
        <f>"Q"&amp;INT((MONTH(A3886)-1)/3)+1</f>
        <v>Q3</v>
      </c>
      <c r="I3886">
        <v>2008</v>
      </c>
      <c r="J3886" t="str">
        <f>IF(C3886&gt;B3886, "Bullish", IF(B3886&gt;C3886, "Bearish", "Neutral"))</f>
        <v>Bullish</v>
      </c>
      <c r="K3886" t="str">
        <f>IF(C3887&gt;C3886, "Buy", "")</f>
        <v/>
      </c>
      <c r="L3886" t="str">
        <f>IF(C3887&lt;C3886, "Sell", "")</f>
        <v>Sell</v>
      </c>
      <c r="V3886" s="4">
        <f t="shared" si="60"/>
        <v>-3.9819627145581772E-2</v>
      </c>
    </row>
    <row r="3887" spans="1:22" x14ac:dyDescent="0.25">
      <c r="A3887" s="1">
        <v>39658</v>
      </c>
      <c r="B3887">
        <v>191.2250061</v>
      </c>
      <c r="C3887">
        <v>192.5874939</v>
      </c>
      <c r="D3887">
        <v>8414120</v>
      </c>
      <c r="E3887" t="s">
        <v>9</v>
      </c>
      <c r="F3887" t="s">
        <v>18</v>
      </c>
      <c r="G3887" t="str">
        <f>IF(OR(F3887="Jan",F3887="Feb",F3887="Mar"),"Q1",
IF(OR(F3887="Apr",F3887="May",F3887="Jun"),"Q2",
IF(OR(F3887="Jul",F3887="Aug",F3887="Sep"),"Q3",
IF(OR(F3887="Oct",F3887="Nov",F3887="Dec"),"Q4",""))))</f>
        <v>Q3</v>
      </c>
      <c r="H3887" t="str">
        <f>"Q"&amp;INT((MONTH(A3887)-1)/3)+1</f>
        <v>Q3</v>
      </c>
      <c r="I3887">
        <v>2008</v>
      </c>
      <c r="J3887" t="str">
        <f>IF(C3887&gt;B3887, "Bullish", IF(B3887&gt;C3887, "Bearish", "Neutral"))</f>
        <v>Bullish</v>
      </c>
      <c r="K3887" t="str">
        <f>IF(C3888&gt;C3887, "Buy", "")</f>
        <v/>
      </c>
      <c r="L3887" t="str">
        <f>IF(C3888&lt;C3887, "Sell", "")</f>
        <v>Sell</v>
      </c>
      <c r="V3887" s="4">
        <f t="shared" si="60"/>
        <v>-8.119783296791338E-4</v>
      </c>
    </row>
    <row r="3888" spans="1:22" x14ac:dyDescent="0.25">
      <c r="A3888" s="1">
        <v>39657</v>
      </c>
      <c r="B3888">
        <v>194.1625061</v>
      </c>
      <c r="C3888">
        <v>192.4312439</v>
      </c>
      <c r="D3888">
        <v>10468480</v>
      </c>
      <c r="E3888" t="s">
        <v>7</v>
      </c>
      <c r="F3888" t="s">
        <v>18</v>
      </c>
      <c r="G3888" t="str">
        <f>IF(OR(F3888="Jan",F3888="Feb",F3888="Mar"),"Q1",
IF(OR(F3888="Apr",F3888="May",F3888="Jun"),"Q2",
IF(OR(F3888="Jul",F3888="Aug",F3888="Sep"),"Q3",
IF(OR(F3888="Oct",F3888="Nov",F3888="Dec"),"Q4",""))))</f>
        <v>Q3</v>
      </c>
      <c r="H3888" t="str">
        <f>"Q"&amp;INT((MONTH(A3888)-1)/3)+1</f>
        <v>Q3</v>
      </c>
      <c r="I3888">
        <v>2008</v>
      </c>
      <c r="J3888" t="str">
        <f>IF(C3888&gt;B3888, "Bullish", IF(B3888&gt;C3888, "Bearish", "Neutral"))</f>
        <v>Bearish</v>
      </c>
      <c r="K3888" t="str">
        <f>IF(C3889&gt;C3888, "Buy", "")</f>
        <v>Buy</v>
      </c>
      <c r="L3888" t="str">
        <f>IF(C3889&lt;C3888, "Sell", "")</f>
        <v/>
      </c>
      <c r="V3888" s="4">
        <f t="shared" si="60"/>
        <v>7.2228248933504909E-3</v>
      </c>
    </row>
    <row r="3889" spans="1:22" x14ac:dyDescent="0.25">
      <c r="A3889" s="1">
        <v>39654</v>
      </c>
      <c r="B3889">
        <v>190.625</v>
      </c>
      <c r="C3889">
        <v>193.8312531</v>
      </c>
      <c r="D3889">
        <v>10614584</v>
      </c>
      <c r="E3889" t="s">
        <v>12</v>
      </c>
      <c r="F3889" t="s">
        <v>18</v>
      </c>
      <c r="G3889" t="str">
        <f>IF(OR(F3889="Jan",F3889="Feb",F3889="Mar"),"Q1",
IF(OR(F3889="Apr",F3889="May",F3889="Jun"),"Q2",
IF(OR(F3889="Jul",F3889="Aug",F3889="Sep"),"Q3",
IF(OR(F3889="Oct",F3889="Nov",F3889="Dec"),"Q4",""))))</f>
        <v>Q3</v>
      </c>
      <c r="H3889" t="str">
        <f>"Q"&amp;INT((MONTH(A3889)-1)/3)+1</f>
        <v>Q3</v>
      </c>
      <c r="I3889">
        <v>2008</v>
      </c>
      <c r="J3889" t="str">
        <f>IF(C3889&gt;B3889, "Bullish", IF(B3889&gt;C3889, "Bearish", "Neutral"))</f>
        <v>Bullish</v>
      </c>
      <c r="K3889" t="str">
        <f>IF(C3890&gt;C3889, "Buy", "")</f>
        <v>Buy</v>
      </c>
      <c r="L3889" t="str">
        <f>IF(C3890&lt;C3889, "Sell", "")</f>
        <v/>
      </c>
      <c r="V3889" s="4">
        <f t="shared" si="60"/>
        <v>1.062338000483576E-2</v>
      </c>
    </row>
    <row r="3890" spans="1:22" x14ac:dyDescent="0.25">
      <c r="A3890" s="1">
        <v>39653</v>
      </c>
      <c r="B3890">
        <v>202.625</v>
      </c>
      <c r="C3890">
        <v>195.9125061</v>
      </c>
      <c r="D3890">
        <v>22910080</v>
      </c>
      <c r="E3890" t="s">
        <v>11</v>
      </c>
      <c r="F3890" t="s">
        <v>18</v>
      </c>
      <c r="G3890" t="str">
        <f>IF(OR(F3890="Jan",F3890="Feb",F3890="Mar"),"Q1",
IF(OR(F3890="Apr",F3890="May",F3890="Jun"),"Q2",
IF(OR(F3890="Jul",F3890="Aug",F3890="Sep"),"Q3",
IF(OR(F3890="Oct",F3890="Nov",F3890="Dec"),"Q4",""))))</f>
        <v>Q3</v>
      </c>
      <c r="H3890" t="str">
        <f>"Q"&amp;INT((MONTH(A3890)-1)/3)+1</f>
        <v>Q3</v>
      </c>
      <c r="I3890">
        <v>2008</v>
      </c>
      <c r="J3890" t="str">
        <f>IF(C3890&gt;B3890, "Bullish", IF(B3890&gt;C3890, "Bearish", "Neutral"))</f>
        <v>Bearish</v>
      </c>
      <c r="K3890" t="str">
        <f>IF(C3891&gt;C3890, "Buy", "")</f>
        <v>Buy</v>
      </c>
      <c r="L3890" t="str">
        <f>IF(C3891&lt;C3890, "Sell", "")</f>
        <v/>
      </c>
      <c r="V3890" s="4">
        <f t="shared" si="60"/>
        <v>2.181304490560149E-2</v>
      </c>
    </row>
    <row r="3891" spans="1:22" x14ac:dyDescent="0.25">
      <c r="A3891" s="1">
        <v>39652</v>
      </c>
      <c r="B3891">
        <v>200</v>
      </c>
      <c r="C3891">
        <v>200.28125</v>
      </c>
      <c r="D3891">
        <v>16016456</v>
      </c>
      <c r="E3891" t="s">
        <v>10</v>
      </c>
      <c r="F3891" t="s">
        <v>18</v>
      </c>
      <c r="G3891" t="str">
        <f>IF(OR(F3891="Jan",F3891="Feb",F3891="Mar"),"Q1",
IF(OR(F3891="Apr",F3891="May",F3891="Jun"),"Q2",
IF(OR(F3891="Jul",F3891="Aug",F3891="Sep"),"Q3",
IF(OR(F3891="Oct",F3891="Nov",F3891="Dec"),"Q4",""))))</f>
        <v>Q3</v>
      </c>
      <c r="H3891" t="str">
        <f>"Q"&amp;INT((MONTH(A3891)-1)/3)+1</f>
        <v>Q3</v>
      </c>
      <c r="I3891">
        <v>2008</v>
      </c>
      <c r="J3891" t="str">
        <f>IF(C3891&gt;B3891, "Bullish", IF(B3891&gt;C3891, "Bearish", "Neutral"))</f>
        <v>Bullish</v>
      </c>
      <c r="K3891" t="str">
        <f>IF(C3892&gt;C3891, "Buy", "")</f>
        <v/>
      </c>
      <c r="L3891" t="str">
        <f>IF(C3892&lt;C3891, "Sell", "")</f>
        <v>Sell</v>
      </c>
      <c r="V3891" s="4">
        <f t="shared" si="60"/>
        <v>-1.5174523512312766E-2</v>
      </c>
    </row>
    <row r="3892" spans="1:22" x14ac:dyDescent="0.25">
      <c r="A3892" s="1">
        <v>39651</v>
      </c>
      <c r="B3892">
        <v>194.8625031</v>
      </c>
      <c r="C3892">
        <v>197.2875061</v>
      </c>
      <c r="D3892">
        <v>9302648</v>
      </c>
      <c r="E3892" t="s">
        <v>9</v>
      </c>
      <c r="F3892" t="s">
        <v>18</v>
      </c>
      <c r="G3892" t="str">
        <f>IF(OR(F3892="Jan",F3892="Feb",F3892="Mar"),"Q1",
IF(OR(F3892="Apr",F3892="May",F3892="Jun"),"Q2",
IF(OR(F3892="Jul",F3892="Aug",F3892="Sep"),"Q3",
IF(OR(F3892="Oct",F3892="Nov",F3892="Dec"),"Q4",""))))</f>
        <v>Q3</v>
      </c>
      <c r="H3892" t="str">
        <f>"Q"&amp;INT((MONTH(A3892)-1)/3)+1</f>
        <v>Q3</v>
      </c>
      <c r="I3892">
        <v>2008</v>
      </c>
      <c r="J3892" t="str">
        <f>IF(C3892&gt;B3892, "Bullish", IF(B3892&gt;C3892, "Bearish", "Neutral"))</f>
        <v>Bullish</v>
      </c>
      <c r="K3892" t="str">
        <f>IF(C3893&gt;C3892, "Buy", "")</f>
        <v/>
      </c>
      <c r="L3892" t="str">
        <f>IF(C3893&lt;C3892, "Sell", "")</f>
        <v>Sell</v>
      </c>
      <c r="V3892" s="4">
        <f t="shared" si="60"/>
        <v>-1.0888361921890693E-2</v>
      </c>
    </row>
    <row r="3893" spans="1:22" x14ac:dyDescent="0.25">
      <c r="A3893" s="1">
        <v>39650</v>
      </c>
      <c r="B3893">
        <v>191.75</v>
      </c>
      <c r="C3893">
        <v>195.1625061</v>
      </c>
      <c r="D3893">
        <v>10304048</v>
      </c>
      <c r="E3893" t="s">
        <v>7</v>
      </c>
      <c r="F3893" t="s">
        <v>18</v>
      </c>
      <c r="G3893" t="str">
        <f>IF(OR(F3893="Jan",F3893="Feb",F3893="Mar"),"Q1",
IF(OR(F3893="Apr",F3893="May",F3893="Jun"),"Q2",
IF(OR(F3893="Jul",F3893="Aug",F3893="Sep"),"Q3",
IF(OR(F3893="Oct",F3893="Nov",F3893="Dec"),"Q4",""))))</f>
        <v>Q3</v>
      </c>
      <c r="H3893" t="str">
        <f>"Q"&amp;INT((MONTH(A3893)-1)/3)+1</f>
        <v>Q3</v>
      </c>
      <c r="I3893">
        <v>2008</v>
      </c>
      <c r="J3893" t="str">
        <f>IF(C3893&gt;B3893, "Bullish", IF(B3893&gt;C3893, "Bearish", "Neutral"))</f>
        <v>Bullish</v>
      </c>
      <c r="K3893" t="str">
        <f>IF(C3894&gt;C3893, "Buy", "")</f>
        <v/>
      </c>
      <c r="L3893" t="str">
        <f>IF(C3894&lt;C3893, "Sell", "")</f>
        <v>Sell</v>
      </c>
      <c r="V3893" s="4">
        <f t="shared" si="60"/>
        <v>-8.9828252405492852E-3</v>
      </c>
    </row>
    <row r="3894" spans="1:22" x14ac:dyDescent="0.25">
      <c r="A3894" s="1">
        <v>39647</v>
      </c>
      <c r="B3894">
        <v>198.125</v>
      </c>
      <c r="C3894">
        <v>193.4250031</v>
      </c>
      <c r="D3894">
        <v>17338848</v>
      </c>
      <c r="E3894" t="s">
        <v>12</v>
      </c>
      <c r="F3894" t="s">
        <v>18</v>
      </c>
      <c r="G3894" t="str">
        <f>IF(OR(F3894="Jan",F3894="Feb",F3894="Mar"),"Q1",
IF(OR(F3894="Apr",F3894="May",F3894="Jun"),"Q2",
IF(OR(F3894="Jul",F3894="Aug",F3894="Sep"),"Q3",
IF(OR(F3894="Oct",F3894="Nov",F3894="Dec"),"Q4",""))))</f>
        <v>Q3</v>
      </c>
      <c r="H3894" t="str">
        <f>"Q"&amp;INT((MONTH(A3894)-1)/3)+1</f>
        <v>Q3</v>
      </c>
      <c r="I3894">
        <v>2008</v>
      </c>
      <c r="J3894" t="str">
        <f>IF(C3894&gt;B3894, "Bullish", IF(B3894&gt;C3894, "Bearish", "Neutral"))</f>
        <v>Bearish</v>
      </c>
      <c r="K3894" t="str">
        <f>IF(C3895&gt;C3894, "Buy", "")</f>
        <v>Buy</v>
      </c>
      <c r="L3894" t="str">
        <f>IF(C3895&lt;C3894, "Sell", "")</f>
        <v/>
      </c>
      <c r="V3894" s="4">
        <f t="shared" si="60"/>
        <v>2.2056514519144359E-2</v>
      </c>
    </row>
    <row r="3895" spans="1:22" x14ac:dyDescent="0.25">
      <c r="A3895" s="1">
        <v>39646</v>
      </c>
      <c r="B3895">
        <v>197.5</v>
      </c>
      <c r="C3895">
        <v>197.7875061</v>
      </c>
      <c r="D3895">
        <v>13024680</v>
      </c>
      <c r="E3895" t="s">
        <v>11</v>
      </c>
      <c r="F3895" t="s">
        <v>18</v>
      </c>
      <c r="G3895" t="str">
        <f>IF(OR(F3895="Jan",F3895="Feb",F3895="Mar"),"Q1",
IF(OR(F3895="Apr",F3895="May",F3895="Jun"),"Q2",
IF(OR(F3895="Jul",F3895="Aug",F3895="Sep"),"Q3",
IF(OR(F3895="Oct",F3895="Nov",F3895="Dec"),"Q4",""))))</f>
        <v>Q3</v>
      </c>
      <c r="H3895" t="str">
        <f>"Q"&amp;INT((MONTH(A3895)-1)/3)+1</f>
        <v>Q3</v>
      </c>
      <c r="I3895">
        <v>2008</v>
      </c>
      <c r="J3895" t="str">
        <f>IF(C3895&gt;B3895, "Bullish", IF(B3895&gt;C3895, "Bearish", "Neutral"))</f>
        <v>Bullish</v>
      </c>
      <c r="K3895" t="str">
        <f>IF(C3896&gt;C3895, "Buy", "")</f>
        <v/>
      </c>
      <c r="L3895" t="str">
        <f>IF(C3896&lt;C3895, "Sell", "")</f>
        <v>Sell</v>
      </c>
      <c r="V3895" s="4">
        <f t="shared" si="60"/>
        <v>-2.2421862339145893E-2</v>
      </c>
    </row>
    <row r="3896" spans="1:22" x14ac:dyDescent="0.25">
      <c r="A3896" s="1">
        <v>39645</v>
      </c>
      <c r="B3896">
        <v>195.1499939</v>
      </c>
      <c r="C3896">
        <v>193.4499969</v>
      </c>
      <c r="D3896">
        <v>12527008</v>
      </c>
      <c r="E3896" t="s">
        <v>10</v>
      </c>
      <c r="F3896" t="s">
        <v>18</v>
      </c>
      <c r="G3896" t="str">
        <f>IF(OR(F3896="Jan",F3896="Feb",F3896="Mar"),"Q1",
IF(OR(F3896="Apr",F3896="May",F3896="Jun"),"Q2",
IF(OR(F3896="Jul",F3896="Aug",F3896="Sep"),"Q3",
IF(OR(F3896="Oct",F3896="Nov",F3896="Dec"),"Q4",""))))</f>
        <v>Q3</v>
      </c>
      <c r="H3896" t="str">
        <f>"Q"&amp;INT((MONTH(A3896)-1)/3)+1</f>
        <v>Q3</v>
      </c>
      <c r="I3896">
        <v>2008</v>
      </c>
      <c r="J3896" t="str">
        <f>IF(C3896&gt;B3896, "Bullish", IF(B3896&gt;C3896, "Bearish", "Neutral"))</f>
        <v>Bearish</v>
      </c>
      <c r="K3896" t="str">
        <f>IF(C3897&gt;C3896, "Buy", "")</f>
        <v/>
      </c>
      <c r="L3896" t="str">
        <f>IF(C3897&lt;C3896, "Sell", "")</f>
        <v>Sell</v>
      </c>
      <c r="V3896" s="4">
        <f t="shared" si="60"/>
        <v>-1.9097856165716188E-3</v>
      </c>
    </row>
    <row r="3897" spans="1:22" x14ac:dyDescent="0.25">
      <c r="A3897" s="1">
        <v>39644</v>
      </c>
      <c r="B3897">
        <v>191.875</v>
      </c>
      <c r="C3897">
        <v>193.0812531</v>
      </c>
      <c r="D3897">
        <v>25855776</v>
      </c>
      <c r="E3897" t="s">
        <v>9</v>
      </c>
      <c r="F3897" t="s">
        <v>18</v>
      </c>
      <c r="G3897" t="str">
        <f>IF(OR(F3897="Jan",F3897="Feb",F3897="Mar"),"Q1",
IF(OR(F3897="Apr",F3897="May",F3897="Jun"),"Q2",
IF(OR(F3897="Jul",F3897="Aug",F3897="Sep"),"Q3",
IF(OR(F3897="Oct",F3897="Nov",F3897="Dec"),"Q4",""))))</f>
        <v>Q3</v>
      </c>
      <c r="H3897" t="str">
        <f>"Q"&amp;INT((MONTH(A3897)-1)/3)+1</f>
        <v>Q3</v>
      </c>
      <c r="I3897">
        <v>2008</v>
      </c>
      <c r="J3897" t="str">
        <f>IF(C3897&gt;B3897, "Bullish", IF(B3897&gt;C3897, "Bearish", "Neutral"))</f>
        <v>Bullish</v>
      </c>
      <c r="K3897" t="str">
        <f>IF(C3898&gt;C3897, "Buy", "")</f>
        <v>Buy</v>
      </c>
      <c r="L3897" t="str">
        <f>IF(C3898&lt;C3897, "Sell", "")</f>
        <v/>
      </c>
      <c r="V3897" s="4">
        <f t="shared" si="60"/>
        <v>7.0071830915428594E-3</v>
      </c>
    </row>
    <row r="3898" spans="1:22" x14ac:dyDescent="0.25">
      <c r="A3898" s="1">
        <v>39643</v>
      </c>
      <c r="B3898">
        <v>207.53125</v>
      </c>
      <c r="C3898">
        <v>194.4437561</v>
      </c>
      <c r="D3898">
        <v>29510328</v>
      </c>
      <c r="E3898" t="s">
        <v>7</v>
      </c>
      <c r="F3898" t="s">
        <v>18</v>
      </c>
      <c r="G3898" t="str">
        <f>IF(OR(F3898="Jan",F3898="Feb",F3898="Mar"),"Q1",
IF(OR(F3898="Apr",F3898="May",F3898="Jun"),"Q2",
IF(OR(F3898="Jul",F3898="Aug",F3898="Sep"),"Q3",
IF(OR(F3898="Oct",F3898="Nov",F3898="Dec"),"Q4",""))))</f>
        <v>Q3</v>
      </c>
      <c r="H3898" t="str">
        <f>"Q"&amp;INT((MONTH(A3898)-1)/3)+1</f>
        <v>Q3</v>
      </c>
      <c r="I3898">
        <v>2008</v>
      </c>
      <c r="J3898" t="str">
        <f>IF(C3898&gt;B3898, "Bullish", IF(B3898&gt;C3898, "Bearish", "Neutral"))</f>
        <v>Bearish</v>
      </c>
      <c r="K3898" t="str">
        <f>IF(C3899&gt;C3898, "Buy", "")</f>
        <v>Buy</v>
      </c>
      <c r="L3898" t="str">
        <f>IF(C3899&lt;C3898, "Sell", "")</f>
        <v/>
      </c>
      <c r="V3898" s="4">
        <f t="shared" si="60"/>
        <v>7.2337971908030957E-2</v>
      </c>
    </row>
    <row r="3899" spans="1:22" x14ac:dyDescent="0.25">
      <c r="A3899" s="1">
        <v>39640</v>
      </c>
      <c r="B3899">
        <v>230.625</v>
      </c>
      <c r="C3899">
        <v>209.6062469</v>
      </c>
      <c r="D3899">
        <v>52769872</v>
      </c>
      <c r="E3899" t="s">
        <v>12</v>
      </c>
      <c r="F3899" t="s">
        <v>18</v>
      </c>
      <c r="G3899" t="str">
        <f>IF(OR(F3899="Jan",F3899="Feb",F3899="Mar"),"Q1",
IF(OR(F3899="Apr",F3899="May",F3899="Jun"),"Q2",
IF(OR(F3899="Jul",F3899="Aug",F3899="Sep"),"Q3",
IF(OR(F3899="Oct",F3899="Nov",F3899="Dec"),"Q4",""))))</f>
        <v>Q3</v>
      </c>
      <c r="H3899" t="str">
        <f>"Q"&amp;INT((MONTH(A3899)-1)/3)+1</f>
        <v>Q3</v>
      </c>
      <c r="I3899">
        <v>2008</v>
      </c>
      <c r="J3899" t="str">
        <f>IF(C3899&gt;B3899, "Bullish", IF(B3899&gt;C3899, "Bearish", "Neutral"))</f>
        <v>Bearish</v>
      </c>
      <c r="K3899" t="str">
        <f>IF(C3900&gt;C3899, "Buy", "")</f>
        <v>Buy</v>
      </c>
      <c r="L3899" t="str">
        <f>IF(C3900&lt;C3899, "Sell", "")</f>
        <v/>
      </c>
      <c r="V3899" s="4">
        <f t="shared" si="60"/>
        <v>7.112589657942113E-2</v>
      </c>
    </row>
    <row r="3900" spans="1:22" x14ac:dyDescent="0.25">
      <c r="A3900" s="1">
        <v>39639</v>
      </c>
      <c r="B3900">
        <v>235.625</v>
      </c>
      <c r="C3900">
        <v>225.65625</v>
      </c>
      <c r="D3900">
        <v>15071872</v>
      </c>
      <c r="E3900" t="s">
        <v>11</v>
      </c>
      <c r="F3900" t="s">
        <v>18</v>
      </c>
      <c r="G3900" t="str">
        <f>IF(OR(F3900="Jan",F3900="Feb",F3900="Mar"),"Q1",
IF(OR(F3900="Apr",F3900="May",F3900="Jun"),"Q2",
IF(OR(F3900="Jul",F3900="Aug",F3900="Sep"),"Q3",
IF(OR(F3900="Oct",F3900="Nov",F3900="Dec"),"Q4",""))))</f>
        <v>Q3</v>
      </c>
      <c r="H3900" t="str">
        <f>"Q"&amp;INT((MONTH(A3900)-1)/3)+1</f>
        <v>Q3</v>
      </c>
      <c r="I3900">
        <v>2008</v>
      </c>
      <c r="J3900" t="str">
        <f>IF(C3900&gt;B3900, "Bullish", IF(B3900&gt;C3900, "Bearish", "Neutral"))</f>
        <v>Bearish</v>
      </c>
      <c r="K3900" t="str">
        <f>IF(C3901&gt;C3900, "Buy", "")</f>
        <v>Buy</v>
      </c>
      <c r="L3900" t="str">
        <f>IF(C3901&lt;C3900, "Sell", "")</f>
        <v/>
      </c>
      <c r="V3900" s="4">
        <f t="shared" si="60"/>
        <v>9.1388246190005663E-3</v>
      </c>
    </row>
    <row r="3901" spans="1:22" x14ac:dyDescent="0.25">
      <c r="A3901" s="1">
        <v>39638</v>
      </c>
      <c r="B3901">
        <v>219.5</v>
      </c>
      <c r="C3901">
        <v>227.7375031</v>
      </c>
      <c r="D3901">
        <v>15005024</v>
      </c>
      <c r="E3901" t="s">
        <v>10</v>
      </c>
      <c r="F3901" t="s">
        <v>18</v>
      </c>
      <c r="G3901" t="str">
        <f>IF(OR(F3901="Jan",F3901="Feb",F3901="Mar"),"Q1",
IF(OR(F3901="Apr",F3901="May",F3901="Jun"),"Q2",
IF(OR(F3901="Jul",F3901="Aug",F3901="Sep"),"Q3",
IF(OR(F3901="Oct",F3901="Nov",F3901="Dec"),"Q4",""))))</f>
        <v>Q3</v>
      </c>
      <c r="H3901" t="str">
        <f>"Q"&amp;INT((MONTH(A3901)-1)/3)+1</f>
        <v>Q3</v>
      </c>
      <c r="I3901">
        <v>2008</v>
      </c>
      <c r="J3901" t="str">
        <f>IF(C3901&gt;B3901, "Bullish", IF(B3901&gt;C3901, "Bearish", "Neutral"))</f>
        <v>Bullish</v>
      </c>
      <c r="K3901" t="str">
        <f>IF(C3902&gt;C3901, "Buy", "")</f>
        <v/>
      </c>
      <c r="L3901" t="str">
        <f>IF(C3902&lt;C3901, "Sell", "")</f>
        <v>Sell</v>
      </c>
      <c r="V3901" s="4">
        <f t="shared" si="60"/>
        <v>-4.9118997361598006E-2</v>
      </c>
    </row>
    <row r="3902" spans="1:22" x14ac:dyDescent="0.25">
      <c r="A3902" s="1">
        <v>39637</v>
      </c>
      <c r="B3902">
        <v>222.125</v>
      </c>
      <c r="C3902">
        <v>217.0749969</v>
      </c>
      <c r="D3902">
        <v>12996936</v>
      </c>
      <c r="E3902" t="s">
        <v>9</v>
      </c>
      <c r="F3902" t="s">
        <v>18</v>
      </c>
      <c r="G3902" t="str">
        <f>IF(OR(F3902="Jan",F3902="Feb",F3902="Mar"),"Q1",
IF(OR(F3902="Apr",F3902="May",F3902="Jun"),"Q2",
IF(OR(F3902="Jul",F3902="Aug",F3902="Sep"),"Q3",
IF(OR(F3902="Oct",F3902="Nov",F3902="Dec"),"Q4",""))))</f>
        <v>Q3</v>
      </c>
      <c r="H3902" t="str">
        <f>"Q"&amp;INT((MONTH(A3902)-1)/3)+1</f>
        <v>Q3</v>
      </c>
      <c r="I3902">
        <v>2008</v>
      </c>
      <c r="J3902" t="str">
        <f>IF(C3902&gt;B3902, "Bullish", IF(B3902&gt;C3902, "Bearish", "Neutral"))</f>
        <v>Bearish</v>
      </c>
      <c r="K3902" t="str">
        <f>IF(C3903&gt;C3902, "Buy", "")</f>
        <v>Buy</v>
      </c>
      <c r="L3902" t="str">
        <f>IF(C3903&lt;C3902, "Sell", "")</f>
        <v/>
      </c>
      <c r="V3902" s="4">
        <f t="shared" si="60"/>
        <v>3.5115052720516404E-2</v>
      </c>
    </row>
    <row r="3903" spans="1:22" x14ac:dyDescent="0.25">
      <c r="A3903" s="1">
        <v>39636</v>
      </c>
      <c r="B3903">
        <v>222.5</v>
      </c>
      <c r="C3903">
        <v>224.9750061</v>
      </c>
      <c r="D3903">
        <v>8322808</v>
      </c>
      <c r="E3903" t="s">
        <v>7</v>
      </c>
      <c r="F3903" t="s">
        <v>18</v>
      </c>
      <c r="G3903" t="str">
        <f>IF(OR(F3903="Jan",F3903="Feb",F3903="Mar"),"Q1",
IF(OR(F3903="Apr",F3903="May",F3903="Jun"),"Q2",
IF(OR(F3903="Jul",F3903="Aug",F3903="Sep"),"Q3",
IF(OR(F3903="Oct",F3903="Nov",F3903="Dec"),"Q4",""))))</f>
        <v>Q3</v>
      </c>
      <c r="H3903" t="str">
        <f>"Q"&amp;INT((MONTH(A3903)-1)/3)+1</f>
        <v>Q3</v>
      </c>
      <c r="I3903">
        <v>2008</v>
      </c>
      <c r="J3903" t="str">
        <f>IF(C3903&gt;B3903, "Bullish", IF(B3903&gt;C3903, "Bearish", "Neutral"))</f>
        <v>Bullish</v>
      </c>
      <c r="K3903" t="str">
        <f>IF(C3904&gt;C3903, "Buy", "")</f>
        <v/>
      </c>
      <c r="L3903" t="str">
        <f>IF(C3904&lt;C3903, "Sell", "")</f>
        <v>Sell</v>
      </c>
      <c r="V3903" s="4">
        <f t="shared" si="60"/>
        <v>-2.5059801103247355E-2</v>
      </c>
    </row>
    <row r="3904" spans="1:22" x14ac:dyDescent="0.25">
      <c r="A3904" s="1">
        <v>39633</v>
      </c>
      <c r="B3904">
        <v>218.5</v>
      </c>
      <c r="C3904">
        <v>219.4750061</v>
      </c>
      <c r="D3904">
        <v>9633904</v>
      </c>
      <c r="E3904" t="s">
        <v>12</v>
      </c>
      <c r="F3904" t="s">
        <v>18</v>
      </c>
      <c r="G3904" t="str">
        <f>IF(OR(F3904="Jan",F3904="Feb",F3904="Mar"),"Q1",
IF(OR(F3904="Apr",F3904="May",F3904="Jun"),"Q2",
IF(OR(F3904="Jul",F3904="Aug",F3904="Sep"),"Q3",
IF(OR(F3904="Oct",F3904="Nov",F3904="Dec"),"Q4",""))))</f>
        <v>Q3</v>
      </c>
      <c r="H3904" t="str">
        <f>"Q"&amp;INT((MONTH(A3904)-1)/3)+1</f>
        <v>Q3</v>
      </c>
      <c r="I3904">
        <v>2008</v>
      </c>
      <c r="J3904" t="str">
        <f>IF(C3904&gt;B3904, "Bullish", IF(B3904&gt;C3904, "Bearish", "Neutral"))</f>
        <v>Bullish</v>
      </c>
      <c r="K3904" t="str">
        <f>IF(C3905&gt;C3904, "Buy", "")</f>
        <v/>
      </c>
      <c r="L3904" t="str">
        <f>IF(C3905&lt;C3904, "Sell", "")</f>
        <v>Sell</v>
      </c>
      <c r="V3904" s="4">
        <f t="shared" si="60"/>
        <v>-7.3147641450557986E-3</v>
      </c>
    </row>
    <row r="3905" spans="1:22" x14ac:dyDescent="0.25">
      <c r="A3905" s="1">
        <v>39632</v>
      </c>
      <c r="B3905">
        <v>225.15625</v>
      </c>
      <c r="C3905">
        <v>217.8812561</v>
      </c>
      <c r="D3905">
        <v>12169160</v>
      </c>
      <c r="E3905" t="s">
        <v>11</v>
      </c>
      <c r="F3905" t="s">
        <v>18</v>
      </c>
      <c r="G3905" t="str">
        <f>IF(OR(F3905="Jan",F3905="Feb",F3905="Mar"),"Q1",
IF(OR(F3905="Apr",F3905="May",F3905="Jun"),"Q2",
IF(OR(F3905="Jul",F3905="Aug",F3905="Sep"),"Q3",
IF(OR(F3905="Oct",F3905="Nov",F3905="Dec"),"Q4",""))))</f>
        <v>Q3</v>
      </c>
      <c r="H3905" t="str">
        <f>"Q"&amp;INT((MONTH(A3905)-1)/3)+1</f>
        <v>Q3</v>
      </c>
      <c r="I3905">
        <v>2008</v>
      </c>
      <c r="J3905" t="str">
        <f>IF(C3905&gt;B3905, "Bullish", IF(B3905&gt;C3905, "Bearish", "Neutral"))</f>
        <v>Bearish</v>
      </c>
      <c r="K3905" t="str">
        <f>IF(C3906&gt;C3905, "Buy", "")</f>
        <v>Buy</v>
      </c>
      <c r="L3905" t="str">
        <f>IF(C3906&lt;C3905, "Sell", "")</f>
        <v/>
      </c>
      <c r="V3905" s="4">
        <f t="shared" si="60"/>
        <v>4.2595807676796681E-2</v>
      </c>
    </row>
    <row r="3906" spans="1:22" x14ac:dyDescent="0.25">
      <c r="A3906" s="1">
        <v>39631</v>
      </c>
      <c r="B3906">
        <v>215.625</v>
      </c>
      <c r="C3906">
        <v>227.5749969</v>
      </c>
      <c r="D3906">
        <v>14378920</v>
      </c>
      <c r="E3906" t="s">
        <v>10</v>
      </c>
      <c r="F3906" t="s">
        <v>18</v>
      </c>
      <c r="G3906" t="str">
        <f>IF(OR(F3906="Jan",F3906="Feb",F3906="Mar"),"Q1",
IF(OR(F3906="Apr",F3906="May",F3906="Jun"),"Q2",
IF(OR(F3906="Jul",F3906="Aug",F3906="Sep"),"Q3",
IF(OR(F3906="Oct",F3906="Nov",F3906="Dec"),"Q4",""))))</f>
        <v>Q3</v>
      </c>
      <c r="H3906" t="str">
        <f>"Q"&amp;INT((MONTH(A3906)-1)/3)+1</f>
        <v>Q3</v>
      </c>
      <c r="I3906">
        <v>2008</v>
      </c>
      <c r="J3906" t="str">
        <f>IF(C3906&gt;B3906, "Bullish", IF(B3906&gt;C3906, "Bearish", "Neutral"))</f>
        <v>Bullish</v>
      </c>
      <c r="K3906" t="str">
        <f>IF(C3907&gt;C3906, "Buy", "")</f>
        <v/>
      </c>
      <c r="L3906" t="str">
        <f>IF(C3907&lt;C3906, "Sell", "")</f>
        <v>Sell</v>
      </c>
      <c r="V3906" s="4">
        <f t="shared" si="60"/>
        <v>-6.0337784041933615E-2</v>
      </c>
    </row>
    <row r="3907" spans="1:22" x14ac:dyDescent="0.25">
      <c r="A3907" s="1">
        <v>39630</v>
      </c>
      <c r="B3907">
        <v>218</v>
      </c>
      <c r="C3907">
        <v>214.625</v>
      </c>
      <c r="D3907">
        <v>12359840</v>
      </c>
      <c r="E3907" t="s">
        <v>9</v>
      </c>
      <c r="F3907" t="s">
        <v>18</v>
      </c>
      <c r="G3907" t="str">
        <f>IF(OR(F3907="Jan",F3907="Feb",F3907="Mar"),"Q1",
IF(OR(F3907="Apr",F3907="May",F3907="Jun"),"Q2",
IF(OR(F3907="Jul",F3907="Aug",F3907="Sep"),"Q3",
IF(OR(F3907="Oct",F3907="Nov",F3907="Dec"),"Q4",""))))</f>
        <v>Q3</v>
      </c>
      <c r="H3907" t="str">
        <f>"Q"&amp;INT((MONTH(A3907)-1)/3)+1</f>
        <v>Q3</v>
      </c>
      <c r="I3907">
        <v>2008</v>
      </c>
      <c r="J3907" t="str">
        <f>IF(C3907&gt;B3907, "Bullish", IF(B3907&gt;C3907, "Bearish", "Neutral"))</f>
        <v>Bearish</v>
      </c>
      <c r="K3907" t="str">
        <f>IF(C3908&gt;C3907, "Buy", "")</f>
        <v>Buy</v>
      </c>
      <c r="L3907" t="str">
        <f>IF(C3908&lt;C3907, "Sell", "")</f>
        <v/>
      </c>
      <c r="V3907" s="4">
        <f t="shared" ref="V3907:V3970" si="61">(C3908-C3907)/C3908</f>
        <v>1.1400304147665345E-2</v>
      </c>
    </row>
    <row r="3908" spans="1:22" x14ac:dyDescent="0.25">
      <c r="A3908" s="1">
        <v>39629</v>
      </c>
      <c r="B3908">
        <v>214.375</v>
      </c>
      <c r="C3908">
        <v>217.1000061</v>
      </c>
      <c r="D3908">
        <v>11685696</v>
      </c>
      <c r="E3908" t="s">
        <v>7</v>
      </c>
      <c r="F3908" t="s">
        <v>17</v>
      </c>
      <c r="G3908" t="str">
        <f>IF(OR(F3908="Jan",F3908="Feb",F3908="Mar"),"Q1",
IF(OR(F3908="Apr",F3908="May",F3908="Jun"),"Q2",
IF(OR(F3908="Jul",F3908="Aug",F3908="Sep"),"Q3",
IF(OR(F3908="Oct",F3908="Nov",F3908="Dec"),"Q4",""))))</f>
        <v>Q2</v>
      </c>
      <c r="H3908" t="str">
        <f>"Q"&amp;INT((MONTH(A3908)-1)/3)+1</f>
        <v>Q2</v>
      </c>
      <c r="I3908">
        <v>2008</v>
      </c>
      <c r="J3908" t="str">
        <f>IF(C3908&gt;B3908, "Bullish", IF(B3908&gt;C3908, "Bearish", "Neutral"))</f>
        <v>Bullish</v>
      </c>
      <c r="K3908" t="str">
        <f>IF(C3909&gt;C3908, "Buy", "")</f>
        <v/>
      </c>
      <c r="L3908" t="str">
        <f>IF(C3909&lt;C3908, "Sell", "")</f>
        <v>Sell</v>
      </c>
      <c r="V3908" s="4">
        <f t="shared" si="61"/>
        <v>-1.8382302909529104E-2</v>
      </c>
    </row>
    <row r="3909" spans="1:22" x14ac:dyDescent="0.25">
      <c r="A3909" s="1">
        <v>39626</v>
      </c>
      <c r="B3909">
        <v>217.5187531</v>
      </c>
      <c r="C3909">
        <v>213.1812439</v>
      </c>
      <c r="D3909">
        <v>11410480</v>
      </c>
      <c r="E3909" t="s">
        <v>12</v>
      </c>
      <c r="F3909" t="s">
        <v>17</v>
      </c>
      <c r="G3909" t="str">
        <f>IF(OR(F3909="Jan",F3909="Feb",F3909="Mar"),"Q1",
IF(OR(F3909="Apr",F3909="May",F3909="Jun"),"Q2",
IF(OR(F3909="Jul",F3909="Aug",F3909="Sep"),"Q3",
IF(OR(F3909="Oct",F3909="Nov",F3909="Dec"),"Q4",""))))</f>
        <v>Q2</v>
      </c>
      <c r="H3909" t="str">
        <f>"Q"&amp;INT((MONTH(A3909)-1)/3)+1</f>
        <v>Q2</v>
      </c>
      <c r="I3909">
        <v>2008</v>
      </c>
      <c r="J3909" t="str">
        <f>IF(C3909&gt;B3909, "Bullish", IF(B3909&gt;C3909, "Bearish", "Neutral"))</f>
        <v>Bearish</v>
      </c>
      <c r="K3909" t="str">
        <f>IF(C3910&gt;C3909, "Buy", "")</f>
        <v>Buy</v>
      </c>
      <c r="L3909" t="str">
        <f>IF(C3910&lt;C3909, "Sell", "")</f>
        <v/>
      </c>
      <c r="V3909" s="4">
        <f t="shared" si="61"/>
        <v>4.4619363120587216E-2</v>
      </c>
    </row>
    <row r="3910" spans="1:22" x14ac:dyDescent="0.25">
      <c r="A3910" s="1">
        <v>39625</v>
      </c>
      <c r="B3910">
        <v>217.5124969</v>
      </c>
      <c r="C3910">
        <v>223.1374969</v>
      </c>
      <c r="D3910">
        <v>17161832</v>
      </c>
      <c r="E3910" t="s">
        <v>11</v>
      </c>
      <c r="F3910" t="s">
        <v>17</v>
      </c>
      <c r="G3910" t="str">
        <f>IF(OR(F3910="Jan",F3910="Feb",F3910="Mar"),"Q1",
IF(OR(F3910="Apr",F3910="May",F3910="Jun"),"Q2",
IF(OR(F3910="Jul",F3910="Aug",F3910="Sep"),"Q3",
IF(OR(F3910="Oct",F3910="Nov",F3910="Dec"),"Q4",""))))</f>
        <v>Q2</v>
      </c>
      <c r="H3910" t="str">
        <f>"Q"&amp;INT((MONTH(A3910)-1)/3)+1</f>
        <v>Q2</v>
      </c>
      <c r="I3910">
        <v>2008</v>
      </c>
      <c r="J3910" t="str">
        <f>IF(C3910&gt;B3910, "Bullish", IF(B3910&gt;C3910, "Bearish", "Neutral"))</f>
        <v>Bullish</v>
      </c>
      <c r="K3910" t="str">
        <f>IF(C3911&gt;C3910, "Buy", "")</f>
        <v/>
      </c>
      <c r="L3910" t="str">
        <f>IF(C3911&lt;C3910, "Sell", "")</f>
        <v>Sell</v>
      </c>
      <c r="V3910" s="4">
        <f t="shared" si="61"/>
        <v>-2.1955045198225286E-2</v>
      </c>
    </row>
    <row r="3911" spans="1:22" x14ac:dyDescent="0.25">
      <c r="A3911" s="1">
        <v>39624</v>
      </c>
      <c r="B3911">
        <v>223.75</v>
      </c>
      <c r="C3911">
        <v>218.34375</v>
      </c>
      <c r="D3911">
        <v>22294144</v>
      </c>
      <c r="E3911" t="s">
        <v>10</v>
      </c>
      <c r="F3911" t="s">
        <v>17</v>
      </c>
      <c r="G3911" t="str">
        <f>IF(OR(F3911="Jan",F3911="Feb",F3911="Mar"),"Q1",
IF(OR(F3911="Apr",F3911="May",F3911="Jun"),"Q2",
IF(OR(F3911="Jul",F3911="Aug",F3911="Sep"),"Q3",
IF(OR(F3911="Oct",F3911="Nov",F3911="Dec"),"Q4",""))))</f>
        <v>Q2</v>
      </c>
      <c r="H3911" t="str">
        <f>"Q"&amp;INT((MONTH(A3911)-1)/3)+1</f>
        <v>Q2</v>
      </c>
      <c r="I3911">
        <v>2008</v>
      </c>
      <c r="J3911" t="str">
        <f>IF(C3911&gt;B3911, "Bullish", IF(B3911&gt;C3911, "Bearish", "Neutral"))</f>
        <v>Bearish</v>
      </c>
      <c r="K3911" t="str">
        <f>IF(C3912&gt;C3911, "Buy", "")</f>
        <v>Buy</v>
      </c>
      <c r="L3911" t="str">
        <f>IF(C3912&lt;C3911, "Sell", "")</f>
        <v/>
      </c>
      <c r="V3911" s="4">
        <f t="shared" si="61"/>
        <v>2.6581934574492684E-2</v>
      </c>
    </row>
    <row r="3912" spans="1:22" x14ac:dyDescent="0.25">
      <c r="A3912" s="1">
        <v>39623</v>
      </c>
      <c r="B3912">
        <v>230.7250061</v>
      </c>
      <c r="C3912">
        <v>224.3062439</v>
      </c>
      <c r="D3912">
        <v>10872056</v>
      </c>
      <c r="E3912" t="s">
        <v>9</v>
      </c>
      <c r="F3912" t="s">
        <v>17</v>
      </c>
      <c r="G3912" t="str">
        <f>IF(OR(F3912="Jan",F3912="Feb",F3912="Mar"),"Q1",
IF(OR(F3912="Apr",F3912="May",F3912="Jun"),"Q2",
IF(OR(F3912="Jul",F3912="Aug",F3912="Sep"),"Q3",
IF(OR(F3912="Oct",F3912="Nov",F3912="Dec"),"Q4",""))))</f>
        <v>Q2</v>
      </c>
      <c r="H3912" t="str">
        <f>"Q"&amp;INT((MONTH(A3912)-1)/3)+1</f>
        <v>Q2</v>
      </c>
      <c r="I3912">
        <v>2008</v>
      </c>
      <c r="J3912" t="str">
        <f>IF(C3912&gt;B3912, "Bullish", IF(B3912&gt;C3912, "Bearish", "Neutral"))</f>
        <v>Bearish</v>
      </c>
      <c r="K3912" t="str">
        <f>IF(C3913&gt;C3912, "Buy", "")</f>
        <v>Buy</v>
      </c>
      <c r="L3912" t="str">
        <f>IF(C3913&lt;C3912, "Sell", "")</f>
        <v/>
      </c>
      <c r="V3912" s="4">
        <f t="shared" si="61"/>
        <v>2.7819967625087011E-2</v>
      </c>
    </row>
    <row r="3913" spans="1:22" x14ac:dyDescent="0.25">
      <c r="A3913" s="1">
        <v>39622</v>
      </c>
      <c r="B3913">
        <v>226.9499969</v>
      </c>
      <c r="C3913">
        <v>230.7250061</v>
      </c>
      <c r="D3913">
        <v>9632840</v>
      </c>
      <c r="E3913" t="s">
        <v>7</v>
      </c>
      <c r="F3913" t="s">
        <v>17</v>
      </c>
      <c r="G3913" t="str">
        <f>IF(OR(F3913="Jan",F3913="Feb",F3913="Mar"),"Q1",
IF(OR(F3913="Apr",F3913="May",F3913="Jun"),"Q2",
IF(OR(F3913="Jul",F3913="Aug",F3913="Sep"),"Q3",
IF(OR(F3913="Oct",F3913="Nov",F3913="Dec"),"Q4",""))))</f>
        <v>Q2</v>
      </c>
      <c r="H3913" t="str">
        <f>"Q"&amp;INT((MONTH(A3913)-1)/3)+1</f>
        <v>Q2</v>
      </c>
      <c r="I3913">
        <v>2008</v>
      </c>
      <c r="J3913" t="str">
        <f>IF(C3913&gt;B3913, "Bullish", IF(B3913&gt;C3913, "Bearish", "Neutral"))</f>
        <v>Bullish</v>
      </c>
      <c r="K3913" t="str">
        <f>IF(C3914&gt;C3913, "Buy", "")</f>
        <v/>
      </c>
      <c r="L3913" t="str">
        <f>IF(C3914&lt;C3913, "Sell", "")</f>
        <v>Sell</v>
      </c>
      <c r="V3913" s="4">
        <f t="shared" si="61"/>
        <v>-1.0290119759168043E-2</v>
      </c>
    </row>
    <row r="3914" spans="1:22" x14ac:dyDescent="0.25">
      <c r="A3914" s="1">
        <v>39619</v>
      </c>
      <c r="B3914">
        <v>233.125</v>
      </c>
      <c r="C3914">
        <v>228.375</v>
      </c>
      <c r="D3914">
        <v>11694864</v>
      </c>
      <c r="E3914" t="s">
        <v>12</v>
      </c>
      <c r="F3914" t="s">
        <v>17</v>
      </c>
      <c r="G3914" t="str">
        <f>IF(OR(F3914="Jan",F3914="Feb",F3914="Mar"),"Q1",
IF(OR(F3914="Apr",F3914="May",F3914="Jun"),"Q2",
IF(OR(F3914="Jul",F3914="Aug",F3914="Sep"),"Q3",
IF(OR(F3914="Oct",F3914="Nov",F3914="Dec"),"Q4",""))))</f>
        <v>Q2</v>
      </c>
      <c r="H3914" t="str">
        <f>"Q"&amp;INT((MONTH(A3914)-1)/3)+1</f>
        <v>Q2</v>
      </c>
      <c r="I3914">
        <v>2008</v>
      </c>
      <c r="J3914" t="str">
        <f>IF(C3914&gt;B3914, "Bullish", IF(B3914&gt;C3914, "Bearish", "Neutral"))</f>
        <v>Bearish</v>
      </c>
      <c r="K3914" t="str">
        <f>IF(C3915&gt;C3914, "Buy", "")</f>
        <v>Buy</v>
      </c>
      <c r="L3914" t="str">
        <f>IF(C3915&lt;C3914, "Sell", "")</f>
        <v/>
      </c>
      <c r="V3914" s="4">
        <f t="shared" si="61"/>
        <v>1.9007745021804072E-2</v>
      </c>
    </row>
    <row r="3915" spans="1:22" x14ac:dyDescent="0.25">
      <c r="A3915" s="1">
        <v>39618</v>
      </c>
      <c r="B3915">
        <v>231.75</v>
      </c>
      <c r="C3915">
        <v>232.8000031</v>
      </c>
      <c r="D3915">
        <v>6695264</v>
      </c>
      <c r="E3915" t="s">
        <v>11</v>
      </c>
      <c r="F3915" t="s">
        <v>17</v>
      </c>
      <c r="G3915" t="str">
        <f>IF(OR(F3915="Jan",F3915="Feb",F3915="Mar"),"Q1",
IF(OR(F3915="Apr",F3915="May",F3915="Jun"),"Q2",
IF(OR(F3915="Jul",F3915="Aug",F3915="Sep"),"Q3",
IF(OR(F3915="Oct",F3915="Nov",F3915="Dec"),"Q4",""))))</f>
        <v>Q2</v>
      </c>
      <c r="H3915" t="str">
        <f>"Q"&amp;INT((MONTH(A3915)-1)/3)+1</f>
        <v>Q2</v>
      </c>
      <c r="I3915">
        <v>2008</v>
      </c>
      <c r="J3915" t="str">
        <f>IF(C3915&gt;B3915, "Bullish", IF(B3915&gt;C3915, "Bearish", "Neutral"))</f>
        <v>Bullish</v>
      </c>
      <c r="K3915" t="str">
        <f>IF(C3916&gt;C3915, "Buy", "")</f>
        <v>Buy</v>
      </c>
      <c r="L3915" t="str">
        <f>IF(C3916&lt;C3915, "Sell", "")</f>
        <v/>
      </c>
      <c r="V3915" s="4">
        <f t="shared" si="61"/>
        <v>2.6806841154488856E-5</v>
      </c>
    </row>
    <row r="3916" spans="1:22" x14ac:dyDescent="0.25">
      <c r="A3916" s="1">
        <v>39617</v>
      </c>
      <c r="B3916">
        <v>239.75</v>
      </c>
      <c r="C3916">
        <v>232.8062439</v>
      </c>
      <c r="D3916">
        <v>10401800</v>
      </c>
      <c r="E3916" t="s">
        <v>10</v>
      </c>
      <c r="F3916" t="s">
        <v>17</v>
      </c>
      <c r="G3916" t="str">
        <f>IF(OR(F3916="Jan",F3916="Feb",F3916="Mar"),"Q1",
IF(OR(F3916="Apr",F3916="May",F3916="Jun"),"Q2",
IF(OR(F3916="Jul",F3916="Aug",F3916="Sep"),"Q3",
IF(OR(F3916="Oct",F3916="Nov",F3916="Dec"),"Q4",""))))</f>
        <v>Q2</v>
      </c>
      <c r="H3916" t="str">
        <f>"Q"&amp;INT((MONTH(A3916)-1)/3)+1</f>
        <v>Q2</v>
      </c>
      <c r="I3916">
        <v>2008</v>
      </c>
      <c r="J3916" t="str">
        <f>IF(C3916&gt;B3916, "Bullish", IF(B3916&gt;C3916, "Bearish", "Neutral"))</f>
        <v>Bearish</v>
      </c>
      <c r="K3916" t="str">
        <f>IF(C3917&gt;C3916, "Buy", "")</f>
        <v>Buy</v>
      </c>
      <c r="L3916" t="str">
        <f>IF(C3917&lt;C3916, "Sell", "")</f>
        <v/>
      </c>
      <c r="V3916" s="4">
        <f t="shared" si="61"/>
        <v>2.5686012056458183E-2</v>
      </c>
    </row>
    <row r="3917" spans="1:22" x14ac:dyDescent="0.25">
      <c r="A3917" s="1">
        <v>39616</v>
      </c>
      <c r="B3917">
        <v>243.75</v>
      </c>
      <c r="C3917">
        <v>238.9437561</v>
      </c>
      <c r="D3917">
        <v>10754704</v>
      </c>
      <c r="E3917" t="s">
        <v>9</v>
      </c>
      <c r="F3917" t="s">
        <v>17</v>
      </c>
      <c r="G3917" t="str">
        <f>IF(OR(F3917="Jan",F3917="Feb",F3917="Mar"),"Q1",
IF(OR(F3917="Apr",F3917="May",F3917="Jun"),"Q2",
IF(OR(F3917="Jul",F3917="Aug",F3917="Sep"),"Q3",
IF(OR(F3917="Oct",F3917="Nov",F3917="Dec"),"Q4",""))))</f>
        <v>Q2</v>
      </c>
      <c r="H3917" t="str">
        <f>"Q"&amp;INT((MONTH(A3917)-1)/3)+1</f>
        <v>Q2</v>
      </c>
      <c r="I3917">
        <v>2008</v>
      </c>
      <c r="J3917" t="str">
        <f>IF(C3917&gt;B3917, "Bullish", IF(B3917&gt;C3917, "Bearish", "Neutral"))</f>
        <v>Bearish</v>
      </c>
      <c r="K3917" t="str">
        <f>IF(C3918&gt;C3917, "Buy", "")</f>
        <v/>
      </c>
      <c r="L3917" t="str">
        <f>IF(C3918&lt;C3917, "Sell", "")</f>
        <v>Sell</v>
      </c>
      <c r="V3917" s="4">
        <f t="shared" si="61"/>
        <v>-1.9656147940444479E-3</v>
      </c>
    </row>
    <row r="3918" spans="1:22" x14ac:dyDescent="0.25">
      <c r="A3918" s="1">
        <v>39615</v>
      </c>
      <c r="B3918">
        <v>236.9875031</v>
      </c>
      <c r="C3918">
        <v>238.4750061</v>
      </c>
      <c r="D3918">
        <v>12636592</v>
      </c>
      <c r="E3918" t="s">
        <v>7</v>
      </c>
      <c r="F3918" t="s">
        <v>17</v>
      </c>
      <c r="G3918" t="str">
        <f>IF(OR(F3918="Jan",F3918="Feb",F3918="Mar"),"Q1",
IF(OR(F3918="Apr",F3918="May",F3918="Jun"),"Q2",
IF(OR(F3918="Jul",F3918="Aug",F3918="Sep"),"Q3",
IF(OR(F3918="Oct",F3918="Nov",F3918="Dec"),"Q4",""))))</f>
        <v>Q2</v>
      </c>
      <c r="H3918" t="str">
        <f>"Q"&amp;INT((MONTH(A3918)-1)/3)+1</f>
        <v>Q2</v>
      </c>
      <c r="I3918">
        <v>2008</v>
      </c>
      <c r="J3918" t="str">
        <f>IF(C3918&gt;B3918, "Bullish", IF(B3918&gt;C3918, "Bearish", "Neutral"))</f>
        <v>Bullish</v>
      </c>
      <c r="K3918" t="str">
        <f>IF(C3919&gt;C3918, "Buy", "")</f>
        <v/>
      </c>
      <c r="L3918" t="str">
        <f>IF(C3919&lt;C3918, "Sell", "")</f>
        <v>Sell</v>
      </c>
      <c r="V3918" s="4">
        <f t="shared" si="61"/>
        <v>-2.2044852250442074E-2</v>
      </c>
    </row>
    <row r="3919" spans="1:22" x14ac:dyDescent="0.25">
      <c r="A3919" s="1">
        <v>39612</v>
      </c>
      <c r="B3919">
        <v>236.375</v>
      </c>
      <c r="C3919">
        <v>233.3312531</v>
      </c>
      <c r="D3919">
        <v>10279888</v>
      </c>
      <c r="E3919" t="s">
        <v>12</v>
      </c>
      <c r="F3919" t="s">
        <v>17</v>
      </c>
      <c r="G3919" t="str">
        <f>IF(OR(F3919="Jan",F3919="Feb",F3919="Mar"),"Q1",
IF(OR(F3919="Apr",F3919="May",F3919="Jun"),"Q2",
IF(OR(F3919="Jul",F3919="Aug",F3919="Sep"),"Q3",
IF(OR(F3919="Oct",F3919="Nov",F3919="Dec"),"Q4",""))))</f>
        <v>Q2</v>
      </c>
      <c r="H3919" t="str">
        <f>"Q"&amp;INT((MONTH(A3919)-1)/3)+1</f>
        <v>Q2</v>
      </c>
      <c r="I3919">
        <v>2008</v>
      </c>
      <c r="J3919" t="str">
        <f>IF(C3919&gt;B3919, "Bullish", IF(B3919&gt;C3919, "Bearish", "Neutral"))</f>
        <v>Bearish</v>
      </c>
      <c r="K3919" t="str">
        <f>IF(C3920&gt;C3919, "Buy", "")</f>
        <v>Buy</v>
      </c>
      <c r="L3919" t="str">
        <f>IF(C3920&lt;C3919, "Sell", "")</f>
        <v/>
      </c>
      <c r="V3919" s="4">
        <f t="shared" si="61"/>
        <v>4.4002346209793489E-3</v>
      </c>
    </row>
    <row r="3920" spans="1:22" x14ac:dyDescent="0.25">
      <c r="A3920" s="1">
        <v>39611</v>
      </c>
      <c r="B3920">
        <v>229.5124969</v>
      </c>
      <c r="C3920">
        <v>234.3625031</v>
      </c>
      <c r="D3920">
        <v>12400424</v>
      </c>
      <c r="E3920" t="s">
        <v>11</v>
      </c>
      <c r="F3920" t="s">
        <v>17</v>
      </c>
      <c r="G3920" t="str">
        <f>IF(OR(F3920="Jan",F3920="Feb",F3920="Mar"),"Q1",
IF(OR(F3920="Apr",F3920="May",F3920="Jun"),"Q2",
IF(OR(F3920="Jul",F3920="Aug",F3920="Sep"),"Q3",
IF(OR(F3920="Oct",F3920="Nov",F3920="Dec"),"Q4",""))))</f>
        <v>Q2</v>
      </c>
      <c r="H3920" t="str">
        <f>"Q"&amp;INT((MONTH(A3920)-1)/3)+1</f>
        <v>Q2</v>
      </c>
      <c r="I3920">
        <v>2008</v>
      </c>
      <c r="J3920" t="str">
        <f>IF(C3920&gt;B3920, "Bullish", IF(B3920&gt;C3920, "Bearish", "Neutral"))</f>
        <v>Bullish</v>
      </c>
      <c r="K3920" t="str">
        <f>IF(C3921&gt;C3920, "Buy", "")</f>
        <v>Buy</v>
      </c>
      <c r="L3920" t="str">
        <f>IF(C3921&lt;C3920, "Sell", "")</f>
        <v/>
      </c>
      <c r="V3920" s="4">
        <f t="shared" si="61"/>
        <v>9.4830285734100132E-3</v>
      </c>
    </row>
    <row r="3921" spans="1:22" x14ac:dyDescent="0.25">
      <c r="A3921" s="1">
        <v>39610</v>
      </c>
      <c r="B3921">
        <v>235.625</v>
      </c>
      <c r="C3921">
        <v>236.6062469</v>
      </c>
      <c r="D3921">
        <v>9619728</v>
      </c>
      <c r="E3921" t="s">
        <v>10</v>
      </c>
      <c r="F3921" t="s">
        <v>17</v>
      </c>
      <c r="G3921" t="str">
        <f>IF(OR(F3921="Jan",F3921="Feb",F3921="Mar"),"Q1",
IF(OR(F3921="Apr",F3921="May",F3921="Jun"),"Q2",
IF(OR(F3921="Jul",F3921="Aug",F3921="Sep"),"Q3",
IF(OR(F3921="Oct",F3921="Nov",F3921="Dec"),"Q4",""))))</f>
        <v>Q2</v>
      </c>
      <c r="H3921" t="str">
        <f>"Q"&amp;INT((MONTH(A3921)-1)/3)+1</f>
        <v>Q2</v>
      </c>
      <c r="I3921">
        <v>2008</v>
      </c>
      <c r="J3921" t="str">
        <f>IF(C3921&gt;B3921, "Bullish", IF(B3921&gt;C3921, "Bearish", "Neutral"))</f>
        <v>Bullish</v>
      </c>
      <c r="K3921" t="str">
        <f>IF(C3922&gt;C3921, "Buy", "")</f>
        <v/>
      </c>
      <c r="L3921" t="str">
        <f>IF(C3922&lt;C3921, "Sell", "")</f>
        <v>Sell</v>
      </c>
      <c r="V3921" s="4">
        <f t="shared" si="61"/>
        <v>-2.0927119214021513E-2</v>
      </c>
    </row>
    <row r="3922" spans="1:22" x14ac:dyDescent="0.25">
      <c r="A3922" s="1">
        <v>39609</v>
      </c>
      <c r="B3922">
        <v>236.25</v>
      </c>
      <c r="C3922">
        <v>231.7562561</v>
      </c>
      <c r="D3922">
        <v>23390272</v>
      </c>
      <c r="E3922" t="s">
        <v>9</v>
      </c>
      <c r="F3922" t="s">
        <v>17</v>
      </c>
      <c r="G3922" t="str">
        <f>IF(OR(F3922="Jan",F3922="Feb",F3922="Mar"),"Q1",
IF(OR(F3922="Apr",F3922="May",F3922="Jun"),"Q2",
IF(OR(F3922="Jul",F3922="Aug",F3922="Sep"),"Q3",
IF(OR(F3922="Oct",F3922="Nov",F3922="Dec"),"Q4",""))))</f>
        <v>Q2</v>
      </c>
      <c r="H3922" t="str">
        <f>"Q"&amp;INT((MONTH(A3922)-1)/3)+1</f>
        <v>Q2</v>
      </c>
      <c r="I3922">
        <v>2008</v>
      </c>
      <c r="J3922" t="str">
        <f>IF(C3922&gt;B3922, "Bullish", IF(B3922&gt;C3922, "Bearish", "Neutral"))</f>
        <v>Bearish</v>
      </c>
      <c r="K3922" t="str">
        <f>IF(C3923&gt;C3922, "Buy", "")</f>
        <v>Buy</v>
      </c>
      <c r="L3922" t="str">
        <f>IF(C3923&lt;C3922, "Sell", "")</f>
        <v/>
      </c>
      <c r="V3922" s="4">
        <f t="shared" si="61"/>
        <v>2.4953958033131732E-2</v>
      </c>
    </row>
    <row r="3923" spans="1:22" x14ac:dyDescent="0.25">
      <c r="A3923" s="1">
        <v>39608</v>
      </c>
      <c r="B3923">
        <v>242.6312561</v>
      </c>
      <c r="C3923">
        <v>237.6875</v>
      </c>
      <c r="D3923">
        <v>14026352</v>
      </c>
      <c r="E3923" t="s">
        <v>7</v>
      </c>
      <c r="F3923" t="s">
        <v>17</v>
      </c>
      <c r="G3923" t="str">
        <f>IF(OR(F3923="Jan",F3923="Feb",F3923="Mar"),"Q1",
IF(OR(F3923="Apr",F3923="May",F3923="Jun"),"Q2",
IF(OR(F3923="Jul",F3923="Aug",F3923="Sep"),"Q3",
IF(OR(F3923="Oct",F3923="Nov",F3923="Dec"),"Q4",""))))</f>
        <v>Q2</v>
      </c>
      <c r="H3923" t="str">
        <f>"Q"&amp;INT((MONTH(A3923)-1)/3)+1</f>
        <v>Q2</v>
      </c>
      <c r="I3923">
        <v>2008</v>
      </c>
      <c r="J3923" t="str">
        <f>IF(C3923&gt;B3923, "Bullish", IF(B3923&gt;C3923, "Bearish", "Neutral"))</f>
        <v>Bearish</v>
      </c>
      <c r="K3923" t="str">
        <f>IF(C3924&gt;C3923, "Buy", "")</f>
        <v>Buy</v>
      </c>
      <c r="L3923" t="str">
        <f>IF(C3924&lt;C3923, "Sell", "")</f>
        <v/>
      </c>
      <c r="V3923" s="4">
        <f t="shared" si="61"/>
        <v>4.6173934211187088E-2</v>
      </c>
    </row>
    <row r="3924" spans="1:22" x14ac:dyDescent="0.25">
      <c r="A3924" s="1">
        <v>39605</v>
      </c>
      <c r="B3924">
        <v>250</v>
      </c>
      <c r="C3924">
        <v>249.1937561</v>
      </c>
      <c r="D3924">
        <v>14816264</v>
      </c>
      <c r="E3924" t="s">
        <v>12</v>
      </c>
      <c r="F3924" t="s">
        <v>17</v>
      </c>
      <c r="G3924" t="str">
        <f>IF(OR(F3924="Jan",F3924="Feb",F3924="Mar"),"Q1",
IF(OR(F3924="Apr",F3924="May",F3924="Jun"),"Q2",
IF(OR(F3924="Jul",F3924="Aug",F3924="Sep"),"Q3",
IF(OR(F3924="Oct",F3924="Nov",F3924="Dec"),"Q4",""))))</f>
        <v>Q2</v>
      </c>
      <c r="H3924" t="str">
        <f>"Q"&amp;INT((MONTH(A3924)-1)/3)+1</f>
        <v>Q2</v>
      </c>
      <c r="I3924">
        <v>2008</v>
      </c>
      <c r="J3924" t="str">
        <f>IF(C3924&gt;B3924, "Bullish", IF(B3924&gt;C3924, "Bearish", "Neutral"))</f>
        <v>Bearish</v>
      </c>
      <c r="K3924" t="str">
        <f>IF(C3925&gt;C3924, "Buy", "")</f>
        <v/>
      </c>
      <c r="L3924" t="str">
        <f>IF(C3925&lt;C3924, "Sell", "")</f>
        <v>Sell</v>
      </c>
      <c r="V3924" s="4">
        <f t="shared" si="61"/>
        <v>-7.0723142405451061E-3</v>
      </c>
    </row>
    <row r="3925" spans="1:22" x14ac:dyDescent="0.25">
      <c r="A3925" s="1">
        <v>39604</v>
      </c>
      <c r="B3925">
        <v>235.9624939</v>
      </c>
      <c r="C3925">
        <v>247.4437561</v>
      </c>
      <c r="D3925">
        <v>19144816</v>
      </c>
      <c r="E3925" t="s">
        <v>11</v>
      </c>
      <c r="F3925" t="s">
        <v>17</v>
      </c>
      <c r="G3925" t="str">
        <f>IF(OR(F3925="Jan",F3925="Feb",F3925="Mar"),"Q1",
IF(OR(F3925="Apr",F3925="May",F3925="Jun"),"Q2",
IF(OR(F3925="Jul",F3925="Aug",F3925="Sep"),"Q3",
IF(OR(F3925="Oct",F3925="Nov",F3925="Dec"),"Q4",""))))</f>
        <v>Q2</v>
      </c>
      <c r="H3925" t="str">
        <f>"Q"&amp;INT((MONTH(A3925)-1)/3)+1</f>
        <v>Q2</v>
      </c>
      <c r="I3925">
        <v>2008</v>
      </c>
      <c r="J3925" t="str">
        <f>IF(C3925&gt;B3925, "Bullish", IF(B3925&gt;C3925, "Bearish", "Neutral"))</f>
        <v>Bullish</v>
      </c>
      <c r="K3925" t="str">
        <f>IF(C3926&gt;C3925, "Buy", "")</f>
        <v/>
      </c>
      <c r="L3925" t="str">
        <f>IF(C3926&lt;C3925, "Sell", "")</f>
        <v>Sell</v>
      </c>
      <c r="V3925" s="4">
        <f t="shared" si="61"/>
        <v>-5.8186828694882807E-2</v>
      </c>
    </row>
    <row r="3926" spans="1:22" x14ac:dyDescent="0.25">
      <c r="A3926" s="1">
        <v>39603</v>
      </c>
      <c r="B3926">
        <v>240</v>
      </c>
      <c r="C3926">
        <v>233.8374939</v>
      </c>
      <c r="D3926">
        <v>12818832</v>
      </c>
      <c r="E3926" t="s">
        <v>10</v>
      </c>
      <c r="F3926" t="s">
        <v>17</v>
      </c>
      <c r="G3926" t="str">
        <f>IF(OR(F3926="Jan",F3926="Feb",F3926="Mar"),"Q1",
IF(OR(F3926="Apr",F3926="May",F3926="Jun"),"Q2",
IF(OR(F3926="Jul",F3926="Aug",F3926="Sep"),"Q3",
IF(OR(F3926="Oct",F3926="Nov",F3926="Dec"),"Q4",""))))</f>
        <v>Q2</v>
      </c>
      <c r="H3926" t="str">
        <f>"Q"&amp;INT((MONTH(A3926)-1)/3)+1</f>
        <v>Q2</v>
      </c>
      <c r="I3926">
        <v>2008</v>
      </c>
      <c r="J3926" t="str">
        <f>IF(C3926&gt;B3926, "Bullish", IF(B3926&gt;C3926, "Bearish", "Neutral"))</f>
        <v>Bearish</v>
      </c>
      <c r="K3926" t="str">
        <f>IF(C3927&gt;C3926, "Buy", "")</f>
        <v>Buy</v>
      </c>
      <c r="L3926" t="str">
        <f>IF(C3927&lt;C3926, "Sell", "")</f>
        <v/>
      </c>
      <c r="V3926" s="4">
        <f t="shared" si="61"/>
        <v>2.6817556925477961E-2</v>
      </c>
    </row>
    <row r="3927" spans="1:22" x14ac:dyDescent="0.25">
      <c r="A3927" s="1">
        <v>39602</v>
      </c>
      <c r="B3927">
        <v>240.625</v>
      </c>
      <c r="C3927">
        <v>240.28125</v>
      </c>
      <c r="D3927">
        <v>15588320</v>
      </c>
      <c r="E3927" t="s">
        <v>9</v>
      </c>
      <c r="F3927" t="s">
        <v>17</v>
      </c>
      <c r="G3927" t="str">
        <f>IF(OR(F3927="Jan",F3927="Feb",F3927="Mar"),"Q1",
IF(OR(F3927="Apr",F3927="May",F3927="Jun"),"Q2",
IF(OR(F3927="Jul",F3927="Aug",F3927="Sep"),"Q3",
IF(OR(F3927="Oct",F3927="Nov",F3927="Dec"),"Q4",""))))</f>
        <v>Q2</v>
      </c>
      <c r="H3927" t="str">
        <f>"Q"&amp;INT((MONTH(A3927)-1)/3)+1</f>
        <v>Q2</v>
      </c>
      <c r="I3927">
        <v>2008</v>
      </c>
      <c r="J3927" t="str">
        <f>IF(C3927&gt;B3927, "Bullish", IF(B3927&gt;C3927, "Bearish", "Neutral"))</f>
        <v>Bearish</v>
      </c>
      <c r="K3927" t="str">
        <f>IF(C3928&gt;C3927, "Buy", "")</f>
        <v>Buy</v>
      </c>
      <c r="L3927" t="str">
        <f>IF(C3928&lt;C3927, "Sell", "")</f>
        <v/>
      </c>
      <c r="V3927" s="4">
        <f t="shared" si="61"/>
        <v>1.4635046178905967E-2</v>
      </c>
    </row>
    <row r="3928" spans="1:22" x14ac:dyDescent="0.25">
      <c r="A3928" s="1">
        <v>39601</v>
      </c>
      <c r="B3928">
        <v>247.5</v>
      </c>
      <c r="C3928">
        <v>243.8500061</v>
      </c>
      <c r="D3928">
        <v>16651424</v>
      </c>
      <c r="E3928" t="s">
        <v>7</v>
      </c>
      <c r="F3928" t="s">
        <v>17</v>
      </c>
      <c r="G3928" t="str">
        <f>IF(OR(F3928="Jan",F3928="Feb",F3928="Mar"),"Q1",
IF(OR(F3928="Apr",F3928="May",F3928="Jun"),"Q2",
IF(OR(F3928="Jul",F3928="Aug",F3928="Sep"),"Q3",
IF(OR(F3928="Oct",F3928="Nov",F3928="Dec"),"Q4",""))))</f>
        <v>Q2</v>
      </c>
      <c r="H3928" t="str">
        <f>"Q"&amp;INT((MONTH(A3928)-1)/3)+1</f>
        <v>Q2</v>
      </c>
      <c r="I3928">
        <v>2008</v>
      </c>
      <c r="J3928" t="str">
        <f>IF(C3928&gt;B3928, "Bullish", IF(B3928&gt;C3928, "Bearish", "Neutral"))</f>
        <v>Bearish</v>
      </c>
      <c r="K3928" t="str">
        <f>IF(C3929&gt;C3928, "Buy", "")</f>
        <v>Buy</v>
      </c>
      <c r="L3928" t="str">
        <f>IF(C3929&lt;C3928, "Sell", "")</f>
        <v/>
      </c>
      <c r="V3928" s="4">
        <f t="shared" si="61"/>
        <v>6.1137149488744193E-3</v>
      </c>
    </row>
    <row r="3929" spans="1:22" x14ac:dyDescent="0.25">
      <c r="A3929" s="1">
        <v>39598</v>
      </c>
      <c r="B3929">
        <v>236.25</v>
      </c>
      <c r="C3929">
        <v>245.3500061</v>
      </c>
      <c r="D3929">
        <v>27614928</v>
      </c>
      <c r="E3929" t="s">
        <v>12</v>
      </c>
      <c r="F3929" t="s">
        <v>16</v>
      </c>
      <c r="G3929" t="str">
        <f>IF(OR(F3929="Jan",F3929="Feb",F3929="Mar"),"Q1",
IF(OR(F3929="Apr",F3929="May",F3929="Jun"),"Q2",
IF(OR(F3929="Jul",F3929="Aug",F3929="Sep"),"Q3",
IF(OR(F3929="Oct",F3929="Nov",F3929="Dec"),"Q4",""))))</f>
        <v>Q2</v>
      </c>
      <c r="H3929" t="str">
        <f>"Q"&amp;INT((MONTH(A3929)-1)/3)+1</f>
        <v>Q2</v>
      </c>
      <c r="I3929">
        <v>2008</v>
      </c>
      <c r="J3929" t="str">
        <f>IF(C3929&gt;B3929, "Bullish", IF(B3929&gt;C3929, "Bearish", "Neutral"))</f>
        <v>Bullish</v>
      </c>
      <c r="K3929" t="str">
        <f>IF(C3930&gt;C3929, "Buy", "")</f>
        <v/>
      </c>
      <c r="L3929" t="str">
        <f>IF(C3930&lt;C3929, "Sell", "")</f>
        <v>Sell</v>
      </c>
      <c r="V3929" s="4">
        <f t="shared" si="61"/>
        <v>-4.1024741892920755E-2</v>
      </c>
    </row>
    <row r="3930" spans="1:22" x14ac:dyDescent="0.25">
      <c r="A3930" s="1">
        <v>39597</v>
      </c>
      <c r="B3930">
        <v>238.125</v>
      </c>
      <c r="C3930">
        <v>235.6812439</v>
      </c>
      <c r="D3930">
        <v>15898512</v>
      </c>
      <c r="E3930" t="s">
        <v>11</v>
      </c>
      <c r="F3930" t="s">
        <v>16</v>
      </c>
      <c r="G3930" t="str">
        <f>IF(OR(F3930="Jan",F3930="Feb",F3930="Mar"),"Q1",
IF(OR(F3930="Apr",F3930="May",F3930="Jun"),"Q2",
IF(OR(F3930="Jul",F3930="Aug",F3930="Sep"),"Q3",
IF(OR(F3930="Oct",F3930="Nov",F3930="Dec"),"Q4",""))))</f>
        <v>Q2</v>
      </c>
      <c r="H3930" t="str">
        <f>"Q"&amp;INT((MONTH(A3930)-1)/3)+1</f>
        <v>Q2</v>
      </c>
      <c r="I3930">
        <v>2008</v>
      </c>
      <c r="J3930" t="str">
        <f>IF(C3930&gt;B3930, "Bullish", IF(B3930&gt;C3930, "Bearish", "Neutral"))</f>
        <v>Bearish</v>
      </c>
      <c r="K3930" t="str">
        <f>IF(C3931&gt;C3930, "Buy", "")</f>
        <v>Buy</v>
      </c>
      <c r="L3930" t="str">
        <f>IF(C3931&lt;C3930, "Sell", "")</f>
        <v/>
      </c>
      <c r="V3930" s="4">
        <f t="shared" si="61"/>
        <v>1.367965282446925E-2</v>
      </c>
    </row>
    <row r="3931" spans="1:22" x14ac:dyDescent="0.25">
      <c r="A3931" s="1">
        <v>39596</v>
      </c>
      <c r="B3931">
        <v>235.375</v>
      </c>
      <c r="C3931">
        <v>238.9499969</v>
      </c>
      <c r="D3931">
        <v>15428808</v>
      </c>
      <c r="E3931" t="s">
        <v>10</v>
      </c>
      <c r="F3931" t="s">
        <v>16</v>
      </c>
      <c r="G3931" t="str">
        <f>IF(OR(F3931="Jan",F3931="Feb",F3931="Mar"),"Q1",
IF(OR(F3931="Apr",F3931="May",F3931="Jun"),"Q2",
IF(OR(F3931="Jul",F3931="Aug",F3931="Sep"),"Q3",
IF(OR(F3931="Oct",F3931="Nov",F3931="Dec"),"Q4",""))))</f>
        <v>Q2</v>
      </c>
      <c r="H3931" t="str">
        <f>"Q"&amp;INT((MONTH(A3931)-1)/3)+1</f>
        <v>Q2</v>
      </c>
      <c r="I3931">
        <v>2008</v>
      </c>
      <c r="J3931" t="str">
        <f>IF(C3931&gt;B3931, "Bullish", IF(B3931&gt;C3931, "Bearish", "Neutral"))</f>
        <v>Bullish</v>
      </c>
      <c r="K3931" t="str">
        <f>IF(C3932&gt;C3931, "Buy", "")</f>
        <v/>
      </c>
      <c r="L3931" t="str">
        <f>IF(C3932&lt;C3931, "Sell", "")</f>
        <v>Sell</v>
      </c>
      <c r="V3931" s="4">
        <f t="shared" si="61"/>
        <v>-1.5134618647622826E-2</v>
      </c>
    </row>
    <row r="3932" spans="1:22" x14ac:dyDescent="0.25">
      <c r="A3932" s="1">
        <v>39595</v>
      </c>
      <c r="B3932">
        <v>236.25</v>
      </c>
      <c r="C3932">
        <v>235.3874969</v>
      </c>
      <c r="D3932">
        <v>10323560</v>
      </c>
      <c r="E3932" t="s">
        <v>9</v>
      </c>
      <c r="F3932" t="s">
        <v>16</v>
      </c>
      <c r="G3932" t="str">
        <f>IF(OR(F3932="Jan",F3932="Feb",F3932="Mar"),"Q1",
IF(OR(F3932="Apr",F3932="May",F3932="Jun"),"Q2",
IF(OR(F3932="Jul",F3932="Aug",F3932="Sep"),"Q3",
IF(OR(F3932="Oct",F3932="Nov",F3932="Dec"),"Q4",""))))</f>
        <v>Q2</v>
      </c>
      <c r="H3932" t="str">
        <f>"Q"&amp;INT((MONTH(A3932)-1)/3)+1</f>
        <v>Q2</v>
      </c>
      <c r="I3932">
        <v>2008</v>
      </c>
      <c r="J3932" t="str">
        <f>IF(C3932&gt;B3932, "Bullish", IF(B3932&gt;C3932, "Bearish", "Neutral"))</f>
        <v>Bearish</v>
      </c>
      <c r="K3932" t="str">
        <f>IF(C3933&gt;C3932, "Buy", "")</f>
        <v>Buy</v>
      </c>
      <c r="L3932" t="str">
        <f>IF(C3933&lt;C3932, "Sell", "")</f>
        <v/>
      </c>
      <c r="V3932" s="4">
        <f t="shared" si="61"/>
        <v>1.0344943367638377E-3</v>
      </c>
    </row>
    <row r="3933" spans="1:22" x14ac:dyDescent="0.25">
      <c r="A3933" s="1">
        <v>39594</v>
      </c>
      <c r="B3933">
        <v>226.25</v>
      </c>
      <c r="C3933">
        <v>235.6312561</v>
      </c>
      <c r="D3933">
        <v>21397152</v>
      </c>
      <c r="E3933" t="s">
        <v>7</v>
      </c>
      <c r="F3933" t="s">
        <v>16</v>
      </c>
      <c r="G3933" t="str">
        <f>IF(OR(F3933="Jan",F3933="Feb",F3933="Mar"),"Q1",
IF(OR(F3933="Apr",F3933="May",F3933="Jun"),"Q2",
IF(OR(F3933="Jul",F3933="Aug",F3933="Sep"),"Q3",
IF(OR(F3933="Oct",F3933="Nov",F3933="Dec"),"Q4",""))))</f>
        <v>Q2</v>
      </c>
      <c r="H3933" t="str">
        <f>"Q"&amp;INT((MONTH(A3933)-1)/3)+1</f>
        <v>Q2</v>
      </c>
      <c r="I3933">
        <v>2008</v>
      </c>
      <c r="J3933" t="str">
        <f>IF(C3933&gt;B3933, "Bullish", IF(B3933&gt;C3933, "Bearish", "Neutral"))</f>
        <v>Bullish</v>
      </c>
      <c r="K3933" t="str">
        <f>IF(C3934&gt;C3933, "Buy", "")</f>
        <v/>
      </c>
      <c r="L3933" t="str">
        <f>IF(C3934&lt;C3933, "Sell", "")</f>
        <v>Sell</v>
      </c>
      <c r="V3933" s="4">
        <f t="shared" si="61"/>
        <v>-3.0786082734108003E-2</v>
      </c>
    </row>
    <row r="3934" spans="1:22" x14ac:dyDescent="0.25">
      <c r="A3934" s="1">
        <v>39591</v>
      </c>
      <c r="B3934">
        <v>232.9562531</v>
      </c>
      <c r="C3934">
        <v>228.59375</v>
      </c>
      <c r="D3934">
        <v>11698168</v>
      </c>
      <c r="E3934" t="s">
        <v>12</v>
      </c>
      <c r="F3934" t="s">
        <v>16</v>
      </c>
      <c r="G3934" t="str">
        <f>IF(OR(F3934="Jan",F3934="Feb",F3934="Mar"),"Q1",
IF(OR(F3934="Apr",F3934="May",F3934="Jun"),"Q2",
IF(OR(F3934="Jul",F3934="Aug",F3934="Sep"),"Q3",
IF(OR(F3934="Oct",F3934="Nov",F3934="Dec"),"Q4",""))))</f>
        <v>Q2</v>
      </c>
      <c r="H3934" t="str">
        <f>"Q"&amp;INT((MONTH(A3934)-1)/3)+1</f>
        <v>Q2</v>
      </c>
      <c r="I3934">
        <v>2008</v>
      </c>
      <c r="J3934" t="str">
        <f>IF(C3934&gt;B3934, "Bullish", IF(B3934&gt;C3934, "Bearish", "Neutral"))</f>
        <v>Bearish</v>
      </c>
      <c r="K3934" t="str">
        <f>IF(C3935&gt;C3934, "Buy", "")</f>
        <v>Buy</v>
      </c>
      <c r="L3934" t="str">
        <f>IF(C3935&lt;C3934, "Sell", "")</f>
        <v/>
      </c>
      <c r="V3934" s="4">
        <f t="shared" si="61"/>
        <v>1.8726705301734602E-2</v>
      </c>
    </row>
    <row r="3935" spans="1:22" x14ac:dyDescent="0.25">
      <c r="A3935" s="1">
        <v>39590</v>
      </c>
      <c r="B3935">
        <v>232.5</v>
      </c>
      <c r="C3935">
        <v>232.9562531</v>
      </c>
      <c r="D3935">
        <v>12277912</v>
      </c>
      <c r="E3935" t="s">
        <v>11</v>
      </c>
      <c r="F3935" t="s">
        <v>16</v>
      </c>
      <c r="G3935" t="str">
        <f>IF(OR(F3935="Jan",F3935="Feb",F3935="Mar"),"Q1",
IF(OR(F3935="Apr",F3935="May",F3935="Jun"),"Q2",
IF(OR(F3935="Jul",F3935="Aug",F3935="Sep"),"Q3",
IF(OR(F3935="Oct",F3935="Nov",F3935="Dec"),"Q4",""))))</f>
        <v>Q2</v>
      </c>
      <c r="H3935" t="str">
        <f>"Q"&amp;INT((MONTH(A3935)-1)/3)+1</f>
        <v>Q2</v>
      </c>
      <c r="I3935">
        <v>2008</v>
      </c>
      <c r="J3935" t="str">
        <f>IF(C3935&gt;B3935, "Bullish", IF(B3935&gt;C3935, "Bearish", "Neutral"))</f>
        <v>Bullish</v>
      </c>
      <c r="K3935" t="str">
        <f>IF(C3936&gt;C3935, "Buy", "")</f>
        <v>Buy</v>
      </c>
      <c r="L3935" t="str">
        <f>IF(C3936&lt;C3935, "Sell", "")</f>
        <v/>
      </c>
      <c r="V3935" s="4">
        <f t="shared" si="61"/>
        <v>3.7420147580776919E-3</v>
      </c>
    </row>
    <row r="3936" spans="1:22" x14ac:dyDescent="0.25">
      <c r="A3936" s="1">
        <v>39589</v>
      </c>
      <c r="B3936">
        <v>234.25</v>
      </c>
      <c r="C3936">
        <v>233.8312531</v>
      </c>
      <c r="D3936">
        <v>8559384</v>
      </c>
      <c r="E3936" t="s">
        <v>10</v>
      </c>
      <c r="F3936" t="s">
        <v>16</v>
      </c>
      <c r="G3936" t="str">
        <f>IF(OR(F3936="Jan",F3936="Feb",F3936="Mar"),"Q1",
IF(OR(F3936="Apr",F3936="May",F3936="Jun"),"Q2",
IF(OR(F3936="Jul",F3936="Aug",F3936="Sep"),"Q3",
IF(OR(F3936="Oct",F3936="Nov",F3936="Dec"),"Q4",""))))</f>
        <v>Q2</v>
      </c>
      <c r="H3936" t="str">
        <f>"Q"&amp;INT((MONTH(A3936)-1)/3)+1</f>
        <v>Q2</v>
      </c>
      <c r="I3936">
        <v>2008</v>
      </c>
      <c r="J3936" t="str">
        <f>IF(C3936&gt;B3936, "Bullish", IF(B3936&gt;C3936, "Bearish", "Neutral"))</f>
        <v>Bearish</v>
      </c>
      <c r="K3936" t="str">
        <f>IF(C3937&gt;C3936, "Buy", "")</f>
        <v>Buy</v>
      </c>
      <c r="L3936" t="str">
        <f>IF(C3937&lt;C3936, "Sell", "")</f>
        <v/>
      </c>
      <c r="V3936" s="4">
        <f t="shared" si="61"/>
        <v>9.0321167774367241E-3</v>
      </c>
    </row>
    <row r="3937" spans="1:22" x14ac:dyDescent="0.25">
      <c r="A3937" s="1">
        <v>39588</v>
      </c>
      <c r="B3937">
        <v>233.125</v>
      </c>
      <c r="C3937">
        <v>235.9624939</v>
      </c>
      <c r="D3937">
        <v>13969280</v>
      </c>
      <c r="E3937" t="s">
        <v>9</v>
      </c>
      <c r="F3937" t="s">
        <v>16</v>
      </c>
      <c r="G3937" t="str">
        <f>IF(OR(F3937="Jan",F3937="Feb",F3937="Mar"),"Q1",
IF(OR(F3937="Apr",F3937="May",F3937="Jun"),"Q2",
IF(OR(F3937="Jul",F3937="Aug",F3937="Sep"),"Q3",
IF(OR(F3937="Oct",F3937="Nov",F3937="Dec"),"Q4",""))))</f>
        <v>Q2</v>
      </c>
      <c r="H3937" t="str">
        <f>"Q"&amp;INT((MONTH(A3937)-1)/3)+1</f>
        <v>Q2</v>
      </c>
      <c r="I3937">
        <v>2008</v>
      </c>
      <c r="J3937" t="str">
        <f>IF(C3937&gt;B3937, "Bullish", IF(B3937&gt;C3937, "Bearish", "Neutral"))</f>
        <v>Bullish</v>
      </c>
      <c r="K3937" t="str">
        <f>IF(C3938&gt;C3937, "Buy", "")</f>
        <v/>
      </c>
      <c r="L3937" t="str">
        <f>IF(C3938&lt;C3937, "Sell", "")</f>
        <v>Sell</v>
      </c>
      <c r="V3937" s="4">
        <f t="shared" si="61"/>
        <v>-8.7100171978153132E-3</v>
      </c>
    </row>
    <row r="3938" spans="1:22" x14ac:dyDescent="0.25">
      <c r="A3938" s="1">
        <v>39584</v>
      </c>
      <c r="B3938">
        <v>237.125</v>
      </c>
      <c r="C3938">
        <v>233.9250031</v>
      </c>
      <c r="D3938">
        <v>16864744</v>
      </c>
      <c r="E3938" t="s">
        <v>12</v>
      </c>
      <c r="F3938" t="s">
        <v>16</v>
      </c>
      <c r="G3938" t="str">
        <f>IF(OR(F3938="Jan",F3938="Feb",F3938="Mar"),"Q1",
IF(OR(F3938="Apr",F3938="May",F3938="Jun"),"Q2",
IF(OR(F3938="Jul",F3938="Aug",F3938="Sep"),"Q3",
IF(OR(F3938="Oct",F3938="Nov",F3938="Dec"),"Q4",""))))</f>
        <v>Q2</v>
      </c>
      <c r="H3938" t="str">
        <f>"Q"&amp;INT((MONTH(A3938)-1)/3)+1</f>
        <v>Q2</v>
      </c>
      <c r="I3938">
        <v>2008</v>
      </c>
      <c r="J3938" t="str">
        <f>IF(C3938&gt;B3938, "Bullish", IF(B3938&gt;C3938, "Bearish", "Neutral"))</f>
        <v>Bearish</v>
      </c>
      <c r="K3938" t="str">
        <f>IF(C3939&gt;C3938, "Buy", "")</f>
        <v>Buy</v>
      </c>
      <c r="L3938" t="str">
        <f>IF(C3939&lt;C3938, "Sell", "")</f>
        <v/>
      </c>
      <c r="V3938" s="4">
        <f t="shared" si="61"/>
        <v>1.1462654209642311E-2</v>
      </c>
    </row>
    <row r="3939" spans="1:22" x14ac:dyDescent="0.25">
      <c r="A3939" s="1">
        <v>39583</v>
      </c>
      <c r="B3939">
        <v>228</v>
      </c>
      <c r="C3939">
        <v>236.6374969</v>
      </c>
      <c r="D3939">
        <v>28982432</v>
      </c>
      <c r="E3939" t="s">
        <v>11</v>
      </c>
      <c r="F3939" t="s">
        <v>16</v>
      </c>
      <c r="G3939" t="str">
        <f>IF(OR(F3939="Jan",F3939="Feb",F3939="Mar"),"Q1",
IF(OR(F3939="Apr",F3939="May",F3939="Jun"),"Q2",
IF(OR(F3939="Jul",F3939="Aug",F3939="Sep"),"Q3",
IF(OR(F3939="Oct",F3939="Nov",F3939="Dec"),"Q4",""))))</f>
        <v>Q2</v>
      </c>
      <c r="H3939" t="str">
        <f>"Q"&amp;INT((MONTH(A3939)-1)/3)+1</f>
        <v>Q2</v>
      </c>
      <c r="I3939">
        <v>2008</v>
      </c>
      <c r="J3939" t="str">
        <f>IF(C3939&gt;B3939, "Bullish", IF(B3939&gt;C3939, "Bearish", "Neutral"))</f>
        <v>Bullish</v>
      </c>
      <c r="K3939" t="str">
        <f>IF(C3940&gt;C3939, "Buy", "")</f>
        <v/>
      </c>
      <c r="L3939" t="str">
        <f>IF(C3940&lt;C3939, "Sell", "")</f>
        <v>Sell</v>
      </c>
      <c r="V3939" s="4">
        <f t="shared" si="61"/>
        <v>-3.7371883102184963E-2</v>
      </c>
    </row>
    <row r="3940" spans="1:22" x14ac:dyDescent="0.25">
      <c r="A3940" s="1">
        <v>39582</v>
      </c>
      <c r="B3940">
        <v>217.5</v>
      </c>
      <c r="C3940">
        <v>228.1125031</v>
      </c>
      <c r="D3940">
        <v>16222912</v>
      </c>
      <c r="E3940" t="s">
        <v>10</v>
      </c>
      <c r="F3940" t="s">
        <v>16</v>
      </c>
      <c r="G3940" t="str">
        <f>IF(OR(F3940="Jan",F3940="Feb",F3940="Mar"),"Q1",
IF(OR(F3940="Apr",F3940="May",F3940="Jun"),"Q2",
IF(OR(F3940="Jul",F3940="Aug",F3940="Sep"),"Q3",
IF(OR(F3940="Oct",F3940="Nov",F3940="Dec"),"Q4",""))))</f>
        <v>Q2</v>
      </c>
      <c r="H3940" t="str">
        <f>"Q"&amp;INT((MONTH(A3940)-1)/3)+1</f>
        <v>Q2</v>
      </c>
      <c r="I3940">
        <v>2008</v>
      </c>
      <c r="J3940" t="str">
        <f>IF(C3940&gt;B3940, "Bullish", IF(B3940&gt;C3940, "Bearish", "Neutral"))</f>
        <v>Bullish</v>
      </c>
      <c r="K3940" t="str">
        <f>IF(C3941&gt;C3940, "Buy", "")</f>
        <v/>
      </c>
      <c r="L3940" t="str">
        <f>IF(C3941&lt;C3940, "Sell", "")</f>
        <v>Sell</v>
      </c>
      <c r="V3940" s="4">
        <f t="shared" si="61"/>
        <v>-4.3545403745532514E-2</v>
      </c>
    </row>
    <row r="3941" spans="1:22" x14ac:dyDescent="0.25">
      <c r="A3941" s="1">
        <v>39581</v>
      </c>
      <c r="B3941">
        <v>223.125</v>
      </c>
      <c r="C3941">
        <v>218.59375</v>
      </c>
      <c r="D3941">
        <v>18049576</v>
      </c>
      <c r="E3941" t="s">
        <v>9</v>
      </c>
      <c r="F3941" t="s">
        <v>16</v>
      </c>
      <c r="G3941" t="str">
        <f>IF(OR(F3941="Jan",F3941="Feb",F3941="Mar"),"Q1",
IF(OR(F3941="Apr",F3941="May",F3941="Jun"),"Q2",
IF(OR(F3941="Jul",F3941="Aug",F3941="Sep"),"Q3",
IF(OR(F3941="Oct",F3941="Nov",F3941="Dec"),"Q4",""))))</f>
        <v>Q2</v>
      </c>
      <c r="H3941" t="str">
        <f>"Q"&amp;INT((MONTH(A3941)-1)/3)+1</f>
        <v>Q2</v>
      </c>
      <c r="I3941">
        <v>2008</v>
      </c>
      <c r="J3941" t="str">
        <f>IF(C3941&gt;B3941, "Bullish", IF(B3941&gt;C3941, "Bearish", "Neutral"))</f>
        <v>Bearish</v>
      </c>
      <c r="K3941" t="str">
        <f>IF(C3942&gt;C3941, "Buy", "")</f>
        <v>Buy</v>
      </c>
      <c r="L3941" t="str">
        <f>IF(C3942&lt;C3941, "Sell", "")</f>
        <v/>
      </c>
      <c r="V3941" s="4">
        <f t="shared" si="61"/>
        <v>1.3899867179025192E-2</v>
      </c>
    </row>
    <row r="3942" spans="1:22" x14ac:dyDescent="0.25">
      <c r="A3942" s="1">
        <v>39580</v>
      </c>
      <c r="B3942">
        <v>221.1750031</v>
      </c>
      <c r="C3942">
        <v>221.6750031</v>
      </c>
      <c r="D3942">
        <v>16301840</v>
      </c>
      <c r="E3942" t="s">
        <v>7</v>
      </c>
      <c r="F3942" t="s">
        <v>16</v>
      </c>
      <c r="G3942" t="str">
        <f>IF(OR(F3942="Jan",F3942="Feb",F3942="Mar"),"Q1",
IF(OR(F3942="Apr",F3942="May",F3942="Jun"),"Q2",
IF(OR(F3942="Jul",F3942="Aug",F3942="Sep"),"Q3",
IF(OR(F3942="Oct",F3942="Nov",F3942="Dec"),"Q4",""))))</f>
        <v>Q2</v>
      </c>
      <c r="H3942" t="str">
        <f>"Q"&amp;INT((MONTH(A3942)-1)/3)+1</f>
        <v>Q2</v>
      </c>
      <c r="I3942">
        <v>2008</v>
      </c>
      <c r="J3942" t="str">
        <f>IF(C3942&gt;B3942, "Bullish", IF(B3942&gt;C3942, "Bearish", "Neutral"))</f>
        <v>Bullish</v>
      </c>
      <c r="K3942" t="str">
        <f>IF(C3943&gt;C3942, "Buy", "")</f>
        <v/>
      </c>
      <c r="L3942" t="str">
        <f>IF(C3943&lt;C3942, "Sell", "")</f>
        <v>Sell</v>
      </c>
      <c r="V3942" s="4">
        <f t="shared" si="61"/>
        <v>-1.3747992077600349E-2</v>
      </c>
    </row>
    <row r="3943" spans="1:22" x14ac:dyDescent="0.25">
      <c r="A3943" s="1">
        <v>39577</v>
      </c>
      <c r="B3943">
        <v>222.625</v>
      </c>
      <c r="C3943">
        <v>218.6687469</v>
      </c>
      <c r="D3943">
        <v>14412800</v>
      </c>
      <c r="E3943" t="s">
        <v>12</v>
      </c>
      <c r="F3943" t="s">
        <v>16</v>
      </c>
      <c r="G3943" t="str">
        <f>IF(OR(F3943="Jan",F3943="Feb",F3943="Mar"),"Q1",
IF(OR(F3943="Apr",F3943="May",F3943="Jun"),"Q2",
IF(OR(F3943="Jul",F3943="Aug",F3943="Sep"),"Q3",
IF(OR(F3943="Oct",F3943="Nov",F3943="Dec"),"Q4",""))))</f>
        <v>Q2</v>
      </c>
      <c r="H3943" t="str">
        <f>"Q"&amp;INT((MONTH(A3943)-1)/3)+1</f>
        <v>Q2</v>
      </c>
      <c r="I3943">
        <v>2008</v>
      </c>
      <c r="J3943" t="str">
        <f>IF(C3943&gt;B3943, "Bullish", IF(B3943&gt;C3943, "Bearish", "Neutral"))</f>
        <v>Bearish</v>
      </c>
      <c r="K3943" t="str">
        <f>IF(C3944&gt;C3943, "Buy", "")</f>
        <v>Buy</v>
      </c>
      <c r="L3943" t="str">
        <f>IF(C3944&lt;C3943, "Sell", "")</f>
        <v/>
      </c>
      <c r="V3943" s="4">
        <f t="shared" si="61"/>
        <v>1.9779816271795883E-2</v>
      </c>
    </row>
    <row r="3944" spans="1:22" x14ac:dyDescent="0.25">
      <c r="A3944" s="1">
        <v>39576</v>
      </c>
      <c r="B3944">
        <v>225.625</v>
      </c>
      <c r="C3944">
        <v>223.0812531</v>
      </c>
      <c r="D3944">
        <v>15537672</v>
      </c>
      <c r="E3944" t="s">
        <v>11</v>
      </c>
      <c r="F3944" t="s">
        <v>16</v>
      </c>
      <c r="G3944" t="str">
        <f>IF(OR(F3944="Jan",F3944="Feb",F3944="Mar"),"Q1",
IF(OR(F3944="Apr",F3944="May",F3944="Jun"),"Q2",
IF(OR(F3944="Jul",F3944="Aug",F3944="Sep"),"Q3",
IF(OR(F3944="Oct",F3944="Nov",F3944="Dec"),"Q4",""))))</f>
        <v>Q2</v>
      </c>
      <c r="H3944" t="str">
        <f>"Q"&amp;INT((MONTH(A3944)-1)/3)+1</f>
        <v>Q2</v>
      </c>
      <c r="I3944">
        <v>2008</v>
      </c>
      <c r="J3944" t="str">
        <f>IF(C3944&gt;B3944, "Bullish", IF(B3944&gt;C3944, "Bearish", "Neutral"))</f>
        <v>Bearish</v>
      </c>
      <c r="K3944" t="str">
        <f>IF(C3945&gt;C3944, "Buy", "")</f>
        <v>Buy</v>
      </c>
      <c r="L3944" t="str">
        <f>IF(C3945&lt;C3944, "Sell", "")</f>
        <v/>
      </c>
      <c r="V3944" s="4">
        <f t="shared" si="61"/>
        <v>3.2264186318817979E-2</v>
      </c>
    </row>
    <row r="3945" spans="1:22" x14ac:dyDescent="0.25">
      <c r="A3945" s="1">
        <v>39575</v>
      </c>
      <c r="B3945">
        <v>229.6125031</v>
      </c>
      <c r="C3945">
        <v>230.5187531</v>
      </c>
      <c r="D3945">
        <v>22085248</v>
      </c>
      <c r="E3945" t="s">
        <v>10</v>
      </c>
      <c r="F3945" t="s">
        <v>16</v>
      </c>
      <c r="G3945" t="str">
        <f>IF(OR(F3945="Jan",F3945="Feb",F3945="Mar"),"Q1",
IF(OR(F3945="Apr",F3945="May",F3945="Jun"),"Q2",
IF(OR(F3945="Jul",F3945="Aug",F3945="Sep"),"Q3",
IF(OR(F3945="Oct",F3945="Nov",F3945="Dec"),"Q4",""))))</f>
        <v>Q2</v>
      </c>
      <c r="H3945" t="str">
        <f>"Q"&amp;INT((MONTH(A3945)-1)/3)+1</f>
        <v>Q2</v>
      </c>
      <c r="I3945">
        <v>2008</v>
      </c>
      <c r="J3945" t="str">
        <f>IF(C3945&gt;B3945, "Bullish", IF(B3945&gt;C3945, "Bearish", "Neutral"))</f>
        <v>Bullish</v>
      </c>
      <c r="K3945" t="str">
        <f>IF(C3946&gt;C3945, "Buy", "")</f>
        <v/>
      </c>
      <c r="L3945" t="str">
        <f>IF(C3946&lt;C3945, "Sell", "")</f>
        <v>Sell</v>
      </c>
      <c r="V3945" s="4">
        <f t="shared" si="61"/>
        <v>-2.0304890641997655E-2</v>
      </c>
    </row>
    <row r="3946" spans="1:22" x14ac:dyDescent="0.25">
      <c r="A3946" s="1">
        <v>39574</v>
      </c>
      <c r="B3946">
        <v>220.6999969</v>
      </c>
      <c r="C3946">
        <v>225.9312439</v>
      </c>
      <c r="D3946">
        <v>17782656</v>
      </c>
      <c r="E3946" t="s">
        <v>9</v>
      </c>
      <c r="F3946" t="s">
        <v>16</v>
      </c>
      <c r="G3946" t="str">
        <f>IF(OR(F3946="Jan",F3946="Feb",F3946="Mar"),"Q1",
IF(OR(F3946="Apr",F3946="May",F3946="Jun"),"Q2",
IF(OR(F3946="Jul",F3946="Aug",F3946="Sep"),"Q3",
IF(OR(F3946="Oct",F3946="Nov",F3946="Dec"),"Q4",""))))</f>
        <v>Q2</v>
      </c>
      <c r="H3946" t="str">
        <f>"Q"&amp;INT((MONTH(A3946)-1)/3)+1</f>
        <v>Q2</v>
      </c>
      <c r="I3946">
        <v>2008</v>
      </c>
      <c r="J3946" t="str">
        <f>IF(C3946&gt;B3946, "Bullish", IF(B3946&gt;C3946, "Bearish", "Neutral"))</f>
        <v>Bullish</v>
      </c>
      <c r="K3946" t="str">
        <f>IF(C3947&gt;C3946, "Buy", "")</f>
        <v/>
      </c>
      <c r="L3946" t="str">
        <f>IF(C3947&lt;C3946, "Sell", "")</f>
        <v>Sell</v>
      </c>
      <c r="V3946" s="4">
        <f t="shared" si="61"/>
        <v>-1.2038411258699555E-2</v>
      </c>
    </row>
    <row r="3947" spans="1:22" x14ac:dyDescent="0.25">
      <c r="A3947" s="1">
        <v>39573</v>
      </c>
      <c r="B3947">
        <v>223.375</v>
      </c>
      <c r="C3947">
        <v>223.2437439</v>
      </c>
      <c r="D3947">
        <v>9792280</v>
      </c>
      <c r="E3947" t="s">
        <v>7</v>
      </c>
      <c r="F3947" t="s">
        <v>16</v>
      </c>
      <c r="G3947" t="str">
        <f>IF(OR(F3947="Jan",F3947="Feb",F3947="Mar"),"Q1",
IF(OR(F3947="Apr",F3947="May",F3947="Jun"),"Q2",
IF(OR(F3947="Jul",F3947="Aug",F3947="Sep"),"Q3",
IF(OR(F3947="Oct",F3947="Nov",F3947="Dec"),"Q4",""))))</f>
        <v>Q2</v>
      </c>
      <c r="H3947" t="str">
        <f>"Q"&amp;INT((MONTH(A3947)-1)/3)+1</f>
        <v>Q2</v>
      </c>
      <c r="I3947">
        <v>2008</v>
      </c>
      <c r="J3947" t="str">
        <f>IF(C3947&gt;B3947, "Bullish", IF(B3947&gt;C3947, "Bearish", "Neutral"))</f>
        <v>Bearish</v>
      </c>
      <c r="K3947" t="str">
        <f>IF(C3948&gt;C3947, "Buy", "")</f>
        <v>Buy</v>
      </c>
      <c r="L3947" t="str">
        <f>IF(C3948&lt;C3947, "Sell", "")</f>
        <v/>
      </c>
      <c r="V3947" s="4">
        <f t="shared" si="61"/>
        <v>8.3918433575887186E-4</v>
      </c>
    </row>
    <row r="3948" spans="1:22" x14ac:dyDescent="0.25">
      <c r="A3948" s="1">
        <v>39570</v>
      </c>
      <c r="B3948">
        <v>221.875</v>
      </c>
      <c r="C3948">
        <v>223.4312439</v>
      </c>
      <c r="D3948">
        <v>17349008</v>
      </c>
      <c r="E3948" t="s">
        <v>12</v>
      </c>
      <c r="F3948" t="s">
        <v>16</v>
      </c>
      <c r="G3948" t="str">
        <f>IF(OR(F3948="Jan",F3948="Feb",F3948="Mar"),"Q1",
IF(OR(F3948="Apr",F3948="May",F3948="Jun"),"Q2",
IF(OR(F3948="Jul",F3948="Aug",F3948="Sep"),"Q3",
IF(OR(F3948="Oct",F3948="Nov",F3948="Dec"),"Q4",""))))</f>
        <v>Q2</v>
      </c>
      <c r="H3948" t="str">
        <f>"Q"&amp;INT((MONTH(A3948)-1)/3)+1</f>
        <v>Q2</v>
      </c>
      <c r="I3948">
        <v>2008</v>
      </c>
      <c r="J3948" t="str">
        <f>IF(C3948&gt;B3948, "Bullish", IF(B3948&gt;C3948, "Bearish", "Neutral"))</f>
        <v>Bullish</v>
      </c>
      <c r="K3948" t="str">
        <f>IF(C3949&gt;C3948, "Buy", "")</f>
        <v/>
      </c>
      <c r="L3948" t="str">
        <f>IF(C3949&lt;C3948, "Sell", "")</f>
        <v>Sell</v>
      </c>
      <c r="V3948" s="4">
        <f t="shared" si="61"/>
        <v>-1.9593848888213691E-2</v>
      </c>
    </row>
    <row r="3949" spans="1:22" x14ac:dyDescent="0.25">
      <c r="A3949" s="1">
        <v>39568</v>
      </c>
      <c r="B3949">
        <v>220</v>
      </c>
      <c r="C3949">
        <v>219.1374969</v>
      </c>
      <c r="D3949">
        <v>20999336</v>
      </c>
      <c r="E3949" t="s">
        <v>10</v>
      </c>
      <c r="F3949" t="s">
        <v>15</v>
      </c>
      <c r="G3949" t="str">
        <f>IF(OR(F3949="Jan",F3949="Feb",F3949="Mar"),"Q1",
IF(OR(F3949="Apr",F3949="May",F3949="Jun"),"Q2",
IF(OR(F3949="Jul",F3949="Aug",F3949="Sep"),"Q3",
IF(OR(F3949="Oct",F3949="Nov",F3949="Dec"),"Q4",""))))</f>
        <v>Q2</v>
      </c>
      <c r="H3949" t="str">
        <f>"Q"&amp;INT((MONTH(A3949)-1)/3)+1</f>
        <v>Q2</v>
      </c>
      <c r="I3949">
        <v>2008</v>
      </c>
      <c r="J3949" t="str">
        <f>IF(C3949&gt;B3949, "Bullish", IF(B3949&gt;C3949, "Bearish", "Neutral"))</f>
        <v>Bearish</v>
      </c>
      <c r="K3949" t="str">
        <f>IF(C3950&gt;C3949, "Buy", "")</f>
        <v/>
      </c>
      <c r="L3949" t="str">
        <f>IF(C3950&lt;C3949, "Sell", "")</f>
        <v>Sell</v>
      </c>
      <c r="V3949" s="4">
        <f t="shared" si="61"/>
        <v>-2.029051070836679E-3</v>
      </c>
    </row>
    <row r="3950" spans="1:22" x14ac:dyDescent="0.25">
      <c r="A3950" s="1">
        <v>39567</v>
      </c>
      <c r="B3950">
        <v>206.25</v>
      </c>
      <c r="C3950">
        <v>218.6937561</v>
      </c>
      <c r="D3950">
        <v>33966768</v>
      </c>
      <c r="E3950" t="s">
        <v>9</v>
      </c>
      <c r="F3950" t="s">
        <v>15</v>
      </c>
      <c r="G3950" t="str">
        <f>IF(OR(F3950="Jan",F3950="Feb",F3950="Mar"),"Q1",
IF(OR(F3950="Apr",F3950="May",F3950="Jun"),"Q2",
IF(OR(F3950="Jul",F3950="Aug",F3950="Sep"),"Q3",
IF(OR(F3950="Oct",F3950="Nov",F3950="Dec"),"Q4",""))))</f>
        <v>Q2</v>
      </c>
      <c r="H3950" t="str">
        <f>"Q"&amp;INT((MONTH(A3950)-1)/3)+1</f>
        <v>Q2</v>
      </c>
      <c r="I3950">
        <v>2008</v>
      </c>
      <c r="J3950" t="str">
        <f>IF(C3950&gt;B3950, "Bullish", IF(B3950&gt;C3950, "Bearish", "Neutral"))</f>
        <v>Bullish</v>
      </c>
      <c r="K3950" t="str">
        <f>IF(C3951&gt;C3950, "Buy", "")</f>
        <v/>
      </c>
      <c r="L3950" t="str">
        <f>IF(C3951&lt;C3950, "Sell", "")</f>
        <v>Sell</v>
      </c>
      <c r="V3950" s="4">
        <f t="shared" si="61"/>
        <v>-5.1633470212779115E-2</v>
      </c>
    </row>
    <row r="3951" spans="1:22" x14ac:dyDescent="0.25">
      <c r="A3951" s="1">
        <v>39566</v>
      </c>
      <c r="B3951">
        <v>211.25</v>
      </c>
      <c r="C3951">
        <v>207.9562531</v>
      </c>
      <c r="D3951">
        <v>8629856</v>
      </c>
      <c r="E3951" t="s">
        <v>7</v>
      </c>
      <c r="F3951" t="s">
        <v>15</v>
      </c>
      <c r="G3951" t="str">
        <f>IF(OR(F3951="Jan",F3951="Feb",F3951="Mar"),"Q1",
IF(OR(F3951="Apr",F3951="May",F3951="Jun"),"Q2",
IF(OR(F3951="Jul",F3951="Aug",F3951="Sep"),"Q3",
IF(OR(F3951="Oct",F3951="Nov",F3951="Dec"),"Q4",""))))</f>
        <v>Q2</v>
      </c>
      <c r="H3951" t="str">
        <f>"Q"&amp;INT((MONTH(A3951)-1)/3)+1</f>
        <v>Q2</v>
      </c>
      <c r="I3951">
        <v>2008</v>
      </c>
      <c r="J3951" t="str">
        <f>IF(C3951&gt;B3951, "Bullish", IF(B3951&gt;C3951, "Bearish", "Neutral"))</f>
        <v>Bearish</v>
      </c>
      <c r="K3951" t="str">
        <f>IF(C3952&gt;C3951, "Buy", "")</f>
        <v>Buy</v>
      </c>
      <c r="L3951" t="str">
        <f>IF(C3952&lt;C3951, "Sell", "")</f>
        <v/>
      </c>
      <c r="V3951" s="4">
        <f t="shared" si="61"/>
        <v>1.2260300066316801E-2</v>
      </c>
    </row>
    <row r="3952" spans="1:22" x14ac:dyDescent="0.25">
      <c r="A3952" s="1">
        <v>39563</v>
      </c>
      <c r="B3952">
        <v>212.4937439</v>
      </c>
      <c r="C3952">
        <v>210.5375061</v>
      </c>
      <c r="D3952">
        <v>15895984</v>
      </c>
      <c r="E3952" t="s">
        <v>12</v>
      </c>
      <c r="F3952" t="s">
        <v>15</v>
      </c>
      <c r="G3952" t="str">
        <f>IF(OR(F3952="Jan",F3952="Feb",F3952="Mar"),"Q1",
IF(OR(F3952="Apr",F3952="May",F3952="Jun"),"Q2",
IF(OR(F3952="Jul",F3952="Aug",F3952="Sep"),"Q3",
IF(OR(F3952="Oct",F3952="Nov",F3952="Dec"),"Q4",""))))</f>
        <v>Q2</v>
      </c>
      <c r="H3952" t="str">
        <f>"Q"&amp;INT((MONTH(A3952)-1)/3)+1</f>
        <v>Q2</v>
      </c>
      <c r="I3952">
        <v>2008</v>
      </c>
      <c r="J3952" t="str">
        <f>IF(C3952&gt;B3952, "Bullish", IF(B3952&gt;C3952, "Bearish", "Neutral"))</f>
        <v>Bearish</v>
      </c>
      <c r="K3952" t="str">
        <f>IF(C3953&gt;C3952, "Buy", "")</f>
        <v>Buy</v>
      </c>
      <c r="L3952" t="str">
        <f>IF(C3953&lt;C3952, "Sell", "")</f>
        <v/>
      </c>
      <c r="V3952" s="4">
        <f t="shared" si="61"/>
        <v>6.9278615971936873E-3</v>
      </c>
    </row>
    <row r="3953" spans="1:22" x14ac:dyDescent="0.25">
      <c r="A3953" s="1">
        <v>39562</v>
      </c>
      <c r="B3953">
        <v>206.25</v>
      </c>
      <c r="C3953">
        <v>212.0062561</v>
      </c>
      <c r="D3953">
        <v>18346552</v>
      </c>
      <c r="E3953" t="s">
        <v>11</v>
      </c>
      <c r="F3953" t="s">
        <v>15</v>
      </c>
      <c r="G3953" t="str">
        <f>IF(OR(F3953="Jan",F3953="Feb",F3953="Mar"),"Q1",
IF(OR(F3953="Apr",F3953="May",F3953="Jun"),"Q2",
IF(OR(F3953="Jul",F3953="Aug",F3953="Sep"),"Q3",
IF(OR(F3953="Oct",F3953="Nov",F3953="Dec"),"Q4",""))))</f>
        <v>Q2</v>
      </c>
      <c r="H3953" t="str">
        <f>"Q"&amp;INT((MONTH(A3953)-1)/3)+1</f>
        <v>Q2</v>
      </c>
      <c r="I3953">
        <v>2008</v>
      </c>
      <c r="J3953" t="str">
        <f>IF(C3953&gt;B3953, "Bullish", IF(B3953&gt;C3953, "Bearish", "Neutral"))</f>
        <v>Bullish</v>
      </c>
      <c r="K3953" t="str">
        <f>IF(C3954&gt;C3953, "Buy", "")</f>
        <v/>
      </c>
      <c r="L3953" t="str">
        <f>IF(C3954&lt;C3953, "Sell", "")</f>
        <v>Sell</v>
      </c>
      <c r="V3953" s="4">
        <f t="shared" si="61"/>
        <v>-2.9187838844847575E-2</v>
      </c>
    </row>
    <row r="3954" spans="1:22" x14ac:dyDescent="0.25">
      <c r="A3954" s="1">
        <v>39561</v>
      </c>
      <c r="B3954">
        <v>200</v>
      </c>
      <c r="C3954">
        <v>205.9937439</v>
      </c>
      <c r="D3954">
        <v>16632104</v>
      </c>
      <c r="E3954" t="s">
        <v>10</v>
      </c>
      <c r="F3954" t="s">
        <v>15</v>
      </c>
      <c r="G3954" t="str">
        <f>IF(OR(F3954="Jan",F3954="Feb",F3954="Mar"),"Q1",
IF(OR(F3954="Apr",F3954="May",F3954="Jun"),"Q2",
IF(OR(F3954="Jul",F3954="Aug",F3954="Sep"),"Q3",
IF(OR(F3954="Oct",F3954="Nov",F3954="Dec"),"Q4",""))))</f>
        <v>Q2</v>
      </c>
      <c r="H3954" t="str">
        <f>"Q"&amp;INT((MONTH(A3954)-1)/3)+1</f>
        <v>Q2</v>
      </c>
      <c r="I3954">
        <v>2008</v>
      </c>
      <c r="J3954" t="str">
        <f>IF(C3954&gt;B3954, "Bullish", IF(B3954&gt;C3954, "Bearish", "Neutral"))</f>
        <v>Bullish</v>
      </c>
      <c r="K3954" t="str">
        <f>IF(C3955&gt;C3954, "Buy", "")</f>
        <v/>
      </c>
      <c r="L3954" t="str">
        <f>IF(C3955&lt;C3954, "Sell", "")</f>
        <v>Sell</v>
      </c>
      <c r="V3954" s="4">
        <f t="shared" si="61"/>
        <v>-3.0870747382456213E-2</v>
      </c>
    </row>
    <row r="3955" spans="1:22" x14ac:dyDescent="0.25">
      <c r="A3955" s="1">
        <v>39560</v>
      </c>
      <c r="B3955">
        <v>203.75</v>
      </c>
      <c r="C3955">
        <v>199.8249969</v>
      </c>
      <c r="D3955">
        <v>16797448</v>
      </c>
      <c r="E3955" t="s">
        <v>9</v>
      </c>
      <c r="F3955" t="s">
        <v>15</v>
      </c>
      <c r="G3955" t="str">
        <f>IF(OR(F3955="Jan",F3955="Feb",F3955="Mar"),"Q1",
IF(OR(F3955="Apr",F3955="May",F3955="Jun"),"Q2",
IF(OR(F3955="Jul",F3955="Aug",F3955="Sep"),"Q3",
IF(OR(F3955="Oct",F3955="Nov",F3955="Dec"),"Q4",""))))</f>
        <v>Q2</v>
      </c>
      <c r="H3955" t="str">
        <f>"Q"&amp;INT((MONTH(A3955)-1)/3)+1</f>
        <v>Q2</v>
      </c>
      <c r="I3955">
        <v>2008</v>
      </c>
      <c r="J3955" t="str">
        <f>IF(C3955&gt;B3955, "Bullish", IF(B3955&gt;C3955, "Bearish", "Neutral"))</f>
        <v>Bearish</v>
      </c>
      <c r="K3955" t="str">
        <f>IF(C3956&gt;C3955, "Buy", "")</f>
        <v>Buy</v>
      </c>
      <c r="L3955" t="str">
        <f>IF(C3956&lt;C3955, "Sell", "")</f>
        <v/>
      </c>
      <c r="V3955" s="4">
        <f t="shared" si="61"/>
        <v>2.8679105723939505E-2</v>
      </c>
    </row>
    <row r="3956" spans="1:22" x14ac:dyDescent="0.25">
      <c r="A3956" s="1">
        <v>39559</v>
      </c>
      <c r="B3956">
        <v>209.875</v>
      </c>
      <c r="C3956">
        <v>205.7250061</v>
      </c>
      <c r="D3956">
        <v>14821992</v>
      </c>
      <c r="E3956" t="s">
        <v>7</v>
      </c>
      <c r="F3956" t="s">
        <v>15</v>
      </c>
      <c r="G3956" t="str">
        <f>IF(OR(F3956="Jan",F3956="Feb",F3956="Mar"),"Q1",
IF(OR(F3956="Apr",F3956="May",F3956="Jun"),"Q2",
IF(OR(F3956="Jul",F3956="Aug",F3956="Sep"),"Q3",
IF(OR(F3956="Oct",F3956="Nov",F3956="Dec"),"Q4",""))))</f>
        <v>Q2</v>
      </c>
      <c r="H3956" t="str">
        <f>"Q"&amp;INT((MONTH(A3956)-1)/3)+1</f>
        <v>Q2</v>
      </c>
      <c r="I3956">
        <v>2008</v>
      </c>
      <c r="J3956" t="str">
        <f>IF(C3956&gt;B3956, "Bullish", IF(B3956&gt;C3956, "Bearish", "Neutral"))</f>
        <v>Bearish</v>
      </c>
      <c r="K3956" t="str">
        <f>IF(C3957&gt;C3956, "Buy", "")</f>
        <v>Buy</v>
      </c>
      <c r="L3956" t="str">
        <f>IF(C3957&lt;C3956, "Sell", "")</f>
        <v/>
      </c>
      <c r="V3956" s="4">
        <f t="shared" si="61"/>
        <v>8.0163501891419974E-3</v>
      </c>
    </row>
    <row r="3957" spans="1:22" x14ac:dyDescent="0.25">
      <c r="A3957" s="1">
        <v>39555</v>
      </c>
      <c r="B3957">
        <v>203.7437439</v>
      </c>
      <c r="C3957">
        <v>207.3874969</v>
      </c>
      <c r="D3957">
        <v>36919280</v>
      </c>
      <c r="E3957" t="s">
        <v>11</v>
      </c>
      <c r="F3957" t="s">
        <v>15</v>
      </c>
      <c r="G3957" t="str">
        <f>IF(OR(F3957="Jan",F3957="Feb",F3957="Mar"),"Q1",
IF(OR(F3957="Apr",F3957="May",F3957="Jun"),"Q2",
IF(OR(F3957="Jul",F3957="Aug",F3957="Sep"),"Q3",
IF(OR(F3957="Oct",F3957="Nov",F3957="Dec"),"Q4",""))))</f>
        <v>Q2</v>
      </c>
      <c r="H3957" t="str">
        <f>"Q"&amp;INT((MONTH(A3957)-1)/3)+1</f>
        <v>Q2</v>
      </c>
      <c r="I3957">
        <v>2008</v>
      </c>
      <c r="J3957" t="str">
        <f>IF(C3957&gt;B3957, "Bullish", IF(B3957&gt;C3957, "Bearish", "Neutral"))</f>
        <v>Bullish</v>
      </c>
      <c r="K3957" t="str">
        <f>IF(C3958&gt;C3957, "Buy", "")</f>
        <v/>
      </c>
      <c r="L3957" t="str">
        <f>IF(C3958&lt;C3957, "Sell", "")</f>
        <v>Sell</v>
      </c>
      <c r="V3957" s="4">
        <f t="shared" si="61"/>
        <v>-3.6807915133249776E-2</v>
      </c>
    </row>
    <row r="3958" spans="1:22" x14ac:dyDescent="0.25">
      <c r="A3958" s="1">
        <v>39554</v>
      </c>
      <c r="B3958">
        <v>190.625</v>
      </c>
      <c r="C3958">
        <v>200.0249939</v>
      </c>
      <c r="D3958">
        <v>30611608</v>
      </c>
      <c r="E3958" t="s">
        <v>10</v>
      </c>
      <c r="F3958" t="s">
        <v>15</v>
      </c>
      <c r="G3958" t="str">
        <f>IF(OR(F3958="Jan",F3958="Feb",F3958="Mar"),"Q1",
IF(OR(F3958="Apr",F3958="May",F3958="Jun"),"Q2",
IF(OR(F3958="Jul",F3958="Aug",F3958="Sep"),"Q3",
IF(OR(F3958="Oct",F3958="Nov",F3958="Dec"),"Q4",""))))</f>
        <v>Q2</v>
      </c>
      <c r="H3958" t="str">
        <f>"Q"&amp;INT((MONTH(A3958)-1)/3)+1</f>
        <v>Q2</v>
      </c>
      <c r="I3958">
        <v>2008</v>
      </c>
      <c r="J3958" t="str">
        <f>IF(C3958&gt;B3958, "Bullish", IF(B3958&gt;C3958, "Bearish", "Neutral"))</f>
        <v>Bullish</v>
      </c>
      <c r="K3958" t="str">
        <f>IF(C3959&gt;C3958, "Buy", "")</f>
        <v/>
      </c>
      <c r="L3958" t="str">
        <f>IF(C3959&lt;C3958, "Sell", "")</f>
        <v>Sell</v>
      </c>
      <c r="V3958" s="4">
        <f t="shared" si="61"/>
        <v>-5.9454399447517806E-2</v>
      </c>
    </row>
    <row r="3959" spans="1:22" x14ac:dyDescent="0.25">
      <c r="A3959" s="1">
        <v>39553</v>
      </c>
      <c r="B3959">
        <v>180</v>
      </c>
      <c r="C3959">
        <v>188.8000031</v>
      </c>
      <c r="D3959">
        <v>36402536</v>
      </c>
      <c r="E3959" t="s">
        <v>9</v>
      </c>
      <c r="F3959" t="s">
        <v>15</v>
      </c>
      <c r="G3959" t="str">
        <f>IF(OR(F3959="Jan",F3959="Feb",F3959="Mar"),"Q1",
IF(OR(F3959="Apr",F3959="May",F3959="Jun"),"Q2",
IF(OR(F3959="Jul",F3959="Aug",F3959="Sep"),"Q3",
IF(OR(F3959="Oct",F3959="Nov",F3959="Dec"),"Q4",""))))</f>
        <v>Q2</v>
      </c>
      <c r="H3959" t="str">
        <f>"Q"&amp;INT((MONTH(A3959)-1)/3)+1</f>
        <v>Q2</v>
      </c>
      <c r="I3959">
        <v>2008</v>
      </c>
      <c r="J3959" t="str">
        <f>IF(C3959&gt;B3959, "Bullish", IF(B3959&gt;C3959, "Bearish", "Neutral"))</f>
        <v>Bullish</v>
      </c>
      <c r="K3959" t="str">
        <f>IF(C3960&gt;C3959, "Buy", "")</f>
        <v/>
      </c>
      <c r="L3959" t="str">
        <f>IF(C3960&lt;C3959, "Sell", "")</f>
        <v>Sell</v>
      </c>
      <c r="V3959" s="4">
        <f t="shared" si="61"/>
        <v>-6.2240662814847435E-2</v>
      </c>
    </row>
    <row r="3960" spans="1:22" x14ac:dyDescent="0.25">
      <c r="A3960" s="1">
        <v>39549</v>
      </c>
      <c r="B3960">
        <v>183.75</v>
      </c>
      <c r="C3960">
        <v>177.7375031</v>
      </c>
      <c r="D3960">
        <v>24134312</v>
      </c>
      <c r="E3960" t="s">
        <v>12</v>
      </c>
      <c r="F3960" t="s">
        <v>15</v>
      </c>
      <c r="G3960" t="str">
        <f>IF(OR(F3960="Jan",F3960="Feb",F3960="Mar"),"Q1",
IF(OR(F3960="Apr",F3960="May",F3960="Jun"),"Q2",
IF(OR(F3960="Jul",F3960="Aug",F3960="Sep"),"Q3",
IF(OR(F3960="Oct",F3960="Nov",F3960="Dec"),"Q4",""))))</f>
        <v>Q2</v>
      </c>
      <c r="H3960" t="str">
        <f>"Q"&amp;INT((MONTH(A3960)-1)/3)+1</f>
        <v>Q2</v>
      </c>
      <c r="I3960">
        <v>2008</v>
      </c>
      <c r="J3960" t="str">
        <f>IF(C3960&gt;B3960, "Bullish", IF(B3960&gt;C3960, "Bearish", "Neutral"))</f>
        <v>Bearish</v>
      </c>
      <c r="K3960" t="str">
        <f>IF(C3961&gt;C3960, "Buy", "")</f>
        <v>Buy</v>
      </c>
      <c r="L3960" t="str">
        <f>IF(C3961&lt;C3960, "Sell", "")</f>
        <v/>
      </c>
      <c r="V3960" s="4">
        <f t="shared" si="61"/>
        <v>2.1134483632201037E-2</v>
      </c>
    </row>
    <row r="3961" spans="1:22" x14ac:dyDescent="0.25">
      <c r="A3961" s="1">
        <v>39548</v>
      </c>
      <c r="B3961">
        <v>183.125</v>
      </c>
      <c r="C3961">
        <v>181.5749969</v>
      </c>
      <c r="D3961">
        <v>17130064</v>
      </c>
      <c r="E3961" t="s">
        <v>11</v>
      </c>
      <c r="F3961" t="s">
        <v>15</v>
      </c>
      <c r="G3961" t="str">
        <f>IF(OR(F3961="Jan",F3961="Feb",F3961="Mar"),"Q1",
IF(OR(F3961="Apr",F3961="May",F3961="Jun"),"Q2",
IF(OR(F3961="Jul",F3961="Aug",F3961="Sep"),"Q3",
IF(OR(F3961="Oct",F3961="Nov",F3961="Dec"),"Q4",""))))</f>
        <v>Q2</v>
      </c>
      <c r="H3961" t="str">
        <f>"Q"&amp;INT((MONTH(A3961)-1)/3)+1</f>
        <v>Q2</v>
      </c>
      <c r="I3961">
        <v>2008</v>
      </c>
      <c r="J3961" t="str">
        <f>IF(C3961&gt;B3961, "Bullish", IF(B3961&gt;C3961, "Bearish", "Neutral"))</f>
        <v>Bearish</v>
      </c>
      <c r="K3961" t="str">
        <f>IF(C3962&gt;C3961, "Buy", "")</f>
        <v>Buy</v>
      </c>
      <c r="L3961" t="str">
        <f>IF(C3962&lt;C3961, "Sell", "")</f>
        <v/>
      </c>
      <c r="V3961" s="4">
        <f t="shared" si="61"/>
        <v>1.8480338458623929E-2</v>
      </c>
    </row>
    <row r="3962" spans="1:22" x14ac:dyDescent="0.25">
      <c r="A3962" s="1">
        <v>39547</v>
      </c>
      <c r="B3962">
        <v>183.3687439</v>
      </c>
      <c r="C3962">
        <v>184.9937439</v>
      </c>
      <c r="D3962">
        <v>9028552</v>
      </c>
      <c r="E3962" t="s">
        <v>10</v>
      </c>
      <c r="F3962" t="s">
        <v>15</v>
      </c>
      <c r="G3962" t="str">
        <f>IF(OR(F3962="Jan",F3962="Feb",F3962="Mar"),"Q1",
IF(OR(F3962="Apr",F3962="May",F3962="Jun"),"Q2",
IF(OR(F3962="Jul",F3962="Aug",F3962="Sep"),"Q3",
IF(OR(F3962="Oct",F3962="Nov",F3962="Dec"),"Q4",""))))</f>
        <v>Q2</v>
      </c>
      <c r="H3962" t="str">
        <f>"Q"&amp;INT((MONTH(A3962)-1)/3)+1</f>
        <v>Q2</v>
      </c>
      <c r="I3962">
        <v>2008</v>
      </c>
      <c r="J3962" t="str">
        <f>IF(C3962&gt;B3962, "Bullish", IF(B3962&gt;C3962, "Bearish", "Neutral"))</f>
        <v>Bullish</v>
      </c>
      <c r="K3962" t="str">
        <f>IF(C3963&gt;C3962, "Buy", "")</f>
        <v/>
      </c>
      <c r="L3962" t="str">
        <f>IF(C3963&lt;C3962, "Sell", "")</f>
        <v>Sell</v>
      </c>
      <c r="V3962" s="4">
        <f t="shared" si="61"/>
        <v>-8.8619246957714476E-3</v>
      </c>
    </row>
    <row r="3963" spans="1:22" x14ac:dyDescent="0.25">
      <c r="A3963" s="1">
        <v>39546</v>
      </c>
      <c r="B3963">
        <v>186.5</v>
      </c>
      <c r="C3963">
        <v>183.3687439</v>
      </c>
      <c r="D3963">
        <v>12385648</v>
      </c>
      <c r="E3963" t="s">
        <v>9</v>
      </c>
      <c r="F3963" t="s">
        <v>15</v>
      </c>
      <c r="G3963" t="str">
        <f>IF(OR(F3963="Jan",F3963="Feb",F3963="Mar"),"Q1",
IF(OR(F3963="Apr",F3963="May",F3963="Jun"),"Q2",
IF(OR(F3963="Jul",F3963="Aug",F3963="Sep"),"Q3",
IF(OR(F3963="Oct",F3963="Nov",F3963="Dec"),"Q4",""))))</f>
        <v>Q2</v>
      </c>
      <c r="H3963" t="str">
        <f>"Q"&amp;INT((MONTH(A3963)-1)/3)+1</f>
        <v>Q2</v>
      </c>
      <c r="I3963">
        <v>2008</v>
      </c>
      <c r="J3963" t="str">
        <f>IF(C3963&gt;B3963, "Bullish", IF(B3963&gt;C3963, "Bearish", "Neutral"))</f>
        <v>Bearish</v>
      </c>
      <c r="K3963" t="str">
        <f>IF(C3964&gt;C3963, "Buy", "")</f>
        <v>Buy</v>
      </c>
      <c r="L3963" t="str">
        <f>IF(C3964&lt;C3963, "Sell", "")</f>
        <v/>
      </c>
      <c r="V3963" s="4">
        <f t="shared" si="61"/>
        <v>1.6822557406963055E-2</v>
      </c>
    </row>
    <row r="3964" spans="1:22" x14ac:dyDescent="0.25">
      <c r="A3964" s="1">
        <v>39545</v>
      </c>
      <c r="B3964">
        <v>187.375</v>
      </c>
      <c r="C3964">
        <v>186.5062561</v>
      </c>
      <c r="D3964">
        <v>16097184</v>
      </c>
      <c r="E3964" t="s">
        <v>7</v>
      </c>
      <c r="F3964" t="s">
        <v>15</v>
      </c>
      <c r="G3964" t="str">
        <f>IF(OR(F3964="Jan",F3964="Feb",F3964="Mar"),"Q1",
IF(OR(F3964="Apr",F3964="May",F3964="Jun"),"Q2",
IF(OR(F3964="Jul",F3964="Aug",F3964="Sep"),"Q3",
IF(OR(F3964="Oct",F3964="Nov",F3964="Dec"),"Q4",""))))</f>
        <v>Q2</v>
      </c>
      <c r="H3964" t="str">
        <f>"Q"&amp;INT((MONTH(A3964)-1)/3)+1</f>
        <v>Q2</v>
      </c>
      <c r="I3964">
        <v>2008</v>
      </c>
      <c r="J3964" t="str">
        <f>IF(C3964&gt;B3964, "Bullish", IF(B3964&gt;C3964, "Bearish", "Neutral"))</f>
        <v>Bearish</v>
      </c>
      <c r="K3964" t="str">
        <f>IF(C3965&gt;C3964, "Buy", "")</f>
        <v/>
      </c>
      <c r="L3964" t="str">
        <f>IF(C3965&lt;C3964, "Sell", "")</f>
        <v>Sell</v>
      </c>
      <c r="V3964" s="4">
        <f t="shared" si="61"/>
        <v>-4.4431639010578776E-3</v>
      </c>
    </row>
    <row r="3965" spans="1:22" x14ac:dyDescent="0.25">
      <c r="A3965" s="1">
        <v>39542</v>
      </c>
      <c r="B3965">
        <v>183.875</v>
      </c>
      <c r="C3965">
        <v>185.6812439</v>
      </c>
      <c r="D3965">
        <v>8028032</v>
      </c>
      <c r="E3965" t="s">
        <v>12</v>
      </c>
      <c r="F3965" t="s">
        <v>15</v>
      </c>
      <c r="G3965" t="str">
        <f>IF(OR(F3965="Jan",F3965="Feb",F3965="Mar"),"Q1",
IF(OR(F3965="Apr",F3965="May",F3965="Jun"),"Q2",
IF(OR(F3965="Jul",F3965="Aug",F3965="Sep"),"Q3",
IF(OR(F3965="Oct",F3965="Nov",F3965="Dec"),"Q4",""))))</f>
        <v>Q2</v>
      </c>
      <c r="H3965" t="str">
        <f>"Q"&amp;INT((MONTH(A3965)-1)/3)+1</f>
        <v>Q2</v>
      </c>
      <c r="I3965">
        <v>2008</v>
      </c>
      <c r="J3965" t="str">
        <f>IF(C3965&gt;B3965, "Bullish", IF(B3965&gt;C3965, "Bearish", "Neutral"))</f>
        <v>Bullish</v>
      </c>
      <c r="K3965" t="str">
        <f>IF(C3966&gt;C3965, "Buy", "")</f>
        <v>Buy</v>
      </c>
      <c r="L3965" t="str">
        <f>IF(C3966&lt;C3965, "Sell", "")</f>
        <v/>
      </c>
      <c r="V3965" s="4">
        <f t="shared" si="61"/>
        <v>2.4335007422003292E-2</v>
      </c>
    </row>
    <row r="3966" spans="1:22" x14ac:dyDescent="0.25">
      <c r="A3966" s="1">
        <v>39541</v>
      </c>
      <c r="B3966">
        <v>183.7624969</v>
      </c>
      <c r="C3966">
        <v>190.3125</v>
      </c>
      <c r="D3966">
        <v>9778160</v>
      </c>
      <c r="E3966" t="s">
        <v>11</v>
      </c>
      <c r="F3966" t="s">
        <v>15</v>
      </c>
      <c r="G3966" t="str">
        <f>IF(OR(F3966="Jan",F3966="Feb",F3966="Mar"),"Q1",
IF(OR(F3966="Apr",F3966="May",F3966="Jun"),"Q2",
IF(OR(F3966="Jul",F3966="Aug",F3966="Sep"),"Q3",
IF(OR(F3966="Oct",F3966="Nov",F3966="Dec"),"Q4",""))))</f>
        <v>Q2</v>
      </c>
      <c r="H3966" t="str">
        <f>"Q"&amp;INT((MONTH(A3966)-1)/3)+1</f>
        <v>Q2</v>
      </c>
      <c r="I3966">
        <v>2008</v>
      </c>
      <c r="J3966" t="str">
        <f>IF(C3966&gt;B3966, "Bullish", IF(B3966&gt;C3966, "Bearish", "Neutral"))</f>
        <v>Bullish</v>
      </c>
      <c r="K3966" t="str">
        <f>IF(C3967&gt;C3966, "Buy", "")</f>
        <v/>
      </c>
      <c r="L3966" t="str">
        <f>IF(C3967&lt;C3966, "Sell", "")</f>
        <v>Sell</v>
      </c>
      <c r="V3966" s="4">
        <f t="shared" si="61"/>
        <v>-2.6773637640576255E-2</v>
      </c>
    </row>
    <row r="3967" spans="1:22" x14ac:dyDescent="0.25">
      <c r="A3967" s="1">
        <v>39540</v>
      </c>
      <c r="B3967">
        <v>184.375</v>
      </c>
      <c r="C3967">
        <v>185.3500061</v>
      </c>
      <c r="D3967">
        <v>11152080</v>
      </c>
      <c r="E3967" t="s">
        <v>10</v>
      </c>
      <c r="F3967" t="s">
        <v>15</v>
      </c>
      <c r="G3967" t="str">
        <f>IF(OR(F3967="Jan",F3967="Feb",F3967="Mar"),"Q1",
IF(OR(F3967="Apr",F3967="May",F3967="Jun"),"Q2",
IF(OR(F3967="Jul",F3967="Aug",F3967="Sep"),"Q3",
IF(OR(F3967="Oct",F3967="Nov",F3967="Dec"),"Q4",""))))</f>
        <v>Q2</v>
      </c>
      <c r="H3967" t="str">
        <f>"Q"&amp;INT((MONTH(A3967)-1)/3)+1</f>
        <v>Q2</v>
      </c>
      <c r="I3967">
        <v>2008</v>
      </c>
      <c r="J3967" t="str">
        <f>IF(C3967&gt;B3967, "Bullish", IF(B3967&gt;C3967, "Bearish", "Neutral"))</f>
        <v>Bullish</v>
      </c>
      <c r="K3967" t="str">
        <f>IF(C3968&gt;C3967, "Buy", "")</f>
        <v/>
      </c>
      <c r="L3967" t="str">
        <f>IF(C3968&lt;C3967, "Sell", "")</f>
        <v>Sell</v>
      </c>
      <c r="V3967" s="4">
        <f t="shared" si="61"/>
        <v>-4.1987279400597849E-2</v>
      </c>
    </row>
    <row r="3968" spans="1:22" x14ac:dyDescent="0.25">
      <c r="A3968" s="1">
        <v>39539</v>
      </c>
      <c r="B3968">
        <v>180.6374969</v>
      </c>
      <c r="C3968">
        <v>177.8812561</v>
      </c>
      <c r="D3968">
        <v>6289208</v>
      </c>
      <c r="E3968" t="s">
        <v>9</v>
      </c>
      <c r="F3968" t="s">
        <v>15</v>
      </c>
      <c r="G3968" t="str">
        <f>IF(OR(F3968="Jan",F3968="Feb",F3968="Mar"),"Q1",
IF(OR(F3968="Apr",F3968="May",F3968="Jun"),"Q2",
IF(OR(F3968="Jul",F3968="Aug",F3968="Sep"),"Q3",
IF(OR(F3968="Oct",F3968="Nov",F3968="Dec"),"Q4",""))))</f>
        <v>Q2</v>
      </c>
      <c r="H3968" t="str">
        <f>"Q"&amp;INT((MONTH(A3968)-1)/3)+1</f>
        <v>Q2</v>
      </c>
      <c r="I3968">
        <v>2008</v>
      </c>
      <c r="J3968" t="str">
        <f>IF(C3968&gt;B3968, "Bullish", IF(B3968&gt;C3968, "Bearish", "Neutral"))</f>
        <v>Bearish</v>
      </c>
      <c r="K3968" t="str">
        <f>IF(C3969&gt;C3968, "Buy", "")</f>
        <v>Buy</v>
      </c>
      <c r="L3968" t="str">
        <f>IF(C3969&lt;C3968, "Sell", "")</f>
        <v/>
      </c>
      <c r="V3968" s="4">
        <f t="shared" si="61"/>
        <v>1.1702184672397937E-2</v>
      </c>
    </row>
    <row r="3969" spans="1:22" x14ac:dyDescent="0.25">
      <c r="A3969" s="1">
        <v>39538</v>
      </c>
      <c r="B3969">
        <v>185.25</v>
      </c>
      <c r="C3969">
        <v>179.9875031</v>
      </c>
      <c r="D3969">
        <v>20198320</v>
      </c>
      <c r="E3969" t="s">
        <v>7</v>
      </c>
      <c r="F3969" t="s">
        <v>14</v>
      </c>
      <c r="G3969" t="str">
        <f>IF(OR(F3969="Jan",F3969="Feb",F3969="Mar"),"Q1",
IF(OR(F3969="Apr",F3969="May",F3969="Jun"),"Q2",
IF(OR(F3969="Jul",F3969="Aug",F3969="Sep"),"Q3",
IF(OR(F3969="Oct",F3969="Nov",F3969="Dec"),"Q4",""))))</f>
        <v>Q1</v>
      </c>
      <c r="H3969" t="str">
        <f>"Q"&amp;INT((MONTH(A3969)-1)/3)+1</f>
        <v>Q1</v>
      </c>
      <c r="I3969">
        <v>2008</v>
      </c>
      <c r="J3969" t="str">
        <f>IF(C3969&gt;B3969, "Bullish", IF(B3969&gt;C3969, "Bearish", "Neutral"))</f>
        <v>Bearish</v>
      </c>
      <c r="K3969" t="str">
        <f>IF(C3970&gt;C3969, "Buy", "")</f>
        <v>Buy</v>
      </c>
      <c r="L3969" t="str">
        <f>IF(C3970&lt;C3969, "Sell", "")</f>
        <v/>
      </c>
      <c r="V3969" s="4">
        <f t="shared" si="61"/>
        <v>5.344460229299014E-2</v>
      </c>
    </row>
    <row r="3970" spans="1:22" x14ac:dyDescent="0.25">
      <c r="A3970" s="1">
        <v>39535</v>
      </c>
      <c r="B3970">
        <v>179</v>
      </c>
      <c r="C3970">
        <v>190.1499939</v>
      </c>
      <c r="D3970">
        <v>11829888</v>
      </c>
      <c r="E3970" t="s">
        <v>12</v>
      </c>
      <c r="F3970" t="s">
        <v>14</v>
      </c>
      <c r="G3970" t="str">
        <f>IF(OR(F3970="Jan",F3970="Feb",F3970="Mar"),"Q1",
IF(OR(F3970="Apr",F3970="May",F3970="Jun"),"Q2",
IF(OR(F3970="Jul",F3970="Aug",F3970="Sep"),"Q3",
IF(OR(F3970="Oct",F3970="Nov",F3970="Dec"),"Q4",""))))</f>
        <v>Q1</v>
      </c>
      <c r="H3970" t="str">
        <f>"Q"&amp;INT((MONTH(A3970)-1)/3)+1</f>
        <v>Q1</v>
      </c>
      <c r="I3970">
        <v>2008</v>
      </c>
      <c r="J3970" t="str">
        <f>IF(C3970&gt;B3970, "Bullish", IF(B3970&gt;C3970, "Bearish", "Neutral"))</f>
        <v>Bullish</v>
      </c>
      <c r="K3970" t="str">
        <f>IF(C3971&gt;C3970, "Buy", "")</f>
        <v/>
      </c>
      <c r="L3970" t="str">
        <f>IF(C3971&lt;C3970, "Sell", "")</f>
        <v>Sell</v>
      </c>
      <c r="V3970" s="4">
        <f t="shared" si="61"/>
        <v>-5.5106607386856243E-2</v>
      </c>
    </row>
    <row r="3971" spans="1:22" x14ac:dyDescent="0.25">
      <c r="A3971" s="1">
        <v>39534</v>
      </c>
      <c r="B3971">
        <v>186.2562561</v>
      </c>
      <c r="C3971">
        <v>180.21875</v>
      </c>
      <c r="D3971">
        <v>16692504</v>
      </c>
      <c r="E3971" t="s">
        <v>11</v>
      </c>
      <c r="F3971" t="s">
        <v>14</v>
      </c>
      <c r="G3971" t="str">
        <f>IF(OR(F3971="Jan",F3971="Feb",F3971="Mar"),"Q1",
IF(OR(F3971="Apr",F3971="May",F3971="Jun"),"Q2",
IF(OR(F3971="Jul",F3971="Aug",F3971="Sep"),"Q3",
IF(OR(F3971="Oct",F3971="Nov",F3971="Dec"),"Q4",""))))</f>
        <v>Q1</v>
      </c>
      <c r="H3971" t="str">
        <f>"Q"&amp;INT((MONTH(A3971)-1)/3)+1</f>
        <v>Q1</v>
      </c>
      <c r="I3971">
        <v>2008</v>
      </c>
      <c r="J3971" t="str">
        <f>IF(C3971&gt;B3971, "Bullish", IF(B3971&gt;C3971, "Bearish", "Neutral"))</f>
        <v>Bearish</v>
      </c>
      <c r="K3971" t="str">
        <f>IF(C3972&gt;C3971, "Buy", "")</f>
        <v>Buy</v>
      </c>
      <c r="L3971" t="str">
        <f>IF(C3972&lt;C3971, "Sell", "")</f>
        <v/>
      </c>
      <c r="V3971" s="4">
        <f t="shared" ref="V3971:V4034" si="62">(C3972-C3971)/C3972</f>
        <v>3.8512837612537515E-2</v>
      </c>
    </row>
    <row r="3972" spans="1:22" x14ac:dyDescent="0.25">
      <c r="A3972" s="1">
        <v>39533</v>
      </c>
      <c r="B3972">
        <v>188.125</v>
      </c>
      <c r="C3972">
        <v>187.4375</v>
      </c>
      <c r="D3972">
        <v>11819184</v>
      </c>
      <c r="E3972" t="s">
        <v>10</v>
      </c>
      <c r="F3972" t="s">
        <v>14</v>
      </c>
      <c r="G3972" t="str">
        <f>IF(OR(F3972="Jan",F3972="Feb",F3972="Mar"),"Q1",
IF(OR(F3972="Apr",F3972="May",F3972="Jun"),"Q2",
IF(OR(F3972="Jul",F3972="Aug",F3972="Sep"),"Q3",
IF(OR(F3972="Oct",F3972="Nov",F3972="Dec"),"Q4",""))))</f>
        <v>Q1</v>
      </c>
      <c r="H3972" t="str">
        <f>"Q"&amp;INT((MONTH(A3972)-1)/3)+1</f>
        <v>Q1</v>
      </c>
      <c r="I3972">
        <v>2008</v>
      </c>
      <c r="J3972" t="str">
        <f>IF(C3972&gt;B3972, "Bullish", IF(B3972&gt;C3972, "Bearish", "Neutral"))</f>
        <v>Bearish</v>
      </c>
      <c r="K3972" t="str">
        <f>IF(C3973&gt;C3972, "Buy", "")</f>
        <v/>
      </c>
      <c r="L3972" t="str">
        <f>IF(C3973&lt;C3972, "Sell", "")</f>
        <v>Sell</v>
      </c>
      <c r="V3972" s="4">
        <f t="shared" si="62"/>
        <v>-4.8247342790008405E-3</v>
      </c>
    </row>
    <row r="3973" spans="1:22" x14ac:dyDescent="0.25">
      <c r="A3973" s="1">
        <v>39532</v>
      </c>
      <c r="B3973">
        <v>175.2062531</v>
      </c>
      <c r="C3973">
        <v>186.5375061</v>
      </c>
      <c r="D3973">
        <v>22739080</v>
      </c>
      <c r="E3973" t="s">
        <v>9</v>
      </c>
      <c r="F3973" t="s">
        <v>14</v>
      </c>
      <c r="G3973" t="str">
        <f>IF(OR(F3973="Jan",F3973="Feb",F3973="Mar"),"Q1",
IF(OR(F3973="Apr",F3973="May",F3973="Jun"),"Q2",
IF(OR(F3973="Jul",F3973="Aug",F3973="Sep"),"Q3",
IF(OR(F3973="Oct",F3973="Nov",F3973="Dec"),"Q4",""))))</f>
        <v>Q1</v>
      </c>
      <c r="H3973" t="str">
        <f>"Q"&amp;INT((MONTH(A3973)-1)/3)+1</f>
        <v>Q1</v>
      </c>
      <c r="I3973">
        <v>2008</v>
      </c>
      <c r="J3973" t="str">
        <f>IF(C3973&gt;B3973, "Bullish", IF(B3973&gt;C3973, "Bearish", "Neutral"))</f>
        <v>Bullish</v>
      </c>
      <c r="K3973" t="str">
        <f>IF(C3974&gt;C3973, "Buy", "")</f>
        <v/>
      </c>
      <c r="L3973" t="str">
        <f>IF(C3974&lt;C3973, "Sell", "")</f>
        <v>Sell</v>
      </c>
      <c r="V3973" s="4">
        <f t="shared" si="62"/>
        <v>-9.6916536682367618E-2</v>
      </c>
    </row>
    <row r="3974" spans="1:22" x14ac:dyDescent="0.25">
      <c r="A3974" s="1">
        <v>39531</v>
      </c>
      <c r="B3974">
        <v>169.65625</v>
      </c>
      <c r="C3974">
        <v>170.0562439</v>
      </c>
      <c r="D3974">
        <v>13596008</v>
      </c>
      <c r="E3974" t="s">
        <v>7</v>
      </c>
      <c r="F3974" t="s">
        <v>14</v>
      </c>
      <c r="G3974" t="str">
        <f>IF(OR(F3974="Jan",F3974="Feb",F3974="Mar"),"Q1",
IF(OR(F3974="Apr",F3974="May",F3974="Jun"),"Q2",
IF(OR(F3974="Jul",F3974="Aug",F3974="Sep"),"Q3",
IF(OR(F3974="Oct",F3974="Nov",F3974="Dec"),"Q4",""))))</f>
        <v>Q1</v>
      </c>
      <c r="H3974" t="str">
        <f>"Q"&amp;INT((MONTH(A3974)-1)/3)+1</f>
        <v>Q1</v>
      </c>
      <c r="I3974">
        <v>2008</v>
      </c>
      <c r="J3974" t="str">
        <f>IF(C3974&gt;B3974, "Bullish", IF(B3974&gt;C3974, "Bearish", "Neutral"))</f>
        <v>Bullish</v>
      </c>
      <c r="K3974" t="str">
        <f>IF(C3975&gt;C3974, "Buy", "")</f>
        <v/>
      </c>
      <c r="L3974" t="str">
        <f>IF(C3975&lt;C3974, "Sell", "")</f>
        <v>Sell</v>
      </c>
      <c r="V3974" s="4">
        <f t="shared" si="62"/>
        <v>-1.2465580567329264E-2</v>
      </c>
    </row>
    <row r="3975" spans="1:22" x14ac:dyDescent="0.25">
      <c r="A3975" s="1">
        <v>39526</v>
      </c>
      <c r="B3975">
        <v>168.7437439</v>
      </c>
      <c r="C3975">
        <v>167.9624939</v>
      </c>
      <c r="D3975">
        <v>15637216</v>
      </c>
      <c r="E3975" t="s">
        <v>10</v>
      </c>
      <c r="F3975" t="s">
        <v>14</v>
      </c>
      <c r="G3975" t="str">
        <f>IF(OR(F3975="Jan",F3975="Feb",F3975="Mar"),"Q1",
IF(OR(F3975="Apr",F3975="May",F3975="Jun"),"Q2",
IF(OR(F3975="Jul",F3975="Aug",F3975="Sep"),"Q3",
IF(OR(F3975="Oct",F3975="Nov",F3975="Dec"),"Q4",""))))</f>
        <v>Q1</v>
      </c>
      <c r="H3975" t="str">
        <f>"Q"&amp;INT((MONTH(A3975)-1)/3)+1</f>
        <v>Q1</v>
      </c>
      <c r="I3975">
        <v>2008</v>
      </c>
      <c r="J3975" t="str">
        <f>IF(C3975&gt;B3975, "Bullish", IF(B3975&gt;C3975, "Bearish", "Neutral"))</f>
        <v>Bearish</v>
      </c>
      <c r="K3975" t="str">
        <f>IF(C3976&gt;C3975, "Buy", "")</f>
        <v/>
      </c>
      <c r="L3975" t="str">
        <f>IF(C3976&lt;C3975, "Sell", "")</f>
        <v>Sell</v>
      </c>
      <c r="V3975" s="4">
        <f t="shared" si="62"/>
        <v>-2.2135993114995131E-2</v>
      </c>
    </row>
    <row r="3976" spans="1:22" x14ac:dyDescent="0.25">
      <c r="A3976" s="1">
        <v>39525</v>
      </c>
      <c r="B3976">
        <v>167.5</v>
      </c>
      <c r="C3976">
        <v>164.3249969</v>
      </c>
      <c r="D3976">
        <v>14731424</v>
      </c>
      <c r="E3976" t="s">
        <v>9</v>
      </c>
      <c r="F3976" t="s">
        <v>14</v>
      </c>
      <c r="G3976" t="str">
        <f>IF(OR(F3976="Jan",F3976="Feb",F3976="Mar"),"Q1",
IF(OR(F3976="Apr",F3976="May",F3976="Jun"),"Q2",
IF(OR(F3976="Jul",F3976="Aug",F3976="Sep"),"Q3",
IF(OR(F3976="Oct",F3976="Nov",F3976="Dec"),"Q4",""))))</f>
        <v>Q1</v>
      </c>
      <c r="H3976" t="str">
        <f>"Q"&amp;INT((MONTH(A3976)-1)/3)+1</f>
        <v>Q1</v>
      </c>
      <c r="I3976">
        <v>2008</v>
      </c>
      <c r="J3976" t="str">
        <f>IF(C3976&gt;B3976, "Bullish", IF(B3976&gt;C3976, "Bearish", "Neutral"))</f>
        <v>Bearish</v>
      </c>
      <c r="K3976" t="str">
        <f>IF(C3977&gt;C3976, "Buy", "")</f>
        <v>Buy</v>
      </c>
      <c r="L3976" t="str">
        <f>IF(C3977&lt;C3976, "Sell", "")</f>
        <v/>
      </c>
      <c r="V3976" s="4">
        <f t="shared" si="62"/>
        <v>1.7341959002625501E-2</v>
      </c>
    </row>
    <row r="3977" spans="1:22" x14ac:dyDescent="0.25">
      <c r="A3977" s="1">
        <v>39524</v>
      </c>
      <c r="B3977">
        <v>168.5</v>
      </c>
      <c r="C3977">
        <v>167.2250061</v>
      </c>
      <c r="D3977">
        <v>5832080</v>
      </c>
      <c r="E3977" t="s">
        <v>7</v>
      </c>
      <c r="F3977" t="s">
        <v>14</v>
      </c>
      <c r="G3977" t="str">
        <f>IF(OR(F3977="Jan",F3977="Feb",F3977="Mar"),"Q1",
IF(OR(F3977="Apr",F3977="May",F3977="Jun"),"Q2",
IF(OR(F3977="Jul",F3977="Aug",F3977="Sep"),"Q3",
IF(OR(F3977="Oct",F3977="Nov",F3977="Dec"),"Q4",""))))</f>
        <v>Q1</v>
      </c>
      <c r="H3977" t="str">
        <f>"Q"&amp;INT((MONTH(A3977)-1)/3)+1</f>
        <v>Q1</v>
      </c>
      <c r="I3977">
        <v>2008</v>
      </c>
      <c r="J3977" t="str">
        <f>IF(C3977&gt;B3977, "Bullish", IF(B3977&gt;C3977, "Bearish", "Neutral"))</f>
        <v>Bearish</v>
      </c>
      <c r="K3977" t="str">
        <f>IF(C3978&gt;C3977, "Buy", "")</f>
        <v>Buy</v>
      </c>
      <c r="L3977" t="str">
        <f>IF(C3978&lt;C3977, "Sell", "")</f>
        <v/>
      </c>
      <c r="V3977" s="4">
        <f t="shared" si="62"/>
        <v>2.3646112650657036E-2</v>
      </c>
    </row>
    <row r="3978" spans="1:22" x14ac:dyDescent="0.25">
      <c r="A3978" s="1">
        <v>39521</v>
      </c>
      <c r="B3978">
        <v>166.875</v>
      </c>
      <c r="C3978">
        <v>171.2749939</v>
      </c>
      <c r="D3978">
        <v>9622768</v>
      </c>
      <c r="E3978" t="s">
        <v>12</v>
      </c>
      <c r="F3978" t="s">
        <v>14</v>
      </c>
      <c r="G3978" t="str">
        <f>IF(OR(F3978="Jan",F3978="Feb",F3978="Mar"),"Q1",
IF(OR(F3978="Apr",F3978="May",F3978="Jun"),"Q2",
IF(OR(F3978="Jul",F3978="Aug",F3978="Sep"),"Q3",
IF(OR(F3978="Oct",F3978="Nov",F3978="Dec"),"Q4",""))))</f>
        <v>Q1</v>
      </c>
      <c r="H3978" t="str">
        <f>"Q"&amp;INT((MONTH(A3978)-1)/3)+1</f>
        <v>Q1</v>
      </c>
      <c r="I3978">
        <v>2008</v>
      </c>
      <c r="J3978" t="str">
        <f>IF(C3978&gt;B3978, "Bullish", IF(B3978&gt;C3978, "Bearish", "Neutral"))</f>
        <v>Bullish</v>
      </c>
      <c r="K3978" t="str">
        <f>IF(C3979&gt;C3978, "Buy", "")</f>
        <v/>
      </c>
      <c r="L3978" t="str">
        <f>IF(C3979&lt;C3978, "Sell", "")</f>
        <v>Sell</v>
      </c>
      <c r="V3978" s="4">
        <f t="shared" si="62"/>
        <v>-2.4295433345007958E-2</v>
      </c>
    </row>
    <row r="3979" spans="1:22" x14ac:dyDescent="0.25">
      <c r="A3979" s="1">
        <v>39520</v>
      </c>
      <c r="B3979">
        <v>172.5</v>
      </c>
      <c r="C3979">
        <v>167.2124939</v>
      </c>
      <c r="D3979">
        <v>7881488</v>
      </c>
      <c r="E3979" t="s">
        <v>11</v>
      </c>
      <c r="F3979" t="s">
        <v>14</v>
      </c>
      <c r="G3979" t="str">
        <f>IF(OR(F3979="Jan",F3979="Feb",F3979="Mar"),"Q1",
IF(OR(F3979="Apr",F3979="May",F3979="Jun"),"Q2",
IF(OR(F3979="Jul",F3979="Aug",F3979="Sep"),"Q3",
IF(OR(F3979="Oct",F3979="Nov",F3979="Dec"),"Q4",""))))</f>
        <v>Q1</v>
      </c>
      <c r="H3979" t="str">
        <f>"Q"&amp;INT((MONTH(A3979)-1)/3)+1</f>
        <v>Q1</v>
      </c>
      <c r="I3979">
        <v>2008</v>
      </c>
      <c r="J3979" t="str">
        <f>IF(C3979&gt;B3979, "Bullish", IF(B3979&gt;C3979, "Bearish", "Neutral"))</f>
        <v>Bearish</v>
      </c>
      <c r="K3979" t="str">
        <f>IF(C3980&gt;C3979, "Buy", "")</f>
        <v>Buy</v>
      </c>
      <c r="L3979" t="str">
        <f>IF(C3980&lt;C3979, "Sell", "")</f>
        <v/>
      </c>
      <c r="V3979" s="4">
        <f t="shared" si="62"/>
        <v>3.4256270259859577E-2</v>
      </c>
    </row>
    <row r="3980" spans="1:22" x14ac:dyDescent="0.25">
      <c r="A3980" s="1">
        <v>39519</v>
      </c>
      <c r="B3980">
        <v>184.25</v>
      </c>
      <c r="C3980">
        <v>173.1437531</v>
      </c>
      <c r="D3980">
        <v>13626184</v>
      </c>
      <c r="E3980" t="s">
        <v>10</v>
      </c>
      <c r="F3980" t="s">
        <v>14</v>
      </c>
      <c r="G3980" t="str">
        <f>IF(OR(F3980="Jan",F3980="Feb",F3980="Mar"),"Q1",
IF(OR(F3980="Apr",F3980="May",F3980="Jun"),"Q2",
IF(OR(F3980="Jul",F3980="Aug",F3980="Sep"),"Q3",
IF(OR(F3980="Oct",F3980="Nov",F3980="Dec"),"Q4",""))))</f>
        <v>Q1</v>
      </c>
      <c r="H3980" t="str">
        <f>"Q"&amp;INT((MONTH(A3980)-1)/3)+1</f>
        <v>Q1</v>
      </c>
      <c r="I3980">
        <v>2008</v>
      </c>
      <c r="J3980" t="str">
        <f>IF(C3980&gt;B3980, "Bullish", IF(B3980&gt;C3980, "Bearish", "Neutral"))</f>
        <v>Bearish</v>
      </c>
      <c r="K3980" t="str">
        <f>IF(C3981&gt;C3980, "Buy", "")</f>
        <v>Buy</v>
      </c>
      <c r="L3980" t="str">
        <f>IF(C3981&lt;C3980, "Sell", "")</f>
        <v/>
      </c>
      <c r="V3980" s="4">
        <f t="shared" si="62"/>
        <v>2.8884881772597962E-2</v>
      </c>
    </row>
    <row r="3981" spans="1:22" x14ac:dyDescent="0.25">
      <c r="A3981" s="1">
        <v>39518</v>
      </c>
      <c r="B3981">
        <v>179.875</v>
      </c>
      <c r="C3981">
        <v>178.2937469</v>
      </c>
      <c r="D3981">
        <v>16043424</v>
      </c>
      <c r="E3981" t="s">
        <v>9</v>
      </c>
      <c r="F3981" t="s">
        <v>14</v>
      </c>
      <c r="G3981" t="str">
        <f>IF(OR(F3981="Jan",F3981="Feb",F3981="Mar"),"Q1",
IF(OR(F3981="Apr",F3981="May",F3981="Jun"),"Q2",
IF(OR(F3981="Jul",F3981="Aug",F3981="Sep"),"Q3",
IF(OR(F3981="Oct",F3981="Nov",F3981="Dec"),"Q4",""))))</f>
        <v>Q1</v>
      </c>
      <c r="H3981" t="str">
        <f>"Q"&amp;INT((MONTH(A3981)-1)/3)+1</f>
        <v>Q1</v>
      </c>
      <c r="I3981">
        <v>2008</v>
      </c>
      <c r="J3981" t="str">
        <f>IF(C3981&gt;B3981, "Bullish", IF(B3981&gt;C3981, "Bearish", "Neutral"))</f>
        <v>Bearish</v>
      </c>
      <c r="K3981" t="str">
        <f>IF(C3982&gt;C3981, "Buy", "")</f>
        <v>Buy</v>
      </c>
      <c r="L3981" t="str">
        <f>IF(C3982&lt;C3981, "Sell", "")</f>
        <v/>
      </c>
      <c r="V3981" s="4">
        <f t="shared" si="62"/>
        <v>3.3191252060053842E-3</v>
      </c>
    </row>
    <row r="3982" spans="1:22" x14ac:dyDescent="0.25">
      <c r="A3982" s="1">
        <v>39517</v>
      </c>
      <c r="B3982">
        <v>176.75</v>
      </c>
      <c r="C3982">
        <v>178.8874969</v>
      </c>
      <c r="D3982">
        <v>5657136</v>
      </c>
      <c r="E3982" t="s">
        <v>7</v>
      </c>
      <c r="F3982" t="s">
        <v>14</v>
      </c>
      <c r="G3982" t="str">
        <f>IF(OR(F3982="Jan",F3982="Feb",F3982="Mar"),"Q1",
IF(OR(F3982="Apr",F3982="May",F3982="Jun"),"Q2",
IF(OR(F3982="Jul",F3982="Aug",F3982="Sep"),"Q3",
IF(OR(F3982="Oct",F3982="Nov",F3982="Dec"),"Q4",""))))</f>
        <v>Q1</v>
      </c>
      <c r="H3982" t="str">
        <f>"Q"&amp;INT((MONTH(A3982)-1)/3)+1</f>
        <v>Q1</v>
      </c>
      <c r="I3982">
        <v>2008</v>
      </c>
      <c r="J3982" t="str">
        <f>IF(C3982&gt;B3982, "Bullish", IF(B3982&gt;C3982, "Bearish", "Neutral"))</f>
        <v>Bullish</v>
      </c>
      <c r="K3982" t="str">
        <f>IF(C3983&gt;C3982, "Buy", "")</f>
        <v/>
      </c>
      <c r="L3982" t="str">
        <f>IF(C3983&lt;C3982, "Sell", "")</f>
        <v>Sell</v>
      </c>
      <c r="V3982" s="4">
        <f t="shared" si="62"/>
        <v>-3.8441605063821655E-4</v>
      </c>
    </row>
    <row r="3983" spans="1:22" x14ac:dyDescent="0.25">
      <c r="A3983" s="1">
        <v>39514</v>
      </c>
      <c r="B3983">
        <v>181.25</v>
      </c>
      <c r="C3983">
        <v>178.8187561</v>
      </c>
      <c r="D3983">
        <v>9164680</v>
      </c>
      <c r="E3983" t="s">
        <v>12</v>
      </c>
      <c r="F3983" t="s">
        <v>14</v>
      </c>
      <c r="G3983" t="str">
        <f>IF(OR(F3983="Jan",F3983="Feb",F3983="Mar"),"Q1",
IF(OR(F3983="Apr",F3983="May",F3983="Jun"),"Q2",
IF(OR(F3983="Jul",F3983="Aug",F3983="Sep"),"Q3",
IF(OR(F3983="Oct",F3983="Nov",F3983="Dec"),"Q4",""))))</f>
        <v>Q1</v>
      </c>
      <c r="H3983" t="str">
        <f>"Q"&amp;INT((MONTH(A3983)-1)/3)+1</f>
        <v>Q1</v>
      </c>
      <c r="I3983">
        <v>2008</v>
      </c>
      <c r="J3983" t="str">
        <f>IF(C3983&gt;B3983, "Bullish", IF(B3983&gt;C3983, "Bearish", "Neutral"))</f>
        <v>Bearish</v>
      </c>
      <c r="K3983" t="str">
        <f>IF(C3984&gt;C3983, "Buy", "")</f>
        <v>Buy</v>
      </c>
      <c r="L3983" t="str">
        <f>IF(C3984&lt;C3983, "Sell", "")</f>
        <v/>
      </c>
      <c r="V3983" s="4">
        <f t="shared" si="62"/>
        <v>3.2627805252747569E-2</v>
      </c>
    </row>
    <row r="3984" spans="1:22" x14ac:dyDescent="0.25">
      <c r="A3984" s="1">
        <v>39512</v>
      </c>
      <c r="B3984">
        <v>178.125</v>
      </c>
      <c r="C3984">
        <v>184.8500061</v>
      </c>
      <c r="D3984">
        <v>11396696</v>
      </c>
      <c r="E3984" t="s">
        <v>10</v>
      </c>
      <c r="F3984" t="s">
        <v>14</v>
      </c>
      <c r="G3984" t="str">
        <f>IF(OR(F3984="Jan",F3984="Feb",F3984="Mar"),"Q1",
IF(OR(F3984="Apr",F3984="May",F3984="Jun"),"Q2",
IF(OR(F3984="Jul",F3984="Aug",F3984="Sep"),"Q3",
IF(OR(F3984="Oct",F3984="Nov",F3984="Dec"),"Q4",""))))</f>
        <v>Q1</v>
      </c>
      <c r="H3984" t="str">
        <f>"Q"&amp;INT((MONTH(A3984)-1)/3)+1</f>
        <v>Q1</v>
      </c>
      <c r="I3984">
        <v>2008</v>
      </c>
      <c r="J3984" t="str">
        <f>IF(C3984&gt;B3984, "Bullish", IF(B3984&gt;C3984, "Bearish", "Neutral"))</f>
        <v>Bullish</v>
      </c>
      <c r="K3984" t="str">
        <f>IF(C3985&gt;C3984, "Buy", "")</f>
        <v/>
      </c>
      <c r="L3984" t="str">
        <f>IF(C3985&lt;C3984, "Sell", "")</f>
        <v>Sell</v>
      </c>
      <c r="V3984" s="4">
        <f t="shared" si="62"/>
        <v>-4.2105632602970386E-2</v>
      </c>
    </row>
    <row r="3985" spans="1:22" x14ac:dyDescent="0.25">
      <c r="A3985" s="1">
        <v>39511</v>
      </c>
      <c r="B3985">
        <v>190.5124969</v>
      </c>
      <c r="C3985">
        <v>177.3812561</v>
      </c>
      <c r="D3985">
        <v>10798960</v>
      </c>
      <c r="E3985" t="s">
        <v>9</v>
      </c>
      <c r="F3985" t="s">
        <v>14</v>
      </c>
      <c r="G3985" t="str">
        <f>IF(OR(F3985="Jan",F3985="Feb",F3985="Mar"),"Q1",
IF(OR(F3985="Apr",F3985="May",F3985="Jun"),"Q2",
IF(OR(F3985="Jul",F3985="Aug",F3985="Sep"),"Q3",
IF(OR(F3985="Oct",F3985="Nov",F3985="Dec"),"Q4",""))))</f>
        <v>Q1</v>
      </c>
      <c r="H3985" t="str">
        <f>"Q"&amp;INT((MONTH(A3985)-1)/3)+1</f>
        <v>Q1</v>
      </c>
      <c r="I3985">
        <v>2008</v>
      </c>
      <c r="J3985" t="str">
        <f>IF(C3985&gt;B3985, "Bullish", IF(B3985&gt;C3985, "Bearish", "Neutral"))</f>
        <v>Bearish</v>
      </c>
      <c r="K3985" t="str">
        <f>IF(C3986&gt;C3985, "Buy", "")</f>
        <v>Buy</v>
      </c>
      <c r="L3985" t="str">
        <f>IF(C3986&lt;C3985, "Sell", "")</f>
        <v/>
      </c>
      <c r="V3985" s="4">
        <f t="shared" si="62"/>
        <v>3.3278816795888899E-2</v>
      </c>
    </row>
    <row r="3986" spans="1:22" x14ac:dyDescent="0.25">
      <c r="A3986" s="1">
        <v>39510</v>
      </c>
      <c r="B3986">
        <v>192.625</v>
      </c>
      <c r="C3986">
        <v>183.4875031</v>
      </c>
      <c r="D3986">
        <v>12364736</v>
      </c>
      <c r="E3986" t="s">
        <v>7</v>
      </c>
      <c r="F3986" t="s">
        <v>14</v>
      </c>
      <c r="G3986" t="str">
        <f>IF(OR(F3986="Jan",F3986="Feb",F3986="Mar"),"Q1",
IF(OR(F3986="Apr",F3986="May",F3986="Jun"),"Q2",
IF(OR(F3986="Jul",F3986="Aug",F3986="Sep"),"Q3",
IF(OR(F3986="Oct",F3986="Nov",F3986="Dec"),"Q4",""))))</f>
        <v>Q1</v>
      </c>
      <c r="H3986" t="str">
        <f>"Q"&amp;INT((MONTH(A3986)-1)/3)+1</f>
        <v>Q1</v>
      </c>
      <c r="I3986">
        <v>2008</v>
      </c>
      <c r="J3986" t="str">
        <f>IF(C3986&gt;B3986, "Bullish", IF(B3986&gt;C3986, "Bearish", "Neutral"))</f>
        <v>Bearish</v>
      </c>
      <c r="K3986" t="str">
        <f>IF(C3987&gt;C3986, "Buy", "")</f>
        <v>Buy</v>
      </c>
      <c r="L3986" t="str">
        <f>IF(C3987&lt;C3986, "Sell", "")</f>
        <v/>
      </c>
      <c r="V3986" s="4">
        <f t="shared" si="62"/>
        <v>5.186663798675361E-2</v>
      </c>
    </row>
    <row r="3987" spans="1:22" x14ac:dyDescent="0.25">
      <c r="A3987" s="1">
        <v>39507</v>
      </c>
      <c r="B3987">
        <v>196.25</v>
      </c>
      <c r="C3987">
        <v>193.5249939</v>
      </c>
      <c r="D3987">
        <v>7945088</v>
      </c>
      <c r="E3987" t="s">
        <v>12</v>
      </c>
      <c r="F3987" t="s">
        <v>13</v>
      </c>
      <c r="G3987" t="str">
        <f>IF(OR(F3987="Jan",F3987="Feb",F3987="Mar"),"Q1",
IF(OR(F3987="Apr",F3987="May",F3987="Jun"),"Q2",
IF(OR(F3987="Jul",F3987="Aug",F3987="Sep"),"Q3",
IF(OR(F3987="Oct",F3987="Nov",F3987="Dec"),"Q4",""))))</f>
        <v>Q1</v>
      </c>
      <c r="H3987" t="str">
        <f>"Q"&amp;INT((MONTH(A3987)-1)/3)+1</f>
        <v>Q1</v>
      </c>
      <c r="I3987">
        <v>2008</v>
      </c>
      <c r="J3987" t="str">
        <f>IF(C3987&gt;B3987, "Bullish", IF(B3987&gt;C3987, "Bearish", "Neutral"))</f>
        <v>Bearish</v>
      </c>
      <c r="K3987" t="str">
        <f>IF(C3988&gt;C3987, "Buy", "")</f>
        <v>Buy</v>
      </c>
      <c r="L3987" t="str">
        <f>IF(C3988&lt;C3987, "Sell", "")</f>
        <v/>
      </c>
      <c r="V3987" s="4">
        <f t="shared" si="62"/>
        <v>3.1981758084939277E-2</v>
      </c>
    </row>
    <row r="3988" spans="1:22" x14ac:dyDescent="0.25">
      <c r="A3988" s="1">
        <v>39506</v>
      </c>
      <c r="B3988">
        <v>201.125</v>
      </c>
      <c r="C3988">
        <v>199.9187469</v>
      </c>
      <c r="D3988">
        <v>11706032</v>
      </c>
      <c r="E3988" t="s">
        <v>11</v>
      </c>
      <c r="F3988" t="s">
        <v>13</v>
      </c>
      <c r="G3988" t="str">
        <f>IF(OR(F3988="Jan",F3988="Feb",F3988="Mar"),"Q1",
IF(OR(F3988="Apr",F3988="May",F3988="Jun"),"Q2",
IF(OR(F3988="Jul",F3988="Aug",F3988="Sep"),"Q3",
IF(OR(F3988="Oct",F3988="Nov",F3988="Dec"),"Q4",""))))</f>
        <v>Q1</v>
      </c>
      <c r="H3988" t="str">
        <f>"Q"&amp;INT((MONTH(A3988)-1)/3)+1</f>
        <v>Q1</v>
      </c>
      <c r="I3988">
        <v>2008</v>
      </c>
      <c r="J3988" t="str">
        <f>IF(C3988&gt;B3988, "Bullish", IF(B3988&gt;C3988, "Bearish", "Neutral"))</f>
        <v>Bearish</v>
      </c>
      <c r="K3988" t="str">
        <f>IF(C3989&gt;C3988, "Buy", "")</f>
        <v>Buy</v>
      </c>
      <c r="L3988" t="str">
        <f>IF(C3989&lt;C3988, "Sell", "")</f>
        <v/>
      </c>
      <c r="V3988" s="4">
        <f t="shared" si="62"/>
        <v>1.2076131509365559E-2</v>
      </c>
    </row>
    <row r="3989" spans="1:22" x14ac:dyDescent="0.25">
      <c r="A3989" s="1">
        <v>39505</v>
      </c>
      <c r="B3989">
        <v>208.125</v>
      </c>
      <c r="C3989">
        <v>202.3625031</v>
      </c>
      <c r="D3989">
        <v>8432760</v>
      </c>
      <c r="E3989" t="s">
        <v>10</v>
      </c>
      <c r="F3989" t="s">
        <v>13</v>
      </c>
      <c r="G3989" t="str">
        <f>IF(OR(F3989="Jan",F3989="Feb",F3989="Mar"),"Q1",
IF(OR(F3989="Apr",F3989="May",F3989="Jun"),"Q2",
IF(OR(F3989="Jul",F3989="Aug",F3989="Sep"),"Q3",
IF(OR(F3989="Oct",F3989="Nov",F3989="Dec"),"Q4",""))))</f>
        <v>Q1</v>
      </c>
      <c r="H3989" t="str">
        <f>"Q"&amp;INT((MONTH(A3989)-1)/3)+1</f>
        <v>Q1</v>
      </c>
      <c r="I3989">
        <v>2008</v>
      </c>
      <c r="J3989" t="str">
        <f>IF(C3989&gt;B3989, "Bullish", IF(B3989&gt;C3989, "Bearish", "Neutral"))</f>
        <v>Bearish</v>
      </c>
      <c r="K3989" t="str">
        <f>IF(C3990&gt;C3989, "Buy", "")</f>
        <v>Buy</v>
      </c>
      <c r="L3989" t="str">
        <f>IF(C3990&lt;C3989, "Sell", "")</f>
        <v/>
      </c>
      <c r="V3989" s="4">
        <f t="shared" si="62"/>
        <v>2.6430496470202573E-2</v>
      </c>
    </row>
    <row r="3990" spans="1:22" x14ac:dyDescent="0.25">
      <c r="A3990" s="1">
        <v>39504</v>
      </c>
      <c r="B3990">
        <v>202.375</v>
      </c>
      <c r="C3990">
        <v>207.8562469</v>
      </c>
      <c r="D3990">
        <v>8402704</v>
      </c>
      <c r="E3990" t="s">
        <v>9</v>
      </c>
      <c r="F3990" t="s">
        <v>13</v>
      </c>
      <c r="G3990" t="str">
        <f>IF(OR(F3990="Jan",F3990="Feb",F3990="Mar"),"Q1",
IF(OR(F3990="Apr",F3990="May",F3990="Jun"),"Q2",
IF(OR(F3990="Jul",F3990="Aug",F3990="Sep"),"Q3",
IF(OR(F3990="Oct",F3990="Nov",F3990="Dec"),"Q4",""))))</f>
        <v>Q1</v>
      </c>
      <c r="H3990" t="str">
        <f>"Q"&amp;INT((MONTH(A3990)-1)/3)+1</f>
        <v>Q1</v>
      </c>
      <c r="I3990">
        <v>2008</v>
      </c>
      <c r="J3990" t="str">
        <f>IF(C3990&gt;B3990, "Bullish", IF(B3990&gt;C3990, "Bearish", "Neutral"))</f>
        <v>Bullish</v>
      </c>
      <c r="K3990" t="str">
        <f>IF(C3991&gt;C3990, "Buy", "")</f>
        <v/>
      </c>
      <c r="L3990" t="str">
        <f>IF(C3991&lt;C3990, "Sell", "")</f>
        <v>Sell</v>
      </c>
      <c r="V3990" s="4">
        <f t="shared" si="62"/>
        <v>-2.9532829562322917E-2</v>
      </c>
    </row>
    <row r="3991" spans="1:22" x14ac:dyDescent="0.25">
      <c r="A3991" s="1">
        <v>39503</v>
      </c>
      <c r="B3991">
        <v>199.8500061</v>
      </c>
      <c r="C3991">
        <v>201.8937531</v>
      </c>
      <c r="D3991">
        <v>7592448</v>
      </c>
      <c r="E3991" t="s">
        <v>7</v>
      </c>
      <c r="F3991" t="s">
        <v>13</v>
      </c>
      <c r="G3991" t="str">
        <f>IF(OR(F3991="Jan",F3991="Feb",F3991="Mar"),"Q1",
IF(OR(F3991="Apr",F3991="May",F3991="Jun"),"Q2",
IF(OR(F3991="Jul",F3991="Aug",F3991="Sep"),"Q3",
IF(OR(F3991="Oct",F3991="Nov",F3991="Dec"),"Q4",""))))</f>
        <v>Q1</v>
      </c>
      <c r="H3991" t="str">
        <f>"Q"&amp;INT((MONTH(A3991)-1)/3)+1</f>
        <v>Q1</v>
      </c>
      <c r="I3991">
        <v>2008</v>
      </c>
      <c r="J3991" t="str">
        <f>IF(C3991&gt;B3991, "Bullish", IF(B3991&gt;C3991, "Bearish", "Neutral"))</f>
        <v>Bullish</v>
      </c>
      <c r="K3991" t="str">
        <f>IF(C3992&gt;C3991, "Buy", "")</f>
        <v/>
      </c>
      <c r="L3991" t="str">
        <f>IF(C3992&lt;C3991, "Sell", "")</f>
        <v>Sell</v>
      </c>
      <c r="V3991" s="4">
        <f t="shared" si="62"/>
        <v>-2.1826463454087688E-2</v>
      </c>
    </row>
    <row r="3992" spans="1:22" x14ac:dyDescent="0.25">
      <c r="A3992" s="1">
        <v>39500</v>
      </c>
      <c r="B3992">
        <v>201.5</v>
      </c>
      <c r="C3992">
        <v>197.5812531</v>
      </c>
      <c r="D3992">
        <v>4970504</v>
      </c>
      <c r="E3992" t="s">
        <v>12</v>
      </c>
      <c r="F3992" t="s">
        <v>13</v>
      </c>
      <c r="G3992" t="str">
        <f>IF(OR(F3992="Jan",F3992="Feb",F3992="Mar"),"Q1",
IF(OR(F3992="Apr",F3992="May",F3992="Jun"),"Q2",
IF(OR(F3992="Jul",F3992="Aug",F3992="Sep"),"Q3",
IF(OR(F3992="Oct",F3992="Nov",F3992="Dec"),"Q4",""))))</f>
        <v>Q1</v>
      </c>
      <c r="H3992" t="str">
        <f>"Q"&amp;INT((MONTH(A3992)-1)/3)+1</f>
        <v>Q1</v>
      </c>
      <c r="I3992">
        <v>2008</v>
      </c>
      <c r="J3992" t="str">
        <f>IF(C3992&gt;B3992, "Bullish", IF(B3992&gt;C3992, "Bearish", "Neutral"))</f>
        <v>Bearish</v>
      </c>
      <c r="K3992" t="str">
        <f>IF(C3993&gt;C3992, "Buy", "")</f>
        <v>Buy</v>
      </c>
      <c r="L3992" t="str">
        <f>IF(C3993&lt;C3992, "Sell", "")</f>
        <v/>
      </c>
      <c r="V3992" s="4">
        <f t="shared" si="62"/>
        <v>2.8816332889166529E-2</v>
      </c>
    </row>
    <row r="3993" spans="1:22" x14ac:dyDescent="0.25">
      <c r="A3993" s="1">
        <v>39499</v>
      </c>
      <c r="B3993">
        <v>199.9875031</v>
      </c>
      <c r="C3993">
        <v>203.4437561</v>
      </c>
      <c r="D3993">
        <v>10366768</v>
      </c>
      <c r="E3993" t="s">
        <v>11</v>
      </c>
      <c r="F3993" t="s">
        <v>13</v>
      </c>
      <c r="G3993" t="str">
        <f>IF(OR(F3993="Jan",F3993="Feb",F3993="Mar"),"Q1",
IF(OR(F3993="Apr",F3993="May",F3993="Jun"),"Q2",
IF(OR(F3993="Jul",F3993="Aug",F3993="Sep"),"Q3",
IF(OR(F3993="Oct",F3993="Nov",F3993="Dec"),"Q4",""))))</f>
        <v>Q1</v>
      </c>
      <c r="H3993" t="str">
        <f>"Q"&amp;INT((MONTH(A3993)-1)/3)+1</f>
        <v>Q1</v>
      </c>
      <c r="I3993">
        <v>2008</v>
      </c>
      <c r="J3993" t="str">
        <f>IF(C3993&gt;B3993, "Bullish", IF(B3993&gt;C3993, "Bearish", "Neutral"))</f>
        <v>Bullish</v>
      </c>
      <c r="K3993" t="str">
        <f>IF(C3994&gt;C3993, "Buy", "")</f>
        <v/>
      </c>
      <c r="L3993" t="str">
        <f>IF(C3994&lt;C3993, "Sell", "")</f>
        <v>Sell</v>
      </c>
      <c r="V3993" s="4">
        <f t="shared" si="62"/>
        <v>-3.7382894431069062E-2</v>
      </c>
    </row>
    <row r="3994" spans="1:22" x14ac:dyDescent="0.25">
      <c r="A3994" s="1">
        <v>39498</v>
      </c>
      <c r="B3994">
        <v>196.375</v>
      </c>
      <c r="C3994">
        <v>196.1125031</v>
      </c>
      <c r="D3994">
        <v>7002904</v>
      </c>
      <c r="E3994" t="s">
        <v>10</v>
      </c>
      <c r="F3994" t="s">
        <v>13</v>
      </c>
      <c r="G3994" t="str">
        <f>IF(OR(F3994="Jan",F3994="Feb",F3994="Mar"),"Q1",
IF(OR(F3994="Apr",F3994="May",F3994="Jun"),"Q2",
IF(OR(F3994="Jul",F3994="Aug",F3994="Sep"),"Q3",
IF(OR(F3994="Oct",F3994="Nov",F3994="Dec"),"Q4",""))))</f>
        <v>Q1</v>
      </c>
      <c r="H3994" t="str">
        <f>"Q"&amp;INT((MONTH(A3994)-1)/3)+1</f>
        <v>Q1</v>
      </c>
      <c r="I3994">
        <v>2008</v>
      </c>
      <c r="J3994" t="str">
        <f>IF(C3994&gt;B3994, "Bullish", IF(B3994&gt;C3994, "Bearish", "Neutral"))</f>
        <v>Bearish</v>
      </c>
      <c r="K3994" t="str">
        <f>IF(C3995&gt;C3994, "Buy", "")</f>
        <v/>
      </c>
      <c r="L3994" t="str">
        <f>IF(C3995&lt;C3994, "Sell", "")</f>
        <v>Sell</v>
      </c>
      <c r="V3994" s="4">
        <f t="shared" si="62"/>
        <v>-7.966607645358165E-3</v>
      </c>
    </row>
    <row r="3995" spans="1:22" x14ac:dyDescent="0.25">
      <c r="A3995" s="1">
        <v>39497</v>
      </c>
      <c r="B3995">
        <v>195</v>
      </c>
      <c r="C3995">
        <v>194.5625</v>
      </c>
      <c r="D3995">
        <v>5356392</v>
      </c>
      <c r="E3995" t="s">
        <v>9</v>
      </c>
      <c r="F3995" t="s">
        <v>13</v>
      </c>
      <c r="G3995" t="str">
        <f>IF(OR(F3995="Jan",F3995="Feb",F3995="Mar"),"Q1",
IF(OR(F3995="Apr",F3995="May",F3995="Jun"),"Q2",
IF(OR(F3995="Jul",F3995="Aug",F3995="Sep"),"Q3",
IF(OR(F3995="Oct",F3995="Nov",F3995="Dec"),"Q4",""))))</f>
        <v>Q1</v>
      </c>
      <c r="H3995" t="str">
        <f>"Q"&amp;INT((MONTH(A3995)-1)/3)+1</f>
        <v>Q1</v>
      </c>
      <c r="I3995">
        <v>2008</v>
      </c>
      <c r="J3995" t="str">
        <f>IF(C3995&gt;B3995, "Bullish", IF(B3995&gt;C3995, "Bearish", "Neutral"))</f>
        <v>Bearish</v>
      </c>
      <c r="K3995" t="str">
        <f>IF(C3996&gt;C3995, "Buy", "")</f>
        <v/>
      </c>
      <c r="L3995" t="str">
        <f>IF(C3996&lt;C3995, "Sell", "")</f>
        <v>Sell</v>
      </c>
      <c r="V3995" s="4">
        <f t="shared" si="62"/>
        <v>-8.6806750375972928E-4</v>
      </c>
    </row>
    <row r="3996" spans="1:22" x14ac:dyDescent="0.25">
      <c r="A3996" s="1">
        <v>39496</v>
      </c>
      <c r="B3996">
        <v>196.25</v>
      </c>
      <c r="C3996">
        <v>194.3937531</v>
      </c>
      <c r="D3996">
        <v>3266176</v>
      </c>
      <c r="E3996" t="s">
        <v>7</v>
      </c>
      <c r="F3996" t="s">
        <v>13</v>
      </c>
      <c r="G3996" t="str">
        <f>IF(OR(F3996="Jan",F3996="Feb",F3996="Mar"),"Q1",
IF(OR(F3996="Apr",F3996="May",F3996="Jun"),"Q2",
IF(OR(F3996="Jul",F3996="Aug",F3996="Sep"),"Q3",
IF(OR(F3996="Oct",F3996="Nov",F3996="Dec"),"Q4",""))))</f>
        <v>Q1</v>
      </c>
      <c r="H3996" t="str">
        <f>"Q"&amp;INT((MONTH(A3996)-1)/3)+1</f>
        <v>Q1</v>
      </c>
      <c r="I3996">
        <v>2008</v>
      </c>
      <c r="J3996" t="str">
        <f>IF(C3996&gt;B3996, "Bullish", IF(B3996&gt;C3996, "Bearish", "Neutral"))</f>
        <v>Bearish</v>
      </c>
      <c r="K3996" t="str">
        <f>IF(C3997&gt;C3996, "Buy", "")</f>
        <v>Buy</v>
      </c>
      <c r="L3996" t="str">
        <f>IF(C3997&lt;C3996, "Sell", "")</f>
        <v/>
      </c>
      <c r="V3996" s="4">
        <f t="shared" si="62"/>
        <v>6.54784709187006E-3</v>
      </c>
    </row>
    <row r="3997" spans="1:22" x14ac:dyDescent="0.25">
      <c r="A3997" s="1">
        <v>39493</v>
      </c>
      <c r="B3997">
        <v>192.5</v>
      </c>
      <c r="C3997">
        <v>195.6750031</v>
      </c>
      <c r="D3997">
        <v>8952256</v>
      </c>
      <c r="E3997" t="s">
        <v>12</v>
      </c>
      <c r="F3997" t="s">
        <v>13</v>
      </c>
      <c r="G3997" t="str">
        <f>IF(OR(F3997="Jan",F3997="Feb",F3997="Mar"),"Q1",
IF(OR(F3997="Apr",F3997="May",F3997="Jun"),"Q2",
IF(OR(F3997="Jul",F3997="Aug",F3997="Sep"),"Q3",
IF(OR(F3997="Oct",F3997="Nov",F3997="Dec"),"Q4",""))))</f>
        <v>Q1</v>
      </c>
      <c r="H3997" t="str">
        <f>"Q"&amp;INT((MONTH(A3997)-1)/3)+1</f>
        <v>Q1</v>
      </c>
      <c r="I3997">
        <v>2008</v>
      </c>
      <c r="J3997" t="str">
        <f>IF(C3997&gt;B3997, "Bullish", IF(B3997&gt;C3997, "Bearish", "Neutral"))</f>
        <v>Bullish</v>
      </c>
      <c r="K3997" t="str">
        <f>IF(C3998&gt;C3997, "Buy", "")</f>
        <v/>
      </c>
      <c r="L3997" t="str">
        <f>IF(C3998&lt;C3997, "Sell", "")</f>
        <v>Sell</v>
      </c>
      <c r="V3997" s="4">
        <f t="shared" si="62"/>
        <v>-1.2057556036851451E-2</v>
      </c>
    </row>
    <row r="3998" spans="1:22" x14ac:dyDescent="0.25">
      <c r="A3998" s="1">
        <v>39492</v>
      </c>
      <c r="B3998">
        <v>190.6875</v>
      </c>
      <c r="C3998">
        <v>193.34375</v>
      </c>
      <c r="D3998">
        <v>11749944</v>
      </c>
      <c r="E3998" t="s">
        <v>11</v>
      </c>
      <c r="F3998" t="s">
        <v>13</v>
      </c>
      <c r="G3998" t="str">
        <f>IF(OR(F3998="Jan",F3998="Feb",F3998="Mar"),"Q1",
IF(OR(F3998="Apr",F3998="May",F3998="Jun"),"Q2",
IF(OR(F3998="Jul",F3998="Aug",F3998="Sep"),"Q3",
IF(OR(F3998="Oct",F3998="Nov",F3998="Dec"),"Q4",""))))</f>
        <v>Q1</v>
      </c>
      <c r="H3998" t="str">
        <f>"Q"&amp;INT((MONTH(A3998)-1)/3)+1</f>
        <v>Q1</v>
      </c>
      <c r="I3998">
        <v>2008</v>
      </c>
      <c r="J3998" t="str">
        <f>IF(C3998&gt;B3998, "Bullish", IF(B3998&gt;C3998, "Bearish", "Neutral"))</f>
        <v>Bullish</v>
      </c>
      <c r="K3998" t="str">
        <f>IF(C3999&gt;C3998, "Buy", "")</f>
        <v/>
      </c>
      <c r="L3998" t="str">
        <f>IF(C3999&lt;C3998, "Sell", "")</f>
        <v>Sell</v>
      </c>
      <c r="V3998" s="4">
        <f t="shared" si="62"/>
        <v>-8.7354418165919601E-4</v>
      </c>
    </row>
    <row r="3999" spans="1:22" x14ac:dyDescent="0.25">
      <c r="A3999" s="1">
        <v>39491</v>
      </c>
      <c r="B3999">
        <v>196.25</v>
      </c>
      <c r="C3999">
        <v>193.1750031</v>
      </c>
      <c r="D3999">
        <v>9893968</v>
      </c>
      <c r="E3999" t="s">
        <v>10</v>
      </c>
      <c r="F3999" t="s">
        <v>13</v>
      </c>
      <c r="G3999" t="str">
        <f>IF(OR(F3999="Jan",F3999="Feb",F3999="Mar"),"Q1",
IF(OR(F3999="Apr",F3999="May",F3999="Jun"),"Q2",
IF(OR(F3999="Jul",F3999="Aug",F3999="Sep"),"Q3",
IF(OR(F3999="Oct",F3999="Nov",F3999="Dec"),"Q4",""))))</f>
        <v>Q1</v>
      </c>
      <c r="H3999" t="str">
        <f>"Q"&amp;INT((MONTH(A3999)-1)/3)+1</f>
        <v>Q1</v>
      </c>
      <c r="I3999">
        <v>2008</v>
      </c>
      <c r="J3999" t="str">
        <f>IF(C3999&gt;B3999, "Bullish", IF(B3999&gt;C3999, "Bearish", "Neutral"))</f>
        <v>Bearish</v>
      </c>
      <c r="K3999" t="str">
        <f>IF(C4000&gt;C3999, "Buy", "")</f>
        <v/>
      </c>
      <c r="L3999" t="str">
        <f>IF(C4000&lt;C3999, "Sell", "")</f>
        <v>Sell</v>
      </c>
      <c r="V3999" s="4">
        <f t="shared" si="62"/>
        <v>-9.7087720433575712E-5</v>
      </c>
    </row>
    <row r="4000" spans="1:22" x14ac:dyDescent="0.25">
      <c r="A4000" s="1">
        <v>39490</v>
      </c>
      <c r="B4000">
        <v>195</v>
      </c>
      <c r="C4000">
        <v>193.15625</v>
      </c>
      <c r="D4000">
        <v>8462432</v>
      </c>
      <c r="E4000" t="s">
        <v>9</v>
      </c>
      <c r="F4000" t="s">
        <v>13</v>
      </c>
      <c r="G4000" t="str">
        <f>IF(OR(F4000="Jan",F4000="Feb",F4000="Mar"),"Q1",
IF(OR(F4000="Apr",F4000="May",F4000="Jun"),"Q2",
IF(OR(F4000="Jul",F4000="Aug",F4000="Sep"),"Q3",
IF(OR(F4000="Oct",F4000="Nov",F4000="Dec"),"Q4",""))))</f>
        <v>Q1</v>
      </c>
      <c r="H4000" t="str">
        <f>"Q"&amp;INT((MONTH(A4000)-1)/3)+1</f>
        <v>Q1</v>
      </c>
      <c r="I4000">
        <v>2008</v>
      </c>
      <c r="J4000" t="str">
        <f>IF(C4000&gt;B4000, "Bullish", IF(B4000&gt;C4000, "Bearish", "Neutral"))</f>
        <v>Bearish</v>
      </c>
      <c r="K4000" t="str">
        <f>IF(C4001&gt;C4000, "Buy", "")</f>
        <v>Buy</v>
      </c>
      <c r="L4000" t="str">
        <f>IF(C4001&lt;C4000, "Sell", "")</f>
        <v/>
      </c>
      <c r="V4000" s="4">
        <f t="shared" si="62"/>
        <v>8.1517067927746583E-3</v>
      </c>
    </row>
    <row r="4001" spans="1:22" x14ac:dyDescent="0.25">
      <c r="A4001" s="1">
        <v>39489</v>
      </c>
      <c r="B4001">
        <v>193.75</v>
      </c>
      <c r="C4001">
        <v>194.7437439</v>
      </c>
      <c r="D4001">
        <v>13978800</v>
      </c>
      <c r="E4001" t="s">
        <v>7</v>
      </c>
      <c r="F4001" t="s">
        <v>13</v>
      </c>
      <c r="G4001" t="str">
        <f>IF(OR(F4001="Jan",F4001="Feb",F4001="Mar"),"Q1",
IF(OR(F4001="Apr",F4001="May",F4001="Jun"),"Q2",
IF(OR(F4001="Jul",F4001="Aug",F4001="Sep"),"Q3",
IF(OR(F4001="Oct",F4001="Nov",F4001="Dec"),"Q4",""))))</f>
        <v>Q1</v>
      </c>
      <c r="H4001" t="str">
        <f>"Q"&amp;INT((MONTH(A4001)-1)/3)+1</f>
        <v>Q1</v>
      </c>
      <c r="I4001">
        <v>2008</v>
      </c>
      <c r="J4001" t="str">
        <f>IF(C4001&gt;B4001, "Bullish", IF(B4001&gt;C4001, "Bearish", "Neutral"))</f>
        <v>Bullish</v>
      </c>
      <c r="K4001" t="str">
        <f>IF(C4002&gt;C4001, "Buy", "")</f>
        <v/>
      </c>
      <c r="L4001" t="str">
        <f>IF(C4002&lt;C4001, "Sell", "")</f>
        <v>Sell</v>
      </c>
      <c r="V4001" s="4">
        <f t="shared" si="62"/>
        <v>-3.6074184877533727E-3</v>
      </c>
    </row>
    <row r="4002" spans="1:22" x14ac:dyDescent="0.25">
      <c r="A4002" s="1">
        <v>39486</v>
      </c>
      <c r="B4002">
        <v>185</v>
      </c>
      <c r="C4002">
        <v>194.0437469</v>
      </c>
      <c r="D4002">
        <v>13180592</v>
      </c>
      <c r="E4002" t="s">
        <v>12</v>
      </c>
      <c r="F4002" t="s">
        <v>13</v>
      </c>
      <c r="G4002" t="str">
        <f>IF(OR(F4002="Jan",F4002="Feb",F4002="Mar"),"Q1",
IF(OR(F4002="Apr",F4002="May",F4002="Jun"),"Q2",
IF(OR(F4002="Jul",F4002="Aug",F4002="Sep"),"Q3",
IF(OR(F4002="Oct",F4002="Nov",F4002="Dec"),"Q4",""))))</f>
        <v>Q1</v>
      </c>
      <c r="H4002" t="str">
        <f>"Q"&amp;INT((MONTH(A4002)-1)/3)+1</f>
        <v>Q1</v>
      </c>
      <c r="I4002">
        <v>2008</v>
      </c>
      <c r="J4002" t="str">
        <f>IF(C4002&gt;B4002, "Bullish", IF(B4002&gt;C4002, "Bearish", "Neutral"))</f>
        <v>Bullish</v>
      </c>
      <c r="K4002" t="str">
        <f>IF(C4003&gt;C4002, "Buy", "")</f>
        <v/>
      </c>
      <c r="L4002" t="str">
        <f>IF(C4003&lt;C4002, "Sell", "")</f>
        <v>Sell</v>
      </c>
      <c r="V4002" s="4">
        <f t="shared" si="62"/>
        <v>-4.7222316707331909E-2</v>
      </c>
    </row>
    <row r="4003" spans="1:22" x14ac:dyDescent="0.25">
      <c r="A4003" s="1">
        <v>39485</v>
      </c>
      <c r="B4003">
        <v>193.2124939</v>
      </c>
      <c r="C4003">
        <v>185.2937469</v>
      </c>
      <c r="D4003">
        <v>4179600</v>
      </c>
      <c r="E4003" t="s">
        <v>11</v>
      </c>
      <c r="F4003" t="s">
        <v>13</v>
      </c>
      <c r="G4003" t="str">
        <f>IF(OR(F4003="Jan",F4003="Feb",F4003="Mar"),"Q1",
IF(OR(F4003="Apr",F4003="May",F4003="Jun"),"Q2",
IF(OR(F4003="Jul",F4003="Aug",F4003="Sep"),"Q3",
IF(OR(F4003="Oct",F4003="Nov",F4003="Dec"),"Q4",""))))</f>
        <v>Q1</v>
      </c>
      <c r="H4003" t="str">
        <f>"Q"&amp;INT((MONTH(A4003)-1)/3)+1</f>
        <v>Q1</v>
      </c>
      <c r="I4003">
        <v>2008</v>
      </c>
      <c r="J4003" t="str">
        <f>IF(C4003&gt;B4003, "Bullish", IF(B4003&gt;C4003, "Bearish", "Neutral"))</f>
        <v>Bearish</v>
      </c>
      <c r="K4003" t="str">
        <f>IF(C4004&gt;C4003, "Buy", "")</f>
        <v>Buy</v>
      </c>
      <c r="L4003" t="str">
        <f>IF(C4004&lt;C4003, "Sell", "")</f>
        <v/>
      </c>
      <c r="V4003" s="4">
        <f t="shared" si="62"/>
        <v>1.8278735648201774E-2</v>
      </c>
    </row>
    <row r="4004" spans="1:22" x14ac:dyDescent="0.25">
      <c r="A4004" s="1">
        <v>39484</v>
      </c>
      <c r="B4004">
        <v>188.125</v>
      </c>
      <c r="C4004">
        <v>188.7437439</v>
      </c>
      <c r="D4004">
        <v>9944016</v>
      </c>
      <c r="E4004" t="s">
        <v>10</v>
      </c>
      <c r="F4004" t="s">
        <v>13</v>
      </c>
      <c r="G4004" t="str">
        <f>IF(OR(F4004="Jan",F4004="Feb",F4004="Mar"),"Q1",
IF(OR(F4004="Apr",F4004="May",F4004="Jun"),"Q2",
IF(OR(F4004="Jul",F4004="Aug",F4004="Sep"),"Q3",
IF(OR(F4004="Oct",F4004="Nov",F4004="Dec"),"Q4",""))))</f>
        <v>Q1</v>
      </c>
      <c r="H4004" t="str">
        <f>"Q"&amp;INT((MONTH(A4004)-1)/3)+1</f>
        <v>Q1</v>
      </c>
      <c r="I4004">
        <v>2008</v>
      </c>
      <c r="J4004" t="str">
        <f>IF(C4004&gt;B4004, "Bullish", IF(B4004&gt;C4004, "Bearish", "Neutral"))</f>
        <v>Bullish</v>
      </c>
      <c r="K4004" t="str">
        <f>IF(C4005&gt;C4004, "Buy", "")</f>
        <v>Buy</v>
      </c>
      <c r="L4004" t="str">
        <f>IF(C4005&lt;C4004, "Sell", "")</f>
        <v/>
      </c>
      <c r="V4004" s="4">
        <f t="shared" si="62"/>
        <v>6.1734974577352428E-2</v>
      </c>
    </row>
    <row r="4005" spans="1:22" x14ac:dyDescent="0.25">
      <c r="A4005" s="1">
        <v>39483</v>
      </c>
      <c r="B4005">
        <v>204.625</v>
      </c>
      <c r="C4005">
        <v>201.1625061</v>
      </c>
      <c r="D4005">
        <v>8020712</v>
      </c>
      <c r="E4005" t="s">
        <v>9</v>
      </c>
      <c r="F4005" t="s">
        <v>13</v>
      </c>
      <c r="G4005" t="str">
        <f>IF(OR(F4005="Jan",F4005="Feb",F4005="Mar"),"Q1",
IF(OR(F4005="Apr",F4005="May",F4005="Jun"),"Q2",
IF(OR(F4005="Jul",F4005="Aug",F4005="Sep"),"Q3",
IF(OR(F4005="Oct",F4005="Nov",F4005="Dec"),"Q4",""))))</f>
        <v>Q1</v>
      </c>
      <c r="H4005" t="str">
        <f>"Q"&amp;INT((MONTH(A4005)-1)/3)+1</f>
        <v>Q1</v>
      </c>
      <c r="I4005">
        <v>2008</v>
      </c>
      <c r="J4005" t="str">
        <f>IF(C4005&gt;B4005, "Bullish", IF(B4005&gt;C4005, "Bearish", "Neutral"))</f>
        <v>Bearish</v>
      </c>
      <c r="K4005" t="str">
        <f>IF(C4006&gt;C4005, "Buy", "")</f>
        <v>Buy</v>
      </c>
      <c r="L4005" t="str">
        <f>IF(C4006&lt;C4005, "Sell", "")</f>
        <v/>
      </c>
      <c r="V4005" s="4">
        <f t="shared" si="62"/>
        <v>1.8749427813193453E-2</v>
      </c>
    </row>
    <row r="4006" spans="1:22" x14ac:dyDescent="0.25">
      <c r="A4006" s="1">
        <v>39482</v>
      </c>
      <c r="B4006">
        <v>204.3125</v>
      </c>
      <c r="C4006">
        <v>205.0062561</v>
      </c>
      <c r="D4006">
        <v>11361168</v>
      </c>
      <c r="E4006" t="s">
        <v>7</v>
      </c>
      <c r="F4006" t="s">
        <v>13</v>
      </c>
      <c r="G4006" t="str">
        <f>IF(OR(F4006="Jan",F4006="Feb",F4006="Mar"),"Q1",
IF(OR(F4006="Apr",F4006="May",F4006="Jun"),"Q2",
IF(OR(F4006="Jul",F4006="Aug",F4006="Sep"),"Q3",
IF(OR(F4006="Oct",F4006="Nov",F4006="Dec"),"Q4",""))))</f>
        <v>Q1</v>
      </c>
      <c r="H4006" t="str">
        <f>"Q"&amp;INT((MONTH(A4006)-1)/3)+1</f>
        <v>Q1</v>
      </c>
      <c r="I4006">
        <v>2008</v>
      </c>
      <c r="J4006" t="str">
        <f>IF(C4006&gt;B4006, "Bullish", IF(B4006&gt;C4006, "Bearish", "Neutral"))</f>
        <v>Bullish</v>
      </c>
      <c r="K4006" t="str">
        <f>IF(C4007&gt;C4006, "Buy", "")</f>
        <v/>
      </c>
      <c r="L4006" t="str">
        <f>IF(C4007&lt;C4006, "Sell", "")</f>
        <v>Sell</v>
      </c>
      <c r="V4006" s="4">
        <f t="shared" si="62"/>
        <v>-2.850249235348163E-2</v>
      </c>
    </row>
    <row r="4007" spans="1:22" x14ac:dyDescent="0.25">
      <c r="A4007" s="1">
        <v>39479</v>
      </c>
      <c r="B4007">
        <v>188.25</v>
      </c>
      <c r="C4007">
        <v>199.3249969</v>
      </c>
      <c r="D4007">
        <v>11143960</v>
      </c>
      <c r="E4007" t="s">
        <v>12</v>
      </c>
      <c r="F4007" t="s">
        <v>13</v>
      </c>
      <c r="G4007" t="str">
        <f>IF(OR(F4007="Jan",F4007="Feb",F4007="Mar"),"Q1",
IF(OR(F4007="Apr",F4007="May",F4007="Jun"),"Q2",
IF(OR(F4007="Jul",F4007="Aug",F4007="Sep"),"Q3",
IF(OR(F4007="Oct",F4007="Nov",F4007="Dec"),"Q4",""))))</f>
        <v>Q1</v>
      </c>
      <c r="H4007" t="str">
        <f>"Q"&amp;INT((MONTH(A4007)-1)/3)+1</f>
        <v>Q1</v>
      </c>
      <c r="I4007">
        <v>2008</v>
      </c>
      <c r="J4007" t="str">
        <f>IF(C4007&gt;B4007, "Bullish", IF(B4007&gt;C4007, "Bearish", "Neutral"))</f>
        <v>Bullish</v>
      </c>
      <c r="K4007" t="str">
        <f>IF(C4008&gt;C4007, "Buy", "")</f>
        <v/>
      </c>
      <c r="L4007" t="str">
        <f>IF(C4008&lt;C4007, "Sell", "")</f>
        <v>Sell</v>
      </c>
      <c r="V4007" s="4">
        <f t="shared" si="62"/>
        <v>-6.3740317727542448E-2</v>
      </c>
    </row>
    <row r="4008" spans="1:22" x14ac:dyDescent="0.25">
      <c r="A4008" s="1">
        <v>39478</v>
      </c>
      <c r="B4008">
        <v>187</v>
      </c>
      <c r="C4008">
        <v>187.3812561</v>
      </c>
      <c r="D4008">
        <v>17885296</v>
      </c>
      <c r="E4008" t="s">
        <v>11</v>
      </c>
      <c r="F4008" t="s">
        <v>8</v>
      </c>
      <c r="G4008" t="str">
        <f>IF(OR(F4008="Jan",F4008="Feb",F4008="Mar"),"Q1",
IF(OR(F4008="Apr",F4008="May",F4008="Jun"),"Q2",
IF(OR(F4008="Jul",F4008="Aug",F4008="Sep"),"Q3",
IF(OR(F4008="Oct",F4008="Nov",F4008="Dec"),"Q4",""))))</f>
        <v>Q1</v>
      </c>
      <c r="H4008" t="str">
        <f>"Q"&amp;INT((MONTH(A4008)-1)/3)+1</f>
        <v>Q1</v>
      </c>
      <c r="I4008">
        <v>2008</v>
      </c>
      <c r="J4008" t="str">
        <f>IF(C4008&gt;B4008, "Bullish", IF(B4008&gt;C4008, "Bearish", "Neutral"))</f>
        <v>Bullish</v>
      </c>
      <c r="K4008" t="str">
        <f>IF(C4009&gt;C4008, "Buy", "")</f>
        <v/>
      </c>
      <c r="L4008" t="str">
        <f>IF(C4009&lt;C4008, "Sell", "")</f>
        <v>Sell</v>
      </c>
      <c r="V4008" s="4">
        <f t="shared" si="62"/>
        <v>-3.8841780010045292E-3</v>
      </c>
    </row>
    <row r="4009" spans="1:22" x14ac:dyDescent="0.25">
      <c r="A4009" s="1">
        <v>39477</v>
      </c>
      <c r="B4009">
        <v>188.875</v>
      </c>
      <c r="C4009">
        <v>186.65625</v>
      </c>
      <c r="D4009">
        <v>7139816</v>
      </c>
      <c r="E4009" t="s">
        <v>10</v>
      </c>
      <c r="F4009" t="s">
        <v>8</v>
      </c>
      <c r="G4009" t="str">
        <f>IF(OR(F4009="Jan",F4009="Feb",F4009="Mar"),"Q1",
IF(OR(F4009="Apr",F4009="May",F4009="Jun"),"Q2",
IF(OR(F4009="Jul",F4009="Aug",F4009="Sep"),"Q3",
IF(OR(F4009="Oct",F4009="Nov",F4009="Dec"),"Q4",""))))</f>
        <v>Q1</v>
      </c>
      <c r="H4009" t="str">
        <f>"Q"&amp;INT((MONTH(A4009)-1)/3)+1</f>
        <v>Q1</v>
      </c>
      <c r="I4009">
        <v>2008</v>
      </c>
      <c r="J4009" t="str">
        <f>IF(C4009&gt;B4009, "Bullish", IF(B4009&gt;C4009, "Bearish", "Neutral"))</f>
        <v>Bearish</v>
      </c>
      <c r="K4009" t="str">
        <f>IF(C4010&gt;C4009, "Buy", "")</f>
        <v/>
      </c>
      <c r="L4009" t="str">
        <f>IF(C4010&lt;C4009, "Sell", "")</f>
        <v>Sell</v>
      </c>
      <c r="V4009" s="4">
        <f t="shared" si="62"/>
        <v>-4.3549833230627195E-4</v>
      </c>
    </row>
    <row r="4010" spans="1:22" x14ac:dyDescent="0.25">
      <c r="A4010" s="1">
        <v>39476</v>
      </c>
      <c r="B4010">
        <v>181.25</v>
      </c>
      <c r="C4010">
        <v>186.5749969</v>
      </c>
      <c r="D4010">
        <v>9040664</v>
      </c>
      <c r="E4010" t="s">
        <v>9</v>
      </c>
      <c r="F4010" t="s">
        <v>8</v>
      </c>
      <c r="G4010" t="str">
        <f>IF(OR(F4010="Jan",F4010="Feb",F4010="Mar"),"Q1",
IF(OR(F4010="Apr",F4010="May",F4010="Jun"),"Q2",
IF(OR(F4010="Jul",F4010="Aug",F4010="Sep"),"Q3",
IF(OR(F4010="Oct",F4010="Nov",F4010="Dec"),"Q4",""))))</f>
        <v>Q1</v>
      </c>
      <c r="H4010" t="str">
        <f>"Q"&amp;INT((MONTH(A4010)-1)/3)+1</f>
        <v>Q1</v>
      </c>
      <c r="I4010">
        <v>2008</v>
      </c>
      <c r="J4010" t="str">
        <f>IF(C4010&gt;B4010, "Bullish", IF(B4010&gt;C4010, "Bearish", "Neutral"))</f>
        <v>Bullish</v>
      </c>
      <c r="K4010" t="str">
        <f>IF(C4011&gt;C4010, "Buy", "")</f>
        <v/>
      </c>
      <c r="L4010" t="str">
        <f>IF(C4011&lt;C4010, "Sell", "")</f>
        <v>Sell</v>
      </c>
      <c r="V4010" s="4">
        <f t="shared" si="62"/>
        <v>-3.1977046214976143E-2</v>
      </c>
    </row>
    <row r="4011" spans="1:22" x14ac:dyDescent="0.25">
      <c r="A4011" s="1">
        <v>39475</v>
      </c>
      <c r="B4011">
        <v>184.25</v>
      </c>
      <c r="C4011">
        <v>180.7937469</v>
      </c>
      <c r="D4011">
        <v>7788688</v>
      </c>
      <c r="E4011" t="s">
        <v>7</v>
      </c>
      <c r="F4011" t="s">
        <v>8</v>
      </c>
      <c r="G4011" t="str">
        <f>IF(OR(F4011="Jan",F4011="Feb",F4011="Mar"),"Q1",
IF(OR(F4011="Apr",F4011="May",F4011="Jun"),"Q2",
IF(OR(F4011="Jul",F4011="Aug",F4011="Sep"),"Q3",
IF(OR(F4011="Oct",F4011="Nov",F4011="Dec"),"Q4",""))))</f>
        <v>Q1</v>
      </c>
      <c r="H4011" t="str">
        <f>"Q"&amp;INT((MONTH(A4011)-1)/3)+1</f>
        <v>Q1</v>
      </c>
      <c r="I4011">
        <v>2008</v>
      </c>
      <c r="J4011" t="str">
        <f>IF(C4011&gt;B4011, "Bullish", IF(B4011&gt;C4011, "Bearish", "Neutral"))</f>
        <v>Bearish</v>
      </c>
      <c r="K4011" t="str">
        <f>IF(C4012&gt;C4011, "Buy", "")</f>
        <v>Buy</v>
      </c>
      <c r="L4011" t="str">
        <f>IF(C4012&lt;C4011, "Sell", "")</f>
        <v/>
      </c>
      <c r="V4011" s="4">
        <f t="shared" si="62"/>
        <v>4.8360036318932063E-2</v>
      </c>
    </row>
    <row r="4012" spans="1:22" x14ac:dyDescent="0.25">
      <c r="A4012" s="1">
        <v>39472</v>
      </c>
      <c r="B4012">
        <v>178.75</v>
      </c>
      <c r="C4012">
        <v>189.9812469</v>
      </c>
      <c r="D4012">
        <v>6650192</v>
      </c>
      <c r="E4012" t="s">
        <v>12</v>
      </c>
      <c r="F4012" t="s">
        <v>8</v>
      </c>
      <c r="G4012" t="str">
        <f>IF(OR(F4012="Jan",F4012="Feb",F4012="Mar"),"Q1",
IF(OR(F4012="Apr",F4012="May",F4012="Jun"),"Q2",
IF(OR(F4012="Jul",F4012="Aug",F4012="Sep"),"Q3",
IF(OR(F4012="Oct",F4012="Nov",F4012="Dec"),"Q4",""))))</f>
        <v>Q1</v>
      </c>
      <c r="H4012" t="str">
        <f>"Q"&amp;INT((MONTH(A4012)-1)/3)+1</f>
        <v>Q1</v>
      </c>
      <c r="I4012">
        <v>2008</v>
      </c>
      <c r="J4012" t="str">
        <f>IF(C4012&gt;B4012, "Bullish", IF(B4012&gt;C4012, "Bearish", "Neutral"))</f>
        <v>Bullish</v>
      </c>
      <c r="K4012" t="str">
        <f>IF(C4013&gt;C4012, "Buy", "")</f>
        <v/>
      </c>
      <c r="L4012" t="str">
        <f>IF(C4013&lt;C4012, "Sell", "")</f>
        <v>Sell</v>
      </c>
      <c r="V4012" s="4">
        <f t="shared" si="62"/>
        <v>-6.8398244745116632E-2</v>
      </c>
    </row>
    <row r="4013" spans="1:22" x14ac:dyDescent="0.25">
      <c r="A4013" s="1">
        <v>39471</v>
      </c>
      <c r="B4013">
        <v>181.125</v>
      </c>
      <c r="C4013">
        <v>177.8187561</v>
      </c>
      <c r="D4013">
        <v>13942864</v>
      </c>
      <c r="E4013" t="s">
        <v>11</v>
      </c>
      <c r="F4013" t="s">
        <v>8</v>
      </c>
      <c r="G4013" t="str">
        <f>IF(OR(F4013="Jan",F4013="Feb",F4013="Mar"),"Q1",
IF(OR(F4013="Apr",F4013="May",F4013="Jun"),"Q2",
IF(OR(F4013="Jul",F4013="Aug",F4013="Sep"),"Q3",
IF(OR(F4013="Oct",F4013="Nov",F4013="Dec"),"Q4",""))))</f>
        <v>Q1</v>
      </c>
      <c r="H4013" t="str">
        <f>"Q"&amp;INT((MONTH(A4013)-1)/3)+1</f>
        <v>Q1</v>
      </c>
      <c r="I4013">
        <v>2008</v>
      </c>
      <c r="J4013" t="str">
        <f>IF(C4013&gt;B4013, "Bullish", IF(B4013&gt;C4013, "Bearish", "Neutral"))</f>
        <v>Bearish</v>
      </c>
      <c r="K4013" t="str">
        <f>IF(C4014&gt;C4013, "Buy", "")</f>
        <v/>
      </c>
      <c r="L4013" t="str">
        <f>IF(C4014&lt;C4013, "Sell", "")</f>
        <v>Sell</v>
      </c>
      <c r="V4013" s="4">
        <f t="shared" si="62"/>
        <v>-3.8681350210971395E-4</v>
      </c>
    </row>
    <row r="4014" spans="1:22" x14ac:dyDescent="0.25">
      <c r="A4014" s="1">
        <v>39470</v>
      </c>
      <c r="B4014">
        <v>181.125</v>
      </c>
      <c r="C4014">
        <v>177.75</v>
      </c>
      <c r="D4014">
        <v>17827184</v>
      </c>
      <c r="E4014" t="s">
        <v>10</v>
      </c>
      <c r="F4014" t="s">
        <v>8</v>
      </c>
      <c r="G4014" t="str">
        <f>IF(OR(F4014="Jan",F4014="Feb",F4014="Mar"),"Q1",
IF(OR(F4014="Apr",F4014="May",F4014="Jun"),"Q2",
IF(OR(F4014="Jul",F4014="Aug",F4014="Sep"),"Q3",
IF(OR(F4014="Oct",F4014="Nov",F4014="Dec"),"Q4",""))))</f>
        <v>Q1</v>
      </c>
      <c r="H4014" t="str">
        <f>"Q"&amp;INT((MONTH(A4014)-1)/3)+1</f>
        <v>Q1</v>
      </c>
      <c r="I4014">
        <v>2008</v>
      </c>
      <c r="J4014" t="str">
        <f>IF(C4014&gt;B4014, "Bullish", IF(B4014&gt;C4014, "Bearish", "Neutral"))</f>
        <v>Bearish</v>
      </c>
      <c r="K4014" t="str">
        <f>IF(C4015&gt;C4014, "Buy", "")</f>
        <v/>
      </c>
      <c r="L4014" t="str">
        <f>IF(C4015&lt;C4014, "Sell", "")</f>
        <v>Sell</v>
      </c>
      <c r="V4014" s="4">
        <f t="shared" si="62"/>
        <v>-2.9763179420575832E-2</v>
      </c>
    </row>
    <row r="4015" spans="1:22" x14ac:dyDescent="0.25">
      <c r="A4015" s="1">
        <v>39469</v>
      </c>
      <c r="B4015">
        <v>167.5</v>
      </c>
      <c r="C4015">
        <v>172.6125031</v>
      </c>
      <c r="D4015">
        <v>27680552</v>
      </c>
      <c r="E4015" t="s">
        <v>9</v>
      </c>
      <c r="F4015" t="s">
        <v>8</v>
      </c>
      <c r="G4015" t="str">
        <f>IF(OR(F4015="Jan",F4015="Feb",F4015="Mar"),"Q1",
IF(OR(F4015="Apr",F4015="May",F4015="Jun"),"Q2",
IF(OR(F4015="Jul",F4015="Aug",F4015="Sep"),"Q3",
IF(OR(F4015="Oct",F4015="Nov",F4015="Dec"),"Q4",""))))</f>
        <v>Q1</v>
      </c>
      <c r="H4015" t="str">
        <f>"Q"&amp;INT((MONTH(A4015)-1)/3)+1</f>
        <v>Q1</v>
      </c>
      <c r="I4015">
        <v>2008</v>
      </c>
      <c r="J4015" t="str">
        <f>IF(C4015&gt;B4015, "Bullish", IF(B4015&gt;C4015, "Bearish", "Neutral"))</f>
        <v>Bullish</v>
      </c>
      <c r="K4015" t="str">
        <f>IF(C4016&gt;C4015, "Buy", "")</f>
        <v>Buy</v>
      </c>
      <c r="L4015" t="str">
        <f>IF(C4016&lt;C4015, "Sell", "")</f>
        <v/>
      </c>
      <c r="V4015" s="4">
        <f t="shared" si="62"/>
        <v>7.3322914109991092E-3</v>
      </c>
    </row>
    <row r="4016" spans="1:22" x14ac:dyDescent="0.25">
      <c r="A4016" s="1">
        <v>39468</v>
      </c>
      <c r="B4016">
        <v>182.4875031</v>
      </c>
      <c r="C4016">
        <v>173.8874969</v>
      </c>
      <c r="D4016">
        <v>22169536</v>
      </c>
      <c r="E4016" t="s">
        <v>7</v>
      </c>
      <c r="F4016" t="s">
        <v>8</v>
      </c>
      <c r="G4016" t="str">
        <f>IF(OR(F4016="Jan",F4016="Feb",F4016="Mar"),"Q1",
IF(OR(F4016="Apr",F4016="May",F4016="Jun"),"Q2",
IF(OR(F4016="Jul",F4016="Aug",F4016="Sep"),"Q3",
IF(OR(F4016="Oct",F4016="Nov",F4016="Dec"),"Q4",""))))</f>
        <v>Q1</v>
      </c>
      <c r="H4016" t="str">
        <f>"Q"&amp;INT((MONTH(A4016)-1)/3)+1</f>
        <v>Q1</v>
      </c>
      <c r="I4016">
        <v>2008</v>
      </c>
      <c r="J4016" t="str">
        <f>IF(C4016&gt;B4016, "Bullish", IF(B4016&gt;C4016, "Bearish", "Neutral"))</f>
        <v>Bearish</v>
      </c>
      <c r="K4016" t="str">
        <f>IF(C4017&gt;C4016, "Buy", "")</f>
        <v>Buy</v>
      </c>
      <c r="L4016" t="str">
        <f>IF(C4017&lt;C4016, "Sell", "")</f>
        <v/>
      </c>
      <c r="V4016" s="4">
        <f t="shared" si="62"/>
        <v>5.2642364678881316E-2</v>
      </c>
    </row>
    <row r="4017" spans="1:22" x14ac:dyDescent="0.25">
      <c r="A4017" s="1">
        <v>39465</v>
      </c>
      <c r="B4017">
        <v>186.625</v>
      </c>
      <c r="C4017">
        <v>183.5500031</v>
      </c>
      <c r="D4017">
        <v>8136992</v>
      </c>
      <c r="E4017" t="s">
        <v>12</v>
      </c>
      <c r="F4017" t="s">
        <v>8</v>
      </c>
      <c r="G4017" t="str">
        <f>IF(OR(F4017="Jan",F4017="Feb",F4017="Mar"),"Q1",
IF(OR(F4017="Apr",F4017="May",F4017="Jun"),"Q2",
IF(OR(F4017="Jul",F4017="Aug",F4017="Sep"),"Q3",
IF(OR(F4017="Oct",F4017="Nov",F4017="Dec"),"Q4",""))))</f>
        <v>Q1</v>
      </c>
      <c r="H4017" t="str">
        <f>"Q"&amp;INT((MONTH(A4017)-1)/3)+1</f>
        <v>Q1</v>
      </c>
      <c r="I4017">
        <v>2008</v>
      </c>
      <c r="J4017" t="str">
        <f>IF(C4017&gt;B4017, "Bullish", IF(B4017&gt;C4017, "Bearish", "Neutral"))</f>
        <v>Bearish</v>
      </c>
      <c r="K4017" t="str">
        <f>IF(C4018&gt;C4017, "Buy", "")</f>
        <v>Buy</v>
      </c>
      <c r="L4017" t="str">
        <f>IF(C4018&lt;C4017, "Sell", "")</f>
        <v/>
      </c>
      <c r="V4017" s="4">
        <f t="shared" si="62"/>
        <v>1.4761137703920952E-2</v>
      </c>
    </row>
    <row r="4018" spans="1:22" x14ac:dyDescent="0.25">
      <c r="A4018" s="1">
        <v>39464</v>
      </c>
      <c r="B4018">
        <v>187.5</v>
      </c>
      <c r="C4018">
        <v>186.3000031</v>
      </c>
      <c r="D4018">
        <v>9699600</v>
      </c>
      <c r="E4018" t="s">
        <v>11</v>
      </c>
      <c r="F4018" t="s">
        <v>8</v>
      </c>
      <c r="G4018" t="str">
        <f>IF(OR(F4018="Jan",F4018="Feb",F4018="Mar"),"Q1",
IF(OR(F4018="Apr",F4018="May",F4018="Jun"),"Q2",
IF(OR(F4018="Jul",F4018="Aug",F4018="Sep"),"Q3",
IF(OR(F4018="Oct",F4018="Nov",F4018="Dec"),"Q4",""))))</f>
        <v>Q1</v>
      </c>
      <c r="H4018" t="str">
        <f>"Q"&amp;INT((MONTH(A4018)-1)/3)+1</f>
        <v>Q1</v>
      </c>
      <c r="I4018">
        <v>2008</v>
      </c>
      <c r="J4018" t="str">
        <f>IF(C4018&gt;B4018, "Bullish", IF(B4018&gt;C4018, "Bearish", "Neutral"))</f>
        <v>Bearish</v>
      </c>
      <c r="K4018" t="str">
        <f>IF(C4019&gt;C4018, "Buy", "")</f>
        <v>Buy</v>
      </c>
      <c r="L4018" t="str">
        <f>IF(C4019&lt;C4018, "Sell", "")</f>
        <v/>
      </c>
      <c r="V4018" s="4">
        <f t="shared" si="62"/>
        <v>3.2769503377816185E-3</v>
      </c>
    </row>
    <row r="4019" spans="1:22" x14ac:dyDescent="0.25">
      <c r="A4019" s="1">
        <v>39463</v>
      </c>
      <c r="B4019">
        <v>187.5</v>
      </c>
      <c r="C4019">
        <v>186.9125061</v>
      </c>
      <c r="D4019">
        <v>11127096</v>
      </c>
      <c r="E4019" t="s">
        <v>10</v>
      </c>
      <c r="F4019" t="s">
        <v>8</v>
      </c>
      <c r="G4019" t="str">
        <f>IF(OR(F4019="Jan",F4019="Feb",F4019="Mar"),"Q1",
IF(OR(F4019="Apr",F4019="May",F4019="Jun"),"Q2",
IF(OR(F4019="Jul",F4019="Aug",F4019="Sep"),"Q3",
IF(OR(F4019="Oct",F4019="Nov",F4019="Dec"),"Q4",""))))</f>
        <v>Q1</v>
      </c>
      <c r="H4019" t="str">
        <f>"Q"&amp;INT((MONTH(A4019)-1)/3)+1</f>
        <v>Q1</v>
      </c>
      <c r="I4019">
        <v>2008</v>
      </c>
      <c r="J4019" t="str">
        <f>IF(C4019&gt;B4019, "Bullish", IF(B4019&gt;C4019, "Bearish", "Neutral"))</f>
        <v>Bearish</v>
      </c>
      <c r="K4019" t="str">
        <f>IF(C4020&gt;C4019, "Buy", "")</f>
        <v>Buy</v>
      </c>
      <c r="L4019" t="str">
        <f>IF(C4020&lt;C4019, "Sell", "")</f>
        <v/>
      </c>
      <c r="V4019" s="4">
        <f t="shared" si="62"/>
        <v>4.5269466162494373E-3</v>
      </c>
    </row>
    <row r="4020" spans="1:22" x14ac:dyDescent="0.25">
      <c r="A4020" s="1">
        <v>39462</v>
      </c>
      <c r="B4020">
        <v>193</v>
      </c>
      <c r="C4020">
        <v>187.7624969</v>
      </c>
      <c r="D4020">
        <v>12786224</v>
      </c>
      <c r="E4020" t="s">
        <v>9</v>
      </c>
      <c r="F4020" t="s">
        <v>8</v>
      </c>
      <c r="G4020" t="str">
        <f>IF(OR(F4020="Jan",F4020="Feb",F4020="Mar"),"Q1",
IF(OR(F4020="Apr",F4020="May",F4020="Jun"),"Q2",
IF(OR(F4020="Jul",F4020="Aug",F4020="Sep"),"Q3",
IF(OR(F4020="Oct",F4020="Nov",F4020="Dec"),"Q4",""))))</f>
        <v>Q1</v>
      </c>
      <c r="H4020" t="str">
        <f>"Q"&amp;INT((MONTH(A4020)-1)/3)+1</f>
        <v>Q1</v>
      </c>
      <c r="I4020">
        <v>2008</v>
      </c>
      <c r="J4020" t="str">
        <f>IF(C4020&gt;B4020, "Bullish", IF(B4020&gt;C4020, "Bearish", "Neutral"))</f>
        <v>Bearish</v>
      </c>
      <c r="K4020" t="str">
        <f>IF(C4021&gt;C4020, "Buy", "")</f>
        <v>Buy</v>
      </c>
      <c r="L4020" t="str">
        <f>IF(C4021&lt;C4020, "Sell", "")</f>
        <v/>
      </c>
      <c r="V4020" s="4">
        <f t="shared" si="62"/>
        <v>1.7914367309578284E-2</v>
      </c>
    </row>
    <row r="4021" spans="1:22" x14ac:dyDescent="0.25">
      <c r="A4021" s="1">
        <v>39461</v>
      </c>
      <c r="B4021">
        <v>199.875</v>
      </c>
      <c r="C4021">
        <v>191.1875</v>
      </c>
      <c r="D4021">
        <v>16050824</v>
      </c>
      <c r="E4021" t="s">
        <v>7</v>
      </c>
      <c r="F4021" t="s">
        <v>8</v>
      </c>
      <c r="G4021" t="str">
        <f>IF(OR(F4021="Jan",F4021="Feb",F4021="Mar"),"Q1",
IF(OR(F4021="Apr",F4021="May",F4021="Jun"),"Q2",
IF(OR(F4021="Jul",F4021="Aug",F4021="Sep"),"Q3",
IF(OR(F4021="Oct",F4021="Nov",F4021="Dec"),"Q4",""))))</f>
        <v>Q1</v>
      </c>
      <c r="H4021" t="str">
        <f>"Q"&amp;INT((MONTH(A4021)-1)/3)+1</f>
        <v>Q1</v>
      </c>
      <c r="I4021">
        <v>2008</v>
      </c>
      <c r="J4021" t="str">
        <f>IF(C4021&gt;B4021, "Bullish", IF(B4021&gt;C4021, "Bearish", "Neutral"))</f>
        <v>Bearish</v>
      </c>
      <c r="K4021" t="str">
        <f>IF(C4022&gt;C4021, "Buy", "")</f>
        <v>Buy</v>
      </c>
      <c r="L4021" t="str">
        <f>IF(C4022&lt;C4021, "Sell", "")</f>
        <v/>
      </c>
      <c r="V4021" s="4">
        <f t="shared" si="62"/>
        <v>3.3033033033033031E-2</v>
      </c>
    </row>
    <row r="4022" spans="1:22" x14ac:dyDescent="0.25">
      <c r="A4022" s="1">
        <v>39458</v>
      </c>
      <c r="B4022">
        <v>212.5</v>
      </c>
      <c r="C4022">
        <v>197.71875</v>
      </c>
      <c r="D4022">
        <v>22633144</v>
      </c>
      <c r="E4022" t="s">
        <v>12</v>
      </c>
      <c r="F4022" t="s">
        <v>8</v>
      </c>
      <c r="G4022" t="str">
        <f>IF(OR(F4022="Jan",F4022="Feb",F4022="Mar"),"Q1",
IF(OR(F4022="Apr",F4022="May",F4022="Jun"),"Q2",
IF(OR(F4022="Jul",F4022="Aug",F4022="Sep"),"Q3",
IF(OR(F4022="Oct",F4022="Nov",F4022="Dec"),"Q4",""))))</f>
        <v>Q1</v>
      </c>
      <c r="H4022" t="str">
        <f>"Q"&amp;INT((MONTH(A4022)-1)/3)+1</f>
        <v>Q1</v>
      </c>
      <c r="I4022">
        <v>2008</v>
      </c>
      <c r="J4022" t="str">
        <f>IF(C4022&gt;B4022, "Bullish", IF(B4022&gt;C4022, "Bearish", "Neutral"))</f>
        <v>Bearish</v>
      </c>
      <c r="K4022" t="str">
        <f>IF(C4023&gt;C4022, "Buy", "")</f>
        <v>Buy</v>
      </c>
      <c r="L4022" t="str">
        <f>IF(C4023&lt;C4022, "Sell", "")</f>
        <v/>
      </c>
      <c r="V4022" s="4">
        <f t="shared" si="62"/>
        <v>1.2979344274193012E-2</v>
      </c>
    </row>
    <row r="4023" spans="1:22" x14ac:dyDescent="0.25">
      <c r="A4023" s="1">
        <v>39457</v>
      </c>
      <c r="B4023">
        <v>210.9250031</v>
      </c>
      <c r="C4023">
        <v>200.3187561</v>
      </c>
      <c r="D4023">
        <v>15498280</v>
      </c>
      <c r="E4023" t="s">
        <v>11</v>
      </c>
      <c r="F4023" t="s">
        <v>8</v>
      </c>
      <c r="G4023" t="str">
        <f>IF(OR(F4023="Jan",F4023="Feb",F4023="Mar"),"Q1",
IF(OR(F4023="Apr",F4023="May",F4023="Jun"),"Q2",
IF(OR(F4023="Jul",F4023="Aug",F4023="Sep"),"Q3",
IF(OR(F4023="Oct",F4023="Nov",F4023="Dec"),"Q4",""))))</f>
        <v>Q1</v>
      </c>
      <c r="H4023" t="str">
        <f>"Q"&amp;INT((MONTH(A4023)-1)/3)+1</f>
        <v>Q1</v>
      </c>
      <c r="I4023">
        <v>2008</v>
      </c>
      <c r="J4023" t="str">
        <f>IF(C4023&gt;B4023, "Bullish", IF(B4023&gt;C4023, "Bearish", "Neutral"))</f>
        <v>Bearish</v>
      </c>
      <c r="K4023" t="str">
        <f>IF(C4024&gt;C4023, "Buy", "")</f>
        <v>Buy</v>
      </c>
      <c r="L4023" t="str">
        <f>IF(C4024&lt;C4023, "Sell", "")</f>
        <v/>
      </c>
      <c r="V4023" s="4">
        <f t="shared" si="62"/>
        <v>3.0490882294053074E-2</v>
      </c>
    </row>
    <row r="4024" spans="1:22" x14ac:dyDescent="0.25">
      <c r="A4024" s="1">
        <v>39456</v>
      </c>
      <c r="B4024">
        <v>206.875</v>
      </c>
      <c r="C4024">
        <v>206.6187439</v>
      </c>
      <c r="D4024">
        <v>14714680</v>
      </c>
      <c r="E4024" t="s">
        <v>10</v>
      </c>
      <c r="F4024" t="s">
        <v>8</v>
      </c>
      <c r="G4024" t="str">
        <f>IF(OR(F4024="Jan",F4024="Feb",F4024="Mar"),"Q1",
IF(OR(F4024="Apr",F4024="May",F4024="Jun"),"Q2",
IF(OR(F4024="Jul",F4024="Aug",F4024="Sep"),"Q3",
IF(OR(F4024="Oct",F4024="Nov",F4024="Dec"),"Q4",""))))</f>
        <v>Q1</v>
      </c>
      <c r="H4024" t="str">
        <f>"Q"&amp;INT((MONTH(A4024)-1)/3)+1</f>
        <v>Q1</v>
      </c>
      <c r="I4024">
        <v>2008</v>
      </c>
      <c r="J4024" t="str">
        <f>IF(C4024&gt;B4024, "Bullish", IF(B4024&gt;C4024, "Bearish", "Neutral"))</f>
        <v>Bearish</v>
      </c>
      <c r="K4024" t="str">
        <f>IF(C4025&gt;C4024, "Buy", "")</f>
        <v>Buy</v>
      </c>
      <c r="L4024" t="str">
        <f>IF(C4025&lt;C4024, "Sell", "")</f>
        <v/>
      </c>
      <c r="V4024" s="4">
        <f t="shared" si="62"/>
        <v>5.5948556474657921E-3</v>
      </c>
    </row>
    <row r="4025" spans="1:22" x14ac:dyDescent="0.25">
      <c r="A4025" s="1">
        <v>39455</v>
      </c>
      <c r="B4025">
        <v>206.875</v>
      </c>
      <c r="C4025">
        <v>207.78125</v>
      </c>
      <c r="D4025">
        <v>15531264</v>
      </c>
      <c r="E4025" t="s">
        <v>9</v>
      </c>
      <c r="F4025" t="s">
        <v>8</v>
      </c>
      <c r="G4025" t="str">
        <f>IF(OR(F4025="Jan",F4025="Feb",F4025="Mar"),"Q1",
IF(OR(F4025="Apr",F4025="May",F4025="Jun"),"Q2",
IF(OR(F4025="Jul",F4025="Aug",F4025="Sep"),"Q3",
IF(OR(F4025="Oct",F4025="Nov",F4025="Dec"),"Q4",""))))</f>
        <v>Q1</v>
      </c>
      <c r="H4025" t="str">
        <f>"Q"&amp;INT((MONTH(A4025)-1)/3)+1</f>
        <v>Q1</v>
      </c>
      <c r="I4025">
        <v>2008</v>
      </c>
      <c r="J4025" t="str">
        <f>IF(C4025&gt;B4025, "Bullish", IF(B4025&gt;C4025, "Bearish", "Neutral"))</f>
        <v>Bullish</v>
      </c>
      <c r="K4025" t="str">
        <f>IF(C4026&gt;C4025, "Buy", "")</f>
        <v/>
      </c>
      <c r="L4025" t="str">
        <f>IF(C4026&lt;C4025, "Sell", "")</f>
        <v>Sell</v>
      </c>
      <c r="V4025" s="4">
        <f t="shared" si="62"/>
        <v>-1.5517625429842133E-2</v>
      </c>
    </row>
    <row r="4026" spans="1:22" x14ac:dyDescent="0.25">
      <c r="A4026" s="1">
        <v>39454</v>
      </c>
      <c r="B4026">
        <v>208.75</v>
      </c>
      <c r="C4026">
        <v>204.6062469</v>
      </c>
      <c r="D4026">
        <v>13254200</v>
      </c>
      <c r="E4026" t="s">
        <v>7</v>
      </c>
      <c r="F4026" t="s">
        <v>8</v>
      </c>
      <c r="G4026" t="str">
        <f>IF(OR(F4026="Jan",F4026="Feb",F4026="Mar"),"Q1",
IF(OR(F4026="Apr",F4026="May",F4026="Jun"),"Q2",
IF(OR(F4026="Jul",F4026="Aug",F4026="Sep"),"Q3",
IF(OR(F4026="Oct",F4026="Nov",F4026="Dec"),"Q4",""))))</f>
        <v>Q1</v>
      </c>
      <c r="H4026" t="str">
        <f>"Q"&amp;INT((MONTH(A4026)-1)/3)+1</f>
        <v>Q1</v>
      </c>
      <c r="I4026">
        <v>2008</v>
      </c>
      <c r="J4026" t="str">
        <f>IF(C4026&gt;B4026, "Bullish", IF(B4026&gt;C4026, "Bearish", "Neutral"))</f>
        <v>Bearish</v>
      </c>
      <c r="K4026" t="str">
        <f>IF(C4027&gt;C4026, "Buy", "")</f>
        <v>Buy</v>
      </c>
      <c r="L4026" t="str">
        <f>IF(C4027&lt;C4026, "Sell", "")</f>
        <v/>
      </c>
      <c r="V4026" s="4">
        <f t="shared" si="62"/>
        <v>3.4249837011389464E-2</v>
      </c>
    </row>
    <row r="4027" spans="1:22" x14ac:dyDescent="0.25">
      <c r="A4027" s="1">
        <v>39451</v>
      </c>
      <c r="B4027">
        <v>218.4250031</v>
      </c>
      <c r="C4027">
        <v>211.8625031</v>
      </c>
      <c r="D4027">
        <v>6166320</v>
      </c>
      <c r="E4027" t="s">
        <v>12</v>
      </c>
      <c r="F4027" t="s">
        <v>8</v>
      </c>
      <c r="G4027" t="str">
        <f>IF(OR(F4027="Jan",F4027="Feb",F4027="Mar"),"Q1",
IF(OR(F4027="Apr",F4027="May",F4027="Jun"),"Q2",
IF(OR(F4027="Jul",F4027="Aug",F4027="Sep"),"Q3",
IF(OR(F4027="Oct",F4027="Nov",F4027="Dec"),"Q4",""))))</f>
        <v>Q1</v>
      </c>
      <c r="H4027" t="str">
        <f>"Q"&amp;INT((MONTH(A4027)-1)/3)+1</f>
        <v>Q1</v>
      </c>
      <c r="I4027">
        <v>2008</v>
      </c>
      <c r="J4027" t="str">
        <f>IF(C4027&gt;B4027, "Bullish", IF(B4027&gt;C4027, "Bearish", "Neutral"))</f>
        <v>Bearish</v>
      </c>
      <c r="K4027" t="str">
        <f>IF(C4028&gt;C4027, "Buy", "")</f>
        <v>Buy</v>
      </c>
      <c r="L4027" t="str">
        <f>IF(C4028&lt;C4027, "Sell", "")</f>
        <v/>
      </c>
      <c r="V4027" s="4">
        <f t="shared" si="62"/>
        <v>8.2794673040355905E-3</v>
      </c>
    </row>
    <row r="4028" spans="1:22" x14ac:dyDescent="0.25">
      <c r="A4028" s="1">
        <v>39450</v>
      </c>
      <c r="B4028">
        <v>224.625</v>
      </c>
      <c r="C4028">
        <v>213.6312561</v>
      </c>
      <c r="D4028">
        <v>12425960</v>
      </c>
      <c r="E4028" t="s">
        <v>11</v>
      </c>
      <c r="F4028" t="s">
        <v>8</v>
      </c>
      <c r="G4028" t="str">
        <f>IF(OR(F4028="Jan",F4028="Feb",F4028="Mar"),"Q1",
IF(OR(F4028="Apr",F4028="May",F4028="Jun"),"Q2",
IF(OR(F4028="Jul",F4028="Aug",F4028="Sep"),"Q3",
IF(OR(F4028="Oct",F4028="Nov",F4028="Dec"),"Q4",""))))</f>
        <v>Q1</v>
      </c>
      <c r="H4028" t="str">
        <f>"Q"&amp;INT((MONTH(A4028)-1)/3)+1</f>
        <v>Q1</v>
      </c>
      <c r="I4028">
        <v>2008</v>
      </c>
      <c r="J4028" t="str">
        <f>IF(C4028&gt;B4028, "Bullish", IF(B4028&gt;C4028, "Bearish", "Neutral"))</f>
        <v>Bearish</v>
      </c>
      <c r="K4028" t="str">
        <f>IF(C4029&gt;C4028, "Buy", "")</f>
        <v>Buy</v>
      </c>
      <c r="L4028" t="str">
        <f>IF(C4029&lt;C4028, "Sell", "")</f>
        <v/>
      </c>
      <c r="V4028" s="4">
        <f t="shared" si="62"/>
        <v>2.2450379742848178E-2</v>
      </c>
    </row>
    <row r="4029" spans="1:22" x14ac:dyDescent="0.25">
      <c r="A4029" s="1">
        <v>39449</v>
      </c>
      <c r="B4029">
        <v>218.75</v>
      </c>
      <c r="C4029">
        <v>218.5375061</v>
      </c>
      <c r="D4029">
        <v>6155056</v>
      </c>
      <c r="E4029" t="s">
        <v>10</v>
      </c>
      <c r="F4029" t="s">
        <v>8</v>
      </c>
      <c r="G4029" t="str">
        <f>IF(OR(F4029="Jan",F4029="Feb",F4029="Mar"),"Q1",
IF(OR(F4029="Apr",F4029="May",F4029="Jun"),"Q2",
IF(OR(F4029="Jul",F4029="Aug",F4029="Sep"),"Q3",
IF(OR(F4029="Oct",F4029="Nov",F4029="Dec"),"Q4",""))))</f>
        <v>Q1</v>
      </c>
      <c r="H4029" t="str">
        <f>"Q"&amp;INT((MONTH(A4029)-1)/3)+1</f>
        <v>Q1</v>
      </c>
      <c r="I4029">
        <v>2008</v>
      </c>
      <c r="J4029" t="str">
        <f>IF(C4029&gt;B4029, "Bullish", IF(B4029&gt;C4029, "Bearish", "Neutral"))</f>
        <v>Bearish</v>
      </c>
      <c r="K4029" t="str">
        <f>IF(C4030&gt;C4029, "Buy", "")</f>
        <v/>
      </c>
      <c r="L4029" t="str">
        <f>IF(C4030&lt;C4029, "Sell", "")</f>
        <v>Sell</v>
      </c>
      <c r="V4029" s="4">
        <f t="shared" si="62"/>
        <v>-8.3010769132247579E-4</v>
      </c>
    </row>
    <row r="4030" spans="1:22" x14ac:dyDescent="0.25">
      <c r="A4030" s="1">
        <v>39448</v>
      </c>
      <c r="B4030">
        <v>220.8249969</v>
      </c>
      <c r="C4030">
        <v>218.3562469</v>
      </c>
      <c r="D4030">
        <v>2001624</v>
      </c>
      <c r="E4030" t="s">
        <v>9</v>
      </c>
      <c r="F4030" t="s">
        <v>8</v>
      </c>
      <c r="G4030" t="str">
        <f>IF(OR(F4030="Jan",F4030="Feb",F4030="Mar"),"Q1",
IF(OR(F4030="Apr",F4030="May",F4030="Jun"),"Q2",
IF(OR(F4030="Jul",F4030="Aug",F4030="Sep"),"Q3",
IF(OR(F4030="Oct",F4030="Nov",F4030="Dec"),"Q4",""))))</f>
        <v>Q1</v>
      </c>
      <c r="H4030" t="str">
        <f>"Q"&amp;INT((MONTH(A4030)-1)/3)+1</f>
        <v>Q1</v>
      </c>
      <c r="I4030">
        <v>2008</v>
      </c>
      <c r="J4030" t="str">
        <f>IF(C4030&gt;B4030, "Bullish", IF(B4030&gt;C4030, "Bearish", "Neutral"))</f>
        <v>Bearish</v>
      </c>
      <c r="K4030" t="str">
        <f>IF(C4031&gt;C4030, "Buy", "")</f>
        <v>Buy</v>
      </c>
      <c r="L4030" t="str">
        <f>IF(C4031&lt;C4030, "Sell", "")</f>
        <v/>
      </c>
      <c r="V4030" s="4">
        <f t="shared" si="62"/>
        <v>1.3023362493372832E-2</v>
      </c>
    </row>
    <row r="4031" spans="1:22" x14ac:dyDescent="0.25">
      <c r="A4031" s="1">
        <v>39447</v>
      </c>
      <c r="B4031">
        <v>225.125</v>
      </c>
      <c r="C4031">
        <v>221.2375031</v>
      </c>
      <c r="D4031">
        <v>5272944</v>
      </c>
      <c r="E4031" t="s">
        <v>7</v>
      </c>
      <c r="F4031" t="s">
        <v>23</v>
      </c>
      <c r="G4031" t="str">
        <f>IF(OR(F4031="Jan",F4031="Feb",F4031="Mar"),"Q1",
IF(OR(F4031="Apr",F4031="May",F4031="Jun"),"Q2",
IF(OR(F4031="Jul",F4031="Aug",F4031="Sep"),"Q3",
IF(OR(F4031="Oct",F4031="Nov",F4031="Dec"),"Q4",""))))</f>
        <v>Q4</v>
      </c>
      <c r="H4031" t="str">
        <f>"Q"&amp;INT((MONTH(A4031)-1)/3)+1</f>
        <v>Q4</v>
      </c>
      <c r="I4031">
        <v>2007</v>
      </c>
      <c r="J4031" t="str">
        <f>IF(C4031&gt;B4031, "Bullish", IF(B4031&gt;C4031, "Bearish", "Neutral"))</f>
        <v>Bearish</v>
      </c>
      <c r="K4031" t="str">
        <f>IF(C4032&gt;C4031, "Buy", "")</f>
        <v>Buy</v>
      </c>
      <c r="L4031" t="str">
        <f>IF(C4032&lt;C4031, "Sell", "")</f>
        <v/>
      </c>
      <c r="V4031" s="4">
        <f t="shared" si="62"/>
        <v>1.4669436437021583E-2</v>
      </c>
    </row>
    <row r="4032" spans="1:22" x14ac:dyDescent="0.25">
      <c r="A4032" s="1">
        <v>39444</v>
      </c>
      <c r="B4032">
        <v>221.25</v>
      </c>
      <c r="C4032">
        <v>224.53125</v>
      </c>
      <c r="D4032">
        <v>4784160</v>
      </c>
      <c r="E4032" t="s">
        <v>12</v>
      </c>
      <c r="F4032" t="s">
        <v>23</v>
      </c>
      <c r="G4032" t="str">
        <f>IF(OR(F4032="Jan",F4032="Feb",F4032="Mar"),"Q1",
IF(OR(F4032="Apr",F4032="May",F4032="Jun"),"Q2",
IF(OR(F4032="Jul",F4032="Aug",F4032="Sep"),"Q3",
IF(OR(F4032="Oct",F4032="Nov",F4032="Dec"),"Q4",""))))</f>
        <v>Q4</v>
      </c>
      <c r="H4032" t="str">
        <f>"Q"&amp;INT((MONTH(A4032)-1)/3)+1</f>
        <v>Q4</v>
      </c>
      <c r="I4032">
        <v>2007</v>
      </c>
      <c r="J4032" t="str">
        <f>IF(C4032&gt;B4032, "Bullish", IF(B4032&gt;C4032, "Bearish", "Neutral"))</f>
        <v>Bullish</v>
      </c>
      <c r="K4032" t="str">
        <f>IF(C4033&gt;C4032, "Buy", "")</f>
        <v>Buy</v>
      </c>
      <c r="L4032" t="str">
        <f>IF(C4033&lt;C4032, "Sell", "")</f>
        <v/>
      </c>
      <c r="V4032" s="4">
        <f t="shared" si="62"/>
        <v>3.4121308895800804E-3</v>
      </c>
    </row>
    <row r="4033" spans="1:22" x14ac:dyDescent="0.25">
      <c r="A4033" s="1">
        <v>39443</v>
      </c>
      <c r="B4033">
        <v>228</v>
      </c>
      <c r="C4033">
        <v>225.3000031</v>
      </c>
      <c r="D4033">
        <v>8358504</v>
      </c>
      <c r="E4033" t="s">
        <v>11</v>
      </c>
      <c r="F4033" t="s">
        <v>23</v>
      </c>
      <c r="G4033" t="str">
        <f>IF(OR(F4033="Jan",F4033="Feb",F4033="Mar"),"Q1",
IF(OR(F4033="Apr",F4033="May",F4033="Jun"),"Q2",
IF(OR(F4033="Jul",F4033="Aug",F4033="Sep"),"Q3",
IF(OR(F4033="Oct",F4033="Nov",F4033="Dec"),"Q4",""))))</f>
        <v>Q4</v>
      </c>
      <c r="H4033" t="str">
        <f>"Q"&amp;INT((MONTH(A4033)-1)/3)+1</f>
        <v>Q4</v>
      </c>
      <c r="I4033">
        <v>2007</v>
      </c>
      <c r="J4033" t="str">
        <f>IF(C4033&gt;B4033, "Bullish", IF(B4033&gt;C4033, "Bearish", "Neutral"))</f>
        <v>Bearish</v>
      </c>
      <c r="K4033" t="str">
        <f>IF(C4034&gt;C4033, "Buy", "")</f>
        <v>Buy</v>
      </c>
      <c r="L4033" t="str">
        <f>IF(C4034&lt;C4033, "Sell", "")</f>
        <v/>
      </c>
      <c r="V4033" s="4">
        <f t="shared" si="62"/>
        <v>8.471792048947397E-3</v>
      </c>
    </row>
    <row r="4034" spans="1:22" x14ac:dyDescent="0.25">
      <c r="A4034" s="1">
        <v>39442</v>
      </c>
      <c r="B4034">
        <v>227.5</v>
      </c>
      <c r="C4034">
        <v>227.2250061</v>
      </c>
      <c r="D4034">
        <v>4604376</v>
      </c>
      <c r="E4034" t="s">
        <v>10</v>
      </c>
      <c r="F4034" t="s">
        <v>23</v>
      </c>
      <c r="G4034" t="str">
        <f>IF(OR(F4034="Jan",F4034="Feb",F4034="Mar"),"Q1",
IF(OR(F4034="Apr",F4034="May",F4034="Jun"),"Q2",
IF(OR(F4034="Jul",F4034="Aug",F4034="Sep"),"Q3",
IF(OR(F4034="Oct",F4034="Nov",F4034="Dec"),"Q4",""))))</f>
        <v>Q4</v>
      </c>
      <c r="H4034" t="str">
        <f>"Q"&amp;INT((MONTH(A4034)-1)/3)+1</f>
        <v>Q4</v>
      </c>
      <c r="I4034">
        <v>2007</v>
      </c>
      <c r="J4034" t="str">
        <f>IF(C4034&gt;B4034, "Bullish", IF(B4034&gt;C4034, "Bearish", "Neutral"))</f>
        <v>Bearish</v>
      </c>
      <c r="K4034" t="str">
        <f>IF(C4035&gt;C4034, "Buy", "")</f>
        <v/>
      </c>
      <c r="L4034" t="str">
        <f>IF(C4035&lt;C4034, "Sell", "")</f>
        <v>Sell</v>
      </c>
      <c r="V4034" s="4">
        <f t="shared" si="62"/>
        <v>-4.2261823026769653E-3</v>
      </c>
    </row>
    <row r="4035" spans="1:22" x14ac:dyDescent="0.25">
      <c r="A4035" s="1">
        <v>39440</v>
      </c>
      <c r="B4035">
        <v>214.8000031</v>
      </c>
      <c r="C4035">
        <v>226.2687531</v>
      </c>
      <c r="D4035">
        <v>16365336</v>
      </c>
      <c r="E4035" t="s">
        <v>7</v>
      </c>
      <c r="F4035" t="s">
        <v>23</v>
      </c>
      <c r="G4035" t="str">
        <f>IF(OR(F4035="Jan",F4035="Feb",F4035="Mar"),"Q1",
IF(OR(F4035="Apr",F4035="May",F4035="Jun"),"Q2",
IF(OR(F4035="Jul",F4035="Aug",F4035="Sep"),"Q3",
IF(OR(F4035="Oct",F4035="Nov",F4035="Dec"),"Q4",""))))</f>
        <v>Q4</v>
      </c>
      <c r="H4035" t="str">
        <f>"Q"&amp;INT((MONTH(A4035)-1)/3)+1</f>
        <v>Q4</v>
      </c>
      <c r="I4035">
        <v>2007</v>
      </c>
      <c r="J4035" t="str">
        <f>IF(C4035&gt;B4035, "Bullish", IF(B4035&gt;C4035, "Bearish", "Neutral"))</f>
        <v>Bullish</v>
      </c>
      <c r="K4035" t="str">
        <f>IF(C4036&gt;C4035, "Buy", "")</f>
        <v/>
      </c>
      <c r="L4035" t="str">
        <f>IF(C4036&lt;C4035, "Sell", "")</f>
        <v>Sell</v>
      </c>
      <c r="V4035" s="4">
        <f t="shared" ref="V4035:V4098" si="63">(C4036-C4035)/C4036</f>
        <v>-6.7588671936346781E-2</v>
      </c>
    </row>
    <row r="4036" spans="1:22" x14ac:dyDescent="0.25">
      <c r="A4036" s="1">
        <v>39436</v>
      </c>
      <c r="B4036">
        <v>205.875</v>
      </c>
      <c r="C4036">
        <v>211.9437561</v>
      </c>
      <c r="D4036">
        <v>15204048</v>
      </c>
      <c r="E4036" t="s">
        <v>11</v>
      </c>
      <c r="F4036" t="s">
        <v>23</v>
      </c>
      <c r="G4036" t="str">
        <f>IF(OR(F4036="Jan",F4036="Feb",F4036="Mar"),"Q1",
IF(OR(F4036="Apr",F4036="May",F4036="Jun"),"Q2",
IF(OR(F4036="Jul",F4036="Aug",F4036="Sep"),"Q3",
IF(OR(F4036="Oct",F4036="Nov",F4036="Dec"),"Q4",""))))</f>
        <v>Q4</v>
      </c>
      <c r="H4036" t="str">
        <f>"Q"&amp;INT((MONTH(A4036)-1)/3)+1</f>
        <v>Q4</v>
      </c>
      <c r="I4036">
        <v>2007</v>
      </c>
      <c r="J4036" t="str">
        <f>IF(C4036&gt;B4036, "Bullish", IF(B4036&gt;C4036, "Bearish", "Neutral"))</f>
        <v>Bullish</v>
      </c>
      <c r="K4036" t="str">
        <f>IF(C4037&gt;C4036, "Buy", "")</f>
        <v/>
      </c>
      <c r="L4036" t="str">
        <f>IF(C4037&lt;C4036, "Sell", "")</f>
        <v>Sell</v>
      </c>
      <c r="V4036" s="4">
        <f t="shared" si="63"/>
        <v>-3.4250349609973994E-2</v>
      </c>
    </row>
    <row r="4037" spans="1:22" x14ac:dyDescent="0.25">
      <c r="A4037" s="1">
        <v>39435</v>
      </c>
      <c r="B4037">
        <v>204.3249969</v>
      </c>
      <c r="C4037">
        <v>204.9250031</v>
      </c>
      <c r="D4037">
        <v>5297880</v>
      </c>
      <c r="E4037" t="s">
        <v>10</v>
      </c>
      <c r="F4037" t="s">
        <v>23</v>
      </c>
      <c r="G4037" t="str">
        <f>IF(OR(F4037="Jan",F4037="Feb",F4037="Mar"),"Q1",
IF(OR(F4037="Apr",F4037="May",F4037="Jun"),"Q2",
IF(OR(F4037="Jul",F4037="Aug",F4037="Sep"),"Q3",
IF(OR(F4037="Oct",F4037="Nov",F4037="Dec"),"Q4",""))))</f>
        <v>Q4</v>
      </c>
      <c r="H4037" t="str">
        <f>"Q"&amp;INT((MONTH(A4037)-1)/3)+1</f>
        <v>Q4</v>
      </c>
      <c r="I4037">
        <v>2007</v>
      </c>
      <c r="J4037" t="str">
        <f>IF(C4037&gt;B4037, "Bullish", IF(B4037&gt;C4037, "Bearish", "Neutral"))</f>
        <v>Bullish</v>
      </c>
      <c r="K4037" t="str">
        <f>IF(C4038&gt;C4037, "Buy", "")</f>
        <v/>
      </c>
      <c r="L4037" t="str">
        <f>IF(C4038&lt;C4037, "Sell", "")</f>
        <v>Sell</v>
      </c>
      <c r="V4037" s="4">
        <f t="shared" si="63"/>
        <v>-1.3257563118124217E-2</v>
      </c>
    </row>
    <row r="4038" spans="1:22" x14ac:dyDescent="0.25">
      <c r="A4038" s="1">
        <v>39434</v>
      </c>
      <c r="B4038">
        <v>191.7062531</v>
      </c>
      <c r="C4038">
        <v>202.2437439</v>
      </c>
      <c r="D4038">
        <v>8413376</v>
      </c>
      <c r="E4038" t="s">
        <v>9</v>
      </c>
      <c r="F4038" t="s">
        <v>23</v>
      </c>
      <c r="G4038" t="str">
        <f>IF(OR(F4038="Jan",F4038="Feb",F4038="Mar"),"Q1",
IF(OR(F4038="Apr",F4038="May",F4038="Jun"),"Q2",
IF(OR(F4038="Jul",F4038="Aug",F4038="Sep"),"Q3",
IF(OR(F4038="Oct",F4038="Nov",F4038="Dec"),"Q4",""))))</f>
        <v>Q4</v>
      </c>
      <c r="H4038" t="str">
        <f>"Q"&amp;INT((MONTH(A4038)-1)/3)+1</f>
        <v>Q4</v>
      </c>
      <c r="I4038">
        <v>2007</v>
      </c>
      <c r="J4038" t="str">
        <f>IF(C4038&gt;B4038, "Bullish", IF(B4038&gt;C4038, "Bearish", "Neutral"))</f>
        <v>Bullish</v>
      </c>
      <c r="K4038" t="str">
        <f>IF(C4039&gt;C4038, "Buy", "")</f>
        <v>Buy</v>
      </c>
      <c r="L4038" t="str">
        <f>IF(C4039&lt;C4038, "Sell", "")</f>
        <v/>
      </c>
      <c r="V4038" s="4">
        <f t="shared" si="63"/>
        <v>3.9400523887790986E-3</v>
      </c>
    </row>
    <row r="4039" spans="1:22" x14ac:dyDescent="0.25">
      <c r="A4039" s="1">
        <v>39433</v>
      </c>
      <c r="B4039">
        <v>206.25</v>
      </c>
      <c r="C4039">
        <v>203.0437469</v>
      </c>
      <c r="D4039">
        <v>7347000</v>
      </c>
      <c r="E4039" t="s">
        <v>7</v>
      </c>
      <c r="F4039" t="s">
        <v>23</v>
      </c>
      <c r="G4039" t="str">
        <f>IF(OR(F4039="Jan",F4039="Feb",F4039="Mar"),"Q1",
IF(OR(F4039="Apr",F4039="May",F4039="Jun"),"Q2",
IF(OR(F4039="Jul",F4039="Aug",F4039="Sep"),"Q3",
IF(OR(F4039="Oct",F4039="Nov",F4039="Dec"),"Q4",""))))</f>
        <v>Q4</v>
      </c>
      <c r="H4039" t="str">
        <f>"Q"&amp;INT((MONTH(A4039)-1)/3)+1</f>
        <v>Q4</v>
      </c>
      <c r="I4039">
        <v>2007</v>
      </c>
      <c r="J4039" t="str">
        <f>IF(C4039&gt;B4039, "Bullish", IF(B4039&gt;C4039, "Bearish", "Neutral"))</f>
        <v>Bearish</v>
      </c>
      <c r="K4039" t="str">
        <f>IF(C4040&gt;C4039, "Buy", "")</f>
        <v>Buy</v>
      </c>
      <c r="L4039" t="str">
        <f>IF(C4040&lt;C4039, "Sell", "")</f>
        <v/>
      </c>
      <c r="V4039" s="4">
        <f t="shared" si="63"/>
        <v>1.3332972695955129E-2</v>
      </c>
    </row>
    <row r="4040" spans="1:22" x14ac:dyDescent="0.25">
      <c r="A4040" s="1">
        <v>39430</v>
      </c>
      <c r="B4040">
        <v>206.5</v>
      </c>
      <c r="C4040">
        <v>205.7875061</v>
      </c>
      <c r="D4040">
        <v>4281176</v>
      </c>
      <c r="E4040" t="s">
        <v>12</v>
      </c>
      <c r="F4040" t="s">
        <v>23</v>
      </c>
      <c r="G4040" t="str">
        <f>IF(OR(F4040="Jan",F4040="Feb",F4040="Mar"),"Q1",
IF(OR(F4040="Apr",F4040="May",F4040="Jun"),"Q2",
IF(OR(F4040="Jul",F4040="Aug",F4040="Sep"),"Q3",
IF(OR(F4040="Oct",F4040="Nov",F4040="Dec"),"Q4",""))))</f>
        <v>Q4</v>
      </c>
      <c r="H4040" t="str">
        <f>"Q"&amp;INT((MONTH(A4040)-1)/3)+1</f>
        <v>Q4</v>
      </c>
      <c r="I4040">
        <v>2007</v>
      </c>
      <c r="J4040" t="str">
        <f>IF(C4040&gt;B4040, "Bullish", IF(B4040&gt;C4040, "Bearish", "Neutral"))</f>
        <v>Bearish</v>
      </c>
      <c r="K4040" t="str">
        <f>IF(C4041&gt;C4040, "Buy", "")</f>
        <v>Buy</v>
      </c>
      <c r="L4040" t="str">
        <f>IF(C4041&lt;C4040, "Sell", "")</f>
        <v/>
      </c>
      <c r="V4040" s="4">
        <f t="shared" si="63"/>
        <v>8.2230806959765722E-3</v>
      </c>
    </row>
    <row r="4041" spans="1:22" x14ac:dyDescent="0.25">
      <c r="A4041" s="1">
        <v>39429</v>
      </c>
      <c r="B4041">
        <v>211.75</v>
      </c>
      <c r="C4041">
        <v>207.4937439</v>
      </c>
      <c r="D4041">
        <v>6652856</v>
      </c>
      <c r="E4041" t="s">
        <v>11</v>
      </c>
      <c r="F4041" t="s">
        <v>23</v>
      </c>
      <c r="G4041" t="str">
        <f>IF(OR(F4041="Jan",F4041="Feb",F4041="Mar"),"Q1",
IF(OR(F4041="Apr",F4041="May",F4041="Jun"),"Q2",
IF(OR(F4041="Jul",F4041="Aug",F4041="Sep"),"Q3",
IF(OR(F4041="Oct",F4041="Nov",F4041="Dec"),"Q4",""))))</f>
        <v>Q4</v>
      </c>
      <c r="H4041" t="str">
        <f>"Q"&amp;INT((MONTH(A4041)-1)/3)+1</f>
        <v>Q4</v>
      </c>
      <c r="I4041">
        <v>2007</v>
      </c>
      <c r="J4041" t="str">
        <f>IF(C4041&gt;B4041, "Bullish", IF(B4041&gt;C4041, "Bearish", "Neutral"))</f>
        <v>Bearish</v>
      </c>
      <c r="K4041" t="str">
        <f>IF(C4042&gt;C4041, "Buy", "")</f>
        <v>Buy</v>
      </c>
      <c r="L4041" t="str">
        <f>IF(C4042&lt;C4041, "Sell", "")</f>
        <v/>
      </c>
      <c r="V4041" s="4">
        <f t="shared" si="63"/>
        <v>1.5304789440901684E-2</v>
      </c>
    </row>
    <row r="4042" spans="1:22" x14ac:dyDescent="0.25">
      <c r="A4042" s="1">
        <v>39428</v>
      </c>
      <c r="B4042">
        <v>213.75</v>
      </c>
      <c r="C4042">
        <v>210.71875</v>
      </c>
      <c r="D4042">
        <v>12351000</v>
      </c>
      <c r="E4042" t="s">
        <v>10</v>
      </c>
      <c r="F4042" t="s">
        <v>23</v>
      </c>
      <c r="G4042" t="str">
        <f>IF(OR(F4042="Jan",F4042="Feb",F4042="Mar"),"Q1",
IF(OR(F4042="Apr",F4042="May",F4042="Jun"),"Q2",
IF(OR(F4042="Jul",F4042="Aug",F4042="Sep"),"Q3",
IF(OR(F4042="Oct",F4042="Nov",F4042="Dec"),"Q4",""))))</f>
        <v>Q4</v>
      </c>
      <c r="H4042" t="str">
        <f>"Q"&amp;INT((MONTH(A4042)-1)/3)+1</f>
        <v>Q4</v>
      </c>
      <c r="I4042">
        <v>2007</v>
      </c>
      <c r="J4042" t="str">
        <f>IF(C4042&gt;B4042, "Bullish", IF(B4042&gt;C4042, "Bearish", "Neutral"))</f>
        <v>Bearish</v>
      </c>
      <c r="K4042" t="str">
        <f>IF(C4043&gt;C4042, "Buy", "")</f>
        <v>Buy</v>
      </c>
      <c r="L4042" t="str">
        <f>IF(C4043&lt;C4042, "Sell", "")</f>
        <v/>
      </c>
      <c r="V4042" s="4">
        <f t="shared" si="63"/>
        <v>3.3566500694808682E-2</v>
      </c>
    </row>
    <row r="4043" spans="1:22" x14ac:dyDescent="0.25">
      <c r="A4043" s="1">
        <v>39427</v>
      </c>
      <c r="B4043">
        <v>218.5874939</v>
      </c>
      <c r="C4043">
        <v>218.0375061</v>
      </c>
      <c r="D4043">
        <v>8444392</v>
      </c>
      <c r="E4043" t="s">
        <v>9</v>
      </c>
      <c r="F4043" t="s">
        <v>23</v>
      </c>
      <c r="G4043" t="str">
        <f>IF(OR(F4043="Jan",F4043="Feb",F4043="Mar"),"Q1",
IF(OR(F4043="Apr",F4043="May",F4043="Jun"),"Q2",
IF(OR(F4043="Jul",F4043="Aug",F4043="Sep"),"Q3",
IF(OR(F4043="Oct",F4043="Nov",F4043="Dec"),"Q4",""))))</f>
        <v>Q4</v>
      </c>
      <c r="H4043" t="str">
        <f>"Q"&amp;INT((MONTH(A4043)-1)/3)+1</f>
        <v>Q4</v>
      </c>
      <c r="I4043">
        <v>2007</v>
      </c>
      <c r="J4043" t="str">
        <f>IF(C4043&gt;B4043, "Bullish", IF(B4043&gt;C4043, "Bearish", "Neutral"))</f>
        <v>Bearish</v>
      </c>
      <c r="K4043" t="str">
        <f>IF(C4044&gt;C4043, "Buy", "")</f>
        <v>Buy</v>
      </c>
      <c r="L4043" t="str">
        <f>IF(C4044&lt;C4043, "Sell", "")</f>
        <v/>
      </c>
      <c r="V4043" s="4">
        <f t="shared" si="63"/>
        <v>2.5160991152202265E-3</v>
      </c>
    </row>
    <row r="4044" spans="1:22" x14ac:dyDescent="0.25">
      <c r="A4044" s="1">
        <v>39426</v>
      </c>
      <c r="B4044">
        <v>217.4375</v>
      </c>
      <c r="C4044">
        <v>218.5874939</v>
      </c>
      <c r="D4044">
        <v>12426168</v>
      </c>
      <c r="E4044" t="s">
        <v>7</v>
      </c>
      <c r="F4044" t="s">
        <v>23</v>
      </c>
      <c r="G4044" t="str">
        <f>IF(OR(F4044="Jan",F4044="Feb",F4044="Mar"),"Q1",
IF(OR(F4044="Apr",F4044="May",F4044="Jun"),"Q2",
IF(OR(F4044="Jul",F4044="Aug",F4044="Sep"),"Q3",
IF(OR(F4044="Oct",F4044="Nov",F4044="Dec"),"Q4",""))))</f>
        <v>Q4</v>
      </c>
      <c r="H4044" t="str">
        <f>"Q"&amp;INT((MONTH(A4044)-1)/3)+1</f>
        <v>Q4</v>
      </c>
      <c r="I4044">
        <v>2007</v>
      </c>
      <c r="J4044" t="str">
        <f>IF(C4044&gt;B4044, "Bullish", IF(B4044&gt;C4044, "Bearish", "Neutral"))</f>
        <v>Bullish</v>
      </c>
      <c r="K4044" t="str">
        <f>IF(C4045&gt;C4044, "Buy", "")</f>
        <v/>
      </c>
      <c r="L4044" t="str">
        <f>IF(C4045&lt;C4044, "Sell", "")</f>
        <v>Sell</v>
      </c>
      <c r="V4044" s="4">
        <f t="shared" si="63"/>
        <v>-1.5328282907727904E-2</v>
      </c>
    </row>
    <row r="4045" spans="1:22" x14ac:dyDescent="0.25">
      <c r="A4045" s="1">
        <v>39423</v>
      </c>
      <c r="B4045">
        <v>206.25</v>
      </c>
      <c r="C4045">
        <v>215.2875061</v>
      </c>
      <c r="D4045">
        <v>21737160</v>
      </c>
      <c r="E4045" t="s">
        <v>12</v>
      </c>
      <c r="F4045" t="s">
        <v>23</v>
      </c>
      <c r="G4045" t="str">
        <f>IF(OR(F4045="Jan",F4045="Feb",F4045="Mar"),"Q1",
IF(OR(F4045="Apr",F4045="May",F4045="Jun"),"Q2",
IF(OR(F4045="Jul",F4045="Aug",F4045="Sep"),"Q3",
IF(OR(F4045="Oct",F4045="Nov",F4045="Dec"),"Q4",""))))</f>
        <v>Q4</v>
      </c>
      <c r="H4045" t="str">
        <f>"Q"&amp;INT((MONTH(A4045)-1)/3)+1</f>
        <v>Q4</v>
      </c>
      <c r="I4045">
        <v>2007</v>
      </c>
      <c r="J4045" t="str">
        <f>IF(C4045&gt;B4045, "Bullish", IF(B4045&gt;C4045, "Bearish", "Neutral"))</f>
        <v>Bullish</v>
      </c>
      <c r="K4045" t="str">
        <f>IF(C4046&gt;C4045, "Buy", "")</f>
        <v/>
      </c>
      <c r="L4045" t="str">
        <f>IF(C4046&lt;C4045, "Sell", "")</f>
        <v>Sell</v>
      </c>
      <c r="V4045" s="4">
        <f t="shared" si="63"/>
        <v>-5.3169092193471414E-2</v>
      </c>
    </row>
    <row r="4046" spans="1:22" x14ac:dyDescent="0.25">
      <c r="A4046" s="1">
        <v>39422</v>
      </c>
      <c r="B4046">
        <v>201.4125061</v>
      </c>
      <c r="C4046">
        <v>204.4187469</v>
      </c>
      <c r="D4046">
        <v>14144400</v>
      </c>
      <c r="E4046" t="s">
        <v>11</v>
      </c>
      <c r="F4046" t="s">
        <v>23</v>
      </c>
      <c r="G4046" t="str">
        <f>IF(OR(F4046="Jan",F4046="Feb",F4046="Mar"),"Q1",
IF(OR(F4046="Apr",F4046="May",F4046="Jun"),"Q2",
IF(OR(F4046="Jul",F4046="Aug",F4046="Sep"),"Q3",
IF(OR(F4046="Oct",F4046="Nov",F4046="Dec"),"Q4",""))))</f>
        <v>Q4</v>
      </c>
      <c r="H4046" t="str">
        <f>"Q"&amp;INT((MONTH(A4046)-1)/3)+1</f>
        <v>Q4</v>
      </c>
      <c r="I4046">
        <v>2007</v>
      </c>
      <c r="J4046" t="str">
        <f>IF(C4046&gt;B4046, "Bullish", IF(B4046&gt;C4046, "Bearish", "Neutral"))</f>
        <v>Bullish</v>
      </c>
      <c r="K4046" t="str">
        <f>IF(C4047&gt;C4046, "Buy", "")</f>
        <v/>
      </c>
      <c r="L4046" t="str">
        <f>IF(C4047&lt;C4046, "Sell", "")</f>
        <v>Sell</v>
      </c>
      <c r="V4046" s="4">
        <f t="shared" si="63"/>
        <v>-1.9862784658559413E-2</v>
      </c>
    </row>
    <row r="4047" spans="1:22" x14ac:dyDescent="0.25">
      <c r="A4047" s="1">
        <v>39421</v>
      </c>
      <c r="B4047">
        <v>202.4624939</v>
      </c>
      <c r="C4047">
        <v>200.4375</v>
      </c>
      <c r="D4047">
        <v>9996752</v>
      </c>
      <c r="E4047" t="s">
        <v>10</v>
      </c>
      <c r="F4047" t="s">
        <v>23</v>
      </c>
      <c r="G4047" t="str">
        <f>IF(OR(F4047="Jan",F4047="Feb",F4047="Mar"),"Q1",
IF(OR(F4047="Apr",F4047="May",F4047="Jun"),"Q2",
IF(OR(F4047="Jul",F4047="Aug",F4047="Sep"),"Q3",
IF(OR(F4047="Oct",F4047="Nov",F4047="Dec"),"Q4",""))))</f>
        <v>Q4</v>
      </c>
      <c r="H4047" t="str">
        <f>"Q"&amp;INT((MONTH(A4047)-1)/3)+1</f>
        <v>Q4</v>
      </c>
      <c r="I4047">
        <v>2007</v>
      </c>
      <c r="J4047" t="str">
        <f>IF(C4047&gt;B4047, "Bullish", IF(B4047&gt;C4047, "Bearish", "Neutral"))</f>
        <v>Bearish</v>
      </c>
      <c r="K4047" t="str">
        <f>IF(C4048&gt;C4047, "Buy", "")</f>
        <v>Buy</v>
      </c>
      <c r="L4047" t="str">
        <f>IF(C4048&lt;C4047, "Sell", "")</f>
        <v/>
      </c>
      <c r="V4047" s="4">
        <f t="shared" si="63"/>
        <v>7.3051745455998858E-3</v>
      </c>
    </row>
    <row r="4048" spans="1:22" x14ac:dyDescent="0.25">
      <c r="A4048" s="1">
        <v>39420</v>
      </c>
      <c r="B4048">
        <v>199.8125</v>
      </c>
      <c r="C4048">
        <v>201.9125061</v>
      </c>
      <c r="D4048">
        <v>11367656</v>
      </c>
      <c r="E4048" t="s">
        <v>9</v>
      </c>
      <c r="F4048" t="s">
        <v>23</v>
      </c>
      <c r="G4048" t="str">
        <f>IF(OR(F4048="Jan",F4048="Feb",F4048="Mar"),"Q1",
IF(OR(F4048="Apr",F4048="May",F4048="Jun"),"Q2",
IF(OR(F4048="Jul",F4048="Aug",F4048="Sep"),"Q3",
IF(OR(F4048="Oct",F4048="Nov",F4048="Dec"),"Q4",""))))</f>
        <v>Q4</v>
      </c>
      <c r="H4048" t="str">
        <f>"Q"&amp;INT((MONTH(A4048)-1)/3)+1</f>
        <v>Q4</v>
      </c>
      <c r="I4048">
        <v>2007</v>
      </c>
      <c r="J4048" t="str">
        <f>IF(C4048&gt;B4048, "Bullish", IF(B4048&gt;C4048, "Bearish", "Neutral"))</f>
        <v>Bullish</v>
      </c>
      <c r="K4048" t="str">
        <f>IF(C4049&gt;C4048, "Buy", "")</f>
        <v/>
      </c>
      <c r="L4048" t="str">
        <f>IF(C4049&lt;C4048, "Sell", "")</f>
        <v>Sell</v>
      </c>
      <c r="V4048" s="4">
        <f t="shared" si="63"/>
        <v>-9.341752636407949E-3</v>
      </c>
    </row>
    <row r="4049" spans="1:22" x14ac:dyDescent="0.25">
      <c r="A4049" s="1">
        <v>39419</v>
      </c>
      <c r="B4049">
        <v>200.3125</v>
      </c>
      <c r="C4049">
        <v>200.0437469</v>
      </c>
      <c r="D4049">
        <v>20101040</v>
      </c>
      <c r="E4049" t="s">
        <v>7</v>
      </c>
      <c r="F4049" t="s">
        <v>23</v>
      </c>
      <c r="G4049" t="str">
        <f>IF(OR(F4049="Jan",F4049="Feb",F4049="Mar"),"Q1",
IF(OR(F4049="Apr",F4049="May",F4049="Jun"),"Q2",
IF(OR(F4049="Jul",F4049="Aug",F4049="Sep"),"Q3",
IF(OR(F4049="Oct",F4049="Nov",F4049="Dec"),"Q4",""))))</f>
        <v>Q4</v>
      </c>
      <c r="H4049" t="str">
        <f>"Q"&amp;INT((MONTH(A4049)-1)/3)+1</f>
        <v>Q4</v>
      </c>
      <c r="I4049">
        <v>2007</v>
      </c>
      <c r="J4049" t="str">
        <f>IF(C4049&gt;B4049, "Bullish", IF(B4049&gt;C4049, "Bearish", "Neutral"))</f>
        <v>Bearish</v>
      </c>
      <c r="K4049" t="str">
        <f>IF(C4050&gt;C4049, "Buy", "")</f>
        <v>Buy</v>
      </c>
      <c r="L4049" t="str">
        <f>IF(C4050&lt;C4049, "Sell", "")</f>
        <v/>
      </c>
      <c r="V4049" s="4">
        <f t="shared" si="63"/>
        <v>1.3416691419656679E-3</v>
      </c>
    </row>
    <row r="4050" spans="1:22" x14ac:dyDescent="0.25">
      <c r="A4050" s="1">
        <v>39416</v>
      </c>
      <c r="B4050">
        <v>196.75</v>
      </c>
      <c r="C4050">
        <v>200.3125</v>
      </c>
      <c r="D4050">
        <v>27369392</v>
      </c>
      <c r="E4050" t="s">
        <v>12</v>
      </c>
      <c r="F4050" t="s">
        <v>22</v>
      </c>
      <c r="G4050" t="str">
        <f>IF(OR(F4050="Jan",F4050="Feb",F4050="Mar"),"Q1",
IF(OR(F4050="Apr",F4050="May",F4050="Jun"),"Q2",
IF(OR(F4050="Jul",F4050="Aug",F4050="Sep"),"Q3",
IF(OR(F4050="Oct",F4050="Nov",F4050="Dec"),"Q4",""))))</f>
        <v>Q4</v>
      </c>
      <c r="H4050" t="str">
        <f>"Q"&amp;INT((MONTH(A4050)-1)/3)+1</f>
        <v>Q4</v>
      </c>
      <c r="I4050">
        <v>2007</v>
      </c>
      <c r="J4050" t="str">
        <f>IF(C4050&gt;B4050, "Bullish", IF(B4050&gt;C4050, "Bearish", "Neutral"))</f>
        <v>Bullish</v>
      </c>
      <c r="K4050" t="str">
        <f>IF(C4051&gt;C4050, "Buy", "")</f>
        <v/>
      </c>
      <c r="L4050" t="str">
        <f>IF(C4051&lt;C4050, "Sell", "")</f>
        <v>Sell</v>
      </c>
      <c r="V4050" s="4">
        <f t="shared" si="63"/>
        <v>-2.2491625458605839E-2</v>
      </c>
    </row>
    <row r="4051" spans="1:22" x14ac:dyDescent="0.25">
      <c r="A4051" s="1">
        <v>39415</v>
      </c>
      <c r="B4051">
        <v>200.625</v>
      </c>
      <c r="C4051">
        <v>195.90625</v>
      </c>
      <c r="D4051">
        <v>24061072</v>
      </c>
      <c r="E4051" t="s">
        <v>11</v>
      </c>
      <c r="F4051" t="s">
        <v>22</v>
      </c>
      <c r="G4051" t="str">
        <f>IF(OR(F4051="Jan",F4051="Feb",F4051="Mar"),"Q1",
IF(OR(F4051="Apr",F4051="May",F4051="Jun"),"Q2",
IF(OR(F4051="Jul",F4051="Aug",F4051="Sep"),"Q3",
IF(OR(F4051="Oct",F4051="Nov",F4051="Dec"),"Q4",""))))</f>
        <v>Q4</v>
      </c>
      <c r="H4051" t="str">
        <f>"Q"&amp;INT((MONTH(A4051)-1)/3)+1</f>
        <v>Q4</v>
      </c>
      <c r="I4051">
        <v>2007</v>
      </c>
      <c r="J4051" t="str">
        <f>IF(C4051&gt;B4051, "Bullish", IF(B4051&gt;C4051, "Bearish", "Neutral"))</f>
        <v>Bearish</v>
      </c>
      <c r="K4051" t="str">
        <f>IF(C4052&gt;C4051, "Buy", "")</f>
        <v>Buy</v>
      </c>
      <c r="L4051" t="str">
        <f>IF(C4052&lt;C4051, "Sell", "")</f>
        <v/>
      </c>
      <c r="V4051" s="4">
        <f t="shared" si="63"/>
        <v>1.306345973523437E-3</v>
      </c>
    </row>
    <row r="4052" spans="1:22" x14ac:dyDescent="0.25">
      <c r="A4052" s="1">
        <v>39414</v>
      </c>
      <c r="B4052">
        <v>198.625</v>
      </c>
      <c r="C4052">
        <v>196.1625061</v>
      </c>
      <c r="D4052">
        <v>9458944</v>
      </c>
      <c r="E4052" t="s">
        <v>10</v>
      </c>
      <c r="F4052" t="s">
        <v>22</v>
      </c>
      <c r="G4052" t="str">
        <f>IF(OR(F4052="Jan",F4052="Feb",F4052="Mar"),"Q1",
IF(OR(F4052="Apr",F4052="May",F4052="Jun"),"Q2",
IF(OR(F4052="Jul",F4052="Aug",F4052="Sep"),"Q3",
IF(OR(F4052="Oct",F4052="Nov",F4052="Dec"),"Q4",""))))</f>
        <v>Q4</v>
      </c>
      <c r="H4052" t="str">
        <f>"Q"&amp;INT((MONTH(A4052)-1)/3)+1</f>
        <v>Q4</v>
      </c>
      <c r="I4052">
        <v>2007</v>
      </c>
      <c r="J4052" t="str">
        <f>IF(C4052&gt;B4052, "Bullish", IF(B4052&gt;C4052, "Bearish", "Neutral"))</f>
        <v>Bearish</v>
      </c>
      <c r="K4052" t="str">
        <f>IF(C4053&gt;C4052, "Buy", "")</f>
        <v>Buy</v>
      </c>
      <c r="L4052" t="str">
        <f>IF(C4053&lt;C4052, "Sell", "")</f>
        <v/>
      </c>
      <c r="V4052" s="4">
        <f t="shared" si="63"/>
        <v>2.7642588450076892E-3</v>
      </c>
    </row>
    <row r="4053" spans="1:22" x14ac:dyDescent="0.25">
      <c r="A4053" s="1">
        <v>39413</v>
      </c>
      <c r="B4053">
        <v>196.9937439</v>
      </c>
      <c r="C4053">
        <v>196.7062531</v>
      </c>
      <c r="D4053">
        <v>11749864</v>
      </c>
      <c r="E4053" t="s">
        <v>9</v>
      </c>
      <c r="F4053" t="s">
        <v>22</v>
      </c>
      <c r="G4053" t="str">
        <f>IF(OR(F4053="Jan",F4053="Feb",F4053="Mar"),"Q1",
IF(OR(F4053="Apr",F4053="May",F4053="Jun"),"Q2",
IF(OR(F4053="Jul",F4053="Aug",F4053="Sep"),"Q3",
IF(OR(F4053="Oct",F4053="Nov",F4053="Dec"),"Q4",""))))</f>
        <v>Q4</v>
      </c>
      <c r="H4053" t="str">
        <f>"Q"&amp;INT((MONTH(A4053)-1)/3)+1</f>
        <v>Q4</v>
      </c>
      <c r="I4053">
        <v>2007</v>
      </c>
      <c r="J4053" t="str">
        <f>IF(C4053&gt;B4053, "Bullish", IF(B4053&gt;C4053, "Bearish", "Neutral"))</f>
        <v>Bearish</v>
      </c>
      <c r="K4053" t="str">
        <f>IF(C4054&gt;C4053, "Buy", "")</f>
        <v>Buy</v>
      </c>
      <c r="L4053" t="str">
        <f>IF(C4054&lt;C4053, "Sell", "")</f>
        <v/>
      </c>
      <c r="V4053" s="4">
        <f t="shared" si="63"/>
        <v>1.459390508086082E-3</v>
      </c>
    </row>
    <row r="4054" spans="1:22" x14ac:dyDescent="0.25">
      <c r="A4054" s="1">
        <v>39412</v>
      </c>
      <c r="B4054">
        <v>195.625</v>
      </c>
      <c r="C4054">
        <v>196.9937439</v>
      </c>
      <c r="D4054">
        <v>9515520</v>
      </c>
      <c r="E4054" t="s">
        <v>7</v>
      </c>
      <c r="F4054" t="s">
        <v>22</v>
      </c>
      <c r="G4054" t="str">
        <f>IF(OR(F4054="Jan",F4054="Feb",F4054="Mar"),"Q1",
IF(OR(F4054="Apr",F4054="May",F4054="Jun"),"Q2",
IF(OR(F4054="Jul",F4054="Aug",F4054="Sep"),"Q3",
IF(OR(F4054="Oct",F4054="Nov",F4054="Dec"),"Q4",""))))</f>
        <v>Q4</v>
      </c>
      <c r="H4054" t="str">
        <f>"Q"&amp;INT((MONTH(A4054)-1)/3)+1</f>
        <v>Q4</v>
      </c>
      <c r="I4054">
        <v>2007</v>
      </c>
      <c r="J4054" t="str">
        <f>IF(C4054&gt;B4054, "Bullish", IF(B4054&gt;C4054, "Bearish", "Neutral"))</f>
        <v>Bullish</v>
      </c>
      <c r="K4054" t="str">
        <f>IF(C4055&gt;C4054, "Buy", "")</f>
        <v/>
      </c>
      <c r="L4054" t="str">
        <f>IF(C4055&lt;C4054, "Sell", "")</f>
        <v>Sell</v>
      </c>
      <c r="V4054" s="4">
        <f t="shared" si="63"/>
        <v>-1.1845875569823427E-2</v>
      </c>
    </row>
    <row r="4055" spans="1:22" x14ac:dyDescent="0.25">
      <c r="A4055" s="1">
        <v>39409</v>
      </c>
      <c r="B4055">
        <v>193.75</v>
      </c>
      <c r="C4055">
        <v>194.6875</v>
      </c>
      <c r="D4055">
        <v>16680696</v>
      </c>
      <c r="E4055" t="s">
        <v>12</v>
      </c>
      <c r="F4055" t="s">
        <v>22</v>
      </c>
      <c r="G4055" t="str">
        <f>IF(OR(F4055="Jan",F4055="Feb",F4055="Mar"),"Q1",
IF(OR(F4055="Apr",F4055="May",F4055="Jun"),"Q2",
IF(OR(F4055="Jul",F4055="Aug",F4055="Sep"),"Q3",
IF(OR(F4055="Oct",F4055="Nov",F4055="Dec"),"Q4",""))))</f>
        <v>Q4</v>
      </c>
      <c r="H4055" t="str">
        <f>"Q"&amp;INT((MONTH(A4055)-1)/3)+1</f>
        <v>Q4</v>
      </c>
      <c r="I4055">
        <v>2007</v>
      </c>
      <c r="J4055" t="str">
        <f>IF(C4055&gt;B4055, "Bullish", IF(B4055&gt;C4055, "Bearish", "Neutral"))</f>
        <v>Bullish</v>
      </c>
      <c r="K4055" t="str">
        <f>IF(C4056&gt;C4055, "Buy", "")</f>
        <v/>
      </c>
      <c r="L4055" t="str">
        <f>IF(C4056&lt;C4055, "Sell", "")</f>
        <v>Sell</v>
      </c>
      <c r="V4055" s="4">
        <f t="shared" si="63"/>
        <v>-1.6910436941354676E-2</v>
      </c>
    </row>
    <row r="4056" spans="1:22" x14ac:dyDescent="0.25">
      <c r="A4056" s="1">
        <v>39408</v>
      </c>
      <c r="B4056">
        <v>193.7437439</v>
      </c>
      <c r="C4056">
        <v>191.4499969</v>
      </c>
      <c r="D4056">
        <v>12576744</v>
      </c>
      <c r="E4056" t="s">
        <v>11</v>
      </c>
      <c r="F4056" t="s">
        <v>22</v>
      </c>
      <c r="G4056" t="str">
        <f>IF(OR(F4056="Jan",F4056="Feb",F4056="Mar"),"Q1",
IF(OR(F4056="Apr",F4056="May",F4056="Jun"),"Q2",
IF(OR(F4056="Jul",F4056="Aug",F4056="Sep"),"Q3",
IF(OR(F4056="Oct",F4056="Nov",F4056="Dec"),"Q4",""))))</f>
        <v>Q4</v>
      </c>
      <c r="H4056" t="str">
        <f>"Q"&amp;INT((MONTH(A4056)-1)/3)+1</f>
        <v>Q4</v>
      </c>
      <c r="I4056">
        <v>2007</v>
      </c>
      <c r="J4056" t="str">
        <f>IF(C4056&gt;B4056, "Bullish", IF(B4056&gt;C4056, "Bearish", "Neutral"))</f>
        <v>Bearish</v>
      </c>
      <c r="K4056" t="str">
        <f>IF(C4057&gt;C4056, "Buy", "")</f>
        <v>Buy</v>
      </c>
      <c r="L4056" t="str">
        <f>IF(C4057&lt;C4056, "Sell", "")</f>
        <v/>
      </c>
      <c r="V4056" s="4">
        <f t="shared" si="63"/>
        <v>1.0018744908839037E-2</v>
      </c>
    </row>
    <row r="4057" spans="1:22" x14ac:dyDescent="0.25">
      <c r="A4057" s="1">
        <v>39407</v>
      </c>
      <c r="B4057">
        <v>193.125</v>
      </c>
      <c r="C4057">
        <v>193.3874969</v>
      </c>
      <c r="D4057">
        <v>16523872</v>
      </c>
      <c r="E4057" t="s">
        <v>10</v>
      </c>
      <c r="F4057" t="s">
        <v>22</v>
      </c>
      <c r="G4057" t="str">
        <f>IF(OR(F4057="Jan",F4057="Feb",F4057="Mar"),"Q1",
IF(OR(F4057="Apr",F4057="May",F4057="Jun"),"Q2",
IF(OR(F4057="Jul",F4057="Aug",F4057="Sep"),"Q3",
IF(OR(F4057="Oct",F4057="Nov",F4057="Dec"),"Q4",""))))</f>
        <v>Q4</v>
      </c>
      <c r="H4057" t="str">
        <f>"Q"&amp;INT((MONTH(A4057)-1)/3)+1</f>
        <v>Q4</v>
      </c>
      <c r="I4057">
        <v>2007</v>
      </c>
      <c r="J4057" t="str">
        <f>IF(C4057&gt;B4057, "Bullish", IF(B4057&gt;C4057, "Bearish", "Neutral"))</f>
        <v>Bullish</v>
      </c>
      <c r="K4057" t="str">
        <f>IF(C4058&gt;C4057, "Buy", "")</f>
        <v>Buy</v>
      </c>
      <c r="L4057" t="str">
        <f>IF(C4058&lt;C4057, "Sell", "")</f>
        <v/>
      </c>
      <c r="V4057" s="4">
        <f t="shared" si="63"/>
        <v>1.1879655476609284E-2</v>
      </c>
    </row>
    <row r="4058" spans="1:22" x14ac:dyDescent="0.25">
      <c r="A4058" s="1">
        <v>39406</v>
      </c>
      <c r="B4058">
        <v>200.875</v>
      </c>
      <c r="C4058">
        <v>195.7124939</v>
      </c>
      <c r="D4058">
        <v>22736872</v>
      </c>
      <c r="E4058" t="s">
        <v>9</v>
      </c>
      <c r="F4058" t="s">
        <v>22</v>
      </c>
      <c r="G4058" t="str">
        <f>IF(OR(F4058="Jan",F4058="Feb",F4058="Mar"),"Q1",
IF(OR(F4058="Apr",F4058="May",F4058="Jun"),"Q2",
IF(OR(F4058="Jul",F4058="Aug",F4058="Sep"),"Q3",
IF(OR(F4058="Oct",F4058="Nov",F4058="Dec"),"Q4",""))))</f>
        <v>Q4</v>
      </c>
      <c r="H4058" t="str">
        <f>"Q"&amp;INT((MONTH(A4058)-1)/3)+1</f>
        <v>Q4</v>
      </c>
      <c r="I4058">
        <v>2007</v>
      </c>
      <c r="J4058" t="str">
        <f>IF(C4058&gt;B4058, "Bullish", IF(B4058&gt;C4058, "Bearish", "Neutral"))</f>
        <v>Bearish</v>
      </c>
      <c r="K4058" t="str">
        <f>IF(C4059&gt;C4058, "Buy", "")</f>
        <v>Buy</v>
      </c>
      <c r="L4058" t="str">
        <f>IF(C4059&lt;C4058, "Sell", "")</f>
        <v/>
      </c>
      <c r="V4058" s="4">
        <f t="shared" si="63"/>
        <v>3.3488688931292955E-2</v>
      </c>
    </row>
    <row r="4059" spans="1:22" x14ac:dyDescent="0.25">
      <c r="A4059" s="1">
        <v>39405</v>
      </c>
      <c r="B4059">
        <v>206.25</v>
      </c>
      <c r="C4059">
        <v>202.4937439</v>
      </c>
      <c r="D4059">
        <v>14441160</v>
      </c>
      <c r="E4059" t="s">
        <v>7</v>
      </c>
      <c r="F4059" t="s">
        <v>22</v>
      </c>
      <c r="G4059" t="str">
        <f>IF(OR(F4059="Jan",F4059="Feb",F4059="Mar"),"Q1",
IF(OR(F4059="Apr",F4059="May",F4059="Jun"),"Q2",
IF(OR(F4059="Jul",F4059="Aug",F4059="Sep"),"Q3",
IF(OR(F4059="Oct",F4059="Nov",F4059="Dec"),"Q4",""))))</f>
        <v>Q4</v>
      </c>
      <c r="H4059" t="str">
        <f>"Q"&amp;INT((MONTH(A4059)-1)/3)+1</f>
        <v>Q4</v>
      </c>
      <c r="I4059">
        <v>2007</v>
      </c>
      <c r="J4059" t="str">
        <f>IF(C4059&gt;B4059, "Bullish", IF(B4059&gt;C4059, "Bearish", "Neutral"))</f>
        <v>Bearish</v>
      </c>
      <c r="K4059" t="str">
        <f>IF(C4060&gt;C4059, "Buy", "")</f>
        <v>Buy</v>
      </c>
      <c r="L4059" t="str">
        <f>IF(C4060&lt;C4059, "Sell", "")</f>
        <v/>
      </c>
      <c r="V4059" s="4">
        <f t="shared" si="63"/>
        <v>3.1077223384615464E-3</v>
      </c>
    </row>
    <row r="4060" spans="1:22" x14ac:dyDescent="0.25">
      <c r="A4060" s="1">
        <v>39402</v>
      </c>
      <c r="B4060">
        <v>205.9125061</v>
      </c>
      <c r="C4060">
        <v>203.125</v>
      </c>
      <c r="D4060">
        <v>9711528</v>
      </c>
      <c r="E4060" t="s">
        <v>12</v>
      </c>
      <c r="F4060" t="s">
        <v>22</v>
      </c>
      <c r="G4060" t="str">
        <f>IF(OR(F4060="Jan",F4060="Feb",F4060="Mar"),"Q1",
IF(OR(F4060="Apr",F4060="May",F4060="Jun"),"Q2",
IF(OR(F4060="Jul",F4060="Aug",F4060="Sep"),"Q3",
IF(OR(F4060="Oct",F4060="Nov",F4060="Dec"),"Q4",""))))</f>
        <v>Q4</v>
      </c>
      <c r="H4060" t="str">
        <f>"Q"&amp;INT((MONTH(A4060)-1)/3)+1</f>
        <v>Q4</v>
      </c>
      <c r="I4060">
        <v>2007</v>
      </c>
      <c r="J4060" t="str">
        <f>IF(C4060&gt;B4060, "Bullish", IF(B4060&gt;C4060, "Bearish", "Neutral"))</f>
        <v>Bearish</v>
      </c>
      <c r="K4060" t="str">
        <f>IF(C4061&gt;C4060, "Buy", "")</f>
        <v>Buy</v>
      </c>
      <c r="L4060" t="str">
        <f>IF(C4061&lt;C4060, "Sell", "")</f>
        <v/>
      </c>
      <c r="V4060" s="4">
        <f t="shared" si="63"/>
        <v>1.3537332689478649E-2</v>
      </c>
    </row>
    <row r="4061" spans="1:22" x14ac:dyDescent="0.25">
      <c r="A4061" s="1">
        <v>39401</v>
      </c>
      <c r="B4061">
        <v>212.5</v>
      </c>
      <c r="C4061">
        <v>205.9125061</v>
      </c>
      <c r="D4061">
        <v>13053800</v>
      </c>
      <c r="E4061" t="s">
        <v>11</v>
      </c>
      <c r="F4061" t="s">
        <v>22</v>
      </c>
      <c r="G4061" t="str">
        <f>IF(OR(F4061="Jan",F4061="Feb",F4061="Mar"),"Q1",
IF(OR(F4061="Apr",F4061="May",F4061="Jun"),"Q2",
IF(OR(F4061="Jul",F4061="Aug",F4061="Sep"),"Q3",
IF(OR(F4061="Oct",F4061="Nov",F4061="Dec"),"Q4",""))))</f>
        <v>Q4</v>
      </c>
      <c r="H4061" t="str">
        <f>"Q"&amp;INT((MONTH(A4061)-1)/3)+1</f>
        <v>Q4</v>
      </c>
      <c r="I4061">
        <v>2007</v>
      </c>
      <c r="J4061" t="str">
        <f>IF(C4061&gt;B4061, "Bullish", IF(B4061&gt;C4061, "Bearish", "Neutral"))</f>
        <v>Bearish</v>
      </c>
      <c r="K4061" t="str">
        <f>IF(C4062&gt;C4061, "Buy", "")</f>
        <v>Buy</v>
      </c>
      <c r="L4061" t="str">
        <f>IF(C4062&lt;C4061, "Sell", "")</f>
        <v/>
      </c>
      <c r="V4061" s="4">
        <f t="shared" si="63"/>
        <v>3.5510351083407068E-2</v>
      </c>
    </row>
    <row r="4062" spans="1:22" x14ac:dyDescent="0.25">
      <c r="A4062" s="1">
        <v>39400</v>
      </c>
      <c r="B4062">
        <v>210</v>
      </c>
      <c r="C4062">
        <v>213.4937439</v>
      </c>
      <c r="D4062">
        <v>16262008</v>
      </c>
      <c r="E4062" t="s">
        <v>10</v>
      </c>
      <c r="F4062" t="s">
        <v>22</v>
      </c>
      <c r="G4062" t="str">
        <f>IF(OR(F4062="Jan",F4062="Feb",F4062="Mar"),"Q1",
IF(OR(F4062="Apr",F4062="May",F4062="Jun"),"Q2",
IF(OR(F4062="Jul",F4062="Aug",F4062="Sep"),"Q3",
IF(OR(F4062="Oct",F4062="Nov",F4062="Dec"),"Q4",""))))</f>
        <v>Q4</v>
      </c>
      <c r="H4062" t="str">
        <f>"Q"&amp;INT((MONTH(A4062)-1)/3)+1</f>
        <v>Q4</v>
      </c>
      <c r="I4062">
        <v>2007</v>
      </c>
      <c r="J4062" t="str">
        <f>IF(C4062&gt;B4062, "Bullish", IF(B4062&gt;C4062, "Bearish", "Neutral"))</f>
        <v>Bullish</v>
      </c>
      <c r="K4062" t="str">
        <f>IF(C4063&gt;C4062, "Buy", "")</f>
        <v/>
      </c>
      <c r="L4062" t="str">
        <f>IF(C4063&lt;C4062, "Sell", "")</f>
        <v>Sell</v>
      </c>
      <c r="V4062" s="4">
        <f t="shared" si="63"/>
        <v>-4.9657330405001511E-2</v>
      </c>
    </row>
    <row r="4063" spans="1:22" x14ac:dyDescent="0.25">
      <c r="A4063" s="1">
        <v>39399</v>
      </c>
      <c r="B4063">
        <v>203.125</v>
      </c>
      <c r="C4063">
        <v>203.3937531</v>
      </c>
      <c r="D4063">
        <v>23517112</v>
      </c>
      <c r="E4063" t="s">
        <v>9</v>
      </c>
      <c r="F4063" t="s">
        <v>22</v>
      </c>
      <c r="G4063" t="str">
        <f>IF(OR(F4063="Jan",F4063="Feb",F4063="Mar"),"Q1",
IF(OR(F4063="Apr",F4063="May",F4063="Jun"),"Q2",
IF(OR(F4063="Jul",F4063="Aug",F4063="Sep"),"Q3",
IF(OR(F4063="Oct",F4063="Nov",F4063="Dec"),"Q4",""))))</f>
        <v>Q4</v>
      </c>
      <c r="H4063" t="str">
        <f>"Q"&amp;INT((MONTH(A4063)-1)/3)+1</f>
        <v>Q4</v>
      </c>
      <c r="I4063">
        <v>2007</v>
      </c>
      <c r="J4063" t="str">
        <f>IF(C4063&gt;B4063, "Bullish", IF(B4063&gt;C4063, "Bearish", "Neutral"))</f>
        <v>Bullish</v>
      </c>
      <c r="K4063" t="str">
        <f>IF(C4064&gt;C4063, "Buy", "")</f>
        <v>Buy</v>
      </c>
      <c r="L4063" t="str">
        <f>IF(C4064&lt;C4063, "Sell", "")</f>
        <v/>
      </c>
      <c r="V4063" s="4">
        <f t="shared" si="63"/>
        <v>8.9532847836534986E-3</v>
      </c>
    </row>
    <row r="4064" spans="1:22" x14ac:dyDescent="0.25">
      <c r="A4064" s="1">
        <v>39398</v>
      </c>
      <c r="B4064">
        <v>209.375</v>
      </c>
      <c r="C4064">
        <v>205.2312469</v>
      </c>
      <c r="D4064">
        <v>25324832</v>
      </c>
      <c r="E4064" t="s">
        <v>7</v>
      </c>
      <c r="F4064" t="s">
        <v>22</v>
      </c>
      <c r="G4064" t="str">
        <f>IF(OR(F4064="Jan",F4064="Feb",F4064="Mar"),"Q1",
IF(OR(F4064="Apr",F4064="May",F4064="Jun"),"Q2",
IF(OR(F4064="Jul",F4064="Aug",F4064="Sep"),"Q3",
IF(OR(F4064="Oct",F4064="Nov",F4064="Dec"),"Q4",""))))</f>
        <v>Q4</v>
      </c>
      <c r="H4064" t="str">
        <f>"Q"&amp;INT((MONTH(A4064)-1)/3)+1</f>
        <v>Q4</v>
      </c>
      <c r="I4064">
        <v>2007</v>
      </c>
      <c r="J4064" t="str">
        <f>IF(C4064&gt;B4064, "Bullish", IF(B4064&gt;C4064, "Bearish", "Neutral"))</f>
        <v>Bearish</v>
      </c>
      <c r="K4064" t="str">
        <f>IF(C4065&gt;C4064, "Buy", "")</f>
        <v>Buy</v>
      </c>
      <c r="L4064" t="str">
        <f>IF(C4065&lt;C4064, "Sell", "")</f>
        <v/>
      </c>
      <c r="V4064" s="4">
        <f t="shared" si="63"/>
        <v>4.3406065823678404E-2</v>
      </c>
    </row>
    <row r="4065" spans="1:22" x14ac:dyDescent="0.25">
      <c r="A4065" s="1">
        <v>39394</v>
      </c>
      <c r="B4065">
        <v>214.8374939</v>
      </c>
      <c r="C4065">
        <v>214.5437469</v>
      </c>
      <c r="D4065">
        <v>15705240</v>
      </c>
      <c r="E4065" t="s">
        <v>11</v>
      </c>
      <c r="F4065" t="s">
        <v>22</v>
      </c>
      <c r="G4065" t="str">
        <f>IF(OR(F4065="Jan",F4065="Feb",F4065="Mar"),"Q1",
IF(OR(F4065="Apr",F4065="May",F4065="Jun"),"Q2",
IF(OR(F4065="Jul",F4065="Aug",F4065="Sep"),"Q3",
IF(OR(F4065="Oct",F4065="Nov",F4065="Dec"),"Q4",""))))</f>
        <v>Q4</v>
      </c>
      <c r="H4065" t="str">
        <f>"Q"&amp;INT((MONTH(A4065)-1)/3)+1</f>
        <v>Q4</v>
      </c>
      <c r="I4065">
        <v>2007</v>
      </c>
      <c r="J4065" t="str">
        <f>IF(C4065&gt;B4065, "Bullish", IF(B4065&gt;C4065, "Bearish", "Neutral"))</f>
        <v>Bearish</v>
      </c>
      <c r="K4065" t="str">
        <f>IF(C4066&gt;C4065, "Buy", "")</f>
        <v>Buy</v>
      </c>
      <c r="L4065" t="str">
        <f>IF(C4066&lt;C4065, "Sell", "")</f>
        <v/>
      </c>
      <c r="V4065" s="4">
        <f t="shared" si="63"/>
        <v>1.6925396174036395E-2</v>
      </c>
    </row>
    <row r="4066" spans="1:22" x14ac:dyDescent="0.25">
      <c r="A4066" s="1">
        <v>39393</v>
      </c>
      <c r="B4066">
        <v>231.4187469</v>
      </c>
      <c r="C4066">
        <v>218.2375031</v>
      </c>
      <c r="D4066">
        <v>23151400</v>
      </c>
      <c r="E4066" t="s">
        <v>10</v>
      </c>
      <c r="F4066" t="s">
        <v>22</v>
      </c>
      <c r="G4066" t="str">
        <f>IF(OR(F4066="Jan",F4066="Feb",F4066="Mar"),"Q1",
IF(OR(F4066="Apr",F4066="May",F4066="Jun"),"Q2",
IF(OR(F4066="Jul",F4066="Aug",F4066="Sep"),"Q3",
IF(OR(F4066="Oct",F4066="Nov",F4066="Dec"),"Q4",""))))</f>
        <v>Q4</v>
      </c>
      <c r="H4066" t="str">
        <f>"Q"&amp;INT((MONTH(A4066)-1)/3)+1</f>
        <v>Q4</v>
      </c>
      <c r="I4066">
        <v>2007</v>
      </c>
      <c r="J4066" t="str">
        <f>IF(C4066&gt;B4066, "Bullish", IF(B4066&gt;C4066, "Bearish", "Neutral"))</f>
        <v>Bearish</v>
      </c>
      <c r="K4066" t="str">
        <f>IF(C4067&gt;C4066, "Buy", "")</f>
        <v>Buy</v>
      </c>
      <c r="L4066" t="str">
        <f>IF(C4067&lt;C4066, "Sell", "")</f>
        <v/>
      </c>
      <c r="V4066" s="4">
        <f t="shared" si="63"/>
        <v>5.7162130525178892E-2</v>
      </c>
    </row>
    <row r="4067" spans="1:22" x14ac:dyDescent="0.25">
      <c r="A4067" s="1">
        <v>39392</v>
      </c>
      <c r="B4067">
        <v>231.25</v>
      </c>
      <c r="C4067">
        <v>231.46875</v>
      </c>
      <c r="D4067">
        <v>4517832</v>
      </c>
      <c r="E4067" t="s">
        <v>9</v>
      </c>
      <c r="F4067" t="s">
        <v>22</v>
      </c>
      <c r="G4067" t="str">
        <f>IF(OR(F4067="Jan",F4067="Feb",F4067="Mar"),"Q1",
IF(OR(F4067="Apr",F4067="May",F4067="Jun"),"Q2",
IF(OR(F4067="Jul",F4067="Aug",F4067="Sep"),"Q3",
IF(OR(F4067="Oct",F4067="Nov",F4067="Dec"),"Q4",""))))</f>
        <v>Q4</v>
      </c>
      <c r="H4067" t="str">
        <f>"Q"&amp;INT((MONTH(A4067)-1)/3)+1</f>
        <v>Q4</v>
      </c>
      <c r="I4067">
        <v>2007</v>
      </c>
      <c r="J4067" t="str">
        <f>IF(C4067&gt;B4067, "Bullish", IF(B4067&gt;C4067, "Bearish", "Neutral"))</f>
        <v>Bullish</v>
      </c>
      <c r="K4067" t="str">
        <f>IF(C4068&gt;C4067, "Buy", "")</f>
        <v>Buy</v>
      </c>
      <c r="L4067" t="str">
        <f>IF(C4068&lt;C4067, "Sell", "")</f>
        <v/>
      </c>
      <c r="V4067" s="4">
        <f t="shared" si="63"/>
        <v>1.2135922330097086E-3</v>
      </c>
    </row>
    <row r="4068" spans="1:22" x14ac:dyDescent="0.25">
      <c r="A4068" s="1">
        <v>39391</v>
      </c>
      <c r="B4068">
        <v>237.5</v>
      </c>
      <c r="C4068">
        <v>231.75</v>
      </c>
      <c r="D4068">
        <v>6211480</v>
      </c>
      <c r="E4068" t="s">
        <v>7</v>
      </c>
      <c r="F4068" t="s">
        <v>22</v>
      </c>
      <c r="G4068" t="str">
        <f>IF(OR(F4068="Jan",F4068="Feb",F4068="Mar"),"Q1",
IF(OR(F4068="Apr",F4068="May",F4068="Jun"),"Q2",
IF(OR(F4068="Jul",F4068="Aug",F4068="Sep"),"Q3",
IF(OR(F4068="Oct",F4068="Nov",F4068="Dec"),"Q4",""))))</f>
        <v>Q4</v>
      </c>
      <c r="H4068" t="str">
        <f>"Q"&amp;INT((MONTH(A4068)-1)/3)+1</f>
        <v>Q4</v>
      </c>
      <c r="I4068">
        <v>2007</v>
      </c>
      <c r="J4068" t="str">
        <f>IF(C4068&gt;B4068, "Bullish", IF(B4068&gt;C4068, "Bearish", "Neutral"))</f>
        <v>Bearish</v>
      </c>
      <c r="K4068" t="str">
        <f>IF(C4069&gt;C4068, "Buy", "")</f>
        <v>Buy</v>
      </c>
      <c r="L4068" t="str">
        <f>IF(C4069&lt;C4068, "Sell", "")</f>
        <v/>
      </c>
      <c r="V4068" s="4">
        <f t="shared" si="63"/>
        <v>3.2939532109172255E-2</v>
      </c>
    </row>
    <row r="4069" spans="1:22" x14ac:dyDescent="0.25">
      <c r="A4069" s="1">
        <v>39388</v>
      </c>
      <c r="B4069">
        <v>231.25</v>
      </c>
      <c r="C4069">
        <v>239.6437531</v>
      </c>
      <c r="D4069">
        <v>10208808</v>
      </c>
      <c r="E4069" t="s">
        <v>12</v>
      </c>
      <c r="F4069" t="s">
        <v>22</v>
      </c>
      <c r="G4069" t="str">
        <f>IF(OR(F4069="Jan",F4069="Feb",F4069="Mar"),"Q1",
IF(OR(F4069="Apr",F4069="May",F4069="Jun"),"Q2",
IF(OR(F4069="Jul",F4069="Aug",F4069="Sep"),"Q3",
IF(OR(F4069="Oct",F4069="Nov",F4069="Dec"),"Q4",""))))</f>
        <v>Q4</v>
      </c>
      <c r="H4069" t="str">
        <f>"Q"&amp;INT((MONTH(A4069)-1)/3)+1</f>
        <v>Q4</v>
      </c>
      <c r="I4069">
        <v>2007</v>
      </c>
      <c r="J4069" t="str">
        <f>IF(C4069&gt;B4069, "Bullish", IF(B4069&gt;C4069, "Bearish", "Neutral"))</f>
        <v>Bullish</v>
      </c>
      <c r="K4069" t="str">
        <f>IF(C4070&gt;C4069, "Buy", "")</f>
        <v/>
      </c>
      <c r="L4069" t="str">
        <f>IF(C4070&lt;C4069, "Sell", "")</f>
        <v>Sell</v>
      </c>
      <c r="V4069" s="4">
        <f t="shared" si="63"/>
        <v>-2.305294950504759E-2</v>
      </c>
    </row>
    <row r="4070" spans="1:22" x14ac:dyDescent="0.25">
      <c r="A4070" s="1">
        <v>39387</v>
      </c>
      <c r="B4070">
        <v>233.9562531</v>
      </c>
      <c r="C4070">
        <v>234.2437439</v>
      </c>
      <c r="D4070">
        <v>9522528</v>
      </c>
      <c r="E4070" t="s">
        <v>11</v>
      </c>
      <c r="F4070" t="s">
        <v>22</v>
      </c>
      <c r="G4070" t="str">
        <f>IF(OR(F4070="Jan",F4070="Feb",F4070="Mar"),"Q1",
IF(OR(F4070="Apr",F4070="May",F4070="Jun"),"Q2",
IF(OR(F4070="Jul",F4070="Aug",F4070="Sep"),"Q3",
IF(OR(F4070="Oct",F4070="Nov",F4070="Dec"),"Q4",""))))</f>
        <v>Q4</v>
      </c>
      <c r="H4070" t="str">
        <f>"Q"&amp;INT((MONTH(A4070)-1)/3)+1</f>
        <v>Q4</v>
      </c>
      <c r="I4070">
        <v>2007</v>
      </c>
      <c r="J4070" t="str">
        <f>IF(C4070&gt;B4070, "Bullish", IF(B4070&gt;C4070, "Bearish", "Neutral"))</f>
        <v>Bullish</v>
      </c>
      <c r="K4070" t="str">
        <f>IF(C4071&gt;C4070, "Buy", "")</f>
        <v/>
      </c>
      <c r="L4070" t="str">
        <f>IF(C4071&lt;C4070, "Sell", "")</f>
        <v>Sell</v>
      </c>
      <c r="V4070" s="4">
        <f t="shared" si="63"/>
        <v>-1.9864486636037414E-2</v>
      </c>
    </row>
    <row r="4071" spans="1:22" x14ac:dyDescent="0.25">
      <c r="A4071" s="1">
        <v>39386</v>
      </c>
      <c r="B4071">
        <v>233.6875</v>
      </c>
      <c r="C4071">
        <v>229.6812439</v>
      </c>
      <c r="D4071">
        <v>10025528</v>
      </c>
      <c r="E4071" t="s">
        <v>10</v>
      </c>
      <c r="F4071" t="s">
        <v>21</v>
      </c>
      <c r="G4071" t="str">
        <f>IF(OR(F4071="Jan",F4071="Feb",F4071="Mar"),"Q1",
IF(OR(F4071="Apr",F4071="May",F4071="Jun"),"Q2",
IF(OR(F4071="Jul",F4071="Aug",F4071="Sep"),"Q3",
IF(OR(F4071="Oct",F4071="Nov",F4071="Dec"),"Q4",""))))</f>
        <v>Q4</v>
      </c>
      <c r="H4071" t="str">
        <f>"Q"&amp;INT((MONTH(A4071)-1)/3)+1</f>
        <v>Q4</v>
      </c>
      <c r="I4071">
        <v>2007</v>
      </c>
      <c r="J4071" t="str">
        <f>IF(C4071&gt;B4071, "Bullish", IF(B4071&gt;C4071, "Bearish", "Neutral"))</f>
        <v>Bearish</v>
      </c>
      <c r="K4071" t="str">
        <f>IF(C4072&gt;C4071, "Buy", "")</f>
        <v>Buy</v>
      </c>
      <c r="L4071" t="str">
        <f>IF(C4072&lt;C4071, "Sell", "")</f>
        <v/>
      </c>
      <c r="V4071" s="4">
        <f t="shared" si="63"/>
        <v>9.0335457021017314E-3</v>
      </c>
    </row>
    <row r="4072" spans="1:22" x14ac:dyDescent="0.25">
      <c r="A4072" s="1">
        <v>39385</v>
      </c>
      <c r="B4072">
        <v>233.75</v>
      </c>
      <c r="C4072">
        <v>231.7749939</v>
      </c>
      <c r="D4072">
        <v>5996440</v>
      </c>
      <c r="E4072" t="s">
        <v>9</v>
      </c>
      <c r="F4072" t="s">
        <v>21</v>
      </c>
      <c r="G4072" t="str">
        <f>IF(OR(F4072="Jan",F4072="Feb",F4072="Mar"),"Q1",
IF(OR(F4072="Apr",F4072="May",F4072="Jun"),"Q2",
IF(OR(F4072="Jul",F4072="Aug",F4072="Sep"),"Q3",
IF(OR(F4072="Oct",F4072="Nov",F4072="Dec"),"Q4",""))))</f>
        <v>Q4</v>
      </c>
      <c r="H4072" t="str">
        <f>"Q"&amp;INT((MONTH(A4072)-1)/3)+1</f>
        <v>Q4</v>
      </c>
      <c r="I4072">
        <v>2007</v>
      </c>
      <c r="J4072" t="str">
        <f>IF(C4072&gt;B4072, "Bullish", IF(B4072&gt;C4072, "Bearish", "Neutral"))</f>
        <v>Bearish</v>
      </c>
      <c r="K4072" t="str">
        <f>IF(C4073&gt;C4072, "Buy", "")</f>
        <v>Buy</v>
      </c>
      <c r="L4072" t="str">
        <f>IF(C4073&lt;C4072, "Sell", "")</f>
        <v/>
      </c>
      <c r="V4072" s="4">
        <f t="shared" si="63"/>
        <v>3.4397635629937477E-3</v>
      </c>
    </row>
    <row r="4073" spans="1:22" x14ac:dyDescent="0.25">
      <c r="A4073" s="1">
        <v>39384</v>
      </c>
      <c r="B4073">
        <v>237.5</v>
      </c>
      <c r="C4073">
        <v>232.5749969</v>
      </c>
      <c r="D4073">
        <v>5328480</v>
      </c>
      <c r="E4073" t="s">
        <v>7</v>
      </c>
      <c r="F4073" t="s">
        <v>21</v>
      </c>
      <c r="G4073" t="str">
        <f>IF(OR(F4073="Jan",F4073="Feb",F4073="Mar"),"Q1",
IF(OR(F4073="Apr",F4073="May",F4073="Jun"),"Q2",
IF(OR(F4073="Jul",F4073="Aug",F4073="Sep"),"Q3",
IF(OR(F4073="Oct",F4073="Nov",F4073="Dec"),"Q4",""))))</f>
        <v>Q4</v>
      </c>
      <c r="H4073" t="str">
        <f>"Q"&amp;INT((MONTH(A4073)-1)/3)+1</f>
        <v>Q4</v>
      </c>
      <c r="I4073">
        <v>2007</v>
      </c>
      <c r="J4073" t="str">
        <f>IF(C4073&gt;B4073, "Bullish", IF(B4073&gt;C4073, "Bearish", "Neutral"))</f>
        <v>Bearish</v>
      </c>
      <c r="K4073" t="str">
        <f>IF(C4074&gt;C4073, "Buy", "")</f>
        <v/>
      </c>
      <c r="L4073" t="str">
        <f>IF(C4074&lt;C4073, "Sell", "")</f>
        <v>Sell</v>
      </c>
      <c r="V4073" s="4">
        <f t="shared" si="63"/>
        <v>-6.6819830650615541E-3</v>
      </c>
    </row>
    <row r="4074" spans="1:22" x14ac:dyDescent="0.25">
      <c r="A4074" s="1">
        <v>39381</v>
      </c>
      <c r="B4074">
        <v>229.375</v>
      </c>
      <c r="C4074">
        <v>231.03125</v>
      </c>
      <c r="D4074">
        <v>8279104</v>
      </c>
      <c r="E4074" t="s">
        <v>12</v>
      </c>
      <c r="F4074" t="s">
        <v>21</v>
      </c>
      <c r="G4074" t="str">
        <f>IF(OR(F4074="Jan",F4074="Feb",F4074="Mar"),"Q1",
IF(OR(F4074="Apr",F4074="May",F4074="Jun"),"Q2",
IF(OR(F4074="Jul",F4074="Aug",F4074="Sep"),"Q3",
IF(OR(F4074="Oct",F4074="Nov",F4074="Dec"),"Q4",""))))</f>
        <v>Q4</v>
      </c>
      <c r="H4074" t="str">
        <f>"Q"&amp;INT((MONTH(A4074)-1)/3)+1</f>
        <v>Q4</v>
      </c>
      <c r="I4074">
        <v>2007</v>
      </c>
      <c r="J4074" t="str">
        <f>IF(C4074&gt;B4074, "Bullish", IF(B4074&gt;C4074, "Bearish", "Neutral"))</f>
        <v>Bullish</v>
      </c>
      <c r="K4074" t="str">
        <f>IF(C4075&gt;C4074, "Buy", "")</f>
        <v/>
      </c>
      <c r="L4074" t="str">
        <f>IF(C4075&lt;C4074, "Sell", "")</f>
        <v>Sell</v>
      </c>
      <c r="V4074" s="4">
        <f t="shared" si="63"/>
        <v>-6.0967044459763258E-3</v>
      </c>
    </row>
    <row r="4075" spans="1:22" x14ac:dyDescent="0.25">
      <c r="A4075" s="1">
        <v>39380</v>
      </c>
      <c r="B4075">
        <v>231.375</v>
      </c>
      <c r="C4075">
        <v>229.6312561</v>
      </c>
      <c r="D4075">
        <v>12955840</v>
      </c>
      <c r="E4075" t="s">
        <v>11</v>
      </c>
      <c r="F4075" t="s">
        <v>21</v>
      </c>
      <c r="G4075" t="str">
        <f>IF(OR(F4075="Jan",F4075="Feb",F4075="Mar"),"Q1",
IF(OR(F4075="Apr",F4075="May",F4075="Jun"),"Q2",
IF(OR(F4075="Jul",F4075="Aug",F4075="Sep"),"Q3",
IF(OR(F4075="Oct",F4075="Nov",F4075="Dec"),"Q4",""))))</f>
        <v>Q4</v>
      </c>
      <c r="H4075" t="str">
        <f>"Q"&amp;INT((MONTH(A4075)-1)/3)+1</f>
        <v>Q4</v>
      </c>
      <c r="I4075">
        <v>2007</v>
      </c>
      <c r="J4075" t="str">
        <f>IF(C4075&gt;B4075, "Bullish", IF(B4075&gt;C4075, "Bearish", "Neutral"))</f>
        <v>Bearish</v>
      </c>
      <c r="K4075" t="str">
        <f>IF(C4076&gt;C4075, "Buy", "")</f>
        <v>Buy</v>
      </c>
      <c r="L4075" t="str">
        <f>IF(C4076&lt;C4075, "Sell", "")</f>
        <v/>
      </c>
      <c r="V4075" s="4">
        <f t="shared" si="63"/>
        <v>4.0390085117918062E-3</v>
      </c>
    </row>
    <row r="4076" spans="1:22" x14ac:dyDescent="0.25">
      <c r="A4076" s="1">
        <v>39379</v>
      </c>
      <c r="B4076">
        <v>237.625</v>
      </c>
      <c r="C4076">
        <v>230.5625</v>
      </c>
      <c r="D4076">
        <v>11446248</v>
      </c>
      <c r="E4076" t="s">
        <v>10</v>
      </c>
      <c r="F4076" t="s">
        <v>21</v>
      </c>
      <c r="G4076" t="str">
        <f>IF(OR(F4076="Jan",F4076="Feb",F4076="Mar"),"Q1",
IF(OR(F4076="Apr",F4076="May",F4076="Jun"),"Q2",
IF(OR(F4076="Jul",F4076="Aug",F4076="Sep"),"Q3",
IF(OR(F4076="Oct",F4076="Nov",F4076="Dec"),"Q4",""))))</f>
        <v>Q4</v>
      </c>
      <c r="H4076" t="str">
        <f>"Q"&amp;INT((MONTH(A4076)-1)/3)+1</f>
        <v>Q4</v>
      </c>
      <c r="I4076">
        <v>2007</v>
      </c>
      <c r="J4076" t="str">
        <f>IF(C4076&gt;B4076, "Bullish", IF(B4076&gt;C4076, "Bearish", "Neutral"))</f>
        <v>Bearish</v>
      </c>
      <c r="K4076" t="str">
        <f>IF(C4077&gt;C4076, "Buy", "")</f>
        <v>Buy</v>
      </c>
      <c r="L4076" t="str">
        <f>IF(C4077&lt;C4076, "Sell", "")</f>
        <v/>
      </c>
      <c r="V4076" s="4">
        <f t="shared" si="63"/>
        <v>2.0680109484822708E-2</v>
      </c>
    </row>
    <row r="4077" spans="1:22" x14ac:dyDescent="0.25">
      <c r="A4077" s="1">
        <v>39378</v>
      </c>
      <c r="B4077">
        <v>237.5</v>
      </c>
      <c r="C4077">
        <v>235.4312439</v>
      </c>
      <c r="D4077">
        <v>12346344</v>
      </c>
      <c r="E4077" t="s">
        <v>9</v>
      </c>
      <c r="F4077" t="s">
        <v>21</v>
      </c>
      <c r="G4077" t="str">
        <f>IF(OR(F4077="Jan",F4077="Feb",F4077="Mar"),"Q1",
IF(OR(F4077="Apr",F4077="May",F4077="Jun"),"Q2",
IF(OR(F4077="Jul",F4077="Aug",F4077="Sep"),"Q3",
IF(OR(F4077="Oct",F4077="Nov",F4077="Dec"),"Q4",""))))</f>
        <v>Q4</v>
      </c>
      <c r="H4077" t="str">
        <f>"Q"&amp;INT((MONTH(A4077)-1)/3)+1</f>
        <v>Q4</v>
      </c>
      <c r="I4077">
        <v>2007</v>
      </c>
      <c r="J4077" t="str">
        <f>IF(C4077&gt;B4077, "Bullish", IF(B4077&gt;C4077, "Bearish", "Neutral"))</f>
        <v>Bearish</v>
      </c>
      <c r="K4077" t="str">
        <f>IF(C4078&gt;C4077, "Buy", "")</f>
        <v>Buy</v>
      </c>
      <c r="L4077" t="str">
        <f>IF(C4078&lt;C4077, "Sell", "")</f>
        <v/>
      </c>
      <c r="V4077" s="4">
        <f t="shared" si="63"/>
        <v>1.7490652179674112E-3</v>
      </c>
    </row>
    <row r="4078" spans="1:22" x14ac:dyDescent="0.25">
      <c r="A4078" s="1">
        <v>39377</v>
      </c>
      <c r="B4078">
        <v>232.25</v>
      </c>
      <c r="C4078">
        <v>235.84375</v>
      </c>
      <c r="D4078">
        <v>10683432</v>
      </c>
      <c r="E4078" t="s">
        <v>7</v>
      </c>
      <c r="F4078" t="s">
        <v>21</v>
      </c>
      <c r="G4078" t="str">
        <f>IF(OR(F4078="Jan",F4078="Feb",F4078="Mar"),"Q1",
IF(OR(F4078="Apr",F4078="May",F4078="Jun"),"Q2",
IF(OR(F4078="Jul",F4078="Aug",F4078="Sep"),"Q3",
IF(OR(F4078="Oct",F4078="Nov",F4078="Dec"),"Q4",""))))</f>
        <v>Q4</v>
      </c>
      <c r="H4078" t="str">
        <f>"Q"&amp;INT((MONTH(A4078)-1)/3)+1</f>
        <v>Q4</v>
      </c>
      <c r="I4078">
        <v>2007</v>
      </c>
      <c r="J4078" t="str">
        <f>IF(C4078&gt;B4078, "Bullish", IF(B4078&gt;C4078, "Bearish", "Neutral"))</f>
        <v>Bullish</v>
      </c>
      <c r="K4078" t="str">
        <f>IF(C4079&gt;C4078, "Buy", "")</f>
        <v>Buy</v>
      </c>
      <c r="L4078" t="str">
        <f>IF(C4079&lt;C4078, "Sell", "")</f>
        <v/>
      </c>
      <c r="V4078" s="4">
        <f t="shared" si="63"/>
        <v>1.1991739063495852E-2</v>
      </c>
    </row>
    <row r="4079" spans="1:22" x14ac:dyDescent="0.25">
      <c r="A4079" s="1">
        <v>39374</v>
      </c>
      <c r="B4079">
        <v>237.5</v>
      </c>
      <c r="C4079">
        <v>238.7062531</v>
      </c>
      <c r="D4079">
        <v>11118784</v>
      </c>
      <c r="E4079" t="s">
        <v>12</v>
      </c>
      <c r="F4079" t="s">
        <v>21</v>
      </c>
      <c r="G4079" t="str">
        <f>IF(OR(F4079="Jan",F4079="Feb",F4079="Mar"),"Q1",
IF(OR(F4079="Apr",F4079="May",F4079="Jun"),"Q2",
IF(OR(F4079="Jul",F4079="Aug",F4079="Sep"),"Q3",
IF(OR(F4079="Oct",F4079="Nov",F4079="Dec"),"Q4",""))))</f>
        <v>Q4</v>
      </c>
      <c r="H4079" t="str">
        <f>"Q"&amp;INT((MONTH(A4079)-1)/3)+1</f>
        <v>Q4</v>
      </c>
      <c r="I4079">
        <v>2007</v>
      </c>
      <c r="J4079" t="str">
        <f>IF(C4079&gt;B4079, "Bullish", IF(B4079&gt;C4079, "Bearish", "Neutral"))</f>
        <v>Bullish</v>
      </c>
      <c r="K4079" t="str">
        <f>IF(C4080&gt;C4079, "Buy", "")</f>
        <v/>
      </c>
      <c r="L4079" t="str">
        <f>IF(C4080&lt;C4079, "Sell", "")</f>
        <v>Sell</v>
      </c>
      <c r="V4079" s="4">
        <f t="shared" si="63"/>
        <v>-1.039683851851851E-2</v>
      </c>
    </row>
    <row r="4080" spans="1:22" x14ac:dyDescent="0.25">
      <c r="A4080" s="1">
        <v>39373</v>
      </c>
      <c r="B4080">
        <v>237.5</v>
      </c>
      <c r="C4080">
        <v>236.25</v>
      </c>
      <c r="D4080">
        <v>18871056</v>
      </c>
      <c r="E4080" t="s">
        <v>11</v>
      </c>
      <c r="F4080" t="s">
        <v>21</v>
      </c>
      <c r="G4080" t="str">
        <f>IF(OR(F4080="Jan",F4080="Feb",F4080="Mar"),"Q1",
IF(OR(F4080="Apr",F4080="May",F4080="Jun"),"Q2",
IF(OR(F4080="Jul",F4080="Aug",F4080="Sep"),"Q3",
IF(OR(F4080="Oct",F4080="Nov",F4080="Dec"),"Q4",""))))</f>
        <v>Q4</v>
      </c>
      <c r="H4080" t="str">
        <f>"Q"&amp;INT((MONTH(A4080)-1)/3)+1</f>
        <v>Q4</v>
      </c>
      <c r="I4080">
        <v>2007</v>
      </c>
      <c r="J4080" t="str">
        <f>IF(C4080&gt;B4080, "Bullish", IF(B4080&gt;C4080, "Bearish", "Neutral"))</f>
        <v>Bearish</v>
      </c>
      <c r="K4080" t="str">
        <f>IF(C4081&gt;C4080, "Buy", "")</f>
        <v>Buy</v>
      </c>
      <c r="L4080" t="str">
        <f>IF(C4081&lt;C4080, "Sell", "")</f>
        <v/>
      </c>
      <c r="V4080" s="4">
        <f t="shared" si="63"/>
        <v>1.5873077937573462E-4</v>
      </c>
    </row>
    <row r="4081" spans="1:22" x14ac:dyDescent="0.25">
      <c r="A4081" s="1">
        <v>39372</v>
      </c>
      <c r="B4081">
        <v>225</v>
      </c>
      <c r="C4081">
        <v>236.2875061</v>
      </c>
      <c r="D4081">
        <v>16105088</v>
      </c>
      <c r="E4081" t="s">
        <v>10</v>
      </c>
      <c r="F4081" t="s">
        <v>21</v>
      </c>
      <c r="G4081" t="str">
        <f>IF(OR(F4081="Jan",F4081="Feb",F4081="Mar"),"Q1",
IF(OR(F4081="Apr",F4081="May",F4081="Jun"),"Q2",
IF(OR(F4081="Jul",F4081="Aug",F4081="Sep"),"Q3",
IF(OR(F4081="Oct",F4081="Nov",F4081="Dec"),"Q4",""))))</f>
        <v>Q4</v>
      </c>
      <c r="H4081" t="str">
        <f>"Q"&amp;INT((MONTH(A4081)-1)/3)+1</f>
        <v>Q4</v>
      </c>
      <c r="I4081">
        <v>2007</v>
      </c>
      <c r="J4081" t="str">
        <f>IF(C4081&gt;B4081, "Bullish", IF(B4081&gt;C4081, "Bearish", "Neutral"))</f>
        <v>Bullish</v>
      </c>
      <c r="K4081" t="str">
        <f>IF(C4082&gt;C4081, "Buy", "")</f>
        <v/>
      </c>
      <c r="L4081" t="str">
        <f>IF(C4082&lt;C4081, "Sell", "")</f>
        <v>Sell</v>
      </c>
      <c r="V4081" s="4">
        <f t="shared" si="63"/>
        <v>-1.2832573696384828E-2</v>
      </c>
    </row>
    <row r="4082" spans="1:22" x14ac:dyDescent="0.25">
      <c r="A4082" s="1">
        <v>39371</v>
      </c>
      <c r="B4082">
        <v>232.6625061</v>
      </c>
      <c r="C4082">
        <v>233.2937469</v>
      </c>
      <c r="D4082">
        <v>20676272</v>
      </c>
      <c r="E4082" t="s">
        <v>9</v>
      </c>
      <c r="F4082" t="s">
        <v>21</v>
      </c>
      <c r="G4082" t="str">
        <f>IF(OR(F4082="Jan",F4082="Feb",F4082="Mar"),"Q1",
IF(OR(F4082="Apr",F4082="May",F4082="Jun"),"Q2",
IF(OR(F4082="Jul",F4082="Aug",F4082="Sep"),"Q3",
IF(OR(F4082="Oct",F4082="Nov",F4082="Dec"),"Q4",""))))</f>
        <v>Q4</v>
      </c>
      <c r="H4082" t="str">
        <f>"Q"&amp;INT((MONTH(A4082)-1)/3)+1</f>
        <v>Q4</v>
      </c>
      <c r="I4082">
        <v>2007</v>
      </c>
      <c r="J4082" t="str">
        <f>IF(C4082&gt;B4082, "Bullish", IF(B4082&gt;C4082, "Bearish", "Neutral"))</f>
        <v>Bullish</v>
      </c>
      <c r="K4082" t="str">
        <f>IF(C4083&gt;C4082, "Buy", "")</f>
        <v>Buy</v>
      </c>
      <c r="L4082" t="str">
        <f>IF(C4083&lt;C4082, "Sell", "")</f>
        <v/>
      </c>
      <c r="V4082" s="4">
        <f t="shared" si="63"/>
        <v>3.1875750619599214E-2</v>
      </c>
    </row>
    <row r="4083" spans="1:22" x14ac:dyDescent="0.25">
      <c r="A4083" s="1">
        <v>39370</v>
      </c>
      <c r="B4083">
        <v>245.9750061</v>
      </c>
      <c r="C4083">
        <v>240.9750061</v>
      </c>
      <c r="D4083">
        <v>14805752</v>
      </c>
      <c r="E4083" t="s">
        <v>7</v>
      </c>
      <c r="F4083" t="s">
        <v>21</v>
      </c>
      <c r="G4083" t="str">
        <f>IF(OR(F4083="Jan",F4083="Feb",F4083="Mar"),"Q1",
IF(OR(F4083="Apr",F4083="May",F4083="Jun"),"Q2",
IF(OR(F4083="Jul",F4083="Aug",F4083="Sep"),"Q3",
IF(OR(F4083="Oct",F4083="Nov",F4083="Dec"),"Q4",""))))</f>
        <v>Q4</v>
      </c>
      <c r="H4083" t="str">
        <f>"Q"&amp;INT((MONTH(A4083)-1)/3)+1</f>
        <v>Q4</v>
      </c>
      <c r="I4083">
        <v>2007</v>
      </c>
      <c r="J4083" t="str">
        <f>IF(C4083&gt;B4083, "Bullish", IF(B4083&gt;C4083, "Bearish", "Neutral"))</f>
        <v>Bearish</v>
      </c>
      <c r="K4083" t="str">
        <f>IF(C4084&gt;C4083, "Buy", "")</f>
        <v>Buy</v>
      </c>
      <c r="L4083" t="str">
        <f>IF(C4084&lt;C4083, "Sell", "")</f>
        <v/>
      </c>
      <c r="V4083" s="4">
        <f t="shared" si="63"/>
        <v>9.8455845366970311E-4</v>
      </c>
    </row>
    <row r="4084" spans="1:22" x14ac:dyDescent="0.25">
      <c r="A4084" s="1">
        <v>39367</v>
      </c>
      <c r="B4084">
        <v>245.625</v>
      </c>
      <c r="C4084">
        <v>241.2124939</v>
      </c>
      <c r="D4084">
        <v>20546200</v>
      </c>
      <c r="E4084" t="s">
        <v>12</v>
      </c>
      <c r="F4084" t="s">
        <v>21</v>
      </c>
      <c r="G4084" t="str">
        <f>IF(OR(F4084="Jan",F4084="Feb",F4084="Mar"),"Q1",
IF(OR(F4084="Apr",F4084="May",F4084="Jun"),"Q2",
IF(OR(F4084="Jul",F4084="Aug",F4084="Sep"),"Q3",
IF(OR(F4084="Oct",F4084="Nov",F4084="Dec"),"Q4",""))))</f>
        <v>Q4</v>
      </c>
      <c r="H4084" t="str">
        <f>"Q"&amp;INT((MONTH(A4084)-1)/3)+1</f>
        <v>Q4</v>
      </c>
      <c r="I4084">
        <v>2007</v>
      </c>
      <c r="J4084" t="str">
        <f>IF(C4084&gt;B4084, "Bullish", IF(B4084&gt;C4084, "Bearish", "Neutral"))</f>
        <v>Bearish</v>
      </c>
      <c r="K4084" t="str">
        <f>IF(C4085&gt;C4084, "Buy", "")</f>
        <v>Buy</v>
      </c>
      <c r="L4084" t="str">
        <f>IF(C4085&lt;C4084, "Sell", "")</f>
        <v/>
      </c>
      <c r="V4084" s="4">
        <f t="shared" si="63"/>
        <v>2.3851088646840695E-2</v>
      </c>
    </row>
    <row r="4085" spans="1:22" x14ac:dyDescent="0.25">
      <c r="A4085" s="1">
        <v>39366</v>
      </c>
      <c r="B4085">
        <v>262.5</v>
      </c>
      <c r="C4085">
        <v>247.1062469</v>
      </c>
      <c r="D4085">
        <v>35483448</v>
      </c>
      <c r="E4085" t="s">
        <v>11</v>
      </c>
      <c r="F4085" t="s">
        <v>21</v>
      </c>
      <c r="G4085" t="str">
        <f>IF(OR(F4085="Jan",F4085="Feb",F4085="Mar"),"Q1",
IF(OR(F4085="Apr",F4085="May",F4085="Jun"),"Q2",
IF(OR(F4085="Jul",F4085="Aug",F4085="Sep"),"Q3",
IF(OR(F4085="Oct",F4085="Nov",F4085="Dec"),"Q4",""))))</f>
        <v>Q4</v>
      </c>
      <c r="H4085" t="str">
        <f>"Q"&amp;INT((MONTH(A4085)-1)/3)+1</f>
        <v>Q4</v>
      </c>
      <c r="I4085">
        <v>2007</v>
      </c>
      <c r="J4085" t="str">
        <f>IF(C4085&gt;B4085, "Bullish", IF(B4085&gt;C4085, "Bearish", "Neutral"))</f>
        <v>Bearish</v>
      </c>
      <c r="K4085" t="str">
        <f>IF(C4086&gt;C4085, "Buy", "")</f>
        <v>Buy</v>
      </c>
      <c r="L4085" t="str">
        <f>IF(C4086&lt;C4085, "Sell", "")</f>
        <v/>
      </c>
      <c r="V4085" s="4">
        <f t="shared" si="63"/>
        <v>6.9739568573308319E-2</v>
      </c>
    </row>
    <row r="4086" spans="1:22" x14ac:dyDescent="0.25">
      <c r="A4086" s="1">
        <v>39365</v>
      </c>
      <c r="B4086">
        <v>261.8312378</v>
      </c>
      <c r="C4086">
        <v>265.63125609999997</v>
      </c>
      <c r="D4086">
        <v>22305808</v>
      </c>
      <c r="E4086" t="s">
        <v>10</v>
      </c>
      <c r="F4086" t="s">
        <v>21</v>
      </c>
      <c r="G4086" t="str">
        <f>IF(OR(F4086="Jan",F4086="Feb",F4086="Mar"),"Q1",
IF(OR(F4086="Apr",F4086="May",F4086="Jun"),"Q2",
IF(OR(F4086="Jul",F4086="Aug",F4086="Sep"),"Q3",
IF(OR(F4086="Oct",F4086="Nov",F4086="Dec"),"Q4",""))))</f>
        <v>Q4</v>
      </c>
      <c r="H4086" t="str">
        <f>"Q"&amp;INT((MONTH(A4086)-1)/3)+1</f>
        <v>Q4</v>
      </c>
      <c r="I4086">
        <v>2007</v>
      </c>
      <c r="J4086" t="str">
        <f>IF(C4086&gt;B4086, "Bullish", IF(B4086&gt;C4086, "Bearish", "Neutral"))</f>
        <v>Bullish</v>
      </c>
      <c r="K4086" t="str">
        <f>IF(C4087&gt;C4086, "Buy", "")</f>
        <v/>
      </c>
      <c r="L4086" t="str">
        <f>IF(C4087&lt;C4086, "Sell", "")</f>
        <v>Sell</v>
      </c>
      <c r="V4086" s="4">
        <f t="shared" si="63"/>
        <v>-3.7926161502115363E-2</v>
      </c>
    </row>
    <row r="4087" spans="1:22" x14ac:dyDescent="0.25">
      <c r="A4087" s="1">
        <v>39364</v>
      </c>
      <c r="B4087">
        <v>248.125</v>
      </c>
      <c r="C4087">
        <v>255.9250031</v>
      </c>
      <c r="D4087">
        <v>13053992</v>
      </c>
      <c r="E4087" t="s">
        <v>9</v>
      </c>
      <c r="F4087" t="s">
        <v>21</v>
      </c>
      <c r="G4087" t="str">
        <f>IF(OR(F4087="Jan",F4087="Feb",F4087="Mar"),"Q1",
IF(OR(F4087="Apr",F4087="May",F4087="Jun"),"Q2",
IF(OR(F4087="Jul",F4087="Aug",F4087="Sep"),"Q3",
IF(OR(F4087="Oct",F4087="Nov",F4087="Dec"),"Q4",""))))</f>
        <v>Q4</v>
      </c>
      <c r="H4087" t="str">
        <f>"Q"&amp;INT((MONTH(A4087)-1)/3)+1</f>
        <v>Q4</v>
      </c>
      <c r="I4087">
        <v>2007</v>
      </c>
      <c r="J4087" t="str">
        <f>IF(C4087&gt;B4087, "Bullish", IF(B4087&gt;C4087, "Bearish", "Neutral"))</f>
        <v>Bullish</v>
      </c>
      <c r="K4087" t="str">
        <f>IF(C4088&gt;C4087, "Buy", "")</f>
        <v/>
      </c>
      <c r="L4087" t="str">
        <f>IF(C4088&lt;C4087, "Sell", "")</f>
        <v>Sell</v>
      </c>
      <c r="V4087" s="4">
        <f t="shared" si="63"/>
        <v>-2.1835150579436659E-2</v>
      </c>
    </row>
    <row r="4088" spans="1:22" x14ac:dyDescent="0.25">
      <c r="A4088" s="1">
        <v>39363</v>
      </c>
      <c r="B4088">
        <v>250</v>
      </c>
      <c r="C4088">
        <v>250.4562531</v>
      </c>
      <c r="D4088">
        <v>8695752</v>
      </c>
      <c r="E4088" t="s">
        <v>7</v>
      </c>
      <c r="F4088" t="s">
        <v>21</v>
      </c>
      <c r="G4088" t="str">
        <f>IF(OR(F4088="Jan",F4088="Feb",F4088="Mar"),"Q1",
IF(OR(F4088="Apr",F4088="May",F4088="Jun"),"Q2",
IF(OR(F4088="Jul",F4088="Aug",F4088="Sep"),"Q3",
IF(OR(F4088="Oct",F4088="Nov",F4088="Dec"),"Q4",""))))</f>
        <v>Q4</v>
      </c>
      <c r="H4088" t="str">
        <f>"Q"&amp;INT((MONTH(A4088)-1)/3)+1</f>
        <v>Q4</v>
      </c>
      <c r="I4088">
        <v>2007</v>
      </c>
      <c r="J4088" t="str">
        <f>IF(C4088&gt;B4088, "Bullish", IF(B4088&gt;C4088, "Bearish", "Neutral"))</f>
        <v>Bullish</v>
      </c>
      <c r="K4088" t="str">
        <f>IF(C4089&gt;C4088, "Buy", "")</f>
        <v/>
      </c>
      <c r="L4088" t="str">
        <f>IF(C4089&lt;C4088, "Sell", "")</f>
        <v>Sell</v>
      </c>
      <c r="V4088" s="4">
        <f t="shared" si="63"/>
        <v>-1.0464471098129566E-2</v>
      </c>
    </row>
    <row r="4089" spans="1:22" x14ac:dyDescent="0.25">
      <c r="A4089" s="1">
        <v>39360</v>
      </c>
      <c r="B4089">
        <v>250</v>
      </c>
      <c r="C4089">
        <v>247.8625031</v>
      </c>
      <c r="D4089">
        <v>8433464</v>
      </c>
      <c r="E4089" t="s">
        <v>12</v>
      </c>
      <c r="F4089" t="s">
        <v>21</v>
      </c>
      <c r="G4089" t="str">
        <f>IF(OR(F4089="Jan",F4089="Feb",F4089="Mar"),"Q1",
IF(OR(F4089="Apr",F4089="May",F4089="Jun"),"Q2",
IF(OR(F4089="Jul",F4089="Aug",F4089="Sep"),"Q3",
IF(OR(F4089="Oct",F4089="Nov",F4089="Dec"),"Q4",""))))</f>
        <v>Q4</v>
      </c>
      <c r="H4089" t="str">
        <f>"Q"&amp;INT((MONTH(A4089)-1)/3)+1</f>
        <v>Q4</v>
      </c>
      <c r="I4089">
        <v>2007</v>
      </c>
      <c r="J4089" t="str">
        <f>IF(C4089&gt;B4089, "Bullish", IF(B4089&gt;C4089, "Bearish", "Neutral"))</f>
        <v>Bearish</v>
      </c>
      <c r="K4089" t="str">
        <f>IF(C4090&gt;C4089, "Buy", "")</f>
        <v>Buy</v>
      </c>
      <c r="L4089" t="str">
        <f>IF(C4090&lt;C4089, "Sell", "")</f>
        <v/>
      </c>
      <c r="V4089" s="4">
        <f t="shared" si="63"/>
        <v>8.004402322022524E-3</v>
      </c>
    </row>
    <row r="4090" spans="1:22" x14ac:dyDescent="0.25">
      <c r="A4090" s="1">
        <v>39359</v>
      </c>
      <c r="B4090">
        <v>251.25</v>
      </c>
      <c r="C4090">
        <v>249.8625031</v>
      </c>
      <c r="D4090">
        <v>14354928</v>
      </c>
      <c r="E4090" t="s">
        <v>11</v>
      </c>
      <c r="F4090" t="s">
        <v>21</v>
      </c>
      <c r="G4090" t="str">
        <f>IF(OR(F4090="Jan",F4090="Feb",F4090="Mar"),"Q1",
IF(OR(F4090="Apr",F4090="May",F4090="Jun"),"Q2",
IF(OR(F4090="Jul",F4090="Aug",F4090="Sep"),"Q3",
IF(OR(F4090="Oct",F4090="Nov",F4090="Dec"),"Q4",""))))</f>
        <v>Q4</v>
      </c>
      <c r="H4090" t="str">
        <f>"Q"&amp;INT((MONTH(A4090)-1)/3)+1</f>
        <v>Q4</v>
      </c>
      <c r="I4090">
        <v>2007</v>
      </c>
      <c r="J4090" t="str">
        <f>IF(C4090&gt;B4090, "Bullish", IF(B4090&gt;C4090, "Bearish", "Neutral"))</f>
        <v>Bearish</v>
      </c>
      <c r="K4090" t="str">
        <f>IF(C4091&gt;C4090, "Buy", "")</f>
        <v>Buy</v>
      </c>
      <c r="L4090" t="str">
        <f>IF(C4091&lt;C4090, "Sell", "")</f>
        <v/>
      </c>
      <c r="V4090" s="4">
        <f t="shared" si="63"/>
        <v>1.3239858786388147E-3</v>
      </c>
    </row>
    <row r="4091" spans="1:22" x14ac:dyDescent="0.25">
      <c r="A4091" s="1">
        <v>39358</v>
      </c>
      <c r="B4091">
        <v>240</v>
      </c>
      <c r="C4091">
        <v>250.1937561</v>
      </c>
      <c r="D4091">
        <v>26572224</v>
      </c>
      <c r="E4091" t="s">
        <v>10</v>
      </c>
      <c r="F4091" t="s">
        <v>21</v>
      </c>
      <c r="G4091" t="str">
        <f>IF(OR(F4091="Jan",F4091="Feb",F4091="Mar"),"Q1",
IF(OR(F4091="Apr",F4091="May",F4091="Jun"),"Q2",
IF(OR(F4091="Jul",F4091="Aug",F4091="Sep"),"Q3",
IF(OR(F4091="Oct",F4091="Nov",F4091="Dec"),"Q4",""))))</f>
        <v>Q4</v>
      </c>
      <c r="H4091" t="str">
        <f>"Q"&amp;INT((MONTH(A4091)-1)/3)+1</f>
        <v>Q4</v>
      </c>
      <c r="I4091">
        <v>2007</v>
      </c>
      <c r="J4091" t="str">
        <f>IF(C4091&gt;B4091, "Bullish", IF(B4091&gt;C4091, "Bearish", "Neutral"))</f>
        <v>Bullish</v>
      </c>
      <c r="K4091" t="str">
        <f>IF(C4092&gt;C4091, "Buy", "")</f>
        <v/>
      </c>
      <c r="L4091" t="str">
        <f>IF(C4092&lt;C4091, "Sell", "")</f>
        <v>Sell</v>
      </c>
      <c r="V4091" s="4">
        <f t="shared" si="63"/>
        <v>-5.0489450679475356E-2</v>
      </c>
    </row>
    <row r="4092" spans="1:22" x14ac:dyDescent="0.25">
      <c r="A4092" s="1">
        <v>39356</v>
      </c>
      <c r="B4092">
        <v>236.875</v>
      </c>
      <c r="C4092">
        <v>238.1687469</v>
      </c>
      <c r="D4092">
        <v>12118896</v>
      </c>
      <c r="E4092" t="s">
        <v>7</v>
      </c>
      <c r="F4092" t="s">
        <v>21</v>
      </c>
      <c r="G4092" t="str">
        <f>IF(OR(F4092="Jan",F4092="Feb",F4092="Mar"),"Q1",
IF(OR(F4092="Apr",F4092="May",F4092="Jun"),"Q2",
IF(OR(F4092="Jul",F4092="Aug",F4092="Sep"),"Q3",
IF(OR(F4092="Oct",F4092="Nov",F4092="Dec"),"Q4",""))))</f>
        <v>Q4</v>
      </c>
      <c r="H4092" t="str">
        <f>"Q"&amp;INT((MONTH(A4092)-1)/3)+1</f>
        <v>Q4</v>
      </c>
      <c r="I4092">
        <v>2007</v>
      </c>
      <c r="J4092" t="str">
        <f>IF(C4092&gt;B4092, "Bullish", IF(B4092&gt;C4092, "Bearish", "Neutral"))</f>
        <v>Bullish</v>
      </c>
      <c r="K4092" t="str">
        <f>IF(C4093&gt;C4092, "Buy", "")</f>
        <v/>
      </c>
      <c r="L4092" t="str">
        <f>IF(C4093&lt;C4092, "Sell", "")</f>
        <v>Sell</v>
      </c>
      <c r="V4092" s="4">
        <f t="shared" si="63"/>
        <v>-6.6569674811781891E-3</v>
      </c>
    </row>
    <row r="4093" spans="1:22" x14ac:dyDescent="0.25">
      <c r="A4093" s="1">
        <v>39353</v>
      </c>
      <c r="B4093">
        <v>240.625</v>
      </c>
      <c r="C4093">
        <v>236.59375</v>
      </c>
      <c r="D4093">
        <v>16135888</v>
      </c>
      <c r="E4093" t="s">
        <v>12</v>
      </c>
      <c r="F4093" t="s">
        <v>20</v>
      </c>
      <c r="G4093" t="str">
        <f>IF(OR(F4093="Jan",F4093="Feb",F4093="Mar"),"Q1",
IF(OR(F4093="Apr",F4093="May",F4093="Jun"),"Q2",
IF(OR(F4093="Jul",F4093="Aug",F4093="Sep"),"Q3",
IF(OR(F4093="Oct",F4093="Nov",F4093="Dec"),"Q4",""))))</f>
        <v>Q3</v>
      </c>
      <c r="H4093" t="str">
        <f>"Q"&amp;INT((MONTH(A4093)-1)/3)+1</f>
        <v>Q3</v>
      </c>
      <c r="I4093">
        <v>2007</v>
      </c>
      <c r="J4093" t="str">
        <f>IF(C4093&gt;B4093, "Bullish", IF(B4093&gt;C4093, "Bearish", "Neutral"))</f>
        <v>Bearish</v>
      </c>
      <c r="K4093" t="str">
        <f>IF(C4094&gt;C4093, "Buy", "")</f>
        <v>Buy</v>
      </c>
      <c r="L4093" t="str">
        <f>IF(C4094&lt;C4093, "Sell", "")</f>
        <v/>
      </c>
      <c r="V4093" s="4">
        <f t="shared" si="63"/>
        <v>1.2057298587583068E-2</v>
      </c>
    </row>
    <row r="4094" spans="1:22" x14ac:dyDescent="0.25">
      <c r="A4094" s="1">
        <v>39352</v>
      </c>
      <c r="B4094">
        <v>234.0124969</v>
      </c>
      <c r="C4094">
        <v>239.4812469</v>
      </c>
      <c r="D4094">
        <v>30952096</v>
      </c>
      <c r="E4094" t="s">
        <v>11</v>
      </c>
      <c r="F4094" t="s">
        <v>20</v>
      </c>
      <c r="G4094" t="str">
        <f>IF(OR(F4094="Jan",F4094="Feb",F4094="Mar"),"Q1",
IF(OR(F4094="Apr",F4094="May",F4094="Jun"),"Q2",
IF(OR(F4094="Jul",F4094="Aug",F4094="Sep"),"Q3",
IF(OR(F4094="Oct",F4094="Nov",F4094="Dec"),"Q4",""))))</f>
        <v>Q3</v>
      </c>
      <c r="H4094" t="str">
        <f>"Q"&amp;INT((MONTH(A4094)-1)/3)+1</f>
        <v>Q3</v>
      </c>
      <c r="I4094">
        <v>2007</v>
      </c>
      <c r="J4094" t="str">
        <f>IF(C4094&gt;B4094, "Bullish", IF(B4094&gt;C4094, "Bearish", "Neutral"))</f>
        <v>Bullish</v>
      </c>
      <c r="K4094" t="str">
        <f>IF(C4095&gt;C4094, "Buy", "")</f>
        <v/>
      </c>
      <c r="L4094" t="str">
        <f>IF(C4095&lt;C4094, "Sell", "")</f>
        <v>Sell</v>
      </c>
      <c r="V4094" s="4">
        <f t="shared" si="63"/>
        <v>-4.9694517802687993E-2</v>
      </c>
    </row>
    <row r="4095" spans="1:22" x14ac:dyDescent="0.25">
      <c r="A4095" s="1">
        <v>39351</v>
      </c>
      <c r="B4095">
        <v>222.5</v>
      </c>
      <c r="C4095">
        <v>228.1437531</v>
      </c>
      <c r="D4095">
        <v>13126264</v>
      </c>
      <c r="E4095" t="s">
        <v>10</v>
      </c>
      <c r="F4095" t="s">
        <v>20</v>
      </c>
      <c r="G4095" t="str">
        <f>IF(OR(F4095="Jan",F4095="Feb",F4095="Mar"),"Q1",
IF(OR(F4095="Apr",F4095="May",F4095="Jun"),"Q2",
IF(OR(F4095="Jul",F4095="Aug",F4095="Sep"),"Q3",
IF(OR(F4095="Oct",F4095="Nov",F4095="Dec"),"Q4",""))))</f>
        <v>Q3</v>
      </c>
      <c r="H4095" t="str">
        <f>"Q"&amp;INT((MONTH(A4095)-1)/3)+1</f>
        <v>Q3</v>
      </c>
      <c r="I4095">
        <v>2007</v>
      </c>
      <c r="J4095" t="str">
        <f>IF(C4095&gt;B4095, "Bullish", IF(B4095&gt;C4095, "Bearish", "Neutral"))</f>
        <v>Bullish</v>
      </c>
      <c r="K4095" t="str">
        <f>IF(C4096&gt;C4095, "Buy", "")</f>
        <v/>
      </c>
      <c r="L4095" t="str">
        <f>IF(C4096&lt;C4095, "Sell", "")</f>
        <v>Sell</v>
      </c>
      <c r="V4095" s="4">
        <f t="shared" si="63"/>
        <v>-3.0372343327537799E-2</v>
      </c>
    </row>
    <row r="4096" spans="1:22" x14ac:dyDescent="0.25">
      <c r="A4096" s="1">
        <v>39350</v>
      </c>
      <c r="B4096">
        <v>223.125</v>
      </c>
      <c r="C4096">
        <v>221.4187469</v>
      </c>
      <c r="D4096">
        <v>17385008</v>
      </c>
      <c r="E4096" t="s">
        <v>9</v>
      </c>
      <c r="F4096" t="s">
        <v>20</v>
      </c>
      <c r="G4096" t="str">
        <f>IF(OR(F4096="Jan",F4096="Feb",F4096="Mar"),"Q1",
IF(OR(F4096="Apr",F4096="May",F4096="Jun"),"Q2",
IF(OR(F4096="Jul",F4096="Aug",F4096="Sep"),"Q3",
IF(OR(F4096="Oct",F4096="Nov",F4096="Dec"),"Q4",""))))</f>
        <v>Q3</v>
      </c>
      <c r="H4096" t="str">
        <f>"Q"&amp;INT((MONTH(A4096)-1)/3)+1</f>
        <v>Q3</v>
      </c>
      <c r="I4096">
        <v>2007</v>
      </c>
      <c r="J4096" t="str">
        <f>IF(C4096&gt;B4096, "Bullish", IF(B4096&gt;C4096, "Bearish", "Neutral"))</f>
        <v>Bearish</v>
      </c>
      <c r="K4096" t="str">
        <f>IF(C4097&gt;C4096, "Buy", "")</f>
        <v/>
      </c>
      <c r="L4096" t="str">
        <f>IF(C4097&lt;C4096, "Sell", "")</f>
        <v>Sell</v>
      </c>
      <c r="V4096" s="4">
        <f t="shared" si="63"/>
        <v>-4.7077088966641957E-3</v>
      </c>
    </row>
    <row r="4097" spans="1:22" x14ac:dyDescent="0.25">
      <c r="A4097" s="1">
        <v>39349</v>
      </c>
      <c r="B4097">
        <v>228.5</v>
      </c>
      <c r="C4097">
        <v>220.3812561</v>
      </c>
      <c r="D4097">
        <v>17386784</v>
      </c>
      <c r="E4097" t="s">
        <v>7</v>
      </c>
      <c r="F4097" t="s">
        <v>20</v>
      </c>
      <c r="G4097" t="str">
        <f>IF(OR(F4097="Jan",F4097="Feb",F4097="Mar"),"Q1",
IF(OR(F4097="Apr",F4097="May",F4097="Jun"),"Q2",
IF(OR(F4097="Jul",F4097="Aug",F4097="Sep"),"Q3",
IF(OR(F4097="Oct",F4097="Nov",F4097="Dec"),"Q4",""))))</f>
        <v>Q3</v>
      </c>
      <c r="H4097" t="str">
        <f>"Q"&amp;INT((MONTH(A4097)-1)/3)+1</f>
        <v>Q3</v>
      </c>
      <c r="I4097">
        <v>2007</v>
      </c>
      <c r="J4097" t="str">
        <f>IF(C4097&gt;B4097, "Bullish", IF(B4097&gt;C4097, "Bearish", "Neutral"))</f>
        <v>Bearish</v>
      </c>
      <c r="K4097" t="str">
        <f>IF(C4098&gt;C4097, "Buy", "")</f>
        <v>Buy</v>
      </c>
      <c r="L4097" t="str">
        <f>IF(C4098&lt;C4097, "Sell", "")</f>
        <v/>
      </c>
      <c r="V4097" s="4">
        <f t="shared" si="63"/>
        <v>3.4421367624924724E-2</v>
      </c>
    </row>
    <row r="4098" spans="1:22" x14ac:dyDescent="0.25">
      <c r="A4098" s="1">
        <v>39346</v>
      </c>
      <c r="B4098">
        <v>223.75</v>
      </c>
      <c r="C4098">
        <v>228.2375031</v>
      </c>
      <c r="D4098">
        <v>15328600</v>
      </c>
      <c r="E4098" t="s">
        <v>12</v>
      </c>
      <c r="F4098" t="s">
        <v>20</v>
      </c>
      <c r="G4098" t="str">
        <f>IF(OR(F4098="Jan",F4098="Feb",F4098="Mar"),"Q1",
IF(OR(F4098="Apr",F4098="May",F4098="Jun"),"Q2",
IF(OR(F4098="Jul",F4098="Aug",F4098="Sep"),"Q3",
IF(OR(F4098="Oct",F4098="Nov",F4098="Dec"),"Q4",""))))</f>
        <v>Q3</v>
      </c>
      <c r="H4098" t="str">
        <f>"Q"&amp;INT((MONTH(A4098)-1)/3)+1</f>
        <v>Q3</v>
      </c>
      <c r="I4098">
        <v>2007</v>
      </c>
      <c r="J4098" t="str">
        <f>IF(C4098&gt;B4098, "Bullish", IF(B4098&gt;C4098, "Bearish", "Neutral"))</f>
        <v>Bullish</v>
      </c>
      <c r="K4098" t="str">
        <f>IF(C4099&gt;C4098, "Buy", "")</f>
        <v/>
      </c>
      <c r="L4098" t="str">
        <f>IF(C4099&lt;C4098, "Sell", "")</f>
        <v>Sell</v>
      </c>
      <c r="V4098" s="4">
        <f t="shared" si="63"/>
        <v>-1.4163519022853104E-2</v>
      </c>
    </row>
    <row r="4099" spans="1:22" x14ac:dyDescent="0.25">
      <c r="A4099" s="1">
        <v>39345</v>
      </c>
      <c r="B4099">
        <v>230</v>
      </c>
      <c r="C4099">
        <v>225.0500031</v>
      </c>
      <c r="D4099">
        <v>10340064</v>
      </c>
      <c r="E4099" t="s">
        <v>11</v>
      </c>
      <c r="F4099" t="s">
        <v>20</v>
      </c>
      <c r="G4099" t="str">
        <f>IF(OR(F4099="Jan",F4099="Feb",F4099="Mar"),"Q1",
IF(OR(F4099="Apr",F4099="May",F4099="Jun"),"Q2",
IF(OR(F4099="Jul",F4099="Aug",F4099="Sep"),"Q3",
IF(OR(F4099="Oct",F4099="Nov",F4099="Dec"),"Q4",""))))</f>
        <v>Q3</v>
      </c>
      <c r="H4099" t="str">
        <f>"Q"&amp;INT((MONTH(A4099)-1)/3)+1</f>
        <v>Q3</v>
      </c>
      <c r="I4099">
        <v>2007</v>
      </c>
      <c r="J4099" t="str">
        <f>IF(C4099&gt;B4099, "Bullish", IF(B4099&gt;C4099, "Bearish", "Neutral"))</f>
        <v>Bearish</v>
      </c>
      <c r="K4099" t="str">
        <f>IF(C4100&gt;C4099, "Buy", "")</f>
        <v>Buy</v>
      </c>
      <c r="L4099" t="str">
        <f>IF(C4100&lt;C4099, "Sell", "")</f>
        <v/>
      </c>
      <c r="V4099" s="4">
        <f t="shared" ref="V4099:V4162" si="64">(C4100-C4099)/C4100</f>
        <v>2.7651734222166258E-2</v>
      </c>
    </row>
    <row r="4100" spans="1:22" x14ac:dyDescent="0.25">
      <c r="A4100" s="1">
        <v>39344</v>
      </c>
      <c r="B4100">
        <v>230</v>
      </c>
      <c r="C4100">
        <v>231.4499969</v>
      </c>
      <c r="D4100">
        <v>17208904</v>
      </c>
      <c r="E4100" t="s">
        <v>10</v>
      </c>
      <c r="F4100" t="s">
        <v>20</v>
      </c>
      <c r="G4100" t="str">
        <f>IF(OR(F4100="Jan",F4100="Feb",F4100="Mar"),"Q1",
IF(OR(F4100="Apr",F4100="May",F4100="Jun"),"Q2",
IF(OR(F4100="Jul",F4100="Aug",F4100="Sep"),"Q3",
IF(OR(F4100="Oct",F4100="Nov",F4100="Dec"),"Q4",""))))</f>
        <v>Q3</v>
      </c>
      <c r="H4100" t="str">
        <f>"Q"&amp;INT((MONTH(A4100)-1)/3)+1</f>
        <v>Q3</v>
      </c>
      <c r="I4100">
        <v>2007</v>
      </c>
      <c r="J4100" t="str">
        <f>IF(C4100&gt;B4100, "Bullish", IF(B4100&gt;C4100, "Bearish", "Neutral"))</f>
        <v>Bullish</v>
      </c>
      <c r="K4100" t="str">
        <f>IF(C4101&gt;C4100, "Buy", "")</f>
        <v/>
      </c>
      <c r="L4100" t="str">
        <f>IF(C4101&lt;C4100, "Sell", "")</f>
        <v>Sell</v>
      </c>
      <c r="V4100" s="4">
        <f t="shared" si="64"/>
        <v>-2.6072940693048403E-2</v>
      </c>
    </row>
    <row r="4101" spans="1:22" x14ac:dyDescent="0.25">
      <c r="A4101" s="1">
        <v>39343</v>
      </c>
      <c r="B4101">
        <v>225</v>
      </c>
      <c r="C4101">
        <v>225.5687561</v>
      </c>
      <c r="D4101">
        <v>13408016</v>
      </c>
      <c r="E4101" t="s">
        <v>9</v>
      </c>
      <c r="F4101" t="s">
        <v>20</v>
      </c>
      <c r="G4101" t="str">
        <f>IF(OR(F4101="Jan",F4101="Feb",F4101="Mar"),"Q1",
IF(OR(F4101="Apr",F4101="May",F4101="Jun"),"Q2",
IF(OR(F4101="Jul",F4101="Aug",F4101="Sep"),"Q3",
IF(OR(F4101="Oct",F4101="Nov",F4101="Dec"),"Q4",""))))</f>
        <v>Q3</v>
      </c>
      <c r="H4101" t="str">
        <f>"Q"&amp;INT((MONTH(A4101)-1)/3)+1</f>
        <v>Q3</v>
      </c>
      <c r="I4101">
        <v>2007</v>
      </c>
      <c r="J4101" t="str">
        <f>IF(C4101&gt;B4101, "Bullish", IF(B4101&gt;C4101, "Bearish", "Neutral"))</f>
        <v>Bullish</v>
      </c>
      <c r="K4101" t="str">
        <f>IF(C4102&gt;C4101, "Buy", "")</f>
        <v>Buy</v>
      </c>
      <c r="L4101" t="str">
        <f>IF(C4102&lt;C4101, "Sell", "")</f>
        <v/>
      </c>
      <c r="V4101" s="4">
        <f t="shared" si="64"/>
        <v>1.3851949980066955E-4</v>
      </c>
    </row>
    <row r="4102" spans="1:22" x14ac:dyDescent="0.25">
      <c r="A4102" s="1">
        <v>39342</v>
      </c>
      <c r="B4102">
        <v>231.75</v>
      </c>
      <c r="C4102">
        <v>225.6000061</v>
      </c>
      <c r="D4102">
        <v>11030912</v>
      </c>
      <c r="E4102" t="s">
        <v>7</v>
      </c>
      <c r="F4102" t="s">
        <v>20</v>
      </c>
      <c r="G4102" t="str">
        <f>IF(OR(F4102="Jan",F4102="Feb",F4102="Mar"),"Q1",
IF(OR(F4102="Apr",F4102="May",F4102="Jun"),"Q2",
IF(OR(F4102="Jul",F4102="Aug",F4102="Sep"),"Q3",
IF(OR(F4102="Oct",F4102="Nov",F4102="Dec"),"Q4",""))))</f>
        <v>Q3</v>
      </c>
      <c r="H4102" t="str">
        <f>"Q"&amp;INT((MONTH(A4102)-1)/3)+1</f>
        <v>Q3</v>
      </c>
      <c r="I4102">
        <v>2007</v>
      </c>
      <c r="J4102" t="str">
        <f>IF(C4102&gt;B4102, "Bullish", IF(B4102&gt;C4102, "Bearish", "Neutral"))</f>
        <v>Bearish</v>
      </c>
      <c r="K4102" t="str">
        <f>IF(C4103&gt;C4102, "Buy", "")</f>
        <v>Buy</v>
      </c>
      <c r="L4102" t="str">
        <f>IF(C4103&lt;C4102, "Sell", "")</f>
        <v/>
      </c>
      <c r="V4102" s="4">
        <f t="shared" si="64"/>
        <v>1.7582018853646547E-2</v>
      </c>
    </row>
    <row r="4103" spans="1:22" x14ac:dyDescent="0.25">
      <c r="A4103" s="1">
        <v>39339</v>
      </c>
      <c r="B4103">
        <v>230</v>
      </c>
      <c r="C4103">
        <v>229.6374969</v>
      </c>
      <c r="D4103">
        <v>9550288</v>
      </c>
      <c r="E4103" t="s">
        <v>12</v>
      </c>
      <c r="F4103" t="s">
        <v>20</v>
      </c>
      <c r="G4103" t="str">
        <f>IF(OR(F4103="Jan",F4103="Feb",F4103="Mar"),"Q1",
IF(OR(F4103="Apr",F4103="May",F4103="Jun"),"Q2",
IF(OR(F4103="Jul",F4103="Aug",F4103="Sep"),"Q3",
IF(OR(F4103="Oct",F4103="Nov",F4103="Dec"),"Q4",""))))</f>
        <v>Q3</v>
      </c>
      <c r="H4103" t="str">
        <f>"Q"&amp;INT((MONTH(A4103)-1)/3)+1</f>
        <v>Q3</v>
      </c>
      <c r="I4103">
        <v>2007</v>
      </c>
      <c r="J4103" t="str">
        <f>IF(C4103&gt;B4103, "Bullish", IF(B4103&gt;C4103, "Bearish", "Neutral"))</f>
        <v>Bearish</v>
      </c>
      <c r="K4103" t="str">
        <f>IF(C4104&gt;C4103, "Buy", "")</f>
        <v/>
      </c>
      <c r="L4103" t="str">
        <f>IF(C4104&lt;C4103, "Sell", "")</f>
        <v>Sell</v>
      </c>
      <c r="V4103" s="4">
        <f t="shared" si="64"/>
        <v>-1.5537550497478627E-3</v>
      </c>
    </row>
    <row r="4104" spans="1:22" x14ac:dyDescent="0.25">
      <c r="A4104" s="1">
        <v>39338</v>
      </c>
      <c r="B4104">
        <v>228.125</v>
      </c>
      <c r="C4104">
        <v>229.28125</v>
      </c>
      <c r="D4104">
        <v>9630800</v>
      </c>
      <c r="E4104" t="s">
        <v>11</v>
      </c>
      <c r="F4104" t="s">
        <v>20</v>
      </c>
      <c r="G4104" t="str">
        <f>IF(OR(F4104="Jan",F4104="Feb",F4104="Mar"),"Q1",
IF(OR(F4104="Apr",F4104="May",F4104="Jun"),"Q2",
IF(OR(F4104="Jul",F4104="Aug",F4104="Sep"),"Q3",
IF(OR(F4104="Oct",F4104="Nov",F4104="Dec"),"Q4",""))))</f>
        <v>Q3</v>
      </c>
      <c r="H4104" t="str">
        <f>"Q"&amp;INT((MONTH(A4104)-1)/3)+1</f>
        <v>Q3</v>
      </c>
      <c r="I4104">
        <v>2007</v>
      </c>
      <c r="J4104" t="str">
        <f>IF(C4104&gt;B4104, "Bullish", IF(B4104&gt;C4104, "Bearish", "Neutral"))</f>
        <v>Bullish</v>
      </c>
      <c r="K4104" t="str">
        <f>IF(C4105&gt;C4104, "Buy", "")</f>
        <v/>
      </c>
      <c r="L4104" t="str">
        <f>IF(C4105&lt;C4104, "Sell", "")</f>
        <v>Sell</v>
      </c>
      <c r="V4104" s="4">
        <f t="shared" si="64"/>
        <v>-6.8062820587840812E-3</v>
      </c>
    </row>
    <row r="4105" spans="1:22" x14ac:dyDescent="0.25">
      <c r="A4105" s="1">
        <v>39337</v>
      </c>
      <c r="B4105">
        <v>228.125</v>
      </c>
      <c r="C4105">
        <v>227.7312469</v>
      </c>
      <c r="D4105">
        <v>7977880</v>
      </c>
      <c r="E4105" t="s">
        <v>10</v>
      </c>
      <c r="F4105" t="s">
        <v>20</v>
      </c>
      <c r="G4105" t="str">
        <f>IF(OR(F4105="Jan",F4105="Feb",F4105="Mar"),"Q1",
IF(OR(F4105="Apr",F4105="May",F4105="Jun"),"Q2",
IF(OR(F4105="Jul",F4105="Aug",F4105="Sep"),"Q3",
IF(OR(F4105="Oct",F4105="Nov",F4105="Dec"),"Q4",""))))</f>
        <v>Q3</v>
      </c>
      <c r="H4105" t="str">
        <f>"Q"&amp;INT((MONTH(A4105)-1)/3)+1</f>
        <v>Q3</v>
      </c>
      <c r="I4105">
        <v>2007</v>
      </c>
      <c r="J4105" t="str">
        <f>IF(C4105&gt;B4105, "Bullish", IF(B4105&gt;C4105, "Bearish", "Neutral"))</f>
        <v>Bearish</v>
      </c>
      <c r="K4105" t="str">
        <f>IF(C4106&gt;C4105, "Buy", "")</f>
        <v>Buy</v>
      </c>
      <c r="L4105" t="str">
        <f>IF(C4106&lt;C4105, "Sell", "")</f>
        <v/>
      </c>
      <c r="V4105" s="4">
        <f t="shared" si="64"/>
        <v>5.2121657590773927E-4</v>
      </c>
    </row>
    <row r="4106" spans="1:22" x14ac:dyDescent="0.25">
      <c r="A4106" s="1">
        <v>39336</v>
      </c>
      <c r="B4106">
        <v>235.75</v>
      </c>
      <c r="C4106">
        <v>227.8500061</v>
      </c>
      <c r="D4106">
        <v>7806928</v>
      </c>
      <c r="E4106" t="s">
        <v>9</v>
      </c>
      <c r="F4106" t="s">
        <v>20</v>
      </c>
      <c r="G4106" t="str">
        <f>IF(OR(F4106="Jan",F4106="Feb",F4106="Mar"),"Q1",
IF(OR(F4106="Apr",F4106="May",F4106="Jun"),"Q2",
IF(OR(F4106="Jul",F4106="Aug",F4106="Sep"),"Q3",
IF(OR(F4106="Oct",F4106="Nov",F4106="Dec"),"Q4",""))))</f>
        <v>Q3</v>
      </c>
      <c r="H4106" t="str">
        <f>"Q"&amp;INT((MONTH(A4106)-1)/3)+1</f>
        <v>Q3</v>
      </c>
      <c r="I4106">
        <v>2007</v>
      </c>
      <c r="J4106" t="str">
        <f>IF(C4106&gt;B4106, "Bullish", IF(B4106&gt;C4106, "Bearish", "Neutral"))</f>
        <v>Bearish</v>
      </c>
      <c r="K4106" t="str">
        <f>IF(C4107&gt;C4106, "Buy", "")</f>
        <v>Buy</v>
      </c>
      <c r="L4106" t="str">
        <f>IF(C4107&lt;C4106, "Sell", "")</f>
        <v/>
      </c>
      <c r="V4106" s="4">
        <f t="shared" si="64"/>
        <v>2.602188148543948E-2</v>
      </c>
    </row>
    <row r="4107" spans="1:22" x14ac:dyDescent="0.25">
      <c r="A4107" s="1">
        <v>39335</v>
      </c>
      <c r="B4107">
        <v>236.5625</v>
      </c>
      <c r="C4107">
        <v>233.9375</v>
      </c>
      <c r="D4107">
        <v>5928440</v>
      </c>
      <c r="E4107" t="s">
        <v>7</v>
      </c>
      <c r="F4107" t="s">
        <v>20</v>
      </c>
      <c r="G4107" t="str">
        <f>IF(OR(F4107="Jan",F4107="Feb",F4107="Mar"),"Q1",
IF(OR(F4107="Apr",F4107="May",F4107="Jun"),"Q2",
IF(OR(F4107="Jul",F4107="Aug",F4107="Sep"),"Q3",
IF(OR(F4107="Oct",F4107="Nov",F4107="Dec"),"Q4",""))))</f>
        <v>Q3</v>
      </c>
      <c r="H4107" t="str">
        <f>"Q"&amp;INT((MONTH(A4107)-1)/3)+1</f>
        <v>Q3</v>
      </c>
      <c r="I4107">
        <v>2007</v>
      </c>
      <c r="J4107" t="str">
        <f>IF(C4107&gt;B4107, "Bullish", IF(B4107&gt;C4107, "Bearish", "Neutral"))</f>
        <v>Bearish</v>
      </c>
      <c r="K4107" t="str">
        <f>IF(C4108&gt;C4107, "Buy", "")</f>
        <v>Buy</v>
      </c>
      <c r="L4107" t="str">
        <f>IF(C4108&lt;C4107, "Sell", "")</f>
        <v/>
      </c>
      <c r="V4107" s="4">
        <f t="shared" si="64"/>
        <v>1.9386953104532357E-2</v>
      </c>
    </row>
    <row r="4108" spans="1:22" x14ac:dyDescent="0.25">
      <c r="A4108" s="1">
        <v>39332</v>
      </c>
      <c r="B4108">
        <v>238.875</v>
      </c>
      <c r="C4108">
        <v>238.5625</v>
      </c>
      <c r="D4108">
        <v>5357776</v>
      </c>
      <c r="E4108" t="s">
        <v>12</v>
      </c>
      <c r="F4108" t="s">
        <v>20</v>
      </c>
      <c r="G4108" t="str">
        <f>IF(OR(F4108="Jan",F4108="Feb",F4108="Mar"),"Q1",
IF(OR(F4108="Apr",F4108="May",F4108="Jun"),"Q2",
IF(OR(F4108="Jul",F4108="Aug",F4108="Sep"),"Q3",
IF(OR(F4108="Oct",F4108="Nov",F4108="Dec"),"Q4",""))))</f>
        <v>Q3</v>
      </c>
      <c r="H4108" t="str">
        <f>"Q"&amp;INT((MONTH(A4108)-1)/3)+1</f>
        <v>Q3</v>
      </c>
      <c r="I4108">
        <v>2007</v>
      </c>
      <c r="J4108" t="str">
        <f>IF(C4108&gt;B4108, "Bullish", IF(B4108&gt;C4108, "Bearish", "Neutral"))</f>
        <v>Bearish</v>
      </c>
      <c r="K4108" t="str">
        <f>IF(C4109&gt;C4108, "Buy", "")</f>
        <v/>
      </c>
      <c r="L4108" t="str">
        <f>IF(C4109&lt;C4108, "Sell", "")</f>
        <v>Sell</v>
      </c>
      <c r="V4108" s="4">
        <f t="shared" si="64"/>
        <v>-2.4687210208668982E-3</v>
      </c>
    </row>
    <row r="4109" spans="1:22" x14ac:dyDescent="0.25">
      <c r="A4109" s="1">
        <v>39331</v>
      </c>
      <c r="B4109">
        <v>234.5</v>
      </c>
      <c r="C4109">
        <v>237.9750061</v>
      </c>
      <c r="D4109">
        <v>3881216</v>
      </c>
      <c r="E4109" t="s">
        <v>11</v>
      </c>
      <c r="F4109" t="s">
        <v>20</v>
      </c>
      <c r="G4109" t="str">
        <f>IF(OR(F4109="Jan",F4109="Feb",F4109="Mar"),"Q1",
IF(OR(F4109="Apr",F4109="May",F4109="Jun"),"Q2",
IF(OR(F4109="Jul",F4109="Aug",F4109="Sep"),"Q3",
IF(OR(F4109="Oct",F4109="Nov",F4109="Dec"),"Q4",""))))</f>
        <v>Q3</v>
      </c>
      <c r="H4109" t="str">
        <f>"Q"&amp;INT((MONTH(A4109)-1)/3)+1</f>
        <v>Q3</v>
      </c>
      <c r="I4109">
        <v>2007</v>
      </c>
      <c r="J4109" t="str">
        <f>IF(C4109&gt;B4109, "Bullish", IF(B4109&gt;C4109, "Bearish", "Neutral"))</f>
        <v>Bullish</v>
      </c>
      <c r="K4109" t="str">
        <f>IF(C4110&gt;C4109, "Buy", "")</f>
        <v/>
      </c>
      <c r="L4109" t="str">
        <f>IF(C4110&lt;C4109, "Sell", "")</f>
        <v>Sell</v>
      </c>
      <c r="V4109" s="4">
        <f t="shared" si="64"/>
        <v>-4.6172923008237967E-3</v>
      </c>
    </row>
    <row r="4110" spans="1:22" x14ac:dyDescent="0.25">
      <c r="A4110" s="1">
        <v>39330</v>
      </c>
      <c r="B4110">
        <v>235.5</v>
      </c>
      <c r="C4110">
        <v>236.8812561</v>
      </c>
      <c r="D4110">
        <v>8701272</v>
      </c>
      <c r="E4110" t="s">
        <v>10</v>
      </c>
      <c r="F4110" t="s">
        <v>20</v>
      </c>
      <c r="G4110" t="str">
        <f>IF(OR(F4110="Jan",F4110="Feb",F4110="Mar"),"Q1",
IF(OR(F4110="Apr",F4110="May",F4110="Jun"),"Q2",
IF(OR(F4110="Jul",F4110="Aug",F4110="Sep"),"Q3",
IF(OR(F4110="Oct",F4110="Nov",F4110="Dec"),"Q4",""))))</f>
        <v>Q3</v>
      </c>
      <c r="H4110" t="str">
        <f>"Q"&amp;INT((MONTH(A4110)-1)/3)+1</f>
        <v>Q3</v>
      </c>
      <c r="I4110">
        <v>2007</v>
      </c>
      <c r="J4110" t="str">
        <f>IF(C4110&gt;B4110, "Bullish", IF(B4110&gt;C4110, "Bearish", "Neutral"))</f>
        <v>Bullish</v>
      </c>
      <c r="K4110" t="str">
        <f>IF(C4111&gt;C4110, "Buy", "")</f>
        <v/>
      </c>
      <c r="L4110" t="str">
        <f>IF(C4111&lt;C4110, "Sell", "")</f>
        <v>Sell</v>
      </c>
      <c r="V4110" s="4">
        <f t="shared" si="64"/>
        <v>-2.8311889390707765E-3</v>
      </c>
    </row>
    <row r="4111" spans="1:22" x14ac:dyDescent="0.25">
      <c r="A4111" s="1">
        <v>39329</v>
      </c>
      <c r="B4111">
        <v>240.3374939</v>
      </c>
      <c r="C4111">
        <v>236.2124939</v>
      </c>
      <c r="D4111">
        <v>5593768</v>
      </c>
      <c r="E4111" t="s">
        <v>9</v>
      </c>
      <c r="F4111" t="s">
        <v>20</v>
      </c>
      <c r="G4111" t="str">
        <f>IF(OR(F4111="Jan",F4111="Feb",F4111="Mar"),"Q1",
IF(OR(F4111="Apr",F4111="May",F4111="Jun"),"Q2",
IF(OR(F4111="Jul",F4111="Aug",F4111="Sep"),"Q3",
IF(OR(F4111="Oct",F4111="Nov",F4111="Dec"),"Q4",""))))</f>
        <v>Q3</v>
      </c>
      <c r="H4111" t="str">
        <f>"Q"&amp;INT((MONTH(A4111)-1)/3)+1</f>
        <v>Q3</v>
      </c>
      <c r="I4111">
        <v>2007</v>
      </c>
      <c r="J4111" t="str">
        <f>IF(C4111&gt;B4111, "Bullish", IF(B4111&gt;C4111, "Bearish", "Neutral"))</f>
        <v>Bearish</v>
      </c>
      <c r="K4111" t="str">
        <f>IF(C4112&gt;C4111, "Buy", "")</f>
        <v/>
      </c>
      <c r="L4111" t="str">
        <f>IF(C4112&lt;C4111, "Sell", "")</f>
        <v>Sell</v>
      </c>
      <c r="V4111" s="4">
        <f t="shared" si="64"/>
        <v>-1.5612783711500265E-2</v>
      </c>
    </row>
    <row r="4112" spans="1:22" x14ac:dyDescent="0.25">
      <c r="A4112" s="1">
        <v>39328</v>
      </c>
      <c r="B4112">
        <v>233.125</v>
      </c>
      <c r="C4112">
        <v>232.5812531</v>
      </c>
      <c r="D4112">
        <v>4769872</v>
      </c>
      <c r="E4112" t="s">
        <v>7</v>
      </c>
      <c r="F4112" t="s">
        <v>20</v>
      </c>
      <c r="G4112" t="str">
        <f>IF(OR(F4112="Jan",F4112="Feb",F4112="Mar"),"Q1",
IF(OR(F4112="Apr",F4112="May",F4112="Jun"),"Q2",
IF(OR(F4112="Jul",F4112="Aug",F4112="Sep"),"Q3",
IF(OR(F4112="Oct",F4112="Nov",F4112="Dec"),"Q4",""))))</f>
        <v>Q3</v>
      </c>
      <c r="H4112" t="str">
        <f>"Q"&amp;INT((MONTH(A4112)-1)/3)+1</f>
        <v>Q3</v>
      </c>
      <c r="I4112">
        <v>2007</v>
      </c>
      <c r="J4112" t="str">
        <f>IF(C4112&gt;B4112, "Bullish", IF(B4112&gt;C4112, "Bearish", "Neutral"))</f>
        <v>Bearish</v>
      </c>
      <c r="K4112" t="str">
        <f>IF(C4113&gt;C4112, "Buy", "")</f>
        <v/>
      </c>
      <c r="L4112" t="str">
        <f>IF(C4113&lt;C4112, "Sell", "")</f>
        <v>Sell</v>
      </c>
      <c r="V4112" s="4">
        <f t="shared" si="64"/>
        <v>-3.2891945967955965E-3</v>
      </c>
    </row>
    <row r="4113" spans="1:22" x14ac:dyDescent="0.25">
      <c r="A4113" s="1">
        <v>39325</v>
      </c>
      <c r="B4113">
        <v>235.625</v>
      </c>
      <c r="C4113">
        <v>231.8187561</v>
      </c>
      <c r="D4113">
        <v>7885336</v>
      </c>
      <c r="E4113" t="s">
        <v>12</v>
      </c>
      <c r="F4113" t="s">
        <v>19</v>
      </c>
      <c r="G4113" t="str">
        <f>IF(OR(F4113="Jan",F4113="Feb",F4113="Mar"),"Q1",
IF(OR(F4113="Apr",F4113="May",F4113="Jun"),"Q2",
IF(OR(F4113="Jul",F4113="Aug",F4113="Sep"),"Q3",
IF(OR(F4113="Oct",F4113="Nov",F4113="Dec"),"Q4",""))))</f>
        <v>Q3</v>
      </c>
      <c r="H4113" t="str">
        <f>"Q"&amp;INT((MONTH(A4113)-1)/3)+1</f>
        <v>Q3</v>
      </c>
      <c r="I4113">
        <v>2007</v>
      </c>
      <c r="J4113" t="str">
        <f>IF(C4113&gt;B4113, "Bullish", IF(B4113&gt;C4113, "Bearish", "Neutral"))</f>
        <v>Bearish</v>
      </c>
      <c r="K4113" t="str">
        <f>IF(C4114&gt;C4113, "Buy", "")</f>
        <v>Buy</v>
      </c>
      <c r="L4113" t="str">
        <f>IF(C4114&lt;C4113, "Sell", "")</f>
        <v/>
      </c>
      <c r="V4113" s="4">
        <f t="shared" si="64"/>
        <v>5.7097912709831583E-3</v>
      </c>
    </row>
    <row r="4114" spans="1:22" x14ac:dyDescent="0.25">
      <c r="A4114" s="1">
        <v>39324</v>
      </c>
      <c r="B4114">
        <v>231.25</v>
      </c>
      <c r="C4114">
        <v>233.1499939</v>
      </c>
      <c r="D4114">
        <v>8973008</v>
      </c>
      <c r="E4114" t="s">
        <v>11</v>
      </c>
      <c r="F4114" t="s">
        <v>19</v>
      </c>
      <c r="G4114" t="str">
        <f>IF(OR(F4114="Jan",F4114="Feb",F4114="Mar"),"Q1",
IF(OR(F4114="Apr",F4114="May",F4114="Jun"),"Q2",
IF(OR(F4114="Jul",F4114="Aug",F4114="Sep"),"Q3",
IF(OR(F4114="Oct",F4114="Nov",F4114="Dec"),"Q4",""))))</f>
        <v>Q3</v>
      </c>
      <c r="H4114" t="str">
        <f>"Q"&amp;INT((MONTH(A4114)-1)/3)+1</f>
        <v>Q3</v>
      </c>
      <c r="I4114">
        <v>2007</v>
      </c>
      <c r="J4114" t="str">
        <f>IF(C4114&gt;B4114, "Bullish", IF(B4114&gt;C4114, "Bearish", "Neutral"))</f>
        <v>Bullish</v>
      </c>
      <c r="K4114" t="str">
        <f>IF(C4115&gt;C4114, "Buy", "")</f>
        <v/>
      </c>
      <c r="L4114" t="str">
        <f>IF(C4115&lt;C4114, "Sell", "")</f>
        <v>Sell</v>
      </c>
      <c r="V4114" s="4">
        <f t="shared" si="64"/>
        <v>-1.5212927581983936E-2</v>
      </c>
    </row>
    <row r="4115" spans="1:22" x14ac:dyDescent="0.25">
      <c r="A4115" s="1">
        <v>39323</v>
      </c>
      <c r="B4115">
        <v>230.125</v>
      </c>
      <c r="C4115">
        <v>229.65625</v>
      </c>
      <c r="D4115">
        <v>11615696</v>
      </c>
      <c r="E4115" t="s">
        <v>10</v>
      </c>
      <c r="F4115" t="s">
        <v>19</v>
      </c>
      <c r="G4115" t="str">
        <f>IF(OR(F4115="Jan",F4115="Feb",F4115="Mar"),"Q1",
IF(OR(F4115="Apr",F4115="May",F4115="Jun"),"Q2",
IF(OR(F4115="Jul",F4115="Aug",F4115="Sep"),"Q3",
IF(OR(F4115="Oct",F4115="Nov",F4115="Dec"),"Q4",""))))</f>
        <v>Q3</v>
      </c>
      <c r="H4115" t="str">
        <f>"Q"&amp;INT((MONTH(A4115)-1)/3)+1</f>
        <v>Q3</v>
      </c>
      <c r="I4115">
        <v>2007</v>
      </c>
      <c r="J4115" t="str">
        <f>IF(C4115&gt;B4115, "Bullish", IF(B4115&gt;C4115, "Bearish", "Neutral"))</f>
        <v>Bearish</v>
      </c>
      <c r="K4115" t="str">
        <f>IF(C4116&gt;C4115, "Buy", "")</f>
        <v>Buy</v>
      </c>
      <c r="L4115" t="str">
        <f>IF(C4116&lt;C4115, "Sell", "")</f>
        <v/>
      </c>
      <c r="V4115" s="4">
        <f t="shared" si="64"/>
        <v>2.2869299295306476E-2</v>
      </c>
    </row>
    <row r="4116" spans="1:22" x14ac:dyDescent="0.25">
      <c r="A4116" s="1">
        <v>39322</v>
      </c>
      <c r="B4116">
        <v>228.75</v>
      </c>
      <c r="C4116">
        <v>235.03125</v>
      </c>
      <c r="D4116">
        <v>10137472</v>
      </c>
      <c r="E4116" t="s">
        <v>9</v>
      </c>
      <c r="F4116" t="s">
        <v>19</v>
      </c>
      <c r="G4116" t="str">
        <f>IF(OR(F4116="Jan",F4116="Feb",F4116="Mar"),"Q1",
IF(OR(F4116="Apr",F4116="May",F4116="Jun"),"Q2",
IF(OR(F4116="Jul",F4116="Aug",F4116="Sep"),"Q3",
IF(OR(F4116="Oct",F4116="Nov",F4116="Dec"),"Q4",""))))</f>
        <v>Q3</v>
      </c>
      <c r="H4116" t="str">
        <f>"Q"&amp;INT((MONTH(A4116)-1)/3)+1</f>
        <v>Q3</v>
      </c>
      <c r="I4116">
        <v>2007</v>
      </c>
      <c r="J4116" t="str">
        <f>IF(C4116&gt;B4116, "Bullish", IF(B4116&gt;C4116, "Bearish", "Neutral"))</f>
        <v>Bullish</v>
      </c>
      <c r="K4116" t="str">
        <f>IF(C4117&gt;C4116, "Buy", "")</f>
        <v/>
      </c>
      <c r="L4116" t="str">
        <f>IF(C4117&lt;C4116, "Sell", "")</f>
        <v>Sell</v>
      </c>
      <c r="V4116" s="4">
        <f t="shared" si="64"/>
        <v>-1.7616523060933236E-2</v>
      </c>
    </row>
    <row r="4117" spans="1:22" x14ac:dyDescent="0.25">
      <c r="A4117" s="1">
        <v>39321</v>
      </c>
      <c r="B4117">
        <v>229.875</v>
      </c>
      <c r="C4117">
        <v>230.9624939</v>
      </c>
      <c r="D4117">
        <v>5364912</v>
      </c>
      <c r="E4117" t="s">
        <v>7</v>
      </c>
      <c r="F4117" t="s">
        <v>19</v>
      </c>
      <c r="G4117" t="str">
        <f>IF(OR(F4117="Jan",F4117="Feb",F4117="Mar"),"Q1",
IF(OR(F4117="Apr",F4117="May",F4117="Jun"),"Q2",
IF(OR(F4117="Jul",F4117="Aug",F4117="Sep"),"Q3",
IF(OR(F4117="Oct",F4117="Nov",F4117="Dec"),"Q4",""))))</f>
        <v>Q3</v>
      </c>
      <c r="H4117" t="str">
        <f>"Q"&amp;INT((MONTH(A4117)-1)/3)+1</f>
        <v>Q3</v>
      </c>
      <c r="I4117">
        <v>2007</v>
      </c>
      <c r="J4117" t="str">
        <f>IF(C4117&gt;B4117, "Bullish", IF(B4117&gt;C4117, "Bearish", "Neutral"))</f>
        <v>Bullish</v>
      </c>
      <c r="K4117" t="str">
        <f>IF(C4118&gt;C4117, "Buy", "")</f>
        <v/>
      </c>
      <c r="L4117" t="str">
        <f>IF(C4118&lt;C4117, "Sell", "")</f>
        <v>Sell</v>
      </c>
      <c r="V4117" s="4">
        <f t="shared" si="64"/>
        <v>-1.210559613289809E-2</v>
      </c>
    </row>
    <row r="4118" spans="1:22" x14ac:dyDescent="0.25">
      <c r="A4118" s="1">
        <v>39318</v>
      </c>
      <c r="B4118">
        <v>222.6437531</v>
      </c>
      <c r="C4118">
        <v>228.1999969</v>
      </c>
      <c r="D4118">
        <v>7405424</v>
      </c>
      <c r="E4118" t="s">
        <v>12</v>
      </c>
      <c r="F4118" t="s">
        <v>19</v>
      </c>
      <c r="G4118" t="str">
        <f>IF(OR(F4118="Jan",F4118="Feb",F4118="Mar"),"Q1",
IF(OR(F4118="Apr",F4118="May",F4118="Jun"),"Q2",
IF(OR(F4118="Jul",F4118="Aug",F4118="Sep"),"Q3",
IF(OR(F4118="Oct",F4118="Nov",F4118="Dec"),"Q4",""))))</f>
        <v>Q3</v>
      </c>
      <c r="H4118" t="str">
        <f>"Q"&amp;INT((MONTH(A4118)-1)/3)+1</f>
        <v>Q3</v>
      </c>
      <c r="I4118">
        <v>2007</v>
      </c>
      <c r="J4118" t="str">
        <f>IF(C4118&gt;B4118, "Bullish", IF(B4118&gt;C4118, "Bearish", "Neutral"))</f>
        <v>Bullish</v>
      </c>
      <c r="K4118" t="str">
        <f>IF(C4119&gt;C4118, "Buy", "")</f>
        <v/>
      </c>
      <c r="L4118" t="str">
        <f>IF(C4119&lt;C4118, "Sell", "")</f>
        <v>Sell</v>
      </c>
      <c r="V4118" s="4">
        <f t="shared" si="64"/>
        <v>-7.7557484041398152E-3</v>
      </c>
    </row>
    <row r="4119" spans="1:22" x14ac:dyDescent="0.25">
      <c r="A4119" s="1">
        <v>39317</v>
      </c>
      <c r="B4119">
        <v>231.125</v>
      </c>
      <c r="C4119">
        <v>226.4437561</v>
      </c>
      <c r="D4119">
        <v>13791248</v>
      </c>
      <c r="E4119" t="s">
        <v>11</v>
      </c>
      <c r="F4119" t="s">
        <v>19</v>
      </c>
      <c r="G4119" t="str">
        <f>IF(OR(F4119="Jan",F4119="Feb",F4119="Mar"),"Q1",
IF(OR(F4119="Apr",F4119="May",F4119="Jun"),"Q2",
IF(OR(F4119="Jul",F4119="Aug",F4119="Sep"),"Q3",
IF(OR(F4119="Oct",F4119="Nov",F4119="Dec"),"Q4",""))))</f>
        <v>Q3</v>
      </c>
      <c r="H4119" t="str">
        <f>"Q"&amp;INT((MONTH(A4119)-1)/3)+1</f>
        <v>Q3</v>
      </c>
      <c r="I4119">
        <v>2007</v>
      </c>
      <c r="J4119" t="str">
        <f>IF(C4119&gt;B4119, "Bullish", IF(B4119&gt;C4119, "Bearish", "Neutral"))</f>
        <v>Bearish</v>
      </c>
      <c r="K4119" t="str">
        <f>IF(C4120&gt;C4119, "Buy", "")</f>
        <v/>
      </c>
      <c r="L4119" t="str">
        <f>IF(C4120&lt;C4119, "Sell", "")</f>
        <v>Sell</v>
      </c>
      <c r="V4119" s="4">
        <f t="shared" si="64"/>
        <v>-1.2774695713873303E-2</v>
      </c>
    </row>
    <row r="4120" spans="1:22" x14ac:dyDescent="0.25">
      <c r="A4120" s="1">
        <v>39316</v>
      </c>
      <c r="B4120">
        <v>220.625</v>
      </c>
      <c r="C4120">
        <v>223.5874939</v>
      </c>
      <c r="D4120">
        <v>9464336</v>
      </c>
      <c r="E4120" t="s">
        <v>10</v>
      </c>
      <c r="F4120" t="s">
        <v>19</v>
      </c>
      <c r="G4120" t="str">
        <f>IF(OR(F4120="Jan",F4120="Feb",F4120="Mar"),"Q1",
IF(OR(F4120="Apr",F4120="May",F4120="Jun"),"Q2",
IF(OR(F4120="Jul",F4120="Aug",F4120="Sep"),"Q3",
IF(OR(F4120="Oct",F4120="Nov",F4120="Dec"),"Q4",""))))</f>
        <v>Q3</v>
      </c>
      <c r="H4120" t="str">
        <f>"Q"&amp;INT((MONTH(A4120)-1)/3)+1</f>
        <v>Q3</v>
      </c>
      <c r="I4120">
        <v>2007</v>
      </c>
      <c r="J4120" t="str">
        <f>IF(C4120&gt;B4120, "Bullish", IF(B4120&gt;C4120, "Bearish", "Neutral"))</f>
        <v>Bullish</v>
      </c>
      <c r="K4120" t="str">
        <f>IF(C4121&gt;C4120, "Buy", "")</f>
        <v/>
      </c>
      <c r="L4120" t="str">
        <f>IF(C4121&lt;C4120, "Sell", "")</f>
        <v>Sell</v>
      </c>
      <c r="V4120" s="4">
        <f t="shared" si="64"/>
        <v>-1.552784874391269E-2</v>
      </c>
    </row>
    <row r="4121" spans="1:22" x14ac:dyDescent="0.25">
      <c r="A4121" s="1">
        <v>39315</v>
      </c>
      <c r="B4121">
        <v>228.875</v>
      </c>
      <c r="C4121">
        <v>220.1687469</v>
      </c>
      <c r="D4121">
        <v>20084032</v>
      </c>
      <c r="E4121" t="s">
        <v>9</v>
      </c>
      <c r="F4121" t="s">
        <v>19</v>
      </c>
      <c r="G4121" t="str">
        <f>IF(OR(F4121="Jan",F4121="Feb",F4121="Mar"),"Q1",
IF(OR(F4121="Apr",F4121="May",F4121="Jun"),"Q2",
IF(OR(F4121="Jul",F4121="Aug",F4121="Sep"),"Q3",
IF(OR(F4121="Oct",F4121="Nov",F4121="Dec"),"Q4",""))))</f>
        <v>Q3</v>
      </c>
      <c r="H4121" t="str">
        <f>"Q"&amp;INT((MONTH(A4121)-1)/3)+1</f>
        <v>Q3</v>
      </c>
      <c r="I4121">
        <v>2007</v>
      </c>
      <c r="J4121" t="str">
        <f>IF(C4121&gt;B4121, "Bullish", IF(B4121&gt;C4121, "Bearish", "Neutral"))</f>
        <v>Bearish</v>
      </c>
      <c r="K4121" t="str">
        <f>IF(C4122&gt;C4121, "Buy", "")</f>
        <v>Buy</v>
      </c>
      <c r="L4121" t="str">
        <f>IF(C4122&lt;C4121, "Sell", "")</f>
        <v/>
      </c>
      <c r="V4121" s="4">
        <f t="shared" si="64"/>
        <v>3.7092705997225028E-2</v>
      </c>
    </row>
    <row r="4122" spans="1:22" x14ac:dyDescent="0.25">
      <c r="A4122" s="1">
        <v>39314</v>
      </c>
      <c r="B4122">
        <v>239.375</v>
      </c>
      <c r="C4122">
        <v>228.6499939</v>
      </c>
      <c r="D4122">
        <v>13752864</v>
      </c>
      <c r="E4122" t="s">
        <v>7</v>
      </c>
      <c r="F4122" t="s">
        <v>19</v>
      </c>
      <c r="G4122" t="str">
        <f>IF(OR(F4122="Jan",F4122="Feb",F4122="Mar"),"Q1",
IF(OR(F4122="Apr",F4122="May",F4122="Jun"),"Q2",
IF(OR(F4122="Jul",F4122="Aug",F4122="Sep"),"Q3",
IF(OR(F4122="Oct",F4122="Nov",F4122="Dec"),"Q4",""))))</f>
        <v>Q3</v>
      </c>
      <c r="H4122" t="str">
        <f>"Q"&amp;INT((MONTH(A4122)-1)/3)+1</f>
        <v>Q3</v>
      </c>
      <c r="I4122">
        <v>2007</v>
      </c>
      <c r="J4122" t="str">
        <f>IF(C4122&gt;B4122, "Bullish", IF(B4122&gt;C4122, "Bearish", "Neutral"))</f>
        <v>Bearish</v>
      </c>
      <c r="K4122" t="str">
        <f>IF(C4123&gt;C4122, "Buy", "")</f>
        <v>Buy</v>
      </c>
      <c r="L4122" t="str">
        <f>IF(C4123&lt;C4122, "Sell", "")</f>
        <v/>
      </c>
      <c r="V4122" s="4">
        <f t="shared" si="64"/>
        <v>1.3669136412038591E-2</v>
      </c>
    </row>
    <row r="4123" spans="1:22" x14ac:dyDescent="0.25">
      <c r="A4123" s="1">
        <v>39311</v>
      </c>
      <c r="B4123">
        <v>239.8687439</v>
      </c>
      <c r="C4123">
        <v>231.8187561</v>
      </c>
      <c r="D4123">
        <v>27524232</v>
      </c>
      <c r="E4123" t="s">
        <v>12</v>
      </c>
      <c r="F4123" t="s">
        <v>19</v>
      </c>
      <c r="G4123" t="str">
        <f>IF(OR(F4123="Jan",F4123="Feb",F4123="Mar"),"Q1",
IF(OR(F4123="Apr",F4123="May",F4123="Jun"),"Q2",
IF(OR(F4123="Jul",F4123="Aug",F4123="Sep"),"Q3",
IF(OR(F4123="Oct",F4123="Nov",F4123="Dec"),"Q4",""))))</f>
        <v>Q3</v>
      </c>
      <c r="H4123" t="str">
        <f>"Q"&amp;INT((MONTH(A4123)-1)/3)+1</f>
        <v>Q3</v>
      </c>
      <c r="I4123">
        <v>2007</v>
      </c>
      <c r="J4123" t="str">
        <f>IF(C4123&gt;B4123, "Bullish", IF(B4123&gt;C4123, "Bearish", "Neutral"))</f>
        <v>Bearish</v>
      </c>
      <c r="K4123" t="str">
        <f>IF(C4124&gt;C4123, "Buy", "")</f>
        <v>Buy</v>
      </c>
      <c r="L4123" t="str">
        <f>IF(C4124&lt;C4123, "Sell", "")</f>
        <v/>
      </c>
      <c r="V4123" s="4">
        <f t="shared" si="64"/>
        <v>3.0604739511263156E-2</v>
      </c>
    </row>
    <row r="4124" spans="1:22" x14ac:dyDescent="0.25">
      <c r="A4124" s="1">
        <v>39310</v>
      </c>
      <c r="B4124">
        <v>233.75</v>
      </c>
      <c r="C4124">
        <v>239.1374969</v>
      </c>
      <c r="D4124">
        <v>14135888</v>
      </c>
      <c r="E4124" t="s">
        <v>11</v>
      </c>
      <c r="F4124" t="s">
        <v>19</v>
      </c>
      <c r="G4124" t="str">
        <f>IF(OR(F4124="Jan",F4124="Feb",F4124="Mar"),"Q1",
IF(OR(F4124="Apr",F4124="May",F4124="Jun"),"Q2",
IF(OR(F4124="Jul",F4124="Aug",F4124="Sep"),"Q3",
IF(OR(F4124="Oct",F4124="Nov",F4124="Dec"),"Q4",""))))</f>
        <v>Q3</v>
      </c>
      <c r="H4124" t="str">
        <f>"Q"&amp;INT((MONTH(A4124)-1)/3)+1</f>
        <v>Q3</v>
      </c>
      <c r="I4124">
        <v>2007</v>
      </c>
      <c r="J4124" t="str">
        <f>IF(C4124&gt;B4124, "Bullish", IF(B4124&gt;C4124, "Bearish", "Neutral"))</f>
        <v>Bullish</v>
      </c>
      <c r="K4124" t="str">
        <f>IF(C4125&gt;C4124, "Buy", "")</f>
        <v>Buy</v>
      </c>
      <c r="L4124" t="str">
        <f>IF(C4125&lt;C4124, "Sell", "")</f>
        <v/>
      </c>
      <c r="V4124" s="4">
        <f t="shared" si="64"/>
        <v>2.1632427668771485E-2</v>
      </c>
    </row>
    <row r="4125" spans="1:22" x14ac:dyDescent="0.25">
      <c r="A4125" s="1">
        <v>39308</v>
      </c>
      <c r="B4125">
        <v>243.75</v>
      </c>
      <c r="C4125">
        <v>244.4250031</v>
      </c>
      <c r="D4125">
        <v>4490672</v>
      </c>
      <c r="E4125" t="s">
        <v>9</v>
      </c>
      <c r="F4125" t="s">
        <v>19</v>
      </c>
      <c r="G4125" t="str">
        <f>IF(OR(F4125="Jan",F4125="Feb",F4125="Mar"),"Q1",
IF(OR(F4125="Apr",F4125="May",F4125="Jun"),"Q2",
IF(OR(F4125="Jul",F4125="Aug",F4125="Sep"),"Q3",
IF(OR(F4125="Oct",F4125="Nov",F4125="Dec"),"Q4",""))))</f>
        <v>Q3</v>
      </c>
      <c r="H4125" t="str">
        <f>"Q"&amp;INT((MONTH(A4125)-1)/3)+1</f>
        <v>Q3</v>
      </c>
      <c r="I4125">
        <v>2007</v>
      </c>
      <c r="J4125" t="str">
        <f>IF(C4125&gt;B4125, "Bullish", IF(B4125&gt;C4125, "Bearish", "Neutral"))</f>
        <v>Bullish</v>
      </c>
      <c r="K4125" t="str">
        <f>IF(C4126&gt;C4125, "Buy", "")</f>
        <v/>
      </c>
      <c r="L4125" t="str">
        <f>IF(C4126&lt;C4125, "Sell", "")</f>
        <v>Sell</v>
      </c>
      <c r="V4125" s="4">
        <f t="shared" si="64"/>
        <v>-2.8206574337390098E-3</v>
      </c>
    </row>
    <row r="4126" spans="1:22" x14ac:dyDescent="0.25">
      <c r="A4126" s="1">
        <v>39307</v>
      </c>
      <c r="B4126">
        <v>246.25</v>
      </c>
      <c r="C4126">
        <v>243.7375031</v>
      </c>
      <c r="D4126">
        <v>6277472</v>
      </c>
      <c r="E4126" t="s">
        <v>7</v>
      </c>
      <c r="F4126" t="s">
        <v>19</v>
      </c>
      <c r="G4126" t="str">
        <f>IF(OR(F4126="Jan",F4126="Feb",F4126="Mar"),"Q1",
IF(OR(F4126="Apr",F4126="May",F4126="Jun"),"Q2",
IF(OR(F4126="Jul",F4126="Aug",F4126="Sep"),"Q3",
IF(OR(F4126="Oct",F4126="Nov",F4126="Dec"),"Q4",""))))</f>
        <v>Q3</v>
      </c>
      <c r="H4126" t="str">
        <f>"Q"&amp;INT((MONTH(A4126)-1)/3)+1</f>
        <v>Q3</v>
      </c>
      <c r="I4126">
        <v>2007</v>
      </c>
      <c r="J4126" t="str">
        <f>IF(C4126&gt;B4126, "Bullish", IF(B4126&gt;C4126, "Bearish", "Neutral"))</f>
        <v>Bearish</v>
      </c>
      <c r="K4126" t="str">
        <f>IF(C4127&gt;C4126, "Buy", "")</f>
        <v>Buy</v>
      </c>
      <c r="L4126" t="str">
        <f>IF(C4127&lt;C4126, "Sell", "")</f>
        <v/>
      </c>
      <c r="V4126" s="4">
        <f t="shared" si="64"/>
        <v>5.1023010732501317E-3</v>
      </c>
    </row>
    <row r="4127" spans="1:22" x14ac:dyDescent="0.25">
      <c r="A4127" s="1">
        <v>39304</v>
      </c>
      <c r="B4127">
        <v>231.8874969</v>
      </c>
      <c r="C4127">
        <v>244.9875031</v>
      </c>
      <c r="D4127">
        <v>14852240</v>
      </c>
      <c r="E4127" t="s">
        <v>12</v>
      </c>
      <c r="F4127" t="s">
        <v>19</v>
      </c>
      <c r="G4127" t="str">
        <f>IF(OR(F4127="Jan",F4127="Feb",F4127="Mar"),"Q1",
IF(OR(F4127="Apr",F4127="May",F4127="Jun"),"Q2",
IF(OR(F4127="Jul",F4127="Aug",F4127="Sep"),"Q3",
IF(OR(F4127="Oct",F4127="Nov",F4127="Dec"),"Q4",""))))</f>
        <v>Q3</v>
      </c>
      <c r="H4127" t="str">
        <f>"Q"&amp;INT((MONTH(A4127)-1)/3)+1</f>
        <v>Q3</v>
      </c>
      <c r="I4127">
        <v>2007</v>
      </c>
      <c r="J4127" t="str">
        <f>IF(C4127&gt;B4127, "Bullish", IF(B4127&gt;C4127, "Bearish", "Neutral"))</f>
        <v>Bullish</v>
      </c>
      <c r="K4127" t="str">
        <f>IF(C4128&gt;C4127, "Buy", "")</f>
        <v/>
      </c>
      <c r="L4127" t="str">
        <f>IF(C4128&lt;C4127, "Sell", "")</f>
        <v>Sell</v>
      </c>
      <c r="V4127" s="4">
        <f t="shared" si="64"/>
        <v>-1.3260966679591564E-2</v>
      </c>
    </row>
    <row r="4128" spans="1:22" x14ac:dyDescent="0.25">
      <c r="A4128" s="1">
        <v>39303</v>
      </c>
      <c r="B4128">
        <v>248.75</v>
      </c>
      <c r="C4128">
        <v>241.78125</v>
      </c>
      <c r="D4128">
        <v>10244784</v>
      </c>
      <c r="E4128" t="s">
        <v>11</v>
      </c>
      <c r="F4128" t="s">
        <v>19</v>
      </c>
      <c r="G4128" t="str">
        <f>IF(OR(F4128="Jan",F4128="Feb",F4128="Mar"),"Q1",
IF(OR(F4128="Apr",F4128="May",F4128="Jun"),"Q2",
IF(OR(F4128="Jul",F4128="Aug",F4128="Sep"),"Q3",
IF(OR(F4128="Oct",F4128="Nov",F4128="Dec"),"Q4",""))))</f>
        <v>Q3</v>
      </c>
      <c r="H4128" t="str">
        <f>"Q"&amp;INT((MONTH(A4128)-1)/3)+1</f>
        <v>Q3</v>
      </c>
      <c r="I4128">
        <v>2007</v>
      </c>
      <c r="J4128" t="str">
        <f>IF(C4128&gt;B4128, "Bullish", IF(B4128&gt;C4128, "Bearish", "Neutral"))</f>
        <v>Bearish</v>
      </c>
      <c r="K4128" t="str">
        <f>IF(C4129&gt;C4128, "Buy", "")</f>
        <v>Buy</v>
      </c>
      <c r="L4128" t="str">
        <f>IF(C4129&lt;C4128, "Sell", "")</f>
        <v/>
      </c>
      <c r="V4128" s="4">
        <f t="shared" si="64"/>
        <v>1.677468547464735E-2</v>
      </c>
    </row>
    <row r="4129" spans="1:22" x14ac:dyDescent="0.25">
      <c r="A4129" s="1">
        <v>39302</v>
      </c>
      <c r="B4129">
        <v>236.25</v>
      </c>
      <c r="C4129">
        <v>245.90625</v>
      </c>
      <c r="D4129">
        <v>24515808</v>
      </c>
      <c r="E4129" t="s">
        <v>10</v>
      </c>
      <c r="F4129" t="s">
        <v>19</v>
      </c>
      <c r="G4129" t="str">
        <f>IF(OR(F4129="Jan",F4129="Feb",F4129="Mar"),"Q1",
IF(OR(F4129="Apr",F4129="May",F4129="Jun"),"Q2",
IF(OR(F4129="Jul",F4129="Aug",F4129="Sep"),"Q3",
IF(OR(F4129="Oct",F4129="Nov",F4129="Dec"),"Q4",""))))</f>
        <v>Q3</v>
      </c>
      <c r="H4129" t="str">
        <f>"Q"&amp;INT((MONTH(A4129)-1)/3)+1</f>
        <v>Q3</v>
      </c>
      <c r="I4129">
        <v>2007</v>
      </c>
      <c r="J4129" t="str">
        <f>IF(C4129&gt;B4129, "Bullish", IF(B4129&gt;C4129, "Bearish", "Neutral"))</f>
        <v>Bullish</v>
      </c>
      <c r="K4129" t="str">
        <f>IF(C4130&gt;C4129, "Buy", "")</f>
        <v/>
      </c>
      <c r="L4129" t="str">
        <f>IF(C4130&lt;C4129, "Sell", "")</f>
        <v>Sell</v>
      </c>
      <c r="V4129" s="4">
        <f t="shared" si="64"/>
        <v>-4.7273044854494184E-2</v>
      </c>
    </row>
    <row r="4130" spans="1:22" x14ac:dyDescent="0.25">
      <c r="A4130" s="1">
        <v>39301</v>
      </c>
      <c r="B4130">
        <v>234.375</v>
      </c>
      <c r="C4130">
        <v>234.8062439</v>
      </c>
      <c r="D4130">
        <v>11022904</v>
      </c>
      <c r="E4130" t="s">
        <v>9</v>
      </c>
      <c r="F4130" t="s">
        <v>19</v>
      </c>
      <c r="G4130" t="str">
        <f>IF(OR(F4130="Jan",F4130="Feb",F4130="Mar"),"Q1",
IF(OR(F4130="Apr",F4130="May",F4130="Jun"),"Q2",
IF(OR(F4130="Jul",F4130="Aug",F4130="Sep"),"Q3",
IF(OR(F4130="Oct",F4130="Nov",F4130="Dec"),"Q4",""))))</f>
        <v>Q3</v>
      </c>
      <c r="H4130" t="str">
        <f>"Q"&amp;INT((MONTH(A4130)-1)/3)+1</f>
        <v>Q3</v>
      </c>
      <c r="I4130">
        <v>2007</v>
      </c>
      <c r="J4130" t="str">
        <f>IF(C4130&gt;B4130, "Bullish", IF(B4130&gt;C4130, "Bearish", "Neutral"))</f>
        <v>Bullish</v>
      </c>
      <c r="K4130" t="str">
        <f>IF(C4131&gt;C4130, "Buy", "")</f>
        <v/>
      </c>
      <c r="L4130" t="str">
        <f>IF(C4131&lt;C4130, "Sell", "")</f>
        <v>Sell</v>
      </c>
      <c r="V4130" s="4">
        <f t="shared" si="64"/>
        <v>-7.0497518125621E-3</v>
      </c>
    </row>
    <row r="4131" spans="1:22" x14ac:dyDescent="0.25">
      <c r="A4131" s="1">
        <v>39300</v>
      </c>
      <c r="B4131">
        <v>242.4750061</v>
      </c>
      <c r="C4131">
        <v>233.1625061</v>
      </c>
      <c r="D4131">
        <v>9018400</v>
      </c>
      <c r="E4131" t="s">
        <v>7</v>
      </c>
      <c r="F4131" t="s">
        <v>19</v>
      </c>
      <c r="G4131" t="str">
        <f>IF(OR(F4131="Jan",F4131="Feb",F4131="Mar"),"Q1",
IF(OR(F4131="Apr",F4131="May",F4131="Jun"),"Q2",
IF(OR(F4131="Jul",F4131="Aug",F4131="Sep"),"Q3",
IF(OR(F4131="Oct",F4131="Nov",F4131="Dec"),"Q4",""))))</f>
        <v>Q3</v>
      </c>
      <c r="H4131" t="str">
        <f>"Q"&amp;INT((MONTH(A4131)-1)/3)+1</f>
        <v>Q3</v>
      </c>
      <c r="I4131">
        <v>2007</v>
      </c>
      <c r="J4131" t="str">
        <f>IF(C4131&gt;B4131, "Bullish", IF(B4131&gt;C4131, "Bearish", "Neutral"))</f>
        <v>Bearish</v>
      </c>
      <c r="K4131" t="str">
        <f>IF(C4132&gt;C4131, "Buy", "")</f>
        <v>Buy</v>
      </c>
      <c r="L4131" t="str">
        <f>IF(C4132&lt;C4131, "Sell", "")</f>
        <v/>
      </c>
      <c r="V4131" s="4">
        <f t="shared" si="64"/>
        <v>2.6791524449205732E-2</v>
      </c>
    </row>
    <row r="4132" spans="1:22" x14ac:dyDescent="0.25">
      <c r="A4132" s="1">
        <v>39297</v>
      </c>
      <c r="B4132">
        <v>237.625</v>
      </c>
      <c r="C4132">
        <v>239.5812531</v>
      </c>
      <c r="D4132">
        <v>6699184</v>
      </c>
      <c r="E4132" t="s">
        <v>12</v>
      </c>
      <c r="F4132" t="s">
        <v>19</v>
      </c>
      <c r="G4132" t="str">
        <f>IF(OR(F4132="Jan",F4132="Feb",F4132="Mar"),"Q1",
IF(OR(F4132="Apr",F4132="May",F4132="Jun"),"Q2",
IF(OR(F4132="Jul",F4132="Aug",F4132="Sep"),"Q3",
IF(OR(F4132="Oct",F4132="Nov",F4132="Dec"),"Q4",""))))</f>
        <v>Q3</v>
      </c>
      <c r="H4132" t="str">
        <f>"Q"&amp;INT((MONTH(A4132)-1)/3)+1</f>
        <v>Q3</v>
      </c>
      <c r="I4132">
        <v>2007</v>
      </c>
      <c r="J4132" t="str">
        <f>IF(C4132&gt;B4132, "Bullish", IF(B4132&gt;C4132, "Bearish", "Neutral"))</f>
        <v>Bullish</v>
      </c>
      <c r="K4132" t="str">
        <f>IF(C4133&gt;C4132, "Buy", "")</f>
        <v/>
      </c>
      <c r="L4132" t="str">
        <f>IF(C4133&lt;C4132, "Sell", "")</f>
        <v>Sell</v>
      </c>
      <c r="V4132" s="4">
        <f t="shared" si="64"/>
        <v>-9.1881181804866069E-3</v>
      </c>
    </row>
    <row r="4133" spans="1:22" x14ac:dyDescent="0.25">
      <c r="A4133" s="1">
        <v>39296</v>
      </c>
      <c r="B4133">
        <v>243.75</v>
      </c>
      <c r="C4133">
        <v>237.3999939</v>
      </c>
      <c r="D4133">
        <v>11826664</v>
      </c>
      <c r="E4133" t="s">
        <v>11</v>
      </c>
      <c r="F4133" t="s">
        <v>19</v>
      </c>
      <c r="G4133" t="str">
        <f>IF(OR(F4133="Jan",F4133="Feb",F4133="Mar"),"Q1",
IF(OR(F4133="Apr",F4133="May",F4133="Jun"),"Q2",
IF(OR(F4133="Jul",F4133="Aug",F4133="Sep"),"Q3",
IF(OR(F4133="Oct",F4133="Nov",F4133="Dec"),"Q4",""))))</f>
        <v>Q3</v>
      </c>
      <c r="H4133" t="str">
        <f>"Q"&amp;INT((MONTH(A4133)-1)/3)+1</f>
        <v>Q3</v>
      </c>
      <c r="I4133">
        <v>2007</v>
      </c>
      <c r="J4133" t="str">
        <f>IF(C4133&gt;B4133, "Bullish", IF(B4133&gt;C4133, "Bearish", "Neutral"))</f>
        <v>Bearish</v>
      </c>
      <c r="K4133" t="str">
        <f>IF(C4134&gt;C4133, "Buy", "")</f>
        <v>Buy</v>
      </c>
      <c r="L4133" t="str">
        <f>IF(C4134&lt;C4133, "Sell", "")</f>
        <v/>
      </c>
      <c r="V4133" s="4">
        <f t="shared" si="64"/>
        <v>1.5703575434050279E-2</v>
      </c>
    </row>
    <row r="4134" spans="1:22" x14ac:dyDescent="0.25">
      <c r="A4134" s="1">
        <v>39295</v>
      </c>
      <c r="B4134">
        <v>248.5</v>
      </c>
      <c r="C4134">
        <v>241.1875</v>
      </c>
      <c r="D4134">
        <v>11838920</v>
      </c>
      <c r="E4134" t="s">
        <v>10</v>
      </c>
      <c r="F4134" t="s">
        <v>19</v>
      </c>
      <c r="G4134" t="str">
        <f>IF(OR(F4134="Jan",F4134="Feb",F4134="Mar"),"Q1",
IF(OR(F4134="Apr",F4134="May",F4134="Jun"),"Q2",
IF(OR(F4134="Jul",F4134="Aug",F4134="Sep"),"Q3",
IF(OR(F4134="Oct",F4134="Nov",F4134="Dec"),"Q4",""))))</f>
        <v>Q3</v>
      </c>
      <c r="H4134" t="str">
        <f>"Q"&amp;INT((MONTH(A4134)-1)/3)+1</f>
        <v>Q3</v>
      </c>
      <c r="I4134">
        <v>2007</v>
      </c>
      <c r="J4134" t="str">
        <f>IF(C4134&gt;B4134, "Bullish", IF(B4134&gt;C4134, "Bearish", "Neutral"))</f>
        <v>Bearish</v>
      </c>
      <c r="K4134" t="str">
        <f>IF(C4135&gt;C4134, "Buy", "")</f>
        <v>Buy</v>
      </c>
      <c r="L4134" t="str">
        <f>IF(C4135&lt;C4134, "Sell", "")</f>
        <v/>
      </c>
      <c r="V4134" s="4">
        <f t="shared" si="64"/>
        <v>2.3433570025529808E-2</v>
      </c>
    </row>
    <row r="4135" spans="1:22" x14ac:dyDescent="0.25">
      <c r="A4135" s="1">
        <v>39294</v>
      </c>
      <c r="B4135">
        <v>248.75</v>
      </c>
      <c r="C4135">
        <v>246.9750061</v>
      </c>
      <c r="D4135">
        <v>7234104</v>
      </c>
      <c r="E4135" t="s">
        <v>9</v>
      </c>
      <c r="F4135" t="s">
        <v>18</v>
      </c>
      <c r="G4135" t="str">
        <f>IF(OR(F4135="Jan",F4135="Feb",F4135="Mar"),"Q1",
IF(OR(F4135="Apr",F4135="May",F4135="Jun"),"Q2",
IF(OR(F4135="Jul",F4135="Aug",F4135="Sep"),"Q3",
IF(OR(F4135="Oct",F4135="Nov",F4135="Dec"),"Q4",""))))</f>
        <v>Q3</v>
      </c>
      <c r="H4135" t="str">
        <f>"Q"&amp;INT((MONTH(A4135)-1)/3)+1</f>
        <v>Q3</v>
      </c>
      <c r="I4135">
        <v>2007</v>
      </c>
      <c r="J4135" t="str">
        <f>IF(C4135&gt;B4135, "Bullish", IF(B4135&gt;C4135, "Bearish", "Neutral"))</f>
        <v>Bearish</v>
      </c>
      <c r="K4135" t="str">
        <f>IF(C4136&gt;C4135, "Buy", "")</f>
        <v>Buy</v>
      </c>
      <c r="L4135" t="str">
        <f>IF(C4136&lt;C4135, "Sell", "")</f>
        <v/>
      </c>
      <c r="V4135" s="4">
        <f t="shared" si="64"/>
        <v>5.3362746011177808E-3</v>
      </c>
    </row>
    <row r="4136" spans="1:22" x14ac:dyDescent="0.25">
      <c r="A4136" s="1">
        <v>39293</v>
      </c>
      <c r="B4136">
        <v>250.9812469</v>
      </c>
      <c r="C4136">
        <v>248.3000031</v>
      </c>
      <c r="D4136">
        <v>5598216</v>
      </c>
      <c r="E4136" t="s">
        <v>7</v>
      </c>
      <c r="F4136" t="s">
        <v>18</v>
      </c>
      <c r="G4136" t="str">
        <f>IF(OR(F4136="Jan",F4136="Feb",F4136="Mar"),"Q1",
IF(OR(F4136="Apr",F4136="May",F4136="Jun"),"Q2",
IF(OR(F4136="Jul",F4136="Aug",F4136="Sep"),"Q3",
IF(OR(F4136="Oct",F4136="Nov",F4136="Dec"),"Q4",""))))</f>
        <v>Q3</v>
      </c>
      <c r="H4136" t="str">
        <f>"Q"&amp;INT((MONTH(A4136)-1)/3)+1</f>
        <v>Q3</v>
      </c>
      <c r="I4136">
        <v>2007</v>
      </c>
      <c r="J4136" t="str">
        <f>IF(C4136&gt;B4136, "Bullish", IF(B4136&gt;C4136, "Bearish", "Neutral"))</f>
        <v>Bearish</v>
      </c>
      <c r="K4136" t="str">
        <f>IF(C4137&gt;C4136, "Buy", "")</f>
        <v>Buy</v>
      </c>
      <c r="L4136" t="str">
        <f>IF(C4137&lt;C4136, "Sell", "")</f>
        <v/>
      </c>
      <c r="V4136" s="4">
        <f t="shared" si="64"/>
        <v>1.068304438326545E-2</v>
      </c>
    </row>
    <row r="4137" spans="1:22" x14ac:dyDescent="0.25">
      <c r="A4137" s="1">
        <v>39290</v>
      </c>
      <c r="B4137">
        <v>250.125</v>
      </c>
      <c r="C4137">
        <v>250.9812469</v>
      </c>
      <c r="D4137">
        <v>13866488</v>
      </c>
      <c r="E4137" t="s">
        <v>12</v>
      </c>
      <c r="F4137" t="s">
        <v>18</v>
      </c>
      <c r="G4137" t="str">
        <f>IF(OR(F4137="Jan",F4137="Feb",F4137="Mar"),"Q1",
IF(OR(F4137="Apr",F4137="May",F4137="Jun"),"Q2",
IF(OR(F4137="Jul",F4137="Aug",F4137="Sep"),"Q3",
IF(OR(F4137="Oct",F4137="Nov",F4137="Dec"),"Q4",""))))</f>
        <v>Q3</v>
      </c>
      <c r="H4137" t="str">
        <f>"Q"&amp;INT((MONTH(A4137)-1)/3)+1</f>
        <v>Q3</v>
      </c>
      <c r="I4137">
        <v>2007</v>
      </c>
      <c r="J4137" t="str">
        <f>IF(C4137&gt;B4137, "Bullish", IF(B4137&gt;C4137, "Bearish", "Neutral"))</f>
        <v>Bullish</v>
      </c>
      <c r="K4137" t="str">
        <f>IF(C4138&gt;C4137, "Buy", "")</f>
        <v>Buy</v>
      </c>
      <c r="L4137" t="str">
        <f>IF(C4138&lt;C4137, "Sell", "")</f>
        <v/>
      </c>
      <c r="V4137" s="4">
        <f t="shared" si="64"/>
        <v>1.3026273907170149E-2</v>
      </c>
    </row>
    <row r="4138" spans="1:22" x14ac:dyDescent="0.25">
      <c r="A4138" s="1">
        <v>39289</v>
      </c>
      <c r="B4138">
        <v>249.75</v>
      </c>
      <c r="C4138">
        <v>254.2937469</v>
      </c>
      <c r="D4138">
        <v>22691384</v>
      </c>
      <c r="E4138" t="s">
        <v>11</v>
      </c>
      <c r="F4138" t="s">
        <v>18</v>
      </c>
      <c r="G4138" t="str">
        <f>IF(OR(F4138="Jan",F4138="Feb",F4138="Mar"),"Q1",
IF(OR(F4138="Apr",F4138="May",F4138="Jun"),"Q2",
IF(OR(F4138="Jul",F4138="Aug",F4138="Sep"),"Q3",
IF(OR(F4138="Oct",F4138="Nov",F4138="Dec"),"Q4",""))))</f>
        <v>Q3</v>
      </c>
      <c r="H4138" t="str">
        <f>"Q"&amp;INT((MONTH(A4138)-1)/3)+1</f>
        <v>Q3</v>
      </c>
      <c r="I4138">
        <v>2007</v>
      </c>
      <c r="J4138" t="str">
        <f>IF(C4138&gt;B4138, "Bullish", IF(B4138&gt;C4138, "Bearish", "Neutral"))</f>
        <v>Bullish</v>
      </c>
      <c r="K4138" t="str">
        <f>IF(C4139&gt;C4138, "Buy", "")</f>
        <v/>
      </c>
      <c r="L4138" t="str">
        <f>IF(C4139&lt;C4138, "Sell", "")</f>
        <v>Sell</v>
      </c>
      <c r="V4138" s="4">
        <f t="shared" si="64"/>
        <v>-2.2877542583585014E-2</v>
      </c>
    </row>
    <row r="4139" spans="1:22" x14ac:dyDescent="0.25">
      <c r="A4139" s="1">
        <v>39288</v>
      </c>
      <c r="B4139">
        <v>247</v>
      </c>
      <c r="C4139">
        <v>248.6062469</v>
      </c>
      <c r="D4139">
        <v>11647192</v>
      </c>
      <c r="E4139" t="s">
        <v>10</v>
      </c>
      <c r="F4139" t="s">
        <v>18</v>
      </c>
      <c r="G4139" t="str">
        <f>IF(OR(F4139="Jan",F4139="Feb",F4139="Mar"),"Q1",
IF(OR(F4139="Apr",F4139="May",F4139="Jun"),"Q2",
IF(OR(F4139="Jul",F4139="Aug",F4139="Sep"),"Q3",
IF(OR(F4139="Oct",F4139="Nov",F4139="Dec"),"Q4",""))))</f>
        <v>Q3</v>
      </c>
      <c r="H4139" t="str">
        <f>"Q"&amp;INT((MONTH(A4139)-1)/3)+1</f>
        <v>Q3</v>
      </c>
      <c r="I4139">
        <v>2007</v>
      </c>
      <c r="J4139" t="str">
        <f>IF(C4139&gt;B4139, "Bullish", IF(B4139&gt;C4139, "Bearish", "Neutral"))</f>
        <v>Bullish</v>
      </c>
      <c r="K4139" t="str">
        <f>IF(C4140&gt;C4139, "Buy", "")</f>
        <v/>
      </c>
      <c r="L4139" t="str">
        <f>IF(C4140&lt;C4139, "Sell", "")</f>
        <v>Sell</v>
      </c>
      <c r="V4139" s="4">
        <f t="shared" si="64"/>
        <v>-6.961672914105356E-3</v>
      </c>
    </row>
    <row r="4140" spans="1:22" x14ac:dyDescent="0.25">
      <c r="A4140" s="1">
        <v>39287</v>
      </c>
      <c r="B4140">
        <v>243.4750061</v>
      </c>
      <c r="C4140">
        <v>246.8874969</v>
      </c>
      <c r="D4140">
        <v>8892384</v>
      </c>
      <c r="E4140" t="s">
        <v>9</v>
      </c>
      <c r="F4140" t="s">
        <v>18</v>
      </c>
      <c r="G4140" t="str">
        <f>IF(OR(F4140="Jan",F4140="Feb",F4140="Mar"),"Q1",
IF(OR(F4140="Apr",F4140="May",F4140="Jun"),"Q2",
IF(OR(F4140="Jul",F4140="Aug",F4140="Sep"),"Q3",
IF(OR(F4140="Oct",F4140="Nov",F4140="Dec"),"Q4",""))))</f>
        <v>Q3</v>
      </c>
      <c r="H4140" t="str">
        <f>"Q"&amp;INT((MONTH(A4140)-1)/3)+1</f>
        <v>Q3</v>
      </c>
      <c r="I4140">
        <v>2007</v>
      </c>
      <c r="J4140" t="str">
        <f>IF(C4140&gt;B4140, "Bullish", IF(B4140&gt;C4140, "Bearish", "Neutral"))</f>
        <v>Bullish</v>
      </c>
      <c r="K4140" t="str">
        <f>IF(C4141&gt;C4140, "Buy", "")</f>
        <v/>
      </c>
      <c r="L4140" t="str">
        <f>IF(C4141&lt;C4140, "Sell", "")</f>
        <v>Sell</v>
      </c>
      <c r="V4140" s="4">
        <f t="shared" si="64"/>
        <v>-1.4015774574407128E-2</v>
      </c>
    </row>
    <row r="4141" spans="1:22" x14ac:dyDescent="0.25">
      <c r="A4141" s="1">
        <v>39286</v>
      </c>
      <c r="B4141">
        <v>246.7624969</v>
      </c>
      <c r="C4141">
        <v>243.4750061</v>
      </c>
      <c r="D4141">
        <v>15034016</v>
      </c>
      <c r="E4141" t="s">
        <v>7</v>
      </c>
      <c r="F4141" t="s">
        <v>18</v>
      </c>
      <c r="G4141" t="str">
        <f>IF(OR(F4141="Jan",F4141="Feb",F4141="Mar"),"Q1",
IF(OR(F4141="Apr",F4141="May",F4141="Jun"),"Q2",
IF(OR(F4141="Jul",F4141="Aug",F4141="Sep"),"Q3",
IF(OR(F4141="Oct",F4141="Nov",F4141="Dec"),"Q4",""))))</f>
        <v>Q3</v>
      </c>
      <c r="H4141" t="str">
        <f>"Q"&amp;INT((MONTH(A4141)-1)/3)+1</f>
        <v>Q3</v>
      </c>
      <c r="I4141">
        <v>2007</v>
      </c>
      <c r="J4141" t="str">
        <f>IF(C4141&gt;B4141, "Bullish", IF(B4141&gt;C4141, "Bearish", "Neutral"))</f>
        <v>Bearish</v>
      </c>
      <c r="K4141" t="str">
        <f>IF(C4142&gt;C4141, "Buy", "")</f>
        <v>Buy</v>
      </c>
      <c r="L4141" t="str">
        <f>IF(C4142&lt;C4141, "Sell", "")</f>
        <v/>
      </c>
      <c r="V4141" s="4">
        <f t="shared" si="64"/>
        <v>1.935806227816236E-2</v>
      </c>
    </row>
    <row r="4142" spans="1:22" x14ac:dyDescent="0.25">
      <c r="A4142" s="1">
        <v>39283</v>
      </c>
      <c r="B4142">
        <v>250</v>
      </c>
      <c r="C4142">
        <v>248.28125</v>
      </c>
      <c r="D4142">
        <v>13050288</v>
      </c>
      <c r="E4142" t="s">
        <v>12</v>
      </c>
      <c r="F4142" t="s">
        <v>18</v>
      </c>
      <c r="G4142" t="str">
        <f>IF(OR(F4142="Jan",F4142="Feb",F4142="Mar"),"Q1",
IF(OR(F4142="Apr",F4142="May",F4142="Jun"),"Q2",
IF(OR(F4142="Jul",F4142="Aug",F4142="Sep"),"Q3",
IF(OR(F4142="Oct",F4142="Nov",F4142="Dec"),"Q4",""))))</f>
        <v>Q3</v>
      </c>
      <c r="H4142" t="str">
        <f>"Q"&amp;INT((MONTH(A4142)-1)/3)+1</f>
        <v>Q3</v>
      </c>
      <c r="I4142">
        <v>2007</v>
      </c>
      <c r="J4142" t="str">
        <f>IF(C4142&gt;B4142, "Bullish", IF(B4142&gt;C4142, "Bearish", "Neutral"))</f>
        <v>Bearish</v>
      </c>
      <c r="K4142" t="str">
        <f>IF(C4143&gt;C4142, "Buy", "")</f>
        <v>Buy</v>
      </c>
      <c r="L4142" t="str">
        <f>IF(C4143&lt;C4142, "Sell", "")</f>
        <v/>
      </c>
      <c r="V4142" s="4">
        <f t="shared" si="64"/>
        <v>5.1339844728274476E-3</v>
      </c>
    </row>
    <row r="4143" spans="1:22" x14ac:dyDescent="0.25">
      <c r="A4143" s="1">
        <v>39282</v>
      </c>
      <c r="B4143">
        <v>243.5</v>
      </c>
      <c r="C4143">
        <v>249.5625</v>
      </c>
      <c r="D4143">
        <v>16677152</v>
      </c>
      <c r="E4143" t="s">
        <v>11</v>
      </c>
      <c r="F4143" t="s">
        <v>18</v>
      </c>
      <c r="G4143" t="str">
        <f>IF(OR(F4143="Jan",F4143="Feb",F4143="Mar"),"Q1",
IF(OR(F4143="Apr",F4143="May",F4143="Jun"),"Q2",
IF(OR(F4143="Jul",F4143="Aug",F4143="Sep"),"Q3",
IF(OR(F4143="Oct",F4143="Nov",F4143="Dec"),"Q4",""))))</f>
        <v>Q3</v>
      </c>
      <c r="H4143" t="str">
        <f>"Q"&amp;INT((MONTH(A4143)-1)/3)+1</f>
        <v>Q3</v>
      </c>
      <c r="I4143">
        <v>2007</v>
      </c>
      <c r="J4143" t="str">
        <f>IF(C4143&gt;B4143, "Bullish", IF(B4143&gt;C4143, "Bearish", "Neutral"))</f>
        <v>Bullish</v>
      </c>
      <c r="K4143" t="str">
        <f>IF(C4144&gt;C4143, "Buy", "")</f>
        <v/>
      </c>
      <c r="L4143" t="str">
        <f>IF(C4144&lt;C4143, "Sell", "")</f>
        <v>Sell</v>
      </c>
      <c r="V4143" s="4">
        <f t="shared" si="64"/>
        <v>-2.6715666810457662E-2</v>
      </c>
    </row>
    <row r="4144" spans="1:22" x14ac:dyDescent="0.25">
      <c r="A4144" s="1">
        <v>39281</v>
      </c>
      <c r="B4144">
        <v>242.6374969</v>
      </c>
      <c r="C4144">
        <v>243.0687561</v>
      </c>
      <c r="D4144">
        <v>6772224</v>
      </c>
      <c r="E4144" t="s">
        <v>10</v>
      </c>
      <c r="F4144" t="s">
        <v>18</v>
      </c>
      <c r="G4144" t="str">
        <f>IF(OR(F4144="Jan",F4144="Feb",F4144="Mar"),"Q1",
IF(OR(F4144="Apr",F4144="May",F4144="Jun"),"Q2",
IF(OR(F4144="Jul",F4144="Aug",F4144="Sep"),"Q3",
IF(OR(F4144="Oct",F4144="Nov",F4144="Dec"),"Q4",""))))</f>
        <v>Q3</v>
      </c>
      <c r="H4144" t="str">
        <f>"Q"&amp;INT((MONTH(A4144)-1)/3)+1</f>
        <v>Q3</v>
      </c>
      <c r="I4144">
        <v>2007</v>
      </c>
      <c r="J4144" t="str">
        <f>IF(C4144&gt;B4144, "Bullish", IF(B4144&gt;C4144, "Bearish", "Neutral"))</f>
        <v>Bullish</v>
      </c>
      <c r="K4144" t="str">
        <f>IF(C4145&gt;C4144, "Buy", "")</f>
        <v/>
      </c>
      <c r="L4144" t="str">
        <f>IF(C4145&lt;C4144, "Sell", "")</f>
        <v>Sell</v>
      </c>
      <c r="V4144" s="4">
        <f t="shared" si="64"/>
        <v>-3.095096772824677E-3</v>
      </c>
    </row>
    <row r="4145" spans="1:22" x14ac:dyDescent="0.25">
      <c r="A4145" s="1">
        <v>39280</v>
      </c>
      <c r="B4145">
        <v>242.5</v>
      </c>
      <c r="C4145">
        <v>242.3187561</v>
      </c>
      <c r="D4145">
        <v>8854256</v>
      </c>
      <c r="E4145" t="s">
        <v>9</v>
      </c>
      <c r="F4145" t="s">
        <v>18</v>
      </c>
      <c r="G4145" t="str">
        <f>IF(OR(F4145="Jan",F4145="Feb",F4145="Mar"),"Q1",
IF(OR(F4145="Apr",F4145="May",F4145="Jun"),"Q2",
IF(OR(F4145="Jul",F4145="Aug",F4145="Sep"),"Q3",
IF(OR(F4145="Oct",F4145="Nov",F4145="Dec"),"Q4",""))))</f>
        <v>Q3</v>
      </c>
      <c r="H4145" t="str">
        <f>"Q"&amp;INT((MONTH(A4145)-1)/3)+1</f>
        <v>Q3</v>
      </c>
      <c r="I4145">
        <v>2007</v>
      </c>
      <c r="J4145" t="str">
        <f>IF(C4145&gt;B4145, "Bullish", IF(B4145&gt;C4145, "Bearish", "Neutral"))</f>
        <v>Bearish</v>
      </c>
      <c r="K4145" t="str">
        <f>IF(C4146&gt;C4145, "Buy", "")</f>
        <v/>
      </c>
      <c r="L4145" t="str">
        <f>IF(C4146&lt;C4145, "Sell", "")</f>
        <v>Sell</v>
      </c>
      <c r="V4145" s="4">
        <f t="shared" si="64"/>
        <v>-1.3947741997522515E-3</v>
      </c>
    </row>
    <row r="4146" spans="1:22" x14ac:dyDescent="0.25">
      <c r="A4146" s="1">
        <v>39279</v>
      </c>
      <c r="B4146">
        <v>243.125</v>
      </c>
      <c r="C4146">
        <v>241.9812469</v>
      </c>
      <c r="D4146">
        <v>13679896</v>
      </c>
      <c r="E4146" t="s">
        <v>7</v>
      </c>
      <c r="F4146" t="s">
        <v>18</v>
      </c>
      <c r="G4146" t="str">
        <f>IF(OR(F4146="Jan",F4146="Feb",F4146="Mar"),"Q1",
IF(OR(F4146="Apr",F4146="May",F4146="Jun"),"Q2",
IF(OR(F4146="Jul",F4146="Aug",F4146="Sep"),"Q3",
IF(OR(F4146="Oct",F4146="Nov",F4146="Dec"),"Q4",""))))</f>
        <v>Q3</v>
      </c>
      <c r="H4146" t="str">
        <f>"Q"&amp;INT((MONTH(A4146)-1)/3)+1</f>
        <v>Q3</v>
      </c>
      <c r="I4146">
        <v>2007</v>
      </c>
      <c r="J4146" t="str">
        <f>IF(C4146&gt;B4146, "Bullish", IF(B4146&gt;C4146, "Bearish", "Neutral"))</f>
        <v>Bearish</v>
      </c>
      <c r="K4146" t="str">
        <f>IF(C4147&gt;C4146, "Buy", "")</f>
        <v>Buy</v>
      </c>
      <c r="L4146" t="str">
        <f>IF(C4147&lt;C4146, "Sell", "")</f>
        <v/>
      </c>
      <c r="V4146" s="4">
        <f t="shared" si="64"/>
        <v>2.0363302921059274E-3</v>
      </c>
    </row>
    <row r="4147" spans="1:22" x14ac:dyDescent="0.25">
      <c r="A4147" s="1">
        <v>39276</v>
      </c>
      <c r="B4147">
        <v>241.5187531</v>
      </c>
      <c r="C4147">
        <v>242.4750061</v>
      </c>
      <c r="D4147">
        <v>26942344</v>
      </c>
      <c r="E4147" t="s">
        <v>12</v>
      </c>
      <c r="F4147" t="s">
        <v>18</v>
      </c>
      <c r="G4147" t="str">
        <f>IF(OR(F4147="Jan",F4147="Feb",F4147="Mar"),"Q1",
IF(OR(F4147="Apr",F4147="May",F4147="Jun"),"Q2",
IF(OR(F4147="Jul",F4147="Aug",F4147="Sep"),"Q3",
IF(OR(F4147="Oct",F4147="Nov",F4147="Dec"),"Q4",""))))</f>
        <v>Q3</v>
      </c>
      <c r="H4147" t="str">
        <f>"Q"&amp;INT((MONTH(A4147)-1)/3)+1</f>
        <v>Q3</v>
      </c>
      <c r="I4147">
        <v>2007</v>
      </c>
      <c r="J4147" t="str">
        <f>IF(C4147&gt;B4147, "Bullish", IF(B4147&gt;C4147, "Bearish", "Neutral"))</f>
        <v>Bullish</v>
      </c>
      <c r="K4147" t="str">
        <f>IF(C4148&gt;C4147, "Buy", "")</f>
        <v/>
      </c>
      <c r="L4147" t="str">
        <f>IF(C4148&lt;C4147, "Sell", "")</f>
        <v>Sell</v>
      </c>
      <c r="V4147" s="4">
        <f t="shared" si="64"/>
        <v>-9.1562262235063297E-3</v>
      </c>
    </row>
    <row r="4148" spans="1:22" x14ac:dyDescent="0.25">
      <c r="A4148" s="1">
        <v>39275</v>
      </c>
      <c r="B4148">
        <v>243.75</v>
      </c>
      <c r="C4148">
        <v>240.2749939</v>
      </c>
      <c r="D4148">
        <v>31228624</v>
      </c>
      <c r="E4148" t="s">
        <v>11</v>
      </c>
      <c r="F4148" t="s">
        <v>18</v>
      </c>
      <c r="G4148" t="str">
        <f>IF(OR(F4148="Jan",F4148="Feb",F4148="Mar"),"Q1",
IF(OR(F4148="Apr",F4148="May",F4148="Jun"),"Q2",
IF(OR(F4148="Jul",F4148="Aug",F4148="Sep"),"Q3",
IF(OR(F4148="Oct",F4148="Nov",F4148="Dec"),"Q4",""))))</f>
        <v>Q3</v>
      </c>
      <c r="H4148" t="str">
        <f>"Q"&amp;INT((MONTH(A4148)-1)/3)+1</f>
        <v>Q3</v>
      </c>
      <c r="I4148">
        <v>2007</v>
      </c>
      <c r="J4148" t="str">
        <f>IF(C4148&gt;B4148, "Bullish", IF(B4148&gt;C4148, "Bearish", "Neutral"))</f>
        <v>Bearish</v>
      </c>
      <c r="K4148" t="str">
        <f>IF(C4149&gt;C4148, "Buy", "")</f>
        <v>Buy</v>
      </c>
      <c r="L4148" t="str">
        <f>IF(C4149&lt;C4148, "Sell", "")</f>
        <v/>
      </c>
      <c r="V4148" s="4">
        <f t="shared" si="64"/>
        <v>3.8608418647169788E-3</v>
      </c>
    </row>
    <row r="4149" spans="1:22" x14ac:dyDescent="0.25">
      <c r="A4149" s="1">
        <v>39274</v>
      </c>
      <c r="B4149">
        <v>250</v>
      </c>
      <c r="C4149">
        <v>241.2062531</v>
      </c>
      <c r="D4149">
        <v>37621888</v>
      </c>
      <c r="E4149" t="s">
        <v>10</v>
      </c>
      <c r="F4149" t="s">
        <v>18</v>
      </c>
      <c r="G4149" t="str">
        <f>IF(OR(F4149="Jan",F4149="Feb",F4149="Mar"),"Q1",
IF(OR(F4149="Apr",F4149="May",F4149="Jun"),"Q2",
IF(OR(F4149="Jul",F4149="Aug",F4149="Sep"),"Q3",
IF(OR(F4149="Oct",F4149="Nov",F4149="Dec"),"Q4",""))))</f>
        <v>Q3</v>
      </c>
      <c r="H4149" t="str">
        <f>"Q"&amp;INT((MONTH(A4149)-1)/3)+1</f>
        <v>Q3</v>
      </c>
      <c r="I4149">
        <v>2007</v>
      </c>
      <c r="J4149" t="str">
        <f>IF(C4149&gt;B4149, "Bullish", IF(B4149&gt;C4149, "Bearish", "Neutral"))</f>
        <v>Bearish</v>
      </c>
      <c r="K4149" t="str">
        <f>IF(C4150&gt;C4149, "Buy", "")</f>
        <v>Buy</v>
      </c>
      <c r="L4149" t="str">
        <f>IF(C4150&lt;C4149, "Sell", "")</f>
        <v/>
      </c>
      <c r="V4149" s="4">
        <f t="shared" si="64"/>
        <v>4.4964105518436041E-2</v>
      </c>
    </row>
    <row r="4150" spans="1:22" x14ac:dyDescent="0.25">
      <c r="A4150" s="1">
        <v>39273</v>
      </c>
      <c r="B4150">
        <v>249.375</v>
      </c>
      <c r="C4150">
        <v>252.5625</v>
      </c>
      <c r="D4150">
        <v>17479504</v>
      </c>
      <c r="E4150" t="s">
        <v>9</v>
      </c>
      <c r="F4150" t="s">
        <v>18</v>
      </c>
      <c r="G4150" t="str">
        <f>IF(OR(F4150="Jan",F4150="Feb",F4150="Mar"),"Q1",
IF(OR(F4150="Apr",F4150="May",F4150="Jun"),"Q2",
IF(OR(F4150="Jul",F4150="Aug",F4150="Sep"),"Q3",
IF(OR(F4150="Oct",F4150="Nov",F4150="Dec"),"Q4",""))))</f>
        <v>Q3</v>
      </c>
      <c r="H4150" t="str">
        <f>"Q"&amp;INT((MONTH(A4150)-1)/3)+1</f>
        <v>Q3</v>
      </c>
      <c r="I4150">
        <v>2007</v>
      </c>
      <c r="J4150" t="str">
        <f>IF(C4150&gt;B4150, "Bullish", IF(B4150&gt;C4150, "Bearish", "Neutral"))</f>
        <v>Bullish</v>
      </c>
      <c r="K4150" t="str">
        <f>IF(C4151&gt;C4150, "Buy", "")</f>
        <v/>
      </c>
      <c r="L4150" t="str">
        <f>IF(C4151&lt;C4150, "Sell", "")</f>
        <v>Sell</v>
      </c>
      <c r="V4150" s="4">
        <f t="shared" si="64"/>
        <v>-1.341692789968652E-2</v>
      </c>
    </row>
    <row r="4151" spans="1:22" x14ac:dyDescent="0.25">
      <c r="A4151" s="1">
        <v>39272</v>
      </c>
      <c r="B4151">
        <v>248.625</v>
      </c>
      <c r="C4151">
        <v>249.21875</v>
      </c>
      <c r="D4151">
        <v>14444344</v>
      </c>
      <c r="E4151" t="s">
        <v>7</v>
      </c>
      <c r="F4151" t="s">
        <v>18</v>
      </c>
      <c r="G4151" t="str">
        <f>IF(OR(F4151="Jan",F4151="Feb",F4151="Mar"),"Q1",
IF(OR(F4151="Apr",F4151="May",F4151="Jun"),"Q2",
IF(OR(F4151="Jul",F4151="Aug",F4151="Sep"),"Q3",
IF(OR(F4151="Oct",F4151="Nov",F4151="Dec"),"Q4",""))))</f>
        <v>Q3</v>
      </c>
      <c r="H4151" t="str">
        <f>"Q"&amp;INT((MONTH(A4151)-1)/3)+1</f>
        <v>Q3</v>
      </c>
      <c r="I4151">
        <v>2007</v>
      </c>
      <c r="J4151" t="str">
        <f>IF(C4151&gt;B4151, "Bullish", IF(B4151&gt;C4151, "Bearish", "Neutral"))</f>
        <v>Bullish</v>
      </c>
      <c r="K4151" t="str">
        <f>IF(C4152&gt;C4151, "Buy", "")</f>
        <v/>
      </c>
      <c r="L4151" t="str">
        <f>IF(C4152&lt;C4151, "Sell", "")</f>
        <v>Sell</v>
      </c>
      <c r="V4151" s="4">
        <f t="shared" si="64"/>
        <v>-1.113193562063167E-2</v>
      </c>
    </row>
    <row r="4152" spans="1:22" x14ac:dyDescent="0.25">
      <c r="A4152" s="1">
        <v>39269</v>
      </c>
      <c r="B4152">
        <v>230.8374939</v>
      </c>
      <c r="C4152">
        <v>246.4750061</v>
      </c>
      <c r="D4152">
        <v>17535640</v>
      </c>
      <c r="E4152" t="s">
        <v>12</v>
      </c>
      <c r="F4152" t="s">
        <v>18</v>
      </c>
      <c r="G4152" t="str">
        <f>IF(OR(F4152="Jan",F4152="Feb",F4152="Mar"),"Q1",
IF(OR(F4152="Apr",F4152="May",F4152="Jun"),"Q2",
IF(OR(F4152="Jul",F4152="Aug",F4152="Sep"),"Q3",
IF(OR(F4152="Oct",F4152="Nov",F4152="Dec"),"Q4",""))))</f>
        <v>Q3</v>
      </c>
      <c r="H4152" t="str">
        <f>"Q"&amp;INT((MONTH(A4152)-1)/3)+1</f>
        <v>Q3</v>
      </c>
      <c r="I4152">
        <v>2007</v>
      </c>
      <c r="J4152" t="str">
        <f>IF(C4152&gt;B4152, "Bullish", IF(B4152&gt;C4152, "Bearish", "Neutral"))</f>
        <v>Bullish</v>
      </c>
      <c r="K4152" t="str">
        <f>IF(C4153&gt;C4152, "Buy", "")</f>
        <v/>
      </c>
      <c r="L4152" t="str">
        <f>IF(C4153&lt;C4152, "Sell", "")</f>
        <v>Sell</v>
      </c>
      <c r="V4152" s="4">
        <f t="shared" si="64"/>
        <v>-2.8693655362974552E-2</v>
      </c>
    </row>
    <row r="4153" spans="1:22" x14ac:dyDescent="0.25">
      <c r="A4153" s="1">
        <v>39268</v>
      </c>
      <c r="B4153">
        <v>241.3937531</v>
      </c>
      <c r="C4153">
        <v>239.6000061</v>
      </c>
      <c r="D4153">
        <v>7673904</v>
      </c>
      <c r="E4153" t="s">
        <v>11</v>
      </c>
      <c r="F4153" t="s">
        <v>18</v>
      </c>
      <c r="G4153" t="str">
        <f>IF(OR(F4153="Jan",F4153="Feb",F4153="Mar"),"Q1",
IF(OR(F4153="Apr",F4153="May",F4153="Jun"),"Q2",
IF(OR(F4153="Jul",F4153="Aug",F4153="Sep"),"Q3",
IF(OR(F4153="Oct",F4153="Nov",F4153="Dec"),"Q4",""))))</f>
        <v>Q3</v>
      </c>
      <c r="H4153" t="str">
        <f>"Q"&amp;INT((MONTH(A4153)-1)/3)+1</f>
        <v>Q3</v>
      </c>
      <c r="I4153">
        <v>2007</v>
      </c>
      <c r="J4153" t="str">
        <f>IF(C4153&gt;B4153, "Bullish", IF(B4153&gt;C4153, "Bearish", "Neutral"))</f>
        <v>Bearish</v>
      </c>
      <c r="K4153" t="str">
        <f>IF(C4154&gt;C4153, "Buy", "")</f>
        <v>Buy</v>
      </c>
      <c r="L4153" t="str">
        <f>IF(C4154&lt;C4153, "Sell", "")</f>
        <v/>
      </c>
      <c r="V4153" s="4">
        <f t="shared" si="64"/>
        <v>7.3794048004376094E-3</v>
      </c>
    </row>
    <row r="4154" spans="1:22" x14ac:dyDescent="0.25">
      <c r="A4154" s="1">
        <v>39267</v>
      </c>
      <c r="B4154">
        <v>245.125</v>
      </c>
      <c r="C4154">
        <v>241.3812561</v>
      </c>
      <c r="D4154">
        <v>5838480</v>
      </c>
      <c r="E4154" t="s">
        <v>10</v>
      </c>
      <c r="F4154" t="s">
        <v>18</v>
      </c>
      <c r="G4154" t="str">
        <f>IF(OR(F4154="Jan",F4154="Feb",F4154="Mar"),"Q1",
IF(OR(F4154="Apr",F4154="May",F4154="Jun"),"Q2",
IF(OR(F4154="Jul",F4154="Aug",F4154="Sep"),"Q3",
IF(OR(F4154="Oct",F4154="Nov",F4154="Dec"),"Q4",""))))</f>
        <v>Q3</v>
      </c>
      <c r="H4154" t="str">
        <f>"Q"&amp;INT((MONTH(A4154)-1)/3)+1</f>
        <v>Q3</v>
      </c>
      <c r="I4154">
        <v>2007</v>
      </c>
      <c r="J4154" t="str">
        <f>IF(C4154&gt;B4154, "Bullish", IF(B4154&gt;C4154, "Bearish", "Neutral"))</f>
        <v>Bearish</v>
      </c>
      <c r="K4154" t="str">
        <f>IF(C4155&gt;C4154, "Buy", "")</f>
        <v>Buy</v>
      </c>
      <c r="L4154" t="str">
        <f>IF(C4155&lt;C4154, "Sell", "")</f>
        <v/>
      </c>
      <c r="V4154" s="4">
        <f t="shared" si="64"/>
        <v>8.3957973666345873E-3</v>
      </c>
    </row>
    <row r="4155" spans="1:22" x14ac:dyDescent="0.25">
      <c r="A4155" s="1">
        <v>39266</v>
      </c>
      <c r="B4155">
        <v>243.75</v>
      </c>
      <c r="C4155">
        <v>243.4250031</v>
      </c>
      <c r="D4155">
        <v>5633960</v>
      </c>
      <c r="E4155" t="s">
        <v>9</v>
      </c>
      <c r="F4155" t="s">
        <v>18</v>
      </c>
      <c r="G4155" t="str">
        <f>IF(OR(F4155="Jan",F4155="Feb",F4155="Mar"),"Q1",
IF(OR(F4155="Apr",F4155="May",F4155="Jun"),"Q2",
IF(OR(F4155="Jul",F4155="Aug",F4155="Sep"),"Q3",
IF(OR(F4155="Oct",F4155="Nov",F4155="Dec"),"Q4",""))))</f>
        <v>Q3</v>
      </c>
      <c r="H4155" t="str">
        <f>"Q"&amp;INT((MONTH(A4155)-1)/3)+1</f>
        <v>Q3</v>
      </c>
      <c r="I4155">
        <v>2007</v>
      </c>
      <c r="J4155" t="str">
        <f>IF(C4155&gt;B4155, "Bullish", IF(B4155&gt;C4155, "Bearish", "Neutral"))</f>
        <v>Bearish</v>
      </c>
      <c r="K4155" t="str">
        <f>IF(C4156&gt;C4155, "Buy", "")</f>
        <v/>
      </c>
      <c r="L4155" t="str">
        <f>IF(C4156&lt;C4155, "Sell", "")</f>
        <v>Sell</v>
      </c>
      <c r="V4155" s="4">
        <f t="shared" si="64"/>
        <v>-1.8262981430111169E-3</v>
      </c>
    </row>
    <row r="4156" spans="1:22" x14ac:dyDescent="0.25">
      <c r="A4156" s="1">
        <v>39265</v>
      </c>
      <c r="B4156">
        <v>243</v>
      </c>
      <c r="C4156">
        <v>242.9812469</v>
      </c>
      <c r="D4156">
        <v>9189768</v>
      </c>
      <c r="E4156" t="s">
        <v>7</v>
      </c>
      <c r="F4156" t="s">
        <v>18</v>
      </c>
      <c r="G4156" t="str">
        <f>IF(OR(F4156="Jan",F4156="Feb",F4156="Mar"),"Q1",
IF(OR(F4156="Apr",F4156="May",F4156="Jun"),"Q2",
IF(OR(F4156="Jul",F4156="Aug",F4156="Sep"),"Q3",
IF(OR(F4156="Oct",F4156="Nov",F4156="Dec"),"Q4",""))))</f>
        <v>Q3</v>
      </c>
      <c r="H4156" t="str">
        <f>"Q"&amp;INT((MONTH(A4156)-1)/3)+1</f>
        <v>Q3</v>
      </c>
      <c r="I4156">
        <v>2007</v>
      </c>
      <c r="J4156" t="str">
        <f>IF(C4156&gt;B4156, "Bullish", IF(B4156&gt;C4156, "Bearish", "Neutral"))</f>
        <v>Bearish</v>
      </c>
      <c r="K4156" t="str">
        <f>IF(C4157&gt;C4156, "Buy", "")</f>
        <v/>
      </c>
      <c r="L4156" t="str">
        <f>IF(C4157&lt;C4156, "Sell", "")</f>
        <v>Sell</v>
      </c>
      <c r="V4156" s="4">
        <f t="shared" si="64"/>
        <v>-7.6721318916564982E-3</v>
      </c>
    </row>
    <row r="4157" spans="1:22" x14ac:dyDescent="0.25">
      <c r="A4157" s="1">
        <v>39262</v>
      </c>
      <c r="B4157">
        <v>243.75</v>
      </c>
      <c r="C4157">
        <v>241.1312561</v>
      </c>
      <c r="D4157">
        <v>13776528</v>
      </c>
      <c r="E4157" t="s">
        <v>12</v>
      </c>
      <c r="F4157" t="s">
        <v>17</v>
      </c>
      <c r="G4157" t="str">
        <f>IF(OR(F4157="Jan",F4157="Feb",F4157="Mar"),"Q1",
IF(OR(F4157="Apr",F4157="May",F4157="Jun"),"Q2",
IF(OR(F4157="Jul",F4157="Aug",F4157="Sep"),"Q3",
IF(OR(F4157="Oct",F4157="Nov",F4157="Dec"),"Q4",""))))</f>
        <v>Q2</v>
      </c>
      <c r="H4157" t="str">
        <f>"Q"&amp;INT((MONTH(A4157)-1)/3)+1</f>
        <v>Q2</v>
      </c>
      <c r="I4157">
        <v>2007</v>
      </c>
      <c r="J4157" t="str">
        <f>IF(C4157&gt;B4157, "Bullish", IF(B4157&gt;C4157, "Bearish", "Neutral"))</f>
        <v>Bearish</v>
      </c>
      <c r="K4157" t="str">
        <f>IF(C4158&gt;C4157, "Buy", "")</f>
        <v/>
      </c>
      <c r="L4157" t="str">
        <f>IF(C4158&lt;C4157, "Sell", "")</f>
        <v>Sell</v>
      </c>
      <c r="V4157" s="4">
        <f t="shared" si="64"/>
        <v>-2.0778680546479516E-3</v>
      </c>
    </row>
    <row r="4158" spans="1:22" x14ac:dyDescent="0.25">
      <c r="A4158" s="1">
        <v>39261</v>
      </c>
      <c r="B4158">
        <v>242.5</v>
      </c>
      <c r="C4158">
        <v>240.6312561</v>
      </c>
      <c r="D4158">
        <v>8399232</v>
      </c>
      <c r="E4158" t="s">
        <v>11</v>
      </c>
      <c r="F4158" t="s">
        <v>17</v>
      </c>
      <c r="G4158" t="str">
        <f>IF(OR(F4158="Jan",F4158="Feb",F4158="Mar"),"Q1",
IF(OR(F4158="Apr",F4158="May",F4158="Jun"),"Q2",
IF(OR(F4158="Jul",F4158="Aug",F4158="Sep"),"Q3",
IF(OR(F4158="Oct",F4158="Nov",F4158="Dec"),"Q4",""))))</f>
        <v>Q2</v>
      </c>
      <c r="H4158" t="str">
        <f>"Q"&amp;INT((MONTH(A4158)-1)/3)+1</f>
        <v>Q2</v>
      </c>
      <c r="I4158">
        <v>2007</v>
      </c>
      <c r="J4158" t="str">
        <f>IF(C4158&gt;B4158, "Bullish", IF(B4158&gt;C4158, "Bearish", "Neutral"))</f>
        <v>Bearish</v>
      </c>
      <c r="K4158" t="str">
        <f>IF(C4159&gt;C4158, "Buy", "")</f>
        <v>Buy</v>
      </c>
      <c r="L4158" t="str">
        <f>IF(C4159&lt;C4158, "Sell", "")</f>
        <v/>
      </c>
      <c r="V4158" s="4">
        <f t="shared" si="64"/>
        <v>5.3219968129720853E-3</v>
      </c>
    </row>
    <row r="4159" spans="1:22" x14ac:dyDescent="0.25">
      <c r="A4159" s="1">
        <v>39260</v>
      </c>
      <c r="B4159">
        <v>241.375</v>
      </c>
      <c r="C4159">
        <v>241.9187469</v>
      </c>
      <c r="D4159">
        <v>5488248</v>
      </c>
      <c r="E4159" t="s">
        <v>10</v>
      </c>
      <c r="F4159" t="s">
        <v>17</v>
      </c>
      <c r="G4159" t="str">
        <f>IF(OR(F4159="Jan",F4159="Feb",F4159="Mar"),"Q1",
IF(OR(F4159="Apr",F4159="May",F4159="Jun"),"Q2",
IF(OR(F4159="Jul",F4159="Aug",F4159="Sep"),"Q3",
IF(OR(F4159="Oct",F4159="Nov",F4159="Dec"),"Q4",""))))</f>
        <v>Q2</v>
      </c>
      <c r="H4159" t="str">
        <f>"Q"&amp;INT((MONTH(A4159)-1)/3)+1</f>
        <v>Q2</v>
      </c>
      <c r="I4159">
        <v>2007</v>
      </c>
      <c r="J4159" t="str">
        <f>IF(C4159&gt;B4159, "Bullish", IF(B4159&gt;C4159, "Bearish", "Neutral"))</f>
        <v>Bullish</v>
      </c>
      <c r="K4159" t="str">
        <f>IF(C4160&gt;C4159, "Buy", "")</f>
        <v/>
      </c>
      <c r="L4159" t="str">
        <f>IF(C4160&lt;C4159, "Sell", "")</f>
        <v>Sell</v>
      </c>
      <c r="V4159" s="4">
        <f t="shared" si="64"/>
        <v>-6.867284150400014E-3</v>
      </c>
    </row>
    <row r="4160" spans="1:22" x14ac:dyDescent="0.25">
      <c r="A4160" s="1">
        <v>39259</v>
      </c>
      <c r="B4160">
        <v>241.25</v>
      </c>
      <c r="C4160">
        <v>240.2687531</v>
      </c>
      <c r="D4160">
        <v>6085936</v>
      </c>
      <c r="E4160" t="s">
        <v>9</v>
      </c>
      <c r="F4160" t="s">
        <v>17</v>
      </c>
      <c r="G4160" t="str">
        <f>IF(OR(F4160="Jan",F4160="Feb",F4160="Mar"),"Q1",
IF(OR(F4160="Apr",F4160="May",F4160="Jun"),"Q2",
IF(OR(F4160="Jul",F4160="Aug",F4160="Sep"),"Q3",
IF(OR(F4160="Oct",F4160="Nov",F4160="Dec"),"Q4",""))))</f>
        <v>Q2</v>
      </c>
      <c r="H4160" t="str">
        <f>"Q"&amp;INT((MONTH(A4160)-1)/3)+1</f>
        <v>Q2</v>
      </c>
      <c r="I4160">
        <v>2007</v>
      </c>
      <c r="J4160" t="str">
        <f>IF(C4160&gt;B4160, "Bullish", IF(B4160&gt;C4160, "Bearish", "Neutral"))</f>
        <v>Bearish</v>
      </c>
      <c r="K4160" t="str">
        <f>IF(C4161&gt;C4160, "Buy", "")</f>
        <v>Buy</v>
      </c>
      <c r="L4160" t="str">
        <f>IF(C4161&lt;C4160, "Sell", "")</f>
        <v/>
      </c>
      <c r="V4160" s="4">
        <f t="shared" si="64"/>
        <v>7.4871555595066438E-3</v>
      </c>
    </row>
    <row r="4161" spans="1:22" x14ac:dyDescent="0.25">
      <c r="A4161" s="1">
        <v>39258</v>
      </c>
      <c r="B4161">
        <v>243.8500061</v>
      </c>
      <c r="C4161">
        <v>242.0812531</v>
      </c>
      <c r="D4161">
        <v>5557352</v>
      </c>
      <c r="E4161" t="s">
        <v>7</v>
      </c>
      <c r="F4161" t="s">
        <v>17</v>
      </c>
      <c r="G4161" t="str">
        <f>IF(OR(F4161="Jan",F4161="Feb",F4161="Mar"),"Q1",
IF(OR(F4161="Apr",F4161="May",F4161="Jun"),"Q2",
IF(OR(F4161="Jul",F4161="Aug",F4161="Sep"),"Q3",
IF(OR(F4161="Oct",F4161="Nov",F4161="Dec"),"Q4",""))))</f>
        <v>Q2</v>
      </c>
      <c r="H4161" t="str">
        <f>"Q"&amp;INT((MONTH(A4161)-1)/3)+1</f>
        <v>Q2</v>
      </c>
      <c r="I4161">
        <v>2007</v>
      </c>
      <c r="J4161" t="str">
        <f>IF(C4161&gt;B4161, "Bullish", IF(B4161&gt;C4161, "Bearish", "Neutral"))</f>
        <v>Bearish</v>
      </c>
      <c r="K4161" t="str">
        <f>IF(C4162&gt;C4161, "Buy", "")</f>
        <v>Buy</v>
      </c>
      <c r="L4161" t="str">
        <f>IF(C4162&lt;C4161, "Sell", "")</f>
        <v/>
      </c>
      <c r="V4161" s="4">
        <f t="shared" si="64"/>
        <v>7.2534466096123825E-3</v>
      </c>
    </row>
    <row r="4162" spans="1:22" x14ac:dyDescent="0.25">
      <c r="A4162" s="1">
        <v>39255</v>
      </c>
      <c r="B4162">
        <v>245.5874939</v>
      </c>
      <c r="C4162">
        <v>243.8500061</v>
      </c>
      <c r="D4162">
        <v>6673960</v>
      </c>
      <c r="E4162" t="s">
        <v>12</v>
      </c>
      <c r="F4162" t="s">
        <v>17</v>
      </c>
      <c r="G4162" t="str">
        <f>IF(OR(F4162="Jan",F4162="Feb",F4162="Mar"),"Q1",
IF(OR(F4162="Apr",F4162="May",F4162="Jun"),"Q2",
IF(OR(F4162="Jul",F4162="Aug",F4162="Sep"),"Q3",
IF(OR(F4162="Oct",F4162="Nov",F4162="Dec"),"Q4",""))))</f>
        <v>Q2</v>
      </c>
      <c r="H4162" t="str">
        <f>"Q"&amp;INT((MONTH(A4162)-1)/3)+1</f>
        <v>Q2</v>
      </c>
      <c r="I4162">
        <v>2007</v>
      </c>
      <c r="J4162" t="str">
        <f>IF(C4162&gt;B4162, "Bullish", IF(B4162&gt;C4162, "Bearish", "Neutral"))</f>
        <v>Bearish</v>
      </c>
      <c r="K4162" t="str">
        <f>IF(C4163&gt;C4162, "Buy", "")</f>
        <v>Buy</v>
      </c>
      <c r="L4162" t="str">
        <f>IF(C4163&lt;C4162, "Sell", "")</f>
        <v/>
      </c>
      <c r="V4162" s="4">
        <f t="shared" si="64"/>
        <v>3.9061005339006251E-3</v>
      </c>
    </row>
    <row r="4163" spans="1:22" x14ac:dyDescent="0.25">
      <c r="A4163" s="1">
        <v>39254</v>
      </c>
      <c r="B4163">
        <v>244.25</v>
      </c>
      <c r="C4163">
        <v>244.8062439</v>
      </c>
      <c r="D4163">
        <v>6758680</v>
      </c>
      <c r="E4163" t="s">
        <v>11</v>
      </c>
      <c r="F4163" t="s">
        <v>17</v>
      </c>
      <c r="G4163" t="str">
        <f>IF(OR(F4163="Jan",F4163="Feb",F4163="Mar"),"Q1",
IF(OR(F4163="Apr",F4163="May",F4163="Jun"),"Q2",
IF(OR(F4163="Jul",F4163="Aug",F4163="Sep"),"Q3",
IF(OR(F4163="Oct",F4163="Nov",F4163="Dec"),"Q4",""))))</f>
        <v>Q2</v>
      </c>
      <c r="H4163" t="str">
        <f>"Q"&amp;INT((MONTH(A4163)-1)/3)+1</f>
        <v>Q2</v>
      </c>
      <c r="I4163">
        <v>2007</v>
      </c>
      <c r="J4163" t="str">
        <f>IF(C4163&gt;B4163, "Bullish", IF(B4163&gt;C4163, "Bearish", "Neutral"))</f>
        <v>Bullish</v>
      </c>
      <c r="K4163" t="str">
        <f>IF(C4164&gt;C4163, "Buy", "")</f>
        <v/>
      </c>
      <c r="L4163" t="str">
        <f>IF(C4164&lt;C4163, "Sell", "")</f>
        <v>Sell</v>
      </c>
      <c r="V4163" s="4">
        <f t="shared" ref="V4163:V4226" si="65">(C4164-C4163)/C4164</f>
        <v>-2.1748030427440326E-3</v>
      </c>
    </row>
    <row r="4164" spans="1:22" x14ac:dyDescent="0.25">
      <c r="A4164" s="1">
        <v>39253</v>
      </c>
      <c r="B4164">
        <v>245.75</v>
      </c>
      <c r="C4164">
        <v>244.2749939</v>
      </c>
      <c r="D4164">
        <v>6835384</v>
      </c>
      <c r="E4164" t="s">
        <v>10</v>
      </c>
      <c r="F4164" t="s">
        <v>17</v>
      </c>
      <c r="G4164" t="str">
        <f>IF(OR(F4164="Jan",F4164="Feb",F4164="Mar"),"Q1",
IF(OR(F4164="Apr",F4164="May",F4164="Jun"),"Q2",
IF(OR(F4164="Jul",F4164="Aug",F4164="Sep"),"Q3",
IF(OR(F4164="Oct",F4164="Nov",F4164="Dec"),"Q4",""))))</f>
        <v>Q2</v>
      </c>
      <c r="H4164" t="str">
        <f>"Q"&amp;INT((MONTH(A4164)-1)/3)+1</f>
        <v>Q2</v>
      </c>
      <c r="I4164">
        <v>2007</v>
      </c>
      <c r="J4164" t="str">
        <f>IF(C4164&gt;B4164, "Bullish", IF(B4164&gt;C4164, "Bearish", "Neutral"))</f>
        <v>Bearish</v>
      </c>
      <c r="K4164" t="str">
        <f>IF(C4165&gt;C4164, "Buy", "")</f>
        <v>Buy</v>
      </c>
      <c r="L4164" t="str">
        <f>IF(C4165&lt;C4164, "Sell", "")</f>
        <v/>
      </c>
      <c r="V4164" s="4">
        <f t="shared" si="65"/>
        <v>1.2266298836862166E-3</v>
      </c>
    </row>
    <row r="4165" spans="1:22" x14ac:dyDescent="0.25">
      <c r="A4165" s="1">
        <v>39252</v>
      </c>
      <c r="B4165">
        <v>248.75</v>
      </c>
      <c r="C4165">
        <v>244.5749969</v>
      </c>
      <c r="D4165">
        <v>14005784</v>
      </c>
      <c r="E4165" t="s">
        <v>9</v>
      </c>
      <c r="F4165" t="s">
        <v>17</v>
      </c>
      <c r="G4165" t="str">
        <f>IF(OR(F4165="Jan",F4165="Feb",F4165="Mar"),"Q1",
IF(OR(F4165="Apr",F4165="May",F4165="Jun"),"Q2",
IF(OR(F4165="Jul",F4165="Aug",F4165="Sep"),"Q3",
IF(OR(F4165="Oct",F4165="Nov",F4165="Dec"),"Q4",""))))</f>
        <v>Q2</v>
      </c>
      <c r="H4165" t="str">
        <f>"Q"&amp;INT((MONTH(A4165)-1)/3)+1</f>
        <v>Q2</v>
      </c>
      <c r="I4165">
        <v>2007</v>
      </c>
      <c r="J4165" t="str">
        <f>IF(C4165&gt;B4165, "Bullish", IF(B4165&gt;C4165, "Bearish", "Neutral"))</f>
        <v>Bearish</v>
      </c>
      <c r="K4165" t="str">
        <f>IF(C4166&gt;C4165, "Buy", "")</f>
        <v>Buy</v>
      </c>
      <c r="L4165" t="str">
        <f>IF(C4166&lt;C4165, "Sell", "")</f>
        <v/>
      </c>
      <c r="V4165" s="4">
        <f t="shared" si="65"/>
        <v>1.6512089675935534E-2</v>
      </c>
    </row>
    <row r="4166" spans="1:22" x14ac:dyDescent="0.25">
      <c r="A4166" s="1">
        <v>39251</v>
      </c>
      <c r="B4166">
        <v>253.125</v>
      </c>
      <c r="C4166">
        <v>248.6812439</v>
      </c>
      <c r="D4166">
        <v>9880776</v>
      </c>
      <c r="E4166" t="s">
        <v>7</v>
      </c>
      <c r="F4166" t="s">
        <v>17</v>
      </c>
      <c r="G4166" t="str">
        <f>IF(OR(F4166="Jan",F4166="Feb",F4166="Mar"),"Q1",
IF(OR(F4166="Apr",F4166="May",F4166="Jun"),"Q2",
IF(OR(F4166="Jul",F4166="Aug",F4166="Sep"),"Q3",
IF(OR(F4166="Oct",F4166="Nov",F4166="Dec"),"Q4",""))))</f>
        <v>Q2</v>
      </c>
      <c r="H4166" t="str">
        <f>"Q"&amp;INT((MONTH(A4166)-1)/3)+1</f>
        <v>Q2</v>
      </c>
      <c r="I4166">
        <v>2007</v>
      </c>
      <c r="J4166" t="str">
        <f>IF(C4166&gt;B4166, "Bullish", IF(B4166&gt;C4166, "Bearish", "Neutral"))</f>
        <v>Bearish</v>
      </c>
      <c r="K4166" t="str">
        <f>IF(C4167&gt;C4166, "Buy", "")</f>
        <v>Buy</v>
      </c>
      <c r="L4166" t="str">
        <f>IF(C4167&lt;C4166, "Sell", "")</f>
        <v/>
      </c>
      <c r="V4166" s="4">
        <f t="shared" si="65"/>
        <v>9.928373322273483E-3</v>
      </c>
    </row>
    <row r="4167" spans="1:22" x14ac:dyDescent="0.25">
      <c r="A4167" s="1">
        <v>39248</v>
      </c>
      <c r="B4167">
        <v>253.75</v>
      </c>
      <c r="C4167">
        <v>251.1750031</v>
      </c>
      <c r="D4167">
        <v>8519312</v>
      </c>
      <c r="E4167" t="s">
        <v>12</v>
      </c>
      <c r="F4167" t="s">
        <v>17</v>
      </c>
      <c r="G4167" t="str">
        <f>IF(OR(F4167="Jan",F4167="Feb",F4167="Mar"),"Q1",
IF(OR(F4167="Apr",F4167="May",F4167="Jun"),"Q2",
IF(OR(F4167="Jul",F4167="Aug",F4167="Sep"),"Q3",
IF(OR(F4167="Oct",F4167="Nov",F4167="Dec"),"Q4",""))))</f>
        <v>Q2</v>
      </c>
      <c r="H4167" t="str">
        <f>"Q"&amp;INT((MONTH(A4167)-1)/3)+1</f>
        <v>Q2</v>
      </c>
      <c r="I4167">
        <v>2007</v>
      </c>
      <c r="J4167" t="str">
        <f>IF(C4167&gt;B4167, "Bullish", IF(B4167&gt;C4167, "Bearish", "Neutral"))</f>
        <v>Bearish</v>
      </c>
      <c r="K4167" t="str">
        <f>IF(C4168&gt;C4167, "Buy", "")</f>
        <v>Buy</v>
      </c>
      <c r="L4167" t="str">
        <f>IF(C4168&lt;C4167, "Sell", "")</f>
        <v/>
      </c>
      <c r="V4167" s="4">
        <f t="shared" si="65"/>
        <v>4.8533709572328183E-3</v>
      </c>
    </row>
    <row r="4168" spans="1:22" x14ac:dyDescent="0.25">
      <c r="A4168" s="1">
        <v>39247</v>
      </c>
      <c r="B4168">
        <v>249.375</v>
      </c>
      <c r="C4168">
        <v>252.3999939</v>
      </c>
      <c r="D4168">
        <v>15894848</v>
      </c>
      <c r="E4168" t="s">
        <v>11</v>
      </c>
      <c r="F4168" t="s">
        <v>17</v>
      </c>
      <c r="G4168" t="str">
        <f>IF(OR(F4168="Jan",F4168="Feb",F4168="Mar"),"Q1",
IF(OR(F4168="Apr",F4168="May",F4168="Jun"),"Q2",
IF(OR(F4168="Jul",F4168="Aug",F4168="Sep"),"Q3",
IF(OR(F4168="Oct",F4168="Nov",F4168="Dec"),"Q4",""))))</f>
        <v>Q2</v>
      </c>
      <c r="H4168" t="str">
        <f>"Q"&amp;INT((MONTH(A4168)-1)/3)+1</f>
        <v>Q2</v>
      </c>
      <c r="I4168">
        <v>2007</v>
      </c>
      <c r="J4168" t="str">
        <f>IF(C4168&gt;B4168, "Bullish", IF(B4168&gt;C4168, "Bearish", "Neutral"))</f>
        <v>Bullish</v>
      </c>
      <c r="K4168" t="str">
        <f>IF(C4169&gt;C4168, "Buy", "")</f>
        <v/>
      </c>
      <c r="L4168" t="str">
        <f>IF(C4169&lt;C4168, "Sell", "")</f>
        <v>Sell</v>
      </c>
      <c r="V4168" s="4">
        <f t="shared" si="65"/>
        <v>-1.5311100540540534E-2</v>
      </c>
    </row>
    <row r="4169" spans="1:22" x14ac:dyDescent="0.25">
      <c r="A4169" s="1">
        <v>39246</v>
      </c>
      <c r="B4169">
        <v>214.375</v>
      </c>
      <c r="C4169">
        <v>248.59375</v>
      </c>
      <c r="D4169">
        <v>6143208</v>
      </c>
      <c r="E4169" t="s">
        <v>10</v>
      </c>
      <c r="F4169" t="s">
        <v>17</v>
      </c>
      <c r="G4169" t="str">
        <f>IF(OR(F4169="Jan",F4169="Feb",F4169="Mar"),"Q1",
IF(OR(F4169="Apr",F4169="May",F4169="Jun"),"Q2",
IF(OR(F4169="Jul",F4169="Aug",F4169="Sep"),"Q3",
IF(OR(F4169="Oct",F4169="Nov",F4169="Dec"),"Q4",""))))</f>
        <v>Q2</v>
      </c>
      <c r="H4169" t="str">
        <f>"Q"&amp;INT((MONTH(A4169)-1)/3)+1</f>
        <v>Q2</v>
      </c>
      <c r="I4169">
        <v>2007</v>
      </c>
      <c r="J4169" t="str">
        <f>IF(C4169&gt;B4169, "Bullish", IF(B4169&gt;C4169, "Bearish", "Neutral"))</f>
        <v>Bullish</v>
      </c>
      <c r="K4169" t="str">
        <f>IF(C4170&gt;C4169, "Buy", "")</f>
        <v>Buy</v>
      </c>
      <c r="L4169" t="str">
        <f>IF(C4170&lt;C4169, "Sell", "")</f>
        <v/>
      </c>
      <c r="V4169" s="4">
        <f t="shared" si="65"/>
        <v>3.7697914048755968E-4</v>
      </c>
    </row>
    <row r="4170" spans="1:22" x14ac:dyDescent="0.25">
      <c r="A4170" s="1">
        <v>39245</v>
      </c>
      <c r="B4170">
        <v>245.25</v>
      </c>
      <c r="C4170">
        <v>248.6875</v>
      </c>
      <c r="D4170">
        <v>9489648</v>
      </c>
      <c r="E4170" t="s">
        <v>9</v>
      </c>
      <c r="F4170" t="s">
        <v>17</v>
      </c>
      <c r="G4170" t="str">
        <f>IF(OR(F4170="Jan",F4170="Feb",F4170="Mar"),"Q1",
IF(OR(F4170="Apr",F4170="May",F4170="Jun"),"Q2",
IF(OR(F4170="Jul",F4170="Aug",F4170="Sep"),"Q3",
IF(OR(F4170="Oct",F4170="Nov",F4170="Dec"),"Q4",""))))</f>
        <v>Q2</v>
      </c>
      <c r="H4170" t="str">
        <f>"Q"&amp;INT((MONTH(A4170)-1)/3)+1</f>
        <v>Q2</v>
      </c>
      <c r="I4170">
        <v>2007</v>
      </c>
      <c r="J4170" t="str">
        <f>IF(C4170&gt;B4170, "Bullish", IF(B4170&gt;C4170, "Bearish", "Neutral"))</f>
        <v>Bullish</v>
      </c>
      <c r="K4170" t="str">
        <f>IF(C4171&gt;C4170, "Buy", "")</f>
        <v/>
      </c>
      <c r="L4170" t="str">
        <f>IF(C4171&lt;C4170, "Sell", "")</f>
        <v>Sell</v>
      </c>
      <c r="V4170" s="4">
        <f t="shared" si="65"/>
        <v>-4.8994600267230721E-3</v>
      </c>
    </row>
    <row r="4171" spans="1:22" x14ac:dyDescent="0.25">
      <c r="A4171" s="1">
        <v>39244</v>
      </c>
      <c r="B4171">
        <v>246.75</v>
      </c>
      <c r="C4171">
        <v>247.4750061</v>
      </c>
      <c r="D4171">
        <v>18446208</v>
      </c>
      <c r="E4171" t="s">
        <v>7</v>
      </c>
      <c r="F4171" t="s">
        <v>17</v>
      </c>
      <c r="G4171" t="str">
        <f>IF(OR(F4171="Jan",F4171="Feb",F4171="Mar"),"Q1",
IF(OR(F4171="Apr",F4171="May",F4171="Jun"),"Q2",
IF(OR(F4171="Jul",F4171="Aug",F4171="Sep"),"Q3",
IF(OR(F4171="Oct",F4171="Nov",F4171="Dec"),"Q4",""))))</f>
        <v>Q2</v>
      </c>
      <c r="H4171" t="str">
        <f>"Q"&amp;INT((MONTH(A4171)-1)/3)+1</f>
        <v>Q2</v>
      </c>
      <c r="I4171">
        <v>2007</v>
      </c>
      <c r="J4171" t="str">
        <f>IF(C4171&gt;B4171, "Bullish", IF(B4171&gt;C4171, "Bearish", "Neutral"))</f>
        <v>Bullish</v>
      </c>
      <c r="K4171" t="str">
        <f>IF(C4172&gt;C4171, "Buy", "")</f>
        <v/>
      </c>
      <c r="L4171" t="str">
        <f>IF(C4172&lt;C4171, "Sell", "")</f>
        <v>Sell</v>
      </c>
      <c r="V4171" s="4">
        <f t="shared" si="65"/>
        <v>-1.4839723181190317E-2</v>
      </c>
    </row>
    <row r="4172" spans="1:22" x14ac:dyDescent="0.25">
      <c r="A4172" s="1">
        <v>39241</v>
      </c>
      <c r="B4172">
        <v>243.7375031</v>
      </c>
      <c r="C4172">
        <v>243.8562469</v>
      </c>
      <c r="D4172">
        <v>20947712</v>
      </c>
      <c r="E4172" t="s">
        <v>12</v>
      </c>
      <c r="F4172" t="s">
        <v>17</v>
      </c>
      <c r="G4172" t="str">
        <f>IF(OR(F4172="Jan",F4172="Feb",F4172="Mar"),"Q1",
IF(OR(F4172="Apr",F4172="May",F4172="Jun"),"Q2",
IF(OR(F4172="Jul",F4172="Aug",F4172="Sep"),"Q3",
IF(OR(F4172="Oct",F4172="Nov",F4172="Dec"),"Q4",""))))</f>
        <v>Q2</v>
      </c>
      <c r="H4172" t="str">
        <f>"Q"&amp;INT((MONTH(A4172)-1)/3)+1</f>
        <v>Q2</v>
      </c>
      <c r="I4172">
        <v>2007</v>
      </c>
      <c r="J4172" t="str">
        <f>IF(C4172&gt;B4172, "Bullish", IF(B4172&gt;C4172, "Bearish", "Neutral"))</f>
        <v>Bullish</v>
      </c>
      <c r="K4172" t="str">
        <f>IF(C4173&gt;C4172, "Buy", "")</f>
        <v>Buy</v>
      </c>
      <c r="L4172" t="str">
        <f>IF(C4173&lt;C4172, "Sell", "")</f>
        <v/>
      </c>
      <c r="V4172" s="4">
        <f t="shared" si="65"/>
        <v>3.2189916563211672E-3</v>
      </c>
    </row>
    <row r="4173" spans="1:22" x14ac:dyDescent="0.25">
      <c r="A4173" s="1">
        <v>39240</v>
      </c>
      <c r="B4173">
        <v>230.8562469</v>
      </c>
      <c r="C4173">
        <v>244.6437531</v>
      </c>
      <c r="D4173">
        <v>13315048</v>
      </c>
      <c r="E4173" t="s">
        <v>11</v>
      </c>
      <c r="F4173" t="s">
        <v>17</v>
      </c>
      <c r="G4173" t="str">
        <f>IF(OR(F4173="Jan",F4173="Feb",F4173="Mar"),"Q1",
IF(OR(F4173="Apr",F4173="May",F4173="Jun"),"Q2",
IF(OR(F4173="Jul",F4173="Aug",F4173="Sep"),"Q3",
IF(OR(F4173="Oct",F4173="Nov",F4173="Dec"),"Q4",""))))</f>
        <v>Q2</v>
      </c>
      <c r="H4173" t="str">
        <f>"Q"&amp;INT((MONTH(A4173)-1)/3)+1</f>
        <v>Q2</v>
      </c>
      <c r="I4173">
        <v>2007</v>
      </c>
      <c r="J4173" t="str">
        <f>IF(C4173&gt;B4173, "Bullish", IF(B4173&gt;C4173, "Bearish", "Neutral"))</f>
        <v>Bullish</v>
      </c>
      <c r="K4173" t="str">
        <f>IF(C4174&gt;C4173, "Buy", "")</f>
        <v/>
      </c>
      <c r="L4173" t="str">
        <f>IF(C4174&lt;C4173, "Sell", "")</f>
        <v>Sell</v>
      </c>
      <c r="V4173" s="4">
        <f t="shared" si="65"/>
        <v>-9.6989964869786567E-3</v>
      </c>
    </row>
    <row r="4174" spans="1:22" x14ac:dyDescent="0.25">
      <c r="A4174" s="1">
        <v>39239</v>
      </c>
      <c r="B4174">
        <v>246.75</v>
      </c>
      <c r="C4174">
        <v>242.2937469</v>
      </c>
      <c r="D4174">
        <v>16488016</v>
      </c>
      <c r="E4174" t="s">
        <v>10</v>
      </c>
      <c r="F4174" t="s">
        <v>17</v>
      </c>
      <c r="G4174" t="str">
        <f>IF(OR(F4174="Jan",F4174="Feb",F4174="Mar"),"Q1",
IF(OR(F4174="Apr",F4174="May",F4174="Jun"),"Q2",
IF(OR(F4174="Jul",F4174="Aug",F4174="Sep"),"Q3",
IF(OR(F4174="Oct",F4174="Nov",F4174="Dec"),"Q4",""))))</f>
        <v>Q2</v>
      </c>
      <c r="H4174" t="str">
        <f>"Q"&amp;INT((MONTH(A4174)-1)/3)+1</f>
        <v>Q2</v>
      </c>
      <c r="I4174">
        <v>2007</v>
      </c>
      <c r="J4174" t="str">
        <f>IF(C4174&gt;B4174, "Bullish", IF(B4174&gt;C4174, "Bearish", "Neutral"))</f>
        <v>Bearish</v>
      </c>
      <c r="K4174" t="str">
        <f>IF(C4175&gt;C4174, "Buy", "")</f>
        <v>Buy</v>
      </c>
      <c r="L4174" t="str">
        <f>IF(C4175&lt;C4174, "Sell", "")</f>
        <v/>
      </c>
      <c r="V4174" s="4">
        <f t="shared" si="65"/>
        <v>2.4958707913742611E-3</v>
      </c>
    </row>
    <row r="4175" spans="1:22" x14ac:dyDescent="0.25">
      <c r="A4175" s="1">
        <v>39238</v>
      </c>
      <c r="B4175">
        <v>240</v>
      </c>
      <c r="C4175">
        <v>242.8999939</v>
      </c>
      <c r="D4175">
        <v>14302728</v>
      </c>
      <c r="E4175" t="s">
        <v>9</v>
      </c>
      <c r="F4175" t="s">
        <v>17</v>
      </c>
      <c r="G4175" t="str">
        <f>IF(OR(F4175="Jan",F4175="Feb",F4175="Mar"),"Q1",
IF(OR(F4175="Apr",F4175="May",F4175="Jun"),"Q2",
IF(OR(F4175="Jul",F4175="Aug",F4175="Sep"),"Q3",
IF(OR(F4175="Oct",F4175="Nov",F4175="Dec"),"Q4",""))))</f>
        <v>Q2</v>
      </c>
      <c r="H4175" t="str">
        <f>"Q"&amp;INT((MONTH(A4175)-1)/3)+1</f>
        <v>Q2</v>
      </c>
      <c r="I4175">
        <v>2007</v>
      </c>
      <c r="J4175" t="str">
        <f>IF(C4175&gt;B4175, "Bullish", IF(B4175&gt;C4175, "Bearish", "Neutral"))</f>
        <v>Bullish</v>
      </c>
      <c r="K4175" t="str">
        <f>IF(C4176&gt;C4175, "Buy", "")</f>
        <v/>
      </c>
      <c r="L4175" t="str">
        <f>IF(C4176&lt;C4175, "Sell", "")</f>
        <v>Sell</v>
      </c>
      <c r="V4175" s="4">
        <f t="shared" si="65"/>
        <v>-1.4037416748407888E-2</v>
      </c>
    </row>
    <row r="4176" spans="1:22" x14ac:dyDescent="0.25">
      <c r="A4176" s="1">
        <v>39237</v>
      </c>
      <c r="B4176">
        <v>243.75</v>
      </c>
      <c r="C4176">
        <v>239.5375061</v>
      </c>
      <c r="D4176">
        <v>9405184</v>
      </c>
      <c r="E4176" t="s">
        <v>7</v>
      </c>
      <c r="F4176" t="s">
        <v>17</v>
      </c>
      <c r="G4176" t="str">
        <f>IF(OR(F4176="Jan",F4176="Feb",F4176="Mar"),"Q1",
IF(OR(F4176="Apr",F4176="May",F4176="Jun"),"Q2",
IF(OR(F4176="Jul",F4176="Aug",F4176="Sep"),"Q3",
IF(OR(F4176="Oct",F4176="Nov",F4176="Dec"),"Q4",""))))</f>
        <v>Q2</v>
      </c>
      <c r="H4176" t="str">
        <f>"Q"&amp;INT((MONTH(A4176)-1)/3)+1</f>
        <v>Q2</v>
      </c>
      <c r="I4176">
        <v>2007</v>
      </c>
      <c r="J4176" t="str">
        <f>IF(C4176&gt;B4176, "Bullish", IF(B4176&gt;C4176, "Bearish", "Neutral"))</f>
        <v>Bearish</v>
      </c>
      <c r="K4176" t="str">
        <f>IF(C4177&gt;C4176, "Buy", "")</f>
        <v>Buy</v>
      </c>
      <c r="L4176" t="str">
        <f>IF(C4177&lt;C4176, "Sell", "")</f>
        <v/>
      </c>
      <c r="V4176" s="4">
        <f t="shared" si="65"/>
        <v>1.1477650532558177E-2</v>
      </c>
    </row>
    <row r="4177" spans="1:22" x14ac:dyDescent="0.25">
      <c r="A4177" s="1">
        <v>39234</v>
      </c>
      <c r="B4177">
        <v>241.625</v>
      </c>
      <c r="C4177">
        <v>242.3187561</v>
      </c>
      <c r="D4177">
        <v>7742200</v>
      </c>
      <c r="E4177" t="s">
        <v>12</v>
      </c>
      <c r="F4177" t="s">
        <v>17</v>
      </c>
      <c r="G4177" t="str">
        <f>IF(OR(F4177="Jan",F4177="Feb",F4177="Mar"),"Q1",
IF(OR(F4177="Apr",F4177="May",F4177="Jun"),"Q2",
IF(OR(F4177="Jul",F4177="Aug",F4177="Sep"),"Q3",
IF(OR(F4177="Oct",F4177="Nov",F4177="Dec"),"Q4",""))))</f>
        <v>Q2</v>
      </c>
      <c r="H4177" t="str">
        <f>"Q"&amp;INT((MONTH(A4177)-1)/3)+1</f>
        <v>Q2</v>
      </c>
      <c r="I4177">
        <v>2007</v>
      </c>
      <c r="J4177" t="str">
        <f>IF(C4177&gt;B4177, "Bullish", IF(B4177&gt;C4177, "Bearish", "Neutral"))</f>
        <v>Bullish</v>
      </c>
      <c r="K4177" t="str">
        <f>IF(C4178&gt;C4177, "Buy", "")</f>
        <v/>
      </c>
      <c r="L4177" t="str">
        <f>IF(C4178&lt;C4177, "Sell", "")</f>
        <v>Sell</v>
      </c>
      <c r="V4177" s="4">
        <f t="shared" si="65"/>
        <v>-7.8243040291136011E-3</v>
      </c>
    </row>
    <row r="4178" spans="1:22" x14ac:dyDescent="0.25">
      <c r="A4178" s="1">
        <v>39233</v>
      </c>
      <c r="B4178">
        <v>240</v>
      </c>
      <c r="C4178">
        <v>240.4375</v>
      </c>
      <c r="D4178">
        <v>13968520</v>
      </c>
      <c r="E4178" t="s">
        <v>11</v>
      </c>
      <c r="F4178" t="s">
        <v>16</v>
      </c>
      <c r="G4178" t="str">
        <f>IF(OR(F4178="Jan",F4178="Feb",F4178="Mar"),"Q1",
IF(OR(F4178="Apr",F4178="May",F4178="Jun"),"Q2",
IF(OR(F4178="Jul",F4178="Aug",F4178="Sep"),"Q3",
IF(OR(F4178="Oct",F4178="Nov",F4178="Dec"),"Q4",""))))</f>
        <v>Q2</v>
      </c>
      <c r="H4178" t="str">
        <f>"Q"&amp;INT((MONTH(A4178)-1)/3)+1</f>
        <v>Q2</v>
      </c>
      <c r="I4178">
        <v>2007</v>
      </c>
      <c r="J4178" t="str">
        <f>IF(C4178&gt;B4178, "Bullish", IF(B4178&gt;C4178, "Bearish", "Neutral"))</f>
        <v>Bullish</v>
      </c>
      <c r="K4178" t="str">
        <f>IF(C4179&gt;C4178, "Buy", "")</f>
        <v/>
      </c>
      <c r="L4178" t="str">
        <f>IF(C4179&lt;C4178, "Sell", "")</f>
        <v>Sell</v>
      </c>
      <c r="V4178" s="4">
        <f t="shared" si="65"/>
        <v>-9.1021037034167539E-3</v>
      </c>
    </row>
    <row r="4179" spans="1:22" x14ac:dyDescent="0.25">
      <c r="A4179" s="1">
        <v>39232</v>
      </c>
      <c r="B4179">
        <v>243.125</v>
      </c>
      <c r="C4179">
        <v>238.2687531</v>
      </c>
      <c r="D4179">
        <v>20476856</v>
      </c>
      <c r="E4179" t="s">
        <v>10</v>
      </c>
      <c r="F4179" t="s">
        <v>16</v>
      </c>
      <c r="G4179" t="str">
        <f>IF(OR(F4179="Jan",F4179="Feb",F4179="Mar"),"Q1",
IF(OR(F4179="Apr",F4179="May",F4179="Jun"),"Q2",
IF(OR(F4179="Jul",F4179="Aug",F4179="Sep"),"Q3",
IF(OR(F4179="Oct",F4179="Nov",F4179="Dec"),"Q4",""))))</f>
        <v>Q2</v>
      </c>
      <c r="H4179" t="str">
        <f>"Q"&amp;INT((MONTH(A4179)-1)/3)+1</f>
        <v>Q2</v>
      </c>
      <c r="I4179">
        <v>2007</v>
      </c>
      <c r="J4179" t="str">
        <f>IF(C4179&gt;B4179, "Bullish", IF(B4179&gt;C4179, "Bearish", "Neutral"))</f>
        <v>Bearish</v>
      </c>
      <c r="K4179" t="str">
        <f>IF(C4180&gt;C4179, "Buy", "")</f>
        <v>Buy</v>
      </c>
      <c r="L4179" t="str">
        <f>IF(C4180&lt;C4179, "Sell", "")</f>
        <v/>
      </c>
      <c r="V4179" s="4">
        <f t="shared" si="65"/>
        <v>2.4338397700626409E-2</v>
      </c>
    </row>
    <row r="4180" spans="1:22" x14ac:dyDescent="0.25">
      <c r="A4180" s="1">
        <v>39231</v>
      </c>
      <c r="B4180">
        <v>246.875</v>
      </c>
      <c r="C4180">
        <v>244.2124939</v>
      </c>
      <c r="D4180">
        <v>6663480</v>
      </c>
      <c r="E4180" t="s">
        <v>9</v>
      </c>
      <c r="F4180" t="s">
        <v>16</v>
      </c>
      <c r="G4180" t="str">
        <f>IF(OR(F4180="Jan",F4180="Feb",F4180="Mar"),"Q1",
IF(OR(F4180="Apr",F4180="May",F4180="Jun"),"Q2",
IF(OR(F4180="Jul",F4180="Aug",F4180="Sep"),"Q3",
IF(OR(F4180="Oct",F4180="Nov",F4180="Dec"),"Q4",""))))</f>
        <v>Q2</v>
      </c>
      <c r="H4180" t="str">
        <f>"Q"&amp;INT((MONTH(A4180)-1)/3)+1</f>
        <v>Q2</v>
      </c>
      <c r="I4180">
        <v>2007</v>
      </c>
      <c r="J4180" t="str">
        <f>IF(C4180&gt;B4180, "Bullish", IF(B4180&gt;C4180, "Bearish", "Neutral"))</f>
        <v>Bearish</v>
      </c>
      <c r="K4180" t="str">
        <f>IF(C4181&gt;C4180, "Buy", "")</f>
        <v>Buy</v>
      </c>
      <c r="L4180" t="str">
        <f>IF(C4181&lt;C4180, "Sell", "")</f>
        <v/>
      </c>
      <c r="V4180" s="4">
        <f t="shared" si="65"/>
        <v>9.0538394451942176E-3</v>
      </c>
    </row>
    <row r="4181" spans="1:22" x14ac:dyDescent="0.25">
      <c r="A4181" s="1">
        <v>39230</v>
      </c>
      <c r="B4181">
        <v>244.4562531</v>
      </c>
      <c r="C4181">
        <v>246.4437561</v>
      </c>
      <c r="D4181">
        <v>13356216</v>
      </c>
      <c r="E4181" t="s">
        <v>7</v>
      </c>
      <c r="F4181" t="s">
        <v>16</v>
      </c>
      <c r="G4181" t="str">
        <f>IF(OR(F4181="Jan",F4181="Feb",F4181="Mar"),"Q1",
IF(OR(F4181="Apr",F4181="May",F4181="Jun"),"Q2",
IF(OR(F4181="Jul",F4181="Aug",F4181="Sep"),"Q3",
IF(OR(F4181="Oct",F4181="Nov",F4181="Dec"),"Q4",""))))</f>
        <v>Q2</v>
      </c>
      <c r="H4181" t="str">
        <f>"Q"&amp;INT((MONTH(A4181)-1)/3)+1</f>
        <v>Q2</v>
      </c>
      <c r="I4181">
        <v>2007</v>
      </c>
      <c r="J4181" t="str">
        <f>IF(C4181&gt;B4181, "Bullish", IF(B4181&gt;C4181, "Bearish", "Neutral"))</f>
        <v>Bullish</v>
      </c>
      <c r="K4181" t="str">
        <f>IF(C4182&gt;C4181, "Buy", "")</f>
        <v>Buy</v>
      </c>
      <c r="L4181" t="str">
        <f>IF(C4182&lt;C4181, "Sell", "")</f>
        <v/>
      </c>
      <c r="V4181" s="4">
        <f t="shared" si="65"/>
        <v>7.025913472676901E-3</v>
      </c>
    </row>
    <row r="4182" spans="1:22" x14ac:dyDescent="0.25">
      <c r="A4182" s="1">
        <v>39227</v>
      </c>
      <c r="B4182">
        <v>243.75</v>
      </c>
      <c r="C4182">
        <v>248.1875</v>
      </c>
      <c r="D4182">
        <v>17904664</v>
      </c>
      <c r="E4182" t="s">
        <v>12</v>
      </c>
      <c r="F4182" t="s">
        <v>16</v>
      </c>
      <c r="G4182" t="str">
        <f>IF(OR(F4182="Jan",F4182="Feb",F4182="Mar"),"Q1",
IF(OR(F4182="Apr",F4182="May",F4182="Jun"),"Q2",
IF(OR(F4182="Jul",F4182="Aug",F4182="Sep"),"Q3",
IF(OR(F4182="Oct",F4182="Nov",F4182="Dec"),"Q4",""))))</f>
        <v>Q2</v>
      </c>
      <c r="H4182" t="str">
        <f>"Q"&amp;INT((MONTH(A4182)-1)/3)+1</f>
        <v>Q2</v>
      </c>
      <c r="I4182">
        <v>2007</v>
      </c>
      <c r="J4182" t="str">
        <f>IF(C4182&gt;B4182, "Bullish", IF(B4182&gt;C4182, "Bearish", "Neutral"))</f>
        <v>Bullish</v>
      </c>
      <c r="K4182" t="str">
        <f>IF(C4183&gt;C4182, "Buy", "")</f>
        <v/>
      </c>
      <c r="L4182" t="str">
        <f>IF(C4183&lt;C4182, "Sell", "")</f>
        <v>Sell</v>
      </c>
      <c r="V4182" s="4">
        <f t="shared" si="65"/>
        <v>-2.5038719669592154E-2</v>
      </c>
    </row>
    <row r="4183" spans="1:22" x14ac:dyDescent="0.25">
      <c r="A4183" s="1">
        <v>39226</v>
      </c>
      <c r="B4183">
        <v>240.625</v>
      </c>
      <c r="C4183">
        <v>242.125</v>
      </c>
      <c r="D4183">
        <v>19166928</v>
      </c>
      <c r="E4183" t="s">
        <v>11</v>
      </c>
      <c r="F4183" t="s">
        <v>16</v>
      </c>
      <c r="G4183" t="str">
        <f>IF(OR(F4183="Jan",F4183="Feb",F4183="Mar"),"Q1",
IF(OR(F4183="Apr",F4183="May",F4183="Jun"),"Q2",
IF(OR(F4183="Jul",F4183="Aug",F4183="Sep"),"Q3",
IF(OR(F4183="Oct",F4183="Nov",F4183="Dec"),"Q4",""))))</f>
        <v>Q2</v>
      </c>
      <c r="H4183" t="str">
        <f>"Q"&amp;INT((MONTH(A4183)-1)/3)+1</f>
        <v>Q2</v>
      </c>
      <c r="I4183">
        <v>2007</v>
      </c>
      <c r="J4183" t="str">
        <f>IF(C4183&gt;B4183, "Bullish", IF(B4183&gt;C4183, "Bearish", "Neutral"))</f>
        <v>Bullish</v>
      </c>
      <c r="K4183" t="str">
        <f>IF(C4184&gt;C4183, "Buy", "")</f>
        <v/>
      </c>
      <c r="L4183" t="str">
        <f>IF(C4184&lt;C4183, "Sell", "")</f>
        <v>Sell</v>
      </c>
      <c r="V4183" s="4">
        <f t="shared" si="65"/>
        <v>-5.8418797870959365E-3</v>
      </c>
    </row>
    <row r="4184" spans="1:22" x14ac:dyDescent="0.25">
      <c r="A4184" s="1">
        <v>39225</v>
      </c>
      <c r="B4184">
        <v>243.75</v>
      </c>
      <c r="C4184">
        <v>240.71875</v>
      </c>
      <c r="D4184">
        <v>10531456</v>
      </c>
      <c r="E4184" t="s">
        <v>10</v>
      </c>
      <c r="F4184" t="s">
        <v>16</v>
      </c>
      <c r="G4184" t="str">
        <f>IF(OR(F4184="Jan",F4184="Feb",F4184="Mar"),"Q1",
IF(OR(F4184="Apr",F4184="May",F4184="Jun"),"Q2",
IF(OR(F4184="Jul",F4184="Aug",F4184="Sep"),"Q3",
IF(OR(F4184="Oct",F4184="Nov",F4184="Dec"),"Q4",""))))</f>
        <v>Q2</v>
      </c>
      <c r="H4184" t="str">
        <f>"Q"&amp;INT((MONTH(A4184)-1)/3)+1</f>
        <v>Q2</v>
      </c>
      <c r="I4184">
        <v>2007</v>
      </c>
      <c r="J4184" t="str">
        <f>IF(C4184&gt;B4184, "Bullish", IF(B4184&gt;C4184, "Bearish", "Neutral"))</f>
        <v>Bearish</v>
      </c>
      <c r="K4184" t="str">
        <f>IF(C4185&gt;C4184, "Buy", "")</f>
        <v>Buy</v>
      </c>
      <c r="L4184" t="str">
        <f>IF(C4185&lt;C4184, "Sell", "")</f>
        <v/>
      </c>
      <c r="V4184" s="4">
        <f t="shared" si="65"/>
        <v>1.0787209451650187E-2</v>
      </c>
    </row>
    <row r="4185" spans="1:22" x14ac:dyDescent="0.25">
      <c r="A4185" s="1">
        <v>39224</v>
      </c>
      <c r="B4185">
        <v>243.7624969</v>
      </c>
      <c r="C4185">
        <v>243.34375</v>
      </c>
      <c r="D4185">
        <v>19028016</v>
      </c>
      <c r="E4185" t="s">
        <v>9</v>
      </c>
      <c r="F4185" t="s">
        <v>16</v>
      </c>
      <c r="G4185" t="str">
        <f>IF(OR(F4185="Jan",F4185="Feb",F4185="Mar"),"Q1",
IF(OR(F4185="Apr",F4185="May",F4185="Jun"),"Q2",
IF(OR(F4185="Jul",F4185="Aug",F4185="Sep"),"Q3",
IF(OR(F4185="Oct",F4185="Nov",F4185="Dec"),"Q4",""))))</f>
        <v>Q2</v>
      </c>
      <c r="H4185" t="str">
        <f>"Q"&amp;INT((MONTH(A4185)-1)/3)+1</f>
        <v>Q2</v>
      </c>
      <c r="I4185">
        <v>2007</v>
      </c>
      <c r="J4185" t="str">
        <f>IF(C4185&gt;B4185, "Bullish", IF(B4185&gt;C4185, "Bearish", "Neutral"))</f>
        <v>Bearish</v>
      </c>
      <c r="K4185" t="str">
        <f>IF(C4186&gt;C4185, "Buy", "")</f>
        <v>Buy</v>
      </c>
      <c r="L4185" t="str">
        <f>IF(C4186&lt;C4185, "Sell", "")</f>
        <v/>
      </c>
      <c r="V4185" s="4">
        <f t="shared" si="65"/>
        <v>6.96287728388116E-3</v>
      </c>
    </row>
    <row r="4186" spans="1:22" x14ac:dyDescent="0.25">
      <c r="A4186" s="1">
        <v>39223</v>
      </c>
      <c r="B4186">
        <v>248.2562561</v>
      </c>
      <c r="C4186">
        <v>245.0500031</v>
      </c>
      <c r="D4186">
        <v>13263216</v>
      </c>
      <c r="E4186" t="s">
        <v>7</v>
      </c>
      <c r="F4186" t="s">
        <v>16</v>
      </c>
      <c r="G4186" t="str">
        <f>IF(OR(F4186="Jan",F4186="Feb",F4186="Mar"),"Q1",
IF(OR(F4186="Apr",F4186="May",F4186="Jun"),"Q2",
IF(OR(F4186="Jul",F4186="Aug",F4186="Sep"),"Q3",
IF(OR(F4186="Oct",F4186="Nov",F4186="Dec"),"Q4",""))))</f>
        <v>Q2</v>
      </c>
      <c r="H4186" t="str">
        <f>"Q"&amp;INT((MONTH(A4186)-1)/3)+1</f>
        <v>Q2</v>
      </c>
      <c r="I4186">
        <v>2007</v>
      </c>
      <c r="J4186" t="str">
        <f>IF(C4186&gt;B4186, "Bullish", IF(B4186&gt;C4186, "Bearish", "Neutral"))</f>
        <v>Bearish</v>
      </c>
      <c r="K4186" t="str">
        <f>IF(C4187&gt;C4186, "Buy", "")</f>
        <v>Buy</v>
      </c>
      <c r="L4186" t="str">
        <f>IF(C4187&lt;C4186, "Sell", "")</f>
        <v/>
      </c>
      <c r="V4186" s="4">
        <f t="shared" si="65"/>
        <v>1.0848175856988364E-2</v>
      </c>
    </row>
    <row r="4187" spans="1:22" x14ac:dyDescent="0.25">
      <c r="A4187" s="1">
        <v>39220</v>
      </c>
      <c r="B4187">
        <v>247.375</v>
      </c>
      <c r="C4187">
        <v>247.7375031</v>
      </c>
      <c r="D4187">
        <v>9588872</v>
      </c>
      <c r="E4187" t="s">
        <v>12</v>
      </c>
      <c r="F4187" t="s">
        <v>16</v>
      </c>
      <c r="G4187" t="str">
        <f>IF(OR(F4187="Jan",F4187="Feb",F4187="Mar"),"Q1",
IF(OR(F4187="Apr",F4187="May",F4187="Jun"),"Q2",
IF(OR(F4187="Jul",F4187="Aug",F4187="Sep"),"Q3",
IF(OR(F4187="Oct",F4187="Nov",F4187="Dec"),"Q4",""))))</f>
        <v>Q2</v>
      </c>
      <c r="H4187" t="str">
        <f>"Q"&amp;INT((MONTH(A4187)-1)/3)+1</f>
        <v>Q2</v>
      </c>
      <c r="I4187">
        <v>2007</v>
      </c>
      <c r="J4187" t="str">
        <f>IF(C4187&gt;B4187, "Bullish", IF(B4187&gt;C4187, "Bearish", "Neutral"))</f>
        <v>Bullish</v>
      </c>
      <c r="K4187" t="str">
        <f>IF(C4188&gt;C4187, "Buy", "")</f>
        <v>Buy</v>
      </c>
      <c r="L4187" t="str">
        <f>IF(C4188&lt;C4187, "Sell", "")</f>
        <v/>
      </c>
      <c r="V4187" s="4">
        <f t="shared" si="65"/>
        <v>8.0664239979834492E-4</v>
      </c>
    </row>
    <row r="4188" spans="1:22" x14ac:dyDescent="0.25">
      <c r="A4188" s="1">
        <v>39219</v>
      </c>
      <c r="B4188">
        <v>245</v>
      </c>
      <c r="C4188">
        <v>247.9375</v>
      </c>
      <c r="D4188">
        <v>17139072</v>
      </c>
      <c r="E4188" t="s">
        <v>11</v>
      </c>
      <c r="F4188" t="s">
        <v>16</v>
      </c>
      <c r="G4188" t="str">
        <f>IF(OR(F4188="Jan",F4188="Feb",F4188="Mar"),"Q1",
IF(OR(F4188="Apr",F4188="May",F4188="Jun"),"Q2",
IF(OR(F4188="Jul",F4188="Aug",F4188="Sep"),"Q3",
IF(OR(F4188="Oct",F4188="Nov",F4188="Dec"),"Q4",""))))</f>
        <v>Q2</v>
      </c>
      <c r="H4188" t="str">
        <f>"Q"&amp;INT((MONTH(A4188)-1)/3)+1</f>
        <v>Q2</v>
      </c>
      <c r="I4188">
        <v>2007</v>
      </c>
      <c r="J4188" t="str">
        <f>IF(C4188&gt;B4188, "Bullish", IF(B4188&gt;C4188, "Bearish", "Neutral"))</f>
        <v>Bullish</v>
      </c>
      <c r="K4188" t="str">
        <f>IF(C4189&gt;C4188, "Buy", "")</f>
        <v/>
      </c>
      <c r="L4188" t="str">
        <f>IF(C4189&lt;C4188, "Sell", "")</f>
        <v>Sell</v>
      </c>
      <c r="V4188" s="4">
        <f t="shared" si="65"/>
        <v>-1.6293513139890074E-2</v>
      </c>
    </row>
    <row r="4189" spans="1:22" x14ac:dyDescent="0.25">
      <c r="A4189" s="1">
        <v>39218</v>
      </c>
      <c r="B4189">
        <v>246.625</v>
      </c>
      <c r="C4189">
        <v>243.9624939</v>
      </c>
      <c r="D4189">
        <v>15668240</v>
      </c>
      <c r="E4189" t="s">
        <v>10</v>
      </c>
      <c r="F4189" t="s">
        <v>16</v>
      </c>
      <c r="G4189" t="str">
        <f>IF(OR(F4189="Jan",F4189="Feb",F4189="Mar"),"Q1",
IF(OR(F4189="Apr",F4189="May",F4189="Jun"),"Q2",
IF(OR(F4189="Jul",F4189="Aug",F4189="Sep"),"Q3",
IF(OR(F4189="Oct",F4189="Nov",F4189="Dec"),"Q4",""))))</f>
        <v>Q2</v>
      </c>
      <c r="H4189" t="str">
        <f>"Q"&amp;INT((MONTH(A4189)-1)/3)+1</f>
        <v>Q2</v>
      </c>
      <c r="I4189">
        <v>2007</v>
      </c>
      <c r="J4189" t="str">
        <f>IF(C4189&gt;B4189, "Bullish", IF(B4189&gt;C4189, "Bearish", "Neutral"))</f>
        <v>Bearish</v>
      </c>
      <c r="K4189" t="str">
        <f>IF(C4190&gt;C4189, "Buy", "")</f>
        <v>Buy</v>
      </c>
      <c r="L4189" t="str">
        <f>IF(C4190&lt;C4189, "Sell", "")</f>
        <v/>
      </c>
      <c r="V4189" s="4">
        <f t="shared" si="65"/>
        <v>1.1021308134404134E-2</v>
      </c>
    </row>
    <row r="4190" spans="1:22" x14ac:dyDescent="0.25">
      <c r="A4190" s="1">
        <v>39217</v>
      </c>
      <c r="B4190">
        <v>249.875</v>
      </c>
      <c r="C4190">
        <v>246.6812439</v>
      </c>
      <c r="D4190">
        <v>8705704</v>
      </c>
      <c r="E4190" t="s">
        <v>9</v>
      </c>
      <c r="F4190" t="s">
        <v>16</v>
      </c>
      <c r="G4190" t="str">
        <f>IF(OR(F4190="Jan",F4190="Feb",F4190="Mar"),"Q1",
IF(OR(F4190="Apr",F4190="May",F4190="Jun"),"Q2",
IF(OR(F4190="Jul",F4190="Aug",F4190="Sep"),"Q3",
IF(OR(F4190="Oct",F4190="Nov",F4190="Dec"),"Q4",""))))</f>
        <v>Q2</v>
      </c>
      <c r="H4190" t="str">
        <f>"Q"&amp;INT((MONTH(A4190)-1)/3)+1</f>
        <v>Q2</v>
      </c>
      <c r="I4190">
        <v>2007</v>
      </c>
      <c r="J4190" t="str">
        <f>IF(C4190&gt;B4190, "Bullish", IF(B4190&gt;C4190, "Bearish", "Neutral"))</f>
        <v>Bearish</v>
      </c>
      <c r="K4190" t="str">
        <f>IF(C4191&gt;C4190, "Buy", "")</f>
        <v>Buy</v>
      </c>
      <c r="L4190" t="str">
        <f>IF(C4191&lt;C4190, "Sell", "")</f>
        <v/>
      </c>
      <c r="V4190" s="4">
        <f t="shared" si="65"/>
        <v>1.4211535664895305E-2</v>
      </c>
    </row>
    <row r="4191" spans="1:22" x14ac:dyDescent="0.25">
      <c r="A4191" s="1">
        <v>39216</v>
      </c>
      <c r="B4191">
        <v>252.25</v>
      </c>
      <c r="C4191">
        <v>250.2375031</v>
      </c>
      <c r="D4191">
        <v>7335704</v>
      </c>
      <c r="E4191" t="s">
        <v>7</v>
      </c>
      <c r="F4191" t="s">
        <v>16</v>
      </c>
      <c r="G4191" t="str">
        <f>IF(OR(F4191="Jan",F4191="Feb",F4191="Mar"),"Q1",
IF(OR(F4191="Apr",F4191="May",F4191="Jun"),"Q2",
IF(OR(F4191="Jul",F4191="Aug",F4191="Sep"),"Q3",
IF(OR(F4191="Oct",F4191="Nov",F4191="Dec"),"Q4",""))))</f>
        <v>Q2</v>
      </c>
      <c r="H4191" t="str">
        <f>"Q"&amp;INT((MONTH(A4191)-1)/3)+1</f>
        <v>Q2</v>
      </c>
      <c r="I4191">
        <v>2007</v>
      </c>
      <c r="J4191" t="str">
        <f>IF(C4191&gt;B4191, "Bullish", IF(B4191&gt;C4191, "Bearish", "Neutral"))</f>
        <v>Bearish</v>
      </c>
      <c r="K4191" t="str">
        <f>IF(C4192&gt;C4191, "Buy", "")</f>
        <v/>
      </c>
      <c r="L4191" t="str">
        <f>IF(C4192&lt;C4191, "Sell", "")</f>
        <v>Sell</v>
      </c>
      <c r="V4191" s="4">
        <f t="shared" si="65"/>
        <v>-6.4982985910014312E-4</v>
      </c>
    </row>
    <row r="4192" spans="1:22" x14ac:dyDescent="0.25">
      <c r="A4192" s="1">
        <v>39213</v>
      </c>
      <c r="B4192">
        <v>246.25</v>
      </c>
      <c r="C4192">
        <v>250.0749969</v>
      </c>
      <c r="D4192">
        <v>12702344</v>
      </c>
      <c r="E4192" t="s">
        <v>12</v>
      </c>
      <c r="F4192" t="s">
        <v>16</v>
      </c>
      <c r="G4192" t="str">
        <f>IF(OR(F4192="Jan",F4192="Feb",F4192="Mar"),"Q1",
IF(OR(F4192="Apr",F4192="May",F4192="Jun"),"Q2",
IF(OR(F4192="Jul",F4192="Aug",F4192="Sep"),"Q3",
IF(OR(F4192="Oct",F4192="Nov",F4192="Dec"),"Q4",""))))</f>
        <v>Q2</v>
      </c>
      <c r="H4192" t="str">
        <f>"Q"&amp;INT((MONTH(A4192)-1)/3)+1</f>
        <v>Q2</v>
      </c>
      <c r="I4192">
        <v>2007</v>
      </c>
      <c r="J4192" t="str">
        <f>IF(C4192&gt;B4192, "Bullish", IF(B4192&gt;C4192, "Bearish", "Neutral"))</f>
        <v>Bullish</v>
      </c>
      <c r="K4192" t="str">
        <f>IF(C4193&gt;C4192, "Buy", "")</f>
        <v/>
      </c>
      <c r="L4192" t="str">
        <f>IF(C4193&lt;C4192, "Sell", "")</f>
        <v>Sell</v>
      </c>
      <c r="V4192" s="4">
        <f t="shared" si="65"/>
        <v>-1.3372517805986677E-2</v>
      </c>
    </row>
    <row r="4193" spans="1:22" x14ac:dyDescent="0.25">
      <c r="A4193" s="1">
        <v>39212</v>
      </c>
      <c r="B4193">
        <v>251.125</v>
      </c>
      <c r="C4193">
        <v>246.7749939</v>
      </c>
      <c r="D4193">
        <v>12493392</v>
      </c>
      <c r="E4193" t="s">
        <v>11</v>
      </c>
      <c r="F4193" t="s">
        <v>16</v>
      </c>
      <c r="G4193" t="str">
        <f>IF(OR(F4193="Jan",F4193="Feb",F4193="Mar"),"Q1",
IF(OR(F4193="Apr",F4193="May",F4193="Jun"),"Q2",
IF(OR(F4193="Jul",F4193="Aug",F4193="Sep"),"Q3",
IF(OR(F4193="Oct",F4193="Nov",F4193="Dec"),"Q4",""))))</f>
        <v>Q2</v>
      </c>
      <c r="H4193" t="str">
        <f>"Q"&amp;INT((MONTH(A4193)-1)/3)+1</f>
        <v>Q2</v>
      </c>
      <c r="I4193">
        <v>2007</v>
      </c>
      <c r="J4193" t="str">
        <f>IF(C4193&gt;B4193, "Bullish", IF(B4193&gt;C4193, "Bearish", "Neutral"))</f>
        <v>Bearish</v>
      </c>
      <c r="K4193" t="str">
        <f>IF(C4194&gt;C4193, "Buy", "")</f>
        <v>Buy</v>
      </c>
      <c r="L4193" t="str">
        <f>IF(C4194&lt;C4193, "Sell", "")</f>
        <v/>
      </c>
      <c r="V4193" s="4">
        <f t="shared" si="65"/>
        <v>3.2313561951619026E-3</v>
      </c>
    </row>
    <row r="4194" spans="1:22" x14ac:dyDescent="0.25">
      <c r="A4194" s="1">
        <v>39211</v>
      </c>
      <c r="B4194">
        <v>250.25</v>
      </c>
      <c r="C4194">
        <v>247.5749969</v>
      </c>
      <c r="D4194">
        <v>11830928</v>
      </c>
      <c r="E4194" t="s">
        <v>10</v>
      </c>
      <c r="F4194" t="s">
        <v>16</v>
      </c>
      <c r="G4194" t="str">
        <f>IF(OR(F4194="Jan",F4194="Feb",F4194="Mar"),"Q1",
IF(OR(F4194="Apr",F4194="May",F4194="Jun"),"Q2",
IF(OR(F4194="Jul",F4194="Aug",F4194="Sep"),"Q3",
IF(OR(F4194="Oct",F4194="Nov",F4194="Dec"),"Q4",""))))</f>
        <v>Q2</v>
      </c>
      <c r="H4194" t="str">
        <f>"Q"&amp;INT((MONTH(A4194)-1)/3)+1</f>
        <v>Q2</v>
      </c>
      <c r="I4194">
        <v>2007</v>
      </c>
      <c r="J4194" t="str">
        <f>IF(C4194&gt;B4194, "Bullish", IF(B4194&gt;C4194, "Bearish", "Neutral"))</f>
        <v>Bearish</v>
      </c>
      <c r="K4194" t="str">
        <f>IF(C4195&gt;C4194, "Buy", "")</f>
        <v>Buy</v>
      </c>
      <c r="L4194" t="str">
        <f>IF(C4195&lt;C4194, "Sell", "")</f>
        <v/>
      </c>
      <c r="V4194" s="4">
        <f t="shared" si="65"/>
        <v>1.0812847946060673E-2</v>
      </c>
    </row>
    <row r="4195" spans="1:22" x14ac:dyDescent="0.25">
      <c r="A4195" s="1">
        <v>39210</v>
      </c>
      <c r="B4195">
        <v>253.75</v>
      </c>
      <c r="C4195">
        <v>250.28125</v>
      </c>
      <c r="D4195">
        <v>11778832</v>
      </c>
      <c r="E4195" t="s">
        <v>9</v>
      </c>
      <c r="F4195" t="s">
        <v>16</v>
      </c>
      <c r="G4195" t="str">
        <f>IF(OR(F4195="Jan",F4195="Feb",F4195="Mar"),"Q1",
IF(OR(F4195="Apr",F4195="May",F4195="Jun"),"Q2",
IF(OR(F4195="Jul",F4195="Aug",F4195="Sep"),"Q3",
IF(OR(F4195="Oct",F4195="Nov",F4195="Dec"),"Q4",""))))</f>
        <v>Q2</v>
      </c>
      <c r="H4195" t="str">
        <f>"Q"&amp;INT((MONTH(A4195)-1)/3)+1</f>
        <v>Q2</v>
      </c>
      <c r="I4195">
        <v>2007</v>
      </c>
      <c r="J4195" t="str">
        <f>IF(C4195&gt;B4195, "Bullish", IF(B4195&gt;C4195, "Bearish", "Neutral"))</f>
        <v>Bearish</v>
      </c>
      <c r="K4195" t="str">
        <f>IF(C4196&gt;C4195, "Buy", "")</f>
        <v>Buy</v>
      </c>
      <c r="L4195" t="str">
        <f>IF(C4196&lt;C4195, "Sell", "")</f>
        <v/>
      </c>
      <c r="V4195" s="4">
        <f t="shared" si="65"/>
        <v>1.9394164939136229E-2</v>
      </c>
    </row>
    <row r="4196" spans="1:22" x14ac:dyDescent="0.25">
      <c r="A4196" s="1">
        <v>39209</v>
      </c>
      <c r="B4196">
        <v>259</v>
      </c>
      <c r="C4196">
        <v>255.2312469</v>
      </c>
      <c r="D4196">
        <v>7725136</v>
      </c>
      <c r="E4196" t="s">
        <v>7</v>
      </c>
      <c r="F4196" t="s">
        <v>16</v>
      </c>
      <c r="G4196" t="str">
        <f>IF(OR(F4196="Jan",F4196="Feb",F4196="Mar"),"Q1",
IF(OR(F4196="Apr",F4196="May",F4196="Jun"),"Q2",
IF(OR(F4196="Jul",F4196="Aug",F4196="Sep"),"Q3",
IF(OR(F4196="Oct",F4196="Nov",F4196="Dec"),"Q4",""))))</f>
        <v>Q2</v>
      </c>
      <c r="H4196" t="str">
        <f>"Q"&amp;INT((MONTH(A4196)-1)/3)+1</f>
        <v>Q2</v>
      </c>
      <c r="I4196">
        <v>2007</v>
      </c>
      <c r="J4196" t="str">
        <f>IF(C4196&gt;B4196, "Bullish", IF(B4196&gt;C4196, "Bearish", "Neutral"))</f>
        <v>Bearish</v>
      </c>
      <c r="K4196" t="str">
        <f>IF(C4197&gt;C4196, "Buy", "")</f>
        <v>Buy</v>
      </c>
      <c r="L4196" t="str">
        <f>IF(C4197&lt;C4196, "Sell", "")</f>
        <v/>
      </c>
      <c r="V4196" s="4">
        <f t="shared" si="65"/>
        <v>1.4503561279766175E-2</v>
      </c>
    </row>
    <row r="4197" spans="1:22" x14ac:dyDescent="0.25">
      <c r="A4197" s="1">
        <v>39206</v>
      </c>
      <c r="B4197">
        <v>260.03750609999997</v>
      </c>
      <c r="C4197">
        <v>258.9874878</v>
      </c>
      <c r="D4197">
        <v>7354320</v>
      </c>
      <c r="E4197" t="s">
        <v>12</v>
      </c>
      <c r="F4197" t="s">
        <v>16</v>
      </c>
      <c r="G4197" t="str">
        <f>IF(OR(F4197="Jan",F4197="Feb",F4197="Mar"),"Q1",
IF(OR(F4197="Apr",F4197="May",F4197="Jun"),"Q2",
IF(OR(F4197="Jul",F4197="Aug",F4197="Sep"),"Q3",
IF(OR(F4197="Oct",F4197="Nov",F4197="Dec"),"Q4",""))))</f>
        <v>Q2</v>
      </c>
      <c r="H4197" t="str">
        <f>"Q"&amp;INT((MONTH(A4197)-1)/3)+1</f>
        <v>Q2</v>
      </c>
      <c r="I4197">
        <v>2007</v>
      </c>
      <c r="J4197" t="str">
        <f>IF(C4197&gt;B4197, "Bullish", IF(B4197&gt;C4197, "Bearish", "Neutral"))</f>
        <v>Bearish</v>
      </c>
      <c r="K4197" t="str">
        <f>IF(C4198&gt;C4197, "Buy", "")</f>
        <v>Buy</v>
      </c>
      <c r="L4197" t="str">
        <f>IF(C4198&lt;C4197, "Sell", "")</f>
        <v/>
      </c>
      <c r="V4197" s="4">
        <f t="shared" si="65"/>
        <v>4.6837847174776683E-3</v>
      </c>
    </row>
    <row r="4198" spans="1:22" x14ac:dyDescent="0.25">
      <c r="A4198" s="1">
        <v>39205</v>
      </c>
      <c r="B4198">
        <v>257.125</v>
      </c>
      <c r="C4198">
        <v>260.2062378</v>
      </c>
      <c r="D4198">
        <v>8526624</v>
      </c>
      <c r="E4198" t="s">
        <v>11</v>
      </c>
      <c r="F4198" t="s">
        <v>16</v>
      </c>
      <c r="G4198" t="str">
        <f>IF(OR(F4198="Jan",F4198="Feb",F4198="Mar"),"Q1",
IF(OR(F4198="Apr",F4198="May",F4198="Jun"),"Q2",
IF(OR(F4198="Jul",F4198="Aug",F4198="Sep"),"Q3",
IF(OR(F4198="Oct",F4198="Nov",F4198="Dec"),"Q4",""))))</f>
        <v>Q2</v>
      </c>
      <c r="H4198" t="str">
        <f>"Q"&amp;INT((MONTH(A4198)-1)/3)+1</f>
        <v>Q2</v>
      </c>
      <c r="I4198">
        <v>2007</v>
      </c>
      <c r="J4198" t="str">
        <f>IF(C4198&gt;B4198, "Bullish", IF(B4198&gt;C4198, "Bearish", "Neutral"))</f>
        <v>Bullish</v>
      </c>
      <c r="K4198" t="str">
        <f>IF(C4199&gt;C4198, "Buy", "")</f>
        <v/>
      </c>
      <c r="L4198" t="str">
        <f>IF(C4199&lt;C4198, "Sell", "")</f>
        <v>Sell</v>
      </c>
      <c r="V4198" s="4">
        <f t="shared" si="65"/>
        <v>-1.501806730586663E-2</v>
      </c>
    </row>
    <row r="4199" spans="1:22" x14ac:dyDescent="0.25">
      <c r="A4199" s="1">
        <v>39202</v>
      </c>
      <c r="B4199">
        <v>250.625</v>
      </c>
      <c r="C4199">
        <v>256.3562622</v>
      </c>
      <c r="D4199">
        <v>7900544</v>
      </c>
      <c r="E4199" t="s">
        <v>7</v>
      </c>
      <c r="F4199" t="s">
        <v>15</v>
      </c>
      <c r="G4199" t="str">
        <f>IF(OR(F4199="Jan",F4199="Feb",F4199="Mar"),"Q1",
IF(OR(F4199="Apr",F4199="May",F4199="Jun"),"Q2",
IF(OR(F4199="Jul",F4199="Aug",F4199="Sep"),"Q3",
IF(OR(F4199="Oct",F4199="Nov",F4199="Dec"),"Q4",""))))</f>
        <v>Q2</v>
      </c>
      <c r="H4199" t="str">
        <f>"Q"&amp;INT((MONTH(A4199)-1)/3)+1</f>
        <v>Q2</v>
      </c>
      <c r="I4199">
        <v>2007</v>
      </c>
      <c r="J4199" t="str">
        <f>IF(C4199&gt;B4199, "Bullish", IF(B4199&gt;C4199, "Bearish", "Neutral"))</f>
        <v>Bullish</v>
      </c>
      <c r="K4199" t="str">
        <f>IF(C4200&gt;C4199, "Buy", "")</f>
        <v/>
      </c>
      <c r="L4199" t="str">
        <f>IF(C4200&lt;C4199, "Sell", "")</f>
        <v>Sell</v>
      </c>
      <c r="V4199" s="4">
        <f t="shared" si="65"/>
        <v>-2.2791348395269483E-2</v>
      </c>
    </row>
    <row r="4200" spans="1:22" x14ac:dyDescent="0.25">
      <c r="A4200" s="1">
        <v>39199</v>
      </c>
      <c r="B4200">
        <v>253.75</v>
      </c>
      <c r="C4200">
        <v>250.6437531</v>
      </c>
      <c r="D4200">
        <v>13179936</v>
      </c>
      <c r="E4200" t="s">
        <v>12</v>
      </c>
      <c r="F4200" t="s">
        <v>15</v>
      </c>
      <c r="G4200" t="str">
        <f>IF(OR(F4200="Jan",F4200="Feb",F4200="Mar"),"Q1",
IF(OR(F4200="Apr",F4200="May",F4200="Jun"),"Q2",
IF(OR(F4200="Jul",F4200="Aug",F4200="Sep"),"Q3",
IF(OR(F4200="Oct",F4200="Nov",F4200="Dec"),"Q4",""))))</f>
        <v>Q2</v>
      </c>
      <c r="H4200" t="str">
        <f>"Q"&amp;INT((MONTH(A4200)-1)/3)+1</f>
        <v>Q2</v>
      </c>
      <c r="I4200">
        <v>2007</v>
      </c>
      <c r="J4200" t="str">
        <f>IF(C4200&gt;B4200, "Bullish", IF(B4200&gt;C4200, "Bearish", "Neutral"))</f>
        <v>Bearish</v>
      </c>
      <c r="K4200" t="str">
        <f>IF(C4201&gt;C4200, "Buy", "")</f>
        <v>Buy</v>
      </c>
      <c r="L4200" t="str">
        <f>IF(C4201&lt;C4200, "Sell", "")</f>
        <v/>
      </c>
      <c r="V4200" s="4">
        <f t="shared" si="65"/>
        <v>6.7860170732314228E-3</v>
      </c>
    </row>
    <row r="4201" spans="1:22" x14ac:dyDescent="0.25">
      <c r="A4201" s="1">
        <v>39198</v>
      </c>
      <c r="B4201">
        <v>254.375</v>
      </c>
      <c r="C4201">
        <v>252.3562469</v>
      </c>
      <c r="D4201">
        <v>11592024</v>
      </c>
      <c r="E4201" t="s">
        <v>11</v>
      </c>
      <c r="F4201" t="s">
        <v>15</v>
      </c>
      <c r="G4201" t="str">
        <f>IF(OR(F4201="Jan",F4201="Feb",F4201="Mar"),"Q1",
IF(OR(F4201="Apr",F4201="May",F4201="Jun"),"Q2",
IF(OR(F4201="Jul",F4201="Aug",F4201="Sep"),"Q3",
IF(OR(F4201="Oct",F4201="Nov",F4201="Dec"),"Q4",""))))</f>
        <v>Q2</v>
      </c>
      <c r="H4201" t="str">
        <f>"Q"&amp;INT((MONTH(A4201)-1)/3)+1</f>
        <v>Q2</v>
      </c>
      <c r="I4201">
        <v>2007</v>
      </c>
      <c r="J4201" t="str">
        <f>IF(C4201&gt;B4201, "Bullish", IF(B4201&gt;C4201, "Bearish", "Neutral"))</f>
        <v>Bearish</v>
      </c>
      <c r="K4201" t="str">
        <f>IF(C4202&gt;C4201, "Buy", "")</f>
        <v/>
      </c>
      <c r="L4201" t="str">
        <f>IF(C4202&lt;C4201, "Sell", "")</f>
        <v>Sell</v>
      </c>
      <c r="V4201" s="4">
        <f t="shared" si="65"/>
        <v>-1.7338379985138328E-4</v>
      </c>
    </row>
    <row r="4202" spans="1:22" x14ac:dyDescent="0.25">
      <c r="A4202" s="1">
        <v>39197</v>
      </c>
      <c r="B4202">
        <v>255.75</v>
      </c>
      <c r="C4202">
        <v>252.3125</v>
      </c>
      <c r="D4202">
        <v>11769504</v>
      </c>
      <c r="E4202" t="s">
        <v>10</v>
      </c>
      <c r="F4202" t="s">
        <v>15</v>
      </c>
      <c r="G4202" t="str">
        <f>IF(OR(F4202="Jan",F4202="Feb",F4202="Mar"),"Q1",
IF(OR(F4202="Apr",F4202="May",F4202="Jun"),"Q2",
IF(OR(F4202="Jul",F4202="Aug",F4202="Sep"),"Q3",
IF(OR(F4202="Oct",F4202="Nov",F4202="Dec"),"Q4",""))))</f>
        <v>Q2</v>
      </c>
      <c r="H4202" t="str">
        <f>"Q"&amp;INT((MONTH(A4202)-1)/3)+1</f>
        <v>Q2</v>
      </c>
      <c r="I4202">
        <v>2007</v>
      </c>
      <c r="J4202" t="str">
        <f>IF(C4202&gt;B4202, "Bullish", IF(B4202&gt;C4202, "Bearish", "Neutral"))</f>
        <v>Bearish</v>
      </c>
      <c r="K4202" t="str">
        <f>IF(C4203&gt;C4202, "Buy", "")</f>
        <v>Buy</v>
      </c>
      <c r="L4202" t="str">
        <f>IF(C4203&lt;C4202, "Sell", "")</f>
        <v/>
      </c>
      <c r="V4202" s="4">
        <f t="shared" si="65"/>
        <v>1.9145684566120213E-2</v>
      </c>
    </row>
    <row r="4203" spans="1:22" x14ac:dyDescent="0.25">
      <c r="A4203" s="1">
        <v>39196</v>
      </c>
      <c r="B4203">
        <v>253.1875</v>
      </c>
      <c r="C4203">
        <v>257.2374878</v>
      </c>
      <c r="D4203">
        <v>10435904</v>
      </c>
      <c r="E4203" t="s">
        <v>9</v>
      </c>
      <c r="F4203" t="s">
        <v>15</v>
      </c>
      <c r="G4203" t="str">
        <f>IF(OR(F4203="Jan",F4203="Feb",F4203="Mar"),"Q1",
IF(OR(F4203="Apr",F4203="May",F4203="Jun"),"Q2",
IF(OR(F4203="Jul",F4203="Aug",F4203="Sep"),"Q3",
IF(OR(F4203="Oct",F4203="Nov",F4203="Dec"),"Q4",""))))</f>
        <v>Q2</v>
      </c>
      <c r="H4203" t="str">
        <f>"Q"&amp;INT((MONTH(A4203)-1)/3)+1</f>
        <v>Q2</v>
      </c>
      <c r="I4203">
        <v>2007</v>
      </c>
      <c r="J4203" t="str">
        <f>IF(C4203&gt;B4203, "Bullish", IF(B4203&gt;C4203, "Bearish", "Neutral"))</f>
        <v>Bullish</v>
      </c>
      <c r="K4203" t="str">
        <f>IF(C4204&gt;C4203, "Buy", "")</f>
        <v>Buy</v>
      </c>
      <c r="L4203" t="str">
        <f>IF(C4204&lt;C4203, "Sell", "")</f>
        <v/>
      </c>
      <c r="V4203" s="4">
        <f t="shared" si="65"/>
        <v>5.485126301800182E-3</v>
      </c>
    </row>
    <row r="4204" spans="1:22" x14ac:dyDescent="0.25">
      <c r="A4204" s="1">
        <v>39195</v>
      </c>
      <c r="B4204">
        <v>259.96875</v>
      </c>
      <c r="C4204">
        <v>258.65625</v>
      </c>
      <c r="D4204">
        <v>6204520</v>
      </c>
      <c r="E4204" t="s">
        <v>7</v>
      </c>
      <c r="F4204" t="s">
        <v>15</v>
      </c>
      <c r="G4204" t="str">
        <f>IF(OR(F4204="Jan",F4204="Feb",F4204="Mar"),"Q1",
IF(OR(F4204="Apr",F4204="May",F4204="Jun"),"Q2",
IF(OR(F4204="Jul",F4204="Aug",F4204="Sep"),"Q3",
IF(OR(F4204="Oct",F4204="Nov",F4204="Dec"),"Q4",""))))</f>
        <v>Q2</v>
      </c>
      <c r="H4204" t="str">
        <f>"Q"&amp;INT((MONTH(A4204)-1)/3)+1</f>
        <v>Q2</v>
      </c>
      <c r="I4204">
        <v>2007</v>
      </c>
      <c r="J4204" t="str">
        <f>IF(C4204&gt;B4204, "Bullish", IF(B4204&gt;C4204, "Bearish", "Neutral"))</f>
        <v>Bearish</v>
      </c>
      <c r="K4204" t="str">
        <f>IF(C4205&gt;C4204, "Buy", "")</f>
        <v/>
      </c>
      <c r="L4204" t="str">
        <f>IF(C4205&lt;C4204, "Sell", "")</f>
        <v>Sell</v>
      </c>
      <c r="V4204" s="4">
        <f t="shared" si="65"/>
        <v>-6.885261898690289E-3</v>
      </c>
    </row>
    <row r="4205" spans="1:22" x14ac:dyDescent="0.25">
      <c r="A4205" s="1">
        <v>39192</v>
      </c>
      <c r="B4205">
        <v>261.85000609999997</v>
      </c>
      <c r="C4205">
        <v>256.8875122</v>
      </c>
      <c r="D4205">
        <v>7901224</v>
      </c>
      <c r="E4205" t="s">
        <v>12</v>
      </c>
      <c r="F4205" t="s">
        <v>15</v>
      </c>
      <c r="G4205" t="str">
        <f>IF(OR(F4205="Jan",F4205="Feb",F4205="Mar"),"Q1",
IF(OR(F4205="Apr",F4205="May",F4205="Jun"),"Q2",
IF(OR(F4205="Jul",F4205="Aug",F4205="Sep"),"Q3",
IF(OR(F4205="Oct",F4205="Nov",F4205="Dec"),"Q4",""))))</f>
        <v>Q2</v>
      </c>
      <c r="H4205" t="str">
        <f>"Q"&amp;INT((MONTH(A4205)-1)/3)+1</f>
        <v>Q2</v>
      </c>
      <c r="I4205">
        <v>2007</v>
      </c>
      <c r="J4205" t="str">
        <f>IF(C4205&gt;B4205, "Bullish", IF(B4205&gt;C4205, "Bearish", "Neutral"))</f>
        <v>Bearish</v>
      </c>
      <c r="K4205" t="str">
        <f>IF(C4206&gt;C4205, "Buy", "")</f>
        <v/>
      </c>
      <c r="L4205" t="str">
        <f>IF(C4206&lt;C4205, "Sell", "")</f>
        <v>Sell</v>
      </c>
      <c r="V4205" s="4">
        <f t="shared" si="65"/>
        <v>-7.4513812516328196E-3</v>
      </c>
    </row>
    <row r="4206" spans="1:22" x14ac:dyDescent="0.25">
      <c r="A4206" s="1">
        <v>39191</v>
      </c>
      <c r="B4206">
        <v>256.2687378</v>
      </c>
      <c r="C4206">
        <v>254.9875031</v>
      </c>
      <c r="D4206">
        <v>12689648</v>
      </c>
      <c r="E4206" t="s">
        <v>11</v>
      </c>
      <c r="F4206" t="s">
        <v>15</v>
      </c>
      <c r="G4206" t="str">
        <f>IF(OR(F4206="Jan",F4206="Feb",F4206="Mar"),"Q1",
IF(OR(F4206="Apr",F4206="May",F4206="Jun"),"Q2",
IF(OR(F4206="Jul",F4206="Aug",F4206="Sep"),"Q3",
IF(OR(F4206="Oct",F4206="Nov",F4206="Dec"),"Q4",""))))</f>
        <v>Q2</v>
      </c>
      <c r="H4206" t="str">
        <f>"Q"&amp;INT((MONTH(A4206)-1)/3)+1</f>
        <v>Q2</v>
      </c>
      <c r="I4206">
        <v>2007</v>
      </c>
      <c r="J4206" t="str">
        <f>IF(C4206&gt;B4206, "Bullish", IF(B4206&gt;C4206, "Bearish", "Neutral"))</f>
        <v>Bearish</v>
      </c>
      <c r="K4206" t="str">
        <f>IF(C4207&gt;C4206, "Buy", "")</f>
        <v>Buy</v>
      </c>
      <c r="L4206" t="str">
        <f>IF(C4207&lt;C4206, "Sell", "")</f>
        <v/>
      </c>
      <c r="V4206" s="4">
        <f t="shared" si="65"/>
        <v>1.7531196428491751E-2</v>
      </c>
    </row>
    <row r="4207" spans="1:22" x14ac:dyDescent="0.25">
      <c r="A4207" s="1">
        <v>39190</v>
      </c>
      <c r="B4207">
        <v>260.8125</v>
      </c>
      <c r="C4207">
        <v>259.53750609999997</v>
      </c>
      <c r="D4207">
        <v>9491616</v>
      </c>
      <c r="E4207" t="s">
        <v>10</v>
      </c>
      <c r="F4207" t="s">
        <v>15</v>
      </c>
      <c r="G4207" t="str">
        <f>IF(OR(F4207="Jan",F4207="Feb",F4207="Mar"),"Q1",
IF(OR(F4207="Apr",F4207="May",F4207="Jun"),"Q2",
IF(OR(F4207="Jul",F4207="Aug",F4207="Sep"),"Q3",
IF(OR(F4207="Oct",F4207="Nov",F4207="Dec"),"Q4",""))))</f>
        <v>Q2</v>
      </c>
      <c r="H4207" t="str">
        <f>"Q"&amp;INT((MONTH(A4207)-1)/3)+1</f>
        <v>Q2</v>
      </c>
      <c r="I4207">
        <v>2007</v>
      </c>
      <c r="J4207" t="str">
        <f>IF(C4207&gt;B4207, "Bullish", IF(B4207&gt;C4207, "Bearish", "Neutral"))</f>
        <v>Bearish</v>
      </c>
      <c r="K4207" t="str">
        <f>IF(C4208&gt;C4207, "Buy", "")</f>
        <v>Buy</v>
      </c>
      <c r="L4207" t="str">
        <f>IF(C4208&lt;C4207, "Sell", "")</f>
        <v/>
      </c>
      <c r="V4207" s="4">
        <f t="shared" si="65"/>
        <v>3.0968436922339283E-3</v>
      </c>
    </row>
    <row r="4208" spans="1:22" x14ac:dyDescent="0.25">
      <c r="A4208" s="1">
        <v>39189</v>
      </c>
      <c r="B4208">
        <v>263.75</v>
      </c>
      <c r="C4208">
        <v>260.34375</v>
      </c>
      <c r="D4208">
        <v>13779368</v>
      </c>
      <c r="E4208" t="s">
        <v>9</v>
      </c>
      <c r="F4208" t="s">
        <v>15</v>
      </c>
      <c r="G4208" t="str">
        <f>IF(OR(F4208="Jan",F4208="Feb",F4208="Mar"),"Q1",
IF(OR(F4208="Apr",F4208="May",F4208="Jun"),"Q2",
IF(OR(F4208="Jul",F4208="Aug",F4208="Sep"),"Q3",
IF(OR(F4208="Oct",F4208="Nov",F4208="Dec"),"Q4",""))))</f>
        <v>Q2</v>
      </c>
      <c r="H4208" t="str">
        <f>"Q"&amp;INT((MONTH(A4208)-1)/3)+1</f>
        <v>Q2</v>
      </c>
      <c r="I4208">
        <v>2007</v>
      </c>
      <c r="J4208" t="str">
        <f>IF(C4208&gt;B4208, "Bullish", IF(B4208&gt;C4208, "Bearish", "Neutral"))</f>
        <v>Bearish</v>
      </c>
      <c r="K4208" t="str">
        <f>IF(C4209&gt;C4208, "Buy", "")</f>
        <v>Buy</v>
      </c>
      <c r="L4208" t="str">
        <f>IF(C4209&lt;C4208, "Sell", "")</f>
        <v/>
      </c>
      <c r="V4208" s="4">
        <f t="shared" si="65"/>
        <v>2.1585922043215675E-2</v>
      </c>
    </row>
    <row r="4209" spans="1:22" x14ac:dyDescent="0.25">
      <c r="A4209" s="1">
        <v>39188</v>
      </c>
      <c r="B4209">
        <v>268.75</v>
      </c>
      <c r="C4209">
        <v>266.08749390000003</v>
      </c>
      <c r="D4209">
        <v>13423280</v>
      </c>
      <c r="E4209" t="s">
        <v>7</v>
      </c>
      <c r="F4209" t="s">
        <v>15</v>
      </c>
      <c r="G4209" t="str">
        <f>IF(OR(F4209="Jan",F4209="Feb",F4209="Mar"),"Q1",
IF(OR(F4209="Apr",F4209="May",F4209="Jun"),"Q2",
IF(OR(F4209="Jul",F4209="Aug",F4209="Sep"),"Q3",
IF(OR(F4209="Oct",F4209="Nov",F4209="Dec"),"Q4",""))))</f>
        <v>Q2</v>
      </c>
      <c r="H4209" t="str">
        <f>"Q"&amp;INT((MONTH(A4209)-1)/3)+1</f>
        <v>Q2</v>
      </c>
      <c r="I4209">
        <v>2007</v>
      </c>
      <c r="J4209" t="str">
        <f>IF(C4209&gt;B4209, "Bullish", IF(B4209&gt;C4209, "Bearish", "Neutral"))</f>
        <v>Bearish</v>
      </c>
      <c r="K4209" t="str">
        <f>IF(C4210&gt;C4209, "Buy", "")</f>
        <v/>
      </c>
      <c r="L4209" t="str">
        <f>IF(C4210&lt;C4209, "Sell", "")</f>
        <v>Sell</v>
      </c>
      <c r="V4209" s="4">
        <f t="shared" si="65"/>
        <v>-2.0029733458671824E-2</v>
      </c>
    </row>
    <row r="4210" spans="1:22" x14ac:dyDescent="0.25">
      <c r="A4210" s="1">
        <v>39185</v>
      </c>
      <c r="B4210">
        <v>262.5</v>
      </c>
      <c r="C4210">
        <v>260.8624878</v>
      </c>
      <c r="D4210">
        <v>37096144</v>
      </c>
      <c r="E4210" t="s">
        <v>12</v>
      </c>
      <c r="F4210" t="s">
        <v>15</v>
      </c>
      <c r="G4210" t="str">
        <f>IF(OR(F4210="Jan",F4210="Feb",F4210="Mar"),"Q1",
IF(OR(F4210="Apr",F4210="May",F4210="Jun"),"Q2",
IF(OR(F4210="Jul",F4210="Aug",F4210="Sep"),"Q3",
IF(OR(F4210="Oct",F4210="Nov",F4210="Dec"),"Q4",""))))</f>
        <v>Q2</v>
      </c>
      <c r="H4210" t="str">
        <f>"Q"&amp;INT((MONTH(A4210)-1)/3)+1</f>
        <v>Q2</v>
      </c>
      <c r="I4210">
        <v>2007</v>
      </c>
      <c r="J4210" t="str">
        <f>IF(C4210&gt;B4210, "Bullish", IF(B4210&gt;C4210, "Bearish", "Neutral"))</f>
        <v>Bearish</v>
      </c>
      <c r="K4210" t="str">
        <f>IF(C4211&gt;C4210, "Buy", "")</f>
        <v/>
      </c>
      <c r="L4210" t="str">
        <f>IF(C4211&lt;C4210, "Sell", "")</f>
        <v>Sell</v>
      </c>
      <c r="V4210" s="4">
        <f t="shared" si="65"/>
        <v>-2.0064974312687302E-2</v>
      </c>
    </row>
    <row r="4211" spans="1:22" x14ac:dyDescent="0.25">
      <c r="A4211" s="1">
        <v>39184</v>
      </c>
      <c r="B4211">
        <v>248.625</v>
      </c>
      <c r="C4211">
        <v>255.7312469</v>
      </c>
      <c r="D4211">
        <v>18025880</v>
      </c>
      <c r="E4211" t="s">
        <v>11</v>
      </c>
      <c r="F4211" t="s">
        <v>15</v>
      </c>
      <c r="G4211" t="str">
        <f>IF(OR(F4211="Jan",F4211="Feb",F4211="Mar"),"Q1",
IF(OR(F4211="Apr",F4211="May",F4211="Jun"),"Q2",
IF(OR(F4211="Jul",F4211="Aug",F4211="Sep"),"Q3",
IF(OR(F4211="Oct",F4211="Nov",F4211="Dec"),"Q4",""))))</f>
        <v>Q2</v>
      </c>
      <c r="H4211" t="str">
        <f>"Q"&amp;INT((MONTH(A4211)-1)/3)+1</f>
        <v>Q2</v>
      </c>
      <c r="I4211">
        <v>2007</v>
      </c>
      <c r="J4211" t="str">
        <f>IF(C4211&gt;B4211, "Bullish", IF(B4211&gt;C4211, "Bearish", "Neutral"))</f>
        <v>Bullish</v>
      </c>
      <c r="K4211" t="str">
        <f>IF(C4212&gt;C4211, "Buy", "")</f>
        <v/>
      </c>
      <c r="L4211" t="str">
        <f>IF(C4212&lt;C4211, "Sell", "")</f>
        <v>Sell</v>
      </c>
      <c r="V4211" s="4">
        <f t="shared" si="65"/>
        <v>-2.484657492798999E-2</v>
      </c>
    </row>
    <row r="4212" spans="1:22" x14ac:dyDescent="0.25">
      <c r="A4212" s="1">
        <v>39183</v>
      </c>
      <c r="B4212">
        <v>250.625</v>
      </c>
      <c r="C4212">
        <v>249.53125</v>
      </c>
      <c r="D4212">
        <v>12324768</v>
      </c>
      <c r="E4212" t="s">
        <v>10</v>
      </c>
      <c r="F4212" t="s">
        <v>15</v>
      </c>
      <c r="G4212" t="str">
        <f>IF(OR(F4212="Jan",F4212="Feb",F4212="Mar"),"Q1",
IF(OR(F4212="Apr",F4212="May",F4212="Jun"),"Q2",
IF(OR(F4212="Jul",F4212="Aug",F4212="Sep"),"Q3",
IF(OR(F4212="Oct",F4212="Nov",F4212="Dec"),"Q4",""))))</f>
        <v>Q2</v>
      </c>
      <c r="H4212" t="str">
        <f>"Q"&amp;INT((MONTH(A4212)-1)/3)+1</f>
        <v>Q2</v>
      </c>
      <c r="I4212">
        <v>2007</v>
      </c>
      <c r="J4212" t="str">
        <f>IF(C4212&gt;B4212, "Bullish", IF(B4212&gt;C4212, "Bearish", "Neutral"))</f>
        <v>Bearish</v>
      </c>
      <c r="K4212" t="str">
        <f>IF(C4213&gt;C4212, "Buy", "")</f>
        <v>Buy</v>
      </c>
      <c r="L4212" t="str">
        <f>IF(C4213&lt;C4212, "Sell", "")</f>
        <v/>
      </c>
      <c r="V4212" s="4">
        <f t="shared" si="65"/>
        <v>1.300735539064091E-3</v>
      </c>
    </row>
    <row r="4213" spans="1:22" x14ac:dyDescent="0.25">
      <c r="A4213" s="1">
        <v>39182</v>
      </c>
      <c r="B4213">
        <v>256.25</v>
      </c>
      <c r="C4213">
        <v>249.8562469</v>
      </c>
      <c r="D4213">
        <v>11851632</v>
      </c>
      <c r="E4213" t="s">
        <v>9</v>
      </c>
      <c r="F4213" t="s">
        <v>15</v>
      </c>
      <c r="G4213" t="str">
        <f>IF(OR(F4213="Jan",F4213="Feb",F4213="Mar"),"Q1",
IF(OR(F4213="Apr",F4213="May",F4213="Jun"),"Q2",
IF(OR(F4213="Jul",F4213="Aug",F4213="Sep"),"Q3",
IF(OR(F4213="Oct",F4213="Nov",F4213="Dec"),"Q4",""))))</f>
        <v>Q2</v>
      </c>
      <c r="H4213" t="str">
        <f>"Q"&amp;INT((MONTH(A4213)-1)/3)+1</f>
        <v>Q2</v>
      </c>
      <c r="I4213">
        <v>2007</v>
      </c>
      <c r="J4213" t="str">
        <f>IF(C4213&gt;B4213, "Bullish", IF(B4213&gt;C4213, "Bearish", "Neutral"))</f>
        <v>Bearish</v>
      </c>
      <c r="K4213" t="str">
        <f>IF(C4214&gt;C4213, "Buy", "")</f>
        <v>Buy</v>
      </c>
      <c r="L4213" t="str">
        <f>IF(C4214&lt;C4213, "Sell", "")</f>
        <v/>
      </c>
      <c r="V4213" s="4">
        <f t="shared" si="65"/>
        <v>2.3784558345004297E-2</v>
      </c>
    </row>
    <row r="4214" spans="1:22" x14ac:dyDescent="0.25">
      <c r="A4214" s="1">
        <v>39181</v>
      </c>
      <c r="B4214">
        <v>245</v>
      </c>
      <c r="C4214">
        <v>255.9437561</v>
      </c>
      <c r="D4214">
        <v>6112144</v>
      </c>
      <c r="E4214" t="s">
        <v>7</v>
      </c>
      <c r="F4214" t="s">
        <v>15</v>
      </c>
      <c r="G4214" t="str">
        <f>IF(OR(F4214="Jan",F4214="Feb",F4214="Mar"),"Q1",
IF(OR(F4214="Apr",F4214="May",F4214="Jun"),"Q2",
IF(OR(F4214="Jul",F4214="Aug",F4214="Sep"),"Q3",
IF(OR(F4214="Oct",F4214="Nov",F4214="Dec"),"Q4",""))))</f>
        <v>Q2</v>
      </c>
      <c r="H4214" t="str">
        <f>"Q"&amp;INT((MONTH(A4214)-1)/3)+1</f>
        <v>Q2</v>
      </c>
      <c r="I4214">
        <v>2007</v>
      </c>
      <c r="J4214" t="str">
        <f>IF(C4214&gt;B4214, "Bullish", IF(B4214&gt;C4214, "Bearish", "Neutral"))</f>
        <v>Bullish</v>
      </c>
      <c r="K4214" t="str">
        <f>IF(C4215&gt;C4214, "Buy", "")</f>
        <v/>
      </c>
      <c r="L4214" t="str">
        <f>IF(C4215&lt;C4214, "Sell", "")</f>
        <v>Sell</v>
      </c>
      <c r="V4214" s="4">
        <f t="shared" si="65"/>
        <v>-2.7731766624850569E-2</v>
      </c>
    </row>
    <row r="4215" spans="1:22" x14ac:dyDescent="0.25">
      <c r="A4215" s="1">
        <v>39177</v>
      </c>
      <c r="B4215">
        <v>248.75</v>
      </c>
      <c r="C4215">
        <v>249.0375061</v>
      </c>
      <c r="D4215">
        <v>6129800</v>
      </c>
      <c r="E4215" t="s">
        <v>11</v>
      </c>
      <c r="F4215" t="s">
        <v>15</v>
      </c>
      <c r="G4215" t="str">
        <f>IF(OR(F4215="Jan",F4215="Feb",F4215="Mar"),"Q1",
IF(OR(F4215="Apr",F4215="May",F4215="Jun"),"Q2",
IF(OR(F4215="Jul",F4215="Aug",F4215="Sep"),"Q3",
IF(OR(F4215="Oct",F4215="Nov",F4215="Dec"),"Q4",""))))</f>
        <v>Q2</v>
      </c>
      <c r="H4215" t="str">
        <f>"Q"&amp;INT((MONTH(A4215)-1)/3)+1</f>
        <v>Q2</v>
      </c>
      <c r="I4215">
        <v>2007</v>
      </c>
      <c r="J4215" t="str">
        <f>IF(C4215&gt;B4215, "Bullish", IF(B4215&gt;C4215, "Bearish", "Neutral"))</f>
        <v>Bullish</v>
      </c>
      <c r="K4215" t="str">
        <f>IF(C4216&gt;C4215, "Buy", "")</f>
        <v>Buy</v>
      </c>
      <c r="L4215" t="str">
        <f>IF(C4216&lt;C4215, "Sell", "")</f>
        <v/>
      </c>
      <c r="V4215" s="4">
        <f t="shared" si="65"/>
        <v>1.0028581211756124E-3</v>
      </c>
    </row>
    <row r="4216" spans="1:22" x14ac:dyDescent="0.25">
      <c r="A4216" s="1">
        <v>39176</v>
      </c>
      <c r="B4216">
        <v>247.5</v>
      </c>
      <c r="C4216">
        <v>249.2875061</v>
      </c>
      <c r="D4216">
        <v>12089584</v>
      </c>
      <c r="E4216" t="s">
        <v>10</v>
      </c>
      <c r="F4216" t="s">
        <v>15</v>
      </c>
      <c r="G4216" t="str">
        <f>IF(OR(F4216="Jan",F4216="Feb",F4216="Mar"),"Q1",
IF(OR(F4216="Apr",F4216="May",F4216="Jun"),"Q2",
IF(OR(F4216="Jul",F4216="Aug",F4216="Sep"),"Q3",
IF(OR(F4216="Oct",F4216="Nov",F4216="Dec"),"Q4",""))))</f>
        <v>Q2</v>
      </c>
      <c r="H4216" t="str">
        <f>"Q"&amp;INT((MONTH(A4216)-1)/3)+1</f>
        <v>Q2</v>
      </c>
      <c r="I4216">
        <v>2007</v>
      </c>
      <c r="J4216" t="str">
        <f>IF(C4216&gt;B4216, "Bullish", IF(B4216&gt;C4216, "Bearish", "Neutral"))</f>
        <v>Bullish</v>
      </c>
      <c r="K4216" t="str">
        <f>IF(C4217&gt;C4216, "Buy", "")</f>
        <v/>
      </c>
      <c r="L4216" t="str">
        <f>IF(C4217&lt;C4216, "Sell", "")</f>
        <v>Sell</v>
      </c>
      <c r="V4216" s="4">
        <f t="shared" si="65"/>
        <v>-1.5091758646946996E-2</v>
      </c>
    </row>
    <row r="4217" spans="1:22" x14ac:dyDescent="0.25">
      <c r="A4217" s="1">
        <v>39175</v>
      </c>
      <c r="B4217">
        <v>240.625</v>
      </c>
      <c r="C4217">
        <v>245.5812531</v>
      </c>
      <c r="D4217">
        <v>17553760</v>
      </c>
      <c r="E4217" t="s">
        <v>9</v>
      </c>
      <c r="F4217" t="s">
        <v>15</v>
      </c>
      <c r="G4217" t="str">
        <f>IF(OR(F4217="Jan",F4217="Feb",F4217="Mar"),"Q1",
IF(OR(F4217="Apr",F4217="May",F4217="Jun"),"Q2",
IF(OR(F4217="Jul",F4217="Aug",F4217="Sep"),"Q3",
IF(OR(F4217="Oct",F4217="Nov",F4217="Dec"),"Q4",""))))</f>
        <v>Q2</v>
      </c>
      <c r="H4217" t="str">
        <f>"Q"&amp;INT((MONTH(A4217)-1)/3)+1</f>
        <v>Q2</v>
      </c>
      <c r="I4217">
        <v>2007</v>
      </c>
      <c r="J4217" t="str">
        <f>IF(C4217&gt;B4217, "Bullish", IF(B4217&gt;C4217, "Bearish", "Neutral"))</f>
        <v>Bullish</v>
      </c>
      <c r="K4217" t="str">
        <f>IF(C4218&gt;C4217, "Buy", "")</f>
        <v/>
      </c>
      <c r="L4217" t="str">
        <f>IF(C4218&lt;C4217, "Sell", "")</f>
        <v>Sell</v>
      </c>
      <c r="V4217" s="4">
        <f t="shared" si="65"/>
        <v>-2.1685470063314664E-2</v>
      </c>
    </row>
    <row r="4218" spans="1:22" x14ac:dyDescent="0.25">
      <c r="A4218" s="1">
        <v>39174</v>
      </c>
      <c r="B4218">
        <v>250</v>
      </c>
      <c r="C4218">
        <v>240.3687439</v>
      </c>
      <c r="D4218">
        <v>14738880</v>
      </c>
      <c r="E4218" t="s">
        <v>7</v>
      </c>
      <c r="F4218" t="s">
        <v>15</v>
      </c>
      <c r="G4218" t="str">
        <f>IF(OR(F4218="Jan",F4218="Feb",F4218="Mar"),"Q1",
IF(OR(F4218="Apr",F4218="May",F4218="Jun"),"Q2",
IF(OR(F4218="Jul",F4218="Aug",F4218="Sep"),"Q3",
IF(OR(F4218="Oct",F4218="Nov",F4218="Dec"),"Q4",""))))</f>
        <v>Q2</v>
      </c>
      <c r="H4218" t="str">
        <f>"Q"&amp;INT((MONTH(A4218)-1)/3)+1</f>
        <v>Q2</v>
      </c>
      <c r="I4218">
        <v>2007</v>
      </c>
      <c r="J4218" t="str">
        <f>IF(C4218&gt;B4218, "Bullish", IF(B4218&gt;C4218, "Bearish", "Neutral"))</f>
        <v>Bearish</v>
      </c>
      <c r="K4218" t="str">
        <f>IF(C4219&gt;C4218, "Buy", "")</f>
        <v>Buy</v>
      </c>
      <c r="L4218" t="str">
        <f>IF(C4219&lt;C4218, "Sell", "")</f>
        <v/>
      </c>
      <c r="V4218" s="4">
        <f t="shared" si="65"/>
        <v>4.7407957012995154E-2</v>
      </c>
    </row>
    <row r="4219" spans="1:22" x14ac:dyDescent="0.25">
      <c r="A4219" s="1">
        <v>39171</v>
      </c>
      <c r="B4219">
        <v>249.375</v>
      </c>
      <c r="C4219">
        <v>252.3312531</v>
      </c>
      <c r="D4219">
        <v>14493552</v>
      </c>
      <c r="E4219" t="s">
        <v>12</v>
      </c>
      <c r="F4219" t="s">
        <v>14</v>
      </c>
      <c r="G4219" t="str">
        <f>IF(OR(F4219="Jan",F4219="Feb",F4219="Mar"),"Q1",
IF(OR(F4219="Apr",F4219="May",F4219="Jun"),"Q2",
IF(OR(F4219="Jul",F4219="Aug",F4219="Sep"),"Q3",
IF(OR(F4219="Oct",F4219="Nov",F4219="Dec"),"Q4",""))))</f>
        <v>Q1</v>
      </c>
      <c r="H4219" t="str">
        <f>"Q"&amp;INT((MONTH(A4219)-1)/3)+1</f>
        <v>Q1</v>
      </c>
      <c r="I4219">
        <v>2007</v>
      </c>
      <c r="J4219" t="str">
        <f>IF(C4219&gt;B4219, "Bullish", IF(B4219&gt;C4219, "Bearish", "Neutral"))</f>
        <v>Bullish</v>
      </c>
      <c r="K4219" t="str">
        <f>IF(C4220&gt;C4219, "Buy", "")</f>
        <v/>
      </c>
      <c r="L4219" t="str">
        <f>IF(C4220&lt;C4219, "Sell", "")</f>
        <v>Sell</v>
      </c>
      <c r="V4219" s="4">
        <f t="shared" si="65"/>
        <v>-1.4040324652216727E-2</v>
      </c>
    </row>
    <row r="4220" spans="1:22" x14ac:dyDescent="0.25">
      <c r="A4220" s="1">
        <v>39170</v>
      </c>
      <c r="B4220">
        <v>245.2375031</v>
      </c>
      <c r="C4220">
        <v>248.8374939</v>
      </c>
      <c r="D4220">
        <v>25927192</v>
      </c>
      <c r="E4220" t="s">
        <v>11</v>
      </c>
      <c r="F4220" t="s">
        <v>14</v>
      </c>
      <c r="G4220" t="str">
        <f>IF(OR(F4220="Jan",F4220="Feb",F4220="Mar"),"Q1",
IF(OR(F4220="Apr",F4220="May",F4220="Jun"),"Q2",
IF(OR(F4220="Jul",F4220="Aug",F4220="Sep"),"Q3",
IF(OR(F4220="Oct",F4220="Nov",F4220="Dec"),"Q4",""))))</f>
        <v>Q1</v>
      </c>
      <c r="H4220" t="str">
        <f>"Q"&amp;INT((MONTH(A4220)-1)/3)+1</f>
        <v>Q1</v>
      </c>
      <c r="I4220">
        <v>2007</v>
      </c>
      <c r="J4220" t="str">
        <f>IF(C4220&gt;B4220, "Bullish", IF(B4220&gt;C4220, "Bearish", "Neutral"))</f>
        <v>Bullish</v>
      </c>
      <c r="K4220" t="str">
        <f>IF(C4221&gt;C4220, "Buy", "")</f>
        <v>Buy</v>
      </c>
      <c r="L4220" t="str">
        <f>IF(C4221&lt;C4220, "Sell", "")</f>
        <v/>
      </c>
      <c r="V4220" s="4">
        <f t="shared" si="65"/>
        <v>6.7774281113735959E-4</v>
      </c>
    </row>
    <row r="4221" spans="1:22" x14ac:dyDescent="0.25">
      <c r="A4221" s="1">
        <v>39169</v>
      </c>
      <c r="B4221">
        <v>253.75</v>
      </c>
      <c r="C4221">
        <v>249.0062561</v>
      </c>
      <c r="D4221">
        <v>21473904</v>
      </c>
      <c r="E4221" t="s">
        <v>10</v>
      </c>
      <c r="F4221" t="s">
        <v>14</v>
      </c>
      <c r="G4221" t="str">
        <f>IF(OR(F4221="Jan",F4221="Feb",F4221="Mar"),"Q1",
IF(OR(F4221="Apr",F4221="May",F4221="Jun"),"Q2",
IF(OR(F4221="Jul",F4221="Aug",F4221="Sep"),"Q3",
IF(OR(F4221="Oct",F4221="Nov",F4221="Dec"),"Q4",""))))</f>
        <v>Q1</v>
      </c>
      <c r="H4221" t="str">
        <f>"Q"&amp;INT((MONTH(A4221)-1)/3)+1</f>
        <v>Q1</v>
      </c>
      <c r="I4221">
        <v>2007</v>
      </c>
      <c r="J4221" t="str">
        <f>IF(C4221&gt;B4221, "Bullish", IF(B4221&gt;C4221, "Bearish", "Neutral"))</f>
        <v>Bearish</v>
      </c>
      <c r="K4221" t="str">
        <f>IF(C4222&gt;C4221, "Buy", "")</f>
        <v>Buy</v>
      </c>
      <c r="L4221" t="str">
        <f>IF(C4222&lt;C4221, "Sell", "")</f>
        <v/>
      </c>
      <c r="V4221" s="4">
        <f t="shared" si="65"/>
        <v>3.2116151269118542E-2</v>
      </c>
    </row>
    <row r="4222" spans="1:22" x14ac:dyDescent="0.25">
      <c r="A4222" s="1">
        <v>39167</v>
      </c>
      <c r="B4222">
        <v>263.125</v>
      </c>
      <c r="C4222">
        <v>257.2687378</v>
      </c>
      <c r="D4222">
        <v>15948600</v>
      </c>
      <c r="E4222" t="s">
        <v>7</v>
      </c>
      <c r="F4222" t="s">
        <v>14</v>
      </c>
      <c r="G4222" t="str">
        <f>IF(OR(F4222="Jan",F4222="Feb",F4222="Mar"),"Q1",
IF(OR(F4222="Apr",F4222="May",F4222="Jun"),"Q2",
IF(OR(F4222="Jul",F4222="Aug",F4222="Sep"),"Q3",
IF(OR(F4222="Oct",F4222="Nov",F4222="Dec"),"Q4",""))))</f>
        <v>Q1</v>
      </c>
      <c r="H4222" t="str">
        <f>"Q"&amp;INT((MONTH(A4222)-1)/3)+1</f>
        <v>Q1</v>
      </c>
      <c r="I4222">
        <v>2007</v>
      </c>
      <c r="J4222" t="str">
        <f>IF(C4222&gt;B4222, "Bullish", IF(B4222&gt;C4222, "Bearish", "Neutral"))</f>
        <v>Bearish</v>
      </c>
      <c r="K4222" t="str">
        <f>IF(C4223&gt;C4222, "Buy", "")</f>
        <v>Buy</v>
      </c>
      <c r="L4222" t="str">
        <f>IF(C4223&lt;C4222, "Sell", "")</f>
        <v/>
      </c>
      <c r="V4222" s="4">
        <f t="shared" si="65"/>
        <v>1.6462866096351104E-2</v>
      </c>
    </row>
    <row r="4223" spans="1:22" x14ac:dyDescent="0.25">
      <c r="A4223" s="1">
        <v>39164</v>
      </c>
      <c r="B4223">
        <v>265</v>
      </c>
      <c r="C4223">
        <v>261.5750122</v>
      </c>
      <c r="D4223">
        <v>10877280</v>
      </c>
      <c r="E4223" t="s">
        <v>12</v>
      </c>
      <c r="F4223" t="s">
        <v>14</v>
      </c>
      <c r="G4223" t="str">
        <f>IF(OR(F4223="Jan",F4223="Feb",F4223="Mar"),"Q1",
IF(OR(F4223="Apr",F4223="May",F4223="Jun"),"Q2",
IF(OR(F4223="Jul",F4223="Aug",F4223="Sep"),"Q3",
IF(OR(F4223="Oct",F4223="Nov",F4223="Dec"),"Q4",""))))</f>
        <v>Q1</v>
      </c>
      <c r="H4223" t="str">
        <f>"Q"&amp;INT((MONTH(A4223)-1)/3)+1</f>
        <v>Q1</v>
      </c>
      <c r="I4223">
        <v>2007</v>
      </c>
      <c r="J4223" t="str">
        <f>IF(C4223&gt;B4223, "Bullish", IF(B4223&gt;C4223, "Bearish", "Neutral"))</f>
        <v>Bearish</v>
      </c>
      <c r="K4223" t="str">
        <f>IF(C4224&gt;C4223, "Buy", "")</f>
        <v>Buy</v>
      </c>
      <c r="L4223" t="str">
        <f>IF(C4224&lt;C4223, "Sell", "")</f>
        <v/>
      </c>
      <c r="V4223" s="4">
        <f t="shared" si="65"/>
        <v>1.2481985130543823E-2</v>
      </c>
    </row>
    <row r="4224" spans="1:22" x14ac:dyDescent="0.25">
      <c r="A4224" s="1">
        <v>39163</v>
      </c>
      <c r="B4224">
        <v>263.75</v>
      </c>
      <c r="C4224">
        <v>264.88125609999997</v>
      </c>
      <c r="D4224">
        <v>7974344</v>
      </c>
      <c r="E4224" t="s">
        <v>11</v>
      </c>
      <c r="F4224" t="s">
        <v>14</v>
      </c>
      <c r="G4224" t="str">
        <f>IF(OR(F4224="Jan",F4224="Feb",F4224="Mar"),"Q1",
IF(OR(F4224="Apr",F4224="May",F4224="Jun"),"Q2",
IF(OR(F4224="Jul",F4224="Aug",F4224="Sep"),"Q3",
IF(OR(F4224="Oct",F4224="Nov",F4224="Dec"),"Q4",""))))</f>
        <v>Q1</v>
      </c>
      <c r="H4224" t="str">
        <f>"Q"&amp;INT((MONTH(A4224)-1)/3)+1</f>
        <v>Q1</v>
      </c>
      <c r="I4224">
        <v>2007</v>
      </c>
      <c r="J4224" t="str">
        <f>IF(C4224&gt;B4224, "Bullish", IF(B4224&gt;C4224, "Bearish", "Neutral"))</f>
        <v>Bullish</v>
      </c>
      <c r="K4224" t="str">
        <f>IF(C4225&gt;C4224, "Buy", "")</f>
        <v/>
      </c>
      <c r="L4224" t="str">
        <f>IF(C4225&lt;C4224, "Sell", "")</f>
        <v>Sell</v>
      </c>
      <c r="V4224" s="4">
        <f t="shared" si="65"/>
        <v>-1.198696157260837E-2</v>
      </c>
    </row>
    <row r="4225" spans="1:22" x14ac:dyDescent="0.25">
      <c r="A4225" s="1">
        <v>39162</v>
      </c>
      <c r="B4225">
        <v>257.7000122</v>
      </c>
      <c r="C4225">
        <v>261.74374390000003</v>
      </c>
      <c r="D4225">
        <v>9258712</v>
      </c>
      <c r="E4225" t="s">
        <v>10</v>
      </c>
      <c r="F4225" t="s">
        <v>14</v>
      </c>
      <c r="G4225" t="str">
        <f>IF(OR(F4225="Jan",F4225="Feb",F4225="Mar"),"Q1",
IF(OR(F4225="Apr",F4225="May",F4225="Jun"),"Q2",
IF(OR(F4225="Jul",F4225="Aug",F4225="Sep"),"Q3",
IF(OR(F4225="Oct",F4225="Nov",F4225="Dec"),"Q4",""))))</f>
        <v>Q1</v>
      </c>
      <c r="H4225" t="str">
        <f>"Q"&amp;INT((MONTH(A4225)-1)/3)+1</f>
        <v>Q1</v>
      </c>
      <c r="I4225">
        <v>2007</v>
      </c>
      <c r="J4225" t="str">
        <f>IF(C4225&gt;B4225, "Bullish", IF(B4225&gt;C4225, "Bearish", "Neutral"))</f>
        <v>Bullish</v>
      </c>
      <c r="K4225" t="str">
        <f>IF(C4226&gt;C4225, "Buy", "")</f>
        <v/>
      </c>
      <c r="L4225" t="str">
        <f>IF(C4226&lt;C4225, "Sell", "")</f>
        <v>Sell</v>
      </c>
      <c r="V4225" s="4">
        <f t="shared" si="65"/>
        <v>-1.8507734134128651E-2</v>
      </c>
    </row>
    <row r="4226" spans="1:22" x14ac:dyDescent="0.25">
      <c r="A4226" s="1">
        <v>39161</v>
      </c>
      <c r="B4226">
        <v>262.5</v>
      </c>
      <c r="C4226">
        <v>256.9874878</v>
      </c>
      <c r="D4226">
        <v>5378584</v>
      </c>
      <c r="E4226" t="s">
        <v>9</v>
      </c>
      <c r="F4226" t="s">
        <v>14</v>
      </c>
      <c r="G4226" t="str">
        <f>IF(OR(F4226="Jan",F4226="Feb",F4226="Mar"),"Q1",
IF(OR(F4226="Apr",F4226="May",F4226="Jun"),"Q2",
IF(OR(F4226="Jul",F4226="Aug",F4226="Sep"),"Q3",
IF(OR(F4226="Oct",F4226="Nov",F4226="Dec"),"Q4",""))))</f>
        <v>Q1</v>
      </c>
      <c r="H4226" t="str">
        <f>"Q"&amp;INT((MONTH(A4226)-1)/3)+1</f>
        <v>Q1</v>
      </c>
      <c r="I4226">
        <v>2007</v>
      </c>
      <c r="J4226" t="str">
        <f>IF(C4226&gt;B4226, "Bullish", IF(B4226&gt;C4226, "Bearish", "Neutral"))</f>
        <v>Bearish</v>
      </c>
      <c r="K4226" t="str">
        <f>IF(C4227&gt;C4226, "Buy", "")</f>
        <v>Buy</v>
      </c>
      <c r="L4226" t="str">
        <f>IF(C4227&lt;C4226, "Sell", "")</f>
        <v/>
      </c>
      <c r="V4226" s="4">
        <f t="shared" si="65"/>
        <v>1.5019809605940845E-2</v>
      </c>
    </row>
    <row r="4227" spans="1:22" x14ac:dyDescent="0.25">
      <c r="A4227" s="1">
        <v>39160</v>
      </c>
      <c r="B4227">
        <v>258.75</v>
      </c>
      <c r="C4227">
        <v>260.90625</v>
      </c>
      <c r="D4227">
        <v>5461816</v>
      </c>
      <c r="E4227" t="s">
        <v>7</v>
      </c>
      <c r="F4227" t="s">
        <v>14</v>
      </c>
      <c r="G4227" t="str">
        <f>IF(OR(F4227="Jan",F4227="Feb",F4227="Mar"),"Q1",
IF(OR(F4227="Apr",F4227="May",F4227="Jun"),"Q2",
IF(OR(F4227="Jul",F4227="Aug",F4227="Sep"),"Q3",
IF(OR(F4227="Oct",F4227="Nov",F4227="Dec"),"Q4",""))))</f>
        <v>Q1</v>
      </c>
      <c r="H4227" t="str">
        <f>"Q"&amp;INT((MONTH(A4227)-1)/3)+1</f>
        <v>Q1</v>
      </c>
      <c r="I4227">
        <v>2007</v>
      </c>
      <c r="J4227" t="str">
        <f>IF(C4227&gt;B4227, "Bullish", IF(B4227&gt;C4227, "Bearish", "Neutral"))</f>
        <v>Bullish</v>
      </c>
      <c r="K4227" t="str">
        <f>IF(C4228&gt;C4227, "Buy", "")</f>
        <v/>
      </c>
      <c r="L4227" t="str">
        <f>IF(C4228&lt;C4227, "Sell", "")</f>
        <v>Sell</v>
      </c>
      <c r="V4227" s="4">
        <f t="shared" ref="V4227:V4290" si="66">(C4228-C4227)/C4228</f>
        <v>-1.9438838432496681E-2</v>
      </c>
    </row>
    <row r="4228" spans="1:22" x14ac:dyDescent="0.25">
      <c r="A4228" s="1">
        <v>39157</v>
      </c>
      <c r="B4228">
        <v>261.25</v>
      </c>
      <c r="C4228">
        <v>255.9312439</v>
      </c>
      <c r="D4228">
        <v>7567776</v>
      </c>
      <c r="E4228" t="s">
        <v>12</v>
      </c>
      <c r="F4228" t="s">
        <v>14</v>
      </c>
      <c r="G4228" t="str">
        <f>IF(OR(F4228="Jan",F4228="Feb",F4228="Mar"),"Q1",
IF(OR(F4228="Apr",F4228="May",F4228="Jun"),"Q2",
IF(OR(F4228="Jul",F4228="Aug",F4228="Sep"),"Q3",
IF(OR(F4228="Oct",F4228="Nov",F4228="Dec"),"Q4",""))))</f>
        <v>Q1</v>
      </c>
      <c r="H4228" t="str">
        <f>"Q"&amp;INT((MONTH(A4228)-1)/3)+1</f>
        <v>Q1</v>
      </c>
      <c r="I4228">
        <v>2007</v>
      </c>
      <c r="J4228" t="str">
        <f>IF(C4228&gt;B4228, "Bullish", IF(B4228&gt;C4228, "Bearish", "Neutral"))</f>
        <v>Bearish</v>
      </c>
      <c r="K4228" t="str">
        <f>IF(C4229&gt;C4228, "Buy", "")</f>
        <v>Buy</v>
      </c>
      <c r="L4228" t="str">
        <f>IF(C4229&lt;C4228, "Sell", "")</f>
        <v/>
      </c>
      <c r="V4228" s="4">
        <f t="shared" si="66"/>
        <v>1.5364986390123429E-2</v>
      </c>
    </row>
    <row r="4229" spans="1:22" x14ac:dyDescent="0.25">
      <c r="A4229" s="1">
        <v>39156</v>
      </c>
      <c r="B4229">
        <v>256.375</v>
      </c>
      <c r="C4229">
        <v>259.9249878</v>
      </c>
      <c r="D4229">
        <v>17149040</v>
      </c>
      <c r="E4229" t="s">
        <v>11</v>
      </c>
      <c r="F4229" t="s">
        <v>14</v>
      </c>
      <c r="G4229" t="str">
        <f>IF(OR(F4229="Jan",F4229="Feb",F4229="Mar"),"Q1",
IF(OR(F4229="Apr",F4229="May",F4229="Jun"),"Q2",
IF(OR(F4229="Jul",F4229="Aug",F4229="Sep"),"Q3",
IF(OR(F4229="Oct",F4229="Nov",F4229="Dec"),"Q4",""))))</f>
        <v>Q1</v>
      </c>
      <c r="H4229" t="str">
        <f>"Q"&amp;INT((MONTH(A4229)-1)/3)+1</f>
        <v>Q1</v>
      </c>
      <c r="I4229">
        <v>2007</v>
      </c>
      <c r="J4229" t="str">
        <f>IF(C4229&gt;B4229, "Bullish", IF(B4229&gt;C4229, "Bearish", "Neutral"))</f>
        <v>Bullish</v>
      </c>
      <c r="K4229" t="str">
        <f>IF(C4230&gt;C4229, "Buy", "")</f>
        <v/>
      </c>
      <c r="L4229" t="str">
        <f>IF(C4230&lt;C4229, "Sell", "")</f>
        <v>Sell</v>
      </c>
      <c r="V4229" s="4">
        <f t="shared" si="66"/>
        <v>-2.9405892277227709E-2</v>
      </c>
    </row>
    <row r="4230" spans="1:22" x14ac:dyDescent="0.25">
      <c r="A4230" s="1">
        <v>39155</v>
      </c>
      <c r="B4230">
        <v>259.375</v>
      </c>
      <c r="C4230">
        <v>252.5</v>
      </c>
      <c r="D4230">
        <v>16009280</v>
      </c>
      <c r="E4230" t="s">
        <v>10</v>
      </c>
      <c r="F4230" t="s">
        <v>14</v>
      </c>
      <c r="G4230" t="str">
        <f>IF(OR(F4230="Jan",F4230="Feb",F4230="Mar"),"Q1",
IF(OR(F4230="Apr",F4230="May",F4230="Jun"),"Q2",
IF(OR(F4230="Jul",F4230="Aug",F4230="Sep"),"Q3",
IF(OR(F4230="Oct",F4230="Nov",F4230="Dec"),"Q4",""))))</f>
        <v>Q1</v>
      </c>
      <c r="H4230" t="str">
        <f>"Q"&amp;INT((MONTH(A4230)-1)/3)+1</f>
        <v>Q1</v>
      </c>
      <c r="I4230">
        <v>2007</v>
      </c>
      <c r="J4230" t="str">
        <f>IF(C4230&gt;B4230, "Bullish", IF(B4230&gt;C4230, "Bearish", "Neutral"))</f>
        <v>Bearish</v>
      </c>
      <c r="K4230" t="str">
        <f>IF(C4231&gt;C4230, "Buy", "")</f>
        <v>Buy</v>
      </c>
      <c r="L4230" t="str">
        <f>IF(C4231&lt;C4230, "Sell", "")</f>
        <v/>
      </c>
      <c r="V4230" s="4">
        <f t="shared" si="66"/>
        <v>4.0402863033343665E-2</v>
      </c>
    </row>
    <row r="4231" spans="1:22" x14ac:dyDescent="0.25">
      <c r="A4231" s="1">
        <v>39154</v>
      </c>
      <c r="B4231">
        <v>264.625</v>
      </c>
      <c r="C4231">
        <v>263.13125609999997</v>
      </c>
      <c r="D4231">
        <v>11465824</v>
      </c>
      <c r="E4231" t="s">
        <v>9</v>
      </c>
      <c r="F4231" t="s">
        <v>14</v>
      </c>
      <c r="G4231" t="str">
        <f>IF(OR(F4231="Jan",F4231="Feb",F4231="Mar"),"Q1",
IF(OR(F4231="Apr",F4231="May",F4231="Jun"),"Q2",
IF(OR(F4231="Jul",F4231="Aug",F4231="Sep"),"Q3",
IF(OR(F4231="Oct",F4231="Nov",F4231="Dec"),"Q4",""))))</f>
        <v>Q1</v>
      </c>
      <c r="H4231" t="str">
        <f>"Q"&amp;INT((MONTH(A4231)-1)/3)+1</f>
        <v>Q1</v>
      </c>
      <c r="I4231">
        <v>2007</v>
      </c>
      <c r="J4231" t="str">
        <f>IF(C4231&gt;B4231, "Bullish", IF(B4231&gt;C4231, "Bearish", "Neutral"))</f>
        <v>Bearish</v>
      </c>
      <c r="K4231" t="str">
        <f>IF(C4232&gt;C4231, "Buy", "")</f>
        <v>Buy</v>
      </c>
      <c r="L4231" t="str">
        <f>IF(C4232&lt;C4231, "Sell", "")</f>
        <v/>
      </c>
      <c r="V4231" s="4">
        <f t="shared" si="66"/>
        <v>4.8456482596002295E-3</v>
      </c>
    </row>
    <row r="4232" spans="1:22" x14ac:dyDescent="0.25">
      <c r="A4232" s="1">
        <v>39153</v>
      </c>
      <c r="B4232">
        <v>265</v>
      </c>
      <c r="C4232">
        <v>264.41250609999997</v>
      </c>
      <c r="D4232">
        <v>9065944</v>
      </c>
      <c r="E4232" t="s">
        <v>7</v>
      </c>
      <c r="F4232" t="s">
        <v>14</v>
      </c>
      <c r="G4232" t="str">
        <f>IF(OR(F4232="Jan",F4232="Feb",F4232="Mar"),"Q1",
IF(OR(F4232="Apr",F4232="May",F4232="Jun"),"Q2",
IF(OR(F4232="Jul",F4232="Aug",F4232="Sep"),"Q3",
IF(OR(F4232="Oct",F4232="Nov",F4232="Dec"),"Q4",""))))</f>
        <v>Q1</v>
      </c>
      <c r="H4232" t="str">
        <f>"Q"&amp;INT((MONTH(A4232)-1)/3)+1</f>
        <v>Q1</v>
      </c>
      <c r="I4232">
        <v>2007</v>
      </c>
      <c r="J4232" t="str">
        <f>IF(C4232&gt;B4232, "Bullish", IF(B4232&gt;C4232, "Bearish", "Neutral"))</f>
        <v>Bearish</v>
      </c>
      <c r="K4232" t="str">
        <f>IF(C4233&gt;C4232, "Buy", "")</f>
        <v>Buy</v>
      </c>
      <c r="L4232" t="str">
        <f>IF(C4233&lt;C4232, "Sell", "")</f>
        <v/>
      </c>
      <c r="V4232" s="4">
        <f t="shared" si="66"/>
        <v>2.6638546547521321E-3</v>
      </c>
    </row>
    <row r="4233" spans="1:22" x14ac:dyDescent="0.25">
      <c r="A4233" s="1">
        <v>39150</v>
      </c>
      <c r="B4233">
        <v>266.2937622</v>
      </c>
      <c r="C4233">
        <v>265.11874390000003</v>
      </c>
      <c r="D4233">
        <v>8085208</v>
      </c>
      <c r="E4233" t="s">
        <v>12</v>
      </c>
      <c r="F4233" t="s">
        <v>14</v>
      </c>
      <c r="G4233" t="str">
        <f>IF(OR(F4233="Jan",F4233="Feb",F4233="Mar"),"Q1",
IF(OR(F4233="Apr",F4233="May",F4233="Jun"),"Q2",
IF(OR(F4233="Jul",F4233="Aug",F4233="Sep"),"Q3",
IF(OR(F4233="Oct",F4233="Nov",F4233="Dec"),"Q4",""))))</f>
        <v>Q1</v>
      </c>
      <c r="H4233" t="str">
        <f>"Q"&amp;INT((MONTH(A4233)-1)/3)+1</f>
        <v>Q1</v>
      </c>
      <c r="I4233">
        <v>2007</v>
      </c>
      <c r="J4233" t="str">
        <f>IF(C4233&gt;B4233, "Bullish", IF(B4233&gt;C4233, "Bearish", "Neutral"))</f>
        <v>Bearish</v>
      </c>
      <c r="K4233" t="str">
        <f>IF(C4234&gt;C4233, "Buy", "")</f>
        <v>Buy</v>
      </c>
      <c r="L4233" t="str">
        <f>IF(C4234&lt;C4233, "Sell", "")</f>
        <v/>
      </c>
      <c r="V4233" s="4">
        <f t="shared" si="66"/>
        <v>6.92967285496888E-3</v>
      </c>
    </row>
    <row r="4234" spans="1:22" x14ac:dyDescent="0.25">
      <c r="A4234" s="1">
        <v>39149</v>
      </c>
      <c r="B4234">
        <v>261.25</v>
      </c>
      <c r="C4234">
        <v>266.96875</v>
      </c>
      <c r="D4234">
        <v>12261208</v>
      </c>
      <c r="E4234" t="s">
        <v>11</v>
      </c>
      <c r="F4234" t="s">
        <v>14</v>
      </c>
      <c r="G4234" t="str">
        <f>IF(OR(F4234="Jan",F4234="Feb",F4234="Mar"),"Q1",
IF(OR(F4234="Apr",F4234="May",F4234="Jun"),"Q2",
IF(OR(F4234="Jul",F4234="Aug",F4234="Sep"),"Q3",
IF(OR(F4234="Oct",F4234="Nov",F4234="Dec"),"Q4",""))))</f>
        <v>Q1</v>
      </c>
      <c r="H4234" t="str">
        <f>"Q"&amp;INT((MONTH(A4234)-1)/3)+1</f>
        <v>Q1</v>
      </c>
      <c r="I4234">
        <v>2007</v>
      </c>
      <c r="J4234" t="str">
        <f>IF(C4234&gt;B4234, "Bullish", IF(B4234&gt;C4234, "Bearish", "Neutral"))</f>
        <v>Bullish</v>
      </c>
      <c r="K4234" t="str">
        <f>IF(C4235&gt;C4234, "Buy", "")</f>
        <v/>
      </c>
      <c r="L4234" t="str">
        <f>IF(C4235&lt;C4234, "Sell", "")</f>
        <v>Sell</v>
      </c>
      <c r="V4234" s="4">
        <f t="shared" si="66"/>
        <v>-2.4168556856714134E-2</v>
      </c>
    </row>
    <row r="4235" spans="1:22" x14ac:dyDescent="0.25">
      <c r="A4235" s="1">
        <v>39148</v>
      </c>
      <c r="B4235">
        <v>270.9249878</v>
      </c>
      <c r="C4235">
        <v>260.6687622</v>
      </c>
      <c r="D4235">
        <v>10270272</v>
      </c>
      <c r="E4235" t="s">
        <v>10</v>
      </c>
      <c r="F4235" t="s">
        <v>14</v>
      </c>
      <c r="G4235" t="str">
        <f>IF(OR(F4235="Jan",F4235="Feb",F4235="Mar"),"Q1",
IF(OR(F4235="Apr",F4235="May",F4235="Jun"),"Q2",
IF(OR(F4235="Jul",F4235="Aug",F4235="Sep"),"Q3",
IF(OR(F4235="Oct",F4235="Nov",F4235="Dec"),"Q4",""))))</f>
        <v>Q1</v>
      </c>
      <c r="H4235" t="str">
        <f>"Q"&amp;INT((MONTH(A4235)-1)/3)+1</f>
        <v>Q1</v>
      </c>
      <c r="I4235">
        <v>2007</v>
      </c>
      <c r="J4235" t="str">
        <f>IF(C4235&gt;B4235, "Bullish", IF(B4235&gt;C4235, "Bearish", "Neutral"))</f>
        <v>Bearish</v>
      </c>
      <c r="K4235" t="str">
        <f>IF(C4236&gt;C4235, "Buy", "")</f>
        <v>Buy</v>
      </c>
      <c r="L4235" t="str">
        <f>IF(C4236&lt;C4235, "Sell", "")</f>
        <v/>
      </c>
      <c r="V4235" s="4">
        <f t="shared" si="66"/>
        <v>1.3762375214171106E-2</v>
      </c>
    </row>
    <row r="4236" spans="1:22" x14ac:dyDescent="0.25">
      <c r="A4236" s="1">
        <v>39147</v>
      </c>
      <c r="B4236">
        <v>251.625</v>
      </c>
      <c r="C4236">
        <v>264.30624390000003</v>
      </c>
      <c r="D4236">
        <v>14552864</v>
      </c>
      <c r="E4236" t="s">
        <v>9</v>
      </c>
      <c r="F4236" t="s">
        <v>14</v>
      </c>
      <c r="G4236" t="str">
        <f>IF(OR(F4236="Jan",F4236="Feb",F4236="Mar"),"Q1",
IF(OR(F4236="Apr",F4236="May",F4236="Jun"),"Q2",
IF(OR(F4236="Jul",F4236="Aug",F4236="Sep"),"Q3",
IF(OR(F4236="Oct",F4236="Nov",F4236="Dec"),"Q4",""))))</f>
        <v>Q1</v>
      </c>
      <c r="H4236" t="str">
        <f>"Q"&amp;INT((MONTH(A4236)-1)/3)+1</f>
        <v>Q1</v>
      </c>
      <c r="I4236">
        <v>2007</v>
      </c>
      <c r="J4236" t="str">
        <f>IF(C4236&gt;B4236, "Bullish", IF(B4236&gt;C4236, "Bearish", "Neutral"))</f>
        <v>Bullish</v>
      </c>
      <c r="K4236" t="str">
        <f>IF(C4237&gt;C4236, "Buy", "")</f>
        <v/>
      </c>
      <c r="L4236" t="str">
        <f>IF(C4237&lt;C4236, "Sell", "")</f>
        <v>Sell</v>
      </c>
      <c r="V4236" s="4">
        <f t="shared" si="66"/>
        <v>-5.3458847158518709E-2</v>
      </c>
    </row>
    <row r="4237" spans="1:22" x14ac:dyDescent="0.25">
      <c r="A4237" s="1">
        <v>39146</v>
      </c>
      <c r="B4237">
        <v>259.7374878</v>
      </c>
      <c r="C4237">
        <v>250.8937531</v>
      </c>
      <c r="D4237">
        <v>13950768</v>
      </c>
      <c r="E4237" t="s">
        <v>7</v>
      </c>
      <c r="F4237" t="s">
        <v>14</v>
      </c>
      <c r="G4237" t="str">
        <f>IF(OR(F4237="Jan",F4237="Feb",F4237="Mar"),"Q1",
IF(OR(F4237="Apr",F4237="May",F4237="Jun"),"Q2",
IF(OR(F4237="Jul",F4237="Aug",F4237="Sep"),"Q3",
IF(OR(F4237="Oct",F4237="Nov",F4237="Dec"),"Q4",""))))</f>
        <v>Q1</v>
      </c>
      <c r="H4237" t="str">
        <f>"Q"&amp;INT((MONTH(A4237)-1)/3)+1</f>
        <v>Q1</v>
      </c>
      <c r="I4237">
        <v>2007</v>
      </c>
      <c r="J4237" t="str">
        <f>IF(C4237&gt;B4237, "Bullish", IF(B4237&gt;C4237, "Bearish", "Neutral"))</f>
        <v>Bearish</v>
      </c>
      <c r="K4237" t="str">
        <f>IF(C4238&gt;C4237, "Buy", "")</f>
        <v>Buy</v>
      </c>
      <c r="L4237" t="str">
        <f>IF(C4238&lt;C4237, "Sell", "")</f>
        <v/>
      </c>
      <c r="V4237" s="4">
        <f t="shared" si="66"/>
        <v>4.1246704179603542E-2</v>
      </c>
    </row>
    <row r="4238" spans="1:22" x14ac:dyDescent="0.25">
      <c r="A4238" s="1">
        <v>39143</v>
      </c>
      <c r="B4238">
        <v>271.7000122</v>
      </c>
      <c r="C4238">
        <v>261.6875</v>
      </c>
      <c r="D4238">
        <v>12168104</v>
      </c>
      <c r="E4238" t="s">
        <v>12</v>
      </c>
      <c r="F4238" t="s">
        <v>14</v>
      </c>
      <c r="G4238" t="str">
        <f>IF(OR(F4238="Jan",F4238="Feb",F4238="Mar"),"Q1",
IF(OR(F4238="Apr",F4238="May",F4238="Jun"),"Q2",
IF(OR(F4238="Jul",F4238="Aug",F4238="Sep"),"Q3",
IF(OR(F4238="Oct",F4238="Nov",F4238="Dec"),"Q4",""))))</f>
        <v>Q1</v>
      </c>
      <c r="H4238" t="str">
        <f>"Q"&amp;INT((MONTH(A4238)-1)/3)+1</f>
        <v>Q1</v>
      </c>
      <c r="I4238">
        <v>2007</v>
      </c>
      <c r="J4238" t="str">
        <f>IF(C4238&gt;B4238, "Bullish", IF(B4238&gt;C4238, "Bearish", "Neutral"))</f>
        <v>Bearish</v>
      </c>
      <c r="K4238" t="str">
        <f>IF(C4239&gt;C4238, "Buy", "")</f>
        <v>Buy</v>
      </c>
      <c r="L4238" t="str">
        <f>IF(C4239&lt;C4238, "Sell", "")</f>
        <v/>
      </c>
      <c r="V4238" s="4">
        <f t="shared" si="66"/>
        <v>3.0405439810838014E-2</v>
      </c>
    </row>
    <row r="4239" spans="1:22" x14ac:dyDescent="0.25">
      <c r="A4239" s="1">
        <v>39142</v>
      </c>
      <c r="B4239">
        <v>260</v>
      </c>
      <c r="C4239">
        <v>269.8937378</v>
      </c>
      <c r="D4239">
        <v>13634656</v>
      </c>
      <c r="E4239" t="s">
        <v>11</v>
      </c>
      <c r="F4239" t="s">
        <v>14</v>
      </c>
      <c r="G4239" t="str">
        <f>IF(OR(F4239="Jan",F4239="Feb",F4239="Mar"),"Q1",
IF(OR(F4239="Apr",F4239="May",F4239="Jun"),"Q2",
IF(OR(F4239="Jul",F4239="Aug",F4239="Sep"),"Q3",
IF(OR(F4239="Oct",F4239="Nov",F4239="Dec"),"Q4",""))))</f>
        <v>Q1</v>
      </c>
      <c r="H4239" t="str">
        <f>"Q"&amp;INT((MONTH(A4239)-1)/3)+1</f>
        <v>Q1</v>
      </c>
      <c r="I4239">
        <v>2007</v>
      </c>
      <c r="J4239" t="str">
        <f>IF(C4239&gt;B4239, "Bullish", IF(B4239&gt;C4239, "Bearish", "Neutral"))</f>
        <v>Bullish</v>
      </c>
      <c r="K4239" t="str">
        <f>IF(C4240&gt;C4239, "Buy", "")</f>
        <v/>
      </c>
      <c r="L4239" t="str">
        <f>IF(C4240&lt;C4239, "Sell", "")</f>
        <v>Sell</v>
      </c>
      <c r="V4239" s="4">
        <f t="shared" si="66"/>
        <v>-3.9276961653526732E-2</v>
      </c>
    </row>
    <row r="4240" spans="1:22" x14ac:dyDescent="0.25">
      <c r="A4240" s="1">
        <v>39141</v>
      </c>
      <c r="B4240">
        <v>272.5</v>
      </c>
      <c r="C4240">
        <v>259.69375609999997</v>
      </c>
      <c r="D4240">
        <v>25000392</v>
      </c>
      <c r="E4240" t="s">
        <v>10</v>
      </c>
      <c r="F4240" t="s">
        <v>13</v>
      </c>
      <c r="G4240" t="str">
        <f>IF(OR(F4240="Jan",F4240="Feb",F4240="Mar"),"Q1",
IF(OR(F4240="Apr",F4240="May",F4240="Jun"),"Q2",
IF(OR(F4240="Jul",F4240="Aug",F4240="Sep"),"Q3",
IF(OR(F4240="Oct",F4240="Nov",F4240="Dec"),"Q4",""))))</f>
        <v>Q1</v>
      </c>
      <c r="H4240" t="str">
        <f>"Q"&amp;INT((MONTH(A4240)-1)/3)+1</f>
        <v>Q1</v>
      </c>
      <c r="I4240">
        <v>2007</v>
      </c>
      <c r="J4240" t="str">
        <f>IF(C4240&gt;B4240, "Bullish", IF(B4240&gt;C4240, "Bearish", "Neutral"))</f>
        <v>Bearish</v>
      </c>
      <c r="K4240" t="str">
        <f>IF(C4241&gt;C4240, "Buy", "")</f>
        <v>Buy</v>
      </c>
      <c r="L4240" t="str">
        <f>IF(C4241&lt;C4240, "Sell", "")</f>
        <v/>
      </c>
      <c r="V4240" s="4">
        <f t="shared" si="66"/>
        <v>5.0045702423411165E-2</v>
      </c>
    </row>
    <row r="4241" spans="1:22" x14ac:dyDescent="0.25">
      <c r="A4241" s="1">
        <v>39140</v>
      </c>
      <c r="B4241">
        <v>278.75</v>
      </c>
      <c r="C4241">
        <v>273.375</v>
      </c>
      <c r="D4241">
        <v>8956896</v>
      </c>
      <c r="E4241" t="s">
        <v>9</v>
      </c>
      <c r="F4241" t="s">
        <v>13</v>
      </c>
      <c r="G4241" t="str">
        <f>IF(OR(F4241="Jan",F4241="Feb",F4241="Mar"),"Q1",
IF(OR(F4241="Apr",F4241="May",F4241="Jun"),"Q2",
IF(OR(F4241="Jul",F4241="Aug",F4241="Sep"),"Q3",
IF(OR(F4241="Oct",F4241="Nov",F4241="Dec"),"Q4",""))))</f>
        <v>Q1</v>
      </c>
      <c r="H4241" t="str">
        <f>"Q"&amp;INT((MONTH(A4241)-1)/3)+1</f>
        <v>Q1</v>
      </c>
      <c r="I4241">
        <v>2007</v>
      </c>
      <c r="J4241" t="str">
        <f>IF(C4241&gt;B4241, "Bullish", IF(B4241&gt;C4241, "Bearish", "Neutral"))</f>
        <v>Bearish</v>
      </c>
      <c r="K4241" t="str">
        <f>IF(C4242&gt;C4241, "Buy", "")</f>
        <v>Buy</v>
      </c>
      <c r="L4241" t="str">
        <f>IF(C4242&lt;C4241, "Sell", "")</f>
        <v/>
      </c>
      <c r="V4241" s="4">
        <f t="shared" si="66"/>
        <v>1.4043190843998557E-2</v>
      </c>
    </row>
    <row r="4242" spans="1:22" x14ac:dyDescent="0.25">
      <c r="A4242" s="1">
        <v>39139</v>
      </c>
      <c r="B4242">
        <v>279.25</v>
      </c>
      <c r="C4242">
        <v>277.2687378</v>
      </c>
      <c r="D4242">
        <v>11670248</v>
      </c>
      <c r="E4242" t="s">
        <v>7</v>
      </c>
      <c r="F4242" t="s">
        <v>13</v>
      </c>
      <c r="G4242" t="str">
        <f>IF(OR(F4242="Jan",F4242="Feb",F4242="Mar"),"Q1",
IF(OR(F4242="Apr",F4242="May",F4242="Jun"),"Q2",
IF(OR(F4242="Jul",F4242="Aug",F4242="Sep"),"Q3",
IF(OR(F4242="Oct",F4242="Nov",F4242="Dec"),"Q4",""))))</f>
        <v>Q1</v>
      </c>
      <c r="H4242" t="str">
        <f>"Q"&amp;INT((MONTH(A4242)-1)/3)+1</f>
        <v>Q1</v>
      </c>
      <c r="I4242">
        <v>2007</v>
      </c>
      <c r="J4242" t="str">
        <f>IF(C4242&gt;B4242, "Bullish", IF(B4242&gt;C4242, "Bearish", "Neutral"))</f>
        <v>Bearish</v>
      </c>
      <c r="K4242" t="str">
        <f>IF(C4243&gt;C4242, "Buy", "")</f>
        <v>Buy</v>
      </c>
      <c r="L4242" t="str">
        <f>IF(C4243&lt;C4242, "Sell", "")</f>
        <v/>
      </c>
      <c r="V4242" s="4">
        <f t="shared" si="66"/>
        <v>8.7366712366938361E-3</v>
      </c>
    </row>
    <row r="4243" spans="1:22" x14ac:dyDescent="0.25">
      <c r="A4243" s="1">
        <v>39136</v>
      </c>
      <c r="B4243">
        <v>284.75</v>
      </c>
      <c r="C4243">
        <v>279.71249390000003</v>
      </c>
      <c r="D4243">
        <v>11559176</v>
      </c>
      <c r="E4243" t="s">
        <v>12</v>
      </c>
      <c r="F4243" t="s">
        <v>13</v>
      </c>
      <c r="G4243" t="str">
        <f>IF(OR(F4243="Jan",F4243="Feb",F4243="Mar"),"Q1",
IF(OR(F4243="Apr",F4243="May",F4243="Jun"),"Q2",
IF(OR(F4243="Jul",F4243="Aug",F4243="Sep"),"Q3",
IF(OR(F4243="Oct",F4243="Nov",F4243="Dec"),"Q4",""))))</f>
        <v>Q1</v>
      </c>
      <c r="H4243" t="str">
        <f>"Q"&amp;INT((MONTH(A4243)-1)/3)+1</f>
        <v>Q1</v>
      </c>
      <c r="I4243">
        <v>2007</v>
      </c>
      <c r="J4243" t="str">
        <f>IF(C4243&gt;B4243, "Bullish", IF(B4243&gt;C4243, "Bearish", "Neutral"))</f>
        <v>Bearish</v>
      </c>
      <c r="K4243" t="str">
        <f>IF(C4244&gt;C4243, "Buy", "")</f>
        <v>Buy</v>
      </c>
      <c r="L4243" t="str">
        <f>IF(C4244&lt;C4243, "Sell", "")</f>
        <v/>
      </c>
      <c r="V4243" s="4">
        <f t="shared" si="66"/>
        <v>2.1770513136611928E-2</v>
      </c>
    </row>
    <row r="4244" spans="1:22" x14ac:dyDescent="0.25">
      <c r="A4244" s="1">
        <v>39135</v>
      </c>
      <c r="B4244">
        <v>288.5</v>
      </c>
      <c r="C4244">
        <v>285.9375</v>
      </c>
      <c r="D4244">
        <v>10388800</v>
      </c>
      <c r="E4244" t="s">
        <v>11</v>
      </c>
      <c r="F4244" t="s">
        <v>13</v>
      </c>
      <c r="G4244" t="str">
        <f>IF(OR(F4244="Jan",F4244="Feb",F4244="Mar"),"Q1",
IF(OR(F4244="Apr",F4244="May",F4244="Jun"),"Q2",
IF(OR(F4244="Jul",F4244="Aug",F4244="Sep"),"Q3",
IF(OR(F4244="Oct",F4244="Nov",F4244="Dec"),"Q4",""))))</f>
        <v>Q1</v>
      </c>
      <c r="H4244" t="str">
        <f>"Q"&amp;INT((MONTH(A4244)-1)/3)+1</f>
        <v>Q1</v>
      </c>
      <c r="I4244">
        <v>2007</v>
      </c>
      <c r="J4244" t="str">
        <f>IF(C4244&gt;B4244, "Bullish", IF(B4244&gt;C4244, "Bearish", "Neutral"))</f>
        <v>Bearish</v>
      </c>
      <c r="K4244" t="str">
        <f>IF(C4245&gt;C4244, "Buy", "")</f>
        <v>Buy</v>
      </c>
      <c r="L4244" t="str">
        <f>IF(C4245&lt;C4244, "Sell", "")</f>
        <v/>
      </c>
      <c r="V4244" s="4">
        <f t="shared" si="66"/>
        <v>1.012588315733531E-2</v>
      </c>
    </row>
    <row r="4245" spans="1:22" x14ac:dyDescent="0.25">
      <c r="A4245" s="1">
        <v>39134</v>
      </c>
      <c r="B4245">
        <v>295</v>
      </c>
      <c r="C4245">
        <v>288.8624878</v>
      </c>
      <c r="D4245">
        <v>9348720</v>
      </c>
      <c r="E4245" t="s">
        <v>10</v>
      </c>
      <c r="F4245" t="s">
        <v>13</v>
      </c>
      <c r="G4245" t="str">
        <f>IF(OR(F4245="Jan",F4245="Feb",F4245="Mar"),"Q1",
IF(OR(F4245="Apr",F4245="May",F4245="Jun"),"Q2",
IF(OR(F4245="Jul",F4245="Aug",F4245="Sep"),"Q3",
IF(OR(F4245="Oct",F4245="Nov",F4245="Dec"),"Q4",""))))</f>
        <v>Q1</v>
      </c>
      <c r="H4245" t="str">
        <f>"Q"&amp;INT((MONTH(A4245)-1)/3)+1</f>
        <v>Q1</v>
      </c>
      <c r="I4245">
        <v>2007</v>
      </c>
      <c r="J4245" t="str">
        <f>IF(C4245&gt;B4245, "Bullish", IF(B4245&gt;C4245, "Bearish", "Neutral"))</f>
        <v>Bearish</v>
      </c>
      <c r="K4245" t="str">
        <f>IF(C4246&gt;C4245, "Buy", "")</f>
        <v>Buy</v>
      </c>
      <c r="L4245" t="str">
        <f>IF(C4246&lt;C4245, "Sell", "")</f>
        <v/>
      </c>
      <c r="V4245" s="4">
        <f t="shared" si="66"/>
        <v>2.0784359759434306E-2</v>
      </c>
    </row>
    <row r="4246" spans="1:22" x14ac:dyDescent="0.25">
      <c r="A4246" s="1">
        <v>39133</v>
      </c>
      <c r="B4246">
        <v>296.88125609999997</v>
      </c>
      <c r="C4246">
        <v>294.99374390000003</v>
      </c>
      <c r="D4246">
        <v>2471920</v>
      </c>
      <c r="E4246" t="s">
        <v>9</v>
      </c>
      <c r="F4246" t="s">
        <v>13</v>
      </c>
      <c r="G4246" t="str">
        <f>IF(OR(F4246="Jan",F4246="Feb",F4246="Mar"),"Q1",
IF(OR(F4246="Apr",F4246="May",F4246="Jun"),"Q2",
IF(OR(F4246="Jul",F4246="Aug",F4246="Sep"),"Q3",
IF(OR(F4246="Oct",F4246="Nov",F4246="Dec"),"Q4",""))))</f>
        <v>Q1</v>
      </c>
      <c r="H4246" t="str">
        <f>"Q"&amp;INT((MONTH(A4246)-1)/3)+1</f>
        <v>Q1</v>
      </c>
      <c r="I4246">
        <v>2007</v>
      </c>
      <c r="J4246" t="str">
        <f>IF(C4246&gt;B4246, "Bullish", IF(B4246&gt;C4246, "Bearish", "Neutral"))</f>
        <v>Bearish</v>
      </c>
      <c r="K4246" t="str">
        <f>IF(C4247&gt;C4246, "Buy", "")</f>
        <v>Buy</v>
      </c>
      <c r="L4246" t="str">
        <f>IF(C4247&lt;C4246, "Sell", "")</f>
        <v/>
      </c>
      <c r="V4246" s="4">
        <f t="shared" si="66"/>
        <v>6.7969133187244105E-3</v>
      </c>
    </row>
    <row r="4247" spans="1:22" x14ac:dyDescent="0.25">
      <c r="A4247" s="1">
        <v>39132</v>
      </c>
      <c r="B4247">
        <v>297.75</v>
      </c>
      <c r="C4247">
        <v>297.0125122</v>
      </c>
      <c r="D4247">
        <v>3086648</v>
      </c>
      <c r="E4247" t="s">
        <v>7</v>
      </c>
      <c r="F4247" t="s">
        <v>13</v>
      </c>
      <c r="G4247" t="str">
        <f>IF(OR(F4247="Jan",F4247="Feb",F4247="Mar"),"Q1",
IF(OR(F4247="Apr",F4247="May",F4247="Jun"),"Q2",
IF(OR(F4247="Jul",F4247="Aug",F4247="Sep"),"Q3",
IF(OR(F4247="Oct",F4247="Nov",F4247="Dec"),"Q4",""))))</f>
        <v>Q1</v>
      </c>
      <c r="H4247" t="str">
        <f>"Q"&amp;INT((MONTH(A4247)-1)/3)+1</f>
        <v>Q1</v>
      </c>
      <c r="I4247">
        <v>2007</v>
      </c>
      <c r="J4247" t="str">
        <f>IF(C4247&gt;B4247, "Bullish", IF(B4247&gt;C4247, "Bearish", "Neutral"))</f>
        <v>Bearish</v>
      </c>
      <c r="K4247" t="str">
        <f>IF(C4248&gt;C4247, "Buy", "")</f>
        <v>Buy</v>
      </c>
      <c r="L4247" t="str">
        <f>IF(C4248&lt;C4247, "Sell", "")</f>
        <v/>
      </c>
      <c r="V4247" s="4">
        <f t="shared" si="66"/>
        <v>2.8745268428951917E-3</v>
      </c>
    </row>
    <row r="4248" spans="1:22" x14ac:dyDescent="0.25">
      <c r="A4248" s="1">
        <v>39128</v>
      </c>
      <c r="B4248">
        <v>290.6124878</v>
      </c>
      <c r="C4248">
        <v>297.86874390000003</v>
      </c>
      <c r="D4248">
        <v>9978848</v>
      </c>
      <c r="E4248" t="s">
        <v>11</v>
      </c>
      <c r="F4248" t="s">
        <v>13</v>
      </c>
      <c r="G4248" t="str">
        <f>IF(OR(F4248="Jan",F4248="Feb",F4248="Mar"),"Q1",
IF(OR(F4248="Apr",F4248="May",F4248="Jun"),"Q2",
IF(OR(F4248="Jul",F4248="Aug",F4248="Sep"),"Q3",
IF(OR(F4248="Oct",F4248="Nov",F4248="Dec"),"Q4",""))))</f>
        <v>Q1</v>
      </c>
      <c r="H4248" t="str">
        <f>"Q"&amp;INT((MONTH(A4248)-1)/3)+1</f>
        <v>Q1</v>
      </c>
      <c r="I4248">
        <v>2007</v>
      </c>
      <c r="J4248" t="str">
        <f>IF(C4248&gt;B4248, "Bullish", IF(B4248&gt;C4248, "Bearish", "Neutral"))</f>
        <v>Bullish</v>
      </c>
      <c r="K4248" t="str">
        <f>IF(C4249&gt;C4248, "Buy", "")</f>
        <v/>
      </c>
      <c r="L4248" t="str">
        <f>IF(C4249&lt;C4248, "Sell", "")</f>
        <v>Sell</v>
      </c>
      <c r="V4248" s="4">
        <f t="shared" si="66"/>
        <v>-4.3026307311565377E-2</v>
      </c>
    </row>
    <row r="4249" spans="1:22" x14ac:dyDescent="0.25">
      <c r="A4249" s="1">
        <v>39127</v>
      </c>
      <c r="B4249">
        <v>285.27499390000003</v>
      </c>
      <c r="C4249">
        <v>285.5812378</v>
      </c>
      <c r="D4249">
        <v>9642200</v>
      </c>
      <c r="E4249" t="s">
        <v>10</v>
      </c>
      <c r="F4249" t="s">
        <v>13</v>
      </c>
      <c r="G4249" t="str">
        <f>IF(OR(F4249="Jan",F4249="Feb",F4249="Mar"),"Q1",
IF(OR(F4249="Apr",F4249="May",F4249="Jun"),"Q2",
IF(OR(F4249="Jul",F4249="Aug",F4249="Sep"),"Q3",
IF(OR(F4249="Oct",F4249="Nov",F4249="Dec"),"Q4",""))))</f>
        <v>Q1</v>
      </c>
      <c r="H4249" t="str">
        <f>"Q"&amp;INT((MONTH(A4249)-1)/3)+1</f>
        <v>Q1</v>
      </c>
      <c r="I4249">
        <v>2007</v>
      </c>
      <c r="J4249" t="str">
        <f>IF(C4249&gt;B4249, "Bullish", IF(B4249&gt;C4249, "Bearish", "Neutral"))</f>
        <v>Bullish</v>
      </c>
      <c r="K4249" t="str">
        <f>IF(C4250&gt;C4249, "Buy", "")</f>
        <v>Buy</v>
      </c>
      <c r="L4249" t="str">
        <f>IF(C4250&lt;C4249, "Sell", "")</f>
        <v/>
      </c>
      <c r="V4249" s="4">
        <f t="shared" si="66"/>
        <v>8.4845279116592311E-3</v>
      </c>
    </row>
    <row r="4250" spans="1:22" x14ac:dyDescent="0.25">
      <c r="A4250" s="1">
        <v>39126</v>
      </c>
      <c r="B4250">
        <v>293.875</v>
      </c>
      <c r="C4250">
        <v>288.02499390000003</v>
      </c>
      <c r="D4250">
        <v>7561016</v>
      </c>
      <c r="E4250" t="s">
        <v>9</v>
      </c>
      <c r="F4250" t="s">
        <v>13</v>
      </c>
      <c r="G4250" t="str">
        <f>IF(OR(F4250="Jan",F4250="Feb",F4250="Mar"),"Q1",
IF(OR(F4250="Apr",F4250="May",F4250="Jun"),"Q2",
IF(OR(F4250="Jul",F4250="Aug",F4250="Sep"),"Q3",
IF(OR(F4250="Oct",F4250="Nov",F4250="Dec"),"Q4",""))))</f>
        <v>Q1</v>
      </c>
      <c r="H4250" t="str">
        <f>"Q"&amp;INT((MONTH(A4250)-1)/3)+1</f>
        <v>Q1</v>
      </c>
      <c r="I4250">
        <v>2007</v>
      </c>
      <c r="J4250" t="str">
        <f>IF(C4250&gt;B4250, "Bullish", IF(B4250&gt;C4250, "Bearish", "Neutral"))</f>
        <v>Bearish</v>
      </c>
      <c r="K4250" t="str">
        <f>IF(C4251&gt;C4250, "Buy", "")</f>
        <v>Buy</v>
      </c>
      <c r="L4250" t="str">
        <f>IF(C4251&lt;C4250, "Sell", "")</f>
        <v/>
      </c>
      <c r="V4250" s="4">
        <f t="shared" si="66"/>
        <v>2.0010653397129097E-2</v>
      </c>
    </row>
    <row r="4251" spans="1:22" x14ac:dyDescent="0.25">
      <c r="A4251" s="1">
        <v>39125</v>
      </c>
      <c r="B4251">
        <v>291.875</v>
      </c>
      <c r="C4251">
        <v>293.90625</v>
      </c>
      <c r="D4251">
        <v>4868088</v>
      </c>
      <c r="E4251" t="s">
        <v>7</v>
      </c>
      <c r="F4251" t="s">
        <v>13</v>
      </c>
      <c r="G4251" t="str">
        <f>IF(OR(F4251="Jan",F4251="Feb",F4251="Mar"),"Q1",
IF(OR(F4251="Apr",F4251="May",F4251="Jun"),"Q2",
IF(OR(F4251="Jul",F4251="Aug",F4251="Sep"),"Q3",
IF(OR(F4251="Oct",F4251="Nov",F4251="Dec"),"Q4",""))))</f>
        <v>Q1</v>
      </c>
      <c r="H4251" t="str">
        <f>"Q"&amp;INT((MONTH(A4251)-1)/3)+1</f>
        <v>Q1</v>
      </c>
      <c r="I4251">
        <v>2007</v>
      </c>
      <c r="J4251" t="str">
        <f>IF(C4251&gt;B4251, "Bullish", IF(B4251&gt;C4251, "Bearish", "Neutral"))</f>
        <v>Bullish</v>
      </c>
      <c r="K4251" t="str">
        <f>IF(C4252&gt;C4251, "Buy", "")</f>
        <v>Buy</v>
      </c>
      <c r="L4251" t="str">
        <f>IF(C4252&lt;C4251, "Sell", "")</f>
        <v/>
      </c>
      <c r="V4251" s="4">
        <f t="shared" si="66"/>
        <v>4.2350449973530971E-3</v>
      </c>
    </row>
    <row r="4252" spans="1:22" x14ac:dyDescent="0.25">
      <c r="A4252" s="1">
        <v>39122</v>
      </c>
      <c r="B4252">
        <v>296.7999878</v>
      </c>
      <c r="C4252">
        <v>295.15625</v>
      </c>
      <c r="D4252">
        <v>6304808</v>
      </c>
      <c r="E4252" t="s">
        <v>12</v>
      </c>
      <c r="F4252" t="s">
        <v>13</v>
      </c>
      <c r="G4252" t="str">
        <f>IF(OR(F4252="Jan",F4252="Feb",F4252="Mar"),"Q1",
IF(OR(F4252="Apr",F4252="May",F4252="Jun"),"Q2",
IF(OR(F4252="Jul",F4252="Aug",F4252="Sep"),"Q3",
IF(OR(F4252="Oct",F4252="Nov",F4252="Dec"),"Q4",""))))</f>
        <v>Q1</v>
      </c>
      <c r="H4252" t="str">
        <f>"Q"&amp;INT((MONTH(A4252)-1)/3)+1</f>
        <v>Q1</v>
      </c>
      <c r="I4252">
        <v>2007</v>
      </c>
      <c r="J4252" t="str">
        <f>IF(C4252&gt;B4252, "Bullish", IF(B4252&gt;C4252, "Bearish", "Neutral"))</f>
        <v>Bearish</v>
      </c>
      <c r="K4252" t="str">
        <f>IF(C4253&gt;C4252, "Buy", "")</f>
        <v>Buy</v>
      </c>
      <c r="L4252" t="str">
        <f>IF(C4253&lt;C4252, "Sell", "")</f>
        <v/>
      </c>
      <c r="V4252" s="4">
        <f t="shared" si="66"/>
        <v>5.2449557467051664E-3</v>
      </c>
    </row>
    <row r="4253" spans="1:22" x14ac:dyDescent="0.25">
      <c r="A4253" s="1">
        <v>39121</v>
      </c>
      <c r="B4253">
        <v>295.625</v>
      </c>
      <c r="C4253">
        <v>296.71249390000003</v>
      </c>
      <c r="D4253">
        <v>6571448</v>
      </c>
      <c r="E4253" t="s">
        <v>11</v>
      </c>
      <c r="F4253" t="s">
        <v>13</v>
      </c>
      <c r="G4253" t="str">
        <f>IF(OR(F4253="Jan",F4253="Feb",F4253="Mar"),"Q1",
IF(OR(F4253="Apr",F4253="May",F4253="Jun"),"Q2",
IF(OR(F4253="Jul",F4253="Aug",F4253="Sep"),"Q3",
IF(OR(F4253="Oct",F4253="Nov",F4253="Dec"),"Q4",""))))</f>
        <v>Q1</v>
      </c>
      <c r="H4253" t="str">
        <f>"Q"&amp;INT((MONTH(A4253)-1)/3)+1</f>
        <v>Q1</v>
      </c>
      <c r="I4253">
        <v>2007</v>
      </c>
      <c r="J4253" t="str">
        <f>IF(C4253&gt;B4253, "Bullish", IF(B4253&gt;C4253, "Bearish", "Neutral"))</f>
        <v>Bullish</v>
      </c>
      <c r="K4253" t="str">
        <f>IF(C4254&gt;C4253, "Buy", "")</f>
        <v/>
      </c>
      <c r="L4253" t="str">
        <f>IF(C4254&lt;C4253, "Sell", "")</f>
        <v>Sell</v>
      </c>
      <c r="V4253" s="4">
        <f t="shared" si="66"/>
        <v>-7.0638730851205634E-3</v>
      </c>
    </row>
    <row r="4254" spans="1:22" x14ac:dyDescent="0.25">
      <c r="A4254" s="1">
        <v>39120</v>
      </c>
      <c r="B4254">
        <v>281.94375609999997</v>
      </c>
      <c r="C4254">
        <v>294.63125609999997</v>
      </c>
      <c r="D4254">
        <v>14498464</v>
      </c>
      <c r="E4254" t="s">
        <v>10</v>
      </c>
      <c r="F4254" t="s">
        <v>13</v>
      </c>
      <c r="G4254" t="str">
        <f>IF(OR(F4254="Jan",F4254="Feb",F4254="Mar"),"Q1",
IF(OR(F4254="Apr",F4254="May",F4254="Jun"),"Q2",
IF(OR(F4254="Jul",F4254="Aug",F4254="Sep"),"Q3",
IF(OR(F4254="Oct",F4254="Nov",F4254="Dec"),"Q4",""))))</f>
        <v>Q1</v>
      </c>
      <c r="H4254" t="str">
        <f>"Q"&amp;INT((MONTH(A4254)-1)/3)+1</f>
        <v>Q1</v>
      </c>
      <c r="I4254">
        <v>2007</v>
      </c>
      <c r="J4254" t="str">
        <f>IF(C4254&gt;B4254, "Bullish", IF(B4254&gt;C4254, "Bearish", "Neutral"))</f>
        <v>Bullish</v>
      </c>
      <c r="K4254" t="str">
        <f>IF(C4255&gt;C4254, "Buy", "")</f>
        <v/>
      </c>
      <c r="L4254" t="str">
        <f>IF(C4255&lt;C4254, "Sell", "")</f>
        <v>Sell</v>
      </c>
      <c r="V4254" s="4">
        <f t="shared" si="66"/>
        <v>-3.7000417697538417E-2</v>
      </c>
    </row>
    <row r="4255" spans="1:22" x14ac:dyDescent="0.25">
      <c r="A4255" s="1">
        <v>39119</v>
      </c>
      <c r="B4255">
        <v>283.75</v>
      </c>
      <c r="C4255">
        <v>284.11874390000003</v>
      </c>
      <c r="D4255">
        <v>6560944</v>
      </c>
      <c r="E4255" t="s">
        <v>9</v>
      </c>
      <c r="F4255" t="s">
        <v>13</v>
      </c>
      <c r="G4255" t="str">
        <f>IF(OR(F4255="Jan",F4255="Feb",F4255="Mar"),"Q1",
IF(OR(F4255="Apr",F4255="May",F4255="Jun"),"Q2",
IF(OR(F4255="Jul",F4255="Aug",F4255="Sep"),"Q3",
IF(OR(F4255="Oct",F4255="Nov",F4255="Dec"),"Q4",""))))</f>
        <v>Q1</v>
      </c>
      <c r="H4255" t="str">
        <f>"Q"&amp;INT((MONTH(A4255)-1)/3)+1</f>
        <v>Q1</v>
      </c>
      <c r="I4255">
        <v>2007</v>
      </c>
      <c r="J4255" t="str">
        <f>IF(C4255&gt;B4255, "Bullish", IF(B4255&gt;C4255, "Bearish", "Neutral"))</f>
        <v>Bullish</v>
      </c>
      <c r="K4255" t="str">
        <f>IF(C4256&gt;C4255, "Buy", "")</f>
        <v/>
      </c>
      <c r="L4255" t="str">
        <f>IF(C4256&lt;C4255, "Sell", "")</f>
        <v>Sell</v>
      </c>
      <c r="V4255" s="4">
        <f t="shared" si="66"/>
        <v>-1.6083824622180251E-3</v>
      </c>
    </row>
    <row r="4256" spans="1:22" x14ac:dyDescent="0.25">
      <c r="A4256" s="1">
        <v>39118</v>
      </c>
      <c r="B4256">
        <v>279.375</v>
      </c>
      <c r="C4256">
        <v>283.66250609999997</v>
      </c>
      <c r="D4256">
        <v>7299072</v>
      </c>
      <c r="E4256" t="s">
        <v>7</v>
      </c>
      <c r="F4256" t="s">
        <v>13</v>
      </c>
      <c r="G4256" t="str">
        <f>IF(OR(F4256="Jan",F4256="Feb",F4256="Mar"),"Q1",
IF(OR(F4256="Apr",F4256="May",F4256="Jun"),"Q2",
IF(OR(F4256="Jul",F4256="Aug",F4256="Sep"),"Q3",
IF(OR(F4256="Oct",F4256="Nov",F4256="Dec"),"Q4",""))))</f>
        <v>Q1</v>
      </c>
      <c r="H4256" t="str">
        <f>"Q"&amp;INT((MONTH(A4256)-1)/3)+1</f>
        <v>Q1</v>
      </c>
      <c r="I4256">
        <v>2007</v>
      </c>
      <c r="J4256" t="str">
        <f>IF(C4256&gt;B4256, "Bullish", IF(B4256&gt;C4256, "Bearish", "Neutral"))</f>
        <v>Bullish</v>
      </c>
      <c r="K4256" t="str">
        <f>IF(C4257&gt;C4256, "Buy", "")</f>
        <v/>
      </c>
      <c r="L4256" t="str">
        <f>IF(C4257&lt;C4256, "Sell", "")</f>
        <v>Sell</v>
      </c>
      <c r="V4256" s="4">
        <f t="shared" si="66"/>
        <v>-1.6552271718677206E-3</v>
      </c>
    </row>
    <row r="4257" spans="1:22" x14ac:dyDescent="0.25">
      <c r="A4257" s="1">
        <v>39115</v>
      </c>
      <c r="B4257">
        <v>284.375</v>
      </c>
      <c r="C4257">
        <v>283.19375609999997</v>
      </c>
      <c r="D4257">
        <v>9842920</v>
      </c>
      <c r="E4257" t="s">
        <v>12</v>
      </c>
      <c r="F4257" t="s">
        <v>13</v>
      </c>
      <c r="G4257" t="str">
        <f>IF(OR(F4257="Jan",F4257="Feb",F4257="Mar"),"Q1",
IF(OR(F4257="Apr",F4257="May",F4257="Jun"),"Q2",
IF(OR(F4257="Jul",F4257="Aug",F4257="Sep"),"Q3",
IF(OR(F4257="Oct",F4257="Nov",F4257="Dec"),"Q4",""))))</f>
        <v>Q1</v>
      </c>
      <c r="H4257" t="str">
        <f>"Q"&amp;INT((MONTH(A4257)-1)/3)+1</f>
        <v>Q1</v>
      </c>
      <c r="I4257">
        <v>2007</v>
      </c>
      <c r="J4257" t="str">
        <f>IF(C4257&gt;B4257, "Bullish", IF(B4257&gt;C4257, "Bearish", "Neutral"))</f>
        <v>Bearish</v>
      </c>
      <c r="K4257" t="str">
        <f>IF(C4258&gt;C4257, "Buy", "")</f>
        <v>Buy</v>
      </c>
      <c r="L4257" t="str">
        <f>IF(C4258&lt;C4257, "Sell", "")</f>
        <v/>
      </c>
      <c r="V4257" s="4">
        <f t="shared" si="66"/>
        <v>1.4984475079330378E-3</v>
      </c>
    </row>
    <row r="4258" spans="1:22" x14ac:dyDescent="0.25">
      <c r="A4258" s="1">
        <v>39114</v>
      </c>
      <c r="B4258">
        <v>281.25</v>
      </c>
      <c r="C4258">
        <v>283.61874390000003</v>
      </c>
      <c r="D4258">
        <v>3367264</v>
      </c>
      <c r="E4258" t="s">
        <v>11</v>
      </c>
      <c r="F4258" t="s">
        <v>13</v>
      </c>
      <c r="G4258" t="str">
        <f>IF(OR(F4258="Jan",F4258="Feb",F4258="Mar"),"Q1",
IF(OR(F4258="Apr",F4258="May",F4258="Jun"),"Q2",
IF(OR(F4258="Jul",F4258="Aug",F4258="Sep"),"Q3",
IF(OR(F4258="Oct",F4258="Nov",F4258="Dec"),"Q4",""))))</f>
        <v>Q1</v>
      </c>
      <c r="H4258" t="str">
        <f>"Q"&amp;INT((MONTH(A4258)-1)/3)+1</f>
        <v>Q1</v>
      </c>
      <c r="I4258">
        <v>2007</v>
      </c>
      <c r="J4258" t="str">
        <f>IF(C4258&gt;B4258, "Bullish", IF(B4258&gt;C4258, "Bearish", "Neutral"))</f>
        <v>Bullish</v>
      </c>
      <c r="K4258" t="str">
        <f>IF(C4259&gt;C4258, "Buy", "")</f>
        <v/>
      </c>
      <c r="L4258" t="str">
        <f>IF(C4259&lt;C4258, "Sell", "")</f>
        <v>Sell</v>
      </c>
      <c r="V4258" s="4">
        <f t="shared" si="66"/>
        <v>-9.6337391224464736E-3</v>
      </c>
    </row>
    <row r="4259" spans="1:22" x14ac:dyDescent="0.25">
      <c r="A4259" s="1">
        <v>39113</v>
      </c>
      <c r="B4259">
        <v>280</v>
      </c>
      <c r="C4259">
        <v>280.91250609999997</v>
      </c>
      <c r="D4259">
        <v>9171104</v>
      </c>
      <c r="E4259" t="s">
        <v>10</v>
      </c>
      <c r="F4259" t="s">
        <v>8</v>
      </c>
      <c r="G4259" t="str">
        <f>IF(OR(F4259="Jan",F4259="Feb",F4259="Mar"),"Q1",
IF(OR(F4259="Apr",F4259="May",F4259="Jun"),"Q2",
IF(OR(F4259="Jul",F4259="Aug",F4259="Sep"),"Q3",
IF(OR(F4259="Oct",F4259="Nov",F4259="Dec"),"Q4",""))))</f>
        <v>Q1</v>
      </c>
      <c r="H4259" t="str">
        <f>"Q"&amp;INT((MONTH(A4259)-1)/3)+1</f>
        <v>Q1</v>
      </c>
      <c r="I4259">
        <v>2007</v>
      </c>
      <c r="J4259" t="str">
        <f>IF(C4259&gt;B4259, "Bullish", IF(B4259&gt;C4259, "Bearish", "Neutral"))</f>
        <v>Bullish</v>
      </c>
      <c r="K4259" t="str">
        <f>IF(C4260&gt;C4259, "Buy", "")</f>
        <v/>
      </c>
      <c r="L4259" t="str">
        <f>IF(C4260&lt;C4259, "Sell", "")</f>
        <v>Sell</v>
      </c>
      <c r="V4259" s="4">
        <f t="shared" si="66"/>
        <v>-1.2921700793600125E-3</v>
      </c>
    </row>
    <row r="4260" spans="1:22" x14ac:dyDescent="0.25">
      <c r="A4260" s="1">
        <v>39111</v>
      </c>
      <c r="B4260">
        <v>279.375</v>
      </c>
      <c r="C4260">
        <v>280.5499878</v>
      </c>
      <c r="D4260">
        <v>6550912</v>
      </c>
      <c r="E4260" t="s">
        <v>7</v>
      </c>
      <c r="F4260" t="s">
        <v>8</v>
      </c>
      <c r="G4260" t="str">
        <f>IF(OR(F4260="Jan",F4260="Feb",F4260="Mar"),"Q1",
IF(OR(F4260="Apr",F4260="May",F4260="Jun"),"Q2",
IF(OR(F4260="Jul",F4260="Aug",F4260="Sep"),"Q3",
IF(OR(F4260="Oct",F4260="Nov",F4260="Dec"),"Q4",""))))</f>
        <v>Q1</v>
      </c>
      <c r="H4260" t="str">
        <f>"Q"&amp;INT((MONTH(A4260)-1)/3)+1</f>
        <v>Q1</v>
      </c>
      <c r="I4260">
        <v>2007</v>
      </c>
      <c r="J4260" t="str">
        <f>IF(C4260&gt;B4260, "Bullish", IF(B4260&gt;C4260, "Bearish", "Neutral"))</f>
        <v>Bullish</v>
      </c>
      <c r="K4260" t="str">
        <f>IF(C4261&gt;C4260, "Buy", "")</f>
        <v/>
      </c>
      <c r="L4260" t="str">
        <f>IF(C4261&lt;C4260, "Sell", "")</f>
        <v>Sell</v>
      </c>
      <c r="V4260" s="4">
        <f t="shared" si="66"/>
        <v>-1.5171362784471101E-3</v>
      </c>
    </row>
    <row r="4261" spans="1:22" x14ac:dyDescent="0.25">
      <c r="A4261" s="1">
        <v>39107</v>
      </c>
      <c r="B4261">
        <v>280.125</v>
      </c>
      <c r="C4261">
        <v>280.125</v>
      </c>
      <c r="D4261">
        <v>6798352</v>
      </c>
      <c r="E4261" t="s">
        <v>11</v>
      </c>
      <c r="F4261" t="s">
        <v>8</v>
      </c>
      <c r="G4261" t="str">
        <f>IF(OR(F4261="Jan",F4261="Feb",F4261="Mar"),"Q1",
IF(OR(F4261="Apr",F4261="May",F4261="Jun"),"Q2",
IF(OR(F4261="Jul",F4261="Aug",F4261="Sep"),"Q3",
IF(OR(F4261="Oct",F4261="Nov",F4261="Dec"),"Q4",""))))</f>
        <v>Q1</v>
      </c>
      <c r="H4261" t="str">
        <f>"Q"&amp;INT((MONTH(A4261)-1)/3)+1</f>
        <v>Q1</v>
      </c>
      <c r="I4261">
        <v>2007</v>
      </c>
      <c r="J4261" t="str">
        <f>IF(C4261&gt;B4261, "Bullish", IF(B4261&gt;C4261, "Bearish", "Neutral"))</f>
        <v>Neutral</v>
      </c>
      <c r="K4261" t="str">
        <f>IF(C4262&gt;C4261, "Buy", "")</f>
        <v/>
      </c>
      <c r="L4261" t="str">
        <f>IF(C4262&lt;C4261, "Sell", "")</f>
        <v>Sell</v>
      </c>
      <c r="V4261" s="4">
        <f t="shared" si="66"/>
        <v>-3.1109200994549422E-3</v>
      </c>
    </row>
    <row r="4262" spans="1:22" x14ac:dyDescent="0.25">
      <c r="A4262" s="1">
        <v>39106</v>
      </c>
      <c r="B4262">
        <v>275.125</v>
      </c>
      <c r="C4262">
        <v>279.25625609999997</v>
      </c>
      <c r="D4262">
        <v>3660880</v>
      </c>
      <c r="E4262" t="s">
        <v>10</v>
      </c>
      <c r="F4262" t="s">
        <v>8</v>
      </c>
      <c r="G4262" t="str">
        <f>IF(OR(F4262="Jan",F4262="Feb",F4262="Mar"),"Q1",
IF(OR(F4262="Apr",F4262="May",F4262="Jun"),"Q2",
IF(OR(F4262="Jul",F4262="Aug",F4262="Sep"),"Q3",
IF(OR(F4262="Oct",F4262="Nov",F4262="Dec"),"Q4",""))))</f>
        <v>Q1</v>
      </c>
      <c r="H4262" t="str">
        <f>"Q"&amp;INT((MONTH(A4262)-1)/3)+1</f>
        <v>Q1</v>
      </c>
      <c r="I4262">
        <v>2007</v>
      </c>
      <c r="J4262" t="str">
        <f>IF(C4262&gt;B4262, "Bullish", IF(B4262&gt;C4262, "Bearish", "Neutral"))</f>
        <v>Bullish</v>
      </c>
      <c r="K4262" t="str">
        <f>IF(C4263&gt;C4262, "Buy", "")</f>
        <v>Buy</v>
      </c>
      <c r="L4262" t="str">
        <f>IF(C4263&lt;C4262, "Sell", "")</f>
        <v/>
      </c>
      <c r="V4262" s="4">
        <f t="shared" si="66"/>
        <v>4.9207151557003671E-4</v>
      </c>
    </row>
    <row r="4263" spans="1:22" x14ac:dyDescent="0.25">
      <c r="A4263" s="1">
        <v>39105</v>
      </c>
      <c r="B4263">
        <v>281</v>
      </c>
      <c r="C4263">
        <v>279.3937378</v>
      </c>
      <c r="D4263">
        <v>6907168</v>
      </c>
      <c r="E4263" t="s">
        <v>9</v>
      </c>
      <c r="F4263" t="s">
        <v>8</v>
      </c>
      <c r="G4263" t="str">
        <f>IF(OR(F4263="Jan",F4263="Feb",F4263="Mar"),"Q1",
IF(OR(F4263="Apr",F4263="May",F4263="Jun"),"Q2",
IF(OR(F4263="Jul",F4263="Aug",F4263="Sep"),"Q3",
IF(OR(F4263="Oct",F4263="Nov",F4263="Dec"),"Q4",""))))</f>
        <v>Q1</v>
      </c>
      <c r="H4263" t="str">
        <f>"Q"&amp;INT((MONTH(A4263)-1)/3)+1</f>
        <v>Q1</v>
      </c>
      <c r="I4263">
        <v>2007</v>
      </c>
      <c r="J4263" t="str">
        <f>IF(C4263&gt;B4263, "Bullish", IF(B4263&gt;C4263, "Bearish", "Neutral"))</f>
        <v>Bearish</v>
      </c>
      <c r="K4263" t="str">
        <f>IF(C4264&gt;C4263, "Buy", "")</f>
        <v>Buy</v>
      </c>
      <c r="L4263" t="str">
        <f>IF(C4264&lt;C4263, "Sell", "")</f>
        <v/>
      </c>
      <c r="V4263" s="4">
        <f t="shared" si="66"/>
        <v>8.3629536823425134E-3</v>
      </c>
    </row>
    <row r="4264" spans="1:22" x14ac:dyDescent="0.25">
      <c r="A4264" s="1">
        <v>39104</v>
      </c>
      <c r="B4264">
        <v>276.875</v>
      </c>
      <c r="C4264">
        <v>281.75</v>
      </c>
      <c r="D4264">
        <v>9721392</v>
      </c>
      <c r="E4264" t="s">
        <v>7</v>
      </c>
      <c r="F4264" t="s">
        <v>8</v>
      </c>
      <c r="G4264" t="str">
        <f>IF(OR(F4264="Jan",F4264="Feb",F4264="Mar"),"Q1",
IF(OR(F4264="Apr",F4264="May",F4264="Jun"),"Q2",
IF(OR(F4264="Jul",F4264="Aug",F4264="Sep"),"Q3",
IF(OR(F4264="Oct",F4264="Nov",F4264="Dec"),"Q4",""))))</f>
        <v>Q1</v>
      </c>
      <c r="H4264" t="str">
        <f>"Q"&amp;INT((MONTH(A4264)-1)/3)+1</f>
        <v>Q1</v>
      </c>
      <c r="I4264">
        <v>2007</v>
      </c>
      <c r="J4264" t="str">
        <f>IF(C4264&gt;B4264, "Bullish", IF(B4264&gt;C4264, "Bearish", "Neutral"))</f>
        <v>Bullish</v>
      </c>
      <c r="K4264" t="str">
        <f>IF(C4265&gt;C4264, "Buy", "")</f>
        <v/>
      </c>
      <c r="L4264" t="str">
        <f>IF(C4265&lt;C4264, "Sell", "")</f>
        <v>Sell</v>
      </c>
      <c r="V4264" s="4">
        <f t="shared" si="66"/>
        <v>-2.345217613506826E-2</v>
      </c>
    </row>
    <row r="4265" spans="1:22" x14ac:dyDescent="0.25">
      <c r="A4265" s="1">
        <v>39101</v>
      </c>
      <c r="B4265">
        <v>278.125</v>
      </c>
      <c r="C4265">
        <v>275.2937622</v>
      </c>
      <c r="D4265">
        <v>11551144</v>
      </c>
      <c r="E4265" t="s">
        <v>12</v>
      </c>
      <c r="F4265" t="s">
        <v>8</v>
      </c>
      <c r="G4265" t="str">
        <f>IF(OR(F4265="Jan",F4265="Feb",F4265="Mar"),"Q1",
IF(OR(F4265="Apr",F4265="May",F4265="Jun"),"Q2",
IF(OR(F4265="Jul",F4265="Aug",F4265="Sep"),"Q3",
IF(OR(F4265="Oct",F4265="Nov",F4265="Dec"),"Q4",""))))</f>
        <v>Q1</v>
      </c>
      <c r="H4265" t="str">
        <f>"Q"&amp;INT((MONTH(A4265)-1)/3)+1</f>
        <v>Q1</v>
      </c>
      <c r="I4265">
        <v>2007</v>
      </c>
      <c r="J4265" t="str">
        <f>IF(C4265&gt;B4265, "Bullish", IF(B4265&gt;C4265, "Bearish", "Neutral"))</f>
        <v>Bearish</v>
      </c>
      <c r="K4265" t="str">
        <f>IF(C4266&gt;C4265, "Buy", "")</f>
        <v>Buy</v>
      </c>
      <c r="L4265" t="str">
        <f>IF(C4266&lt;C4265, "Sell", "")</f>
        <v/>
      </c>
      <c r="V4265" s="4">
        <f t="shared" si="66"/>
        <v>9.8014098674179123E-3</v>
      </c>
    </row>
    <row r="4266" spans="1:22" x14ac:dyDescent="0.25">
      <c r="A4266" s="1">
        <v>39100</v>
      </c>
      <c r="B4266">
        <v>275.75</v>
      </c>
      <c r="C4266">
        <v>278.0187378</v>
      </c>
      <c r="D4266">
        <v>7906152</v>
      </c>
      <c r="E4266" t="s">
        <v>11</v>
      </c>
      <c r="F4266" t="s">
        <v>8</v>
      </c>
      <c r="G4266" t="str">
        <f>IF(OR(F4266="Jan",F4266="Feb",F4266="Mar"),"Q1",
IF(OR(F4266="Apr",F4266="May",F4266="Jun"),"Q2",
IF(OR(F4266="Jul",F4266="Aug",F4266="Sep"),"Q3",
IF(OR(F4266="Oct",F4266="Nov",F4266="Dec"),"Q4",""))))</f>
        <v>Q1</v>
      </c>
      <c r="H4266" t="str">
        <f>"Q"&amp;INT((MONTH(A4266)-1)/3)+1</f>
        <v>Q1</v>
      </c>
      <c r="I4266">
        <v>2007</v>
      </c>
      <c r="J4266" t="str">
        <f>IF(C4266&gt;B4266, "Bullish", IF(B4266&gt;C4266, "Bearish", "Neutral"))</f>
        <v>Bullish</v>
      </c>
      <c r="K4266" t="str">
        <f>IF(C4267&gt;C4266, "Buy", "")</f>
        <v/>
      </c>
      <c r="L4266" t="str">
        <f>IF(C4267&lt;C4266, "Sell", "")</f>
        <v>Sell</v>
      </c>
      <c r="V4266" s="4">
        <f t="shared" si="66"/>
        <v>-8.4789732770063492E-3</v>
      </c>
    </row>
    <row r="4267" spans="1:22" x14ac:dyDescent="0.25">
      <c r="A4267" s="1">
        <v>39099</v>
      </c>
      <c r="B4267">
        <v>280.625</v>
      </c>
      <c r="C4267">
        <v>275.68124390000003</v>
      </c>
      <c r="D4267">
        <v>8803400</v>
      </c>
      <c r="E4267" t="s">
        <v>10</v>
      </c>
      <c r="F4267" t="s">
        <v>8</v>
      </c>
      <c r="G4267" t="str">
        <f>IF(OR(F4267="Jan",F4267="Feb",F4267="Mar"),"Q1",
IF(OR(F4267="Apr",F4267="May",F4267="Jun"),"Q2",
IF(OR(F4267="Jul",F4267="Aug",F4267="Sep"),"Q3",
IF(OR(F4267="Oct",F4267="Nov",F4267="Dec"),"Q4",""))))</f>
        <v>Q1</v>
      </c>
      <c r="H4267" t="str">
        <f>"Q"&amp;INT((MONTH(A4267)-1)/3)+1</f>
        <v>Q1</v>
      </c>
      <c r="I4267">
        <v>2007</v>
      </c>
      <c r="J4267" t="str">
        <f>IF(C4267&gt;B4267, "Bullish", IF(B4267&gt;C4267, "Bearish", "Neutral"))</f>
        <v>Bearish</v>
      </c>
      <c r="K4267" t="str">
        <f>IF(C4268&gt;C4267, "Buy", "")</f>
        <v>Buy</v>
      </c>
      <c r="L4267" t="str">
        <f>IF(C4268&lt;C4267, "Sell", "")</f>
        <v/>
      </c>
      <c r="V4267" s="4">
        <f t="shared" si="66"/>
        <v>7.5375755412805711E-3</v>
      </c>
    </row>
    <row r="4268" spans="1:22" x14ac:dyDescent="0.25">
      <c r="A4268" s="1">
        <v>39098</v>
      </c>
      <c r="B4268">
        <v>280.64999390000003</v>
      </c>
      <c r="C4268">
        <v>277.77499390000003</v>
      </c>
      <c r="D4268">
        <v>5113808</v>
      </c>
      <c r="E4268" t="s">
        <v>9</v>
      </c>
      <c r="F4268" t="s">
        <v>8</v>
      </c>
      <c r="G4268" t="str">
        <f>IF(OR(F4268="Jan",F4268="Feb",F4268="Mar"),"Q1",
IF(OR(F4268="Apr",F4268="May",F4268="Jun"),"Q2",
IF(OR(F4268="Jul",F4268="Aug",F4268="Sep"),"Q3",
IF(OR(F4268="Oct",F4268="Nov",F4268="Dec"),"Q4",""))))</f>
        <v>Q1</v>
      </c>
      <c r="H4268" t="str">
        <f>"Q"&amp;INT((MONTH(A4268)-1)/3)+1</f>
        <v>Q1</v>
      </c>
      <c r="I4268">
        <v>2007</v>
      </c>
      <c r="J4268" t="str">
        <f>IF(C4268&gt;B4268, "Bullish", IF(B4268&gt;C4268, "Bearish", "Neutral"))</f>
        <v>Bearish</v>
      </c>
      <c r="K4268" t="str">
        <f>IF(C4269&gt;C4268, "Buy", "")</f>
        <v>Buy</v>
      </c>
      <c r="L4268" t="str">
        <f>IF(C4269&lt;C4268, "Sell", "")</f>
        <v/>
      </c>
      <c r="V4268" s="4">
        <f t="shared" si="66"/>
        <v>9.251209546115172E-3</v>
      </c>
    </row>
    <row r="4269" spans="1:22" x14ac:dyDescent="0.25">
      <c r="A4269" s="1">
        <v>39097</v>
      </c>
      <c r="B4269">
        <v>279.11874390000003</v>
      </c>
      <c r="C4269">
        <v>280.36874390000003</v>
      </c>
      <c r="D4269">
        <v>10134760</v>
      </c>
      <c r="E4269" t="s">
        <v>7</v>
      </c>
      <c r="F4269" t="s">
        <v>8</v>
      </c>
      <c r="G4269" t="str">
        <f>IF(OR(F4269="Jan",F4269="Feb",F4269="Mar"),"Q1",
IF(OR(F4269="Apr",F4269="May",F4269="Jun"),"Q2",
IF(OR(F4269="Jul",F4269="Aug",F4269="Sep"),"Q3",
IF(OR(F4269="Oct",F4269="Nov",F4269="Dec"),"Q4",""))))</f>
        <v>Q1</v>
      </c>
      <c r="H4269" t="str">
        <f>"Q"&amp;INT((MONTH(A4269)-1)/3)+1</f>
        <v>Q1</v>
      </c>
      <c r="I4269">
        <v>2007</v>
      </c>
      <c r="J4269" t="str">
        <f>IF(C4269&gt;B4269, "Bullish", IF(B4269&gt;C4269, "Bearish", "Neutral"))</f>
        <v>Bullish</v>
      </c>
      <c r="K4269" t="str">
        <f>IF(C4270&gt;C4269, "Buy", "")</f>
        <v/>
      </c>
      <c r="L4269" t="str">
        <f>IF(C4270&lt;C4269, "Sell", "")</f>
        <v>Sell</v>
      </c>
      <c r="V4269" s="4">
        <f t="shared" si="66"/>
        <v>-8.7928621292541077E-3</v>
      </c>
    </row>
    <row r="4270" spans="1:22" x14ac:dyDescent="0.25">
      <c r="A4270" s="1">
        <v>39094</v>
      </c>
      <c r="B4270">
        <v>275</v>
      </c>
      <c r="C4270">
        <v>277.9249878</v>
      </c>
      <c r="D4270">
        <v>13832688</v>
      </c>
      <c r="E4270" t="s">
        <v>12</v>
      </c>
      <c r="F4270" t="s">
        <v>8</v>
      </c>
      <c r="G4270" t="str">
        <f>IF(OR(F4270="Jan",F4270="Feb",F4270="Mar"),"Q1",
IF(OR(F4270="Apr",F4270="May",F4270="Jun"),"Q2",
IF(OR(F4270="Jul",F4270="Aug",F4270="Sep"),"Q3",
IF(OR(F4270="Oct",F4270="Nov",F4270="Dec"),"Q4",""))))</f>
        <v>Q1</v>
      </c>
      <c r="H4270" t="str">
        <f>"Q"&amp;INT((MONTH(A4270)-1)/3)+1</f>
        <v>Q1</v>
      </c>
      <c r="I4270">
        <v>2007</v>
      </c>
      <c r="J4270" t="str">
        <f>IF(C4270&gt;B4270, "Bullish", IF(B4270&gt;C4270, "Bearish", "Neutral"))</f>
        <v>Bullish</v>
      </c>
      <c r="K4270" t="str">
        <f>IF(C4271&gt;C4270, "Buy", "")</f>
        <v/>
      </c>
      <c r="L4270" t="str">
        <f>IF(C4271&lt;C4270, "Sell", "")</f>
        <v>Sell</v>
      </c>
      <c r="V4270" s="4">
        <f t="shared" si="66"/>
        <v>-1.8506597526339888E-2</v>
      </c>
    </row>
    <row r="4271" spans="1:22" x14ac:dyDescent="0.25">
      <c r="A4271" s="1">
        <v>39093</v>
      </c>
      <c r="B4271">
        <v>272.625</v>
      </c>
      <c r="C4271">
        <v>272.875</v>
      </c>
      <c r="D4271">
        <v>34092208</v>
      </c>
      <c r="E4271" t="s">
        <v>11</v>
      </c>
      <c r="F4271" t="s">
        <v>8</v>
      </c>
      <c r="G4271" t="str">
        <f>IF(OR(F4271="Jan",F4271="Feb",F4271="Mar"),"Q1",
IF(OR(F4271="Apr",F4271="May",F4271="Jun"),"Q2",
IF(OR(F4271="Jul",F4271="Aug",F4271="Sep"),"Q3",
IF(OR(F4271="Oct",F4271="Nov",F4271="Dec"),"Q4",""))))</f>
        <v>Q1</v>
      </c>
      <c r="H4271" t="str">
        <f>"Q"&amp;INT((MONTH(A4271)-1)/3)+1</f>
        <v>Q1</v>
      </c>
      <c r="I4271">
        <v>2007</v>
      </c>
      <c r="J4271" t="str">
        <f>IF(C4271&gt;B4271, "Bullish", IF(B4271&gt;C4271, "Bearish", "Neutral"))</f>
        <v>Bullish</v>
      </c>
      <c r="K4271" t="str">
        <f>IF(C4272&gt;C4271, "Buy", "")</f>
        <v/>
      </c>
      <c r="L4271" t="str">
        <f>IF(C4272&lt;C4271, "Sell", "")</f>
        <v>Sell</v>
      </c>
      <c r="V4271" s="4">
        <f t="shared" si="66"/>
        <v>-8.5703292837588547E-3</v>
      </c>
    </row>
    <row r="4272" spans="1:22" x14ac:dyDescent="0.25">
      <c r="A4272" s="1">
        <v>39092</v>
      </c>
      <c r="B4272">
        <v>275</v>
      </c>
      <c r="C4272">
        <v>270.55624390000003</v>
      </c>
      <c r="D4272">
        <v>15159184</v>
      </c>
      <c r="E4272" t="s">
        <v>10</v>
      </c>
      <c r="F4272" t="s">
        <v>8</v>
      </c>
      <c r="G4272" t="str">
        <f>IF(OR(F4272="Jan",F4272="Feb",F4272="Mar"),"Q1",
IF(OR(F4272="Apr",F4272="May",F4272="Jun"),"Q2",
IF(OR(F4272="Jul",F4272="Aug",F4272="Sep"),"Q3",
IF(OR(F4272="Oct",F4272="Nov",F4272="Dec"),"Q4",""))))</f>
        <v>Q1</v>
      </c>
      <c r="H4272" t="str">
        <f>"Q"&amp;INT((MONTH(A4272)-1)/3)+1</f>
        <v>Q1</v>
      </c>
      <c r="I4272">
        <v>2007</v>
      </c>
      <c r="J4272" t="str">
        <f>IF(C4272&gt;B4272, "Bullish", IF(B4272&gt;C4272, "Bearish", "Neutral"))</f>
        <v>Bearish</v>
      </c>
      <c r="K4272" t="str">
        <f>IF(C4273&gt;C4272, "Buy", "")</f>
        <v>Buy</v>
      </c>
      <c r="L4272" t="str">
        <f>IF(C4273&lt;C4272, "Sell", "")</f>
        <v/>
      </c>
      <c r="V4272" s="4">
        <f t="shared" si="66"/>
        <v>1.1711860306343202E-2</v>
      </c>
    </row>
    <row r="4273" spans="1:22" x14ac:dyDescent="0.25">
      <c r="A4273" s="1">
        <v>39091</v>
      </c>
      <c r="B4273">
        <v>277</v>
      </c>
      <c r="C4273">
        <v>273.7625122</v>
      </c>
      <c r="D4273">
        <v>13416408</v>
      </c>
      <c r="E4273" t="s">
        <v>9</v>
      </c>
      <c r="F4273" t="s">
        <v>8</v>
      </c>
      <c r="G4273" t="str">
        <f>IF(OR(F4273="Jan",F4273="Feb",F4273="Mar"),"Q1",
IF(OR(F4273="Apr",F4273="May",F4273="Jun"),"Q2",
IF(OR(F4273="Jul",F4273="Aug",F4273="Sep"),"Q3",
IF(OR(F4273="Oct",F4273="Nov",F4273="Dec"),"Q4",""))))</f>
        <v>Q1</v>
      </c>
      <c r="H4273" t="str">
        <f>"Q"&amp;INT((MONTH(A4273)-1)/3)+1</f>
        <v>Q1</v>
      </c>
      <c r="I4273">
        <v>2007</v>
      </c>
      <c r="J4273" t="str">
        <f>IF(C4273&gt;B4273, "Bullish", IF(B4273&gt;C4273, "Bearish", "Neutral"))</f>
        <v>Bearish</v>
      </c>
      <c r="K4273" t="str">
        <f>IF(C4274&gt;C4273, "Buy", "")</f>
        <v>Buy</v>
      </c>
      <c r="L4273" t="str">
        <f>IF(C4274&lt;C4273, "Sell", "")</f>
        <v/>
      </c>
      <c r="V4273" s="4">
        <f t="shared" si="66"/>
        <v>7.027565884162844E-3</v>
      </c>
    </row>
    <row r="4274" spans="1:22" x14ac:dyDescent="0.25">
      <c r="A4274" s="1">
        <v>39090</v>
      </c>
      <c r="B4274">
        <v>284.38125609999997</v>
      </c>
      <c r="C4274">
        <v>275.7000122</v>
      </c>
      <c r="D4274">
        <v>18481368</v>
      </c>
      <c r="E4274" t="s">
        <v>7</v>
      </c>
      <c r="F4274" t="s">
        <v>8</v>
      </c>
      <c r="G4274" t="str">
        <f>IF(OR(F4274="Jan",F4274="Feb",F4274="Mar"),"Q1",
IF(OR(F4274="Apr",F4274="May",F4274="Jun"),"Q2",
IF(OR(F4274="Jul",F4274="Aug",F4274="Sep"),"Q3",
IF(OR(F4274="Oct",F4274="Nov",F4274="Dec"),"Q4",""))))</f>
        <v>Q1</v>
      </c>
      <c r="H4274" t="str">
        <f>"Q"&amp;INT((MONTH(A4274)-1)/3)+1</f>
        <v>Q1</v>
      </c>
      <c r="I4274">
        <v>2007</v>
      </c>
      <c r="J4274" t="str">
        <f>IF(C4274&gt;B4274, "Bullish", IF(B4274&gt;C4274, "Bearish", "Neutral"))</f>
        <v>Bearish</v>
      </c>
      <c r="K4274" t="str">
        <f>IF(C4275&gt;C4274, "Buy", "")</f>
        <v>Buy</v>
      </c>
      <c r="L4274" t="str">
        <f>IF(C4275&lt;C4274, "Sell", "")</f>
        <v/>
      </c>
      <c r="V4274" s="4">
        <f t="shared" si="66"/>
        <v>3.0526779503875928E-2</v>
      </c>
    </row>
    <row r="4275" spans="1:22" x14ac:dyDescent="0.25">
      <c r="A4275" s="1">
        <v>39087</v>
      </c>
      <c r="B4275">
        <v>285.75</v>
      </c>
      <c r="C4275">
        <v>284.38125609999997</v>
      </c>
      <c r="D4275">
        <v>7021952</v>
      </c>
      <c r="E4275" t="s">
        <v>12</v>
      </c>
      <c r="F4275" t="s">
        <v>8</v>
      </c>
      <c r="G4275" t="str">
        <f>IF(OR(F4275="Jan",F4275="Feb",F4275="Mar"),"Q1",
IF(OR(F4275="Apr",F4275="May",F4275="Jun"),"Q2",
IF(OR(F4275="Jul",F4275="Aug",F4275="Sep"),"Q3",
IF(OR(F4275="Oct",F4275="Nov",F4275="Dec"),"Q4",""))))</f>
        <v>Q1</v>
      </c>
      <c r="H4275" t="str">
        <f>"Q"&amp;INT((MONTH(A4275)-1)/3)+1</f>
        <v>Q1</v>
      </c>
      <c r="I4275">
        <v>2007</v>
      </c>
      <c r="J4275" t="str">
        <f>IF(C4275&gt;B4275, "Bullish", IF(B4275&gt;C4275, "Bearish", "Neutral"))</f>
        <v>Bearish</v>
      </c>
      <c r="K4275" t="str">
        <f>IF(C4276&gt;C4275, "Buy", "")</f>
        <v>Buy</v>
      </c>
      <c r="L4275" t="str">
        <f>IF(C4276&lt;C4275, "Sell", "")</f>
        <v/>
      </c>
      <c r="V4275" s="4">
        <f t="shared" si="66"/>
        <v>4.4851878445380626E-3</v>
      </c>
    </row>
    <row r="4276" spans="1:22" x14ac:dyDescent="0.25">
      <c r="A4276" s="1">
        <v>39086</v>
      </c>
      <c r="B4276">
        <v>290.14999390000003</v>
      </c>
      <c r="C4276">
        <v>285.66250609999997</v>
      </c>
      <c r="D4276">
        <v>8777064</v>
      </c>
      <c r="E4276" t="s">
        <v>11</v>
      </c>
      <c r="F4276" t="s">
        <v>8</v>
      </c>
      <c r="G4276" t="str">
        <f>IF(OR(F4276="Jan",F4276="Feb",F4276="Mar"),"Q1",
IF(OR(F4276="Apr",F4276="May",F4276="Jun"),"Q2",
IF(OR(F4276="Jul",F4276="Aug",F4276="Sep"),"Q3",
IF(OR(F4276="Oct",F4276="Nov",F4276="Dec"),"Q4",""))))</f>
        <v>Q1</v>
      </c>
      <c r="H4276" t="str">
        <f>"Q"&amp;INT((MONTH(A4276)-1)/3)+1</f>
        <v>Q1</v>
      </c>
      <c r="I4276">
        <v>2007</v>
      </c>
      <c r="J4276" t="str">
        <f>IF(C4276&gt;B4276, "Bullish", IF(B4276&gt;C4276, "Bearish", "Neutral"))</f>
        <v>Bearish</v>
      </c>
      <c r="K4276" t="str">
        <f>IF(C4277&gt;C4276, "Buy", "")</f>
        <v>Buy</v>
      </c>
      <c r="L4276" t="str">
        <f>IF(C4277&lt;C4276, "Sell", "")</f>
        <v/>
      </c>
      <c r="V4276" s="4">
        <f t="shared" si="66"/>
        <v>1.1270490276245652E-2</v>
      </c>
    </row>
    <row r="4277" spans="1:22" x14ac:dyDescent="0.25">
      <c r="A4277" s="1">
        <v>39085</v>
      </c>
      <c r="B4277">
        <v>284.0812378</v>
      </c>
      <c r="C4277">
        <v>288.9187622</v>
      </c>
      <c r="D4277">
        <v>10889256</v>
      </c>
      <c r="E4277" t="s">
        <v>10</v>
      </c>
      <c r="F4277" t="s">
        <v>8</v>
      </c>
      <c r="G4277" t="str">
        <f>IF(OR(F4277="Jan",F4277="Feb",F4277="Mar"),"Q1",
IF(OR(F4277="Apr",F4277="May",F4277="Jun"),"Q2",
IF(OR(F4277="Jul",F4277="Aug",F4277="Sep"),"Q3",
IF(OR(F4277="Oct",F4277="Nov",F4277="Dec"),"Q4",""))))</f>
        <v>Q1</v>
      </c>
      <c r="H4277" t="str">
        <f>"Q"&amp;INT((MONTH(A4277)-1)/3)+1</f>
        <v>Q1</v>
      </c>
      <c r="I4277">
        <v>2007</v>
      </c>
      <c r="J4277" t="str">
        <f>IF(C4277&gt;B4277, "Bullish", IF(B4277&gt;C4277, "Bearish", "Neutral"))</f>
        <v>Bullish</v>
      </c>
      <c r="K4277" t="str">
        <f>IF(C4278&gt;C4277, "Buy", "")</f>
        <v/>
      </c>
      <c r="L4277" t="str">
        <f>IF(C4278&lt;C4277, "Sell", "")</f>
        <v>Sell</v>
      </c>
      <c r="V4277" s="4">
        <f t="shared" si="66"/>
        <v>-1.7028665593909233E-2</v>
      </c>
    </row>
    <row r="4278" spans="1:22" x14ac:dyDescent="0.25">
      <c r="A4278" s="1">
        <v>39084</v>
      </c>
      <c r="B4278">
        <v>281.625</v>
      </c>
      <c r="C4278">
        <v>284.0812378</v>
      </c>
      <c r="D4278">
        <v>8629864</v>
      </c>
      <c r="E4278" t="s">
        <v>9</v>
      </c>
      <c r="F4278" t="s">
        <v>8</v>
      </c>
      <c r="G4278" t="str">
        <f>IF(OR(F4278="Jan",F4278="Feb",F4278="Mar"),"Q1",
IF(OR(F4278="Apr",F4278="May",F4278="Jun"),"Q2",
IF(OR(F4278="Jul",F4278="Aug",F4278="Sep"),"Q3",
IF(OR(F4278="Oct",F4278="Nov",F4278="Dec"),"Q4",""))))</f>
        <v>Q1</v>
      </c>
      <c r="H4278" t="str">
        <f>"Q"&amp;INT((MONTH(A4278)-1)/3)+1</f>
        <v>Q1</v>
      </c>
      <c r="I4278">
        <v>2007</v>
      </c>
      <c r="J4278" t="str">
        <f>IF(C4278&gt;B4278, "Bullish", IF(B4278&gt;C4278, "Bearish", "Neutral"))</f>
        <v>Bullish</v>
      </c>
      <c r="K4278" t="str">
        <f>IF(C4279&gt;C4278, "Buy", "")</f>
        <v/>
      </c>
      <c r="L4278" t="str">
        <f>IF(C4279&lt;C4278, "Sell", "")</f>
        <v>Sell</v>
      </c>
      <c r="V4278" s="4">
        <f t="shared" si="66"/>
        <v>-1.3761197666363523E-2</v>
      </c>
    </row>
    <row r="4279" spans="1:22" x14ac:dyDescent="0.25">
      <c r="A4279" s="1">
        <v>39080</v>
      </c>
      <c r="B4279">
        <v>281.5</v>
      </c>
      <c r="C4279">
        <v>280.22500609999997</v>
      </c>
      <c r="D4279">
        <v>6093568</v>
      </c>
      <c r="E4279" t="s">
        <v>12</v>
      </c>
      <c r="F4279" t="s">
        <v>23</v>
      </c>
      <c r="G4279" t="str">
        <f>IF(OR(F4279="Jan",F4279="Feb",F4279="Mar"),"Q1",
IF(OR(F4279="Apr",F4279="May",F4279="Jun"),"Q2",
IF(OR(F4279="Jul",F4279="Aug",F4279="Sep"),"Q3",
IF(OR(F4279="Oct",F4279="Nov",F4279="Dec"),"Q4",""))))</f>
        <v>Q4</v>
      </c>
      <c r="H4279" t="str">
        <f>"Q"&amp;INT((MONTH(A4279)-1)/3)+1</f>
        <v>Q4</v>
      </c>
      <c r="I4279">
        <v>2006</v>
      </c>
      <c r="J4279" t="str">
        <f>IF(C4279&gt;B4279, "Bullish", IF(B4279&gt;C4279, "Bearish", "Neutral"))</f>
        <v>Bearish</v>
      </c>
      <c r="K4279" t="str">
        <f>IF(C4280&gt;C4279, "Buy", "")</f>
        <v>Buy</v>
      </c>
      <c r="L4279" t="str">
        <f>IF(C4280&lt;C4279, "Sell", "")</f>
        <v/>
      </c>
      <c r="V4279" s="4">
        <f t="shared" si="66"/>
        <v>2.8466784711850979E-3</v>
      </c>
    </row>
    <row r="4280" spans="1:22" x14ac:dyDescent="0.25">
      <c r="A4280" s="1">
        <v>39079</v>
      </c>
      <c r="B4280">
        <v>284.375</v>
      </c>
      <c r="C4280">
        <v>281.02499390000003</v>
      </c>
      <c r="D4280">
        <v>8981616</v>
      </c>
      <c r="E4280" t="s">
        <v>11</v>
      </c>
      <c r="F4280" t="s">
        <v>23</v>
      </c>
      <c r="G4280" t="str">
        <f>IF(OR(F4280="Jan",F4280="Feb",F4280="Mar"),"Q1",
IF(OR(F4280="Apr",F4280="May",F4280="Jun"),"Q2",
IF(OR(F4280="Jul",F4280="Aug",F4280="Sep"),"Q3",
IF(OR(F4280="Oct",F4280="Nov",F4280="Dec"),"Q4",""))))</f>
        <v>Q4</v>
      </c>
      <c r="H4280" t="str">
        <f>"Q"&amp;INT((MONTH(A4280)-1)/3)+1</f>
        <v>Q4</v>
      </c>
      <c r="I4280">
        <v>2006</v>
      </c>
      <c r="J4280" t="str">
        <f>IF(C4280&gt;B4280, "Bullish", IF(B4280&gt;C4280, "Bearish", "Neutral"))</f>
        <v>Bearish</v>
      </c>
      <c r="K4280" t="str">
        <f>IF(C4281&gt;C4280, "Buy", "")</f>
        <v>Buy</v>
      </c>
      <c r="L4280" t="str">
        <f>IF(C4281&lt;C4280, "Sell", "")</f>
        <v/>
      </c>
      <c r="V4280" s="4">
        <f t="shared" si="66"/>
        <v>1.9754295575440855E-3</v>
      </c>
    </row>
    <row r="4281" spans="1:22" x14ac:dyDescent="0.25">
      <c r="A4281" s="1">
        <v>39078</v>
      </c>
      <c r="B4281">
        <v>278.125</v>
      </c>
      <c r="C4281">
        <v>281.5812378</v>
      </c>
      <c r="D4281">
        <v>8637552</v>
      </c>
      <c r="E4281" t="s">
        <v>10</v>
      </c>
      <c r="F4281" t="s">
        <v>23</v>
      </c>
      <c r="G4281" t="str">
        <f>IF(OR(F4281="Jan",F4281="Feb",F4281="Mar"),"Q1",
IF(OR(F4281="Apr",F4281="May",F4281="Jun"),"Q2",
IF(OR(F4281="Jul",F4281="Aug",F4281="Sep"),"Q3",
IF(OR(F4281="Oct",F4281="Nov",F4281="Dec"),"Q4",""))))</f>
        <v>Q4</v>
      </c>
      <c r="H4281" t="str">
        <f>"Q"&amp;INT((MONTH(A4281)-1)/3)+1</f>
        <v>Q4</v>
      </c>
      <c r="I4281">
        <v>2006</v>
      </c>
      <c r="J4281" t="str">
        <f>IF(C4281&gt;B4281, "Bullish", IF(B4281&gt;C4281, "Bearish", "Neutral"))</f>
        <v>Bullish</v>
      </c>
      <c r="K4281" t="str">
        <f>IF(C4282&gt;C4281, "Buy", "")</f>
        <v/>
      </c>
      <c r="L4281" t="str">
        <f>IF(C4282&lt;C4281, "Sell", "")</f>
        <v>Sell</v>
      </c>
      <c r="V4281" s="4">
        <f t="shared" si="66"/>
        <v>-1.495863927098216E-2</v>
      </c>
    </row>
    <row r="4282" spans="1:22" x14ac:dyDescent="0.25">
      <c r="A4282" s="1">
        <v>39077</v>
      </c>
      <c r="B4282">
        <v>270.625</v>
      </c>
      <c r="C4282">
        <v>277.43124390000003</v>
      </c>
      <c r="D4282">
        <v>6068072</v>
      </c>
      <c r="E4282" t="s">
        <v>9</v>
      </c>
      <c r="F4282" t="s">
        <v>23</v>
      </c>
      <c r="G4282" t="str">
        <f>IF(OR(F4282="Jan",F4282="Feb",F4282="Mar"),"Q1",
IF(OR(F4282="Apr",F4282="May",F4282="Jun"),"Q2",
IF(OR(F4282="Jul",F4282="Aug",F4282="Sep"),"Q3",
IF(OR(F4282="Oct",F4282="Nov",F4282="Dec"),"Q4",""))))</f>
        <v>Q4</v>
      </c>
      <c r="H4282" t="str">
        <f>"Q"&amp;INT((MONTH(A4282)-1)/3)+1</f>
        <v>Q4</v>
      </c>
      <c r="I4282">
        <v>2006</v>
      </c>
      <c r="J4282" t="str">
        <f>IF(C4282&gt;B4282, "Bullish", IF(B4282&gt;C4282, "Bearish", "Neutral"))</f>
        <v>Bullish</v>
      </c>
      <c r="K4282" t="str">
        <f>IF(C4283&gt;C4282, "Buy", "")</f>
        <v/>
      </c>
      <c r="L4282" t="str">
        <f>IF(C4283&lt;C4282, "Sell", "")</f>
        <v>Sell</v>
      </c>
      <c r="V4282" s="4">
        <f t="shared" si="66"/>
        <v>-2.1000046635016173E-2</v>
      </c>
    </row>
    <row r="4283" spans="1:22" x14ac:dyDescent="0.25">
      <c r="A4283" s="1">
        <v>39073</v>
      </c>
      <c r="B4283">
        <v>271.25</v>
      </c>
      <c r="C4283">
        <v>271.72500609999997</v>
      </c>
      <c r="D4283">
        <v>4135512</v>
      </c>
      <c r="E4283" t="s">
        <v>12</v>
      </c>
      <c r="F4283" t="s">
        <v>23</v>
      </c>
      <c r="G4283" t="str">
        <f>IF(OR(F4283="Jan",F4283="Feb",F4283="Mar"),"Q1",
IF(OR(F4283="Apr",F4283="May",F4283="Jun"),"Q2",
IF(OR(F4283="Jul",F4283="Aug",F4283="Sep"),"Q3",
IF(OR(F4283="Oct",F4283="Nov",F4283="Dec"),"Q4",""))))</f>
        <v>Q4</v>
      </c>
      <c r="H4283" t="str">
        <f>"Q"&amp;INT((MONTH(A4283)-1)/3)+1</f>
        <v>Q4</v>
      </c>
      <c r="I4283">
        <v>2006</v>
      </c>
      <c r="J4283" t="str">
        <f>IF(C4283&gt;B4283, "Bullish", IF(B4283&gt;C4283, "Bearish", "Neutral"))</f>
        <v>Bullish</v>
      </c>
      <c r="K4283" t="str">
        <f>IF(C4284&gt;C4283, "Buy", "")</f>
        <v/>
      </c>
      <c r="L4283" t="str">
        <f>IF(C4284&lt;C4283, "Sell", "")</f>
        <v>Sell</v>
      </c>
      <c r="V4283" s="4">
        <f t="shared" si="66"/>
        <v>-4.667975148031963E-3</v>
      </c>
    </row>
    <row r="4284" spans="1:22" x14ac:dyDescent="0.25">
      <c r="A4284" s="1">
        <v>39072</v>
      </c>
      <c r="B4284">
        <v>271.875</v>
      </c>
      <c r="C4284">
        <v>270.46249390000003</v>
      </c>
      <c r="D4284">
        <v>6686032</v>
      </c>
      <c r="E4284" t="s">
        <v>11</v>
      </c>
      <c r="F4284" t="s">
        <v>23</v>
      </c>
      <c r="G4284" t="str">
        <f>IF(OR(F4284="Jan",F4284="Feb",F4284="Mar"),"Q1",
IF(OR(F4284="Apr",F4284="May",F4284="Jun"),"Q2",
IF(OR(F4284="Jul",F4284="Aug",F4284="Sep"),"Q3",
IF(OR(F4284="Oct",F4284="Nov",F4284="Dec"),"Q4",""))))</f>
        <v>Q4</v>
      </c>
      <c r="H4284" t="str">
        <f>"Q"&amp;INT((MONTH(A4284)-1)/3)+1</f>
        <v>Q4</v>
      </c>
      <c r="I4284">
        <v>2006</v>
      </c>
      <c r="J4284" t="str">
        <f>IF(C4284&gt;B4284, "Bullish", IF(B4284&gt;C4284, "Bearish", "Neutral"))</f>
        <v>Bearish</v>
      </c>
      <c r="K4284" t="str">
        <f>IF(C4285&gt;C4284, "Buy", "")</f>
        <v>Buy</v>
      </c>
      <c r="L4284" t="str">
        <f>IF(C4285&lt;C4284, "Sell", "")</f>
        <v/>
      </c>
      <c r="V4284" s="4">
        <f t="shared" si="66"/>
        <v>3.2247662769468804E-3</v>
      </c>
    </row>
    <row r="4285" spans="1:22" x14ac:dyDescent="0.25">
      <c r="A4285" s="1">
        <v>39071</v>
      </c>
      <c r="B4285">
        <v>270.625</v>
      </c>
      <c r="C4285">
        <v>271.33749390000003</v>
      </c>
      <c r="D4285">
        <v>10131408</v>
      </c>
      <c r="E4285" t="s">
        <v>10</v>
      </c>
      <c r="F4285" t="s">
        <v>23</v>
      </c>
      <c r="G4285" t="str">
        <f>IF(OR(F4285="Jan",F4285="Feb",F4285="Mar"),"Q1",
IF(OR(F4285="Apr",F4285="May",F4285="Jun"),"Q2",
IF(OR(F4285="Jul",F4285="Aug",F4285="Sep"),"Q3",
IF(OR(F4285="Oct",F4285="Nov",F4285="Dec"),"Q4",""))))</f>
        <v>Q4</v>
      </c>
      <c r="H4285" t="str">
        <f>"Q"&amp;INT((MONTH(A4285)-1)/3)+1</f>
        <v>Q4</v>
      </c>
      <c r="I4285">
        <v>2006</v>
      </c>
      <c r="J4285" t="str">
        <f>IF(C4285&gt;B4285, "Bullish", IF(B4285&gt;C4285, "Bearish", "Neutral"))</f>
        <v>Bullish</v>
      </c>
      <c r="K4285" t="str">
        <f>IF(C4286&gt;C4285, "Buy", "")</f>
        <v/>
      </c>
      <c r="L4285" t="str">
        <f>IF(C4286&lt;C4285, "Sell", "")</f>
        <v>Sell</v>
      </c>
      <c r="V4285" s="4">
        <f t="shared" si="66"/>
        <v>-6.0714928658799055E-3</v>
      </c>
    </row>
    <row r="4286" spans="1:22" x14ac:dyDescent="0.25">
      <c r="A4286" s="1">
        <v>39070</v>
      </c>
      <c r="B4286">
        <v>276.25625609999997</v>
      </c>
      <c r="C4286">
        <v>269.7000122</v>
      </c>
      <c r="D4286">
        <v>17929632</v>
      </c>
      <c r="E4286" t="s">
        <v>9</v>
      </c>
      <c r="F4286" t="s">
        <v>23</v>
      </c>
      <c r="G4286" t="str">
        <f>IF(OR(F4286="Jan",F4286="Feb",F4286="Mar"),"Q1",
IF(OR(F4286="Apr",F4286="May",F4286="Jun"),"Q2",
IF(OR(F4286="Jul",F4286="Aug",F4286="Sep"),"Q3",
IF(OR(F4286="Oct",F4286="Nov",F4286="Dec"),"Q4",""))))</f>
        <v>Q4</v>
      </c>
      <c r="H4286" t="str">
        <f>"Q"&amp;INT((MONTH(A4286)-1)/3)+1</f>
        <v>Q4</v>
      </c>
      <c r="I4286">
        <v>2006</v>
      </c>
      <c r="J4286" t="str">
        <f>IF(C4286&gt;B4286, "Bullish", IF(B4286&gt;C4286, "Bearish", "Neutral"))</f>
        <v>Bearish</v>
      </c>
      <c r="K4286" t="str">
        <f>IF(C4287&gt;C4286, "Buy", "")</f>
        <v>Buy</v>
      </c>
      <c r="L4286" t="str">
        <f>IF(C4287&lt;C4286, "Sell", "")</f>
        <v/>
      </c>
      <c r="V4286" s="4">
        <f t="shared" si="66"/>
        <v>3.0074130096650921E-2</v>
      </c>
    </row>
    <row r="4287" spans="1:22" x14ac:dyDescent="0.25">
      <c r="A4287" s="1">
        <v>39069</v>
      </c>
      <c r="B4287">
        <v>279.75</v>
      </c>
      <c r="C4287">
        <v>278.0625</v>
      </c>
      <c r="D4287">
        <v>15773392</v>
      </c>
      <c r="E4287" t="s">
        <v>7</v>
      </c>
      <c r="F4287" t="s">
        <v>23</v>
      </c>
      <c r="G4287" t="str">
        <f>IF(OR(F4287="Jan",F4287="Feb",F4287="Mar"),"Q1",
IF(OR(F4287="Apr",F4287="May",F4287="Jun"),"Q2",
IF(OR(F4287="Jul",F4287="Aug",F4287="Sep"),"Q3",
IF(OR(F4287="Oct",F4287="Nov",F4287="Dec"),"Q4",""))))</f>
        <v>Q4</v>
      </c>
      <c r="H4287" t="str">
        <f>"Q"&amp;INT((MONTH(A4287)-1)/3)+1</f>
        <v>Q4</v>
      </c>
      <c r="I4287">
        <v>2006</v>
      </c>
      <c r="J4287" t="str">
        <f>IF(C4287&gt;B4287, "Bullish", IF(B4287&gt;C4287, "Bearish", "Neutral"))</f>
        <v>Bearish</v>
      </c>
      <c r="K4287" t="str">
        <f>IF(C4288&gt;C4287, "Buy", "")</f>
        <v>Buy</v>
      </c>
      <c r="L4287" t="str">
        <f>IF(C4288&lt;C4287, "Sell", "")</f>
        <v/>
      </c>
      <c r="V4287" s="4">
        <f t="shared" si="66"/>
        <v>4.0295500335795834E-3</v>
      </c>
    </row>
    <row r="4288" spans="1:22" x14ac:dyDescent="0.25">
      <c r="A4288" s="1">
        <v>39066</v>
      </c>
      <c r="B4288">
        <v>274.375</v>
      </c>
      <c r="C4288">
        <v>279.1875</v>
      </c>
      <c r="D4288">
        <v>8628504</v>
      </c>
      <c r="E4288" t="s">
        <v>12</v>
      </c>
      <c r="F4288" t="s">
        <v>23</v>
      </c>
      <c r="G4288" t="str">
        <f>IF(OR(F4288="Jan",F4288="Feb",F4288="Mar"),"Q1",
IF(OR(F4288="Apr",F4288="May",F4288="Jun"),"Q2",
IF(OR(F4288="Jul",F4288="Aug",F4288="Sep"),"Q3",
IF(OR(F4288="Oct",F4288="Nov",F4288="Dec"),"Q4",""))))</f>
        <v>Q4</v>
      </c>
      <c r="H4288" t="str">
        <f>"Q"&amp;INT((MONTH(A4288)-1)/3)+1</f>
        <v>Q4</v>
      </c>
      <c r="I4288">
        <v>2006</v>
      </c>
      <c r="J4288" t="str">
        <f>IF(C4288&gt;B4288, "Bullish", IF(B4288&gt;C4288, "Bearish", "Neutral"))</f>
        <v>Bullish</v>
      </c>
      <c r="K4288" t="str">
        <f>IF(C4289&gt;C4288, "Buy", "")</f>
        <v/>
      </c>
      <c r="L4288" t="str">
        <f>IF(C4289&lt;C4288, "Sell", "")</f>
        <v>Sell</v>
      </c>
      <c r="V4288" s="4">
        <f t="shared" si="66"/>
        <v>-1.7030144682782137E-2</v>
      </c>
    </row>
    <row r="4289" spans="1:22" x14ac:dyDescent="0.25">
      <c r="A4289" s="1">
        <v>39065</v>
      </c>
      <c r="B4289">
        <v>271.25</v>
      </c>
      <c r="C4289">
        <v>274.5125122</v>
      </c>
      <c r="D4289">
        <v>7347976</v>
      </c>
      <c r="E4289" t="s">
        <v>11</v>
      </c>
      <c r="F4289" t="s">
        <v>23</v>
      </c>
      <c r="G4289" t="str">
        <f>IF(OR(F4289="Jan",F4289="Feb",F4289="Mar"),"Q1",
IF(OR(F4289="Apr",F4289="May",F4289="Jun"),"Q2",
IF(OR(F4289="Jul",F4289="Aug",F4289="Sep"),"Q3",
IF(OR(F4289="Oct",F4289="Nov",F4289="Dec"),"Q4",""))))</f>
        <v>Q4</v>
      </c>
      <c r="H4289" t="str">
        <f>"Q"&amp;INT((MONTH(A4289)-1)/3)+1</f>
        <v>Q4</v>
      </c>
      <c r="I4289">
        <v>2006</v>
      </c>
      <c r="J4289" t="str">
        <f>IF(C4289&gt;B4289, "Bullish", IF(B4289&gt;C4289, "Bearish", "Neutral"))</f>
        <v>Bullish</v>
      </c>
      <c r="K4289" t="str">
        <f>IF(C4290&gt;C4289, "Buy", "")</f>
        <v/>
      </c>
      <c r="L4289" t="str">
        <f>IF(C4290&lt;C4289, "Sell", "")</f>
        <v>Sell</v>
      </c>
      <c r="V4289" s="4">
        <f t="shared" si="66"/>
        <v>-2.1608260558214725E-2</v>
      </c>
    </row>
    <row r="4290" spans="1:22" x14ac:dyDescent="0.25">
      <c r="A4290" s="1">
        <v>39064</v>
      </c>
      <c r="B4290">
        <v>270.75</v>
      </c>
      <c r="C4290">
        <v>268.7062378</v>
      </c>
      <c r="D4290">
        <v>12483816</v>
      </c>
      <c r="E4290" t="s">
        <v>10</v>
      </c>
      <c r="F4290" t="s">
        <v>23</v>
      </c>
      <c r="G4290" t="str">
        <f>IF(OR(F4290="Jan",F4290="Feb",F4290="Mar"),"Q1",
IF(OR(F4290="Apr",F4290="May",F4290="Jun"),"Q2",
IF(OR(F4290="Jul",F4290="Aug",F4290="Sep"),"Q3",
IF(OR(F4290="Oct",F4290="Nov",F4290="Dec"),"Q4",""))))</f>
        <v>Q4</v>
      </c>
      <c r="H4290" t="str">
        <f>"Q"&amp;INT((MONTH(A4290)-1)/3)+1</f>
        <v>Q4</v>
      </c>
      <c r="I4290">
        <v>2006</v>
      </c>
      <c r="J4290" t="str">
        <f>IF(C4290&gt;B4290, "Bullish", IF(B4290&gt;C4290, "Bearish", "Neutral"))</f>
        <v>Bearish</v>
      </c>
      <c r="K4290" t="str">
        <f>IF(C4291&gt;C4290, "Buy", "")</f>
        <v>Buy</v>
      </c>
      <c r="L4290" t="str">
        <f>IF(C4291&lt;C4290, "Sell", "")</f>
        <v/>
      </c>
      <c r="V4290" s="4">
        <f t="shared" si="66"/>
        <v>6.7460310038119564E-3</v>
      </c>
    </row>
    <row r="4291" spans="1:22" x14ac:dyDescent="0.25">
      <c r="A4291" s="1">
        <v>39063</v>
      </c>
      <c r="B4291">
        <v>274.75</v>
      </c>
      <c r="C4291">
        <v>270.53125</v>
      </c>
      <c r="D4291">
        <v>15534088</v>
      </c>
      <c r="E4291" t="s">
        <v>9</v>
      </c>
      <c r="F4291" t="s">
        <v>23</v>
      </c>
      <c r="G4291" t="str">
        <f>IF(OR(F4291="Jan",F4291="Feb",F4291="Mar"),"Q1",
IF(OR(F4291="Apr",F4291="May",F4291="Jun"),"Q2",
IF(OR(F4291="Jul",F4291="Aug",F4291="Sep"),"Q3",
IF(OR(F4291="Oct",F4291="Nov",F4291="Dec"),"Q4",""))))</f>
        <v>Q4</v>
      </c>
      <c r="H4291" t="str">
        <f>"Q"&amp;INT((MONTH(A4291)-1)/3)+1</f>
        <v>Q4</v>
      </c>
      <c r="I4291">
        <v>2006</v>
      </c>
      <c r="J4291" t="str">
        <f>IF(C4291&gt;B4291, "Bullish", IF(B4291&gt;C4291, "Bearish", "Neutral"))</f>
        <v>Bearish</v>
      </c>
      <c r="K4291" t="str">
        <f>IF(C4292&gt;C4291, "Buy", "")</f>
        <v>Buy</v>
      </c>
      <c r="L4291" t="str">
        <f>IF(C4292&lt;C4291, "Sell", "")</f>
        <v/>
      </c>
      <c r="V4291" s="4">
        <f t="shared" ref="V4291:V4354" si="67">(C4292-C4291)/C4292</f>
        <v>1.3919285639119122E-2</v>
      </c>
    </row>
    <row r="4292" spans="1:22" x14ac:dyDescent="0.25">
      <c r="A4292" s="1">
        <v>39062</v>
      </c>
      <c r="B4292">
        <v>276.25</v>
      </c>
      <c r="C4292">
        <v>274.35000609999997</v>
      </c>
      <c r="D4292">
        <v>11614536</v>
      </c>
      <c r="E4292" t="s">
        <v>7</v>
      </c>
      <c r="F4292" t="s">
        <v>23</v>
      </c>
      <c r="G4292" t="str">
        <f>IF(OR(F4292="Jan",F4292="Feb",F4292="Mar"),"Q1",
IF(OR(F4292="Apr",F4292="May",F4292="Jun"),"Q2",
IF(OR(F4292="Jul",F4292="Aug",F4292="Sep"),"Q3",
IF(OR(F4292="Oct",F4292="Nov",F4292="Dec"),"Q4",""))))</f>
        <v>Q4</v>
      </c>
      <c r="H4292" t="str">
        <f>"Q"&amp;INT((MONTH(A4292)-1)/3)+1</f>
        <v>Q4</v>
      </c>
      <c r="I4292">
        <v>2006</v>
      </c>
      <c r="J4292" t="str">
        <f>IF(C4292&gt;B4292, "Bullish", IF(B4292&gt;C4292, "Bearish", "Neutral"))</f>
        <v>Bearish</v>
      </c>
      <c r="K4292" t="str">
        <f>IF(C4293&gt;C4292, "Buy", "")</f>
        <v>Buy</v>
      </c>
      <c r="L4292" t="str">
        <f>IF(C4293&lt;C4292, "Sell", "")</f>
        <v/>
      </c>
      <c r="V4292" s="4">
        <f t="shared" si="67"/>
        <v>3.4160004706334076E-4</v>
      </c>
    </row>
    <row r="4293" spans="1:22" x14ac:dyDescent="0.25">
      <c r="A4293" s="1">
        <v>39059</v>
      </c>
      <c r="B4293">
        <v>278.125</v>
      </c>
      <c r="C4293">
        <v>274.44375609999997</v>
      </c>
      <c r="D4293">
        <v>8887960</v>
      </c>
      <c r="E4293" t="s">
        <v>12</v>
      </c>
      <c r="F4293" t="s">
        <v>23</v>
      </c>
      <c r="G4293" t="str">
        <f>IF(OR(F4293="Jan",F4293="Feb",F4293="Mar"),"Q1",
IF(OR(F4293="Apr",F4293="May",F4293="Jun"),"Q2",
IF(OR(F4293="Jul",F4293="Aug",F4293="Sep"),"Q3",
IF(OR(F4293="Oct",F4293="Nov",F4293="Dec"),"Q4",""))))</f>
        <v>Q4</v>
      </c>
      <c r="H4293" t="str">
        <f>"Q"&amp;INT((MONTH(A4293)-1)/3)+1</f>
        <v>Q4</v>
      </c>
      <c r="I4293">
        <v>2006</v>
      </c>
      <c r="J4293" t="str">
        <f>IF(C4293&gt;B4293, "Bullish", IF(B4293&gt;C4293, "Bearish", "Neutral"))</f>
        <v>Bearish</v>
      </c>
      <c r="K4293" t="str">
        <f>IF(C4294&gt;C4293, "Buy", "")</f>
        <v>Buy</v>
      </c>
      <c r="L4293" t="str">
        <f>IF(C4294&lt;C4293, "Sell", "")</f>
        <v/>
      </c>
      <c r="V4293" s="4">
        <f t="shared" si="67"/>
        <v>1.2703480250054036E-2</v>
      </c>
    </row>
    <row r="4294" spans="1:22" x14ac:dyDescent="0.25">
      <c r="A4294" s="1">
        <v>39058</v>
      </c>
      <c r="B4294">
        <v>281.1124878</v>
      </c>
      <c r="C4294">
        <v>277.97500609999997</v>
      </c>
      <c r="D4294">
        <v>12853768</v>
      </c>
      <c r="E4294" t="s">
        <v>11</v>
      </c>
      <c r="F4294" t="s">
        <v>23</v>
      </c>
      <c r="G4294" t="str">
        <f>IF(OR(F4294="Jan",F4294="Feb",F4294="Mar"),"Q1",
IF(OR(F4294="Apr",F4294="May",F4294="Jun"),"Q2",
IF(OR(F4294="Jul",F4294="Aug",F4294="Sep"),"Q3",
IF(OR(F4294="Oct",F4294="Nov",F4294="Dec"),"Q4",""))))</f>
        <v>Q4</v>
      </c>
      <c r="H4294" t="str">
        <f>"Q"&amp;INT((MONTH(A4294)-1)/3)+1</f>
        <v>Q4</v>
      </c>
      <c r="I4294">
        <v>2006</v>
      </c>
      <c r="J4294" t="str">
        <f>IF(C4294&gt;B4294, "Bullish", IF(B4294&gt;C4294, "Bearish", "Neutral"))</f>
        <v>Bearish</v>
      </c>
      <c r="K4294" t="str">
        <f>IF(C4295&gt;C4294, "Buy", "")</f>
        <v>Buy</v>
      </c>
      <c r="L4294" t="str">
        <f>IF(C4295&lt;C4294, "Sell", "")</f>
        <v/>
      </c>
      <c r="V4294" s="4">
        <f t="shared" si="67"/>
        <v>1.116094743621711E-2</v>
      </c>
    </row>
    <row r="4295" spans="1:22" x14ac:dyDescent="0.25">
      <c r="A4295" s="1">
        <v>39057</v>
      </c>
      <c r="B4295">
        <v>280</v>
      </c>
      <c r="C4295">
        <v>281.1124878</v>
      </c>
      <c r="D4295">
        <v>14148624</v>
      </c>
      <c r="E4295" t="s">
        <v>10</v>
      </c>
      <c r="F4295" t="s">
        <v>23</v>
      </c>
      <c r="G4295" t="str">
        <f>IF(OR(F4295="Jan",F4295="Feb",F4295="Mar"),"Q1",
IF(OR(F4295="Apr",F4295="May",F4295="Jun"),"Q2",
IF(OR(F4295="Jul",F4295="Aug",F4295="Sep"),"Q3",
IF(OR(F4295="Oct",F4295="Nov",F4295="Dec"),"Q4",""))))</f>
        <v>Q4</v>
      </c>
      <c r="H4295" t="str">
        <f>"Q"&amp;INT((MONTH(A4295)-1)/3)+1</f>
        <v>Q4</v>
      </c>
      <c r="I4295">
        <v>2006</v>
      </c>
      <c r="J4295" t="str">
        <f>IF(C4295&gt;B4295, "Bullish", IF(B4295&gt;C4295, "Bearish", "Neutral"))</f>
        <v>Bullish</v>
      </c>
      <c r="K4295" t="str">
        <f>IF(C4296&gt;C4295, "Buy", "")</f>
        <v/>
      </c>
      <c r="L4295" t="str">
        <f>IF(C4296&lt;C4295, "Sell", "")</f>
        <v>Sell</v>
      </c>
      <c r="V4295" s="4">
        <f t="shared" si="67"/>
        <v>-4.3766711503893723E-3</v>
      </c>
    </row>
    <row r="4296" spans="1:22" x14ac:dyDescent="0.25">
      <c r="A4296" s="1">
        <v>39056</v>
      </c>
      <c r="B4296">
        <v>277.5</v>
      </c>
      <c r="C4296">
        <v>279.8875122</v>
      </c>
      <c r="D4296">
        <v>10435272</v>
      </c>
      <c r="E4296" t="s">
        <v>9</v>
      </c>
      <c r="F4296" t="s">
        <v>23</v>
      </c>
      <c r="G4296" t="str">
        <f>IF(OR(F4296="Jan",F4296="Feb",F4296="Mar"),"Q1",
IF(OR(F4296="Apr",F4296="May",F4296="Jun"),"Q2",
IF(OR(F4296="Jul",F4296="Aug",F4296="Sep"),"Q3",
IF(OR(F4296="Oct",F4296="Nov",F4296="Dec"),"Q4",""))))</f>
        <v>Q4</v>
      </c>
      <c r="H4296" t="str">
        <f>"Q"&amp;INT((MONTH(A4296)-1)/3)+1</f>
        <v>Q4</v>
      </c>
      <c r="I4296">
        <v>2006</v>
      </c>
      <c r="J4296" t="str">
        <f>IF(C4296&gt;B4296, "Bullish", IF(B4296&gt;C4296, "Bearish", "Neutral"))</f>
        <v>Bullish</v>
      </c>
      <c r="K4296" t="str">
        <f>IF(C4297&gt;C4296, "Buy", "")</f>
        <v/>
      </c>
      <c r="L4296" t="str">
        <f>IF(C4297&lt;C4296, "Sell", "")</f>
        <v>Sell</v>
      </c>
      <c r="V4296" s="4">
        <f t="shared" si="67"/>
        <v>-1.442976445803603E-2</v>
      </c>
    </row>
    <row r="4297" spans="1:22" x14ac:dyDescent="0.25">
      <c r="A4297" s="1">
        <v>39055</v>
      </c>
      <c r="B4297">
        <v>274.75</v>
      </c>
      <c r="C4297">
        <v>275.90625</v>
      </c>
      <c r="D4297">
        <v>5804192</v>
      </c>
      <c r="E4297" t="s">
        <v>7</v>
      </c>
      <c r="F4297" t="s">
        <v>23</v>
      </c>
      <c r="G4297" t="str">
        <f>IF(OR(F4297="Jan",F4297="Feb",F4297="Mar"),"Q1",
IF(OR(F4297="Apr",F4297="May",F4297="Jun"),"Q2",
IF(OR(F4297="Jul",F4297="Aug",F4297="Sep"),"Q3",
IF(OR(F4297="Oct",F4297="Nov",F4297="Dec"),"Q4",""))))</f>
        <v>Q4</v>
      </c>
      <c r="H4297" t="str">
        <f>"Q"&amp;INT((MONTH(A4297)-1)/3)+1</f>
        <v>Q4</v>
      </c>
      <c r="I4297">
        <v>2006</v>
      </c>
      <c r="J4297" t="str">
        <f>IF(C4297&gt;B4297, "Bullish", IF(B4297&gt;C4297, "Bearish", "Neutral"))</f>
        <v>Bullish</v>
      </c>
      <c r="K4297" t="str">
        <f>IF(C4298&gt;C4297, "Buy", "")</f>
        <v/>
      </c>
      <c r="L4297" t="str">
        <f>IF(C4298&lt;C4297, "Sell", "")</f>
        <v>Sell</v>
      </c>
      <c r="V4297" s="4">
        <f t="shared" si="67"/>
        <v>-5.5579375999511901E-3</v>
      </c>
    </row>
    <row r="4298" spans="1:22" x14ac:dyDescent="0.25">
      <c r="A4298" s="1">
        <v>39052</v>
      </c>
      <c r="B4298">
        <v>273.625</v>
      </c>
      <c r="C4298">
        <v>274.38125609999997</v>
      </c>
      <c r="D4298">
        <v>4253008</v>
      </c>
      <c r="E4298" t="s">
        <v>12</v>
      </c>
      <c r="F4298" t="s">
        <v>23</v>
      </c>
      <c r="G4298" t="str">
        <f>IF(OR(F4298="Jan",F4298="Feb",F4298="Mar"),"Q1",
IF(OR(F4298="Apr",F4298="May",F4298="Jun"),"Q2",
IF(OR(F4298="Jul",F4298="Aug",F4298="Sep"),"Q3",
IF(OR(F4298="Oct",F4298="Nov",F4298="Dec"),"Q4",""))))</f>
        <v>Q4</v>
      </c>
      <c r="H4298" t="str">
        <f>"Q"&amp;INT((MONTH(A4298)-1)/3)+1</f>
        <v>Q4</v>
      </c>
      <c r="I4298">
        <v>2006</v>
      </c>
      <c r="J4298" t="str">
        <f>IF(C4298&gt;B4298, "Bullish", IF(B4298&gt;C4298, "Bearish", "Neutral"))</f>
        <v>Bullish</v>
      </c>
      <c r="K4298" t="str">
        <f>IF(C4299&gt;C4298, "Buy", "")</f>
        <v/>
      </c>
      <c r="L4298" t="str">
        <f>IF(C4299&lt;C4298, "Sell", "")</f>
        <v>Sell</v>
      </c>
      <c r="V4298" s="4">
        <f t="shared" si="67"/>
        <v>-7.0422984555965204E-3</v>
      </c>
    </row>
    <row r="4299" spans="1:22" x14ac:dyDescent="0.25">
      <c r="A4299" s="1">
        <v>39051</v>
      </c>
      <c r="B4299">
        <v>271.8624878</v>
      </c>
      <c r="C4299">
        <v>272.46249390000003</v>
      </c>
      <c r="D4299">
        <v>10146224</v>
      </c>
      <c r="E4299" t="s">
        <v>11</v>
      </c>
      <c r="F4299" t="s">
        <v>22</v>
      </c>
      <c r="G4299" t="str">
        <f>IF(OR(F4299="Jan",F4299="Feb",F4299="Mar"),"Q1",
IF(OR(F4299="Apr",F4299="May",F4299="Jun"),"Q2",
IF(OR(F4299="Jul",F4299="Aug",F4299="Sep"),"Q3",
IF(OR(F4299="Oct",F4299="Nov",F4299="Dec"),"Q4",""))))</f>
        <v>Q4</v>
      </c>
      <c r="H4299" t="str">
        <f>"Q"&amp;INT((MONTH(A4299)-1)/3)+1</f>
        <v>Q4</v>
      </c>
      <c r="I4299">
        <v>2006</v>
      </c>
      <c r="J4299" t="str">
        <f>IF(C4299&gt;B4299, "Bullish", IF(B4299&gt;C4299, "Bearish", "Neutral"))</f>
        <v>Bullish</v>
      </c>
      <c r="K4299" t="str">
        <f>IF(C4300&gt;C4299, "Buy", "")</f>
        <v/>
      </c>
      <c r="L4299" t="str">
        <f>IF(C4300&lt;C4299, "Sell", "")</f>
        <v>Sell</v>
      </c>
      <c r="V4299" s="4">
        <f t="shared" si="67"/>
        <v>-1.068789550605747E-2</v>
      </c>
    </row>
    <row r="4300" spans="1:22" x14ac:dyDescent="0.25">
      <c r="A4300" s="1">
        <v>39050</v>
      </c>
      <c r="B4300">
        <v>273.7374878</v>
      </c>
      <c r="C4300">
        <v>269.5812378</v>
      </c>
      <c r="D4300">
        <v>12407320</v>
      </c>
      <c r="E4300" t="s">
        <v>10</v>
      </c>
      <c r="F4300" t="s">
        <v>22</v>
      </c>
      <c r="G4300" t="str">
        <f>IF(OR(F4300="Jan",F4300="Feb",F4300="Mar"),"Q1",
IF(OR(F4300="Apr",F4300="May",F4300="Jun"),"Q2",
IF(OR(F4300="Jul",F4300="Aug",F4300="Sep"),"Q3",
IF(OR(F4300="Oct",F4300="Nov",F4300="Dec"),"Q4",""))))</f>
        <v>Q4</v>
      </c>
      <c r="H4300" t="str">
        <f>"Q"&amp;INT((MONTH(A4300)-1)/3)+1</f>
        <v>Q4</v>
      </c>
      <c r="I4300">
        <v>2006</v>
      </c>
      <c r="J4300" t="str">
        <f>IF(C4300&gt;B4300, "Bullish", IF(B4300&gt;C4300, "Bearish", "Neutral"))</f>
        <v>Bearish</v>
      </c>
      <c r="K4300" t="str">
        <f>IF(C4301&gt;C4300, "Buy", "")</f>
        <v>Buy</v>
      </c>
      <c r="L4300" t="str">
        <f>IF(C4301&lt;C4300, "Sell", "")</f>
        <v/>
      </c>
      <c r="V4300" s="4">
        <f t="shared" si="67"/>
        <v>3.8107997468400643E-3</v>
      </c>
    </row>
    <row r="4301" spans="1:22" x14ac:dyDescent="0.25">
      <c r="A4301" s="1">
        <v>39049</v>
      </c>
      <c r="B4301">
        <v>275.33749390000003</v>
      </c>
      <c r="C4301">
        <v>270.6124878</v>
      </c>
      <c r="D4301">
        <v>10662840</v>
      </c>
      <c r="E4301" t="s">
        <v>9</v>
      </c>
      <c r="F4301" t="s">
        <v>22</v>
      </c>
      <c r="G4301" t="str">
        <f>IF(OR(F4301="Jan",F4301="Feb",F4301="Mar"),"Q1",
IF(OR(F4301="Apr",F4301="May",F4301="Jun"),"Q2",
IF(OR(F4301="Jul",F4301="Aug",F4301="Sep"),"Q3",
IF(OR(F4301="Oct",F4301="Nov",F4301="Dec"),"Q4",""))))</f>
        <v>Q4</v>
      </c>
      <c r="H4301" t="str">
        <f>"Q"&amp;INT((MONTH(A4301)-1)/3)+1</f>
        <v>Q4</v>
      </c>
      <c r="I4301">
        <v>2006</v>
      </c>
      <c r="J4301" t="str">
        <f>IF(C4301&gt;B4301, "Bullish", IF(B4301&gt;C4301, "Bearish", "Neutral"))</f>
        <v>Bearish</v>
      </c>
      <c r="K4301" t="str">
        <f>IF(C4302&gt;C4301, "Buy", "")</f>
        <v>Buy</v>
      </c>
      <c r="L4301" t="str">
        <f>IF(C4302&lt;C4301, "Sell", "")</f>
        <v/>
      </c>
      <c r="V4301" s="4">
        <f t="shared" si="67"/>
        <v>2.3852531894668707E-2</v>
      </c>
    </row>
    <row r="4302" spans="1:22" x14ac:dyDescent="0.25">
      <c r="A4302" s="1">
        <v>39048</v>
      </c>
      <c r="B4302">
        <v>279.375</v>
      </c>
      <c r="C4302">
        <v>277.22500609999997</v>
      </c>
      <c r="D4302">
        <v>3800096</v>
      </c>
      <c r="E4302" t="s">
        <v>7</v>
      </c>
      <c r="F4302" t="s">
        <v>22</v>
      </c>
      <c r="G4302" t="str">
        <f>IF(OR(F4302="Jan",F4302="Feb",F4302="Mar"),"Q1",
IF(OR(F4302="Apr",F4302="May",F4302="Jun"),"Q2",
IF(OR(F4302="Jul",F4302="Aug",F4302="Sep"),"Q3",
IF(OR(F4302="Oct",F4302="Nov",F4302="Dec"),"Q4",""))))</f>
        <v>Q4</v>
      </c>
      <c r="H4302" t="str">
        <f>"Q"&amp;INT((MONTH(A4302)-1)/3)+1</f>
        <v>Q4</v>
      </c>
      <c r="I4302">
        <v>2006</v>
      </c>
      <c r="J4302" t="str">
        <f>IF(C4302&gt;B4302, "Bullish", IF(B4302&gt;C4302, "Bearish", "Neutral"))</f>
        <v>Bearish</v>
      </c>
      <c r="K4302" t="str">
        <f>IF(C4303&gt;C4302, "Buy", "")</f>
        <v>Buy</v>
      </c>
      <c r="L4302" t="str">
        <f>IF(C4303&lt;C4302, "Sell", "")</f>
        <v/>
      </c>
      <c r="V4302" s="4">
        <f t="shared" si="67"/>
        <v>7.9176699619772813E-3</v>
      </c>
    </row>
    <row r="4303" spans="1:22" x14ac:dyDescent="0.25">
      <c r="A4303" s="1">
        <v>39045</v>
      </c>
      <c r="B4303">
        <v>278.75</v>
      </c>
      <c r="C4303">
        <v>279.4375</v>
      </c>
      <c r="D4303">
        <v>3503792</v>
      </c>
      <c r="E4303" t="s">
        <v>12</v>
      </c>
      <c r="F4303" t="s">
        <v>22</v>
      </c>
      <c r="G4303" t="str">
        <f>IF(OR(F4303="Jan",F4303="Feb",F4303="Mar"),"Q1",
IF(OR(F4303="Apr",F4303="May",F4303="Jun"),"Q2",
IF(OR(F4303="Jul",F4303="Aug",F4303="Sep"),"Q3",
IF(OR(F4303="Oct",F4303="Nov",F4303="Dec"),"Q4",""))))</f>
        <v>Q4</v>
      </c>
      <c r="H4303" t="str">
        <f>"Q"&amp;INT((MONTH(A4303)-1)/3)+1</f>
        <v>Q4</v>
      </c>
      <c r="I4303">
        <v>2006</v>
      </c>
      <c r="J4303" t="str">
        <f>IF(C4303&gt;B4303, "Bullish", IF(B4303&gt;C4303, "Bearish", "Neutral"))</f>
        <v>Bullish</v>
      </c>
      <c r="K4303" t="str">
        <f>IF(C4304&gt;C4303, "Buy", "")</f>
        <v>Buy</v>
      </c>
      <c r="L4303" t="str">
        <f>IF(C4304&lt;C4303, "Sell", "")</f>
        <v/>
      </c>
      <c r="V4303" s="4">
        <f t="shared" si="67"/>
        <v>6.9289857901537087E-4</v>
      </c>
    </row>
    <row r="4304" spans="1:22" x14ac:dyDescent="0.25">
      <c r="A4304" s="1">
        <v>39044</v>
      </c>
      <c r="B4304">
        <v>278.19375609999997</v>
      </c>
      <c r="C4304">
        <v>279.63125609999997</v>
      </c>
      <c r="D4304">
        <v>6254504</v>
      </c>
      <c r="E4304" t="s">
        <v>11</v>
      </c>
      <c r="F4304" t="s">
        <v>22</v>
      </c>
      <c r="G4304" t="str">
        <f>IF(OR(F4304="Jan",F4304="Feb",F4304="Mar"),"Q1",
IF(OR(F4304="Apr",F4304="May",F4304="Jun"),"Q2",
IF(OR(F4304="Jul",F4304="Aug",F4304="Sep"),"Q3",
IF(OR(F4304="Oct",F4304="Nov",F4304="Dec"),"Q4",""))))</f>
        <v>Q4</v>
      </c>
      <c r="H4304" t="str">
        <f>"Q"&amp;INT((MONTH(A4304)-1)/3)+1</f>
        <v>Q4</v>
      </c>
      <c r="I4304">
        <v>2006</v>
      </c>
      <c r="J4304" t="str">
        <f>IF(C4304&gt;B4304, "Bullish", IF(B4304&gt;C4304, "Bearish", "Neutral"))</f>
        <v>Bullish</v>
      </c>
      <c r="K4304" t="str">
        <f>IF(C4305&gt;C4304, "Buy", "")</f>
        <v/>
      </c>
      <c r="L4304" t="str">
        <f>IF(C4305&lt;C4304, "Sell", "")</f>
        <v>Sell</v>
      </c>
      <c r="V4304" s="4">
        <f t="shared" si="67"/>
        <v>-5.1672619118139874E-3</v>
      </c>
    </row>
    <row r="4305" spans="1:22" x14ac:dyDescent="0.25">
      <c r="A4305" s="1">
        <v>39043</v>
      </c>
      <c r="B4305">
        <v>275</v>
      </c>
      <c r="C4305">
        <v>278.19375609999997</v>
      </c>
      <c r="D4305">
        <v>13906048</v>
      </c>
      <c r="E4305" t="s">
        <v>10</v>
      </c>
      <c r="F4305" t="s">
        <v>22</v>
      </c>
      <c r="G4305" t="str">
        <f>IF(OR(F4305="Jan",F4305="Feb",F4305="Mar"),"Q1",
IF(OR(F4305="Apr",F4305="May",F4305="Jun"),"Q2",
IF(OR(F4305="Jul",F4305="Aug",F4305="Sep"),"Q3",
IF(OR(F4305="Oct",F4305="Nov",F4305="Dec"),"Q4",""))))</f>
        <v>Q4</v>
      </c>
      <c r="H4305" t="str">
        <f>"Q"&amp;INT((MONTH(A4305)-1)/3)+1</f>
        <v>Q4</v>
      </c>
      <c r="I4305">
        <v>2006</v>
      </c>
      <c r="J4305" t="str">
        <f>IF(C4305&gt;B4305, "Bullish", IF(B4305&gt;C4305, "Bearish", "Neutral"))</f>
        <v>Bullish</v>
      </c>
      <c r="K4305" t="str">
        <f>IF(C4306&gt;C4305, "Buy", "")</f>
        <v>Buy</v>
      </c>
      <c r="L4305" t="str">
        <f>IF(C4306&lt;C4305, "Sell", "")</f>
        <v/>
      </c>
      <c r="V4305" s="4">
        <f t="shared" si="67"/>
        <v>1.371591012630189E-2</v>
      </c>
    </row>
    <row r="4306" spans="1:22" x14ac:dyDescent="0.25">
      <c r="A4306" s="1">
        <v>39042</v>
      </c>
      <c r="B4306">
        <v>283.125</v>
      </c>
      <c r="C4306">
        <v>282.0625</v>
      </c>
      <c r="D4306">
        <v>22702552</v>
      </c>
      <c r="E4306" t="s">
        <v>9</v>
      </c>
      <c r="F4306" t="s">
        <v>22</v>
      </c>
      <c r="G4306" t="str">
        <f>IF(OR(F4306="Jan",F4306="Feb",F4306="Mar"),"Q1",
IF(OR(F4306="Apr",F4306="May",F4306="Jun"),"Q2",
IF(OR(F4306="Jul",F4306="Aug",F4306="Sep"),"Q3",
IF(OR(F4306="Oct",F4306="Nov",F4306="Dec"),"Q4",""))))</f>
        <v>Q4</v>
      </c>
      <c r="H4306" t="str">
        <f>"Q"&amp;INT((MONTH(A4306)-1)/3)+1</f>
        <v>Q4</v>
      </c>
      <c r="I4306">
        <v>2006</v>
      </c>
      <c r="J4306" t="str">
        <f>IF(C4306&gt;B4306, "Bullish", IF(B4306&gt;C4306, "Bearish", "Neutral"))</f>
        <v>Bearish</v>
      </c>
      <c r="K4306" t="str">
        <f>IF(C4307&gt;C4306, "Buy", "")</f>
        <v/>
      </c>
      <c r="L4306" t="str">
        <f>IF(C4307&lt;C4306, "Sell", "")</f>
        <v>Sell</v>
      </c>
      <c r="V4306" s="4">
        <f t="shared" si="67"/>
        <v>-1.1979550721182034E-3</v>
      </c>
    </row>
    <row r="4307" spans="1:22" x14ac:dyDescent="0.25">
      <c r="A4307" s="1">
        <v>39041</v>
      </c>
      <c r="B4307">
        <v>271.25</v>
      </c>
      <c r="C4307">
        <v>281.72500609999997</v>
      </c>
      <c r="D4307">
        <v>19513432</v>
      </c>
      <c r="E4307" t="s">
        <v>7</v>
      </c>
      <c r="F4307" t="s">
        <v>22</v>
      </c>
      <c r="G4307" t="str">
        <f>IF(OR(F4307="Jan",F4307="Feb",F4307="Mar"),"Q1",
IF(OR(F4307="Apr",F4307="May",F4307="Jun"),"Q2",
IF(OR(F4307="Jul",F4307="Aug",F4307="Sep"),"Q3",
IF(OR(F4307="Oct",F4307="Nov",F4307="Dec"),"Q4",""))))</f>
        <v>Q4</v>
      </c>
      <c r="H4307" t="str">
        <f>"Q"&amp;INT((MONTH(A4307)-1)/3)+1</f>
        <v>Q4</v>
      </c>
      <c r="I4307">
        <v>2006</v>
      </c>
      <c r="J4307" t="str">
        <f>IF(C4307&gt;B4307, "Bullish", IF(B4307&gt;C4307, "Bearish", "Neutral"))</f>
        <v>Bullish</v>
      </c>
      <c r="K4307" t="str">
        <f>IF(C4308&gt;C4307, "Buy", "")</f>
        <v/>
      </c>
      <c r="L4307" t="str">
        <f>IF(C4308&lt;C4307, "Sell", "")</f>
        <v>Sell</v>
      </c>
      <c r="V4307" s="4">
        <f t="shared" si="67"/>
        <v>-3.0826998448918251E-2</v>
      </c>
    </row>
    <row r="4308" spans="1:22" x14ac:dyDescent="0.25">
      <c r="A4308" s="1">
        <v>39038</v>
      </c>
      <c r="B4308">
        <v>275.25</v>
      </c>
      <c r="C4308">
        <v>273.2999878</v>
      </c>
      <c r="D4308">
        <v>4314648</v>
      </c>
      <c r="E4308" t="s">
        <v>12</v>
      </c>
      <c r="F4308" t="s">
        <v>22</v>
      </c>
      <c r="G4308" t="str">
        <f>IF(OR(F4308="Jan",F4308="Feb",F4308="Mar"),"Q1",
IF(OR(F4308="Apr",F4308="May",F4308="Jun"),"Q2",
IF(OR(F4308="Jul",F4308="Aug",F4308="Sep"),"Q3",
IF(OR(F4308="Oct",F4308="Nov",F4308="Dec"),"Q4",""))))</f>
        <v>Q4</v>
      </c>
      <c r="H4308" t="str">
        <f>"Q"&amp;INT((MONTH(A4308)-1)/3)+1</f>
        <v>Q4</v>
      </c>
      <c r="I4308">
        <v>2006</v>
      </c>
      <c r="J4308" t="str">
        <f>IF(C4308&gt;B4308, "Bullish", IF(B4308&gt;C4308, "Bearish", "Neutral"))</f>
        <v>Bearish</v>
      </c>
      <c r="K4308" t="str">
        <f>IF(C4309&gt;C4308, "Buy", "")</f>
        <v>Buy</v>
      </c>
      <c r="L4308" t="str">
        <f>IF(C4309&lt;C4308, "Sell", "")</f>
        <v/>
      </c>
      <c r="V4308" s="4">
        <f t="shared" si="67"/>
        <v>6.1592532105601474E-3</v>
      </c>
    </row>
    <row r="4309" spans="1:22" x14ac:dyDescent="0.25">
      <c r="A4309" s="1">
        <v>39037</v>
      </c>
      <c r="B4309">
        <v>277.125</v>
      </c>
      <c r="C4309">
        <v>274.99374390000003</v>
      </c>
      <c r="D4309">
        <v>12040896</v>
      </c>
      <c r="E4309" t="s">
        <v>11</v>
      </c>
      <c r="F4309" t="s">
        <v>22</v>
      </c>
      <c r="G4309" t="str">
        <f>IF(OR(F4309="Jan",F4309="Feb",F4309="Mar"),"Q1",
IF(OR(F4309="Apr",F4309="May",F4309="Jun"),"Q2",
IF(OR(F4309="Jul",F4309="Aug",F4309="Sep"),"Q3",
IF(OR(F4309="Oct",F4309="Nov",F4309="Dec"),"Q4",""))))</f>
        <v>Q4</v>
      </c>
      <c r="H4309" t="str">
        <f>"Q"&amp;INT((MONTH(A4309)-1)/3)+1</f>
        <v>Q4</v>
      </c>
      <c r="I4309">
        <v>2006</v>
      </c>
      <c r="J4309" t="str">
        <f>IF(C4309&gt;B4309, "Bullish", IF(B4309&gt;C4309, "Bearish", "Neutral"))</f>
        <v>Bearish</v>
      </c>
      <c r="K4309" t="str">
        <f>IF(C4310&gt;C4309, "Buy", "")</f>
        <v>Buy</v>
      </c>
      <c r="L4309" t="str">
        <f>IF(C4310&lt;C4309, "Sell", "")</f>
        <v/>
      </c>
      <c r="V4309" s="4">
        <f t="shared" si="67"/>
        <v>1.0213012483652298E-2</v>
      </c>
    </row>
    <row r="4310" spans="1:22" x14ac:dyDescent="0.25">
      <c r="A4310" s="1">
        <v>39036</v>
      </c>
      <c r="B4310">
        <v>277.18124390000003</v>
      </c>
      <c r="C4310">
        <v>277.8312378</v>
      </c>
      <c r="D4310">
        <v>7553520</v>
      </c>
      <c r="E4310" t="s">
        <v>10</v>
      </c>
      <c r="F4310" t="s">
        <v>22</v>
      </c>
      <c r="G4310" t="str">
        <f>IF(OR(F4310="Jan",F4310="Feb",F4310="Mar"),"Q1",
IF(OR(F4310="Apr",F4310="May",F4310="Jun"),"Q2",
IF(OR(F4310="Jul",F4310="Aug",F4310="Sep"),"Q3",
IF(OR(F4310="Oct",F4310="Nov",F4310="Dec"),"Q4",""))))</f>
        <v>Q4</v>
      </c>
      <c r="H4310" t="str">
        <f>"Q"&amp;INT((MONTH(A4310)-1)/3)+1</f>
        <v>Q4</v>
      </c>
      <c r="I4310">
        <v>2006</v>
      </c>
      <c r="J4310" t="str">
        <f>IF(C4310&gt;B4310, "Bullish", IF(B4310&gt;C4310, "Bearish", "Neutral"))</f>
        <v>Bullish</v>
      </c>
      <c r="K4310" t="str">
        <f>IF(C4311&gt;C4310, "Buy", "")</f>
        <v/>
      </c>
      <c r="L4310" t="str">
        <f>IF(C4311&lt;C4310, "Sell", "")</f>
        <v>Sell</v>
      </c>
      <c r="V4310" s="4">
        <f t="shared" si="67"/>
        <v>-5.4736845277801377E-3</v>
      </c>
    </row>
    <row r="4311" spans="1:22" x14ac:dyDescent="0.25">
      <c r="A4311" s="1">
        <v>39035</v>
      </c>
      <c r="B4311">
        <v>271.8624878</v>
      </c>
      <c r="C4311">
        <v>276.31875609999997</v>
      </c>
      <c r="D4311">
        <v>18079232</v>
      </c>
      <c r="E4311" t="s">
        <v>9</v>
      </c>
      <c r="F4311" t="s">
        <v>22</v>
      </c>
      <c r="G4311" t="str">
        <f>IF(OR(F4311="Jan",F4311="Feb",F4311="Mar"),"Q1",
IF(OR(F4311="Apr",F4311="May",F4311="Jun"),"Q2",
IF(OR(F4311="Jul",F4311="Aug",F4311="Sep"),"Q3",
IF(OR(F4311="Oct",F4311="Nov",F4311="Dec"),"Q4",""))))</f>
        <v>Q4</v>
      </c>
      <c r="H4311" t="str">
        <f>"Q"&amp;INT((MONTH(A4311)-1)/3)+1</f>
        <v>Q4</v>
      </c>
      <c r="I4311">
        <v>2006</v>
      </c>
      <c r="J4311" t="str">
        <f>IF(C4311&gt;B4311, "Bullish", IF(B4311&gt;C4311, "Bearish", "Neutral"))</f>
        <v>Bullish</v>
      </c>
      <c r="K4311" t="str">
        <f>IF(C4312&gt;C4311, "Buy", "")</f>
        <v/>
      </c>
      <c r="L4311" t="str">
        <f>IF(C4312&lt;C4311, "Sell", "")</f>
        <v>Sell</v>
      </c>
      <c r="V4311" s="4">
        <f t="shared" si="67"/>
        <v>-2.3331781902729776E-2</v>
      </c>
    </row>
    <row r="4312" spans="1:22" x14ac:dyDescent="0.25">
      <c r="A4312" s="1">
        <v>39034</v>
      </c>
      <c r="B4312">
        <v>267.5</v>
      </c>
      <c r="C4312">
        <v>270.0187378</v>
      </c>
      <c r="D4312">
        <v>8334936</v>
      </c>
      <c r="E4312" t="s">
        <v>7</v>
      </c>
      <c r="F4312" t="s">
        <v>22</v>
      </c>
      <c r="G4312" t="str">
        <f>IF(OR(F4312="Jan",F4312="Feb",F4312="Mar"),"Q1",
IF(OR(F4312="Apr",F4312="May",F4312="Jun"),"Q2",
IF(OR(F4312="Jul",F4312="Aug",F4312="Sep"),"Q3",
IF(OR(F4312="Oct",F4312="Nov",F4312="Dec"),"Q4",""))))</f>
        <v>Q4</v>
      </c>
      <c r="H4312" t="str">
        <f>"Q"&amp;INT((MONTH(A4312)-1)/3)+1</f>
        <v>Q4</v>
      </c>
      <c r="I4312">
        <v>2006</v>
      </c>
      <c r="J4312" t="str">
        <f>IF(C4312&gt;B4312, "Bullish", IF(B4312&gt;C4312, "Bearish", "Neutral"))</f>
        <v>Bullish</v>
      </c>
      <c r="K4312" t="str">
        <f>IF(C4313&gt;C4312, "Buy", "")</f>
        <v/>
      </c>
      <c r="L4312" t="str">
        <f>IF(C4313&lt;C4312, "Sell", "")</f>
        <v>Sell</v>
      </c>
      <c r="V4312" s="4">
        <f t="shared" si="67"/>
        <v>-9.5101659668679738E-3</v>
      </c>
    </row>
    <row r="4313" spans="1:22" x14ac:dyDescent="0.25">
      <c r="A4313" s="1">
        <v>39031</v>
      </c>
      <c r="B4313">
        <v>268.125</v>
      </c>
      <c r="C4313">
        <v>267.47500609999997</v>
      </c>
      <c r="D4313">
        <v>12313296</v>
      </c>
      <c r="E4313" t="s">
        <v>12</v>
      </c>
      <c r="F4313" t="s">
        <v>22</v>
      </c>
      <c r="G4313" t="str">
        <f>IF(OR(F4313="Jan",F4313="Feb",F4313="Mar"),"Q1",
IF(OR(F4313="Apr",F4313="May",F4313="Jun"),"Q2",
IF(OR(F4313="Jul",F4313="Aug",F4313="Sep"),"Q3",
IF(OR(F4313="Oct",F4313="Nov",F4313="Dec"),"Q4",""))))</f>
        <v>Q4</v>
      </c>
      <c r="H4313" t="str">
        <f>"Q"&amp;INT((MONTH(A4313)-1)/3)+1</f>
        <v>Q4</v>
      </c>
      <c r="I4313">
        <v>2006</v>
      </c>
      <c r="J4313" t="str">
        <f>IF(C4313&gt;B4313, "Bullish", IF(B4313&gt;C4313, "Bearish", "Neutral"))</f>
        <v>Bearish</v>
      </c>
      <c r="K4313" t="str">
        <f>IF(C4314&gt;C4313, "Buy", "")</f>
        <v/>
      </c>
      <c r="L4313" t="str">
        <f>IF(C4314&lt;C4313, "Sell", "")</f>
        <v>Sell</v>
      </c>
      <c r="V4313" s="4">
        <f t="shared" si="67"/>
        <v>-1.2400376768254401E-3</v>
      </c>
    </row>
    <row r="4314" spans="1:22" x14ac:dyDescent="0.25">
      <c r="A4314" s="1">
        <v>39030</v>
      </c>
      <c r="B4314">
        <v>267.49374390000003</v>
      </c>
      <c r="C4314">
        <v>267.1437378</v>
      </c>
      <c r="D4314">
        <v>9479912</v>
      </c>
      <c r="E4314" t="s">
        <v>11</v>
      </c>
      <c r="F4314" t="s">
        <v>22</v>
      </c>
      <c r="G4314" t="str">
        <f>IF(OR(F4314="Jan",F4314="Feb",F4314="Mar"),"Q1",
IF(OR(F4314="Apr",F4314="May",F4314="Jun"),"Q2",
IF(OR(F4314="Jul",F4314="Aug",F4314="Sep"),"Q3",
IF(OR(F4314="Oct",F4314="Nov",F4314="Dec"),"Q4",""))))</f>
        <v>Q4</v>
      </c>
      <c r="H4314" t="str">
        <f>"Q"&amp;INT((MONTH(A4314)-1)/3)+1</f>
        <v>Q4</v>
      </c>
      <c r="I4314">
        <v>2006</v>
      </c>
      <c r="J4314" t="str">
        <f>IF(C4314&gt;B4314, "Bullish", IF(B4314&gt;C4314, "Bearish", "Neutral"))</f>
        <v>Bearish</v>
      </c>
      <c r="K4314" t="str">
        <f>IF(C4315&gt;C4314, "Buy", "")</f>
        <v/>
      </c>
      <c r="L4314" t="str">
        <f>IF(C4315&lt;C4314, "Sell", "")</f>
        <v>Sell</v>
      </c>
      <c r="V4314" s="4">
        <f t="shared" si="67"/>
        <v>-5.3154287843517169E-3</v>
      </c>
    </row>
    <row r="4315" spans="1:22" x14ac:dyDescent="0.25">
      <c r="A4315" s="1">
        <v>39029</v>
      </c>
      <c r="B4315">
        <v>265</v>
      </c>
      <c r="C4315">
        <v>265.7312622</v>
      </c>
      <c r="D4315">
        <v>13629480</v>
      </c>
      <c r="E4315" t="s">
        <v>10</v>
      </c>
      <c r="F4315" t="s">
        <v>22</v>
      </c>
      <c r="G4315" t="str">
        <f>IF(OR(F4315="Jan",F4315="Feb",F4315="Mar"),"Q1",
IF(OR(F4315="Apr",F4315="May",F4315="Jun"),"Q2",
IF(OR(F4315="Jul",F4315="Aug",F4315="Sep"),"Q3",
IF(OR(F4315="Oct",F4315="Nov",F4315="Dec"),"Q4",""))))</f>
        <v>Q4</v>
      </c>
      <c r="H4315" t="str">
        <f>"Q"&amp;INT((MONTH(A4315)-1)/3)+1</f>
        <v>Q4</v>
      </c>
      <c r="I4315">
        <v>2006</v>
      </c>
      <c r="J4315" t="str">
        <f>IF(C4315&gt;B4315, "Bullish", IF(B4315&gt;C4315, "Bearish", "Neutral"))</f>
        <v>Bullish</v>
      </c>
      <c r="K4315" t="str">
        <f>IF(C4316&gt;C4315, "Buy", "")</f>
        <v/>
      </c>
      <c r="L4315" t="str">
        <f>IF(C4316&lt;C4315, "Sell", "")</f>
        <v>Sell</v>
      </c>
      <c r="V4315" s="4">
        <f t="shared" si="67"/>
        <v>-1.1177966993616867E-2</v>
      </c>
    </row>
    <row r="4316" spans="1:22" x14ac:dyDescent="0.25">
      <c r="A4316" s="1">
        <v>39028</v>
      </c>
      <c r="B4316">
        <v>260.0125122</v>
      </c>
      <c r="C4316">
        <v>262.7937622</v>
      </c>
      <c r="D4316">
        <v>9325976</v>
      </c>
      <c r="E4316" t="s">
        <v>9</v>
      </c>
      <c r="F4316" t="s">
        <v>22</v>
      </c>
      <c r="G4316" t="str">
        <f>IF(OR(F4316="Jan",F4316="Feb",F4316="Mar"),"Q1",
IF(OR(F4316="Apr",F4316="May",F4316="Jun"),"Q2",
IF(OR(F4316="Jul",F4316="Aug",F4316="Sep"),"Q3",
IF(OR(F4316="Oct",F4316="Nov",F4316="Dec"),"Q4",""))))</f>
        <v>Q4</v>
      </c>
      <c r="H4316" t="str">
        <f>"Q"&amp;INT((MONTH(A4316)-1)/3)+1</f>
        <v>Q4</v>
      </c>
      <c r="I4316">
        <v>2006</v>
      </c>
      <c r="J4316" t="str">
        <f>IF(C4316&gt;B4316, "Bullish", IF(B4316&gt;C4316, "Bearish", "Neutral"))</f>
        <v>Bullish</v>
      </c>
      <c r="K4316" t="str">
        <f>IF(C4317&gt;C4316, "Buy", "")</f>
        <v/>
      </c>
      <c r="L4316" t="str">
        <f>IF(C4317&lt;C4316, "Sell", "")</f>
        <v>Sell</v>
      </c>
      <c r="V4316" s="4">
        <f t="shared" si="67"/>
        <v>-1.5628066473429965E-2</v>
      </c>
    </row>
    <row r="4317" spans="1:22" x14ac:dyDescent="0.25">
      <c r="A4317" s="1">
        <v>39027</v>
      </c>
      <c r="B4317">
        <v>261.2374878</v>
      </c>
      <c r="C4317">
        <v>258.75</v>
      </c>
      <c r="D4317">
        <v>3260760</v>
      </c>
      <c r="E4317" t="s">
        <v>7</v>
      </c>
      <c r="F4317" t="s">
        <v>22</v>
      </c>
      <c r="G4317" t="str">
        <f>IF(OR(F4317="Jan",F4317="Feb",F4317="Mar"),"Q1",
IF(OR(F4317="Apr",F4317="May",F4317="Jun"),"Q2",
IF(OR(F4317="Jul",F4317="Aug",F4317="Sep"),"Q3",
IF(OR(F4317="Oct",F4317="Nov",F4317="Dec"),"Q4",""))))</f>
        <v>Q4</v>
      </c>
      <c r="H4317" t="str">
        <f>"Q"&amp;INT((MONTH(A4317)-1)/3)+1</f>
        <v>Q4</v>
      </c>
      <c r="I4317">
        <v>2006</v>
      </c>
      <c r="J4317" t="str">
        <f>IF(C4317&gt;B4317, "Bullish", IF(B4317&gt;C4317, "Bearish", "Neutral"))</f>
        <v>Bearish</v>
      </c>
      <c r="K4317" t="str">
        <f>IF(C4318&gt;C4317, "Buy", "")</f>
        <v>Buy</v>
      </c>
      <c r="L4317" t="str">
        <f>IF(C4318&lt;C4317, "Sell", "")</f>
        <v/>
      </c>
      <c r="V4317" s="4">
        <f t="shared" si="67"/>
        <v>2.3615126659037112E-3</v>
      </c>
    </row>
    <row r="4318" spans="1:22" x14ac:dyDescent="0.25">
      <c r="A4318" s="1">
        <v>39024</v>
      </c>
      <c r="B4318">
        <v>261.1875</v>
      </c>
      <c r="C4318">
        <v>259.3624878</v>
      </c>
      <c r="D4318">
        <v>5849680</v>
      </c>
      <c r="E4318" t="s">
        <v>12</v>
      </c>
      <c r="F4318" t="s">
        <v>22</v>
      </c>
      <c r="G4318" t="str">
        <f>IF(OR(F4318="Jan",F4318="Feb",F4318="Mar"),"Q1",
IF(OR(F4318="Apr",F4318="May",F4318="Jun"),"Q2",
IF(OR(F4318="Jul",F4318="Aug",F4318="Sep"),"Q3",
IF(OR(F4318="Oct",F4318="Nov",F4318="Dec"),"Q4",""))))</f>
        <v>Q4</v>
      </c>
      <c r="H4318" t="str">
        <f>"Q"&amp;INT((MONTH(A4318)-1)/3)+1</f>
        <v>Q4</v>
      </c>
      <c r="I4318">
        <v>2006</v>
      </c>
      <c r="J4318" t="str">
        <f>IF(C4318&gt;B4318, "Bullish", IF(B4318&gt;C4318, "Bearish", "Neutral"))</f>
        <v>Bearish</v>
      </c>
      <c r="K4318" t="str">
        <f>IF(C4319&gt;C4318, "Buy", "")</f>
        <v>Buy</v>
      </c>
      <c r="L4318" t="str">
        <f>IF(C4319&lt;C4318, "Sell", "")</f>
        <v/>
      </c>
      <c r="V4318" s="4">
        <f t="shared" si="67"/>
        <v>4.7248339609065959E-3</v>
      </c>
    </row>
    <row r="4319" spans="1:22" x14ac:dyDescent="0.25">
      <c r="A4319" s="1">
        <v>39023</v>
      </c>
      <c r="B4319">
        <v>261.625</v>
      </c>
      <c r="C4319">
        <v>260.59375</v>
      </c>
      <c r="D4319">
        <v>5602288</v>
      </c>
      <c r="E4319" t="s">
        <v>11</v>
      </c>
      <c r="F4319" t="s">
        <v>22</v>
      </c>
      <c r="G4319" t="str">
        <f>IF(OR(F4319="Jan",F4319="Feb",F4319="Mar"),"Q1",
IF(OR(F4319="Apr",F4319="May",F4319="Jun"),"Q2",
IF(OR(F4319="Jul",F4319="Aug",F4319="Sep"),"Q3",
IF(OR(F4319="Oct",F4319="Nov",F4319="Dec"),"Q4",""))))</f>
        <v>Q4</v>
      </c>
      <c r="H4319" t="str">
        <f>"Q"&amp;INT((MONTH(A4319)-1)/3)+1</f>
        <v>Q4</v>
      </c>
      <c r="I4319">
        <v>2006</v>
      </c>
      <c r="J4319" t="str">
        <f>IF(C4319&gt;B4319, "Bullish", IF(B4319&gt;C4319, "Bearish", "Neutral"))</f>
        <v>Bearish</v>
      </c>
      <c r="K4319" t="str">
        <f>IF(C4320&gt;C4319, "Buy", "")</f>
        <v>Buy</v>
      </c>
      <c r="L4319" t="str">
        <f>IF(C4320&lt;C4319, "Sell", "")</f>
        <v/>
      </c>
      <c r="V4319" s="4">
        <f t="shared" si="67"/>
        <v>8.8901336536826338E-3</v>
      </c>
    </row>
    <row r="4320" spans="1:22" x14ac:dyDescent="0.25">
      <c r="A4320" s="1">
        <v>39022</v>
      </c>
      <c r="B4320">
        <v>262</v>
      </c>
      <c r="C4320">
        <v>262.93124390000003</v>
      </c>
      <c r="D4320">
        <v>4436984</v>
      </c>
      <c r="E4320" t="s">
        <v>10</v>
      </c>
      <c r="F4320" t="s">
        <v>22</v>
      </c>
      <c r="G4320" t="str">
        <f>IF(OR(F4320="Jan",F4320="Feb",F4320="Mar"),"Q1",
IF(OR(F4320="Apr",F4320="May",F4320="Jun"),"Q2",
IF(OR(F4320="Jul",F4320="Aug",F4320="Sep"),"Q3",
IF(OR(F4320="Oct",F4320="Nov",F4320="Dec"),"Q4",""))))</f>
        <v>Q4</v>
      </c>
      <c r="H4320" t="str">
        <f>"Q"&amp;INT((MONTH(A4320)-1)/3)+1</f>
        <v>Q4</v>
      </c>
      <c r="I4320">
        <v>2006</v>
      </c>
      <c r="J4320" t="str">
        <f>IF(C4320&gt;B4320, "Bullish", IF(B4320&gt;C4320, "Bearish", "Neutral"))</f>
        <v>Bullish</v>
      </c>
      <c r="K4320" t="str">
        <f>IF(C4321&gt;C4320, "Buy", "")</f>
        <v/>
      </c>
      <c r="L4320" t="str">
        <f>IF(C4321&lt;C4320, "Sell", "")</f>
        <v>Sell</v>
      </c>
      <c r="V4320" s="4">
        <f t="shared" si="67"/>
        <v>-3.7938206633262774E-3</v>
      </c>
    </row>
    <row r="4321" spans="1:22" x14ac:dyDescent="0.25">
      <c r="A4321" s="1">
        <v>39021</v>
      </c>
      <c r="B4321">
        <v>266.875</v>
      </c>
      <c r="C4321">
        <v>261.9375</v>
      </c>
      <c r="D4321">
        <v>8534712</v>
      </c>
      <c r="E4321" t="s">
        <v>9</v>
      </c>
      <c r="F4321" t="s">
        <v>21</v>
      </c>
      <c r="G4321" t="str">
        <f>IF(OR(F4321="Jan",F4321="Feb",F4321="Mar"),"Q1",
IF(OR(F4321="Apr",F4321="May",F4321="Jun"),"Q2",
IF(OR(F4321="Jul",F4321="Aug",F4321="Sep"),"Q3",
IF(OR(F4321="Oct",F4321="Nov",F4321="Dec"),"Q4",""))))</f>
        <v>Q4</v>
      </c>
      <c r="H4321" t="str">
        <f>"Q"&amp;INT((MONTH(A4321)-1)/3)+1</f>
        <v>Q4</v>
      </c>
      <c r="I4321">
        <v>2006</v>
      </c>
      <c r="J4321" t="str">
        <f>IF(C4321&gt;B4321, "Bullish", IF(B4321&gt;C4321, "Bearish", "Neutral"))</f>
        <v>Bearish</v>
      </c>
      <c r="K4321" t="str">
        <f>IF(C4322&gt;C4321, "Buy", "")</f>
        <v>Buy</v>
      </c>
      <c r="L4321" t="str">
        <f>IF(C4322&lt;C4321, "Sell", "")</f>
        <v/>
      </c>
      <c r="V4321" s="4">
        <f t="shared" si="67"/>
        <v>1.513368987099886E-2</v>
      </c>
    </row>
    <row r="4322" spans="1:22" x14ac:dyDescent="0.25">
      <c r="A4322" s="1">
        <v>39020</v>
      </c>
      <c r="B4322">
        <v>261.875</v>
      </c>
      <c r="C4322">
        <v>265.96249390000003</v>
      </c>
      <c r="D4322">
        <v>5696096</v>
      </c>
      <c r="E4322" t="s">
        <v>7</v>
      </c>
      <c r="F4322" t="s">
        <v>21</v>
      </c>
      <c r="G4322" t="str">
        <f>IF(OR(F4322="Jan",F4322="Feb",F4322="Mar"),"Q1",
IF(OR(F4322="Apr",F4322="May",F4322="Jun"),"Q2",
IF(OR(F4322="Jul",F4322="Aug",F4322="Sep"),"Q3",
IF(OR(F4322="Oct",F4322="Nov",F4322="Dec"),"Q4",""))))</f>
        <v>Q4</v>
      </c>
      <c r="H4322" t="str">
        <f>"Q"&amp;INT((MONTH(A4322)-1)/3)+1</f>
        <v>Q4</v>
      </c>
      <c r="I4322">
        <v>2006</v>
      </c>
      <c r="J4322" t="str">
        <f>IF(C4322&gt;B4322, "Bullish", IF(B4322&gt;C4322, "Bearish", "Neutral"))</f>
        <v>Bullish</v>
      </c>
      <c r="K4322" t="str">
        <f>IF(C4323&gt;C4322, "Buy", "")</f>
        <v/>
      </c>
      <c r="L4322" t="str">
        <f>IF(C4323&lt;C4322, "Sell", "")</f>
        <v>Sell</v>
      </c>
      <c r="V4322" s="4">
        <f t="shared" si="67"/>
        <v>-1.6797639999175933E-2</v>
      </c>
    </row>
    <row r="4323" spans="1:22" x14ac:dyDescent="0.25">
      <c r="A4323" s="1">
        <v>39017</v>
      </c>
      <c r="B4323">
        <v>256.9375</v>
      </c>
      <c r="C4323">
        <v>261.56875609999997</v>
      </c>
      <c r="D4323">
        <v>6841680</v>
      </c>
      <c r="E4323" t="s">
        <v>12</v>
      </c>
      <c r="F4323" t="s">
        <v>21</v>
      </c>
      <c r="G4323" t="str">
        <f>IF(OR(F4323="Jan",F4323="Feb",F4323="Mar"),"Q1",
IF(OR(F4323="Apr",F4323="May",F4323="Jun"),"Q2",
IF(OR(F4323="Jul",F4323="Aug",F4323="Sep"),"Q3",
IF(OR(F4323="Oct",F4323="Nov",F4323="Dec"),"Q4",""))))</f>
        <v>Q4</v>
      </c>
      <c r="H4323" t="str">
        <f>"Q"&amp;INT((MONTH(A4323)-1)/3)+1</f>
        <v>Q4</v>
      </c>
      <c r="I4323">
        <v>2006</v>
      </c>
      <c r="J4323" t="str">
        <f>IF(C4323&gt;B4323, "Bullish", IF(B4323&gt;C4323, "Bearish", "Neutral"))</f>
        <v>Bullish</v>
      </c>
      <c r="K4323" t="str">
        <f>IF(C4324&gt;C4323, "Buy", "")</f>
        <v/>
      </c>
      <c r="L4323" t="str">
        <f>IF(C4324&lt;C4323, "Sell", "")</f>
        <v>Sell</v>
      </c>
      <c r="V4323" s="4">
        <f t="shared" si="67"/>
        <v>-9.2603517477461254E-3</v>
      </c>
    </row>
    <row r="4324" spans="1:22" x14ac:dyDescent="0.25">
      <c r="A4324" s="1">
        <v>39016</v>
      </c>
      <c r="B4324">
        <v>255.1937561</v>
      </c>
      <c r="C4324">
        <v>259.1687622</v>
      </c>
      <c r="D4324">
        <v>12725480</v>
      </c>
      <c r="E4324" t="s">
        <v>11</v>
      </c>
      <c r="F4324" t="s">
        <v>21</v>
      </c>
      <c r="G4324" t="str">
        <f>IF(OR(F4324="Jan",F4324="Feb",F4324="Mar"),"Q1",
IF(OR(F4324="Apr",F4324="May",F4324="Jun"),"Q2",
IF(OR(F4324="Jul",F4324="Aug",F4324="Sep"),"Q3",
IF(OR(F4324="Oct",F4324="Nov",F4324="Dec"),"Q4",""))))</f>
        <v>Q4</v>
      </c>
      <c r="H4324" t="str">
        <f>"Q"&amp;INT((MONTH(A4324)-1)/3)+1</f>
        <v>Q4</v>
      </c>
      <c r="I4324">
        <v>2006</v>
      </c>
      <c r="J4324" t="str">
        <f>IF(C4324&gt;B4324, "Bullish", IF(B4324&gt;C4324, "Bearish", "Neutral"))</f>
        <v>Bullish</v>
      </c>
      <c r="K4324" t="str">
        <f>IF(C4325&gt;C4324, "Buy", "")</f>
        <v/>
      </c>
      <c r="L4324" t="str">
        <f>IF(C4325&lt;C4324, "Sell", "")</f>
        <v>Sell</v>
      </c>
      <c r="V4324" s="4">
        <f t="shared" si="67"/>
        <v>-1.5576423815175005E-2</v>
      </c>
    </row>
    <row r="4325" spans="1:22" x14ac:dyDescent="0.25">
      <c r="A4325" s="1">
        <v>39013</v>
      </c>
      <c r="B4325">
        <v>262.5</v>
      </c>
      <c r="C4325">
        <v>255.1937561</v>
      </c>
      <c r="D4325">
        <v>6216096</v>
      </c>
      <c r="E4325" t="s">
        <v>7</v>
      </c>
      <c r="F4325" t="s">
        <v>21</v>
      </c>
      <c r="G4325" t="str">
        <f>IF(OR(F4325="Jan",F4325="Feb",F4325="Mar"),"Q1",
IF(OR(F4325="Apr",F4325="May",F4325="Jun"),"Q2",
IF(OR(F4325="Jul",F4325="Aug",F4325="Sep"),"Q3",
IF(OR(F4325="Oct",F4325="Nov",F4325="Dec"),"Q4",""))))</f>
        <v>Q4</v>
      </c>
      <c r="H4325" t="str">
        <f>"Q"&amp;INT((MONTH(A4325)-1)/3)+1</f>
        <v>Q4</v>
      </c>
      <c r="I4325">
        <v>2006</v>
      </c>
      <c r="J4325" t="str">
        <f>IF(C4325&gt;B4325, "Bullish", IF(B4325&gt;C4325, "Bearish", "Neutral"))</f>
        <v>Bearish</v>
      </c>
      <c r="K4325" t="str">
        <f>IF(C4326&gt;C4325, "Buy", "")</f>
        <v>Buy</v>
      </c>
      <c r="L4325" t="str">
        <f>IF(C4326&lt;C4325, "Sell", "")</f>
        <v/>
      </c>
      <c r="V4325" s="4">
        <f t="shared" si="67"/>
        <v>1.092488141743694E-2</v>
      </c>
    </row>
    <row r="4326" spans="1:22" x14ac:dyDescent="0.25">
      <c r="A4326" s="1">
        <v>39010</v>
      </c>
      <c r="B4326">
        <v>261.25</v>
      </c>
      <c r="C4326">
        <v>258.0125122</v>
      </c>
      <c r="D4326">
        <v>7461600</v>
      </c>
      <c r="E4326" t="s">
        <v>12</v>
      </c>
      <c r="F4326" t="s">
        <v>21</v>
      </c>
      <c r="G4326" t="str">
        <f>IF(OR(F4326="Jan",F4326="Feb",F4326="Mar"),"Q1",
IF(OR(F4326="Apr",F4326="May",F4326="Jun"),"Q2",
IF(OR(F4326="Jul",F4326="Aug",F4326="Sep"),"Q3",
IF(OR(F4326="Oct",F4326="Nov",F4326="Dec"),"Q4",""))))</f>
        <v>Q4</v>
      </c>
      <c r="H4326" t="str">
        <f>"Q"&amp;INT((MONTH(A4326)-1)/3)+1</f>
        <v>Q4</v>
      </c>
      <c r="I4326">
        <v>2006</v>
      </c>
      <c r="J4326" t="str">
        <f>IF(C4326&gt;B4326, "Bullish", IF(B4326&gt;C4326, "Bearish", "Neutral"))</f>
        <v>Bearish</v>
      </c>
      <c r="K4326" t="str">
        <f>IF(C4327&gt;C4326, "Buy", "")</f>
        <v>Buy</v>
      </c>
      <c r="L4326" t="str">
        <f>IF(C4327&lt;C4326, "Sell", "")</f>
        <v/>
      </c>
      <c r="V4326" s="4">
        <f t="shared" si="67"/>
        <v>2.1270980904036616E-3</v>
      </c>
    </row>
    <row r="4327" spans="1:22" x14ac:dyDescent="0.25">
      <c r="A4327" s="1">
        <v>39009</v>
      </c>
      <c r="B4327">
        <v>258.75</v>
      </c>
      <c r="C4327">
        <v>258.5625</v>
      </c>
      <c r="D4327">
        <v>7731416</v>
      </c>
      <c r="E4327" t="s">
        <v>11</v>
      </c>
      <c r="F4327" t="s">
        <v>21</v>
      </c>
      <c r="G4327" t="str">
        <f>IF(OR(F4327="Jan",F4327="Feb",F4327="Mar"),"Q1",
IF(OR(F4327="Apr",F4327="May",F4327="Jun"),"Q2",
IF(OR(F4327="Jul",F4327="Aug",F4327="Sep"),"Q3",
IF(OR(F4327="Oct",F4327="Nov",F4327="Dec"),"Q4",""))))</f>
        <v>Q4</v>
      </c>
      <c r="H4327" t="str">
        <f>"Q"&amp;INT((MONTH(A4327)-1)/3)+1</f>
        <v>Q4</v>
      </c>
      <c r="I4327">
        <v>2006</v>
      </c>
      <c r="J4327" t="str">
        <f>IF(C4327&gt;B4327, "Bullish", IF(B4327&gt;C4327, "Bearish", "Neutral"))</f>
        <v>Bearish</v>
      </c>
      <c r="K4327" t="str">
        <f>IF(C4328&gt;C4327, "Buy", "")</f>
        <v>Buy</v>
      </c>
      <c r="L4327" t="str">
        <f>IF(C4328&lt;C4327, "Sell", "")</f>
        <v/>
      </c>
      <c r="V4327" s="4">
        <f t="shared" si="67"/>
        <v>2.3151732441129272E-3</v>
      </c>
    </row>
    <row r="4328" spans="1:22" x14ac:dyDescent="0.25">
      <c r="A4328" s="1">
        <v>39008</v>
      </c>
      <c r="B4328">
        <v>257.5187378</v>
      </c>
      <c r="C4328">
        <v>259.16250609999997</v>
      </c>
      <c r="D4328">
        <v>12554088</v>
      </c>
      <c r="E4328" t="s">
        <v>10</v>
      </c>
      <c r="F4328" t="s">
        <v>21</v>
      </c>
      <c r="G4328" t="str">
        <f>IF(OR(F4328="Jan",F4328="Feb",F4328="Mar"),"Q1",
IF(OR(F4328="Apr",F4328="May",F4328="Jun"),"Q2",
IF(OR(F4328="Jul",F4328="Aug",F4328="Sep"),"Q3",
IF(OR(F4328="Oct",F4328="Nov",F4328="Dec"),"Q4",""))))</f>
        <v>Q4</v>
      </c>
      <c r="H4328" t="str">
        <f>"Q"&amp;INT((MONTH(A4328)-1)/3)+1</f>
        <v>Q4</v>
      </c>
      <c r="I4328">
        <v>2006</v>
      </c>
      <c r="J4328" t="str">
        <f>IF(C4328&gt;B4328, "Bullish", IF(B4328&gt;C4328, "Bearish", "Neutral"))</f>
        <v>Bullish</v>
      </c>
      <c r="K4328" t="str">
        <f>IF(C4329&gt;C4328, "Buy", "")</f>
        <v/>
      </c>
      <c r="L4328" t="str">
        <f>IF(C4329&lt;C4328, "Sell", "")</f>
        <v>Sell</v>
      </c>
      <c r="V4328" s="4">
        <f t="shared" si="67"/>
        <v>-1.2556612069714774E-3</v>
      </c>
    </row>
    <row r="4329" spans="1:22" x14ac:dyDescent="0.25">
      <c r="A4329" s="1">
        <v>39007</v>
      </c>
      <c r="B4329">
        <v>263.625</v>
      </c>
      <c r="C4329">
        <v>258.83749390000003</v>
      </c>
      <c r="D4329">
        <v>13177320</v>
      </c>
      <c r="E4329" t="s">
        <v>9</v>
      </c>
      <c r="F4329" t="s">
        <v>21</v>
      </c>
      <c r="G4329" t="str">
        <f>IF(OR(F4329="Jan",F4329="Feb",F4329="Mar"),"Q1",
IF(OR(F4329="Apr",F4329="May",F4329="Jun"),"Q2",
IF(OR(F4329="Jul",F4329="Aug",F4329="Sep"),"Q3",
IF(OR(F4329="Oct",F4329="Nov",F4329="Dec"),"Q4",""))))</f>
        <v>Q4</v>
      </c>
      <c r="H4329" t="str">
        <f>"Q"&amp;INT((MONTH(A4329)-1)/3)+1</f>
        <v>Q4</v>
      </c>
      <c r="I4329">
        <v>2006</v>
      </c>
      <c r="J4329" t="str">
        <f>IF(C4329&gt;B4329, "Bullish", IF(B4329&gt;C4329, "Bearish", "Neutral"))</f>
        <v>Bearish</v>
      </c>
      <c r="K4329" t="str">
        <f>IF(C4330&gt;C4329, "Buy", "")</f>
        <v>Buy</v>
      </c>
      <c r="L4329" t="str">
        <f>IF(C4330&lt;C4329, "Sell", "")</f>
        <v/>
      </c>
      <c r="V4329" s="4">
        <f t="shared" si="67"/>
        <v>1.4093270919510525E-2</v>
      </c>
    </row>
    <row r="4330" spans="1:22" x14ac:dyDescent="0.25">
      <c r="A4330" s="1">
        <v>39006</v>
      </c>
      <c r="B4330">
        <v>262.375</v>
      </c>
      <c r="C4330">
        <v>262.53750609999997</v>
      </c>
      <c r="D4330">
        <v>17926504</v>
      </c>
      <c r="E4330" t="s">
        <v>7</v>
      </c>
      <c r="F4330" t="s">
        <v>21</v>
      </c>
      <c r="G4330" t="str">
        <f>IF(OR(F4330="Jan",F4330="Feb",F4330="Mar"),"Q1",
IF(OR(F4330="Apr",F4330="May",F4330="Jun"),"Q2",
IF(OR(F4330="Jul",F4330="Aug",F4330="Sep"),"Q3",
IF(OR(F4330="Oct",F4330="Nov",F4330="Dec"),"Q4",""))))</f>
        <v>Q4</v>
      </c>
      <c r="H4330" t="str">
        <f>"Q"&amp;INT((MONTH(A4330)-1)/3)+1</f>
        <v>Q4</v>
      </c>
      <c r="I4330">
        <v>2006</v>
      </c>
      <c r="J4330" t="str">
        <f>IF(C4330&gt;B4330, "Bullish", IF(B4330&gt;C4330, "Bearish", "Neutral"))</f>
        <v>Bullish</v>
      </c>
      <c r="K4330" t="str">
        <f>IF(C4331&gt;C4330, "Buy", "")</f>
        <v/>
      </c>
      <c r="L4330" t="str">
        <f>IF(C4331&lt;C4330, "Sell", "")</f>
        <v>Sell</v>
      </c>
      <c r="V4330" s="4">
        <f t="shared" si="67"/>
        <v>-5.3852228224317887E-3</v>
      </c>
    </row>
    <row r="4331" spans="1:22" x14ac:dyDescent="0.25">
      <c r="A4331" s="1">
        <v>39003</v>
      </c>
      <c r="B4331">
        <v>253.75</v>
      </c>
      <c r="C4331">
        <v>261.13125609999997</v>
      </c>
      <c r="D4331">
        <v>24227584</v>
      </c>
      <c r="E4331" t="s">
        <v>12</v>
      </c>
      <c r="F4331" t="s">
        <v>21</v>
      </c>
      <c r="G4331" t="str">
        <f>IF(OR(F4331="Jan",F4331="Feb",F4331="Mar"),"Q1",
IF(OR(F4331="Apr",F4331="May",F4331="Jun"),"Q2",
IF(OR(F4331="Jul",F4331="Aug",F4331="Sep"),"Q3",
IF(OR(F4331="Oct",F4331="Nov",F4331="Dec"),"Q4",""))))</f>
        <v>Q4</v>
      </c>
      <c r="H4331" t="str">
        <f>"Q"&amp;INT((MONTH(A4331)-1)/3)+1</f>
        <v>Q4</v>
      </c>
      <c r="I4331">
        <v>2006</v>
      </c>
      <c r="J4331" t="str">
        <f>IF(C4331&gt;B4331, "Bullish", IF(B4331&gt;C4331, "Bearish", "Neutral"))</f>
        <v>Bullish</v>
      </c>
      <c r="K4331" t="str">
        <f>IF(C4332&gt;C4331, "Buy", "")</f>
        <v/>
      </c>
      <c r="L4331" t="str">
        <f>IF(C4332&lt;C4331, "Sell", "")</f>
        <v>Sell</v>
      </c>
      <c r="V4331" s="4">
        <f t="shared" si="67"/>
        <v>-3.4157569531996917E-2</v>
      </c>
    </row>
    <row r="4332" spans="1:22" x14ac:dyDescent="0.25">
      <c r="A4332" s="1">
        <v>39002</v>
      </c>
      <c r="B4332">
        <v>251.9375</v>
      </c>
      <c r="C4332">
        <v>252.5062561</v>
      </c>
      <c r="D4332">
        <v>18510200</v>
      </c>
      <c r="E4332" t="s">
        <v>11</v>
      </c>
      <c r="F4332" t="s">
        <v>21</v>
      </c>
      <c r="G4332" t="str">
        <f>IF(OR(F4332="Jan",F4332="Feb",F4332="Mar"),"Q1",
IF(OR(F4332="Apr",F4332="May",F4332="Jun"),"Q2",
IF(OR(F4332="Jul",F4332="Aug",F4332="Sep"),"Q3",
IF(OR(F4332="Oct",F4332="Nov",F4332="Dec"),"Q4",""))))</f>
        <v>Q4</v>
      </c>
      <c r="H4332" t="str">
        <f>"Q"&amp;INT((MONTH(A4332)-1)/3)+1</f>
        <v>Q4</v>
      </c>
      <c r="I4332">
        <v>2006</v>
      </c>
      <c r="J4332" t="str">
        <f>IF(C4332&gt;B4332, "Bullish", IF(B4332&gt;C4332, "Bearish", "Neutral"))</f>
        <v>Bullish</v>
      </c>
      <c r="K4332" t="str">
        <f>IF(C4333&gt;C4332, "Buy", "")</f>
        <v/>
      </c>
      <c r="L4332" t="str">
        <f>IF(C4333&lt;C4332, "Sell", "")</f>
        <v>Sell</v>
      </c>
      <c r="V4332" s="4">
        <f t="shared" si="67"/>
        <v>-2.022729737373738E-2</v>
      </c>
    </row>
    <row r="4333" spans="1:22" x14ac:dyDescent="0.25">
      <c r="A4333" s="1">
        <v>39001</v>
      </c>
      <c r="B4333">
        <v>250</v>
      </c>
      <c r="C4333">
        <v>247.5</v>
      </c>
      <c r="D4333">
        <v>28620128</v>
      </c>
      <c r="E4333" t="s">
        <v>10</v>
      </c>
      <c r="F4333" t="s">
        <v>21</v>
      </c>
      <c r="G4333" t="str">
        <f>IF(OR(F4333="Jan",F4333="Feb",F4333="Mar"),"Q1",
IF(OR(F4333="Apr",F4333="May",F4333="Jun"),"Q2",
IF(OR(F4333="Jul",F4333="Aug",F4333="Sep"),"Q3",
IF(OR(F4333="Oct",F4333="Nov",F4333="Dec"),"Q4",""))))</f>
        <v>Q4</v>
      </c>
      <c r="H4333" t="str">
        <f>"Q"&amp;INT((MONTH(A4333)-1)/3)+1</f>
        <v>Q4</v>
      </c>
      <c r="I4333">
        <v>2006</v>
      </c>
      <c r="J4333" t="str">
        <f>IF(C4333&gt;B4333, "Bullish", IF(B4333&gt;C4333, "Bearish", "Neutral"))</f>
        <v>Bearish</v>
      </c>
      <c r="K4333" t="str">
        <f>IF(C4334&gt;C4333, "Buy", "")</f>
        <v/>
      </c>
      <c r="L4333" t="str">
        <f>IF(C4334&lt;C4333, "Sell", "")</f>
        <v>Sell</v>
      </c>
      <c r="V4333" s="4">
        <f t="shared" si="67"/>
        <v>-3.8715796185778445E-2</v>
      </c>
    </row>
    <row r="4334" spans="1:22" x14ac:dyDescent="0.25">
      <c r="A4334" s="1">
        <v>39000</v>
      </c>
      <c r="B4334">
        <v>239.1000061</v>
      </c>
      <c r="C4334">
        <v>238.2749939</v>
      </c>
      <c r="D4334">
        <v>16808400</v>
      </c>
      <c r="E4334" t="s">
        <v>9</v>
      </c>
      <c r="F4334" t="s">
        <v>21</v>
      </c>
      <c r="G4334" t="str">
        <f>IF(OR(F4334="Jan",F4334="Feb",F4334="Mar"),"Q1",
IF(OR(F4334="Apr",F4334="May",F4334="Jun"),"Q2",
IF(OR(F4334="Jul",F4334="Aug",F4334="Sep"),"Q3",
IF(OR(F4334="Oct",F4334="Nov",F4334="Dec"),"Q4",""))))</f>
        <v>Q4</v>
      </c>
      <c r="H4334" t="str">
        <f>"Q"&amp;INT((MONTH(A4334)-1)/3)+1</f>
        <v>Q4</v>
      </c>
      <c r="I4334">
        <v>2006</v>
      </c>
      <c r="J4334" t="str">
        <f>IF(C4334&gt;B4334, "Bullish", IF(B4334&gt;C4334, "Bearish", "Neutral"))</f>
        <v>Bearish</v>
      </c>
      <c r="K4334" t="str">
        <f>IF(C4335&gt;C4334, "Buy", "")</f>
        <v/>
      </c>
      <c r="L4334" t="str">
        <f>IF(C4335&lt;C4334, "Sell", "")</f>
        <v>Sell</v>
      </c>
      <c r="V4334" s="4">
        <f t="shared" si="67"/>
        <v>-5.3001747058806902E-3</v>
      </c>
    </row>
    <row r="4335" spans="1:22" x14ac:dyDescent="0.25">
      <c r="A4335" s="1">
        <v>38999</v>
      </c>
      <c r="B4335">
        <v>233.125</v>
      </c>
      <c r="C4335">
        <v>237.0187531</v>
      </c>
      <c r="D4335">
        <v>10756312</v>
      </c>
      <c r="E4335" t="s">
        <v>7</v>
      </c>
      <c r="F4335" t="s">
        <v>21</v>
      </c>
      <c r="G4335" t="str">
        <f>IF(OR(F4335="Jan",F4335="Feb",F4335="Mar"),"Q1",
IF(OR(F4335="Apr",F4335="May",F4335="Jun"),"Q2",
IF(OR(F4335="Jul",F4335="Aug",F4335="Sep"),"Q3",
IF(OR(F4335="Oct",F4335="Nov",F4335="Dec"),"Q4",""))))</f>
        <v>Q4</v>
      </c>
      <c r="H4335" t="str">
        <f>"Q"&amp;INT((MONTH(A4335)-1)/3)+1</f>
        <v>Q4</v>
      </c>
      <c r="I4335">
        <v>2006</v>
      </c>
      <c r="J4335" t="str">
        <f>IF(C4335&gt;B4335, "Bullish", IF(B4335&gt;C4335, "Bearish", "Neutral"))</f>
        <v>Bullish</v>
      </c>
      <c r="K4335" t="str">
        <f>IF(C4336&gt;C4335, "Buy", "")</f>
        <v/>
      </c>
      <c r="L4335" t="str">
        <f>IF(C4336&lt;C4335, "Sell", "")</f>
        <v>Sell</v>
      </c>
      <c r="V4335" s="4">
        <f t="shared" si="67"/>
        <v>-1.2062648667685791E-2</v>
      </c>
    </row>
    <row r="4336" spans="1:22" x14ac:dyDescent="0.25">
      <c r="A4336" s="1">
        <v>38996</v>
      </c>
      <c r="B4336">
        <v>233.125</v>
      </c>
      <c r="C4336">
        <v>234.1937561</v>
      </c>
      <c r="D4336">
        <v>6755016</v>
      </c>
      <c r="E4336" t="s">
        <v>12</v>
      </c>
      <c r="F4336" t="s">
        <v>21</v>
      </c>
      <c r="G4336" t="str">
        <f>IF(OR(F4336="Jan",F4336="Feb",F4336="Mar"),"Q1",
IF(OR(F4336="Apr",F4336="May",F4336="Jun"),"Q2",
IF(OR(F4336="Jul",F4336="Aug",F4336="Sep"),"Q3",
IF(OR(F4336="Oct",F4336="Nov",F4336="Dec"),"Q4",""))))</f>
        <v>Q4</v>
      </c>
      <c r="H4336" t="str">
        <f>"Q"&amp;INT((MONTH(A4336)-1)/3)+1</f>
        <v>Q4</v>
      </c>
      <c r="I4336">
        <v>2006</v>
      </c>
      <c r="J4336" t="str">
        <f>IF(C4336&gt;B4336, "Bullish", IF(B4336&gt;C4336, "Bearish", "Neutral"))</f>
        <v>Bullish</v>
      </c>
      <c r="K4336" t="str">
        <f>IF(C4337&gt;C4336, "Buy", "")</f>
        <v/>
      </c>
      <c r="L4336" t="str">
        <f>IF(C4337&lt;C4336, "Sell", "")</f>
        <v>Sell</v>
      </c>
      <c r="V4336" s="4">
        <f t="shared" si="67"/>
        <v>-4.4767841617344489E-3</v>
      </c>
    </row>
    <row r="4337" spans="1:22" x14ac:dyDescent="0.25">
      <c r="A4337" s="1">
        <v>38995</v>
      </c>
      <c r="B4337">
        <v>228</v>
      </c>
      <c r="C4337">
        <v>233.1499939</v>
      </c>
      <c r="D4337">
        <v>9789080</v>
      </c>
      <c r="E4337" t="s">
        <v>11</v>
      </c>
      <c r="F4337" t="s">
        <v>21</v>
      </c>
      <c r="G4337" t="str">
        <f>IF(OR(F4337="Jan",F4337="Feb",F4337="Mar"),"Q1",
IF(OR(F4337="Apr",F4337="May",F4337="Jun"),"Q2",
IF(OR(F4337="Jul",F4337="Aug",F4337="Sep"),"Q3",
IF(OR(F4337="Oct",F4337="Nov",F4337="Dec"),"Q4",""))))</f>
        <v>Q4</v>
      </c>
      <c r="H4337" t="str">
        <f>"Q"&amp;INT((MONTH(A4337)-1)/3)+1</f>
        <v>Q4</v>
      </c>
      <c r="I4337">
        <v>2006</v>
      </c>
      <c r="J4337" t="str">
        <f>IF(C4337&gt;B4337, "Bullish", IF(B4337&gt;C4337, "Bearish", "Neutral"))</f>
        <v>Bullish</v>
      </c>
      <c r="K4337" t="str">
        <f>IF(C4338&gt;C4337, "Buy", "")</f>
        <v/>
      </c>
      <c r="L4337" t="str">
        <f>IF(C4338&lt;C4337, "Sell", "")</f>
        <v>Sell</v>
      </c>
      <c r="V4337" s="4">
        <f t="shared" si="67"/>
        <v>-3.6251007955248306E-2</v>
      </c>
    </row>
    <row r="4338" spans="1:22" x14ac:dyDescent="0.25">
      <c r="A4338" s="1">
        <v>38994</v>
      </c>
      <c r="B4338">
        <v>229.1125031</v>
      </c>
      <c r="C4338">
        <v>224.9937439</v>
      </c>
      <c r="D4338">
        <v>13197136</v>
      </c>
      <c r="E4338" t="s">
        <v>10</v>
      </c>
      <c r="F4338" t="s">
        <v>21</v>
      </c>
      <c r="G4338" t="str">
        <f>IF(OR(F4338="Jan",F4338="Feb",F4338="Mar"),"Q1",
IF(OR(F4338="Apr",F4338="May",F4338="Jun"),"Q2",
IF(OR(F4338="Jul",F4338="Aug",F4338="Sep"),"Q3",
IF(OR(F4338="Oct",F4338="Nov",F4338="Dec"),"Q4",""))))</f>
        <v>Q4</v>
      </c>
      <c r="H4338" t="str">
        <f>"Q"&amp;INT((MONTH(A4338)-1)/3)+1</f>
        <v>Q4</v>
      </c>
      <c r="I4338">
        <v>2006</v>
      </c>
      <c r="J4338" t="str">
        <f>IF(C4338&gt;B4338, "Bullish", IF(B4338&gt;C4338, "Bearish", "Neutral"))</f>
        <v>Bearish</v>
      </c>
      <c r="K4338" t="str">
        <f>IF(C4339&gt;C4338, "Buy", "")</f>
        <v>Buy</v>
      </c>
      <c r="L4338" t="str">
        <f>IF(C4339&lt;C4338, "Sell", "")</f>
        <v/>
      </c>
      <c r="V4338" s="4">
        <f t="shared" si="67"/>
        <v>1.0037399895404859E-2</v>
      </c>
    </row>
    <row r="4339" spans="1:22" x14ac:dyDescent="0.25">
      <c r="A4339" s="1">
        <v>38993</v>
      </c>
      <c r="B4339">
        <v>234.375</v>
      </c>
      <c r="C4339">
        <v>227.2749939</v>
      </c>
      <c r="D4339">
        <v>8849912</v>
      </c>
      <c r="E4339" t="s">
        <v>9</v>
      </c>
      <c r="F4339" t="s">
        <v>21</v>
      </c>
      <c r="G4339" t="str">
        <f>IF(OR(F4339="Jan",F4339="Feb",F4339="Mar"),"Q1",
IF(OR(F4339="Apr",F4339="May",F4339="Jun"),"Q2",
IF(OR(F4339="Jul",F4339="Aug",F4339="Sep"),"Q3",
IF(OR(F4339="Oct",F4339="Nov",F4339="Dec"),"Q4",""))))</f>
        <v>Q4</v>
      </c>
      <c r="H4339" t="str">
        <f>"Q"&amp;INT((MONTH(A4339)-1)/3)+1</f>
        <v>Q4</v>
      </c>
      <c r="I4339">
        <v>2006</v>
      </c>
      <c r="J4339" t="str">
        <f>IF(C4339&gt;B4339, "Bullish", IF(B4339&gt;C4339, "Bearish", "Neutral"))</f>
        <v>Bearish</v>
      </c>
      <c r="K4339" t="str">
        <f>IF(C4340&gt;C4339, "Buy", "")</f>
        <v>Buy</v>
      </c>
      <c r="L4339" t="str">
        <f>IF(C4340&lt;C4339, "Sell", "")</f>
        <v/>
      </c>
      <c r="V4339" s="4">
        <f t="shared" si="67"/>
        <v>1.7003256388137884E-2</v>
      </c>
    </row>
    <row r="4340" spans="1:22" x14ac:dyDescent="0.25">
      <c r="A4340" s="1">
        <v>38989</v>
      </c>
      <c r="B4340">
        <v>234.75</v>
      </c>
      <c r="C4340">
        <v>231.2062531</v>
      </c>
      <c r="D4340">
        <v>3980408</v>
      </c>
      <c r="E4340" t="s">
        <v>12</v>
      </c>
      <c r="F4340" t="s">
        <v>20</v>
      </c>
      <c r="G4340" t="str">
        <f>IF(OR(F4340="Jan",F4340="Feb",F4340="Mar"),"Q1",
IF(OR(F4340="Apr",F4340="May",F4340="Jun"),"Q2",
IF(OR(F4340="Jul",F4340="Aug",F4340="Sep"),"Q3",
IF(OR(F4340="Oct",F4340="Nov",F4340="Dec"),"Q4",""))))</f>
        <v>Q3</v>
      </c>
      <c r="H4340" t="str">
        <f>"Q"&amp;INT((MONTH(A4340)-1)/3)+1</f>
        <v>Q3</v>
      </c>
      <c r="I4340">
        <v>2006</v>
      </c>
      <c r="J4340" t="str">
        <f>IF(C4340&gt;B4340, "Bullish", IF(B4340&gt;C4340, "Bearish", "Neutral"))</f>
        <v>Bearish</v>
      </c>
      <c r="K4340" t="str">
        <f>IF(C4341&gt;C4340, "Buy", "")</f>
        <v>Buy</v>
      </c>
      <c r="L4340" t="str">
        <f>IF(C4341&lt;C4340, "Sell", "")</f>
        <v/>
      </c>
      <c r="V4340" s="4">
        <f t="shared" si="67"/>
        <v>4.5744422606107324E-3</v>
      </c>
    </row>
    <row r="4341" spans="1:22" x14ac:dyDescent="0.25">
      <c r="A4341" s="1">
        <v>38988</v>
      </c>
      <c r="B4341">
        <v>230</v>
      </c>
      <c r="C4341">
        <v>232.2687531</v>
      </c>
      <c r="D4341">
        <v>8825544</v>
      </c>
      <c r="E4341" t="s">
        <v>11</v>
      </c>
      <c r="F4341" t="s">
        <v>20</v>
      </c>
      <c r="G4341" t="str">
        <f>IF(OR(F4341="Jan",F4341="Feb",F4341="Mar"),"Q1",
IF(OR(F4341="Apr",F4341="May",F4341="Jun"),"Q2",
IF(OR(F4341="Jul",F4341="Aug",F4341="Sep"),"Q3",
IF(OR(F4341="Oct",F4341="Nov",F4341="Dec"),"Q4",""))))</f>
        <v>Q3</v>
      </c>
      <c r="H4341" t="str">
        <f>"Q"&amp;INT((MONTH(A4341)-1)/3)+1</f>
        <v>Q3</v>
      </c>
      <c r="I4341">
        <v>2006</v>
      </c>
      <c r="J4341" t="str">
        <f>IF(C4341&gt;B4341, "Bullish", IF(B4341&gt;C4341, "Bearish", "Neutral"))</f>
        <v>Bullish</v>
      </c>
      <c r="K4341" t="str">
        <f>IF(C4342&gt;C4341, "Buy", "")</f>
        <v/>
      </c>
      <c r="L4341" t="str">
        <f>IF(C4342&lt;C4341, "Sell", "")</f>
        <v>Sell</v>
      </c>
      <c r="V4341" s="4">
        <f t="shared" si="67"/>
        <v>-1.112808083095736E-2</v>
      </c>
    </row>
    <row r="4342" spans="1:22" x14ac:dyDescent="0.25">
      <c r="A4342" s="1">
        <v>38987</v>
      </c>
      <c r="B4342">
        <v>230.0062561</v>
      </c>
      <c r="C4342">
        <v>229.7124939</v>
      </c>
      <c r="D4342">
        <v>6157840</v>
      </c>
      <c r="E4342" t="s">
        <v>10</v>
      </c>
      <c r="F4342" t="s">
        <v>20</v>
      </c>
      <c r="G4342" t="str">
        <f>IF(OR(F4342="Jan",F4342="Feb",F4342="Mar"),"Q1",
IF(OR(F4342="Apr",F4342="May",F4342="Jun"),"Q2",
IF(OR(F4342="Jul",F4342="Aug",F4342="Sep"),"Q3",
IF(OR(F4342="Oct",F4342="Nov",F4342="Dec"),"Q4",""))))</f>
        <v>Q3</v>
      </c>
      <c r="H4342" t="str">
        <f>"Q"&amp;INT((MONTH(A4342)-1)/3)+1</f>
        <v>Q3</v>
      </c>
      <c r="I4342">
        <v>2006</v>
      </c>
      <c r="J4342" t="str">
        <f>IF(C4342&gt;B4342, "Bullish", IF(B4342&gt;C4342, "Bearish", "Neutral"))</f>
        <v>Bearish</v>
      </c>
      <c r="K4342" t="str">
        <f>IF(C4343&gt;C4342, "Buy", "")</f>
        <v>Buy</v>
      </c>
      <c r="L4342" t="str">
        <f>IF(C4343&lt;C4342, "Sell", "")</f>
        <v/>
      </c>
      <c r="V4342" s="4">
        <f t="shared" si="67"/>
        <v>1.1685865853091164E-3</v>
      </c>
    </row>
    <row r="4343" spans="1:22" x14ac:dyDescent="0.25">
      <c r="A4343" s="1">
        <v>38986</v>
      </c>
      <c r="B4343">
        <v>229.375</v>
      </c>
      <c r="C4343">
        <v>229.9812469</v>
      </c>
      <c r="D4343">
        <v>5966920</v>
      </c>
      <c r="E4343" t="s">
        <v>9</v>
      </c>
      <c r="F4343" t="s">
        <v>20</v>
      </c>
      <c r="G4343" t="str">
        <f>IF(OR(F4343="Jan",F4343="Feb",F4343="Mar"),"Q1",
IF(OR(F4343="Apr",F4343="May",F4343="Jun"),"Q2",
IF(OR(F4343="Jul",F4343="Aug",F4343="Sep"),"Q3",
IF(OR(F4343="Oct",F4343="Nov",F4343="Dec"),"Q4",""))))</f>
        <v>Q3</v>
      </c>
      <c r="H4343" t="str">
        <f>"Q"&amp;INT((MONTH(A4343)-1)/3)+1</f>
        <v>Q3</v>
      </c>
      <c r="I4343">
        <v>2006</v>
      </c>
      <c r="J4343" t="str">
        <f>IF(C4343&gt;B4343, "Bullish", IF(B4343&gt;C4343, "Bearish", "Neutral"))</f>
        <v>Bullish</v>
      </c>
      <c r="K4343" t="str">
        <f>IF(C4344&gt;C4343, "Buy", "")</f>
        <v/>
      </c>
      <c r="L4343" t="str">
        <f>IF(C4344&lt;C4343, "Sell", "")</f>
        <v>Sell</v>
      </c>
      <c r="V4343" s="4">
        <f t="shared" si="67"/>
        <v>-1.2826470933400249E-2</v>
      </c>
    </row>
    <row r="4344" spans="1:22" x14ac:dyDescent="0.25">
      <c r="A4344" s="1">
        <v>38985</v>
      </c>
      <c r="B4344">
        <v>228.625</v>
      </c>
      <c r="C4344">
        <v>227.0687561</v>
      </c>
      <c r="D4344">
        <v>3144312</v>
      </c>
      <c r="E4344" t="s">
        <v>7</v>
      </c>
      <c r="F4344" t="s">
        <v>20</v>
      </c>
      <c r="G4344" t="str">
        <f>IF(OR(F4344="Jan",F4344="Feb",F4344="Mar"),"Q1",
IF(OR(F4344="Apr",F4344="May",F4344="Jun"),"Q2",
IF(OR(F4344="Jul",F4344="Aug",F4344="Sep"),"Q3",
IF(OR(F4344="Oct",F4344="Nov",F4344="Dec"),"Q4",""))))</f>
        <v>Q3</v>
      </c>
      <c r="H4344" t="str">
        <f>"Q"&amp;INT((MONTH(A4344)-1)/3)+1</f>
        <v>Q3</v>
      </c>
      <c r="I4344">
        <v>2006</v>
      </c>
      <c r="J4344" t="str">
        <f>IF(C4344&gt;B4344, "Bullish", IF(B4344&gt;C4344, "Bearish", "Neutral"))</f>
        <v>Bearish</v>
      </c>
      <c r="K4344" t="str">
        <f>IF(C4345&gt;C4344, "Buy", "")</f>
        <v>Buy</v>
      </c>
      <c r="L4344" t="str">
        <f>IF(C4345&lt;C4344, "Sell", "")</f>
        <v/>
      </c>
      <c r="V4344" s="4">
        <f t="shared" si="67"/>
        <v>7.3497001092896102E-3</v>
      </c>
    </row>
    <row r="4345" spans="1:22" x14ac:dyDescent="0.25">
      <c r="A4345" s="1">
        <v>38982</v>
      </c>
      <c r="B4345">
        <v>228</v>
      </c>
      <c r="C4345">
        <v>228.75</v>
      </c>
      <c r="D4345">
        <v>5416664</v>
      </c>
      <c r="E4345" t="s">
        <v>12</v>
      </c>
      <c r="F4345" t="s">
        <v>20</v>
      </c>
      <c r="G4345" t="str">
        <f>IF(OR(F4345="Jan",F4345="Feb",F4345="Mar"),"Q1",
IF(OR(F4345="Apr",F4345="May",F4345="Jun"),"Q2",
IF(OR(F4345="Jul",F4345="Aug",F4345="Sep"),"Q3",
IF(OR(F4345="Oct",F4345="Nov",F4345="Dec"),"Q4",""))))</f>
        <v>Q3</v>
      </c>
      <c r="H4345" t="str">
        <f>"Q"&amp;INT((MONTH(A4345)-1)/3)+1</f>
        <v>Q3</v>
      </c>
      <c r="I4345">
        <v>2006</v>
      </c>
      <c r="J4345" t="str">
        <f>IF(C4345&gt;B4345, "Bullish", IF(B4345&gt;C4345, "Bearish", "Neutral"))</f>
        <v>Bullish</v>
      </c>
      <c r="K4345" t="str">
        <f>IF(C4346&gt;C4345, "Buy", "")</f>
        <v>Buy</v>
      </c>
      <c r="L4345" t="str">
        <f>IF(C4346&lt;C4345, "Sell", "")</f>
        <v/>
      </c>
      <c r="V4345" s="4">
        <f t="shared" si="67"/>
        <v>4.4067109021742271E-3</v>
      </c>
    </row>
    <row r="4346" spans="1:22" x14ac:dyDescent="0.25">
      <c r="A4346" s="1">
        <v>38981</v>
      </c>
      <c r="B4346">
        <v>230</v>
      </c>
      <c r="C4346">
        <v>229.7624969</v>
      </c>
      <c r="D4346">
        <v>7663592</v>
      </c>
      <c r="E4346" t="s">
        <v>11</v>
      </c>
      <c r="F4346" t="s">
        <v>20</v>
      </c>
      <c r="G4346" t="str">
        <f>IF(OR(F4346="Jan",F4346="Feb",F4346="Mar"),"Q1",
IF(OR(F4346="Apr",F4346="May",F4346="Jun"),"Q2",
IF(OR(F4346="Jul",F4346="Aug",F4346="Sep"),"Q3",
IF(OR(F4346="Oct",F4346="Nov",F4346="Dec"),"Q4",""))))</f>
        <v>Q3</v>
      </c>
      <c r="H4346" t="str">
        <f>"Q"&amp;INT((MONTH(A4346)-1)/3)+1</f>
        <v>Q3</v>
      </c>
      <c r="I4346">
        <v>2006</v>
      </c>
      <c r="J4346" t="str">
        <f>IF(C4346&gt;B4346, "Bullish", IF(B4346&gt;C4346, "Bearish", "Neutral"))</f>
        <v>Bearish</v>
      </c>
      <c r="K4346" t="str">
        <f>IF(C4347&gt;C4346, "Buy", "")</f>
        <v/>
      </c>
      <c r="L4346" t="str">
        <f>IF(C4347&lt;C4346, "Sell", "")</f>
        <v>Sell</v>
      </c>
      <c r="V4346" s="4">
        <f t="shared" si="67"/>
        <v>-4.1793133950397575E-3</v>
      </c>
    </row>
    <row r="4347" spans="1:22" x14ac:dyDescent="0.25">
      <c r="A4347" s="1">
        <v>38980</v>
      </c>
      <c r="B4347">
        <v>225</v>
      </c>
      <c r="C4347">
        <v>228.8062439</v>
      </c>
      <c r="D4347">
        <v>7179560</v>
      </c>
      <c r="E4347" t="s">
        <v>10</v>
      </c>
      <c r="F4347" t="s">
        <v>20</v>
      </c>
      <c r="G4347" t="str">
        <f>IF(OR(F4347="Jan",F4347="Feb",F4347="Mar"),"Q1",
IF(OR(F4347="Apr",F4347="May",F4347="Jun"),"Q2",
IF(OR(F4347="Jul",F4347="Aug",F4347="Sep"),"Q3",
IF(OR(F4347="Oct",F4347="Nov",F4347="Dec"),"Q4",""))))</f>
        <v>Q3</v>
      </c>
      <c r="H4347" t="str">
        <f>"Q"&amp;INT((MONTH(A4347)-1)/3)+1</f>
        <v>Q3</v>
      </c>
      <c r="I4347">
        <v>2006</v>
      </c>
      <c r="J4347" t="str">
        <f>IF(C4347&gt;B4347, "Bullish", IF(B4347&gt;C4347, "Bearish", "Neutral"))</f>
        <v>Bullish</v>
      </c>
      <c r="K4347" t="str">
        <f>IF(C4348&gt;C4347, "Buy", "")</f>
        <v/>
      </c>
      <c r="L4347" t="str">
        <f>IF(C4348&lt;C4347, "Sell", "")</f>
        <v>Sell</v>
      </c>
      <c r="V4347" s="4">
        <f t="shared" si="67"/>
        <v>-7.7350397534524436E-3</v>
      </c>
    </row>
    <row r="4348" spans="1:22" x14ac:dyDescent="0.25">
      <c r="A4348" s="1">
        <v>38979</v>
      </c>
      <c r="B4348">
        <v>227.25</v>
      </c>
      <c r="C4348">
        <v>227.0500031</v>
      </c>
      <c r="D4348">
        <v>9704216</v>
      </c>
      <c r="E4348" t="s">
        <v>9</v>
      </c>
      <c r="F4348" t="s">
        <v>20</v>
      </c>
      <c r="G4348" t="str">
        <f>IF(OR(F4348="Jan",F4348="Feb",F4348="Mar"),"Q1",
IF(OR(F4348="Apr",F4348="May",F4348="Jun"),"Q2",
IF(OR(F4348="Jul",F4348="Aug",F4348="Sep"),"Q3",
IF(OR(F4348="Oct",F4348="Nov",F4348="Dec"),"Q4",""))))</f>
        <v>Q3</v>
      </c>
      <c r="H4348" t="str">
        <f>"Q"&amp;INT((MONTH(A4348)-1)/3)+1</f>
        <v>Q3</v>
      </c>
      <c r="I4348">
        <v>2006</v>
      </c>
      <c r="J4348" t="str">
        <f>IF(C4348&gt;B4348, "Bullish", IF(B4348&gt;C4348, "Bearish", "Neutral"))</f>
        <v>Bearish</v>
      </c>
      <c r="K4348" t="str">
        <f>IF(C4349&gt;C4348, "Buy", "")</f>
        <v>Buy</v>
      </c>
      <c r="L4348" t="str">
        <f>IF(C4349&lt;C4348, "Sell", "")</f>
        <v/>
      </c>
      <c r="V4348" s="4">
        <f t="shared" si="67"/>
        <v>5.2271186780933148E-4</v>
      </c>
    </row>
    <row r="4349" spans="1:22" x14ac:dyDescent="0.25">
      <c r="A4349" s="1">
        <v>38978</v>
      </c>
      <c r="B4349">
        <v>228.125</v>
      </c>
      <c r="C4349">
        <v>227.1687469</v>
      </c>
      <c r="D4349">
        <v>5744536</v>
      </c>
      <c r="E4349" t="s">
        <v>7</v>
      </c>
      <c r="F4349" t="s">
        <v>20</v>
      </c>
      <c r="G4349" t="str">
        <f>IF(OR(F4349="Jan",F4349="Feb",F4349="Mar"),"Q1",
IF(OR(F4349="Apr",F4349="May",F4349="Jun"),"Q2",
IF(OR(F4349="Jul",F4349="Aug",F4349="Sep"),"Q3",
IF(OR(F4349="Oct",F4349="Nov",F4349="Dec"),"Q4",""))))</f>
        <v>Q3</v>
      </c>
      <c r="H4349" t="str">
        <f>"Q"&amp;INT((MONTH(A4349)-1)/3)+1</f>
        <v>Q3</v>
      </c>
      <c r="I4349">
        <v>2006</v>
      </c>
      <c r="J4349" t="str">
        <f>IF(C4349&gt;B4349, "Bullish", IF(B4349&gt;C4349, "Bearish", "Neutral"))</f>
        <v>Bearish</v>
      </c>
      <c r="K4349" t="str">
        <f>IF(C4350&gt;C4349, "Buy", "")</f>
        <v/>
      </c>
      <c r="L4349" t="str">
        <f>IF(C4350&lt;C4349, "Sell", "")</f>
        <v>Sell</v>
      </c>
      <c r="V4349" s="4">
        <f t="shared" si="67"/>
        <v>-3.7003011671126753E-3</v>
      </c>
    </row>
    <row r="4350" spans="1:22" x14ac:dyDescent="0.25">
      <c r="A4350" s="1">
        <v>38975</v>
      </c>
      <c r="B4350">
        <v>229.375</v>
      </c>
      <c r="C4350">
        <v>226.3312531</v>
      </c>
      <c r="D4350">
        <v>7885912</v>
      </c>
      <c r="E4350" t="s">
        <v>12</v>
      </c>
      <c r="F4350" t="s">
        <v>20</v>
      </c>
      <c r="G4350" t="str">
        <f>IF(OR(F4350="Jan",F4350="Feb",F4350="Mar"),"Q1",
IF(OR(F4350="Apr",F4350="May",F4350="Jun"),"Q2",
IF(OR(F4350="Jul",F4350="Aug",F4350="Sep"),"Q3",
IF(OR(F4350="Oct",F4350="Nov",F4350="Dec"),"Q4",""))))</f>
        <v>Q3</v>
      </c>
      <c r="H4350" t="str">
        <f>"Q"&amp;INT((MONTH(A4350)-1)/3)+1</f>
        <v>Q3</v>
      </c>
      <c r="I4350">
        <v>2006</v>
      </c>
      <c r="J4350" t="str">
        <f>IF(C4350&gt;B4350, "Bullish", IF(B4350&gt;C4350, "Bearish", "Neutral"))</f>
        <v>Bearish</v>
      </c>
      <c r="K4350" t="str">
        <f>IF(C4351&gt;C4350, "Buy", "")</f>
        <v>Buy</v>
      </c>
      <c r="L4350" t="str">
        <f>IF(C4351&lt;C4350, "Sell", "")</f>
        <v/>
      </c>
      <c r="V4350" s="4">
        <f t="shared" si="67"/>
        <v>1.1276155435878144E-2</v>
      </c>
    </row>
    <row r="4351" spans="1:22" x14ac:dyDescent="0.25">
      <c r="A4351" s="1">
        <v>38974</v>
      </c>
      <c r="B4351">
        <v>226.9187469</v>
      </c>
      <c r="C4351">
        <v>228.9125061</v>
      </c>
      <c r="D4351">
        <v>10625664</v>
      </c>
      <c r="E4351" t="s">
        <v>11</v>
      </c>
      <c r="F4351" t="s">
        <v>20</v>
      </c>
      <c r="G4351" t="str">
        <f>IF(OR(F4351="Jan",F4351="Feb",F4351="Mar"),"Q1",
IF(OR(F4351="Apr",F4351="May",F4351="Jun"),"Q2",
IF(OR(F4351="Jul",F4351="Aug",F4351="Sep"),"Q3",
IF(OR(F4351="Oct",F4351="Nov",F4351="Dec"),"Q4",""))))</f>
        <v>Q3</v>
      </c>
      <c r="H4351" t="str">
        <f>"Q"&amp;INT((MONTH(A4351)-1)/3)+1</f>
        <v>Q3</v>
      </c>
      <c r="I4351">
        <v>2006</v>
      </c>
      <c r="J4351" t="str">
        <f>IF(C4351&gt;B4351, "Bullish", IF(B4351&gt;C4351, "Bearish", "Neutral"))</f>
        <v>Bullish</v>
      </c>
      <c r="K4351" t="str">
        <f>IF(C4352&gt;C4351, "Buy", "")</f>
        <v/>
      </c>
      <c r="L4351" t="str">
        <f>IF(C4352&lt;C4351, "Sell", "")</f>
        <v>Sell</v>
      </c>
      <c r="V4351" s="4">
        <f t="shared" si="67"/>
        <v>-1.2075546817699694E-2</v>
      </c>
    </row>
    <row r="4352" spans="1:22" x14ac:dyDescent="0.25">
      <c r="A4352" s="1">
        <v>38973</v>
      </c>
      <c r="B4352">
        <v>223.75</v>
      </c>
      <c r="C4352">
        <v>226.1812439</v>
      </c>
      <c r="D4352">
        <v>9154136</v>
      </c>
      <c r="E4352" t="s">
        <v>10</v>
      </c>
      <c r="F4352" t="s">
        <v>20</v>
      </c>
      <c r="G4352" t="str">
        <f>IF(OR(F4352="Jan",F4352="Feb",F4352="Mar"),"Q1",
IF(OR(F4352="Apr",F4352="May",F4352="Jun"),"Q2",
IF(OR(F4352="Jul",F4352="Aug",F4352="Sep"),"Q3",
IF(OR(F4352="Oct",F4352="Nov",F4352="Dec"),"Q4",""))))</f>
        <v>Q3</v>
      </c>
      <c r="H4352" t="str">
        <f>"Q"&amp;INT((MONTH(A4352)-1)/3)+1</f>
        <v>Q3</v>
      </c>
      <c r="I4352">
        <v>2006</v>
      </c>
      <c r="J4352" t="str">
        <f>IF(C4352&gt;B4352, "Bullish", IF(B4352&gt;C4352, "Bearish", "Neutral"))</f>
        <v>Bullish</v>
      </c>
      <c r="K4352" t="str">
        <f>IF(C4353&gt;C4352, "Buy", "")</f>
        <v/>
      </c>
      <c r="L4352" t="str">
        <f>IF(C4353&lt;C4352, "Sell", "")</f>
        <v>Sell</v>
      </c>
      <c r="V4352" s="4">
        <f t="shared" si="67"/>
        <v>-2.139363910473336E-2</v>
      </c>
    </row>
    <row r="4353" spans="1:22" x14ac:dyDescent="0.25">
      <c r="A4353" s="1">
        <v>38972</v>
      </c>
      <c r="B4353">
        <v>217.5</v>
      </c>
      <c r="C4353">
        <v>221.4437561</v>
      </c>
      <c r="D4353">
        <v>8129760</v>
      </c>
      <c r="E4353" t="s">
        <v>9</v>
      </c>
      <c r="F4353" t="s">
        <v>20</v>
      </c>
      <c r="G4353" t="str">
        <f>IF(OR(F4353="Jan",F4353="Feb",F4353="Mar"),"Q1",
IF(OR(F4353="Apr",F4353="May",F4353="Jun"),"Q2",
IF(OR(F4353="Jul",F4353="Aug",F4353="Sep"),"Q3",
IF(OR(F4353="Oct",F4353="Nov",F4353="Dec"),"Q4",""))))</f>
        <v>Q3</v>
      </c>
      <c r="H4353" t="str">
        <f>"Q"&amp;INT((MONTH(A4353)-1)/3)+1</f>
        <v>Q3</v>
      </c>
      <c r="I4353">
        <v>2006</v>
      </c>
      <c r="J4353" t="str">
        <f>IF(C4353&gt;B4353, "Bullish", IF(B4353&gt;C4353, "Bearish", "Neutral"))</f>
        <v>Bullish</v>
      </c>
      <c r="K4353" t="str">
        <f>IF(C4354&gt;C4353, "Buy", "")</f>
        <v/>
      </c>
      <c r="L4353" t="str">
        <f>IF(C4354&lt;C4353, "Sell", "")</f>
        <v>Sell</v>
      </c>
      <c r="V4353" s="4">
        <f t="shared" si="67"/>
        <v>-2.1920336263902159E-2</v>
      </c>
    </row>
    <row r="4354" spans="1:22" x14ac:dyDescent="0.25">
      <c r="A4354" s="1">
        <v>38971</v>
      </c>
      <c r="B4354">
        <v>225.1437531</v>
      </c>
      <c r="C4354">
        <v>216.6937561</v>
      </c>
      <c r="D4354">
        <v>7521536</v>
      </c>
      <c r="E4354" t="s">
        <v>7</v>
      </c>
      <c r="F4354" t="s">
        <v>20</v>
      </c>
      <c r="G4354" t="str">
        <f>IF(OR(F4354="Jan",F4354="Feb",F4354="Mar"),"Q1",
IF(OR(F4354="Apr",F4354="May",F4354="Jun"),"Q2",
IF(OR(F4354="Jul",F4354="Aug",F4354="Sep"),"Q3",
IF(OR(F4354="Oct",F4354="Nov",F4354="Dec"),"Q4",""))))</f>
        <v>Q3</v>
      </c>
      <c r="H4354" t="str">
        <f>"Q"&amp;INT((MONTH(A4354)-1)/3)+1</f>
        <v>Q3</v>
      </c>
      <c r="I4354">
        <v>2006</v>
      </c>
      <c r="J4354" t="str">
        <f>IF(C4354&gt;B4354, "Bullish", IF(B4354&gt;C4354, "Bearish", "Neutral"))</f>
        <v>Bearish</v>
      </c>
      <c r="K4354" t="str">
        <f>IF(C4355&gt;C4354, "Buy", "")</f>
        <v>Buy</v>
      </c>
      <c r="L4354" t="str">
        <f>IF(C4355&lt;C4354, "Sell", "")</f>
        <v/>
      </c>
      <c r="V4354" s="4">
        <f t="shared" si="67"/>
        <v>3.1211565455433746E-2</v>
      </c>
    </row>
    <row r="4355" spans="1:22" x14ac:dyDescent="0.25">
      <c r="A4355" s="1">
        <v>38968</v>
      </c>
      <c r="B4355">
        <v>225.875</v>
      </c>
      <c r="C4355">
        <v>223.6750031</v>
      </c>
      <c r="D4355">
        <v>9983680</v>
      </c>
      <c r="E4355" t="s">
        <v>12</v>
      </c>
      <c r="F4355" t="s">
        <v>20</v>
      </c>
      <c r="G4355" t="str">
        <f>IF(OR(F4355="Jan",F4355="Feb",F4355="Mar"),"Q1",
IF(OR(F4355="Apr",F4355="May",F4355="Jun"),"Q2",
IF(OR(F4355="Jul",F4355="Aug",F4355="Sep"),"Q3",
IF(OR(F4355="Oct",F4355="Nov",F4355="Dec"),"Q4",""))))</f>
        <v>Q3</v>
      </c>
      <c r="H4355" t="str">
        <f>"Q"&amp;INT((MONTH(A4355)-1)/3)+1</f>
        <v>Q3</v>
      </c>
      <c r="I4355">
        <v>2006</v>
      </c>
      <c r="J4355" t="str">
        <f>IF(C4355&gt;B4355, "Bullish", IF(B4355&gt;C4355, "Bearish", "Neutral"))</f>
        <v>Bearish</v>
      </c>
      <c r="K4355" t="str">
        <f>IF(C4356&gt;C4355, "Buy", "")</f>
        <v>Buy</v>
      </c>
      <c r="L4355" t="str">
        <f>IF(C4356&lt;C4355, "Sell", "")</f>
        <v/>
      </c>
      <c r="V4355" s="4">
        <f t="shared" ref="V4355:V4418" si="68">(C4356-C4355)/C4356</f>
        <v>9.6850958878795853E-3</v>
      </c>
    </row>
    <row r="4356" spans="1:22" x14ac:dyDescent="0.25">
      <c r="A4356" s="1">
        <v>38967</v>
      </c>
      <c r="B4356">
        <v>228.0874939</v>
      </c>
      <c r="C4356">
        <v>225.8625031</v>
      </c>
      <c r="D4356">
        <v>10036408</v>
      </c>
      <c r="E4356" t="s">
        <v>11</v>
      </c>
      <c r="F4356" t="s">
        <v>20</v>
      </c>
      <c r="G4356" t="str">
        <f>IF(OR(F4356="Jan",F4356="Feb",F4356="Mar"),"Q1",
IF(OR(F4356="Apr",F4356="May",F4356="Jun"),"Q2",
IF(OR(F4356="Jul",F4356="Aug",F4356="Sep"),"Q3",
IF(OR(F4356="Oct",F4356="Nov",F4356="Dec"),"Q4",""))))</f>
        <v>Q3</v>
      </c>
      <c r="H4356" t="str">
        <f>"Q"&amp;INT((MONTH(A4356)-1)/3)+1</f>
        <v>Q3</v>
      </c>
      <c r="I4356">
        <v>2006</v>
      </c>
      <c r="J4356" t="str">
        <f>IF(C4356&gt;B4356, "Bullish", IF(B4356&gt;C4356, "Bearish", "Neutral"))</f>
        <v>Bearish</v>
      </c>
      <c r="K4356" t="str">
        <f>IF(C4357&gt;C4356, "Buy", "")</f>
        <v>Buy</v>
      </c>
      <c r="L4356" t="str">
        <f>IF(C4357&lt;C4356, "Sell", "")</f>
        <v/>
      </c>
      <c r="V4356" s="4">
        <f t="shared" si="68"/>
        <v>1.5259686970167182E-2</v>
      </c>
    </row>
    <row r="4357" spans="1:22" x14ac:dyDescent="0.25">
      <c r="A4357" s="1">
        <v>38966</v>
      </c>
      <c r="B4357">
        <v>231.25</v>
      </c>
      <c r="C4357">
        <v>229.3625031</v>
      </c>
      <c r="D4357">
        <v>5890136</v>
      </c>
      <c r="E4357" t="s">
        <v>10</v>
      </c>
      <c r="F4357" t="s">
        <v>20</v>
      </c>
      <c r="G4357" t="str">
        <f>IF(OR(F4357="Jan",F4357="Feb",F4357="Mar"),"Q1",
IF(OR(F4357="Apr",F4357="May",F4357="Jun"),"Q2",
IF(OR(F4357="Jul",F4357="Aug",F4357="Sep"),"Q3",
IF(OR(F4357="Oct",F4357="Nov",F4357="Dec"),"Q4",""))))</f>
        <v>Q3</v>
      </c>
      <c r="H4357" t="str">
        <f>"Q"&amp;INT((MONTH(A4357)-1)/3)+1</f>
        <v>Q3</v>
      </c>
      <c r="I4357">
        <v>2006</v>
      </c>
      <c r="J4357" t="str">
        <f>IF(C4357&gt;B4357, "Bullish", IF(B4357&gt;C4357, "Bearish", "Neutral"))</f>
        <v>Bearish</v>
      </c>
      <c r="K4357" t="str">
        <f>IF(C4358&gt;C4357, "Buy", "")</f>
        <v>Buy</v>
      </c>
      <c r="L4357" t="str">
        <f>IF(C4358&lt;C4357, "Sell", "")</f>
        <v/>
      </c>
      <c r="V4357" s="4">
        <f t="shared" si="68"/>
        <v>2.7208589513492517E-5</v>
      </c>
    </row>
    <row r="4358" spans="1:22" x14ac:dyDescent="0.25">
      <c r="A4358" s="1">
        <v>38965</v>
      </c>
      <c r="B4358">
        <v>233.75</v>
      </c>
      <c r="C4358">
        <v>229.3687439</v>
      </c>
      <c r="D4358">
        <v>2980088</v>
      </c>
      <c r="E4358" t="s">
        <v>9</v>
      </c>
      <c r="F4358" t="s">
        <v>20</v>
      </c>
      <c r="G4358" t="str">
        <f>IF(OR(F4358="Jan",F4358="Feb",F4358="Mar"),"Q1",
IF(OR(F4358="Apr",F4358="May",F4358="Jun"),"Q2",
IF(OR(F4358="Jul",F4358="Aug",F4358="Sep"),"Q3",
IF(OR(F4358="Oct",F4358="Nov",F4358="Dec"),"Q4",""))))</f>
        <v>Q3</v>
      </c>
      <c r="H4358" t="str">
        <f>"Q"&amp;INT((MONTH(A4358)-1)/3)+1</f>
        <v>Q3</v>
      </c>
      <c r="I4358">
        <v>2006</v>
      </c>
      <c r="J4358" t="str">
        <f>IF(C4358&gt;B4358, "Bullish", IF(B4358&gt;C4358, "Bearish", "Neutral"))</f>
        <v>Bearish</v>
      </c>
      <c r="K4358" t="str">
        <f>IF(C4359&gt;C4358, "Buy", "")</f>
        <v>Buy</v>
      </c>
      <c r="L4358" t="str">
        <f>IF(C4359&lt;C4358, "Sell", "")</f>
        <v/>
      </c>
      <c r="V4358" s="4">
        <f t="shared" si="68"/>
        <v>6.9004710379082027E-3</v>
      </c>
    </row>
    <row r="4359" spans="1:22" x14ac:dyDescent="0.25">
      <c r="A4359" s="1">
        <v>38964</v>
      </c>
      <c r="B4359">
        <v>226.5</v>
      </c>
      <c r="C4359">
        <v>230.9624939</v>
      </c>
      <c r="D4359">
        <v>6050408</v>
      </c>
      <c r="E4359" t="s">
        <v>7</v>
      </c>
      <c r="F4359" t="s">
        <v>20</v>
      </c>
      <c r="G4359" t="str">
        <f>IF(OR(F4359="Jan",F4359="Feb",F4359="Mar"),"Q1",
IF(OR(F4359="Apr",F4359="May",F4359="Jun"),"Q2",
IF(OR(F4359="Jul",F4359="Aug",F4359="Sep"),"Q3",
IF(OR(F4359="Oct",F4359="Nov",F4359="Dec"),"Q4",""))))</f>
        <v>Q3</v>
      </c>
      <c r="H4359" t="str">
        <f>"Q"&amp;INT((MONTH(A4359)-1)/3)+1</f>
        <v>Q3</v>
      </c>
      <c r="I4359">
        <v>2006</v>
      </c>
      <c r="J4359" t="str">
        <f>IF(C4359&gt;B4359, "Bullish", IF(B4359&gt;C4359, "Bearish", "Neutral"))</f>
        <v>Bullish</v>
      </c>
      <c r="K4359" t="str">
        <f>IF(C4360&gt;C4359, "Buy", "")</f>
        <v/>
      </c>
      <c r="L4359" t="str">
        <f>IF(C4360&lt;C4359, "Sell", "")</f>
        <v>Sell</v>
      </c>
      <c r="V4359" s="4">
        <f t="shared" si="68"/>
        <v>-2.0546783319524985E-2</v>
      </c>
    </row>
    <row r="4360" spans="1:22" x14ac:dyDescent="0.25">
      <c r="A4360" s="1">
        <v>38961</v>
      </c>
      <c r="B4360">
        <v>226.25</v>
      </c>
      <c r="C4360">
        <v>226.3125</v>
      </c>
      <c r="D4360">
        <v>4831256</v>
      </c>
      <c r="E4360" t="s">
        <v>12</v>
      </c>
      <c r="F4360" t="s">
        <v>20</v>
      </c>
      <c r="G4360" t="str">
        <f>IF(OR(F4360="Jan",F4360="Feb",F4360="Mar"),"Q1",
IF(OR(F4360="Apr",F4360="May",F4360="Jun"),"Q2",
IF(OR(F4360="Jul",F4360="Aug",F4360="Sep"),"Q3",
IF(OR(F4360="Oct",F4360="Nov",F4360="Dec"),"Q4",""))))</f>
        <v>Q3</v>
      </c>
      <c r="H4360" t="str">
        <f>"Q"&amp;INT((MONTH(A4360)-1)/3)+1</f>
        <v>Q3</v>
      </c>
      <c r="I4360">
        <v>2006</v>
      </c>
      <c r="J4360" t="str">
        <f>IF(C4360&gt;B4360, "Bullish", IF(B4360&gt;C4360, "Bearish", "Neutral"))</f>
        <v>Bullish</v>
      </c>
      <c r="K4360" t="str">
        <f>IF(C4361&gt;C4360, "Buy", "")</f>
        <v/>
      </c>
      <c r="L4360" t="str">
        <f>IF(C4361&lt;C4360, "Sell", "")</f>
        <v>Sell</v>
      </c>
      <c r="V4360" s="4">
        <f t="shared" si="68"/>
        <v>-2.2696939458102345E-3</v>
      </c>
    </row>
    <row r="4361" spans="1:22" x14ac:dyDescent="0.25">
      <c r="A4361" s="1">
        <v>38960</v>
      </c>
      <c r="B4361">
        <v>226</v>
      </c>
      <c r="C4361">
        <v>225.8000031</v>
      </c>
      <c r="D4361">
        <v>9828312</v>
      </c>
      <c r="E4361" t="s">
        <v>11</v>
      </c>
      <c r="F4361" t="s">
        <v>19</v>
      </c>
      <c r="G4361" t="str">
        <f>IF(OR(F4361="Jan",F4361="Feb",F4361="Mar"),"Q1",
IF(OR(F4361="Apr",F4361="May",F4361="Jun"),"Q2",
IF(OR(F4361="Jul",F4361="Aug",F4361="Sep"),"Q3",
IF(OR(F4361="Oct",F4361="Nov",F4361="Dec"),"Q4",""))))</f>
        <v>Q3</v>
      </c>
      <c r="H4361" t="str">
        <f>"Q"&amp;INT((MONTH(A4361)-1)/3)+1</f>
        <v>Q3</v>
      </c>
      <c r="I4361">
        <v>2006</v>
      </c>
      <c r="J4361" t="str">
        <f>IF(C4361&gt;B4361, "Bullish", IF(B4361&gt;C4361, "Bearish", "Neutral"))</f>
        <v>Bearish</v>
      </c>
      <c r="K4361" t="str">
        <f>IF(C4362&gt;C4361, "Buy", "")</f>
        <v/>
      </c>
      <c r="L4361" t="str">
        <f>IF(C4362&lt;C4361, "Sell", "")</f>
        <v>Sell</v>
      </c>
      <c r="V4361" s="4">
        <f t="shared" si="68"/>
        <v>-2.8870051859237449E-3</v>
      </c>
    </row>
    <row r="4362" spans="1:22" x14ac:dyDescent="0.25">
      <c r="A4362" s="1">
        <v>38959</v>
      </c>
      <c r="B4362">
        <v>226.25</v>
      </c>
      <c r="C4362">
        <v>225.1499939</v>
      </c>
      <c r="D4362">
        <v>5320704</v>
      </c>
      <c r="E4362" t="s">
        <v>10</v>
      </c>
      <c r="F4362" t="s">
        <v>19</v>
      </c>
      <c r="G4362" t="str">
        <f>IF(OR(F4362="Jan",F4362="Feb",F4362="Mar"),"Q1",
IF(OR(F4362="Apr",F4362="May",F4362="Jun"),"Q2",
IF(OR(F4362="Jul",F4362="Aug",F4362="Sep"),"Q3",
IF(OR(F4362="Oct",F4362="Nov",F4362="Dec"),"Q4",""))))</f>
        <v>Q3</v>
      </c>
      <c r="H4362" t="str">
        <f>"Q"&amp;INT((MONTH(A4362)-1)/3)+1</f>
        <v>Q3</v>
      </c>
      <c r="I4362">
        <v>2006</v>
      </c>
      <c r="J4362" t="str">
        <f>IF(C4362&gt;B4362, "Bullish", IF(B4362&gt;C4362, "Bearish", "Neutral"))</f>
        <v>Bearish</v>
      </c>
      <c r="K4362" t="str">
        <f>IF(C4363&gt;C4362, "Buy", "")</f>
        <v>Buy</v>
      </c>
      <c r="L4362" t="str">
        <f>IF(C4363&lt;C4362, "Sell", "")</f>
        <v/>
      </c>
      <c r="V4362" s="4">
        <f t="shared" si="68"/>
        <v>2.5474014152657202E-3</v>
      </c>
    </row>
    <row r="4363" spans="1:22" x14ac:dyDescent="0.25">
      <c r="A4363" s="1">
        <v>38958</v>
      </c>
      <c r="B4363">
        <v>222.5</v>
      </c>
      <c r="C4363">
        <v>225.7250061</v>
      </c>
      <c r="D4363">
        <v>8916176</v>
      </c>
      <c r="E4363" t="s">
        <v>9</v>
      </c>
      <c r="F4363" t="s">
        <v>19</v>
      </c>
      <c r="G4363" t="str">
        <f>IF(OR(F4363="Jan",F4363="Feb",F4363="Mar"),"Q1",
IF(OR(F4363="Apr",F4363="May",F4363="Jun"),"Q2",
IF(OR(F4363="Jul",F4363="Aug",F4363="Sep"),"Q3",
IF(OR(F4363="Oct",F4363="Nov",F4363="Dec"),"Q4",""))))</f>
        <v>Q3</v>
      </c>
      <c r="H4363" t="str">
        <f>"Q"&amp;INT((MONTH(A4363)-1)/3)+1</f>
        <v>Q3</v>
      </c>
      <c r="I4363">
        <v>2006</v>
      </c>
      <c r="J4363" t="str">
        <f>IF(C4363&gt;B4363, "Bullish", IF(B4363&gt;C4363, "Bearish", "Neutral"))</f>
        <v>Bullish</v>
      </c>
      <c r="K4363" t="str">
        <f>IF(C4364&gt;C4363, "Buy", "")</f>
        <v/>
      </c>
      <c r="L4363" t="str">
        <f>IF(C4364&lt;C4363, "Sell", "")</f>
        <v>Sell</v>
      </c>
      <c r="V4363" s="4">
        <f t="shared" si="68"/>
        <v>-1.8643378254124956E-2</v>
      </c>
    </row>
    <row r="4364" spans="1:22" x14ac:dyDescent="0.25">
      <c r="A4364" s="1">
        <v>38957</v>
      </c>
      <c r="B4364">
        <v>220.8374939</v>
      </c>
      <c r="C4364">
        <v>221.59375</v>
      </c>
      <c r="D4364">
        <v>4842896</v>
      </c>
      <c r="E4364" t="s">
        <v>7</v>
      </c>
      <c r="F4364" t="s">
        <v>19</v>
      </c>
      <c r="G4364" t="str">
        <f>IF(OR(F4364="Jan",F4364="Feb",F4364="Mar"),"Q1",
IF(OR(F4364="Apr",F4364="May",F4364="Jun"),"Q2",
IF(OR(F4364="Jul",F4364="Aug",F4364="Sep"),"Q3",
IF(OR(F4364="Oct",F4364="Nov",F4364="Dec"),"Q4",""))))</f>
        <v>Q3</v>
      </c>
      <c r="H4364" t="str">
        <f>"Q"&amp;INT((MONTH(A4364)-1)/3)+1</f>
        <v>Q3</v>
      </c>
      <c r="I4364">
        <v>2006</v>
      </c>
      <c r="J4364" t="str">
        <f>IF(C4364&gt;B4364, "Bullish", IF(B4364&gt;C4364, "Bearish", "Neutral"))</f>
        <v>Bullish</v>
      </c>
      <c r="K4364" t="str">
        <f>IF(C4365&gt;C4364, "Buy", "")</f>
        <v/>
      </c>
      <c r="L4364" t="str">
        <f>IF(C4365&lt;C4364, "Sell", "")</f>
        <v>Sell</v>
      </c>
      <c r="V4364" s="4">
        <f t="shared" si="68"/>
        <v>-3.4244914060764103E-3</v>
      </c>
    </row>
    <row r="4365" spans="1:22" x14ac:dyDescent="0.25">
      <c r="A4365" s="1">
        <v>38954</v>
      </c>
      <c r="B4365">
        <v>221.75</v>
      </c>
      <c r="C4365">
        <v>220.8374939</v>
      </c>
      <c r="D4365">
        <v>5107408</v>
      </c>
      <c r="E4365" t="s">
        <v>12</v>
      </c>
      <c r="F4365" t="s">
        <v>19</v>
      </c>
      <c r="G4365" t="str">
        <f>IF(OR(F4365="Jan",F4365="Feb",F4365="Mar"),"Q1",
IF(OR(F4365="Apr",F4365="May",F4365="Jun"),"Q2",
IF(OR(F4365="Jul",F4365="Aug",F4365="Sep"),"Q3",
IF(OR(F4365="Oct",F4365="Nov",F4365="Dec"),"Q4",""))))</f>
        <v>Q3</v>
      </c>
      <c r="H4365" t="str">
        <f>"Q"&amp;INT((MONTH(A4365)-1)/3)+1</f>
        <v>Q3</v>
      </c>
      <c r="I4365">
        <v>2006</v>
      </c>
      <c r="J4365" t="str">
        <f>IF(C4365&gt;B4365, "Bullish", IF(B4365&gt;C4365, "Bearish", "Neutral"))</f>
        <v>Bearish</v>
      </c>
      <c r="K4365" t="str">
        <f>IF(C4366&gt;C4365, "Buy", "")</f>
        <v>Buy</v>
      </c>
      <c r="L4365" t="str">
        <f>IF(C4366&lt;C4365, "Sell", "")</f>
        <v/>
      </c>
      <c r="V4365" s="4">
        <f t="shared" si="68"/>
        <v>1.1323425049056917E-4</v>
      </c>
    </row>
    <row r="4366" spans="1:22" x14ac:dyDescent="0.25">
      <c r="A4366" s="1">
        <v>38953</v>
      </c>
      <c r="B4366">
        <v>220</v>
      </c>
      <c r="C4366">
        <v>220.8625031</v>
      </c>
      <c r="D4366">
        <v>8702912</v>
      </c>
      <c r="E4366" t="s">
        <v>11</v>
      </c>
      <c r="F4366" t="s">
        <v>19</v>
      </c>
      <c r="G4366" t="str">
        <f>IF(OR(F4366="Jan",F4366="Feb",F4366="Mar"),"Q1",
IF(OR(F4366="Apr",F4366="May",F4366="Jun"),"Q2",
IF(OR(F4366="Jul",F4366="Aug",F4366="Sep"),"Q3",
IF(OR(F4366="Oct",F4366="Nov",F4366="Dec"),"Q4",""))))</f>
        <v>Q3</v>
      </c>
      <c r="H4366" t="str">
        <f>"Q"&amp;INT((MONTH(A4366)-1)/3)+1</f>
        <v>Q3</v>
      </c>
      <c r="I4366">
        <v>2006</v>
      </c>
      <c r="J4366" t="str">
        <f>IF(C4366&gt;B4366, "Bullish", IF(B4366&gt;C4366, "Bearish", "Neutral"))</f>
        <v>Bullish</v>
      </c>
      <c r="K4366" t="str">
        <f>IF(C4367&gt;C4366, "Buy", "")</f>
        <v>Buy</v>
      </c>
      <c r="L4366" t="str">
        <f>IF(C4367&lt;C4366, "Sell", "")</f>
        <v/>
      </c>
      <c r="V4366" s="4">
        <f t="shared" si="68"/>
        <v>5.6564284516774557E-4</v>
      </c>
    </row>
    <row r="4367" spans="1:22" x14ac:dyDescent="0.25">
      <c r="A4367" s="1">
        <v>38952</v>
      </c>
      <c r="B4367">
        <v>223.6062469</v>
      </c>
      <c r="C4367">
        <v>220.9875031</v>
      </c>
      <c r="D4367">
        <v>6302656</v>
      </c>
      <c r="E4367" t="s">
        <v>10</v>
      </c>
      <c r="F4367" t="s">
        <v>19</v>
      </c>
      <c r="G4367" t="str">
        <f>IF(OR(F4367="Jan",F4367="Feb",F4367="Mar"),"Q1",
IF(OR(F4367="Apr",F4367="May",F4367="Jun"),"Q2",
IF(OR(F4367="Jul",F4367="Aug",F4367="Sep"),"Q3",
IF(OR(F4367="Oct",F4367="Nov",F4367="Dec"),"Q4",""))))</f>
        <v>Q3</v>
      </c>
      <c r="H4367" t="str">
        <f>"Q"&amp;INT((MONTH(A4367)-1)/3)+1</f>
        <v>Q3</v>
      </c>
      <c r="I4367">
        <v>2006</v>
      </c>
      <c r="J4367" t="str">
        <f>IF(C4367&gt;B4367, "Bullish", IF(B4367&gt;C4367, "Bearish", "Neutral"))</f>
        <v>Bearish</v>
      </c>
      <c r="K4367" t="str">
        <f>IF(C4368&gt;C4367, "Buy", "")</f>
        <v>Buy</v>
      </c>
      <c r="L4367" t="str">
        <f>IF(C4368&lt;C4367, "Sell", "")</f>
        <v/>
      </c>
      <c r="V4367" s="4">
        <f t="shared" si="68"/>
        <v>7.4390140165131813E-3</v>
      </c>
    </row>
    <row r="4368" spans="1:22" x14ac:dyDescent="0.25">
      <c r="A4368" s="1">
        <v>38951</v>
      </c>
      <c r="B4368">
        <v>225.125</v>
      </c>
      <c r="C4368">
        <v>222.6437531</v>
      </c>
      <c r="D4368">
        <v>4609584</v>
      </c>
      <c r="E4368" t="s">
        <v>9</v>
      </c>
      <c r="F4368" t="s">
        <v>19</v>
      </c>
      <c r="G4368" t="str">
        <f>IF(OR(F4368="Jan",F4368="Feb",F4368="Mar"),"Q1",
IF(OR(F4368="Apr",F4368="May",F4368="Jun"),"Q2",
IF(OR(F4368="Jul",F4368="Aug",F4368="Sep"),"Q3",
IF(OR(F4368="Oct",F4368="Nov",F4368="Dec"),"Q4",""))))</f>
        <v>Q3</v>
      </c>
      <c r="H4368" t="str">
        <f>"Q"&amp;INT((MONTH(A4368)-1)/3)+1</f>
        <v>Q3</v>
      </c>
      <c r="I4368">
        <v>2006</v>
      </c>
      <c r="J4368" t="str">
        <f>IF(C4368&gt;B4368, "Bullish", IF(B4368&gt;C4368, "Bearish", "Neutral"))</f>
        <v>Bearish</v>
      </c>
      <c r="K4368" t="str">
        <f>IF(C4369&gt;C4368, "Buy", "")</f>
        <v>Buy</v>
      </c>
      <c r="L4368" t="str">
        <f>IF(C4369&lt;C4368, "Sell", "")</f>
        <v/>
      </c>
      <c r="V4368" s="4">
        <f t="shared" si="68"/>
        <v>9.4265895299368522E-3</v>
      </c>
    </row>
    <row r="4369" spans="1:22" x14ac:dyDescent="0.25">
      <c r="A4369" s="1">
        <v>38950</v>
      </c>
      <c r="B4369">
        <v>220.5</v>
      </c>
      <c r="C4369">
        <v>224.7624969</v>
      </c>
      <c r="D4369">
        <v>11419320</v>
      </c>
      <c r="E4369" t="s">
        <v>7</v>
      </c>
      <c r="F4369" t="s">
        <v>19</v>
      </c>
      <c r="G4369" t="str">
        <f>IF(OR(F4369="Jan",F4369="Feb",F4369="Mar"),"Q1",
IF(OR(F4369="Apr",F4369="May",F4369="Jun"),"Q2",
IF(OR(F4369="Jul",F4369="Aug",F4369="Sep"),"Q3",
IF(OR(F4369="Oct",F4369="Nov",F4369="Dec"),"Q4",""))))</f>
        <v>Q3</v>
      </c>
      <c r="H4369" t="str">
        <f>"Q"&amp;INT((MONTH(A4369)-1)/3)+1</f>
        <v>Q3</v>
      </c>
      <c r="I4369">
        <v>2006</v>
      </c>
      <c r="J4369" t="str">
        <f>IF(C4369&gt;B4369, "Bullish", IF(B4369&gt;C4369, "Bearish", "Neutral"))</f>
        <v>Bullish</v>
      </c>
      <c r="K4369" t="str">
        <f>IF(C4370&gt;C4369, "Buy", "")</f>
        <v/>
      </c>
      <c r="L4369" t="str">
        <f>IF(C4370&lt;C4369, "Sell", "")</f>
        <v>Sell</v>
      </c>
      <c r="V4369" s="4">
        <f t="shared" si="68"/>
        <v>-2.0488067650397287E-2</v>
      </c>
    </row>
    <row r="4370" spans="1:22" x14ac:dyDescent="0.25">
      <c r="A4370" s="1">
        <v>38947</v>
      </c>
      <c r="B4370">
        <v>220.625</v>
      </c>
      <c r="C4370">
        <v>220.25</v>
      </c>
      <c r="D4370">
        <v>4419160</v>
      </c>
      <c r="E4370" t="s">
        <v>12</v>
      </c>
      <c r="F4370" t="s">
        <v>19</v>
      </c>
      <c r="G4370" t="str">
        <f>IF(OR(F4370="Jan",F4370="Feb",F4370="Mar"),"Q1",
IF(OR(F4370="Apr",F4370="May",F4370="Jun"),"Q2",
IF(OR(F4370="Jul",F4370="Aug",F4370="Sep"),"Q3",
IF(OR(F4370="Oct",F4370="Nov",F4370="Dec"),"Q4",""))))</f>
        <v>Q3</v>
      </c>
      <c r="H4370" t="str">
        <f>"Q"&amp;INT((MONTH(A4370)-1)/3)+1</f>
        <v>Q3</v>
      </c>
      <c r="I4370">
        <v>2006</v>
      </c>
      <c r="J4370" t="str">
        <f>IF(C4370&gt;B4370, "Bullish", IF(B4370&gt;C4370, "Bearish", "Neutral"))</f>
        <v>Bearish</v>
      </c>
      <c r="K4370" t="str">
        <f>IF(C4371&gt;C4370, "Buy", "")</f>
        <v/>
      </c>
      <c r="L4370" t="str">
        <f>IF(C4371&lt;C4370, "Sell", "")</f>
        <v>Sell</v>
      </c>
      <c r="V4370" s="4">
        <f t="shared" si="68"/>
        <v>-2.5034278914912349E-3</v>
      </c>
    </row>
    <row r="4371" spans="1:22" x14ac:dyDescent="0.25">
      <c r="A4371" s="1">
        <v>38946</v>
      </c>
      <c r="B4371">
        <v>220.0062561</v>
      </c>
      <c r="C4371">
        <v>219.6999969</v>
      </c>
      <c r="D4371">
        <v>8248312</v>
      </c>
      <c r="E4371" t="s">
        <v>11</v>
      </c>
      <c r="F4371" t="s">
        <v>19</v>
      </c>
      <c r="G4371" t="str">
        <f>IF(OR(F4371="Jan",F4371="Feb",F4371="Mar"),"Q1",
IF(OR(F4371="Apr",F4371="May",F4371="Jun"),"Q2",
IF(OR(F4371="Jul",F4371="Aug",F4371="Sep"),"Q3",
IF(OR(F4371="Oct",F4371="Nov",F4371="Dec"),"Q4",""))))</f>
        <v>Q3</v>
      </c>
      <c r="H4371" t="str">
        <f>"Q"&amp;INT((MONTH(A4371)-1)/3)+1</f>
        <v>Q3</v>
      </c>
      <c r="I4371">
        <v>2006</v>
      </c>
      <c r="J4371" t="str">
        <f>IF(C4371&gt;B4371, "Bullish", IF(B4371&gt;C4371, "Bearish", "Neutral"))</f>
        <v>Bearish</v>
      </c>
      <c r="K4371" t="str">
        <f>IF(C4372&gt;C4371, "Buy", "")</f>
        <v/>
      </c>
      <c r="L4371" t="str">
        <f>IF(C4372&lt;C4371, "Sell", "")</f>
        <v>Sell</v>
      </c>
      <c r="V4371" s="4">
        <f t="shared" si="68"/>
        <v>-3.0245541587637739E-3</v>
      </c>
    </row>
    <row r="4372" spans="1:22" x14ac:dyDescent="0.25">
      <c r="A4372" s="1">
        <v>38945</v>
      </c>
      <c r="B4372">
        <v>221.25</v>
      </c>
      <c r="C4372">
        <v>219.0375061</v>
      </c>
      <c r="D4372">
        <v>9409016</v>
      </c>
      <c r="E4372" t="s">
        <v>10</v>
      </c>
      <c r="F4372" t="s">
        <v>19</v>
      </c>
      <c r="G4372" t="str">
        <f>IF(OR(F4372="Jan",F4372="Feb",F4372="Mar"),"Q1",
IF(OR(F4372="Apr",F4372="May",F4372="Jun"),"Q2",
IF(OR(F4372="Jul",F4372="Aug",F4372="Sep"),"Q3",
IF(OR(F4372="Oct",F4372="Nov",F4372="Dec"),"Q4",""))))</f>
        <v>Q3</v>
      </c>
      <c r="H4372" t="str">
        <f>"Q"&amp;INT((MONTH(A4372)-1)/3)+1</f>
        <v>Q3</v>
      </c>
      <c r="I4372">
        <v>2006</v>
      </c>
      <c r="J4372" t="str">
        <f>IF(C4372&gt;B4372, "Bullish", IF(B4372&gt;C4372, "Bearish", "Neutral"))</f>
        <v>Bearish</v>
      </c>
      <c r="K4372" t="str">
        <f>IF(C4373&gt;C4372, "Buy", "")</f>
        <v>Buy</v>
      </c>
      <c r="L4372" t="str">
        <f>IF(C4373&lt;C4372, "Sell", "")</f>
        <v/>
      </c>
      <c r="V4372" s="4">
        <f t="shared" si="68"/>
        <v>1.8228146966676084E-3</v>
      </c>
    </row>
    <row r="4373" spans="1:22" x14ac:dyDescent="0.25">
      <c r="A4373" s="1">
        <v>38943</v>
      </c>
      <c r="B4373">
        <v>219</v>
      </c>
      <c r="C4373">
        <v>219.4375</v>
      </c>
      <c r="D4373">
        <v>6330792</v>
      </c>
      <c r="E4373" t="s">
        <v>7</v>
      </c>
      <c r="F4373" t="s">
        <v>19</v>
      </c>
      <c r="G4373" t="str">
        <f>IF(OR(F4373="Jan",F4373="Feb",F4373="Mar"),"Q1",
IF(OR(F4373="Apr",F4373="May",F4373="Jun"),"Q2",
IF(OR(F4373="Jul",F4373="Aug",F4373="Sep"),"Q3",
IF(OR(F4373="Oct",F4373="Nov",F4373="Dec"),"Q4",""))))</f>
        <v>Q3</v>
      </c>
      <c r="H4373" t="str">
        <f>"Q"&amp;INT((MONTH(A4373)-1)/3)+1</f>
        <v>Q3</v>
      </c>
      <c r="I4373">
        <v>2006</v>
      </c>
      <c r="J4373" t="str">
        <f>IF(C4373&gt;B4373, "Bullish", IF(B4373&gt;C4373, "Bearish", "Neutral"))</f>
        <v>Bullish</v>
      </c>
      <c r="K4373" t="str">
        <f>IF(C4374&gt;C4373, "Buy", "")</f>
        <v/>
      </c>
      <c r="L4373" t="str">
        <f>IF(C4374&lt;C4373, "Sell", "")</f>
        <v>Sell</v>
      </c>
      <c r="V4373" s="4">
        <f t="shared" si="68"/>
        <v>-7.6340541686039818E-3</v>
      </c>
    </row>
    <row r="4374" spans="1:22" x14ac:dyDescent="0.25">
      <c r="A4374" s="1">
        <v>38940</v>
      </c>
      <c r="B4374">
        <v>213.75</v>
      </c>
      <c r="C4374">
        <v>217.7749939</v>
      </c>
      <c r="D4374">
        <v>12244656</v>
      </c>
      <c r="E4374" t="s">
        <v>12</v>
      </c>
      <c r="F4374" t="s">
        <v>19</v>
      </c>
      <c r="G4374" t="str">
        <f>IF(OR(F4374="Jan",F4374="Feb",F4374="Mar"),"Q1",
IF(OR(F4374="Apr",F4374="May",F4374="Jun"),"Q2",
IF(OR(F4374="Jul",F4374="Aug",F4374="Sep"),"Q3",
IF(OR(F4374="Oct",F4374="Nov",F4374="Dec"),"Q4",""))))</f>
        <v>Q3</v>
      </c>
      <c r="H4374" t="str">
        <f>"Q"&amp;INT((MONTH(A4374)-1)/3)+1</f>
        <v>Q3</v>
      </c>
      <c r="I4374">
        <v>2006</v>
      </c>
      <c r="J4374" t="str">
        <f>IF(C4374&gt;B4374, "Bullish", IF(B4374&gt;C4374, "Bearish", "Neutral"))</f>
        <v>Bullish</v>
      </c>
      <c r="K4374" t="str">
        <f>IF(C4375&gt;C4374, "Buy", "")</f>
        <v/>
      </c>
      <c r="L4374" t="str">
        <f>IF(C4375&lt;C4374, "Sell", "")</f>
        <v>Sell</v>
      </c>
      <c r="V4374" s="4">
        <f t="shared" si="68"/>
        <v>-1.9665209228430972E-2</v>
      </c>
    </row>
    <row r="4375" spans="1:22" x14ac:dyDescent="0.25">
      <c r="A4375" s="1">
        <v>38939</v>
      </c>
      <c r="B4375">
        <v>212.5</v>
      </c>
      <c r="C4375">
        <v>213.5749969</v>
      </c>
      <c r="D4375">
        <v>8956856</v>
      </c>
      <c r="E4375" t="s">
        <v>11</v>
      </c>
      <c r="F4375" t="s">
        <v>19</v>
      </c>
      <c r="G4375" t="str">
        <f>IF(OR(F4375="Jan",F4375="Feb",F4375="Mar"),"Q1",
IF(OR(F4375="Apr",F4375="May",F4375="Jun"),"Q2",
IF(OR(F4375="Jul",F4375="Aug",F4375="Sep"),"Q3",
IF(OR(F4375="Oct",F4375="Nov",F4375="Dec"),"Q4",""))))</f>
        <v>Q3</v>
      </c>
      <c r="H4375" t="str">
        <f>"Q"&amp;INT((MONTH(A4375)-1)/3)+1</f>
        <v>Q3</v>
      </c>
      <c r="I4375">
        <v>2006</v>
      </c>
      <c r="J4375" t="str">
        <f>IF(C4375&gt;B4375, "Bullish", IF(B4375&gt;C4375, "Bearish", "Neutral"))</f>
        <v>Bullish</v>
      </c>
      <c r="K4375" t="str">
        <f>IF(C4376&gt;C4375, "Buy", "")</f>
        <v/>
      </c>
      <c r="L4375" t="str">
        <f>IF(C4376&lt;C4375, "Sell", "")</f>
        <v>Sell</v>
      </c>
      <c r="V4375" s="4">
        <f t="shared" si="68"/>
        <v>-3.8482572264064226E-3</v>
      </c>
    </row>
    <row r="4376" spans="1:22" x14ac:dyDescent="0.25">
      <c r="A4376" s="1">
        <v>38938</v>
      </c>
      <c r="B4376">
        <v>210.25</v>
      </c>
      <c r="C4376">
        <v>212.7562561</v>
      </c>
      <c r="D4376">
        <v>9770304</v>
      </c>
      <c r="E4376" t="s">
        <v>10</v>
      </c>
      <c r="F4376" t="s">
        <v>19</v>
      </c>
      <c r="G4376" t="str">
        <f>IF(OR(F4376="Jan",F4376="Feb",F4376="Mar"),"Q1",
IF(OR(F4376="Apr",F4376="May",F4376="Jun"),"Q2",
IF(OR(F4376="Jul",F4376="Aug",F4376="Sep"),"Q3",
IF(OR(F4376="Oct",F4376="Nov",F4376="Dec"),"Q4",""))))</f>
        <v>Q3</v>
      </c>
      <c r="H4376" t="str">
        <f>"Q"&amp;INT((MONTH(A4376)-1)/3)+1</f>
        <v>Q3</v>
      </c>
      <c r="I4376">
        <v>2006</v>
      </c>
      <c r="J4376" t="str">
        <f>IF(C4376&gt;B4376, "Bullish", IF(B4376&gt;C4376, "Bearish", "Neutral"))</f>
        <v>Bullish</v>
      </c>
      <c r="K4376" t="str">
        <f>IF(C4377&gt;C4376, "Buy", "")</f>
        <v/>
      </c>
      <c r="L4376" t="str">
        <f>IF(C4377&lt;C4376, "Sell", "")</f>
        <v>Sell</v>
      </c>
      <c r="V4376" s="4">
        <f t="shared" si="68"/>
        <v>-1.0568531275048249E-2</v>
      </c>
    </row>
    <row r="4377" spans="1:22" x14ac:dyDescent="0.25">
      <c r="A4377" s="1">
        <v>38937</v>
      </c>
      <c r="B4377">
        <v>209.375</v>
      </c>
      <c r="C4377">
        <v>210.53125</v>
      </c>
      <c r="D4377">
        <v>3511136</v>
      </c>
      <c r="E4377" t="s">
        <v>9</v>
      </c>
      <c r="F4377" t="s">
        <v>19</v>
      </c>
      <c r="G4377" t="str">
        <f>IF(OR(F4377="Jan",F4377="Feb",F4377="Mar"),"Q1",
IF(OR(F4377="Apr",F4377="May",F4377="Jun"),"Q2",
IF(OR(F4377="Jul",F4377="Aug",F4377="Sep"),"Q3",
IF(OR(F4377="Oct",F4377="Nov",F4377="Dec"),"Q4",""))))</f>
        <v>Q3</v>
      </c>
      <c r="H4377" t="str">
        <f>"Q"&amp;INT((MONTH(A4377)-1)/3)+1</f>
        <v>Q3</v>
      </c>
      <c r="I4377">
        <v>2006</v>
      </c>
      <c r="J4377" t="str">
        <f>IF(C4377&gt;B4377, "Bullish", IF(B4377&gt;C4377, "Bearish", "Neutral"))</f>
        <v>Bullish</v>
      </c>
      <c r="K4377" t="str">
        <f>IF(C4378&gt;C4377, "Buy", "")</f>
        <v/>
      </c>
      <c r="L4377" t="str">
        <f>IF(C4378&lt;C4377, "Sell", "")</f>
        <v>Sell</v>
      </c>
      <c r="V4377" s="4">
        <f t="shared" si="68"/>
        <v>-6.3635426373182605E-3</v>
      </c>
    </row>
    <row r="4378" spans="1:22" x14ac:dyDescent="0.25">
      <c r="A4378" s="1">
        <v>38936</v>
      </c>
      <c r="B4378">
        <v>210</v>
      </c>
      <c r="C4378">
        <v>209.1999969</v>
      </c>
      <c r="D4378">
        <v>5687424</v>
      </c>
      <c r="E4378" t="s">
        <v>7</v>
      </c>
      <c r="F4378" t="s">
        <v>19</v>
      </c>
      <c r="G4378" t="str">
        <f>IF(OR(F4378="Jan",F4378="Feb",F4378="Mar"),"Q1",
IF(OR(F4378="Apr",F4378="May",F4378="Jun"),"Q2",
IF(OR(F4378="Jul",F4378="Aug",F4378="Sep"),"Q3",
IF(OR(F4378="Oct",F4378="Nov",F4378="Dec"),"Q4",""))))</f>
        <v>Q3</v>
      </c>
      <c r="H4378" t="str">
        <f>"Q"&amp;INT((MONTH(A4378)-1)/3)+1</f>
        <v>Q3</v>
      </c>
      <c r="I4378">
        <v>2006</v>
      </c>
      <c r="J4378" t="str">
        <f>IF(C4378&gt;B4378, "Bullish", IF(B4378&gt;C4378, "Bearish", "Neutral"))</f>
        <v>Bearish</v>
      </c>
      <c r="K4378" t="str">
        <f>IF(C4379&gt;C4378, "Buy", "")</f>
        <v>Buy</v>
      </c>
      <c r="L4378" t="str">
        <f>IF(C4379&lt;C4378, "Sell", "")</f>
        <v/>
      </c>
      <c r="V4378" s="4">
        <f t="shared" si="68"/>
        <v>4.1948350316651636E-3</v>
      </c>
    </row>
    <row r="4379" spans="1:22" x14ac:dyDescent="0.25">
      <c r="A4379" s="1">
        <v>38933</v>
      </c>
      <c r="B4379">
        <v>209.375</v>
      </c>
      <c r="C4379">
        <v>210.0812531</v>
      </c>
      <c r="D4379">
        <v>9383824</v>
      </c>
      <c r="E4379" t="s">
        <v>12</v>
      </c>
      <c r="F4379" t="s">
        <v>19</v>
      </c>
      <c r="G4379" t="str">
        <f>IF(OR(F4379="Jan",F4379="Feb",F4379="Mar"),"Q1",
IF(OR(F4379="Apr",F4379="May",F4379="Jun"),"Q2",
IF(OR(F4379="Jul",F4379="Aug",F4379="Sep"),"Q3",
IF(OR(F4379="Oct",F4379="Nov",F4379="Dec"),"Q4",""))))</f>
        <v>Q3</v>
      </c>
      <c r="H4379" t="str">
        <f>"Q"&amp;INT((MONTH(A4379)-1)/3)+1</f>
        <v>Q3</v>
      </c>
      <c r="I4379">
        <v>2006</v>
      </c>
      <c r="J4379" t="str">
        <f>IF(C4379&gt;B4379, "Bullish", IF(B4379&gt;C4379, "Bearish", "Neutral"))</f>
        <v>Bullish</v>
      </c>
      <c r="K4379" t="str">
        <f>IF(C4380&gt;C4379, "Buy", "")</f>
        <v/>
      </c>
      <c r="L4379" t="str">
        <f>IF(C4380&lt;C4379, "Sell", "")</f>
        <v>Sell</v>
      </c>
      <c r="V4379" s="4">
        <f t="shared" si="68"/>
        <v>-4.6026921453787457E-3</v>
      </c>
    </row>
    <row r="4380" spans="1:22" x14ac:dyDescent="0.25">
      <c r="A4380" s="1">
        <v>38932</v>
      </c>
      <c r="B4380">
        <v>208.8187561</v>
      </c>
      <c r="C4380">
        <v>209.1187439</v>
      </c>
      <c r="D4380">
        <v>19218896</v>
      </c>
      <c r="E4380" t="s">
        <v>11</v>
      </c>
      <c r="F4380" t="s">
        <v>19</v>
      </c>
      <c r="G4380" t="str">
        <f>IF(OR(F4380="Jan",F4380="Feb",F4380="Mar"),"Q1",
IF(OR(F4380="Apr",F4380="May",F4380="Jun"),"Q2",
IF(OR(F4380="Jul",F4380="Aug",F4380="Sep"),"Q3",
IF(OR(F4380="Oct",F4380="Nov",F4380="Dec"),"Q4",""))))</f>
        <v>Q3</v>
      </c>
      <c r="H4380" t="str">
        <f>"Q"&amp;INT((MONTH(A4380)-1)/3)+1</f>
        <v>Q3</v>
      </c>
      <c r="I4380">
        <v>2006</v>
      </c>
      <c r="J4380" t="str">
        <f>IF(C4380&gt;B4380, "Bullish", IF(B4380&gt;C4380, "Bearish", "Neutral"))</f>
        <v>Bullish</v>
      </c>
      <c r="K4380" t="str">
        <f>IF(C4381&gt;C4380, "Buy", "")</f>
        <v/>
      </c>
      <c r="L4380" t="str">
        <f>IF(C4381&lt;C4380, "Sell", "")</f>
        <v>Sell</v>
      </c>
      <c r="V4380" s="4">
        <f t="shared" si="68"/>
        <v>-3.7799935836895348E-3</v>
      </c>
    </row>
    <row r="4381" spans="1:22" x14ac:dyDescent="0.25">
      <c r="A4381" s="1">
        <v>38931</v>
      </c>
      <c r="B4381">
        <v>207.125</v>
      </c>
      <c r="C4381">
        <v>208.3312531</v>
      </c>
      <c r="D4381">
        <v>9437032</v>
      </c>
      <c r="E4381" t="s">
        <v>10</v>
      </c>
      <c r="F4381" t="s">
        <v>19</v>
      </c>
      <c r="G4381" t="str">
        <f>IF(OR(F4381="Jan",F4381="Feb",F4381="Mar"),"Q1",
IF(OR(F4381="Apr",F4381="May",F4381="Jun"),"Q2",
IF(OR(F4381="Jul",F4381="Aug",F4381="Sep"),"Q3",
IF(OR(F4381="Oct",F4381="Nov",F4381="Dec"),"Q4",""))))</f>
        <v>Q3</v>
      </c>
      <c r="H4381" t="str">
        <f>"Q"&amp;INT((MONTH(A4381)-1)/3)+1</f>
        <v>Q3</v>
      </c>
      <c r="I4381">
        <v>2006</v>
      </c>
      <c r="J4381" t="str">
        <f>IF(C4381&gt;B4381, "Bullish", IF(B4381&gt;C4381, "Bearish", "Neutral"))</f>
        <v>Bullish</v>
      </c>
      <c r="K4381" t="str">
        <f>IF(C4382&gt;C4381, "Buy", "")</f>
        <v/>
      </c>
      <c r="L4381" t="str">
        <f>IF(C4382&lt;C4381, "Sell", "")</f>
        <v>Sell</v>
      </c>
      <c r="V4381" s="4">
        <f t="shared" si="68"/>
        <v>-5.2171440289505329E-3</v>
      </c>
    </row>
    <row r="4382" spans="1:22" x14ac:dyDescent="0.25">
      <c r="A4382" s="1">
        <v>38930</v>
      </c>
      <c r="B4382">
        <v>206.25</v>
      </c>
      <c r="C4382">
        <v>207.25</v>
      </c>
      <c r="D4382">
        <v>9172848</v>
      </c>
      <c r="E4382" t="s">
        <v>9</v>
      </c>
      <c r="F4382" t="s">
        <v>19</v>
      </c>
      <c r="G4382" t="str">
        <f>IF(OR(F4382="Jan",F4382="Feb",F4382="Mar"),"Q1",
IF(OR(F4382="Apr",F4382="May",F4382="Jun"),"Q2",
IF(OR(F4382="Jul",F4382="Aug",F4382="Sep"),"Q3",
IF(OR(F4382="Oct",F4382="Nov",F4382="Dec"),"Q4",""))))</f>
        <v>Q3</v>
      </c>
      <c r="H4382" t="str">
        <f>"Q"&amp;INT((MONTH(A4382)-1)/3)+1</f>
        <v>Q3</v>
      </c>
      <c r="I4382">
        <v>2006</v>
      </c>
      <c r="J4382" t="str">
        <f>IF(C4382&gt;B4382, "Bullish", IF(B4382&gt;C4382, "Bearish", "Neutral"))</f>
        <v>Bullish</v>
      </c>
      <c r="K4382" t="str">
        <f>IF(C4383&gt;C4382, "Buy", "")</f>
        <v/>
      </c>
      <c r="L4382" t="str">
        <f>IF(C4383&lt;C4382, "Sell", "")</f>
        <v>Sell</v>
      </c>
      <c r="V4382" s="4">
        <f t="shared" si="68"/>
        <v>-1.4798412175915771E-3</v>
      </c>
    </row>
    <row r="4383" spans="1:22" x14ac:dyDescent="0.25">
      <c r="A4383" s="1">
        <v>38929</v>
      </c>
      <c r="B4383">
        <v>205.625</v>
      </c>
      <c r="C4383">
        <v>206.9437561</v>
      </c>
      <c r="D4383">
        <v>14844888</v>
      </c>
      <c r="E4383" t="s">
        <v>7</v>
      </c>
      <c r="F4383" t="s">
        <v>18</v>
      </c>
      <c r="G4383" t="str">
        <f>IF(OR(F4383="Jan",F4383="Feb",F4383="Mar"),"Q1",
IF(OR(F4383="Apr",F4383="May",F4383="Jun"),"Q2",
IF(OR(F4383="Jul",F4383="Aug",F4383="Sep"),"Q3",
IF(OR(F4383="Oct",F4383="Nov",F4383="Dec"),"Q4",""))))</f>
        <v>Q3</v>
      </c>
      <c r="H4383" t="str">
        <f>"Q"&amp;INT((MONTH(A4383)-1)/3)+1</f>
        <v>Q3</v>
      </c>
      <c r="I4383">
        <v>2006</v>
      </c>
      <c r="J4383" t="str">
        <f>IF(C4383&gt;B4383, "Bullish", IF(B4383&gt;C4383, "Bearish", "Neutral"))</f>
        <v>Bullish</v>
      </c>
      <c r="K4383" t="str">
        <f>IF(C4384&gt;C4383, "Buy", "")</f>
        <v/>
      </c>
      <c r="L4383" t="str">
        <f>IF(C4384&lt;C4383, "Sell", "")</f>
        <v>Sell</v>
      </c>
      <c r="V4383" s="4">
        <f t="shared" si="68"/>
        <v>-1.5550299569902249E-2</v>
      </c>
    </row>
    <row r="4384" spans="1:22" x14ac:dyDescent="0.25">
      <c r="A4384" s="1">
        <v>38926</v>
      </c>
      <c r="B4384">
        <v>207.6374969</v>
      </c>
      <c r="C4384">
        <v>203.7749939</v>
      </c>
      <c r="D4384">
        <v>6279120</v>
      </c>
      <c r="E4384" t="s">
        <v>12</v>
      </c>
      <c r="F4384" t="s">
        <v>18</v>
      </c>
      <c r="G4384" t="str">
        <f>IF(OR(F4384="Jan",F4384="Feb",F4384="Mar"),"Q1",
IF(OR(F4384="Apr",F4384="May",F4384="Jun"),"Q2",
IF(OR(F4384="Jul",F4384="Aug",F4384="Sep"),"Q3",
IF(OR(F4384="Oct",F4384="Nov",F4384="Dec"),"Q4",""))))</f>
        <v>Q3</v>
      </c>
      <c r="H4384" t="str">
        <f>"Q"&amp;INT((MONTH(A4384)-1)/3)+1</f>
        <v>Q3</v>
      </c>
      <c r="I4384">
        <v>2006</v>
      </c>
      <c r="J4384" t="str">
        <f>IF(C4384&gt;B4384, "Bullish", IF(B4384&gt;C4384, "Bearish", "Neutral"))</f>
        <v>Bearish</v>
      </c>
      <c r="K4384" t="str">
        <f>IF(C4385&gt;C4384, "Buy", "")</f>
        <v>Buy</v>
      </c>
      <c r="L4384" t="str">
        <f>IF(C4385&lt;C4384, "Sell", "")</f>
        <v/>
      </c>
      <c r="V4384" s="4">
        <f t="shared" si="68"/>
        <v>1.6974718497888293E-2</v>
      </c>
    </row>
    <row r="4385" spans="1:22" x14ac:dyDescent="0.25">
      <c r="A4385" s="1">
        <v>38925</v>
      </c>
      <c r="B4385">
        <v>205.625</v>
      </c>
      <c r="C4385">
        <v>207.2937469</v>
      </c>
      <c r="D4385">
        <v>14483288</v>
      </c>
      <c r="E4385" t="s">
        <v>11</v>
      </c>
      <c r="F4385" t="s">
        <v>18</v>
      </c>
      <c r="G4385" t="str">
        <f>IF(OR(F4385="Jan",F4385="Feb",F4385="Mar"),"Q1",
IF(OR(F4385="Apr",F4385="May",F4385="Jun"),"Q2",
IF(OR(F4385="Jul",F4385="Aug",F4385="Sep"),"Q3",
IF(OR(F4385="Oct",F4385="Nov",F4385="Dec"),"Q4",""))))</f>
        <v>Q3</v>
      </c>
      <c r="H4385" t="str">
        <f>"Q"&amp;INT((MONTH(A4385)-1)/3)+1</f>
        <v>Q3</v>
      </c>
      <c r="I4385">
        <v>2006</v>
      </c>
      <c r="J4385" t="str">
        <f>IF(C4385&gt;B4385, "Bullish", IF(B4385&gt;C4385, "Bearish", "Neutral"))</f>
        <v>Bullish</v>
      </c>
      <c r="K4385" t="str">
        <f>IF(C4386&gt;C4385, "Buy", "")</f>
        <v/>
      </c>
      <c r="L4385" t="str">
        <f>IF(C4386&lt;C4385, "Sell", "")</f>
        <v>Sell</v>
      </c>
      <c r="V4385" s="4">
        <f t="shared" si="68"/>
        <v>-7.2582302113677871E-3</v>
      </c>
    </row>
    <row r="4386" spans="1:22" x14ac:dyDescent="0.25">
      <c r="A4386" s="1">
        <v>38924</v>
      </c>
      <c r="B4386">
        <v>203.1374969</v>
      </c>
      <c r="C4386">
        <v>205.8000031</v>
      </c>
      <c r="D4386">
        <v>12250056</v>
      </c>
      <c r="E4386" t="s">
        <v>10</v>
      </c>
      <c r="F4386" t="s">
        <v>18</v>
      </c>
      <c r="G4386" t="str">
        <f>IF(OR(F4386="Jan",F4386="Feb",F4386="Mar"),"Q1",
IF(OR(F4386="Apr",F4386="May",F4386="Jun"),"Q2",
IF(OR(F4386="Jul",F4386="Aug",F4386="Sep"),"Q3",
IF(OR(F4386="Oct",F4386="Nov",F4386="Dec"),"Q4",""))))</f>
        <v>Q3</v>
      </c>
      <c r="H4386" t="str">
        <f>"Q"&amp;INT((MONTH(A4386)-1)/3)+1</f>
        <v>Q3</v>
      </c>
      <c r="I4386">
        <v>2006</v>
      </c>
      <c r="J4386" t="str">
        <f>IF(C4386&gt;B4386, "Bullish", IF(B4386&gt;C4386, "Bearish", "Neutral"))</f>
        <v>Bullish</v>
      </c>
      <c r="K4386" t="str">
        <f>IF(C4387&gt;C4386, "Buy", "")</f>
        <v/>
      </c>
      <c r="L4386" t="str">
        <f>IF(C4387&lt;C4386, "Sell", "")</f>
        <v>Sell</v>
      </c>
      <c r="V4386" s="4">
        <f t="shared" si="68"/>
        <v>-2.2164322767504158E-2</v>
      </c>
    </row>
    <row r="4387" spans="1:22" x14ac:dyDescent="0.25">
      <c r="A4387" s="1">
        <v>38923</v>
      </c>
      <c r="B4387">
        <v>203.625</v>
      </c>
      <c r="C4387">
        <v>201.3374939</v>
      </c>
      <c r="D4387">
        <v>10798144</v>
      </c>
      <c r="E4387" t="s">
        <v>9</v>
      </c>
      <c r="F4387" t="s">
        <v>18</v>
      </c>
      <c r="G4387" t="str">
        <f>IF(OR(F4387="Jan",F4387="Feb",F4387="Mar"),"Q1",
IF(OR(F4387="Apr",F4387="May",F4387="Jun"),"Q2",
IF(OR(F4387="Jul",F4387="Aug",F4387="Sep"),"Q3",
IF(OR(F4387="Oct",F4387="Nov",F4387="Dec"),"Q4",""))))</f>
        <v>Q3</v>
      </c>
      <c r="H4387" t="str">
        <f>"Q"&amp;INT((MONTH(A4387)-1)/3)+1</f>
        <v>Q3</v>
      </c>
      <c r="I4387">
        <v>2006</v>
      </c>
      <c r="J4387" t="str">
        <f>IF(C4387&gt;B4387, "Bullish", IF(B4387&gt;C4387, "Bearish", "Neutral"))</f>
        <v>Bearish</v>
      </c>
      <c r="K4387" t="str">
        <f>IF(C4388&gt;C4387, "Buy", "")</f>
        <v>Buy</v>
      </c>
      <c r="L4387" t="str">
        <f>IF(C4388&lt;C4387, "Sell", "")</f>
        <v/>
      </c>
      <c r="V4387" s="4">
        <f t="shared" si="68"/>
        <v>3.7243069684441657E-4</v>
      </c>
    </row>
    <row r="4388" spans="1:22" x14ac:dyDescent="0.25">
      <c r="A4388" s="1">
        <v>38922</v>
      </c>
      <c r="B4388">
        <v>199.9624939</v>
      </c>
      <c r="C4388">
        <v>201.4125061</v>
      </c>
      <c r="D4388">
        <v>10318504</v>
      </c>
      <c r="E4388" t="s">
        <v>7</v>
      </c>
      <c r="F4388" t="s">
        <v>18</v>
      </c>
      <c r="G4388" t="str">
        <f>IF(OR(F4388="Jan",F4388="Feb",F4388="Mar"),"Q1",
IF(OR(F4388="Apr",F4388="May",F4388="Jun"),"Q2",
IF(OR(F4388="Jul",F4388="Aug",F4388="Sep"),"Q3",
IF(OR(F4388="Oct",F4388="Nov",F4388="Dec"),"Q4",""))))</f>
        <v>Q3</v>
      </c>
      <c r="H4388" t="str">
        <f>"Q"&amp;INT((MONTH(A4388)-1)/3)+1</f>
        <v>Q3</v>
      </c>
      <c r="I4388">
        <v>2006</v>
      </c>
      <c r="J4388" t="str">
        <f>IF(C4388&gt;B4388, "Bullish", IF(B4388&gt;C4388, "Bearish", "Neutral"))</f>
        <v>Bullish</v>
      </c>
      <c r="K4388" t="str">
        <f>IF(C4389&gt;C4388, "Buy", "")</f>
        <v/>
      </c>
      <c r="L4388" t="str">
        <f>IF(C4389&lt;C4388, "Sell", "")</f>
        <v>Sell</v>
      </c>
      <c r="V4388" s="4">
        <f t="shared" si="68"/>
        <v>-5.7425090458861619E-3</v>
      </c>
    </row>
    <row r="4389" spans="1:22" x14ac:dyDescent="0.25">
      <c r="A4389" s="1">
        <v>38919</v>
      </c>
      <c r="B4389">
        <v>204.3500061</v>
      </c>
      <c r="C4389">
        <v>200.2624969</v>
      </c>
      <c r="D4389">
        <v>9124336</v>
      </c>
      <c r="E4389" t="s">
        <v>12</v>
      </c>
      <c r="F4389" t="s">
        <v>18</v>
      </c>
      <c r="G4389" t="str">
        <f>IF(OR(F4389="Jan",F4389="Feb",F4389="Mar"),"Q1",
IF(OR(F4389="Apr",F4389="May",F4389="Jun"),"Q2",
IF(OR(F4389="Jul",F4389="Aug",F4389="Sep"),"Q3",
IF(OR(F4389="Oct",F4389="Nov",F4389="Dec"),"Q4",""))))</f>
        <v>Q3</v>
      </c>
      <c r="H4389" t="str">
        <f>"Q"&amp;INT((MONTH(A4389)-1)/3)+1</f>
        <v>Q3</v>
      </c>
      <c r="I4389">
        <v>2006</v>
      </c>
      <c r="J4389" t="str">
        <f>IF(C4389&gt;B4389, "Bullish", IF(B4389&gt;C4389, "Bearish", "Neutral"))</f>
        <v>Bearish</v>
      </c>
      <c r="K4389" t="str">
        <f>IF(C4390&gt;C4389, "Buy", "")</f>
        <v>Buy</v>
      </c>
      <c r="L4389" t="str">
        <f>IF(C4390&lt;C4389, "Sell", "")</f>
        <v/>
      </c>
      <c r="V4389" s="4">
        <f t="shared" si="68"/>
        <v>2.776344976092093E-2</v>
      </c>
    </row>
    <row r="4390" spans="1:22" x14ac:dyDescent="0.25">
      <c r="A4390" s="1">
        <v>38918</v>
      </c>
      <c r="B4390">
        <v>212.3374939</v>
      </c>
      <c r="C4390">
        <v>205.9812469</v>
      </c>
      <c r="D4390">
        <v>12027920</v>
      </c>
      <c r="E4390" t="s">
        <v>11</v>
      </c>
      <c r="F4390" t="s">
        <v>18</v>
      </c>
      <c r="G4390" t="str">
        <f>IF(OR(F4390="Jan",F4390="Feb",F4390="Mar"),"Q1",
IF(OR(F4390="Apr",F4390="May",F4390="Jun"),"Q2",
IF(OR(F4390="Jul",F4390="Aug",F4390="Sep"),"Q3",
IF(OR(F4390="Oct",F4390="Nov",F4390="Dec"),"Q4",""))))</f>
        <v>Q3</v>
      </c>
      <c r="H4390" t="str">
        <f>"Q"&amp;INT((MONTH(A4390)-1)/3)+1</f>
        <v>Q3</v>
      </c>
      <c r="I4390">
        <v>2006</v>
      </c>
      <c r="J4390" t="str">
        <f>IF(C4390&gt;B4390, "Bullish", IF(B4390&gt;C4390, "Bearish", "Neutral"))</f>
        <v>Bearish</v>
      </c>
      <c r="K4390" t="str">
        <f>IF(C4391&gt;C4390, "Buy", "")</f>
        <v/>
      </c>
      <c r="L4390" t="str">
        <f>IF(C4391&lt;C4390, "Sell", "")</f>
        <v>Sell</v>
      </c>
      <c r="V4390" s="4">
        <f t="shared" si="68"/>
        <v>-2.6985712556852219E-2</v>
      </c>
    </row>
    <row r="4391" spans="1:22" x14ac:dyDescent="0.25">
      <c r="A4391" s="1">
        <v>38917</v>
      </c>
      <c r="B4391">
        <v>207.625</v>
      </c>
      <c r="C4391">
        <v>200.5687561</v>
      </c>
      <c r="D4391">
        <v>11589456</v>
      </c>
      <c r="E4391" t="s">
        <v>10</v>
      </c>
      <c r="F4391" t="s">
        <v>18</v>
      </c>
      <c r="G4391" t="str">
        <f>IF(OR(F4391="Jan",F4391="Feb",F4391="Mar"),"Q1",
IF(OR(F4391="Apr",F4391="May",F4391="Jun"),"Q2",
IF(OR(F4391="Jul",F4391="Aug",F4391="Sep"),"Q3",
IF(OR(F4391="Oct",F4391="Nov",F4391="Dec"),"Q4",""))))</f>
        <v>Q3</v>
      </c>
      <c r="H4391" t="str">
        <f>"Q"&amp;INT((MONTH(A4391)-1)/3)+1</f>
        <v>Q3</v>
      </c>
      <c r="I4391">
        <v>2006</v>
      </c>
      <c r="J4391" t="str">
        <f>IF(C4391&gt;B4391, "Bullish", IF(B4391&gt;C4391, "Bearish", "Neutral"))</f>
        <v>Bearish</v>
      </c>
      <c r="K4391" t="str">
        <f>IF(C4392&gt;C4391, "Buy", "")</f>
        <v>Buy</v>
      </c>
      <c r="L4391" t="str">
        <f>IF(C4392&lt;C4391, "Sell", "")</f>
        <v/>
      </c>
      <c r="V4391" s="4">
        <f t="shared" si="68"/>
        <v>1.5341658280707604E-2</v>
      </c>
    </row>
    <row r="4392" spans="1:22" x14ac:dyDescent="0.25">
      <c r="A4392" s="1">
        <v>38916</v>
      </c>
      <c r="B4392">
        <v>201.2937469</v>
      </c>
      <c r="C4392">
        <v>203.6937561</v>
      </c>
      <c r="D4392">
        <v>10584456</v>
      </c>
      <c r="E4392" t="s">
        <v>9</v>
      </c>
      <c r="F4392" t="s">
        <v>18</v>
      </c>
      <c r="G4392" t="str">
        <f>IF(OR(F4392="Jan",F4392="Feb",F4392="Mar"),"Q1",
IF(OR(F4392="Apr",F4392="May",F4392="Jun"),"Q2",
IF(OR(F4392="Jul",F4392="Aug",F4392="Sep"),"Q3",
IF(OR(F4392="Oct",F4392="Nov",F4392="Dec"),"Q4",""))))</f>
        <v>Q3</v>
      </c>
      <c r="H4392" t="str">
        <f>"Q"&amp;INT((MONTH(A4392)-1)/3)+1</f>
        <v>Q3</v>
      </c>
      <c r="I4392">
        <v>2006</v>
      </c>
      <c r="J4392" t="str">
        <f>IF(C4392&gt;B4392, "Bullish", IF(B4392&gt;C4392, "Bearish", "Neutral"))</f>
        <v>Bullish</v>
      </c>
      <c r="K4392" t="str">
        <f>IF(C4393&gt;C4392, "Buy", "")</f>
        <v/>
      </c>
      <c r="L4392" t="str">
        <f>IF(C4393&lt;C4392, "Sell", "")</f>
        <v>Sell</v>
      </c>
      <c r="V4392" s="4">
        <f t="shared" si="68"/>
        <v>-1.513785939884754E-2</v>
      </c>
    </row>
    <row r="4393" spans="1:22" x14ac:dyDescent="0.25">
      <c r="A4393" s="1">
        <v>38915</v>
      </c>
      <c r="B4393">
        <v>205.125</v>
      </c>
      <c r="C4393">
        <v>200.65625</v>
      </c>
      <c r="D4393">
        <v>12418848</v>
      </c>
      <c r="E4393" t="s">
        <v>7</v>
      </c>
      <c r="F4393" t="s">
        <v>18</v>
      </c>
      <c r="G4393" t="str">
        <f>IF(OR(F4393="Jan",F4393="Feb",F4393="Mar"),"Q1",
IF(OR(F4393="Apr",F4393="May",F4393="Jun"),"Q2",
IF(OR(F4393="Jul",F4393="Aug",F4393="Sep"),"Q3",
IF(OR(F4393="Oct",F4393="Nov",F4393="Dec"),"Q4",""))))</f>
        <v>Q3</v>
      </c>
      <c r="H4393" t="str">
        <f>"Q"&amp;INT((MONTH(A4393)-1)/3)+1</f>
        <v>Q3</v>
      </c>
      <c r="I4393">
        <v>2006</v>
      </c>
      <c r="J4393" t="str">
        <f>IF(C4393&gt;B4393, "Bullish", IF(B4393&gt;C4393, "Bearish", "Neutral"))</f>
        <v>Bearish</v>
      </c>
      <c r="K4393" t="str">
        <f>IF(C4394&gt;C4393, "Buy", "")</f>
        <v>Buy</v>
      </c>
      <c r="L4393" t="str">
        <f>IF(C4394&lt;C4393, "Sell", "")</f>
        <v/>
      </c>
      <c r="V4393" s="4">
        <f t="shared" si="68"/>
        <v>2.6383623957543595E-2</v>
      </c>
    </row>
    <row r="4394" spans="1:22" x14ac:dyDescent="0.25">
      <c r="A4394" s="1">
        <v>38912</v>
      </c>
      <c r="B4394">
        <v>206.25</v>
      </c>
      <c r="C4394">
        <v>206.09375</v>
      </c>
      <c r="D4394">
        <v>13901696</v>
      </c>
      <c r="E4394" t="s">
        <v>12</v>
      </c>
      <c r="F4394" t="s">
        <v>18</v>
      </c>
      <c r="G4394" t="str">
        <f>IF(OR(F4394="Jan",F4394="Feb",F4394="Mar"),"Q1",
IF(OR(F4394="Apr",F4394="May",F4394="Jun"),"Q2",
IF(OR(F4394="Jul",F4394="Aug",F4394="Sep"),"Q3",
IF(OR(F4394="Oct",F4394="Nov",F4394="Dec"),"Q4",""))))</f>
        <v>Q3</v>
      </c>
      <c r="H4394" t="str">
        <f>"Q"&amp;INT((MONTH(A4394)-1)/3)+1</f>
        <v>Q3</v>
      </c>
      <c r="I4394">
        <v>2006</v>
      </c>
      <c r="J4394" t="str">
        <f>IF(C4394&gt;B4394, "Bullish", IF(B4394&gt;C4394, "Bearish", "Neutral"))</f>
        <v>Bearish</v>
      </c>
      <c r="K4394" t="str">
        <f>IF(C4395&gt;C4394, "Buy", "")</f>
        <v>Buy</v>
      </c>
      <c r="L4394" t="str">
        <f>IF(C4395&lt;C4394, "Sell", "")</f>
        <v/>
      </c>
      <c r="V4394" s="4">
        <f t="shared" si="68"/>
        <v>1.9738964989007686E-2</v>
      </c>
    </row>
    <row r="4395" spans="1:22" x14ac:dyDescent="0.25">
      <c r="A4395" s="1">
        <v>38911</v>
      </c>
      <c r="B4395">
        <v>218.5</v>
      </c>
      <c r="C4395">
        <v>210.2437439</v>
      </c>
      <c r="D4395">
        <v>11386312</v>
      </c>
      <c r="E4395" t="s">
        <v>11</v>
      </c>
      <c r="F4395" t="s">
        <v>18</v>
      </c>
      <c r="G4395" t="str">
        <f>IF(OR(F4395="Jan",F4395="Feb",F4395="Mar"),"Q1",
IF(OR(F4395="Apr",F4395="May",F4395="Jun"),"Q2",
IF(OR(F4395="Jul",F4395="Aug",F4395="Sep"),"Q3",
IF(OR(F4395="Oct",F4395="Nov",F4395="Dec"),"Q4",""))))</f>
        <v>Q3</v>
      </c>
      <c r="H4395" t="str">
        <f>"Q"&amp;INT((MONTH(A4395)-1)/3)+1</f>
        <v>Q3</v>
      </c>
      <c r="I4395">
        <v>2006</v>
      </c>
      <c r="J4395" t="str">
        <f>IF(C4395&gt;B4395, "Bullish", IF(B4395&gt;C4395, "Bearish", "Neutral"))</f>
        <v>Bearish</v>
      </c>
      <c r="K4395" t="str">
        <f>IF(C4396&gt;C4395, "Buy", "")</f>
        <v>Buy</v>
      </c>
      <c r="L4395" t="str">
        <f>IF(C4396&lt;C4395, "Sell", "")</f>
        <v/>
      </c>
      <c r="V4395" s="4">
        <f t="shared" si="68"/>
        <v>6.4241727960655309E-3</v>
      </c>
    </row>
    <row r="4396" spans="1:22" x14ac:dyDescent="0.25">
      <c r="A4396" s="1">
        <v>38910</v>
      </c>
      <c r="B4396">
        <v>206.25</v>
      </c>
      <c r="C4396">
        <v>211.6031189</v>
      </c>
      <c r="D4396">
        <v>68016688</v>
      </c>
      <c r="E4396" t="s">
        <v>10</v>
      </c>
      <c r="F4396" t="s">
        <v>18</v>
      </c>
      <c r="G4396" t="str">
        <f>IF(OR(F4396="Jan",F4396="Feb",F4396="Mar"),"Q1",
IF(OR(F4396="Apr",F4396="May",F4396="Jun"),"Q2",
IF(OR(F4396="Jul",F4396="Aug",F4396="Sep"),"Q3",
IF(OR(F4396="Oct",F4396="Nov",F4396="Dec"),"Q4",""))))</f>
        <v>Q3</v>
      </c>
      <c r="H4396" t="str">
        <f>"Q"&amp;INT((MONTH(A4396)-1)/3)+1</f>
        <v>Q3</v>
      </c>
      <c r="I4396">
        <v>2006</v>
      </c>
      <c r="J4396" t="str">
        <f>IF(C4396&gt;B4396, "Bullish", IF(B4396&gt;C4396, "Bearish", "Neutral"))</f>
        <v>Bullish</v>
      </c>
      <c r="K4396" t="str">
        <f>IF(C4397&gt;C4396, "Buy", "")</f>
        <v/>
      </c>
      <c r="L4396" t="str">
        <f>IF(C4397&lt;C4396, "Sell", "")</f>
        <v>Sell</v>
      </c>
      <c r="V4396" s="4">
        <f t="shared" si="68"/>
        <v>-7.5424037780646783E-2</v>
      </c>
    </row>
    <row r="4397" spans="1:22" x14ac:dyDescent="0.25">
      <c r="A4397" s="1">
        <v>38909</v>
      </c>
      <c r="B4397">
        <v>199.9375</v>
      </c>
      <c r="C4397">
        <v>196.7624969</v>
      </c>
      <c r="D4397">
        <v>12966096</v>
      </c>
      <c r="E4397" t="s">
        <v>9</v>
      </c>
      <c r="F4397" t="s">
        <v>18</v>
      </c>
      <c r="G4397" t="str">
        <f>IF(OR(F4397="Jan",F4397="Feb",F4397="Mar"),"Q1",
IF(OR(F4397="Apr",F4397="May",F4397="Jun"),"Q2",
IF(OR(F4397="Jul",F4397="Aug",F4397="Sep"),"Q3",
IF(OR(F4397="Oct",F4397="Nov",F4397="Dec"),"Q4",""))))</f>
        <v>Q3</v>
      </c>
      <c r="H4397" t="str">
        <f>"Q"&amp;INT((MONTH(A4397)-1)/3)+1</f>
        <v>Q3</v>
      </c>
      <c r="I4397">
        <v>2006</v>
      </c>
      <c r="J4397" t="str">
        <f>IF(C4397&gt;B4397, "Bullish", IF(B4397&gt;C4397, "Bearish", "Neutral"))</f>
        <v>Bearish</v>
      </c>
      <c r="K4397" t="str">
        <f>IF(C4398&gt;C4397, "Buy", "")</f>
        <v>Buy</v>
      </c>
      <c r="L4397" t="str">
        <f>IF(C4398&lt;C4397, "Sell", "")</f>
        <v/>
      </c>
      <c r="V4397" s="4">
        <f t="shared" si="68"/>
        <v>1.249983487712179E-2</v>
      </c>
    </row>
    <row r="4398" spans="1:22" x14ac:dyDescent="0.25">
      <c r="A4398" s="1">
        <v>38908</v>
      </c>
      <c r="B4398">
        <v>199.3125</v>
      </c>
      <c r="C4398">
        <v>199.2531281</v>
      </c>
      <c r="D4398">
        <v>12224528</v>
      </c>
      <c r="E4398" t="s">
        <v>7</v>
      </c>
      <c r="F4398" t="s">
        <v>18</v>
      </c>
      <c r="G4398" t="str">
        <f>IF(OR(F4398="Jan",F4398="Feb",F4398="Mar"),"Q1",
IF(OR(F4398="Apr",F4398="May",F4398="Jun"),"Q2",
IF(OR(F4398="Jul",F4398="Aug",F4398="Sep"),"Q3",
IF(OR(F4398="Oct",F4398="Nov",F4398="Dec"),"Q4",""))))</f>
        <v>Q3</v>
      </c>
      <c r="H4398" t="str">
        <f>"Q"&amp;INT((MONTH(A4398)-1)/3)+1</f>
        <v>Q3</v>
      </c>
      <c r="I4398">
        <v>2006</v>
      </c>
      <c r="J4398" t="str">
        <f>IF(C4398&gt;B4398, "Bullish", IF(B4398&gt;C4398, "Bearish", "Neutral"))</f>
        <v>Bearish</v>
      </c>
      <c r="K4398" t="str">
        <f>IF(C4399&gt;C4398, "Buy", "")</f>
        <v/>
      </c>
      <c r="L4398" t="str">
        <f>IF(C4399&lt;C4398, "Sell", "")</f>
        <v>Sell</v>
      </c>
      <c r="V4398" s="4">
        <f t="shared" si="68"/>
        <v>-2.6747197938808361E-2</v>
      </c>
    </row>
    <row r="4399" spans="1:22" x14ac:dyDescent="0.25">
      <c r="A4399" s="1">
        <v>38905</v>
      </c>
      <c r="B4399">
        <v>199.375</v>
      </c>
      <c r="C4399">
        <v>194.0625</v>
      </c>
      <c r="D4399">
        <v>11325776</v>
      </c>
      <c r="E4399" t="s">
        <v>12</v>
      </c>
      <c r="F4399" t="s">
        <v>18</v>
      </c>
      <c r="G4399" t="str">
        <f>IF(OR(F4399="Jan",F4399="Feb",F4399="Mar"),"Q1",
IF(OR(F4399="Apr",F4399="May",F4399="Jun"),"Q2",
IF(OR(F4399="Jul",F4399="Aug",F4399="Sep"),"Q3",
IF(OR(F4399="Oct",F4399="Nov",F4399="Dec"),"Q4",""))))</f>
        <v>Q3</v>
      </c>
      <c r="H4399" t="str">
        <f>"Q"&amp;INT((MONTH(A4399)-1)/3)+1</f>
        <v>Q3</v>
      </c>
      <c r="I4399">
        <v>2006</v>
      </c>
      <c r="J4399" t="str">
        <f>IF(C4399&gt;B4399, "Bullish", IF(B4399&gt;C4399, "Bearish", "Neutral"))</f>
        <v>Bearish</v>
      </c>
      <c r="K4399" t="str">
        <f>IF(C4400&gt;C4399, "Buy", "")</f>
        <v>Buy</v>
      </c>
      <c r="L4399" t="str">
        <f>IF(C4400&lt;C4399, "Sell", "")</f>
        <v/>
      </c>
      <c r="V4399" s="4">
        <f t="shared" si="68"/>
        <v>1.8600785683443699E-2</v>
      </c>
    </row>
    <row r="4400" spans="1:22" x14ac:dyDescent="0.25">
      <c r="A4400" s="1">
        <v>38904</v>
      </c>
      <c r="B4400">
        <v>196.6312561</v>
      </c>
      <c r="C4400">
        <v>197.7406311</v>
      </c>
      <c r="D4400">
        <v>7380336</v>
      </c>
      <c r="E4400" t="s">
        <v>11</v>
      </c>
      <c r="F4400" t="s">
        <v>18</v>
      </c>
      <c r="G4400" t="str">
        <f>IF(OR(F4400="Jan",F4400="Feb",F4400="Mar"),"Q1",
IF(OR(F4400="Apr",F4400="May",F4400="Jun"),"Q2",
IF(OR(F4400="Jul",F4400="Aug",F4400="Sep"),"Q3",
IF(OR(F4400="Oct",F4400="Nov",F4400="Dec"),"Q4",""))))</f>
        <v>Q3</v>
      </c>
      <c r="H4400" t="str">
        <f>"Q"&amp;INT((MONTH(A4400)-1)/3)+1</f>
        <v>Q3</v>
      </c>
      <c r="I4400">
        <v>2006</v>
      </c>
      <c r="J4400" t="str">
        <f>IF(C4400&gt;B4400, "Bullish", IF(B4400&gt;C4400, "Bearish", "Neutral"))</f>
        <v>Bullish</v>
      </c>
      <c r="K4400" t="str">
        <f>IF(C4401&gt;C4400, "Buy", "")</f>
        <v>Buy</v>
      </c>
      <c r="L4400" t="str">
        <f>IF(C4401&lt;C4400, "Sell", "")</f>
        <v/>
      </c>
      <c r="V4400" s="4">
        <f t="shared" si="68"/>
        <v>9.4705861042768836E-3</v>
      </c>
    </row>
    <row r="4401" spans="1:22" x14ac:dyDescent="0.25">
      <c r="A4401" s="1">
        <v>38903</v>
      </c>
      <c r="B4401">
        <v>198.75</v>
      </c>
      <c r="C4401">
        <v>199.6312561</v>
      </c>
      <c r="D4401">
        <v>16354128</v>
      </c>
      <c r="E4401" t="s">
        <v>10</v>
      </c>
      <c r="F4401" t="s">
        <v>18</v>
      </c>
      <c r="G4401" t="str">
        <f>IF(OR(F4401="Jan",F4401="Feb",F4401="Mar"),"Q1",
IF(OR(F4401="Apr",F4401="May",F4401="Jun"),"Q2",
IF(OR(F4401="Jul",F4401="Aug",F4401="Sep"),"Q3",
IF(OR(F4401="Oct",F4401="Nov",F4401="Dec"),"Q4",""))))</f>
        <v>Q3</v>
      </c>
      <c r="H4401" t="str">
        <f>"Q"&amp;INT((MONTH(A4401)-1)/3)+1</f>
        <v>Q3</v>
      </c>
      <c r="I4401">
        <v>2006</v>
      </c>
      <c r="J4401" t="str">
        <f>IF(C4401&gt;B4401, "Bullish", IF(B4401&gt;C4401, "Bearish", "Neutral"))</f>
        <v>Bullish</v>
      </c>
      <c r="K4401" t="str">
        <f>IF(C4402&gt;C4401, "Buy", "")</f>
        <v/>
      </c>
      <c r="L4401" t="str">
        <f>IF(C4402&lt;C4401, "Sell", "")</f>
        <v>Sell</v>
      </c>
      <c r="V4401" s="4">
        <f t="shared" si="68"/>
        <v>-1.4112741599035966E-2</v>
      </c>
    </row>
    <row r="4402" spans="1:22" x14ac:dyDescent="0.25">
      <c r="A4402" s="1">
        <v>38902</v>
      </c>
      <c r="B4402">
        <v>197.5</v>
      </c>
      <c r="C4402">
        <v>196.8531189</v>
      </c>
      <c r="D4402">
        <v>9697200</v>
      </c>
      <c r="E4402" t="s">
        <v>9</v>
      </c>
      <c r="F4402" t="s">
        <v>18</v>
      </c>
      <c r="G4402" t="str">
        <f>IF(OR(F4402="Jan",F4402="Feb",F4402="Mar"),"Q1",
IF(OR(F4402="Apr",F4402="May",F4402="Jun"),"Q2",
IF(OR(F4402="Jul",F4402="Aug",F4402="Sep"),"Q3",
IF(OR(F4402="Oct",F4402="Nov",F4402="Dec"),"Q4",""))))</f>
        <v>Q3</v>
      </c>
      <c r="H4402" t="str">
        <f>"Q"&amp;INT((MONTH(A4402)-1)/3)+1</f>
        <v>Q3</v>
      </c>
      <c r="I4402">
        <v>2006</v>
      </c>
      <c r="J4402" t="str">
        <f>IF(C4402&gt;B4402, "Bullish", IF(B4402&gt;C4402, "Bearish", "Neutral"))</f>
        <v>Bearish</v>
      </c>
      <c r="K4402" t="str">
        <f>IF(C4403&gt;C4402, "Buy", "")</f>
        <v>Buy</v>
      </c>
      <c r="L4402" t="str">
        <f>IF(C4403&lt;C4402, "Sell", "")</f>
        <v/>
      </c>
      <c r="V4402" s="4">
        <f t="shared" si="68"/>
        <v>1.4900677016087135E-3</v>
      </c>
    </row>
    <row r="4403" spans="1:22" x14ac:dyDescent="0.25">
      <c r="A4403" s="1">
        <v>38901</v>
      </c>
      <c r="B4403">
        <v>192.8125</v>
      </c>
      <c r="C4403">
        <v>197.1468811</v>
      </c>
      <c r="D4403">
        <v>9845760</v>
      </c>
      <c r="E4403" t="s">
        <v>7</v>
      </c>
      <c r="F4403" t="s">
        <v>18</v>
      </c>
      <c r="G4403" t="str">
        <f>IF(OR(F4403="Jan",F4403="Feb",F4403="Mar"),"Q1",
IF(OR(F4403="Apr",F4403="May",F4403="Jun"),"Q2",
IF(OR(F4403="Jul",F4403="Aug",F4403="Sep"),"Q3",
IF(OR(F4403="Oct",F4403="Nov",F4403="Dec"),"Q4",""))))</f>
        <v>Q3</v>
      </c>
      <c r="H4403" t="str">
        <f>"Q"&amp;INT((MONTH(A4403)-1)/3)+1</f>
        <v>Q3</v>
      </c>
      <c r="I4403">
        <v>2006</v>
      </c>
      <c r="J4403" t="str">
        <f>IF(C4403&gt;B4403, "Bullish", IF(B4403&gt;C4403, "Bearish", "Neutral"))</f>
        <v>Bullish</v>
      </c>
      <c r="K4403" t="str">
        <f>IF(C4404&gt;C4403, "Buy", "")</f>
        <v/>
      </c>
      <c r="L4403" t="str">
        <f>IF(C4404&lt;C4403, "Sell", "")</f>
        <v>Sell</v>
      </c>
      <c r="V4403" s="4">
        <f t="shared" si="68"/>
        <v>-2.4488916161240108E-2</v>
      </c>
    </row>
    <row r="4404" spans="1:22" x14ac:dyDescent="0.25">
      <c r="A4404" s="1">
        <v>38898</v>
      </c>
      <c r="B4404">
        <v>192.75</v>
      </c>
      <c r="C4404">
        <v>192.4343719</v>
      </c>
      <c r="D4404">
        <v>14027008</v>
      </c>
      <c r="E4404" t="s">
        <v>12</v>
      </c>
      <c r="F4404" t="s">
        <v>17</v>
      </c>
      <c r="G4404" t="str">
        <f>IF(OR(F4404="Jan",F4404="Feb",F4404="Mar"),"Q1",
IF(OR(F4404="Apr",F4404="May",F4404="Jun"),"Q2",
IF(OR(F4404="Jul",F4404="Aug",F4404="Sep"),"Q3",
IF(OR(F4404="Oct",F4404="Nov",F4404="Dec"),"Q4",""))))</f>
        <v>Q2</v>
      </c>
      <c r="H4404" t="str">
        <f>"Q"&amp;INT((MONTH(A4404)-1)/3)+1</f>
        <v>Q2</v>
      </c>
      <c r="I4404">
        <v>2006</v>
      </c>
      <c r="J4404" t="str">
        <f>IF(C4404&gt;B4404, "Bullish", IF(B4404&gt;C4404, "Bearish", "Neutral"))</f>
        <v>Bearish</v>
      </c>
      <c r="K4404" t="str">
        <f>IF(C4405&gt;C4404, "Buy", "")</f>
        <v/>
      </c>
      <c r="L4404" t="str">
        <f>IF(C4405&lt;C4404, "Sell", "")</f>
        <v>Sell</v>
      </c>
      <c r="V4404" s="4">
        <f t="shared" si="68"/>
        <v>-2.8493661844564814E-2</v>
      </c>
    </row>
    <row r="4405" spans="1:22" x14ac:dyDescent="0.25">
      <c r="A4405" s="1">
        <v>38897</v>
      </c>
      <c r="B4405">
        <v>187.125</v>
      </c>
      <c r="C4405">
        <v>187.1031189</v>
      </c>
      <c r="D4405">
        <v>12236576</v>
      </c>
      <c r="E4405" t="s">
        <v>11</v>
      </c>
      <c r="F4405" t="s">
        <v>17</v>
      </c>
      <c r="G4405" t="str">
        <f>IF(OR(F4405="Jan",F4405="Feb",F4405="Mar"),"Q1",
IF(OR(F4405="Apr",F4405="May",F4405="Jun"),"Q2",
IF(OR(F4405="Jul",F4405="Aug",F4405="Sep"),"Q3",
IF(OR(F4405="Oct",F4405="Nov",F4405="Dec"),"Q4",""))))</f>
        <v>Q2</v>
      </c>
      <c r="H4405" t="str">
        <f>"Q"&amp;INT((MONTH(A4405)-1)/3)+1</f>
        <v>Q2</v>
      </c>
      <c r="I4405">
        <v>2006</v>
      </c>
      <c r="J4405" t="str">
        <f>IF(C4405&gt;B4405, "Bullish", IF(B4405&gt;C4405, "Bearish", "Neutral"))</f>
        <v>Bearish</v>
      </c>
      <c r="K4405" t="str">
        <f>IF(C4406&gt;C4405, "Buy", "")</f>
        <v/>
      </c>
      <c r="L4405" t="str">
        <f>IF(C4406&lt;C4405, "Sell", "")</f>
        <v>Sell</v>
      </c>
      <c r="V4405" s="4">
        <f t="shared" si="68"/>
        <v>-6.438024004034283E-3</v>
      </c>
    </row>
    <row r="4406" spans="1:22" x14ac:dyDescent="0.25">
      <c r="A4406" s="1">
        <v>38896</v>
      </c>
      <c r="B4406">
        <v>183.203125</v>
      </c>
      <c r="C4406">
        <v>185.90625</v>
      </c>
      <c r="D4406">
        <v>8796528</v>
      </c>
      <c r="E4406" t="s">
        <v>10</v>
      </c>
      <c r="F4406" t="s">
        <v>17</v>
      </c>
      <c r="G4406" t="str">
        <f>IF(OR(F4406="Jan",F4406="Feb",F4406="Mar"),"Q1",
IF(OR(F4406="Apr",F4406="May",F4406="Jun"),"Q2",
IF(OR(F4406="Jul",F4406="Aug",F4406="Sep"),"Q3",
IF(OR(F4406="Oct",F4406="Nov",F4406="Dec"),"Q4",""))))</f>
        <v>Q2</v>
      </c>
      <c r="H4406" t="str">
        <f>"Q"&amp;INT((MONTH(A4406)-1)/3)+1</f>
        <v>Q2</v>
      </c>
      <c r="I4406">
        <v>2006</v>
      </c>
      <c r="J4406" t="str">
        <f>IF(C4406&gt;B4406, "Bullish", IF(B4406&gt;C4406, "Bearish", "Neutral"))</f>
        <v>Bullish</v>
      </c>
      <c r="K4406" t="str">
        <f>IF(C4407&gt;C4406, "Buy", "")</f>
        <v/>
      </c>
      <c r="L4406" t="str">
        <f>IF(C4407&lt;C4406, "Sell", "")</f>
        <v>Sell</v>
      </c>
      <c r="V4406" s="4">
        <f t="shared" si="68"/>
        <v>-2.3757939368276955E-3</v>
      </c>
    </row>
    <row r="4407" spans="1:22" x14ac:dyDescent="0.25">
      <c r="A4407" s="1">
        <v>38895</v>
      </c>
      <c r="B4407">
        <v>181.5625</v>
      </c>
      <c r="C4407">
        <v>185.4656219</v>
      </c>
      <c r="D4407">
        <v>16200736</v>
      </c>
      <c r="E4407" t="s">
        <v>9</v>
      </c>
      <c r="F4407" t="s">
        <v>17</v>
      </c>
      <c r="G4407" t="str">
        <f>IF(OR(F4407="Jan",F4407="Feb",F4407="Mar"),"Q1",
IF(OR(F4407="Apr",F4407="May",F4407="Jun"),"Q2",
IF(OR(F4407="Jul",F4407="Aug",F4407="Sep"),"Q3",
IF(OR(F4407="Oct",F4407="Nov",F4407="Dec"),"Q4",""))))</f>
        <v>Q2</v>
      </c>
      <c r="H4407" t="str">
        <f>"Q"&amp;INT((MONTH(A4407)-1)/3)+1</f>
        <v>Q2</v>
      </c>
      <c r="I4407">
        <v>2006</v>
      </c>
      <c r="J4407" t="str">
        <f>IF(C4407&gt;B4407, "Bullish", IF(B4407&gt;C4407, "Bearish", "Neutral"))</f>
        <v>Bullish</v>
      </c>
      <c r="K4407" t="str">
        <f>IF(C4408&gt;C4407, "Buy", "")</f>
        <v/>
      </c>
      <c r="L4407" t="str">
        <f>IF(C4408&lt;C4407, "Sell", "")</f>
        <v>Sell</v>
      </c>
      <c r="V4407" s="4">
        <f t="shared" si="68"/>
        <v>-2.3188056392706571E-2</v>
      </c>
    </row>
    <row r="4408" spans="1:22" x14ac:dyDescent="0.25">
      <c r="A4408" s="1">
        <v>38894</v>
      </c>
      <c r="B4408">
        <v>187.4375</v>
      </c>
      <c r="C4408">
        <v>181.2624969</v>
      </c>
      <c r="D4408">
        <v>10961984</v>
      </c>
      <c r="E4408" t="s">
        <v>7</v>
      </c>
      <c r="F4408" t="s">
        <v>17</v>
      </c>
      <c r="G4408" t="str">
        <f>IF(OR(F4408="Jan",F4408="Feb",F4408="Mar"),"Q1",
IF(OR(F4408="Apr",F4408="May",F4408="Jun"),"Q2",
IF(OR(F4408="Jul",F4408="Aug",F4408="Sep"),"Q3",
IF(OR(F4408="Oct",F4408="Nov",F4408="Dec"),"Q4",""))))</f>
        <v>Q2</v>
      </c>
      <c r="H4408" t="str">
        <f>"Q"&amp;INT((MONTH(A4408)-1)/3)+1</f>
        <v>Q2</v>
      </c>
      <c r="I4408">
        <v>2006</v>
      </c>
      <c r="J4408" t="str">
        <f>IF(C4408&gt;B4408, "Bullish", IF(B4408&gt;C4408, "Bearish", "Neutral"))</f>
        <v>Bearish</v>
      </c>
      <c r="K4408" t="str">
        <f>IF(C4409&gt;C4408, "Buy", "")</f>
        <v>Buy</v>
      </c>
      <c r="L4408" t="str">
        <f>IF(C4409&lt;C4408, "Sell", "")</f>
        <v/>
      </c>
      <c r="V4408" s="4">
        <f t="shared" si="68"/>
        <v>3.0536042414605214E-2</v>
      </c>
    </row>
    <row r="4409" spans="1:22" x14ac:dyDescent="0.25">
      <c r="A4409" s="1">
        <v>38891</v>
      </c>
      <c r="B4409">
        <v>183.1906281</v>
      </c>
      <c r="C4409">
        <v>186.9718781</v>
      </c>
      <c r="D4409">
        <v>10917136</v>
      </c>
      <c r="E4409" t="s">
        <v>12</v>
      </c>
      <c r="F4409" t="s">
        <v>17</v>
      </c>
      <c r="G4409" t="str">
        <f>IF(OR(F4409="Jan",F4409="Feb",F4409="Mar"),"Q1",
IF(OR(F4409="Apr",F4409="May",F4409="Jun"),"Q2",
IF(OR(F4409="Jul",F4409="Aug",F4409="Sep"),"Q3",
IF(OR(F4409="Oct",F4409="Nov",F4409="Dec"),"Q4",""))))</f>
        <v>Q2</v>
      </c>
      <c r="H4409" t="str">
        <f>"Q"&amp;INT((MONTH(A4409)-1)/3)+1</f>
        <v>Q2</v>
      </c>
      <c r="I4409">
        <v>2006</v>
      </c>
      <c r="J4409" t="str">
        <f>IF(C4409&gt;B4409, "Bullish", IF(B4409&gt;C4409, "Bearish", "Neutral"))</f>
        <v>Bullish</v>
      </c>
      <c r="K4409" t="str">
        <f>IF(C4410&gt;C4409, "Buy", "")</f>
        <v/>
      </c>
      <c r="L4409" t="str">
        <f>IF(C4410&lt;C4409, "Sell", "")</f>
        <v>Sell</v>
      </c>
      <c r="V4409" s="4">
        <f t="shared" si="68"/>
        <v>-1.3449176173369359E-2</v>
      </c>
    </row>
    <row r="4410" spans="1:22" x14ac:dyDescent="0.25">
      <c r="A4410" s="1">
        <v>38890</v>
      </c>
      <c r="B4410">
        <v>187.1687469</v>
      </c>
      <c r="C4410">
        <v>184.4906311</v>
      </c>
      <c r="D4410">
        <v>12335936</v>
      </c>
      <c r="E4410" t="s">
        <v>11</v>
      </c>
      <c r="F4410" t="s">
        <v>17</v>
      </c>
      <c r="G4410" t="str">
        <f>IF(OR(F4410="Jan",F4410="Feb",F4410="Mar"),"Q1",
IF(OR(F4410="Apr",F4410="May",F4410="Jun"),"Q2",
IF(OR(F4410="Jul",F4410="Aug",F4410="Sep"),"Q3",
IF(OR(F4410="Oct",F4410="Nov",F4410="Dec"),"Q4",""))))</f>
        <v>Q2</v>
      </c>
      <c r="H4410" t="str">
        <f>"Q"&amp;INT((MONTH(A4410)-1)/3)+1</f>
        <v>Q2</v>
      </c>
      <c r="I4410">
        <v>2006</v>
      </c>
      <c r="J4410" t="str">
        <f>IF(C4410&gt;B4410, "Bullish", IF(B4410&gt;C4410, "Bearish", "Neutral"))</f>
        <v>Bearish</v>
      </c>
      <c r="K4410" t="str">
        <f>IF(C4411&gt;C4410, "Buy", "")</f>
        <v/>
      </c>
      <c r="L4410" t="str">
        <f>IF(C4411&lt;C4410, "Sell", "")</f>
        <v>Sell</v>
      </c>
      <c r="V4410" s="4">
        <f t="shared" si="68"/>
        <v>-9.7836646198580443E-3</v>
      </c>
    </row>
    <row r="4411" spans="1:22" x14ac:dyDescent="0.25">
      <c r="A4411" s="1">
        <v>38889</v>
      </c>
      <c r="B4411">
        <v>176.5625</v>
      </c>
      <c r="C4411">
        <v>182.703125</v>
      </c>
      <c r="D4411">
        <v>13676704</v>
      </c>
      <c r="E4411" t="s">
        <v>10</v>
      </c>
      <c r="F4411" t="s">
        <v>17</v>
      </c>
      <c r="G4411" t="str">
        <f>IF(OR(F4411="Jan",F4411="Feb",F4411="Mar"),"Q1",
IF(OR(F4411="Apr",F4411="May",F4411="Jun"),"Q2",
IF(OR(F4411="Jul",F4411="Aug",F4411="Sep"),"Q3",
IF(OR(F4411="Oct",F4411="Nov",F4411="Dec"),"Q4",""))))</f>
        <v>Q2</v>
      </c>
      <c r="H4411" t="str">
        <f>"Q"&amp;INT((MONTH(A4411)-1)/3)+1</f>
        <v>Q2</v>
      </c>
      <c r="I4411">
        <v>2006</v>
      </c>
      <c r="J4411" t="str">
        <f>IF(C4411&gt;B4411, "Bullish", IF(B4411&gt;C4411, "Bearish", "Neutral"))</f>
        <v>Bullish</v>
      </c>
      <c r="K4411" t="str">
        <f>IF(C4412&gt;C4411, "Buy", "")</f>
        <v/>
      </c>
      <c r="L4411" t="str">
        <f>IF(C4412&lt;C4411, "Sell", "")</f>
        <v>Sell</v>
      </c>
      <c r="V4411" s="4">
        <f t="shared" si="68"/>
        <v>-2.7865682137834035E-2</v>
      </c>
    </row>
    <row r="4412" spans="1:22" x14ac:dyDescent="0.25">
      <c r="A4412" s="1">
        <v>38888</v>
      </c>
      <c r="B4412">
        <v>178.625</v>
      </c>
      <c r="C4412">
        <v>177.75</v>
      </c>
      <c r="D4412">
        <v>11280512</v>
      </c>
      <c r="E4412" t="s">
        <v>9</v>
      </c>
      <c r="F4412" t="s">
        <v>17</v>
      </c>
      <c r="G4412" t="str">
        <f>IF(OR(F4412="Jan",F4412="Feb",F4412="Mar"),"Q1",
IF(OR(F4412="Apr",F4412="May",F4412="Jun"),"Q2",
IF(OR(F4412="Jul",F4412="Aug",F4412="Sep"),"Q3",
IF(OR(F4412="Oct",F4412="Nov",F4412="Dec"),"Q4",""))))</f>
        <v>Q2</v>
      </c>
      <c r="H4412" t="str">
        <f>"Q"&amp;INT((MONTH(A4412)-1)/3)+1</f>
        <v>Q2</v>
      </c>
      <c r="I4412">
        <v>2006</v>
      </c>
      <c r="J4412" t="str">
        <f>IF(C4412&gt;B4412, "Bullish", IF(B4412&gt;C4412, "Bearish", "Neutral"))</f>
        <v>Bearish</v>
      </c>
      <c r="K4412" t="str">
        <f>IF(C4413&gt;C4412, "Buy", "")</f>
        <v>Buy</v>
      </c>
      <c r="L4412" t="str">
        <f>IF(C4413&lt;C4412, "Sell", "")</f>
        <v/>
      </c>
      <c r="V4412" s="4">
        <f t="shared" si="68"/>
        <v>9.4733738053355311E-3</v>
      </c>
    </row>
    <row r="4413" spans="1:22" x14ac:dyDescent="0.25">
      <c r="A4413" s="1">
        <v>38887</v>
      </c>
      <c r="B4413">
        <v>175</v>
      </c>
      <c r="C4413">
        <v>179.4499969</v>
      </c>
      <c r="D4413">
        <v>17583840</v>
      </c>
      <c r="E4413" t="s">
        <v>7</v>
      </c>
      <c r="F4413" t="s">
        <v>17</v>
      </c>
      <c r="G4413" t="str">
        <f>IF(OR(F4413="Jan",F4413="Feb",F4413="Mar"),"Q1",
IF(OR(F4413="Apr",F4413="May",F4413="Jun"),"Q2",
IF(OR(F4413="Jul",F4413="Aug",F4413="Sep"),"Q3",
IF(OR(F4413="Oct",F4413="Nov",F4413="Dec"),"Q4",""))))</f>
        <v>Q2</v>
      </c>
      <c r="H4413" t="str">
        <f>"Q"&amp;INT((MONTH(A4413)-1)/3)+1</f>
        <v>Q2</v>
      </c>
      <c r="I4413">
        <v>2006</v>
      </c>
      <c r="J4413" t="str">
        <f>IF(C4413&gt;B4413, "Bullish", IF(B4413&gt;C4413, "Bearish", "Neutral"))</f>
        <v>Bullish</v>
      </c>
      <c r="K4413" t="str">
        <f>IF(C4414&gt;C4413, "Buy", "")</f>
        <v/>
      </c>
      <c r="L4413" t="str">
        <f>IF(C4414&lt;C4413, "Sell", "")</f>
        <v>Sell</v>
      </c>
      <c r="V4413" s="4">
        <f t="shared" si="68"/>
        <v>-2.5007604177120907E-2</v>
      </c>
    </row>
    <row r="4414" spans="1:22" x14ac:dyDescent="0.25">
      <c r="A4414" s="1">
        <v>38884</v>
      </c>
      <c r="B4414">
        <v>172.5625</v>
      </c>
      <c r="C4414">
        <v>175.0718689</v>
      </c>
      <c r="D4414">
        <v>24844288</v>
      </c>
      <c r="E4414" t="s">
        <v>12</v>
      </c>
      <c r="F4414" t="s">
        <v>17</v>
      </c>
      <c r="G4414" t="str">
        <f>IF(OR(F4414="Jan",F4414="Feb",F4414="Mar"),"Q1",
IF(OR(F4414="Apr",F4414="May",F4414="Jun"),"Q2",
IF(OR(F4414="Jul",F4414="Aug",F4414="Sep"),"Q3",
IF(OR(F4414="Oct",F4414="Nov",F4414="Dec"),"Q4",""))))</f>
        <v>Q2</v>
      </c>
      <c r="H4414" t="str">
        <f>"Q"&amp;INT((MONTH(A4414)-1)/3)+1</f>
        <v>Q2</v>
      </c>
      <c r="I4414">
        <v>2006</v>
      </c>
      <c r="J4414" t="str">
        <f>IF(C4414&gt;B4414, "Bullish", IF(B4414&gt;C4414, "Bearish", "Neutral"))</f>
        <v>Bullish</v>
      </c>
      <c r="K4414" t="str">
        <f>IF(C4415&gt;C4414, "Buy", "")</f>
        <v/>
      </c>
      <c r="L4414" t="str">
        <f>IF(C4415&lt;C4414, "Sell", "")</f>
        <v>Sell</v>
      </c>
      <c r="V4414" s="4">
        <f t="shared" si="68"/>
        <v>-2.7172164592603965E-2</v>
      </c>
    </row>
    <row r="4415" spans="1:22" x14ac:dyDescent="0.25">
      <c r="A4415" s="1">
        <v>38883</v>
      </c>
      <c r="B4415">
        <v>160</v>
      </c>
      <c r="C4415">
        <v>170.4406281</v>
      </c>
      <c r="D4415">
        <v>19508336</v>
      </c>
      <c r="E4415" t="s">
        <v>11</v>
      </c>
      <c r="F4415" t="s">
        <v>17</v>
      </c>
      <c r="G4415" t="str">
        <f>IF(OR(F4415="Jan",F4415="Feb",F4415="Mar"),"Q1",
IF(OR(F4415="Apr",F4415="May",F4415="Jun"),"Q2",
IF(OR(F4415="Jul",F4415="Aug",F4415="Sep"),"Q3",
IF(OR(F4415="Oct",F4415="Nov",F4415="Dec"),"Q4",""))))</f>
        <v>Q2</v>
      </c>
      <c r="H4415" t="str">
        <f>"Q"&amp;INT((MONTH(A4415)-1)/3)+1</f>
        <v>Q2</v>
      </c>
      <c r="I4415">
        <v>2006</v>
      </c>
      <c r="J4415" t="str">
        <f>IF(C4415&gt;B4415, "Bullish", IF(B4415&gt;C4415, "Bearish", "Neutral"))</f>
        <v>Bullish</v>
      </c>
      <c r="K4415" t="str">
        <f>IF(C4416&gt;C4415, "Buy", "")</f>
        <v/>
      </c>
      <c r="L4415" t="str">
        <f>IF(C4416&lt;C4415, "Sell", "")</f>
        <v>Sell</v>
      </c>
      <c r="V4415" s="4">
        <f t="shared" si="68"/>
        <v>-9.7316153237920949E-2</v>
      </c>
    </row>
    <row r="4416" spans="1:22" x14ac:dyDescent="0.25">
      <c r="A4416" s="1">
        <v>38882</v>
      </c>
      <c r="B4416">
        <v>168.4187469</v>
      </c>
      <c r="C4416">
        <v>155.3249969</v>
      </c>
      <c r="D4416">
        <v>34819152</v>
      </c>
      <c r="E4416" t="s">
        <v>10</v>
      </c>
      <c r="F4416" t="s">
        <v>17</v>
      </c>
      <c r="G4416" t="str">
        <f>IF(OR(F4416="Jan",F4416="Feb",F4416="Mar"),"Q1",
IF(OR(F4416="Apr",F4416="May",F4416="Jun"),"Q2",
IF(OR(F4416="Jul",F4416="Aug",F4416="Sep"),"Q3",
IF(OR(F4416="Oct",F4416="Nov",F4416="Dec"),"Q4",""))))</f>
        <v>Q2</v>
      </c>
      <c r="H4416" t="str">
        <f>"Q"&amp;INT((MONTH(A4416)-1)/3)+1</f>
        <v>Q2</v>
      </c>
      <c r="I4416">
        <v>2006</v>
      </c>
      <c r="J4416" t="str">
        <f>IF(C4416&gt;B4416, "Bullish", IF(B4416&gt;C4416, "Bearish", "Neutral"))</f>
        <v>Bearish</v>
      </c>
      <c r="K4416" t="str">
        <f>IF(C4417&gt;C4416, "Buy", "")</f>
        <v>Buy</v>
      </c>
      <c r="L4416" t="str">
        <f>IF(C4417&lt;C4416, "Sell", "")</f>
        <v/>
      </c>
      <c r="V4416" s="4">
        <f t="shared" si="68"/>
        <v>5.8315388393171186E-2</v>
      </c>
    </row>
    <row r="4417" spans="1:22" x14ac:dyDescent="0.25">
      <c r="A4417" s="1">
        <v>38881</v>
      </c>
      <c r="B4417">
        <v>171.6875</v>
      </c>
      <c r="C4417">
        <v>164.9437561</v>
      </c>
      <c r="D4417">
        <v>14349504</v>
      </c>
      <c r="E4417" t="s">
        <v>9</v>
      </c>
      <c r="F4417" t="s">
        <v>17</v>
      </c>
      <c r="G4417" t="str">
        <f>IF(OR(F4417="Jan",F4417="Feb",F4417="Mar"),"Q1",
IF(OR(F4417="Apr",F4417="May",F4417="Jun"),"Q2",
IF(OR(F4417="Jul",F4417="Aug",F4417="Sep"),"Q3",
IF(OR(F4417="Oct",F4417="Nov",F4417="Dec"),"Q4",""))))</f>
        <v>Q2</v>
      </c>
      <c r="H4417" t="str">
        <f>"Q"&amp;INT((MONTH(A4417)-1)/3)+1</f>
        <v>Q2</v>
      </c>
      <c r="I4417">
        <v>2006</v>
      </c>
      <c r="J4417" t="str">
        <f>IF(C4417&gt;B4417, "Bullish", IF(B4417&gt;C4417, "Bearish", "Neutral"))</f>
        <v>Bearish</v>
      </c>
      <c r="K4417" t="str">
        <f>IF(C4418&gt;C4417, "Buy", "")</f>
        <v>Buy</v>
      </c>
      <c r="L4417" t="str">
        <f>IF(C4418&lt;C4417, "Sell", "")</f>
        <v/>
      </c>
      <c r="V4417" s="4">
        <f t="shared" si="68"/>
        <v>4.4911644118275029E-2</v>
      </c>
    </row>
    <row r="4418" spans="1:22" x14ac:dyDescent="0.25">
      <c r="A4418" s="1">
        <v>38880</v>
      </c>
      <c r="B4418">
        <v>175</v>
      </c>
      <c r="C4418">
        <v>172.6999969</v>
      </c>
      <c r="D4418">
        <v>12858304</v>
      </c>
      <c r="E4418" t="s">
        <v>7</v>
      </c>
      <c r="F4418" t="s">
        <v>17</v>
      </c>
      <c r="G4418" t="str">
        <f>IF(OR(F4418="Jan",F4418="Feb",F4418="Mar"),"Q1",
IF(OR(F4418="Apr",F4418="May",F4418="Jun"),"Q2",
IF(OR(F4418="Jul",F4418="Aug",F4418="Sep"),"Q3",
IF(OR(F4418="Oct",F4418="Nov",F4418="Dec"),"Q4",""))))</f>
        <v>Q2</v>
      </c>
      <c r="H4418" t="str">
        <f>"Q"&amp;INT((MONTH(A4418)-1)/3)+1</f>
        <v>Q2</v>
      </c>
      <c r="I4418">
        <v>2006</v>
      </c>
      <c r="J4418" t="str">
        <f>IF(C4418&gt;B4418, "Bullish", IF(B4418&gt;C4418, "Bearish", "Neutral"))</f>
        <v>Bearish</v>
      </c>
      <c r="K4418" t="str">
        <f>IF(C4419&gt;C4418, "Buy", "")</f>
        <v>Buy</v>
      </c>
      <c r="L4418" t="str">
        <f>IF(C4419&lt;C4418, "Sell", "")</f>
        <v/>
      </c>
      <c r="V4418" s="4">
        <f t="shared" si="68"/>
        <v>1.1253628575440247E-2</v>
      </c>
    </row>
    <row r="4419" spans="1:22" x14ac:dyDescent="0.25">
      <c r="A4419" s="1">
        <v>38877</v>
      </c>
      <c r="B4419">
        <v>167.6968689</v>
      </c>
      <c r="C4419">
        <v>174.6656189</v>
      </c>
      <c r="D4419">
        <v>14375360</v>
      </c>
      <c r="E4419" t="s">
        <v>12</v>
      </c>
      <c r="F4419" t="s">
        <v>17</v>
      </c>
      <c r="G4419" t="str">
        <f>IF(OR(F4419="Jan",F4419="Feb",F4419="Mar"),"Q1",
IF(OR(F4419="Apr",F4419="May",F4419="Jun"),"Q2",
IF(OR(F4419="Jul",F4419="Aug",F4419="Sep"),"Q3",
IF(OR(F4419="Oct",F4419="Nov",F4419="Dec"),"Q4",""))))</f>
        <v>Q2</v>
      </c>
      <c r="H4419" t="str">
        <f>"Q"&amp;INT((MONTH(A4419)-1)/3)+1</f>
        <v>Q2</v>
      </c>
      <c r="I4419">
        <v>2006</v>
      </c>
      <c r="J4419" t="str">
        <f>IF(C4419&gt;B4419, "Bullish", IF(B4419&gt;C4419, "Bearish", "Neutral"))</f>
        <v>Bullish</v>
      </c>
      <c r="K4419" t="str">
        <f>IF(C4420&gt;C4419, "Buy", "")</f>
        <v/>
      </c>
      <c r="L4419" t="str">
        <f>IF(C4420&lt;C4419, "Sell", "")</f>
        <v>Sell</v>
      </c>
      <c r="V4419" s="4">
        <f t="shared" ref="V4419:V4482" si="69">(C4420-C4419)/C4420</f>
        <v>-3.3600802993342768E-2</v>
      </c>
    </row>
    <row r="4420" spans="1:22" x14ac:dyDescent="0.25">
      <c r="A4420" s="1">
        <v>38876</v>
      </c>
      <c r="B4420">
        <v>174.0874939</v>
      </c>
      <c r="C4420">
        <v>168.9875031</v>
      </c>
      <c r="D4420">
        <v>26215328</v>
      </c>
      <c r="E4420" t="s">
        <v>11</v>
      </c>
      <c r="F4420" t="s">
        <v>17</v>
      </c>
      <c r="G4420" t="str">
        <f>IF(OR(F4420="Jan",F4420="Feb",F4420="Mar"),"Q1",
IF(OR(F4420="Apr",F4420="May",F4420="Jun"),"Q2",
IF(OR(F4420="Jul",F4420="Aug",F4420="Sep"),"Q3",
IF(OR(F4420="Oct",F4420="Nov",F4420="Dec"),"Q4",""))))</f>
        <v>Q2</v>
      </c>
      <c r="H4420" t="str">
        <f>"Q"&amp;INT((MONTH(A4420)-1)/3)+1</f>
        <v>Q2</v>
      </c>
      <c r="I4420">
        <v>2006</v>
      </c>
      <c r="J4420" t="str">
        <f>IF(C4420&gt;B4420, "Bullish", IF(B4420&gt;C4420, "Bearish", "Neutral"))</f>
        <v>Bearish</v>
      </c>
      <c r="K4420" t="str">
        <f>IF(C4421&gt;C4420, "Buy", "")</f>
        <v>Buy</v>
      </c>
      <c r="L4420" t="str">
        <f>IF(C4421&lt;C4420, "Sell", "")</f>
        <v/>
      </c>
      <c r="V4420" s="4">
        <f t="shared" si="69"/>
        <v>2.1514502994662094E-2</v>
      </c>
    </row>
    <row r="4421" spans="1:22" x14ac:dyDescent="0.25">
      <c r="A4421" s="1">
        <v>38875</v>
      </c>
      <c r="B4421">
        <v>172.125</v>
      </c>
      <c r="C4421">
        <v>172.703125</v>
      </c>
      <c r="D4421">
        <v>15958592</v>
      </c>
      <c r="E4421" t="s">
        <v>10</v>
      </c>
      <c r="F4421" t="s">
        <v>17</v>
      </c>
      <c r="G4421" t="str">
        <f>IF(OR(F4421="Jan",F4421="Feb",F4421="Mar"),"Q1",
IF(OR(F4421="Apr",F4421="May",F4421="Jun"),"Q2",
IF(OR(F4421="Jul",F4421="Aug",F4421="Sep"),"Q3",
IF(OR(F4421="Oct",F4421="Nov",F4421="Dec"),"Q4",""))))</f>
        <v>Q2</v>
      </c>
      <c r="H4421" t="str">
        <f>"Q"&amp;INT((MONTH(A4421)-1)/3)+1</f>
        <v>Q2</v>
      </c>
      <c r="I4421">
        <v>2006</v>
      </c>
      <c r="J4421" t="str">
        <f>IF(C4421&gt;B4421, "Bullish", IF(B4421&gt;C4421, "Bearish", "Neutral"))</f>
        <v>Bullish</v>
      </c>
      <c r="K4421" t="str">
        <f>IF(C4422&gt;C4421, "Buy", "")</f>
        <v>Buy</v>
      </c>
      <c r="L4421" t="str">
        <f>IF(C4422&lt;C4421, "Sell", "")</f>
        <v/>
      </c>
      <c r="V4421" s="4">
        <f t="shared" si="69"/>
        <v>7.7742911545420387E-4</v>
      </c>
    </row>
    <row r="4422" spans="1:22" x14ac:dyDescent="0.25">
      <c r="A4422" s="1">
        <v>38874</v>
      </c>
      <c r="B4422">
        <v>175</v>
      </c>
      <c r="C4422">
        <v>172.8374939</v>
      </c>
      <c r="D4422">
        <v>11165872</v>
      </c>
      <c r="E4422" t="s">
        <v>9</v>
      </c>
      <c r="F4422" t="s">
        <v>17</v>
      </c>
      <c r="G4422" t="str">
        <f>IF(OR(F4422="Jan",F4422="Feb",F4422="Mar"),"Q1",
IF(OR(F4422="Apr",F4422="May",F4422="Jun"),"Q2",
IF(OR(F4422="Jul",F4422="Aug",F4422="Sep"),"Q3",
IF(OR(F4422="Oct",F4422="Nov",F4422="Dec"),"Q4",""))))</f>
        <v>Q2</v>
      </c>
      <c r="H4422" t="str">
        <f>"Q"&amp;INT((MONTH(A4422)-1)/3)+1</f>
        <v>Q2</v>
      </c>
      <c r="I4422">
        <v>2006</v>
      </c>
      <c r="J4422" t="str">
        <f>IF(C4422&gt;B4422, "Bullish", IF(B4422&gt;C4422, "Bearish", "Neutral"))</f>
        <v>Bearish</v>
      </c>
      <c r="K4422" t="str">
        <f>IF(C4423&gt;C4422, "Buy", "")</f>
        <v>Buy</v>
      </c>
      <c r="L4422" t="str">
        <f>IF(C4423&lt;C4422, "Sell", "")</f>
        <v/>
      </c>
      <c r="V4422" s="4">
        <f t="shared" si="69"/>
        <v>2.0837425015490848E-2</v>
      </c>
    </row>
    <row r="4423" spans="1:22" x14ac:dyDescent="0.25">
      <c r="A4423" s="1">
        <v>38873</v>
      </c>
      <c r="B4423">
        <v>182.375</v>
      </c>
      <c r="C4423">
        <v>176.515625</v>
      </c>
      <c r="D4423">
        <v>16765696</v>
      </c>
      <c r="E4423" t="s">
        <v>7</v>
      </c>
      <c r="F4423" t="s">
        <v>17</v>
      </c>
      <c r="G4423" t="str">
        <f>IF(OR(F4423="Jan",F4423="Feb",F4423="Mar"),"Q1",
IF(OR(F4423="Apr",F4423="May",F4423="Jun"),"Q2",
IF(OR(F4423="Jul",F4423="Aug",F4423="Sep"),"Q3",
IF(OR(F4423="Oct",F4423="Nov",F4423="Dec"),"Q4",""))))</f>
        <v>Q2</v>
      </c>
      <c r="H4423" t="str">
        <f>"Q"&amp;INT((MONTH(A4423)-1)/3)+1</f>
        <v>Q2</v>
      </c>
      <c r="I4423">
        <v>2006</v>
      </c>
      <c r="J4423" t="str">
        <f>IF(C4423&gt;B4423, "Bullish", IF(B4423&gt;C4423, "Bearish", "Neutral"))</f>
        <v>Bearish</v>
      </c>
      <c r="K4423" t="str">
        <f>IF(C4424&gt;C4423, "Buy", "")</f>
        <v>Buy</v>
      </c>
      <c r="L4423" t="str">
        <f>IF(C4424&lt;C4423, "Sell", "")</f>
        <v/>
      </c>
      <c r="V4423" s="4">
        <f t="shared" si="69"/>
        <v>2.1396396396396396E-2</v>
      </c>
    </row>
    <row r="4424" spans="1:22" x14ac:dyDescent="0.25">
      <c r="A4424" s="1">
        <v>38870</v>
      </c>
      <c r="B4424">
        <v>178.125</v>
      </c>
      <c r="C4424">
        <v>180.375</v>
      </c>
      <c r="D4424">
        <v>16122752</v>
      </c>
      <c r="E4424" t="s">
        <v>12</v>
      </c>
      <c r="F4424" t="s">
        <v>17</v>
      </c>
      <c r="G4424" t="str">
        <f>IF(OR(F4424="Jan",F4424="Feb",F4424="Mar"),"Q1",
IF(OR(F4424="Apr",F4424="May",F4424="Jun"),"Q2",
IF(OR(F4424="Jul",F4424="Aug",F4424="Sep"),"Q3",
IF(OR(F4424="Oct",F4424="Nov",F4424="Dec"),"Q4",""))))</f>
        <v>Q2</v>
      </c>
      <c r="H4424" t="str">
        <f>"Q"&amp;INT((MONTH(A4424)-1)/3)+1</f>
        <v>Q2</v>
      </c>
      <c r="I4424">
        <v>2006</v>
      </c>
      <c r="J4424" t="str">
        <f>IF(C4424&gt;B4424, "Bullish", IF(B4424&gt;C4424, "Bearish", "Neutral"))</f>
        <v>Bullish</v>
      </c>
      <c r="K4424" t="str">
        <f>IF(C4425&gt;C4424, "Buy", "")</f>
        <v/>
      </c>
      <c r="L4424" t="str">
        <f>IF(C4425&lt;C4424, "Sell", "")</f>
        <v>Sell</v>
      </c>
      <c r="V4424" s="4">
        <f t="shared" si="69"/>
        <v>-1.9842005923784014E-2</v>
      </c>
    </row>
    <row r="4425" spans="1:22" x14ac:dyDescent="0.25">
      <c r="A4425" s="1">
        <v>38869</v>
      </c>
      <c r="B4425">
        <v>184.3125</v>
      </c>
      <c r="C4425">
        <v>176.8656311</v>
      </c>
      <c r="D4425">
        <v>23703648</v>
      </c>
      <c r="E4425" t="s">
        <v>11</v>
      </c>
      <c r="F4425" t="s">
        <v>17</v>
      </c>
      <c r="G4425" t="str">
        <f>IF(OR(F4425="Jan",F4425="Feb",F4425="Mar"),"Q1",
IF(OR(F4425="Apr",F4425="May",F4425="Jun"),"Q2",
IF(OR(F4425="Jul",F4425="Aug",F4425="Sep"),"Q3",
IF(OR(F4425="Oct",F4425="Nov",F4425="Dec"),"Q4",""))))</f>
        <v>Q2</v>
      </c>
      <c r="H4425" t="str">
        <f>"Q"&amp;INT((MONTH(A4425)-1)/3)+1</f>
        <v>Q2</v>
      </c>
      <c r="I4425">
        <v>2006</v>
      </c>
      <c r="J4425" t="str">
        <f>IF(C4425&gt;B4425, "Bullish", IF(B4425&gt;C4425, "Bearish", "Neutral"))</f>
        <v>Bearish</v>
      </c>
      <c r="K4425" t="str">
        <f>IF(C4426&gt;C4425, "Buy", "")</f>
        <v>Buy</v>
      </c>
      <c r="L4425" t="str">
        <f>IF(C4426&lt;C4425, "Sell", "")</f>
        <v/>
      </c>
      <c r="V4425" s="4">
        <f t="shared" si="69"/>
        <v>2.7492825168548299E-2</v>
      </c>
    </row>
    <row r="4426" spans="1:22" x14ac:dyDescent="0.25">
      <c r="A4426" s="1">
        <v>38868</v>
      </c>
      <c r="B4426">
        <v>185.625</v>
      </c>
      <c r="C4426">
        <v>181.8656311</v>
      </c>
      <c r="D4426">
        <v>19133968</v>
      </c>
      <c r="E4426" t="s">
        <v>10</v>
      </c>
      <c r="F4426" t="s">
        <v>16</v>
      </c>
      <c r="G4426" t="str">
        <f>IF(OR(F4426="Jan",F4426="Feb",F4426="Mar"),"Q1",
IF(OR(F4426="Apr",F4426="May",F4426="Jun"),"Q2",
IF(OR(F4426="Jul",F4426="Aug",F4426="Sep"),"Q3",
IF(OR(F4426="Oct",F4426="Nov",F4426="Dec"),"Q4",""))))</f>
        <v>Q2</v>
      </c>
      <c r="H4426" t="str">
        <f>"Q"&amp;INT((MONTH(A4426)-1)/3)+1</f>
        <v>Q2</v>
      </c>
      <c r="I4426">
        <v>2006</v>
      </c>
      <c r="J4426" t="str">
        <f>IF(C4426&gt;B4426, "Bullish", IF(B4426&gt;C4426, "Bearish", "Neutral"))</f>
        <v>Bearish</v>
      </c>
      <c r="K4426" t="str">
        <f>IF(C4427&gt;C4426, "Buy", "")</f>
        <v>Buy</v>
      </c>
      <c r="L4426" t="str">
        <f>IF(C4427&lt;C4426, "Sell", "")</f>
        <v/>
      </c>
      <c r="V4426" s="4">
        <f t="shared" si="69"/>
        <v>3.8542839055014037E-2</v>
      </c>
    </row>
    <row r="4427" spans="1:22" x14ac:dyDescent="0.25">
      <c r="A4427" s="1">
        <v>38867</v>
      </c>
      <c r="B4427">
        <v>185.875</v>
      </c>
      <c r="C4427">
        <v>189.15625</v>
      </c>
      <c r="D4427">
        <v>16896048</v>
      </c>
      <c r="E4427" t="s">
        <v>9</v>
      </c>
      <c r="F4427" t="s">
        <v>16</v>
      </c>
      <c r="G4427" t="str">
        <f>IF(OR(F4427="Jan",F4427="Feb",F4427="Mar"),"Q1",
IF(OR(F4427="Apr",F4427="May",F4427="Jun"),"Q2",
IF(OR(F4427="Jul",F4427="Aug",F4427="Sep"),"Q3",
IF(OR(F4427="Oct",F4427="Nov",F4427="Dec"),"Q4",""))))</f>
        <v>Q2</v>
      </c>
      <c r="H4427" t="str">
        <f>"Q"&amp;INT((MONTH(A4427)-1)/3)+1</f>
        <v>Q2</v>
      </c>
      <c r="I4427">
        <v>2006</v>
      </c>
      <c r="J4427" t="str">
        <f>IF(C4427&gt;B4427, "Bullish", IF(B4427&gt;C4427, "Bearish", "Neutral"))</f>
        <v>Bullish</v>
      </c>
      <c r="K4427" t="str">
        <f>IF(C4428&gt;C4427, "Buy", "")</f>
        <v/>
      </c>
      <c r="L4427" t="str">
        <f>IF(C4428&lt;C4427, "Sell", "")</f>
        <v>Sell</v>
      </c>
      <c r="V4427" s="4">
        <f t="shared" si="69"/>
        <v>-1.9813340493561225E-2</v>
      </c>
    </row>
    <row r="4428" spans="1:22" x14ac:dyDescent="0.25">
      <c r="A4428" s="1">
        <v>38866</v>
      </c>
      <c r="B4428">
        <v>183.75</v>
      </c>
      <c r="C4428">
        <v>185.4812469</v>
      </c>
      <c r="D4428">
        <v>6655264</v>
      </c>
      <c r="E4428" t="s">
        <v>7</v>
      </c>
      <c r="F4428" t="s">
        <v>16</v>
      </c>
      <c r="G4428" t="str">
        <f>IF(OR(F4428="Jan",F4428="Feb",F4428="Mar"),"Q1",
IF(OR(F4428="Apr",F4428="May",F4428="Jun"),"Q2",
IF(OR(F4428="Jul",F4428="Aug",F4428="Sep"),"Q3",
IF(OR(F4428="Oct",F4428="Nov",F4428="Dec"),"Q4",""))))</f>
        <v>Q2</v>
      </c>
      <c r="H4428" t="str">
        <f>"Q"&amp;INT((MONTH(A4428)-1)/3)+1</f>
        <v>Q2</v>
      </c>
      <c r="I4428">
        <v>2006</v>
      </c>
      <c r="J4428" t="str">
        <f>IF(C4428&gt;B4428, "Bullish", IF(B4428&gt;C4428, "Bearish", "Neutral"))</f>
        <v>Bullish</v>
      </c>
      <c r="K4428" t="str">
        <f>IF(C4429&gt;C4428, "Buy", "")</f>
        <v/>
      </c>
      <c r="L4428" t="str">
        <f>IF(C4429&lt;C4428, "Sell", "")</f>
        <v>Sell</v>
      </c>
      <c r="V4428" s="4">
        <f t="shared" si="69"/>
        <v>-1.1399829735025999E-2</v>
      </c>
    </row>
    <row r="4429" spans="1:22" x14ac:dyDescent="0.25">
      <c r="A4429" s="1">
        <v>38863</v>
      </c>
      <c r="B4429">
        <v>179.375</v>
      </c>
      <c r="C4429">
        <v>183.390625</v>
      </c>
      <c r="D4429">
        <v>14654752</v>
      </c>
      <c r="E4429" t="s">
        <v>12</v>
      </c>
      <c r="F4429" t="s">
        <v>16</v>
      </c>
      <c r="G4429" t="str">
        <f>IF(OR(F4429="Jan",F4429="Feb",F4429="Mar"),"Q1",
IF(OR(F4429="Apr",F4429="May",F4429="Jun"),"Q2",
IF(OR(F4429="Jul",F4429="Aug",F4429="Sep"),"Q3",
IF(OR(F4429="Oct",F4429="Nov",F4429="Dec"),"Q4",""))))</f>
        <v>Q2</v>
      </c>
      <c r="H4429" t="str">
        <f>"Q"&amp;INT((MONTH(A4429)-1)/3)+1</f>
        <v>Q2</v>
      </c>
      <c r="I4429">
        <v>2006</v>
      </c>
      <c r="J4429" t="str">
        <f>IF(C4429&gt;B4429, "Bullish", IF(B4429&gt;C4429, "Bearish", "Neutral"))</f>
        <v>Bullish</v>
      </c>
      <c r="K4429" t="str">
        <f>IF(C4430&gt;C4429, "Buy", "")</f>
        <v/>
      </c>
      <c r="L4429" t="str">
        <f>IF(C4430&lt;C4429, "Sell", "")</f>
        <v>Sell</v>
      </c>
      <c r="V4429" s="4">
        <f t="shared" si="69"/>
        <v>-3.736895177617508E-2</v>
      </c>
    </row>
    <row r="4430" spans="1:22" x14ac:dyDescent="0.25">
      <c r="A4430" s="1">
        <v>38862</v>
      </c>
      <c r="B4430">
        <v>176.875</v>
      </c>
      <c r="C4430">
        <v>176.7843781</v>
      </c>
      <c r="D4430">
        <v>27061504</v>
      </c>
      <c r="E4430" t="s">
        <v>11</v>
      </c>
      <c r="F4430" t="s">
        <v>16</v>
      </c>
      <c r="G4430" t="str">
        <f>IF(OR(F4430="Jan",F4430="Feb",F4430="Mar"),"Q1",
IF(OR(F4430="Apr",F4430="May",F4430="Jun"),"Q2",
IF(OR(F4430="Jul",F4430="Aug",F4430="Sep"),"Q3",
IF(OR(F4430="Oct",F4430="Nov",F4430="Dec"),"Q4",""))))</f>
        <v>Q2</v>
      </c>
      <c r="H4430" t="str">
        <f>"Q"&amp;INT((MONTH(A4430)-1)/3)+1</f>
        <v>Q2</v>
      </c>
      <c r="I4430">
        <v>2006</v>
      </c>
      <c r="J4430" t="str">
        <f>IF(C4430&gt;B4430, "Bullish", IF(B4430&gt;C4430, "Bearish", "Neutral"))</f>
        <v>Bearish</v>
      </c>
      <c r="K4430" t="str">
        <f>IF(C4431&gt;C4430, "Buy", "")</f>
        <v>Buy</v>
      </c>
      <c r="L4430" t="str">
        <f>IF(C4431&lt;C4430, "Sell", "")</f>
        <v/>
      </c>
      <c r="V4430" s="4">
        <f t="shared" si="69"/>
        <v>1.1324875080555016E-2</v>
      </c>
    </row>
    <row r="4431" spans="1:22" x14ac:dyDescent="0.25">
      <c r="A4431" s="1">
        <v>38861</v>
      </c>
      <c r="B4431">
        <v>183.75</v>
      </c>
      <c r="C4431">
        <v>178.8093719</v>
      </c>
      <c r="D4431">
        <v>18099376</v>
      </c>
      <c r="E4431" t="s">
        <v>10</v>
      </c>
      <c r="F4431" t="s">
        <v>16</v>
      </c>
      <c r="G4431" t="str">
        <f>IF(OR(F4431="Jan",F4431="Feb",F4431="Mar"),"Q1",
IF(OR(F4431="Apr",F4431="May",F4431="Jun"),"Q2",
IF(OR(F4431="Jul",F4431="Aug",F4431="Sep"),"Q3",
IF(OR(F4431="Oct",F4431="Nov",F4431="Dec"),"Q4",""))))</f>
        <v>Q2</v>
      </c>
      <c r="H4431" t="str">
        <f>"Q"&amp;INT((MONTH(A4431)-1)/3)+1</f>
        <v>Q2</v>
      </c>
      <c r="I4431">
        <v>2006</v>
      </c>
      <c r="J4431" t="str">
        <f>IF(C4431&gt;B4431, "Bullish", IF(B4431&gt;C4431, "Bearish", "Neutral"))</f>
        <v>Bearish</v>
      </c>
      <c r="K4431" t="str">
        <f>IF(C4432&gt;C4431, "Buy", "")</f>
        <v>Buy</v>
      </c>
      <c r="L4431" t="str">
        <f>IF(C4432&lt;C4431, "Sell", "")</f>
        <v/>
      </c>
      <c r="V4431" s="4">
        <f t="shared" si="69"/>
        <v>1.7075207828677521E-2</v>
      </c>
    </row>
    <row r="4432" spans="1:22" x14ac:dyDescent="0.25">
      <c r="A4432" s="1">
        <v>38860</v>
      </c>
      <c r="B4432">
        <v>176.875</v>
      </c>
      <c r="C4432">
        <v>181.9156189</v>
      </c>
      <c r="D4432">
        <v>16092064</v>
      </c>
      <c r="E4432" t="s">
        <v>9</v>
      </c>
      <c r="F4432" t="s">
        <v>16</v>
      </c>
      <c r="G4432" t="str">
        <f>IF(OR(F4432="Jan",F4432="Feb",F4432="Mar"),"Q1",
IF(OR(F4432="Apr",F4432="May",F4432="Jun"),"Q2",
IF(OR(F4432="Jul",F4432="Aug",F4432="Sep"),"Q3",
IF(OR(F4432="Oct",F4432="Nov",F4432="Dec"),"Q4",""))))</f>
        <v>Q2</v>
      </c>
      <c r="H4432" t="str">
        <f>"Q"&amp;INT((MONTH(A4432)-1)/3)+1</f>
        <v>Q2</v>
      </c>
      <c r="I4432">
        <v>2006</v>
      </c>
      <c r="J4432" t="str">
        <f>IF(C4432&gt;B4432, "Bullish", IF(B4432&gt;C4432, "Bearish", "Neutral"))</f>
        <v>Bullish</v>
      </c>
      <c r="K4432" t="str">
        <f>IF(C4433&gt;C4432, "Buy", "")</f>
        <v/>
      </c>
      <c r="L4432" t="str">
        <f>IF(C4433&lt;C4432, "Sell", "")</f>
        <v>Sell</v>
      </c>
      <c r="V4432" s="4">
        <f t="shared" si="69"/>
        <v>-3.0792914802326207E-2</v>
      </c>
    </row>
    <row r="4433" spans="1:22" x14ac:dyDescent="0.25">
      <c r="A4433" s="1">
        <v>38859</v>
      </c>
      <c r="B4433">
        <v>189.0437469</v>
      </c>
      <c r="C4433">
        <v>176.4812469</v>
      </c>
      <c r="D4433">
        <v>21428240</v>
      </c>
      <c r="E4433" t="s">
        <v>7</v>
      </c>
      <c r="F4433" t="s">
        <v>16</v>
      </c>
      <c r="G4433" t="str">
        <f>IF(OR(F4433="Jan",F4433="Feb",F4433="Mar"),"Q1",
IF(OR(F4433="Apr",F4433="May",F4433="Jun"),"Q2",
IF(OR(F4433="Jul",F4433="Aug",F4433="Sep"),"Q3",
IF(OR(F4433="Oct",F4433="Nov",F4433="Dec"),"Q4",""))))</f>
        <v>Q2</v>
      </c>
      <c r="H4433" t="str">
        <f>"Q"&amp;INT((MONTH(A4433)-1)/3)+1</f>
        <v>Q2</v>
      </c>
      <c r="I4433">
        <v>2006</v>
      </c>
      <c r="J4433" t="str">
        <f>IF(C4433&gt;B4433, "Bullish", IF(B4433&gt;C4433, "Bearish", "Neutral"))</f>
        <v>Bearish</v>
      </c>
      <c r="K4433" t="str">
        <f>IF(C4434&gt;C4433, "Buy", "")</f>
        <v>Buy</v>
      </c>
      <c r="L4433" t="str">
        <f>IF(C4434&lt;C4433, "Sell", "")</f>
        <v/>
      </c>
      <c r="V4433" s="4">
        <f t="shared" si="69"/>
        <v>5.0681639467400466E-2</v>
      </c>
    </row>
    <row r="4434" spans="1:22" x14ac:dyDescent="0.25">
      <c r="A4434" s="1">
        <v>38856</v>
      </c>
      <c r="B4434">
        <v>195</v>
      </c>
      <c r="C4434">
        <v>185.9031219</v>
      </c>
      <c r="D4434">
        <v>20115264</v>
      </c>
      <c r="E4434" t="s">
        <v>12</v>
      </c>
      <c r="F4434" t="s">
        <v>16</v>
      </c>
      <c r="G4434" t="str">
        <f>IF(OR(F4434="Jan",F4434="Feb",F4434="Mar"),"Q1",
IF(OR(F4434="Apr",F4434="May",F4434="Jun"),"Q2",
IF(OR(F4434="Jul",F4434="Aug",F4434="Sep"),"Q3",
IF(OR(F4434="Oct",F4434="Nov",F4434="Dec"),"Q4",""))))</f>
        <v>Q2</v>
      </c>
      <c r="H4434" t="str">
        <f>"Q"&amp;INT((MONTH(A4434)-1)/3)+1</f>
        <v>Q2</v>
      </c>
      <c r="I4434">
        <v>2006</v>
      </c>
      <c r="J4434" t="str">
        <f>IF(C4434&gt;B4434, "Bullish", IF(B4434&gt;C4434, "Bearish", "Neutral"))</f>
        <v>Bearish</v>
      </c>
      <c r="K4434" t="str">
        <f>IF(C4435&gt;C4434, "Buy", "")</f>
        <v>Buy</v>
      </c>
      <c r="L4434" t="str">
        <f>IF(C4435&lt;C4434, "Sell", "")</f>
        <v/>
      </c>
      <c r="V4434" s="4">
        <f t="shared" si="69"/>
        <v>1.9611398003502149E-2</v>
      </c>
    </row>
    <row r="4435" spans="1:22" x14ac:dyDescent="0.25">
      <c r="A4435" s="1">
        <v>38855</v>
      </c>
      <c r="B4435">
        <v>199.5687561</v>
      </c>
      <c r="C4435">
        <v>189.6218719</v>
      </c>
      <c r="D4435">
        <v>16559056</v>
      </c>
      <c r="E4435" t="s">
        <v>11</v>
      </c>
      <c r="F4435" t="s">
        <v>16</v>
      </c>
      <c r="G4435" t="str">
        <f>IF(OR(F4435="Jan",F4435="Feb",F4435="Mar"),"Q1",
IF(OR(F4435="Apr",F4435="May",F4435="Jun"),"Q2",
IF(OR(F4435="Jul",F4435="Aug",F4435="Sep"),"Q3",
IF(OR(F4435="Oct",F4435="Nov",F4435="Dec"),"Q4",""))))</f>
        <v>Q2</v>
      </c>
      <c r="H4435" t="str">
        <f>"Q"&amp;INT((MONTH(A4435)-1)/3)+1</f>
        <v>Q2</v>
      </c>
      <c r="I4435">
        <v>2006</v>
      </c>
      <c r="J4435" t="str">
        <f>IF(C4435&gt;B4435, "Bullish", IF(B4435&gt;C4435, "Bearish", "Neutral"))</f>
        <v>Bearish</v>
      </c>
      <c r="K4435" t="str">
        <f>IF(C4436&gt;C4435, "Buy", "")</f>
        <v>Buy</v>
      </c>
      <c r="L4435" t="str">
        <f>IF(C4436&lt;C4435, "Sell", "")</f>
        <v/>
      </c>
      <c r="V4435" s="4">
        <f t="shared" si="69"/>
        <v>5.431394635433319E-2</v>
      </c>
    </row>
    <row r="4436" spans="1:22" x14ac:dyDescent="0.25">
      <c r="A4436" s="1">
        <v>38854</v>
      </c>
      <c r="B4436">
        <v>199.3687439</v>
      </c>
      <c r="C4436">
        <v>200.5124969</v>
      </c>
      <c r="D4436">
        <v>10362320</v>
      </c>
      <c r="E4436" t="s">
        <v>10</v>
      </c>
      <c r="F4436" t="s">
        <v>16</v>
      </c>
      <c r="G4436" t="str">
        <f>IF(OR(F4436="Jan",F4436="Feb",F4436="Mar"),"Q1",
IF(OR(F4436="Apr",F4436="May",F4436="Jun"),"Q2",
IF(OR(F4436="Jul",F4436="Aug",F4436="Sep"),"Q3",
IF(OR(F4436="Oct",F4436="Nov",F4436="Dec"),"Q4",""))))</f>
        <v>Q2</v>
      </c>
      <c r="H4436" t="str">
        <f>"Q"&amp;INT((MONTH(A4436)-1)/3)+1</f>
        <v>Q2</v>
      </c>
      <c r="I4436">
        <v>2006</v>
      </c>
      <c r="J4436" t="str">
        <f>IF(C4436&gt;B4436, "Bullish", IF(B4436&gt;C4436, "Bearish", "Neutral"))</f>
        <v>Bullish</v>
      </c>
      <c r="K4436" t="str">
        <f>IF(C4437&gt;C4436, "Buy", "")</f>
        <v/>
      </c>
      <c r="L4436" t="str">
        <f>IF(C4437&lt;C4436, "Sell", "")</f>
        <v>Sell</v>
      </c>
      <c r="V4436" s="4">
        <f t="shared" si="69"/>
        <v>-1.8459992661825821E-2</v>
      </c>
    </row>
    <row r="4437" spans="1:22" x14ac:dyDescent="0.25">
      <c r="A4437" s="1">
        <v>38853</v>
      </c>
      <c r="B4437">
        <v>197.5</v>
      </c>
      <c r="C4437">
        <v>196.8781281</v>
      </c>
      <c r="D4437">
        <v>13823072</v>
      </c>
      <c r="E4437" t="s">
        <v>9</v>
      </c>
      <c r="F4437" t="s">
        <v>16</v>
      </c>
      <c r="G4437" t="str">
        <f>IF(OR(F4437="Jan",F4437="Feb",F4437="Mar"),"Q1",
IF(OR(F4437="Apr",F4437="May",F4437="Jun"),"Q2",
IF(OR(F4437="Jul",F4437="Aug",F4437="Sep"),"Q3",
IF(OR(F4437="Oct",F4437="Nov",F4437="Dec"),"Q4",""))))</f>
        <v>Q2</v>
      </c>
      <c r="H4437" t="str">
        <f>"Q"&amp;INT((MONTH(A4437)-1)/3)+1</f>
        <v>Q2</v>
      </c>
      <c r="I4437">
        <v>2006</v>
      </c>
      <c r="J4437" t="str">
        <f>IF(C4437&gt;B4437, "Bullish", IF(B4437&gt;C4437, "Bearish", "Neutral"))</f>
        <v>Bearish</v>
      </c>
      <c r="K4437" t="str">
        <f>IF(C4438&gt;C4437, "Buy", "")</f>
        <v>Buy</v>
      </c>
      <c r="L4437" t="str">
        <f>IF(C4438&lt;C4437, "Sell", "")</f>
        <v/>
      </c>
      <c r="V4437" s="4">
        <f t="shared" si="69"/>
        <v>3.3323219430567055E-4</v>
      </c>
    </row>
    <row r="4438" spans="1:22" x14ac:dyDescent="0.25">
      <c r="A4438" s="1">
        <v>38852</v>
      </c>
      <c r="B4438">
        <v>199.375</v>
      </c>
      <c r="C4438">
        <v>196.9437561</v>
      </c>
      <c r="D4438">
        <v>14559856</v>
      </c>
      <c r="E4438" t="s">
        <v>7</v>
      </c>
      <c r="F4438" t="s">
        <v>16</v>
      </c>
      <c r="G4438" t="str">
        <f>IF(OR(F4438="Jan",F4438="Feb",F4438="Mar"),"Q1",
IF(OR(F4438="Apr",F4438="May",F4438="Jun"),"Q2",
IF(OR(F4438="Jul",F4438="Aug",F4438="Sep"),"Q3",
IF(OR(F4438="Oct",F4438="Nov",F4438="Dec"),"Q4",""))))</f>
        <v>Q2</v>
      </c>
      <c r="H4438" t="str">
        <f>"Q"&amp;INT((MONTH(A4438)-1)/3)+1</f>
        <v>Q2</v>
      </c>
      <c r="I4438">
        <v>2006</v>
      </c>
      <c r="J4438" t="str">
        <f>IF(C4438&gt;B4438, "Bullish", IF(B4438&gt;C4438, "Bearish", "Neutral"))</f>
        <v>Bearish</v>
      </c>
      <c r="K4438" t="str">
        <f>IF(C4439&gt;C4438, "Buy", "")</f>
        <v>Buy</v>
      </c>
      <c r="L4438" t="str">
        <f>IF(C4439&lt;C4438, "Sell", "")</f>
        <v/>
      </c>
      <c r="V4438" s="4">
        <f t="shared" si="69"/>
        <v>2.8128165377923984E-2</v>
      </c>
    </row>
    <row r="4439" spans="1:22" x14ac:dyDescent="0.25">
      <c r="A4439" s="1">
        <v>38849</v>
      </c>
      <c r="B4439">
        <v>202.1875</v>
      </c>
      <c r="C4439">
        <v>202.6437531</v>
      </c>
      <c r="D4439">
        <v>8930512</v>
      </c>
      <c r="E4439" t="s">
        <v>12</v>
      </c>
      <c r="F4439" t="s">
        <v>16</v>
      </c>
      <c r="G4439" t="str">
        <f>IF(OR(F4439="Jan",F4439="Feb",F4439="Mar"),"Q1",
IF(OR(F4439="Apr",F4439="May",F4439="Jun"),"Q2",
IF(OR(F4439="Jul",F4439="Aug",F4439="Sep"),"Q3",
IF(OR(F4439="Oct",F4439="Nov",F4439="Dec"),"Q4",""))))</f>
        <v>Q2</v>
      </c>
      <c r="H4439" t="str">
        <f>"Q"&amp;INT((MONTH(A4439)-1)/3)+1</f>
        <v>Q2</v>
      </c>
      <c r="I4439">
        <v>2006</v>
      </c>
      <c r="J4439" t="str">
        <f>IF(C4439&gt;B4439, "Bullish", IF(B4439&gt;C4439, "Bearish", "Neutral"))</f>
        <v>Bullish</v>
      </c>
      <c r="K4439" t="str">
        <f>IF(C4440&gt;C4439, "Buy", "")</f>
        <v>Buy</v>
      </c>
      <c r="L4439" t="str">
        <f>IF(C4440&lt;C4439, "Sell", "")</f>
        <v/>
      </c>
      <c r="V4439" s="4">
        <f t="shared" si="69"/>
        <v>4.2229080605469078E-3</v>
      </c>
    </row>
    <row r="4440" spans="1:22" x14ac:dyDescent="0.25">
      <c r="A4440" s="1">
        <v>38848</v>
      </c>
      <c r="B4440">
        <v>203.3125</v>
      </c>
      <c r="C4440">
        <v>203.5031281</v>
      </c>
      <c r="D4440">
        <v>8911760</v>
      </c>
      <c r="E4440" t="s">
        <v>11</v>
      </c>
      <c r="F4440" t="s">
        <v>16</v>
      </c>
      <c r="G4440" t="str">
        <f>IF(OR(F4440="Jan",F4440="Feb",F4440="Mar"),"Q1",
IF(OR(F4440="Apr",F4440="May",F4440="Jun"),"Q2",
IF(OR(F4440="Jul",F4440="Aug",F4440="Sep"),"Q3",
IF(OR(F4440="Oct",F4440="Nov",F4440="Dec"),"Q4",""))))</f>
        <v>Q2</v>
      </c>
      <c r="H4440" t="str">
        <f>"Q"&amp;INT((MONTH(A4440)-1)/3)+1</f>
        <v>Q2</v>
      </c>
      <c r="I4440">
        <v>2006</v>
      </c>
      <c r="J4440" t="str">
        <f>IF(C4440&gt;B4440, "Bullish", IF(B4440&gt;C4440, "Bearish", "Neutral"))</f>
        <v>Bullish</v>
      </c>
      <c r="K4440" t="str">
        <f>IF(C4441&gt;C4440, "Buy", "")</f>
        <v>Buy</v>
      </c>
      <c r="L4440" t="str">
        <f>IF(C4441&lt;C4440, "Sell", "")</f>
        <v/>
      </c>
      <c r="V4440" s="4">
        <f t="shared" si="69"/>
        <v>6.1405113243772526E-5</v>
      </c>
    </row>
    <row r="4441" spans="1:22" x14ac:dyDescent="0.25">
      <c r="A4441" s="1">
        <v>38847</v>
      </c>
      <c r="B4441">
        <v>202.1875</v>
      </c>
      <c r="C4441">
        <v>203.515625</v>
      </c>
      <c r="D4441">
        <v>7891680</v>
      </c>
      <c r="E4441" t="s">
        <v>10</v>
      </c>
      <c r="F4441" t="s">
        <v>16</v>
      </c>
      <c r="G4441" t="str">
        <f>IF(OR(F4441="Jan",F4441="Feb",F4441="Mar"),"Q1",
IF(OR(F4441="Apr",F4441="May",F4441="Jun"),"Q2",
IF(OR(F4441="Jul",F4441="Aug",F4441="Sep"),"Q3",
IF(OR(F4441="Oct",F4441="Nov",F4441="Dec"),"Q4",""))))</f>
        <v>Q2</v>
      </c>
      <c r="H4441" t="str">
        <f>"Q"&amp;INT((MONTH(A4441)-1)/3)+1</f>
        <v>Q2</v>
      </c>
      <c r="I4441">
        <v>2006</v>
      </c>
      <c r="J4441" t="str">
        <f>IF(C4441&gt;B4441, "Bullish", IF(B4441&gt;C4441, "Bearish", "Neutral"))</f>
        <v>Bullish</v>
      </c>
      <c r="K4441" t="str">
        <f>IF(C4442&gt;C4441, "Buy", "")</f>
        <v/>
      </c>
      <c r="L4441" t="str">
        <f>IF(C4442&lt;C4441, "Sell", "")</f>
        <v>Sell</v>
      </c>
      <c r="V4441" s="4">
        <f t="shared" si="69"/>
        <v>-5.9002820925405245E-3</v>
      </c>
    </row>
    <row r="4442" spans="1:22" x14ac:dyDescent="0.25">
      <c r="A4442" s="1">
        <v>38846</v>
      </c>
      <c r="B4442">
        <v>201.0625</v>
      </c>
      <c r="C4442">
        <v>202.3218689</v>
      </c>
      <c r="D4442">
        <v>9276272</v>
      </c>
      <c r="E4442" t="s">
        <v>9</v>
      </c>
      <c r="F4442" t="s">
        <v>16</v>
      </c>
      <c r="G4442" t="str">
        <f>IF(OR(F4442="Jan",F4442="Feb",F4442="Mar"),"Q1",
IF(OR(F4442="Apr",F4442="May",F4442="Jun"),"Q2",
IF(OR(F4442="Jul",F4442="Aug",F4442="Sep"),"Q3",
IF(OR(F4442="Oct",F4442="Nov",F4442="Dec"),"Q4",""))))</f>
        <v>Q2</v>
      </c>
      <c r="H4442" t="str">
        <f>"Q"&amp;INT((MONTH(A4442)-1)/3)+1</f>
        <v>Q2</v>
      </c>
      <c r="I4442">
        <v>2006</v>
      </c>
      <c r="J4442" t="str">
        <f>IF(C4442&gt;B4442, "Bullish", IF(B4442&gt;C4442, "Bearish", "Neutral"))</f>
        <v>Bullish</v>
      </c>
      <c r="K4442" t="str">
        <f>IF(C4443&gt;C4442, "Buy", "")</f>
        <v/>
      </c>
      <c r="L4442" t="str">
        <f>IF(C4443&lt;C4442, "Sell", "")</f>
        <v>Sell</v>
      </c>
      <c r="V4442" s="4">
        <f t="shared" si="69"/>
        <v>-2.7568814063346934E-3</v>
      </c>
    </row>
    <row r="4443" spans="1:22" x14ac:dyDescent="0.25">
      <c r="A4443" s="1">
        <v>38845</v>
      </c>
      <c r="B4443">
        <v>202.1875</v>
      </c>
      <c r="C4443">
        <v>201.765625</v>
      </c>
      <c r="D4443">
        <v>4936400</v>
      </c>
      <c r="E4443" t="s">
        <v>7</v>
      </c>
      <c r="F4443" t="s">
        <v>16</v>
      </c>
      <c r="G4443" t="str">
        <f>IF(OR(F4443="Jan",F4443="Feb",F4443="Mar"),"Q1",
IF(OR(F4443="Apr",F4443="May",F4443="Jun"),"Q2",
IF(OR(F4443="Jul",F4443="Aug",F4443="Sep"),"Q3",
IF(OR(F4443="Oct",F4443="Nov",F4443="Dec"),"Q4",""))))</f>
        <v>Q2</v>
      </c>
      <c r="H4443" t="str">
        <f>"Q"&amp;INT((MONTH(A4443)-1)/3)+1</f>
        <v>Q2</v>
      </c>
      <c r="I4443">
        <v>2006</v>
      </c>
      <c r="J4443" t="str">
        <f>IF(C4443&gt;B4443, "Bullish", IF(B4443&gt;C4443, "Bearish", "Neutral"))</f>
        <v>Bearish</v>
      </c>
      <c r="K4443" t="str">
        <f>IF(C4444&gt;C4443, "Buy", "")</f>
        <v/>
      </c>
      <c r="L4443" t="str">
        <f>IF(C4444&lt;C4443, "Sell", "")</f>
        <v>Sell</v>
      </c>
      <c r="V4443" s="4">
        <f t="shared" si="69"/>
        <v>-5.0278328536731377E-3</v>
      </c>
    </row>
    <row r="4444" spans="1:22" x14ac:dyDescent="0.25">
      <c r="A4444" s="1">
        <v>38842</v>
      </c>
      <c r="B4444">
        <v>200.9375</v>
      </c>
      <c r="C4444">
        <v>200.7562561</v>
      </c>
      <c r="D4444">
        <v>8049840</v>
      </c>
      <c r="E4444" t="s">
        <v>12</v>
      </c>
      <c r="F4444" t="s">
        <v>16</v>
      </c>
      <c r="G4444" t="str">
        <f>IF(OR(F4444="Jan",F4444="Feb",F4444="Mar"),"Q1",
IF(OR(F4444="Apr",F4444="May",F4444="Jun"),"Q2",
IF(OR(F4444="Jul",F4444="Aug",F4444="Sep"),"Q3",
IF(OR(F4444="Oct",F4444="Nov",F4444="Dec"),"Q4",""))))</f>
        <v>Q2</v>
      </c>
      <c r="H4444" t="str">
        <f>"Q"&amp;INT((MONTH(A4444)-1)/3)+1</f>
        <v>Q2</v>
      </c>
      <c r="I4444">
        <v>2006</v>
      </c>
      <c r="J4444" t="str">
        <f>IF(C4444&gt;B4444, "Bullish", IF(B4444&gt;C4444, "Bearish", "Neutral"))</f>
        <v>Bearish</v>
      </c>
      <c r="K4444" t="str">
        <f>IF(C4445&gt;C4444, "Buy", "")</f>
        <v/>
      </c>
      <c r="L4444" t="str">
        <f>IF(C4445&lt;C4444, "Sell", "")</f>
        <v>Sell</v>
      </c>
      <c r="V4444" s="4">
        <f t="shared" si="69"/>
        <v>-2.4913523733159561E-4</v>
      </c>
    </row>
    <row r="4445" spans="1:22" x14ac:dyDescent="0.25">
      <c r="A4445" s="1">
        <v>38841</v>
      </c>
      <c r="B4445">
        <v>198.25</v>
      </c>
      <c r="C4445">
        <v>200.7062531</v>
      </c>
      <c r="D4445">
        <v>7749232</v>
      </c>
      <c r="E4445" t="s">
        <v>11</v>
      </c>
      <c r="F4445" t="s">
        <v>16</v>
      </c>
      <c r="G4445" t="str">
        <f>IF(OR(F4445="Jan",F4445="Feb",F4445="Mar"),"Q1",
IF(OR(F4445="Apr",F4445="May",F4445="Jun"),"Q2",
IF(OR(F4445="Jul",F4445="Aug",F4445="Sep"),"Q3",
IF(OR(F4445="Oct",F4445="Nov",F4445="Dec"),"Q4",""))))</f>
        <v>Q2</v>
      </c>
      <c r="H4445" t="str">
        <f>"Q"&amp;INT((MONTH(A4445)-1)/3)+1</f>
        <v>Q2</v>
      </c>
      <c r="I4445">
        <v>2006</v>
      </c>
      <c r="J4445" t="str">
        <f>IF(C4445&gt;B4445, "Bullish", IF(B4445&gt;C4445, "Bearish", "Neutral"))</f>
        <v>Bullish</v>
      </c>
      <c r="K4445" t="str">
        <f>IF(C4446&gt;C4445, "Buy", "")</f>
        <v/>
      </c>
      <c r="L4445" t="str">
        <f>IF(C4446&lt;C4445, "Sell", "")</f>
        <v>Sell</v>
      </c>
      <c r="V4445" s="4">
        <f t="shared" si="69"/>
        <v>-1.2581241227195918E-2</v>
      </c>
    </row>
    <row r="4446" spans="1:22" x14ac:dyDescent="0.25">
      <c r="A4446" s="1">
        <v>38840</v>
      </c>
      <c r="B4446">
        <v>198.5625</v>
      </c>
      <c r="C4446">
        <v>198.2124939</v>
      </c>
      <c r="D4446">
        <v>11678928</v>
      </c>
      <c r="E4446" t="s">
        <v>10</v>
      </c>
      <c r="F4446" t="s">
        <v>16</v>
      </c>
      <c r="G4446" t="str">
        <f>IF(OR(F4446="Jan",F4446="Feb",F4446="Mar"),"Q1",
IF(OR(F4446="Apr",F4446="May",F4446="Jun"),"Q2",
IF(OR(F4446="Jul",F4446="Aug",F4446="Sep"),"Q3",
IF(OR(F4446="Oct",F4446="Nov",F4446="Dec"),"Q4",""))))</f>
        <v>Q2</v>
      </c>
      <c r="H4446" t="str">
        <f>"Q"&amp;INT((MONTH(A4446)-1)/3)+1</f>
        <v>Q2</v>
      </c>
      <c r="I4446">
        <v>2006</v>
      </c>
      <c r="J4446" t="str">
        <f>IF(C4446&gt;B4446, "Bullish", IF(B4446&gt;C4446, "Bearish", "Neutral"))</f>
        <v>Bearish</v>
      </c>
      <c r="K4446" t="str">
        <f>IF(C4447&gt;C4446, "Buy", "")</f>
        <v/>
      </c>
      <c r="L4446" t="str">
        <f>IF(C4447&lt;C4446, "Sell", "")</f>
        <v>Sell</v>
      </c>
      <c r="V4446" s="4">
        <f t="shared" si="69"/>
        <v>-2.2595883384688232E-3</v>
      </c>
    </row>
    <row r="4447" spans="1:22" x14ac:dyDescent="0.25">
      <c r="A4447" s="1">
        <v>38839</v>
      </c>
      <c r="B4447">
        <v>199.3374939</v>
      </c>
      <c r="C4447">
        <v>197.765625</v>
      </c>
      <c r="D4447">
        <v>15986176</v>
      </c>
      <c r="E4447" t="s">
        <v>9</v>
      </c>
      <c r="F4447" t="s">
        <v>16</v>
      </c>
      <c r="G4447" t="str">
        <f>IF(OR(F4447="Jan",F4447="Feb",F4447="Mar"),"Q1",
IF(OR(F4447="Apr",F4447="May",F4447="Jun"),"Q2",
IF(OR(F4447="Jul",F4447="Aug",F4447="Sep"),"Q3",
IF(OR(F4447="Oct",F4447="Nov",F4447="Dec"),"Q4",""))))</f>
        <v>Q2</v>
      </c>
      <c r="H4447" t="str">
        <f>"Q"&amp;INT((MONTH(A4447)-1)/3)+1</f>
        <v>Q2</v>
      </c>
      <c r="I4447">
        <v>2006</v>
      </c>
      <c r="J4447" t="str">
        <f>IF(C4447&gt;B4447, "Bullish", IF(B4447&gt;C4447, "Bearish", "Neutral"))</f>
        <v>Bearish</v>
      </c>
      <c r="K4447" t="str">
        <f>IF(C4448&gt;C4447, "Buy", "")</f>
        <v/>
      </c>
      <c r="L4447" t="str">
        <f>IF(C4448&lt;C4447, "Sell", "")</f>
        <v>Sell</v>
      </c>
      <c r="V4447" s="4">
        <f t="shared" si="69"/>
        <v>-7.835299592223741E-3</v>
      </c>
    </row>
    <row r="4448" spans="1:22" x14ac:dyDescent="0.25">
      <c r="A4448" s="1">
        <v>38835</v>
      </c>
      <c r="B4448">
        <v>196.25</v>
      </c>
      <c r="C4448">
        <v>196.2281189</v>
      </c>
      <c r="D4448">
        <v>14637024</v>
      </c>
      <c r="E4448" t="s">
        <v>12</v>
      </c>
      <c r="F4448" t="s">
        <v>15</v>
      </c>
      <c r="G4448" t="str">
        <f>IF(OR(F4448="Jan",F4448="Feb",F4448="Mar"),"Q1",
IF(OR(F4448="Apr",F4448="May",F4448="Jun"),"Q2",
IF(OR(F4448="Jul",F4448="Aug",F4448="Sep"),"Q3",
IF(OR(F4448="Oct",F4448="Nov",F4448="Dec"),"Q4",""))))</f>
        <v>Q2</v>
      </c>
      <c r="H4448" t="str">
        <f>"Q"&amp;INT((MONTH(A4448)-1)/3)+1</f>
        <v>Q2</v>
      </c>
      <c r="I4448">
        <v>2006</v>
      </c>
      <c r="J4448" t="str">
        <f>IF(C4448&gt;B4448, "Bullish", IF(B4448&gt;C4448, "Bearish", "Neutral"))</f>
        <v>Bearish</v>
      </c>
      <c r="K4448" t="str">
        <f>IF(C4449&gt;C4448, "Buy", "")</f>
        <v/>
      </c>
      <c r="L4448" t="str">
        <f>IF(C4449&lt;C4448, "Sell", "")</f>
        <v>Sell</v>
      </c>
      <c r="V4448" s="4">
        <f t="shared" si="69"/>
        <v>-2.2185182462535332E-3</v>
      </c>
    </row>
    <row r="4449" spans="1:22" x14ac:dyDescent="0.25">
      <c r="A4449" s="1">
        <v>38834</v>
      </c>
      <c r="B4449">
        <v>202</v>
      </c>
      <c r="C4449">
        <v>195.7937469</v>
      </c>
      <c r="D4449">
        <v>30133936</v>
      </c>
      <c r="E4449" t="s">
        <v>11</v>
      </c>
      <c r="F4449" t="s">
        <v>15</v>
      </c>
      <c r="G4449" t="str">
        <f>IF(OR(F4449="Jan",F4449="Feb",F4449="Mar"),"Q1",
IF(OR(F4449="Apr",F4449="May",F4449="Jun"),"Q2",
IF(OR(F4449="Jul",F4449="Aug",F4449="Sep"),"Q3",
IF(OR(F4449="Oct",F4449="Nov",F4449="Dec"),"Q4",""))))</f>
        <v>Q2</v>
      </c>
      <c r="H4449" t="str">
        <f>"Q"&amp;INT((MONTH(A4449)-1)/3)+1</f>
        <v>Q2</v>
      </c>
      <c r="I4449">
        <v>2006</v>
      </c>
      <c r="J4449" t="str">
        <f>IF(C4449&gt;B4449, "Bullish", IF(B4449&gt;C4449, "Bearish", "Neutral"))</f>
        <v>Bearish</v>
      </c>
      <c r="K4449" t="str">
        <f>IF(C4450&gt;C4449, "Buy", "")</f>
        <v>Buy</v>
      </c>
      <c r="L4449" t="str">
        <f>IF(C4450&lt;C4449, "Sell", "")</f>
        <v/>
      </c>
      <c r="V4449" s="4">
        <f t="shared" si="69"/>
        <v>2.8605095092579021E-2</v>
      </c>
    </row>
    <row r="4450" spans="1:22" x14ac:dyDescent="0.25">
      <c r="A4450" s="1">
        <v>38833</v>
      </c>
      <c r="B4450">
        <v>197.5</v>
      </c>
      <c r="C4450">
        <v>201.5593719</v>
      </c>
      <c r="D4450">
        <v>13430896</v>
      </c>
      <c r="E4450" t="s">
        <v>10</v>
      </c>
      <c r="F4450" t="s">
        <v>15</v>
      </c>
      <c r="G4450" t="str">
        <f>IF(OR(F4450="Jan",F4450="Feb",F4450="Mar"),"Q1",
IF(OR(F4450="Apr",F4450="May",F4450="Jun"),"Q2",
IF(OR(F4450="Jul",F4450="Aug",F4450="Sep"),"Q3",
IF(OR(F4450="Oct",F4450="Nov",F4450="Dec"),"Q4",""))))</f>
        <v>Q2</v>
      </c>
      <c r="H4450" t="str">
        <f>"Q"&amp;INT((MONTH(A4450)-1)/3)+1</f>
        <v>Q2</v>
      </c>
      <c r="I4450">
        <v>2006</v>
      </c>
      <c r="J4450" t="str">
        <f>IF(C4450&gt;B4450, "Bullish", IF(B4450&gt;C4450, "Bearish", "Neutral"))</f>
        <v>Bullish</v>
      </c>
      <c r="K4450" t="str">
        <f>IF(C4451&gt;C4450, "Buy", "")</f>
        <v/>
      </c>
      <c r="L4450" t="str">
        <f>IF(C4451&lt;C4450, "Sell", "")</f>
        <v>Sell</v>
      </c>
      <c r="V4450" s="4">
        <f t="shared" si="69"/>
        <v>-2.6449337243517255E-2</v>
      </c>
    </row>
    <row r="4451" spans="1:22" x14ac:dyDescent="0.25">
      <c r="A4451" s="1">
        <v>38832</v>
      </c>
      <c r="B4451">
        <v>200.625</v>
      </c>
      <c r="C4451">
        <v>196.3656311</v>
      </c>
      <c r="D4451">
        <v>20161728</v>
      </c>
      <c r="E4451" t="s">
        <v>9</v>
      </c>
      <c r="F4451" t="s">
        <v>15</v>
      </c>
      <c r="G4451" t="str">
        <f>IF(OR(F4451="Jan",F4451="Feb",F4451="Mar"),"Q1",
IF(OR(F4451="Apr",F4451="May",F4451="Jun"),"Q2",
IF(OR(F4451="Jul",F4451="Aug",F4451="Sep"),"Q3",
IF(OR(F4451="Oct",F4451="Nov",F4451="Dec"),"Q4",""))))</f>
        <v>Q2</v>
      </c>
      <c r="H4451" t="str">
        <f>"Q"&amp;INT((MONTH(A4451)-1)/3)+1</f>
        <v>Q2</v>
      </c>
      <c r="I4451">
        <v>2006</v>
      </c>
      <c r="J4451" t="str">
        <f>IF(C4451&gt;B4451, "Bullish", IF(B4451&gt;C4451, "Bearish", "Neutral"))</f>
        <v>Bearish</v>
      </c>
      <c r="K4451" t="str">
        <f>IF(C4452&gt;C4451, "Buy", "")</f>
        <v>Buy</v>
      </c>
      <c r="L4451" t="str">
        <f>IF(C4452&lt;C4451, "Sell", "")</f>
        <v/>
      </c>
      <c r="V4451" s="4">
        <f t="shared" si="69"/>
        <v>1.9642396101390756E-2</v>
      </c>
    </row>
    <row r="4452" spans="1:22" x14ac:dyDescent="0.25">
      <c r="A4452" s="1">
        <v>38831</v>
      </c>
      <c r="B4452">
        <v>206.875</v>
      </c>
      <c r="C4452">
        <v>200.3000031</v>
      </c>
      <c r="D4452">
        <v>17742992</v>
      </c>
      <c r="E4452" t="s">
        <v>7</v>
      </c>
      <c r="F4452" t="s">
        <v>15</v>
      </c>
      <c r="G4452" t="str">
        <f>IF(OR(F4452="Jan",F4452="Feb",F4452="Mar"),"Q1",
IF(OR(F4452="Apr",F4452="May",F4452="Jun"),"Q2",
IF(OR(F4452="Jul",F4452="Aug",F4452="Sep"),"Q3",
IF(OR(F4452="Oct",F4452="Nov",F4452="Dec"),"Q4",""))))</f>
        <v>Q2</v>
      </c>
      <c r="H4452" t="str">
        <f>"Q"&amp;INT((MONTH(A4452)-1)/3)+1</f>
        <v>Q2</v>
      </c>
      <c r="I4452">
        <v>2006</v>
      </c>
      <c r="J4452" t="str">
        <f>IF(C4452&gt;B4452, "Bullish", IF(B4452&gt;C4452, "Bearish", "Neutral"))</f>
        <v>Bearish</v>
      </c>
      <c r="K4452" t="str">
        <f>IF(C4453&gt;C4452, "Buy", "")</f>
        <v>Buy</v>
      </c>
      <c r="L4452" t="str">
        <f>IF(C4453&lt;C4452, "Sell", "")</f>
        <v/>
      </c>
      <c r="V4452" s="4">
        <f t="shared" si="69"/>
        <v>2.9348487826175929E-2</v>
      </c>
    </row>
    <row r="4453" spans="1:22" x14ac:dyDescent="0.25">
      <c r="A4453" s="1">
        <v>38828</v>
      </c>
      <c r="B4453">
        <v>205.625</v>
      </c>
      <c r="C4453">
        <v>206.3562469</v>
      </c>
      <c r="D4453">
        <v>15791040</v>
      </c>
      <c r="E4453" t="s">
        <v>12</v>
      </c>
      <c r="F4453" t="s">
        <v>15</v>
      </c>
      <c r="G4453" t="str">
        <f>IF(OR(F4453="Jan",F4453="Feb",F4453="Mar"),"Q1",
IF(OR(F4453="Apr",F4453="May",F4453="Jun"),"Q2",
IF(OR(F4453="Jul",F4453="Aug",F4453="Sep"),"Q3",
IF(OR(F4453="Oct",F4453="Nov",F4453="Dec"),"Q4",""))))</f>
        <v>Q2</v>
      </c>
      <c r="H4453" t="str">
        <f>"Q"&amp;INT((MONTH(A4453)-1)/3)+1</f>
        <v>Q2</v>
      </c>
      <c r="I4453">
        <v>2006</v>
      </c>
      <c r="J4453" t="str">
        <f>IF(C4453&gt;B4453, "Bullish", IF(B4453&gt;C4453, "Bearish", "Neutral"))</f>
        <v>Bullish</v>
      </c>
      <c r="K4453" t="str">
        <f>IF(C4454&gt;C4453, "Buy", "")</f>
        <v/>
      </c>
      <c r="L4453" t="str">
        <f>IF(C4454&lt;C4453, "Sell", "")</f>
        <v>Sell</v>
      </c>
      <c r="V4453" s="4">
        <f t="shared" si="69"/>
        <v>-7.6603345090494289E-3</v>
      </c>
    </row>
    <row r="4454" spans="1:22" x14ac:dyDescent="0.25">
      <c r="A4454" s="1">
        <v>38827</v>
      </c>
      <c r="B4454">
        <v>205</v>
      </c>
      <c r="C4454">
        <v>204.7875061</v>
      </c>
      <c r="D4454">
        <v>12678016</v>
      </c>
      <c r="E4454" t="s">
        <v>11</v>
      </c>
      <c r="F4454" t="s">
        <v>15</v>
      </c>
      <c r="G4454" t="str">
        <f>IF(OR(F4454="Jan",F4454="Feb",F4454="Mar"),"Q1",
IF(OR(F4454="Apr",F4454="May",F4454="Jun"),"Q2",
IF(OR(F4454="Jul",F4454="Aug",F4454="Sep"),"Q3",
IF(OR(F4454="Oct",F4454="Nov",F4454="Dec"),"Q4",""))))</f>
        <v>Q2</v>
      </c>
      <c r="H4454" t="str">
        <f>"Q"&amp;INT((MONTH(A4454)-1)/3)+1</f>
        <v>Q2</v>
      </c>
      <c r="I4454">
        <v>2006</v>
      </c>
      <c r="J4454" t="str">
        <f>IF(C4454&gt;B4454, "Bullish", IF(B4454&gt;C4454, "Bearish", "Neutral"))</f>
        <v>Bearish</v>
      </c>
      <c r="K4454" t="str">
        <f>IF(C4455&gt;C4454, "Buy", "")</f>
        <v>Buy</v>
      </c>
      <c r="L4454" t="str">
        <f>IF(C4455&lt;C4454, "Sell", "")</f>
        <v/>
      </c>
      <c r="V4454" s="4">
        <f t="shared" si="69"/>
        <v>6.7096253712339805E-4</v>
      </c>
    </row>
    <row r="4455" spans="1:22" x14ac:dyDescent="0.25">
      <c r="A4455" s="1">
        <v>38826</v>
      </c>
      <c r="B4455">
        <v>209.375</v>
      </c>
      <c r="C4455">
        <v>204.9250031</v>
      </c>
      <c r="D4455">
        <v>14768784</v>
      </c>
      <c r="E4455" t="s">
        <v>10</v>
      </c>
      <c r="F4455" t="s">
        <v>15</v>
      </c>
      <c r="G4455" t="str">
        <f>IF(OR(F4455="Jan",F4455="Feb",F4455="Mar"),"Q1",
IF(OR(F4455="Apr",F4455="May",F4455="Jun"),"Q2",
IF(OR(F4455="Jul",F4455="Aug",F4455="Sep"),"Q3",
IF(OR(F4455="Oct",F4455="Nov",F4455="Dec"),"Q4",""))))</f>
        <v>Q2</v>
      </c>
      <c r="H4455" t="str">
        <f>"Q"&amp;INT((MONTH(A4455)-1)/3)+1</f>
        <v>Q2</v>
      </c>
      <c r="I4455">
        <v>2006</v>
      </c>
      <c r="J4455" t="str">
        <f>IF(C4455&gt;B4455, "Bullish", IF(B4455&gt;C4455, "Bearish", "Neutral"))</f>
        <v>Bearish</v>
      </c>
      <c r="K4455" t="str">
        <f>IF(C4456&gt;C4455, "Buy", "")</f>
        <v>Buy</v>
      </c>
      <c r="L4455" t="str">
        <f>IF(C4456&lt;C4455, "Sell", "")</f>
        <v/>
      </c>
      <c r="V4455" s="4">
        <f t="shared" si="69"/>
        <v>1.7146268105515599E-2</v>
      </c>
    </row>
    <row r="4456" spans="1:22" x14ac:dyDescent="0.25">
      <c r="A4456" s="1">
        <v>38825</v>
      </c>
      <c r="B4456">
        <v>203.4593811</v>
      </c>
      <c r="C4456">
        <v>208.5</v>
      </c>
      <c r="D4456">
        <v>25208544</v>
      </c>
      <c r="E4456" t="s">
        <v>9</v>
      </c>
      <c r="F4456" t="s">
        <v>15</v>
      </c>
      <c r="G4456" t="str">
        <f>IF(OR(F4456="Jan",F4456="Feb",F4456="Mar"),"Q1",
IF(OR(F4456="Apr",F4456="May",F4456="Jun"),"Q2",
IF(OR(F4456="Jul",F4456="Aug",F4456="Sep"),"Q3",
IF(OR(F4456="Oct",F4456="Nov",F4456="Dec"),"Q4",""))))</f>
        <v>Q2</v>
      </c>
      <c r="H4456" t="str">
        <f>"Q"&amp;INT((MONTH(A4456)-1)/3)+1</f>
        <v>Q2</v>
      </c>
      <c r="I4456">
        <v>2006</v>
      </c>
      <c r="J4456" t="str">
        <f>IF(C4456&gt;B4456, "Bullish", IF(B4456&gt;C4456, "Bearish", "Neutral"))</f>
        <v>Bullish</v>
      </c>
      <c r="K4456" t="str">
        <f>IF(C4457&gt;C4456, "Buy", "")</f>
        <v/>
      </c>
      <c r="L4456" t="str">
        <f>IF(C4457&lt;C4456, "Sell", "")</f>
        <v>Sell</v>
      </c>
      <c r="V4456" s="4">
        <f t="shared" si="69"/>
        <v>-3.2833341453748111E-2</v>
      </c>
    </row>
    <row r="4457" spans="1:22" x14ac:dyDescent="0.25">
      <c r="A4457" s="1">
        <v>38824</v>
      </c>
      <c r="B4457">
        <v>195.3125</v>
      </c>
      <c r="C4457">
        <v>201.8718719</v>
      </c>
      <c r="D4457">
        <v>41311184</v>
      </c>
      <c r="E4457" t="s">
        <v>7</v>
      </c>
      <c r="F4457" t="s">
        <v>15</v>
      </c>
      <c r="G4457" t="str">
        <f>IF(OR(F4457="Jan",F4457="Feb",F4457="Mar"),"Q1",
IF(OR(F4457="Apr",F4457="May",F4457="Jun"),"Q2",
IF(OR(F4457="Jul",F4457="Aug",F4457="Sep"),"Q3",
IF(OR(F4457="Oct",F4457="Nov",F4457="Dec"),"Q4",""))))</f>
        <v>Q2</v>
      </c>
      <c r="H4457" t="str">
        <f>"Q"&amp;INT((MONTH(A4457)-1)/3)+1</f>
        <v>Q2</v>
      </c>
      <c r="I4457">
        <v>2006</v>
      </c>
      <c r="J4457" t="str">
        <f>IF(C4457&gt;B4457, "Bullish", IF(B4457&gt;C4457, "Bearish", "Neutral"))</f>
        <v>Bullish</v>
      </c>
      <c r="K4457" t="str">
        <f>IF(C4458&gt;C4457, "Buy", "")</f>
        <v/>
      </c>
      <c r="L4457" t="str">
        <f>IF(C4458&lt;C4457, "Sell", "")</f>
        <v>Sell</v>
      </c>
      <c r="V4457" s="4">
        <f t="shared" si="69"/>
        <v>-6.9927239172234951E-2</v>
      </c>
    </row>
    <row r="4458" spans="1:22" x14ac:dyDescent="0.25">
      <c r="A4458" s="1">
        <v>38820</v>
      </c>
      <c r="B4458">
        <v>193.5</v>
      </c>
      <c r="C4458">
        <v>188.6781311</v>
      </c>
      <c r="D4458">
        <v>41107040</v>
      </c>
      <c r="E4458" t="s">
        <v>11</v>
      </c>
      <c r="F4458" t="s">
        <v>15</v>
      </c>
      <c r="G4458" t="str">
        <f>IF(OR(F4458="Jan",F4458="Feb",F4458="Mar"),"Q1",
IF(OR(F4458="Apr",F4458="May",F4458="Jun"),"Q2",
IF(OR(F4458="Jul",F4458="Aug",F4458="Sep"),"Q3",
IF(OR(F4458="Oct",F4458="Nov",F4458="Dec"),"Q4",""))))</f>
        <v>Q2</v>
      </c>
      <c r="H4458" t="str">
        <f>"Q"&amp;INT((MONTH(A4458)-1)/3)+1</f>
        <v>Q2</v>
      </c>
      <c r="I4458">
        <v>2006</v>
      </c>
      <c r="J4458" t="str">
        <f>IF(C4458&gt;B4458, "Bullish", IF(B4458&gt;C4458, "Bearish", "Neutral"))</f>
        <v>Bearish</v>
      </c>
      <c r="K4458" t="str">
        <f>IF(C4459&gt;C4458, "Buy", "")</f>
        <v>Buy</v>
      </c>
      <c r="L4458" t="str">
        <f>IF(C4459&lt;C4458, "Sell", "")</f>
        <v/>
      </c>
      <c r="V4458" s="4">
        <f t="shared" si="69"/>
        <v>1.8467578106233014E-2</v>
      </c>
    </row>
    <row r="4459" spans="1:22" x14ac:dyDescent="0.25">
      <c r="A4459" s="1">
        <v>38819</v>
      </c>
      <c r="B4459">
        <v>201.5625</v>
      </c>
      <c r="C4459">
        <v>192.2281189</v>
      </c>
      <c r="D4459">
        <v>27119824</v>
      </c>
      <c r="E4459" t="s">
        <v>10</v>
      </c>
      <c r="F4459" t="s">
        <v>15</v>
      </c>
      <c r="G4459" t="str">
        <f>IF(OR(F4459="Jan",F4459="Feb",F4459="Mar"),"Q1",
IF(OR(F4459="Apr",F4459="May",F4459="Jun"),"Q2",
IF(OR(F4459="Jul",F4459="Aug",F4459="Sep"),"Q3",
IF(OR(F4459="Oct",F4459="Nov",F4459="Dec"),"Q4",""))))</f>
        <v>Q2</v>
      </c>
      <c r="H4459" t="str">
        <f>"Q"&amp;INT((MONTH(A4459)-1)/3)+1</f>
        <v>Q2</v>
      </c>
      <c r="I4459">
        <v>2006</v>
      </c>
      <c r="J4459" t="str">
        <f>IF(C4459&gt;B4459, "Bullish", IF(B4459&gt;C4459, "Bearish", "Neutral"))</f>
        <v>Bearish</v>
      </c>
      <c r="K4459" t="str">
        <f>IF(C4460&gt;C4459, "Buy", "")</f>
        <v>Buy</v>
      </c>
      <c r="L4459" t="str">
        <f>IF(C4460&lt;C4459, "Sell", "")</f>
        <v/>
      </c>
      <c r="V4459" s="4">
        <f t="shared" si="69"/>
        <v>3.5634824391720034E-2</v>
      </c>
    </row>
    <row r="4460" spans="1:22" x14ac:dyDescent="0.25">
      <c r="A4460" s="1">
        <v>38817</v>
      </c>
      <c r="B4460">
        <v>201.1875</v>
      </c>
      <c r="C4460">
        <v>199.3312531</v>
      </c>
      <c r="D4460">
        <v>17288448</v>
      </c>
      <c r="E4460" t="s">
        <v>7</v>
      </c>
      <c r="F4460" t="s">
        <v>15</v>
      </c>
      <c r="G4460" t="str">
        <f>IF(OR(F4460="Jan",F4460="Feb",F4460="Mar"),"Q1",
IF(OR(F4460="Apr",F4460="May",F4460="Jun"),"Q2",
IF(OR(F4460="Jul",F4460="Aug",F4460="Sep"),"Q3",
IF(OR(F4460="Oct",F4460="Nov",F4460="Dec"),"Q4",""))))</f>
        <v>Q2</v>
      </c>
      <c r="H4460" t="str">
        <f>"Q"&amp;INT((MONTH(A4460)-1)/3)+1</f>
        <v>Q2</v>
      </c>
      <c r="I4460">
        <v>2006</v>
      </c>
      <c r="J4460" t="str">
        <f>IF(C4460&gt;B4460, "Bullish", IF(B4460&gt;C4460, "Bearish", "Neutral"))</f>
        <v>Bearish</v>
      </c>
      <c r="K4460" t="str">
        <f>IF(C4461&gt;C4460, "Buy", "")</f>
        <v/>
      </c>
      <c r="L4460" t="str">
        <f>IF(C4461&lt;C4460, "Sell", "")</f>
        <v>Sell</v>
      </c>
      <c r="V4460" s="4">
        <f t="shared" si="69"/>
        <v>-7.0413797284496257E-3</v>
      </c>
    </row>
    <row r="4461" spans="1:22" x14ac:dyDescent="0.25">
      <c r="A4461" s="1">
        <v>38814</v>
      </c>
      <c r="B4461">
        <v>210.3156281</v>
      </c>
      <c r="C4461">
        <v>197.9375</v>
      </c>
      <c r="D4461">
        <v>62828320</v>
      </c>
      <c r="E4461" t="s">
        <v>12</v>
      </c>
      <c r="F4461" t="s">
        <v>15</v>
      </c>
      <c r="G4461" t="str">
        <f>IF(OR(F4461="Jan",F4461="Feb",F4461="Mar"),"Q1",
IF(OR(F4461="Apr",F4461="May",F4461="Jun"),"Q2",
IF(OR(F4461="Jul",F4461="Aug",F4461="Sep"),"Q3",
IF(OR(F4461="Oct",F4461="Nov",F4461="Dec"),"Q4",""))))</f>
        <v>Q2</v>
      </c>
      <c r="H4461" t="str">
        <f>"Q"&amp;INT((MONTH(A4461)-1)/3)+1</f>
        <v>Q2</v>
      </c>
      <c r="I4461">
        <v>2006</v>
      </c>
      <c r="J4461" t="str">
        <f>IF(C4461&gt;B4461, "Bullish", IF(B4461&gt;C4461, "Bearish", "Neutral"))</f>
        <v>Bearish</v>
      </c>
      <c r="K4461" t="str">
        <f>IF(C4462&gt;C4461, "Buy", "")</f>
        <v/>
      </c>
      <c r="L4461" t="str">
        <f>IF(C4462&lt;C4461, "Sell", "")</f>
        <v>Sell</v>
      </c>
      <c r="V4461" s="4">
        <f t="shared" si="69"/>
        <v>-1.6775022072397464E-2</v>
      </c>
    </row>
    <row r="4462" spans="1:22" x14ac:dyDescent="0.25">
      <c r="A4462" s="1">
        <v>38812</v>
      </c>
      <c r="B4462">
        <v>197.1875</v>
      </c>
      <c r="C4462">
        <v>194.671875</v>
      </c>
      <c r="D4462">
        <v>15241792</v>
      </c>
      <c r="E4462" t="s">
        <v>10</v>
      </c>
      <c r="F4462" t="s">
        <v>15</v>
      </c>
      <c r="G4462" t="str">
        <f>IF(OR(F4462="Jan",F4462="Feb",F4462="Mar"),"Q1",
IF(OR(F4462="Apr",F4462="May",F4462="Jun"),"Q2",
IF(OR(F4462="Jul",F4462="Aug",F4462="Sep"),"Q3",
IF(OR(F4462="Oct",F4462="Nov",F4462="Dec"),"Q4",""))))</f>
        <v>Q2</v>
      </c>
      <c r="H4462" t="str">
        <f>"Q"&amp;INT((MONTH(A4462)-1)/3)+1</f>
        <v>Q2</v>
      </c>
      <c r="I4462">
        <v>2006</v>
      </c>
      <c r="J4462" t="str">
        <f>IF(C4462&gt;B4462, "Bullish", IF(B4462&gt;C4462, "Bearish", "Neutral"))</f>
        <v>Bearish</v>
      </c>
      <c r="K4462" t="str">
        <f>IF(C4463&gt;C4462, "Buy", "")</f>
        <v>Buy</v>
      </c>
      <c r="L4462" t="str">
        <f>IF(C4463&lt;C4462, "Sell", "")</f>
        <v/>
      </c>
      <c r="V4462" s="4">
        <f t="shared" si="69"/>
        <v>1.2037285817568881E-2</v>
      </c>
    </row>
    <row r="4463" spans="1:22" x14ac:dyDescent="0.25">
      <c r="A4463" s="1">
        <v>38811</v>
      </c>
      <c r="B4463">
        <v>198.875</v>
      </c>
      <c r="C4463">
        <v>197.0437469</v>
      </c>
      <c r="D4463">
        <v>18142096</v>
      </c>
      <c r="E4463" t="s">
        <v>9</v>
      </c>
      <c r="F4463" t="s">
        <v>15</v>
      </c>
      <c r="G4463" t="str">
        <f>IF(OR(F4463="Jan",F4463="Feb",F4463="Mar"),"Q1",
IF(OR(F4463="Apr",F4463="May",F4463="Jun"),"Q2",
IF(OR(F4463="Jul",F4463="Aug",F4463="Sep"),"Q3",
IF(OR(F4463="Oct",F4463="Nov",F4463="Dec"),"Q4",""))))</f>
        <v>Q2</v>
      </c>
      <c r="H4463" t="str">
        <f>"Q"&amp;INT((MONTH(A4463)-1)/3)+1</f>
        <v>Q2</v>
      </c>
      <c r="I4463">
        <v>2006</v>
      </c>
      <c r="J4463" t="str">
        <f>IF(C4463&gt;B4463, "Bullish", IF(B4463&gt;C4463, "Bearish", "Neutral"))</f>
        <v>Bearish</v>
      </c>
      <c r="K4463" t="str">
        <f>IF(C4464&gt;C4463, "Buy", "")</f>
        <v/>
      </c>
      <c r="L4463" t="str">
        <f>IF(C4464&lt;C4463, "Sell", "")</f>
        <v>Sell</v>
      </c>
      <c r="V4463" s="4">
        <f t="shared" si="69"/>
        <v>-3.3575890163425517E-3</v>
      </c>
    </row>
    <row r="4464" spans="1:22" x14ac:dyDescent="0.25">
      <c r="A4464" s="1">
        <v>38810</v>
      </c>
      <c r="B4464">
        <v>187.5</v>
      </c>
      <c r="C4464">
        <v>196.3843689</v>
      </c>
      <c r="D4464">
        <v>25084640</v>
      </c>
      <c r="E4464" t="s">
        <v>7</v>
      </c>
      <c r="F4464" t="s">
        <v>15</v>
      </c>
      <c r="G4464" t="str">
        <f>IF(OR(F4464="Jan",F4464="Feb",F4464="Mar"),"Q1",
IF(OR(F4464="Apr",F4464="May",F4464="Jun"),"Q2",
IF(OR(F4464="Jul",F4464="Aug",F4464="Sep"),"Q3",
IF(OR(F4464="Oct",F4464="Nov",F4464="Dec"),"Q4",""))))</f>
        <v>Q2</v>
      </c>
      <c r="H4464" t="str">
        <f>"Q"&amp;INT((MONTH(A4464)-1)/3)+1</f>
        <v>Q2</v>
      </c>
      <c r="I4464">
        <v>2006</v>
      </c>
      <c r="J4464" t="str">
        <f>IF(C4464&gt;B4464, "Bullish", IF(B4464&gt;C4464, "Bearish", "Neutral"))</f>
        <v>Bullish</v>
      </c>
      <c r="K4464" t="str">
        <f>IF(C4465&gt;C4464, "Buy", "")</f>
        <v/>
      </c>
      <c r="L4464" t="str">
        <f>IF(C4465&lt;C4464, "Sell", "")</f>
        <v>Sell</v>
      </c>
      <c r="V4464" s="4">
        <f t="shared" si="69"/>
        <v>-5.3917624358475934E-2</v>
      </c>
    </row>
    <row r="4465" spans="1:22" x14ac:dyDescent="0.25">
      <c r="A4465" s="1">
        <v>38807</v>
      </c>
      <c r="B4465">
        <v>190.5625</v>
      </c>
      <c r="C4465">
        <v>186.3374939</v>
      </c>
      <c r="D4465">
        <v>15430112</v>
      </c>
      <c r="E4465" t="s">
        <v>12</v>
      </c>
      <c r="F4465" t="s">
        <v>14</v>
      </c>
      <c r="G4465" t="str">
        <f>IF(OR(F4465="Jan",F4465="Feb",F4465="Mar"),"Q1",
IF(OR(F4465="Apr",F4465="May",F4465="Jun"),"Q2",
IF(OR(F4465="Jul",F4465="Aug",F4465="Sep"),"Q3",
IF(OR(F4465="Oct",F4465="Nov",F4465="Dec"),"Q4",""))))</f>
        <v>Q1</v>
      </c>
      <c r="H4465" t="str">
        <f>"Q"&amp;INT((MONTH(A4465)-1)/3)+1</f>
        <v>Q1</v>
      </c>
      <c r="I4465">
        <v>2006</v>
      </c>
      <c r="J4465" t="str">
        <f>IF(C4465&gt;B4465, "Bullish", IF(B4465&gt;C4465, "Bearish", "Neutral"))</f>
        <v>Bearish</v>
      </c>
      <c r="K4465" t="str">
        <f>IF(C4466&gt;C4465, "Buy", "")</f>
        <v>Buy</v>
      </c>
      <c r="L4465" t="str">
        <f>IF(C4466&lt;C4465, "Sell", "")</f>
        <v/>
      </c>
      <c r="V4465" s="4">
        <f t="shared" si="69"/>
        <v>2.0243213144922782E-2</v>
      </c>
    </row>
    <row r="4466" spans="1:22" x14ac:dyDescent="0.25">
      <c r="A4466" s="1">
        <v>38806</v>
      </c>
      <c r="B4466">
        <v>190.3187561</v>
      </c>
      <c r="C4466">
        <v>190.1875</v>
      </c>
      <c r="D4466">
        <v>17695040</v>
      </c>
      <c r="E4466" t="s">
        <v>11</v>
      </c>
      <c r="F4466" t="s">
        <v>14</v>
      </c>
      <c r="G4466" t="str">
        <f>IF(OR(F4466="Jan",F4466="Feb",F4466="Mar"),"Q1",
IF(OR(F4466="Apr",F4466="May",F4466="Jun"),"Q2",
IF(OR(F4466="Jul",F4466="Aug",F4466="Sep"),"Q3",
IF(OR(F4466="Oct",F4466="Nov",F4466="Dec"),"Q4",""))))</f>
        <v>Q1</v>
      </c>
      <c r="H4466" t="str">
        <f>"Q"&amp;INT((MONTH(A4466)-1)/3)+1</f>
        <v>Q1</v>
      </c>
      <c r="I4466">
        <v>2006</v>
      </c>
      <c r="J4466" t="str">
        <f>IF(C4466&gt;B4466, "Bullish", IF(B4466&gt;C4466, "Bearish", "Neutral"))</f>
        <v>Bearish</v>
      </c>
      <c r="K4466" t="str">
        <f>IF(C4467&gt;C4466, "Buy", "")</f>
        <v/>
      </c>
      <c r="L4466" t="str">
        <f>IF(C4467&lt;C4466, "Sell", "")</f>
        <v>Sell</v>
      </c>
      <c r="V4466" s="4">
        <f t="shared" si="69"/>
        <v>-2.1241047552796556E-3</v>
      </c>
    </row>
    <row r="4467" spans="1:22" x14ac:dyDescent="0.25">
      <c r="A4467" s="1">
        <v>38805</v>
      </c>
      <c r="B4467">
        <v>186.2718811</v>
      </c>
      <c r="C4467">
        <v>189.7843781</v>
      </c>
      <c r="D4467">
        <v>13873744</v>
      </c>
      <c r="E4467" t="s">
        <v>10</v>
      </c>
      <c r="F4467" t="s">
        <v>14</v>
      </c>
      <c r="G4467" t="str">
        <f>IF(OR(F4467="Jan",F4467="Feb",F4467="Mar"),"Q1",
IF(OR(F4467="Apr",F4467="May",F4467="Jun"),"Q2",
IF(OR(F4467="Jul",F4467="Aug",F4467="Sep"),"Q3",
IF(OR(F4467="Oct",F4467="Nov",F4467="Dec"),"Q4",""))))</f>
        <v>Q1</v>
      </c>
      <c r="H4467" t="str">
        <f>"Q"&amp;INT((MONTH(A4467)-1)/3)+1</f>
        <v>Q1</v>
      </c>
      <c r="I4467">
        <v>2006</v>
      </c>
      <c r="J4467" t="str">
        <f>IF(C4467&gt;B4467, "Bullish", IF(B4467&gt;C4467, "Bearish", "Neutral"))</f>
        <v>Bullish</v>
      </c>
      <c r="K4467" t="str">
        <f>IF(C4468&gt;C4467, "Buy", "")</f>
        <v/>
      </c>
      <c r="L4467" t="str">
        <f>IF(C4468&lt;C4467, "Sell", "")</f>
        <v>Sell</v>
      </c>
      <c r="V4467" s="4">
        <f t="shared" si="69"/>
        <v>-2.5861503243243232E-2</v>
      </c>
    </row>
    <row r="4468" spans="1:22" x14ac:dyDescent="0.25">
      <c r="A4468" s="1">
        <v>38804</v>
      </c>
      <c r="B4468">
        <v>181.2312469</v>
      </c>
      <c r="C4468">
        <v>185</v>
      </c>
      <c r="D4468">
        <v>17541456</v>
      </c>
      <c r="E4468" t="s">
        <v>9</v>
      </c>
      <c r="F4468" t="s">
        <v>14</v>
      </c>
      <c r="G4468" t="str">
        <f>IF(OR(F4468="Jan",F4468="Feb",F4468="Mar"),"Q1",
IF(OR(F4468="Apr",F4468="May",F4468="Jun"),"Q2",
IF(OR(F4468="Jul",F4468="Aug",F4468="Sep"),"Q3",
IF(OR(F4468="Oct",F4468="Nov",F4468="Dec"),"Q4",""))))</f>
        <v>Q1</v>
      </c>
      <c r="H4468" t="str">
        <f>"Q"&amp;INT((MONTH(A4468)-1)/3)+1</f>
        <v>Q1</v>
      </c>
      <c r="I4468">
        <v>2006</v>
      </c>
      <c r="J4468" t="str">
        <f>IF(C4468&gt;B4468, "Bullish", IF(B4468&gt;C4468, "Bearish", "Neutral"))</f>
        <v>Bullish</v>
      </c>
      <c r="K4468" t="str">
        <f>IF(C4469&gt;C4468, "Buy", "")</f>
        <v/>
      </c>
      <c r="L4468" t="str">
        <f>IF(C4469&lt;C4468, "Sell", "")</f>
        <v>Sell</v>
      </c>
      <c r="V4468" s="4">
        <f t="shared" si="69"/>
        <v>-2.8027627899083002E-2</v>
      </c>
    </row>
    <row r="4469" spans="1:22" x14ac:dyDescent="0.25">
      <c r="A4469" s="1">
        <v>38803</v>
      </c>
      <c r="B4469">
        <v>181.875</v>
      </c>
      <c r="C4469">
        <v>179.9562531</v>
      </c>
      <c r="D4469">
        <v>9298704</v>
      </c>
      <c r="E4469" t="s">
        <v>7</v>
      </c>
      <c r="F4469" t="s">
        <v>14</v>
      </c>
      <c r="G4469" t="str">
        <f>IF(OR(F4469="Jan",F4469="Feb",F4469="Mar"),"Q1",
IF(OR(F4469="Apr",F4469="May",F4469="Jun"),"Q2",
IF(OR(F4469="Jul",F4469="Aug",F4469="Sep"),"Q3",
IF(OR(F4469="Oct",F4469="Nov",F4469="Dec"),"Q4",""))))</f>
        <v>Q1</v>
      </c>
      <c r="H4469" t="str">
        <f>"Q"&amp;INT((MONTH(A4469)-1)/3)+1</f>
        <v>Q1</v>
      </c>
      <c r="I4469">
        <v>2006</v>
      </c>
      <c r="J4469" t="str">
        <f>IF(C4469&gt;B4469, "Bullish", IF(B4469&gt;C4469, "Bearish", "Neutral"))</f>
        <v>Bearish</v>
      </c>
      <c r="K4469" t="str">
        <f>IF(C4470&gt;C4469, "Buy", "")</f>
        <v>Buy</v>
      </c>
      <c r="L4469" t="str">
        <f>IF(C4470&lt;C4469, "Sell", "")</f>
        <v/>
      </c>
      <c r="V4469" s="4">
        <f t="shared" si="69"/>
        <v>5.8867358659881021E-3</v>
      </c>
    </row>
    <row r="4470" spans="1:22" x14ac:dyDescent="0.25">
      <c r="A4470" s="1">
        <v>38800</v>
      </c>
      <c r="B4470">
        <v>180.6531219</v>
      </c>
      <c r="C4470">
        <v>181.0218811</v>
      </c>
      <c r="D4470">
        <v>10750080</v>
      </c>
      <c r="E4470" t="s">
        <v>12</v>
      </c>
      <c r="F4470" t="s">
        <v>14</v>
      </c>
      <c r="G4470" t="str">
        <f>IF(OR(F4470="Jan",F4470="Feb",F4470="Mar"),"Q1",
IF(OR(F4470="Apr",F4470="May",F4470="Jun"),"Q2",
IF(OR(F4470="Jul",F4470="Aug",F4470="Sep"),"Q3",
IF(OR(F4470="Oct",F4470="Nov",F4470="Dec"),"Q4",""))))</f>
        <v>Q1</v>
      </c>
      <c r="H4470" t="str">
        <f>"Q"&amp;INT((MONTH(A4470)-1)/3)+1</f>
        <v>Q1</v>
      </c>
      <c r="I4470">
        <v>2006</v>
      </c>
      <c r="J4470" t="str">
        <f>IF(C4470&gt;B4470, "Bullish", IF(B4470&gt;C4470, "Bearish", "Neutral"))</f>
        <v>Bullish</v>
      </c>
      <c r="K4470" t="str">
        <f>IF(C4471&gt;C4470, "Buy", "")</f>
        <v/>
      </c>
      <c r="L4470" t="str">
        <f>IF(C4471&lt;C4470, "Sell", "")</f>
        <v>Sell</v>
      </c>
      <c r="V4470" s="4">
        <f t="shared" si="69"/>
        <v>-2.0412556180685604E-3</v>
      </c>
    </row>
    <row r="4471" spans="1:22" x14ac:dyDescent="0.25">
      <c r="A4471" s="1">
        <v>38799</v>
      </c>
      <c r="B4471">
        <v>182.5</v>
      </c>
      <c r="C4471">
        <v>180.6531219</v>
      </c>
      <c r="D4471">
        <v>15045728</v>
      </c>
      <c r="E4471" t="s">
        <v>11</v>
      </c>
      <c r="F4471" t="s">
        <v>14</v>
      </c>
      <c r="G4471" t="str">
        <f>IF(OR(F4471="Jan",F4471="Feb",F4471="Mar"),"Q1",
IF(OR(F4471="Apr",F4471="May",F4471="Jun"),"Q2",
IF(OR(F4471="Jul",F4471="Aug",F4471="Sep"),"Q3",
IF(OR(F4471="Oct",F4471="Nov",F4471="Dec"),"Q4",""))))</f>
        <v>Q1</v>
      </c>
      <c r="H4471" t="str">
        <f>"Q"&amp;INT((MONTH(A4471)-1)/3)+1</f>
        <v>Q1</v>
      </c>
      <c r="I4471">
        <v>2006</v>
      </c>
      <c r="J4471" t="str">
        <f>IF(C4471&gt;B4471, "Bullish", IF(B4471&gt;C4471, "Bearish", "Neutral"))</f>
        <v>Bearish</v>
      </c>
      <c r="K4471" t="str">
        <f>IF(C4472&gt;C4471, "Buy", "")</f>
        <v>Buy</v>
      </c>
      <c r="L4471" t="str">
        <f>IF(C4472&lt;C4471, "Sell", "")</f>
        <v/>
      </c>
      <c r="V4471" s="4">
        <f t="shared" si="69"/>
        <v>1.0119879999999989E-2</v>
      </c>
    </row>
    <row r="4472" spans="1:22" x14ac:dyDescent="0.25">
      <c r="A4472" s="1">
        <v>38798</v>
      </c>
      <c r="B4472">
        <v>185</v>
      </c>
      <c r="C4472">
        <v>182.5</v>
      </c>
      <c r="D4472">
        <v>7442064</v>
      </c>
      <c r="E4472" t="s">
        <v>10</v>
      </c>
      <c r="F4472" t="s">
        <v>14</v>
      </c>
      <c r="G4472" t="str">
        <f>IF(OR(F4472="Jan",F4472="Feb",F4472="Mar"),"Q1",
IF(OR(F4472="Apr",F4472="May",F4472="Jun"),"Q2",
IF(OR(F4472="Jul",F4472="Aug",F4472="Sep"),"Q3",
IF(OR(F4472="Oct",F4472="Nov",F4472="Dec"),"Q4",""))))</f>
        <v>Q1</v>
      </c>
      <c r="H4472" t="str">
        <f>"Q"&amp;INT((MONTH(A4472)-1)/3)+1</f>
        <v>Q1</v>
      </c>
      <c r="I4472">
        <v>2006</v>
      </c>
      <c r="J4472" t="str">
        <f>IF(C4472&gt;B4472, "Bullish", IF(B4472&gt;C4472, "Bearish", "Neutral"))</f>
        <v>Bearish</v>
      </c>
      <c r="K4472" t="str">
        <f>IF(C4473&gt;C4472, "Buy", "")</f>
        <v>Buy</v>
      </c>
      <c r="L4472" t="str">
        <f>IF(C4473&lt;C4472, "Sell", "")</f>
        <v/>
      </c>
      <c r="V4472" s="4">
        <f t="shared" si="69"/>
        <v>1.3430188360503421E-2</v>
      </c>
    </row>
    <row r="4473" spans="1:22" x14ac:dyDescent="0.25">
      <c r="A4473" s="1">
        <v>38797</v>
      </c>
      <c r="B4473">
        <v>185.625</v>
      </c>
      <c r="C4473">
        <v>184.984375</v>
      </c>
      <c r="D4473">
        <v>16013216</v>
      </c>
      <c r="E4473" t="s">
        <v>9</v>
      </c>
      <c r="F4473" t="s">
        <v>14</v>
      </c>
      <c r="G4473" t="str">
        <f>IF(OR(F4473="Jan",F4473="Feb",F4473="Mar"),"Q1",
IF(OR(F4473="Apr",F4473="May",F4473="Jun"),"Q2",
IF(OR(F4473="Jul",F4473="Aug",F4473="Sep"),"Q3",
IF(OR(F4473="Oct",F4473="Nov",F4473="Dec"),"Q4",""))))</f>
        <v>Q1</v>
      </c>
      <c r="H4473" t="str">
        <f>"Q"&amp;INT((MONTH(A4473)-1)/3)+1</f>
        <v>Q1</v>
      </c>
      <c r="I4473">
        <v>2006</v>
      </c>
      <c r="J4473" t="str">
        <f>IF(C4473&gt;B4473, "Bullish", IF(B4473&gt;C4473, "Bearish", "Neutral"))</f>
        <v>Bearish</v>
      </c>
      <c r="K4473" t="str">
        <f>IF(C4474&gt;C4473, "Buy", "")</f>
        <v>Buy</v>
      </c>
      <c r="L4473" t="str">
        <f>IF(C4474&lt;C4473, "Sell", "")</f>
        <v/>
      </c>
      <c r="V4473" s="4">
        <f t="shared" si="69"/>
        <v>2.4098899980468627E-3</v>
      </c>
    </row>
    <row r="4474" spans="1:22" x14ac:dyDescent="0.25">
      <c r="A4474" s="1">
        <v>38796</v>
      </c>
      <c r="B4474">
        <v>179.6875</v>
      </c>
      <c r="C4474">
        <v>185.4312439</v>
      </c>
      <c r="D4474">
        <v>14761520</v>
      </c>
      <c r="E4474" t="s">
        <v>7</v>
      </c>
      <c r="F4474" t="s">
        <v>14</v>
      </c>
      <c r="G4474" t="str">
        <f>IF(OR(F4474="Jan",F4474="Feb",F4474="Mar"),"Q1",
IF(OR(F4474="Apr",F4474="May",F4474="Jun"),"Q2",
IF(OR(F4474="Jul",F4474="Aug",F4474="Sep"),"Q3",
IF(OR(F4474="Oct",F4474="Nov",F4474="Dec"),"Q4",""))))</f>
        <v>Q1</v>
      </c>
      <c r="H4474" t="str">
        <f>"Q"&amp;INT((MONTH(A4474)-1)/3)+1</f>
        <v>Q1</v>
      </c>
      <c r="I4474">
        <v>2006</v>
      </c>
      <c r="J4474" t="str">
        <f>IF(C4474&gt;B4474, "Bullish", IF(B4474&gt;C4474, "Bearish", "Neutral"))</f>
        <v>Bullish</v>
      </c>
      <c r="K4474" t="str">
        <f>IF(C4475&gt;C4474, "Buy", "")</f>
        <v/>
      </c>
      <c r="L4474" t="str">
        <f>IF(C4475&lt;C4474, "Sell", "")</f>
        <v>Sell</v>
      </c>
      <c r="V4474" s="4">
        <f t="shared" si="69"/>
        <v>-3.0907400591743083E-2</v>
      </c>
    </row>
    <row r="4475" spans="1:22" x14ac:dyDescent="0.25">
      <c r="A4475" s="1">
        <v>38793</v>
      </c>
      <c r="B4475">
        <v>184.3125</v>
      </c>
      <c r="C4475">
        <v>179.8718719</v>
      </c>
      <c r="D4475">
        <v>13591168</v>
      </c>
      <c r="E4475" t="s">
        <v>12</v>
      </c>
      <c r="F4475" t="s">
        <v>14</v>
      </c>
      <c r="G4475" t="str">
        <f>IF(OR(F4475="Jan",F4475="Feb",F4475="Mar"),"Q1",
IF(OR(F4475="Apr",F4475="May",F4475="Jun"),"Q2",
IF(OR(F4475="Jul",F4475="Aug",F4475="Sep"),"Q3",
IF(OR(F4475="Oct",F4475="Nov",F4475="Dec"),"Q4",""))))</f>
        <v>Q1</v>
      </c>
      <c r="H4475" t="str">
        <f>"Q"&amp;INT((MONTH(A4475)-1)/3)+1</f>
        <v>Q1</v>
      </c>
      <c r="I4475">
        <v>2006</v>
      </c>
      <c r="J4475" t="str">
        <f>IF(C4475&gt;B4475, "Bullish", IF(B4475&gt;C4475, "Bearish", "Neutral"))</f>
        <v>Bearish</v>
      </c>
      <c r="K4475" t="str">
        <f>IF(C4476&gt;C4475, "Buy", "")</f>
        <v>Buy</v>
      </c>
      <c r="L4475" t="str">
        <f>IF(C4476&lt;C4475, "Sell", "")</f>
        <v/>
      </c>
      <c r="V4475" s="4">
        <f t="shared" si="69"/>
        <v>1.5007905556714291E-2</v>
      </c>
    </row>
    <row r="4476" spans="1:22" x14ac:dyDescent="0.25">
      <c r="A4476" s="1">
        <v>38792</v>
      </c>
      <c r="B4476">
        <v>183.5</v>
      </c>
      <c r="C4476">
        <v>182.6125031</v>
      </c>
      <c r="D4476">
        <v>20640000</v>
      </c>
      <c r="E4476" t="s">
        <v>11</v>
      </c>
      <c r="F4476" t="s">
        <v>14</v>
      </c>
      <c r="G4476" t="str">
        <f>IF(OR(F4476="Jan",F4476="Feb",F4476="Mar"),"Q1",
IF(OR(F4476="Apr",F4476="May",F4476="Jun"),"Q2",
IF(OR(F4476="Jul",F4476="Aug",F4476="Sep"),"Q3",
IF(OR(F4476="Oct",F4476="Nov",F4476="Dec"),"Q4",""))))</f>
        <v>Q1</v>
      </c>
      <c r="H4476" t="str">
        <f>"Q"&amp;INT((MONTH(A4476)-1)/3)+1</f>
        <v>Q1</v>
      </c>
      <c r="I4476">
        <v>2006</v>
      </c>
      <c r="J4476" t="str">
        <f>IF(C4476&gt;B4476, "Bullish", IF(B4476&gt;C4476, "Bearish", "Neutral"))</f>
        <v>Bearish</v>
      </c>
      <c r="K4476" t="str">
        <f>IF(C4477&gt;C4476, "Buy", "")</f>
        <v>Buy</v>
      </c>
      <c r="L4476" t="str">
        <f>IF(C4477&lt;C4476, "Sell", "")</f>
        <v/>
      </c>
      <c r="V4476" s="4">
        <f t="shared" si="69"/>
        <v>3.6317417109019614E-3</v>
      </c>
    </row>
    <row r="4477" spans="1:22" x14ac:dyDescent="0.25">
      <c r="A4477" s="1">
        <v>38790</v>
      </c>
      <c r="B4477">
        <v>187.3374939</v>
      </c>
      <c r="C4477">
        <v>183.2781219</v>
      </c>
      <c r="D4477">
        <v>14881840</v>
      </c>
      <c r="E4477" t="s">
        <v>9</v>
      </c>
      <c r="F4477" t="s">
        <v>14</v>
      </c>
      <c r="G4477" t="str">
        <f>IF(OR(F4477="Jan",F4477="Feb",F4477="Mar"),"Q1",
IF(OR(F4477="Apr",F4477="May",F4477="Jun"),"Q2",
IF(OR(F4477="Jul",F4477="Aug",F4477="Sep"),"Q3",
IF(OR(F4477="Oct",F4477="Nov",F4477="Dec"),"Q4",""))))</f>
        <v>Q1</v>
      </c>
      <c r="H4477" t="str">
        <f>"Q"&amp;INT((MONTH(A4477)-1)/3)+1</f>
        <v>Q1</v>
      </c>
      <c r="I4477">
        <v>2006</v>
      </c>
      <c r="J4477" t="str">
        <f>IF(C4477&gt;B4477, "Bullish", IF(B4477&gt;C4477, "Bearish", "Neutral"))</f>
        <v>Bearish</v>
      </c>
      <c r="K4477" t="str">
        <f>IF(C4478&gt;C4477, "Buy", "")</f>
        <v>Buy</v>
      </c>
      <c r="L4477" t="str">
        <f>IF(C4478&lt;C4477, "Sell", "")</f>
        <v/>
      </c>
      <c r="V4477" s="4">
        <f t="shared" si="69"/>
        <v>9.3690380433034506E-4</v>
      </c>
    </row>
    <row r="4478" spans="1:22" x14ac:dyDescent="0.25">
      <c r="A4478" s="1">
        <v>38789</v>
      </c>
      <c r="B4478">
        <v>182.875</v>
      </c>
      <c r="C4478">
        <v>183.4499969</v>
      </c>
      <c r="D4478">
        <v>17846048</v>
      </c>
      <c r="E4478" t="s">
        <v>7</v>
      </c>
      <c r="F4478" t="s">
        <v>14</v>
      </c>
      <c r="G4478" t="str">
        <f>IF(OR(F4478="Jan",F4478="Feb",F4478="Mar"),"Q1",
IF(OR(F4478="Apr",F4478="May",F4478="Jun"),"Q2",
IF(OR(F4478="Jul",F4478="Aug",F4478="Sep"),"Q3",
IF(OR(F4478="Oct",F4478="Nov",F4478="Dec"),"Q4",""))))</f>
        <v>Q1</v>
      </c>
      <c r="H4478" t="str">
        <f>"Q"&amp;INT((MONTH(A4478)-1)/3)+1</f>
        <v>Q1</v>
      </c>
      <c r="I4478">
        <v>2006</v>
      </c>
      <c r="J4478" t="str">
        <f>IF(C4478&gt;B4478, "Bullish", IF(B4478&gt;C4478, "Bearish", "Neutral"))</f>
        <v>Bullish</v>
      </c>
      <c r="K4478" t="str">
        <f>IF(C4479&gt;C4478, "Buy", "")</f>
        <v/>
      </c>
      <c r="L4478" t="str">
        <f>IF(C4479&lt;C4478, "Sell", "")</f>
        <v>Sell</v>
      </c>
      <c r="V4478" s="4">
        <f t="shared" si="69"/>
        <v>-7.4480694697099826E-3</v>
      </c>
    </row>
    <row r="4479" spans="1:22" x14ac:dyDescent="0.25">
      <c r="A4479" s="1">
        <v>38786</v>
      </c>
      <c r="B4479">
        <v>178.75</v>
      </c>
      <c r="C4479">
        <v>182.09375</v>
      </c>
      <c r="D4479">
        <v>19642368</v>
      </c>
      <c r="E4479" t="s">
        <v>12</v>
      </c>
      <c r="F4479" t="s">
        <v>14</v>
      </c>
      <c r="G4479" t="str">
        <f>IF(OR(F4479="Jan",F4479="Feb",F4479="Mar"),"Q1",
IF(OR(F4479="Apr",F4479="May",F4479="Jun"),"Q2",
IF(OR(F4479="Jul",F4479="Aug",F4479="Sep"),"Q3",
IF(OR(F4479="Oct",F4479="Nov",F4479="Dec"),"Q4",""))))</f>
        <v>Q1</v>
      </c>
      <c r="H4479" t="str">
        <f>"Q"&amp;INT((MONTH(A4479)-1)/3)+1</f>
        <v>Q1</v>
      </c>
      <c r="I4479">
        <v>2006</v>
      </c>
      <c r="J4479" t="str">
        <f>IF(C4479&gt;B4479, "Bullish", IF(B4479&gt;C4479, "Bearish", "Neutral"))</f>
        <v>Bullish</v>
      </c>
      <c r="K4479" t="str">
        <f>IF(C4480&gt;C4479, "Buy", "")</f>
        <v/>
      </c>
      <c r="L4479" t="str">
        <f>IF(C4480&lt;C4479, "Sell", "")</f>
        <v>Sell</v>
      </c>
      <c r="V4479" s="4">
        <f t="shared" si="69"/>
        <v>-2.4797748856841363E-2</v>
      </c>
    </row>
    <row r="4480" spans="1:22" x14ac:dyDescent="0.25">
      <c r="A4480" s="1">
        <v>38785</v>
      </c>
      <c r="B4480">
        <v>174.1875</v>
      </c>
      <c r="C4480">
        <v>177.6875</v>
      </c>
      <c r="D4480">
        <v>14531072</v>
      </c>
      <c r="E4480" t="s">
        <v>11</v>
      </c>
      <c r="F4480" t="s">
        <v>14</v>
      </c>
      <c r="G4480" t="str">
        <f>IF(OR(F4480="Jan",F4480="Feb",F4480="Mar"),"Q1",
IF(OR(F4480="Apr",F4480="May",F4480="Jun"),"Q2",
IF(OR(F4480="Jul",F4480="Aug",F4480="Sep"),"Q3",
IF(OR(F4480="Oct",F4480="Nov",F4480="Dec"),"Q4",""))))</f>
        <v>Q1</v>
      </c>
      <c r="H4480" t="str">
        <f>"Q"&amp;INT((MONTH(A4480)-1)/3)+1</f>
        <v>Q1</v>
      </c>
      <c r="I4480">
        <v>2006</v>
      </c>
      <c r="J4480" t="str">
        <f>IF(C4480&gt;B4480, "Bullish", IF(B4480&gt;C4480, "Bearish", "Neutral"))</f>
        <v>Bullish</v>
      </c>
      <c r="K4480" t="str">
        <f>IF(C4481&gt;C4480, "Buy", "")</f>
        <v/>
      </c>
      <c r="L4480" t="str">
        <f>IF(C4481&lt;C4480, "Sell", "")</f>
        <v>Sell</v>
      </c>
      <c r="V4480" s="4">
        <f t="shared" si="69"/>
        <v>-1.4940327743311145E-2</v>
      </c>
    </row>
    <row r="4481" spans="1:22" x14ac:dyDescent="0.25">
      <c r="A4481" s="1">
        <v>38784</v>
      </c>
      <c r="B4481">
        <v>176.5625</v>
      </c>
      <c r="C4481">
        <v>175.0718689</v>
      </c>
      <c r="D4481">
        <v>27120256</v>
      </c>
      <c r="E4481" t="s">
        <v>10</v>
      </c>
      <c r="F4481" t="s">
        <v>14</v>
      </c>
      <c r="G4481" t="str">
        <f>IF(OR(F4481="Jan",F4481="Feb",F4481="Mar"),"Q1",
IF(OR(F4481="Apr",F4481="May",F4481="Jun"),"Q2",
IF(OR(F4481="Jul",F4481="Aug",F4481="Sep"),"Q3",
IF(OR(F4481="Oct",F4481="Nov",F4481="Dec"),"Q4",""))))</f>
        <v>Q1</v>
      </c>
      <c r="H4481" t="str">
        <f>"Q"&amp;INT((MONTH(A4481)-1)/3)+1</f>
        <v>Q1</v>
      </c>
      <c r="I4481">
        <v>2006</v>
      </c>
      <c r="J4481" t="str">
        <f>IF(C4481&gt;B4481, "Bullish", IF(B4481&gt;C4481, "Bearish", "Neutral"))</f>
        <v>Bearish</v>
      </c>
      <c r="K4481" t="str">
        <f>IF(C4482&gt;C4481, "Buy", "")</f>
        <v>Buy</v>
      </c>
      <c r="L4481" t="str">
        <f>IF(C4482&lt;C4481, "Sell", "")</f>
        <v/>
      </c>
      <c r="V4481" s="4">
        <f t="shared" si="69"/>
        <v>6.5082807589998317E-3</v>
      </c>
    </row>
    <row r="4482" spans="1:22" x14ac:dyDescent="0.25">
      <c r="A4482" s="1">
        <v>38783</v>
      </c>
      <c r="B4482">
        <v>178.75</v>
      </c>
      <c r="C4482">
        <v>176.21875</v>
      </c>
      <c r="D4482">
        <v>18575472</v>
      </c>
      <c r="E4482" t="s">
        <v>9</v>
      </c>
      <c r="F4482" t="s">
        <v>14</v>
      </c>
      <c r="G4482" t="str">
        <f>IF(OR(F4482="Jan",F4482="Feb",F4482="Mar"),"Q1",
IF(OR(F4482="Apr",F4482="May",F4482="Jun"),"Q2",
IF(OR(F4482="Jul",F4482="Aug",F4482="Sep"),"Q3",
IF(OR(F4482="Oct",F4482="Nov",F4482="Dec"),"Q4",""))))</f>
        <v>Q1</v>
      </c>
      <c r="H4482" t="str">
        <f>"Q"&amp;INT((MONTH(A4482)-1)/3)+1</f>
        <v>Q1</v>
      </c>
      <c r="I4482">
        <v>2006</v>
      </c>
      <c r="J4482" t="str">
        <f>IF(C4482&gt;B4482, "Bullish", IF(B4482&gt;C4482, "Bearish", "Neutral"))</f>
        <v>Bearish</v>
      </c>
      <c r="K4482" t="str">
        <f>IF(C4483&gt;C4482, "Buy", "")</f>
        <v>Buy</v>
      </c>
      <c r="L4482" t="str">
        <f>IF(C4483&lt;C4482, "Sell", "")</f>
        <v/>
      </c>
      <c r="V4482" s="4">
        <f t="shared" si="69"/>
        <v>1.2434325744308231E-2</v>
      </c>
    </row>
    <row r="4483" spans="1:22" x14ac:dyDescent="0.25">
      <c r="A4483" s="1">
        <v>38782</v>
      </c>
      <c r="B4483">
        <v>176.5</v>
      </c>
      <c r="C4483">
        <v>178.4375</v>
      </c>
      <c r="D4483">
        <v>10632720</v>
      </c>
      <c r="E4483" t="s">
        <v>7</v>
      </c>
      <c r="F4483" t="s">
        <v>14</v>
      </c>
      <c r="G4483" t="str">
        <f>IF(OR(F4483="Jan",F4483="Feb",F4483="Mar"),"Q1",
IF(OR(F4483="Apr",F4483="May",F4483="Jun"),"Q2",
IF(OR(F4483="Jul",F4483="Aug",F4483="Sep"),"Q3",
IF(OR(F4483="Oct",F4483="Nov",F4483="Dec"),"Q4",""))))</f>
        <v>Q1</v>
      </c>
      <c r="H4483" t="str">
        <f>"Q"&amp;INT((MONTH(A4483)-1)/3)+1</f>
        <v>Q1</v>
      </c>
      <c r="I4483">
        <v>2006</v>
      </c>
      <c r="J4483" t="str">
        <f>IF(C4483&gt;B4483, "Bullish", IF(B4483&gt;C4483, "Bearish", "Neutral"))</f>
        <v>Bullish</v>
      </c>
      <c r="K4483" t="str">
        <f>IF(C4484&gt;C4483, "Buy", "")</f>
        <v/>
      </c>
      <c r="L4483" t="str">
        <f>IF(C4484&lt;C4483, "Sell", "")</f>
        <v>Sell</v>
      </c>
      <c r="V4483" s="4">
        <f t="shared" ref="V4483:V4546" si="70">(C4484-C4483)/C4484</f>
        <v>-1.0852019523374536E-2</v>
      </c>
    </row>
    <row r="4484" spans="1:22" x14ac:dyDescent="0.25">
      <c r="A4484" s="1">
        <v>38779</v>
      </c>
      <c r="B4484">
        <v>178.75</v>
      </c>
      <c r="C4484">
        <v>176.5218811</v>
      </c>
      <c r="D4484">
        <v>13667856</v>
      </c>
      <c r="E4484" t="s">
        <v>12</v>
      </c>
      <c r="F4484" t="s">
        <v>14</v>
      </c>
      <c r="G4484" t="str">
        <f>IF(OR(F4484="Jan",F4484="Feb",F4484="Mar"),"Q1",
IF(OR(F4484="Apr",F4484="May",F4484="Jun"),"Q2",
IF(OR(F4484="Jul",F4484="Aug",F4484="Sep"),"Q3",
IF(OR(F4484="Oct",F4484="Nov",F4484="Dec"),"Q4",""))))</f>
        <v>Q1</v>
      </c>
      <c r="H4484" t="str">
        <f>"Q"&amp;INT((MONTH(A4484)-1)/3)+1</f>
        <v>Q1</v>
      </c>
      <c r="I4484">
        <v>2006</v>
      </c>
      <c r="J4484" t="str">
        <f>IF(C4484&gt;B4484, "Bullish", IF(B4484&gt;C4484, "Bearish", "Neutral"))</f>
        <v>Bearish</v>
      </c>
      <c r="K4484" t="str">
        <f>IF(C4485&gt;C4484, "Buy", "")</f>
        <v>Buy</v>
      </c>
      <c r="L4484" t="str">
        <f>IF(C4485&lt;C4484, "Sell", "")</f>
        <v/>
      </c>
      <c r="V4484" s="4">
        <f t="shared" si="70"/>
        <v>1.0492923476702146E-2</v>
      </c>
    </row>
    <row r="4485" spans="1:22" x14ac:dyDescent="0.25">
      <c r="A4485" s="1">
        <v>38778</v>
      </c>
      <c r="B4485">
        <v>181.875</v>
      </c>
      <c r="C4485">
        <v>178.3937531</v>
      </c>
      <c r="D4485">
        <v>17470960</v>
      </c>
      <c r="E4485" t="s">
        <v>11</v>
      </c>
      <c r="F4485" t="s">
        <v>14</v>
      </c>
      <c r="G4485" t="str">
        <f>IF(OR(F4485="Jan",F4485="Feb",F4485="Mar"),"Q1",
IF(OR(F4485="Apr",F4485="May",F4485="Jun"),"Q2",
IF(OR(F4485="Jul",F4485="Aug",F4485="Sep"),"Q3",
IF(OR(F4485="Oct",F4485="Nov",F4485="Dec"),"Q4",""))))</f>
        <v>Q1</v>
      </c>
      <c r="H4485" t="str">
        <f>"Q"&amp;INT((MONTH(A4485)-1)/3)+1</f>
        <v>Q1</v>
      </c>
      <c r="I4485">
        <v>2006</v>
      </c>
      <c r="J4485" t="str">
        <f>IF(C4485&gt;B4485, "Bullish", IF(B4485&gt;C4485, "Bearish", "Neutral"))</f>
        <v>Bearish</v>
      </c>
      <c r="K4485" t="str">
        <f>IF(C4486&gt;C4485, "Buy", "")</f>
        <v>Buy</v>
      </c>
      <c r="L4485" t="str">
        <f>IF(C4486&lt;C4485, "Sell", "")</f>
        <v/>
      </c>
      <c r="V4485" s="4">
        <f t="shared" si="70"/>
        <v>1.7503349055410865E-2</v>
      </c>
    </row>
    <row r="4486" spans="1:22" x14ac:dyDescent="0.25">
      <c r="A4486" s="1">
        <v>38777</v>
      </c>
      <c r="B4486">
        <v>176.1875</v>
      </c>
      <c r="C4486">
        <v>181.5718689</v>
      </c>
      <c r="D4486">
        <v>20575840</v>
      </c>
      <c r="E4486" t="s">
        <v>10</v>
      </c>
      <c r="F4486" t="s">
        <v>14</v>
      </c>
      <c r="G4486" t="str">
        <f>IF(OR(F4486="Jan",F4486="Feb",F4486="Mar"),"Q1",
IF(OR(F4486="Apr",F4486="May",F4486="Jun"),"Q2",
IF(OR(F4486="Jul",F4486="Aug",F4486="Sep"),"Q3",
IF(OR(F4486="Oct",F4486="Nov",F4486="Dec"),"Q4",""))))</f>
        <v>Q1</v>
      </c>
      <c r="H4486" t="str">
        <f>"Q"&amp;INT((MONTH(A4486)-1)/3)+1</f>
        <v>Q1</v>
      </c>
      <c r="I4486">
        <v>2006</v>
      </c>
      <c r="J4486" t="str">
        <f>IF(C4486&gt;B4486, "Bullish", IF(B4486&gt;C4486, "Bearish", "Neutral"))</f>
        <v>Bullish</v>
      </c>
      <c r="K4486" t="str">
        <f>IF(C4487&gt;C4486, "Buy", "")</f>
        <v/>
      </c>
      <c r="L4486" t="str">
        <f>IF(C4487&lt;C4486, "Sell", "")</f>
        <v>Sell</v>
      </c>
      <c r="V4486" s="4">
        <f t="shared" si="70"/>
        <v>-2.6935772401779547E-2</v>
      </c>
    </row>
    <row r="4487" spans="1:22" x14ac:dyDescent="0.25">
      <c r="A4487" s="1">
        <v>38776</v>
      </c>
      <c r="B4487">
        <v>178.6593781</v>
      </c>
      <c r="C4487">
        <v>176.8093719</v>
      </c>
      <c r="D4487">
        <v>22055488</v>
      </c>
      <c r="E4487" t="s">
        <v>9</v>
      </c>
      <c r="F4487" t="s">
        <v>13</v>
      </c>
      <c r="G4487" t="str">
        <f>IF(OR(F4487="Jan",F4487="Feb",F4487="Mar"),"Q1",
IF(OR(F4487="Apr",F4487="May",F4487="Jun"),"Q2",
IF(OR(F4487="Jul",F4487="Aug",F4487="Sep"),"Q3",
IF(OR(F4487="Oct",F4487="Nov",F4487="Dec"),"Q4",""))))</f>
        <v>Q1</v>
      </c>
      <c r="H4487" t="str">
        <f>"Q"&amp;INT((MONTH(A4487)-1)/3)+1</f>
        <v>Q1</v>
      </c>
      <c r="I4487">
        <v>2006</v>
      </c>
      <c r="J4487" t="str">
        <f>IF(C4487&gt;B4487, "Bullish", IF(B4487&gt;C4487, "Bearish", "Neutral"))</f>
        <v>Bearish</v>
      </c>
      <c r="K4487" t="str">
        <f>IF(C4488&gt;C4487, "Buy", "")</f>
        <v>Buy</v>
      </c>
      <c r="L4487" t="str">
        <f>IF(C4488&lt;C4487, "Sell", "")</f>
        <v/>
      </c>
      <c r="V4487" s="4">
        <f t="shared" si="70"/>
        <v>7.5775197151970513E-3</v>
      </c>
    </row>
    <row r="4488" spans="1:22" x14ac:dyDescent="0.25">
      <c r="A4488" s="1">
        <v>38775</v>
      </c>
      <c r="B4488">
        <v>173.125</v>
      </c>
      <c r="C4488">
        <v>178.1593781</v>
      </c>
      <c r="D4488">
        <v>19161632</v>
      </c>
      <c r="E4488" t="s">
        <v>7</v>
      </c>
      <c r="F4488" t="s">
        <v>13</v>
      </c>
      <c r="G4488" t="str">
        <f>IF(OR(F4488="Jan",F4488="Feb",F4488="Mar"),"Q1",
IF(OR(F4488="Apr",F4488="May",F4488="Jun"),"Q2",
IF(OR(F4488="Jul",F4488="Aug",F4488="Sep"),"Q3",
IF(OR(F4488="Oct",F4488="Nov",F4488="Dec"),"Q4",""))))</f>
        <v>Q1</v>
      </c>
      <c r="H4488" t="str">
        <f>"Q"&amp;INT((MONTH(A4488)-1)/3)+1</f>
        <v>Q1</v>
      </c>
      <c r="I4488">
        <v>2006</v>
      </c>
      <c r="J4488" t="str">
        <f>IF(C4488&gt;B4488, "Bullish", IF(B4488&gt;C4488, "Bearish", "Neutral"))</f>
        <v>Bullish</v>
      </c>
      <c r="K4488" t="str">
        <f>IF(C4489&gt;C4488, "Buy", "")</f>
        <v/>
      </c>
      <c r="L4488" t="str">
        <f>IF(C4489&lt;C4488, "Sell", "")</f>
        <v>Sell</v>
      </c>
      <c r="V4488" s="4">
        <f t="shared" si="70"/>
        <v>-3.3725589137898054E-2</v>
      </c>
    </row>
    <row r="4489" spans="1:22" x14ac:dyDescent="0.25">
      <c r="A4489" s="1">
        <v>38772</v>
      </c>
      <c r="B4489">
        <v>174.65625</v>
      </c>
      <c r="C4489">
        <v>172.3468781</v>
      </c>
      <c r="D4489">
        <v>10003424</v>
      </c>
      <c r="E4489" t="s">
        <v>12</v>
      </c>
      <c r="F4489" t="s">
        <v>13</v>
      </c>
      <c r="G4489" t="str">
        <f>IF(OR(F4489="Jan",F4489="Feb",F4489="Mar"),"Q1",
IF(OR(F4489="Apr",F4489="May",F4489="Jun"),"Q2",
IF(OR(F4489="Jul",F4489="Aug",F4489="Sep"),"Q3",
IF(OR(F4489="Oct",F4489="Nov",F4489="Dec"),"Q4",""))))</f>
        <v>Q1</v>
      </c>
      <c r="H4489" t="str">
        <f>"Q"&amp;INT((MONTH(A4489)-1)/3)+1</f>
        <v>Q1</v>
      </c>
      <c r="I4489">
        <v>2006</v>
      </c>
      <c r="J4489" t="str">
        <f>IF(C4489&gt;B4489, "Bullish", IF(B4489&gt;C4489, "Bearish", "Neutral"))</f>
        <v>Bearish</v>
      </c>
      <c r="K4489" t="str">
        <f>IF(C4490&gt;C4489, "Buy", "")</f>
        <v>Buy</v>
      </c>
      <c r="L4489" t="str">
        <f>IF(C4490&lt;C4489, "Sell", "")</f>
        <v/>
      </c>
      <c r="V4489" s="4">
        <f t="shared" si="70"/>
        <v>1.3240056303624272E-2</v>
      </c>
    </row>
    <row r="4490" spans="1:22" x14ac:dyDescent="0.25">
      <c r="A4490" s="1">
        <v>38771</v>
      </c>
      <c r="B4490">
        <v>175.625</v>
      </c>
      <c r="C4490">
        <v>174.6593781</v>
      </c>
      <c r="D4490">
        <v>18668240</v>
      </c>
      <c r="E4490" t="s">
        <v>11</v>
      </c>
      <c r="F4490" t="s">
        <v>13</v>
      </c>
      <c r="G4490" t="str">
        <f>IF(OR(F4490="Jan",F4490="Feb",F4490="Mar"),"Q1",
IF(OR(F4490="Apr",F4490="May",F4490="Jun"),"Q2",
IF(OR(F4490="Jul",F4490="Aug",F4490="Sep"),"Q3",
IF(OR(F4490="Oct",F4490="Nov",F4490="Dec"),"Q4",""))))</f>
        <v>Q1</v>
      </c>
      <c r="H4490" t="str">
        <f>"Q"&amp;INT((MONTH(A4490)-1)/3)+1</f>
        <v>Q1</v>
      </c>
      <c r="I4490">
        <v>2006</v>
      </c>
      <c r="J4490" t="str">
        <f>IF(C4490&gt;B4490, "Bullish", IF(B4490&gt;C4490, "Bearish", "Neutral"))</f>
        <v>Bearish</v>
      </c>
      <c r="K4490" t="str">
        <f>IF(C4491&gt;C4490, "Buy", "")</f>
        <v>Buy</v>
      </c>
      <c r="L4490" t="str">
        <f>IF(C4491&lt;C4490, "Sell", "")</f>
        <v/>
      </c>
      <c r="V4490" s="4">
        <f t="shared" si="70"/>
        <v>2.1246028923406655E-3</v>
      </c>
    </row>
    <row r="4491" spans="1:22" x14ac:dyDescent="0.25">
      <c r="A4491" s="1">
        <v>38770</v>
      </c>
      <c r="B4491">
        <v>176.0625</v>
      </c>
      <c r="C4491">
        <v>175.03125</v>
      </c>
      <c r="D4491">
        <v>11238448</v>
      </c>
      <c r="E4491" t="s">
        <v>10</v>
      </c>
      <c r="F4491" t="s">
        <v>13</v>
      </c>
      <c r="G4491" t="str">
        <f>IF(OR(F4491="Jan",F4491="Feb",F4491="Mar"),"Q1",
IF(OR(F4491="Apr",F4491="May",F4491="Jun"),"Q2",
IF(OR(F4491="Jul",F4491="Aug",F4491="Sep"),"Q3",
IF(OR(F4491="Oct",F4491="Nov",F4491="Dec"),"Q4",""))))</f>
        <v>Q1</v>
      </c>
      <c r="H4491" t="str">
        <f>"Q"&amp;INT((MONTH(A4491)-1)/3)+1</f>
        <v>Q1</v>
      </c>
      <c r="I4491">
        <v>2006</v>
      </c>
      <c r="J4491" t="str">
        <f>IF(C4491&gt;B4491, "Bullish", IF(B4491&gt;C4491, "Bearish", "Neutral"))</f>
        <v>Bearish</v>
      </c>
      <c r="K4491" t="str">
        <f>IF(C4492&gt;C4491, "Buy", "")</f>
        <v>Buy</v>
      </c>
      <c r="L4491" t="str">
        <f>IF(C4492&lt;C4491, "Sell", "")</f>
        <v/>
      </c>
      <c r="V4491" s="4">
        <f t="shared" si="70"/>
        <v>6.0690293184493061E-3</v>
      </c>
    </row>
    <row r="4492" spans="1:22" x14ac:dyDescent="0.25">
      <c r="A4492" s="1">
        <v>38769</v>
      </c>
      <c r="B4492">
        <v>176.875</v>
      </c>
      <c r="C4492">
        <v>176.1000061</v>
      </c>
      <c r="D4492">
        <v>8554512</v>
      </c>
      <c r="E4492" t="s">
        <v>9</v>
      </c>
      <c r="F4492" t="s">
        <v>13</v>
      </c>
      <c r="G4492" t="str">
        <f>IF(OR(F4492="Jan",F4492="Feb",F4492="Mar"),"Q1",
IF(OR(F4492="Apr",F4492="May",F4492="Jun"),"Q2",
IF(OR(F4492="Jul",F4492="Aug",F4492="Sep"),"Q3",
IF(OR(F4492="Oct",F4492="Nov",F4492="Dec"),"Q4",""))))</f>
        <v>Q1</v>
      </c>
      <c r="H4492" t="str">
        <f>"Q"&amp;INT((MONTH(A4492)-1)/3)+1</f>
        <v>Q1</v>
      </c>
      <c r="I4492">
        <v>2006</v>
      </c>
      <c r="J4492" t="str">
        <f>IF(C4492&gt;B4492, "Bullish", IF(B4492&gt;C4492, "Bearish", "Neutral"))</f>
        <v>Bearish</v>
      </c>
      <c r="K4492" t="str">
        <f>IF(C4493&gt;C4492, "Buy", "")</f>
        <v>Buy</v>
      </c>
      <c r="L4492" t="str">
        <f>IF(C4493&lt;C4492, "Sell", "")</f>
        <v/>
      </c>
      <c r="V4492" s="4">
        <f t="shared" si="70"/>
        <v>3.8183443546423263E-3</v>
      </c>
    </row>
    <row r="4493" spans="1:22" x14ac:dyDescent="0.25">
      <c r="A4493" s="1">
        <v>38768</v>
      </c>
      <c r="B4493">
        <v>174.0625</v>
      </c>
      <c r="C4493">
        <v>176.7749939</v>
      </c>
      <c r="D4493">
        <v>12612320</v>
      </c>
      <c r="E4493" t="s">
        <v>7</v>
      </c>
      <c r="F4493" t="s">
        <v>13</v>
      </c>
      <c r="G4493" t="str">
        <f>IF(OR(F4493="Jan",F4493="Feb",F4493="Mar"),"Q1",
IF(OR(F4493="Apr",F4493="May",F4493="Jun"),"Q2",
IF(OR(F4493="Jul",F4493="Aug",F4493="Sep"),"Q3",
IF(OR(F4493="Oct",F4493="Nov",F4493="Dec"),"Q4",""))))</f>
        <v>Q1</v>
      </c>
      <c r="H4493" t="str">
        <f>"Q"&amp;INT((MONTH(A4493)-1)/3)+1</f>
        <v>Q1</v>
      </c>
      <c r="I4493">
        <v>2006</v>
      </c>
      <c r="J4493" t="str">
        <f>IF(C4493&gt;B4493, "Bullish", IF(B4493&gt;C4493, "Bearish", "Neutral"))</f>
        <v>Bullish</v>
      </c>
      <c r="K4493" t="str">
        <f>IF(C4494&gt;C4493, "Buy", "")</f>
        <v/>
      </c>
      <c r="L4493" t="str">
        <f>IF(C4494&lt;C4493, "Sell", "")</f>
        <v>Sell</v>
      </c>
      <c r="V4493" s="4">
        <f t="shared" si="70"/>
        <v>-1.5419394627367898E-2</v>
      </c>
    </row>
    <row r="4494" spans="1:22" x14ac:dyDescent="0.25">
      <c r="A4494" s="1">
        <v>38765</v>
      </c>
      <c r="B4494">
        <v>171.875</v>
      </c>
      <c r="C4494">
        <v>174.0906219</v>
      </c>
      <c r="D4494">
        <v>15374384</v>
      </c>
      <c r="E4494" t="s">
        <v>12</v>
      </c>
      <c r="F4494" t="s">
        <v>13</v>
      </c>
      <c r="G4494" t="str">
        <f>IF(OR(F4494="Jan",F4494="Feb",F4494="Mar"),"Q1",
IF(OR(F4494="Apr",F4494="May",F4494="Jun"),"Q2",
IF(OR(F4494="Jul",F4494="Aug",F4494="Sep"),"Q3",
IF(OR(F4494="Oct",F4494="Nov",F4494="Dec"),"Q4",""))))</f>
        <v>Q1</v>
      </c>
      <c r="H4494" t="str">
        <f>"Q"&amp;INT((MONTH(A4494)-1)/3)+1</f>
        <v>Q1</v>
      </c>
      <c r="I4494">
        <v>2006</v>
      </c>
      <c r="J4494" t="str">
        <f>IF(C4494&gt;B4494, "Bullish", IF(B4494&gt;C4494, "Bearish", "Neutral"))</f>
        <v>Bullish</v>
      </c>
      <c r="K4494" t="str">
        <f>IF(C4495&gt;C4494, "Buy", "")</f>
        <v/>
      </c>
      <c r="L4494" t="str">
        <f>IF(C4495&lt;C4494, "Sell", "")</f>
        <v>Sell</v>
      </c>
      <c r="V4494" s="4">
        <f t="shared" si="70"/>
        <v>-1.5640763177685662E-3</v>
      </c>
    </row>
    <row r="4495" spans="1:22" x14ac:dyDescent="0.25">
      <c r="A4495" s="1">
        <v>38764</v>
      </c>
      <c r="B4495">
        <v>173.75</v>
      </c>
      <c r="C4495">
        <v>173.8187561</v>
      </c>
      <c r="D4495">
        <v>13848576</v>
      </c>
      <c r="E4495" t="s">
        <v>11</v>
      </c>
      <c r="F4495" t="s">
        <v>13</v>
      </c>
      <c r="G4495" t="str">
        <f>IF(OR(F4495="Jan",F4495="Feb",F4495="Mar"),"Q1",
IF(OR(F4495="Apr",F4495="May",F4495="Jun"),"Q2",
IF(OR(F4495="Jul",F4495="Aug",F4495="Sep"),"Q3",
IF(OR(F4495="Oct",F4495="Nov",F4495="Dec"),"Q4",""))))</f>
        <v>Q1</v>
      </c>
      <c r="H4495" t="str">
        <f>"Q"&amp;INT((MONTH(A4495)-1)/3)+1</f>
        <v>Q1</v>
      </c>
      <c r="I4495">
        <v>2006</v>
      </c>
      <c r="J4495" t="str">
        <f>IF(C4495&gt;B4495, "Bullish", IF(B4495&gt;C4495, "Bearish", "Neutral"))</f>
        <v>Bullish</v>
      </c>
      <c r="K4495" t="str">
        <f>IF(C4496&gt;C4495, "Buy", "")</f>
        <v/>
      </c>
      <c r="L4495" t="str">
        <f>IF(C4496&lt;C4495, "Sell", "")</f>
        <v>Sell</v>
      </c>
      <c r="V4495" s="4">
        <f t="shared" si="70"/>
        <v>-1.7831152401823029E-3</v>
      </c>
    </row>
    <row r="4496" spans="1:22" x14ac:dyDescent="0.25">
      <c r="A4496" s="1">
        <v>38763</v>
      </c>
      <c r="B4496">
        <v>176.25</v>
      </c>
      <c r="C4496">
        <v>173.5093689</v>
      </c>
      <c r="D4496">
        <v>28173536</v>
      </c>
      <c r="E4496" t="s">
        <v>10</v>
      </c>
      <c r="F4496" t="s">
        <v>13</v>
      </c>
      <c r="G4496" t="str">
        <f>IF(OR(F4496="Jan",F4496="Feb",F4496="Mar"),"Q1",
IF(OR(F4496="Apr",F4496="May",F4496="Jun"),"Q2",
IF(OR(F4496="Jul",F4496="Aug",F4496="Sep"),"Q3",
IF(OR(F4496="Oct",F4496="Nov",F4496="Dec"),"Q4",""))))</f>
        <v>Q1</v>
      </c>
      <c r="H4496" t="str">
        <f>"Q"&amp;INT((MONTH(A4496)-1)/3)+1</f>
        <v>Q1</v>
      </c>
      <c r="I4496">
        <v>2006</v>
      </c>
      <c r="J4496" t="str">
        <f>IF(C4496&gt;B4496, "Bullish", IF(B4496&gt;C4496, "Bearish", "Neutral"))</f>
        <v>Bearish</v>
      </c>
      <c r="K4496" t="str">
        <f>IF(C4497&gt;C4496, "Buy", "")</f>
        <v>Buy</v>
      </c>
      <c r="L4496" t="str">
        <f>IF(C4497&lt;C4496, "Sell", "")</f>
        <v/>
      </c>
      <c r="V4496" s="4">
        <f t="shared" si="70"/>
        <v>1.6212481513284735E-2</v>
      </c>
    </row>
    <row r="4497" spans="1:22" x14ac:dyDescent="0.25">
      <c r="A4497" s="1">
        <v>38762</v>
      </c>
      <c r="B4497">
        <v>179.0500031</v>
      </c>
      <c r="C4497">
        <v>176.3687439</v>
      </c>
      <c r="D4497">
        <v>13125968</v>
      </c>
      <c r="E4497" t="s">
        <v>9</v>
      </c>
      <c r="F4497" t="s">
        <v>13</v>
      </c>
      <c r="G4497" t="str">
        <f>IF(OR(F4497="Jan",F4497="Feb",F4497="Mar"),"Q1",
IF(OR(F4497="Apr",F4497="May",F4497="Jun"),"Q2",
IF(OR(F4497="Jul",F4497="Aug",F4497="Sep"),"Q3",
IF(OR(F4497="Oct",F4497="Nov",F4497="Dec"),"Q4",""))))</f>
        <v>Q1</v>
      </c>
      <c r="H4497" t="str">
        <f>"Q"&amp;INT((MONTH(A4497)-1)/3)+1</f>
        <v>Q1</v>
      </c>
      <c r="I4497">
        <v>2006</v>
      </c>
      <c r="J4497" t="str">
        <f>IF(C4497&gt;B4497, "Bullish", IF(B4497&gt;C4497, "Bearish", "Neutral"))</f>
        <v>Bearish</v>
      </c>
      <c r="K4497" t="str">
        <f>IF(C4498&gt;C4497, "Buy", "")</f>
        <v>Buy</v>
      </c>
      <c r="L4497" t="str">
        <f>IF(C4498&lt;C4497, "Sell", "")</f>
        <v/>
      </c>
      <c r="V4497" s="4">
        <f t="shared" si="70"/>
        <v>1.4028457400879966E-2</v>
      </c>
    </row>
    <row r="4498" spans="1:22" x14ac:dyDescent="0.25">
      <c r="A4498" s="1">
        <v>38761</v>
      </c>
      <c r="B4498">
        <v>178.875</v>
      </c>
      <c r="C4498">
        <v>178.8781281</v>
      </c>
      <c r="D4498">
        <v>13821120</v>
      </c>
      <c r="E4498" t="s">
        <v>7</v>
      </c>
      <c r="F4498" t="s">
        <v>13</v>
      </c>
      <c r="G4498" t="str">
        <f>IF(OR(F4498="Jan",F4498="Feb",F4498="Mar"),"Q1",
IF(OR(F4498="Apr",F4498="May",F4498="Jun"),"Q2",
IF(OR(F4498="Jul",F4498="Aug",F4498="Sep"),"Q3",
IF(OR(F4498="Oct",F4498="Nov",F4498="Dec"),"Q4",""))))</f>
        <v>Q1</v>
      </c>
      <c r="H4498" t="str">
        <f>"Q"&amp;INT((MONTH(A4498)-1)/3)+1</f>
        <v>Q1</v>
      </c>
      <c r="I4498">
        <v>2006</v>
      </c>
      <c r="J4498" t="str">
        <f>IF(C4498&gt;B4498, "Bullish", IF(B4498&gt;C4498, "Bearish", "Neutral"))</f>
        <v>Bullish</v>
      </c>
      <c r="K4498" t="str">
        <f>IF(C4499&gt;C4498, "Buy", "")</f>
        <v>Buy</v>
      </c>
      <c r="L4498" t="str">
        <f>IF(C4499&lt;C4498, "Sell", "")</f>
        <v/>
      </c>
      <c r="V4498" s="4">
        <f t="shared" si="70"/>
        <v>8.0299122719923086E-4</v>
      </c>
    </row>
    <row r="4499" spans="1:22" x14ac:dyDescent="0.25">
      <c r="A4499" s="1">
        <v>38758</v>
      </c>
      <c r="B4499">
        <v>180.625</v>
      </c>
      <c r="C4499">
        <v>179.0218811</v>
      </c>
      <c r="D4499">
        <v>23660048</v>
      </c>
      <c r="E4499" t="s">
        <v>12</v>
      </c>
      <c r="F4499" t="s">
        <v>13</v>
      </c>
      <c r="G4499" t="str">
        <f>IF(OR(F4499="Jan",F4499="Feb",F4499="Mar"),"Q1",
IF(OR(F4499="Apr",F4499="May",F4499="Jun"),"Q2",
IF(OR(F4499="Jul",F4499="Aug",F4499="Sep"),"Q3",
IF(OR(F4499="Oct",F4499="Nov",F4499="Dec"),"Q4",""))))</f>
        <v>Q1</v>
      </c>
      <c r="H4499" t="str">
        <f>"Q"&amp;INT((MONTH(A4499)-1)/3)+1</f>
        <v>Q1</v>
      </c>
      <c r="I4499">
        <v>2006</v>
      </c>
      <c r="J4499" t="str">
        <f>IF(C4499&gt;B4499, "Bullish", IF(B4499&gt;C4499, "Bearish", "Neutral"))</f>
        <v>Bearish</v>
      </c>
      <c r="K4499" t="str">
        <f>IF(C4500&gt;C4499, "Buy", "")</f>
        <v>Buy</v>
      </c>
      <c r="L4499" t="str">
        <f>IF(C4500&lt;C4499, "Sell", "")</f>
        <v/>
      </c>
      <c r="V4499" s="4">
        <f t="shared" si="70"/>
        <v>1.319477239343694E-2</v>
      </c>
    </row>
    <row r="4500" spans="1:22" x14ac:dyDescent="0.25">
      <c r="A4500" s="1">
        <v>38756</v>
      </c>
      <c r="B4500">
        <v>177.5</v>
      </c>
      <c r="C4500">
        <v>181.4156189</v>
      </c>
      <c r="D4500">
        <v>20326704</v>
      </c>
      <c r="E4500" t="s">
        <v>10</v>
      </c>
      <c r="F4500" t="s">
        <v>13</v>
      </c>
      <c r="G4500" t="str">
        <f>IF(OR(F4500="Jan",F4500="Feb",F4500="Mar"),"Q1",
IF(OR(F4500="Apr",F4500="May",F4500="Jun"),"Q2",
IF(OR(F4500="Jul",F4500="Aug",F4500="Sep"),"Q3",
IF(OR(F4500="Oct",F4500="Nov",F4500="Dec"),"Q4",""))))</f>
        <v>Q1</v>
      </c>
      <c r="H4500" t="str">
        <f>"Q"&amp;INT((MONTH(A4500)-1)/3)+1</f>
        <v>Q1</v>
      </c>
      <c r="I4500">
        <v>2006</v>
      </c>
      <c r="J4500" t="str">
        <f>IF(C4500&gt;B4500, "Bullish", IF(B4500&gt;C4500, "Bearish", "Neutral"))</f>
        <v>Bullish</v>
      </c>
      <c r="K4500" t="str">
        <f>IF(C4501&gt;C4500, "Buy", "")</f>
        <v/>
      </c>
      <c r="L4500" t="str">
        <f>IF(C4501&lt;C4500, "Sell", "")</f>
        <v>Sell</v>
      </c>
      <c r="V4500" s="4">
        <f t="shared" si="70"/>
        <v>-1.0460838188060342E-2</v>
      </c>
    </row>
    <row r="4501" spans="1:22" x14ac:dyDescent="0.25">
      <c r="A4501" s="1">
        <v>38755</v>
      </c>
      <c r="B4501">
        <v>177.5</v>
      </c>
      <c r="C4501">
        <v>179.5375061</v>
      </c>
      <c r="D4501">
        <v>12724864</v>
      </c>
      <c r="E4501" t="s">
        <v>9</v>
      </c>
      <c r="F4501" t="s">
        <v>13</v>
      </c>
      <c r="G4501" t="str">
        <f>IF(OR(F4501="Jan",F4501="Feb",F4501="Mar"),"Q1",
IF(OR(F4501="Apr",F4501="May",F4501="Jun"),"Q2",
IF(OR(F4501="Jul",F4501="Aug",F4501="Sep"),"Q3",
IF(OR(F4501="Oct",F4501="Nov",F4501="Dec"),"Q4",""))))</f>
        <v>Q1</v>
      </c>
      <c r="H4501" t="str">
        <f>"Q"&amp;INT((MONTH(A4501)-1)/3)+1</f>
        <v>Q1</v>
      </c>
      <c r="I4501">
        <v>2006</v>
      </c>
      <c r="J4501" t="str">
        <f>IF(C4501&gt;B4501, "Bullish", IF(B4501&gt;C4501, "Bearish", "Neutral"))</f>
        <v>Bullish</v>
      </c>
      <c r="K4501" t="str">
        <f>IF(C4502&gt;C4501, "Buy", "")</f>
        <v/>
      </c>
      <c r="L4501" t="str">
        <f>IF(C4502&lt;C4501, "Sell", "")</f>
        <v>Sell</v>
      </c>
      <c r="V4501" s="4">
        <f t="shared" si="70"/>
        <v>-1.058930434476694E-2</v>
      </c>
    </row>
    <row r="4502" spans="1:22" x14ac:dyDescent="0.25">
      <c r="A4502" s="1">
        <v>38754</v>
      </c>
      <c r="B4502">
        <v>174.375</v>
      </c>
      <c r="C4502">
        <v>177.65625</v>
      </c>
      <c r="D4502">
        <v>8457248</v>
      </c>
      <c r="E4502" t="s">
        <v>7</v>
      </c>
      <c r="F4502" t="s">
        <v>13</v>
      </c>
      <c r="G4502" t="str">
        <f>IF(OR(F4502="Jan",F4502="Feb",F4502="Mar"),"Q1",
IF(OR(F4502="Apr",F4502="May",F4502="Jun"),"Q2",
IF(OR(F4502="Jul",F4502="Aug",F4502="Sep"),"Q3",
IF(OR(F4502="Oct",F4502="Nov",F4502="Dec"),"Q4",""))))</f>
        <v>Q1</v>
      </c>
      <c r="H4502" t="str">
        <f>"Q"&amp;INT((MONTH(A4502)-1)/3)+1</f>
        <v>Q1</v>
      </c>
      <c r="I4502">
        <v>2006</v>
      </c>
      <c r="J4502" t="str">
        <f>IF(C4502&gt;B4502, "Bullish", IF(B4502&gt;C4502, "Bearish", "Neutral"))</f>
        <v>Bullish</v>
      </c>
      <c r="K4502" t="str">
        <f>IF(C4503&gt;C4502, "Buy", "")</f>
        <v/>
      </c>
      <c r="L4502" t="str">
        <f>IF(C4503&lt;C4502, "Sell", "")</f>
        <v>Sell</v>
      </c>
      <c r="V4502" s="4">
        <f t="shared" si="70"/>
        <v>-1.9987063803876014E-2</v>
      </c>
    </row>
    <row r="4503" spans="1:22" x14ac:dyDescent="0.25">
      <c r="A4503" s="1">
        <v>38751</v>
      </c>
      <c r="B4503">
        <v>176.75</v>
      </c>
      <c r="C4503">
        <v>174.1750031</v>
      </c>
      <c r="D4503">
        <v>13423888</v>
      </c>
      <c r="E4503" t="s">
        <v>12</v>
      </c>
      <c r="F4503" t="s">
        <v>13</v>
      </c>
      <c r="G4503" t="str">
        <f>IF(OR(F4503="Jan",F4503="Feb",F4503="Mar"),"Q1",
IF(OR(F4503="Apr",F4503="May",F4503="Jun"),"Q2",
IF(OR(F4503="Jul",F4503="Aug",F4503="Sep"),"Q3",
IF(OR(F4503="Oct",F4503="Nov",F4503="Dec"),"Q4",""))))</f>
        <v>Q1</v>
      </c>
      <c r="H4503" t="str">
        <f>"Q"&amp;INT((MONTH(A4503)-1)/3)+1</f>
        <v>Q1</v>
      </c>
      <c r="I4503">
        <v>2006</v>
      </c>
      <c r="J4503" t="str">
        <f>IF(C4503&gt;B4503, "Bullish", IF(B4503&gt;C4503, "Bearish", "Neutral"))</f>
        <v>Bearish</v>
      </c>
      <c r="K4503" t="str">
        <f>IF(C4504&gt;C4503, "Buy", "")</f>
        <v>Buy</v>
      </c>
      <c r="L4503" t="str">
        <f>IF(C4504&lt;C4503, "Sell", "")</f>
        <v/>
      </c>
      <c r="V4503" s="4">
        <f t="shared" si="70"/>
        <v>1.4603460476893433E-2</v>
      </c>
    </row>
    <row r="4504" spans="1:22" x14ac:dyDescent="0.25">
      <c r="A4504" s="1">
        <v>38750</v>
      </c>
      <c r="B4504">
        <v>178.75</v>
      </c>
      <c r="C4504">
        <v>176.7562561</v>
      </c>
      <c r="D4504">
        <v>11890224</v>
      </c>
      <c r="E4504" t="s">
        <v>11</v>
      </c>
      <c r="F4504" t="s">
        <v>13</v>
      </c>
      <c r="G4504" t="str">
        <f>IF(OR(F4504="Jan",F4504="Feb",F4504="Mar"),"Q1",
IF(OR(F4504="Apr",F4504="May",F4504="Jun"),"Q2",
IF(OR(F4504="Jul",F4504="Aug",F4504="Sep"),"Q3",
IF(OR(F4504="Oct",F4504="Nov",F4504="Dec"),"Q4",""))))</f>
        <v>Q1</v>
      </c>
      <c r="H4504" t="str">
        <f>"Q"&amp;INT((MONTH(A4504)-1)/3)+1</f>
        <v>Q1</v>
      </c>
      <c r="I4504">
        <v>2006</v>
      </c>
      <c r="J4504" t="str">
        <f>IF(C4504&gt;B4504, "Bullish", IF(B4504&gt;C4504, "Bearish", "Neutral"))</f>
        <v>Bearish</v>
      </c>
      <c r="K4504" t="str">
        <f>IF(C4505&gt;C4504, "Buy", "")</f>
        <v>Buy</v>
      </c>
      <c r="L4504" t="str">
        <f>IF(C4505&lt;C4504, "Sell", "")</f>
        <v/>
      </c>
      <c r="V4504" s="4">
        <f t="shared" si="70"/>
        <v>1.6672154925352848E-2</v>
      </c>
    </row>
    <row r="4505" spans="1:22" x14ac:dyDescent="0.25">
      <c r="A4505" s="1">
        <v>38749</v>
      </c>
      <c r="B4505">
        <v>180.375</v>
      </c>
      <c r="C4505">
        <v>179.7531281</v>
      </c>
      <c r="D4505">
        <v>12155984</v>
      </c>
      <c r="E4505" t="s">
        <v>10</v>
      </c>
      <c r="F4505" t="s">
        <v>13</v>
      </c>
      <c r="G4505" t="str">
        <f>IF(OR(F4505="Jan",F4505="Feb",F4505="Mar"),"Q1",
IF(OR(F4505="Apr",F4505="May",F4505="Jun"),"Q2",
IF(OR(F4505="Jul",F4505="Aug",F4505="Sep"),"Q3",
IF(OR(F4505="Oct",F4505="Nov",F4505="Dec"),"Q4",""))))</f>
        <v>Q1</v>
      </c>
      <c r="H4505" t="str">
        <f>"Q"&amp;INT((MONTH(A4505)-1)/3)+1</f>
        <v>Q1</v>
      </c>
      <c r="I4505">
        <v>2006</v>
      </c>
      <c r="J4505" t="str">
        <f>IF(C4505&gt;B4505, "Bullish", IF(B4505&gt;C4505, "Bearish", "Neutral"))</f>
        <v>Bearish</v>
      </c>
      <c r="K4505" t="str">
        <f>IF(C4506&gt;C4505, "Buy", "")</f>
        <v>Buy</v>
      </c>
      <c r="L4505" t="str">
        <f>IF(C4506&lt;C4505, "Sell", "")</f>
        <v/>
      </c>
      <c r="V4505" s="4">
        <f t="shared" si="70"/>
        <v>1.4755407168743466E-3</v>
      </c>
    </row>
    <row r="4506" spans="1:22" x14ac:dyDescent="0.25">
      <c r="A4506" s="1">
        <v>38748</v>
      </c>
      <c r="B4506">
        <v>173.8468781</v>
      </c>
      <c r="C4506">
        <v>180.0187531</v>
      </c>
      <c r="D4506">
        <v>4869184</v>
      </c>
      <c r="E4506" t="s">
        <v>9</v>
      </c>
      <c r="F4506" t="s">
        <v>8</v>
      </c>
      <c r="G4506" t="str">
        <f>IF(OR(F4506="Jan",F4506="Feb",F4506="Mar"),"Q1",
IF(OR(F4506="Apr",F4506="May",F4506="Jun"),"Q2",
IF(OR(F4506="Jul",F4506="Aug",F4506="Sep"),"Q3",
IF(OR(F4506="Oct",F4506="Nov",F4506="Dec"),"Q4",""))))</f>
        <v>Q1</v>
      </c>
      <c r="H4506" t="str">
        <f>"Q"&amp;INT((MONTH(A4506)-1)/3)+1</f>
        <v>Q1</v>
      </c>
      <c r="I4506">
        <v>2006</v>
      </c>
      <c r="J4506" t="str">
        <f>IF(C4506&gt;B4506, "Bullish", IF(B4506&gt;C4506, "Bearish", "Neutral"))</f>
        <v>Bullish</v>
      </c>
      <c r="K4506" t="str">
        <f>IF(C4507&gt;C4506, "Buy", "")</f>
        <v/>
      </c>
      <c r="L4506" t="str">
        <f>IF(C4507&lt;C4506, "Sell", "")</f>
        <v>Sell</v>
      </c>
      <c r="V4506" s="4">
        <f t="shared" si="70"/>
        <v>-6.0953076148236602E-3</v>
      </c>
    </row>
    <row r="4507" spans="1:22" x14ac:dyDescent="0.25">
      <c r="A4507" s="1">
        <v>38747</v>
      </c>
      <c r="B4507">
        <v>181.25</v>
      </c>
      <c r="C4507">
        <v>178.9281311</v>
      </c>
      <c r="D4507">
        <v>8504976</v>
      </c>
      <c r="E4507" t="s">
        <v>7</v>
      </c>
      <c r="F4507" t="s">
        <v>8</v>
      </c>
      <c r="G4507" t="str">
        <f>IF(OR(F4507="Jan",F4507="Feb",F4507="Mar"),"Q1",
IF(OR(F4507="Apr",F4507="May",F4507="Jun"),"Q2",
IF(OR(F4507="Jul",F4507="Aug",F4507="Sep"),"Q3",
IF(OR(F4507="Oct",F4507="Nov",F4507="Dec"),"Q4",""))))</f>
        <v>Q1</v>
      </c>
      <c r="H4507" t="str">
        <f>"Q"&amp;INT((MONTH(A4507)-1)/3)+1</f>
        <v>Q1</v>
      </c>
      <c r="I4507">
        <v>2006</v>
      </c>
      <c r="J4507" t="str">
        <f>IF(C4507&gt;B4507, "Bullish", IF(B4507&gt;C4507, "Bearish", "Neutral"))</f>
        <v>Bearish</v>
      </c>
      <c r="K4507" t="str">
        <f>IF(C4508&gt;C4507, "Buy", "")</f>
        <v>Buy</v>
      </c>
      <c r="L4507" t="str">
        <f>IF(C4508&lt;C4507, "Sell", "")</f>
        <v/>
      </c>
      <c r="V4507" s="4">
        <f t="shared" si="70"/>
        <v>1.379648150006426E-2</v>
      </c>
    </row>
    <row r="4508" spans="1:22" x14ac:dyDescent="0.25">
      <c r="A4508" s="1">
        <v>38744</v>
      </c>
      <c r="B4508">
        <v>178.4375</v>
      </c>
      <c r="C4508">
        <v>181.4312439</v>
      </c>
      <c r="D4508">
        <v>16767456</v>
      </c>
      <c r="E4508" t="s">
        <v>12</v>
      </c>
      <c r="F4508" t="s">
        <v>8</v>
      </c>
      <c r="G4508" t="str">
        <f>IF(OR(F4508="Jan",F4508="Feb",F4508="Mar"),"Q1",
IF(OR(F4508="Apr",F4508="May",F4508="Jun"),"Q2",
IF(OR(F4508="Jul",F4508="Aug",F4508="Sep"),"Q3",
IF(OR(F4508="Oct",F4508="Nov",F4508="Dec"),"Q4",""))))</f>
        <v>Q1</v>
      </c>
      <c r="H4508" t="str">
        <f>"Q"&amp;INT((MONTH(A4508)-1)/3)+1</f>
        <v>Q1</v>
      </c>
      <c r="I4508">
        <v>2006</v>
      </c>
      <c r="J4508" t="str">
        <f>IF(C4508&gt;B4508, "Bullish", IF(B4508&gt;C4508, "Bearish", "Neutral"))</f>
        <v>Bullish</v>
      </c>
      <c r="K4508" t="str">
        <f>IF(C4509&gt;C4508, "Buy", "")</f>
        <v/>
      </c>
      <c r="L4508" t="str">
        <f>IF(C4509&lt;C4508, "Sell", "")</f>
        <v>Sell</v>
      </c>
      <c r="V4508" s="4">
        <f t="shared" si="70"/>
        <v>-2.6539527276815279E-2</v>
      </c>
    </row>
    <row r="4509" spans="1:22" x14ac:dyDescent="0.25">
      <c r="A4509" s="1">
        <v>38742</v>
      </c>
      <c r="B4509">
        <v>176.9375</v>
      </c>
      <c r="C4509">
        <v>176.7406311</v>
      </c>
      <c r="D4509">
        <v>17247776</v>
      </c>
      <c r="E4509" t="s">
        <v>10</v>
      </c>
      <c r="F4509" t="s">
        <v>8</v>
      </c>
      <c r="G4509" t="str">
        <f>IF(OR(F4509="Jan",F4509="Feb",F4509="Mar"),"Q1",
IF(OR(F4509="Apr",F4509="May",F4509="Jun"),"Q2",
IF(OR(F4509="Jul",F4509="Aug",F4509="Sep"),"Q3",
IF(OR(F4509="Oct",F4509="Nov",F4509="Dec"),"Q4",""))))</f>
        <v>Q1</v>
      </c>
      <c r="H4509" t="str">
        <f>"Q"&amp;INT((MONTH(A4509)-1)/3)+1</f>
        <v>Q1</v>
      </c>
      <c r="I4509">
        <v>2006</v>
      </c>
      <c r="J4509" t="str">
        <f>IF(C4509&gt;B4509, "Bullish", IF(B4509&gt;C4509, "Bearish", "Neutral"))</f>
        <v>Bearish</v>
      </c>
      <c r="K4509" t="str">
        <f>IF(C4510&gt;C4509, "Buy", "")</f>
        <v/>
      </c>
      <c r="L4509" t="str">
        <f>IF(C4510&lt;C4509, "Sell", "")</f>
        <v>Sell</v>
      </c>
      <c r="V4509" s="4">
        <f t="shared" si="70"/>
        <v>-2.0908050474685671E-3</v>
      </c>
    </row>
    <row r="4510" spans="1:22" x14ac:dyDescent="0.25">
      <c r="A4510" s="1">
        <v>38741</v>
      </c>
      <c r="B4510">
        <v>172.75</v>
      </c>
      <c r="C4510">
        <v>176.3718719</v>
      </c>
      <c r="D4510">
        <v>12704704</v>
      </c>
      <c r="E4510" t="s">
        <v>9</v>
      </c>
      <c r="F4510" t="s">
        <v>8</v>
      </c>
      <c r="G4510" t="str">
        <f>IF(OR(F4510="Jan",F4510="Feb",F4510="Mar"),"Q1",
IF(OR(F4510="Apr",F4510="May",F4510="Jun"),"Q2",
IF(OR(F4510="Jul",F4510="Aug",F4510="Sep"),"Q3",
IF(OR(F4510="Oct",F4510="Nov",F4510="Dec"),"Q4",""))))</f>
        <v>Q1</v>
      </c>
      <c r="H4510" t="str">
        <f>"Q"&amp;INT((MONTH(A4510)-1)/3)+1</f>
        <v>Q1</v>
      </c>
      <c r="I4510">
        <v>2006</v>
      </c>
      <c r="J4510" t="str">
        <f>IF(C4510&gt;B4510, "Bullish", IF(B4510&gt;C4510, "Bearish", "Neutral"))</f>
        <v>Bullish</v>
      </c>
      <c r="K4510" t="str">
        <f>IF(C4511&gt;C4510, "Buy", "")</f>
        <v/>
      </c>
      <c r="L4510" t="str">
        <f>IF(C4511&lt;C4510, "Sell", "")</f>
        <v>Sell</v>
      </c>
      <c r="V4510" s="4">
        <f t="shared" si="70"/>
        <v>-2.8163900952324267E-2</v>
      </c>
    </row>
    <row r="4511" spans="1:22" x14ac:dyDescent="0.25">
      <c r="A4511" s="1">
        <v>38740</v>
      </c>
      <c r="B4511">
        <v>175.125</v>
      </c>
      <c r="C4511">
        <v>171.5406189</v>
      </c>
      <c r="D4511">
        <v>17982992</v>
      </c>
      <c r="E4511" t="s">
        <v>7</v>
      </c>
      <c r="F4511" t="s">
        <v>8</v>
      </c>
      <c r="G4511" t="str">
        <f>IF(OR(F4511="Jan",F4511="Feb",F4511="Mar"),"Q1",
IF(OR(F4511="Apr",F4511="May",F4511="Jun"),"Q2",
IF(OR(F4511="Jul",F4511="Aug",F4511="Sep"),"Q3",
IF(OR(F4511="Oct",F4511="Nov",F4511="Dec"),"Q4",""))))</f>
        <v>Q1</v>
      </c>
      <c r="H4511" t="str">
        <f>"Q"&amp;INT((MONTH(A4511)-1)/3)+1</f>
        <v>Q1</v>
      </c>
      <c r="I4511">
        <v>2006</v>
      </c>
      <c r="J4511" t="str">
        <f>IF(C4511&gt;B4511, "Bullish", IF(B4511&gt;C4511, "Bearish", "Neutral"))</f>
        <v>Bearish</v>
      </c>
      <c r="K4511" t="str">
        <f>IF(C4512&gt;C4511, "Buy", "")</f>
        <v>Buy</v>
      </c>
      <c r="L4511" t="str">
        <f>IF(C4512&lt;C4511, "Sell", "")</f>
        <v/>
      </c>
      <c r="V4511" s="4">
        <f t="shared" si="70"/>
        <v>2.4506039525238339E-2</v>
      </c>
    </row>
    <row r="4512" spans="1:22" x14ac:dyDescent="0.25">
      <c r="A4512" s="1">
        <v>38737</v>
      </c>
      <c r="B4512">
        <v>177.8125</v>
      </c>
      <c r="C4512">
        <v>175.8500061</v>
      </c>
      <c r="D4512">
        <v>11981008</v>
      </c>
      <c r="E4512" t="s">
        <v>12</v>
      </c>
      <c r="F4512" t="s">
        <v>8</v>
      </c>
      <c r="G4512" t="str">
        <f>IF(OR(F4512="Jan",F4512="Feb",F4512="Mar"),"Q1",
IF(OR(F4512="Apr",F4512="May",F4512="Jun"),"Q2",
IF(OR(F4512="Jul",F4512="Aug",F4512="Sep"),"Q3",
IF(OR(F4512="Oct",F4512="Nov",F4512="Dec"),"Q4",""))))</f>
        <v>Q1</v>
      </c>
      <c r="H4512" t="str">
        <f>"Q"&amp;INT((MONTH(A4512)-1)/3)+1</f>
        <v>Q1</v>
      </c>
      <c r="I4512">
        <v>2006</v>
      </c>
      <c r="J4512" t="str">
        <f>IF(C4512&gt;B4512, "Bullish", IF(B4512&gt;C4512, "Bearish", "Neutral"))</f>
        <v>Bearish</v>
      </c>
      <c r="K4512" t="str">
        <f>IF(C4513&gt;C4512, "Buy", "")</f>
        <v>Buy</v>
      </c>
      <c r="L4512" t="str">
        <f>IF(C4513&lt;C4512, "Sell", "")</f>
        <v/>
      </c>
      <c r="V4512" s="4">
        <f t="shared" si="70"/>
        <v>2.5877574719291988E-3</v>
      </c>
    </row>
    <row r="4513" spans="1:22" x14ac:dyDescent="0.25">
      <c r="A4513" s="1">
        <v>38736</v>
      </c>
      <c r="B4513">
        <v>171.875</v>
      </c>
      <c r="C4513">
        <v>176.3062439</v>
      </c>
      <c r="D4513">
        <v>17848192</v>
      </c>
      <c r="E4513" t="s">
        <v>11</v>
      </c>
      <c r="F4513" t="s">
        <v>8</v>
      </c>
      <c r="G4513" t="str">
        <f>IF(OR(F4513="Jan",F4513="Feb",F4513="Mar"),"Q1",
IF(OR(F4513="Apr",F4513="May",F4513="Jun"),"Q2",
IF(OR(F4513="Jul",F4513="Aug",F4513="Sep"),"Q3",
IF(OR(F4513="Oct",F4513="Nov",F4513="Dec"),"Q4",""))))</f>
        <v>Q1</v>
      </c>
      <c r="H4513" t="str">
        <f>"Q"&amp;INT((MONTH(A4513)-1)/3)+1</f>
        <v>Q1</v>
      </c>
      <c r="I4513">
        <v>2006</v>
      </c>
      <c r="J4513" t="str">
        <f>IF(C4513&gt;B4513, "Bullish", IF(B4513&gt;C4513, "Bearish", "Neutral"))</f>
        <v>Bullish</v>
      </c>
      <c r="K4513" t="str">
        <f>IF(C4514&gt;C4513, "Buy", "")</f>
        <v/>
      </c>
      <c r="L4513" t="str">
        <f>IF(C4514&lt;C4513, "Sell", "")</f>
        <v>Sell</v>
      </c>
      <c r="V4513" s="4">
        <f t="shared" si="70"/>
        <v>-2.9563123794795754E-2</v>
      </c>
    </row>
    <row r="4514" spans="1:22" x14ac:dyDescent="0.25">
      <c r="A4514" s="1">
        <v>38735</v>
      </c>
      <c r="B4514">
        <v>173.125</v>
      </c>
      <c r="C4514">
        <v>171.2437439</v>
      </c>
      <c r="D4514">
        <v>20814656</v>
      </c>
      <c r="E4514" t="s">
        <v>10</v>
      </c>
      <c r="F4514" t="s">
        <v>8</v>
      </c>
      <c r="G4514" t="str">
        <f>IF(OR(F4514="Jan",F4514="Feb",F4514="Mar"),"Q1",
IF(OR(F4514="Apr",F4514="May",F4514="Jun"),"Q2",
IF(OR(F4514="Jul",F4514="Aug",F4514="Sep"),"Q3",
IF(OR(F4514="Oct",F4514="Nov",F4514="Dec"),"Q4",""))))</f>
        <v>Q1</v>
      </c>
      <c r="H4514" t="str">
        <f>"Q"&amp;INT((MONTH(A4514)-1)/3)+1</f>
        <v>Q1</v>
      </c>
      <c r="I4514">
        <v>2006</v>
      </c>
      <c r="J4514" t="str">
        <f>IF(C4514&gt;B4514, "Bullish", IF(B4514&gt;C4514, "Bearish", "Neutral"))</f>
        <v>Bearish</v>
      </c>
      <c r="K4514" t="str">
        <f>IF(C4515&gt;C4514, "Buy", "")</f>
        <v>Buy</v>
      </c>
      <c r="L4514" t="str">
        <f>IF(C4515&lt;C4514, "Sell", "")</f>
        <v/>
      </c>
      <c r="V4514" s="4">
        <f t="shared" si="70"/>
        <v>8.0732924482062717E-3</v>
      </c>
    </row>
    <row r="4515" spans="1:22" x14ac:dyDescent="0.25">
      <c r="A4515" s="1">
        <v>38734</v>
      </c>
      <c r="B4515">
        <v>175</v>
      </c>
      <c r="C4515">
        <v>172.6374969</v>
      </c>
      <c r="D4515">
        <v>15081376</v>
      </c>
      <c r="E4515" t="s">
        <v>9</v>
      </c>
      <c r="F4515" t="s">
        <v>8</v>
      </c>
      <c r="G4515" t="str">
        <f>IF(OR(F4515="Jan",F4515="Feb",F4515="Mar"),"Q1",
IF(OR(F4515="Apr",F4515="May",F4515="Jun"),"Q2",
IF(OR(F4515="Jul",F4515="Aug",F4515="Sep"),"Q3",
IF(OR(F4515="Oct",F4515="Nov",F4515="Dec"),"Q4",""))))</f>
        <v>Q1</v>
      </c>
      <c r="H4515" t="str">
        <f>"Q"&amp;INT((MONTH(A4515)-1)/3)+1</f>
        <v>Q1</v>
      </c>
      <c r="I4515">
        <v>2006</v>
      </c>
      <c r="J4515" t="str">
        <f>IF(C4515&gt;B4515, "Bullish", IF(B4515&gt;C4515, "Bearish", "Neutral"))</f>
        <v>Bearish</v>
      </c>
      <c r="K4515" t="str">
        <f>IF(C4516&gt;C4515, "Buy", "")</f>
        <v>Buy</v>
      </c>
      <c r="L4515" t="str">
        <f>IF(C4516&lt;C4515, "Sell", "")</f>
        <v/>
      </c>
      <c r="V4515" s="4">
        <f t="shared" si="70"/>
        <v>6.4922397626112635E-3</v>
      </c>
    </row>
    <row r="4516" spans="1:22" x14ac:dyDescent="0.25">
      <c r="A4516" s="1">
        <v>38733</v>
      </c>
      <c r="B4516">
        <v>176.8937531</v>
      </c>
      <c r="C4516">
        <v>173.765625</v>
      </c>
      <c r="D4516">
        <v>22288528</v>
      </c>
      <c r="E4516" t="s">
        <v>7</v>
      </c>
      <c r="F4516" t="s">
        <v>8</v>
      </c>
      <c r="G4516" t="str">
        <f>IF(OR(F4516="Jan",F4516="Feb",F4516="Mar"),"Q1",
IF(OR(F4516="Apr",F4516="May",F4516="Jun"),"Q2",
IF(OR(F4516="Jul",F4516="Aug",F4516="Sep"),"Q3",
IF(OR(F4516="Oct",F4516="Nov",F4516="Dec"),"Q4",""))))</f>
        <v>Q1</v>
      </c>
      <c r="H4516" t="str">
        <f>"Q"&amp;INT((MONTH(A4516)-1)/3)+1</f>
        <v>Q1</v>
      </c>
      <c r="I4516">
        <v>2006</v>
      </c>
      <c r="J4516" t="str">
        <f>IF(C4516&gt;B4516, "Bullish", IF(B4516&gt;C4516, "Bearish", "Neutral"))</f>
        <v>Bearish</v>
      </c>
      <c r="K4516" t="str">
        <f>IF(C4517&gt;C4516, "Buy", "")</f>
        <v>Buy</v>
      </c>
      <c r="L4516" t="str">
        <f>IF(C4517&lt;C4516, "Sell", "")</f>
        <v/>
      </c>
      <c r="V4516" s="4">
        <f t="shared" si="70"/>
        <v>2.2621843279233677E-2</v>
      </c>
    </row>
    <row r="4517" spans="1:22" x14ac:dyDescent="0.25">
      <c r="A4517" s="1">
        <v>38730</v>
      </c>
      <c r="B4517">
        <v>178.125</v>
      </c>
      <c r="C4517">
        <v>177.7875061</v>
      </c>
      <c r="D4517">
        <v>15359696</v>
      </c>
      <c r="E4517" t="s">
        <v>12</v>
      </c>
      <c r="F4517" t="s">
        <v>8</v>
      </c>
      <c r="G4517" t="str">
        <f>IF(OR(F4517="Jan",F4517="Feb",F4517="Mar"),"Q1",
IF(OR(F4517="Apr",F4517="May",F4517="Jun"),"Q2",
IF(OR(F4517="Jul",F4517="Aug",F4517="Sep"),"Q3",
IF(OR(F4517="Oct",F4517="Nov",F4517="Dec"),"Q4",""))))</f>
        <v>Q1</v>
      </c>
      <c r="H4517" t="str">
        <f>"Q"&amp;INT((MONTH(A4517)-1)/3)+1</f>
        <v>Q1</v>
      </c>
      <c r="I4517">
        <v>2006</v>
      </c>
      <c r="J4517" t="str">
        <f>IF(C4517&gt;B4517, "Bullish", IF(B4517&gt;C4517, "Bearish", "Neutral"))</f>
        <v>Bearish</v>
      </c>
      <c r="K4517" t="str">
        <f>IF(C4518&gt;C4517, "Buy", "")</f>
        <v/>
      </c>
      <c r="L4517" t="str">
        <f>IF(C4518&lt;C4517, "Sell", "")</f>
        <v>Sell</v>
      </c>
      <c r="V4517" s="4">
        <f t="shared" si="70"/>
        <v>-2.3962392984518258E-3</v>
      </c>
    </row>
    <row r="4518" spans="1:22" x14ac:dyDescent="0.25">
      <c r="A4518" s="1">
        <v>38729</v>
      </c>
      <c r="B4518">
        <v>184.375</v>
      </c>
      <c r="C4518">
        <v>177.3625031</v>
      </c>
      <c r="D4518">
        <v>78601776</v>
      </c>
      <c r="E4518" t="s">
        <v>11</v>
      </c>
      <c r="F4518" t="s">
        <v>8</v>
      </c>
      <c r="G4518" t="str">
        <f>IF(OR(F4518="Jan",F4518="Feb",F4518="Mar"),"Q1",
IF(OR(F4518="Apr",F4518="May",F4518="Jun"),"Q2",
IF(OR(F4518="Jul",F4518="Aug",F4518="Sep"),"Q3",
IF(OR(F4518="Oct",F4518="Nov",F4518="Dec"),"Q4",""))))</f>
        <v>Q1</v>
      </c>
      <c r="H4518" t="str">
        <f>"Q"&amp;INT((MONTH(A4518)-1)/3)+1</f>
        <v>Q1</v>
      </c>
      <c r="I4518">
        <v>2006</v>
      </c>
      <c r="J4518" t="str">
        <f>IF(C4518&gt;B4518, "Bullish", IF(B4518&gt;C4518, "Bearish", "Neutral"))</f>
        <v>Bearish</v>
      </c>
      <c r="K4518" t="str">
        <f>IF(C4519&gt;C4518, "Buy", "")</f>
        <v>Buy</v>
      </c>
      <c r="L4518" t="str">
        <f>IF(C4519&lt;C4518, "Sell", "")</f>
        <v/>
      </c>
      <c r="V4518" s="4">
        <f t="shared" si="70"/>
        <v>4.6165691580515776E-2</v>
      </c>
    </row>
    <row r="4519" spans="1:22" x14ac:dyDescent="0.25">
      <c r="A4519" s="1">
        <v>38727</v>
      </c>
      <c r="B4519">
        <v>190.953125</v>
      </c>
      <c r="C4519">
        <v>185.9468689</v>
      </c>
      <c r="D4519">
        <v>21501040</v>
      </c>
      <c r="E4519" t="s">
        <v>9</v>
      </c>
      <c r="F4519" t="s">
        <v>8</v>
      </c>
      <c r="G4519" t="str">
        <f>IF(OR(F4519="Jan",F4519="Feb",F4519="Mar"),"Q1",
IF(OR(F4519="Apr",F4519="May",F4519="Jun"),"Q2",
IF(OR(F4519="Jul",F4519="Aug",F4519="Sep"),"Q3",
IF(OR(F4519="Oct",F4519="Nov",F4519="Dec"),"Q4",""))))</f>
        <v>Q1</v>
      </c>
      <c r="H4519" t="str">
        <f>"Q"&amp;INT((MONTH(A4519)-1)/3)+1</f>
        <v>Q1</v>
      </c>
      <c r="I4519">
        <v>2006</v>
      </c>
      <c r="J4519" t="str">
        <f>IF(C4519&gt;B4519, "Bullish", IF(B4519&gt;C4519, "Bearish", "Neutral"))</f>
        <v>Bearish</v>
      </c>
      <c r="K4519" t="str">
        <f>IF(C4520&gt;C4519, "Buy", "")</f>
        <v>Buy</v>
      </c>
      <c r="L4519" t="str">
        <f>IF(C4520&lt;C4519, "Sell", "")</f>
        <v/>
      </c>
      <c r="V4519" s="4">
        <f t="shared" si="70"/>
        <v>1.9994463905838686E-2</v>
      </c>
    </row>
    <row r="4520" spans="1:22" x14ac:dyDescent="0.25">
      <c r="A4520" s="1">
        <v>38726</v>
      </c>
      <c r="B4520">
        <v>191.875</v>
      </c>
      <c r="C4520">
        <v>189.7406311</v>
      </c>
      <c r="D4520">
        <v>16070784</v>
      </c>
      <c r="E4520" t="s">
        <v>7</v>
      </c>
      <c r="F4520" t="s">
        <v>8</v>
      </c>
      <c r="G4520" t="str">
        <f>IF(OR(F4520="Jan",F4520="Feb",F4520="Mar"),"Q1",
IF(OR(F4520="Apr",F4520="May",F4520="Jun"),"Q2",
IF(OR(F4520="Jul",F4520="Aug",F4520="Sep"),"Q3",
IF(OR(F4520="Oct",F4520="Nov",F4520="Dec"),"Q4",""))))</f>
        <v>Q1</v>
      </c>
      <c r="H4520" t="str">
        <f>"Q"&amp;INT((MONTH(A4520)-1)/3)+1</f>
        <v>Q1</v>
      </c>
      <c r="I4520">
        <v>2006</v>
      </c>
      <c r="J4520" t="str">
        <f>IF(C4520&gt;B4520, "Bullish", IF(B4520&gt;C4520, "Bearish", "Neutral"))</f>
        <v>Bearish</v>
      </c>
      <c r="K4520" t="str">
        <f>IF(C4521&gt;C4520, "Buy", "")</f>
        <v>Buy</v>
      </c>
      <c r="L4520" t="str">
        <f>IF(C4521&lt;C4520, "Sell", "")</f>
        <v/>
      </c>
      <c r="V4520" s="4">
        <f t="shared" si="70"/>
        <v>5.6825144379184867E-3</v>
      </c>
    </row>
    <row r="4521" spans="1:22" x14ac:dyDescent="0.25">
      <c r="A4521" s="1">
        <v>38723</v>
      </c>
      <c r="B4521">
        <v>190.625</v>
      </c>
      <c r="C4521">
        <v>190.8249969</v>
      </c>
      <c r="D4521">
        <v>17007808</v>
      </c>
      <c r="E4521" t="s">
        <v>12</v>
      </c>
      <c r="F4521" t="s">
        <v>8</v>
      </c>
      <c r="G4521" t="str">
        <f>IF(OR(F4521="Jan",F4521="Feb",F4521="Mar"),"Q1",
IF(OR(F4521="Apr",F4521="May",F4521="Jun"),"Q2",
IF(OR(F4521="Jul",F4521="Aug",F4521="Sep"),"Q3",
IF(OR(F4521="Oct",F4521="Nov",F4521="Dec"),"Q4",""))))</f>
        <v>Q1</v>
      </c>
      <c r="H4521" t="str">
        <f>"Q"&amp;INT((MONTH(A4521)-1)/3)+1</f>
        <v>Q1</v>
      </c>
      <c r="I4521">
        <v>2006</v>
      </c>
      <c r="J4521" t="str">
        <f>IF(C4521&gt;B4521, "Bullish", IF(B4521&gt;C4521, "Bearish", "Neutral"))</f>
        <v>Bullish</v>
      </c>
      <c r="K4521" t="str">
        <f>IF(C4522&gt;C4521, "Buy", "")</f>
        <v>Buy</v>
      </c>
      <c r="L4521" t="str">
        <f>IF(C4522&lt;C4521, "Sell", "")</f>
        <v/>
      </c>
      <c r="V4521" s="4">
        <f t="shared" si="70"/>
        <v>5.5646733258409476E-4</v>
      </c>
    </row>
    <row r="4522" spans="1:22" x14ac:dyDescent="0.25">
      <c r="A4522" s="1">
        <v>38722</v>
      </c>
      <c r="B4522">
        <v>191.5</v>
      </c>
      <c r="C4522">
        <v>190.9312439</v>
      </c>
      <c r="D4522">
        <v>7556560</v>
      </c>
      <c r="E4522" t="s">
        <v>11</v>
      </c>
      <c r="F4522" t="s">
        <v>8</v>
      </c>
      <c r="G4522" t="str">
        <f>IF(OR(F4522="Jan",F4522="Feb",F4522="Mar"),"Q1",
IF(OR(F4522="Apr",F4522="May",F4522="Jun"),"Q2",
IF(OR(F4522="Jul",F4522="Aug",F4522="Sep"),"Q3",
IF(OR(F4522="Oct",F4522="Nov",F4522="Dec"),"Q4",""))))</f>
        <v>Q1</v>
      </c>
      <c r="H4522" t="str">
        <f>"Q"&amp;INT((MONTH(A4522)-1)/3)+1</f>
        <v>Q1</v>
      </c>
      <c r="I4522">
        <v>2006</v>
      </c>
      <c r="J4522" t="str">
        <f>IF(C4522&gt;B4522, "Bullish", IF(B4522&gt;C4522, "Bearish", "Neutral"))</f>
        <v>Bearish</v>
      </c>
      <c r="K4522" t="str">
        <f>IF(C4523&gt;C4522, "Buy", "")</f>
        <v>Buy</v>
      </c>
      <c r="L4522" t="str">
        <f>IF(C4523&lt;C4522, "Sell", "")</f>
        <v/>
      </c>
      <c r="V4522" s="4">
        <f t="shared" si="70"/>
        <v>1.3096821703399621E-4</v>
      </c>
    </row>
    <row r="4523" spans="1:22" x14ac:dyDescent="0.25">
      <c r="A4523" s="1">
        <v>38721</v>
      </c>
      <c r="B4523">
        <v>188.1937561</v>
      </c>
      <c r="C4523">
        <v>190.9562531</v>
      </c>
      <c r="D4523">
        <v>12552928</v>
      </c>
      <c r="E4523" t="s">
        <v>10</v>
      </c>
      <c r="F4523" t="s">
        <v>8</v>
      </c>
      <c r="G4523" t="str">
        <f>IF(OR(F4523="Jan",F4523="Feb",F4523="Mar"),"Q1",
IF(OR(F4523="Apr",F4523="May",F4523="Jun"),"Q2",
IF(OR(F4523="Jul",F4523="Aug",F4523="Sep"),"Q3",
IF(OR(F4523="Oct",F4523="Nov",F4523="Dec"),"Q4",""))))</f>
        <v>Q1</v>
      </c>
      <c r="H4523" t="str">
        <f>"Q"&amp;INT((MONTH(A4523)-1)/3)+1</f>
        <v>Q1</v>
      </c>
      <c r="I4523">
        <v>2006</v>
      </c>
      <c r="J4523" t="str">
        <f>IF(C4523&gt;B4523, "Bullish", IF(B4523&gt;C4523, "Bearish", "Neutral"))</f>
        <v>Bullish</v>
      </c>
      <c r="K4523" t="str">
        <f>IF(C4524&gt;C4523, "Buy", "")</f>
        <v/>
      </c>
      <c r="L4523" t="str">
        <f>IF(C4524&lt;C4523, "Sell", "")</f>
        <v>Sell</v>
      </c>
      <c r="V4523" s="4">
        <f t="shared" si="70"/>
        <v>-1.6096361292695087E-2</v>
      </c>
    </row>
    <row r="4524" spans="1:22" x14ac:dyDescent="0.25">
      <c r="A4524" s="1">
        <v>38720</v>
      </c>
      <c r="B4524">
        <v>186.875</v>
      </c>
      <c r="C4524">
        <v>187.9312439</v>
      </c>
      <c r="D4524">
        <v>7959936</v>
      </c>
      <c r="E4524" t="s">
        <v>9</v>
      </c>
      <c r="F4524" t="s">
        <v>8</v>
      </c>
      <c r="G4524" t="str">
        <f>IF(OR(F4524="Jan",F4524="Feb",F4524="Mar"),"Q1",
IF(OR(F4524="Apr",F4524="May",F4524="Jun"),"Q2",
IF(OR(F4524="Jul",F4524="Aug",F4524="Sep"),"Q3",
IF(OR(F4524="Oct",F4524="Nov",F4524="Dec"),"Q4",""))))</f>
        <v>Q1</v>
      </c>
      <c r="H4524" t="str">
        <f>"Q"&amp;INT((MONTH(A4524)-1)/3)+1</f>
        <v>Q1</v>
      </c>
      <c r="I4524">
        <v>2006</v>
      </c>
      <c r="J4524" t="str">
        <f>IF(C4524&gt;B4524, "Bullish", IF(B4524&gt;C4524, "Bearish", "Neutral"))</f>
        <v>Bullish</v>
      </c>
      <c r="K4524" t="str">
        <f>IF(C4525&gt;C4524, "Buy", "")</f>
        <v/>
      </c>
      <c r="L4524" t="str">
        <f>IF(C4525&lt;C4524, "Sell", "")</f>
        <v>Sell</v>
      </c>
      <c r="V4524" s="4">
        <f t="shared" si="70"/>
        <v>-9.246917581855368E-3</v>
      </c>
    </row>
    <row r="4525" spans="1:22" x14ac:dyDescent="0.25">
      <c r="A4525" s="1">
        <v>38719</v>
      </c>
      <c r="B4525">
        <v>187.9375</v>
      </c>
      <c r="C4525">
        <v>186.2093811</v>
      </c>
      <c r="D4525">
        <v>6648000</v>
      </c>
      <c r="E4525" t="s">
        <v>7</v>
      </c>
      <c r="F4525" t="s">
        <v>8</v>
      </c>
      <c r="G4525" t="str">
        <f>IF(OR(F4525="Jan",F4525="Feb",F4525="Mar"),"Q1",
IF(OR(F4525="Apr",F4525="May",F4525="Jun"),"Q2",
IF(OR(F4525="Jul",F4525="Aug",F4525="Sep"),"Q3",
IF(OR(F4525="Oct",F4525="Nov",F4525="Dec"),"Q4",""))))</f>
        <v>Q1</v>
      </c>
      <c r="H4525" t="str">
        <f>"Q"&amp;INT((MONTH(A4525)-1)/3)+1</f>
        <v>Q1</v>
      </c>
      <c r="I4525">
        <v>2006</v>
      </c>
      <c r="J4525" t="str">
        <f>IF(C4525&gt;B4525, "Bullish", IF(B4525&gt;C4525, "Bearish", "Neutral"))</f>
        <v>Bearish</v>
      </c>
      <c r="K4525" t="str">
        <f>IF(C4526&gt;C4525, "Buy", "")</f>
        <v>Buy</v>
      </c>
      <c r="L4525" t="str">
        <f>IF(C4526&lt;C4525, "Sell", "")</f>
        <v/>
      </c>
      <c r="V4525" s="4">
        <f t="shared" si="70"/>
        <v>5.8394645811663103E-3</v>
      </c>
    </row>
    <row r="4526" spans="1:22" x14ac:dyDescent="0.25">
      <c r="A4526" s="1">
        <v>38716</v>
      </c>
      <c r="B4526">
        <v>188.125</v>
      </c>
      <c r="C4526">
        <v>187.3031311</v>
      </c>
      <c r="D4526">
        <v>13610048</v>
      </c>
      <c r="E4526" t="s">
        <v>12</v>
      </c>
      <c r="F4526" t="s">
        <v>23</v>
      </c>
      <c r="G4526" t="str">
        <f>IF(OR(F4526="Jan",F4526="Feb",F4526="Mar"),"Q1",
IF(OR(F4526="Apr",F4526="May",F4526="Jun"),"Q2",
IF(OR(F4526="Jul",F4526="Aug",F4526="Sep"),"Q3",
IF(OR(F4526="Oct",F4526="Nov",F4526="Dec"),"Q4",""))))</f>
        <v>Q4</v>
      </c>
      <c r="H4526" t="str">
        <f>"Q"&amp;INT((MONTH(A4526)-1)/3)+1</f>
        <v>Q4</v>
      </c>
      <c r="I4526">
        <v>2005</v>
      </c>
      <c r="J4526" t="str">
        <f>IF(C4526&gt;B4526, "Bullish", IF(B4526&gt;C4526, "Bearish", "Neutral"))</f>
        <v>Bearish</v>
      </c>
      <c r="K4526" t="str">
        <f>IF(C4527&gt;C4526, "Buy", "")</f>
        <v/>
      </c>
      <c r="L4526" t="str">
        <f>IF(C4527&lt;C4526, "Sell", "")</f>
        <v>Sell</v>
      </c>
      <c r="V4526" s="4">
        <f t="shared" si="70"/>
        <v>-3.1465455007008147E-3</v>
      </c>
    </row>
    <row r="4527" spans="1:22" x14ac:dyDescent="0.25">
      <c r="A4527" s="1">
        <v>38715</v>
      </c>
      <c r="B4527">
        <v>187.1875</v>
      </c>
      <c r="C4527">
        <v>186.7156219</v>
      </c>
      <c r="D4527">
        <v>17621552</v>
      </c>
      <c r="E4527" t="s">
        <v>11</v>
      </c>
      <c r="F4527" t="s">
        <v>23</v>
      </c>
      <c r="G4527" t="str">
        <f>IF(OR(F4527="Jan",F4527="Feb",F4527="Mar"),"Q1",
IF(OR(F4527="Apr",F4527="May",F4527="Jun"),"Q2",
IF(OR(F4527="Jul",F4527="Aug",F4527="Sep"),"Q3",
IF(OR(F4527="Oct",F4527="Nov",F4527="Dec"),"Q4",""))))</f>
        <v>Q4</v>
      </c>
      <c r="H4527" t="str">
        <f>"Q"&amp;INT((MONTH(A4527)-1)/3)+1</f>
        <v>Q4</v>
      </c>
      <c r="I4527">
        <v>2005</v>
      </c>
      <c r="J4527" t="str">
        <f>IF(C4527&gt;B4527, "Bullish", IF(B4527&gt;C4527, "Bearish", "Neutral"))</f>
        <v>Bearish</v>
      </c>
      <c r="K4527" t="str">
        <f>IF(C4528&gt;C4527, "Buy", "")</f>
        <v>Buy</v>
      </c>
      <c r="L4527" t="str">
        <f>IF(C4528&lt;C4527, "Sell", "")</f>
        <v/>
      </c>
      <c r="V4527" s="4">
        <f t="shared" si="70"/>
        <v>4.0150303286990292E-4</v>
      </c>
    </row>
    <row r="4528" spans="1:22" x14ac:dyDescent="0.25">
      <c r="A4528" s="1">
        <v>38714</v>
      </c>
      <c r="B4528">
        <v>187.4375</v>
      </c>
      <c r="C4528">
        <v>186.7906189</v>
      </c>
      <c r="D4528">
        <v>6864528</v>
      </c>
      <c r="E4528" t="s">
        <v>10</v>
      </c>
      <c r="F4528" t="s">
        <v>23</v>
      </c>
      <c r="G4528" t="str">
        <f>IF(OR(F4528="Jan",F4528="Feb",F4528="Mar"),"Q1",
IF(OR(F4528="Apr",F4528="May",F4528="Jun"),"Q2",
IF(OR(F4528="Jul",F4528="Aug",F4528="Sep"),"Q3",
IF(OR(F4528="Oct",F4528="Nov",F4528="Dec"),"Q4",""))))</f>
        <v>Q4</v>
      </c>
      <c r="H4528" t="str">
        <f>"Q"&amp;INT((MONTH(A4528)-1)/3)+1</f>
        <v>Q4</v>
      </c>
      <c r="I4528">
        <v>2005</v>
      </c>
      <c r="J4528" t="str">
        <f>IF(C4528&gt;B4528, "Bullish", IF(B4528&gt;C4528, "Bearish", "Neutral"))</f>
        <v>Bearish</v>
      </c>
      <c r="K4528" t="str">
        <f>IF(C4529&gt;C4528, "Buy", "")</f>
        <v>Buy</v>
      </c>
      <c r="L4528" t="str">
        <f>IF(C4529&lt;C4528, "Sell", "")</f>
        <v/>
      </c>
      <c r="V4528" s="4">
        <f t="shared" si="70"/>
        <v>1.9202511980418505E-3</v>
      </c>
    </row>
    <row r="4529" spans="1:22" x14ac:dyDescent="0.25">
      <c r="A4529" s="1">
        <v>38713</v>
      </c>
      <c r="B4529">
        <v>184.6875</v>
      </c>
      <c r="C4529">
        <v>187.1499939</v>
      </c>
      <c r="D4529">
        <v>6468448</v>
      </c>
      <c r="E4529" t="s">
        <v>9</v>
      </c>
      <c r="F4529" t="s">
        <v>23</v>
      </c>
      <c r="G4529" t="str">
        <f>IF(OR(F4529="Jan",F4529="Feb",F4529="Mar"),"Q1",
IF(OR(F4529="Apr",F4529="May",F4529="Jun"),"Q2",
IF(OR(F4529="Jul",F4529="Aug",F4529="Sep"),"Q3",
IF(OR(F4529="Oct",F4529="Nov",F4529="Dec"),"Q4",""))))</f>
        <v>Q4</v>
      </c>
      <c r="H4529" t="str">
        <f>"Q"&amp;INT((MONTH(A4529)-1)/3)+1</f>
        <v>Q4</v>
      </c>
      <c r="I4529">
        <v>2005</v>
      </c>
      <c r="J4529" t="str">
        <f>IF(C4529&gt;B4529, "Bullish", IF(B4529&gt;C4529, "Bearish", "Neutral"))</f>
        <v>Bullish</v>
      </c>
      <c r="K4529" t="str">
        <f>IF(C4530&gt;C4529, "Buy", "")</f>
        <v/>
      </c>
      <c r="L4529" t="str">
        <f>IF(C4530&lt;C4529, "Sell", "")</f>
        <v>Sell</v>
      </c>
      <c r="V4529" s="4">
        <f t="shared" si="70"/>
        <v>-1.4741265864227032E-2</v>
      </c>
    </row>
    <row r="4530" spans="1:22" x14ac:dyDescent="0.25">
      <c r="A4530" s="1">
        <v>38712</v>
      </c>
      <c r="B4530">
        <v>186.375</v>
      </c>
      <c r="C4530">
        <v>184.4312439</v>
      </c>
      <c r="D4530">
        <v>6277424</v>
      </c>
      <c r="E4530" t="s">
        <v>7</v>
      </c>
      <c r="F4530" t="s">
        <v>23</v>
      </c>
      <c r="G4530" t="str">
        <f>IF(OR(F4530="Jan",F4530="Feb",F4530="Mar"),"Q1",
IF(OR(F4530="Apr",F4530="May",F4530="Jun"),"Q2",
IF(OR(F4530="Jul",F4530="Aug",F4530="Sep"),"Q3",
IF(OR(F4530="Oct",F4530="Nov",F4530="Dec"),"Q4",""))))</f>
        <v>Q4</v>
      </c>
      <c r="H4530" t="str">
        <f>"Q"&amp;INT((MONTH(A4530)-1)/3)+1</f>
        <v>Q4</v>
      </c>
      <c r="I4530">
        <v>2005</v>
      </c>
      <c r="J4530" t="str">
        <f>IF(C4530&gt;B4530, "Bullish", IF(B4530&gt;C4530, "Bearish", "Neutral"))</f>
        <v>Bearish</v>
      </c>
      <c r="K4530" t="str">
        <f>IF(C4531&gt;C4530, "Buy", "")</f>
        <v>Buy</v>
      </c>
      <c r="L4530" t="str">
        <f>IF(C4531&lt;C4530, "Sell", "")</f>
        <v/>
      </c>
      <c r="V4530" s="4">
        <f t="shared" si="70"/>
        <v>1.0147091219950725E-2</v>
      </c>
    </row>
    <row r="4531" spans="1:22" x14ac:dyDescent="0.25">
      <c r="A4531" s="1">
        <v>38709</v>
      </c>
      <c r="B4531">
        <v>186.8812561</v>
      </c>
      <c r="C4531">
        <v>186.3218689</v>
      </c>
      <c r="D4531">
        <v>10458144</v>
      </c>
      <c r="E4531" t="s">
        <v>12</v>
      </c>
      <c r="F4531" t="s">
        <v>23</v>
      </c>
      <c r="G4531" t="str">
        <f>IF(OR(F4531="Jan",F4531="Feb",F4531="Mar"),"Q1",
IF(OR(F4531="Apr",F4531="May",F4531="Jun"),"Q2",
IF(OR(F4531="Jul",F4531="Aug",F4531="Sep"),"Q3",
IF(OR(F4531="Oct",F4531="Nov",F4531="Dec"),"Q4",""))))</f>
        <v>Q4</v>
      </c>
      <c r="H4531" t="str">
        <f>"Q"&amp;INT((MONTH(A4531)-1)/3)+1</f>
        <v>Q4</v>
      </c>
      <c r="I4531">
        <v>2005</v>
      </c>
      <c r="J4531" t="str">
        <f>IF(C4531&gt;B4531, "Bullish", IF(B4531&gt;C4531, "Bearish", "Neutral"))</f>
        <v>Bearish</v>
      </c>
      <c r="K4531" t="str">
        <f>IF(C4532&gt;C4531, "Buy", "")</f>
        <v>Buy</v>
      </c>
      <c r="L4531" t="str">
        <f>IF(C4532&lt;C4531, "Sell", "")</f>
        <v/>
      </c>
      <c r="V4531" s="4">
        <f t="shared" si="70"/>
        <v>5.532208571007904E-4</v>
      </c>
    </row>
    <row r="4532" spans="1:22" x14ac:dyDescent="0.25">
      <c r="A4532" s="1">
        <v>38708</v>
      </c>
      <c r="B4532">
        <v>187.375</v>
      </c>
      <c r="C4532">
        <v>186.4250031</v>
      </c>
      <c r="D4532">
        <v>7761200</v>
      </c>
      <c r="E4532" t="s">
        <v>11</v>
      </c>
      <c r="F4532" t="s">
        <v>23</v>
      </c>
      <c r="G4532" t="str">
        <f>IF(OR(F4532="Jan",F4532="Feb",F4532="Mar"),"Q1",
IF(OR(F4532="Apr",F4532="May",F4532="Jun"),"Q2",
IF(OR(F4532="Jul",F4532="Aug",F4532="Sep"),"Q3",
IF(OR(F4532="Oct",F4532="Nov",F4532="Dec"),"Q4",""))))</f>
        <v>Q4</v>
      </c>
      <c r="H4532" t="str">
        <f>"Q"&amp;INT((MONTH(A4532)-1)/3)+1</f>
        <v>Q4</v>
      </c>
      <c r="I4532">
        <v>2005</v>
      </c>
      <c r="J4532" t="str">
        <f>IF(C4532&gt;B4532, "Bullish", IF(B4532&gt;C4532, "Bearish", "Neutral"))</f>
        <v>Bearish</v>
      </c>
      <c r="K4532" t="str">
        <f>IF(C4533&gt;C4532, "Buy", "")</f>
        <v/>
      </c>
      <c r="L4532" t="str">
        <f>IF(C4533&lt;C4532, "Sell", "")</f>
        <v>Sell</v>
      </c>
      <c r="V4532" s="4">
        <f t="shared" si="70"/>
        <v>-2.9084435834991801E-3</v>
      </c>
    </row>
    <row r="4533" spans="1:22" x14ac:dyDescent="0.25">
      <c r="A4533" s="1">
        <v>38707</v>
      </c>
      <c r="B4533">
        <v>185.3125</v>
      </c>
      <c r="C4533">
        <v>185.8843689</v>
      </c>
      <c r="D4533">
        <v>10226992</v>
      </c>
      <c r="E4533" t="s">
        <v>10</v>
      </c>
      <c r="F4533" t="s">
        <v>23</v>
      </c>
      <c r="G4533" t="str">
        <f>IF(OR(F4533="Jan",F4533="Feb",F4533="Mar"),"Q1",
IF(OR(F4533="Apr",F4533="May",F4533="Jun"),"Q2",
IF(OR(F4533="Jul",F4533="Aug",F4533="Sep"),"Q3",
IF(OR(F4533="Oct",F4533="Nov",F4533="Dec"),"Q4",""))))</f>
        <v>Q4</v>
      </c>
      <c r="H4533" t="str">
        <f>"Q"&amp;INT((MONTH(A4533)-1)/3)+1</f>
        <v>Q4</v>
      </c>
      <c r="I4533">
        <v>2005</v>
      </c>
      <c r="J4533" t="str">
        <f>IF(C4533&gt;B4533, "Bullish", IF(B4533&gt;C4533, "Bearish", "Neutral"))</f>
        <v>Bullish</v>
      </c>
      <c r="K4533" t="str">
        <f>IF(C4534&gt;C4533, "Buy", "")</f>
        <v/>
      </c>
      <c r="L4533" t="str">
        <f>IF(C4534&lt;C4533, "Sell", "")</f>
        <v>Sell</v>
      </c>
      <c r="V4533" s="4">
        <f t="shared" si="70"/>
        <v>-1.3298606376543757E-3</v>
      </c>
    </row>
    <row r="4534" spans="1:22" x14ac:dyDescent="0.25">
      <c r="A4534" s="1">
        <v>38706</v>
      </c>
      <c r="B4534">
        <v>188.125</v>
      </c>
      <c r="C4534">
        <v>185.6374969</v>
      </c>
      <c r="D4534">
        <v>6876768</v>
      </c>
      <c r="E4534" t="s">
        <v>9</v>
      </c>
      <c r="F4534" t="s">
        <v>23</v>
      </c>
      <c r="G4534" t="str">
        <f>IF(OR(F4534="Jan",F4534="Feb",F4534="Mar"),"Q1",
IF(OR(F4534="Apr",F4534="May",F4534="Jun"),"Q2",
IF(OR(F4534="Jul",F4534="Aug",F4534="Sep"),"Q3",
IF(OR(F4534="Oct",F4534="Nov",F4534="Dec"),"Q4",""))))</f>
        <v>Q4</v>
      </c>
      <c r="H4534" t="str">
        <f>"Q"&amp;INT((MONTH(A4534)-1)/3)+1</f>
        <v>Q4</v>
      </c>
      <c r="I4534">
        <v>2005</v>
      </c>
      <c r="J4534" t="str">
        <f>IF(C4534&gt;B4534, "Bullish", IF(B4534&gt;C4534, "Bearish", "Neutral"))</f>
        <v>Bearish</v>
      </c>
      <c r="K4534" t="str">
        <f>IF(C4535&gt;C4534, "Buy", "")</f>
        <v>Buy</v>
      </c>
      <c r="L4534" t="str">
        <f>IF(C4535&lt;C4534, "Sell", "")</f>
        <v/>
      </c>
      <c r="V4534" s="4">
        <f t="shared" si="70"/>
        <v>1.7709813840429918E-2</v>
      </c>
    </row>
    <row r="4535" spans="1:22" x14ac:dyDescent="0.25">
      <c r="A4535" s="1">
        <v>38705</v>
      </c>
      <c r="B4535">
        <v>183.375</v>
      </c>
      <c r="C4535">
        <v>188.984375</v>
      </c>
      <c r="D4535">
        <v>11425008</v>
      </c>
      <c r="E4535" t="s">
        <v>7</v>
      </c>
      <c r="F4535" t="s">
        <v>23</v>
      </c>
      <c r="G4535" t="str">
        <f>IF(OR(F4535="Jan",F4535="Feb",F4535="Mar"),"Q1",
IF(OR(F4535="Apr",F4535="May",F4535="Jun"),"Q2",
IF(OR(F4535="Jul",F4535="Aug",F4535="Sep"),"Q3",
IF(OR(F4535="Oct",F4535="Nov",F4535="Dec"),"Q4",""))))</f>
        <v>Q4</v>
      </c>
      <c r="H4535" t="str">
        <f>"Q"&amp;INT((MONTH(A4535)-1)/3)+1</f>
        <v>Q4</v>
      </c>
      <c r="I4535">
        <v>2005</v>
      </c>
      <c r="J4535" t="str">
        <f>IF(C4535&gt;B4535, "Bullish", IF(B4535&gt;C4535, "Bearish", "Neutral"))</f>
        <v>Bullish</v>
      </c>
      <c r="K4535" t="str">
        <f>IF(C4536&gt;C4535, "Buy", "")</f>
        <v/>
      </c>
      <c r="L4535" t="str">
        <f>IF(C4536&lt;C4535, "Sell", "")</f>
        <v>Sell</v>
      </c>
      <c r="V4535" s="4">
        <f t="shared" si="70"/>
        <v>-1.389865195004758E-2</v>
      </c>
    </row>
    <row r="4536" spans="1:22" x14ac:dyDescent="0.25">
      <c r="A4536" s="1">
        <v>38702</v>
      </c>
      <c r="B4536">
        <v>184.375</v>
      </c>
      <c r="C4536">
        <v>186.3937531</v>
      </c>
      <c r="D4536">
        <v>22891984</v>
      </c>
      <c r="E4536" t="s">
        <v>12</v>
      </c>
      <c r="F4536" t="s">
        <v>23</v>
      </c>
      <c r="G4536" t="str">
        <f>IF(OR(F4536="Jan",F4536="Feb",F4536="Mar"),"Q1",
IF(OR(F4536="Apr",F4536="May",F4536="Jun"),"Q2",
IF(OR(F4536="Jul",F4536="Aug",F4536="Sep"),"Q3",
IF(OR(F4536="Oct",F4536="Nov",F4536="Dec"),"Q4",""))))</f>
        <v>Q4</v>
      </c>
      <c r="H4536" t="str">
        <f>"Q"&amp;INT((MONTH(A4536)-1)/3)+1</f>
        <v>Q4</v>
      </c>
      <c r="I4536">
        <v>2005</v>
      </c>
      <c r="J4536" t="str">
        <f>IF(C4536&gt;B4536, "Bullish", IF(B4536&gt;C4536, "Bearish", "Neutral"))</f>
        <v>Bullish</v>
      </c>
      <c r="K4536" t="str">
        <f>IF(C4537&gt;C4536, "Buy", "")</f>
        <v/>
      </c>
      <c r="L4536" t="str">
        <f>IF(C4537&lt;C4536, "Sell", "")</f>
        <v>Sell</v>
      </c>
      <c r="V4536" s="4">
        <f t="shared" si="70"/>
        <v>-2.2158294984884953E-2</v>
      </c>
    </row>
    <row r="4537" spans="1:22" x14ac:dyDescent="0.25">
      <c r="A4537" s="1">
        <v>38701</v>
      </c>
      <c r="B4537">
        <v>179.0625</v>
      </c>
      <c r="C4537">
        <v>182.3531189</v>
      </c>
      <c r="D4537">
        <v>24098512</v>
      </c>
      <c r="E4537" t="s">
        <v>11</v>
      </c>
      <c r="F4537" t="s">
        <v>23</v>
      </c>
      <c r="G4537" t="str">
        <f>IF(OR(F4537="Jan",F4537="Feb",F4537="Mar"),"Q1",
IF(OR(F4537="Apr",F4537="May",F4537="Jun"),"Q2",
IF(OR(F4537="Jul",F4537="Aug",F4537="Sep"),"Q3",
IF(OR(F4537="Oct",F4537="Nov",F4537="Dec"),"Q4",""))))</f>
        <v>Q4</v>
      </c>
      <c r="H4537" t="str">
        <f>"Q"&amp;INT((MONTH(A4537)-1)/3)+1</f>
        <v>Q4</v>
      </c>
      <c r="I4537">
        <v>2005</v>
      </c>
      <c r="J4537" t="str">
        <f>IF(C4537&gt;B4537, "Bullish", IF(B4537&gt;C4537, "Bearish", "Neutral"))</f>
        <v>Bullish</v>
      </c>
      <c r="K4537" t="str">
        <f>IF(C4538&gt;C4537, "Buy", "")</f>
        <v/>
      </c>
      <c r="L4537" t="str">
        <f>IF(C4538&lt;C4537, "Sell", "")</f>
        <v>Sell</v>
      </c>
      <c r="V4537" s="4">
        <f t="shared" si="70"/>
        <v>-1.112434449177194E-2</v>
      </c>
    </row>
    <row r="4538" spans="1:22" x14ac:dyDescent="0.25">
      <c r="A4538" s="1">
        <v>38700</v>
      </c>
      <c r="B4538">
        <v>183.75</v>
      </c>
      <c r="C4538">
        <v>180.3468781</v>
      </c>
      <c r="D4538">
        <v>17530304</v>
      </c>
      <c r="E4538" t="s">
        <v>10</v>
      </c>
      <c r="F4538" t="s">
        <v>23</v>
      </c>
      <c r="G4538" t="str">
        <f>IF(OR(F4538="Jan",F4538="Feb",F4538="Mar"),"Q1",
IF(OR(F4538="Apr",F4538="May",F4538="Jun"),"Q2",
IF(OR(F4538="Jul",F4538="Aug",F4538="Sep"),"Q3",
IF(OR(F4538="Oct",F4538="Nov",F4538="Dec"),"Q4",""))))</f>
        <v>Q4</v>
      </c>
      <c r="H4538" t="str">
        <f>"Q"&amp;INT((MONTH(A4538)-1)/3)+1</f>
        <v>Q4</v>
      </c>
      <c r="I4538">
        <v>2005</v>
      </c>
      <c r="J4538" t="str">
        <f>IF(C4538&gt;B4538, "Bullish", IF(B4538&gt;C4538, "Bearish", "Neutral"))</f>
        <v>Bearish</v>
      </c>
      <c r="K4538" t="str">
        <f>IF(C4539&gt;C4538, "Buy", "")</f>
        <v>Buy</v>
      </c>
      <c r="L4538" t="str">
        <f>IF(C4539&lt;C4538, "Sell", "")</f>
        <v/>
      </c>
      <c r="V4538" s="4">
        <f t="shared" si="70"/>
        <v>2.0835067386083716E-2</v>
      </c>
    </row>
    <row r="4539" spans="1:22" x14ac:dyDescent="0.25">
      <c r="A4539" s="1">
        <v>38699</v>
      </c>
      <c r="B4539">
        <v>183.5</v>
      </c>
      <c r="C4539">
        <v>184.1843719</v>
      </c>
      <c r="D4539">
        <v>17659152</v>
      </c>
      <c r="E4539" t="s">
        <v>9</v>
      </c>
      <c r="F4539" t="s">
        <v>23</v>
      </c>
      <c r="G4539" t="str">
        <f>IF(OR(F4539="Jan",F4539="Feb",F4539="Mar"),"Q1",
IF(OR(F4539="Apr",F4539="May",F4539="Jun"),"Q2",
IF(OR(F4539="Jul",F4539="Aug",F4539="Sep"),"Q3",
IF(OR(F4539="Oct",F4539="Nov",F4539="Dec"),"Q4",""))))</f>
        <v>Q4</v>
      </c>
      <c r="H4539" t="str">
        <f>"Q"&amp;INT((MONTH(A4539)-1)/3)+1</f>
        <v>Q4</v>
      </c>
      <c r="I4539">
        <v>2005</v>
      </c>
      <c r="J4539" t="str">
        <f>IF(C4539&gt;B4539, "Bullish", IF(B4539&gt;C4539, "Bearish", "Neutral"))</f>
        <v>Bullish</v>
      </c>
      <c r="K4539" t="str">
        <f>IF(C4540&gt;C4539, "Buy", "")</f>
        <v/>
      </c>
      <c r="L4539" t="str">
        <f>IF(C4540&lt;C4539, "Sell", "")</f>
        <v>Sell</v>
      </c>
      <c r="V4539" s="4">
        <f t="shared" si="70"/>
        <v>-7.1427010631131037E-3</v>
      </c>
    </row>
    <row r="4540" spans="1:22" x14ac:dyDescent="0.25">
      <c r="A4540" s="1">
        <v>38698</v>
      </c>
      <c r="B4540">
        <v>180.1875</v>
      </c>
      <c r="C4540">
        <v>182.8781281</v>
      </c>
      <c r="D4540">
        <v>12087616</v>
      </c>
      <c r="E4540" t="s">
        <v>7</v>
      </c>
      <c r="F4540" t="s">
        <v>23</v>
      </c>
      <c r="G4540" t="str">
        <f>IF(OR(F4540="Jan",F4540="Feb",F4540="Mar"),"Q1",
IF(OR(F4540="Apr",F4540="May",F4540="Jun"),"Q2",
IF(OR(F4540="Jul",F4540="Aug",F4540="Sep"),"Q3",
IF(OR(F4540="Oct",F4540="Nov",F4540="Dec"),"Q4",""))))</f>
        <v>Q4</v>
      </c>
      <c r="H4540" t="str">
        <f>"Q"&amp;INT((MONTH(A4540)-1)/3)+1</f>
        <v>Q4</v>
      </c>
      <c r="I4540">
        <v>2005</v>
      </c>
      <c r="J4540" t="str">
        <f>IF(C4540&gt;B4540, "Bullish", IF(B4540&gt;C4540, "Bearish", "Neutral"))</f>
        <v>Bullish</v>
      </c>
      <c r="K4540" t="str">
        <f>IF(C4541&gt;C4540, "Buy", "")</f>
        <v/>
      </c>
      <c r="L4540" t="str">
        <f>IF(C4541&lt;C4540, "Sell", "")</f>
        <v>Sell</v>
      </c>
      <c r="V4540" s="4">
        <f t="shared" si="70"/>
        <v>-1.8270083727028884E-2</v>
      </c>
    </row>
    <row r="4541" spans="1:22" x14ac:dyDescent="0.25">
      <c r="A4541" s="1">
        <v>38695</v>
      </c>
      <c r="B4541">
        <v>176.5625</v>
      </c>
      <c r="C4541">
        <v>179.5968781</v>
      </c>
      <c r="D4541">
        <v>11613184</v>
      </c>
      <c r="E4541" t="s">
        <v>12</v>
      </c>
      <c r="F4541" t="s">
        <v>23</v>
      </c>
      <c r="G4541" t="str">
        <f>IF(OR(F4541="Jan",F4541="Feb",F4541="Mar"),"Q1",
IF(OR(F4541="Apr",F4541="May",F4541="Jun"),"Q2",
IF(OR(F4541="Jul",F4541="Aug",F4541="Sep"),"Q3",
IF(OR(F4541="Oct",F4541="Nov",F4541="Dec"),"Q4",""))))</f>
        <v>Q4</v>
      </c>
      <c r="H4541" t="str">
        <f>"Q"&amp;INT((MONTH(A4541)-1)/3)+1</f>
        <v>Q4</v>
      </c>
      <c r="I4541">
        <v>2005</v>
      </c>
      <c r="J4541" t="str">
        <f>IF(C4541&gt;B4541, "Bullish", IF(B4541&gt;C4541, "Bearish", "Neutral"))</f>
        <v>Bullish</v>
      </c>
      <c r="K4541" t="str">
        <f>IF(C4542&gt;C4541, "Buy", "")</f>
        <v/>
      </c>
      <c r="L4541" t="str">
        <f>IF(C4542&lt;C4541, "Sell", "")</f>
        <v>Sell</v>
      </c>
      <c r="V4541" s="4">
        <f t="shared" si="70"/>
        <v>-1.8519830957862114E-2</v>
      </c>
    </row>
    <row r="4542" spans="1:22" x14ac:dyDescent="0.25">
      <c r="A4542" s="1">
        <v>38694</v>
      </c>
      <c r="B4542">
        <v>175.625</v>
      </c>
      <c r="C4542">
        <v>176.3312531</v>
      </c>
      <c r="D4542">
        <v>12289840</v>
      </c>
      <c r="E4542" t="s">
        <v>11</v>
      </c>
      <c r="F4542" t="s">
        <v>23</v>
      </c>
      <c r="G4542" t="str">
        <f>IF(OR(F4542="Jan",F4542="Feb",F4542="Mar"),"Q1",
IF(OR(F4542="Apr",F4542="May",F4542="Jun"),"Q2",
IF(OR(F4542="Jul",F4542="Aug",F4542="Sep"),"Q3",
IF(OR(F4542="Oct",F4542="Nov",F4542="Dec"),"Q4",""))))</f>
        <v>Q4</v>
      </c>
      <c r="H4542" t="str">
        <f>"Q"&amp;INT((MONTH(A4542)-1)/3)+1</f>
        <v>Q4</v>
      </c>
      <c r="I4542">
        <v>2005</v>
      </c>
      <c r="J4542" t="str">
        <f>IF(C4542&gt;B4542, "Bullish", IF(B4542&gt;C4542, "Bearish", "Neutral"))</f>
        <v>Bullish</v>
      </c>
      <c r="K4542" t="str">
        <f>IF(C4543&gt;C4542, "Buy", "")</f>
        <v/>
      </c>
      <c r="L4542" t="str">
        <f>IF(C4543&lt;C4542, "Sell", "")</f>
        <v>Sell</v>
      </c>
      <c r="V4542" s="4">
        <f t="shared" si="70"/>
        <v>-6.9418246239012996E-3</v>
      </c>
    </row>
    <row r="4543" spans="1:22" x14ac:dyDescent="0.25">
      <c r="A4543" s="1">
        <v>38693</v>
      </c>
      <c r="B4543">
        <v>175</v>
      </c>
      <c r="C4543">
        <v>175.1156311</v>
      </c>
      <c r="D4543">
        <v>15383456</v>
      </c>
      <c r="E4543" t="s">
        <v>10</v>
      </c>
      <c r="F4543" t="s">
        <v>23</v>
      </c>
      <c r="G4543" t="str">
        <f>IF(OR(F4543="Jan",F4543="Feb",F4543="Mar"),"Q1",
IF(OR(F4543="Apr",F4543="May",F4543="Jun"),"Q2",
IF(OR(F4543="Jul",F4543="Aug",F4543="Sep"),"Q3",
IF(OR(F4543="Oct",F4543="Nov",F4543="Dec"),"Q4",""))))</f>
        <v>Q4</v>
      </c>
      <c r="H4543" t="str">
        <f>"Q"&amp;INT((MONTH(A4543)-1)/3)+1</f>
        <v>Q4</v>
      </c>
      <c r="I4543">
        <v>2005</v>
      </c>
      <c r="J4543" t="str">
        <f>IF(C4543&gt;B4543, "Bullish", IF(B4543&gt;C4543, "Bearish", "Neutral"))</f>
        <v>Bullish</v>
      </c>
      <c r="K4543" t="str">
        <f>IF(C4544&gt;C4543, "Buy", "")</f>
        <v/>
      </c>
      <c r="L4543" t="str">
        <f>IF(C4544&lt;C4543, "Sell", "")</f>
        <v>Sell</v>
      </c>
      <c r="V4543" s="4">
        <f t="shared" si="70"/>
        <v>-2.8275908088006216E-3</v>
      </c>
    </row>
    <row r="4544" spans="1:22" x14ac:dyDescent="0.25">
      <c r="A4544" s="1">
        <v>38692</v>
      </c>
      <c r="B4544">
        <v>174.375</v>
      </c>
      <c r="C4544">
        <v>174.6218719</v>
      </c>
      <c r="D4544">
        <v>12751936</v>
      </c>
      <c r="E4544" t="s">
        <v>9</v>
      </c>
      <c r="F4544" t="s">
        <v>23</v>
      </c>
      <c r="G4544" t="str">
        <f>IF(OR(F4544="Jan",F4544="Feb",F4544="Mar"),"Q1",
IF(OR(F4544="Apr",F4544="May",F4544="Jun"),"Q2",
IF(OR(F4544="Jul",F4544="Aug",F4544="Sep"),"Q3",
IF(OR(F4544="Oct",F4544="Nov",F4544="Dec"),"Q4",""))))</f>
        <v>Q4</v>
      </c>
      <c r="H4544" t="str">
        <f>"Q"&amp;INT((MONTH(A4544)-1)/3)+1</f>
        <v>Q4</v>
      </c>
      <c r="I4544">
        <v>2005</v>
      </c>
      <c r="J4544" t="str">
        <f>IF(C4544&gt;B4544, "Bullish", IF(B4544&gt;C4544, "Bearish", "Neutral"))</f>
        <v>Bullish</v>
      </c>
      <c r="K4544" t="str">
        <f>IF(C4545&gt;C4544, "Buy", "")</f>
        <v/>
      </c>
      <c r="L4544" t="str">
        <f>IF(C4545&lt;C4544, "Sell", "")</f>
        <v>Sell</v>
      </c>
      <c r="V4544" s="4">
        <f t="shared" si="70"/>
        <v>-2.3498773872957213E-3</v>
      </c>
    </row>
    <row r="4545" spans="1:22" x14ac:dyDescent="0.25">
      <c r="A4545" s="1">
        <v>38691</v>
      </c>
      <c r="B4545">
        <v>179.0625</v>
      </c>
      <c r="C4545">
        <v>174.2124939</v>
      </c>
      <c r="D4545">
        <v>10846704</v>
      </c>
      <c r="E4545" t="s">
        <v>7</v>
      </c>
      <c r="F4545" t="s">
        <v>23</v>
      </c>
      <c r="G4545" t="str">
        <f>IF(OR(F4545="Jan",F4545="Feb",F4545="Mar"),"Q1",
IF(OR(F4545="Apr",F4545="May",F4545="Jun"),"Q2",
IF(OR(F4545="Jul",F4545="Aug",F4545="Sep"),"Q3",
IF(OR(F4545="Oct",F4545="Nov",F4545="Dec"),"Q4",""))))</f>
        <v>Q4</v>
      </c>
      <c r="H4545" t="str">
        <f>"Q"&amp;INT((MONTH(A4545)-1)/3)+1</f>
        <v>Q4</v>
      </c>
      <c r="I4545">
        <v>2005</v>
      </c>
      <c r="J4545" t="str">
        <f>IF(C4545&gt;B4545, "Bullish", IF(B4545&gt;C4545, "Bearish", "Neutral"))</f>
        <v>Bearish</v>
      </c>
      <c r="K4545" t="str">
        <f>IF(C4546&gt;C4545, "Buy", "")</f>
        <v>Buy</v>
      </c>
      <c r="L4545" t="str">
        <f>IF(C4546&lt;C4545, "Sell", "")</f>
        <v/>
      </c>
      <c r="V4545" s="4">
        <f t="shared" si="70"/>
        <v>1.8935678213152788E-2</v>
      </c>
    </row>
    <row r="4546" spans="1:22" x14ac:dyDescent="0.25">
      <c r="A4546" s="1">
        <v>38688</v>
      </c>
      <c r="B4546">
        <v>174.0625</v>
      </c>
      <c r="C4546">
        <v>177.5749969</v>
      </c>
      <c r="D4546">
        <v>34275584</v>
      </c>
      <c r="E4546" t="s">
        <v>12</v>
      </c>
      <c r="F4546" t="s">
        <v>23</v>
      </c>
      <c r="G4546" t="str">
        <f>IF(OR(F4546="Jan",F4546="Feb",F4546="Mar"),"Q1",
IF(OR(F4546="Apr",F4546="May",F4546="Jun"),"Q2",
IF(OR(F4546="Jul",F4546="Aug",F4546="Sep"),"Q3",
IF(OR(F4546="Oct",F4546="Nov",F4546="Dec"),"Q4",""))))</f>
        <v>Q4</v>
      </c>
      <c r="H4546" t="str">
        <f>"Q"&amp;INT((MONTH(A4546)-1)/3)+1</f>
        <v>Q4</v>
      </c>
      <c r="I4546">
        <v>2005</v>
      </c>
      <c r="J4546" t="str">
        <f>IF(C4546&gt;B4546, "Bullish", IF(B4546&gt;C4546, "Bearish", "Neutral"))</f>
        <v>Bullish</v>
      </c>
      <c r="K4546" t="str">
        <f>IF(C4547&gt;C4546, "Buy", "")</f>
        <v/>
      </c>
      <c r="L4546" t="str">
        <f>IF(C4547&lt;C4546, "Sell", "")</f>
        <v>Sell</v>
      </c>
      <c r="V4546" s="4">
        <f t="shared" si="70"/>
        <v>-2.6482188874114562E-2</v>
      </c>
    </row>
    <row r="4547" spans="1:22" x14ac:dyDescent="0.25">
      <c r="A4547" s="1">
        <v>38687</v>
      </c>
      <c r="B4547">
        <v>168.125</v>
      </c>
      <c r="C4547">
        <v>172.9937439</v>
      </c>
      <c r="D4547">
        <v>19262256</v>
      </c>
      <c r="E4547" t="s">
        <v>11</v>
      </c>
      <c r="F4547" t="s">
        <v>23</v>
      </c>
      <c r="G4547" t="str">
        <f>IF(OR(F4547="Jan",F4547="Feb",F4547="Mar"),"Q1",
IF(OR(F4547="Apr",F4547="May",F4547="Jun"),"Q2",
IF(OR(F4547="Jul",F4547="Aug",F4547="Sep"),"Q3",
IF(OR(F4547="Oct",F4547="Nov",F4547="Dec"),"Q4",""))))</f>
        <v>Q4</v>
      </c>
      <c r="H4547" t="str">
        <f>"Q"&amp;INT((MONTH(A4547)-1)/3)+1</f>
        <v>Q4</v>
      </c>
      <c r="I4547">
        <v>2005</v>
      </c>
      <c r="J4547" t="str">
        <f>IF(C4547&gt;B4547, "Bullish", IF(B4547&gt;C4547, "Bearish", "Neutral"))</f>
        <v>Bullish</v>
      </c>
      <c r="K4547" t="str">
        <f>IF(C4548&gt;C4547, "Buy", "")</f>
        <v/>
      </c>
      <c r="L4547" t="str">
        <f>IF(C4548&lt;C4547, "Sell", "")</f>
        <v>Sell</v>
      </c>
      <c r="V4547" s="4">
        <f t="shared" ref="V4547:V4610" si="71">(C4548-C4547)/C4548</f>
        <v>-3.108642498161136E-2</v>
      </c>
    </row>
    <row r="4548" spans="1:22" x14ac:dyDescent="0.25">
      <c r="A4548" s="1">
        <v>38686</v>
      </c>
      <c r="B4548">
        <v>171.25</v>
      </c>
      <c r="C4548">
        <v>167.7781219</v>
      </c>
      <c r="D4548">
        <v>12375648</v>
      </c>
      <c r="E4548" t="s">
        <v>10</v>
      </c>
      <c r="F4548" t="s">
        <v>22</v>
      </c>
      <c r="G4548" t="str">
        <f>IF(OR(F4548="Jan",F4548="Feb",F4548="Mar"),"Q1",
IF(OR(F4548="Apr",F4548="May",F4548="Jun"),"Q2",
IF(OR(F4548="Jul",F4548="Aug",F4548="Sep"),"Q3",
IF(OR(F4548="Oct",F4548="Nov",F4548="Dec"),"Q4",""))))</f>
        <v>Q4</v>
      </c>
      <c r="H4548" t="str">
        <f>"Q"&amp;INT((MONTH(A4548)-1)/3)+1</f>
        <v>Q4</v>
      </c>
      <c r="I4548">
        <v>2005</v>
      </c>
      <c r="J4548" t="str">
        <f>IF(C4548&gt;B4548, "Bullish", IF(B4548&gt;C4548, "Bearish", "Neutral"))</f>
        <v>Bearish</v>
      </c>
      <c r="K4548" t="str">
        <f>IF(C4549&gt;C4548, "Buy", "")</f>
        <v>Buy</v>
      </c>
      <c r="L4548" t="str">
        <f>IF(C4549&lt;C4548, "Sell", "")</f>
        <v/>
      </c>
      <c r="V4548" s="4">
        <f t="shared" si="71"/>
        <v>1.8841392397660806E-2</v>
      </c>
    </row>
    <row r="4549" spans="1:22" x14ac:dyDescent="0.25">
      <c r="A4549" s="1">
        <v>38685</v>
      </c>
      <c r="B4549">
        <v>171.875</v>
      </c>
      <c r="C4549">
        <v>171</v>
      </c>
      <c r="D4549">
        <v>12830160</v>
      </c>
      <c r="E4549" t="s">
        <v>9</v>
      </c>
      <c r="F4549" t="s">
        <v>22</v>
      </c>
      <c r="G4549" t="str">
        <f>IF(OR(F4549="Jan",F4549="Feb",F4549="Mar"),"Q1",
IF(OR(F4549="Apr",F4549="May",F4549="Jun"),"Q2",
IF(OR(F4549="Jul",F4549="Aug",F4549="Sep"),"Q3",
IF(OR(F4549="Oct",F4549="Nov",F4549="Dec"),"Q4",""))))</f>
        <v>Q4</v>
      </c>
      <c r="H4549" t="str">
        <f>"Q"&amp;INT((MONTH(A4549)-1)/3)+1</f>
        <v>Q4</v>
      </c>
      <c r="I4549">
        <v>2005</v>
      </c>
      <c r="J4549" t="str">
        <f>IF(C4549&gt;B4549, "Bullish", IF(B4549&gt;C4549, "Bearish", "Neutral"))</f>
        <v>Bearish</v>
      </c>
      <c r="K4549" t="str">
        <f>IF(C4550&gt;C4549, "Buy", "")</f>
        <v>Buy</v>
      </c>
      <c r="L4549" t="str">
        <f>IF(C4550&lt;C4549, "Sell", "")</f>
        <v/>
      </c>
      <c r="V4549" s="4">
        <f t="shared" si="71"/>
        <v>8.1206145564718512E-3</v>
      </c>
    </row>
    <row r="4550" spans="1:22" x14ac:dyDescent="0.25">
      <c r="A4550" s="1">
        <v>38684</v>
      </c>
      <c r="B4550">
        <v>171.875</v>
      </c>
      <c r="C4550">
        <v>172.3999939</v>
      </c>
      <c r="D4550">
        <v>12002480</v>
      </c>
      <c r="E4550" t="s">
        <v>7</v>
      </c>
      <c r="F4550" t="s">
        <v>22</v>
      </c>
      <c r="G4550" t="str">
        <f>IF(OR(F4550="Jan",F4550="Feb",F4550="Mar"),"Q1",
IF(OR(F4550="Apr",F4550="May",F4550="Jun"),"Q2",
IF(OR(F4550="Jul",F4550="Aug",F4550="Sep"),"Q3",
IF(OR(F4550="Oct",F4550="Nov",F4550="Dec"),"Q4",""))))</f>
        <v>Q4</v>
      </c>
      <c r="H4550" t="str">
        <f>"Q"&amp;INT((MONTH(A4550)-1)/3)+1</f>
        <v>Q4</v>
      </c>
      <c r="I4550">
        <v>2005</v>
      </c>
      <c r="J4550" t="str">
        <f>IF(C4550&gt;B4550, "Bullish", IF(B4550&gt;C4550, "Bearish", "Neutral"))</f>
        <v>Bullish</v>
      </c>
      <c r="K4550" t="str">
        <f>IF(C4551&gt;C4550, "Buy", "")</f>
        <v/>
      </c>
      <c r="L4550" t="str">
        <f>IF(C4551&lt;C4550, "Sell", "")</f>
        <v>Sell</v>
      </c>
      <c r="V4550" s="4">
        <f t="shared" si="71"/>
        <v>-6.5316191935778046E-3</v>
      </c>
    </row>
    <row r="4551" spans="1:22" x14ac:dyDescent="0.25">
      <c r="A4551" s="1">
        <v>38681</v>
      </c>
      <c r="B4551">
        <v>170.3125</v>
      </c>
      <c r="C4551">
        <v>171.28125</v>
      </c>
      <c r="D4551">
        <v>13458752</v>
      </c>
      <c r="E4551" t="s">
        <v>12</v>
      </c>
      <c r="F4551" t="s">
        <v>22</v>
      </c>
      <c r="G4551" t="str">
        <f>IF(OR(F4551="Jan",F4551="Feb",F4551="Mar"),"Q1",
IF(OR(F4551="Apr",F4551="May",F4551="Jun"),"Q2",
IF(OR(F4551="Jul",F4551="Aug",F4551="Sep"),"Q3",
IF(OR(F4551="Oct",F4551="Nov",F4551="Dec"),"Q4",""))))</f>
        <v>Q4</v>
      </c>
      <c r="H4551" t="str">
        <f>"Q"&amp;INT((MONTH(A4551)-1)/3)+1</f>
        <v>Q4</v>
      </c>
      <c r="I4551">
        <v>2005</v>
      </c>
      <c r="J4551" t="str">
        <f>IF(C4551&gt;B4551, "Bullish", IF(B4551&gt;C4551, "Bearish", "Neutral"))</f>
        <v>Bullish</v>
      </c>
      <c r="K4551" t="str">
        <f>IF(C4552&gt;C4551, "Buy", "")</f>
        <v/>
      </c>
      <c r="L4551" t="str">
        <f>IF(C4552&lt;C4551, "Sell", "")</f>
        <v>Sell</v>
      </c>
      <c r="V4551" s="4">
        <f t="shared" si="71"/>
        <v>-1.4643014615706877E-2</v>
      </c>
    </row>
    <row r="4552" spans="1:22" x14ac:dyDescent="0.25">
      <c r="A4552" s="1">
        <v>38680</v>
      </c>
      <c r="B4552">
        <v>167.6875</v>
      </c>
      <c r="C4552">
        <v>168.8093719</v>
      </c>
      <c r="D4552">
        <v>16120992</v>
      </c>
      <c r="E4552" t="s">
        <v>11</v>
      </c>
      <c r="F4552" t="s">
        <v>22</v>
      </c>
      <c r="G4552" t="str">
        <f>IF(OR(F4552="Jan",F4552="Feb",F4552="Mar"),"Q1",
IF(OR(F4552="Apr",F4552="May",F4552="Jun"),"Q2",
IF(OR(F4552="Jul",F4552="Aug",F4552="Sep"),"Q3",
IF(OR(F4552="Oct",F4552="Nov",F4552="Dec"),"Q4",""))))</f>
        <v>Q4</v>
      </c>
      <c r="H4552" t="str">
        <f>"Q"&amp;INT((MONTH(A4552)-1)/3)+1</f>
        <v>Q4</v>
      </c>
      <c r="I4552">
        <v>2005</v>
      </c>
      <c r="J4552" t="str">
        <f>IF(C4552&gt;B4552, "Bullish", IF(B4552&gt;C4552, "Bearish", "Neutral"))</f>
        <v>Bullish</v>
      </c>
      <c r="K4552" t="str">
        <f>IF(C4553&gt;C4552, "Buy", "")</f>
        <v/>
      </c>
      <c r="L4552" t="str">
        <f>IF(C4553&lt;C4552, "Sell", "")</f>
        <v>Sell</v>
      </c>
      <c r="V4552" s="4">
        <f t="shared" si="71"/>
        <v>-6.6340117576280146E-3</v>
      </c>
    </row>
    <row r="4553" spans="1:22" x14ac:dyDescent="0.25">
      <c r="A4553" s="1">
        <v>38679</v>
      </c>
      <c r="B4553">
        <v>167.25</v>
      </c>
      <c r="C4553">
        <v>167.6968689</v>
      </c>
      <c r="D4553">
        <v>10239136</v>
      </c>
      <c r="E4553" t="s">
        <v>10</v>
      </c>
      <c r="F4553" t="s">
        <v>22</v>
      </c>
      <c r="G4553" t="str">
        <f>IF(OR(F4553="Jan",F4553="Feb",F4553="Mar"),"Q1",
IF(OR(F4553="Apr",F4553="May",F4553="Jun"),"Q2",
IF(OR(F4553="Jul",F4553="Aug",F4553="Sep"),"Q3",
IF(OR(F4553="Oct",F4553="Nov",F4553="Dec"),"Q4",""))))</f>
        <v>Q4</v>
      </c>
      <c r="H4553" t="str">
        <f>"Q"&amp;INT((MONTH(A4553)-1)/3)+1</f>
        <v>Q4</v>
      </c>
      <c r="I4553">
        <v>2005</v>
      </c>
      <c r="J4553" t="str">
        <f>IF(C4553&gt;B4553, "Bullish", IF(B4553&gt;C4553, "Bearish", "Neutral"))</f>
        <v>Bullish</v>
      </c>
      <c r="K4553" t="str">
        <f>IF(C4554&gt;C4553, "Buy", "")</f>
        <v/>
      </c>
      <c r="L4553" t="str">
        <f>IF(C4554&lt;C4553, "Sell", "")</f>
        <v>Sell</v>
      </c>
      <c r="V4553" s="4">
        <f t="shared" si="71"/>
        <v>-2.4658058611630785E-3</v>
      </c>
    </row>
    <row r="4554" spans="1:22" x14ac:dyDescent="0.25">
      <c r="A4554" s="1">
        <v>38678</v>
      </c>
      <c r="B4554">
        <v>168.125</v>
      </c>
      <c r="C4554">
        <v>167.2843781</v>
      </c>
      <c r="D4554">
        <v>12690544</v>
      </c>
      <c r="E4554" t="s">
        <v>9</v>
      </c>
      <c r="F4554" t="s">
        <v>22</v>
      </c>
      <c r="G4554" t="str">
        <f>IF(OR(F4554="Jan",F4554="Feb",F4554="Mar"),"Q1",
IF(OR(F4554="Apr",F4554="May",F4554="Jun"),"Q2",
IF(OR(F4554="Jul",F4554="Aug",F4554="Sep"),"Q3",
IF(OR(F4554="Oct",F4554="Nov",F4554="Dec"),"Q4",""))))</f>
        <v>Q4</v>
      </c>
      <c r="H4554" t="str">
        <f>"Q"&amp;INT((MONTH(A4554)-1)/3)+1</f>
        <v>Q4</v>
      </c>
      <c r="I4554">
        <v>2005</v>
      </c>
      <c r="J4554" t="str">
        <f>IF(C4554&gt;B4554, "Bullish", IF(B4554&gt;C4554, "Bearish", "Neutral"))</f>
        <v>Bearish</v>
      </c>
      <c r="K4554" t="str">
        <f>IF(C4555&gt;C4554, "Buy", "")</f>
        <v>Buy</v>
      </c>
      <c r="L4554" t="str">
        <f>IF(C4555&lt;C4554, "Sell", "")</f>
        <v/>
      </c>
      <c r="V4554" s="4">
        <f t="shared" si="71"/>
        <v>1.6808008965260899E-4</v>
      </c>
    </row>
    <row r="4555" spans="1:22" x14ac:dyDescent="0.25">
      <c r="A4555" s="1">
        <v>38677</v>
      </c>
      <c r="B4555">
        <v>169.9375</v>
      </c>
      <c r="C4555">
        <v>167.3125</v>
      </c>
      <c r="D4555">
        <v>14338112</v>
      </c>
      <c r="E4555" t="s">
        <v>7</v>
      </c>
      <c r="F4555" t="s">
        <v>22</v>
      </c>
      <c r="G4555" t="str">
        <f>IF(OR(F4555="Jan",F4555="Feb",F4555="Mar"),"Q1",
IF(OR(F4555="Apr",F4555="May",F4555="Jun"),"Q2",
IF(OR(F4555="Jul",F4555="Aug",F4555="Sep"),"Q3",
IF(OR(F4555="Oct",F4555="Nov",F4555="Dec"),"Q4",""))))</f>
        <v>Q4</v>
      </c>
      <c r="H4555" t="str">
        <f>"Q"&amp;INT((MONTH(A4555)-1)/3)+1</f>
        <v>Q4</v>
      </c>
      <c r="I4555">
        <v>2005</v>
      </c>
      <c r="J4555" t="str">
        <f>IF(C4555&gt;B4555, "Bullish", IF(B4555&gt;C4555, "Bearish", "Neutral"))</f>
        <v>Bearish</v>
      </c>
      <c r="K4555" t="str">
        <f>IF(C4556&gt;C4555, "Buy", "")</f>
        <v>Buy</v>
      </c>
      <c r="L4555" t="str">
        <f>IF(C4556&lt;C4555, "Sell", "")</f>
        <v/>
      </c>
      <c r="V4555" s="4">
        <f t="shared" si="71"/>
        <v>1.3778331765681238E-2</v>
      </c>
    </row>
    <row r="4556" spans="1:22" x14ac:dyDescent="0.25">
      <c r="A4556" s="1">
        <v>38674</v>
      </c>
      <c r="B4556">
        <v>170</v>
      </c>
      <c r="C4556">
        <v>169.6499939</v>
      </c>
      <c r="D4556">
        <v>13989968</v>
      </c>
      <c r="E4556" t="s">
        <v>12</v>
      </c>
      <c r="F4556" t="s">
        <v>22</v>
      </c>
      <c r="G4556" t="str">
        <f>IF(OR(F4556="Jan",F4556="Feb",F4556="Mar"),"Q1",
IF(OR(F4556="Apr",F4556="May",F4556="Jun"),"Q2",
IF(OR(F4556="Jul",F4556="Aug",F4556="Sep"),"Q3",
IF(OR(F4556="Oct",F4556="Nov",F4556="Dec"),"Q4",""))))</f>
        <v>Q4</v>
      </c>
      <c r="H4556" t="str">
        <f>"Q"&amp;INT((MONTH(A4556)-1)/3)+1</f>
        <v>Q4</v>
      </c>
      <c r="I4556">
        <v>2005</v>
      </c>
      <c r="J4556" t="str">
        <f>IF(C4556&gt;B4556, "Bullish", IF(B4556&gt;C4556, "Bearish", "Neutral"))</f>
        <v>Bearish</v>
      </c>
      <c r="K4556" t="str">
        <f>IF(C4557&gt;C4556, "Buy", "")</f>
        <v/>
      </c>
      <c r="L4556" t="str">
        <f>IF(C4557&lt;C4556, "Sell", "")</f>
        <v>Sell</v>
      </c>
      <c r="V4556" s="4">
        <f t="shared" si="71"/>
        <v>-2.7150782827550747E-3</v>
      </c>
    </row>
    <row r="4557" spans="1:22" x14ac:dyDescent="0.25">
      <c r="A4557" s="1">
        <v>38673</v>
      </c>
      <c r="B4557">
        <v>171.25</v>
      </c>
      <c r="C4557">
        <v>169.1906281</v>
      </c>
      <c r="D4557">
        <v>13644064</v>
      </c>
      <c r="E4557" t="s">
        <v>11</v>
      </c>
      <c r="F4557" t="s">
        <v>22</v>
      </c>
      <c r="G4557" t="str">
        <f>IF(OR(F4557="Jan",F4557="Feb",F4557="Mar"),"Q1",
IF(OR(F4557="Apr",F4557="May",F4557="Jun"),"Q2",
IF(OR(F4557="Jul",F4557="Aug",F4557="Sep"),"Q3",
IF(OR(F4557="Oct",F4557="Nov",F4557="Dec"),"Q4",""))))</f>
        <v>Q4</v>
      </c>
      <c r="H4557" t="str">
        <f>"Q"&amp;INT((MONTH(A4557)-1)/3)+1</f>
        <v>Q4</v>
      </c>
      <c r="I4557">
        <v>2005</v>
      </c>
      <c r="J4557" t="str">
        <f>IF(C4557&gt;B4557, "Bullish", IF(B4557&gt;C4557, "Bearish", "Neutral"))</f>
        <v>Bearish</v>
      </c>
      <c r="K4557" t="str">
        <f>IF(C4558&gt;C4557, "Buy", "")</f>
        <v>Buy</v>
      </c>
      <c r="L4557" t="str">
        <f>IF(C4558&lt;C4557, "Sell", "")</f>
        <v/>
      </c>
      <c r="V4557" s="4">
        <f t="shared" si="71"/>
        <v>1.2277849238873787E-2</v>
      </c>
    </row>
    <row r="4558" spans="1:22" x14ac:dyDescent="0.25">
      <c r="A4558" s="1">
        <v>38672</v>
      </c>
      <c r="B4558">
        <v>166.5625</v>
      </c>
      <c r="C4558">
        <v>171.2937469</v>
      </c>
      <c r="D4558">
        <v>22726016</v>
      </c>
      <c r="E4558" t="s">
        <v>10</v>
      </c>
      <c r="F4558" t="s">
        <v>22</v>
      </c>
      <c r="G4558" t="str">
        <f>IF(OR(F4558="Jan",F4558="Feb",F4558="Mar"),"Q1",
IF(OR(F4558="Apr",F4558="May",F4558="Jun"),"Q2",
IF(OR(F4558="Jul",F4558="Aug",F4558="Sep"),"Q3",
IF(OR(F4558="Oct",F4558="Nov",F4558="Dec"),"Q4",""))))</f>
        <v>Q4</v>
      </c>
      <c r="H4558" t="str">
        <f>"Q"&amp;INT((MONTH(A4558)-1)/3)+1</f>
        <v>Q4</v>
      </c>
      <c r="I4558">
        <v>2005</v>
      </c>
      <c r="J4558" t="str">
        <f>IF(C4558&gt;B4558, "Bullish", IF(B4558&gt;C4558, "Bearish", "Neutral"))</f>
        <v>Bullish</v>
      </c>
      <c r="K4558" t="str">
        <f>IF(C4559&gt;C4558, "Buy", "")</f>
        <v/>
      </c>
      <c r="L4558" t="str">
        <f>IF(C4559&lt;C4558, "Sell", "")</f>
        <v>Sell</v>
      </c>
      <c r="V4558" s="4">
        <f t="shared" si="71"/>
        <v>-3.317374812282501E-2</v>
      </c>
    </row>
    <row r="4559" spans="1:22" x14ac:dyDescent="0.25">
      <c r="A4559" s="1">
        <v>38670</v>
      </c>
      <c r="B4559">
        <v>167.9375</v>
      </c>
      <c r="C4559">
        <v>165.7937469</v>
      </c>
      <c r="D4559">
        <v>12823568</v>
      </c>
      <c r="E4559" t="s">
        <v>7</v>
      </c>
      <c r="F4559" t="s">
        <v>22</v>
      </c>
      <c r="G4559" t="str">
        <f>IF(OR(F4559="Jan",F4559="Feb",F4559="Mar"),"Q1",
IF(OR(F4559="Apr",F4559="May",F4559="Jun"),"Q2",
IF(OR(F4559="Jul",F4559="Aug",F4559="Sep"),"Q3",
IF(OR(F4559="Oct",F4559="Nov",F4559="Dec"),"Q4",""))))</f>
        <v>Q4</v>
      </c>
      <c r="H4559" t="str">
        <f>"Q"&amp;INT((MONTH(A4559)-1)/3)+1</f>
        <v>Q4</v>
      </c>
      <c r="I4559">
        <v>2005</v>
      </c>
      <c r="J4559" t="str">
        <f>IF(C4559&gt;B4559, "Bullish", IF(B4559&gt;C4559, "Bearish", "Neutral"))</f>
        <v>Bearish</v>
      </c>
      <c r="K4559" t="str">
        <f>IF(C4560&gt;C4559, "Buy", "")</f>
        <v>Buy</v>
      </c>
      <c r="L4559" t="str">
        <f>IF(C4560&lt;C4559, "Sell", "")</f>
        <v/>
      </c>
      <c r="V4559" s="4">
        <f t="shared" si="71"/>
        <v>1.0574252130887907E-2</v>
      </c>
    </row>
    <row r="4560" spans="1:22" x14ac:dyDescent="0.25">
      <c r="A4560" s="1">
        <v>38667</v>
      </c>
      <c r="B4560">
        <v>166.2437439</v>
      </c>
      <c r="C4560">
        <v>167.5656281</v>
      </c>
      <c r="D4560">
        <v>11651168</v>
      </c>
      <c r="E4560" t="s">
        <v>12</v>
      </c>
      <c r="F4560" t="s">
        <v>22</v>
      </c>
      <c r="G4560" t="str">
        <f>IF(OR(F4560="Jan",F4560="Feb",F4560="Mar"),"Q1",
IF(OR(F4560="Apr",F4560="May",F4560="Jun"),"Q2",
IF(OR(F4560="Jul",F4560="Aug",F4560="Sep"),"Q3",
IF(OR(F4560="Oct",F4560="Nov",F4560="Dec"),"Q4",""))))</f>
        <v>Q4</v>
      </c>
      <c r="H4560" t="str">
        <f>"Q"&amp;INT((MONTH(A4560)-1)/3)+1</f>
        <v>Q4</v>
      </c>
      <c r="I4560">
        <v>2005</v>
      </c>
      <c r="J4560" t="str">
        <f>IF(C4560&gt;B4560, "Bullish", IF(B4560&gt;C4560, "Bearish", "Neutral"))</f>
        <v>Bullish</v>
      </c>
      <c r="K4560" t="str">
        <f>IF(C4561&gt;C4560, "Buy", "")</f>
        <v/>
      </c>
      <c r="L4560" t="str">
        <f>IF(C4561&lt;C4560, "Sell", "")</f>
        <v>Sell</v>
      </c>
      <c r="V4560" s="4">
        <f t="shared" si="71"/>
        <v>-1.0211232203499331E-2</v>
      </c>
    </row>
    <row r="4561" spans="1:22" x14ac:dyDescent="0.25">
      <c r="A4561" s="1">
        <v>38666</v>
      </c>
      <c r="B4561">
        <v>163.125</v>
      </c>
      <c r="C4561">
        <v>165.8718719</v>
      </c>
      <c r="D4561">
        <v>14055392</v>
      </c>
      <c r="E4561" t="s">
        <v>11</v>
      </c>
      <c r="F4561" t="s">
        <v>22</v>
      </c>
      <c r="G4561" t="str">
        <f>IF(OR(F4561="Jan",F4561="Feb",F4561="Mar"),"Q1",
IF(OR(F4561="Apr",F4561="May",F4561="Jun"),"Q2",
IF(OR(F4561="Jul",F4561="Aug",F4561="Sep"),"Q3",
IF(OR(F4561="Oct",F4561="Nov",F4561="Dec"),"Q4",""))))</f>
        <v>Q4</v>
      </c>
      <c r="H4561" t="str">
        <f>"Q"&amp;INT((MONTH(A4561)-1)/3)+1</f>
        <v>Q4</v>
      </c>
      <c r="I4561">
        <v>2005</v>
      </c>
      <c r="J4561" t="str">
        <f>IF(C4561&gt;B4561, "Bullish", IF(B4561&gt;C4561, "Bearish", "Neutral"))</f>
        <v>Bullish</v>
      </c>
      <c r="K4561" t="str">
        <f>IF(C4562&gt;C4561, "Buy", "")</f>
        <v/>
      </c>
      <c r="L4561" t="str">
        <f>IF(C4562&lt;C4561, "Sell", "")</f>
        <v>Sell</v>
      </c>
      <c r="V4561" s="4">
        <f t="shared" si="71"/>
        <v>-1.717036187104129E-2</v>
      </c>
    </row>
    <row r="4562" spans="1:22" x14ac:dyDescent="0.25">
      <c r="A4562" s="1">
        <v>38665</v>
      </c>
      <c r="B4562">
        <v>166.5625</v>
      </c>
      <c r="C4562">
        <v>163.0718689</v>
      </c>
      <c r="D4562">
        <v>11048208</v>
      </c>
      <c r="E4562" t="s">
        <v>10</v>
      </c>
      <c r="F4562" t="s">
        <v>22</v>
      </c>
      <c r="G4562" t="str">
        <f>IF(OR(F4562="Jan",F4562="Feb",F4562="Mar"),"Q1",
IF(OR(F4562="Apr",F4562="May",F4562="Jun"),"Q2",
IF(OR(F4562="Jul",F4562="Aug",F4562="Sep"),"Q3",
IF(OR(F4562="Oct",F4562="Nov",F4562="Dec"),"Q4",""))))</f>
        <v>Q4</v>
      </c>
      <c r="H4562" t="str">
        <f>"Q"&amp;INT((MONTH(A4562)-1)/3)+1</f>
        <v>Q4</v>
      </c>
      <c r="I4562">
        <v>2005</v>
      </c>
      <c r="J4562" t="str">
        <f>IF(C4562&gt;B4562, "Bullish", IF(B4562&gt;C4562, "Bearish", "Neutral"))</f>
        <v>Bearish</v>
      </c>
      <c r="K4562" t="str">
        <f>IF(C4563&gt;C4562, "Buy", "")</f>
        <v>Buy</v>
      </c>
      <c r="L4562" t="str">
        <f>IF(C4563&lt;C4562, "Sell", "")</f>
        <v/>
      </c>
      <c r="V4562" s="4">
        <f t="shared" si="71"/>
        <v>1.3106190540106264E-2</v>
      </c>
    </row>
    <row r="4563" spans="1:22" x14ac:dyDescent="0.25">
      <c r="A4563" s="1">
        <v>38664</v>
      </c>
      <c r="B4563">
        <v>164.8125</v>
      </c>
      <c r="C4563">
        <v>165.2375031</v>
      </c>
      <c r="D4563">
        <v>13967440</v>
      </c>
      <c r="E4563" t="s">
        <v>9</v>
      </c>
      <c r="F4563" t="s">
        <v>22</v>
      </c>
      <c r="G4563" t="str">
        <f>IF(OR(F4563="Jan",F4563="Feb",F4563="Mar"),"Q1",
IF(OR(F4563="Apr",F4563="May",F4563="Jun"),"Q2",
IF(OR(F4563="Jul",F4563="Aug",F4563="Sep"),"Q3",
IF(OR(F4563="Oct",F4563="Nov",F4563="Dec"),"Q4",""))))</f>
        <v>Q4</v>
      </c>
      <c r="H4563" t="str">
        <f>"Q"&amp;INT((MONTH(A4563)-1)/3)+1</f>
        <v>Q4</v>
      </c>
      <c r="I4563">
        <v>2005</v>
      </c>
      <c r="J4563" t="str">
        <f>IF(C4563&gt;B4563, "Bullish", IF(B4563&gt;C4563, "Bearish", "Neutral"))</f>
        <v>Bullish</v>
      </c>
      <c r="K4563" t="str">
        <f>IF(C4564&gt;C4563, "Buy", "")</f>
        <v/>
      </c>
      <c r="L4563" t="str">
        <f>IF(C4564&lt;C4563, "Sell", "")</f>
        <v>Sell</v>
      </c>
      <c r="V4563" s="4">
        <f t="shared" si="71"/>
        <v>-2.0656667229104809E-3</v>
      </c>
    </row>
    <row r="4564" spans="1:22" x14ac:dyDescent="0.25">
      <c r="A4564" s="1">
        <v>38663</v>
      </c>
      <c r="B4564">
        <v>158.375</v>
      </c>
      <c r="C4564">
        <v>164.8968811</v>
      </c>
      <c r="D4564">
        <v>17561600</v>
      </c>
      <c r="E4564" t="s">
        <v>7</v>
      </c>
      <c r="F4564" t="s">
        <v>22</v>
      </c>
      <c r="G4564" t="str">
        <f>IF(OR(F4564="Jan",F4564="Feb",F4564="Mar"),"Q1",
IF(OR(F4564="Apr",F4564="May",F4564="Jun"),"Q2",
IF(OR(F4564="Jul",F4564="Aug",F4564="Sep"),"Q3",
IF(OR(F4564="Oct",F4564="Nov",F4564="Dec"),"Q4",""))))</f>
        <v>Q4</v>
      </c>
      <c r="H4564" t="str">
        <f>"Q"&amp;INT((MONTH(A4564)-1)/3)+1</f>
        <v>Q4</v>
      </c>
      <c r="I4564">
        <v>2005</v>
      </c>
      <c r="J4564" t="str">
        <f>IF(C4564&gt;B4564, "Bullish", IF(B4564&gt;C4564, "Bearish", "Neutral"))</f>
        <v>Bullish</v>
      </c>
      <c r="K4564" t="str">
        <f>IF(C4565&gt;C4564, "Buy", "")</f>
        <v/>
      </c>
      <c r="L4564" t="str">
        <f>IF(C4565&lt;C4564, "Sell", "")</f>
        <v>Sell</v>
      </c>
      <c r="V4564" s="4">
        <f t="shared" si="71"/>
        <v>-2.0046432476319362E-2</v>
      </c>
    </row>
    <row r="4565" spans="1:22" x14ac:dyDescent="0.25">
      <c r="A4565" s="1">
        <v>38660</v>
      </c>
      <c r="B4565">
        <v>161.65625</v>
      </c>
      <c r="C4565">
        <v>161.65625</v>
      </c>
      <c r="D4565">
        <v>0</v>
      </c>
      <c r="E4565" t="s">
        <v>12</v>
      </c>
      <c r="F4565" t="s">
        <v>22</v>
      </c>
      <c r="G4565" t="str">
        <f>IF(OR(F4565="Jan",F4565="Feb",F4565="Mar"),"Q1",
IF(OR(F4565="Apr",F4565="May",F4565="Jun"),"Q2",
IF(OR(F4565="Jul",F4565="Aug",F4565="Sep"),"Q3",
IF(OR(F4565="Oct",F4565="Nov",F4565="Dec"),"Q4",""))))</f>
        <v>Q4</v>
      </c>
      <c r="H4565" t="str">
        <f>"Q"&amp;INT((MONTH(A4565)-1)/3)+1</f>
        <v>Q4</v>
      </c>
      <c r="I4565">
        <v>2005</v>
      </c>
      <c r="J4565" t="str">
        <f>IF(C4565&gt;B4565, "Bullish", IF(B4565&gt;C4565, "Bearish", "Neutral"))</f>
        <v>Neutral</v>
      </c>
      <c r="K4565" t="str">
        <f>IF(C4566&gt;C4565, "Buy", "")</f>
        <v/>
      </c>
      <c r="L4565" t="str">
        <f>IF(C4566&lt;C4565, "Sell", "")</f>
        <v/>
      </c>
      <c r="V4565" s="4">
        <f t="shared" si="71"/>
        <v>0</v>
      </c>
    </row>
    <row r="4566" spans="1:22" x14ac:dyDescent="0.25">
      <c r="A4566" s="1">
        <v>38658</v>
      </c>
      <c r="B4566">
        <v>159.375</v>
      </c>
      <c r="C4566">
        <v>161.65625</v>
      </c>
      <c r="D4566">
        <v>16822304</v>
      </c>
      <c r="E4566" t="s">
        <v>10</v>
      </c>
      <c r="F4566" t="s">
        <v>22</v>
      </c>
      <c r="G4566" t="str">
        <f>IF(OR(F4566="Jan",F4566="Feb",F4566="Mar"),"Q1",
IF(OR(F4566="Apr",F4566="May",F4566="Jun"),"Q2",
IF(OR(F4566="Jul",F4566="Aug",F4566="Sep"),"Q3",
IF(OR(F4566="Oct",F4566="Nov",F4566="Dec"),"Q4",""))))</f>
        <v>Q4</v>
      </c>
      <c r="H4566" t="str">
        <f>"Q"&amp;INT((MONTH(A4566)-1)/3)+1</f>
        <v>Q4</v>
      </c>
      <c r="I4566">
        <v>2005</v>
      </c>
      <c r="J4566" t="str">
        <f>IF(C4566&gt;B4566, "Bullish", IF(B4566&gt;C4566, "Bearish", "Neutral"))</f>
        <v>Bullish</v>
      </c>
      <c r="K4566" t="str">
        <f>IF(C4567&gt;C4566, "Buy", "")</f>
        <v/>
      </c>
      <c r="L4566" t="str">
        <f>IF(C4567&lt;C4566, "Sell", "")</f>
        <v>Sell</v>
      </c>
      <c r="V4566" s="4">
        <f t="shared" si="71"/>
        <v>-2.5595293669393337E-2</v>
      </c>
    </row>
    <row r="4567" spans="1:22" x14ac:dyDescent="0.25">
      <c r="A4567" s="1">
        <v>38656</v>
      </c>
      <c r="B4567">
        <v>150.25</v>
      </c>
      <c r="C4567">
        <v>157.6218719</v>
      </c>
      <c r="D4567">
        <v>14165904</v>
      </c>
      <c r="E4567" t="s">
        <v>7</v>
      </c>
      <c r="F4567" t="s">
        <v>21</v>
      </c>
      <c r="G4567" t="str">
        <f>IF(OR(F4567="Jan",F4567="Feb",F4567="Mar"),"Q1",
IF(OR(F4567="Apr",F4567="May",F4567="Jun"),"Q2",
IF(OR(F4567="Jul",F4567="Aug",F4567="Sep"),"Q3",
IF(OR(F4567="Oct",F4567="Nov",F4567="Dec"),"Q4",""))))</f>
        <v>Q4</v>
      </c>
      <c r="H4567" t="str">
        <f>"Q"&amp;INT((MONTH(A4567)-1)/3)+1</f>
        <v>Q4</v>
      </c>
      <c r="I4567">
        <v>2005</v>
      </c>
      <c r="J4567" t="str">
        <f>IF(C4567&gt;B4567, "Bullish", IF(B4567&gt;C4567, "Bearish", "Neutral"))</f>
        <v>Bullish</v>
      </c>
      <c r="K4567" t="str">
        <f>IF(C4568&gt;C4567, "Buy", "")</f>
        <v/>
      </c>
      <c r="L4567" t="str">
        <f>IF(C4568&lt;C4567, "Sell", "")</f>
        <v>Sell</v>
      </c>
      <c r="V4567" s="4">
        <f t="shared" si="71"/>
        <v>-4.4112798006710752E-2</v>
      </c>
    </row>
    <row r="4568" spans="1:22" x14ac:dyDescent="0.25">
      <c r="A4568" s="1">
        <v>38653</v>
      </c>
      <c r="B4568">
        <v>153.125</v>
      </c>
      <c r="C4568">
        <v>150.9624939</v>
      </c>
      <c r="D4568">
        <v>12237088</v>
      </c>
      <c r="E4568" t="s">
        <v>12</v>
      </c>
      <c r="F4568" t="s">
        <v>21</v>
      </c>
      <c r="G4568" t="str">
        <f>IF(OR(F4568="Jan",F4568="Feb",F4568="Mar"),"Q1",
IF(OR(F4568="Apr",F4568="May",F4568="Jun"),"Q2",
IF(OR(F4568="Jul",F4568="Aug",F4568="Sep"),"Q3",
IF(OR(F4568="Oct",F4568="Nov",F4568="Dec"),"Q4",""))))</f>
        <v>Q4</v>
      </c>
      <c r="H4568" t="str">
        <f>"Q"&amp;INT((MONTH(A4568)-1)/3)+1</f>
        <v>Q4</v>
      </c>
      <c r="I4568">
        <v>2005</v>
      </c>
      <c r="J4568" t="str">
        <f>IF(C4568&gt;B4568, "Bullish", IF(B4568&gt;C4568, "Bearish", "Neutral"))</f>
        <v>Bearish</v>
      </c>
      <c r="K4568" t="str">
        <f>IF(C4569&gt;C4568, "Buy", "")</f>
        <v>Buy</v>
      </c>
      <c r="L4568" t="str">
        <f>IF(C4569&lt;C4568, "Sell", "")</f>
        <v/>
      </c>
      <c r="V4568" s="4">
        <f t="shared" si="71"/>
        <v>2.0618387268119626E-2</v>
      </c>
    </row>
    <row r="4569" spans="1:22" x14ac:dyDescent="0.25">
      <c r="A4569" s="1">
        <v>38652</v>
      </c>
      <c r="B4569">
        <v>157.1906281</v>
      </c>
      <c r="C4569">
        <v>154.140625</v>
      </c>
      <c r="D4569">
        <v>16793296</v>
      </c>
      <c r="E4569" t="s">
        <v>11</v>
      </c>
      <c r="F4569" t="s">
        <v>21</v>
      </c>
      <c r="G4569" t="str">
        <f>IF(OR(F4569="Jan",F4569="Feb",F4569="Mar"),"Q1",
IF(OR(F4569="Apr",F4569="May",F4569="Jun"),"Q2",
IF(OR(F4569="Jul",F4569="Aug",F4569="Sep"),"Q3",
IF(OR(F4569="Oct",F4569="Nov",F4569="Dec"),"Q4",""))))</f>
        <v>Q4</v>
      </c>
      <c r="H4569" t="str">
        <f>"Q"&amp;INT((MONTH(A4569)-1)/3)+1</f>
        <v>Q4</v>
      </c>
      <c r="I4569">
        <v>2005</v>
      </c>
      <c r="J4569" t="str">
        <f>IF(C4569&gt;B4569, "Bullish", IF(B4569&gt;C4569, "Bearish", "Neutral"))</f>
        <v>Bearish</v>
      </c>
      <c r="K4569" t="str">
        <f>IF(C4570&gt;C4569, "Buy", "")</f>
        <v>Buy</v>
      </c>
      <c r="L4569" t="str">
        <f>IF(C4570&lt;C4569, "Sell", "")</f>
        <v/>
      </c>
      <c r="V4569" s="4">
        <f t="shared" si="71"/>
        <v>1.7488956479462234E-2</v>
      </c>
    </row>
    <row r="4570" spans="1:22" x14ac:dyDescent="0.25">
      <c r="A4570" s="1">
        <v>38651</v>
      </c>
      <c r="B4570">
        <v>156.1875</v>
      </c>
      <c r="C4570">
        <v>156.8843689</v>
      </c>
      <c r="D4570">
        <v>10297408</v>
      </c>
      <c r="E4570" t="s">
        <v>10</v>
      </c>
      <c r="F4570" t="s">
        <v>21</v>
      </c>
      <c r="G4570" t="str">
        <f>IF(OR(F4570="Jan",F4570="Feb",F4570="Mar"),"Q1",
IF(OR(F4570="Apr",F4570="May",F4570="Jun"),"Q2",
IF(OR(F4570="Jul",F4570="Aug",F4570="Sep"),"Q3",
IF(OR(F4570="Oct",F4570="Nov",F4570="Dec"),"Q4",""))))</f>
        <v>Q4</v>
      </c>
      <c r="H4570" t="str">
        <f>"Q"&amp;INT((MONTH(A4570)-1)/3)+1</f>
        <v>Q4</v>
      </c>
      <c r="I4570">
        <v>2005</v>
      </c>
      <c r="J4570" t="str">
        <f>IF(C4570&gt;B4570, "Bullish", IF(B4570&gt;C4570, "Bearish", "Neutral"))</f>
        <v>Bullish</v>
      </c>
      <c r="K4570" t="str">
        <f>IF(C4571&gt;C4570, "Buy", "")</f>
        <v>Buy</v>
      </c>
      <c r="L4570" t="str">
        <f>IF(C4571&lt;C4570, "Sell", "")</f>
        <v/>
      </c>
      <c r="V4570" s="4">
        <f t="shared" si="71"/>
        <v>4.4223801136913255E-3</v>
      </c>
    </row>
    <row r="4571" spans="1:22" x14ac:dyDescent="0.25">
      <c r="A4571" s="1">
        <v>38650</v>
      </c>
      <c r="B4571">
        <v>158.4375</v>
      </c>
      <c r="C4571">
        <v>157.5812531</v>
      </c>
      <c r="D4571">
        <v>12948432</v>
      </c>
      <c r="E4571" t="s">
        <v>9</v>
      </c>
      <c r="F4571" t="s">
        <v>21</v>
      </c>
      <c r="G4571" t="str">
        <f>IF(OR(F4571="Jan",F4571="Feb",F4571="Mar"),"Q1",
IF(OR(F4571="Apr",F4571="May",F4571="Jun"),"Q2",
IF(OR(F4571="Jul",F4571="Aug",F4571="Sep"),"Q3",
IF(OR(F4571="Oct",F4571="Nov",F4571="Dec"),"Q4",""))))</f>
        <v>Q4</v>
      </c>
      <c r="H4571" t="str">
        <f>"Q"&amp;INT((MONTH(A4571)-1)/3)+1</f>
        <v>Q4</v>
      </c>
      <c r="I4571">
        <v>2005</v>
      </c>
      <c r="J4571" t="str">
        <f>IF(C4571&gt;B4571, "Bullish", IF(B4571&gt;C4571, "Bearish", "Neutral"))</f>
        <v>Bearish</v>
      </c>
      <c r="K4571" t="str">
        <f>IF(C4572&gt;C4571, "Buy", "")</f>
        <v/>
      </c>
      <c r="L4571" t="str">
        <f>IF(C4572&lt;C4571, "Sell", "")</f>
        <v>Sell</v>
      </c>
      <c r="V4571" s="4">
        <f t="shared" si="71"/>
        <v>-3.982001275233041E-3</v>
      </c>
    </row>
    <row r="4572" spans="1:22" x14ac:dyDescent="0.25">
      <c r="A4572" s="1">
        <v>38649</v>
      </c>
      <c r="B4572">
        <v>160</v>
      </c>
      <c r="C4572">
        <v>156.9562531</v>
      </c>
      <c r="D4572">
        <v>8743696</v>
      </c>
      <c r="E4572" t="s">
        <v>7</v>
      </c>
      <c r="F4572" t="s">
        <v>21</v>
      </c>
      <c r="G4572" t="str">
        <f>IF(OR(F4572="Jan",F4572="Feb",F4572="Mar"),"Q1",
IF(OR(F4572="Apr",F4572="May",F4572="Jun"),"Q2",
IF(OR(F4572="Jul",F4572="Aug",F4572="Sep"),"Q3",
IF(OR(F4572="Oct",F4572="Nov",F4572="Dec"),"Q4",""))))</f>
        <v>Q4</v>
      </c>
      <c r="H4572" t="str">
        <f>"Q"&amp;INT((MONTH(A4572)-1)/3)+1</f>
        <v>Q4</v>
      </c>
      <c r="I4572">
        <v>2005</v>
      </c>
      <c r="J4572" t="str">
        <f>IF(C4572&gt;B4572, "Bullish", IF(B4572&gt;C4572, "Bearish", "Neutral"))</f>
        <v>Bearish</v>
      </c>
      <c r="K4572" t="str">
        <f>IF(C4573&gt;C4572, "Buy", "")</f>
        <v>Buy</v>
      </c>
      <c r="L4572" t="str">
        <f>IF(C4573&lt;C4572, "Sell", "")</f>
        <v/>
      </c>
      <c r="V4572" s="4">
        <f t="shared" si="71"/>
        <v>1.6410740096339017E-2</v>
      </c>
    </row>
    <row r="4573" spans="1:22" x14ac:dyDescent="0.25">
      <c r="A4573" s="1">
        <v>38646</v>
      </c>
      <c r="B4573">
        <v>158.75</v>
      </c>
      <c r="C4573">
        <v>159.5749969</v>
      </c>
      <c r="D4573">
        <v>14781568</v>
      </c>
      <c r="E4573" t="s">
        <v>12</v>
      </c>
      <c r="F4573" t="s">
        <v>21</v>
      </c>
      <c r="G4573" t="str">
        <f>IF(OR(F4573="Jan",F4573="Feb",F4573="Mar"),"Q1",
IF(OR(F4573="Apr",F4573="May",F4573="Jun"),"Q2",
IF(OR(F4573="Jul",F4573="Aug",F4573="Sep"),"Q3",
IF(OR(F4573="Oct",F4573="Nov",F4573="Dec"),"Q4",""))))</f>
        <v>Q4</v>
      </c>
      <c r="H4573" t="str">
        <f>"Q"&amp;INT((MONTH(A4573)-1)/3)+1</f>
        <v>Q4</v>
      </c>
      <c r="I4573">
        <v>2005</v>
      </c>
      <c r="J4573" t="str">
        <f>IF(C4573&gt;B4573, "Bullish", IF(B4573&gt;C4573, "Bearish", "Neutral"))</f>
        <v>Bullish</v>
      </c>
      <c r="K4573" t="str">
        <f>IF(C4574&gt;C4573, "Buy", "")</f>
        <v/>
      </c>
      <c r="L4573" t="str">
        <f>IF(C4574&lt;C4573, "Sell", "")</f>
        <v>Sell</v>
      </c>
      <c r="V4573" s="4">
        <f t="shared" si="71"/>
        <v>-5.751143243791234E-3</v>
      </c>
    </row>
    <row r="4574" spans="1:22" x14ac:dyDescent="0.25">
      <c r="A4574" s="1">
        <v>38645</v>
      </c>
      <c r="B4574">
        <v>157.75</v>
      </c>
      <c r="C4574">
        <v>158.6625061</v>
      </c>
      <c r="D4574">
        <v>20649696</v>
      </c>
      <c r="E4574" t="s">
        <v>11</v>
      </c>
      <c r="F4574" t="s">
        <v>21</v>
      </c>
      <c r="G4574" t="str">
        <f>IF(OR(F4574="Jan",F4574="Feb",F4574="Mar"),"Q1",
IF(OR(F4574="Apr",F4574="May",F4574="Jun"),"Q2",
IF(OR(F4574="Jul",F4574="Aug",F4574="Sep"),"Q3",
IF(OR(F4574="Oct",F4574="Nov",F4574="Dec"),"Q4",""))))</f>
        <v>Q4</v>
      </c>
      <c r="H4574" t="str">
        <f>"Q"&amp;INT((MONTH(A4574)-1)/3)+1</f>
        <v>Q4</v>
      </c>
      <c r="I4574">
        <v>2005</v>
      </c>
      <c r="J4574" t="str">
        <f>IF(C4574&gt;B4574, "Bullish", IF(B4574&gt;C4574, "Bearish", "Neutral"))</f>
        <v>Bullish</v>
      </c>
      <c r="K4574" t="str">
        <f>IF(C4575&gt;C4574, "Buy", "")</f>
        <v/>
      </c>
      <c r="L4574" t="str">
        <f>IF(C4575&lt;C4574, "Sell", "")</f>
        <v>Sell</v>
      </c>
      <c r="V4574" s="4">
        <f t="shared" si="71"/>
        <v>-1.3939428801931405E-2</v>
      </c>
    </row>
    <row r="4575" spans="1:22" x14ac:dyDescent="0.25">
      <c r="A4575" s="1">
        <v>38644</v>
      </c>
      <c r="B4575">
        <v>157.1875</v>
      </c>
      <c r="C4575">
        <v>156.4812469</v>
      </c>
      <c r="D4575">
        <v>24415248</v>
      </c>
      <c r="E4575" t="s">
        <v>10</v>
      </c>
      <c r="F4575" t="s">
        <v>21</v>
      </c>
      <c r="G4575" t="str">
        <f>IF(OR(F4575="Jan",F4575="Feb",F4575="Mar"),"Q1",
IF(OR(F4575="Apr",F4575="May",F4575="Jun"),"Q2",
IF(OR(F4575="Jul",F4575="Aug",F4575="Sep"),"Q3",
IF(OR(F4575="Oct",F4575="Nov",F4575="Dec"),"Q4",""))))</f>
        <v>Q4</v>
      </c>
      <c r="H4575" t="str">
        <f>"Q"&amp;INT((MONTH(A4575)-1)/3)+1</f>
        <v>Q4</v>
      </c>
      <c r="I4575">
        <v>2005</v>
      </c>
      <c r="J4575" t="str">
        <f>IF(C4575&gt;B4575, "Bullish", IF(B4575&gt;C4575, "Bearish", "Neutral"))</f>
        <v>Bearish</v>
      </c>
      <c r="K4575" t="str">
        <f>IF(C4576&gt;C4575, "Buy", "")</f>
        <v>Buy</v>
      </c>
      <c r="L4575" t="str">
        <f>IF(C4576&lt;C4575, "Sell", "")</f>
        <v/>
      </c>
      <c r="V4575" s="4">
        <f t="shared" si="71"/>
        <v>1.061038061833398E-2</v>
      </c>
    </row>
    <row r="4576" spans="1:22" x14ac:dyDescent="0.25">
      <c r="A4576" s="1">
        <v>38643</v>
      </c>
      <c r="B4576">
        <v>162</v>
      </c>
      <c r="C4576">
        <v>158.1593781</v>
      </c>
      <c r="D4576">
        <v>26224816</v>
      </c>
      <c r="E4576" t="s">
        <v>9</v>
      </c>
      <c r="F4576" t="s">
        <v>21</v>
      </c>
      <c r="G4576" t="str">
        <f>IF(OR(F4576="Jan",F4576="Feb",F4576="Mar"),"Q1",
IF(OR(F4576="Apr",F4576="May",F4576="Jun"),"Q2",
IF(OR(F4576="Jul",F4576="Aug",F4576="Sep"),"Q3",
IF(OR(F4576="Oct",F4576="Nov",F4576="Dec"),"Q4",""))))</f>
        <v>Q4</v>
      </c>
      <c r="H4576" t="str">
        <f>"Q"&amp;INT((MONTH(A4576)-1)/3)+1</f>
        <v>Q4</v>
      </c>
      <c r="I4576">
        <v>2005</v>
      </c>
      <c r="J4576" t="str">
        <f>IF(C4576&gt;B4576, "Bullish", IF(B4576&gt;C4576, "Bearish", "Neutral"))</f>
        <v>Bearish</v>
      </c>
      <c r="K4576" t="str">
        <f>IF(C4577&gt;C4576, "Buy", "")</f>
        <v>Buy</v>
      </c>
      <c r="L4576" t="str">
        <f>IF(C4577&lt;C4576, "Sell", "")</f>
        <v/>
      </c>
      <c r="V4576" s="4">
        <f t="shared" si="71"/>
        <v>2.3613369499373024E-2</v>
      </c>
    </row>
    <row r="4577" spans="1:22" x14ac:dyDescent="0.25">
      <c r="A4577" s="1">
        <v>38642</v>
      </c>
      <c r="B4577">
        <v>163.625</v>
      </c>
      <c r="C4577">
        <v>161.984375</v>
      </c>
      <c r="D4577">
        <v>15537200</v>
      </c>
      <c r="E4577" t="s">
        <v>7</v>
      </c>
      <c r="F4577" t="s">
        <v>21</v>
      </c>
      <c r="G4577" t="str">
        <f>IF(OR(F4577="Jan",F4577="Feb",F4577="Mar"),"Q1",
IF(OR(F4577="Apr",F4577="May",F4577="Jun"),"Q2",
IF(OR(F4577="Jul",F4577="Aug",F4577="Sep"),"Q3",
IF(OR(F4577="Oct",F4577="Nov",F4577="Dec"),"Q4",""))))</f>
        <v>Q4</v>
      </c>
      <c r="H4577" t="str">
        <f>"Q"&amp;INT((MONTH(A4577)-1)/3)+1</f>
        <v>Q4</v>
      </c>
      <c r="I4577">
        <v>2005</v>
      </c>
      <c r="J4577" t="str">
        <f>IF(C4577&gt;B4577, "Bullish", IF(B4577&gt;C4577, "Bearish", "Neutral"))</f>
        <v>Bearish</v>
      </c>
      <c r="K4577" t="str">
        <f>IF(C4578&gt;C4577, "Buy", "")</f>
        <v>Buy</v>
      </c>
      <c r="L4577" t="str">
        <f>IF(C4578&lt;C4577, "Sell", "")</f>
        <v/>
      </c>
      <c r="V4577" s="4">
        <f t="shared" si="71"/>
        <v>3.747837785892754E-3</v>
      </c>
    </row>
    <row r="4578" spans="1:22" x14ac:dyDescent="0.25">
      <c r="A4578" s="1">
        <v>38639</v>
      </c>
      <c r="B4578">
        <v>164.625</v>
      </c>
      <c r="C4578">
        <v>162.59375</v>
      </c>
      <c r="D4578">
        <v>18580464</v>
      </c>
      <c r="E4578" t="s">
        <v>12</v>
      </c>
      <c r="F4578" t="s">
        <v>21</v>
      </c>
      <c r="G4578" t="str">
        <f>IF(OR(F4578="Jan",F4578="Feb",F4578="Mar"),"Q1",
IF(OR(F4578="Apr",F4578="May",F4578="Jun"),"Q2",
IF(OR(F4578="Jul",F4578="Aug",F4578="Sep"),"Q3",
IF(OR(F4578="Oct",F4578="Nov",F4578="Dec"),"Q4",""))))</f>
        <v>Q4</v>
      </c>
      <c r="H4578" t="str">
        <f>"Q"&amp;INT((MONTH(A4578)-1)/3)+1</f>
        <v>Q4</v>
      </c>
      <c r="I4578">
        <v>2005</v>
      </c>
      <c r="J4578" t="str">
        <f>IF(C4578&gt;B4578, "Bullish", IF(B4578&gt;C4578, "Bearish", "Neutral"))</f>
        <v>Bearish</v>
      </c>
      <c r="K4578" t="str">
        <f>IF(C4579&gt;C4578, "Buy", "")</f>
        <v>Buy</v>
      </c>
      <c r="L4578" t="str">
        <f>IF(C4579&lt;C4578, "Sell", "")</f>
        <v/>
      </c>
      <c r="V4578" s="4">
        <f t="shared" si="71"/>
        <v>8.0643254674005824E-3</v>
      </c>
    </row>
    <row r="4579" spans="1:22" x14ac:dyDescent="0.25">
      <c r="A4579" s="1">
        <v>38638</v>
      </c>
      <c r="B4579">
        <v>165.75</v>
      </c>
      <c r="C4579">
        <v>163.9156189</v>
      </c>
      <c r="D4579">
        <v>32686992</v>
      </c>
      <c r="E4579" t="s">
        <v>11</v>
      </c>
      <c r="F4579" t="s">
        <v>21</v>
      </c>
      <c r="G4579" t="str">
        <f>IF(OR(F4579="Jan",F4579="Feb",F4579="Mar"),"Q1",
IF(OR(F4579="Apr",F4579="May",F4579="Jun"),"Q2",
IF(OR(F4579="Jul",F4579="Aug",F4579="Sep"),"Q3",
IF(OR(F4579="Oct",F4579="Nov",F4579="Dec"),"Q4",""))))</f>
        <v>Q4</v>
      </c>
      <c r="H4579" t="str">
        <f>"Q"&amp;INT((MONTH(A4579)-1)/3)+1</f>
        <v>Q4</v>
      </c>
      <c r="I4579">
        <v>2005</v>
      </c>
      <c r="J4579" t="str">
        <f>IF(C4579&gt;B4579, "Bullish", IF(B4579&gt;C4579, "Bearish", "Neutral"))</f>
        <v>Bearish</v>
      </c>
      <c r="K4579" t="str">
        <f>IF(C4580&gt;C4579, "Buy", "")</f>
        <v>Buy</v>
      </c>
      <c r="L4579" t="str">
        <f>IF(C4580&lt;C4579, "Sell", "")</f>
        <v/>
      </c>
      <c r="V4579" s="4">
        <f t="shared" si="71"/>
        <v>2.2457043569200287E-2</v>
      </c>
    </row>
    <row r="4580" spans="1:22" x14ac:dyDescent="0.25">
      <c r="A4580" s="1">
        <v>38636</v>
      </c>
      <c r="B4580">
        <v>166.375</v>
      </c>
      <c r="C4580">
        <v>167.6812439</v>
      </c>
      <c r="D4580">
        <v>31311840</v>
      </c>
      <c r="E4580" t="s">
        <v>9</v>
      </c>
      <c r="F4580" t="s">
        <v>21</v>
      </c>
      <c r="G4580" t="str">
        <f>IF(OR(F4580="Jan",F4580="Feb",F4580="Mar"),"Q1",
IF(OR(F4580="Apr",F4580="May",F4580="Jun"),"Q2",
IF(OR(F4580="Jul",F4580="Aug",F4580="Sep"),"Q3",
IF(OR(F4580="Oct",F4580="Nov",F4580="Dec"),"Q4",""))))</f>
        <v>Q4</v>
      </c>
      <c r="H4580" t="str">
        <f>"Q"&amp;INT((MONTH(A4580)-1)/3)+1</f>
        <v>Q4</v>
      </c>
      <c r="I4580">
        <v>2005</v>
      </c>
      <c r="J4580" t="str">
        <f>IF(C4580&gt;B4580, "Bullish", IF(B4580&gt;C4580, "Bearish", "Neutral"))</f>
        <v>Bullish</v>
      </c>
      <c r="K4580" t="str">
        <f>IF(C4581&gt;C4580, "Buy", "")</f>
        <v/>
      </c>
      <c r="L4580" t="str">
        <f>IF(C4581&lt;C4580, "Sell", "")</f>
        <v>Sell</v>
      </c>
      <c r="V4580" s="4">
        <f t="shared" si="71"/>
        <v>-2.3109427469691649E-2</v>
      </c>
    </row>
    <row r="4581" spans="1:22" x14ac:dyDescent="0.25">
      <c r="A4581" s="1">
        <v>38635</v>
      </c>
      <c r="B4581">
        <v>164.0625</v>
      </c>
      <c r="C4581">
        <v>163.8937531</v>
      </c>
      <c r="D4581">
        <v>19278240</v>
      </c>
      <c r="E4581" t="s">
        <v>7</v>
      </c>
      <c r="F4581" t="s">
        <v>21</v>
      </c>
      <c r="G4581" t="str">
        <f>IF(OR(F4581="Jan",F4581="Feb",F4581="Mar"),"Q1",
IF(OR(F4581="Apr",F4581="May",F4581="Jun"),"Q2",
IF(OR(F4581="Jul",F4581="Aug",F4581="Sep"),"Q3",
IF(OR(F4581="Oct",F4581="Nov",F4581="Dec"),"Q4",""))))</f>
        <v>Q4</v>
      </c>
      <c r="H4581" t="str">
        <f>"Q"&amp;INT((MONTH(A4581)-1)/3)+1</f>
        <v>Q4</v>
      </c>
      <c r="I4581">
        <v>2005</v>
      </c>
      <c r="J4581" t="str">
        <f>IF(C4581&gt;B4581, "Bullish", IF(B4581&gt;C4581, "Bearish", "Neutral"))</f>
        <v>Bearish</v>
      </c>
      <c r="K4581" t="str">
        <f>IF(C4582&gt;C4581, "Buy", "")</f>
        <v/>
      </c>
      <c r="L4581" t="str">
        <f>IF(C4582&lt;C4581, "Sell", "")</f>
        <v>Sell</v>
      </c>
      <c r="V4581" s="4">
        <f t="shared" si="71"/>
        <v>-1.9378452510708147E-2</v>
      </c>
    </row>
    <row r="4582" spans="1:22" x14ac:dyDescent="0.25">
      <c r="A4582" s="1">
        <v>38632</v>
      </c>
      <c r="B4582">
        <v>163.0687561</v>
      </c>
      <c r="C4582">
        <v>160.7781219</v>
      </c>
      <c r="D4582">
        <v>17069872</v>
      </c>
      <c r="E4582" t="s">
        <v>12</v>
      </c>
      <c r="F4582" t="s">
        <v>21</v>
      </c>
      <c r="G4582" t="str">
        <f>IF(OR(F4582="Jan",F4582="Feb",F4582="Mar"),"Q1",
IF(OR(F4582="Apr",F4582="May",F4582="Jun"),"Q2",
IF(OR(F4582="Jul",F4582="Aug",F4582="Sep"),"Q3",
IF(OR(F4582="Oct",F4582="Nov",F4582="Dec"),"Q4",""))))</f>
        <v>Q4</v>
      </c>
      <c r="H4582" t="str">
        <f>"Q"&amp;INT((MONTH(A4582)-1)/3)+1</f>
        <v>Q4</v>
      </c>
      <c r="I4582">
        <v>2005</v>
      </c>
      <c r="J4582" t="str">
        <f>IF(C4582&gt;B4582, "Bullish", IF(B4582&gt;C4582, "Bearish", "Neutral"))</f>
        <v>Bearish</v>
      </c>
      <c r="K4582" t="str">
        <f>IF(C4583&gt;C4582, "Buy", "")</f>
        <v>Buy</v>
      </c>
      <c r="L4582" t="str">
        <f>IF(C4583&lt;C4582, "Sell", "")</f>
        <v/>
      </c>
      <c r="V4582" s="4">
        <f t="shared" si="71"/>
        <v>1.4047045275768799E-2</v>
      </c>
    </row>
    <row r="4583" spans="1:22" x14ac:dyDescent="0.25">
      <c r="A4583" s="1">
        <v>38631</v>
      </c>
      <c r="B4583">
        <v>163.75</v>
      </c>
      <c r="C4583">
        <v>163.0687561</v>
      </c>
      <c r="D4583">
        <v>25993216</v>
      </c>
      <c r="E4583" t="s">
        <v>11</v>
      </c>
      <c r="F4583" t="s">
        <v>21</v>
      </c>
      <c r="G4583" t="str">
        <f>IF(OR(F4583="Jan",F4583="Feb",F4583="Mar"),"Q1",
IF(OR(F4583="Apr",F4583="May",F4583="Jun"),"Q2",
IF(OR(F4583="Jul",F4583="Aug",F4583="Sep"),"Q3",
IF(OR(F4583="Oct",F4583="Nov",F4583="Dec"),"Q4",""))))</f>
        <v>Q4</v>
      </c>
      <c r="H4583" t="str">
        <f>"Q"&amp;INT((MONTH(A4583)-1)/3)+1</f>
        <v>Q4</v>
      </c>
      <c r="I4583">
        <v>2005</v>
      </c>
      <c r="J4583" t="str">
        <f>IF(C4583&gt;B4583, "Bullish", IF(B4583&gt;C4583, "Bearish", "Neutral"))</f>
        <v>Bearish</v>
      </c>
      <c r="K4583" t="str">
        <f>IF(C4584&gt;C4583, "Buy", "")</f>
        <v>Buy</v>
      </c>
      <c r="L4583" t="str">
        <f>IF(C4584&lt;C4583, "Sell", "")</f>
        <v/>
      </c>
      <c r="V4583" s="4">
        <f t="shared" si="71"/>
        <v>1.168577184401761E-2</v>
      </c>
    </row>
    <row r="4584" spans="1:22" x14ac:dyDescent="0.25">
      <c r="A4584" s="1">
        <v>38630</v>
      </c>
      <c r="B4584">
        <v>164.1875</v>
      </c>
      <c r="C4584">
        <v>164.9968719</v>
      </c>
      <c r="D4584">
        <v>24255616</v>
      </c>
      <c r="E4584" t="s">
        <v>10</v>
      </c>
      <c r="F4584" t="s">
        <v>21</v>
      </c>
      <c r="G4584" t="str">
        <f>IF(OR(F4584="Jan",F4584="Feb",F4584="Mar"),"Q1",
IF(OR(F4584="Apr",F4584="May",F4584="Jun"),"Q2",
IF(OR(F4584="Jul",F4584="Aug",F4584="Sep"),"Q3",
IF(OR(F4584="Oct",F4584="Nov",F4584="Dec"),"Q4",""))))</f>
        <v>Q4</v>
      </c>
      <c r="H4584" t="str">
        <f>"Q"&amp;INT((MONTH(A4584)-1)/3)+1</f>
        <v>Q4</v>
      </c>
      <c r="I4584">
        <v>2005</v>
      </c>
      <c r="J4584" t="str">
        <f>IF(C4584&gt;B4584, "Bullish", IF(B4584&gt;C4584, "Bearish", "Neutral"))</f>
        <v>Bullish</v>
      </c>
      <c r="K4584" t="str">
        <f>IF(C4585&gt;C4584, "Buy", "")</f>
        <v/>
      </c>
      <c r="L4584" t="str">
        <f>IF(C4585&lt;C4584, "Sell", "")</f>
        <v>Sell</v>
      </c>
      <c r="V4584" s="4">
        <f t="shared" si="71"/>
        <v>-4.6044684249876853E-3</v>
      </c>
    </row>
    <row r="4585" spans="1:22" x14ac:dyDescent="0.25">
      <c r="A4585" s="1">
        <v>38629</v>
      </c>
      <c r="B4585">
        <v>159.9937439</v>
      </c>
      <c r="C4585">
        <v>164.2406311</v>
      </c>
      <c r="D4585">
        <v>21453312</v>
      </c>
      <c r="E4585" t="s">
        <v>9</v>
      </c>
      <c r="F4585" t="s">
        <v>21</v>
      </c>
      <c r="G4585" t="str">
        <f>IF(OR(F4585="Jan",F4585="Feb",F4585="Mar"),"Q1",
IF(OR(F4585="Apr",F4585="May",F4585="Jun"),"Q2",
IF(OR(F4585="Jul",F4585="Aug",F4585="Sep"),"Q3",
IF(OR(F4585="Oct",F4585="Nov",F4585="Dec"),"Q4",""))))</f>
        <v>Q4</v>
      </c>
      <c r="H4585" t="str">
        <f>"Q"&amp;INT((MONTH(A4585)-1)/3)+1</f>
        <v>Q4</v>
      </c>
      <c r="I4585">
        <v>2005</v>
      </c>
      <c r="J4585" t="str">
        <f>IF(C4585&gt;B4585, "Bullish", IF(B4585&gt;C4585, "Bearish", "Neutral"))</f>
        <v>Bullish</v>
      </c>
      <c r="K4585" t="str">
        <f>IF(C4586&gt;C4585, "Buy", "")</f>
        <v/>
      </c>
      <c r="L4585" t="str">
        <f>IF(C4586&lt;C4585, "Sell", "")</f>
        <v>Sell</v>
      </c>
      <c r="V4585" s="4">
        <f t="shared" si="71"/>
        <v>-2.9298308512094931E-2</v>
      </c>
    </row>
    <row r="4586" spans="1:22" x14ac:dyDescent="0.25">
      <c r="A4586" s="1">
        <v>38628</v>
      </c>
      <c r="B4586">
        <v>157.8125</v>
      </c>
      <c r="C4586">
        <v>159.5656281</v>
      </c>
      <c r="D4586">
        <v>8202864</v>
      </c>
      <c r="E4586" t="s">
        <v>7</v>
      </c>
      <c r="F4586" t="s">
        <v>21</v>
      </c>
      <c r="G4586" t="str">
        <f>IF(OR(F4586="Jan",F4586="Feb",F4586="Mar"),"Q1",
IF(OR(F4586="Apr",F4586="May",F4586="Jun"),"Q2",
IF(OR(F4586="Jul",F4586="Aug",F4586="Sep"),"Q3",
IF(OR(F4586="Oct",F4586="Nov",F4586="Dec"),"Q4",""))))</f>
        <v>Q4</v>
      </c>
      <c r="H4586" t="str">
        <f>"Q"&amp;INT((MONTH(A4586)-1)/3)+1</f>
        <v>Q4</v>
      </c>
      <c r="I4586">
        <v>2005</v>
      </c>
      <c r="J4586" t="str">
        <f>IF(C4586&gt;B4586, "Bullish", IF(B4586&gt;C4586, "Bearish", "Neutral"))</f>
        <v>Bullish</v>
      </c>
      <c r="K4586" t="str">
        <f>IF(C4587&gt;C4586, "Buy", "")</f>
        <v/>
      </c>
      <c r="L4586" t="str">
        <f>IF(C4587&lt;C4586, "Sell", "")</f>
        <v>Sell</v>
      </c>
      <c r="V4586" s="4">
        <f t="shared" si="71"/>
        <v>-1.5008149825307427E-2</v>
      </c>
    </row>
    <row r="4587" spans="1:22" x14ac:dyDescent="0.25">
      <c r="A4587" s="1">
        <v>38625</v>
      </c>
      <c r="B4587">
        <v>158.75</v>
      </c>
      <c r="C4587">
        <v>157.2062531</v>
      </c>
      <c r="D4587">
        <v>14860080</v>
      </c>
      <c r="E4587" t="s">
        <v>12</v>
      </c>
      <c r="F4587" t="s">
        <v>20</v>
      </c>
      <c r="G4587" t="str">
        <f>IF(OR(F4587="Jan",F4587="Feb",F4587="Mar"),"Q1",
IF(OR(F4587="Apr",F4587="May",F4587="Jun"),"Q2",
IF(OR(F4587="Jul",F4587="Aug",F4587="Sep"),"Q3",
IF(OR(F4587="Oct",F4587="Nov",F4587="Dec"),"Q4",""))))</f>
        <v>Q3</v>
      </c>
      <c r="H4587" t="str">
        <f>"Q"&amp;INT((MONTH(A4587)-1)/3)+1</f>
        <v>Q3</v>
      </c>
      <c r="I4587">
        <v>2005</v>
      </c>
      <c r="J4587" t="str">
        <f>IF(C4587&gt;B4587, "Bullish", IF(B4587&gt;C4587, "Bearish", "Neutral"))</f>
        <v>Bearish</v>
      </c>
      <c r="K4587" t="str">
        <f>IF(C4588&gt;C4587, "Buy", "")</f>
        <v>Buy</v>
      </c>
      <c r="L4587" t="str">
        <f>IF(C4588&lt;C4587, "Sell", "")</f>
        <v/>
      </c>
      <c r="V4587" s="4">
        <f t="shared" si="71"/>
        <v>4.3147419103836855E-3</v>
      </c>
    </row>
    <row r="4588" spans="1:22" x14ac:dyDescent="0.25">
      <c r="A4588" s="1">
        <v>38624</v>
      </c>
      <c r="B4588">
        <v>154.6875</v>
      </c>
      <c r="C4588">
        <v>157.8874969</v>
      </c>
      <c r="D4588">
        <v>22313104</v>
      </c>
      <c r="E4588" t="s">
        <v>11</v>
      </c>
      <c r="F4588" t="s">
        <v>20</v>
      </c>
      <c r="G4588" t="str">
        <f>IF(OR(F4588="Jan",F4588="Feb",F4588="Mar"),"Q1",
IF(OR(F4588="Apr",F4588="May",F4588="Jun"),"Q2",
IF(OR(F4588="Jul",F4588="Aug",F4588="Sep"),"Q3",
IF(OR(F4588="Oct",F4588="Nov",F4588="Dec"),"Q4",""))))</f>
        <v>Q3</v>
      </c>
      <c r="H4588" t="str">
        <f>"Q"&amp;INT((MONTH(A4588)-1)/3)+1</f>
        <v>Q3</v>
      </c>
      <c r="I4588">
        <v>2005</v>
      </c>
      <c r="J4588" t="str">
        <f>IF(C4588&gt;B4588, "Bullish", IF(B4588&gt;C4588, "Bearish", "Neutral"))</f>
        <v>Bullish</v>
      </c>
      <c r="K4588" t="str">
        <f>IF(C4589&gt;C4588, "Buy", "")</f>
        <v/>
      </c>
      <c r="L4588" t="str">
        <f>IF(C4589&lt;C4588, "Sell", "")</f>
        <v>Sell</v>
      </c>
      <c r="V4588" s="4">
        <f t="shared" si="71"/>
        <v>-2.2421847048679156E-2</v>
      </c>
    </row>
    <row r="4589" spans="1:22" x14ac:dyDescent="0.25">
      <c r="A4589" s="1">
        <v>38623</v>
      </c>
      <c r="B4589">
        <v>154.375</v>
      </c>
      <c r="C4589">
        <v>154.4250031</v>
      </c>
      <c r="D4589">
        <v>16086176</v>
      </c>
      <c r="E4589" t="s">
        <v>10</v>
      </c>
      <c r="F4589" t="s">
        <v>20</v>
      </c>
      <c r="G4589" t="str">
        <f>IF(OR(F4589="Jan",F4589="Feb",F4589="Mar"),"Q1",
IF(OR(F4589="Apr",F4589="May",F4589="Jun"),"Q2",
IF(OR(F4589="Jul",F4589="Aug",F4589="Sep"),"Q3",
IF(OR(F4589="Oct",F4589="Nov",F4589="Dec"),"Q4",""))))</f>
        <v>Q3</v>
      </c>
      <c r="H4589" t="str">
        <f>"Q"&amp;INT((MONTH(A4589)-1)/3)+1</f>
        <v>Q3</v>
      </c>
      <c r="I4589">
        <v>2005</v>
      </c>
      <c r="J4589" t="str">
        <f>IF(C4589&gt;B4589, "Bullish", IF(B4589&gt;C4589, "Bearish", "Neutral"))</f>
        <v>Bullish</v>
      </c>
      <c r="K4589" t="str">
        <f>IF(C4590&gt;C4589, "Buy", "")</f>
        <v>Buy</v>
      </c>
      <c r="L4589" t="str">
        <f>IF(C4590&lt;C4589, "Sell", "")</f>
        <v/>
      </c>
      <c r="V4589" s="4">
        <f t="shared" si="71"/>
        <v>2.8250867139703361E-3</v>
      </c>
    </row>
    <row r="4590" spans="1:22" x14ac:dyDescent="0.25">
      <c r="A4590" s="1">
        <v>38622</v>
      </c>
      <c r="B4590">
        <v>155.3968811</v>
      </c>
      <c r="C4590">
        <v>154.8625031</v>
      </c>
      <c r="D4590">
        <v>14758576</v>
      </c>
      <c r="E4590" t="s">
        <v>9</v>
      </c>
      <c r="F4590" t="s">
        <v>20</v>
      </c>
      <c r="G4590" t="str">
        <f>IF(OR(F4590="Jan",F4590="Feb",F4590="Mar"),"Q1",
IF(OR(F4590="Apr",F4590="May",F4590="Jun"),"Q2",
IF(OR(F4590="Jul",F4590="Aug",F4590="Sep"),"Q3",
IF(OR(F4590="Oct",F4590="Nov",F4590="Dec"),"Q4",""))))</f>
        <v>Q3</v>
      </c>
      <c r="H4590" t="str">
        <f>"Q"&amp;INT((MONTH(A4590)-1)/3)+1</f>
        <v>Q3</v>
      </c>
      <c r="I4590">
        <v>2005</v>
      </c>
      <c r="J4590" t="str">
        <f>IF(C4590&gt;B4590, "Bullish", IF(B4590&gt;C4590, "Bearish", "Neutral"))</f>
        <v>Bearish</v>
      </c>
      <c r="K4590" t="str">
        <f>IF(C4591&gt;C4590, "Buy", "")</f>
        <v>Buy</v>
      </c>
      <c r="L4590" t="str">
        <f>IF(C4591&lt;C4590, "Sell", "")</f>
        <v/>
      </c>
      <c r="V4590" s="4">
        <f t="shared" si="71"/>
        <v>3.4387948858260824E-3</v>
      </c>
    </row>
    <row r="4591" spans="1:22" x14ac:dyDescent="0.25">
      <c r="A4591" s="1">
        <v>38621</v>
      </c>
      <c r="B4591">
        <v>151.1875</v>
      </c>
      <c r="C4591">
        <v>155.3968811</v>
      </c>
      <c r="D4591">
        <v>9939280</v>
      </c>
      <c r="E4591" t="s">
        <v>7</v>
      </c>
      <c r="F4591" t="s">
        <v>20</v>
      </c>
      <c r="G4591" t="str">
        <f>IF(OR(F4591="Jan",F4591="Feb",F4591="Mar"),"Q1",
IF(OR(F4591="Apr",F4591="May",F4591="Jun"),"Q2",
IF(OR(F4591="Jul",F4591="Aug",F4591="Sep"),"Q3",
IF(OR(F4591="Oct",F4591="Nov",F4591="Dec"),"Q4",""))))</f>
        <v>Q3</v>
      </c>
      <c r="H4591" t="str">
        <f>"Q"&amp;INT((MONTH(A4591)-1)/3)+1</f>
        <v>Q3</v>
      </c>
      <c r="I4591">
        <v>2005</v>
      </c>
      <c r="J4591" t="str">
        <f>IF(C4591&gt;B4591, "Bullish", IF(B4591&gt;C4591, "Bearish", "Neutral"))</f>
        <v>Bullish</v>
      </c>
      <c r="K4591" t="str">
        <f>IF(C4592&gt;C4591, "Buy", "")</f>
        <v/>
      </c>
      <c r="L4591" t="str">
        <f>IF(C4592&lt;C4591, "Sell", "")</f>
        <v>Sell</v>
      </c>
      <c r="V4591" s="4">
        <f t="shared" si="71"/>
        <v>-3.6605468380633645E-2</v>
      </c>
    </row>
    <row r="4592" spans="1:22" x14ac:dyDescent="0.25">
      <c r="A4592" s="1">
        <v>38618</v>
      </c>
      <c r="B4592">
        <v>151.1875</v>
      </c>
      <c r="C4592">
        <v>149.9093781</v>
      </c>
      <c r="D4592">
        <v>13589840</v>
      </c>
      <c r="E4592" t="s">
        <v>12</v>
      </c>
      <c r="F4592" t="s">
        <v>20</v>
      </c>
      <c r="G4592" t="str">
        <f>IF(OR(F4592="Jan",F4592="Feb",F4592="Mar"),"Q1",
IF(OR(F4592="Apr",F4592="May",F4592="Jun"),"Q2",
IF(OR(F4592="Jul",F4592="Aug",F4592="Sep"),"Q3",
IF(OR(F4592="Oct",F4592="Nov",F4592="Dec"),"Q4",""))))</f>
        <v>Q3</v>
      </c>
      <c r="H4592" t="str">
        <f>"Q"&amp;INT((MONTH(A4592)-1)/3)+1</f>
        <v>Q3</v>
      </c>
      <c r="I4592">
        <v>2005</v>
      </c>
      <c r="J4592" t="str">
        <f>IF(C4592&gt;B4592, "Bullish", IF(B4592&gt;C4592, "Bearish", "Neutral"))</f>
        <v>Bearish</v>
      </c>
      <c r="K4592" t="str">
        <f>IF(C4593&gt;C4592, "Buy", "")</f>
        <v>Buy</v>
      </c>
      <c r="L4592" t="str">
        <f>IF(C4593&lt;C4592, "Sell", "")</f>
        <v/>
      </c>
      <c r="V4592" s="4">
        <f t="shared" si="71"/>
        <v>5.7823628601036412E-3</v>
      </c>
    </row>
    <row r="4593" spans="1:22" x14ac:dyDescent="0.25">
      <c r="A4593" s="1">
        <v>38617</v>
      </c>
      <c r="B4593">
        <v>153.4250031</v>
      </c>
      <c r="C4593">
        <v>150.78125</v>
      </c>
      <c r="D4593">
        <v>10259648</v>
      </c>
      <c r="E4593" t="s">
        <v>11</v>
      </c>
      <c r="F4593" t="s">
        <v>20</v>
      </c>
      <c r="G4593" t="str">
        <f>IF(OR(F4593="Jan",F4593="Feb",F4593="Mar"),"Q1",
IF(OR(F4593="Apr",F4593="May",F4593="Jun"),"Q2",
IF(OR(F4593="Jul",F4593="Aug",F4593="Sep"),"Q3",
IF(OR(F4593="Oct",F4593="Nov",F4593="Dec"),"Q4",""))))</f>
        <v>Q3</v>
      </c>
      <c r="H4593" t="str">
        <f>"Q"&amp;INT((MONTH(A4593)-1)/3)+1</f>
        <v>Q3</v>
      </c>
      <c r="I4593">
        <v>2005</v>
      </c>
      <c r="J4593" t="str">
        <f>IF(C4593&gt;B4593, "Bullish", IF(B4593&gt;C4593, "Bearish", "Neutral"))</f>
        <v>Bearish</v>
      </c>
      <c r="K4593" t="str">
        <f>IF(C4594&gt;C4593, "Buy", "")</f>
        <v>Buy</v>
      </c>
      <c r="L4593" t="str">
        <f>IF(C4594&lt;C4593, "Sell", "")</f>
        <v/>
      </c>
      <c r="V4593" s="4">
        <f t="shared" si="71"/>
        <v>2.0085684679319236E-2</v>
      </c>
    </row>
    <row r="4594" spans="1:22" x14ac:dyDescent="0.25">
      <c r="A4594" s="1">
        <v>38616</v>
      </c>
      <c r="B4594">
        <v>156.8125</v>
      </c>
      <c r="C4594">
        <v>153.8718719</v>
      </c>
      <c r="D4594">
        <v>13787296</v>
      </c>
      <c r="E4594" t="s">
        <v>10</v>
      </c>
      <c r="F4594" t="s">
        <v>20</v>
      </c>
      <c r="G4594" t="str">
        <f>IF(OR(F4594="Jan",F4594="Feb",F4594="Mar"),"Q1",
IF(OR(F4594="Apr",F4594="May",F4594="Jun"),"Q2",
IF(OR(F4594="Jul",F4594="Aug",F4594="Sep"),"Q3",
IF(OR(F4594="Oct",F4594="Nov",F4594="Dec"),"Q4",""))))</f>
        <v>Q3</v>
      </c>
      <c r="H4594" t="str">
        <f>"Q"&amp;INT((MONTH(A4594)-1)/3)+1</f>
        <v>Q3</v>
      </c>
      <c r="I4594">
        <v>2005</v>
      </c>
      <c r="J4594" t="str">
        <f>IF(C4594&gt;B4594, "Bullish", IF(B4594&gt;C4594, "Bearish", "Neutral"))</f>
        <v>Bearish</v>
      </c>
      <c r="K4594" t="str">
        <f>IF(C4595&gt;C4594, "Buy", "")</f>
        <v>Buy</v>
      </c>
      <c r="L4594" t="str">
        <f>IF(C4595&lt;C4594, "Sell", "")</f>
        <v/>
      </c>
      <c r="V4594" s="4">
        <f t="shared" si="71"/>
        <v>1.663610224329622E-2</v>
      </c>
    </row>
    <row r="4595" spans="1:22" x14ac:dyDescent="0.25">
      <c r="A4595" s="1">
        <v>38615</v>
      </c>
      <c r="B4595">
        <v>153.375</v>
      </c>
      <c r="C4595">
        <v>156.4750061</v>
      </c>
      <c r="D4595">
        <v>12896112</v>
      </c>
      <c r="E4595" t="s">
        <v>9</v>
      </c>
      <c r="F4595" t="s">
        <v>20</v>
      </c>
      <c r="G4595" t="str">
        <f>IF(OR(F4595="Jan",F4595="Feb",F4595="Mar"),"Q1",
IF(OR(F4595="Apr",F4595="May",F4595="Jun"),"Q2",
IF(OR(F4595="Jul",F4595="Aug",F4595="Sep"),"Q3",
IF(OR(F4595="Oct",F4595="Nov",F4595="Dec"),"Q4",""))))</f>
        <v>Q3</v>
      </c>
      <c r="H4595" t="str">
        <f>"Q"&amp;INT((MONTH(A4595)-1)/3)+1</f>
        <v>Q3</v>
      </c>
      <c r="I4595">
        <v>2005</v>
      </c>
      <c r="J4595" t="str">
        <f>IF(C4595&gt;B4595, "Bullish", IF(B4595&gt;C4595, "Bearish", "Neutral"))</f>
        <v>Bullish</v>
      </c>
      <c r="K4595" t="str">
        <f>IF(C4596&gt;C4595, "Buy", "")</f>
        <v/>
      </c>
      <c r="L4595" t="str">
        <f>IF(C4596&lt;C4595, "Sell", "")</f>
        <v>Sell</v>
      </c>
      <c r="V4595" s="4">
        <f t="shared" si="71"/>
        <v>-2.1752457626036878E-2</v>
      </c>
    </row>
    <row r="4596" spans="1:22" x14ac:dyDescent="0.25">
      <c r="A4596" s="1">
        <v>38614</v>
      </c>
      <c r="B4596">
        <v>153.125</v>
      </c>
      <c r="C4596">
        <v>153.1437531</v>
      </c>
      <c r="D4596">
        <v>6897808</v>
      </c>
      <c r="E4596" t="s">
        <v>7</v>
      </c>
      <c r="F4596" t="s">
        <v>20</v>
      </c>
      <c r="G4596" t="str">
        <f>IF(OR(F4596="Jan",F4596="Feb",F4596="Mar"),"Q1",
IF(OR(F4596="Apr",F4596="May",F4596="Jun"),"Q2",
IF(OR(F4596="Jul",F4596="Aug",F4596="Sep"),"Q3",
IF(OR(F4596="Oct",F4596="Nov",F4596="Dec"),"Q4",""))))</f>
        <v>Q3</v>
      </c>
      <c r="H4596" t="str">
        <f>"Q"&amp;INT((MONTH(A4596)-1)/3)+1</f>
        <v>Q3</v>
      </c>
      <c r="I4596">
        <v>2005</v>
      </c>
      <c r="J4596" t="str">
        <f>IF(C4596&gt;B4596, "Bullish", IF(B4596&gt;C4596, "Bearish", "Neutral"))</f>
        <v>Bullish</v>
      </c>
      <c r="K4596" t="str">
        <f>IF(C4597&gt;C4596, "Buy", "")</f>
        <v/>
      </c>
      <c r="L4596" t="str">
        <f>IF(C4597&lt;C4596, "Sell", "")</f>
        <v>Sell</v>
      </c>
      <c r="V4596" s="4">
        <f t="shared" si="71"/>
        <v>-1.3690918359209982E-3</v>
      </c>
    </row>
    <row r="4597" spans="1:22" x14ac:dyDescent="0.25">
      <c r="A4597" s="1">
        <v>38611</v>
      </c>
      <c r="B4597">
        <v>153.4375</v>
      </c>
      <c r="C4597">
        <v>152.9343719</v>
      </c>
      <c r="D4597">
        <v>6707744</v>
      </c>
      <c r="E4597" t="s">
        <v>12</v>
      </c>
      <c r="F4597" t="s">
        <v>20</v>
      </c>
      <c r="G4597" t="str">
        <f>IF(OR(F4597="Jan",F4597="Feb",F4597="Mar"),"Q1",
IF(OR(F4597="Apr",F4597="May",F4597="Jun"),"Q2",
IF(OR(F4597="Jul",F4597="Aug",F4597="Sep"),"Q3",
IF(OR(F4597="Oct",F4597="Nov",F4597="Dec"),"Q4",""))))</f>
        <v>Q3</v>
      </c>
      <c r="H4597" t="str">
        <f>"Q"&amp;INT((MONTH(A4597)-1)/3)+1</f>
        <v>Q3</v>
      </c>
      <c r="I4597">
        <v>2005</v>
      </c>
      <c r="J4597" t="str">
        <f>IF(C4597&gt;B4597, "Bullish", IF(B4597&gt;C4597, "Bearish", "Neutral"))</f>
        <v>Bearish</v>
      </c>
      <c r="K4597" t="str">
        <f>IF(C4598&gt;C4597, "Buy", "")</f>
        <v>Buy</v>
      </c>
      <c r="L4597" t="str">
        <f>IF(C4598&lt;C4597, "Sell", "")</f>
        <v/>
      </c>
      <c r="V4597" s="4">
        <f t="shared" si="71"/>
        <v>1.4690984175522433E-3</v>
      </c>
    </row>
    <row r="4598" spans="1:22" x14ac:dyDescent="0.25">
      <c r="A4598" s="1">
        <v>38610</v>
      </c>
      <c r="B4598">
        <v>153</v>
      </c>
      <c r="C4598">
        <v>153.1593781</v>
      </c>
      <c r="D4598">
        <v>6199904</v>
      </c>
      <c r="E4598" t="s">
        <v>11</v>
      </c>
      <c r="F4598" t="s">
        <v>20</v>
      </c>
      <c r="G4598" t="str">
        <f>IF(OR(F4598="Jan",F4598="Feb",F4598="Mar"),"Q1",
IF(OR(F4598="Apr",F4598="May",F4598="Jun"),"Q2",
IF(OR(F4598="Jul",F4598="Aug",F4598="Sep"),"Q3",
IF(OR(F4598="Oct",F4598="Nov",F4598="Dec"),"Q4",""))))</f>
        <v>Q3</v>
      </c>
      <c r="H4598" t="str">
        <f>"Q"&amp;INT((MONTH(A4598)-1)/3)+1</f>
        <v>Q3</v>
      </c>
      <c r="I4598">
        <v>2005</v>
      </c>
      <c r="J4598" t="str">
        <f>IF(C4598&gt;B4598, "Bullish", IF(B4598&gt;C4598, "Bearish", "Neutral"))</f>
        <v>Bullish</v>
      </c>
      <c r="K4598" t="str">
        <f>IF(C4599&gt;C4598, "Buy", "")</f>
        <v/>
      </c>
      <c r="L4598" t="str">
        <f>IF(C4599&lt;C4598, "Sell", "")</f>
        <v>Sell</v>
      </c>
      <c r="V4598" s="4">
        <f t="shared" si="71"/>
        <v>-1.9831129322330347E-3</v>
      </c>
    </row>
    <row r="4599" spans="1:22" x14ac:dyDescent="0.25">
      <c r="A4599" s="1">
        <v>38609</v>
      </c>
      <c r="B4599">
        <v>152.6625061</v>
      </c>
      <c r="C4599">
        <v>152.8562469</v>
      </c>
      <c r="D4599">
        <v>12849776</v>
      </c>
      <c r="E4599" t="s">
        <v>10</v>
      </c>
      <c r="F4599" t="s">
        <v>20</v>
      </c>
      <c r="G4599" t="str">
        <f>IF(OR(F4599="Jan",F4599="Feb",F4599="Mar"),"Q1",
IF(OR(F4599="Apr",F4599="May",F4599="Jun"),"Q2",
IF(OR(F4599="Jul",F4599="Aug",F4599="Sep"),"Q3",
IF(OR(F4599="Oct",F4599="Nov",F4599="Dec"),"Q4",""))))</f>
        <v>Q3</v>
      </c>
      <c r="H4599" t="str">
        <f>"Q"&amp;INT((MONTH(A4599)-1)/3)+1</f>
        <v>Q3</v>
      </c>
      <c r="I4599">
        <v>2005</v>
      </c>
      <c r="J4599" t="str">
        <f>IF(C4599&gt;B4599, "Bullish", IF(B4599&gt;C4599, "Bearish", "Neutral"))</f>
        <v>Bullish</v>
      </c>
      <c r="K4599" t="str">
        <f>IF(C4600&gt;C4599, "Buy", "")</f>
        <v>Buy</v>
      </c>
      <c r="L4599" t="str">
        <f>IF(C4600&lt;C4599, "Sell", "")</f>
        <v/>
      </c>
      <c r="V4599" s="4">
        <f t="shared" si="71"/>
        <v>2.4530891053125517E-4</v>
      </c>
    </row>
    <row r="4600" spans="1:22" x14ac:dyDescent="0.25">
      <c r="A4600" s="1">
        <v>38608</v>
      </c>
      <c r="B4600">
        <v>152.125</v>
      </c>
      <c r="C4600">
        <v>152.8937531</v>
      </c>
      <c r="D4600">
        <v>11051552</v>
      </c>
      <c r="E4600" t="s">
        <v>9</v>
      </c>
      <c r="F4600" t="s">
        <v>20</v>
      </c>
      <c r="G4600" t="str">
        <f>IF(OR(F4600="Jan",F4600="Feb",F4600="Mar"),"Q1",
IF(OR(F4600="Apr",F4600="May",F4600="Jun"),"Q2",
IF(OR(F4600="Jul",F4600="Aug",F4600="Sep"),"Q3",
IF(OR(F4600="Oct",F4600="Nov",F4600="Dec"),"Q4",""))))</f>
        <v>Q3</v>
      </c>
      <c r="H4600" t="str">
        <f>"Q"&amp;INT((MONTH(A4600)-1)/3)+1</f>
        <v>Q3</v>
      </c>
      <c r="I4600">
        <v>2005</v>
      </c>
      <c r="J4600" t="str">
        <f>IF(C4600&gt;B4600, "Bullish", IF(B4600&gt;C4600, "Bearish", "Neutral"))</f>
        <v>Bullish</v>
      </c>
      <c r="K4600" t="str">
        <f>IF(C4601&gt;C4600, "Buy", "")</f>
        <v/>
      </c>
      <c r="L4600" t="str">
        <f>IF(C4601&lt;C4600, "Sell", "")</f>
        <v>Sell</v>
      </c>
      <c r="V4600" s="4">
        <f t="shared" si="71"/>
        <v>-9.6370538715193476E-3</v>
      </c>
    </row>
    <row r="4601" spans="1:22" x14ac:dyDescent="0.25">
      <c r="A4601" s="1">
        <v>38607</v>
      </c>
      <c r="B4601">
        <v>151.5625</v>
      </c>
      <c r="C4601">
        <v>151.4343719</v>
      </c>
      <c r="D4601">
        <v>6922720</v>
      </c>
      <c r="E4601" t="s">
        <v>7</v>
      </c>
      <c r="F4601" t="s">
        <v>20</v>
      </c>
      <c r="G4601" t="str">
        <f>IF(OR(F4601="Jan",F4601="Feb",F4601="Mar"),"Q1",
IF(OR(F4601="Apr",F4601="May",F4601="Jun"),"Q2",
IF(OR(F4601="Jul",F4601="Aug",F4601="Sep"),"Q3",
IF(OR(F4601="Oct",F4601="Nov",F4601="Dec"),"Q4",""))))</f>
        <v>Q3</v>
      </c>
      <c r="H4601" t="str">
        <f>"Q"&amp;INT((MONTH(A4601)-1)/3)+1</f>
        <v>Q3</v>
      </c>
      <c r="I4601">
        <v>2005</v>
      </c>
      <c r="J4601" t="str">
        <f>IF(C4601&gt;B4601, "Bullish", IF(B4601&gt;C4601, "Bearish", "Neutral"))</f>
        <v>Bearish</v>
      </c>
      <c r="K4601" t="str">
        <f>IF(C4602&gt;C4601, "Buy", "")</f>
        <v/>
      </c>
      <c r="L4601" t="str">
        <f>IF(C4602&lt;C4601, "Sell", "")</f>
        <v>Sell</v>
      </c>
      <c r="V4601" s="4">
        <f t="shared" si="71"/>
        <v>-2.3787854203159674E-3</v>
      </c>
    </row>
    <row r="4602" spans="1:22" x14ac:dyDescent="0.25">
      <c r="A4602" s="1">
        <v>38604</v>
      </c>
      <c r="B4602">
        <v>151</v>
      </c>
      <c r="C4602">
        <v>151.0749969</v>
      </c>
      <c r="D4602">
        <v>9509824</v>
      </c>
      <c r="E4602" t="s">
        <v>12</v>
      </c>
      <c r="F4602" t="s">
        <v>20</v>
      </c>
      <c r="G4602" t="str">
        <f>IF(OR(F4602="Jan",F4602="Feb",F4602="Mar"),"Q1",
IF(OR(F4602="Apr",F4602="May",F4602="Jun"),"Q2",
IF(OR(F4602="Jul",F4602="Aug",F4602="Sep"),"Q3",
IF(OR(F4602="Oct",F4602="Nov",F4602="Dec"),"Q4",""))))</f>
        <v>Q3</v>
      </c>
      <c r="H4602" t="str">
        <f>"Q"&amp;INT((MONTH(A4602)-1)/3)+1</f>
        <v>Q3</v>
      </c>
      <c r="I4602">
        <v>2005</v>
      </c>
      <c r="J4602" t="str">
        <f>IF(C4602&gt;B4602, "Bullish", IF(B4602&gt;C4602, "Bearish", "Neutral"))</f>
        <v>Bullish</v>
      </c>
      <c r="K4602" t="str">
        <f>IF(C4603&gt;C4602, "Buy", "")</f>
        <v>Buy</v>
      </c>
      <c r="L4602" t="str">
        <f>IF(C4603&lt;C4602, "Sell", "")</f>
        <v/>
      </c>
      <c r="V4602" s="4">
        <f t="shared" si="71"/>
        <v>2.146611711323168E-3</v>
      </c>
    </row>
    <row r="4603" spans="1:22" x14ac:dyDescent="0.25">
      <c r="A4603" s="1">
        <v>38603</v>
      </c>
      <c r="B4603">
        <v>148.3562469</v>
      </c>
      <c r="C4603">
        <v>151.3999939</v>
      </c>
      <c r="D4603">
        <v>11959088</v>
      </c>
      <c r="E4603" t="s">
        <v>11</v>
      </c>
      <c r="F4603" t="s">
        <v>20</v>
      </c>
      <c r="G4603" t="str">
        <f>IF(OR(F4603="Jan",F4603="Feb",F4603="Mar"),"Q1",
IF(OR(F4603="Apr",F4603="May",F4603="Jun"),"Q2",
IF(OR(F4603="Jul",F4603="Aug",F4603="Sep"),"Q3",
IF(OR(F4603="Oct",F4603="Nov",F4603="Dec"),"Q4",""))))</f>
        <v>Q3</v>
      </c>
      <c r="H4603" t="str">
        <f>"Q"&amp;INT((MONTH(A4603)-1)/3)+1</f>
        <v>Q3</v>
      </c>
      <c r="I4603">
        <v>2005</v>
      </c>
      <c r="J4603" t="str">
        <f>IF(C4603&gt;B4603, "Bullish", IF(B4603&gt;C4603, "Bearish", "Neutral"))</f>
        <v>Bullish</v>
      </c>
      <c r="K4603" t="str">
        <f>IF(C4604&gt;C4603, "Buy", "")</f>
        <v/>
      </c>
      <c r="L4603" t="str">
        <f>IF(C4604&lt;C4603, "Sell", "")</f>
        <v>Sell</v>
      </c>
      <c r="V4603" s="4">
        <f t="shared" si="71"/>
        <v>-2.4703850423011833E-2</v>
      </c>
    </row>
    <row r="4604" spans="1:22" x14ac:dyDescent="0.25">
      <c r="A4604" s="1">
        <v>38601</v>
      </c>
      <c r="B4604">
        <v>149.375</v>
      </c>
      <c r="C4604">
        <v>147.75</v>
      </c>
      <c r="D4604">
        <v>9057808</v>
      </c>
      <c r="E4604" t="s">
        <v>9</v>
      </c>
      <c r="F4604" t="s">
        <v>20</v>
      </c>
      <c r="G4604" t="str">
        <f>IF(OR(F4604="Jan",F4604="Feb",F4604="Mar"),"Q1",
IF(OR(F4604="Apr",F4604="May",F4604="Jun"),"Q2",
IF(OR(F4604="Jul",F4604="Aug",F4604="Sep"),"Q3",
IF(OR(F4604="Oct",F4604="Nov",F4604="Dec"),"Q4",""))))</f>
        <v>Q3</v>
      </c>
      <c r="H4604" t="str">
        <f>"Q"&amp;INT((MONTH(A4604)-1)/3)+1</f>
        <v>Q3</v>
      </c>
      <c r="I4604">
        <v>2005</v>
      </c>
      <c r="J4604" t="str">
        <f>IF(C4604&gt;B4604, "Bullish", IF(B4604&gt;C4604, "Bearish", "Neutral"))</f>
        <v>Bearish</v>
      </c>
      <c r="K4604" t="str">
        <f>IF(C4605&gt;C4604, "Buy", "")</f>
        <v/>
      </c>
      <c r="L4604" t="str">
        <f>IF(C4605&lt;C4604, "Sell", "")</f>
        <v>Sell</v>
      </c>
      <c r="V4604" s="4">
        <f t="shared" si="71"/>
        <v>-3.9282301730544644E-3</v>
      </c>
    </row>
    <row r="4605" spans="1:22" x14ac:dyDescent="0.25">
      <c r="A4605" s="1">
        <v>38600</v>
      </c>
      <c r="B4605">
        <v>149.125</v>
      </c>
      <c r="C4605">
        <v>147.171875</v>
      </c>
      <c r="D4605">
        <v>10117952</v>
      </c>
      <c r="E4605" t="s">
        <v>7</v>
      </c>
      <c r="F4605" t="s">
        <v>20</v>
      </c>
      <c r="G4605" t="str">
        <f>IF(OR(F4605="Jan",F4605="Feb",F4605="Mar"),"Q1",
IF(OR(F4605="Apr",F4605="May",F4605="Jun"),"Q2",
IF(OR(F4605="Jul",F4605="Aug",F4605="Sep"),"Q3",
IF(OR(F4605="Oct",F4605="Nov",F4605="Dec"),"Q4",""))))</f>
        <v>Q3</v>
      </c>
      <c r="H4605" t="str">
        <f>"Q"&amp;INT((MONTH(A4605)-1)/3)+1</f>
        <v>Q3</v>
      </c>
      <c r="I4605">
        <v>2005</v>
      </c>
      <c r="J4605" t="str">
        <f>IF(C4605&gt;B4605, "Bullish", IF(B4605&gt;C4605, "Bearish", "Neutral"))</f>
        <v>Bearish</v>
      </c>
      <c r="K4605" t="str">
        <f>IF(C4606&gt;C4605, "Buy", "")</f>
        <v>Buy</v>
      </c>
      <c r="L4605" t="str">
        <f>IF(C4606&lt;C4605, "Sell", "")</f>
        <v/>
      </c>
      <c r="V4605" s="4">
        <f t="shared" si="71"/>
        <v>1.2973111054812567E-2</v>
      </c>
    </row>
    <row r="4606" spans="1:22" x14ac:dyDescent="0.25">
      <c r="A4606" s="1">
        <v>38597</v>
      </c>
      <c r="B4606">
        <v>151.5625</v>
      </c>
      <c r="C4606">
        <v>149.1062469</v>
      </c>
      <c r="D4606">
        <v>10917808</v>
      </c>
      <c r="E4606" t="s">
        <v>12</v>
      </c>
      <c r="F4606" t="s">
        <v>20</v>
      </c>
      <c r="G4606" t="str">
        <f>IF(OR(F4606="Jan",F4606="Feb",F4606="Mar"),"Q1",
IF(OR(F4606="Apr",F4606="May",F4606="Jun"),"Q2",
IF(OR(F4606="Jul",F4606="Aug",F4606="Sep"),"Q3",
IF(OR(F4606="Oct",F4606="Nov",F4606="Dec"),"Q4",""))))</f>
        <v>Q3</v>
      </c>
      <c r="H4606" t="str">
        <f>"Q"&amp;INT((MONTH(A4606)-1)/3)+1</f>
        <v>Q3</v>
      </c>
      <c r="I4606">
        <v>2005</v>
      </c>
      <c r="J4606" t="str">
        <f>IF(C4606&gt;B4606, "Bullish", IF(B4606&gt;C4606, "Bearish", "Neutral"))</f>
        <v>Bearish</v>
      </c>
      <c r="K4606" t="str">
        <f>IF(C4607&gt;C4606, "Buy", "")</f>
        <v>Buy</v>
      </c>
      <c r="L4606" t="str">
        <f>IF(C4607&lt;C4606, "Sell", "")</f>
        <v/>
      </c>
      <c r="V4606" s="4">
        <f t="shared" si="71"/>
        <v>1.6469793089461275E-2</v>
      </c>
    </row>
    <row r="4607" spans="1:22" x14ac:dyDescent="0.25">
      <c r="A4607" s="1">
        <v>38596</v>
      </c>
      <c r="B4607">
        <v>150.1312561</v>
      </c>
      <c r="C4607">
        <v>151.6031189</v>
      </c>
      <c r="D4607">
        <v>13538608</v>
      </c>
      <c r="E4607" t="s">
        <v>11</v>
      </c>
      <c r="F4607" t="s">
        <v>20</v>
      </c>
      <c r="G4607" t="str">
        <f>IF(OR(F4607="Jan",F4607="Feb",F4607="Mar"),"Q1",
IF(OR(F4607="Apr",F4607="May",F4607="Jun"),"Q2",
IF(OR(F4607="Jul",F4607="Aug",F4607="Sep"),"Q3",
IF(OR(F4607="Oct",F4607="Nov",F4607="Dec"),"Q4",""))))</f>
        <v>Q3</v>
      </c>
      <c r="H4607" t="str">
        <f>"Q"&amp;INT((MONTH(A4607)-1)/3)+1</f>
        <v>Q3</v>
      </c>
      <c r="I4607">
        <v>2005</v>
      </c>
      <c r="J4607" t="str">
        <f>IF(C4607&gt;B4607, "Bullish", IF(B4607&gt;C4607, "Bearish", "Neutral"))</f>
        <v>Bullish</v>
      </c>
      <c r="K4607" t="str">
        <f>IF(C4608&gt;C4607, "Buy", "")</f>
        <v/>
      </c>
      <c r="L4607" t="str">
        <f>IF(C4608&lt;C4607, "Sell", "")</f>
        <v>Sell</v>
      </c>
      <c r="V4607" s="4">
        <f t="shared" si="71"/>
        <v>-2.0853416423848536E-2</v>
      </c>
    </row>
    <row r="4608" spans="1:22" x14ac:dyDescent="0.25">
      <c r="A4608" s="1">
        <v>38595</v>
      </c>
      <c r="B4608">
        <v>146.9968719</v>
      </c>
      <c r="C4608">
        <v>148.5062561</v>
      </c>
      <c r="D4608">
        <v>12841792</v>
      </c>
      <c r="E4608" t="s">
        <v>10</v>
      </c>
      <c r="F4608" t="s">
        <v>19</v>
      </c>
      <c r="G4608" t="str">
        <f>IF(OR(F4608="Jan",F4608="Feb",F4608="Mar"),"Q1",
IF(OR(F4608="Apr",F4608="May",F4608="Jun"),"Q2",
IF(OR(F4608="Jul",F4608="Aug",F4608="Sep"),"Q3",
IF(OR(F4608="Oct",F4608="Nov",F4608="Dec"),"Q4",""))))</f>
        <v>Q3</v>
      </c>
      <c r="H4608" t="str">
        <f>"Q"&amp;INT((MONTH(A4608)-1)/3)+1</f>
        <v>Q3</v>
      </c>
      <c r="I4608">
        <v>2005</v>
      </c>
      <c r="J4608" t="str">
        <f>IF(C4608&gt;B4608, "Bullish", IF(B4608&gt;C4608, "Bearish", "Neutral"))</f>
        <v>Bullish</v>
      </c>
      <c r="K4608" t="str">
        <f>IF(C4609&gt;C4608, "Buy", "")</f>
        <v/>
      </c>
      <c r="L4608" t="str">
        <f>IF(C4609&lt;C4608, "Sell", "")</f>
        <v>Sell</v>
      </c>
      <c r="V4608" s="4">
        <f t="shared" si="71"/>
        <v>-1.2442028383971206E-2</v>
      </c>
    </row>
    <row r="4609" spans="1:22" x14ac:dyDescent="0.25">
      <c r="A4609" s="1">
        <v>38594</v>
      </c>
      <c r="B4609">
        <v>144.3125</v>
      </c>
      <c r="C4609">
        <v>146.6812439</v>
      </c>
      <c r="D4609">
        <v>13123360</v>
      </c>
      <c r="E4609" t="s">
        <v>9</v>
      </c>
      <c r="F4609" t="s">
        <v>19</v>
      </c>
      <c r="G4609" t="str">
        <f>IF(OR(F4609="Jan",F4609="Feb",F4609="Mar"),"Q1",
IF(OR(F4609="Apr",F4609="May",F4609="Jun"),"Q2",
IF(OR(F4609="Jul",F4609="Aug",F4609="Sep"),"Q3",
IF(OR(F4609="Oct",F4609="Nov",F4609="Dec"),"Q4",""))))</f>
        <v>Q3</v>
      </c>
      <c r="H4609" t="str">
        <f>"Q"&amp;INT((MONTH(A4609)-1)/3)+1</f>
        <v>Q3</v>
      </c>
      <c r="I4609">
        <v>2005</v>
      </c>
      <c r="J4609" t="str">
        <f>IF(C4609&gt;B4609, "Bullish", IF(B4609&gt;C4609, "Bearish", "Neutral"))</f>
        <v>Bullish</v>
      </c>
      <c r="K4609" t="str">
        <f>IF(C4610&gt;C4609, "Buy", "")</f>
        <v/>
      </c>
      <c r="L4609" t="str">
        <f>IF(C4610&lt;C4609, "Sell", "")</f>
        <v>Sell</v>
      </c>
      <c r="V4609" s="4">
        <f t="shared" si="71"/>
        <v>-1.9859183462982547E-2</v>
      </c>
    </row>
    <row r="4610" spans="1:22" x14ac:dyDescent="0.25">
      <c r="A4610" s="1">
        <v>38593</v>
      </c>
      <c r="B4610">
        <v>142.8125</v>
      </c>
      <c r="C4610">
        <v>143.8249969</v>
      </c>
      <c r="D4610">
        <v>11452032</v>
      </c>
      <c r="E4610" t="s">
        <v>7</v>
      </c>
      <c r="F4610" t="s">
        <v>19</v>
      </c>
      <c r="G4610" t="str">
        <f>IF(OR(F4610="Jan",F4610="Feb",F4610="Mar"),"Q1",
IF(OR(F4610="Apr",F4610="May",F4610="Jun"),"Q2",
IF(OR(F4610="Jul",F4610="Aug",F4610="Sep"),"Q3",
IF(OR(F4610="Oct",F4610="Nov",F4610="Dec"),"Q4",""))))</f>
        <v>Q3</v>
      </c>
      <c r="H4610" t="str">
        <f>"Q"&amp;INT((MONTH(A4610)-1)/3)+1</f>
        <v>Q3</v>
      </c>
      <c r="I4610">
        <v>2005</v>
      </c>
      <c r="J4610" t="str">
        <f>IF(C4610&gt;B4610, "Bullish", IF(B4610&gt;C4610, "Bearish", "Neutral"))</f>
        <v>Bullish</v>
      </c>
      <c r="K4610" t="str">
        <f>IF(C4611&gt;C4610, "Buy", "")</f>
        <v/>
      </c>
      <c r="L4610" t="str">
        <f>IF(C4611&lt;C4610, "Sell", "")</f>
        <v>Sell</v>
      </c>
      <c r="V4610" s="4">
        <f t="shared" si="71"/>
        <v>-1.4057154233801269E-2</v>
      </c>
    </row>
    <row r="4611" spans="1:22" x14ac:dyDescent="0.25">
      <c r="A4611" s="1">
        <v>38590</v>
      </c>
      <c r="B4611">
        <v>142.5</v>
      </c>
      <c r="C4611">
        <v>141.8312531</v>
      </c>
      <c r="D4611">
        <v>11712048</v>
      </c>
      <c r="E4611" t="s">
        <v>12</v>
      </c>
      <c r="F4611" t="s">
        <v>19</v>
      </c>
      <c r="G4611" t="str">
        <f>IF(OR(F4611="Jan",F4611="Feb",F4611="Mar"),"Q1",
IF(OR(F4611="Apr",F4611="May",F4611="Jun"),"Q2",
IF(OR(F4611="Jul",F4611="Aug",F4611="Sep"),"Q3",
IF(OR(F4611="Oct",F4611="Nov",F4611="Dec"),"Q4",""))))</f>
        <v>Q3</v>
      </c>
      <c r="H4611" t="str">
        <f>"Q"&amp;INT((MONTH(A4611)-1)/3)+1</f>
        <v>Q3</v>
      </c>
      <c r="I4611">
        <v>2005</v>
      </c>
      <c r="J4611" t="str">
        <f>IF(C4611&gt;B4611, "Bullish", IF(B4611&gt;C4611, "Bearish", "Neutral"))</f>
        <v>Bearish</v>
      </c>
      <c r="K4611" t="str">
        <f>IF(C4612&gt;C4611, "Buy", "")</f>
        <v>Buy</v>
      </c>
      <c r="L4611" t="str">
        <f>IF(C4612&lt;C4611, "Sell", "")</f>
        <v/>
      </c>
      <c r="V4611" s="4">
        <f t="shared" ref="V4611:V4674" si="72">(C4612-C4611)/C4612</f>
        <v>1.1004489591591388E-3</v>
      </c>
    </row>
    <row r="4612" spans="1:22" x14ac:dyDescent="0.25">
      <c r="A4612" s="1">
        <v>38589</v>
      </c>
      <c r="B4612">
        <v>141.875</v>
      </c>
      <c r="C4612">
        <v>141.9875031</v>
      </c>
      <c r="D4612">
        <v>9222448</v>
      </c>
      <c r="E4612" t="s">
        <v>11</v>
      </c>
      <c r="F4612" t="s">
        <v>19</v>
      </c>
      <c r="G4612" t="str">
        <f>IF(OR(F4612="Jan",F4612="Feb",F4612="Mar"),"Q1",
IF(OR(F4612="Apr",F4612="May",F4612="Jun"),"Q2",
IF(OR(F4612="Jul",F4612="Aug",F4612="Sep"),"Q3",
IF(OR(F4612="Oct",F4612="Nov",F4612="Dec"),"Q4",""))))</f>
        <v>Q3</v>
      </c>
      <c r="H4612" t="str">
        <f>"Q"&amp;INT((MONTH(A4612)-1)/3)+1</f>
        <v>Q3</v>
      </c>
      <c r="I4612">
        <v>2005</v>
      </c>
      <c r="J4612" t="str">
        <f>IF(C4612&gt;B4612, "Bullish", IF(B4612&gt;C4612, "Bearish", "Neutral"))</f>
        <v>Bullish</v>
      </c>
      <c r="K4612" t="str">
        <f>IF(C4613&gt;C4612, "Buy", "")</f>
        <v/>
      </c>
      <c r="L4612" t="str">
        <f>IF(C4613&lt;C4612, "Sell", "")</f>
        <v>Sell</v>
      </c>
      <c r="V4612" s="4">
        <f t="shared" si="72"/>
        <v>-3.3566378263798109E-3</v>
      </c>
    </row>
    <row r="4613" spans="1:22" x14ac:dyDescent="0.25">
      <c r="A4613" s="1">
        <v>38588</v>
      </c>
      <c r="B4613">
        <v>143.4375</v>
      </c>
      <c r="C4613">
        <v>141.5124969</v>
      </c>
      <c r="D4613">
        <v>12144704</v>
      </c>
      <c r="E4613" t="s">
        <v>10</v>
      </c>
      <c r="F4613" t="s">
        <v>19</v>
      </c>
      <c r="G4613" t="str">
        <f>IF(OR(F4613="Jan",F4613="Feb",F4613="Mar"),"Q1",
IF(OR(F4613="Apr",F4613="May",F4613="Jun"),"Q2",
IF(OR(F4613="Jul",F4613="Aug",F4613="Sep"),"Q3",
IF(OR(F4613="Oct",F4613="Nov",F4613="Dec"),"Q4",""))))</f>
        <v>Q3</v>
      </c>
      <c r="H4613" t="str">
        <f>"Q"&amp;INT((MONTH(A4613)-1)/3)+1</f>
        <v>Q3</v>
      </c>
      <c r="I4613">
        <v>2005</v>
      </c>
      <c r="J4613" t="str">
        <f>IF(C4613&gt;B4613, "Bullish", IF(B4613&gt;C4613, "Bearish", "Neutral"))</f>
        <v>Bearish</v>
      </c>
      <c r="K4613" t="str">
        <f>IF(C4614&gt;C4613, "Buy", "")</f>
        <v>Buy</v>
      </c>
      <c r="L4613" t="str">
        <f>IF(C4614&lt;C4613, "Sell", "")</f>
        <v/>
      </c>
      <c r="V4613" s="4">
        <f t="shared" si="72"/>
        <v>9.1895678521803636E-3</v>
      </c>
    </row>
    <row r="4614" spans="1:22" x14ac:dyDescent="0.25">
      <c r="A4614" s="1">
        <v>38587</v>
      </c>
      <c r="B4614">
        <v>144.375</v>
      </c>
      <c r="C4614">
        <v>142.8249969</v>
      </c>
      <c r="D4614">
        <v>14301312</v>
      </c>
      <c r="E4614" t="s">
        <v>9</v>
      </c>
      <c r="F4614" t="s">
        <v>19</v>
      </c>
      <c r="G4614" t="str">
        <f>IF(OR(F4614="Jan",F4614="Feb",F4614="Mar"),"Q1",
IF(OR(F4614="Apr",F4614="May",F4614="Jun"),"Q2",
IF(OR(F4614="Jul",F4614="Aug",F4614="Sep"),"Q3",
IF(OR(F4614="Oct",F4614="Nov",F4614="Dec"),"Q4",""))))</f>
        <v>Q3</v>
      </c>
      <c r="H4614" t="str">
        <f>"Q"&amp;INT((MONTH(A4614)-1)/3)+1</f>
        <v>Q3</v>
      </c>
      <c r="I4614">
        <v>2005</v>
      </c>
      <c r="J4614" t="str">
        <f>IF(C4614&gt;B4614, "Bullish", IF(B4614&gt;C4614, "Bearish", "Neutral"))</f>
        <v>Bearish</v>
      </c>
      <c r="K4614" t="str">
        <f>IF(C4615&gt;C4614, "Buy", "")</f>
        <v>Buy</v>
      </c>
      <c r="L4614" t="str">
        <f>IF(C4615&lt;C4614, "Sell", "")</f>
        <v/>
      </c>
      <c r="V4614" s="4">
        <f t="shared" si="72"/>
        <v>1.2851249762380175E-2</v>
      </c>
    </row>
    <row r="4615" spans="1:22" x14ac:dyDescent="0.25">
      <c r="A4615" s="1">
        <v>38586</v>
      </c>
      <c r="B4615">
        <v>145</v>
      </c>
      <c r="C4615">
        <v>144.6843719</v>
      </c>
      <c r="D4615">
        <v>11903376</v>
      </c>
      <c r="E4615" t="s">
        <v>7</v>
      </c>
      <c r="F4615" t="s">
        <v>19</v>
      </c>
      <c r="G4615" t="str">
        <f>IF(OR(F4615="Jan",F4615="Feb",F4615="Mar"),"Q1",
IF(OR(F4615="Apr",F4615="May",F4615="Jun"),"Q2",
IF(OR(F4615="Jul",F4615="Aug",F4615="Sep"),"Q3",
IF(OR(F4615="Oct",F4615="Nov",F4615="Dec"),"Q4",""))))</f>
        <v>Q3</v>
      </c>
      <c r="H4615" t="str">
        <f>"Q"&amp;INT((MONTH(A4615)-1)/3)+1</f>
        <v>Q3</v>
      </c>
      <c r="I4615">
        <v>2005</v>
      </c>
      <c r="J4615" t="str">
        <f>IF(C4615&gt;B4615, "Bullish", IF(B4615&gt;C4615, "Bearish", "Neutral"))</f>
        <v>Bearish</v>
      </c>
      <c r="K4615" t="str">
        <f>IF(C4616&gt;C4615, "Buy", "")</f>
        <v/>
      </c>
      <c r="L4615" t="str">
        <f>IF(C4616&lt;C4615, "Sell", "")</f>
        <v>Sell</v>
      </c>
      <c r="V4615" s="4">
        <f t="shared" si="72"/>
        <v>-5.8877416245084052E-3</v>
      </c>
    </row>
    <row r="4616" spans="1:22" x14ac:dyDescent="0.25">
      <c r="A4616" s="1">
        <v>38583</v>
      </c>
      <c r="B4616">
        <v>145</v>
      </c>
      <c r="C4616">
        <v>143.8374939</v>
      </c>
      <c r="D4616">
        <v>7624864</v>
      </c>
      <c r="E4616" t="s">
        <v>12</v>
      </c>
      <c r="F4616" t="s">
        <v>19</v>
      </c>
      <c r="G4616" t="str">
        <f>IF(OR(F4616="Jan",F4616="Feb",F4616="Mar"),"Q1",
IF(OR(F4616="Apr",F4616="May",F4616="Jun"),"Q2",
IF(OR(F4616="Jul",F4616="Aug",F4616="Sep"),"Q3",
IF(OR(F4616="Oct",F4616="Nov",F4616="Dec"),"Q4",""))))</f>
        <v>Q3</v>
      </c>
      <c r="H4616" t="str">
        <f>"Q"&amp;INT((MONTH(A4616)-1)/3)+1</f>
        <v>Q3</v>
      </c>
      <c r="I4616">
        <v>2005</v>
      </c>
      <c r="J4616" t="str">
        <f>IF(C4616&gt;B4616, "Bullish", IF(B4616&gt;C4616, "Bearish", "Neutral"))</f>
        <v>Bearish</v>
      </c>
      <c r="K4616" t="str">
        <f>IF(C4617&gt;C4616, "Buy", "")</f>
        <v/>
      </c>
      <c r="L4616" t="str">
        <f>IF(C4617&lt;C4616, "Sell", "")</f>
        <v>Sell</v>
      </c>
      <c r="V4616" s="4">
        <f t="shared" si="72"/>
        <v>-1.1963544327166784E-3</v>
      </c>
    </row>
    <row r="4617" spans="1:22" x14ac:dyDescent="0.25">
      <c r="A4617" s="1">
        <v>38582</v>
      </c>
      <c r="B4617">
        <v>144.875</v>
      </c>
      <c r="C4617">
        <v>143.6656189</v>
      </c>
      <c r="D4617">
        <v>11132480</v>
      </c>
      <c r="E4617" t="s">
        <v>11</v>
      </c>
      <c r="F4617" t="s">
        <v>19</v>
      </c>
      <c r="G4617" t="str">
        <f>IF(OR(F4617="Jan",F4617="Feb",F4617="Mar"),"Q1",
IF(OR(F4617="Apr",F4617="May",F4617="Jun"),"Q2",
IF(OR(F4617="Jul",F4617="Aug",F4617="Sep"),"Q3",
IF(OR(F4617="Oct",F4617="Nov",F4617="Dec"),"Q4",""))))</f>
        <v>Q3</v>
      </c>
      <c r="H4617" t="str">
        <f>"Q"&amp;INT((MONTH(A4617)-1)/3)+1</f>
        <v>Q3</v>
      </c>
      <c r="I4617">
        <v>2005</v>
      </c>
      <c r="J4617" t="str">
        <f>IF(C4617&gt;B4617, "Bullish", IF(B4617&gt;C4617, "Bearish", "Neutral"))</f>
        <v>Bearish</v>
      </c>
      <c r="K4617" t="str">
        <f>IF(C4618&gt;C4617, "Buy", "")</f>
        <v>Buy</v>
      </c>
      <c r="L4617" t="str">
        <f>IF(C4618&lt;C4617, "Sell", "")</f>
        <v/>
      </c>
      <c r="V4617" s="4">
        <f t="shared" si="72"/>
        <v>8.304931537409431E-3</v>
      </c>
    </row>
    <row r="4618" spans="1:22" x14ac:dyDescent="0.25">
      <c r="A4618" s="1">
        <v>38581</v>
      </c>
      <c r="B4618">
        <v>140.5</v>
      </c>
      <c r="C4618">
        <v>144.8687439</v>
      </c>
      <c r="D4618">
        <v>20196512</v>
      </c>
      <c r="E4618" t="s">
        <v>10</v>
      </c>
      <c r="F4618" t="s">
        <v>19</v>
      </c>
      <c r="G4618" t="str">
        <f>IF(OR(F4618="Jan",F4618="Feb",F4618="Mar"),"Q1",
IF(OR(F4618="Apr",F4618="May",F4618="Jun"),"Q2",
IF(OR(F4618="Jul",F4618="Aug",F4618="Sep"),"Q3",
IF(OR(F4618="Oct",F4618="Nov",F4618="Dec"),"Q4",""))))</f>
        <v>Q3</v>
      </c>
      <c r="H4618" t="str">
        <f>"Q"&amp;INT((MONTH(A4618)-1)/3)+1</f>
        <v>Q3</v>
      </c>
      <c r="I4618">
        <v>2005</v>
      </c>
      <c r="J4618" t="str">
        <f>IF(C4618&gt;B4618, "Bullish", IF(B4618&gt;C4618, "Bearish", "Neutral"))</f>
        <v>Bullish</v>
      </c>
      <c r="K4618" t="str">
        <f>IF(C4619&gt;C4618, "Buy", "")</f>
        <v/>
      </c>
      <c r="L4618" t="str">
        <f>IF(C4619&lt;C4618, "Sell", "")</f>
        <v>Sell</v>
      </c>
      <c r="V4618" s="4">
        <f t="shared" si="72"/>
        <v>-3.0200650457988934E-2</v>
      </c>
    </row>
    <row r="4619" spans="1:22" x14ac:dyDescent="0.25">
      <c r="A4619" s="1">
        <v>38580</v>
      </c>
      <c r="B4619">
        <v>140.7624969</v>
      </c>
      <c r="C4619">
        <v>140.6218719</v>
      </c>
      <c r="D4619">
        <v>12505248</v>
      </c>
      <c r="E4619" t="s">
        <v>9</v>
      </c>
      <c r="F4619" t="s">
        <v>19</v>
      </c>
      <c r="G4619" t="str">
        <f>IF(OR(F4619="Jan",F4619="Feb",F4619="Mar"),"Q1",
IF(OR(F4619="Apr",F4619="May",F4619="Jun"),"Q2",
IF(OR(F4619="Jul",F4619="Aug",F4619="Sep"),"Q3",
IF(OR(F4619="Oct",F4619="Nov",F4619="Dec"),"Q4",""))))</f>
        <v>Q3</v>
      </c>
      <c r="H4619" t="str">
        <f>"Q"&amp;INT((MONTH(A4619)-1)/3)+1</f>
        <v>Q3</v>
      </c>
      <c r="I4619">
        <v>2005</v>
      </c>
      <c r="J4619" t="str">
        <f>IF(C4619&gt;B4619, "Bullish", IF(B4619&gt;C4619, "Bearish", "Neutral"))</f>
        <v>Bearish</v>
      </c>
      <c r="K4619" t="str">
        <f>IF(C4620&gt;C4619, "Buy", "")</f>
        <v>Buy</v>
      </c>
      <c r="L4619" t="str">
        <f>IF(C4620&lt;C4619, "Sell", "")</f>
        <v/>
      </c>
      <c r="V4619" s="4">
        <f t="shared" si="72"/>
        <v>5.0852330373112641E-3</v>
      </c>
    </row>
    <row r="4620" spans="1:22" x14ac:dyDescent="0.25">
      <c r="A4620" s="1">
        <v>38576</v>
      </c>
      <c r="B4620">
        <v>144.375</v>
      </c>
      <c r="C4620">
        <v>141.3406219</v>
      </c>
      <c r="D4620">
        <v>11763968</v>
      </c>
      <c r="E4620" t="s">
        <v>12</v>
      </c>
      <c r="F4620" t="s">
        <v>19</v>
      </c>
      <c r="G4620" t="str">
        <f>IF(OR(F4620="Jan",F4620="Feb",F4620="Mar"),"Q1",
IF(OR(F4620="Apr",F4620="May",F4620="Jun"),"Q2",
IF(OR(F4620="Jul",F4620="Aug",F4620="Sep"),"Q3",
IF(OR(F4620="Oct",F4620="Nov",F4620="Dec"),"Q4",""))))</f>
        <v>Q3</v>
      </c>
      <c r="H4620" t="str">
        <f>"Q"&amp;INT((MONTH(A4620)-1)/3)+1</f>
        <v>Q3</v>
      </c>
      <c r="I4620">
        <v>2005</v>
      </c>
      <c r="J4620" t="str">
        <f>IF(C4620&gt;B4620, "Bullish", IF(B4620&gt;C4620, "Bearish", "Neutral"))</f>
        <v>Bearish</v>
      </c>
      <c r="K4620" t="str">
        <f>IF(C4621&gt;C4620, "Buy", "")</f>
        <v>Buy</v>
      </c>
      <c r="L4620" t="str">
        <f>IF(C4621&lt;C4620, "Sell", "")</f>
        <v/>
      </c>
      <c r="V4620" s="4">
        <f t="shared" si="72"/>
        <v>1.3931260730657969E-2</v>
      </c>
    </row>
    <row r="4621" spans="1:22" x14ac:dyDescent="0.25">
      <c r="A4621" s="1">
        <v>38575</v>
      </c>
      <c r="B4621">
        <v>145.0625</v>
      </c>
      <c r="C4621">
        <v>143.3374939</v>
      </c>
      <c r="D4621">
        <v>8460864</v>
      </c>
      <c r="E4621" t="s">
        <v>11</v>
      </c>
      <c r="F4621" t="s">
        <v>19</v>
      </c>
      <c r="G4621" t="str">
        <f>IF(OR(F4621="Jan",F4621="Feb",F4621="Mar"),"Q1",
IF(OR(F4621="Apr",F4621="May",F4621="Jun"),"Q2",
IF(OR(F4621="Jul",F4621="Aug",F4621="Sep"),"Q3",
IF(OR(F4621="Oct",F4621="Nov",F4621="Dec"),"Q4",""))))</f>
        <v>Q3</v>
      </c>
      <c r="H4621" t="str">
        <f>"Q"&amp;INT((MONTH(A4621)-1)/3)+1</f>
        <v>Q3</v>
      </c>
      <c r="I4621">
        <v>2005</v>
      </c>
      <c r="J4621" t="str">
        <f>IF(C4621&gt;B4621, "Bullish", IF(B4621&gt;C4621, "Bearish", "Neutral"))</f>
        <v>Bearish</v>
      </c>
      <c r="K4621" t="str">
        <f>IF(C4622&gt;C4621, "Buy", "")</f>
        <v>Buy</v>
      </c>
      <c r="L4621" t="str">
        <f>IF(C4622&lt;C4621, "Sell", "")</f>
        <v/>
      </c>
      <c r="V4621" s="4">
        <f t="shared" si="72"/>
        <v>9.3304957235421284E-3</v>
      </c>
    </row>
    <row r="4622" spans="1:22" x14ac:dyDescent="0.25">
      <c r="A4622" s="1">
        <v>38574</v>
      </c>
      <c r="B4622">
        <v>142.75</v>
      </c>
      <c r="C4622">
        <v>144.6875</v>
      </c>
      <c r="D4622">
        <v>12802928</v>
      </c>
      <c r="E4622" t="s">
        <v>10</v>
      </c>
      <c r="F4622" t="s">
        <v>19</v>
      </c>
      <c r="G4622" t="str">
        <f>IF(OR(F4622="Jan",F4622="Feb",F4622="Mar"),"Q1",
IF(OR(F4622="Apr",F4622="May",F4622="Jun"),"Q2",
IF(OR(F4622="Jul",F4622="Aug",F4622="Sep"),"Q3",
IF(OR(F4622="Oct",F4622="Nov",F4622="Dec"),"Q4",""))))</f>
        <v>Q3</v>
      </c>
      <c r="H4622" t="str">
        <f>"Q"&amp;INT((MONTH(A4622)-1)/3)+1</f>
        <v>Q3</v>
      </c>
      <c r="I4622">
        <v>2005</v>
      </c>
      <c r="J4622" t="str">
        <f>IF(C4622&gt;B4622, "Bullish", IF(B4622&gt;C4622, "Bearish", "Neutral"))</f>
        <v>Bullish</v>
      </c>
      <c r="K4622" t="str">
        <f>IF(C4623&gt;C4622, "Buy", "")</f>
        <v/>
      </c>
      <c r="L4622" t="str">
        <f>IF(C4623&lt;C4622, "Sell", "")</f>
        <v>Sell</v>
      </c>
      <c r="V4622" s="4">
        <f t="shared" si="72"/>
        <v>-2.2481295086712413E-2</v>
      </c>
    </row>
    <row r="4623" spans="1:22" x14ac:dyDescent="0.25">
      <c r="A4623" s="1">
        <v>38573</v>
      </c>
      <c r="B4623">
        <v>140.640625</v>
      </c>
      <c r="C4623">
        <v>141.5062561</v>
      </c>
      <c r="D4623">
        <v>11292352</v>
      </c>
      <c r="E4623" t="s">
        <v>9</v>
      </c>
      <c r="F4623" t="s">
        <v>19</v>
      </c>
      <c r="G4623" t="str">
        <f>IF(OR(F4623="Jan",F4623="Feb",F4623="Mar"),"Q1",
IF(OR(F4623="Apr",F4623="May",F4623="Jun"),"Q2",
IF(OR(F4623="Jul",F4623="Aug",F4623="Sep"),"Q3",
IF(OR(F4623="Oct",F4623="Nov",F4623="Dec"),"Q4",""))))</f>
        <v>Q3</v>
      </c>
      <c r="H4623" t="str">
        <f>"Q"&amp;INT((MONTH(A4623)-1)/3)+1</f>
        <v>Q3</v>
      </c>
      <c r="I4623">
        <v>2005</v>
      </c>
      <c r="J4623" t="str">
        <f>IF(C4623&gt;B4623, "Bullish", IF(B4623&gt;C4623, "Bearish", "Neutral"))</f>
        <v>Bullish</v>
      </c>
      <c r="K4623" t="str">
        <f>IF(C4624&gt;C4623, "Buy", "")</f>
        <v>Buy</v>
      </c>
      <c r="L4623" t="str">
        <f>IF(C4624&lt;C4623, "Sell", "")</f>
        <v/>
      </c>
      <c r="V4623" s="4">
        <f t="shared" si="72"/>
        <v>2.884550715227841E-3</v>
      </c>
    </row>
    <row r="4624" spans="1:22" x14ac:dyDescent="0.25">
      <c r="A4624" s="1">
        <v>38572</v>
      </c>
      <c r="B4624">
        <v>143.2531281</v>
      </c>
      <c r="C4624">
        <v>141.9156189</v>
      </c>
      <c r="D4624">
        <v>9654112</v>
      </c>
      <c r="E4624" t="s">
        <v>7</v>
      </c>
      <c r="F4624" t="s">
        <v>19</v>
      </c>
      <c r="G4624" t="str">
        <f>IF(OR(F4624="Jan",F4624="Feb",F4624="Mar"),"Q1",
IF(OR(F4624="Apr",F4624="May",F4624="Jun"),"Q2",
IF(OR(F4624="Jul",F4624="Aug",F4624="Sep"),"Q3",
IF(OR(F4624="Oct",F4624="Nov",F4624="Dec"),"Q4",""))))</f>
        <v>Q3</v>
      </c>
      <c r="H4624" t="str">
        <f>"Q"&amp;INT((MONTH(A4624)-1)/3)+1</f>
        <v>Q3</v>
      </c>
      <c r="I4624">
        <v>2005</v>
      </c>
      <c r="J4624" t="str">
        <f>IF(C4624&gt;B4624, "Bullish", IF(B4624&gt;C4624, "Bearish", "Neutral"))</f>
        <v>Bearish</v>
      </c>
      <c r="K4624" t="str">
        <f>IF(C4625&gt;C4624, "Buy", "")</f>
        <v>Buy</v>
      </c>
      <c r="L4624" t="str">
        <f>IF(C4625&lt;C4624, "Sell", "")</f>
        <v/>
      </c>
      <c r="V4624" s="4">
        <f t="shared" si="72"/>
        <v>9.0988861444468803E-3</v>
      </c>
    </row>
    <row r="4625" spans="1:22" x14ac:dyDescent="0.25">
      <c r="A4625" s="1">
        <v>38569</v>
      </c>
      <c r="B4625">
        <v>144.125</v>
      </c>
      <c r="C4625">
        <v>143.21875</v>
      </c>
      <c r="D4625">
        <v>11954224</v>
      </c>
      <c r="E4625" t="s">
        <v>12</v>
      </c>
      <c r="F4625" t="s">
        <v>19</v>
      </c>
      <c r="G4625" t="str">
        <f>IF(OR(F4625="Jan",F4625="Feb",F4625="Mar"),"Q1",
IF(OR(F4625="Apr",F4625="May",F4625="Jun"),"Q2",
IF(OR(F4625="Jul",F4625="Aug",F4625="Sep"),"Q3",
IF(OR(F4625="Oct",F4625="Nov",F4625="Dec"),"Q4",""))))</f>
        <v>Q3</v>
      </c>
      <c r="H4625" t="str">
        <f>"Q"&amp;INT((MONTH(A4625)-1)/3)+1</f>
        <v>Q3</v>
      </c>
      <c r="I4625">
        <v>2005</v>
      </c>
      <c r="J4625" t="str">
        <f>IF(C4625&gt;B4625, "Bullish", IF(B4625&gt;C4625, "Bearish", "Neutral"))</f>
        <v>Bearish</v>
      </c>
      <c r="K4625" t="str">
        <f>IF(C4626&gt;C4625, "Buy", "")</f>
        <v>Buy</v>
      </c>
      <c r="L4625" t="str">
        <f>IF(C4626&lt;C4625, "Sell", "")</f>
        <v/>
      </c>
      <c r="V4625" s="4">
        <f t="shared" si="72"/>
        <v>9.5094013399610981E-3</v>
      </c>
    </row>
    <row r="4626" spans="1:22" x14ac:dyDescent="0.25">
      <c r="A4626" s="1">
        <v>38568</v>
      </c>
      <c r="B4626">
        <v>147.8125</v>
      </c>
      <c r="C4626">
        <v>144.59375</v>
      </c>
      <c r="D4626">
        <v>11645728</v>
      </c>
      <c r="E4626" t="s">
        <v>11</v>
      </c>
      <c r="F4626" t="s">
        <v>19</v>
      </c>
      <c r="G4626" t="str">
        <f>IF(OR(F4626="Jan",F4626="Feb",F4626="Mar"),"Q1",
IF(OR(F4626="Apr",F4626="May",F4626="Jun"),"Q2",
IF(OR(F4626="Jul",F4626="Aug",F4626="Sep"),"Q3",
IF(OR(F4626="Oct",F4626="Nov",F4626="Dec"),"Q4",""))))</f>
        <v>Q3</v>
      </c>
      <c r="H4626" t="str">
        <f>"Q"&amp;INT((MONTH(A4626)-1)/3)+1</f>
        <v>Q3</v>
      </c>
      <c r="I4626">
        <v>2005</v>
      </c>
      <c r="J4626" t="str">
        <f>IF(C4626&gt;B4626, "Bullish", IF(B4626&gt;C4626, "Bearish", "Neutral"))</f>
        <v>Bearish</v>
      </c>
      <c r="K4626" t="str">
        <f>IF(C4627&gt;C4626, "Buy", "")</f>
        <v>Buy</v>
      </c>
      <c r="L4626" t="str">
        <f>IF(C4627&lt;C4626, "Sell", "")</f>
        <v/>
      </c>
      <c r="V4626" s="4">
        <f t="shared" si="72"/>
        <v>1.8059909044472095E-2</v>
      </c>
    </row>
    <row r="4627" spans="1:22" x14ac:dyDescent="0.25">
      <c r="A4627" s="1">
        <v>38567</v>
      </c>
      <c r="B4627">
        <v>144.375</v>
      </c>
      <c r="C4627">
        <v>147.2531281</v>
      </c>
      <c r="D4627">
        <v>16539600</v>
      </c>
      <c r="E4627" t="s">
        <v>10</v>
      </c>
      <c r="F4627" t="s">
        <v>19</v>
      </c>
      <c r="G4627" t="str">
        <f>IF(OR(F4627="Jan",F4627="Feb",F4627="Mar"),"Q1",
IF(OR(F4627="Apr",F4627="May",F4627="Jun"),"Q2",
IF(OR(F4627="Jul",F4627="Aug",F4627="Sep"),"Q3",
IF(OR(F4627="Oct",F4627="Nov",F4627="Dec"),"Q4",""))))</f>
        <v>Q3</v>
      </c>
      <c r="H4627" t="str">
        <f>"Q"&amp;INT((MONTH(A4627)-1)/3)+1</f>
        <v>Q3</v>
      </c>
      <c r="I4627">
        <v>2005</v>
      </c>
      <c r="J4627" t="str">
        <f>IF(C4627&gt;B4627, "Bullish", IF(B4627&gt;C4627, "Bearish", "Neutral"))</f>
        <v>Bullish</v>
      </c>
      <c r="K4627" t="str">
        <f>IF(C4628&gt;C4627, "Buy", "")</f>
        <v/>
      </c>
      <c r="L4627" t="str">
        <f>IF(C4628&lt;C4627, "Sell", "")</f>
        <v>Sell</v>
      </c>
      <c r="V4627" s="4">
        <f t="shared" si="72"/>
        <v>-2.4726035328119032E-2</v>
      </c>
    </row>
    <row r="4628" spans="1:22" x14ac:dyDescent="0.25">
      <c r="A4628" s="1">
        <v>38566</v>
      </c>
      <c r="B4628">
        <v>142.1499939</v>
      </c>
      <c r="C4628">
        <v>143.6999969</v>
      </c>
      <c r="D4628">
        <v>13529184</v>
      </c>
      <c r="E4628" t="s">
        <v>9</v>
      </c>
      <c r="F4628" t="s">
        <v>19</v>
      </c>
      <c r="G4628" t="str">
        <f>IF(OR(F4628="Jan",F4628="Feb",F4628="Mar"),"Q1",
IF(OR(F4628="Apr",F4628="May",F4628="Jun"),"Q2",
IF(OR(F4628="Jul",F4628="Aug",F4628="Sep"),"Q3",
IF(OR(F4628="Oct",F4628="Nov",F4628="Dec"),"Q4",""))))</f>
        <v>Q3</v>
      </c>
      <c r="H4628" t="str">
        <f>"Q"&amp;INT((MONTH(A4628)-1)/3)+1</f>
        <v>Q3</v>
      </c>
      <c r="I4628">
        <v>2005</v>
      </c>
      <c r="J4628" t="str">
        <f>IF(C4628&gt;B4628, "Bullish", IF(B4628&gt;C4628, "Bearish", "Neutral"))</f>
        <v>Bullish</v>
      </c>
      <c r="K4628" t="str">
        <f>IF(C4629&gt;C4628, "Buy", "")</f>
        <v/>
      </c>
      <c r="L4628" t="str">
        <f>IF(C4629&lt;C4628, "Sell", "")</f>
        <v>Sell</v>
      </c>
      <c r="V4628" s="4">
        <f t="shared" si="72"/>
        <v>-1.5301009048627771E-2</v>
      </c>
    </row>
    <row r="4629" spans="1:22" x14ac:dyDescent="0.25">
      <c r="A4629" s="1">
        <v>38565</v>
      </c>
      <c r="B4629">
        <v>137.625</v>
      </c>
      <c r="C4629">
        <v>141.5343781</v>
      </c>
      <c r="D4629">
        <v>7299632</v>
      </c>
      <c r="E4629" t="s">
        <v>7</v>
      </c>
      <c r="F4629" t="s">
        <v>19</v>
      </c>
      <c r="G4629" t="str">
        <f>IF(OR(F4629="Jan",F4629="Feb",F4629="Mar"),"Q1",
IF(OR(F4629="Apr",F4629="May",F4629="Jun"),"Q2",
IF(OR(F4629="Jul",F4629="Aug",F4629="Sep"),"Q3",
IF(OR(F4629="Oct",F4629="Nov",F4629="Dec"),"Q4",""))))</f>
        <v>Q3</v>
      </c>
      <c r="H4629" t="str">
        <f>"Q"&amp;INT((MONTH(A4629)-1)/3)+1</f>
        <v>Q3</v>
      </c>
      <c r="I4629">
        <v>2005</v>
      </c>
      <c r="J4629" t="str">
        <f>IF(C4629&gt;B4629, "Bullish", IF(B4629&gt;C4629, "Bearish", "Neutral"))</f>
        <v>Bullish</v>
      </c>
      <c r="K4629" t="str">
        <f>IF(C4630&gt;C4629, "Buy", "")</f>
        <v>Buy</v>
      </c>
      <c r="L4629" t="str">
        <f>IF(C4630&lt;C4629, "Sell", "")</f>
        <v/>
      </c>
      <c r="V4629" s="4">
        <f t="shared" si="72"/>
        <v>1.7191919086918324E-3</v>
      </c>
    </row>
    <row r="4630" spans="1:22" x14ac:dyDescent="0.25">
      <c r="A4630" s="1">
        <v>38562</v>
      </c>
      <c r="B4630">
        <v>138.8125</v>
      </c>
      <c r="C4630">
        <v>141.7781219</v>
      </c>
      <c r="D4630">
        <v>28194400</v>
      </c>
      <c r="E4630" t="s">
        <v>12</v>
      </c>
      <c r="F4630" t="s">
        <v>18</v>
      </c>
      <c r="G4630" t="str">
        <f>IF(OR(F4630="Jan",F4630="Feb",F4630="Mar"),"Q1",
IF(OR(F4630="Apr",F4630="May",F4630="Jun"),"Q2",
IF(OR(F4630="Jul",F4630="Aug",F4630="Sep"),"Q3",
IF(OR(F4630="Oct",F4630="Nov",F4630="Dec"),"Q4",""))))</f>
        <v>Q3</v>
      </c>
      <c r="H4630" t="str">
        <f>"Q"&amp;INT((MONTH(A4630)-1)/3)+1</f>
        <v>Q3</v>
      </c>
      <c r="I4630">
        <v>2005</v>
      </c>
      <c r="J4630" t="str">
        <f>IF(C4630&gt;B4630, "Bullish", IF(B4630&gt;C4630, "Bearish", "Neutral"))</f>
        <v>Bullish</v>
      </c>
      <c r="K4630" t="str">
        <f>IF(C4631&gt;C4630, "Buy", "")</f>
        <v/>
      </c>
      <c r="L4630" t="str">
        <f>IF(C4631&lt;C4630, "Sell", "")</f>
        <v>Sell</v>
      </c>
      <c r="V4630" s="4">
        <f t="shared" si="72"/>
        <v>-1.6968461913331893E-2</v>
      </c>
    </row>
    <row r="4631" spans="1:22" x14ac:dyDescent="0.25">
      <c r="A4631" s="1">
        <v>38561</v>
      </c>
      <c r="B4631">
        <v>139.4125061</v>
      </c>
      <c r="C4631">
        <v>139.4125061</v>
      </c>
      <c r="D4631">
        <v>0</v>
      </c>
      <c r="E4631" t="s">
        <v>11</v>
      </c>
      <c r="F4631" t="s">
        <v>18</v>
      </c>
      <c r="G4631" t="str">
        <f>IF(OR(F4631="Jan",F4631="Feb",F4631="Mar"),"Q1",
IF(OR(F4631="Apr",F4631="May",F4631="Jun"),"Q2",
IF(OR(F4631="Jul",F4631="Aug",F4631="Sep"),"Q3",
IF(OR(F4631="Oct",F4631="Nov",F4631="Dec"),"Q4",""))))</f>
        <v>Q3</v>
      </c>
      <c r="H4631" t="str">
        <f>"Q"&amp;INT((MONTH(A4631)-1)/3)+1</f>
        <v>Q3</v>
      </c>
      <c r="I4631">
        <v>2005</v>
      </c>
      <c r="J4631" t="str">
        <f>IF(C4631&gt;B4631, "Bullish", IF(B4631&gt;C4631, "Bearish", "Neutral"))</f>
        <v>Neutral</v>
      </c>
      <c r="K4631" t="str">
        <f>IF(C4632&gt;C4631, "Buy", "")</f>
        <v/>
      </c>
      <c r="L4631" t="str">
        <f>IF(C4632&lt;C4631, "Sell", "")</f>
        <v/>
      </c>
      <c r="V4631" s="4">
        <f t="shared" si="72"/>
        <v>0</v>
      </c>
    </row>
    <row r="4632" spans="1:22" x14ac:dyDescent="0.25">
      <c r="A4632" s="1">
        <v>38560</v>
      </c>
      <c r="B4632">
        <v>139.6875</v>
      </c>
      <c r="C4632">
        <v>139.4125061</v>
      </c>
      <c r="D4632">
        <v>7306432</v>
      </c>
      <c r="E4632" t="s">
        <v>10</v>
      </c>
      <c r="F4632" t="s">
        <v>18</v>
      </c>
      <c r="G4632" t="str">
        <f>IF(OR(F4632="Jan",F4632="Feb",F4632="Mar"),"Q1",
IF(OR(F4632="Apr",F4632="May",F4632="Jun"),"Q2",
IF(OR(F4632="Jul",F4632="Aug",F4632="Sep"),"Q3",
IF(OR(F4632="Oct",F4632="Nov",F4632="Dec"),"Q4",""))))</f>
        <v>Q3</v>
      </c>
      <c r="H4632" t="str">
        <f>"Q"&amp;INT((MONTH(A4632)-1)/3)+1</f>
        <v>Q3</v>
      </c>
      <c r="I4632">
        <v>2005</v>
      </c>
      <c r="J4632" t="str">
        <f>IF(C4632&gt;B4632, "Bullish", IF(B4632&gt;C4632, "Bearish", "Neutral"))</f>
        <v>Bearish</v>
      </c>
      <c r="K4632" t="str">
        <f>IF(C4633&gt;C4632, "Buy", "")</f>
        <v/>
      </c>
      <c r="L4632" t="str">
        <f>IF(C4633&lt;C4632, "Sell", "")</f>
        <v>Sell</v>
      </c>
      <c r="V4632" s="4">
        <f t="shared" si="72"/>
        <v>-1.8865412253532504E-3</v>
      </c>
    </row>
    <row r="4633" spans="1:22" x14ac:dyDescent="0.25">
      <c r="A4633" s="1">
        <v>38559</v>
      </c>
      <c r="B4633">
        <v>139.375</v>
      </c>
      <c r="C4633">
        <v>139.1499939</v>
      </c>
      <c r="D4633">
        <v>8063296</v>
      </c>
      <c r="E4633" t="s">
        <v>9</v>
      </c>
      <c r="F4633" t="s">
        <v>18</v>
      </c>
      <c r="G4633" t="str">
        <f>IF(OR(F4633="Jan",F4633="Feb",F4633="Mar"),"Q1",
IF(OR(F4633="Apr",F4633="May",F4633="Jun"),"Q2",
IF(OR(F4633="Jul",F4633="Aug",F4633="Sep"),"Q3",
IF(OR(F4633="Oct",F4633="Nov",F4633="Dec"),"Q4",""))))</f>
        <v>Q3</v>
      </c>
      <c r="H4633" t="str">
        <f>"Q"&amp;INT((MONTH(A4633)-1)/3)+1</f>
        <v>Q3</v>
      </c>
      <c r="I4633">
        <v>2005</v>
      </c>
      <c r="J4633" t="str">
        <f>IF(C4633&gt;B4633, "Bullish", IF(B4633&gt;C4633, "Bearish", "Neutral"))</f>
        <v>Bearish</v>
      </c>
      <c r="K4633" t="str">
        <f>IF(C4634&gt;C4633, "Buy", "")</f>
        <v>Buy</v>
      </c>
      <c r="L4633" t="str">
        <f>IF(C4634&lt;C4633, "Sell", "")</f>
        <v/>
      </c>
      <c r="V4633" s="4">
        <f t="shared" si="72"/>
        <v>1.1216295524568371E-3</v>
      </c>
    </row>
    <row r="4634" spans="1:22" x14ac:dyDescent="0.25">
      <c r="A4634" s="1">
        <v>38558</v>
      </c>
      <c r="B4634">
        <v>139.6875</v>
      </c>
      <c r="C4634">
        <v>139.3062439</v>
      </c>
      <c r="D4634">
        <v>9055424</v>
      </c>
      <c r="E4634" t="s">
        <v>7</v>
      </c>
      <c r="F4634" t="s">
        <v>18</v>
      </c>
      <c r="G4634" t="str">
        <f>IF(OR(F4634="Jan",F4634="Feb",F4634="Mar"),"Q1",
IF(OR(F4634="Apr",F4634="May",F4634="Jun"),"Q2",
IF(OR(F4634="Jul",F4634="Aug",F4634="Sep"),"Q3",
IF(OR(F4634="Oct",F4634="Nov",F4634="Dec"),"Q4",""))))</f>
        <v>Q3</v>
      </c>
      <c r="H4634" t="str">
        <f>"Q"&amp;INT((MONTH(A4634)-1)/3)+1</f>
        <v>Q3</v>
      </c>
      <c r="I4634">
        <v>2005</v>
      </c>
      <c r="J4634" t="str">
        <f>IF(C4634&gt;B4634, "Bullish", IF(B4634&gt;C4634, "Bearish", "Neutral"))</f>
        <v>Bearish</v>
      </c>
      <c r="K4634" t="str">
        <f>IF(C4635&gt;C4634, "Buy", "")</f>
        <v>Buy</v>
      </c>
      <c r="L4634" t="str">
        <f>IF(C4635&lt;C4634, "Sell", "")</f>
        <v/>
      </c>
      <c r="V4634" s="4">
        <f t="shared" si="72"/>
        <v>4.3998202568397661E-3</v>
      </c>
    </row>
    <row r="4635" spans="1:22" x14ac:dyDescent="0.25">
      <c r="A4635" s="1">
        <v>38555</v>
      </c>
      <c r="B4635">
        <v>138.25</v>
      </c>
      <c r="C4635">
        <v>139.921875</v>
      </c>
      <c r="D4635">
        <v>17876544</v>
      </c>
      <c r="E4635" t="s">
        <v>12</v>
      </c>
      <c r="F4635" t="s">
        <v>18</v>
      </c>
      <c r="G4635" t="str">
        <f>IF(OR(F4635="Jan",F4635="Feb",F4635="Mar"),"Q1",
IF(OR(F4635="Apr",F4635="May",F4635="Jun"),"Q2",
IF(OR(F4635="Jul",F4635="Aug",F4635="Sep"),"Q3",
IF(OR(F4635="Oct",F4635="Nov",F4635="Dec"),"Q4",""))))</f>
        <v>Q3</v>
      </c>
      <c r="H4635" t="str">
        <f>"Q"&amp;INT((MONTH(A4635)-1)/3)+1</f>
        <v>Q3</v>
      </c>
      <c r="I4635">
        <v>2005</v>
      </c>
      <c r="J4635" t="str">
        <f>IF(C4635&gt;B4635, "Bullish", IF(B4635&gt;C4635, "Bearish", "Neutral"))</f>
        <v>Bullish</v>
      </c>
      <c r="K4635" t="str">
        <f>IF(C4636&gt;C4635, "Buy", "")</f>
        <v/>
      </c>
      <c r="L4635" t="str">
        <f>IF(C4636&lt;C4635, "Sell", "")</f>
        <v>Sell</v>
      </c>
      <c r="V4635" s="4">
        <f t="shared" si="72"/>
        <v>-1.3467632412856496E-2</v>
      </c>
    </row>
    <row r="4636" spans="1:22" x14ac:dyDescent="0.25">
      <c r="A4636" s="1">
        <v>38554</v>
      </c>
      <c r="B4636">
        <v>141.5437469</v>
      </c>
      <c r="C4636">
        <v>138.0625</v>
      </c>
      <c r="D4636">
        <v>12175056</v>
      </c>
      <c r="E4636" t="s">
        <v>11</v>
      </c>
      <c r="F4636" t="s">
        <v>18</v>
      </c>
      <c r="G4636" t="str">
        <f>IF(OR(F4636="Jan",F4636="Feb",F4636="Mar"),"Q1",
IF(OR(F4636="Apr",F4636="May",F4636="Jun"),"Q2",
IF(OR(F4636="Jul",F4636="Aug",F4636="Sep"),"Q3",
IF(OR(F4636="Oct",F4636="Nov",F4636="Dec"),"Q4",""))))</f>
        <v>Q3</v>
      </c>
      <c r="H4636" t="str">
        <f>"Q"&amp;INT((MONTH(A4636)-1)/3)+1</f>
        <v>Q3</v>
      </c>
      <c r="I4636">
        <v>2005</v>
      </c>
      <c r="J4636" t="str">
        <f>IF(C4636&gt;B4636, "Bullish", IF(B4636&gt;C4636, "Bearish", "Neutral"))</f>
        <v>Bearish</v>
      </c>
      <c r="K4636" t="str">
        <f>IF(C4637&gt;C4636, "Buy", "")</f>
        <v>Buy</v>
      </c>
      <c r="L4636" t="str">
        <f>IF(C4637&lt;C4636, "Sell", "")</f>
        <v/>
      </c>
      <c r="V4636" s="4">
        <f t="shared" si="72"/>
        <v>1.0880781381951914E-2</v>
      </c>
    </row>
    <row r="4637" spans="1:22" x14ac:dyDescent="0.25">
      <c r="A4637" s="1">
        <v>38553</v>
      </c>
      <c r="B4637">
        <v>141.5437469</v>
      </c>
      <c r="C4637">
        <v>139.5812531</v>
      </c>
      <c r="D4637">
        <v>10432608</v>
      </c>
      <c r="E4637" t="s">
        <v>10</v>
      </c>
      <c r="F4637" t="s">
        <v>18</v>
      </c>
      <c r="G4637" t="str">
        <f>IF(OR(F4637="Jan",F4637="Feb",F4637="Mar"),"Q1",
IF(OR(F4637="Apr",F4637="May",F4637="Jun"),"Q2",
IF(OR(F4637="Jul",F4637="Aug",F4637="Sep"),"Q3",
IF(OR(F4637="Oct",F4637="Nov",F4637="Dec"),"Q4",""))))</f>
        <v>Q3</v>
      </c>
      <c r="H4637" t="str">
        <f>"Q"&amp;INT((MONTH(A4637)-1)/3)+1</f>
        <v>Q3</v>
      </c>
      <c r="I4637">
        <v>2005</v>
      </c>
      <c r="J4637" t="str">
        <f>IF(C4637&gt;B4637, "Bullish", IF(B4637&gt;C4637, "Bearish", "Neutral"))</f>
        <v>Bearish</v>
      </c>
      <c r="K4637" t="str">
        <f>IF(C4638&gt;C4637, "Buy", "")</f>
        <v>Buy</v>
      </c>
      <c r="L4637" t="str">
        <f>IF(C4638&lt;C4637, "Sell", "")</f>
        <v/>
      </c>
      <c r="V4637" s="4">
        <f t="shared" si="72"/>
        <v>1.0237481740461898E-2</v>
      </c>
    </row>
    <row r="4638" spans="1:22" x14ac:dyDescent="0.25">
      <c r="A4638" s="1">
        <v>38552</v>
      </c>
      <c r="B4638">
        <v>142</v>
      </c>
      <c r="C4638">
        <v>141.0249939</v>
      </c>
      <c r="D4638">
        <v>11030832</v>
      </c>
      <c r="E4638" t="s">
        <v>9</v>
      </c>
      <c r="F4638" t="s">
        <v>18</v>
      </c>
      <c r="G4638" t="str">
        <f>IF(OR(F4638="Jan",F4638="Feb",F4638="Mar"),"Q1",
IF(OR(F4638="Apr",F4638="May",F4638="Jun"),"Q2",
IF(OR(F4638="Jul",F4638="Aug",F4638="Sep"),"Q3",
IF(OR(F4638="Oct",F4638="Nov",F4638="Dec"),"Q4",""))))</f>
        <v>Q3</v>
      </c>
      <c r="H4638" t="str">
        <f>"Q"&amp;INT((MONTH(A4638)-1)/3)+1</f>
        <v>Q3</v>
      </c>
      <c r="I4638">
        <v>2005</v>
      </c>
      <c r="J4638" t="str">
        <f>IF(C4638&gt;B4638, "Bullish", IF(B4638&gt;C4638, "Bearish", "Neutral"))</f>
        <v>Bearish</v>
      </c>
      <c r="K4638" t="str">
        <f>IF(C4639&gt;C4638, "Buy", "")</f>
        <v>Buy</v>
      </c>
      <c r="L4638" t="str">
        <f>IF(C4639&lt;C4638, "Sell", "")</f>
        <v/>
      </c>
      <c r="V4638" s="4">
        <f t="shared" si="72"/>
        <v>6.8662401408450821E-3</v>
      </c>
    </row>
    <row r="4639" spans="1:22" x14ac:dyDescent="0.25">
      <c r="A4639" s="1">
        <v>38551</v>
      </c>
      <c r="B4639">
        <v>137.2562561</v>
      </c>
      <c r="C4639">
        <v>142</v>
      </c>
      <c r="D4639">
        <v>23144736</v>
      </c>
      <c r="E4639" t="s">
        <v>7</v>
      </c>
      <c r="F4639" t="s">
        <v>18</v>
      </c>
      <c r="G4639" t="str">
        <f>IF(OR(F4639="Jan",F4639="Feb",F4639="Mar"),"Q1",
IF(OR(F4639="Apr",F4639="May",F4639="Jun"),"Q2",
IF(OR(F4639="Jul",F4639="Aug",F4639="Sep"),"Q3",
IF(OR(F4639="Oct",F4639="Nov",F4639="Dec"),"Q4",""))))</f>
        <v>Q3</v>
      </c>
      <c r="H4639" t="str">
        <f>"Q"&amp;INT((MONTH(A4639)-1)/3)+1</f>
        <v>Q3</v>
      </c>
      <c r="I4639">
        <v>2005</v>
      </c>
      <c r="J4639" t="str">
        <f>IF(C4639&gt;B4639, "Bullish", IF(B4639&gt;C4639, "Bearish", "Neutral"))</f>
        <v>Bullish</v>
      </c>
      <c r="K4639" t="str">
        <f>IF(C4640&gt;C4639, "Buy", "")</f>
        <v/>
      </c>
      <c r="L4639" t="str">
        <f>IF(C4640&lt;C4639, "Sell", "")</f>
        <v>Sell</v>
      </c>
      <c r="V4639" s="4">
        <f t="shared" si="72"/>
        <v>-3.4655540317127718E-2</v>
      </c>
    </row>
    <row r="4640" spans="1:22" x14ac:dyDescent="0.25">
      <c r="A4640" s="1">
        <v>38548</v>
      </c>
      <c r="B4640">
        <v>137.1875</v>
      </c>
      <c r="C4640">
        <v>137.2437439</v>
      </c>
      <c r="D4640">
        <v>16012224</v>
      </c>
      <c r="E4640" t="s">
        <v>12</v>
      </c>
      <c r="F4640" t="s">
        <v>18</v>
      </c>
      <c r="G4640" t="str">
        <f>IF(OR(F4640="Jan",F4640="Feb",F4640="Mar"),"Q1",
IF(OR(F4640="Apr",F4640="May",F4640="Jun"),"Q2",
IF(OR(F4640="Jul",F4640="Aug",F4640="Sep"),"Q3",
IF(OR(F4640="Oct",F4640="Nov",F4640="Dec"),"Q4",""))))</f>
        <v>Q3</v>
      </c>
      <c r="H4640" t="str">
        <f>"Q"&amp;INT((MONTH(A4640)-1)/3)+1</f>
        <v>Q3</v>
      </c>
      <c r="I4640">
        <v>2005</v>
      </c>
      <c r="J4640" t="str">
        <f>IF(C4640&gt;B4640, "Bullish", IF(B4640&gt;C4640, "Bearish", "Neutral"))</f>
        <v>Bullish</v>
      </c>
      <c r="K4640" t="str">
        <f>IF(C4641&gt;C4640, "Buy", "")</f>
        <v/>
      </c>
      <c r="L4640" t="str">
        <f>IF(C4641&lt;C4640, "Sell", "")</f>
        <v>Sell</v>
      </c>
      <c r="V4640" s="4">
        <f t="shared" si="72"/>
        <v>-2.8115177590167201E-2</v>
      </c>
    </row>
    <row r="4641" spans="1:22" x14ac:dyDescent="0.25">
      <c r="A4641" s="1">
        <v>38547</v>
      </c>
      <c r="B4641">
        <v>138.4375</v>
      </c>
      <c r="C4641">
        <v>133.4906311</v>
      </c>
      <c r="D4641">
        <v>29139952</v>
      </c>
      <c r="E4641" t="s">
        <v>11</v>
      </c>
      <c r="F4641" t="s">
        <v>18</v>
      </c>
      <c r="G4641" t="str">
        <f>IF(OR(F4641="Jan",F4641="Feb",F4641="Mar"),"Q1",
IF(OR(F4641="Apr",F4641="May",F4641="Jun"),"Q2",
IF(OR(F4641="Jul",F4641="Aug",F4641="Sep"),"Q3",
IF(OR(F4641="Oct",F4641="Nov",F4641="Dec"),"Q4",""))))</f>
        <v>Q3</v>
      </c>
      <c r="H4641" t="str">
        <f>"Q"&amp;INT((MONTH(A4641)-1)/3)+1</f>
        <v>Q3</v>
      </c>
      <c r="I4641">
        <v>2005</v>
      </c>
      <c r="J4641" t="str">
        <f>IF(C4641&gt;B4641, "Bullish", IF(B4641&gt;C4641, "Bearish", "Neutral"))</f>
        <v>Bearish</v>
      </c>
      <c r="K4641" t="str">
        <f>IF(C4642&gt;C4641, "Buy", "")</f>
        <v>Buy</v>
      </c>
      <c r="L4641" t="str">
        <f>IF(C4642&lt;C4641, "Sell", "")</f>
        <v/>
      </c>
      <c r="V4641" s="4">
        <f t="shared" si="72"/>
        <v>3.153614214107528E-2</v>
      </c>
    </row>
    <row r="4642" spans="1:22" x14ac:dyDescent="0.25">
      <c r="A4642" s="1">
        <v>38546</v>
      </c>
      <c r="B4642">
        <v>139.0625</v>
      </c>
      <c r="C4642">
        <v>137.8374939</v>
      </c>
      <c r="D4642">
        <v>31356000</v>
      </c>
      <c r="E4642" t="s">
        <v>10</v>
      </c>
      <c r="F4642" t="s">
        <v>18</v>
      </c>
      <c r="G4642" t="str">
        <f>IF(OR(F4642="Jan",F4642="Feb",F4642="Mar"),"Q1",
IF(OR(F4642="Apr",F4642="May",F4642="Jun"),"Q2",
IF(OR(F4642="Jul",F4642="Aug",F4642="Sep"),"Q3",
IF(OR(F4642="Oct",F4642="Nov",F4642="Dec"),"Q4",""))))</f>
        <v>Q3</v>
      </c>
      <c r="H4642" t="str">
        <f>"Q"&amp;INT((MONTH(A4642)-1)/3)+1</f>
        <v>Q3</v>
      </c>
      <c r="I4642">
        <v>2005</v>
      </c>
      <c r="J4642" t="str">
        <f>IF(C4642&gt;B4642, "Bullish", IF(B4642&gt;C4642, "Bearish", "Neutral"))</f>
        <v>Bearish</v>
      </c>
      <c r="K4642" t="str">
        <f>IF(C4643&gt;C4642, "Buy", "")</f>
        <v>Buy</v>
      </c>
      <c r="L4642" t="str">
        <f>IF(C4643&lt;C4642, "Sell", "")</f>
        <v/>
      </c>
      <c r="V4642" s="4">
        <f t="shared" si="72"/>
        <v>7.1356657737760391E-3</v>
      </c>
    </row>
    <row r="4643" spans="1:22" x14ac:dyDescent="0.25">
      <c r="A4643" s="1">
        <v>38545</v>
      </c>
      <c r="B4643">
        <v>145</v>
      </c>
      <c r="C4643">
        <v>138.828125</v>
      </c>
      <c r="D4643">
        <v>48402112</v>
      </c>
      <c r="E4643" t="s">
        <v>9</v>
      </c>
      <c r="F4643" t="s">
        <v>18</v>
      </c>
      <c r="G4643" t="str">
        <f>IF(OR(F4643="Jan",F4643="Feb",F4643="Mar"),"Q1",
IF(OR(F4643="Apr",F4643="May",F4643="Jun"),"Q2",
IF(OR(F4643="Jul",F4643="Aug",F4643="Sep"),"Q3",
IF(OR(F4643="Oct",F4643="Nov",F4643="Dec"),"Q4",""))))</f>
        <v>Q3</v>
      </c>
      <c r="H4643" t="str">
        <f>"Q"&amp;INT((MONTH(A4643)-1)/3)+1</f>
        <v>Q3</v>
      </c>
      <c r="I4643">
        <v>2005</v>
      </c>
      <c r="J4643" t="str">
        <f>IF(C4643&gt;B4643, "Bullish", IF(B4643&gt;C4643, "Bearish", "Neutral"))</f>
        <v>Bearish</v>
      </c>
      <c r="K4643" t="str">
        <f>IF(C4644&gt;C4643, "Buy", "")</f>
        <v>Buy</v>
      </c>
      <c r="L4643" t="str">
        <f>IF(C4644&lt;C4643, "Sell", "")</f>
        <v/>
      </c>
      <c r="V4643" s="4">
        <f t="shared" si="72"/>
        <v>4.0828244051696633E-2</v>
      </c>
    </row>
    <row r="4644" spans="1:22" x14ac:dyDescent="0.25">
      <c r="A4644" s="1">
        <v>38544</v>
      </c>
      <c r="B4644">
        <v>146.875</v>
      </c>
      <c r="C4644">
        <v>144.7375031</v>
      </c>
      <c r="D4644">
        <v>18666000</v>
      </c>
      <c r="E4644" t="s">
        <v>7</v>
      </c>
      <c r="F4644" t="s">
        <v>18</v>
      </c>
      <c r="G4644" t="str">
        <f>IF(OR(F4644="Jan",F4644="Feb",F4644="Mar"),"Q1",
IF(OR(F4644="Apr",F4644="May",F4644="Jun"),"Q2",
IF(OR(F4644="Jul",F4644="Aug",F4644="Sep"),"Q3",
IF(OR(F4644="Oct",F4644="Nov",F4644="Dec"),"Q4",""))))</f>
        <v>Q3</v>
      </c>
      <c r="H4644" t="str">
        <f>"Q"&amp;INT((MONTH(A4644)-1)/3)+1</f>
        <v>Q3</v>
      </c>
      <c r="I4644">
        <v>2005</v>
      </c>
      <c r="J4644" t="str">
        <f>IF(C4644&gt;B4644, "Bullish", IF(B4644&gt;C4644, "Bearish", "Neutral"))</f>
        <v>Bearish</v>
      </c>
      <c r="K4644" t="str">
        <f>IF(C4645&gt;C4644, "Buy", "")</f>
        <v>Buy</v>
      </c>
      <c r="L4644" t="str">
        <f>IF(C4645&lt;C4644, "Sell", "")</f>
        <v/>
      </c>
      <c r="V4644" s="4">
        <f t="shared" si="72"/>
        <v>8.2014181060795326E-3</v>
      </c>
    </row>
    <row r="4645" spans="1:22" x14ac:dyDescent="0.25">
      <c r="A4645" s="1">
        <v>38541</v>
      </c>
      <c r="B4645">
        <v>146.75</v>
      </c>
      <c r="C4645">
        <v>145.9343719</v>
      </c>
      <c r="D4645">
        <v>10736608</v>
      </c>
      <c r="E4645" t="s">
        <v>12</v>
      </c>
      <c r="F4645" t="s">
        <v>18</v>
      </c>
      <c r="G4645" t="str">
        <f>IF(OR(F4645="Jan",F4645="Feb",F4645="Mar"),"Q1",
IF(OR(F4645="Apr",F4645="May",F4645="Jun"),"Q2",
IF(OR(F4645="Jul",F4645="Aug",F4645="Sep"),"Q3",
IF(OR(F4645="Oct",F4645="Nov",F4645="Dec"),"Q4",""))))</f>
        <v>Q3</v>
      </c>
      <c r="H4645" t="str">
        <f>"Q"&amp;INT((MONTH(A4645)-1)/3)+1</f>
        <v>Q3</v>
      </c>
      <c r="I4645">
        <v>2005</v>
      </c>
      <c r="J4645" t="str">
        <f>IF(C4645&gt;B4645, "Bullish", IF(B4645&gt;C4645, "Bearish", "Neutral"))</f>
        <v>Bearish</v>
      </c>
      <c r="K4645" t="str">
        <f>IF(C4646&gt;C4645, "Buy", "")</f>
        <v/>
      </c>
      <c r="L4645" t="str">
        <f>IF(C4646&lt;C4645, "Sell", "")</f>
        <v>Sell</v>
      </c>
      <c r="V4645" s="4">
        <f t="shared" si="72"/>
        <v>-6.4873695560874736E-3</v>
      </c>
    </row>
    <row r="4646" spans="1:22" x14ac:dyDescent="0.25">
      <c r="A4646" s="1">
        <v>38540</v>
      </c>
      <c r="B4646">
        <v>147</v>
      </c>
      <c r="C4646">
        <v>144.9937439</v>
      </c>
      <c r="D4646">
        <v>14838352</v>
      </c>
      <c r="E4646" t="s">
        <v>11</v>
      </c>
      <c r="F4646" t="s">
        <v>18</v>
      </c>
      <c r="G4646" t="str">
        <f>IF(OR(F4646="Jan",F4646="Feb",F4646="Mar"),"Q1",
IF(OR(F4646="Apr",F4646="May",F4646="Jun"),"Q2",
IF(OR(F4646="Jul",F4646="Aug",F4646="Sep"),"Q3",
IF(OR(F4646="Oct",F4646="Nov",F4646="Dec"),"Q4",""))))</f>
        <v>Q3</v>
      </c>
      <c r="H4646" t="str">
        <f>"Q"&amp;INT((MONTH(A4646)-1)/3)+1</f>
        <v>Q3</v>
      </c>
      <c r="I4646">
        <v>2005</v>
      </c>
      <c r="J4646" t="str">
        <f>IF(C4646&gt;B4646, "Bullish", IF(B4646&gt;C4646, "Bearish", "Neutral"))</f>
        <v>Bearish</v>
      </c>
      <c r="K4646" t="str">
        <f>IF(C4647&gt;C4646, "Buy", "")</f>
        <v>Buy</v>
      </c>
      <c r="L4646" t="str">
        <f>IF(C4647&lt;C4646, "Sell", "")</f>
        <v/>
      </c>
      <c r="V4646" s="4">
        <f t="shared" si="72"/>
        <v>1.0977767813369487E-2</v>
      </c>
    </row>
    <row r="4647" spans="1:22" x14ac:dyDescent="0.25">
      <c r="A4647" s="1">
        <v>38539</v>
      </c>
      <c r="B4647">
        <v>145.625</v>
      </c>
      <c r="C4647">
        <v>146.6031189</v>
      </c>
      <c r="D4647">
        <v>18818304</v>
      </c>
      <c r="E4647" t="s">
        <v>10</v>
      </c>
      <c r="F4647" t="s">
        <v>18</v>
      </c>
      <c r="G4647" t="str">
        <f>IF(OR(F4647="Jan",F4647="Feb",F4647="Mar"),"Q1",
IF(OR(F4647="Apr",F4647="May",F4647="Jun"),"Q2",
IF(OR(F4647="Jul",F4647="Aug",F4647="Sep"),"Q3",
IF(OR(F4647="Oct",F4647="Nov",F4647="Dec"),"Q4",""))))</f>
        <v>Q3</v>
      </c>
      <c r="H4647" t="str">
        <f>"Q"&amp;INT((MONTH(A4647)-1)/3)+1</f>
        <v>Q3</v>
      </c>
      <c r="I4647">
        <v>2005</v>
      </c>
      <c r="J4647" t="str">
        <f>IF(C4647&gt;B4647, "Bullish", IF(B4647&gt;C4647, "Bearish", "Neutral"))</f>
        <v>Bullish</v>
      </c>
      <c r="K4647" t="str">
        <f>IF(C4648&gt;C4647, "Buy", "")</f>
        <v/>
      </c>
      <c r="L4647" t="str">
        <f>IF(C4648&lt;C4647, "Sell", "")</f>
        <v>Sell</v>
      </c>
      <c r="V4647" s="4">
        <f t="shared" si="72"/>
        <v>-6.5870713956491722E-3</v>
      </c>
    </row>
    <row r="4648" spans="1:22" x14ac:dyDescent="0.25">
      <c r="A4648" s="1">
        <v>38538</v>
      </c>
      <c r="B4648">
        <v>149.375</v>
      </c>
      <c r="C4648">
        <v>145.6437531</v>
      </c>
      <c r="D4648">
        <v>9015648</v>
      </c>
      <c r="E4648" t="s">
        <v>9</v>
      </c>
      <c r="F4648" t="s">
        <v>18</v>
      </c>
      <c r="G4648" t="str">
        <f>IF(OR(F4648="Jan",F4648="Feb",F4648="Mar"),"Q1",
IF(OR(F4648="Apr",F4648="May",F4648="Jun"),"Q2",
IF(OR(F4648="Jul",F4648="Aug",F4648="Sep"),"Q3",
IF(OR(F4648="Oct",F4648="Nov",F4648="Dec"),"Q4",""))))</f>
        <v>Q3</v>
      </c>
      <c r="H4648" t="str">
        <f>"Q"&amp;INT((MONTH(A4648)-1)/3)+1</f>
        <v>Q3</v>
      </c>
      <c r="I4648">
        <v>2005</v>
      </c>
      <c r="J4648" t="str">
        <f>IF(C4648&gt;B4648, "Bullish", IF(B4648&gt;C4648, "Bearish", "Neutral"))</f>
        <v>Bearish</v>
      </c>
      <c r="K4648" t="str">
        <f>IF(C4649&gt;C4648, "Buy", "")</f>
        <v>Buy</v>
      </c>
      <c r="L4648" t="str">
        <f>IF(C4649&lt;C4648, "Sell", "")</f>
        <v/>
      </c>
      <c r="V4648" s="4">
        <f t="shared" si="72"/>
        <v>2.6689458743545745E-2</v>
      </c>
    </row>
    <row r="4649" spans="1:22" x14ac:dyDescent="0.25">
      <c r="A4649" s="1">
        <v>38537</v>
      </c>
      <c r="B4649">
        <v>146.875</v>
      </c>
      <c r="C4649">
        <v>149.6374969</v>
      </c>
      <c r="D4649">
        <v>7411168</v>
      </c>
      <c r="E4649" t="s">
        <v>7</v>
      </c>
      <c r="F4649" t="s">
        <v>18</v>
      </c>
      <c r="G4649" t="str">
        <f>IF(OR(F4649="Jan",F4649="Feb",F4649="Mar"),"Q1",
IF(OR(F4649="Apr",F4649="May",F4649="Jun"),"Q2",
IF(OR(F4649="Jul",F4649="Aug",F4649="Sep"),"Q3",
IF(OR(F4649="Oct",F4649="Nov",F4649="Dec"),"Q4",""))))</f>
        <v>Q3</v>
      </c>
      <c r="H4649" t="str">
        <f>"Q"&amp;INT((MONTH(A4649)-1)/3)+1</f>
        <v>Q3</v>
      </c>
      <c r="I4649">
        <v>2005</v>
      </c>
      <c r="J4649" t="str">
        <f>IF(C4649&gt;B4649, "Bullish", IF(B4649&gt;C4649, "Bearish", "Neutral"))</f>
        <v>Bullish</v>
      </c>
      <c r="K4649" t="str">
        <f>IF(C4650&gt;C4649, "Buy", "")</f>
        <v/>
      </c>
      <c r="L4649" t="str">
        <f>IF(C4650&lt;C4649, "Sell", "")</f>
        <v>Sell</v>
      </c>
      <c r="V4649" s="4">
        <f t="shared" si="72"/>
        <v>-1.8353459045817189E-2</v>
      </c>
    </row>
    <row r="4650" spans="1:22" x14ac:dyDescent="0.25">
      <c r="A4650" s="1">
        <v>38534</v>
      </c>
      <c r="B4650">
        <v>146.5625</v>
      </c>
      <c r="C4650">
        <v>146.9406281</v>
      </c>
      <c r="D4650">
        <v>6114256</v>
      </c>
      <c r="E4650" t="s">
        <v>12</v>
      </c>
      <c r="F4650" t="s">
        <v>18</v>
      </c>
      <c r="G4650" t="str">
        <f>IF(OR(F4650="Jan",F4650="Feb",F4650="Mar"),"Q1",
IF(OR(F4650="Apr",F4650="May",F4650="Jun"),"Q2",
IF(OR(F4650="Jul",F4650="Aug",F4650="Sep"),"Q3",
IF(OR(F4650="Oct",F4650="Nov",F4650="Dec"),"Q4",""))))</f>
        <v>Q3</v>
      </c>
      <c r="H4650" t="str">
        <f>"Q"&amp;INT((MONTH(A4650)-1)/3)+1</f>
        <v>Q3</v>
      </c>
      <c r="I4650">
        <v>2005</v>
      </c>
      <c r="J4650" t="str">
        <f>IF(C4650&gt;B4650, "Bullish", IF(B4650&gt;C4650, "Bearish", "Neutral"))</f>
        <v>Bullish</v>
      </c>
      <c r="K4650" t="str">
        <f>IF(C4651&gt;C4650, "Buy", "")</f>
        <v>Buy</v>
      </c>
      <c r="L4650" t="str">
        <f>IF(C4651&lt;C4650, "Sell", "")</f>
        <v/>
      </c>
      <c r="V4650" s="4">
        <f t="shared" si="72"/>
        <v>3.0530903848192659E-3</v>
      </c>
    </row>
    <row r="4651" spans="1:22" x14ac:dyDescent="0.25">
      <c r="A4651" s="1">
        <v>38533</v>
      </c>
      <c r="B4651">
        <v>146.375</v>
      </c>
      <c r="C4651">
        <v>147.390625</v>
      </c>
      <c r="D4651">
        <v>19464224</v>
      </c>
      <c r="E4651" t="s">
        <v>11</v>
      </c>
      <c r="F4651" t="s">
        <v>17</v>
      </c>
      <c r="G4651" t="str">
        <f>IF(OR(F4651="Jan",F4651="Feb",F4651="Mar"),"Q1",
IF(OR(F4651="Apr",F4651="May",F4651="Jun"),"Q2",
IF(OR(F4651="Jul",F4651="Aug",F4651="Sep"),"Q3",
IF(OR(F4651="Oct",F4651="Nov",F4651="Dec"),"Q4",""))))</f>
        <v>Q2</v>
      </c>
      <c r="H4651" t="str">
        <f>"Q"&amp;INT((MONTH(A4651)-1)/3)+1</f>
        <v>Q2</v>
      </c>
      <c r="I4651">
        <v>2005</v>
      </c>
      <c r="J4651" t="str">
        <f>IF(C4651&gt;B4651, "Bullish", IF(B4651&gt;C4651, "Bearish", "Neutral"))</f>
        <v>Bullish</v>
      </c>
      <c r="K4651" t="str">
        <f>IF(C4652&gt;C4651, "Buy", "")</f>
        <v/>
      </c>
      <c r="L4651" t="str">
        <f>IF(C4652&lt;C4651, "Sell", "")</f>
        <v>Sell</v>
      </c>
      <c r="V4651" s="4">
        <f t="shared" si="72"/>
        <v>-1.4453831334047691E-2</v>
      </c>
    </row>
    <row r="4652" spans="1:22" x14ac:dyDescent="0.25">
      <c r="A4652" s="1">
        <v>38532</v>
      </c>
      <c r="B4652">
        <v>144.5</v>
      </c>
      <c r="C4652">
        <v>145.2906189</v>
      </c>
      <c r="D4652">
        <v>12836352</v>
      </c>
      <c r="E4652" t="s">
        <v>10</v>
      </c>
      <c r="F4652" t="s">
        <v>17</v>
      </c>
      <c r="G4652" t="str">
        <f>IF(OR(F4652="Jan",F4652="Feb",F4652="Mar"),"Q1",
IF(OR(F4652="Apr",F4652="May",F4652="Jun"),"Q2",
IF(OR(F4652="Jul",F4652="Aug",F4652="Sep"),"Q3",
IF(OR(F4652="Oct",F4652="Nov",F4652="Dec"),"Q4",""))))</f>
        <v>Q2</v>
      </c>
      <c r="H4652" t="str">
        <f>"Q"&amp;INT((MONTH(A4652)-1)/3)+1</f>
        <v>Q2</v>
      </c>
      <c r="I4652">
        <v>2005</v>
      </c>
      <c r="J4652" t="str">
        <f>IF(C4652&gt;B4652, "Bullish", IF(B4652&gt;C4652, "Bearish", "Neutral"))</f>
        <v>Bullish</v>
      </c>
      <c r="K4652" t="str">
        <f>IF(C4653&gt;C4652, "Buy", "")</f>
        <v/>
      </c>
      <c r="L4652" t="str">
        <f>IF(C4653&lt;C4652, "Sell", "")</f>
        <v>Sell</v>
      </c>
      <c r="V4652" s="4">
        <f t="shared" si="72"/>
        <v>-1.3935513888080179E-2</v>
      </c>
    </row>
    <row r="4653" spans="1:22" x14ac:dyDescent="0.25">
      <c r="A4653" s="1">
        <v>38531</v>
      </c>
      <c r="B4653">
        <v>146.5</v>
      </c>
      <c r="C4653">
        <v>143.2937469</v>
      </c>
      <c r="D4653">
        <v>14810544</v>
      </c>
      <c r="E4653" t="s">
        <v>9</v>
      </c>
      <c r="F4653" t="s">
        <v>17</v>
      </c>
      <c r="G4653" t="str">
        <f>IF(OR(F4653="Jan",F4653="Feb",F4653="Mar"),"Q1",
IF(OR(F4653="Apr",F4653="May",F4653="Jun"),"Q2",
IF(OR(F4653="Jul",F4653="Aug",F4653="Sep"),"Q3",
IF(OR(F4653="Oct",F4653="Nov",F4653="Dec"),"Q4",""))))</f>
        <v>Q2</v>
      </c>
      <c r="H4653" t="str">
        <f>"Q"&amp;INT((MONTH(A4653)-1)/3)+1</f>
        <v>Q2</v>
      </c>
      <c r="I4653">
        <v>2005</v>
      </c>
      <c r="J4653" t="str">
        <f>IF(C4653&gt;B4653, "Bullish", IF(B4653&gt;C4653, "Bearish", "Neutral"))</f>
        <v>Bearish</v>
      </c>
      <c r="K4653" t="str">
        <f>IF(C4654&gt;C4653, "Buy", "")</f>
        <v>Buy</v>
      </c>
      <c r="L4653" t="str">
        <f>IF(C4654&lt;C4653, "Sell", "")</f>
        <v/>
      </c>
      <c r="V4653" s="4">
        <f t="shared" si="72"/>
        <v>1.9543257743509193E-2</v>
      </c>
    </row>
    <row r="4654" spans="1:22" x14ac:dyDescent="0.25">
      <c r="A4654" s="1">
        <v>38530</v>
      </c>
      <c r="B4654">
        <v>142.5062561</v>
      </c>
      <c r="C4654">
        <v>146.1499939</v>
      </c>
      <c r="D4654">
        <v>14611440</v>
      </c>
      <c r="E4654" t="s">
        <v>7</v>
      </c>
      <c r="F4654" t="s">
        <v>17</v>
      </c>
      <c r="G4654" t="str">
        <f>IF(OR(F4654="Jan",F4654="Feb",F4654="Mar"),"Q1",
IF(OR(F4654="Apr",F4654="May",F4654="Jun"),"Q2",
IF(OR(F4654="Jul",F4654="Aug",F4654="Sep"),"Q3",
IF(OR(F4654="Oct",F4654="Nov",F4654="Dec"),"Q4",""))))</f>
        <v>Q2</v>
      </c>
      <c r="H4654" t="str">
        <f>"Q"&amp;INT((MONTH(A4654)-1)/3)+1</f>
        <v>Q2</v>
      </c>
      <c r="I4654">
        <v>2005</v>
      </c>
      <c r="J4654" t="str">
        <f>IF(C4654&gt;B4654, "Bullish", IF(B4654&gt;C4654, "Bearish", "Neutral"))</f>
        <v>Bullish</v>
      </c>
      <c r="K4654" t="str">
        <f>IF(C4655&gt;C4654, "Buy", "")</f>
        <v/>
      </c>
      <c r="L4654" t="str">
        <f>IF(C4655&lt;C4654, "Sell", "")</f>
        <v>Sell</v>
      </c>
      <c r="V4654" s="4">
        <f t="shared" si="72"/>
        <v>-1.0959491691234179E-2</v>
      </c>
    </row>
    <row r="4655" spans="1:22" x14ac:dyDescent="0.25">
      <c r="A4655" s="1">
        <v>38527</v>
      </c>
      <c r="B4655">
        <v>145</v>
      </c>
      <c r="C4655">
        <v>144.5656281</v>
      </c>
      <c r="D4655">
        <v>15599808</v>
      </c>
      <c r="E4655" t="s">
        <v>12</v>
      </c>
      <c r="F4655" t="s">
        <v>17</v>
      </c>
      <c r="G4655" t="str">
        <f>IF(OR(F4655="Jan",F4655="Feb",F4655="Mar"),"Q1",
IF(OR(F4655="Apr",F4655="May",F4655="Jun"),"Q2",
IF(OR(F4655="Jul",F4655="Aug",F4655="Sep"),"Q3",
IF(OR(F4655="Oct",F4655="Nov",F4655="Dec"),"Q4",""))))</f>
        <v>Q2</v>
      </c>
      <c r="H4655" t="str">
        <f>"Q"&amp;INT((MONTH(A4655)-1)/3)+1</f>
        <v>Q2</v>
      </c>
      <c r="I4655">
        <v>2005</v>
      </c>
      <c r="J4655" t="str">
        <f>IF(C4655&gt;B4655, "Bullish", IF(B4655&gt;C4655, "Bearish", "Neutral"))</f>
        <v>Bearish</v>
      </c>
      <c r="K4655" t="str">
        <f>IF(C4656&gt;C4655, "Buy", "")</f>
        <v>Buy</v>
      </c>
      <c r="L4655" t="str">
        <f>IF(C4656&lt;C4655, "Sell", "")</f>
        <v/>
      </c>
      <c r="V4655" s="4">
        <f t="shared" si="72"/>
        <v>1.3309139554228445E-2</v>
      </c>
    </row>
    <row r="4656" spans="1:22" x14ac:dyDescent="0.25">
      <c r="A4656" s="1">
        <v>38526</v>
      </c>
      <c r="B4656">
        <v>149.6875</v>
      </c>
      <c r="C4656">
        <v>146.515625</v>
      </c>
      <c r="D4656">
        <v>16440688</v>
      </c>
      <c r="E4656" t="s">
        <v>11</v>
      </c>
      <c r="F4656" t="s">
        <v>17</v>
      </c>
      <c r="G4656" t="str">
        <f>IF(OR(F4656="Jan",F4656="Feb",F4656="Mar"),"Q1",
IF(OR(F4656="Apr",F4656="May",F4656="Jun"),"Q2",
IF(OR(F4656="Jul",F4656="Aug",F4656="Sep"),"Q3",
IF(OR(F4656="Oct",F4656="Nov",F4656="Dec"),"Q4",""))))</f>
        <v>Q2</v>
      </c>
      <c r="H4656" t="str">
        <f>"Q"&amp;INT((MONTH(A4656)-1)/3)+1</f>
        <v>Q2</v>
      </c>
      <c r="I4656">
        <v>2005</v>
      </c>
      <c r="J4656" t="str">
        <f>IF(C4656&gt;B4656, "Bullish", IF(B4656&gt;C4656, "Bearish", "Neutral"))</f>
        <v>Bearish</v>
      </c>
      <c r="K4656" t="str">
        <f>IF(C4657&gt;C4656, "Buy", "")</f>
        <v>Buy</v>
      </c>
      <c r="L4656" t="str">
        <f>IF(C4657&lt;C4656, "Sell", "")</f>
        <v/>
      </c>
      <c r="V4656" s="4">
        <f t="shared" si="72"/>
        <v>1.8752244059307532E-2</v>
      </c>
    </row>
    <row r="4657" spans="1:22" x14ac:dyDescent="0.25">
      <c r="A4657" s="1">
        <v>38525</v>
      </c>
      <c r="B4657">
        <v>147.2093811</v>
      </c>
      <c r="C4657">
        <v>149.3156281</v>
      </c>
      <c r="D4657">
        <v>25721616</v>
      </c>
      <c r="E4657" t="s">
        <v>10</v>
      </c>
      <c r="F4657" t="s">
        <v>17</v>
      </c>
      <c r="G4657" t="str">
        <f>IF(OR(F4657="Jan",F4657="Feb",F4657="Mar"),"Q1",
IF(OR(F4657="Apr",F4657="May",F4657="Jun"),"Q2",
IF(OR(F4657="Jul",F4657="Aug",F4657="Sep"),"Q3",
IF(OR(F4657="Oct",F4657="Nov",F4657="Dec"),"Q4",""))))</f>
        <v>Q2</v>
      </c>
      <c r="H4657" t="str">
        <f>"Q"&amp;INT((MONTH(A4657)-1)/3)+1</f>
        <v>Q2</v>
      </c>
      <c r="I4657">
        <v>2005</v>
      </c>
      <c r="J4657" t="str">
        <f>IF(C4657&gt;B4657, "Bullish", IF(B4657&gt;C4657, "Bearish", "Neutral"))</f>
        <v>Bullish</v>
      </c>
      <c r="K4657" t="str">
        <f>IF(C4658&gt;C4657, "Buy", "")</f>
        <v>Buy</v>
      </c>
      <c r="L4657" t="str">
        <f>IF(C4658&lt;C4657, "Sell", "")</f>
        <v/>
      </c>
      <c r="V4657" s="4">
        <f t="shared" si="72"/>
        <v>1.859181282640499E-3</v>
      </c>
    </row>
    <row r="4658" spans="1:22" x14ac:dyDescent="0.25">
      <c r="A4658" s="1">
        <v>38524</v>
      </c>
      <c r="B4658">
        <v>146.875</v>
      </c>
      <c r="C4658">
        <v>149.59375</v>
      </c>
      <c r="D4658">
        <v>19560928</v>
      </c>
      <c r="E4658" t="s">
        <v>9</v>
      </c>
      <c r="F4658" t="s">
        <v>17</v>
      </c>
      <c r="G4658" t="str">
        <f>IF(OR(F4658="Jan",F4658="Feb",F4658="Mar"),"Q1",
IF(OR(F4658="Apr",F4658="May",F4658="Jun"),"Q2",
IF(OR(F4658="Jul",F4658="Aug",F4658="Sep"),"Q3",
IF(OR(F4658="Oct",F4658="Nov",F4658="Dec"),"Q4",""))))</f>
        <v>Q2</v>
      </c>
      <c r="H4658" t="str">
        <f>"Q"&amp;INT((MONTH(A4658)-1)/3)+1</f>
        <v>Q2</v>
      </c>
      <c r="I4658">
        <v>2005</v>
      </c>
      <c r="J4658" t="str">
        <f>IF(C4658&gt;B4658, "Bullish", IF(B4658&gt;C4658, "Bearish", "Neutral"))</f>
        <v>Bullish</v>
      </c>
      <c r="K4658" t="str">
        <f>IF(C4659&gt;C4658, "Buy", "")</f>
        <v/>
      </c>
      <c r="L4658" t="str">
        <f>IF(C4659&lt;C4658, "Sell", "")</f>
        <v>Sell</v>
      </c>
      <c r="V4658" s="4">
        <f t="shared" si="72"/>
        <v>-9.447050515780795E-3</v>
      </c>
    </row>
    <row r="4659" spans="1:22" x14ac:dyDescent="0.25">
      <c r="A4659" s="1">
        <v>38523</v>
      </c>
      <c r="B4659">
        <v>143.4375</v>
      </c>
      <c r="C4659">
        <v>148.1937561</v>
      </c>
      <c r="D4659">
        <v>24363104</v>
      </c>
      <c r="E4659" t="s">
        <v>7</v>
      </c>
      <c r="F4659" t="s">
        <v>17</v>
      </c>
      <c r="G4659" t="str">
        <f>IF(OR(F4659="Jan",F4659="Feb",F4659="Mar"),"Q1",
IF(OR(F4659="Apr",F4659="May",F4659="Jun"),"Q2",
IF(OR(F4659="Jul",F4659="Aug",F4659="Sep"),"Q3",
IF(OR(F4659="Oct",F4659="Nov",F4659="Dec"),"Q4",""))))</f>
        <v>Q2</v>
      </c>
      <c r="H4659" t="str">
        <f>"Q"&amp;INT((MONTH(A4659)-1)/3)+1</f>
        <v>Q2</v>
      </c>
      <c r="I4659">
        <v>2005</v>
      </c>
      <c r="J4659" t="str">
        <f>IF(C4659&gt;B4659, "Bullish", IF(B4659&gt;C4659, "Bearish", "Neutral"))</f>
        <v>Bullish</v>
      </c>
      <c r="K4659" t="str">
        <f>IF(C4660&gt;C4659, "Buy", "")</f>
        <v/>
      </c>
      <c r="L4659" t="str">
        <f>IF(C4660&lt;C4659, "Sell", "")</f>
        <v>Sell</v>
      </c>
      <c r="V4659" s="4">
        <f t="shared" si="72"/>
        <v>-3.6274636798914142E-2</v>
      </c>
    </row>
    <row r="4660" spans="1:22" x14ac:dyDescent="0.25">
      <c r="A4660" s="1">
        <v>38520</v>
      </c>
      <c r="B4660">
        <v>142.5</v>
      </c>
      <c r="C4660">
        <v>143.0062561</v>
      </c>
      <c r="D4660">
        <v>15500416</v>
      </c>
      <c r="E4660" t="s">
        <v>12</v>
      </c>
      <c r="F4660" t="s">
        <v>17</v>
      </c>
      <c r="G4660" t="str">
        <f>IF(OR(F4660="Jan",F4660="Feb",F4660="Mar"),"Q1",
IF(OR(F4660="Apr",F4660="May",F4660="Jun"),"Q2",
IF(OR(F4660="Jul",F4660="Aug",F4660="Sep"),"Q3",
IF(OR(F4660="Oct",F4660="Nov",F4660="Dec"),"Q4",""))))</f>
        <v>Q2</v>
      </c>
      <c r="H4660" t="str">
        <f>"Q"&amp;INT((MONTH(A4660)-1)/3)+1</f>
        <v>Q2</v>
      </c>
      <c r="I4660">
        <v>2005</v>
      </c>
      <c r="J4660" t="str">
        <f>IF(C4660&gt;B4660, "Bullish", IF(B4660&gt;C4660, "Bearish", "Neutral"))</f>
        <v>Bullish</v>
      </c>
      <c r="K4660" t="str">
        <f>IF(C4661&gt;C4660, "Buy", "")</f>
        <v/>
      </c>
      <c r="L4660" t="str">
        <f>IF(C4661&lt;C4660, "Sell", "")</f>
        <v>Sell</v>
      </c>
      <c r="V4660" s="4">
        <f t="shared" si="72"/>
        <v>-3.3546656872070909E-3</v>
      </c>
    </row>
    <row r="4661" spans="1:22" x14ac:dyDescent="0.25">
      <c r="A4661" s="1">
        <v>38519</v>
      </c>
      <c r="B4661">
        <v>140.625</v>
      </c>
      <c r="C4661">
        <v>142.5281219</v>
      </c>
      <c r="D4661">
        <v>17220736</v>
      </c>
      <c r="E4661" t="s">
        <v>11</v>
      </c>
      <c r="F4661" t="s">
        <v>17</v>
      </c>
      <c r="G4661" t="str">
        <f>IF(OR(F4661="Jan",F4661="Feb",F4661="Mar"),"Q1",
IF(OR(F4661="Apr",F4661="May",F4661="Jun"),"Q2",
IF(OR(F4661="Jul",F4661="Aug",F4661="Sep"),"Q3",
IF(OR(F4661="Oct",F4661="Nov",F4661="Dec"),"Q4",""))))</f>
        <v>Q2</v>
      </c>
      <c r="H4661" t="str">
        <f>"Q"&amp;INT((MONTH(A4661)-1)/3)+1</f>
        <v>Q2</v>
      </c>
      <c r="I4661">
        <v>2005</v>
      </c>
      <c r="J4661" t="str">
        <f>IF(C4661&gt;B4661, "Bullish", IF(B4661&gt;C4661, "Bearish", "Neutral"))</f>
        <v>Bullish</v>
      </c>
      <c r="K4661" t="str">
        <f>IF(C4662&gt;C4661, "Buy", "")</f>
        <v/>
      </c>
      <c r="L4661" t="str">
        <f>IF(C4662&lt;C4661, "Sell", "")</f>
        <v>Sell</v>
      </c>
      <c r="V4661" s="4">
        <f t="shared" si="72"/>
        <v>-1.0546628422374313E-2</v>
      </c>
    </row>
    <row r="4662" spans="1:22" x14ac:dyDescent="0.25">
      <c r="A4662" s="1">
        <v>38518</v>
      </c>
      <c r="B4662">
        <v>140</v>
      </c>
      <c r="C4662">
        <v>141.0406189</v>
      </c>
      <c r="D4662">
        <v>13633088</v>
      </c>
      <c r="E4662" t="s">
        <v>10</v>
      </c>
      <c r="F4662" t="s">
        <v>17</v>
      </c>
      <c r="G4662" t="str">
        <f>IF(OR(F4662="Jan",F4662="Feb",F4662="Mar"),"Q1",
IF(OR(F4662="Apr",F4662="May",F4662="Jun"),"Q2",
IF(OR(F4662="Jul",F4662="Aug",F4662="Sep"),"Q3",
IF(OR(F4662="Oct",F4662="Nov",F4662="Dec"),"Q4",""))))</f>
        <v>Q2</v>
      </c>
      <c r="H4662" t="str">
        <f>"Q"&amp;INT((MONTH(A4662)-1)/3)+1</f>
        <v>Q2</v>
      </c>
      <c r="I4662">
        <v>2005</v>
      </c>
      <c r="J4662" t="str">
        <f>IF(C4662&gt;B4662, "Bullish", IF(B4662&gt;C4662, "Bearish", "Neutral"))</f>
        <v>Bullish</v>
      </c>
      <c r="K4662" t="str">
        <f>IF(C4663&gt;C4662, "Buy", "")</f>
        <v/>
      </c>
      <c r="L4662" t="str">
        <f>IF(C4663&lt;C4662, "Sell", "")</f>
        <v>Sell</v>
      </c>
      <c r="V4662" s="4">
        <f t="shared" si="72"/>
        <v>-9.6190416476829143E-3</v>
      </c>
    </row>
    <row r="4663" spans="1:22" x14ac:dyDescent="0.25">
      <c r="A4663" s="1">
        <v>38517</v>
      </c>
      <c r="B4663">
        <v>140.0031281</v>
      </c>
      <c r="C4663">
        <v>139.6968689</v>
      </c>
      <c r="D4663">
        <v>7697024</v>
      </c>
      <c r="E4663" t="s">
        <v>9</v>
      </c>
      <c r="F4663" t="s">
        <v>17</v>
      </c>
      <c r="G4663" t="str">
        <f>IF(OR(F4663="Jan",F4663="Feb",F4663="Mar"),"Q1",
IF(OR(F4663="Apr",F4663="May",F4663="Jun"),"Q2",
IF(OR(F4663="Jul",F4663="Aug",F4663="Sep"),"Q3",
IF(OR(F4663="Oct",F4663="Nov",F4663="Dec"),"Q4",""))))</f>
        <v>Q2</v>
      </c>
      <c r="H4663" t="str">
        <f>"Q"&amp;INT((MONTH(A4663)-1)/3)+1</f>
        <v>Q2</v>
      </c>
      <c r="I4663">
        <v>2005</v>
      </c>
      <c r="J4663" t="str">
        <f>IF(C4663&gt;B4663, "Bullish", IF(B4663&gt;C4663, "Bearish", "Neutral"))</f>
        <v>Bearish</v>
      </c>
      <c r="K4663" t="str">
        <f>IF(C4664&gt;C4663, "Buy", "")</f>
        <v/>
      </c>
      <c r="L4663" t="str">
        <f>IF(C4664&lt;C4663, "Sell", "")</f>
        <v>Sell</v>
      </c>
      <c r="V4663" s="4">
        <f t="shared" si="72"/>
        <v>-4.9908286920055328E-3</v>
      </c>
    </row>
    <row r="4664" spans="1:22" x14ac:dyDescent="0.25">
      <c r="A4664" s="1">
        <v>38516</v>
      </c>
      <c r="B4664">
        <v>138.4593811</v>
      </c>
      <c r="C4664">
        <v>139.0031281</v>
      </c>
      <c r="D4664">
        <v>10288592</v>
      </c>
      <c r="E4664" t="s">
        <v>7</v>
      </c>
      <c r="F4664" t="s">
        <v>17</v>
      </c>
      <c r="G4664" t="str">
        <f>IF(OR(F4664="Jan",F4664="Feb",F4664="Mar"),"Q1",
IF(OR(F4664="Apr",F4664="May",F4664="Jun"),"Q2",
IF(OR(F4664="Jul",F4664="Aug",F4664="Sep"),"Q3",
IF(OR(F4664="Oct",F4664="Nov",F4664="Dec"),"Q4",""))))</f>
        <v>Q2</v>
      </c>
      <c r="H4664" t="str">
        <f>"Q"&amp;INT((MONTH(A4664)-1)/3)+1</f>
        <v>Q2</v>
      </c>
      <c r="I4664">
        <v>2005</v>
      </c>
      <c r="J4664" t="str">
        <f>IF(C4664&gt;B4664, "Bullish", IF(B4664&gt;C4664, "Bearish", "Neutral"))</f>
        <v>Bullish</v>
      </c>
      <c r="K4664" t="str">
        <f>IF(C4665&gt;C4664, "Buy", "")</f>
        <v/>
      </c>
      <c r="L4664" t="str">
        <f>IF(C4665&lt;C4664, "Sell", "")</f>
        <v>Sell</v>
      </c>
      <c r="V4664" s="4">
        <f t="shared" si="72"/>
        <v>-5.3339584585828754E-3</v>
      </c>
    </row>
    <row r="4665" spans="1:22" x14ac:dyDescent="0.25">
      <c r="A4665" s="1">
        <v>38513</v>
      </c>
      <c r="B4665">
        <v>140.625</v>
      </c>
      <c r="C4665">
        <v>138.265625</v>
      </c>
      <c r="D4665">
        <v>11626192</v>
      </c>
      <c r="E4665" t="s">
        <v>12</v>
      </c>
      <c r="F4665" t="s">
        <v>17</v>
      </c>
      <c r="G4665" t="str">
        <f>IF(OR(F4665="Jan",F4665="Feb",F4665="Mar"),"Q1",
IF(OR(F4665="Apr",F4665="May",F4665="Jun"),"Q2",
IF(OR(F4665="Jul",F4665="Aug",F4665="Sep"),"Q3",
IF(OR(F4665="Oct",F4665="Nov",F4665="Dec"),"Q4",""))))</f>
        <v>Q2</v>
      </c>
      <c r="H4665" t="str">
        <f>"Q"&amp;INT((MONTH(A4665)-1)/3)+1</f>
        <v>Q2</v>
      </c>
      <c r="I4665">
        <v>2005</v>
      </c>
      <c r="J4665" t="str">
        <f>IF(C4665&gt;B4665, "Bullish", IF(B4665&gt;C4665, "Bearish", "Neutral"))</f>
        <v>Bearish</v>
      </c>
      <c r="K4665" t="str">
        <f>IF(C4666&gt;C4665, "Buy", "")</f>
        <v>Buy</v>
      </c>
      <c r="L4665" t="str">
        <f>IF(C4666&lt;C4665, "Sell", "")</f>
        <v/>
      </c>
      <c r="V4665" s="4">
        <f t="shared" si="72"/>
        <v>1.0953392198502292E-2</v>
      </c>
    </row>
    <row r="4666" spans="1:22" x14ac:dyDescent="0.25">
      <c r="A4666" s="1">
        <v>38512</v>
      </c>
      <c r="B4666">
        <v>142.3531189</v>
      </c>
      <c r="C4666">
        <v>139.796875</v>
      </c>
      <c r="D4666">
        <v>12899920</v>
      </c>
      <c r="E4666" t="s">
        <v>11</v>
      </c>
      <c r="F4666" t="s">
        <v>17</v>
      </c>
      <c r="G4666" t="str">
        <f>IF(OR(F4666="Jan",F4666="Feb",F4666="Mar"),"Q1",
IF(OR(F4666="Apr",F4666="May",F4666="Jun"),"Q2",
IF(OR(F4666="Jul",F4666="Aug",F4666="Sep"),"Q3",
IF(OR(F4666="Oct",F4666="Nov",F4666="Dec"),"Q4",""))))</f>
        <v>Q2</v>
      </c>
      <c r="H4666" t="str">
        <f>"Q"&amp;INT((MONTH(A4666)-1)/3)+1</f>
        <v>Q2</v>
      </c>
      <c r="I4666">
        <v>2005</v>
      </c>
      <c r="J4666" t="str">
        <f>IF(C4666&gt;B4666, "Bullish", IF(B4666&gt;C4666, "Bearish", "Neutral"))</f>
        <v>Bearish</v>
      </c>
      <c r="K4666" t="str">
        <f>IF(C4667&gt;C4666, "Buy", "")</f>
        <v>Buy</v>
      </c>
      <c r="L4666" t="str">
        <f>IF(C4667&lt;C4666, "Sell", "")</f>
        <v/>
      </c>
      <c r="V4666" s="4">
        <f t="shared" si="72"/>
        <v>2.5911812738160043E-2</v>
      </c>
    </row>
    <row r="4667" spans="1:22" x14ac:dyDescent="0.25">
      <c r="A4667" s="1">
        <v>38511</v>
      </c>
      <c r="B4667">
        <v>138.9187469</v>
      </c>
      <c r="C4667">
        <v>143.515625</v>
      </c>
      <c r="D4667">
        <v>16625040</v>
      </c>
      <c r="E4667" t="s">
        <v>10</v>
      </c>
      <c r="F4667" t="s">
        <v>17</v>
      </c>
      <c r="G4667" t="str">
        <f>IF(OR(F4667="Jan",F4667="Feb",F4667="Mar"),"Q1",
IF(OR(F4667="Apr",F4667="May",F4667="Jun"),"Q2",
IF(OR(F4667="Jul",F4667="Aug",F4667="Sep"),"Q3",
IF(OR(F4667="Oct",F4667="Nov",F4667="Dec"),"Q4",""))))</f>
        <v>Q2</v>
      </c>
      <c r="H4667" t="str">
        <f>"Q"&amp;INT((MONTH(A4667)-1)/3)+1</f>
        <v>Q2</v>
      </c>
      <c r="I4667">
        <v>2005</v>
      </c>
      <c r="J4667" t="str">
        <f>IF(C4667&gt;B4667, "Bullish", IF(B4667&gt;C4667, "Bearish", "Neutral"))</f>
        <v>Bullish</v>
      </c>
      <c r="K4667" t="str">
        <f>IF(C4668&gt;C4667, "Buy", "")</f>
        <v/>
      </c>
      <c r="L4667" t="str">
        <f>IF(C4668&lt;C4667, "Sell", "")</f>
        <v>Sell</v>
      </c>
      <c r="V4667" s="4">
        <f t="shared" si="72"/>
        <v>-2.839415976385784E-2</v>
      </c>
    </row>
    <row r="4668" spans="1:22" x14ac:dyDescent="0.25">
      <c r="A4668" s="1">
        <v>38510</v>
      </c>
      <c r="B4668">
        <v>137.5625</v>
      </c>
      <c r="C4668">
        <v>139.5531311</v>
      </c>
      <c r="D4668">
        <v>9777760</v>
      </c>
      <c r="E4668" t="s">
        <v>9</v>
      </c>
      <c r="F4668" t="s">
        <v>17</v>
      </c>
      <c r="G4668" t="str">
        <f>IF(OR(F4668="Jan",F4668="Feb",F4668="Mar"),"Q1",
IF(OR(F4668="Apr",F4668="May",F4668="Jun"),"Q2",
IF(OR(F4668="Jul",F4668="Aug",F4668="Sep"),"Q3",
IF(OR(F4668="Oct",F4668="Nov",F4668="Dec"),"Q4",""))))</f>
        <v>Q2</v>
      </c>
      <c r="H4668" t="str">
        <f>"Q"&amp;INT((MONTH(A4668)-1)/3)+1</f>
        <v>Q2</v>
      </c>
      <c r="I4668">
        <v>2005</v>
      </c>
      <c r="J4668" t="str">
        <f>IF(C4668&gt;B4668, "Bullish", IF(B4668&gt;C4668, "Bearish", "Neutral"))</f>
        <v>Bullish</v>
      </c>
      <c r="K4668" t="str">
        <f>IF(C4669&gt;C4668, "Buy", "")</f>
        <v/>
      </c>
      <c r="L4668" t="str">
        <f>IF(C4669&lt;C4668, "Sell", "")</f>
        <v>Sell</v>
      </c>
      <c r="V4668" s="4">
        <f t="shared" si="72"/>
        <v>-7.399286050668673E-3</v>
      </c>
    </row>
    <row r="4669" spans="1:22" x14ac:dyDescent="0.25">
      <c r="A4669" s="1">
        <v>38509</v>
      </c>
      <c r="B4669">
        <v>139.7062531</v>
      </c>
      <c r="C4669">
        <v>138.5281219</v>
      </c>
      <c r="D4669">
        <v>7686736</v>
      </c>
      <c r="E4669" t="s">
        <v>7</v>
      </c>
      <c r="F4669" t="s">
        <v>17</v>
      </c>
      <c r="G4669" t="str">
        <f>IF(OR(F4669="Jan",F4669="Feb",F4669="Mar"),"Q1",
IF(OR(F4669="Apr",F4669="May",F4669="Jun"),"Q2",
IF(OR(F4669="Jul",F4669="Aug",F4669="Sep"),"Q3",
IF(OR(F4669="Oct",F4669="Nov",F4669="Dec"),"Q4",""))))</f>
        <v>Q2</v>
      </c>
      <c r="H4669" t="str">
        <f>"Q"&amp;INT((MONTH(A4669)-1)/3)+1</f>
        <v>Q2</v>
      </c>
      <c r="I4669">
        <v>2005</v>
      </c>
      <c r="J4669" t="str">
        <f>IF(C4669&gt;B4669, "Bullish", IF(B4669&gt;C4669, "Bearish", "Neutral"))</f>
        <v>Bearish</v>
      </c>
      <c r="K4669" t="str">
        <f>IF(C4670&gt;C4669, "Buy", "")</f>
        <v>Buy</v>
      </c>
      <c r="L4669" t="str">
        <f>IF(C4670&lt;C4669, "Sell", "")</f>
        <v/>
      </c>
      <c r="V4669" s="4">
        <f t="shared" si="72"/>
        <v>1.7465764787260391E-2</v>
      </c>
    </row>
    <row r="4670" spans="1:22" x14ac:dyDescent="0.25">
      <c r="A4670" s="1">
        <v>38506</v>
      </c>
      <c r="B4670">
        <v>138.0625</v>
      </c>
      <c r="C4670">
        <v>140.9906311</v>
      </c>
      <c r="D4670">
        <v>12687696</v>
      </c>
      <c r="E4670" t="s">
        <v>12</v>
      </c>
      <c r="F4670" t="s">
        <v>17</v>
      </c>
      <c r="G4670" t="str">
        <f>IF(OR(F4670="Jan",F4670="Feb",F4670="Mar"),"Q1",
IF(OR(F4670="Apr",F4670="May",F4670="Jun"),"Q2",
IF(OR(F4670="Jul",F4670="Aug",F4670="Sep"),"Q3",
IF(OR(F4670="Oct",F4670="Nov",F4670="Dec"),"Q4",""))))</f>
        <v>Q2</v>
      </c>
      <c r="H4670" t="str">
        <f>"Q"&amp;INT((MONTH(A4670)-1)/3)+1</f>
        <v>Q2</v>
      </c>
      <c r="I4670">
        <v>2005</v>
      </c>
      <c r="J4670" t="str">
        <f>IF(C4670&gt;B4670, "Bullish", IF(B4670&gt;C4670, "Bearish", "Neutral"))</f>
        <v>Bullish</v>
      </c>
      <c r="K4670" t="str">
        <f>IF(C4671&gt;C4670, "Buy", "")</f>
        <v/>
      </c>
      <c r="L4670" t="str">
        <f>IF(C4671&lt;C4670, "Sell", "")</f>
        <v>Sell</v>
      </c>
      <c r="V4670" s="4">
        <f t="shared" si="72"/>
        <v>-2.4757534051225237E-2</v>
      </c>
    </row>
    <row r="4671" spans="1:22" x14ac:dyDescent="0.25">
      <c r="A4671" s="1">
        <v>38505</v>
      </c>
      <c r="B4671">
        <v>139.0625</v>
      </c>
      <c r="C4671">
        <v>137.5843811</v>
      </c>
      <c r="D4671">
        <v>7483248</v>
      </c>
      <c r="E4671" t="s">
        <v>11</v>
      </c>
      <c r="F4671" t="s">
        <v>17</v>
      </c>
      <c r="G4671" t="str">
        <f>IF(OR(F4671="Jan",F4671="Feb",F4671="Mar"),"Q1",
IF(OR(F4671="Apr",F4671="May",F4671="Jun"),"Q2",
IF(OR(F4671="Jul",F4671="Aug",F4671="Sep"),"Q3",
IF(OR(F4671="Oct",F4671="Nov",F4671="Dec"),"Q4",""))))</f>
        <v>Q2</v>
      </c>
      <c r="H4671" t="str">
        <f>"Q"&amp;INT((MONTH(A4671)-1)/3)+1</f>
        <v>Q2</v>
      </c>
      <c r="I4671">
        <v>2005</v>
      </c>
      <c r="J4671" t="str">
        <f>IF(C4671&gt;B4671, "Bullish", IF(B4671&gt;C4671, "Bearish", "Neutral"))</f>
        <v>Bearish</v>
      </c>
      <c r="K4671" t="str">
        <f>IF(C4672&gt;C4671, "Buy", "")</f>
        <v>Buy</v>
      </c>
      <c r="L4671" t="str">
        <f>IF(C4672&lt;C4671, "Sell", "")</f>
        <v/>
      </c>
      <c r="V4671" s="4">
        <f t="shared" si="72"/>
        <v>9.293385418541843E-3</v>
      </c>
    </row>
    <row r="4672" spans="1:22" x14ac:dyDescent="0.25">
      <c r="A4672" s="1">
        <v>38504</v>
      </c>
      <c r="B4672">
        <v>140.9375</v>
      </c>
      <c r="C4672">
        <v>138.875</v>
      </c>
      <c r="D4672">
        <v>12398224</v>
      </c>
      <c r="E4672" t="s">
        <v>10</v>
      </c>
      <c r="F4672" t="s">
        <v>17</v>
      </c>
      <c r="G4672" t="str">
        <f>IF(OR(F4672="Jan",F4672="Feb",F4672="Mar"),"Q1",
IF(OR(F4672="Apr",F4672="May",F4672="Jun"),"Q2",
IF(OR(F4672="Jul",F4672="Aug",F4672="Sep"),"Q3",
IF(OR(F4672="Oct",F4672="Nov",F4672="Dec"),"Q4",""))))</f>
        <v>Q2</v>
      </c>
      <c r="H4672" t="str">
        <f>"Q"&amp;INT((MONTH(A4672)-1)/3)+1</f>
        <v>Q2</v>
      </c>
      <c r="I4672">
        <v>2005</v>
      </c>
      <c r="J4672" t="str">
        <f>IF(C4672&gt;B4672, "Bullish", IF(B4672&gt;C4672, "Bearish", "Neutral"))</f>
        <v>Bearish</v>
      </c>
      <c r="K4672" t="str">
        <f>IF(C4673&gt;C4672, "Buy", "")</f>
        <v>Buy</v>
      </c>
      <c r="L4672" t="str">
        <f>IF(C4673&lt;C4672, "Sell", "")</f>
        <v/>
      </c>
      <c r="V4672" s="4">
        <f t="shared" si="72"/>
        <v>1.2641894299823587E-2</v>
      </c>
    </row>
    <row r="4673" spans="1:22" x14ac:dyDescent="0.25">
      <c r="A4673" s="1">
        <v>38503</v>
      </c>
      <c r="B4673">
        <v>138.4375</v>
      </c>
      <c r="C4673">
        <v>140.6531219</v>
      </c>
      <c r="D4673">
        <v>13518880</v>
      </c>
      <c r="E4673" t="s">
        <v>9</v>
      </c>
      <c r="F4673" t="s">
        <v>16</v>
      </c>
      <c r="G4673" t="str">
        <f>IF(OR(F4673="Jan",F4673="Feb",F4673="Mar"),"Q1",
IF(OR(F4673="Apr",F4673="May",F4673="Jun"),"Q2",
IF(OR(F4673="Jul",F4673="Aug",F4673="Sep"),"Q3",
IF(OR(F4673="Oct",F4673="Nov",F4673="Dec"),"Q4",""))))</f>
        <v>Q2</v>
      </c>
      <c r="H4673" t="str">
        <f>"Q"&amp;INT((MONTH(A4673)-1)/3)+1</f>
        <v>Q2</v>
      </c>
      <c r="I4673">
        <v>2005</v>
      </c>
      <c r="J4673" t="str">
        <f>IF(C4673&gt;B4673, "Bullish", IF(B4673&gt;C4673, "Bearish", "Neutral"))</f>
        <v>Bullish</v>
      </c>
      <c r="K4673" t="str">
        <f>IF(C4674&gt;C4673, "Buy", "")</f>
        <v/>
      </c>
      <c r="L4673" t="str">
        <f>IF(C4674&lt;C4673, "Sell", "")</f>
        <v>Sell</v>
      </c>
      <c r="V4673" s="4">
        <f t="shared" si="72"/>
        <v>-1.0076279353680447E-2</v>
      </c>
    </row>
    <row r="4674" spans="1:22" x14ac:dyDescent="0.25">
      <c r="A4674" s="1">
        <v>38502</v>
      </c>
      <c r="B4674">
        <v>137.2562561</v>
      </c>
      <c r="C4674">
        <v>139.25</v>
      </c>
      <c r="D4674">
        <v>14170784</v>
      </c>
      <c r="E4674" t="s">
        <v>7</v>
      </c>
      <c r="F4674" t="s">
        <v>16</v>
      </c>
      <c r="G4674" t="str">
        <f>IF(OR(F4674="Jan",F4674="Feb",F4674="Mar"),"Q1",
IF(OR(F4674="Apr",F4674="May",F4674="Jun"),"Q2",
IF(OR(F4674="Jul",F4674="Aug",F4674="Sep"),"Q3",
IF(OR(F4674="Oct",F4674="Nov",F4674="Dec"),"Q4",""))))</f>
        <v>Q2</v>
      </c>
      <c r="H4674" t="str">
        <f>"Q"&amp;INT((MONTH(A4674)-1)/3)+1</f>
        <v>Q2</v>
      </c>
      <c r="I4674">
        <v>2005</v>
      </c>
      <c r="J4674" t="str">
        <f>IF(C4674&gt;B4674, "Bullish", IF(B4674&gt;C4674, "Bearish", "Neutral"))</f>
        <v>Bullish</v>
      </c>
      <c r="K4674" t="str">
        <f>IF(C4675&gt;C4674, "Buy", "")</f>
        <v>Buy</v>
      </c>
      <c r="L4674" t="str">
        <f>IF(C4675&lt;C4674, "Sell", "")</f>
        <v/>
      </c>
      <c r="V4674" s="4">
        <f t="shared" si="72"/>
        <v>1.9486628036869383E-3</v>
      </c>
    </row>
    <row r="4675" spans="1:22" x14ac:dyDescent="0.25">
      <c r="A4675" s="1">
        <v>38499</v>
      </c>
      <c r="B4675">
        <v>134.0625</v>
      </c>
      <c r="C4675">
        <v>139.5218811</v>
      </c>
      <c r="D4675">
        <v>21380368</v>
      </c>
      <c r="E4675" t="s">
        <v>12</v>
      </c>
      <c r="F4675" t="s">
        <v>16</v>
      </c>
      <c r="G4675" t="str">
        <f>IF(OR(F4675="Jan",F4675="Feb",F4675="Mar"),"Q1",
IF(OR(F4675="Apr",F4675="May",F4675="Jun"),"Q2",
IF(OR(F4675="Jul",F4675="Aug",F4675="Sep"),"Q3",
IF(OR(F4675="Oct",F4675="Nov",F4675="Dec"),"Q4",""))))</f>
        <v>Q2</v>
      </c>
      <c r="H4675" t="str">
        <f>"Q"&amp;INT((MONTH(A4675)-1)/3)+1</f>
        <v>Q2</v>
      </c>
      <c r="I4675">
        <v>2005</v>
      </c>
      <c r="J4675" t="str">
        <f>IF(C4675&gt;B4675, "Bullish", IF(B4675&gt;C4675, "Bearish", "Neutral"))</f>
        <v>Bullish</v>
      </c>
      <c r="K4675" t="str">
        <f>IF(C4676&gt;C4675, "Buy", "")</f>
        <v/>
      </c>
      <c r="L4675" t="str">
        <f>IF(C4676&lt;C4675, "Sell", "")</f>
        <v>Sell</v>
      </c>
      <c r="V4675" s="4">
        <f t="shared" ref="V4675:V4738" si="73">(C4676-C4675)/C4676</f>
        <v>-1.2311875480985406E-2</v>
      </c>
    </row>
    <row r="4676" spans="1:22" x14ac:dyDescent="0.25">
      <c r="A4676" s="1">
        <v>38498</v>
      </c>
      <c r="B4676">
        <v>135.3156281</v>
      </c>
      <c r="C4676">
        <v>137.8249969</v>
      </c>
      <c r="D4676">
        <v>32570192</v>
      </c>
      <c r="E4676" t="s">
        <v>11</v>
      </c>
      <c r="F4676" t="s">
        <v>16</v>
      </c>
      <c r="G4676" t="str">
        <f>IF(OR(F4676="Jan",F4676="Feb",F4676="Mar"),"Q1",
IF(OR(F4676="Apr",F4676="May",F4676="Jun"),"Q2",
IF(OR(F4676="Jul",F4676="Aug",F4676="Sep"),"Q3",
IF(OR(F4676="Oct",F4676="Nov",F4676="Dec"),"Q4",""))))</f>
        <v>Q2</v>
      </c>
      <c r="H4676" t="str">
        <f>"Q"&amp;INT((MONTH(A4676)-1)/3)+1</f>
        <v>Q2</v>
      </c>
      <c r="I4676">
        <v>2005</v>
      </c>
      <c r="J4676" t="str">
        <f>IF(C4676&gt;B4676, "Bullish", IF(B4676&gt;C4676, "Bearish", "Neutral"))</f>
        <v>Bullish</v>
      </c>
      <c r="K4676" t="str">
        <f>IF(C4677&gt;C4676, "Buy", "")</f>
        <v/>
      </c>
      <c r="L4676" t="str">
        <f>IF(C4677&lt;C4676, "Sell", "")</f>
        <v>Sell</v>
      </c>
      <c r="V4676" s="4">
        <f t="shared" si="73"/>
        <v>-1.5659543467535626E-2</v>
      </c>
    </row>
    <row r="4677" spans="1:22" x14ac:dyDescent="0.25">
      <c r="A4677" s="1">
        <v>38497</v>
      </c>
      <c r="B4677">
        <v>133.1875</v>
      </c>
      <c r="C4677">
        <v>135.6999969</v>
      </c>
      <c r="D4677">
        <v>26165456</v>
      </c>
      <c r="E4677" t="s">
        <v>10</v>
      </c>
      <c r="F4677" t="s">
        <v>16</v>
      </c>
      <c r="G4677" t="str">
        <f>IF(OR(F4677="Jan",F4677="Feb",F4677="Mar"),"Q1",
IF(OR(F4677="Apr",F4677="May",F4677="Jun"),"Q2",
IF(OR(F4677="Jul",F4677="Aug",F4677="Sep"),"Q3",
IF(OR(F4677="Oct",F4677="Nov",F4677="Dec"),"Q4",""))))</f>
        <v>Q2</v>
      </c>
      <c r="H4677" t="str">
        <f>"Q"&amp;INT((MONTH(A4677)-1)/3)+1</f>
        <v>Q2</v>
      </c>
      <c r="I4677">
        <v>2005</v>
      </c>
      <c r="J4677" t="str">
        <f>IF(C4677&gt;B4677, "Bullish", IF(B4677&gt;C4677, "Bearish", "Neutral"))</f>
        <v>Bullish</v>
      </c>
      <c r="K4677" t="str">
        <f>IF(C4678&gt;C4677, "Buy", "")</f>
        <v/>
      </c>
      <c r="L4677" t="str">
        <f>IF(C4678&lt;C4677, "Sell", "")</f>
        <v>Sell</v>
      </c>
      <c r="V4677" s="4">
        <f t="shared" si="73"/>
        <v>-7.283669867780113E-3</v>
      </c>
    </row>
    <row r="4678" spans="1:22" x14ac:dyDescent="0.25">
      <c r="A4678" s="1">
        <v>38496</v>
      </c>
      <c r="B4678">
        <v>135.1312561</v>
      </c>
      <c r="C4678">
        <v>134.71875</v>
      </c>
      <c r="D4678">
        <v>14293024</v>
      </c>
      <c r="E4678" t="s">
        <v>9</v>
      </c>
      <c r="F4678" t="s">
        <v>16</v>
      </c>
      <c r="G4678" t="str">
        <f>IF(OR(F4678="Jan",F4678="Feb",F4678="Mar"),"Q1",
IF(OR(F4678="Apr",F4678="May",F4678="Jun"),"Q2",
IF(OR(F4678="Jul",F4678="Aug",F4678="Sep"),"Q3",
IF(OR(F4678="Oct",F4678="Nov",F4678="Dec"),"Q4",""))))</f>
        <v>Q2</v>
      </c>
      <c r="H4678" t="str">
        <f>"Q"&amp;INT((MONTH(A4678)-1)/3)+1</f>
        <v>Q2</v>
      </c>
      <c r="I4678">
        <v>2005</v>
      </c>
      <c r="J4678" t="str">
        <f>IF(C4678&gt;B4678, "Bullish", IF(B4678&gt;C4678, "Bearish", "Neutral"))</f>
        <v>Bearish</v>
      </c>
      <c r="K4678" t="str">
        <f>IF(C4679&gt;C4678, "Buy", "")</f>
        <v/>
      </c>
      <c r="L4678" t="str">
        <f>IF(C4679&lt;C4678, "Sell", "")</f>
        <v>Sell</v>
      </c>
      <c r="V4678" s="4">
        <f t="shared" si="73"/>
        <v>-9.8146915805164235E-3</v>
      </c>
    </row>
    <row r="4679" spans="1:22" x14ac:dyDescent="0.25">
      <c r="A4679" s="1">
        <v>38495</v>
      </c>
      <c r="B4679">
        <v>134.25</v>
      </c>
      <c r="C4679">
        <v>133.4093781</v>
      </c>
      <c r="D4679">
        <v>5803728</v>
      </c>
      <c r="E4679" t="s">
        <v>7</v>
      </c>
      <c r="F4679" t="s">
        <v>16</v>
      </c>
      <c r="G4679" t="str">
        <f>IF(OR(F4679="Jan",F4679="Feb",F4679="Mar"),"Q1",
IF(OR(F4679="Apr",F4679="May",F4679="Jun"),"Q2",
IF(OR(F4679="Jul",F4679="Aug",F4679="Sep"),"Q3",
IF(OR(F4679="Oct",F4679="Nov",F4679="Dec"),"Q4",""))))</f>
        <v>Q2</v>
      </c>
      <c r="H4679" t="str">
        <f>"Q"&amp;INT((MONTH(A4679)-1)/3)+1</f>
        <v>Q2</v>
      </c>
      <c r="I4679">
        <v>2005</v>
      </c>
      <c r="J4679" t="str">
        <f>IF(C4679&gt;B4679, "Bullish", IF(B4679&gt;C4679, "Bearish", "Neutral"))</f>
        <v>Bearish</v>
      </c>
      <c r="K4679" t="str">
        <f>IF(C4680&gt;C4679, "Buy", "")</f>
        <v>Buy</v>
      </c>
      <c r="L4679" t="str">
        <f>IF(C4680&lt;C4679, "Sell", "")</f>
        <v/>
      </c>
      <c r="V4679" s="4">
        <f t="shared" si="73"/>
        <v>2.7797011913104574E-3</v>
      </c>
    </row>
    <row r="4680" spans="1:22" x14ac:dyDescent="0.25">
      <c r="A4680" s="1">
        <v>38492</v>
      </c>
      <c r="B4680">
        <v>132.125</v>
      </c>
      <c r="C4680">
        <v>133.78125</v>
      </c>
      <c r="D4680">
        <v>15354560</v>
      </c>
      <c r="E4680" t="s">
        <v>12</v>
      </c>
      <c r="F4680" t="s">
        <v>16</v>
      </c>
      <c r="G4680" t="str">
        <f>IF(OR(F4680="Jan",F4680="Feb",F4680="Mar"),"Q1",
IF(OR(F4680="Apr",F4680="May",F4680="Jun"),"Q2",
IF(OR(F4680="Jul",F4680="Aug",F4680="Sep"),"Q3",
IF(OR(F4680="Oct",F4680="Nov",F4680="Dec"),"Q4",""))))</f>
        <v>Q2</v>
      </c>
      <c r="H4680" t="str">
        <f>"Q"&amp;INT((MONTH(A4680)-1)/3)+1</f>
        <v>Q2</v>
      </c>
      <c r="I4680">
        <v>2005</v>
      </c>
      <c r="J4680" t="str">
        <f>IF(C4680&gt;B4680, "Bullish", IF(B4680&gt;C4680, "Bearish", "Neutral"))</f>
        <v>Bullish</v>
      </c>
      <c r="K4680" t="str">
        <f>IF(C4681&gt;C4680, "Buy", "")</f>
        <v/>
      </c>
      <c r="L4680" t="str">
        <f>IF(C4681&lt;C4680, "Sell", "")</f>
        <v>Sell</v>
      </c>
      <c r="V4680" s="4">
        <f t="shared" si="73"/>
        <v>-2.0865625372600453E-2</v>
      </c>
    </row>
    <row r="4681" spans="1:22" x14ac:dyDescent="0.25">
      <c r="A4681" s="1">
        <v>38491</v>
      </c>
      <c r="B4681">
        <v>129.0625</v>
      </c>
      <c r="C4681">
        <v>131.046875</v>
      </c>
      <c r="D4681">
        <v>16827280</v>
      </c>
      <c r="E4681" t="s">
        <v>11</v>
      </c>
      <c r="F4681" t="s">
        <v>16</v>
      </c>
      <c r="G4681" t="str">
        <f>IF(OR(F4681="Jan",F4681="Feb",F4681="Mar"),"Q1",
IF(OR(F4681="Apr",F4681="May",F4681="Jun"),"Q2",
IF(OR(F4681="Jul",F4681="Aug",F4681="Sep"),"Q3",
IF(OR(F4681="Oct",F4681="Nov",F4681="Dec"),"Q4",""))))</f>
        <v>Q2</v>
      </c>
      <c r="H4681" t="str">
        <f>"Q"&amp;INT((MONTH(A4681)-1)/3)+1</f>
        <v>Q2</v>
      </c>
      <c r="I4681">
        <v>2005</v>
      </c>
      <c r="J4681" t="str">
        <f>IF(C4681&gt;B4681, "Bullish", IF(B4681&gt;C4681, "Bearish", "Neutral"))</f>
        <v>Bullish</v>
      </c>
      <c r="K4681" t="str">
        <f>IF(C4682&gt;C4681, "Buy", "")</f>
        <v/>
      </c>
      <c r="L4681" t="str">
        <f>IF(C4682&lt;C4681, "Sell", "")</f>
        <v>Sell</v>
      </c>
      <c r="V4681" s="4">
        <f t="shared" si="73"/>
        <v>-2.6686252907332599E-2</v>
      </c>
    </row>
    <row r="4682" spans="1:22" x14ac:dyDescent="0.25">
      <c r="A4682" s="1">
        <v>38490</v>
      </c>
      <c r="B4682">
        <v>128.75</v>
      </c>
      <c r="C4682">
        <v>127.640625</v>
      </c>
      <c r="D4682">
        <v>22171344</v>
      </c>
      <c r="E4682" t="s">
        <v>10</v>
      </c>
      <c r="F4682" t="s">
        <v>16</v>
      </c>
      <c r="G4682" t="str">
        <f>IF(OR(F4682="Jan",F4682="Feb",F4682="Mar"),"Q1",
IF(OR(F4682="Apr",F4682="May",F4682="Jun"),"Q2",
IF(OR(F4682="Jul",F4682="Aug",F4682="Sep"),"Q3",
IF(OR(F4682="Oct",F4682="Nov",F4682="Dec"),"Q4",""))))</f>
        <v>Q2</v>
      </c>
      <c r="H4682" t="str">
        <f>"Q"&amp;INT((MONTH(A4682)-1)/3)+1</f>
        <v>Q2</v>
      </c>
      <c r="I4682">
        <v>2005</v>
      </c>
      <c r="J4682" t="str">
        <f>IF(C4682&gt;B4682, "Bullish", IF(B4682&gt;C4682, "Bearish", "Neutral"))</f>
        <v>Bearish</v>
      </c>
      <c r="K4682" t="str">
        <f>IF(C4683&gt;C4682, "Buy", "")</f>
        <v>Buy</v>
      </c>
      <c r="L4682" t="str">
        <f>IF(C4683&lt;C4682, "Sell", "")</f>
        <v/>
      </c>
      <c r="V4682" s="4">
        <f t="shared" si="73"/>
        <v>1.0513796807812377E-2</v>
      </c>
    </row>
    <row r="4683" spans="1:22" x14ac:dyDescent="0.25">
      <c r="A4683" s="1">
        <v>38489</v>
      </c>
      <c r="B4683">
        <v>130.25</v>
      </c>
      <c r="C4683">
        <v>128.9968719</v>
      </c>
      <c r="D4683">
        <v>21067296</v>
      </c>
      <c r="E4683" t="s">
        <v>9</v>
      </c>
      <c r="F4683" t="s">
        <v>16</v>
      </c>
      <c r="G4683" t="str">
        <f>IF(OR(F4683="Jan",F4683="Feb",F4683="Mar"),"Q1",
IF(OR(F4683="Apr",F4683="May",F4683="Jun"),"Q2",
IF(OR(F4683="Jul",F4683="Aug",F4683="Sep"),"Q3",
IF(OR(F4683="Oct",F4683="Nov",F4683="Dec"),"Q4",""))))</f>
        <v>Q2</v>
      </c>
      <c r="H4683" t="str">
        <f>"Q"&amp;INT((MONTH(A4683)-1)/3)+1</f>
        <v>Q2</v>
      </c>
      <c r="I4683">
        <v>2005</v>
      </c>
      <c r="J4683" t="str">
        <f>IF(C4683&gt;B4683, "Bullish", IF(B4683&gt;C4683, "Bearish", "Neutral"))</f>
        <v>Bearish</v>
      </c>
      <c r="K4683" t="str">
        <f>IF(C4684&gt;C4683, "Buy", "")</f>
        <v>Buy</v>
      </c>
      <c r="L4683" t="str">
        <f>IF(C4684&lt;C4683, "Sell", "")</f>
        <v/>
      </c>
      <c r="V4683" s="4">
        <f t="shared" si="73"/>
        <v>6.7134860461216502E-3</v>
      </c>
    </row>
    <row r="4684" spans="1:22" x14ac:dyDescent="0.25">
      <c r="A4684" s="1">
        <v>38488</v>
      </c>
      <c r="B4684">
        <v>127.5</v>
      </c>
      <c r="C4684">
        <v>129.8687439</v>
      </c>
      <c r="D4684">
        <v>16266704</v>
      </c>
      <c r="E4684" t="s">
        <v>7</v>
      </c>
      <c r="F4684" t="s">
        <v>16</v>
      </c>
      <c r="G4684" t="str">
        <f>IF(OR(F4684="Jan",F4684="Feb",F4684="Mar"),"Q1",
IF(OR(F4684="Apr",F4684="May",F4684="Jun"),"Q2",
IF(OR(F4684="Jul",F4684="Aug",F4684="Sep"),"Q3",
IF(OR(F4684="Oct",F4684="Nov",F4684="Dec"),"Q4",""))))</f>
        <v>Q2</v>
      </c>
      <c r="H4684" t="str">
        <f>"Q"&amp;INT((MONTH(A4684)-1)/3)+1</f>
        <v>Q2</v>
      </c>
      <c r="I4684">
        <v>2005</v>
      </c>
      <c r="J4684" t="str">
        <f>IF(C4684&gt;B4684, "Bullish", IF(B4684&gt;C4684, "Bearish", "Neutral"))</f>
        <v>Bullish</v>
      </c>
      <c r="K4684" t="str">
        <f>IF(C4685&gt;C4684, "Buy", "")</f>
        <v/>
      </c>
      <c r="L4684" t="str">
        <f>IF(C4685&lt;C4684, "Sell", "")</f>
        <v>Sell</v>
      </c>
      <c r="V4684" s="4">
        <f t="shared" si="73"/>
        <v>-2.2135804943057023E-2</v>
      </c>
    </row>
    <row r="4685" spans="1:22" x14ac:dyDescent="0.25">
      <c r="A4685" s="1">
        <v>38485</v>
      </c>
      <c r="B4685">
        <v>128.125</v>
      </c>
      <c r="C4685">
        <v>127.0562515</v>
      </c>
      <c r="D4685">
        <v>17406320</v>
      </c>
      <c r="E4685" t="s">
        <v>12</v>
      </c>
      <c r="F4685" t="s">
        <v>16</v>
      </c>
      <c r="G4685" t="str">
        <f>IF(OR(F4685="Jan",F4685="Feb",F4685="Mar"),"Q1",
IF(OR(F4685="Apr",F4685="May",F4685="Jun"),"Q2",
IF(OR(F4685="Jul",F4685="Aug",F4685="Sep"),"Q3",
IF(OR(F4685="Oct",F4685="Nov",F4685="Dec"),"Q4",""))))</f>
        <v>Q2</v>
      </c>
      <c r="H4685" t="str">
        <f>"Q"&amp;INT((MONTH(A4685)-1)/3)+1</f>
        <v>Q2</v>
      </c>
      <c r="I4685">
        <v>2005</v>
      </c>
      <c r="J4685" t="str">
        <f>IF(C4685&gt;B4685, "Bullish", IF(B4685&gt;C4685, "Bearish", "Neutral"))</f>
        <v>Bearish</v>
      </c>
      <c r="K4685" t="str">
        <f>IF(C4686&gt;C4685, "Buy", "")</f>
        <v>Buy</v>
      </c>
      <c r="L4685" t="str">
        <f>IF(C4686&lt;C4685, "Sell", "")</f>
        <v/>
      </c>
      <c r="V4685" s="4">
        <f t="shared" si="73"/>
        <v>1.370588251107104E-2</v>
      </c>
    </row>
    <row r="4686" spans="1:22" x14ac:dyDescent="0.25">
      <c r="A4686" s="1">
        <v>38484</v>
      </c>
      <c r="B4686">
        <v>128.9187469</v>
      </c>
      <c r="C4686">
        <v>128.8218689</v>
      </c>
      <c r="D4686">
        <v>11528144</v>
      </c>
      <c r="E4686" t="s">
        <v>11</v>
      </c>
      <c r="F4686" t="s">
        <v>16</v>
      </c>
      <c r="G4686" t="str">
        <f>IF(OR(F4686="Jan",F4686="Feb",F4686="Mar"),"Q1",
IF(OR(F4686="Apr",F4686="May",F4686="Jun"),"Q2",
IF(OR(F4686="Jul",F4686="Aug",F4686="Sep"),"Q3",
IF(OR(F4686="Oct",F4686="Nov",F4686="Dec"),"Q4",""))))</f>
        <v>Q2</v>
      </c>
      <c r="H4686" t="str">
        <f>"Q"&amp;INT((MONTH(A4686)-1)/3)+1</f>
        <v>Q2</v>
      </c>
      <c r="I4686">
        <v>2005</v>
      </c>
      <c r="J4686" t="str">
        <f>IF(C4686&gt;B4686, "Bullish", IF(B4686&gt;C4686, "Bearish", "Neutral"))</f>
        <v>Bearish</v>
      </c>
      <c r="K4686" t="str">
        <f>IF(C4687&gt;C4686, "Buy", "")</f>
        <v>Buy</v>
      </c>
      <c r="L4686" t="str">
        <f>IF(C4687&lt;C4686, "Sell", "")</f>
        <v/>
      </c>
      <c r="V4686" s="4">
        <f t="shared" si="73"/>
        <v>2.3234096252286733E-3</v>
      </c>
    </row>
    <row r="4687" spans="1:22" x14ac:dyDescent="0.25">
      <c r="A4687" s="1">
        <v>38483</v>
      </c>
      <c r="B4687">
        <v>124.6875</v>
      </c>
      <c r="C4687">
        <v>129.1218719</v>
      </c>
      <c r="D4687">
        <v>16088160</v>
      </c>
      <c r="E4687" t="s">
        <v>10</v>
      </c>
      <c r="F4687" t="s">
        <v>16</v>
      </c>
      <c r="G4687" t="str">
        <f>IF(OR(F4687="Jan",F4687="Feb",F4687="Mar"),"Q1",
IF(OR(F4687="Apr",F4687="May",F4687="Jun"),"Q2",
IF(OR(F4687="Jul",F4687="Aug",F4687="Sep"),"Q3",
IF(OR(F4687="Oct",F4687="Nov",F4687="Dec"),"Q4",""))))</f>
        <v>Q2</v>
      </c>
      <c r="H4687" t="str">
        <f>"Q"&amp;INT((MONTH(A4687)-1)/3)+1</f>
        <v>Q2</v>
      </c>
      <c r="I4687">
        <v>2005</v>
      </c>
      <c r="J4687" t="str">
        <f>IF(C4687&gt;B4687, "Bullish", IF(B4687&gt;C4687, "Bearish", "Neutral"))</f>
        <v>Bullish</v>
      </c>
      <c r="K4687" t="str">
        <f>IF(C4688&gt;C4687, "Buy", "")</f>
        <v/>
      </c>
      <c r="L4687" t="str">
        <f>IF(C4688&lt;C4687, "Sell", "")</f>
        <v>Sell</v>
      </c>
      <c r="V4687" s="4">
        <f t="shared" si="73"/>
        <v>-3.277972106928621E-3</v>
      </c>
    </row>
    <row r="4688" spans="1:22" x14ac:dyDescent="0.25">
      <c r="A4688" s="1">
        <v>38482</v>
      </c>
      <c r="B4688">
        <v>131.25</v>
      </c>
      <c r="C4688">
        <v>128.6999969</v>
      </c>
      <c r="D4688">
        <v>18254896</v>
      </c>
      <c r="E4688" t="s">
        <v>9</v>
      </c>
      <c r="F4688" t="s">
        <v>16</v>
      </c>
      <c r="G4688" t="str">
        <f>IF(OR(F4688="Jan",F4688="Feb",F4688="Mar"),"Q1",
IF(OR(F4688="Apr",F4688="May",F4688="Jun"),"Q2",
IF(OR(F4688="Jul",F4688="Aug",F4688="Sep"),"Q3",
IF(OR(F4688="Oct",F4688="Nov",F4688="Dec"),"Q4",""))))</f>
        <v>Q2</v>
      </c>
      <c r="H4688" t="str">
        <f>"Q"&amp;INT((MONTH(A4688)-1)/3)+1</f>
        <v>Q2</v>
      </c>
      <c r="I4688">
        <v>2005</v>
      </c>
      <c r="J4688" t="str">
        <f>IF(C4688&gt;B4688, "Bullish", IF(B4688&gt;C4688, "Bearish", "Neutral"))</f>
        <v>Bearish</v>
      </c>
      <c r="K4688" t="str">
        <f>IF(C4689&gt;C4688, "Buy", "")</f>
        <v>Buy</v>
      </c>
      <c r="L4688" t="str">
        <f>IF(C4689&lt;C4688, "Sell", "")</f>
        <v/>
      </c>
      <c r="V4688" s="4">
        <f t="shared" si="73"/>
        <v>1.7838474415226981E-2</v>
      </c>
    </row>
    <row r="4689" spans="1:22" x14ac:dyDescent="0.25">
      <c r="A4689" s="1">
        <v>38481</v>
      </c>
      <c r="B4689">
        <v>127.4375</v>
      </c>
      <c r="C4689">
        <v>131.0375061</v>
      </c>
      <c r="D4689">
        <v>19673888</v>
      </c>
      <c r="E4689" t="s">
        <v>7</v>
      </c>
      <c r="F4689" t="s">
        <v>16</v>
      </c>
      <c r="G4689" t="str">
        <f>IF(OR(F4689="Jan",F4689="Feb",F4689="Mar"),"Q1",
IF(OR(F4689="Apr",F4689="May",F4689="Jun"),"Q2",
IF(OR(F4689="Jul",F4689="Aug",F4689="Sep"),"Q3",
IF(OR(F4689="Oct",F4689="Nov",F4689="Dec"),"Q4",""))))</f>
        <v>Q2</v>
      </c>
      <c r="H4689" t="str">
        <f>"Q"&amp;INT((MONTH(A4689)-1)/3)+1</f>
        <v>Q2</v>
      </c>
      <c r="I4689">
        <v>2005</v>
      </c>
      <c r="J4689" t="str">
        <f>IF(C4689&gt;B4689, "Bullish", IF(B4689&gt;C4689, "Bearish", "Neutral"))</f>
        <v>Bullish</v>
      </c>
      <c r="K4689" t="str">
        <f>IF(C4690&gt;C4689, "Buy", "")</f>
        <v/>
      </c>
      <c r="L4689" t="str">
        <f>IF(C4690&lt;C4689, "Sell", "")</f>
        <v>Sell</v>
      </c>
      <c r="V4689" s="4">
        <f t="shared" si="73"/>
        <v>-3.7125001191461997E-2</v>
      </c>
    </row>
    <row r="4690" spans="1:22" x14ac:dyDescent="0.25">
      <c r="A4690" s="1">
        <v>38478</v>
      </c>
      <c r="B4690">
        <v>125.1875</v>
      </c>
      <c r="C4690">
        <v>126.3468781</v>
      </c>
      <c r="D4690">
        <v>15746112</v>
      </c>
      <c r="E4690" t="s">
        <v>12</v>
      </c>
      <c r="F4690" t="s">
        <v>16</v>
      </c>
      <c r="G4690" t="str">
        <f>IF(OR(F4690="Jan",F4690="Feb",F4690="Mar"),"Q1",
IF(OR(F4690="Apr",F4690="May",F4690="Jun"),"Q2",
IF(OR(F4690="Jul",F4690="Aug",F4690="Sep"),"Q3",
IF(OR(F4690="Oct",F4690="Nov",F4690="Dec"),"Q4",""))))</f>
        <v>Q2</v>
      </c>
      <c r="H4690" t="str">
        <f>"Q"&amp;INT((MONTH(A4690)-1)/3)+1</f>
        <v>Q2</v>
      </c>
      <c r="I4690">
        <v>2005</v>
      </c>
      <c r="J4690" t="str">
        <f>IF(C4690&gt;B4690, "Bullish", IF(B4690&gt;C4690, "Bearish", "Neutral"))</f>
        <v>Bullish</v>
      </c>
      <c r="K4690" t="str">
        <f>IF(C4691&gt;C4690, "Buy", "")</f>
        <v/>
      </c>
      <c r="L4690" t="str">
        <f>IF(C4691&lt;C4690, "Sell", "")</f>
        <v>Sell</v>
      </c>
      <c r="V4690" s="4">
        <f t="shared" si="73"/>
        <v>-1.3232100484890621E-2</v>
      </c>
    </row>
    <row r="4691" spans="1:22" x14ac:dyDescent="0.25">
      <c r="A4691" s="1">
        <v>38477</v>
      </c>
      <c r="B4691">
        <v>123.125</v>
      </c>
      <c r="C4691">
        <v>124.6968765</v>
      </c>
      <c r="D4691">
        <v>25562000</v>
      </c>
      <c r="E4691" t="s">
        <v>11</v>
      </c>
      <c r="F4691" t="s">
        <v>16</v>
      </c>
      <c r="G4691" t="str">
        <f>IF(OR(F4691="Jan",F4691="Feb",F4691="Mar"),"Q1",
IF(OR(F4691="Apr",F4691="May",F4691="Jun"),"Q2",
IF(OR(F4691="Jul",F4691="Aug",F4691="Sep"),"Q3",
IF(OR(F4691="Oct",F4691="Nov",F4691="Dec"),"Q4",""))))</f>
        <v>Q2</v>
      </c>
      <c r="H4691" t="str">
        <f>"Q"&amp;INT((MONTH(A4691)-1)/3)+1</f>
        <v>Q2</v>
      </c>
      <c r="I4691">
        <v>2005</v>
      </c>
      <c r="J4691" t="str">
        <f>IF(C4691&gt;B4691, "Bullish", IF(B4691&gt;C4691, "Bearish", "Neutral"))</f>
        <v>Bullish</v>
      </c>
      <c r="K4691" t="str">
        <f>IF(C4692&gt;C4691, "Buy", "")</f>
        <v/>
      </c>
      <c r="L4691" t="str">
        <f>IF(C4692&lt;C4691, "Sell", "")</f>
        <v>Sell</v>
      </c>
      <c r="V4691" s="4">
        <f t="shared" si="73"/>
        <v>-2.9701717956668709E-2</v>
      </c>
    </row>
    <row r="4692" spans="1:22" x14ac:dyDescent="0.25">
      <c r="A4692" s="1">
        <v>38476</v>
      </c>
      <c r="B4692">
        <v>118.75</v>
      </c>
      <c r="C4692">
        <v>121.0999985</v>
      </c>
      <c r="D4692">
        <v>11367104</v>
      </c>
      <c r="E4692" t="s">
        <v>10</v>
      </c>
      <c r="F4692" t="s">
        <v>16</v>
      </c>
      <c r="G4692" t="str">
        <f>IF(OR(F4692="Jan",F4692="Feb",F4692="Mar"),"Q1",
IF(OR(F4692="Apr",F4692="May",F4692="Jun"),"Q2",
IF(OR(F4692="Jul",F4692="Aug",F4692="Sep"),"Q3",
IF(OR(F4692="Oct",F4692="Nov",F4692="Dec"),"Q4",""))))</f>
        <v>Q2</v>
      </c>
      <c r="H4692" t="str">
        <f>"Q"&amp;INT((MONTH(A4692)-1)/3)+1</f>
        <v>Q2</v>
      </c>
      <c r="I4692">
        <v>2005</v>
      </c>
      <c r="J4692" t="str">
        <f>IF(C4692&gt;B4692, "Bullish", IF(B4692&gt;C4692, "Bearish", "Neutral"))</f>
        <v>Bullish</v>
      </c>
      <c r="K4692" t="str">
        <f>IF(C4693&gt;C4692, "Buy", "")</f>
        <v/>
      </c>
      <c r="L4692" t="str">
        <f>IF(C4693&lt;C4692, "Sell", "")</f>
        <v>Sell</v>
      </c>
      <c r="V4692" s="4">
        <f t="shared" si="73"/>
        <v>-1.9011820738376629E-2</v>
      </c>
    </row>
    <row r="4693" spans="1:22" x14ac:dyDescent="0.25">
      <c r="A4693" s="1">
        <v>38475</v>
      </c>
      <c r="B4693">
        <v>120.3125</v>
      </c>
      <c r="C4693">
        <v>118.8406219</v>
      </c>
      <c r="D4693">
        <v>10467584</v>
      </c>
      <c r="E4693" t="s">
        <v>9</v>
      </c>
      <c r="F4693" t="s">
        <v>16</v>
      </c>
      <c r="G4693" t="str">
        <f>IF(OR(F4693="Jan",F4693="Feb",F4693="Mar"),"Q1",
IF(OR(F4693="Apr",F4693="May",F4693="Jun"),"Q2",
IF(OR(F4693="Jul",F4693="Aug",F4693="Sep"),"Q3",
IF(OR(F4693="Oct",F4693="Nov",F4693="Dec"),"Q4",""))))</f>
        <v>Q2</v>
      </c>
      <c r="H4693" t="str">
        <f>"Q"&amp;INT((MONTH(A4693)-1)/3)+1</f>
        <v>Q2</v>
      </c>
      <c r="I4693">
        <v>2005</v>
      </c>
      <c r="J4693" t="str">
        <f>IF(C4693&gt;B4693, "Bullish", IF(B4693&gt;C4693, "Bearish", "Neutral"))</f>
        <v>Bearish</v>
      </c>
      <c r="K4693" t="str">
        <f>IF(C4694&gt;C4693, "Buy", "")</f>
        <v>Buy</v>
      </c>
      <c r="L4693" t="str">
        <f>IF(C4694&lt;C4693, "Sell", "")</f>
        <v/>
      </c>
      <c r="V4693" s="4">
        <f t="shared" si="73"/>
        <v>7.1535250128268784E-3</v>
      </c>
    </row>
    <row r="4694" spans="1:22" x14ac:dyDescent="0.25">
      <c r="A4694" s="1">
        <v>38474</v>
      </c>
      <c r="B4694">
        <v>118.5625</v>
      </c>
      <c r="C4694">
        <v>119.6968765</v>
      </c>
      <c r="D4694">
        <v>11048400</v>
      </c>
      <c r="E4694" t="s">
        <v>7</v>
      </c>
      <c r="F4694" t="s">
        <v>16</v>
      </c>
      <c r="G4694" t="str">
        <f>IF(OR(F4694="Jan",F4694="Feb",F4694="Mar"),"Q1",
IF(OR(F4694="Apr",F4694="May",F4694="Jun"),"Q2",
IF(OR(F4694="Jul",F4694="Aug",F4694="Sep"),"Q3",
IF(OR(F4694="Oct",F4694="Nov",F4694="Dec"),"Q4",""))))</f>
        <v>Q2</v>
      </c>
      <c r="H4694" t="str">
        <f>"Q"&amp;INT((MONTH(A4694)-1)/3)+1</f>
        <v>Q2</v>
      </c>
      <c r="I4694">
        <v>2005</v>
      </c>
      <c r="J4694" t="str">
        <f>IF(C4694&gt;B4694, "Bullish", IF(B4694&gt;C4694, "Bearish", "Neutral"))</f>
        <v>Bullish</v>
      </c>
      <c r="K4694" t="str">
        <f>IF(C4695&gt;C4694, "Buy", "")</f>
        <v/>
      </c>
      <c r="L4694" t="str">
        <f>IF(C4695&lt;C4694, "Sell", "")</f>
        <v>Sell</v>
      </c>
      <c r="V4694" s="4">
        <f t="shared" si="73"/>
        <v>-1.5025425935307896E-2</v>
      </c>
    </row>
    <row r="4695" spans="1:22" x14ac:dyDescent="0.25">
      <c r="A4695" s="1">
        <v>38471</v>
      </c>
      <c r="B4695">
        <v>119.9375</v>
      </c>
      <c r="C4695">
        <v>117.9250031</v>
      </c>
      <c r="D4695">
        <v>13801088</v>
      </c>
      <c r="E4695" t="s">
        <v>12</v>
      </c>
      <c r="F4695" t="s">
        <v>15</v>
      </c>
      <c r="G4695" t="str">
        <f>IF(OR(F4695="Jan",F4695="Feb",F4695="Mar"),"Q1",
IF(OR(F4695="Apr",F4695="May",F4695="Jun"),"Q2",
IF(OR(F4695="Jul",F4695="Aug",F4695="Sep"),"Q3",
IF(OR(F4695="Oct",F4695="Nov",F4695="Dec"),"Q4",""))))</f>
        <v>Q2</v>
      </c>
      <c r="H4695" t="str">
        <f>"Q"&amp;INT((MONTH(A4695)-1)/3)+1</f>
        <v>Q2</v>
      </c>
      <c r="I4695">
        <v>2005</v>
      </c>
      <c r="J4695" t="str">
        <f>IF(C4695&gt;B4695, "Bullish", IF(B4695&gt;C4695, "Bearish", "Neutral"))</f>
        <v>Bearish</v>
      </c>
      <c r="K4695" t="str">
        <f>IF(C4696&gt;C4695, "Buy", "")</f>
        <v>Buy</v>
      </c>
      <c r="L4695" t="str">
        <f>IF(C4696&lt;C4695, "Sell", "")</f>
        <v/>
      </c>
      <c r="V4695" s="4">
        <f t="shared" si="73"/>
        <v>9.8656206112378766E-3</v>
      </c>
    </row>
    <row r="4696" spans="1:22" x14ac:dyDescent="0.25">
      <c r="A4696" s="1">
        <v>38470</v>
      </c>
      <c r="B4696">
        <v>119.375</v>
      </c>
      <c r="C4696">
        <v>119.0999985</v>
      </c>
      <c r="D4696">
        <v>22117360</v>
      </c>
      <c r="E4696" t="s">
        <v>11</v>
      </c>
      <c r="F4696" t="s">
        <v>15</v>
      </c>
      <c r="G4696" t="str">
        <f>IF(OR(F4696="Jan",F4696="Feb",F4696="Mar"),"Q1",
IF(OR(F4696="Apr",F4696="May",F4696="Jun"),"Q2",
IF(OR(F4696="Jul",F4696="Aug",F4696="Sep"),"Q3",
IF(OR(F4696="Oct",F4696="Nov",F4696="Dec"),"Q4",""))))</f>
        <v>Q2</v>
      </c>
      <c r="H4696" t="str">
        <f>"Q"&amp;INT((MONTH(A4696)-1)/3)+1</f>
        <v>Q2</v>
      </c>
      <c r="I4696">
        <v>2005</v>
      </c>
      <c r="J4696" t="str">
        <f>IF(C4696&gt;B4696, "Bullish", IF(B4696&gt;C4696, "Bearish", "Neutral"))</f>
        <v>Bearish</v>
      </c>
      <c r="K4696" t="str">
        <f>IF(C4697&gt;C4696, "Buy", "")</f>
        <v>Buy</v>
      </c>
      <c r="L4696" t="str">
        <f>IF(C4697&lt;C4696, "Sell", "")</f>
        <v/>
      </c>
      <c r="V4696" s="4">
        <f t="shared" si="73"/>
        <v>4.4667596023288819E-3</v>
      </c>
    </row>
    <row r="4697" spans="1:22" x14ac:dyDescent="0.25">
      <c r="A4697" s="1">
        <v>38469</v>
      </c>
      <c r="B4697">
        <v>119.6875</v>
      </c>
      <c r="C4697">
        <v>119.6343765</v>
      </c>
      <c r="D4697">
        <v>32434624</v>
      </c>
      <c r="E4697" t="s">
        <v>10</v>
      </c>
      <c r="F4697" t="s">
        <v>15</v>
      </c>
      <c r="G4697" t="str">
        <f>IF(OR(F4697="Jan",F4697="Feb",F4697="Mar"),"Q1",
IF(OR(F4697="Apr",F4697="May",F4697="Jun"),"Q2",
IF(OR(F4697="Jul",F4697="Aug",F4697="Sep"),"Q3",
IF(OR(F4697="Oct",F4697="Nov",F4697="Dec"),"Q4",""))))</f>
        <v>Q2</v>
      </c>
      <c r="H4697" t="str">
        <f>"Q"&amp;INT((MONTH(A4697)-1)/3)+1</f>
        <v>Q2</v>
      </c>
      <c r="I4697">
        <v>2005</v>
      </c>
      <c r="J4697" t="str">
        <f>IF(C4697&gt;B4697, "Bullish", IF(B4697&gt;C4697, "Bearish", "Neutral"))</f>
        <v>Bearish</v>
      </c>
      <c r="K4697" t="str">
        <f>IF(C4698&gt;C4697, "Buy", "")</f>
        <v>Buy</v>
      </c>
      <c r="L4697" t="str">
        <f>IF(C4698&lt;C4697, "Sell", "")</f>
        <v/>
      </c>
      <c r="V4697" s="4">
        <f t="shared" si="73"/>
        <v>2.2694757757926134E-2</v>
      </c>
    </row>
    <row r="4698" spans="1:22" x14ac:dyDescent="0.25">
      <c r="A4698" s="1">
        <v>38468</v>
      </c>
      <c r="B4698">
        <v>123.6875</v>
      </c>
      <c r="C4698">
        <v>122.4124985</v>
      </c>
      <c r="D4698">
        <v>9105984</v>
      </c>
      <c r="E4698" t="s">
        <v>9</v>
      </c>
      <c r="F4698" t="s">
        <v>15</v>
      </c>
      <c r="G4698" t="str">
        <f>IF(OR(F4698="Jan",F4698="Feb",F4698="Mar"),"Q1",
IF(OR(F4698="Apr",F4698="May",F4698="Jun"),"Q2",
IF(OR(F4698="Jul",F4698="Aug",F4698="Sep"),"Q3",
IF(OR(F4698="Oct",F4698="Nov",F4698="Dec"),"Q4",""))))</f>
        <v>Q2</v>
      </c>
      <c r="H4698" t="str">
        <f>"Q"&amp;INT((MONTH(A4698)-1)/3)+1</f>
        <v>Q2</v>
      </c>
      <c r="I4698">
        <v>2005</v>
      </c>
      <c r="J4698" t="str">
        <f>IF(C4698&gt;B4698, "Bullish", IF(B4698&gt;C4698, "Bearish", "Neutral"))</f>
        <v>Bearish</v>
      </c>
      <c r="K4698" t="str">
        <f>IF(C4699&gt;C4698, "Buy", "")</f>
        <v>Buy</v>
      </c>
      <c r="L4698" t="str">
        <f>IF(C4699&lt;C4698, "Sell", "")</f>
        <v/>
      </c>
      <c r="V4698" s="4">
        <f t="shared" si="73"/>
        <v>1.4986948119248293E-2</v>
      </c>
    </row>
    <row r="4699" spans="1:22" x14ac:dyDescent="0.25">
      <c r="A4699" s="1">
        <v>38467</v>
      </c>
      <c r="B4699">
        <v>126.125</v>
      </c>
      <c r="C4699">
        <v>124.2750015</v>
      </c>
      <c r="D4699">
        <v>13649968</v>
      </c>
      <c r="E4699" t="s">
        <v>7</v>
      </c>
      <c r="F4699" t="s">
        <v>15</v>
      </c>
      <c r="G4699" t="str">
        <f>IF(OR(F4699="Jan",F4699="Feb",F4699="Mar"),"Q1",
IF(OR(F4699="Apr",F4699="May",F4699="Jun"),"Q2",
IF(OR(F4699="Jul",F4699="Aug",F4699="Sep"),"Q3",
IF(OR(F4699="Oct",F4699="Nov",F4699="Dec"),"Q4",""))))</f>
        <v>Q2</v>
      </c>
      <c r="H4699" t="str">
        <f>"Q"&amp;INT((MONTH(A4699)-1)/3)+1</f>
        <v>Q2</v>
      </c>
      <c r="I4699">
        <v>2005</v>
      </c>
      <c r="J4699" t="str">
        <f>IF(C4699&gt;B4699, "Bullish", IF(B4699&gt;C4699, "Bearish", "Neutral"))</f>
        <v>Bearish</v>
      </c>
      <c r="K4699" t="str">
        <f>IF(C4700&gt;C4699, "Buy", "")</f>
        <v>Buy</v>
      </c>
      <c r="L4699" t="str">
        <f>IF(C4700&lt;C4699, "Sell", "")</f>
        <v/>
      </c>
      <c r="V4699" s="4">
        <f t="shared" si="73"/>
        <v>5.4270231336751131E-3</v>
      </c>
    </row>
    <row r="4700" spans="1:22" x14ac:dyDescent="0.25">
      <c r="A4700" s="1">
        <v>38464</v>
      </c>
      <c r="B4700">
        <v>123.75</v>
      </c>
      <c r="C4700">
        <v>124.953125</v>
      </c>
      <c r="D4700">
        <v>24501168</v>
      </c>
      <c r="E4700" t="s">
        <v>12</v>
      </c>
      <c r="F4700" t="s">
        <v>15</v>
      </c>
      <c r="G4700" t="str">
        <f>IF(OR(F4700="Jan",F4700="Feb",F4700="Mar"),"Q1",
IF(OR(F4700="Apr",F4700="May",F4700="Jun"),"Q2",
IF(OR(F4700="Jul",F4700="Aug",F4700="Sep"),"Q3",
IF(OR(F4700="Oct",F4700="Nov",F4700="Dec"),"Q4",""))))</f>
        <v>Q2</v>
      </c>
      <c r="H4700" t="str">
        <f>"Q"&amp;INT((MONTH(A4700)-1)/3)+1</f>
        <v>Q2</v>
      </c>
      <c r="I4700">
        <v>2005</v>
      </c>
      <c r="J4700" t="str">
        <f>IF(C4700&gt;B4700, "Bullish", IF(B4700&gt;C4700, "Bearish", "Neutral"))</f>
        <v>Bullish</v>
      </c>
      <c r="K4700" t="str">
        <f>IF(C4701&gt;C4700, "Buy", "")</f>
        <v/>
      </c>
      <c r="L4700" t="str">
        <f>IF(C4701&lt;C4700, "Sell", "")</f>
        <v>Sell</v>
      </c>
      <c r="V4700" s="4">
        <f t="shared" si="73"/>
        <v>-2.7997711338602196E-2</v>
      </c>
    </row>
    <row r="4701" spans="1:22" x14ac:dyDescent="0.25">
      <c r="A4701" s="1">
        <v>38463</v>
      </c>
      <c r="B4701">
        <v>121.25</v>
      </c>
      <c r="C4701">
        <v>121.5500031</v>
      </c>
      <c r="D4701">
        <v>21352304</v>
      </c>
      <c r="E4701" t="s">
        <v>11</v>
      </c>
      <c r="F4701" t="s">
        <v>15</v>
      </c>
      <c r="G4701" t="str">
        <f>IF(OR(F4701="Jan",F4701="Feb",F4701="Mar"),"Q1",
IF(OR(F4701="Apr",F4701="May",F4701="Jun"),"Q2",
IF(OR(F4701="Jul",F4701="Aug",F4701="Sep"),"Q3",
IF(OR(F4701="Oct",F4701="Nov",F4701="Dec"),"Q4",""))))</f>
        <v>Q2</v>
      </c>
      <c r="H4701" t="str">
        <f>"Q"&amp;INT((MONTH(A4701)-1)/3)+1</f>
        <v>Q2</v>
      </c>
      <c r="I4701">
        <v>2005</v>
      </c>
      <c r="J4701" t="str">
        <f>IF(C4701&gt;B4701, "Bullish", IF(B4701&gt;C4701, "Bearish", "Neutral"))</f>
        <v>Bullish</v>
      </c>
      <c r="K4701" t="str">
        <f>IF(C4702&gt;C4701, "Buy", "")</f>
        <v>Buy</v>
      </c>
      <c r="L4701" t="str">
        <f>IF(C4702&lt;C4701, "Sell", "")</f>
        <v/>
      </c>
      <c r="V4701" s="4">
        <f t="shared" si="73"/>
        <v>1.6426850102669581E-3</v>
      </c>
    </row>
    <row r="4702" spans="1:22" x14ac:dyDescent="0.25">
      <c r="A4702" s="1">
        <v>38462</v>
      </c>
      <c r="B4702">
        <v>121.875</v>
      </c>
      <c r="C4702">
        <v>121.75</v>
      </c>
      <c r="D4702">
        <v>26726288</v>
      </c>
      <c r="E4702" t="s">
        <v>10</v>
      </c>
      <c r="F4702" t="s">
        <v>15</v>
      </c>
      <c r="G4702" t="str">
        <f>IF(OR(F4702="Jan",F4702="Feb",F4702="Mar"),"Q1",
IF(OR(F4702="Apr",F4702="May",F4702="Jun"),"Q2",
IF(OR(F4702="Jul",F4702="Aug",F4702="Sep"),"Q3",
IF(OR(F4702="Oct",F4702="Nov",F4702="Dec"),"Q4",""))))</f>
        <v>Q2</v>
      </c>
      <c r="H4702" t="str">
        <f>"Q"&amp;INT((MONTH(A4702)-1)/3)+1</f>
        <v>Q2</v>
      </c>
      <c r="I4702">
        <v>2005</v>
      </c>
      <c r="J4702" t="str">
        <f>IF(C4702&gt;B4702, "Bullish", IF(B4702&gt;C4702, "Bearish", "Neutral"))</f>
        <v>Bearish</v>
      </c>
      <c r="K4702" t="str">
        <f>IF(C4703&gt;C4702, "Buy", "")</f>
        <v/>
      </c>
      <c r="L4702" t="str">
        <f>IF(C4703&lt;C4702, "Sell", "")</f>
        <v>Sell</v>
      </c>
      <c r="V4702" s="4">
        <f t="shared" si="73"/>
        <v>-1.8508848919906101E-2</v>
      </c>
    </row>
    <row r="4703" spans="1:22" x14ac:dyDescent="0.25">
      <c r="A4703" s="1">
        <v>38461</v>
      </c>
      <c r="B4703">
        <v>120.875</v>
      </c>
      <c r="C4703">
        <v>119.5374985</v>
      </c>
      <c r="D4703">
        <v>24550800</v>
      </c>
      <c r="E4703" t="s">
        <v>9</v>
      </c>
      <c r="F4703" t="s">
        <v>15</v>
      </c>
      <c r="G4703" t="str">
        <f>IF(OR(F4703="Jan",F4703="Feb",F4703="Mar"),"Q1",
IF(OR(F4703="Apr",F4703="May",F4703="Jun"),"Q2",
IF(OR(F4703="Jul",F4703="Aug",F4703="Sep"),"Q3",
IF(OR(F4703="Oct",F4703="Nov",F4703="Dec"),"Q4",""))))</f>
        <v>Q2</v>
      </c>
      <c r="H4703" t="str">
        <f>"Q"&amp;INT((MONTH(A4703)-1)/3)+1</f>
        <v>Q2</v>
      </c>
      <c r="I4703">
        <v>2005</v>
      </c>
      <c r="J4703" t="str">
        <f>IF(C4703&gt;B4703, "Bullish", IF(B4703&gt;C4703, "Bearish", "Neutral"))</f>
        <v>Bearish</v>
      </c>
      <c r="K4703" t="str">
        <f>IF(C4704&gt;C4703, "Buy", "")</f>
        <v>Buy</v>
      </c>
      <c r="L4703" t="str">
        <f>IF(C4704&lt;C4703, "Sell", "")</f>
        <v/>
      </c>
      <c r="V4703" s="4">
        <f t="shared" si="73"/>
        <v>7.0533422241157923E-4</v>
      </c>
    </row>
    <row r="4704" spans="1:22" x14ac:dyDescent="0.25">
      <c r="A4704" s="1">
        <v>38460</v>
      </c>
      <c r="B4704">
        <v>121.875</v>
      </c>
      <c r="C4704">
        <v>119.6218719</v>
      </c>
      <c r="D4704">
        <v>26963280</v>
      </c>
      <c r="E4704" t="s">
        <v>7</v>
      </c>
      <c r="F4704" t="s">
        <v>15</v>
      </c>
      <c r="G4704" t="str">
        <f>IF(OR(F4704="Jan",F4704="Feb",F4704="Mar"),"Q1",
IF(OR(F4704="Apr",F4704="May",F4704="Jun"),"Q2",
IF(OR(F4704="Jul",F4704="Aug",F4704="Sep"),"Q3",
IF(OR(F4704="Oct",F4704="Nov",F4704="Dec"),"Q4",""))))</f>
        <v>Q2</v>
      </c>
      <c r="H4704" t="str">
        <f>"Q"&amp;INT((MONTH(A4704)-1)/3)+1</f>
        <v>Q2</v>
      </c>
      <c r="I4704">
        <v>2005</v>
      </c>
      <c r="J4704" t="str">
        <f>IF(C4704&gt;B4704, "Bullish", IF(B4704&gt;C4704, "Bearish", "Neutral"))</f>
        <v>Bearish</v>
      </c>
      <c r="K4704" t="str">
        <f>IF(C4705&gt;C4704, "Buy", "")</f>
        <v>Buy</v>
      </c>
      <c r="L4704" t="str">
        <f>IF(C4705&lt;C4704, "Sell", "")</f>
        <v/>
      </c>
      <c r="V4704" s="4">
        <f t="shared" si="73"/>
        <v>2.2047941407771974E-2</v>
      </c>
    </row>
    <row r="4705" spans="1:22" x14ac:dyDescent="0.25">
      <c r="A4705" s="1">
        <v>38457</v>
      </c>
      <c r="B4705">
        <v>128.125</v>
      </c>
      <c r="C4705">
        <v>122.3187485</v>
      </c>
      <c r="D4705">
        <v>34920000</v>
      </c>
      <c r="E4705" t="s">
        <v>12</v>
      </c>
      <c r="F4705" t="s">
        <v>15</v>
      </c>
      <c r="G4705" t="str">
        <f>IF(OR(F4705="Jan",F4705="Feb",F4705="Mar"),"Q1",
IF(OR(F4705="Apr",F4705="May",F4705="Jun"),"Q2",
IF(OR(F4705="Jul",F4705="Aug",F4705="Sep"),"Q3",
IF(OR(F4705="Oct",F4705="Nov",F4705="Dec"),"Q4",""))))</f>
        <v>Q2</v>
      </c>
      <c r="H4705" t="str">
        <f>"Q"&amp;INT((MONTH(A4705)-1)/3)+1</f>
        <v>Q2</v>
      </c>
      <c r="I4705">
        <v>2005</v>
      </c>
      <c r="J4705" t="str">
        <f>IF(C4705&gt;B4705, "Bullish", IF(B4705&gt;C4705, "Bearish", "Neutral"))</f>
        <v>Bearish</v>
      </c>
      <c r="K4705" t="str">
        <f>IF(C4706&gt;C4705, "Buy", "")</f>
        <v>Buy</v>
      </c>
      <c r="L4705" t="str">
        <f>IF(C4706&lt;C4705, "Sell", "")</f>
        <v/>
      </c>
      <c r="V4705" s="4">
        <f t="shared" si="73"/>
        <v>6.8712835593623622E-2</v>
      </c>
    </row>
    <row r="4706" spans="1:22" x14ac:dyDescent="0.25">
      <c r="A4706" s="1">
        <v>38455</v>
      </c>
      <c r="B4706">
        <v>133.75</v>
      </c>
      <c r="C4706">
        <v>131.34375</v>
      </c>
      <c r="D4706">
        <v>19030976</v>
      </c>
      <c r="E4706" t="s">
        <v>10</v>
      </c>
      <c r="F4706" t="s">
        <v>15</v>
      </c>
      <c r="G4706" t="str">
        <f>IF(OR(F4706="Jan",F4706="Feb",F4706="Mar"),"Q1",
IF(OR(F4706="Apr",F4706="May",F4706="Jun"),"Q2",
IF(OR(F4706="Jul",F4706="Aug",F4706="Sep"),"Q3",
IF(OR(F4706="Oct",F4706="Nov",F4706="Dec"),"Q4",""))))</f>
        <v>Q2</v>
      </c>
      <c r="H4706" t="str">
        <f>"Q"&amp;INT((MONTH(A4706)-1)/3)+1</f>
        <v>Q2</v>
      </c>
      <c r="I4706">
        <v>2005</v>
      </c>
      <c r="J4706" t="str">
        <f>IF(C4706&gt;B4706, "Bullish", IF(B4706&gt;C4706, "Bearish", "Neutral"))</f>
        <v>Bearish</v>
      </c>
      <c r="K4706" t="str">
        <f>IF(C4707&gt;C4706, "Buy", "")</f>
        <v>Buy</v>
      </c>
      <c r="L4706" t="str">
        <f>IF(C4707&lt;C4706, "Sell", "")</f>
        <v/>
      </c>
      <c r="V4706" s="4">
        <f t="shared" si="73"/>
        <v>7.5795373068191611E-3</v>
      </c>
    </row>
    <row r="4707" spans="1:22" x14ac:dyDescent="0.25">
      <c r="A4707" s="1">
        <v>38454</v>
      </c>
      <c r="B4707">
        <v>124</v>
      </c>
      <c r="C4707">
        <v>132.3468781</v>
      </c>
      <c r="D4707">
        <v>17246368</v>
      </c>
      <c r="E4707" t="s">
        <v>9</v>
      </c>
      <c r="F4707" t="s">
        <v>15</v>
      </c>
      <c r="G4707" t="str">
        <f>IF(OR(F4707="Jan",F4707="Feb",F4707="Mar"),"Q1",
IF(OR(F4707="Apr",F4707="May",F4707="Jun"),"Q2",
IF(OR(F4707="Jul",F4707="Aug",F4707="Sep"),"Q3",
IF(OR(F4707="Oct",F4707="Nov",F4707="Dec"),"Q4",""))))</f>
        <v>Q2</v>
      </c>
      <c r="H4707" t="str">
        <f>"Q"&amp;INT((MONTH(A4707)-1)/3)+1</f>
        <v>Q2</v>
      </c>
      <c r="I4707">
        <v>2005</v>
      </c>
      <c r="J4707" t="str">
        <f>IF(C4707&gt;B4707, "Bullish", IF(B4707&gt;C4707, "Bearish", "Neutral"))</f>
        <v>Bullish</v>
      </c>
      <c r="K4707" t="str">
        <f>IF(C4708&gt;C4707, "Buy", "")</f>
        <v/>
      </c>
      <c r="L4707" t="str">
        <f>IF(C4708&lt;C4707, "Sell", "")</f>
        <v>Sell</v>
      </c>
      <c r="V4707" s="4">
        <f t="shared" si="73"/>
        <v>-1.9130810978492528E-2</v>
      </c>
    </row>
    <row r="4708" spans="1:22" x14ac:dyDescent="0.25">
      <c r="A4708" s="1">
        <v>38453</v>
      </c>
      <c r="B4708">
        <v>133</v>
      </c>
      <c r="C4708">
        <v>129.8625031</v>
      </c>
      <c r="D4708">
        <v>11956640</v>
      </c>
      <c r="E4708" t="s">
        <v>7</v>
      </c>
      <c r="F4708" t="s">
        <v>15</v>
      </c>
      <c r="G4708" t="str">
        <f>IF(OR(F4708="Jan",F4708="Feb",F4708="Mar"),"Q1",
IF(OR(F4708="Apr",F4708="May",F4708="Jun"),"Q2",
IF(OR(F4708="Jul",F4708="Aug",F4708="Sep"),"Q3",
IF(OR(F4708="Oct",F4708="Nov",F4708="Dec"),"Q4",""))))</f>
        <v>Q2</v>
      </c>
      <c r="H4708" t="str">
        <f>"Q"&amp;INT((MONTH(A4708)-1)/3)+1</f>
        <v>Q2</v>
      </c>
      <c r="I4708">
        <v>2005</v>
      </c>
      <c r="J4708" t="str">
        <f>IF(C4708&gt;B4708, "Bullish", IF(B4708&gt;C4708, "Bearish", "Neutral"))</f>
        <v>Bearish</v>
      </c>
      <c r="K4708" t="str">
        <f>IF(C4709&gt;C4708, "Buy", "")</f>
        <v>Buy</v>
      </c>
      <c r="L4708" t="str">
        <f>IF(C4709&lt;C4708, "Sell", "")</f>
        <v/>
      </c>
      <c r="V4708" s="4">
        <f t="shared" si="73"/>
        <v>2.3544271393355371E-2</v>
      </c>
    </row>
    <row r="4709" spans="1:22" x14ac:dyDescent="0.25">
      <c r="A4709" s="1">
        <v>38450</v>
      </c>
      <c r="B4709">
        <v>135.96875</v>
      </c>
      <c r="C4709">
        <v>132.9937439</v>
      </c>
      <c r="D4709">
        <v>19671728</v>
      </c>
      <c r="E4709" t="s">
        <v>12</v>
      </c>
      <c r="F4709" t="s">
        <v>15</v>
      </c>
      <c r="G4709" t="str">
        <f>IF(OR(F4709="Jan",F4709="Feb",F4709="Mar"),"Q1",
IF(OR(F4709="Apr",F4709="May",F4709="Jun"),"Q2",
IF(OR(F4709="Jul",F4709="Aug",F4709="Sep"),"Q3",
IF(OR(F4709="Oct",F4709="Nov",F4709="Dec"),"Q4",""))))</f>
        <v>Q2</v>
      </c>
      <c r="H4709" t="str">
        <f>"Q"&amp;INT((MONTH(A4709)-1)/3)+1</f>
        <v>Q2</v>
      </c>
      <c r="I4709">
        <v>2005</v>
      </c>
      <c r="J4709" t="str">
        <f>IF(C4709&gt;B4709, "Bullish", IF(B4709&gt;C4709, "Bearish", "Neutral"))</f>
        <v>Bearish</v>
      </c>
      <c r="K4709" t="str">
        <f>IF(C4710&gt;C4709, "Buy", "")</f>
        <v>Buy</v>
      </c>
      <c r="L4709" t="str">
        <f>IF(C4710&lt;C4709, "Sell", "")</f>
        <v/>
      </c>
      <c r="V4709" s="4">
        <f t="shared" si="73"/>
        <v>2.760140101035987E-2</v>
      </c>
    </row>
    <row r="4710" spans="1:22" x14ac:dyDescent="0.25">
      <c r="A4710" s="1">
        <v>38449</v>
      </c>
      <c r="B4710">
        <v>139.25</v>
      </c>
      <c r="C4710">
        <v>136.7687531</v>
      </c>
      <c r="D4710">
        <v>11027536</v>
      </c>
      <c r="E4710" t="s">
        <v>11</v>
      </c>
      <c r="F4710" t="s">
        <v>15</v>
      </c>
      <c r="G4710" t="str">
        <f>IF(OR(F4710="Jan",F4710="Feb",F4710="Mar"),"Q1",
IF(OR(F4710="Apr",F4710="May",F4710="Jun"),"Q2",
IF(OR(F4710="Jul",F4710="Aug",F4710="Sep"),"Q3",
IF(OR(F4710="Oct",F4710="Nov",F4710="Dec"),"Q4",""))))</f>
        <v>Q2</v>
      </c>
      <c r="H4710" t="str">
        <f>"Q"&amp;INT((MONTH(A4710)-1)/3)+1</f>
        <v>Q2</v>
      </c>
      <c r="I4710">
        <v>2005</v>
      </c>
      <c r="J4710" t="str">
        <f>IF(C4710&gt;B4710, "Bullish", IF(B4710&gt;C4710, "Bearish", "Neutral"))</f>
        <v>Bearish</v>
      </c>
      <c r="K4710" t="str">
        <f>IF(C4711&gt;C4710, "Buy", "")</f>
        <v>Buy</v>
      </c>
      <c r="L4710" t="str">
        <f>IF(C4711&lt;C4710, "Sell", "")</f>
        <v/>
      </c>
      <c r="V4710" s="4">
        <f t="shared" si="73"/>
        <v>2.1464024923035535E-2</v>
      </c>
    </row>
    <row r="4711" spans="1:22" x14ac:dyDescent="0.25">
      <c r="A4711" s="1">
        <v>38448</v>
      </c>
      <c r="B4711">
        <v>139.0625</v>
      </c>
      <c r="C4711">
        <v>139.7687531</v>
      </c>
      <c r="D4711">
        <v>9296960</v>
      </c>
      <c r="E4711" t="s">
        <v>10</v>
      </c>
      <c r="F4711" t="s">
        <v>15</v>
      </c>
      <c r="G4711" t="str">
        <f>IF(OR(F4711="Jan",F4711="Feb",F4711="Mar"),"Q1",
IF(OR(F4711="Apr",F4711="May",F4711="Jun"),"Q2",
IF(OR(F4711="Jul",F4711="Aug",F4711="Sep"),"Q3",
IF(OR(F4711="Oct",F4711="Nov",F4711="Dec"),"Q4",""))))</f>
        <v>Q2</v>
      </c>
      <c r="H4711" t="str">
        <f>"Q"&amp;INT((MONTH(A4711)-1)/3)+1</f>
        <v>Q2</v>
      </c>
      <c r="I4711">
        <v>2005</v>
      </c>
      <c r="J4711" t="str">
        <f>IF(C4711&gt;B4711, "Bullish", IF(B4711&gt;C4711, "Bearish", "Neutral"))</f>
        <v>Bullish</v>
      </c>
      <c r="K4711" t="str">
        <f>IF(C4712&gt;C4711, "Buy", "")</f>
        <v/>
      </c>
      <c r="L4711" t="str">
        <f>IF(C4712&lt;C4711, "Sell", "")</f>
        <v>Sell</v>
      </c>
      <c r="V4711" s="4">
        <f t="shared" si="73"/>
        <v>-6.6848677807600319E-3</v>
      </c>
    </row>
    <row r="4712" spans="1:22" x14ac:dyDescent="0.25">
      <c r="A4712" s="1">
        <v>38447</v>
      </c>
      <c r="B4712">
        <v>140.625</v>
      </c>
      <c r="C4712">
        <v>138.8406219</v>
      </c>
      <c r="D4712">
        <v>7810144</v>
      </c>
      <c r="E4712" t="s">
        <v>9</v>
      </c>
      <c r="F4712" t="s">
        <v>15</v>
      </c>
      <c r="G4712" t="str">
        <f>IF(OR(F4712="Jan",F4712="Feb",F4712="Mar"),"Q1",
IF(OR(F4712="Apr",F4712="May",F4712="Jun"),"Q2",
IF(OR(F4712="Jul",F4712="Aug",F4712="Sep"),"Q3",
IF(OR(F4712="Oct",F4712="Nov",F4712="Dec"),"Q4",""))))</f>
        <v>Q2</v>
      </c>
      <c r="H4712" t="str">
        <f>"Q"&amp;INT((MONTH(A4712)-1)/3)+1</f>
        <v>Q2</v>
      </c>
      <c r="I4712">
        <v>2005</v>
      </c>
      <c r="J4712" t="str">
        <f>IF(C4712&gt;B4712, "Bullish", IF(B4712&gt;C4712, "Bearish", "Neutral"))</f>
        <v>Bearish</v>
      </c>
      <c r="K4712" t="str">
        <f>IF(C4713&gt;C4712, "Buy", "")</f>
        <v>Buy</v>
      </c>
      <c r="L4712" t="str">
        <f>IF(C4713&lt;C4712, "Sell", "")</f>
        <v/>
      </c>
      <c r="V4712" s="4">
        <f t="shared" si="73"/>
        <v>3.2306339332375256E-3</v>
      </c>
    </row>
    <row r="4713" spans="1:22" x14ac:dyDescent="0.25">
      <c r="A4713" s="1">
        <v>38446</v>
      </c>
      <c r="B4713">
        <v>139.8125</v>
      </c>
      <c r="C4713">
        <v>139.2906189</v>
      </c>
      <c r="D4713">
        <v>12920176</v>
      </c>
      <c r="E4713" t="s">
        <v>7</v>
      </c>
      <c r="F4713" t="s">
        <v>15</v>
      </c>
      <c r="G4713" t="str">
        <f>IF(OR(F4713="Jan",F4713="Feb",F4713="Mar"),"Q1",
IF(OR(F4713="Apr",F4713="May",F4713="Jun"),"Q2",
IF(OR(F4713="Jul",F4713="Aug",F4713="Sep"),"Q3",
IF(OR(F4713="Oct",F4713="Nov",F4713="Dec"),"Q4",""))))</f>
        <v>Q2</v>
      </c>
      <c r="H4713" t="str">
        <f>"Q"&amp;INT((MONTH(A4713)-1)/3)+1</f>
        <v>Q2</v>
      </c>
      <c r="I4713">
        <v>2005</v>
      </c>
      <c r="J4713" t="str">
        <f>IF(C4713&gt;B4713, "Bullish", IF(B4713&gt;C4713, "Bearish", "Neutral"))</f>
        <v>Bearish</v>
      </c>
      <c r="K4713" t="str">
        <f>IF(C4714&gt;C4713, "Buy", "")</f>
        <v>Buy</v>
      </c>
      <c r="L4713" t="str">
        <f>IF(C4714&lt;C4713, "Sell", "")</f>
        <v/>
      </c>
      <c r="V4713" s="4">
        <f t="shared" si="73"/>
        <v>3.2203389698302522E-3</v>
      </c>
    </row>
    <row r="4714" spans="1:22" x14ac:dyDescent="0.25">
      <c r="A4714" s="1">
        <v>38443</v>
      </c>
      <c r="B4714">
        <v>141.2437439</v>
      </c>
      <c r="C4714">
        <v>139.7406311</v>
      </c>
      <c r="D4714">
        <v>13726912</v>
      </c>
      <c r="E4714" t="s">
        <v>12</v>
      </c>
      <c r="F4714" t="s">
        <v>15</v>
      </c>
      <c r="G4714" t="str">
        <f>IF(OR(F4714="Jan",F4714="Feb",F4714="Mar"),"Q1",
IF(OR(F4714="Apr",F4714="May",F4714="Jun"),"Q2",
IF(OR(F4714="Jul",F4714="Aug",F4714="Sep"),"Q3",
IF(OR(F4714="Oct",F4714="Nov",F4714="Dec"),"Q4",""))))</f>
        <v>Q2</v>
      </c>
      <c r="H4714" t="str">
        <f>"Q"&amp;INT((MONTH(A4714)-1)/3)+1</f>
        <v>Q2</v>
      </c>
      <c r="I4714">
        <v>2005</v>
      </c>
      <c r="J4714" t="str">
        <f>IF(C4714&gt;B4714, "Bullish", IF(B4714&gt;C4714, "Bearish", "Neutral"))</f>
        <v>Bearish</v>
      </c>
      <c r="K4714" t="str">
        <f>IF(C4715&gt;C4714, "Buy", "")</f>
        <v>Buy</v>
      </c>
      <c r="L4714" t="str">
        <f>IF(C4715&lt;C4714, "Sell", "")</f>
        <v/>
      </c>
      <c r="V4714" s="4">
        <f t="shared" si="73"/>
        <v>9.4585562950311886E-3</v>
      </c>
    </row>
    <row r="4715" spans="1:22" x14ac:dyDescent="0.25">
      <c r="A4715" s="1">
        <v>38442</v>
      </c>
      <c r="B4715">
        <v>139.0437469</v>
      </c>
      <c r="C4715">
        <v>141.0749969</v>
      </c>
      <c r="D4715">
        <v>17932432</v>
      </c>
      <c r="E4715" t="s">
        <v>11</v>
      </c>
      <c r="F4715" t="s">
        <v>14</v>
      </c>
      <c r="G4715" t="str">
        <f>IF(OR(F4715="Jan",F4715="Feb",F4715="Mar"),"Q1",
IF(OR(F4715="Apr",F4715="May",F4715="Jun"),"Q2",
IF(OR(F4715="Jul",F4715="Aug",F4715="Sep"),"Q3",
IF(OR(F4715="Oct",F4715="Nov",F4715="Dec"),"Q4",""))))</f>
        <v>Q1</v>
      </c>
      <c r="H4715" t="str">
        <f>"Q"&amp;INT((MONTH(A4715)-1)/3)+1</f>
        <v>Q1</v>
      </c>
      <c r="I4715">
        <v>2005</v>
      </c>
      <c r="J4715" t="str">
        <f>IF(C4715&gt;B4715, "Bullish", IF(B4715&gt;C4715, "Bearish", "Neutral"))</f>
        <v>Bullish</v>
      </c>
      <c r="K4715" t="str">
        <f>IF(C4716&gt;C4715, "Buy", "")</f>
        <v/>
      </c>
      <c r="L4715" t="str">
        <f>IF(C4716&lt;C4715, "Sell", "")</f>
        <v>Sell</v>
      </c>
      <c r="V4715" s="4">
        <f t="shared" si="73"/>
        <v>-4.0040500766710237E-2</v>
      </c>
    </row>
    <row r="4716" spans="1:22" x14ac:dyDescent="0.25">
      <c r="A4716" s="1">
        <v>38441</v>
      </c>
      <c r="B4716">
        <v>134.6906281</v>
      </c>
      <c r="C4716">
        <v>135.6437531</v>
      </c>
      <c r="D4716">
        <v>9733296</v>
      </c>
      <c r="E4716" t="s">
        <v>10</v>
      </c>
      <c r="F4716" t="s">
        <v>14</v>
      </c>
      <c r="G4716" t="str">
        <f>IF(OR(F4716="Jan",F4716="Feb",F4716="Mar"),"Q1",
IF(OR(F4716="Apr",F4716="May",F4716="Jun"),"Q2",
IF(OR(F4716="Jul",F4716="Aug",F4716="Sep"),"Q3",
IF(OR(F4716="Oct",F4716="Nov",F4716="Dec"),"Q4",""))))</f>
        <v>Q1</v>
      </c>
      <c r="H4716" t="str">
        <f>"Q"&amp;INT((MONTH(A4716)-1)/3)+1</f>
        <v>Q1</v>
      </c>
      <c r="I4716">
        <v>2005</v>
      </c>
      <c r="J4716" t="str">
        <f>IF(C4716&gt;B4716, "Bullish", IF(B4716&gt;C4716, "Bearish", "Neutral"))</f>
        <v>Bullish</v>
      </c>
      <c r="K4716" t="str">
        <f>IF(C4717&gt;C4716, "Buy", "")</f>
        <v/>
      </c>
      <c r="L4716" t="str">
        <f>IF(C4717&lt;C4716, "Sell", "")</f>
        <v>Sell</v>
      </c>
      <c r="V4716" s="4">
        <f t="shared" si="73"/>
        <v>-1.7077226222312432E-3</v>
      </c>
    </row>
    <row r="4717" spans="1:22" x14ac:dyDescent="0.25">
      <c r="A4717" s="1">
        <v>38440</v>
      </c>
      <c r="B4717">
        <v>136.75</v>
      </c>
      <c r="C4717">
        <v>135.4125061</v>
      </c>
      <c r="D4717">
        <v>8419616</v>
      </c>
      <c r="E4717" t="s">
        <v>9</v>
      </c>
      <c r="F4717" t="s">
        <v>14</v>
      </c>
      <c r="G4717" t="str">
        <f>IF(OR(F4717="Jan",F4717="Feb",F4717="Mar"),"Q1",
IF(OR(F4717="Apr",F4717="May",F4717="Jun"),"Q2",
IF(OR(F4717="Jul",F4717="Aug",F4717="Sep"),"Q3",
IF(OR(F4717="Oct",F4717="Nov",F4717="Dec"),"Q4",""))))</f>
        <v>Q1</v>
      </c>
      <c r="H4717" t="str">
        <f>"Q"&amp;INT((MONTH(A4717)-1)/3)+1</f>
        <v>Q1</v>
      </c>
      <c r="I4717">
        <v>2005</v>
      </c>
      <c r="J4717" t="str">
        <f>IF(C4717&gt;B4717, "Bullish", IF(B4717&gt;C4717, "Bearish", "Neutral"))</f>
        <v>Bearish</v>
      </c>
      <c r="K4717" t="str">
        <f>IF(C4718&gt;C4717, "Buy", "")</f>
        <v>Buy</v>
      </c>
      <c r="L4717" t="str">
        <f>IF(C4718&lt;C4717, "Sell", "")</f>
        <v/>
      </c>
      <c r="V4717" s="4">
        <f t="shared" si="73"/>
        <v>8.8746122598353031E-3</v>
      </c>
    </row>
    <row r="4718" spans="1:22" x14ac:dyDescent="0.25">
      <c r="A4718" s="1">
        <v>38439</v>
      </c>
      <c r="B4718">
        <v>135.9375</v>
      </c>
      <c r="C4718">
        <v>136.625</v>
      </c>
      <c r="D4718">
        <v>10014304</v>
      </c>
      <c r="E4718" t="s">
        <v>7</v>
      </c>
      <c r="F4718" t="s">
        <v>14</v>
      </c>
      <c r="G4718" t="str">
        <f>IF(OR(F4718="Jan",F4718="Feb",F4718="Mar"),"Q1",
IF(OR(F4718="Apr",F4718="May",F4718="Jun"),"Q2",
IF(OR(F4718="Jul",F4718="Aug",F4718="Sep"),"Q3",
IF(OR(F4718="Oct",F4718="Nov",F4718="Dec"),"Q4",""))))</f>
        <v>Q1</v>
      </c>
      <c r="H4718" t="str">
        <f>"Q"&amp;INT((MONTH(A4718)-1)/3)+1</f>
        <v>Q1</v>
      </c>
      <c r="I4718">
        <v>2005</v>
      </c>
      <c r="J4718" t="str">
        <f>IF(C4718&gt;B4718, "Bullish", IF(B4718&gt;C4718, "Bearish", "Neutral"))</f>
        <v>Bullish</v>
      </c>
      <c r="K4718" t="str">
        <f>IF(C4719&gt;C4718, "Buy", "")</f>
        <v/>
      </c>
      <c r="L4718" t="str">
        <f>IF(C4719&lt;C4718, "Sell", "")</f>
        <v>Sell</v>
      </c>
      <c r="V4718" s="4">
        <f t="shared" si="73"/>
        <v>-1.2458849142705895E-2</v>
      </c>
    </row>
    <row r="4719" spans="1:22" x14ac:dyDescent="0.25">
      <c r="A4719" s="1">
        <v>38435</v>
      </c>
      <c r="B4719">
        <v>135.625</v>
      </c>
      <c r="C4719">
        <v>134.9437561</v>
      </c>
      <c r="D4719">
        <v>12574736</v>
      </c>
      <c r="E4719" t="s">
        <v>11</v>
      </c>
      <c r="F4719" t="s">
        <v>14</v>
      </c>
      <c r="G4719" t="str">
        <f>IF(OR(F4719="Jan",F4719="Feb",F4719="Mar"),"Q1",
IF(OR(F4719="Apr",F4719="May",F4719="Jun"),"Q2",
IF(OR(F4719="Jul",F4719="Aug",F4719="Sep"),"Q3",
IF(OR(F4719="Oct",F4719="Nov",F4719="Dec"),"Q4",""))))</f>
        <v>Q1</v>
      </c>
      <c r="H4719" t="str">
        <f>"Q"&amp;INT((MONTH(A4719)-1)/3)+1</f>
        <v>Q1</v>
      </c>
      <c r="I4719">
        <v>2005</v>
      </c>
      <c r="J4719" t="str">
        <f>IF(C4719&gt;B4719, "Bullish", IF(B4719&gt;C4719, "Bearish", "Neutral"))</f>
        <v>Bearish</v>
      </c>
      <c r="K4719" t="str">
        <f>IF(C4720&gt;C4719, "Buy", "")</f>
        <v>Buy</v>
      </c>
      <c r="L4719" t="str">
        <f>IF(C4720&lt;C4719, "Sell", "")</f>
        <v/>
      </c>
      <c r="V4719" s="4">
        <f t="shared" si="73"/>
        <v>1.5259919297709766E-3</v>
      </c>
    </row>
    <row r="4720" spans="1:22" x14ac:dyDescent="0.25">
      <c r="A4720" s="1">
        <v>38434</v>
      </c>
      <c r="B4720">
        <v>138.59375</v>
      </c>
      <c r="C4720">
        <v>135.1499939</v>
      </c>
      <c r="D4720">
        <v>11986160</v>
      </c>
      <c r="E4720" t="s">
        <v>10</v>
      </c>
      <c r="F4720" t="s">
        <v>14</v>
      </c>
      <c r="G4720" t="str">
        <f>IF(OR(F4720="Jan",F4720="Feb",F4720="Mar"),"Q1",
IF(OR(F4720="Apr",F4720="May",F4720="Jun"),"Q2",
IF(OR(F4720="Jul",F4720="Aug",F4720="Sep"),"Q3",
IF(OR(F4720="Oct",F4720="Nov",F4720="Dec"),"Q4",""))))</f>
        <v>Q1</v>
      </c>
      <c r="H4720" t="str">
        <f>"Q"&amp;INT((MONTH(A4720)-1)/3)+1</f>
        <v>Q1</v>
      </c>
      <c r="I4720">
        <v>2005</v>
      </c>
      <c r="J4720" t="str">
        <f>IF(C4720&gt;B4720, "Bullish", IF(B4720&gt;C4720, "Bearish", "Neutral"))</f>
        <v>Bearish</v>
      </c>
      <c r="K4720" t="str">
        <f>IF(C4721&gt;C4720, "Buy", "")</f>
        <v>Buy</v>
      </c>
      <c r="L4720" t="str">
        <f>IF(C4721&lt;C4720, "Sell", "")</f>
        <v/>
      </c>
      <c r="V4720" s="4">
        <f t="shared" si="73"/>
        <v>2.7588576773468251E-2</v>
      </c>
    </row>
    <row r="4721" spans="1:22" x14ac:dyDescent="0.25">
      <c r="A4721" s="1">
        <v>38433</v>
      </c>
      <c r="B4721">
        <v>141.1875</v>
      </c>
      <c r="C4721">
        <v>138.984375</v>
      </c>
      <c r="D4721">
        <v>13384816</v>
      </c>
      <c r="E4721" t="s">
        <v>9</v>
      </c>
      <c r="F4721" t="s">
        <v>14</v>
      </c>
      <c r="G4721" t="str">
        <f>IF(OR(F4721="Jan",F4721="Feb",F4721="Mar"),"Q1",
IF(OR(F4721="Apr",F4721="May",F4721="Jun"),"Q2",
IF(OR(F4721="Jul",F4721="Aug",F4721="Sep"),"Q3",
IF(OR(F4721="Oct",F4721="Nov",F4721="Dec"),"Q4",""))))</f>
        <v>Q1</v>
      </c>
      <c r="H4721" t="str">
        <f>"Q"&amp;INT((MONTH(A4721)-1)/3)+1</f>
        <v>Q1</v>
      </c>
      <c r="I4721">
        <v>2005</v>
      </c>
      <c r="J4721" t="str">
        <f>IF(C4721&gt;B4721, "Bullish", IF(B4721&gt;C4721, "Bearish", "Neutral"))</f>
        <v>Bearish</v>
      </c>
      <c r="K4721" t="str">
        <f>IF(C4722&gt;C4721, "Buy", "")</f>
        <v>Buy</v>
      </c>
      <c r="L4721" t="str">
        <f>IF(C4722&lt;C4721, "Sell", "")</f>
        <v/>
      </c>
      <c r="V4721" s="4">
        <f t="shared" si="73"/>
        <v>5.7231223608383884E-3</v>
      </c>
    </row>
    <row r="4722" spans="1:22" x14ac:dyDescent="0.25">
      <c r="A4722" s="1">
        <v>38432</v>
      </c>
      <c r="B4722">
        <v>138.0625</v>
      </c>
      <c r="C4722">
        <v>139.7843781</v>
      </c>
      <c r="D4722">
        <v>14841488</v>
      </c>
      <c r="E4722" t="s">
        <v>7</v>
      </c>
      <c r="F4722" t="s">
        <v>14</v>
      </c>
      <c r="G4722" t="str">
        <f>IF(OR(F4722="Jan",F4722="Feb",F4722="Mar"),"Q1",
IF(OR(F4722="Apr",F4722="May",F4722="Jun"),"Q2",
IF(OR(F4722="Jul",F4722="Aug",F4722="Sep"),"Q3",
IF(OR(F4722="Oct",F4722="Nov",F4722="Dec"),"Q4",""))))</f>
        <v>Q1</v>
      </c>
      <c r="H4722" t="str">
        <f>"Q"&amp;INT((MONTH(A4722)-1)/3)+1</f>
        <v>Q1</v>
      </c>
      <c r="I4722">
        <v>2005</v>
      </c>
      <c r="J4722" t="str">
        <f>IF(C4722&gt;B4722, "Bullish", IF(B4722&gt;C4722, "Bearish", "Neutral"))</f>
        <v>Bullish</v>
      </c>
      <c r="K4722" t="str">
        <f>IF(C4723&gt;C4722, "Buy", "")</f>
        <v/>
      </c>
      <c r="L4722" t="str">
        <f>IF(C4723&lt;C4722, "Sell", "")</f>
        <v>Sell</v>
      </c>
      <c r="V4722" s="4">
        <f t="shared" si="73"/>
        <v>-1.663678721115688E-2</v>
      </c>
    </row>
    <row r="4723" spans="1:22" x14ac:dyDescent="0.25">
      <c r="A4723" s="1">
        <v>38429</v>
      </c>
      <c r="B4723">
        <v>136.5437469</v>
      </c>
      <c r="C4723">
        <v>137.4968719</v>
      </c>
      <c r="D4723">
        <v>15457456</v>
      </c>
      <c r="E4723" t="s">
        <v>12</v>
      </c>
      <c r="F4723" t="s">
        <v>14</v>
      </c>
      <c r="G4723" t="str">
        <f>IF(OR(F4723="Jan",F4723="Feb",F4723="Mar"),"Q1",
IF(OR(F4723="Apr",F4723="May",F4723="Jun"),"Q2",
IF(OR(F4723="Jul",F4723="Aug",F4723="Sep"),"Q3",
IF(OR(F4723="Oct",F4723="Nov",F4723="Dec"),"Q4",""))))</f>
        <v>Q1</v>
      </c>
      <c r="H4723" t="str">
        <f>"Q"&amp;INT((MONTH(A4723)-1)/3)+1</f>
        <v>Q1</v>
      </c>
      <c r="I4723">
        <v>2005</v>
      </c>
      <c r="J4723" t="str">
        <f>IF(C4723&gt;B4723, "Bullish", IF(B4723&gt;C4723, "Bearish", "Neutral"))</f>
        <v>Bullish</v>
      </c>
      <c r="K4723" t="str">
        <f>IF(C4724&gt;C4723, "Buy", "")</f>
        <v/>
      </c>
      <c r="L4723" t="str">
        <f>IF(C4724&lt;C4723, "Sell", "")</f>
        <v>Sell</v>
      </c>
      <c r="V4723" s="4">
        <f t="shared" si="73"/>
        <v>-8.6423602569830112E-3</v>
      </c>
    </row>
    <row r="4724" spans="1:22" x14ac:dyDescent="0.25">
      <c r="A4724" s="1">
        <v>38428</v>
      </c>
      <c r="B4724">
        <v>137.1875</v>
      </c>
      <c r="C4724">
        <v>136.3187561</v>
      </c>
      <c r="D4724">
        <v>8216112</v>
      </c>
      <c r="E4724" t="s">
        <v>11</v>
      </c>
      <c r="F4724" t="s">
        <v>14</v>
      </c>
      <c r="G4724" t="str">
        <f>IF(OR(F4724="Jan",F4724="Feb",F4724="Mar"),"Q1",
IF(OR(F4724="Apr",F4724="May",F4724="Jun"),"Q2",
IF(OR(F4724="Jul",F4724="Aug",F4724="Sep"),"Q3",
IF(OR(F4724="Oct",F4724="Nov",F4724="Dec"),"Q4",""))))</f>
        <v>Q1</v>
      </c>
      <c r="H4724" t="str">
        <f>"Q"&amp;INT((MONTH(A4724)-1)/3)+1</f>
        <v>Q1</v>
      </c>
      <c r="I4724">
        <v>2005</v>
      </c>
      <c r="J4724" t="str">
        <f>IF(C4724&gt;B4724, "Bullish", IF(B4724&gt;C4724, "Bearish", "Neutral"))</f>
        <v>Bearish</v>
      </c>
      <c r="K4724" t="str">
        <f>IF(C4725&gt;C4724, "Buy", "")</f>
        <v>Buy</v>
      </c>
      <c r="L4724" t="str">
        <f>IF(C4725&lt;C4724, "Sell", "")</f>
        <v/>
      </c>
      <c r="V4724" s="4">
        <f t="shared" si="73"/>
        <v>5.4717064730114666E-3</v>
      </c>
    </row>
    <row r="4725" spans="1:22" x14ac:dyDescent="0.25">
      <c r="A4725" s="1">
        <v>38427</v>
      </c>
      <c r="B4725">
        <v>137.25</v>
      </c>
      <c r="C4725">
        <v>137.0687561</v>
      </c>
      <c r="D4725">
        <v>10693536</v>
      </c>
      <c r="E4725" t="s">
        <v>10</v>
      </c>
      <c r="F4725" t="s">
        <v>14</v>
      </c>
      <c r="G4725" t="str">
        <f>IF(OR(F4725="Jan",F4725="Feb",F4725="Mar"),"Q1",
IF(OR(F4725="Apr",F4725="May",F4725="Jun"),"Q2",
IF(OR(F4725="Jul",F4725="Aug",F4725="Sep"),"Q3",
IF(OR(F4725="Oct",F4725="Nov",F4725="Dec"),"Q4",""))))</f>
        <v>Q1</v>
      </c>
      <c r="H4725" t="str">
        <f>"Q"&amp;INT((MONTH(A4725)-1)/3)+1</f>
        <v>Q1</v>
      </c>
      <c r="I4725">
        <v>2005</v>
      </c>
      <c r="J4725" t="str">
        <f>IF(C4725&gt;B4725, "Bullish", IF(B4725&gt;C4725, "Bearish", "Neutral"))</f>
        <v>Bearish</v>
      </c>
      <c r="K4725" t="str">
        <f>IF(C4726&gt;C4725, "Buy", "")</f>
        <v>Buy</v>
      </c>
      <c r="L4725" t="str">
        <f>IF(C4726&lt;C4725, "Sell", "")</f>
        <v/>
      </c>
      <c r="V4725" s="4">
        <f t="shared" si="73"/>
        <v>8.0061297281056199E-3</v>
      </c>
    </row>
    <row r="4726" spans="1:22" x14ac:dyDescent="0.25">
      <c r="A4726" s="1">
        <v>38426</v>
      </c>
      <c r="B4726">
        <v>137.5</v>
      </c>
      <c r="C4726">
        <v>138.1750031</v>
      </c>
      <c r="D4726">
        <v>6268288</v>
      </c>
      <c r="E4726" t="s">
        <v>9</v>
      </c>
      <c r="F4726" t="s">
        <v>14</v>
      </c>
      <c r="G4726" t="str">
        <f>IF(OR(F4726="Jan",F4726="Feb",F4726="Mar"),"Q1",
IF(OR(F4726="Apr",F4726="May",F4726="Jun"),"Q2",
IF(OR(F4726="Jul",F4726="Aug",F4726="Sep"),"Q3",
IF(OR(F4726="Oct",F4726="Nov",F4726="Dec"),"Q4",""))))</f>
        <v>Q1</v>
      </c>
      <c r="H4726" t="str">
        <f>"Q"&amp;INT((MONTH(A4726)-1)/3)+1</f>
        <v>Q1</v>
      </c>
      <c r="I4726">
        <v>2005</v>
      </c>
      <c r="J4726" t="str">
        <f>IF(C4726&gt;B4726, "Bullish", IF(B4726&gt;C4726, "Bearish", "Neutral"))</f>
        <v>Bullish</v>
      </c>
      <c r="K4726" t="str">
        <f>IF(C4727&gt;C4726, "Buy", "")</f>
        <v>Buy</v>
      </c>
      <c r="L4726" t="str">
        <f>IF(C4727&lt;C4726, "Sell", "")</f>
        <v/>
      </c>
      <c r="V4726" s="4">
        <f t="shared" si="73"/>
        <v>6.895246714271764E-3</v>
      </c>
    </row>
    <row r="4727" spans="1:22" x14ac:dyDescent="0.25">
      <c r="A4727" s="1">
        <v>38425</v>
      </c>
      <c r="B4727">
        <v>138.125</v>
      </c>
      <c r="C4727">
        <v>139.1343689</v>
      </c>
      <c r="D4727">
        <v>10515408</v>
      </c>
      <c r="E4727" t="s">
        <v>7</v>
      </c>
      <c r="F4727" t="s">
        <v>14</v>
      </c>
      <c r="G4727" t="str">
        <f>IF(OR(F4727="Jan",F4727="Feb",F4727="Mar"),"Q1",
IF(OR(F4727="Apr",F4727="May",F4727="Jun"),"Q2",
IF(OR(F4727="Jul",F4727="Aug",F4727="Sep"),"Q3",
IF(OR(F4727="Oct",F4727="Nov",F4727="Dec"),"Q4",""))))</f>
        <v>Q1</v>
      </c>
      <c r="H4727" t="str">
        <f>"Q"&amp;INT((MONTH(A4727)-1)/3)+1</f>
        <v>Q1</v>
      </c>
      <c r="I4727">
        <v>2005</v>
      </c>
      <c r="J4727" t="str">
        <f>IF(C4727&gt;B4727, "Bullish", IF(B4727&gt;C4727, "Bearish", "Neutral"))</f>
        <v>Bullish</v>
      </c>
      <c r="K4727" t="str">
        <f>IF(C4728&gt;C4727, "Buy", "")</f>
        <v/>
      </c>
      <c r="L4727" t="str">
        <f>IF(C4728&lt;C4727, "Sell", "")</f>
        <v>Sell</v>
      </c>
      <c r="V4727" s="4">
        <f t="shared" si="73"/>
        <v>-5.1926943340062613E-3</v>
      </c>
    </row>
    <row r="4728" spans="1:22" x14ac:dyDescent="0.25">
      <c r="A4728" s="1">
        <v>38422</v>
      </c>
      <c r="B4728">
        <v>140</v>
      </c>
      <c r="C4728">
        <v>138.4156189</v>
      </c>
      <c r="D4728">
        <v>9922640</v>
      </c>
      <c r="E4728" t="s">
        <v>12</v>
      </c>
      <c r="F4728" t="s">
        <v>14</v>
      </c>
      <c r="G4728" t="str">
        <f>IF(OR(F4728="Jan",F4728="Feb",F4728="Mar"),"Q1",
IF(OR(F4728="Apr",F4728="May",F4728="Jun"),"Q2",
IF(OR(F4728="Jul",F4728="Aug",F4728="Sep"),"Q3",
IF(OR(F4728="Oct",F4728="Nov",F4728="Dec"),"Q4",""))))</f>
        <v>Q1</v>
      </c>
      <c r="H4728" t="str">
        <f>"Q"&amp;INT((MONTH(A4728)-1)/3)+1</f>
        <v>Q1</v>
      </c>
      <c r="I4728">
        <v>2005</v>
      </c>
      <c r="J4728" t="str">
        <f>IF(C4728&gt;B4728, "Bullish", IF(B4728&gt;C4728, "Bearish", "Neutral"))</f>
        <v>Bearish</v>
      </c>
      <c r="K4728" t="str">
        <f>IF(C4729&gt;C4728, "Buy", "")</f>
        <v>Buy</v>
      </c>
      <c r="L4728" t="str">
        <f>IF(C4729&lt;C4728, "Sell", "")</f>
        <v/>
      </c>
      <c r="V4728" s="4">
        <f t="shared" si="73"/>
        <v>7.7955900689226157E-3</v>
      </c>
    </row>
    <row r="4729" spans="1:22" x14ac:dyDescent="0.25">
      <c r="A4729" s="1">
        <v>38421</v>
      </c>
      <c r="B4729">
        <v>140.625</v>
      </c>
      <c r="C4729">
        <v>139.5031281</v>
      </c>
      <c r="D4729">
        <v>13265920</v>
      </c>
      <c r="E4729" t="s">
        <v>11</v>
      </c>
      <c r="F4729" t="s">
        <v>14</v>
      </c>
      <c r="G4729" t="str">
        <f>IF(OR(F4729="Jan",F4729="Feb",F4729="Mar"),"Q1",
IF(OR(F4729="Apr",F4729="May",F4729="Jun"),"Q2",
IF(OR(F4729="Jul",F4729="Aug",F4729="Sep"),"Q3",
IF(OR(F4729="Oct",F4729="Nov",F4729="Dec"),"Q4",""))))</f>
        <v>Q1</v>
      </c>
      <c r="H4729" t="str">
        <f>"Q"&amp;INT((MONTH(A4729)-1)/3)+1</f>
        <v>Q1</v>
      </c>
      <c r="I4729">
        <v>2005</v>
      </c>
      <c r="J4729" t="str">
        <f>IF(C4729&gt;B4729, "Bullish", IF(B4729&gt;C4729, "Bearish", "Neutral"))</f>
        <v>Bearish</v>
      </c>
      <c r="K4729" t="str">
        <f>IF(C4730&gt;C4729, "Buy", "")</f>
        <v>Buy</v>
      </c>
      <c r="L4729" t="str">
        <f>IF(C4730&lt;C4729, "Sell", "")</f>
        <v/>
      </c>
      <c r="V4729" s="4">
        <f t="shared" si="73"/>
        <v>8.8147136463946271E-3</v>
      </c>
    </row>
    <row r="4730" spans="1:22" x14ac:dyDescent="0.25">
      <c r="A4730" s="1">
        <v>38420</v>
      </c>
      <c r="B4730">
        <v>140.625</v>
      </c>
      <c r="C4730">
        <v>140.7437439</v>
      </c>
      <c r="D4730">
        <v>8670176</v>
      </c>
      <c r="E4730" t="s">
        <v>10</v>
      </c>
      <c r="F4730" t="s">
        <v>14</v>
      </c>
      <c r="G4730" t="str">
        <f>IF(OR(F4730="Jan",F4730="Feb",F4730="Mar"),"Q1",
IF(OR(F4730="Apr",F4730="May",F4730="Jun"),"Q2",
IF(OR(F4730="Jul",F4730="Aug",F4730="Sep"),"Q3",
IF(OR(F4730="Oct",F4730="Nov",F4730="Dec"),"Q4",""))))</f>
        <v>Q1</v>
      </c>
      <c r="H4730" t="str">
        <f>"Q"&amp;INT((MONTH(A4730)-1)/3)+1</f>
        <v>Q1</v>
      </c>
      <c r="I4730">
        <v>2005</v>
      </c>
      <c r="J4730" t="str">
        <f>IF(C4730&gt;B4730, "Bullish", IF(B4730&gt;C4730, "Bearish", "Neutral"))</f>
        <v>Bullish</v>
      </c>
      <c r="K4730" t="str">
        <f>IF(C4731&gt;C4730, "Buy", "")</f>
        <v>Buy</v>
      </c>
      <c r="L4730" t="str">
        <f>IF(C4731&lt;C4730, "Sell", "")</f>
        <v/>
      </c>
      <c r="V4730" s="4">
        <f t="shared" si="73"/>
        <v>5.388540556547191E-3</v>
      </c>
    </row>
    <row r="4731" spans="1:22" x14ac:dyDescent="0.25">
      <c r="A4731" s="1">
        <v>38419</v>
      </c>
      <c r="B4731">
        <v>140.625</v>
      </c>
      <c r="C4731">
        <v>141.5062561</v>
      </c>
      <c r="D4731">
        <v>10757312</v>
      </c>
      <c r="E4731" t="s">
        <v>9</v>
      </c>
      <c r="F4731" t="s">
        <v>14</v>
      </c>
      <c r="G4731" t="str">
        <f>IF(OR(F4731="Jan",F4731="Feb",F4731="Mar"),"Q1",
IF(OR(F4731="Apr",F4731="May",F4731="Jun"),"Q2",
IF(OR(F4731="Jul",F4731="Aug",F4731="Sep"),"Q3",
IF(OR(F4731="Oct",F4731="Nov",F4731="Dec"),"Q4",""))))</f>
        <v>Q1</v>
      </c>
      <c r="H4731" t="str">
        <f>"Q"&amp;INT((MONTH(A4731)-1)/3)+1</f>
        <v>Q1</v>
      </c>
      <c r="I4731">
        <v>2005</v>
      </c>
      <c r="J4731" t="str">
        <f>IF(C4731&gt;B4731, "Bullish", IF(B4731&gt;C4731, "Bearish", "Neutral"))</f>
        <v>Bullish</v>
      </c>
      <c r="K4731" t="str">
        <f>IF(C4732&gt;C4731, "Buy", "")</f>
        <v/>
      </c>
      <c r="L4731" t="str">
        <f>IF(C4732&lt;C4731, "Sell", "")</f>
        <v>Sell</v>
      </c>
      <c r="V4731" s="4">
        <f t="shared" si="73"/>
        <v>-5.3283599662324347E-3</v>
      </c>
    </row>
    <row r="4732" spans="1:22" x14ac:dyDescent="0.25">
      <c r="A4732" s="1">
        <v>38418</v>
      </c>
      <c r="B4732">
        <v>139.6875</v>
      </c>
      <c r="C4732">
        <v>140.7562561</v>
      </c>
      <c r="D4732">
        <v>12252080</v>
      </c>
      <c r="E4732" t="s">
        <v>7</v>
      </c>
      <c r="F4732" t="s">
        <v>14</v>
      </c>
      <c r="G4732" t="str">
        <f>IF(OR(F4732="Jan",F4732="Feb",F4732="Mar"),"Q1",
IF(OR(F4732="Apr",F4732="May",F4732="Jun"),"Q2",
IF(OR(F4732="Jul",F4732="Aug",F4732="Sep"),"Q3",
IF(OR(F4732="Oct",F4732="Nov",F4732="Dec"),"Q4",""))))</f>
        <v>Q1</v>
      </c>
      <c r="H4732" t="str">
        <f>"Q"&amp;INT((MONTH(A4732)-1)/3)+1</f>
        <v>Q1</v>
      </c>
      <c r="I4732">
        <v>2005</v>
      </c>
      <c r="J4732" t="str">
        <f>IF(C4732&gt;B4732, "Bullish", IF(B4732&gt;C4732, "Bearish", "Neutral"))</f>
        <v>Bullish</v>
      </c>
      <c r="K4732" t="str">
        <f>IF(C4733&gt;C4732, "Buy", "")</f>
        <v/>
      </c>
      <c r="L4732" t="str">
        <f>IF(C4733&lt;C4732, "Sell", "")</f>
        <v>Sell</v>
      </c>
      <c r="V4732" s="4">
        <f t="shared" si="73"/>
        <v>-8.0118823728356266E-3</v>
      </c>
    </row>
    <row r="4733" spans="1:22" x14ac:dyDescent="0.25">
      <c r="A4733" s="1">
        <v>38415</v>
      </c>
      <c r="B4733">
        <v>138.453125</v>
      </c>
      <c r="C4733">
        <v>139.6374969</v>
      </c>
      <c r="D4733">
        <v>12496896</v>
      </c>
      <c r="E4733" t="s">
        <v>12</v>
      </c>
      <c r="F4733" t="s">
        <v>14</v>
      </c>
      <c r="G4733" t="str">
        <f>IF(OR(F4733="Jan",F4733="Feb",F4733="Mar"),"Q1",
IF(OR(F4733="Apr",F4733="May",F4733="Jun"),"Q2",
IF(OR(F4733="Jul",F4733="Aug",F4733="Sep"),"Q3",
IF(OR(F4733="Oct",F4733="Nov",F4733="Dec"),"Q4",""))))</f>
        <v>Q1</v>
      </c>
      <c r="H4733" t="str">
        <f>"Q"&amp;INT((MONTH(A4733)-1)/3)+1</f>
        <v>Q1</v>
      </c>
      <c r="I4733">
        <v>2005</v>
      </c>
      <c r="J4733" t="str">
        <f>IF(C4733&gt;B4733, "Bullish", IF(B4733&gt;C4733, "Bearish", "Neutral"))</f>
        <v>Bullish</v>
      </c>
      <c r="K4733" t="str">
        <f>IF(C4734&gt;C4733, "Buy", "")</f>
        <v/>
      </c>
      <c r="L4733" t="str">
        <f>IF(C4734&lt;C4733, "Sell", "")</f>
        <v>Sell</v>
      </c>
      <c r="V4733" s="4">
        <f t="shared" si="73"/>
        <v>-8.9186933289833546E-3</v>
      </c>
    </row>
    <row r="4734" spans="1:22" x14ac:dyDescent="0.25">
      <c r="A4734" s="1">
        <v>38414</v>
      </c>
      <c r="B4734">
        <v>136.3125</v>
      </c>
      <c r="C4734">
        <v>138.4031219</v>
      </c>
      <c r="D4734">
        <v>14982720</v>
      </c>
      <c r="E4734" t="s">
        <v>11</v>
      </c>
      <c r="F4734" t="s">
        <v>14</v>
      </c>
      <c r="G4734" t="str">
        <f>IF(OR(F4734="Jan",F4734="Feb",F4734="Mar"),"Q1",
IF(OR(F4734="Apr",F4734="May",F4734="Jun"),"Q2",
IF(OR(F4734="Jul",F4734="Aug",F4734="Sep"),"Q3",
IF(OR(F4734="Oct",F4734="Nov",F4734="Dec"),"Q4",""))))</f>
        <v>Q1</v>
      </c>
      <c r="H4734" t="str">
        <f>"Q"&amp;INT((MONTH(A4734)-1)/3)+1</f>
        <v>Q1</v>
      </c>
      <c r="I4734">
        <v>2005</v>
      </c>
      <c r="J4734" t="str">
        <f>IF(C4734&gt;B4734, "Bullish", IF(B4734&gt;C4734, "Bearish", "Neutral"))</f>
        <v>Bullish</v>
      </c>
      <c r="K4734" t="str">
        <f>IF(C4735&gt;C4734, "Buy", "")</f>
        <v/>
      </c>
      <c r="L4734" t="str">
        <f>IF(C4735&lt;C4734, "Sell", "")</f>
        <v>Sell</v>
      </c>
      <c r="V4734" s="4">
        <f t="shared" si="73"/>
        <v>-1.2528245892228835E-2</v>
      </c>
    </row>
    <row r="4735" spans="1:22" x14ac:dyDescent="0.25">
      <c r="A4735" s="1">
        <v>38413</v>
      </c>
      <c r="B4735">
        <v>136.375</v>
      </c>
      <c r="C4735">
        <v>136.6906281</v>
      </c>
      <c r="D4735">
        <v>15075504</v>
      </c>
      <c r="E4735" t="s">
        <v>10</v>
      </c>
      <c r="F4735" t="s">
        <v>14</v>
      </c>
      <c r="G4735" t="str">
        <f>IF(OR(F4735="Jan",F4735="Feb",F4735="Mar"),"Q1",
IF(OR(F4735="Apr",F4735="May",F4735="Jun"),"Q2",
IF(OR(F4735="Jul",F4735="Aug",F4735="Sep"),"Q3",
IF(OR(F4735="Oct",F4735="Nov",F4735="Dec"),"Q4",""))))</f>
        <v>Q1</v>
      </c>
      <c r="H4735" t="str">
        <f>"Q"&amp;INT((MONTH(A4735)-1)/3)+1</f>
        <v>Q1</v>
      </c>
      <c r="I4735">
        <v>2005</v>
      </c>
      <c r="J4735" t="str">
        <f>IF(C4735&gt;B4735, "Bullish", IF(B4735&gt;C4735, "Bearish", "Neutral"))</f>
        <v>Bullish</v>
      </c>
      <c r="K4735" t="str">
        <f>IF(C4736&gt;C4735, "Buy", "")</f>
        <v/>
      </c>
      <c r="L4735" t="str">
        <f>IF(C4736&lt;C4735, "Sell", "")</f>
        <v>Sell</v>
      </c>
      <c r="V4735" s="4">
        <f t="shared" si="73"/>
        <v>-2.6590485272206146E-3</v>
      </c>
    </row>
    <row r="4736" spans="1:22" x14ac:dyDescent="0.25">
      <c r="A4736" s="1">
        <v>38412</v>
      </c>
      <c r="B4736">
        <v>140</v>
      </c>
      <c r="C4736">
        <v>136.328125</v>
      </c>
      <c r="D4736">
        <v>11760288</v>
      </c>
      <c r="E4736" t="s">
        <v>9</v>
      </c>
      <c r="F4736" t="s">
        <v>14</v>
      </c>
      <c r="G4736" t="str">
        <f>IF(OR(F4736="Jan",F4736="Feb",F4736="Mar"),"Q1",
IF(OR(F4736="Apr",F4736="May",F4736="Jun"),"Q2",
IF(OR(F4736="Jul",F4736="Aug",F4736="Sep"),"Q3",
IF(OR(F4736="Oct",F4736="Nov",F4736="Dec"),"Q4",""))))</f>
        <v>Q1</v>
      </c>
      <c r="H4736" t="str">
        <f>"Q"&amp;INT((MONTH(A4736)-1)/3)+1</f>
        <v>Q1</v>
      </c>
      <c r="I4736">
        <v>2005</v>
      </c>
      <c r="J4736" t="str">
        <f>IF(C4736&gt;B4736, "Bullish", IF(B4736&gt;C4736, "Bearish", "Neutral"))</f>
        <v>Bearish</v>
      </c>
      <c r="K4736" t="str">
        <f>IF(C4737&gt;C4736, "Buy", "")</f>
        <v>Buy</v>
      </c>
      <c r="L4736" t="str">
        <f>IF(C4737&lt;C4736, "Sell", "")</f>
        <v/>
      </c>
      <c r="V4736" s="4">
        <f t="shared" si="73"/>
        <v>2.6271191034298372E-2</v>
      </c>
    </row>
    <row r="4737" spans="1:22" x14ac:dyDescent="0.25">
      <c r="A4737" s="1">
        <v>38411</v>
      </c>
      <c r="B4737">
        <v>138.0625</v>
      </c>
      <c r="C4737">
        <v>140.0062561</v>
      </c>
      <c r="D4737">
        <v>17478560</v>
      </c>
      <c r="E4737" t="s">
        <v>7</v>
      </c>
      <c r="F4737" t="s">
        <v>13</v>
      </c>
      <c r="G4737" t="str">
        <f>IF(OR(F4737="Jan",F4737="Feb",F4737="Mar"),"Q1",
IF(OR(F4737="Apr",F4737="May",F4737="Jun"),"Q2",
IF(OR(F4737="Jul",F4737="Aug",F4737="Sep"),"Q3",
IF(OR(F4737="Oct",F4737="Nov",F4737="Dec"),"Q4",""))))</f>
        <v>Q1</v>
      </c>
      <c r="H4737" t="str">
        <f>"Q"&amp;INT((MONTH(A4737)-1)/3)+1</f>
        <v>Q1</v>
      </c>
      <c r="I4737">
        <v>2005</v>
      </c>
      <c r="J4737" t="str">
        <f>IF(C4737&gt;B4737, "Bullish", IF(B4737&gt;C4737, "Bearish", "Neutral"))</f>
        <v>Bullish</v>
      </c>
      <c r="K4737" t="str">
        <f>IF(C4738&gt;C4737, "Buy", "")</f>
        <v/>
      </c>
      <c r="L4737" t="str">
        <f>IF(C4738&lt;C4737, "Sell", "")</f>
        <v>Sell</v>
      </c>
      <c r="V4737" s="4">
        <f t="shared" si="73"/>
        <v>-2.7828189947132632E-2</v>
      </c>
    </row>
    <row r="4738" spans="1:22" x14ac:dyDescent="0.25">
      <c r="A4738" s="1">
        <v>38408</v>
      </c>
      <c r="B4738">
        <v>134.7093811</v>
      </c>
      <c r="C4738">
        <v>136.2156219</v>
      </c>
      <c r="D4738">
        <v>10544240</v>
      </c>
      <c r="E4738" t="s">
        <v>12</v>
      </c>
      <c r="F4738" t="s">
        <v>13</v>
      </c>
      <c r="G4738" t="str">
        <f>IF(OR(F4738="Jan",F4738="Feb",F4738="Mar"),"Q1",
IF(OR(F4738="Apr",F4738="May",F4738="Jun"),"Q2",
IF(OR(F4738="Jul",F4738="Aug",F4738="Sep"),"Q3",
IF(OR(F4738="Oct",F4738="Nov",F4738="Dec"),"Q4",""))))</f>
        <v>Q1</v>
      </c>
      <c r="H4738" t="str">
        <f>"Q"&amp;INT((MONTH(A4738)-1)/3)+1</f>
        <v>Q1</v>
      </c>
      <c r="I4738">
        <v>2005</v>
      </c>
      <c r="J4738" t="str">
        <f>IF(C4738&gt;B4738, "Bullish", IF(B4738&gt;C4738, "Bearish", "Neutral"))</f>
        <v>Bullish</v>
      </c>
      <c r="K4738" t="str">
        <f>IF(C4739&gt;C4738, "Buy", "")</f>
        <v/>
      </c>
      <c r="L4738" t="str">
        <f>IF(C4739&lt;C4738, "Sell", "")</f>
        <v>Sell</v>
      </c>
      <c r="V4738" s="4">
        <f t="shared" si="73"/>
        <v>-6.999907800584319E-3</v>
      </c>
    </row>
    <row r="4739" spans="1:22" x14ac:dyDescent="0.25">
      <c r="A4739" s="1">
        <v>38407</v>
      </c>
      <c r="B4739">
        <v>134.0625</v>
      </c>
      <c r="C4739">
        <v>135.2687531</v>
      </c>
      <c r="D4739">
        <v>13470832</v>
      </c>
      <c r="E4739" t="s">
        <v>11</v>
      </c>
      <c r="F4739" t="s">
        <v>13</v>
      </c>
      <c r="G4739" t="str">
        <f>IF(OR(F4739="Jan",F4739="Feb",F4739="Mar"),"Q1",
IF(OR(F4739="Apr",F4739="May",F4739="Jun"),"Q2",
IF(OR(F4739="Jul",F4739="Aug",F4739="Sep"),"Q3",
IF(OR(F4739="Oct",F4739="Nov",F4739="Dec"),"Q4",""))))</f>
        <v>Q1</v>
      </c>
      <c r="H4739" t="str">
        <f>"Q"&amp;INT((MONTH(A4739)-1)/3)+1</f>
        <v>Q1</v>
      </c>
      <c r="I4739">
        <v>2005</v>
      </c>
      <c r="J4739" t="str">
        <f>IF(C4739&gt;B4739, "Bullish", IF(B4739&gt;C4739, "Bearish", "Neutral"))</f>
        <v>Bullish</v>
      </c>
      <c r="K4739" t="str">
        <f>IF(C4740&gt;C4739, "Buy", "")</f>
        <v/>
      </c>
      <c r="L4739" t="str">
        <f>IF(C4740&lt;C4739, "Sell", "")</f>
        <v>Sell</v>
      </c>
      <c r="V4739" s="4">
        <f t="shared" ref="V4739:V4802" si="74">(C4740-C4739)/C4740</f>
        <v>-1.1071639222371275E-2</v>
      </c>
    </row>
    <row r="4740" spans="1:22" x14ac:dyDescent="0.25">
      <c r="A4740" s="1">
        <v>38406</v>
      </c>
      <c r="B4740">
        <v>134.5437469</v>
      </c>
      <c r="C4740">
        <v>133.7875061</v>
      </c>
      <c r="D4740">
        <v>7623536</v>
      </c>
      <c r="E4740" t="s">
        <v>10</v>
      </c>
      <c r="F4740" t="s">
        <v>13</v>
      </c>
      <c r="G4740" t="str">
        <f>IF(OR(F4740="Jan",F4740="Feb",F4740="Mar"),"Q1",
IF(OR(F4740="Apr",F4740="May",F4740="Jun"),"Q2",
IF(OR(F4740="Jul",F4740="Aug",F4740="Sep"),"Q3",
IF(OR(F4740="Oct",F4740="Nov",F4740="Dec"),"Q4",""))))</f>
        <v>Q1</v>
      </c>
      <c r="H4740" t="str">
        <f>"Q"&amp;INT((MONTH(A4740)-1)/3)+1</f>
        <v>Q1</v>
      </c>
      <c r="I4740">
        <v>2005</v>
      </c>
      <c r="J4740" t="str">
        <f>IF(C4740&gt;B4740, "Bullish", IF(B4740&gt;C4740, "Bearish", "Neutral"))</f>
        <v>Bearish</v>
      </c>
      <c r="K4740" t="str">
        <f>IF(C4741&gt;C4740, "Buy", "")</f>
        <v>Buy</v>
      </c>
      <c r="L4740" t="str">
        <f>IF(C4741&lt;C4740, "Sell", "")</f>
        <v/>
      </c>
      <c r="V4740" s="4">
        <f t="shared" si="74"/>
        <v>9.4400288755205793E-3</v>
      </c>
    </row>
    <row r="4741" spans="1:22" x14ac:dyDescent="0.25">
      <c r="A4741" s="1">
        <v>38405</v>
      </c>
      <c r="B4741">
        <v>134.3125</v>
      </c>
      <c r="C4741">
        <v>135.0625</v>
      </c>
      <c r="D4741">
        <v>8232832</v>
      </c>
      <c r="E4741" t="s">
        <v>9</v>
      </c>
      <c r="F4741" t="s">
        <v>13</v>
      </c>
      <c r="G4741" t="str">
        <f>IF(OR(F4741="Jan",F4741="Feb",F4741="Mar"),"Q1",
IF(OR(F4741="Apr",F4741="May",F4741="Jun"),"Q2",
IF(OR(F4741="Jul",F4741="Aug",F4741="Sep"),"Q3",
IF(OR(F4741="Oct",F4741="Nov",F4741="Dec"),"Q4",""))))</f>
        <v>Q1</v>
      </c>
      <c r="H4741" t="str">
        <f>"Q"&amp;INT((MONTH(A4741)-1)/3)+1</f>
        <v>Q1</v>
      </c>
      <c r="I4741">
        <v>2005</v>
      </c>
      <c r="J4741" t="str">
        <f>IF(C4741&gt;B4741, "Bullish", IF(B4741&gt;C4741, "Bearish", "Neutral"))</f>
        <v>Bullish</v>
      </c>
      <c r="K4741" t="str">
        <f>IF(C4742&gt;C4741, "Buy", "")</f>
        <v/>
      </c>
      <c r="L4741" t="str">
        <f>IF(C4742&lt;C4741, "Sell", "")</f>
        <v>Sell</v>
      </c>
      <c r="V4741" s="4">
        <f t="shared" si="74"/>
        <v>-7.9761641767216989E-3</v>
      </c>
    </row>
    <row r="4742" spans="1:22" x14ac:dyDescent="0.25">
      <c r="A4742" s="1">
        <v>38404</v>
      </c>
      <c r="B4742">
        <v>135.125</v>
      </c>
      <c r="C4742">
        <v>133.9937439</v>
      </c>
      <c r="D4742">
        <v>8007472</v>
      </c>
      <c r="E4742" t="s">
        <v>7</v>
      </c>
      <c r="F4742" t="s">
        <v>13</v>
      </c>
      <c r="G4742" t="str">
        <f>IF(OR(F4742="Jan",F4742="Feb",F4742="Mar"),"Q1",
IF(OR(F4742="Apr",F4742="May",F4742="Jun"),"Q2",
IF(OR(F4742="Jul",F4742="Aug",F4742="Sep"),"Q3",
IF(OR(F4742="Oct",F4742="Nov",F4742="Dec"),"Q4",""))))</f>
        <v>Q1</v>
      </c>
      <c r="H4742" t="str">
        <f>"Q"&amp;INT((MONTH(A4742)-1)/3)+1</f>
        <v>Q1</v>
      </c>
      <c r="I4742">
        <v>2005</v>
      </c>
      <c r="J4742" t="str">
        <f>IF(C4742&gt;B4742, "Bullish", IF(B4742&gt;C4742, "Bearish", "Neutral"))</f>
        <v>Bearish</v>
      </c>
      <c r="K4742" t="str">
        <f>IF(C4743&gt;C4742, "Buy", "")</f>
        <v>Buy</v>
      </c>
      <c r="L4742" t="str">
        <f>IF(C4743&lt;C4742, "Sell", "")</f>
        <v/>
      </c>
      <c r="V4742" s="4">
        <f t="shared" si="74"/>
        <v>9.6087441569703749E-3</v>
      </c>
    </row>
    <row r="4743" spans="1:22" x14ac:dyDescent="0.25">
      <c r="A4743" s="1">
        <v>38401</v>
      </c>
      <c r="B4743">
        <v>135.625</v>
      </c>
      <c r="C4743">
        <v>135.2937469</v>
      </c>
      <c r="D4743">
        <v>6471376</v>
      </c>
      <c r="E4743" t="s">
        <v>12</v>
      </c>
      <c r="F4743" t="s">
        <v>13</v>
      </c>
      <c r="G4743" t="str">
        <f>IF(OR(F4743="Jan",F4743="Feb",F4743="Mar"),"Q1",
IF(OR(F4743="Apr",F4743="May",F4743="Jun"),"Q2",
IF(OR(F4743="Jul",F4743="Aug",F4743="Sep"),"Q3",
IF(OR(F4743="Oct",F4743="Nov",F4743="Dec"),"Q4",""))))</f>
        <v>Q1</v>
      </c>
      <c r="H4743" t="str">
        <f>"Q"&amp;INT((MONTH(A4743)-1)/3)+1</f>
        <v>Q1</v>
      </c>
      <c r="I4743">
        <v>2005</v>
      </c>
      <c r="J4743" t="str">
        <f>IF(C4743&gt;B4743, "Bullish", IF(B4743&gt;C4743, "Bearish", "Neutral"))</f>
        <v>Bearish</v>
      </c>
      <c r="K4743" t="str">
        <f>IF(C4744&gt;C4743, "Buy", "")</f>
        <v>Buy</v>
      </c>
      <c r="L4743" t="str">
        <f>IF(C4744&lt;C4743, "Sell", "")</f>
        <v/>
      </c>
      <c r="V4743" s="4">
        <f t="shared" si="74"/>
        <v>4.2549277633084559E-3</v>
      </c>
    </row>
    <row r="4744" spans="1:22" x14ac:dyDescent="0.25">
      <c r="A4744" s="1">
        <v>38400</v>
      </c>
      <c r="B4744">
        <v>135.625</v>
      </c>
      <c r="C4744">
        <v>135.8718719</v>
      </c>
      <c r="D4744">
        <v>17528720</v>
      </c>
      <c r="E4744" t="s">
        <v>11</v>
      </c>
      <c r="F4744" t="s">
        <v>13</v>
      </c>
      <c r="G4744" t="str">
        <f>IF(OR(F4744="Jan",F4744="Feb",F4744="Mar"),"Q1",
IF(OR(F4744="Apr",F4744="May",F4744="Jun"),"Q2",
IF(OR(F4744="Jul",F4744="Aug",F4744="Sep"),"Q3",
IF(OR(F4744="Oct",F4744="Nov",F4744="Dec"),"Q4",""))))</f>
        <v>Q1</v>
      </c>
      <c r="H4744" t="str">
        <f>"Q"&amp;INT((MONTH(A4744)-1)/3)+1</f>
        <v>Q1</v>
      </c>
      <c r="I4744">
        <v>2005</v>
      </c>
      <c r="J4744" t="str">
        <f>IF(C4744&gt;B4744, "Bullish", IF(B4744&gt;C4744, "Bearish", "Neutral"))</f>
        <v>Bullish</v>
      </c>
      <c r="K4744" t="str">
        <f>IF(C4745&gt;C4744, "Buy", "")</f>
        <v>Buy</v>
      </c>
      <c r="L4744" t="str">
        <f>IF(C4745&lt;C4744, "Sell", "")</f>
        <v/>
      </c>
      <c r="V4744" s="4">
        <f t="shared" si="74"/>
        <v>4.4420820340013946E-3</v>
      </c>
    </row>
    <row r="4745" spans="1:22" x14ac:dyDescent="0.25">
      <c r="A4745" s="1">
        <v>38399</v>
      </c>
      <c r="B4745">
        <v>136.5</v>
      </c>
      <c r="C4745">
        <v>136.4781189</v>
      </c>
      <c r="D4745">
        <v>16757232</v>
      </c>
      <c r="E4745" t="s">
        <v>10</v>
      </c>
      <c r="F4745" t="s">
        <v>13</v>
      </c>
      <c r="G4745" t="str">
        <f>IF(OR(F4745="Jan",F4745="Feb",F4745="Mar"),"Q1",
IF(OR(F4745="Apr",F4745="May",F4745="Jun"),"Q2",
IF(OR(F4745="Jul",F4745="Aug",F4745="Sep"),"Q3",
IF(OR(F4745="Oct",F4745="Nov",F4745="Dec"),"Q4",""))))</f>
        <v>Q1</v>
      </c>
      <c r="H4745" t="str">
        <f>"Q"&amp;INT((MONTH(A4745)-1)/3)+1</f>
        <v>Q1</v>
      </c>
      <c r="I4745">
        <v>2005</v>
      </c>
      <c r="J4745" t="str">
        <f>IF(C4745&gt;B4745, "Bullish", IF(B4745&gt;C4745, "Bearish", "Neutral"))</f>
        <v>Bearish</v>
      </c>
      <c r="K4745" t="str">
        <f>IF(C4746&gt;C4745, "Buy", "")</f>
        <v/>
      </c>
      <c r="L4745" t="str">
        <f>IF(C4746&lt;C4745, "Sell", "")</f>
        <v>Sell</v>
      </c>
      <c r="V4745" s="4">
        <f t="shared" si="74"/>
        <v>-8.0205329221339264E-4</v>
      </c>
    </row>
    <row r="4746" spans="1:22" x14ac:dyDescent="0.25">
      <c r="A4746" s="1">
        <v>38398</v>
      </c>
      <c r="B4746">
        <v>135.625</v>
      </c>
      <c r="C4746">
        <v>136.3687439</v>
      </c>
      <c r="D4746">
        <v>15539824</v>
      </c>
      <c r="E4746" t="s">
        <v>9</v>
      </c>
      <c r="F4746" t="s">
        <v>13</v>
      </c>
      <c r="G4746" t="str">
        <f>IF(OR(F4746="Jan",F4746="Feb",F4746="Mar"),"Q1",
IF(OR(F4746="Apr",F4746="May",F4746="Jun"),"Q2",
IF(OR(F4746="Jul",F4746="Aug",F4746="Sep"),"Q3",
IF(OR(F4746="Oct",F4746="Nov",F4746="Dec"),"Q4",""))))</f>
        <v>Q1</v>
      </c>
      <c r="H4746" t="str">
        <f>"Q"&amp;INT((MONTH(A4746)-1)/3)+1</f>
        <v>Q1</v>
      </c>
      <c r="I4746">
        <v>2005</v>
      </c>
      <c r="J4746" t="str">
        <f>IF(C4746&gt;B4746, "Bullish", IF(B4746&gt;C4746, "Bearish", "Neutral"))</f>
        <v>Bullish</v>
      </c>
      <c r="K4746" t="str">
        <f>IF(C4747&gt;C4746, "Buy", "")</f>
        <v/>
      </c>
      <c r="L4746" t="str">
        <f>IF(C4747&lt;C4746, "Sell", "")</f>
        <v>Sell</v>
      </c>
      <c r="V4746" s="4">
        <f t="shared" si="74"/>
        <v>-5.6460722010723604E-3</v>
      </c>
    </row>
    <row r="4747" spans="1:22" x14ac:dyDescent="0.25">
      <c r="A4747" s="1">
        <v>38397</v>
      </c>
      <c r="B4747">
        <v>132.5</v>
      </c>
      <c r="C4747">
        <v>135.6031189</v>
      </c>
      <c r="D4747">
        <v>21044864</v>
      </c>
      <c r="E4747" t="s">
        <v>7</v>
      </c>
      <c r="F4747" t="s">
        <v>13</v>
      </c>
      <c r="G4747" t="str">
        <f>IF(OR(F4747="Jan",F4747="Feb",F4747="Mar"),"Q1",
IF(OR(F4747="Apr",F4747="May",F4747="Jun"),"Q2",
IF(OR(F4747="Jul",F4747="Aug",F4747="Sep"),"Q3",
IF(OR(F4747="Oct",F4747="Nov",F4747="Dec"),"Q4",""))))</f>
        <v>Q1</v>
      </c>
      <c r="H4747" t="str">
        <f>"Q"&amp;INT((MONTH(A4747)-1)/3)+1</f>
        <v>Q1</v>
      </c>
      <c r="I4747">
        <v>2005</v>
      </c>
      <c r="J4747" t="str">
        <f>IF(C4747&gt;B4747, "Bullish", IF(B4747&gt;C4747, "Bearish", "Neutral"))</f>
        <v>Bullish</v>
      </c>
      <c r="K4747" t="str">
        <f>IF(C4748&gt;C4747, "Buy", "")</f>
        <v/>
      </c>
      <c r="L4747" t="str">
        <f>IF(C4748&lt;C4747, "Sell", "")</f>
        <v>Sell</v>
      </c>
      <c r="V4747" s="4">
        <f t="shared" si="74"/>
        <v>-3.1398460608247858E-2</v>
      </c>
    </row>
    <row r="4748" spans="1:22" x14ac:dyDescent="0.25">
      <c r="A4748" s="1">
        <v>38394</v>
      </c>
      <c r="B4748">
        <v>129.375</v>
      </c>
      <c r="C4748">
        <v>131.4750061</v>
      </c>
      <c r="D4748">
        <v>18523056</v>
      </c>
      <c r="E4748" t="s">
        <v>12</v>
      </c>
      <c r="F4748" t="s">
        <v>13</v>
      </c>
      <c r="G4748" t="str">
        <f>IF(OR(F4748="Jan",F4748="Feb",F4748="Mar"),"Q1",
IF(OR(F4748="Apr",F4748="May",F4748="Jun"),"Q2",
IF(OR(F4748="Jul",F4748="Aug",F4748="Sep"),"Q3",
IF(OR(F4748="Oct",F4748="Nov",F4748="Dec"),"Q4",""))))</f>
        <v>Q1</v>
      </c>
      <c r="H4748" t="str">
        <f>"Q"&amp;INT((MONTH(A4748)-1)/3)+1</f>
        <v>Q1</v>
      </c>
      <c r="I4748">
        <v>2005</v>
      </c>
      <c r="J4748" t="str">
        <f>IF(C4748&gt;B4748, "Bullish", IF(B4748&gt;C4748, "Bearish", "Neutral"))</f>
        <v>Bullish</v>
      </c>
      <c r="K4748" t="str">
        <f>IF(C4749&gt;C4748, "Buy", "")</f>
        <v/>
      </c>
      <c r="L4748" t="str">
        <f>IF(C4749&lt;C4748, "Sell", "")</f>
        <v>Sell</v>
      </c>
      <c r="V4748" s="4">
        <f t="shared" si="74"/>
        <v>-2.8957186903261354E-2</v>
      </c>
    </row>
    <row r="4749" spans="1:22" x14ac:dyDescent="0.25">
      <c r="A4749" s="1">
        <v>38393</v>
      </c>
      <c r="B4749">
        <v>128.4375</v>
      </c>
      <c r="C4749">
        <v>127.7750015</v>
      </c>
      <c r="D4749">
        <v>7435616</v>
      </c>
      <c r="E4749" t="s">
        <v>11</v>
      </c>
      <c r="F4749" t="s">
        <v>13</v>
      </c>
      <c r="G4749" t="str">
        <f>IF(OR(F4749="Jan",F4749="Feb",F4749="Mar"),"Q1",
IF(OR(F4749="Apr",F4749="May",F4749="Jun"),"Q2",
IF(OR(F4749="Jul",F4749="Aug",F4749="Sep"),"Q3",
IF(OR(F4749="Oct",F4749="Nov",F4749="Dec"),"Q4",""))))</f>
        <v>Q1</v>
      </c>
      <c r="H4749" t="str">
        <f>"Q"&amp;INT((MONTH(A4749)-1)/3)+1</f>
        <v>Q1</v>
      </c>
      <c r="I4749">
        <v>2005</v>
      </c>
      <c r="J4749" t="str">
        <f>IF(C4749&gt;B4749, "Bullish", IF(B4749&gt;C4749, "Bearish", "Neutral"))</f>
        <v>Bearish</v>
      </c>
      <c r="K4749" t="str">
        <f>IF(C4750&gt;C4749, "Buy", "")</f>
        <v>Buy</v>
      </c>
      <c r="L4749" t="str">
        <f>IF(C4750&lt;C4749, "Sell", "")</f>
        <v/>
      </c>
      <c r="V4749" s="4">
        <f t="shared" si="74"/>
        <v>2.9338679706599982E-4</v>
      </c>
    </row>
    <row r="4750" spans="1:22" x14ac:dyDescent="0.25">
      <c r="A4750" s="1">
        <v>38392</v>
      </c>
      <c r="B4750">
        <v>128.125</v>
      </c>
      <c r="C4750">
        <v>127.8125</v>
      </c>
      <c r="D4750">
        <v>8274208</v>
      </c>
      <c r="E4750" t="s">
        <v>10</v>
      </c>
      <c r="F4750" t="s">
        <v>13</v>
      </c>
      <c r="G4750" t="str">
        <f>IF(OR(F4750="Jan",F4750="Feb",F4750="Mar"),"Q1",
IF(OR(F4750="Apr",F4750="May",F4750="Jun"),"Q2",
IF(OR(F4750="Jul",F4750="Aug",F4750="Sep"),"Q3",
IF(OR(F4750="Oct",F4750="Nov",F4750="Dec"),"Q4",""))))</f>
        <v>Q1</v>
      </c>
      <c r="H4750" t="str">
        <f>"Q"&amp;INT((MONTH(A4750)-1)/3)+1</f>
        <v>Q1</v>
      </c>
      <c r="I4750">
        <v>2005</v>
      </c>
      <c r="J4750" t="str">
        <f>IF(C4750&gt;B4750, "Bullish", IF(B4750&gt;C4750, "Bearish", "Neutral"))</f>
        <v>Bearish</v>
      </c>
      <c r="K4750" t="str">
        <f>IF(C4751&gt;C4750, "Buy", "")</f>
        <v/>
      </c>
      <c r="L4750" t="str">
        <f>IF(C4751&lt;C4750, "Sell", "")</f>
        <v>Sell</v>
      </c>
      <c r="V4750" s="4">
        <f t="shared" si="74"/>
        <v>-6.8507732258851349E-4</v>
      </c>
    </row>
    <row r="4751" spans="1:22" x14ac:dyDescent="0.25">
      <c r="A4751" s="1">
        <v>38391</v>
      </c>
      <c r="B4751">
        <v>128.75</v>
      </c>
      <c r="C4751">
        <v>127.7249985</v>
      </c>
      <c r="D4751">
        <v>17364464</v>
      </c>
      <c r="E4751" t="s">
        <v>9</v>
      </c>
      <c r="F4751" t="s">
        <v>13</v>
      </c>
      <c r="G4751" t="str">
        <f>IF(OR(F4751="Jan",F4751="Feb",F4751="Mar"),"Q1",
IF(OR(F4751="Apr",F4751="May",F4751="Jun"),"Q2",
IF(OR(F4751="Jul",F4751="Aug",F4751="Sep"),"Q3",
IF(OR(F4751="Oct",F4751="Nov",F4751="Dec"),"Q4",""))))</f>
        <v>Q1</v>
      </c>
      <c r="H4751" t="str">
        <f>"Q"&amp;INT((MONTH(A4751)-1)/3)+1</f>
        <v>Q1</v>
      </c>
      <c r="I4751">
        <v>2005</v>
      </c>
      <c r="J4751" t="str">
        <f>IF(C4751&gt;B4751, "Bullish", IF(B4751&gt;C4751, "Bearish", "Neutral"))</f>
        <v>Bearish</v>
      </c>
      <c r="K4751" t="str">
        <f>IF(C4752&gt;C4751, "Buy", "")</f>
        <v/>
      </c>
      <c r="L4751" t="str">
        <f>IF(C4752&lt;C4751, "Sell", "")</f>
        <v>Sell</v>
      </c>
      <c r="V4751" s="4">
        <f t="shared" si="74"/>
        <v>-6.7243163297253748E-3</v>
      </c>
    </row>
    <row r="4752" spans="1:22" x14ac:dyDescent="0.25">
      <c r="A4752" s="1">
        <v>38390</v>
      </c>
      <c r="B4752">
        <v>130</v>
      </c>
      <c r="C4752">
        <v>126.8718719</v>
      </c>
      <c r="D4752">
        <v>31089440</v>
      </c>
      <c r="E4752" t="s">
        <v>7</v>
      </c>
      <c r="F4752" t="s">
        <v>13</v>
      </c>
      <c r="G4752" t="str">
        <f>IF(OR(F4752="Jan",F4752="Feb",F4752="Mar"),"Q1",
IF(OR(F4752="Apr",F4752="May",F4752="Jun"),"Q2",
IF(OR(F4752="Jul",F4752="Aug",F4752="Sep"),"Q3",
IF(OR(F4752="Oct",F4752="Nov",F4752="Dec"),"Q4",""))))</f>
        <v>Q1</v>
      </c>
      <c r="H4752" t="str">
        <f>"Q"&amp;INT((MONTH(A4752)-1)/3)+1</f>
        <v>Q1</v>
      </c>
      <c r="I4752">
        <v>2005</v>
      </c>
      <c r="J4752" t="str">
        <f>IF(C4752&gt;B4752, "Bullish", IF(B4752&gt;C4752, "Bearish", "Neutral"))</f>
        <v>Bearish</v>
      </c>
      <c r="K4752" t="str">
        <f>IF(C4753&gt;C4752, "Buy", "")</f>
        <v>Buy</v>
      </c>
      <c r="L4752" t="str">
        <f>IF(C4753&lt;C4752, "Sell", "")</f>
        <v/>
      </c>
      <c r="V4752" s="4">
        <f t="shared" si="74"/>
        <v>2.6589601321159024E-2</v>
      </c>
    </row>
    <row r="4753" spans="1:22" x14ac:dyDescent="0.25">
      <c r="A4753" s="1">
        <v>38387</v>
      </c>
      <c r="B4753">
        <v>132.1875</v>
      </c>
      <c r="C4753">
        <v>130.3374939</v>
      </c>
      <c r="D4753">
        <v>9580576</v>
      </c>
      <c r="E4753" t="s">
        <v>12</v>
      </c>
      <c r="F4753" t="s">
        <v>13</v>
      </c>
      <c r="G4753" t="str">
        <f>IF(OR(F4753="Jan",F4753="Feb",F4753="Mar"),"Q1",
IF(OR(F4753="Apr",F4753="May",F4753="Jun"),"Q2",
IF(OR(F4753="Jul",F4753="Aug",F4753="Sep"),"Q3",
IF(OR(F4753="Oct",F4753="Nov",F4753="Dec"),"Q4",""))))</f>
        <v>Q1</v>
      </c>
      <c r="H4753" t="str">
        <f>"Q"&amp;INT((MONTH(A4753)-1)/3)+1</f>
        <v>Q1</v>
      </c>
      <c r="I4753">
        <v>2005</v>
      </c>
      <c r="J4753" t="str">
        <f>IF(C4753&gt;B4753, "Bullish", IF(B4753&gt;C4753, "Bearish", "Neutral"))</f>
        <v>Bearish</v>
      </c>
      <c r="K4753" t="str">
        <f>IF(C4754&gt;C4753, "Buy", "")</f>
        <v>Buy</v>
      </c>
      <c r="L4753" t="str">
        <f>IF(C4754&lt;C4753, "Sell", "")</f>
        <v/>
      </c>
      <c r="V4753" s="4">
        <f t="shared" si="74"/>
        <v>7.5904511191243838E-3</v>
      </c>
    </row>
    <row r="4754" spans="1:22" x14ac:dyDescent="0.25">
      <c r="A4754" s="1">
        <v>38386</v>
      </c>
      <c r="B4754">
        <v>129.375</v>
      </c>
      <c r="C4754">
        <v>131.3343811</v>
      </c>
      <c r="D4754">
        <v>14813472</v>
      </c>
      <c r="E4754" t="s">
        <v>11</v>
      </c>
      <c r="F4754" t="s">
        <v>13</v>
      </c>
      <c r="G4754" t="str">
        <f>IF(OR(F4754="Jan",F4754="Feb",F4754="Mar"),"Q1",
IF(OR(F4754="Apr",F4754="May",F4754="Jun"),"Q2",
IF(OR(F4754="Jul",F4754="Aug",F4754="Sep"),"Q3",
IF(OR(F4754="Oct",F4754="Nov",F4754="Dec"),"Q4",""))))</f>
        <v>Q1</v>
      </c>
      <c r="H4754" t="str">
        <f>"Q"&amp;INT((MONTH(A4754)-1)/3)+1</f>
        <v>Q1</v>
      </c>
      <c r="I4754">
        <v>2005</v>
      </c>
      <c r="J4754" t="str">
        <f>IF(C4754&gt;B4754, "Bullish", IF(B4754&gt;C4754, "Bearish", "Neutral"))</f>
        <v>Bullish</v>
      </c>
      <c r="K4754" t="str">
        <f>IF(C4755&gt;C4754, "Buy", "")</f>
        <v/>
      </c>
      <c r="L4754" t="str">
        <f>IF(C4755&lt;C4754, "Sell", "")</f>
        <v>Sell</v>
      </c>
      <c r="V4754" s="4">
        <f t="shared" si="74"/>
        <v>-1.4262982571945229E-2</v>
      </c>
    </row>
    <row r="4755" spans="1:22" x14ac:dyDescent="0.25">
      <c r="A4755" s="1">
        <v>38385</v>
      </c>
      <c r="B4755">
        <v>129.5625</v>
      </c>
      <c r="C4755">
        <v>129.4875031</v>
      </c>
      <c r="D4755">
        <v>12938256</v>
      </c>
      <c r="E4755" t="s">
        <v>10</v>
      </c>
      <c r="F4755" t="s">
        <v>13</v>
      </c>
      <c r="G4755" t="str">
        <f>IF(OR(F4755="Jan",F4755="Feb",F4755="Mar"),"Q1",
IF(OR(F4755="Apr",F4755="May",F4755="Jun"),"Q2",
IF(OR(F4755="Jul",F4755="Aug",F4755="Sep"),"Q3",
IF(OR(F4755="Oct",F4755="Nov",F4755="Dec"),"Q4",""))))</f>
        <v>Q1</v>
      </c>
      <c r="H4755" t="str">
        <f>"Q"&amp;INT((MONTH(A4755)-1)/3)+1</f>
        <v>Q1</v>
      </c>
      <c r="I4755">
        <v>2005</v>
      </c>
      <c r="J4755" t="str">
        <f>IF(C4755&gt;B4755, "Bullish", IF(B4755&gt;C4755, "Bearish", "Neutral"))</f>
        <v>Bearish</v>
      </c>
      <c r="K4755" t="str">
        <f>IF(C4756&gt;C4755, "Buy", "")</f>
        <v/>
      </c>
      <c r="L4755" t="str">
        <f>IF(C4756&lt;C4755, "Sell", "")</f>
        <v>Sell</v>
      </c>
      <c r="V4755" s="4">
        <f t="shared" si="74"/>
        <v>-4.8745238753485952E-3</v>
      </c>
    </row>
    <row r="4756" spans="1:22" x14ac:dyDescent="0.25">
      <c r="A4756" s="1">
        <v>38384</v>
      </c>
      <c r="B4756">
        <v>129.375</v>
      </c>
      <c r="C4756">
        <v>128.859375</v>
      </c>
      <c r="D4756">
        <v>22166592</v>
      </c>
      <c r="E4756" t="s">
        <v>9</v>
      </c>
      <c r="F4756" t="s">
        <v>13</v>
      </c>
      <c r="G4756" t="str">
        <f>IF(OR(F4756="Jan",F4756="Feb",F4756="Mar"),"Q1",
IF(OR(F4756="Apr",F4756="May",F4756="Jun"),"Q2",
IF(OR(F4756="Jul",F4756="Aug",F4756="Sep"),"Q3",
IF(OR(F4756="Oct",F4756="Nov",F4756="Dec"),"Q4",""))))</f>
        <v>Q1</v>
      </c>
      <c r="H4756" t="str">
        <f>"Q"&amp;INT((MONTH(A4756)-1)/3)+1</f>
        <v>Q1</v>
      </c>
      <c r="I4756">
        <v>2005</v>
      </c>
      <c r="J4756" t="str">
        <f>IF(C4756&gt;B4756, "Bullish", IF(B4756&gt;C4756, "Bearish", "Neutral"))</f>
        <v>Bearish</v>
      </c>
      <c r="K4756" t="str">
        <f>IF(C4757&gt;C4756, "Buy", "")</f>
        <v>Buy</v>
      </c>
      <c r="L4756" t="str">
        <f>IF(C4757&lt;C4756, "Sell", "")</f>
        <v/>
      </c>
      <c r="V4756" s="4">
        <f t="shared" si="74"/>
        <v>3.3354616419118892E-3</v>
      </c>
    </row>
    <row r="4757" spans="1:22" x14ac:dyDescent="0.25">
      <c r="A4757" s="1">
        <v>38383</v>
      </c>
      <c r="B4757">
        <v>128.8125</v>
      </c>
      <c r="C4757">
        <v>129.2906189</v>
      </c>
      <c r="D4757">
        <v>23864720</v>
      </c>
      <c r="E4757" t="s">
        <v>7</v>
      </c>
      <c r="F4757" t="s">
        <v>8</v>
      </c>
      <c r="G4757" t="str">
        <f>IF(OR(F4757="Jan",F4757="Feb",F4757="Mar"),"Q1",
IF(OR(F4757="Apr",F4757="May",F4757="Jun"),"Q2",
IF(OR(F4757="Jul",F4757="Aug",F4757="Sep"),"Q3",
IF(OR(F4757="Oct",F4757="Nov",F4757="Dec"),"Q4",""))))</f>
        <v>Q1</v>
      </c>
      <c r="H4757" t="str">
        <f>"Q"&amp;INT((MONTH(A4757)-1)/3)+1</f>
        <v>Q1</v>
      </c>
      <c r="I4757">
        <v>2005</v>
      </c>
      <c r="J4757" t="str">
        <f>IF(C4757&gt;B4757, "Bullish", IF(B4757&gt;C4757, "Bearish", "Neutral"))</f>
        <v>Bullish</v>
      </c>
      <c r="K4757" t="str">
        <f>IF(C4758&gt;C4757, "Buy", "")</f>
        <v/>
      </c>
      <c r="L4757" t="str">
        <f>IF(C4758&lt;C4757, "Sell", "")</f>
        <v>Sell</v>
      </c>
      <c r="V4757" s="4">
        <f t="shared" si="74"/>
        <v>-1.521354405068333E-2</v>
      </c>
    </row>
    <row r="4758" spans="1:22" x14ac:dyDescent="0.25">
      <c r="A4758" s="1">
        <v>38380</v>
      </c>
      <c r="B4758">
        <v>122.5</v>
      </c>
      <c r="C4758">
        <v>127.3531265</v>
      </c>
      <c r="D4758">
        <v>17999552</v>
      </c>
      <c r="E4758" t="s">
        <v>12</v>
      </c>
      <c r="F4758" t="s">
        <v>8</v>
      </c>
      <c r="G4758" t="str">
        <f>IF(OR(F4758="Jan",F4758="Feb",F4758="Mar"),"Q1",
IF(OR(F4758="Apr",F4758="May",F4758="Jun"),"Q2",
IF(OR(F4758="Jul",F4758="Aug",F4758="Sep"),"Q3",
IF(OR(F4758="Oct",F4758="Nov",F4758="Dec"),"Q4",""))))</f>
        <v>Q1</v>
      </c>
      <c r="H4758" t="str">
        <f>"Q"&amp;INT((MONTH(A4758)-1)/3)+1</f>
        <v>Q1</v>
      </c>
      <c r="I4758">
        <v>2005</v>
      </c>
      <c r="J4758" t="str">
        <f>IF(C4758&gt;B4758, "Bullish", IF(B4758&gt;C4758, "Bearish", "Neutral"))</f>
        <v>Bullish</v>
      </c>
      <c r="K4758" t="str">
        <f>IF(C4759&gt;C4758, "Buy", "")</f>
        <v/>
      </c>
      <c r="L4758" t="str">
        <f>IF(C4759&lt;C4758, "Sell", "")</f>
        <v>Sell</v>
      </c>
      <c r="V4758" s="4">
        <f t="shared" si="74"/>
        <v>-4.3824624277337763E-2</v>
      </c>
    </row>
    <row r="4759" spans="1:22" x14ac:dyDescent="0.25">
      <c r="A4759" s="1">
        <v>38379</v>
      </c>
      <c r="B4759">
        <v>120.625</v>
      </c>
      <c r="C4759">
        <v>122.0062485</v>
      </c>
      <c r="D4759">
        <v>19668176</v>
      </c>
      <c r="E4759" t="s">
        <v>11</v>
      </c>
      <c r="F4759" t="s">
        <v>8</v>
      </c>
      <c r="G4759" t="str">
        <f>IF(OR(F4759="Jan",F4759="Feb",F4759="Mar"),"Q1",
IF(OR(F4759="Apr",F4759="May",F4759="Jun"),"Q2",
IF(OR(F4759="Jul",F4759="Aug",F4759="Sep"),"Q3",
IF(OR(F4759="Oct",F4759="Nov",F4759="Dec"),"Q4",""))))</f>
        <v>Q1</v>
      </c>
      <c r="H4759" t="str">
        <f>"Q"&amp;INT((MONTH(A4759)-1)/3)+1</f>
        <v>Q1</v>
      </c>
      <c r="I4759">
        <v>2005</v>
      </c>
      <c r="J4759" t="str">
        <f>IF(C4759&gt;B4759, "Bullish", IF(B4759&gt;C4759, "Bearish", "Neutral"))</f>
        <v>Bullish</v>
      </c>
      <c r="K4759" t="str">
        <f>IF(C4760&gt;C4759, "Buy", "")</f>
        <v/>
      </c>
      <c r="L4759" t="str">
        <f>IF(C4760&lt;C4759, "Sell", "")</f>
        <v>Sell</v>
      </c>
      <c r="V4759" s="4">
        <f t="shared" si="74"/>
        <v>-2.0519120941244168E-2</v>
      </c>
    </row>
    <row r="4760" spans="1:22" x14ac:dyDescent="0.25">
      <c r="A4760" s="1">
        <v>38377</v>
      </c>
      <c r="B4760">
        <v>119.3125</v>
      </c>
      <c r="C4760">
        <v>119.5531235</v>
      </c>
      <c r="D4760">
        <v>16201056</v>
      </c>
      <c r="E4760" t="s">
        <v>9</v>
      </c>
      <c r="F4760" t="s">
        <v>8</v>
      </c>
      <c r="G4760" t="str">
        <f>IF(OR(F4760="Jan",F4760="Feb",F4760="Mar"),"Q1",
IF(OR(F4760="Apr",F4760="May",F4760="Jun"),"Q2",
IF(OR(F4760="Jul",F4760="Aug",F4760="Sep"),"Q3",
IF(OR(F4760="Oct",F4760="Nov",F4760="Dec"),"Q4",""))))</f>
        <v>Q1</v>
      </c>
      <c r="H4760" t="str">
        <f>"Q"&amp;INT((MONTH(A4760)-1)/3)+1</f>
        <v>Q1</v>
      </c>
      <c r="I4760">
        <v>2005</v>
      </c>
      <c r="J4760" t="str">
        <f>IF(C4760&gt;B4760, "Bullish", IF(B4760&gt;C4760, "Bearish", "Neutral"))</f>
        <v>Bullish</v>
      </c>
      <c r="K4760" t="str">
        <f>IF(C4761&gt;C4760, "Buy", "")</f>
        <v/>
      </c>
      <c r="L4760" t="str">
        <f>IF(C4761&lt;C4760, "Sell", "")</f>
        <v>Sell</v>
      </c>
      <c r="V4760" s="4">
        <f t="shared" si="74"/>
        <v>-3.857242718446586E-3</v>
      </c>
    </row>
    <row r="4761" spans="1:22" x14ac:dyDescent="0.25">
      <c r="A4761" s="1">
        <v>38376</v>
      </c>
      <c r="B4761">
        <v>122.5</v>
      </c>
      <c r="C4761">
        <v>119.09375</v>
      </c>
      <c r="D4761">
        <v>18662816</v>
      </c>
      <c r="E4761" t="s">
        <v>7</v>
      </c>
      <c r="F4761" t="s">
        <v>8</v>
      </c>
      <c r="G4761" t="str">
        <f>IF(OR(F4761="Jan",F4761="Feb",F4761="Mar"),"Q1",
IF(OR(F4761="Apr",F4761="May",F4761="Jun"),"Q2",
IF(OR(F4761="Jul",F4761="Aug",F4761="Sep"),"Q3",
IF(OR(F4761="Oct",F4761="Nov",F4761="Dec"),"Q4",""))))</f>
        <v>Q1</v>
      </c>
      <c r="H4761" t="str">
        <f>"Q"&amp;INT((MONTH(A4761)-1)/3)+1</f>
        <v>Q1</v>
      </c>
      <c r="I4761">
        <v>2005</v>
      </c>
      <c r="J4761" t="str">
        <f>IF(C4761&gt;B4761, "Bullish", IF(B4761&gt;C4761, "Bearish", "Neutral"))</f>
        <v>Bearish</v>
      </c>
      <c r="K4761" t="str">
        <f>IF(C4762&gt;C4761, "Buy", "")</f>
        <v>Buy</v>
      </c>
      <c r="L4761" t="str">
        <f>IF(C4762&lt;C4761, "Sell", "")</f>
        <v/>
      </c>
      <c r="V4761" s="4">
        <f t="shared" si="74"/>
        <v>3.0156508461636339E-2</v>
      </c>
    </row>
    <row r="4762" spans="1:22" x14ac:dyDescent="0.25">
      <c r="A4762" s="1">
        <v>38372</v>
      </c>
      <c r="B4762">
        <v>122</v>
      </c>
      <c r="C4762">
        <v>122.796875</v>
      </c>
      <c r="D4762">
        <v>18539120</v>
      </c>
      <c r="E4762" t="s">
        <v>11</v>
      </c>
      <c r="F4762" t="s">
        <v>8</v>
      </c>
      <c r="G4762" t="str">
        <f>IF(OR(F4762="Jan",F4762="Feb",F4762="Mar"),"Q1",
IF(OR(F4762="Apr",F4762="May",F4762="Jun"),"Q2",
IF(OR(F4762="Jul",F4762="Aug",F4762="Sep"),"Q3",
IF(OR(F4762="Oct",F4762="Nov",F4762="Dec"),"Q4",""))))</f>
        <v>Q1</v>
      </c>
      <c r="H4762" t="str">
        <f>"Q"&amp;INT((MONTH(A4762)-1)/3)+1</f>
        <v>Q1</v>
      </c>
      <c r="I4762">
        <v>2005</v>
      </c>
      <c r="J4762" t="str">
        <f>IF(C4762&gt;B4762, "Bullish", IF(B4762&gt;C4762, "Bearish", "Neutral"))</f>
        <v>Bullish</v>
      </c>
      <c r="K4762" t="str">
        <f>IF(C4763&gt;C4762, "Buy", "")</f>
        <v/>
      </c>
      <c r="L4762" t="str">
        <f>IF(C4763&lt;C4762, "Sell", "")</f>
        <v>Sell</v>
      </c>
      <c r="V4762" s="4">
        <f t="shared" si="74"/>
        <v>-2.9607951948009939E-3</v>
      </c>
    </row>
    <row r="4763" spans="1:22" x14ac:dyDescent="0.25">
      <c r="A4763" s="1">
        <v>38371</v>
      </c>
      <c r="B4763">
        <v>122.1968765</v>
      </c>
      <c r="C4763">
        <v>122.4343719</v>
      </c>
      <c r="D4763">
        <v>12037472</v>
      </c>
      <c r="E4763" t="s">
        <v>10</v>
      </c>
      <c r="F4763" t="s">
        <v>8</v>
      </c>
      <c r="G4763" t="str">
        <f>IF(OR(F4763="Jan",F4763="Feb",F4763="Mar"),"Q1",
IF(OR(F4763="Apr",F4763="May",F4763="Jun"),"Q2",
IF(OR(F4763="Jul",F4763="Aug",F4763="Sep"),"Q3",
IF(OR(F4763="Oct",F4763="Nov",F4763="Dec"),"Q4",""))))</f>
        <v>Q1</v>
      </c>
      <c r="H4763" t="str">
        <f>"Q"&amp;INT((MONTH(A4763)-1)/3)+1</f>
        <v>Q1</v>
      </c>
      <c r="I4763">
        <v>2005</v>
      </c>
      <c r="J4763" t="str">
        <f>IF(C4763&gt;B4763, "Bullish", IF(B4763&gt;C4763, "Bearish", "Neutral"))</f>
        <v>Bullish</v>
      </c>
      <c r="K4763" t="str">
        <f>IF(C4764&gt;C4763, "Buy", "")</f>
        <v>Buy</v>
      </c>
      <c r="L4763" t="str">
        <f>IF(C4764&lt;C4763, "Sell", "")</f>
        <v/>
      </c>
      <c r="V4763" s="4">
        <f t="shared" si="74"/>
        <v>3.2818121101233872E-3</v>
      </c>
    </row>
    <row r="4764" spans="1:22" x14ac:dyDescent="0.25">
      <c r="A4764" s="1">
        <v>38370</v>
      </c>
      <c r="B4764">
        <v>125.625</v>
      </c>
      <c r="C4764">
        <v>122.8375015</v>
      </c>
      <c r="D4764">
        <v>18835760</v>
      </c>
      <c r="E4764" t="s">
        <v>9</v>
      </c>
      <c r="F4764" t="s">
        <v>8</v>
      </c>
      <c r="G4764" t="str">
        <f>IF(OR(F4764="Jan",F4764="Feb",F4764="Mar"),"Q1",
IF(OR(F4764="Apr",F4764="May",F4764="Jun"),"Q2",
IF(OR(F4764="Jul",F4764="Aug",F4764="Sep"),"Q3",
IF(OR(F4764="Oct",F4764="Nov",F4764="Dec"),"Q4",""))))</f>
        <v>Q1</v>
      </c>
      <c r="H4764" t="str">
        <f>"Q"&amp;INT((MONTH(A4764)-1)/3)+1</f>
        <v>Q1</v>
      </c>
      <c r="I4764">
        <v>2005</v>
      </c>
      <c r="J4764" t="str">
        <f>IF(C4764&gt;B4764, "Bullish", IF(B4764&gt;C4764, "Bearish", "Neutral"))</f>
        <v>Bearish</v>
      </c>
      <c r="K4764" t="str">
        <f>IF(C4765&gt;C4764, "Buy", "")</f>
        <v>Buy</v>
      </c>
      <c r="L4764" t="str">
        <f>IF(C4765&lt;C4764, "Sell", "")</f>
        <v/>
      </c>
      <c r="V4764" s="4">
        <f t="shared" si="74"/>
        <v>1.6168557442038569E-2</v>
      </c>
    </row>
    <row r="4765" spans="1:22" x14ac:dyDescent="0.25">
      <c r="A4765" s="1">
        <v>38369</v>
      </c>
      <c r="B4765">
        <v>123.875</v>
      </c>
      <c r="C4765">
        <v>124.8562469</v>
      </c>
      <c r="D4765">
        <v>19508400</v>
      </c>
      <c r="E4765" t="s">
        <v>7</v>
      </c>
      <c r="F4765" t="s">
        <v>8</v>
      </c>
      <c r="G4765" t="str">
        <f>IF(OR(F4765="Jan",F4765="Feb",F4765="Mar"),"Q1",
IF(OR(F4765="Apr",F4765="May",F4765="Jun"),"Q2",
IF(OR(F4765="Jul",F4765="Aug",F4765="Sep"),"Q3",
IF(OR(F4765="Oct",F4765="Nov",F4765="Dec"),"Q4",""))))</f>
        <v>Q1</v>
      </c>
      <c r="H4765" t="str">
        <f>"Q"&amp;INT((MONTH(A4765)-1)/3)+1</f>
        <v>Q1</v>
      </c>
      <c r="I4765">
        <v>2005</v>
      </c>
      <c r="J4765" t="str">
        <f>IF(C4765&gt;B4765, "Bullish", IF(B4765&gt;C4765, "Bearish", "Neutral"))</f>
        <v>Bullish</v>
      </c>
      <c r="K4765" t="str">
        <f>IF(C4766&gt;C4765, "Buy", "")</f>
        <v/>
      </c>
      <c r="L4765" t="str">
        <f>IF(C4766&lt;C4765, "Sell", "")</f>
        <v>Sell</v>
      </c>
      <c r="V4765" s="4">
        <f t="shared" si="74"/>
        <v>-1.2006053900709237E-2</v>
      </c>
    </row>
    <row r="4766" spans="1:22" x14ac:dyDescent="0.25">
      <c r="A4766" s="1">
        <v>38366</v>
      </c>
      <c r="B4766">
        <v>123.75</v>
      </c>
      <c r="C4766">
        <v>123.375</v>
      </c>
      <c r="D4766">
        <v>19852096</v>
      </c>
      <c r="E4766" t="s">
        <v>12</v>
      </c>
      <c r="F4766" t="s">
        <v>8</v>
      </c>
      <c r="G4766" t="str">
        <f>IF(OR(F4766="Jan",F4766="Feb",F4766="Mar"),"Q1",
IF(OR(F4766="Apr",F4766="May",F4766="Jun"),"Q2",
IF(OR(F4766="Jul",F4766="Aug",F4766="Sep"),"Q3",
IF(OR(F4766="Oct",F4766="Nov",F4766="Dec"),"Q4",""))))</f>
        <v>Q1</v>
      </c>
      <c r="H4766" t="str">
        <f>"Q"&amp;INT((MONTH(A4766)-1)/3)+1</f>
        <v>Q1</v>
      </c>
      <c r="I4766">
        <v>2005</v>
      </c>
      <c r="J4766" t="str">
        <f>IF(C4766&gt;B4766, "Bullish", IF(B4766&gt;C4766, "Bearish", "Neutral"))</f>
        <v>Bearish</v>
      </c>
      <c r="K4766" t="str">
        <f>IF(C4767&gt;C4766, "Buy", "")</f>
        <v/>
      </c>
      <c r="L4766" t="str">
        <f>IF(C4767&lt;C4766, "Sell", "")</f>
        <v>Sell</v>
      </c>
      <c r="V4766" s="4">
        <f t="shared" si="74"/>
        <v>-2.87043669514594E-3</v>
      </c>
    </row>
    <row r="4767" spans="1:22" x14ac:dyDescent="0.25">
      <c r="A4767" s="1">
        <v>38365</v>
      </c>
      <c r="B4767">
        <v>128.1281281</v>
      </c>
      <c r="C4767">
        <v>123.0218735</v>
      </c>
      <c r="D4767">
        <v>35060464</v>
      </c>
      <c r="E4767" t="s">
        <v>11</v>
      </c>
      <c r="F4767" t="s">
        <v>8</v>
      </c>
      <c r="G4767" t="str">
        <f>IF(OR(F4767="Jan",F4767="Feb",F4767="Mar"),"Q1",
IF(OR(F4767="Apr",F4767="May",F4767="Jun"),"Q2",
IF(OR(F4767="Jul",F4767="Aug",F4767="Sep"),"Q3",
IF(OR(F4767="Oct",F4767="Nov",F4767="Dec"),"Q4",""))))</f>
        <v>Q1</v>
      </c>
      <c r="H4767" t="str">
        <f>"Q"&amp;INT((MONTH(A4767)-1)/3)+1</f>
        <v>Q1</v>
      </c>
      <c r="I4767">
        <v>2005</v>
      </c>
      <c r="J4767" t="str">
        <f>IF(C4767&gt;B4767, "Bullish", IF(B4767&gt;C4767, "Bearish", "Neutral"))</f>
        <v>Bearish</v>
      </c>
      <c r="K4767" t="str">
        <f>IF(C4768&gt;C4767, "Buy", "")</f>
        <v/>
      </c>
      <c r="L4767" t="str">
        <f>IF(C4768&lt;C4767, "Sell", "")</f>
        <v>Sell</v>
      </c>
      <c r="V4767" s="4">
        <f t="shared" si="74"/>
        <v>-3.2577036590163921E-2</v>
      </c>
    </row>
    <row r="4768" spans="1:22" x14ac:dyDescent="0.25">
      <c r="A4768" s="1">
        <v>38364</v>
      </c>
      <c r="B4768">
        <v>126.5625</v>
      </c>
      <c r="C4768">
        <v>119.140625</v>
      </c>
      <c r="D4768">
        <v>63117008</v>
      </c>
      <c r="E4768" t="s">
        <v>10</v>
      </c>
      <c r="F4768" t="s">
        <v>8</v>
      </c>
      <c r="G4768" t="str">
        <f>IF(OR(F4768="Jan",F4768="Feb",F4768="Mar"),"Q1",
IF(OR(F4768="Apr",F4768="May",F4768="Jun"),"Q2",
IF(OR(F4768="Jul",F4768="Aug",F4768="Sep"),"Q3",
IF(OR(F4768="Oct",F4768="Nov",F4768="Dec"),"Q4",""))))</f>
        <v>Q1</v>
      </c>
      <c r="H4768" t="str">
        <f>"Q"&amp;INT((MONTH(A4768)-1)/3)+1</f>
        <v>Q1</v>
      </c>
      <c r="I4768">
        <v>2005</v>
      </c>
      <c r="J4768" t="str">
        <f>IF(C4768&gt;B4768, "Bullish", IF(B4768&gt;C4768, "Bearish", "Neutral"))</f>
        <v>Bearish</v>
      </c>
      <c r="K4768" t="str">
        <f>IF(C4769&gt;C4768, "Buy", "")</f>
        <v>Buy</v>
      </c>
      <c r="L4768" t="str">
        <f>IF(C4769&lt;C4768, "Sell", "")</f>
        <v/>
      </c>
      <c r="V4768" s="4">
        <f t="shared" si="74"/>
        <v>3.3170199175267034E-2</v>
      </c>
    </row>
    <row r="4769" spans="1:22" x14ac:dyDescent="0.25">
      <c r="A4769" s="1">
        <v>38363</v>
      </c>
      <c r="B4769">
        <v>124.375</v>
      </c>
      <c r="C4769">
        <v>123.2281265</v>
      </c>
      <c r="D4769">
        <v>34083200</v>
      </c>
      <c r="E4769" t="s">
        <v>9</v>
      </c>
      <c r="F4769" t="s">
        <v>8</v>
      </c>
      <c r="G4769" t="str">
        <f>IF(OR(F4769="Jan",F4769="Feb",F4769="Mar"),"Q1",
IF(OR(F4769="Apr",F4769="May",F4769="Jun"),"Q2",
IF(OR(F4769="Jul",F4769="Aug",F4769="Sep"),"Q3",
IF(OR(F4769="Oct",F4769="Nov",F4769="Dec"),"Q4",""))))</f>
        <v>Q1</v>
      </c>
      <c r="H4769" t="str">
        <f>"Q"&amp;INT((MONTH(A4769)-1)/3)+1</f>
        <v>Q1</v>
      </c>
      <c r="I4769">
        <v>2005</v>
      </c>
      <c r="J4769" t="str">
        <f>IF(C4769&gt;B4769, "Bullish", IF(B4769&gt;C4769, "Bearish", "Neutral"))</f>
        <v>Bearish</v>
      </c>
      <c r="K4769" t="str">
        <f>IF(C4770&gt;C4769, "Buy", "")</f>
        <v>Buy</v>
      </c>
      <c r="L4769" t="str">
        <f>IF(C4770&lt;C4769, "Sell", "")</f>
        <v/>
      </c>
      <c r="V4769" s="4">
        <f t="shared" si="74"/>
        <v>1.1654719394599595E-2</v>
      </c>
    </row>
    <row r="4770" spans="1:22" x14ac:dyDescent="0.25">
      <c r="A4770" s="1">
        <v>38362</v>
      </c>
      <c r="B4770">
        <v>128.75</v>
      </c>
      <c r="C4770">
        <v>124.6812515</v>
      </c>
      <c r="D4770">
        <v>24651840</v>
      </c>
      <c r="E4770" t="s">
        <v>7</v>
      </c>
      <c r="F4770" t="s">
        <v>8</v>
      </c>
      <c r="G4770" t="str">
        <f>IF(OR(F4770="Jan",F4770="Feb",F4770="Mar"),"Q1",
IF(OR(F4770="Apr",F4770="May",F4770="Jun"),"Q2",
IF(OR(F4770="Jul",F4770="Aug",F4770="Sep"),"Q3",
IF(OR(F4770="Oct",F4770="Nov",F4770="Dec"),"Q4",""))))</f>
        <v>Q1</v>
      </c>
      <c r="H4770" t="str">
        <f>"Q"&amp;INT((MONTH(A4770)-1)/3)+1</f>
        <v>Q1</v>
      </c>
      <c r="I4770">
        <v>2005</v>
      </c>
      <c r="J4770" t="str">
        <f>IF(C4770&gt;B4770, "Bullish", IF(B4770&gt;C4770, "Bearish", "Neutral"))</f>
        <v>Bearish</v>
      </c>
      <c r="K4770" t="str">
        <f>IF(C4771&gt;C4770, "Buy", "")</f>
        <v>Buy</v>
      </c>
      <c r="L4770" t="str">
        <f>IF(C4771&lt;C4770, "Sell", "")</f>
        <v/>
      </c>
      <c r="V4770" s="4">
        <f t="shared" si="74"/>
        <v>2.7257667372742166E-2</v>
      </c>
    </row>
    <row r="4771" spans="1:22" x14ac:dyDescent="0.25">
      <c r="A4771" s="1">
        <v>38359</v>
      </c>
      <c r="B4771">
        <v>127.1875</v>
      </c>
      <c r="C4771">
        <v>128.1750031</v>
      </c>
      <c r="D4771">
        <v>33500080</v>
      </c>
      <c r="E4771" t="s">
        <v>12</v>
      </c>
      <c r="F4771" t="s">
        <v>8</v>
      </c>
      <c r="G4771" t="str">
        <f>IF(OR(F4771="Jan",F4771="Feb",F4771="Mar"),"Q1",
IF(OR(F4771="Apr",F4771="May",F4771="Jun"),"Q2",
IF(OR(F4771="Jul",F4771="Aug",F4771="Sep"),"Q3",
IF(OR(F4771="Oct",F4771="Nov",F4771="Dec"),"Q4",""))))</f>
        <v>Q1</v>
      </c>
      <c r="H4771" t="str">
        <f>"Q"&amp;INT((MONTH(A4771)-1)/3)+1</f>
        <v>Q1</v>
      </c>
      <c r="I4771">
        <v>2005</v>
      </c>
      <c r="J4771" t="str">
        <f>IF(C4771&gt;B4771, "Bullish", IF(B4771&gt;C4771, "Bearish", "Neutral"))</f>
        <v>Bullish</v>
      </c>
      <c r="K4771" t="str">
        <f>IF(C4772&gt;C4771, "Buy", "")</f>
        <v/>
      </c>
      <c r="L4771" t="str">
        <f>IF(C4772&lt;C4771, "Sell", "")</f>
        <v>Sell</v>
      </c>
      <c r="V4771" s="4">
        <f t="shared" si="74"/>
        <v>-3.4495655535168026E-3</v>
      </c>
    </row>
    <row r="4772" spans="1:22" x14ac:dyDescent="0.25">
      <c r="A4772" s="1">
        <v>38358</v>
      </c>
      <c r="B4772">
        <v>127.578125</v>
      </c>
      <c r="C4772">
        <v>127.734375</v>
      </c>
      <c r="D4772">
        <v>27031104</v>
      </c>
      <c r="E4772" t="s">
        <v>11</v>
      </c>
      <c r="F4772" t="s">
        <v>8</v>
      </c>
      <c r="G4772" t="str">
        <f>IF(OR(F4772="Jan",F4772="Feb",F4772="Mar"),"Q1",
IF(OR(F4772="Apr",F4772="May",F4772="Jun"),"Q2",
IF(OR(F4772="Jul",F4772="Aug",F4772="Sep"),"Q3",
IF(OR(F4772="Oct",F4772="Nov",F4772="Dec"),"Q4",""))))</f>
        <v>Q1</v>
      </c>
      <c r="H4772" t="str">
        <f>"Q"&amp;INT((MONTH(A4772)-1)/3)+1</f>
        <v>Q1</v>
      </c>
      <c r="I4772">
        <v>2005</v>
      </c>
      <c r="J4772" t="str">
        <f>IF(C4772&gt;B4772, "Bullish", IF(B4772&gt;C4772, "Bearish", "Neutral"))</f>
        <v>Bullish</v>
      </c>
      <c r="K4772" t="str">
        <f>IF(C4773&gt;C4772, "Buy", "")</f>
        <v>Buy</v>
      </c>
      <c r="L4772" t="str">
        <f>IF(C4773&lt;C4772, "Sell", "")</f>
        <v/>
      </c>
      <c r="V4772" s="4">
        <f t="shared" si="74"/>
        <v>4.2630937880633376E-3</v>
      </c>
    </row>
    <row r="4773" spans="1:22" x14ac:dyDescent="0.25">
      <c r="A4773" s="1">
        <v>38357</v>
      </c>
      <c r="B4773">
        <v>129.0625</v>
      </c>
      <c r="C4773">
        <v>128.28125</v>
      </c>
      <c r="D4773">
        <v>22197872</v>
      </c>
      <c r="E4773" t="s">
        <v>10</v>
      </c>
      <c r="F4773" t="s">
        <v>8</v>
      </c>
      <c r="G4773" t="str">
        <f>IF(OR(F4773="Jan",F4773="Feb",F4773="Mar"),"Q1",
IF(OR(F4773="Apr",F4773="May",F4773="Jun"),"Q2",
IF(OR(F4773="Jul",F4773="Aug",F4773="Sep"),"Q3",
IF(OR(F4773="Oct",F4773="Nov",F4773="Dec"),"Q4",""))))</f>
        <v>Q1</v>
      </c>
      <c r="H4773" t="str">
        <f>"Q"&amp;INT((MONTH(A4773)-1)/3)+1</f>
        <v>Q1</v>
      </c>
      <c r="I4773">
        <v>2005</v>
      </c>
      <c r="J4773" t="str">
        <f>IF(C4773&gt;B4773, "Bullish", IF(B4773&gt;C4773, "Bearish", "Neutral"))</f>
        <v>Bearish</v>
      </c>
      <c r="K4773" t="str">
        <f>IF(C4774&gt;C4773, "Buy", "")</f>
        <v>Buy</v>
      </c>
      <c r="L4773" t="str">
        <f>IF(C4774&lt;C4773, "Sell", "")</f>
        <v/>
      </c>
      <c r="V4773" s="4">
        <f t="shared" si="74"/>
        <v>1.7966100671697505E-2</v>
      </c>
    </row>
    <row r="4774" spans="1:22" x14ac:dyDescent="0.25">
      <c r="A4774" s="1">
        <v>38356</v>
      </c>
      <c r="B4774">
        <v>132.8125</v>
      </c>
      <c r="C4774">
        <v>130.6281281</v>
      </c>
      <c r="D4774">
        <v>10220864</v>
      </c>
      <c r="E4774" t="s">
        <v>9</v>
      </c>
      <c r="F4774" t="s">
        <v>8</v>
      </c>
      <c r="G4774" t="str">
        <f>IF(OR(F4774="Jan",F4774="Feb",F4774="Mar"),"Q1",
IF(OR(F4774="Apr",F4774="May",F4774="Jun"),"Q2",
IF(OR(F4774="Jul",F4774="Aug",F4774="Sep"),"Q3",
IF(OR(F4774="Oct",F4774="Nov",F4774="Dec"),"Q4",""))))</f>
        <v>Q1</v>
      </c>
      <c r="H4774" t="str">
        <f>"Q"&amp;INT((MONTH(A4774)-1)/3)+1</f>
        <v>Q1</v>
      </c>
      <c r="I4774">
        <v>2005</v>
      </c>
      <c r="J4774" t="str">
        <f>IF(C4774&gt;B4774, "Bullish", IF(B4774&gt;C4774, "Bearish", "Neutral"))</f>
        <v>Bearish</v>
      </c>
      <c r="K4774" t="str">
        <f>IF(C4775&gt;C4774, "Buy", "")</f>
        <v>Buy</v>
      </c>
      <c r="L4774" t="str">
        <f>IF(C4775&lt;C4774, "Sell", "")</f>
        <v/>
      </c>
      <c r="V4774" s="4">
        <f t="shared" si="74"/>
        <v>1.3918048316701567E-2</v>
      </c>
    </row>
    <row r="4775" spans="1:22" x14ac:dyDescent="0.25">
      <c r="A4775" s="1">
        <v>38355</v>
      </c>
      <c r="B4775">
        <v>132.4375</v>
      </c>
      <c r="C4775">
        <v>132.4718781</v>
      </c>
      <c r="D4775">
        <v>9104288</v>
      </c>
      <c r="E4775" t="s">
        <v>7</v>
      </c>
      <c r="F4775" t="s">
        <v>8</v>
      </c>
      <c r="G4775" t="str">
        <f>IF(OR(F4775="Jan",F4775="Feb",F4775="Mar"),"Q1",
IF(OR(F4775="Apr",F4775="May",F4775="Jun"),"Q2",
IF(OR(F4775="Jul",F4775="Aug",F4775="Sep"),"Q3",
IF(OR(F4775="Oct",F4775="Nov",F4775="Dec"),"Q4",""))))</f>
        <v>Q1</v>
      </c>
      <c r="H4775" t="str">
        <f>"Q"&amp;INT((MONTH(A4775)-1)/3)+1</f>
        <v>Q1</v>
      </c>
      <c r="I4775">
        <v>2005</v>
      </c>
      <c r="J4775" t="str">
        <f>IF(C4775&gt;B4775, "Bullish", IF(B4775&gt;C4775, "Bearish", "Neutral"))</f>
        <v>Bullish</v>
      </c>
      <c r="K4775" t="str">
        <f>IF(C4776&gt;C4775, "Buy", "")</f>
        <v/>
      </c>
      <c r="L4775" t="str">
        <f>IF(C4776&lt;C4775, "Sell", "")</f>
        <v>Sell</v>
      </c>
      <c r="V4775" s="4">
        <f t="shared" si="74"/>
        <v>-1.3314576593394335E-2</v>
      </c>
    </row>
    <row r="4776" spans="1:22" x14ac:dyDescent="0.25">
      <c r="A4776" s="1">
        <v>38352</v>
      </c>
      <c r="B4776">
        <v>128.75</v>
      </c>
      <c r="C4776">
        <v>130.7312469</v>
      </c>
      <c r="D4776">
        <v>12498704</v>
      </c>
      <c r="E4776" t="s">
        <v>12</v>
      </c>
      <c r="F4776" t="s">
        <v>23</v>
      </c>
      <c r="G4776" t="str">
        <f>IF(OR(F4776="Jan",F4776="Feb",F4776="Mar"),"Q1",
IF(OR(F4776="Apr",F4776="May",F4776="Jun"),"Q2",
IF(OR(F4776="Jul",F4776="Aug",F4776="Sep"),"Q3",
IF(OR(F4776="Oct",F4776="Nov",F4776="Dec"),"Q4",""))))</f>
        <v>Q4</v>
      </c>
      <c r="H4776" t="str">
        <f>"Q"&amp;INT((MONTH(A4776)-1)/3)+1</f>
        <v>Q4</v>
      </c>
      <c r="I4776">
        <v>2004</v>
      </c>
      <c r="J4776" t="str">
        <f>IF(C4776&gt;B4776, "Bullish", IF(B4776&gt;C4776, "Bearish", "Neutral"))</f>
        <v>Bullish</v>
      </c>
      <c r="K4776" t="str">
        <f>IF(C4777&gt;C4776, "Buy", "")</f>
        <v/>
      </c>
      <c r="L4776" t="str">
        <f>IF(C4777&lt;C4776, "Sell", "")</f>
        <v>Sell</v>
      </c>
      <c r="V4776" s="4">
        <f t="shared" si="74"/>
        <v>-2.1263115531225809E-2</v>
      </c>
    </row>
    <row r="4777" spans="1:22" x14ac:dyDescent="0.25">
      <c r="A4777" s="1">
        <v>38351</v>
      </c>
      <c r="B4777">
        <v>129.375</v>
      </c>
      <c r="C4777">
        <v>128.0093689</v>
      </c>
      <c r="D4777">
        <v>15631056</v>
      </c>
      <c r="E4777" t="s">
        <v>11</v>
      </c>
      <c r="F4777" t="s">
        <v>23</v>
      </c>
      <c r="G4777" t="str">
        <f>IF(OR(F4777="Jan",F4777="Feb",F4777="Mar"),"Q1",
IF(OR(F4777="Apr",F4777="May",F4777="Jun"),"Q2",
IF(OR(F4777="Jul",F4777="Aug",F4777="Sep"),"Q3",
IF(OR(F4777="Oct",F4777="Nov",F4777="Dec"),"Q4",""))))</f>
        <v>Q4</v>
      </c>
      <c r="H4777" t="str">
        <f>"Q"&amp;INT((MONTH(A4777)-1)/3)+1</f>
        <v>Q4</v>
      </c>
      <c r="I4777">
        <v>2004</v>
      </c>
      <c r="J4777" t="str">
        <f>IF(C4777&gt;B4777, "Bullish", IF(B4777&gt;C4777, "Bearish", "Neutral"))</f>
        <v>Bearish</v>
      </c>
      <c r="K4777" t="str">
        <f>IF(C4778&gt;C4777, "Buy", "")</f>
        <v>Buy</v>
      </c>
      <c r="L4777" t="str">
        <f>IF(C4778&lt;C4777, "Sell", "")</f>
        <v/>
      </c>
      <c r="V4777" s="4">
        <f t="shared" si="74"/>
        <v>1.2058944686565373E-2</v>
      </c>
    </row>
    <row r="4778" spans="1:22" x14ac:dyDescent="0.25">
      <c r="A4778" s="1">
        <v>38350</v>
      </c>
      <c r="B4778">
        <v>129.375</v>
      </c>
      <c r="C4778">
        <v>129.5718689</v>
      </c>
      <c r="D4778">
        <v>12955248</v>
      </c>
      <c r="E4778" t="s">
        <v>10</v>
      </c>
      <c r="F4778" t="s">
        <v>23</v>
      </c>
      <c r="G4778" t="str">
        <f>IF(OR(F4778="Jan",F4778="Feb",F4778="Mar"),"Q1",
IF(OR(F4778="Apr",F4778="May",F4778="Jun"),"Q2",
IF(OR(F4778="Jul",F4778="Aug",F4778="Sep"),"Q3",
IF(OR(F4778="Oct",F4778="Nov",F4778="Dec"),"Q4",""))))</f>
        <v>Q4</v>
      </c>
      <c r="H4778" t="str">
        <f>"Q"&amp;INT((MONTH(A4778)-1)/3)+1</f>
        <v>Q4</v>
      </c>
      <c r="I4778">
        <v>2004</v>
      </c>
      <c r="J4778" t="str">
        <f>IF(C4778&gt;B4778, "Bullish", IF(B4778&gt;C4778, "Bearish", "Neutral"))</f>
        <v>Bullish</v>
      </c>
      <c r="K4778" t="str">
        <f>IF(C4779&gt;C4778, "Buy", "")</f>
        <v/>
      </c>
      <c r="L4778" t="str">
        <f>IF(C4779&lt;C4778, "Sell", "")</f>
        <v>Sell</v>
      </c>
      <c r="V4778" s="4">
        <f t="shared" si="74"/>
        <v>-5.5292360373469015E-3</v>
      </c>
    </row>
    <row r="4779" spans="1:22" x14ac:dyDescent="0.25">
      <c r="A4779" s="1">
        <v>38349</v>
      </c>
      <c r="B4779">
        <v>128.5</v>
      </c>
      <c r="C4779">
        <v>128.859375</v>
      </c>
      <c r="D4779">
        <v>8115072</v>
      </c>
      <c r="E4779" t="s">
        <v>9</v>
      </c>
      <c r="F4779" t="s">
        <v>23</v>
      </c>
      <c r="G4779" t="str">
        <f>IF(OR(F4779="Jan",F4779="Feb",F4779="Mar"),"Q1",
IF(OR(F4779="Apr",F4779="May",F4779="Jun"),"Q2",
IF(OR(F4779="Jul",F4779="Aug",F4779="Sep"),"Q3",
IF(OR(F4779="Oct",F4779="Nov",F4779="Dec"),"Q4",""))))</f>
        <v>Q4</v>
      </c>
      <c r="H4779" t="str">
        <f>"Q"&amp;INT((MONTH(A4779)-1)/3)+1</f>
        <v>Q4</v>
      </c>
      <c r="I4779">
        <v>2004</v>
      </c>
      <c r="J4779" t="str">
        <f>IF(C4779&gt;B4779, "Bullish", IF(B4779&gt;C4779, "Bearish", "Neutral"))</f>
        <v>Bullish</v>
      </c>
      <c r="K4779" t="str">
        <f>IF(C4780&gt;C4779, "Buy", "")</f>
        <v/>
      </c>
      <c r="L4779" t="str">
        <f>IF(C4780&lt;C4779, "Sell", "")</f>
        <v>Sell</v>
      </c>
      <c r="V4779" s="4">
        <f t="shared" si="74"/>
        <v>-1.6761163663531373E-3</v>
      </c>
    </row>
    <row r="4780" spans="1:22" x14ac:dyDescent="0.25">
      <c r="A4780" s="1">
        <v>38348</v>
      </c>
      <c r="B4780">
        <v>128.75</v>
      </c>
      <c r="C4780">
        <v>128.6437531</v>
      </c>
      <c r="D4780">
        <v>6694624</v>
      </c>
      <c r="E4780" t="s">
        <v>7</v>
      </c>
      <c r="F4780" t="s">
        <v>23</v>
      </c>
      <c r="G4780" t="str">
        <f>IF(OR(F4780="Jan",F4780="Feb",F4780="Mar"),"Q1",
IF(OR(F4780="Apr",F4780="May",F4780="Jun"),"Q2",
IF(OR(F4780="Jul",F4780="Aug",F4780="Sep"),"Q3",
IF(OR(F4780="Oct",F4780="Nov",F4780="Dec"),"Q4",""))))</f>
        <v>Q4</v>
      </c>
      <c r="H4780" t="str">
        <f>"Q"&amp;INT((MONTH(A4780)-1)/3)+1</f>
        <v>Q4</v>
      </c>
      <c r="I4780">
        <v>2004</v>
      </c>
      <c r="J4780" t="str">
        <f>IF(C4780&gt;B4780, "Bullish", IF(B4780&gt;C4780, "Bearish", "Neutral"))</f>
        <v>Bearish</v>
      </c>
      <c r="K4780" t="str">
        <f>IF(C4781&gt;C4780, "Buy", "")</f>
        <v>Buy</v>
      </c>
      <c r="L4780" t="str">
        <f>IF(C4781&lt;C4780, "Sell", "")</f>
        <v/>
      </c>
      <c r="V4780" s="4">
        <f t="shared" si="74"/>
        <v>3.3410328131489907E-3</v>
      </c>
    </row>
    <row r="4781" spans="1:22" x14ac:dyDescent="0.25">
      <c r="A4781" s="1">
        <v>38345</v>
      </c>
      <c r="B4781">
        <v>129.9812469</v>
      </c>
      <c r="C4781">
        <v>129.0749969</v>
      </c>
      <c r="D4781">
        <v>16076928</v>
      </c>
      <c r="E4781" t="s">
        <v>12</v>
      </c>
      <c r="F4781" t="s">
        <v>23</v>
      </c>
      <c r="G4781" t="str">
        <f>IF(OR(F4781="Jan",F4781="Feb",F4781="Mar"),"Q1",
IF(OR(F4781="Apr",F4781="May",F4781="Jun"),"Q2",
IF(OR(F4781="Jul",F4781="Aug",F4781="Sep"),"Q3",
IF(OR(F4781="Oct",F4781="Nov",F4781="Dec"),"Q4",""))))</f>
        <v>Q4</v>
      </c>
      <c r="H4781" t="str">
        <f>"Q"&amp;INT((MONTH(A4781)-1)/3)+1</f>
        <v>Q4</v>
      </c>
      <c r="I4781">
        <v>2004</v>
      </c>
      <c r="J4781" t="str">
        <f>IF(C4781&gt;B4781, "Bullish", IF(B4781&gt;C4781, "Bearish", "Neutral"))</f>
        <v>Bearish</v>
      </c>
      <c r="K4781" t="str">
        <f>IF(C4782&gt;C4781, "Buy", "")</f>
        <v>Buy</v>
      </c>
      <c r="L4781" t="str">
        <f>IF(C4782&lt;C4781, "Sell", "")</f>
        <v/>
      </c>
      <c r="V4781" s="4">
        <f t="shared" si="74"/>
        <v>4.3567453534589683E-4</v>
      </c>
    </row>
    <row r="4782" spans="1:22" x14ac:dyDescent="0.25">
      <c r="A4782" s="1">
        <v>38344</v>
      </c>
      <c r="B4782">
        <v>126.3125</v>
      </c>
      <c r="C4782">
        <v>129.1312561</v>
      </c>
      <c r="D4782">
        <v>11333920</v>
      </c>
      <c r="E4782" t="s">
        <v>11</v>
      </c>
      <c r="F4782" t="s">
        <v>23</v>
      </c>
      <c r="G4782" t="str">
        <f>IF(OR(F4782="Jan",F4782="Feb",F4782="Mar"),"Q1",
IF(OR(F4782="Apr",F4782="May",F4782="Jun"),"Q2",
IF(OR(F4782="Jul",F4782="Aug",F4782="Sep"),"Q3",
IF(OR(F4782="Oct",F4782="Nov",F4782="Dec"),"Q4",""))))</f>
        <v>Q4</v>
      </c>
      <c r="H4782" t="str">
        <f>"Q"&amp;INT((MONTH(A4782)-1)/3)+1</f>
        <v>Q4</v>
      </c>
      <c r="I4782">
        <v>2004</v>
      </c>
      <c r="J4782" t="str">
        <f>IF(C4782&gt;B4782, "Bullish", IF(B4782&gt;C4782, "Bearish", "Neutral"))</f>
        <v>Bullish</v>
      </c>
      <c r="K4782" t="str">
        <f>IF(C4783&gt;C4782, "Buy", "")</f>
        <v>Buy</v>
      </c>
      <c r="L4782" t="str">
        <f>IF(C4783&lt;C4782, "Sell", "")</f>
        <v/>
      </c>
      <c r="V4782" s="4">
        <f t="shared" si="74"/>
        <v>7.3745961544980547E-3</v>
      </c>
    </row>
    <row r="4783" spans="1:22" x14ac:dyDescent="0.25">
      <c r="A4783" s="1">
        <v>38343</v>
      </c>
      <c r="B4783">
        <v>128.125</v>
      </c>
      <c r="C4783">
        <v>130.0906219</v>
      </c>
      <c r="D4783">
        <v>24453024</v>
      </c>
      <c r="E4783" t="s">
        <v>10</v>
      </c>
      <c r="F4783" t="s">
        <v>23</v>
      </c>
      <c r="G4783" t="str">
        <f>IF(OR(F4783="Jan",F4783="Feb",F4783="Mar"),"Q1",
IF(OR(F4783="Apr",F4783="May",F4783="Jun"),"Q2",
IF(OR(F4783="Jul",F4783="Aug",F4783="Sep"),"Q3",
IF(OR(F4783="Oct",F4783="Nov",F4783="Dec"),"Q4",""))))</f>
        <v>Q4</v>
      </c>
      <c r="H4783" t="str">
        <f>"Q"&amp;INT((MONTH(A4783)-1)/3)+1</f>
        <v>Q4</v>
      </c>
      <c r="I4783">
        <v>2004</v>
      </c>
      <c r="J4783" t="str">
        <f>IF(C4783&gt;B4783, "Bullish", IF(B4783&gt;C4783, "Bearish", "Neutral"))</f>
        <v>Bullish</v>
      </c>
      <c r="K4783" t="str">
        <f>IF(C4784&gt;C4783, "Buy", "")</f>
        <v>Buy</v>
      </c>
      <c r="L4783" t="str">
        <f>IF(C4784&lt;C4783, "Sell", "")</f>
        <v/>
      </c>
      <c r="V4783" s="4">
        <f t="shared" si="74"/>
        <v>1.5909482127197075E-2</v>
      </c>
    </row>
    <row r="4784" spans="1:22" x14ac:dyDescent="0.25">
      <c r="A4784" s="1">
        <v>38342</v>
      </c>
      <c r="B4784">
        <v>132.5</v>
      </c>
      <c r="C4784">
        <v>132.1937561</v>
      </c>
      <c r="D4784">
        <v>10934976</v>
      </c>
      <c r="E4784" t="s">
        <v>9</v>
      </c>
      <c r="F4784" t="s">
        <v>23</v>
      </c>
      <c r="G4784" t="str">
        <f>IF(OR(F4784="Jan",F4784="Feb",F4784="Mar"),"Q1",
IF(OR(F4784="Apr",F4784="May",F4784="Jun"),"Q2",
IF(OR(F4784="Jul",F4784="Aug",F4784="Sep"),"Q3",
IF(OR(F4784="Oct",F4784="Nov",F4784="Dec"),"Q4",""))))</f>
        <v>Q4</v>
      </c>
      <c r="H4784" t="str">
        <f>"Q"&amp;INT((MONTH(A4784)-1)/3)+1</f>
        <v>Q4</v>
      </c>
      <c r="I4784">
        <v>2004</v>
      </c>
      <c r="J4784" t="str">
        <f>IF(C4784&gt;B4784, "Bullish", IF(B4784&gt;C4784, "Bearish", "Neutral"))</f>
        <v>Bearish</v>
      </c>
      <c r="K4784" t="str">
        <f>IF(C4785&gt;C4784, "Buy", "")</f>
        <v/>
      </c>
      <c r="L4784" t="str">
        <f>IF(C4785&lt;C4784, "Sell", "")</f>
        <v>Sell</v>
      </c>
      <c r="V4784" s="4">
        <f t="shared" si="74"/>
        <v>-5.6776349657683433E-4</v>
      </c>
    </row>
    <row r="4785" spans="1:22" x14ac:dyDescent="0.25">
      <c r="A4785" s="1">
        <v>38341</v>
      </c>
      <c r="B4785">
        <v>131.8562469</v>
      </c>
      <c r="C4785">
        <v>132.1187439</v>
      </c>
      <c r="D4785">
        <v>7299728</v>
      </c>
      <c r="E4785" t="s">
        <v>7</v>
      </c>
      <c r="F4785" t="s">
        <v>23</v>
      </c>
      <c r="G4785" t="str">
        <f>IF(OR(F4785="Jan",F4785="Feb",F4785="Mar"),"Q1",
IF(OR(F4785="Apr",F4785="May",F4785="Jun"),"Q2",
IF(OR(F4785="Jul",F4785="Aug",F4785="Sep"),"Q3",
IF(OR(F4785="Oct",F4785="Nov",F4785="Dec"),"Q4",""))))</f>
        <v>Q4</v>
      </c>
      <c r="H4785" t="str">
        <f>"Q"&amp;INT((MONTH(A4785)-1)/3)+1</f>
        <v>Q4</v>
      </c>
      <c r="I4785">
        <v>2004</v>
      </c>
      <c r="J4785" t="str">
        <f>IF(C4785&gt;B4785, "Bullish", IF(B4785&gt;C4785, "Bearish", "Neutral"))</f>
        <v>Bullish</v>
      </c>
      <c r="K4785" t="str">
        <f>IF(C4786&gt;C4785, "Buy", "")</f>
        <v/>
      </c>
      <c r="L4785" t="str">
        <f>IF(C4786&lt;C4785, "Sell", "")</f>
        <v>Sell</v>
      </c>
      <c r="V4785" s="4">
        <f t="shared" si="74"/>
        <v>-1.1871046690625527E-2</v>
      </c>
    </row>
    <row r="4786" spans="1:22" x14ac:dyDescent="0.25">
      <c r="A4786" s="1">
        <v>38338</v>
      </c>
      <c r="B4786">
        <v>131.5625</v>
      </c>
      <c r="C4786">
        <v>130.5687561</v>
      </c>
      <c r="D4786">
        <v>11021392</v>
      </c>
      <c r="E4786" t="s">
        <v>12</v>
      </c>
      <c r="F4786" t="s">
        <v>23</v>
      </c>
      <c r="G4786" t="str">
        <f>IF(OR(F4786="Jan",F4786="Feb",F4786="Mar"),"Q1",
IF(OR(F4786="Apr",F4786="May",F4786="Jun"),"Q2",
IF(OR(F4786="Jul",F4786="Aug",F4786="Sep"),"Q3",
IF(OR(F4786="Oct",F4786="Nov",F4786="Dec"),"Q4",""))))</f>
        <v>Q4</v>
      </c>
      <c r="H4786" t="str">
        <f>"Q"&amp;INT((MONTH(A4786)-1)/3)+1</f>
        <v>Q4</v>
      </c>
      <c r="I4786">
        <v>2004</v>
      </c>
      <c r="J4786" t="str">
        <f>IF(C4786&gt;B4786, "Bullish", IF(B4786&gt;C4786, "Bearish", "Neutral"))</f>
        <v>Bearish</v>
      </c>
      <c r="K4786" t="str">
        <f>IF(C4787&gt;C4786, "Buy", "")</f>
        <v>Buy</v>
      </c>
      <c r="L4786" t="str">
        <f>IF(C4787&lt;C4786, "Sell", "")</f>
        <v/>
      </c>
      <c r="V4786" s="4">
        <f t="shared" si="74"/>
        <v>1.4738132177026575E-2</v>
      </c>
    </row>
    <row r="4787" spans="1:22" x14ac:dyDescent="0.25">
      <c r="A4787" s="1">
        <v>38337</v>
      </c>
      <c r="B4787">
        <v>131.25</v>
      </c>
      <c r="C4787">
        <v>132.5218811</v>
      </c>
      <c r="D4787">
        <v>10711152</v>
      </c>
      <c r="E4787" t="s">
        <v>11</v>
      </c>
      <c r="F4787" t="s">
        <v>23</v>
      </c>
      <c r="G4787" t="str">
        <f>IF(OR(F4787="Jan",F4787="Feb",F4787="Mar"),"Q1",
IF(OR(F4787="Apr",F4787="May",F4787="Jun"),"Q2",
IF(OR(F4787="Jul",F4787="Aug",F4787="Sep"),"Q3",
IF(OR(F4787="Oct",F4787="Nov",F4787="Dec"),"Q4",""))))</f>
        <v>Q4</v>
      </c>
      <c r="H4787" t="str">
        <f>"Q"&amp;INT((MONTH(A4787)-1)/3)+1</f>
        <v>Q4</v>
      </c>
      <c r="I4787">
        <v>2004</v>
      </c>
      <c r="J4787" t="str">
        <f>IF(C4787&gt;B4787, "Bullish", IF(B4787&gt;C4787, "Bearish", "Neutral"))</f>
        <v>Bullish</v>
      </c>
      <c r="K4787" t="str">
        <f>IF(C4788&gt;C4787, "Buy", "")</f>
        <v/>
      </c>
      <c r="L4787" t="str">
        <f>IF(C4788&lt;C4787, "Sell", "")</f>
        <v>Sell</v>
      </c>
      <c r="V4787" s="4">
        <f t="shared" si="74"/>
        <v>-9.3781430106428063E-3</v>
      </c>
    </row>
    <row r="4788" spans="1:22" x14ac:dyDescent="0.25">
      <c r="A4788" s="1">
        <v>38336</v>
      </c>
      <c r="B4788">
        <v>128.7312469</v>
      </c>
      <c r="C4788">
        <v>131.2906189</v>
      </c>
      <c r="D4788">
        <v>17621776</v>
      </c>
      <c r="E4788" t="s">
        <v>10</v>
      </c>
      <c r="F4788" t="s">
        <v>23</v>
      </c>
      <c r="G4788" t="str">
        <f>IF(OR(F4788="Jan",F4788="Feb",F4788="Mar"),"Q1",
IF(OR(F4788="Apr",F4788="May",F4788="Jun"),"Q2",
IF(OR(F4788="Jul",F4788="Aug",F4788="Sep"),"Q3",
IF(OR(F4788="Oct",F4788="Nov",F4788="Dec"),"Q4",""))))</f>
        <v>Q4</v>
      </c>
      <c r="H4788" t="str">
        <f>"Q"&amp;INT((MONTH(A4788)-1)/3)+1</f>
        <v>Q4</v>
      </c>
      <c r="I4788">
        <v>2004</v>
      </c>
      <c r="J4788" t="str">
        <f>IF(C4788&gt;B4788, "Bullish", IF(B4788&gt;C4788, "Bearish", "Neutral"))</f>
        <v>Bullish</v>
      </c>
      <c r="K4788" t="str">
        <f>IF(C4789&gt;C4788, "Buy", "")</f>
        <v/>
      </c>
      <c r="L4788" t="str">
        <f>IF(C4789&lt;C4788, "Sell", "")</f>
        <v>Sell</v>
      </c>
      <c r="V4788" s="4">
        <f t="shared" si="74"/>
        <v>-2.4082828714198645E-2</v>
      </c>
    </row>
    <row r="4789" spans="1:22" x14ac:dyDescent="0.25">
      <c r="A4789" s="1">
        <v>38335</v>
      </c>
      <c r="B4789">
        <v>127.8125</v>
      </c>
      <c r="C4789">
        <v>128.203125</v>
      </c>
      <c r="D4789">
        <v>6764560</v>
      </c>
      <c r="E4789" t="s">
        <v>9</v>
      </c>
      <c r="F4789" t="s">
        <v>23</v>
      </c>
      <c r="G4789" t="str">
        <f>IF(OR(F4789="Jan",F4789="Feb",F4789="Mar"),"Q1",
IF(OR(F4789="Apr",F4789="May",F4789="Jun"),"Q2",
IF(OR(F4789="Jul",F4789="Aug",F4789="Sep"),"Q3",
IF(OR(F4789="Oct",F4789="Nov",F4789="Dec"),"Q4",""))))</f>
        <v>Q4</v>
      </c>
      <c r="H4789" t="str">
        <f>"Q"&amp;INT((MONTH(A4789)-1)/3)+1</f>
        <v>Q4</v>
      </c>
      <c r="I4789">
        <v>2004</v>
      </c>
      <c r="J4789" t="str">
        <f>IF(C4789&gt;B4789, "Bullish", IF(B4789&gt;C4789, "Bearish", "Neutral"))</f>
        <v>Bullish</v>
      </c>
      <c r="K4789" t="str">
        <f>IF(C4790&gt;C4789, "Buy", "")</f>
        <v/>
      </c>
      <c r="L4789" t="str">
        <f>IF(C4790&lt;C4789, "Sell", "")</f>
        <v>Sell</v>
      </c>
      <c r="V4789" s="4">
        <f t="shared" si="74"/>
        <v>-6.6990695724272187E-3</v>
      </c>
    </row>
    <row r="4790" spans="1:22" x14ac:dyDescent="0.25">
      <c r="A4790" s="1">
        <v>38334</v>
      </c>
      <c r="B4790">
        <v>128.75</v>
      </c>
      <c r="C4790">
        <v>127.3499985</v>
      </c>
      <c r="D4790">
        <v>6849888</v>
      </c>
      <c r="E4790" t="s">
        <v>7</v>
      </c>
      <c r="F4790" t="s">
        <v>23</v>
      </c>
      <c r="G4790" t="str">
        <f>IF(OR(F4790="Jan",F4790="Feb",F4790="Mar"),"Q1",
IF(OR(F4790="Apr",F4790="May",F4790="Jun"),"Q2",
IF(OR(F4790="Jul",F4790="Aug",F4790="Sep"),"Q3",
IF(OR(F4790="Oct",F4790="Nov",F4790="Dec"),"Q4",""))))</f>
        <v>Q4</v>
      </c>
      <c r="H4790" t="str">
        <f>"Q"&amp;INT((MONTH(A4790)-1)/3)+1</f>
        <v>Q4</v>
      </c>
      <c r="I4790">
        <v>2004</v>
      </c>
      <c r="J4790" t="str">
        <f>IF(C4790&gt;B4790, "Bullish", IF(B4790&gt;C4790, "Bearish", "Neutral"))</f>
        <v>Bearish</v>
      </c>
      <c r="K4790" t="str">
        <f>IF(C4791&gt;C4790, "Buy", "")</f>
        <v/>
      </c>
      <c r="L4790" t="str">
        <f>IF(C4791&lt;C4790, "Sell", "")</f>
        <v>Sell</v>
      </c>
      <c r="V4790" s="4">
        <f t="shared" si="74"/>
        <v>-2.0654824188198885E-3</v>
      </c>
    </row>
    <row r="4791" spans="1:22" x14ac:dyDescent="0.25">
      <c r="A4791" s="1">
        <v>38331</v>
      </c>
      <c r="B4791">
        <v>128.25</v>
      </c>
      <c r="C4791">
        <v>127.0875015</v>
      </c>
      <c r="D4791">
        <v>12232480</v>
      </c>
      <c r="E4791" t="s">
        <v>12</v>
      </c>
      <c r="F4791" t="s">
        <v>23</v>
      </c>
      <c r="G4791" t="str">
        <f>IF(OR(F4791="Jan",F4791="Feb",F4791="Mar"),"Q1",
IF(OR(F4791="Apr",F4791="May",F4791="Jun"),"Q2",
IF(OR(F4791="Jul",F4791="Aug",F4791="Sep"),"Q3",
IF(OR(F4791="Oct",F4791="Nov",F4791="Dec"),"Q4",""))))</f>
        <v>Q4</v>
      </c>
      <c r="H4791" t="str">
        <f>"Q"&amp;INT((MONTH(A4791)-1)/3)+1</f>
        <v>Q4</v>
      </c>
      <c r="I4791">
        <v>2004</v>
      </c>
      <c r="J4791" t="str">
        <f>IF(C4791&gt;B4791, "Bullish", IF(B4791&gt;C4791, "Bearish", "Neutral"))</f>
        <v>Bearish</v>
      </c>
      <c r="K4791" t="str">
        <f>IF(C4792&gt;C4791, "Buy", "")</f>
        <v>Buy</v>
      </c>
      <c r="L4791" t="str">
        <f>IF(C4792&lt;C4791, "Sell", "")</f>
        <v/>
      </c>
      <c r="V4791" s="4">
        <f t="shared" si="74"/>
        <v>4.3090425099052551E-3</v>
      </c>
    </row>
    <row r="4792" spans="1:22" x14ac:dyDescent="0.25">
      <c r="A4792" s="1">
        <v>38330</v>
      </c>
      <c r="B4792">
        <v>127.4375</v>
      </c>
      <c r="C4792">
        <v>127.6374969</v>
      </c>
      <c r="D4792">
        <v>12779168</v>
      </c>
      <c r="E4792" t="s">
        <v>11</v>
      </c>
      <c r="F4792" t="s">
        <v>23</v>
      </c>
      <c r="G4792" t="str">
        <f>IF(OR(F4792="Jan",F4792="Feb",F4792="Mar"),"Q1",
IF(OR(F4792="Apr",F4792="May",F4792="Jun"),"Q2",
IF(OR(F4792="Jul",F4792="Aug",F4792="Sep"),"Q3",
IF(OR(F4792="Oct",F4792="Nov",F4792="Dec"),"Q4",""))))</f>
        <v>Q4</v>
      </c>
      <c r="H4792" t="str">
        <f>"Q"&amp;INT((MONTH(A4792)-1)/3)+1</f>
        <v>Q4</v>
      </c>
      <c r="I4792">
        <v>2004</v>
      </c>
      <c r="J4792" t="str">
        <f>IF(C4792&gt;B4792, "Bullish", IF(B4792&gt;C4792, "Bearish", "Neutral"))</f>
        <v>Bullish</v>
      </c>
      <c r="K4792" t="str">
        <f>IF(C4793&gt;C4792, "Buy", "")</f>
        <v/>
      </c>
      <c r="L4792" t="str">
        <f>IF(C4793&lt;C4792, "Sell", "")</f>
        <v>Sell</v>
      </c>
      <c r="V4792" s="4">
        <f t="shared" si="74"/>
        <v>-5.3164941776135391E-3</v>
      </c>
    </row>
    <row r="4793" spans="1:22" x14ac:dyDescent="0.25">
      <c r="A4793" s="1">
        <v>38329</v>
      </c>
      <c r="B4793">
        <v>126.5250015</v>
      </c>
      <c r="C4793">
        <v>126.9625015</v>
      </c>
      <c r="D4793">
        <v>14876688</v>
      </c>
      <c r="E4793" t="s">
        <v>10</v>
      </c>
      <c r="F4793" t="s">
        <v>23</v>
      </c>
      <c r="G4793" t="str">
        <f>IF(OR(F4793="Jan",F4793="Feb",F4793="Mar"),"Q1",
IF(OR(F4793="Apr",F4793="May",F4793="Jun"),"Q2",
IF(OR(F4793="Jul",F4793="Aug",F4793="Sep"),"Q3",
IF(OR(F4793="Oct",F4793="Nov",F4793="Dec"),"Q4",""))))</f>
        <v>Q4</v>
      </c>
      <c r="H4793" t="str">
        <f>"Q"&amp;INT((MONTH(A4793)-1)/3)+1</f>
        <v>Q4</v>
      </c>
      <c r="I4793">
        <v>2004</v>
      </c>
      <c r="J4793" t="str">
        <f>IF(C4793&gt;B4793, "Bullish", IF(B4793&gt;C4793, "Bearish", "Neutral"))</f>
        <v>Bullish</v>
      </c>
      <c r="K4793" t="str">
        <f>IF(C4794&gt;C4793, "Buy", "")</f>
        <v>Buy</v>
      </c>
      <c r="L4793" t="str">
        <f>IF(C4794&lt;C4793, "Sell", "")</f>
        <v/>
      </c>
      <c r="V4793" s="4">
        <f t="shared" si="74"/>
        <v>4.1668708760209316E-3</v>
      </c>
    </row>
    <row r="4794" spans="1:22" x14ac:dyDescent="0.25">
      <c r="A4794" s="1">
        <v>38328</v>
      </c>
      <c r="B4794">
        <v>124.375</v>
      </c>
      <c r="C4794">
        <v>127.4937515</v>
      </c>
      <c r="D4794">
        <v>16453888</v>
      </c>
      <c r="E4794" t="s">
        <v>9</v>
      </c>
      <c r="F4794" t="s">
        <v>23</v>
      </c>
      <c r="G4794" t="str">
        <f>IF(OR(F4794="Jan",F4794="Feb",F4794="Mar"),"Q1",
IF(OR(F4794="Apr",F4794="May",F4794="Jun"),"Q2",
IF(OR(F4794="Jul",F4794="Aug",F4794="Sep"),"Q3",
IF(OR(F4794="Oct",F4794="Nov",F4794="Dec"),"Q4",""))))</f>
        <v>Q4</v>
      </c>
      <c r="H4794" t="str">
        <f>"Q"&amp;INT((MONTH(A4794)-1)/3)+1</f>
        <v>Q4</v>
      </c>
      <c r="I4794">
        <v>2004</v>
      </c>
      <c r="J4794" t="str">
        <f>IF(C4794&gt;B4794, "Bullish", IF(B4794&gt;C4794, "Bearish", "Neutral"))</f>
        <v>Bullish</v>
      </c>
      <c r="K4794" t="str">
        <f>IF(C4795&gt;C4794, "Buy", "")</f>
        <v/>
      </c>
      <c r="L4794" t="str">
        <f>IF(C4795&lt;C4794, "Sell", "")</f>
        <v>Sell</v>
      </c>
      <c r="V4794" s="4">
        <f t="shared" si="74"/>
        <v>-4.8026007362695277E-3</v>
      </c>
    </row>
    <row r="4795" spans="1:22" x14ac:dyDescent="0.25">
      <c r="A4795" s="1">
        <v>38327</v>
      </c>
      <c r="B4795">
        <v>127.5</v>
      </c>
      <c r="C4795">
        <v>126.8843765</v>
      </c>
      <c r="D4795">
        <v>19835920</v>
      </c>
      <c r="E4795" t="s">
        <v>7</v>
      </c>
      <c r="F4795" t="s">
        <v>23</v>
      </c>
      <c r="G4795" t="str">
        <f>IF(OR(F4795="Jan",F4795="Feb",F4795="Mar"),"Q1",
IF(OR(F4795="Apr",F4795="May",F4795="Jun"),"Q2",
IF(OR(F4795="Jul",F4795="Aug",F4795="Sep"),"Q3",
IF(OR(F4795="Oct",F4795="Nov",F4795="Dec"),"Q4",""))))</f>
        <v>Q4</v>
      </c>
      <c r="H4795" t="str">
        <f>"Q"&amp;INT((MONTH(A4795)-1)/3)+1</f>
        <v>Q4</v>
      </c>
      <c r="I4795">
        <v>2004</v>
      </c>
      <c r="J4795" t="str">
        <f>IF(C4795&gt;B4795, "Bullish", IF(B4795&gt;C4795, "Bearish", "Neutral"))</f>
        <v>Bearish</v>
      </c>
      <c r="K4795" t="str">
        <f>IF(C4796&gt;C4795, "Buy", "")</f>
        <v>Buy</v>
      </c>
      <c r="L4795" t="str">
        <f>IF(C4796&lt;C4795, "Sell", "")</f>
        <v/>
      </c>
      <c r="V4795" s="4">
        <f t="shared" si="74"/>
        <v>1.0334693051567969E-2</v>
      </c>
    </row>
    <row r="4796" spans="1:22" x14ac:dyDescent="0.25">
      <c r="A4796" s="1">
        <v>38324</v>
      </c>
      <c r="B4796">
        <v>130</v>
      </c>
      <c r="C4796">
        <v>128.2093811</v>
      </c>
      <c r="D4796">
        <v>25063136</v>
      </c>
      <c r="E4796" t="s">
        <v>12</v>
      </c>
      <c r="F4796" t="s">
        <v>23</v>
      </c>
      <c r="G4796" t="str">
        <f>IF(OR(F4796="Jan",F4796="Feb",F4796="Mar"),"Q1",
IF(OR(F4796="Apr",F4796="May",F4796="Jun"),"Q2",
IF(OR(F4796="Jul",F4796="Aug",F4796="Sep"),"Q3",
IF(OR(F4796="Oct",F4796="Nov",F4796="Dec"),"Q4",""))))</f>
        <v>Q4</v>
      </c>
      <c r="H4796" t="str">
        <f>"Q"&amp;INT((MONTH(A4796)-1)/3)+1</f>
        <v>Q4</v>
      </c>
      <c r="I4796">
        <v>2004</v>
      </c>
      <c r="J4796" t="str">
        <f>IF(C4796&gt;B4796, "Bullish", IF(B4796&gt;C4796, "Bearish", "Neutral"))</f>
        <v>Bearish</v>
      </c>
      <c r="K4796" t="str">
        <f>IF(C4797&gt;C4796, "Buy", "")</f>
        <v>Buy</v>
      </c>
      <c r="L4796" t="str">
        <f>IF(C4797&lt;C4796, "Sell", "")</f>
        <v/>
      </c>
      <c r="V4796" s="4">
        <f t="shared" si="74"/>
        <v>1.3726528265642149E-2</v>
      </c>
    </row>
    <row r="4797" spans="1:22" x14ac:dyDescent="0.25">
      <c r="A4797" s="1">
        <v>38323</v>
      </c>
      <c r="B4797">
        <v>132.5</v>
      </c>
      <c r="C4797">
        <v>129.9937439</v>
      </c>
      <c r="D4797">
        <v>25157936</v>
      </c>
      <c r="E4797" t="s">
        <v>11</v>
      </c>
      <c r="F4797" t="s">
        <v>23</v>
      </c>
      <c r="G4797" t="str">
        <f>IF(OR(F4797="Jan",F4797="Feb",F4797="Mar"),"Q1",
IF(OR(F4797="Apr",F4797="May",F4797="Jun"),"Q2",
IF(OR(F4797="Jul",F4797="Aug",F4797="Sep"),"Q3",
IF(OR(F4797="Oct",F4797="Nov",F4797="Dec"),"Q4",""))))</f>
        <v>Q4</v>
      </c>
      <c r="H4797" t="str">
        <f>"Q"&amp;INT((MONTH(A4797)-1)/3)+1</f>
        <v>Q4</v>
      </c>
      <c r="I4797">
        <v>2004</v>
      </c>
      <c r="J4797" t="str">
        <f>IF(C4797&gt;B4797, "Bullish", IF(B4797&gt;C4797, "Bearish", "Neutral"))</f>
        <v>Bearish</v>
      </c>
      <c r="K4797" t="str">
        <f>IF(C4798&gt;C4797, "Buy", "")</f>
        <v>Buy</v>
      </c>
      <c r="L4797" t="str">
        <f>IF(C4798&lt;C4797, "Sell", "")</f>
        <v/>
      </c>
      <c r="V4797" s="4">
        <f t="shared" si="74"/>
        <v>1.3494056434168969E-2</v>
      </c>
    </row>
    <row r="4798" spans="1:22" x14ac:dyDescent="0.25">
      <c r="A4798" s="1">
        <v>38322</v>
      </c>
      <c r="B4798">
        <v>134.375</v>
      </c>
      <c r="C4798">
        <v>131.7718811</v>
      </c>
      <c r="D4798">
        <v>20927696</v>
      </c>
      <c r="E4798" t="s">
        <v>10</v>
      </c>
      <c r="F4798" t="s">
        <v>23</v>
      </c>
      <c r="G4798" t="str">
        <f>IF(OR(F4798="Jan",F4798="Feb",F4798="Mar"),"Q1",
IF(OR(F4798="Apr",F4798="May",F4798="Jun"),"Q2",
IF(OR(F4798="Jul",F4798="Aug",F4798="Sep"),"Q3",
IF(OR(F4798="Oct",F4798="Nov",F4798="Dec"),"Q4",""))))</f>
        <v>Q4</v>
      </c>
      <c r="H4798" t="str">
        <f>"Q"&amp;INT((MONTH(A4798)-1)/3)+1</f>
        <v>Q4</v>
      </c>
      <c r="I4798">
        <v>2004</v>
      </c>
      <c r="J4798" t="str">
        <f>IF(C4798&gt;B4798, "Bullish", IF(B4798&gt;C4798, "Bearish", "Neutral"))</f>
        <v>Bearish</v>
      </c>
      <c r="K4798" t="str">
        <f>IF(C4799&gt;C4798, "Buy", "")</f>
        <v>Buy</v>
      </c>
      <c r="L4798" t="str">
        <f>IF(C4799&lt;C4798, "Sell", "")</f>
        <v/>
      </c>
      <c r="V4798" s="4">
        <f t="shared" si="74"/>
        <v>1.9007004347081437E-2</v>
      </c>
    </row>
    <row r="4799" spans="1:22" x14ac:dyDescent="0.25">
      <c r="A4799" s="1">
        <v>38321</v>
      </c>
      <c r="B4799">
        <v>131.2562561</v>
      </c>
      <c r="C4799">
        <v>134.3249969</v>
      </c>
      <c r="D4799">
        <v>28184384</v>
      </c>
      <c r="E4799" t="s">
        <v>9</v>
      </c>
      <c r="F4799" t="s">
        <v>22</v>
      </c>
      <c r="G4799" t="str">
        <f>IF(OR(F4799="Jan",F4799="Feb",F4799="Mar"),"Q1",
IF(OR(F4799="Apr",F4799="May",F4799="Jun"),"Q2",
IF(OR(F4799="Jul",F4799="Aug",F4799="Sep"),"Q3",
IF(OR(F4799="Oct",F4799="Nov",F4799="Dec"),"Q4",""))))</f>
        <v>Q4</v>
      </c>
      <c r="H4799" t="str">
        <f>"Q"&amp;INT((MONTH(A4799)-1)/3)+1</f>
        <v>Q4</v>
      </c>
      <c r="I4799">
        <v>2004</v>
      </c>
      <c r="J4799" t="str">
        <f>IF(C4799&gt;B4799, "Bullish", IF(B4799&gt;C4799, "Bearish", "Neutral"))</f>
        <v>Bullish</v>
      </c>
      <c r="K4799" t="str">
        <f>IF(C4800&gt;C4799, "Buy", "")</f>
        <v/>
      </c>
      <c r="L4799" t="str">
        <f>IF(C4800&lt;C4799, "Sell", "")</f>
        <v>Sell</v>
      </c>
      <c r="V4799" s="4">
        <f t="shared" si="74"/>
        <v>-2.7931843990138035E-2</v>
      </c>
    </row>
    <row r="4800" spans="1:22" x14ac:dyDescent="0.25">
      <c r="A4800" s="1">
        <v>38320</v>
      </c>
      <c r="B4800">
        <v>127.5124969</v>
      </c>
      <c r="C4800">
        <v>130.6750031</v>
      </c>
      <c r="D4800">
        <v>14059680</v>
      </c>
      <c r="E4800" t="s">
        <v>7</v>
      </c>
      <c r="F4800" t="s">
        <v>22</v>
      </c>
      <c r="G4800" t="str">
        <f>IF(OR(F4800="Jan",F4800="Feb",F4800="Mar"),"Q1",
IF(OR(F4800="Apr",F4800="May",F4800="Jun"),"Q2",
IF(OR(F4800="Jul",F4800="Aug",F4800="Sep"),"Q3",
IF(OR(F4800="Oct",F4800="Nov",F4800="Dec"),"Q4",""))))</f>
        <v>Q4</v>
      </c>
      <c r="H4800" t="str">
        <f>"Q"&amp;INT((MONTH(A4800)-1)/3)+1</f>
        <v>Q4</v>
      </c>
      <c r="I4800">
        <v>2004</v>
      </c>
      <c r="J4800" t="str">
        <f>IF(C4800&gt;B4800, "Bullish", IF(B4800&gt;C4800, "Bearish", "Neutral"))</f>
        <v>Bullish</v>
      </c>
      <c r="K4800" t="str">
        <f>IF(C4801&gt;C4800, "Buy", "")</f>
        <v/>
      </c>
      <c r="L4800" t="str">
        <f>IF(C4801&lt;C4800, "Sell", "")</f>
        <v>Sell</v>
      </c>
      <c r="V4800" s="4">
        <f t="shared" si="74"/>
        <v>-3.0153761491766986E-2</v>
      </c>
    </row>
    <row r="4801" spans="1:22" x14ac:dyDescent="0.25">
      <c r="A4801" s="1">
        <v>38317</v>
      </c>
      <c r="B4801">
        <v>126.8499985</v>
      </c>
      <c r="C4801">
        <v>126.8499985</v>
      </c>
      <c r="D4801">
        <v>0</v>
      </c>
      <c r="E4801" t="s">
        <v>12</v>
      </c>
      <c r="F4801" t="s">
        <v>22</v>
      </c>
      <c r="G4801" t="str">
        <f>IF(OR(F4801="Jan",F4801="Feb",F4801="Mar"),"Q1",
IF(OR(F4801="Apr",F4801="May",F4801="Jun"),"Q2",
IF(OR(F4801="Jul",F4801="Aug",F4801="Sep"),"Q3",
IF(OR(F4801="Oct",F4801="Nov",F4801="Dec"),"Q4",""))))</f>
        <v>Q4</v>
      </c>
      <c r="H4801" t="str">
        <f>"Q"&amp;INT((MONTH(A4801)-1)/3)+1</f>
        <v>Q4</v>
      </c>
      <c r="I4801">
        <v>2004</v>
      </c>
      <c r="J4801" t="str">
        <f>IF(C4801&gt;B4801, "Bullish", IF(B4801&gt;C4801, "Bearish", "Neutral"))</f>
        <v>Neutral</v>
      </c>
      <c r="K4801" t="str">
        <f>IF(C4802&gt;C4801, "Buy", "")</f>
        <v/>
      </c>
      <c r="L4801" t="str">
        <f>IF(C4802&lt;C4801, "Sell", "")</f>
        <v/>
      </c>
      <c r="V4801" s="4">
        <f t="shared" si="74"/>
        <v>0</v>
      </c>
    </row>
    <row r="4802" spans="1:22" x14ac:dyDescent="0.25">
      <c r="A4802" s="1">
        <v>38316</v>
      </c>
      <c r="B4802">
        <v>126.8937531</v>
      </c>
      <c r="C4802">
        <v>126.8499985</v>
      </c>
      <c r="D4802">
        <v>9810368</v>
      </c>
      <c r="E4802" t="s">
        <v>11</v>
      </c>
      <c r="F4802" t="s">
        <v>22</v>
      </c>
      <c r="G4802" t="str">
        <f>IF(OR(F4802="Jan",F4802="Feb",F4802="Mar"),"Q1",
IF(OR(F4802="Apr",F4802="May",F4802="Jun"),"Q2",
IF(OR(F4802="Jul",F4802="Aug",F4802="Sep"),"Q3",
IF(OR(F4802="Oct",F4802="Nov",F4802="Dec"),"Q4",""))))</f>
        <v>Q4</v>
      </c>
      <c r="H4802" t="str">
        <f>"Q"&amp;INT((MONTH(A4802)-1)/3)+1</f>
        <v>Q4</v>
      </c>
      <c r="I4802">
        <v>2004</v>
      </c>
      <c r="J4802" t="str">
        <f>IF(C4802&gt;B4802, "Bullish", IF(B4802&gt;C4802, "Bearish", "Neutral"))</f>
        <v>Bearish</v>
      </c>
      <c r="K4802" t="str">
        <f>IF(C4803&gt;C4802, "Buy", "")</f>
        <v/>
      </c>
      <c r="L4802" t="str">
        <f>IF(C4803&lt;C4802, "Sell", "")</f>
        <v>Sell</v>
      </c>
      <c r="V4802" s="4">
        <f t="shared" si="74"/>
        <v>-2.8163209310777394E-3</v>
      </c>
    </row>
    <row r="4803" spans="1:22" x14ac:dyDescent="0.25">
      <c r="A4803" s="1">
        <v>38315</v>
      </c>
      <c r="B4803">
        <v>126.5625</v>
      </c>
      <c r="C4803">
        <v>126.4937515</v>
      </c>
      <c r="D4803">
        <v>8668272</v>
      </c>
      <c r="E4803" t="s">
        <v>10</v>
      </c>
      <c r="F4803" t="s">
        <v>22</v>
      </c>
      <c r="G4803" t="str">
        <f>IF(OR(F4803="Jan",F4803="Feb",F4803="Mar"),"Q1",
IF(OR(F4803="Apr",F4803="May",F4803="Jun"),"Q2",
IF(OR(F4803="Jul",F4803="Aug",F4803="Sep"),"Q3",
IF(OR(F4803="Oct",F4803="Nov",F4803="Dec"),"Q4",""))))</f>
        <v>Q4</v>
      </c>
      <c r="H4803" t="str">
        <f>"Q"&amp;INT((MONTH(A4803)-1)/3)+1</f>
        <v>Q4</v>
      </c>
      <c r="I4803">
        <v>2004</v>
      </c>
      <c r="J4803" t="str">
        <f>IF(C4803&gt;B4803, "Bullish", IF(B4803&gt;C4803, "Bearish", "Neutral"))</f>
        <v>Bearish</v>
      </c>
      <c r="K4803" t="str">
        <f>IF(C4804&gt;C4803, "Buy", "")</f>
        <v>Buy</v>
      </c>
      <c r="L4803" t="str">
        <f>IF(C4804&lt;C4803, "Sell", "")</f>
        <v/>
      </c>
      <c r="V4803" s="4">
        <f t="shared" ref="V4803:V4866" si="75">(C4804-C4803)/C4804</f>
        <v>3.5203591370917124E-3</v>
      </c>
    </row>
    <row r="4804" spans="1:22" x14ac:dyDescent="0.25">
      <c r="A4804" s="1">
        <v>38314</v>
      </c>
      <c r="B4804">
        <v>126.875</v>
      </c>
      <c r="C4804">
        <v>126.9406281</v>
      </c>
      <c r="D4804">
        <v>11034512</v>
      </c>
      <c r="E4804" t="s">
        <v>9</v>
      </c>
      <c r="F4804" t="s">
        <v>22</v>
      </c>
      <c r="G4804" t="str">
        <f>IF(OR(F4804="Jan",F4804="Feb",F4804="Mar"),"Q1",
IF(OR(F4804="Apr",F4804="May",F4804="Jun"),"Q2",
IF(OR(F4804="Jul",F4804="Aug",F4804="Sep"),"Q3",
IF(OR(F4804="Oct",F4804="Nov",F4804="Dec"),"Q4",""))))</f>
        <v>Q4</v>
      </c>
      <c r="H4804" t="str">
        <f>"Q"&amp;INT((MONTH(A4804)-1)/3)+1</f>
        <v>Q4</v>
      </c>
      <c r="I4804">
        <v>2004</v>
      </c>
      <c r="J4804" t="str">
        <f>IF(C4804&gt;B4804, "Bullish", IF(B4804&gt;C4804, "Bearish", "Neutral"))</f>
        <v>Bullish</v>
      </c>
      <c r="K4804" t="str">
        <f>IF(C4805&gt;C4804, "Buy", "")</f>
        <v/>
      </c>
      <c r="L4804" t="str">
        <f>IF(C4805&lt;C4804, "Sell", "")</f>
        <v>Sell</v>
      </c>
      <c r="V4804" s="4">
        <f t="shared" si="75"/>
        <v>-1.5039692307692138E-3</v>
      </c>
    </row>
    <row r="4805" spans="1:22" x14ac:dyDescent="0.25">
      <c r="A4805" s="1">
        <v>38313</v>
      </c>
      <c r="B4805">
        <v>128.0625</v>
      </c>
      <c r="C4805">
        <v>126.75</v>
      </c>
      <c r="D4805">
        <v>9862432</v>
      </c>
      <c r="E4805" t="s">
        <v>7</v>
      </c>
      <c r="F4805" t="s">
        <v>22</v>
      </c>
      <c r="G4805" t="str">
        <f>IF(OR(F4805="Jan",F4805="Feb",F4805="Mar"),"Q1",
IF(OR(F4805="Apr",F4805="May",F4805="Jun"),"Q2",
IF(OR(F4805="Jul",F4805="Aug",F4805="Sep"),"Q3",
IF(OR(F4805="Oct",F4805="Nov",F4805="Dec"),"Q4",""))))</f>
        <v>Q4</v>
      </c>
      <c r="H4805" t="str">
        <f>"Q"&amp;INT((MONTH(A4805)-1)/3)+1</f>
        <v>Q4</v>
      </c>
      <c r="I4805">
        <v>2004</v>
      </c>
      <c r="J4805" t="str">
        <f>IF(C4805&gt;B4805, "Bullish", IF(B4805&gt;C4805, "Bearish", "Neutral"))</f>
        <v>Bearish</v>
      </c>
      <c r="K4805" t="str">
        <f>IF(C4806&gt;C4805, "Buy", "")</f>
        <v>Buy</v>
      </c>
      <c r="L4805" t="str">
        <f>IF(C4806&lt;C4805, "Sell", "")</f>
        <v/>
      </c>
      <c r="V4805" s="4">
        <f t="shared" si="75"/>
        <v>1.4505477165131304E-2</v>
      </c>
    </row>
    <row r="4806" spans="1:22" x14ac:dyDescent="0.25">
      <c r="A4806" s="1">
        <v>38310</v>
      </c>
      <c r="B4806">
        <v>129.1875</v>
      </c>
      <c r="C4806">
        <v>128.6156311</v>
      </c>
      <c r="D4806">
        <v>8931520</v>
      </c>
      <c r="E4806" t="s">
        <v>12</v>
      </c>
      <c r="F4806" t="s">
        <v>22</v>
      </c>
      <c r="G4806" t="str">
        <f>IF(OR(F4806="Jan",F4806="Feb",F4806="Mar"),"Q1",
IF(OR(F4806="Apr",F4806="May",F4806="Jun"),"Q2",
IF(OR(F4806="Jul",F4806="Aug",F4806="Sep"),"Q3",
IF(OR(F4806="Oct",F4806="Nov",F4806="Dec"),"Q4",""))))</f>
        <v>Q4</v>
      </c>
      <c r="H4806" t="str">
        <f>"Q"&amp;INT((MONTH(A4806)-1)/3)+1</f>
        <v>Q4</v>
      </c>
      <c r="I4806">
        <v>2004</v>
      </c>
      <c r="J4806" t="str">
        <f>IF(C4806&gt;B4806, "Bullish", IF(B4806&gt;C4806, "Bearish", "Neutral"))</f>
        <v>Bearish</v>
      </c>
      <c r="K4806" t="str">
        <f>IF(C4807&gt;C4806, "Buy", "")</f>
        <v>Buy</v>
      </c>
      <c r="L4806" t="str">
        <f>IF(C4807&lt;C4806, "Sell", "")</f>
        <v/>
      </c>
      <c r="V4806" s="4">
        <f t="shared" si="75"/>
        <v>2.3996276328186973E-3</v>
      </c>
    </row>
    <row r="4807" spans="1:22" x14ac:dyDescent="0.25">
      <c r="A4807" s="1">
        <v>38309</v>
      </c>
      <c r="B4807">
        <v>129.3781281</v>
      </c>
      <c r="C4807">
        <v>128.9250031</v>
      </c>
      <c r="D4807">
        <v>10655520</v>
      </c>
      <c r="E4807" t="s">
        <v>11</v>
      </c>
      <c r="F4807" t="s">
        <v>22</v>
      </c>
      <c r="G4807" t="str">
        <f>IF(OR(F4807="Jan",F4807="Feb",F4807="Mar"),"Q1",
IF(OR(F4807="Apr",F4807="May",F4807="Jun"),"Q2",
IF(OR(F4807="Jul",F4807="Aug",F4807="Sep"),"Q3",
IF(OR(F4807="Oct",F4807="Nov",F4807="Dec"),"Q4",""))))</f>
        <v>Q4</v>
      </c>
      <c r="H4807" t="str">
        <f>"Q"&amp;INT((MONTH(A4807)-1)/3)+1</f>
        <v>Q4</v>
      </c>
      <c r="I4807">
        <v>2004</v>
      </c>
      <c r="J4807" t="str">
        <f>IF(C4807&gt;B4807, "Bullish", IF(B4807&gt;C4807, "Bearish", "Neutral"))</f>
        <v>Bearish</v>
      </c>
      <c r="K4807" t="str">
        <f>IF(C4808&gt;C4807, "Buy", "")</f>
        <v>Buy</v>
      </c>
      <c r="L4807" t="str">
        <f>IF(C4808&lt;C4807, "Sell", "")</f>
        <v/>
      </c>
      <c r="V4807" s="4">
        <f t="shared" si="75"/>
        <v>6.7888937659954934E-3</v>
      </c>
    </row>
    <row r="4808" spans="1:22" x14ac:dyDescent="0.25">
      <c r="A4808" s="1">
        <v>38308</v>
      </c>
      <c r="B4808">
        <v>128.125</v>
      </c>
      <c r="C4808">
        <v>129.8062439</v>
      </c>
      <c r="D4808">
        <v>14579280</v>
      </c>
      <c r="E4808" t="s">
        <v>10</v>
      </c>
      <c r="F4808" t="s">
        <v>22</v>
      </c>
      <c r="G4808" t="str">
        <f>IF(OR(F4808="Jan",F4808="Feb",F4808="Mar"),"Q1",
IF(OR(F4808="Apr",F4808="May",F4808="Jun"),"Q2",
IF(OR(F4808="Jul",F4808="Aug",F4808="Sep"),"Q3",
IF(OR(F4808="Oct",F4808="Nov",F4808="Dec"),"Q4",""))))</f>
        <v>Q4</v>
      </c>
      <c r="H4808" t="str">
        <f>"Q"&amp;INT((MONTH(A4808)-1)/3)+1</f>
        <v>Q4</v>
      </c>
      <c r="I4808">
        <v>2004</v>
      </c>
      <c r="J4808" t="str">
        <f>IF(C4808&gt;B4808, "Bullish", IF(B4808&gt;C4808, "Bearish", "Neutral"))</f>
        <v>Bullish</v>
      </c>
      <c r="K4808" t="str">
        <f>IF(C4809&gt;C4808, "Buy", "")</f>
        <v/>
      </c>
      <c r="L4808" t="str">
        <f>IF(C4809&lt;C4808, "Sell", "")</f>
        <v>Sell</v>
      </c>
      <c r="V4808" s="4">
        <f t="shared" si="75"/>
        <v>-1.3591592262686138E-2</v>
      </c>
    </row>
    <row r="4809" spans="1:22" x14ac:dyDescent="0.25">
      <c r="A4809" s="1">
        <v>38307</v>
      </c>
      <c r="B4809">
        <v>127.3125</v>
      </c>
      <c r="C4809">
        <v>128.0656281</v>
      </c>
      <c r="D4809">
        <v>19068224</v>
      </c>
      <c r="E4809" t="s">
        <v>9</v>
      </c>
      <c r="F4809" t="s">
        <v>22</v>
      </c>
      <c r="G4809" t="str">
        <f>IF(OR(F4809="Jan",F4809="Feb",F4809="Mar"),"Q1",
IF(OR(F4809="Apr",F4809="May",F4809="Jun"),"Q2",
IF(OR(F4809="Jul",F4809="Aug",F4809="Sep"),"Q3",
IF(OR(F4809="Oct",F4809="Nov",F4809="Dec"),"Q4",""))))</f>
        <v>Q4</v>
      </c>
      <c r="H4809" t="str">
        <f>"Q"&amp;INT((MONTH(A4809)-1)/3)+1</f>
        <v>Q4</v>
      </c>
      <c r="I4809">
        <v>2004</v>
      </c>
      <c r="J4809" t="str">
        <f>IF(C4809&gt;B4809, "Bullish", IF(B4809&gt;C4809, "Bearish", "Neutral"))</f>
        <v>Bullish</v>
      </c>
      <c r="K4809" t="str">
        <f>IF(C4810&gt;C4809, "Buy", "")</f>
        <v/>
      </c>
      <c r="L4809" t="str">
        <f>IF(C4810&lt;C4809, "Sell", "")</f>
        <v>Sell</v>
      </c>
      <c r="V4809" s="4">
        <f t="shared" si="75"/>
        <v>-1.0778462773585086E-2</v>
      </c>
    </row>
    <row r="4810" spans="1:22" x14ac:dyDescent="0.25">
      <c r="A4810" s="1">
        <v>38306</v>
      </c>
      <c r="B4810">
        <v>126.6999969</v>
      </c>
      <c r="C4810">
        <v>126.6999969</v>
      </c>
      <c r="D4810">
        <v>0</v>
      </c>
      <c r="E4810" t="s">
        <v>7</v>
      </c>
      <c r="F4810" t="s">
        <v>22</v>
      </c>
      <c r="G4810" t="str">
        <f>IF(OR(F4810="Jan",F4810="Feb",F4810="Mar"),"Q1",
IF(OR(F4810="Apr",F4810="May",F4810="Jun"),"Q2",
IF(OR(F4810="Jul",F4810="Aug",F4810="Sep"),"Q3",
IF(OR(F4810="Oct",F4810="Nov",F4810="Dec"),"Q4",""))))</f>
        <v>Q4</v>
      </c>
      <c r="H4810" t="str">
        <f>"Q"&amp;INT((MONTH(A4810)-1)/3)+1</f>
        <v>Q4</v>
      </c>
      <c r="I4810">
        <v>2004</v>
      </c>
      <c r="J4810" t="str">
        <f>IF(C4810&gt;B4810, "Bullish", IF(B4810&gt;C4810, "Bearish", "Neutral"))</f>
        <v>Neutral</v>
      </c>
      <c r="K4810" t="str">
        <f>IF(C4811&gt;C4810, "Buy", "")</f>
        <v/>
      </c>
      <c r="L4810" t="str">
        <f>IF(C4811&lt;C4810, "Sell", "")</f>
        <v/>
      </c>
      <c r="V4810" s="4">
        <f t="shared" si="75"/>
        <v>0</v>
      </c>
    </row>
    <row r="4811" spans="1:22" x14ac:dyDescent="0.25">
      <c r="A4811" s="1">
        <v>38303</v>
      </c>
      <c r="B4811">
        <v>127.5</v>
      </c>
      <c r="C4811">
        <v>126.6999969</v>
      </c>
      <c r="D4811">
        <v>4572400</v>
      </c>
      <c r="E4811" t="s">
        <v>12</v>
      </c>
      <c r="F4811" t="s">
        <v>22</v>
      </c>
      <c r="G4811" t="str">
        <f>IF(OR(F4811="Jan",F4811="Feb",F4811="Mar"),"Q1",
IF(OR(F4811="Apr",F4811="May",F4811="Jun"),"Q2",
IF(OR(F4811="Jul",F4811="Aug",F4811="Sep"),"Q3",
IF(OR(F4811="Oct",F4811="Nov",F4811="Dec"),"Q4",""))))</f>
        <v>Q4</v>
      </c>
      <c r="H4811" t="str">
        <f>"Q"&amp;INT((MONTH(A4811)-1)/3)+1</f>
        <v>Q4</v>
      </c>
      <c r="I4811">
        <v>2004</v>
      </c>
      <c r="J4811" t="str">
        <f>IF(C4811&gt;B4811, "Bullish", IF(B4811&gt;C4811, "Bearish", "Neutral"))</f>
        <v>Bearish</v>
      </c>
      <c r="K4811" t="str">
        <f>IF(C4812&gt;C4811, "Buy", "")</f>
        <v/>
      </c>
      <c r="L4811" t="str">
        <f>IF(C4812&lt;C4811, "Sell", "")</f>
        <v>Sell</v>
      </c>
      <c r="V4811" s="4">
        <f t="shared" si="75"/>
        <v>-5.0071759060890814E-3</v>
      </c>
    </row>
    <row r="4812" spans="1:22" x14ac:dyDescent="0.25">
      <c r="A4812" s="1">
        <v>38302</v>
      </c>
      <c r="B4812">
        <v>127.5</v>
      </c>
      <c r="C4812">
        <v>126.0687485</v>
      </c>
      <c r="D4812">
        <v>21130096</v>
      </c>
      <c r="E4812" t="s">
        <v>11</v>
      </c>
      <c r="F4812" t="s">
        <v>22</v>
      </c>
      <c r="G4812" t="str">
        <f>IF(OR(F4812="Jan",F4812="Feb",F4812="Mar"),"Q1",
IF(OR(F4812="Apr",F4812="May",F4812="Jun"),"Q2",
IF(OR(F4812="Jul",F4812="Aug",F4812="Sep"),"Q3",
IF(OR(F4812="Oct",F4812="Nov",F4812="Dec"),"Q4",""))))</f>
        <v>Q4</v>
      </c>
      <c r="H4812" t="str">
        <f>"Q"&amp;INT((MONTH(A4812)-1)/3)+1</f>
        <v>Q4</v>
      </c>
      <c r="I4812">
        <v>2004</v>
      </c>
      <c r="J4812" t="str">
        <f>IF(C4812&gt;B4812, "Bullish", IF(B4812&gt;C4812, "Bearish", "Neutral"))</f>
        <v>Bearish</v>
      </c>
      <c r="K4812" t="str">
        <f>IF(C4813&gt;C4812, "Buy", "")</f>
        <v>Buy</v>
      </c>
      <c r="L4812" t="str">
        <f>IF(C4813&lt;C4812, "Sell", "")</f>
        <v/>
      </c>
      <c r="V4812" s="4">
        <f t="shared" si="75"/>
        <v>1.173419221380371E-2</v>
      </c>
    </row>
    <row r="4813" spans="1:22" x14ac:dyDescent="0.25">
      <c r="A4813" s="1">
        <v>38301</v>
      </c>
      <c r="B4813">
        <v>127.8125</v>
      </c>
      <c r="C4813">
        <v>127.5656281</v>
      </c>
      <c r="D4813">
        <v>28240464</v>
      </c>
      <c r="E4813" t="s">
        <v>10</v>
      </c>
      <c r="F4813" t="s">
        <v>22</v>
      </c>
      <c r="G4813" t="str">
        <f>IF(OR(F4813="Jan",F4813="Feb",F4813="Mar"),"Q1",
IF(OR(F4813="Apr",F4813="May",F4813="Jun"),"Q2",
IF(OR(F4813="Jul",F4813="Aug",F4813="Sep"),"Q3",
IF(OR(F4813="Oct",F4813="Nov",F4813="Dec"),"Q4",""))))</f>
        <v>Q4</v>
      </c>
      <c r="H4813" t="str">
        <f>"Q"&amp;INT((MONTH(A4813)-1)/3)+1</f>
        <v>Q4</v>
      </c>
      <c r="I4813">
        <v>2004</v>
      </c>
      <c r="J4813" t="str">
        <f>IF(C4813&gt;B4813, "Bullish", IF(B4813&gt;C4813, "Bearish", "Neutral"))</f>
        <v>Bearish</v>
      </c>
      <c r="K4813" t="str">
        <f>IF(C4814&gt;C4813, "Buy", "")</f>
        <v/>
      </c>
      <c r="L4813" t="str">
        <f>IF(C4814&lt;C4813, "Sell", "")</f>
        <v>Sell</v>
      </c>
      <c r="V4813" s="4">
        <f t="shared" si="75"/>
        <v>-2.1112309316312586E-3</v>
      </c>
    </row>
    <row r="4814" spans="1:22" x14ac:dyDescent="0.25">
      <c r="A4814" s="1">
        <v>38300</v>
      </c>
      <c r="B4814">
        <v>126.875</v>
      </c>
      <c r="C4814">
        <v>127.296875</v>
      </c>
      <c r="D4814">
        <v>23967216</v>
      </c>
      <c r="E4814" t="s">
        <v>9</v>
      </c>
      <c r="F4814" t="s">
        <v>22</v>
      </c>
      <c r="G4814" t="str">
        <f>IF(OR(F4814="Jan",F4814="Feb",F4814="Mar"),"Q1",
IF(OR(F4814="Apr",F4814="May",F4814="Jun"),"Q2",
IF(OR(F4814="Jul",F4814="Aug",F4814="Sep"),"Q3",
IF(OR(F4814="Oct",F4814="Nov",F4814="Dec"),"Q4",""))))</f>
        <v>Q4</v>
      </c>
      <c r="H4814" t="str">
        <f>"Q"&amp;INT((MONTH(A4814)-1)/3)+1</f>
        <v>Q4</v>
      </c>
      <c r="I4814">
        <v>2004</v>
      </c>
      <c r="J4814" t="str">
        <f>IF(C4814&gt;B4814, "Bullish", IF(B4814&gt;C4814, "Bearish", "Neutral"))</f>
        <v>Bullish</v>
      </c>
      <c r="K4814" t="str">
        <f>IF(C4815&gt;C4814, "Buy", "")</f>
        <v/>
      </c>
      <c r="L4814" t="str">
        <f>IF(C4815&lt;C4814, "Sell", "")</f>
        <v>Sell</v>
      </c>
      <c r="V4814" s="4">
        <f t="shared" si="75"/>
        <v>-9.3913915820135856E-3</v>
      </c>
    </row>
    <row r="4815" spans="1:22" x14ac:dyDescent="0.25">
      <c r="A4815" s="1">
        <v>38299</v>
      </c>
      <c r="B4815">
        <v>125</v>
      </c>
      <c r="C4815">
        <v>126.1125031</v>
      </c>
      <c r="D4815">
        <v>39839408</v>
      </c>
      <c r="E4815" t="s">
        <v>7</v>
      </c>
      <c r="F4815" t="s">
        <v>22</v>
      </c>
      <c r="G4815" t="str">
        <f>IF(OR(F4815="Jan",F4815="Feb",F4815="Mar"),"Q1",
IF(OR(F4815="Apr",F4815="May",F4815="Jun"),"Q2",
IF(OR(F4815="Jul",F4815="Aug",F4815="Sep"),"Q3",
IF(OR(F4815="Oct",F4815="Nov",F4815="Dec"),"Q4",""))))</f>
        <v>Q4</v>
      </c>
      <c r="H4815" t="str">
        <f>"Q"&amp;INT((MONTH(A4815)-1)/3)+1</f>
        <v>Q4</v>
      </c>
      <c r="I4815">
        <v>2004</v>
      </c>
      <c r="J4815" t="str">
        <f>IF(C4815&gt;B4815, "Bullish", IF(B4815&gt;C4815, "Bearish", "Neutral"))</f>
        <v>Bullish</v>
      </c>
      <c r="K4815" t="str">
        <f>IF(C4816&gt;C4815, "Buy", "")</f>
        <v/>
      </c>
      <c r="L4815" t="str">
        <f>IF(C4816&lt;C4815, "Sell", "")</f>
        <v>Sell</v>
      </c>
      <c r="V4815" s="4">
        <f t="shared" si="75"/>
        <v>-2.0843910806563722E-2</v>
      </c>
    </row>
    <row r="4816" spans="1:22" x14ac:dyDescent="0.25">
      <c r="A4816" s="1">
        <v>38296</v>
      </c>
      <c r="B4816">
        <v>125.9375</v>
      </c>
      <c r="C4816">
        <v>123.5374985</v>
      </c>
      <c r="D4816">
        <v>17506880</v>
      </c>
      <c r="E4816" t="s">
        <v>12</v>
      </c>
      <c r="F4816" t="s">
        <v>22</v>
      </c>
      <c r="G4816" t="str">
        <f>IF(OR(F4816="Jan",F4816="Feb",F4816="Mar"),"Q1",
IF(OR(F4816="Apr",F4816="May",F4816="Jun"),"Q2",
IF(OR(F4816="Jul",F4816="Aug",F4816="Sep"),"Q3",
IF(OR(F4816="Oct",F4816="Nov",F4816="Dec"),"Q4",""))))</f>
        <v>Q4</v>
      </c>
      <c r="H4816" t="str">
        <f>"Q"&amp;INT((MONTH(A4816)-1)/3)+1</f>
        <v>Q4</v>
      </c>
      <c r="I4816">
        <v>2004</v>
      </c>
      <c r="J4816" t="str">
        <f>IF(C4816&gt;B4816, "Bullish", IF(B4816&gt;C4816, "Bearish", "Neutral"))</f>
        <v>Bearish</v>
      </c>
      <c r="K4816" t="str">
        <f>IF(C4817&gt;C4816, "Buy", "")</f>
        <v>Buy</v>
      </c>
      <c r="L4816" t="str">
        <f>IF(C4817&lt;C4816, "Sell", "")</f>
        <v/>
      </c>
      <c r="V4816" s="4">
        <f t="shared" si="75"/>
        <v>5.5843309739814261E-3</v>
      </c>
    </row>
    <row r="4817" spans="1:22" x14ac:dyDescent="0.25">
      <c r="A4817" s="1">
        <v>38295</v>
      </c>
      <c r="B4817">
        <v>123.78125</v>
      </c>
      <c r="C4817">
        <v>124.2312469</v>
      </c>
      <c r="D4817">
        <v>25218416</v>
      </c>
      <c r="E4817" t="s">
        <v>11</v>
      </c>
      <c r="F4817" t="s">
        <v>22</v>
      </c>
      <c r="G4817" t="str">
        <f>IF(OR(F4817="Jan",F4817="Feb",F4817="Mar"),"Q1",
IF(OR(F4817="Apr",F4817="May",F4817="Jun"),"Q2",
IF(OR(F4817="Jul",F4817="Aug",F4817="Sep"),"Q3",
IF(OR(F4817="Oct",F4817="Nov",F4817="Dec"),"Q4",""))))</f>
        <v>Q4</v>
      </c>
      <c r="H4817" t="str">
        <f>"Q"&amp;INT((MONTH(A4817)-1)/3)+1</f>
        <v>Q4</v>
      </c>
      <c r="I4817">
        <v>2004</v>
      </c>
      <c r="J4817" t="str">
        <f>IF(C4817&gt;B4817, "Bullish", IF(B4817&gt;C4817, "Bearish", "Neutral"))</f>
        <v>Bullish</v>
      </c>
      <c r="K4817" t="str">
        <f>IF(C4818&gt;C4817, "Buy", "")</f>
        <v/>
      </c>
      <c r="L4817" t="str">
        <f>IF(C4818&lt;C4817, "Sell", "")</f>
        <v>Sell</v>
      </c>
      <c r="V4817" s="4">
        <f t="shared" si="75"/>
        <v>-1.3641347651195004E-2</v>
      </c>
    </row>
    <row r="4818" spans="1:22" x14ac:dyDescent="0.25">
      <c r="A4818" s="1">
        <v>38294</v>
      </c>
      <c r="B4818">
        <v>119.875</v>
      </c>
      <c r="C4818">
        <v>122.5593719</v>
      </c>
      <c r="D4818">
        <v>26833088</v>
      </c>
      <c r="E4818" t="s">
        <v>10</v>
      </c>
      <c r="F4818" t="s">
        <v>22</v>
      </c>
      <c r="G4818" t="str">
        <f>IF(OR(F4818="Jan",F4818="Feb",F4818="Mar"),"Q1",
IF(OR(F4818="Apr",F4818="May",F4818="Jun"),"Q2",
IF(OR(F4818="Jul",F4818="Aug",F4818="Sep"),"Q3",
IF(OR(F4818="Oct",F4818="Nov",F4818="Dec"),"Q4",""))))</f>
        <v>Q4</v>
      </c>
      <c r="H4818" t="str">
        <f>"Q"&amp;INT((MONTH(A4818)-1)/3)+1</f>
        <v>Q4</v>
      </c>
      <c r="I4818">
        <v>2004</v>
      </c>
      <c r="J4818" t="str">
        <f>IF(C4818&gt;B4818, "Bullish", IF(B4818&gt;C4818, "Bearish", "Neutral"))</f>
        <v>Bullish</v>
      </c>
      <c r="K4818" t="str">
        <f>IF(C4819&gt;C4818, "Buy", "")</f>
        <v/>
      </c>
      <c r="L4818" t="str">
        <f>IF(C4819&lt;C4818, "Sell", "")</f>
        <v>Sell</v>
      </c>
      <c r="V4818" s="4">
        <f t="shared" si="75"/>
        <v>-2.6352965054156404E-2</v>
      </c>
    </row>
    <row r="4819" spans="1:22" x14ac:dyDescent="0.25">
      <c r="A4819" s="1">
        <v>38293</v>
      </c>
      <c r="B4819">
        <v>121.5</v>
      </c>
      <c r="C4819">
        <v>119.4124985</v>
      </c>
      <c r="D4819">
        <v>20692816</v>
      </c>
      <c r="E4819" t="s">
        <v>9</v>
      </c>
      <c r="F4819" t="s">
        <v>22</v>
      </c>
      <c r="G4819" t="str">
        <f>IF(OR(F4819="Jan",F4819="Feb",F4819="Mar"),"Q1",
IF(OR(F4819="Apr",F4819="May",F4819="Jun"),"Q2",
IF(OR(F4819="Jul",F4819="Aug",F4819="Sep"),"Q3",
IF(OR(F4819="Oct",F4819="Nov",F4819="Dec"),"Q4",""))))</f>
        <v>Q4</v>
      </c>
      <c r="H4819" t="str">
        <f>"Q"&amp;INT((MONTH(A4819)-1)/3)+1</f>
        <v>Q4</v>
      </c>
      <c r="I4819">
        <v>2004</v>
      </c>
      <c r="J4819" t="str">
        <f>IF(C4819&gt;B4819, "Bullish", IF(B4819&gt;C4819, "Bearish", "Neutral"))</f>
        <v>Bearish</v>
      </c>
      <c r="K4819" t="str">
        <f>IF(C4820&gt;C4819, "Buy", "")</f>
        <v>Buy</v>
      </c>
      <c r="L4819" t="str">
        <f>IF(C4820&lt;C4819, "Sell", "")</f>
        <v/>
      </c>
      <c r="V4819" s="4">
        <f t="shared" si="75"/>
        <v>1.82164243963235E-2</v>
      </c>
    </row>
    <row r="4820" spans="1:22" x14ac:dyDescent="0.25">
      <c r="A4820" s="1">
        <v>38292</v>
      </c>
      <c r="B4820">
        <v>119.25</v>
      </c>
      <c r="C4820">
        <v>121.6281281</v>
      </c>
      <c r="D4820">
        <v>20272976</v>
      </c>
      <c r="E4820" t="s">
        <v>7</v>
      </c>
      <c r="F4820" t="s">
        <v>22</v>
      </c>
      <c r="G4820" t="str">
        <f>IF(OR(F4820="Jan",F4820="Feb",F4820="Mar"),"Q1",
IF(OR(F4820="Apr",F4820="May",F4820="Jun"),"Q2",
IF(OR(F4820="Jul",F4820="Aug",F4820="Sep"),"Q3",
IF(OR(F4820="Oct",F4820="Nov",F4820="Dec"),"Q4",""))))</f>
        <v>Q4</v>
      </c>
      <c r="H4820" t="str">
        <f>"Q"&amp;INT((MONTH(A4820)-1)/3)+1</f>
        <v>Q4</v>
      </c>
      <c r="I4820">
        <v>2004</v>
      </c>
      <c r="J4820" t="str">
        <f>IF(C4820&gt;B4820, "Bullish", IF(B4820&gt;C4820, "Bearish", "Neutral"))</f>
        <v>Bullish</v>
      </c>
      <c r="K4820" t="str">
        <f>IF(C4821&gt;C4820, "Buy", "")</f>
        <v/>
      </c>
      <c r="L4820" t="str">
        <f>IF(C4821&lt;C4820, "Sell", "")</f>
        <v>Sell</v>
      </c>
      <c r="V4820" s="4">
        <f t="shared" si="75"/>
        <v>-2.08251759119806E-2</v>
      </c>
    </row>
    <row r="4821" spans="1:22" x14ac:dyDescent="0.25">
      <c r="A4821" s="1">
        <v>38289</v>
      </c>
      <c r="B4821">
        <v>121.625</v>
      </c>
      <c r="C4821">
        <v>119.1468735</v>
      </c>
      <c r="D4821">
        <v>26163552</v>
      </c>
      <c r="E4821" t="s">
        <v>12</v>
      </c>
      <c r="F4821" t="s">
        <v>21</v>
      </c>
      <c r="G4821" t="str">
        <f>IF(OR(F4821="Jan",F4821="Feb",F4821="Mar"),"Q1",
IF(OR(F4821="Apr",F4821="May",F4821="Jun"),"Q2",
IF(OR(F4821="Jul",F4821="Aug",F4821="Sep"),"Q3",
IF(OR(F4821="Oct",F4821="Nov",F4821="Dec"),"Q4",""))))</f>
        <v>Q4</v>
      </c>
      <c r="H4821" t="str">
        <f>"Q"&amp;INT((MONTH(A4821)-1)/3)+1</f>
        <v>Q4</v>
      </c>
      <c r="I4821">
        <v>2004</v>
      </c>
      <c r="J4821" t="str">
        <f>IF(C4821&gt;B4821, "Bullish", IF(B4821&gt;C4821, "Bearish", "Neutral"))</f>
        <v>Bearish</v>
      </c>
      <c r="K4821" t="str">
        <f>IF(C4822&gt;C4821, "Buy", "")</f>
        <v>Buy</v>
      </c>
      <c r="L4821" t="str">
        <f>IF(C4822&lt;C4821, "Sell", "")</f>
        <v/>
      </c>
      <c r="V4821" s="4">
        <f t="shared" si="75"/>
        <v>2.1782672680408163E-2</v>
      </c>
    </row>
    <row r="4822" spans="1:22" x14ac:dyDescent="0.25">
      <c r="A4822" s="1">
        <v>38288</v>
      </c>
      <c r="B4822">
        <v>117.5</v>
      </c>
      <c r="C4822">
        <v>121.8000031</v>
      </c>
      <c r="D4822">
        <v>45555712</v>
      </c>
      <c r="E4822" t="s">
        <v>11</v>
      </c>
      <c r="F4822" t="s">
        <v>21</v>
      </c>
      <c r="G4822" t="str">
        <f>IF(OR(F4822="Jan",F4822="Feb",F4822="Mar"),"Q1",
IF(OR(F4822="Apr",F4822="May",F4822="Jun"),"Q2",
IF(OR(F4822="Jul",F4822="Aug",F4822="Sep"),"Q3",
IF(OR(F4822="Oct",F4822="Nov",F4822="Dec"),"Q4",""))))</f>
        <v>Q4</v>
      </c>
      <c r="H4822" t="str">
        <f>"Q"&amp;INT((MONTH(A4822)-1)/3)+1</f>
        <v>Q4</v>
      </c>
      <c r="I4822">
        <v>2004</v>
      </c>
      <c r="J4822" t="str">
        <f>IF(C4822&gt;B4822, "Bullish", IF(B4822&gt;C4822, "Bearish", "Neutral"))</f>
        <v>Bullish</v>
      </c>
      <c r="K4822" t="str">
        <f>IF(C4823&gt;C4822, "Buy", "")</f>
        <v/>
      </c>
      <c r="L4822" t="str">
        <f>IF(C4823&lt;C4822, "Sell", "")</f>
        <v>Sell</v>
      </c>
      <c r="V4822" s="4">
        <f t="shared" si="75"/>
        <v>-4.3366526313856034E-2</v>
      </c>
    </row>
    <row r="4823" spans="1:22" x14ac:dyDescent="0.25">
      <c r="A4823" s="1">
        <v>38287</v>
      </c>
      <c r="B4823">
        <v>117</v>
      </c>
      <c r="C4823">
        <v>116.7375031</v>
      </c>
      <c r="D4823">
        <v>18445424</v>
      </c>
      <c r="E4823" t="s">
        <v>10</v>
      </c>
      <c r="F4823" t="s">
        <v>21</v>
      </c>
      <c r="G4823" t="str">
        <f>IF(OR(F4823="Jan",F4823="Feb",F4823="Mar"),"Q1",
IF(OR(F4823="Apr",F4823="May",F4823="Jun"),"Q2",
IF(OR(F4823="Jul",F4823="Aug",F4823="Sep"),"Q3",
IF(OR(F4823="Oct",F4823="Nov",F4823="Dec"),"Q4",""))))</f>
        <v>Q4</v>
      </c>
      <c r="H4823" t="str">
        <f>"Q"&amp;INT((MONTH(A4823)-1)/3)+1</f>
        <v>Q4</v>
      </c>
      <c r="I4823">
        <v>2004</v>
      </c>
      <c r="J4823" t="str">
        <f>IF(C4823&gt;B4823, "Bullish", IF(B4823&gt;C4823, "Bearish", "Neutral"))</f>
        <v>Bearish</v>
      </c>
      <c r="K4823" t="str">
        <f>IF(C4824&gt;C4823, "Buy", "")</f>
        <v/>
      </c>
      <c r="L4823" t="str">
        <f>IF(C4824&lt;C4823, "Sell", "")</f>
        <v>Sell</v>
      </c>
      <c r="V4823" s="4">
        <f t="shared" si="75"/>
        <v>-3.6539761418591969E-3</v>
      </c>
    </row>
    <row r="4824" spans="1:22" x14ac:dyDescent="0.25">
      <c r="A4824" s="1">
        <v>38286</v>
      </c>
      <c r="B4824">
        <v>113.8125</v>
      </c>
      <c r="C4824">
        <v>116.3125</v>
      </c>
      <c r="D4824">
        <v>24678512</v>
      </c>
      <c r="E4824" t="s">
        <v>9</v>
      </c>
      <c r="F4824" t="s">
        <v>21</v>
      </c>
      <c r="G4824" t="str">
        <f>IF(OR(F4824="Jan",F4824="Feb",F4824="Mar"),"Q1",
IF(OR(F4824="Apr",F4824="May",F4824="Jun"),"Q2",
IF(OR(F4824="Jul",F4824="Aug",F4824="Sep"),"Q3",
IF(OR(F4824="Oct",F4824="Nov",F4824="Dec"),"Q4",""))))</f>
        <v>Q4</v>
      </c>
      <c r="H4824" t="str">
        <f>"Q"&amp;INT((MONTH(A4824)-1)/3)+1</f>
        <v>Q4</v>
      </c>
      <c r="I4824">
        <v>2004</v>
      </c>
      <c r="J4824" t="str">
        <f>IF(C4824&gt;B4824, "Bullish", IF(B4824&gt;C4824, "Bearish", "Neutral"))</f>
        <v>Bullish</v>
      </c>
      <c r="K4824" t="str">
        <f>IF(C4825&gt;C4824, "Buy", "")</f>
        <v/>
      </c>
      <c r="L4824" t="str">
        <f>IF(C4825&lt;C4824, "Sell", "")</f>
        <v>Sell</v>
      </c>
      <c r="V4824" s="4">
        <f t="shared" si="75"/>
        <v>-2.2358923963630945E-2</v>
      </c>
    </row>
    <row r="4825" spans="1:22" x14ac:dyDescent="0.25">
      <c r="A4825" s="1">
        <v>38285</v>
      </c>
      <c r="B4825">
        <v>111.5718765</v>
      </c>
      <c r="C4825">
        <v>113.7687531</v>
      </c>
      <c r="D4825">
        <v>31941936</v>
      </c>
      <c r="E4825" t="s">
        <v>7</v>
      </c>
      <c r="F4825" t="s">
        <v>21</v>
      </c>
      <c r="G4825" t="str">
        <f>IF(OR(F4825="Jan",F4825="Feb",F4825="Mar"),"Q1",
IF(OR(F4825="Apr",F4825="May",F4825="Jun"),"Q2",
IF(OR(F4825="Jul",F4825="Aug",F4825="Sep"),"Q3",
IF(OR(F4825="Oct",F4825="Nov",F4825="Dec"),"Q4",""))))</f>
        <v>Q4</v>
      </c>
      <c r="H4825" t="str">
        <f>"Q"&amp;INT((MONTH(A4825)-1)/3)+1</f>
        <v>Q4</v>
      </c>
      <c r="I4825">
        <v>2004</v>
      </c>
      <c r="J4825" t="str">
        <f>IF(C4825&gt;B4825, "Bullish", IF(B4825&gt;C4825, "Bearish", "Neutral"))</f>
        <v>Bullish</v>
      </c>
      <c r="K4825" t="str">
        <f>IF(C4826&gt;C4825, "Buy", "")</f>
        <v/>
      </c>
      <c r="L4825" t="str">
        <f>IF(C4826&lt;C4825, "Sell", "")</f>
        <v>Sell</v>
      </c>
      <c r="V4825" s="4">
        <f t="shared" si="75"/>
        <v>-2.2784126759376296E-2</v>
      </c>
    </row>
    <row r="4826" spans="1:22" x14ac:dyDescent="0.25">
      <c r="A4826" s="1">
        <v>38282</v>
      </c>
      <c r="B4826">
        <v>111.234375</v>
      </c>
      <c r="C4826">
        <v>111.234375</v>
      </c>
      <c r="D4826">
        <v>0</v>
      </c>
      <c r="E4826" t="s">
        <v>12</v>
      </c>
      <c r="F4826" t="s">
        <v>21</v>
      </c>
      <c r="G4826" t="str">
        <f>IF(OR(F4826="Jan",F4826="Feb",F4826="Mar"),"Q1",
IF(OR(F4826="Apr",F4826="May",F4826="Jun"),"Q2",
IF(OR(F4826="Jul",F4826="Aug",F4826="Sep"),"Q3",
IF(OR(F4826="Oct",F4826="Nov",F4826="Dec"),"Q4",""))))</f>
        <v>Q4</v>
      </c>
      <c r="H4826" t="str">
        <f>"Q"&amp;INT((MONTH(A4826)-1)/3)+1</f>
        <v>Q4</v>
      </c>
      <c r="I4826">
        <v>2004</v>
      </c>
      <c r="J4826" t="str">
        <f>IF(C4826&gt;B4826, "Bullish", IF(B4826&gt;C4826, "Bearish", "Neutral"))</f>
        <v>Neutral</v>
      </c>
      <c r="K4826" t="str">
        <f>IF(C4827&gt;C4826, "Buy", "")</f>
        <v/>
      </c>
      <c r="L4826" t="str">
        <f>IF(C4827&lt;C4826, "Sell", "")</f>
        <v/>
      </c>
      <c r="V4826" s="4">
        <f t="shared" si="75"/>
        <v>0</v>
      </c>
    </row>
    <row r="4827" spans="1:22" x14ac:dyDescent="0.25">
      <c r="A4827" s="1">
        <v>38281</v>
      </c>
      <c r="B4827">
        <v>110.0218735</v>
      </c>
      <c r="C4827">
        <v>111.234375</v>
      </c>
      <c r="D4827">
        <v>21814288</v>
      </c>
      <c r="E4827" t="s">
        <v>11</v>
      </c>
      <c r="F4827" t="s">
        <v>21</v>
      </c>
      <c r="G4827" t="str">
        <f>IF(OR(F4827="Jan",F4827="Feb",F4827="Mar"),"Q1",
IF(OR(F4827="Apr",F4827="May",F4827="Jun"),"Q2",
IF(OR(F4827="Jul",F4827="Aug",F4827="Sep"),"Q3",
IF(OR(F4827="Oct",F4827="Nov",F4827="Dec"),"Q4",""))))</f>
        <v>Q4</v>
      </c>
      <c r="H4827" t="str">
        <f>"Q"&amp;INT((MONTH(A4827)-1)/3)+1</f>
        <v>Q4</v>
      </c>
      <c r="I4827">
        <v>2004</v>
      </c>
      <c r="J4827" t="str">
        <f>IF(C4827&gt;B4827, "Bullish", IF(B4827&gt;C4827, "Bearish", "Neutral"))</f>
        <v>Bullish</v>
      </c>
      <c r="K4827" t="str">
        <f>IF(C4828&gt;C4827, "Buy", "")</f>
        <v/>
      </c>
      <c r="L4827" t="str">
        <f>IF(C4828&lt;C4827, "Sell", "")</f>
        <v>Sell</v>
      </c>
      <c r="V4827" s="4">
        <f t="shared" si="75"/>
        <v>-1.1911502052075014E-2</v>
      </c>
    </row>
    <row r="4828" spans="1:22" x14ac:dyDescent="0.25">
      <c r="A4828" s="1">
        <v>38280</v>
      </c>
      <c r="B4828">
        <v>110.75</v>
      </c>
      <c r="C4828">
        <v>109.9250031</v>
      </c>
      <c r="D4828">
        <v>26192688</v>
      </c>
      <c r="E4828" t="s">
        <v>10</v>
      </c>
      <c r="F4828" t="s">
        <v>21</v>
      </c>
      <c r="G4828" t="str">
        <f>IF(OR(F4828="Jan",F4828="Feb",F4828="Mar"),"Q1",
IF(OR(F4828="Apr",F4828="May",F4828="Jun"),"Q2",
IF(OR(F4828="Jul",F4828="Aug",F4828="Sep"),"Q3",
IF(OR(F4828="Oct",F4828="Nov",F4828="Dec"),"Q4",""))))</f>
        <v>Q4</v>
      </c>
      <c r="H4828" t="str">
        <f>"Q"&amp;INT((MONTH(A4828)-1)/3)+1</f>
        <v>Q4</v>
      </c>
      <c r="I4828">
        <v>2004</v>
      </c>
      <c r="J4828" t="str">
        <f>IF(C4828&gt;B4828, "Bullish", IF(B4828&gt;C4828, "Bearish", "Neutral"))</f>
        <v>Bearish</v>
      </c>
      <c r="K4828" t="str">
        <f>IF(C4829&gt;C4828, "Buy", "")</f>
        <v>Buy</v>
      </c>
      <c r="L4828" t="str">
        <f>IF(C4829&lt;C4828, "Sell", "")</f>
        <v/>
      </c>
      <c r="V4828" s="4">
        <f t="shared" si="75"/>
        <v>5.1191710398846672E-3</v>
      </c>
    </row>
    <row r="4829" spans="1:22" x14ac:dyDescent="0.25">
      <c r="A4829" s="1">
        <v>38279</v>
      </c>
      <c r="B4829">
        <v>111.25</v>
      </c>
      <c r="C4829">
        <v>110.4906235</v>
      </c>
      <c r="D4829">
        <v>31222048</v>
      </c>
      <c r="E4829" t="s">
        <v>9</v>
      </c>
      <c r="F4829" t="s">
        <v>21</v>
      </c>
      <c r="G4829" t="str">
        <f>IF(OR(F4829="Jan",F4829="Feb",F4829="Mar"),"Q1",
IF(OR(F4829="Apr",F4829="May",F4829="Jun"),"Q2",
IF(OR(F4829="Jul",F4829="Aug",F4829="Sep"),"Q3",
IF(OR(F4829="Oct",F4829="Nov",F4829="Dec"),"Q4",""))))</f>
        <v>Q4</v>
      </c>
      <c r="H4829" t="str">
        <f>"Q"&amp;INT((MONTH(A4829)-1)/3)+1</f>
        <v>Q4</v>
      </c>
      <c r="I4829">
        <v>2004</v>
      </c>
      <c r="J4829" t="str">
        <f>IF(C4829&gt;B4829, "Bullish", IF(B4829&gt;C4829, "Bearish", "Neutral"))</f>
        <v>Bearish</v>
      </c>
      <c r="K4829" t="str">
        <f>IF(C4830&gt;C4829, "Buy", "")</f>
        <v/>
      </c>
      <c r="L4829" t="str">
        <f>IF(C4830&lt;C4829, "Sell", "")</f>
        <v>Sell</v>
      </c>
      <c r="V4829" s="4">
        <f t="shared" si="75"/>
        <v>-3.7758493000693053E-3</v>
      </c>
    </row>
    <row r="4830" spans="1:22" x14ac:dyDescent="0.25">
      <c r="A4830" s="1">
        <v>38278</v>
      </c>
      <c r="B4830">
        <v>112.5625</v>
      </c>
      <c r="C4830">
        <v>110.0749969</v>
      </c>
      <c r="D4830">
        <v>25400864</v>
      </c>
      <c r="E4830" t="s">
        <v>7</v>
      </c>
      <c r="F4830" t="s">
        <v>21</v>
      </c>
      <c r="G4830" t="str">
        <f>IF(OR(F4830="Jan",F4830="Feb",F4830="Mar"),"Q1",
IF(OR(F4830="Apr",F4830="May",F4830="Jun"),"Q2",
IF(OR(F4830="Jul",F4830="Aug",F4830="Sep"),"Q3",
IF(OR(F4830="Oct",F4830="Nov",F4830="Dec"),"Q4",""))))</f>
        <v>Q4</v>
      </c>
      <c r="H4830" t="str">
        <f>"Q"&amp;INT((MONTH(A4830)-1)/3)+1</f>
        <v>Q4</v>
      </c>
      <c r="I4830">
        <v>2004</v>
      </c>
      <c r="J4830" t="str">
        <f>IF(C4830&gt;B4830, "Bullish", IF(B4830&gt;C4830, "Bearish", "Neutral"))</f>
        <v>Bearish</v>
      </c>
      <c r="K4830" t="str">
        <f>IF(C4831&gt;C4830, "Buy", "")</f>
        <v>Buy</v>
      </c>
      <c r="L4830" t="str">
        <f>IF(C4831&lt;C4830, "Sell", "")</f>
        <v/>
      </c>
      <c r="V4830" s="4">
        <f t="shared" si="75"/>
        <v>1.4299733930320396E-2</v>
      </c>
    </row>
    <row r="4831" spans="1:22" x14ac:dyDescent="0.25">
      <c r="A4831" s="1">
        <v>38275</v>
      </c>
      <c r="B4831">
        <v>113.4718781</v>
      </c>
      <c r="C4831">
        <v>111.671875</v>
      </c>
      <c r="D4831">
        <v>17571888</v>
      </c>
      <c r="E4831" t="s">
        <v>12</v>
      </c>
      <c r="F4831" t="s">
        <v>21</v>
      </c>
      <c r="G4831" t="str">
        <f>IF(OR(F4831="Jan",F4831="Feb",F4831="Mar"),"Q1",
IF(OR(F4831="Apr",F4831="May",F4831="Jun"),"Q2",
IF(OR(F4831="Jul",F4831="Aug",F4831="Sep"),"Q3",
IF(OR(F4831="Oct",F4831="Nov",F4831="Dec"),"Q4",""))))</f>
        <v>Q4</v>
      </c>
      <c r="H4831" t="str">
        <f>"Q"&amp;INT((MONTH(A4831)-1)/3)+1</f>
        <v>Q4</v>
      </c>
      <c r="I4831">
        <v>2004</v>
      </c>
      <c r="J4831" t="str">
        <f>IF(C4831&gt;B4831, "Bullish", IF(B4831&gt;C4831, "Bearish", "Neutral"))</f>
        <v>Bearish</v>
      </c>
      <c r="K4831" t="str">
        <f>IF(C4832&gt;C4831, "Buy", "")</f>
        <v>Buy</v>
      </c>
      <c r="L4831" t="str">
        <f>IF(C4832&lt;C4831, "Sell", "")</f>
        <v/>
      </c>
      <c r="V4831" s="4">
        <f t="shared" si="75"/>
        <v>1.5293469275282447E-2</v>
      </c>
    </row>
    <row r="4832" spans="1:22" x14ac:dyDescent="0.25">
      <c r="A4832" s="1">
        <v>38274</v>
      </c>
      <c r="B4832">
        <v>107.6312485</v>
      </c>
      <c r="C4832">
        <v>113.40625</v>
      </c>
      <c r="D4832">
        <v>49699776</v>
      </c>
      <c r="E4832" t="s">
        <v>11</v>
      </c>
      <c r="F4832" t="s">
        <v>21</v>
      </c>
      <c r="G4832" t="str">
        <f>IF(OR(F4832="Jan",F4832="Feb",F4832="Mar"),"Q1",
IF(OR(F4832="Apr",F4832="May",F4832="Jun"),"Q2",
IF(OR(F4832="Jul",F4832="Aug",F4832="Sep"),"Q3",
IF(OR(F4832="Oct",F4832="Nov",F4832="Dec"),"Q4",""))))</f>
        <v>Q4</v>
      </c>
      <c r="H4832" t="str">
        <f>"Q"&amp;INT((MONTH(A4832)-1)/3)+1</f>
        <v>Q4</v>
      </c>
      <c r="I4832">
        <v>2004</v>
      </c>
      <c r="J4832" t="str">
        <f>IF(C4832&gt;B4832, "Bullish", IF(B4832&gt;C4832, "Bearish", "Neutral"))</f>
        <v>Bullish</v>
      </c>
      <c r="K4832" t="str">
        <f>IF(C4833&gt;C4832, "Buy", "")</f>
        <v/>
      </c>
      <c r="L4832" t="str">
        <f>IF(C4833&lt;C4832, "Sell", "")</f>
        <v>Sell</v>
      </c>
      <c r="V4832" s="4">
        <f t="shared" si="75"/>
        <v>-6.0274067517794523E-2</v>
      </c>
    </row>
    <row r="4833" spans="1:22" x14ac:dyDescent="0.25">
      <c r="A4833" s="1">
        <v>38273</v>
      </c>
      <c r="B4833">
        <v>106.9593735</v>
      </c>
      <c r="C4833">
        <v>106.9593735</v>
      </c>
      <c r="D4833">
        <v>0</v>
      </c>
      <c r="E4833" t="s">
        <v>10</v>
      </c>
      <c r="F4833" t="s">
        <v>21</v>
      </c>
      <c r="G4833" t="str">
        <f>IF(OR(F4833="Jan",F4833="Feb",F4833="Mar"),"Q1",
IF(OR(F4833="Apr",F4833="May",F4833="Jun"),"Q2",
IF(OR(F4833="Jul",F4833="Aug",F4833="Sep"),"Q3",
IF(OR(F4833="Oct",F4833="Nov",F4833="Dec"),"Q4",""))))</f>
        <v>Q4</v>
      </c>
      <c r="H4833" t="str">
        <f>"Q"&amp;INT((MONTH(A4833)-1)/3)+1</f>
        <v>Q4</v>
      </c>
      <c r="I4833">
        <v>2004</v>
      </c>
      <c r="J4833" t="str">
        <f>IF(C4833&gt;B4833, "Bullish", IF(B4833&gt;C4833, "Bearish", "Neutral"))</f>
        <v>Neutral</v>
      </c>
      <c r="K4833" t="str">
        <f>IF(C4834&gt;C4833, "Buy", "")</f>
        <v/>
      </c>
      <c r="L4833" t="str">
        <f>IF(C4834&lt;C4833, "Sell", "")</f>
        <v/>
      </c>
      <c r="V4833" s="4">
        <f t="shared" si="75"/>
        <v>0</v>
      </c>
    </row>
    <row r="4834" spans="1:22" x14ac:dyDescent="0.25">
      <c r="A4834" s="1">
        <v>38272</v>
      </c>
      <c r="B4834">
        <v>108.25</v>
      </c>
      <c r="C4834">
        <v>106.9593735</v>
      </c>
      <c r="D4834">
        <v>36566784</v>
      </c>
      <c r="E4834" t="s">
        <v>9</v>
      </c>
      <c r="F4834" t="s">
        <v>21</v>
      </c>
      <c r="G4834" t="str">
        <f>IF(OR(F4834="Jan",F4834="Feb",F4834="Mar"),"Q1",
IF(OR(F4834="Apr",F4834="May",F4834="Jun"),"Q2",
IF(OR(F4834="Jul",F4834="Aug",F4834="Sep"),"Q3",
IF(OR(F4834="Oct",F4834="Nov",F4834="Dec"),"Q4",""))))</f>
        <v>Q4</v>
      </c>
      <c r="H4834" t="str">
        <f>"Q"&amp;INT((MONTH(A4834)-1)/3)+1</f>
        <v>Q4</v>
      </c>
      <c r="I4834">
        <v>2004</v>
      </c>
      <c r="J4834" t="str">
        <f>IF(C4834&gt;B4834, "Bullish", IF(B4834&gt;C4834, "Bearish", "Neutral"))</f>
        <v>Bearish</v>
      </c>
      <c r="K4834" t="str">
        <f>IF(C4835&gt;C4834, "Buy", "")</f>
        <v/>
      </c>
      <c r="L4834" t="str">
        <f>IF(C4835&lt;C4834, "Sell", "")</f>
        <v>Sell</v>
      </c>
      <c r="V4834" s="4">
        <f t="shared" si="75"/>
        <v>-1.4704530355254987E-2</v>
      </c>
    </row>
    <row r="4835" spans="1:22" x14ac:dyDescent="0.25">
      <c r="A4835" s="1">
        <v>38271</v>
      </c>
      <c r="B4835">
        <v>106.578125</v>
      </c>
      <c r="C4835">
        <v>105.4093781</v>
      </c>
      <c r="D4835">
        <v>14722064</v>
      </c>
      <c r="E4835" t="s">
        <v>7</v>
      </c>
      <c r="F4835" t="s">
        <v>21</v>
      </c>
      <c r="G4835" t="str">
        <f>IF(OR(F4835="Jan",F4835="Feb",F4835="Mar"),"Q1",
IF(OR(F4835="Apr",F4835="May",F4835="Jun"),"Q2",
IF(OR(F4835="Jul",F4835="Aug",F4835="Sep"),"Q3",
IF(OR(F4835="Oct",F4835="Nov",F4835="Dec"),"Q4",""))))</f>
        <v>Q4</v>
      </c>
      <c r="H4835" t="str">
        <f>"Q"&amp;INT((MONTH(A4835)-1)/3)+1</f>
        <v>Q4</v>
      </c>
      <c r="I4835">
        <v>2004</v>
      </c>
      <c r="J4835" t="str">
        <f>IF(C4835&gt;B4835, "Bullish", IF(B4835&gt;C4835, "Bearish", "Neutral"))</f>
        <v>Bearish</v>
      </c>
      <c r="K4835" t="str">
        <f>IF(C4836&gt;C4835, "Buy", "")</f>
        <v>Buy</v>
      </c>
      <c r="L4835" t="str">
        <f>IF(C4836&lt;C4835, "Sell", "")</f>
        <v/>
      </c>
      <c r="V4835" s="4">
        <f t="shared" si="75"/>
        <v>1.2587453163351379E-2</v>
      </c>
    </row>
    <row r="4836" spans="1:22" x14ac:dyDescent="0.25">
      <c r="A4836" s="1">
        <v>38268</v>
      </c>
      <c r="B4836">
        <v>106.75</v>
      </c>
      <c r="C4836">
        <v>106.7531281</v>
      </c>
      <c r="D4836">
        <v>20248128</v>
      </c>
      <c r="E4836" t="s">
        <v>12</v>
      </c>
      <c r="F4836" t="s">
        <v>21</v>
      </c>
      <c r="G4836" t="str">
        <f>IF(OR(F4836="Jan",F4836="Feb",F4836="Mar"),"Q1",
IF(OR(F4836="Apr",F4836="May",F4836="Jun"),"Q2",
IF(OR(F4836="Jul",F4836="Aug",F4836="Sep"),"Q3",
IF(OR(F4836="Oct",F4836="Nov",F4836="Dec"),"Q4",""))))</f>
        <v>Q4</v>
      </c>
      <c r="H4836" t="str">
        <f>"Q"&amp;INT((MONTH(A4836)-1)/3)+1</f>
        <v>Q4</v>
      </c>
      <c r="I4836">
        <v>2004</v>
      </c>
      <c r="J4836" t="str">
        <f>IF(C4836&gt;B4836, "Bullish", IF(B4836&gt;C4836, "Bearish", "Neutral"))</f>
        <v>Bullish</v>
      </c>
      <c r="K4836" t="str">
        <f>IF(C4837&gt;C4836, "Buy", "")</f>
        <v/>
      </c>
      <c r="L4836" t="str">
        <f>IF(C4837&lt;C4836, "Sell", "")</f>
        <v>Sell</v>
      </c>
      <c r="V4836" s="4">
        <f t="shared" si="75"/>
        <v>-1.4951917912635389E-3</v>
      </c>
    </row>
    <row r="4837" spans="1:22" x14ac:dyDescent="0.25">
      <c r="A4837" s="1">
        <v>38267</v>
      </c>
      <c r="B4837">
        <v>106.25</v>
      </c>
      <c r="C4837">
        <v>106.59375</v>
      </c>
      <c r="D4837">
        <v>15432096</v>
      </c>
      <c r="E4837" t="s">
        <v>11</v>
      </c>
      <c r="F4837" t="s">
        <v>21</v>
      </c>
      <c r="G4837" t="str">
        <f>IF(OR(F4837="Jan",F4837="Feb",F4837="Mar"),"Q1",
IF(OR(F4837="Apr",F4837="May",F4837="Jun"),"Q2",
IF(OR(F4837="Jul",F4837="Aug",F4837="Sep"),"Q3",
IF(OR(F4837="Oct",F4837="Nov",F4837="Dec"),"Q4",""))))</f>
        <v>Q4</v>
      </c>
      <c r="H4837" t="str">
        <f>"Q"&amp;INT((MONTH(A4837)-1)/3)+1</f>
        <v>Q4</v>
      </c>
      <c r="I4837">
        <v>2004</v>
      </c>
      <c r="J4837" t="str">
        <f>IF(C4837&gt;B4837, "Bullish", IF(B4837&gt;C4837, "Bearish", "Neutral"))</f>
        <v>Bullish</v>
      </c>
      <c r="K4837" t="str">
        <f>IF(C4838&gt;C4837, "Buy", "")</f>
        <v/>
      </c>
      <c r="L4837" t="str">
        <f>IF(C4838&lt;C4837, "Sell", "")</f>
        <v>Sell</v>
      </c>
      <c r="V4837" s="4">
        <f t="shared" si="75"/>
        <v>-1.1655855669093079E-2</v>
      </c>
    </row>
    <row r="4838" spans="1:22" x14ac:dyDescent="0.25">
      <c r="A4838" s="1">
        <v>38266</v>
      </c>
      <c r="B4838">
        <v>106.875</v>
      </c>
      <c r="C4838">
        <v>105.3656235</v>
      </c>
      <c r="D4838">
        <v>29443040</v>
      </c>
      <c r="E4838" t="s">
        <v>10</v>
      </c>
      <c r="F4838" t="s">
        <v>21</v>
      </c>
      <c r="G4838" t="str">
        <f>IF(OR(F4838="Jan",F4838="Feb",F4838="Mar"),"Q1",
IF(OR(F4838="Apr",F4838="May",F4838="Jun"),"Q2",
IF(OR(F4838="Jul",F4838="Aug",F4838="Sep"),"Q3",
IF(OR(F4838="Oct",F4838="Nov",F4838="Dec"),"Q4",""))))</f>
        <v>Q4</v>
      </c>
      <c r="H4838" t="str">
        <f>"Q"&amp;INT((MONTH(A4838)-1)/3)+1</f>
        <v>Q4</v>
      </c>
      <c r="I4838">
        <v>2004</v>
      </c>
      <c r="J4838" t="str">
        <f>IF(C4838&gt;B4838, "Bullish", IF(B4838&gt;C4838, "Bearish", "Neutral"))</f>
        <v>Bearish</v>
      </c>
      <c r="K4838" t="str">
        <f>IF(C4839&gt;C4838, "Buy", "")</f>
        <v>Buy</v>
      </c>
      <c r="L4838" t="str">
        <f>IF(C4839&lt;C4838, "Sell", "")</f>
        <v/>
      </c>
      <c r="V4838" s="4">
        <f t="shared" si="75"/>
        <v>2.0139508282476043E-2</v>
      </c>
    </row>
    <row r="4839" spans="1:22" x14ac:dyDescent="0.25">
      <c r="A4839" s="1">
        <v>38265</v>
      </c>
      <c r="B4839">
        <v>108.140625</v>
      </c>
      <c r="C4839">
        <v>107.53125</v>
      </c>
      <c r="D4839">
        <v>13884688</v>
      </c>
      <c r="E4839" t="s">
        <v>9</v>
      </c>
      <c r="F4839" t="s">
        <v>21</v>
      </c>
      <c r="G4839" t="str">
        <f>IF(OR(F4839="Jan",F4839="Feb",F4839="Mar"),"Q1",
IF(OR(F4839="Apr",F4839="May",F4839="Jun"),"Q2",
IF(OR(F4839="Jul",F4839="Aug",F4839="Sep"),"Q3",
IF(OR(F4839="Oct",F4839="Nov",F4839="Dec"),"Q4",""))))</f>
        <v>Q4</v>
      </c>
      <c r="H4839" t="str">
        <f>"Q"&amp;INT((MONTH(A4839)-1)/3)+1</f>
        <v>Q4</v>
      </c>
      <c r="I4839">
        <v>2004</v>
      </c>
      <c r="J4839" t="str">
        <f>IF(C4839&gt;B4839, "Bullish", IF(B4839&gt;C4839, "Bearish", "Neutral"))</f>
        <v>Bearish</v>
      </c>
      <c r="K4839" t="str">
        <f>IF(C4840&gt;C4839, "Buy", "")</f>
        <v>Buy</v>
      </c>
      <c r="L4839" t="str">
        <f>IF(C4840&lt;C4839, "Sell", "")</f>
        <v/>
      </c>
      <c r="V4839" s="4">
        <f t="shared" si="75"/>
        <v>4.2826690764604276E-3</v>
      </c>
    </row>
    <row r="4840" spans="1:22" x14ac:dyDescent="0.25">
      <c r="A4840" s="1">
        <v>38264</v>
      </c>
      <c r="B4840">
        <v>107.5</v>
      </c>
      <c r="C4840">
        <v>107.9937515</v>
      </c>
      <c r="D4840">
        <v>18128336</v>
      </c>
      <c r="E4840" t="s">
        <v>7</v>
      </c>
      <c r="F4840" t="s">
        <v>21</v>
      </c>
      <c r="G4840" t="str">
        <f>IF(OR(F4840="Jan",F4840="Feb",F4840="Mar"),"Q1",
IF(OR(F4840="Apr",F4840="May",F4840="Jun"),"Q2",
IF(OR(F4840="Jul",F4840="Aug",F4840="Sep"),"Q3",
IF(OR(F4840="Oct",F4840="Nov",F4840="Dec"),"Q4",""))))</f>
        <v>Q4</v>
      </c>
      <c r="H4840" t="str">
        <f>"Q"&amp;INT((MONTH(A4840)-1)/3)+1</f>
        <v>Q4</v>
      </c>
      <c r="I4840">
        <v>2004</v>
      </c>
      <c r="J4840" t="str">
        <f>IF(C4840&gt;B4840, "Bullish", IF(B4840&gt;C4840, "Bearish", "Neutral"))</f>
        <v>Bullish</v>
      </c>
      <c r="K4840" t="str">
        <f>IF(C4841&gt;C4840, "Buy", "")</f>
        <v/>
      </c>
      <c r="L4840" t="str">
        <f>IF(C4841&lt;C4840, "Sell", "")</f>
        <v>Sell</v>
      </c>
      <c r="V4840" s="4">
        <f t="shared" si="75"/>
        <v>-1.4472346396594763E-2</v>
      </c>
    </row>
    <row r="4841" spans="1:22" x14ac:dyDescent="0.25">
      <c r="A4841" s="1">
        <v>38261</v>
      </c>
      <c r="B4841">
        <v>108.4375</v>
      </c>
      <c r="C4841">
        <v>106.453125</v>
      </c>
      <c r="D4841">
        <v>20852576</v>
      </c>
      <c r="E4841" t="s">
        <v>12</v>
      </c>
      <c r="F4841" t="s">
        <v>21</v>
      </c>
      <c r="G4841" t="str">
        <f>IF(OR(F4841="Jan",F4841="Feb",F4841="Mar"),"Q1",
IF(OR(F4841="Apr",F4841="May",F4841="Jun"),"Q2",
IF(OR(F4841="Jul",F4841="Aug",F4841="Sep"),"Q3",
IF(OR(F4841="Oct",F4841="Nov",F4841="Dec"),"Q4",""))))</f>
        <v>Q4</v>
      </c>
      <c r="H4841" t="str">
        <f>"Q"&amp;INT((MONTH(A4841)-1)/3)+1</f>
        <v>Q4</v>
      </c>
      <c r="I4841">
        <v>2004</v>
      </c>
      <c r="J4841" t="str">
        <f>IF(C4841&gt;B4841, "Bullish", IF(B4841&gt;C4841, "Bearish", "Neutral"))</f>
        <v>Bearish</v>
      </c>
      <c r="K4841" t="str">
        <f>IF(C4842&gt;C4841, "Buy", "")</f>
        <v/>
      </c>
      <c r="L4841" t="str">
        <f>IF(C4842&lt;C4841, "Sell", "")</f>
        <v>Sell</v>
      </c>
      <c r="V4841" s="4">
        <f t="shared" si="75"/>
        <v>-4.5709230315541137E-3</v>
      </c>
    </row>
    <row r="4842" spans="1:22" x14ac:dyDescent="0.25">
      <c r="A4842" s="1">
        <v>38260</v>
      </c>
      <c r="B4842">
        <v>104.375</v>
      </c>
      <c r="C4842">
        <v>105.96875</v>
      </c>
      <c r="D4842">
        <v>34462048</v>
      </c>
      <c r="E4842" t="s">
        <v>11</v>
      </c>
      <c r="F4842" t="s">
        <v>20</v>
      </c>
      <c r="G4842" t="str">
        <f>IF(OR(F4842="Jan",F4842="Feb",F4842="Mar"),"Q1",
IF(OR(F4842="Apr",F4842="May",F4842="Jun"),"Q2",
IF(OR(F4842="Jul",F4842="Aug",F4842="Sep"),"Q3",
IF(OR(F4842="Oct",F4842="Nov",F4842="Dec"),"Q4",""))))</f>
        <v>Q3</v>
      </c>
      <c r="H4842" t="str">
        <f>"Q"&amp;INT((MONTH(A4842)-1)/3)+1</f>
        <v>Q3</v>
      </c>
      <c r="I4842">
        <v>2004</v>
      </c>
      <c r="J4842" t="str">
        <f>IF(C4842&gt;B4842, "Bullish", IF(B4842&gt;C4842, "Bearish", "Neutral"))</f>
        <v>Bullish</v>
      </c>
      <c r="K4842" t="str">
        <f>IF(C4843&gt;C4842, "Buy", "")</f>
        <v/>
      </c>
      <c r="L4842" t="str">
        <f>IF(C4843&lt;C4842, "Sell", "")</f>
        <v>Sell</v>
      </c>
      <c r="V4842" s="4">
        <f t="shared" si="75"/>
        <v>-3.3904491241107497E-2</v>
      </c>
    </row>
    <row r="4843" spans="1:22" x14ac:dyDescent="0.25">
      <c r="A4843" s="1">
        <v>38259</v>
      </c>
      <c r="B4843">
        <v>101.015625</v>
      </c>
      <c r="C4843">
        <v>102.4937515</v>
      </c>
      <c r="D4843">
        <v>20993216</v>
      </c>
      <c r="E4843" t="s">
        <v>10</v>
      </c>
      <c r="F4843" t="s">
        <v>20</v>
      </c>
      <c r="G4843" t="str">
        <f>IF(OR(F4843="Jan",F4843="Feb",F4843="Mar"),"Q1",
IF(OR(F4843="Apr",F4843="May",F4843="Jun"),"Q2",
IF(OR(F4843="Jul",F4843="Aug",F4843="Sep"),"Q3",
IF(OR(F4843="Oct",F4843="Nov",F4843="Dec"),"Q4",""))))</f>
        <v>Q3</v>
      </c>
      <c r="H4843" t="str">
        <f>"Q"&amp;INT((MONTH(A4843)-1)/3)+1</f>
        <v>Q3</v>
      </c>
      <c r="I4843">
        <v>2004</v>
      </c>
      <c r="J4843" t="str">
        <f>IF(C4843&gt;B4843, "Bullish", IF(B4843&gt;C4843, "Bearish", "Neutral"))</f>
        <v>Bullish</v>
      </c>
      <c r="K4843" t="str">
        <f>IF(C4844&gt;C4843, "Buy", "")</f>
        <v/>
      </c>
      <c r="L4843" t="str">
        <f>IF(C4844&lt;C4843, "Sell", "")</f>
        <v>Sell</v>
      </c>
      <c r="V4843" s="4">
        <f t="shared" si="75"/>
        <v>-1.7370804381847939E-2</v>
      </c>
    </row>
    <row r="4844" spans="1:22" x14ac:dyDescent="0.25">
      <c r="A4844" s="1">
        <v>38258</v>
      </c>
      <c r="B4844">
        <v>102.4187469</v>
      </c>
      <c r="C4844">
        <v>100.7437515</v>
      </c>
      <c r="D4844">
        <v>18208848</v>
      </c>
      <c r="E4844" t="s">
        <v>9</v>
      </c>
      <c r="F4844" t="s">
        <v>20</v>
      </c>
      <c r="G4844" t="str">
        <f>IF(OR(F4844="Jan",F4844="Feb",F4844="Mar"),"Q1",
IF(OR(F4844="Apr",F4844="May",F4844="Jun"),"Q2",
IF(OR(F4844="Jul",F4844="Aug",F4844="Sep"),"Q3",
IF(OR(F4844="Oct",F4844="Nov",F4844="Dec"),"Q4",""))))</f>
        <v>Q3</v>
      </c>
      <c r="H4844" t="str">
        <f>"Q"&amp;INT((MONTH(A4844)-1)/3)+1</f>
        <v>Q3</v>
      </c>
      <c r="I4844">
        <v>2004</v>
      </c>
      <c r="J4844" t="str">
        <f>IF(C4844&gt;B4844, "Bullish", IF(B4844&gt;C4844, "Bearish", "Neutral"))</f>
        <v>Bearish</v>
      </c>
      <c r="K4844" t="str">
        <f>IF(C4845&gt;C4844, "Buy", "")</f>
        <v>Buy</v>
      </c>
      <c r="L4844" t="str">
        <f>IF(C4845&lt;C4844, "Sell", "")</f>
        <v/>
      </c>
      <c r="V4844" s="4">
        <f t="shared" si="75"/>
        <v>1.6954276538959638E-2</v>
      </c>
    </row>
    <row r="4845" spans="1:22" x14ac:dyDescent="0.25">
      <c r="A4845" s="1">
        <v>38257</v>
      </c>
      <c r="B4845">
        <v>101.25</v>
      </c>
      <c r="C4845">
        <v>102.4812469</v>
      </c>
      <c r="D4845">
        <v>16671776</v>
      </c>
      <c r="E4845" t="s">
        <v>7</v>
      </c>
      <c r="F4845" t="s">
        <v>20</v>
      </c>
      <c r="G4845" t="str">
        <f>IF(OR(F4845="Jan",F4845="Feb",F4845="Mar"),"Q1",
IF(OR(F4845="Apr",F4845="May",F4845="Jun"),"Q2",
IF(OR(F4845="Jul",F4845="Aug",F4845="Sep"),"Q3",
IF(OR(F4845="Oct",F4845="Nov",F4845="Dec"),"Q4",""))))</f>
        <v>Q3</v>
      </c>
      <c r="H4845" t="str">
        <f>"Q"&amp;INT((MONTH(A4845)-1)/3)+1</f>
        <v>Q3</v>
      </c>
      <c r="I4845">
        <v>2004</v>
      </c>
      <c r="J4845" t="str">
        <f>IF(C4845&gt;B4845, "Bullish", IF(B4845&gt;C4845, "Bearish", "Neutral"))</f>
        <v>Bullish</v>
      </c>
      <c r="K4845" t="str">
        <f>IF(C4846&gt;C4845, "Buy", "")</f>
        <v/>
      </c>
      <c r="L4845" t="str">
        <f>IF(C4846&lt;C4845, "Sell", "")</f>
        <v>Sell</v>
      </c>
      <c r="V4845" s="4">
        <f t="shared" si="75"/>
        <v>-1.5954645925431665E-2</v>
      </c>
    </row>
    <row r="4846" spans="1:22" x14ac:dyDescent="0.25">
      <c r="A4846" s="1">
        <v>38254</v>
      </c>
      <c r="B4846">
        <v>102.21875</v>
      </c>
      <c r="C4846">
        <v>100.8718719</v>
      </c>
      <c r="D4846">
        <v>20775696</v>
      </c>
      <c r="E4846" t="s">
        <v>12</v>
      </c>
      <c r="F4846" t="s">
        <v>20</v>
      </c>
      <c r="G4846" t="str">
        <f>IF(OR(F4846="Jan",F4846="Feb",F4846="Mar"),"Q1",
IF(OR(F4846="Apr",F4846="May",F4846="Jun"),"Q2",
IF(OR(F4846="Jul",F4846="Aug",F4846="Sep"),"Q3",
IF(OR(F4846="Oct",F4846="Nov",F4846="Dec"),"Q4",""))))</f>
        <v>Q3</v>
      </c>
      <c r="H4846" t="str">
        <f>"Q"&amp;INT((MONTH(A4846)-1)/3)+1</f>
        <v>Q3</v>
      </c>
      <c r="I4846">
        <v>2004</v>
      </c>
      <c r="J4846" t="str">
        <f>IF(C4846&gt;B4846, "Bullish", IF(B4846&gt;C4846, "Bearish", "Neutral"))</f>
        <v>Bearish</v>
      </c>
      <c r="K4846" t="str">
        <f>IF(C4847&gt;C4846, "Buy", "")</f>
        <v>Buy</v>
      </c>
      <c r="L4846" t="str">
        <f>IF(C4847&lt;C4846, "Sell", "")</f>
        <v/>
      </c>
      <c r="V4846" s="4">
        <f t="shared" si="75"/>
        <v>1.0028889592447408E-2</v>
      </c>
    </row>
    <row r="4847" spans="1:22" x14ac:dyDescent="0.25">
      <c r="A4847" s="1">
        <v>38253</v>
      </c>
      <c r="B4847">
        <v>103.7375031</v>
      </c>
      <c r="C4847">
        <v>101.8937531</v>
      </c>
      <c r="D4847">
        <v>23091104</v>
      </c>
      <c r="E4847" t="s">
        <v>11</v>
      </c>
      <c r="F4847" t="s">
        <v>20</v>
      </c>
      <c r="G4847" t="str">
        <f>IF(OR(F4847="Jan",F4847="Feb",F4847="Mar"),"Q1",
IF(OR(F4847="Apr",F4847="May",F4847="Jun"),"Q2",
IF(OR(F4847="Jul",F4847="Aug",F4847="Sep"),"Q3",
IF(OR(F4847="Oct",F4847="Nov",F4847="Dec"),"Q4",""))))</f>
        <v>Q3</v>
      </c>
      <c r="H4847" t="str">
        <f>"Q"&amp;INT((MONTH(A4847)-1)/3)+1</f>
        <v>Q3</v>
      </c>
      <c r="I4847">
        <v>2004</v>
      </c>
      <c r="J4847" t="str">
        <f>IF(C4847&gt;B4847, "Bullish", IF(B4847&gt;C4847, "Bearish", "Neutral"))</f>
        <v>Bearish</v>
      </c>
      <c r="K4847" t="str">
        <f>IF(C4848&gt;C4847, "Buy", "")</f>
        <v>Buy</v>
      </c>
      <c r="L4847" t="str">
        <f>IF(C4848&lt;C4847, "Sell", "")</f>
        <v/>
      </c>
      <c r="V4847" s="4">
        <f t="shared" si="75"/>
        <v>1.9957890231439755E-2</v>
      </c>
    </row>
    <row r="4848" spans="1:22" x14ac:dyDescent="0.25">
      <c r="A4848" s="1">
        <v>38252</v>
      </c>
      <c r="B4848">
        <v>104.7593765</v>
      </c>
      <c r="C4848">
        <v>103.96875</v>
      </c>
      <c r="D4848">
        <v>23176304</v>
      </c>
      <c r="E4848" t="s">
        <v>10</v>
      </c>
      <c r="F4848" t="s">
        <v>20</v>
      </c>
      <c r="G4848" t="str">
        <f>IF(OR(F4848="Jan",F4848="Feb",F4848="Mar"),"Q1",
IF(OR(F4848="Apr",F4848="May",F4848="Jun"),"Q2",
IF(OR(F4848="Jul",F4848="Aug",F4848="Sep"),"Q3",
IF(OR(F4848="Oct",F4848="Nov",F4848="Dec"),"Q4",""))))</f>
        <v>Q3</v>
      </c>
      <c r="H4848" t="str">
        <f>"Q"&amp;INT((MONTH(A4848)-1)/3)+1</f>
        <v>Q3</v>
      </c>
      <c r="I4848">
        <v>2004</v>
      </c>
      <c r="J4848" t="str">
        <f>IF(C4848&gt;B4848, "Bullish", IF(B4848&gt;C4848, "Bearish", "Neutral"))</f>
        <v>Bearish</v>
      </c>
      <c r="K4848" t="str">
        <f>IF(C4849&gt;C4848, "Buy", "")</f>
        <v>Buy</v>
      </c>
      <c r="L4848" t="str">
        <f>IF(C4849&lt;C4848, "Sell", "")</f>
        <v/>
      </c>
      <c r="V4848" s="4">
        <f t="shared" si="75"/>
        <v>7.5470714547446922E-3</v>
      </c>
    </row>
    <row r="4849" spans="1:22" x14ac:dyDescent="0.25">
      <c r="A4849" s="1">
        <v>38251</v>
      </c>
      <c r="B4849">
        <v>103.7593765</v>
      </c>
      <c r="C4849">
        <v>104.7593765</v>
      </c>
      <c r="D4849">
        <v>27698816</v>
      </c>
      <c r="E4849" t="s">
        <v>9</v>
      </c>
      <c r="F4849" t="s">
        <v>20</v>
      </c>
      <c r="G4849" t="str">
        <f>IF(OR(F4849="Jan",F4849="Feb",F4849="Mar"),"Q1",
IF(OR(F4849="Apr",F4849="May",F4849="Jun"),"Q2",
IF(OR(F4849="Jul",F4849="Aug",F4849="Sep"),"Q3",
IF(OR(F4849="Oct",F4849="Nov",F4849="Dec"),"Q4",""))))</f>
        <v>Q3</v>
      </c>
      <c r="H4849" t="str">
        <f>"Q"&amp;INT((MONTH(A4849)-1)/3)+1</f>
        <v>Q3</v>
      </c>
      <c r="I4849">
        <v>2004</v>
      </c>
      <c r="J4849" t="str">
        <f>IF(C4849&gt;B4849, "Bullish", IF(B4849&gt;C4849, "Bearish", "Neutral"))</f>
        <v>Bullish</v>
      </c>
      <c r="K4849" t="str">
        <f>IF(C4850&gt;C4849, "Buy", "")</f>
        <v/>
      </c>
      <c r="L4849" t="str">
        <f>IF(C4850&lt;C4849, "Sell", "")</f>
        <v>Sell</v>
      </c>
      <c r="V4849" s="4">
        <f t="shared" si="75"/>
        <v>-1.1251899849170455E-2</v>
      </c>
    </row>
    <row r="4850" spans="1:22" x14ac:dyDescent="0.25">
      <c r="A4850" s="1">
        <v>38250</v>
      </c>
      <c r="B4850">
        <v>105.0625</v>
      </c>
      <c r="C4850">
        <v>103.59375</v>
      </c>
      <c r="D4850">
        <v>20823424</v>
      </c>
      <c r="E4850" t="s">
        <v>7</v>
      </c>
      <c r="F4850" t="s">
        <v>20</v>
      </c>
      <c r="G4850" t="str">
        <f>IF(OR(F4850="Jan",F4850="Feb",F4850="Mar"),"Q1",
IF(OR(F4850="Apr",F4850="May",F4850="Jun"),"Q2",
IF(OR(F4850="Jul",F4850="Aug",F4850="Sep"),"Q3",
IF(OR(F4850="Oct",F4850="Nov",F4850="Dec"),"Q4",""))))</f>
        <v>Q3</v>
      </c>
      <c r="H4850" t="str">
        <f>"Q"&amp;INT((MONTH(A4850)-1)/3)+1</f>
        <v>Q3</v>
      </c>
      <c r="I4850">
        <v>2004</v>
      </c>
      <c r="J4850" t="str">
        <f>IF(C4850&gt;B4850, "Bullish", IF(B4850&gt;C4850, "Bearish", "Neutral"))</f>
        <v>Bearish</v>
      </c>
      <c r="K4850" t="str">
        <f>IF(C4851&gt;C4850, "Buy", "")</f>
        <v>Buy</v>
      </c>
      <c r="L4850" t="str">
        <f>IF(C4851&lt;C4850, "Sell", "")</f>
        <v/>
      </c>
      <c r="V4850" s="4">
        <f t="shared" si="75"/>
        <v>1.9056608477959289E-2</v>
      </c>
    </row>
    <row r="4851" spans="1:22" x14ac:dyDescent="0.25">
      <c r="A4851" s="1">
        <v>38247</v>
      </c>
      <c r="B4851">
        <v>105.9968719</v>
      </c>
      <c r="C4851">
        <v>105.6062469</v>
      </c>
      <c r="D4851">
        <v>20388080</v>
      </c>
      <c r="E4851" t="s">
        <v>12</v>
      </c>
      <c r="F4851" t="s">
        <v>20</v>
      </c>
      <c r="G4851" t="str">
        <f>IF(OR(F4851="Jan",F4851="Feb",F4851="Mar"),"Q1",
IF(OR(F4851="Apr",F4851="May",F4851="Jun"),"Q2",
IF(OR(F4851="Jul",F4851="Aug",F4851="Sep"),"Q3",
IF(OR(F4851="Oct",F4851="Nov",F4851="Dec"),"Q4",""))))</f>
        <v>Q3</v>
      </c>
      <c r="H4851" t="str">
        <f>"Q"&amp;INT((MONTH(A4851)-1)/3)+1</f>
        <v>Q3</v>
      </c>
      <c r="I4851">
        <v>2004</v>
      </c>
      <c r="J4851" t="str">
        <f>IF(C4851&gt;B4851, "Bullish", IF(B4851&gt;C4851, "Bearish", "Neutral"))</f>
        <v>Bearish</v>
      </c>
      <c r="K4851" t="str">
        <f>IF(C4852&gt;C4851, "Buy", "")</f>
        <v>Buy</v>
      </c>
      <c r="L4851" t="str">
        <f>IF(C4852&lt;C4851, "Sell", "")</f>
        <v/>
      </c>
      <c r="V4851" s="4">
        <f t="shared" si="75"/>
        <v>3.097436593193224E-3</v>
      </c>
    </row>
    <row r="4852" spans="1:22" x14ac:dyDescent="0.25">
      <c r="A4852" s="1">
        <v>38246</v>
      </c>
      <c r="B4852">
        <v>106.078125</v>
      </c>
      <c r="C4852">
        <v>105.9343719</v>
      </c>
      <c r="D4852">
        <v>16680048</v>
      </c>
      <c r="E4852" t="s">
        <v>11</v>
      </c>
      <c r="F4852" t="s">
        <v>20</v>
      </c>
      <c r="G4852" t="str">
        <f>IF(OR(F4852="Jan",F4852="Feb",F4852="Mar"),"Q1",
IF(OR(F4852="Apr",F4852="May",F4852="Jun"),"Q2",
IF(OR(F4852="Jul",F4852="Aug",F4852="Sep"),"Q3",
IF(OR(F4852="Oct",F4852="Nov",F4852="Dec"),"Q4",""))))</f>
        <v>Q3</v>
      </c>
      <c r="H4852" t="str">
        <f>"Q"&amp;INT((MONTH(A4852)-1)/3)+1</f>
        <v>Q3</v>
      </c>
      <c r="I4852">
        <v>2004</v>
      </c>
      <c r="J4852" t="str">
        <f>IF(C4852&gt;B4852, "Bullish", IF(B4852&gt;C4852, "Bearish", "Neutral"))</f>
        <v>Bearish</v>
      </c>
      <c r="K4852" t="str">
        <f>IF(C4853&gt;C4852, "Buy", "")</f>
        <v>Buy</v>
      </c>
      <c r="L4852" t="str">
        <f>IF(C4853&lt;C4852, "Sell", "")</f>
        <v/>
      </c>
      <c r="V4852" s="4">
        <f t="shared" si="75"/>
        <v>3.5567604938271402E-3</v>
      </c>
    </row>
    <row r="4853" spans="1:22" x14ac:dyDescent="0.25">
      <c r="A4853" s="1">
        <v>38245</v>
      </c>
      <c r="B4853">
        <v>106.75</v>
      </c>
      <c r="C4853">
        <v>106.3125</v>
      </c>
      <c r="D4853">
        <v>21460064</v>
      </c>
      <c r="E4853" t="s">
        <v>10</v>
      </c>
      <c r="F4853" t="s">
        <v>20</v>
      </c>
      <c r="G4853" t="str">
        <f>IF(OR(F4853="Jan",F4853="Feb",F4853="Mar"),"Q1",
IF(OR(F4853="Apr",F4853="May",F4853="Jun"),"Q2",
IF(OR(F4853="Jul",F4853="Aug",F4853="Sep"),"Q3",
IF(OR(F4853="Oct",F4853="Nov",F4853="Dec"),"Q4",""))))</f>
        <v>Q3</v>
      </c>
      <c r="H4853" t="str">
        <f>"Q"&amp;INT((MONTH(A4853)-1)/3)+1</f>
        <v>Q3</v>
      </c>
      <c r="I4853">
        <v>2004</v>
      </c>
      <c r="J4853" t="str">
        <f>IF(C4853&gt;B4853, "Bullish", IF(B4853&gt;C4853, "Bearish", "Neutral"))</f>
        <v>Bearish</v>
      </c>
      <c r="K4853" t="str">
        <f>IF(C4854&gt;C4853, "Buy", "")</f>
        <v>Buy</v>
      </c>
      <c r="L4853" t="str">
        <f>IF(C4854&lt;C4853, "Sell", "")</f>
        <v/>
      </c>
      <c r="V4853" s="4">
        <f t="shared" si="75"/>
        <v>5.8771384051779945E-5</v>
      </c>
    </row>
    <row r="4854" spans="1:22" x14ac:dyDescent="0.25">
      <c r="A4854" s="1">
        <v>38244</v>
      </c>
      <c r="B4854">
        <v>104.9812469</v>
      </c>
      <c r="C4854">
        <v>106.3187485</v>
      </c>
      <c r="D4854">
        <v>30164176</v>
      </c>
      <c r="E4854" t="s">
        <v>9</v>
      </c>
      <c r="F4854" t="s">
        <v>20</v>
      </c>
      <c r="G4854" t="str">
        <f>IF(OR(F4854="Jan",F4854="Feb",F4854="Mar"),"Q1",
IF(OR(F4854="Apr",F4854="May",F4854="Jun"),"Q2",
IF(OR(F4854="Jul",F4854="Aug",F4854="Sep"),"Q3",
IF(OR(F4854="Oct",F4854="Nov",F4854="Dec"),"Q4",""))))</f>
        <v>Q3</v>
      </c>
      <c r="H4854" t="str">
        <f>"Q"&amp;INT((MONTH(A4854)-1)/3)+1</f>
        <v>Q3</v>
      </c>
      <c r="I4854">
        <v>2004</v>
      </c>
      <c r="J4854" t="str">
        <f>IF(C4854&gt;B4854, "Bullish", IF(B4854&gt;C4854, "Bearish", "Neutral"))</f>
        <v>Bullish</v>
      </c>
      <c r="K4854" t="str">
        <f>IF(C4855&gt;C4854, "Buy", "")</f>
        <v/>
      </c>
      <c r="L4854" t="str">
        <f>IF(C4855&lt;C4854, "Sell", "")</f>
        <v>Sell</v>
      </c>
      <c r="V4854" s="4">
        <f t="shared" si="75"/>
        <v>-1.5066981150823491E-2</v>
      </c>
    </row>
    <row r="4855" spans="1:22" x14ac:dyDescent="0.25">
      <c r="A4855" s="1">
        <v>38243</v>
      </c>
      <c r="B4855">
        <v>105.3125</v>
      </c>
      <c r="C4855">
        <v>104.7406235</v>
      </c>
      <c r="D4855">
        <v>18370576</v>
      </c>
      <c r="E4855" t="s">
        <v>7</v>
      </c>
      <c r="F4855" t="s">
        <v>20</v>
      </c>
      <c r="G4855" t="str">
        <f>IF(OR(F4855="Jan",F4855="Feb",F4855="Mar"),"Q1",
IF(OR(F4855="Apr",F4855="May",F4855="Jun"),"Q2",
IF(OR(F4855="Jul",F4855="Aug",F4855="Sep"),"Q3",
IF(OR(F4855="Oct",F4855="Nov",F4855="Dec"),"Q4",""))))</f>
        <v>Q3</v>
      </c>
      <c r="H4855" t="str">
        <f>"Q"&amp;INT((MONTH(A4855)-1)/3)+1</f>
        <v>Q3</v>
      </c>
      <c r="I4855">
        <v>2004</v>
      </c>
      <c r="J4855" t="str">
        <f>IF(C4855&gt;B4855, "Bullish", IF(B4855&gt;C4855, "Bearish", "Neutral"))</f>
        <v>Bearish</v>
      </c>
      <c r="K4855" t="str">
        <f>IF(C4856&gt;C4855, "Buy", "")</f>
        <v/>
      </c>
      <c r="L4855" t="str">
        <f>IF(C4856&lt;C4855, "Sell", "")</f>
        <v>Sell</v>
      </c>
      <c r="V4855" s="4">
        <f t="shared" si="75"/>
        <v>-1.3179725973389919E-2</v>
      </c>
    </row>
    <row r="4856" spans="1:22" x14ac:dyDescent="0.25">
      <c r="A4856" s="1">
        <v>38240</v>
      </c>
      <c r="B4856">
        <v>101.8812485</v>
      </c>
      <c r="C4856">
        <v>103.3781281</v>
      </c>
      <c r="D4856">
        <v>18587072</v>
      </c>
      <c r="E4856" t="s">
        <v>12</v>
      </c>
      <c r="F4856" t="s">
        <v>20</v>
      </c>
      <c r="G4856" t="str">
        <f>IF(OR(F4856="Jan",F4856="Feb",F4856="Mar"),"Q1",
IF(OR(F4856="Apr",F4856="May",F4856="Jun"),"Q2",
IF(OR(F4856="Jul",F4856="Aug",F4856="Sep"),"Q3",
IF(OR(F4856="Oct",F4856="Nov",F4856="Dec"),"Q4",""))))</f>
        <v>Q3</v>
      </c>
      <c r="H4856" t="str">
        <f>"Q"&amp;INT((MONTH(A4856)-1)/3)+1</f>
        <v>Q3</v>
      </c>
      <c r="I4856">
        <v>2004</v>
      </c>
      <c r="J4856" t="str">
        <f>IF(C4856&gt;B4856, "Bullish", IF(B4856&gt;C4856, "Bearish", "Neutral"))</f>
        <v>Bullish</v>
      </c>
      <c r="K4856" t="str">
        <f>IF(C4857&gt;C4856, "Buy", "")</f>
        <v/>
      </c>
      <c r="L4856" t="str">
        <f>IF(C4857&lt;C4856, "Sell", "")</f>
        <v>Sell</v>
      </c>
      <c r="V4856" s="4">
        <f t="shared" si="75"/>
        <v>-1.9351077025590292E-2</v>
      </c>
    </row>
    <row r="4857" spans="1:22" x14ac:dyDescent="0.25">
      <c r="A4857" s="1">
        <v>38239</v>
      </c>
      <c r="B4857">
        <v>101.625</v>
      </c>
      <c r="C4857">
        <v>101.4156265</v>
      </c>
      <c r="D4857">
        <v>13698032</v>
      </c>
      <c r="E4857" t="s">
        <v>11</v>
      </c>
      <c r="F4857" t="s">
        <v>20</v>
      </c>
      <c r="G4857" t="str">
        <f>IF(OR(F4857="Jan",F4857="Feb",F4857="Mar"),"Q1",
IF(OR(F4857="Apr",F4857="May",F4857="Jun"),"Q2",
IF(OR(F4857="Jul",F4857="Aug",F4857="Sep"),"Q3",
IF(OR(F4857="Oct",F4857="Nov",F4857="Dec"),"Q4",""))))</f>
        <v>Q3</v>
      </c>
      <c r="H4857" t="str">
        <f>"Q"&amp;INT((MONTH(A4857)-1)/3)+1</f>
        <v>Q3</v>
      </c>
      <c r="I4857">
        <v>2004</v>
      </c>
      <c r="J4857" t="str">
        <f>IF(C4857&gt;B4857, "Bullish", IF(B4857&gt;C4857, "Bearish", "Neutral"))</f>
        <v>Bearish</v>
      </c>
      <c r="K4857" t="str">
        <f>IF(C4858&gt;C4857, "Buy", "")</f>
        <v>Buy</v>
      </c>
      <c r="L4857" t="str">
        <f>IF(C4858&lt;C4857, "Sell", "")</f>
        <v/>
      </c>
      <c r="V4857" s="4">
        <f t="shared" si="75"/>
        <v>1.4461390769230583E-3</v>
      </c>
    </row>
    <row r="4858" spans="1:22" x14ac:dyDescent="0.25">
      <c r="A4858" s="1">
        <v>38238</v>
      </c>
      <c r="B4858">
        <v>101.1875</v>
      </c>
      <c r="C4858">
        <v>101.5625</v>
      </c>
      <c r="D4858">
        <v>13429216</v>
      </c>
      <c r="E4858" t="s">
        <v>10</v>
      </c>
      <c r="F4858" t="s">
        <v>20</v>
      </c>
      <c r="G4858" t="str">
        <f>IF(OR(F4858="Jan",F4858="Feb",F4858="Mar"),"Q1",
IF(OR(F4858="Apr",F4858="May",F4858="Jun"),"Q2",
IF(OR(F4858="Jul",F4858="Aug",F4858="Sep"),"Q3",
IF(OR(F4858="Oct",F4858="Nov",F4858="Dec"),"Q4",""))))</f>
        <v>Q3</v>
      </c>
      <c r="H4858" t="str">
        <f>"Q"&amp;INT((MONTH(A4858)-1)/3)+1</f>
        <v>Q3</v>
      </c>
      <c r="I4858">
        <v>2004</v>
      </c>
      <c r="J4858" t="str">
        <f>IF(C4858&gt;B4858, "Bullish", IF(B4858&gt;C4858, "Bearish", "Neutral"))</f>
        <v>Bullish</v>
      </c>
      <c r="K4858" t="str">
        <f>IF(C4859&gt;C4858, "Buy", "")</f>
        <v/>
      </c>
      <c r="L4858" t="str">
        <f>IF(C4859&lt;C4858, "Sell", "")</f>
        <v>Sell</v>
      </c>
      <c r="V4858" s="4">
        <f t="shared" si="75"/>
        <v>-5.9427855994633617E-3</v>
      </c>
    </row>
    <row r="4859" spans="1:22" x14ac:dyDescent="0.25">
      <c r="A4859" s="1">
        <v>38237</v>
      </c>
      <c r="B4859">
        <v>100.3781281</v>
      </c>
      <c r="C4859">
        <v>100.9625015</v>
      </c>
      <c r="D4859">
        <v>11782048</v>
      </c>
      <c r="E4859" t="s">
        <v>9</v>
      </c>
      <c r="F4859" t="s">
        <v>20</v>
      </c>
      <c r="G4859" t="str">
        <f>IF(OR(F4859="Jan",F4859="Feb",F4859="Mar"),"Q1",
IF(OR(F4859="Apr",F4859="May",F4859="Jun"),"Q2",
IF(OR(F4859="Jul",F4859="Aug",F4859="Sep"),"Q3",
IF(OR(F4859="Oct",F4859="Nov",F4859="Dec"),"Q4",""))))</f>
        <v>Q3</v>
      </c>
      <c r="H4859" t="str">
        <f>"Q"&amp;INT((MONTH(A4859)-1)/3)+1</f>
        <v>Q3</v>
      </c>
      <c r="I4859">
        <v>2004</v>
      </c>
      <c r="J4859" t="str">
        <f>IF(C4859&gt;B4859, "Bullish", IF(B4859&gt;C4859, "Bearish", "Neutral"))</f>
        <v>Bullish</v>
      </c>
      <c r="K4859" t="str">
        <f>IF(C4860&gt;C4859, "Buy", "")</f>
        <v/>
      </c>
      <c r="L4859" t="str">
        <f>IF(C4860&lt;C4859, "Sell", "")</f>
        <v>Sell</v>
      </c>
      <c r="V4859" s="4">
        <f t="shared" si="75"/>
        <v>-4.6644691137836562E-3</v>
      </c>
    </row>
    <row r="4860" spans="1:22" x14ac:dyDescent="0.25">
      <c r="A4860" s="1">
        <v>38236</v>
      </c>
      <c r="B4860">
        <v>100.625</v>
      </c>
      <c r="C4860">
        <v>100.4937515</v>
      </c>
      <c r="D4860">
        <v>7469520</v>
      </c>
      <c r="E4860" t="s">
        <v>7</v>
      </c>
      <c r="F4860" t="s">
        <v>20</v>
      </c>
      <c r="G4860" t="str">
        <f>IF(OR(F4860="Jan",F4860="Feb",F4860="Mar"),"Q1",
IF(OR(F4860="Apr",F4860="May",F4860="Jun"),"Q2",
IF(OR(F4860="Jul",F4860="Aug",F4860="Sep"),"Q3",
IF(OR(F4860="Oct",F4860="Nov",F4860="Dec"),"Q4",""))))</f>
        <v>Q3</v>
      </c>
      <c r="H4860" t="str">
        <f>"Q"&amp;INT((MONTH(A4860)-1)/3)+1</f>
        <v>Q3</v>
      </c>
      <c r="I4860">
        <v>2004</v>
      </c>
      <c r="J4860" t="str">
        <f>IF(C4860&gt;B4860, "Bullish", IF(B4860&gt;C4860, "Bearish", "Neutral"))</f>
        <v>Bearish</v>
      </c>
      <c r="K4860" t="str">
        <f>IF(C4861&gt;C4860, "Buy", "")</f>
        <v/>
      </c>
      <c r="L4860" t="str">
        <f>IF(C4861&lt;C4860, "Sell", "")</f>
        <v>Sell</v>
      </c>
      <c r="V4860" s="4">
        <f t="shared" si="75"/>
        <v>-8.0919209474708759E-4</v>
      </c>
    </row>
    <row r="4861" spans="1:22" x14ac:dyDescent="0.25">
      <c r="A4861" s="1">
        <v>38233</v>
      </c>
      <c r="B4861">
        <v>100.3125</v>
      </c>
      <c r="C4861">
        <v>100.4124985</v>
      </c>
      <c r="D4861">
        <v>14033472</v>
      </c>
      <c r="E4861" t="s">
        <v>12</v>
      </c>
      <c r="F4861" t="s">
        <v>20</v>
      </c>
      <c r="G4861" t="str">
        <f>IF(OR(F4861="Jan",F4861="Feb",F4861="Mar"),"Q1",
IF(OR(F4861="Apr",F4861="May",F4861="Jun"),"Q2",
IF(OR(F4861="Jul",F4861="Aug",F4861="Sep"),"Q3",
IF(OR(F4861="Oct",F4861="Nov",F4861="Dec"),"Q4",""))))</f>
        <v>Q3</v>
      </c>
      <c r="H4861" t="str">
        <f>"Q"&amp;INT((MONTH(A4861)-1)/3)+1</f>
        <v>Q3</v>
      </c>
      <c r="I4861">
        <v>2004</v>
      </c>
      <c r="J4861" t="str">
        <f>IF(C4861&gt;B4861, "Bullish", IF(B4861&gt;C4861, "Bearish", "Neutral"))</f>
        <v>Bullish</v>
      </c>
      <c r="K4861" t="str">
        <f>IF(C4862&gt;C4861, "Buy", "")</f>
        <v/>
      </c>
      <c r="L4861" t="str">
        <f>IF(C4862&lt;C4861, "Sell", "")</f>
        <v>Sell</v>
      </c>
      <c r="V4861" s="4">
        <f t="shared" si="75"/>
        <v>-2.4646379064977566E-3</v>
      </c>
    </row>
    <row r="4862" spans="1:22" x14ac:dyDescent="0.25">
      <c r="A4862" s="1">
        <v>38232</v>
      </c>
      <c r="B4862">
        <v>99.690628050000001</v>
      </c>
      <c r="C4862">
        <v>100.1656265</v>
      </c>
      <c r="D4862">
        <v>18522576</v>
      </c>
      <c r="E4862" t="s">
        <v>11</v>
      </c>
      <c r="F4862" t="s">
        <v>20</v>
      </c>
      <c r="G4862" t="str">
        <f>IF(OR(F4862="Jan",F4862="Feb",F4862="Mar"),"Q1",
IF(OR(F4862="Apr",F4862="May",F4862="Jun"),"Q2",
IF(OR(F4862="Jul",F4862="Aug",F4862="Sep"),"Q3",
IF(OR(F4862="Oct",F4862="Nov",F4862="Dec"),"Q4",""))))</f>
        <v>Q3</v>
      </c>
      <c r="H4862" t="str">
        <f>"Q"&amp;INT((MONTH(A4862)-1)/3)+1</f>
        <v>Q3</v>
      </c>
      <c r="I4862">
        <v>2004</v>
      </c>
      <c r="J4862" t="str">
        <f>IF(C4862&gt;B4862, "Bullish", IF(B4862&gt;C4862, "Bearish", "Neutral"))</f>
        <v>Bullish</v>
      </c>
      <c r="K4862" t="str">
        <f>IF(C4863&gt;C4862, "Buy", "")</f>
        <v/>
      </c>
      <c r="L4862" t="str">
        <f>IF(C4863&lt;C4862, "Sell", "")</f>
        <v>Sell</v>
      </c>
      <c r="V4862" s="4">
        <f t="shared" si="75"/>
        <v>-1.3565692804203043E-2</v>
      </c>
    </row>
    <row r="4863" spans="1:22" x14ac:dyDescent="0.25">
      <c r="A4863" s="1">
        <v>38231</v>
      </c>
      <c r="B4863">
        <v>98.4375</v>
      </c>
      <c r="C4863">
        <v>98.824996949999999</v>
      </c>
      <c r="D4863">
        <v>8008016</v>
      </c>
      <c r="E4863" t="s">
        <v>10</v>
      </c>
      <c r="F4863" t="s">
        <v>20</v>
      </c>
      <c r="G4863" t="str">
        <f>IF(OR(F4863="Jan",F4863="Feb",F4863="Mar"),"Q1",
IF(OR(F4863="Apr",F4863="May",F4863="Jun"),"Q2",
IF(OR(F4863="Jul",F4863="Aug",F4863="Sep"),"Q3",
IF(OR(F4863="Oct",F4863="Nov",F4863="Dec"),"Q4",""))))</f>
        <v>Q3</v>
      </c>
      <c r="H4863" t="str">
        <f>"Q"&amp;INT((MONTH(A4863)-1)/3)+1</f>
        <v>Q3</v>
      </c>
      <c r="I4863">
        <v>2004</v>
      </c>
      <c r="J4863" t="str">
        <f>IF(C4863&gt;B4863, "Bullish", IF(B4863&gt;C4863, "Bearish", "Neutral"))</f>
        <v>Bullish</v>
      </c>
      <c r="K4863" t="str">
        <f>IF(C4864&gt;C4863, "Buy", "")</f>
        <v/>
      </c>
      <c r="L4863" t="str">
        <f>IF(C4864&lt;C4863, "Sell", "")</f>
        <v>Sell</v>
      </c>
      <c r="V4863" s="4">
        <f t="shared" si="75"/>
        <v>-3.6178681053633684E-3</v>
      </c>
    </row>
    <row r="4864" spans="1:22" x14ac:dyDescent="0.25">
      <c r="A4864" s="1">
        <v>38230</v>
      </c>
      <c r="B4864">
        <v>98.75</v>
      </c>
      <c r="C4864">
        <v>98.46875</v>
      </c>
      <c r="D4864">
        <v>13549504</v>
      </c>
      <c r="E4864" t="s">
        <v>9</v>
      </c>
      <c r="F4864" t="s">
        <v>19</v>
      </c>
      <c r="G4864" t="str">
        <f>IF(OR(F4864="Jan",F4864="Feb",F4864="Mar"),"Q1",
IF(OR(F4864="Apr",F4864="May",F4864="Jun"),"Q2",
IF(OR(F4864="Jul",F4864="Aug",F4864="Sep"),"Q3",
IF(OR(F4864="Oct",F4864="Nov",F4864="Dec"),"Q4",""))))</f>
        <v>Q3</v>
      </c>
      <c r="H4864" t="str">
        <f>"Q"&amp;INT((MONTH(A4864)-1)/3)+1</f>
        <v>Q3</v>
      </c>
      <c r="I4864">
        <v>2004</v>
      </c>
      <c r="J4864" t="str">
        <f>IF(C4864&gt;B4864, "Bullish", IF(B4864&gt;C4864, "Bearish", "Neutral"))</f>
        <v>Bearish</v>
      </c>
      <c r="K4864" t="str">
        <f>IF(C4865&gt;C4864, "Buy", "")</f>
        <v>Buy</v>
      </c>
      <c r="L4864" t="str">
        <f>IF(C4865&lt;C4864, "Sell", "")</f>
        <v/>
      </c>
      <c r="V4864" s="4">
        <f t="shared" si="75"/>
        <v>1.2361414056380154E-3</v>
      </c>
    </row>
    <row r="4865" spans="1:22" x14ac:dyDescent="0.25">
      <c r="A4865" s="1">
        <v>38229</v>
      </c>
      <c r="B4865">
        <v>98.25</v>
      </c>
      <c r="C4865">
        <v>98.590621949999999</v>
      </c>
      <c r="D4865">
        <v>12084944</v>
      </c>
      <c r="E4865" t="s">
        <v>7</v>
      </c>
      <c r="F4865" t="s">
        <v>19</v>
      </c>
      <c r="G4865" t="str">
        <f>IF(OR(F4865="Jan",F4865="Feb",F4865="Mar"),"Q1",
IF(OR(F4865="Apr",F4865="May",F4865="Jun"),"Q2",
IF(OR(F4865="Jul",F4865="Aug",F4865="Sep"),"Q3",
IF(OR(F4865="Oct",F4865="Nov",F4865="Dec"),"Q4",""))))</f>
        <v>Q3</v>
      </c>
      <c r="H4865" t="str">
        <f>"Q"&amp;INT((MONTH(A4865)-1)/3)+1</f>
        <v>Q3</v>
      </c>
      <c r="I4865">
        <v>2004</v>
      </c>
      <c r="J4865" t="str">
        <f>IF(C4865&gt;B4865, "Bullish", IF(B4865&gt;C4865, "Bearish", "Neutral"))</f>
        <v>Bullish</v>
      </c>
      <c r="K4865" t="str">
        <f>IF(C4866&gt;C4865, "Buy", "")</f>
        <v/>
      </c>
      <c r="L4865" t="str">
        <f>IF(C4866&lt;C4865, "Sell", "")</f>
        <v>Sell</v>
      </c>
      <c r="V4865" s="4">
        <f t="shared" si="75"/>
        <v>-7.7620277398664922E-3</v>
      </c>
    </row>
    <row r="4866" spans="1:22" x14ac:dyDescent="0.25">
      <c r="A4866" s="1">
        <v>38226</v>
      </c>
      <c r="B4866">
        <v>97.056251529999997</v>
      </c>
      <c r="C4866">
        <v>97.831253050000001</v>
      </c>
      <c r="D4866">
        <v>15277728</v>
      </c>
      <c r="E4866" t="s">
        <v>12</v>
      </c>
      <c r="F4866" t="s">
        <v>19</v>
      </c>
      <c r="G4866" t="str">
        <f>IF(OR(F4866="Jan",F4866="Feb",F4866="Mar"),"Q1",
IF(OR(F4866="Apr",F4866="May",F4866="Jun"),"Q2",
IF(OR(F4866="Jul",F4866="Aug",F4866="Sep"),"Q3",
IF(OR(F4866="Oct",F4866="Nov",F4866="Dec"),"Q4",""))))</f>
        <v>Q3</v>
      </c>
      <c r="H4866" t="str">
        <f>"Q"&amp;INT((MONTH(A4866)-1)/3)+1</f>
        <v>Q3</v>
      </c>
      <c r="I4866">
        <v>2004</v>
      </c>
      <c r="J4866" t="str">
        <f>IF(C4866&gt;B4866, "Bullish", IF(B4866&gt;C4866, "Bearish", "Neutral"))</f>
        <v>Bullish</v>
      </c>
      <c r="K4866" t="str">
        <f>IF(C4867&gt;C4866, "Buy", "")</f>
        <v/>
      </c>
      <c r="L4866" t="str">
        <f>IF(C4867&lt;C4866, "Sell", "")</f>
        <v>Sell</v>
      </c>
      <c r="V4866" s="4">
        <f t="shared" si="75"/>
        <v>-1.2778622093366918E-2</v>
      </c>
    </row>
    <row r="4867" spans="1:22" x14ac:dyDescent="0.25">
      <c r="A4867" s="1">
        <v>38225</v>
      </c>
      <c r="B4867">
        <v>96.4375</v>
      </c>
      <c r="C4867">
        <v>96.596878050000001</v>
      </c>
      <c r="D4867">
        <v>20723296</v>
      </c>
      <c r="E4867" t="s">
        <v>11</v>
      </c>
      <c r="F4867" t="s">
        <v>19</v>
      </c>
      <c r="G4867" t="str">
        <f>IF(OR(F4867="Jan",F4867="Feb",F4867="Mar"),"Q1",
IF(OR(F4867="Apr",F4867="May",F4867="Jun"),"Q2",
IF(OR(F4867="Jul",F4867="Aug",F4867="Sep"),"Q3",
IF(OR(F4867="Oct",F4867="Nov",F4867="Dec"),"Q4",""))))</f>
        <v>Q3</v>
      </c>
      <c r="H4867" t="str">
        <f>"Q"&amp;INT((MONTH(A4867)-1)/3)+1</f>
        <v>Q3</v>
      </c>
      <c r="I4867">
        <v>2004</v>
      </c>
      <c r="J4867" t="str">
        <f>IF(C4867&gt;B4867, "Bullish", IF(B4867&gt;C4867, "Bearish", "Neutral"))</f>
        <v>Bullish</v>
      </c>
      <c r="K4867" t="str">
        <f>IF(C4868&gt;C4867, "Buy", "")</f>
        <v/>
      </c>
      <c r="L4867" t="str">
        <f>IF(C4868&lt;C4867, "Sell", "")</f>
        <v>Sell</v>
      </c>
      <c r="V4867" s="4">
        <f t="shared" ref="V4867:V4930" si="76">(C4868-C4867)/C4868</f>
        <v>-6.8401678552488902E-3</v>
      </c>
    </row>
    <row r="4868" spans="1:22" x14ac:dyDescent="0.25">
      <c r="A4868" s="1">
        <v>38224</v>
      </c>
      <c r="B4868">
        <v>97.256248470000003</v>
      </c>
      <c r="C4868">
        <v>95.940628050000001</v>
      </c>
      <c r="D4868">
        <v>20150288</v>
      </c>
      <c r="E4868" t="s">
        <v>10</v>
      </c>
      <c r="F4868" t="s">
        <v>19</v>
      </c>
      <c r="G4868" t="str">
        <f>IF(OR(F4868="Jan",F4868="Feb",F4868="Mar"),"Q1",
IF(OR(F4868="Apr",F4868="May",F4868="Jun"),"Q2",
IF(OR(F4868="Jul",F4868="Aug",F4868="Sep"),"Q3",
IF(OR(F4868="Oct",F4868="Nov",F4868="Dec"),"Q4",""))))</f>
        <v>Q3</v>
      </c>
      <c r="H4868" t="str">
        <f>"Q"&amp;INT((MONTH(A4868)-1)/3)+1</f>
        <v>Q3</v>
      </c>
      <c r="I4868">
        <v>2004</v>
      </c>
      <c r="J4868" t="str">
        <f>IF(C4868&gt;B4868, "Bullish", IF(B4868&gt;C4868, "Bearish", "Neutral"))</f>
        <v>Bearish</v>
      </c>
      <c r="K4868" t="str">
        <f>IF(C4869&gt;C4868, "Buy", "")</f>
        <v>Buy</v>
      </c>
      <c r="L4868" t="str">
        <f>IF(C4869&lt;C4868, "Sell", "")</f>
        <v/>
      </c>
      <c r="V4868" s="4">
        <f t="shared" si="76"/>
        <v>1.3400588310272859E-2</v>
      </c>
    </row>
    <row r="4869" spans="1:22" x14ac:dyDescent="0.25">
      <c r="A4869" s="1">
        <v>38223</v>
      </c>
      <c r="B4869">
        <v>97.5</v>
      </c>
      <c r="C4869">
        <v>97.243751529999997</v>
      </c>
      <c r="D4869">
        <v>17164864</v>
      </c>
      <c r="E4869" t="s">
        <v>9</v>
      </c>
      <c r="F4869" t="s">
        <v>19</v>
      </c>
      <c r="G4869" t="str">
        <f>IF(OR(F4869="Jan",F4869="Feb",F4869="Mar"),"Q1",
IF(OR(F4869="Apr",F4869="May",F4869="Jun"),"Q2",
IF(OR(F4869="Jul",F4869="Aug",F4869="Sep"),"Q3",
IF(OR(F4869="Oct",F4869="Nov",F4869="Dec"),"Q4",""))))</f>
        <v>Q3</v>
      </c>
      <c r="H4869" t="str">
        <f>"Q"&amp;INT((MONTH(A4869)-1)/3)+1</f>
        <v>Q3</v>
      </c>
      <c r="I4869">
        <v>2004</v>
      </c>
      <c r="J4869" t="str">
        <f>IF(C4869&gt;B4869, "Bullish", IF(B4869&gt;C4869, "Bearish", "Neutral"))</f>
        <v>Bearish</v>
      </c>
      <c r="K4869" t="str">
        <f>IF(C4870&gt;C4869, "Buy", "")</f>
        <v>Buy</v>
      </c>
      <c r="L4869" t="str">
        <f>IF(C4870&lt;C4869, "Sell", "")</f>
        <v/>
      </c>
      <c r="V4869" s="4">
        <f t="shared" si="76"/>
        <v>2.3404342315327281E-3</v>
      </c>
    </row>
    <row r="4870" spans="1:22" x14ac:dyDescent="0.25">
      <c r="A4870" s="1">
        <v>38222</v>
      </c>
      <c r="B4870">
        <v>97.375</v>
      </c>
      <c r="C4870">
        <v>97.471878050000001</v>
      </c>
      <c r="D4870">
        <v>22006368</v>
      </c>
      <c r="E4870" t="s">
        <v>7</v>
      </c>
      <c r="F4870" t="s">
        <v>19</v>
      </c>
      <c r="G4870" t="str">
        <f>IF(OR(F4870="Jan",F4870="Feb",F4870="Mar"),"Q1",
IF(OR(F4870="Apr",F4870="May",F4870="Jun"),"Q2",
IF(OR(F4870="Jul",F4870="Aug",F4870="Sep"),"Q3",
IF(OR(F4870="Oct",F4870="Nov",F4870="Dec"),"Q4",""))))</f>
        <v>Q3</v>
      </c>
      <c r="H4870" t="str">
        <f>"Q"&amp;INT((MONTH(A4870)-1)/3)+1</f>
        <v>Q3</v>
      </c>
      <c r="I4870">
        <v>2004</v>
      </c>
      <c r="J4870" t="str">
        <f>IF(C4870&gt;B4870, "Bullish", IF(B4870&gt;C4870, "Bearish", "Neutral"))</f>
        <v>Bullish</v>
      </c>
      <c r="K4870" t="str">
        <f>IF(C4871&gt;C4870, "Buy", "")</f>
        <v/>
      </c>
      <c r="L4870" t="str">
        <f>IF(C4871&lt;C4870, "Sell", "")</f>
        <v>Sell</v>
      </c>
      <c r="V4870" s="4">
        <f t="shared" si="76"/>
        <v>-8.2428236344389751E-3</v>
      </c>
    </row>
    <row r="4871" spans="1:22" x14ac:dyDescent="0.25">
      <c r="A4871" s="1">
        <v>38219</v>
      </c>
      <c r="B4871">
        <v>95.9375</v>
      </c>
      <c r="C4871">
        <v>96.675003050000001</v>
      </c>
      <c r="D4871">
        <v>24660640</v>
      </c>
      <c r="E4871" t="s">
        <v>12</v>
      </c>
      <c r="F4871" t="s">
        <v>19</v>
      </c>
      <c r="G4871" t="str">
        <f>IF(OR(F4871="Jan",F4871="Feb",F4871="Mar"),"Q1",
IF(OR(F4871="Apr",F4871="May",F4871="Jun"),"Q2",
IF(OR(F4871="Jul",F4871="Aug",F4871="Sep"),"Q3",
IF(OR(F4871="Oct",F4871="Nov",F4871="Dec"),"Q4",""))))</f>
        <v>Q3</v>
      </c>
      <c r="H4871" t="str">
        <f>"Q"&amp;INT((MONTH(A4871)-1)/3)+1</f>
        <v>Q3</v>
      </c>
      <c r="I4871">
        <v>2004</v>
      </c>
      <c r="J4871" t="str">
        <f>IF(C4871&gt;B4871, "Bullish", IF(B4871&gt;C4871, "Bearish", "Neutral"))</f>
        <v>Bullish</v>
      </c>
      <c r="K4871" t="str">
        <f>IF(C4872&gt;C4871, "Buy", "")</f>
        <v/>
      </c>
      <c r="L4871" t="str">
        <f>IF(C4872&lt;C4871, "Sell", "")</f>
        <v>Sell</v>
      </c>
      <c r="V4871" s="4">
        <f t="shared" si="76"/>
        <v>-6.5398072555718318E-3</v>
      </c>
    </row>
    <row r="4872" spans="1:22" x14ac:dyDescent="0.25">
      <c r="A4872" s="1">
        <v>38218</v>
      </c>
      <c r="B4872">
        <v>93.75</v>
      </c>
      <c r="C4872">
        <v>96.046875</v>
      </c>
      <c r="D4872">
        <v>31323920</v>
      </c>
      <c r="E4872" t="s">
        <v>11</v>
      </c>
      <c r="F4872" t="s">
        <v>19</v>
      </c>
      <c r="G4872" t="str">
        <f>IF(OR(F4872="Jan",F4872="Feb",F4872="Mar"),"Q1",
IF(OR(F4872="Apr",F4872="May",F4872="Jun"),"Q2",
IF(OR(F4872="Jul",F4872="Aug",F4872="Sep"),"Q3",
IF(OR(F4872="Oct",F4872="Nov",F4872="Dec"),"Q4",""))))</f>
        <v>Q3</v>
      </c>
      <c r="H4872" t="str">
        <f>"Q"&amp;INT((MONTH(A4872)-1)/3)+1</f>
        <v>Q3</v>
      </c>
      <c r="I4872">
        <v>2004</v>
      </c>
      <c r="J4872" t="str">
        <f>IF(C4872&gt;B4872, "Bullish", IF(B4872&gt;C4872, "Bearish", "Neutral"))</f>
        <v>Bullish</v>
      </c>
      <c r="K4872" t="str">
        <f>IF(C4873&gt;C4872, "Buy", "")</f>
        <v/>
      </c>
      <c r="L4872" t="str">
        <f>IF(C4873&lt;C4872, "Sell", "")</f>
        <v>Sell</v>
      </c>
      <c r="V4872" s="4">
        <f t="shared" si="76"/>
        <v>-3.3595607721639983E-2</v>
      </c>
    </row>
    <row r="4873" spans="1:22" x14ac:dyDescent="0.25">
      <c r="A4873" s="1">
        <v>38217</v>
      </c>
      <c r="B4873">
        <v>92.6875</v>
      </c>
      <c r="C4873">
        <v>92.925003050000001</v>
      </c>
      <c r="D4873">
        <v>17098976</v>
      </c>
      <c r="E4873" t="s">
        <v>10</v>
      </c>
      <c r="F4873" t="s">
        <v>19</v>
      </c>
      <c r="G4873" t="str">
        <f>IF(OR(F4873="Jan",F4873="Feb",F4873="Mar"),"Q1",
IF(OR(F4873="Apr",F4873="May",F4873="Jun"),"Q2",
IF(OR(F4873="Jul",F4873="Aug",F4873="Sep"),"Q3",
IF(OR(F4873="Oct",F4873="Nov",F4873="Dec"),"Q4",""))))</f>
        <v>Q3</v>
      </c>
      <c r="H4873" t="str">
        <f>"Q"&amp;INT((MONTH(A4873)-1)/3)+1</f>
        <v>Q3</v>
      </c>
      <c r="I4873">
        <v>2004</v>
      </c>
      <c r="J4873" t="str">
        <f>IF(C4873&gt;B4873, "Bullish", IF(B4873&gt;C4873, "Bearish", "Neutral"))</f>
        <v>Bullish</v>
      </c>
      <c r="K4873" t="str">
        <f>IF(C4874&gt;C4873, "Buy", "")</f>
        <v/>
      </c>
      <c r="L4873" t="str">
        <f>IF(C4874&lt;C4873, "Sell", "")</f>
        <v>Sell</v>
      </c>
      <c r="V4873" s="4">
        <f t="shared" si="76"/>
        <v>-2.9005388195615604E-3</v>
      </c>
    </row>
    <row r="4874" spans="1:22" x14ac:dyDescent="0.25">
      <c r="A4874" s="1">
        <v>38216</v>
      </c>
      <c r="B4874">
        <v>93.6875</v>
      </c>
      <c r="C4874">
        <v>92.65625</v>
      </c>
      <c r="D4874">
        <v>15134480</v>
      </c>
      <c r="E4874" t="s">
        <v>9</v>
      </c>
      <c r="F4874" t="s">
        <v>19</v>
      </c>
      <c r="G4874" t="str">
        <f>IF(OR(F4874="Jan",F4874="Feb",F4874="Mar"),"Q1",
IF(OR(F4874="Apr",F4874="May",F4874="Jun"),"Q2",
IF(OR(F4874="Jul",F4874="Aug",F4874="Sep"),"Q3",
IF(OR(F4874="Oct",F4874="Nov",F4874="Dec"),"Q4",""))))</f>
        <v>Q3</v>
      </c>
      <c r="H4874" t="str">
        <f>"Q"&amp;INT((MONTH(A4874)-1)/3)+1</f>
        <v>Q3</v>
      </c>
      <c r="I4874">
        <v>2004</v>
      </c>
      <c r="J4874" t="str">
        <f>IF(C4874&gt;B4874, "Bullish", IF(B4874&gt;C4874, "Bearish", "Neutral"))</f>
        <v>Bearish</v>
      </c>
      <c r="K4874" t="str">
        <f>IF(C4875&gt;C4874, "Buy", "")</f>
        <v>Buy</v>
      </c>
      <c r="L4874" t="str">
        <f>IF(C4875&lt;C4874, "Sell", "")</f>
        <v/>
      </c>
      <c r="V4874" s="4">
        <f t="shared" si="76"/>
        <v>3.1602685275827669E-3</v>
      </c>
    </row>
    <row r="4875" spans="1:22" x14ac:dyDescent="0.25">
      <c r="A4875" s="1">
        <v>38215</v>
      </c>
      <c r="B4875">
        <v>92.6875</v>
      </c>
      <c r="C4875">
        <v>92.949996949999999</v>
      </c>
      <c r="D4875">
        <v>16502032</v>
      </c>
      <c r="E4875" t="s">
        <v>7</v>
      </c>
      <c r="F4875" t="s">
        <v>19</v>
      </c>
      <c r="G4875" t="str">
        <f>IF(OR(F4875="Jan",F4875="Feb",F4875="Mar"),"Q1",
IF(OR(F4875="Apr",F4875="May",F4875="Jun"),"Q2",
IF(OR(F4875="Jul",F4875="Aug",F4875="Sep"),"Q3",
IF(OR(F4875="Oct",F4875="Nov",F4875="Dec"),"Q4",""))))</f>
        <v>Q3</v>
      </c>
      <c r="H4875" t="str">
        <f>"Q"&amp;INT((MONTH(A4875)-1)/3)+1</f>
        <v>Q3</v>
      </c>
      <c r="I4875">
        <v>2004</v>
      </c>
      <c r="J4875" t="str">
        <f>IF(C4875&gt;B4875, "Bullish", IF(B4875&gt;C4875, "Bearish", "Neutral"))</f>
        <v>Bullish</v>
      </c>
      <c r="K4875" t="str">
        <f>IF(C4876&gt;C4875, "Buy", "")</f>
        <v/>
      </c>
      <c r="L4875" t="str">
        <f>IF(C4876&lt;C4875, "Sell", "")</f>
        <v>Sell</v>
      </c>
      <c r="V4875" s="4">
        <f t="shared" si="76"/>
        <v>-4.9667032480216495E-3</v>
      </c>
    </row>
    <row r="4876" spans="1:22" x14ac:dyDescent="0.25">
      <c r="A4876" s="1">
        <v>38212</v>
      </c>
      <c r="B4876">
        <v>93.125</v>
      </c>
      <c r="C4876">
        <v>92.490623470000003</v>
      </c>
      <c r="D4876">
        <v>21489920</v>
      </c>
      <c r="E4876" t="s">
        <v>12</v>
      </c>
      <c r="F4876" t="s">
        <v>19</v>
      </c>
      <c r="G4876" t="str">
        <f>IF(OR(F4876="Jan",F4876="Feb",F4876="Mar"),"Q1",
IF(OR(F4876="Apr",F4876="May",F4876="Jun"),"Q2",
IF(OR(F4876="Jul",F4876="Aug",F4876="Sep"),"Q3",
IF(OR(F4876="Oct",F4876="Nov",F4876="Dec"),"Q4",""))))</f>
        <v>Q3</v>
      </c>
      <c r="H4876" t="str">
        <f>"Q"&amp;INT((MONTH(A4876)-1)/3)+1</f>
        <v>Q3</v>
      </c>
      <c r="I4876">
        <v>2004</v>
      </c>
      <c r="J4876" t="str">
        <f>IF(C4876&gt;B4876, "Bullish", IF(B4876&gt;C4876, "Bearish", "Neutral"))</f>
        <v>Bearish</v>
      </c>
      <c r="K4876" t="str">
        <f>IF(C4877&gt;C4876, "Buy", "")</f>
        <v>Buy</v>
      </c>
      <c r="L4876" t="str">
        <f>IF(C4877&lt;C4876, "Sell", "")</f>
        <v/>
      </c>
      <c r="V4876" s="4">
        <f t="shared" si="76"/>
        <v>1.2544655958967562E-2</v>
      </c>
    </row>
    <row r="4877" spans="1:22" x14ac:dyDescent="0.25">
      <c r="A4877" s="1">
        <v>38211</v>
      </c>
      <c r="B4877">
        <v>94</v>
      </c>
      <c r="C4877">
        <v>93.665626529999997</v>
      </c>
      <c r="D4877">
        <v>22696432</v>
      </c>
      <c r="E4877" t="s">
        <v>11</v>
      </c>
      <c r="F4877" t="s">
        <v>19</v>
      </c>
      <c r="G4877" t="str">
        <f>IF(OR(F4877="Jan",F4877="Feb",F4877="Mar"),"Q1",
IF(OR(F4877="Apr",F4877="May",F4877="Jun"),"Q2",
IF(OR(F4877="Jul",F4877="Aug",F4877="Sep"),"Q3",
IF(OR(F4877="Oct",F4877="Nov",F4877="Dec"),"Q4",""))))</f>
        <v>Q3</v>
      </c>
      <c r="H4877" t="str">
        <f>"Q"&amp;INT((MONTH(A4877)-1)/3)+1</f>
        <v>Q3</v>
      </c>
      <c r="I4877">
        <v>2004</v>
      </c>
      <c r="J4877" t="str">
        <f>IF(C4877&gt;B4877, "Bullish", IF(B4877&gt;C4877, "Bearish", "Neutral"))</f>
        <v>Bearish</v>
      </c>
      <c r="K4877" t="str">
        <f>IF(C4878&gt;C4877, "Buy", "")</f>
        <v>Buy</v>
      </c>
      <c r="L4877" t="str">
        <f>IF(C4878&lt;C4877, "Sell", "")</f>
        <v/>
      </c>
      <c r="V4877" s="4">
        <f t="shared" si="76"/>
        <v>3.6233968012105849E-3</v>
      </c>
    </row>
    <row r="4878" spans="1:22" x14ac:dyDescent="0.25">
      <c r="A4878" s="1">
        <v>38210</v>
      </c>
      <c r="B4878">
        <v>95.9375</v>
      </c>
      <c r="C4878">
        <v>94.006248470000003</v>
      </c>
      <c r="D4878">
        <v>21258032</v>
      </c>
      <c r="E4878" t="s">
        <v>10</v>
      </c>
      <c r="F4878" t="s">
        <v>19</v>
      </c>
      <c r="G4878" t="str">
        <f>IF(OR(F4878="Jan",F4878="Feb",F4878="Mar"),"Q1",
IF(OR(F4878="Apr",F4878="May",F4878="Jun"),"Q2",
IF(OR(F4878="Jul",F4878="Aug",F4878="Sep"),"Q3",
IF(OR(F4878="Oct",F4878="Nov",F4878="Dec"),"Q4",""))))</f>
        <v>Q3</v>
      </c>
      <c r="H4878" t="str">
        <f>"Q"&amp;INT((MONTH(A4878)-1)/3)+1</f>
        <v>Q3</v>
      </c>
      <c r="I4878">
        <v>2004</v>
      </c>
      <c r="J4878" t="str">
        <f>IF(C4878&gt;B4878, "Bullish", IF(B4878&gt;C4878, "Bearish", "Neutral"))</f>
        <v>Bearish</v>
      </c>
      <c r="K4878" t="str">
        <f>IF(C4879&gt;C4878, "Buy", "")</f>
        <v>Buy</v>
      </c>
      <c r="L4878" t="str">
        <f>IF(C4879&lt;C4878, "Sell", "")</f>
        <v/>
      </c>
      <c r="V4878" s="4">
        <f t="shared" si="76"/>
        <v>1.3769589100439013E-2</v>
      </c>
    </row>
    <row r="4879" spans="1:22" x14ac:dyDescent="0.25">
      <c r="A4879" s="1">
        <v>38209</v>
      </c>
      <c r="B4879">
        <v>96.3125</v>
      </c>
      <c r="C4879">
        <v>95.318748470000003</v>
      </c>
      <c r="D4879">
        <v>15133312</v>
      </c>
      <c r="E4879" t="s">
        <v>9</v>
      </c>
      <c r="F4879" t="s">
        <v>19</v>
      </c>
      <c r="G4879" t="str">
        <f>IF(OR(F4879="Jan",F4879="Feb",F4879="Mar"),"Q1",
IF(OR(F4879="Apr",F4879="May",F4879="Jun"),"Q2",
IF(OR(F4879="Jul",F4879="Aug",F4879="Sep"),"Q3",
IF(OR(F4879="Oct",F4879="Nov",F4879="Dec"),"Q4",""))))</f>
        <v>Q3</v>
      </c>
      <c r="H4879" t="str">
        <f>"Q"&amp;INT((MONTH(A4879)-1)/3)+1</f>
        <v>Q3</v>
      </c>
      <c r="I4879">
        <v>2004</v>
      </c>
      <c r="J4879" t="str">
        <f>IF(C4879&gt;B4879, "Bullish", IF(B4879&gt;C4879, "Bearish", "Neutral"))</f>
        <v>Bearish</v>
      </c>
      <c r="K4879" t="str">
        <f>IF(C4880&gt;C4879, "Buy", "")</f>
        <v>Buy</v>
      </c>
      <c r="L4879" t="str">
        <f>IF(C4880&lt;C4879, "Sell", "")</f>
        <v/>
      </c>
      <c r="V4879" s="4">
        <f t="shared" si="76"/>
        <v>5.9638419292813794E-3</v>
      </c>
    </row>
    <row r="4880" spans="1:22" x14ac:dyDescent="0.25">
      <c r="A4880" s="1">
        <v>38208</v>
      </c>
      <c r="B4880">
        <v>94.487503050000001</v>
      </c>
      <c r="C4880">
        <v>95.890625</v>
      </c>
      <c r="D4880">
        <v>19569968</v>
      </c>
      <c r="E4880" t="s">
        <v>7</v>
      </c>
      <c r="F4880" t="s">
        <v>19</v>
      </c>
      <c r="G4880" t="str">
        <f>IF(OR(F4880="Jan",F4880="Feb",F4880="Mar"),"Q1",
IF(OR(F4880="Apr",F4880="May",F4880="Jun"),"Q2",
IF(OR(F4880="Jul",F4880="Aug",F4880="Sep"),"Q3",
IF(OR(F4880="Oct",F4880="Nov",F4880="Dec"),"Q4",""))))</f>
        <v>Q3</v>
      </c>
      <c r="H4880" t="str">
        <f>"Q"&amp;INT((MONTH(A4880)-1)/3)+1</f>
        <v>Q3</v>
      </c>
      <c r="I4880">
        <v>2004</v>
      </c>
      <c r="J4880" t="str">
        <f>IF(C4880&gt;B4880, "Bullish", IF(B4880&gt;C4880, "Bearish", "Neutral"))</f>
        <v>Bullish</v>
      </c>
      <c r="K4880" t="str">
        <f>IF(C4881&gt;C4880, "Buy", "")</f>
        <v/>
      </c>
      <c r="L4880" t="str">
        <f>IF(C4881&lt;C4880, "Sell", "")</f>
        <v>Sell</v>
      </c>
      <c r="V4880" s="4">
        <f t="shared" si="76"/>
        <v>-4.8794543894960787E-3</v>
      </c>
    </row>
    <row r="4881" spans="1:22" x14ac:dyDescent="0.25">
      <c r="A4881" s="1">
        <v>38205</v>
      </c>
      <c r="B4881">
        <v>96.9375</v>
      </c>
      <c r="C4881">
        <v>95.425003050000001</v>
      </c>
      <c r="D4881">
        <v>23971584</v>
      </c>
      <c r="E4881" t="s">
        <v>12</v>
      </c>
      <c r="F4881" t="s">
        <v>19</v>
      </c>
      <c r="G4881" t="str">
        <f>IF(OR(F4881="Jan",F4881="Feb",F4881="Mar"),"Q1",
IF(OR(F4881="Apr",F4881="May",F4881="Jun"),"Q2",
IF(OR(F4881="Jul",F4881="Aug",F4881="Sep"),"Q3",
IF(OR(F4881="Oct",F4881="Nov",F4881="Dec"),"Q4",""))))</f>
        <v>Q3</v>
      </c>
      <c r="H4881" t="str">
        <f>"Q"&amp;INT((MONTH(A4881)-1)/3)+1</f>
        <v>Q3</v>
      </c>
      <c r="I4881">
        <v>2004</v>
      </c>
      <c r="J4881" t="str">
        <f>IF(C4881&gt;B4881, "Bullish", IF(B4881&gt;C4881, "Bearish", "Neutral"))</f>
        <v>Bearish</v>
      </c>
      <c r="K4881" t="str">
        <f>IF(C4882&gt;C4881, "Buy", "")</f>
        <v>Buy</v>
      </c>
      <c r="L4881" t="str">
        <f>IF(C4882&lt;C4881, "Sell", "")</f>
        <v/>
      </c>
      <c r="V4881" s="4">
        <f t="shared" si="76"/>
        <v>1.989985815180827E-2</v>
      </c>
    </row>
    <row r="4882" spans="1:22" x14ac:dyDescent="0.25">
      <c r="A4882" s="1">
        <v>38204</v>
      </c>
      <c r="B4882">
        <v>96.5</v>
      </c>
      <c r="C4882">
        <v>97.362503050000001</v>
      </c>
      <c r="D4882">
        <v>18405328</v>
      </c>
      <c r="E4882" t="s">
        <v>11</v>
      </c>
      <c r="F4882" t="s">
        <v>19</v>
      </c>
      <c r="G4882" t="str">
        <f>IF(OR(F4882="Jan",F4882="Feb",F4882="Mar"),"Q1",
IF(OR(F4882="Apr",F4882="May",F4882="Jun"),"Q2",
IF(OR(F4882="Jul",F4882="Aug",F4882="Sep"),"Q3",
IF(OR(F4882="Oct",F4882="Nov",F4882="Dec"),"Q4",""))))</f>
        <v>Q3</v>
      </c>
      <c r="H4882" t="str">
        <f>"Q"&amp;INT((MONTH(A4882)-1)/3)+1</f>
        <v>Q3</v>
      </c>
      <c r="I4882">
        <v>2004</v>
      </c>
      <c r="J4882" t="str">
        <f>IF(C4882&gt;B4882, "Bullish", IF(B4882&gt;C4882, "Bearish", "Neutral"))</f>
        <v>Bullish</v>
      </c>
      <c r="K4882" t="str">
        <f>IF(C4883&gt;C4882, "Buy", "")</f>
        <v/>
      </c>
      <c r="L4882" t="str">
        <f>IF(C4883&lt;C4882, "Sell", "")</f>
        <v>Sell</v>
      </c>
      <c r="V4882" s="4">
        <f t="shared" si="76"/>
        <v>-6.2657925414292166E-3</v>
      </c>
    </row>
    <row r="4883" spans="1:22" x14ac:dyDescent="0.25">
      <c r="A4883" s="1">
        <v>38203</v>
      </c>
      <c r="B4883">
        <v>98.6875</v>
      </c>
      <c r="C4883">
        <v>96.756248470000003</v>
      </c>
      <c r="D4883">
        <v>17101728</v>
      </c>
      <c r="E4883" t="s">
        <v>10</v>
      </c>
      <c r="F4883" t="s">
        <v>19</v>
      </c>
      <c r="G4883" t="str">
        <f>IF(OR(F4883="Jan",F4883="Feb",F4883="Mar"),"Q1",
IF(OR(F4883="Apr",F4883="May",F4883="Jun"),"Q2",
IF(OR(F4883="Jul",F4883="Aug",F4883="Sep"),"Q3",
IF(OR(F4883="Oct",F4883="Nov",F4883="Dec"),"Q4",""))))</f>
        <v>Q3</v>
      </c>
      <c r="H4883" t="str">
        <f>"Q"&amp;INT((MONTH(A4883)-1)/3)+1</f>
        <v>Q3</v>
      </c>
      <c r="I4883">
        <v>2004</v>
      </c>
      <c r="J4883" t="str">
        <f>IF(C4883&gt;B4883, "Bullish", IF(B4883&gt;C4883, "Bearish", "Neutral"))</f>
        <v>Bearish</v>
      </c>
      <c r="K4883" t="str">
        <f>IF(C4884&gt;C4883, "Buy", "")</f>
        <v>Buy</v>
      </c>
      <c r="L4883" t="str">
        <f>IF(C4884&lt;C4883, "Sell", "")</f>
        <v/>
      </c>
      <c r="V4883" s="4">
        <f t="shared" si="76"/>
        <v>1.8263712672271056E-2</v>
      </c>
    </row>
    <row r="4884" spans="1:22" x14ac:dyDescent="0.25">
      <c r="A4884" s="1">
        <v>38202</v>
      </c>
      <c r="B4884">
        <v>97.493751529999997</v>
      </c>
      <c r="C4884">
        <v>98.556251529999997</v>
      </c>
      <c r="D4884">
        <v>23723440</v>
      </c>
      <c r="E4884" t="s">
        <v>9</v>
      </c>
      <c r="F4884" t="s">
        <v>19</v>
      </c>
      <c r="G4884" t="str">
        <f>IF(OR(F4884="Jan",F4884="Feb",F4884="Mar"),"Q1",
IF(OR(F4884="Apr",F4884="May",F4884="Jun"),"Q2",
IF(OR(F4884="Jul",F4884="Aug",F4884="Sep"),"Q3",
IF(OR(F4884="Oct",F4884="Nov",F4884="Dec"),"Q4",""))))</f>
        <v>Q3</v>
      </c>
      <c r="H4884" t="str">
        <f>"Q"&amp;INT((MONTH(A4884)-1)/3)+1</f>
        <v>Q3</v>
      </c>
      <c r="I4884">
        <v>2004</v>
      </c>
      <c r="J4884" t="str">
        <f>IF(C4884&gt;B4884, "Bullish", IF(B4884&gt;C4884, "Bearish", "Neutral"))</f>
        <v>Bullish</v>
      </c>
      <c r="K4884" t="str">
        <f>IF(C4885&gt;C4884, "Buy", "")</f>
        <v/>
      </c>
      <c r="L4884" t="str">
        <f>IF(C4885&lt;C4884, "Sell", "")</f>
        <v>Sell</v>
      </c>
      <c r="V4884" s="4">
        <f t="shared" si="76"/>
        <v>-1.3431892339331591E-2</v>
      </c>
    </row>
    <row r="4885" spans="1:22" x14ac:dyDescent="0.25">
      <c r="A4885" s="1">
        <v>38201</v>
      </c>
      <c r="B4885">
        <v>96.875</v>
      </c>
      <c r="C4885">
        <v>97.25</v>
      </c>
      <c r="D4885">
        <v>17539728</v>
      </c>
      <c r="E4885" t="s">
        <v>7</v>
      </c>
      <c r="F4885" t="s">
        <v>19</v>
      </c>
      <c r="G4885" t="str">
        <f>IF(OR(F4885="Jan",F4885="Feb",F4885="Mar"),"Q1",
IF(OR(F4885="Apr",F4885="May",F4885="Jun"),"Q2",
IF(OR(F4885="Jul",F4885="Aug",F4885="Sep"),"Q3",
IF(OR(F4885="Oct",F4885="Nov",F4885="Dec"),"Q4",""))))</f>
        <v>Q3</v>
      </c>
      <c r="H4885" t="str">
        <f>"Q"&amp;INT((MONTH(A4885)-1)/3)+1</f>
        <v>Q3</v>
      </c>
      <c r="I4885">
        <v>2004</v>
      </c>
      <c r="J4885" t="str">
        <f>IF(C4885&gt;B4885, "Bullish", IF(B4885&gt;C4885, "Bearish", "Neutral"))</f>
        <v>Bullish</v>
      </c>
      <c r="K4885" t="str">
        <f>IF(C4886&gt;C4885, "Buy", "")</f>
        <v/>
      </c>
      <c r="L4885" t="str">
        <f>IF(C4886&lt;C4885, "Sell", "")</f>
        <v>Sell</v>
      </c>
      <c r="V4885" s="4">
        <f t="shared" si="76"/>
        <v>-1.6092693916961698E-3</v>
      </c>
    </row>
    <row r="4886" spans="1:22" x14ac:dyDescent="0.25">
      <c r="A4886" s="1">
        <v>38198</v>
      </c>
      <c r="B4886">
        <v>96.318748470000003</v>
      </c>
      <c r="C4886">
        <v>97.09375</v>
      </c>
      <c r="D4886">
        <v>25009120</v>
      </c>
      <c r="E4886" t="s">
        <v>12</v>
      </c>
      <c r="F4886" t="s">
        <v>18</v>
      </c>
      <c r="G4886" t="str">
        <f>IF(OR(F4886="Jan",F4886="Feb",F4886="Mar"),"Q1",
IF(OR(F4886="Apr",F4886="May",F4886="Jun"),"Q2",
IF(OR(F4886="Jul",F4886="Aug",F4886="Sep"),"Q3",
IF(OR(F4886="Oct",F4886="Nov",F4886="Dec"),"Q4",""))))</f>
        <v>Q3</v>
      </c>
      <c r="H4886" t="str">
        <f>"Q"&amp;INT((MONTH(A4886)-1)/3)+1</f>
        <v>Q3</v>
      </c>
      <c r="I4886">
        <v>2004</v>
      </c>
      <c r="J4886" t="str">
        <f>IF(C4886&gt;B4886, "Bullish", IF(B4886&gt;C4886, "Bearish", "Neutral"))</f>
        <v>Bullish</v>
      </c>
      <c r="K4886" t="str">
        <f>IF(C4887&gt;C4886, "Buy", "")</f>
        <v/>
      </c>
      <c r="L4886" t="str">
        <f>IF(C4887&lt;C4886, "Sell", "")</f>
        <v>Sell</v>
      </c>
      <c r="V4886" s="4">
        <f t="shared" si="76"/>
        <v>-1.165669755493352E-2</v>
      </c>
    </row>
    <row r="4887" spans="1:22" x14ac:dyDescent="0.25">
      <c r="A4887" s="1">
        <v>38197</v>
      </c>
      <c r="B4887">
        <v>94.346878050000001</v>
      </c>
      <c r="C4887">
        <v>95.974998470000003</v>
      </c>
      <c r="D4887">
        <v>21491184</v>
      </c>
      <c r="E4887" t="s">
        <v>11</v>
      </c>
      <c r="F4887" t="s">
        <v>18</v>
      </c>
      <c r="G4887" t="str">
        <f>IF(OR(F4887="Jan",F4887="Feb",F4887="Mar"),"Q1",
IF(OR(F4887="Apr",F4887="May",F4887="Jun"),"Q2",
IF(OR(F4887="Jul",F4887="Aug",F4887="Sep"),"Q3",
IF(OR(F4887="Oct",F4887="Nov",F4887="Dec"),"Q4",""))))</f>
        <v>Q3</v>
      </c>
      <c r="H4887" t="str">
        <f>"Q"&amp;INT((MONTH(A4887)-1)/3)+1</f>
        <v>Q3</v>
      </c>
      <c r="I4887">
        <v>2004</v>
      </c>
      <c r="J4887" t="str">
        <f>IF(C4887&gt;B4887, "Bullish", IF(B4887&gt;C4887, "Bearish", "Neutral"))</f>
        <v>Bullish</v>
      </c>
      <c r="K4887" t="str">
        <f>IF(C4888&gt;C4887, "Buy", "")</f>
        <v/>
      </c>
      <c r="L4887" t="str">
        <f>IF(C4888&lt;C4887, "Sell", "")</f>
        <v>Sell</v>
      </c>
      <c r="V4887" s="4">
        <f t="shared" si="76"/>
        <v>-1.8099798340336717E-2</v>
      </c>
    </row>
    <row r="4888" spans="1:22" x14ac:dyDescent="0.25">
      <c r="A4888" s="1">
        <v>38196</v>
      </c>
      <c r="B4888">
        <v>92.5</v>
      </c>
      <c r="C4888">
        <v>94.268753050000001</v>
      </c>
      <c r="D4888">
        <v>31335104</v>
      </c>
      <c r="E4888" t="s">
        <v>10</v>
      </c>
      <c r="F4888" t="s">
        <v>18</v>
      </c>
      <c r="G4888" t="str">
        <f>IF(OR(F4888="Jan",F4888="Feb",F4888="Mar"),"Q1",
IF(OR(F4888="Apr",F4888="May",F4888="Jun"),"Q2",
IF(OR(F4888="Jul",F4888="Aug",F4888="Sep"),"Q3",
IF(OR(F4888="Oct",F4888="Nov",F4888="Dec"),"Q4",""))))</f>
        <v>Q3</v>
      </c>
      <c r="H4888" t="str">
        <f>"Q"&amp;INT((MONTH(A4888)-1)/3)+1</f>
        <v>Q3</v>
      </c>
      <c r="I4888">
        <v>2004</v>
      </c>
      <c r="J4888" t="str">
        <f>IF(C4888&gt;B4888, "Bullish", IF(B4888&gt;C4888, "Bearish", "Neutral"))</f>
        <v>Bullish</v>
      </c>
      <c r="K4888" t="str">
        <f>IF(C4889&gt;C4888, "Buy", "")</f>
        <v/>
      </c>
      <c r="L4888" t="str">
        <f>IF(C4889&lt;C4888, "Sell", "")</f>
        <v>Sell</v>
      </c>
      <c r="V4888" s="4">
        <f t="shared" si="76"/>
        <v>-1.9603866047002864E-2</v>
      </c>
    </row>
    <row r="4889" spans="1:22" x14ac:dyDescent="0.25">
      <c r="A4889" s="1">
        <v>38195</v>
      </c>
      <c r="B4889">
        <v>91.875</v>
      </c>
      <c r="C4889">
        <v>92.456253050000001</v>
      </c>
      <c r="D4889">
        <v>23371088</v>
      </c>
      <c r="E4889" t="s">
        <v>9</v>
      </c>
      <c r="F4889" t="s">
        <v>18</v>
      </c>
      <c r="G4889" t="str">
        <f>IF(OR(F4889="Jan",F4889="Feb",F4889="Mar"),"Q1",
IF(OR(F4889="Apr",F4889="May",F4889="Jun"),"Q2",
IF(OR(F4889="Jul",F4889="Aug",F4889="Sep"),"Q3",
IF(OR(F4889="Oct",F4889="Nov",F4889="Dec"),"Q4",""))))</f>
        <v>Q3</v>
      </c>
      <c r="H4889" t="str">
        <f>"Q"&amp;INT((MONTH(A4889)-1)/3)+1</f>
        <v>Q3</v>
      </c>
      <c r="I4889">
        <v>2004</v>
      </c>
      <c r="J4889" t="str">
        <f>IF(C4889&gt;B4889, "Bullish", IF(B4889&gt;C4889, "Bearish", "Neutral"))</f>
        <v>Bullish</v>
      </c>
      <c r="K4889" t="str">
        <f>IF(C4890&gt;C4889, "Buy", "")</f>
        <v/>
      </c>
      <c r="L4889" t="str">
        <f>IF(C4890&lt;C4889, "Sell", "")</f>
        <v>Sell</v>
      </c>
      <c r="V4889" s="4">
        <f t="shared" si="76"/>
        <v>-1.3531567496597927E-2</v>
      </c>
    </row>
    <row r="4890" spans="1:22" x14ac:dyDescent="0.25">
      <c r="A4890" s="1">
        <v>38194</v>
      </c>
      <c r="B4890">
        <v>89.925003050000001</v>
      </c>
      <c r="C4890">
        <v>91.221878050000001</v>
      </c>
      <c r="D4890">
        <v>14673152</v>
      </c>
      <c r="E4890" t="s">
        <v>7</v>
      </c>
      <c r="F4890" t="s">
        <v>18</v>
      </c>
      <c r="G4890" t="str">
        <f>IF(OR(F4890="Jan",F4890="Feb",F4890="Mar"),"Q1",
IF(OR(F4890="Apr",F4890="May",F4890="Jun"),"Q2",
IF(OR(F4890="Jul",F4890="Aug",F4890="Sep"),"Q3",
IF(OR(F4890="Oct",F4890="Nov",F4890="Dec"),"Q4",""))))</f>
        <v>Q3</v>
      </c>
      <c r="H4890" t="str">
        <f>"Q"&amp;INT((MONTH(A4890)-1)/3)+1</f>
        <v>Q3</v>
      </c>
      <c r="I4890">
        <v>2004</v>
      </c>
      <c r="J4890" t="str">
        <f>IF(C4890&gt;B4890, "Bullish", IF(B4890&gt;C4890, "Bearish", "Neutral"))</f>
        <v>Bullish</v>
      </c>
      <c r="K4890" t="str">
        <f>IF(C4891&gt;C4890, "Buy", "")</f>
        <v/>
      </c>
      <c r="L4890" t="str">
        <f>IF(C4891&lt;C4890, "Sell", "")</f>
        <v>Sell</v>
      </c>
      <c r="V4890" s="4">
        <f t="shared" si="76"/>
        <v>-3.0237599188938694E-3</v>
      </c>
    </row>
    <row r="4891" spans="1:22" x14ac:dyDescent="0.25">
      <c r="A4891" s="1">
        <v>38191</v>
      </c>
      <c r="B4891">
        <v>90.625</v>
      </c>
      <c r="C4891">
        <v>90.946876529999997</v>
      </c>
      <c r="D4891">
        <v>15554320</v>
      </c>
      <c r="E4891" t="s">
        <v>12</v>
      </c>
      <c r="F4891" t="s">
        <v>18</v>
      </c>
      <c r="G4891" t="str">
        <f>IF(OR(F4891="Jan",F4891="Feb",F4891="Mar"),"Q1",
IF(OR(F4891="Apr",F4891="May",F4891="Jun"),"Q2",
IF(OR(F4891="Jul",F4891="Aug",F4891="Sep"),"Q3",
IF(OR(F4891="Oct",F4891="Nov",F4891="Dec"),"Q4",""))))</f>
        <v>Q3</v>
      </c>
      <c r="H4891" t="str">
        <f>"Q"&amp;INT((MONTH(A4891)-1)/3)+1</f>
        <v>Q3</v>
      </c>
      <c r="I4891">
        <v>2004</v>
      </c>
      <c r="J4891" t="str">
        <f>IF(C4891&gt;B4891, "Bullish", IF(B4891&gt;C4891, "Bearish", "Neutral"))</f>
        <v>Bullish</v>
      </c>
      <c r="K4891" t="str">
        <f>IF(C4892&gt;C4891, "Buy", "")</f>
        <v/>
      </c>
      <c r="L4891" t="str">
        <f>IF(C4892&lt;C4891, "Sell", "")</f>
        <v>Sell</v>
      </c>
      <c r="V4891" s="4">
        <f t="shared" si="76"/>
        <v>-8.6297038200107545E-3</v>
      </c>
    </row>
    <row r="4892" spans="1:22" x14ac:dyDescent="0.25">
      <c r="A4892" s="1">
        <v>38190</v>
      </c>
      <c r="B4892">
        <v>90.875</v>
      </c>
      <c r="C4892">
        <v>90.168746949999999</v>
      </c>
      <c r="D4892">
        <v>19465920</v>
      </c>
      <c r="E4892" t="s">
        <v>11</v>
      </c>
      <c r="F4892" t="s">
        <v>18</v>
      </c>
      <c r="G4892" t="str">
        <f>IF(OR(F4892="Jan",F4892="Feb",F4892="Mar"),"Q1",
IF(OR(F4892="Apr",F4892="May",F4892="Jun"),"Q2",
IF(OR(F4892="Jul",F4892="Aug",F4892="Sep"),"Q3",
IF(OR(F4892="Oct",F4892="Nov",F4892="Dec"),"Q4",""))))</f>
        <v>Q3</v>
      </c>
      <c r="H4892" t="str">
        <f>"Q"&amp;INT((MONTH(A4892)-1)/3)+1</f>
        <v>Q3</v>
      </c>
      <c r="I4892">
        <v>2004</v>
      </c>
      <c r="J4892" t="str">
        <f>IF(C4892&gt;B4892, "Bullish", IF(B4892&gt;C4892, "Bearish", "Neutral"))</f>
        <v>Bearish</v>
      </c>
      <c r="K4892" t="str">
        <f>IF(C4893&gt;C4892, "Buy", "")</f>
        <v/>
      </c>
      <c r="L4892" t="str">
        <f>IF(C4893&lt;C4892, "Sell", "")</f>
        <v>Sell</v>
      </c>
      <c r="V4892" s="4">
        <f t="shared" si="76"/>
        <v>-3.7569764257006357E-3</v>
      </c>
    </row>
    <row r="4893" spans="1:22" x14ac:dyDescent="0.25">
      <c r="A4893" s="1">
        <v>38189</v>
      </c>
      <c r="B4893">
        <v>90.6875</v>
      </c>
      <c r="C4893">
        <v>89.831253050000001</v>
      </c>
      <c r="D4893">
        <v>22177072</v>
      </c>
      <c r="E4893" t="s">
        <v>10</v>
      </c>
      <c r="F4893" t="s">
        <v>18</v>
      </c>
      <c r="G4893" t="str">
        <f>IF(OR(F4893="Jan",F4893="Feb",F4893="Mar"),"Q1",
IF(OR(F4893="Apr",F4893="May",F4893="Jun"),"Q2",
IF(OR(F4893="Jul",F4893="Aug",F4893="Sep"),"Q3",
IF(OR(F4893="Oct",F4893="Nov",F4893="Dec"),"Q4",""))))</f>
        <v>Q3</v>
      </c>
      <c r="H4893" t="str">
        <f>"Q"&amp;INT((MONTH(A4893)-1)/3)+1</f>
        <v>Q3</v>
      </c>
      <c r="I4893">
        <v>2004</v>
      </c>
      <c r="J4893" t="str">
        <f>IF(C4893&gt;B4893, "Bullish", IF(B4893&gt;C4893, "Bearish", "Neutral"))</f>
        <v>Bearish</v>
      </c>
      <c r="K4893" t="str">
        <f>IF(C4894&gt;C4893, "Buy", "")</f>
        <v>Buy</v>
      </c>
      <c r="L4893" t="str">
        <f>IF(C4894&lt;C4893, "Sell", "")</f>
        <v/>
      </c>
      <c r="V4893" s="4">
        <f t="shared" si="76"/>
        <v>7.2523826813674025E-3</v>
      </c>
    </row>
    <row r="4894" spans="1:22" x14ac:dyDescent="0.25">
      <c r="A4894" s="1">
        <v>38188</v>
      </c>
      <c r="B4894">
        <v>92.125</v>
      </c>
      <c r="C4894">
        <v>90.487503050000001</v>
      </c>
      <c r="D4894">
        <v>21665664</v>
      </c>
      <c r="E4894" t="s">
        <v>9</v>
      </c>
      <c r="F4894" t="s">
        <v>18</v>
      </c>
      <c r="G4894" t="str">
        <f>IF(OR(F4894="Jan",F4894="Feb",F4894="Mar"),"Q1",
IF(OR(F4894="Apr",F4894="May",F4894="Jun"),"Q2",
IF(OR(F4894="Jul",F4894="Aug",F4894="Sep"),"Q3",
IF(OR(F4894="Oct",F4894="Nov",F4894="Dec"),"Q4",""))))</f>
        <v>Q3</v>
      </c>
      <c r="H4894" t="str">
        <f>"Q"&amp;INT((MONTH(A4894)-1)/3)+1</f>
        <v>Q3</v>
      </c>
      <c r="I4894">
        <v>2004</v>
      </c>
      <c r="J4894" t="str">
        <f>IF(C4894&gt;B4894, "Bullish", IF(B4894&gt;C4894, "Bearish", "Neutral"))</f>
        <v>Bearish</v>
      </c>
      <c r="K4894" t="str">
        <f>IF(C4895&gt;C4894, "Buy", "")</f>
        <v>Buy</v>
      </c>
      <c r="L4894" t="str">
        <f>IF(C4895&lt;C4894, "Sell", "")</f>
        <v/>
      </c>
      <c r="V4894" s="4">
        <f t="shared" si="76"/>
        <v>2.0598647860646024E-2</v>
      </c>
    </row>
    <row r="4895" spans="1:22" x14ac:dyDescent="0.25">
      <c r="A4895" s="1">
        <v>38187</v>
      </c>
      <c r="B4895">
        <v>92.375</v>
      </c>
      <c r="C4895">
        <v>92.390625</v>
      </c>
      <c r="D4895">
        <v>22012128</v>
      </c>
      <c r="E4895" t="s">
        <v>7</v>
      </c>
      <c r="F4895" t="s">
        <v>18</v>
      </c>
      <c r="G4895" t="str">
        <f>IF(OR(F4895="Jan",F4895="Feb",F4895="Mar"),"Q1",
IF(OR(F4895="Apr",F4895="May",F4895="Jun"),"Q2",
IF(OR(F4895="Jul",F4895="Aug",F4895="Sep"),"Q3",
IF(OR(F4895="Oct",F4895="Nov",F4895="Dec"),"Q4",""))))</f>
        <v>Q3</v>
      </c>
      <c r="H4895" t="str">
        <f>"Q"&amp;INT((MONTH(A4895)-1)/3)+1</f>
        <v>Q3</v>
      </c>
      <c r="I4895">
        <v>2004</v>
      </c>
      <c r="J4895" t="str">
        <f>IF(C4895&gt;B4895, "Bullish", IF(B4895&gt;C4895, "Bearish", "Neutral"))</f>
        <v>Bullish</v>
      </c>
      <c r="K4895" t="str">
        <f>IF(C4896&gt;C4895, "Buy", "")</f>
        <v/>
      </c>
      <c r="L4895" t="str">
        <f>IF(C4896&lt;C4895, "Sell", "")</f>
        <v>Sell</v>
      </c>
      <c r="V4895" s="4">
        <f t="shared" si="76"/>
        <v>-3.383522246658772E-4</v>
      </c>
    </row>
    <row r="4896" spans="1:22" x14ac:dyDescent="0.25">
      <c r="A4896" s="1">
        <v>38184</v>
      </c>
      <c r="B4896">
        <v>90.21875</v>
      </c>
      <c r="C4896">
        <v>92.359375</v>
      </c>
      <c r="D4896">
        <v>34887056</v>
      </c>
      <c r="E4896" t="s">
        <v>12</v>
      </c>
      <c r="F4896" t="s">
        <v>18</v>
      </c>
      <c r="G4896" t="str">
        <f>IF(OR(F4896="Jan",F4896="Feb",F4896="Mar"),"Q1",
IF(OR(F4896="Apr",F4896="May",F4896="Jun"),"Q2",
IF(OR(F4896="Jul",F4896="Aug",F4896="Sep"),"Q3",
IF(OR(F4896="Oct",F4896="Nov",F4896="Dec"),"Q4",""))))</f>
        <v>Q3</v>
      </c>
      <c r="H4896" t="str">
        <f>"Q"&amp;INT((MONTH(A4896)-1)/3)+1</f>
        <v>Q3</v>
      </c>
      <c r="I4896">
        <v>2004</v>
      </c>
      <c r="J4896" t="str">
        <f>IF(C4896&gt;B4896, "Bullish", IF(B4896&gt;C4896, "Bearish", "Neutral"))</f>
        <v>Bullish</v>
      </c>
      <c r="K4896" t="str">
        <f>IF(C4897&gt;C4896, "Buy", "")</f>
        <v/>
      </c>
      <c r="L4896" t="str">
        <f>IF(C4897&lt;C4896, "Sell", "")</f>
        <v>Sell</v>
      </c>
      <c r="V4896" s="4">
        <f t="shared" si="76"/>
        <v>-2.376254803395501E-2</v>
      </c>
    </row>
    <row r="4897" spans="1:22" x14ac:dyDescent="0.25">
      <c r="A4897" s="1">
        <v>38183</v>
      </c>
      <c r="B4897">
        <v>89.025001529999997</v>
      </c>
      <c r="C4897">
        <v>90.215621949999999</v>
      </c>
      <c r="D4897">
        <v>21826416</v>
      </c>
      <c r="E4897" t="s">
        <v>11</v>
      </c>
      <c r="F4897" t="s">
        <v>18</v>
      </c>
      <c r="G4897" t="str">
        <f>IF(OR(F4897="Jan",F4897="Feb",F4897="Mar"),"Q1",
IF(OR(F4897="Apr",F4897="May",F4897="Jun"),"Q2",
IF(OR(F4897="Jul",F4897="Aug",F4897="Sep"),"Q3",
IF(OR(F4897="Oct",F4897="Nov",F4897="Dec"),"Q4",""))))</f>
        <v>Q3</v>
      </c>
      <c r="H4897" t="str">
        <f>"Q"&amp;INT((MONTH(A4897)-1)/3)+1</f>
        <v>Q3</v>
      </c>
      <c r="I4897">
        <v>2004</v>
      </c>
      <c r="J4897" t="str">
        <f>IF(C4897&gt;B4897, "Bullish", IF(B4897&gt;C4897, "Bearish", "Neutral"))</f>
        <v>Bullish</v>
      </c>
      <c r="K4897" t="str">
        <f>IF(C4898&gt;C4897, "Buy", "")</f>
        <v/>
      </c>
      <c r="L4897" t="str">
        <f>IF(C4898&lt;C4897, "Sell", "")</f>
        <v>Sell</v>
      </c>
      <c r="V4897" s="4">
        <f t="shared" si="76"/>
        <v>-1.5941653731733722E-2</v>
      </c>
    </row>
    <row r="4898" spans="1:22" x14ac:dyDescent="0.25">
      <c r="A4898" s="1">
        <v>38182</v>
      </c>
      <c r="B4898">
        <v>88.75</v>
      </c>
      <c r="C4898">
        <v>88.800003050000001</v>
      </c>
      <c r="D4898">
        <v>29463584</v>
      </c>
      <c r="E4898" t="s">
        <v>10</v>
      </c>
      <c r="F4898" t="s">
        <v>18</v>
      </c>
      <c r="G4898" t="str">
        <f>IF(OR(F4898="Jan",F4898="Feb",F4898="Mar"),"Q1",
IF(OR(F4898="Apr",F4898="May",F4898="Jun"),"Q2",
IF(OR(F4898="Jul",F4898="Aug",F4898="Sep"),"Q3",
IF(OR(F4898="Oct",F4898="Nov",F4898="Dec"),"Q4",""))))</f>
        <v>Q3</v>
      </c>
      <c r="H4898" t="str">
        <f>"Q"&amp;INT((MONTH(A4898)-1)/3)+1</f>
        <v>Q3</v>
      </c>
      <c r="I4898">
        <v>2004</v>
      </c>
      <c r="J4898" t="str">
        <f>IF(C4898&gt;B4898, "Bullish", IF(B4898&gt;C4898, "Bearish", "Neutral"))</f>
        <v>Bullish</v>
      </c>
      <c r="K4898" t="str">
        <f>IF(C4899&gt;C4898, "Buy", "")</f>
        <v/>
      </c>
      <c r="L4898" t="str">
        <f>IF(C4899&lt;C4898, "Sell", "")</f>
        <v>Sell</v>
      </c>
      <c r="V4898" s="4">
        <f t="shared" si="76"/>
        <v>-1.2867616325075753E-2</v>
      </c>
    </row>
    <row r="4899" spans="1:22" x14ac:dyDescent="0.25">
      <c r="A4899" s="1">
        <v>38181</v>
      </c>
      <c r="B4899">
        <v>89.0625</v>
      </c>
      <c r="C4899">
        <v>87.671875</v>
      </c>
      <c r="D4899">
        <v>38728000</v>
      </c>
      <c r="E4899" t="s">
        <v>9</v>
      </c>
      <c r="F4899" t="s">
        <v>18</v>
      </c>
      <c r="G4899" t="str">
        <f>IF(OR(F4899="Jan",F4899="Feb",F4899="Mar"),"Q1",
IF(OR(F4899="Apr",F4899="May",F4899="Jun"),"Q2",
IF(OR(F4899="Jul",F4899="Aug",F4899="Sep"),"Q3",
IF(OR(F4899="Oct",F4899="Nov",F4899="Dec"),"Q4",""))))</f>
        <v>Q3</v>
      </c>
      <c r="H4899" t="str">
        <f>"Q"&amp;INT((MONTH(A4899)-1)/3)+1</f>
        <v>Q3</v>
      </c>
      <c r="I4899">
        <v>2004</v>
      </c>
      <c r="J4899" t="str">
        <f>IF(C4899&gt;B4899, "Bullish", IF(B4899&gt;C4899, "Bearish", "Neutral"))</f>
        <v>Bearish</v>
      </c>
      <c r="K4899" t="str">
        <f>IF(C4900&gt;C4899, "Buy", "")</f>
        <v/>
      </c>
      <c r="L4899" t="str">
        <f>IF(C4900&lt;C4899, "Sell", "")</f>
        <v>Sell</v>
      </c>
      <c r="V4899" s="4">
        <f t="shared" si="76"/>
        <v>-1.9329270099058615E-2</v>
      </c>
    </row>
    <row r="4900" spans="1:22" x14ac:dyDescent="0.25">
      <c r="A4900" s="1">
        <v>38180</v>
      </c>
      <c r="B4900">
        <v>86.6875</v>
      </c>
      <c r="C4900">
        <v>86.009376529999997</v>
      </c>
      <c r="D4900">
        <v>22648144</v>
      </c>
      <c r="E4900" t="s">
        <v>7</v>
      </c>
      <c r="F4900" t="s">
        <v>18</v>
      </c>
      <c r="G4900" t="str">
        <f>IF(OR(F4900="Jan",F4900="Feb",F4900="Mar"),"Q1",
IF(OR(F4900="Apr",F4900="May",F4900="Jun"),"Q2",
IF(OR(F4900="Jul",F4900="Aug",F4900="Sep"),"Q3",
IF(OR(F4900="Oct",F4900="Nov",F4900="Dec"),"Q4",""))))</f>
        <v>Q3</v>
      </c>
      <c r="H4900" t="str">
        <f>"Q"&amp;INT((MONTH(A4900)-1)/3)+1</f>
        <v>Q3</v>
      </c>
      <c r="I4900">
        <v>2004</v>
      </c>
      <c r="J4900" t="str">
        <f>IF(C4900&gt;B4900, "Bullish", IF(B4900&gt;C4900, "Bearish", "Neutral"))</f>
        <v>Bearish</v>
      </c>
      <c r="K4900" t="str">
        <f>IF(C4901&gt;C4900, "Buy", "")</f>
        <v>Buy</v>
      </c>
      <c r="L4900" t="str">
        <f>IF(C4901&lt;C4900, "Sell", "")</f>
        <v/>
      </c>
      <c r="V4900" s="4">
        <f t="shared" si="76"/>
        <v>4.5931106835443349E-3</v>
      </c>
    </row>
    <row r="4901" spans="1:22" x14ac:dyDescent="0.25">
      <c r="A4901" s="1">
        <v>38177</v>
      </c>
      <c r="B4901">
        <v>81.25</v>
      </c>
      <c r="C4901">
        <v>86.40625</v>
      </c>
      <c r="D4901">
        <v>22787760</v>
      </c>
      <c r="E4901" t="s">
        <v>12</v>
      </c>
      <c r="F4901" t="s">
        <v>18</v>
      </c>
      <c r="G4901" t="str">
        <f>IF(OR(F4901="Jan",F4901="Feb",F4901="Mar"),"Q1",
IF(OR(F4901="Apr",F4901="May",F4901="Jun"),"Q2",
IF(OR(F4901="Jul",F4901="Aug",F4901="Sep"),"Q3",
IF(OR(F4901="Oct",F4901="Nov",F4901="Dec"),"Q4",""))))</f>
        <v>Q3</v>
      </c>
      <c r="H4901" t="str">
        <f>"Q"&amp;INT((MONTH(A4901)-1)/3)+1</f>
        <v>Q3</v>
      </c>
      <c r="I4901">
        <v>2004</v>
      </c>
      <c r="J4901" t="str">
        <f>IF(C4901&gt;B4901, "Bullish", IF(B4901&gt;C4901, "Bearish", "Neutral"))</f>
        <v>Bullish</v>
      </c>
      <c r="K4901" t="str">
        <f>IF(C4902&gt;C4901, "Buy", "")</f>
        <v/>
      </c>
      <c r="L4901" t="str">
        <f>IF(C4902&lt;C4901, "Sell", "")</f>
        <v>Sell</v>
      </c>
      <c r="V4901" s="4">
        <f t="shared" si="76"/>
        <v>-2.2370123867628027E-2</v>
      </c>
    </row>
    <row r="4902" spans="1:22" x14ac:dyDescent="0.25">
      <c r="A4902" s="1">
        <v>38176</v>
      </c>
      <c r="B4902">
        <v>87.5</v>
      </c>
      <c r="C4902">
        <v>84.515625</v>
      </c>
      <c r="D4902">
        <v>37858080</v>
      </c>
      <c r="E4902" t="s">
        <v>11</v>
      </c>
      <c r="F4902" t="s">
        <v>18</v>
      </c>
      <c r="G4902" t="str">
        <f>IF(OR(F4902="Jan",F4902="Feb",F4902="Mar"),"Q1",
IF(OR(F4902="Apr",F4902="May",F4902="Jun"),"Q2",
IF(OR(F4902="Jul",F4902="Aug",F4902="Sep"),"Q3",
IF(OR(F4902="Oct",F4902="Nov",F4902="Dec"),"Q4",""))))</f>
        <v>Q3</v>
      </c>
      <c r="H4902" t="str">
        <f>"Q"&amp;INT((MONTH(A4902)-1)/3)+1</f>
        <v>Q3</v>
      </c>
      <c r="I4902">
        <v>2004</v>
      </c>
      <c r="J4902" t="str">
        <f>IF(C4902&gt;B4902, "Bullish", IF(B4902&gt;C4902, "Bearish", "Neutral"))</f>
        <v>Bearish</v>
      </c>
      <c r="K4902" t="str">
        <f>IF(C4903&gt;C4902, "Buy", "")</f>
        <v>Buy</v>
      </c>
      <c r="L4902" t="str">
        <f>IF(C4903&lt;C4902, "Sell", "")</f>
        <v/>
      </c>
      <c r="V4902" s="4">
        <f t="shared" si="76"/>
        <v>2.8869943343641225E-2</v>
      </c>
    </row>
    <row r="4903" spans="1:22" x14ac:dyDescent="0.25">
      <c r="A4903" s="1">
        <v>38175</v>
      </c>
      <c r="B4903">
        <v>87.759376529999997</v>
      </c>
      <c r="C4903">
        <v>87.028121949999999</v>
      </c>
      <c r="D4903">
        <v>28427936</v>
      </c>
      <c r="E4903" t="s">
        <v>10</v>
      </c>
      <c r="F4903" t="s">
        <v>18</v>
      </c>
      <c r="G4903" t="str">
        <f>IF(OR(F4903="Jan",F4903="Feb",F4903="Mar"),"Q1",
IF(OR(F4903="Apr",F4903="May",F4903="Jun"),"Q2",
IF(OR(F4903="Jul",F4903="Aug",F4903="Sep"),"Q3",
IF(OR(F4903="Oct",F4903="Nov",F4903="Dec"),"Q4",""))))</f>
        <v>Q3</v>
      </c>
      <c r="H4903" t="str">
        <f>"Q"&amp;INT((MONTH(A4903)-1)/3)+1</f>
        <v>Q3</v>
      </c>
      <c r="I4903">
        <v>2004</v>
      </c>
      <c r="J4903" t="str">
        <f>IF(C4903&gt;B4903, "Bullish", IF(B4903&gt;C4903, "Bearish", "Neutral"))</f>
        <v>Bearish</v>
      </c>
      <c r="K4903" t="str">
        <f>IF(C4904&gt;C4903, "Buy", "")</f>
        <v>Buy</v>
      </c>
      <c r="L4903" t="str">
        <f>IF(C4904&lt;C4903, "Sell", "")</f>
        <v/>
      </c>
      <c r="V4903" s="4">
        <f t="shared" si="76"/>
        <v>2.3869645145460926E-2</v>
      </c>
    </row>
    <row r="4904" spans="1:22" x14ac:dyDescent="0.25">
      <c r="A4904" s="1">
        <v>38174</v>
      </c>
      <c r="B4904">
        <v>89.1875</v>
      </c>
      <c r="C4904">
        <v>89.15625</v>
      </c>
      <c r="D4904">
        <v>19217968</v>
      </c>
      <c r="E4904" t="s">
        <v>9</v>
      </c>
      <c r="F4904" t="s">
        <v>18</v>
      </c>
      <c r="G4904" t="str">
        <f>IF(OR(F4904="Jan",F4904="Feb",F4904="Mar"),"Q1",
IF(OR(F4904="Apr",F4904="May",F4904="Jun"),"Q2",
IF(OR(F4904="Jul",F4904="Aug",F4904="Sep"),"Q3",
IF(OR(F4904="Oct",F4904="Nov",F4904="Dec"),"Q4",""))))</f>
        <v>Q3</v>
      </c>
      <c r="H4904" t="str">
        <f>"Q"&amp;INT((MONTH(A4904)-1)/3)+1</f>
        <v>Q3</v>
      </c>
      <c r="I4904">
        <v>2004</v>
      </c>
      <c r="J4904" t="str">
        <f>IF(C4904&gt;B4904, "Bullish", IF(B4904&gt;C4904, "Bearish", "Neutral"))</f>
        <v>Bearish</v>
      </c>
      <c r="K4904" t="str">
        <f>IF(C4905&gt;C4904, "Buy", "")</f>
        <v>Buy</v>
      </c>
      <c r="L4904" t="str">
        <f>IF(C4905&lt;C4904, "Sell", "")</f>
        <v/>
      </c>
      <c r="V4904" s="4">
        <f t="shared" si="76"/>
        <v>2.0636967370026146E-3</v>
      </c>
    </row>
    <row r="4905" spans="1:22" x14ac:dyDescent="0.25">
      <c r="A4905" s="1">
        <v>38173</v>
      </c>
      <c r="B4905">
        <v>89.143753050000001</v>
      </c>
      <c r="C4905">
        <v>89.340621949999999</v>
      </c>
      <c r="D4905">
        <v>15505536</v>
      </c>
      <c r="E4905" t="s">
        <v>7</v>
      </c>
      <c r="F4905" t="s">
        <v>18</v>
      </c>
      <c r="G4905" t="str">
        <f>IF(OR(F4905="Jan",F4905="Feb",F4905="Mar"),"Q1",
IF(OR(F4905="Apr",F4905="May",F4905="Jun"),"Q2",
IF(OR(F4905="Jul",F4905="Aug",F4905="Sep"),"Q3",
IF(OR(F4905="Oct",F4905="Nov",F4905="Dec"),"Q4",""))))</f>
        <v>Q3</v>
      </c>
      <c r="H4905" t="str">
        <f>"Q"&amp;INT((MONTH(A4905)-1)/3)+1</f>
        <v>Q3</v>
      </c>
      <c r="I4905">
        <v>2004</v>
      </c>
      <c r="J4905" t="str">
        <f>IF(C4905&gt;B4905, "Bullish", IF(B4905&gt;C4905, "Bearish", "Neutral"))</f>
        <v>Bullish</v>
      </c>
      <c r="K4905" t="str">
        <f>IF(C4906&gt;C4905, "Buy", "")</f>
        <v/>
      </c>
      <c r="L4905" t="str">
        <f>IF(C4906&lt;C4905, "Sell", "")</f>
        <v>Sell</v>
      </c>
      <c r="V4905" s="4">
        <f t="shared" si="76"/>
        <v>-4.2856470895511183E-3</v>
      </c>
    </row>
    <row r="4906" spans="1:22" x14ac:dyDescent="0.25">
      <c r="A4906" s="1">
        <v>38170</v>
      </c>
      <c r="B4906">
        <v>85.328125</v>
      </c>
      <c r="C4906">
        <v>88.959373470000003</v>
      </c>
      <c r="D4906">
        <v>24930048</v>
      </c>
      <c r="E4906" t="s">
        <v>12</v>
      </c>
      <c r="F4906" t="s">
        <v>18</v>
      </c>
      <c r="G4906" t="str">
        <f>IF(OR(F4906="Jan",F4906="Feb",F4906="Mar"),"Q1",
IF(OR(F4906="Apr",F4906="May",F4906="Jun"),"Q2",
IF(OR(F4906="Jul",F4906="Aug",F4906="Sep"),"Q3",
IF(OR(F4906="Oct",F4906="Nov",F4906="Dec"),"Q4",""))))</f>
        <v>Q3</v>
      </c>
      <c r="H4906" t="str">
        <f>"Q"&amp;INT((MONTH(A4906)-1)/3)+1</f>
        <v>Q3</v>
      </c>
      <c r="I4906">
        <v>2004</v>
      </c>
      <c r="J4906" t="str">
        <f>IF(C4906&gt;B4906, "Bullish", IF(B4906&gt;C4906, "Bearish", "Neutral"))</f>
        <v>Bullish</v>
      </c>
      <c r="K4906" t="str">
        <f>IF(C4907&gt;C4906, "Buy", "")</f>
        <v/>
      </c>
      <c r="L4906" t="str">
        <f>IF(C4907&lt;C4906, "Sell", "")</f>
        <v>Sell</v>
      </c>
      <c r="V4906" s="4">
        <f t="shared" si="76"/>
        <v>-1.0327886297557622E-2</v>
      </c>
    </row>
    <row r="4907" spans="1:22" x14ac:dyDescent="0.25">
      <c r="A4907" s="1">
        <v>38169</v>
      </c>
      <c r="B4907">
        <v>87.1875</v>
      </c>
      <c r="C4907">
        <v>88.050003050000001</v>
      </c>
      <c r="D4907">
        <v>28275440</v>
      </c>
      <c r="E4907" t="s">
        <v>11</v>
      </c>
      <c r="F4907" t="s">
        <v>18</v>
      </c>
      <c r="G4907" t="str">
        <f>IF(OR(F4907="Jan",F4907="Feb",F4907="Mar"),"Q1",
IF(OR(F4907="Apr",F4907="May",F4907="Jun"),"Q2",
IF(OR(F4907="Jul",F4907="Aug",F4907="Sep"),"Q3",
IF(OR(F4907="Oct",F4907="Nov",F4907="Dec"),"Q4",""))))</f>
        <v>Q3</v>
      </c>
      <c r="H4907" t="str">
        <f>"Q"&amp;INT((MONTH(A4907)-1)/3)+1</f>
        <v>Q3</v>
      </c>
      <c r="I4907">
        <v>2004</v>
      </c>
      <c r="J4907" t="str">
        <f>IF(C4907&gt;B4907, "Bullish", IF(B4907&gt;C4907, "Bearish", "Neutral"))</f>
        <v>Bullish</v>
      </c>
      <c r="K4907" t="str">
        <f>IF(C4908&gt;C4907, "Buy", "")</f>
        <v/>
      </c>
      <c r="L4907" t="str">
        <f>IF(C4908&lt;C4907, "Sell", "")</f>
        <v>Sell</v>
      </c>
      <c r="V4907" s="4">
        <f t="shared" si="76"/>
        <v>-2.0111890680951448E-2</v>
      </c>
    </row>
    <row r="4908" spans="1:22" x14ac:dyDescent="0.25">
      <c r="A4908" s="1">
        <v>38168</v>
      </c>
      <c r="B4908">
        <v>87.03125</v>
      </c>
      <c r="C4908">
        <v>86.314064029999997</v>
      </c>
      <c r="D4908">
        <v>39124224</v>
      </c>
      <c r="E4908" t="s">
        <v>10</v>
      </c>
      <c r="F4908" t="s">
        <v>17</v>
      </c>
      <c r="G4908" t="str">
        <f>IF(OR(F4908="Jan",F4908="Feb",F4908="Mar"),"Q1",
IF(OR(F4908="Apr",F4908="May",F4908="Jun"),"Q2",
IF(OR(F4908="Jul",F4908="Aug",F4908="Sep"),"Q3",
IF(OR(F4908="Oct",F4908="Nov",F4908="Dec"),"Q4",""))))</f>
        <v>Q2</v>
      </c>
      <c r="H4908" t="str">
        <f>"Q"&amp;INT((MONTH(A4908)-1)/3)+1</f>
        <v>Q2</v>
      </c>
      <c r="I4908">
        <v>2004</v>
      </c>
      <c r="J4908" t="str">
        <f>IF(C4908&gt;B4908, "Bullish", IF(B4908&gt;C4908, "Bearish", "Neutral"))</f>
        <v>Bearish</v>
      </c>
      <c r="K4908" t="str">
        <f>IF(C4909&gt;C4908, "Buy", "")</f>
        <v>Buy</v>
      </c>
      <c r="L4908" t="str">
        <f>IF(C4909&lt;C4908, "Sell", "")</f>
        <v/>
      </c>
      <c r="V4908" s="4">
        <f t="shared" si="76"/>
        <v>1.120520076122667E-2</v>
      </c>
    </row>
    <row r="4909" spans="1:22" x14ac:dyDescent="0.25">
      <c r="A4909" s="1">
        <v>38167</v>
      </c>
      <c r="B4909">
        <v>87.578125</v>
      </c>
      <c r="C4909">
        <v>87.292190550000001</v>
      </c>
      <c r="D4909">
        <v>44017472</v>
      </c>
      <c r="E4909" t="s">
        <v>9</v>
      </c>
      <c r="F4909" t="s">
        <v>17</v>
      </c>
      <c r="G4909" t="str">
        <f>IF(OR(F4909="Jan",F4909="Feb",F4909="Mar"),"Q1",
IF(OR(F4909="Apr",F4909="May",F4909="Jun"),"Q2",
IF(OR(F4909="Jul",F4909="Aug",F4909="Sep"),"Q3",
IF(OR(F4909="Oct",F4909="Nov",F4909="Dec"),"Q4",""))))</f>
        <v>Q2</v>
      </c>
      <c r="H4909" t="str">
        <f>"Q"&amp;INT((MONTH(A4909)-1)/3)+1</f>
        <v>Q2</v>
      </c>
      <c r="I4909">
        <v>2004</v>
      </c>
      <c r="J4909" t="str">
        <f>IF(C4909&gt;B4909, "Bullish", IF(B4909&gt;C4909, "Bearish", "Neutral"))</f>
        <v>Bearish</v>
      </c>
      <c r="K4909" t="str">
        <f>IF(C4910&gt;C4909, "Buy", "")</f>
        <v>Buy</v>
      </c>
      <c r="L4909" t="str">
        <f>IF(C4910&lt;C4909, "Sell", "")</f>
        <v/>
      </c>
      <c r="V4909" s="4">
        <f t="shared" si="76"/>
        <v>2.0006979538592087E-3</v>
      </c>
    </row>
    <row r="4910" spans="1:22" x14ac:dyDescent="0.25">
      <c r="A4910" s="1">
        <v>38166</v>
      </c>
      <c r="B4910">
        <v>86.40625</v>
      </c>
      <c r="C4910">
        <v>87.467185970000003</v>
      </c>
      <c r="D4910">
        <v>31393024</v>
      </c>
      <c r="E4910" t="s">
        <v>7</v>
      </c>
      <c r="F4910" t="s">
        <v>17</v>
      </c>
      <c r="G4910" t="str">
        <f>IF(OR(F4910="Jan",F4910="Feb",F4910="Mar"),"Q1",
IF(OR(F4910="Apr",F4910="May",F4910="Jun"),"Q2",
IF(OR(F4910="Jul",F4910="Aug",F4910="Sep"),"Q3",
IF(OR(F4910="Oct",F4910="Nov",F4910="Dec"),"Q4",""))))</f>
        <v>Q2</v>
      </c>
      <c r="H4910" t="str">
        <f>"Q"&amp;INT((MONTH(A4910)-1)/3)+1</f>
        <v>Q2</v>
      </c>
      <c r="I4910">
        <v>2004</v>
      </c>
      <c r="J4910" t="str">
        <f>IF(C4910&gt;B4910, "Bullish", IF(B4910&gt;C4910, "Bearish", "Neutral"))</f>
        <v>Bullish</v>
      </c>
      <c r="K4910" t="str">
        <f>IF(C4911&gt;C4910, "Buy", "")</f>
        <v/>
      </c>
      <c r="L4910" t="str">
        <f>IF(C4911&lt;C4910, "Sell", "")</f>
        <v>Sell</v>
      </c>
      <c r="V4910" s="4">
        <f t="shared" si="76"/>
        <v>-2.0788125610527772E-2</v>
      </c>
    </row>
    <row r="4911" spans="1:22" x14ac:dyDescent="0.25">
      <c r="A4911" s="1">
        <v>38163</v>
      </c>
      <c r="B4911">
        <v>84.53125</v>
      </c>
      <c r="C4911">
        <v>85.685935970000003</v>
      </c>
      <c r="D4911">
        <v>28886528</v>
      </c>
      <c r="E4911" t="s">
        <v>12</v>
      </c>
      <c r="F4911" t="s">
        <v>17</v>
      </c>
      <c r="G4911" t="str">
        <f>IF(OR(F4911="Jan",F4911="Feb",F4911="Mar"),"Q1",
IF(OR(F4911="Apr",F4911="May",F4911="Jun"),"Q2",
IF(OR(F4911="Jul",F4911="Aug",F4911="Sep"),"Q3",
IF(OR(F4911="Oct",F4911="Nov",F4911="Dec"),"Q4",""))))</f>
        <v>Q2</v>
      </c>
      <c r="H4911" t="str">
        <f>"Q"&amp;INT((MONTH(A4911)-1)/3)+1</f>
        <v>Q2</v>
      </c>
      <c r="I4911">
        <v>2004</v>
      </c>
      <c r="J4911" t="str">
        <f>IF(C4911&gt;B4911, "Bullish", IF(B4911&gt;C4911, "Bearish", "Neutral"))</f>
        <v>Bullish</v>
      </c>
      <c r="K4911" t="str">
        <f>IF(C4912&gt;C4911, "Buy", "")</f>
        <v/>
      </c>
      <c r="L4911" t="str">
        <f>IF(C4912&lt;C4911, "Sell", "")</f>
        <v>Sell</v>
      </c>
      <c r="V4911" s="4">
        <f t="shared" si="76"/>
        <v>-1.3819177015459694E-2</v>
      </c>
    </row>
    <row r="4912" spans="1:22" x14ac:dyDescent="0.25">
      <c r="A4912" s="1">
        <v>38162</v>
      </c>
      <c r="B4912">
        <v>83.432815550000001</v>
      </c>
      <c r="C4912">
        <v>84.517967220000003</v>
      </c>
      <c r="D4912">
        <v>32614720</v>
      </c>
      <c r="E4912" t="s">
        <v>11</v>
      </c>
      <c r="F4912" t="s">
        <v>17</v>
      </c>
      <c r="G4912" t="str">
        <f>IF(OR(F4912="Jan",F4912="Feb",F4912="Mar"),"Q1",
IF(OR(F4912="Apr",F4912="May",F4912="Jun"),"Q2",
IF(OR(F4912="Jul",F4912="Aug",F4912="Sep"),"Q3",
IF(OR(F4912="Oct",F4912="Nov",F4912="Dec"),"Q4",""))))</f>
        <v>Q2</v>
      </c>
      <c r="H4912" t="str">
        <f>"Q"&amp;INT((MONTH(A4912)-1)/3)+1</f>
        <v>Q2</v>
      </c>
      <c r="I4912">
        <v>2004</v>
      </c>
      <c r="J4912" t="str">
        <f>IF(C4912&gt;B4912, "Bullish", IF(B4912&gt;C4912, "Bearish", "Neutral"))</f>
        <v>Bullish</v>
      </c>
      <c r="K4912" t="str">
        <f>IF(C4913&gt;C4912, "Buy", "")</f>
        <v/>
      </c>
      <c r="L4912" t="str">
        <f>IF(C4913&lt;C4912, "Sell", "")</f>
        <v>Sell</v>
      </c>
      <c r="V4912" s="4">
        <f t="shared" si="76"/>
        <v>-1.6108126681689854E-2</v>
      </c>
    </row>
    <row r="4913" spans="1:22" x14ac:dyDescent="0.25">
      <c r="A4913" s="1">
        <v>38161</v>
      </c>
      <c r="B4913">
        <v>84.296875</v>
      </c>
      <c r="C4913">
        <v>83.178123470000003</v>
      </c>
      <c r="D4913">
        <v>26169152</v>
      </c>
      <c r="E4913" t="s">
        <v>10</v>
      </c>
      <c r="F4913" t="s">
        <v>17</v>
      </c>
      <c r="G4913" t="str">
        <f>IF(OR(F4913="Jan",F4913="Feb",F4913="Mar"),"Q1",
IF(OR(F4913="Apr",F4913="May",F4913="Jun"),"Q2",
IF(OR(F4913="Jul",F4913="Aug",F4913="Sep"),"Q3",
IF(OR(F4913="Oct",F4913="Nov",F4913="Dec"),"Q4",""))))</f>
        <v>Q2</v>
      </c>
      <c r="H4913" t="str">
        <f>"Q"&amp;INT((MONTH(A4913)-1)/3)+1</f>
        <v>Q2</v>
      </c>
      <c r="I4913">
        <v>2004</v>
      </c>
      <c r="J4913" t="str">
        <f>IF(C4913&gt;B4913, "Bullish", IF(B4913&gt;C4913, "Bearish", "Neutral"))</f>
        <v>Bearish</v>
      </c>
      <c r="K4913" t="str">
        <f>IF(C4914&gt;C4913, "Buy", "")</f>
        <v>Buy</v>
      </c>
      <c r="L4913" t="str">
        <f>IF(C4914&lt;C4913, "Sell", "")</f>
        <v/>
      </c>
      <c r="V4913" s="4">
        <f t="shared" si="76"/>
        <v>9.6829644457459788E-3</v>
      </c>
    </row>
    <row r="4914" spans="1:22" x14ac:dyDescent="0.25">
      <c r="A4914" s="1">
        <v>38160</v>
      </c>
      <c r="B4914">
        <v>83.052345279999997</v>
      </c>
      <c r="C4914">
        <v>83.991409300000001</v>
      </c>
      <c r="D4914">
        <v>23141632</v>
      </c>
      <c r="E4914" t="s">
        <v>9</v>
      </c>
      <c r="F4914" t="s">
        <v>17</v>
      </c>
      <c r="G4914" t="str">
        <f>IF(OR(F4914="Jan",F4914="Feb",F4914="Mar"),"Q1",
IF(OR(F4914="Apr",F4914="May",F4914="Jun"),"Q2",
IF(OR(F4914="Jul",F4914="Aug",F4914="Sep"),"Q3",
IF(OR(F4914="Oct",F4914="Nov",F4914="Dec"),"Q4",""))))</f>
        <v>Q2</v>
      </c>
      <c r="H4914" t="str">
        <f>"Q"&amp;INT((MONTH(A4914)-1)/3)+1</f>
        <v>Q2</v>
      </c>
      <c r="I4914">
        <v>2004</v>
      </c>
      <c r="J4914" t="str">
        <f>IF(C4914&gt;B4914, "Bullish", IF(B4914&gt;C4914, "Bearish", "Neutral"))</f>
        <v>Bullish</v>
      </c>
      <c r="K4914" t="str">
        <f>IF(C4915&gt;C4914, "Buy", "")</f>
        <v/>
      </c>
      <c r="L4914" t="str">
        <f>IF(C4915&lt;C4914, "Sell", "")</f>
        <v>Sell</v>
      </c>
      <c r="V4914" s="4">
        <f t="shared" si="76"/>
        <v>-4.5035545869756537E-3</v>
      </c>
    </row>
    <row r="4915" spans="1:22" x14ac:dyDescent="0.25">
      <c r="A4915" s="1">
        <v>38159</v>
      </c>
      <c r="B4915">
        <v>82.421875</v>
      </c>
      <c r="C4915">
        <v>83.614845279999997</v>
      </c>
      <c r="D4915">
        <v>26522560</v>
      </c>
      <c r="E4915" t="s">
        <v>7</v>
      </c>
      <c r="F4915" t="s">
        <v>17</v>
      </c>
      <c r="G4915" t="str">
        <f>IF(OR(F4915="Jan",F4915="Feb",F4915="Mar"),"Q1",
IF(OR(F4915="Apr",F4915="May",F4915="Jun"),"Q2",
IF(OR(F4915="Jul",F4915="Aug",F4915="Sep"),"Q3",
IF(OR(F4915="Oct",F4915="Nov",F4915="Dec"),"Q4",""))))</f>
        <v>Q2</v>
      </c>
      <c r="H4915" t="str">
        <f>"Q"&amp;INT((MONTH(A4915)-1)/3)+1</f>
        <v>Q2</v>
      </c>
      <c r="I4915">
        <v>2004</v>
      </c>
      <c r="J4915" t="str">
        <f>IF(C4915&gt;B4915, "Bullish", IF(B4915&gt;C4915, "Bearish", "Neutral"))</f>
        <v>Bullish</v>
      </c>
      <c r="K4915" t="str">
        <f>IF(C4916&gt;C4915, "Buy", "")</f>
        <v/>
      </c>
      <c r="L4915" t="str">
        <f>IF(C4916&lt;C4915, "Sell", "")</f>
        <v>Sell</v>
      </c>
      <c r="V4915" s="4">
        <f t="shared" si="76"/>
        <v>-1.6497311790293442E-2</v>
      </c>
    </row>
    <row r="4916" spans="1:22" x14ac:dyDescent="0.25">
      <c r="A4916" s="1">
        <v>38156</v>
      </c>
      <c r="B4916">
        <v>81.25</v>
      </c>
      <c r="C4916">
        <v>82.2578125</v>
      </c>
      <c r="D4916">
        <v>28632320</v>
      </c>
      <c r="E4916" t="s">
        <v>12</v>
      </c>
      <c r="F4916" t="s">
        <v>17</v>
      </c>
      <c r="G4916" t="str">
        <f>IF(OR(F4916="Jan",F4916="Feb",F4916="Mar"),"Q1",
IF(OR(F4916="Apr",F4916="May",F4916="Jun"),"Q2",
IF(OR(F4916="Jul",F4916="Aug",F4916="Sep"),"Q3",
IF(OR(F4916="Oct",F4916="Nov",F4916="Dec"),"Q4",""))))</f>
        <v>Q2</v>
      </c>
      <c r="H4916" t="str">
        <f>"Q"&amp;INT((MONTH(A4916)-1)/3)+1</f>
        <v>Q2</v>
      </c>
      <c r="I4916">
        <v>2004</v>
      </c>
      <c r="J4916" t="str">
        <f>IF(C4916&gt;B4916, "Bullish", IF(B4916&gt;C4916, "Bearish", "Neutral"))</f>
        <v>Bullish</v>
      </c>
      <c r="K4916" t="str">
        <f>IF(C4917&gt;C4916, "Buy", "")</f>
        <v/>
      </c>
      <c r="L4916" t="str">
        <f>IF(C4917&lt;C4916, "Sell", "")</f>
        <v>Sell</v>
      </c>
      <c r="V4916" s="4">
        <f t="shared" si="76"/>
        <v>-1.2491503618263419E-2</v>
      </c>
    </row>
    <row r="4917" spans="1:22" x14ac:dyDescent="0.25">
      <c r="A4917" s="1">
        <v>38155</v>
      </c>
      <c r="B4917">
        <v>80.46875</v>
      </c>
      <c r="C4917">
        <v>81.242965699999999</v>
      </c>
      <c r="D4917">
        <v>19065792</v>
      </c>
      <c r="E4917" t="s">
        <v>11</v>
      </c>
      <c r="F4917" t="s">
        <v>17</v>
      </c>
      <c r="G4917" t="str">
        <f>IF(OR(F4917="Jan",F4917="Feb",F4917="Mar"),"Q1",
IF(OR(F4917="Apr",F4917="May",F4917="Jun"),"Q2",
IF(OR(F4917="Jul",F4917="Aug",F4917="Sep"),"Q3",
IF(OR(F4917="Oct",F4917="Nov",F4917="Dec"),"Q4",""))))</f>
        <v>Q2</v>
      </c>
      <c r="H4917" t="str">
        <f>"Q"&amp;INT((MONTH(A4917)-1)/3)+1</f>
        <v>Q2</v>
      </c>
      <c r="I4917">
        <v>2004</v>
      </c>
      <c r="J4917" t="str">
        <f>IF(C4917&gt;B4917, "Bullish", IF(B4917&gt;C4917, "Bearish", "Neutral"))</f>
        <v>Bullish</v>
      </c>
      <c r="K4917" t="str">
        <f>IF(C4918&gt;C4917, "Buy", "")</f>
        <v/>
      </c>
      <c r="L4917" t="str">
        <f>IF(C4918&lt;C4917, "Sell", "")</f>
        <v>Sell</v>
      </c>
      <c r="V4917" s="4">
        <f t="shared" si="76"/>
        <v>-1.0406102759424786E-2</v>
      </c>
    </row>
    <row r="4918" spans="1:22" x14ac:dyDescent="0.25">
      <c r="A4918" s="1">
        <v>38154</v>
      </c>
      <c r="B4918">
        <v>80.46875</v>
      </c>
      <c r="C4918">
        <v>80.40625</v>
      </c>
      <c r="D4918">
        <v>21901504</v>
      </c>
      <c r="E4918" t="s">
        <v>10</v>
      </c>
      <c r="F4918" t="s">
        <v>17</v>
      </c>
      <c r="G4918" t="str">
        <f>IF(OR(F4918="Jan",F4918="Feb",F4918="Mar"),"Q1",
IF(OR(F4918="Apr",F4918="May",F4918="Jun"),"Q2",
IF(OR(F4918="Jul",F4918="Aug",F4918="Sep"),"Q3",
IF(OR(F4918="Oct",F4918="Nov",F4918="Dec"),"Q4",""))))</f>
        <v>Q2</v>
      </c>
      <c r="H4918" t="str">
        <f>"Q"&amp;INT((MONTH(A4918)-1)/3)+1</f>
        <v>Q2</v>
      </c>
      <c r="I4918">
        <v>2004</v>
      </c>
      <c r="J4918" t="str">
        <f>IF(C4918&gt;B4918, "Bullish", IF(B4918&gt;C4918, "Bearish", "Neutral"))</f>
        <v>Bearish</v>
      </c>
      <c r="K4918" t="str">
        <f>IF(C4919&gt;C4918, "Buy", "")</f>
        <v/>
      </c>
      <c r="L4918" t="str">
        <f>IF(C4919&lt;C4918, "Sell", "")</f>
        <v>Sell</v>
      </c>
      <c r="V4918" s="4">
        <f t="shared" si="76"/>
        <v>-1.256359988395217E-2</v>
      </c>
    </row>
    <row r="4919" spans="1:22" x14ac:dyDescent="0.25">
      <c r="A4919" s="1">
        <v>38153</v>
      </c>
      <c r="B4919">
        <v>78.359375</v>
      </c>
      <c r="C4919">
        <v>79.408592220000003</v>
      </c>
      <c r="D4919">
        <v>22293952</v>
      </c>
      <c r="E4919" t="s">
        <v>9</v>
      </c>
      <c r="F4919" t="s">
        <v>17</v>
      </c>
      <c r="G4919" t="str">
        <f>IF(OR(F4919="Jan",F4919="Feb",F4919="Mar"),"Q1",
IF(OR(F4919="Apr",F4919="May",F4919="Jun"),"Q2",
IF(OR(F4919="Jul",F4919="Aug",F4919="Sep"),"Q3",
IF(OR(F4919="Oct",F4919="Nov",F4919="Dec"),"Q4",""))))</f>
        <v>Q2</v>
      </c>
      <c r="H4919" t="str">
        <f>"Q"&amp;INT((MONTH(A4919)-1)/3)+1</f>
        <v>Q2</v>
      </c>
      <c r="I4919">
        <v>2004</v>
      </c>
      <c r="J4919" t="str">
        <f>IF(C4919&gt;B4919, "Bullish", IF(B4919&gt;C4919, "Bearish", "Neutral"))</f>
        <v>Bullish</v>
      </c>
      <c r="K4919" t="str">
        <f>IF(C4920&gt;C4919, "Buy", "")</f>
        <v/>
      </c>
      <c r="L4919" t="str">
        <f>IF(C4920&lt;C4919, "Sell", "")</f>
        <v>Sell</v>
      </c>
      <c r="V4919" s="4">
        <f t="shared" si="76"/>
        <v>-1.765116181017224E-2</v>
      </c>
    </row>
    <row r="4920" spans="1:22" x14ac:dyDescent="0.25">
      <c r="A4920" s="1">
        <v>38152</v>
      </c>
      <c r="B4920">
        <v>79.685935970000003</v>
      </c>
      <c r="C4920">
        <v>78.03125</v>
      </c>
      <c r="D4920">
        <v>22198208</v>
      </c>
      <c r="E4920" t="s">
        <v>7</v>
      </c>
      <c r="F4920" t="s">
        <v>17</v>
      </c>
      <c r="G4920" t="str">
        <f>IF(OR(F4920="Jan",F4920="Feb",F4920="Mar"),"Q1",
IF(OR(F4920="Apr",F4920="May",F4920="Jun"),"Q2",
IF(OR(F4920="Jul",F4920="Aug",F4920="Sep"),"Q3",
IF(OR(F4920="Oct",F4920="Nov",F4920="Dec"),"Q4",""))))</f>
        <v>Q2</v>
      </c>
      <c r="H4920" t="str">
        <f>"Q"&amp;INT((MONTH(A4920)-1)/3)+1</f>
        <v>Q2</v>
      </c>
      <c r="I4920">
        <v>2004</v>
      </c>
      <c r="J4920" t="str">
        <f>IF(C4920&gt;B4920, "Bullish", IF(B4920&gt;C4920, "Bearish", "Neutral"))</f>
        <v>Bearish</v>
      </c>
      <c r="K4920" t="str">
        <f>IF(C4921&gt;C4920, "Buy", "")</f>
        <v>Buy</v>
      </c>
      <c r="L4920" t="str">
        <f>IF(C4921&lt;C4920, "Sell", "")</f>
        <v/>
      </c>
      <c r="V4920" s="4">
        <f t="shared" si="76"/>
        <v>2.2815343733792778E-2</v>
      </c>
    </row>
    <row r="4921" spans="1:22" x14ac:dyDescent="0.25">
      <c r="A4921" s="1">
        <v>38149</v>
      </c>
      <c r="B4921">
        <v>82.5</v>
      </c>
      <c r="C4921">
        <v>79.853126529999997</v>
      </c>
      <c r="D4921">
        <v>29788544</v>
      </c>
      <c r="E4921" t="s">
        <v>12</v>
      </c>
      <c r="F4921" t="s">
        <v>17</v>
      </c>
      <c r="G4921" t="str">
        <f>IF(OR(F4921="Jan",F4921="Feb",F4921="Mar"),"Q1",
IF(OR(F4921="Apr",F4921="May",F4921="Jun"),"Q2",
IF(OR(F4921="Jul",F4921="Aug",F4921="Sep"),"Q3",
IF(OR(F4921="Oct",F4921="Nov",F4921="Dec"),"Q4",""))))</f>
        <v>Q2</v>
      </c>
      <c r="H4921" t="str">
        <f>"Q"&amp;INT((MONTH(A4921)-1)/3)+1</f>
        <v>Q2</v>
      </c>
      <c r="I4921">
        <v>2004</v>
      </c>
      <c r="J4921" t="str">
        <f>IF(C4921&gt;B4921, "Bullish", IF(B4921&gt;C4921, "Bearish", "Neutral"))</f>
        <v>Bearish</v>
      </c>
      <c r="K4921" t="str">
        <f>IF(C4922&gt;C4921, "Buy", "")</f>
        <v>Buy</v>
      </c>
      <c r="L4921" t="str">
        <f>IF(C4922&lt;C4921, "Sell", "")</f>
        <v/>
      </c>
      <c r="V4921" s="4">
        <f t="shared" si="76"/>
        <v>3.0825940316220175E-2</v>
      </c>
    </row>
    <row r="4922" spans="1:22" x14ac:dyDescent="0.25">
      <c r="A4922" s="1">
        <v>38148</v>
      </c>
      <c r="B4922">
        <v>81.948440550000001</v>
      </c>
      <c r="C4922">
        <v>82.392967220000003</v>
      </c>
      <c r="D4922">
        <v>16670208</v>
      </c>
      <c r="E4922" t="s">
        <v>11</v>
      </c>
      <c r="F4922" t="s">
        <v>17</v>
      </c>
      <c r="G4922" t="str">
        <f>IF(OR(F4922="Jan",F4922="Feb",F4922="Mar"),"Q1",
IF(OR(F4922="Apr",F4922="May",F4922="Jun"),"Q2",
IF(OR(F4922="Jul",F4922="Aug",F4922="Sep"),"Q3",
IF(OR(F4922="Oct",F4922="Nov",F4922="Dec"),"Q4",""))))</f>
        <v>Q2</v>
      </c>
      <c r="H4922" t="str">
        <f>"Q"&amp;INT((MONTH(A4922)-1)/3)+1</f>
        <v>Q2</v>
      </c>
      <c r="I4922">
        <v>2004</v>
      </c>
      <c r="J4922" t="str">
        <f>IF(C4922&gt;B4922, "Bullish", IF(B4922&gt;C4922, "Bearish", "Neutral"))</f>
        <v>Bullish</v>
      </c>
      <c r="K4922" t="str">
        <f>IF(C4923&gt;C4922, "Buy", "")</f>
        <v/>
      </c>
      <c r="L4922" t="str">
        <f>IF(C4923&lt;C4922, "Sell", "")</f>
        <v>Sell</v>
      </c>
      <c r="V4922" s="4">
        <f t="shared" si="76"/>
        <v>-9.795078912294173E-3</v>
      </c>
    </row>
    <row r="4923" spans="1:22" x14ac:dyDescent="0.25">
      <c r="A4923" s="1">
        <v>38147</v>
      </c>
      <c r="B4923">
        <v>81.271095279999997</v>
      </c>
      <c r="C4923">
        <v>81.59375</v>
      </c>
      <c r="D4923">
        <v>16769088</v>
      </c>
      <c r="E4923" t="s">
        <v>10</v>
      </c>
      <c r="F4923" t="s">
        <v>17</v>
      </c>
      <c r="G4923" t="str">
        <f>IF(OR(F4923="Jan",F4923="Feb",F4923="Mar"),"Q1",
IF(OR(F4923="Apr",F4923="May",F4923="Jun"),"Q2",
IF(OR(F4923="Jul",F4923="Aug",F4923="Sep"),"Q3",
IF(OR(F4923="Oct",F4923="Nov",F4923="Dec"),"Q4",""))))</f>
        <v>Q2</v>
      </c>
      <c r="H4923" t="str">
        <f>"Q"&amp;INT((MONTH(A4923)-1)/3)+1</f>
        <v>Q2</v>
      </c>
      <c r="I4923">
        <v>2004</v>
      </c>
      <c r="J4923" t="str">
        <f>IF(C4923&gt;B4923, "Bullish", IF(B4923&gt;C4923, "Bearish", "Neutral"))</f>
        <v>Bullish</v>
      </c>
      <c r="K4923" t="str">
        <f>IF(C4924&gt;C4923, "Buy", "")</f>
        <v/>
      </c>
      <c r="L4923" t="str">
        <f>IF(C4924&lt;C4923, "Sell", "")</f>
        <v>Sell</v>
      </c>
      <c r="V4923" s="4">
        <f t="shared" si="76"/>
        <v>-8.5071897448597434E-3</v>
      </c>
    </row>
    <row r="4924" spans="1:22" x14ac:dyDescent="0.25">
      <c r="A4924" s="1">
        <v>38146</v>
      </c>
      <c r="B4924">
        <v>81.640625</v>
      </c>
      <c r="C4924">
        <v>80.905471800000001</v>
      </c>
      <c r="D4924">
        <v>31877952</v>
      </c>
      <c r="E4924" t="s">
        <v>9</v>
      </c>
      <c r="F4924" t="s">
        <v>17</v>
      </c>
      <c r="G4924" t="str">
        <f>IF(OR(F4924="Jan",F4924="Feb",F4924="Mar"),"Q1",
IF(OR(F4924="Apr",F4924="May",F4924="Jun"),"Q2",
IF(OR(F4924="Jul",F4924="Aug",F4924="Sep"),"Q3",
IF(OR(F4924="Oct",F4924="Nov",F4924="Dec"),"Q4",""))))</f>
        <v>Q2</v>
      </c>
      <c r="H4924" t="str">
        <f>"Q"&amp;INT((MONTH(A4924)-1)/3)+1</f>
        <v>Q2</v>
      </c>
      <c r="I4924">
        <v>2004</v>
      </c>
      <c r="J4924" t="str">
        <f>IF(C4924&gt;B4924, "Bullish", IF(B4924&gt;C4924, "Bearish", "Neutral"))</f>
        <v>Bearish</v>
      </c>
      <c r="K4924" t="str">
        <f>IF(C4925&gt;C4924, "Buy", "")</f>
        <v>Buy</v>
      </c>
      <c r="L4924" t="str">
        <f>IF(C4925&lt;C4924, "Sell", "")</f>
        <v/>
      </c>
      <c r="V4924" s="4">
        <f t="shared" si="76"/>
        <v>5.6553572673066609E-3</v>
      </c>
    </row>
    <row r="4925" spans="1:22" x14ac:dyDescent="0.25">
      <c r="A4925" s="1">
        <v>38145</v>
      </c>
      <c r="B4925">
        <v>82.1875</v>
      </c>
      <c r="C4925">
        <v>81.365623470000003</v>
      </c>
      <c r="D4925">
        <v>21086016</v>
      </c>
      <c r="E4925" t="s">
        <v>7</v>
      </c>
      <c r="F4925" t="s">
        <v>17</v>
      </c>
      <c r="G4925" t="str">
        <f>IF(OR(F4925="Jan",F4925="Feb",F4925="Mar"),"Q1",
IF(OR(F4925="Apr",F4925="May",F4925="Jun"),"Q2",
IF(OR(F4925="Jul",F4925="Aug",F4925="Sep"),"Q3",
IF(OR(F4925="Oct",F4925="Nov",F4925="Dec"),"Q4",""))))</f>
        <v>Q2</v>
      </c>
      <c r="H4925" t="str">
        <f>"Q"&amp;INT((MONTH(A4925)-1)/3)+1</f>
        <v>Q2</v>
      </c>
      <c r="I4925">
        <v>2004</v>
      </c>
      <c r="J4925" t="str">
        <f>IF(C4925&gt;B4925, "Bullish", IF(B4925&gt;C4925, "Bearish", "Neutral"))</f>
        <v>Bearish</v>
      </c>
      <c r="K4925" t="str">
        <f>IF(C4926&gt;C4925, "Buy", "")</f>
        <v>Buy</v>
      </c>
      <c r="L4925" t="str">
        <f>IF(C4926&lt;C4925, "Sell", "")</f>
        <v/>
      </c>
      <c r="V4925" s="4">
        <f t="shared" si="76"/>
        <v>1.9071359316995987E-3</v>
      </c>
    </row>
    <row r="4926" spans="1:22" x14ac:dyDescent="0.25">
      <c r="A4926" s="1">
        <v>38142</v>
      </c>
      <c r="B4926">
        <v>81.25</v>
      </c>
      <c r="C4926">
        <v>81.521095279999997</v>
      </c>
      <c r="D4926">
        <v>19523392</v>
      </c>
      <c r="E4926" t="s">
        <v>12</v>
      </c>
      <c r="F4926" t="s">
        <v>17</v>
      </c>
      <c r="G4926" t="str">
        <f>IF(OR(F4926="Jan",F4926="Feb",F4926="Mar"),"Q1",
IF(OR(F4926="Apr",F4926="May",F4926="Jun"),"Q2",
IF(OR(F4926="Jul",F4926="Aug",F4926="Sep"),"Q3",
IF(OR(F4926="Oct",F4926="Nov",F4926="Dec"),"Q4",""))))</f>
        <v>Q2</v>
      </c>
      <c r="H4926" t="str">
        <f>"Q"&amp;INT((MONTH(A4926)-1)/3)+1</f>
        <v>Q2</v>
      </c>
      <c r="I4926">
        <v>2004</v>
      </c>
      <c r="J4926" t="str">
        <f>IF(C4926&gt;B4926, "Bullish", IF(B4926&gt;C4926, "Bearish", "Neutral"))</f>
        <v>Bullish</v>
      </c>
      <c r="K4926" t="str">
        <f>IF(C4927&gt;C4926, "Buy", "")</f>
        <v>Buy</v>
      </c>
      <c r="L4926" t="str">
        <f>IF(C4927&lt;C4926, "Sell", "")</f>
        <v/>
      </c>
      <c r="V4926" s="4">
        <f t="shared" si="76"/>
        <v>4.5979826922843883E-3</v>
      </c>
    </row>
    <row r="4927" spans="1:22" x14ac:dyDescent="0.25">
      <c r="A4927" s="1">
        <v>38141</v>
      </c>
      <c r="B4927">
        <v>83.75</v>
      </c>
      <c r="C4927">
        <v>81.897659300000001</v>
      </c>
      <c r="D4927">
        <v>30415040</v>
      </c>
      <c r="E4927" t="s">
        <v>11</v>
      </c>
      <c r="F4927" t="s">
        <v>17</v>
      </c>
      <c r="G4927" t="str">
        <f>IF(OR(F4927="Jan",F4927="Feb",F4927="Mar"),"Q1",
IF(OR(F4927="Apr",F4927="May",F4927="Jun"),"Q2",
IF(OR(F4927="Jul",F4927="Aug",F4927="Sep"),"Q3",
IF(OR(F4927="Oct",F4927="Nov",F4927="Dec"),"Q4",""))))</f>
        <v>Q2</v>
      </c>
      <c r="H4927" t="str">
        <f>"Q"&amp;INT((MONTH(A4927)-1)/3)+1</f>
        <v>Q2</v>
      </c>
      <c r="I4927">
        <v>2004</v>
      </c>
      <c r="J4927" t="str">
        <f>IF(C4927&gt;B4927, "Bullish", IF(B4927&gt;C4927, "Bearish", "Neutral"))</f>
        <v>Bearish</v>
      </c>
      <c r="K4927" t="str">
        <f>IF(C4928&gt;C4927, "Buy", "")</f>
        <v>Buy</v>
      </c>
      <c r="L4927" t="str">
        <f>IF(C4928&lt;C4927, "Sell", "")</f>
        <v/>
      </c>
      <c r="V4927" s="4">
        <f t="shared" si="76"/>
        <v>1.7995279587822006E-2</v>
      </c>
    </row>
    <row r="4928" spans="1:22" x14ac:dyDescent="0.25">
      <c r="A4928" s="1">
        <v>38140</v>
      </c>
      <c r="B4928">
        <v>82.729690550000001</v>
      </c>
      <c r="C4928">
        <v>83.3984375</v>
      </c>
      <c r="D4928">
        <v>17547008</v>
      </c>
      <c r="E4928" t="s">
        <v>10</v>
      </c>
      <c r="F4928" t="s">
        <v>17</v>
      </c>
      <c r="G4928" t="str">
        <f>IF(OR(F4928="Jan",F4928="Feb",F4928="Mar"),"Q1",
IF(OR(F4928="Apr",F4928="May",F4928="Jun"),"Q2",
IF(OR(F4928="Jul",F4928="Aug",F4928="Sep"),"Q3",
IF(OR(F4928="Oct",F4928="Nov",F4928="Dec"),"Q4",""))))</f>
        <v>Q2</v>
      </c>
      <c r="H4928" t="str">
        <f>"Q"&amp;INT((MONTH(A4928)-1)/3)+1</f>
        <v>Q2</v>
      </c>
      <c r="I4928">
        <v>2004</v>
      </c>
      <c r="J4928" t="str">
        <f>IF(C4928&gt;B4928, "Bullish", IF(B4928&gt;C4928, "Bearish", "Neutral"))</f>
        <v>Bullish</v>
      </c>
      <c r="K4928" t="str">
        <f>IF(C4929&gt;C4928, "Buy", "")</f>
        <v/>
      </c>
      <c r="L4928" t="str">
        <f>IF(C4929&lt;C4928, "Sell", "")</f>
        <v>Sell</v>
      </c>
      <c r="V4928" s="4">
        <f t="shared" si="76"/>
        <v>-9.4467564456141139E-3</v>
      </c>
    </row>
    <row r="4929" spans="1:22" x14ac:dyDescent="0.25">
      <c r="A4929" s="1">
        <v>38139</v>
      </c>
      <c r="B4929">
        <v>81.274215699999999</v>
      </c>
      <c r="C4929">
        <v>82.617965699999999</v>
      </c>
      <c r="D4929">
        <v>28710336</v>
      </c>
      <c r="E4929" t="s">
        <v>9</v>
      </c>
      <c r="F4929" t="s">
        <v>17</v>
      </c>
      <c r="G4929" t="str">
        <f>IF(OR(F4929="Jan",F4929="Feb",F4929="Mar"),"Q1",
IF(OR(F4929="Apr",F4929="May",F4929="Jun"),"Q2",
IF(OR(F4929="Jul",F4929="Aug",F4929="Sep"),"Q3",
IF(OR(F4929="Oct",F4929="Nov",F4929="Dec"),"Q4",""))))</f>
        <v>Q2</v>
      </c>
      <c r="H4929" t="str">
        <f>"Q"&amp;INT((MONTH(A4929)-1)/3)+1</f>
        <v>Q2</v>
      </c>
      <c r="I4929">
        <v>2004</v>
      </c>
      <c r="J4929" t="str">
        <f>IF(C4929&gt;B4929, "Bullish", IF(B4929&gt;C4929, "Bearish", "Neutral"))</f>
        <v>Bullish</v>
      </c>
      <c r="K4929" t="str">
        <f>IF(C4930&gt;C4929, "Buy", "")</f>
        <v/>
      </c>
      <c r="L4929" t="str">
        <f>IF(C4930&lt;C4929, "Sell", "")</f>
        <v>Sell</v>
      </c>
      <c r="V4929" s="4">
        <f t="shared" si="76"/>
        <v>-1.6660559586110436E-2</v>
      </c>
    </row>
    <row r="4930" spans="1:22" x14ac:dyDescent="0.25">
      <c r="A4930" s="1">
        <v>38138</v>
      </c>
      <c r="B4930">
        <v>79.53125</v>
      </c>
      <c r="C4930">
        <v>81.264060970000003</v>
      </c>
      <c r="D4930">
        <v>34813312</v>
      </c>
      <c r="E4930" t="s">
        <v>7</v>
      </c>
      <c r="F4930" t="s">
        <v>16</v>
      </c>
      <c r="G4930" t="str">
        <f>IF(OR(F4930="Jan",F4930="Feb",F4930="Mar"),"Q1",
IF(OR(F4930="Apr",F4930="May",F4930="Jun"),"Q2",
IF(OR(F4930="Jul",F4930="Aug",F4930="Sep"),"Q3",
IF(OR(F4930="Oct",F4930="Nov",F4930="Dec"),"Q4",""))))</f>
        <v>Q2</v>
      </c>
      <c r="H4930" t="str">
        <f>"Q"&amp;INT((MONTH(A4930)-1)/3)+1</f>
        <v>Q2</v>
      </c>
      <c r="I4930">
        <v>2004</v>
      </c>
      <c r="J4930" t="str">
        <f>IF(C4930&gt;B4930, "Bullish", IF(B4930&gt;C4930, "Bearish", "Neutral"))</f>
        <v>Bullish</v>
      </c>
      <c r="K4930" t="str">
        <f>IF(C4931&gt;C4930, "Buy", "")</f>
        <v/>
      </c>
      <c r="L4930" t="str">
        <f>IF(C4931&lt;C4930, "Sell", "")</f>
        <v>Sell</v>
      </c>
      <c r="V4930" s="4">
        <f t="shared" si="76"/>
        <v>-2.8303079843804098E-2</v>
      </c>
    </row>
    <row r="4931" spans="1:22" x14ac:dyDescent="0.25">
      <c r="A4931" s="1">
        <v>38135</v>
      </c>
      <c r="B4931">
        <v>82.421875</v>
      </c>
      <c r="C4931">
        <v>79.02734375</v>
      </c>
      <c r="D4931">
        <v>35431808</v>
      </c>
      <c r="E4931" t="s">
        <v>12</v>
      </c>
      <c r="F4931" t="s">
        <v>16</v>
      </c>
      <c r="G4931" t="str">
        <f>IF(OR(F4931="Jan",F4931="Feb",F4931="Mar"),"Q1",
IF(OR(F4931="Apr",F4931="May",F4931="Jun"),"Q2",
IF(OR(F4931="Jul",F4931="Aug",F4931="Sep"),"Q3",
IF(OR(F4931="Oct",F4931="Nov",F4931="Dec"),"Q4",""))))</f>
        <v>Q2</v>
      </c>
      <c r="H4931" t="str">
        <f>"Q"&amp;INT((MONTH(A4931)-1)/3)+1</f>
        <v>Q2</v>
      </c>
      <c r="I4931">
        <v>2004</v>
      </c>
      <c r="J4931" t="str">
        <f>IF(C4931&gt;B4931, "Bullish", IF(B4931&gt;C4931, "Bearish", "Neutral"))</f>
        <v>Bearish</v>
      </c>
      <c r="K4931" t="str">
        <f>IF(C4932&gt;C4931, "Buy", "")</f>
        <v>Buy</v>
      </c>
      <c r="L4931" t="str">
        <f>IF(C4932&lt;C4931, "Sell", "")</f>
        <v/>
      </c>
      <c r="V4931" s="4">
        <f t="shared" ref="V4931:V4994" si="77">(C4932-C4931)/C4932</f>
        <v>4.5302250955594356E-2</v>
      </c>
    </row>
    <row r="4932" spans="1:22" x14ac:dyDescent="0.25">
      <c r="A4932" s="1">
        <v>38134</v>
      </c>
      <c r="B4932">
        <v>82.03125</v>
      </c>
      <c r="C4932">
        <v>82.77734375</v>
      </c>
      <c r="D4932">
        <v>22419584</v>
      </c>
      <c r="E4932" t="s">
        <v>11</v>
      </c>
      <c r="F4932" t="s">
        <v>16</v>
      </c>
      <c r="G4932" t="str">
        <f>IF(OR(F4932="Jan",F4932="Feb",F4932="Mar"),"Q1",
IF(OR(F4932="Apr",F4932="May",F4932="Jun"),"Q2",
IF(OR(F4932="Jul",F4932="Aug",F4932="Sep"),"Q3",
IF(OR(F4932="Oct",F4932="Nov",F4932="Dec"),"Q4",""))))</f>
        <v>Q2</v>
      </c>
      <c r="H4932" t="str">
        <f>"Q"&amp;INT((MONTH(A4932)-1)/3)+1</f>
        <v>Q2</v>
      </c>
      <c r="I4932">
        <v>2004</v>
      </c>
      <c r="J4932" t="str">
        <f>IF(C4932&gt;B4932, "Bullish", IF(B4932&gt;C4932, "Bearish", "Neutral"))</f>
        <v>Bullish</v>
      </c>
      <c r="K4932" t="str">
        <f>IF(C4933&gt;C4932, "Buy", "")</f>
        <v/>
      </c>
      <c r="L4932" t="str">
        <f>IF(C4933&lt;C4932, "Sell", "")</f>
        <v>Sell</v>
      </c>
      <c r="V4932" s="4">
        <f t="shared" si="77"/>
        <v>-2.6021953065859197E-3</v>
      </c>
    </row>
    <row r="4933" spans="1:22" x14ac:dyDescent="0.25">
      <c r="A4933" s="1">
        <v>38133</v>
      </c>
      <c r="B4933">
        <v>84.078125</v>
      </c>
      <c r="C4933">
        <v>82.5625</v>
      </c>
      <c r="D4933">
        <v>23094400</v>
      </c>
      <c r="E4933" t="s">
        <v>10</v>
      </c>
      <c r="F4933" t="s">
        <v>16</v>
      </c>
      <c r="G4933" t="str">
        <f>IF(OR(F4933="Jan",F4933="Feb",F4933="Mar"),"Q1",
IF(OR(F4933="Apr",F4933="May",F4933="Jun"),"Q2",
IF(OR(F4933="Jul",F4933="Aug",F4933="Sep"),"Q3",
IF(OR(F4933="Oct",F4933="Nov",F4933="Dec"),"Q4",""))))</f>
        <v>Q2</v>
      </c>
      <c r="H4933" t="str">
        <f>"Q"&amp;INT((MONTH(A4933)-1)/3)+1</f>
        <v>Q2</v>
      </c>
      <c r="I4933">
        <v>2004</v>
      </c>
      <c r="J4933" t="str">
        <f>IF(C4933&gt;B4933, "Bullish", IF(B4933&gt;C4933, "Bearish", "Neutral"))</f>
        <v>Bearish</v>
      </c>
      <c r="K4933" t="str">
        <f>IF(C4934&gt;C4933, "Buy", "")</f>
        <v>Buy</v>
      </c>
      <c r="L4933" t="str">
        <f>IF(C4934&lt;C4933, "Sell", "")</f>
        <v/>
      </c>
      <c r="V4933" s="4">
        <f t="shared" si="77"/>
        <v>1.3405991152927559E-2</v>
      </c>
    </row>
    <row r="4934" spans="1:22" x14ac:dyDescent="0.25">
      <c r="A4934" s="1">
        <v>38132</v>
      </c>
      <c r="B4934">
        <v>82.417190550000001</v>
      </c>
      <c r="C4934">
        <v>83.684371949999999</v>
      </c>
      <c r="D4934">
        <v>39751744</v>
      </c>
      <c r="E4934" t="s">
        <v>9</v>
      </c>
      <c r="F4934" t="s">
        <v>16</v>
      </c>
      <c r="G4934" t="str">
        <f>IF(OR(F4934="Jan",F4934="Feb",F4934="Mar"),"Q1",
IF(OR(F4934="Apr",F4934="May",F4934="Jun"),"Q2",
IF(OR(F4934="Jul",F4934="Aug",F4934="Sep"),"Q3",
IF(OR(F4934="Oct",F4934="Nov",F4934="Dec"),"Q4",""))))</f>
        <v>Q2</v>
      </c>
      <c r="H4934" t="str">
        <f>"Q"&amp;INT((MONTH(A4934)-1)/3)+1</f>
        <v>Q2</v>
      </c>
      <c r="I4934">
        <v>2004</v>
      </c>
      <c r="J4934" t="str">
        <f>IF(C4934&gt;B4934, "Bullish", IF(B4934&gt;C4934, "Bearish", "Neutral"))</f>
        <v>Bullish</v>
      </c>
      <c r="K4934" t="str">
        <f>IF(C4935&gt;C4934, "Buy", "")</f>
        <v/>
      </c>
      <c r="L4934" t="str">
        <f>IF(C4935&lt;C4934, "Sell", "")</f>
        <v>Sell</v>
      </c>
      <c r="V4934" s="4">
        <f t="shared" si="77"/>
        <v>-6.9658857438307771E-3</v>
      </c>
    </row>
    <row r="4935" spans="1:22" x14ac:dyDescent="0.25">
      <c r="A4935" s="1">
        <v>38131</v>
      </c>
      <c r="B4935">
        <v>78.125</v>
      </c>
      <c r="C4935">
        <v>83.10546875</v>
      </c>
      <c r="D4935">
        <v>38852608</v>
      </c>
      <c r="E4935" t="s">
        <v>7</v>
      </c>
      <c r="F4935" t="s">
        <v>16</v>
      </c>
      <c r="G4935" t="str">
        <f>IF(OR(F4935="Jan",F4935="Feb",F4935="Mar"),"Q1",
IF(OR(F4935="Apr",F4935="May",F4935="Jun"),"Q2",
IF(OR(F4935="Jul",F4935="Aug",F4935="Sep"),"Q3",
IF(OR(F4935="Oct",F4935="Nov",F4935="Dec"),"Q4",""))))</f>
        <v>Q2</v>
      </c>
      <c r="H4935" t="str">
        <f>"Q"&amp;INT((MONTH(A4935)-1)/3)+1</f>
        <v>Q2</v>
      </c>
      <c r="I4935">
        <v>2004</v>
      </c>
      <c r="J4935" t="str">
        <f>IF(C4935&gt;B4935, "Bullish", IF(B4935&gt;C4935, "Bearish", "Neutral"))</f>
        <v>Bullish</v>
      </c>
      <c r="K4935" t="str">
        <f>IF(C4936&gt;C4935, "Buy", "")</f>
        <v/>
      </c>
      <c r="L4935" t="str">
        <f>IF(C4936&lt;C4935, "Sell", "")</f>
        <v>Sell</v>
      </c>
      <c r="V4935" s="4">
        <f t="shared" si="77"/>
        <v>-8.322638926508058E-2</v>
      </c>
    </row>
    <row r="4936" spans="1:22" x14ac:dyDescent="0.25">
      <c r="A4936" s="1">
        <v>38128</v>
      </c>
      <c r="B4936">
        <v>76.875</v>
      </c>
      <c r="C4936">
        <v>76.720314029999997</v>
      </c>
      <c r="D4936">
        <v>20265792</v>
      </c>
      <c r="E4936" t="s">
        <v>12</v>
      </c>
      <c r="F4936" t="s">
        <v>16</v>
      </c>
      <c r="G4936" t="str">
        <f>IF(OR(F4936="Jan",F4936="Feb",F4936="Mar"),"Q1",
IF(OR(F4936="Apr",F4936="May",F4936="Jun"),"Q2",
IF(OR(F4936="Jul",F4936="Aug",F4936="Sep"),"Q3",
IF(OR(F4936="Oct",F4936="Nov",F4936="Dec"),"Q4",""))))</f>
        <v>Q2</v>
      </c>
      <c r="H4936" t="str">
        <f>"Q"&amp;INT((MONTH(A4936)-1)/3)+1</f>
        <v>Q2</v>
      </c>
      <c r="I4936">
        <v>2004</v>
      </c>
      <c r="J4936" t="str">
        <f>IF(C4936&gt;B4936, "Bullish", IF(B4936&gt;C4936, "Bearish", "Neutral"))</f>
        <v>Bearish</v>
      </c>
      <c r="K4936" t="str">
        <f>IF(C4937&gt;C4936, "Buy", "")</f>
        <v>Buy</v>
      </c>
      <c r="L4936" t="str">
        <f>IF(C4937&lt;C4936, "Sell", "")</f>
        <v/>
      </c>
      <c r="V4936" s="4">
        <f t="shared" si="77"/>
        <v>3.6222154390656912E-3</v>
      </c>
    </row>
    <row r="4937" spans="1:22" x14ac:dyDescent="0.25">
      <c r="A4937" s="1">
        <v>38127</v>
      </c>
      <c r="B4937">
        <v>79.125</v>
      </c>
      <c r="C4937">
        <v>76.999221800000001</v>
      </c>
      <c r="D4937">
        <v>18078592</v>
      </c>
      <c r="E4937" t="s">
        <v>11</v>
      </c>
      <c r="F4937" t="s">
        <v>16</v>
      </c>
      <c r="G4937" t="str">
        <f>IF(OR(F4937="Jan",F4937="Feb",F4937="Mar"),"Q1",
IF(OR(F4937="Apr",F4937="May",F4937="Jun"),"Q2",
IF(OR(F4937="Jul",F4937="Aug",F4937="Sep"),"Q3",
IF(OR(F4937="Oct",F4937="Nov",F4937="Dec"),"Q4",""))))</f>
        <v>Q2</v>
      </c>
      <c r="H4937" t="str">
        <f>"Q"&amp;INT((MONTH(A4937)-1)/3)+1</f>
        <v>Q2</v>
      </c>
      <c r="I4937">
        <v>2004</v>
      </c>
      <c r="J4937" t="str">
        <f>IF(C4937&gt;B4937, "Bullish", IF(B4937&gt;C4937, "Bearish", "Neutral"))</f>
        <v>Bearish</v>
      </c>
      <c r="K4937" t="str">
        <f>IF(C4938&gt;C4937, "Buy", "")</f>
        <v>Buy</v>
      </c>
      <c r="L4937" t="str">
        <f>IF(C4938&lt;C4937, "Sell", "")</f>
        <v/>
      </c>
      <c r="V4937" s="4">
        <f t="shared" si="77"/>
        <v>8.989111994653548E-3</v>
      </c>
    </row>
    <row r="4938" spans="1:22" x14ac:dyDescent="0.25">
      <c r="A4938" s="1">
        <v>38126</v>
      </c>
      <c r="B4938">
        <v>78.28125</v>
      </c>
      <c r="C4938">
        <v>77.697654720000003</v>
      </c>
      <c r="D4938">
        <v>21176960</v>
      </c>
      <c r="E4938" t="s">
        <v>10</v>
      </c>
      <c r="F4938" t="s">
        <v>16</v>
      </c>
      <c r="G4938" t="str">
        <f>IF(OR(F4938="Jan",F4938="Feb",F4938="Mar"),"Q1",
IF(OR(F4938="Apr",F4938="May",F4938="Jun"),"Q2",
IF(OR(F4938="Jul",F4938="Aug",F4938="Sep"),"Q3",
IF(OR(F4938="Oct",F4938="Nov",F4938="Dec"),"Q4",""))))</f>
        <v>Q2</v>
      </c>
      <c r="H4938" t="str">
        <f>"Q"&amp;INT((MONTH(A4938)-1)/3)+1</f>
        <v>Q2</v>
      </c>
      <c r="I4938">
        <v>2004</v>
      </c>
      <c r="J4938" t="str">
        <f>IF(C4938&gt;B4938, "Bullish", IF(B4938&gt;C4938, "Bearish", "Neutral"))</f>
        <v>Bearish</v>
      </c>
      <c r="K4938" t="str">
        <f>IF(C4939&gt;C4938, "Buy", "")</f>
        <v/>
      </c>
      <c r="L4938" t="str">
        <f>IF(C4939&lt;C4938, "Sell", "")</f>
        <v>Sell</v>
      </c>
      <c r="V4938" s="4">
        <f t="shared" si="77"/>
        <v>-1.8787265432492838E-2</v>
      </c>
    </row>
    <row r="4939" spans="1:22" x14ac:dyDescent="0.25">
      <c r="A4939" s="1">
        <v>38125</v>
      </c>
      <c r="B4939">
        <v>74.171875</v>
      </c>
      <c r="C4939">
        <v>76.264846800000001</v>
      </c>
      <c r="D4939">
        <v>45230720</v>
      </c>
      <c r="E4939" t="s">
        <v>9</v>
      </c>
      <c r="F4939" t="s">
        <v>16</v>
      </c>
      <c r="G4939" t="str">
        <f>IF(OR(F4939="Jan",F4939="Feb",F4939="Mar"),"Q1",
IF(OR(F4939="Apr",F4939="May",F4939="Jun"),"Q2",
IF(OR(F4939="Jul",F4939="Aug",F4939="Sep"),"Q3",
IF(OR(F4939="Oct",F4939="Nov",F4939="Dec"),"Q4",""))))</f>
        <v>Q2</v>
      </c>
      <c r="H4939" t="str">
        <f>"Q"&amp;INT((MONTH(A4939)-1)/3)+1</f>
        <v>Q2</v>
      </c>
      <c r="I4939">
        <v>2004</v>
      </c>
      <c r="J4939" t="str">
        <f>IF(C4939&gt;B4939, "Bullish", IF(B4939&gt;C4939, "Bearish", "Neutral"))</f>
        <v>Bullish</v>
      </c>
      <c r="K4939" t="str">
        <f>IF(C4940&gt;C4939, "Buy", "")</f>
        <v/>
      </c>
      <c r="L4939" t="str">
        <f>IF(C4940&lt;C4939, "Sell", "")</f>
        <v>Sell</v>
      </c>
      <c r="V4939" s="4">
        <f t="shared" si="77"/>
        <v>-8.0143048164097355E-2</v>
      </c>
    </row>
    <row r="4940" spans="1:22" x14ac:dyDescent="0.25">
      <c r="A4940" s="1">
        <v>38124</v>
      </c>
      <c r="B4940">
        <v>78.901565550000001</v>
      </c>
      <c r="C4940">
        <v>70.606246949999999</v>
      </c>
      <c r="D4940">
        <v>31777600</v>
      </c>
      <c r="E4940" t="s">
        <v>7</v>
      </c>
      <c r="F4940" t="s">
        <v>16</v>
      </c>
      <c r="G4940" t="str">
        <f>IF(OR(F4940="Jan",F4940="Feb",F4940="Mar"),"Q1",
IF(OR(F4940="Apr",F4940="May",F4940="Jun"),"Q2",
IF(OR(F4940="Jul",F4940="Aug",F4940="Sep"),"Q3",
IF(OR(F4940="Oct",F4940="Nov",F4940="Dec"),"Q4",""))))</f>
        <v>Q2</v>
      </c>
      <c r="H4940" t="str">
        <f>"Q"&amp;INT((MONTH(A4940)-1)/3)+1</f>
        <v>Q2</v>
      </c>
      <c r="I4940">
        <v>2004</v>
      </c>
      <c r="J4940" t="str">
        <f>IF(C4940&gt;B4940, "Bullish", IF(B4940&gt;C4940, "Bearish", "Neutral"))</f>
        <v>Bearish</v>
      </c>
      <c r="K4940" t="str">
        <f>IF(C4941&gt;C4940, "Buy", "")</f>
        <v>Buy</v>
      </c>
      <c r="L4940" t="str">
        <f>IF(C4941&lt;C4940, "Sell", "")</f>
        <v/>
      </c>
      <c r="V4940" s="4">
        <f t="shared" si="77"/>
        <v>0.11217647137875142</v>
      </c>
    </row>
    <row r="4941" spans="1:22" x14ac:dyDescent="0.25">
      <c r="A4941" s="1">
        <v>38121</v>
      </c>
      <c r="B4941">
        <v>81.640625</v>
      </c>
      <c r="C4941">
        <v>79.52734375</v>
      </c>
      <c r="D4941">
        <v>31301120</v>
      </c>
      <c r="E4941" t="s">
        <v>12</v>
      </c>
      <c r="F4941" t="s">
        <v>16</v>
      </c>
      <c r="G4941" t="str">
        <f>IF(OR(F4941="Jan",F4941="Feb",F4941="Mar"),"Q1",
IF(OR(F4941="Apr",F4941="May",F4941="Jun"),"Q2",
IF(OR(F4941="Jul",F4941="Aug",F4941="Sep"),"Q3",
IF(OR(F4941="Oct",F4941="Nov",F4941="Dec"),"Q4",""))))</f>
        <v>Q2</v>
      </c>
      <c r="H4941" t="str">
        <f>"Q"&amp;INT((MONTH(A4941)-1)/3)+1</f>
        <v>Q2</v>
      </c>
      <c r="I4941">
        <v>2004</v>
      </c>
      <c r="J4941" t="str">
        <f>IF(C4941&gt;B4941, "Bullish", IF(B4941&gt;C4941, "Bearish", "Neutral"))</f>
        <v>Bearish</v>
      </c>
      <c r="K4941" t="str">
        <f>IF(C4942&gt;C4941, "Buy", "")</f>
        <v>Buy</v>
      </c>
      <c r="L4941" t="str">
        <f>IF(C4942&lt;C4941, "Sell", "")</f>
        <v/>
      </c>
      <c r="V4941" s="4">
        <f t="shared" si="77"/>
        <v>2.0024067388688328E-2</v>
      </c>
    </row>
    <row r="4942" spans="1:22" x14ac:dyDescent="0.25">
      <c r="A4942" s="1">
        <v>38120</v>
      </c>
      <c r="B4942">
        <v>79.667190550000001</v>
      </c>
      <c r="C4942">
        <v>81.15234375</v>
      </c>
      <c r="D4942">
        <v>33562048</v>
      </c>
      <c r="E4942" t="s">
        <v>11</v>
      </c>
      <c r="F4942" t="s">
        <v>16</v>
      </c>
      <c r="G4942" t="str">
        <f>IF(OR(F4942="Jan",F4942="Feb",F4942="Mar"),"Q1",
IF(OR(F4942="Apr",F4942="May",F4942="Jun"),"Q2",
IF(OR(F4942="Jul",F4942="Aug",F4942="Sep"),"Q3",
IF(OR(F4942="Oct",F4942="Nov",F4942="Dec"),"Q4",""))))</f>
        <v>Q2</v>
      </c>
      <c r="H4942" t="str">
        <f>"Q"&amp;INT((MONTH(A4942)-1)/3)+1</f>
        <v>Q2</v>
      </c>
      <c r="I4942">
        <v>2004</v>
      </c>
      <c r="J4942" t="str">
        <f>IF(C4942&gt;B4942, "Bullish", IF(B4942&gt;C4942, "Bearish", "Neutral"))</f>
        <v>Bullish</v>
      </c>
      <c r="K4942" t="str">
        <f>IF(C4943&gt;C4942, "Buy", "")</f>
        <v/>
      </c>
      <c r="L4942" t="str">
        <f>IF(C4943&lt;C4942, "Sell", "")</f>
        <v>Sell</v>
      </c>
      <c r="V4942" s="4">
        <f t="shared" si="77"/>
        <v>-2.1717941899215932E-2</v>
      </c>
    </row>
    <row r="4943" spans="1:22" x14ac:dyDescent="0.25">
      <c r="A4943" s="1">
        <v>38119</v>
      </c>
      <c r="B4943">
        <v>78.90625</v>
      </c>
      <c r="C4943">
        <v>79.427345279999997</v>
      </c>
      <c r="D4943">
        <v>24579968</v>
      </c>
      <c r="E4943" t="s">
        <v>10</v>
      </c>
      <c r="F4943" t="s">
        <v>16</v>
      </c>
      <c r="G4943" t="str">
        <f>IF(OR(F4943="Jan",F4943="Feb",F4943="Mar"),"Q1",
IF(OR(F4943="Apr",F4943="May",F4943="Jun"),"Q2",
IF(OR(F4943="Jul",F4943="Aug",F4943="Sep"),"Q3",
IF(OR(F4943="Oct",F4943="Nov",F4943="Dec"),"Q4",""))))</f>
        <v>Q2</v>
      </c>
      <c r="H4943" t="str">
        <f>"Q"&amp;INT((MONTH(A4943)-1)/3)+1</f>
        <v>Q2</v>
      </c>
      <c r="I4943">
        <v>2004</v>
      </c>
      <c r="J4943" t="str">
        <f>IF(C4943&gt;B4943, "Bullish", IF(B4943&gt;C4943, "Bearish", "Neutral"))</f>
        <v>Bullish</v>
      </c>
      <c r="K4943" t="str">
        <f>IF(C4944&gt;C4943, "Buy", "")</f>
        <v/>
      </c>
      <c r="L4943" t="str">
        <f>IF(C4944&lt;C4943, "Sell", "")</f>
        <v>Sell</v>
      </c>
      <c r="V4943" s="4">
        <f t="shared" si="77"/>
        <v>-7.3819383835359176E-3</v>
      </c>
    </row>
    <row r="4944" spans="1:22" x14ac:dyDescent="0.25">
      <c r="A4944" s="1">
        <v>38118</v>
      </c>
      <c r="B4944">
        <v>79.671875</v>
      </c>
      <c r="C4944">
        <v>78.845314029999997</v>
      </c>
      <c r="D4944">
        <v>26232064</v>
      </c>
      <c r="E4944" t="s">
        <v>9</v>
      </c>
      <c r="F4944" t="s">
        <v>16</v>
      </c>
      <c r="G4944" t="str">
        <f>IF(OR(F4944="Jan",F4944="Feb",F4944="Mar"),"Q1",
IF(OR(F4944="Apr",F4944="May",F4944="Jun"),"Q2",
IF(OR(F4944="Jul",F4944="Aug",F4944="Sep"),"Q3",
IF(OR(F4944="Oct",F4944="Nov",F4944="Dec"),"Q4",""))))</f>
        <v>Q2</v>
      </c>
      <c r="H4944" t="str">
        <f>"Q"&amp;INT((MONTH(A4944)-1)/3)+1</f>
        <v>Q2</v>
      </c>
      <c r="I4944">
        <v>2004</v>
      </c>
      <c r="J4944" t="str">
        <f>IF(C4944&gt;B4944, "Bullish", IF(B4944&gt;C4944, "Bearish", "Neutral"))</f>
        <v>Bearish</v>
      </c>
      <c r="K4944" t="str">
        <f>IF(C4945&gt;C4944, "Buy", "")</f>
        <v>Buy</v>
      </c>
      <c r="L4944" t="str">
        <f>IF(C4945&lt;C4944, "Sell", "")</f>
        <v/>
      </c>
      <c r="V4944" s="4">
        <f t="shared" si="77"/>
        <v>1.5481585862313487E-2</v>
      </c>
    </row>
    <row r="4945" spans="1:22" x14ac:dyDescent="0.25">
      <c r="A4945" s="1">
        <v>38117</v>
      </c>
      <c r="B4945">
        <v>80.46875</v>
      </c>
      <c r="C4945">
        <v>80.085159300000001</v>
      </c>
      <c r="D4945">
        <v>14165504</v>
      </c>
      <c r="E4945" t="s">
        <v>7</v>
      </c>
      <c r="F4945" t="s">
        <v>16</v>
      </c>
      <c r="G4945" t="str">
        <f>IF(OR(F4945="Jan",F4945="Feb",F4945="Mar"),"Q1",
IF(OR(F4945="Apr",F4945="May",F4945="Jun"),"Q2",
IF(OR(F4945="Jul",F4945="Aug",F4945="Sep"),"Q3",
IF(OR(F4945="Oct",F4945="Nov",F4945="Dec"),"Q4",""))))</f>
        <v>Q2</v>
      </c>
      <c r="H4945" t="str">
        <f>"Q"&amp;INT((MONTH(A4945)-1)/3)+1</f>
        <v>Q2</v>
      </c>
      <c r="I4945">
        <v>2004</v>
      </c>
      <c r="J4945" t="str">
        <f>IF(C4945&gt;B4945, "Bullish", IF(B4945&gt;C4945, "Bearish", "Neutral"))</f>
        <v>Bearish</v>
      </c>
      <c r="K4945" t="str">
        <f>IF(C4946&gt;C4945, "Buy", "")</f>
        <v>Buy</v>
      </c>
      <c r="L4945" t="str">
        <f>IF(C4946&lt;C4945, "Sell", "")</f>
        <v/>
      </c>
      <c r="V4945" s="4">
        <f t="shared" si="77"/>
        <v>1.7990726998256063E-2</v>
      </c>
    </row>
    <row r="4946" spans="1:22" x14ac:dyDescent="0.25">
      <c r="A4946" s="1">
        <v>38114</v>
      </c>
      <c r="B4946">
        <v>82.421875</v>
      </c>
      <c r="C4946">
        <v>81.552345279999997</v>
      </c>
      <c r="D4946">
        <v>11201984</v>
      </c>
      <c r="E4946" t="s">
        <v>12</v>
      </c>
      <c r="F4946" t="s">
        <v>16</v>
      </c>
      <c r="G4946" t="str">
        <f>IF(OR(F4946="Jan",F4946="Feb",F4946="Mar"),"Q1",
IF(OR(F4946="Apr",F4946="May",F4946="Jun"),"Q2",
IF(OR(F4946="Jul",F4946="Aug",F4946="Sep"),"Q3",
IF(OR(F4946="Oct",F4946="Nov",F4946="Dec"),"Q4",""))))</f>
        <v>Q2</v>
      </c>
      <c r="H4946" t="str">
        <f>"Q"&amp;INT((MONTH(A4946)-1)/3)+1</f>
        <v>Q2</v>
      </c>
      <c r="I4946">
        <v>2004</v>
      </c>
      <c r="J4946" t="str">
        <f>IF(C4946&gt;B4946, "Bullish", IF(B4946&gt;C4946, "Bearish", "Neutral"))</f>
        <v>Bearish</v>
      </c>
      <c r="K4946" t="str">
        <f>IF(C4947&gt;C4946, "Buy", "")</f>
        <v>Buy</v>
      </c>
      <c r="L4946" t="str">
        <f>IF(C4947&lt;C4946, "Sell", "")</f>
        <v/>
      </c>
      <c r="V4946" s="4">
        <f t="shared" si="77"/>
        <v>1.4705725061116649E-2</v>
      </c>
    </row>
    <row r="4947" spans="1:22" x14ac:dyDescent="0.25">
      <c r="A4947" s="1">
        <v>38113</v>
      </c>
      <c r="B4947">
        <v>82.8125</v>
      </c>
      <c r="C4947">
        <v>82.76953125</v>
      </c>
      <c r="D4947">
        <v>14392768</v>
      </c>
      <c r="E4947" t="s">
        <v>11</v>
      </c>
      <c r="F4947" t="s">
        <v>16</v>
      </c>
      <c r="G4947" t="str">
        <f>IF(OR(F4947="Jan",F4947="Feb",F4947="Mar"),"Q1",
IF(OR(F4947="Apr",F4947="May",F4947="Jun"),"Q2",
IF(OR(F4947="Jul",F4947="Aug",F4947="Sep"),"Q3",
IF(OR(F4947="Oct",F4947="Nov",F4947="Dec"),"Q4",""))))</f>
        <v>Q2</v>
      </c>
      <c r="H4947" t="str">
        <f>"Q"&amp;INT((MONTH(A4947)-1)/3)+1</f>
        <v>Q2</v>
      </c>
      <c r="I4947">
        <v>2004</v>
      </c>
      <c r="J4947" t="str">
        <f>IF(C4947&gt;B4947, "Bullish", IF(B4947&gt;C4947, "Bearish", "Neutral"))</f>
        <v>Bearish</v>
      </c>
      <c r="K4947" t="str">
        <f>IF(C4948&gt;C4947, "Buy", "")</f>
        <v/>
      </c>
      <c r="L4947" t="str">
        <f>IF(C4948&lt;C4947, "Sell", "")</f>
        <v>Sell</v>
      </c>
      <c r="V4947" s="4">
        <f t="shared" si="77"/>
        <v>-6.9094829015142641E-3</v>
      </c>
    </row>
    <row r="4948" spans="1:22" x14ac:dyDescent="0.25">
      <c r="A4948" s="1">
        <v>38112</v>
      </c>
      <c r="B4948">
        <v>82.015625</v>
      </c>
      <c r="C4948">
        <v>82.201560970000003</v>
      </c>
      <c r="D4948">
        <v>20423104</v>
      </c>
      <c r="E4948" t="s">
        <v>10</v>
      </c>
      <c r="F4948" t="s">
        <v>16</v>
      </c>
      <c r="G4948" t="str">
        <f>IF(OR(F4948="Jan",F4948="Feb",F4948="Mar"),"Q1",
IF(OR(F4948="Apr",F4948="May",F4948="Jun"),"Q2",
IF(OR(F4948="Jul",F4948="Aug",F4948="Sep"),"Q3",
IF(OR(F4948="Oct",F4948="Nov",F4948="Dec"),"Q4",""))))</f>
        <v>Q2</v>
      </c>
      <c r="H4948" t="str">
        <f>"Q"&amp;INT((MONTH(A4948)-1)/3)+1</f>
        <v>Q2</v>
      </c>
      <c r="I4948">
        <v>2004</v>
      </c>
      <c r="J4948" t="str">
        <f>IF(C4948&gt;B4948, "Bullish", IF(B4948&gt;C4948, "Bearish", "Neutral"))</f>
        <v>Bullish</v>
      </c>
      <c r="K4948" t="str">
        <f>IF(C4949&gt;C4948, "Buy", "")</f>
        <v/>
      </c>
      <c r="L4948" t="str">
        <f>IF(C4949&lt;C4948, "Sell", "")</f>
        <v>Sell</v>
      </c>
      <c r="V4948" s="4">
        <f t="shared" si="77"/>
        <v>-7.8448462818008075E-3</v>
      </c>
    </row>
    <row r="4949" spans="1:22" x14ac:dyDescent="0.25">
      <c r="A4949" s="1">
        <v>38111</v>
      </c>
      <c r="B4949">
        <v>81.640625</v>
      </c>
      <c r="C4949">
        <v>81.561721800000001</v>
      </c>
      <c r="D4949">
        <v>17846592</v>
      </c>
      <c r="E4949" t="s">
        <v>9</v>
      </c>
      <c r="F4949" t="s">
        <v>16</v>
      </c>
      <c r="G4949" t="str">
        <f>IF(OR(F4949="Jan",F4949="Feb",F4949="Mar"),"Q1",
IF(OR(F4949="Apr",F4949="May",F4949="Jun"),"Q2",
IF(OR(F4949="Jul",F4949="Aug",F4949="Sep"),"Q3",
IF(OR(F4949="Oct",F4949="Nov",F4949="Dec"),"Q4",""))))</f>
        <v>Q2</v>
      </c>
      <c r="H4949" t="str">
        <f>"Q"&amp;INT((MONTH(A4949)-1)/3)+1</f>
        <v>Q2</v>
      </c>
      <c r="I4949">
        <v>2004</v>
      </c>
      <c r="J4949" t="str">
        <f>IF(C4949&gt;B4949, "Bullish", IF(B4949&gt;C4949, "Bearish", "Neutral"))</f>
        <v>Bearish</v>
      </c>
      <c r="K4949" t="str">
        <f>IF(C4950&gt;C4949, "Buy", "")</f>
        <v/>
      </c>
      <c r="L4949" t="str">
        <f>IF(C4950&lt;C4949, "Sell", "")</f>
        <v>Sell</v>
      </c>
      <c r="V4949" s="4">
        <f t="shared" si="77"/>
        <v>-6.8182881248994047E-3</v>
      </c>
    </row>
    <row r="4950" spans="1:22" x14ac:dyDescent="0.25">
      <c r="A4950" s="1">
        <v>38110</v>
      </c>
      <c r="B4950">
        <v>79.235939029999997</v>
      </c>
      <c r="C4950">
        <v>81.009376529999997</v>
      </c>
      <c r="D4950">
        <v>22498048</v>
      </c>
      <c r="E4950" t="s">
        <v>7</v>
      </c>
      <c r="F4950" t="s">
        <v>16</v>
      </c>
      <c r="G4950" t="str">
        <f>IF(OR(F4950="Jan",F4950="Feb",F4950="Mar"),"Q1",
IF(OR(F4950="Apr",F4950="May",F4950="Jun"),"Q2",
IF(OR(F4950="Jul",F4950="Aug",F4950="Sep"),"Q3",
IF(OR(F4950="Oct",F4950="Nov",F4950="Dec"),"Q4",""))))</f>
        <v>Q2</v>
      </c>
      <c r="H4950" t="str">
        <f>"Q"&amp;INT((MONTH(A4950)-1)/3)+1</f>
        <v>Q2</v>
      </c>
      <c r="I4950">
        <v>2004</v>
      </c>
      <c r="J4950" t="str">
        <f>IF(C4950&gt;B4950, "Bullish", IF(B4950&gt;C4950, "Bearish", "Neutral"))</f>
        <v>Bullish</v>
      </c>
      <c r="K4950" t="str">
        <f>IF(C4951&gt;C4950, "Buy", "")</f>
        <v/>
      </c>
      <c r="L4950" t="str">
        <f>IF(C4951&lt;C4950, "Sell", "")</f>
        <v>Sell</v>
      </c>
      <c r="V4950" s="4">
        <f t="shared" si="77"/>
        <v>-7.4716431840546717E-3</v>
      </c>
    </row>
    <row r="4951" spans="1:22" x14ac:dyDescent="0.25">
      <c r="A4951" s="1">
        <v>38107</v>
      </c>
      <c r="B4951">
        <v>79.375</v>
      </c>
      <c r="C4951">
        <v>80.408592220000003</v>
      </c>
      <c r="D4951">
        <v>30273216</v>
      </c>
      <c r="E4951" t="s">
        <v>12</v>
      </c>
      <c r="F4951" t="s">
        <v>15</v>
      </c>
      <c r="G4951" t="str">
        <f>IF(OR(F4951="Jan",F4951="Feb",F4951="Mar"),"Q1",
IF(OR(F4951="Apr",F4951="May",F4951="Jun"),"Q2",
IF(OR(F4951="Jul",F4951="Aug",F4951="Sep"),"Q3",
IF(OR(F4951="Oct",F4951="Nov",F4951="Dec"),"Q4",""))))</f>
        <v>Q2</v>
      </c>
      <c r="H4951" t="str">
        <f>"Q"&amp;INT((MONTH(A4951)-1)/3)+1</f>
        <v>Q2</v>
      </c>
      <c r="I4951">
        <v>2004</v>
      </c>
      <c r="J4951" t="str">
        <f>IF(C4951&gt;B4951, "Bullish", IF(B4951&gt;C4951, "Bearish", "Neutral"))</f>
        <v>Bullish</v>
      </c>
      <c r="K4951" t="str">
        <f>IF(C4952&gt;C4951, "Buy", "")</f>
        <v/>
      </c>
      <c r="L4951" t="str">
        <f>IF(C4952&lt;C4951, "Sell", "")</f>
        <v>Sell</v>
      </c>
      <c r="V4951" s="4">
        <f t="shared" si="77"/>
        <v>-2.1314790787397703E-2</v>
      </c>
    </row>
    <row r="4952" spans="1:22" x14ac:dyDescent="0.25">
      <c r="A4952" s="1">
        <v>38106</v>
      </c>
      <c r="B4952">
        <v>79.671875</v>
      </c>
      <c r="C4952">
        <v>78.73046875</v>
      </c>
      <c r="D4952">
        <v>43605184</v>
      </c>
      <c r="E4952" t="s">
        <v>11</v>
      </c>
      <c r="F4952" t="s">
        <v>15</v>
      </c>
      <c r="G4952" t="str">
        <f>IF(OR(F4952="Jan",F4952="Feb",F4952="Mar"),"Q1",
IF(OR(F4952="Apr",F4952="May",F4952="Jun"),"Q2",
IF(OR(F4952="Jul",F4952="Aug",F4952="Sep"),"Q3",
IF(OR(F4952="Oct",F4952="Nov",F4952="Dec"),"Q4",""))))</f>
        <v>Q2</v>
      </c>
      <c r="H4952" t="str">
        <f>"Q"&amp;INT((MONTH(A4952)-1)/3)+1</f>
        <v>Q2</v>
      </c>
      <c r="I4952">
        <v>2004</v>
      </c>
      <c r="J4952" t="str">
        <f>IF(C4952&gt;B4952, "Bullish", IF(B4952&gt;C4952, "Bearish", "Neutral"))</f>
        <v>Bearish</v>
      </c>
      <c r="K4952" t="str">
        <f>IF(C4953&gt;C4952, "Buy", "")</f>
        <v>Buy</v>
      </c>
      <c r="L4952" t="str">
        <f>IF(C4953&lt;C4952, "Sell", "")</f>
        <v/>
      </c>
      <c r="V4952" s="4">
        <f t="shared" si="77"/>
        <v>1.2445489734920868E-2</v>
      </c>
    </row>
    <row r="4953" spans="1:22" x14ac:dyDescent="0.25">
      <c r="A4953" s="1">
        <v>38105</v>
      </c>
      <c r="B4953">
        <v>80.390625</v>
      </c>
      <c r="C4953">
        <v>79.72265625</v>
      </c>
      <c r="D4953">
        <v>28258624</v>
      </c>
      <c r="E4953" t="s">
        <v>10</v>
      </c>
      <c r="F4953" t="s">
        <v>15</v>
      </c>
      <c r="G4953" t="str">
        <f>IF(OR(F4953="Jan",F4953="Feb",F4953="Mar"),"Q1",
IF(OR(F4953="Apr",F4953="May",F4953="Jun"),"Q2",
IF(OR(F4953="Jul",F4953="Aug",F4953="Sep"),"Q3",
IF(OR(F4953="Oct",F4953="Nov",F4953="Dec"),"Q4",""))))</f>
        <v>Q2</v>
      </c>
      <c r="H4953" t="str">
        <f>"Q"&amp;INT((MONTH(A4953)-1)/3)+1</f>
        <v>Q2</v>
      </c>
      <c r="I4953">
        <v>2004</v>
      </c>
      <c r="J4953" t="str">
        <f>IF(C4953&gt;B4953, "Bullish", IF(B4953&gt;C4953, "Bearish", "Neutral"))</f>
        <v>Bearish</v>
      </c>
      <c r="K4953" t="str">
        <f>IF(C4954&gt;C4953, "Buy", "")</f>
        <v>Buy</v>
      </c>
      <c r="L4953" t="str">
        <f>IF(C4954&lt;C4953, "Sell", "")</f>
        <v/>
      </c>
      <c r="V4953" s="4">
        <f t="shared" si="77"/>
        <v>6.5035395162884469E-3</v>
      </c>
    </row>
    <row r="4954" spans="1:22" x14ac:dyDescent="0.25">
      <c r="A4954" s="1">
        <v>38104</v>
      </c>
      <c r="B4954">
        <v>82.778121949999999</v>
      </c>
      <c r="C4954">
        <v>80.244529720000003</v>
      </c>
      <c r="D4954">
        <v>28616000</v>
      </c>
      <c r="E4954" t="s">
        <v>9</v>
      </c>
      <c r="F4954" t="s">
        <v>15</v>
      </c>
      <c r="G4954" t="str">
        <f>IF(OR(F4954="Jan",F4954="Feb",F4954="Mar"),"Q1",
IF(OR(F4954="Apr",F4954="May",F4954="Jun"),"Q2",
IF(OR(F4954="Jul",F4954="Aug",F4954="Sep"),"Q3",
IF(OR(F4954="Oct",F4954="Nov",F4954="Dec"),"Q4",""))))</f>
        <v>Q2</v>
      </c>
      <c r="H4954" t="str">
        <f>"Q"&amp;INT((MONTH(A4954)-1)/3)+1</f>
        <v>Q2</v>
      </c>
      <c r="I4954">
        <v>2004</v>
      </c>
      <c r="J4954" t="str">
        <f>IF(C4954&gt;B4954, "Bullish", IF(B4954&gt;C4954, "Bearish", "Neutral"))</f>
        <v>Bearish</v>
      </c>
      <c r="K4954" t="str">
        <f>IF(C4955&gt;C4954, "Buy", "")</f>
        <v>Buy</v>
      </c>
      <c r="L4954" t="str">
        <f>IF(C4955&lt;C4954, "Sell", "")</f>
        <v/>
      </c>
      <c r="V4954" s="4">
        <f t="shared" si="77"/>
        <v>3.2314896538495175E-2</v>
      </c>
    </row>
    <row r="4955" spans="1:22" x14ac:dyDescent="0.25">
      <c r="A4955" s="1">
        <v>38103</v>
      </c>
      <c r="B4955">
        <v>82.924217220000003</v>
      </c>
      <c r="C4955">
        <v>82.924217220000003</v>
      </c>
      <c r="D4955">
        <v>0</v>
      </c>
      <c r="E4955" t="s">
        <v>7</v>
      </c>
      <c r="F4955" t="s">
        <v>15</v>
      </c>
      <c r="G4955" t="str">
        <f>IF(OR(F4955="Jan",F4955="Feb",F4955="Mar"),"Q1",
IF(OR(F4955="Apr",F4955="May",F4955="Jun"),"Q2",
IF(OR(F4955="Jul",F4955="Aug",F4955="Sep"),"Q3",
IF(OR(F4955="Oct",F4955="Nov",F4955="Dec"),"Q4",""))))</f>
        <v>Q2</v>
      </c>
      <c r="H4955" t="str">
        <f>"Q"&amp;INT((MONTH(A4955)-1)/3)+1</f>
        <v>Q2</v>
      </c>
      <c r="I4955">
        <v>2004</v>
      </c>
      <c r="J4955" t="str">
        <f>IF(C4955&gt;B4955, "Bullish", IF(B4955&gt;C4955, "Bearish", "Neutral"))</f>
        <v>Neutral</v>
      </c>
      <c r="K4955" t="str">
        <f>IF(C4956&gt;C4955, "Buy", "")</f>
        <v/>
      </c>
      <c r="L4955" t="str">
        <f>IF(C4956&lt;C4955, "Sell", "")</f>
        <v/>
      </c>
      <c r="V4955" s="4">
        <f t="shared" si="77"/>
        <v>0</v>
      </c>
    </row>
    <row r="4956" spans="1:22" x14ac:dyDescent="0.25">
      <c r="A4956" s="1">
        <v>38100</v>
      </c>
      <c r="B4956">
        <v>84.6875</v>
      </c>
      <c r="C4956">
        <v>82.924217220000003</v>
      </c>
      <c r="D4956">
        <v>34524800</v>
      </c>
      <c r="E4956" t="s">
        <v>12</v>
      </c>
      <c r="F4956" t="s">
        <v>15</v>
      </c>
      <c r="G4956" t="str">
        <f>IF(OR(F4956="Jan",F4956="Feb",F4956="Mar"),"Q1",
IF(OR(F4956="Apr",F4956="May",F4956="Jun"),"Q2",
IF(OR(F4956="Jul",F4956="Aug",F4956="Sep"),"Q3",
IF(OR(F4956="Oct",F4956="Nov",F4956="Dec"),"Q4",""))))</f>
        <v>Q2</v>
      </c>
      <c r="H4956" t="str">
        <f>"Q"&amp;INT((MONTH(A4956)-1)/3)+1</f>
        <v>Q2</v>
      </c>
      <c r="I4956">
        <v>2004</v>
      </c>
      <c r="J4956" t="str">
        <f>IF(C4956&gt;B4956, "Bullish", IF(B4956&gt;C4956, "Bearish", "Neutral"))</f>
        <v>Bearish</v>
      </c>
      <c r="K4956" t="str">
        <f>IF(C4957&gt;C4956, "Buy", "")</f>
        <v>Buy</v>
      </c>
      <c r="L4956" t="str">
        <f>IF(C4957&lt;C4956, "Sell", "")</f>
        <v/>
      </c>
      <c r="V4956" s="4">
        <f t="shared" si="77"/>
        <v>1.4603198330896818E-2</v>
      </c>
    </row>
    <row r="4957" spans="1:22" x14ac:dyDescent="0.25">
      <c r="A4957" s="1">
        <v>38099</v>
      </c>
      <c r="B4957">
        <v>84.84375</v>
      </c>
      <c r="C4957">
        <v>84.153121949999999</v>
      </c>
      <c r="D4957">
        <v>14137600</v>
      </c>
      <c r="E4957" t="s">
        <v>11</v>
      </c>
      <c r="F4957" t="s">
        <v>15</v>
      </c>
      <c r="G4957" t="str">
        <f>IF(OR(F4957="Jan",F4957="Feb",F4957="Mar"),"Q1",
IF(OR(F4957="Apr",F4957="May",F4957="Jun"),"Q2",
IF(OR(F4957="Jul",F4957="Aug",F4957="Sep"),"Q3",
IF(OR(F4957="Oct",F4957="Nov",F4957="Dec"),"Q4",""))))</f>
        <v>Q2</v>
      </c>
      <c r="H4957" t="str">
        <f>"Q"&amp;INT((MONTH(A4957)-1)/3)+1</f>
        <v>Q2</v>
      </c>
      <c r="I4957">
        <v>2004</v>
      </c>
      <c r="J4957" t="str">
        <f>IF(C4957&gt;B4957, "Bullish", IF(B4957&gt;C4957, "Bearish", "Neutral"))</f>
        <v>Bearish</v>
      </c>
      <c r="K4957" t="str">
        <f>IF(C4958&gt;C4957, "Buy", "")</f>
        <v>Buy</v>
      </c>
      <c r="L4957" t="str">
        <f>IF(C4958&lt;C4957, "Sell", "")</f>
        <v/>
      </c>
      <c r="V4957" s="4">
        <f t="shared" si="77"/>
        <v>7.3173339231407345E-3</v>
      </c>
    </row>
    <row r="4958" spans="1:22" x14ac:dyDescent="0.25">
      <c r="A4958" s="1">
        <v>38098</v>
      </c>
      <c r="B4958">
        <v>84.046875</v>
      </c>
      <c r="C4958">
        <v>84.7734375</v>
      </c>
      <c r="D4958">
        <v>21904064</v>
      </c>
      <c r="E4958" t="s">
        <v>10</v>
      </c>
      <c r="F4958" t="s">
        <v>15</v>
      </c>
      <c r="G4958" t="str">
        <f>IF(OR(F4958="Jan",F4958="Feb",F4958="Mar"),"Q1",
IF(OR(F4958="Apr",F4958="May",F4958="Jun"),"Q2",
IF(OR(F4958="Jul",F4958="Aug",F4958="Sep"),"Q3",
IF(OR(F4958="Oct",F4958="Nov",F4958="Dec"),"Q4",""))))</f>
        <v>Q2</v>
      </c>
      <c r="H4958" t="str">
        <f>"Q"&amp;INT((MONTH(A4958)-1)/3)+1</f>
        <v>Q2</v>
      </c>
      <c r="I4958">
        <v>2004</v>
      </c>
      <c r="J4958" t="str">
        <f>IF(C4958&gt;B4958, "Bullish", IF(B4958&gt;C4958, "Bearish", "Neutral"))</f>
        <v>Bullish</v>
      </c>
      <c r="K4958" t="str">
        <f>IF(C4959&gt;C4958, "Buy", "")</f>
        <v/>
      </c>
      <c r="L4958" t="str">
        <f>IF(C4959&lt;C4958, "Sell", "")</f>
        <v>Sell</v>
      </c>
      <c r="V4958" s="4">
        <f t="shared" si="77"/>
        <v>-8.2229965156794434E-3</v>
      </c>
    </row>
    <row r="4959" spans="1:22" x14ac:dyDescent="0.25">
      <c r="A4959" s="1">
        <v>38097</v>
      </c>
      <c r="B4959">
        <v>84.140625</v>
      </c>
      <c r="C4959">
        <v>84.08203125</v>
      </c>
      <c r="D4959">
        <v>19525184</v>
      </c>
      <c r="E4959" t="s">
        <v>9</v>
      </c>
      <c r="F4959" t="s">
        <v>15</v>
      </c>
      <c r="G4959" t="str">
        <f>IF(OR(F4959="Jan",F4959="Feb",F4959="Mar"),"Q1",
IF(OR(F4959="Apr",F4959="May",F4959="Jun"),"Q2",
IF(OR(F4959="Jul",F4959="Aug",F4959="Sep"),"Q3",
IF(OR(F4959="Oct",F4959="Nov",F4959="Dec"),"Q4",""))))</f>
        <v>Q2</v>
      </c>
      <c r="H4959" t="str">
        <f>"Q"&amp;INT((MONTH(A4959)-1)/3)+1</f>
        <v>Q2</v>
      </c>
      <c r="I4959">
        <v>2004</v>
      </c>
      <c r="J4959" t="str">
        <f>IF(C4959&gt;B4959, "Bullish", IF(B4959&gt;C4959, "Bearish", "Neutral"))</f>
        <v>Bearish</v>
      </c>
      <c r="K4959" t="str">
        <f>IF(C4960&gt;C4959, "Buy", "")</f>
        <v/>
      </c>
      <c r="L4959" t="str">
        <f>IF(C4960&lt;C4959, "Sell", "")</f>
        <v>Sell</v>
      </c>
      <c r="V4959" s="4">
        <f t="shared" si="77"/>
        <v>-3.7866057435444289E-3</v>
      </c>
    </row>
    <row r="4960" spans="1:22" x14ac:dyDescent="0.25">
      <c r="A4960" s="1">
        <v>38096</v>
      </c>
      <c r="B4960">
        <v>84.375</v>
      </c>
      <c r="C4960">
        <v>83.764846800000001</v>
      </c>
      <c r="D4960">
        <v>22941888</v>
      </c>
      <c r="E4960" t="s">
        <v>7</v>
      </c>
      <c r="F4960" t="s">
        <v>15</v>
      </c>
      <c r="G4960" t="str">
        <f>IF(OR(F4960="Jan",F4960="Feb",F4960="Mar"),"Q1",
IF(OR(F4960="Apr",F4960="May",F4960="Jun"),"Q2",
IF(OR(F4960="Jul",F4960="Aug",F4960="Sep"),"Q3",
IF(OR(F4960="Oct",F4960="Nov",F4960="Dec"),"Q4",""))))</f>
        <v>Q2</v>
      </c>
      <c r="H4960" t="str">
        <f>"Q"&amp;INT((MONTH(A4960)-1)/3)+1</f>
        <v>Q2</v>
      </c>
      <c r="I4960">
        <v>2004</v>
      </c>
      <c r="J4960" t="str">
        <f>IF(C4960&gt;B4960, "Bullish", IF(B4960&gt;C4960, "Bearish", "Neutral"))</f>
        <v>Bearish</v>
      </c>
      <c r="K4960" t="str">
        <f>IF(C4961&gt;C4960, "Buy", "")</f>
        <v>Buy</v>
      </c>
      <c r="L4960" t="str">
        <f>IF(C4961&lt;C4960, "Sell", "")</f>
        <v/>
      </c>
      <c r="V4960" s="4">
        <f t="shared" si="77"/>
        <v>5.361912148753924E-3</v>
      </c>
    </row>
    <row r="4961" spans="1:22" x14ac:dyDescent="0.25">
      <c r="A4961" s="1">
        <v>38093</v>
      </c>
      <c r="B4961">
        <v>84.296875</v>
      </c>
      <c r="C4961">
        <v>84.216407779999997</v>
      </c>
      <c r="D4961">
        <v>36977024</v>
      </c>
      <c r="E4961" t="s">
        <v>12</v>
      </c>
      <c r="F4961" t="s">
        <v>15</v>
      </c>
      <c r="G4961" t="str">
        <f>IF(OR(F4961="Jan",F4961="Feb",F4961="Mar"),"Q1",
IF(OR(F4961="Apr",F4961="May",F4961="Jun"),"Q2",
IF(OR(F4961="Jul",F4961="Aug",F4961="Sep"),"Q3",
IF(OR(F4961="Oct",F4961="Nov",F4961="Dec"),"Q4",""))))</f>
        <v>Q2</v>
      </c>
      <c r="H4961" t="str">
        <f>"Q"&amp;INT((MONTH(A4961)-1)/3)+1</f>
        <v>Q2</v>
      </c>
      <c r="I4961">
        <v>2004</v>
      </c>
      <c r="J4961" t="str">
        <f>IF(C4961&gt;B4961, "Bullish", IF(B4961&gt;C4961, "Bearish", "Neutral"))</f>
        <v>Bearish</v>
      </c>
      <c r="K4961" t="str">
        <f>IF(C4962&gt;C4961, "Buy", "")</f>
        <v/>
      </c>
      <c r="L4961" t="str">
        <f>IF(C4962&lt;C4961, "Sell", "")</f>
        <v>Sell</v>
      </c>
      <c r="V4961" s="4">
        <f t="shared" si="77"/>
        <v>-1.0016152616142214E-2</v>
      </c>
    </row>
    <row r="4962" spans="1:22" x14ac:dyDescent="0.25">
      <c r="A4962" s="1">
        <v>38092</v>
      </c>
      <c r="B4962">
        <v>87.151565550000001</v>
      </c>
      <c r="C4962">
        <v>83.381248470000003</v>
      </c>
      <c r="D4962">
        <v>71227328</v>
      </c>
      <c r="E4962" t="s">
        <v>11</v>
      </c>
      <c r="F4962" t="s">
        <v>15</v>
      </c>
      <c r="G4962" t="str">
        <f>IF(OR(F4962="Jan",F4962="Feb",F4962="Mar"),"Q1",
IF(OR(F4962="Apr",F4962="May",F4962="Jun"),"Q2",
IF(OR(F4962="Jul",F4962="Aug",F4962="Sep"),"Q3",
IF(OR(F4962="Oct",F4962="Nov",F4962="Dec"),"Q4",""))))</f>
        <v>Q2</v>
      </c>
      <c r="H4962" t="str">
        <f>"Q"&amp;INT((MONTH(A4962)-1)/3)+1</f>
        <v>Q2</v>
      </c>
      <c r="I4962">
        <v>2004</v>
      </c>
      <c r="J4962" t="str">
        <f>IF(C4962&gt;B4962, "Bullish", IF(B4962&gt;C4962, "Bearish", "Neutral"))</f>
        <v>Bearish</v>
      </c>
      <c r="K4962" t="str">
        <f>IF(C4963&gt;C4962, "Buy", "")</f>
        <v>Buy</v>
      </c>
      <c r="L4962" t="str">
        <f>IF(C4963&lt;C4962, "Sell", "")</f>
        <v/>
      </c>
      <c r="V4962" s="4">
        <f t="shared" si="77"/>
        <v>2.8641656049146726E-2</v>
      </c>
    </row>
    <row r="4963" spans="1:22" x14ac:dyDescent="0.25">
      <c r="A4963" s="1">
        <v>38091</v>
      </c>
      <c r="B4963">
        <v>85.83984375</v>
      </c>
      <c r="C4963">
        <v>85.83984375</v>
      </c>
      <c r="D4963">
        <v>0</v>
      </c>
      <c r="E4963" t="s">
        <v>10</v>
      </c>
      <c r="F4963" t="s">
        <v>15</v>
      </c>
      <c r="G4963" t="str">
        <f>IF(OR(F4963="Jan",F4963="Feb",F4963="Mar"),"Q1",
IF(OR(F4963="Apr",F4963="May",F4963="Jun"),"Q2",
IF(OR(F4963="Jul",F4963="Aug",F4963="Sep"),"Q3",
IF(OR(F4963="Oct",F4963="Nov",F4963="Dec"),"Q4",""))))</f>
        <v>Q2</v>
      </c>
      <c r="H4963" t="str">
        <f>"Q"&amp;INT((MONTH(A4963)-1)/3)+1</f>
        <v>Q2</v>
      </c>
      <c r="I4963">
        <v>2004</v>
      </c>
      <c r="J4963" t="str">
        <f>IF(C4963&gt;B4963, "Bullish", IF(B4963&gt;C4963, "Bearish", "Neutral"))</f>
        <v>Neutral</v>
      </c>
      <c r="K4963" t="str">
        <f>IF(C4964&gt;C4963, "Buy", "")</f>
        <v/>
      </c>
      <c r="L4963" t="str">
        <f>IF(C4964&lt;C4963, "Sell", "")</f>
        <v/>
      </c>
      <c r="V4963" s="4">
        <f t="shared" si="77"/>
        <v>0</v>
      </c>
    </row>
    <row r="4964" spans="1:22" x14ac:dyDescent="0.25">
      <c r="A4964" s="1">
        <v>38090</v>
      </c>
      <c r="B4964">
        <v>92.014846800000001</v>
      </c>
      <c r="C4964">
        <v>85.83984375</v>
      </c>
      <c r="D4964">
        <v>78408320</v>
      </c>
      <c r="E4964" t="s">
        <v>9</v>
      </c>
      <c r="F4964" t="s">
        <v>15</v>
      </c>
      <c r="G4964" t="str">
        <f>IF(OR(F4964="Jan",F4964="Feb",F4964="Mar"),"Q1",
IF(OR(F4964="Apr",F4964="May",F4964="Jun"),"Q2",
IF(OR(F4964="Jul",F4964="Aug",F4964="Sep"),"Q3",
IF(OR(F4964="Oct",F4964="Nov",F4964="Dec"),"Q4",""))))</f>
        <v>Q2</v>
      </c>
      <c r="H4964" t="str">
        <f>"Q"&amp;INT((MONTH(A4964)-1)/3)+1</f>
        <v>Q2</v>
      </c>
      <c r="I4964">
        <v>2004</v>
      </c>
      <c r="J4964" t="str">
        <f>IF(C4964&gt;B4964, "Bullish", IF(B4964&gt;C4964, "Bearish", "Neutral"))</f>
        <v>Bearish</v>
      </c>
      <c r="K4964" t="str">
        <f>IF(C4965&gt;C4964, "Buy", "")</f>
        <v/>
      </c>
      <c r="L4964" t="str">
        <f>IF(C4965&lt;C4964, "Sell", "")</f>
        <v>Sell</v>
      </c>
      <c r="V4964" s="4">
        <f t="shared" si="77"/>
        <v>-6.8147572060467607E-2</v>
      </c>
    </row>
    <row r="4965" spans="1:22" x14ac:dyDescent="0.25">
      <c r="A4965" s="1">
        <v>38089</v>
      </c>
      <c r="B4965">
        <v>83.4375</v>
      </c>
      <c r="C4965">
        <v>80.36328125</v>
      </c>
      <c r="D4965">
        <v>36248128</v>
      </c>
      <c r="E4965" t="s">
        <v>7</v>
      </c>
      <c r="F4965" t="s">
        <v>15</v>
      </c>
      <c r="G4965" t="str">
        <f>IF(OR(F4965="Jan",F4965="Feb",F4965="Mar"),"Q1",
IF(OR(F4965="Apr",F4965="May",F4965="Jun"),"Q2",
IF(OR(F4965="Jul",F4965="Aug",F4965="Sep"),"Q3",
IF(OR(F4965="Oct",F4965="Nov",F4965="Dec"),"Q4",""))))</f>
        <v>Q2</v>
      </c>
      <c r="H4965" t="str">
        <f>"Q"&amp;INT((MONTH(A4965)-1)/3)+1</f>
        <v>Q2</v>
      </c>
      <c r="I4965">
        <v>2004</v>
      </c>
      <c r="J4965" t="str">
        <f>IF(C4965&gt;B4965, "Bullish", IF(B4965&gt;C4965, "Bearish", "Neutral"))</f>
        <v>Bearish</v>
      </c>
      <c r="K4965" t="str">
        <f>IF(C4966&gt;C4965, "Buy", "")</f>
        <v>Buy</v>
      </c>
      <c r="L4965" t="str">
        <f>IF(C4966&lt;C4965, "Sell", "")</f>
        <v/>
      </c>
      <c r="V4965" s="4">
        <f t="shared" si="77"/>
        <v>3.1785940552233681E-2</v>
      </c>
    </row>
    <row r="4966" spans="1:22" x14ac:dyDescent="0.25">
      <c r="A4966" s="1">
        <v>38086</v>
      </c>
      <c r="B4966">
        <v>83.001564029999997</v>
      </c>
      <c r="C4966">
        <v>83.001564029999997</v>
      </c>
      <c r="D4966">
        <v>0</v>
      </c>
      <c r="E4966" t="s">
        <v>12</v>
      </c>
      <c r="F4966" t="s">
        <v>15</v>
      </c>
      <c r="G4966" t="str">
        <f>IF(OR(F4966="Jan",F4966="Feb",F4966="Mar"),"Q1",
IF(OR(F4966="Apr",F4966="May",F4966="Jun"),"Q2",
IF(OR(F4966="Jul",F4966="Aug",F4966="Sep"),"Q3",
IF(OR(F4966="Oct",F4966="Nov",F4966="Dec"),"Q4",""))))</f>
        <v>Q2</v>
      </c>
      <c r="H4966" t="str">
        <f>"Q"&amp;INT((MONTH(A4966)-1)/3)+1</f>
        <v>Q2</v>
      </c>
      <c r="I4966">
        <v>2004</v>
      </c>
      <c r="J4966" t="str">
        <f>IF(C4966&gt;B4966, "Bullish", IF(B4966&gt;C4966, "Bearish", "Neutral"))</f>
        <v>Neutral</v>
      </c>
      <c r="K4966" t="str">
        <f>IF(C4967&gt;C4966, "Buy", "")</f>
        <v/>
      </c>
      <c r="L4966" t="str">
        <f>IF(C4967&lt;C4966, "Sell", "")</f>
        <v/>
      </c>
      <c r="V4966" s="4">
        <f t="shared" si="77"/>
        <v>0</v>
      </c>
    </row>
    <row r="4967" spans="1:22" x14ac:dyDescent="0.25">
      <c r="A4967" s="1">
        <v>38085</v>
      </c>
      <c r="B4967">
        <v>84.21875</v>
      </c>
      <c r="C4967">
        <v>83.001564029999997</v>
      </c>
      <c r="D4967">
        <v>24899584</v>
      </c>
      <c r="E4967" t="s">
        <v>11</v>
      </c>
      <c r="F4967" t="s">
        <v>15</v>
      </c>
      <c r="G4967" t="str">
        <f>IF(OR(F4967="Jan",F4967="Feb",F4967="Mar"),"Q1",
IF(OR(F4967="Apr",F4967="May",F4967="Jun"),"Q2",
IF(OR(F4967="Jul",F4967="Aug",F4967="Sep"),"Q3",
IF(OR(F4967="Oct",F4967="Nov",F4967="Dec"),"Q4",""))))</f>
        <v>Q2</v>
      </c>
      <c r="H4967" t="str">
        <f>"Q"&amp;INT((MONTH(A4967)-1)/3)+1</f>
        <v>Q2</v>
      </c>
      <c r="I4967">
        <v>2004</v>
      </c>
      <c r="J4967" t="str">
        <f>IF(C4967&gt;B4967, "Bullish", IF(B4967&gt;C4967, "Bearish", "Neutral"))</f>
        <v>Bearish</v>
      </c>
      <c r="K4967" t="str">
        <f>IF(C4968&gt;C4967, "Buy", "")</f>
        <v>Buy</v>
      </c>
      <c r="L4967" t="str">
        <f>IF(C4968&lt;C4967, "Sell", "")</f>
        <v/>
      </c>
      <c r="V4967" s="4">
        <f t="shared" si="77"/>
        <v>2.4786786404217965E-3</v>
      </c>
    </row>
    <row r="4968" spans="1:22" x14ac:dyDescent="0.25">
      <c r="A4968" s="1">
        <v>38084</v>
      </c>
      <c r="B4968">
        <v>84.375</v>
      </c>
      <c r="C4968">
        <v>83.207809449999999</v>
      </c>
      <c r="D4968">
        <v>26629568</v>
      </c>
      <c r="E4968" t="s">
        <v>10</v>
      </c>
      <c r="F4968" t="s">
        <v>15</v>
      </c>
      <c r="G4968" t="str">
        <f>IF(OR(F4968="Jan",F4968="Feb",F4968="Mar"),"Q1",
IF(OR(F4968="Apr",F4968="May",F4968="Jun"),"Q2",
IF(OR(F4968="Jul",F4968="Aug",F4968="Sep"),"Q3",
IF(OR(F4968="Oct",F4968="Nov",F4968="Dec"),"Q4",""))))</f>
        <v>Q2</v>
      </c>
      <c r="H4968" t="str">
        <f>"Q"&amp;INT((MONTH(A4968)-1)/3)+1</f>
        <v>Q2</v>
      </c>
      <c r="I4968">
        <v>2004</v>
      </c>
      <c r="J4968" t="str">
        <f>IF(C4968&gt;B4968, "Bullish", IF(B4968&gt;C4968, "Bearish", "Neutral"))</f>
        <v>Bearish</v>
      </c>
      <c r="K4968" t="str">
        <f>IF(C4969&gt;C4968, "Buy", "")</f>
        <v/>
      </c>
      <c r="L4968" t="str">
        <f>IF(C4969&lt;C4968, "Sell", "")</f>
        <v>Sell</v>
      </c>
      <c r="V4968" s="4">
        <f t="shared" si="77"/>
        <v>-2.333923647826531E-3</v>
      </c>
    </row>
    <row r="4969" spans="1:22" x14ac:dyDescent="0.25">
      <c r="A4969" s="1">
        <v>38083</v>
      </c>
      <c r="B4969">
        <v>92.890625</v>
      </c>
      <c r="C4969">
        <v>83.014060970000003</v>
      </c>
      <c r="D4969">
        <v>64156288</v>
      </c>
      <c r="E4969" t="s">
        <v>9</v>
      </c>
      <c r="F4969" t="s">
        <v>15</v>
      </c>
      <c r="G4969" t="str">
        <f>IF(OR(F4969="Jan",F4969="Feb",F4969="Mar"),"Q1",
IF(OR(F4969="Apr",F4969="May",F4969="Jun"),"Q2",
IF(OR(F4969="Jul",F4969="Aug",F4969="Sep"),"Q3",
IF(OR(F4969="Oct",F4969="Nov",F4969="Dec"),"Q4",""))))</f>
        <v>Q2</v>
      </c>
      <c r="H4969" t="str">
        <f>"Q"&amp;INT((MONTH(A4969)-1)/3)+1</f>
        <v>Q2</v>
      </c>
      <c r="I4969">
        <v>2004</v>
      </c>
      <c r="J4969" t="str">
        <f>IF(C4969&gt;B4969, "Bullish", IF(B4969&gt;C4969, "Bearish", "Neutral"))</f>
        <v>Bearish</v>
      </c>
      <c r="K4969" t="str">
        <f>IF(C4970&gt;C4969, "Buy", "")</f>
        <v/>
      </c>
      <c r="L4969" t="str">
        <f>IF(C4970&lt;C4969, "Sell", "")</f>
        <v>Sell</v>
      </c>
      <c r="V4969" s="4">
        <f t="shared" si="77"/>
        <v>-2.6766388880056585E-2</v>
      </c>
    </row>
    <row r="4970" spans="1:22" x14ac:dyDescent="0.25">
      <c r="A4970" s="1">
        <v>38082</v>
      </c>
      <c r="B4970">
        <v>78.875</v>
      </c>
      <c r="C4970">
        <v>80.849998470000003</v>
      </c>
      <c r="D4970">
        <v>32154304</v>
      </c>
      <c r="E4970" t="s">
        <v>7</v>
      </c>
      <c r="F4970" t="s">
        <v>15</v>
      </c>
      <c r="G4970" t="str">
        <f>IF(OR(F4970="Jan",F4970="Feb",F4970="Mar"),"Q1",
IF(OR(F4970="Apr",F4970="May",F4970="Jun"),"Q2",
IF(OR(F4970="Jul",F4970="Aug",F4970="Sep"),"Q3",
IF(OR(F4970="Oct",F4970="Nov",F4970="Dec"),"Q4",""))))</f>
        <v>Q2</v>
      </c>
      <c r="H4970" t="str">
        <f>"Q"&amp;INT((MONTH(A4970)-1)/3)+1</f>
        <v>Q2</v>
      </c>
      <c r="I4970">
        <v>2004</v>
      </c>
      <c r="J4970" t="str">
        <f>IF(C4970&gt;B4970, "Bullish", IF(B4970&gt;C4970, "Bearish", "Neutral"))</f>
        <v>Bullish</v>
      </c>
      <c r="K4970" t="str">
        <f>IF(C4971&gt;C4970, "Buy", "")</f>
        <v/>
      </c>
      <c r="L4970" t="str">
        <f>IF(C4971&lt;C4970, "Sell", "")</f>
        <v>Sell</v>
      </c>
      <c r="V4970" s="4">
        <f t="shared" si="77"/>
        <v>-3.4879980416000038E-2</v>
      </c>
    </row>
    <row r="4971" spans="1:22" x14ac:dyDescent="0.25">
      <c r="A4971" s="1">
        <v>38079</v>
      </c>
      <c r="B4971">
        <v>80.078125</v>
      </c>
      <c r="C4971">
        <v>78.125</v>
      </c>
      <c r="D4971">
        <v>36836224</v>
      </c>
      <c r="E4971" t="s">
        <v>12</v>
      </c>
      <c r="F4971" t="s">
        <v>15</v>
      </c>
      <c r="G4971" t="str">
        <f>IF(OR(F4971="Jan",F4971="Feb",F4971="Mar"),"Q1",
IF(OR(F4971="Apr",F4971="May",F4971="Jun"),"Q2",
IF(OR(F4971="Jul",F4971="Aug",F4971="Sep"),"Q3",
IF(OR(F4971="Oct",F4971="Nov",F4971="Dec"),"Q4",""))))</f>
        <v>Q2</v>
      </c>
      <c r="H4971" t="str">
        <f>"Q"&amp;INT((MONTH(A4971)-1)/3)+1</f>
        <v>Q2</v>
      </c>
      <c r="I4971">
        <v>2004</v>
      </c>
      <c r="J4971" t="str">
        <f>IF(C4971&gt;B4971, "Bullish", IF(B4971&gt;C4971, "Bearish", "Neutral"))</f>
        <v>Bearish</v>
      </c>
      <c r="K4971" t="str">
        <f>IF(C4972&gt;C4971, "Buy", "")</f>
        <v>Buy</v>
      </c>
      <c r="L4971" t="str">
        <f>IF(C4972&lt;C4971, "Sell", "")</f>
        <v/>
      </c>
      <c r="V4971" s="4">
        <f t="shared" si="77"/>
        <v>2.1717863431813735E-2</v>
      </c>
    </row>
    <row r="4972" spans="1:22" x14ac:dyDescent="0.25">
      <c r="A4972" s="1">
        <v>38078</v>
      </c>
      <c r="B4972">
        <v>77.360153199999999</v>
      </c>
      <c r="C4972">
        <v>79.859375</v>
      </c>
      <c r="D4972">
        <v>26651008</v>
      </c>
      <c r="E4972" t="s">
        <v>11</v>
      </c>
      <c r="F4972" t="s">
        <v>15</v>
      </c>
      <c r="G4972" t="str">
        <f>IF(OR(F4972="Jan",F4972="Feb",F4972="Mar"),"Q1",
IF(OR(F4972="Apr",F4972="May",F4972="Jun"),"Q2",
IF(OR(F4972="Jul",F4972="Aug",F4972="Sep"),"Q3",
IF(OR(F4972="Oct",F4972="Nov",F4972="Dec"),"Q4",""))))</f>
        <v>Q2</v>
      </c>
      <c r="H4972" t="str">
        <f>"Q"&amp;INT((MONTH(A4972)-1)/3)+1</f>
        <v>Q2</v>
      </c>
      <c r="I4972">
        <v>2004</v>
      </c>
      <c r="J4972" t="str">
        <f>IF(C4972&gt;B4972, "Bullish", IF(B4972&gt;C4972, "Bearish", "Neutral"))</f>
        <v>Bullish</v>
      </c>
      <c r="K4972" t="str">
        <f>IF(C4973&gt;C4972, "Buy", "")</f>
        <v/>
      </c>
      <c r="L4972" t="str">
        <f>IF(C4973&lt;C4972, "Sell", "")</f>
        <v>Sell</v>
      </c>
      <c r="V4972" s="4">
        <f t="shared" si="77"/>
        <v>-3.4992466479581728E-2</v>
      </c>
    </row>
    <row r="4973" spans="1:22" x14ac:dyDescent="0.25">
      <c r="A4973" s="1">
        <v>38077</v>
      </c>
      <c r="B4973">
        <v>74.000778199999999</v>
      </c>
      <c r="C4973">
        <v>77.159378050000001</v>
      </c>
      <c r="D4973">
        <v>42513600</v>
      </c>
      <c r="E4973" t="s">
        <v>10</v>
      </c>
      <c r="F4973" t="s">
        <v>14</v>
      </c>
      <c r="G4973" t="str">
        <f>IF(OR(F4973="Jan",F4973="Feb",F4973="Mar"),"Q1",
IF(OR(F4973="Apr",F4973="May",F4973="Jun"),"Q2",
IF(OR(F4973="Jul",F4973="Aug",F4973="Sep"),"Q3",
IF(OR(F4973="Oct",F4973="Nov",F4973="Dec"),"Q4",""))))</f>
        <v>Q1</v>
      </c>
      <c r="H4973" t="str">
        <f>"Q"&amp;INT((MONTH(A4973)-1)/3)+1</f>
        <v>Q1</v>
      </c>
      <c r="I4973">
        <v>2004</v>
      </c>
      <c r="J4973" t="str">
        <f>IF(C4973&gt;B4973, "Bullish", IF(B4973&gt;C4973, "Bearish", "Neutral"))</f>
        <v>Bullish</v>
      </c>
      <c r="K4973" t="str">
        <f>IF(C4974&gt;C4973, "Buy", "")</f>
        <v>Buy</v>
      </c>
      <c r="L4973" t="str">
        <f>IF(C4974&lt;C4973, "Sell", "")</f>
        <v/>
      </c>
      <c r="V4973" s="4">
        <f t="shared" si="77"/>
        <v>1.9877519579543514E-2</v>
      </c>
    </row>
    <row r="4974" spans="1:22" x14ac:dyDescent="0.25">
      <c r="A4974" s="1">
        <v>38076</v>
      </c>
      <c r="B4974">
        <v>82.1875</v>
      </c>
      <c r="C4974">
        <v>78.724220279999997</v>
      </c>
      <c r="D4974">
        <v>29782976</v>
      </c>
      <c r="E4974" t="s">
        <v>9</v>
      </c>
      <c r="F4974" t="s">
        <v>14</v>
      </c>
      <c r="G4974" t="str">
        <f>IF(OR(F4974="Jan",F4974="Feb",F4974="Mar"),"Q1",
IF(OR(F4974="Apr",F4974="May",F4974="Jun"),"Q2",
IF(OR(F4974="Jul",F4974="Aug",F4974="Sep"),"Q3",
IF(OR(F4974="Oct",F4974="Nov",F4974="Dec"),"Q4",""))))</f>
        <v>Q1</v>
      </c>
      <c r="H4974" t="str">
        <f>"Q"&amp;INT((MONTH(A4974)-1)/3)+1</f>
        <v>Q1</v>
      </c>
      <c r="I4974">
        <v>2004</v>
      </c>
      <c r="J4974" t="str">
        <f>IF(C4974&gt;B4974, "Bullish", IF(B4974&gt;C4974, "Bearish", "Neutral"))</f>
        <v>Bearish</v>
      </c>
      <c r="K4974" t="str">
        <f>IF(C4975&gt;C4974, "Buy", "")</f>
        <v>Buy</v>
      </c>
      <c r="L4974" t="str">
        <f>IF(C4975&lt;C4974, "Sell", "")</f>
        <v/>
      </c>
      <c r="V4974" s="4">
        <f t="shared" si="77"/>
        <v>3.3502762723959363E-2</v>
      </c>
    </row>
    <row r="4975" spans="1:22" x14ac:dyDescent="0.25">
      <c r="A4975" s="1">
        <v>38075</v>
      </c>
      <c r="B4975">
        <v>82.810935970000003</v>
      </c>
      <c r="C4975">
        <v>81.453125</v>
      </c>
      <c r="D4975">
        <v>19412864</v>
      </c>
      <c r="E4975" t="s">
        <v>7</v>
      </c>
      <c r="F4975" t="s">
        <v>14</v>
      </c>
      <c r="G4975" t="str">
        <f>IF(OR(F4975="Jan",F4975="Feb",F4975="Mar"),"Q1",
IF(OR(F4975="Apr",F4975="May",F4975="Jun"),"Q2",
IF(OR(F4975="Jul",F4975="Aug",F4975="Sep"),"Q3",
IF(OR(F4975="Oct",F4975="Nov",F4975="Dec"),"Q4",""))))</f>
        <v>Q1</v>
      </c>
      <c r="H4975" t="str">
        <f>"Q"&amp;INT((MONTH(A4975)-1)/3)+1</f>
        <v>Q1</v>
      </c>
      <c r="I4975">
        <v>2004</v>
      </c>
      <c r="J4975" t="str">
        <f>IF(C4975&gt;B4975, "Bullish", IF(B4975&gt;C4975, "Bearish", "Neutral"))</f>
        <v>Bearish</v>
      </c>
      <c r="K4975" t="str">
        <f>IF(C4976&gt;C4975, "Buy", "")</f>
        <v>Buy</v>
      </c>
      <c r="L4975" t="str">
        <f>IF(C4976&lt;C4975, "Sell", "")</f>
        <v/>
      </c>
      <c r="V4975" s="4">
        <f t="shared" si="77"/>
        <v>1.8174969394481589E-2</v>
      </c>
    </row>
    <row r="4976" spans="1:22" x14ac:dyDescent="0.25">
      <c r="A4976" s="1">
        <v>38072</v>
      </c>
      <c r="B4976">
        <v>81.802345279999997</v>
      </c>
      <c r="C4976">
        <v>82.9609375</v>
      </c>
      <c r="D4976">
        <v>27476544</v>
      </c>
      <c r="E4976" t="s">
        <v>12</v>
      </c>
      <c r="F4976" t="s">
        <v>14</v>
      </c>
      <c r="G4976" t="str">
        <f>IF(OR(F4976="Jan",F4976="Feb",F4976="Mar"),"Q1",
IF(OR(F4976="Apr",F4976="May",F4976="Jun"),"Q2",
IF(OR(F4976="Jul",F4976="Aug",F4976="Sep"),"Q3",
IF(OR(F4976="Oct",F4976="Nov",F4976="Dec"),"Q4",""))))</f>
        <v>Q1</v>
      </c>
      <c r="H4976" t="str">
        <f>"Q"&amp;INT((MONTH(A4976)-1)/3)+1</f>
        <v>Q1</v>
      </c>
      <c r="I4976">
        <v>2004</v>
      </c>
      <c r="J4976" t="str">
        <f>IF(C4976&gt;B4976, "Bullish", IF(B4976&gt;C4976, "Bearish", "Neutral"))</f>
        <v>Bullish</v>
      </c>
      <c r="K4976" t="str">
        <f>IF(C4977&gt;C4976, "Buy", "")</f>
        <v/>
      </c>
      <c r="L4976" t="str">
        <f>IF(C4977&lt;C4976, "Sell", "")</f>
        <v>Sell</v>
      </c>
      <c r="V4976" s="4">
        <f t="shared" si="77"/>
        <v>-2.7578865879620669E-2</v>
      </c>
    </row>
    <row r="4977" spans="1:22" x14ac:dyDescent="0.25">
      <c r="A4977" s="1">
        <v>38071</v>
      </c>
      <c r="B4977">
        <v>78.90625</v>
      </c>
      <c r="C4977">
        <v>80.734375</v>
      </c>
      <c r="D4977">
        <v>29444160</v>
      </c>
      <c r="E4977" t="s">
        <v>11</v>
      </c>
      <c r="F4977" t="s">
        <v>14</v>
      </c>
      <c r="G4977" t="str">
        <f>IF(OR(F4977="Jan",F4977="Feb",F4977="Mar"),"Q1",
IF(OR(F4977="Apr",F4977="May",F4977="Jun"),"Q2",
IF(OR(F4977="Jul",F4977="Aug",F4977="Sep"),"Q3",
IF(OR(F4977="Oct",F4977="Nov",F4977="Dec"),"Q4",""))))</f>
        <v>Q1</v>
      </c>
      <c r="H4977" t="str">
        <f>"Q"&amp;INT((MONTH(A4977)-1)/3)+1</f>
        <v>Q1</v>
      </c>
      <c r="I4977">
        <v>2004</v>
      </c>
      <c r="J4977" t="str">
        <f>IF(C4977&gt;B4977, "Bullish", IF(B4977&gt;C4977, "Bearish", "Neutral"))</f>
        <v>Bullish</v>
      </c>
      <c r="K4977" t="str">
        <f>IF(C4978&gt;C4977, "Buy", "")</f>
        <v/>
      </c>
      <c r="L4977" t="str">
        <f>IF(C4978&lt;C4977, "Sell", "")</f>
        <v>Sell</v>
      </c>
      <c r="V4977" s="4">
        <f t="shared" si="77"/>
        <v>-2.367508667657256E-2</v>
      </c>
    </row>
    <row r="4978" spans="1:22" x14ac:dyDescent="0.25">
      <c r="A4978" s="1">
        <v>38070</v>
      </c>
      <c r="B4978">
        <v>80.239845279999997</v>
      </c>
      <c r="C4978">
        <v>78.8671875</v>
      </c>
      <c r="D4978">
        <v>28319680</v>
      </c>
      <c r="E4978" t="s">
        <v>10</v>
      </c>
      <c r="F4978" t="s">
        <v>14</v>
      </c>
      <c r="G4978" t="str">
        <f>IF(OR(F4978="Jan",F4978="Feb",F4978="Mar"),"Q1",
IF(OR(F4978="Apr",F4978="May",F4978="Jun"),"Q2",
IF(OR(F4978="Jul",F4978="Aug",F4978="Sep"),"Q3",
IF(OR(F4978="Oct",F4978="Nov",F4978="Dec"),"Q4",""))))</f>
        <v>Q1</v>
      </c>
      <c r="H4978" t="str">
        <f>"Q"&amp;INT((MONTH(A4978)-1)/3)+1</f>
        <v>Q1</v>
      </c>
      <c r="I4978">
        <v>2004</v>
      </c>
      <c r="J4978" t="str">
        <f>IF(C4978&gt;B4978, "Bullish", IF(B4978&gt;C4978, "Bearish", "Neutral"))</f>
        <v>Bearish</v>
      </c>
      <c r="K4978" t="str">
        <f>IF(C4979&gt;C4978, "Buy", "")</f>
        <v>Buy</v>
      </c>
      <c r="L4978" t="str">
        <f>IF(C4979&lt;C4978, "Sell", "")</f>
        <v/>
      </c>
      <c r="V4978" s="4">
        <f t="shared" si="77"/>
        <v>2.3618867147794868E-2</v>
      </c>
    </row>
    <row r="4979" spans="1:22" x14ac:dyDescent="0.25">
      <c r="A4979" s="1">
        <v>38069</v>
      </c>
      <c r="B4979">
        <v>78.90625</v>
      </c>
      <c r="C4979">
        <v>80.775001529999997</v>
      </c>
      <c r="D4979">
        <v>24403456</v>
      </c>
      <c r="E4979" t="s">
        <v>9</v>
      </c>
      <c r="F4979" t="s">
        <v>14</v>
      </c>
      <c r="G4979" t="str">
        <f>IF(OR(F4979="Jan",F4979="Feb",F4979="Mar"),"Q1",
IF(OR(F4979="Apr",F4979="May",F4979="Jun"),"Q2",
IF(OR(F4979="Jul",F4979="Aug",F4979="Sep"),"Q3",
IF(OR(F4979="Oct",F4979="Nov",F4979="Dec"),"Q4",""))))</f>
        <v>Q1</v>
      </c>
      <c r="H4979" t="str">
        <f>"Q"&amp;INT((MONTH(A4979)-1)/3)+1</f>
        <v>Q1</v>
      </c>
      <c r="I4979">
        <v>2004</v>
      </c>
      <c r="J4979" t="str">
        <f>IF(C4979&gt;B4979, "Bullish", IF(B4979&gt;C4979, "Bearish", "Neutral"))</f>
        <v>Bullish</v>
      </c>
      <c r="K4979" t="str">
        <f>IF(C4980&gt;C4979, "Buy", "")</f>
        <v/>
      </c>
      <c r="L4979" t="str">
        <f>IF(C4980&lt;C4979, "Sell", "")</f>
        <v>Sell</v>
      </c>
      <c r="V4979" s="4">
        <f t="shared" si="77"/>
        <v>-1.8519977576350342E-2</v>
      </c>
    </row>
    <row r="4980" spans="1:22" x14ac:dyDescent="0.25">
      <c r="A4980" s="1">
        <v>38068</v>
      </c>
      <c r="B4980">
        <v>81.25</v>
      </c>
      <c r="C4980">
        <v>79.306251529999997</v>
      </c>
      <c r="D4980">
        <v>18716864</v>
      </c>
      <c r="E4980" t="s">
        <v>7</v>
      </c>
      <c r="F4980" t="s">
        <v>14</v>
      </c>
      <c r="G4980" t="str">
        <f>IF(OR(F4980="Jan",F4980="Feb",F4980="Mar"),"Q1",
IF(OR(F4980="Apr",F4980="May",F4980="Jun"),"Q2",
IF(OR(F4980="Jul",F4980="Aug",F4980="Sep"),"Q3",
IF(OR(F4980="Oct",F4980="Nov",F4980="Dec"),"Q4",""))))</f>
        <v>Q1</v>
      </c>
      <c r="H4980" t="str">
        <f>"Q"&amp;INT((MONTH(A4980)-1)/3)+1</f>
        <v>Q1</v>
      </c>
      <c r="I4980">
        <v>2004</v>
      </c>
      <c r="J4980" t="str">
        <f>IF(C4980&gt;B4980, "Bullish", IF(B4980&gt;C4980, "Bearish", "Neutral"))</f>
        <v>Bearish</v>
      </c>
      <c r="K4980" t="str">
        <f>IF(C4981&gt;C4980, "Buy", "")</f>
        <v>Buy</v>
      </c>
      <c r="L4980" t="str">
        <f>IF(C4981&lt;C4980, "Sell", "")</f>
        <v/>
      </c>
      <c r="V4980" s="4">
        <f t="shared" si="77"/>
        <v>2.1891638982261676E-2</v>
      </c>
    </row>
    <row r="4981" spans="1:22" x14ac:dyDescent="0.25">
      <c r="A4981" s="1">
        <v>38065</v>
      </c>
      <c r="B4981">
        <v>77.0625</v>
      </c>
      <c r="C4981">
        <v>81.081253050000001</v>
      </c>
      <c r="D4981">
        <v>44321792</v>
      </c>
      <c r="E4981" t="s">
        <v>12</v>
      </c>
      <c r="F4981" t="s">
        <v>14</v>
      </c>
      <c r="G4981" t="str">
        <f>IF(OR(F4981="Jan",F4981="Feb",F4981="Mar"),"Q1",
IF(OR(F4981="Apr",F4981="May",F4981="Jun"),"Q2",
IF(OR(F4981="Jul",F4981="Aug",F4981="Sep"),"Q3",
IF(OR(F4981="Oct",F4981="Nov",F4981="Dec"),"Q4",""))))</f>
        <v>Q1</v>
      </c>
      <c r="H4981" t="str">
        <f>"Q"&amp;INT((MONTH(A4981)-1)/3)+1</f>
        <v>Q1</v>
      </c>
      <c r="I4981">
        <v>2004</v>
      </c>
      <c r="J4981" t="str">
        <f>IF(C4981&gt;B4981, "Bullish", IF(B4981&gt;C4981, "Bearish", "Neutral"))</f>
        <v>Bullish</v>
      </c>
      <c r="K4981" t="str">
        <f>IF(C4982&gt;C4981, "Buy", "")</f>
        <v/>
      </c>
      <c r="L4981" t="str">
        <f>IF(C4982&lt;C4981, "Sell", "")</f>
        <v>Sell</v>
      </c>
      <c r="V4981" s="4">
        <f t="shared" si="77"/>
        <v>-5.1041073895483749E-2</v>
      </c>
    </row>
    <row r="4982" spans="1:22" x14ac:dyDescent="0.25">
      <c r="A4982" s="1">
        <v>38064</v>
      </c>
      <c r="B4982">
        <v>79.670310970000003</v>
      </c>
      <c r="C4982">
        <v>77.143753050000001</v>
      </c>
      <c r="D4982">
        <v>24171648</v>
      </c>
      <c r="E4982" t="s">
        <v>11</v>
      </c>
      <c r="F4982" t="s">
        <v>14</v>
      </c>
      <c r="G4982" t="str">
        <f>IF(OR(F4982="Jan",F4982="Feb",F4982="Mar"),"Q1",
IF(OR(F4982="Apr",F4982="May",F4982="Jun"),"Q2",
IF(OR(F4982="Jul",F4982="Aug",F4982="Sep"),"Q3",
IF(OR(F4982="Oct",F4982="Nov",F4982="Dec"),"Q4",""))))</f>
        <v>Q1</v>
      </c>
      <c r="H4982" t="str">
        <f>"Q"&amp;INT((MONTH(A4982)-1)/3)+1</f>
        <v>Q1</v>
      </c>
      <c r="I4982">
        <v>2004</v>
      </c>
      <c r="J4982" t="str">
        <f>IF(C4982&gt;B4982, "Bullish", IF(B4982&gt;C4982, "Bearish", "Neutral"))</f>
        <v>Bearish</v>
      </c>
      <c r="K4982" t="str">
        <f>IF(C4983&gt;C4982, "Buy", "")</f>
        <v>Buy</v>
      </c>
      <c r="L4982" t="str">
        <f>IF(C4983&lt;C4982, "Sell", "")</f>
        <v/>
      </c>
      <c r="V4982" s="4">
        <f t="shared" si="77"/>
        <v>2.0950434906557441E-2</v>
      </c>
    </row>
    <row r="4983" spans="1:22" x14ac:dyDescent="0.25">
      <c r="A4983" s="1">
        <v>38063</v>
      </c>
      <c r="B4983">
        <v>77.734375</v>
      </c>
      <c r="C4983">
        <v>78.794532779999997</v>
      </c>
      <c r="D4983">
        <v>34600128</v>
      </c>
      <c r="E4983" t="s">
        <v>10</v>
      </c>
      <c r="F4983" t="s">
        <v>14</v>
      </c>
      <c r="G4983" t="str">
        <f>IF(OR(F4983="Jan",F4983="Feb",F4983="Mar"),"Q1",
IF(OR(F4983="Apr",F4983="May",F4983="Jun"),"Q2",
IF(OR(F4983="Jul",F4983="Aug",F4983="Sep"),"Q3",
IF(OR(F4983="Oct",F4983="Nov",F4983="Dec"),"Q4",""))))</f>
        <v>Q1</v>
      </c>
      <c r="H4983" t="str">
        <f>"Q"&amp;INT((MONTH(A4983)-1)/3)+1</f>
        <v>Q1</v>
      </c>
      <c r="I4983">
        <v>2004</v>
      </c>
      <c r="J4983" t="str">
        <f>IF(C4983&gt;B4983, "Bullish", IF(B4983&gt;C4983, "Bearish", "Neutral"))</f>
        <v>Bullish</v>
      </c>
      <c r="K4983" t="str">
        <f>IF(C4984&gt;C4983, "Buy", "")</f>
        <v/>
      </c>
      <c r="L4983" t="str">
        <f>IF(C4984&lt;C4983, "Sell", "")</f>
        <v>Sell</v>
      </c>
      <c r="V4983" s="4">
        <f t="shared" si="77"/>
        <v>-2.0324174051097193E-2</v>
      </c>
    </row>
    <row r="4984" spans="1:22" x14ac:dyDescent="0.25">
      <c r="A4984" s="1">
        <v>38062</v>
      </c>
      <c r="B4984">
        <v>76.567970279999997</v>
      </c>
      <c r="C4984">
        <v>77.224998470000003</v>
      </c>
      <c r="D4984">
        <v>30103616</v>
      </c>
      <c r="E4984" t="s">
        <v>9</v>
      </c>
      <c r="F4984" t="s">
        <v>14</v>
      </c>
      <c r="G4984" t="str">
        <f>IF(OR(F4984="Jan",F4984="Feb",F4984="Mar"),"Q1",
IF(OR(F4984="Apr",F4984="May",F4984="Jun"),"Q2",
IF(OR(F4984="Jul",F4984="Aug",F4984="Sep"),"Q3",
IF(OR(F4984="Oct",F4984="Nov",F4984="Dec"),"Q4",""))))</f>
        <v>Q1</v>
      </c>
      <c r="H4984" t="str">
        <f>"Q"&amp;INT((MONTH(A4984)-1)/3)+1</f>
        <v>Q1</v>
      </c>
      <c r="I4984">
        <v>2004</v>
      </c>
      <c r="J4984" t="str">
        <f>IF(C4984&gt;B4984, "Bullish", IF(B4984&gt;C4984, "Bearish", "Neutral"))</f>
        <v>Bullish</v>
      </c>
      <c r="K4984" t="str">
        <f>IF(C4985&gt;C4984, "Buy", "")</f>
        <v/>
      </c>
      <c r="L4984" t="str">
        <f>IF(C4985&lt;C4984, "Sell", "")</f>
        <v>Sell</v>
      </c>
      <c r="V4984" s="4">
        <f t="shared" si="77"/>
        <v>-3.9464154135070547E-4</v>
      </c>
    </row>
    <row r="4985" spans="1:22" x14ac:dyDescent="0.25">
      <c r="A4985" s="1">
        <v>38061</v>
      </c>
      <c r="B4985">
        <v>80.508590699999999</v>
      </c>
      <c r="C4985">
        <v>77.194534300000001</v>
      </c>
      <c r="D4985">
        <v>30844672</v>
      </c>
      <c r="E4985" t="s">
        <v>7</v>
      </c>
      <c r="F4985" t="s">
        <v>14</v>
      </c>
      <c r="G4985" t="str">
        <f>IF(OR(F4985="Jan",F4985="Feb",F4985="Mar"),"Q1",
IF(OR(F4985="Apr",F4985="May",F4985="Jun"),"Q2",
IF(OR(F4985="Jul",F4985="Aug",F4985="Sep"),"Q3",
IF(OR(F4985="Oct",F4985="Nov",F4985="Dec"),"Q4",""))))</f>
        <v>Q1</v>
      </c>
      <c r="H4985" t="str">
        <f>"Q"&amp;INT((MONTH(A4985)-1)/3)+1</f>
        <v>Q1</v>
      </c>
      <c r="I4985">
        <v>2004</v>
      </c>
      <c r="J4985" t="str">
        <f>IF(C4985&gt;B4985, "Bullish", IF(B4985&gt;C4985, "Bearish", "Neutral"))</f>
        <v>Bearish</v>
      </c>
      <c r="K4985" t="str">
        <f>IF(C4986&gt;C4985, "Buy", "")</f>
        <v>Buy</v>
      </c>
      <c r="L4985" t="str">
        <f>IF(C4986&lt;C4985, "Sell", "")</f>
        <v/>
      </c>
      <c r="V4985" s="4">
        <f t="shared" si="77"/>
        <v>1.9168116894977157E-2</v>
      </c>
    </row>
    <row r="4986" spans="1:22" x14ac:dyDescent="0.25">
      <c r="A4986" s="1">
        <v>38058</v>
      </c>
      <c r="B4986">
        <v>76.328125</v>
      </c>
      <c r="C4986">
        <v>78.703125</v>
      </c>
      <c r="D4986">
        <v>51212992</v>
      </c>
      <c r="E4986" t="s">
        <v>12</v>
      </c>
      <c r="F4986" t="s">
        <v>14</v>
      </c>
      <c r="G4986" t="str">
        <f>IF(OR(F4986="Jan",F4986="Feb",F4986="Mar"),"Q1",
IF(OR(F4986="Apr",F4986="May",F4986="Jun"),"Q2",
IF(OR(F4986="Jul",F4986="Aug",F4986="Sep"),"Q3",
IF(OR(F4986="Oct",F4986="Nov",F4986="Dec"),"Q4",""))))</f>
        <v>Q1</v>
      </c>
      <c r="H4986" t="str">
        <f>"Q"&amp;INT((MONTH(A4986)-1)/3)+1</f>
        <v>Q1</v>
      </c>
      <c r="I4986">
        <v>2004</v>
      </c>
      <c r="J4986" t="str">
        <f>IF(C4986&gt;B4986, "Bullish", IF(B4986&gt;C4986, "Bearish", "Neutral"))</f>
        <v>Bullish</v>
      </c>
      <c r="K4986" t="str">
        <f>IF(C4987&gt;C4986, "Buy", "")</f>
        <v/>
      </c>
      <c r="L4986" t="str">
        <f>IF(C4987&lt;C4986, "Sell", "")</f>
        <v>Sell</v>
      </c>
      <c r="V4986" s="4">
        <f t="shared" si="77"/>
        <v>-3.73589048566225E-2</v>
      </c>
    </row>
    <row r="4987" spans="1:22" x14ac:dyDescent="0.25">
      <c r="A4987" s="1">
        <v>38057</v>
      </c>
      <c r="B4987">
        <v>76.387496949999999</v>
      </c>
      <c r="C4987">
        <v>75.868751529999997</v>
      </c>
      <c r="D4987">
        <v>28511424</v>
      </c>
      <c r="E4987" t="s">
        <v>11</v>
      </c>
      <c r="F4987" t="s">
        <v>14</v>
      </c>
      <c r="G4987" t="str">
        <f>IF(OR(F4987="Jan",F4987="Feb",F4987="Mar"),"Q1",
IF(OR(F4987="Apr",F4987="May",F4987="Jun"),"Q2",
IF(OR(F4987="Jul",F4987="Aug",F4987="Sep"),"Q3",
IF(OR(F4987="Oct",F4987="Nov",F4987="Dec"),"Q4",""))))</f>
        <v>Q1</v>
      </c>
      <c r="H4987" t="str">
        <f>"Q"&amp;INT((MONTH(A4987)-1)/3)+1</f>
        <v>Q1</v>
      </c>
      <c r="I4987">
        <v>2004</v>
      </c>
      <c r="J4987" t="str">
        <f>IF(C4987&gt;B4987, "Bullish", IF(B4987&gt;C4987, "Bearish", "Neutral"))</f>
        <v>Bearish</v>
      </c>
      <c r="K4987" t="str">
        <f>IF(C4988&gt;C4987, "Buy", "")</f>
        <v>Buy</v>
      </c>
      <c r="L4987" t="str">
        <f>IF(C4988&lt;C4987, "Sell", "")</f>
        <v/>
      </c>
      <c r="V4987" s="4">
        <f t="shared" si="77"/>
        <v>9.5160185792238609E-3</v>
      </c>
    </row>
    <row r="4988" spans="1:22" x14ac:dyDescent="0.25">
      <c r="A4988" s="1">
        <v>38056</v>
      </c>
      <c r="B4988">
        <v>77.3125</v>
      </c>
      <c r="C4988">
        <v>76.59765625</v>
      </c>
      <c r="D4988">
        <v>38215872</v>
      </c>
      <c r="E4988" t="s">
        <v>10</v>
      </c>
      <c r="F4988" t="s">
        <v>14</v>
      </c>
      <c r="G4988" t="str">
        <f>IF(OR(F4988="Jan",F4988="Feb",F4988="Mar"),"Q1",
IF(OR(F4988="Apr",F4988="May",F4988="Jun"),"Q2",
IF(OR(F4988="Jul",F4988="Aug",F4988="Sep"),"Q3",
IF(OR(F4988="Oct",F4988="Nov",F4988="Dec"),"Q4",""))))</f>
        <v>Q1</v>
      </c>
      <c r="H4988" t="str">
        <f>"Q"&amp;INT((MONTH(A4988)-1)/3)+1</f>
        <v>Q1</v>
      </c>
      <c r="I4988">
        <v>2004</v>
      </c>
      <c r="J4988" t="str">
        <f>IF(C4988&gt;B4988, "Bullish", IF(B4988&gt;C4988, "Bearish", "Neutral"))</f>
        <v>Bearish</v>
      </c>
      <c r="K4988" t="str">
        <f>IF(C4989&gt;C4988, "Buy", "")</f>
        <v>Buy</v>
      </c>
      <c r="L4988" t="str">
        <f>IF(C4989&lt;C4988, "Sell", "")</f>
        <v/>
      </c>
      <c r="V4988" s="4">
        <f t="shared" si="77"/>
        <v>1.6580052499251523E-2</v>
      </c>
    </row>
    <row r="4989" spans="1:22" x14ac:dyDescent="0.25">
      <c r="A4989" s="1">
        <v>38055</v>
      </c>
      <c r="B4989">
        <v>91.015625</v>
      </c>
      <c r="C4989">
        <v>77.889060970000003</v>
      </c>
      <c r="D4989">
        <v>50456320</v>
      </c>
      <c r="E4989" t="s">
        <v>9</v>
      </c>
      <c r="F4989" t="s">
        <v>14</v>
      </c>
      <c r="G4989" t="str">
        <f>IF(OR(F4989="Jan",F4989="Feb",F4989="Mar"),"Q1",
IF(OR(F4989="Apr",F4989="May",F4989="Jun"),"Q2",
IF(OR(F4989="Jul",F4989="Aug",F4989="Sep"),"Q3",
IF(OR(F4989="Oct",F4989="Nov",F4989="Dec"),"Q4",""))))</f>
        <v>Q1</v>
      </c>
      <c r="H4989" t="str">
        <f>"Q"&amp;INT((MONTH(A4989)-1)/3)+1</f>
        <v>Q1</v>
      </c>
      <c r="I4989">
        <v>2004</v>
      </c>
      <c r="J4989" t="str">
        <f>IF(C4989&gt;B4989, "Bullish", IF(B4989&gt;C4989, "Bearish", "Neutral"))</f>
        <v>Bearish</v>
      </c>
      <c r="K4989" t="str">
        <f>IF(C4990&gt;C4989, "Buy", "")</f>
        <v>Buy</v>
      </c>
      <c r="L4989" t="str">
        <f>IF(C4990&lt;C4989, "Sell", "")</f>
        <v/>
      </c>
      <c r="V4989" s="4">
        <f t="shared" si="77"/>
        <v>2.45863767146903E-2</v>
      </c>
    </row>
    <row r="4990" spans="1:22" x14ac:dyDescent="0.25">
      <c r="A4990" s="1">
        <v>38054</v>
      </c>
      <c r="B4990">
        <v>82.015625</v>
      </c>
      <c r="C4990">
        <v>79.852340699999999</v>
      </c>
      <c r="D4990">
        <v>24954240</v>
      </c>
      <c r="E4990" t="s">
        <v>7</v>
      </c>
      <c r="F4990" t="s">
        <v>14</v>
      </c>
      <c r="G4990" t="str">
        <f>IF(OR(F4990="Jan",F4990="Feb",F4990="Mar"),"Q1",
IF(OR(F4990="Apr",F4990="May",F4990="Jun"),"Q2",
IF(OR(F4990="Jul",F4990="Aug",F4990="Sep"),"Q3",
IF(OR(F4990="Oct",F4990="Nov",F4990="Dec"),"Q4",""))))</f>
        <v>Q1</v>
      </c>
      <c r="H4990" t="str">
        <f>"Q"&amp;INT((MONTH(A4990)-1)/3)+1</f>
        <v>Q1</v>
      </c>
      <c r="I4990">
        <v>2004</v>
      </c>
      <c r="J4990" t="str">
        <f>IF(C4990&gt;B4990, "Bullish", IF(B4990&gt;C4990, "Bearish", "Neutral"))</f>
        <v>Bearish</v>
      </c>
      <c r="K4990" t="str">
        <f>IF(C4991&gt;C4990, "Buy", "")</f>
        <v>Buy</v>
      </c>
      <c r="L4990" t="str">
        <f>IF(C4991&lt;C4990, "Sell", "")</f>
        <v/>
      </c>
      <c r="V4990" s="4">
        <f t="shared" si="77"/>
        <v>2.6320876647963301E-2</v>
      </c>
    </row>
    <row r="4991" spans="1:22" x14ac:dyDescent="0.25">
      <c r="A4991" s="1">
        <v>38051</v>
      </c>
      <c r="B4991">
        <v>82.796875</v>
      </c>
      <c r="C4991">
        <v>82.010940550000001</v>
      </c>
      <c r="D4991">
        <v>22380416</v>
      </c>
      <c r="E4991" t="s">
        <v>12</v>
      </c>
      <c r="F4991" t="s">
        <v>14</v>
      </c>
      <c r="G4991" t="str">
        <f>IF(OR(F4991="Jan",F4991="Feb",F4991="Mar"),"Q1",
IF(OR(F4991="Apr",F4991="May",F4991="Jun"),"Q2",
IF(OR(F4991="Jul",F4991="Aug",F4991="Sep"),"Q3",
IF(OR(F4991="Oct",F4991="Nov",F4991="Dec"),"Q4",""))))</f>
        <v>Q1</v>
      </c>
      <c r="H4991" t="str">
        <f>"Q"&amp;INT((MONTH(A4991)-1)/3)+1</f>
        <v>Q1</v>
      </c>
      <c r="I4991">
        <v>2004</v>
      </c>
      <c r="J4991" t="str">
        <f>IF(C4991&gt;B4991, "Bullish", IF(B4991&gt;C4991, "Bearish", "Neutral"))</f>
        <v>Bearish</v>
      </c>
      <c r="K4991" t="str">
        <f>IF(C4992&gt;C4991, "Buy", "")</f>
        <v>Buy</v>
      </c>
      <c r="L4991" t="str">
        <f>IF(C4992&lt;C4991, "Sell", "")</f>
        <v/>
      </c>
      <c r="V4991" s="4">
        <f t="shared" si="77"/>
        <v>6.8684588079470097E-3</v>
      </c>
    </row>
    <row r="4992" spans="1:22" x14ac:dyDescent="0.25">
      <c r="A4992" s="1">
        <v>38050</v>
      </c>
      <c r="B4992">
        <v>81.484375</v>
      </c>
      <c r="C4992">
        <v>82.578125</v>
      </c>
      <c r="D4992">
        <v>45102144</v>
      </c>
      <c r="E4992" t="s">
        <v>11</v>
      </c>
      <c r="F4992" t="s">
        <v>14</v>
      </c>
      <c r="G4992" t="str">
        <f>IF(OR(F4992="Jan",F4992="Feb",F4992="Mar"),"Q1",
IF(OR(F4992="Apr",F4992="May",F4992="Jun"),"Q2",
IF(OR(F4992="Jul",F4992="Aug",F4992="Sep"),"Q3",
IF(OR(F4992="Oct",F4992="Nov",F4992="Dec"),"Q4",""))))</f>
        <v>Q1</v>
      </c>
      <c r="H4992" t="str">
        <f>"Q"&amp;INT((MONTH(A4992)-1)/3)+1</f>
        <v>Q1</v>
      </c>
      <c r="I4992">
        <v>2004</v>
      </c>
      <c r="J4992" t="str">
        <f>IF(C4992&gt;B4992, "Bullish", IF(B4992&gt;C4992, "Bearish", "Neutral"))</f>
        <v>Bullish</v>
      </c>
      <c r="K4992" t="str">
        <f>IF(C4993&gt;C4992, "Buy", "")</f>
        <v/>
      </c>
      <c r="L4992" t="str">
        <f>IF(C4993&lt;C4992, "Sell", "")</f>
        <v>Sell</v>
      </c>
      <c r="V4992" s="4">
        <f t="shared" si="77"/>
        <v>-1.9286403085824494E-2</v>
      </c>
    </row>
    <row r="4993" spans="1:22" x14ac:dyDescent="0.25">
      <c r="A4993" s="1">
        <v>38049</v>
      </c>
      <c r="B4993">
        <v>82.8125</v>
      </c>
      <c r="C4993">
        <v>81.015625</v>
      </c>
      <c r="D4993">
        <v>29994368</v>
      </c>
      <c r="E4993" t="s">
        <v>10</v>
      </c>
      <c r="F4993" t="s">
        <v>14</v>
      </c>
      <c r="G4993" t="str">
        <f>IF(OR(F4993="Jan",F4993="Feb",F4993="Mar"),"Q1",
IF(OR(F4993="Apr",F4993="May",F4993="Jun"),"Q2",
IF(OR(F4993="Jul",F4993="Aug",F4993="Sep"),"Q3",
IF(OR(F4993="Oct",F4993="Nov",F4993="Dec"),"Q4",""))))</f>
        <v>Q1</v>
      </c>
      <c r="H4993" t="str">
        <f>"Q"&amp;INT((MONTH(A4993)-1)/3)+1</f>
        <v>Q1</v>
      </c>
      <c r="I4993">
        <v>2004</v>
      </c>
      <c r="J4993" t="str">
        <f>IF(C4993&gt;B4993, "Bullish", IF(B4993&gt;C4993, "Bearish", "Neutral"))</f>
        <v>Bearish</v>
      </c>
      <c r="K4993" t="str">
        <f>IF(C4994&gt;C4993, "Buy", "")</f>
        <v>Buy</v>
      </c>
      <c r="L4993" t="str">
        <f>IF(C4994&lt;C4993, "Sell", "")</f>
        <v/>
      </c>
      <c r="V4993" s="4">
        <f t="shared" si="77"/>
        <v>2.5256863234577116E-2</v>
      </c>
    </row>
    <row r="4994" spans="1:22" x14ac:dyDescent="0.25">
      <c r="A4994" s="1">
        <v>38048</v>
      </c>
      <c r="B4994">
        <v>83.114845279999997</v>
      </c>
      <c r="C4994">
        <v>83.114845279999997</v>
      </c>
      <c r="D4994">
        <v>0</v>
      </c>
      <c r="E4994" t="s">
        <v>9</v>
      </c>
      <c r="F4994" t="s">
        <v>14</v>
      </c>
      <c r="G4994" t="str">
        <f>IF(OR(F4994="Jan",F4994="Feb",F4994="Mar"),"Q1",
IF(OR(F4994="Apr",F4994="May",F4994="Jun"),"Q2",
IF(OR(F4994="Jul",F4994="Aug",F4994="Sep"),"Q3",
IF(OR(F4994="Oct",F4994="Nov",F4994="Dec"),"Q4",""))))</f>
        <v>Q1</v>
      </c>
      <c r="H4994" t="str">
        <f>"Q"&amp;INT((MONTH(A4994)-1)/3)+1</f>
        <v>Q1</v>
      </c>
      <c r="I4994">
        <v>2004</v>
      </c>
      <c r="J4994" t="str">
        <f>IF(C4994&gt;B4994, "Bullish", IF(B4994&gt;C4994, "Bearish", "Neutral"))</f>
        <v>Neutral</v>
      </c>
      <c r="K4994" t="str">
        <f>IF(C4995&gt;C4994, "Buy", "")</f>
        <v/>
      </c>
      <c r="L4994" t="str">
        <f>IF(C4995&lt;C4994, "Sell", "")</f>
        <v/>
      </c>
      <c r="V4994" s="4">
        <f t="shared" si="77"/>
        <v>0</v>
      </c>
    </row>
    <row r="4995" spans="1:22" x14ac:dyDescent="0.25">
      <c r="A4995" s="1">
        <v>38047</v>
      </c>
      <c r="B4995">
        <v>79.65625</v>
      </c>
      <c r="C4995">
        <v>83.114845279999997</v>
      </c>
      <c r="D4995">
        <v>40953024</v>
      </c>
      <c r="E4995" t="s">
        <v>7</v>
      </c>
      <c r="F4995" t="s">
        <v>14</v>
      </c>
      <c r="G4995" t="str">
        <f>IF(OR(F4995="Jan",F4995="Feb",F4995="Mar"),"Q1",
IF(OR(F4995="Apr",F4995="May",F4995="Jun"),"Q2",
IF(OR(F4995="Jul",F4995="Aug",F4995="Sep"),"Q3",
IF(OR(F4995="Oct",F4995="Nov",F4995="Dec"),"Q4",""))))</f>
        <v>Q1</v>
      </c>
      <c r="H4995" t="str">
        <f>"Q"&amp;INT((MONTH(A4995)-1)/3)+1</f>
        <v>Q1</v>
      </c>
      <c r="I4995">
        <v>2004</v>
      </c>
      <c r="J4995" t="str">
        <f>IF(C4995&gt;B4995, "Bullish", IF(B4995&gt;C4995, "Bearish", "Neutral"))</f>
        <v>Bullish</v>
      </c>
      <c r="K4995" t="str">
        <f>IF(C4996&gt;C4995, "Buy", "")</f>
        <v/>
      </c>
      <c r="L4995" t="str">
        <f>IF(C4996&lt;C4995, "Sell", "")</f>
        <v>Sell</v>
      </c>
      <c r="V4995" s="4">
        <f t="shared" ref="V4995:V5058" si="78">(C4996-C4995)/C4996</f>
        <v>-5.0746159036503972E-2</v>
      </c>
    </row>
    <row r="4996" spans="1:22" x14ac:dyDescent="0.25">
      <c r="A4996" s="1">
        <v>38044</v>
      </c>
      <c r="B4996">
        <v>76.40625</v>
      </c>
      <c r="C4996">
        <v>79.100784300000001</v>
      </c>
      <c r="D4996">
        <v>37689664</v>
      </c>
      <c r="E4996" t="s">
        <v>12</v>
      </c>
      <c r="F4996" t="s">
        <v>13</v>
      </c>
      <c r="G4996" t="str">
        <f>IF(OR(F4996="Jan",F4996="Feb",F4996="Mar"),"Q1",
IF(OR(F4996="Apr",F4996="May",F4996="Jun"),"Q2",
IF(OR(F4996="Jul",F4996="Aug",F4996="Sep"),"Q3",
IF(OR(F4996="Oct",F4996="Nov",F4996="Dec"),"Q4",""))))</f>
        <v>Q1</v>
      </c>
      <c r="H4996" t="str">
        <f>"Q"&amp;INT((MONTH(A4996)-1)/3)+1</f>
        <v>Q1</v>
      </c>
      <c r="I4996">
        <v>2004</v>
      </c>
      <c r="J4996" t="str">
        <f>IF(C4996&gt;B4996, "Bullish", IF(B4996&gt;C4996, "Bearish", "Neutral"))</f>
        <v>Bullish</v>
      </c>
      <c r="K4996" t="str">
        <f>IF(C4997&gt;C4996, "Buy", "")</f>
        <v/>
      </c>
      <c r="L4996" t="str">
        <f>IF(C4997&lt;C4996, "Sell", "")</f>
        <v>Sell</v>
      </c>
      <c r="V4996" s="4">
        <f t="shared" si="78"/>
        <v>-3.6304291360480648E-2</v>
      </c>
    </row>
    <row r="4997" spans="1:22" x14ac:dyDescent="0.25">
      <c r="A4997" s="1">
        <v>38043</v>
      </c>
      <c r="B4997">
        <v>78.125</v>
      </c>
      <c r="C4997">
        <v>76.329689029999997</v>
      </c>
      <c r="D4997">
        <v>41546176</v>
      </c>
      <c r="E4997" t="s">
        <v>11</v>
      </c>
      <c r="F4997" t="s">
        <v>13</v>
      </c>
      <c r="G4997" t="str">
        <f>IF(OR(F4997="Jan",F4997="Feb",F4997="Mar"),"Q1",
IF(OR(F4997="Apr",F4997="May",F4997="Jun"),"Q2",
IF(OR(F4997="Jul",F4997="Aug",F4997="Sep"),"Q3",
IF(OR(F4997="Oct",F4997="Nov",F4997="Dec"),"Q4",""))))</f>
        <v>Q1</v>
      </c>
      <c r="H4997" t="str">
        <f>"Q"&amp;INT((MONTH(A4997)-1)/3)+1</f>
        <v>Q1</v>
      </c>
      <c r="I4997">
        <v>2004</v>
      </c>
      <c r="J4997" t="str">
        <f>IF(C4997&gt;B4997, "Bullish", IF(B4997&gt;C4997, "Bearish", "Neutral"))</f>
        <v>Bearish</v>
      </c>
      <c r="K4997" t="str">
        <f>IF(C4998&gt;C4997, "Buy", "")</f>
        <v>Buy</v>
      </c>
      <c r="L4997" t="str">
        <f>IF(C4998&lt;C4997, "Sell", "")</f>
        <v/>
      </c>
      <c r="V4997" s="4">
        <f t="shared" si="78"/>
        <v>1.6558124226927533E-2</v>
      </c>
    </row>
    <row r="4998" spans="1:22" x14ac:dyDescent="0.25">
      <c r="A4998" s="1">
        <v>38042</v>
      </c>
      <c r="B4998">
        <v>88.59375</v>
      </c>
      <c r="C4998">
        <v>77.614845279999997</v>
      </c>
      <c r="D4998">
        <v>28607872</v>
      </c>
      <c r="E4998" t="s">
        <v>10</v>
      </c>
      <c r="F4998" t="s">
        <v>13</v>
      </c>
      <c r="G4998" t="str">
        <f>IF(OR(F4998="Jan",F4998="Feb",F4998="Mar"),"Q1",
IF(OR(F4998="Apr",F4998="May",F4998="Jun"),"Q2",
IF(OR(F4998="Jul",F4998="Aug",F4998="Sep"),"Q3",
IF(OR(F4998="Oct",F4998="Nov",F4998="Dec"),"Q4",""))))</f>
        <v>Q1</v>
      </c>
      <c r="H4998" t="str">
        <f>"Q"&amp;INT((MONTH(A4998)-1)/3)+1</f>
        <v>Q1</v>
      </c>
      <c r="I4998">
        <v>2004</v>
      </c>
      <c r="J4998" t="str">
        <f>IF(C4998&gt;B4998, "Bullish", IF(B4998&gt;C4998, "Bearish", "Neutral"))</f>
        <v>Bearish</v>
      </c>
      <c r="K4998" t="str">
        <f>IF(C4999&gt;C4998, "Buy", "")</f>
        <v>Buy</v>
      </c>
      <c r="L4998" t="str">
        <f>IF(C4999&lt;C4998, "Sell", "")</f>
        <v/>
      </c>
      <c r="V4998" s="4">
        <f t="shared" si="78"/>
        <v>1.5166985242393967E-2</v>
      </c>
    </row>
    <row r="4999" spans="1:22" x14ac:dyDescent="0.25">
      <c r="A4999" s="1">
        <v>38041</v>
      </c>
      <c r="B4999">
        <v>79.060935970000003</v>
      </c>
      <c r="C4999">
        <v>78.810157779999997</v>
      </c>
      <c r="D4999">
        <v>41712448</v>
      </c>
      <c r="E4999" t="s">
        <v>9</v>
      </c>
      <c r="F4999" t="s">
        <v>13</v>
      </c>
      <c r="G4999" t="str">
        <f>IF(OR(F4999="Jan",F4999="Feb",F4999="Mar"),"Q1",
IF(OR(F4999="Apr",F4999="May",F4999="Jun"),"Q2",
IF(OR(F4999="Jul",F4999="Aug",F4999="Sep"),"Q3",
IF(OR(F4999="Oct",F4999="Nov",F4999="Dec"),"Q4",""))))</f>
        <v>Q1</v>
      </c>
      <c r="H4999" t="str">
        <f>"Q"&amp;INT((MONTH(A4999)-1)/3)+1</f>
        <v>Q1</v>
      </c>
      <c r="I4999">
        <v>2004</v>
      </c>
      <c r="J4999" t="str">
        <f>IF(C4999&gt;B4999, "Bullish", IF(B4999&gt;C4999, "Bearish", "Neutral"))</f>
        <v>Bearish</v>
      </c>
      <c r="K4999" t="str">
        <f>IF(C5000&gt;C4999, "Buy", "")</f>
        <v>Buy</v>
      </c>
      <c r="L4999" t="str">
        <f>IF(C5000&lt;C4999, "Sell", "")</f>
        <v/>
      </c>
      <c r="V4999" s="4">
        <f t="shared" si="78"/>
        <v>7.6825837439805913E-3</v>
      </c>
    </row>
    <row r="5000" spans="1:22" x14ac:dyDescent="0.25">
      <c r="A5000" s="1">
        <v>38040</v>
      </c>
      <c r="B5000">
        <v>79.3125</v>
      </c>
      <c r="C5000">
        <v>79.420310970000003</v>
      </c>
      <c r="D5000">
        <v>31885440</v>
      </c>
      <c r="E5000" t="s">
        <v>7</v>
      </c>
      <c r="F5000" t="s">
        <v>13</v>
      </c>
      <c r="G5000" t="str">
        <f>IF(OR(F5000="Jan",F5000="Feb",F5000="Mar"),"Q1",
IF(OR(F5000="Apr",F5000="May",F5000="Jun"),"Q2",
IF(OR(F5000="Jul",F5000="Aug",F5000="Sep"),"Q3",
IF(OR(F5000="Oct",F5000="Nov",F5000="Dec"),"Q4",""))))</f>
        <v>Q1</v>
      </c>
      <c r="H5000" t="str">
        <f>"Q"&amp;INT((MONTH(A5000)-1)/3)+1</f>
        <v>Q1</v>
      </c>
      <c r="I5000">
        <v>2004</v>
      </c>
      <c r="J5000" t="str">
        <f>IF(C5000&gt;B5000, "Bullish", IF(B5000&gt;C5000, "Bearish", "Neutral"))</f>
        <v>Bullish</v>
      </c>
      <c r="K5000" t="str">
        <f>IF(C5001&gt;C5000, "Buy", "")</f>
        <v/>
      </c>
      <c r="L5000" t="str">
        <f>IF(C5001&lt;C5000, "Sell", "")</f>
        <v>Sell</v>
      </c>
      <c r="V5000" s="4">
        <f t="shared" si="78"/>
        <v>-3.5043385374855292E-3</v>
      </c>
    </row>
    <row r="5001" spans="1:22" x14ac:dyDescent="0.25">
      <c r="A5001" s="1">
        <v>38037</v>
      </c>
      <c r="B5001">
        <v>79.671875</v>
      </c>
      <c r="C5001">
        <v>79.142967220000003</v>
      </c>
      <c r="D5001">
        <v>52873792</v>
      </c>
      <c r="E5001" t="s">
        <v>12</v>
      </c>
      <c r="F5001" t="s">
        <v>13</v>
      </c>
      <c r="G5001" t="str">
        <f>IF(OR(F5001="Jan",F5001="Feb",F5001="Mar"),"Q1",
IF(OR(F5001="Apr",F5001="May",F5001="Jun"),"Q2",
IF(OR(F5001="Jul",F5001="Aug",F5001="Sep"),"Q3",
IF(OR(F5001="Oct",F5001="Nov",F5001="Dec"),"Q4",""))))</f>
        <v>Q1</v>
      </c>
      <c r="H5001" t="str">
        <f>"Q"&amp;INT((MONTH(A5001)-1)/3)+1</f>
        <v>Q1</v>
      </c>
      <c r="I5001">
        <v>2004</v>
      </c>
      <c r="J5001" t="str">
        <f>IF(C5001&gt;B5001, "Bullish", IF(B5001&gt;C5001, "Bearish", "Neutral"))</f>
        <v>Bearish</v>
      </c>
      <c r="K5001" t="str">
        <f>IF(C5002&gt;C5001, "Buy", "")</f>
        <v>Buy</v>
      </c>
      <c r="L5001" t="str">
        <f>IF(C5002&lt;C5001, "Sell", "")</f>
        <v/>
      </c>
      <c r="V5001" s="4">
        <f t="shared" si="78"/>
        <v>8.0586538771809345E-3</v>
      </c>
    </row>
    <row r="5002" spans="1:22" x14ac:dyDescent="0.25">
      <c r="A5002" s="1">
        <v>38036</v>
      </c>
      <c r="B5002">
        <v>83.59375</v>
      </c>
      <c r="C5002">
        <v>79.785934449999999</v>
      </c>
      <c r="D5002">
        <v>36728384</v>
      </c>
      <c r="E5002" t="s">
        <v>11</v>
      </c>
      <c r="F5002" t="s">
        <v>13</v>
      </c>
      <c r="G5002" t="str">
        <f>IF(OR(F5002="Jan",F5002="Feb",F5002="Mar"),"Q1",
IF(OR(F5002="Apr",F5002="May",F5002="Jun"),"Q2",
IF(OR(F5002="Jul",F5002="Aug",F5002="Sep"),"Q3",
IF(OR(F5002="Oct",F5002="Nov",F5002="Dec"),"Q4",""))))</f>
        <v>Q1</v>
      </c>
      <c r="H5002" t="str">
        <f>"Q"&amp;INT((MONTH(A5002)-1)/3)+1</f>
        <v>Q1</v>
      </c>
      <c r="I5002">
        <v>2004</v>
      </c>
      <c r="J5002" t="str">
        <f>IF(C5002&gt;B5002, "Bullish", IF(B5002&gt;C5002, "Bearish", "Neutral"))</f>
        <v>Bearish</v>
      </c>
      <c r="K5002" t="str">
        <f>IF(C5003&gt;C5002, "Buy", "")</f>
        <v>Buy</v>
      </c>
      <c r="L5002" t="str">
        <f>IF(C5003&lt;C5002, "Sell", "")</f>
        <v/>
      </c>
      <c r="V5002" s="4">
        <f t="shared" si="78"/>
        <v>4.5801117794380099E-2</v>
      </c>
    </row>
    <row r="5003" spans="1:22" x14ac:dyDescent="0.25">
      <c r="A5003" s="1">
        <v>38035</v>
      </c>
      <c r="B5003">
        <v>85</v>
      </c>
      <c r="C5003">
        <v>83.615623470000003</v>
      </c>
      <c r="D5003">
        <v>26329984</v>
      </c>
      <c r="E5003" t="s">
        <v>10</v>
      </c>
      <c r="F5003" t="s">
        <v>13</v>
      </c>
      <c r="G5003" t="str">
        <f>IF(OR(F5003="Jan",F5003="Feb",F5003="Mar"),"Q1",
IF(OR(F5003="Apr",F5003="May",F5003="Jun"),"Q2",
IF(OR(F5003="Jul",F5003="Aug",F5003="Sep"),"Q3",
IF(OR(F5003="Oct",F5003="Nov",F5003="Dec"),"Q4",""))))</f>
        <v>Q1</v>
      </c>
      <c r="H5003" t="str">
        <f>"Q"&amp;INT((MONTH(A5003)-1)/3)+1</f>
        <v>Q1</v>
      </c>
      <c r="I5003">
        <v>2004</v>
      </c>
      <c r="J5003" t="str">
        <f>IF(C5003&gt;B5003, "Bullish", IF(B5003&gt;C5003, "Bearish", "Neutral"))</f>
        <v>Bearish</v>
      </c>
      <c r="K5003" t="str">
        <f>IF(C5004&gt;C5003, "Buy", "")</f>
        <v>Buy</v>
      </c>
      <c r="L5003" t="str">
        <f>IF(C5004&lt;C5003, "Sell", "")</f>
        <v/>
      </c>
      <c r="V5003" s="4">
        <f t="shared" si="78"/>
        <v>8.6328451130047845E-3</v>
      </c>
    </row>
    <row r="5004" spans="1:22" x14ac:dyDescent="0.25">
      <c r="A5004" s="1">
        <v>38034</v>
      </c>
      <c r="B5004">
        <v>83.75</v>
      </c>
      <c r="C5004">
        <v>84.34375</v>
      </c>
      <c r="D5004">
        <v>23235904</v>
      </c>
      <c r="E5004" t="s">
        <v>9</v>
      </c>
      <c r="F5004" t="s">
        <v>13</v>
      </c>
      <c r="G5004" t="str">
        <f>IF(OR(F5004="Jan",F5004="Feb",F5004="Mar"),"Q1",
IF(OR(F5004="Apr",F5004="May",F5004="Jun"),"Q2",
IF(OR(F5004="Jul",F5004="Aug",F5004="Sep"),"Q3",
IF(OR(F5004="Oct",F5004="Nov",F5004="Dec"),"Q4",""))))</f>
        <v>Q1</v>
      </c>
      <c r="H5004" t="str">
        <f>"Q"&amp;INT((MONTH(A5004)-1)/3)+1</f>
        <v>Q1</v>
      </c>
      <c r="I5004">
        <v>2004</v>
      </c>
      <c r="J5004" t="str">
        <f>IF(C5004&gt;B5004, "Bullish", IF(B5004&gt;C5004, "Bearish", "Neutral"))</f>
        <v>Bullish</v>
      </c>
      <c r="K5004" t="str">
        <f>IF(C5005&gt;C5004, "Buy", "")</f>
        <v/>
      </c>
      <c r="L5004" t="str">
        <f>IF(C5005&lt;C5004, "Sell", "")</f>
        <v>Sell</v>
      </c>
      <c r="V5004" s="4">
        <f t="shared" si="78"/>
        <v>-7.8416728902165802E-3</v>
      </c>
    </row>
    <row r="5005" spans="1:22" x14ac:dyDescent="0.25">
      <c r="A5005" s="1">
        <v>38033</v>
      </c>
      <c r="B5005">
        <v>84.399215699999999</v>
      </c>
      <c r="C5005">
        <v>83.6875</v>
      </c>
      <c r="D5005">
        <v>27349376</v>
      </c>
      <c r="E5005" t="s">
        <v>7</v>
      </c>
      <c r="F5005" t="s">
        <v>13</v>
      </c>
      <c r="G5005" t="str">
        <f>IF(OR(F5005="Jan",F5005="Feb",F5005="Mar"),"Q1",
IF(OR(F5005="Apr",F5005="May",F5005="Jun"),"Q2",
IF(OR(F5005="Jul",F5005="Aug",F5005="Sep"),"Q3",
IF(OR(F5005="Oct",F5005="Nov",F5005="Dec"),"Q4",""))))</f>
        <v>Q1</v>
      </c>
      <c r="H5005" t="str">
        <f>"Q"&amp;INT((MONTH(A5005)-1)/3)+1</f>
        <v>Q1</v>
      </c>
      <c r="I5005">
        <v>2004</v>
      </c>
      <c r="J5005" t="str">
        <f>IF(C5005&gt;B5005, "Bullish", IF(B5005&gt;C5005, "Bearish", "Neutral"))</f>
        <v>Bearish</v>
      </c>
      <c r="K5005" t="str">
        <f>IF(C5006&gt;C5005, "Buy", "")</f>
        <v>Buy</v>
      </c>
      <c r="L5005" t="str">
        <f>IF(C5006&lt;C5005, "Sell", "")</f>
        <v/>
      </c>
      <c r="V5005" s="4">
        <f t="shared" si="78"/>
        <v>3.7573368674096753E-3</v>
      </c>
    </row>
    <row r="5006" spans="1:22" x14ac:dyDescent="0.25">
      <c r="A5006" s="1">
        <v>38030</v>
      </c>
      <c r="B5006">
        <v>83.875</v>
      </c>
      <c r="C5006">
        <v>84.003128050000001</v>
      </c>
      <c r="D5006">
        <v>40205760</v>
      </c>
      <c r="E5006" t="s">
        <v>12</v>
      </c>
      <c r="F5006" t="s">
        <v>13</v>
      </c>
      <c r="G5006" t="str">
        <f>IF(OR(F5006="Jan",F5006="Feb",F5006="Mar"),"Q1",
IF(OR(F5006="Apr",F5006="May",F5006="Jun"),"Q2",
IF(OR(F5006="Jul",F5006="Aug",F5006="Sep"),"Q3",
IF(OR(F5006="Oct",F5006="Nov",F5006="Dec"),"Q4",""))))</f>
        <v>Q1</v>
      </c>
      <c r="H5006" t="str">
        <f>"Q"&amp;INT((MONTH(A5006)-1)/3)+1</f>
        <v>Q1</v>
      </c>
      <c r="I5006">
        <v>2004</v>
      </c>
      <c r="J5006" t="str">
        <f>IF(C5006&gt;B5006, "Bullish", IF(B5006&gt;C5006, "Bearish", "Neutral"))</f>
        <v>Bullish</v>
      </c>
      <c r="K5006" t="str">
        <f>IF(C5007&gt;C5006, "Buy", "")</f>
        <v/>
      </c>
      <c r="L5006" t="str">
        <f>IF(C5007&lt;C5006, "Sell", "")</f>
        <v>Sell</v>
      </c>
      <c r="V5006" s="4">
        <f t="shared" si="78"/>
        <v>-4.3059308148728544E-3</v>
      </c>
    </row>
    <row r="5007" spans="1:22" x14ac:dyDescent="0.25">
      <c r="A5007" s="1">
        <v>38029</v>
      </c>
      <c r="B5007">
        <v>85.9375</v>
      </c>
      <c r="C5007">
        <v>83.642967220000003</v>
      </c>
      <c r="D5007">
        <v>59246720</v>
      </c>
      <c r="E5007" t="s">
        <v>11</v>
      </c>
      <c r="F5007" t="s">
        <v>13</v>
      </c>
      <c r="G5007" t="str">
        <f>IF(OR(F5007="Jan",F5007="Feb",F5007="Mar"),"Q1",
IF(OR(F5007="Apr",F5007="May",F5007="Jun"),"Q2",
IF(OR(F5007="Jul",F5007="Aug",F5007="Sep"),"Q3",
IF(OR(F5007="Oct",F5007="Nov",F5007="Dec"),"Q4",""))))</f>
        <v>Q1</v>
      </c>
      <c r="H5007" t="str">
        <f>"Q"&amp;INT((MONTH(A5007)-1)/3)+1</f>
        <v>Q1</v>
      </c>
      <c r="I5007">
        <v>2004</v>
      </c>
      <c r="J5007" t="str">
        <f>IF(C5007&gt;B5007, "Bullish", IF(B5007&gt;C5007, "Bearish", "Neutral"))</f>
        <v>Bearish</v>
      </c>
      <c r="K5007" t="str">
        <f>IF(C5008&gt;C5007, "Buy", "")</f>
        <v>Buy</v>
      </c>
      <c r="L5007" t="str">
        <f>IF(C5008&lt;C5007, "Sell", "")</f>
        <v/>
      </c>
      <c r="V5007" s="4">
        <f t="shared" si="78"/>
        <v>2.1612384785664494E-2</v>
      </c>
    </row>
    <row r="5008" spans="1:22" x14ac:dyDescent="0.25">
      <c r="A5008" s="1">
        <v>38028</v>
      </c>
      <c r="B5008">
        <v>86.71875</v>
      </c>
      <c r="C5008">
        <v>85.490623470000003</v>
      </c>
      <c r="D5008">
        <v>24955968</v>
      </c>
      <c r="E5008" t="s">
        <v>10</v>
      </c>
      <c r="F5008" t="s">
        <v>13</v>
      </c>
      <c r="G5008" t="str">
        <f>IF(OR(F5008="Jan",F5008="Feb",F5008="Mar"),"Q1",
IF(OR(F5008="Apr",F5008="May",F5008="Jun"),"Q2",
IF(OR(F5008="Jul",F5008="Aug",F5008="Sep"),"Q3",
IF(OR(F5008="Oct",F5008="Nov",F5008="Dec"),"Q4",""))))</f>
        <v>Q1</v>
      </c>
      <c r="H5008" t="str">
        <f>"Q"&amp;INT((MONTH(A5008)-1)/3)+1</f>
        <v>Q1</v>
      </c>
      <c r="I5008">
        <v>2004</v>
      </c>
      <c r="J5008" t="str">
        <f>IF(C5008&gt;B5008, "Bullish", IF(B5008&gt;C5008, "Bearish", "Neutral"))</f>
        <v>Bearish</v>
      </c>
      <c r="K5008" t="str">
        <f>IF(C5009&gt;C5008, "Buy", "")</f>
        <v>Buy</v>
      </c>
      <c r="L5008" t="str">
        <f>IF(C5009&lt;C5008, "Sell", "")</f>
        <v/>
      </c>
      <c r="V5008" s="4">
        <f t="shared" si="78"/>
        <v>6.6359156899879514E-3</v>
      </c>
    </row>
    <row r="5009" spans="1:22" x14ac:dyDescent="0.25">
      <c r="A5009" s="1">
        <v>38027</v>
      </c>
      <c r="B5009">
        <v>88.28125</v>
      </c>
      <c r="C5009">
        <v>86.061721800000001</v>
      </c>
      <c r="D5009">
        <v>30173888</v>
      </c>
      <c r="E5009" t="s">
        <v>9</v>
      </c>
      <c r="F5009" t="s">
        <v>13</v>
      </c>
      <c r="G5009" t="str">
        <f>IF(OR(F5009="Jan",F5009="Feb",F5009="Mar"),"Q1",
IF(OR(F5009="Apr",F5009="May",F5009="Jun"),"Q2",
IF(OR(F5009="Jul",F5009="Aug",F5009="Sep"),"Q3",
IF(OR(F5009="Oct",F5009="Nov",F5009="Dec"),"Q4",""))))</f>
        <v>Q1</v>
      </c>
      <c r="H5009" t="str">
        <f>"Q"&amp;INT((MONTH(A5009)-1)/3)+1</f>
        <v>Q1</v>
      </c>
      <c r="I5009">
        <v>2004</v>
      </c>
      <c r="J5009" t="str">
        <f>IF(C5009&gt;B5009, "Bullish", IF(B5009&gt;C5009, "Bearish", "Neutral"))</f>
        <v>Bearish</v>
      </c>
      <c r="K5009" t="str">
        <f>IF(C5010&gt;C5009, "Buy", "")</f>
        <v>Buy</v>
      </c>
      <c r="L5009" t="str">
        <f>IF(C5010&lt;C5009, "Sell", "")</f>
        <v/>
      </c>
      <c r="V5009" s="4">
        <f t="shared" si="78"/>
        <v>2.5219229455566622E-2</v>
      </c>
    </row>
    <row r="5010" spans="1:22" x14ac:dyDescent="0.25">
      <c r="A5010" s="1">
        <v>38026</v>
      </c>
      <c r="B5010">
        <v>87.484375</v>
      </c>
      <c r="C5010">
        <v>88.288284300000001</v>
      </c>
      <c r="D5010">
        <v>32914240</v>
      </c>
      <c r="E5010" t="s">
        <v>7</v>
      </c>
      <c r="F5010" t="s">
        <v>13</v>
      </c>
      <c r="G5010" t="str">
        <f>IF(OR(F5010="Jan",F5010="Feb",F5010="Mar"),"Q1",
IF(OR(F5010="Apr",F5010="May",F5010="Jun"),"Q2",
IF(OR(F5010="Jul",F5010="Aug",F5010="Sep"),"Q3",
IF(OR(F5010="Oct",F5010="Nov",F5010="Dec"),"Q4",""))))</f>
        <v>Q1</v>
      </c>
      <c r="H5010" t="str">
        <f>"Q"&amp;INT((MONTH(A5010)-1)/3)+1</f>
        <v>Q1</v>
      </c>
      <c r="I5010">
        <v>2004</v>
      </c>
      <c r="J5010" t="str">
        <f>IF(C5010&gt;B5010, "Bullish", IF(B5010&gt;C5010, "Bearish", "Neutral"))</f>
        <v>Bullish</v>
      </c>
      <c r="K5010" t="str">
        <f>IF(C5011&gt;C5010, "Buy", "")</f>
        <v/>
      </c>
      <c r="L5010" t="str">
        <f>IF(C5011&lt;C5010, "Sell", "")</f>
        <v>Sell</v>
      </c>
      <c r="V5010" s="4">
        <f t="shared" si="78"/>
        <v>-1.6533159479949419E-2</v>
      </c>
    </row>
    <row r="5011" spans="1:22" x14ac:dyDescent="0.25">
      <c r="A5011" s="1">
        <v>38023</v>
      </c>
      <c r="B5011">
        <v>84.551559449999999</v>
      </c>
      <c r="C5011">
        <v>86.852340699999999</v>
      </c>
      <c r="D5011">
        <v>37574016</v>
      </c>
      <c r="E5011" t="s">
        <v>12</v>
      </c>
      <c r="F5011" t="s">
        <v>13</v>
      </c>
      <c r="G5011" t="str">
        <f>IF(OR(F5011="Jan",F5011="Feb",F5011="Mar"),"Q1",
IF(OR(F5011="Apr",F5011="May",F5011="Jun"),"Q2",
IF(OR(F5011="Jul",F5011="Aug",F5011="Sep"),"Q3",
IF(OR(F5011="Oct",F5011="Nov",F5011="Dec"),"Q4",""))))</f>
        <v>Q1</v>
      </c>
      <c r="H5011" t="str">
        <f>"Q"&amp;INT((MONTH(A5011)-1)/3)+1</f>
        <v>Q1</v>
      </c>
      <c r="I5011">
        <v>2004</v>
      </c>
      <c r="J5011" t="str">
        <f>IF(C5011&gt;B5011, "Bullish", IF(B5011&gt;C5011, "Bearish", "Neutral"))</f>
        <v>Bullish</v>
      </c>
      <c r="K5011" t="str">
        <f>IF(C5012&gt;C5011, "Buy", "")</f>
        <v/>
      </c>
      <c r="L5011" t="str">
        <f>IF(C5012&lt;C5011, "Sell", "")</f>
        <v>Sell</v>
      </c>
      <c r="V5011" s="4">
        <f t="shared" si="78"/>
        <v>-2.1895523504397267E-2</v>
      </c>
    </row>
    <row r="5012" spans="1:22" x14ac:dyDescent="0.25">
      <c r="A5012" s="1">
        <v>38022</v>
      </c>
      <c r="B5012">
        <v>84.0625</v>
      </c>
      <c r="C5012">
        <v>84.991409300000001</v>
      </c>
      <c r="D5012">
        <v>47011712</v>
      </c>
      <c r="E5012" t="s">
        <v>11</v>
      </c>
      <c r="F5012" t="s">
        <v>13</v>
      </c>
      <c r="G5012" t="str">
        <f>IF(OR(F5012="Jan",F5012="Feb",F5012="Mar"),"Q1",
IF(OR(F5012="Apr",F5012="May",F5012="Jun"),"Q2",
IF(OR(F5012="Jul",F5012="Aug",F5012="Sep"),"Q3",
IF(OR(F5012="Oct",F5012="Nov",F5012="Dec"),"Q4",""))))</f>
        <v>Q1</v>
      </c>
      <c r="H5012" t="str">
        <f>"Q"&amp;INT((MONTH(A5012)-1)/3)+1</f>
        <v>Q1</v>
      </c>
      <c r="I5012">
        <v>2004</v>
      </c>
      <c r="J5012" t="str">
        <f>IF(C5012&gt;B5012, "Bullish", IF(B5012&gt;C5012, "Bearish", "Neutral"))</f>
        <v>Bullish</v>
      </c>
      <c r="K5012" t="str">
        <f>IF(C5013&gt;C5012, "Buy", "")</f>
        <v/>
      </c>
      <c r="L5012" t="str">
        <f>IF(C5013&lt;C5012, "Sell", "")</f>
        <v>Sell</v>
      </c>
      <c r="V5012" s="4">
        <f t="shared" si="78"/>
        <v>-1.4841749766470272E-2</v>
      </c>
    </row>
    <row r="5013" spans="1:22" x14ac:dyDescent="0.25">
      <c r="A5013" s="1">
        <v>38021</v>
      </c>
      <c r="B5013">
        <v>81.271095279999997</v>
      </c>
      <c r="C5013">
        <v>83.748435970000003</v>
      </c>
      <c r="D5013">
        <v>25612352</v>
      </c>
      <c r="E5013" t="s">
        <v>10</v>
      </c>
      <c r="F5013" t="s">
        <v>13</v>
      </c>
      <c r="G5013" t="str">
        <f>IF(OR(F5013="Jan",F5013="Feb",F5013="Mar"),"Q1",
IF(OR(F5013="Apr",F5013="May",F5013="Jun"),"Q2",
IF(OR(F5013="Jul",F5013="Aug",F5013="Sep"),"Q3",
IF(OR(F5013="Oct",F5013="Nov",F5013="Dec"),"Q4",""))))</f>
        <v>Q1</v>
      </c>
      <c r="H5013" t="str">
        <f>"Q"&amp;INT((MONTH(A5013)-1)/3)+1</f>
        <v>Q1</v>
      </c>
      <c r="I5013">
        <v>2004</v>
      </c>
      <c r="J5013" t="str">
        <f>IF(C5013&gt;B5013, "Bullish", IF(B5013&gt;C5013, "Bearish", "Neutral"))</f>
        <v>Bullish</v>
      </c>
      <c r="K5013" t="str">
        <f>IF(C5014&gt;C5013, "Buy", "")</f>
        <v/>
      </c>
      <c r="L5013" t="str">
        <f>IF(C5014&lt;C5013, "Sell", "")</f>
        <v>Sell</v>
      </c>
      <c r="V5013" s="4">
        <f t="shared" si="78"/>
        <v>-3.1206052828862497E-2</v>
      </c>
    </row>
    <row r="5014" spans="1:22" x14ac:dyDescent="0.25">
      <c r="A5014" s="1">
        <v>38020</v>
      </c>
      <c r="B5014">
        <v>81.875</v>
      </c>
      <c r="C5014">
        <v>81.214065550000001</v>
      </c>
      <c r="D5014">
        <v>37488448</v>
      </c>
      <c r="E5014" t="s">
        <v>9</v>
      </c>
      <c r="F5014" t="s">
        <v>13</v>
      </c>
      <c r="G5014" t="str">
        <f>IF(OR(F5014="Jan",F5014="Feb",F5014="Mar"),"Q1",
IF(OR(F5014="Apr",F5014="May",F5014="Jun"),"Q2",
IF(OR(F5014="Jul",F5014="Aug",F5014="Sep"),"Q3",
IF(OR(F5014="Oct",F5014="Nov",F5014="Dec"),"Q4",""))))</f>
        <v>Q1</v>
      </c>
      <c r="H5014" t="str">
        <f>"Q"&amp;INT((MONTH(A5014)-1)/3)+1</f>
        <v>Q1</v>
      </c>
      <c r="I5014">
        <v>2004</v>
      </c>
      <c r="J5014" t="str">
        <f>IF(C5014&gt;B5014, "Bullish", IF(B5014&gt;C5014, "Bearish", "Neutral"))</f>
        <v>Bearish</v>
      </c>
      <c r="K5014" t="str">
        <f>IF(C5015&gt;C5014, "Buy", "")</f>
        <v>Buy</v>
      </c>
      <c r="L5014" t="str">
        <f>IF(C5015&lt;C5014, "Sell", "")</f>
        <v/>
      </c>
      <c r="V5014" s="4">
        <f t="shared" si="78"/>
        <v>2.8966409924463276E-3</v>
      </c>
    </row>
    <row r="5015" spans="1:22" x14ac:dyDescent="0.25">
      <c r="A5015" s="1">
        <v>38019</v>
      </c>
      <c r="B5015">
        <v>81.449996949999999</v>
      </c>
      <c r="C5015">
        <v>81.449996949999999</v>
      </c>
      <c r="D5015">
        <v>0</v>
      </c>
      <c r="E5015" t="s">
        <v>7</v>
      </c>
      <c r="F5015" t="s">
        <v>13</v>
      </c>
      <c r="G5015" t="str">
        <f>IF(OR(F5015="Jan",F5015="Feb",F5015="Mar"),"Q1",
IF(OR(F5015="Apr",F5015="May",F5015="Jun"),"Q2",
IF(OR(F5015="Jul",F5015="Aug",F5015="Sep"),"Q3",
IF(OR(F5015="Oct",F5015="Nov",F5015="Dec"),"Q4",""))))</f>
        <v>Q1</v>
      </c>
      <c r="H5015" t="str">
        <f>"Q"&amp;INT((MONTH(A5015)-1)/3)+1</f>
        <v>Q1</v>
      </c>
      <c r="I5015">
        <v>2004</v>
      </c>
      <c r="J5015" t="str">
        <f>IF(C5015&gt;B5015, "Bullish", IF(B5015&gt;C5015, "Bearish", "Neutral"))</f>
        <v>Neutral</v>
      </c>
      <c r="K5015" t="str">
        <f>IF(C5016&gt;C5015, "Buy", "")</f>
        <v/>
      </c>
      <c r="L5015" t="str">
        <f>IF(C5016&lt;C5015, "Sell", "")</f>
        <v/>
      </c>
      <c r="V5015" s="4">
        <f t="shared" si="78"/>
        <v>0</v>
      </c>
    </row>
    <row r="5016" spans="1:22" x14ac:dyDescent="0.25">
      <c r="A5016" s="1">
        <v>38016</v>
      </c>
      <c r="B5016">
        <v>84.199996949999999</v>
      </c>
      <c r="C5016">
        <v>81.449996949999999</v>
      </c>
      <c r="D5016">
        <v>25131136</v>
      </c>
      <c r="E5016" t="s">
        <v>12</v>
      </c>
      <c r="F5016" t="s">
        <v>8</v>
      </c>
      <c r="G5016" t="str">
        <f>IF(OR(F5016="Jan",F5016="Feb",F5016="Mar"),"Q1",
IF(OR(F5016="Apr",F5016="May",F5016="Jun"),"Q2",
IF(OR(F5016="Jul",F5016="Aug",F5016="Sep"),"Q3",
IF(OR(F5016="Oct",F5016="Nov",F5016="Dec"),"Q4",""))))</f>
        <v>Q1</v>
      </c>
      <c r="H5016" t="str">
        <f>"Q"&amp;INT((MONTH(A5016)-1)/3)+1</f>
        <v>Q1</v>
      </c>
      <c r="I5016">
        <v>2004</v>
      </c>
      <c r="J5016" t="str">
        <f>IF(C5016&gt;B5016, "Bullish", IF(B5016&gt;C5016, "Bearish", "Neutral"))</f>
        <v>Bearish</v>
      </c>
      <c r="K5016" t="str">
        <f>IF(C5017&gt;C5016, "Buy", "")</f>
        <v>Buy</v>
      </c>
      <c r="L5016" t="str">
        <f>IF(C5017&lt;C5016, "Sell", "")</f>
        <v/>
      </c>
      <c r="V5016" s="4">
        <f t="shared" si="78"/>
        <v>7.6717161997269098E-3</v>
      </c>
    </row>
    <row r="5017" spans="1:22" x14ac:dyDescent="0.25">
      <c r="A5017" s="1">
        <v>38015</v>
      </c>
      <c r="B5017">
        <v>83.59375</v>
      </c>
      <c r="C5017">
        <v>82.079689029999997</v>
      </c>
      <c r="D5017">
        <v>37042880</v>
      </c>
      <c r="E5017" t="s">
        <v>11</v>
      </c>
      <c r="F5017" t="s">
        <v>8</v>
      </c>
      <c r="G5017" t="str">
        <f>IF(OR(F5017="Jan",F5017="Feb",F5017="Mar"),"Q1",
IF(OR(F5017="Apr",F5017="May",F5017="Jun"),"Q2",
IF(OR(F5017="Jul",F5017="Aug",F5017="Sep"),"Q3",
IF(OR(F5017="Oct",F5017="Nov",F5017="Dec"),"Q4",""))))</f>
        <v>Q1</v>
      </c>
      <c r="H5017" t="str">
        <f>"Q"&amp;INT((MONTH(A5017)-1)/3)+1</f>
        <v>Q1</v>
      </c>
      <c r="I5017">
        <v>2004</v>
      </c>
      <c r="J5017" t="str">
        <f>IF(C5017&gt;B5017, "Bullish", IF(B5017&gt;C5017, "Bearish", "Neutral"))</f>
        <v>Bearish</v>
      </c>
      <c r="K5017" t="str">
        <f>IF(C5018&gt;C5017, "Buy", "")</f>
        <v>Buy</v>
      </c>
      <c r="L5017" t="str">
        <f>IF(C5018&lt;C5017, "Sell", "")</f>
        <v/>
      </c>
      <c r="V5017" s="4">
        <f t="shared" si="78"/>
        <v>3.0337168106431073E-2</v>
      </c>
    </row>
    <row r="5018" spans="1:22" x14ac:dyDescent="0.25">
      <c r="A5018" s="1">
        <v>38014</v>
      </c>
      <c r="B5018">
        <v>86.015625</v>
      </c>
      <c r="C5018">
        <v>84.647659300000001</v>
      </c>
      <c r="D5018">
        <v>24251072</v>
      </c>
      <c r="E5018" t="s">
        <v>10</v>
      </c>
      <c r="F5018" t="s">
        <v>8</v>
      </c>
      <c r="G5018" t="str">
        <f>IF(OR(F5018="Jan",F5018="Feb",F5018="Mar"),"Q1",
IF(OR(F5018="Apr",F5018="May",F5018="Jun"),"Q2",
IF(OR(F5018="Jul",F5018="Aug",F5018="Sep"),"Q3",
IF(OR(F5018="Oct",F5018="Nov",F5018="Dec"),"Q4",""))))</f>
        <v>Q1</v>
      </c>
      <c r="H5018" t="str">
        <f>"Q"&amp;INT((MONTH(A5018)-1)/3)+1</f>
        <v>Q1</v>
      </c>
      <c r="I5018">
        <v>2004</v>
      </c>
      <c r="J5018" t="str">
        <f>IF(C5018&gt;B5018, "Bullish", IF(B5018&gt;C5018, "Bearish", "Neutral"))</f>
        <v>Bearish</v>
      </c>
      <c r="K5018" t="str">
        <f>IF(C5019&gt;C5018, "Buy", "")</f>
        <v>Buy</v>
      </c>
      <c r="L5018" t="str">
        <f>IF(C5019&lt;C5018, "Sell", "")</f>
        <v/>
      </c>
      <c r="V5018" s="4">
        <f t="shared" si="78"/>
        <v>2.5892527118966942E-2</v>
      </c>
    </row>
    <row r="5019" spans="1:22" x14ac:dyDescent="0.25">
      <c r="A5019" s="1">
        <v>38013</v>
      </c>
      <c r="B5019">
        <v>84.375</v>
      </c>
      <c r="C5019">
        <v>86.897659300000001</v>
      </c>
      <c r="D5019">
        <v>28154944</v>
      </c>
      <c r="E5019" t="s">
        <v>9</v>
      </c>
      <c r="F5019" t="s">
        <v>8</v>
      </c>
      <c r="G5019" t="str">
        <f>IF(OR(F5019="Jan",F5019="Feb",F5019="Mar"),"Q1",
IF(OR(F5019="Apr",F5019="May",F5019="Jun"),"Q2",
IF(OR(F5019="Jul",F5019="Aug",F5019="Sep"),"Q3",
IF(OR(F5019="Oct",F5019="Nov",F5019="Dec"),"Q4",""))))</f>
        <v>Q1</v>
      </c>
      <c r="H5019" t="str">
        <f>"Q"&amp;INT((MONTH(A5019)-1)/3)+1</f>
        <v>Q1</v>
      </c>
      <c r="I5019">
        <v>2004</v>
      </c>
      <c r="J5019" t="str">
        <f>IF(C5019&gt;B5019, "Bullish", IF(B5019&gt;C5019, "Bearish", "Neutral"))</f>
        <v>Bullish</v>
      </c>
      <c r="K5019" t="str">
        <f>IF(C5020&gt;C5019, "Buy", "")</f>
        <v/>
      </c>
      <c r="L5019" t="str">
        <f>IF(C5020&lt;C5019, "Sell", "")</f>
        <v>Sell</v>
      </c>
      <c r="V5019" s="4">
        <f t="shared" si="78"/>
        <v>-1.8347483671320677E-2</v>
      </c>
    </row>
    <row r="5020" spans="1:22" x14ac:dyDescent="0.25">
      <c r="A5020" s="1">
        <v>38012</v>
      </c>
      <c r="B5020">
        <v>85.33203125</v>
      </c>
      <c r="C5020">
        <v>85.33203125</v>
      </c>
      <c r="D5020">
        <v>0</v>
      </c>
      <c r="E5020" t="s">
        <v>7</v>
      </c>
      <c r="F5020" t="s">
        <v>8</v>
      </c>
      <c r="G5020" t="str">
        <f>IF(OR(F5020="Jan",F5020="Feb",F5020="Mar"),"Q1",
IF(OR(F5020="Apr",F5020="May",F5020="Jun"),"Q2",
IF(OR(F5020="Jul",F5020="Aug",F5020="Sep"),"Q3",
IF(OR(F5020="Oct",F5020="Nov",F5020="Dec"),"Q4",""))))</f>
        <v>Q1</v>
      </c>
      <c r="H5020" t="str">
        <f>"Q"&amp;INT((MONTH(A5020)-1)/3)+1</f>
        <v>Q1</v>
      </c>
      <c r="I5020">
        <v>2004</v>
      </c>
      <c r="J5020" t="str">
        <f>IF(C5020&gt;B5020, "Bullish", IF(B5020&gt;C5020, "Bearish", "Neutral"))</f>
        <v>Neutral</v>
      </c>
      <c r="K5020" t="str">
        <f>IF(C5021&gt;C5020, "Buy", "")</f>
        <v/>
      </c>
      <c r="L5020" t="str">
        <f>IF(C5021&lt;C5020, "Sell", "")</f>
        <v/>
      </c>
      <c r="V5020" s="4">
        <f t="shared" si="78"/>
        <v>0</v>
      </c>
    </row>
    <row r="5021" spans="1:22" x14ac:dyDescent="0.25">
      <c r="A5021" s="1">
        <v>38009</v>
      </c>
      <c r="B5021">
        <v>81.646095279999997</v>
      </c>
      <c r="C5021">
        <v>85.33203125</v>
      </c>
      <c r="D5021">
        <v>36731904</v>
      </c>
      <c r="E5021" t="s">
        <v>12</v>
      </c>
      <c r="F5021" t="s">
        <v>8</v>
      </c>
      <c r="G5021" t="str">
        <f>IF(OR(F5021="Jan",F5021="Feb",F5021="Mar"),"Q1",
IF(OR(F5021="Apr",F5021="May",F5021="Jun"),"Q2",
IF(OR(F5021="Jul",F5021="Aug",F5021="Sep"),"Q3",
IF(OR(F5021="Oct",F5021="Nov",F5021="Dec"),"Q4",""))))</f>
        <v>Q1</v>
      </c>
      <c r="H5021" t="str">
        <f>"Q"&amp;INT((MONTH(A5021)-1)/3)+1</f>
        <v>Q1</v>
      </c>
      <c r="I5021">
        <v>2004</v>
      </c>
      <c r="J5021" t="str">
        <f>IF(C5021&gt;B5021, "Bullish", IF(B5021&gt;C5021, "Bearish", "Neutral"))</f>
        <v>Bullish</v>
      </c>
      <c r="K5021" t="str">
        <f>IF(C5022&gt;C5021, "Buy", "")</f>
        <v/>
      </c>
      <c r="L5021" t="str">
        <f>IF(C5022&lt;C5021, "Sell", "")</f>
        <v>Sell</v>
      </c>
      <c r="V5021" s="4">
        <f t="shared" si="78"/>
        <v>-5.5477135396943121E-2</v>
      </c>
    </row>
    <row r="5022" spans="1:22" x14ac:dyDescent="0.25">
      <c r="A5022" s="1">
        <v>38008</v>
      </c>
      <c r="B5022">
        <v>84.375</v>
      </c>
      <c r="C5022">
        <v>80.846878050000001</v>
      </c>
      <c r="D5022">
        <v>51104832</v>
      </c>
      <c r="E5022" t="s">
        <v>11</v>
      </c>
      <c r="F5022" t="s">
        <v>8</v>
      </c>
      <c r="G5022" t="str">
        <f>IF(OR(F5022="Jan",F5022="Feb",F5022="Mar"),"Q1",
IF(OR(F5022="Apr",F5022="May",F5022="Jun"),"Q2",
IF(OR(F5022="Jul",F5022="Aug",F5022="Sep"),"Q3",
IF(OR(F5022="Oct",F5022="Nov",F5022="Dec"),"Q4",""))))</f>
        <v>Q1</v>
      </c>
      <c r="H5022" t="str">
        <f>"Q"&amp;INT((MONTH(A5022)-1)/3)+1</f>
        <v>Q1</v>
      </c>
      <c r="I5022">
        <v>2004</v>
      </c>
      <c r="J5022" t="str">
        <f>IF(C5022&gt;B5022, "Bullish", IF(B5022&gt;C5022, "Bearish", "Neutral"))</f>
        <v>Bearish</v>
      </c>
      <c r="K5022" t="str">
        <f>IF(C5023&gt;C5022, "Buy", "")</f>
        <v>Buy</v>
      </c>
      <c r="L5022" t="str">
        <f>IF(C5023&lt;C5022, "Sell", "")</f>
        <v/>
      </c>
      <c r="V5022" s="4">
        <f t="shared" si="78"/>
        <v>4.1104485693105992E-2</v>
      </c>
    </row>
    <row r="5023" spans="1:22" x14ac:dyDescent="0.25">
      <c r="A5023" s="1">
        <v>38007</v>
      </c>
      <c r="B5023">
        <v>84.765625</v>
      </c>
      <c r="C5023">
        <v>84.3125</v>
      </c>
      <c r="D5023">
        <v>29010368</v>
      </c>
      <c r="E5023" t="s">
        <v>10</v>
      </c>
      <c r="F5023" t="s">
        <v>8</v>
      </c>
      <c r="G5023" t="str">
        <f>IF(OR(F5023="Jan",F5023="Feb",F5023="Mar"),"Q1",
IF(OR(F5023="Apr",F5023="May",F5023="Jun"),"Q2",
IF(OR(F5023="Jul",F5023="Aug",F5023="Sep"),"Q3",
IF(OR(F5023="Oct",F5023="Nov",F5023="Dec"),"Q4",""))))</f>
        <v>Q1</v>
      </c>
      <c r="H5023" t="str">
        <f>"Q"&amp;INT((MONTH(A5023)-1)/3)+1</f>
        <v>Q1</v>
      </c>
      <c r="I5023">
        <v>2004</v>
      </c>
      <c r="J5023" t="str">
        <f>IF(C5023&gt;B5023, "Bullish", IF(B5023&gt;C5023, "Bearish", "Neutral"))</f>
        <v>Bearish</v>
      </c>
      <c r="K5023" t="str">
        <f>IF(C5024&gt;C5023, "Buy", "")</f>
        <v>Buy</v>
      </c>
      <c r="L5023" t="str">
        <f>IF(C5024&lt;C5023, "Sell", "")</f>
        <v/>
      </c>
      <c r="V5023" s="4">
        <f t="shared" si="78"/>
        <v>2.6891545822370962E-3</v>
      </c>
    </row>
    <row r="5024" spans="1:22" x14ac:dyDescent="0.25">
      <c r="A5024" s="1">
        <v>38006</v>
      </c>
      <c r="B5024">
        <v>86.328125</v>
      </c>
      <c r="C5024">
        <v>84.539840699999999</v>
      </c>
      <c r="D5024">
        <v>23610944</v>
      </c>
      <c r="E5024" t="s">
        <v>9</v>
      </c>
      <c r="F5024" t="s">
        <v>8</v>
      </c>
      <c r="G5024" t="str">
        <f>IF(OR(F5024="Jan",F5024="Feb",F5024="Mar"),"Q1",
IF(OR(F5024="Apr",F5024="May",F5024="Jun"),"Q2",
IF(OR(F5024="Jul",F5024="Aug",F5024="Sep"),"Q3",
IF(OR(F5024="Oct",F5024="Nov",F5024="Dec"),"Q4",""))))</f>
        <v>Q1</v>
      </c>
      <c r="H5024" t="str">
        <f>"Q"&amp;INT((MONTH(A5024)-1)/3)+1</f>
        <v>Q1</v>
      </c>
      <c r="I5024">
        <v>2004</v>
      </c>
      <c r="J5024" t="str">
        <f>IF(C5024&gt;B5024, "Bullish", IF(B5024&gt;C5024, "Bearish", "Neutral"))</f>
        <v>Bearish</v>
      </c>
      <c r="K5024" t="str">
        <f>IF(C5025&gt;C5024, "Buy", "")</f>
        <v>Buy</v>
      </c>
      <c r="L5024" t="str">
        <f>IF(C5025&lt;C5024, "Sell", "")</f>
        <v/>
      </c>
      <c r="V5024" s="4">
        <f t="shared" si="78"/>
        <v>1.6728508610828394E-2</v>
      </c>
    </row>
    <row r="5025" spans="1:22" x14ac:dyDescent="0.25">
      <c r="A5025" s="1">
        <v>38005</v>
      </c>
      <c r="B5025">
        <v>86.484375</v>
      </c>
      <c r="C5025">
        <v>85.978126529999997</v>
      </c>
      <c r="D5025">
        <v>30427712</v>
      </c>
      <c r="E5025" t="s">
        <v>7</v>
      </c>
      <c r="F5025" t="s">
        <v>8</v>
      </c>
      <c r="G5025" t="str">
        <f>IF(OR(F5025="Jan",F5025="Feb",F5025="Mar"),"Q1",
IF(OR(F5025="Apr",F5025="May",F5025="Jun"),"Q2",
IF(OR(F5025="Jul",F5025="Aug",F5025="Sep"),"Q3",
IF(OR(F5025="Oct",F5025="Nov",F5025="Dec"),"Q4",""))))</f>
        <v>Q1</v>
      </c>
      <c r="H5025" t="str">
        <f>"Q"&amp;INT((MONTH(A5025)-1)/3)+1</f>
        <v>Q1</v>
      </c>
      <c r="I5025">
        <v>2004</v>
      </c>
      <c r="J5025" t="str">
        <f>IF(C5025&gt;B5025, "Bullish", IF(B5025&gt;C5025, "Bearish", "Neutral"))</f>
        <v>Bearish</v>
      </c>
      <c r="K5025" t="str">
        <f>IF(C5026&gt;C5025, "Buy", "")</f>
        <v>Buy</v>
      </c>
      <c r="L5025" t="str">
        <f>IF(C5026&lt;C5025, "Sell", "")</f>
        <v/>
      </c>
      <c r="V5025" s="4">
        <f t="shared" si="78"/>
        <v>3.855935939747931E-3</v>
      </c>
    </row>
    <row r="5026" spans="1:22" x14ac:dyDescent="0.25">
      <c r="A5026" s="1">
        <v>38002</v>
      </c>
      <c r="B5026">
        <v>86.71875</v>
      </c>
      <c r="C5026">
        <v>86.310935970000003</v>
      </c>
      <c r="D5026">
        <v>26454976</v>
      </c>
      <c r="E5026" t="s">
        <v>12</v>
      </c>
      <c r="F5026" t="s">
        <v>8</v>
      </c>
      <c r="G5026" t="str">
        <f>IF(OR(F5026="Jan",F5026="Feb",F5026="Mar"),"Q1",
IF(OR(F5026="Apr",F5026="May",F5026="Jun"),"Q2",
IF(OR(F5026="Jul",F5026="Aug",F5026="Sep"),"Q3",
IF(OR(F5026="Oct",F5026="Nov",F5026="Dec"),"Q4",""))))</f>
        <v>Q1</v>
      </c>
      <c r="H5026" t="str">
        <f>"Q"&amp;INT((MONTH(A5026)-1)/3)+1</f>
        <v>Q1</v>
      </c>
      <c r="I5026">
        <v>2004</v>
      </c>
      <c r="J5026" t="str">
        <f>IF(C5026&gt;B5026, "Bullish", IF(B5026&gt;C5026, "Bearish", "Neutral"))</f>
        <v>Bearish</v>
      </c>
      <c r="K5026" t="str">
        <f>IF(C5027&gt;C5026, "Buy", "")</f>
        <v>Buy</v>
      </c>
      <c r="L5026" t="str">
        <f>IF(C5027&lt;C5026, "Sell", "")</f>
        <v/>
      </c>
      <c r="V5026" s="4">
        <f t="shared" si="78"/>
        <v>6.7518887703802407E-3</v>
      </c>
    </row>
    <row r="5027" spans="1:22" x14ac:dyDescent="0.25">
      <c r="A5027" s="1">
        <v>38001</v>
      </c>
      <c r="B5027">
        <v>89.08203125</v>
      </c>
      <c r="C5027">
        <v>86.897659300000001</v>
      </c>
      <c r="D5027">
        <v>34165760</v>
      </c>
      <c r="E5027" t="s">
        <v>11</v>
      </c>
      <c r="F5027" t="s">
        <v>8</v>
      </c>
      <c r="G5027" t="str">
        <f>IF(OR(F5027="Jan",F5027="Feb",F5027="Mar"),"Q1",
IF(OR(F5027="Apr",F5027="May",F5027="Jun"),"Q2",
IF(OR(F5027="Jul",F5027="Aug",F5027="Sep"),"Q3",
IF(OR(F5027="Oct",F5027="Nov",F5027="Dec"),"Q4",""))))</f>
        <v>Q1</v>
      </c>
      <c r="H5027" t="str">
        <f>"Q"&amp;INT((MONTH(A5027)-1)/3)+1</f>
        <v>Q1</v>
      </c>
      <c r="I5027">
        <v>2004</v>
      </c>
      <c r="J5027" t="str">
        <f>IF(C5027&gt;B5027, "Bullish", IF(B5027&gt;C5027, "Bearish", "Neutral"))</f>
        <v>Bearish</v>
      </c>
      <c r="K5027" t="str">
        <f>IF(C5028&gt;C5027, "Buy", "")</f>
        <v>Buy</v>
      </c>
      <c r="L5027" t="str">
        <f>IF(C5028&lt;C5027, "Sell", "")</f>
        <v/>
      </c>
      <c r="V5027" s="4">
        <f t="shared" si="78"/>
        <v>2.5247533923407228E-2</v>
      </c>
    </row>
    <row r="5028" spans="1:22" x14ac:dyDescent="0.25">
      <c r="A5028" s="1">
        <v>38000</v>
      </c>
      <c r="B5028">
        <v>90.53125</v>
      </c>
      <c r="C5028">
        <v>89.1484375</v>
      </c>
      <c r="D5028">
        <v>22004800</v>
      </c>
      <c r="E5028" t="s">
        <v>10</v>
      </c>
      <c r="F5028" t="s">
        <v>8</v>
      </c>
      <c r="G5028" t="str">
        <f>IF(OR(F5028="Jan",F5028="Feb",F5028="Mar"),"Q1",
IF(OR(F5028="Apr",F5028="May",F5028="Jun"),"Q2",
IF(OR(F5028="Jul",F5028="Aug",F5028="Sep"),"Q3",
IF(OR(F5028="Oct",F5028="Nov",F5028="Dec"),"Q4",""))))</f>
        <v>Q1</v>
      </c>
      <c r="H5028" t="str">
        <f>"Q"&amp;INT((MONTH(A5028)-1)/3)+1</f>
        <v>Q1</v>
      </c>
      <c r="I5028">
        <v>2004</v>
      </c>
      <c r="J5028" t="str">
        <f>IF(C5028&gt;B5028, "Bullish", IF(B5028&gt;C5028, "Bearish", "Neutral"))</f>
        <v>Bearish</v>
      </c>
      <c r="K5028" t="str">
        <f>IF(C5029&gt;C5028, "Buy", "")</f>
        <v>Buy</v>
      </c>
      <c r="L5028" t="str">
        <f>IF(C5029&lt;C5028, "Sell", "")</f>
        <v/>
      </c>
      <c r="V5028" s="4">
        <f t="shared" si="78"/>
        <v>1.5206451330948653E-2</v>
      </c>
    </row>
    <row r="5029" spans="1:22" x14ac:dyDescent="0.25">
      <c r="A5029" s="1">
        <v>37999</v>
      </c>
      <c r="B5029">
        <v>90.15625</v>
      </c>
      <c r="C5029">
        <v>90.525001529999997</v>
      </c>
      <c r="D5029">
        <v>22870912</v>
      </c>
      <c r="E5029" t="s">
        <v>9</v>
      </c>
      <c r="F5029" t="s">
        <v>8</v>
      </c>
      <c r="G5029" t="str">
        <f>IF(OR(F5029="Jan",F5029="Feb",F5029="Mar"),"Q1",
IF(OR(F5029="Apr",F5029="May",F5029="Jun"),"Q2",
IF(OR(F5029="Jul",F5029="Aug",F5029="Sep"),"Q3",
IF(OR(F5029="Oct",F5029="Nov",F5029="Dec"),"Q4",""))))</f>
        <v>Q1</v>
      </c>
      <c r="H5029" t="str">
        <f>"Q"&amp;INT((MONTH(A5029)-1)/3)+1</f>
        <v>Q1</v>
      </c>
      <c r="I5029">
        <v>2004</v>
      </c>
      <c r="J5029" t="str">
        <f>IF(C5029&gt;B5029, "Bullish", IF(B5029&gt;C5029, "Bearish", "Neutral"))</f>
        <v>Bullish</v>
      </c>
      <c r="K5029" t="str">
        <f>IF(C5030&gt;C5029, "Buy", "")</f>
        <v/>
      </c>
      <c r="L5029" t="str">
        <f>IF(C5030&lt;C5029, "Sell", "")</f>
        <v>Sell</v>
      </c>
      <c r="V5029" s="4">
        <f t="shared" si="78"/>
        <v>-1.2840606819288282E-2</v>
      </c>
    </row>
    <row r="5030" spans="1:22" x14ac:dyDescent="0.25">
      <c r="A5030" s="1">
        <v>37998</v>
      </c>
      <c r="B5030">
        <v>92.171875</v>
      </c>
      <c r="C5030">
        <v>89.377342220000003</v>
      </c>
      <c r="D5030">
        <v>22238464</v>
      </c>
      <c r="E5030" t="s">
        <v>7</v>
      </c>
      <c r="F5030" t="s">
        <v>8</v>
      </c>
      <c r="G5030" t="str">
        <f>IF(OR(F5030="Jan",F5030="Feb",F5030="Mar"),"Q1",
IF(OR(F5030="Apr",F5030="May",F5030="Jun"),"Q2",
IF(OR(F5030="Jul",F5030="Aug",F5030="Sep"),"Q3",
IF(OR(F5030="Oct",F5030="Nov",F5030="Dec"),"Q4",""))))</f>
        <v>Q1</v>
      </c>
      <c r="H5030" t="str">
        <f>"Q"&amp;INT((MONTH(A5030)-1)/3)+1</f>
        <v>Q1</v>
      </c>
      <c r="I5030">
        <v>2004</v>
      </c>
      <c r="J5030" t="str">
        <f>IF(C5030&gt;B5030, "Bullish", IF(B5030&gt;C5030, "Bearish", "Neutral"))</f>
        <v>Bearish</v>
      </c>
      <c r="K5030" t="str">
        <f>IF(C5031&gt;C5030, "Buy", "")</f>
        <v>Buy</v>
      </c>
      <c r="L5030" t="str">
        <f>IF(C5031&lt;C5030, "Sell", "")</f>
        <v/>
      </c>
      <c r="V5030" s="4">
        <f t="shared" si="78"/>
        <v>1.7257704386167274E-2</v>
      </c>
    </row>
    <row r="5031" spans="1:22" x14ac:dyDescent="0.25">
      <c r="A5031" s="1">
        <v>37995</v>
      </c>
      <c r="B5031">
        <v>93.75</v>
      </c>
      <c r="C5031">
        <v>90.946876529999997</v>
      </c>
      <c r="D5031">
        <v>48744256</v>
      </c>
      <c r="E5031" t="s">
        <v>12</v>
      </c>
      <c r="F5031" t="s">
        <v>8</v>
      </c>
      <c r="G5031" t="str">
        <f>IF(OR(F5031="Jan",F5031="Feb",F5031="Mar"),"Q1",
IF(OR(F5031="Apr",F5031="May",F5031="Jun"),"Q2",
IF(OR(F5031="Jul",F5031="Aug",F5031="Sep"),"Q3",
IF(OR(F5031="Oct",F5031="Nov",F5031="Dec"),"Q4",""))))</f>
        <v>Q1</v>
      </c>
      <c r="H5031" t="str">
        <f>"Q"&amp;INT((MONTH(A5031)-1)/3)+1</f>
        <v>Q1</v>
      </c>
      <c r="I5031">
        <v>2004</v>
      </c>
      <c r="J5031" t="str">
        <f>IF(C5031&gt;B5031, "Bullish", IF(B5031&gt;C5031, "Bearish", "Neutral"))</f>
        <v>Bearish</v>
      </c>
      <c r="K5031" t="str">
        <f>IF(C5032&gt;C5031, "Buy", "")</f>
        <v>Buy</v>
      </c>
      <c r="L5031" t="str">
        <f>IF(C5032&lt;C5031, "Sell", "")</f>
        <v/>
      </c>
      <c r="V5031" s="4">
        <f t="shared" si="78"/>
        <v>4.7023818914763366E-3</v>
      </c>
    </row>
    <row r="5032" spans="1:22" x14ac:dyDescent="0.25">
      <c r="A5032" s="1">
        <v>37994</v>
      </c>
      <c r="B5032">
        <v>89.39453125</v>
      </c>
      <c r="C5032">
        <v>91.376564029999997</v>
      </c>
      <c r="D5032">
        <v>37550336</v>
      </c>
      <c r="E5032" t="s">
        <v>11</v>
      </c>
      <c r="F5032" t="s">
        <v>8</v>
      </c>
      <c r="G5032" t="str">
        <f>IF(OR(F5032="Jan",F5032="Feb",F5032="Mar"),"Q1",
IF(OR(F5032="Apr",F5032="May",F5032="Jun"),"Q2",
IF(OR(F5032="Jul",F5032="Aug",F5032="Sep"),"Q3",
IF(OR(F5032="Oct",F5032="Nov",F5032="Dec"),"Q4",""))))</f>
        <v>Q1</v>
      </c>
      <c r="H5032" t="str">
        <f>"Q"&amp;INT((MONTH(A5032)-1)/3)+1</f>
        <v>Q1</v>
      </c>
      <c r="I5032">
        <v>2004</v>
      </c>
      <c r="J5032" t="str">
        <f>IF(C5032&gt;B5032, "Bullish", IF(B5032&gt;C5032, "Bearish", "Neutral"))</f>
        <v>Bullish</v>
      </c>
      <c r="K5032" t="str">
        <f>IF(C5033&gt;C5032, "Buy", "")</f>
        <v/>
      </c>
      <c r="L5032" t="str">
        <f>IF(C5033&lt;C5032, "Sell", "")</f>
        <v>Sell</v>
      </c>
      <c r="V5032" s="4">
        <f t="shared" si="78"/>
        <v>-2.7207879120533577E-2</v>
      </c>
    </row>
    <row r="5033" spans="1:22" x14ac:dyDescent="0.25">
      <c r="A5033" s="1">
        <v>37993</v>
      </c>
      <c r="B5033">
        <v>89.8125</v>
      </c>
      <c r="C5033">
        <v>88.956253050000001</v>
      </c>
      <c r="D5033">
        <v>38803008</v>
      </c>
      <c r="E5033" t="s">
        <v>10</v>
      </c>
      <c r="F5033" t="s">
        <v>8</v>
      </c>
      <c r="G5033" t="str">
        <f>IF(OR(F5033="Jan",F5033="Feb",F5033="Mar"),"Q1",
IF(OR(F5033="Apr",F5033="May",F5033="Jun"),"Q2",
IF(OR(F5033="Jul",F5033="Aug",F5033="Sep"),"Q3",
IF(OR(F5033="Oct",F5033="Nov",F5033="Dec"),"Q4",""))))</f>
        <v>Q1</v>
      </c>
      <c r="H5033" t="str">
        <f>"Q"&amp;INT((MONTH(A5033)-1)/3)+1</f>
        <v>Q1</v>
      </c>
      <c r="I5033">
        <v>2004</v>
      </c>
      <c r="J5033" t="str">
        <f>IF(C5033&gt;B5033, "Bullish", IF(B5033&gt;C5033, "Bearish", "Neutral"))</f>
        <v>Bearish</v>
      </c>
      <c r="K5033" t="str">
        <f>IF(C5034&gt;C5033, "Buy", "")</f>
        <v/>
      </c>
      <c r="L5033" t="str">
        <f>IF(C5034&lt;C5033, "Sell", "")</f>
        <v>Sell</v>
      </c>
      <c r="V5033" s="4">
        <f t="shared" si="78"/>
        <v>-1.442426596306078E-3</v>
      </c>
    </row>
    <row r="5034" spans="1:22" x14ac:dyDescent="0.25">
      <c r="A5034" s="1">
        <v>37992</v>
      </c>
      <c r="B5034">
        <v>92.96875</v>
      </c>
      <c r="C5034">
        <v>88.828125</v>
      </c>
      <c r="D5034">
        <v>24549504</v>
      </c>
      <c r="E5034" t="s">
        <v>9</v>
      </c>
      <c r="F5034" t="s">
        <v>8</v>
      </c>
      <c r="G5034" t="str">
        <f>IF(OR(F5034="Jan",F5034="Feb",F5034="Mar"),"Q1",
IF(OR(F5034="Apr",F5034="May",F5034="Jun"),"Q2",
IF(OR(F5034="Jul",F5034="Aug",F5034="Sep"),"Q3",
IF(OR(F5034="Oct",F5034="Nov",F5034="Dec"),"Q4",""))))</f>
        <v>Q1</v>
      </c>
      <c r="H5034" t="str">
        <f>"Q"&amp;INT((MONTH(A5034)-1)/3)+1</f>
        <v>Q1</v>
      </c>
      <c r="I5034">
        <v>2004</v>
      </c>
      <c r="J5034" t="str">
        <f>IF(C5034&gt;B5034, "Bullish", IF(B5034&gt;C5034, "Bearish", "Neutral"))</f>
        <v>Bearish</v>
      </c>
      <c r="K5034" t="str">
        <f>IF(C5035&gt;C5034, "Buy", "")</f>
        <v>Buy</v>
      </c>
      <c r="L5034" t="str">
        <f>IF(C5035&lt;C5034, "Sell", "")</f>
        <v/>
      </c>
      <c r="V5034" s="4">
        <f t="shared" si="78"/>
        <v>3.4263711164442497E-2</v>
      </c>
    </row>
    <row r="5035" spans="1:22" x14ac:dyDescent="0.25">
      <c r="A5035" s="1">
        <v>37991</v>
      </c>
      <c r="B5035">
        <v>89.84375</v>
      </c>
      <c r="C5035">
        <v>91.979690550000001</v>
      </c>
      <c r="D5035">
        <v>24806720</v>
      </c>
      <c r="E5035" t="s">
        <v>7</v>
      </c>
      <c r="F5035" t="s">
        <v>8</v>
      </c>
      <c r="G5035" t="str">
        <f>IF(OR(F5035="Jan",F5035="Feb",F5035="Mar"),"Q1",
IF(OR(F5035="Apr",F5035="May",F5035="Jun"),"Q2",
IF(OR(F5035="Jul",F5035="Aug",F5035="Sep"),"Q3",
IF(OR(F5035="Oct",F5035="Nov",F5035="Dec"),"Q4",""))))</f>
        <v>Q1</v>
      </c>
      <c r="H5035" t="str">
        <f>"Q"&amp;INT((MONTH(A5035)-1)/3)+1</f>
        <v>Q1</v>
      </c>
      <c r="I5035">
        <v>2004</v>
      </c>
      <c r="J5035" t="str">
        <f>IF(C5035&gt;B5035, "Bullish", IF(B5035&gt;C5035, "Bearish", "Neutral"))</f>
        <v>Bullish</v>
      </c>
      <c r="K5035" t="str">
        <f>IF(C5036&gt;C5035, "Buy", "")</f>
        <v/>
      </c>
      <c r="L5035" t="str">
        <f>IF(C5036&lt;C5035, "Sell", "")</f>
        <v>Sell</v>
      </c>
      <c r="V5035" s="4">
        <f t="shared" si="78"/>
        <v>-3.8805039524024816E-2</v>
      </c>
    </row>
    <row r="5036" spans="1:22" x14ac:dyDescent="0.25">
      <c r="A5036" s="1">
        <v>37988</v>
      </c>
      <c r="B5036">
        <v>88.28125</v>
      </c>
      <c r="C5036">
        <v>88.543746949999999</v>
      </c>
      <c r="D5036">
        <v>17143168</v>
      </c>
      <c r="E5036" t="s">
        <v>12</v>
      </c>
      <c r="F5036" t="s">
        <v>8</v>
      </c>
      <c r="G5036" t="str">
        <f>IF(OR(F5036="Jan",F5036="Feb",F5036="Mar"),"Q1",
IF(OR(F5036="Apr",F5036="May",F5036="Jun"),"Q2",
IF(OR(F5036="Jul",F5036="Aug",F5036="Sep"),"Q3",
IF(OR(F5036="Oct",F5036="Nov",F5036="Dec"),"Q4",""))))</f>
        <v>Q1</v>
      </c>
      <c r="H5036" t="str">
        <f>"Q"&amp;INT((MONTH(A5036)-1)/3)+1</f>
        <v>Q1</v>
      </c>
      <c r="I5036">
        <v>2004</v>
      </c>
      <c r="J5036" t="str">
        <f>IF(C5036&gt;B5036, "Bullish", IF(B5036&gt;C5036, "Bearish", "Neutral"))</f>
        <v>Bullish</v>
      </c>
      <c r="K5036" t="str">
        <f>IF(C5037&gt;C5036, "Buy", "")</f>
        <v/>
      </c>
      <c r="L5036" t="str">
        <f>IF(C5037&lt;C5036, "Sell", "")</f>
        <v>Sell</v>
      </c>
      <c r="V5036" s="4">
        <f t="shared" si="78"/>
        <v>-5.402380326097393E-3</v>
      </c>
    </row>
    <row r="5037" spans="1:22" x14ac:dyDescent="0.25">
      <c r="A5037" s="1">
        <v>37987</v>
      </c>
      <c r="B5037">
        <v>87.46875</v>
      </c>
      <c r="C5037">
        <v>88.067970279999997</v>
      </c>
      <c r="D5037">
        <v>11811200</v>
      </c>
      <c r="E5037" t="s">
        <v>11</v>
      </c>
      <c r="F5037" t="s">
        <v>8</v>
      </c>
      <c r="G5037" t="str">
        <f>IF(OR(F5037="Jan",F5037="Feb",F5037="Mar"),"Q1",
IF(OR(F5037="Apr",F5037="May",F5037="Jun"),"Q2",
IF(OR(F5037="Jul",F5037="Aug",F5037="Sep"),"Q3",
IF(OR(F5037="Oct",F5037="Nov",F5037="Dec"),"Q4",""))))</f>
        <v>Q1</v>
      </c>
      <c r="H5037" t="str">
        <f>"Q"&amp;INT((MONTH(A5037)-1)/3)+1</f>
        <v>Q1</v>
      </c>
      <c r="I5037">
        <v>2004</v>
      </c>
      <c r="J5037" t="str">
        <f>IF(C5037&gt;B5037, "Bullish", IF(B5037&gt;C5037, "Bearish", "Neutral"))</f>
        <v>Bullish</v>
      </c>
      <c r="K5037" t="str">
        <f>IF(C5038&gt;C5037, "Buy", "")</f>
        <v/>
      </c>
      <c r="L5037" t="str">
        <f>IF(C5038&lt;C5037, "Sell", "")</f>
        <v>Sell</v>
      </c>
      <c r="V5037" s="4">
        <f t="shared" si="78"/>
        <v>-1.2875788489342796E-2</v>
      </c>
    </row>
    <row r="5038" spans="1:22" x14ac:dyDescent="0.25">
      <c r="A5038" s="1">
        <v>37986</v>
      </c>
      <c r="B5038">
        <v>86.328125</v>
      </c>
      <c r="C5038">
        <v>86.948440550000001</v>
      </c>
      <c r="D5038">
        <v>16057728</v>
      </c>
      <c r="E5038" t="s">
        <v>10</v>
      </c>
      <c r="F5038" t="s">
        <v>23</v>
      </c>
      <c r="G5038" t="str">
        <f>IF(OR(F5038="Jan",F5038="Feb",F5038="Mar"),"Q1",
IF(OR(F5038="Apr",F5038="May",F5038="Jun"),"Q2",
IF(OR(F5038="Jul",F5038="Aug",F5038="Sep"),"Q3",
IF(OR(F5038="Oct",F5038="Nov",F5038="Dec"),"Q4",""))))</f>
        <v>Q4</v>
      </c>
      <c r="H5038" t="str">
        <f>"Q"&amp;INT((MONTH(A5038)-1)/3)+1</f>
        <v>Q4</v>
      </c>
      <c r="I5038">
        <v>2003</v>
      </c>
      <c r="J5038" t="str">
        <f>IF(C5038&gt;B5038, "Bullish", IF(B5038&gt;C5038, "Bearish", "Neutral"))</f>
        <v>Bullish</v>
      </c>
      <c r="K5038" t="str">
        <f>IF(C5039&gt;C5038, "Buy", "")</f>
        <v/>
      </c>
      <c r="L5038" t="str">
        <f>IF(C5039&lt;C5038, "Sell", "")</f>
        <v>Sell</v>
      </c>
      <c r="V5038" s="4">
        <f t="shared" si="78"/>
        <v>-5.1752407240193091E-3</v>
      </c>
    </row>
    <row r="5039" spans="1:22" x14ac:dyDescent="0.25">
      <c r="A5039" s="1">
        <v>37985</v>
      </c>
      <c r="B5039">
        <v>87.464065550000001</v>
      </c>
      <c r="C5039">
        <v>86.500778199999999</v>
      </c>
      <c r="D5039">
        <v>24877824</v>
      </c>
      <c r="E5039" t="s">
        <v>9</v>
      </c>
      <c r="F5039" t="s">
        <v>23</v>
      </c>
      <c r="G5039" t="str">
        <f>IF(OR(F5039="Jan",F5039="Feb",F5039="Mar"),"Q1",
IF(OR(F5039="Apr",F5039="May",F5039="Jun"),"Q2",
IF(OR(F5039="Jul",F5039="Aug",F5039="Sep"),"Q3",
IF(OR(F5039="Oct",F5039="Nov",F5039="Dec"),"Q4",""))))</f>
        <v>Q4</v>
      </c>
      <c r="H5039" t="str">
        <f>"Q"&amp;INT((MONTH(A5039)-1)/3)+1</f>
        <v>Q4</v>
      </c>
      <c r="I5039">
        <v>2003</v>
      </c>
      <c r="J5039" t="str">
        <f>IF(C5039&gt;B5039, "Bullish", IF(B5039&gt;C5039, "Bearish", "Neutral"))</f>
        <v>Bearish</v>
      </c>
      <c r="K5039" t="str">
        <f>IF(C5040&gt;C5039, "Buy", "")</f>
        <v/>
      </c>
      <c r="L5039" t="str">
        <f>IF(C5040&lt;C5039, "Sell", "")</f>
        <v>Sell</v>
      </c>
      <c r="V5039" s="4">
        <f t="shared" si="78"/>
        <v>-6.8290997181049279E-3</v>
      </c>
    </row>
    <row r="5040" spans="1:22" x14ac:dyDescent="0.25">
      <c r="A5040" s="1">
        <v>37984</v>
      </c>
      <c r="B5040">
        <v>84.765625</v>
      </c>
      <c r="C5040">
        <v>85.9140625</v>
      </c>
      <c r="D5040">
        <v>19784704</v>
      </c>
      <c r="E5040" t="s">
        <v>7</v>
      </c>
      <c r="F5040" t="s">
        <v>23</v>
      </c>
      <c r="G5040" t="str">
        <f>IF(OR(F5040="Jan",F5040="Feb",F5040="Mar"),"Q1",
IF(OR(F5040="Apr",F5040="May",F5040="Jun"),"Q2",
IF(OR(F5040="Jul",F5040="Aug",F5040="Sep"),"Q3",
IF(OR(F5040="Oct",F5040="Nov",F5040="Dec"),"Q4",""))))</f>
        <v>Q4</v>
      </c>
      <c r="H5040" t="str">
        <f>"Q"&amp;INT((MONTH(A5040)-1)/3)+1</f>
        <v>Q4</v>
      </c>
      <c r="I5040">
        <v>2003</v>
      </c>
      <c r="J5040" t="str">
        <f>IF(C5040&gt;B5040, "Bullish", IF(B5040&gt;C5040, "Bearish", "Neutral"))</f>
        <v>Bullish</v>
      </c>
      <c r="K5040" t="str">
        <f>IF(C5041&gt;C5040, "Buy", "")</f>
        <v/>
      </c>
      <c r="L5040" t="str">
        <f>IF(C5041&lt;C5040, "Sell", "")</f>
        <v>Sell</v>
      </c>
      <c r="V5040" s="4">
        <f t="shared" si="78"/>
        <v>-1.9127796217772112E-2</v>
      </c>
    </row>
    <row r="5041" spans="1:22" x14ac:dyDescent="0.25">
      <c r="A5041" s="1">
        <v>37981</v>
      </c>
      <c r="B5041">
        <v>84.917190550000001</v>
      </c>
      <c r="C5041">
        <v>84.301559449999999</v>
      </c>
      <c r="D5041">
        <v>17095616</v>
      </c>
      <c r="E5041" t="s">
        <v>12</v>
      </c>
      <c r="F5041" t="s">
        <v>23</v>
      </c>
      <c r="G5041" t="str">
        <f>IF(OR(F5041="Jan",F5041="Feb",F5041="Mar"),"Q1",
IF(OR(F5041="Apr",F5041="May",F5041="Jun"),"Q2",
IF(OR(F5041="Jul",F5041="Aug",F5041="Sep"),"Q3",
IF(OR(F5041="Oct",F5041="Nov",F5041="Dec"),"Q4",""))))</f>
        <v>Q4</v>
      </c>
      <c r="H5041" t="str">
        <f>"Q"&amp;INT((MONTH(A5041)-1)/3)+1</f>
        <v>Q4</v>
      </c>
      <c r="I5041">
        <v>2003</v>
      </c>
      <c r="J5041" t="str">
        <f>IF(C5041&gt;B5041, "Bullish", IF(B5041&gt;C5041, "Bearish", "Neutral"))</f>
        <v>Bearish</v>
      </c>
      <c r="K5041" t="str">
        <f>IF(C5042&gt;C5041, "Buy", "")</f>
        <v>Buy</v>
      </c>
      <c r="L5041" t="str">
        <f>IF(C5042&lt;C5041, "Sell", "")</f>
        <v/>
      </c>
      <c r="V5041" s="4">
        <f t="shared" si="78"/>
        <v>5.2638425849838057E-3</v>
      </c>
    </row>
    <row r="5042" spans="1:22" x14ac:dyDescent="0.25">
      <c r="A5042" s="1">
        <v>37980</v>
      </c>
      <c r="B5042">
        <v>84.747657779999997</v>
      </c>
      <c r="C5042">
        <v>84.747657779999997</v>
      </c>
      <c r="D5042">
        <v>0</v>
      </c>
      <c r="E5042" t="s">
        <v>11</v>
      </c>
      <c r="F5042" t="s">
        <v>23</v>
      </c>
      <c r="G5042" t="str">
        <f>IF(OR(F5042="Jan",F5042="Feb",F5042="Mar"),"Q1",
IF(OR(F5042="Apr",F5042="May",F5042="Jun"),"Q2",
IF(OR(F5042="Jul",F5042="Aug",F5042="Sep"),"Q3",
IF(OR(F5042="Oct",F5042="Nov",F5042="Dec"),"Q4",""))))</f>
        <v>Q4</v>
      </c>
      <c r="H5042" t="str">
        <f>"Q"&amp;INT((MONTH(A5042)-1)/3)+1</f>
        <v>Q4</v>
      </c>
      <c r="I5042">
        <v>2003</v>
      </c>
      <c r="J5042" t="str">
        <f>IF(C5042&gt;B5042, "Bullish", IF(B5042&gt;C5042, "Bearish", "Neutral"))</f>
        <v>Neutral</v>
      </c>
      <c r="K5042" t="str">
        <f>IF(C5043&gt;C5042, "Buy", "")</f>
        <v/>
      </c>
      <c r="L5042" t="str">
        <f>IF(C5043&lt;C5042, "Sell", "")</f>
        <v/>
      </c>
      <c r="V5042" s="4">
        <f t="shared" si="78"/>
        <v>0</v>
      </c>
    </row>
    <row r="5043" spans="1:22" x14ac:dyDescent="0.25">
      <c r="A5043" s="1">
        <v>37979</v>
      </c>
      <c r="B5043">
        <v>85.15625</v>
      </c>
      <c r="C5043">
        <v>84.747657779999997</v>
      </c>
      <c r="D5043">
        <v>21936704</v>
      </c>
      <c r="E5043" t="s">
        <v>10</v>
      </c>
      <c r="F5043" t="s">
        <v>23</v>
      </c>
      <c r="G5043" t="str">
        <f>IF(OR(F5043="Jan",F5043="Feb",F5043="Mar"),"Q1",
IF(OR(F5043="Apr",F5043="May",F5043="Jun"),"Q2",
IF(OR(F5043="Jul",F5043="Aug",F5043="Sep"),"Q3",
IF(OR(F5043="Oct",F5043="Nov",F5043="Dec"),"Q4",""))))</f>
        <v>Q4</v>
      </c>
      <c r="H5043" t="str">
        <f>"Q"&amp;INT((MONTH(A5043)-1)/3)+1</f>
        <v>Q4</v>
      </c>
      <c r="I5043">
        <v>2003</v>
      </c>
      <c r="J5043" t="str">
        <f>IF(C5043&gt;B5043, "Bullish", IF(B5043&gt;C5043, "Bearish", "Neutral"))</f>
        <v>Bearish</v>
      </c>
      <c r="K5043" t="str">
        <f>IF(C5044&gt;C5043, "Buy", "")</f>
        <v>Buy</v>
      </c>
      <c r="L5043" t="str">
        <f>IF(C5044&lt;C5043, "Sell", "")</f>
        <v/>
      </c>
      <c r="V5043" s="4">
        <f t="shared" si="78"/>
        <v>5.1358712174941513E-3</v>
      </c>
    </row>
    <row r="5044" spans="1:22" x14ac:dyDescent="0.25">
      <c r="A5044" s="1">
        <v>37978</v>
      </c>
      <c r="B5044">
        <v>83.149215699999999</v>
      </c>
      <c r="C5044">
        <v>85.185157779999997</v>
      </c>
      <c r="D5044">
        <v>38820544</v>
      </c>
      <c r="E5044" t="s">
        <v>9</v>
      </c>
      <c r="F5044" t="s">
        <v>23</v>
      </c>
      <c r="G5044" t="str">
        <f>IF(OR(F5044="Jan",F5044="Feb",F5044="Mar"),"Q1",
IF(OR(F5044="Apr",F5044="May",F5044="Jun"),"Q2",
IF(OR(F5044="Jul",F5044="Aug",F5044="Sep"),"Q3",
IF(OR(F5044="Oct",F5044="Nov",F5044="Dec"),"Q4",""))))</f>
        <v>Q4</v>
      </c>
      <c r="H5044" t="str">
        <f>"Q"&amp;INT((MONTH(A5044)-1)/3)+1</f>
        <v>Q4</v>
      </c>
      <c r="I5044">
        <v>2003</v>
      </c>
      <c r="J5044" t="str">
        <f>IF(C5044&gt;B5044, "Bullish", IF(B5044&gt;C5044, "Bearish", "Neutral"))</f>
        <v>Bullish</v>
      </c>
      <c r="K5044" t="str">
        <f>IF(C5045&gt;C5044, "Buy", "")</f>
        <v/>
      </c>
      <c r="L5044" t="str">
        <f>IF(C5045&lt;C5044, "Sell", "")</f>
        <v>Sell</v>
      </c>
      <c r="V5044" s="4">
        <f t="shared" si="78"/>
        <v>-2.4148610417186449E-2</v>
      </c>
    </row>
    <row r="5045" spans="1:22" x14ac:dyDescent="0.25">
      <c r="A5045" s="1">
        <v>37977</v>
      </c>
      <c r="B5045">
        <v>82.265625</v>
      </c>
      <c r="C5045">
        <v>83.176559449999999</v>
      </c>
      <c r="D5045">
        <v>22904256</v>
      </c>
      <c r="E5045" t="s">
        <v>7</v>
      </c>
      <c r="F5045" t="s">
        <v>23</v>
      </c>
      <c r="G5045" t="str">
        <f>IF(OR(F5045="Jan",F5045="Feb",F5045="Mar"),"Q1",
IF(OR(F5045="Apr",F5045="May",F5045="Jun"),"Q2",
IF(OR(F5045="Jul",F5045="Aug",F5045="Sep"),"Q3",
IF(OR(F5045="Oct",F5045="Nov",F5045="Dec"),"Q4",""))))</f>
        <v>Q4</v>
      </c>
      <c r="H5045" t="str">
        <f>"Q"&amp;INT((MONTH(A5045)-1)/3)+1</f>
        <v>Q4</v>
      </c>
      <c r="I5045">
        <v>2003</v>
      </c>
      <c r="J5045" t="str">
        <f>IF(C5045&gt;B5045, "Bullish", IF(B5045&gt;C5045, "Bearish", "Neutral"))</f>
        <v>Bullish</v>
      </c>
      <c r="K5045" t="str">
        <f>IF(C5046&gt;C5045, "Buy", "")</f>
        <v/>
      </c>
      <c r="L5045" t="str">
        <f>IF(C5046&lt;C5045, "Sell", "")</f>
        <v>Sell</v>
      </c>
      <c r="V5045" s="4">
        <f t="shared" si="78"/>
        <v>-1.1880322825243123E-2</v>
      </c>
    </row>
    <row r="5046" spans="1:22" x14ac:dyDescent="0.25">
      <c r="A5046" s="1">
        <v>37974</v>
      </c>
      <c r="B5046">
        <v>81.085159300000001</v>
      </c>
      <c r="C5046">
        <v>82.199996949999999</v>
      </c>
      <c r="D5046">
        <v>37655744</v>
      </c>
      <c r="E5046" t="s">
        <v>12</v>
      </c>
      <c r="F5046" t="s">
        <v>23</v>
      </c>
      <c r="G5046" t="str">
        <f>IF(OR(F5046="Jan",F5046="Feb",F5046="Mar"),"Q1",
IF(OR(F5046="Apr",F5046="May",F5046="Jun"),"Q2",
IF(OR(F5046="Jul",F5046="Aug",F5046="Sep"),"Q3",
IF(OR(F5046="Oct",F5046="Nov",F5046="Dec"),"Q4",""))))</f>
        <v>Q4</v>
      </c>
      <c r="H5046" t="str">
        <f>"Q"&amp;INT((MONTH(A5046)-1)/3)+1</f>
        <v>Q4</v>
      </c>
      <c r="I5046">
        <v>2003</v>
      </c>
      <c r="J5046" t="str">
        <f>IF(C5046&gt;B5046, "Bullish", IF(B5046&gt;C5046, "Bearish", "Neutral"))</f>
        <v>Bullish</v>
      </c>
      <c r="K5046" t="str">
        <f>IF(C5047&gt;C5046, "Buy", "")</f>
        <v/>
      </c>
      <c r="L5046" t="str">
        <f>IF(C5047&lt;C5046, "Sell", "")</f>
        <v>Sell</v>
      </c>
      <c r="V5046" s="4">
        <f t="shared" si="78"/>
        <v>-2.5726957185493136E-2</v>
      </c>
    </row>
    <row r="5047" spans="1:22" x14ac:dyDescent="0.25">
      <c r="A5047" s="1">
        <v>37973</v>
      </c>
      <c r="B5047">
        <v>82.78125</v>
      </c>
      <c r="C5047">
        <v>80.138282779999997</v>
      </c>
      <c r="D5047">
        <v>26063424</v>
      </c>
      <c r="E5047" t="s">
        <v>11</v>
      </c>
      <c r="F5047" t="s">
        <v>23</v>
      </c>
      <c r="G5047" t="str">
        <f>IF(OR(F5047="Jan",F5047="Feb",F5047="Mar"),"Q1",
IF(OR(F5047="Apr",F5047="May",F5047="Jun"),"Q2",
IF(OR(F5047="Jul",F5047="Aug",F5047="Sep"),"Q3",
IF(OR(F5047="Oct",F5047="Nov",F5047="Dec"),"Q4",""))))</f>
        <v>Q4</v>
      </c>
      <c r="H5047" t="str">
        <f>"Q"&amp;INT((MONTH(A5047)-1)/3)+1</f>
        <v>Q4</v>
      </c>
      <c r="I5047">
        <v>2003</v>
      </c>
      <c r="J5047" t="str">
        <f>IF(C5047&gt;B5047, "Bullish", IF(B5047&gt;C5047, "Bearish", "Neutral"))</f>
        <v>Bearish</v>
      </c>
      <c r="K5047" t="str">
        <f>IF(C5048&gt;C5047, "Buy", "")</f>
        <v/>
      </c>
      <c r="L5047" t="str">
        <f>IF(C5048&lt;C5047, "Sell", "")</f>
        <v>Sell</v>
      </c>
      <c r="V5047" s="4">
        <f t="shared" si="78"/>
        <v>-1.356956592841102E-3</v>
      </c>
    </row>
    <row r="5048" spans="1:22" x14ac:dyDescent="0.25">
      <c r="A5048" s="1">
        <v>37972</v>
      </c>
      <c r="B5048">
        <v>80.3125</v>
      </c>
      <c r="C5048">
        <v>80.029685970000003</v>
      </c>
      <c r="D5048">
        <v>28048256</v>
      </c>
      <c r="E5048" t="s">
        <v>10</v>
      </c>
      <c r="F5048" t="s">
        <v>23</v>
      </c>
      <c r="G5048" t="str">
        <f>IF(OR(F5048="Jan",F5048="Feb",F5048="Mar"),"Q1",
IF(OR(F5048="Apr",F5048="May",F5048="Jun"),"Q2",
IF(OR(F5048="Jul",F5048="Aug",F5048="Sep"),"Q3",
IF(OR(F5048="Oct",F5048="Nov",F5048="Dec"),"Q4",""))))</f>
        <v>Q4</v>
      </c>
      <c r="H5048" t="str">
        <f>"Q"&amp;INT((MONTH(A5048)-1)/3)+1</f>
        <v>Q4</v>
      </c>
      <c r="I5048">
        <v>2003</v>
      </c>
      <c r="J5048" t="str">
        <f>IF(C5048&gt;B5048, "Bullish", IF(B5048&gt;C5048, "Bearish", "Neutral"))</f>
        <v>Bearish</v>
      </c>
      <c r="K5048" t="str">
        <f>IF(C5049&gt;C5048, "Buy", "")</f>
        <v>Buy</v>
      </c>
      <c r="L5048" t="str">
        <f>IF(C5049&lt;C5048, "Sell", "")</f>
        <v/>
      </c>
      <c r="V5048" s="4">
        <f t="shared" si="78"/>
        <v>2.0453865350346091E-2</v>
      </c>
    </row>
    <row r="5049" spans="1:22" x14ac:dyDescent="0.25">
      <c r="A5049" s="1">
        <v>37971</v>
      </c>
      <c r="B5049">
        <v>78.131248470000003</v>
      </c>
      <c r="C5049">
        <v>81.700782779999997</v>
      </c>
      <c r="D5049">
        <v>40511296</v>
      </c>
      <c r="E5049" t="s">
        <v>9</v>
      </c>
      <c r="F5049" t="s">
        <v>23</v>
      </c>
      <c r="G5049" t="str">
        <f>IF(OR(F5049="Jan",F5049="Feb",F5049="Mar"),"Q1",
IF(OR(F5049="Apr",F5049="May",F5049="Jun"),"Q2",
IF(OR(F5049="Jul",F5049="Aug",F5049="Sep"),"Q3",
IF(OR(F5049="Oct",F5049="Nov",F5049="Dec"),"Q4",""))))</f>
        <v>Q4</v>
      </c>
      <c r="H5049" t="str">
        <f>"Q"&amp;INT((MONTH(A5049)-1)/3)+1</f>
        <v>Q4</v>
      </c>
      <c r="I5049">
        <v>2003</v>
      </c>
      <c r="J5049" t="str">
        <f>IF(C5049&gt;B5049, "Bullish", IF(B5049&gt;C5049, "Bearish", "Neutral"))</f>
        <v>Bullish</v>
      </c>
      <c r="K5049" t="str">
        <f>IF(C5050&gt;C5049, "Buy", "")</f>
        <v/>
      </c>
      <c r="L5049" t="str">
        <f>IF(C5050&lt;C5049, "Sell", "")</f>
        <v>Sell</v>
      </c>
      <c r="V5049" s="4">
        <f t="shared" si="78"/>
        <v>-1.7444329723471864E-2</v>
      </c>
    </row>
    <row r="5050" spans="1:22" x14ac:dyDescent="0.25">
      <c r="A5050" s="1">
        <v>37970</v>
      </c>
      <c r="B5050">
        <v>78.90625</v>
      </c>
      <c r="C5050">
        <v>80.300003050000001</v>
      </c>
      <c r="D5050">
        <v>18615168</v>
      </c>
      <c r="E5050" t="s">
        <v>7</v>
      </c>
      <c r="F5050" t="s">
        <v>23</v>
      </c>
      <c r="G5050" t="str">
        <f>IF(OR(F5050="Jan",F5050="Feb",F5050="Mar"),"Q1",
IF(OR(F5050="Apr",F5050="May",F5050="Jun"),"Q2",
IF(OR(F5050="Jul",F5050="Aug",F5050="Sep"),"Q3",
IF(OR(F5050="Oct",F5050="Nov",F5050="Dec"),"Q4",""))))</f>
        <v>Q4</v>
      </c>
      <c r="H5050" t="str">
        <f>"Q"&amp;INT((MONTH(A5050)-1)/3)+1</f>
        <v>Q4</v>
      </c>
      <c r="I5050">
        <v>2003</v>
      </c>
      <c r="J5050" t="str">
        <f>IF(C5050&gt;B5050, "Bullish", IF(B5050&gt;C5050, "Bearish", "Neutral"))</f>
        <v>Bullish</v>
      </c>
      <c r="K5050" t="str">
        <f>IF(C5051&gt;C5050, "Buy", "")</f>
        <v/>
      </c>
      <c r="L5050" t="str">
        <f>IF(C5051&lt;C5050, "Sell", "")</f>
        <v>Sell</v>
      </c>
      <c r="V5050" s="4">
        <f t="shared" si="78"/>
        <v>-2.1283379741247527E-2</v>
      </c>
    </row>
    <row r="5051" spans="1:22" x14ac:dyDescent="0.25">
      <c r="A5051" s="1">
        <v>37967</v>
      </c>
      <c r="B5051">
        <v>78.125</v>
      </c>
      <c r="C5051">
        <v>78.626564029999997</v>
      </c>
      <c r="D5051">
        <v>22952896</v>
      </c>
      <c r="E5051" t="s">
        <v>12</v>
      </c>
      <c r="F5051" t="s">
        <v>23</v>
      </c>
      <c r="G5051" t="str">
        <f>IF(OR(F5051="Jan",F5051="Feb",F5051="Mar"),"Q1",
IF(OR(F5051="Apr",F5051="May",F5051="Jun"),"Q2",
IF(OR(F5051="Jul",F5051="Aug",F5051="Sep"),"Q3",
IF(OR(F5051="Oct",F5051="Nov",F5051="Dec"),"Q4",""))))</f>
        <v>Q4</v>
      </c>
      <c r="H5051" t="str">
        <f>"Q"&amp;INT((MONTH(A5051)-1)/3)+1</f>
        <v>Q4</v>
      </c>
      <c r="I5051">
        <v>2003</v>
      </c>
      <c r="J5051" t="str">
        <f>IF(C5051&gt;B5051, "Bullish", IF(B5051&gt;C5051, "Bearish", "Neutral"))</f>
        <v>Bullish</v>
      </c>
      <c r="K5051" t="str">
        <f>IF(C5052&gt;C5051, "Buy", "")</f>
        <v/>
      </c>
      <c r="L5051" t="str">
        <f>IF(C5052&lt;C5051, "Sell", "")</f>
        <v>Sell</v>
      </c>
      <c r="V5051" s="4">
        <f t="shared" si="78"/>
        <v>-1.0908492757711774E-2</v>
      </c>
    </row>
    <row r="5052" spans="1:22" x14ac:dyDescent="0.25">
      <c r="A5052" s="1">
        <v>37966</v>
      </c>
      <c r="B5052">
        <v>78.734375</v>
      </c>
      <c r="C5052">
        <v>77.778121949999999</v>
      </c>
      <c r="D5052">
        <v>20852800</v>
      </c>
      <c r="E5052" t="s">
        <v>11</v>
      </c>
      <c r="F5052" t="s">
        <v>23</v>
      </c>
      <c r="G5052" t="str">
        <f>IF(OR(F5052="Jan",F5052="Feb",F5052="Mar"),"Q1",
IF(OR(F5052="Apr",F5052="May",F5052="Jun"),"Q2",
IF(OR(F5052="Jul",F5052="Aug",F5052="Sep"),"Q3",
IF(OR(F5052="Oct",F5052="Nov",F5052="Dec"),"Q4",""))))</f>
        <v>Q4</v>
      </c>
      <c r="H5052" t="str">
        <f>"Q"&amp;INT((MONTH(A5052)-1)/3)+1</f>
        <v>Q4</v>
      </c>
      <c r="I5052">
        <v>2003</v>
      </c>
      <c r="J5052" t="str">
        <f>IF(C5052&gt;B5052, "Bullish", IF(B5052&gt;C5052, "Bearish", "Neutral"))</f>
        <v>Bearish</v>
      </c>
      <c r="K5052" t="str">
        <f>IF(C5053&gt;C5052, "Buy", "")</f>
        <v/>
      </c>
      <c r="L5052" t="str">
        <f>IF(C5053&lt;C5052, "Sell", "")</f>
        <v>Sell</v>
      </c>
      <c r="V5052" s="4">
        <f t="shared" si="78"/>
        <v>-2.234805638304273E-3</v>
      </c>
    </row>
    <row r="5053" spans="1:22" x14ac:dyDescent="0.25">
      <c r="A5053" s="1">
        <v>37965</v>
      </c>
      <c r="B5053">
        <v>77.34375</v>
      </c>
      <c r="C5053">
        <v>77.604690550000001</v>
      </c>
      <c r="D5053">
        <v>26606144</v>
      </c>
      <c r="E5053" t="s">
        <v>10</v>
      </c>
      <c r="F5053" t="s">
        <v>23</v>
      </c>
      <c r="G5053" t="str">
        <f>IF(OR(F5053="Jan",F5053="Feb",F5053="Mar"),"Q1",
IF(OR(F5053="Apr",F5053="May",F5053="Jun"),"Q2",
IF(OR(F5053="Jul",F5053="Aug",F5053="Sep"),"Q3",
IF(OR(F5053="Oct",F5053="Nov",F5053="Dec"),"Q4",""))))</f>
        <v>Q4</v>
      </c>
      <c r="H5053" t="str">
        <f>"Q"&amp;INT((MONTH(A5053)-1)/3)+1</f>
        <v>Q4</v>
      </c>
      <c r="I5053">
        <v>2003</v>
      </c>
      <c r="J5053" t="str">
        <f>IF(C5053&gt;B5053, "Bullish", IF(B5053&gt;C5053, "Bearish", "Neutral"))</f>
        <v>Bullish</v>
      </c>
      <c r="K5053" t="str">
        <f>IF(C5054&gt;C5053, "Buy", "")</f>
        <v>Buy</v>
      </c>
      <c r="L5053" t="str">
        <f>IF(C5054&lt;C5053, "Sell", "")</f>
        <v/>
      </c>
      <c r="V5053" s="4">
        <f t="shared" si="78"/>
        <v>2.5605236522478953E-3</v>
      </c>
    </row>
    <row r="5054" spans="1:22" x14ac:dyDescent="0.25">
      <c r="A5054" s="1">
        <v>37964</v>
      </c>
      <c r="B5054">
        <v>77.049217220000003</v>
      </c>
      <c r="C5054">
        <v>77.803909300000001</v>
      </c>
      <c r="D5054">
        <v>19140608</v>
      </c>
      <c r="E5054" t="s">
        <v>9</v>
      </c>
      <c r="F5054" t="s">
        <v>23</v>
      </c>
      <c r="G5054" t="str">
        <f>IF(OR(F5054="Jan",F5054="Feb",F5054="Mar"),"Q1",
IF(OR(F5054="Apr",F5054="May",F5054="Jun"),"Q2",
IF(OR(F5054="Jul",F5054="Aug",F5054="Sep"),"Q3",
IF(OR(F5054="Oct",F5054="Nov",F5054="Dec"),"Q4",""))))</f>
        <v>Q4</v>
      </c>
      <c r="H5054" t="str">
        <f>"Q"&amp;INT((MONTH(A5054)-1)/3)+1</f>
        <v>Q4</v>
      </c>
      <c r="I5054">
        <v>2003</v>
      </c>
      <c r="J5054" t="str">
        <f>IF(C5054&gt;B5054, "Bullish", IF(B5054&gt;C5054, "Bearish", "Neutral"))</f>
        <v>Bullish</v>
      </c>
      <c r="K5054" t="str">
        <f>IF(C5055&gt;C5054, "Buy", "")</f>
        <v/>
      </c>
      <c r="L5054" t="str">
        <f>IF(C5055&lt;C5054, "Sell", "")</f>
        <v>Sell</v>
      </c>
      <c r="V5054" s="4">
        <f t="shared" si="78"/>
        <v>-1.506464990482612E-2</v>
      </c>
    </row>
    <row r="5055" spans="1:22" x14ac:dyDescent="0.25">
      <c r="A5055" s="1">
        <v>37963</v>
      </c>
      <c r="B5055">
        <v>76.5625</v>
      </c>
      <c r="C5055">
        <v>76.649215699999999</v>
      </c>
      <c r="D5055">
        <v>19881472</v>
      </c>
      <c r="E5055" t="s">
        <v>7</v>
      </c>
      <c r="F5055" t="s">
        <v>23</v>
      </c>
      <c r="G5055" t="str">
        <f>IF(OR(F5055="Jan",F5055="Feb",F5055="Mar"),"Q1",
IF(OR(F5055="Apr",F5055="May",F5055="Jun"),"Q2",
IF(OR(F5055="Jul",F5055="Aug",F5055="Sep"),"Q3",
IF(OR(F5055="Oct",F5055="Nov",F5055="Dec"),"Q4",""))))</f>
        <v>Q4</v>
      </c>
      <c r="H5055" t="str">
        <f>"Q"&amp;INT((MONTH(A5055)-1)/3)+1</f>
        <v>Q4</v>
      </c>
      <c r="I5055">
        <v>2003</v>
      </c>
      <c r="J5055" t="str">
        <f>IF(C5055&gt;B5055, "Bullish", IF(B5055&gt;C5055, "Bearish", "Neutral"))</f>
        <v>Bullish</v>
      </c>
      <c r="K5055" t="str">
        <f>IF(C5056&gt;C5055, "Buy", "")</f>
        <v>Buy</v>
      </c>
      <c r="L5055" t="str">
        <f>IF(C5056&lt;C5055, "Sell", "")</f>
        <v/>
      </c>
      <c r="V5055" s="4">
        <f t="shared" si="78"/>
        <v>1.0182159226065815E-3</v>
      </c>
    </row>
    <row r="5056" spans="1:22" x14ac:dyDescent="0.25">
      <c r="A5056" s="1">
        <v>37960</v>
      </c>
      <c r="B5056">
        <v>78.48828125</v>
      </c>
      <c r="C5056">
        <v>76.727340699999999</v>
      </c>
      <c r="D5056">
        <v>23658048</v>
      </c>
      <c r="E5056" t="s">
        <v>12</v>
      </c>
      <c r="F5056" t="s">
        <v>23</v>
      </c>
      <c r="G5056" t="str">
        <f>IF(OR(F5056="Jan",F5056="Feb",F5056="Mar"),"Q1",
IF(OR(F5056="Apr",F5056="May",F5056="Jun"),"Q2",
IF(OR(F5056="Jul",F5056="Aug",F5056="Sep"),"Q3",
IF(OR(F5056="Oct",F5056="Nov",F5056="Dec"),"Q4",""))))</f>
        <v>Q4</v>
      </c>
      <c r="H5056" t="str">
        <f>"Q"&amp;INT((MONTH(A5056)-1)/3)+1</f>
        <v>Q4</v>
      </c>
      <c r="I5056">
        <v>2003</v>
      </c>
      <c r="J5056" t="str">
        <f>IF(C5056&gt;B5056, "Bullish", IF(B5056&gt;C5056, "Bearish", "Neutral"))</f>
        <v>Bearish</v>
      </c>
      <c r="K5056" t="str">
        <f>IF(C5057&gt;C5056, "Buy", "")</f>
        <v>Buy</v>
      </c>
      <c r="L5056" t="str">
        <f>IF(C5057&lt;C5056, "Sell", "")</f>
        <v/>
      </c>
      <c r="V5056" s="4">
        <f t="shared" si="78"/>
        <v>2.9871130577369499E-2</v>
      </c>
    </row>
    <row r="5057" spans="1:22" x14ac:dyDescent="0.25">
      <c r="A5057" s="1">
        <v>37959</v>
      </c>
      <c r="B5057">
        <v>73.4375</v>
      </c>
      <c r="C5057">
        <v>79.08984375</v>
      </c>
      <c r="D5057">
        <v>27833408</v>
      </c>
      <c r="E5057" t="s">
        <v>11</v>
      </c>
      <c r="F5057" t="s">
        <v>23</v>
      </c>
      <c r="G5057" t="str">
        <f>IF(OR(F5057="Jan",F5057="Feb",F5057="Mar"),"Q1",
IF(OR(F5057="Apr",F5057="May",F5057="Jun"),"Q2",
IF(OR(F5057="Jul",F5057="Aug",F5057="Sep"),"Q3",
IF(OR(F5057="Oct",F5057="Nov",F5057="Dec"),"Q4",""))))</f>
        <v>Q4</v>
      </c>
      <c r="H5057" t="str">
        <f>"Q"&amp;INT((MONTH(A5057)-1)/3)+1</f>
        <v>Q4</v>
      </c>
      <c r="I5057">
        <v>2003</v>
      </c>
      <c r="J5057" t="str">
        <f>IF(C5057&gt;B5057, "Bullish", IF(B5057&gt;C5057, "Bearish", "Neutral"))</f>
        <v>Bullish</v>
      </c>
      <c r="K5057" t="str">
        <f>IF(C5058&gt;C5057, "Buy", "")</f>
        <v>Buy</v>
      </c>
      <c r="L5057" t="str">
        <f>IF(C5058&lt;C5057, "Sell", "")</f>
        <v/>
      </c>
      <c r="V5057" s="4">
        <f t="shared" si="78"/>
        <v>6.3992653220496755E-3</v>
      </c>
    </row>
    <row r="5058" spans="1:22" x14ac:dyDescent="0.25">
      <c r="A5058" s="1">
        <v>37958</v>
      </c>
      <c r="B5058">
        <v>80.234375</v>
      </c>
      <c r="C5058">
        <v>79.599220279999997</v>
      </c>
      <c r="D5058">
        <v>27386560</v>
      </c>
      <c r="E5058" t="s">
        <v>10</v>
      </c>
      <c r="F5058" t="s">
        <v>23</v>
      </c>
      <c r="G5058" t="str">
        <f>IF(OR(F5058="Jan",F5058="Feb",F5058="Mar"),"Q1",
IF(OR(F5058="Apr",F5058="May",F5058="Jun"),"Q2",
IF(OR(F5058="Jul",F5058="Aug",F5058="Sep"),"Q3",
IF(OR(F5058="Oct",F5058="Nov",F5058="Dec"),"Q4",""))))</f>
        <v>Q4</v>
      </c>
      <c r="H5058" t="str">
        <f>"Q"&amp;INT((MONTH(A5058)-1)/3)+1</f>
        <v>Q4</v>
      </c>
      <c r="I5058">
        <v>2003</v>
      </c>
      <c r="J5058" t="str">
        <f>IF(C5058&gt;B5058, "Bullish", IF(B5058&gt;C5058, "Bearish", "Neutral"))</f>
        <v>Bearish</v>
      </c>
      <c r="K5058" t="str">
        <f>IF(C5059&gt;C5058, "Buy", "")</f>
        <v>Buy</v>
      </c>
      <c r="L5058" t="str">
        <f>IF(C5059&lt;C5058, "Sell", "")</f>
        <v/>
      </c>
      <c r="V5058" s="4">
        <f t="shared" si="78"/>
        <v>8.514820491276694E-3</v>
      </c>
    </row>
    <row r="5059" spans="1:22" x14ac:dyDescent="0.25">
      <c r="A5059" s="1">
        <v>37957</v>
      </c>
      <c r="B5059">
        <v>81.265625</v>
      </c>
      <c r="C5059">
        <v>80.282814029999997</v>
      </c>
      <c r="D5059">
        <v>25256512</v>
      </c>
      <c r="E5059" t="s">
        <v>9</v>
      </c>
      <c r="F5059" t="s">
        <v>23</v>
      </c>
      <c r="G5059" t="str">
        <f>IF(OR(F5059="Jan",F5059="Feb",F5059="Mar"),"Q1",
IF(OR(F5059="Apr",F5059="May",F5059="Jun"),"Q2",
IF(OR(F5059="Jul",F5059="Aug",F5059="Sep"),"Q3",
IF(OR(F5059="Oct",F5059="Nov",F5059="Dec"),"Q4",""))))</f>
        <v>Q4</v>
      </c>
      <c r="H5059" t="str">
        <f>"Q"&amp;INT((MONTH(A5059)-1)/3)+1</f>
        <v>Q4</v>
      </c>
      <c r="I5059">
        <v>2003</v>
      </c>
      <c r="J5059" t="str">
        <f>IF(C5059&gt;B5059, "Bullish", IF(B5059&gt;C5059, "Bearish", "Neutral"))</f>
        <v>Bearish</v>
      </c>
      <c r="K5059" t="str">
        <f>IF(C5060&gt;C5059, "Buy", "")</f>
        <v>Buy</v>
      </c>
      <c r="L5059" t="str">
        <f>IF(C5060&lt;C5059, "Sell", "")</f>
        <v/>
      </c>
      <c r="V5059" s="4">
        <f t="shared" ref="V5059:V5122" si="79">(C5060-C5059)/C5060</f>
        <v>4.8805430311394116E-3</v>
      </c>
    </row>
    <row r="5060" spans="1:22" x14ac:dyDescent="0.25">
      <c r="A5060" s="1">
        <v>37956</v>
      </c>
      <c r="B5060">
        <v>77.5</v>
      </c>
      <c r="C5060">
        <v>80.676559449999999</v>
      </c>
      <c r="D5060">
        <v>35861120</v>
      </c>
      <c r="E5060" t="s">
        <v>7</v>
      </c>
      <c r="F5060" t="s">
        <v>23</v>
      </c>
      <c r="G5060" t="str">
        <f>IF(OR(F5060="Jan",F5060="Feb",F5060="Mar"),"Q1",
IF(OR(F5060="Apr",F5060="May",F5060="Jun"),"Q2",
IF(OR(F5060="Jul",F5060="Aug",F5060="Sep"),"Q3",
IF(OR(F5060="Oct",F5060="Nov",F5060="Dec"),"Q4",""))))</f>
        <v>Q4</v>
      </c>
      <c r="H5060" t="str">
        <f>"Q"&amp;INT((MONTH(A5060)-1)/3)+1</f>
        <v>Q4</v>
      </c>
      <c r="I5060">
        <v>2003</v>
      </c>
      <c r="J5060" t="str">
        <f>IF(C5060&gt;B5060, "Bullish", IF(B5060&gt;C5060, "Bearish", "Neutral"))</f>
        <v>Bullish</v>
      </c>
      <c r="K5060" t="str">
        <f>IF(C5061&gt;C5060, "Buy", "")</f>
        <v/>
      </c>
      <c r="L5060" t="str">
        <f>IF(C5061&lt;C5060, "Sell", "")</f>
        <v>Sell</v>
      </c>
      <c r="V5060" s="4">
        <f t="shared" si="79"/>
        <v>-4.8183517939600927E-2</v>
      </c>
    </row>
    <row r="5061" spans="1:22" x14ac:dyDescent="0.25">
      <c r="A5061" s="1">
        <v>37953</v>
      </c>
      <c r="B5061">
        <v>76.25</v>
      </c>
      <c r="C5061">
        <v>76.967971800000001</v>
      </c>
      <c r="D5061">
        <v>19407168</v>
      </c>
      <c r="E5061" t="s">
        <v>12</v>
      </c>
      <c r="F5061" t="s">
        <v>22</v>
      </c>
      <c r="G5061" t="str">
        <f>IF(OR(F5061="Jan",F5061="Feb",F5061="Mar"),"Q1",
IF(OR(F5061="Apr",F5061="May",F5061="Jun"),"Q2",
IF(OR(F5061="Jul",F5061="Aug",F5061="Sep"),"Q3",
IF(OR(F5061="Oct",F5061="Nov",F5061="Dec"),"Q4",""))))</f>
        <v>Q4</v>
      </c>
      <c r="H5061" t="str">
        <f>"Q"&amp;INT((MONTH(A5061)-1)/3)+1</f>
        <v>Q4</v>
      </c>
      <c r="I5061">
        <v>2003</v>
      </c>
      <c r="J5061" t="str">
        <f>IF(C5061&gt;B5061, "Bullish", IF(B5061&gt;C5061, "Bearish", "Neutral"))</f>
        <v>Bullish</v>
      </c>
      <c r="K5061" t="str">
        <f>IF(C5062&gt;C5061, "Buy", "")</f>
        <v>Buy</v>
      </c>
      <c r="L5061" t="str">
        <f>IF(C5062&lt;C5061, "Sell", "")</f>
        <v/>
      </c>
      <c r="V5061" s="4">
        <f t="shared" si="79"/>
        <v>4.8695865194573872E-4</v>
      </c>
    </row>
    <row r="5062" spans="1:22" x14ac:dyDescent="0.25">
      <c r="A5062" s="1">
        <v>37952</v>
      </c>
      <c r="B5062">
        <v>74.6875</v>
      </c>
      <c r="C5062">
        <v>77.005470279999997</v>
      </c>
      <c r="D5062">
        <v>44810880</v>
      </c>
      <c r="E5062" t="s">
        <v>11</v>
      </c>
      <c r="F5062" t="s">
        <v>22</v>
      </c>
      <c r="G5062" t="str">
        <f>IF(OR(F5062="Jan",F5062="Feb",F5062="Mar"),"Q1",
IF(OR(F5062="Apr",F5062="May",F5062="Jun"),"Q2",
IF(OR(F5062="Jul",F5062="Aug",F5062="Sep"),"Q3",
IF(OR(F5062="Oct",F5062="Nov",F5062="Dec"),"Q4",""))))</f>
        <v>Q4</v>
      </c>
      <c r="H5062" t="str">
        <f>"Q"&amp;INT((MONTH(A5062)-1)/3)+1</f>
        <v>Q4</v>
      </c>
      <c r="I5062">
        <v>2003</v>
      </c>
      <c r="J5062" t="str">
        <f>IF(C5062&gt;B5062, "Bullish", IF(B5062&gt;C5062, "Bearish", "Neutral"))</f>
        <v>Bullish</v>
      </c>
      <c r="K5062" t="str">
        <f>IF(C5063&gt;C5062, "Buy", "")</f>
        <v/>
      </c>
      <c r="L5062" t="str">
        <f>IF(C5063&lt;C5062, "Sell", "")</f>
        <v>Sell</v>
      </c>
      <c r="V5062" s="4">
        <f t="shared" si="79"/>
        <v>-4.1241076213161601E-2</v>
      </c>
    </row>
    <row r="5063" spans="1:22" x14ac:dyDescent="0.25">
      <c r="A5063" s="1">
        <v>37951</v>
      </c>
      <c r="B5063">
        <v>73.955467220000003</v>
      </c>
      <c r="C5063">
        <v>73.955467220000003</v>
      </c>
      <c r="D5063">
        <v>0</v>
      </c>
      <c r="E5063" t="s">
        <v>10</v>
      </c>
      <c r="F5063" t="s">
        <v>22</v>
      </c>
      <c r="G5063" t="str">
        <f>IF(OR(F5063="Jan",F5063="Feb",F5063="Mar"),"Q1",
IF(OR(F5063="Apr",F5063="May",F5063="Jun"),"Q2",
IF(OR(F5063="Jul",F5063="Aug",F5063="Sep"),"Q3",
IF(OR(F5063="Oct",F5063="Nov",F5063="Dec"),"Q4",""))))</f>
        <v>Q4</v>
      </c>
      <c r="H5063" t="str">
        <f>"Q"&amp;INT((MONTH(A5063)-1)/3)+1</f>
        <v>Q4</v>
      </c>
      <c r="I5063">
        <v>2003</v>
      </c>
      <c r="J5063" t="str">
        <f>IF(C5063&gt;B5063, "Bullish", IF(B5063&gt;C5063, "Bearish", "Neutral"))</f>
        <v>Neutral</v>
      </c>
      <c r="K5063" t="str">
        <f>IF(C5064&gt;C5063, "Buy", "")</f>
        <v/>
      </c>
      <c r="L5063" t="str">
        <f>IF(C5064&lt;C5063, "Sell", "")</f>
        <v/>
      </c>
      <c r="V5063" s="4">
        <f t="shared" si="79"/>
        <v>0</v>
      </c>
    </row>
    <row r="5064" spans="1:22" x14ac:dyDescent="0.25">
      <c r="A5064" s="1">
        <v>37950</v>
      </c>
      <c r="B5064">
        <v>73.28125</v>
      </c>
      <c r="C5064">
        <v>73.955467220000003</v>
      </c>
      <c r="D5064">
        <v>23171392</v>
      </c>
      <c r="E5064" t="s">
        <v>9</v>
      </c>
      <c r="F5064" t="s">
        <v>22</v>
      </c>
      <c r="G5064" t="str">
        <f>IF(OR(F5064="Jan",F5064="Feb",F5064="Mar"),"Q1",
IF(OR(F5064="Apr",F5064="May",F5064="Jun"),"Q2",
IF(OR(F5064="Jul",F5064="Aug",F5064="Sep"),"Q3",
IF(OR(F5064="Oct",F5064="Nov",F5064="Dec"),"Q4",""))))</f>
        <v>Q4</v>
      </c>
      <c r="H5064" t="str">
        <f>"Q"&amp;INT((MONTH(A5064)-1)/3)+1</f>
        <v>Q4</v>
      </c>
      <c r="I5064">
        <v>2003</v>
      </c>
      <c r="J5064" t="str">
        <f>IF(C5064&gt;B5064, "Bullish", IF(B5064&gt;C5064, "Bearish", "Neutral"))</f>
        <v>Bullish</v>
      </c>
      <c r="K5064" t="str">
        <f>IF(C5065&gt;C5064, "Buy", "")</f>
        <v/>
      </c>
      <c r="L5064" t="str">
        <f>IF(C5065&lt;C5064, "Sell", "")</f>
        <v>Sell</v>
      </c>
      <c r="V5064" s="4">
        <f t="shared" si="79"/>
        <v>-2.3151522746009547E-2</v>
      </c>
    </row>
    <row r="5065" spans="1:22" x14ac:dyDescent="0.25">
      <c r="A5065" s="1">
        <v>37949</v>
      </c>
      <c r="B5065">
        <v>72.620315550000001</v>
      </c>
      <c r="C5065">
        <v>72.282028199999999</v>
      </c>
      <c r="D5065">
        <v>21499136</v>
      </c>
      <c r="E5065" t="s">
        <v>7</v>
      </c>
      <c r="F5065" t="s">
        <v>22</v>
      </c>
      <c r="G5065" t="str">
        <f>IF(OR(F5065="Jan",F5065="Feb",F5065="Mar"),"Q1",
IF(OR(F5065="Apr",F5065="May",F5065="Jun"),"Q2",
IF(OR(F5065="Jul",F5065="Aug",F5065="Sep"),"Q3",
IF(OR(F5065="Oct",F5065="Nov",F5065="Dec"),"Q4",""))))</f>
        <v>Q4</v>
      </c>
      <c r="H5065" t="str">
        <f>"Q"&amp;INT((MONTH(A5065)-1)/3)+1</f>
        <v>Q4</v>
      </c>
      <c r="I5065">
        <v>2003</v>
      </c>
      <c r="J5065" t="str">
        <f>IF(C5065&gt;B5065, "Bullish", IF(B5065&gt;C5065, "Bearish", "Neutral"))</f>
        <v>Bearish</v>
      </c>
      <c r="K5065" t="str">
        <f>IF(C5066&gt;C5065, "Buy", "")</f>
        <v>Buy</v>
      </c>
      <c r="L5065" t="str">
        <f>IF(C5066&lt;C5065, "Sell", "")</f>
        <v/>
      </c>
      <c r="V5065" s="4">
        <f t="shared" si="79"/>
        <v>9.7186930188509404E-3</v>
      </c>
    </row>
    <row r="5066" spans="1:22" x14ac:dyDescent="0.25">
      <c r="A5066" s="1">
        <v>37946</v>
      </c>
      <c r="B5066">
        <v>71.875</v>
      </c>
      <c r="C5066">
        <v>72.991409300000001</v>
      </c>
      <c r="D5066">
        <v>25343552</v>
      </c>
      <c r="E5066" t="s">
        <v>12</v>
      </c>
      <c r="F5066" t="s">
        <v>22</v>
      </c>
      <c r="G5066" t="str">
        <f>IF(OR(F5066="Jan",F5066="Feb",F5066="Mar"),"Q1",
IF(OR(F5066="Apr",F5066="May",F5066="Jun"),"Q2",
IF(OR(F5066="Jul",F5066="Aug",F5066="Sep"),"Q3",
IF(OR(F5066="Oct",F5066="Nov",F5066="Dec"),"Q4",""))))</f>
        <v>Q4</v>
      </c>
      <c r="H5066" t="str">
        <f>"Q"&amp;INT((MONTH(A5066)-1)/3)+1</f>
        <v>Q4</v>
      </c>
      <c r="I5066">
        <v>2003</v>
      </c>
      <c r="J5066" t="str">
        <f>IF(C5066&gt;B5066, "Bullish", IF(B5066&gt;C5066, "Bearish", "Neutral"))</f>
        <v>Bullish</v>
      </c>
      <c r="K5066" t="str">
        <f>IF(C5067&gt;C5066, "Buy", "")</f>
        <v/>
      </c>
      <c r="L5066" t="str">
        <f>IF(C5067&lt;C5066, "Sell", "")</f>
        <v>Sell</v>
      </c>
      <c r="V5066" s="4">
        <f t="shared" si="79"/>
        <v>-1.0731654257311821E-2</v>
      </c>
    </row>
    <row r="5067" spans="1:22" x14ac:dyDescent="0.25">
      <c r="A5067" s="1">
        <v>37945</v>
      </c>
      <c r="B5067">
        <v>73.456253050000001</v>
      </c>
      <c r="C5067">
        <v>72.216407779999997</v>
      </c>
      <c r="D5067">
        <v>24759616</v>
      </c>
      <c r="E5067" t="s">
        <v>11</v>
      </c>
      <c r="F5067" t="s">
        <v>22</v>
      </c>
      <c r="G5067" t="str">
        <f>IF(OR(F5067="Jan",F5067="Feb",F5067="Mar"),"Q1",
IF(OR(F5067="Apr",F5067="May",F5067="Jun"),"Q2",
IF(OR(F5067="Jul",F5067="Aug",F5067="Sep"),"Q3",
IF(OR(F5067="Oct",F5067="Nov",F5067="Dec"),"Q4",""))))</f>
        <v>Q4</v>
      </c>
      <c r="H5067" t="str">
        <f>"Q"&amp;INT((MONTH(A5067)-1)/3)+1</f>
        <v>Q4</v>
      </c>
      <c r="I5067">
        <v>2003</v>
      </c>
      <c r="J5067" t="str">
        <f>IF(C5067&gt;B5067, "Bullish", IF(B5067&gt;C5067, "Bearish", "Neutral"))</f>
        <v>Bearish</v>
      </c>
      <c r="K5067" t="str">
        <f>IF(C5068&gt;C5067, "Buy", "")</f>
        <v>Buy</v>
      </c>
      <c r="L5067" t="str">
        <f>IF(C5068&lt;C5067, "Sell", "")</f>
        <v/>
      </c>
      <c r="V5067" s="4">
        <f t="shared" si="79"/>
        <v>8.5695886895156021E-3</v>
      </c>
    </row>
    <row r="5068" spans="1:22" x14ac:dyDescent="0.25">
      <c r="A5068" s="1">
        <v>37944</v>
      </c>
      <c r="B5068">
        <v>71.59375</v>
      </c>
      <c r="C5068">
        <v>72.840621949999999</v>
      </c>
      <c r="D5068">
        <v>45068736</v>
      </c>
      <c r="E5068" t="s">
        <v>10</v>
      </c>
      <c r="F5068" t="s">
        <v>22</v>
      </c>
      <c r="G5068" t="str">
        <f>IF(OR(F5068="Jan",F5068="Feb",F5068="Mar"),"Q1",
IF(OR(F5068="Apr",F5068="May",F5068="Jun"),"Q2",
IF(OR(F5068="Jul",F5068="Aug",F5068="Sep"),"Q3",
IF(OR(F5068="Oct",F5068="Nov",F5068="Dec"),"Q4",""))))</f>
        <v>Q4</v>
      </c>
      <c r="H5068" t="str">
        <f>"Q"&amp;INT((MONTH(A5068)-1)/3)+1</f>
        <v>Q4</v>
      </c>
      <c r="I5068">
        <v>2003</v>
      </c>
      <c r="J5068" t="str">
        <f>IF(C5068&gt;B5068, "Bullish", IF(B5068&gt;C5068, "Bearish", "Neutral"))</f>
        <v>Bullish</v>
      </c>
      <c r="K5068" t="str">
        <f>IF(C5069&gt;C5068, "Buy", "")</f>
        <v/>
      </c>
      <c r="L5068" t="str">
        <f>IF(C5069&lt;C5068, "Sell", "")</f>
        <v>Sell</v>
      </c>
      <c r="V5068" s="4">
        <f t="shared" si="79"/>
        <v>-1.0589667681829796E-2</v>
      </c>
    </row>
    <row r="5069" spans="1:22" x14ac:dyDescent="0.25">
      <c r="A5069" s="1">
        <v>37943</v>
      </c>
      <c r="B5069">
        <v>72.340621949999999</v>
      </c>
      <c r="C5069">
        <v>72.077346800000001</v>
      </c>
      <c r="D5069">
        <v>38117888</v>
      </c>
      <c r="E5069" t="s">
        <v>9</v>
      </c>
      <c r="F5069" t="s">
        <v>22</v>
      </c>
      <c r="G5069" t="str">
        <f>IF(OR(F5069="Jan",F5069="Feb",F5069="Mar"),"Q1",
IF(OR(F5069="Apr",F5069="May",F5069="Jun"),"Q2",
IF(OR(F5069="Jul",F5069="Aug",F5069="Sep"),"Q3",
IF(OR(F5069="Oct",F5069="Nov",F5069="Dec"),"Q4",""))))</f>
        <v>Q4</v>
      </c>
      <c r="H5069" t="str">
        <f>"Q"&amp;INT((MONTH(A5069)-1)/3)+1</f>
        <v>Q4</v>
      </c>
      <c r="I5069">
        <v>2003</v>
      </c>
      <c r="J5069" t="str">
        <f>IF(C5069&gt;B5069, "Bullish", IF(B5069&gt;C5069, "Bearish", "Neutral"))</f>
        <v>Bearish</v>
      </c>
      <c r="K5069" t="str">
        <f>IF(C5070&gt;C5069, "Buy", "")</f>
        <v>Buy</v>
      </c>
      <c r="L5069" t="str">
        <f>IF(C5070&lt;C5069, "Sell", "")</f>
        <v/>
      </c>
      <c r="V5069" s="4">
        <f t="shared" si="79"/>
        <v>2.3789183567372346E-3</v>
      </c>
    </row>
    <row r="5070" spans="1:22" x14ac:dyDescent="0.25">
      <c r="A5070" s="1">
        <v>37942</v>
      </c>
      <c r="B5070">
        <v>72.234375</v>
      </c>
      <c r="C5070">
        <v>72.249221800000001</v>
      </c>
      <c r="D5070">
        <v>28108864</v>
      </c>
      <c r="E5070" t="s">
        <v>7</v>
      </c>
      <c r="F5070" t="s">
        <v>22</v>
      </c>
      <c r="G5070" t="str">
        <f>IF(OR(F5070="Jan",F5070="Feb",F5070="Mar"),"Q1",
IF(OR(F5070="Apr",F5070="May",F5070="Jun"),"Q2",
IF(OR(F5070="Jul",F5070="Aug",F5070="Sep"),"Q3",
IF(OR(F5070="Oct",F5070="Nov",F5070="Dec"),"Q4",""))))</f>
        <v>Q4</v>
      </c>
      <c r="H5070" t="str">
        <f>"Q"&amp;INT((MONTH(A5070)-1)/3)+1</f>
        <v>Q4</v>
      </c>
      <c r="I5070">
        <v>2003</v>
      </c>
      <c r="J5070" t="str">
        <f>IF(C5070&gt;B5070, "Bullish", IF(B5070&gt;C5070, "Bearish", "Neutral"))</f>
        <v>Bullish</v>
      </c>
      <c r="K5070" t="str">
        <f>IF(C5071&gt;C5070, "Buy", "")</f>
        <v>Buy</v>
      </c>
      <c r="L5070" t="str">
        <f>IF(C5071&lt;C5070, "Sell", "")</f>
        <v/>
      </c>
      <c r="V5070" s="4">
        <f t="shared" si="79"/>
        <v>4.2147623625047551E-4</v>
      </c>
    </row>
    <row r="5071" spans="1:22" x14ac:dyDescent="0.25">
      <c r="A5071" s="1">
        <v>37939</v>
      </c>
      <c r="B5071">
        <v>74.140625</v>
      </c>
      <c r="C5071">
        <v>72.279685970000003</v>
      </c>
      <c r="D5071">
        <v>30748096</v>
      </c>
      <c r="E5071" t="s">
        <v>12</v>
      </c>
      <c r="F5071" t="s">
        <v>22</v>
      </c>
      <c r="G5071" t="str">
        <f>IF(OR(F5071="Jan",F5071="Feb",F5071="Mar"),"Q1",
IF(OR(F5071="Apr",F5071="May",F5071="Jun"),"Q2",
IF(OR(F5071="Jul",F5071="Aug",F5071="Sep"),"Q3",
IF(OR(F5071="Oct",F5071="Nov",F5071="Dec"),"Q4",""))))</f>
        <v>Q4</v>
      </c>
      <c r="H5071" t="str">
        <f>"Q"&amp;INT((MONTH(A5071)-1)/3)+1</f>
        <v>Q4</v>
      </c>
      <c r="I5071">
        <v>2003</v>
      </c>
      <c r="J5071" t="str">
        <f>IF(C5071&gt;B5071, "Bullish", IF(B5071&gt;C5071, "Bearish", "Neutral"))</f>
        <v>Bearish</v>
      </c>
      <c r="K5071" t="str">
        <f>IF(C5072&gt;C5071, "Buy", "")</f>
        <v>Buy</v>
      </c>
      <c r="L5071" t="str">
        <f>IF(C5072&lt;C5071, "Sell", "")</f>
        <v/>
      </c>
      <c r="V5071" s="4">
        <f t="shared" si="79"/>
        <v>2.554164130078837E-2</v>
      </c>
    </row>
    <row r="5072" spans="1:22" x14ac:dyDescent="0.25">
      <c r="A5072" s="1">
        <v>37938</v>
      </c>
      <c r="B5072">
        <v>76.721878050000001</v>
      </c>
      <c r="C5072">
        <v>74.174217220000003</v>
      </c>
      <c r="D5072">
        <v>36438080</v>
      </c>
      <c r="E5072" t="s">
        <v>11</v>
      </c>
      <c r="F5072" t="s">
        <v>22</v>
      </c>
      <c r="G5072" t="str">
        <f>IF(OR(F5072="Jan",F5072="Feb",F5072="Mar"),"Q1",
IF(OR(F5072="Apr",F5072="May",F5072="Jun"),"Q2",
IF(OR(F5072="Jul",F5072="Aug",F5072="Sep"),"Q3",
IF(OR(F5072="Oct",F5072="Nov",F5072="Dec"),"Q4",""))))</f>
        <v>Q4</v>
      </c>
      <c r="H5072" t="str">
        <f>"Q"&amp;INT((MONTH(A5072)-1)/3)+1</f>
        <v>Q4</v>
      </c>
      <c r="I5072">
        <v>2003</v>
      </c>
      <c r="J5072" t="str">
        <f>IF(C5072&gt;B5072, "Bullish", IF(B5072&gt;C5072, "Bearish", "Neutral"))</f>
        <v>Bearish</v>
      </c>
      <c r="K5072" t="str">
        <f>IF(C5073&gt;C5072, "Buy", "")</f>
        <v>Buy</v>
      </c>
      <c r="L5072" t="str">
        <f>IF(C5073&lt;C5072, "Sell", "")</f>
        <v/>
      </c>
      <c r="V5072" s="4">
        <f t="shared" si="79"/>
        <v>2.4885464654528781E-2</v>
      </c>
    </row>
    <row r="5073" spans="1:22" x14ac:dyDescent="0.25">
      <c r="A5073" s="1">
        <v>37937</v>
      </c>
      <c r="B5073">
        <v>77.03125</v>
      </c>
      <c r="C5073">
        <v>76.067184449999999</v>
      </c>
      <c r="D5073">
        <v>32659520</v>
      </c>
      <c r="E5073" t="s">
        <v>10</v>
      </c>
      <c r="F5073" t="s">
        <v>22</v>
      </c>
      <c r="G5073" t="str">
        <f>IF(OR(F5073="Jan",F5073="Feb",F5073="Mar"),"Q1",
IF(OR(F5073="Apr",F5073="May",F5073="Jun"),"Q2",
IF(OR(F5073="Jul",F5073="Aug",F5073="Sep"),"Q3",
IF(OR(F5073="Oct",F5073="Nov",F5073="Dec"),"Q4",""))))</f>
        <v>Q4</v>
      </c>
      <c r="H5073" t="str">
        <f>"Q"&amp;INT((MONTH(A5073)-1)/3)+1</f>
        <v>Q4</v>
      </c>
      <c r="I5073">
        <v>2003</v>
      </c>
      <c r="J5073" t="str">
        <f>IF(C5073&gt;B5073, "Bullish", IF(B5073&gt;C5073, "Bearish", "Neutral"))</f>
        <v>Bearish</v>
      </c>
      <c r="K5073" t="str">
        <f>IF(C5074&gt;C5073, "Buy", "")</f>
        <v>Buy</v>
      </c>
      <c r="L5073" t="str">
        <f>IF(C5074&lt;C5073, "Sell", "")</f>
        <v/>
      </c>
      <c r="V5073" s="4">
        <f t="shared" si="79"/>
        <v>1.1171369240276091E-2</v>
      </c>
    </row>
    <row r="5074" spans="1:22" x14ac:dyDescent="0.25">
      <c r="A5074" s="1">
        <v>37936</v>
      </c>
      <c r="B5074">
        <v>76.40625</v>
      </c>
      <c r="C5074">
        <v>76.926559449999999</v>
      </c>
      <c r="D5074">
        <v>26501632</v>
      </c>
      <c r="E5074" t="s">
        <v>9</v>
      </c>
      <c r="F5074" t="s">
        <v>22</v>
      </c>
      <c r="G5074" t="str">
        <f>IF(OR(F5074="Jan",F5074="Feb",F5074="Mar"),"Q1",
IF(OR(F5074="Apr",F5074="May",F5074="Jun"),"Q2",
IF(OR(F5074="Jul",F5074="Aug",F5074="Sep"),"Q3",
IF(OR(F5074="Oct",F5074="Nov",F5074="Dec"),"Q4",""))))</f>
        <v>Q4</v>
      </c>
      <c r="H5074" t="str">
        <f>"Q"&amp;INT((MONTH(A5074)-1)/3)+1</f>
        <v>Q4</v>
      </c>
      <c r="I5074">
        <v>2003</v>
      </c>
      <c r="J5074" t="str">
        <f>IF(C5074&gt;B5074, "Bullish", IF(B5074&gt;C5074, "Bearish", "Neutral"))</f>
        <v>Bullish</v>
      </c>
      <c r="K5074" t="str">
        <f>IF(C5075&gt;C5074, "Buy", "")</f>
        <v>Buy</v>
      </c>
      <c r="L5074" t="str">
        <f>IF(C5075&lt;C5074, "Sell", "")</f>
        <v/>
      </c>
      <c r="V5074" s="4">
        <f t="shared" si="79"/>
        <v>2.6437130392147029E-3</v>
      </c>
    </row>
    <row r="5075" spans="1:22" x14ac:dyDescent="0.25">
      <c r="A5075" s="1">
        <v>37935</v>
      </c>
      <c r="B5075">
        <v>77.34375</v>
      </c>
      <c r="C5075">
        <v>77.130470279999997</v>
      </c>
      <c r="D5075">
        <v>16134784</v>
      </c>
      <c r="E5075" t="s">
        <v>7</v>
      </c>
      <c r="F5075" t="s">
        <v>22</v>
      </c>
      <c r="G5075" t="str">
        <f>IF(OR(F5075="Jan",F5075="Feb",F5075="Mar"),"Q1",
IF(OR(F5075="Apr",F5075="May",F5075="Jun"),"Q2",
IF(OR(F5075="Jul",F5075="Aug",F5075="Sep"),"Q3",
IF(OR(F5075="Oct",F5075="Nov",F5075="Dec"),"Q4",""))))</f>
        <v>Q4</v>
      </c>
      <c r="H5075" t="str">
        <f>"Q"&amp;INT((MONTH(A5075)-1)/3)+1</f>
        <v>Q4</v>
      </c>
      <c r="I5075">
        <v>2003</v>
      </c>
      <c r="J5075" t="str">
        <f>IF(C5075&gt;B5075, "Bullish", IF(B5075&gt;C5075, "Bearish", "Neutral"))</f>
        <v>Bearish</v>
      </c>
      <c r="K5075" t="str">
        <f>IF(C5076&gt;C5075, "Buy", "")</f>
        <v>Buy</v>
      </c>
      <c r="L5075" t="str">
        <f>IF(C5076&lt;C5075, "Sell", "")</f>
        <v/>
      </c>
      <c r="V5075" s="4">
        <f t="shared" si="79"/>
        <v>9.202780997073055E-3</v>
      </c>
    </row>
    <row r="5076" spans="1:22" x14ac:dyDescent="0.25">
      <c r="A5076" s="1">
        <v>37932</v>
      </c>
      <c r="B5076">
        <v>79.21875</v>
      </c>
      <c r="C5076">
        <v>77.846878050000001</v>
      </c>
      <c r="D5076">
        <v>26511744</v>
      </c>
      <c r="E5076" t="s">
        <v>12</v>
      </c>
      <c r="F5076" t="s">
        <v>22</v>
      </c>
      <c r="G5076" t="str">
        <f>IF(OR(F5076="Jan",F5076="Feb",F5076="Mar"),"Q1",
IF(OR(F5076="Apr",F5076="May",F5076="Jun"),"Q2",
IF(OR(F5076="Jul",F5076="Aug",F5076="Sep"),"Q3",
IF(OR(F5076="Oct",F5076="Nov",F5076="Dec"),"Q4",""))))</f>
        <v>Q4</v>
      </c>
      <c r="H5076" t="str">
        <f>"Q"&amp;INT((MONTH(A5076)-1)/3)+1</f>
        <v>Q4</v>
      </c>
      <c r="I5076">
        <v>2003</v>
      </c>
      <c r="J5076" t="str">
        <f>IF(C5076&gt;B5076, "Bullish", IF(B5076&gt;C5076, "Bearish", "Neutral"))</f>
        <v>Bearish</v>
      </c>
      <c r="K5076" t="str">
        <f>IF(C5077&gt;C5076, "Buy", "")</f>
        <v>Buy</v>
      </c>
      <c r="L5076" t="str">
        <f>IF(C5077&lt;C5076, "Sell", "")</f>
        <v/>
      </c>
      <c r="V5076" s="4">
        <f t="shared" si="79"/>
        <v>1.8363027284176173E-2</v>
      </c>
    </row>
    <row r="5077" spans="1:22" x14ac:dyDescent="0.25">
      <c r="A5077" s="1">
        <v>37931</v>
      </c>
      <c r="B5077">
        <v>77.814842220000003</v>
      </c>
      <c r="C5077">
        <v>79.303123470000003</v>
      </c>
      <c r="D5077">
        <v>42925056</v>
      </c>
      <c r="E5077" t="s">
        <v>11</v>
      </c>
      <c r="F5077" t="s">
        <v>22</v>
      </c>
      <c r="G5077" t="str">
        <f>IF(OR(F5077="Jan",F5077="Feb",F5077="Mar"),"Q1",
IF(OR(F5077="Apr",F5077="May",F5077="Jun"),"Q2",
IF(OR(F5077="Jul",F5077="Aug",F5077="Sep"),"Q3",
IF(OR(F5077="Oct",F5077="Nov",F5077="Dec"),"Q4",""))))</f>
        <v>Q4</v>
      </c>
      <c r="H5077" t="str">
        <f>"Q"&amp;INT((MONTH(A5077)-1)/3)+1</f>
        <v>Q4</v>
      </c>
      <c r="I5077">
        <v>2003</v>
      </c>
      <c r="J5077" t="str">
        <f>IF(C5077&gt;B5077, "Bullish", IF(B5077&gt;C5077, "Bearish", "Neutral"))</f>
        <v>Bullish</v>
      </c>
      <c r="K5077" t="str">
        <f>IF(C5078&gt;C5077, "Buy", "")</f>
        <v/>
      </c>
      <c r="L5077" t="str">
        <f>IF(C5078&lt;C5077, "Sell", "")</f>
        <v>Sell</v>
      </c>
      <c r="V5077" s="4">
        <f t="shared" si="79"/>
        <v>-1.6391164698372016E-2</v>
      </c>
    </row>
    <row r="5078" spans="1:22" x14ac:dyDescent="0.25">
      <c r="A5078" s="1">
        <v>37930</v>
      </c>
      <c r="B5078">
        <v>78.75</v>
      </c>
      <c r="C5078">
        <v>78.024215699999999</v>
      </c>
      <c r="D5078">
        <v>30089216</v>
      </c>
      <c r="E5078" t="s">
        <v>10</v>
      </c>
      <c r="F5078" t="s">
        <v>22</v>
      </c>
      <c r="G5078" t="str">
        <f>IF(OR(F5078="Jan",F5078="Feb",F5078="Mar"),"Q1",
IF(OR(F5078="Apr",F5078="May",F5078="Jun"),"Q2",
IF(OR(F5078="Jul",F5078="Aug",F5078="Sep"),"Q3",
IF(OR(F5078="Oct",F5078="Nov",F5078="Dec"),"Q4",""))))</f>
        <v>Q4</v>
      </c>
      <c r="H5078" t="str">
        <f>"Q"&amp;INT((MONTH(A5078)-1)/3)+1</f>
        <v>Q4</v>
      </c>
      <c r="I5078">
        <v>2003</v>
      </c>
      <c r="J5078" t="str">
        <f>IF(C5078&gt;B5078, "Bullish", IF(B5078&gt;C5078, "Bearish", "Neutral"))</f>
        <v>Bearish</v>
      </c>
      <c r="K5078" t="str">
        <f>IF(C5079&gt;C5078, "Buy", "")</f>
        <v>Buy</v>
      </c>
      <c r="L5078" t="str">
        <f>IF(C5079&lt;C5078, "Sell", "")</f>
        <v/>
      </c>
      <c r="V5078" s="4">
        <f t="shared" si="79"/>
        <v>6.5454523813681231E-3</v>
      </c>
    </row>
    <row r="5079" spans="1:22" x14ac:dyDescent="0.25">
      <c r="A5079" s="1">
        <v>37929</v>
      </c>
      <c r="B5079">
        <v>78.61328125</v>
      </c>
      <c r="C5079">
        <v>78.538284300000001</v>
      </c>
      <c r="D5079">
        <v>39572480</v>
      </c>
      <c r="E5079" t="s">
        <v>9</v>
      </c>
      <c r="F5079" t="s">
        <v>22</v>
      </c>
      <c r="G5079" t="str">
        <f>IF(OR(F5079="Jan",F5079="Feb",F5079="Mar"),"Q1",
IF(OR(F5079="Apr",F5079="May",F5079="Jun"),"Q2",
IF(OR(F5079="Jul",F5079="Aug",F5079="Sep"),"Q3",
IF(OR(F5079="Oct",F5079="Nov",F5079="Dec"),"Q4",""))))</f>
        <v>Q4</v>
      </c>
      <c r="H5079" t="str">
        <f>"Q"&amp;INT((MONTH(A5079)-1)/3)+1</f>
        <v>Q4</v>
      </c>
      <c r="I5079">
        <v>2003</v>
      </c>
      <c r="J5079" t="str">
        <f>IF(C5079&gt;B5079, "Bullish", IF(B5079&gt;C5079, "Bearish", "Neutral"))</f>
        <v>Bearish</v>
      </c>
      <c r="K5079" t="str">
        <f>IF(C5080&gt;C5079, "Buy", "")</f>
        <v/>
      </c>
      <c r="L5079" t="str">
        <f>IF(C5080&lt;C5079, "Sell", "")</f>
        <v>Sell</v>
      </c>
      <c r="V5079" s="4">
        <f t="shared" si="79"/>
        <v>-9.479378460611549E-3</v>
      </c>
    </row>
    <row r="5080" spans="1:22" x14ac:dyDescent="0.25">
      <c r="A5080" s="1">
        <v>37928</v>
      </c>
      <c r="B5080">
        <v>74.296875</v>
      </c>
      <c r="C5080">
        <v>77.80078125</v>
      </c>
      <c r="D5080">
        <v>47987264</v>
      </c>
      <c r="E5080" t="s">
        <v>7</v>
      </c>
      <c r="F5080" t="s">
        <v>22</v>
      </c>
      <c r="G5080" t="str">
        <f>IF(OR(F5080="Jan",F5080="Feb",F5080="Mar"),"Q1",
IF(OR(F5080="Apr",F5080="May",F5080="Jun"),"Q2",
IF(OR(F5080="Jul",F5080="Aug",F5080="Sep"),"Q3",
IF(OR(F5080="Oct",F5080="Nov",F5080="Dec"),"Q4",""))))</f>
        <v>Q4</v>
      </c>
      <c r="H5080" t="str">
        <f>"Q"&amp;INT((MONTH(A5080)-1)/3)+1</f>
        <v>Q4</v>
      </c>
      <c r="I5080">
        <v>2003</v>
      </c>
      <c r="J5080" t="str">
        <f>IF(C5080&gt;B5080, "Bullish", IF(B5080&gt;C5080, "Bearish", "Neutral"))</f>
        <v>Bullish</v>
      </c>
      <c r="K5080" t="str">
        <f>IF(C5081&gt;C5080, "Buy", "")</f>
        <v/>
      </c>
      <c r="L5080" t="str">
        <f>IF(C5081&lt;C5080, "Sell", "")</f>
        <v>Sell</v>
      </c>
      <c r="V5080" s="4">
        <f t="shared" si="79"/>
        <v>-5.0762824169307337E-2</v>
      </c>
    </row>
    <row r="5081" spans="1:22" x14ac:dyDescent="0.25">
      <c r="A5081" s="1">
        <v>37925</v>
      </c>
      <c r="B5081">
        <v>71.875</v>
      </c>
      <c r="C5081">
        <v>74.042190550000001</v>
      </c>
      <c r="D5081">
        <v>36349120</v>
      </c>
      <c r="E5081" t="s">
        <v>12</v>
      </c>
      <c r="F5081" t="s">
        <v>21</v>
      </c>
      <c r="G5081" t="str">
        <f>IF(OR(F5081="Jan",F5081="Feb",F5081="Mar"),"Q1",
IF(OR(F5081="Apr",F5081="May",F5081="Jun"),"Q2",
IF(OR(F5081="Jul",F5081="Aug",F5081="Sep"),"Q3",
IF(OR(F5081="Oct",F5081="Nov",F5081="Dec"),"Q4",""))))</f>
        <v>Q4</v>
      </c>
      <c r="H5081" t="str">
        <f>"Q"&amp;INT((MONTH(A5081)-1)/3)+1</f>
        <v>Q4</v>
      </c>
      <c r="I5081">
        <v>2003</v>
      </c>
      <c r="J5081" t="str">
        <f>IF(C5081&gt;B5081, "Bullish", IF(B5081&gt;C5081, "Bearish", "Neutral"))</f>
        <v>Bullish</v>
      </c>
      <c r="K5081" t="str">
        <f>IF(C5082&gt;C5081, "Buy", "")</f>
        <v/>
      </c>
      <c r="L5081" t="str">
        <f>IF(C5082&lt;C5081, "Sell", "")</f>
        <v>Sell</v>
      </c>
      <c r="V5081" s="4">
        <f t="shared" si="79"/>
        <v>-2.6448055861501236E-2</v>
      </c>
    </row>
    <row r="5082" spans="1:22" x14ac:dyDescent="0.25">
      <c r="A5082" s="1">
        <v>37924</v>
      </c>
      <c r="B5082">
        <v>72.03125</v>
      </c>
      <c r="C5082">
        <v>72.134376529999997</v>
      </c>
      <c r="D5082">
        <v>32636544</v>
      </c>
      <c r="E5082" t="s">
        <v>11</v>
      </c>
      <c r="F5082" t="s">
        <v>21</v>
      </c>
      <c r="G5082" t="str">
        <f>IF(OR(F5082="Jan",F5082="Feb",F5082="Mar"),"Q1",
IF(OR(F5082="Apr",F5082="May",F5082="Jun"),"Q2",
IF(OR(F5082="Jul",F5082="Aug",F5082="Sep"),"Q3",
IF(OR(F5082="Oct",F5082="Nov",F5082="Dec"),"Q4",""))))</f>
        <v>Q4</v>
      </c>
      <c r="H5082" t="str">
        <f>"Q"&amp;INT((MONTH(A5082)-1)/3)+1</f>
        <v>Q4</v>
      </c>
      <c r="I5082">
        <v>2003</v>
      </c>
      <c r="J5082" t="str">
        <f>IF(C5082&gt;B5082, "Bullish", IF(B5082&gt;C5082, "Bearish", "Neutral"))</f>
        <v>Bullish</v>
      </c>
      <c r="K5082" t="str">
        <f>IF(C5083&gt;C5082, "Buy", "")</f>
        <v/>
      </c>
      <c r="L5082" t="str">
        <f>IF(C5083&lt;C5082, "Sell", "")</f>
        <v>Sell</v>
      </c>
      <c r="V5082" s="4">
        <f t="shared" si="79"/>
        <v>-1.0130690566814144E-2</v>
      </c>
    </row>
    <row r="5083" spans="1:22" x14ac:dyDescent="0.25">
      <c r="A5083" s="1">
        <v>37923</v>
      </c>
      <c r="B5083">
        <v>70.328125</v>
      </c>
      <c r="C5083">
        <v>71.410934449999999</v>
      </c>
      <c r="D5083">
        <v>26779456</v>
      </c>
      <c r="E5083" t="s">
        <v>10</v>
      </c>
      <c r="F5083" t="s">
        <v>21</v>
      </c>
      <c r="G5083" t="str">
        <f>IF(OR(F5083="Jan",F5083="Feb",F5083="Mar"),"Q1",
IF(OR(F5083="Apr",F5083="May",F5083="Jun"),"Q2",
IF(OR(F5083="Jul",F5083="Aug",F5083="Sep"),"Q3",
IF(OR(F5083="Oct",F5083="Nov",F5083="Dec"),"Q4",""))))</f>
        <v>Q4</v>
      </c>
      <c r="H5083" t="str">
        <f>"Q"&amp;INT((MONTH(A5083)-1)/3)+1</f>
        <v>Q4</v>
      </c>
      <c r="I5083">
        <v>2003</v>
      </c>
      <c r="J5083" t="str">
        <f>IF(C5083&gt;B5083, "Bullish", IF(B5083&gt;C5083, "Bearish", "Neutral"))</f>
        <v>Bullish</v>
      </c>
      <c r="K5083" t="str">
        <f>IF(C5084&gt;C5083, "Buy", "")</f>
        <v/>
      </c>
      <c r="L5083" t="str">
        <f>IF(C5084&lt;C5083, "Sell", "")</f>
        <v>Sell</v>
      </c>
      <c r="V5083" s="4">
        <f t="shared" si="79"/>
        <v>-2.3102170226284528E-2</v>
      </c>
    </row>
    <row r="5084" spans="1:22" x14ac:dyDescent="0.25">
      <c r="A5084" s="1">
        <v>37922</v>
      </c>
      <c r="B5084">
        <v>70.150779720000003</v>
      </c>
      <c r="C5084">
        <v>69.798439029999997</v>
      </c>
      <c r="D5084">
        <v>35969600</v>
      </c>
      <c r="E5084" t="s">
        <v>9</v>
      </c>
      <c r="F5084" t="s">
        <v>21</v>
      </c>
      <c r="G5084" t="str">
        <f>IF(OR(F5084="Jan",F5084="Feb",F5084="Mar"),"Q1",
IF(OR(F5084="Apr",F5084="May",F5084="Jun"),"Q2",
IF(OR(F5084="Jul",F5084="Aug",F5084="Sep"),"Q3",
IF(OR(F5084="Oct",F5084="Nov",F5084="Dec"),"Q4",""))))</f>
        <v>Q4</v>
      </c>
      <c r="H5084" t="str">
        <f>"Q"&amp;INT((MONTH(A5084)-1)/3)+1</f>
        <v>Q4</v>
      </c>
      <c r="I5084">
        <v>2003</v>
      </c>
      <c r="J5084" t="str">
        <f>IF(C5084&gt;B5084, "Bullish", IF(B5084&gt;C5084, "Bearish", "Neutral"))</f>
        <v>Bearish</v>
      </c>
      <c r="K5084" t="str">
        <f>IF(C5085&gt;C5084, "Buy", "")</f>
        <v/>
      </c>
      <c r="L5084" t="str">
        <f>IF(C5085&lt;C5084, "Sell", "")</f>
        <v>Sell</v>
      </c>
      <c r="V5084" s="4">
        <f t="shared" si="79"/>
        <v>-4.6102639204252593E-3</v>
      </c>
    </row>
    <row r="5085" spans="1:22" x14ac:dyDescent="0.25">
      <c r="A5085" s="1">
        <v>37921</v>
      </c>
      <c r="B5085">
        <v>71.359375</v>
      </c>
      <c r="C5085">
        <v>69.478126529999997</v>
      </c>
      <c r="D5085">
        <v>22341824</v>
      </c>
      <c r="E5085" t="s">
        <v>7</v>
      </c>
      <c r="F5085" t="s">
        <v>21</v>
      </c>
      <c r="G5085" t="str">
        <f>IF(OR(F5085="Jan",F5085="Feb",F5085="Mar"),"Q1",
IF(OR(F5085="Apr",F5085="May",F5085="Jun"),"Q2",
IF(OR(F5085="Jul",F5085="Aug",F5085="Sep"),"Q3",
IF(OR(F5085="Oct",F5085="Nov",F5085="Dec"),"Q4",""))))</f>
        <v>Q4</v>
      </c>
      <c r="H5085" t="str">
        <f>"Q"&amp;INT((MONTH(A5085)-1)/3)+1</f>
        <v>Q4</v>
      </c>
      <c r="I5085">
        <v>2003</v>
      </c>
      <c r="J5085" t="str">
        <f>IF(C5085&gt;B5085, "Bullish", IF(B5085&gt;C5085, "Bearish", "Neutral"))</f>
        <v>Bearish</v>
      </c>
      <c r="K5085" t="str">
        <f>IF(C5086&gt;C5085, "Buy", "")</f>
        <v>Buy</v>
      </c>
      <c r="L5085" t="str">
        <f>IF(C5086&lt;C5085, "Sell", "")</f>
        <v/>
      </c>
      <c r="V5085" s="4">
        <f t="shared" si="79"/>
        <v>2.3680157353277238E-2</v>
      </c>
    </row>
    <row r="5086" spans="1:22" x14ac:dyDescent="0.25">
      <c r="A5086" s="1">
        <v>37918</v>
      </c>
      <c r="B5086">
        <v>81.25</v>
      </c>
      <c r="C5086">
        <v>71.163284300000001</v>
      </c>
      <c r="D5086">
        <v>33502976</v>
      </c>
      <c r="E5086" t="s">
        <v>12</v>
      </c>
      <c r="F5086" t="s">
        <v>21</v>
      </c>
      <c r="G5086" t="str">
        <f>IF(OR(F5086="Jan",F5086="Feb",F5086="Mar"),"Q1",
IF(OR(F5086="Apr",F5086="May",F5086="Jun"),"Q2",
IF(OR(F5086="Jul",F5086="Aug",F5086="Sep"),"Q3",
IF(OR(F5086="Oct",F5086="Nov",F5086="Dec"),"Q4",""))))</f>
        <v>Q4</v>
      </c>
      <c r="H5086" t="str">
        <f>"Q"&amp;INT((MONTH(A5086)-1)/3)+1</f>
        <v>Q4</v>
      </c>
      <c r="I5086">
        <v>2003</v>
      </c>
      <c r="J5086" t="str">
        <f>IF(C5086&gt;B5086, "Bullish", IF(B5086&gt;C5086, "Bearish", "Neutral"))</f>
        <v>Bearish</v>
      </c>
      <c r="K5086" t="str">
        <f>IF(C5087&gt;C5086, "Buy", "")</f>
        <v/>
      </c>
      <c r="L5086" t="str">
        <f>IF(C5087&lt;C5086, "Sell", "")</f>
        <v>Sell</v>
      </c>
      <c r="V5086" s="4">
        <f t="shared" si="79"/>
        <v>-3.0861703958267622E-2</v>
      </c>
    </row>
    <row r="5087" spans="1:22" x14ac:dyDescent="0.25">
      <c r="A5087" s="1">
        <v>37917</v>
      </c>
      <c r="B5087">
        <v>70.3125</v>
      </c>
      <c r="C5087">
        <v>69.032814029999997</v>
      </c>
      <c r="D5087">
        <v>31692032</v>
      </c>
      <c r="E5087" t="s">
        <v>11</v>
      </c>
      <c r="F5087" t="s">
        <v>21</v>
      </c>
      <c r="G5087" t="str">
        <f>IF(OR(F5087="Jan",F5087="Feb",F5087="Mar"),"Q1",
IF(OR(F5087="Apr",F5087="May",F5087="Jun"),"Q2",
IF(OR(F5087="Jul",F5087="Aug",F5087="Sep"),"Q3",
IF(OR(F5087="Oct",F5087="Nov",F5087="Dec"),"Q4",""))))</f>
        <v>Q4</v>
      </c>
      <c r="H5087" t="str">
        <f>"Q"&amp;INT((MONTH(A5087)-1)/3)+1</f>
        <v>Q4</v>
      </c>
      <c r="I5087">
        <v>2003</v>
      </c>
      <c r="J5087" t="str">
        <f>IF(C5087&gt;B5087, "Bullish", IF(B5087&gt;C5087, "Bearish", "Neutral"))</f>
        <v>Bearish</v>
      </c>
      <c r="K5087" t="str">
        <f>IF(C5088&gt;C5087, "Buy", "")</f>
        <v>Buy</v>
      </c>
      <c r="L5087" t="str">
        <f>IF(C5088&lt;C5087, "Sell", "")</f>
        <v/>
      </c>
      <c r="V5087" s="4">
        <f t="shared" si="79"/>
        <v>2.0973885564234709E-2</v>
      </c>
    </row>
    <row r="5088" spans="1:22" x14ac:dyDescent="0.25">
      <c r="A5088" s="1">
        <v>37916</v>
      </c>
      <c r="B5088">
        <v>71.85546875</v>
      </c>
      <c r="C5088">
        <v>70.51171875</v>
      </c>
      <c r="D5088">
        <v>37824192</v>
      </c>
      <c r="E5088" t="s">
        <v>10</v>
      </c>
      <c r="F5088" t="s">
        <v>21</v>
      </c>
      <c r="G5088" t="str">
        <f>IF(OR(F5088="Jan",F5088="Feb",F5088="Mar"),"Q1",
IF(OR(F5088="Apr",F5088="May",F5088="Jun"),"Q2",
IF(OR(F5088="Jul",F5088="Aug",F5088="Sep"),"Q3",
IF(OR(F5088="Oct",F5088="Nov",F5088="Dec"),"Q4",""))))</f>
        <v>Q4</v>
      </c>
      <c r="H5088" t="str">
        <f>"Q"&amp;INT((MONTH(A5088)-1)/3)+1</f>
        <v>Q4</v>
      </c>
      <c r="I5088">
        <v>2003</v>
      </c>
      <c r="J5088" t="str">
        <f>IF(C5088&gt;B5088, "Bullish", IF(B5088&gt;C5088, "Bearish", "Neutral"))</f>
        <v>Bearish</v>
      </c>
      <c r="K5088" t="str">
        <f>IF(C5089&gt;C5088, "Buy", "")</f>
        <v>Buy</v>
      </c>
      <c r="L5088" t="str">
        <f>IF(C5089&lt;C5088, "Sell", "")</f>
        <v/>
      </c>
      <c r="V5088" s="4">
        <f t="shared" si="79"/>
        <v>8.6007827329661942E-3</v>
      </c>
    </row>
    <row r="5089" spans="1:22" x14ac:dyDescent="0.25">
      <c r="A5089" s="1">
        <v>37915</v>
      </c>
      <c r="B5089">
        <v>75</v>
      </c>
      <c r="C5089">
        <v>71.123435970000003</v>
      </c>
      <c r="D5089">
        <v>31924608</v>
      </c>
      <c r="E5089" t="s">
        <v>9</v>
      </c>
      <c r="F5089" t="s">
        <v>21</v>
      </c>
      <c r="G5089" t="str">
        <f>IF(OR(F5089="Jan",F5089="Feb",F5089="Mar"),"Q1",
IF(OR(F5089="Apr",F5089="May",F5089="Jun"),"Q2",
IF(OR(F5089="Jul",F5089="Aug",F5089="Sep"),"Q3",
IF(OR(F5089="Oct",F5089="Nov",F5089="Dec"),"Q4",""))))</f>
        <v>Q4</v>
      </c>
      <c r="H5089" t="str">
        <f>"Q"&amp;INT((MONTH(A5089)-1)/3)+1</f>
        <v>Q4</v>
      </c>
      <c r="I5089">
        <v>2003</v>
      </c>
      <c r="J5089" t="str">
        <f>IF(C5089&gt;B5089, "Bullish", IF(B5089&gt;C5089, "Bearish", "Neutral"))</f>
        <v>Bearish</v>
      </c>
      <c r="K5089" t="str">
        <f>IF(C5090&gt;C5089, "Buy", "")</f>
        <v>Buy</v>
      </c>
      <c r="L5089" t="str">
        <f>IF(C5090&lt;C5089, "Sell", "")</f>
        <v/>
      </c>
      <c r="V5089" s="4">
        <f t="shared" si="79"/>
        <v>1.5347717173854048E-2</v>
      </c>
    </row>
    <row r="5090" spans="1:22" x14ac:dyDescent="0.25">
      <c r="A5090" s="1">
        <v>37914</v>
      </c>
      <c r="B5090">
        <v>73.984375</v>
      </c>
      <c r="C5090">
        <v>72.232032779999997</v>
      </c>
      <c r="D5090">
        <v>29526016</v>
      </c>
      <c r="E5090" t="s">
        <v>7</v>
      </c>
      <c r="F5090" t="s">
        <v>21</v>
      </c>
      <c r="G5090" t="str">
        <f>IF(OR(F5090="Jan",F5090="Feb",F5090="Mar"),"Q1",
IF(OR(F5090="Apr",F5090="May",F5090="Jun"),"Q2",
IF(OR(F5090="Jul",F5090="Aug",F5090="Sep"),"Q3",
IF(OR(F5090="Oct",F5090="Nov",F5090="Dec"),"Q4",""))))</f>
        <v>Q4</v>
      </c>
      <c r="H5090" t="str">
        <f>"Q"&amp;INT((MONTH(A5090)-1)/3)+1</f>
        <v>Q4</v>
      </c>
      <c r="I5090">
        <v>2003</v>
      </c>
      <c r="J5090" t="str">
        <f>IF(C5090&gt;B5090, "Bullish", IF(B5090&gt;C5090, "Bearish", "Neutral"))</f>
        <v>Bearish</v>
      </c>
      <c r="K5090" t="str">
        <f>IF(C5091&gt;C5090, "Buy", "")</f>
        <v>Buy</v>
      </c>
      <c r="L5090" t="str">
        <f>IF(C5091&lt;C5090, "Sell", "")</f>
        <v/>
      </c>
      <c r="V5090" s="4">
        <f t="shared" si="79"/>
        <v>2.3716208880878435E-2</v>
      </c>
    </row>
    <row r="5091" spans="1:22" x14ac:dyDescent="0.25">
      <c r="A5091" s="1">
        <v>37911</v>
      </c>
      <c r="B5091">
        <v>72.8125</v>
      </c>
      <c r="C5091">
        <v>73.986717220000003</v>
      </c>
      <c r="D5091">
        <v>43538688</v>
      </c>
      <c r="E5091" t="s">
        <v>12</v>
      </c>
      <c r="F5091" t="s">
        <v>21</v>
      </c>
      <c r="G5091" t="str">
        <f>IF(OR(F5091="Jan",F5091="Feb",F5091="Mar"),"Q1",
IF(OR(F5091="Apr",F5091="May",F5091="Jun"),"Q2",
IF(OR(F5091="Jul",F5091="Aug",F5091="Sep"),"Q3",
IF(OR(F5091="Oct",F5091="Nov",F5091="Dec"),"Q4",""))))</f>
        <v>Q4</v>
      </c>
      <c r="H5091" t="str">
        <f>"Q"&amp;INT((MONTH(A5091)-1)/3)+1</f>
        <v>Q4</v>
      </c>
      <c r="I5091">
        <v>2003</v>
      </c>
      <c r="J5091" t="str">
        <f>IF(C5091&gt;B5091, "Bullish", IF(B5091&gt;C5091, "Bearish", "Neutral"))</f>
        <v>Bullish</v>
      </c>
      <c r="K5091" t="str">
        <f>IF(C5092&gt;C5091, "Buy", "")</f>
        <v/>
      </c>
      <c r="L5091" t="str">
        <f>IF(C5092&lt;C5091, "Sell", "")</f>
        <v>Sell</v>
      </c>
      <c r="V5091" s="4">
        <f t="shared" si="79"/>
        <v>-2.2567026704623162E-2</v>
      </c>
    </row>
    <row r="5092" spans="1:22" x14ac:dyDescent="0.25">
      <c r="A5092" s="1">
        <v>37910</v>
      </c>
      <c r="B5092">
        <v>74.4375</v>
      </c>
      <c r="C5092">
        <v>72.353904720000003</v>
      </c>
      <c r="D5092">
        <v>31405952</v>
      </c>
      <c r="E5092" t="s">
        <v>11</v>
      </c>
      <c r="F5092" t="s">
        <v>21</v>
      </c>
      <c r="G5092" t="str">
        <f>IF(OR(F5092="Jan",F5092="Feb",F5092="Mar"),"Q1",
IF(OR(F5092="Apr",F5092="May",F5092="Jun"),"Q2",
IF(OR(F5092="Jul",F5092="Aug",F5092="Sep"),"Q3",
IF(OR(F5092="Oct",F5092="Nov",F5092="Dec"),"Q4",""))))</f>
        <v>Q4</v>
      </c>
      <c r="H5092" t="str">
        <f>"Q"&amp;INT((MONTH(A5092)-1)/3)+1</f>
        <v>Q4</v>
      </c>
      <c r="I5092">
        <v>2003</v>
      </c>
      <c r="J5092" t="str">
        <f>IF(C5092&gt;B5092, "Bullish", IF(B5092&gt;C5092, "Bearish", "Neutral"))</f>
        <v>Bearish</v>
      </c>
      <c r="K5092" t="str">
        <f>IF(C5093&gt;C5092, "Buy", "")</f>
        <v>Buy</v>
      </c>
      <c r="L5092" t="str">
        <f>IF(C5093&lt;C5092, "Sell", "")</f>
        <v/>
      </c>
      <c r="V5092" s="4">
        <f t="shared" si="79"/>
        <v>2.2131009471122454E-2</v>
      </c>
    </row>
    <row r="5093" spans="1:22" x14ac:dyDescent="0.25">
      <c r="A5093" s="1">
        <v>37909</v>
      </c>
      <c r="B5093">
        <v>73.783592220000003</v>
      </c>
      <c r="C5093">
        <v>73.991409300000001</v>
      </c>
      <c r="D5093">
        <v>33385344</v>
      </c>
      <c r="E5093" t="s">
        <v>10</v>
      </c>
      <c r="F5093" t="s">
        <v>21</v>
      </c>
      <c r="G5093" t="str">
        <f>IF(OR(F5093="Jan",F5093="Feb",F5093="Mar"),"Q1",
IF(OR(F5093="Apr",F5093="May",F5093="Jun"),"Q2",
IF(OR(F5093="Jul",F5093="Aug",F5093="Sep"),"Q3",
IF(OR(F5093="Oct",F5093="Nov",F5093="Dec"),"Q4",""))))</f>
        <v>Q4</v>
      </c>
      <c r="H5093" t="str">
        <f>"Q"&amp;INT((MONTH(A5093)-1)/3)+1</f>
        <v>Q4</v>
      </c>
      <c r="I5093">
        <v>2003</v>
      </c>
      <c r="J5093" t="str">
        <f>IF(C5093&gt;B5093, "Bullish", IF(B5093&gt;C5093, "Bearish", "Neutral"))</f>
        <v>Bullish</v>
      </c>
      <c r="K5093" t="str">
        <f>IF(C5094&gt;C5093, "Buy", "")</f>
        <v/>
      </c>
      <c r="L5093" t="str">
        <f>IF(C5094&lt;C5093, "Sell", "")</f>
        <v>Sell</v>
      </c>
      <c r="V5093" s="4">
        <f t="shared" si="79"/>
        <v>-2.8165757961519603E-3</v>
      </c>
    </row>
    <row r="5094" spans="1:22" x14ac:dyDescent="0.25">
      <c r="A5094" s="1">
        <v>37908</v>
      </c>
      <c r="B5094">
        <v>74.539840699999999</v>
      </c>
      <c r="C5094">
        <v>73.783592220000003</v>
      </c>
      <c r="D5094">
        <v>38866560</v>
      </c>
      <c r="E5094" t="s">
        <v>9</v>
      </c>
      <c r="F5094" t="s">
        <v>21</v>
      </c>
      <c r="G5094" t="str">
        <f>IF(OR(F5094="Jan",F5094="Feb",F5094="Mar"),"Q1",
IF(OR(F5094="Apr",F5094="May",F5094="Jun"),"Q2",
IF(OR(F5094="Jul",F5094="Aug",F5094="Sep"),"Q3",
IF(OR(F5094="Oct",F5094="Nov",F5094="Dec"),"Q4",""))))</f>
        <v>Q4</v>
      </c>
      <c r="H5094" t="str">
        <f>"Q"&amp;INT((MONTH(A5094)-1)/3)+1</f>
        <v>Q4</v>
      </c>
      <c r="I5094">
        <v>2003</v>
      </c>
      <c r="J5094" t="str">
        <f>IF(C5094&gt;B5094, "Bullish", IF(B5094&gt;C5094, "Bearish", "Neutral"))</f>
        <v>Bearish</v>
      </c>
      <c r="K5094" t="str">
        <f>IF(C5095&gt;C5094, "Buy", "")</f>
        <v>Buy</v>
      </c>
      <c r="L5094" t="str">
        <f>IF(C5095&lt;C5094, "Sell", "")</f>
        <v/>
      </c>
      <c r="V5094" s="4">
        <f t="shared" si="79"/>
        <v>5.4024819441771451E-3</v>
      </c>
    </row>
    <row r="5095" spans="1:22" x14ac:dyDescent="0.25">
      <c r="A5095" s="1">
        <v>37907</v>
      </c>
      <c r="B5095">
        <v>73.453125</v>
      </c>
      <c r="C5095">
        <v>74.184371949999999</v>
      </c>
      <c r="D5095">
        <v>53112512</v>
      </c>
      <c r="E5095" t="s">
        <v>7</v>
      </c>
      <c r="F5095" t="s">
        <v>21</v>
      </c>
      <c r="G5095" t="str">
        <f>IF(OR(F5095="Jan",F5095="Feb",F5095="Mar"),"Q1",
IF(OR(F5095="Apr",F5095="May",F5095="Jun"),"Q2",
IF(OR(F5095="Jul",F5095="Aug",F5095="Sep"),"Q3",
IF(OR(F5095="Oct",F5095="Nov",F5095="Dec"),"Q4",""))))</f>
        <v>Q4</v>
      </c>
      <c r="H5095" t="str">
        <f>"Q"&amp;INT((MONTH(A5095)-1)/3)+1</f>
        <v>Q4</v>
      </c>
      <c r="I5095">
        <v>2003</v>
      </c>
      <c r="J5095" t="str">
        <f>IF(C5095&gt;B5095, "Bullish", IF(B5095&gt;C5095, "Bearish", "Neutral"))</f>
        <v>Bullish</v>
      </c>
      <c r="K5095" t="str">
        <f>IF(C5096&gt;C5095, "Buy", "")</f>
        <v/>
      </c>
      <c r="L5095" t="str">
        <f>IF(C5096&lt;C5095, "Sell", "")</f>
        <v>Sell</v>
      </c>
      <c r="V5095" s="4">
        <f t="shared" si="79"/>
        <v>-2.5542440406926024E-2</v>
      </c>
    </row>
    <row r="5096" spans="1:22" x14ac:dyDescent="0.25">
      <c r="A5096" s="1">
        <v>37904</v>
      </c>
      <c r="B5096">
        <v>73.4375</v>
      </c>
      <c r="C5096">
        <v>72.336715699999999</v>
      </c>
      <c r="D5096">
        <v>82874432</v>
      </c>
      <c r="E5096" t="s">
        <v>12</v>
      </c>
      <c r="F5096" t="s">
        <v>21</v>
      </c>
      <c r="G5096" t="str">
        <f>IF(OR(F5096="Jan",F5096="Feb",F5096="Mar"),"Q1",
IF(OR(F5096="Apr",F5096="May",F5096="Jun"),"Q2",
IF(OR(F5096="Jul",F5096="Aug",F5096="Sep"),"Q3",
IF(OR(F5096="Oct",F5096="Nov",F5096="Dec"),"Q4",""))))</f>
        <v>Q4</v>
      </c>
      <c r="H5096" t="str">
        <f>"Q"&amp;INT((MONTH(A5096)-1)/3)+1</f>
        <v>Q4</v>
      </c>
      <c r="I5096">
        <v>2003</v>
      </c>
      <c r="J5096" t="str">
        <f>IF(C5096&gt;B5096, "Bullish", IF(B5096&gt;C5096, "Bearish", "Neutral"))</f>
        <v>Bearish</v>
      </c>
      <c r="K5096" t="str">
        <f>IF(C5097&gt;C5096, "Buy", "")</f>
        <v/>
      </c>
      <c r="L5096" t="str">
        <f>IF(C5097&lt;C5096, "Sell", "")</f>
        <v>Sell</v>
      </c>
      <c r="V5096" s="4">
        <f t="shared" si="79"/>
        <v>-4.1026669708949345E-2</v>
      </c>
    </row>
    <row r="5097" spans="1:22" x14ac:dyDescent="0.25">
      <c r="A5097" s="1">
        <v>37903</v>
      </c>
      <c r="B5097">
        <v>69.140625</v>
      </c>
      <c r="C5097">
        <v>69.485939029999997</v>
      </c>
      <c r="D5097">
        <v>51190784</v>
      </c>
      <c r="E5097" t="s">
        <v>11</v>
      </c>
      <c r="F5097" t="s">
        <v>21</v>
      </c>
      <c r="G5097" t="str">
        <f>IF(OR(F5097="Jan",F5097="Feb",F5097="Mar"),"Q1",
IF(OR(F5097="Apr",F5097="May",F5097="Jun"),"Q2",
IF(OR(F5097="Jul",F5097="Aug",F5097="Sep"),"Q3",
IF(OR(F5097="Oct",F5097="Nov",F5097="Dec"),"Q4",""))))</f>
        <v>Q4</v>
      </c>
      <c r="H5097" t="str">
        <f>"Q"&amp;INT((MONTH(A5097)-1)/3)+1</f>
        <v>Q4</v>
      </c>
      <c r="I5097">
        <v>2003</v>
      </c>
      <c r="J5097" t="str">
        <f>IF(C5097&gt;B5097, "Bullish", IF(B5097&gt;C5097, "Bearish", "Neutral"))</f>
        <v>Bullish</v>
      </c>
      <c r="K5097" t="str">
        <f>IF(C5098&gt;C5097, "Buy", "")</f>
        <v/>
      </c>
      <c r="L5097" t="str">
        <f>IF(C5098&lt;C5097, "Sell", "")</f>
        <v>Sell</v>
      </c>
      <c r="V5097" s="4">
        <f t="shared" si="79"/>
        <v>-1.3156845253097091E-2</v>
      </c>
    </row>
    <row r="5098" spans="1:22" x14ac:dyDescent="0.25">
      <c r="A5098" s="1">
        <v>37902</v>
      </c>
      <c r="B5098">
        <v>70.3125</v>
      </c>
      <c r="C5098">
        <v>68.583595279999997</v>
      </c>
      <c r="D5098">
        <v>51334656</v>
      </c>
      <c r="E5098" t="s">
        <v>10</v>
      </c>
      <c r="F5098" t="s">
        <v>21</v>
      </c>
      <c r="G5098" t="str">
        <f>IF(OR(F5098="Jan",F5098="Feb",F5098="Mar"),"Q1",
IF(OR(F5098="Apr",F5098="May",F5098="Jun"),"Q2",
IF(OR(F5098="Jul",F5098="Aug",F5098="Sep"),"Q3",
IF(OR(F5098="Oct",F5098="Nov",F5098="Dec"),"Q4",""))))</f>
        <v>Q4</v>
      </c>
      <c r="H5098" t="str">
        <f>"Q"&amp;INT((MONTH(A5098)-1)/3)+1</f>
        <v>Q4</v>
      </c>
      <c r="I5098">
        <v>2003</v>
      </c>
      <c r="J5098" t="str">
        <f>IF(C5098&gt;B5098, "Bullish", IF(B5098&gt;C5098, "Bearish", "Neutral"))</f>
        <v>Bearish</v>
      </c>
      <c r="K5098" t="str">
        <f>IF(C5099&gt;C5098, "Buy", "")</f>
        <v>Buy</v>
      </c>
      <c r="L5098" t="str">
        <f>IF(C5099&lt;C5098, "Sell", "")</f>
        <v/>
      </c>
      <c r="V5098" s="4">
        <f t="shared" si="79"/>
        <v>1.8876505557846576E-2</v>
      </c>
    </row>
    <row r="5099" spans="1:22" x14ac:dyDescent="0.25">
      <c r="A5099" s="1">
        <v>37901</v>
      </c>
      <c r="B5099">
        <v>71.6875</v>
      </c>
      <c r="C5099">
        <v>69.903121949999999</v>
      </c>
      <c r="D5099">
        <v>29565120</v>
      </c>
      <c r="E5099" t="s">
        <v>9</v>
      </c>
      <c r="F5099" t="s">
        <v>21</v>
      </c>
      <c r="G5099" t="str">
        <f>IF(OR(F5099="Jan",F5099="Feb",F5099="Mar"),"Q1",
IF(OR(F5099="Apr",F5099="May",F5099="Jun"),"Q2",
IF(OR(F5099="Jul",F5099="Aug",F5099="Sep"),"Q3",
IF(OR(F5099="Oct",F5099="Nov",F5099="Dec"),"Q4",""))))</f>
        <v>Q4</v>
      </c>
      <c r="H5099" t="str">
        <f>"Q"&amp;INT((MONTH(A5099)-1)/3)+1</f>
        <v>Q4</v>
      </c>
      <c r="I5099">
        <v>2003</v>
      </c>
      <c r="J5099" t="str">
        <f>IF(C5099&gt;B5099, "Bullish", IF(B5099&gt;C5099, "Bearish", "Neutral"))</f>
        <v>Bearish</v>
      </c>
      <c r="K5099" t="str">
        <f>IF(C5100&gt;C5099, "Buy", "")</f>
        <v>Buy</v>
      </c>
      <c r="L5099" t="str">
        <f>IF(C5100&lt;C5099, "Sell", "")</f>
        <v/>
      </c>
      <c r="V5099" s="4">
        <f t="shared" si="79"/>
        <v>2.0889685440717853E-2</v>
      </c>
    </row>
    <row r="5100" spans="1:22" x14ac:dyDescent="0.25">
      <c r="A5100" s="1">
        <v>37900</v>
      </c>
      <c r="B5100">
        <v>71.579689029999997</v>
      </c>
      <c r="C5100">
        <v>71.39453125</v>
      </c>
      <c r="D5100">
        <v>33592384</v>
      </c>
      <c r="E5100" t="s">
        <v>7</v>
      </c>
      <c r="F5100" t="s">
        <v>21</v>
      </c>
      <c r="G5100" t="str">
        <f>IF(OR(F5100="Jan",F5100="Feb",F5100="Mar"),"Q1",
IF(OR(F5100="Apr",F5100="May",F5100="Jun"),"Q2",
IF(OR(F5100="Jul",F5100="Aug",F5100="Sep"),"Q3",
IF(OR(F5100="Oct",F5100="Nov",F5100="Dec"),"Q4",""))))</f>
        <v>Q4</v>
      </c>
      <c r="H5100" t="str">
        <f>"Q"&amp;INT((MONTH(A5100)-1)/3)+1</f>
        <v>Q4</v>
      </c>
      <c r="I5100">
        <v>2003</v>
      </c>
      <c r="J5100" t="str">
        <f>IF(C5100&gt;B5100, "Bullish", IF(B5100&gt;C5100, "Bearish", "Neutral"))</f>
        <v>Bearish</v>
      </c>
      <c r="K5100" t="str">
        <f>IF(C5101&gt;C5100, "Buy", "")</f>
        <v/>
      </c>
      <c r="L5100" t="str">
        <f>IF(C5101&lt;C5100, "Sell", "")</f>
        <v>Sell</v>
      </c>
      <c r="V5100" s="4">
        <f t="shared" si="79"/>
        <v>-2.0614498016695748E-3</v>
      </c>
    </row>
    <row r="5101" spans="1:22" x14ac:dyDescent="0.25">
      <c r="A5101" s="1">
        <v>37897</v>
      </c>
      <c r="B5101">
        <v>72.375</v>
      </c>
      <c r="C5101">
        <v>71.247657779999997</v>
      </c>
      <c r="D5101">
        <v>38165440</v>
      </c>
      <c r="E5101" t="s">
        <v>12</v>
      </c>
      <c r="F5101" t="s">
        <v>21</v>
      </c>
      <c r="G5101" t="str">
        <f>IF(OR(F5101="Jan",F5101="Feb",F5101="Mar"),"Q1",
IF(OR(F5101="Apr",F5101="May",F5101="Jun"),"Q2",
IF(OR(F5101="Jul",F5101="Aug",F5101="Sep"),"Q3",
IF(OR(F5101="Oct",F5101="Nov",F5101="Dec"),"Q4",""))))</f>
        <v>Q4</v>
      </c>
      <c r="H5101" t="str">
        <f>"Q"&amp;INT((MONTH(A5101)-1)/3)+1</f>
        <v>Q4</v>
      </c>
      <c r="I5101">
        <v>2003</v>
      </c>
      <c r="J5101" t="str">
        <f>IF(C5101&gt;B5101, "Bullish", IF(B5101&gt;C5101, "Bearish", "Neutral"))</f>
        <v>Bearish</v>
      </c>
      <c r="K5101" t="str">
        <f>IF(C5102&gt;C5101, "Buy", "")</f>
        <v>Buy</v>
      </c>
      <c r="L5101" t="str">
        <f>IF(C5102&lt;C5101, "Sell", "")</f>
        <v/>
      </c>
      <c r="V5101" s="4">
        <f t="shared" si="79"/>
        <v>3.0717340695652611E-3</v>
      </c>
    </row>
    <row r="5102" spans="1:22" x14ac:dyDescent="0.25">
      <c r="A5102" s="1">
        <v>37896</v>
      </c>
      <c r="B5102">
        <v>71.467185970000003</v>
      </c>
      <c r="C5102">
        <v>71.467185970000003</v>
      </c>
      <c r="D5102">
        <v>0</v>
      </c>
      <c r="E5102" t="s">
        <v>11</v>
      </c>
      <c r="F5102" t="s">
        <v>21</v>
      </c>
      <c r="G5102" t="str">
        <f>IF(OR(F5102="Jan",F5102="Feb",F5102="Mar"),"Q1",
IF(OR(F5102="Apr",F5102="May",F5102="Jun"),"Q2",
IF(OR(F5102="Jul",F5102="Aug",F5102="Sep"),"Q3",
IF(OR(F5102="Oct",F5102="Nov",F5102="Dec"),"Q4",""))))</f>
        <v>Q4</v>
      </c>
      <c r="H5102" t="str">
        <f>"Q"&amp;INT((MONTH(A5102)-1)/3)+1</f>
        <v>Q4</v>
      </c>
      <c r="I5102">
        <v>2003</v>
      </c>
      <c r="J5102" t="str">
        <f>IF(C5102&gt;B5102, "Bullish", IF(B5102&gt;C5102, "Bearish", "Neutral"))</f>
        <v>Neutral</v>
      </c>
      <c r="K5102" t="str">
        <f>IF(C5103&gt;C5102, "Buy", "")</f>
        <v/>
      </c>
      <c r="L5102" t="str">
        <f>IF(C5103&lt;C5102, "Sell", "")</f>
        <v/>
      </c>
      <c r="V5102" s="4">
        <f t="shared" si="79"/>
        <v>0</v>
      </c>
    </row>
    <row r="5103" spans="1:22" x14ac:dyDescent="0.25">
      <c r="A5103" s="1">
        <v>37895</v>
      </c>
      <c r="B5103">
        <v>70.296875</v>
      </c>
      <c r="C5103">
        <v>71.467185970000003</v>
      </c>
      <c r="D5103">
        <v>46230336</v>
      </c>
      <c r="E5103" t="s">
        <v>10</v>
      </c>
      <c r="F5103" t="s">
        <v>21</v>
      </c>
      <c r="G5103" t="str">
        <f>IF(OR(F5103="Jan",F5103="Feb",F5103="Mar"),"Q1",
IF(OR(F5103="Apr",F5103="May",F5103="Jun"),"Q2",
IF(OR(F5103="Jul",F5103="Aug",F5103="Sep"),"Q3",
IF(OR(F5103="Oct",F5103="Nov",F5103="Dec"),"Q4",""))))</f>
        <v>Q4</v>
      </c>
      <c r="H5103" t="str">
        <f>"Q"&amp;INT((MONTH(A5103)-1)/3)+1</f>
        <v>Q4</v>
      </c>
      <c r="I5103">
        <v>2003</v>
      </c>
      <c r="J5103" t="str">
        <f>IF(C5103&gt;B5103, "Bullish", IF(B5103&gt;C5103, "Bearish", "Neutral"))</f>
        <v>Bullish</v>
      </c>
      <c r="K5103" t="str">
        <f>IF(C5104&gt;C5103, "Buy", "")</f>
        <v/>
      </c>
      <c r="L5103" t="str">
        <f>IF(C5104&lt;C5103, "Sell", "")</f>
        <v>Sell</v>
      </c>
      <c r="V5103" s="4">
        <f t="shared" si="79"/>
        <v>-1.0125793499752679E-2</v>
      </c>
    </row>
    <row r="5104" spans="1:22" x14ac:dyDescent="0.25">
      <c r="A5104" s="1">
        <v>37894</v>
      </c>
      <c r="B5104">
        <v>71.057815550000001</v>
      </c>
      <c r="C5104">
        <v>70.750778199999999</v>
      </c>
      <c r="D5104">
        <v>43588480</v>
      </c>
      <c r="E5104" t="s">
        <v>9</v>
      </c>
      <c r="F5104" t="s">
        <v>20</v>
      </c>
      <c r="G5104" t="str">
        <f>IF(OR(F5104="Jan",F5104="Feb",F5104="Mar"),"Q1",
IF(OR(F5104="Apr",F5104="May",F5104="Jun"),"Q2",
IF(OR(F5104="Jul",F5104="Aug",F5104="Sep"),"Q3",
IF(OR(F5104="Oct",F5104="Nov",F5104="Dec"),"Q4",""))))</f>
        <v>Q3</v>
      </c>
      <c r="H5104" t="str">
        <f>"Q"&amp;INT((MONTH(A5104)-1)/3)+1</f>
        <v>Q3</v>
      </c>
      <c r="I5104">
        <v>2003</v>
      </c>
      <c r="J5104" t="str">
        <f>IF(C5104&gt;B5104, "Bullish", IF(B5104&gt;C5104, "Bearish", "Neutral"))</f>
        <v>Bearish</v>
      </c>
      <c r="K5104" t="str">
        <f>IF(C5105&gt;C5104, "Buy", "")</f>
        <v/>
      </c>
      <c r="L5104" t="str">
        <f>IF(C5105&lt;C5104, "Sell", "")</f>
        <v>Sell</v>
      </c>
      <c r="V5104" s="4">
        <f t="shared" si="79"/>
        <v>-1.1979038152553195E-2</v>
      </c>
    </row>
    <row r="5105" spans="1:22" x14ac:dyDescent="0.25">
      <c r="A5105" s="1">
        <v>37893</v>
      </c>
      <c r="B5105">
        <v>71.40625</v>
      </c>
      <c r="C5105">
        <v>69.913284300000001</v>
      </c>
      <c r="D5105">
        <v>50245056</v>
      </c>
      <c r="E5105" t="s">
        <v>7</v>
      </c>
      <c r="F5105" t="s">
        <v>20</v>
      </c>
      <c r="G5105" t="str">
        <f>IF(OR(F5105="Jan",F5105="Feb",F5105="Mar"),"Q1",
IF(OR(F5105="Apr",F5105="May",F5105="Jun"),"Q2",
IF(OR(F5105="Jul",F5105="Aug",F5105="Sep"),"Q3",
IF(OR(F5105="Oct",F5105="Nov",F5105="Dec"),"Q4",""))))</f>
        <v>Q3</v>
      </c>
      <c r="H5105" t="str">
        <f>"Q"&amp;INT((MONTH(A5105)-1)/3)+1</f>
        <v>Q3</v>
      </c>
      <c r="I5105">
        <v>2003</v>
      </c>
      <c r="J5105" t="str">
        <f>IF(C5105&gt;B5105, "Bullish", IF(B5105&gt;C5105, "Bearish", "Neutral"))</f>
        <v>Bearish</v>
      </c>
      <c r="K5105" t="str">
        <f>IF(C5106&gt;C5105, "Buy", "")</f>
        <v>Buy</v>
      </c>
      <c r="L5105" t="str">
        <f>IF(C5106&lt;C5105, "Sell", "")</f>
        <v/>
      </c>
      <c r="V5105" s="4">
        <f t="shared" si="79"/>
        <v>1.6939199373077658E-2</v>
      </c>
    </row>
    <row r="5106" spans="1:22" x14ac:dyDescent="0.25">
      <c r="A5106" s="1">
        <v>37890</v>
      </c>
      <c r="B5106">
        <v>70.15625</v>
      </c>
      <c r="C5106">
        <v>71.117965699999999</v>
      </c>
      <c r="D5106">
        <v>50340608</v>
      </c>
      <c r="E5106" t="s">
        <v>12</v>
      </c>
      <c r="F5106" t="s">
        <v>20</v>
      </c>
      <c r="G5106" t="str">
        <f>IF(OR(F5106="Jan",F5106="Feb",F5106="Mar"),"Q1",
IF(OR(F5106="Apr",F5106="May",F5106="Jun"),"Q2",
IF(OR(F5106="Jul",F5106="Aug",F5106="Sep"),"Q3",
IF(OR(F5106="Oct",F5106="Nov",F5106="Dec"),"Q4",""))))</f>
        <v>Q3</v>
      </c>
      <c r="H5106" t="str">
        <f>"Q"&amp;INT((MONTH(A5106)-1)/3)+1</f>
        <v>Q3</v>
      </c>
      <c r="I5106">
        <v>2003</v>
      </c>
      <c r="J5106" t="str">
        <f>IF(C5106&gt;B5106, "Bullish", IF(B5106&gt;C5106, "Bearish", "Neutral"))</f>
        <v>Bullish</v>
      </c>
      <c r="K5106" t="str">
        <f>IF(C5107&gt;C5106, "Buy", "")</f>
        <v/>
      </c>
      <c r="L5106" t="str">
        <f>IF(C5107&lt;C5106, "Sell", "")</f>
        <v>Sell</v>
      </c>
      <c r="V5106" s="4">
        <f t="shared" si="79"/>
        <v>-9.7725579145867877E-3</v>
      </c>
    </row>
    <row r="5107" spans="1:22" x14ac:dyDescent="0.25">
      <c r="A5107" s="1">
        <v>37889</v>
      </c>
      <c r="B5107">
        <v>67.421875</v>
      </c>
      <c r="C5107">
        <v>70.4296875</v>
      </c>
      <c r="D5107">
        <v>60743104</v>
      </c>
      <c r="E5107" t="s">
        <v>11</v>
      </c>
      <c r="F5107" t="s">
        <v>20</v>
      </c>
      <c r="G5107" t="str">
        <f>IF(OR(F5107="Jan",F5107="Feb",F5107="Mar"),"Q1",
IF(OR(F5107="Apr",F5107="May",F5107="Jun"),"Q2",
IF(OR(F5107="Jul",F5107="Aug",F5107="Sep"),"Q3",
IF(OR(F5107="Oct",F5107="Nov",F5107="Dec"),"Q4",""))))</f>
        <v>Q3</v>
      </c>
      <c r="H5107" t="str">
        <f>"Q"&amp;INT((MONTH(A5107)-1)/3)+1</f>
        <v>Q3</v>
      </c>
      <c r="I5107">
        <v>2003</v>
      </c>
      <c r="J5107" t="str">
        <f>IF(C5107&gt;B5107, "Bullish", IF(B5107&gt;C5107, "Bearish", "Neutral"))</f>
        <v>Bullish</v>
      </c>
      <c r="K5107" t="str">
        <f>IF(C5108&gt;C5107, "Buy", "")</f>
        <v>Buy</v>
      </c>
      <c r="L5107" t="str">
        <f>IF(C5108&lt;C5107, "Sell", "")</f>
        <v/>
      </c>
      <c r="V5107" s="4">
        <f t="shared" si="79"/>
        <v>3.4370984289198579E-4</v>
      </c>
    </row>
    <row r="5108" spans="1:22" x14ac:dyDescent="0.25">
      <c r="A5108" s="1">
        <v>37888</v>
      </c>
      <c r="B5108">
        <v>67.578125</v>
      </c>
      <c r="C5108">
        <v>70.453903199999999</v>
      </c>
      <c r="D5108">
        <v>68738432</v>
      </c>
      <c r="E5108" t="s">
        <v>10</v>
      </c>
      <c r="F5108" t="s">
        <v>20</v>
      </c>
      <c r="G5108" t="str">
        <f>IF(OR(F5108="Jan",F5108="Feb",F5108="Mar"),"Q1",
IF(OR(F5108="Apr",F5108="May",F5108="Jun"),"Q2",
IF(OR(F5108="Jul",F5108="Aug",F5108="Sep"),"Q3",
IF(OR(F5108="Oct",F5108="Nov",F5108="Dec"),"Q4",""))))</f>
        <v>Q3</v>
      </c>
      <c r="H5108" t="str">
        <f>"Q"&amp;INT((MONTH(A5108)-1)/3)+1</f>
        <v>Q3</v>
      </c>
      <c r="I5108">
        <v>2003</v>
      </c>
      <c r="J5108" t="str">
        <f>IF(C5108&gt;B5108, "Bullish", IF(B5108&gt;C5108, "Bearish", "Neutral"))</f>
        <v>Bullish</v>
      </c>
      <c r="K5108" t="str">
        <f>IF(C5109&gt;C5108, "Buy", "")</f>
        <v/>
      </c>
      <c r="L5108" t="str">
        <f>IF(C5109&lt;C5108, "Sell", "")</f>
        <v>Sell</v>
      </c>
      <c r="V5108" s="4">
        <f t="shared" si="79"/>
        <v>-4.480144608169187E-2</v>
      </c>
    </row>
    <row r="5109" spans="1:22" x14ac:dyDescent="0.25">
      <c r="A5109" s="1">
        <v>37887</v>
      </c>
      <c r="B5109">
        <v>67.640625</v>
      </c>
      <c r="C5109">
        <v>67.432815550000001</v>
      </c>
      <c r="D5109">
        <v>49601280</v>
      </c>
      <c r="E5109" t="s">
        <v>9</v>
      </c>
      <c r="F5109" t="s">
        <v>20</v>
      </c>
      <c r="G5109" t="str">
        <f>IF(OR(F5109="Jan",F5109="Feb",F5109="Mar"),"Q1",
IF(OR(F5109="Apr",F5109="May",F5109="Jun"),"Q2",
IF(OR(F5109="Jul",F5109="Aug",F5109="Sep"),"Q3",
IF(OR(F5109="Oct",F5109="Nov",F5109="Dec"),"Q4",""))))</f>
        <v>Q3</v>
      </c>
      <c r="H5109" t="str">
        <f>"Q"&amp;INT((MONTH(A5109)-1)/3)+1</f>
        <v>Q3</v>
      </c>
      <c r="I5109">
        <v>2003</v>
      </c>
      <c r="J5109" t="str">
        <f>IF(C5109&gt;B5109, "Bullish", IF(B5109&gt;C5109, "Bearish", "Neutral"))</f>
        <v>Bearish</v>
      </c>
      <c r="K5109" t="str">
        <f>IF(C5110&gt;C5109, "Buy", "")</f>
        <v>Buy</v>
      </c>
      <c r="L5109" t="str">
        <f>IF(C5110&lt;C5109, "Sell", "")</f>
        <v/>
      </c>
      <c r="V5109" s="4">
        <f t="shared" si="79"/>
        <v>1.308049764706315E-2</v>
      </c>
    </row>
    <row r="5110" spans="1:22" x14ac:dyDescent="0.25">
      <c r="A5110" s="1">
        <v>37886</v>
      </c>
      <c r="B5110">
        <v>68.3125</v>
      </c>
      <c r="C5110">
        <v>68.326560970000003</v>
      </c>
      <c r="D5110">
        <v>52579648</v>
      </c>
      <c r="E5110" t="s">
        <v>7</v>
      </c>
      <c r="F5110" t="s">
        <v>20</v>
      </c>
      <c r="G5110" t="str">
        <f>IF(OR(F5110="Jan",F5110="Feb",F5110="Mar"),"Q1",
IF(OR(F5110="Apr",F5110="May",F5110="Jun"),"Q2",
IF(OR(F5110="Jul",F5110="Aug",F5110="Sep"),"Q3",
IF(OR(F5110="Oct",F5110="Nov",F5110="Dec"),"Q4",""))))</f>
        <v>Q3</v>
      </c>
      <c r="H5110" t="str">
        <f>"Q"&amp;INT((MONTH(A5110)-1)/3)+1</f>
        <v>Q3</v>
      </c>
      <c r="I5110">
        <v>2003</v>
      </c>
      <c r="J5110" t="str">
        <f>IF(C5110&gt;B5110, "Bullish", IF(B5110&gt;C5110, "Bearish", "Neutral"))</f>
        <v>Bullish</v>
      </c>
      <c r="K5110" t="str">
        <f>IF(C5111&gt;C5110, "Buy", "")</f>
        <v/>
      </c>
      <c r="L5110" t="str">
        <f>IF(C5111&lt;C5110, "Sell", "")</f>
        <v>Sell</v>
      </c>
      <c r="V5110" s="4">
        <f t="shared" si="79"/>
        <v>-1.2280473386227854E-2</v>
      </c>
    </row>
    <row r="5111" spans="1:22" x14ac:dyDescent="0.25">
      <c r="A5111" s="1">
        <v>37883</v>
      </c>
      <c r="B5111">
        <v>67.5</v>
      </c>
      <c r="C5111">
        <v>67.497657779999997</v>
      </c>
      <c r="D5111">
        <v>41664000</v>
      </c>
      <c r="E5111" t="s">
        <v>12</v>
      </c>
      <c r="F5111" t="s">
        <v>20</v>
      </c>
      <c r="G5111" t="str">
        <f>IF(OR(F5111="Jan",F5111="Feb",F5111="Mar"),"Q1",
IF(OR(F5111="Apr",F5111="May",F5111="Jun"),"Q2",
IF(OR(F5111="Jul",F5111="Aug",F5111="Sep"),"Q3",
IF(OR(F5111="Oct",F5111="Nov",F5111="Dec"),"Q4",""))))</f>
        <v>Q3</v>
      </c>
      <c r="H5111" t="str">
        <f>"Q"&amp;INT((MONTH(A5111)-1)/3)+1</f>
        <v>Q3</v>
      </c>
      <c r="I5111">
        <v>2003</v>
      </c>
      <c r="J5111" t="str">
        <f>IF(C5111&gt;B5111, "Bullish", IF(B5111&gt;C5111, "Bearish", "Neutral"))</f>
        <v>Bearish</v>
      </c>
      <c r="K5111" t="str">
        <f>IF(C5112&gt;C5111, "Buy", "")</f>
        <v/>
      </c>
      <c r="L5111" t="str">
        <f>IF(C5112&lt;C5111, "Sell", "")</f>
        <v>Sell</v>
      </c>
      <c r="V5111" s="4">
        <f t="shared" si="79"/>
        <v>-1.8556334403884774E-2</v>
      </c>
    </row>
    <row r="5112" spans="1:22" x14ac:dyDescent="0.25">
      <c r="A5112" s="1">
        <v>37882</v>
      </c>
      <c r="B5112">
        <v>66.640625</v>
      </c>
      <c r="C5112">
        <v>66.267967220000003</v>
      </c>
      <c r="D5112">
        <v>50755584</v>
      </c>
      <c r="E5112" t="s">
        <v>11</v>
      </c>
      <c r="F5112" t="s">
        <v>20</v>
      </c>
      <c r="G5112" t="str">
        <f>IF(OR(F5112="Jan",F5112="Feb",F5112="Mar"),"Q1",
IF(OR(F5112="Apr",F5112="May",F5112="Jun"),"Q2",
IF(OR(F5112="Jul",F5112="Aug",F5112="Sep"),"Q3",
IF(OR(F5112="Oct",F5112="Nov",F5112="Dec"),"Q4",""))))</f>
        <v>Q3</v>
      </c>
      <c r="H5112" t="str">
        <f>"Q"&amp;INT((MONTH(A5112)-1)/3)+1</f>
        <v>Q3</v>
      </c>
      <c r="I5112">
        <v>2003</v>
      </c>
      <c r="J5112" t="str">
        <f>IF(C5112&gt;B5112, "Bullish", IF(B5112&gt;C5112, "Bearish", "Neutral"))</f>
        <v>Bearish</v>
      </c>
      <c r="K5112" t="str">
        <f>IF(C5113&gt;C5112, "Buy", "")</f>
        <v>Buy</v>
      </c>
      <c r="L5112" t="str">
        <f>IF(C5113&lt;C5112, "Sell", "")</f>
        <v/>
      </c>
      <c r="V5112" s="4">
        <f t="shared" si="79"/>
        <v>2.0100967380586792E-2</v>
      </c>
    </row>
    <row r="5113" spans="1:22" x14ac:dyDescent="0.25">
      <c r="A5113" s="1">
        <v>37881</v>
      </c>
      <c r="B5113">
        <v>67.114059449999999</v>
      </c>
      <c r="C5113">
        <v>67.627342220000003</v>
      </c>
      <c r="D5113">
        <v>70697728</v>
      </c>
      <c r="E5113" t="s">
        <v>10</v>
      </c>
      <c r="F5113" t="s">
        <v>20</v>
      </c>
      <c r="G5113" t="str">
        <f>IF(OR(F5113="Jan",F5113="Feb",F5113="Mar"),"Q1",
IF(OR(F5113="Apr",F5113="May",F5113="Jun"),"Q2",
IF(OR(F5113="Jul",F5113="Aug",F5113="Sep"),"Q3",
IF(OR(F5113="Oct",F5113="Nov",F5113="Dec"),"Q4",""))))</f>
        <v>Q3</v>
      </c>
      <c r="H5113" t="str">
        <f>"Q"&amp;INT((MONTH(A5113)-1)/3)+1</f>
        <v>Q3</v>
      </c>
      <c r="I5113">
        <v>2003</v>
      </c>
      <c r="J5113" t="str">
        <f>IF(C5113&gt;B5113, "Bullish", IF(B5113&gt;C5113, "Bearish", "Neutral"))</f>
        <v>Bullish</v>
      </c>
      <c r="K5113" t="str">
        <f>IF(C5114&gt;C5113, "Buy", "")</f>
        <v/>
      </c>
      <c r="L5113" t="str">
        <f>IF(C5114&lt;C5113, "Sell", "")</f>
        <v>Sell</v>
      </c>
      <c r="V5113" s="4">
        <f t="shared" si="79"/>
        <v>-2.8308363525778136E-2</v>
      </c>
    </row>
    <row r="5114" spans="1:22" x14ac:dyDescent="0.25">
      <c r="A5114" s="1">
        <v>37880</v>
      </c>
      <c r="B5114">
        <v>62.98828125</v>
      </c>
      <c r="C5114">
        <v>65.765625</v>
      </c>
      <c r="D5114">
        <v>52140800</v>
      </c>
      <c r="E5114" t="s">
        <v>9</v>
      </c>
      <c r="F5114" t="s">
        <v>20</v>
      </c>
      <c r="G5114" t="str">
        <f>IF(OR(F5114="Jan",F5114="Feb",F5114="Mar"),"Q1",
IF(OR(F5114="Apr",F5114="May",F5114="Jun"),"Q2",
IF(OR(F5114="Jul",F5114="Aug",F5114="Sep"),"Q3",
IF(OR(F5114="Oct",F5114="Nov",F5114="Dec"),"Q4",""))))</f>
        <v>Q3</v>
      </c>
      <c r="H5114" t="str">
        <f>"Q"&amp;INT((MONTH(A5114)-1)/3)+1</f>
        <v>Q3</v>
      </c>
      <c r="I5114">
        <v>2003</v>
      </c>
      <c r="J5114" t="str">
        <f>IF(C5114&gt;B5114, "Bullish", IF(B5114&gt;C5114, "Bearish", "Neutral"))</f>
        <v>Bullish</v>
      </c>
      <c r="K5114" t="str">
        <f>IF(C5115&gt;C5114, "Buy", "")</f>
        <v/>
      </c>
      <c r="L5114" t="str">
        <f>IF(C5115&lt;C5114, "Sell", "")</f>
        <v>Sell</v>
      </c>
      <c r="V5114" s="4">
        <f t="shared" si="79"/>
        <v>-4.2050951818483846E-2</v>
      </c>
    </row>
    <row r="5115" spans="1:22" x14ac:dyDescent="0.25">
      <c r="A5115" s="1">
        <v>37879</v>
      </c>
      <c r="B5115">
        <v>64.765625</v>
      </c>
      <c r="C5115">
        <v>63.111717220000003</v>
      </c>
      <c r="D5115">
        <v>48679872</v>
      </c>
      <c r="E5115" t="s">
        <v>7</v>
      </c>
      <c r="F5115" t="s">
        <v>20</v>
      </c>
      <c r="G5115" t="str">
        <f>IF(OR(F5115="Jan",F5115="Feb",F5115="Mar"),"Q1",
IF(OR(F5115="Apr",F5115="May",F5115="Jun"),"Q2",
IF(OR(F5115="Jul",F5115="Aug",F5115="Sep"),"Q3",
IF(OR(F5115="Oct",F5115="Nov",F5115="Dec"),"Q4",""))))</f>
        <v>Q3</v>
      </c>
      <c r="H5115" t="str">
        <f>"Q"&amp;INT((MONTH(A5115)-1)/3)+1</f>
        <v>Q3</v>
      </c>
      <c r="I5115">
        <v>2003</v>
      </c>
      <c r="J5115" t="str">
        <f>IF(C5115&gt;B5115, "Bullish", IF(B5115&gt;C5115, "Bearish", "Neutral"))</f>
        <v>Bearish</v>
      </c>
      <c r="K5115" t="str">
        <f>IF(C5116&gt;C5115, "Buy", "")</f>
        <v>Buy</v>
      </c>
      <c r="L5115" t="str">
        <f>IF(C5116&lt;C5115, "Sell", "")</f>
        <v/>
      </c>
      <c r="V5115" s="4">
        <f t="shared" si="79"/>
        <v>2.9482127648307776E-2</v>
      </c>
    </row>
    <row r="5116" spans="1:22" x14ac:dyDescent="0.25">
      <c r="A5116" s="1">
        <v>37876</v>
      </c>
      <c r="B5116">
        <v>68.359375</v>
      </c>
      <c r="C5116">
        <v>65.028907779999997</v>
      </c>
      <c r="D5116">
        <v>53664192</v>
      </c>
      <c r="E5116" t="s">
        <v>12</v>
      </c>
      <c r="F5116" t="s">
        <v>20</v>
      </c>
      <c r="G5116" t="str">
        <f>IF(OR(F5116="Jan",F5116="Feb",F5116="Mar"),"Q1",
IF(OR(F5116="Apr",F5116="May",F5116="Jun"),"Q2",
IF(OR(F5116="Jul",F5116="Aug",F5116="Sep"),"Q3",
IF(OR(F5116="Oct",F5116="Nov",F5116="Dec"),"Q4",""))))</f>
        <v>Q3</v>
      </c>
      <c r="H5116" t="str">
        <f>"Q"&amp;INT((MONTH(A5116)-1)/3)+1</f>
        <v>Q3</v>
      </c>
      <c r="I5116">
        <v>2003</v>
      </c>
      <c r="J5116" t="str">
        <f>IF(C5116&gt;B5116, "Bullish", IF(B5116&gt;C5116, "Bearish", "Neutral"))</f>
        <v>Bearish</v>
      </c>
      <c r="K5116" t="str">
        <f>IF(C5117&gt;C5116, "Buy", "")</f>
        <v>Buy</v>
      </c>
      <c r="L5116" t="str">
        <f>IF(C5117&lt;C5116, "Sell", "")</f>
        <v/>
      </c>
      <c r="V5116" s="4">
        <f t="shared" si="79"/>
        <v>1.4841748772557901E-2</v>
      </c>
    </row>
    <row r="5117" spans="1:22" x14ac:dyDescent="0.25">
      <c r="A5117" s="1">
        <v>37875</v>
      </c>
      <c r="B5117">
        <v>65.625</v>
      </c>
      <c r="C5117">
        <v>66.008590699999999</v>
      </c>
      <c r="D5117">
        <v>45146752</v>
      </c>
      <c r="E5117" t="s">
        <v>11</v>
      </c>
      <c r="F5117" t="s">
        <v>20</v>
      </c>
      <c r="G5117" t="str">
        <f>IF(OR(F5117="Jan",F5117="Feb",F5117="Mar"),"Q1",
IF(OR(F5117="Apr",F5117="May",F5117="Jun"),"Q2",
IF(OR(F5117="Jul",F5117="Aug",F5117="Sep"),"Q3",
IF(OR(F5117="Oct",F5117="Nov",F5117="Dec"),"Q4",""))))</f>
        <v>Q3</v>
      </c>
      <c r="H5117" t="str">
        <f>"Q"&amp;INT((MONTH(A5117)-1)/3)+1</f>
        <v>Q3</v>
      </c>
      <c r="I5117">
        <v>2003</v>
      </c>
      <c r="J5117" t="str">
        <f>IF(C5117&gt;B5117, "Bullish", IF(B5117&gt;C5117, "Bearish", "Neutral"))</f>
        <v>Bullish</v>
      </c>
      <c r="K5117" t="str">
        <f>IF(C5118&gt;C5117, "Buy", "")</f>
        <v>Buy</v>
      </c>
      <c r="L5117" t="str">
        <f>IF(C5118&lt;C5117, "Sell", "")</f>
        <v/>
      </c>
      <c r="V5117" s="4">
        <f t="shared" si="79"/>
        <v>1.8299910201971154E-2</v>
      </c>
    </row>
    <row r="5118" spans="1:22" x14ac:dyDescent="0.25">
      <c r="A5118" s="1">
        <v>37874</v>
      </c>
      <c r="B5118">
        <v>68.828125</v>
      </c>
      <c r="C5118">
        <v>67.239059449999999</v>
      </c>
      <c r="D5118">
        <v>53212544</v>
      </c>
      <c r="E5118" t="s">
        <v>10</v>
      </c>
      <c r="F5118" t="s">
        <v>20</v>
      </c>
      <c r="G5118" t="str">
        <f>IF(OR(F5118="Jan",F5118="Feb",F5118="Mar"),"Q1",
IF(OR(F5118="Apr",F5118="May",F5118="Jun"),"Q2",
IF(OR(F5118="Jul",F5118="Aug",F5118="Sep"),"Q3",
IF(OR(F5118="Oct",F5118="Nov",F5118="Dec"),"Q4",""))))</f>
        <v>Q3</v>
      </c>
      <c r="H5118" t="str">
        <f>"Q"&amp;INT((MONTH(A5118)-1)/3)+1</f>
        <v>Q3</v>
      </c>
      <c r="I5118">
        <v>2003</v>
      </c>
      <c r="J5118" t="str">
        <f>IF(C5118&gt;B5118, "Bullish", IF(B5118&gt;C5118, "Bearish", "Neutral"))</f>
        <v>Bearish</v>
      </c>
      <c r="K5118" t="str">
        <f>IF(C5119&gt;C5118, "Buy", "")</f>
        <v>Buy</v>
      </c>
      <c r="L5118" t="str">
        <f>IF(C5119&lt;C5118, "Sell", "")</f>
        <v/>
      </c>
      <c r="V5118" s="4">
        <f t="shared" si="79"/>
        <v>3.9055956137795868E-2</v>
      </c>
    </row>
    <row r="5119" spans="1:22" x14ac:dyDescent="0.25">
      <c r="A5119" s="1">
        <v>37873</v>
      </c>
      <c r="B5119">
        <v>67.885940550000001</v>
      </c>
      <c r="C5119">
        <v>69.971878050000001</v>
      </c>
      <c r="D5119">
        <v>90476544</v>
      </c>
      <c r="E5119" t="s">
        <v>9</v>
      </c>
      <c r="F5119" t="s">
        <v>20</v>
      </c>
      <c r="G5119" t="str">
        <f>IF(OR(F5119="Jan",F5119="Feb",F5119="Mar"),"Q1",
IF(OR(F5119="Apr",F5119="May",F5119="Jun"),"Q2",
IF(OR(F5119="Jul",F5119="Aug",F5119="Sep"),"Q3",
IF(OR(F5119="Oct",F5119="Nov",F5119="Dec"),"Q4",""))))</f>
        <v>Q3</v>
      </c>
      <c r="H5119" t="str">
        <f>"Q"&amp;INT((MONTH(A5119)-1)/3)+1</f>
        <v>Q3</v>
      </c>
      <c r="I5119">
        <v>2003</v>
      </c>
      <c r="J5119" t="str">
        <f>IF(C5119&gt;B5119, "Bullish", IF(B5119&gt;C5119, "Bearish", "Neutral"))</f>
        <v>Bullish</v>
      </c>
      <c r="K5119" t="str">
        <f>IF(C5120&gt;C5119, "Buy", "")</f>
        <v/>
      </c>
      <c r="L5119" t="str">
        <f>IF(C5120&lt;C5119, "Sell", "")</f>
        <v>Sell</v>
      </c>
      <c r="V5119" s="4">
        <f t="shared" si="79"/>
        <v>-5.3124285861736169E-2</v>
      </c>
    </row>
    <row r="5120" spans="1:22" x14ac:dyDescent="0.25">
      <c r="A5120" s="1">
        <v>37872</v>
      </c>
      <c r="B5120">
        <v>66.5625</v>
      </c>
      <c r="C5120">
        <v>66.442184449999999</v>
      </c>
      <c r="D5120">
        <v>47580736</v>
      </c>
      <c r="E5120" t="s">
        <v>7</v>
      </c>
      <c r="F5120" t="s">
        <v>20</v>
      </c>
      <c r="G5120" t="str">
        <f>IF(OR(F5120="Jan",F5120="Feb",F5120="Mar"),"Q1",
IF(OR(F5120="Apr",F5120="May",F5120="Jun"),"Q2",
IF(OR(F5120="Jul",F5120="Aug",F5120="Sep"),"Q3",
IF(OR(F5120="Oct",F5120="Nov",F5120="Dec"),"Q4",""))))</f>
        <v>Q3</v>
      </c>
      <c r="H5120" t="str">
        <f>"Q"&amp;INT((MONTH(A5120)-1)/3)+1</f>
        <v>Q3</v>
      </c>
      <c r="I5120">
        <v>2003</v>
      </c>
      <c r="J5120" t="str">
        <f>IF(C5120&gt;B5120, "Bullish", IF(B5120&gt;C5120, "Bearish", "Neutral"))</f>
        <v>Bearish</v>
      </c>
      <c r="K5120" t="str">
        <f>IF(C5121&gt;C5120, "Buy", "")</f>
        <v/>
      </c>
      <c r="L5120" t="str">
        <f>IF(C5121&lt;C5120, "Sell", "")</f>
        <v>Sell</v>
      </c>
      <c r="V5120" s="4">
        <f t="shared" si="79"/>
        <v>-1.2995010374605431E-2</v>
      </c>
    </row>
    <row r="5121" spans="1:22" x14ac:dyDescent="0.25">
      <c r="A5121" s="1">
        <v>37869</v>
      </c>
      <c r="B5121">
        <v>66.375</v>
      </c>
      <c r="C5121">
        <v>65.58984375</v>
      </c>
      <c r="D5121">
        <v>65351936</v>
      </c>
      <c r="E5121" t="s">
        <v>12</v>
      </c>
      <c r="F5121" t="s">
        <v>20</v>
      </c>
      <c r="G5121" t="str">
        <f>IF(OR(F5121="Jan",F5121="Feb",F5121="Mar"),"Q1",
IF(OR(F5121="Apr",F5121="May",F5121="Jun"),"Q2",
IF(OR(F5121="Jul",F5121="Aug",F5121="Sep"),"Q3",
IF(OR(F5121="Oct",F5121="Nov",F5121="Dec"),"Q4",""))))</f>
        <v>Q3</v>
      </c>
      <c r="H5121" t="str">
        <f>"Q"&amp;INT((MONTH(A5121)-1)/3)+1</f>
        <v>Q3</v>
      </c>
      <c r="I5121">
        <v>2003</v>
      </c>
      <c r="J5121" t="str">
        <f>IF(C5121&gt;B5121, "Bullish", IF(B5121&gt;C5121, "Bearish", "Neutral"))</f>
        <v>Bearish</v>
      </c>
      <c r="K5121" t="str">
        <f>IF(C5122&gt;C5121, "Buy", "")</f>
        <v>Buy</v>
      </c>
      <c r="L5121" t="str">
        <f>IF(C5122&lt;C5121, "Sell", "")</f>
        <v/>
      </c>
      <c r="V5121" s="4">
        <f t="shared" si="79"/>
        <v>2.8268151406416002E-3</v>
      </c>
    </row>
    <row r="5122" spans="1:22" x14ac:dyDescent="0.25">
      <c r="A5122" s="1">
        <v>37868</v>
      </c>
      <c r="B5122">
        <v>60.15625</v>
      </c>
      <c r="C5122">
        <v>65.775779720000003</v>
      </c>
      <c r="D5122">
        <v>124075904</v>
      </c>
      <c r="E5122" t="s">
        <v>11</v>
      </c>
      <c r="F5122" t="s">
        <v>20</v>
      </c>
      <c r="G5122" t="str">
        <f>IF(OR(F5122="Jan",F5122="Feb",F5122="Mar"),"Q1",
IF(OR(F5122="Apr",F5122="May",F5122="Jun"),"Q2",
IF(OR(F5122="Jul",F5122="Aug",F5122="Sep"),"Q3",
IF(OR(F5122="Oct",F5122="Nov",F5122="Dec"),"Q4",""))))</f>
        <v>Q3</v>
      </c>
      <c r="H5122" t="str">
        <f>"Q"&amp;INT((MONTH(A5122)-1)/3)+1</f>
        <v>Q3</v>
      </c>
      <c r="I5122">
        <v>2003</v>
      </c>
      <c r="J5122" t="str">
        <f>IF(C5122&gt;B5122, "Bullish", IF(B5122&gt;C5122, "Bearish", "Neutral"))</f>
        <v>Bullish</v>
      </c>
      <c r="K5122" t="str">
        <f>IF(C5123&gt;C5122, "Buy", "")</f>
        <v/>
      </c>
      <c r="L5122" t="str">
        <f>IF(C5123&lt;C5122, "Sell", "")</f>
        <v>Sell</v>
      </c>
      <c r="V5122" s="4">
        <f t="shared" si="79"/>
        <v>-0.10385194933679921</v>
      </c>
    </row>
    <row r="5123" spans="1:22" x14ac:dyDescent="0.25">
      <c r="A5123" s="1">
        <v>37867</v>
      </c>
      <c r="B5123">
        <v>61.625</v>
      </c>
      <c r="C5123">
        <v>59.587501529999997</v>
      </c>
      <c r="D5123">
        <v>41538368</v>
      </c>
      <c r="E5123" t="s">
        <v>10</v>
      </c>
      <c r="F5123" t="s">
        <v>20</v>
      </c>
      <c r="G5123" t="str">
        <f>IF(OR(F5123="Jan",F5123="Feb",F5123="Mar"),"Q1",
IF(OR(F5123="Apr",F5123="May",F5123="Jun"),"Q2",
IF(OR(F5123="Jul",F5123="Aug",F5123="Sep"),"Q3",
IF(OR(F5123="Oct",F5123="Nov",F5123="Dec"),"Q4",""))))</f>
        <v>Q3</v>
      </c>
      <c r="H5123" t="str">
        <f>"Q"&amp;INT((MONTH(A5123)-1)/3)+1</f>
        <v>Q3</v>
      </c>
      <c r="I5123">
        <v>2003</v>
      </c>
      <c r="J5123" t="str">
        <f>IF(C5123&gt;B5123, "Bullish", IF(B5123&gt;C5123, "Bearish", "Neutral"))</f>
        <v>Bearish</v>
      </c>
      <c r="K5123" t="str">
        <f>IF(C5124&gt;C5123, "Buy", "")</f>
        <v>Buy</v>
      </c>
      <c r="L5123" t="str">
        <f>IF(C5124&lt;C5123, "Sell", "")</f>
        <v/>
      </c>
      <c r="V5123" s="4">
        <f t="shared" ref="V5123:V5186" si="80">(C5124-C5123)/C5124</f>
        <v>2.0106118691935418E-2</v>
      </c>
    </row>
    <row r="5124" spans="1:22" x14ac:dyDescent="0.25">
      <c r="A5124" s="1">
        <v>37866</v>
      </c>
      <c r="B5124">
        <v>60.9375</v>
      </c>
      <c r="C5124">
        <v>60.810157779999997</v>
      </c>
      <c r="D5124">
        <v>37691968</v>
      </c>
      <c r="E5124" t="s">
        <v>9</v>
      </c>
      <c r="F5124" t="s">
        <v>20</v>
      </c>
      <c r="G5124" t="str">
        <f>IF(OR(F5124="Jan",F5124="Feb",F5124="Mar"),"Q1",
IF(OR(F5124="Apr",F5124="May",F5124="Jun"),"Q2",
IF(OR(F5124="Jul",F5124="Aug",F5124="Sep"),"Q3",
IF(OR(F5124="Oct",F5124="Nov",F5124="Dec"),"Q4",""))))</f>
        <v>Q3</v>
      </c>
      <c r="H5124" t="str">
        <f>"Q"&amp;INT((MONTH(A5124)-1)/3)+1</f>
        <v>Q3</v>
      </c>
      <c r="I5124">
        <v>2003</v>
      </c>
      <c r="J5124" t="str">
        <f>IF(C5124&gt;B5124, "Bullish", IF(B5124&gt;C5124, "Bearish", "Neutral"))</f>
        <v>Bearish</v>
      </c>
      <c r="K5124" t="str">
        <f>IF(C5125&gt;C5124, "Buy", "")</f>
        <v/>
      </c>
      <c r="L5124" t="str">
        <f>IF(C5125&lt;C5124, "Sell", "")</f>
        <v>Sell</v>
      </c>
      <c r="V5124" s="4">
        <f t="shared" si="80"/>
        <v>-5.8669724395522512E-3</v>
      </c>
    </row>
    <row r="5125" spans="1:22" x14ac:dyDescent="0.25">
      <c r="A5125" s="1">
        <v>37865</v>
      </c>
      <c r="B5125">
        <v>62.5</v>
      </c>
      <c r="C5125">
        <v>60.455467220000003</v>
      </c>
      <c r="D5125">
        <v>24554304</v>
      </c>
      <c r="E5125" t="s">
        <v>7</v>
      </c>
      <c r="F5125" t="s">
        <v>20</v>
      </c>
      <c r="G5125" t="str">
        <f>IF(OR(F5125="Jan",F5125="Feb",F5125="Mar"),"Q1",
IF(OR(F5125="Apr",F5125="May",F5125="Jun"),"Q2",
IF(OR(F5125="Jul",F5125="Aug",F5125="Sep"),"Q3",
IF(OR(F5125="Oct",F5125="Nov",F5125="Dec"),"Q4",""))))</f>
        <v>Q3</v>
      </c>
      <c r="H5125" t="str">
        <f>"Q"&amp;INT((MONTH(A5125)-1)/3)+1</f>
        <v>Q3</v>
      </c>
      <c r="I5125">
        <v>2003</v>
      </c>
      <c r="J5125" t="str">
        <f>IF(C5125&gt;B5125, "Bullish", IF(B5125&gt;C5125, "Bearish", "Neutral"))</f>
        <v>Bearish</v>
      </c>
      <c r="K5125" t="str">
        <f>IF(C5126&gt;C5125, "Buy", "")</f>
        <v>Buy</v>
      </c>
      <c r="L5125" t="str">
        <f>IF(C5126&lt;C5125, "Sell", "")</f>
        <v/>
      </c>
      <c r="V5125" s="4">
        <f t="shared" si="80"/>
        <v>1.4442781671679375E-2</v>
      </c>
    </row>
    <row r="5126" spans="1:22" x14ac:dyDescent="0.25">
      <c r="A5126" s="1">
        <v>37862</v>
      </c>
      <c r="B5126">
        <v>61.646091460000001</v>
      </c>
      <c r="C5126">
        <v>61.341407779999997</v>
      </c>
      <c r="D5126">
        <v>42512384</v>
      </c>
      <c r="E5126" t="s">
        <v>12</v>
      </c>
      <c r="F5126" t="s">
        <v>19</v>
      </c>
      <c r="G5126" t="str">
        <f>IF(OR(F5126="Jan",F5126="Feb",F5126="Mar"),"Q1",
IF(OR(F5126="Apr",F5126="May",F5126="Jun"),"Q2",
IF(OR(F5126="Jul",F5126="Aug",F5126="Sep"),"Q3",
IF(OR(F5126="Oct",F5126="Nov",F5126="Dec"),"Q4",""))))</f>
        <v>Q3</v>
      </c>
      <c r="H5126" t="str">
        <f>"Q"&amp;INT((MONTH(A5126)-1)/3)+1</f>
        <v>Q3</v>
      </c>
      <c r="I5126">
        <v>2003</v>
      </c>
      <c r="J5126" t="str">
        <f>IF(C5126&gt;B5126, "Bullish", IF(B5126&gt;C5126, "Bearish", "Neutral"))</f>
        <v>Bearish</v>
      </c>
      <c r="K5126" t="str">
        <f>IF(C5127&gt;C5126, "Buy", "")</f>
        <v/>
      </c>
      <c r="L5126" t="str">
        <f>IF(C5127&lt;C5126, "Sell", "")</f>
        <v>Sell</v>
      </c>
      <c r="V5126" s="4">
        <f t="shared" si="80"/>
        <v>-6.9380447682705479E-3</v>
      </c>
    </row>
    <row r="5127" spans="1:22" x14ac:dyDescent="0.25">
      <c r="A5127" s="1">
        <v>37861</v>
      </c>
      <c r="B5127">
        <v>60.95703125</v>
      </c>
      <c r="C5127">
        <v>60.918750760000002</v>
      </c>
      <c r="D5127">
        <v>53888192</v>
      </c>
      <c r="E5127" t="s">
        <v>11</v>
      </c>
      <c r="F5127" t="s">
        <v>19</v>
      </c>
      <c r="G5127" t="str">
        <f>IF(OR(F5127="Jan",F5127="Feb",F5127="Mar"),"Q1",
IF(OR(F5127="Apr",F5127="May",F5127="Jun"),"Q2",
IF(OR(F5127="Jul",F5127="Aug",F5127="Sep"),"Q3",
IF(OR(F5127="Oct",F5127="Nov",F5127="Dec"),"Q4",""))))</f>
        <v>Q3</v>
      </c>
      <c r="H5127" t="str">
        <f>"Q"&amp;INT((MONTH(A5127)-1)/3)+1</f>
        <v>Q3</v>
      </c>
      <c r="I5127">
        <v>2003</v>
      </c>
      <c r="J5127" t="str">
        <f>IF(C5127&gt;B5127, "Bullish", IF(B5127&gt;C5127, "Bearish", "Neutral"))</f>
        <v>Bearish</v>
      </c>
      <c r="K5127" t="str">
        <f>IF(C5128&gt;C5127, "Buy", "")</f>
        <v/>
      </c>
      <c r="L5127" t="str">
        <f>IF(C5128&lt;C5127, "Sell", "")</f>
        <v>Sell</v>
      </c>
      <c r="V5127" s="4">
        <f t="shared" si="80"/>
        <v>-1.1138905722286563E-2</v>
      </c>
    </row>
    <row r="5128" spans="1:22" x14ac:dyDescent="0.25">
      <c r="A5128" s="1">
        <v>37860</v>
      </c>
      <c r="B5128">
        <v>58.828125</v>
      </c>
      <c r="C5128">
        <v>60.247657779999997</v>
      </c>
      <c r="D5128">
        <v>42242112</v>
      </c>
      <c r="E5128" t="s">
        <v>10</v>
      </c>
      <c r="F5128" t="s">
        <v>19</v>
      </c>
      <c r="G5128" t="str">
        <f>IF(OR(F5128="Jan",F5128="Feb",F5128="Mar"),"Q1",
IF(OR(F5128="Apr",F5128="May",F5128="Jun"),"Q2",
IF(OR(F5128="Jul",F5128="Aug",F5128="Sep"),"Q3",
IF(OR(F5128="Oct",F5128="Nov",F5128="Dec"),"Q4",""))))</f>
        <v>Q3</v>
      </c>
      <c r="H5128" t="str">
        <f>"Q"&amp;INT((MONTH(A5128)-1)/3)+1</f>
        <v>Q3</v>
      </c>
      <c r="I5128">
        <v>2003</v>
      </c>
      <c r="J5128" t="str">
        <f>IF(C5128&gt;B5128, "Bullish", IF(B5128&gt;C5128, "Bearish", "Neutral"))</f>
        <v>Bullish</v>
      </c>
      <c r="K5128" t="str">
        <f>IF(C5129&gt;C5128, "Buy", "")</f>
        <v/>
      </c>
      <c r="L5128" t="str">
        <f>IF(C5129&lt;C5128, "Sell", "")</f>
        <v>Sell</v>
      </c>
      <c r="V5128" s="4">
        <f t="shared" si="80"/>
        <v>-3.728565415831591E-2</v>
      </c>
    </row>
    <row r="5129" spans="1:22" x14ac:dyDescent="0.25">
      <c r="A5129" s="1">
        <v>37859</v>
      </c>
      <c r="B5129">
        <v>55.703125</v>
      </c>
      <c r="C5129">
        <v>58.08203125</v>
      </c>
      <c r="D5129">
        <v>39059328</v>
      </c>
      <c r="E5129" t="s">
        <v>9</v>
      </c>
      <c r="F5129" t="s">
        <v>19</v>
      </c>
      <c r="G5129" t="str">
        <f>IF(OR(F5129="Jan",F5129="Feb",F5129="Mar"),"Q1",
IF(OR(F5129="Apr",F5129="May",F5129="Jun"),"Q2",
IF(OR(F5129="Jul",F5129="Aug",F5129="Sep"),"Q3",
IF(OR(F5129="Oct",F5129="Nov",F5129="Dec"),"Q4",""))))</f>
        <v>Q3</v>
      </c>
      <c r="H5129" t="str">
        <f>"Q"&amp;INT((MONTH(A5129)-1)/3)+1</f>
        <v>Q3</v>
      </c>
      <c r="I5129">
        <v>2003</v>
      </c>
      <c r="J5129" t="str">
        <f>IF(C5129&gt;B5129, "Bullish", IF(B5129&gt;C5129, "Bearish", "Neutral"))</f>
        <v>Bullish</v>
      </c>
      <c r="K5129" t="str">
        <f>IF(C5130&gt;C5129, "Buy", "")</f>
        <v/>
      </c>
      <c r="L5129" t="str">
        <f>IF(C5130&lt;C5129, "Sell", "")</f>
        <v>Sell</v>
      </c>
      <c r="V5129" s="4">
        <f t="shared" si="80"/>
        <v>-4.3922068545193205E-2</v>
      </c>
    </row>
    <row r="5130" spans="1:22" x14ac:dyDescent="0.25">
      <c r="A5130" s="1">
        <v>37858</v>
      </c>
      <c r="B5130">
        <v>57.620311739999998</v>
      </c>
      <c r="C5130">
        <v>55.638282779999997</v>
      </c>
      <c r="D5130">
        <v>70433920</v>
      </c>
      <c r="E5130" t="s">
        <v>7</v>
      </c>
      <c r="F5130" t="s">
        <v>19</v>
      </c>
      <c r="G5130" t="str">
        <f>IF(OR(F5130="Jan",F5130="Feb",F5130="Mar"),"Q1",
IF(OR(F5130="Apr",F5130="May",F5130="Jun"),"Q2",
IF(OR(F5130="Jul",F5130="Aug",F5130="Sep"),"Q3",
IF(OR(F5130="Oct",F5130="Nov",F5130="Dec"),"Q4",""))))</f>
        <v>Q3</v>
      </c>
      <c r="H5130" t="str">
        <f>"Q"&amp;INT((MONTH(A5130)-1)/3)+1</f>
        <v>Q3</v>
      </c>
      <c r="I5130">
        <v>2003</v>
      </c>
      <c r="J5130" t="str">
        <f>IF(C5130&gt;B5130, "Bullish", IF(B5130&gt;C5130, "Bearish", "Neutral"))</f>
        <v>Bearish</v>
      </c>
      <c r="K5130" t="str">
        <f>IF(C5131&gt;C5130, "Buy", "")</f>
        <v>Buy</v>
      </c>
      <c r="L5130" t="str">
        <f>IF(C5131&lt;C5130, "Sell", "")</f>
        <v/>
      </c>
      <c r="V5130" s="4">
        <f t="shared" si="80"/>
        <v>2.2214567743529944E-2</v>
      </c>
    </row>
    <row r="5131" spans="1:22" x14ac:dyDescent="0.25">
      <c r="A5131" s="1">
        <v>37855</v>
      </c>
      <c r="B5131">
        <v>58.380466460000001</v>
      </c>
      <c r="C5131">
        <v>56.90234375</v>
      </c>
      <c r="D5131">
        <v>31926912</v>
      </c>
      <c r="E5131" t="s">
        <v>12</v>
      </c>
      <c r="F5131" t="s">
        <v>19</v>
      </c>
      <c r="G5131" t="str">
        <f>IF(OR(F5131="Jan",F5131="Feb",F5131="Mar"),"Q1",
IF(OR(F5131="Apr",F5131="May",F5131="Jun"),"Q2",
IF(OR(F5131="Jul",F5131="Aug",F5131="Sep"),"Q3",
IF(OR(F5131="Oct",F5131="Nov",F5131="Dec"),"Q4",""))))</f>
        <v>Q3</v>
      </c>
      <c r="H5131" t="str">
        <f>"Q"&amp;INT((MONTH(A5131)-1)/3)+1</f>
        <v>Q3</v>
      </c>
      <c r="I5131">
        <v>2003</v>
      </c>
      <c r="J5131" t="str">
        <f>IF(C5131&gt;B5131, "Bullish", IF(B5131&gt;C5131, "Bearish", "Neutral"))</f>
        <v>Bearish</v>
      </c>
      <c r="K5131" t="str">
        <f>IF(C5132&gt;C5131, "Buy", "")</f>
        <v>Buy</v>
      </c>
      <c r="L5131" t="str">
        <f>IF(C5132&lt;C5131, "Sell", "")</f>
        <v/>
      </c>
      <c r="V5131" s="4">
        <f t="shared" si="80"/>
        <v>1.9572198390607389E-2</v>
      </c>
    </row>
    <row r="5132" spans="1:22" x14ac:dyDescent="0.25">
      <c r="A5132" s="1">
        <v>37854</v>
      </c>
      <c r="B5132">
        <v>57.692188260000002</v>
      </c>
      <c r="C5132">
        <v>58.038280489999998</v>
      </c>
      <c r="D5132">
        <v>24144832</v>
      </c>
      <c r="E5132" t="s">
        <v>11</v>
      </c>
      <c r="F5132" t="s">
        <v>19</v>
      </c>
      <c r="G5132" t="str">
        <f>IF(OR(F5132="Jan",F5132="Feb",F5132="Mar"),"Q1",
IF(OR(F5132="Apr",F5132="May",F5132="Jun"),"Q2",
IF(OR(F5132="Jul",F5132="Aug",F5132="Sep"),"Q3",
IF(OR(F5132="Oct",F5132="Nov",F5132="Dec"),"Q4",""))))</f>
        <v>Q3</v>
      </c>
      <c r="H5132" t="str">
        <f>"Q"&amp;INT((MONTH(A5132)-1)/3)+1</f>
        <v>Q3</v>
      </c>
      <c r="I5132">
        <v>2003</v>
      </c>
      <c r="J5132" t="str">
        <f>IF(C5132&gt;B5132, "Bullish", IF(B5132&gt;C5132, "Bearish", "Neutral"))</f>
        <v>Bullish</v>
      </c>
      <c r="K5132" t="str">
        <f>IF(C5133&gt;C5132, "Buy", "")</f>
        <v/>
      </c>
      <c r="L5132" t="str">
        <f>IF(C5133&lt;C5132, "Sell", "")</f>
        <v>Sell</v>
      </c>
      <c r="V5132" s="4">
        <f t="shared" si="80"/>
        <v>-1.0171170428814958E-2</v>
      </c>
    </row>
    <row r="5133" spans="1:22" x14ac:dyDescent="0.25">
      <c r="A5133" s="1">
        <v>37853</v>
      </c>
      <c r="B5133">
        <v>55.214061739999998</v>
      </c>
      <c r="C5133">
        <v>57.453907010000002</v>
      </c>
      <c r="D5133">
        <v>55284032</v>
      </c>
      <c r="E5133" t="s">
        <v>10</v>
      </c>
      <c r="F5133" t="s">
        <v>19</v>
      </c>
      <c r="G5133" t="str">
        <f>IF(OR(F5133="Jan",F5133="Feb",F5133="Mar"),"Q1",
IF(OR(F5133="Apr",F5133="May",F5133="Jun"),"Q2",
IF(OR(F5133="Jul",F5133="Aug",F5133="Sep"),"Q3",
IF(OR(F5133="Oct",F5133="Nov",F5133="Dec"),"Q4",""))))</f>
        <v>Q3</v>
      </c>
      <c r="H5133" t="str">
        <f>"Q"&amp;INT((MONTH(A5133)-1)/3)+1</f>
        <v>Q3</v>
      </c>
      <c r="I5133">
        <v>2003</v>
      </c>
      <c r="J5133" t="str">
        <f>IF(C5133&gt;B5133, "Bullish", IF(B5133&gt;C5133, "Bearish", "Neutral"))</f>
        <v>Bullish</v>
      </c>
      <c r="K5133" t="str">
        <f>IF(C5134&gt;C5133, "Buy", "")</f>
        <v/>
      </c>
      <c r="L5133" t="str">
        <f>IF(C5134&lt;C5133, "Sell", "")</f>
        <v>Sell</v>
      </c>
      <c r="V5133" s="4">
        <f t="shared" si="80"/>
        <v>-5.2947368167062185E-2</v>
      </c>
    </row>
    <row r="5134" spans="1:22" x14ac:dyDescent="0.25">
      <c r="A5134" s="1">
        <v>37852</v>
      </c>
      <c r="B5134">
        <v>55.015625</v>
      </c>
      <c r="C5134">
        <v>54.564842220000003</v>
      </c>
      <c r="D5134">
        <v>26576512</v>
      </c>
      <c r="E5134" t="s">
        <v>9</v>
      </c>
      <c r="F5134" t="s">
        <v>19</v>
      </c>
      <c r="G5134" t="str">
        <f>IF(OR(F5134="Jan",F5134="Feb",F5134="Mar"),"Q1",
IF(OR(F5134="Apr",F5134="May",F5134="Jun"),"Q2",
IF(OR(F5134="Jul",F5134="Aug",F5134="Sep"),"Q3",
IF(OR(F5134="Oct",F5134="Nov",F5134="Dec"),"Q4",""))))</f>
        <v>Q3</v>
      </c>
      <c r="H5134" t="str">
        <f>"Q"&amp;INT((MONTH(A5134)-1)/3)+1</f>
        <v>Q3</v>
      </c>
      <c r="I5134">
        <v>2003</v>
      </c>
      <c r="J5134" t="str">
        <f>IF(C5134&gt;B5134, "Bullish", IF(B5134&gt;C5134, "Bearish", "Neutral"))</f>
        <v>Bearish</v>
      </c>
      <c r="K5134" t="str">
        <f>IF(C5135&gt;C5134, "Buy", "")</f>
        <v/>
      </c>
      <c r="L5134" t="str">
        <f>IF(C5135&lt;C5134, "Sell", "")</f>
        <v>Sell</v>
      </c>
      <c r="V5134" s="4">
        <f t="shared" si="80"/>
        <v>-6.589979785581807E-4</v>
      </c>
    </row>
    <row r="5135" spans="1:22" x14ac:dyDescent="0.25">
      <c r="A5135" s="1">
        <v>37851</v>
      </c>
      <c r="B5135">
        <v>53.71875</v>
      </c>
      <c r="C5135">
        <v>54.528907779999997</v>
      </c>
      <c r="D5135">
        <v>37098304</v>
      </c>
      <c r="E5135" t="s">
        <v>7</v>
      </c>
      <c r="F5135" t="s">
        <v>19</v>
      </c>
      <c r="G5135" t="str">
        <f>IF(OR(F5135="Jan",F5135="Feb",F5135="Mar"),"Q1",
IF(OR(F5135="Apr",F5135="May",F5135="Jun"),"Q2",
IF(OR(F5135="Jul",F5135="Aug",F5135="Sep"),"Q3",
IF(OR(F5135="Oct",F5135="Nov",F5135="Dec"),"Q4",""))))</f>
        <v>Q3</v>
      </c>
      <c r="H5135" t="str">
        <f>"Q"&amp;INT((MONTH(A5135)-1)/3)+1</f>
        <v>Q3</v>
      </c>
      <c r="I5135">
        <v>2003</v>
      </c>
      <c r="J5135" t="str">
        <f>IF(C5135&gt;B5135, "Bullish", IF(B5135&gt;C5135, "Bearish", "Neutral"))</f>
        <v>Bullish</v>
      </c>
      <c r="K5135" t="str">
        <f>IF(C5136&gt;C5135, "Buy", "")</f>
        <v/>
      </c>
      <c r="L5135" t="str">
        <f>IF(C5136&lt;C5135, "Sell", "")</f>
        <v>Sell</v>
      </c>
      <c r="V5135" s="4">
        <f t="shared" si="80"/>
        <v>-2.1424552686957064E-2</v>
      </c>
    </row>
    <row r="5136" spans="1:22" x14ac:dyDescent="0.25">
      <c r="A5136" s="1">
        <v>37848</v>
      </c>
      <c r="B5136">
        <v>53.385154720000003</v>
      </c>
      <c r="C5136">
        <v>53.385154720000003</v>
      </c>
      <c r="D5136">
        <v>0</v>
      </c>
      <c r="E5136" t="s">
        <v>12</v>
      </c>
      <c r="F5136" t="s">
        <v>19</v>
      </c>
      <c r="G5136" t="str">
        <f>IF(OR(F5136="Jan",F5136="Feb",F5136="Mar"),"Q1",
IF(OR(F5136="Apr",F5136="May",F5136="Jun"),"Q2",
IF(OR(F5136="Jul",F5136="Aug",F5136="Sep"),"Q3",
IF(OR(F5136="Oct",F5136="Nov",F5136="Dec"),"Q4",""))))</f>
        <v>Q3</v>
      </c>
      <c r="H5136" t="str">
        <f>"Q"&amp;INT((MONTH(A5136)-1)/3)+1</f>
        <v>Q3</v>
      </c>
      <c r="I5136">
        <v>2003</v>
      </c>
      <c r="J5136" t="str">
        <f>IF(C5136&gt;B5136, "Bullish", IF(B5136&gt;C5136, "Bearish", "Neutral"))</f>
        <v>Neutral</v>
      </c>
      <c r="K5136" t="str">
        <f>IF(C5137&gt;C5136, "Buy", "")</f>
        <v/>
      </c>
      <c r="L5136" t="str">
        <f>IF(C5137&lt;C5136, "Sell", "")</f>
        <v/>
      </c>
      <c r="V5136" s="4">
        <f t="shared" si="80"/>
        <v>0</v>
      </c>
    </row>
    <row r="5137" spans="1:22" x14ac:dyDescent="0.25">
      <c r="A5137" s="1">
        <v>37847</v>
      </c>
      <c r="B5137">
        <v>54.167186739999998</v>
      </c>
      <c r="C5137">
        <v>53.385154720000003</v>
      </c>
      <c r="D5137">
        <v>25253504</v>
      </c>
      <c r="E5137" t="s">
        <v>11</v>
      </c>
      <c r="F5137" t="s">
        <v>19</v>
      </c>
      <c r="G5137" t="str">
        <f>IF(OR(F5137="Jan",F5137="Feb",F5137="Mar"),"Q1",
IF(OR(F5137="Apr",F5137="May",F5137="Jun"),"Q2",
IF(OR(F5137="Jul",F5137="Aug",F5137="Sep"),"Q3",
IF(OR(F5137="Oct",F5137="Nov",F5137="Dec"),"Q4",""))))</f>
        <v>Q3</v>
      </c>
      <c r="H5137" t="str">
        <f>"Q"&amp;INT((MONTH(A5137)-1)/3)+1</f>
        <v>Q3</v>
      </c>
      <c r="I5137">
        <v>2003</v>
      </c>
      <c r="J5137" t="str">
        <f>IF(C5137&gt;B5137, "Bullish", IF(B5137&gt;C5137, "Bearish", "Neutral"))</f>
        <v>Bearish</v>
      </c>
      <c r="K5137" t="str">
        <f>IF(C5138&gt;C5137, "Buy", "")</f>
        <v>Buy</v>
      </c>
      <c r="L5137" t="str">
        <f>IF(C5138&lt;C5137, "Sell", "")</f>
        <v/>
      </c>
      <c r="V5137" s="4">
        <f t="shared" si="80"/>
        <v>1.3313146464515146E-2</v>
      </c>
    </row>
    <row r="5138" spans="1:22" x14ac:dyDescent="0.25">
      <c r="A5138" s="1">
        <v>37846</v>
      </c>
      <c r="B5138">
        <v>53.770313260000002</v>
      </c>
      <c r="C5138">
        <v>54.10546875</v>
      </c>
      <c r="D5138">
        <v>48048832</v>
      </c>
      <c r="E5138" t="s">
        <v>10</v>
      </c>
      <c r="F5138" t="s">
        <v>19</v>
      </c>
      <c r="G5138" t="str">
        <f>IF(OR(F5138="Jan",F5138="Feb",F5138="Mar"),"Q1",
IF(OR(F5138="Apr",F5138="May",F5138="Jun"),"Q2",
IF(OR(F5138="Jul",F5138="Aug",F5138="Sep"),"Q3",
IF(OR(F5138="Oct",F5138="Nov",F5138="Dec"),"Q4",""))))</f>
        <v>Q3</v>
      </c>
      <c r="H5138" t="str">
        <f>"Q"&amp;INT((MONTH(A5138)-1)/3)+1</f>
        <v>Q3</v>
      </c>
      <c r="I5138">
        <v>2003</v>
      </c>
      <c r="J5138" t="str">
        <f>IF(C5138&gt;B5138, "Bullish", IF(B5138&gt;C5138, "Bearish", "Neutral"))</f>
        <v>Bullish</v>
      </c>
      <c r="K5138" t="str">
        <f>IF(C5139&gt;C5138, "Buy", "")</f>
        <v/>
      </c>
      <c r="L5138" t="str">
        <f>IF(C5139&lt;C5138, "Sell", "")</f>
        <v>Sell</v>
      </c>
      <c r="V5138" s="4">
        <f t="shared" si="80"/>
        <v>-1.588625844171148E-2</v>
      </c>
    </row>
    <row r="5139" spans="1:22" x14ac:dyDescent="0.25">
      <c r="A5139" s="1">
        <v>37845</v>
      </c>
      <c r="B5139">
        <v>55.276561739999998</v>
      </c>
      <c r="C5139">
        <v>53.259376529999997</v>
      </c>
      <c r="D5139">
        <v>46977920</v>
      </c>
      <c r="E5139" t="s">
        <v>9</v>
      </c>
      <c r="F5139" t="s">
        <v>19</v>
      </c>
      <c r="G5139" t="str">
        <f>IF(OR(F5139="Jan",F5139="Feb",F5139="Mar"),"Q1",
IF(OR(F5139="Apr",F5139="May",F5139="Jun"),"Q2",
IF(OR(F5139="Jul",F5139="Aug",F5139="Sep"),"Q3",
IF(OR(F5139="Oct",F5139="Nov",F5139="Dec"),"Q4",""))))</f>
        <v>Q3</v>
      </c>
      <c r="H5139" t="str">
        <f>"Q"&amp;INT((MONTH(A5139)-1)/3)+1</f>
        <v>Q3</v>
      </c>
      <c r="I5139">
        <v>2003</v>
      </c>
      <c r="J5139" t="str">
        <f>IF(C5139&gt;B5139, "Bullish", IF(B5139&gt;C5139, "Bearish", "Neutral"))</f>
        <v>Bearish</v>
      </c>
      <c r="K5139" t="str">
        <f>IF(C5140&gt;C5139, "Buy", "")</f>
        <v>Buy</v>
      </c>
      <c r="L5139" t="str">
        <f>IF(C5140&lt;C5139, "Sell", "")</f>
        <v/>
      </c>
      <c r="V5139" s="4">
        <f t="shared" si="80"/>
        <v>2.1023594031079521E-2</v>
      </c>
    </row>
    <row r="5140" spans="1:22" x14ac:dyDescent="0.25">
      <c r="A5140" s="1">
        <v>37844</v>
      </c>
      <c r="B5140">
        <v>55.15625</v>
      </c>
      <c r="C5140">
        <v>54.403125760000002</v>
      </c>
      <c r="D5140">
        <v>37693440</v>
      </c>
      <c r="E5140" t="s">
        <v>7</v>
      </c>
      <c r="F5140" t="s">
        <v>19</v>
      </c>
      <c r="G5140" t="str">
        <f>IF(OR(F5140="Jan",F5140="Feb",F5140="Mar"),"Q1",
IF(OR(F5140="Apr",F5140="May",F5140="Jun"),"Q2",
IF(OR(F5140="Jul",F5140="Aug",F5140="Sep"),"Q3",
IF(OR(F5140="Oct",F5140="Nov",F5140="Dec"),"Q4",""))))</f>
        <v>Q3</v>
      </c>
      <c r="H5140" t="str">
        <f>"Q"&amp;INT((MONTH(A5140)-1)/3)+1</f>
        <v>Q3</v>
      </c>
      <c r="I5140">
        <v>2003</v>
      </c>
      <c r="J5140" t="str">
        <f>IF(C5140&gt;B5140, "Bullish", IF(B5140&gt;C5140, "Bearish", "Neutral"))</f>
        <v>Bearish</v>
      </c>
      <c r="K5140" t="str">
        <f>IF(C5141&gt;C5140, "Buy", "")</f>
        <v>Buy</v>
      </c>
      <c r="L5140" t="str">
        <f>IF(C5141&lt;C5140, "Sell", "")</f>
        <v/>
      </c>
      <c r="V5140" s="4">
        <f t="shared" si="80"/>
        <v>2.1320212929230056E-2</v>
      </c>
    </row>
    <row r="5141" spans="1:22" x14ac:dyDescent="0.25">
      <c r="A5141" s="1">
        <v>37841</v>
      </c>
      <c r="B5141">
        <v>55.3125</v>
      </c>
      <c r="C5141">
        <v>55.588279720000003</v>
      </c>
      <c r="D5141">
        <v>33572352</v>
      </c>
      <c r="E5141" t="s">
        <v>12</v>
      </c>
      <c r="F5141" t="s">
        <v>19</v>
      </c>
      <c r="G5141" t="str">
        <f>IF(OR(F5141="Jan",F5141="Feb",F5141="Mar"),"Q1",
IF(OR(F5141="Apr",F5141="May",F5141="Jun"),"Q2",
IF(OR(F5141="Jul",F5141="Aug",F5141="Sep"),"Q3",
IF(OR(F5141="Oct",F5141="Nov",F5141="Dec"),"Q4",""))))</f>
        <v>Q3</v>
      </c>
      <c r="H5141" t="str">
        <f>"Q"&amp;INT((MONTH(A5141)-1)/3)+1</f>
        <v>Q3</v>
      </c>
      <c r="I5141">
        <v>2003</v>
      </c>
      <c r="J5141" t="str">
        <f>IF(C5141&gt;B5141, "Bullish", IF(B5141&gt;C5141, "Bearish", "Neutral"))</f>
        <v>Bullish</v>
      </c>
      <c r="K5141" t="str">
        <f>IF(C5142&gt;C5141, "Buy", "")</f>
        <v/>
      </c>
      <c r="L5141" t="str">
        <f>IF(C5142&lt;C5141, "Sell", "")</f>
        <v>Sell</v>
      </c>
      <c r="V5141" s="4">
        <f t="shared" si="80"/>
        <v>-1.4052204226913268E-2</v>
      </c>
    </row>
    <row r="5142" spans="1:22" x14ac:dyDescent="0.25">
      <c r="A5142" s="1">
        <v>37840</v>
      </c>
      <c r="B5142">
        <v>54.515625</v>
      </c>
      <c r="C5142">
        <v>54.817966460000001</v>
      </c>
      <c r="D5142">
        <v>43469888</v>
      </c>
      <c r="E5142" t="s">
        <v>11</v>
      </c>
      <c r="F5142" t="s">
        <v>19</v>
      </c>
      <c r="G5142" t="str">
        <f>IF(OR(F5142="Jan",F5142="Feb",F5142="Mar"),"Q1",
IF(OR(F5142="Apr",F5142="May",F5142="Jun"),"Q2",
IF(OR(F5142="Jul",F5142="Aug",F5142="Sep"),"Q3",
IF(OR(F5142="Oct",F5142="Nov",F5142="Dec"),"Q4",""))))</f>
        <v>Q3</v>
      </c>
      <c r="H5142" t="str">
        <f>"Q"&amp;INT((MONTH(A5142)-1)/3)+1</f>
        <v>Q3</v>
      </c>
      <c r="I5142">
        <v>2003</v>
      </c>
      <c r="J5142" t="str">
        <f>IF(C5142&gt;B5142, "Bullish", IF(B5142&gt;C5142, "Bearish", "Neutral"))</f>
        <v>Bullish</v>
      </c>
      <c r="K5142" t="str">
        <f>IF(C5143&gt;C5142, "Buy", "")</f>
        <v/>
      </c>
      <c r="L5142" t="str">
        <f>IF(C5143&lt;C5142, "Sell", "")</f>
        <v>Sell</v>
      </c>
      <c r="V5142" s="4">
        <f t="shared" si="80"/>
        <v>-8.5583468852785938E-4</v>
      </c>
    </row>
    <row r="5143" spans="1:22" x14ac:dyDescent="0.25">
      <c r="A5143" s="1">
        <v>37839</v>
      </c>
      <c r="B5143">
        <v>57.196876529999997</v>
      </c>
      <c r="C5143">
        <v>54.771091460000001</v>
      </c>
      <c r="D5143">
        <v>70185792</v>
      </c>
      <c r="E5143" t="s">
        <v>10</v>
      </c>
      <c r="F5143" t="s">
        <v>19</v>
      </c>
      <c r="G5143" t="str">
        <f>IF(OR(F5143="Jan",F5143="Feb",F5143="Mar"),"Q1",
IF(OR(F5143="Apr",F5143="May",F5143="Jun"),"Q2",
IF(OR(F5143="Jul",F5143="Aug",F5143="Sep"),"Q3",
IF(OR(F5143="Oct",F5143="Nov",F5143="Dec"),"Q4",""))))</f>
        <v>Q3</v>
      </c>
      <c r="H5143" t="str">
        <f>"Q"&amp;INT((MONTH(A5143)-1)/3)+1</f>
        <v>Q3</v>
      </c>
      <c r="I5143">
        <v>2003</v>
      </c>
      <c r="J5143" t="str">
        <f>IF(C5143&gt;B5143, "Bullish", IF(B5143&gt;C5143, "Bearish", "Neutral"))</f>
        <v>Bearish</v>
      </c>
      <c r="K5143" t="str">
        <f>IF(C5144&gt;C5143, "Buy", "")</f>
        <v>Buy</v>
      </c>
      <c r="L5143" t="str">
        <f>IF(C5144&lt;C5143, "Sell", "")</f>
        <v/>
      </c>
      <c r="V5143" s="4">
        <f t="shared" si="80"/>
        <v>5.9534548677979728E-2</v>
      </c>
    </row>
    <row r="5144" spans="1:22" x14ac:dyDescent="0.25">
      <c r="A5144" s="1">
        <v>37838</v>
      </c>
      <c r="B5144">
        <v>58.630466460000001</v>
      </c>
      <c r="C5144">
        <v>58.23828125</v>
      </c>
      <c r="D5144">
        <v>42462272</v>
      </c>
      <c r="E5144" t="s">
        <v>9</v>
      </c>
      <c r="F5144" t="s">
        <v>19</v>
      </c>
      <c r="G5144" t="str">
        <f>IF(OR(F5144="Jan",F5144="Feb",F5144="Mar"),"Q1",
IF(OR(F5144="Apr",F5144="May",F5144="Jun"),"Q2",
IF(OR(F5144="Jul",F5144="Aug",F5144="Sep"),"Q3",
IF(OR(F5144="Oct",F5144="Nov",F5144="Dec"),"Q4",""))))</f>
        <v>Q3</v>
      </c>
      <c r="H5144" t="str">
        <f>"Q"&amp;INT((MONTH(A5144)-1)/3)+1</f>
        <v>Q3</v>
      </c>
      <c r="I5144">
        <v>2003</v>
      </c>
      <c r="J5144" t="str">
        <f>IF(C5144&gt;B5144, "Bullish", IF(B5144&gt;C5144, "Bearish", "Neutral"))</f>
        <v>Bearish</v>
      </c>
      <c r="K5144" t="str">
        <f>IF(C5145&gt;C5144, "Buy", "")</f>
        <v>Buy</v>
      </c>
      <c r="L5144" t="str">
        <f>IF(C5145&lt;C5144, "Sell", "")</f>
        <v/>
      </c>
      <c r="V5144" s="4">
        <f t="shared" si="80"/>
        <v>4.0614975637753683E-3</v>
      </c>
    </row>
    <row r="5145" spans="1:22" x14ac:dyDescent="0.25">
      <c r="A5145" s="1">
        <v>37837</v>
      </c>
      <c r="B5145">
        <v>58.2109375</v>
      </c>
      <c r="C5145">
        <v>58.475780489999998</v>
      </c>
      <c r="D5145">
        <v>39481472</v>
      </c>
      <c r="E5145" t="s">
        <v>7</v>
      </c>
      <c r="F5145" t="s">
        <v>19</v>
      </c>
      <c r="G5145" t="str">
        <f>IF(OR(F5145="Jan",F5145="Feb",F5145="Mar"),"Q1",
IF(OR(F5145="Apr",F5145="May",F5145="Jun"),"Q2",
IF(OR(F5145="Jul",F5145="Aug",F5145="Sep"),"Q3",
IF(OR(F5145="Oct",F5145="Nov",F5145="Dec"),"Q4",""))))</f>
        <v>Q3</v>
      </c>
      <c r="H5145" t="str">
        <f>"Q"&amp;INT((MONTH(A5145)-1)/3)+1</f>
        <v>Q3</v>
      </c>
      <c r="I5145">
        <v>2003</v>
      </c>
      <c r="J5145" t="str">
        <f>IF(C5145&gt;B5145, "Bullish", IF(B5145&gt;C5145, "Bearish", "Neutral"))</f>
        <v>Bullish</v>
      </c>
      <c r="K5145" t="str">
        <f>IF(C5146&gt;C5145, "Buy", "")</f>
        <v>Buy</v>
      </c>
      <c r="L5145" t="str">
        <f>IF(C5146&lt;C5145, "Sell", "")</f>
        <v/>
      </c>
      <c r="V5145" s="4">
        <f t="shared" si="80"/>
        <v>9.0556317389029282E-3</v>
      </c>
    </row>
    <row r="5146" spans="1:22" x14ac:dyDescent="0.25">
      <c r="A5146" s="1">
        <v>37834</v>
      </c>
      <c r="B5146">
        <v>57.03125</v>
      </c>
      <c r="C5146">
        <v>59.010154720000003</v>
      </c>
      <c r="D5146">
        <v>59051328</v>
      </c>
      <c r="E5146" t="s">
        <v>12</v>
      </c>
      <c r="F5146" t="s">
        <v>19</v>
      </c>
      <c r="G5146" t="str">
        <f>IF(OR(F5146="Jan",F5146="Feb",F5146="Mar"),"Q1",
IF(OR(F5146="Apr",F5146="May",F5146="Jun"),"Q2",
IF(OR(F5146="Jul",F5146="Aug",F5146="Sep"),"Q3",
IF(OR(F5146="Oct",F5146="Nov",F5146="Dec"),"Q4",""))))</f>
        <v>Q3</v>
      </c>
      <c r="H5146" t="str">
        <f>"Q"&amp;INT((MONTH(A5146)-1)/3)+1</f>
        <v>Q3</v>
      </c>
      <c r="I5146">
        <v>2003</v>
      </c>
      <c r="J5146" t="str">
        <f>IF(C5146&gt;B5146, "Bullish", IF(B5146&gt;C5146, "Bearish", "Neutral"))</f>
        <v>Bullish</v>
      </c>
      <c r="K5146" t="str">
        <f>IF(C5147&gt;C5146, "Buy", "")</f>
        <v/>
      </c>
      <c r="L5146" t="str">
        <f>IF(C5147&lt;C5146, "Sell", "")</f>
        <v>Sell</v>
      </c>
      <c r="V5146" s="4">
        <f t="shared" si="80"/>
        <v>-4.8428724966846227E-2</v>
      </c>
    </row>
    <row r="5147" spans="1:22" x14ac:dyDescent="0.25">
      <c r="A5147" s="1">
        <v>37833</v>
      </c>
      <c r="B5147">
        <v>56.09375</v>
      </c>
      <c r="C5147">
        <v>56.284374239999998</v>
      </c>
      <c r="D5147">
        <v>59536064</v>
      </c>
      <c r="E5147" t="s">
        <v>11</v>
      </c>
      <c r="F5147" t="s">
        <v>18</v>
      </c>
      <c r="G5147" t="str">
        <f>IF(OR(F5147="Jan",F5147="Feb",F5147="Mar"),"Q1",
IF(OR(F5147="Apr",F5147="May",F5147="Jun"),"Q2",
IF(OR(F5147="Jul",F5147="Aug",F5147="Sep"),"Q3",
IF(OR(F5147="Oct",F5147="Nov",F5147="Dec"),"Q4",""))))</f>
        <v>Q3</v>
      </c>
      <c r="H5147" t="str">
        <f>"Q"&amp;INT((MONTH(A5147)-1)/3)+1</f>
        <v>Q3</v>
      </c>
      <c r="I5147">
        <v>2003</v>
      </c>
      <c r="J5147" t="str">
        <f>IF(C5147&gt;B5147, "Bullish", IF(B5147&gt;C5147, "Bearish", "Neutral"))</f>
        <v>Bullish</v>
      </c>
      <c r="K5147" t="str">
        <f>IF(C5148&gt;C5147, "Buy", "")</f>
        <v/>
      </c>
      <c r="L5147" t="str">
        <f>IF(C5148&lt;C5147, "Sell", "")</f>
        <v>Sell</v>
      </c>
      <c r="V5147" s="4">
        <f t="shared" si="80"/>
        <v>-9.9390064792878353E-3</v>
      </c>
    </row>
    <row r="5148" spans="1:22" x14ac:dyDescent="0.25">
      <c r="A5148" s="1">
        <v>37832</v>
      </c>
      <c r="B5148">
        <v>55.882030489999998</v>
      </c>
      <c r="C5148">
        <v>55.73046875</v>
      </c>
      <c r="D5148">
        <v>37567744</v>
      </c>
      <c r="E5148" t="s">
        <v>10</v>
      </c>
      <c r="F5148" t="s">
        <v>18</v>
      </c>
      <c r="G5148" t="str">
        <f>IF(OR(F5148="Jan",F5148="Feb",F5148="Mar"),"Q1",
IF(OR(F5148="Apr",F5148="May",F5148="Jun"),"Q2",
IF(OR(F5148="Jul",F5148="Aug",F5148="Sep"),"Q3",
IF(OR(F5148="Oct",F5148="Nov",F5148="Dec"),"Q4",""))))</f>
        <v>Q3</v>
      </c>
      <c r="H5148" t="str">
        <f>"Q"&amp;INT((MONTH(A5148)-1)/3)+1</f>
        <v>Q3</v>
      </c>
      <c r="I5148">
        <v>2003</v>
      </c>
      <c r="J5148" t="str">
        <f>IF(C5148&gt;B5148, "Bullish", IF(B5148&gt;C5148, "Bearish", "Neutral"))</f>
        <v>Bearish</v>
      </c>
      <c r="K5148" t="str">
        <f>IF(C5149&gt;C5148, "Buy", "")</f>
        <v>Buy</v>
      </c>
      <c r="L5148" t="str">
        <f>IF(C5149&lt;C5148, "Sell", "")</f>
        <v/>
      </c>
      <c r="V5148" s="4">
        <f t="shared" si="80"/>
        <v>5.2571668354579569E-3</v>
      </c>
    </row>
    <row r="5149" spans="1:22" x14ac:dyDescent="0.25">
      <c r="A5149" s="1">
        <v>37831</v>
      </c>
      <c r="B5149">
        <v>54.671875</v>
      </c>
      <c r="C5149">
        <v>56.025001529999997</v>
      </c>
      <c r="D5149">
        <v>48537280</v>
      </c>
      <c r="E5149" t="s">
        <v>9</v>
      </c>
      <c r="F5149" t="s">
        <v>18</v>
      </c>
      <c r="G5149" t="str">
        <f>IF(OR(F5149="Jan",F5149="Feb",F5149="Mar"),"Q1",
IF(OR(F5149="Apr",F5149="May",F5149="Jun"),"Q2",
IF(OR(F5149="Jul",F5149="Aug",F5149="Sep"),"Q3",
IF(OR(F5149="Oct",F5149="Nov",F5149="Dec"),"Q4",""))))</f>
        <v>Q3</v>
      </c>
      <c r="H5149" t="str">
        <f>"Q"&amp;INT((MONTH(A5149)-1)/3)+1</f>
        <v>Q3</v>
      </c>
      <c r="I5149">
        <v>2003</v>
      </c>
      <c r="J5149" t="str">
        <f>IF(C5149&gt;B5149, "Bullish", IF(B5149&gt;C5149, "Bearish", "Neutral"))</f>
        <v>Bullish</v>
      </c>
      <c r="K5149" t="str">
        <f>IF(C5150&gt;C5149, "Buy", "")</f>
        <v/>
      </c>
      <c r="L5149" t="str">
        <f>IF(C5150&lt;C5149, "Sell", "")</f>
        <v>Sell</v>
      </c>
      <c r="V5149" s="4">
        <f t="shared" si="80"/>
        <v>-1.6744424002368016E-2</v>
      </c>
    </row>
    <row r="5150" spans="1:22" x14ac:dyDescent="0.25">
      <c r="A5150" s="1">
        <v>37830</v>
      </c>
      <c r="B5150">
        <v>55.3125</v>
      </c>
      <c r="C5150">
        <v>55.102344510000002</v>
      </c>
      <c r="D5150">
        <v>32978816</v>
      </c>
      <c r="E5150" t="s">
        <v>7</v>
      </c>
      <c r="F5150" t="s">
        <v>18</v>
      </c>
      <c r="G5150" t="str">
        <f>IF(OR(F5150="Jan",F5150="Feb",F5150="Mar"),"Q1",
IF(OR(F5150="Apr",F5150="May",F5150="Jun"),"Q2",
IF(OR(F5150="Jul",F5150="Aug",F5150="Sep"),"Q3",
IF(OR(F5150="Oct",F5150="Nov",F5150="Dec"),"Q4",""))))</f>
        <v>Q3</v>
      </c>
      <c r="H5150" t="str">
        <f>"Q"&amp;INT((MONTH(A5150)-1)/3)+1</f>
        <v>Q3</v>
      </c>
      <c r="I5150">
        <v>2003</v>
      </c>
      <c r="J5150" t="str">
        <f>IF(C5150&gt;B5150, "Bullish", IF(B5150&gt;C5150, "Bearish", "Neutral"))</f>
        <v>Bearish</v>
      </c>
      <c r="K5150" t="str">
        <f>IF(C5151&gt;C5150, "Buy", "")</f>
        <v/>
      </c>
      <c r="L5150" t="str">
        <f>IF(C5151&lt;C5150, "Sell", "")</f>
        <v>Sell</v>
      </c>
      <c r="V5150" s="4">
        <f t="shared" si="80"/>
        <v>-2.8009490193187897E-3</v>
      </c>
    </row>
    <row r="5151" spans="1:22" x14ac:dyDescent="0.25">
      <c r="A5151" s="1">
        <v>37827</v>
      </c>
      <c r="B5151">
        <v>52.770313260000002</v>
      </c>
      <c r="C5151">
        <v>54.948436739999998</v>
      </c>
      <c r="D5151">
        <v>37355200</v>
      </c>
      <c r="E5151" t="s">
        <v>12</v>
      </c>
      <c r="F5151" t="s">
        <v>18</v>
      </c>
      <c r="G5151" t="str">
        <f>IF(OR(F5151="Jan",F5151="Feb",F5151="Mar"),"Q1",
IF(OR(F5151="Apr",F5151="May",F5151="Jun"),"Q2",
IF(OR(F5151="Jul",F5151="Aug",F5151="Sep"),"Q3",
IF(OR(F5151="Oct",F5151="Nov",F5151="Dec"),"Q4",""))))</f>
        <v>Q3</v>
      </c>
      <c r="H5151" t="str">
        <f>"Q"&amp;INT((MONTH(A5151)-1)/3)+1</f>
        <v>Q3</v>
      </c>
      <c r="I5151">
        <v>2003</v>
      </c>
      <c r="J5151" t="str">
        <f>IF(C5151&gt;B5151, "Bullish", IF(B5151&gt;C5151, "Bearish", "Neutral"))</f>
        <v>Bullish</v>
      </c>
      <c r="K5151" t="str">
        <f>IF(C5152&gt;C5151, "Buy", "")</f>
        <v/>
      </c>
      <c r="L5151" t="str">
        <f>IF(C5152&lt;C5151, "Sell", "")</f>
        <v>Sell</v>
      </c>
      <c r="V5151" s="4">
        <f t="shared" si="80"/>
        <v>-1.6167001765513223E-2</v>
      </c>
    </row>
    <row r="5152" spans="1:22" x14ac:dyDescent="0.25">
      <c r="A5152" s="1">
        <v>37826</v>
      </c>
      <c r="B5152">
        <v>54.0625</v>
      </c>
      <c r="C5152">
        <v>54.07421875</v>
      </c>
      <c r="D5152">
        <v>51708032</v>
      </c>
      <c r="E5152" t="s">
        <v>11</v>
      </c>
      <c r="F5152" t="s">
        <v>18</v>
      </c>
      <c r="G5152" t="str">
        <f>IF(OR(F5152="Jan",F5152="Feb",F5152="Mar"),"Q1",
IF(OR(F5152="Apr",F5152="May",F5152="Jun"),"Q2",
IF(OR(F5152="Jul",F5152="Aug",F5152="Sep"),"Q3",
IF(OR(F5152="Oct",F5152="Nov",F5152="Dec"),"Q4",""))))</f>
        <v>Q3</v>
      </c>
      <c r="H5152" t="str">
        <f>"Q"&amp;INT((MONTH(A5152)-1)/3)+1</f>
        <v>Q3</v>
      </c>
      <c r="I5152">
        <v>2003</v>
      </c>
      <c r="J5152" t="str">
        <f>IF(C5152&gt;B5152, "Bullish", IF(B5152&gt;C5152, "Bearish", "Neutral"))</f>
        <v>Bullish</v>
      </c>
      <c r="K5152" t="str">
        <f>IF(C5153&gt;C5152, "Buy", "")</f>
        <v/>
      </c>
      <c r="L5152" t="str">
        <f>IF(C5153&lt;C5152, "Sell", "")</f>
        <v>Sell</v>
      </c>
      <c r="V5152" s="4">
        <f t="shared" si="80"/>
        <v>-8.5386787088028229E-3</v>
      </c>
    </row>
    <row r="5153" spans="1:22" x14ac:dyDescent="0.25">
      <c r="A5153" s="1">
        <v>37825</v>
      </c>
      <c r="B5153">
        <v>52.890625</v>
      </c>
      <c r="C5153">
        <v>53.616405489999998</v>
      </c>
      <c r="D5153">
        <v>44868352</v>
      </c>
      <c r="E5153" t="s">
        <v>10</v>
      </c>
      <c r="F5153" t="s">
        <v>18</v>
      </c>
      <c r="G5153" t="str">
        <f>IF(OR(F5153="Jan",F5153="Feb",F5153="Mar"),"Q1",
IF(OR(F5153="Apr",F5153="May",F5153="Jun"),"Q2",
IF(OR(F5153="Jul",F5153="Aug",F5153="Sep"),"Q3",
IF(OR(F5153="Oct",F5153="Nov",F5153="Dec"),"Q4",""))))</f>
        <v>Q3</v>
      </c>
      <c r="H5153" t="str">
        <f>"Q"&amp;INT((MONTH(A5153)-1)/3)+1</f>
        <v>Q3</v>
      </c>
      <c r="I5153">
        <v>2003</v>
      </c>
      <c r="J5153" t="str">
        <f>IF(C5153&gt;B5153, "Bullish", IF(B5153&gt;C5153, "Bearish", "Neutral"))</f>
        <v>Bullish</v>
      </c>
      <c r="K5153" t="str">
        <f>IF(C5154&gt;C5153, "Buy", "")</f>
        <v/>
      </c>
      <c r="L5153" t="str">
        <f>IF(C5154&lt;C5153, "Sell", "")</f>
        <v>Sell</v>
      </c>
      <c r="V5153" s="4">
        <f t="shared" si="80"/>
        <v>-2.7857239543793117E-2</v>
      </c>
    </row>
    <row r="5154" spans="1:22" x14ac:dyDescent="0.25">
      <c r="A5154" s="1">
        <v>37824</v>
      </c>
      <c r="B5154">
        <v>51.046875</v>
      </c>
      <c r="C5154">
        <v>52.163280489999998</v>
      </c>
      <c r="D5154">
        <v>60285696</v>
      </c>
      <c r="E5154" t="s">
        <v>9</v>
      </c>
      <c r="F5154" t="s">
        <v>18</v>
      </c>
      <c r="G5154" t="str">
        <f>IF(OR(F5154="Jan",F5154="Feb",F5154="Mar"),"Q1",
IF(OR(F5154="Apr",F5154="May",F5154="Jun"),"Q2",
IF(OR(F5154="Jul",F5154="Aug",F5154="Sep"),"Q3",
IF(OR(F5154="Oct",F5154="Nov",F5154="Dec"),"Q4",""))))</f>
        <v>Q3</v>
      </c>
      <c r="H5154" t="str">
        <f>"Q"&amp;INT((MONTH(A5154)-1)/3)+1</f>
        <v>Q3</v>
      </c>
      <c r="I5154">
        <v>2003</v>
      </c>
      <c r="J5154" t="str">
        <f>IF(C5154&gt;B5154, "Bullish", IF(B5154&gt;C5154, "Bearish", "Neutral"))</f>
        <v>Bullish</v>
      </c>
      <c r="K5154" t="str">
        <f>IF(C5155&gt;C5154, "Buy", "")</f>
        <v/>
      </c>
      <c r="L5154" t="str">
        <f>IF(C5155&lt;C5154, "Sell", "")</f>
        <v>Sell</v>
      </c>
      <c r="V5154" s="4">
        <f t="shared" si="80"/>
        <v>-1.4402668455190282E-2</v>
      </c>
    </row>
    <row r="5155" spans="1:22" x14ac:dyDescent="0.25">
      <c r="A5155" s="1">
        <v>37823</v>
      </c>
      <c r="B5155">
        <v>53.125</v>
      </c>
      <c r="C5155">
        <v>51.422657010000002</v>
      </c>
      <c r="D5155">
        <v>53580032</v>
      </c>
      <c r="E5155" t="s">
        <v>7</v>
      </c>
      <c r="F5155" t="s">
        <v>18</v>
      </c>
      <c r="G5155" t="str">
        <f>IF(OR(F5155="Jan",F5155="Feb",F5155="Mar"),"Q1",
IF(OR(F5155="Apr",F5155="May",F5155="Jun"),"Q2",
IF(OR(F5155="Jul",F5155="Aug",F5155="Sep"),"Q3",
IF(OR(F5155="Oct",F5155="Nov",F5155="Dec"),"Q4",""))))</f>
        <v>Q3</v>
      </c>
      <c r="H5155" t="str">
        <f>"Q"&amp;INT((MONTH(A5155)-1)/3)+1</f>
        <v>Q3</v>
      </c>
      <c r="I5155">
        <v>2003</v>
      </c>
      <c r="J5155" t="str">
        <f>IF(C5155&gt;B5155, "Bullish", IF(B5155&gt;C5155, "Bearish", "Neutral"))</f>
        <v>Bearish</v>
      </c>
      <c r="K5155" t="str">
        <f>IF(C5156&gt;C5155, "Buy", "")</f>
        <v>Buy</v>
      </c>
      <c r="L5155" t="str">
        <f>IF(C5156&lt;C5155, "Sell", "")</f>
        <v/>
      </c>
      <c r="V5155" s="4">
        <f t="shared" si="80"/>
        <v>2.9002554782071598E-2</v>
      </c>
    </row>
    <row r="5156" spans="1:22" x14ac:dyDescent="0.25">
      <c r="A5156" s="1">
        <v>37820</v>
      </c>
      <c r="B5156">
        <v>52.578125</v>
      </c>
      <c r="C5156">
        <v>52.958591460000001</v>
      </c>
      <c r="D5156">
        <v>41344768</v>
      </c>
      <c r="E5156" t="s">
        <v>12</v>
      </c>
      <c r="F5156" t="s">
        <v>18</v>
      </c>
      <c r="G5156" t="str">
        <f>IF(OR(F5156="Jan",F5156="Feb",F5156="Mar"),"Q1",
IF(OR(F5156="Apr",F5156="May",F5156="Jun"),"Q2",
IF(OR(F5156="Jul",F5156="Aug",F5156="Sep"),"Q3",
IF(OR(F5156="Oct",F5156="Nov",F5156="Dec"),"Q4",""))))</f>
        <v>Q3</v>
      </c>
      <c r="H5156" t="str">
        <f>"Q"&amp;INT((MONTH(A5156)-1)/3)+1</f>
        <v>Q3</v>
      </c>
      <c r="I5156">
        <v>2003</v>
      </c>
      <c r="J5156" t="str">
        <f>IF(C5156&gt;B5156, "Bullish", IF(B5156&gt;C5156, "Bearish", "Neutral"))</f>
        <v>Bullish</v>
      </c>
      <c r="K5156" t="str">
        <f>IF(C5157&gt;C5156, "Buy", "")</f>
        <v>Buy</v>
      </c>
      <c r="L5156" t="str">
        <f>IF(C5157&lt;C5156, "Sell", "")</f>
        <v/>
      </c>
      <c r="V5156" s="4">
        <f t="shared" si="80"/>
        <v>2.1380738792401124E-2</v>
      </c>
    </row>
    <row r="5157" spans="1:22" x14ac:dyDescent="0.25">
      <c r="A5157" s="1">
        <v>37819</v>
      </c>
      <c r="B5157">
        <v>55.703125</v>
      </c>
      <c r="C5157">
        <v>54.115623470000003</v>
      </c>
      <c r="D5157">
        <v>46267968</v>
      </c>
      <c r="E5157" t="s">
        <v>11</v>
      </c>
      <c r="F5157" t="s">
        <v>18</v>
      </c>
      <c r="G5157" t="str">
        <f>IF(OR(F5157="Jan",F5157="Feb",F5157="Mar"),"Q1",
IF(OR(F5157="Apr",F5157="May",F5157="Jun"),"Q2",
IF(OR(F5157="Jul",F5157="Aug",F5157="Sep"),"Q3",
IF(OR(F5157="Oct",F5157="Nov",F5157="Dec"),"Q4",""))))</f>
        <v>Q3</v>
      </c>
      <c r="H5157" t="str">
        <f>"Q"&amp;INT((MONTH(A5157)-1)/3)+1</f>
        <v>Q3</v>
      </c>
      <c r="I5157">
        <v>2003</v>
      </c>
      <c r="J5157" t="str">
        <f>IF(C5157&gt;B5157, "Bullish", IF(B5157&gt;C5157, "Bearish", "Neutral"))</f>
        <v>Bearish</v>
      </c>
      <c r="K5157" t="str">
        <f>IF(C5158&gt;C5157, "Buy", "")</f>
        <v/>
      </c>
      <c r="L5157" t="str">
        <f>IF(C5158&lt;C5157, "Sell", "")</f>
        <v>Sell</v>
      </c>
      <c r="V5157" s="4">
        <f t="shared" si="80"/>
        <v>-5.1222236320104982E-3</v>
      </c>
    </row>
    <row r="5158" spans="1:22" x14ac:dyDescent="0.25">
      <c r="A5158" s="1">
        <v>37818</v>
      </c>
      <c r="B5158">
        <v>54.099216460000001</v>
      </c>
      <c r="C5158">
        <v>53.83984375</v>
      </c>
      <c r="D5158">
        <v>36879232</v>
      </c>
      <c r="E5158" t="s">
        <v>10</v>
      </c>
      <c r="F5158" t="s">
        <v>18</v>
      </c>
      <c r="G5158" t="str">
        <f>IF(OR(F5158="Jan",F5158="Feb",F5158="Mar"),"Q1",
IF(OR(F5158="Apr",F5158="May",F5158="Jun"),"Q2",
IF(OR(F5158="Jul",F5158="Aug",F5158="Sep"),"Q3",
IF(OR(F5158="Oct",F5158="Nov",F5158="Dec"),"Q4",""))))</f>
        <v>Q3</v>
      </c>
      <c r="H5158" t="str">
        <f>"Q"&amp;INT((MONTH(A5158)-1)/3)+1</f>
        <v>Q3</v>
      </c>
      <c r="I5158">
        <v>2003</v>
      </c>
      <c r="J5158" t="str">
        <f>IF(C5158&gt;B5158, "Bullish", IF(B5158&gt;C5158, "Bearish", "Neutral"))</f>
        <v>Bearish</v>
      </c>
      <c r="K5158" t="str">
        <f>IF(C5159&gt;C5158, "Buy", "")</f>
        <v/>
      </c>
      <c r="L5158" t="str">
        <f>IF(C5159&lt;C5158, "Sell", "")</f>
        <v>Sell</v>
      </c>
      <c r="V5158" s="4">
        <f t="shared" si="80"/>
        <v>-1.1358785696572856E-2</v>
      </c>
    </row>
    <row r="5159" spans="1:22" x14ac:dyDescent="0.25">
      <c r="A5159" s="1">
        <v>37817</v>
      </c>
      <c r="B5159">
        <v>53.90625</v>
      </c>
      <c r="C5159">
        <v>53.235157010000002</v>
      </c>
      <c r="D5159">
        <v>43521536</v>
      </c>
      <c r="E5159" t="s">
        <v>9</v>
      </c>
      <c r="F5159" t="s">
        <v>18</v>
      </c>
      <c r="G5159" t="str">
        <f>IF(OR(F5159="Jan",F5159="Feb",F5159="Mar"),"Q1",
IF(OR(F5159="Apr",F5159="May",F5159="Jun"),"Q2",
IF(OR(F5159="Jul",F5159="Aug",F5159="Sep"),"Q3",
IF(OR(F5159="Oct",F5159="Nov",F5159="Dec"),"Q4",""))))</f>
        <v>Q3</v>
      </c>
      <c r="H5159" t="str">
        <f>"Q"&amp;INT((MONTH(A5159)-1)/3)+1</f>
        <v>Q3</v>
      </c>
      <c r="I5159">
        <v>2003</v>
      </c>
      <c r="J5159" t="str">
        <f>IF(C5159&gt;B5159, "Bullish", IF(B5159&gt;C5159, "Bearish", "Neutral"))</f>
        <v>Bearish</v>
      </c>
      <c r="K5159" t="str">
        <f>IF(C5160&gt;C5159, "Buy", "")</f>
        <v>Buy</v>
      </c>
      <c r="L5159" t="str">
        <f>IF(C5160&lt;C5159, "Sell", "")</f>
        <v/>
      </c>
      <c r="V5159" s="4">
        <f t="shared" si="80"/>
        <v>2.2998050429421431E-2</v>
      </c>
    </row>
    <row r="5160" spans="1:22" x14ac:dyDescent="0.25">
      <c r="A5160" s="1">
        <v>37816</v>
      </c>
      <c r="B5160">
        <v>55.859375</v>
      </c>
      <c r="C5160">
        <v>54.48828125</v>
      </c>
      <c r="D5160">
        <v>41390464</v>
      </c>
      <c r="E5160" t="s">
        <v>7</v>
      </c>
      <c r="F5160" t="s">
        <v>18</v>
      </c>
      <c r="G5160" t="str">
        <f>IF(OR(F5160="Jan",F5160="Feb",F5160="Mar"),"Q1",
IF(OR(F5160="Apr",F5160="May",F5160="Jun"),"Q2",
IF(OR(F5160="Jul",F5160="Aug",F5160="Sep"),"Q3",
IF(OR(F5160="Oct",F5160="Nov",F5160="Dec"),"Q4",""))))</f>
        <v>Q3</v>
      </c>
      <c r="H5160" t="str">
        <f>"Q"&amp;INT((MONTH(A5160)-1)/3)+1</f>
        <v>Q3</v>
      </c>
      <c r="I5160">
        <v>2003</v>
      </c>
      <c r="J5160" t="str">
        <f>IF(C5160&gt;B5160, "Bullish", IF(B5160&gt;C5160, "Bearish", "Neutral"))</f>
        <v>Bearish</v>
      </c>
      <c r="K5160" t="str">
        <f>IF(C5161&gt;C5160, "Buy", "")</f>
        <v>Buy</v>
      </c>
      <c r="L5160" t="str">
        <f>IF(C5161&lt;C5160, "Sell", "")</f>
        <v/>
      </c>
      <c r="V5160" s="4">
        <f t="shared" si="80"/>
        <v>7.8806104619732233E-3</v>
      </c>
    </row>
    <row r="5161" spans="1:22" x14ac:dyDescent="0.25">
      <c r="A5161" s="1">
        <v>37813</v>
      </c>
      <c r="B5161">
        <v>55.921875</v>
      </c>
      <c r="C5161">
        <v>54.921092989999998</v>
      </c>
      <c r="D5161">
        <v>71093952</v>
      </c>
      <c r="E5161" t="s">
        <v>12</v>
      </c>
      <c r="F5161" t="s">
        <v>18</v>
      </c>
      <c r="G5161" t="str">
        <f>IF(OR(F5161="Jan",F5161="Feb",F5161="Mar"),"Q1",
IF(OR(F5161="Apr",F5161="May",F5161="Jun"),"Q2",
IF(OR(F5161="Jul",F5161="Aug",F5161="Sep"),"Q3",
IF(OR(F5161="Oct",F5161="Nov",F5161="Dec"),"Q4",""))))</f>
        <v>Q3</v>
      </c>
      <c r="H5161" t="str">
        <f>"Q"&amp;INT((MONTH(A5161)-1)/3)+1</f>
        <v>Q3</v>
      </c>
      <c r="I5161">
        <v>2003</v>
      </c>
      <c r="J5161" t="str">
        <f>IF(C5161&gt;B5161, "Bullish", IF(B5161&gt;C5161, "Bearish", "Neutral"))</f>
        <v>Bearish</v>
      </c>
      <c r="K5161" t="str">
        <f>IF(C5162&gt;C5161, "Buy", "")</f>
        <v>Buy</v>
      </c>
      <c r="L5161" t="str">
        <f>IF(C5162&lt;C5161, "Sell", "")</f>
        <v/>
      </c>
      <c r="V5161" s="4">
        <f t="shared" si="80"/>
        <v>3.0839885237660805E-2</v>
      </c>
    </row>
    <row r="5162" spans="1:22" x14ac:dyDescent="0.25">
      <c r="A5162" s="1">
        <v>37812</v>
      </c>
      <c r="B5162">
        <v>54.6875</v>
      </c>
      <c r="C5162">
        <v>56.668750760000002</v>
      </c>
      <c r="D5162">
        <v>130798400</v>
      </c>
      <c r="E5162" t="s">
        <v>11</v>
      </c>
      <c r="F5162" t="s">
        <v>18</v>
      </c>
      <c r="G5162" t="str">
        <f>IF(OR(F5162="Jan",F5162="Feb",F5162="Mar"),"Q1",
IF(OR(F5162="Apr",F5162="May",F5162="Jun"),"Q2",
IF(OR(F5162="Jul",F5162="Aug",F5162="Sep"),"Q3",
IF(OR(F5162="Oct",F5162="Nov",F5162="Dec"),"Q4",""))))</f>
        <v>Q3</v>
      </c>
      <c r="H5162" t="str">
        <f>"Q"&amp;INT((MONTH(A5162)-1)/3)+1</f>
        <v>Q3</v>
      </c>
      <c r="I5162">
        <v>2003</v>
      </c>
      <c r="J5162" t="str">
        <f>IF(C5162&gt;B5162, "Bullish", IF(B5162&gt;C5162, "Bearish", "Neutral"))</f>
        <v>Bullish</v>
      </c>
      <c r="K5162" t="str">
        <f>IF(C5163&gt;C5162, "Buy", "")</f>
        <v/>
      </c>
      <c r="L5162" t="str">
        <f>IF(C5163&lt;C5162, "Sell", "")</f>
        <v>Sell</v>
      </c>
      <c r="V5162" s="4">
        <f t="shared" si="80"/>
        <v>-0.11547517558061783</v>
      </c>
    </row>
    <row r="5163" spans="1:22" x14ac:dyDescent="0.25">
      <c r="A5163" s="1">
        <v>37811</v>
      </c>
      <c r="B5163">
        <v>50.546875</v>
      </c>
      <c r="C5163">
        <v>50.802341460000001</v>
      </c>
      <c r="D5163">
        <v>51177536</v>
      </c>
      <c r="E5163" t="s">
        <v>10</v>
      </c>
      <c r="F5163" t="s">
        <v>18</v>
      </c>
      <c r="G5163" t="str">
        <f>IF(OR(F5163="Jan",F5163="Feb",F5163="Mar"),"Q1",
IF(OR(F5163="Apr",F5163="May",F5163="Jun"),"Q2",
IF(OR(F5163="Jul",F5163="Aug",F5163="Sep"),"Q3",
IF(OR(F5163="Oct",F5163="Nov",F5163="Dec"),"Q4",""))))</f>
        <v>Q3</v>
      </c>
      <c r="H5163" t="str">
        <f>"Q"&amp;INT((MONTH(A5163)-1)/3)+1</f>
        <v>Q3</v>
      </c>
      <c r="I5163">
        <v>2003</v>
      </c>
      <c r="J5163" t="str">
        <f>IF(C5163&gt;B5163, "Bullish", IF(B5163&gt;C5163, "Bearish", "Neutral"))</f>
        <v>Bullish</v>
      </c>
      <c r="K5163" t="str">
        <f>IF(C5164&gt;C5163, "Buy", "")</f>
        <v/>
      </c>
      <c r="L5163" t="str">
        <f>IF(C5164&lt;C5163, "Sell", "")</f>
        <v>Sell</v>
      </c>
      <c r="V5163" s="4">
        <f t="shared" si="80"/>
        <v>-3.4101177774069741E-3</v>
      </c>
    </row>
    <row r="5164" spans="1:22" x14ac:dyDescent="0.25">
      <c r="A5164" s="1">
        <v>37810</v>
      </c>
      <c r="B5164">
        <v>49.046875</v>
      </c>
      <c r="C5164">
        <v>50.629688260000002</v>
      </c>
      <c r="D5164">
        <v>84823040</v>
      </c>
      <c r="E5164" t="s">
        <v>9</v>
      </c>
      <c r="F5164" t="s">
        <v>18</v>
      </c>
      <c r="G5164" t="str">
        <f>IF(OR(F5164="Jan",F5164="Feb",F5164="Mar"),"Q1",
IF(OR(F5164="Apr",F5164="May",F5164="Jun"),"Q2",
IF(OR(F5164="Jul",F5164="Aug",F5164="Sep"),"Q3",
IF(OR(F5164="Oct",F5164="Nov",F5164="Dec"),"Q4",""))))</f>
        <v>Q3</v>
      </c>
      <c r="H5164" t="str">
        <f>"Q"&amp;INT((MONTH(A5164)-1)/3)+1</f>
        <v>Q3</v>
      </c>
      <c r="I5164">
        <v>2003</v>
      </c>
      <c r="J5164" t="str">
        <f>IF(C5164&gt;B5164, "Bullish", IF(B5164&gt;C5164, "Bearish", "Neutral"))</f>
        <v>Bullish</v>
      </c>
      <c r="K5164" t="str">
        <f>IF(C5165&gt;C5164, "Buy", "")</f>
        <v/>
      </c>
      <c r="L5164" t="str">
        <f>IF(C5165&lt;C5164, "Sell", "")</f>
        <v>Sell</v>
      </c>
      <c r="V5164" s="4">
        <f t="shared" si="80"/>
        <v>-4.6879070677241612E-2</v>
      </c>
    </row>
    <row r="5165" spans="1:22" x14ac:dyDescent="0.25">
      <c r="A5165" s="1">
        <v>37809</v>
      </c>
      <c r="B5165">
        <v>48.2890625</v>
      </c>
      <c r="C5165">
        <v>48.362499239999998</v>
      </c>
      <c r="D5165">
        <v>47715840</v>
      </c>
      <c r="E5165" t="s">
        <v>7</v>
      </c>
      <c r="F5165" t="s">
        <v>18</v>
      </c>
      <c r="G5165" t="str">
        <f>IF(OR(F5165="Jan",F5165="Feb",F5165="Mar"),"Q1",
IF(OR(F5165="Apr",F5165="May",F5165="Jun"),"Q2",
IF(OR(F5165="Jul",F5165="Aug",F5165="Sep"),"Q3",
IF(OR(F5165="Oct",F5165="Nov",F5165="Dec"),"Q4",""))))</f>
        <v>Q3</v>
      </c>
      <c r="H5165" t="str">
        <f>"Q"&amp;INT((MONTH(A5165)-1)/3)+1</f>
        <v>Q3</v>
      </c>
      <c r="I5165">
        <v>2003</v>
      </c>
      <c r="J5165" t="str">
        <f>IF(C5165&gt;B5165, "Bullish", IF(B5165&gt;C5165, "Bearish", "Neutral"))</f>
        <v>Bullish</v>
      </c>
      <c r="K5165" t="str">
        <f>IF(C5166&gt;C5165, "Buy", "")</f>
        <v>Buy</v>
      </c>
      <c r="L5165" t="str">
        <f>IF(C5166&lt;C5165, "Sell", "")</f>
        <v/>
      </c>
      <c r="V5165" s="4">
        <f t="shared" si="80"/>
        <v>2.745747861452204E-4</v>
      </c>
    </row>
    <row r="5166" spans="1:22" x14ac:dyDescent="0.25">
      <c r="A5166" s="1">
        <v>37806</v>
      </c>
      <c r="B5166">
        <v>48.510936739999998</v>
      </c>
      <c r="C5166">
        <v>48.375782010000002</v>
      </c>
      <c r="D5166">
        <v>44229056</v>
      </c>
      <c r="E5166" t="s">
        <v>12</v>
      </c>
      <c r="F5166" t="s">
        <v>18</v>
      </c>
      <c r="G5166" t="str">
        <f>IF(OR(F5166="Jan",F5166="Feb",F5166="Mar"),"Q1",
IF(OR(F5166="Apr",F5166="May",F5166="Jun"),"Q2",
IF(OR(F5166="Jul",F5166="Aug",F5166="Sep"),"Q3",
IF(OR(F5166="Oct",F5166="Nov",F5166="Dec"),"Q4",""))))</f>
        <v>Q3</v>
      </c>
      <c r="H5166" t="str">
        <f>"Q"&amp;INT((MONTH(A5166)-1)/3)+1</f>
        <v>Q3</v>
      </c>
      <c r="I5166">
        <v>2003</v>
      </c>
      <c r="J5166" t="str">
        <f>IF(C5166&gt;B5166, "Bullish", IF(B5166&gt;C5166, "Bearish", "Neutral"))</f>
        <v>Bearish</v>
      </c>
      <c r="K5166" t="str">
        <f>IF(C5167&gt;C5166, "Buy", "")</f>
        <v>Buy</v>
      </c>
      <c r="L5166" t="str">
        <f>IF(C5167&lt;C5166, "Sell", "")</f>
        <v/>
      </c>
      <c r="V5166" s="4">
        <f t="shared" si="80"/>
        <v>7.2308242711336497E-3</v>
      </c>
    </row>
    <row r="5167" spans="1:22" x14ac:dyDescent="0.25">
      <c r="A5167" s="1">
        <v>37805</v>
      </c>
      <c r="B5167">
        <v>51.5625</v>
      </c>
      <c r="C5167">
        <v>48.728126529999997</v>
      </c>
      <c r="D5167">
        <v>114863424</v>
      </c>
      <c r="E5167" t="s">
        <v>11</v>
      </c>
      <c r="F5167" t="s">
        <v>18</v>
      </c>
      <c r="G5167" t="str">
        <f>IF(OR(F5167="Jan",F5167="Feb",F5167="Mar"),"Q1",
IF(OR(F5167="Apr",F5167="May",F5167="Jun"),"Q2",
IF(OR(F5167="Jul",F5167="Aug",F5167="Sep"),"Q3",
IF(OR(F5167="Oct",F5167="Nov",F5167="Dec"),"Q4",""))))</f>
        <v>Q3</v>
      </c>
      <c r="H5167" t="str">
        <f>"Q"&amp;INT((MONTH(A5167)-1)/3)+1</f>
        <v>Q3</v>
      </c>
      <c r="I5167">
        <v>2003</v>
      </c>
      <c r="J5167" t="str">
        <f>IF(C5167&gt;B5167, "Bullish", IF(B5167&gt;C5167, "Bearish", "Neutral"))</f>
        <v>Bearish</v>
      </c>
      <c r="K5167" t="str">
        <f>IF(C5168&gt;C5167, "Buy", "")</f>
        <v>Buy</v>
      </c>
      <c r="L5167" t="str">
        <f>IF(C5168&lt;C5167, "Sell", "")</f>
        <v/>
      </c>
      <c r="V5167" s="4">
        <f t="shared" si="80"/>
        <v>1.6074821327355927E-2</v>
      </c>
    </row>
    <row r="5168" spans="1:22" x14ac:dyDescent="0.25">
      <c r="A5168" s="1">
        <v>37804</v>
      </c>
      <c r="B5168">
        <v>52.328125</v>
      </c>
      <c r="C5168">
        <v>49.524219510000002</v>
      </c>
      <c r="D5168">
        <v>54311424</v>
      </c>
      <c r="E5168" t="s">
        <v>10</v>
      </c>
      <c r="F5168" t="s">
        <v>18</v>
      </c>
      <c r="G5168" t="str">
        <f>IF(OR(F5168="Jan",F5168="Feb",F5168="Mar"),"Q1",
IF(OR(F5168="Apr",F5168="May",F5168="Jun"),"Q2",
IF(OR(F5168="Jul",F5168="Aug",F5168="Sep"),"Q3",
IF(OR(F5168="Oct",F5168="Nov",F5168="Dec"),"Q4",""))))</f>
        <v>Q3</v>
      </c>
      <c r="H5168" t="str">
        <f>"Q"&amp;INT((MONTH(A5168)-1)/3)+1</f>
        <v>Q3</v>
      </c>
      <c r="I5168">
        <v>2003</v>
      </c>
      <c r="J5168" t="str">
        <f>IF(C5168&gt;B5168, "Bullish", IF(B5168&gt;C5168, "Bearish", "Neutral"))</f>
        <v>Bearish</v>
      </c>
      <c r="K5168" t="str">
        <f>IF(C5169&gt;C5168, "Buy", "")</f>
        <v>Buy</v>
      </c>
      <c r="L5168" t="str">
        <f>IF(C5169&lt;C5168, "Sell", "")</f>
        <v/>
      </c>
      <c r="V5168" s="4">
        <f t="shared" si="80"/>
        <v>4.043165835901541E-2</v>
      </c>
    </row>
    <row r="5169" spans="1:22" x14ac:dyDescent="0.25">
      <c r="A5169" s="1">
        <v>37803</v>
      </c>
      <c r="B5169">
        <v>51.19140625</v>
      </c>
      <c r="C5169">
        <v>51.610935210000001</v>
      </c>
      <c r="D5169">
        <v>52464576</v>
      </c>
      <c r="E5169" t="s">
        <v>9</v>
      </c>
      <c r="F5169" t="s">
        <v>18</v>
      </c>
      <c r="G5169" t="str">
        <f>IF(OR(F5169="Jan",F5169="Feb",F5169="Mar"),"Q1",
IF(OR(F5169="Apr",F5169="May",F5169="Jun"),"Q2",
IF(OR(F5169="Jul",F5169="Aug",F5169="Sep"),"Q3",
IF(OR(F5169="Oct",F5169="Nov",F5169="Dec"),"Q4",""))))</f>
        <v>Q3</v>
      </c>
      <c r="H5169" t="str">
        <f>"Q"&amp;INT((MONTH(A5169)-1)/3)+1</f>
        <v>Q3</v>
      </c>
      <c r="I5169">
        <v>2003</v>
      </c>
      <c r="J5169" t="str">
        <f>IF(C5169&gt;B5169, "Bullish", IF(B5169&gt;C5169, "Bearish", "Neutral"))</f>
        <v>Bullish</v>
      </c>
      <c r="K5169" t="str">
        <f>IF(C5170&gt;C5169, "Buy", "")</f>
        <v/>
      </c>
      <c r="L5169" t="str">
        <f>IF(C5170&lt;C5169, "Sell", "")</f>
        <v>Sell</v>
      </c>
      <c r="V5169" s="4">
        <f t="shared" si="80"/>
        <v>-8.8881653756872521E-3</v>
      </c>
    </row>
    <row r="5170" spans="1:22" x14ac:dyDescent="0.25">
      <c r="A5170" s="1">
        <v>37802</v>
      </c>
      <c r="B5170">
        <v>52.104686739999998</v>
      </c>
      <c r="C5170">
        <v>51.15625</v>
      </c>
      <c r="D5170">
        <v>46577472</v>
      </c>
      <c r="E5170" t="s">
        <v>7</v>
      </c>
      <c r="F5170" t="s">
        <v>17</v>
      </c>
      <c r="G5170" t="str">
        <f>IF(OR(F5170="Jan",F5170="Feb",F5170="Mar"),"Q1",
IF(OR(F5170="Apr",F5170="May",F5170="Jun"),"Q2",
IF(OR(F5170="Jul",F5170="Aug",F5170="Sep"),"Q3",
IF(OR(F5170="Oct",F5170="Nov",F5170="Dec"),"Q4",""))))</f>
        <v>Q2</v>
      </c>
      <c r="H5170" t="str">
        <f>"Q"&amp;INT((MONTH(A5170)-1)/3)+1</f>
        <v>Q2</v>
      </c>
      <c r="I5170">
        <v>2003</v>
      </c>
      <c r="J5170" t="str">
        <f>IF(C5170&gt;B5170, "Bullish", IF(B5170&gt;C5170, "Bearish", "Neutral"))</f>
        <v>Bearish</v>
      </c>
      <c r="K5170" t="str">
        <f>IF(C5171&gt;C5170, "Buy", "")</f>
        <v>Buy</v>
      </c>
      <c r="L5170" t="str">
        <f>IF(C5171&lt;C5170, "Sell", "")</f>
        <v/>
      </c>
      <c r="V5170" s="4">
        <f t="shared" si="80"/>
        <v>1.6920100265680769E-2</v>
      </c>
    </row>
    <row r="5171" spans="1:22" x14ac:dyDescent="0.25">
      <c r="A5171" s="1">
        <v>37799</v>
      </c>
      <c r="B5171">
        <v>51.48828125</v>
      </c>
      <c r="C5171">
        <v>52.036716460000001</v>
      </c>
      <c r="D5171">
        <v>45468864</v>
      </c>
      <c r="E5171" t="s">
        <v>12</v>
      </c>
      <c r="F5171" t="s">
        <v>17</v>
      </c>
      <c r="G5171" t="str">
        <f>IF(OR(F5171="Jan",F5171="Feb",F5171="Mar"),"Q1",
IF(OR(F5171="Apr",F5171="May",F5171="Jun"),"Q2",
IF(OR(F5171="Jul",F5171="Aug",F5171="Sep"),"Q3",
IF(OR(F5171="Oct",F5171="Nov",F5171="Dec"),"Q4",""))))</f>
        <v>Q2</v>
      </c>
      <c r="H5171" t="str">
        <f>"Q"&amp;INT((MONTH(A5171)-1)/3)+1</f>
        <v>Q2</v>
      </c>
      <c r="I5171">
        <v>2003</v>
      </c>
      <c r="J5171" t="str">
        <f>IF(C5171&gt;B5171, "Bullish", IF(B5171&gt;C5171, "Bearish", "Neutral"))</f>
        <v>Bullish</v>
      </c>
      <c r="K5171" t="str">
        <f>IF(C5172&gt;C5171, "Buy", "")</f>
        <v/>
      </c>
      <c r="L5171" t="str">
        <f>IF(C5172&lt;C5171, "Sell", "")</f>
        <v>Sell</v>
      </c>
      <c r="V5171" s="4">
        <f t="shared" si="80"/>
        <v>-2.8203103871565317E-2</v>
      </c>
    </row>
    <row r="5172" spans="1:22" x14ac:dyDescent="0.25">
      <c r="A5172" s="1">
        <v>37798</v>
      </c>
      <c r="B5172">
        <v>49.0703125</v>
      </c>
      <c r="C5172">
        <v>50.609375</v>
      </c>
      <c r="D5172">
        <v>66023040</v>
      </c>
      <c r="E5172" t="s">
        <v>11</v>
      </c>
      <c r="F5172" t="s">
        <v>17</v>
      </c>
      <c r="G5172" t="str">
        <f>IF(OR(F5172="Jan",F5172="Feb",F5172="Mar"),"Q1",
IF(OR(F5172="Apr",F5172="May",F5172="Jun"),"Q2",
IF(OR(F5172="Jul",F5172="Aug",F5172="Sep"),"Q3",
IF(OR(F5172="Oct",F5172="Nov",F5172="Dec"),"Q4",""))))</f>
        <v>Q2</v>
      </c>
      <c r="H5172" t="str">
        <f>"Q"&amp;INT((MONTH(A5172)-1)/3)+1</f>
        <v>Q2</v>
      </c>
      <c r="I5172">
        <v>2003</v>
      </c>
      <c r="J5172" t="str">
        <f>IF(C5172&gt;B5172, "Bullish", IF(B5172&gt;C5172, "Bearish", "Neutral"))</f>
        <v>Bullish</v>
      </c>
      <c r="K5172" t="str">
        <f>IF(C5173&gt;C5172, "Buy", "")</f>
        <v/>
      </c>
      <c r="L5172" t="str">
        <f>IF(C5173&lt;C5172, "Sell", "")</f>
        <v>Sell</v>
      </c>
      <c r="V5172" s="4">
        <f t="shared" si="80"/>
        <v>-3.126590354025291E-2</v>
      </c>
    </row>
    <row r="5173" spans="1:22" x14ac:dyDescent="0.25">
      <c r="A5173" s="1">
        <v>37797</v>
      </c>
      <c r="B5173">
        <v>49.235935210000001</v>
      </c>
      <c r="C5173">
        <v>49.075000760000002</v>
      </c>
      <c r="D5173">
        <v>43754368</v>
      </c>
      <c r="E5173" t="s">
        <v>10</v>
      </c>
      <c r="F5173" t="s">
        <v>17</v>
      </c>
      <c r="G5173" t="str">
        <f>IF(OR(F5173="Jan",F5173="Feb",F5173="Mar"),"Q1",
IF(OR(F5173="Apr",F5173="May",F5173="Jun"),"Q2",
IF(OR(F5173="Jul",F5173="Aug",F5173="Sep"),"Q3",
IF(OR(F5173="Oct",F5173="Nov",F5173="Dec"),"Q4",""))))</f>
        <v>Q2</v>
      </c>
      <c r="H5173" t="str">
        <f>"Q"&amp;INT((MONTH(A5173)-1)/3)+1</f>
        <v>Q2</v>
      </c>
      <c r="I5173">
        <v>2003</v>
      </c>
      <c r="J5173" t="str">
        <f>IF(C5173&gt;B5173, "Bullish", IF(B5173&gt;C5173, "Bearish", "Neutral"))</f>
        <v>Bearish</v>
      </c>
      <c r="K5173" t="str">
        <f>IF(C5174&gt;C5173, "Buy", "")</f>
        <v>Buy</v>
      </c>
      <c r="L5173" t="str">
        <f>IF(C5174&lt;C5173, "Sell", "")</f>
        <v/>
      </c>
      <c r="V5173" s="4">
        <f t="shared" si="80"/>
        <v>1.1448459331202692E-3</v>
      </c>
    </row>
    <row r="5174" spans="1:22" x14ac:dyDescent="0.25">
      <c r="A5174" s="1">
        <v>37796</v>
      </c>
      <c r="B5174">
        <v>47.28125</v>
      </c>
      <c r="C5174">
        <v>49.131248470000003</v>
      </c>
      <c r="D5174">
        <v>73830848</v>
      </c>
      <c r="E5174" t="s">
        <v>9</v>
      </c>
      <c r="F5174" t="s">
        <v>17</v>
      </c>
      <c r="G5174" t="str">
        <f>IF(OR(F5174="Jan",F5174="Feb",F5174="Mar"),"Q1",
IF(OR(F5174="Apr",F5174="May",F5174="Jun"),"Q2",
IF(OR(F5174="Jul",F5174="Aug",F5174="Sep"),"Q3",
IF(OR(F5174="Oct",F5174="Nov",F5174="Dec"),"Q4",""))))</f>
        <v>Q2</v>
      </c>
      <c r="H5174" t="str">
        <f>"Q"&amp;INT((MONTH(A5174)-1)/3)+1</f>
        <v>Q2</v>
      </c>
      <c r="I5174">
        <v>2003</v>
      </c>
      <c r="J5174" t="str">
        <f>IF(C5174&gt;B5174, "Bullish", IF(B5174&gt;C5174, "Bearish", "Neutral"))</f>
        <v>Bullish</v>
      </c>
      <c r="K5174" t="str">
        <f>IF(C5175&gt;C5174, "Buy", "")</f>
        <v/>
      </c>
      <c r="L5174" t="str">
        <f>IF(C5175&lt;C5174, "Sell", "")</f>
        <v>Sell</v>
      </c>
      <c r="V5174" s="4">
        <f t="shared" si="80"/>
        <v>-1.6076131896716861E-2</v>
      </c>
    </row>
    <row r="5175" spans="1:22" x14ac:dyDescent="0.25">
      <c r="A5175" s="1">
        <v>37795</v>
      </c>
      <c r="B5175">
        <v>48.052341460000001</v>
      </c>
      <c r="C5175">
        <v>48.353904720000003</v>
      </c>
      <c r="D5175">
        <v>60149312</v>
      </c>
      <c r="E5175" t="s">
        <v>7</v>
      </c>
      <c r="F5175" t="s">
        <v>17</v>
      </c>
      <c r="G5175" t="str">
        <f>IF(OR(F5175="Jan",F5175="Feb",F5175="Mar"),"Q1",
IF(OR(F5175="Apr",F5175="May",F5175="Jun"),"Q2",
IF(OR(F5175="Jul",F5175="Aug",F5175="Sep"),"Q3",
IF(OR(F5175="Oct",F5175="Nov",F5175="Dec"),"Q4",""))))</f>
        <v>Q2</v>
      </c>
      <c r="H5175" t="str">
        <f>"Q"&amp;INT((MONTH(A5175)-1)/3)+1</f>
        <v>Q2</v>
      </c>
      <c r="I5175">
        <v>2003</v>
      </c>
      <c r="J5175" t="str">
        <f>IF(C5175&gt;B5175, "Bullish", IF(B5175&gt;C5175, "Bearish", "Neutral"))</f>
        <v>Bullish</v>
      </c>
      <c r="K5175" t="str">
        <f>IF(C5176&gt;C5175, "Buy", "")</f>
        <v/>
      </c>
      <c r="L5175" t="str">
        <f>IF(C5176&lt;C5175, "Sell", "")</f>
        <v>Sell</v>
      </c>
      <c r="V5175" s="4">
        <f t="shared" si="80"/>
        <v>-1.3210834822193318E-2</v>
      </c>
    </row>
    <row r="5176" spans="1:22" x14ac:dyDescent="0.25">
      <c r="A5176" s="1">
        <v>37792</v>
      </c>
      <c r="B5176">
        <v>45.78125</v>
      </c>
      <c r="C5176">
        <v>47.723438260000002</v>
      </c>
      <c r="D5176">
        <v>54427072</v>
      </c>
      <c r="E5176" t="s">
        <v>12</v>
      </c>
      <c r="F5176" t="s">
        <v>17</v>
      </c>
      <c r="G5176" t="str">
        <f>IF(OR(F5176="Jan",F5176="Feb",F5176="Mar"),"Q1",
IF(OR(F5176="Apr",F5176="May",F5176="Jun"),"Q2",
IF(OR(F5176="Jul",F5176="Aug",F5176="Sep"),"Q3",
IF(OR(F5176="Oct",F5176="Nov",F5176="Dec"),"Q4",""))))</f>
        <v>Q2</v>
      </c>
      <c r="H5176" t="str">
        <f>"Q"&amp;INT((MONTH(A5176)-1)/3)+1</f>
        <v>Q2</v>
      </c>
      <c r="I5176">
        <v>2003</v>
      </c>
      <c r="J5176" t="str">
        <f>IF(C5176&gt;B5176, "Bullish", IF(B5176&gt;C5176, "Bearish", "Neutral"))</f>
        <v>Bullish</v>
      </c>
      <c r="K5176" t="str">
        <f>IF(C5177&gt;C5176, "Buy", "")</f>
        <v/>
      </c>
      <c r="L5176" t="str">
        <f>IF(C5177&lt;C5176, "Sell", "")</f>
        <v>Sell</v>
      </c>
      <c r="V5176" s="4">
        <f t="shared" si="80"/>
        <v>-3.6475083653440569E-3</v>
      </c>
    </row>
    <row r="5177" spans="1:22" x14ac:dyDescent="0.25">
      <c r="A5177" s="1">
        <v>37791</v>
      </c>
      <c r="B5177">
        <v>47.265625</v>
      </c>
      <c r="C5177">
        <v>47.549999239999998</v>
      </c>
      <c r="D5177">
        <v>23553536</v>
      </c>
      <c r="E5177" t="s">
        <v>11</v>
      </c>
      <c r="F5177" t="s">
        <v>17</v>
      </c>
      <c r="G5177" t="str">
        <f>IF(OR(F5177="Jan",F5177="Feb",F5177="Mar"),"Q1",
IF(OR(F5177="Apr",F5177="May",F5177="Jun"),"Q2",
IF(OR(F5177="Jul",F5177="Aug",F5177="Sep"),"Q3",
IF(OR(F5177="Oct",F5177="Nov",F5177="Dec"),"Q4",""))))</f>
        <v>Q2</v>
      </c>
      <c r="H5177" t="str">
        <f>"Q"&amp;INT((MONTH(A5177)-1)/3)+1</f>
        <v>Q2</v>
      </c>
      <c r="I5177">
        <v>2003</v>
      </c>
      <c r="J5177" t="str">
        <f>IF(C5177&gt;B5177, "Bullish", IF(B5177&gt;C5177, "Bearish", "Neutral"))</f>
        <v>Bullish</v>
      </c>
      <c r="K5177" t="str">
        <f>IF(C5178&gt;C5177, "Buy", "")</f>
        <v>Buy</v>
      </c>
      <c r="L5177" t="str">
        <f>IF(C5178&lt;C5177, "Sell", "")</f>
        <v/>
      </c>
      <c r="V5177" s="4">
        <f t="shared" si="80"/>
        <v>6.6912557774790882E-3</v>
      </c>
    </row>
    <row r="5178" spans="1:22" x14ac:dyDescent="0.25">
      <c r="A5178" s="1">
        <v>37790</v>
      </c>
      <c r="B5178">
        <v>48.34375</v>
      </c>
      <c r="C5178">
        <v>47.870311739999998</v>
      </c>
      <c r="D5178">
        <v>47006144</v>
      </c>
      <c r="E5178" t="s">
        <v>10</v>
      </c>
      <c r="F5178" t="s">
        <v>17</v>
      </c>
      <c r="G5178" t="str">
        <f>IF(OR(F5178="Jan",F5178="Feb",F5178="Mar"),"Q1",
IF(OR(F5178="Apr",F5178="May",F5178="Jun"),"Q2",
IF(OR(F5178="Jul",F5178="Aug",F5178="Sep"),"Q3",
IF(OR(F5178="Oct",F5178="Nov",F5178="Dec"),"Q4",""))))</f>
        <v>Q2</v>
      </c>
      <c r="H5178" t="str">
        <f>"Q"&amp;INT((MONTH(A5178)-1)/3)+1</f>
        <v>Q2</v>
      </c>
      <c r="I5178">
        <v>2003</v>
      </c>
      <c r="J5178" t="str">
        <f>IF(C5178&gt;B5178, "Bullish", IF(B5178&gt;C5178, "Bearish", "Neutral"))</f>
        <v>Bearish</v>
      </c>
      <c r="K5178" t="str">
        <f>IF(C5179&gt;C5178, "Buy", "")</f>
        <v>Buy</v>
      </c>
      <c r="L5178" t="str">
        <f>IF(C5179&lt;C5178, "Sell", "")</f>
        <v/>
      </c>
      <c r="V5178" s="4">
        <f t="shared" si="80"/>
        <v>9.3449348913354196E-3</v>
      </c>
    </row>
    <row r="5179" spans="1:22" x14ac:dyDescent="0.25">
      <c r="A5179" s="1">
        <v>37789</v>
      </c>
      <c r="B5179">
        <v>46.64453125</v>
      </c>
      <c r="C5179">
        <v>48.321876529999997</v>
      </c>
      <c r="D5179">
        <v>71782848</v>
      </c>
      <c r="E5179" t="s">
        <v>9</v>
      </c>
      <c r="F5179" t="s">
        <v>17</v>
      </c>
      <c r="G5179" t="str">
        <f>IF(OR(F5179="Jan",F5179="Feb",F5179="Mar"),"Q1",
IF(OR(F5179="Apr",F5179="May",F5179="Jun"),"Q2",
IF(OR(F5179="Jul",F5179="Aug",F5179="Sep"),"Q3",
IF(OR(F5179="Oct",F5179="Nov",F5179="Dec"),"Q4",""))))</f>
        <v>Q2</v>
      </c>
      <c r="H5179" t="str">
        <f>"Q"&amp;INT((MONTH(A5179)-1)/3)+1</f>
        <v>Q2</v>
      </c>
      <c r="I5179">
        <v>2003</v>
      </c>
      <c r="J5179" t="str">
        <f>IF(C5179&gt;B5179, "Bullish", IF(B5179&gt;C5179, "Bearish", "Neutral"))</f>
        <v>Bullish</v>
      </c>
      <c r="K5179" t="str">
        <f>IF(C5180&gt;C5179, "Buy", "")</f>
        <v/>
      </c>
      <c r="L5179" t="str">
        <f>IF(C5180&lt;C5179, "Sell", "")</f>
        <v>Sell</v>
      </c>
      <c r="V5179" s="4">
        <f t="shared" si="80"/>
        <v>-6.0180677860445154E-2</v>
      </c>
    </row>
    <row r="5180" spans="1:22" x14ac:dyDescent="0.25">
      <c r="A5180" s="1">
        <v>37788</v>
      </c>
      <c r="B5180">
        <v>45.932811739999998</v>
      </c>
      <c r="C5180">
        <v>45.578907010000002</v>
      </c>
      <c r="D5180">
        <v>34414400</v>
      </c>
      <c r="E5180" t="s">
        <v>7</v>
      </c>
      <c r="F5180" t="s">
        <v>17</v>
      </c>
      <c r="G5180" t="str">
        <f>IF(OR(F5180="Jan",F5180="Feb",F5180="Mar"),"Q1",
IF(OR(F5180="Apr",F5180="May",F5180="Jun"),"Q2",
IF(OR(F5180="Jul",F5180="Aug",F5180="Sep"),"Q3",
IF(OR(F5180="Oct",F5180="Nov",F5180="Dec"),"Q4",""))))</f>
        <v>Q2</v>
      </c>
      <c r="H5180" t="str">
        <f>"Q"&amp;INT((MONTH(A5180)-1)/3)+1</f>
        <v>Q2</v>
      </c>
      <c r="I5180">
        <v>2003</v>
      </c>
      <c r="J5180" t="str">
        <f>IF(C5180&gt;B5180, "Bullish", IF(B5180&gt;C5180, "Bearish", "Neutral"))</f>
        <v>Bearish</v>
      </c>
      <c r="K5180" t="str">
        <f>IF(C5181&gt;C5180, "Buy", "")</f>
        <v>Buy</v>
      </c>
      <c r="L5180" t="str">
        <f>IF(C5181&lt;C5180, "Sell", "")</f>
        <v/>
      </c>
      <c r="V5180" s="4">
        <f t="shared" si="80"/>
        <v>1.820838908266682E-2</v>
      </c>
    </row>
    <row r="5181" spans="1:22" x14ac:dyDescent="0.25">
      <c r="A5181" s="1">
        <v>37785</v>
      </c>
      <c r="B5181">
        <v>46.546875</v>
      </c>
      <c r="C5181">
        <v>46.424217220000003</v>
      </c>
      <c r="D5181">
        <v>50022016</v>
      </c>
      <c r="E5181" t="s">
        <v>12</v>
      </c>
      <c r="F5181" t="s">
        <v>17</v>
      </c>
      <c r="G5181" t="str">
        <f>IF(OR(F5181="Jan",F5181="Feb",F5181="Mar"),"Q1",
IF(OR(F5181="Apr",F5181="May",F5181="Jun"),"Q2",
IF(OR(F5181="Jul",F5181="Aug",F5181="Sep"),"Q3",
IF(OR(F5181="Oct",F5181="Nov",F5181="Dec"),"Q4",""))))</f>
        <v>Q2</v>
      </c>
      <c r="H5181" t="str">
        <f>"Q"&amp;INT((MONTH(A5181)-1)/3)+1</f>
        <v>Q2</v>
      </c>
      <c r="I5181">
        <v>2003</v>
      </c>
      <c r="J5181" t="str">
        <f>IF(C5181&gt;B5181, "Bullish", IF(B5181&gt;C5181, "Bearish", "Neutral"))</f>
        <v>Bearish</v>
      </c>
      <c r="K5181" t="str">
        <f>IF(C5182&gt;C5181, "Buy", "")</f>
        <v/>
      </c>
      <c r="L5181" t="str">
        <f>IF(C5182&lt;C5181, "Sell", "")</f>
        <v>Sell</v>
      </c>
      <c r="V5181" s="4">
        <f t="shared" si="80"/>
        <v>-4.2088960611923301E-4</v>
      </c>
    </row>
    <row r="5182" spans="1:22" x14ac:dyDescent="0.25">
      <c r="A5182" s="1">
        <v>37784</v>
      </c>
      <c r="B5182">
        <v>46.28515625</v>
      </c>
      <c r="C5182">
        <v>46.404685970000003</v>
      </c>
      <c r="D5182">
        <v>38948288</v>
      </c>
      <c r="E5182" t="s">
        <v>11</v>
      </c>
      <c r="F5182" t="s">
        <v>17</v>
      </c>
      <c r="G5182" t="str">
        <f>IF(OR(F5182="Jan",F5182="Feb",F5182="Mar"),"Q1",
IF(OR(F5182="Apr",F5182="May",F5182="Jun"),"Q2",
IF(OR(F5182="Jul",F5182="Aug",F5182="Sep"),"Q3",
IF(OR(F5182="Oct",F5182="Nov",F5182="Dec"),"Q4",""))))</f>
        <v>Q2</v>
      </c>
      <c r="H5182" t="str">
        <f>"Q"&amp;INT((MONTH(A5182)-1)/3)+1</f>
        <v>Q2</v>
      </c>
      <c r="I5182">
        <v>2003</v>
      </c>
      <c r="J5182" t="str">
        <f>IF(C5182&gt;B5182, "Bullish", IF(B5182&gt;C5182, "Bearish", "Neutral"))</f>
        <v>Bullish</v>
      </c>
      <c r="K5182" t="str">
        <f>IF(C5183&gt;C5182, "Buy", "")</f>
        <v/>
      </c>
      <c r="L5182" t="str">
        <f>IF(C5183&lt;C5182, "Sell", "")</f>
        <v>Sell</v>
      </c>
      <c r="V5182" s="4">
        <f t="shared" si="80"/>
        <v>-1.0565290207205926E-2</v>
      </c>
    </row>
    <row r="5183" spans="1:22" x14ac:dyDescent="0.25">
      <c r="A5183" s="1">
        <v>37783</v>
      </c>
      <c r="B5183">
        <v>45.473438260000002</v>
      </c>
      <c r="C5183">
        <v>45.919532779999997</v>
      </c>
      <c r="D5183">
        <v>67313600</v>
      </c>
      <c r="E5183" t="s">
        <v>10</v>
      </c>
      <c r="F5183" t="s">
        <v>17</v>
      </c>
      <c r="G5183" t="str">
        <f>IF(OR(F5183="Jan",F5183="Feb",F5183="Mar"),"Q1",
IF(OR(F5183="Apr",F5183="May",F5183="Jun"),"Q2",
IF(OR(F5183="Jul",F5183="Aug",F5183="Sep"),"Q3",
IF(OR(F5183="Oct",F5183="Nov",F5183="Dec"),"Q4",""))))</f>
        <v>Q2</v>
      </c>
      <c r="H5183" t="str">
        <f>"Q"&amp;INT((MONTH(A5183)-1)/3)+1</f>
        <v>Q2</v>
      </c>
      <c r="I5183">
        <v>2003</v>
      </c>
      <c r="J5183" t="str">
        <f>IF(C5183&gt;B5183, "Bullish", IF(B5183&gt;C5183, "Bearish", "Neutral"))</f>
        <v>Bullish</v>
      </c>
      <c r="K5183" t="str">
        <f>IF(C5184&gt;C5183, "Buy", "")</f>
        <v/>
      </c>
      <c r="L5183" t="str">
        <f>IF(C5184&lt;C5183, "Sell", "")</f>
        <v>Sell</v>
      </c>
      <c r="V5183" s="4">
        <f t="shared" si="80"/>
        <v>-2.217322796762132E-2</v>
      </c>
    </row>
    <row r="5184" spans="1:22" x14ac:dyDescent="0.25">
      <c r="A5184" s="1">
        <v>37782</v>
      </c>
      <c r="B5184">
        <v>46.09375</v>
      </c>
      <c r="C5184">
        <v>44.923435210000001</v>
      </c>
      <c r="D5184">
        <v>51281472</v>
      </c>
      <c r="E5184" t="s">
        <v>9</v>
      </c>
      <c r="F5184" t="s">
        <v>17</v>
      </c>
      <c r="G5184" t="str">
        <f>IF(OR(F5184="Jan",F5184="Feb",F5184="Mar"),"Q1",
IF(OR(F5184="Apr",F5184="May",F5184="Jun"),"Q2",
IF(OR(F5184="Jul",F5184="Aug",F5184="Sep"),"Q3",
IF(OR(F5184="Oct",F5184="Nov",F5184="Dec"),"Q4",""))))</f>
        <v>Q2</v>
      </c>
      <c r="H5184" t="str">
        <f>"Q"&amp;INT((MONTH(A5184)-1)/3)+1</f>
        <v>Q2</v>
      </c>
      <c r="I5184">
        <v>2003</v>
      </c>
      <c r="J5184" t="str">
        <f>IF(C5184&gt;B5184, "Bullish", IF(B5184&gt;C5184, "Bearish", "Neutral"))</f>
        <v>Bearish</v>
      </c>
      <c r="K5184" t="str">
        <f>IF(C5185&gt;C5184, "Buy", "")</f>
        <v>Buy</v>
      </c>
      <c r="L5184" t="str">
        <f>IF(C5185&lt;C5184, "Sell", "")</f>
        <v/>
      </c>
      <c r="V5184" s="4">
        <f t="shared" si="80"/>
        <v>3.1480080735985218E-2</v>
      </c>
    </row>
    <row r="5185" spans="1:22" x14ac:dyDescent="0.25">
      <c r="A5185" s="1">
        <v>37781</v>
      </c>
      <c r="B5185">
        <v>45.34375</v>
      </c>
      <c r="C5185">
        <v>46.383594510000002</v>
      </c>
      <c r="D5185">
        <v>40497024</v>
      </c>
      <c r="E5185" t="s">
        <v>7</v>
      </c>
      <c r="F5185" t="s">
        <v>17</v>
      </c>
      <c r="G5185" t="str">
        <f>IF(OR(F5185="Jan",F5185="Feb",F5185="Mar"),"Q1",
IF(OR(F5185="Apr",F5185="May",F5185="Jun"),"Q2",
IF(OR(F5185="Jul",F5185="Aug",F5185="Sep"),"Q3",
IF(OR(F5185="Oct",F5185="Nov",F5185="Dec"),"Q4",""))))</f>
        <v>Q2</v>
      </c>
      <c r="H5185" t="str">
        <f>"Q"&amp;INT((MONTH(A5185)-1)/3)+1</f>
        <v>Q2</v>
      </c>
      <c r="I5185">
        <v>2003</v>
      </c>
      <c r="J5185" t="str">
        <f>IF(C5185&gt;B5185, "Bullish", IF(B5185&gt;C5185, "Bearish", "Neutral"))</f>
        <v>Bullish</v>
      </c>
      <c r="K5185" t="str">
        <f>IF(C5186&gt;C5185, "Buy", "")</f>
        <v/>
      </c>
      <c r="L5185" t="str">
        <f>IF(C5186&lt;C5185, "Sell", "")</f>
        <v>Sell</v>
      </c>
      <c r="V5185" s="4">
        <f t="shared" si="80"/>
        <v>-6.6464665739617021E-3</v>
      </c>
    </row>
    <row r="5186" spans="1:22" x14ac:dyDescent="0.25">
      <c r="A5186" s="1">
        <v>37778</v>
      </c>
      <c r="B5186">
        <v>45.03125</v>
      </c>
      <c r="C5186">
        <v>46.077342989999998</v>
      </c>
      <c r="D5186">
        <v>58527936</v>
      </c>
      <c r="E5186" t="s">
        <v>12</v>
      </c>
      <c r="F5186" t="s">
        <v>17</v>
      </c>
      <c r="G5186" t="str">
        <f>IF(OR(F5186="Jan",F5186="Feb",F5186="Mar"),"Q1",
IF(OR(F5186="Apr",F5186="May",F5186="Jun"),"Q2",
IF(OR(F5186="Jul",F5186="Aug",F5186="Sep"),"Q3",
IF(OR(F5186="Oct",F5186="Nov",F5186="Dec"),"Q4",""))))</f>
        <v>Q2</v>
      </c>
      <c r="H5186" t="str">
        <f>"Q"&amp;INT((MONTH(A5186)-1)/3)+1</f>
        <v>Q2</v>
      </c>
      <c r="I5186">
        <v>2003</v>
      </c>
      <c r="J5186" t="str">
        <f>IF(C5186&gt;B5186, "Bullish", IF(B5186&gt;C5186, "Bearish", "Neutral"))</f>
        <v>Bullish</v>
      </c>
      <c r="K5186" t="str">
        <f>IF(C5187&gt;C5186, "Buy", "")</f>
        <v/>
      </c>
      <c r="L5186" t="str">
        <f>IF(C5187&lt;C5186, "Sell", "")</f>
        <v>Sell</v>
      </c>
      <c r="V5186" s="4">
        <f t="shared" si="80"/>
        <v>-3.1173474090398626E-2</v>
      </c>
    </row>
    <row r="5187" spans="1:22" x14ac:dyDescent="0.25">
      <c r="A5187" s="1">
        <v>37777</v>
      </c>
      <c r="B5187">
        <v>44.173435210000001</v>
      </c>
      <c r="C5187">
        <v>44.684375760000002</v>
      </c>
      <c r="D5187">
        <v>51236992</v>
      </c>
      <c r="E5187" t="s">
        <v>11</v>
      </c>
      <c r="F5187" t="s">
        <v>17</v>
      </c>
      <c r="G5187" t="str">
        <f>IF(OR(F5187="Jan",F5187="Feb",F5187="Mar"),"Q1",
IF(OR(F5187="Apr",F5187="May",F5187="Jun"),"Q2",
IF(OR(F5187="Jul",F5187="Aug",F5187="Sep"),"Q3",
IF(OR(F5187="Oct",F5187="Nov",F5187="Dec"),"Q4",""))))</f>
        <v>Q2</v>
      </c>
      <c r="H5187" t="str">
        <f>"Q"&amp;INT((MONTH(A5187)-1)/3)+1</f>
        <v>Q2</v>
      </c>
      <c r="I5187">
        <v>2003</v>
      </c>
      <c r="J5187" t="str">
        <f>IF(C5187&gt;B5187, "Bullish", IF(B5187&gt;C5187, "Bearish", "Neutral"))</f>
        <v>Bullish</v>
      </c>
      <c r="K5187" t="str">
        <f>IF(C5188&gt;C5187, "Buy", "")</f>
        <v/>
      </c>
      <c r="L5187" t="str">
        <f>IF(C5188&lt;C5187, "Sell", "")</f>
        <v>Sell</v>
      </c>
      <c r="V5187" s="4">
        <f t="shared" ref="V5187:V5250" si="81">(C5188-C5187)/C5188</f>
        <v>-3.4678666027522405E-2</v>
      </c>
    </row>
    <row r="5188" spans="1:22" x14ac:dyDescent="0.25">
      <c r="A5188" s="1">
        <v>37776</v>
      </c>
      <c r="B5188">
        <v>43.046875</v>
      </c>
      <c r="C5188">
        <v>43.186717989999998</v>
      </c>
      <c r="D5188">
        <v>34656832</v>
      </c>
      <c r="E5188" t="s">
        <v>10</v>
      </c>
      <c r="F5188" t="s">
        <v>17</v>
      </c>
      <c r="G5188" t="str">
        <f>IF(OR(F5188="Jan",F5188="Feb",F5188="Mar"),"Q1",
IF(OR(F5188="Apr",F5188="May",F5188="Jun"),"Q2",
IF(OR(F5188="Jul",F5188="Aug",F5188="Sep"),"Q3",
IF(OR(F5188="Oct",F5188="Nov",F5188="Dec"),"Q4",""))))</f>
        <v>Q2</v>
      </c>
      <c r="H5188" t="str">
        <f>"Q"&amp;INT((MONTH(A5188)-1)/3)+1</f>
        <v>Q2</v>
      </c>
      <c r="I5188">
        <v>2003</v>
      </c>
      <c r="J5188" t="str">
        <f>IF(C5188&gt;B5188, "Bullish", IF(B5188&gt;C5188, "Bearish", "Neutral"))</f>
        <v>Bullish</v>
      </c>
      <c r="K5188" t="str">
        <f>IF(C5189&gt;C5188, "Buy", "")</f>
        <v/>
      </c>
      <c r="L5188" t="str">
        <f>IF(C5189&lt;C5188, "Sell", "")</f>
        <v>Sell</v>
      </c>
      <c r="V5188" s="4">
        <f t="shared" si="81"/>
        <v>-1.4033092667046861E-2</v>
      </c>
    </row>
    <row r="5189" spans="1:22" x14ac:dyDescent="0.25">
      <c r="A5189" s="1">
        <v>37775</v>
      </c>
      <c r="B5189">
        <v>44.5</v>
      </c>
      <c r="C5189">
        <v>42.589061739999998</v>
      </c>
      <c r="D5189">
        <v>48931648</v>
      </c>
      <c r="E5189" t="s">
        <v>9</v>
      </c>
      <c r="F5189" t="s">
        <v>17</v>
      </c>
      <c r="G5189" t="str">
        <f>IF(OR(F5189="Jan",F5189="Feb",F5189="Mar"),"Q1",
IF(OR(F5189="Apr",F5189="May",F5189="Jun"),"Q2",
IF(OR(F5189="Jul",F5189="Aug",F5189="Sep"),"Q3",
IF(OR(F5189="Oct",F5189="Nov",F5189="Dec"),"Q4",""))))</f>
        <v>Q2</v>
      </c>
      <c r="H5189" t="str">
        <f>"Q"&amp;INT((MONTH(A5189)-1)/3)+1</f>
        <v>Q2</v>
      </c>
      <c r="I5189">
        <v>2003</v>
      </c>
      <c r="J5189" t="str">
        <f>IF(C5189&gt;B5189, "Bullish", IF(B5189&gt;C5189, "Bearish", "Neutral"))</f>
        <v>Bearish</v>
      </c>
      <c r="K5189" t="str">
        <f>IF(C5190&gt;C5189, "Buy", "")</f>
        <v>Buy</v>
      </c>
      <c r="L5189" t="str">
        <f>IF(C5190&lt;C5189, "Sell", "")</f>
        <v/>
      </c>
      <c r="V5189" s="4">
        <f t="shared" si="81"/>
        <v>3.0293378726603093E-2</v>
      </c>
    </row>
    <row r="5190" spans="1:22" x14ac:dyDescent="0.25">
      <c r="A5190" s="1">
        <v>37774</v>
      </c>
      <c r="B5190">
        <v>42.96875</v>
      </c>
      <c r="C5190">
        <v>43.919532779999997</v>
      </c>
      <c r="D5190">
        <v>44774080</v>
      </c>
      <c r="E5190" t="s">
        <v>7</v>
      </c>
      <c r="F5190" t="s">
        <v>17</v>
      </c>
      <c r="G5190" t="str">
        <f>IF(OR(F5190="Jan",F5190="Feb",F5190="Mar"),"Q1",
IF(OR(F5190="Apr",F5190="May",F5190="Jun"),"Q2",
IF(OR(F5190="Jul",F5190="Aug",F5190="Sep"),"Q3",
IF(OR(F5190="Oct",F5190="Nov",F5190="Dec"),"Q4",""))))</f>
        <v>Q2</v>
      </c>
      <c r="H5190" t="str">
        <f>"Q"&amp;INT((MONTH(A5190)-1)/3)+1</f>
        <v>Q2</v>
      </c>
      <c r="I5190">
        <v>2003</v>
      </c>
      <c r="J5190" t="str">
        <f>IF(C5190&gt;B5190, "Bullish", IF(B5190&gt;C5190, "Bearish", "Neutral"))</f>
        <v>Bullish</v>
      </c>
      <c r="K5190" t="str">
        <f>IF(C5191&gt;C5190, "Buy", "")</f>
        <v/>
      </c>
      <c r="L5190" t="str">
        <f>IF(C5191&lt;C5190, "Sell", "")</f>
        <v>Sell</v>
      </c>
      <c r="V5190" s="4">
        <f t="shared" si="81"/>
        <v>-5.1099449945956617E-2</v>
      </c>
    </row>
    <row r="5191" spans="1:22" x14ac:dyDescent="0.25">
      <c r="A5191" s="1">
        <v>37771</v>
      </c>
      <c r="B5191">
        <v>43.421875</v>
      </c>
      <c r="C5191">
        <v>41.784374239999998</v>
      </c>
      <c r="D5191">
        <v>48566848</v>
      </c>
      <c r="E5191" t="s">
        <v>12</v>
      </c>
      <c r="F5191" t="s">
        <v>16</v>
      </c>
      <c r="G5191" t="str">
        <f>IF(OR(F5191="Jan",F5191="Feb",F5191="Mar"),"Q1",
IF(OR(F5191="Apr",F5191="May",F5191="Jun"),"Q2",
IF(OR(F5191="Jul",F5191="Aug",F5191="Sep"),"Q3",
IF(OR(F5191="Oct",F5191="Nov",F5191="Dec"),"Q4",""))))</f>
        <v>Q2</v>
      </c>
      <c r="H5191" t="str">
        <f>"Q"&amp;INT((MONTH(A5191)-1)/3)+1</f>
        <v>Q2</v>
      </c>
      <c r="I5191">
        <v>2003</v>
      </c>
      <c r="J5191" t="str">
        <f>IF(C5191&gt;B5191, "Bullish", IF(B5191&gt;C5191, "Bearish", "Neutral"))</f>
        <v>Bearish</v>
      </c>
      <c r="K5191" t="str">
        <f>IF(C5192&gt;C5191, "Buy", "")</f>
        <v>Buy</v>
      </c>
      <c r="L5191" t="str">
        <f>IF(C5192&lt;C5191, "Sell", "")</f>
        <v/>
      </c>
      <c r="V5191" s="4">
        <f t="shared" si="81"/>
        <v>3.444545897858918E-2</v>
      </c>
    </row>
    <row r="5192" spans="1:22" x14ac:dyDescent="0.25">
      <c r="A5192" s="1">
        <v>37770</v>
      </c>
      <c r="B5192">
        <v>42.909374239999998</v>
      </c>
      <c r="C5192">
        <v>43.275001529999997</v>
      </c>
      <c r="D5192">
        <v>68530560</v>
      </c>
      <c r="E5192" t="s">
        <v>11</v>
      </c>
      <c r="F5192" t="s">
        <v>16</v>
      </c>
      <c r="G5192" t="str">
        <f>IF(OR(F5192="Jan",F5192="Feb",F5192="Mar"),"Q1",
IF(OR(F5192="Apr",F5192="May",F5192="Jun"),"Q2",
IF(OR(F5192="Jul",F5192="Aug",F5192="Sep"),"Q3",
IF(OR(F5192="Oct",F5192="Nov",F5192="Dec"),"Q4",""))))</f>
        <v>Q2</v>
      </c>
      <c r="H5192" t="str">
        <f>"Q"&amp;INT((MONTH(A5192)-1)/3)+1</f>
        <v>Q2</v>
      </c>
      <c r="I5192">
        <v>2003</v>
      </c>
      <c r="J5192" t="str">
        <f>IF(C5192&gt;B5192, "Bullish", IF(B5192&gt;C5192, "Bearish", "Neutral"))</f>
        <v>Bullish</v>
      </c>
      <c r="K5192" t="str">
        <f>IF(C5193&gt;C5192, "Buy", "")</f>
        <v/>
      </c>
      <c r="L5192" t="str">
        <f>IF(C5193&lt;C5192, "Sell", "")</f>
        <v>Sell</v>
      </c>
      <c r="V5192" s="4">
        <f t="shared" si="81"/>
        <v>-8.5209187147539962E-3</v>
      </c>
    </row>
    <row r="5193" spans="1:22" x14ac:dyDescent="0.25">
      <c r="A5193" s="1">
        <v>37769</v>
      </c>
      <c r="B5193">
        <v>41.435935970000003</v>
      </c>
      <c r="C5193">
        <v>42.909374239999998</v>
      </c>
      <c r="D5193">
        <v>67304960</v>
      </c>
      <c r="E5193" t="s">
        <v>10</v>
      </c>
      <c r="F5193" t="s">
        <v>16</v>
      </c>
      <c r="G5193" t="str">
        <f>IF(OR(F5193="Jan",F5193="Feb",F5193="Mar"),"Q1",
IF(OR(F5193="Apr",F5193="May",F5193="Jun"),"Q2",
IF(OR(F5193="Jul",F5193="Aug",F5193="Sep"),"Q3",
IF(OR(F5193="Oct",F5193="Nov",F5193="Dec"),"Q4",""))))</f>
        <v>Q2</v>
      </c>
      <c r="H5193" t="str">
        <f>"Q"&amp;INT((MONTH(A5193)-1)/3)+1</f>
        <v>Q2</v>
      </c>
      <c r="I5193">
        <v>2003</v>
      </c>
      <c r="J5193" t="str">
        <f>IF(C5193&gt;B5193, "Bullish", IF(B5193&gt;C5193, "Bearish", "Neutral"))</f>
        <v>Bullish</v>
      </c>
      <c r="K5193" t="str">
        <f>IF(C5194&gt;C5193, "Buy", "")</f>
        <v/>
      </c>
      <c r="L5193" t="str">
        <f>IF(C5194&lt;C5193, "Sell", "")</f>
        <v>Sell</v>
      </c>
      <c r="V5193" s="4">
        <f t="shared" si="81"/>
        <v>-5.1177014874641102E-2</v>
      </c>
    </row>
    <row r="5194" spans="1:22" x14ac:dyDescent="0.25">
      <c r="A5194" s="1">
        <v>37768</v>
      </c>
      <c r="B5194">
        <v>41.015625</v>
      </c>
      <c r="C5194">
        <v>40.8203125</v>
      </c>
      <c r="D5194">
        <v>58359424</v>
      </c>
      <c r="E5194" t="s">
        <v>9</v>
      </c>
      <c r="F5194" t="s">
        <v>16</v>
      </c>
      <c r="G5194" t="str">
        <f>IF(OR(F5194="Jan",F5194="Feb",F5194="Mar"),"Q1",
IF(OR(F5194="Apr",F5194="May",F5194="Jun"),"Q2",
IF(OR(F5194="Jul",F5194="Aug",F5194="Sep"),"Q3",
IF(OR(F5194="Oct",F5194="Nov",F5194="Dec"),"Q4",""))))</f>
        <v>Q2</v>
      </c>
      <c r="H5194" t="str">
        <f>"Q"&amp;INT((MONTH(A5194)-1)/3)+1</f>
        <v>Q2</v>
      </c>
      <c r="I5194">
        <v>2003</v>
      </c>
      <c r="J5194" t="str">
        <f>IF(C5194&gt;B5194, "Bullish", IF(B5194&gt;C5194, "Bearish", "Neutral"))</f>
        <v>Bearish</v>
      </c>
      <c r="K5194" t="str">
        <f>IF(C5195&gt;C5194, "Buy", "")</f>
        <v>Buy</v>
      </c>
      <c r="L5194" t="str">
        <f>IF(C5195&lt;C5194, "Sell", "")</f>
        <v/>
      </c>
      <c r="V5194" s="4">
        <f t="shared" si="81"/>
        <v>7.7293036683238362E-3</v>
      </c>
    </row>
    <row r="5195" spans="1:22" x14ac:dyDescent="0.25">
      <c r="A5195" s="1">
        <v>37767</v>
      </c>
      <c r="B5195">
        <v>40.912498470000003</v>
      </c>
      <c r="C5195">
        <v>41.138282779999997</v>
      </c>
      <c r="D5195">
        <v>51406784</v>
      </c>
      <c r="E5195" t="s">
        <v>7</v>
      </c>
      <c r="F5195" t="s">
        <v>16</v>
      </c>
      <c r="G5195" t="str">
        <f>IF(OR(F5195="Jan",F5195="Feb",F5195="Mar"),"Q1",
IF(OR(F5195="Apr",F5195="May",F5195="Jun"),"Q2",
IF(OR(F5195="Jul",F5195="Aug",F5195="Sep"),"Q3",
IF(OR(F5195="Oct",F5195="Nov",F5195="Dec"),"Q4",""))))</f>
        <v>Q2</v>
      </c>
      <c r="H5195" t="str">
        <f>"Q"&amp;INT((MONTH(A5195)-1)/3)+1</f>
        <v>Q2</v>
      </c>
      <c r="I5195">
        <v>2003</v>
      </c>
      <c r="J5195" t="str">
        <f>IF(C5195&gt;B5195, "Bullish", IF(B5195&gt;C5195, "Bearish", "Neutral"))</f>
        <v>Bullish</v>
      </c>
      <c r="K5195" t="str">
        <f>IF(C5196&gt;C5195, "Buy", "")</f>
        <v/>
      </c>
      <c r="L5195" t="str">
        <f>IF(C5196&lt;C5195, "Sell", "")</f>
        <v>Sell</v>
      </c>
      <c r="V5195" s="4">
        <f t="shared" si="81"/>
        <v>-7.9824264624807906E-3</v>
      </c>
    </row>
    <row r="5196" spans="1:22" x14ac:dyDescent="0.25">
      <c r="A5196" s="1">
        <v>37764</v>
      </c>
      <c r="B5196">
        <v>42.37890625</v>
      </c>
      <c r="C5196">
        <v>40.8125</v>
      </c>
      <c r="D5196">
        <v>84907968</v>
      </c>
      <c r="E5196" t="s">
        <v>12</v>
      </c>
      <c r="F5196" t="s">
        <v>16</v>
      </c>
      <c r="G5196" t="str">
        <f>IF(OR(F5196="Jan",F5196="Feb",F5196="Mar"),"Q1",
IF(OR(F5196="Apr",F5196="May",F5196="Jun"),"Q2",
IF(OR(F5196="Jul",F5196="Aug",F5196="Sep"),"Q3",
IF(OR(F5196="Oct",F5196="Nov",F5196="Dec"),"Q4",""))))</f>
        <v>Q2</v>
      </c>
      <c r="H5196" t="str">
        <f>"Q"&amp;INT((MONTH(A5196)-1)/3)+1</f>
        <v>Q2</v>
      </c>
      <c r="I5196">
        <v>2003</v>
      </c>
      <c r="J5196" t="str">
        <f>IF(C5196&gt;B5196, "Bullish", IF(B5196&gt;C5196, "Bearish", "Neutral"))</f>
        <v>Bearish</v>
      </c>
      <c r="K5196" t="str">
        <f>IF(C5197&gt;C5196, "Buy", "")</f>
        <v>Buy</v>
      </c>
      <c r="L5196" t="str">
        <f>IF(C5197&lt;C5196, "Sell", "")</f>
        <v/>
      </c>
      <c r="V5196" s="4">
        <f t="shared" si="81"/>
        <v>2.9248876791416828E-2</v>
      </c>
    </row>
    <row r="5197" spans="1:22" x14ac:dyDescent="0.25">
      <c r="A5197" s="1">
        <v>37763</v>
      </c>
      <c r="B5197">
        <v>43.4375</v>
      </c>
      <c r="C5197">
        <v>42.042186739999998</v>
      </c>
      <c r="D5197">
        <v>67289216</v>
      </c>
      <c r="E5197" t="s">
        <v>11</v>
      </c>
      <c r="F5197" t="s">
        <v>16</v>
      </c>
      <c r="G5197" t="str">
        <f>IF(OR(F5197="Jan",F5197="Feb",F5197="Mar"),"Q1",
IF(OR(F5197="Apr",F5197="May",F5197="Jun"),"Q2",
IF(OR(F5197="Jul",F5197="Aug",F5197="Sep"),"Q3",
IF(OR(F5197="Oct",F5197="Nov",F5197="Dec"),"Q4",""))))</f>
        <v>Q2</v>
      </c>
      <c r="H5197" t="str">
        <f>"Q"&amp;INT((MONTH(A5197)-1)/3)+1</f>
        <v>Q2</v>
      </c>
      <c r="I5197">
        <v>2003</v>
      </c>
      <c r="J5197" t="str">
        <f>IF(C5197&gt;B5197, "Bullish", IF(B5197&gt;C5197, "Bearish", "Neutral"))</f>
        <v>Bearish</v>
      </c>
      <c r="K5197" t="str">
        <f>IF(C5198&gt;C5197, "Buy", "")</f>
        <v>Buy</v>
      </c>
      <c r="L5197" t="str">
        <f>IF(C5198&lt;C5197, "Sell", "")</f>
        <v/>
      </c>
      <c r="V5197" s="4">
        <f t="shared" si="81"/>
        <v>3.5003441371958842E-2</v>
      </c>
    </row>
    <row r="5198" spans="1:22" x14ac:dyDescent="0.25">
      <c r="A5198" s="1">
        <v>37762</v>
      </c>
      <c r="B5198">
        <v>44.984375</v>
      </c>
      <c r="C5198">
        <v>43.567188260000002</v>
      </c>
      <c r="D5198">
        <v>82427008</v>
      </c>
      <c r="E5198" t="s">
        <v>10</v>
      </c>
      <c r="F5198" t="s">
        <v>16</v>
      </c>
      <c r="G5198" t="str">
        <f>IF(OR(F5198="Jan",F5198="Feb",F5198="Mar"),"Q1",
IF(OR(F5198="Apr",F5198="May",F5198="Jun"),"Q2",
IF(OR(F5198="Jul",F5198="Aug",F5198="Sep"),"Q3",
IF(OR(F5198="Oct",F5198="Nov",F5198="Dec"),"Q4",""))))</f>
        <v>Q2</v>
      </c>
      <c r="H5198" t="str">
        <f>"Q"&amp;INT((MONTH(A5198)-1)/3)+1</f>
        <v>Q2</v>
      </c>
      <c r="I5198">
        <v>2003</v>
      </c>
      <c r="J5198" t="str">
        <f>IF(C5198&gt;B5198, "Bullish", IF(B5198&gt;C5198, "Bearish", "Neutral"))</f>
        <v>Bearish</v>
      </c>
      <c r="K5198" t="str">
        <f>IF(C5199&gt;C5198, "Buy", "")</f>
        <v>Buy</v>
      </c>
      <c r="L5198" t="str">
        <f>IF(C5199&lt;C5198, "Sell", "")</f>
        <v/>
      </c>
      <c r="V5198" s="4">
        <f t="shared" si="81"/>
        <v>2.2917582028493172E-2</v>
      </c>
    </row>
    <row r="5199" spans="1:22" x14ac:dyDescent="0.25">
      <c r="A5199" s="1">
        <v>37761</v>
      </c>
      <c r="B5199">
        <v>43.5625</v>
      </c>
      <c r="C5199">
        <v>44.589061739999998</v>
      </c>
      <c r="D5199">
        <v>83440448</v>
      </c>
      <c r="E5199" t="s">
        <v>9</v>
      </c>
      <c r="F5199" t="s">
        <v>16</v>
      </c>
      <c r="G5199" t="str">
        <f>IF(OR(F5199="Jan",F5199="Feb",F5199="Mar"),"Q1",
IF(OR(F5199="Apr",F5199="May",F5199="Jun"),"Q2",
IF(OR(F5199="Jul",F5199="Aug",F5199="Sep"),"Q3",
IF(OR(F5199="Oct",F5199="Nov",F5199="Dec"),"Q4",""))))</f>
        <v>Q2</v>
      </c>
      <c r="H5199" t="str">
        <f>"Q"&amp;INT((MONTH(A5199)-1)/3)+1</f>
        <v>Q2</v>
      </c>
      <c r="I5199">
        <v>2003</v>
      </c>
      <c r="J5199" t="str">
        <f>IF(C5199&gt;B5199, "Bullish", IF(B5199&gt;C5199, "Bearish", "Neutral"))</f>
        <v>Bullish</v>
      </c>
      <c r="K5199" t="str">
        <f>IF(C5200&gt;C5199, "Buy", "")</f>
        <v/>
      </c>
      <c r="L5199" t="str">
        <f>IF(C5200&lt;C5199, "Sell", "")</f>
        <v>Sell</v>
      </c>
      <c r="V5199" s="4">
        <f t="shared" si="81"/>
        <v>-2.2556642966944328E-2</v>
      </c>
    </row>
    <row r="5200" spans="1:22" x14ac:dyDescent="0.25">
      <c r="A5200" s="1">
        <v>37760</v>
      </c>
      <c r="B5200">
        <v>47.28125</v>
      </c>
      <c r="C5200">
        <v>43.60546875</v>
      </c>
      <c r="D5200">
        <v>97496320</v>
      </c>
      <c r="E5200" t="s">
        <v>7</v>
      </c>
      <c r="F5200" t="s">
        <v>16</v>
      </c>
      <c r="G5200" t="str">
        <f>IF(OR(F5200="Jan",F5200="Feb",F5200="Mar"),"Q1",
IF(OR(F5200="Apr",F5200="May",F5200="Jun"),"Q2",
IF(OR(F5200="Jul",F5200="Aug",F5200="Sep"),"Q3",
IF(OR(F5200="Oct",F5200="Nov",F5200="Dec"),"Q4",""))))</f>
        <v>Q2</v>
      </c>
      <c r="H5200" t="str">
        <f>"Q"&amp;INT((MONTH(A5200)-1)/3)+1</f>
        <v>Q2</v>
      </c>
      <c r="I5200">
        <v>2003</v>
      </c>
      <c r="J5200" t="str">
        <f>IF(C5200&gt;B5200, "Bullish", IF(B5200&gt;C5200, "Bearish", "Neutral"))</f>
        <v>Bearish</v>
      </c>
      <c r="K5200" t="str">
        <f>IF(C5201&gt;C5200, "Buy", "")</f>
        <v>Buy</v>
      </c>
      <c r="L5200" t="str">
        <f>IF(C5201&lt;C5200, "Sell", "")</f>
        <v/>
      </c>
      <c r="V5200" s="4">
        <f t="shared" si="81"/>
        <v>6.7901352795470452E-2</v>
      </c>
    </row>
    <row r="5201" spans="1:22" x14ac:dyDescent="0.25">
      <c r="A5201" s="1">
        <v>37757</v>
      </c>
      <c r="B5201">
        <v>45.928123470000003</v>
      </c>
      <c r="C5201">
        <v>46.782032010000002</v>
      </c>
      <c r="D5201">
        <v>60834304</v>
      </c>
      <c r="E5201" t="s">
        <v>12</v>
      </c>
      <c r="F5201" t="s">
        <v>16</v>
      </c>
      <c r="G5201" t="str">
        <f>IF(OR(F5201="Jan",F5201="Feb",F5201="Mar"),"Q1",
IF(OR(F5201="Apr",F5201="May",F5201="Jun"),"Q2",
IF(OR(F5201="Jul",F5201="Aug",F5201="Sep"),"Q3",
IF(OR(F5201="Oct",F5201="Nov",F5201="Dec"),"Q4",""))))</f>
        <v>Q2</v>
      </c>
      <c r="H5201" t="str">
        <f>"Q"&amp;INT((MONTH(A5201)-1)/3)+1</f>
        <v>Q2</v>
      </c>
      <c r="I5201">
        <v>2003</v>
      </c>
      <c r="J5201" t="str">
        <f>IF(C5201&gt;B5201, "Bullish", IF(B5201&gt;C5201, "Bearish", "Neutral"))</f>
        <v>Bullish</v>
      </c>
      <c r="K5201" t="str">
        <f>IF(C5202&gt;C5201, "Buy", "")</f>
        <v/>
      </c>
      <c r="L5201" t="str">
        <f>IF(C5202&lt;C5201, "Sell", "")</f>
        <v>Sell</v>
      </c>
      <c r="V5201" s="4">
        <f t="shared" si="81"/>
        <v>-3.8302797534120671E-2</v>
      </c>
    </row>
    <row r="5202" spans="1:22" x14ac:dyDescent="0.25">
      <c r="A5202" s="1">
        <v>37756</v>
      </c>
      <c r="B5202">
        <v>45</v>
      </c>
      <c r="C5202">
        <v>45.056251529999997</v>
      </c>
      <c r="D5202">
        <v>36534016</v>
      </c>
      <c r="E5202" t="s">
        <v>11</v>
      </c>
      <c r="F5202" t="s">
        <v>16</v>
      </c>
      <c r="G5202" t="str">
        <f>IF(OR(F5202="Jan",F5202="Feb",F5202="Mar"),"Q1",
IF(OR(F5202="Apr",F5202="May",F5202="Jun"),"Q2",
IF(OR(F5202="Jul",F5202="Aug",F5202="Sep"),"Q3",
IF(OR(F5202="Oct",F5202="Nov",F5202="Dec"),"Q4",""))))</f>
        <v>Q2</v>
      </c>
      <c r="H5202" t="str">
        <f>"Q"&amp;INT((MONTH(A5202)-1)/3)+1</f>
        <v>Q2</v>
      </c>
      <c r="I5202">
        <v>2003</v>
      </c>
      <c r="J5202" t="str">
        <f>IF(C5202&gt;B5202, "Bullish", IF(B5202&gt;C5202, "Bearish", "Neutral"))</f>
        <v>Bullish</v>
      </c>
      <c r="K5202" t="str">
        <f>IF(C5203&gt;C5202, "Buy", "")</f>
        <v/>
      </c>
      <c r="L5202" t="str">
        <f>IF(C5203&lt;C5202, "Sell", "")</f>
        <v>Sell</v>
      </c>
      <c r="V5202" s="4">
        <f t="shared" si="81"/>
        <v>-6.3517123131009001E-3</v>
      </c>
    </row>
    <row r="5203" spans="1:22" x14ac:dyDescent="0.25">
      <c r="A5203" s="1">
        <v>37755</v>
      </c>
      <c r="B5203">
        <v>44.84375</v>
      </c>
      <c r="C5203">
        <v>44.771873470000003</v>
      </c>
      <c r="D5203">
        <v>38633408</v>
      </c>
      <c r="E5203" t="s">
        <v>10</v>
      </c>
      <c r="F5203" t="s">
        <v>16</v>
      </c>
      <c r="G5203" t="str">
        <f>IF(OR(F5203="Jan",F5203="Feb",F5203="Mar"),"Q1",
IF(OR(F5203="Apr",F5203="May",F5203="Jun"),"Q2",
IF(OR(F5203="Jul",F5203="Aug",F5203="Sep"),"Q3",
IF(OR(F5203="Oct",F5203="Nov",F5203="Dec"),"Q4",""))))</f>
        <v>Q2</v>
      </c>
      <c r="H5203" t="str">
        <f>"Q"&amp;INT((MONTH(A5203)-1)/3)+1</f>
        <v>Q2</v>
      </c>
      <c r="I5203">
        <v>2003</v>
      </c>
      <c r="J5203" t="str">
        <f>IF(C5203&gt;B5203, "Bullish", IF(B5203&gt;C5203, "Bearish", "Neutral"))</f>
        <v>Bearish</v>
      </c>
      <c r="K5203" t="str">
        <f>IF(C5204&gt;C5203, "Buy", "")</f>
        <v>Buy</v>
      </c>
      <c r="L5203" t="str">
        <f>IF(C5204&lt;C5203, "Sell", "")</f>
        <v/>
      </c>
      <c r="V5203" s="4">
        <f t="shared" si="81"/>
        <v>3.2005132980607353E-3</v>
      </c>
    </row>
    <row r="5204" spans="1:22" x14ac:dyDescent="0.25">
      <c r="A5204" s="1">
        <v>37754</v>
      </c>
      <c r="B5204">
        <v>43.90625</v>
      </c>
      <c r="C5204">
        <v>44.915626529999997</v>
      </c>
      <c r="D5204">
        <v>42925440</v>
      </c>
      <c r="E5204" t="s">
        <v>9</v>
      </c>
      <c r="F5204" t="s">
        <v>16</v>
      </c>
      <c r="G5204" t="str">
        <f>IF(OR(F5204="Jan",F5204="Feb",F5204="Mar"),"Q1",
IF(OR(F5204="Apr",F5204="May",F5204="Jun"),"Q2",
IF(OR(F5204="Jul",F5204="Aug",F5204="Sep"),"Q3",
IF(OR(F5204="Oct",F5204="Nov",F5204="Dec"),"Q4",""))))</f>
        <v>Q2</v>
      </c>
      <c r="H5204" t="str">
        <f>"Q"&amp;INT((MONTH(A5204)-1)/3)+1</f>
        <v>Q2</v>
      </c>
      <c r="I5204">
        <v>2003</v>
      </c>
      <c r="J5204" t="str">
        <f>IF(C5204&gt;B5204, "Bullish", IF(B5204&gt;C5204, "Bearish", "Neutral"))</f>
        <v>Bullish</v>
      </c>
      <c r="K5204" t="str">
        <f>IF(C5205&gt;C5204, "Buy", "")</f>
        <v/>
      </c>
      <c r="L5204" t="str">
        <f>IF(C5205&lt;C5204, "Sell", "")</f>
        <v>Sell</v>
      </c>
      <c r="V5204" s="4">
        <f t="shared" si="81"/>
        <v>-3.3174009871838363E-2</v>
      </c>
    </row>
    <row r="5205" spans="1:22" x14ac:dyDescent="0.25">
      <c r="A5205" s="1">
        <v>37753</v>
      </c>
      <c r="B5205">
        <v>46.21875</v>
      </c>
      <c r="C5205">
        <v>43.473438260000002</v>
      </c>
      <c r="D5205">
        <v>72951360</v>
      </c>
      <c r="E5205" t="s">
        <v>7</v>
      </c>
      <c r="F5205" t="s">
        <v>16</v>
      </c>
      <c r="G5205" t="str">
        <f>IF(OR(F5205="Jan",F5205="Feb",F5205="Mar"),"Q1",
IF(OR(F5205="Apr",F5205="May",F5205="Jun"),"Q2",
IF(OR(F5205="Jul",F5205="Aug",F5205="Sep"),"Q3",
IF(OR(F5205="Oct",F5205="Nov",F5205="Dec"),"Q4",""))))</f>
        <v>Q2</v>
      </c>
      <c r="H5205" t="str">
        <f>"Q"&amp;INT((MONTH(A5205)-1)/3)+1</f>
        <v>Q2</v>
      </c>
      <c r="I5205">
        <v>2003</v>
      </c>
      <c r="J5205" t="str">
        <f>IF(C5205&gt;B5205, "Bullish", IF(B5205&gt;C5205, "Bearish", "Neutral"))</f>
        <v>Bearish</v>
      </c>
      <c r="K5205" t="str">
        <f>IF(C5206&gt;C5205, "Buy", "")</f>
        <v>Buy</v>
      </c>
      <c r="L5205" t="str">
        <f>IF(C5206&lt;C5205, "Sell", "")</f>
        <v/>
      </c>
      <c r="V5205" s="4">
        <f t="shared" si="81"/>
        <v>4.9176373833619919E-2</v>
      </c>
    </row>
    <row r="5206" spans="1:22" x14ac:dyDescent="0.25">
      <c r="A5206" s="1">
        <v>37750</v>
      </c>
      <c r="B5206">
        <v>46.09375</v>
      </c>
      <c r="C5206">
        <v>45.721874239999998</v>
      </c>
      <c r="D5206">
        <v>41512768</v>
      </c>
      <c r="E5206" t="s">
        <v>12</v>
      </c>
      <c r="F5206" t="s">
        <v>16</v>
      </c>
      <c r="G5206" t="str">
        <f>IF(OR(F5206="Jan",F5206="Feb",F5206="Mar"),"Q1",
IF(OR(F5206="Apr",F5206="May",F5206="Jun"),"Q2",
IF(OR(F5206="Jul",F5206="Aug",F5206="Sep"),"Q3",
IF(OR(F5206="Oct",F5206="Nov",F5206="Dec"),"Q4",""))))</f>
        <v>Q2</v>
      </c>
      <c r="H5206" t="str">
        <f>"Q"&amp;INT((MONTH(A5206)-1)/3)+1</f>
        <v>Q2</v>
      </c>
      <c r="I5206">
        <v>2003</v>
      </c>
      <c r="J5206" t="str">
        <f>IF(C5206&gt;B5206, "Bullish", IF(B5206&gt;C5206, "Bearish", "Neutral"))</f>
        <v>Bearish</v>
      </c>
      <c r="K5206" t="str">
        <f>IF(C5207&gt;C5206, "Buy", "")</f>
        <v>Buy</v>
      </c>
      <c r="L5206" t="str">
        <f>IF(C5207&lt;C5206, "Sell", "")</f>
        <v/>
      </c>
      <c r="V5206" s="4">
        <f t="shared" si="81"/>
        <v>1.6667819231560421E-2</v>
      </c>
    </row>
    <row r="5207" spans="1:22" x14ac:dyDescent="0.25">
      <c r="A5207" s="1">
        <v>37749</v>
      </c>
      <c r="B5207">
        <v>46.715625760000002</v>
      </c>
      <c r="C5207">
        <v>46.496875760000002</v>
      </c>
      <c r="D5207">
        <v>52410880</v>
      </c>
      <c r="E5207" t="s">
        <v>11</v>
      </c>
      <c r="F5207" t="s">
        <v>16</v>
      </c>
      <c r="G5207" t="str">
        <f>IF(OR(F5207="Jan",F5207="Feb",F5207="Mar"),"Q1",
IF(OR(F5207="Apr",F5207="May",F5207="Jun"),"Q2",
IF(OR(F5207="Jul",F5207="Aug",F5207="Sep"),"Q3",
IF(OR(F5207="Oct",F5207="Nov",F5207="Dec"),"Q4",""))))</f>
        <v>Q2</v>
      </c>
      <c r="H5207" t="str">
        <f>"Q"&amp;INT((MONTH(A5207)-1)/3)+1</f>
        <v>Q2</v>
      </c>
      <c r="I5207">
        <v>2003</v>
      </c>
      <c r="J5207" t="str">
        <f>IF(C5207&gt;B5207, "Bullish", IF(B5207&gt;C5207, "Bearish", "Neutral"))</f>
        <v>Bearish</v>
      </c>
      <c r="K5207" t="str">
        <f>IF(C5208&gt;C5207, "Buy", "")</f>
        <v>Buy</v>
      </c>
      <c r="L5207" t="str">
        <f>IF(C5208&lt;C5207, "Sell", "")</f>
        <v/>
      </c>
      <c r="V5207" s="4">
        <f t="shared" si="81"/>
        <v>1.5776401971225363E-2</v>
      </c>
    </row>
    <row r="5208" spans="1:22" x14ac:dyDescent="0.25">
      <c r="A5208" s="1">
        <v>37748</v>
      </c>
      <c r="B5208">
        <v>46.5625</v>
      </c>
      <c r="C5208">
        <v>47.2421875</v>
      </c>
      <c r="D5208">
        <v>55778368</v>
      </c>
      <c r="E5208" t="s">
        <v>10</v>
      </c>
      <c r="F5208" t="s">
        <v>16</v>
      </c>
      <c r="G5208" t="str">
        <f>IF(OR(F5208="Jan",F5208="Feb",F5208="Mar"),"Q1",
IF(OR(F5208="Apr",F5208="May",F5208="Jun"),"Q2",
IF(OR(F5208="Jul",F5208="Aug",F5208="Sep"),"Q3",
IF(OR(F5208="Oct",F5208="Nov",F5208="Dec"),"Q4",""))))</f>
        <v>Q2</v>
      </c>
      <c r="H5208" t="str">
        <f>"Q"&amp;INT((MONTH(A5208)-1)/3)+1</f>
        <v>Q2</v>
      </c>
      <c r="I5208">
        <v>2003</v>
      </c>
      <c r="J5208" t="str">
        <f>IF(C5208&gt;B5208, "Bullish", IF(B5208&gt;C5208, "Bearish", "Neutral"))</f>
        <v>Bullish</v>
      </c>
      <c r="K5208" t="str">
        <f>IF(C5209&gt;C5208, "Buy", "")</f>
        <v/>
      </c>
      <c r="L5208" t="str">
        <f>IF(C5209&lt;C5208, "Sell", "")</f>
        <v>Sell</v>
      </c>
      <c r="V5208" s="4">
        <f t="shared" si="81"/>
        <v>-1.3984824830564761E-2</v>
      </c>
    </row>
    <row r="5209" spans="1:22" x14ac:dyDescent="0.25">
      <c r="A5209" s="1">
        <v>37747</v>
      </c>
      <c r="B5209">
        <v>46.078125</v>
      </c>
      <c r="C5209">
        <v>46.590625760000002</v>
      </c>
      <c r="D5209">
        <v>88804352</v>
      </c>
      <c r="E5209" t="s">
        <v>9</v>
      </c>
      <c r="F5209" t="s">
        <v>16</v>
      </c>
      <c r="G5209" t="str">
        <f>IF(OR(F5209="Jan",F5209="Feb",F5209="Mar"),"Q1",
IF(OR(F5209="Apr",F5209="May",F5209="Jun"),"Q2",
IF(OR(F5209="Jul",F5209="Aug",F5209="Sep"),"Q3",
IF(OR(F5209="Oct",F5209="Nov",F5209="Dec"),"Q4",""))))</f>
        <v>Q2</v>
      </c>
      <c r="H5209" t="str">
        <f>"Q"&amp;INT((MONTH(A5209)-1)/3)+1</f>
        <v>Q2</v>
      </c>
      <c r="I5209">
        <v>2003</v>
      </c>
      <c r="J5209" t="str">
        <f>IF(C5209&gt;B5209, "Bullish", IF(B5209&gt;C5209, "Bearish", "Neutral"))</f>
        <v>Bullish</v>
      </c>
      <c r="K5209" t="str">
        <f>IF(C5210&gt;C5209, "Buy", "")</f>
        <v/>
      </c>
      <c r="L5209" t="str">
        <f>IF(C5210&lt;C5209, "Sell", "")</f>
        <v>Sell</v>
      </c>
      <c r="V5209" s="4">
        <f t="shared" si="81"/>
        <v>-1.2014712101710748E-2</v>
      </c>
    </row>
    <row r="5210" spans="1:22" x14ac:dyDescent="0.25">
      <c r="A5210" s="1">
        <v>37746</v>
      </c>
      <c r="B5210">
        <v>44.0625</v>
      </c>
      <c r="C5210">
        <v>46.037498470000003</v>
      </c>
      <c r="D5210">
        <v>50768960</v>
      </c>
      <c r="E5210" t="s">
        <v>7</v>
      </c>
      <c r="F5210" t="s">
        <v>16</v>
      </c>
      <c r="G5210" t="str">
        <f>IF(OR(F5210="Jan",F5210="Feb",F5210="Mar"),"Q1",
IF(OR(F5210="Apr",F5210="May",F5210="Jun"),"Q2",
IF(OR(F5210="Jul",F5210="Aug",F5210="Sep"),"Q3",
IF(OR(F5210="Oct",F5210="Nov",F5210="Dec"),"Q4",""))))</f>
        <v>Q2</v>
      </c>
      <c r="H5210" t="str">
        <f>"Q"&amp;INT((MONTH(A5210)-1)/3)+1</f>
        <v>Q2</v>
      </c>
      <c r="I5210">
        <v>2003</v>
      </c>
      <c r="J5210" t="str">
        <f>IF(C5210&gt;B5210, "Bullish", IF(B5210&gt;C5210, "Bearish", "Neutral"))</f>
        <v>Bullish</v>
      </c>
      <c r="K5210" t="str">
        <f>IF(C5211&gt;C5210, "Buy", "")</f>
        <v/>
      </c>
      <c r="L5210" t="str">
        <f>IF(C5211&lt;C5210, "Sell", "")</f>
        <v>Sell</v>
      </c>
      <c r="V5210" s="4">
        <f t="shared" si="81"/>
        <v>-1.1049327862686019E-2</v>
      </c>
    </row>
    <row r="5211" spans="1:22" x14ac:dyDescent="0.25">
      <c r="A5211" s="1">
        <v>37743</v>
      </c>
      <c r="B5211">
        <v>44.042186739999998</v>
      </c>
      <c r="C5211">
        <v>45.534374239999998</v>
      </c>
      <c r="D5211">
        <v>63601792</v>
      </c>
      <c r="E5211" t="s">
        <v>12</v>
      </c>
      <c r="F5211" t="s">
        <v>16</v>
      </c>
      <c r="G5211" t="str">
        <f>IF(OR(F5211="Jan",F5211="Feb",F5211="Mar"),"Q1",
IF(OR(F5211="Apr",F5211="May",F5211="Jun"),"Q2",
IF(OR(F5211="Jul",F5211="Aug",F5211="Sep"),"Q3",
IF(OR(F5211="Oct",F5211="Nov",F5211="Dec"),"Q4",""))))</f>
        <v>Q2</v>
      </c>
      <c r="H5211" t="str">
        <f>"Q"&amp;INT((MONTH(A5211)-1)/3)+1</f>
        <v>Q2</v>
      </c>
      <c r="I5211">
        <v>2003</v>
      </c>
      <c r="J5211" t="str">
        <f>IF(C5211&gt;B5211, "Bullish", IF(B5211&gt;C5211, "Bearish", "Neutral"))</f>
        <v>Bullish</v>
      </c>
      <c r="K5211" t="str">
        <f>IF(C5212&gt;C5211, "Buy", "")</f>
        <v/>
      </c>
      <c r="L5211" t="str">
        <f>IF(C5212&lt;C5211, "Sell", "")</f>
        <v>Sell</v>
      </c>
      <c r="V5211" s="4">
        <f t="shared" si="81"/>
        <v>-4.5790514948752185E-2</v>
      </c>
    </row>
    <row r="5212" spans="1:22" x14ac:dyDescent="0.25">
      <c r="A5212" s="1">
        <v>37742</v>
      </c>
      <c r="B5212">
        <v>43.540626529999997</v>
      </c>
      <c r="C5212">
        <v>43.540626529999997</v>
      </c>
      <c r="D5212">
        <v>0</v>
      </c>
      <c r="E5212" t="s">
        <v>11</v>
      </c>
      <c r="F5212" t="s">
        <v>16</v>
      </c>
      <c r="G5212" t="str">
        <f>IF(OR(F5212="Jan",F5212="Feb",F5212="Mar"),"Q1",
IF(OR(F5212="Apr",F5212="May",F5212="Jun"),"Q2",
IF(OR(F5212="Jul",F5212="Aug",F5212="Sep"),"Q3",
IF(OR(F5212="Oct",F5212="Nov",F5212="Dec"),"Q4",""))))</f>
        <v>Q2</v>
      </c>
      <c r="H5212" t="str">
        <f>"Q"&amp;INT((MONTH(A5212)-1)/3)+1</f>
        <v>Q2</v>
      </c>
      <c r="I5212">
        <v>2003</v>
      </c>
      <c r="J5212" t="str">
        <f>IF(C5212&gt;B5212, "Bullish", IF(B5212&gt;C5212, "Bearish", "Neutral"))</f>
        <v>Neutral</v>
      </c>
      <c r="K5212" t="str">
        <f>IF(C5213&gt;C5212, "Buy", "")</f>
        <v/>
      </c>
      <c r="L5212" t="str">
        <f>IF(C5213&lt;C5212, "Sell", "")</f>
        <v/>
      </c>
      <c r="V5212" s="4">
        <f t="shared" si="81"/>
        <v>0</v>
      </c>
    </row>
    <row r="5213" spans="1:22" x14ac:dyDescent="0.25">
      <c r="A5213" s="1">
        <v>37741</v>
      </c>
      <c r="B5213">
        <v>44.53125</v>
      </c>
      <c r="C5213">
        <v>43.540626529999997</v>
      </c>
      <c r="D5213">
        <v>51476352</v>
      </c>
      <c r="E5213" t="s">
        <v>10</v>
      </c>
      <c r="F5213" t="s">
        <v>15</v>
      </c>
      <c r="G5213" t="str">
        <f>IF(OR(F5213="Jan",F5213="Feb",F5213="Mar"),"Q1",
IF(OR(F5213="Apr",F5213="May",F5213="Jun"),"Q2",
IF(OR(F5213="Jul",F5213="Aug",F5213="Sep"),"Q3",
IF(OR(F5213="Oct",F5213="Nov",F5213="Dec"),"Q4",""))))</f>
        <v>Q2</v>
      </c>
      <c r="H5213" t="str">
        <f>"Q"&amp;INT((MONTH(A5213)-1)/3)+1</f>
        <v>Q2</v>
      </c>
      <c r="I5213">
        <v>2003</v>
      </c>
      <c r="J5213" t="str">
        <f>IF(C5213&gt;B5213, "Bullish", IF(B5213&gt;C5213, "Bearish", "Neutral"))</f>
        <v>Bearish</v>
      </c>
      <c r="K5213" t="str">
        <f>IF(C5214&gt;C5213, "Buy", "")</f>
        <v>Buy</v>
      </c>
      <c r="L5213" t="str">
        <f>IF(C5214&lt;C5213, "Sell", "")</f>
        <v/>
      </c>
      <c r="V5213" s="4">
        <f t="shared" si="81"/>
        <v>2.8161807818157806E-2</v>
      </c>
    </row>
    <row r="5214" spans="1:22" x14ac:dyDescent="0.25">
      <c r="A5214" s="1">
        <v>37740</v>
      </c>
      <c r="B5214">
        <v>45.9375</v>
      </c>
      <c r="C5214">
        <v>44.802341460000001</v>
      </c>
      <c r="D5214">
        <v>43982080</v>
      </c>
      <c r="E5214" t="s">
        <v>9</v>
      </c>
      <c r="F5214" t="s">
        <v>15</v>
      </c>
      <c r="G5214" t="str">
        <f>IF(OR(F5214="Jan",F5214="Feb",F5214="Mar"),"Q1",
IF(OR(F5214="Apr",F5214="May",F5214="Jun"),"Q2",
IF(OR(F5214="Jul",F5214="Aug",F5214="Sep"),"Q3",
IF(OR(F5214="Oct",F5214="Nov",F5214="Dec"),"Q4",""))))</f>
        <v>Q2</v>
      </c>
      <c r="H5214" t="str">
        <f>"Q"&amp;INT((MONTH(A5214)-1)/3)+1</f>
        <v>Q2</v>
      </c>
      <c r="I5214">
        <v>2003</v>
      </c>
      <c r="J5214" t="str">
        <f>IF(C5214&gt;B5214, "Bullish", IF(B5214&gt;C5214, "Bearish", "Neutral"))</f>
        <v>Bearish</v>
      </c>
      <c r="K5214" t="str">
        <f>IF(C5215&gt;C5214, "Buy", "")</f>
        <v>Buy</v>
      </c>
      <c r="L5214" t="str">
        <f>IF(C5215&lt;C5214, "Sell", "")</f>
        <v/>
      </c>
      <c r="V5214" s="4">
        <f t="shared" si="81"/>
        <v>8.814920793280924E-3</v>
      </c>
    </row>
    <row r="5215" spans="1:22" x14ac:dyDescent="0.25">
      <c r="A5215" s="1">
        <v>37739</v>
      </c>
      <c r="B5215">
        <v>45.47265625</v>
      </c>
      <c r="C5215">
        <v>45.200782779999997</v>
      </c>
      <c r="D5215">
        <v>38235776</v>
      </c>
      <c r="E5215" t="s">
        <v>7</v>
      </c>
      <c r="F5215" t="s">
        <v>15</v>
      </c>
      <c r="G5215" t="str">
        <f>IF(OR(F5215="Jan",F5215="Feb",F5215="Mar"),"Q1",
IF(OR(F5215="Apr",F5215="May",F5215="Jun"),"Q2",
IF(OR(F5215="Jul",F5215="Aug",F5215="Sep"),"Q3",
IF(OR(F5215="Oct",F5215="Nov",F5215="Dec"),"Q4",""))))</f>
        <v>Q2</v>
      </c>
      <c r="H5215" t="str">
        <f>"Q"&amp;INT((MONTH(A5215)-1)/3)+1</f>
        <v>Q2</v>
      </c>
      <c r="I5215">
        <v>2003</v>
      </c>
      <c r="J5215" t="str">
        <f>IF(C5215&gt;B5215, "Bullish", IF(B5215&gt;C5215, "Bearish", "Neutral"))</f>
        <v>Bearish</v>
      </c>
      <c r="K5215" t="str">
        <f>IF(C5216&gt;C5215, "Buy", "")</f>
        <v>Buy</v>
      </c>
      <c r="L5215" t="str">
        <f>IF(C5216&lt;C5215, "Sell", "")</f>
        <v/>
      </c>
      <c r="V5215" s="4">
        <f t="shared" si="81"/>
        <v>5.8592407758813721E-3</v>
      </c>
    </row>
    <row r="5216" spans="1:22" x14ac:dyDescent="0.25">
      <c r="A5216" s="1">
        <v>37736</v>
      </c>
      <c r="B5216">
        <v>44.84375</v>
      </c>
      <c r="C5216">
        <v>45.467185970000003</v>
      </c>
      <c r="D5216">
        <v>35400448</v>
      </c>
      <c r="E5216" t="s">
        <v>12</v>
      </c>
      <c r="F5216" t="s">
        <v>15</v>
      </c>
      <c r="G5216" t="str">
        <f>IF(OR(F5216="Jan",F5216="Feb",F5216="Mar"),"Q1",
IF(OR(F5216="Apr",F5216="May",F5216="Jun"),"Q2",
IF(OR(F5216="Jul",F5216="Aug",F5216="Sep"),"Q3",
IF(OR(F5216="Oct",F5216="Nov",F5216="Dec"),"Q4",""))))</f>
        <v>Q2</v>
      </c>
      <c r="H5216" t="str">
        <f>"Q"&amp;INT((MONTH(A5216)-1)/3)+1</f>
        <v>Q2</v>
      </c>
      <c r="I5216">
        <v>2003</v>
      </c>
      <c r="J5216" t="str">
        <f>IF(C5216&gt;B5216, "Bullish", IF(B5216&gt;C5216, "Bearish", "Neutral"))</f>
        <v>Bullish</v>
      </c>
      <c r="K5216" t="str">
        <f>IF(C5217&gt;C5216, "Buy", "")</f>
        <v/>
      </c>
      <c r="L5216" t="str">
        <f>IF(C5217&lt;C5216, "Sell", "")</f>
        <v>Sell</v>
      </c>
      <c r="V5216" s="4">
        <f t="shared" si="81"/>
        <v>-4.1581875365635304E-3</v>
      </c>
    </row>
    <row r="5217" spans="1:22" x14ac:dyDescent="0.25">
      <c r="A5217" s="1">
        <v>37735</v>
      </c>
      <c r="B5217">
        <v>44.795310970000003</v>
      </c>
      <c r="C5217">
        <v>45.278907779999997</v>
      </c>
      <c r="D5217">
        <v>75865728</v>
      </c>
      <c r="E5217" t="s">
        <v>11</v>
      </c>
      <c r="F5217" t="s">
        <v>15</v>
      </c>
      <c r="G5217" t="str">
        <f>IF(OR(F5217="Jan",F5217="Feb",F5217="Mar"),"Q1",
IF(OR(F5217="Apr",F5217="May",F5217="Jun"),"Q2",
IF(OR(F5217="Jul",F5217="Aug",F5217="Sep"),"Q3",
IF(OR(F5217="Oct",F5217="Nov",F5217="Dec"),"Q4",""))))</f>
        <v>Q2</v>
      </c>
      <c r="H5217" t="str">
        <f>"Q"&amp;INT((MONTH(A5217)-1)/3)+1</f>
        <v>Q2</v>
      </c>
      <c r="I5217">
        <v>2003</v>
      </c>
      <c r="J5217" t="str">
        <f>IF(C5217&gt;B5217, "Bullish", IF(B5217&gt;C5217, "Bearish", "Neutral"))</f>
        <v>Bullish</v>
      </c>
      <c r="K5217" t="str">
        <f>IF(C5218&gt;C5217, "Buy", "")</f>
        <v/>
      </c>
      <c r="L5217" t="str">
        <f>IF(C5218&lt;C5217, "Sell", "")</f>
        <v>Sell</v>
      </c>
      <c r="V5217" s="4">
        <f t="shared" si="81"/>
        <v>-5.1509184599375047E-3</v>
      </c>
    </row>
    <row r="5218" spans="1:22" x14ac:dyDescent="0.25">
      <c r="A5218" s="1">
        <v>37734</v>
      </c>
      <c r="B5218">
        <v>46.28125</v>
      </c>
      <c r="C5218">
        <v>45.046875</v>
      </c>
      <c r="D5218">
        <v>48633472</v>
      </c>
      <c r="E5218" t="s">
        <v>10</v>
      </c>
      <c r="F5218" t="s">
        <v>15</v>
      </c>
      <c r="G5218" t="str">
        <f>IF(OR(F5218="Jan",F5218="Feb",F5218="Mar"),"Q1",
IF(OR(F5218="Apr",F5218="May",F5218="Jun"),"Q2",
IF(OR(F5218="Jul",F5218="Aug",F5218="Sep"),"Q3",
IF(OR(F5218="Oct",F5218="Nov",F5218="Dec"),"Q4",""))))</f>
        <v>Q2</v>
      </c>
      <c r="H5218" t="str">
        <f>"Q"&amp;INT((MONTH(A5218)-1)/3)+1</f>
        <v>Q2</v>
      </c>
      <c r="I5218">
        <v>2003</v>
      </c>
      <c r="J5218" t="str">
        <f>IF(C5218&gt;B5218, "Bullish", IF(B5218&gt;C5218, "Bearish", "Neutral"))</f>
        <v>Bearish</v>
      </c>
      <c r="K5218" t="str">
        <f>IF(C5219&gt;C5218, "Buy", "")</f>
        <v>Buy</v>
      </c>
      <c r="L5218" t="str">
        <f>IF(C5219&lt;C5218, "Sell", "")</f>
        <v/>
      </c>
      <c r="V5218" s="4">
        <f t="shared" si="81"/>
        <v>1.2569768117064565E-2</v>
      </c>
    </row>
    <row r="5219" spans="1:22" x14ac:dyDescent="0.25">
      <c r="A5219" s="1">
        <v>37733</v>
      </c>
      <c r="B5219">
        <v>46.057811739999998</v>
      </c>
      <c r="C5219">
        <v>45.620311739999998</v>
      </c>
      <c r="D5219">
        <v>60418304</v>
      </c>
      <c r="E5219" t="s">
        <v>9</v>
      </c>
      <c r="F5219" t="s">
        <v>15</v>
      </c>
      <c r="G5219" t="str">
        <f>IF(OR(F5219="Jan",F5219="Feb",F5219="Mar"),"Q1",
IF(OR(F5219="Apr",F5219="May",F5219="Jun"),"Q2",
IF(OR(F5219="Jul",F5219="Aug",F5219="Sep"),"Q3",
IF(OR(F5219="Oct",F5219="Nov",F5219="Dec"),"Q4",""))))</f>
        <v>Q2</v>
      </c>
      <c r="H5219" t="str">
        <f>"Q"&amp;INT((MONTH(A5219)-1)/3)+1</f>
        <v>Q2</v>
      </c>
      <c r="I5219">
        <v>2003</v>
      </c>
      <c r="J5219" t="str">
        <f>IF(C5219&gt;B5219, "Bullish", IF(B5219&gt;C5219, "Bearish", "Neutral"))</f>
        <v>Bearish</v>
      </c>
      <c r="K5219" t="str">
        <f>IF(C5220&gt;C5219, "Buy", "")</f>
        <v>Buy</v>
      </c>
      <c r="L5219" t="str">
        <f>IF(C5220&lt;C5219, "Sell", "")</f>
        <v/>
      </c>
      <c r="V5219" s="4">
        <f t="shared" si="81"/>
        <v>4.3988768087232909E-3</v>
      </c>
    </row>
    <row r="5220" spans="1:22" x14ac:dyDescent="0.25">
      <c r="A5220" s="1">
        <v>37732</v>
      </c>
      <c r="B5220">
        <v>47.265625</v>
      </c>
      <c r="C5220">
        <v>45.821876529999997</v>
      </c>
      <c r="D5220">
        <v>56817536</v>
      </c>
      <c r="E5220" t="s">
        <v>7</v>
      </c>
      <c r="F5220" t="s">
        <v>15</v>
      </c>
      <c r="G5220" t="str">
        <f>IF(OR(F5220="Jan",F5220="Feb",F5220="Mar"),"Q1",
IF(OR(F5220="Apr",F5220="May",F5220="Jun"),"Q2",
IF(OR(F5220="Jul",F5220="Aug",F5220="Sep"),"Q3",
IF(OR(F5220="Oct",F5220="Nov",F5220="Dec"),"Q4",""))))</f>
        <v>Q2</v>
      </c>
      <c r="H5220" t="str">
        <f>"Q"&amp;INT((MONTH(A5220)-1)/3)+1</f>
        <v>Q2</v>
      </c>
      <c r="I5220">
        <v>2003</v>
      </c>
      <c r="J5220" t="str">
        <f>IF(C5220&gt;B5220, "Bullish", IF(B5220&gt;C5220, "Bearish", "Neutral"))</f>
        <v>Bearish</v>
      </c>
      <c r="K5220" t="str">
        <f>IF(C5221&gt;C5220, "Buy", "")</f>
        <v>Buy</v>
      </c>
      <c r="L5220" t="str">
        <f>IF(C5221&lt;C5220, "Sell", "")</f>
        <v/>
      </c>
      <c r="V5220" s="4">
        <f t="shared" si="81"/>
        <v>1.0393401220801173E-2</v>
      </c>
    </row>
    <row r="5221" spans="1:22" x14ac:dyDescent="0.25">
      <c r="A5221" s="1">
        <v>37729</v>
      </c>
      <c r="B5221">
        <v>46.303123470000003</v>
      </c>
      <c r="C5221">
        <v>46.303123470000003</v>
      </c>
      <c r="D5221">
        <v>0</v>
      </c>
      <c r="E5221" t="s">
        <v>12</v>
      </c>
      <c r="F5221" t="s">
        <v>15</v>
      </c>
      <c r="G5221" t="str">
        <f>IF(OR(F5221="Jan",F5221="Feb",F5221="Mar"),"Q1",
IF(OR(F5221="Apr",F5221="May",F5221="Jun"),"Q2",
IF(OR(F5221="Jul",F5221="Aug",F5221="Sep"),"Q3",
IF(OR(F5221="Oct",F5221="Nov",F5221="Dec"),"Q4",""))))</f>
        <v>Q2</v>
      </c>
      <c r="H5221" t="str">
        <f>"Q"&amp;INT((MONTH(A5221)-1)/3)+1</f>
        <v>Q2</v>
      </c>
      <c r="I5221">
        <v>2003</v>
      </c>
      <c r="J5221" t="str">
        <f>IF(C5221&gt;B5221, "Bullish", IF(B5221&gt;C5221, "Bearish", "Neutral"))</f>
        <v>Neutral</v>
      </c>
      <c r="K5221" t="str">
        <f>IF(C5222&gt;C5221, "Buy", "")</f>
        <v/>
      </c>
      <c r="L5221" t="str">
        <f>IF(C5222&lt;C5221, "Sell", "")</f>
        <v/>
      </c>
      <c r="V5221" s="4">
        <f t="shared" si="81"/>
        <v>0</v>
      </c>
    </row>
    <row r="5222" spans="1:22" x14ac:dyDescent="0.25">
      <c r="A5222" s="1">
        <v>37728</v>
      </c>
      <c r="B5222">
        <v>44.921875</v>
      </c>
      <c r="C5222">
        <v>46.303123470000003</v>
      </c>
      <c r="D5222">
        <v>98323200</v>
      </c>
      <c r="E5222" t="s">
        <v>11</v>
      </c>
      <c r="F5222" t="s">
        <v>15</v>
      </c>
      <c r="G5222" t="str">
        <f>IF(OR(F5222="Jan",F5222="Feb",F5222="Mar"),"Q1",
IF(OR(F5222="Apr",F5222="May",F5222="Jun"),"Q2",
IF(OR(F5222="Jul",F5222="Aug",F5222="Sep"),"Q3",
IF(OR(F5222="Oct",F5222="Nov",F5222="Dec"),"Q4",""))))</f>
        <v>Q2</v>
      </c>
      <c r="H5222" t="str">
        <f>"Q"&amp;INT((MONTH(A5222)-1)/3)+1</f>
        <v>Q2</v>
      </c>
      <c r="I5222">
        <v>2003</v>
      </c>
      <c r="J5222" t="str">
        <f>IF(C5222&gt;B5222, "Bullish", IF(B5222&gt;C5222, "Bearish", "Neutral"))</f>
        <v>Bullish</v>
      </c>
      <c r="K5222" t="str">
        <f>IF(C5223&gt;C5222, "Buy", "")</f>
        <v>Buy</v>
      </c>
      <c r="L5222" t="str">
        <f>IF(C5223&lt;C5222, "Sell", "")</f>
        <v/>
      </c>
      <c r="V5222" s="4">
        <f t="shared" si="81"/>
        <v>2.0201718604727997E-2</v>
      </c>
    </row>
    <row r="5223" spans="1:22" x14ac:dyDescent="0.25">
      <c r="A5223" s="1">
        <v>37727</v>
      </c>
      <c r="B5223">
        <v>44.276561739999998</v>
      </c>
      <c r="C5223">
        <v>47.2578125</v>
      </c>
      <c r="D5223">
        <v>115537088</v>
      </c>
      <c r="E5223" t="s">
        <v>10</v>
      </c>
      <c r="F5223" t="s">
        <v>15</v>
      </c>
      <c r="G5223" t="str">
        <f>IF(OR(F5223="Jan",F5223="Feb",F5223="Mar"),"Q1",
IF(OR(F5223="Apr",F5223="May",F5223="Jun"),"Q2",
IF(OR(F5223="Jul",F5223="Aug",F5223="Sep"),"Q3",
IF(OR(F5223="Oct",F5223="Nov",F5223="Dec"),"Q4",""))))</f>
        <v>Q2</v>
      </c>
      <c r="H5223" t="str">
        <f>"Q"&amp;INT((MONTH(A5223)-1)/3)+1</f>
        <v>Q2</v>
      </c>
      <c r="I5223">
        <v>2003</v>
      </c>
      <c r="J5223" t="str">
        <f>IF(C5223&gt;B5223, "Bullish", IF(B5223&gt;C5223, "Bearish", "Neutral"))</f>
        <v>Bullish</v>
      </c>
      <c r="K5223" t="str">
        <f>IF(C5224&gt;C5223, "Buy", "")</f>
        <v/>
      </c>
      <c r="L5223" t="str">
        <f>IF(C5224&lt;C5223, "Sell", "")</f>
        <v>Sell</v>
      </c>
      <c r="V5223" s="4">
        <f t="shared" si="81"/>
        <v>-5.7628440550773673E-2</v>
      </c>
    </row>
    <row r="5224" spans="1:22" x14ac:dyDescent="0.25">
      <c r="A5224" s="1">
        <v>37726</v>
      </c>
      <c r="B5224">
        <v>42.96875</v>
      </c>
      <c r="C5224">
        <v>44.682811739999998</v>
      </c>
      <c r="D5224">
        <v>151209472</v>
      </c>
      <c r="E5224" t="s">
        <v>9</v>
      </c>
      <c r="F5224" t="s">
        <v>15</v>
      </c>
      <c r="G5224" t="str">
        <f>IF(OR(F5224="Jan",F5224="Feb",F5224="Mar"),"Q1",
IF(OR(F5224="Apr",F5224="May",F5224="Jun"),"Q2",
IF(OR(F5224="Jul",F5224="Aug",F5224="Sep"),"Q3",
IF(OR(F5224="Oct",F5224="Nov",F5224="Dec"),"Q4",""))))</f>
        <v>Q2</v>
      </c>
      <c r="H5224" t="str">
        <f>"Q"&amp;INT((MONTH(A5224)-1)/3)+1</f>
        <v>Q2</v>
      </c>
      <c r="I5224">
        <v>2003</v>
      </c>
      <c r="J5224" t="str">
        <f>IF(C5224&gt;B5224, "Bullish", IF(B5224&gt;C5224, "Bearish", "Neutral"))</f>
        <v>Bullish</v>
      </c>
      <c r="K5224" t="str">
        <f>IF(C5225&gt;C5224, "Buy", "")</f>
        <v/>
      </c>
      <c r="L5224" t="str">
        <f>IF(C5225&lt;C5224, "Sell", "")</f>
        <v>Sell</v>
      </c>
      <c r="V5224" s="4">
        <f t="shared" si="81"/>
        <v>-7.7769653199887004E-2</v>
      </c>
    </row>
    <row r="5225" spans="1:22" x14ac:dyDescent="0.25">
      <c r="A5225" s="1">
        <v>37725</v>
      </c>
      <c r="B5225">
        <v>41.458591460000001</v>
      </c>
      <c r="C5225">
        <v>41.458591460000001</v>
      </c>
      <c r="D5225">
        <v>0</v>
      </c>
      <c r="E5225" t="s">
        <v>7</v>
      </c>
      <c r="F5225" t="s">
        <v>15</v>
      </c>
      <c r="G5225" t="str">
        <f>IF(OR(F5225="Jan",F5225="Feb",F5225="Mar"),"Q1",
IF(OR(F5225="Apr",F5225="May",F5225="Jun"),"Q2",
IF(OR(F5225="Jul",F5225="Aug",F5225="Sep"),"Q3",
IF(OR(F5225="Oct",F5225="Nov",F5225="Dec"),"Q4",""))))</f>
        <v>Q2</v>
      </c>
      <c r="H5225" t="str">
        <f>"Q"&amp;INT((MONTH(A5225)-1)/3)+1</f>
        <v>Q2</v>
      </c>
      <c r="I5225">
        <v>2003</v>
      </c>
      <c r="J5225" t="str">
        <f>IF(C5225&gt;B5225, "Bullish", IF(B5225&gt;C5225, "Bearish", "Neutral"))</f>
        <v>Neutral</v>
      </c>
      <c r="K5225" t="str">
        <f>IF(C5226&gt;C5225, "Buy", "")</f>
        <v/>
      </c>
      <c r="L5225" t="str">
        <f>IF(C5226&lt;C5225, "Sell", "")</f>
        <v/>
      </c>
      <c r="V5225" s="4">
        <f t="shared" si="81"/>
        <v>0</v>
      </c>
    </row>
    <row r="5226" spans="1:22" x14ac:dyDescent="0.25">
      <c r="A5226" s="1">
        <v>37722</v>
      </c>
      <c r="B5226">
        <v>45.125</v>
      </c>
      <c r="C5226">
        <v>41.458591460000001</v>
      </c>
      <c r="D5226">
        <v>276615040</v>
      </c>
      <c r="E5226" t="s">
        <v>12</v>
      </c>
      <c r="F5226" t="s">
        <v>15</v>
      </c>
      <c r="G5226" t="str">
        <f>IF(OR(F5226="Jan",F5226="Feb",F5226="Mar"),"Q1",
IF(OR(F5226="Apr",F5226="May",F5226="Jun"),"Q2",
IF(OR(F5226="Jul",F5226="Aug",F5226="Sep"),"Q3",
IF(OR(F5226="Oct",F5226="Nov",F5226="Dec"),"Q4",""))))</f>
        <v>Q2</v>
      </c>
      <c r="H5226" t="str">
        <f>"Q"&amp;INT((MONTH(A5226)-1)/3)+1</f>
        <v>Q2</v>
      </c>
      <c r="I5226">
        <v>2003</v>
      </c>
      <c r="J5226" t="str">
        <f>IF(C5226&gt;B5226, "Bullish", IF(B5226&gt;C5226, "Bearish", "Neutral"))</f>
        <v>Bearish</v>
      </c>
      <c r="K5226" t="str">
        <f>IF(C5227&gt;C5226, "Buy", "")</f>
        <v>Buy</v>
      </c>
      <c r="L5226" t="str">
        <f>IF(C5227&lt;C5226, "Sell", "")</f>
        <v/>
      </c>
      <c r="V5226" s="4">
        <f t="shared" si="81"/>
        <v>0.12997791509467987</v>
      </c>
    </row>
    <row r="5227" spans="1:22" x14ac:dyDescent="0.25">
      <c r="A5227" s="1">
        <v>37721</v>
      </c>
      <c r="B5227">
        <v>64.0625</v>
      </c>
      <c r="C5227">
        <v>47.65234375</v>
      </c>
      <c r="D5227">
        <v>211021376</v>
      </c>
      <c r="E5227" t="s">
        <v>11</v>
      </c>
      <c r="F5227" t="s">
        <v>15</v>
      </c>
      <c r="G5227" t="str">
        <f>IF(OR(F5227="Jan",F5227="Feb",F5227="Mar"),"Q1",
IF(OR(F5227="Apr",F5227="May",F5227="Jun"),"Q2",
IF(OR(F5227="Jul",F5227="Aug",F5227="Sep"),"Q3",
IF(OR(F5227="Oct",F5227="Nov",F5227="Dec"),"Q4",""))))</f>
        <v>Q2</v>
      </c>
      <c r="H5227" t="str">
        <f>"Q"&amp;INT((MONTH(A5227)-1)/3)+1</f>
        <v>Q2</v>
      </c>
      <c r="I5227">
        <v>2003</v>
      </c>
      <c r="J5227" t="str">
        <f>IF(C5227&gt;B5227, "Bullish", IF(B5227&gt;C5227, "Bearish", "Neutral"))</f>
        <v>Bearish</v>
      </c>
      <c r="K5227" t="str">
        <f>IF(C5228&gt;C5227, "Buy", "")</f>
        <v>Buy</v>
      </c>
      <c r="L5227" t="str">
        <f>IF(C5228&lt;C5227, "Sell", "")</f>
        <v/>
      </c>
      <c r="V5227" s="4">
        <f t="shared" si="81"/>
        <v>0.26546565911947478</v>
      </c>
    </row>
    <row r="5228" spans="1:22" x14ac:dyDescent="0.25">
      <c r="A5228" s="1">
        <v>37720</v>
      </c>
      <c r="B5228">
        <v>65.590621949999999</v>
      </c>
      <c r="C5228">
        <v>64.874221800000001</v>
      </c>
      <c r="D5228">
        <v>46810240</v>
      </c>
      <c r="E5228" t="s">
        <v>10</v>
      </c>
      <c r="F5228" t="s">
        <v>15</v>
      </c>
      <c r="G5228" t="str">
        <f>IF(OR(F5228="Jan",F5228="Feb",F5228="Mar"),"Q1",
IF(OR(F5228="Apr",F5228="May",F5228="Jun"),"Q2",
IF(OR(F5228="Jul",F5228="Aug",F5228="Sep"),"Q3",
IF(OR(F5228="Oct",F5228="Nov",F5228="Dec"),"Q4",""))))</f>
        <v>Q2</v>
      </c>
      <c r="H5228" t="str">
        <f>"Q"&amp;INT((MONTH(A5228)-1)/3)+1</f>
        <v>Q2</v>
      </c>
      <c r="I5228">
        <v>2003</v>
      </c>
      <c r="J5228" t="str">
        <f>IF(C5228&gt;B5228, "Bullish", IF(B5228&gt;C5228, "Bearish", "Neutral"))</f>
        <v>Bearish</v>
      </c>
      <c r="K5228" t="str">
        <f>IF(C5229&gt;C5228, "Buy", "")</f>
        <v>Buy</v>
      </c>
      <c r="L5228" t="str">
        <f>IF(C5229&lt;C5228, "Sell", "")</f>
        <v/>
      </c>
      <c r="V5228" s="4">
        <f t="shared" si="81"/>
        <v>1.9031259255758996E-2</v>
      </c>
    </row>
    <row r="5229" spans="1:22" x14ac:dyDescent="0.25">
      <c r="A5229" s="1">
        <v>37719</v>
      </c>
      <c r="B5229">
        <v>67.832809449999999</v>
      </c>
      <c r="C5229">
        <v>66.1328125</v>
      </c>
      <c r="D5229">
        <v>46038592</v>
      </c>
      <c r="E5229" t="s">
        <v>9</v>
      </c>
      <c r="F5229" t="s">
        <v>15</v>
      </c>
      <c r="G5229" t="str">
        <f>IF(OR(F5229="Jan",F5229="Feb",F5229="Mar"),"Q1",
IF(OR(F5229="Apr",F5229="May",F5229="Jun"),"Q2",
IF(OR(F5229="Jul",F5229="Aug",F5229="Sep"),"Q3",
IF(OR(F5229="Oct",F5229="Nov",F5229="Dec"),"Q4",""))))</f>
        <v>Q2</v>
      </c>
      <c r="H5229" t="str">
        <f>"Q"&amp;INT((MONTH(A5229)-1)/3)+1</f>
        <v>Q2</v>
      </c>
      <c r="I5229">
        <v>2003</v>
      </c>
      <c r="J5229" t="str">
        <f>IF(C5229&gt;B5229, "Bullish", IF(B5229&gt;C5229, "Bearish", "Neutral"))</f>
        <v>Bearish</v>
      </c>
      <c r="K5229" t="str">
        <f>IF(C5230&gt;C5229, "Buy", "")</f>
        <v>Buy</v>
      </c>
      <c r="L5229" t="str">
        <f>IF(C5230&lt;C5229, "Sell", "")</f>
        <v/>
      </c>
      <c r="V5229" s="4">
        <f t="shared" si="81"/>
        <v>3.4315157872673439E-2</v>
      </c>
    </row>
    <row r="5230" spans="1:22" x14ac:dyDescent="0.25">
      <c r="A5230" s="1">
        <v>37718</v>
      </c>
      <c r="B5230">
        <v>67.203125</v>
      </c>
      <c r="C5230">
        <v>68.482810970000003</v>
      </c>
      <c r="D5230">
        <v>46957184</v>
      </c>
      <c r="E5230" t="s">
        <v>7</v>
      </c>
      <c r="F5230" t="s">
        <v>15</v>
      </c>
      <c r="G5230" t="str">
        <f>IF(OR(F5230="Jan",F5230="Feb",F5230="Mar"),"Q1",
IF(OR(F5230="Apr",F5230="May",F5230="Jun"),"Q2",
IF(OR(F5230="Jul",F5230="Aug",F5230="Sep"),"Q3",
IF(OR(F5230="Oct",F5230="Nov",F5230="Dec"),"Q4",""))))</f>
        <v>Q2</v>
      </c>
      <c r="H5230" t="str">
        <f>"Q"&amp;INT((MONTH(A5230)-1)/3)+1</f>
        <v>Q2</v>
      </c>
      <c r="I5230">
        <v>2003</v>
      </c>
      <c r="J5230" t="str">
        <f>IF(C5230&gt;B5230, "Bullish", IF(B5230&gt;C5230, "Bearish", "Neutral"))</f>
        <v>Bullish</v>
      </c>
      <c r="K5230" t="str">
        <f>IF(C5231&gt;C5230, "Buy", "")</f>
        <v/>
      </c>
      <c r="L5230" t="str">
        <f>IF(C5231&lt;C5230, "Sell", "")</f>
        <v>Sell</v>
      </c>
      <c r="V5230" s="4">
        <f t="shared" si="81"/>
        <v>-2.0418072009310968E-2</v>
      </c>
    </row>
    <row r="5231" spans="1:22" x14ac:dyDescent="0.25">
      <c r="A5231" s="1">
        <v>37715</v>
      </c>
      <c r="B5231">
        <v>66.921875</v>
      </c>
      <c r="C5231">
        <v>67.112503050000001</v>
      </c>
      <c r="D5231">
        <v>53412800</v>
      </c>
      <c r="E5231" t="s">
        <v>12</v>
      </c>
      <c r="F5231" t="s">
        <v>15</v>
      </c>
      <c r="G5231" t="str">
        <f>IF(OR(F5231="Jan",F5231="Feb",F5231="Mar"),"Q1",
IF(OR(F5231="Apr",F5231="May",F5231="Jun"),"Q2",
IF(OR(F5231="Jul",F5231="Aug",F5231="Sep"),"Q3",
IF(OR(F5231="Oct",F5231="Nov",F5231="Dec"),"Q4",""))))</f>
        <v>Q2</v>
      </c>
      <c r="H5231" t="str">
        <f>"Q"&amp;INT((MONTH(A5231)-1)/3)+1</f>
        <v>Q2</v>
      </c>
      <c r="I5231">
        <v>2003</v>
      </c>
      <c r="J5231" t="str">
        <f>IF(C5231&gt;B5231, "Bullish", IF(B5231&gt;C5231, "Bearish", "Neutral"))</f>
        <v>Bullish</v>
      </c>
      <c r="K5231" t="str">
        <f>IF(C5232&gt;C5231, "Buy", "")</f>
        <v/>
      </c>
      <c r="L5231" t="str">
        <f>IF(C5232&lt;C5231, "Sell", "")</f>
        <v>Sell</v>
      </c>
      <c r="V5231" s="4">
        <f t="shared" si="81"/>
        <v>-8.1515599384895823E-5</v>
      </c>
    </row>
    <row r="5232" spans="1:22" x14ac:dyDescent="0.25">
      <c r="A5232" s="1">
        <v>37714</v>
      </c>
      <c r="B5232">
        <v>65.624221800000001</v>
      </c>
      <c r="C5232">
        <v>67.107032779999997</v>
      </c>
      <c r="D5232">
        <v>75072832</v>
      </c>
      <c r="E5232" t="s">
        <v>11</v>
      </c>
      <c r="F5232" t="s">
        <v>15</v>
      </c>
      <c r="G5232" t="str">
        <f>IF(OR(F5232="Jan",F5232="Feb",F5232="Mar"),"Q1",
IF(OR(F5232="Apr",F5232="May",F5232="Jun"),"Q2",
IF(OR(F5232="Jul",F5232="Aug",F5232="Sep"),"Q3",
IF(OR(F5232="Oct",F5232="Nov",F5232="Dec"),"Q4",""))))</f>
        <v>Q2</v>
      </c>
      <c r="H5232" t="str">
        <f>"Q"&amp;INT((MONTH(A5232)-1)/3)+1</f>
        <v>Q2</v>
      </c>
      <c r="I5232">
        <v>2003</v>
      </c>
      <c r="J5232" t="str">
        <f>IF(C5232&gt;B5232, "Bullish", IF(B5232&gt;C5232, "Bearish", "Neutral"))</f>
        <v>Bullish</v>
      </c>
      <c r="K5232" t="str">
        <f>IF(C5233&gt;C5232, "Buy", "")</f>
        <v/>
      </c>
      <c r="L5232" t="str">
        <f>IF(C5233&lt;C5232, "Sell", "")</f>
        <v>Sell</v>
      </c>
      <c r="V5232" s="4">
        <f t="shared" si="81"/>
        <v>-3.9235825262217604E-2</v>
      </c>
    </row>
    <row r="5233" spans="1:22" x14ac:dyDescent="0.25">
      <c r="A5233" s="1">
        <v>37713</v>
      </c>
      <c r="B5233">
        <v>63.75390625</v>
      </c>
      <c r="C5233">
        <v>64.573440550000001</v>
      </c>
      <c r="D5233">
        <v>43910656</v>
      </c>
      <c r="E5233" t="s">
        <v>10</v>
      </c>
      <c r="F5233" t="s">
        <v>15</v>
      </c>
      <c r="G5233" t="str">
        <f>IF(OR(F5233="Jan",F5233="Feb",F5233="Mar"),"Q1",
IF(OR(F5233="Apr",F5233="May",F5233="Jun"),"Q2",
IF(OR(F5233="Jul",F5233="Aug",F5233="Sep"),"Q3",
IF(OR(F5233="Oct",F5233="Nov",F5233="Dec"),"Q4",""))))</f>
        <v>Q2</v>
      </c>
      <c r="H5233" t="str">
        <f>"Q"&amp;INT((MONTH(A5233)-1)/3)+1</f>
        <v>Q2</v>
      </c>
      <c r="I5233">
        <v>2003</v>
      </c>
      <c r="J5233" t="str">
        <f>IF(C5233&gt;B5233, "Bullish", IF(B5233&gt;C5233, "Bearish", "Neutral"))</f>
        <v>Bullish</v>
      </c>
      <c r="K5233" t="str">
        <f>IF(C5234&gt;C5233, "Buy", "")</f>
        <v/>
      </c>
      <c r="L5233" t="str">
        <f>IF(C5234&lt;C5233, "Sell", "")</f>
        <v>Sell</v>
      </c>
      <c r="V5233" s="4">
        <f t="shared" si="81"/>
        <v>-1.8270107716140467E-2</v>
      </c>
    </row>
    <row r="5234" spans="1:22" x14ac:dyDescent="0.25">
      <c r="A5234" s="1">
        <v>37712</v>
      </c>
      <c r="B5234">
        <v>62.734375</v>
      </c>
      <c r="C5234">
        <v>63.414844510000002</v>
      </c>
      <c r="D5234">
        <v>51766784</v>
      </c>
      <c r="E5234" t="s">
        <v>9</v>
      </c>
      <c r="F5234" t="s">
        <v>15</v>
      </c>
      <c r="G5234" t="str">
        <f>IF(OR(F5234="Jan",F5234="Feb",F5234="Mar"),"Q1",
IF(OR(F5234="Apr",F5234="May",F5234="Jun"),"Q2",
IF(OR(F5234="Jul",F5234="Aug",F5234="Sep"),"Q3",
IF(OR(F5234="Oct",F5234="Nov",F5234="Dec"),"Q4",""))))</f>
        <v>Q2</v>
      </c>
      <c r="H5234" t="str">
        <f>"Q"&amp;INT((MONTH(A5234)-1)/3)+1</f>
        <v>Q2</v>
      </c>
      <c r="I5234">
        <v>2003</v>
      </c>
      <c r="J5234" t="str">
        <f>IF(C5234&gt;B5234, "Bullish", IF(B5234&gt;C5234, "Bearish", "Neutral"))</f>
        <v>Bullish</v>
      </c>
      <c r="K5234" t="str">
        <f>IF(C5235&gt;C5234, "Buy", "")</f>
        <v/>
      </c>
      <c r="L5234" t="str">
        <f>IF(C5235&lt;C5234, "Sell", "")</f>
        <v>Sell</v>
      </c>
      <c r="V5234" s="4">
        <f t="shared" si="81"/>
        <v>-1.4064055127342636E-3</v>
      </c>
    </row>
    <row r="5235" spans="1:22" x14ac:dyDescent="0.25">
      <c r="A5235" s="1">
        <v>37711</v>
      </c>
      <c r="B5235">
        <v>65.642967220000003</v>
      </c>
      <c r="C5235">
        <v>63.325782779999997</v>
      </c>
      <c r="D5235">
        <v>46685696</v>
      </c>
      <c r="E5235" t="s">
        <v>7</v>
      </c>
      <c r="F5235" t="s">
        <v>14</v>
      </c>
      <c r="G5235" t="str">
        <f>IF(OR(F5235="Jan",F5235="Feb",F5235="Mar"),"Q1",
IF(OR(F5235="Apr",F5235="May",F5235="Jun"),"Q2",
IF(OR(F5235="Jul",F5235="Aug",F5235="Sep"),"Q3",
IF(OR(F5235="Oct",F5235="Nov",F5235="Dec"),"Q4",""))))</f>
        <v>Q1</v>
      </c>
      <c r="H5235" t="str">
        <f>"Q"&amp;INT((MONTH(A5235)-1)/3)+1</f>
        <v>Q1</v>
      </c>
      <c r="I5235">
        <v>2003</v>
      </c>
      <c r="J5235" t="str">
        <f>IF(C5235&gt;B5235, "Bullish", IF(B5235&gt;C5235, "Bearish", "Neutral"))</f>
        <v>Bearish</v>
      </c>
      <c r="K5235" t="str">
        <f>IF(C5236&gt;C5235, "Buy", "")</f>
        <v>Buy</v>
      </c>
      <c r="L5235" t="str">
        <f>IF(C5236&lt;C5235, "Sell", "")</f>
        <v/>
      </c>
      <c r="V5235" s="4">
        <f t="shared" si="81"/>
        <v>5.111031201543427E-2</v>
      </c>
    </row>
    <row r="5236" spans="1:22" x14ac:dyDescent="0.25">
      <c r="A5236" s="1">
        <v>37708</v>
      </c>
      <c r="B5236">
        <v>66.5625</v>
      </c>
      <c r="C5236">
        <v>66.736717220000003</v>
      </c>
      <c r="D5236">
        <v>34597248</v>
      </c>
      <c r="E5236" t="s">
        <v>12</v>
      </c>
      <c r="F5236" t="s">
        <v>14</v>
      </c>
      <c r="G5236" t="str">
        <f>IF(OR(F5236="Jan",F5236="Feb",F5236="Mar"),"Q1",
IF(OR(F5236="Apr",F5236="May",F5236="Jun"),"Q2",
IF(OR(F5236="Jul",F5236="Aug",F5236="Sep"),"Q3",
IF(OR(F5236="Oct",F5236="Nov",F5236="Dec"),"Q4",""))))</f>
        <v>Q1</v>
      </c>
      <c r="H5236" t="str">
        <f>"Q"&amp;INT((MONTH(A5236)-1)/3)+1</f>
        <v>Q1</v>
      </c>
      <c r="I5236">
        <v>2003</v>
      </c>
      <c r="J5236" t="str">
        <f>IF(C5236&gt;B5236, "Bullish", IF(B5236&gt;C5236, "Bearish", "Neutral"))</f>
        <v>Bullish</v>
      </c>
      <c r="K5236" t="str">
        <f>IF(C5237&gt;C5236, "Buy", "")</f>
        <v>Buy</v>
      </c>
      <c r="L5236" t="str">
        <f>IF(C5237&lt;C5236, "Sell", "")</f>
        <v/>
      </c>
      <c r="V5236" s="4">
        <f t="shared" si="81"/>
        <v>4.3359398379858556E-3</v>
      </c>
    </row>
    <row r="5237" spans="1:22" x14ac:dyDescent="0.25">
      <c r="A5237" s="1">
        <v>37707</v>
      </c>
      <c r="B5237">
        <v>66.328125</v>
      </c>
      <c r="C5237">
        <v>67.02734375</v>
      </c>
      <c r="D5237">
        <v>41770816</v>
      </c>
      <c r="E5237" t="s">
        <v>11</v>
      </c>
      <c r="F5237" t="s">
        <v>14</v>
      </c>
      <c r="G5237" t="str">
        <f>IF(OR(F5237="Jan",F5237="Feb",F5237="Mar"),"Q1",
IF(OR(F5237="Apr",F5237="May",F5237="Jun"),"Q2",
IF(OR(F5237="Jul",F5237="Aug",F5237="Sep"),"Q3",
IF(OR(F5237="Oct",F5237="Nov",F5237="Dec"),"Q4",""))))</f>
        <v>Q1</v>
      </c>
      <c r="H5237" t="str">
        <f>"Q"&amp;INT((MONTH(A5237)-1)/3)+1</f>
        <v>Q1</v>
      </c>
      <c r="I5237">
        <v>2003</v>
      </c>
      <c r="J5237" t="str">
        <f>IF(C5237&gt;B5237, "Bullish", IF(B5237&gt;C5237, "Bearish", "Neutral"))</f>
        <v>Bullish</v>
      </c>
      <c r="K5237" t="str">
        <f>IF(C5238&gt;C5237, "Buy", "")</f>
        <v/>
      </c>
      <c r="L5237" t="str">
        <f>IF(C5238&lt;C5237, "Sell", "")</f>
        <v>Sell</v>
      </c>
      <c r="V5237" s="4">
        <f t="shared" si="81"/>
        <v>-7.0308926645453549E-3</v>
      </c>
    </row>
    <row r="5238" spans="1:22" x14ac:dyDescent="0.25">
      <c r="A5238" s="1">
        <v>37706</v>
      </c>
      <c r="B5238">
        <v>67.34375</v>
      </c>
      <c r="C5238">
        <v>66.559371949999999</v>
      </c>
      <c r="D5238">
        <v>36913088</v>
      </c>
      <c r="E5238" t="s">
        <v>10</v>
      </c>
      <c r="F5238" t="s">
        <v>14</v>
      </c>
      <c r="G5238" t="str">
        <f>IF(OR(F5238="Jan",F5238="Feb",F5238="Mar"),"Q1",
IF(OR(F5238="Apr",F5238="May",F5238="Jun"),"Q2",
IF(OR(F5238="Jul",F5238="Aug",F5238="Sep"),"Q3",
IF(OR(F5238="Oct",F5238="Nov",F5238="Dec"),"Q4",""))))</f>
        <v>Q1</v>
      </c>
      <c r="H5238" t="str">
        <f>"Q"&amp;INT((MONTH(A5238)-1)/3)+1</f>
        <v>Q1</v>
      </c>
      <c r="I5238">
        <v>2003</v>
      </c>
      <c r="J5238" t="str">
        <f>IF(C5238&gt;B5238, "Bullish", IF(B5238&gt;C5238, "Bearish", "Neutral"))</f>
        <v>Bearish</v>
      </c>
      <c r="K5238" t="str">
        <f>IF(C5239&gt;C5238, "Buy", "")</f>
        <v>Buy</v>
      </c>
      <c r="L5238" t="str">
        <f>IF(C5239&lt;C5238, "Sell", "")</f>
        <v/>
      </c>
      <c r="V5238" s="4">
        <f t="shared" si="81"/>
        <v>9.2646032248608682E-4</v>
      </c>
    </row>
    <row r="5239" spans="1:22" x14ac:dyDescent="0.25">
      <c r="A5239" s="1">
        <v>37705</v>
      </c>
      <c r="B5239">
        <v>67.578125</v>
      </c>
      <c r="C5239">
        <v>66.62109375</v>
      </c>
      <c r="D5239">
        <v>53456768</v>
      </c>
      <c r="E5239" t="s">
        <v>9</v>
      </c>
      <c r="F5239" t="s">
        <v>14</v>
      </c>
      <c r="G5239" t="str">
        <f>IF(OR(F5239="Jan",F5239="Feb",F5239="Mar"),"Q1",
IF(OR(F5239="Apr",F5239="May",F5239="Jun"),"Q2",
IF(OR(F5239="Jul",F5239="Aug",F5239="Sep"),"Q3",
IF(OR(F5239="Oct",F5239="Nov",F5239="Dec"),"Q4",""))))</f>
        <v>Q1</v>
      </c>
      <c r="H5239" t="str">
        <f>"Q"&amp;INT((MONTH(A5239)-1)/3)+1</f>
        <v>Q1</v>
      </c>
      <c r="I5239">
        <v>2003</v>
      </c>
      <c r="J5239" t="str">
        <f>IF(C5239&gt;B5239, "Bullish", IF(B5239&gt;C5239, "Bearish", "Neutral"))</f>
        <v>Bearish</v>
      </c>
      <c r="K5239" t="str">
        <f>IF(C5240&gt;C5239, "Buy", "")</f>
        <v>Buy</v>
      </c>
      <c r="L5239" t="str">
        <f>IF(C5240&lt;C5239, "Sell", "")</f>
        <v/>
      </c>
      <c r="V5239" s="4">
        <f t="shared" si="81"/>
        <v>2.5974069407957077E-2</v>
      </c>
    </row>
    <row r="5240" spans="1:22" x14ac:dyDescent="0.25">
      <c r="A5240" s="1">
        <v>37704</v>
      </c>
      <c r="B5240">
        <v>69.349998470000003</v>
      </c>
      <c r="C5240">
        <v>68.397659300000001</v>
      </c>
      <c r="D5240">
        <v>55051712</v>
      </c>
      <c r="E5240" t="s">
        <v>7</v>
      </c>
      <c r="F5240" t="s">
        <v>14</v>
      </c>
      <c r="G5240" t="str">
        <f>IF(OR(F5240="Jan",F5240="Feb",F5240="Mar"),"Q1",
IF(OR(F5240="Apr",F5240="May",F5240="Jun"),"Q2",
IF(OR(F5240="Jul",F5240="Aug",F5240="Sep"),"Q3",
IF(OR(F5240="Oct",F5240="Nov",F5240="Dec"),"Q4",""))))</f>
        <v>Q1</v>
      </c>
      <c r="H5240" t="str">
        <f>"Q"&amp;INT((MONTH(A5240)-1)/3)+1</f>
        <v>Q1</v>
      </c>
      <c r="I5240">
        <v>2003</v>
      </c>
      <c r="J5240" t="str">
        <f>IF(C5240&gt;B5240, "Bullish", IF(B5240&gt;C5240, "Bearish", "Neutral"))</f>
        <v>Bearish</v>
      </c>
      <c r="K5240" t="str">
        <f>IF(C5241&gt;C5240, "Buy", "")</f>
        <v>Buy</v>
      </c>
      <c r="L5240" t="str">
        <f>IF(C5241&lt;C5240, "Sell", "")</f>
        <v/>
      </c>
      <c r="V5240" s="4">
        <f t="shared" si="81"/>
        <v>7.9207931410579697E-3</v>
      </c>
    </row>
    <row r="5241" spans="1:22" x14ac:dyDescent="0.25">
      <c r="A5241" s="1">
        <v>37701</v>
      </c>
      <c r="B5241">
        <v>68.234375</v>
      </c>
      <c r="C5241">
        <v>68.943748470000003</v>
      </c>
      <c r="D5241">
        <v>55244672</v>
      </c>
      <c r="E5241" t="s">
        <v>12</v>
      </c>
      <c r="F5241" t="s">
        <v>14</v>
      </c>
      <c r="G5241" t="str">
        <f>IF(OR(F5241="Jan",F5241="Feb",F5241="Mar"),"Q1",
IF(OR(F5241="Apr",F5241="May",F5241="Jun"),"Q2",
IF(OR(F5241="Jul",F5241="Aug",F5241="Sep"),"Q3",
IF(OR(F5241="Oct",F5241="Nov",F5241="Dec"),"Q4",""))))</f>
        <v>Q1</v>
      </c>
      <c r="H5241" t="str">
        <f>"Q"&amp;INT((MONTH(A5241)-1)/3)+1</f>
        <v>Q1</v>
      </c>
      <c r="I5241">
        <v>2003</v>
      </c>
      <c r="J5241" t="str">
        <f>IF(C5241&gt;B5241, "Bullish", IF(B5241&gt;C5241, "Bearish", "Neutral"))</f>
        <v>Bullish</v>
      </c>
      <c r="K5241" t="str">
        <f>IF(C5242&gt;C5241, "Buy", "")</f>
        <v/>
      </c>
      <c r="L5241" t="str">
        <f>IF(C5242&lt;C5241, "Sell", "")</f>
        <v>Sell</v>
      </c>
      <c r="V5241" s="4">
        <f t="shared" si="81"/>
        <v>-1.1809489132148221E-2</v>
      </c>
    </row>
    <row r="5242" spans="1:22" x14ac:dyDescent="0.25">
      <c r="A5242" s="1">
        <v>37700</v>
      </c>
      <c r="B5242">
        <v>65.078125</v>
      </c>
      <c r="C5242">
        <v>68.139060970000003</v>
      </c>
      <c r="D5242">
        <v>71270784</v>
      </c>
      <c r="E5242" t="s">
        <v>11</v>
      </c>
      <c r="F5242" t="s">
        <v>14</v>
      </c>
      <c r="G5242" t="str">
        <f>IF(OR(F5242="Jan",F5242="Feb",F5242="Mar"),"Q1",
IF(OR(F5242="Apr",F5242="May",F5242="Jun"),"Q2",
IF(OR(F5242="Jul",F5242="Aug",F5242="Sep"),"Q3",
IF(OR(F5242="Oct",F5242="Nov",F5242="Dec"),"Q4",""))))</f>
        <v>Q1</v>
      </c>
      <c r="H5242" t="str">
        <f>"Q"&amp;INT((MONTH(A5242)-1)/3)+1</f>
        <v>Q1</v>
      </c>
      <c r="I5242">
        <v>2003</v>
      </c>
      <c r="J5242" t="str">
        <f>IF(C5242&gt;B5242, "Bullish", IF(B5242&gt;C5242, "Bearish", "Neutral"))</f>
        <v>Bullish</v>
      </c>
      <c r="K5242" t="str">
        <f>IF(C5243&gt;C5242, "Buy", "")</f>
        <v/>
      </c>
      <c r="L5242" t="str">
        <f>IF(C5243&lt;C5242, "Sell", "")</f>
        <v>Sell</v>
      </c>
      <c r="V5242" s="4">
        <f t="shared" si="81"/>
        <v>-4.1234826137949966E-2</v>
      </c>
    </row>
    <row r="5243" spans="1:22" x14ac:dyDescent="0.25">
      <c r="A5243" s="1">
        <v>37699</v>
      </c>
      <c r="B5243">
        <v>63.296875</v>
      </c>
      <c r="C5243">
        <v>65.440628050000001</v>
      </c>
      <c r="D5243">
        <v>61463040</v>
      </c>
      <c r="E5243" t="s">
        <v>10</v>
      </c>
      <c r="F5243" t="s">
        <v>14</v>
      </c>
      <c r="G5243" t="str">
        <f>IF(OR(F5243="Jan",F5243="Feb",F5243="Mar"),"Q1",
IF(OR(F5243="Apr",F5243="May",F5243="Jun"),"Q2",
IF(OR(F5243="Jul",F5243="Aug",F5243="Sep"),"Q3",
IF(OR(F5243="Oct",F5243="Nov",F5243="Dec"),"Q4",""))))</f>
        <v>Q1</v>
      </c>
      <c r="H5243" t="str">
        <f>"Q"&amp;INT((MONTH(A5243)-1)/3)+1</f>
        <v>Q1</v>
      </c>
      <c r="I5243">
        <v>2003</v>
      </c>
      <c r="J5243" t="str">
        <f>IF(C5243&gt;B5243, "Bullish", IF(B5243&gt;C5243, "Bearish", "Neutral"))</f>
        <v>Bullish</v>
      </c>
      <c r="K5243" t="str">
        <f>IF(C5244&gt;C5243, "Buy", "")</f>
        <v/>
      </c>
      <c r="L5243" t="str">
        <f>IF(C5244&lt;C5243, "Sell", "")</f>
        <v>Sell</v>
      </c>
      <c r="V5243" s="4">
        <f t="shared" si="81"/>
        <v>-3.7890651182563545E-2</v>
      </c>
    </row>
    <row r="5244" spans="1:22" x14ac:dyDescent="0.25">
      <c r="A5244" s="1">
        <v>37698</v>
      </c>
      <c r="B5244">
        <v>63.051563260000002</v>
      </c>
      <c r="C5244">
        <v>63.051563260000002</v>
      </c>
      <c r="D5244">
        <v>0</v>
      </c>
      <c r="E5244" t="s">
        <v>9</v>
      </c>
      <c r="F5244" t="s">
        <v>14</v>
      </c>
      <c r="G5244" t="str">
        <f>IF(OR(F5244="Jan",F5244="Feb",F5244="Mar"),"Q1",
IF(OR(F5244="Apr",F5244="May",F5244="Jun"),"Q2",
IF(OR(F5244="Jul",F5244="Aug",F5244="Sep"),"Q3",
IF(OR(F5244="Oct",F5244="Nov",F5244="Dec"),"Q4",""))))</f>
        <v>Q1</v>
      </c>
      <c r="H5244" t="str">
        <f>"Q"&amp;INT((MONTH(A5244)-1)/3)+1</f>
        <v>Q1</v>
      </c>
      <c r="I5244">
        <v>2003</v>
      </c>
      <c r="J5244" t="str">
        <f>IF(C5244&gt;B5244, "Bullish", IF(B5244&gt;C5244, "Bearish", "Neutral"))</f>
        <v>Neutral</v>
      </c>
      <c r="K5244" t="str">
        <f>IF(C5245&gt;C5244, "Buy", "")</f>
        <v/>
      </c>
      <c r="L5244" t="str">
        <f>IF(C5245&lt;C5244, "Sell", "")</f>
        <v/>
      </c>
      <c r="V5244" s="4">
        <f t="shared" si="81"/>
        <v>0</v>
      </c>
    </row>
    <row r="5245" spans="1:22" x14ac:dyDescent="0.25">
      <c r="A5245" s="1">
        <v>37697</v>
      </c>
      <c r="B5245">
        <v>63.46875</v>
      </c>
      <c r="C5245">
        <v>63.051563260000002</v>
      </c>
      <c r="D5245">
        <v>45345088</v>
      </c>
      <c r="E5245" t="s">
        <v>7</v>
      </c>
      <c r="F5245" t="s">
        <v>14</v>
      </c>
      <c r="G5245" t="str">
        <f>IF(OR(F5245="Jan",F5245="Feb",F5245="Mar"),"Q1",
IF(OR(F5245="Apr",F5245="May",F5245="Jun"),"Q2",
IF(OR(F5245="Jul",F5245="Aug",F5245="Sep"),"Q3",
IF(OR(F5245="Oct",F5245="Nov",F5245="Dec"),"Q4",""))))</f>
        <v>Q1</v>
      </c>
      <c r="H5245" t="str">
        <f>"Q"&amp;INT((MONTH(A5245)-1)/3)+1</f>
        <v>Q1</v>
      </c>
      <c r="I5245">
        <v>2003</v>
      </c>
      <c r="J5245" t="str">
        <f>IF(C5245&gt;B5245, "Bullish", IF(B5245&gt;C5245, "Bearish", "Neutral"))</f>
        <v>Bearish</v>
      </c>
      <c r="K5245" t="str">
        <f>IF(C5246&gt;C5245, "Buy", "")</f>
        <v>Buy</v>
      </c>
      <c r="L5245" t="str">
        <f>IF(C5246&lt;C5245, "Sell", "")</f>
        <v/>
      </c>
      <c r="V5245" s="4">
        <f t="shared" si="81"/>
        <v>7.3795290977442512E-3</v>
      </c>
    </row>
    <row r="5246" spans="1:22" x14ac:dyDescent="0.25">
      <c r="A5246" s="1">
        <v>37694</v>
      </c>
      <c r="B5246">
        <v>63.520313260000002</v>
      </c>
      <c r="C5246">
        <v>63.520313260000002</v>
      </c>
      <c r="D5246">
        <v>0</v>
      </c>
      <c r="E5246" t="s">
        <v>12</v>
      </c>
      <c r="F5246" t="s">
        <v>14</v>
      </c>
      <c r="G5246" t="str">
        <f>IF(OR(F5246="Jan",F5246="Feb",F5246="Mar"),"Q1",
IF(OR(F5246="Apr",F5246="May",F5246="Jun"),"Q2",
IF(OR(F5246="Jul",F5246="Aug",F5246="Sep"),"Q3",
IF(OR(F5246="Oct",F5246="Nov",F5246="Dec"),"Q4",""))))</f>
        <v>Q1</v>
      </c>
      <c r="H5246" t="str">
        <f>"Q"&amp;INT((MONTH(A5246)-1)/3)+1</f>
        <v>Q1</v>
      </c>
      <c r="I5246">
        <v>2003</v>
      </c>
      <c r="J5246" t="str">
        <f>IF(C5246&gt;B5246, "Bullish", IF(B5246&gt;C5246, "Bearish", "Neutral"))</f>
        <v>Neutral</v>
      </c>
      <c r="K5246" t="str">
        <f>IF(C5247&gt;C5246, "Buy", "")</f>
        <v/>
      </c>
      <c r="L5246" t="str">
        <f>IF(C5247&lt;C5246, "Sell", "")</f>
        <v/>
      </c>
      <c r="V5246" s="4">
        <f t="shared" si="81"/>
        <v>0</v>
      </c>
    </row>
    <row r="5247" spans="1:22" x14ac:dyDescent="0.25">
      <c r="A5247" s="1">
        <v>37693</v>
      </c>
      <c r="B5247">
        <v>63.149219510000002</v>
      </c>
      <c r="C5247">
        <v>63.520313260000002</v>
      </c>
      <c r="D5247">
        <v>43299264</v>
      </c>
      <c r="E5247" t="s">
        <v>11</v>
      </c>
      <c r="F5247" t="s">
        <v>14</v>
      </c>
      <c r="G5247" t="str">
        <f>IF(OR(F5247="Jan",F5247="Feb",F5247="Mar"),"Q1",
IF(OR(F5247="Apr",F5247="May",F5247="Jun"),"Q2",
IF(OR(F5247="Jul",F5247="Aug",F5247="Sep"),"Q3",
IF(OR(F5247="Oct",F5247="Nov",F5247="Dec"),"Q4",""))))</f>
        <v>Q1</v>
      </c>
      <c r="H5247" t="str">
        <f>"Q"&amp;INT((MONTH(A5247)-1)/3)+1</f>
        <v>Q1</v>
      </c>
      <c r="I5247">
        <v>2003</v>
      </c>
      <c r="J5247" t="str">
        <f>IF(C5247&gt;B5247, "Bullish", IF(B5247&gt;C5247, "Bearish", "Neutral"))</f>
        <v>Bullish</v>
      </c>
      <c r="K5247" t="str">
        <f>IF(C5248&gt;C5247, "Buy", "")</f>
        <v/>
      </c>
      <c r="L5247" t="str">
        <f>IF(C5248&lt;C5247, "Sell", "")</f>
        <v>Sell</v>
      </c>
      <c r="V5247" s="4">
        <f t="shared" si="81"/>
        <v>-9.9873783666865976E-3</v>
      </c>
    </row>
    <row r="5248" spans="1:22" x14ac:dyDescent="0.25">
      <c r="A5248" s="1">
        <v>37692</v>
      </c>
      <c r="B5248">
        <v>64.243751529999997</v>
      </c>
      <c r="C5248">
        <v>62.892185210000001</v>
      </c>
      <c r="D5248">
        <v>45766912</v>
      </c>
      <c r="E5248" t="s">
        <v>10</v>
      </c>
      <c r="F5248" t="s">
        <v>14</v>
      </c>
      <c r="G5248" t="str">
        <f>IF(OR(F5248="Jan",F5248="Feb",F5248="Mar"),"Q1",
IF(OR(F5248="Apr",F5248="May",F5248="Jun"),"Q2",
IF(OR(F5248="Jul",F5248="Aug",F5248="Sep"),"Q3",
IF(OR(F5248="Oct",F5248="Nov",F5248="Dec"),"Q4",""))))</f>
        <v>Q1</v>
      </c>
      <c r="H5248" t="str">
        <f>"Q"&amp;INT((MONTH(A5248)-1)/3)+1</f>
        <v>Q1</v>
      </c>
      <c r="I5248">
        <v>2003</v>
      </c>
      <c r="J5248" t="str">
        <f>IF(C5248&gt;B5248, "Bullish", IF(B5248&gt;C5248, "Bearish", "Neutral"))</f>
        <v>Bearish</v>
      </c>
      <c r="K5248" t="str">
        <f>IF(C5249&gt;C5248, "Buy", "")</f>
        <v>Buy</v>
      </c>
      <c r="L5248" t="str">
        <f>IF(C5249&lt;C5248, "Sell", "")</f>
        <v/>
      </c>
      <c r="V5248" s="4">
        <f t="shared" si="81"/>
        <v>2.4643781179234752E-2</v>
      </c>
    </row>
    <row r="5249" spans="1:22" x14ac:dyDescent="0.25">
      <c r="A5249" s="1">
        <v>37691</v>
      </c>
      <c r="B5249">
        <v>62.78125</v>
      </c>
      <c r="C5249">
        <v>64.481246949999999</v>
      </c>
      <c r="D5249">
        <v>45810944</v>
      </c>
      <c r="E5249" t="s">
        <v>9</v>
      </c>
      <c r="F5249" t="s">
        <v>14</v>
      </c>
      <c r="G5249" t="str">
        <f>IF(OR(F5249="Jan",F5249="Feb",F5249="Mar"),"Q1",
IF(OR(F5249="Apr",F5249="May",F5249="Jun"),"Q2",
IF(OR(F5249="Jul",F5249="Aug",F5249="Sep"),"Q3",
IF(OR(F5249="Oct",F5249="Nov",F5249="Dec"),"Q4",""))))</f>
        <v>Q1</v>
      </c>
      <c r="H5249" t="str">
        <f>"Q"&amp;INT((MONTH(A5249)-1)/3)+1</f>
        <v>Q1</v>
      </c>
      <c r="I5249">
        <v>2003</v>
      </c>
      <c r="J5249" t="str">
        <f>IF(C5249&gt;B5249, "Bullish", IF(B5249&gt;C5249, "Bearish", "Neutral"))</f>
        <v>Bullish</v>
      </c>
      <c r="K5249" t="str">
        <f>IF(C5250&gt;C5249, "Buy", "")</f>
        <v/>
      </c>
      <c r="L5249" t="str">
        <f>IF(C5250&lt;C5249, "Sell", "")</f>
        <v>Sell</v>
      </c>
      <c r="V5249" s="4">
        <f t="shared" si="81"/>
        <v>-2.1978369532564466E-2</v>
      </c>
    </row>
    <row r="5250" spans="1:22" x14ac:dyDescent="0.25">
      <c r="A5250" s="1">
        <v>37690</v>
      </c>
      <c r="B5250">
        <v>56.015625</v>
      </c>
      <c r="C5250">
        <v>63.094532010000002</v>
      </c>
      <c r="D5250">
        <v>46785024</v>
      </c>
      <c r="E5250" t="s">
        <v>7</v>
      </c>
      <c r="F5250" t="s">
        <v>14</v>
      </c>
      <c r="G5250" t="str">
        <f>IF(OR(F5250="Jan",F5250="Feb",F5250="Mar"),"Q1",
IF(OR(F5250="Apr",F5250="May",F5250="Jun"),"Q2",
IF(OR(F5250="Jul",F5250="Aug",F5250="Sep"),"Q3",
IF(OR(F5250="Oct",F5250="Nov",F5250="Dec"),"Q4",""))))</f>
        <v>Q1</v>
      </c>
      <c r="H5250" t="str">
        <f>"Q"&amp;INT((MONTH(A5250)-1)/3)+1</f>
        <v>Q1</v>
      </c>
      <c r="I5250">
        <v>2003</v>
      </c>
      <c r="J5250" t="str">
        <f>IF(C5250&gt;B5250, "Bullish", IF(B5250&gt;C5250, "Bearish", "Neutral"))</f>
        <v>Bullish</v>
      </c>
      <c r="K5250" t="str">
        <f>IF(C5251&gt;C5250, "Buy", "")</f>
        <v/>
      </c>
      <c r="L5250" t="str">
        <f>IF(C5251&lt;C5250, "Sell", "")</f>
        <v>Sell</v>
      </c>
      <c r="V5250" s="4">
        <f t="shared" si="81"/>
        <v>-3.965638790980849E-3</v>
      </c>
    </row>
    <row r="5251" spans="1:22" x14ac:dyDescent="0.25">
      <c r="A5251" s="1">
        <v>37687</v>
      </c>
      <c r="B5251">
        <v>63.359375</v>
      </c>
      <c r="C5251">
        <v>62.845310210000001</v>
      </c>
      <c r="D5251">
        <v>38211200</v>
      </c>
      <c r="E5251" t="s">
        <v>12</v>
      </c>
      <c r="F5251" t="s">
        <v>14</v>
      </c>
      <c r="G5251" t="str">
        <f>IF(OR(F5251="Jan",F5251="Feb",F5251="Mar"),"Q1",
IF(OR(F5251="Apr",F5251="May",F5251="Jun"),"Q2",
IF(OR(F5251="Jul",F5251="Aug",F5251="Sep"),"Q3",
IF(OR(F5251="Oct",F5251="Nov",F5251="Dec"),"Q4",""))))</f>
        <v>Q1</v>
      </c>
      <c r="H5251" t="str">
        <f>"Q"&amp;INT((MONTH(A5251)-1)/3)+1</f>
        <v>Q1</v>
      </c>
      <c r="I5251">
        <v>2003</v>
      </c>
      <c r="J5251" t="str">
        <f>IF(C5251&gt;B5251, "Bullish", IF(B5251&gt;C5251, "Bearish", "Neutral"))</f>
        <v>Bearish</v>
      </c>
      <c r="K5251" t="str">
        <f>IF(C5252&gt;C5251, "Buy", "")</f>
        <v>Buy</v>
      </c>
      <c r="L5251" t="str">
        <f>IF(C5252&lt;C5251, "Sell", "")</f>
        <v/>
      </c>
      <c r="V5251" s="4">
        <f t="shared" ref="V5251:V5314" si="82">(C5252-C5251)/C5252</f>
        <v>1.8473316161352726E-2</v>
      </c>
    </row>
    <row r="5252" spans="1:22" x14ac:dyDescent="0.25">
      <c r="A5252" s="1">
        <v>37686</v>
      </c>
      <c r="B5252">
        <v>65.296875</v>
      </c>
      <c r="C5252">
        <v>64.028121949999999</v>
      </c>
      <c r="D5252">
        <v>37748800</v>
      </c>
      <c r="E5252" t="s">
        <v>11</v>
      </c>
      <c r="F5252" t="s">
        <v>14</v>
      </c>
      <c r="G5252" t="str">
        <f>IF(OR(F5252="Jan",F5252="Feb",F5252="Mar"),"Q1",
IF(OR(F5252="Apr",F5252="May",F5252="Jun"),"Q2",
IF(OR(F5252="Jul",F5252="Aug",F5252="Sep"),"Q3",
IF(OR(F5252="Oct",F5252="Nov",F5252="Dec"),"Q4",""))))</f>
        <v>Q1</v>
      </c>
      <c r="H5252" t="str">
        <f>"Q"&amp;INT((MONTH(A5252)-1)/3)+1</f>
        <v>Q1</v>
      </c>
      <c r="I5252">
        <v>2003</v>
      </c>
      <c r="J5252" t="str">
        <f>IF(C5252&gt;B5252, "Bullish", IF(B5252&gt;C5252, "Bearish", "Neutral"))</f>
        <v>Bearish</v>
      </c>
      <c r="K5252" t="str">
        <f>IF(C5253&gt;C5252, "Buy", "")</f>
        <v>Buy</v>
      </c>
      <c r="L5252" t="str">
        <f>IF(C5253&lt;C5252, "Sell", "")</f>
        <v/>
      </c>
      <c r="V5252" s="4">
        <f t="shared" si="82"/>
        <v>1.9430532471883238E-2</v>
      </c>
    </row>
    <row r="5253" spans="1:22" x14ac:dyDescent="0.25">
      <c r="A5253" s="1">
        <v>37685</v>
      </c>
      <c r="B5253">
        <v>64.220314029999997</v>
      </c>
      <c r="C5253">
        <v>65.296875</v>
      </c>
      <c r="D5253">
        <v>40163584</v>
      </c>
      <c r="E5253" t="s">
        <v>10</v>
      </c>
      <c r="F5253" t="s">
        <v>14</v>
      </c>
      <c r="G5253" t="str">
        <f>IF(OR(F5253="Jan",F5253="Feb",F5253="Mar"),"Q1",
IF(OR(F5253="Apr",F5253="May",F5253="Jun"),"Q2",
IF(OR(F5253="Jul",F5253="Aug",F5253="Sep"),"Q3",
IF(OR(F5253="Oct",F5253="Nov",F5253="Dec"),"Q4",""))))</f>
        <v>Q1</v>
      </c>
      <c r="H5253" t="str">
        <f>"Q"&amp;INT((MONTH(A5253)-1)/3)+1</f>
        <v>Q1</v>
      </c>
      <c r="I5253">
        <v>2003</v>
      </c>
      <c r="J5253" t="str">
        <f>IF(C5253&gt;B5253, "Bullish", IF(B5253&gt;C5253, "Bearish", "Neutral"))</f>
        <v>Bullish</v>
      </c>
      <c r="K5253" t="str">
        <f>IF(C5254&gt;C5253, "Buy", "")</f>
        <v/>
      </c>
      <c r="L5253" t="str">
        <f>IF(C5254&lt;C5253, "Sell", "")</f>
        <v>Sell</v>
      </c>
      <c r="V5253" s="4">
        <f t="shared" si="82"/>
        <v>-6.2726022647968272E-3</v>
      </c>
    </row>
    <row r="5254" spans="1:22" x14ac:dyDescent="0.25">
      <c r="A5254" s="1">
        <v>37684</v>
      </c>
      <c r="B5254">
        <v>65.460159300000001</v>
      </c>
      <c r="C5254">
        <v>64.889846800000001</v>
      </c>
      <c r="D5254">
        <v>30929984</v>
      </c>
      <c r="E5254" t="s">
        <v>9</v>
      </c>
      <c r="F5254" t="s">
        <v>14</v>
      </c>
      <c r="G5254" t="str">
        <f>IF(OR(F5254="Jan",F5254="Feb",F5254="Mar"),"Q1",
IF(OR(F5254="Apr",F5254="May",F5254="Jun"),"Q2",
IF(OR(F5254="Jul",F5254="Aug",F5254="Sep"),"Q3",
IF(OR(F5254="Oct",F5254="Nov",F5254="Dec"),"Q4",""))))</f>
        <v>Q1</v>
      </c>
      <c r="H5254" t="str">
        <f>"Q"&amp;INT((MONTH(A5254)-1)/3)+1</f>
        <v>Q1</v>
      </c>
      <c r="I5254">
        <v>2003</v>
      </c>
      <c r="J5254" t="str">
        <f>IF(C5254&gt;B5254, "Bullish", IF(B5254&gt;C5254, "Bearish", "Neutral"))</f>
        <v>Bearish</v>
      </c>
      <c r="K5254" t="str">
        <f>IF(C5255&gt;C5254, "Buy", "")</f>
        <v>Buy</v>
      </c>
      <c r="L5254" t="str">
        <f>IF(C5255&lt;C5254, "Sell", "")</f>
        <v/>
      </c>
      <c r="V5254" s="4">
        <f t="shared" si="82"/>
        <v>1.6552778597191873E-2</v>
      </c>
    </row>
    <row r="5255" spans="1:22" x14ac:dyDescent="0.25">
      <c r="A5255" s="1">
        <v>37683</v>
      </c>
      <c r="B5255">
        <v>67.283592220000003</v>
      </c>
      <c r="C5255">
        <v>65.982032779999997</v>
      </c>
      <c r="D5255">
        <v>44389248</v>
      </c>
      <c r="E5255" t="s">
        <v>7</v>
      </c>
      <c r="F5255" t="s">
        <v>14</v>
      </c>
      <c r="G5255" t="str">
        <f>IF(OR(F5255="Jan",F5255="Feb",F5255="Mar"),"Q1",
IF(OR(F5255="Apr",F5255="May",F5255="Jun"),"Q2",
IF(OR(F5255="Jul",F5255="Aug",F5255="Sep"),"Q3",
IF(OR(F5255="Oct",F5255="Nov",F5255="Dec"),"Q4",""))))</f>
        <v>Q1</v>
      </c>
      <c r="H5255" t="str">
        <f>"Q"&amp;INT((MONTH(A5255)-1)/3)+1</f>
        <v>Q1</v>
      </c>
      <c r="I5255">
        <v>2003</v>
      </c>
      <c r="J5255" t="str">
        <f>IF(C5255&gt;B5255, "Bullish", IF(B5255&gt;C5255, "Bearish", "Neutral"))</f>
        <v>Bearish</v>
      </c>
      <c r="K5255" t="str">
        <f>IF(C5256&gt;C5255, "Buy", "")</f>
        <v>Buy</v>
      </c>
      <c r="L5255" t="str">
        <f>IF(C5256&lt;C5255, "Sell", "")</f>
        <v/>
      </c>
      <c r="V5255" s="4">
        <f t="shared" si="82"/>
        <v>1.4596025012657655E-2</v>
      </c>
    </row>
    <row r="5256" spans="1:22" x14ac:dyDescent="0.25">
      <c r="A5256" s="1">
        <v>37680</v>
      </c>
      <c r="B5256">
        <v>68.203125</v>
      </c>
      <c r="C5256">
        <v>66.959373470000003</v>
      </c>
      <c r="D5256">
        <v>66299904</v>
      </c>
      <c r="E5256" t="s">
        <v>12</v>
      </c>
      <c r="F5256" t="s">
        <v>13</v>
      </c>
      <c r="G5256" t="str">
        <f>IF(OR(F5256="Jan",F5256="Feb",F5256="Mar"),"Q1",
IF(OR(F5256="Apr",F5256="May",F5256="Jun"),"Q2",
IF(OR(F5256="Jul",F5256="Aug",F5256="Sep"),"Q3",
IF(OR(F5256="Oct",F5256="Nov",F5256="Dec"),"Q4",""))))</f>
        <v>Q1</v>
      </c>
      <c r="H5256" t="str">
        <f>"Q"&amp;INT((MONTH(A5256)-1)/3)+1</f>
        <v>Q1</v>
      </c>
      <c r="I5256">
        <v>2003</v>
      </c>
      <c r="J5256" t="str">
        <f>IF(C5256&gt;B5256, "Bullish", IF(B5256&gt;C5256, "Bearish", "Neutral"))</f>
        <v>Bearish</v>
      </c>
      <c r="K5256" t="str">
        <f>IF(C5257&gt;C5256, "Buy", "")</f>
        <v/>
      </c>
      <c r="L5256" t="str">
        <f>IF(C5257&lt;C5256, "Sell", "")</f>
        <v>Sell</v>
      </c>
      <c r="V5256" s="4">
        <f t="shared" si="82"/>
        <v>-4.3857356830839751E-2</v>
      </c>
    </row>
    <row r="5257" spans="1:22" x14ac:dyDescent="0.25">
      <c r="A5257" s="1">
        <v>37679</v>
      </c>
      <c r="B5257">
        <v>63.803123470000003</v>
      </c>
      <c r="C5257">
        <v>64.146095279999997</v>
      </c>
      <c r="D5257">
        <v>44340608</v>
      </c>
      <c r="E5257" t="s">
        <v>11</v>
      </c>
      <c r="F5257" t="s">
        <v>13</v>
      </c>
      <c r="G5257" t="str">
        <f>IF(OR(F5257="Jan",F5257="Feb",F5257="Mar"),"Q1",
IF(OR(F5257="Apr",F5257="May",F5257="Jun"),"Q2",
IF(OR(F5257="Jul",F5257="Aug",F5257="Sep"),"Q3",
IF(OR(F5257="Oct",F5257="Nov",F5257="Dec"),"Q4",""))))</f>
        <v>Q1</v>
      </c>
      <c r="H5257" t="str">
        <f>"Q"&amp;INT((MONTH(A5257)-1)/3)+1</f>
        <v>Q1</v>
      </c>
      <c r="I5257">
        <v>2003</v>
      </c>
      <c r="J5257" t="str">
        <f>IF(C5257&gt;B5257, "Bullish", IF(B5257&gt;C5257, "Bearish", "Neutral"))</f>
        <v>Bullish</v>
      </c>
      <c r="K5257" t="str">
        <f>IF(C5258&gt;C5257, "Buy", "")</f>
        <v/>
      </c>
      <c r="L5257" t="str">
        <f>IF(C5258&lt;C5257, "Sell", "")</f>
        <v>Sell</v>
      </c>
      <c r="V5257" s="4">
        <f t="shared" si="82"/>
        <v>-4.8709803808452985E-3</v>
      </c>
    </row>
    <row r="5258" spans="1:22" x14ac:dyDescent="0.25">
      <c r="A5258" s="1">
        <v>37678</v>
      </c>
      <c r="B5258">
        <v>64.765625</v>
      </c>
      <c r="C5258">
        <v>63.835155489999998</v>
      </c>
      <c r="D5258">
        <v>36492416</v>
      </c>
      <c r="E5258" t="s">
        <v>10</v>
      </c>
      <c r="F5258" t="s">
        <v>13</v>
      </c>
      <c r="G5258" t="str">
        <f>IF(OR(F5258="Jan",F5258="Feb",F5258="Mar"),"Q1",
IF(OR(F5258="Apr",F5258="May",F5258="Jun"),"Q2",
IF(OR(F5258="Jul",F5258="Aug",F5258="Sep"),"Q3",
IF(OR(F5258="Oct",F5258="Nov",F5258="Dec"),"Q4",""))))</f>
        <v>Q1</v>
      </c>
      <c r="H5258" t="str">
        <f>"Q"&amp;INT((MONTH(A5258)-1)/3)+1</f>
        <v>Q1</v>
      </c>
      <c r="I5258">
        <v>2003</v>
      </c>
      <c r="J5258" t="str">
        <f>IF(C5258&gt;B5258, "Bullish", IF(B5258&gt;C5258, "Bearish", "Neutral"))</f>
        <v>Bearish</v>
      </c>
      <c r="K5258" t="str">
        <f>IF(C5259&gt;C5258, "Buy", "")</f>
        <v>Buy</v>
      </c>
      <c r="L5258" t="str">
        <f>IF(C5259&lt;C5258, "Sell", "")</f>
        <v/>
      </c>
      <c r="V5258" s="4">
        <f t="shared" si="82"/>
        <v>9.3717770282766028E-3</v>
      </c>
    </row>
    <row r="5259" spans="1:22" x14ac:dyDescent="0.25">
      <c r="A5259" s="1">
        <v>37677</v>
      </c>
      <c r="B5259">
        <v>65.236717220000003</v>
      </c>
      <c r="C5259">
        <v>64.439064029999997</v>
      </c>
      <c r="D5259">
        <v>35228864</v>
      </c>
      <c r="E5259" t="s">
        <v>9</v>
      </c>
      <c r="F5259" t="s">
        <v>13</v>
      </c>
      <c r="G5259" t="str">
        <f>IF(OR(F5259="Jan",F5259="Feb",F5259="Mar"),"Q1",
IF(OR(F5259="Apr",F5259="May",F5259="Jun"),"Q2",
IF(OR(F5259="Jul",F5259="Aug",F5259="Sep"),"Q3",
IF(OR(F5259="Oct",F5259="Nov",F5259="Dec"),"Q4",""))))</f>
        <v>Q1</v>
      </c>
      <c r="H5259" t="str">
        <f>"Q"&amp;INT((MONTH(A5259)-1)/3)+1</f>
        <v>Q1</v>
      </c>
      <c r="I5259">
        <v>2003</v>
      </c>
      <c r="J5259" t="str">
        <f>IF(C5259&gt;B5259, "Bullish", IF(B5259&gt;C5259, "Bearish", "Neutral"))</f>
        <v>Bearish</v>
      </c>
      <c r="K5259" t="str">
        <f>IF(C5260&gt;C5259, "Buy", "")</f>
        <v>Buy</v>
      </c>
      <c r="L5259" t="str">
        <f>IF(C5260&lt;C5259, "Sell", "")</f>
        <v/>
      </c>
      <c r="V5259" s="4">
        <f t="shared" si="82"/>
        <v>2.1554251669085114E-2</v>
      </c>
    </row>
    <row r="5260" spans="1:22" x14ac:dyDescent="0.25">
      <c r="A5260" s="1">
        <v>37676</v>
      </c>
      <c r="B5260">
        <v>66.42578125</v>
      </c>
      <c r="C5260">
        <v>65.858596800000001</v>
      </c>
      <c r="D5260">
        <v>28459904</v>
      </c>
      <c r="E5260" t="s">
        <v>7</v>
      </c>
      <c r="F5260" t="s">
        <v>13</v>
      </c>
      <c r="G5260" t="str">
        <f>IF(OR(F5260="Jan",F5260="Feb",F5260="Mar"),"Q1",
IF(OR(F5260="Apr",F5260="May",F5260="Jun"),"Q2",
IF(OR(F5260="Jul",F5260="Aug",F5260="Sep"),"Q3",
IF(OR(F5260="Oct",F5260="Nov",F5260="Dec"),"Q4",""))))</f>
        <v>Q1</v>
      </c>
      <c r="H5260" t="str">
        <f>"Q"&amp;INT((MONTH(A5260)-1)/3)+1</f>
        <v>Q1</v>
      </c>
      <c r="I5260">
        <v>2003</v>
      </c>
      <c r="J5260" t="str">
        <f>IF(C5260&gt;B5260, "Bullish", IF(B5260&gt;C5260, "Bearish", "Neutral"))</f>
        <v>Bearish</v>
      </c>
      <c r="K5260" t="str">
        <f>IF(C5261&gt;C5260, "Buy", "")</f>
        <v>Buy</v>
      </c>
      <c r="L5260" t="str">
        <f>IF(C5261&lt;C5260, "Sell", "")</f>
        <v/>
      </c>
      <c r="V5260" s="4">
        <f t="shared" si="82"/>
        <v>2.3550160028884205E-3</v>
      </c>
    </row>
    <row r="5261" spans="1:22" x14ac:dyDescent="0.25">
      <c r="A5261" s="1">
        <v>37673</v>
      </c>
      <c r="B5261">
        <v>66.3125</v>
      </c>
      <c r="C5261">
        <v>66.014060970000003</v>
      </c>
      <c r="D5261">
        <v>35078080</v>
      </c>
      <c r="E5261" t="s">
        <v>12</v>
      </c>
      <c r="F5261" t="s">
        <v>13</v>
      </c>
      <c r="G5261" t="str">
        <f>IF(OR(F5261="Jan",F5261="Feb",F5261="Mar"),"Q1",
IF(OR(F5261="Apr",F5261="May",F5261="Jun"),"Q2",
IF(OR(F5261="Jul",F5261="Aug",F5261="Sep"),"Q3",
IF(OR(F5261="Oct",F5261="Nov",F5261="Dec"),"Q4",""))))</f>
        <v>Q1</v>
      </c>
      <c r="H5261" t="str">
        <f>"Q"&amp;INT((MONTH(A5261)-1)/3)+1</f>
        <v>Q1</v>
      </c>
      <c r="I5261">
        <v>2003</v>
      </c>
      <c r="J5261" t="str">
        <f>IF(C5261&gt;B5261, "Bullish", IF(B5261&gt;C5261, "Bearish", "Neutral"))</f>
        <v>Bearish</v>
      </c>
      <c r="K5261" t="str">
        <f>IF(C5262&gt;C5261, "Buy", "")</f>
        <v>Buy</v>
      </c>
      <c r="L5261" t="str">
        <f>IF(C5262&lt;C5261, "Sell", "")</f>
        <v/>
      </c>
      <c r="V5261" s="4">
        <f t="shared" si="82"/>
        <v>6.256638344113801E-3</v>
      </c>
    </row>
    <row r="5262" spans="1:22" x14ac:dyDescent="0.25">
      <c r="A5262" s="1">
        <v>37672</v>
      </c>
      <c r="B5262">
        <v>65.9375</v>
      </c>
      <c r="C5262">
        <v>66.4296875</v>
      </c>
      <c r="D5262">
        <v>38198592</v>
      </c>
      <c r="E5262" t="s">
        <v>11</v>
      </c>
      <c r="F5262" t="s">
        <v>13</v>
      </c>
      <c r="G5262" t="str">
        <f>IF(OR(F5262="Jan",F5262="Feb",F5262="Mar"),"Q1",
IF(OR(F5262="Apr",F5262="May",F5262="Jun"),"Q2",
IF(OR(F5262="Jul",F5262="Aug",F5262="Sep"),"Q3",
IF(OR(F5262="Oct",F5262="Nov",F5262="Dec"),"Q4",""))))</f>
        <v>Q1</v>
      </c>
      <c r="H5262" t="str">
        <f>"Q"&amp;INT((MONTH(A5262)-1)/3)+1</f>
        <v>Q1</v>
      </c>
      <c r="I5262">
        <v>2003</v>
      </c>
      <c r="J5262" t="str">
        <f>IF(C5262&gt;B5262, "Bullish", IF(B5262&gt;C5262, "Bearish", "Neutral"))</f>
        <v>Bullish</v>
      </c>
      <c r="K5262" t="str">
        <f>IF(C5263&gt;C5262, "Buy", "")</f>
        <v/>
      </c>
      <c r="L5262" t="str">
        <f>IF(C5263&lt;C5262, "Sell", "")</f>
        <v>Sell</v>
      </c>
      <c r="V5262" s="4">
        <f t="shared" si="82"/>
        <v>-3.2564372570836526E-3</v>
      </c>
    </row>
    <row r="5263" spans="1:22" x14ac:dyDescent="0.25">
      <c r="A5263" s="1">
        <v>37671</v>
      </c>
      <c r="B5263">
        <v>66.796875</v>
      </c>
      <c r="C5263">
        <v>66.214065550000001</v>
      </c>
      <c r="D5263">
        <v>48530816</v>
      </c>
      <c r="E5263" t="s">
        <v>10</v>
      </c>
      <c r="F5263" t="s">
        <v>13</v>
      </c>
      <c r="G5263" t="str">
        <f>IF(OR(F5263="Jan",F5263="Feb",F5263="Mar"),"Q1",
IF(OR(F5263="Apr",F5263="May",F5263="Jun"),"Q2",
IF(OR(F5263="Jul",F5263="Aug",F5263="Sep"),"Q3",
IF(OR(F5263="Oct",F5263="Nov",F5263="Dec"),"Q4",""))))</f>
        <v>Q1</v>
      </c>
      <c r="H5263" t="str">
        <f>"Q"&amp;INT((MONTH(A5263)-1)/3)+1</f>
        <v>Q1</v>
      </c>
      <c r="I5263">
        <v>2003</v>
      </c>
      <c r="J5263" t="str">
        <f>IF(C5263&gt;B5263, "Bullish", IF(B5263&gt;C5263, "Bearish", "Neutral"))</f>
        <v>Bearish</v>
      </c>
      <c r="K5263" t="str">
        <f>IF(C5264&gt;C5263, "Buy", "")</f>
        <v>Buy</v>
      </c>
      <c r="L5263" t="str">
        <f>IF(C5264&lt;C5263, "Sell", "")</f>
        <v/>
      </c>
      <c r="V5263" s="4">
        <f t="shared" si="82"/>
        <v>1.3667502768940608E-3</v>
      </c>
    </row>
    <row r="5264" spans="1:22" x14ac:dyDescent="0.25">
      <c r="A5264" s="1">
        <v>37670</v>
      </c>
      <c r="B5264">
        <v>67.03125</v>
      </c>
      <c r="C5264">
        <v>66.3046875</v>
      </c>
      <c r="D5264">
        <v>43271296</v>
      </c>
      <c r="E5264" t="s">
        <v>9</v>
      </c>
      <c r="F5264" t="s">
        <v>13</v>
      </c>
      <c r="G5264" t="str">
        <f>IF(OR(F5264="Jan",F5264="Feb",F5264="Mar"),"Q1",
IF(OR(F5264="Apr",F5264="May",F5264="Jun"),"Q2",
IF(OR(F5264="Jul",F5264="Aug",F5264="Sep"),"Q3",
IF(OR(F5264="Oct",F5264="Nov",F5264="Dec"),"Q4",""))))</f>
        <v>Q1</v>
      </c>
      <c r="H5264" t="str">
        <f>"Q"&amp;INT((MONTH(A5264)-1)/3)+1</f>
        <v>Q1</v>
      </c>
      <c r="I5264">
        <v>2003</v>
      </c>
      <c r="J5264" t="str">
        <f>IF(C5264&gt;B5264, "Bullish", IF(B5264&gt;C5264, "Bearish", "Neutral"))</f>
        <v>Bearish</v>
      </c>
      <c r="K5264" t="str">
        <f>IF(C5265&gt;C5264, "Buy", "")</f>
        <v>Buy</v>
      </c>
      <c r="L5264" t="str">
        <f>IF(C5265&lt;C5264, "Sell", "")</f>
        <v/>
      </c>
      <c r="V5264" s="4">
        <f t="shared" si="82"/>
        <v>3.9550970067521981E-3</v>
      </c>
    </row>
    <row r="5265" spans="1:22" x14ac:dyDescent="0.25">
      <c r="A5265" s="1">
        <v>37669</v>
      </c>
      <c r="B5265">
        <v>66.583595279999997</v>
      </c>
      <c r="C5265">
        <v>66.567970279999997</v>
      </c>
      <c r="D5265">
        <v>51686720</v>
      </c>
      <c r="E5265" t="s">
        <v>7</v>
      </c>
      <c r="F5265" t="s">
        <v>13</v>
      </c>
      <c r="G5265" t="str">
        <f>IF(OR(F5265="Jan",F5265="Feb",F5265="Mar"),"Q1",
IF(OR(F5265="Apr",F5265="May",F5265="Jun"),"Q2",
IF(OR(F5265="Jul",F5265="Aug",F5265="Sep"),"Q3",
IF(OR(F5265="Oct",F5265="Nov",F5265="Dec"),"Q4",""))))</f>
        <v>Q1</v>
      </c>
      <c r="H5265" t="str">
        <f>"Q"&amp;INT((MONTH(A5265)-1)/3)+1</f>
        <v>Q1</v>
      </c>
      <c r="I5265">
        <v>2003</v>
      </c>
      <c r="J5265" t="str">
        <f>IF(C5265&gt;B5265, "Bullish", IF(B5265&gt;C5265, "Bearish", "Neutral"))</f>
        <v>Bearish</v>
      </c>
      <c r="K5265" t="str">
        <f>IF(C5266&gt;C5265, "Buy", "")</f>
        <v/>
      </c>
      <c r="L5265" t="str">
        <f>IF(C5266&lt;C5265, "Sell", "")</f>
        <v>Sell</v>
      </c>
      <c r="V5265" s="4">
        <f t="shared" si="82"/>
        <v>-2.6355387941417757E-2</v>
      </c>
    </row>
    <row r="5266" spans="1:22" x14ac:dyDescent="0.25">
      <c r="A5266" s="1">
        <v>37666</v>
      </c>
      <c r="B5266">
        <v>65.3125</v>
      </c>
      <c r="C5266">
        <v>64.858596800000001</v>
      </c>
      <c r="D5266">
        <v>54123776</v>
      </c>
      <c r="E5266" t="s">
        <v>12</v>
      </c>
      <c r="F5266" t="s">
        <v>13</v>
      </c>
      <c r="G5266" t="str">
        <f>IF(OR(F5266="Jan",F5266="Feb",F5266="Mar"),"Q1",
IF(OR(F5266="Apr",F5266="May",F5266="Jun"),"Q2",
IF(OR(F5266="Jul",F5266="Aug",F5266="Sep"),"Q3",
IF(OR(F5266="Oct",F5266="Nov",F5266="Dec"),"Q4",""))))</f>
        <v>Q1</v>
      </c>
      <c r="H5266" t="str">
        <f>"Q"&amp;INT((MONTH(A5266)-1)/3)+1</f>
        <v>Q1</v>
      </c>
      <c r="I5266">
        <v>2003</v>
      </c>
      <c r="J5266" t="str">
        <f>IF(C5266&gt;B5266, "Bullish", IF(B5266&gt;C5266, "Bearish", "Neutral"))</f>
        <v>Bearish</v>
      </c>
      <c r="K5266" t="str">
        <f>IF(C5267&gt;C5266, "Buy", "")</f>
        <v>Buy</v>
      </c>
      <c r="L5266" t="str">
        <f>IF(C5267&lt;C5266, "Sell", "")</f>
        <v/>
      </c>
      <c r="V5266" s="4">
        <f t="shared" si="82"/>
        <v>5.5579477077331574E-3</v>
      </c>
    </row>
    <row r="5267" spans="1:22" x14ac:dyDescent="0.25">
      <c r="A5267" s="1">
        <v>37665</v>
      </c>
      <c r="B5267">
        <v>65.221092220000003</v>
      </c>
      <c r="C5267">
        <v>65.221092220000003</v>
      </c>
      <c r="D5267">
        <v>0</v>
      </c>
      <c r="E5267" t="s">
        <v>11</v>
      </c>
      <c r="F5267" t="s">
        <v>13</v>
      </c>
      <c r="G5267" t="str">
        <f>IF(OR(F5267="Jan",F5267="Feb",F5267="Mar"),"Q1",
IF(OR(F5267="Apr",F5267="May",F5267="Jun"),"Q2",
IF(OR(F5267="Jul",F5267="Aug",F5267="Sep"),"Q3",
IF(OR(F5267="Oct",F5267="Nov",F5267="Dec"),"Q4",""))))</f>
        <v>Q1</v>
      </c>
      <c r="H5267" t="str">
        <f>"Q"&amp;INT((MONTH(A5267)-1)/3)+1</f>
        <v>Q1</v>
      </c>
      <c r="I5267">
        <v>2003</v>
      </c>
      <c r="J5267" t="str">
        <f>IF(C5267&gt;B5267, "Bullish", IF(B5267&gt;C5267, "Bearish", "Neutral"))</f>
        <v>Neutral</v>
      </c>
      <c r="K5267" t="str">
        <f>IF(C5268&gt;C5267, "Buy", "")</f>
        <v/>
      </c>
      <c r="L5267" t="str">
        <f>IF(C5268&lt;C5267, "Sell", "")</f>
        <v/>
      </c>
      <c r="V5267" s="4">
        <f t="shared" si="82"/>
        <v>0</v>
      </c>
    </row>
    <row r="5268" spans="1:22" x14ac:dyDescent="0.25">
      <c r="A5268" s="1">
        <v>37664</v>
      </c>
      <c r="B5268">
        <v>66.40625</v>
      </c>
      <c r="C5268">
        <v>65.221092220000003</v>
      </c>
      <c r="D5268">
        <v>56339200</v>
      </c>
      <c r="E5268" t="s">
        <v>10</v>
      </c>
      <c r="F5268" t="s">
        <v>13</v>
      </c>
      <c r="G5268" t="str">
        <f>IF(OR(F5268="Jan",F5268="Feb",F5268="Mar"),"Q1",
IF(OR(F5268="Apr",F5268="May",F5268="Jun"),"Q2",
IF(OR(F5268="Jul",F5268="Aug",F5268="Sep"),"Q3",
IF(OR(F5268="Oct",F5268="Nov",F5268="Dec"),"Q4",""))))</f>
        <v>Q1</v>
      </c>
      <c r="H5268" t="str">
        <f>"Q"&amp;INT((MONTH(A5268)-1)/3)+1</f>
        <v>Q1</v>
      </c>
      <c r="I5268">
        <v>2003</v>
      </c>
      <c r="J5268" t="str">
        <f>IF(C5268&gt;B5268, "Bullish", IF(B5268&gt;C5268, "Bearish", "Neutral"))</f>
        <v>Bearish</v>
      </c>
      <c r="K5268" t="str">
        <f>IF(C5269&gt;C5268, "Buy", "")</f>
        <v>Buy</v>
      </c>
      <c r="L5268" t="str">
        <f>IF(C5269&lt;C5268, "Sell", "")</f>
        <v/>
      </c>
      <c r="V5268" s="4">
        <f t="shared" si="82"/>
        <v>1.6307915737124805E-2</v>
      </c>
    </row>
    <row r="5269" spans="1:22" x14ac:dyDescent="0.25">
      <c r="A5269" s="1">
        <v>37663</v>
      </c>
      <c r="B5269">
        <v>67.78125</v>
      </c>
      <c r="C5269">
        <v>66.302345279999997</v>
      </c>
      <c r="D5269">
        <v>54007296</v>
      </c>
      <c r="E5269" t="s">
        <v>9</v>
      </c>
      <c r="F5269" t="s">
        <v>13</v>
      </c>
      <c r="G5269" t="str">
        <f>IF(OR(F5269="Jan",F5269="Feb",F5269="Mar"),"Q1",
IF(OR(F5269="Apr",F5269="May",F5269="Jun"),"Q2",
IF(OR(F5269="Jul",F5269="Aug",F5269="Sep"),"Q3",
IF(OR(F5269="Oct",F5269="Nov",F5269="Dec"),"Q4",""))))</f>
        <v>Q1</v>
      </c>
      <c r="H5269" t="str">
        <f>"Q"&amp;INT((MONTH(A5269)-1)/3)+1</f>
        <v>Q1</v>
      </c>
      <c r="I5269">
        <v>2003</v>
      </c>
      <c r="J5269" t="str">
        <f>IF(C5269&gt;B5269, "Bullish", IF(B5269&gt;C5269, "Bearish", "Neutral"))</f>
        <v>Bearish</v>
      </c>
      <c r="K5269" t="str">
        <f>IF(C5270&gt;C5269, "Buy", "")</f>
        <v>Buy</v>
      </c>
      <c r="L5269" t="str">
        <f>IF(C5270&lt;C5269, "Sell", "")</f>
        <v/>
      </c>
      <c r="V5269" s="4">
        <f t="shared" si="82"/>
        <v>1.4400687189168062E-2</v>
      </c>
    </row>
    <row r="5270" spans="1:22" x14ac:dyDescent="0.25">
      <c r="A5270" s="1">
        <v>37662</v>
      </c>
      <c r="B5270">
        <v>69.6875</v>
      </c>
      <c r="C5270">
        <v>67.271095279999997</v>
      </c>
      <c r="D5270">
        <v>43655168</v>
      </c>
      <c r="E5270" t="s">
        <v>7</v>
      </c>
      <c r="F5270" t="s">
        <v>13</v>
      </c>
      <c r="G5270" t="str">
        <f>IF(OR(F5270="Jan",F5270="Feb",F5270="Mar"),"Q1",
IF(OR(F5270="Apr",F5270="May",F5270="Jun"),"Q2",
IF(OR(F5270="Jul",F5270="Aug",F5270="Sep"),"Q3",
IF(OR(F5270="Oct",F5270="Nov",F5270="Dec"),"Q4",""))))</f>
        <v>Q1</v>
      </c>
      <c r="H5270" t="str">
        <f>"Q"&amp;INT((MONTH(A5270)-1)/3)+1</f>
        <v>Q1</v>
      </c>
      <c r="I5270">
        <v>2003</v>
      </c>
      <c r="J5270" t="str">
        <f>IF(C5270&gt;B5270, "Bullish", IF(B5270&gt;C5270, "Bearish", "Neutral"))</f>
        <v>Bearish</v>
      </c>
      <c r="K5270" t="str">
        <f>IF(C5271&gt;C5270, "Buy", "")</f>
        <v>Buy</v>
      </c>
      <c r="L5270" t="str">
        <f>IF(C5271&lt;C5270, "Sell", "")</f>
        <v/>
      </c>
      <c r="V5270" s="4">
        <f t="shared" si="82"/>
        <v>4.06011553755046E-2</v>
      </c>
    </row>
    <row r="5271" spans="1:22" x14ac:dyDescent="0.25">
      <c r="A5271" s="1">
        <v>37659</v>
      </c>
      <c r="B5271">
        <v>70.3125</v>
      </c>
      <c r="C5271">
        <v>70.117965699999999</v>
      </c>
      <c r="D5271">
        <v>31858560</v>
      </c>
      <c r="E5271" t="s">
        <v>12</v>
      </c>
      <c r="F5271" t="s">
        <v>13</v>
      </c>
      <c r="G5271" t="str">
        <f>IF(OR(F5271="Jan",F5271="Feb",F5271="Mar"),"Q1",
IF(OR(F5271="Apr",F5271="May",F5271="Jun"),"Q2",
IF(OR(F5271="Jul",F5271="Aug",F5271="Sep"),"Q3",
IF(OR(F5271="Oct",F5271="Nov",F5271="Dec"),"Q4",""))))</f>
        <v>Q1</v>
      </c>
      <c r="H5271" t="str">
        <f>"Q"&amp;INT((MONTH(A5271)-1)/3)+1</f>
        <v>Q1</v>
      </c>
      <c r="I5271">
        <v>2003</v>
      </c>
      <c r="J5271" t="str">
        <f>IF(C5271&gt;B5271, "Bullish", IF(B5271&gt;C5271, "Bearish", "Neutral"))</f>
        <v>Bearish</v>
      </c>
      <c r="K5271" t="str">
        <f>IF(C5272&gt;C5271, "Buy", "")</f>
        <v>Buy</v>
      </c>
      <c r="L5271" t="str">
        <f>IF(C5272&lt;C5271, "Sell", "")</f>
        <v/>
      </c>
      <c r="V5271" s="4">
        <f t="shared" si="82"/>
        <v>6.7177445135575753E-3</v>
      </c>
    </row>
    <row r="5272" spans="1:22" x14ac:dyDescent="0.25">
      <c r="A5272" s="1">
        <v>37658</v>
      </c>
      <c r="B5272">
        <v>68.734375</v>
      </c>
      <c r="C5272">
        <v>70.592185970000003</v>
      </c>
      <c r="D5272">
        <v>36238144</v>
      </c>
      <c r="E5272" t="s">
        <v>11</v>
      </c>
      <c r="F5272" t="s">
        <v>13</v>
      </c>
      <c r="G5272" t="str">
        <f>IF(OR(F5272="Jan",F5272="Feb",F5272="Mar"),"Q1",
IF(OR(F5272="Apr",F5272="May",F5272="Jun"),"Q2",
IF(OR(F5272="Jul",F5272="Aug",F5272="Sep"),"Q3",
IF(OR(F5272="Oct",F5272="Nov",F5272="Dec"),"Q4",""))))</f>
        <v>Q1</v>
      </c>
      <c r="H5272" t="str">
        <f>"Q"&amp;INT((MONTH(A5272)-1)/3)+1</f>
        <v>Q1</v>
      </c>
      <c r="I5272">
        <v>2003</v>
      </c>
      <c r="J5272" t="str">
        <f>IF(C5272&gt;B5272, "Bullish", IF(B5272&gt;C5272, "Bearish", "Neutral"))</f>
        <v>Bullish</v>
      </c>
      <c r="K5272" t="str">
        <f>IF(C5273&gt;C5272, "Buy", "")</f>
        <v/>
      </c>
      <c r="L5272" t="str">
        <f>IF(C5273&lt;C5272, "Sell", "")</f>
        <v>Sell</v>
      </c>
      <c r="V5272" s="4">
        <f t="shared" si="82"/>
        <v>-2.6014239525062967E-2</v>
      </c>
    </row>
    <row r="5273" spans="1:22" x14ac:dyDescent="0.25">
      <c r="A5273" s="1">
        <v>37657</v>
      </c>
      <c r="B5273">
        <v>68.435935970000003</v>
      </c>
      <c r="C5273">
        <v>68.802345279999997</v>
      </c>
      <c r="D5273">
        <v>33350848</v>
      </c>
      <c r="E5273" t="s">
        <v>10</v>
      </c>
      <c r="F5273" t="s">
        <v>13</v>
      </c>
      <c r="G5273" t="str">
        <f>IF(OR(F5273="Jan",F5273="Feb",F5273="Mar"),"Q1",
IF(OR(F5273="Apr",F5273="May",F5273="Jun"),"Q2",
IF(OR(F5273="Jul",F5273="Aug",F5273="Sep"),"Q3",
IF(OR(F5273="Oct",F5273="Nov",F5273="Dec"),"Q4",""))))</f>
        <v>Q1</v>
      </c>
      <c r="H5273" t="str">
        <f>"Q"&amp;INT((MONTH(A5273)-1)/3)+1</f>
        <v>Q1</v>
      </c>
      <c r="I5273">
        <v>2003</v>
      </c>
      <c r="J5273" t="str">
        <f>IF(C5273&gt;B5273, "Bullish", IF(B5273&gt;C5273, "Bearish", "Neutral"))</f>
        <v>Bullish</v>
      </c>
      <c r="K5273" t="str">
        <f>IF(C5274&gt;C5273, "Buy", "")</f>
        <v>Buy</v>
      </c>
      <c r="L5273" t="str">
        <f>IF(C5274&lt;C5273, "Sell", "")</f>
        <v/>
      </c>
      <c r="V5273" s="4">
        <f t="shared" si="82"/>
        <v>9.4155464095296078E-4</v>
      </c>
    </row>
    <row r="5274" spans="1:22" x14ac:dyDescent="0.25">
      <c r="A5274" s="1">
        <v>37656</v>
      </c>
      <c r="B5274">
        <v>69.366409300000001</v>
      </c>
      <c r="C5274">
        <v>68.8671875</v>
      </c>
      <c r="D5274">
        <v>32406528</v>
      </c>
      <c r="E5274" t="s">
        <v>9</v>
      </c>
      <c r="F5274" t="s">
        <v>13</v>
      </c>
      <c r="G5274" t="str">
        <f>IF(OR(F5274="Jan",F5274="Feb",F5274="Mar"),"Q1",
IF(OR(F5274="Apr",F5274="May",F5274="Jun"),"Q2",
IF(OR(F5274="Jul",F5274="Aug",F5274="Sep"),"Q3",
IF(OR(F5274="Oct",F5274="Nov",F5274="Dec"),"Q4",""))))</f>
        <v>Q1</v>
      </c>
      <c r="H5274" t="str">
        <f>"Q"&amp;INT((MONTH(A5274)-1)/3)+1</f>
        <v>Q1</v>
      </c>
      <c r="I5274">
        <v>2003</v>
      </c>
      <c r="J5274" t="str">
        <f>IF(C5274&gt;B5274, "Bullish", IF(B5274&gt;C5274, "Bearish", "Neutral"))</f>
        <v>Bearish</v>
      </c>
      <c r="K5274" t="str">
        <f>IF(C5275&gt;C5274, "Buy", "")</f>
        <v>Buy</v>
      </c>
      <c r="L5274" t="str">
        <f>IF(C5275&lt;C5274, "Sell", "")</f>
        <v/>
      </c>
      <c r="V5274" s="4">
        <f t="shared" si="82"/>
        <v>6.2354741794682842E-4</v>
      </c>
    </row>
    <row r="5275" spans="1:22" x14ac:dyDescent="0.25">
      <c r="A5275" s="1">
        <v>37655</v>
      </c>
      <c r="B5275">
        <v>65.94140625</v>
      </c>
      <c r="C5275">
        <v>68.91015625</v>
      </c>
      <c r="D5275">
        <v>36261888</v>
      </c>
      <c r="E5275" t="s">
        <v>7</v>
      </c>
      <c r="F5275" t="s">
        <v>13</v>
      </c>
      <c r="G5275" t="str">
        <f>IF(OR(F5275="Jan",F5275="Feb",F5275="Mar"),"Q1",
IF(OR(F5275="Apr",F5275="May",F5275="Jun"),"Q2",
IF(OR(F5275="Jul",F5275="Aug",F5275="Sep"),"Q3",
IF(OR(F5275="Oct",F5275="Nov",F5275="Dec"),"Q4",""))))</f>
        <v>Q1</v>
      </c>
      <c r="H5275" t="str">
        <f>"Q"&amp;INT((MONTH(A5275)-1)/3)+1</f>
        <v>Q1</v>
      </c>
      <c r="I5275">
        <v>2003</v>
      </c>
      <c r="J5275" t="str">
        <f>IF(C5275&gt;B5275, "Bullish", IF(B5275&gt;C5275, "Bearish", "Neutral"))</f>
        <v>Bullish</v>
      </c>
      <c r="K5275" t="str">
        <f>IF(C5276&gt;C5275, "Buy", "")</f>
        <v/>
      </c>
      <c r="L5275" t="str">
        <f>IF(C5276&lt;C5275, "Sell", "")</f>
        <v>Sell</v>
      </c>
      <c r="V5275" s="4">
        <f t="shared" si="82"/>
        <v>-2.5591786383071309E-2</v>
      </c>
    </row>
    <row r="5276" spans="1:22" x14ac:dyDescent="0.25">
      <c r="A5276" s="1">
        <v>37652</v>
      </c>
      <c r="B5276">
        <v>65.814842220000003</v>
      </c>
      <c r="C5276">
        <v>67.190628050000001</v>
      </c>
      <c r="D5276">
        <v>31424896</v>
      </c>
      <c r="E5276" t="s">
        <v>12</v>
      </c>
      <c r="F5276" t="s">
        <v>8</v>
      </c>
      <c r="G5276" t="str">
        <f>IF(OR(F5276="Jan",F5276="Feb",F5276="Mar"),"Q1",
IF(OR(F5276="Apr",F5276="May",F5276="Jun"),"Q2",
IF(OR(F5276="Jul",F5276="Aug",F5276="Sep"),"Q3",
IF(OR(F5276="Oct",F5276="Nov",F5276="Dec"),"Q4",""))))</f>
        <v>Q1</v>
      </c>
      <c r="H5276" t="str">
        <f>"Q"&amp;INT((MONTH(A5276)-1)/3)+1</f>
        <v>Q1</v>
      </c>
      <c r="I5276">
        <v>2003</v>
      </c>
      <c r="J5276" t="str">
        <f>IF(C5276&gt;B5276, "Bullish", IF(B5276&gt;C5276, "Bearish", "Neutral"))</f>
        <v>Bullish</v>
      </c>
      <c r="K5276" t="str">
        <f>IF(C5277&gt;C5276, "Buy", "")</f>
        <v/>
      </c>
      <c r="L5276" t="str">
        <f>IF(C5277&lt;C5276, "Sell", "")</f>
        <v>Sell</v>
      </c>
      <c r="V5276" s="4">
        <f t="shared" si="82"/>
        <v>-9.6026089438239551E-3</v>
      </c>
    </row>
    <row r="5277" spans="1:22" x14ac:dyDescent="0.25">
      <c r="A5277" s="1">
        <v>37651</v>
      </c>
      <c r="B5277">
        <v>66.015625</v>
      </c>
      <c r="C5277">
        <v>66.551559449999999</v>
      </c>
      <c r="D5277">
        <v>60421760</v>
      </c>
      <c r="E5277" t="s">
        <v>11</v>
      </c>
      <c r="F5277" t="s">
        <v>8</v>
      </c>
      <c r="G5277" t="str">
        <f>IF(OR(F5277="Jan",F5277="Feb",F5277="Mar"),"Q1",
IF(OR(F5277="Apr",F5277="May",F5277="Jun"),"Q2",
IF(OR(F5277="Jul",F5277="Aug",F5277="Sep"),"Q3",
IF(OR(F5277="Oct",F5277="Nov",F5277="Dec"),"Q4",""))))</f>
        <v>Q1</v>
      </c>
      <c r="H5277" t="str">
        <f>"Q"&amp;INT((MONTH(A5277)-1)/3)+1</f>
        <v>Q1</v>
      </c>
      <c r="I5277">
        <v>2003</v>
      </c>
      <c r="J5277" t="str">
        <f>IF(C5277&gt;B5277, "Bullish", IF(B5277&gt;C5277, "Bearish", "Neutral"))</f>
        <v>Bullish</v>
      </c>
      <c r="K5277" t="str">
        <f>IF(C5278&gt;C5277, "Buy", "")</f>
        <v/>
      </c>
      <c r="L5277" t="str">
        <f>IF(C5278&lt;C5277, "Sell", "")</f>
        <v>Sell</v>
      </c>
      <c r="V5277" s="4">
        <f t="shared" si="82"/>
        <v>-1.3407156160059722E-2</v>
      </c>
    </row>
    <row r="5278" spans="1:22" x14ac:dyDescent="0.25">
      <c r="A5278" s="1">
        <v>37650</v>
      </c>
      <c r="B5278">
        <v>67.8125</v>
      </c>
      <c r="C5278">
        <v>65.671096800000001</v>
      </c>
      <c r="D5278">
        <v>50043776</v>
      </c>
      <c r="E5278" t="s">
        <v>10</v>
      </c>
      <c r="F5278" t="s">
        <v>8</v>
      </c>
      <c r="G5278" t="str">
        <f>IF(OR(F5278="Jan",F5278="Feb",F5278="Mar"),"Q1",
IF(OR(F5278="Apr",F5278="May",F5278="Jun"),"Q2",
IF(OR(F5278="Jul",F5278="Aug",F5278="Sep"),"Q3",
IF(OR(F5278="Oct",F5278="Nov",F5278="Dec"),"Q4",""))))</f>
        <v>Q1</v>
      </c>
      <c r="H5278" t="str">
        <f>"Q"&amp;INT((MONTH(A5278)-1)/3)+1</f>
        <v>Q1</v>
      </c>
      <c r="I5278">
        <v>2003</v>
      </c>
      <c r="J5278" t="str">
        <f>IF(C5278&gt;B5278, "Bullish", IF(B5278&gt;C5278, "Bearish", "Neutral"))</f>
        <v>Bearish</v>
      </c>
      <c r="K5278" t="str">
        <f>IF(C5279&gt;C5278, "Buy", "")</f>
        <v>Buy</v>
      </c>
      <c r="L5278" t="str">
        <f>IF(C5279&lt;C5278, "Sell", "")</f>
        <v/>
      </c>
      <c r="V5278" s="4">
        <f t="shared" si="82"/>
        <v>2.4362150761517657E-2</v>
      </c>
    </row>
    <row r="5279" spans="1:22" x14ac:dyDescent="0.25">
      <c r="A5279" s="1">
        <v>37649</v>
      </c>
      <c r="B5279">
        <v>67.185935970000003</v>
      </c>
      <c r="C5279">
        <v>67.310935970000003</v>
      </c>
      <c r="D5279">
        <v>45866368</v>
      </c>
      <c r="E5279" t="s">
        <v>9</v>
      </c>
      <c r="F5279" t="s">
        <v>8</v>
      </c>
      <c r="G5279" t="str">
        <f>IF(OR(F5279="Jan",F5279="Feb",F5279="Mar"),"Q1",
IF(OR(F5279="Apr",F5279="May",F5279="Jun"),"Q2",
IF(OR(F5279="Jul",F5279="Aug",F5279="Sep"),"Q3",
IF(OR(F5279="Oct",F5279="Nov",F5279="Dec"),"Q4",""))))</f>
        <v>Q1</v>
      </c>
      <c r="H5279" t="str">
        <f>"Q"&amp;INT((MONTH(A5279)-1)/3)+1</f>
        <v>Q1</v>
      </c>
      <c r="I5279">
        <v>2003</v>
      </c>
      <c r="J5279" t="str">
        <f>IF(C5279&gt;B5279, "Bullish", IF(B5279&gt;C5279, "Bearish", "Neutral"))</f>
        <v>Bullish</v>
      </c>
      <c r="K5279" t="str">
        <f>IF(C5280&gt;C5279, "Buy", "")</f>
        <v/>
      </c>
      <c r="L5279" t="str">
        <f>IF(C5280&lt;C5279, "Sell", "")</f>
        <v>Sell</v>
      </c>
      <c r="V5279" s="4">
        <f t="shared" si="82"/>
        <v>-2.9217185733189767E-3</v>
      </c>
    </row>
    <row r="5280" spans="1:22" x14ac:dyDescent="0.25">
      <c r="A5280" s="1">
        <v>37648</v>
      </c>
      <c r="B5280">
        <v>67.729690550000001</v>
      </c>
      <c r="C5280">
        <v>67.114845279999997</v>
      </c>
      <c r="D5280">
        <v>39281216</v>
      </c>
      <c r="E5280" t="s">
        <v>7</v>
      </c>
      <c r="F5280" t="s">
        <v>8</v>
      </c>
      <c r="G5280" t="str">
        <f>IF(OR(F5280="Jan",F5280="Feb",F5280="Mar"),"Q1",
IF(OR(F5280="Apr",F5280="May",F5280="Jun"),"Q2",
IF(OR(F5280="Jul",F5280="Aug",F5280="Sep"),"Q3",
IF(OR(F5280="Oct",F5280="Nov",F5280="Dec"),"Q4",""))))</f>
        <v>Q1</v>
      </c>
      <c r="H5280" t="str">
        <f>"Q"&amp;INT((MONTH(A5280)-1)/3)+1</f>
        <v>Q1</v>
      </c>
      <c r="I5280">
        <v>2003</v>
      </c>
      <c r="J5280" t="str">
        <f>IF(C5280&gt;B5280, "Bullish", IF(B5280&gt;C5280, "Bearish", "Neutral"))</f>
        <v>Bearish</v>
      </c>
      <c r="K5280" t="str">
        <f>IF(C5281&gt;C5280, "Buy", "")</f>
        <v>Buy</v>
      </c>
      <c r="L5280" t="str">
        <f>IF(C5281&lt;C5280, "Sell", "")</f>
        <v/>
      </c>
      <c r="V5280" s="4">
        <f t="shared" si="82"/>
        <v>2.0288235485770519E-2</v>
      </c>
    </row>
    <row r="5281" spans="1:22" x14ac:dyDescent="0.25">
      <c r="A5281" s="1">
        <v>37645</v>
      </c>
      <c r="B5281">
        <v>70.548439029999997</v>
      </c>
      <c r="C5281">
        <v>68.504684449999999</v>
      </c>
      <c r="D5281">
        <v>62248576</v>
      </c>
      <c r="E5281" t="s">
        <v>12</v>
      </c>
      <c r="F5281" t="s">
        <v>8</v>
      </c>
      <c r="G5281" t="str">
        <f>IF(OR(F5281="Jan",F5281="Feb",F5281="Mar"),"Q1",
IF(OR(F5281="Apr",F5281="May",F5281="Jun"),"Q2",
IF(OR(F5281="Jul",F5281="Aug",F5281="Sep"),"Q3",
IF(OR(F5281="Oct",F5281="Nov",F5281="Dec"),"Q4",""))))</f>
        <v>Q1</v>
      </c>
      <c r="H5281" t="str">
        <f>"Q"&amp;INT((MONTH(A5281)-1)/3)+1</f>
        <v>Q1</v>
      </c>
      <c r="I5281">
        <v>2003</v>
      </c>
      <c r="J5281" t="str">
        <f>IF(C5281&gt;B5281, "Bullish", IF(B5281&gt;C5281, "Bearish", "Neutral"))</f>
        <v>Bearish</v>
      </c>
      <c r="K5281" t="str">
        <f>IF(C5282&gt;C5281, "Buy", "")</f>
        <v>Buy</v>
      </c>
      <c r="L5281" t="str">
        <f>IF(C5282&lt;C5281, "Sell", "")</f>
        <v/>
      </c>
      <c r="V5281" s="4">
        <f t="shared" si="82"/>
        <v>9.8355391797156373E-3</v>
      </c>
    </row>
    <row r="5282" spans="1:22" x14ac:dyDescent="0.25">
      <c r="A5282" s="1">
        <v>37644</v>
      </c>
      <c r="B5282">
        <v>69.84375</v>
      </c>
      <c r="C5282">
        <v>69.185157779999997</v>
      </c>
      <c r="D5282">
        <v>31185280</v>
      </c>
      <c r="E5282" t="s">
        <v>11</v>
      </c>
      <c r="F5282" t="s">
        <v>8</v>
      </c>
      <c r="G5282" t="str">
        <f>IF(OR(F5282="Jan",F5282="Feb",F5282="Mar"),"Q1",
IF(OR(F5282="Apr",F5282="May",F5282="Jun"),"Q2",
IF(OR(F5282="Jul",F5282="Aug",F5282="Sep"),"Q3",
IF(OR(F5282="Oct",F5282="Nov",F5282="Dec"),"Q4",""))))</f>
        <v>Q1</v>
      </c>
      <c r="H5282" t="str">
        <f>"Q"&amp;INT((MONTH(A5282)-1)/3)+1</f>
        <v>Q1</v>
      </c>
      <c r="I5282">
        <v>2003</v>
      </c>
      <c r="J5282" t="str">
        <f>IF(C5282&gt;B5282, "Bullish", IF(B5282&gt;C5282, "Bearish", "Neutral"))</f>
        <v>Bearish</v>
      </c>
      <c r="K5282" t="str">
        <f>IF(C5283&gt;C5282, "Buy", "")</f>
        <v>Buy</v>
      </c>
      <c r="L5282" t="str">
        <f>IF(C5283&lt;C5282, "Sell", "")</f>
        <v/>
      </c>
      <c r="V5282" s="4">
        <f t="shared" si="82"/>
        <v>1.5573891301495316E-2</v>
      </c>
    </row>
    <row r="5283" spans="1:22" x14ac:dyDescent="0.25">
      <c r="A5283" s="1">
        <v>37643</v>
      </c>
      <c r="B5283">
        <v>70.3125</v>
      </c>
      <c r="C5283">
        <v>70.279685970000003</v>
      </c>
      <c r="D5283">
        <v>32516288</v>
      </c>
      <c r="E5283" t="s">
        <v>10</v>
      </c>
      <c r="F5283" t="s">
        <v>8</v>
      </c>
      <c r="G5283" t="str">
        <f>IF(OR(F5283="Jan",F5283="Feb",F5283="Mar"),"Q1",
IF(OR(F5283="Apr",F5283="May",F5283="Jun"),"Q2",
IF(OR(F5283="Jul",F5283="Aug",F5283="Sep"),"Q3",
IF(OR(F5283="Oct",F5283="Nov",F5283="Dec"),"Q4",""))))</f>
        <v>Q1</v>
      </c>
      <c r="H5283" t="str">
        <f>"Q"&amp;INT((MONTH(A5283)-1)/3)+1</f>
        <v>Q1</v>
      </c>
      <c r="I5283">
        <v>2003</v>
      </c>
      <c r="J5283" t="str">
        <f>IF(C5283&gt;B5283, "Bullish", IF(B5283&gt;C5283, "Bearish", "Neutral"))</f>
        <v>Bearish</v>
      </c>
      <c r="K5283" t="str">
        <f>IF(C5284&gt;C5283, "Buy", "")</f>
        <v/>
      </c>
      <c r="L5283" t="str">
        <f>IF(C5284&lt;C5283, "Sell", "")</f>
        <v>Sell</v>
      </c>
      <c r="V5283" s="4">
        <f t="shared" si="82"/>
        <v>-5.5555154457108333E-3</v>
      </c>
    </row>
    <row r="5284" spans="1:22" x14ac:dyDescent="0.25">
      <c r="A5284" s="1">
        <v>37642</v>
      </c>
      <c r="B5284">
        <v>70.921875</v>
      </c>
      <c r="C5284">
        <v>69.891403199999999</v>
      </c>
      <c r="D5284">
        <v>29442688</v>
      </c>
      <c r="E5284" t="s">
        <v>9</v>
      </c>
      <c r="F5284" t="s">
        <v>8</v>
      </c>
      <c r="G5284" t="str">
        <f>IF(OR(F5284="Jan",F5284="Feb",F5284="Mar"),"Q1",
IF(OR(F5284="Apr",F5284="May",F5284="Jun"),"Q2",
IF(OR(F5284="Jul",F5284="Aug",F5284="Sep"),"Q3",
IF(OR(F5284="Oct",F5284="Nov",F5284="Dec"),"Q4",""))))</f>
        <v>Q1</v>
      </c>
      <c r="H5284" t="str">
        <f>"Q"&amp;INT((MONTH(A5284)-1)/3)+1</f>
        <v>Q1</v>
      </c>
      <c r="I5284">
        <v>2003</v>
      </c>
      <c r="J5284" t="str">
        <f>IF(C5284&gt;B5284, "Bullish", IF(B5284&gt;C5284, "Bearish", "Neutral"))</f>
        <v>Bearish</v>
      </c>
      <c r="K5284" t="str">
        <f>IF(C5285&gt;C5284, "Buy", "")</f>
        <v>Buy</v>
      </c>
      <c r="L5284" t="str">
        <f>IF(C5285&lt;C5284, "Sell", "")</f>
        <v/>
      </c>
      <c r="V5284" s="4">
        <f t="shared" si="82"/>
        <v>1.238645187129629E-2</v>
      </c>
    </row>
    <row r="5285" spans="1:22" x14ac:dyDescent="0.25">
      <c r="A5285" s="1">
        <v>37641</v>
      </c>
      <c r="B5285">
        <v>72.026565550000001</v>
      </c>
      <c r="C5285">
        <v>70.767967220000003</v>
      </c>
      <c r="D5285">
        <v>25981632</v>
      </c>
      <c r="E5285" t="s">
        <v>7</v>
      </c>
      <c r="F5285" t="s">
        <v>8</v>
      </c>
      <c r="G5285" t="str">
        <f>IF(OR(F5285="Jan",F5285="Feb",F5285="Mar"),"Q1",
IF(OR(F5285="Apr",F5285="May",F5285="Jun"),"Q2",
IF(OR(F5285="Jul",F5285="Aug",F5285="Sep"),"Q3",
IF(OR(F5285="Oct",F5285="Nov",F5285="Dec"),"Q4",""))))</f>
        <v>Q1</v>
      </c>
      <c r="H5285" t="str">
        <f>"Q"&amp;INT((MONTH(A5285)-1)/3)+1</f>
        <v>Q1</v>
      </c>
      <c r="I5285">
        <v>2003</v>
      </c>
      <c r="J5285" t="str">
        <f>IF(C5285&gt;B5285, "Bullish", IF(B5285&gt;C5285, "Bearish", "Neutral"))</f>
        <v>Bearish</v>
      </c>
      <c r="K5285" t="str">
        <f>IF(C5286&gt;C5285, "Buy", "")</f>
        <v>Buy</v>
      </c>
      <c r="L5285" t="str">
        <f>IF(C5286&lt;C5285, "Sell", "")</f>
        <v/>
      </c>
      <c r="V5285" s="4">
        <f t="shared" si="82"/>
        <v>1.9707001704080591E-2</v>
      </c>
    </row>
    <row r="5286" spans="1:22" x14ac:dyDescent="0.25">
      <c r="A5286" s="1">
        <v>37638</v>
      </c>
      <c r="B5286">
        <v>71.53125</v>
      </c>
      <c r="C5286">
        <v>72.190628050000001</v>
      </c>
      <c r="D5286">
        <v>56276544</v>
      </c>
      <c r="E5286" t="s">
        <v>12</v>
      </c>
      <c r="F5286" t="s">
        <v>8</v>
      </c>
      <c r="G5286" t="str">
        <f>IF(OR(F5286="Jan",F5286="Feb",F5286="Mar"),"Q1",
IF(OR(F5286="Apr",F5286="May",F5286="Jun"),"Q2",
IF(OR(F5286="Jul",F5286="Aug",F5286="Sep"),"Q3",
IF(OR(F5286="Oct",F5286="Nov",F5286="Dec"),"Q4",""))))</f>
        <v>Q1</v>
      </c>
      <c r="H5286" t="str">
        <f>"Q"&amp;INT((MONTH(A5286)-1)/3)+1</f>
        <v>Q1</v>
      </c>
      <c r="I5286">
        <v>2003</v>
      </c>
      <c r="J5286" t="str">
        <f>IF(C5286&gt;B5286, "Bullish", IF(B5286&gt;C5286, "Bearish", "Neutral"))</f>
        <v>Bullish</v>
      </c>
      <c r="K5286" t="str">
        <f>IF(C5287&gt;C5286, "Buy", "")</f>
        <v/>
      </c>
      <c r="L5286" t="str">
        <f>IF(C5287&lt;C5286, "Sell", "")</f>
        <v>Sell</v>
      </c>
      <c r="V5286" s="4">
        <f t="shared" si="82"/>
        <v>-2.2343854180765089E-3</v>
      </c>
    </row>
    <row r="5287" spans="1:22" x14ac:dyDescent="0.25">
      <c r="A5287" s="1">
        <v>37637</v>
      </c>
      <c r="B5287">
        <v>71.53125</v>
      </c>
      <c r="C5287">
        <v>72.029685970000003</v>
      </c>
      <c r="D5287">
        <v>41649024</v>
      </c>
      <c r="E5287" t="s">
        <v>11</v>
      </c>
      <c r="F5287" t="s">
        <v>8</v>
      </c>
      <c r="G5287" t="str">
        <f>IF(OR(F5287="Jan",F5287="Feb",F5287="Mar"),"Q1",
IF(OR(F5287="Apr",F5287="May",F5287="Jun"),"Q2",
IF(OR(F5287="Jul",F5287="Aug",F5287="Sep"),"Q3",
IF(OR(F5287="Oct",F5287="Nov",F5287="Dec"),"Q4",""))))</f>
        <v>Q1</v>
      </c>
      <c r="H5287" t="str">
        <f>"Q"&amp;INT((MONTH(A5287)-1)/3)+1</f>
        <v>Q1</v>
      </c>
      <c r="I5287">
        <v>2003</v>
      </c>
      <c r="J5287" t="str">
        <f>IF(C5287&gt;B5287, "Bullish", IF(B5287&gt;C5287, "Bearish", "Neutral"))</f>
        <v>Bullish</v>
      </c>
      <c r="K5287" t="str">
        <f>IF(C5288&gt;C5287, "Buy", "")</f>
        <v>Buy</v>
      </c>
      <c r="L5287" t="str">
        <f>IF(C5288&lt;C5287, "Sell", "")</f>
        <v/>
      </c>
      <c r="V5287" s="4">
        <f t="shared" si="82"/>
        <v>4.3366075640496567E-4</v>
      </c>
    </row>
    <row r="5288" spans="1:22" x14ac:dyDescent="0.25">
      <c r="A5288" s="1">
        <v>37636</v>
      </c>
      <c r="B5288">
        <v>70.4375</v>
      </c>
      <c r="C5288">
        <v>72.060935970000003</v>
      </c>
      <c r="D5288">
        <v>93352256</v>
      </c>
      <c r="E5288" t="s">
        <v>10</v>
      </c>
      <c r="F5288" t="s">
        <v>8</v>
      </c>
      <c r="G5288" t="str">
        <f>IF(OR(F5288="Jan",F5288="Feb",F5288="Mar"),"Q1",
IF(OR(F5288="Apr",F5288="May",F5288="Jun"),"Q2",
IF(OR(F5288="Jul",F5288="Aug",F5288="Sep"),"Q3",
IF(OR(F5288="Oct",F5288="Nov",F5288="Dec"),"Q4",""))))</f>
        <v>Q1</v>
      </c>
      <c r="H5288" t="str">
        <f>"Q"&amp;INT((MONTH(A5288)-1)/3)+1</f>
        <v>Q1</v>
      </c>
      <c r="I5288">
        <v>2003</v>
      </c>
      <c r="J5288" t="str">
        <f>IF(C5288&gt;B5288, "Bullish", IF(B5288&gt;C5288, "Bearish", "Neutral"))</f>
        <v>Bullish</v>
      </c>
      <c r="K5288" t="str">
        <f>IF(C5289&gt;C5288, "Buy", "")</f>
        <v/>
      </c>
      <c r="L5288" t="str">
        <f>IF(C5289&lt;C5288, "Sell", "")</f>
        <v>Sell</v>
      </c>
      <c r="V5288" s="4">
        <f t="shared" si="82"/>
        <v>-3.6906278923051018E-2</v>
      </c>
    </row>
    <row r="5289" spans="1:22" x14ac:dyDescent="0.25">
      <c r="A5289" s="1">
        <v>37635</v>
      </c>
      <c r="B5289">
        <v>66.953125</v>
      </c>
      <c r="C5289">
        <v>69.49609375</v>
      </c>
      <c r="D5289">
        <v>76166208</v>
      </c>
      <c r="E5289" t="s">
        <v>9</v>
      </c>
      <c r="F5289" t="s">
        <v>8</v>
      </c>
      <c r="G5289" t="str">
        <f>IF(OR(F5289="Jan",F5289="Feb",F5289="Mar"),"Q1",
IF(OR(F5289="Apr",F5289="May",F5289="Jun"),"Q2",
IF(OR(F5289="Jul",F5289="Aug",F5289="Sep"),"Q3",
IF(OR(F5289="Oct",F5289="Nov",F5289="Dec"),"Q4",""))))</f>
        <v>Q1</v>
      </c>
      <c r="H5289" t="str">
        <f>"Q"&amp;INT((MONTH(A5289)-1)/3)+1</f>
        <v>Q1</v>
      </c>
      <c r="I5289">
        <v>2003</v>
      </c>
      <c r="J5289" t="str">
        <f>IF(C5289&gt;B5289, "Bullish", IF(B5289&gt;C5289, "Bearish", "Neutral"))</f>
        <v>Bullish</v>
      </c>
      <c r="K5289" t="str">
        <f>IF(C5290&gt;C5289, "Buy", "")</f>
        <v/>
      </c>
      <c r="L5289" t="str">
        <f>IF(C5290&lt;C5289, "Sell", "")</f>
        <v>Sell</v>
      </c>
      <c r="V5289" s="4">
        <f t="shared" si="82"/>
        <v>-3.5154839280791148E-2</v>
      </c>
    </row>
    <row r="5290" spans="1:22" x14ac:dyDescent="0.25">
      <c r="A5290" s="1">
        <v>37634</v>
      </c>
      <c r="B5290">
        <v>69.046875</v>
      </c>
      <c r="C5290">
        <v>67.135940550000001</v>
      </c>
      <c r="D5290">
        <v>77507200</v>
      </c>
      <c r="E5290" t="s">
        <v>7</v>
      </c>
      <c r="F5290" t="s">
        <v>8</v>
      </c>
      <c r="G5290" t="str">
        <f>IF(OR(F5290="Jan",F5290="Feb",F5290="Mar"),"Q1",
IF(OR(F5290="Apr",F5290="May",F5290="Jun"),"Q2",
IF(OR(F5290="Jul",F5290="Aug",F5290="Sep"),"Q3",
IF(OR(F5290="Oct",F5290="Nov",F5290="Dec"),"Q4",""))))</f>
        <v>Q1</v>
      </c>
      <c r="H5290" t="str">
        <f>"Q"&amp;INT((MONTH(A5290)-1)/3)+1</f>
        <v>Q1</v>
      </c>
      <c r="I5290">
        <v>2003</v>
      </c>
      <c r="J5290" t="str">
        <f>IF(C5290&gt;B5290, "Bullish", IF(B5290&gt;C5290, "Bearish", "Neutral"))</f>
        <v>Bearish</v>
      </c>
      <c r="K5290" t="str">
        <f>IF(C5291&gt;C5290, "Buy", "")</f>
        <v>Buy</v>
      </c>
      <c r="L5290" t="str">
        <f>IF(C5291&lt;C5290, "Sell", "")</f>
        <v/>
      </c>
      <c r="V5290" s="4">
        <f t="shared" si="82"/>
        <v>3.4080348954091226E-2</v>
      </c>
    </row>
    <row r="5291" spans="1:22" x14ac:dyDescent="0.25">
      <c r="A5291" s="1">
        <v>37631</v>
      </c>
      <c r="B5291">
        <v>75.15625</v>
      </c>
      <c r="C5291">
        <v>69.504684449999999</v>
      </c>
      <c r="D5291">
        <v>123995904</v>
      </c>
      <c r="E5291" t="s">
        <v>12</v>
      </c>
      <c r="F5291" t="s">
        <v>8</v>
      </c>
      <c r="G5291" t="str">
        <f>IF(OR(F5291="Jan",F5291="Feb",F5291="Mar"),"Q1",
IF(OR(F5291="Apr",F5291="May",F5291="Jun"),"Q2",
IF(OR(F5291="Jul",F5291="Aug",F5291="Sep"),"Q3",
IF(OR(F5291="Oct",F5291="Nov",F5291="Dec"),"Q4",""))))</f>
        <v>Q1</v>
      </c>
      <c r="H5291" t="str">
        <f>"Q"&amp;INT((MONTH(A5291)-1)/3)+1</f>
        <v>Q1</v>
      </c>
      <c r="I5291">
        <v>2003</v>
      </c>
      <c r="J5291" t="str">
        <f>IF(C5291&gt;B5291, "Bullish", IF(B5291&gt;C5291, "Bearish", "Neutral"))</f>
        <v>Bearish</v>
      </c>
      <c r="K5291" t="str">
        <f>IF(C5292&gt;C5291, "Buy", "")</f>
        <v>Buy</v>
      </c>
      <c r="L5291" t="str">
        <f>IF(C5292&lt;C5291, "Sell", "")</f>
        <v/>
      </c>
      <c r="V5291" s="4">
        <f t="shared" si="82"/>
        <v>7.2961842369211369E-2</v>
      </c>
    </row>
    <row r="5292" spans="1:22" x14ac:dyDescent="0.25">
      <c r="A5292" s="1">
        <v>37630</v>
      </c>
      <c r="B5292">
        <v>75</v>
      </c>
      <c r="C5292">
        <v>74.974998470000003</v>
      </c>
      <c r="D5292">
        <v>31291392</v>
      </c>
      <c r="E5292" t="s">
        <v>11</v>
      </c>
      <c r="F5292" t="s">
        <v>8</v>
      </c>
      <c r="G5292" t="str">
        <f>IF(OR(F5292="Jan",F5292="Feb",F5292="Mar"),"Q1",
IF(OR(F5292="Apr",F5292="May",F5292="Jun"),"Q2",
IF(OR(F5292="Jul",F5292="Aug",F5292="Sep"),"Q3",
IF(OR(F5292="Oct",F5292="Nov",F5292="Dec"),"Q4",""))))</f>
        <v>Q1</v>
      </c>
      <c r="H5292" t="str">
        <f>"Q"&amp;INT((MONTH(A5292)-1)/3)+1</f>
        <v>Q1</v>
      </c>
      <c r="I5292">
        <v>2003</v>
      </c>
      <c r="J5292" t="str">
        <f>IF(C5292&gt;B5292, "Bullish", IF(B5292&gt;C5292, "Bearish", "Neutral"))</f>
        <v>Bearish</v>
      </c>
      <c r="K5292" t="str">
        <f>IF(C5293&gt;C5292, "Buy", "")</f>
        <v/>
      </c>
      <c r="L5292" t="str">
        <f>IF(C5293&lt;C5292, "Sell", "")</f>
        <v>Sell</v>
      </c>
      <c r="V5292" s="4">
        <f t="shared" si="82"/>
        <v>-2.0360644856841563E-3</v>
      </c>
    </row>
    <row r="5293" spans="1:22" x14ac:dyDescent="0.25">
      <c r="A5293" s="1">
        <v>37629</v>
      </c>
      <c r="B5293">
        <v>74.71875</v>
      </c>
      <c r="C5293">
        <v>74.822654720000003</v>
      </c>
      <c r="D5293">
        <v>41112960</v>
      </c>
      <c r="E5293" t="s">
        <v>10</v>
      </c>
      <c r="F5293" t="s">
        <v>8</v>
      </c>
      <c r="G5293" t="str">
        <f>IF(OR(F5293="Jan",F5293="Feb",F5293="Mar"),"Q1",
IF(OR(F5293="Apr",F5293="May",F5293="Jun"),"Q2",
IF(OR(F5293="Jul",F5293="Aug",F5293="Sep"),"Q3",
IF(OR(F5293="Oct",F5293="Nov",F5293="Dec"),"Q4",""))))</f>
        <v>Q1</v>
      </c>
      <c r="H5293" t="str">
        <f>"Q"&amp;INT((MONTH(A5293)-1)/3)+1</f>
        <v>Q1</v>
      </c>
      <c r="I5293">
        <v>2003</v>
      </c>
      <c r="J5293" t="str">
        <f>IF(C5293&gt;B5293, "Bullish", IF(B5293&gt;C5293, "Bearish", "Neutral"))</f>
        <v>Bullish</v>
      </c>
      <c r="K5293" t="str">
        <f>IF(C5294&gt;C5293, "Buy", "")</f>
        <v/>
      </c>
      <c r="L5293" t="str">
        <f>IF(C5294&lt;C5293, "Sell", "")</f>
        <v>Sell</v>
      </c>
      <c r="V5293" s="4">
        <f t="shared" si="82"/>
        <v>-7.2780258307487029E-3</v>
      </c>
    </row>
    <row r="5294" spans="1:22" x14ac:dyDescent="0.25">
      <c r="A5294" s="1">
        <v>37628</v>
      </c>
      <c r="B5294">
        <v>75.678123470000003</v>
      </c>
      <c r="C5294">
        <v>74.282028199999999</v>
      </c>
      <c r="D5294">
        <v>57016320</v>
      </c>
      <c r="E5294" t="s">
        <v>9</v>
      </c>
      <c r="F5294" t="s">
        <v>8</v>
      </c>
      <c r="G5294" t="str">
        <f>IF(OR(F5294="Jan",F5294="Feb",F5294="Mar"),"Q1",
IF(OR(F5294="Apr",F5294="May",F5294="Jun"),"Q2",
IF(OR(F5294="Jul",F5294="Aug",F5294="Sep"),"Q3",
IF(OR(F5294="Oct",F5294="Nov",F5294="Dec"),"Q4",""))))</f>
        <v>Q1</v>
      </c>
      <c r="H5294" t="str">
        <f>"Q"&amp;INT((MONTH(A5294)-1)/3)+1</f>
        <v>Q1</v>
      </c>
      <c r="I5294">
        <v>2003</v>
      </c>
      <c r="J5294" t="str">
        <f>IF(C5294&gt;B5294, "Bullish", IF(B5294&gt;C5294, "Bearish", "Neutral"))</f>
        <v>Bearish</v>
      </c>
      <c r="K5294" t="str">
        <f>IF(C5295&gt;C5294, "Buy", "")</f>
        <v>Buy</v>
      </c>
      <c r="L5294" t="str">
        <f>IF(C5295&lt;C5294, "Sell", "")</f>
        <v/>
      </c>
      <c r="V5294" s="4">
        <f t="shared" si="82"/>
        <v>1.0047269425322657E-2</v>
      </c>
    </row>
    <row r="5295" spans="1:22" x14ac:dyDescent="0.25">
      <c r="A5295" s="1">
        <v>37627</v>
      </c>
      <c r="B5295">
        <v>75.515625</v>
      </c>
      <c r="C5295">
        <v>75.035934449999999</v>
      </c>
      <c r="D5295">
        <v>51750400</v>
      </c>
      <c r="E5295" t="s">
        <v>7</v>
      </c>
      <c r="F5295" t="s">
        <v>8</v>
      </c>
      <c r="G5295" t="str">
        <f>IF(OR(F5295="Jan",F5295="Feb",F5295="Mar"),"Q1",
IF(OR(F5295="Apr",F5295="May",F5295="Jun"),"Q2",
IF(OR(F5295="Jul",F5295="Aug",F5295="Sep"),"Q3",
IF(OR(F5295="Oct",F5295="Nov",F5295="Dec"),"Q4",""))))</f>
        <v>Q1</v>
      </c>
      <c r="H5295" t="str">
        <f>"Q"&amp;INT((MONTH(A5295)-1)/3)+1</f>
        <v>Q1</v>
      </c>
      <c r="I5295">
        <v>2003</v>
      </c>
      <c r="J5295" t="str">
        <f>IF(C5295&gt;B5295, "Bullish", IF(B5295&gt;C5295, "Bearish", "Neutral"))</f>
        <v>Bearish</v>
      </c>
      <c r="K5295" t="str">
        <f>IF(C5296&gt;C5295, "Buy", "")</f>
        <v/>
      </c>
      <c r="L5295" t="str">
        <f>IF(C5296&lt;C5295, "Sell", "")</f>
        <v>Sell</v>
      </c>
      <c r="V5295" s="4">
        <f t="shared" si="82"/>
        <v>-4.1664064356982972E-4</v>
      </c>
    </row>
    <row r="5296" spans="1:22" x14ac:dyDescent="0.25">
      <c r="A5296" s="1">
        <v>37624</v>
      </c>
      <c r="B5296">
        <v>74.84375</v>
      </c>
      <c r="C5296">
        <v>75.004684449999999</v>
      </c>
      <c r="D5296">
        <v>60483072</v>
      </c>
      <c r="E5296" t="s">
        <v>12</v>
      </c>
      <c r="F5296" t="s">
        <v>8</v>
      </c>
      <c r="G5296" t="str">
        <f>IF(OR(F5296="Jan",F5296="Feb",F5296="Mar"),"Q1",
IF(OR(F5296="Apr",F5296="May",F5296="Jun"),"Q2",
IF(OR(F5296="Jul",F5296="Aug",F5296="Sep"),"Q3",
IF(OR(F5296="Oct",F5296="Nov",F5296="Dec"),"Q4",""))))</f>
        <v>Q1</v>
      </c>
      <c r="H5296" t="str">
        <f>"Q"&amp;INT((MONTH(A5296)-1)/3)+1</f>
        <v>Q1</v>
      </c>
      <c r="I5296">
        <v>2003</v>
      </c>
      <c r="J5296" t="str">
        <f>IF(C5296&gt;B5296, "Bullish", IF(B5296&gt;C5296, "Bearish", "Neutral"))</f>
        <v>Bullish</v>
      </c>
      <c r="K5296" t="str">
        <f>IF(C5297&gt;C5296, "Buy", "")</f>
        <v/>
      </c>
      <c r="L5296" t="str">
        <f>IF(C5297&lt;C5296, "Sell", "")</f>
        <v>Sell</v>
      </c>
      <c r="V5296" s="4">
        <f t="shared" si="82"/>
        <v>-1.6485003839559368E-2</v>
      </c>
    </row>
    <row r="5297" spans="1:22" x14ac:dyDescent="0.25">
      <c r="A5297" s="1">
        <v>37623</v>
      </c>
      <c r="B5297">
        <v>75.53125</v>
      </c>
      <c r="C5297">
        <v>73.788284300000001</v>
      </c>
      <c r="D5297">
        <v>42260032</v>
      </c>
      <c r="E5297" t="s">
        <v>11</v>
      </c>
      <c r="F5297" t="s">
        <v>8</v>
      </c>
      <c r="G5297" t="str">
        <f>IF(OR(F5297="Jan",F5297="Feb",F5297="Mar"),"Q1",
IF(OR(F5297="Apr",F5297="May",F5297="Jun"),"Q2",
IF(OR(F5297="Jul",F5297="Aug",F5297="Sep"),"Q3",
IF(OR(F5297="Oct",F5297="Nov",F5297="Dec"),"Q4",""))))</f>
        <v>Q1</v>
      </c>
      <c r="H5297" t="str">
        <f>"Q"&amp;INT((MONTH(A5297)-1)/3)+1</f>
        <v>Q1</v>
      </c>
      <c r="I5297">
        <v>2003</v>
      </c>
      <c r="J5297" t="str">
        <f>IF(C5297&gt;B5297, "Bullish", IF(B5297&gt;C5297, "Bearish", "Neutral"))</f>
        <v>Bearish</v>
      </c>
      <c r="K5297" t="str">
        <f>IF(C5298&gt;C5297, "Buy", "")</f>
        <v>Buy</v>
      </c>
      <c r="L5297" t="str">
        <f>IF(C5298&lt;C5297, "Sell", "")</f>
        <v/>
      </c>
      <c r="V5297" s="4">
        <f t="shared" si="82"/>
        <v>1.5961411678492087E-2</v>
      </c>
    </row>
    <row r="5298" spans="1:22" x14ac:dyDescent="0.25">
      <c r="A5298" s="1">
        <v>37622</v>
      </c>
      <c r="B5298">
        <v>74.6875</v>
      </c>
      <c r="C5298">
        <v>74.985153199999999</v>
      </c>
      <c r="D5298">
        <v>32066112</v>
      </c>
      <c r="E5298" t="s">
        <v>10</v>
      </c>
      <c r="F5298" t="s">
        <v>8</v>
      </c>
      <c r="G5298" t="str">
        <f>IF(OR(F5298="Jan",F5298="Feb",F5298="Mar"),"Q1",
IF(OR(F5298="Apr",F5298="May",F5298="Jun"),"Q2",
IF(OR(F5298="Jul",F5298="Aug",F5298="Sep"),"Q3",
IF(OR(F5298="Oct",F5298="Nov",F5298="Dec"),"Q4",""))))</f>
        <v>Q1</v>
      </c>
      <c r="H5298" t="str">
        <f>"Q"&amp;INT((MONTH(A5298)-1)/3)+1</f>
        <v>Q1</v>
      </c>
      <c r="I5298">
        <v>2003</v>
      </c>
      <c r="J5298" t="str">
        <f>IF(C5298&gt;B5298, "Bullish", IF(B5298&gt;C5298, "Bearish", "Neutral"))</f>
        <v>Bullish</v>
      </c>
      <c r="K5298" t="str">
        <f>IF(C5299&gt;C5298, "Buy", "")</f>
        <v/>
      </c>
      <c r="L5298" t="str">
        <f>IF(C5299&lt;C5298, "Sell", "")</f>
        <v>Sell</v>
      </c>
      <c r="V5298" s="4">
        <f t="shared" si="82"/>
        <v>-5.3945909649559332E-3</v>
      </c>
    </row>
    <row r="5299" spans="1:22" x14ac:dyDescent="0.25">
      <c r="A5299" s="1">
        <v>37621</v>
      </c>
      <c r="B5299">
        <v>74</v>
      </c>
      <c r="C5299">
        <v>74.582809449999999</v>
      </c>
      <c r="D5299">
        <v>38066752</v>
      </c>
      <c r="E5299" t="s">
        <v>9</v>
      </c>
      <c r="F5299" t="s">
        <v>23</v>
      </c>
      <c r="G5299" t="str">
        <f>IF(OR(F5299="Jan",F5299="Feb",F5299="Mar"),"Q1",
IF(OR(F5299="Apr",F5299="May",F5299="Jun"),"Q2",
IF(OR(F5299="Jul",F5299="Aug",F5299="Sep"),"Q3",
IF(OR(F5299="Oct",F5299="Nov",F5299="Dec"),"Q4",""))))</f>
        <v>Q4</v>
      </c>
      <c r="H5299" t="str">
        <f>"Q"&amp;INT((MONTH(A5299)-1)/3)+1</f>
        <v>Q4</v>
      </c>
      <c r="I5299">
        <v>2002</v>
      </c>
      <c r="J5299" t="str">
        <f>IF(C5299&gt;B5299, "Bullish", IF(B5299&gt;C5299, "Bearish", "Neutral"))</f>
        <v>Bullish</v>
      </c>
      <c r="K5299" t="str">
        <f>IF(C5300&gt;C5299, "Buy", "")</f>
        <v/>
      </c>
      <c r="L5299" t="str">
        <f>IF(C5300&lt;C5299, "Sell", "")</f>
        <v>Sell</v>
      </c>
      <c r="V5299" s="4">
        <f t="shared" si="82"/>
        <v>-6.6005493040910898E-3</v>
      </c>
    </row>
    <row r="5300" spans="1:22" x14ac:dyDescent="0.25">
      <c r="A5300" s="1">
        <v>37620</v>
      </c>
      <c r="B5300">
        <v>73.984375</v>
      </c>
      <c r="C5300">
        <v>74.09375</v>
      </c>
      <c r="D5300">
        <v>33077440</v>
      </c>
      <c r="E5300" t="s">
        <v>7</v>
      </c>
      <c r="F5300" t="s">
        <v>23</v>
      </c>
      <c r="G5300" t="str">
        <f>IF(OR(F5300="Jan",F5300="Feb",F5300="Mar"),"Q1",
IF(OR(F5300="Apr",F5300="May",F5300="Jun"),"Q2",
IF(OR(F5300="Jul",F5300="Aug",F5300="Sep"),"Q3",
IF(OR(F5300="Oct",F5300="Nov",F5300="Dec"),"Q4",""))))</f>
        <v>Q4</v>
      </c>
      <c r="H5300" t="str">
        <f>"Q"&amp;INT((MONTH(A5300)-1)/3)+1</f>
        <v>Q4</v>
      </c>
      <c r="I5300">
        <v>2002</v>
      </c>
      <c r="J5300" t="str">
        <f>IF(C5300&gt;B5300, "Bullish", IF(B5300&gt;C5300, "Bearish", "Neutral"))</f>
        <v>Bullish</v>
      </c>
      <c r="K5300" t="str">
        <f>IF(C5301&gt;C5300, "Buy", "")</f>
        <v>Buy</v>
      </c>
      <c r="L5300" t="str">
        <f>IF(C5301&lt;C5300, "Sell", "")</f>
        <v/>
      </c>
      <c r="V5300" s="4">
        <f t="shared" si="82"/>
        <v>5.4217513950946296E-3</v>
      </c>
    </row>
    <row r="5301" spans="1:22" x14ac:dyDescent="0.25">
      <c r="A5301" s="1">
        <v>37617</v>
      </c>
      <c r="B5301">
        <v>74.305465699999999</v>
      </c>
      <c r="C5301">
        <v>74.497657779999997</v>
      </c>
      <c r="D5301">
        <v>38477376</v>
      </c>
      <c r="E5301" t="s">
        <v>12</v>
      </c>
      <c r="F5301" t="s">
        <v>23</v>
      </c>
      <c r="G5301" t="str">
        <f>IF(OR(F5301="Jan",F5301="Feb",F5301="Mar"),"Q1",
IF(OR(F5301="Apr",F5301="May",F5301="Jun"),"Q2",
IF(OR(F5301="Jul",F5301="Aug",F5301="Sep"),"Q3",
IF(OR(F5301="Oct",F5301="Nov",F5301="Dec"),"Q4",""))))</f>
        <v>Q4</v>
      </c>
      <c r="H5301" t="str">
        <f>"Q"&amp;INT((MONTH(A5301)-1)/3)+1</f>
        <v>Q4</v>
      </c>
      <c r="I5301">
        <v>2002</v>
      </c>
      <c r="J5301" t="str">
        <f>IF(C5301&gt;B5301, "Bullish", IF(B5301&gt;C5301, "Bearish", "Neutral"))</f>
        <v>Bullish</v>
      </c>
      <c r="K5301" t="str">
        <f>IF(C5302&gt;C5301, "Buy", "")</f>
        <v/>
      </c>
      <c r="L5301" t="str">
        <f>IF(C5302&lt;C5301, "Sell", "")</f>
        <v>Sell</v>
      </c>
      <c r="V5301" s="4">
        <f t="shared" si="82"/>
        <v>-4.0855230491014275E-3</v>
      </c>
    </row>
    <row r="5302" spans="1:22" x14ac:dyDescent="0.25">
      <c r="A5302" s="1">
        <v>37616</v>
      </c>
      <c r="B5302">
        <v>73.623435970000003</v>
      </c>
      <c r="C5302">
        <v>74.194534300000001</v>
      </c>
      <c r="D5302">
        <v>46062272</v>
      </c>
      <c r="E5302" t="s">
        <v>11</v>
      </c>
      <c r="F5302" t="s">
        <v>23</v>
      </c>
      <c r="G5302" t="str">
        <f>IF(OR(F5302="Jan",F5302="Feb",F5302="Mar"),"Q1",
IF(OR(F5302="Apr",F5302="May",F5302="Jun"),"Q2",
IF(OR(F5302="Jul",F5302="Aug",F5302="Sep"),"Q3",
IF(OR(F5302="Oct",F5302="Nov",F5302="Dec"),"Q4",""))))</f>
        <v>Q4</v>
      </c>
      <c r="H5302" t="str">
        <f>"Q"&amp;INT((MONTH(A5302)-1)/3)+1</f>
        <v>Q4</v>
      </c>
      <c r="I5302">
        <v>2002</v>
      </c>
      <c r="J5302" t="str">
        <f>IF(C5302&gt;B5302, "Bullish", IF(B5302&gt;C5302, "Bearish", "Neutral"))</f>
        <v>Bullish</v>
      </c>
      <c r="K5302" t="str">
        <f>IF(C5303&gt;C5302, "Buy", "")</f>
        <v/>
      </c>
      <c r="L5302" t="str">
        <f>IF(C5303&lt;C5302, "Sell", "")</f>
        <v>Sell</v>
      </c>
      <c r="V5302" s="4">
        <f t="shared" si="82"/>
        <v>-1.2700269650367951E-2</v>
      </c>
    </row>
    <row r="5303" spans="1:22" x14ac:dyDescent="0.25">
      <c r="A5303" s="1">
        <v>37615</v>
      </c>
      <c r="B5303">
        <v>73.264060970000003</v>
      </c>
      <c r="C5303">
        <v>73.264060970000003</v>
      </c>
      <c r="D5303">
        <v>0</v>
      </c>
      <c r="E5303" t="s">
        <v>10</v>
      </c>
      <c r="F5303" t="s">
        <v>23</v>
      </c>
      <c r="G5303" t="str">
        <f>IF(OR(F5303="Jan",F5303="Feb",F5303="Mar"),"Q1",
IF(OR(F5303="Apr",F5303="May",F5303="Jun"),"Q2",
IF(OR(F5303="Jul",F5303="Aug",F5303="Sep"),"Q3",
IF(OR(F5303="Oct",F5303="Nov",F5303="Dec"),"Q4",""))))</f>
        <v>Q4</v>
      </c>
      <c r="H5303" t="str">
        <f>"Q"&amp;INT((MONTH(A5303)-1)/3)+1</f>
        <v>Q4</v>
      </c>
      <c r="I5303">
        <v>2002</v>
      </c>
      <c r="J5303" t="str">
        <f>IF(C5303&gt;B5303, "Bullish", IF(B5303&gt;C5303, "Bearish", "Neutral"))</f>
        <v>Neutral</v>
      </c>
      <c r="K5303" t="str">
        <f>IF(C5304&gt;C5303, "Buy", "")</f>
        <v/>
      </c>
      <c r="L5303" t="str">
        <f>IF(C5304&lt;C5303, "Sell", "")</f>
        <v/>
      </c>
      <c r="V5303" s="4">
        <f t="shared" si="82"/>
        <v>0</v>
      </c>
    </row>
    <row r="5304" spans="1:22" x14ac:dyDescent="0.25">
      <c r="A5304" s="1">
        <v>37614</v>
      </c>
      <c r="B5304">
        <v>71.875</v>
      </c>
      <c r="C5304">
        <v>73.264060970000003</v>
      </c>
      <c r="D5304">
        <v>48553984</v>
      </c>
      <c r="E5304" t="s">
        <v>9</v>
      </c>
      <c r="F5304" t="s">
        <v>23</v>
      </c>
      <c r="G5304" t="str">
        <f>IF(OR(F5304="Jan",F5304="Feb",F5304="Mar"),"Q1",
IF(OR(F5304="Apr",F5304="May",F5304="Jun"),"Q2",
IF(OR(F5304="Jul",F5304="Aug",F5304="Sep"),"Q3",
IF(OR(F5304="Oct",F5304="Nov",F5304="Dec"),"Q4",""))))</f>
        <v>Q4</v>
      </c>
      <c r="H5304" t="str">
        <f>"Q"&amp;INT((MONTH(A5304)-1)/3)+1</f>
        <v>Q4</v>
      </c>
      <c r="I5304">
        <v>2002</v>
      </c>
      <c r="J5304" t="str">
        <f>IF(C5304&gt;B5304, "Bullish", IF(B5304&gt;C5304, "Bearish", "Neutral"))</f>
        <v>Bullish</v>
      </c>
      <c r="K5304" t="str">
        <f>IF(C5305&gt;C5304, "Buy", "")</f>
        <v/>
      </c>
      <c r="L5304" t="str">
        <f>IF(C5305&lt;C5304, "Sell", "")</f>
        <v>Sell</v>
      </c>
      <c r="V5304" s="4">
        <f t="shared" si="82"/>
        <v>-1.911555290725702E-2</v>
      </c>
    </row>
    <row r="5305" spans="1:22" x14ac:dyDescent="0.25">
      <c r="A5305" s="1">
        <v>37613</v>
      </c>
      <c r="B5305">
        <v>72.190628050000001</v>
      </c>
      <c r="C5305">
        <v>71.889846800000001</v>
      </c>
      <c r="D5305">
        <v>34117568</v>
      </c>
      <c r="E5305" t="s">
        <v>7</v>
      </c>
      <c r="F5305" t="s">
        <v>23</v>
      </c>
      <c r="G5305" t="str">
        <f>IF(OR(F5305="Jan",F5305="Feb",F5305="Mar"),"Q1",
IF(OR(F5305="Apr",F5305="May",F5305="Jun"),"Q2",
IF(OR(F5305="Jul",F5305="Aug",F5305="Sep"),"Q3",
IF(OR(F5305="Oct",F5305="Nov",F5305="Dec"),"Q4",""))))</f>
        <v>Q4</v>
      </c>
      <c r="H5305" t="str">
        <f>"Q"&amp;INT((MONTH(A5305)-1)/3)+1</f>
        <v>Q4</v>
      </c>
      <c r="I5305">
        <v>2002</v>
      </c>
      <c r="J5305" t="str">
        <f>IF(C5305&gt;B5305, "Bullish", IF(B5305&gt;C5305, "Bearish", "Neutral"))</f>
        <v>Bearish</v>
      </c>
      <c r="K5305" t="str">
        <f>IF(C5306&gt;C5305, "Buy", "")</f>
        <v>Buy</v>
      </c>
      <c r="L5305" t="str">
        <f>IF(C5306&lt;C5305, "Sell", "")</f>
        <v/>
      </c>
      <c r="V5305" s="4">
        <f t="shared" si="82"/>
        <v>3.1416220274849429E-3</v>
      </c>
    </row>
    <row r="5306" spans="1:22" x14ac:dyDescent="0.25">
      <c r="A5306" s="1">
        <v>37610</v>
      </c>
      <c r="B5306">
        <v>71.8828125</v>
      </c>
      <c r="C5306">
        <v>72.116409300000001</v>
      </c>
      <c r="D5306">
        <v>53898944</v>
      </c>
      <c r="E5306" t="s">
        <v>12</v>
      </c>
      <c r="F5306" t="s">
        <v>23</v>
      </c>
      <c r="G5306" t="str">
        <f>IF(OR(F5306="Jan",F5306="Feb",F5306="Mar"),"Q1",
IF(OR(F5306="Apr",F5306="May",F5306="Jun"),"Q2",
IF(OR(F5306="Jul",F5306="Aug",F5306="Sep"),"Q3",
IF(OR(F5306="Oct",F5306="Nov",F5306="Dec"),"Q4",""))))</f>
        <v>Q4</v>
      </c>
      <c r="H5306" t="str">
        <f>"Q"&amp;INT((MONTH(A5306)-1)/3)+1</f>
        <v>Q4</v>
      </c>
      <c r="I5306">
        <v>2002</v>
      </c>
      <c r="J5306" t="str">
        <f>IF(C5306&gt;B5306, "Bullish", IF(B5306&gt;C5306, "Bearish", "Neutral"))</f>
        <v>Bullish</v>
      </c>
      <c r="K5306" t="str">
        <f>IF(C5307&gt;C5306, "Buy", "")</f>
        <v/>
      </c>
      <c r="L5306" t="str">
        <f>IF(C5307&lt;C5306, "Sell", "")</f>
        <v>Sell</v>
      </c>
      <c r="V5306" s="4">
        <f t="shared" si="82"/>
        <v>-9.1282764978377305E-3</v>
      </c>
    </row>
    <row r="5307" spans="1:22" x14ac:dyDescent="0.25">
      <c r="A5307" s="1">
        <v>37609</v>
      </c>
      <c r="B5307">
        <v>71.793746949999999</v>
      </c>
      <c r="C5307">
        <v>71.464065550000001</v>
      </c>
      <c r="D5307">
        <v>43798720</v>
      </c>
      <c r="E5307" t="s">
        <v>11</v>
      </c>
      <c r="F5307" t="s">
        <v>23</v>
      </c>
      <c r="G5307" t="str">
        <f>IF(OR(F5307="Jan",F5307="Feb",F5307="Mar"),"Q1",
IF(OR(F5307="Apr",F5307="May",F5307="Jun"),"Q2",
IF(OR(F5307="Jul",F5307="Aug",F5307="Sep"),"Q3",
IF(OR(F5307="Oct",F5307="Nov",F5307="Dec"),"Q4",""))))</f>
        <v>Q4</v>
      </c>
      <c r="H5307" t="str">
        <f>"Q"&amp;INT((MONTH(A5307)-1)/3)+1</f>
        <v>Q4</v>
      </c>
      <c r="I5307">
        <v>2002</v>
      </c>
      <c r="J5307" t="str">
        <f>IF(C5307&gt;B5307, "Bullish", IF(B5307&gt;C5307, "Bearish", "Neutral"))</f>
        <v>Bearish</v>
      </c>
      <c r="K5307" t="str">
        <f>IF(C5308&gt;C5307, "Buy", "")</f>
        <v/>
      </c>
      <c r="L5307" t="str">
        <f>IF(C5308&lt;C5307, "Sell", "")</f>
        <v>Sell</v>
      </c>
      <c r="V5307" s="4">
        <f t="shared" si="82"/>
        <v>-3.6097384553147941E-4</v>
      </c>
    </row>
    <row r="5308" spans="1:22" x14ac:dyDescent="0.25">
      <c r="A5308" s="1">
        <v>37608</v>
      </c>
      <c r="B5308">
        <v>71.171875</v>
      </c>
      <c r="C5308">
        <v>71.438278199999999</v>
      </c>
      <c r="D5308">
        <v>48287360</v>
      </c>
      <c r="E5308" t="s">
        <v>10</v>
      </c>
      <c r="F5308" t="s">
        <v>23</v>
      </c>
      <c r="G5308" t="str">
        <f>IF(OR(F5308="Jan",F5308="Feb",F5308="Mar"),"Q1",
IF(OR(F5308="Apr",F5308="May",F5308="Jun"),"Q2",
IF(OR(F5308="Jul",F5308="Aug",F5308="Sep"),"Q3",
IF(OR(F5308="Oct",F5308="Nov",F5308="Dec"),"Q4",""))))</f>
        <v>Q4</v>
      </c>
      <c r="H5308" t="str">
        <f>"Q"&amp;INT((MONTH(A5308)-1)/3)+1</f>
        <v>Q4</v>
      </c>
      <c r="I5308">
        <v>2002</v>
      </c>
      <c r="J5308" t="str">
        <f>IF(C5308&gt;B5308, "Bullish", IF(B5308&gt;C5308, "Bearish", "Neutral"))</f>
        <v>Bullish</v>
      </c>
      <c r="K5308" t="str">
        <f>IF(C5309&gt;C5308, "Buy", "")</f>
        <v>Buy</v>
      </c>
      <c r="L5308" t="str">
        <f>IF(C5309&lt;C5308, "Sell", "")</f>
        <v/>
      </c>
      <c r="V5308" s="4">
        <f t="shared" si="82"/>
        <v>7.6567511044028954E-5</v>
      </c>
    </row>
    <row r="5309" spans="1:22" x14ac:dyDescent="0.25">
      <c r="A5309" s="1">
        <v>37607</v>
      </c>
      <c r="B5309">
        <v>72.484375</v>
      </c>
      <c r="C5309">
        <v>71.443748470000003</v>
      </c>
      <c r="D5309">
        <v>41560768</v>
      </c>
      <c r="E5309" t="s">
        <v>9</v>
      </c>
      <c r="F5309" t="s">
        <v>23</v>
      </c>
      <c r="G5309" t="str">
        <f>IF(OR(F5309="Jan",F5309="Feb",F5309="Mar"),"Q1",
IF(OR(F5309="Apr",F5309="May",F5309="Jun"),"Q2",
IF(OR(F5309="Jul",F5309="Aug",F5309="Sep"),"Q3",
IF(OR(F5309="Oct",F5309="Nov",F5309="Dec"),"Q4",""))))</f>
        <v>Q4</v>
      </c>
      <c r="H5309" t="str">
        <f>"Q"&amp;INT((MONTH(A5309)-1)/3)+1</f>
        <v>Q4</v>
      </c>
      <c r="I5309">
        <v>2002</v>
      </c>
      <c r="J5309" t="str">
        <f>IF(C5309&gt;B5309, "Bullish", IF(B5309&gt;C5309, "Bearish", "Neutral"))</f>
        <v>Bearish</v>
      </c>
      <c r="K5309" t="str">
        <f>IF(C5310&gt;C5309, "Buy", "")</f>
        <v>Buy</v>
      </c>
      <c r="L5309" t="str">
        <f>IF(C5310&lt;C5309, "Sell", "")</f>
        <v/>
      </c>
      <c r="V5309" s="4">
        <f t="shared" si="82"/>
        <v>5.7920740386685563E-4</v>
      </c>
    </row>
    <row r="5310" spans="1:22" x14ac:dyDescent="0.25">
      <c r="A5310" s="1">
        <v>37606</v>
      </c>
      <c r="B5310">
        <v>73.671875</v>
      </c>
      <c r="C5310">
        <v>71.485153199999999</v>
      </c>
      <c r="D5310">
        <v>52601728</v>
      </c>
      <c r="E5310" t="s">
        <v>7</v>
      </c>
      <c r="F5310" t="s">
        <v>23</v>
      </c>
      <c r="G5310" t="str">
        <f>IF(OR(F5310="Jan",F5310="Feb",F5310="Mar"),"Q1",
IF(OR(F5310="Apr",F5310="May",F5310="Jun"),"Q2",
IF(OR(F5310="Jul",F5310="Aug",F5310="Sep"),"Q3",
IF(OR(F5310="Oct",F5310="Nov",F5310="Dec"),"Q4",""))))</f>
        <v>Q4</v>
      </c>
      <c r="H5310" t="str">
        <f>"Q"&amp;INT((MONTH(A5310)-1)/3)+1</f>
        <v>Q4</v>
      </c>
      <c r="I5310">
        <v>2002</v>
      </c>
      <c r="J5310" t="str">
        <f>IF(C5310&gt;B5310, "Bullish", IF(B5310&gt;C5310, "Bearish", "Neutral"))</f>
        <v>Bearish</v>
      </c>
      <c r="K5310" t="str">
        <f>IF(C5311&gt;C5310, "Buy", "")</f>
        <v>Buy</v>
      </c>
      <c r="L5310" t="str">
        <f>IF(C5311&lt;C5310, "Sell", "")</f>
        <v/>
      </c>
      <c r="V5310" s="4">
        <f t="shared" si="82"/>
        <v>2.076176497526707E-2</v>
      </c>
    </row>
    <row r="5311" spans="1:22" x14ac:dyDescent="0.25">
      <c r="A5311" s="1">
        <v>37603</v>
      </c>
      <c r="B5311">
        <v>75.390625</v>
      </c>
      <c r="C5311">
        <v>73.000778199999999</v>
      </c>
      <c r="D5311">
        <v>76834688</v>
      </c>
      <c r="E5311" t="s">
        <v>12</v>
      </c>
      <c r="F5311" t="s">
        <v>23</v>
      </c>
      <c r="G5311" t="str">
        <f>IF(OR(F5311="Jan",F5311="Feb",F5311="Mar"),"Q1",
IF(OR(F5311="Apr",F5311="May",F5311="Jun"),"Q2",
IF(OR(F5311="Jul",F5311="Aug",F5311="Sep"),"Q3",
IF(OR(F5311="Oct",F5311="Nov",F5311="Dec"),"Q4",""))))</f>
        <v>Q4</v>
      </c>
      <c r="H5311" t="str">
        <f>"Q"&amp;INT((MONTH(A5311)-1)/3)+1</f>
        <v>Q4</v>
      </c>
      <c r="I5311">
        <v>2002</v>
      </c>
      <c r="J5311" t="str">
        <f>IF(C5311&gt;B5311, "Bullish", IF(B5311&gt;C5311, "Bearish", "Neutral"))</f>
        <v>Bearish</v>
      </c>
      <c r="K5311" t="str">
        <f>IF(C5312&gt;C5311, "Buy", "")</f>
        <v>Buy</v>
      </c>
      <c r="L5311" t="str">
        <f>IF(C5312&lt;C5311, "Sell", "")</f>
        <v/>
      </c>
      <c r="V5311" s="4">
        <f t="shared" si="82"/>
        <v>3.2351306415367896E-2</v>
      </c>
    </row>
    <row r="5312" spans="1:22" x14ac:dyDescent="0.25">
      <c r="A5312" s="1">
        <v>37602</v>
      </c>
      <c r="B5312">
        <v>73.680465699999999</v>
      </c>
      <c r="C5312">
        <v>75.44140625</v>
      </c>
      <c r="D5312">
        <v>85993216</v>
      </c>
      <c r="E5312" t="s">
        <v>11</v>
      </c>
      <c r="F5312" t="s">
        <v>23</v>
      </c>
      <c r="G5312" t="str">
        <f>IF(OR(F5312="Jan",F5312="Feb",F5312="Mar"),"Q1",
IF(OR(F5312="Apr",F5312="May",F5312="Jun"),"Q2",
IF(OR(F5312="Jul",F5312="Aug",F5312="Sep"),"Q3",
IF(OR(F5312="Oct",F5312="Nov",F5312="Dec"),"Q4",""))))</f>
        <v>Q4</v>
      </c>
      <c r="H5312" t="str">
        <f>"Q"&amp;INT((MONTH(A5312)-1)/3)+1</f>
        <v>Q4</v>
      </c>
      <c r="I5312">
        <v>2002</v>
      </c>
      <c r="J5312" t="str">
        <f>IF(C5312&gt;B5312, "Bullish", IF(B5312&gt;C5312, "Bearish", "Neutral"))</f>
        <v>Bullish</v>
      </c>
      <c r="K5312" t="str">
        <f>IF(C5313&gt;C5312, "Buy", "")</f>
        <v/>
      </c>
      <c r="L5312" t="str">
        <f>IF(C5313&lt;C5312, "Sell", "")</f>
        <v>Sell</v>
      </c>
      <c r="V5312" s="4">
        <f t="shared" si="82"/>
        <v>-3.1633220508780674E-2</v>
      </c>
    </row>
    <row r="5313" spans="1:22" x14ac:dyDescent="0.25">
      <c r="A5313" s="1">
        <v>37601</v>
      </c>
      <c r="B5313">
        <v>71.257034300000001</v>
      </c>
      <c r="C5313">
        <v>73.128128050000001</v>
      </c>
      <c r="D5313">
        <v>100537024</v>
      </c>
      <c r="E5313" t="s">
        <v>10</v>
      </c>
      <c r="F5313" t="s">
        <v>23</v>
      </c>
      <c r="G5313" t="str">
        <f>IF(OR(F5313="Jan",F5313="Feb",F5313="Mar"),"Q1",
IF(OR(F5313="Apr",F5313="May",F5313="Jun"),"Q2",
IF(OR(F5313="Jul",F5313="Aug",F5313="Sep"),"Q3",
IF(OR(F5313="Oct",F5313="Nov",F5313="Dec"),"Q4",""))))</f>
        <v>Q4</v>
      </c>
      <c r="H5313" t="str">
        <f>"Q"&amp;INT((MONTH(A5313)-1)/3)+1</f>
        <v>Q4</v>
      </c>
      <c r="I5313">
        <v>2002</v>
      </c>
      <c r="J5313" t="str">
        <f>IF(C5313&gt;B5313, "Bullish", IF(B5313&gt;C5313, "Bearish", "Neutral"))</f>
        <v>Bullish</v>
      </c>
      <c r="K5313" t="str">
        <f>IF(C5314&gt;C5313, "Buy", "")</f>
        <v/>
      </c>
      <c r="L5313" t="str">
        <f>IF(C5314&lt;C5313, "Sell", "")</f>
        <v>Sell</v>
      </c>
      <c r="V5313" s="4">
        <f t="shared" si="82"/>
        <v>-3.7266962395033555E-2</v>
      </c>
    </row>
    <row r="5314" spans="1:22" x14ac:dyDescent="0.25">
      <c r="A5314" s="1">
        <v>37600</v>
      </c>
      <c r="B5314">
        <v>70.640625</v>
      </c>
      <c r="C5314">
        <v>70.500778199999999</v>
      </c>
      <c r="D5314">
        <v>58733760</v>
      </c>
      <c r="E5314" t="s">
        <v>9</v>
      </c>
      <c r="F5314" t="s">
        <v>23</v>
      </c>
      <c r="G5314" t="str">
        <f>IF(OR(F5314="Jan",F5314="Feb",F5314="Mar"),"Q1",
IF(OR(F5314="Apr",F5314="May",F5314="Jun"),"Q2",
IF(OR(F5314="Jul",F5314="Aug",F5314="Sep"),"Q3",
IF(OR(F5314="Oct",F5314="Nov",F5314="Dec"),"Q4",""))))</f>
        <v>Q4</v>
      </c>
      <c r="H5314" t="str">
        <f>"Q"&amp;INT((MONTH(A5314)-1)/3)+1</f>
        <v>Q4</v>
      </c>
      <c r="I5314">
        <v>2002</v>
      </c>
      <c r="J5314" t="str">
        <f>IF(C5314&gt;B5314, "Bullish", IF(B5314&gt;C5314, "Bearish", "Neutral"))</f>
        <v>Bearish</v>
      </c>
      <c r="K5314" t="str">
        <f>IF(C5315&gt;C5314, "Buy", "")</f>
        <v>Buy</v>
      </c>
      <c r="L5314" t="str">
        <f>IF(C5315&lt;C5314, "Sell", "")</f>
        <v/>
      </c>
      <c r="V5314" s="4">
        <f t="shared" si="82"/>
        <v>1.4255129177157105E-2</v>
      </c>
    </row>
    <row r="5315" spans="1:22" x14ac:dyDescent="0.25">
      <c r="A5315" s="1">
        <v>37599</v>
      </c>
      <c r="B5315">
        <v>72.65625</v>
      </c>
      <c r="C5315">
        <v>71.520309449999999</v>
      </c>
      <c r="D5315">
        <v>96934272</v>
      </c>
      <c r="E5315" t="s">
        <v>7</v>
      </c>
      <c r="F5315" t="s">
        <v>23</v>
      </c>
      <c r="G5315" t="str">
        <f>IF(OR(F5315="Jan",F5315="Feb",F5315="Mar"),"Q1",
IF(OR(F5315="Apr",F5315="May",F5315="Jun"),"Q2",
IF(OR(F5315="Jul",F5315="Aug",F5315="Sep"),"Q3",
IF(OR(F5315="Oct",F5315="Nov",F5315="Dec"),"Q4",""))))</f>
        <v>Q4</v>
      </c>
      <c r="H5315" t="str">
        <f>"Q"&amp;INT((MONTH(A5315)-1)/3)+1</f>
        <v>Q4</v>
      </c>
      <c r="I5315">
        <v>2002</v>
      </c>
      <c r="J5315" t="str">
        <f>IF(C5315&gt;B5315, "Bullish", IF(B5315&gt;C5315, "Bearish", "Neutral"))</f>
        <v>Bearish</v>
      </c>
      <c r="K5315" t="str">
        <f>IF(C5316&gt;C5315, "Buy", "")</f>
        <v/>
      </c>
      <c r="L5315" t="str">
        <f>IF(C5316&lt;C5315, "Sell", "")</f>
        <v>Sell</v>
      </c>
      <c r="V5315" s="4">
        <f t="shared" ref="V5315:V5378" si="83">(C5316-C5315)/C5316</f>
        <v>-1.0709239112003947E-2</v>
      </c>
    </row>
    <row r="5316" spans="1:22" x14ac:dyDescent="0.25">
      <c r="A5316" s="1">
        <v>37596</v>
      </c>
      <c r="B5316">
        <v>69.53125</v>
      </c>
      <c r="C5316">
        <v>70.762496949999999</v>
      </c>
      <c r="D5316">
        <v>48366144</v>
      </c>
      <c r="E5316" t="s">
        <v>12</v>
      </c>
      <c r="F5316" t="s">
        <v>23</v>
      </c>
      <c r="G5316" t="str">
        <f>IF(OR(F5316="Jan",F5316="Feb",F5316="Mar"),"Q1",
IF(OR(F5316="Apr",F5316="May",F5316="Jun"),"Q2",
IF(OR(F5316="Jul",F5316="Aug",F5316="Sep"),"Q3",
IF(OR(F5316="Oct",F5316="Nov",F5316="Dec"),"Q4",""))))</f>
        <v>Q4</v>
      </c>
      <c r="H5316" t="str">
        <f>"Q"&amp;INT((MONTH(A5316)-1)/3)+1</f>
        <v>Q4</v>
      </c>
      <c r="I5316">
        <v>2002</v>
      </c>
      <c r="J5316" t="str">
        <f>IF(C5316&gt;B5316, "Bullish", IF(B5316&gt;C5316, "Bearish", "Neutral"))</f>
        <v>Bullish</v>
      </c>
      <c r="K5316" t="str">
        <f>IF(C5317&gt;C5316, "Buy", "")</f>
        <v/>
      </c>
      <c r="L5316" t="str">
        <f>IF(C5317&lt;C5316, "Sell", "")</f>
        <v>Sell</v>
      </c>
      <c r="V5316" s="4">
        <f t="shared" si="83"/>
        <v>-2.0379128478933809E-2</v>
      </c>
    </row>
    <row r="5317" spans="1:22" x14ac:dyDescent="0.25">
      <c r="A5317" s="1">
        <v>37595</v>
      </c>
      <c r="B5317">
        <v>68.975784300000001</v>
      </c>
      <c r="C5317">
        <v>69.349220279999997</v>
      </c>
      <c r="D5317">
        <v>47861760</v>
      </c>
      <c r="E5317" t="s">
        <v>11</v>
      </c>
      <c r="F5317" t="s">
        <v>23</v>
      </c>
      <c r="G5317" t="str">
        <f>IF(OR(F5317="Jan",F5317="Feb",F5317="Mar"),"Q1",
IF(OR(F5317="Apr",F5317="May",F5317="Jun"),"Q2",
IF(OR(F5317="Jul",F5317="Aug",F5317="Sep"),"Q3",
IF(OR(F5317="Oct",F5317="Nov",F5317="Dec"),"Q4",""))))</f>
        <v>Q4</v>
      </c>
      <c r="H5317" t="str">
        <f>"Q"&amp;INT((MONTH(A5317)-1)/3)+1</f>
        <v>Q4</v>
      </c>
      <c r="I5317">
        <v>2002</v>
      </c>
      <c r="J5317" t="str">
        <f>IF(C5317&gt;B5317, "Bullish", IF(B5317&gt;C5317, "Bearish", "Neutral"))</f>
        <v>Bullish</v>
      </c>
      <c r="K5317" t="str">
        <f>IF(C5318&gt;C5317, "Buy", "")</f>
        <v/>
      </c>
      <c r="L5317" t="str">
        <f>IF(C5318&lt;C5317, "Sell", "")</f>
        <v>Sell</v>
      </c>
      <c r="V5317" s="4">
        <f t="shared" si="83"/>
        <v>-5.7102514981696691E-3</v>
      </c>
    </row>
    <row r="5318" spans="1:22" x14ac:dyDescent="0.25">
      <c r="A5318" s="1">
        <v>37594</v>
      </c>
      <c r="B5318">
        <v>70.703125</v>
      </c>
      <c r="C5318">
        <v>68.955467220000003</v>
      </c>
      <c r="D5318">
        <v>63060288</v>
      </c>
      <c r="E5318" t="s">
        <v>10</v>
      </c>
      <c r="F5318" t="s">
        <v>23</v>
      </c>
      <c r="G5318" t="str">
        <f>IF(OR(F5318="Jan",F5318="Feb",F5318="Mar"),"Q1",
IF(OR(F5318="Apr",F5318="May",F5318="Jun"),"Q2",
IF(OR(F5318="Jul",F5318="Aug",F5318="Sep"),"Q3",
IF(OR(F5318="Oct",F5318="Nov",F5318="Dec"),"Q4",""))))</f>
        <v>Q4</v>
      </c>
      <c r="H5318" t="str">
        <f>"Q"&amp;INT((MONTH(A5318)-1)/3)+1</f>
        <v>Q4</v>
      </c>
      <c r="I5318">
        <v>2002</v>
      </c>
      <c r="J5318" t="str">
        <f>IF(C5318&gt;B5318, "Bullish", IF(B5318&gt;C5318, "Bearish", "Neutral"))</f>
        <v>Bearish</v>
      </c>
      <c r="K5318" t="str">
        <f>IF(C5319&gt;C5318, "Buy", "")</f>
        <v>Buy</v>
      </c>
      <c r="L5318" t="str">
        <f>IF(C5319&lt;C5318, "Sell", "")</f>
        <v/>
      </c>
      <c r="V5318" s="4">
        <f t="shared" si="83"/>
        <v>3.2087266415152152E-2</v>
      </c>
    </row>
    <row r="5319" spans="1:22" x14ac:dyDescent="0.25">
      <c r="A5319" s="1">
        <v>37593</v>
      </c>
      <c r="B5319">
        <v>72.1875</v>
      </c>
      <c r="C5319">
        <v>71.241409300000001</v>
      </c>
      <c r="D5319">
        <v>57039872</v>
      </c>
      <c r="E5319" t="s">
        <v>9</v>
      </c>
      <c r="F5319" t="s">
        <v>23</v>
      </c>
      <c r="G5319" t="str">
        <f>IF(OR(F5319="Jan",F5319="Feb",F5319="Mar"),"Q1",
IF(OR(F5319="Apr",F5319="May",F5319="Jun"),"Q2",
IF(OR(F5319="Jul",F5319="Aug",F5319="Sep"),"Q3",
IF(OR(F5319="Oct",F5319="Nov",F5319="Dec"),"Q4",""))))</f>
        <v>Q4</v>
      </c>
      <c r="H5319" t="str">
        <f>"Q"&amp;INT((MONTH(A5319)-1)/3)+1</f>
        <v>Q4</v>
      </c>
      <c r="I5319">
        <v>2002</v>
      </c>
      <c r="J5319" t="str">
        <f>IF(C5319&gt;B5319, "Bullish", IF(B5319&gt;C5319, "Bearish", "Neutral"))</f>
        <v>Bearish</v>
      </c>
      <c r="K5319" t="str">
        <f>IF(C5320&gt;C5319, "Buy", "")</f>
        <v>Buy</v>
      </c>
      <c r="L5319" t="str">
        <f>IF(C5320&lt;C5319, "Sell", "")</f>
        <v/>
      </c>
      <c r="V5319" s="4">
        <f t="shared" si="83"/>
        <v>1.8681690567662081E-2</v>
      </c>
    </row>
    <row r="5320" spans="1:22" x14ac:dyDescent="0.25">
      <c r="A5320" s="1">
        <v>37592</v>
      </c>
      <c r="B5320">
        <v>71.625</v>
      </c>
      <c r="C5320">
        <v>72.59765625</v>
      </c>
      <c r="D5320">
        <v>46553024</v>
      </c>
      <c r="E5320" t="s">
        <v>7</v>
      </c>
      <c r="F5320" t="s">
        <v>23</v>
      </c>
      <c r="G5320" t="str">
        <f>IF(OR(F5320="Jan",F5320="Feb",F5320="Mar"),"Q1",
IF(OR(F5320="Apr",F5320="May",F5320="Jun"),"Q2",
IF(OR(F5320="Jul",F5320="Aug",F5320="Sep"),"Q3",
IF(OR(F5320="Oct",F5320="Nov",F5320="Dec"),"Q4",""))))</f>
        <v>Q4</v>
      </c>
      <c r="H5320" t="str">
        <f>"Q"&amp;INT((MONTH(A5320)-1)/3)+1</f>
        <v>Q4</v>
      </c>
      <c r="I5320">
        <v>2002</v>
      </c>
      <c r="J5320" t="str">
        <f>IF(C5320&gt;B5320, "Bullish", IF(B5320&gt;C5320, "Bearish", "Neutral"))</f>
        <v>Bullish</v>
      </c>
      <c r="K5320" t="str">
        <f>IF(C5321&gt;C5320, "Buy", "")</f>
        <v/>
      </c>
      <c r="L5320" t="str">
        <f>IF(C5321&lt;C5320, "Sell", "")</f>
        <v>Sell</v>
      </c>
      <c r="V5320" s="4">
        <f t="shared" si="83"/>
        <v>-1.9305654582350684E-2</v>
      </c>
    </row>
    <row r="5321" spans="1:22" x14ac:dyDescent="0.25">
      <c r="A5321" s="1">
        <v>37589</v>
      </c>
      <c r="B5321">
        <v>71.3125</v>
      </c>
      <c r="C5321">
        <v>71.22265625</v>
      </c>
      <c r="D5321">
        <v>41319488</v>
      </c>
      <c r="E5321" t="s">
        <v>12</v>
      </c>
      <c r="F5321" t="s">
        <v>22</v>
      </c>
      <c r="G5321" t="str">
        <f>IF(OR(F5321="Jan",F5321="Feb",F5321="Mar"),"Q1",
IF(OR(F5321="Apr",F5321="May",F5321="Jun"),"Q2",
IF(OR(F5321="Jul",F5321="Aug",F5321="Sep"),"Q3",
IF(OR(F5321="Oct",F5321="Nov",F5321="Dec"),"Q4",""))))</f>
        <v>Q4</v>
      </c>
      <c r="H5321" t="str">
        <f>"Q"&amp;INT((MONTH(A5321)-1)/3)+1</f>
        <v>Q4</v>
      </c>
      <c r="I5321">
        <v>2002</v>
      </c>
      <c r="J5321" t="str">
        <f>IF(C5321&gt;B5321, "Bullish", IF(B5321&gt;C5321, "Bearish", "Neutral"))</f>
        <v>Bearish</v>
      </c>
      <c r="K5321" t="str">
        <f>IF(C5322&gt;C5321, "Buy", "")</f>
        <v>Buy</v>
      </c>
      <c r="L5321" t="str">
        <f>IF(C5322&lt;C5321, "Sell", "")</f>
        <v/>
      </c>
      <c r="V5321" s="4">
        <f t="shared" si="83"/>
        <v>3.0292639319731201E-3</v>
      </c>
    </row>
    <row r="5322" spans="1:22" x14ac:dyDescent="0.25">
      <c r="A5322" s="1">
        <v>37588</v>
      </c>
      <c r="B5322">
        <v>70.765625</v>
      </c>
      <c r="C5322">
        <v>71.439064029999997</v>
      </c>
      <c r="D5322">
        <v>66792192</v>
      </c>
      <c r="E5322" t="s">
        <v>11</v>
      </c>
      <c r="F5322" t="s">
        <v>22</v>
      </c>
      <c r="G5322" t="str">
        <f>IF(OR(F5322="Jan",F5322="Feb",F5322="Mar"),"Q1",
IF(OR(F5322="Apr",F5322="May",F5322="Jun"),"Q2",
IF(OR(F5322="Jul",F5322="Aug",F5322="Sep"),"Q3",
IF(OR(F5322="Oct",F5322="Nov",F5322="Dec"),"Q4",""))))</f>
        <v>Q4</v>
      </c>
      <c r="H5322" t="str">
        <f>"Q"&amp;INT((MONTH(A5322)-1)/3)+1</f>
        <v>Q4</v>
      </c>
      <c r="I5322">
        <v>2002</v>
      </c>
      <c r="J5322" t="str">
        <f>IF(C5322&gt;B5322, "Bullish", IF(B5322&gt;C5322, "Bearish", "Neutral"))</f>
        <v>Bullish</v>
      </c>
      <c r="K5322" t="str">
        <f>IF(C5323&gt;C5322, "Buy", "")</f>
        <v/>
      </c>
      <c r="L5322" t="str">
        <f>IF(C5323&lt;C5322, "Sell", "")</f>
        <v>Sell</v>
      </c>
      <c r="V5322" s="4">
        <f t="shared" si="83"/>
        <v>-2.7080522156578676E-2</v>
      </c>
    </row>
    <row r="5323" spans="1:22" x14ac:dyDescent="0.25">
      <c r="A5323" s="1">
        <v>37587</v>
      </c>
      <c r="B5323">
        <v>70.46875</v>
      </c>
      <c r="C5323">
        <v>69.555465699999999</v>
      </c>
      <c r="D5323">
        <v>87585664</v>
      </c>
      <c r="E5323" t="s">
        <v>10</v>
      </c>
      <c r="F5323" t="s">
        <v>22</v>
      </c>
      <c r="G5323" t="str">
        <f>IF(OR(F5323="Jan",F5323="Feb",F5323="Mar"),"Q1",
IF(OR(F5323="Apr",F5323="May",F5323="Jun"),"Q2",
IF(OR(F5323="Jul",F5323="Aug",F5323="Sep"),"Q3",
IF(OR(F5323="Oct",F5323="Nov",F5323="Dec"),"Q4",""))))</f>
        <v>Q4</v>
      </c>
      <c r="H5323" t="str">
        <f>"Q"&amp;INT((MONTH(A5323)-1)/3)+1</f>
        <v>Q4</v>
      </c>
      <c r="I5323">
        <v>2002</v>
      </c>
      <c r="J5323" t="str">
        <f>IF(C5323&gt;B5323, "Bullish", IF(B5323&gt;C5323, "Bearish", "Neutral"))</f>
        <v>Bearish</v>
      </c>
      <c r="K5323" t="str">
        <f>IF(C5324&gt;C5323, "Buy", "")</f>
        <v>Buy</v>
      </c>
      <c r="L5323" t="str">
        <f>IF(C5324&lt;C5323, "Sell", "")</f>
        <v/>
      </c>
      <c r="V5323" s="4">
        <f t="shared" si="83"/>
        <v>1.1140322150611818E-2</v>
      </c>
    </row>
    <row r="5324" spans="1:22" x14ac:dyDescent="0.25">
      <c r="A5324" s="1">
        <v>37586</v>
      </c>
      <c r="B5324">
        <v>70.953125</v>
      </c>
      <c r="C5324">
        <v>70.339065550000001</v>
      </c>
      <c r="D5324">
        <v>60546688</v>
      </c>
      <c r="E5324" t="s">
        <v>9</v>
      </c>
      <c r="F5324" t="s">
        <v>22</v>
      </c>
      <c r="G5324" t="str">
        <f>IF(OR(F5324="Jan",F5324="Feb",F5324="Mar"),"Q1",
IF(OR(F5324="Apr",F5324="May",F5324="Jun"),"Q2",
IF(OR(F5324="Jul",F5324="Aug",F5324="Sep"),"Q3",
IF(OR(F5324="Oct",F5324="Nov",F5324="Dec"),"Q4",""))))</f>
        <v>Q4</v>
      </c>
      <c r="H5324" t="str">
        <f>"Q"&amp;INT((MONTH(A5324)-1)/3)+1</f>
        <v>Q4</v>
      </c>
      <c r="I5324">
        <v>2002</v>
      </c>
      <c r="J5324" t="str">
        <f>IF(C5324&gt;B5324, "Bullish", IF(B5324&gt;C5324, "Bearish", "Neutral"))</f>
        <v>Bearish</v>
      </c>
      <c r="K5324" t="str">
        <f>IF(C5325&gt;C5324, "Buy", "")</f>
        <v>Buy</v>
      </c>
      <c r="L5324" t="str">
        <f>IF(C5325&lt;C5324, "Sell", "")</f>
        <v/>
      </c>
      <c r="V5324" s="4">
        <f t="shared" si="83"/>
        <v>1.3142110457153787E-2</v>
      </c>
    </row>
    <row r="5325" spans="1:22" x14ac:dyDescent="0.25">
      <c r="A5325" s="1">
        <v>37585</v>
      </c>
      <c r="B5325">
        <v>71.839065550000001</v>
      </c>
      <c r="C5325">
        <v>71.275779720000003</v>
      </c>
      <c r="D5325">
        <v>57428288</v>
      </c>
      <c r="E5325" t="s">
        <v>7</v>
      </c>
      <c r="F5325" t="s">
        <v>22</v>
      </c>
      <c r="G5325" t="str">
        <f>IF(OR(F5325="Jan",F5325="Feb",F5325="Mar"),"Q1",
IF(OR(F5325="Apr",F5325="May",F5325="Jun"),"Q2",
IF(OR(F5325="Jul",F5325="Aug",F5325="Sep"),"Q3",
IF(OR(F5325="Oct",F5325="Nov",F5325="Dec"),"Q4",""))))</f>
        <v>Q4</v>
      </c>
      <c r="H5325" t="str">
        <f>"Q"&amp;INT((MONTH(A5325)-1)/3)+1</f>
        <v>Q4</v>
      </c>
      <c r="I5325">
        <v>2002</v>
      </c>
      <c r="J5325" t="str">
        <f>IF(C5325&gt;B5325, "Bullish", IF(B5325&gt;C5325, "Bearish", "Neutral"))</f>
        <v>Bearish</v>
      </c>
      <c r="K5325" t="str">
        <f>IF(C5326&gt;C5325, "Buy", "")</f>
        <v>Buy</v>
      </c>
      <c r="L5325" t="str">
        <f>IF(C5326&lt;C5325, "Sell", "")</f>
        <v/>
      </c>
      <c r="V5325" s="4">
        <f t="shared" si="83"/>
        <v>1.4805038708923227E-2</v>
      </c>
    </row>
    <row r="5326" spans="1:22" x14ac:dyDescent="0.25">
      <c r="A5326" s="1">
        <v>37582</v>
      </c>
      <c r="B5326">
        <v>71.839065550000001</v>
      </c>
      <c r="C5326">
        <v>72.346878050000001</v>
      </c>
      <c r="D5326">
        <v>93242560</v>
      </c>
      <c r="E5326" t="s">
        <v>12</v>
      </c>
      <c r="F5326" t="s">
        <v>22</v>
      </c>
      <c r="G5326" t="str">
        <f>IF(OR(F5326="Jan",F5326="Feb",F5326="Mar"),"Q1",
IF(OR(F5326="Apr",F5326="May",F5326="Jun"),"Q2",
IF(OR(F5326="Jul",F5326="Aug",F5326="Sep"),"Q3",
IF(OR(F5326="Oct",F5326="Nov",F5326="Dec"),"Q4",""))))</f>
        <v>Q4</v>
      </c>
      <c r="H5326" t="str">
        <f>"Q"&amp;INT((MONTH(A5326)-1)/3)+1</f>
        <v>Q4</v>
      </c>
      <c r="I5326">
        <v>2002</v>
      </c>
      <c r="J5326" t="str">
        <f>IF(C5326&gt;B5326, "Bullish", IF(B5326&gt;C5326, "Bearish", "Neutral"))</f>
        <v>Bullish</v>
      </c>
      <c r="K5326" t="str">
        <f>IF(C5327&gt;C5326, "Buy", "")</f>
        <v/>
      </c>
      <c r="L5326" t="str">
        <f>IF(C5327&lt;C5326, "Sell", "")</f>
        <v>Sell</v>
      </c>
      <c r="V5326" s="4">
        <f t="shared" si="83"/>
        <v>-2.2830466007144262E-2</v>
      </c>
    </row>
    <row r="5327" spans="1:22" x14ac:dyDescent="0.25">
      <c r="A5327" s="1">
        <v>37581</v>
      </c>
      <c r="B5327">
        <v>70.3125</v>
      </c>
      <c r="C5327">
        <v>70.732032779999997</v>
      </c>
      <c r="D5327">
        <v>79159296</v>
      </c>
      <c r="E5327" t="s">
        <v>11</v>
      </c>
      <c r="F5327" t="s">
        <v>22</v>
      </c>
      <c r="G5327" t="str">
        <f>IF(OR(F5327="Jan",F5327="Feb",F5327="Mar"),"Q1",
IF(OR(F5327="Apr",F5327="May",F5327="Jun"),"Q2",
IF(OR(F5327="Jul",F5327="Aug",F5327="Sep"),"Q3",
IF(OR(F5327="Oct",F5327="Nov",F5327="Dec"),"Q4",""))))</f>
        <v>Q4</v>
      </c>
      <c r="H5327" t="str">
        <f>"Q"&amp;INT((MONTH(A5327)-1)/3)+1</f>
        <v>Q4</v>
      </c>
      <c r="I5327">
        <v>2002</v>
      </c>
      <c r="J5327" t="str">
        <f>IF(C5327&gt;B5327, "Bullish", IF(B5327&gt;C5327, "Bearish", "Neutral"))</f>
        <v>Bullish</v>
      </c>
      <c r="K5327" t="str">
        <f>IF(C5328&gt;C5327, "Buy", "")</f>
        <v/>
      </c>
      <c r="L5327" t="str">
        <f>IF(C5328&lt;C5327, "Sell", "")</f>
        <v>Sell</v>
      </c>
      <c r="V5327" s="4">
        <f t="shared" si="83"/>
        <v>-2.6904122479441916E-2</v>
      </c>
    </row>
    <row r="5328" spans="1:22" x14ac:dyDescent="0.25">
      <c r="A5328" s="1">
        <v>37580</v>
      </c>
      <c r="B5328">
        <v>66.089065550000001</v>
      </c>
      <c r="C5328">
        <v>68.87890625</v>
      </c>
      <c r="D5328">
        <v>102082368</v>
      </c>
      <c r="E5328" t="s">
        <v>10</v>
      </c>
      <c r="F5328" t="s">
        <v>22</v>
      </c>
      <c r="G5328" t="str">
        <f>IF(OR(F5328="Jan",F5328="Feb",F5328="Mar"),"Q1",
IF(OR(F5328="Apr",F5328="May",F5328="Jun"),"Q2",
IF(OR(F5328="Jul",F5328="Aug",F5328="Sep"),"Q3",
IF(OR(F5328="Oct",F5328="Nov",F5328="Dec"),"Q4",""))))</f>
        <v>Q4</v>
      </c>
      <c r="H5328" t="str">
        <f>"Q"&amp;INT((MONTH(A5328)-1)/3)+1</f>
        <v>Q4</v>
      </c>
      <c r="I5328">
        <v>2002</v>
      </c>
      <c r="J5328" t="str">
        <f>IF(C5328&gt;B5328, "Bullish", IF(B5328&gt;C5328, "Bearish", "Neutral"))</f>
        <v>Bullish</v>
      </c>
      <c r="K5328" t="str">
        <f>IF(C5329&gt;C5328, "Buy", "")</f>
        <v/>
      </c>
      <c r="L5328" t="str">
        <f>IF(C5329&lt;C5328, "Sell", "")</f>
        <v>Sell</v>
      </c>
      <c r="V5328" s="4">
        <f t="shared" si="83"/>
        <v>-3.5955584278244523E-2</v>
      </c>
    </row>
    <row r="5329" spans="1:22" x14ac:dyDescent="0.25">
      <c r="A5329" s="1">
        <v>37579</v>
      </c>
      <c r="B5329">
        <v>66.48828125</v>
      </c>
      <c r="C5329">
        <v>66.48828125</v>
      </c>
      <c r="D5329">
        <v>0</v>
      </c>
      <c r="E5329" t="s">
        <v>9</v>
      </c>
      <c r="F5329" t="s">
        <v>22</v>
      </c>
      <c r="G5329" t="str">
        <f>IF(OR(F5329="Jan",F5329="Feb",F5329="Mar"),"Q1",
IF(OR(F5329="Apr",F5329="May",F5329="Jun"),"Q2",
IF(OR(F5329="Jul",F5329="Aug",F5329="Sep"),"Q3",
IF(OR(F5329="Oct",F5329="Nov",F5329="Dec"),"Q4",""))))</f>
        <v>Q4</v>
      </c>
      <c r="H5329" t="str">
        <f>"Q"&amp;INT((MONTH(A5329)-1)/3)+1</f>
        <v>Q4</v>
      </c>
      <c r="I5329">
        <v>2002</v>
      </c>
      <c r="J5329" t="str">
        <f>IF(C5329&gt;B5329, "Bullish", IF(B5329&gt;C5329, "Bearish", "Neutral"))</f>
        <v>Neutral</v>
      </c>
      <c r="K5329" t="str">
        <f>IF(C5330&gt;C5329, "Buy", "")</f>
        <v/>
      </c>
      <c r="L5329" t="str">
        <f>IF(C5330&lt;C5329, "Sell", "")</f>
        <v/>
      </c>
      <c r="V5329" s="4">
        <f t="shared" si="83"/>
        <v>0</v>
      </c>
    </row>
    <row r="5330" spans="1:22" x14ac:dyDescent="0.25">
      <c r="A5330" s="1">
        <v>37578</v>
      </c>
      <c r="B5330">
        <v>67.1875</v>
      </c>
      <c r="C5330">
        <v>66.48828125</v>
      </c>
      <c r="D5330">
        <v>59826560</v>
      </c>
      <c r="E5330" t="s">
        <v>7</v>
      </c>
      <c r="F5330" t="s">
        <v>22</v>
      </c>
      <c r="G5330" t="str">
        <f>IF(OR(F5330="Jan",F5330="Feb",F5330="Mar"),"Q1",
IF(OR(F5330="Apr",F5330="May",F5330="Jun"),"Q2",
IF(OR(F5330="Jul",F5330="Aug",F5330="Sep"),"Q3",
IF(OR(F5330="Oct",F5330="Nov",F5330="Dec"),"Q4",""))))</f>
        <v>Q4</v>
      </c>
      <c r="H5330" t="str">
        <f>"Q"&amp;INT((MONTH(A5330)-1)/3)+1</f>
        <v>Q4</v>
      </c>
      <c r="I5330">
        <v>2002</v>
      </c>
      <c r="J5330" t="str">
        <f>IF(C5330&gt;B5330, "Bullish", IF(B5330&gt;C5330, "Bearish", "Neutral"))</f>
        <v>Bearish</v>
      </c>
      <c r="K5330" t="str">
        <f>IF(C5331&gt;C5330, "Buy", "")</f>
        <v>Buy</v>
      </c>
      <c r="L5330" t="str">
        <f>IF(C5331&lt;C5330, "Sell", "")</f>
        <v/>
      </c>
      <c r="V5330" s="4">
        <f t="shared" si="83"/>
        <v>1.3252458811260769E-2</v>
      </c>
    </row>
    <row r="5331" spans="1:22" x14ac:dyDescent="0.25">
      <c r="A5331" s="1">
        <v>37575</v>
      </c>
      <c r="B5331">
        <v>65.176559449999999</v>
      </c>
      <c r="C5331">
        <v>67.381248470000003</v>
      </c>
      <c r="D5331">
        <v>74473344</v>
      </c>
      <c r="E5331" t="s">
        <v>12</v>
      </c>
      <c r="F5331" t="s">
        <v>22</v>
      </c>
      <c r="G5331" t="str">
        <f>IF(OR(F5331="Jan",F5331="Feb",F5331="Mar"),"Q1",
IF(OR(F5331="Apr",F5331="May",F5331="Jun"),"Q2",
IF(OR(F5331="Jul",F5331="Aug",F5331="Sep"),"Q3",
IF(OR(F5331="Oct",F5331="Nov",F5331="Dec"),"Q4",""))))</f>
        <v>Q4</v>
      </c>
      <c r="H5331" t="str">
        <f>"Q"&amp;INT((MONTH(A5331)-1)/3)+1</f>
        <v>Q4</v>
      </c>
      <c r="I5331">
        <v>2002</v>
      </c>
      <c r="J5331" t="str">
        <f>IF(C5331&gt;B5331, "Bullish", IF(B5331&gt;C5331, "Bearish", "Neutral"))</f>
        <v>Bullish</v>
      </c>
      <c r="K5331" t="str">
        <f>IF(C5332&gt;C5331, "Buy", "")</f>
        <v/>
      </c>
      <c r="L5331" t="str">
        <f>IF(C5332&lt;C5331, "Sell", "")</f>
        <v>Sell</v>
      </c>
      <c r="V5331" s="4">
        <f t="shared" si="83"/>
        <v>-4.6673575784501299E-2</v>
      </c>
    </row>
    <row r="5332" spans="1:22" x14ac:dyDescent="0.25">
      <c r="A5332" s="1">
        <v>37574</v>
      </c>
      <c r="B5332">
        <v>62.223438260000002</v>
      </c>
      <c r="C5332">
        <v>64.376564029999997</v>
      </c>
      <c r="D5332">
        <v>57805120</v>
      </c>
      <c r="E5332" t="s">
        <v>11</v>
      </c>
      <c r="F5332" t="s">
        <v>22</v>
      </c>
      <c r="G5332" t="str">
        <f>IF(OR(F5332="Jan",F5332="Feb",F5332="Mar"),"Q1",
IF(OR(F5332="Apr",F5332="May",F5332="Jun"),"Q2",
IF(OR(F5332="Jul",F5332="Aug",F5332="Sep"),"Q3",
IF(OR(F5332="Oct",F5332="Nov",F5332="Dec"),"Q4",""))))</f>
        <v>Q4</v>
      </c>
      <c r="H5332" t="str">
        <f>"Q"&amp;INT((MONTH(A5332)-1)/3)+1</f>
        <v>Q4</v>
      </c>
      <c r="I5332">
        <v>2002</v>
      </c>
      <c r="J5332" t="str">
        <f>IF(C5332&gt;B5332, "Bullish", IF(B5332&gt;C5332, "Bearish", "Neutral"))</f>
        <v>Bullish</v>
      </c>
      <c r="K5332" t="str">
        <f>IF(C5333&gt;C5332, "Buy", "")</f>
        <v/>
      </c>
      <c r="L5332" t="str">
        <f>IF(C5333&lt;C5332, "Sell", "")</f>
        <v>Sell</v>
      </c>
      <c r="V5332" s="4">
        <f t="shared" si="83"/>
        <v>-3.8344774612857971E-2</v>
      </c>
    </row>
    <row r="5333" spans="1:22" x14ac:dyDescent="0.25">
      <c r="A5333" s="1">
        <v>37573</v>
      </c>
      <c r="B5333">
        <v>61.6484375</v>
      </c>
      <c r="C5333">
        <v>61.999217989999998</v>
      </c>
      <c r="D5333">
        <v>39895488</v>
      </c>
      <c r="E5333" t="s">
        <v>10</v>
      </c>
      <c r="F5333" t="s">
        <v>22</v>
      </c>
      <c r="G5333" t="str">
        <f>IF(OR(F5333="Jan",F5333="Feb",F5333="Mar"),"Q1",
IF(OR(F5333="Apr",F5333="May",F5333="Jun"),"Q2",
IF(OR(F5333="Jul",F5333="Aug",F5333="Sep"),"Q3",
IF(OR(F5333="Oct",F5333="Nov",F5333="Dec"),"Q4",""))))</f>
        <v>Q4</v>
      </c>
      <c r="H5333" t="str">
        <f>"Q"&amp;INT((MONTH(A5333)-1)/3)+1</f>
        <v>Q4</v>
      </c>
      <c r="I5333">
        <v>2002</v>
      </c>
      <c r="J5333" t="str">
        <f>IF(C5333&gt;B5333, "Bullish", IF(B5333&gt;C5333, "Bearish", "Neutral"))</f>
        <v>Bullish</v>
      </c>
      <c r="K5333" t="str">
        <f>IF(C5334&gt;C5333, "Buy", "")</f>
        <v/>
      </c>
      <c r="L5333" t="str">
        <f>IF(C5334&lt;C5333, "Sell", "")</f>
        <v>Sell</v>
      </c>
      <c r="V5333" s="4">
        <f t="shared" si="83"/>
        <v>-7.1450079629591821E-3</v>
      </c>
    </row>
    <row r="5334" spans="1:22" x14ac:dyDescent="0.25">
      <c r="A5334" s="1">
        <v>37572</v>
      </c>
      <c r="B5334">
        <v>60.9375</v>
      </c>
      <c r="C5334">
        <v>61.559375760000002</v>
      </c>
      <c r="D5334">
        <v>33467328</v>
      </c>
      <c r="E5334" t="s">
        <v>9</v>
      </c>
      <c r="F5334" t="s">
        <v>22</v>
      </c>
      <c r="G5334" t="str">
        <f>IF(OR(F5334="Jan",F5334="Feb",F5334="Mar"),"Q1",
IF(OR(F5334="Apr",F5334="May",F5334="Jun"),"Q2",
IF(OR(F5334="Jul",F5334="Aug",F5334="Sep"),"Q3",
IF(OR(F5334="Oct",F5334="Nov",F5334="Dec"),"Q4",""))))</f>
        <v>Q4</v>
      </c>
      <c r="H5334" t="str">
        <f>"Q"&amp;INT((MONTH(A5334)-1)/3)+1</f>
        <v>Q4</v>
      </c>
      <c r="I5334">
        <v>2002</v>
      </c>
      <c r="J5334" t="str">
        <f>IF(C5334&gt;B5334, "Bullish", IF(B5334&gt;C5334, "Bearish", "Neutral"))</f>
        <v>Bullish</v>
      </c>
      <c r="K5334" t="str">
        <f>IF(C5335&gt;C5334, "Buy", "")</f>
        <v>Buy</v>
      </c>
      <c r="L5334" t="str">
        <f>IF(C5335&lt;C5334, "Sell", "")</f>
        <v/>
      </c>
      <c r="V5334" s="4">
        <f t="shared" si="83"/>
        <v>9.002003200155467E-4</v>
      </c>
    </row>
    <row r="5335" spans="1:22" x14ac:dyDescent="0.25">
      <c r="A5335" s="1">
        <v>37571</v>
      </c>
      <c r="B5335">
        <v>62.28125</v>
      </c>
      <c r="C5335">
        <v>61.614841460000001</v>
      </c>
      <c r="D5335">
        <v>36256064</v>
      </c>
      <c r="E5335" t="s">
        <v>7</v>
      </c>
      <c r="F5335" t="s">
        <v>22</v>
      </c>
      <c r="G5335" t="str">
        <f>IF(OR(F5335="Jan",F5335="Feb",F5335="Mar"),"Q1",
IF(OR(F5335="Apr",F5335="May",F5335="Jun"),"Q2",
IF(OR(F5335="Jul",F5335="Aug",F5335="Sep"),"Q3",
IF(OR(F5335="Oct",F5335="Nov",F5335="Dec"),"Q4",""))))</f>
        <v>Q4</v>
      </c>
      <c r="H5335" t="str">
        <f>"Q"&amp;INT((MONTH(A5335)-1)/3)+1</f>
        <v>Q4</v>
      </c>
      <c r="I5335">
        <v>2002</v>
      </c>
      <c r="J5335" t="str">
        <f>IF(C5335&gt;B5335, "Bullish", IF(B5335&gt;C5335, "Bearish", "Neutral"))</f>
        <v>Bearish</v>
      </c>
      <c r="K5335" t="str">
        <f>IF(C5336&gt;C5335, "Buy", "")</f>
        <v>Buy</v>
      </c>
      <c r="L5335" t="str">
        <f>IF(C5336&lt;C5335, "Sell", "")</f>
        <v/>
      </c>
      <c r="V5335" s="4">
        <f t="shared" si="83"/>
        <v>1.3484307101132013E-2</v>
      </c>
    </row>
    <row r="5336" spans="1:22" x14ac:dyDescent="0.25">
      <c r="A5336" s="1">
        <v>37568</v>
      </c>
      <c r="B5336">
        <v>62.484375</v>
      </c>
      <c r="C5336">
        <v>62.45703125</v>
      </c>
      <c r="D5336">
        <v>35027328</v>
      </c>
      <c r="E5336" t="s">
        <v>12</v>
      </c>
      <c r="F5336" t="s">
        <v>22</v>
      </c>
      <c r="G5336" t="str">
        <f>IF(OR(F5336="Jan",F5336="Feb",F5336="Mar"),"Q1",
IF(OR(F5336="Apr",F5336="May",F5336="Jun"),"Q2",
IF(OR(F5336="Jul",F5336="Aug",F5336="Sep"),"Q3",
IF(OR(F5336="Oct",F5336="Nov",F5336="Dec"),"Q4",""))))</f>
        <v>Q4</v>
      </c>
      <c r="H5336" t="str">
        <f>"Q"&amp;INT((MONTH(A5336)-1)/3)+1</f>
        <v>Q4</v>
      </c>
      <c r="I5336">
        <v>2002</v>
      </c>
      <c r="J5336" t="str">
        <f>IF(C5336&gt;B5336, "Bullish", IF(B5336&gt;C5336, "Bearish", "Neutral"))</f>
        <v>Bearish</v>
      </c>
      <c r="K5336" t="str">
        <f>IF(C5337&gt;C5336, "Buy", "")</f>
        <v>Buy</v>
      </c>
      <c r="L5336" t="str">
        <f>IF(C5337&lt;C5336, "Sell", "")</f>
        <v/>
      </c>
      <c r="V5336" s="4">
        <f t="shared" si="83"/>
        <v>1.2732179416297892E-2</v>
      </c>
    </row>
    <row r="5337" spans="1:22" x14ac:dyDescent="0.25">
      <c r="A5337" s="1">
        <v>37567</v>
      </c>
      <c r="B5337">
        <v>62.792186739999998</v>
      </c>
      <c r="C5337">
        <v>63.262500760000002</v>
      </c>
      <c r="D5337">
        <v>86927232</v>
      </c>
      <c r="E5337" t="s">
        <v>11</v>
      </c>
      <c r="F5337" t="s">
        <v>22</v>
      </c>
      <c r="G5337" t="str">
        <f>IF(OR(F5337="Jan",F5337="Feb",F5337="Mar"),"Q1",
IF(OR(F5337="Apr",F5337="May",F5337="Jun"),"Q2",
IF(OR(F5337="Jul",F5337="Aug",F5337="Sep"),"Q3",
IF(OR(F5337="Oct",F5337="Nov",F5337="Dec"),"Q4",""))))</f>
        <v>Q4</v>
      </c>
      <c r="H5337" t="str">
        <f>"Q"&amp;INT((MONTH(A5337)-1)/3)+1</f>
        <v>Q4</v>
      </c>
      <c r="I5337">
        <v>2002</v>
      </c>
      <c r="J5337" t="str">
        <f>IF(C5337&gt;B5337, "Bullish", IF(B5337&gt;C5337, "Bearish", "Neutral"))</f>
        <v>Bullish</v>
      </c>
      <c r="K5337" t="str">
        <f>IF(C5338&gt;C5337, "Buy", "")</f>
        <v/>
      </c>
      <c r="L5337" t="str">
        <f>IF(C5338&lt;C5337, "Sell", "")</f>
        <v>Sell</v>
      </c>
      <c r="V5337" s="4">
        <f t="shared" si="83"/>
        <v>-1.2361504167981146E-5</v>
      </c>
    </row>
    <row r="5338" spans="1:22" x14ac:dyDescent="0.25">
      <c r="A5338" s="1">
        <v>37566</v>
      </c>
      <c r="B5338">
        <v>63.26171875</v>
      </c>
      <c r="C5338">
        <v>63.26171875</v>
      </c>
      <c r="D5338">
        <v>0</v>
      </c>
      <c r="E5338" t="s">
        <v>10</v>
      </c>
      <c r="F5338" t="s">
        <v>22</v>
      </c>
      <c r="G5338" t="str">
        <f>IF(OR(F5338="Jan",F5338="Feb",F5338="Mar"),"Q1",
IF(OR(F5338="Apr",F5338="May",F5338="Jun"),"Q2",
IF(OR(F5338="Jul",F5338="Aug",F5338="Sep"),"Q3",
IF(OR(F5338="Oct",F5338="Nov",F5338="Dec"),"Q4",""))))</f>
        <v>Q4</v>
      </c>
      <c r="H5338" t="str">
        <f>"Q"&amp;INT((MONTH(A5338)-1)/3)+1</f>
        <v>Q4</v>
      </c>
      <c r="I5338">
        <v>2002</v>
      </c>
      <c r="J5338" t="str">
        <f>IF(C5338&gt;B5338, "Bullish", IF(B5338&gt;C5338, "Bearish", "Neutral"))</f>
        <v>Neutral</v>
      </c>
      <c r="K5338" t="str">
        <f>IF(C5339&gt;C5338, "Buy", "")</f>
        <v/>
      </c>
      <c r="L5338" t="str">
        <f>IF(C5339&lt;C5338, "Sell", "")</f>
        <v/>
      </c>
      <c r="V5338" s="4">
        <f t="shared" si="83"/>
        <v>0</v>
      </c>
    </row>
    <row r="5339" spans="1:22" x14ac:dyDescent="0.25">
      <c r="A5339" s="1">
        <v>37565</v>
      </c>
      <c r="B5339">
        <v>61.953125</v>
      </c>
      <c r="C5339">
        <v>63.26171875</v>
      </c>
      <c r="D5339">
        <v>60623104</v>
      </c>
      <c r="E5339" t="s">
        <v>9</v>
      </c>
      <c r="F5339" t="s">
        <v>22</v>
      </c>
      <c r="G5339" t="str">
        <f>IF(OR(F5339="Jan",F5339="Feb",F5339="Mar"),"Q1",
IF(OR(F5339="Apr",F5339="May",F5339="Jun"),"Q2",
IF(OR(F5339="Jul",F5339="Aug",F5339="Sep"),"Q3",
IF(OR(F5339="Oct",F5339="Nov",F5339="Dec"),"Q4",""))))</f>
        <v>Q4</v>
      </c>
      <c r="H5339" t="str">
        <f>"Q"&amp;INT((MONTH(A5339)-1)/3)+1</f>
        <v>Q4</v>
      </c>
      <c r="I5339">
        <v>2002</v>
      </c>
      <c r="J5339" t="str">
        <f>IF(C5339&gt;B5339, "Bullish", IF(B5339&gt;C5339, "Bearish", "Neutral"))</f>
        <v>Bullish</v>
      </c>
      <c r="K5339" t="str">
        <f>IF(C5340&gt;C5339, "Buy", "")</f>
        <v/>
      </c>
      <c r="L5339" t="str">
        <f>IF(C5340&lt;C5339, "Sell", "")</f>
        <v>Sell</v>
      </c>
      <c r="V5339" s="4">
        <f t="shared" si="83"/>
        <v>-3.1279066254387831E-2</v>
      </c>
    </row>
    <row r="5340" spans="1:22" x14ac:dyDescent="0.25">
      <c r="A5340" s="1">
        <v>37564</v>
      </c>
      <c r="B5340">
        <v>60.859375</v>
      </c>
      <c r="C5340">
        <v>61.342967989999998</v>
      </c>
      <c r="D5340">
        <v>15291712</v>
      </c>
      <c r="E5340" t="s">
        <v>7</v>
      </c>
      <c r="F5340" t="s">
        <v>22</v>
      </c>
      <c r="G5340" t="str">
        <f>IF(OR(F5340="Jan",F5340="Feb",F5340="Mar"),"Q1",
IF(OR(F5340="Apr",F5340="May",F5340="Jun"),"Q2",
IF(OR(F5340="Jul",F5340="Aug",F5340="Sep"),"Q3",
IF(OR(F5340="Oct",F5340="Nov",F5340="Dec"),"Q4",""))))</f>
        <v>Q4</v>
      </c>
      <c r="H5340" t="str">
        <f>"Q"&amp;INT((MONTH(A5340)-1)/3)+1</f>
        <v>Q4</v>
      </c>
      <c r="I5340">
        <v>2002</v>
      </c>
      <c r="J5340" t="str">
        <f>IF(C5340&gt;B5340, "Bullish", IF(B5340&gt;C5340, "Bearish", "Neutral"))</f>
        <v>Bullish</v>
      </c>
      <c r="K5340" t="str">
        <f>IF(C5341&gt;C5340, "Buy", "")</f>
        <v/>
      </c>
      <c r="L5340" t="str">
        <f>IF(C5341&lt;C5340, "Sell", "")</f>
        <v>Sell</v>
      </c>
      <c r="V5340" s="4">
        <f t="shared" si="83"/>
        <v>-1.4850704758950468E-2</v>
      </c>
    </row>
    <row r="5341" spans="1:22" x14ac:dyDescent="0.25">
      <c r="A5341" s="1">
        <v>37561</v>
      </c>
      <c r="B5341">
        <v>59.375</v>
      </c>
      <c r="C5341">
        <v>60.4453125</v>
      </c>
      <c r="D5341">
        <v>43334784</v>
      </c>
      <c r="E5341" t="s">
        <v>12</v>
      </c>
      <c r="F5341" t="s">
        <v>22</v>
      </c>
      <c r="G5341" t="str">
        <f>IF(OR(F5341="Jan",F5341="Feb",F5341="Mar"),"Q1",
IF(OR(F5341="Apr",F5341="May",F5341="Jun"),"Q2",
IF(OR(F5341="Jul",F5341="Aug",F5341="Sep"),"Q3",
IF(OR(F5341="Oct",F5341="Nov",F5341="Dec"),"Q4",""))))</f>
        <v>Q4</v>
      </c>
      <c r="H5341" t="str">
        <f>"Q"&amp;INT((MONTH(A5341)-1)/3)+1</f>
        <v>Q4</v>
      </c>
      <c r="I5341">
        <v>2002</v>
      </c>
      <c r="J5341" t="str">
        <f>IF(C5341&gt;B5341, "Bullish", IF(B5341&gt;C5341, "Bearish", "Neutral"))</f>
        <v>Bullish</v>
      </c>
      <c r="K5341" t="str">
        <f>IF(C5342&gt;C5341, "Buy", "")</f>
        <v/>
      </c>
      <c r="L5341" t="str">
        <f>IF(C5342&lt;C5341, "Sell", "")</f>
        <v>Sell</v>
      </c>
      <c r="V5341" s="4">
        <f t="shared" si="83"/>
        <v>-1.8857515279972537E-2</v>
      </c>
    </row>
    <row r="5342" spans="1:22" x14ac:dyDescent="0.25">
      <c r="A5342" s="1">
        <v>37560</v>
      </c>
      <c r="B5342">
        <v>59.375</v>
      </c>
      <c r="C5342">
        <v>59.326560970000003</v>
      </c>
      <c r="D5342">
        <v>42567680</v>
      </c>
      <c r="E5342" t="s">
        <v>11</v>
      </c>
      <c r="F5342" t="s">
        <v>21</v>
      </c>
      <c r="G5342" t="str">
        <f>IF(OR(F5342="Jan",F5342="Feb",F5342="Mar"),"Q1",
IF(OR(F5342="Apr",F5342="May",F5342="Jun"),"Q2",
IF(OR(F5342="Jul",F5342="Aug",F5342="Sep"),"Q3",
IF(OR(F5342="Oct",F5342="Nov",F5342="Dec"),"Q4",""))))</f>
        <v>Q4</v>
      </c>
      <c r="H5342" t="str">
        <f>"Q"&amp;INT((MONTH(A5342)-1)/3)+1</f>
        <v>Q4</v>
      </c>
      <c r="I5342">
        <v>2002</v>
      </c>
      <c r="J5342" t="str">
        <f>IF(C5342&gt;B5342, "Bullish", IF(B5342&gt;C5342, "Bearish", "Neutral"))</f>
        <v>Bearish</v>
      </c>
      <c r="K5342" t="str">
        <f>IF(C5343&gt;C5342, "Buy", "")</f>
        <v/>
      </c>
      <c r="L5342" t="str">
        <f>IF(C5343&lt;C5342, "Sell", "")</f>
        <v>Sell</v>
      </c>
      <c r="V5342" s="4">
        <f t="shared" si="83"/>
        <v>-2.4818223313531813E-3</v>
      </c>
    </row>
    <row r="5343" spans="1:22" x14ac:dyDescent="0.25">
      <c r="A5343" s="1">
        <v>37559</v>
      </c>
      <c r="B5343">
        <v>58.984375</v>
      </c>
      <c r="C5343">
        <v>59.1796875</v>
      </c>
      <c r="D5343">
        <v>31792320</v>
      </c>
      <c r="E5343" t="s">
        <v>10</v>
      </c>
      <c r="F5343" t="s">
        <v>21</v>
      </c>
      <c r="G5343" t="str">
        <f>IF(OR(F5343="Jan",F5343="Feb",F5343="Mar"),"Q1",
IF(OR(F5343="Apr",F5343="May",F5343="Jun"),"Q2",
IF(OR(F5343="Jul",F5343="Aug",F5343="Sep"),"Q3",
IF(OR(F5343="Oct",F5343="Nov",F5343="Dec"),"Q4",""))))</f>
        <v>Q4</v>
      </c>
      <c r="H5343" t="str">
        <f>"Q"&amp;INT((MONTH(A5343)-1)/3)+1</f>
        <v>Q4</v>
      </c>
      <c r="I5343">
        <v>2002</v>
      </c>
      <c r="J5343" t="str">
        <f>IF(C5343&gt;B5343, "Bullish", IF(B5343&gt;C5343, "Bearish", "Neutral"))</f>
        <v>Bullish</v>
      </c>
      <c r="K5343" t="str">
        <f>IF(C5344&gt;C5343, "Buy", "")</f>
        <v>Buy</v>
      </c>
      <c r="L5343" t="str">
        <f>IF(C5344&lt;C5343, "Sell", "")</f>
        <v/>
      </c>
      <c r="V5343" s="4">
        <f t="shared" si="83"/>
        <v>1.7395044134160479E-3</v>
      </c>
    </row>
    <row r="5344" spans="1:22" x14ac:dyDescent="0.25">
      <c r="A5344" s="1">
        <v>37558</v>
      </c>
      <c r="B5344">
        <v>58.201560970000003</v>
      </c>
      <c r="C5344">
        <v>59.282810210000001</v>
      </c>
      <c r="D5344">
        <v>45538368</v>
      </c>
      <c r="E5344" t="s">
        <v>9</v>
      </c>
      <c r="F5344" t="s">
        <v>21</v>
      </c>
      <c r="G5344" t="str">
        <f>IF(OR(F5344="Jan",F5344="Feb",F5344="Mar"),"Q1",
IF(OR(F5344="Apr",F5344="May",F5344="Jun"),"Q2",
IF(OR(F5344="Jul",F5344="Aug",F5344="Sep"),"Q3",
IF(OR(F5344="Oct",F5344="Nov",F5344="Dec"),"Q4",""))))</f>
        <v>Q4</v>
      </c>
      <c r="H5344" t="str">
        <f>"Q"&amp;INT((MONTH(A5344)-1)/3)+1</f>
        <v>Q4</v>
      </c>
      <c r="I5344">
        <v>2002</v>
      </c>
      <c r="J5344" t="str">
        <f>IF(C5344&gt;B5344, "Bullish", IF(B5344&gt;C5344, "Bearish", "Neutral"))</f>
        <v>Bullish</v>
      </c>
      <c r="K5344" t="str">
        <f>IF(C5345&gt;C5344, "Buy", "")</f>
        <v/>
      </c>
      <c r="L5344" t="str">
        <f>IF(C5345&lt;C5344, "Sell", "")</f>
        <v>Sell</v>
      </c>
      <c r="V5344" s="4">
        <f t="shared" si="83"/>
        <v>-1.2461960981020202E-2</v>
      </c>
    </row>
    <row r="5345" spans="1:22" x14ac:dyDescent="0.25">
      <c r="A5345" s="1">
        <v>37557</v>
      </c>
      <c r="B5345">
        <v>58.75390625</v>
      </c>
      <c r="C5345">
        <v>58.553123470000003</v>
      </c>
      <c r="D5345">
        <v>26654208</v>
      </c>
      <c r="E5345" t="s">
        <v>7</v>
      </c>
      <c r="F5345" t="s">
        <v>21</v>
      </c>
      <c r="G5345" t="str">
        <f>IF(OR(F5345="Jan",F5345="Feb",F5345="Mar"),"Q1",
IF(OR(F5345="Apr",F5345="May",F5345="Jun"),"Q2",
IF(OR(F5345="Jul",F5345="Aug",F5345="Sep"),"Q3",
IF(OR(F5345="Oct",F5345="Nov",F5345="Dec"),"Q4",""))))</f>
        <v>Q4</v>
      </c>
      <c r="H5345" t="str">
        <f>"Q"&amp;INT((MONTH(A5345)-1)/3)+1</f>
        <v>Q4</v>
      </c>
      <c r="I5345">
        <v>2002</v>
      </c>
      <c r="J5345" t="str">
        <f>IF(C5345&gt;B5345, "Bullish", IF(B5345&gt;C5345, "Bearish", "Neutral"))</f>
        <v>Bearish</v>
      </c>
      <c r="K5345" t="str">
        <f>IF(C5346&gt;C5345, "Buy", "")</f>
        <v>Buy</v>
      </c>
      <c r="L5345" t="str">
        <f>IF(C5346&lt;C5345, "Sell", "")</f>
        <v/>
      </c>
      <c r="V5345" s="4">
        <f t="shared" si="83"/>
        <v>1.8644790599216358E-3</v>
      </c>
    </row>
    <row r="5346" spans="1:22" x14ac:dyDescent="0.25">
      <c r="A5346" s="1">
        <v>37554</v>
      </c>
      <c r="B5346">
        <v>58.950782779999997</v>
      </c>
      <c r="C5346">
        <v>58.662498470000003</v>
      </c>
      <c r="D5346">
        <v>38481344</v>
      </c>
      <c r="E5346" t="s">
        <v>12</v>
      </c>
      <c r="F5346" t="s">
        <v>21</v>
      </c>
      <c r="G5346" t="str">
        <f>IF(OR(F5346="Jan",F5346="Feb",F5346="Mar"),"Q1",
IF(OR(F5346="Apr",F5346="May",F5346="Jun"),"Q2",
IF(OR(F5346="Jul",F5346="Aug",F5346="Sep"),"Q3",
IF(OR(F5346="Oct",F5346="Nov",F5346="Dec"),"Q4",""))))</f>
        <v>Q4</v>
      </c>
      <c r="H5346" t="str">
        <f>"Q"&amp;INT((MONTH(A5346)-1)/3)+1</f>
        <v>Q4</v>
      </c>
      <c r="I5346">
        <v>2002</v>
      </c>
      <c r="J5346" t="str">
        <f>IF(C5346&gt;B5346, "Bullish", IF(B5346&gt;C5346, "Bearish", "Neutral"))</f>
        <v>Bearish</v>
      </c>
      <c r="K5346" t="str">
        <f>IF(C5347&gt;C5346, "Buy", "")</f>
        <v>Buy</v>
      </c>
      <c r="L5346" t="str">
        <f>IF(C5347&lt;C5346, "Sell", "")</f>
        <v/>
      </c>
      <c r="V5346" s="4">
        <f t="shared" si="83"/>
        <v>7.5863584023305158E-3</v>
      </c>
    </row>
    <row r="5347" spans="1:22" x14ac:dyDescent="0.25">
      <c r="A5347" s="1">
        <v>37553</v>
      </c>
      <c r="B5347">
        <v>59.825000760000002</v>
      </c>
      <c r="C5347">
        <v>59.110935210000001</v>
      </c>
      <c r="D5347">
        <v>38613440</v>
      </c>
      <c r="E5347" t="s">
        <v>11</v>
      </c>
      <c r="F5347" t="s">
        <v>21</v>
      </c>
      <c r="G5347" t="str">
        <f>IF(OR(F5347="Jan",F5347="Feb",F5347="Mar"),"Q1",
IF(OR(F5347="Apr",F5347="May",F5347="Jun"),"Q2",
IF(OR(F5347="Jul",F5347="Aug",F5347="Sep"),"Q3",
IF(OR(F5347="Oct",F5347="Nov",F5347="Dec"),"Q4",""))))</f>
        <v>Q4</v>
      </c>
      <c r="H5347" t="str">
        <f>"Q"&amp;INT((MONTH(A5347)-1)/3)+1</f>
        <v>Q4</v>
      </c>
      <c r="I5347">
        <v>2002</v>
      </c>
      <c r="J5347" t="str">
        <f>IF(C5347&gt;B5347, "Bullish", IF(B5347&gt;C5347, "Bearish", "Neutral"))</f>
        <v>Bearish</v>
      </c>
      <c r="K5347" t="str">
        <f>IF(C5348&gt;C5347, "Buy", "")</f>
        <v>Buy</v>
      </c>
      <c r="L5347" t="str">
        <f>IF(C5348&lt;C5347, "Sell", "")</f>
        <v/>
      </c>
      <c r="V5347" s="4">
        <f t="shared" si="83"/>
        <v>4.0280247036710961E-3</v>
      </c>
    </row>
    <row r="5348" spans="1:22" x14ac:dyDescent="0.25">
      <c r="A5348" s="1">
        <v>37552</v>
      </c>
      <c r="B5348">
        <v>59.083591460000001</v>
      </c>
      <c r="C5348">
        <v>59.349998470000003</v>
      </c>
      <c r="D5348">
        <v>43332288</v>
      </c>
      <c r="E5348" t="s">
        <v>10</v>
      </c>
      <c r="F5348" t="s">
        <v>21</v>
      </c>
      <c r="G5348" t="str">
        <f>IF(OR(F5348="Jan",F5348="Feb",F5348="Mar"),"Q1",
IF(OR(F5348="Apr",F5348="May",F5348="Jun"),"Q2",
IF(OR(F5348="Jul",F5348="Aug",F5348="Sep"),"Q3",
IF(OR(F5348="Oct",F5348="Nov",F5348="Dec"),"Q4",""))))</f>
        <v>Q4</v>
      </c>
      <c r="H5348" t="str">
        <f>"Q"&amp;INT((MONTH(A5348)-1)/3)+1</f>
        <v>Q4</v>
      </c>
      <c r="I5348">
        <v>2002</v>
      </c>
      <c r="J5348" t="str">
        <f>IF(C5348&gt;B5348, "Bullish", IF(B5348&gt;C5348, "Bearish", "Neutral"))</f>
        <v>Bullish</v>
      </c>
      <c r="K5348" t="str">
        <f>IF(C5349&gt;C5348, "Buy", "")</f>
        <v>Buy</v>
      </c>
      <c r="L5348" t="str">
        <f>IF(C5349&lt;C5348, "Sell", "")</f>
        <v/>
      </c>
      <c r="V5348" s="4">
        <f t="shared" si="83"/>
        <v>3.2277664043347076E-3</v>
      </c>
    </row>
    <row r="5349" spans="1:22" x14ac:dyDescent="0.25">
      <c r="A5349" s="1">
        <v>37551</v>
      </c>
      <c r="B5349">
        <v>60.125</v>
      </c>
      <c r="C5349">
        <v>59.542186739999998</v>
      </c>
      <c r="D5349">
        <v>46875008</v>
      </c>
      <c r="E5349" t="s">
        <v>9</v>
      </c>
      <c r="F5349" t="s">
        <v>21</v>
      </c>
      <c r="G5349" t="str">
        <f>IF(OR(F5349="Jan",F5349="Feb",F5349="Mar"),"Q1",
IF(OR(F5349="Apr",F5349="May",F5349="Jun"),"Q2",
IF(OR(F5349="Jul",F5349="Aug",F5349="Sep"),"Q3",
IF(OR(F5349="Oct",F5349="Nov",F5349="Dec"),"Q4",""))))</f>
        <v>Q4</v>
      </c>
      <c r="H5349" t="str">
        <f>"Q"&amp;INT((MONTH(A5349)-1)/3)+1</f>
        <v>Q4</v>
      </c>
      <c r="I5349">
        <v>2002</v>
      </c>
      <c r="J5349" t="str">
        <f>IF(C5349&gt;B5349, "Bullish", IF(B5349&gt;C5349, "Bearish", "Neutral"))</f>
        <v>Bearish</v>
      </c>
      <c r="K5349" t="str">
        <f>IF(C5350&gt;C5349, "Buy", "")</f>
        <v>Buy</v>
      </c>
      <c r="L5349" t="str">
        <f>IF(C5350&lt;C5349, "Sell", "")</f>
        <v/>
      </c>
      <c r="V5349" s="4">
        <f t="shared" si="83"/>
        <v>4.7403648865386241E-3</v>
      </c>
    </row>
    <row r="5350" spans="1:22" x14ac:dyDescent="0.25">
      <c r="A5350" s="1">
        <v>37550</v>
      </c>
      <c r="B5350">
        <v>60.083591460000001</v>
      </c>
      <c r="C5350">
        <v>59.825782779999997</v>
      </c>
      <c r="D5350">
        <v>47170176</v>
      </c>
      <c r="E5350" t="s">
        <v>7</v>
      </c>
      <c r="F5350" t="s">
        <v>21</v>
      </c>
      <c r="G5350" t="str">
        <f>IF(OR(F5350="Jan",F5350="Feb",F5350="Mar"),"Q1",
IF(OR(F5350="Apr",F5350="May",F5350="Jun"),"Q2",
IF(OR(F5350="Jul",F5350="Aug",F5350="Sep"),"Q3",
IF(OR(F5350="Oct",F5350="Nov",F5350="Dec"),"Q4",""))))</f>
        <v>Q4</v>
      </c>
      <c r="H5350" t="str">
        <f>"Q"&amp;INT((MONTH(A5350)-1)/3)+1</f>
        <v>Q4</v>
      </c>
      <c r="I5350">
        <v>2002</v>
      </c>
      <c r="J5350" t="str">
        <f>IF(C5350&gt;B5350, "Bullish", IF(B5350&gt;C5350, "Bearish", "Neutral"))</f>
        <v>Bearish</v>
      </c>
      <c r="K5350" t="str">
        <f>IF(C5351&gt;C5350, "Buy", "")</f>
        <v>Buy</v>
      </c>
      <c r="L5350" t="str">
        <f>IF(C5351&lt;C5350, "Sell", "")</f>
        <v/>
      </c>
      <c r="V5350" s="4">
        <f t="shared" si="83"/>
        <v>1.603625053455065E-3</v>
      </c>
    </row>
    <row r="5351" spans="1:22" x14ac:dyDescent="0.25">
      <c r="A5351" s="1">
        <v>37547</v>
      </c>
      <c r="B5351">
        <v>60.46875</v>
      </c>
      <c r="C5351">
        <v>59.921875</v>
      </c>
      <c r="D5351">
        <v>52909376</v>
      </c>
      <c r="E5351" t="s">
        <v>12</v>
      </c>
      <c r="F5351" t="s">
        <v>21</v>
      </c>
      <c r="G5351" t="str">
        <f>IF(OR(F5351="Jan",F5351="Feb",F5351="Mar"),"Q1",
IF(OR(F5351="Apr",F5351="May",F5351="Jun"),"Q2",
IF(OR(F5351="Jul",F5351="Aug",F5351="Sep"),"Q3",
IF(OR(F5351="Oct",F5351="Nov",F5351="Dec"),"Q4",""))))</f>
        <v>Q4</v>
      </c>
      <c r="H5351" t="str">
        <f>"Q"&amp;INT((MONTH(A5351)-1)/3)+1</f>
        <v>Q4</v>
      </c>
      <c r="I5351">
        <v>2002</v>
      </c>
      <c r="J5351" t="str">
        <f>IF(C5351&gt;B5351, "Bullish", IF(B5351&gt;C5351, "Bearish", "Neutral"))</f>
        <v>Bearish</v>
      </c>
      <c r="K5351" t="str">
        <f>IF(C5352&gt;C5351, "Buy", "")</f>
        <v/>
      </c>
      <c r="L5351" t="str">
        <f>IF(C5352&lt;C5351, "Sell", "")</f>
        <v>Sell</v>
      </c>
      <c r="V5351" s="4">
        <f t="shared" si="83"/>
        <v>-1.8155330446813283E-3</v>
      </c>
    </row>
    <row r="5352" spans="1:22" x14ac:dyDescent="0.25">
      <c r="A5352" s="1">
        <v>37546</v>
      </c>
      <c r="B5352">
        <v>58.471874239999998</v>
      </c>
      <c r="C5352">
        <v>59.813282010000002</v>
      </c>
      <c r="D5352">
        <v>63703872</v>
      </c>
      <c r="E5352" t="s">
        <v>11</v>
      </c>
      <c r="F5352" t="s">
        <v>21</v>
      </c>
      <c r="G5352" t="str">
        <f>IF(OR(F5352="Jan",F5352="Feb",F5352="Mar"),"Q1",
IF(OR(F5352="Apr",F5352="May",F5352="Jun"),"Q2",
IF(OR(F5352="Jul",F5352="Aug",F5352="Sep"),"Q3",
IF(OR(F5352="Oct",F5352="Nov",F5352="Dec"),"Q4",""))))</f>
        <v>Q4</v>
      </c>
      <c r="H5352" t="str">
        <f>"Q"&amp;INT((MONTH(A5352)-1)/3)+1</f>
        <v>Q4</v>
      </c>
      <c r="I5352">
        <v>2002</v>
      </c>
      <c r="J5352" t="str">
        <f>IF(C5352&gt;B5352, "Bullish", IF(B5352&gt;C5352, "Bearish", "Neutral"))</f>
        <v>Bullish</v>
      </c>
      <c r="K5352" t="str">
        <f>IF(C5353&gt;C5352, "Buy", "")</f>
        <v/>
      </c>
      <c r="L5352" t="str">
        <f>IF(C5353&lt;C5352, "Sell", "")</f>
        <v>Sell</v>
      </c>
      <c r="V5352" s="4">
        <f t="shared" si="83"/>
        <v>-2.1072004634522797E-2</v>
      </c>
    </row>
    <row r="5353" spans="1:22" x14ac:dyDescent="0.25">
      <c r="A5353" s="1">
        <v>37545</v>
      </c>
      <c r="B5353">
        <v>60.78125</v>
      </c>
      <c r="C5353">
        <v>58.578907010000002</v>
      </c>
      <c r="D5353">
        <v>68785472</v>
      </c>
      <c r="E5353" t="s">
        <v>10</v>
      </c>
      <c r="F5353" t="s">
        <v>21</v>
      </c>
      <c r="G5353" t="str">
        <f>IF(OR(F5353="Jan",F5353="Feb",F5353="Mar"),"Q1",
IF(OR(F5353="Apr",F5353="May",F5353="Jun"),"Q2",
IF(OR(F5353="Jul",F5353="Aug",F5353="Sep"),"Q3",
IF(OR(F5353="Oct",F5353="Nov",F5353="Dec"),"Q4",""))))</f>
        <v>Q4</v>
      </c>
      <c r="H5353" t="str">
        <f>"Q"&amp;INT((MONTH(A5353)-1)/3)+1</f>
        <v>Q4</v>
      </c>
      <c r="I5353">
        <v>2002</v>
      </c>
      <c r="J5353" t="str">
        <f>IF(C5353&gt;B5353, "Bullish", IF(B5353&gt;C5353, "Bearish", "Neutral"))</f>
        <v>Bearish</v>
      </c>
      <c r="K5353" t="str">
        <f>IF(C5354&gt;C5353, "Buy", "")</f>
        <v>Buy</v>
      </c>
      <c r="L5353" t="str">
        <f>IF(C5354&lt;C5353, "Sell", "")</f>
        <v/>
      </c>
      <c r="V5353" s="4">
        <f t="shared" si="83"/>
        <v>1.8765936363279431E-2</v>
      </c>
    </row>
    <row r="5354" spans="1:22" x14ac:dyDescent="0.25">
      <c r="A5354" s="1">
        <v>37544</v>
      </c>
      <c r="B5354">
        <v>59.69921875</v>
      </c>
      <c r="C5354">
        <v>59.69921875</v>
      </c>
      <c r="D5354">
        <v>0</v>
      </c>
      <c r="E5354" t="s">
        <v>9</v>
      </c>
      <c r="F5354" t="s">
        <v>21</v>
      </c>
      <c r="G5354" t="str">
        <f>IF(OR(F5354="Jan",F5354="Feb",F5354="Mar"),"Q1",
IF(OR(F5354="Apr",F5354="May",F5354="Jun"),"Q2",
IF(OR(F5354="Jul",F5354="Aug",F5354="Sep"),"Q3",
IF(OR(F5354="Oct",F5354="Nov",F5354="Dec"),"Q4",""))))</f>
        <v>Q4</v>
      </c>
      <c r="H5354" t="str">
        <f>"Q"&amp;INT((MONTH(A5354)-1)/3)+1</f>
        <v>Q4</v>
      </c>
      <c r="I5354">
        <v>2002</v>
      </c>
      <c r="J5354" t="str">
        <f>IF(C5354&gt;B5354, "Bullish", IF(B5354&gt;C5354, "Bearish", "Neutral"))</f>
        <v>Neutral</v>
      </c>
      <c r="K5354" t="str">
        <f>IF(C5355&gt;C5354, "Buy", "")</f>
        <v/>
      </c>
      <c r="L5354" t="str">
        <f>IF(C5355&lt;C5354, "Sell", "")</f>
        <v/>
      </c>
      <c r="V5354" s="4">
        <f t="shared" si="83"/>
        <v>0</v>
      </c>
    </row>
    <row r="5355" spans="1:22" x14ac:dyDescent="0.25">
      <c r="A5355" s="1">
        <v>37543</v>
      </c>
      <c r="B5355">
        <v>59.067188260000002</v>
      </c>
      <c r="C5355">
        <v>59.69921875</v>
      </c>
      <c r="D5355">
        <v>72795648</v>
      </c>
      <c r="E5355" t="s">
        <v>7</v>
      </c>
      <c r="F5355" t="s">
        <v>21</v>
      </c>
      <c r="G5355" t="str">
        <f>IF(OR(F5355="Jan",F5355="Feb",F5355="Mar"),"Q1",
IF(OR(F5355="Apr",F5355="May",F5355="Jun"),"Q2",
IF(OR(F5355="Jul",F5355="Aug",F5355="Sep"),"Q3",
IF(OR(F5355="Oct",F5355="Nov",F5355="Dec"),"Q4",""))))</f>
        <v>Q4</v>
      </c>
      <c r="H5355" t="str">
        <f>"Q"&amp;INT((MONTH(A5355)-1)/3)+1</f>
        <v>Q4</v>
      </c>
      <c r="I5355">
        <v>2002</v>
      </c>
      <c r="J5355" t="str">
        <f>IF(C5355&gt;B5355, "Bullish", IF(B5355&gt;C5355, "Bearish", "Neutral"))</f>
        <v>Bullish</v>
      </c>
      <c r="K5355" t="str">
        <f>IF(C5356&gt;C5355, "Buy", "")</f>
        <v/>
      </c>
      <c r="L5355" t="str">
        <f>IF(C5356&lt;C5355, "Sell", "")</f>
        <v>Sell</v>
      </c>
      <c r="V5355" s="4">
        <f t="shared" si="83"/>
        <v>-1.315251294907227E-2</v>
      </c>
    </row>
    <row r="5356" spans="1:22" x14ac:dyDescent="0.25">
      <c r="A5356" s="1">
        <v>37540</v>
      </c>
      <c r="B5356">
        <v>56.753124239999998</v>
      </c>
      <c r="C5356">
        <v>58.924217220000003</v>
      </c>
      <c r="D5356">
        <v>70623808</v>
      </c>
      <c r="E5356" t="s">
        <v>12</v>
      </c>
      <c r="F5356" t="s">
        <v>21</v>
      </c>
      <c r="G5356" t="str">
        <f>IF(OR(F5356="Jan",F5356="Feb",F5356="Mar"),"Q1",
IF(OR(F5356="Apr",F5356="May",F5356="Jun"),"Q2",
IF(OR(F5356="Jul",F5356="Aug",F5356="Sep"),"Q3",
IF(OR(F5356="Oct",F5356="Nov",F5356="Dec"),"Q4",""))))</f>
        <v>Q4</v>
      </c>
      <c r="H5356" t="str">
        <f>"Q"&amp;INT((MONTH(A5356)-1)/3)+1</f>
        <v>Q4</v>
      </c>
      <c r="I5356">
        <v>2002</v>
      </c>
      <c r="J5356" t="str">
        <f>IF(C5356&gt;B5356, "Bullish", IF(B5356&gt;C5356, "Bearish", "Neutral"))</f>
        <v>Bullish</v>
      </c>
      <c r="K5356" t="str">
        <f>IF(C5357&gt;C5356, "Buy", "")</f>
        <v/>
      </c>
      <c r="L5356" t="str">
        <f>IF(C5357&lt;C5356, "Sell", "")</f>
        <v>Sell</v>
      </c>
      <c r="V5356" s="4">
        <f t="shared" si="83"/>
        <v>-3.8526651175215192E-2</v>
      </c>
    </row>
    <row r="5357" spans="1:22" x14ac:dyDescent="0.25">
      <c r="A5357" s="1">
        <v>37539</v>
      </c>
      <c r="B5357">
        <v>54.704685210000001</v>
      </c>
      <c r="C5357">
        <v>56.73828125</v>
      </c>
      <c r="D5357">
        <v>115910336</v>
      </c>
      <c r="E5357" t="s">
        <v>11</v>
      </c>
      <c r="F5357" t="s">
        <v>21</v>
      </c>
      <c r="G5357" t="str">
        <f>IF(OR(F5357="Jan",F5357="Feb",F5357="Mar"),"Q1",
IF(OR(F5357="Apr",F5357="May",F5357="Jun"),"Q2",
IF(OR(F5357="Jul",F5357="Aug",F5357="Sep"),"Q3",
IF(OR(F5357="Oct",F5357="Nov",F5357="Dec"),"Q4",""))))</f>
        <v>Q4</v>
      </c>
      <c r="H5357" t="str">
        <f>"Q"&amp;INT((MONTH(A5357)-1)/3)+1</f>
        <v>Q4</v>
      </c>
      <c r="I5357">
        <v>2002</v>
      </c>
      <c r="J5357" t="str">
        <f>IF(C5357&gt;B5357, "Bullish", IF(B5357&gt;C5357, "Bearish", "Neutral"))</f>
        <v>Bullish</v>
      </c>
      <c r="K5357" t="str">
        <f>IF(C5358&gt;C5357, "Buy", "")</f>
        <v/>
      </c>
      <c r="L5357" t="str">
        <f>IF(C5358&lt;C5357, "Sell", "")</f>
        <v>Sell</v>
      </c>
      <c r="V5357" s="4">
        <f t="shared" si="83"/>
        <v>-4.430290198863835E-2</v>
      </c>
    </row>
    <row r="5358" spans="1:22" x14ac:dyDescent="0.25">
      <c r="A5358" s="1">
        <v>37538</v>
      </c>
      <c r="B5358">
        <v>55.883594510000002</v>
      </c>
      <c r="C5358">
        <v>54.331249239999998</v>
      </c>
      <c r="D5358">
        <v>51109952</v>
      </c>
      <c r="E5358" t="s">
        <v>10</v>
      </c>
      <c r="F5358" t="s">
        <v>21</v>
      </c>
      <c r="G5358" t="str">
        <f>IF(OR(F5358="Jan",F5358="Feb",F5358="Mar"),"Q1",
IF(OR(F5358="Apr",F5358="May",F5358="Jun"),"Q2",
IF(OR(F5358="Jul",F5358="Aug",F5358="Sep"),"Q3",
IF(OR(F5358="Oct",F5358="Nov",F5358="Dec"),"Q4",""))))</f>
        <v>Q4</v>
      </c>
      <c r="H5358" t="str">
        <f>"Q"&amp;INT((MONTH(A5358)-1)/3)+1</f>
        <v>Q4</v>
      </c>
      <c r="I5358">
        <v>2002</v>
      </c>
      <c r="J5358" t="str">
        <f>IF(C5358&gt;B5358, "Bullish", IF(B5358&gt;C5358, "Bearish", "Neutral"))</f>
        <v>Bearish</v>
      </c>
      <c r="K5358" t="str">
        <f>IF(C5359&gt;C5358, "Buy", "")</f>
        <v>Buy</v>
      </c>
      <c r="L5358" t="str">
        <f>IF(C5359&lt;C5358, "Sell", "")</f>
        <v/>
      </c>
      <c r="V5358" s="4">
        <f t="shared" si="83"/>
        <v>1.9872030038215052E-2</v>
      </c>
    </row>
    <row r="5359" spans="1:22" x14ac:dyDescent="0.25">
      <c r="A5359" s="1">
        <v>37537</v>
      </c>
      <c r="B5359">
        <v>53.671875</v>
      </c>
      <c r="C5359">
        <v>55.432811739999998</v>
      </c>
      <c r="D5359">
        <v>49633408</v>
      </c>
      <c r="E5359" t="s">
        <v>9</v>
      </c>
      <c r="F5359" t="s">
        <v>21</v>
      </c>
      <c r="G5359" t="str">
        <f>IF(OR(F5359="Jan",F5359="Feb",F5359="Mar"),"Q1",
IF(OR(F5359="Apr",F5359="May",F5359="Jun"),"Q2",
IF(OR(F5359="Jul",F5359="Aug",F5359="Sep"),"Q3",
IF(OR(F5359="Oct",F5359="Nov",F5359="Dec"),"Q4",""))))</f>
        <v>Q4</v>
      </c>
      <c r="H5359" t="str">
        <f>"Q"&amp;INT((MONTH(A5359)-1)/3)+1</f>
        <v>Q4</v>
      </c>
      <c r="I5359">
        <v>2002</v>
      </c>
      <c r="J5359" t="str">
        <f>IF(C5359&gt;B5359, "Bullish", IF(B5359&gt;C5359, "Bearish", "Neutral"))</f>
        <v>Bullish</v>
      </c>
      <c r="K5359" t="str">
        <f>IF(C5360&gt;C5359, "Buy", "")</f>
        <v/>
      </c>
      <c r="L5359" t="str">
        <f>IF(C5360&lt;C5359, "Sell", "")</f>
        <v>Sell</v>
      </c>
      <c r="V5359" s="4">
        <f t="shared" si="83"/>
        <v>-2.6756371133781893E-2</v>
      </c>
    </row>
    <row r="5360" spans="1:22" x14ac:dyDescent="0.25">
      <c r="A5360" s="1">
        <v>37536</v>
      </c>
      <c r="B5360">
        <v>54.453125</v>
      </c>
      <c r="C5360">
        <v>53.98828125</v>
      </c>
      <c r="D5360">
        <v>26232256</v>
      </c>
      <c r="E5360" t="s">
        <v>7</v>
      </c>
      <c r="F5360" t="s">
        <v>21</v>
      </c>
      <c r="G5360" t="str">
        <f>IF(OR(F5360="Jan",F5360="Feb",F5360="Mar"),"Q1",
IF(OR(F5360="Apr",F5360="May",F5360="Jun"),"Q2",
IF(OR(F5360="Jul",F5360="Aug",F5360="Sep"),"Q3",
IF(OR(F5360="Oct",F5360="Nov",F5360="Dec"),"Q4",""))))</f>
        <v>Q4</v>
      </c>
      <c r="H5360" t="str">
        <f>"Q"&amp;INT((MONTH(A5360)-1)/3)+1</f>
        <v>Q4</v>
      </c>
      <c r="I5360">
        <v>2002</v>
      </c>
      <c r="J5360" t="str">
        <f>IF(C5360&gt;B5360, "Bullish", IF(B5360&gt;C5360, "Bearish", "Neutral"))</f>
        <v>Bearish</v>
      </c>
      <c r="K5360" t="str">
        <f>IF(C5361&gt;C5360, "Buy", "")</f>
        <v>Buy</v>
      </c>
      <c r="L5360" t="str">
        <f>IF(C5361&lt;C5360, "Sell", "")</f>
        <v/>
      </c>
      <c r="V5360" s="4">
        <f t="shared" si="83"/>
        <v>1.2912611803645052E-2</v>
      </c>
    </row>
    <row r="5361" spans="1:22" x14ac:dyDescent="0.25">
      <c r="A5361" s="1">
        <v>37533</v>
      </c>
      <c r="B5361">
        <v>54.14453125</v>
      </c>
      <c r="C5361">
        <v>54.694530489999998</v>
      </c>
      <c r="D5361">
        <v>40793152</v>
      </c>
      <c r="E5361" t="s">
        <v>12</v>
      </c>
      <c r="F5361" t="s">
        <v>21</v>
      </c>
      <c r="G5361" t="str">
        <f>IF(OR(F5361="Jan",F5361="Feb",F5361="Mar"),"Q1",
IF(OR(F5361="Apr",F5361="May",F5361="Jun"),"Q2",
IF(OR(F5361="Jul",F5361="Aug",F5361="Sep"),"Q3",
IF(OR(F5361="Oct",F5361="Nov",F5361="Dec"),"Q4",""))))</f>
        <v>Q4</v>
      </c>
      <c r="H5361" t="str">
        <f>"Q"&amp;INT((MONTH(A5361)-1)/3)+1</f>
        <v>Q4</v>
      </c>
      <c r="I5361">
        <v>2002</v>
      </c>
      <c r="J5361" t="str">
        <f>IF(C5361&gt;B5361, "Bullish", IF(B5361&gt;C5361, "Bearish", "Neutral"))</f>
        <v>Bullish</v>
      </c>
      <c r="K5361" t="str">
        <f>IF(C5362&gt;C5361, "Buy", "")</f>
        <v/>
      </c>
      <c r="L5361" t="str">
        <f>IF(C5362&lt;C5361, "Sell", "")</f>
        <v>Sell</v>
      </c>
      <c r="V5361" s="4">
        <f t="shared" si="83"/>
        <v>-9.5898709236419358E-3</v>
      </c>
    </row>
    <row r="5362" spans="1:22" x14ac:dyDescent="0.25">
      <c r="A5362" s="1">
        <v>37532</v>
      </c>
      <c r="B5362">
        <v>53.4375</v>
      </c>
      <c r="C5362">
        <v>54.174999239999998</v>
      </c>
      <c r="D5362">
        <v>40588288</v>
      </c>
      <c r="E5362" t="s">
        <v>11</v>
      </c>
      <c r="F5362" t="s">
        <v>21</v>
      </c>
      <c r="G5362" t="str">
        <f>IF(OR(F5362="Jan",F5362="Feb",F5362="Mar"),"Q1",
IF(OR(F5362="Apr",F5362="May",F5362="Jun"),"Q2",
IF(OR(F5362="Jul",F5362="Aug",F5362="Sep"),"Q3",
IF(OR(F5362="Oct",F5362="Nov",F5362="Dec"),"Q4",""))))</f>
        <v>Q4</v>
      </c>
      <c r="H5362" t="str">
        <f>"Q"&amp;INT((MONTH(A5362)-1)/3)+1</f>
        <v>Q4</v>
      </c>
      <c r="I5362">
        <v>2002</v>
      </c>
      <c r="J5362" t="str">
        <f>IF(C5362&gt;B5362, "Bullish", IF(B5362&gt;C5362, "Bearish", "Neutral"))</f>
        <v>Bullish</v>
      </c>
      <c r="K5362" t="str">
        <f>IF(C5363&gt;C5362, "Buy", "")</f>
        <v/>
      </c>
      <c r="L5362" t="str">
        <f>IF(C5363&lt;C5362, "Sell", "")</f>
        <v>Sell</v>
      </c>
      <c r="V5362" s="4">
        <f t="shared" si="83"/>
        <v>-1.7699389771676292E-2</v>
      </c>
    </row>
    <row r="5363" spans="1:22" x14ac:dyDescent="0.25">
      <c r="A5363" s="1">
        <v>37531</v>
      </c>
      <c r="B5363">
        <v>53.232810970000003</v>
      </c>
      <c r="C5363">
        <v>53.232810970000003</v>
      </c>
      <c r="D5363">
        <v>0</v>
      </c>
      <c r="E5363" t="s">
        <v>10</v>
      </c>
      <c r="F5363" t="s">
        <v>21</v>
      </c>
      <c r="G5363" t="str">
        <f>IF(OR(F5363="Jan",F5363="Feb",F5363="Mar"),"Q1",
IF(OR(F5363="Apr",F5363="May",F5363="Jun"),"Q2",
IF(OR(F5363="Jul",F5363="Aug",F5363="Sep"),"Q3",
IF(OR(F5363="Oct",F5363="Nov",F5363="Dec"),"Q4",""))))</f>
        <v>Q4</v>
      </c>
      <c r="H5363" t="str">
        <f>"Q"&amp;INT((MONTH(A5363)-1)/3)+1</f>
        <v>Q4</v>
      </c>
      <c r="I5363">
        <v>2002</v>
      </c>
      <c r="J5363" t="str">
        <f>IF(C5363&gt;B5363, "Bullish", IF(B5363&gt;C5363, "Bearish", "Neutral"))</f>
        <v>Neutral</v>
      </c>
      <c r="K5363" t="str">
        <f>IF(C5364&gt;C5363, "Buy", "")</f>
        <v/>
      </c>
      <c r="L5363" t="str">
        <f>IF(C5364&lt;C5363, "Sell", "")</f>
        <v/>
      </c>
      <c r="V5363" s="4">
        <f t="shared" si="83"/>
        <v>0</v>
      </c>
    </row>
    <row r="5364" spans="1:22" x14ac:dyDescent="0.25">
      <c r="A5364" s="1">
        <v>37530</v>
      </c>
      <c r="B5364">
        <v>52.9375</v>
      </c>
      <c r="C5364">
        <v>53.232810970000003</v>
      </c>
      <c r="D5364">
        <v>46234880</v>
      </c>
      <c r="E5364" t="s">
        <v>9</v>
      </c>
      <c r="F5364" t="s">
        <v>21</v>
      </c>
      <c r="G5364" t="str">
        <f>IF(OR(F5364="Jan",F5364="Feb",F5364="Mar"),"Q1",
IF(OR(F5364="Apr",F5364="May",F5364="Jun"),"Q2",
IF(OR(F5364="Jul",F5364="Aug",F5364="Sep"),"Q3",
IF(OR(F5364="Oct",F5364="Nov",F5364="Dec"),"Q4",""))))</f>
        <v>Q4</v>
      </c>
      <c r="H5364" t="str">
        <f>"Q"&amp;INT((MONTH(A5364)-1)/3)+1</f>
        <v>Q4</v>
      </c>
      <c r="I5364">
        <v>2002</v>
      </c>
      <c r="J5364" t="str">
        <f>IF(C5364&gt;B5364, "Bullish", IF(B5364&gt;C5364, "Bearish", "Neutral"))</f>
        <v>Bullish</v>
      </c>
      <c r="K5364" t="str">
        <f>IF(C5365&gt;C5364, "Buy", "")</f>
        <v/>
      </c>
      <c r="L5364" t="str">
        <f>IF(C5365&lt;C5364, "Sell", "")</f>
        <v>Sell</v>
      </c>
      <c r="V5364" s="4">
        <f t="shared" si="83"/>
        <v>-1.3208787048835067E-4</v>
      </c>
    </row>
    <row r="5365" spans="1:22" x14ac:dyDescent="0.25">
      <c r="A5365" s="1">
        <v>37529</v>
      </c>
      <c r="B5365">
        <v>54.248435970000003</v>
      </c>
      <c r="C5365">
        <v>53.225780489999998</v>
      </c>
      <c r="D5365">
        <v>37461184</v>
      </c>
      <c r="E5365" t="s">
        <v>7</v>
      </c>
      <c r="F5365" t="s">
        <v>20</v>
      </c>
      <c r="G5365" t="str">
        <f>IF(OR(F5365="Jan",F5365="Feb",F5365="Mar"),"Q1",
IF(OR(F5365="Apr",F5365="May",F5365="Jun"),"Q2",
IF(OR(F5365="Jul",F5365="Aug",F5365="Sep"),"Q3",
IF(OR(F5365="Oct",F5365="Nov",F5365="Dec"),"Q4",""))))</f>
        <v>Q3</v>
      </c>
      <c r="H5365" t="str">
        <f>"Q"&amp;INT((MONTH(A5365)-1)/3)+1</f>
        <v>Q3</v>
      </c>
      <c r="I5365">
        <v>2002</v>
      </c>
      <c r="J5365" t="str">
        <f>IF(C5365&gt;B5365, "Bullish", IF(B5365&gt;C5365, "Bearish", "Neutral"))</f>
        <v>Bearish</v>
      </c>
      <c r="K5365" t="str">
        <f>IF(C5366&gt;C5365, "Buy", "")</f>
        <v>Buy</v>
      </c>
      <c r="L5365" t="str">
        <f>IF(C5366&lt;C5365, "Sell", "")</f>
        <v/>
      </c>
      <c r="V5365" s="4">
        <f t="shared" si="83"/>
        <v>2.9100367919670043E-2</v>
      </c>
    </row>
    <row r="5366" spans="1:22" x14ac:dyDescent="0.25">
      <c r="A5366" s="1">
        <v>37526</v>
      </c>
      <c r="B5366">
        <v>54.486717220000003</v>
      </c>
      <c r="C5366">
        <v>54.821094510000002</v>
      </c>
      <c r="D5366">
        <v>44959616</v>
      </c>
      <c r="E5366" t="s">
        <v>12</v>
      </c>
      <c r="F5366" t="s">
        <v>20</v>
      </c>
      <c r="G5366" t="str">
        <f>IF(OR(F5366="Jan",F5366="Feb",F5366="Mar"),"Q1",
IF(OR(F5366="Apr",F5366="May",F5366="Jun"),"Q2",
IF(OR(F5366="Jul",F5366="Aug",F5366="Sep"),"Q3",
IF(OR(F5366="Oct",F5366="Nov",F5366="Dec"),"Q4",""))))</f>
        <v>Q3</v>
      </c>
      <c r="H5366" t="str">
        <f>"Q"&amp;INT((MONTH(A5366)-1)/3)+1</f>
        <v>Q3</v>
      </c>
      <c r="I5366">
        <v>2002</v>
      </c>
      <c r="J5366" t="str">
        <f>IF(C5366&gt;B5366, "Bullish", IF(B5366&gt;C5366, "Bearish", "Neutral"))</f>
        <v>Bullish</v>
      </c>
      <c r="K5366" t="str">
        <f>IF(C5367&gt;C5366, "Buy", "")</f>
        <v/>
      </c>
      <c r="L5366" t="str">
        <f>IF(C5367&lt;C5366, "Sell", "")</f>
        <v>Sell</v>
      </c>
      <c r="V5366" s="4">
        <f t="shared" si="83"/>
        <v>-8.5953307753452429E-3</v>
      </c>
    </row>
    <row r="5367" spans="1:22" x14ac:dyDescent="0.25">
      <c r="A5367" s="1">
        <v>37525</v>
      </c>
      <c r="B5367">
        <v>54.65625</v>
      </c>
      <c r="C5367">
        <v>54.353904720000003</v>
      </c>
      <c r="D5367">
        <v>34179392</v>
      </c>
      <c r="E5367" t="s">
        <v>11</v>
      </c>
      <c r="F5367" t="s">
        <v>20</v>
      </c>
      <c r="G5367" t="str">
        <f>IF(OR(F5367="Jan",F5367="Feb",F5367="Mar"),"Q1",
IF(OR(F5367="Apr",F5367="May",F5367="Jun"),"Q2",
IF(OR(F5367="Jul",F5367="Aug",F5367="Sep"),"Q3",
IF(OR(F5367="Oct",F5367="Nov",F5367="Dec"),"Q4",""))))</f>
        <v>Q3</v>
      </c>
      <c r="H5367" t="str">
        <f>"Q"&amp;INT((MONTH(A5367)-1)/3)+1</f>
        <v>Q3</v>
      </c>
      <c r="I5367">
        <v>2002</v>
      </c>
      <c r="J5367" t="str">
        <f>IF(C5367&gt;B5367, "Bullish", IF(B5367&gt;C5367, "Bearish", "Neutral"))</f>
        <v>Bearish</v>
      </c>
      <c r="K5367" t="str">
        <f>IF(C5368&gt;C5367, "Buy", "")</f>
        <v/>
      </c>
      <c r="L5367" t="str">
        <f>IF(C5368&lt;C5367, "Sell", "")</f>
        <v>Sell</v>
      </c>
      <c r="V5367" s="4">
        <f t="shared" si="83"/>
        <v>-2.9841286206072266E-3</v>
      </c>
    </row>
    <row r="5368" spans="1:22" x14ac:dyDescent="0.25">
      <c r="A5368" s="1">
        <v>37524</v>
      </c>
      <c r="B5368">
        <v>52.03125</v>
      </c>
      <c r="C5368">
        <v>54.192188260000002</v>
      </c>
      <c r="D5368">
        <v>42394944</v>
      </c>
      <c r="E5368" t="s">
        <v>10</v>
      </c>
      <c r="F5368" t="s">
        <v>20</v>
      </c>
      <c r="G5368" t="str">
        <f>IF(OR(F5368="Jan",F5368="Feb",F5368="Mar"),"Q1",
IF(OR(F5368="Apr",F5368="May",F5368="Jun"),"Q2",
IF(OR(F5368="Jul",F5368="Aug",F5368="Sep"),"Q3",
IF(OR(F5368="Oct",F5368="Nov",F5368="Dec"),"Q4",""))))</f>
        <v>Q3</v>
      </c>
      <c r="H5368" t="str">
        <f>"Q"&amp;INT((MONTH(A5368)-1)/3)+1</f>
        <v>Q3</v>
      </c>
      <c r="I5368">
        <v>2002</v>
      </c>
      <c r="J5368" t="str">
        <f>IF(C5368&gt;B5368, "Bullish", IF(B5368&gt;C5368, "Bearish", "Neutral"))</f>
        <v>Bullish</v>
      </c>
      <c r="K5368" t="str">
        <f>IF(C5369&gt;C5368, "Buy", "")</f>
        <v/>
      </c>
      <c r="L5368" t="str">
        <f>IF(C5369&lt;C5368, "Sell", "")</f>
        <v>Sell</v>
      </c>
      <c r="V5368" s="4">
        <f t="shared" si="83"/>
        <v>-1.8724941354722018E-2</v>
      </c>
    </row>
    <row r="5369" spans="1:22" x14ac:dyDescent="0.25">
      <c r="A5369" s="1">
        <v>37523</v>
      </c>
      <c r="B5369">
        <v>53.514842989999998</v>
      </c>
      <c r="C5369">
        <v>53.196094510000002</v>
      </c>
      <c r="D5369">
        <v>39022336</v>
      </c>
      <c r="E5369" t="s">
        <v>9</v>
      </c>
      <c r="F5369" t="s">
        <v>20</v>
      </c>
      <c r="G5369" t="str">
        <f>IF(OR(F5369="Jan",F5369="Feb",F5369="Mar"),"Q1",
IF(OR(F5369="Apr",F5369="May",F5369="Jun"),"Q2",
IF(OR(F5369="Jul",F5369="Aug",F5369="Sep"),"Q3",
IF(OR(F5369="Oct",F5369="Nov",F5369="Dec"),"Q4",""))))</f>
        <v>Q3</v>
      </c>
      <c r="H5369" t="str">
        <f>"Q"&amp;INT((MONTH(A5369)-1)/3)+1</f>
        <v>Q3</v>
      </c>
      <c r="I5369">
        <v>2002</v>
      </c>
      <c r="J5369" t="str">
        <f>IF(C5369&gt;B5369, "Bullish", IF(B5369&gt;C5369, "Bearish", "Neutral"))</f>
        <v>Bearish</v>
      </c>
      <c r="K5369" t="str">
        <f>IF(C5370&gt;C5369, "Buy", "")</f>
        <v>Buy</v>
      </c>
      <c r="L5369" t="str">
        <f>IF(C5370&lt;C5369, "Sell", "")</f>
        <v/>
      </c>
      <c r="V5369" s="4">
        <f t="shared" si="83"/>
        <v>2.2663973406057095E-2</v>
      </c>
    </row>
    <row r="5370" spans="1:22" x14ac:dyDescent="0.25">
      <c r="A5370" s="1">
        <v>37522</v>
      </c>
      <c r="B5370">
        <v>54.84375</v>
      </c>
      <c r="C5370">
        <v>54.4296875</v>
      </c>
      <c r="D5370">
        <v>29428416</v>
      </c>
      <c r="E5370" t="s">
        <v>7</v>
      </c>
      <c r="F5370" t="s">
        <v>20</v>
      </c>
      <c r="G5370" t="str">
        <f>IF(OR(F5370="Jan",F5370="Feb",F5370="Mar"),"Q1",
IF(OR(F5370="Apr",F5370="May",F5370="Jun"),"Q2",
IF(OR(F5370="Jul",F5370="Aug",F5370="Sep"),"Q3",
IF(OR(F5370="Oct",F5370="Nov",F5370="Dec"),"Q4",""))))</f>
        <v>Q3</v>
      </c>
      <c r="H5370" t="str">
        <f>"Q"&amp;INT((MONTH(A5370)-1)/3)+1</f>
        <v>Q3</v>
      </c>
      <c r="I5370">
        <v>2002</v>
      </c>
      <c r="J5370" t="str">
        <f>IF(C5370&gt;B5370, "Bullish", IF(B5370&gt;C5370, "Bearish", "Neutral"))</f>
        <v>Bearish</v>
      </c>
      <c r="K5370" t="str">
        <f>IF(C5371&gt;C5370, "Buy", "")</f>
        <v>Buy</v>
      </c>
      <c r="L5370" t="str">
        <f>IF(C5371&lt;C5370, "Sell", "")</f>
        <v/>
      </c>
      <c r="V5370" s="4">
        <f t="shared" si="83"/>
        <v>6.5025948503305191E-3</v>
      </c>
    </row>
    <row r="5371" spans="1:22" x14ac:dyDescent="0.25">
      <c r="A5371" s="1">
        <v>37519</v>
      </c>
      <c r="B5371">
        <v>53.125</v>
      </c>
      <c r="C5371">
        <v>54.785938260000002</v>
      </c>
      <c r="D5371">
        <v>37551744</v>
      </c>
      <c r="E5371" t="s">
        <v>12</v>
      </c>
      <c r="F5371" t="s">
        <v>20</v>
      </c>
      <c r="G5371" t="str">
        <f>IF(OR(F5371="Jan",F5371="Feb",F5371="Mar"),"Q1",
IF(OR(F5371="Apr",F5371="May",F5371="Jun"),"Q2",
IF(OR(F5371="Jul",F5371="Aug",F5371="Sep"),"Q3",
IF(OR(F5371="Oct",F5371="Nov",F5371="Dec"),"Q4",""))))</f>
        <v>Q3</v>
      </c>
      <c r="H5371" t="str">
        <f>"Q"&amp;INT((MONTH(A5371)-1)/3)+1</f>
        <v>Q3</v>
      </c>
      <c r="I5371">
        <v>2002</v>
      </c>
      <c r="J5371" t="str">
        <f>IF(C5371&gt;B5371, "Bullish", IF(B5371&gt;C5371, "Bearish", "Neutral"))</f>
        <v>Bullish</v>
      </c>
      <c r="K5371" t="str">
        <f>IF(C5372&gt;C5371, "Buy", "")</f>
        <v/>
      </c>
      <c r="L5371" t="str">
        <f>IF(C5372&lt;C5371, "Sell", "")</f>
        <v>Sell</v>
      </c>
      <c r="V5371" s="4">
        <f t="shared" si="83"/>
        <v>-3.0036042833985603E-3</v>
      </c>
    </row>
    <row r="5372" spans="1:22" x14ac:dyDescent="0.25">
      <c r="A5372" s="1">
        <v>37518</v>
      </c>
      <c r="B5372">
        <v>55.703125</v>
      </c>
      <c r="C5372">
        <v>54.621875760000002</v>
      </c>
      <c r="D5372">
        <v>46434112</v>
      </c>
      <c r="E5372" t="s">
        <v>11</v>
      </c>
      <c r="F5372" t="s">
        <v>20</v>
      </c>
      <c r="G5372" t="str">
        <f>IF(OR(F5372="Jan",F5372="Feb",F5372="Mar"),"Q1",
IF(OR(F5372="Apr",F5372="May",F5372="Jun"),"Q2",
IF(OR(F5372="Jul",F5372="Aug",F5372="Sep"),"Q3",
IF(OR(F5372="Oct",F5372="Nov",F5372="Dec"),"Q4",""))))</f>
        <v>Q3</v>
      </c>
      <c r="H5372" t="str">
        <f>"Q"&amp;INT((MONTH(A5372)-1)/3)+1</f>
        <v>Q3</v>
      </c>
      <c r="I5372">
        <v>2002</v>
      </c>
      <c r="J5372" t="str">
        <f>IF(C5372&gt;B5372, "Bullish", IF(B5372&gt;C5372, "Bearish", "Neutral"))</f>
        <v>Bearish</v>
      </c>
      <c r="K5372" t="str">
        <f>IF(C5373&gt;C5372, "Buy", "")</f>
        <v>Buy</v>
      </c>
      <c r="L5372" t="str">
        <f>IF(C5373&lt;C5372, "Sell", "")</f>
        <v/>
      </c>
      <c r="V5372" s="4">
        <f t="shared" si="83"/>
        <v>2.0345212261014246E-2</v>
      </c>
    </row>
    <row r="5373" spans="1:22" x14ac:dyDescent="0.25">
      <c r="A5373" s="1">
        <v>37517</v>
      </c>
      <c r="B5373">
        <v>56.739063260000002</v>
      </c>
      <c r="C5373">
        <v>55.756248470000003</v>
      </c>
      <c r="D5373">
        <v>47365760</v>
      </c>
      <c r="E5373" t="s">
        <v>10</v>
      </c>
      <c r="F5373" t="s">
        <v>20</v>
      </c>
      <c r="G5373" t="str">
        <f>IF(OR(F5373="Jan",F5373="Feb",F5373="Mar"),"Q1",
IF(OR(F5373="Apr",F5373="May",F5373="Jun"),"Q2",
IF(OR(F5373="Jul",F5373="Aug",F5373="Sep"),"Q3",
IF(OR(F5373="Oct",F5373="Nov",F5373="Dec"),"Q4",""))))</f>
        <v>Q3</v>
      </c>
      <c r="H5373" t="str">
        <f>"Q"&amp;INT((MONTH(A5373)-1)/3)+1</f>
        <v>Q3</v>
      </c>
      <c r="I5373">
        <v>2002</v>
      </c>
      <c r="J5373" t="str">
        <f>IF(C5373&gt;B5373, "Bullish", IF(B5373&gt;C5373, "Bearish", "Neutral"))</f>
        <v>Bearish</v>
      </c>
      <c r="K5373" t="str">
        <f>IF(C5374&gt;C5373, "Buy", "")</f>
        <v>Buy</v>
      </c>
      <c r="L5373" t="str">
        <f>IF(C5374&lt;C5373, "Sell", "")</f>
        <v/>
      </c>
      <c r="V5373" s="4">
        <f t="shared" si="83"/>
        <v>2.736593579070018E-2</v>
      </c>
    </row>
    <row r="5374" spans="1:22" x14ac:dyDescent="0.25">
      <c r="A5374" s="1">
        <v>37516</v>
      </c>
      <c r="B5374">
        <v>55.974216460000001</v>
      </c>
      <c r="C5374">
        <v>57.325000760000002</v>
      </c>
      <c r="D5374">
        <v>43982464</v>
      </c>
      <c r="E5374" t="s">
        <v>9</v>
      </c>
      <c r="F5374" t="s">
        <v>20</v>
      </c>
      <c r="G5374" t="str">
        <f>IF(OR(F5374="Jan",F5374="Feb",F5374="Mar"),"Q1",
IF(OR(F5374="Apr",F5374="May",F5374="Jun"),"Q2",
IF(OR(F5374="Jul",F5374="Aug",F5374="Sep"),"Q3",
IF(OR(F5374="Oct",F5374="Nov",F5374="Dec"),"Q4",""))))</f>
        <v>Q3</v>
      </c>
      <c r="H5374" t="str">
        <f>"Q"&amp;INT((MONTH(A5374)-1)/3)+1</f>
        <v>Q3</v>
      </c>
      <c r="I5374">
        <v>2002</v>
      </c>
      <c r="J5374" t="str">
        <f>IF(C5374&gt;B5374, "Bullish", IF(B5374&gt;C5374, "Bearish", "Neutral"))</f>
        <v>Bullish</v>
      </c>
      <c r="K5374" t="str">
        <f>IF(C5375&gt;C5374, "Buy", "")</f>
        <v/>
      </c>
      <c r="L5374" t="str">
        <f>IF(C5375&lt;C5374, "Sell", "")</f>
        <v>Sell</v>
      </c>
      <c r="V5374" s="4">
        <f t="shared" si="83"/>
        <v>-3.0460544515089095E-2</v>
      </c>
    </row>
    <row r="5375" spans="1:22" x14ac:dyDescent="0.25">
      <c r="A5375" s="1">
        <v>37515</v>
      </c>
      <c r="B5375">
        <v>55.628124239999998</v>
      </c>
      <c r="C5375">
        <v>55.630466460000001</v>
      </c>
      <c r="D5375">
        <v>33621952</v>
      </c>
      <c r="E5375" t="s">
        <v>7</v>
      </c>
      <c r="F5375" t="s">
        <v>20</v>
      </c>
      <c r="G5375" t="str">
        <f>IF(OR(F5375="Jan",F5375="Feb",F5375="Mar"),"Q1",
IF(OR(F5375="Apr",F5375="May",F5375="Jun"),"Q2",
IF(OR(F5375="Jul",F5375="Aug",F5375="Sep"),"Q3",
IF(OR(F5375="Oct",F5375="Nov",F5375="Dec"),"Q4",""))))</f>
        <v>Q3</v>
      </c>
      <c r="H5375" t="str">
        <f>"Q"&amp;INT((MONTH(A5375)-1)/3)+1</f>
        <v>Q3</v>
      </c>
      <c r="I5375">
        <v>2002</v>
      </c>
      <c r="J5375" t="str">
        <f>IF(C5375&gt;B5375, "Bullish", IF(B5375&gt;C5375, "Bearish", "Neutral"))</f>
        <v>Bullish</v>
      </c>
      <c r="K5375" t="str">
        <f>IF(C5376&gt;C5375, "Buy", "")</f>
        <v>Buy</v>
      </c>
      <c r="L5375" t="str">
        <f>IF(C5376&lt;C5375, "Sell", "")</f>
        <v/>
      </c>
      <c r="V5375" s="4">
        <f t="shared" si="83"/>
        <v>2.8427801596414897E-3</v>
      </c>
    </row>
    <row r="5376" spans="1:22" x14ac:dyDescent="0.25">
      <c r="A5376" s="1">
        <v>37512</v>
      </c>
      <c r="B5376">
        <v>56.375</v>
      </c>
      <c r="C5376">
        <v>55.7890625</v>
      </c>
      <c r="D5376">
        <v>27315648</v>
      </c>
      <c r="E5376" t="s">
        <v>12</v>
      </c>
      <c r="F5376" t="s">
        <v>20</v>
      </c>
      <c r="G5376" t="str">
        <f>IF(OR(F5376="Jan",F5376="Feb",F5376="Mar"),"Q1",
IF(OR(F5376="Apr",F5376="May",F5376="Jun"),"Q2",
IF(OR(F5376="Jul",F5376="Aug",F5376="Sep"),"Q3",
IF(OR(F5376="Oct",F5376="Nov",F5376="Dec"),"Q4",""))))</f>
        <v>Q3</v>
      </c>
      <c r="H5376" t="str">
        <f>"Q"&amp;INT((MONTH(A5376)-1)/3)+1</f>
        <v>Q3</v>
      </c>
      <c r="I5376">
        <v>2002</v>
      </c>
      <c r="J5376" t="str">
        <f>IF(C5376&gt;B5376, "Bullish", IF(B5376&gt;C5376, "Bearish", "Neutral"))</f>
        <v>Bearish</v>
      </c>
      <c r="K5376" t="str">
        <f>IF(C5377&gt;C5376, "Buy", "")</f>
        <v>Buy</v>
      </c>
      <c r="L5376" t="str">
        <f>IF(C5377&lt;C5376, "Sell", "")</f>
        <v/>
      </c>
      <c r="V5376" s="4">
        <f t="shared" si="83"/>
        <v>2.0398670980304255E-2</v>
      </c>
    </row>
    <row r="5377" spans="1:22" x14ac:dyDescent="0.25">
      <c r="A5377" s="1">
        <v>37511</v>
      </c>
      <c r="B5377">
        <v>57.342185970000003</v>
      </c>
      <c r="C5377">
        <v>56.950782779999997</v>
      </c>
      <c r="D5377">
        <v>26804352</v>
      </c>
      <c r="E5377" t="s">
        <v>11</v>
      </c>
      <c r="F5377" t="s">
        <v>20</v>
      </c>
      <c r="G5377" t="str">
        <f>IF(OR(F5377="Jan",F5377="Feb",F5377="Mar"),"Q1",
IF(OR(F5377="Apr",F5377="May",F5377="Jun"),"Q2",
IF(OR(F5377="Jul",F5377="Aug",F5377="Sep"),"Q3",
IF(OR(F5377="Oct",F5377="Nov",F5377="Dec"),"Q4",""))))</f>
        <v>Q3</v>
      </c>
      <c r="H5377" t="str">
        <f>"Q"&amp;INT((MONTH(A5377)-1)/3)+1</f>
        <v>Q3</v>
      </c>
      <c r="I5377">
        <v>2002</v>
      </c>
      <c r="J5377" t="str">
        <f>IF(C5377&gt;B5377, "Bullish", IF(B5377&gt;C5377, "Bearish", "Neutral"))</f>
        <v>Bearish</v>
      </c>
      <c r="K5377" t="str">
        <f>IF(C5378&gt;C5377, "Buy", "")</f>
        <v>Buy</v>
      </c>
      <c r="L5377" t="str">
        <f>IF(C5378&lt;C5377, "Sell", "")</f>
        <v/>
      </c>
      <c r="V5377" s="4">
        <f t="shared" si="83"/>
        <v>1.2677205423415628E-2</v>
      </c>
    </row>
    <row r="5378" spans="1:22" x14ac:dyDescent="0.25">
      <c r="A5378" s="1">
        <v>37510</v>
      </c>
      <c r="B5378">
        <v>56.640625</v>
      </c>
      <c r="C5378">
        <v>57.682029720000003</v>
      </c>
      <c r="D5378">
        <v>45339776</v>
      </c>
      <c r="E5378" t="s">
        <v>10</v>
      </c>
      <c r="F5378" t="s">
        <v>20</v>
      </c>
      <c r="G5378" t="str">
        <f>IF(OR(F5378="Jan",F5378="Feb",F5378="Mar"),"Q1",
IF(OR(F5378="Apr",F5378="May",F5378="Jun"),"Q2",
IF(OR(F5378="Jul",F5378="Aug",F5378="Sep"),"Q3",
IF(OR(F5378="Oct",F5378="Nov",F5378="Dec"),"Q4",""))))</f>
        <v>Q3</v>
      </c>
      <c r="H5378" t="str">
        <f>"Q"&amp;INT((MONTH(A5378)-1)/3)+1</f>
        <v>Q3</v>
      </c>
      <c r="I5378">
        <v>2002</v>
      </c>
      <c r="J5378" t="str">
        <f>IF(C5378&gt;B5378, "Bullish", IF(B5378&gt;C5378, "Bearish", "Neutral"))</f>
        <v>Bullish</v>
      </c>
      <c r="K5378" t="str">
        <f>IF(C5379&gt;C5378, "Buy", "")</f>
        <v/>
      </c>
      <c r="L5378" t="str">
        <f>IF(C5379&lt;C5378, "Sell", "")</f>
        <v>Sell</v>
      </c>
      <c r="V5378" s="4">
        <f t="shared" si="83"/>
        <v>-2.4846273040530532E-2</v>
      </c>
    </row>
    <row r="5379" spans="1:22" x14ac:dyDescent="0.25">
      <c r="A5379" s="1">
        <v>37509</v>
      </c>
      <c r="B5379">
        <v>56.283592220000003</v>
      </c>
      <c r="C5379">
        <v>56.283592220000003</v>
      </c>
      <c r="D5379">
        <v>0</v>
      </c>
      <c r="E5379" t="s">
        <v>9</v>
      </c>
      <c r="F5379" t="s">
        <v>20</v>
      </c>
      <c r="G5379" t="str">
        <f>IF(OR(F5379="Jan",F5379="Feb",F5379="Mar"),"Q1",
IF(OR(F5379="Apr",F5379="May",F5379="Jun"),"Q2",
IF(OR(F5379="Jul",F5379="Aug",F5379="Sep"),"Q3",
IF(OR(F5379="Oct",F5379="Nov",F5379="Dec"),"Q4",""))))</f>
        <v>Q3</v>
      </c>
      <c r="H5379" t="str">
        <f>"Q"&amp;INT((MONTH(A5379)-1)/3)+1</f>
        <v>Q3</v>
      </c>
      <c r="I5379">
        <v>2002</v>
      </c>
      <c r="J5379" t="str">
        <f>IF(C5379&gt;B5379, "Bullish", IF(B5379&gt;C5379, "Bearish", "Neutral"))</f>
        <v>Neutral</v>
      </c>
      <c r="K5379" t="str">
        <f>IF(C5380&gt;C5379, "Buy", "")</f>
        <v/>
      </c>
      <c r="L5379" t="str">
        <f>IF(C5380&lt;C5379, "Sell", "")</f>
        <v/>
      </c>
      <c r="V5379" s="4">
        <f t="shared" ref="V5379:V5442" si="84">(C5380-C5379)/C5380</f>
        <v>0</v>
      </c>
    </row>
    <row r="5380" spans="1:22" x14ac:dyDescent="0.25">
      <c r="A5380" s="1">
        <v>37508</v>
      </c>
      <c r="B5380">
        <v>55.434375760000002</v>
      </c>
      <c r="C5380">
        <v>56.283592220000003</v>
      </c>
      <c r="D5380">
        <v>43699968</v>
      </c>
      <c r="E5380" t="s">
        <v>7</v>
      </c>
      <c r="F5380" t="s">
        <v>20</v>
      </c>
      <c r="G5380" t="str">
        <f>IF(OR(F5380="Jan",F5380="Feb",F5380="Mar"),"Q1",
IF(OR(F5380="Apr",F5380="May",F5380="Jun"),"Q2",
IF(OR(F5380="Jul",F5380="Aug",F5380="Sep"),"Q3",
IF(OR(F5380="Oct",F5380="Nov",F5380="Dec"),"Q4",""))))</f>
        <v>Q3</v>
      </c>
      <c r="H5380" t="str">
        <f>"Q"&amp;INT((MONTH(A5380)-1)/3)+1</f>
        <v>Q3</v>
      </c>
      <c r="I5380">
        <v>2002</v>
      </c>
      <c r="J5380" t="str">
        <f>IF(C5380&gt;B5380, "Bullish", IF(B5380&gt;C5380, "Bearish", "Neutral"))</f>
        <v>Bullish</v>
      </c>
      <c r="K5380" t="str">
        <f>IF(C5381&gt;C5380, "Buy", "")</f>
        <v/>
      </c>
      <c r="L5380" t="str">
        <f>IF(C5381&lt;C5380, "Sell", "")</f>
        <v>Sell</v>
      </c>
      <c r="V5380" s="4">
        <f t="shared" si="84"/>
        <v>-1.9789058554745609E-2</v>
      </c>
    </row>
    <row r="5381" spans="1:22" x14ac:dyDescent="0.25">
      <c r="A5381" s="1">
        <v>37505</v>
      </c>
      <c r="B5381">
        <v>55.34375</v>
      </c>
      <c r="C5381">
        <v>55.19140625</v>
      </c>
      <c r="D5381">
        <v>51598848</v>
      </c>
      <c r="E5381" t="s">
        <v>12</v>
      </c>
      <c r="F5381" t="s">
        <v>20</v>
      </c>
      <c r="G5381" t="str">
        <f>IF(OR(F5381="Jan",F5381="Feb",F5381="Mar"),"Q1",
IF(OR(F5381="Apr",F5381="May",F5381="Jun"),"Q2",
IF(OR(F5381="Jul",F5381="Aug",F5381="Sep"),"Q3",
IF(OR(F5381="Oct",F5381="Nov",F5381="Dec"),"Q4",""))))</f>
        <v>Q3</v>
      </c>
      <c r="H5381" t="str">
        <f>"Q"&amp;INT((MONTH(A5381)-1)/3)+1</f>
        <v>Q3</v>
      </c>
      <c r="I5381">
        <v>2002</v>
      </c>
      <c r="J5381" t="str">
        <f>IF(C5381&gt;B5381, "Bullish", IF(B5381&gt;C5381, "Bearish", "Neutral"))</f>
        <v>Bearish</v>
      </c>
      <c r="K5381" t="str">
        <f>IF(C5382&gt;C5381, "Buy", "")</f>
        <v>Buy</v>
      </c>
      <c r="L5381" t="str">
        <f>IF(C5382&lt;C5381, "Sell", "")</f>
        <v/>
      </c>
      <c r="V5381" s="4">
        <f t="shared" si="84"/>
        <v>1.3820060026523348E-2</v>
      </c>
    </row>
    <row r="5382" spans="1:22" x14ac:dyDescent="0.25">
      <c r="A5382" s="1">
        <v>37504</v>
      </c>
      <c r="B5382">
        <v>54.692966460000001</v>
      </c>
      <c r="C5382">
        <v>55.96484375</v>
      </c>
      <c r="D5382">
        <v>58222144</v>
      </c>
      <c r="E5382" t="s">
        <v>11</v>
      </c>
      <c r="F5382" t="s">
        <v>20</v>
      </c>
      <c r="G5382" t="str">
        <f>IF(OR(F5382="Jan",F5382="Feb",F5382="Mar"),"Q1",
IF(OR(F5382="Apr",F5382="May",F5382="Jun"),"Q2",
IF(OR(F5382="Jul",F5382="Aug",F5382="Sep"),"Q3",
IF(OR(F5382="Oct",F5382="Nov",F5382="Dec"),"Q4",""))))</f>
        <v>Q3</v>
      </c>
      <c r="H5382" t="str">
        <f>"Q"&amp;INT((MONTH(A5382)-1)/3)+1</f>
        <v>Q3</v>
      </c>
      <c r="I5382">
        <v>2002</v>
      </c>
      <c r="J5382" t="str">
        <f>IF(C5382&gt;B5382, "Bullish", IF(B5382&gt;C5382, "Bearish", "Neutral"))</f>
        <v>Bullish</v>
      </c>
      <c r="K5382" t="str">
        <f>IF(C5383&gt;C5382, "Buy", "")</f>
        <v/>
      </c>
      <c r="L5382" t="str">
        <f>IF(C5383&lt;C5382, "Sell", "")</f>
        <v>Sell</v>
      </c>
      <c r="V5382" s="4">
        <f t="shared" si="84"/>
        <v>-2.25244871674215E-2</v>
      </c>
    </row>
    <row r="5383" spans="1:22" x14ac:dyDescent="0.25">
      <c r="A5383" s="1">
        <v>37503</v>
      </c>
      <c r="B5383">
        <v>53.887500760000002</v>
      </c>
      <c r="C5383">
        <v>54.732032779999997</v>
      </c>
      <c r="D5383">
        <v>42330432</v>
      </c>
      <c r="E5383" t="s">
        <v>10</v>
      </c>
      <c r="F5383" t="s">
        <v>20</v>
      </c>
      <c r="G5383" t="str">
        <f>IF(OR(F5383="Jan",F5383="Feb",F5383="Mar"),"Q1",
IF(OR(F5383="Apr",F5383="May",F5383="Jun"),"Q2",
IF(OR(F5383="Jul",F5383="Aug",F5383="Sep"),"Q3",
IF(OR(F5383="Oct",F5383="Nov",F5383="Dec"),"Q4",""))))</f>
        <v>Q3</v>
      </c>
      <c r="H5383" t="str">
        <f>"Q"&amp;INT((MONTH(A5383)-1)/3)+1</f>
        <v>Q3</v>
      </c>
      <c r="I5383">
        <v>2002</v>
      </c>
      <c r="J5383" t="str">
        <f>IF(C5383&gt;B5383, "Bullish", IF(B5383&gt;C5383, "Bearish", "Neutral"))</f>
        <v>Bullish</v>
      </c>
      <c r="K5383" t="str">
        <f>IF(C5384&gt;C5383, "Buy", "")</f>
        <v/>
      </c>
      <c r="L5383" t="str">
        <f>IF(C5384&lt;C5383, "Sell", "")</f>
        <v>Sell</v>
      </c>
      <c r="V5383" s="4">
        <f t="shared" si="84"/>
        <v>-2.3321448689259351E-3</v>
      </c>
    </row>
    <row r="5384" spans="1:22" x14ac:dyDescent="0.25">
      <c r="A5384" s="1">
        <v>37502</v>
      </c>
      <c r="B5384">
        <v>55.606250760000002</v>
      </c>
      <c r="C5384">
        <v>54.604686739999998</v>
      </c>
      <c r="D5384">
        <v>36863232</v>
      </c>
      <c r="E5384" t="s">
        <v>9</v>
      </c>
      <c r="F5384" t="s">
        <v>20</v>
      </c>
      <c r="G5384" t="str">
        <f>IF(OR(F5384="Jan",F5384="Feb",F5384="Mar"),"Q1",
IF(OR(F5384="Apr",F5384="May",F5384="Jun"),"Q2",
IF(OR(F5384="Jul",F5384="Aug",F5384="Sep"),"Q3",
IF(OR(F5384="Oct",F5384="Nov",F5384="Dec"),"Q4",""))))</f>
        <v>Q3</v>
      </c>
      <c r="H5384" t="str">
        <f>"Q"&amp;INT((MONTH(A5384)-1)/3)+1</f>
        <v>Q3</v>
      </c>
      <c r="I5384">
        <v>2002</v>
      </c>
      <c r="J5384" t="str">
        <f>IF(C5384&gt;B5384, "Bullish", IF(B5384&gt;C5384, "Bearish", "Neutral"))</f>
        <v>Bearish</v>
      </c>
      <c r="K5384" t="str">
        <f>IF(C5385&gt;C5384, "Buy", "")</f>
        <v>Buy</v>
      </c>
      <c r="L5384" t="str">
        <f>IF(C5385&lt;C5384, "Sell", "")</f>
        <v/>
      </c>
      <c r="V5384" s="4">
        <f t="shared" si="84"/>
        <v>2.3253850861403996E-2</v>
      </c>
    </row>
    <row r="5385" spans="1:22" x14ac:dyDescent="0.25">
      <c r="A5385" s="1">
        <v>37501</v>
      </c>
      <c r="B5385">
        <v>56.957813260000002</v>
      </c>
      <c r="C5385">
        <v>55.904685970000003</v>
      </c>
      <c r="D5385">
        <v>35940608</v>
      </c>
      <c r="E5385" t="s">
        <v>7</v>
      </c>
      <c r="F5385" t="s">
        <v>20</v>
      </c>
      <c r="G5385" t="str">
        <f>IF(OR(F5385="Jan",F5385="Feb",F5385="Mar"),"Q1",
IF(OR(F5385="Apr",F5385="May",F5385="Jun"),"Q2",
IF(OR(F5385="Jul",F5385="Aug",F5385="Sep"),"Q3",
IF(OR(F5385="Oct",F5385="Nov",F5385="Dec"),"Q4",""))))</f>
        <v>Q3</v>
      </c>
      <c r="H5385" t="str">
        <f>"Q"&amp;INT((MONTH(A5385)-1)/3)+1</f>
        <v>Q3</v>
      </c>
      <c r="I5385">
        <v>2002</v>
      </c>
      <c r="J5385" t="str">
        <f>IF(C5385&gt;B5385, "Bullish", IF(B5385&gt;C5385, "Bearish", "Neutral"))</f>
        <v>Bearish</v>
      </c>
      <c r="K5385" t="str">
        <f>IF(C5386&gt;C5385, "Buy", "")</f>
        <v>Buy</v>
      </c>
      <c r="L5385" t="str">
        <f>IF(C5386&lt;C5385, "Sell", "")</f>
        <v/>
      </c>
      <c r="V5385" s="4">
        <f t="shared" si="84"/>
        <v>7.3521253800688368E-3</v>
      </c>
    </row>
    <row r="5386" spans="1:22" x14ac:dyDescent="0.25">
      <c r="A5386" s="1">
        <v>37498</v>
      </c>
      <c r="B5386">
        <v>54.640625</v>
      </c>
      <c r="C5386">
        <v>56.318748470000003</v>
      </c>
      <c r="D5386">
        <v>48156160</v>
      </c>
      <c r="E5386" t="s">
        <v>12</v>
      </c>
      <c r="F5386" t="s">
        <v>19</v>
      </c>
      <c r="G5386" t="str">
        <f>IF(OR(F5386="Jan",F5386="Feb",F5386="Mar"),"Q1",
IF(OR(F5386="Apr",F5386="May",F5386="Jun"),"Q2",
IF(OR(F5386="Jul",F5386="Aug",F5386="Sep"),"Q3",
IF(OR(F5386="Oct",F5386="Nov",F5386="Dec"),"Q4",""))))</f>
        <v>Q3</v>
      </c>
      <c r="H5386" t="str">
        <f>"Q"&amp;INT((MONTH(A5386)-1)/3)+1</f>
        <v>Q3</v>
      </c>
      <c r="I5386">
        <v>2002</v>
      </c>
      <c r="J5386" t="str">
        <f>IF(C5386&gt;B5386, "Bullish", IF(B5386&gt;C5386, "Bearish", "Neutral"))</f>
        <v>Bullish</v>
      </c>
      <c r="K5386" t="str">
        <f>IF(C5387&gt;C5386, "Buy", "")</f>
        <v/>
      </c>
      <c r="L5386" t="str">
        <f>IF(C5387&lt;C5386, "Sell", "")</f>
        <v>Sell</v>
      </c>
      <c r="V5386" s="4">
        <f t="shared" si="84"/>
        <v>-3.3519685184229438E-2</v>
      </c>
    </row>
    <row r="5387" spans="1:22" x14ac:dyDescent="0.25">
      <c r="A5387" s="1">
        <v>37497</v>
      </c>
      <c r="B5387">
        <v>53.1875</v>
      </c>
      <c r="C5387">
        <v>54.4921875</v>
      </c>
      <c r="D5387">
        <v>56262848</v>
      </c>
      <c r="E5387" t="s">
        <v>11</v>
      </c>
      <c r="F5387" t="s">
        <v>19</v>
      </c>
      <c r="G5387" t="str">
        <f>IF(OR(F5387="Jan",F5387="Feb",F5387="Mar"),"Q1",
IF(OR(F5387="Apr",F5387="May",F5387="Jun"),"Q2",
IF(OR(F5387="Jul",F5387="Aug",F5387="Sep"),"Q3",
IF(OR(F5387="Oct",F5387="Nov",F5387="Dec"),"Q4",""))))</f>
        <v>Q3</v>
      </c>
      <c r="H5387" t="str">
        <f>"Q"&amp;INT((MONTH(A5387)-1)/3)+1</f>
        <v>Q3</v>
      </c>
      <c r="I5387">
        <v>2002</v>
      </c>
      <c r="J5387" t="str">
        <f>IF(C5387&gt;B5387, "Bullish", IF(B5387&gt;C5387, "Bearish", "Neutral"))</f>
        <v>Bullish</v>
      </c>
      <c r="K5387" t="str">
        <f>IF(C5388&gt;C5387, "Buy", "")</f>
        <v/>
      </c>
      <c r="L5387" t="str">
        <f>IF(C5388&lt;C5387, "Sell", "")</f>
        <v>Sell</v>
      </c>
      <c r="V5387" s="4">
        <f t="shared" si="84"/>
        <v>-1.7698440359796577E-2</v>
      </c>
    </row>
    <row r="5388" spans="1:22" x14ac:dyDescent="0.25">
      <c r="A5388" s="1">
        <v>37496</v>
      </c>
      <c r="B5388">
        <v>53.125</v>
      </c>
      <c r="C5388">
        <v>53.544532779999997</v>
      </c>
      <c r="D5388">
        <v>35725504</v>
      </c>
      <c r="E5388" t="s">
        <v>10</v>
      </c>
      <c r="F5388" t="s">
        <v>19</v>
      </c>
      <c r="G5388" t="str">
        <f>IF(OR(F5388="Jan",F5388="Feb",F5388="Mar"),"Q1",
IF(OR(F5388="Apr",F5388="May",F5388="Jun"),"Q2",
IF(OR(F5388="Jul",F5388="Aug",F5388="Sep"),"Q3",
IF(OR(F5388="Oct",F5388="Nov",F5388="Dec"),"Q4",""))))</f>
        <v>Q3</v>
      </c>
      <c r="H5388" t="str">
        <f>"Q"&amp;INT((MONTH(A5388)-1)/3)+1</f>
        <v>Q3</v>
      </c>
      <c r="I5388">
        <v>2002</v>
      </c>
      <c r="J5388" t="str">
        <f>IF(C5388&gt;B5388, "Bullish", IF(B5388&gt;C5388, "Bearish", "Neutral"))</f>
        <v>Bullish</v>
      </c>
      <c r="K5388" t="str">
        <f>IF(C5389&gt;C5388, "Buy", "")</f>
        <v/>
      </c>
      <c r="L5388" t="str">
        <f>IF(C5389&lt;C5388, "Sell", "")</f>
        <v>Sell</v>
      </c>
      <c r="V5388" s="4">
        <f t="shared" si="84"/>
        <v>-1.651510183657604E-3</v>
      </c>
    </row>
    <row r="5389" spans="1:22" x14ac:dyDescent="0.25">
      <c r="A5389" s="1">
        <v>37495</v>
      </c>
      <c r="B5389">
        <v>54.380466460000001</v>
      </c>
      <c r="C5389">
        <v>53.456249239999998</v>
      </c>
      <c r="D5389">
        <v>69991616</v>
      </c>
      <c r="E5389" t="s">
        <v>9</v>
      </c>
      <c r="F5389" t="s">
        <v>19</v>
      </c>
      <c r="G5389" t="str">
        <f>IF(OR(F5389="Jan",F5389="Feb",F5389="Mar"),"Q1",
IF(OR(F5389="Apr",F5389="May",F5389="Jun"),"Q2",
IF(OR(F5389="Jul",F5389="Aug",F5389="Sep"),"Q3",
IF(OR(F5389="Oct",F5389="Nov",F5389="Dec"),"Q4",""))))</f>
        <v>Q3</v>
      </c>
      <c r="H5389" t="str">
        <f>"Q"&amp;INT((MONTH(A5389)-1)/3)+1</f>
        <v>Q3</v>
      </c>
      <c r="I5389">
        <v>2002</v>
      </c>
      <c r="J5389" t="str">
        <f>IF(C5389&gt;B5389, "Bullish", IF(B5389&gt;C5389, "Bearish", "Neutral"))</f>
        <v>Bearish</v>
      </c>
      <c r="K5389" t="str">
        <f>IF(C5390&gt;C5389, "Buy", "")</f>
        <v>Buy</v>
      </c>
      <c r="L5389" t="str">
        <f>IF(C5390&lt;C5389, "Sell", "")</f>
        <v/>
      </c>
      <c r="V5389" s="4">
        <f t="shared" si="84"/>
        <v>1.9306043009546744E-2</v>
      </c>
    </row>
    <row r="5390" spans="1:22" x14ac:dyDescent="0.25">
      <c r="A5390" s="1">
        <v>37494</v>
      </c>
      <c r="B5390">
        <v>53.109375</v>
      </c>
      <c r="C5390">
        <v>54.508594510000002</v>
      </c>
      <c r="D5390">
        <v>38972928</v>
      </c>
      <c r="E5390" t="s">
        <v>7</v>
      </c>
      <c r="F5390" t="s">
        <v>19</v>
      </c>
      <c r="G5390" t="str">
        <f>IF(OR(F5390="Jan",F5390="Feb",F5390="Mar"),"Q1",
IF(OR(F5390="Apr",F5390="May",F5390="Jun"),"Q2",
IF(OR(F5390="Jul",F5390="Aug",F5390="Sep"),"Q3",
IF(OR(F5390="Oct",F5390="Nov",F5390="Dec"),"Q4",""))))</f>
        <v>Q3</v>
      </c>
      <c r="H5390" t="str">
        <f>"Q"&amp;INT((MONTH(A5390)-1)/3)+1</f>
        <v>Q3</v>
      </c>
      <c r="I5390">
        <v>2002</v>
      </c>
      <c r="J5390" t="str">
        <f>IF(C5390&gt;B5390, "Bullish", IF(B5390&gt;C5390, "Bearish", "Neutral"))</f>
        <v>Bullish</v>
      </c>
      <c r="K5390" t="str">
        <f>IF(C5391&gt;C5390, "Buy", "")</f>
        <v>Buy</v>
      </c>
      <c r="L5390" t="str">
        <f>IF(C5391&lt;C5390, "Sell", "")</f>
        <v/>
      </c>
      <c r="V5390" s="4">
        <f t="shared" si="84"/>
        <v>1.2581361834135264E-2</v>
      </c>
    </row>
    <row r="5391" spans="1:22" x14ac:dyDescent="0.25">
      <c r="A5391" s="1">
        <v>37491</v>
      </c>
      <c r="B5391">
        <v>52.89453125</v>
      </c>
      <c r="C5391">
        <v>55.203125</v>
      </c>
      <c r="D5391">
        <v>83209536</v>
      </c>
      <c r="E5391" t="s">
        <v>12</v>
      </c>
      <c r="F5391" t="s">
        <v>19</v>
      </c>
      <c r="G5391" t="str">
        <f>IF(OR(F5391="Jan",F5391="Feb",F5391="Mar"),"Q1",
IF(OR(F5391="Apr",F5391="May",F5391="Jun"),"Q2",
IF(OR(F5391="Jul",F5391="Aug",F5391="Sep"),"Q3",
IF(OR(F5391="Oct",F5391="Nov",F5391="Dec"),"Q4",""))))</f>
        <v>Q3</v>
      </c>
      <c r="H5391" t="str">
        <f>"Q"&amp;INT((MONTH(A5391)-1)/3)+1</f>
        <v>Q3</v>
      </c>
      <c r="I5391">
        <v>2002</v>
      </c>
      <c r="J5391" t="str">
        <f>IF(C5391&gt;B5391, "Bullish", IF(B5391&gt;C5391, "Bearish", "Neutral"))</f>
        <v>Bullish</v>
      </c>
      <c r="K5391" t="str">
        <f>IF(C5392&gt;C5391, "Buy", "")</f>
        <v/>
      </c>
      <c r="L5391" t="str">
        <f>IF(C5392&lt;C5391, "Sell", "")</f>
        <v>Sell</v>
      </c>
      <c r="V5391" s="4">
        <f t="shared" si="84"/>
        <v>-4.7963678411012539E-2</v>
      </c>
    </row>
    <row r="5392" spans="1:22" x14ac:dyDescent="0.25">
      <c r="A5392" s="1">
        <v>37490</v>
      </c>
      <c r="B5392">
        <v>53.286716460000001</v>
      </c>
      <c r="C5392">
        <v>52.676563260000002</v>
      </c>
      <c r="D5392">
        <v>37726144</v>
      </c>
      <c r="E5392" t="s">
        <v>11</v>
      </c>
      <c r="F5392" t="s">
        <v>19</v>
      </c>
      <c r="G5392" t="str">
        <f>IF(OR(F5392="Jan",F5392="Feb",F5392="Mar"),"Q1",
IF(OR(F5392="Apr",F5392="May",F5392="Jun"),"Q2",
IF(OR(F5392="Jul",F5392="Aug",F5392="Sep"),"Q3",
IF(OR(F5392="Oct",F5392="Nov",F5392="Dec"),"Q4",""))))</f>
        <v>Q3</v>
      </c>
      <c r="H5392" t="str">
        <f>"Q"&amp;INT((MONTH(A5392)-1)/3)+1</f>
        <v>Q3</v>
      </c>
      <c r="I5392">
        <v>2002</v>
      </c>
      <c r="J5392" t="str">
        <f>IF(C5392&gt;B5392, "Bullish", IF(B5392&gt;C5392, "Bearish", "Neutral"))</f>
        <v>Bearish</v>
      </c>
      <c r="K5392" t="str">
        <f>IF(C5393&gt;C5392, "Buy", "")</f>
        <v>Buy</v>
      </c>
      <c r="L5392" t="str">
        <f>IF(C5393&lt;C5392, "Sell", "")</f>
        <v/>
      </c>
      <c r="V5392" s="4">
        <f t="shared" si="84"/>
        <v>5.9413828919750071E-3</v>
      </c>
    </row>
    <row r="5393" spans="1:22" x14ac:dyDescent="0.25">
      <c r="A5393" s="1">
        <v>37489</v>
      </c>
      <c r="B5393">
        <v>51.563282010000002</v>
      </c>
      <c r="C5393">
        <v>52.991405489999998</v>
      </c>
      <c r="D5393">
        <v>44908736</v>
      </c>
      <c r="E5393" t="s">
        <v>10</v>
      </c>
      <c r="F5393" t="s">
        <v>19</v>
      </c>
      <c r="G5393" t="str">
        <f>IF(OR(F5393="Jan",F5393="Feb",F5393="Mar"),"Q1",
IF(OR(F5393="Apr",F5393="May",F5393="Jun"),"Q2",
IF(OR(F5393="Jul",F5393="Aug",F5393="Sep"),"Q3",
IF(OR(F5393="Oct",F5393="Nov",F5393="Dec"),"Q4",""))))</f>
        <v>Q3</v>
      </c>
      <c r="H5393" t="str">
        <f>"Q"&amp;INT((MONTH(A5393)-1)/3)+1</f>
        <v>Q3</v>
      </c>
      <c r="I5393">
        <v>2002</v>
      </c>
      <c r="J5393" t="str">
        <f>IF(C5393&gt;B5393, "Bullish", IF(B5393&gt;C5393, "Bearish", "Neutral"))</f>
        <v>Bullish</v>
      </c>
      <c r="K5393" t="str">
        <f>IF(C5394&gt;C5393, "Buy", "")</f>
        <v/>
      </c>
      <c r="L5393" t="str">
        <f>IF(C5394&lt;C5393, "Sell", "")</f>
        <v>Sell</v>
      </c>
      <c r="V5393" s="4">
        <f t="shared" si="84"/>
        <v>-2.0568174576290659E-2</v>
      </c>
    </row>
    <row r="5394" spans="1:22" x14ac:dyDescent="0.25">
      <c r="A5394" s="1">
        <v>37488</v>
      </c>
      <c r="B5394">
        <v>50.814060210000001</v>
      </c>
      <c r="C5394">
        <v>51.923435210000001</v>
      </c>
      <c r="D5394">
        <v>35347648</v>
      </c>
      <c r="E5394" t="s">
        <v>9</v>
      </c>
      <c r="F5394" t="s">
        <v>19</v>
      </c>
      <c r="G5394" t="str">
        <f>IF(OR(F5394="Jan",F5394="Feb",F5394="Mar"),"Q1",
IF(OR(F5394="Apr",F5394="May",F5394="Jun"),"Q2",
IF(OR(F5394="Jul",F5394="Aug",F5394="Sep"),"Q3",
IF(OR(F5394="Oct",F5394="Nov",F5394="Dec"),"Q4",""))))</f>
        <v>Q3</v>
      </c>
      <c r="H5394" t="str">
        <f>"Q"&amp;INT((MONTH(A5394)-1)/3)+1</f>
        <v>Q3</v>
      </c>
      <c r="I5394">
        <v>2002</v>
      </c>
      <c r="J5394" t="str">
        <f>IF(C5394&gt;B5394, "Bullish", IF(B5394&gt;C5394, "Bearish", "Neutral"))</f>
        <v>Bullish</v>
      </c>
      <c r="K5394" t="str">
        <f>IF(C5395&gt;C5394, "Buy", "")</f>
        <v/>
      </c>
      <c r="L5394" t="str">
        <f>IF(C5395&lt;C5394, "Sell", "")</f>
        <v>Sell</v>
      </c>
      <c r="V5394" s="4">
        <f t="shared" si="84"/>
        <v>-2.9349359363588862E-2</v>
      </c>
    </row>
    <row r="5395" spans="1:22" x14ac:dyDescent="0.25">
      <c r="A5395" s="1">
        <v>37487</v>
      </c>
      <c r="B5395">
        <v>50.391407010000002</v>
      </c>
      <c r="C5395">
        <v>50.442966460000001</v>
      </c>
      <c r="D5395">
        <v>23862720</v>
      </c>
      <c r="E5395" t="s">
        <v>7</v>
      </c>
      <c r="F5395" t="s">
        <v>19</v>
      </c>
      <c r="G5395" t="str">
        <f>IF(OR(F5395="Jan",F5395="Feb",F5395="Mar"),"Q1",
IF(OR(F5395="Apr",F5395="May",F5395="Jun"),"Q2",
IF(OR(F5395="Jul",F5395="Aug",F5395="Sep"),"Q3",
IF(OR(F5395="Oct",F5395="Nov",F5395="Dec"),"Q4",""))))</f>
        <v>Q3</v>
      </c>
      <c r="H5395" t="str">
        <f>"Q"&amp;INT((MONTH(A5395)-1)/3)+1</f>
        <v>Q3</v>
      </c>
      <c r="I5395">
        <v>2002</v>
      </c>
      <c r="J5395" t="str">
        <f>IF(C5395&gt;B5395, "Bullish", IF(B5395&gt;C5395, "Bearish", "Neutral"))</f>
        <v>Bullish</v>
      </c>
      <c r="K5395" t="str">
        <f>IF(C5396&gt;C5395, "Buy", "")</f>
        <v/>
      </c>
      <c r="L5395" t="str">
        <f>IF(C5396&lt;C5395, "Sell", "")</f>
        <v>Sell</v>
      </c>
      <c r="V5395" s="4">
        <f t="shared" si="84"/>
        <v>-5.4032555091871881E-3</v>
      </c>
    </row>
    <row r="5396" spans="1:22" x14ac:dyDescent="0.25">
      <c r="A5396" s="1">
        <v>37484</v>
      </c>
      <c r="B5396">
        <v>49.864063260000002</v>
      </c>
      <c r="C5396">
        <v>50.171875</v>
      </c>
      <c r="D5396">
        <v>22782144</v>
      </c>
      <c r="E5396" t="s">
        <v>12</v>
      </c>
      <c r="F5396" t="s">
        <v>19</v>
      </c>
      <c r="G5396" t="str">
        <f>IF(OR(F5396="Jan",F5396="Feb",F5396="Mar"),"Q1",
IF(OR(F5396="Apr",F5396="May",F5396="Jun"),"Q2",
IF(OR(F5396="Jul",F5396="Aug",F5396="Sep"),"Q3",
IF(OR(F5396="Oct",F5396="Nov",F5396="Dec"),"Q4",""))))</f>
        <v>Q3</v>
      </c>
      <c r="H5396" t="str">
        <f>"Q"&amp;INT((MONTH(A5396)-1)/3)+1</f>
        <v>Q3</v>
      </c>
      <c r="I5396">
        <v>2002</v>
      </c>
      <c r="J5396" t="str">
        <f>IF(C5396&gt;B5396, "Bullish", IF(B5396&gt;C5396, "Bearish", "Neutral"))</f>
        <v>Bullish</v>
      </c>
      <c r="K5396" t="str">
        <f>IF(C5397&gt;C5396, "Buy", "")</f>
        <v/>
      </c>
      <c r="L5396" t="str">
        <f>IF(C5397&lt;C5396, "Sell", "")</f>
        <v>Sell</v>
      </c>
      <c r="V5396" s="4">
        <f t="shared" si="84"/>
        <v>-1.6316146618435959E-2</v>
      </c>
    </row>
    <row r="5397" spans="1:22" x14ac:dyDescent="0.25">
      <c r="A5397" s="1">
        <v>37483</v>
      </c>
      <c r="B5397">
        <v>49.366405489999998</v>
      </c>
      <c r="C5397">
        <v>49.366405489999998</v>
      </c>
      <c r="D5397">
        <v>0</v>
      </c>
      <c r="E5397" t="s">
        <v>11</v>
      </c>
      <c r="F5397" t="s">
        <v>19</v>
      </c>
      <c r="G5397" t="str">
        <f>IF(OR(F5397="Jan",F5397="Feb",F5397="Mar"),"Q1",
IF(OR(F5397="Apr",F5397="May",F5397="Jun"),"Q2",
IF(OR(F5397="Jul",F5397="Aug",F5397="Sep"),"Q3",
IF(OR(F5397="Oct",F5397="Nov",F5397="Dec"),"Q4",""))))</f>
        <v>Q3</v>
      </c>
      <c r="H5397" t="str">
        <f>"Q"&amp;INT((MONTH(A5397)-1)/3)+1</f>
        <v>Q3</v>
      </c>
      <c r="I5397">
        <v>2002</v>
      </c>
      <c r="J5397" t="str">
        <f>IF(C5397&gt;B5397, "Bullish", IF(B5397&gt;C5397, "Bearish", "Neutral"))</f>
        <v>Neutral</v>
      </c>
      <c r="K5397" t="str">
        <f>IF(C5398&gt;C5397, "Buy", "")</f>
        <v/>
      </c>
      <c r="L5397" t="str">
        <f>IF(C5398&lt;C5397, "Sell", "")</f>
        <v/>
      </c>
      <c r="V5397" s="4">
        <f t="shared" si="84"/>
        <v>0</v>
      </c>
    </row>
    <row r="5398" spans="1:22" x14ac:dyDescent="0.25">
      <c r="A5398" s="1">
        <v>37482</v>
      </c>
      <c r="B5398">
        <v>49.995311739999998</v>
      </c>
      <c r="C5398">
        <v>49.366405489999998</v>
      </c>
      <c r="D5398">
        <v>24419776</v>
      </c>
      <c r="E5398" t="s">
        <v>10</v>
      </c>
      <c r="F5398" t="s">
        <v>19</v>
      </c>
      <c r="G5398" t="str">
        <f>IF(OR(F5398="Jan",F5398="Feb",F5398="Mar"),"Q1",
IF(OR(F5398="Apr",F5398="May",F5398="Jun"),"Q2",
IF(OR(F5398="Jul",F5398="Aug",F5398="Sep"),"Q3",
IF(OR(F5398="Oct",F5398="Nov",F5398="Dec"),"Q4",""))))</f>
        <v>Q3</v>
      </c>
      <c r="H5398" t="str">
        <f>"Q"&amp;INT((MONTH(A5398)-1)/3)+1</f>
        <v>Q3</v>
      </c>
      <c r="I5398">
        <v>2002</v>
      </c>
      <c r="J5398" t="str">
        <f>IF(C5398&gt;B5398, "Bullish", IF(B5398&gt;C5398, "Bearish", "Neutral"))</f>
        <v>Bearish</v>
      </c>
      <c r="K5398" t="str">
        <f>IF(C5399&gt;C5398, "Buy", "")</f>
        <v>Buy</v>
      </c>
      <c r="L5398" t="str">
        <f>IF(C5399&lt;C5398, "Sell", "")</f>
        <v/>
      </c>
      <c r="V5398" s="4">
        <f t="shared" si="84"/>
        <v>2.1524025162027467E-2</v>
      </c>
    </row>
    <row r="5399" spans="1:22" x14ac:dyDescent="0.25">
      <c r="A5399" s="1">
        <v>37481</v>
      </c>
      <c r="B5399">
        <v>50.2421875</v>
      </c>
      <c r="C5399">
        <v>50.452342989999998</v>
      </c>
      <c r="D5399">
        <v>20659456</v>
      </c>
      <c r="E5399" t="s">
        <v>9</v>
      </c>
      <c r="F5399" t="s">
        <v>19</v>
      </c>
      <c r="G5399" t="str">
        <f>IF(OR(F5399="Jan",F5399="Feb",F5399="Mar"),"Q1",
IF(OR(F5399="Apr",F5399="May",F5399="Jun"),"Q2",
IF(OR(F5399="Jul",F5399="Aug",F5399="Sep"),"Q3",
IF(OR(F5399="Oct",F5399="Nov",F5399="Dec"),"Q4",""))))</f>
        <v>Q3</v>
      </c>
      <c r="H5399" t="str">
        <f>"Q"&amp;INT((MONTH(A5399)-1)/3)+1</f>
        <v>Q3</v>
      </c>
      <c r="I5399">
        <v>2002</v>
      </c>
      <c r="J5399" t="str">
        <f>IF(C5399&gt;B5399, "Bullish", IF(B5399&gt;C5399, "Bearish", "Neutral"))</f>
        <v>Bullish</v>
      </c>
      <c r="K5399" t="str">
        <f>IF(C5400&gt;C5399, "Buy", "")</f>
        <v/>
      </c>
      <c r="L5399" t="str">
        <f>IF(C5400&lt;C5399, "Sell", "")</f>
        <v>Sell</v>
      </c>
      <c r="V5399" s="4">
        <f t="shared" si="84"/>
        <v>-2.7877595032298457E-4</v>
      </c>
    </row>
    <row r="5400" spans="1:22" x14ac:dyDescent="0.25">
      <c r="A5400" s="1">
        <v>37480</v>
      </c>
      <c r="B5400">
        <v>49.453125</v>
      </c>
      <c r="C5400">
        <v>50.438282010000002</v>
      </c>
      <c r="D5400">
        <v>37460928</v>
      </c>
      <c r="E5400" t="s">
        <v>7</v>
      </c>
      <c r="F5400" t="s">
        <v>19</v>
      </c>
      <c r="G5400" t="str">
        <f>IF(OR(F5400="Jan",F5400="Feb",F5400="Mar"),"Q1",
IF(OR(F5400="Apr",F5400="May",F5400="Jun"),"Q2",
IF(OR(F5400="Jul",F5400="Aug",F5400="Sep"),"Q3",
IF(OR(F5400="Oct",F5400="Nov",F5400="Dec"),"Q4",""))))</f>
        <v>Q3</v>
      </c>
      <c r="H5400" t="str">
        <f>"Q"&amp;INT((MONTH(A5400)-1)/3)+1</f>
        <v>Q3</v>
      </c>
      <c r="I5400">
        <v>2002</v>
      </c>
      <c r="J5400" t="str">
        <f>IF(C5400&gt;B5400, "Bullish", IF(B5400&gt;C5400, "Bearish", "Neutral"))</f>
        <v>Bullish</v>
      </c>
      <c r="K5400" t="str">
        <f>IF(C5401&gt;C5400, "Buy", "")</f>
        <v/>
      </c>
      <c r="L5400" t="str">
        <f>IF(C5401&lt;C5400, "Sell", "")</f>
        <v>Sell</v>
      </c>
      <c r="V5400" s="4">
        <f t="shared" si="84"/>
        <v>-2.0791828412448365E-2</v>
      </c>
    </row>
    <row r="5401" spans="1:22" x14ac:dyDescent="0.25">
      <c r="A5401" s="1">
        <v>37477</v>
      </c>
      <c r="B5401">
        <v>49.060935970000003</v>
      </c>
      <c r="C5401">
        <v>49.410938260000002</v>
      </c>
      <c r="D5401">
        <v>46943936</v>
      </c>
      <c r="E5401" t="s">
        <v>12</v>
      </c>
      <c r="F5401" t="s">
        <v>19</v>
      </c>
      <c r="G5401" t="str">
        <f>IF(OR(F5401="Jan",F5401="Feb",F5401="Mar"),"Q1",
IF(OR(F5401="Apr",F5401="May",F5401="Jun"),"Q2",
IF(OR(F5401="Jul",F5401="Aug",F5401="Sep"),"Q3",
IF(OR(F5401="Oct",F5401="Nov",F5401="Dec"),"Q4",""))))</f>
        <v>Q3</v>
      </c>
      <c r="H5401" t="str">
        <f>"Q"&amp;INT((MONTH(A5401)-1)/3)+1</f>
        <v>Q3</v>
      </c>
      <c r="I5401">
        <v>2002</v>
      </c>
      <c r="J5401" t="str">
        <f>IF(C5401&gt;B5401, "Bullish", IF(B5401&gt;C5401, "Bearish", "Neutral"))</f>
        <v>Bullish</v>
      </c>
      <c r="K5401" t="str">
        <f>IF(C5402&gt;C5401, "Buy", "")</f>
        <v/>
      </c>
      <c r="L5401" t="str">
        <f>IF(C5402&lt;C5401, "Sell", "")</f>
        <v>Sell</v>
      </c>
      <c r="V5401" s="4">
        <f t="shared" si="84"/>
        <v>-2.0310774251616346E-2</v>
      </c>
    </row>
    <row r="5402" spans="1:22" x14ac:dyDescent="0.25">
      <c r="A5402" s="1">
        <v>37476</v>
      </c>
      <c r="B5402">
        <v>48.90625</v>
      </c>
      <c r="C5402">
        <v>48.427341460000001</v>
      </c>
      <c r="D5402">
        <v>32257728</v>
      </c>
      <c r="E5402" t="s">
        <v>11</v>
      </c>
      <c r="F5402" t="s">
        <v>19</v>
      </c>
      <c r="G5402" t="str">
        <f>IF(OR(F5402="Jan",F5402="Feb",F5402="Mar"),"Q1",
IF(OR(F5402="Apr",F5402="May",F5402="Jun"),"Q2",
IF(OR(F5402="Jul",F5402="Aug",F5402="Sep"),"Q3",
IF(OR(F5402="Oct",F5402="Nov",F5402="Dec"),"Q4",""))))</f>
        <v>Q3</v>
      </c>
      <c r="H5402" t="str">
        <f>"Q"&amp;INT((MONTH(A5402)-1)/3)+1</f>
        <v>Q3</v>
      </c>
      <c r="I5402">
        <v>2002</v>
      </c>
      <c r="J5402" t="str">
        <f>IF(C5402&gt;B5402, "Bullish", IF(B5402&gt;C5402, "Bearish", "Neutral"))</f>
        <v>Bearish</v>
      </c>
      <c r="K5402" t="str">
        <f>IF(C5403&gt;C5402, "Buy", "")</f>
        <v>Buy</v>
      </c>
      <c r="L5402" t="str">
        <f>IF(C5403&lt;C5402, "Sell", "")</f>
        <v/>
      </c>
      <c r="V5402" s="4">
        <f t="shared" si="84"/>
        <v>9.8556317166244179E-3</v>
      </c>
    </row>
    <row r="5403" spans="1:22" x14ac:dyDescent="0.25">
      <c r="A5403" s="1">
        <v>37475</v>
      </c>
      <c r="B5403">
        <v>49.84375</v>
      </c>
      <c r="C5403">
        <v>48.909374239999998</v>
      </c>
      <c r="D5403">
        <v>30529792</v>
      </c>
      <c r="E5403" t="s">
        <v>10</v>
      </c>
      <c r="F5403" t="s">
        <v>19</v>
      </c>
      <c r="G5403" t="str">
        <f>IF(OR(F5403="Jan",F5403="Feb",F5403="Mar"),"Q1",
IF(OR(F5403="Apr",F5403="May",F5403="Jun"),"Q2",
IF(OR(F5403="Jul",F5403="Aug",F5403="Sep"),"Q3",
IF(OR(F5403="Oct",F5403="Nov",F5403="Dec"),"Q4",""))))</f>
        <v>Q3</v>
      </c>
      <c r="H5403" t="str">
        <f>"Q"&amp;INT((MONTH(A5403)-1)/3)+1</f>
        <v>Q3</v>
      </c>
      <c r="I5403">
        <v>2002</v>
      </c>
      <c r="J5403" t="str">
        <f>IF(C5403&gt;B5403, "Bullish", IF(B5403&gt;C5403, "Bearish", "Neutral"))</f>
        <v>Bearish</v>
      </c>
      <c r="K5403" t="str">
        <f>IF(C5404&gt;C5403, "Buy", "")</f>
        <v>Buy</v>
      </c>
      <c r="L5403" t="str">
        <f>IF(C5404&lt;C5403, "Sell", "")</f>
        <v/>
      </c>
      <c r="V5403" s="4">
        <f t="shared" si="84"/>
        <v>1.5988703777689853E-5</v>
      </c>
    </row>
    <row r="5404" spans="1:22" x14ac:dyDescent="0.25">
      <c r="A5404" s="1">
        <v>37474</v>
      </c>
      <c r="B5404">
        <v>47.5</v>
      </c>
      <c r="C5404">
        <v>48.91015625</v>
      </c>
      <c r="D5404">
        <v>27908544</v>
      </c>
      <c r="E5404" t="s">
        <v>9</v>
      </c>
      <c r="F5404" t="s">
        <v>19</v>
      </c>
      <c r="G5404" t="str">
        <f>IF(OR(F5404="Jan",F5404="Feb",F5404="Mar"),"Q1",
IF(OR(F5404="Apr",F5404="May",F5404="Jun"),"Q2",
IF(OR(F5404="Jul",F5404="Aug",F5404="Sep"),"Q3",
IF(OR(F5404="Oct",F5404="Nov",F5404="Dec"),"Q4",""))))</f>
        <v>Q3</v>
      </c>
      <c r="H5404" t="str">
        <f>"Q"&amp;INT((MONTH(A5404)-1)/3)+1</f>
        <v>Q3</v>
      </c>
      <c r="I5404">
        <v>2002</v>
      </c>
      <c r="J5404" t="str">
        <f>IF(C5404&gt;B5404, "Bullish", IF(B5404&gt;C5404, "Bearish", "Neutral"))</f>
        <v>Bullish</v>
      </c>
      <c r="K5404" t="str">
        <f>IF(C5405&gt;C5404, "Buy", "")</f>
        <v/>
      </c>
      <c r="L5404" t="str">
        <f>IF(C5405&lt;C5404, "Sell", "")</f>
        <v>Sell</v>
      </c>
      <c r="V5404" s="4">
        <f t="shared" si="84"/>
        <v>-1.5177820097050151E-2</v>
      </c>
    </row>
    <row r="5405" spans="1:22" x14ac:dyDescent="0.25">
      <c r="A5405" s="1">
        <v>37473</v>
      </c>
      <c r="B5405">
        <v>47.34375</v>
      </c>
      <c r="C5405">
        <v>48.178905489999998</v>
      </c>
      <c r="D5405">
        <v>29216704</v>
      </c>
      <c r="E5405" t="s">
        <v>7</v>
      </c>
      <c r="F5405" t="s">
        <v>19</v>
      </c>
      <c r="G5405" t="str">
        <f>IF(OR(F5405="Jan",F5405="Feb",F5405="Mar"),"Q1",
IF(OR(F5405="Apr",F5405="May",F5405="Jun"),"Q2",
IF(OR(F5405="Jul",F5405="Aug",F5405="Sep"),"Q3",
IF(OR(F5405="Oct",F5405="Nov",F5405="Dec"),"Q4",""))))</f>
        <v>Q3</v>
      </c>
      <c r="H5405" t="str">
        <f>"Q"&amp;INT((MONTH(A5405)-1)/3)+1</f>
        <v>Q3</v>
      </c>
      <c r="I5405">
        <v>2002</v>
      </c>
      <c r="J5405" t="str">
        <f>IF(C5405&gt;B5405, "Bullish", IF(B5405&gt;C5405, "Bearish", "Neutral"))</f>
        <v>Bullish</v>
      </c>
      <c r="K5405" t="str">
        <f>IF(C5406&gt;C5405, "Buy", "")</f>
        <v/>
      </c>
      <c r="L5405" t="str">
        <f>IF(C5406&lt;C5405, "Sell", "")</f>
        <v>Sell</v>
      </c>
      <c r="V5405" s="4">
        <f t="shared" si="84"/>
        <v>-2.6191846696064527E-2</v>
      </c>
    </row>
    <row r="5406" spans="1:22" x14ac:dyDescent="0.25">
      <c r="A5406" s="1">
        <v>37470</v>
      </c>
      <c r="B5406">
        <v>47.109375</v>
      </c>
      <c r="C5406">
        <v>46.94921875</v>
      </c>
      <c r="D5406">
        <v>37549888</v>
      </c>
      <c r="E5406" t="s">
        <v>12</v>
      </c>
      <c r="F5406" t="s">
        <v>19</v>
      </c>
      <c r="G5406" t="str">
        <f>IF(OR(F5406="Jan",F5406="Feb",F5406="Mar"),"Q1",
IF(OR(F5406="Apr",F5406="May",F5406="Jun"),"Q2",
IF(OR(F5406="Jul",F5406="Aug",F5406="Sep"),"Q3",
IF(OR(F5406="Oct",F5406="Nov",F5406="Dec"),"Q4",""))))</f>
        <v>Q3</v>
      </c>
      <c r="H5406" t="str">
        <f>"Q"&amp;INT((MONTH(A5406)-1)/3)+1</f>
        <v>Q3</v>
      </c>
      <c r="I5406">
        <v>2002</v>
      </c>
      <c r="J5406" t="str">
        <f>IF(C5406&gt;B5406, "Bullish", IF(B5406&gt;C5406, "Bearish", "Neutral"))</f>
        <v>Bearish</v>
      </c>
      <c r="K5406" t="str">
        <f>IF(C5407&gt;C5406, "Buy", "")</f>
        <v>Buy</v>
      </c>
      <c r="L5406" t="str">
        <f>IF(C5407&lt;C5406, "Sell", "")</f>
        <v/>
      </c>
      <c r="V5406" s="4">
        <f t="shared" si="84"/>
        <v>1.6512814926415032E-2</v>
      </c>
    </row>
    <row r="5407" spans="1:22" x14ac:dyDescent="0.25">
      <c r="A5407" s="1">
        <v>37469</v>
      </c>
      <c r="B5407">
        <v>47.8125</v>
      </c>
      <c r="C5407">
        <v>47.737499239999998</v>
      </c>
      <c r="D5407">
        <v>29534016</v>
      </c>
      <c r="E5407" t="s">
        <v>11</v>
      </c>
      <c r="F5407" t="s">
        <v>19</v>
      </c>
      <c r="G5407" t="str">
        <f>IF(OR(F5407="Jan",F5407="Feb",F5407="Mar"),"Q1",
IF(OR(F5407="Apr",F5407="May",F5407="Jun"),"Q2",
IF(OR(F5407="Jul",F5407="Aug",F5407="Sep"),"Q3",
IF(OR(F5407="Oct",F5407="Nov",F5407="Dec"),"Q4",""))))</f>
        <v>Q3</v>
      </c>
      <c r="H5407" t="str">
        <f>"Q"&amp;INT((MONTH(A5407)-1)/3)+1</f>
        <v>Q3</v>
      </c>
      <c r="I5407">
        <v>2002</v>
      </c>
      <c r="J5407" t="str">
        <f>IF(C5407&gt;B5407, "Bullish", IF(B5407&gt;C5407, "Bearish", "Neutral"))</f>
        <v>Bearish</v>
      </c>
      <c r="K5407" t="str">
        <f>IF(C5408&gt;C5407, "Buy", "")</f>
        <v/>
      </c>
      <c r="L5407" t="str">
        <f>IF(C5408&lt;C5407, "Sell", "")</f>
        <v>Sell</v>
      </c>
      <c r="V5407" s="4">
        <f t="shared" si="84"/>
        <v>-7.1866717161332512E-3</v>
      </c>
    </row>
    <row r="5408" spans="1:22" x14ac:dyDescent="0.25">
      <c r="A5408" s="1">
        <v>37468</v>
      </c>
      <c r="B5408">
        <v>46.754688260000002</v>
      </c>
      <c r="C5408">
        <v>47.396873470000003</v>
      </c>
      <c r="D5408">
        <v>37706880</v>
      </c>
      <c r="E5408" t="s">
        <v>10</v>
      </c>
      <c r="F5408" t="s">
        <v>18</v>
      </c>
      <c r="G5408" t="str">
        <f>IF(OR(F5408="Jan",F5408="Feb",F5408="Mar"),"Q1",
IF(OR(F5408="Apr",F5408="May",F5408="Jun"),"Q2",
IF(OR(F5408="Jul",F5408="Aug",F5408="Sep"),"Q3",
IF(OR(F5408="Oct",F5408="Nov",F5408="Dec"),"Q4",""))))</f>
        <v>Q3</v>
      </c>
      <c r="H5408" t="str">
        <f>"Q"&amp;INT((MONTH(A5408)-1)/3)+1</f>
        <v>Q3</v>
      </c>
      <c r="I5408">
        <v>2002</v>
      </c>
      <c r="J5408" t="str">
        <f>IF(C5408&gt;B5408, "Bullish", IF(B5408&gt;C5408, "Bearish", "Neutral"))</f>
        <v>Bullish</v>
      </c>
      <c r="K5408" t="str">
        <f>IF(C5409&gt;C5408, "Buy", "")</f>
        <v>Buy</v>
      </c>
      <c r="L5408" t="str">
        <f>IF(C5409&lt;C5408, "Sell", "")</f>
        <v/>
      </c>
      <c r="V5408" s="4">
        <f t="shared" si="84"/>
        <v>1.6127921803487895E-3</v>
      </c>
    </row>
    <row r="5409" spans="1:22" x14ac:dyDescent="0.25">
      <c r="A5409" s="1">
        <v>37467</v>
      </c>
      <c r="B5409">
        <v>47.96875</v>
      </c>
      <c r="C5409">
        <v>47.473438260000002</v>
      </c>
      <c r="D5409">
        <v>47862272</v>
      </c>
      <c r="E5409" t="s">
        <v>9</v>
      </c>
      <c r="F5409" t="s">
        <v>18</v>
      </c>
      <c r="G5409" t="str">
        <f>IF(OR(F5409="Jan",F5409="Feb",F5409="Mar"),"Q1",
IF(OR(F5409="Apr",F5409="May",F5409="Jun"),"Q2",
IF(OR(F5409="Jul",F5409="Aug",F5409="Sep"),"Q3",
IF(OR(F5409="Oct",F5409="Nov",F5409="Dec"),"Q4",""))))</f>
        <v>Q3</v>
      </c>
      <c r="H5409" t="str">
        <f>"Q"&amp;INT((MONTH(A5409)-1)/3)+1</f>
        <v>Q3</v>
      </c>
      <c r="I5409">
        <v>2002</v>
      </c>
      <c r="J5409" t="str">
        <f>IF(C5409&gt;B5409, "Bullish", IF(B5409&gt;C5409, "Bearish", "Neutral"))</f>
        <v>Bearish</v>
      </c>
      <c r="K5409" t="str">
        <f>IF(C5410&gt;C5409, "Buy", "")</f>
        <v/>
      </c>
      <c r="L5409" t="str">
        <f>IF(C5410&lt;C5409, "Sell", "")</f>
        <v>Sell</v>
      </c>
      <c r="V5409" s="4">
        <f t="shared" si="84"/>
        <v>-1.1266653739622981E-2</v>
      </c>
    </row>
    <row r="5410" spans="1:22" x14ac:dyDescent="0.25">
      <c r="A5410" s="1">
        <v>37466</v>
      </c>
      <c r="B5410">
        <v>47.635936739999998</v>
      </c>
      <c r="C5410">
        <v>46.944530489999998</v>
      </c>
      <c r="D5410">
        <v>32498816</v>
      </c>
      <c r="E5410" t="s">
        <v>7</v>
      </c>
      <c r="F5410" t="s">
        <v>18</v>
      </c>
      <c r="G5410" t="str">
        <f>IF(OR(F5410="Jan",F5410="Feb",F5410="Mar"),"Q1",
IF(OR(F5410="Apr",F5410="May",F5410="Jun"),"Q2",
IF(OR(F5410="Jul",F5410="Aug",F5410="Sep"),"Q3",
IF(OR(F5410="Oct",F5410="Nov",F5410="Dec"),"Q4",""))))</f>
        <v>Q3</v>
      </c>
      <c r="H5410" t="str">
        <f>"Q"&amp;INT((MONTH(A5410)-1)/3)+1</f>
        <v>Q3</v>
      </c>
      <c r="I5410">
        <v>2002</v>
      </c>
      <c r="J5410" t="str">
        <f>IF(C5410&gt;B5410, "Bullish", IF(B5410&gt;C5410, "Bearish", "Neutral"))</f>
        <v>Bearish</v>
      </c>
      <c r="K5410" t="str">
        <f>IF(C5411&gt;C5410, "Buy", "")</f>
        <v>Buy</v>
      </c>
      <c r="L5410" t="str">
        <f>IF(C5411&lt;C5410, "Sell", "")</f>
        <v/>
      </c>
      <c r="V5410" s="4">
        <f t="shared" si="84"/>
        <v>3.978186342720411E-3</v>
      </c>
    </row>
    <row r="5411" spans="1:22" x14ac:dyDescent="0.25">
      <c r="A5411" s="1">
        <v>37463</v>
      </c>
      <c r="B5411">
        <v>47.340625760000002</v>
      </c>
      <c r="C5411">
        <v>47.132030489999998</v>
      </c>
      <c r="D5411">
        <v>43441472</v>
      </c>
      <c r="E5411" t="s">
        <v>12</v>
      </c>
      <c r="F5411" t="s">
        <v>18</v>
      </c>
      <c r="G5411" t="str">
        <f>IF(OR(F5411="Jan",F5411="Feb",F5411="Mar"),"Q1",
IF(OR(F5411="Apr",F5411="May",F5411="Jun"),"Q2",
IF(OR(F5411="Jul",F5411="Aug",F5411="Sep"),"Q3",
IF(OR(F5411="Oct",F5411="Nov",F5411="Dec"),"Q4",""))))</f>
        <v>Q3</v>
      </c>
      <c r="H5411" t="str">
        <f>"Q"&amp;INT((MONTH(A5411)-1)/3)+1</f>
        <v>Q3</v>
      </c>
      <c r="I5411">
        <v>2002</v>
      </c>
      <c r="J5411" t="str">
        <f>IF(C5411&gt;B5411, "Bullish", IF(B5411&gt;C5411, "Bearish", "Neutral"))</f>
        <v>Bearish</v>
      </c>
      <c r="K5411" t="str">
        <f>IF(C5412&gt;C5411, "Buy", "")</f>
        <v>Buy</v>
      </c>
      <c r="L5411" t="str">
        <f>IF(C5412&lt;C5411, "Sell", "")</f>
        <v/>
      </c>
      <c r="V5411" s="4">
        <f t="shared" si="84"/>
        <v>2.8127281076117637E-2</v>
      </c>
    </row>
    <row r="5412" spans="1:22" x14ac:dyDescent="0.25">
      <c r="A5412" s="1">
        <v>37462</v>
      </c>
      <c r="B5412">
        <v>49.21875</v>
      </c>
      <c r="C5412">
        <v>48.49609375</v>
      </c>
      <c r="D5412">
        <v>40477504</v>
      </c>
      <c r="E5412" t="s">
        <v>11</v>
      </c>
      <c r="F5412" t="s">
        <v>18</v>
      </c>
      <c r="G5412" t="str">
        <f>IF(OR(F5412="Jan",F5412="Feb",F5412="Mar"),"Q1",
IF(OR(F5412="Apr",F5412="May",F5412="Jun"),"Q2",
IF(OR(F5412="Jul",F5412="Aug",F5412="Sep"),"Q3",
IF(OR(F5412="Oct",F5412="Nov",F5412="Dec"),"Q4",""))))</f>
        <v>Q3</v>
      </c>
      <c r="H5412" t="str">
        <f>"Q"&amp;INT((MONTH(A5412)-1)/3)+1</f>
        <v>Q3</v>
      </c>
      <c r="I5412">
        <v>2002</v>
      </c>
      <c r="J5412" t="str">
        <f>IF(C5412&gt;B5412, "Bullish", IF(B5412&gt;C5412, "Bearish", "Neutral"))</f>
        <v>Bearish</v>
      </c>
      <c r="K5412" t="str">
        <f>IF(C5413&gt;C5412, "Buy", "")</f>
        <v/>
      </c>
      <c r="L5412" t="str">
        <f>IF(C5413&lt;C5412, "Sell", "")</f>
        <v>Sell</v>
      </c>
      <c r="V5412" s="4">
        <f t="shared" si="84"/>
        <v>-1.020378170783561E-2</v>
      </c>
    </row>
    <row r="5413" spans="1:22" x14ac:dyDescent="0.25">
      <c r="A5413" s="1">
        <v>37461</v>
      </c>
      <c r="B5413">
        <v>49.21875</v>
      </c>
      <c r="C5413">
        <v>48.006248470000003</v>
      </c>
      <c r="D5413">
        <v>38318400</v>
      </c>
      <c r="E5413" t="s">
        <v>10</v>
      </c>
      <c r="F5413" t="s">
        <v>18</v>
      </c>
      <c r="G5413" t="str">
        <f>IF(OR(F5413="Jan",F5413="Feb",F5413="Mar"),"Q1",
IF(OR(F5413="Apr",F5413="May",F5413="Jun"),"Q2",
IF(OR(F5413="Jul",F5413="Aug",F5413="Sep"),"Q3",
IF(OR(F5413="Oct",F5413="Nov",F5413="Dec"),"Q4",""))))</f>
        <v>Q3</v>
      </c>
      <c r="H5413" t="str">
        <f>"Q"&amp;INT((MONTH(A5413)-1)/3)+1</f>
        <v>Q3</v>
      </c>
      <c r="I5413">
        <v>2002</v>
      </c>
      <c r="J5413" t="str">
        <f>IF(C5413&gt;B5413, "Bullish", IF(B5413&gt;C5413, "Bearish", "Neutral"))</f>
        <v>Bearish</v>
      </c>
      <c r="K5413" t="str">
        <f>IF(C5414&gt;C5413, "Buy", "")</f>
        <v>Buy</v>
      </c>
      <c r="L5413" t="str">
        <f>IF(C5414&lt;C5413, "Sell", "")</f>
        <v/>
      </c>
      <c r="V5413" s="4">
        <f t="shared" si="84"/>
        <v>4.3536492464783194E-2</v>
      </c>
    </row>
    <row r="5414" spans="1:22" x14ac:dyDescent="0.25">
      <c r="A5414" s="1">
        <v>37460</v>
      </c>
      <c r="B5414">
        <v>47.849216460000001</v>
      </c>
      <c r="C5414">
        <v>50.19140625</v>
      </c>
      <c r="D5414">
        <v>37871680</v>
      </c>
      <c r="E5414" t="s">
        <v>9</v>
      </c>
      <c r="F5414" t="s">
        <v>18</v>
      </c>
      <c r="G5414" t="str">
        <f>IF(OR(F5414="Jan",F5414="Feb",F5414="Mar"),"Q1",
IF(OR(F5414="Apr",F5414="May",F5414="Jun"),"Q2",
IF(OR(F5414="Jul",F5414="Aug",F5414="Sep"),"Q3",
IF(OR(F5414="Oct",F5414="Nov",F5414="Dec"),"Q4",""))))</f>
        <v>Q3</v>
      </c>
      <c r="H5414" t="str">
        <f>"Q"&amp;INT((MONTH(A5414)-1)/3)+1</f>
        <v>Q3</v>
      </c>
      <c r="I5414">
        <v>2002</v>
      </c>
      <c r="J5414" t="str">
        <f>IF(C5414&gt;B5414, "Bullish", IF(B5414&gt;C5414, "Bearish", "Neutral"))</f>
        <v>Bullish</v>
      </c>
      <c r="K5414" t="str">
        <f>IF(C5415&gt;C5414, "Buy", "")</f>
        <v/>
      </c>
      <c r="L5414" t="str">
        <f>IF(C5415&lt;C5414, "Sell", "")</f>
        <v>Sell</v>
      </c>
      <c r="V5414" s="4">
        <f t="shared" si="84"/>
        <v>-3.9765035869033509E-2</v>
      </c>
    </row>
    <row r="5415" spans="1:22" x14ac:dyDescent="0.25">
      <c r="A5415" s="1">
        <v>37459</v>
      </c>
      <c r="B5415">
        <v>48.75</v>
      </c>
      <c r="C5415">
        <v>48.271873470000003</v>
      </c>
      <c r="D5415">
        <v>32212608</v>
      </c>
      <c r="E5415" t="s">
        <v>7</v>
      </c>
      <c r="F5415" t="s">
        <v>18</v>
      </c>
      <c r="G5415" t="str">
        <f>IF(OR(F5415="Jan",F5415="Feb",F5415="Mar"),"Q1",
IF(OR(F5415="Apr",F5415="May",F5415="Jun"),"Q2",
IF(OR(F5415="Jul",F5415="Aug",F5415="Sep"),"Q3",
IF(OR(F5415="Oct",F5415="Nov",F5415="Dec"),"Q4",""))))</f>
        <v>Q3</v>
      </c>
      <c r="H5415" t="str">
        <f>"Q"&amp;INT((MONTH(A5415)-1)/3)+1</f>
        <v>Q3</v>
      </c>
      <c r="I5415">
        <v>2002</v>
      </c>
      <c r="J5415" t="str">
        <f>IF(C5415&gt;B5415, "Bullish", IF(B5415&gt;C5415, "Bearish", "Neutral"))</f>
        <v>Bearish</v>
      </c>
      <c r="K5415" t="str">
        <f>IF(C5416&gt;C5415, "Buy", "")</f>
        <v>Buy</v>
      </c>
      <c r="L5415" t="str">
        <f>IF(C5416&lt;C5415, "Sell", "")</f>
        <v/>
      </c>
      <c r="V5415" s="4">
        <f t="shared" si="84"/>
        <v>2.421002365168724E-2</v>
      </c>
    </row>
    <row r="5416" spans="1:22" x14ac:dyDescent="0.25">
      <c r="A5416" s="1">
        <v>37456</v>
      </c>
      <c r="B5416">
        <v>49.53125</v>
      </c>
      <c r="C5416">
        <v>49.469532010000002</v>
      </c>
      <c r="D5416">
        <v>19835584</v>
      </c>
      <c r="E5416" t="s">
        <v>12</v>
      </c>
      <c r="F5416" t="s">
        <v>18</v>
      </c>
      <c r="G5416" t="str">
        <f>IF(OR(F5416="Jan",F5416="Feb",F5416="Mar"),"Q1",
IF(OR(F5416="Apr",F5416="May",F5416="Jun"),"Q2",
IF(OR(F5416="Jul",F5416="Aug",F5416="Sep"),"Q3",
IF(OR(F5416="Oct",F5416="Nov",F5416="Dec"),"Q4",""))))</f>
        <v>Q3</v>
      </c>
      <c r="H5416" t="str">
        <f>"Q"&amp;INT((MONTH(A5416)-1)/3)+1</f>
        <v>Q3</v>
      </c>
      <c r="I5416">
        <v>2002</v>
      </c>
      <c r="J5416" t="str">
        <f>IF(C5416&gt;B5416, "Bullish", IF(B5416&gt;C5416, "Bearish", "Neutral"))</f>
        <v>Bearish</v>
      </c>
      <c r="K5416" t="str">
        <f>IF(C5417&gt;C5416, "Buy", "")</f>
        <v>Buy</v>
      </c>
      <c r="L5416" t="str">
        <f>IF(C5417&lt;C5416, "Sell", "")</f>
        <v/>
      </c>
      <c r="V5416" s="4">
        <f t="shared" si="84"/>
        <v>1.2953625143902213E-2</v>
      </c>
    </row>
    <row r="5417" spans="1:22" x14ac:dyDescent="0.25">
      <c r="A5417" s="1">
        <v>37455</v>
      </c>
      <c r="B5417">
        <v>50.5625</v>
      </c>
      <c r="C5417">
        <v>50.118751529999997</v>
      </c>
      <c r="D5417">
        <v>36041792</v>
      </c>
      <c r="E5417" t="s">
        <v>11</v>
      </c>
      <c r="F5417" t="s">
        <v>18</v>
      </c>
      <c r="G5417" t="str">
        <f>IF(OR(F5417="Jan",F5417="Feb",F5417="Mar"),"Q1",
IF(OR(F5417="Apr",F5417="May",F5417="Jun"),"Q2",
IF(OR(F5417="Jul",F5417="Aug",F5417="Sep"),"Q3",
IF(OR(F5417="Oct",F5417="Nov",F5417="Dec"),"Q4",""))))</f>
        <v>Q3</v>
      </c>
      <c r="H5417" t="str">
        <f>"Q"&amp;INT((MONTH(A5417)-1)/3)+1</f>
        <v>Q3</v>
      </c>
      <c r="I5417">
        <v>2002</v>
      </c>
      <c r="J5417" t="str">
        <f>IF(C5417&gt;B5417, "Bullish", IF(B5417&gt;C5417, "Bearish", "Neutral"))</f>
        <v>Bearish</v>
      </c>
      <c r="K5417" t="str">
        <f>IF(C5418&gt;C5417, "Buy", "")</f>
        <v/>
      </c>
      <c r="L5417" t="str">
        <f>IF(C5418&lt;C5417, "Sell", "")</f>
        <v>Sell</v>
      </c>
      <c r="V5417" s="4">
        <f t="shared" si="84"/>
        <v>-7.2380866772194423E-3</v>
      </c>
    </row>
    <row r="5418" spans="1:22" x14ac:dyDescent="0.25">
      <c r="A5418" s="1">
        <v>37454</v>
      </c>
      <c r="B5418">
        <v>49.34375</v>
      </c>
      <c r="C5418">
        <v>49.758594510000002</v>
      </c>
      <c r="D5418">
        <v>30291904</v>
      </c>
      <c r="E5418" t="s">
        <v>10</v>
      </c>
      <c r="F5418" t="s">
        <v>18</v>
      </c>
      <c r="G5418" t="str">
        <f>IF(OR(F5418="Jan",F5418="Feb",F5418="Mar"),"Q1",
IF(OR(F5418="Apr",F5418="May",F5418="Jun"),"Q2",
IF(OR(F5418="Jul",F5418="Aug",F5418="Sep"),"Q3",
IF(OR(F5418="Oct",F5418="Nov",F5418="Dec"),"Q4",""))))</f>
        <v>Q3</v>
      </c>
      <c r="H5418" t="str">
        <f>"Q"&amp;INT((MONTH(A5418)-1)/3)+1</f>
        <v>Q3</v>
      </c>
      <c r="I5418">
        <v>2002</v>
      </c>
      <c r="J5418" t="str">
        <f>IF(C5418&gt;B5418, "Bullish", IF(B5418&gt;C5418, "Bearish", "Neutral"))</f>
        <v>Bullish</v>
      </c>
      <c r="K5418" t="str">
        <f>IF(C5419&gt;C5418, "Buy", "")</f>
        <v/>
      </c>
      <c r="L5418" t="str">
        <f>IF(C5419&lt;C5418, "Sell", "")</f>
        <v>Sell</v>
      </c>
      <c r="V5418" s="4">
        <f t="shared" si="84"/>
        <v>-5.0337531487392477E-3</v>
      </c>
    </row>
    <row r="5419" spans="1:22" x14ac:dyDescent="0.25">
      <c r="A5419" s="1">
        <v>37453</v>
      </c>
      <c r="B5419">
        <v>50.46875</v>
      </c>
      <c r="C5419">
        <v>49.509376529999997</v>
      </c>
      <c r="D5419">
        <v>37083136</v>
      </c>
      <c r="E5419" t="s">
        <v>9</v>
      </c>
      <c r="F5419" t="s">
        <v>18</v>
      </c>
      <c r="G5419" t="str">
        <f>IF(OR(F5419="Jan",F5419="Feb",F5419="Mar"),"Q1",
IF(OR(F5419="Apr",F5419="May",F5419="Jun"),"Q2",
IF(OR(F5419="Jul",F5419="Aug",F5419="Sep"),"Q3",
IF(OR(F5419="Oct",F5419="Nov",F5419="Dec"),"Q4",""))))</f>
        <v>Q3</v>
      </c>
      <c r="H5419" t="str">
        <f>"Q"&amp;INT((MONTH(A5419)-1)/3)+1</f>
        <v>Q3</v>
      </c>
      <c r="I5419">
        <v>2002</v>
      </c>
      <c r="J5419" t="str">
        <f>IF(C5419&gt;B5419, "Bullish", IF(B5419&gt;C5419, "Bearish", "Neutral"))</f>
        <v>Bearish</v>
      </c>
      <c r="K5419" t="str">
        <f>IF(C5420&gt;C5419, "Buy", "")</f>
        <v>Buy</v>
      </c>
      <c r="L5419" t="str">
        <f>IF(C5420&lt;C5419, "Sell", "")</f>
        <v/>
      </c>
      <c r="V5419" s="4">
        <f t="shared" si="84"/>
        <v>2.4175343864721945E-2</v>
      </c>
    </row>
    <row r="5420" spans="1:22" x14ac:dyDescent="0.25">
      <c r="A5420" s="1">
        <v>37452</v>
      </c>
      <c r="B5420">
        <v>51.484375</v>
      </c>
      <c r="C5420">
        <v>50.735935210000001</v>
      </c>
      <c r="D5420">
        <v>22052608</v>
      </c>
      <c r="E5420" t="s">
        <v>7</v>
      </c>
      <c r="F5420" t="s">
        <v>18</v>
      </c>
      <c r="G5420" t="str">
        <f>IF(OR(F5420="Jan",F5420="Feb",F5420="Mar"),"Q1",
IF(OR(F5420="Apr",F5420="May",F5420="Jun"),"Q2",
IF(OR(F5420="Jul",F5420="Aug",F5420="Sep"),"Q3",
IF(OR(F5420="Oct",F5420="Nov",F5420="Dec"),"Q4",""))))</f>
        <v>Q3</v>
      </c>
      <c r="H5420" t="str">
        <f>"Q"&amp;INT((MONTH(A5420)-1)/3)+1</f>
        <v>Q3</v>
      </c>
      <c r="I5420">
        <v>2002</v>
      </c>
      <c r="J5420" t="str">
        <f>IF(C5420&gt;B5420, "Bullish", IF(B5420&gt;C5420, "Bearish", "Neutral"))</f>
        <v>Bearish</v>
      </c>
      <c r="K5420" t="str">
        <f>IF(C5421&gt;C5420, "Buy", "")</f>
        <v>Buy</v>
      </c>
      <c r="L5420" t="str">
        <f>IF(C5421&lt;C5420, "Sell", "")</f>
        <v/>
      </c>
      <c r="V5420" s="4">
        <f t="shared" si="84"/>
        <v>2.2119888007736278E-2</v>
      </c>
    </row>
    <row r="5421" spans="1:22" x14ac:dyDescent="0.25">
      <c r="A5421" s="1">
        <v>37449</v>
      </c>
      <c r="B5421">
        <v>51.974216460000001</v>
      </c>
      <c r="C5421">
        <v>51.883594510000002</v>
      </c>
      <c r="D5421">
        <v>24250432</v>
      </c>
      <c r="E5421" t="s">
        <v>12</v>
      </c>
      <c r="F5421" t="s">
        <v>18</v>
      </c>
      <c r="G5421" t="str">
        <f>IF(OR(F5421="Jan",F5421="Feb",F5421="Mar"),"Q1",
IF(OR(F5421="Apr",F5421="May",F5421="Jun"),"Q2",
IF(OR(F5421="Jul",F5421="Aug",F5421="Sep"),"Q3",
IF(OR(F5421="Oct",F5421="Nov",F5421="Dec"),"Q4",""))))</f>
        <v>Q3</v>
      </c>
      <c r="H5421" t="str">
        <f>"Q"&amp;INT((MONTH(A5421)-1)/3)+1</f>
        <v>Q3</v>
      </c>
      <c r="I5421">
        <v>2002</v>
      </c>
      <c r="J5421" t="str">
        <f>IF(C5421&gt;B5421, "Bullish", IF(B5421&gt;C5421, "Bearish", "Neutral"))</f>
        <v>Bearish</v>
      </c>
      <c r="K5421" t="str">
        <f>IF(C5422&gt;C5421, "Buy", "")</f>
        <v/>
      </c>
      <c r="L5421" t="str">
        <f>IF(C5422&lt;C5421, "Sell", "")</f>
        <v>Sell</v>
      </c>
      <c r="V5421" s="4">
        <f t="shared" si="84"/>
        <v>-5.6939649095177148E-3</v>
      </c>
    </row>
    <row r="5422" spans="1:22" x14ac:dyDescent="0.25">
      <c r="A5422" s="1">
        <v>37448</v>
      </c>
      <c r="B5422">
        <v>51.542186739999998</v>
      </c>
      <c r="C5422">
        <v>51.58984375</v>
      </c>
      <c r="D5422">
        <v>34490048</v>
      </c>
      <c r="E5422" t="s">
        <v>11</v>
      </c>
      <c r="F5422" t="s">
        <v>18</v>
      </c>
      <c r="G5422" t="str">
        <f>IF(OR(F5422="Jan",F5422="Feb",F5422="Mar"),"Q1",
IF(OR(F5422="Apr",F5422="May",F5422="Jun"),"Q2",
IF(OR(F5422="Jul",F5422="Aug",F5422="Sep"),"Q3",
IF(OR(F5422="Oct",F5422="Nov",F5422="Dec"),"Q4",""))))</f>
        <v>Q3</v>
      </c>
      <c r="H5422" t="str">
        <f>"Q"&amp;INT((MONTH(A5422)-1)/3)+1</f>
        <v>Q3</v>
      </c>
      <c r="I5422">
        <v>2002</v>
      </c>
      <c r="J5422" t="str">
        <f>IF(C5422&gt;B5422, "Bullish", IF(B5422&gt;C5422, "Bearish", "Neutral"))</f>
        <v>Bullish</v>
      </c>
      <c r="K5422" t="str">
        <f>IF(C5423&gt;C5422, "Buy", "")</f>
        <v>Buy</v>
      </c>
      <c r="L5422" t="str">
        <f>IF(C5423&lt;C5422, "Sell", "")</f>
        <v/>
      </c>
      <c r="V5422" s="4">
        <f t="shared" si="84"/>
        <v>9.5690618442256115E-3</v>
      </c>
    </row>
    <row r="5423" spans="1:22" x14ac:dyDescent="0.25">
      <c r="A5423" s="1">
        <v>37447</v>
      </c>
      <c r="B5423">
        <v>53.910938260000002</v>
      </c>
      <c r="C5423">
        <v>52.088279720000003</v>
      </c>
      <c r="D5423">
        <v>50155200</v>
      </c>
      <c r="E5423" t="s">
        <v>10</v>
      </c>
      <c r="F5423" t="s">
        <v>18</v>
      </c>
      <c r="G5423" t="str">
        <f>IF(OR(F5423="Jan",F5423="Feb",F5423="Mar"),"Q1",
IF(OR(F5423="Apr",F5423="May",F5423="Jun"),"Q2",
IF(OR(F5423="Jul",F5423="Aug",F5423="Sep"),"Q3",
IF(OR(F5423="Oct",F5423="Nov",F5423="Dec"),"Q4",""))))</f>
        <v>Q3</v>
      </c>
      <c r="H5423" t="str">
        <f>"Q"&amp;INT((MONTH(A5423)-1)/3)+1</f>
        <v>Q3</v>
      </c>
      <c r="I5423">
        <v>2002</v>
      </c>
      <c r="J5423" t="str">
        <f>IF(C5423&gt;B5423, "Bullish", IF(B5423&gt;C5423, "Bearish", "Neutral"))</f>
        <v>Bearish</v>
      </c>
      <c r="K5423" t="str">
        <f>IF(C5424&gt;C5423, "Buy", "")</f>
        <v>Buy</v>
      </c>
      <c r="L5423" t="str">
        <f>IF(C5424&lt;C5423, "Sell", "")</f>
        <v/>
      </c>
      <c r="V5423" s="4">
        <f t="shared" si="84"/>
        <v>1.6941391832423189E-2</v>
      </c>
    </row>
    <row r="5424" spans="1:22" x14ac:dyDescent="0.25">
      <c r="A5424" s="1">
        <v>37446</v>
      </c>
      <c r="B5424">
        <v>53.515625</v>
      </c>
      <c r="C5424">
        <v>52.985935210000001</v>
      </c>
      <c r="D5424">
        <v>20608000</v>
      </c>
      <c r="E5424" t="s">
        <v>9</v>
      </c>
      <c r="F5424" t="s">
        <v>18</v>
      </c>
      <c r="G5424" t="str">
        <f>IF(OR(F5424="Jan",F5424="Feb",F5424="Mar"),"Q1",
IF(OR(F5424="Apr",F5424="May",F5424="Jun"),"Q2",
IF(OR(F5424="Jul",F5424="Aug",F5424="Sep"),"Q3",
IF(OR(F5424="Oct",F5424="Nov",F5424="Dec"),"Q4",""))))</f>
        <v>Q3</v>
      </c>
      <c r="H5424" t="str">
        <f>"Q"&amp;INT((MONTH(A5424)-1)/3)+1</f>
        <v>Q3</v>
      </c>
      <c r="I5424">
        <v>2002</v>
      </c>
      <c r="J5424" t="str">
        <f>IF(C5424&gt;B5424, "Bullish", IF(B5424&gt;C5424, "Bearish", "Neutral"))</f>
        <v>Bearish</v>
      </c>
      <c r="K5424" t="str">
        <f>IF(C5425&gt;C5424, "Buy", "")</f>
        <v>Buy</v>
      </c>
      <c r="L5424" t="str">
        <f>IF(C5425&lt;C5424, "Sell", "")</f>
        <v/>
      </c>
      <c r="V5424" s="4">
        <f t="shared" si="84"/>
        <v>1.0475677432156388E-2</v>
      </c>
    </row>
    <row r="5425" spans="1:22" x14ac:dyDescent="0.25">
      <c r="A5425" s="1">
        <v>37445</v>
      </c>
      <c r="B5425">
        <v>53.957813260000002</v>
      </c>
      <c r="C5425">
        <v>53.546875</v>
      </c>
      <c r="D5425">
        <v>25224064</v>
      </c>
      <c r="E5425" t="s">
        <v>7</v>
      </c>
      <c r="F5425" t="s">
        <v>18</v>
      </c>
      <c r="G5425" t="str">
        <f>IF(OR(F5425="Jan",F5425="Feb",F5425="Mar"),"Q1",
IF(OR(F5425="Apr",F5425="May",F5425="Jun"),"Q2",
IF(OR(F5425="Jul",F5425="Aug",F5425="Sep"),"Q3",
IF(OR(F5425="Oct",F5425="Nov",F5425="Dec"),"Q4",""))))</f>
        <v>Q3</v>
      </c>
      <c r="H5425" t="str">
        <f>"Q"&amp;INT((MONTH(A5425)-1)/3)+1</f>
        <v>Q3</v>
      </c>
      <c r="I5425">
        <v>2002</v>
      </c>
      <c r="J5425" t="str">
        <f>IF(C5425&gt;B5425, "Bullish", IF(B5425&gt;C5425, "Bearish", "Neutral"))</f>
        <v>Bearish</v>
      </c>
      <c r="K5425" t="str">
        <f>IF(C5426&gt;C5425, "Buy", "")</f>
        <v/>
      </c>
      <c r="L5425" t="str">
        <f>IF(C5426&lt;C5425, "Sell", "")</f>
        <v>Sell</v>
      </c>
      <c r="V5425" s="4">
        <f t="shared" si="84"/>
        <v>-4.8674930790009226E-3</v>
      </c>
    </row>
    <row r="5426" spans="1:22" x14ac:dyDescent="0.25">
      <c r="A5426" s="1">
        <v>37442</v>
      </c>
      <c r="B5426">
        <v>52.65625</v>
      </c>
      <c r="C5426">
        <v>53.287498470000003</v>
      </c>
      <c r="D5426">
        <v>25354688</v>
      </c>
      <c r="E5426" t="s">
        <v>12</v>
      </c>
      <c r="F5426" t="s">
        <v>18</v>
      </c>
      <c r="G5426" t="str">
        <f>IF(OR(F5426="Jan",F5426="Feb",F5426="Mar"),"Q1",
IF(OR(F5426="Apr",F5426="May",F5426="Jun"),"Q2",
IF(OR(F5426="Jul",F5426="Aug",F5426="Sep"),"Q3",
IF(OR(F5426="Oct",F5426="Nov",F5426="Dec"),"Q4",""))))</f>
        <v>Q3</v>
      </c>
      <c r="H5426" t="str">
        <f>"Q"&amp;INT((MONTH(A5426)-1)/3)+1</f>
        <v>Q3</v>
      </c>
      <c r="I5426">
        <v>2002</v>
      </c>
      <c r="J5426" t="str">
        <f>IF(C5426&gt;B5426, "Bullish", IF(B5426&gt;C5426, "Bearish", "Neutral"))</f>
        <v>Bullish</v>
      </c>
      <c r="K5426" t="str">
        <f>IF(C5427&gt;C5426, "Buy", "")</f>
        <v/>
      </c>
      <c r="L5426" t="str">
        <f>IF(C5427&lt;C5426, "Sell", "")</f>
        <v>Sell</v>
      </c>
      <c r="V5426" s="4">
        <f t="shared" si="84"/>
        <v>-1.5498697548346428E-2</v>
      </c>
    </row>
    <row r="5427" spans="1:22" x14ac:dyDescent="0.25">
      <c r="A5427" s="1">
        <v>37441</v>
      </c>
      <c r="B5427">
        <v>53.332813260000002</v>
      </c>
      <c r="C5427">
        <v>52.474216460000001</v>
      </c>
      <c r="D5427">
        <v>38403712</v>
      </c>
      <c r="E5427" t="s">
        <v>11</v>
      </c>
      <c r="F5427" t="s">
        <v>18</v>
      </c>
      <c r="G5427" t="str">
        <f>IF(OR(F5427="Jan",F5427="Feb",F5427="Mar"),"Q1",
IF(OR(F5427="Apr",F5427="May",F5427="Jun"),"Q2",
IF(OR(F5427="Jul",F5427="Aug",F5427="Sep"),"Q3",
IF(OR(F5427="Oct",F5427="Nov",F5427="Dec"),"Q4",""))))</f>
        <v>Q3</v>
      </c>
      <c r="H5427" t="str">
        <f>"Q"&amp;INT((MONTH(A5427)-1)/3)+1</f>
        <v>Q3</v>
      </c>
      <c r="I5427">
        <v>2002</v>
      </c>
      <c r="J5427" t="str">
        <f>IF(C5427&gt;B5427, "Bullish", IF(B5427&gt;C5427, "Bearish", "Neutral"))</f>
        <v>Bearish</v>
      </c>
      <c r="K5427" t="str">
        <f>IF(C5428&gt;C5427, "Buy", "")</f>
        <v>Buy</v>
      </c>
      <c r="L5427" t="str">
        <f>IF(C5428&lt;C5427, "Sell", "")</f>
        <v/>
      </c>
      <c r="V5427" s="4">
        <f t="shared" si="84"/>
        <v>6.3318726414675463E-3</v>
      </c>
    </row>
    <row r="5428" spans="1:22" x14ac:dyDescent="0.25">
      <c r="A5428" s="1">
        <v>37440</v>
      </c>
      <c r="B5428">
        <v>50.939060210000001</v>
      </c>
      <c r="C5428">
        <v>52.80859375</v>
      </c>
      <c r="D5428">
        <v>39028032</v>
      </c>
      <c r="E5428" t="s">
        <v>10</v>
      </c>
      <c r="F5428" t="s">
        <v>18</v>
      </c>
      <c r="G5428" t="str">
        <f>IF(OR(F5428="Jan",F5428="Feb",F5428="Mar"),"Q1",
IF(OR(F5428="Apr",F5428="May",F5428="Jun"),"Q2",
IF(OR(F5428="Jul",F5428="Aug",F5428="Sep"),"Q3",
IF(OR(F5428="Oct",F5428="Nov",F5428="Dec"),"Q4",""))))</f>
        <v>Q3</v>
      </c>
      <c r="H5428" t="str">
        <f>"Q"&amp;INT((MONTH(A5428)-1)/3)+1</f>
        <v>Q3</v>
      </c>
      <c r="I5428">
        <v>2002</v>
      </c>
      <c r="J5428" t="str">
        <f>IF(C5428&gt;B5428, "Bullish", IF(B5428&gt;C5428, "Bearish", "Neutral"))</f>
        <v>Bullish</v>
      </c>
      <c r="K5428" t="str">
        <f>IF(C5429&gt;C5428, "Buy", "")</f>
        <v/>
      </c>
      <c r="L5428" t="str">
        <f>IF(C5429&lt;C5428, "Sell", "")</f>
        <v>Sell</v>
      </c>
      <c r="V5428" s="4">
        <f t="shared" si="84"/>
        <v>-3.5383319292333612E-2</v>
      </c>
    </row>
    <row r="5429" spans="1:22" x14ac:dyDescent="0.25">
      <c r="A5429" s="1">
        <v>37439</v>
      </c>
      <c r="B5429">
        <v>51.067966460000001</v>
      </c>
      <c r="C5429">
        <v>51.00390625</v>
      </c>
      <c r="D5429">
        <v>26694464</v>
      </c>
      <c r="E5429" t="s">
        <v>9</v>
      </c>
      <c r="F5429" t="s">
        <v>18</v>
      </c>
      <c r="G5429" t="str">
        <f>IF(OR(F5429="Jan",F5429="Feb",F5429="Mar"),"Q1",
IF(OR(F5429="Apr",F5429="May",F5429="Jun"),"Q2",
IF(OR(F5429="Jul",F5429="Aug",F5429="Sep"),"Q3",
IF(OR(F5429="Oct",F5429="Nov",F5429="Dec"),"Q4",""))))</f>
        <v>Q3</v>
      </c>
      <c r="H5429" t="str">
        <f>"Q"&amp;INT((MONTH(A5429)-1)/3)+1</f>
        <v>Q3</v>
      </c>
      <c r="I5429">
        <v>2002</v>
      </c>
      <c r="J5429" t="str">
        <f>IF(C5429&gt;B5429, "Bullish", IF(B5429&gt;C5429, "Bearish", "Neutral"))</f>
        <v>Bearish</v>
      </c>
      <c r="K5429" t="str">
        <f>IF(C5430&gt;C5429, "Buy", "")</f>
        <v>Buy</v>
      </c>
      <c r="L5429" t="str">
        <f>IF(C5430&lt;C5429, "Sell", "")</f>
        <v/>
      </c>
      <c r="V5429" s="4">
        <f t="shared" si="84"/>
        <v>1.6229123841517871E-2</v>
      </c>
    </row>
    <row r="5430" spans="1:22" x14ac:dyDescent="0.25">
      <c r="A5430" s="1">
        <v>37438</v>
      </c>
      <c r="B5430">
        <v>51.5625</v>
      </c>
      <c r="C5430">
        <v>51.845310210000001</v>
      </c>
      <c r="D5430">
        <v>27086208</v>
      </c>
      <c r="E5430" t="s">
        <v>7</v>
      </c>
      <c r="F5430" t="s">
        <v>18</v>
      </c>
      <c r="G5430" t="str">
        <f>IF(OR(F5430="Jan",F5430="Feb",F5430="Mar"),"Q1",
IF(OR(F5430="Apr",F5430="May",F5430="Jun"),"Q2",
IF(OR(F5430="Jul",F5430="Aug",F5430="Sep"),"Q3",
IF(OR(F5430="Oct",F5430="Nov",F5430="Dec"),"Q4",""))))</f>
        <v>Q3</v>
      </c>
      <c r="H5430" t="str">
        <f>"Q"&amp;INT((MONTH(A5430)-1)/3)+1</f>
        <v>Q3</v>
      </c>
      <c r="I5430">
        <v>2002</v>
      </c>
      <c r="J5430" t="str">
        <f>IF(C5430&gt;B5430, "Bullish", IF(B5430&gt;C5430, "Bearish", "Neutral"))</f>
        <v>Bullish</v>
      </c>
      <c r="K5430" t="str">
        <f>IF(C5431&gt;C5430, "Buy", "")</f>
        <v/>
      </c>
      <c r="L5430" t="str">
        <f>IF(C5431&lt;C5430, "Sell", "")</f>
        <v>Sell</v>
      </c>
      <c r="V5430" s="4">
        <f t="shared" si="84"/>
        <v>-1.1477054257264734E-2</v>
      </c>
    </row>
    <row r="5431" spans="1:22" x14ac:dyDescent="0.25">
      <c r="A5431" s="1">
        <v>37435</v>
      </c>
      <c r="B5431">
        <v>50.173435210000001</v>
      </c>
      <c r="C5431">
        <v>51.257030489999998</v>
      </c>
      <c r="D5431">
        <v>32555328</v>
      </c>
      <c r="E5431" t="s">
        <v>12</v>
      </c>
      <c r="F5431" t="s">
        <v>17</v>
      </c>
      <c r="G5431" t="str">
        <f>IF(OR(F5431="Jan",F5431="Feb",F5431="Mar"),"Q1",
IF(OR(F5431="Apr",F5431="May",F5431="Jun"),"Q2",
IF(OR(F5431="Jul",F5431="Aug",F5431="Sep"),"Q3",
IF(OR(F5431="Oct",F5431="Nov",F5431="Dec"),"Q4",""))))</f>
        <v>Q2</v>
      </c>
      <c r="H5431" t="str">
        <f>"Q"&amp;INT((MONTH(A5431)-1)/3)+1</f>
        <v>Q2</v>
      </c>
      <c r="I5431">
        <v>2002</v>
      </c>
      <c r="J5431" t="str">
        <f>IF(C5431&gt;B5431, "Bullish", IF(B5431&gt;C5431, "Bearish", "Neutral"))</f>
        <v>Bullish</v>
      </c>
      <c r="K5431" t="str">
        <f>IF(C5432&gt;C5431, "Buy", "")</f>
        <v/>
      </c>
      <c r="L5431" t="str">
        <f>IF(C5432&lt;C5431, "Sell", "")</f>
        <v>Sell</v>
      </c>
      <c r="V5431" s="4">
        <f t="shared" si="84"/>
        <v>-3.4467008074360761E-2</v>
      </c>
    </row>
    <row r="5432" spans="1:22" x14ac:dyDescent="0.25">
      <c r="A5432" s="1">
        <v>37434</v>
      </c>
      <c r="B5432">
        <v>48.203125</v>
      </c>
      <c r="C5432">
        <v>49.549217220000003</v>
      </c>
      <c r="D5432">
        <v>48195712</v>
      </c>
      <c r="E5432" t="s">
        <v>11</v>
      </c>
      <c r="F5432" t="s">
        <v>17</v>
      </c>
      <c r="G5432" t="str">
        <f>IF(OR(F5432="Jan",F5432="Feb",F5432="Mar"),"Q1",
IF(OR(F5432="Apr",F5432="May",F5432="Jun"),"Q2",
IF(OR(F5432="Jul",F5432="Aug",F5432="Sep"),"Q3",
IF(OR(F5432="Oct",F5432="Nov",F5432="Dec"),"Q4",""))))</f>
        <v>Q2</v>
      </c>
      <c r="H5432" t="str">
        <f>"Q"&amp;INT((MONTH(A5432)-1)/3)+1</f>
        <v>Q2</v>
      </c>
      <c r="I5432">
        <v>2002</v>
      </c>
      <c r="J5432" t="str">
        <f>IF(C5432&gt;B5432, "Bullish", IF(B5432&gt;C5432, "Bearish", "Neutral"))</f>
        <v>Bullish</v>
      </c>
      <c r="K5432" t="str">
        <f>IF(C5433&gt;C5432, "Buy", "")</f>
        <v/>
      </c>
      <c r="L5432" t="str">
        <f>IF(C5433&lt;C5432, "Sell", "")</f>
        <v>Sell</v>
      </c>
      <c r="V5432" s="4">
        <f t="shared" si="84"/>
        <v>-3.3149802321635703E-2</v>
      </c>
    </row>
    <row r="5433" spans="1:22" x14ac:dyDescent="0.25">
      <c r="A5433" s="1">
        <v>37433</v>
      </c>
      <c r="B5433">
        <v>49.0625</v>
      </c>
      <c r="C5433">
        <v>47.959373470000003</v>
      </c>
      <c r="D5433">
        <v>42938944</v>
      </c>
      <c r="E5433" t="s">
        <v>10</v>
      </c>
      <c r="F5433" t="s">
        <v>17</v>
      </c>
      <c r="G5433" t="str">
        <f>IF(OR(F5433="Jan",F5433="Feb",F5433="Mar"),"Q1",
IF(OR(F5433="Apr",F5433="May",F5433="Jun"),"Q2",
IF(OR(F5433="Jul",F5433="Aug",F5433="Sep"),"Q3",
IF(OR(F5433="Oct",F5433="Nov",F5433="Dec"),"Q4",""))))</f>
        <v>Q2</v>
      </c>
      <c r="H5433" t="str">
        <f>"Q"&amp;INT((MONTH(A5433)-1)/3)+1</f>
        <v>Q2</v>
      </c>
      <c r="I5433">
        <v>2002</v>
      </c>
      <c r="J5433" t="str">
        <f>IF(C5433&gt;B5433, "Bullish", IF(B5433&gt;C5433, "Bearish", "Neutral"))</f>
        <v>Bearish</v>
      </c>
      <c r="K5433" t="str">
        <f>IF(C5434&gt;C5433, "Buy", "")</f>
        <v>Buy</v>
      </c>
      <c r="L5433" t="str">
        <f>IF(C5434&lt;C5433, "Sell", "")</f>
        <v/>
      </c>
      <c r="V5433" s="4">
        <f t="shared" si="84"/>
        <v>3.9551957142559838E-2</v>
      </c>
    </row>
    <row r="5434" spans="1:22" x14ac:dyDescent="0.25">
      <c r="A5434" s="1">
        <v>37432</v>
      </c>
      <c r="B5434">
        <v>50.174999239999998</v>
      </c>
      <c r="C5434">
        <v>49.934375760000002</v>
      </c>
      <c r="D5434">
        <v>40680960</v>
      </c>
      <c r="E5434" t="s">
        <v>9</v>
      </c>
      <c r="F5434" t="s">
        <v>17</v>
      </c>
      <c r="G5434" t="str">
        <f>IF(OR(F5434="Jan",F5434="Feb",F5434="Mar"),"Q1",
IF(OR(F5434="Apr",F5434="May",F5434="Jun"),"Q2",
IF(OR(F5434="Jul",F5434="Aug",F5434="Sep"),"Q3",
IF(OR(F5434="Oct",F5434="Nov",F5434="Dec"),"Q4",""))))</f>
        <v>Q2</v>
      </c>
      <c r="H5434" t="str">
        <f>"Q"&amp;INT((MONTH(A5434)-1)/3)+1</f>
        <v>Q2</v>
      </c>
      <c r="I5434">
        <v>2002</v>
      </c>
      <c r="J5434" t="str">
        <f>IF(C5434&gt;B5434, "Bullish", IF(B5434&gt;C5434, "Bearish", "Neutral"))</f>
        <v>Bearish</v>
      </c>
      <c r="K5434" t="str">
        <f>IF(C5435&gt;C5434, "Buy", "")</f>
        <v/>
      </c>
      <c r="L5434" t="str">
        <f>IF(C5435&lt;C5434, "Sell", "")</f>
        <v>Sell</v>
      </c>
      <c r="V5434" s="4">
        <f t="shared" si="84"/>
        <v>-2.4624280179340098E-3</v>
      </c>
    </row>
    <row r="5435" spans="1:22" x14ac:dyDescent="0.25">
      <c r="A5435" s="1">
        <v>37431</v>
      </c>
      <c r="B5435">
        <v>48.71875</v>
      </c>
      <c r="C5435">
        <v>49.811717989999998</v>
      </c>
      <c r="D5435">
        <v>34772736</v>
      </c>
      <c r="E5435" t="s">
        <v>7</v>
      </c>
      <c r="F5435" t="s">
        <v>17</v>
      </c>
      <c r="G5435" t="str">
        <f>IF(OR(F5435="Jan",F5435="Feb",F5435="Mar"),"Q1",
IF(OR(F5435="Apr",F5435="May",F5435="Jun"),"Q2",
IF(OR(F5435="Jul",F5435="Aug",F5435="Sep"),"Q3",
IF(OR(F5435="Oct",F5435="Nov",F5435="Dec"),"Q4",""))))</f>
        <v>Q2</v>
      </c>
      <c r="H5435" t="str">
        <f>"Q"&amp;INT((MONTH(A5435)-1)/3)+1</f>
        <v>Q2</v>
      </c>
      <c r="I5435">
        <v>2002</v>
      </c>
      <c r="J5435" t="str">
        <f>IF(C5435&gt;B5435, "Bullish", IF(B5435&gt;C5435, "Bearish", "Neutral"))</f>
        <v>Bullish</v>
      </c>
      <c r="K5435" t="str">
        <f>IF(C5436&gt;C5435, "Buy", "")</f>
        <v/>
      </c>
      <c r="L5435" t="str">
        <f>IF(C5436&lt;C5435, "Sell", "")</f>
        <v>Sell</v>
      </c>
      <c r="V5435" s="4">
        <f t="shared" si="84"/>
        <v>-1.5416190845871621E-2</v>
      </c>
    </row>
    <row r="5436" spans="1:22" x14ac:dyDescent="0.25">
      <c r="A5436" s="1">
        <v>37428</v>
      </c>
      <c r="B5436">
        <v>50.537498470000003</v>
      </c>
      <c r="C5436">
        <v>49.055469510000002</v>
      </c>
      <c r="D5436">
        <v>34686080</v>
      </c>
      <c r="E5436" t="s">
        <v>12</v>
      </c>
      <c r="F5436" t="s">
        <v>17</v>
      </c>
      <c r="G5436" t="str">
        <f>IF(OR(F5436="Jan",F5436="Feb",F5436="Mar"),"Q1",
IF(OR(F5436="Apr",F5436="May",F5436="Jun"),"Q2",
IF(OR(F5436="Jul",F5436="Aug",F5436="Sep"),"Q3",
IF(OR(F5436="Oct",F5436="Nov",F5436="Dec"),"Q4",""))))</f>
        <v>Q2</v>
      </c>
      <c r="H5436" t="str">
        <f>"Q"&amp;INT((MONTH(A5436)-1)/3)+1</f>
        <v>Q2</v>
      </c>
      <c r="I5436">
        <v>2002</v>
      </c>
      <c r="J5436" t="str">
        <f>IF(C5436&gt;B5436, "Bullish", IF(B5436&gt;C5436, "Bearish", "Neutral"))</f>
        <v>Bearish</v>
      </c>
      <c r="K5436" t="str">
        <f>IF(C5437&gt;C5436, "Buy", "")</f>
        <v>Buy</v>
      </c>
      <c r="L5436" t="str">
        <f>IF(C5437&lt;C5436, "Sell", "")</f>
        <v/>
      </c>
      <c r="V5436" s="4">
        <f t="shared" si="84"/>
        <v>3.6918266528125618E-2</v>
      </c>
    </row>
    <row r="5437" spans="1:22" x14ac:dyDescent="0.25">
      <c r="A5437" s="1">
        <v>37427</v>
      </c>
      <c r="B5437">
        <v>48.828125</v>
      </c>
      <c r="C5437">
        <v>50.935935970000003</v>
      </c>
      <c r="D5437">
        <v>41968640</v>
      </c>
      <c r="E5437" t="s">
        <v>11</v>
      </c>
      <c r="F5437" t="s">
        <v>17</v>
      </c>
      <c r="G5437" t="str">
        <f>IF(OR(F5437="Jan",F5437="Feb",F5437="Mar"),"Q1",
IF(OR(F5437="Apr",F5437="May",F5437="Jun"),"Q2",
IF(OR(F5437="Jul",F5437="Aug",F5437="Sep"),"Q3",
IF(OR(F5437="Oct",F5437="Nov",F5437="Dec"),"Q4",""))))</f>
        <v>Q2</v>
      </c>
      <c r="H5437" t="str">
        <f>"Q"&amp;INT((MONTH(A5437)-1)/3)+1</f>
        <v>Q2</v>
      </c>
      <c r="I5437">
        <v>2002</v>
      </c>
      <c r="J5437" t="str">
        <f>IF(C5437&gt;B5437, "Bullish", IF(B5437&gt;C5437, "Bearish", "Neutral"))</f>
        <v>Bullish</v>
      </c>
      <c r="K5437" t="str">
        <f>IF(C5438&gt;C5437, "Buy", "")</f>
        <v/>
      </c>
      <c r="L5437" t="str">
        <f>IF(C5438&lt;C5437, "Sell", "")</f>
        <v>Sell</v>
      </c>
      <c r="V5437" s="4">
        <f t="shared" si="84"/>
        <v>-3.4478350521221793E-2</v>
      </c>
    </row>
    <row r="5438" spans="1:22" x14ac:dyDescent="0.25">
      <c r="A5438" s="1">
        <v>37426</v>
      </c>
      <c r="B5438">
        <v>51.078125</v>
      </c>
      <c r="C5438">
        <v>49.23828125</v>
      </c>
      <c r="D5438">
        <v>55495616</v>
      </c>
      <c r="E5438" t="s">
        <v>10</v>
      </c>
      <c r="F5438" t="s">
        <v>17</v>
      </c>
      <c r="G5438" t="str">
        <f>IF(OR(F5438="Jan",F5438="Feb",F5438="Mar"),"Q1",
IF(OR(F5438="Apr",F5438="May",F5438="Jun"),"Q2",
IF(OR(F5438="Jul",F5438="Aug",F5438="Sep"),"Q3",
IF(OR(F5438="Oct",F5438="Nov",F5438="Dec"),"Q4",""))))</f>
        <v>Q2</v>
      </c>
      <c r="H5438" t="str">
        <f>"Q"&amp;INT((MONTH(A5438)-1)/3)+1</f>
        <v>Q2</v>
      </c>
      <c r="I5438">
        <v>2002</v>
      </c>
      <c r="J5438" t="str">
        <f>IF(C5438&gt;B5438, "Bullish", IF(B5438&gt;C5438, "Bearish", "Neutral"))</f>
        <v>Bearish</v>
      </c>
      <c r="K5438" t="str">
        <f>IF(C5439&gt;C5438, "Buy", "")</f>
        <v>Buy</v>
      </c>
      <c r="L5438" t="str">
        <f>IF(C5439&lt;C5438, "Sell", "")</f>
        <v/>
      </c>
      <c r="V5438" s="4">
        <f t="shared" si="84"/>
        <v>4.1153202495055531E-2</v>
      </c>
    </row>
    <row r="5439" spans="1:22" x14ac:dyDescent="0.25">
      <c r="A5439" s="1">
        <v>37425</v>
      </c>
      <c r="B5439">
        <v>53.4375</v>
      </c>
      <c r="C5439">
        <v>51.3515625</v>
      </c>
      <c r="D5439">
        <v>29418944</v>
      </c>
      <c r="E5439" t="s">
        <v>9</v>
      </c>
      <c r="F5439" t="s">
        <v>17</v>
      </c>
      <c r="G5439" t="str">
        <f>IF(OR(F5439="Jan",F5439="Feb",F5439="Mar"),"Q1",
IF(OR(F5439="Apr",F5439="May",F5439="Jun"),"Q2",
IF(OR(F5439="Jul",F5439="Aug",F5439="Sep"),"Q3",
IF(OR(F5439="Oct",F5439="Nov",F5439="Dec"),"Q4",""))))</f>
        <v>Q2</v>
      </c>
      <c r="H5439" t="str">
        <f>"Q"&amp;INT((MONTH(A5439)-1)/3)+1</f>
        <v>Q2</v>
      </c>
      <c r="I5439">
        <v>2002</v>
      </c>
      <c r="J5439" t="str">
        <f>IF(C5439&gt;B5439, "Bullish", IF(B5439&gt;C5439, "Bearish", "Neutral"))</f>
        <v>Bearish</v>
      </c>
      <c r="K5439" t="str">
        <f>IF(C5440&gt;C5439, "Buy", "")</f>
        <v>Buy</v>
      </c>
      <c r="L5439" t="str">
        <f>IF(C5440&lt;C5439, "Sell", "")</f>
        <v/>
      </c>
      <c r="V5439" s="4">
        <f t="shared" si="84"/>
        <v>2.7820930702634198E-2</v>
      </c>
    </row>
    <row r="5440" spans="1:22" x14ac:dyDescent="0.25">
      <c r="A5440" s="1">
        <v>37424</v>
      </c>
      <c r="B5440">
        <v>53.204685210000001</v>
      </c>
      <c r="C5440">
        <v>52.821094510000002</v>
      </c>
      <c r="D5440">
        <v>19762240</v>
      </c>
      <c r="E5440" t="s">
        <v>7</v>
      </c>
      <c r="F5440" t="s">
        <v>17</v>
      </c>
      <c r="G5440" t="str">
        <f>IF(OR(F5440="Jan",F5440="Feb",F5440="Mar"),"Q1",
IF(OR(F5440="Apr",F5440="May",F5440="Jun"),"Q2",
IF(OR(F5440="Jul",F5440="Aug",F5440="Sep"),"Q3",
IF(OR(F5440="Oct",F5440="Nov",F5440="Dec"),"Q4",""))))</f>
        <v>Q2</v>
      </c>
      <c r="H5440" t="str">
        <f>"Q"&amp;INT((MONTH(A5440)-1)/3)+1</f>
        <v>Q2</v>
      </c>
      <c r="I5440">
        <v>2002</v>
      </c>
      <c r="J5440" t="str">
        <f>IF(C5440&gt;B5440, "Bullish", IF(B5440&gt;C5440, "Bearish", "Neutral"))</f>
        <v>Bearish</v>
      </c>
      <c r="K5440" t="str">
        <f>IF(C5441&gt;C5440, "Buy", "")</f>
        <v>Buy</v>
      </c>
      <c r="L5440" t="str">
        <f>IF(C5441&lt;C5440, "Sell", "")</f>
        <v/>
      </c>
      <c r="V5440" s="4">
        <f t="shared" si="84"/>
        <v>2.8316899598186339E-3</v>
      </c>
    </row>
    <row r="5441" spans="1:22" x14ac:dyDescent="0.25">
      <c r="A5441" s="1">
        <v>37421</v>
      </c>
      <c r="B5441">
        <v>53.90625</v>
      </c>
      <c r="C5441">
        <v>52.971092220000003</v>
      </c>
      <c r="D5441">
        <v>19107968</v>
      </c>
      <c r="E5441" t="s">
        <v>12</v>
      </c>
      <c r="F5441" t="s">
        <v>17</v>
      </c>
      <c r="G5441" t="str">
        <f>IF(OR(F5441="Jan",F5441="Feb",F5441="Mar"),"Q1",
IF(OR(F5441="Apr",F5441="May",F5441="Jun"),"Q2",
IF(OR(F5441="Jul",F5441="Aug",F5441="Sep"),"Q3",
IF(OR(F5441="Oct",F5441="Nov",F5441="Dec"),"Q4",""))))</f>
        <v>Q2</v>
      </c>
      <c r="H5441" t="str">
        <f>"Q"&amp;INT((MONTH(A5441)-1)/3)+1</f>
        <v>Q2</v>
      </c>
      <c r="I5441">
        <v>2002</v>
      </c>
      <c r="J5441" t="str">
        <f>IF(C5441&gt;B5441, "Bullish", IF(B5441&gt;C5441, "Bearish", "Neutral"))</f>
        <v>Bearish</v>
      </c>
      <c r="K5441" t="str">
        <f>IF(C5442&gt;C5441, "Buy", "")</f>
        <v>Buy</v>
      </c>
      <c r="L5441" t="str">
        <f>IF(C5442&lt;C5441, "Sell", "")</f>
        <v/>
      </c>
      <c r="V5441" s="4">
        <f t="shared" si="84"/>
        <v>2.0102913621934108E-2</v>
      </c>
    </row>
    <row r="5442" spans="1:22" x14ac:dyDescent="0.25">
      <c r="A5442" s="1">
        <v>37420</v>
      </c>
      <c r="B5442">
        <v>54.862499239999998</v>
      </c>
      <c r="C5442">
        <v>54.057811739999998</v>
      </c>
      <c r="D5442">
        <v>17408576</v>
      </c>
      <c r="E5442" t="s">
        <v>11</v>
      </c>
      <c r="F5442" t="s">
        <v>17</v>
      </c>
      <c r="G5442" t="str">
        <f>IF(OR(F5442="Jan",F5442="Feb",F5442="Mar"),"Q1",
IF(OR(F5442="Apr",F5442="May",F5442="Jun"),"Q2",
IF(OR(F5442="Jul",F5442="Aug",F5442="Sep"),"Q3",
IF(OR(F5442="Oct",F5442="Nov",F5442="Dec"),"Q4",""))))</f>
        <v>Q2</v>
      </c>
      <c r="H5442" t="str">
        <f>"Q"&amp;INT((MONTH(A5442)-1)/3)+1</f>
        <v>Q2</v>
      </c>
      <c r="I5442">
        <v>2002</v>
      </c>
      <c r="J5442" t="str">
        <f>IF(C5442&gt;B5442, "Bullish", IF(B5442&gt;C5442, "Bearish", "Neutral"))</f>
        <v>Bearish</v>
      </c>
      <c r="K5442" t="str">
        <f>IF(C5443&gt;C5442, "Buy", "")</f>
        <v>Buy</v>
      </c>
      <c r="L5442" t="str">
        <f>IF(C5443&lt;C5442, "Sell", "")</f>
        <v/>
      </c>
      <c r="V5442" s="4">
        <f t="shared" si="84"/>
        <v>5.4332622399743871E-3</v>
      </c>
    </row>
    <row r="5443" spans="1:22" x14ac:dyDescent="0.25">
      <c r="A5443" s="1">
        <v>37419</v>
      </c>
      <c r="B5443">
        <v>55.234375</v>
      </c>
      <c r="C5443">
        <v>54.353126529999997</v>
      </c>
      <c r="D5443">
        <v>18887680</v>
      </c>
      <c r="E5443" t="s">
        <v>10</v>
      </c>
      <c r="F5443" t="s">
        <v>17</v>
      </c>
      <c r="G5443" t="str">
        <f>IF(OR(F5443="Jan",F5443="Feb",F5443="Mar"),"Q1",
IF(OR(F5443="Apr",F5443="May",F5443="Jun"),"Q2",
IF(OR(F5443="Jul",F5443="Aug",F5443="Sep"),"Q3",
IF(OR(F5443="Oct",F5443="Nov",F5443="Dec"),"Q4",""))))</f>
        <v>Q2</v>
      </c>
      <c r="H5443" t="str">
        <f>"Q"&amp;INT((MONTH(A5443)-1)/3)+1</f>
        <v>Q2</v>
      </c>
      <c r="I5443">
        <v>2002</v>
      </c>
      <c r="J5443" t="str">
        <f>IF(C5443&gt;B5443, "Bullish", IF(B5443&gt;C5443, "Bearish", "Neutral"))</f>
        <v>Bearish</v>
      </c>
      <c r="K5443" t="str">
        <f>IF(C5444&gt;C5443, "Buy", "")</f>
        <v>Buy</v>
      </c>
      <c r="L5443" t="str">
        <f>IF(C5444&lt;C5443, "Sell", "")</f>
        <v/>
      </c>
      <c r="V5443" s="4">
        <f t="shared" ref="V5443:V5506" si="85">(C5444-C5443)/C5444</f>
        <v>1.4742272840288248E-2</v>
      </c>
    </row>
    <row r="5444" spans="1:22" x14ac:dyDescent="0.25">
      <c r="A5444" s="1">
        <v>37418</v>
      </c>
      <c r="B5444">
        <v>53.90625</v>
      </c>
      <c r="C5444">
        <v>55.166404720000003</v>
      </c>
      <c r="D5444">
        <v>29698560</v>
      </c>
      <c r="E5444" t="s">
        <v>9</v>
      </c>
      <c r="F5444" t="s">
        <v>17</v>
      </c>
      <c r="G5444" t="str">
        <f>IF(OR(F5444="Jan",F5444="Feb",F5444="Mar"),"Q1",
IF(OR(F5444="Apr",F5444="May",F5444="Jun"),"Q2",
IF(OR(F5444="Jul",F5444="Aug",F5444="Sep"),"Q3",
IF(OR(F5444="Oct",F5444="Nov",F5444="Dec"),"Q4",""))))</f>
        <v>Q2</v>
      </c>
      <c r="H5444" t="str">
        <f>"Q"&amp;INT((MONTH(A5444)-1)/3)+1</f>
        <v>Q2</v>
      </c>
      <c r="I5444">
        <v>2002</v>
      </c>
      <c r="J5444" t="str">
        <f>IF(C5444&gt;B5444, "Bullish", IF(B5444&gt;C5444, "Bearish", "Neutral"))</f>
        <v>Bullish</v>
      </c>
      <c r="K5444" t="str">
        <f>IF(C5445&gt;C5444, "Buy", "")</f>
        <v/>
      </c>
      <c r="L5444" t="str">
        <f>IF(C5445&lt;C5444, "Sell", "")</f>
        <v>Sell</v>
      </c>
      <c r="V5444" s="4">
        <f t="shared" si="85"/>
        <v>-4.591708396788792E-2</v>
      </c>
    </row>
    <row r="5445" spans="1:22" x14ac:dyDescent="0.25">
      <c r="A5445" s="1">
        <v>37417</v>
      </c>
      <c r="B5445">
        <v>51.578125</v>
      </c>
      <c r="C5445">
        <v>52.744529720000003</v>
      </c>
      <c r="D5445">
        <v>27366592</v>
      </c>
      <c r="E5445" t="s">
        <v>7</v>
      </c>
      <c r="F5445" t="s">
        <v>17</v>
      </c>
      <c r="G5445" t="str">
        <f>IF(OR(F5445="Jan",F5445="Feb",F5445="Mar"),"Q1",
IF(OR(F5445="Apr",F5445="May",F5445="Jun"),"Q2",
IF(OR(F5445="Jul",F5445="Aug",F5445="Sep"),"Q3",
IF(OR(F5445="Oct",F5445="Nov",F5445="Dec"),"Q4",""))))</f>
        <v>Q2</v>
      </c>
      <c r="H5445" t="str">
        <f>"Q"&amp;INT((MONTH(A5445)-1)/3)+1</f>
        <v>Q2</v>
      </c>
      <c r="I5445">
        <v>2002</v>
      </c>
      <c r="J5445" t="str">
        <f>IF(C5445&gt;B5445, "Bullish", IF(B5445&gt;C5445, "Bearish", "Neutral"))</f>
        <v>Bullish</v>
      </c>
      <c r="K5445" t="str">
        <f>IF(C5446&gt;C5445, "Buy", "")</f>
        <v/>
      </c>
      <c r="L5445" t="str">
        <f>IF(C5446&lt;C5445, "Sell", "")</f>
        <v>Sell</v>
      </c>
      <c r="V5445" s="4">
        <f t="shared" si="85"/>
        <v>-3.9797302486020446E-2</v>
      </c>
    </row>
    <row r="5446" spans="1:22" x14ac:dyDescent="0.25">
      <c r="A5446" s="1">
        <v>37414</v>
      </c>
      <c r="B5446">
        <v>52.34375</v>
      </c>
      <c r="C5446">
        <v>50.725780489999998</v>
      </c>
      <c r="D5446">
        <v>47699456</v>
      </c>
      <c r="E5446" t="s">
        <v>12</v>
      </c>
      <c r="F5446" t="s">
        <v>17</v>
      </c>
      <c r="G5446" t="str">
        <f>IF(OR(F5446="Jan",F5446="Feb",F5446="Mar"),"Q1",
IF(OR(F5446="Apr",F5446="May",F5446="Jun"),"Q2",
IF(OR(F5446="Jul",F5446="Aug",F5446="Sep"),"Q3",
IF(OR(F5446="Oct",F5446="Nov",F5446="Dec"),"Q4",""))))</f>
        <v>Q2</v>
      </c>
      <c r="H5446" t="str">
        <f>"Q"&amp;INT((MONTH(A5446)-1)/3)+1</f>
        <v>Q2</v>
      </c>
      <c r="I5446">
        <v>2002</v>
      </c>
      <c r="J5446" t="str">
        <f>IF(C5446&gt;B5446, "Bullish", IF(B5446&gt;C5446, "Bearish", "Neutral"))</f>
        <v>Bearish</v>
      </c>
      <c r="K5446" t="str">
        <f>IF(C5447&gt;C5446, "Buy", "")</f>
        <v>Buy</v>
      </c>
      <c r="L5446" t="str">
        <f>IF(C5447&lt;C5446, "Sell", "")</f>
        <v/>
      </c>
      <c r="V5446" s="4">
        <f t="shared" si="85"/>
        <v>5.0259650008045088E-2</v>
      </c>
    </row>
    <row r="5447" spans="1:22" x14ac:dyDescent="0.25">
      <c r="A5447" s="1">
        <v>37413</v>
      </c>
      <c r="B5447">
        <v>54.018749239999998</v>
      </c>
      <c r="C5447">
        <v>53.41015625</v>
      </c>
      <c r="D5447">
        <v>33779456</v>
      </c>
      <c r="E5447" t="s">
        <v>11</v>
      </c>
      <c r="F5447" t="s">
        <v>17</v>
      </c>
      <c r="G5447" t="str">
        <f>IF(OR(F5447="Jan",F5447="Feb",F5447="Mar"),"Q1",
IF(OR(F5447="Apr",F5447="May",F5447="Jun"),"Q2",
IF(OR(F5447="Jul",F5447="Aug",F5447="Sep"),"Q3",
IF(OR(F5447="Oct",F5447="Nov",F5447="Dec"),"Q4",""))))</f>
        <v>Q2</v>
      </c>
      <c r="H5447" t="str">
        <f>"Q"&amp;INT((MONTH(A5447)-1)/3)+1</f>
        <v>Q2</v>
      </c>
      <c r="I5447">
        <v>2002</v>
      </c>
      <c r="J5447" t="str">
        <f>IF(C5447&gt;B5447, "Bullish", IF(B5447&gt;C5447, "Bearish", "Neutral"))</f>
        <v>Bearish</v>
      </c>
      <c r="K5447" t="str">
        <f>IF(C5448&gt;C5447, "Buy", "")</f>
        <v>Buy</v>
      </c>
      <c r="L5447" t="str">
        <f>IF(C5448&lt;C5447, "Sell", "")</f>
        <v/>
      </c>
      <c r="V5447" s="4">
        <f t="shared" si="85"/>
        <v>7.0154260884704557E-3</v>
      </c>
    </row>
    <row r="5448" spans="1:22" x14ac:dyDescent="0.25">
      <c r="A5448" s="1">
        <v>37412</v>
      </c>
      <c r="B5448">
        <v>52.325000760000002</v>
      </c>
      <c r="C5448">
        <v>53.787498470000003</v>
      </c>
      <c r="D5448">
        <v>36407872</v>
      </c>
      <c r="E5448" t="s">
        <v>10</v>
      </c>
      <c r="F5448" t="s">
        <v>17</v>
      </c>
      <c r="G5448" t="str">
        <f>IF(OR(F5448="Jan",F5448="Feb",F5448="Mar"),"Q1",
IF(OR(F5448="Apr",F5448="May",F5448="Jun"),"Q2",
IF(OR(F5448="Jul",F5448="Aug",F5448="Sep"),"Q3",
IF(OR(F5448="Oct",F5448="Nov",F5448="Dec"),"Q4",""))))</f>
        <v>Q2</v>
      </c>
      <c r="H5448" t="str">
        <f>"Q"&amp;INT((MONTH(A5448)-1)/3)+1</f>
        <v>Q2</v>
      </c>
      <c r="I5448">
        <v>2002</v>
      </c>
      <c r="J5448" t="str">
        <f>IF(C5448&gt;B5448, "Bullish", IF(B5448&gt;C5448, "Bearish", "Neutral"))</f>
        <v>Bullish</v>
      </c>
      <c r="K5448" t="str">
        <f>IF(C5449&gt;C5448, "Buy", "")</f>
        <v/>
      </c>
      <c r="L5448" t="str">
        <f>IF(C5449&lt;C5448, "Sell", "")</f>
        <v>Sell</v>
      </c>
      <c r="V5448" s="4">
        <f t="shared" si="85"/>
        <v>-3.3164261606724241E-2</v>
      </c>
    </row>
    <row r="5449" spans="1:22" x14ac:dyDescent="0.25">
      <c r="A5449" s="1">
        <v>37411</v>
      </c>
      <c r="B5449">
        <v>51.328125</v>
      </c>
      <c r="C5449">
        <v>52.060935970000003</v>
      </c>
      <c r="D5449">
        <v>28173440</v>
      </c>
      <c r="E5449" t="s">
        <v>9</v>
      </c>
      <c r="F5449" t="s">
        <v>17</v>
      </c>
      <c r="G5449" t="str">
        <f>IF(OR(F5449="Jan",F5449="Feb",F5449="Mar"),"Q1",
IF(OR(F5449="Apr",F5449="May",F5449="Jun"),"Q2",
IF(OR(F5449="Jul",F5449="Aug",F5449="Sep"),"Q3",
IF(OR(F5449="Oct",F5449="Nov",F5449="Dec"),"Q4",""))))</f>
        <v>Q2</v>
      </c>
      <c r="H5449" t="str">
        <f>"Q"&amp;INT((MONTH(A5449)-1)/3)+1</f>
        <v>Q2</v>
      </c>
      <c r="I5449">
        <v>2002</v>
      </c>
      <c r="J5449" t="str">
        <f>IF(C5449&gt;B5449, "Bullish", IF(B5449&gt;C5449, "Bearish", "Neutral"))</f>
        <v>Bullish</v>
      </c>
      <c r="K5449" t="str">
        <f>IF(C5450&gt;C5449, "Buy", "")</f>
        <v/>
      </c>
      <c r="L5449" t="str">
        <f>IF(C5450&lt;C5449, "Sell", "")</f>
        <v>Sell</v>
      </c>
      <c r="V5449" s="4">
        <f t="shared" si="85"/>
        <v>-6.6070539452112761E-4</v>
      </c>
    </row>
    <row r="5450" spans="1:22" x14ac:dyDescent="0.25">
      <c r="A5450" s="1">
        <v>37410</v>
      </c>
      <c r="B5450">
        <v>53.421875</v>
      </c>
      <c r="C5450">
        <v>52.026561739999998</v>
      </c>
      <c r="D5450">
        <v>38760000</v>
      </c>
      <c r="E5450" t="s">
        <v>7</v>
      </c>
      <c r="F5450" t="s">
        <v>17</v>
      </c>
      <c r="G5450" t="str">
        <f>IF(OR(F5450="Jan",F5450="Feb",F5450="Mar"),"Q1",
IF(OR(F5450="Apr",F5450="May",F5450="Jun"),"Q2",
IF(OR(F5450="Jul",F5450="Aug",F5450="Sep"),"Q3",
IF(OR(F5450="Oct",F5450="Nov",F5450="Dec"),"Q4",""))))</f>
        <v>Q2</v>
      </c>
      <c r="H5450" t="str">
        <f>"Q"&amp;INT((MONTH(A5450)-1)/3)+1</f>
        <v>Q2</v>
      </c>
      <c r="I5450">
        <v>2002</v>
      </c>
      <c r="J5450" t="str">
        <f>IF(C5450&gt;B5450, "Bullish", IF(B5450&gt;C5450, "Bearish", "Neutral"))</f>
        <v>Bearish</v>
      </c>
      <c r="K5450" t="str">
        <f>IF(C5451&gt;C5450, "Buy", "")</f>
        <v>Buy</v>
      </c>
      <c r="L5450" t="str">
        <f>IF(C5451&lt;C5450, "Sell", "")</f>
        <v/>
      </c>
      <c r="V5450" s="4">
        <f t="shared" si="85"/>
        <v>1.7381852345502262E-2</v>
      </c>
    </row>
    <row r="5451" spans="1:22" x14ac:dyDescent="0.25">
      <c r="A5451" s="1">
        <v>37407</v>
      </c>
      <c r="B5451">
        <v>55</v>
      </c>
      <c r="C5451">
        <v>52.946876529999997</v>
      </c>
      <c r="D5451">
        <v>45376704</v>
      </c>
      <c r="E5451" t="s">
        <v>12</v>
      </c>
      <c r="F5451" t="s">
        <v>16</v>
      </c>
      <c r="G5451" t="str">
        <f>IF(OR(F5451="Jan",F5451="Feb",F5451="Mar"),"Q1",
IF(OR(F5451="Apr",F5451="May",F5451="Jun"),"Q2",
IF(OR(F5451="Jul",F5451="Aug",F5451="Sep"),"Q3",
IF(OR(F5451="Oct",F5451="Nov",F5451="Dec"),"Q4",""))))</f>
        <v>Q2</v>
      </c>
      <c r="H5451" t="str">
        <f>"Q"&amp;INT((MONTH(A5451)-1)/3)+1</f>
        <v>Q2</v>
      </c>
      <c r="I5451">
        <v>2002</v>
      </c>
      <c r="J5451" t="str">
        <f>IF(C5451&gt;B5451, "Bullish", IF(B5451&gt;C5451, "Bearish", "Neutral"))</f>
        <v>Bearish</v>
      </c>
      <c r="K5451" t="str">
        <f>IF(C5452&gt;C5451, "Buy", "")</f>
        <v>Buy</v>
      </c>
      <c r="L5451" t="str">
        <f>IF(C5452&lt;C5451, "Sell", "")</f>
        <v/>
      </c>
      <c r="V5451" s="4">
        <f t="shared" si="85"/>
        <v>4.4239759576872324E-2</v>
      </c>
    </row>
    <row r="5452" spans="1:22" x14ac:dyDescent="0.25">
      <c r="A5452" s="1">
        <v>37406</v>
      </c>
      <c r="B5452">
        <v>54.921875</v>
      </c>
      <c r="C5452">
        <v>55.397655489999998</v>
      </c>
      <c r="D5452">
        <v>21895872</v>
      </c>
      <c r="E5452" t="s">
        <v>11</v>
      </c>
      <c r="F5452" t="s">
        <v>16</v>
      </c>
      <c r="G5452" t="str">
        <f>IF(OR(F5452="Jan",F5452="Feb",F5452="Mar"),"Q1",
IF(OR(F5452="Apr",F5452="May",F5452="Jun"),"Q2",
IF(OR(F5452="Jul",F5452="Aug",F5452="Sep"),"Q3",
IF(OR(F5452="Oct",F5452="Nov",F5452="Dec"),"Q4",""))))</f>
        <v>Q2</v>
      </c>
      <c r="H5452" t="str">
        <f>"Q"&amp;INT((MONTH(A5452)-1)/3)+1</f>
        <v>Q2</v>
      </c>
      <c r="I5452">
        <v>2002</v>
      </c>
      <c r="J5452" t="str">
        <f>IF(C5452&gt;B5452, "Bullish", IF(B5452&gt;C5452, "Bearish", "Neutral"))</f>
        <v>Bullish</v>
      </c>
      <c r="K5452" t="str">
        <f>IF(C5453&gt;C5452, "Buy", "")</f>
        <v/>
      </c>
      <c r="L5452" t="str">
        <f>IF(C5453&lt;C5452, "Sell", "")</f>
        <v>Sell</v>
      </c>
      <c r="V5452" s="4">
        <f t="shared" si="85"/>
        <v>-2.2570614929565908E-4</v>
      </c>
    </row>
    <row r="5453" spans="1:22" x14ac:dyDescent="0.25">
      <c r="A5453" s="1">
        <v>37405</v>
      </c>
      <c r="B5453">
        <v>54.873435970000003</v>
      </c>
      <c r="C5453">
        <v>55.385154720000003</v>
      </c>
      <c r="D5453">
        <v>46020928</v>
      </c>
      <c r="E5453" t="s">
        <v>10</v>
      </c>
      <c r="F5453" t="s">
        <v>16</v>
      </c>
      <c r="G5453" t="str">
        <f>IF(OR(F5453="Jan",F5453="Feb",F5453="Mar"),"Q1",
IF(OR(F5453="Apr",F5453="May",F5453="Jun"),"Q2",
IF(OR(F5453="Jul",F5453="Aug",F5453="Sep"),"Q3",
IF(OR(F5453="Oct",F5453="Nov",F5453="Dec"),"Q4",""))))</f>
        <v>Q2</v>
      </c>
      <c r="H5453" t="str">
        <f>"Q"&amp;INT((MONTH(A5453)-1)/3)+1</f>
        <v>Q2</v>
      </c>
      <c r="I5453">
        <v>2002</v>
      </c>
      <c r="J5453" t="str">
        <f>IF(C5453&gt;B5453, "Bullish", IF(B5453&gt;C5453, "Bearish", "Neutral"))</f>
        <v>Bullish</v>
      </c>
      <c r="K5453" t="str">
        <f>IF(C5454&gt;C5453, "Buy", "")</f>
        <v/>
      </c>
      <c r="L5453" t="str">
        <f>IF(C5454&lt;C5453, "Sell", "")</f>
        <v>Sell</v>
      </c>
      <c r="V5453" s="4">
        <f t="shared" si="85"/>
        <v>-8.6218077037324824E-3</v>
      </c>
    </row>
    <row r="5454" spans="1:22" x14ac:dyDescent="0.25">
      <c r="A5454" s="1">
        <v>37404</v>
      </c>
      <c r="B5454">
        <v>57.328125</v>
      </c>
      <c r="C5454">
        <v>54.911716460000001</v>
      </c>
      <c r="D5454">
        <v>31493312</v>
      </c>
      <c r="E5454" t="s">
        <v>9</v>
      </c>
      <c r="F5454" t="s">
        <v>16</v>
      </c>
      <c r="G5454" t="str">
        <f>IF(OR(F5454="Jan",F5454="Feb",F5454="Mar"),"Q1",
IF(OR(F5454="Apr",F5454="May",F5454="Jun"),"Q2",
IF(OR(F5454="Jul",F5454="Aug",F5454="Sep"),"Q3",
IF(OR(F5454="Oct",F5454="Nov",F5454="Dec"),"Q4",""))))</f>
        <v>Q2</v>
      </c>
      <c r="H5454" t="str">
        <f>"Q"&amp;INT((MONTH(A5454)-1)/3)+1</f>
        <v>Q2</v>
      </c>
      <c r="I5454">
        <v>2002</v>
      </c>
      <c r="J5454" t="str">
        <f>IF(C5454&gt;B5454, "Bullish", IF(B5454&gt;C5454, "Bearish", "Neutral"))</f>
        <v>Bearish</v>
      </c>
      <c r="K5454" t="str">
        <f>IF(C5455&gt;C5454, "Buy", "")</f>
        <v>Buy</v>
      </c>
      <c r="L5454" t="str">
        <f>IF(C5455&lt;C5454, "Sell", "")</f>
        <v/>
      </c>
      <c r="V5454" s="4">
        <f t="shared" si="85"/>
        <v>4.6593962949678852E-2</v>
      </c>
    </row>
    <row r="5455" spans="1:22" x14ac:dyDescent="0.25">
      <c r="A5455" s="1">
        <v>37403</v>
      </c>
      <c r="B5455">
        <v>58.921875</v>
      </c>
      <c r="C5455">
        <v>57.595310210000001</v>
      </c>
      <c r="D5455">
        <v>19675584</v>
      </c>
      <c r="E5455" t="s">
        <v>7</v>
      </c>
      <c r="F5455" t="s">
        <v>16</v>
      </c>
      <c r="G5455" t="str">
        <f>IF(OR(F5455="Jan",F5455="Feb",F5455="Mar"),"Q1",
IF(OR(F5455="Apr",F5455="May",F5455="Jun"),"Q2",
IF(OR(F5455="Jul",F5455="Aug",F5455="Sep"),"Q3",
IF(OR(F5455="Oct",F5455="Nov",F5455="Dec"),"Q4",""))))</f>
        <v>Q2</v>
      </c>
      <c r="H5455" t="str">
        <f>"Q"&amp;INT((MONTH(A5455)-1)/3)+1</f>
        <v>Q2</v>
      </c>
      <c r="I5455">
        <v>2002</v>
      </c>
      <c r="J5455" t="str">
        <f>IF(C5455&gt;B5455, "Bullish", IF(B5455&gt;C5455, "Bearish", "Neutral"))</f>
        <v>Bearish</v>
      </c>
      <c r="K5455" t="str">
        <f>IF(C5456&gt;C5455, "Buy", "")</f>
        <v>Buy</v>
      </c>
      <c r="L5455" t="str">
        <f>IF(C5456&lt;C5455, "Sell", "")</f>
        <v/>
      </c>
      <c r="V5455" s="4">
        <f t="shared" si="85"/>
        <v>2.4802635567899703E-2</v>
      </c>
    </row>
    <row r="5456" spans="1:22" x14ac:dyDescent="0.25">
      <c r="A5456" s="1">
        <v>37400</v>
      </c>
      <c r="B5456">
        <v>58.05078125</v>
      </c>
      <c r="C5456">
        <v>59.060157779999997</v>
      </c>
      <c r="D5456">
        <v>20045184</v>
      </c>
      <c r="E5456" t="s">
        <v>12</v>
      </c>
      <c r="F5456" t="s">
        <v>16</v>
      </c>
      <c r="G5456" t="str">
        <f>IF(OR(F5456="Jan",F5456="Feb",F5456="Mar"),"Q1",
IF(OR(F5456="Apr",F5456="May",F5456="Jun"),"Q2",
IF(OR(F5456="Jul",F5456="Aug",F5456="Sep"),"Q3",
IF(OR(F5456="Oct",F5456="Nov",F5456="Dec"),"Q4",""))))</f>
        <v>Q2</v>
      </c>
      <c r="H5456" t="str">
        <f>"Q"&amp;INT((MONTH(A5456)-1)/3)+1</f>
        <v>Q2</v>
      </c>
      <c r="I5456">
        <v>2002</v>
      </c>
      <c r="J5456" t="str">
        <f>IF(C5456&gt;B5456, "Bullish", IF(B5456&gt;C5456, "Bearish", "Neutral"))</f>
        <v>Bullish</v>
      </c>
      <c r="K5456" t="str">
        <f>IF(C5457&gt;C5456, "Buy", "")</f>
        <v/>
      </c>
      <c r="L5456" t="str">
        <f>IF(C5457&lt;C5456, "Sell", "")</f>
        <v>Sell</v>
      </c>
      <c r="V5456" s="4">
        <f t="shared" si="85"/>
        <v>-3.8163695673319432E-2</v>
      </c>
    </row>
    <row r="5457" spans="1:22" x14ac:dyDescent="0.25">
      <c r="A5457" s="1">
        <v>37399</v>
      </c>
      <c r="B5457">
        <v>57.03125</v>
      </c>
      <c r="C5457">
        <v>56.889060970000003</v>
      </c>
      <c r="D5457">
        <v>18053120</v>
      </c>
      <c r="E5457" t="s">
        <v>11</v>
      </c>
      <c r="F5457" t="s">
        <v>16</v>
      </c>
      <c r="G5457" t="str">
        <f>IF(OR(F5457="Jan",F5457="Feb",F5457="Mar"),"Q1",
IF(OR(F5457="Apr",F5457="May",F5457="Jun"),"Q2",
IF(OR(F5457="Jul",F5457="Aug",F5457="Sep"),"Q3",
IF(OR(F5457="Oct",F5457="Nov",F5457="Dec"),"Q4",""))))</f>
        <v>Q2</v>
      </c>
      <c r="H5457" t="str">
        <f>"Q"&amp;INT((MONTH(A5457)-1)/3)+1</f>
        <v>Q2</v>
      </c>
      <c r="I5457">
        <v>2002</v>
      </c>
      <c r="J5457" t="str">
        <f>IF(C5457&gt;B5457, "Bullish", IF(B5457&gt;C5457, "Bearish", "Neutral"))</f>
        <v>Bearish</v>
      </c>
      <c r="K5457" t="str">
        <f>IF(C5458&gt;C5457, "Buy", "")</f>
        <v>Buy</v>
      </c>
      <c r="L5457" t="str">
        <f>IF(C5458&lt;C5457, "Sell", "")</f>
        <v/>
      </c>
      <c r="V5457" s="4">
        <f t="shared" si="85"/>
        <v>2.7663921993973774E-3</v>
      </c>
    </row>
    <row r="5458" spans="1:22" x14ac:dyDescent="0.25">
      <c r="A5458" s="1">
        <v>37398</v>
      </c>
      <c r="B5458">
        <v>55.9375</v>
      </c>
      <c r="C5458">
        <v>57.046875</v>
      </c>
      <c r="D5458">
        <v>31285632</v>
      </c>
      <c r="E5458" t="s">
        <v>10</v>
      </c>
      <c r="F5458" t="s">
        <v>16</v>
      </c>
      <c r="G5458" t="str">
        <f>IF(OR(F5458="Jan",F5458="Feb",F5458="Mar"),"Q1",
IF(OR(F5458="Apr",F5458="May",F5458="Jun"),"Q2",
IF(OR(F5458="Jul",F5458="Aug",F5458="Sep"),"Q3",
IF(OR(F5458="Oct",F5458="Nov",F5458="Dec"),"Q4",""))))</f>
        <v>Q2</v>
      </c>
      <c r="H5458" t="str">
        <f>"Q"&amp;INT((MONTH(A5458)-1)/3)+1</f>
        <v>Q2</v>
      </c>
      <c r="I5458">
        <v>2002</v>
      </c>
      <c r="J5458" t="str">
        <f>IF(C5458&gt;B5458, "Bullish", IF(B5458&gt;C5458, "Bearish", "Neutral"))</f>
        <v>Bullish</v>
      </c>
      <c r="K5458" t="str">
        <f>IF(C5459&gt;C5458, "Buy", "")</f>
        <v/>
      </c>
      <c r="L5458" t="str">
        <f>IF(C5459&lt;C5458, "Sell", "")</f>
        <v>Sell</v>
      </c>
      <c r="V5458" s="4">
        <f t="shared" si="85"/>
        <v>-1.0391744494999119E-2</v>
      </c>
    </row>
    <row r="5459" spans="1:22" x14ac:dyDescent="0.25">
      <c r="A5459" s="1">
        <v>37397</v>
      </c>
      <c r="B5459">
        <v>56.659374239999998</v>
      </c>
      <c r="C5459">
        <v>56.460155489999998</v>
      </c>
      <c r="D5459">
        <v>30125440</v>
      </c>
      <c r="E5459" t="s">
        <v>9</v>
      </c>
      <c r="F5459" t="s">
        <v>16</v>
      </c>
      <c r="G5459" t="str">
        <f>IF(OR(F5459="Jan",F5459="Feb",F5459="Mar"),"Q1",
IF(OR(F5459="Apr",F5459="May",F5459="Jun"),"Q2",
IF(OR(F5459="Jul",F5459="Aug",F5459="Sep"),"Q3",
IF(OR(F5459="Oct",F5459="Nov",F5459="Dec"),"Q4",""))))</f>
        <v>Q2</v>
      </c>
      <c r="H5459" t="str">
        <f>"Q"&amp;INT((MONTH(A5459)-1)/3)+1</f>
        <v>Q2</v>
      </c>
      <c r="I5459">
        <v>2002</v>
      </c>
      <c r="J5459" t="str">
        <f>IF(C5459&gt;B5459, "Bullish", IF(B5459&gt;C5459, "Bearish", "Neutral"))</f>
        <v>Bearish</v>
      </c>
      <c r="K5459" t="str">
        <f>IF(C5460&gt;C5459, "Buy", "")</f>
        <v>Buy</v>
      </c>
      <c r="L5459" t="str">
        <f>IF(C5460&lt;C5459, "Sell", "")</f>
        <v/>
      </c>
      <c r="V5459" s="4">
        <f t="shared" si="85"/>
        <v>4.3453553130301782E-2</v>
      </c>
    </row>
    <row r="5460" spans="1:22" x14ac:dyDescent="0.25">
      <c r="A5460" s="1">
        <v>37396</v>
      </c>
      <c r="B5460">
        <v>58.59375</v>
      </c>
      <c r="C5460">
        <v>59.025001529999997</v>
      </c>
      <c r="D5460">
        <v>25773184</v>
      </c>
      <c r="E5460" t="s">
        <v>7</v>
      </c>
      <c r="F5460" t="s">
        <v>16</v>
      </c>
      <c r="G5460" t="str">
        <f>IF(OR(F5460="Jan",F5460="Feb",F5460="Mar"),"Q1",
IF(OR(F5460="Apr",F5460="May",F5460="Jun"),"Q2",
IF(OR(F5460="Jul",F5460="Aug",F5460="Sep"),"Q3",
IF(OR(F5460="Oct",F5460="Nov",F5460="Dec"),"Q4",""))))</f>
        <v>Q2</v>
      </c>
      <c r="H5460" t="str">
        <f>"Q"&amp;INT((MONTH(A5460)-1)/3)+1</f>
        <v>Q2</v>
      </c>
      <c r="I5460">
        <v>2002</v>
      </c>
      <c r="J5460" t="str">
        <f>IF(C5460&gt;B5460, "Bullish", IF(B5460&gt;C5460, "Bearish", "Neutral"))</f>
        <v>Bullish</v>
      </c>
      <c r="K5460" t="str">
        <f>IF(C5461&gt;C5460, "Buy", "")</f>
        <v>Buy</v>
      </c>
      <c r="L5460" t="str">
        <f>IF(C5461&lt;C5460, "Sell", "")</f>
        <v/>
      </c>
      <c r="V5460" s="4">
        <f t="shared" si="85"/>
        <v>1.1897505868089372E-3</v>
      </c>
    </row>
    <row r="5461" spans="1:22" x14ac:dyDescent="0.25">
      <c r="A5461" s="1">
        <v>37393</v>
      </c>
      <c r="B5461">
        <v>59.53125</v>
      </c>
      <c r="C5461">
        <v>59.095310210000001</v>
      </c>
      <c r="D5461">
        <v>19457344</v>
      </c>
      <c r="E5461" t="s">
        <v>12</v>
      </c>
      <c r="F5461" t="s">
        <v>16</v>
      </c>
      <c r="G5461" t="str">
        <f>IF(OR(F5461="Jan",F5461="Feb",F5461="Mar"),"Q1",
IF(OR(F5461="Apr",F5461="May",F5461="Jun"),"Q2",
IF(OR(F5461="Jul",F5461="Aug",F5461="Sep"),"Q3",
IF(OR(F5461="Oct",F5461="Nov",F5461="Dec"),"Q4",""))))</f>
        <v>Q2</v>
      </c>
      <c r="H5461" t="str">
        <f>"Q"&amp;INT((MONTH(A5461)-1)/3)+1</f>
        <v>Q2</v>
      </c>
      <c r="I5461">
        <v>2002</v>
      </c>
      <c r="J5461" t="str">
        <f>IF(C5461&gt;B5461, "Bullish", IF(B5461&gt;C5461, "Bearish", "Neutral"))</f>
        <v>Bearish</v>
      </c>
      <c r="K5461" t="str">
        <f>IF(C5462&gt;C5461, "Buy", "")</f>
        <v>Buy</v>
      </c>
      <c r="L5461" t="str">
        <f>IF(C5462&lt;C5461, "Sell", "")</f>
        <v/>
      </c>
      <c r="V5461" s="4">
        <f t="shared" si="85"/>
        <v>7.179539899253868E-3</v>
      </c>
    </row>
    <row r="5462" spans="1:22" x14ac:dyDescent="0.25">
      <c r="A5462" s="1">
        <v>37392</v>
      </c>
      <c r="B5462">
        <v>60.65625</v>
      </c>
      <c r="C5462">
        <v>59.522655489999998</v>
      </c>
      <c r="D5462">
        <v>17889088</v>
      </c>
      <c r="E5462" t="s">
        <v>11</v>
      </c>
      <c r="F5462" t="s">
        <v>16</v>
      </c>
      <c r="G5462" t="str">
        <f>IF(OR(F5462="Jan",F5462="Feb",F5462="Mar"),"Q1",
IF(OR(F5462="Apr",F5462="May",F5462="Jun"),"Q2",
IF(OR(F5462="Jul",F5462="Aug",F5462="Sep"),"Q3",
IF(OR(F5462="Oct",F5462="Nov",F5462="Dec"),"Q4",""))))</f>
        <v>Q2</v>
      </c>
      <c r="H5462" t="str">
        <f>"Q"&amp;INT((MONTH(A5462)-1)/3)+1</f>
        <v>Q2</v>
      </c>
      <c r="I5462">
        <v>2002</v>
      </c>
      <c r="J5462" t="str">
        <f>IF(C5462&gt;B5462, "Bullish", IF(B5462&gt;C5462, "Bearish", "Neutral"))</f>
        <v>Bearish</v>
      </c>
      <c r="K5462" t="str">
        <f>IF(C5463&gt;C5462, "Buy", "")</f>
        <v>Buy</v>
      </c>
      <c r="L5462" t="str">
        <f>IF(C5463&lt;C5462, "Sell", "")</f>
        <v/>
      </c>
      <c r="V5462" s="4">
        <f t="shared" si="85"/>
        <v>1.6268770621005565E-2</v>
      </c>
    </row>
    <row r="5463" spans="1:22" x14ac:dyDescent="0.25">
      <c r="A5463" s="1">
        <v>37391</v>
      </c>
      <c r="B5463">
        <v>60.15625</v>
      </c>
      <c r="C5463">
        <v>60.507030489999998</v>
      </c>
      <c r="D5463">
        <v>34005760</v>
      </c>
      <c r="E5463" t="s">
        <v>10</v>
      </c>
      <c r="F5463" t="s">
        <v>16</v>
      </c>
      <c r="G5463" t="str">
        <f>IF(OR(F5463="Jan",F5463="Feb",F5463="Mar"),"Q1",
IF(OR(F5463="Apr",F5463="May",F5463="Jun"),"Q2",
IF(OR(F5463="Jul",F5463="Aug",F5463="Sep"),"Q3",
IF(OR(F5463="Oct",F5463="Nov",F5463="Dec"),"Q4",""))))</f>
        <v>Q2</v>
      </c>
      <c r="H5463" t="str">
        <f>"Q"&amp;INT((MONTH(A5463)-1)/3)+1</f>
        <v>Q2</v>
      </c>
      <c r="I5463">
        <v>2002</v>
      </c>
      <c r="J5463" t="str">
        <f>IF(C5463&gt;B5463, "Bullish", IF(B5463&gt;C5463, "Bearish", "Neutral"))</f>
        <v>Bullish</v>
      </c>
      <c r="K5463" t="str">
        <f>IF(C5464&gt;C5463, "Buy", "")</f>
        <v/>
      </c>
      <c r="L5463" t="str">
        <f>IF(C5464&lt;C5463, "Sell", "")</f>
        <v>Sell</v>
      </c>
      <c r="V5463" s="4">
        <f t="shared" si="85"/>
        <v>-8.1092084256808566E-3</v>
      </c>
    </row>
    <row r="5464" spans="1:22" x14ac:dyDescent="0.25">
      <c r="A5464" s="1">
        <v>37390</v>
      </c>
      <c r="B5464">
        <v>60.5</v>
      </c>
      <c r="C5464">
        <v>60.020313260000002</v>
      </c>
      <c r="D5464">
        <v>16525824</v>
      </c>
      <c r="E5464" t="s">
        <v>9</v>
      </c>
      <c r="F5464" t="s">
        <v>16</v>
      </c>
      <c r="G5464" t="str">
        <f>IF(OR(F5464="Jan",F5464="Feb",F5464="Mar"),"Q1",
IF(OR(F5464="Apr",F5464="May",F5464="Jun"),"Q2",
IF(OR(F5464="Jul",F5464="Aug",F5464="Sep"),"Q3",
IF(OR(F5464="Oct",F5464="Nov",F5464="Dec"),"Q4",""))))</f>
        <v>Q2</v>
      </c>
      <c r="H5464" t="str">
        <f>"Q"&amp;INT((MONTH(A5464)-1)/3)+1</f>
        <v>Q2</v>
      </c>
      <c r="I5464">
        <v>2002</v>
      </c>
      <c r="J5464" t="str">
        <f>IF(C5464&gt;B5464, "Bullish", IF(B5464&gt;C5464, "Bearish", "Neutral"))</f>
        <v>Bearish</v>
      </c>
      <c r="K5464" t="str">
        <f>IF(C5465&gt;C5464, "Buy", "")</f>
        <v/>
      </c>
      <c r="L5464" t="str">
        <f>IF(C5465&lt;C5464, "Sell", "")</f>
        <v>Sell</v>
      </c>
      <c r="V5464" s="4">
        <f t="shared" si="85"/>
        <v>-2.9111514810281299E-3</v>
      </c>
    </row>
    <row r="5465" spans="1:22" x14ac:dyDescent="0.25">
      <c r="A5465" s="1">
        <v>37389</v>
      </c>
      <c r="B5465">
        <v>59.453125</v>
      </c>
      <c r="C5465">
        <v>59.846092220000003</v>
      </c>
      <c r="D5465">
        <v>10276352</v>
      </c>
      <c r="E5465" t="s">
        <v>7</v>
      </c>
      <c r="F5465" t="s">
        <v>16</v>
      </c>
      <c r="G5465" t="str">
        <f>IF(OR(F5465="Jan",F5465="Feb",F5465="Mar"),"Q1",
IF(OR(F5465="Apr",F5465="May",F5465="Jun"),"Q2",
IF(OR(F5465="Jul",F5465="Aug",F5465="Sep"),"Q3",
IF(OR(F5465="Oct",F5465="Nov",F5465="Dec"),"Q4",""))))</f>
        <v>Q2</v>
      </c>
      <c r="H5465" t="str">
        <f>"Q"&amp;INT((MONTH(A5465)-1)/3)+1</f>
        <v>Q2</v>
      </c>
      <c r="I5465">
        <v>2002</v>
      </c>
      <c r="J5465" t="str">
        <f>IF(C5465&gt;B5465, "Bullish", IF(B5465&gt;C5465, "Bearish", "Neutral"))</f>
        <v>Bullish</v>
      </c>
      <c r="K5465" t="str">
        <f>IF(C5466&gt;C5465, "Buy", "")</f>
        <v/>
      </c>
      <c r="L5465" t="str">
        <f>IF(C5466&lt;C5465, "Sell", "")</f>
        <v>Sell</v>
      </c>
      <c r="V5465" s="4">
        <f t="shared" si="85"/>
        <v>-4.5109301038334963E-3</v>
      </c>
    </row>
    <row r="5466" spans="1:22" x14ac:dyDescent="0.25">
      <c r="A5466" s="1">
        <v>37386</v>
      </c>
      <c r="B5466">
        <v>59.453125</v>
      </c>
      <c r="C5466">
        <v>59.577342989999998</v>
      </c>
      <c r="D5466">
        <v>12516096</v>
      </c>
      <c r="E5466" t="s">
        <v>12</v>
      </c>
      <c r="F5466" t="s">
        <v>16</v>
      </c>
      <c r="G5466" t="str">
        <f>IF(OR(F5466="Jan",F5466="Feb",F5466="Mar"),"Q1",
IF(OR(F5466="Apr",F5466="May",F5466="Jun"),"Q2",
IF(OR(F5466="Jul",F5466="Aug",F5466="Sep"),"Q3",
IF(OR(F5466="Oct",F5466="Nov",F5466="Dec"),"Q4",""))))</f>
        <v>Q2</v>
      </c>
      <c r="H5466" t="str">
        <f>"Q"&amp;INT((MONTH(A5466)-1)/3)+1</f>
        <v>Q2</v>
      </c>
      <c r="I5466">
        <v>2002</v>
      </c>
      <c r="J5466" t="str">
        <f>IF(C5466&gt;B5466, "Bullish", IF(B5466&gt;C5466, "Bearish", "Neutral"))</f>
        <v>Bullish</v>
      </c>
      <c r="K5466" t="str">
        <f>IF(C5467&gt;C5466, "Buy", "")</f>
        <v>Buy</v>
      </c>
      <c r="L5466" t="str">
        <f>IF(C5467&lt;C5466, "Sell", "")</f>
        <v/>
      </c>
      <c r="V5466" s="4">
        <f t="shared" si="85"/>
        <v>7.7419523711371079E-3</v>
      </c>
    </row>
    <row r="5467" spans="1:22" x14ac:dyDescent="0.25">
      <c r="A5467" s="1">
        <v>37385</v>
      </c>
      <c r="B5467">
        <v>61.03125</v>
      </c>
      <c r="C5467">
        <v>60.042186739999998</v>
      </c>
      <c r="D5467">
        <v>19235264</v>
      </c>
      <c r="E5467" t="s">
        <v>11</v>
      </c>
      <c r="F5467" t="s">
        <v>16</v>
      </c>
      <c r="G5467" t="str">
        <f>IF(OR(F5467="Jan",F5467="Feb",F5467="Mar"),"Q1",
IF(OR(F5467="Apr",F5467="May",F5467="Jun"),"Q2",
IF(OR(F5467="Jul",F5467="Aug",F5467="Sep"),"Q3",
IF(OR(F5467="Oct",F5467="Nov",F5467="Dec"),"Q4",""))))</f>
        <v>Q2</v>
      </c>
      <c r="H5467" t="str">
        <f>"Q"&amp;INT((MONTH(A5467)-1)/3)+1</f>
        <v>Q2</v>
      </c>
      <c r="I5467">
        <v>2002</v>
      </c>
      <c r="J5467" t="str">
        <f>IF(C5467&gt;B5467, "Bullish", IF(B5467&gt;C5467, "Bearish", "Neutral"))</f>
        <v>Bearish</v>
      </c>
      <c r="K5467" t="str">
        <f>IF(C5468&gt;C5467, "Buy", "")</f>
        <v/>
      </c>
      <c r="L5467" t="str">
        <f>IF(C5468&lt;C5467, "Sell", "")</f>
        <v>Sell</v>
      </c>
      <c r="V5467" s="4">
        <f t="shared" si="85"/>
        <v>-9.5365831793353135E-3</v>
      </c>
    </row>
    <row r="5468" spans="1:22" x14ac:dyDescent="0.25">
      <c r="A5468" s="1">
        <v>37384</v>
      </c>
      <c r="B5468">
        <v>58.612499239999998</v>
      </c>
      <c r="C5468">
        <v>59.474998470000003</v>
      </c>
      <c r="D5468">
        <v>17206272</v>
      </c>
      <c r="E5468" t="s">
        <v>10</v>
      </c>
      <c r="F5468" t="s">
        <v>16</v>
      </c>
      <c r="G5468" t="str">
        <f>IF(OR(F5468="Jan",F5468="Feb",F5468="Mar"),"Q1",
IF(OR(F5468="Apr",F5468="May",F5468="Jun"),"Q2",
IF(OR(F5468="Jul",F5468="Aug",F5468="Sep"),"Q3",
IF(OR(F5468="Oct",F5468="Nov",F5468="Dec"),"Q4",""))))</f>
        <v>Q2</v>
      </c>
      <c r="H5468" t="str">
        <f>"Q"&amp;INT((MONTH(A5468)-1)/3)+1</f>
        <v>Q2</v>
      </c>
      <c r="I5468">
        <v>2002</v>
      </c>
      <c r="J5468" t="str">
        <f>IF(C5468&gt;B5468, "Bullish", IF(B5468&gt;C5468, "Bearish", "Neutral"))</f>
        <v>Bullish</v>
      </c>
      <c r="K5468" t="str">
        <f>IF(C5469&gt;C5468, "Buy", "")</f>
        <v/>
      </c>
      <c r="L5468" t="str">
        <f>IF(C5469&lt;C5468, "Sell", "")</f>
        <v>Sell</v>
      </c>
      <c r="V5468" s="4">
        <f t="shared" si="85"/>
        <v>-2.2854623185019868E-2</v>
      </c>
    </row>
    <row r="5469" spans="1:22" x14ac:dyDescent="0.25">
      <c r="A5469" s="1">
        <v>37383</v>
      </c>
      <c r="B5469">
        <v>57.71875</v>
      </c>
      <c r="C5469">
        <v>58.146091460000001</v>
      </c>
      <c r="D5469">
        <v>12131328</v>
      </c>
      <c r="E5469" t="s">
        <v>9</v>
      </c>
      <c r="F5469" t="s">
        <v>16</v>
      </c>
      <c r="G5469" t="str">
        <f>IF(OR(F5469="Jan",F5469="Feb",F5469="Mar"),"Q1",
IF(OR(F5469="Apr",F5469="May",F5469="Jun"),"Q2",
IF(OR(F5469="Jul",F5469="Aug",F5469="Sep"),"Q3",
IF(OR(F5469="Oct",F5469="Nov",F5469="Dec"),"Q4",""))))</f>
        <v>Q2</v>
      </c>
      <c r="H5469" t="str">
        <f>"Q"&amp;INT((MONTH(A5469)-1)/3)+1</f>
        <v>Q2</v>
      </c>
      <c r="I5469">
        <v>2002</v>
      </c>
      <c r="J5469" t="str">
        <f>IF(C5469&gt;B5469, "Bullish", IF(B5469&gt;C5469, "Bearish", "Neutral"))</f>
        <v>Bullish</v>
      </c>
      <c r="K5469" t="str">
        <f>IF(C5470&gt;C5469, "Buy", "")</f>
        <v>Buy</v>
      </c>
      <c r="L5469" t="str">
        <f>IF(C5470&lt;C5469, "Sell", "")</f>
        <v/>
      </c>
      <c r="V5469" s="4">
        <f t="shared" si="85"/>
        <v>1.87750620922588E-3</v>
      </c>
    </row>
    <row r="5470" spans="1:22" x14ac:dyDescent="0.25">
      <c r="A5470" s="1">
        <v>37382</v>
      </c>
      <c r="B5470">
        <v>58.671875</v>
      </c>
      <c r="C5470">
        <v>58.255466460000001</v>
      </c>
      <c r="D5470">
        <v>11473408</v>
      </c>
      <c r="E5470" t="s">
        <v>7</v>
      </c>
      <c r="F5470" t="s">
        <v>16</v>
      </c>
      <c r="G5470" t="str">
        <f>IF(OR(F5470="Jan",F5470="Feb",F5470="Mar"),"Q1",
IF(OR(F5470="Apr",F5470="May",F5470="Jun"),"Q2",
IF(OR(F5470="Jul",F5470="Aug",F5470="Sep"),"Q3",
IF(OR(F5470="Oct",F5470="Nov",F5470="Dec"),"Q4",""))))</f>
        <v>Q2</v>
      </c>
      <c r="H5470" t="str">
        <f>"Q"&amp;INT((MONTH(A5470)-1)/3)+1</f>
        <v>Q2</v>
      </c>
      <c r="I5470">
        <v>2002</v>
      </c>
      <c r="J5470" t="str">
        <f>IF(C5470&gt;B5470, "Bullish", IF(B5470&gt;C5470, "Bearish", "Neutral"))</f>
        <v>Bearish</v>
      </c>
      <c r="K5470" t="str">
        <f>IF(C5471&gt;C5470, "Buy", "")</f>
        <v>Buy</v>
      </c>
      <c r="L5470" t="str">
        <f>IF(C5471&lt;C5470, "Sell", "")</f>
        <v/>
      </c>
      <c r="V5470" s="4">
        <f t="shared" si="85"/>
        <v>6.7930907774205991E-3</v>
      </c>
    </row>
    <row r="5471" spans="1:22" x14ac:dyDescent="0.25">
      <c r="A5471" s="1">
        <v>37379</v>
      </c>
      <c r="B5471">
        <v>58.120311739999998</v>
      </c>
      <c r="C5471">
        <v>58.653907779999997</v>
      </c>
      <c r="D5471">
        <v>12833344</v>
      </c>
      <c r="E5471" t="s">
        <v>12</v>
      </c>
      <c r="F5471" t="s">
        <v>16</v>
      </c>
      <c r="G5471" t="str">
        <f>IF(OR(F5471="Jan",F5471="Feb",F5471="Mar"),"Q1",
IF(OR(F5471="Apr",F5471="May",F5471="Jun"),"Q2",
IF(OR(F5471="Jul",F5471="Aug",F5471="Sep"),"Q3",
IF(OR(F5471="Oct",F5471="Nov",F5471="Dec"),"Q4",""))))</f>
        <v>Q2</v>
      </c>
      <c r="H5471" t="str">
        <f>"Q"&amp;INT((MONTH(A5471)-1)/3)+1</f>
        <v>Q2</v>
      </c>
      <c r="I5471">
        <v>2002</v>
      </c>
      <c r="J5471" t="str">
        <f>IF(C5471&gt;B5471, "Bullish", IF(B5471&gt;C5471, "Bearish", "Neutral"))</f>
        <v>Bullish</v>
      </c>
      <c r="K5471" t="str">
        <f>IF(C5472&gt;C5471, "Buy", "")</f>
        <v/>
      </c>
      <c r="L5471" t="str">
        <f>IF(C5472&lt;C5471, "Sell", "")</f>
        <v>Sell</v>
      </c>
      <c r="V5471" s="4">
        <f t="shared" si="85"/>
        <v>-1.6009178177456749E-3</v>
      </c>
    </row>
    <row r="5472" spans="1:22" x14ac:dyDescent="0.25">
      <c r="A5472" s="1">
        <v>37378</v>
      </c>
      <c r="B5472">
        <v>58.125</v>
      </c>
      <c r="C5472">
        <v>58.560157779999997</v>
      </c>
      <c r="D5472">
        <v>19447552</v>
      </c>
      <c r="E5472" t="s">
        <v>11</v>
      </c>
      <c r="F5472" t="s">
        <v>16</v>
      </c>
      <c r="G5472" t="str">
        <f>IF(OR(F5472="Jan",F5472="Feb",F5472="Mar"),"Q1",
IF(OR(F5472="Apr",F5472="May",F5472="Jun"),"Q2",
IF(OR(F5472="Jul",F5472="Aug",F5472="Sep"),"Q3",
IF(OR(F5472="Oct",F5472="Nov",F5472="Dec"),"Q4",""))))</f>
        <v>Q2</v>
      </c>
      <c r="H5472" t="str">
        <f>"Q"&amp;INT((MONTH(A5472)-1)/3)+1</f>
        <v>Q2</v>
      </c>
      <c r="I5472">
        <v>2002</v>
      </c>
      <c r="J5472" t="str">
        <f>IF(C5472&gt;B5472, "Bullish", IF(B5472&gt;C5472, "Bearish", "Neutral"))</f>
        <v>Bullish</v>
      </c>
      <c r="K5472" t="str">
        <f>IF(C5473&gt;C5472, "Buy", "")</f>
        <v/>
      </c>
      <c r="L5472" t="str">
        <f>IF(C5473&lt;C5472, "Sell", "")</f>
        <v>Sell</v>
      </c>
      <c r="V5472" s="4">
        <f t="shared" si="85"/>
        <v>-1.7317910570610207E-2</v>
      </c>
    </row>
    <row r="5473" spans="1:22" x14ac:dyDescent="0.25">
      <c r="A5473" s="1">
        <v>37377</v>
      </c>
      <c r="B5473">
        <v>57.563282010000002</v>
      </c>
      <c r="C5473">
        <v>57.563282010000002</v>
      </c>
      <c r="D5473">
        <v>0</v>
      </c>
      <c r="E5473" t="s">
        <v>10</v>
      </c>
      <c r="F5473" t="s">
        <v>16</v>
      </c>
      <c r="G5473" t="str">
        <f>IF(OR(F5473="Jan",F5473="Feb",F5473="Mar"),"Q1",
IF(OR(F5473="Apr",F5473="May",F5473="Jun"),"Q2",
IF(OR(F5473="Jul",F5473="Aug",F5473="Sep"),"Q3",
IF(OR(F5473="Oct",F5473="Nov",F5473="Dec"),"Q4",""))))</f>
        <v>Q2</v>
      </c>
      <c r="H5473" t="str">
        <f>"Q"&amp;INT((MONTH(A5473)-1)/3)+1</f>
        <v>Q2</v>
      </c>
      <c r="I5473">
        <v>2002</v>
      </c>
      <c r="J5473" t="str">
        <f>IF(C5473&gt;B5473, "Bullish", IF(B5473&gt;C5473, "Bearish", "Neutral"))</f>
        <v>Neutral</v>
      </c>
      <c r="K5473" t="str">
        <f>IF(C5474&gt;C5473, "Buy", "")</f>
        <v/>
      </c>
      <c r="L5473" t="str">
        <f>IF(C5474&lt;C5473, "Sell", "")</f>
        <v/>
      </c>
      <c r="V5473" s="4">
        <f t="shared" si="85"/>
        <v>0</v>
      </c>
    </row>
    <row r="5474" spans="1:22" x14ac:dyDescent="0.25">
      <c r="A5474" s="1">
        <v>37376</v>
      </c>
      <c r="B5474">
        <v>56.875</v>
      </c>
      <c r="C5474">
        <v>57.563282010000002</v>
      </c>
      <c r="D5474">
        <v>22117888</v>
      </c>
      <c r="E5474" t="s">
        <v>9</v>
      </c>
      <c r="F5474" t="s">
        <v>15</v>
      </c>
      <c r="G5474" t="str">
        <f>IF(OR(F5474="Jan",F5474="Feb",F5474="Mar"),"Q1",
IF(OR(F5474="Apr",F5474="May",F5474="Jun"),"Q2",
IF(OR(F5474="Jul",F5474="Aug",F5474="Sep"),"Q3",
IF(OR(F5474="Oct",F5474="Nov",F5474="Dec"),"Q4",""))))</f>
        <v>Q2</v>
      </c>
      <c r="H5474" t="str">
        <f>"Q"&amp;INT((MONTH(A5474)-1)/3)+1</f>
        <v>Q2</v>
      </c>
      <c r="I5474">
        <v>2002</v>
      </c>
      <c r="J5474" t="str">
        <f>IF(C5474&gt;B5474, "Bullish", IF(B5474&gt;C5474, "Bearish", "Neutral"))</f>
        <v>Bullish</v>
      </c>
      <c r="K5474" t="str">
        <f>IF(C5475&gt;C5474, "Buy", "")</f>
        <v/>
      </c>
      <c r="L5474" t="str">
        <f>IF(C5475&lt;C5474, "Sell", "")</f>
        <v>Sell</v>
      </c>
      <c r="V5474" s="4">
        <f t="shared" si="85"/>
        <v>-1.3479869422522153E-2</v>
      </c>
    </row>
    <row r="5475" spans="1:22" x14ac:dyDescent="0.25">
      <c r="A5475" s="1">
        <v>37375</v>
      </c>
      <c r="B5475">
        <v>59.21875</v>
      </c>
      <c r="C5475">
        <v>56.797657010000002</v>
      </c>
      <c r="D5475">
        <v>25777664</v>
      </c>
      <c r="E5475" t="s">
        <v>7</v>
      </c>
      <c r="F5475" t="s">
        <v>15</v>
      </c>
      <c r="G5475" t="str">
        <f>IF(OR(F5475="Jan",F5475="Feb",F5475="Mar"),"Q1",
IF(OR(F5475="Apr",F5475="May",F5475="Jun"),"Q2",
IF(OR(F5475="Jul",F5475="Aug",F5475="Sep"),"Q3",
IF(OR(F5475="Oct",F5475="Nov",F5475="Dec"),"Q4",""))))</f>
        <v>Q2</v>
      </c>
      <c r="H5475" t="str">
        <f>"Q"&amp;INT((MONTH(A5475)-1)/3)+1</f>
        <v>Q2</v>
      </c>
      <c r="I5475">
        <v>2002</v>
      </c>
      <c r="J5475" t="str">
        <f>IF(C5475&gt;B5475, "Bullish", IF(B5475&gt;C5475, "Bearish", "Neutral"))</f>
        <v>Bearish</v>
      </c>
      <c r="K5475" t="str">
        <f>IF(C5476&gt;C5475, "Buy", "")</f>
        <v>Buy</v>
      </c>
      <c r="L5475" t="str">
        <f>IF(C5476&lt;C5475, "Sell", "")</f>
        <v/>
      </c>
      <c r="V5475" s="4">
        <f t="shared" si="85"/>
        <v>4.4878291284605916E-2</v>
      </c>
    </row>
    <row r="5476" spans="1:22" x14ac:dyDescent="0.25">
      <c r="A5476" s="1">
        <v>37372</v>
      </c>
      <c r="B5476">
        <v>59.453125</v>
      </c>
      <c r="C5476">
        <v>59.466407779999997</v>
      </c>
      <c r="D5476">
        <v>15962560</v>
      </c>
      <c r="E5476" t="s">
        <v>12</v>
      </c>
      <c r="F5476" t="s">
        <v>15</v>
      </c>
      <c r="G5476" t="str">
        <f>IF(OR(F5476="Jan",F5476="Feb",F5476="Mar"),"Q1",
IF(OR(F5476="Apr",F5476="May",F5476="Jun"),"Q2",
IF(OR(F5476="Jul",F5476="Aug",F5476="Sep"),"Q3",
IF(OR(F5476="Oct",F5476="Nov",F5476="Dec"),"Q4",""))))</f>
        <v>Q2</v>
      </c>
      <c r="H5476" t="str">
        <f>"Q"&amp;INT((MONTH(A5476)-1)/3)+1</f>
        <v>Q2</v>
      </c>
      <c r="I5476">
        <v>2002</v>
      </c>
      <c r="J5476" t="str">
        <f>IF(C5476&gt;B5476, "Bullish", IF(B5476&gt;C5476, "Bearish", "Neutral"))</f>
        <v>Bullish</v>
      </c>
      <c r="K5476" t="str">
        <f>IF(C5477&gt;C5476, "Buy", "")</f>
        <v/>
      </c>
      <c r="L5476" t="str">
        <f>IF(C5477&lt;C5476, "Sell", "")</f>
        <v>Sell</v>
      </c>
      <c r="V5476" s="4">
        <f t="shared" si="85"/>
        <v>-2.6476761555447449E-3</v>
      </c>
    </row>
    <row r="5477" spans="1:22" x14ac:dyDescent="0.25">
      <c r="A5477" s="1">
        <v>37371</v>
      </c>
      <c r="B5477">
        <v>60.450000760000002</v>
      </c>
      <c r="C5477">
        <v>59.309375760000002</v>
      </c>
      <c r="D5477">
        <v>16325056</v>
      </c>
      <c r="E5477" t="s">
        <v>11</v>
      </c>
      <c r="F5477" t="s">
        <v>15</v>
      </c>
      <c r="G5477" t="str">
        <f>IF(OR(F5477="Jan",F5477="Feb",F5477="Mar"),"Q1",
IF(OR(F5477="Apr",F5477="May",F5477="Jun"),"Q2",
IF(OR(F5477="Jul",F5477="Aug",F5477="Sep"),"Q3",
IF(OR(F5477="Oct",F5477="Nov",F5477="Dec"),"Q4",""))))</f>
        <v>Q2</v>
      </c>
      <c r="H5477" t="str">
        <f>"Q"&amp;INT((MONTH(A5477)-1)/3)+1</f>
        <v>Q2</v>
      </c>
      <c r="I5477">
        <v>2002</v>
      </c>
      <c r="J5477" t="str">
        <f>IF(C5477&gt;B5477, "Bullish", IF(B5477&gt;C5477, "Bearish", "Neutral"))</f>
        <v>Bearish</v>
      </c>
      <c r="K5477" t="str">
        <f>IF(C5478&gt;C5477, "Buy", "")</f>
        <v>Buy</v>
      </c>
      <c r="L5477" t="str">
        <f>IF(C5478&lt;C5477, "Sell", "")</f>
        <v/>
      </c>
      <c r="V5477" s="4">
        <f t="shared" si="85"/>
        <v>2.2683348093708259E-2</v>
      </c>
    </row>
    <row r="5478" spans="1:22" x14ac:dyDescent="0.25">
      <c r="A5478" s="1">
        <v>37370</v>
      </c>
      <c r="B5478">
        <v>60.859375</v>
      </c>
      <c r="C5478">
        <v>60.685935970000003</v>
      </c>
      <c r="D5478">
        <v>19379840</v>
      </c>
      <c r="E5478" t="s">
        <v>10</v>
      </c>
      <c r="F5478" t="s">
        <v>15</v>
      </c>
      <c r="G5478" t="str">
        <f>IF(OR(F5478="Jan",F5478="Feb",F5478="Mar"),"Q1",
IF(OR(F5478="Apr",F5478="May",F5478="Jun"),"Q2",
IF(OR(F5478="Jul",F5478="Aug",F5478="Sep"),"Q3",
IF(OR(F5478="Oct",F5478="Nov",F5478="Dec"),"Q4",""))))</f>
        <v>Q2</v>
      </c>
      <c r="H5478" t="str">
        <f>"Q"&amp;INT((MONTH(A5478)-1)/3)+1</f>
        <v>Q2</v>
      </c>
      <c r="I5478">
        <v>2002</v>
      </c>
      <c r="J5478" t="str">
        <f>IF(C5478&gt;B5478, "Bullish", IF(B5478&gt;C5478, "Bearish", "Neutral"))</f>
        <v>Bearish</v>
      </c>
      <c r="K5478" t="str">
        <f>IF(C5479&gt;C5478, "Buy", "")</f>
        <v>Buy</v>
      </c>
      <c r="L5478" t="str">
        <f>IF(C5479&lt;C5478, "Sell", "")</f>
        <v/>
      </c>
      <c r="V5478" s="4">
        <f t="shared" si="85"/>
        <v>1.1478772695342282E-2</v>
      </c>
    </row>
    <row r="5479" spans="1:22" x14ac:dyDescent="0.25">
      <c r="A5479" s="1">
        <v>37369</v>
      </c>
      <c r="B5479">
        <v>56.875</v>
      </c>
      <c r="C5479">
        <v>61.390625</v>
      </c>
      <c r="D5479">
        <v>32510208</v>
      </c>
      <c r="E5479" t="s">
        <v>9</v>
      </c>
      <c r="F5479" t="s">
        <v>15</v>
      </c>
      <c r="G5479" t="str">
        <f>IF(OR(F5479="Jan",F5479="Feb",F5479="Mar"),"Q1",
IF(OR(F5479="Apr",F5479="May",F5479="Jun"),"Q2",
IF(OR(F5479="Jul",F5479="Aug",F5479="Sep"),"Q3",
IF(OR(F5479="Oct",F5479="Nov",F5479="Dec"),"Q4",""))))</f>
        <v>Q2</v>
      </c>
      <c r="H5479" t="str">
        <f>"Q"&amp;INT((MONTH(A5479)-1)/3)+1</f>
        <v>Q2</v>
      </c>
      <c r="I5479">
        <v>2002</v>
      </c>
      <c r="J5479" t="str">
        <f>IF(C5479&gt;B5479, "Bullish", IF(B5479&gt;C5479, "Bearish", "Neutral"))</f>
        <v>Bullish</v>
      </c>
      <c r="K5479" t="str">
        <f>IF(C5480&gt;C5479, "Buy", "")</f>
        <v>Buy</v>
      </c>
      <c r="L5479" t="str">
        <f>IF(C5480&lt;C5479, "Sell", "")</f>
        <v/>
      </c>
      <c r="V5479" s="4">
        <f t="shared" si="85"/>
        <v>3.0069902750816039E-3</v>
      </c>
    </row>
    <row r="5480" spans="1:22" x14ac:dyDescent="0.25">
      <c r="A5480" s="1">
        <v>37368</v>
      </c>
      <c r="B5480">
        <v>60.3125</v>
      </c>
      <c r="C5480">
        <v>61.575782779999997</v>
      </c>
      <c r="D5480">
        <v>30009600</v>
      </c>
      <c r="E5480" t="s">
        <v>7</v>
      </c>
      <c r="F5480" t="s">
        <v>15</v>
      </c>
      <c r="G5480" t="str">
        <f>IF(OR(F5480="Jan",F5480="Feb",F5480="Mar"),"Q1",
IF(OR(F5480="Apr",F5480="May",F5480="Jun"),"Q2",
IF(OR(F5480="Jul",F5480="Aug",F5480="Sep"),"Q3",
IF(OR(F5480="Oct",F5480="Nov",F5480="Dec"),"Q4",""))))</f>
        <v>Q2</v>
      </c>
      <c r="H5480" t="str">
        <f>"Q"&amp;INT((MONTH(A5480)-1)/3)+1</f>
        <v>Q2</v>
      </c>
      <c r="I5480">
        <v>2002</v>
      </c>
      <c r="J5480" t="str">
        <f>IF(C5480&gt;B5480, "Bullish", IF(B5480&gt;C5480, "Bearish", "Neutral"))</f>
        <v>Bullish</v>
      </c>
      <c r="K5480" t="str">
        <f>IF(C5481&gt;C5480, "Buy", "")</f>
        <v/>
      </c>
      <c r="L5480" t="str">
        <f>IF(C5481&lt;C5480, "Sell", "")</f>
        <v>Sell</v>
      </c>
      <c r="V5480" s="4">
        <f t="shared" si="85"/>
        <v>-2.3358227460395564E-2</v>
      </c>
    </row>
    <row r="5481" spans="1:22" x14ac:dyDescent="0.25">
      <c r="A5481" s="1">
        <v>37365</v>
      </c>
      <c r="B5481">
        <v>61.71875</v>
      </c>
      <c r="C5481">
        <v>60.170310970000003</v>
      </c>
      <c r="D5481">
        <v>29110336</v>
      </c>
      <c r="E5481" t="s">
        <v>12</v>
      </c>
      <c r="F5481" t="s">
        <v>15</v>
      </c>
      <c r="G5481" t="str">
        <f>IF(OR(F5481="Jan",F5481="Feb",F5481="Mar"),"Q1",
IF(OR(F5481="Apr",F5481="May",F5481="Jun"),"Q2",
IF(OR(F5481="Jul",F5481="Aug",F5481="Sep"),"Q3",
IF(OR(F5481="Oct",F5481="Nov",F5481="Dec"),"Q4",""))))</f>
        <v>Q2</v>
      </c>
      <c r="H5481" t="str">
        <f>"Q"&amp;INT((MONTH(A5481)-1)/3)+1</f>
        <v>Q2</v>
      </c>
      <c r="I5481">
        <v>2002</v>
      </c>
      <c r="J5481" t="str">
        <f>IF(C5481&gt;B5481, "Bullish", IF(B5481&gt;C5481, "Bearish", "Neutral"))</f>
        <v>Bearish</v>
      </c>
      <c r="K5481" t="str">
        <f>IF(C5482&gt;C5481, "Buy", "")</f>
        <v>Buy</v>
      </c>
      <c r="L5481" t="str">
        <f>IF(C5482&lt;C5481, "Sell", "")</f>
        <v/>
      </c>
      <c r="V5481" s="4">
        <f t="shared" si="85"/>
        <v>2.7943303994293046E-2</v>
      </c>
    </row>
    <row r="5482" spans="1:22" x14ac:dyDescent="0.25">
      <c r="A5482" s="1">
        <v>37364</v>
      </c>
      <c r="B5482">
        <v>61.875</v>
      </c>
      <c r="C5482">
        <v>61.900001529999997</v>
      </c>
      <c r="D5482">
        <v>20418880</v>
      </c>
      <c r="E5482" t="s">
        <v>11</v>
      </c>
      <c r="F5482" t="s">
        <v>15</v>
      </c>
      <c r="G5482" t="str">
        <f>IF(OR(F5482="Jan",F5482="Feb",F5482="Mar"),"Q1",
IF(OR(F5482="Apr",F5482="May",F5482="Jun"),"Q2",
IF(OR(F5482="Jul",F5482="Aug",F5482="Sep"),"Q3",
IF(OR(F5482="Oct",F5482="Nov",F5482="Dec"),"Q4",""))))</f>
        <v>Q2</v>
      </c>
      <c r="H5482" t="str">
        <f>"Q"&amp;INT((MONTH(A5482)-1)/3)+1</f>
        <v>Q2</v>
      </c>
      <c r="I5482">
        <v>2002</v>
      </c>
      <c r="J5482" t="str">
        <f>IF(C5482&gt;B5482, "Bullish", IF(B5482&gt;C5482, "Bearish", "Neutral"))</f>
        <v>Bullish</v>
      </c>
      <c r="K5482" t="str">
        <f>IF(C5483&gt;C5482, "Buy", "")</f>
        <v/>
      </c>
      <c r="L5482" t="str">
        <f>IF(C5483&lt;C5482, "Sell", "")</f>
        <v>Sell</v>
      </c>
      <c r="V5482" s="4">
        <f t="shared" si="85"/>
        <v>-1.5548538435899912E-3</v>
      </c>
    </row>
    <row r="5483" spans="1:22" x14ac:dyDescent="0.25">
      <c r="A5483" s="1">
        <v>37363</v>
      </c>
      <c r="B5483">
        <v>60.314842220000003</v>
      </c>
      <c r="C5483">
        <v>61.803905489999998</v>
      </c>
      <c r="D5483">
        <v>39309184</v>
      </c>
      <c r="E5483" t="s">
        <v>10</v>
      </c>
      <c r="F5483" t="s">
        <v>15</v>
      </c>
      <c r="G5483" t="str">
        <f>IF(OR(F5483="Jan",F5483="Feb",F5483="Mar"),"Q1",
IF(OR(F5483="Apr",F5483="May",F5483="Jun"),"Q2",
IF(OR(F5483="Jul",F5483="Aug",F5483="Sep"),"Q3",
IF(OR(F5483="Oct",F5483="Nov",F5483="Dec"),"Q4",""))))</f>
        <v>Q2</v>
      </c>
      <c r="H5483" t="str">
        <f>"Q"&amp;INT((MONTH(A5483)-1)/3)+1</f>
        <v>Q2</v>
      </c>
      <c r="I5483">
        <v>2002</v>
      </c>
      <c r="J5483" t="str">
        <f>IF(C5483&gt;B5483, "Bullish", IF(B5483&gt;C5483, "Bearish", "Neutral"))</f>
        <v>Bullish</v>
      </c>
      <c r="K5483" t="str">
        <f>IF(C5484&gt;C5483, "Buy", "")</f>
        <v/>
      </c>
      <c r="L5483" t="str">
        <f>IF(C5484&lt;C5483, "Sell", "")</f>
        <v>Sell</v>
      </c>
      <c r="V5483" s="4">
        <f t="shared" si="85"/>
        <v>-3.7549484797521925E-2</v>
      </c>
    </row>
    <row r="5484" spans="1:22" x14ac:dyDescent="0.25">
      <c r="A5484" s="1">
        <v>37362</v>
      </c>
      <c r="B5484">
        <v>59.359375</v>
      </c>
      <c r="C5484">
        <v>59.567188260000002</v>
      </c>
      <c r="D5484">
        <v>24408512</v>
      </c>
      <c r="E5484" t="s">
        <v>9</v>
      </c>
      <c r="F5484" t="s">
        <v>15</v>
      </c>
      <c r="G5484" t="str">
        <f>IF(OR(F5484="Jan",F5484="Feb",F5484="Mar"),"Q1",
IF(OR(F5484="Apr",F5484="May",F5484="Jun"),"Q2",
IF(OR(F5484="Jul",F5484="Aug",F5484="Sep"),"Q3",
IF(OR(F5484="Oct",F5484="Nov",F5484="Dec"),"Q4",""))))</f>
        <v>Q2</v>
      </c>
      <c r="H5484" t="str">
        <f>"Q"&amp;INT((MONTH(A5484)-1)/3)+1</f>
        <v>Q2</v>
      </c>
      <c r="I5484">
        <v>2002</v>
      </c>
      <c r="J5484" t="str">
        <f>IF(C5484&gt;B5484, "Bullish", IF(B5484&gt;C5484, "Bearish", "Neutral"))</f>
        <v>Bullish</v>
      </c>
      <c r="K5484" t="str">
        <f>IF(C5485&gt;C5484, "Buy", "")</f>
        <v/>
      </c>
      <c r="L5484" t="str">
        <f>IF(C5485&lt;C5484, "Sell", "")</f>
        <v>Sell</v>
      </c>
      <c r="V5484" s="4">
        <f t="shared" si="85"/>
        <v>-5.6432072628590077E-4</v>
      </c>
    </row>
    <row r="5485" spans="1:22" x14ac:dyDescent="0.25">
      <c r="A5485" s="1">
        <v>37361</v>
      </c>
      <c r="B5485">
        <v>60.9375</v>
      </c>
      <c r="C5485">
        <v>59.533592220000003</v>
      </c>
      <c r="D5485">
        <v>23741376</v>
      </c>
      <c r="E5485" t="s">
        <v>7</v>
      </c>
      <c r="F5485" t="s">
        <v>15</v>
      </c>
      <c r="G5485" t="str">
        <f>IF(OR(F5485="Jan",F5485="Feb",F5485="Mar"),"Q1",
IF(OR(F5485="Apr",F5485="May",F5485="Jun"),"Q2",
IF(OR(F5485="Jul",F5485="Aug",F5485="Sep"),"Q3",
IF(OR(F5485="Oct",F5485="Nov",F5485="Dec"),"Q4",""))))</f>
        <v>Q2</v>
      </c>
      <c r="H5485" t="str">
        <f>"Q"&amp;INT((MONTH(A5485)-1)/3)+1</f>
        <v>Q2</v>
      </c>
      <c r="I5485">
        <v>2002</v>
      </c>
      <c r="J5485" t="str">
        <f>IF(C5485&gt;B5485, "Bullish", IF(B5485&gt;C5485, "Bearish", "Neutral"))</f>
        <v>Bearish</v>
      </c>
      <c r="K5485" t="str">
        <f>IF(C5486&gt;C5485, "Buy", "")</f>
        <v>Buy</v>
      </c>
      <c r="L5485" t="str">
        <f>IF(C5486&lt;C5485, "Sell", "")</f>
        <v/>
      </c>
      <c r="V5485" s="4">
        <f t="shared" si="85"/>
        <v>2.2436933919072016E-2</v>
      </c>
    </row>
    <row r="5486" spans="1:22" x14ac:dyDescent="0.25">
      <c r="A5486" s="1">
        <v>37358</v>
      </c>
      <c r="B5486">
        <v>59.964061739999998</v>
      </c>
      <c r="C5486">
        <v>60.900001529999997</v>
      </c>
      <c r="D5486">
        <v>33804032</v>
      </c>
      <c r="E5486" t="s">
        <v>12</v>
      </c>
      <c r="F5486" t="s">
        <v>15</v>
      </c>
      <c r="G5486" t="str">
        <f>IF(OR(F5486="Jan",F5486="Feb",F5486="Mar"),"Q1",
IF(OR(F5486="Apr",F5486="May",F5486="Jun"),"Q2",
IF(OR(F5486="Jul",F5486="Aug",F5486="Sep"),"Q3",
IF(OR(F5486="Oct",F5486="Nov",F5486="Dec"),"Q4",""))))</f>
        <v>Q2</v>
      </c>
      <c r="H5486" t="str">
        <f>"Q"&amp;INT((MONTH(A5486)-1)/3)+1</f>
        <v>Q2</v>
      </c>
      <c r="I5486">
        <v>2002</v>
      </c>
      <c r="J5486" t="str">
        <f>IF(C5486&gt;B5486, "Bullish", IF(B5486&gt;C5486, "Bearish", "Neutral"))</f>
        <v>Bullish</v>
      </c>
      <c r="K5486" t="str">
        <f>IF(C5487&gt;C5486, "Buy", "")</f>
        <v/>
      </c>
      <c r="L5486" t="str">
        <f>IF(C5487&lt;C5486, "Sell", "")</f>
        <v>Sell</v>
      </c>
      <c r="V5486" s="4">
        <f t="shared" si="85"/>
        <v>-3.9409754754425631E-3</v>
      </c>
    </row>
    <row r="5487" spans="1:22" x14ac:dyDescent="0.25">
      <c r="A5487" s="1">
        <v>37357</v>
      </c>
      <c r="B5487">
        <v>59.78125</v>
      </c>
      <c r="C5487">
        <v>60.660938260000002</v>
      </c>
      <c r="D5487">
        <v>50717504</v>
      </c>
      <c r="E5487" t="s">
        <v>11</v>
      </c>
      <c r="F5487" t="s">
        <v>15</v>
      </c>
      <c r="G5487" t="str">
        <f>IF(OR(F5487="Jan",F5487="Feb",F5487="Mar"),"Q1",
IF(OR(F5487="Apr",F5487="May",F5487="Jun"),"Q2",
IF(OR(F5487="Jul",F5487="Aug",F5487="Sep"),"Q3",
IF(OR(F5487="Oct",F5487="Nov",F5487="Dec"),"Q4",""))))</f>
        <v>Q2</v>
      </c>
      <c r="H5487" t="str">
        <f>"Q"&amp;INT((MONTH(A5487)-1)/3)+1</f>
        <v>Q2</v>
      </c>
      <c r="I5487">
        <v>2002</v>
      </c>
      <c r="J5487" t="str">
        <f>IF(C5487&gt;B5487, "Bullish", IF(B5487&gt;C5487, "Bearish", "Neutral"))</f>
        <v>Bullish</v>
      </c>
      <c r="K5487" t="str">
        <f>IF(C5488&gt;C5487, "Buy", "")</f>
        <v/>
      </c>
      <c r="L5487" t="str">
        <f>IF(C5488&lt;C5487, "Sell", "")</f>
        <v>Sell</v>
      </c>
      <c r="V5487" s="4">
        <f t="shared" si="85"/>
        <v>-2.7471231610427447E-2</v>
      </c>
    </row>
    <row r="5488" spans="1:22" x14ac:dyDescent="0.25">
      <c r="A5488" s="1">
        <v>37356</v>
      </c>
      <c r="B5488">
        <v>56.5625</v>
      </c>
      <c r="C5488">
        <v>59.0390625</v>
      </c>
      <c r="D5488">
        <v>59726784</v>
      </c>
      <c r="E5488" t="s">
        <v>10</v>
      </c>
      <c r="F5488" t="s">
        <v>15</v>
      </c>
      <c r="G5488" t="str">
        <f>IF(OR(F5488="Jan",F5488="Feb",F5488="Mar"),"Q1",
IF(OR(F5488="Apr",F5488="May",F5488="Jun"),"Q2",
IF(OR(F5488="Jul",F5488="Aug",F5488="Sep"),"Q3",
IF(OR(F5488="Oct",F5488="Nov",F5488="Dec"),"Q4",""))))</f>
        <v>Q2</v>
      </c>
      <c r="H5488" t="str">
        <f>"Q"&amp;INT((MONTH(A5488)-1)/3)+1</f>
        <v>Q2</v>
      </c>
      <c r="I5488">
        <v>2002</v>
      </c>
      <c r="J5488" t="str">
        <f>IF(C5488&gt;B5488, "Bullish", IF(B5488&gt;C5488, "Bearish", "Neutral"))</f>
        <v>Bullish</v>
      </c>
      <c r="K5488" t="str">
        <f>IF(C5489&gt;C5488, "Buy", "")</f>
        <v/>
      </c>
      <c r="L5488" t="str">
        <f>IF(C5489&lt;C5488, "Sell", "")</f>
        <v>Sell</v>
      </c>
      <c r="V5488" s="4">
        <f t="shared" si="85"/>
        <v>-4.9554221777913583E-2</v>
      </c>
    </row>
    <row r="5489" spans="1:22" x14ac:dyDescent="0.25">
      <c r="A5489" s="1">
        <v>37355</v>
      </c>
      <c r="B5489">
        <v>56.375</v>
      </c>
      <c r="C5489">
        <v>56.251560210000001</v>
      </c>
      <c r="D5489">
        <v>38507264</v>
      </c>
      <c r="E5489" t="s">
        <v>9</v>
      </c>
      <c r="F5489" t="s">
        <v>15</v>
      </c>
      <c r="G5489" t="str">
        <f>IF(OR(F5489="Jan",F5489="Feb",F5489="Mar"),"Q1",
IF(OR(F5489="Apr",F5489="May",F5489="Jun"),"Q2",
IF(OR(F5489="Jul",F5489="Aug",F5489="Sep"),"Q3",
IF(OR(F5489="Oct",F5489="Nov",F5489="Dec"),"Q4",""))))</f>
        <v>Q2</v>
      </c>
      <c r="H5489" t="str">
        <f>"Q"&amp;INT((MONTH(A5489)-1)/3)+1</f>
        <v>Q2</v>
      </c>
      <c r="I5489">
        <v>2002</v>
      </c>
      <c r="J5489" t="str">
        <f>IF(C5489&gt;B5489, "Bullish", IF(B5489&gt;C5489, "Bearish", "Neutral"))</f>
        <v>Bearish</v>
      </c>
      <c r="K5489" t="str">
        <f>IF(C5490&gt;C5489, "Buy", "")</f>
        <v>Buy</v>
      </c>
      <c r="L5489" t="str">
        <f>IF(C5490&lt;C5489, "Sell", "")</f>
        <v/>
      </c>
      <c r="V5489" s="4">
        <f t="shared" si="85"/>
        <v>6.6086822418437241E-3</v>
      </c>
    </row>
    <row r="5490" spans="1:22" x14ac:dyDescent="0.25">
      <c r="A5490" s="1">
        <v>37354</v>
      </c>
      <c r="B5490">
        <v>57.015625</v>
      </c>
      <c r="C5490">
        <v>56.625782010000002</v>
      </c>
      <c r="D5490">
        <v>23750016</v>
      </c>
      <c r="E5490" t="s">
        <v>7</v>
      </c>
      <c r="F5490" t="s">
        <v>15</v>
      </c>
      <c r="G5490" t="str">
        <f>IF(OR(F5490="Jan",F5490="Feb",F5490="Mar"),"Q1",
IF(OR(F5490="Apr",F5490="May",F5490="Jun"),"Q2",
IF(OR(F5490="Jul",F5490="Aug",F5490="Sep"),"Q3",
IF(OR(F5490="Oct",F5490="Nov",F5490="Dec"),"Q4",""))))</f>
        <v>Q2</v>
      </c>
      <c r="H5490" t="str">
        <f>"Q"&amp;INT((MONTH(A5490)-1)/3)+1</f>
        <v>Q2</v>
      </c>
      <c r="I5490">
        <v>2002</v>
      </c>
      <c r="J5490" t="str">
        <f>IF(C5490&gt;B5490, "Bullish", IF(B5490&gt;C5490, "Bearish", "Neutral"))</f>
        <v>Bearish</v>
      </c>
      <c r="K5490" t="str">
        <f>IF(C5491&gt;C5490, "Buy", "")</f>
        <v>Buy</v>
      </c>
      <c r="L5490" t="str">
        <f>IF(C5491&lt;C5490, "Sell", "")</f>
        <v/>
      </c>
      <c r="V5490" s="4">
        <f t="shared" si="85"/>
        <v>1.4740325079454796E-3</v>
      </c>
    </row>
    <row r="5491" spans="1:22" x14ac:dyDescent="0.25">
      <c r="A5491" s="1">
        <v>37351</v>
      </c>
      <c r="B5491">
        <v>57.40625</v>
      </c>
      <c r="C5491">
        <v>56.709373470000003</v>
      </c>
      <c r="D5491">
        <v>25505152</v>
      </c>
      <c r="E5491" t="s">
        <v>12</v>
      </c>
      <c r="F5491" t="s">
        <v>15</v>
      </c>
      <c r="G5491" t="str">
        <f>IF(OR(F5491="Jan",F5491="Feb",F5491="Mar"),"Q1",
IF(OR(F5491="Apr",F5491="May",F5491="Jun"),"Q2",
IF(OR(F5491="Jul",F5491="Aug",F5491="Sep"),"Q3",
IF(OR(F5491="Oct",F5491="Nov",F5491="Dec"),"Q4",""))))</f>
        <v>Q2</v>
      </c>
      <c r="H5491" t="str">
        <f>"Q"&amp;INT((MONTH(A5491)-1)/3)+1</f>
        <v>Q2</v>
      </c>
      <c r="I5491">
        <v>2002</v>
      </c>
      <c r="J5491" t="str">
        <f>IF(C5491&gt;B5491, "Bullish", IF(B5491&gt;C5491, "Bearish", "Neutral"))</f>
        <v>Bearish</v>
      </c>
      <c r="K5491" t="str">
        <f>IF(C5492&gt;C5491, "Buy", "")</f>
        <v>Buy</v>
      </c>
      <c r="L5491" t="str">
        <f>IF(C5492&lt;C5491, "Sell", "")</f>
        <v/>
      </c>
      <c r="V5491" s="4">
        <f t="shared" si="85"/>
        <v>5.7800569565812426E-3</v>
      </c>
    </row>
    <row r="5492" spans="1:22" x14ac:dyDescent="0.25">
      <c r="A5492" s="1">
        <v>37350</v>
      </c>
      <c r="B5492">
        <v>54.87890625</v>
      </c>
      <c r="C5492">
        <v>57.0390625</v>
      </c>
      <c r="D5492">
        <v>39785664</v>
      </c>
      <c r="E5492" t="s">
        <v>11</v>
      </c>
      <c r="F5492" t="s">
        <v>15</v>
      </c>
      <c r="G5492" t="str">
        <f>IF(OR(F5492="Jan",F5492="Feb",F5492="Mar"),"Q1",
IF(OR(F5492="Apr",F5492="May",F5492="Jun"),"Q2",
IF(OR(F5492="Jul",F5492="Aug",F5492="Sep"),"Q3",
IF(OR(F5492="Oct",F5492="Nov",F5492="Dec"),"Q4",""))))</f>
        <v>Q2</v>
      </c>
      <c r="H5492" t="str">
        <f>"Q"&amp;INT((MONTH(A5492)-1)/3)+1</f>
        <v>Q2</v>
      </c>
      <c r="I5492">
        <v>2002</v>
      </c>
      <c r="J5492" t="str">
        <f>IF(C5492&gt;B5492, "Bullish", IF(B5492&gt;C5492, "Bearish", "Neutral"))</f>
        <v>Bullish</v>
      </c>
      <c r="K5492" t="str">
        <f>IF(C5493&gt;C5492, "Buy", "")</f>
        <v/>
      </c>
      <c r="L5492" t="str">
        <f>IF(C5493&lt;C5492, "Sell", "")</f>
        <v>Sell</v>
      </c>
      <c r="V5492" s="4">
        <f t="shared" si="85"/>
        <v>-3.6926572929981534E-2</v>
      </c>
    </row>
    <row r="5493" spans="1:22" x14ac:dyDescent="0.25">
      <c r="A5493" s="1">
        <v>37349</v>
      </c>
      <c r="B5493">
        <v>55</v>
      </c>
      <c r="C5493">
        <v>55.0078125</v>
      </c>
      <c r="D5493">
        <v>28006400</v>
      </c>
      <c r="E5493" t="s">
        <v>10</v>
      </c>
      <c r="F5493" t="s">
        <v>15</v>
      </c>
      <c r="G5493" t="str">
        <f>IF(OR(F5493="Jan",F5493="Feb",F5493="Mar"),"Q1",
IF(OR(F5493="Apr",F5493="May",F5493="Jun"),"Q2",
IF(OR(F5493="Jul",F5493="Aug",F5493="Sep"),"Q3",
IF(OR(F5493="Oct",F5493="Nov",F5493="Dec"),"Q4",""))))</f>
        <v>Q2</v>
      </c>
      <c r="H5493" t="str">
        <f>"Q"&amp;INT((MONTH(A5493)-1)/3)+1</f>
        <v>Q2</v>
      </c>
      <c r="I5493">
        <v>2002</v>
      </c>
      <c r="J5493" t="str">
        <f>IF(C5493&gt;B5493, "Bullish", IF(B5493&gt;C5493, "Bearish", "Neutral"))</f>
        <v>Bullish</v>
      </c>
      <c r="K5493" t="str">
        <f>IF(C5494&gt;C5493, "Buy", "")</f>
        <v>Buy</v>
      </c>
      <c r="L5493" t="str">
        <f>IF(C5494&lt;C5493, "Sell", "")</f>
        <v/>
      </c>
      <c r="V5493" s="4">
        <f t="shared" si="85"/>
        <v>1.1387104389472586E-2</v>
      </c>
    </row>
    <row r="5494" spans="1:22" x14ac:dyDescent="0.25">
      <c r="A5494" s="1">
        <v>37348</v>
      </c>
      <c r="B5494">
        <v>55.745311739999998</v>
      </c>
      <c r="C5494">
        <v>55.641407010000002</v>
      </c>
      <c r="D5494">
        <v>37710784</v>
      </c>
      <c r="E5494" t="s">
        <v>9</v>
      </c>
      <c r="F5494" t="s">
        <v>15</v>
      </c>
      <c r="G5494" t="str">
        <f>IF(OR(F5494="Jan",F5494="Feb",F5494="Mar"),"Q1",
IF(OR(F5494="Apr",F5494="May",F5494="Jun"),"Q2",
IF(OR(F5494="Jul",F5494="Aug",F5494="Sep"),"Q3",
IF(OR(F5494="Oct",F5494="Nov",F5494="Dec"),"Q4",""))))</f>
        <v>Q2</v>
      </c>
      <c r="H5494" t="str">
        <f>"Q"&amp;INT((MONTH(A5494)-1)/3)+1</f>
        <v>Q2</v>
      </c>
      <c r="I5494">
        <v>2002</v>
      </c>
      <c r="J5494" t="str">
        <f>IF(C5494&gt;B5494, "Bullish", IF(B5494&gt;C5494, "Bearish", "Neutral"))</f>
        <v>Bearish</v>
      </c>
      <c r="K5494" t="str">
        <f>IF(C5495&gt;C5494, "Buy", "")</f>
        <v>Buy</v>
      </c>
      <c r="L5494" t="str">
        <f>IF(C5495&lt;C5494, "Sell", "")</f>
        <v/>
      </c>
      <c r="V5494" s="4">
        <f t="shared" si="85"/>
        <v>1.4300726497855599E-3</v>
      </c>
    </row>
    <row r="5495" spans="1:22" x14ac:dyDescent="0.25">
      <c r="A5495" s="1">
        <v>37347</v>
      </c>
      <c r="B5495">
        <v>59.125</v>
      </c>
      <c r="C5495">
        <v>55.721092220000003</v>
      </c>
      <c r="D5495">
        <v>37424832</v>
      </c>
      <c r="E5495" t="s">
        <v>7</v>
      </c>
      <c r="F5495" t="s">
        <v>15</v>
      </c>
      <c r="G5495" t="str">
        <f>IF(OR(F5495="Jan",F5495="Feb",F5495="Mar"),"Q1",
IF(OR(F5495="Apr",F5495="May",F5495="Jun"),"Q2",
IF(OR(F5495="Jul",F5495="Aug",F5495="Sep"),"Q3",
IF(OR(F5495="Oct",F5495="Nov",F5495="Dec"),"Q4",""))))</f>
        <v>Q2</v>
      </c>
      <c r="H5495" t="str">
        <f>"Q"&amp;INT((MONTH(A5495)-1)/3)+1</f>
        <v>Q2</v>
      </c>
      <c r="I5495">
        <v>2002</v>
      </c>
      <c r="J5495" t="str">
        <f>IF(C5495&gt;B5495, "Bullish", IF(B5495&gt;C5495, "Bearish", "Neutral"))</f>
        <v>Bearish</v>
      </c>
      <c r="K5495" t="str">
        <f>IF(C5496&gt;C5495, "Buy", "")</f>
        <v>Buy</v>
      </c>
      <c r="L5495" t="str">
        <f>IF(C5496&lt;C5495, "Sell", "")</f>
        <v/>
      </c>
      <c r="V5495" s="4">
        <f t="shared" si="85"/>
        <v>4.8671555000288372E-2</v>
      </c>
    </row>
    <row r="5496" spans="1:22" x14ac:dyDescent="0.25">
      <c r="A5496" s="1">
        <v>37344</v>
      </c>
      <c r="B5496">
        <v>58.571876529999997</v>
      </c>
      <c r="C5496">
        <v>58.571876529999997</v>
      </c>
      <c r="D5496">
        <v>0</v>
      </c>
      <c r="E5496" t="s">
        <v>12</v>
      </c>
      <c r="F5496" t="s">
        <v>14</v>
      </c>
      <c r="G5496" t="str">
        <f>IF(OR(F5496="Jan",F5496="Feb",F5496="Mar"),"Q1",
IF(OR(F5496="Apr",F5496="May",F5496="Jun"),"Q2",
IF(OR(F5496="Jul",F5496="Aug",F5496="Sep"),"Q3",
IF(OR(F5496="Oct",F5496="Nov",F5496="Dec"),"Q4",""))))</f>
        <v>Q1</v>
      </c>
      <c r="H5496" t="str">
        <f>"Q"&amp;INT((MONTH(A5496)-1)/3)+1</f>
        <v>Q1</v>
      </c>
      <c r="I5496">
        <v>2002</v>
      </c>
      <c r="J5496" t="str">
        <f>IF(C5496&gt;B5496, "Bullish", IF(B5496&gt;C5496, "Bearish", "Neutral"))</f>
        <v>Neutral</v>
      </c>
      <c r="K5496" t="str">
        <f>IF(C5497&gt;C5496, "Buy", "")</f>
        <v/>
      </c>
      <c r="L5496" t="str">
        <f>IF(C5497&lt;C5496, "Sell", "")</f>
        <v/>
      </c>
      <c r="V5496" s="4">
        <f t="shared" si="85"/>
        <v>0</v>
      </c>
    </row>
    <row r="5497" spans="1:22" x14ac:dyDescent="0.25">
      <c r="A5497" s="1">
        <v>37343</v>
      </c>
      <c r="B5497">
        <v>57.657810210000001</v>
      </c>
      <c r="C5497">
        <v>58.571876529999997</v>
      </c>
      <c r="D5497">
        <v>47676096</v>
      </c>
      <c r="E5497" t="s">
        <v>11</v>
      </c>
      <c r="F5497" t="s">
        <v>14</v>
      </c>
      <c r="G5497" t="str">
        <f>IF(OR(F5497="Jan",F5497="Feb",F5497="Mar"),"Q1",
IF(OR(F5497="Apr",F5497="May",F5497="Jun"),"Q2",
IF(OR(F5497="Jul",F5497="Aug",F5497="Sep"),"Q3",
IF(OR(F5497="Oct",F5497="Nov",F5497="Dec"),"Q4",""))))</f>
        <v>Q1</v>
      </c>
      <c r="H5497" t="str">
        <f>"Q"&amp;INT((MONTH(A5497)-1)/3)+1</f>
        <v>Q1</v>
      </c>
      <c r="I5497">
        <v>2002</v>
      </c>
      <c r="J5497" t="str">
        <f>IF(C5497&gt;B5497, "Bullish", IF(B5497&gt;C5497, "Bearish", "Neutral"))</f>
        <v>Bullish</v>
      </c>
      <c r="K5497" t="str">
        <f>IF(C5498&gt;C5497, "Buy", "")</f>
        <v/>
      </c>
      <c r="L5497" t="str">
        <f>IF(C5498&lt;C5497, "Sell", "")</f>
        <v>Sell</v>
      </c>
      <c r="V5497" s="4">
        <f t="shared" si="85"/>
        <v>-1.8516797527654762E-2</v>
      </c>
    </row>
    <row r="5498" spans="1:22" x14ac:dyDescent="0.25">
      <c r="A5498" s="1">
        <v>37342</v>
      </c>
      <c r="B5498">
        <v>62.5</v>
      </c>
      <c r="C5498">
        <v>57.507030489999998</v>
      </c>
      <c r="D5498">
        <v>25979840</v>
      </c>
      <c r="E5498" t="s">
        <v>10</v>
      </c>
      <c r="F5498" t="s">
        <v>14</v>
      </c>
      <c r="G5498" t="str">
        <f>IF(OR(F5498="Jan",F5498="Feb",F5498="Mar"),"Q1",
IF(OR(F5498="Apr",F5498="May",F5498="Jun"),"Q2",
IF(OR(F5498="Jul",F5498="Aug",F5498="Sep"),"Q3",
IF(OR(F5498="Oct",F5498="Nov",F5498="Dec"),"Q4",""))))</f>
        <v>Q1</v>
      </c>
      <c r="H5498" t="str">
        <f>"Q"&amp;INT((MONTH(A5498)-1)/3)+1</f>
        <v>Q1</v>
      </c>
      <c r="I5498">
        <v>2002</v>
      </c>
      <c r="J5498" t="str">
        <f>IF(C5498&gt;B5498, "Bullish", IF(B5498&gt;C5498, "Bearish", "Neutral"))</f>
        <v>Bearish</v>
      </c>
      <c r="K5498" t="str">
        <f>IF(C5499&gt;C5498, "Buy", "")</f>
        <v/>
      </c>
      <c r="L5498" t="str">
        <f>IF(C5499&lt;C5498, "Sell", "")</f>
        <v>Sell</v>
      </c>
      <c r="V5498" s="4">
        <f t="shared" si="85"/>
        <v>-1.1969104505602612E-3</v>
      </c>
    </row>
    <row r="5499" spans="1:22" x14ac:dyDescent="0.25">
      <c r="A5499" s="1">
        <v>37341</v>
      </c>
      <c r="B5499">
        <v>59.84375</v>
      </c>
      <c r="C5499">
        <v>57.438282010000002</v>
      </c>
      <c r="D5499">
        <v>35463232</v>
      </c>
      <c r="E5499" t="s">
        <v>9</v>
      </c>
      <c r="F5499" t="s">
        <v>14</v>
      </c>
      <c r="G5499" t="str">
        <f>IF(OR(F5499="Jan",F5499="Feb",F5499="Mar"),"Q1",
IF(OR(F5499="Apr",F5499="May",F5499="Jun"),"Q2",
IF(OR(F5499="Jul",F5499="Aug",F5499="Sep"),"Q3",
IF(OR(F5499="Oct",F5499="Nov",F5499="Dec"),"Q4",""))))</f>
        <v>Q1</v>
      </c>
      <c r="H5499" t="str">
        <f>"Q"&amp;INT((MONTH(A5499)-1)/3)+1</f>
        <v>Q1</v>
      </c>
      <c r="I5499">
        <v>2002</v>
      </c>
      <c r="J5499" t="str">
        <f>IF(C5499&gt;B5499, "Bullish", IF(B5499&gt;C5499, "Bearish", "Neutral"))</f>
        <v>Bearish</v>
      </c>
      <c r="K5499" t="str">
        <f>IF(C5500&gt;C5499, "Buy", "")</f>
        <v>Buy</v>
      </c>
      <c r="L5499" t="str">
        <f>IF(C5500&lt;C5499, "Sell", "")</f>
        <v/>
      </c>
      <c r="V5499" s="4">
        <f t="shared" si="85"/>
        <v>4.0921980079595174E-2</v>
      </c>
    </row>
    <row r="5500" spans="1:22" x14ac:dyDescent="0.25">
      <c r="A5500" s="1">
        <v>37340</v>
      </c>
      <c r="B5500">
        <v>59.889060970000003</v>
      </c>
      <c r="C5500">
        <v>59.889060970000003</v>
      </c>
      <c r="D5500">
        <v>0</v>
      </c>
      <c r="E5500" t="s">
        <v>7</v>
      </c>
      <c r="F5500" t="s">
        <v>14</v>
      </c>
      <c r="G5500" t="str">
        <f>IF(OR(F5500="Jan",F5500="Feb",F5500="Mar"),"Q1",
IF(OR(F5500="Apr",F5500="May",F5500="Jun"),"Q2",
IF(OR(F5500="Jul",F5500="Aug",F5500="Sep"),"Q3",
IF(OR(F5500="Oct",F5500="Nov",F5500="Dec"),"Q4",""))))</f>
        <v>Q1</v>
      </c>
      <c r="H5500" t="str">
        <f>"Q"&amp;INT((MONTH(A5500)-1)/3)+1</f>
        <v>Q1</v>
      </c>
      <c r="I5500">
        <v>2002</v>
      </c>
      <c r="J5500" t="str">
        <f>IF(C5500&gt;B5500, "Bullish", IF(B5500&gt;C5500, "Bearish", "Neutral"))</f>
        <v>Neutral</v>
      </c>
      <c r="K5500" t="str">
        <f>IF(C5501&gt;C5500, "Buy", "")</f>
        <v/>
      </c>
      <c r="L5500" t="str">
        <f>IF(C5501&lt;C5500, "Sell", "")</f>
        <v/>
      </c>
      <c r="V5500" s="4">
        <f t="shared" si="85"/>
        <v>0</v>
      </c>
    </row>
    <row r="5501" spans="1:22" x14ac:dyDescent="0.25">
      <c r="A5501" s="1">
        <v>37337</v>
      </c>
      <c r="B5501">
        <v>60.828125</v>
      </c>
      <c r="C5501">
        <v>59.889060970000003</v>
      </c>
      <c r="D5501">
        <v>37824896</v>
      </c>
      <c r="E5501" t="s">
        <v>12</v>
      </c>
      <c r="F5501" t="s">
        <v>14</v>
      </c>
      <c r="G5501" t="str">
        <f>IF(OR(F5501="Jan",F5501="Feb",F5501="Mar"),"Q1",
IF(OR(F5501="Apr",F5501="May",F5501="Jun"),"Q2",
IF(OR(F5501="Jul",F5501="Aug",F5501="Sep"),"Q3",
IF(OR(F5501="Oct",F5501="Nov",F5501="Dec"),"Q4",""))))</f>
        <v>Q1</v>
      </c>
      <c r="H5501" t="str">
        <f>"Q"&amp;INT((MONTH(A5501)-1)/3)+1</f>
        <v>Q1</v>
      </c>
      <c r="I5501">
        <v>2002</v>
      </c>
      <c r="J5501" t="str">
        <f>IF(C5501&gt;B5501, "Bullish", IF(B5501&gt;C5501, "Bearish", "Neutral"))</f>
        <v>Bearish</v>
      </c>
      <c r="K5501" t="str">
        <f>IF(C5502&gt;C5501, "Buy", "")</f>
        <v/>
      </c>
      <c r="L5501" t="str">
        <f>IF(C5502&lt;C5501, "Sell", "")</f>
        <v>Sell</v>
      </c>
      <c r="V5501" s="4">
        <f t="shared" si="85"/>
        <v>-2.2749727604871512E-3</v>
      </c>
    </row>
    <row r="5502" spans="1:22" x14ac:dyDescent="0.25">
      <c r="A5502" s="1">
        <v>37336</v>
      </c>
      <c r="B5502">
        <v>60.765625</v>
      </c>
      <c r="C5502">
        <v>59.753124239999998</v>
      </c>
      <c r="D5502">
        <v>21713280</v>
      </c>
      <c r="E5502" t="s">
        <v>11</v>
      </c>
      <c r="F5502" t="s">
        <v>14</v>
      </c>
      <c r="G5502" t="str">
        <f>IF(OR(F5502="Jan",F5502="Feb",F5502="Mar"),"Q1",
IF(OR(F5502="Apr",F5502="May",F5502="Jun"),"Q2",
IF(OR(F5502="Jul",F5502="Aug",F5502="Sep"),"Q3",
IF(OR(F5502="Oct",F5502="Nov",F5502="Dec"),"Q4",""))))</f>
        <v>Q1</v>
      </c>
      <c r="H5502" t="str">
        <f>"Q"&amp;INT((MONTH(A5502)-1)/3)+1</f>
        <v>Q1</v>
      </c>
      <c r="I5502">
        <v>2002</v>
      </c>
      <c r="J5502" t="str">
        <f>IF(C5502&gt;B5502, "Bullish", IF(B5502&gt;C5502, "Bearish", "Neutral"))</f>
        <v>Bearish</v>
      </c>
      <c r="K5502" t="str">
        <f>IF(C5503&gt;C5502, "Buy", "")</f>
        <v>Buy</v>
      </c>
      <c r="L5502" t="str">
        <f>IF(C5503&lt;C5502, "Sell", "")</f>
        <v/>
      </c>
      <c r="V5502" s="4">
        <f t="shared" si="85"/>
        <v>2.0453143859622522E-2</v>
      </c>
    </row>
    <row r="5503" spans="1:22" x14ac:dyDescent="0.25">
      <c r="A5503" s="1">
        <v>37335</v>
      </c>
      <c r="B5503">
        <v>61.796875</v>
      </c>
      <c r="C5503">
        <v>61.000782010000002</v>
      </c>
      <c r="D5503">
        <v>33572544</v>
      </c>
      <c r="E5503" t="s">
        <v>10</v>
      </c>
      <c r="F5503" t="s">
        <v>14</v>
      </c>
      <c r="G5503" t="str">
        <f>IF(OR(F5503="Jan",F5503="Feb",F5503="Mar"),"Q1",
IF(OR(F5503="Apr",F5503="May",F5503="Jun"),"Q2",
IF(OR(F5503="Jul",F5503="Aug",F5503="Sep"),"Q3",
IF(OR(F5503="Oct",F5503="Nov",F5503="Dec"),"Q4",""))))</f>
        <v>Q1</v>
      </c>
      <c r="H5503" t="str">
        <f>"Q"&amp;INT((MONTH(A5503)-1)/3)+1</f>
        <v>Q1</v>
      </c>
      <c r="I5503">
        <v>2002</v>
      </c>
      <c r="J5503" t="str">
        <f>IF(C5503&gt;B5503, "Bullish", IF(B5503&gt;C5503, "Bearish", "Neutral"))</f>
        <v>Bearish</v>
      </c>
      <c r="K5503" t="str">
        <f>IF(C5504&gt;C5503, "Buy", "")</f>
        <v>Buy</v>
      </c>
      <c r="L5503" t="str">
        <f>IF(C5504&lt;C5503, "Sell", "")</f>
        <v/>
      </c>
      <c r="V5503" s="4">
        <f t="shared" si="85"/>
        <v>1.1282492066863721E-2</v>
      </c>
    </row>
    <row r="5504" spans="1:22" x14ac:dyDescent="0.25">
      <c r="A5504" s="1">
        <v>37334</v>
      </c>
      <c r="B5504">
        <v>62.359375</v>
      </c>
      <c r="C5504">
        <v>61.696876529999997</v>
      </c>
      <c r="D5504">
        <v>33368640</v>
      </c>
      <c r="E5504" t="s">
        <v>9</v>
      </c>
      <c r="F5504" t="s">
        <v>14</v>
      </c>
      <c r="G5504" t="str">
        <f>IF(OR(F5504="Jan",F5504="Feb",F5504="Mar"),"Q1",
IF(OR(F5504="Apr",F5504="May",F5504="Jun"),"Q2",
IF(OR(F5504="Jul",F5504="Aug",F5504="Sep"),"Q3",
IF(OR(F5504="Oct",F5504="Nov",F5504="Dec"),"Q4",""))))</f>
        <v>Q1</v>
      </c>
      <c r="H5504" t="str">
        <f>"Q"&amp;INT((MONTH(A5504)-1)/3)+1</f>
        <v>Q1</v>
      </c>
      <c r="I5504">
        <v>2002</v>
      </c>
      <c r="J5504" t="str">
        <f>IF(C5504&gt;B5504, "Bullish", IF(B5504&gt;C5504, "Bearish", "Neutral"))</f>
        <v>Bearish</v>
      </c>
      <c r="K5504" t="str">
        <f>IF(C5505&gt;C5504, "Buy", "")</f>
        <v>Buy</v>
      </c>
      <c r="L5504" t="str">
        <f>IF(C5505&lt;C5504, "Sell", "")</f>
        <v/>
      </c>
      <c r="V5504" s="4">
        <f t="shared" si="85"/>
        <v>1.1020387446997862E-2</v>
      </c>
    </row>
    <row r="5505" spans="1:22" x14ac:dyDescent="0.25">
      <c r="A5505" s="1">
        <v>37333</v>
      </c>
      <c r="B5505">
        <v>63.714061739999998</v>
      </c>
      <c r="C5505">
        <v>62.384376529999997</v>
      </c>
      <c r="D5505">
        <v>29203072</v>
      </c>
      <c r="E5505" t="s">
        <v>7</v>
      </c>
      <c r="F5505" t="s">
        <v>14</v>
      </c>
      <c r="G5505" t="str">
        <f>IF(OR(F5505="Jan",F5505="Feb",F5505="Mar"),"Q1",
IF(OR(F5505="Apr",F5505="May",F5505="Jun"),"Q2",
IF(OR(F5505="Jul",F5505="Aug",F5505="Sep"),"Q3",
IF(OR(F5505="Oct",F5505="Nov",F5505="Dec"),"Q4",""))))</f>
        <v>Q1</v>
      </c>
      <c r="H5505" t="str">
        <f>"Q"&amp;INT((MONTH(A5505)-1)/3)+1</f>
        <v>Q1</v>
      </c>
      <c r="I5505">
        <v>2002</v>
      </c>
      <c r="J5505" t="str">
        <f>IF(C5505&gt;B5505, "Bullish", IF(B5505&gt;C5505, "Bearish", "Neutral"))</f>
        <v>Bearish</v>
      </c>
      <c r="K5505" t="str">
        <f>IF(C5506&gt;C5505, "Buy", "")</f>
        <v>Buy</v>
      </c>
      <c r="L5505" t="str">
        <f>IF(C5506&lt;C5505, "Sell", "")</f>
        <v/>
      </c>
      <c r="V5505" s="4">
        <f t="shared" si="85"/>
        <v>5.7568505253483926E-4</v>
      </c>
    </row>
    <row r="5506" spans="1:22" x14ac:dyDescent="0.25">
      <c r="A5506" s="1">
        <v>37330</v>
      </c>
      <c r="B5506">
        <v>63.125</v>
      </c>
      <c r="C5506">
        <v>62.420310970000003</v>
      </c>
      <c r="D5506">
        <v>52188032</v>
      </c>
      <c r="E5506" t="s">
        <v>12</v>
      </c>
      <c r="F5506" t="s">
        <v>14</v>
      </c>
      <c r="G5506" t="str">
        <f>IF(OR(F5506="Jan",F5506="Feb",F5506="Mar"),"Q1",
IF(OR(F5506="Apr",F5506="May",F5506="Jun"),"Q2",
IF(OR(F5506="Jul",F5506="Aug",F5506="Sep"),"Q3",
IF(OR(F5506="Oct",F5506="Nov",F5506="Dec"),"Q4",""))))</f>
        <v>Q1</v>
      </c>
      <c r="H5506" t="str">
        <f>"Q"&amp;INT((MONTH(A5506)-1)/3)+1</f>
        <v>Q1</v>
      </c>
      <c r="I5506">
        <v>2002</v>
      </c>
      <c r="J5506" t="str">
        <f>IF(C5506&gt;B5506, "Bullish", IF(B5506&gt;C5506, "Bearish", "Neutral"))</f>
        <v>Bearish</v>
      </c>
      <c r="K5506" t="str">
        <f>IF(C5507&gt;C5506, "Buy", "")</f>
        <v>Buy</v>
      </c>
      <c r="L5506" t="str">
        <f>IF(C5507&lt;C5506, "Sell", "")</f>
        <v/>
      </c>
      <c r="V5506" s="4">
        <f t="shared" si="85"/>
        <v>1.1126698949335568E-2</v>
      </c>
    </row>
    <row r="5507" spans="1:22" x14ac:dyDescent="0.25">
      <c r="A5507" s="1">
        <v>37329</v>
      </c>
      <c r="B5507">
        <v>62.5</v>
      </c>
      <c r="C5507">
        <v>63.122657779999997</v>
      </c>
      <c r="D5507">
        <v>36547648</v>
      </c>
      <c r="E5507" t="s">
        <v>11</v>
      </c>
      <c r="F5507" t="s">
        <v>14</v>
      </c>
      <c r="G5507" t="str">
        <f>IF(OR(F5507="Jan",F5507="Feb",F5507="Mar"),"Q1",
IF(OR(F5507="Apr",F5507="May",F5507="Jun"),"Q2",
IF(OR(F5507="Jul",F5507="Aug",F5507="Sep"),"Q3",
IF(OR(F5507="Oct",F5507="Nov",F5507="Dec"),"Q4",""))))</f>
        <v>Q1</v>
      </c>
      <c r="H5507" t="str">
        <f>"Q"&amp;INT((MONTH(A5507)-1)/3)+1</f>
        <v>Q1</v>
      </c>
      <c r="I5507">
        <v>2002</v>
      </c>
      <c r="J5507" t="str">
        <f>IF(C5507&gt;B5507, "Bullish", IF(B5507&gt;C5507, "Bearish", "Neutral"))</f>
        <v>Bullish</v>
      </c>
      <c r="K5507" t="str">
        <f>IF(C5508&gt;C5507, "Buy", "")</f>
        <v>Buy</v>
      </c>
      <c r="L5507" t="str">
        <f>IF(C5508&lt;C5507, "Sell", "")</f>
        <v/>
      </c>
      <c r="V5507" s="4">
        <f t="shared" ref="V5507:V5570" si="86">(C5508-C5507)/C5508</f>
        <v>3.9080438962663206E-3</v>
      </c>
    </row>
    <row r="5508" spans="1:22" x14ac:dyDescent="0.25">
      <c r="A5508" s="1">
        <v>37328</v>
      </c>
      <c r="B5508">
        <v>64.685935970000003</v>
      </c>
      <c r="C5508">
        <v>63.370311739999998</v>
      </c>
      <c r="D5508">
        <v>42688128</v>
      </c>
      <c r="E5508" t="s">
        <v>10</v>
      </c>
      <c r="F5508" t="s">
        <v>14</v>
      </c>
      <c r="G5508" t="str">
        <f>IF(OR(F5508="Jan",F5508="Feb",F5508="Mar"),"Q1",
IF(OR(F5508="Apr",F5508="May",F5508="Jun"),"Q2",
IF(OR(F5508="Jul",F5508="Aug",F5508="Sep"),"Q3",
IF(OR(F5508="Oct",F5508="Nov",F5508="Dec"),"Q4",""))))</f>
        <v>Q1</v>
      </c>
      <c r="H5508" t="str">
        <f>"Q"&amp;INT((MONTH(A5508)-1)/3)+1</f>
        <v>Q1</v>
      </c>
      <c r="I5508">
        <v>2002</v>
      </c>
      <c r="J5508" t="str">
        <f>IF(C5508&gt;B5508, "Bullish", IF(B5508&gt;C5508, "Bearish", "Neutral"))</f>
        <v>Bearish</v>
      </c>
      <c r="K5508" t="str">
        <f>IF(C5509&gt;C5508, "Buy", "")</f>
        <v>Buy</v>
      </c>
      <c r="L5508" t="str">
        <f>IF(C5509&lt;C5508, "Sell", "")</f>
        <v/>
      </c>
      <c r="V5508" s="4">
        <f t="shared" si="86"/>
        <v>3.2017886899246624E-2</v>
      </c>
    </row>
    <row r="5509" spans="1:22" x14ac:dyDescent="0.25">
      <c r="A5509" s="1">
        <v>37327</v>
      </c>
      <c r="B5509">
        <v>65.625</v>
      </c>
      <c r="C5509">
        <v>65.466407779999997</v>
      </c>
      <c r="D5509">
        <v>55556480</v>
      </c>
      <c r="E5509" t="s">
        <v>9</v>
      </c>
      <c r="F5509" t="s">
        <v>14</v>
      </c>
      <c r="G5509" t="str">
        <f>IF(OR(F5509="Jan",F5509="Feb",F5509="Mar"),"Q1",
IF(OR(F5509="Apr",F5509="May",F5509="Jun"),"Q2",
IF(OR(F5509="Jul",F5509="Aug",F5509="Sep"),"Q3",
IF(OR(F5509="Oct",F5509="Nov",F5509="Dec"),"Q4",""))))</f>
        <v>Q1</v>
      </c>
      <c r="H5509" t="str">
        <f>"Q"&amp;INT((MONTH(A5509)-1)/3)+1</f>
        <v>Q1</v>
      </c>
      <c r="I5509">
        <v>2002</v>
      </c>
      <c r="J5509" t="str">
        <f>IF(C5509&gt;B5509, "Bullish", IF(B5509&gt;C5509, "Bearish", "Neutral"))</f>
        <v>Bearish</v>
      </c>
      <c r="K5509" t="str">
        <f>IF(C5510&gt;C5509, "Buy", "")</f>
        <v>Buy</v>
      </c>
      <c r="L5509" t="str">
        <f>IF(C5510&lt;C5509, "Sell", "")</f>
        <v/>
      </c>
      <c r="V5509" s="4">
        <f t="shared" si="86"/>
        <v>1.1233193332612983E-2</v>
      </c>
    </row>
    <row r="5510" spans="1:22" x14ac:dyDescent="0.25">
      <c r="A5510" s="1">
        <v>37326</v>
      </c>
      <c r="B5510">
        <v>66.015625</v>
      </c>
      <c r="C5510">
        <v>66.210159300000001</v>
      </c>
      <c r="D5510">
        <v>66345920</v>
      </c>
      <c r="E5510" t="s">
        <v>7</v>
      </c>
      <c r="F5510" t="s">
        <v>14</v>
      </c>
      <c r="G5510" t="str">
        <f>IF(OR(F5510="Jan",F5510="Feb",F5510="Mar"),"Q1",
IF(OR(F5510="Apr",F5510="May",F5510="Jun"),"Q2",
IF(OR(F5510="Jul",F5510="Aug",F5510="Sep"),"Q3",
IF(OR(F5510="Oct",F5510="Nov",F5510="Dec"),"Q4",""))))</f>
        <v>Q1</v>
      </c>
      <c r="H5510" t="str">
        <f>"Q"&amp;INT((MONTH(A5510)-1)/3)+1</f>
        <v>Q1</v>
      </c>
      <c r="I5510">
        <v>2002</v>
      </c>
      <c r="J5510" t="str">
        <f>IF(C5510&gt;B5510, "Bullish", IF(B5510&gt;C5510, "Bearish", "Neutral"))</f>
        <v>Bullish</v>
      </c>
      <c r="K5510" t="str">
        <f>IF(C5511&gt;C5510, "Buy", "")</f>
        <v/>
      </c>
      <c r="L5510" t="str">
        <f>IF(C5511&lt;C5510, "Sell", "")</f>
        <v>Sell</v>
      </c>
      <c r="V5510" s="4">
        <f t="shared" si="86"/>
        <v>-1.6428779576882291E-3</v>
      </c>
    </row>
    <row r="5511" spans="1:22" x14ac:dyDescent="0.25">
      <c r="A5511" s="1">
        <v>37323</v>
      </c>
      <c r="B5511">
        <v>65.3125</v>
      </c>
      <c r="C5511">
        <v>66.1015625</v>
      </c>
      <c r="D5511">
        <v>67260352</v>
      </c>
      <c r="E5511" t="s">
        <v>12</v>
      </c>
      <c r="F5511" t="s">
        <v>14</v>
      </c>
      <c r="G5511" t="str">
        <f>IF(OR(F5511="Jan",F5511="Feb",F5511="Mar"),"Q1",
IF(OR(F5511="Apr",F5511="May",F5511="Jun"),"Q2",
IF(OR(F5511="Jul",F5511="Aug",F5511="Sep"),"Q3",
IF(OR(F5511="Oct",F5511="Nov",F5511="Dec"),"Q4",""))))</f>
        <v>Q1</v>
      </c>
      <c r="H5511" t="str">
        <f>"Q"&amp;INT((MONTH(A5511)-1)/3)+1</f>
        <v>Q1</v>
      </c>
      <c r="I5511">
        <v>2002</v>
      </c>
      <c r="J5511" t="str">
        <f>IF(C5511&gt;B5511, "Bullish", IF(B5511&gt;C5511, "Bearish", "Neutral"))</f>
        <v>Bullish</v>
      </c>
      <c r="K5511" t="str">
        <f>IF(C5512&gt;C5511, "Buy", "")</f>
        <v/>
      </c>
      <c r="L5511" t="str">
        <f>IF(C5512&lt;C5511, "Sell", "")</f>
        <v>Sell</v>
      </c>
      <c r="V5511" s="4">
        <f t="shared" si="86"/>
        <v>-2.5252696151352626E-2</v>
      </c>
    </row>
    <row r="5512" spans="1:22" x14ac:dyDescent="0.25">
      <c r="A5512" s="1">
        <v>37322</v>
      </c>
      <c r="B5512">
        <v>61.876560210000001</v>
      </c>
      <c r="C5512">
        <v>64.473434449999999</v>
      </c>
      <c r="D5512">
        <v>67763264</v>
      </c>
      <c r="E5512" t="s">
        <v>11</v>
      </c>
      <c r="F5512" t="s">
        <v>14</v>
      </c>
      <c r="G5512" t="str">
        <f>IF(OR(F5512="Jan",F5512="Feb",F5512="Mar"),"Q1",
IF(OR(F5512="Apr",F5512="May",F5512="Jun"),"Q2",
IF(OR(F5512="Jul",F5512="Aug",F5512="Sep"),"Q3",
IF(OR(F5512="Oct",F5512="Nov",F5512="Dec"),"Q4",""))))</f>
        <v>Q1</v>
      </c>
      <c r="H5512" t="str">
        <f>"Q"&amp;INT((MONTH(A5512)-1)/3)+1</f>
        <v>Q1</v>
      </c>
      <c r="I5512">
        <v>2002</v>
      </c>
      <c r="J5512" t="str">
        <f>IF(C5512&gt;B5512, "Bullish", IF(B5512&gt;C5512, "Bearish", "Neutral"))</f>
        <v>Bullish</v>
      </c>
      <c r="K5512" t="str">
        <f>IF(C5513&gt;C5512, "Buy", "")</f>
        <v/>
      </c>
      <c r="L5512" t="str">
        <f>IF(C5513&lt;C5512, "Sell", "")</f>
        <v>Sell</v>
      </c>
      <c r="V5512" s="4">
        <f t="shared" si="86"/>
        <v>-5.2130933558228669E-2</v>
      </c>
    </row>
    <row r="5513" spans="1:22" x14ac:dyDescent="0.25">
      <c r="A5513" s="1">
        <v>37321</v>
      </c>
      <c r="B5513">
        <v>60.17578125</v>
      </c>
      <c r="C5513">
        <v>61.278907779999997</v>
      </c>
      <c r="D5513">
        <v>46348032</v>
      </c>
      <c r="E5513" t="s">
        <v>10</v>
      </c>
      <c r="F5513" t="s">
        <v>14</v>
      </c>
      <c r="G5513" t="str">
        <f>IF(OR(F5513="Jan",F5513="Feb",F5513="Mar"),"Q1",
IF(OR(F5513="Apr",F5513="May",F5513="Jun"),"Q2",
IF(OR(F5513="Jul",F5513="Aug",F5513="Sep"),"Q3",
IF(OR(F5513="Oct",F5513="Nov",F5513="Dec"),"Q4",""))))</f>
        <v>Q1</v>
      </c>
      <c r="H5513" t="str">
        <f>"Q"&amp;INT((MONTH(A5513)-1)/3)+1</f>
        <v>Q1</v>
      </c>
      <c r="I5513">
        <v>2002</v>
      </c>
      <c r="J5513" t="str">
        <f>IF(C5513&gt;B5513, "Bullish", IF(B5513&gt;C5513, "Bearish", "Neutral"))</f>
        <v>Bullish</v>
      </c>
      <c r="K5513" t="str">
        <f>IF(C5514&gt;C5513, "Buy", "")</f>
        <v/>
      </c>
      <c r="L5513" t="str">
        <f>IF(C5514&lt;C5513, "Sell", "")</f>
        <v>Sell</v>
      </c>
      <c r="V5513" s="4">
        <f t="shared" si="86"/>
        <v>-2.3407277411385319E-2</v>
      </c>
    </row>
    <row r="5514" spans="1:22" x14ac:dyDescent="0.25">
      <c r="A5514" s="1">
        <v>37320</v>
      </c>
      <c r="B5514">
        <v>58.203125</v>
      </c>
      <c r="C5514">
        <v>59.877342220000003</v>
      </c>
      <c r="D5514">
        <v>57384832</v>
      </c>
      <c r="E5514" t="s">
        <v>9</v>
      </c>
      <c r="F5514" t="s">
        <v>14</v>
      </c>
      <c r="G5514" t="str">
        <f>IF(OR(F5514="Jan",F5514="Feb",F5514="Mar"),"Q1",
IF(OR(F5514="Apr",F5514="May",F5514="Jun"),"Q2",
IF(OR(F5514="Jul",F5514="Aug",F5514="Sep"),"Q3",
IF(OR(F5514="Oct",F5514="Nov",F5514="Dec"),"Q4",""))))</f>
        <v>Q1</v>
      </c>
      <c r="H5514" t="str">
        <f>"Q"&amp;INT((MONTH(A5514)-1)/3)+1</f>
        <v>Q1</v>
      </c>
      <c r="I5514">
        <v>2002</v>
      </c>
      <c r="J5514" t="str">
        <f>IF(C5514&gt;B5514, "Bullish", IF(B5514&gt;C5514, "Bearish", "Neutral"))</f>
        <v>Bullish</v>
      </c>
      <c r="K5514" t="str">
        <f>IF(C5515&gt;C5514, "Buy", "")</f>
        <v/>
      </c>
      <c r="L5514" t="str">
        <f>IF(C5515&lt;C5514, "Sell", "")</f>
        <v>Sell</v>
      </c>
      <c r="V5514" s="4">
        <f t="shared" si="86"/>
        <v>-5.1344280406035711E-2</v>
      </c>
    </row>
    <row r="5515" spans="1:22" x14ac:dyDescent="0.25">
      <c r="A5515" s="1">
        <v>37319</v>
      </c>
      <c r="B5515">
        <v>57.8125</v>
      </c>
      <c r="C5515">
        <v>56.953125</v>
      </c>
      <c r="D5515">
        <v>32084096</v>
      </c>
      <c r="E5515" t="s">
        <v>7</v>
      </c>
      <c r="F5515" t="s">
        <v>14</v>
      </c>
      <c r="G5515" t="str">
        <f>IF(OR(F5515="Jan",F5515="Feb",F5515="Mar"),"Q1",
IF(OR(F5515="Apr",F5515="May",F5515="Jun"),"Q2",
IF(OR(F5515="Jul",F5515="Aug",F5515="Sep"),"Q3",
IF(OR(F5515="Oct",F5515="Nov",F5515="Dec"),"Q4",""))))</f>
        <v>Q1</v>
      </c>
      <c r="H5515" t="str">
        <f>"Q"&amp;INT((MONTH(A5515)-1)/3)+1</f>
        <v>Q1</v>
      </c>
      <c r="I5515">
        <v>2002</v>
      </c>
      <c r="J5515" t="str">
        <f>IF(C5515&gt;B5515, "Bullish", IF(B5515&gt;C5515, "Bearish", "Neutral"))</f>
        <v>Bearish</v>
      </c>
      <c r="K5515" t="str">
        <f>IF(C5516&gt;C5515, "Buy", "")</f>
        <v/>
      </c>
      <c r="L5515" t="str">
        <f>IF(C5516&lt;C5515, "Sell", "")</f>
        <v>Sell</v>
      </c>
      <c r="V5515" s="4">
        <f t="shared" si="86"/>
        <v>-8.4382348872596488E-3</v>
      </c>
    </row>
    <row r="5516" spans="1:22" x14ac:dyDescent="0.25">
      <c r="A5516" s="1">
        <v>37316</v>
      </c>
      <c r="B5516">
        <v>54.84375</v>
      </c>
      <c r="C5516">
        <v>56.4765625</v>
      </c>
      <c r="D5516">
        <v>29193024</v>
      </c>
      <c r="E5516" t="s">
        <v>12</v>
      </c>
      <c r="F5516" t="s">
        <v>14</v>
      </c>
      <c r="G5516" t="str">
        <f>IF(OR(F5516="Jan",F5516="Feb",F5516="Mar"),"Q1",
IF(OR(F5516="Apr",F5516="May",F5516="Jun"),"Q2",
IF(OR(F5516="Jul",F5516="Aug",F5516="Sep"),"Q3",
IF(OR(F5516="Oct",F5516="Nov",F5516="Dec"),"Q4",""))))</f>
        <v>Q1</v>
      </c>
      <c r="H5516" t="str">
        <f>"Q"&amp;INT((MONTH(A5516)-1)/3)+1</f>
        <v>Q1</v>
      </c>
      <c r="I5516">
        <v>2002</v>
      </c>
      <c r="J5516" t="str">
        <f>IF(C5516&gt;B5516, "Bullish", IF(B5516&gt;C5516, "Bearish", "Neutral"))</f>
        <v>Bullish</v>
      </c>
      <c r="K5516" t="str">
        <f>IF(C5517&gt;C5516, "Buy", "")</f>
        <v/>
      </c>
      <c r="L5516" t="str">
        <f>IF(C5517&lt;C5516, "Sell", "")</f>
        <v>Sell</v>
      </c>
      <c r="V5516" s="4">
        <f t="shared" si="86"/>
        <v>-2.2981334798117273E-2</v>
      </c>
    </row>
    <row r="5517" spans="1:22" x14ac:dyDescent="0.25">
      <c r="A5517" s="1">
        <v>37315</v>
      </c>
      <c r="B5517">
        <v>59.84375</v>
      </c>
      <c r="C5517">
        <v>55.207813260000002</v>
      </c>
      <c r="D5517">
        <v>54657216</v>
      </c>
      <c r="E5517" t="s">
        <v>11</v>
      </c>
      <c r="F5517" t="s">
        <v>13</v>
      </c>
      <c r="G5517" t="str">
        <f>IF(OR(F5517="Jan",F5517="Feb",F5517="Mar"),"Q1",
IF(OR(F5517="Apr",F5517="May",F5517="Jun"),"Q2",
IF(OR(F5517="Jul",F5517="Aug",F5517="Sep"),"Q3",
IF(OR(F5517="Oct",F5517="Nov",F5517="Dec"),"Q4",""))))</f>
        <v>Q1</v>
      </c>
      <c r="H5517" t="str">
        <f>"Q"&amp;INT((MONTH(A5517)-1)/3)+1</f>
        <v>Q1</v>
      </c>
      <c r="I5517">
        <v>2002</v>
      </c>
      <c r="J5517" t="str">
        <f>IF(C5517&gt;B5517, "Bullish", IF(B5517&gt;C5517, "Bearish", "Neutral"))</f>
        <v>Bearish</v>
      </c>
      <c r="K5517" t="str">
        <f>IF(C5518&gt;C5517, "Buy", "")</f>
        <v>Buy</v>
      </c>
      <c r="L5517" t="str">
        <f>IF(C5518&lt;C5517, "Sell", "")</f>
        <v/>
      </c>
      <c r="V5517" s="4">
        <f t="shared" si="86"/>
        <v>7.8658106766953964E-2</v>
      </c>
    </row>
    <row r="5518" spans="1:22" x14ac:dyDescent="0.25">
      <c r="A5518" s="1">
        <v>37314</v>
      </c>
      <c r="B5518">
        <v>60.3125</v>
      </c>
      <c r="C5518">
        <v>59.921092989999998</v>
      </c>
      <c r="D5518">
        <v>30092928</v>
      </c>
      <c r="E5518" t="s">
        <v>10</v>
      </c>
      <c r="F5518" t="s">
        <v>13</v>
      </c>
      <c r="G5518" t="str">
        <f>IF(OR(F5518="Jan",F5518="Feb",F5518="Mar"),"Q1",
IF(OR(F5518="Apr",F5518="May",F5518="Jun"),"Q2",
IF(OR(F5518="Jul",F5518="Aug",F5518="Sep"),"Q3",
IF(OR(F5518="Oct",F5518="Nov",F5518="Dec"),"Q4",""))))</f>
        <v>Q1</v>
      </c>
      <c r="H5518" t="str">
        <f>"Q"&amp;INT((MONTH(A5518)-1)/3)+1</f>
        <v>Q1</v>
      </c>
      <c r="I5518">
        <v>2002</v>
      </c>
      <c r="J5518" t="str">
        <f>IF(C5518&gt;B5518, "Bullish", IF(B5518&gt;C5518, "Bearish", "Neutral"))</f>
        <v>Bearish</v>
      </c>
      <c r="K5518" t="str">
        <f>IF(C5519&gt;C5518, "Buy", "")</f>
        <v>Buy</v>
      </c>
      <c r="L5518" t="str">
        <f>IF(C5519&lt;C5518, "Sell", "")</f>
        <v/>
      </c>
      <c r="V5518" s="4">
        <f t="shared" si="86"/>
        <v>5.4732079419828874E-4</v>
      </c>
    </row>
    <row r="5519" spans="1:22" x14ac:dyDescent="0.25">
      <c r="A5519" s="1">
        <v>37313</v>
      </c>
      <c r="B5519">
        <v>58.830467220000003</v>
      </c>
      <c r="C5519">
        <v>59.953907010000002</v>
      </c>
      <c r="D5519">
        <v>31268096</v>
      </c>
      <c r="E5519" t="s">
        <v>9</v>
      </c>
      <c r="F5519" t="s">
        <v>13</v>
      </c>
      <c r="G5519" t="str">
        <f>IF(OR(F5519="Jan",F5519="Feb",F5519="Mar"),"Q1",
IF(OR(F5519="Apr",F5519="May",F5519="Jun"),"Q2",
IF(OR(F5519="Jul",F5519="Aug",F5519="Sep"),"Q3",
IF(OR(F5519="Oct",F5519="Nov",F5519="Dec"),"Q4",""))))</f>
        <v>Q1</v>
      </c>
      <c r="H5519" t="str">
        <f>"Q"&amp;INT((MONTH(A5519)-1)/3)+1</f>
        <v>Q1</v>
      </c>
      <c r="I5519">
        <v>2002</v>
      </c>
      <c r="J5519" t="str">
        <f>IF(C5519&gt;B5519, "Bullish", IF(B5519&gt;C5519, "Bearish", "Neutral"))</f>
        <v>Bullish</v>
      </c>
      <c r="K5519" t="str">
        <f>IF(C5520&gt;C5519, "Buy", "")</f>
        <v/>
      </c>
      <c r="L5519" t="str">
        <f>IF(C5520&lt;C5519, "Sell", "")</f>
        <v>Sell</v>
      </c>
      <c r="V5519" s="4">
        <f t="shared" si="86"/>
        <v>-2.427863611710231E-2</v>
      </c>
    </row>
    <row r="5520" spans="1:22" x14ac:dyDescent="0.25">
      <c r="A5520" s="1">
        <v>37312</v>
      </c>
      <c r="B5520">
        <v>57.796875</v>
      </c>
      <c r="C5520">
        <v>58.532810210000001</v>
      </c>
      <c r="D5520">
        <v>24080192</v>
      </c>
      <c r="E5520" t="s">
        <v>7</v>
      </c>
      <c r="F5520" t="s">
        <v>13</v>
      </c>
      <c r="G5520" t="str">
        <f>IF(OR(F5520="Jan",F5520="Feb",F5520="Mar"),"Q1",
IF(OR(F5520="Apr",F5520="May",F5520="Jun"),"Q2",
IF(OR(F5520="Jul",F5520="Aug",F5520="Sep"),"Q3",
IF(OR(F5520="Oct",F5520="Nov",F5520="Dec"),"Q4",""))))</f>
        <v>Q1</v>
      </c>
      <c r="H5520" t="str">
        <f>"Q"&amp;INT((MONTH(A5520)-1)/3)+1</f>
        <v>Q1</v>
      </c>
      <c r="I5520">
        <v>2002</v>
      </c>
      <c r="J5520" t="str">
        <f>IF(C5520&gt;B5520, "Bullish", IF(B5520&gt;C5520, "Bearish", "Neutral"))</f>
        <v>Bullish</v>
      </c>
      <c r="K5520" t="str">
        <f>IF(C5521&gt;C5520, "Buy", "")</f>
        <v/>
      </c>
      <c r="L5520" t="str">
        <f>IF(C5521&lt;C5520, "Sell", "")</f>
        <v>Sell</v>
      </c>
      <c r="V5520" s="4">
        <f t="shared" si="86"/>
        <v>-1.3171404946650039E-2</v>
      </c>
    </row>
    <row r="5521" spans="1:22" x14ac:dyDescent="0.25">
      <c r="A5521" s="1">
        <v>37309</v>
      </c>
      <c r="B5521">
        <v>56.703125</v>
      </c>
      <c r="C5521">
        <v>57.771873470000003</v>
      </c>
      <c r="D5521">
        <v>24593024</v>
      </c>
      <c r="E5521" t="s">
        <v>12</v>
      </c>
      <c r="F5521" t="s">
        <v>13</v>
      </c>
      <c r="G5521" t="str">
        <f>IF(OR(F5521="Jan",F5521="Feb",F5521="Mar"),"Q1",
IF(OR(F5521="Apr",F5521="May",F5521="Jun"),"Q2",
IF(OR(F5521="Jul",F5521="Aug",F5521="Sep"),"Q3",
IF(OR(F5521="Oct",F5521="Nov",F5521="Dec"),"Q4",""))))</f>
        <v>Q1</v>
      </c>
      <c r="H5521" t="str">
        <f>"Q"&amp;INT((MONTH(A5521)-1)/3)+1</f>
        <v>Q1</v>
      </c>
      <c r="I5521">
        <v>2002</v>
      </c>
      <c r="J5521" t="str">
        <f>IF(C5521&gt;B5521, "Bullish", IF(B5521&gt;C5521, "Bearish", "Neutral"))</f>
        <v>Bullish</v>
      </c>
      <c r="K5521" t="str">
        <f>IF(C5522&gt;C5521, "Buy", "")</f>
        <v/>
      </c>
      <c r="L5521" t="str">
        <f>IF(C5522&lt;C5521, "Sell", "")</f>
        <v>Sell</v>
      </c>
      <c r="V5521" s="4">
        <f t="shared" si="86"/>
        <v>-1.072946736755722E-2</v>
      </c>
    </row>
    <row r="5522" spans="1:22" x14ac:dyDescent="0.25">
      <c r="A5522" s="1">
        <v>37308</v>
      </c>
      <c r="B5522">
        <v>58.109375</v>
      </c>
      <c r="C5522">
        <v>57.158592220000003</v>
      </c>
      <c r="D5522">
        <v>25527616</v>
      </c>
      <c r="E5522" t="s">
        <v>11</v>
      </c>
      <c r="F5522" t="s">
        <v>13</v>
      </c>
      <c r="G5522" t="str">
        <f>IF(OR(F5522="Jan",F5522="Feb",F5522="Mar"),"Q1",
IF(OR(F5522="Apr",F5522="May",F5522="Jun"),"Q2",
IF(OR(F5522="Jul",F5522="Aug",F5522="Sep"),"Q3",
IF(OR(F5522="Oct",F5522="Nov",F5522="Dec"),"Q4",""))))</f>
        <v>Q1</v>
      </c>
      <c r="H5522" t="str">
        <f>"Q"&amp;INT((MONTH(A5522)-1)/3)+1</f>
        <v>Q1</v>
      </c>
      <c r="I5522">
        <v>2002</v>
      </c>
      <c r="J5522" t="str">
        <f>IF(C5522&gt;B5522, "Bullish", IF(B5522&gt;C5522, "Bearish", "Neutral"))</f>
        <v>Bearish</v>
      </c>
      <c r="K5522" t="str">
        <f>IF(C5523&gt;C5522, "Buy", "")</f>
        <v/>
      </c>
      <c r="L5522" t="str">
        <f>IF(C5523&lt;C5522, "Sell", "")</f>
        <v>Sell</v>
      </c>
      <c r="V5522" s="4">
        <f t="shared" si="86"/>
        <v>-2.3289905136258957E-3</v>
      </c>
    </row>
    <row r="5523" spans="1:22" x14ac:dyDescent="0.25">
      <c r="A5523" s="1">
        <v>37307</v>
      </c>
      <c r="B5523">
        <v>56.71875</v>
      </c>
      <c r="C5523">
        <v>57.025779720000003</v>
      </c>
      <c r="D5523">
        <v>21700800</v>
      </c>
      <c r="E5523" t="s">
        <v>10</v>
      </c>
      <c r="F5523" t="s">
        <v>13</v>
      </c>
      <c r="G5523" t="str">
        <f>IF(OR(F5523="Jan",F5523="Feb",F5523="Mar"),"Q1",
IF(OR(F5523="Apr",F5523="May",F5523="Jun"),"Q2",
IF(OR(F5523="Jul",F5523="Aug",F5523="Sep"),"Q3",
IF(OR(F5523="Oct",F5523="Nov",F5523="Dec"),"Q4",""))))</f>
        <v>Q1</v>
      </c>
      <c r="H5523" t="str">
        <f>"Q"&amp;INT((MONTH(A5523)-1)/3)+1</f>
        <v>Q1</v>
      </c>
      <c r="I5523">
        <v>2002</v>
      </c>
      <c r="J5523" t="str">
        <f>IF(C5523&gt;B5523, "Bullish", IF(B5523&gt;C5523, "Bearish", "Neutral"))</f>
        <v>Bullish</v>
      </c>
      <c r="K5523" t="str">
        <f>IF(C5524&gt;C5523, "Buy", "")</f>
        <v>Buy</v>
      </c>
      <c r="L5523" t="str">
        <f>IF(C5524&lt;C5523, "Sell", "")</f>
        <v/>
      </c>
      <c r="V5523" s="4">
        <f t="shared" si="86"/>
        <v>1.5523858986588319E-2</v>
      </c>
    </row>
    <row r="5524" spans="1:22" x14ac:dyDescent="0.25">
      <c r="A5524" s="1">
        <v>37306</v>
      </c>
      <c r="B5524">
        <v>58.59765625</v>
      </c>
      <c r="C5524">
        <v>57.924999239999998</v>
      </c>
      <c r="D5524">
        <v>26101504</v>
      </c>
      <c r="E5524" t="s">
        <v>9</v>
      </c>
      <c r="F5524" t="s">
        <v>13</v>
      </c>
      <c r="G5524" t="str">
        <f>IF(OR(F5524="Jan",F5524="Feb",F5524="Mar"),"Q1",
IF(OR(F5524="Apr",F5524="May",F5524="Jun"),"Q2",
IF(OR(F5524="Jul",F5524="Aug",F5524="Sep"),"Q3",
IF(OR(F5524="Oct",F5524="Nov",F5524="Dec"),"Q4",""))))</f>
        <v>Q1</v>
      </c>
      <c r="H5524" t="str">
        <f>"Q"&amp;INT((MONTH(A5524)-1)/3)+1</f>
        <v>Q1</v>
      </c>
      <c r="I5524">
        <v>2002</v>
      </c>
      <c r="J5524" t="str">
        <f>IF(C5524&gt;B5524, "Bullish", IF(B5524&gt;C5524, "Bearish", "Neutral"))</f>
        <v>Bearish</v>
      </c>
      <c r="K5524" t="str">
        <f>IF(C5525&gt;C5524, "Buy", "")</f>
        <v>Buy</v>
      </c>
      <c r="L5524" t="str">
        <f>IF(C5525&lt;C5524, "Sell", "")</f>
        <v/>
      </c>
      <c r="V5524" s="4">
        <f t="shared" si="86"/>
        <v>5.9260711103306593E-3</v>
      </c>
    </row>
    <row r="5525" spans="1:22" x14ac:dyDescent="0.25">
      <c r="A5525" s="1">
        <v>37305</v>
      </c>
      <c r="B5525">
        <v>59.65625</v>
      </c>
      <c r="C5525">
        <v>58.270313260000002</v>
      </c>
      <c r="D5525">
        <v>22691968</v>
      </c>
      <c r="E5525" t="s">
        <v>7</v>
      </c>
      <c r="F5525" t="s">
        <v>13</v>
      </c>
      <c r="G5525" t="str">
        <f>IF(OR(F5525="Jan",F5525="Feb",F5525="Mar"),"Q1",
IF(OR(F5525="Apr",F5525="May",F5525="Jun"),"Q2",
IF(OR(F5525="Jul",F5525="Aug",F5525="Sep"),"Q3",
IF(OR(F5525="Oct",F5525="Nov",F5525="Dec"),"Q4",""))))</f>
        <v>Q1</v>
      </c>
      <c r="H5525" t="str">
        <f>"Q"&amp;INT((MONTH(A5525)-1)/3)+1</f>
        <v>Q1</v>
      </c>
      <c r="I5525">
        <v>2002</v>
      </c>
      <c r="J5525" t="str">
        <f>IF(C5525&gt;B5525, "Bullish", IF(B5525&gt;C5525, "Bearish", "Neutral"))</f>
        <v>Bearish</v>
      </c>
      <c r="K5525" t="str">
        <f>IF(C5526&gt;C5525, "Buy", "")</f>
        <v>Buy</v>
      </c>
      <c r="L5525" t="str">
        <f>IF(C5526&lt;C5525, "Sell", "")</f>
        <v/>
      </c>
      <c r="V5525" s="4">
        <f t="shared" si="86"/>
        <v>2.7992781317686725E-2</v>
      </c>
    </row>
    <row r="5526" spans="1:22" x14ac:dyDescent="0.25">
      <c r="A5526" s="1">
        <v>37302</v>
      </c>
      <c r="B5526">
        <v>60.15625</v>
      </c>
      <c r="C5526">
        <v>59.948436739999998</v>
      </c>
      <c r="D5526">
        <v>21985472</v>
      </c>
      <c r="E5526" t="s">
        <v>12</v>
      </c>
      <c r="F5526" t="s">
        <v>13</v>
      </c>
      <c r="G5526" t="str">
        <f>IF(OR(F5526="Jan",F5526="Feb",F5526="Mar"),"Q1",
IF(OR(F5526="Apr",F5526="May",F5526="Jun"),"Q2",
IF(OR(F5526="Jul",F5526="Aug",F5526="Sep"),"Q3",
IF(OR(F5526="Oct",F5526="Nov",F5526="Dec"),"Q4",""))))</f>
        <v>Q1</v>
      </c>
      <c r="H5526" t="str">
        <f>"Q"&amp;INT((MONTH(A5526)-1)/3)+1</f>
        <v>Q1</v>
      </c>
      <c r="I5526">
        <v>2002</v>
      </c>
      <c r="J5526" t="str">
        <f>IF(C5526&gt;B5526, "Bullish", IF(B5526&gt;C5526, "Bearish", "Neutral"))</f>
        <v>Bearish</v>
      </c>
      <c r="K5526" t="str">
        <f>IF(C5527&gt;C5526, "Buy", "")</f>
        <v/>
      </c>
      <c r="L5526" t="str">
        <f>IF(C5527&lt;C5526, "Sell", "")</f>
        <v>Sell</v>
      </c>
      <c r="V5526" s="4">
        <f t="shared" si="86"/>
        <v>-6.7815080967883155E-4</v>
      </c>
    </row>
    <row r="5527" spans="1:22" x14ac:dyDescent="0.25">
      <c r="A5527" s="1">
        <v>37301</v>
      </c>
      <c r="B5527">
        <v>60.4375</v>
      </c>
      <c r="C5527">
        <v>59.907810210000001</v>
      </c>
      <c r="D5527">
        <v>21775936</v>
      </c>
      <c r="E5527" t="s">
        <v>11</v>
      </c>
      <c r="F5527" t="s">
        <v>13</v>
      </c>
      <c r="G5527" t="str">
        <f>IF(OR(F5527="Jan",F5527="Feb",F5527="Mar"),"Q1",
IF(OR(F5527="Apr",F5527="May",F5527="Jun"),"Q2",
IF(OR(F5527="Jul",F5527="Aug",F5527="Sep"),"Q3",
IF(OR(F5527="Oct",F5527="Nov",F5527="Dec"),"Q4",""))))</f>
        <v>Q1</v>
      </c>
      <c r="H5527" t="str">
        <f>"Q"&amp;INT((MONTH(A5527)-1)/3)+1</f>
        <v>Q1</v>
      </c>
      <c r="I5527">
        <v>2002</v>
      </c>
      <c r="J5527" t="str">
        <f>IF(C5527&gt;B5527, "Bullish", IF(B5527&gt;C5527, "Bearish", "Neutral"))</f>
        <v>Bearish</v>
      </c>
      <c r="K5527" t="str">
        <f>IF(C5528&gt;C5527, "Buy", "")</f>
        <v/>
      </c>
      <c r="L5527" t="str">
        <f>IF(C5528&lt;C5527, "Sell", "")</f>
        <v>Sell</v>
      </c>
      <c r="V5527" s="4">
        <f t="shared" si="86"/>
        <v>-1.1996345013311335E-2</v>
      </c>
    </row>
    <row r="5528" spans="1:22" x14ac:dyDescent="0.25">
      <c r="A5528" s="1">
        <v>37300</v>
      </c>
      <c r="B5528">
        <v>59.21875</v>
      </c>
      <c r="C5528">
        <v>59.197654720000003</v>
      </c>
      <c r="D5528">
        <v>42209536</v>
      </c>
      <c r="E5528" t="s">
        <v>10</v>
      </c>
      <c r="F5528" t="s">
        <v>13</v>
      </c>
      <c r="G5528" t="str">
        <f>IF(OR(F5528="Jan",F5528="Feb",F5528="Mar"),"Q1",
IF(OR(F5528="Apr",F5528="May",F5528="Jun"),"Q2",
IF(OR(F5528="Jul",F5528="Aug",F5528="Sep"),"Q3",
IF(OR(F5528="Oct",F5528="Nov",F5528="Dec"),"Q4",""))))</f>
        <v>Q1</v>
      </c>
      <c r="H5528" t="str">
        <f>"Q"&amp;INT((MONTH(A5528)-1)/3)+1</f>
        <v>Q1</v>
      </c>
      <c r="I5528">
        <v>2002</v>
      </c>
      <c r="J5528" t="str">
        <f>IF(C5528&gt;B5528, "Bullish", IF(B5528&gt;C5528, "Bearish", "Neutral"))</f>
        <v>Bearish</v>
      </c>
      <c r="K5528" t="str">
        <f>IF(C5529&gt;C5528, "Buy", "")</f>
        <v/>
      </c>
      <c r="L5528" t="str">
        <f>IF(C5529&lt;C5528, "Sell", "")</f>
        <v>Sell</v>
      </c>
      <c r="V5528" s="4">
        <f t="shared" si="86"/>
        <v>-9.0688231161724798E-3</v>
      </c>
    </row>
    <row r="5529" spans="1:22" x14ac:dyDescent="0.25">
      <c r="A5529" s="1">
        <v>37299</v>
      </c>
      <c r="B5529">
        <v>58.921875</v>
      </c>
      <c r="C5529">
        <v>58.665626529999997</v>
      </c>
      <c r="D5529">
        <v>26924736</v>
      </c>
      <c r="E5529" t="s">
        <v>9</v>
      </c>
      <c r="F5529" t="s">
        <v>13</v>
      </c>
      <c r="G5529" t="str">
        <f>IF(OR(F5529="Jan",F5529="Feb",F5529="Mar"),"Q1",
IF(OR(F5529="Apr",F5529="May",F5529="Jun"),"Q2",
IF(OR(F5529="Jul",F5529="Aug",F5529="Sep"),"Q3",
IF(OR(F5529="Oct",F5529="Nov",F5529="Dec"),"Q4",""))))</f>
        <v>Q1</v>
      </c>
      <c r="H5529" t="str">
        <f>"Q"&amp;INT((MONTH(A5529)-1)/3)+1</f>
        <v>Q1</v>
      </c>
      <c r="I5529">
        <v>2002</v>
      </c>
      <c r="J5529" t="str">
        <f>IF(C5529&gt;B5529, "Bullish", IF(B5529&gt;C5529, "Bearish", "Neutral"))</f>
        <v>Bearish</v>
      </c>
      <c r="K5529" t="str">
        <f>IF(C5530&gt;C5529, "Buy", "")</f>
        <v/>
      </c>
      <c r="L5529" t="str">
        <f>IF(C5530&lt;C5529, "Sell", "")</f>
        <v>Sell</v>
      </c>
      <c r="V5529" s="4">
        <f t="shared" si="86"/>
        <v>-2.4296083086369847E-3</v>
      </c>
    </row>
    <row r="5530" spans="1:22" x14ac:dyDescent="0.25">
      <c r="A5530" s="1">
        <v>37298</v>
      </c>
      <c r="B5530">
        <v>59.375</v>
      </c>
      <c r="C5530">
        <v>58.5234375</v>
      </c>
      <c r="D5530">
        <v>38867520</v>
      </c>
      <c r="E5530" t="s">
        <v>7</v>
      </c>
      <c r="F5530" t="s">
        <v>13</v>
      </c>
      <c r="G5530" t="str">
        <f>IF(OR(F5530="Jan",F5530="Feb",F5530="Mar"),"Q1",
IF(OR(F5530="Apr",F5530="May",F5530="Jun"),"Q2",
IF(OR(F5530="Jul",F5530="Aug",F5530="Sep"),"Q3",
IF(OR(F5530="Oct",F5530="Nov",F5530="Dec"),"Q4",""))))</f>
        <v>Q1</v>
      </c>
      <c r="H5530" t="str">
        <f>"Q"&amp;INT((MONTH(A5530)-1)/3)+1</f>
        <v>Q1</v>
      </c>
      <c r="I5530">
        <v>2002</v>
      </c>
      <c r="J5530" t="str">
        <f>IF(C5530&gt;B5530, "Bullish", IF(B5530&gt;C5530, "Bearish", "Neutral"))</f>
        <v>Bearish</v>
      </c>
      <c r="K5530" t="str">
        <f>IF(C5531&gt;C5530, "Buy", "")</f>
        <v/>
      </c>
      <c r="L5530" t="str">
        <f>IF(C5531&lt;C5530, "Sell", "")</f>
        <v>Sell</v>
      </c>
      <c r="V5530" s="4">
        <f t="shared" si="86"/>
        <v>-1.3392857142857142E-2</v>
      </c>
    </row>
    <row r="5531" spans="1:22" x14ac:dyDescent="0.25">
      <c r="A5531" s="1">
        <v>37295</v>
      </c>
      <c r="B5531">
        <v>57.34375</v>
      </c>
      <c r="C5531">
        <v>57.75</v>
      </c>
      <c r="D5531">
        <v>38923904</v>
      </c>
      <c r="E5531" t="s">
        <v>12</v>
      </c>
      <c r="F5531" t="s">
        <v>13</v>
      </c>
      <c r="G5531" t="str">
        <f>IF(OR(F5531="Jan",F5531="Feb",F5531="Mar"),"Q1",
IF(OR(F5531="Apr",F5531="May",F5531="Jun"),"Q2",
IF(OR(F5531="Jul",F5531="Aug",F5531="Sep"),"Q3",
IF(OR(F5531="Oct",F5531="Nov",F5531="Dec"),"Q4",""))))</f>
        <v>Q1</v>
      </c>
      <c r="H5531" t="str">
        <f>"Q"&amp;INT((MONTH(A5531)-1)/3)+1</f>
        <v>Q1</v>
      </c>
      <c r="I5531">
        <v>2002</v>
      </c>
      <c r="J5531" t="str">
        <f>IF(C5531&gt;B5531, "Bullish", IF(B5531&gt;C5531, "Bearish", "Neutral"))</f>
        <v>Bullish</v>
      </c>
      <c r="K5531" t="str">
        <f>IF(C5532&gt;C5531, "Buy", "")</f>
        <v/>
      </c>
      <c r="L5531" t="str">
        <f>IF(C5532&lt;C5531, "Sell", "")</f>
        <v>Sell</v>
      </c>
      <c r="V5531" s="4">
        <f t="shared" si="86"/>
        <v>-6.2482000125474568E-3</v>
      </c>
    </row>
    <row r="5532" spans="1:22" x14ac:dyDescent="0.25">
      <c r="A5532" s="1">
        <v>37294</v>
      </c>
      <c r="B5532">
        <v>61.71875</v>
      </c>
      <c r="C5532">
        <v>57.391407010000002</v>
      </c>
      <c r="D5532">
        <v>68846912</v>
      </c>
      <c r="E5532" t="s">
        <v>11</v>
      </c>
      <c r="F5532" t="s">
        <v>13</v>
      </c>
      <c r="G5532" t="str">
        <f>IF(OR(F5532="Jan",F5532="Feb",F5532="Mar"),"Q1",
IF(OR(F5532="Apr",F5532="May",F5532="Jun"),"Q2",
IF(OR(F5532="Jul",F5532="Aug",F5532="Sep"),"Q3",
IF(OR(F5532="Oct",F5532="Nov",F5532="Dec"),"Q4",""))))</f>
        <v>Q1</v>
      </c>
      <c r="H5532" t="str">
        <f>"Q"&amp;INT((MONTH(A5532)-1)/3)+1</f>
        <v>Q1</v>
      </c>
      <c r="I5532">
        <v>2002</v>
      </c>
      <c r="J5532" t="str">
        <f>IF(C5532&gt;B5532, "Bullish", IF(B5532&gt;C5532, "Bearish", "Neutral"))</f>
        <v>Bearish</v>
      </c>
      <c r="K5532" t="str">
        <f>IF(C5533&gt;C5532, "Buy", "")</f>
        <v>Buy</v>
      </c>
      <c r="L5532" t="str">
        <f>IF(C5533&lt;C5532, "Sell", "")</f>
        <v/>
      </c>
      <c r="V5532" s="4">
        <f t="shared" si="86"/>
        <v>6.2710522851321879E-2</v>
      </c>
    </row>
    <row r="5533" spans="1:22" x14ac:dyDescent="0.25">
      <c r="A5533" s="1">
        <v>37293</v>
      </c>
      <c r="B5533">
        <v>58.6875</v>
      </c>
      <c r="C5533">
        <v>61.231250760000002</v>
      </c>
      <c r="D5533">
        <v>33731840</v>
      </c>
      <c r="E5533" t="s">
        <v>10</v>
      </c>
      <c r="F5533" t="s">
        <v>13</v>
      </c>
      <c r="G5533" t="str">
        <f>IF(OR(F5533="Jan",F5533="Feb",F5533="Mar"),"Q1",
IF(OR(F5533="Apr",F5533="May",F5533="Jun"),"Q2",
IF(OR(F5533="Jul",F5533="Aug",F5533="Sep"),"Q3",
IF(OR(F5533="Oct",F5533="Nov",F5533="Dec"),"Q4",""))))</f>
        <v>Q1</v>
      </c>
      <c r="H5533" t="str">
        <f>"Q"&amp;INT((MONTH(A5533)-1)/3)+1</f>
        <v>Q1</v>
      </c>
      <c r="I5533">
        <v>2002</v>
      </c>
      <c r="J5533" t="str">
        <f>IF(C5533&gt;B5533, "Bullish", IF(B5533&gt;C5533, "Bearish", "Neutral"))</f>
        <v>Bullish</v>
      </c>
      <c r="K5533" t="str">
        <f>IF(C5534&gt;C5533, "Buy", "")</f>
        <v/>
      </c>
      <c r="L5533" t="str">
        <f>IF(C5534&lt;C5533, "Sell", "")</f>
        <v>Sell</v>
      </c>
      <c r="V5533" s="4">
        <f t="shared" si="86"/>
        <v>-4.6101332574306972E-2</v>
      </c>
    </row>
    <row r="5534" spans="1:22" x14ac:dyDescent="0.25">
      <c r="A5534" s="1">
        <v>37292</v>
      </c>
      <c r="B5534">
        <v>57.28125</v>
      </c>
      <c r="C5534">
        <v>58.532810210000001</v>
      </c>
      <c r="D5534">
        <v>34441600</v>
      </c>
      <c r="E5534" t="s">
        <v>9</v>
      </c>
      <c r="F5534" t="s">
        <v>13</v>
      </c>
      <c r="G5534" t="str">
        <f>IF(OR(F5534="Jan",F5534="Feb",F5534="Mar"),"Q1",
IF(OR(F5534="Apr",F5534="May",F5534="Jun"),"Q2",
IF(OR(F5534="Jul",F5534="Aug",F5534="Sep"),"Q3",
IF(OR(F5534="Oct",F5534="Nov",F5534="Dec"),"Q4",""))))</f>
        <v>Q1</v>
      </c>
      <c r="H5534" t="str">
        <f>"Q"&amp;INT((MONTH(A5534)-1)/3)+1</f>
        <v>Q1</v>
      </c>
      <c r="I5534">
        <v>2002</v>
      </c>
      <c r="J5534" t="str">
        <f>IF(C5534&gt;B5534, "Bullish", IF(B5534&gt;C5534, "Bearish", "Neutral"))</f>
        <v>Bullish</v>
      </c>
      <c r="K5534" t="str">
        <f>IF(C5535&gt;C5534, "Buy", "")</f>
        <v/>
      </c>
      <c r="L5534" t="str">
        <f>IF(C5535&lt;C5534, "Sell", "")</f>
        <v>Sell</v>
      </c>
      <c r="V5534" s="4">
        <f t="shared" si="86"/>
        <v>-9.8120879201175661E-3</v>
      </c>
    </row>
    <row r="5535" spans="1:22" x14ac:dyDescent="0.25">
      <c r="A5535" s="1">
        <v>37291</v>
      </c>
      <c r="B5535">
        <v>59.610157010000002</v>
      </c>
      <c r="C5535">
        <v>57.964061739999998</v>
      </c>
      <c r="D5535">
        <v>33707712</v>
      </c>
      <c r="E5535" t="s">
        <v>7</v>
      </c>
      <c r="F5535" t="s">
        <v>13</v>
      </c>
      <c r="G5535" t="str">
        <f>IF(OR(F5535="Jan",F5535="Feb",F5535="Mar"),"Q1",
IF(OR(F5535="Apr",F5535="May",F5535="Jun"),"Q2",
IF(OR(F5535="Jul",F5535="Aug",F5535="Sep"),"Q3",
IF(OR(F5535="Oct",F5535="Nov",F5535="Dec"),"Q4",""))))</f>
        <v>Q1</v>
      </c>
      <c r="H5535" t="str">
        <f>"Q"&amp;INT((MONTH(A5535)-1)/3)+1</f>
        <v>Q1</v>
      </c>
      <c r="I5535">
        <v>2002</v>
      </c>
      <c r="J5535" t="str">
        <f>IF(C5535&gt;B5535, "Bullish", IF(B5535&gt;C5535, "Bearish", "Neutral"))</f>
        <v>Bearish</v>
      </c>
      <c r="K5535" t="str">
        <f>IF(C5536&gt;C5535, "Buy", "")</f>
        <v>Buy</v>
      </c>
      <c r="L5535" t="str">
        <f>IF(C5536&lt;C5535, "Sell", "")</f>
        <v/>
      </c>
      <c r="V5535" s="4">
        <f t="shared" si="86"/>
        <v>2.9915511222096049E-2</v>
      </c>
    </row>
    <row r="5536" spans="1:22" x14ac:dyDescent="0.25">
      <c r="A5536" s="1">
        <v>37288</v>
      </c>
      <c r="B5536">
        <v>61.737499239999998</v>
      </c>
      <c r="C5536">
        <v>59.751560210000001</v>
      </c>
      <c r="D5536">
        <v>40670656</v>
      </c>
      <c r="E5536" t="s">
        <v>12</v>
      </c>
      <c r="F5536" t="s">
        <v>13</v>
      </c>
      <c r="G5536" t="str">
        <f>IF(OR(F5536="Jan",F5536="Feb",F5536="Mar"),"Q1",
IF(OR(F5536="Apr",F5536="May",F5536="Jun"),"Q2",
IF(OR(F5536="Jul",F5536="Aug",F5536="Sep"),"Q3",
IF(OR(F5536="Oct",F5536="Nov",F5536="Dec"),"Q4",""))))</f>
        <v>Q1</v>
      </c>
      <c r="H5536" t="str">
        <f>"Q"&amp;INT((MONTH(A5536)-1)/3)+1</f>
        <v>Q1</v>
      </c>
      <c r="I5536">
        <v>2002</v>
      </c>
      <c r="J5536" t="str">
        <f>IF(C5536&gt;B5536, "Bullish", IF(B5536&gt;C5536, "Bearish", "Neutral"))</f>
        <v>Bearish</v>
      </c>
      <c r="K5536" t="str">
        <f>IF(C5537&gt;C5536, "Buy", "")</f>
        <v>Buy</v>
      </c>
      <c r="L5536" t="str">
        <f>IF(C5537&lt;C5536, "Sell", "")</f>
        <v/>
      </c>
      <c r="V5536" s="4">
        <f t="shared" si="86"/>
        <v>1.3822652240331546E-2</v>
      </c>
    </row>
    <row r="5537" spans="1:22" x14ac:dyDescent="0.25">
      <c r="A5537" s="1">
        <v>37287</v>
      </c>
      <c r="B5537">
        <v>58.59375</v>
      </c>
      <c r="C5537">
        <v>60.589061739999998</v>
      </c>
      <c r="D5537">
        <v>54036416</v>
      </c>
      <c r="E5537" t="s">
        <v>11</v>
      </c>
      <c r="F5537" t="s">
        <v>8</v>
      </c>
      <c r="G5537" t="str">
        <f>IF(OR(F5537="Jan",F5537="Feb",F5537="Mar"),"Q1",
IF(OR(F5537="Apr",F5537="May",F5537="Jun"),"Q2",
IF(OR(F5537="Jul",F5537="Aug",F5537="Sep"),"Q3",
IF(OR(F5537="Oct",F5537="Nov",F5537="Dec"),"Q4",""))))</f>
        <v>Q1</v>
      </c>
      <c r="H5537" t="str">
        <f>"Q"&amp;INT((MONTH(A5537)-1)/3)+1</f>
        <v>Q1</v>
      </c>
      <c r="I5537">
        <v>2002</v>
      </c>
      <c r="J5537" t="str">
        <f>IF(C5537&gt;B5537, "Bullish", IF(B5537&gt;C5537, "Bearish", "Neutral"))</f>
        <v>Bullish</v>
      </c>
      <c r="K5537" t="str">
        <f>IF(C5538&gt;C5537, "Buy", "")</f>
        <v/>
      </c>
      <c r="L5537" t="str">
        <f>IF(C5538&lt;C5537, "Sell", "")</f>
        <v>Sell</v>
      </c>
      <c r="V5537" s="4">
        <f t="shared" si="86"/>
        <v>-5.7242165185740546E-2</v>
      </c>
    </row>
    <row r="5538" spans="1:22" x14ac:dyDescent="0.25">
      <c r="A5538" s="1">
        <v>37286</v>
      </c>
      <c r="B5538">
        <v>58.59375</v>
      </c>
      <c r="C5538">
        <v>57.30859375</v>
      </c>
      <c r="D5538">
        <v>41227072</v>
      </c>
      <c r="E5538" t="s">
        <v>10</v>
      </c>
      <c r="F5538" t="s">
        <v>8</v>
      </c>
      <c r="G5538" t="str">
        <f>IF(OR(F5538="Jan",F5538="Feb",F5538="Mar"),"Q1",
IF(OR(F5538="Apr",F5538="May",F5538="Jun"),"Q2",
IF(OR(F5538="Jul",F5538="Aug",F5538="Sep"),"Q3",
IF(OR(F5538="Oct",F5538="Nov",F5538="Dec"),"Q4",""))))</f>
        <v>Q1</v>
      </c>
      <c r="H5538" t="str">
        <f>"Q"&amp;INT((MONTH(A5538)-1)/3)+1</f>
        <v>Q1</v>
      </c>
      <c r="I5538">
        <v>2002</v>
      </c>
      <c r="J5538" t="str">
        <f>IF(C5538&gt;B5538, "Bullish", IF(B5538&gt;C5538, "Bearish", "Neutral"))</f>
        <v>Bearish</v>
      </c>
      <c r="K5538" t="str">
        <f>IF(C5539&gt;C5538, "Buy", "")</f>
        <v>Buy</v>
      </c>
      <c r="L5538" t="str">
        <f>IF(C5539&lt;C5538, "Sell", "")</f>
        <v/>
      </c>
      <c r="V5538" s="4">
        <f t="shared" si="86"/>
        <v>2.828189164127699E-2</v>
      </c>
    </row>
    <row r="5539" spans="1:22" x14ac:dyDescent="0.25">
      <c r="A5539" s="1">
        <v>37285</v>
      </c>
      <c r="B5539">
        <v>59.23828125</v>
      </c>
      <c r="C5539">
        <v>58.9765625</v>
      </c>
      <c r="D5539">
        <v>38412608</v>
      </c>
      <c r="E5539" t="s">
        <v>9</v>
      </c>
      <c r="F5539" t="s">
        <v>8</v>
      </c>
      <c r="G5539" t="str">
        <f>IF(OR(F5539="Jan",F5539="Feb",F5539="Mar"),"Q1",
IF(OR(F5539="Apr",F5539="May",F5539="Jun"),"Q2",
IF(OR(F5539="Jul",F5539="Aug",F5539="Sep"),"Q3",
IF(OR(F5539="Oct",F5539="Nov",F5539="Dec"),"Q4",""))))</f>
        <v>Q1</v>
      </c>
      <c r="H5539" t="str">
        <f>"Q"&amp;INT((MONTH(A5539)-1)/3)+1</f>
        <v>Q1</v>
      </c>
      <c r="I5539">
        <v>2002</v>
      </c>
      <c r="J5539" t="str">
        <f>IF(C5539&gt;B5539, "Bullish", IF(B5539&gt;C5539, "Bearish", "Neutral"))</f>
        <v>Bearish</v>
      </c>
      <c r="K5539" t="str">
        <f>IF(C5540&gt;C5539, "Buy", "")</f>
        <v>Buy</v>
      </c>
      <c r="L5539" t="str">
        <f>IF(C5540&lt;C5539, "Sell", "")</f>
        <v/>
      </c>
      <c r="V5539" s="4">
        <f t="shared" si="86"/>
        <v>4.7855463985869715E-3</v>
      </c>
    </row>
    <row r="5540" spans="1:22" x14ac:dyDescent="0.25">
      <c r="A5540" s="1">
        <v>37284</v>
      </c>
      <c r="B5540">
        <v>62.09375</v>
      </c>
      <c r="C5540">
        <v>59.260154720000003</v>
      </c>
      <c r="D5540">
        <v>31417344</v>
      </c>
      <c r="E5540" t="s">
        <v>7</v>
      </c>
      <c r="F5540" t="s">
        <v>8</v>
      </c>
      <c r="G5540" t="str">
        <f>IF(OR(F5540="Jan",F5540="Feb",F5540="Mar"),"Q1",
IF(OR(F5540="Apr",F5540="May",F5540="Jun"),"Q2",
IF(OR(F5540="Jul",F5540="Aug",F5540="Sep"),"Q3",
IF(OR(F5540="Oct",F5540="Nov",F5540="Dec"),"Q4",""))))</f>
        <v>Q1</v>
      </c>
      <c r="H5540" t="str">
        <f>"Q"&amp;INT((MONTH(A5540)-1)/3)+1</f>
        <v>Q1</v>
      </c>
      <c r="I5540">
        <v>2002</v>
      </c>
      <c r="J5540" t="str">
        <f>IF(C5540&gt;B5540, "Bullish", IF(B5540&gt;C5540, "Bearish", "Neutral"))</f>
        <v>Bearish</v>
      </c>
      <c r="K5540" t="str">
        <f>IF(C5541&gt;C5540, "Buy", "")</f>
        <v>Buy</v>
      </c>
      <c r="L5540" t="str">
        <f>IF(C5541&lt;C5540, "Sell", "")</f>
        <v/>
      </c>
      <c r="V5540" s="4">
        <f t="shared" si="86"/>
        <v>9.0534178453849177E-3</v>
      </c>
    </row>
    <row r="5541" spans="1:22" x14ac:dyDescent="0.25">
      <c r="A5541" s="1">
        <v>37281</v>
      </c>
      <c r="B5541">
        <v>60.90625</v>
      </c>
      <c r="C5541">
        <v>59.801563260000002</v>
      </c>
      <c r="D5541">
        <v>36054912</v>
      </c>
      <c r="E5541" t="s">
        <v>12</v>
      </c>
      <c r="F5541" t="s">
        <v>8</v>
      </c>
      <c r="G5541" t="str">
        <f>IF(OR(F5541="Jan",F5541="Feb",F5541="Mar"),"Q1",
IF(OR(F5541="Apr",F5541="May",F5541="Jun"),"Q2",
IF(OR(F5541="Jul",F5541="Aug",F5541="Sep"),"Q3",
IF(OR(F5541="Oct",F5541="Nov",F5541="Dec"),"Q4",""))))</f>
        <v>Q1</v>
      </c>
      <c r="H5541" t="str">
        <f>"Q"&amp;INT((MONTH(A5541)-1)/3)+1</f>
        <v>Q1</v>
      </c>
      <c r="I5541">
        <v>2002</v>
      </c>
      <c r="J5541" t="str">
        <f>IF(C5541&gt;B5541, "Bullish", IF(B5541&gt;C5541, "Bearish", "Neutral"))</f>
        <v>Bearish</v>
      </c>
      <c r="K5541" t="str">
        <f>IF(C5542&gt;C5541, "Buy", "")</f>
        <v>Buy</v>
      </c>
      <c r="L5541" t="str">
        <f>IF(C5542&lt;C5541, "Sell", "")</f>
        <v/>
      </c>
      <c r="V5541" s="4">
        <f t="shared" si="86"/>
        <v>8.1888243390214159E-3</v>
      </c>
    </row>
    <row r="5542" spans="1:22" x14ac:dyDescent="0.25">
      <c r="A5542" s="1">
        <v>37280</v>
      </c>
      <c r="B5542">
        <v>62.328125</v>
      </c>
      <c r="C5542">
        <v>60.295310970000003</v>
      </c>
      <c r="D5542">
        <v>27712192</v>
      </c>
      <c r="E5542" t="s">
        <v>11</v>
      </c>
      <c r="F5542" t="s">
        <v>8</v>
      </c>
      <c r="G5542" t="str">
        <f>IF(OR(F5542="Jan",F5542="Feb",F5542="Mar"),"Q1",
IF(OR(F5542="Apr",F5542="May",F5542="Jun"),"Q2",
IF(OR(F5542="Jul",F5542="Aug",F5542="Sep"),"Q3",
IF(OR(F5542="Oct",F5542="Nov",F5542="Dec"),"Q4",""))))</f>
        <v>Q1</v>
      </c>
      <c r="H5542" t="str">
        <f>"Q"&amp;INT((MONTH(A5542)-1)/3)+1</f>
        <v>Q1</v>
      </c>
      <c r="I5542">
        <v>2002</v>
      </c>
      <c r="J5542" t="str">
        <f>IF(C5542&gt;B5542, "Bullish", IF(B5542&gt;C5542, "Bearish", "Neutral"))</f>
        <v>Bearish</v>
      </c>
      <c r="K5542" t="str">
        <f>IF(C5543&gt;C5542, "Buy", "")</f>
        <v>Buy</v>
      </c>
      <c r="L5542" t="str">
        <f>IF(C5543&lt;C5542, "Sell", "")</f>
        <v/>
      </c>
      <c r="V5542" s="4">
        <f t="shared" si="86"/>
        <v>5.8353354397519602E-3</v>
      </c>
    </row>
    <row r="5543" spans="1:22" x14ac:dyDescent="0.25">
      <c r="A5543" s="1">
        <v>37279</v>
      </c>
      <c r="B5543">
        <v>61.801563260000002</v>
      </c>
      <c r="C5543">
        <v>60.649219510000002</v>
      </c>
      <c r="D5543">
        <v>32495232</v>
      </c>
      <c r="E5543" t="s">
        <v>10</v>
      </c>
      <c r="F5543" t="s">
        <v>8</v>
      </c>
      <c r="G5543" t="str">
        <f>IF(OR(F5543="Jan",F5543="Feb",F5543="Mar"),"Q1",
IF(OR(F5543="Apr",F5543="May",F5543="Jun"),"Q2",
IF(OR(F5543="Jul",F5543="Aug",F5543="Sep"),"Q3",
IF(OR(F5543="Oct",F5543="Nov",F5543="Dec"),"Q4",""))))</f>
        <v>Q1</v>
      </c>
      <c r="H5543" t="str">
        <f>"Q"&amp;INT((MONTH(A5543)-1)/3)+1</f>
        <v>Q1</v>
      </c>
      <c r="I5543">
        <v>2002</v>
      </c>
      <c r="J5543" t="str">
        <f>IF(C5543&gt;B5543, "Bullish", IF(B5543&gt;C5543, "Bearish", "Neutral"))</f>
        <v>Bearish</v>
      </c>
      <c r="K5543" t="str">
        <f>IF(C5544&gt;C5543, "Buy", "")</f>
        <v>Buy</v>
      </c>
      <c r="L5543" t="str">
        <f>IF(C5544&lt;C5543, "Sell", "")</f>
        <v/>
      </c>
      <c r="V5543" s="4">
        <f t="shared" si="86"/>
        <v>2.8689731273576973E-2</v>
      </c>
    </row>
    <row r="5544" spans="1:22" x14ac:dyDescent="0.25">
      <c r="A5544" s="1">
        <v>37278</v>
      </c>
      <c r="B5544">
        <v>61.34375</v>
      </c>
      <c r="C5544">
        <v>62.440624239999998</v>
      </c>
      <c r="D5544">
        <v>39699968</v>
      </c>
      <c r="E5544" t="s">
        <v>9</v>
      </c>
      <c r="F5544" t="s">
        <v>8</v>
      </c>
      <c r="G5544" t="str">
        <f>IF(OR(F5544="Jan",F5544="Feb",F5544="Mar"),"Q1",
IF(OR(F5544="Apr",F5544="May",F5544="Jun"),"Q2",
IF(OR(F5544="Jul",F5544="Aug",F5544="Sep"),"Q3",
IF(OR(F5544="Oct",F5544="Nov",F5544="Dec"),"Q4",""))))</f>
        <v>Q1</v>
      </c>
      <c r="H5544" t="str">
        <f>"Q"&amp;INT((MONTH(A5544)-1)/3)+1</f>
        <v>Q1</v>
      </c>
      <c r="I5544">
        <v>2002</v>
      </c>
      <c r="J5544" t="str">
        <f>IF(C5544&gt;B5544, "Bullish", IF(B5544&gt;C5544, "Bearish", "Neutral"))</f>
        <v>Bullish</v>
      </c>
      <c r="K5544" t="str">
        <f>IF(C5545&gt;C5544, "Buy", "")</f>
        <v/>
      </c>
      <c r="L5544" t="str">
        <f>IF(C5545&lt;C5544, "Sell", "")</f>
        <v>Sell</v>
      </c>
      <c r="V5544" s="4">
        <f t="shared" si="86"/>
        <v>-2.1223324267709547E-2</v>
      </c>
    </row>
    <row r="5545" spans="1:22" x14ac:dyDescent="0.25">
      <c r="A5545" s="1">
        <v>37277</v>
      </c>
      <c r="B5545">
        <v>62.09375</v>
      </c>
      <c r="C5545">
        <v>61.142967220000003</v>
      </c>
      <c r="D5545">
        <v>39499264</v>
      </c>
      <c r="E5545" t="s">
        <v>7</v>
      </c>
      <c r="F5545" t="s">
        <v>8</v>
      </c>
      <c r="G5545" t="str">
        <f>IF(OR(F5545="Jan",F5545="Feb",F5545="Mar"),"Q1",
IF(OR(F5545="Apr",F5545="May",F5545="Jun"),"Q2",
IF(OR(F5545="Jul",F5545="Aug",F5545="Sep"),"Q3",
IF(OR(F5545="Oct",F5545="Nov",F5545="Dec"),"Q4",""))))</f>
        <v>Q1</v>
      </c>
      <c r="H5545" t="str">
        <f>"Q"&amp;INT((MONTH(A5545)-1)/3)+1</f>
        <v>Q1</v>
      </c>
      <c r="I5545">
        <v>2002</v>
      </c>
      <c r="J5545" t="str">
        <f>IF(C5545&gt;B5545, "Bullish", IF(B5545&gt;C5545, "Bearish", "Neutral"))</f>
        <v>Bearish</v>
      </c>
      <c r="K5545" t="str">
        <f>IF(C5546&gt;C5545, "Buy", "")</f>
        <v>Buy</v>
      </c>
      <c r="L5545" t="str">
        <f>IF(C5546&lt;C5545, "Sell", "")</f>
        <v/>
      </c>
      <c r="V5545" s="4">
        <f t="shared" si="86"/>
        <v>9.9181380225947073E-3</v>
      </c>
    </row>
    <row r="5546" spans="1:22" x14ac:dyDescent="0.25">
      <c r="A5546" s="1">
        <v>37274</v>
      </c>
      <c r="B5546">
        <v>65.546875</v>
      </c>
      <c r="C5546">
        <v>61.755466460000001</v>
      </c>
      <c r="D5546">
        <v>43093184</v>
      </c>
      <c r="E5546" t="s">
        <v>12</v>
      </c>
      <c r="F5546" t="s">
        <v>8</v>
      </c>
      <c r="G5546" t="str">
        <f>IF(OR(F5546="Jan",F5546="Feb",F5546="Mar"),"Q1",
IF(OR(F5546="Apr",F5546="May",F5546="Jun"),"Q2",
IF(OR(F5546="Jul",F5546="Aug",F5546="Sep"),"Q3",
IF(OR(F5546="Oct",F5546="Nov",F5546="Dec"),"Q4",""))))</f>
        <v>Q1</v>
      </c>
      <c r="H5546" t="str">
        <f>"Q"&amp;INT((MONTH(A5546)-1)/3)+1</f>
        <v>Q1</v>
      </c>
      <c r="I5546">
        <v>2002</v>
      </c>
      <c r="J5546" t="str">
        <f>IF(C5546&gt;B5546, "Bullish", IF(B5546&gt;C5546, "Bearish", "Neutral"))</f>
        <v>Bearish</v>
      </c>
      <c r="K5546" t="str">
        <f>IF(C5547&gt;C5546, "Buy", "")</f>
        <v>Buy</v>
      </c>
      <c r="L5546" t="str">
        <f>IF(C5547&lt;C5546, "Sell", "")</f>
        <v/>
      </c>
      <c r="V5546" s="4">
        <f t="shared" si="86"/>
        <v>4.2643651975502982E-2</v>
      </c>
    </row>
    <row r="5547" spans="1:22" x14ac:dyDescent="0.25">
      <c r="A5547" s="1">
        <v>37273</v>
      </c>
      <c r="B5547">
        <v>58.20703125</v>
      </c>
      <c r="C5547">
        <v>64.506248470000003</v>
      </c>
      <c r="D5547">
        <v>71925696</v>
      </c>
      <c r="E5547" t="s">
        <v>11</v>
      </c>
      <c r="F5547" t="s">
        <v>8</v>
      </c>
      <c r="G5547" t="str">
        <f>IF(OR(F5547="Jan",F5547="Feb",F5547="Mar"),"Q1",
IF(OR(F5547="Apr",F5547="May",F5547="Jun"),"Q2",
IF(OR(F5547="Jul",F5547="Aug",F5547="Sep"),"Q3",
IF(OR(F5547="Oct",F5547="Nov",F5547="Dec"),"Q4",""))))</f>
        <v>Q1</v>
      </c>
      <c r="H5547" t="str">
        <f>"Q"&amp;INT((MONTH(A5547)-1)/3)+1</f>
        <v>Q1</v>
      </c>
      <c r="I5547">
        <v>2002</v>
      </c>
      <c r="J5547" t="str">
        <f>IF(C5547&gt;B5547, "Bullish", IF(B5547&gt;C5547, "Bearish", "Neutral"))</f>
        <v>Bullish</v>
      </c>
      <c r="K5547" t="str">
        <f>IF(C5548&gt;C5547, "Buy", "")</f>
        <v/>
      </c>
      <c r="L5547" t="str">
        <f>IF(C5548&lt;C5547, "Sell", "")</f>
        <v>Sell</v>
      </c>
      <c r="V5547" s="4">
        <f t="shared" si="86"/>
        <v>-6.2282104743027616E-2</v>
      </c>
    </row>
    <row r="5548" spans="1:22" x14ac:dyDescent="0.25">
      <c r="A5548" s="1">
        <v>37272</v>
      </c>
      <c r="B5548">
        <v>61.25</v>
      </c>
      <c r="C5548">
        <v>60.724216460000001</v>
      </c>
      <c r="D5548">
        <v>60796288</v>
      </c>
      <c r="E5548" t="s">
        <v>10</v>
      </c>
      <c r="F5548" t="s">
        <v>8</v>
      </c>
      <c r="G5548" t="str">
        <f>IF(OR(F5548="Jan",F5548="Feb",F5548="Mar"),"Q1",
IF(OR(F5548="Apr",F5548="May",F5548="Jun"),"Q2",
IF(OR(F5548="Jul",F5548="Aug",F5548="Sep"),"Q3",
IF(OR(F5548="Oct",F5548="Nov",F5548="Dec"),"Q4",""))))</f>
        <v>Q1</v>
      </c>
      <c r="H5548" t="str">
        <f>"Q"&amp;INT((MONTH(A5548)-1)/3)+1</f>
        <v>Q1</v>
      </c>
      <c r="I5548">
        <v>2002</v>
      </c>
      <c r="J5548" t="str">
        <f>IF(C5548&gt;B5548, "Bullish", IF(B5548&gt;C5548, "Bearish", "Neutral"))</f>
        <v>Bearish</v>
      </c>
      <c r="K5548" t="str">
        <f>IF(C5549&gt;C5548, "Buy", "")</f>
        <v/>
      </c>
      <c r="L5548" t="str">
        <f>IF(C5549&lt;C5548, "Sell", "")</f>
        <v>Sell</v>
      </c>
      <c r="V5548" s="4">
        <f t="shared" si="86"/>
        <v>-5.1728376267360906E-3</v>
      </c>
    </row>
    <row r="5549" spans="1:22" x14ac:dyDescent="0.25">
      <c r="A5549" s="1">
        <v>37271</v>
      </c>
      <c r="B5549">
        <v>62.40625</v>
      </c>
      <c r="C5549">
        <v>60.411716460000001</v>
      </c>
      <c r="D5549">
        <v>45791104</v>
      </c>
      <c r="E5549" t="s">
        <v>9</v>
      </c>
      <c r="F5549" t="s">
        <v>8</v>
      </c>
      <c r="G5549" t="str">
        <f>IF(OR(F5549="Jan",F5549="Feb",F5549="Mar"),"Q1",
IF(OR(F5549="Apr",F5549="May",F5549="Jun"),"Q2",
IF(OR(F5549="Jul",F5549="Aug",F5549="Sep"),"Q3",
IF(OR(F5549="Oct",F5549="Nov",F5549="Dec"),"Q4",""))))</f>
        <v>Q1</v>
      </c>
      <c r="H5549" t="str">
        <f>"Q"&amp;INT((MONTH(A5549)-1)/3)+1</f>
        <v>Q1</v>
      </c>
      <c r="I5549">
        <v>2002</v>
      </c>
      <c r="J5549" t="str">
        <f>IF(C5549&gt;B5549, "Bullish", IF(B5549&gt;C5549, "Bearish", "Neutral"))</f>
        <v>Bearish</v>
      </c>
      <c r="K5549" t="str">
        <f>IF(C5550&gt;C5549, "Buy", "")</f>
        <v>Buy</v>
      </c>
      <c r="L5549" t="str">
        <f>IF(C5550&lt;C5549, "Sell", "")</f>
        <v/>
      </c>
      <c r="V5549" s="4">
        <f t="shared" si="86"/>
        <v>4.0393637765280474E-2</v>
      </c>
    </row>
    <row r="5550" spans="1:22" x14ac:dyDescent="0.25">
      <c r="A5550" s="1">
        <v>37270</v>
      </c>
      <c r="B5550">
        <v>64.046875</v>
      </c>
      <c r="C5550">
        <v>62.954685210000001</v>
      </c>
      <c r="D5550">
        <v>47085248</v>
      </c>
      <c r="E5550" t="s">
        <v>7</v>
      </c>
      <c r="F5550" t="s">
        <v>8</v>
      </c>
      <c r="G5550" t="str">
        <f>IF(OR(F5550="Jan",F5550="Feb",F5550="Mar"),"Q1",
IF(OR(F5550="Apr",F5550="May",F5550="Jun"),"Q2",
IF(OR(F5550="Jul",F5550="Aug",F5550="Sep"),"Q3",
IF(OR(F5550="Oct",F5550="Nov",F5550="Dec"),"Q4",""))))</f>
        <v>Q1</v>
      </c>
      <c r="H5550" t="str">
        <f>"Q"&amp;INT((MONTH(A5550)-1)/3)+1</f>
        <v>Q1</v>
      </c>
      <c r="I5550">
        <v>2002</v>
      </c>
      <c r="J5550" t="str">
        <f>IF(C5550&gt;B5550, "Bullish", IF(B5550&gt;C5550, "Bearish", "Neutral"))</f>
        <v>Bearish</v>
      </c>
      <c r="K5550" t="str">
        <f>IF(C5551&gt;C5550, "Buy", "")</f>
        <v/>
      </c>
      <c r="L5550" t="str">
        <f>IF(C5551&lt;C5550, "Sell", "")</f>
        <v>Sell</v>
      </c>
      <c r="V5550" s="4">
        <f t="shared" si="86"/>
        <v>-2.4812047053488311E-2</v>
      </c>
    </row>
    <row r="5551" spans="1:22" x14ac:dyDescent="0.25">
      <c r="A5551" s="1">
        <v>37267</v>
      </c>
      <c r="B5551">
        <v>63.28125</v>
      </c>
      <c r="C5551">
        <v>61.430469510000002</v>
      </c>
      <c r="D5551">
        <v>72600192</v>
      </c>
      <c r="E5551" t="s">
        <v>12</v>
      </c>
      <c r="F5551" t="s">
        <v>8</v>
      </c>
      <c r="G5551" t="str">
        <f>IF(OR(F5551="Jan",F5551="Feb",F5551="Mar"),"Q1",
IF(OR(F5551="Apr",F5551="May",F5551="Jun"),"Q2",
IF(OR(F5551="Jul",F5551="Aug",F5551="Sep"),"Q3",
IF(OR(F5551="Oct",F5551="Nov",F5551="Dec"),"Q4",""))))</f>
        <v>Q1</v>
      </c>
      <c r="H5551" t="str">
        <f>"Q"&amp;INT((MONTH(A5551)-1)/3)+1</f>
        <v>Q1</v>
      </c>
      <c r="I5551">
        <v>2002</v>
      </c>
      <c r="J5551" t="str">
        <f>IF(C5551&gt;B5551, "Bullish", IF(B5551&gt;C5551, "Bearish", "Neutral"))</f>
        <v>Bearish</v>
      </c>
      <c r="K5551" t="str">
        <f>IF(C5552&gt;C5551, "Buy", "")</f>
        <v>Buy</v>
      </c>
      <c r="L5551" t="str">
        <f>IF(C5552&lt;C5551, "Sell", "")</f>
        <v/>
      </c>
      <c r="V5551" s="4">
        <f t="shared" si="86"/>
        <v>7.3719829935536788E-2</v>
      </c>
    </row>
    <row r="5552" spans="1:22" x14ac:dyDescent="0.25">
      <c r="A5552" s="1">
        <v>37266</v>
      </c>
      <c r="B5552">
        <v>66.796875</v>
      </c>
      <c r="C5552">
        <v>66.319534300000001</v>
      </c>
      <c r="D5552">
        <v>80367424</v>
      </c>
      <c r="E5552" t="s">
        <v>11</v>
      </c>
      <c r="F5552" t="s">
        <v>8</v>
      </c>
      <c r="G5552" t="str">
        <f>IF(OR(F5552="Jan",F5552="Feb",F5552="Mar"),"Q1",
IF(OR(F5552="Apr",F5552="May",F5552="Jun"),"Q2",
IF(OR(F5552="Jul",F5552="Aug",F5552="Sep"),"Q3",
IF(OR(F5552="Oct",F5552="Nov",F5552="Dec"),"Q4",""))))</f>
        <v>Q1</v>
      </c>
      <c r="H5552" t="str">
        <f>"Q"&amp;INT((MONTH(A5552)-1)/3)+1</f>
        <v>Q1</v>
      </c>
      <c r="I5552">
        <v>2002</v>
      </c>
      <c r="J5552" t="str">
        <f>IF(C5552&gt;B5552, "Bullish", IF(B5552&gt;C5552, "Bearish", "Neutral"))</f>
        <v>Bearish</v>
      </c>
      <c r="K5552" t="str">
        <f>IF(C5553&gt;C5552, "Buy", "")</f>
        <v>Buy</v>
      </c>
      <c r="L5552" t="str">
        <f>IF(C5553&lt;C5552, "Sell", "")</f>
        <v/>
      </c>
      <c r="V5552" s="4">
        <f t="shared" si="86"/>
        <v>4.3202339552676154E-2</v>
      </c>
    </row>
    <row r="5553" spans="1:22" x14ac:dyDescent="0.25">
      <c r="A5553" s="1">
        <v>37265</v>
      </c>
      <c r="B5553">
        <v>76.15625</v>
      </c>
      <c r="C5553">
        <v>69.314064029999997</v>
      </c>
      <c r="D5553">
        <v>59799296</v>
      </c>
      <c r="E5553" t="s">
        <v>10</v>
      </c>
      <c r="F5553" t="s">
        <v>8</v>
      </c>
      <c r="G5553" t="str">
        <f>IF(OR(F5553="Jan",F5553="Feb",F5553="Mar"),"Q1",
IF(OR(F5553="Apr",F5553="May",F5553="Jun"),"Q2",
IF(OR(F5553="Jul",F5553="Aug",F5553="Sep"),"Q3",
IF(OR(F5553="Oct",F5553="Nov",F5553="Dec"),"Q4",""))))</f>
        <v>Q1</v>
      </c>
      <c r="H5553" t="str">
        <f>"Q"&amp;INT((MONTH(A5553)-1)/3)+1</f>
        <v>Q1</v>
      </c>
      <c r="I5553">
        <v>2002</v>
      </c>
      <c r="J5553" t="str">
        <f>IF(C5553&gt;B5553, "Bullish", IF(B5553&gt;C5553, "Bearish", "Neutral"))</f>
        <v>Bearish</v>
      </c>
      <c r="K5553" t="str">
        <f>IF(C5554&gt;C5553, "Buy", "")</f>
        <v>Buy</v>
      </c>
      <c r="L5553" t="str">
        <f>IF(C5554&lt;C5553, "Sell", "")</f>
        <v/>
      </c>
      <c r="V5553" s="4">
        <f t="shared" si="86"/>
        <v>7.9054954825938162E-2</v>
      </c>
    </row>
    <row r="5554" spans="1:22" x14ac:dyDescent="0.25">
      <c r="A5554" s="1">
        <v>37264</v>
      </c>
      <c r="B5554">
        <v>74.21875</v>
      </c>
      <c r="C5554">
        <v>75.264060970000003</v>
      </c>
      <c r="D5554">
        <v>54785984</v>
      </c>
      <c r="E5554" t="s">
        <v>9</v>
      </c>
      <c r="F5554" t="s">
        <v>8</v>
      </c>
      <c r="G5554" t="str">
        <f>IF(OR(F5554="Jan",F5554="Feb",F5554="Mar"),"Q1",
IF(OR(F5554="Apr",F5554="May",F5554="Jun"),"Q2",
IF(OR(F5554="Jul",F5554="Aug",F5554="Sep"),"Q3",
IF(OR(F5554="Oct",F5554="Nov",F5554="Dec"),"Q4",""))))</f>
        <v>Q1</v>
      </c>
      <c r="H5554" t="str">
        <f>"Q"&amp;INT((MONTH(A5554)-1)/3)+1</f>
        <v>Q1</v>
      </c>
      <c r="I5554">
        <v>2002</v>
      </c>
      <c r="J5554" t="str">
        <f>IF(C5554&gt;B5554, "Bullish", IF(B5554&gt;C5554, "Bearish", "Neutral"))</f>
        <v>Bullish</v>
      </c>
      <c r="K5554" t="str">
        <f>IF(C5555&gt;C5554, "Buy", "")</f>
        <v/>
      </c>
      <c r="L5554" t="str">
        <f>IF(C5555&lt;C5554, "Sell", "")</f>
        <v>Sell</v>
      </c>
      <c r="V5554" s="4">
        <f t="shared" si="86"/>
        <v>-3.0540312782111705E-2</v>
      </c>
    </row>
    <row r="5555" spans="1:22" x14ac:dyDescent="0.25">
      <c r="A5555" s="1">
        <v>37263</v>
      </c>
      <c r="B5555">
        <v>71.6875</v>
      </c>
      <c r="C5555">
        <v>73.033592220000003</v>
      </c>
      <c r="D5555">
        <v>40557120</v>
      </c>
      <c r="E5555" t="s">
        <v>7</v>
      </c>
      <c r="F5555" t="s">
        <v>8</v>
      </c>
      <c r="G5555" t="str">
        <f>IF(OR(F5555="Jan",F5555="Feb",F5555="Mar"),"Q1",
IF(OR(F5555="Apr",F5555="May",F5555="Jun"),"Q2",
IF(OR(F5555="Jul",F5555="Aug",F5555="Sep"),"Q3",
IF(OR(F5555="Oct",F5555="Nov",F5555="Dec"),"Q4",""))))</f>
        <v>Q1</v>
      </c>
      <c r="H5555" t="str">
        <f>"Q"&amp;INT((MONTH(A5555)-1)/3)+1</f>
        <v>Q1</v>
      </c>
      <c r="I5555">
        <v>2002</v>
      </c>
      <c r="J5555" t="str">
        <f>IF(C5555&gt;B5555, "Bullish", IF(B5555&gt;C5555, "Bearish", "Neutral"))</f>
        <v>Bullish</v>
      </c>
      <c r="K5555" t="str">
        <f>IF(C5556&gt;C5555, "Buy", "")</f>
        <v/>
      </c>
      <c r="L5555" t="str">
        <f>IF(C5556&lt;C5555, "Sell", "")</f>
        <v>Sell</v>
      </c>
      <c r="V5555" s="4">
        <f t="shared" si="86"/>
        <v>-4.2394733679475528E-2</v>
      </c>
    </row>
    <row r="5556" spans="1:22" x14ac:dyDescent="0.25">
      <c r="A5556" s="1">
        <v>37260</v>
      </c>
      <c r="B5556">
        <v>68.440628050000001</v>
      </c>
      <c r="C5556">
        <v>70.063278199999999</v>
      </c>
      <c r="D5556">
        <v>56709376</v>
      </c>
      <c r="E5556" t="s">
        <v>12</v>
      </c>
      <c r="F5556" t="s">
        <v>8</v>
      </c>
      <c r="G5556" t="str">
        <f>IF(OR(F5556="Jan",F5556="Feb",F5556="Mar"),"Q1",
IF(OR(F5556="Apr",F5556="May",F5556="Jun"),"Q2",
IF(OR(F5556="Jul",F5556="Aug",F5556="Sep"),"Q3",
IF(OR(F5556="Oct",F5556="Nov",F5556="Dec"),"Q4",""))))</f>
        <v>Q1</v>
      </c>
      <c r="H5556" t="str">
        <f>"Q"&amp;INT((MONTH(A5556)-1)/3)+1</f>
        <v>Q1</v>
      </c>
      <c r="I5556">
        <v>2002</v>
      </c>
      <c r="J5556" t="str">
        <f>IF(C5556&gt;B5556, "Bullish", IF(B5556&gt;C5556, "Bearish", "Neutral"))</f>
        <v>Bullish</v>
      </c>
      <c r="K5556" t="str">
        <f>IF(C5557&gt;C5556, "Buy", "")</f>
        <v/>
      </c>
      <c r="L5556" t="str">
        <f>IF(C5557&lt;C5556, "Sell", "")</f>
        <v>Sell</v>
      </c>
      <c r="V5556" s="4">
        <f t="shared" si="86"/>
        <v>-4.8692003253640606E-2</v>
      </c>
    </row>
    <row r="5557" spans="1:22" x14ac:dyDescent="0.25">
      <c r="A5557" s="1">
        <v>37259</v>
      </c>
      <c r="B5557">
        <v>64.671875</v>
      </c>
      <c r="C5557">
        <v>66.810157779999997</v>
      </c>
      <c r="D5557">
        <v>51961664</v>
      </c>
      <c r="E5557" t="s">
        <v>11</v>
      </c>
      <c r="F5557" t="s">
        <v>8</v>
      </c>
      <c r="G5557" t="str">
        <f>IF(OR(F5557="Jan",F5557="Feb",F5557="Mar"),"Q1",
IF(OR(F5557="Apr",F5557="May",F5557="Jun"),"Q2",
IF(OR(F5557="Jul",F5557="Aug",F5557="Sep"),"Q3",
IF(OR(F5557="Oct",F5557="Nov",F5557="Dec"),"Q4",""))))</f>
        <v>Q1</v>
      </c>
      <c r="H5557" t="str">
        <f>"Q"&amp;INT((MONTH(A5557)-1)/3)+1</f>
        <v>Q1</v>
      </c>
      <c r="I5557">
        <v>2002</v>
      </c>
      <c r="J5557" t="str">
        <f>IF(C5557&gt;B5557, "Bullish", IF(B5557&gt;C5557, "Bearish", "Neutral"))</f>
        <v>Bullish</v>
      </c>
      <c r="K5557" t="str">
        <f>IF(C5558&gt;C5557, "Buy", "")</f>
        <v/>
      </c>
      <c r="L5557" t="str">
        <f>IF(C5558&lt;C5557, "Sell", "")</f>
        <v>Sell</v>
      </c>
      <c r="V5557" s="4">
        <f t="shared" si="86"/>
        <v>-5.8732547160831136E-2</v>
      </c>
    </row>
    <row r="5558" spans="1:22" x14ac:dyDescent="0.25">
      <c r="A5558" s="1">
        <v>37258</v>
      </c>
      <c r="B5558">
        <v>62.989063260000002</v>
      </c>
      <c r="C5558">
        <v>63.103904720000003</v>
      </c>
      <c r="D5558">
        <v>47854528</v>
      </c>
      <c r="E5558" t="s">
        <v>10</v>
      </c>
      <c r="F5558" t="s">
        <v>8</v>
      </c>
      <c r="G5558" t="str">
        <f>IF(OR(F5558="Jan",F5558="Feb",F5558="Mar"),"Q1",
IF(OR(F5558="Apr",F5558="May",F5558="Jun"),"Q2",
IF(OR(F5558="Jul",F5558="Aug",F5558="Sep"),"Q3",
IF(OR(F5558="Oct",F5558="Nov",F5558="Dec"),"Q4",""))))</f>
        <v>Q1</v>
      </c>
      <c r="H5558" t="str">
        <f>"Q"&amp;INT((MONTH(A5558)-1)/3)+1</f>
        <v>Q1</v>
      </c>
      <c r="I5558">
        <v>2002</v>
      </c>
      <c r="J5558" t="str">
        <f>IF(C5558&gt;B5558, "Bullish", IF(B5558&gt;C5558, "Bearish", "Neutral"))</f>
        <v>Bullish</v>
      </c>
      <c r="K5558" t="str">
        <f>IF(C5559&gt;C5558, "Buy", "")</f>
        <v>Buy</v>
      </c>
      <c r="L5558" t="str">
        <f>IF(C5559&lt;C5558, "Sell", "")</f>
        <v/>
      </c>
      <c r="V5558" s="4">
        <f t="shared" si="86"/>
        <v>2.0509394432245039E-3</v>
      </c>
    </row>
    <row r="5559" spans="1:22" x14ac:dyDescent="0.25">
      <c r="A5559" s="1">
        <v>37257</v>
      </c>
      <c r="B5559">
        <v>64.015625</v>
      </c>
      <c r="C5559">
        <v>63.233592989999998</v>
      </c>
      <c r="D5559">
        <v>59381504</v>
      </c>
      <c r="E5559" t="s">
        <v>9</v>
      </c>
      <c r="F5559" t="s">
        <v>8</v>
      </c>
      <c r="G5559" t="str">
        <f>IF(OR(F5559="Jan",F5559="Feb",F5559="Mar"),"Q1",
IF(OR(F5559="Apr",F5559="May",F5559="Jun"),"Q2",
IF(OR(F5559="Jul",F5559="Aug",F5559="Sep"),"Q3",
IF(OR(F5559="Oct",F5559="Nov",F5559="Dec"),"Q4",""))))</f>
        <v>Q1</v>
      </c>
      <c r="H5559" t="str">
        <f>"Q"&amp;INT((MONTH(A5559)-1)/3)+1</f>
        <v>Q1</v>
      </c>
      <c r="I5559">
        <v>2002</v>
      </c>
      <c r="J5559" t="str">
        <f>IF(C5559&gt;B5559, "Bullish", IF(B5559&gt;C5559, "Bearish", "Neutral"))</f>
        <v>Bearish</v>
      </c>
      <c r="K5559" t="str">
        <f>IF(C5560&gt;C5559, "Buy", "")</f>
        <v>Buy</v>
      </c>
      <c r="L5559" t="str">
        <f>IF(C5560&lt;C5559, "Sell", "")</f>
        <v/>
      </c>
      <c r="V5559" s="4">
        <f t="shared" si="86"/>
        <v>9.0356270860171978E-3</v>
      </c>
    </row>
    <row r="5560" spans="1:22" x14ac:dyDescent="0.25">
      <c r="A5560" s="1">
        <v>37256</v>
      </c>
      <c r="B5560">
        <v>63.125</v>
      </c>
      <c r="C5560">
        <v>63.810157779999997</v>
      </c>
      <c r="D5560">
        <v>37016000</v>
      </c>
      <c r="E5560" t="s">
        <v>7</v>
      </c>
      <c r="F5560" t="s">
        <v>23</v>
      </c>
      <c r="G5560" t="str">
        <f>IF(OR(F5560="Jan",F5560="Feb",F5560="Mar"),"Q1",
IF(OR(F5560="Apr",F5560="May",F5560="Jun"),"Q2",
IF(OR(F5560="Jul",F5560="Aug",F5560="Sep"),"Q3",
IF(OR(F5560="Oct",F5560="Nov",F5560="Dec"),"Q4",""))))</f>
        <v>Q4</v>
      </c>
      <c r="H5560" t="str">
        <f>"Q"&amp;INT((MONTH(A5560)-1)/3)+1</f>
        <v>Q4</v>
      </c>
      <c r="I5560">
        <v>2001</v>
      </c>
      <c r="J5560" t="str">
        <f>IF(C5560&gt;B5560, "Bullish", IF(B5560&gt;C5560, "Bearish", "Neutral"))</f>
        <v>Bullish</v>
      </c>
      <c r="K5560" t="str">
        <f>IF(C5561&gt;C5560, "Buy", "")</f>
        <v/>
      </c>
      <c r="L5560" t="str">
        <f>IF(C5561&lt;C5560, "Sell", "")</f>
        <v>Sell</v>
      </c>
      <c r="V5560" s="4">
        <f t="shared" si="86"/>
        <v>-1.2884793050839203E-2</v>
      </c>
    </row>
    <row r="5561" spans="1:22" x14ac:dyDescent="0.25">
      <c r="A5561" s="1">
        <v>37253</v>
      </c>
      <c r="B5561">
        <v>61.01953125</v>
      </c>
      <c r="C5561">
        <v>62.998435970000003</v>
      </c>
      <c r="D5561">
        <v>54474176</v>
      </c>
      <c r="E5561" t="s">
        <v>12</v>
      </c>
      <c r="F5561" t="s">
        <v>23</v>
      </c>
      <c r="G5561" t="str">
        <f>IF(OR(F5561="Jan",F5561="Feb",F5561="Mar"),"Q1",
IF(OR(F5561="Apr",F5561="May",F5561="Jun"),"Q2",
IF(OR(F5561="Jul",F5561="Aug",F5561="Sep"),"Q3",
IF(OR(F5561="Oct",F5561="Nov",F5561="Dec"),"Q4",""))))</f>
        <v>Q4</v>
      </c>
      <c r="H5561" t="str">
        <f>"Q"&amp;INT((MONTH(A5561)-1)/3)+1</f>
        <v>Q4</v>
      </c>
      <c r="I5561">
        <v>2001</v>
      </c>
      <c r="J5561" t="str">
        <f>IF(C5561&gt;B5561, "Bullish", IF(B5561&gt;C5561, "Bearish", "Neutral"))</f>
        <v>Bullish</v>
      </c>
      <c r="K5561" t="str">
        <f>IF(C5562&gt;C5561, "Buy", "")</f>
        <v/>
      </c>
      <c r="L5561" t="str">
        <f>IF(C5562&lt;C5561, "Sell", "")</f>
        <v>Sell</v>
      </c>
      <c r="V5561" s="4">
        <f t="shared" si="86"/>
        <v>-3.1466653810845693E-2</v>
      </c>
    </row>
    <row r="5562" spans="1:22" x14ac:dyDescent="0.25">
      <c r="A5562" s="1">
        <v>37252</v>
      </c>
      <c r="B5562">
        <v>60.78125</v>
      </c>
      <c r="C5562">
        <v>61.076560970000003</v>
      </c>
      <c r="D5562">
        <v>38225728</v>
      </c>
      <c r="E5562" t="s">
        <v>11</v>
      </c>
      <c r="F5562" t="s">
        <v>23</v>
      </c>
      <c r="G5562" t="str">
        <f>IF(OR(F5562="Jan",F5562="Feb",F5562="Mar"),"Q1",
IF(OR(F5562="Apr",F5562="May",F5562="Jun"),"Q2",
IF(OR(F5562="Jul",F5562="Aug",F5562="Sep"),"Q3",
IF(OR(F5562="Oct",F5562="Nov",F5562="Dec"),"Q4",""))))</f>
        <v>Q4</v>
      </c>
      <c r="H5562" t="str">
        <f>"Q"&amp;INT((MONTH(A5562)-1)/3)+1</f>
        <v>Q4</v>
      </c>
      <c r="I5562">
        <v>2001</v>
      </c>
      <c r="J5562" t="str">
        <f>IF(C5562&gt;B5562, "Bullish", IF(B5562&gt;C5562, "Bearish", "Neutral"))</f>
        <v>Bullish</v>
      </c>
      <c r="K5562" t="str">
        <f>IF(C5563&gt;C5562, "Buy", "")</f>
        <v>Buy</v>
      </c>
      <c r="L5562" t="str">
        <f>IF(C5563&lt;C5562, "Sell", "")</f>
        <v/>
      </c>
      <c r="V5562" s="4">
        <f t="shared" si="86"/>
        <v>1.1406195730905368E-2</v>
      </c>
    </row>
    <row r="5563" spans="1:22" x14ac:dyDescent="0.25">
      <c r="A5563" s="1">
        <v>37251</v>
      </c>
      <c r="B5563">
        <v>63.65625</v>
      </c>
      <c r="C5563">
        <v>61.78125</v>
      </c>
      <c r="D5563">
        <v>32219776</v>
      </c>
      <c r="E5563" t="s">
        <v>10</v>
      </c>
      <c r="F5563" t="s">
        <v>23</v>
      </c>
      <c r="G5563" t="str">
        <f>IF(OR(F5563="Jan",F5563="Feb",F5563="Mar"),"Q1",
IF(OR(F5563="Apr",F5563="May",F5563="Jun"),"Q2",
IF(OR(F5563="Jul",F5563="Aug",F5563="Sep"),"Q3",
IF(OR(F5563="Oct",F5563="Nov",F5563="Dec"),"Q4",""))))</f>
        <v>Q4</v>
      </c>
      <c r="H5563" t="str">
        <f>"Q"&amp;INT((MONTH(A5563)-1)/3)+1</f>
        <v>Q4</v>
      </c>
      <c r="I5563">
        <v>2001</v>
      </c>
      <c r="J5563" t="str">
        <f>IF(C5563&gt;B5563, "Bullish", IF(B5563&gt;C5563, "Bearish", "Neutral"))</f>
        <v>Bearish</v>
      </c>
      <c r="K5563" t="str">
        <f>IF(C5564&gt;C5563, "Buy", "")</f>
        <v>Buy</v>
      </c>
      <c r="L5563" t="str">
        <f>IF(C5564&lt;C5563, "Sell", "")</f>
        <v/>
      </c>
      <c r="V5563" s="4">
        <f t="shared" si="86"/>
        <v>2.5159957943373418E-2</v>
      </c>
    </row>
    <row r="5564" spans="1:22" x14ac:dyDescent="0.25">
      <c r="A5564" s="1">
        <v>37250</v>
      </c>
      <c r="B5564">
        <v>63.375782010000002</v>
      </c>
      <c r="C5564">
        <v>63.375782010000002</v>
      </c>
      <c r="D5564">
        <v>0</v>
      </c>
      <c r="E5564" t="s">
        <v>9</v>
      </c>
      <c r="F5564" t="s">
        <v>23</v>
      </c>
      <c r="G5564" t="str">
        <f>IF(OR(F5564="Jan",F5564="Feb",F5564="Mar"),"Q1",
IF(OR(F5564="Apr",F5564="May",F5564="Jun"),"Q2",
IF(OR(F5564="Jul",F5564="Aug",F5564="Sep"),"Q3",
IF(OR(F5564="Oct",F5564="Nov",F5564="Dec"),"Q4",""))))</f>
        <v>Q4</v>
      </c>
      <c r="H5564" t="str">
        <f>"Q"&amp;INT((MONTH(A5564)-1)/3)+1</f>
        <v>Q4</v>
      </c>
      <c r="I5564">
        <v>2001</v>
      </c>
      <c r="J5564" t="str">
        <f>IF(C5564&gt;B5564, "Bullish", IF(B5564&gt;C5564, "Bearish", "Neutral"))</f>
        <v>Neutral</v>
      </c>
      <c r="K5564" t="str">
        <f>IF(C5565&gt;C5564, "Buy", "")</f>
        <v/>
      </c>
      <c r="L5564" t="str">
        <f>IF(C5565&lt;C5564, "Sell", "")</f>
        <v/>
      </c>
      <c r="V5564" s="4">
        <f t="shared" si="86"/>
        <v>0</v>
      </c>
    </row>
    <row r="5565" spans="1:22" x14ac:dyDescent="0.25">
      <c r="A5565" s="1">
        <v>37249</v>
      </c>
      <c r="B5565">
        <v>62.109375</v>
      </c>
      <c r="C5565">
        <v>63.375782010000002</v>
      </c>
      <c r="D5565">
        <v>29208768</v>
      </c>
      <c r="E5565" t="s">
        <v>7</v>
      </c>
      <c r="F5565" t="s">
        <v>23</v>
      </c>
      <c r="G5565" t="str">
        <f>IF(OR(F5565="Jan",F5565="Feb",F5565="Mar"),"Q1",
IF(OR(F5565="Apr",F5565="May",F5565="Jun"),"Q2",
IF(OR(F5565="Jul",F5565="Aug",F5565="Sep"),"Q3",
IF(OR(F5565="Oct",F5565="Nov",F5565="Dec"),"Q4",""))))</f>
        <v>Q4</v>
      </c>
      <c r="H5565" t="str">
        <f>"Q"&amp;INT((MONTH(A5565)-1)/3)+1</f>
        <v>Q4</v>
      </c>
      <c r="I5565">
        <v>2001</v>
      </c>
      <c r="J5565" t="str">
        <f>IF(C5565&gt;B5565, "Bullish", IF(B5565&gt;C5565, "Bearish", "Neutral"))</f>
        <v>Bullish</v>
      </c>
      <c r="K5565" t="str">
        <f>IF(C5566&gt;C5565, "Buy", "")</f>
        <v/>
      </c>
      <c r="L5565" t="str">
        <f>IF(C5566&lt;C5565, "Sell", "")</f>
        <v>Sell</v>
      </c>
      <c r="V5565" s="4">
        <f t="shared" si="86"/>
        <v>-1.5281614177722181E-2</v>
      </c>
    </row>
    <row r="5566" spans="1:22" x14ac:dyDescent="0.25">
      <c r="A5566" s="1">
        <v>37246</v>
      </c>
      <c r="B5566">
        <v>63.265625</v>
      </c>
      <c r="C5566">
        <v>62.421875</v>
      </c>
      <c r="D5566">
        <v>37109760</v>
      </c>
      <c r="E5566" t="s">
        <v>12</v>
      </c>
      <c r="F5566" t="s">
        <v>23</v>
      </c>
      <c r="G5566" t="str">
        <f>IF(OR(F5566="Jan",F5566="Feb",F5566="Mar"),"Q1",
IF(OR(F5566="Apr",F5566="May",F5566="Jun"),"Q2",
IF(OR(F5566="Jul",F5566="Aug",F5566="Sep"),"Q3",
IF(OR(F5566="Oct",F5566="Nov",F5566="Dec"),"Q4",""))))</f>
        <v>Q4</v>
      </c>
      <c r="H5566" t="str">
        <f>"Q"&amp;INT((MONTH(A5566)-1)/3)+1</f>
        <v>Q4</v>
      </c>
      <c r="I5566">
        <v>2001</v>
      </c>
      <c r="J5566" t="str">
        <f>IF(C5566&gt;B5566, "Bullish", IF(B5566&gt;C5566, "Bearish", "Neutral"))</f>
        <v>Bearish</v>
      </c>
      <c r="K5566" t="str">
        <f>IF(C5567&gt;C5566, "Buy", "")</f>
        <v>Buy</v>
      </c>
      <c r="L5566" t="str">
        <f>IF(C5567&lt;C5566, "Sell", "")</f>
        <v/>
      </c>
      <c r="V5566" s="4">
        <f t="shared" si="86"/>
        <v>2.879582578591082E-2</v>
      </c>
    </row>
    <row r="5567" spans="1:22" x14ac:dyDescent="0.25">
      <c r="A5567" s="1">
        <v>37245</v>
      </c>
      <c r="B5567">
        <v>61.890625</v>
      </c>
      <c r="C5567">
        <v>64.272659300000001</v>
      </c>
      <c r="D5567">
        <v>49476032</v>
      </c>
      <c r="E5567" t="s">
        <v>11</v>
      </c>
      <c r="F5567" t="s">
        <v>23</v>
      </c>
      <c r="G5567" t="str">
        <f>IF(OR(F5567="Jan",F5567="Feb",F5567="Mar"),"Q1",
IF(OR(F5567="Apr",F5567="May",F5567="Jun"),"Q2",
IF(OR(F5567="Jul",F5567="Aug",F5567="Sep"),"Q3",
IF(OR(F5567="Oct",F5567="Nov",F5567="Dec"),"Q4",""))))</f>
        <v>Q4</v>
      </c>
      <c r="H5567" t="str">
        <f>"Q"&amp;INT((MONTH(A5567)-1)/3)+1</f>
        <v>Q4</v>
      </c>
      <c r="I5567">
        <v>2001</v>
      </c>
      <c r="J5567" t="str">
        <f>IF(C5567&gt;B5567, "Bullish", IF(B5567&gt;C5567, "Bearish", "Neutral"))</f>
        <v>Bullish</v>
      </c>
      <c r="K5567" t="str">
        <f>IF(C5568&gt;C5567, "Buy", "")</f>
        <v/>
      </c>
      <c r="L5567" t="str">
        <f>IF(C5568&lt;C5567, "Sell", "")</f>
        <v>Sell</v>
      </c>
      <c r="V5567" s="4">
        <f t="shared" si="86"/>
        <v>-3.0720296245629084E-2</v>
      </c>
    </row>
    <row r="5568" spans="1:22" x14ac:dyDescent="0.25">
      <c r="A5568" s="1">
        <v>37244</v>
      </c>
      <c r="B5568">
        <v>65.569534300000001</v>
      </c>
      <c r="C5568">
        <v>62.357032779999997</v>
      </c>
      <c r="D5568">
        <v>39056960</v>
      </c>
      <c r="E5568" t="s">
        <v>10</v>
      </c>
      <c r="F5568" t="s">
        <v>23</v>
      </c>
      <c r="G5568" t="str">
        <f>IF(OR(F5568="Jan",F5568="Feb",F5568="Mar"),"Q1",
IF(OR(F5568="Apr",F5568="May",F5568="Jun"),"Q2",
IF(OR(F5568="Jul",F5568="Aug",F5568="Sep"),"Q3",
IF(OR(F5568="Oct",F5568="Nov",F5568="Dec"),"Q4",""))))</f>
        <v>Q4</v>
      </c>
      <c r="H5568" t="str">
        <f>"Q"&amp;INT((MONTH(A5568)-1)/3)+1</f>
        <v>Q4</v>
      </c>
      <c r="I5568">
        <v>2001</v>
      </c>
      <c r="J5568" t="str">
        <f>IF(C5568&gt;B5568, "Bullish", IF(B5568&gt;C5568, "Bearish", "Neutral"))</f>
        <v>Bearish</v>
      </c>
      <c r="K5568" t="str">
        <f>IF(C5569&gt;C5568, "Buy", "")</f>
        <v>Buy</v>
      </c>
      <c r="L5568" t="str">
        <f>IF(C5569&lt;C5568, "Sell", "")</f>
        <v/>
      </c>
      <c r="V5568" s="4">
        <f t="shared" si="86"/>
        <v>5.5207612991448059E-2</v>
      </c>
    </row>
    <row r="5569" spans="1:22" x14ac:dyDescent="0.25">
      <c r="A5569" s="1">
        <v>37243</v>
      </c>
      <c r="B5569">
        <v>66.390625</v>
      </c>
      <c r="C5569">
        <v>66.000778199999999</v>
      </c>
      <c r="D5569">
        <v>38919232</v>
      </c>
      <c r="E5569" t="s">
        <v>9</v>
      </c>
      <c r="F5569" t="s">
        <v>23</v>
      </c>
      <c r="G5569" t="str">
        <f>IF(OR(F5569="Jan",F5569="Feb",F5569="Mar"),"Q1",
IF(OR(F5569="Apr",F5569="May",F5569="Jun"),"Q2",
IF(OR(F5569="Jul",F5569="Aug",F5569="Sep"),"Q3",
IF(OR(F5569="Oct",F5569="Nov",F5569="Dec"),"Q4",""))))</f>
        <v>Q4</v>
      </c>
      <c r="H5569" t="str">
        <f>"Q"&amp;INT((MONTH(A5569)-1)/3)+1</f>
        <v>Q4</v>
      </c>
      <c r="I5569">
        <v>2001</v>
      </c>
      <c r="J5569" t="str">
        <f>IF(C5569&gt;B5569, "Bullish", IF(B5569&gt;C5569, "Bearish", "Neutral"))</f>
        <v>Bearish</v>
      </c>
      <c r="K5569" t="str">
        <f>IF(C5570&gt;C5569, "Buy", "")</f>
        <v/>
      </c>
      <c r="L5569" t="str">
        <f>IF(C5570&lt;C5569, "Sell", "")</f>
        <v>Sell</v>
      </c>
      <c r="V5569" s="4">
        <f t="shared" si="86"/>
        <v>-1.4201998633979081E-2</v>
      </c>
    </row>
    <row r="5570" spans="1:22" x14ac:dyDescent="0.25">
      <c r="A5570" s="1">
        <v>37242</v>
      </c>
      <c r="B5570">
        <v>65.076560970000003</v>
      </c>
      <c r="C5570">
        <v>65.076560970000003</v>
      </c>
      <c r="D5570">
        <v>0</v>
      </c>
      <c r="E5570" t="s">
        <v>7</v>
      </c>
      <c r="F5570" t="s">
        <v>23</v>
      </c>
      <c r="G5570" t="str">
        <f>IF(OR(F5570="Jan",F5570="Feb",F5570="Mar"),"Q1",
IF(OR(F5570="Apr",F5570="May",F5570="Jun"),"Q2",
IF(OR(F5570="Jul",F5570="Aug",F5570="Sep"),"Q3",
IF(OR(F5570="Oct",F5570="Nov",F5570="Dec"),"Q4",""))))</f>
        <v>Q4</v>
      </c>
      <c r="H5570" t="str">
        <f>"Q"&amp;INT((MONTH(A5570)-1)/3)+1</f>
        <v>Q4</v>
      </c>
      <c r="I5570">
        <v>2001</v>
      </c>
      <c r="J5570" t="str">
        <f>IF(C5570&gt;B5570, "Bullish", IF(B5570&gt;C5570, "Bearish", "Neutral"))</f>
        <v>Neutral</v>
      </c>
      <c r="K5570" t="str">
        <f>IF(C5571&gt;C5570, "Buy", "")</f>
        <v/>
      </c>
      <c r="L5570" t="str">
        <f>IF(C5571&lt;C5570, "Sell", "")</f>
        <v/>
      </c>
      <c r="V5570" s="4">
        <f t="shared" si="86"/>
        <v>0</v>
      </c>
    </row>
    <row r="5571" spans="1:22" x14ac:dyDescent="0.25">
      <c r="A5571" s="1">
        <v>37239</v>
      </c>
      <c r="B5571">
        <v>64.46875</v>
      </c>
      <c r="C5571">
        <v>65.076560970000003</v>
      </c>
      <c r="D5571">
        <v>27590720</v>
      </c>
      <c r="E5571" t="s">
        <v>12</v>
      </c>
      <c r="F5571" t="s">
        <v>23</v>
      </c>
      <c r="G5571" t="str">
        <f>IF(OR(F5571="Jan",F5571="Feb",F5571="Mar"),"Q1",
IF(OR(F5571="Apr",F5571="May",F5571="Jun"),"Q2",
IF(OR(F5571="Jul",F5571="Aug",F5571="Sep"),"Q3",
IF(OR(F5571="Oct",F5571="Nov",F5571="Dec"),"Q4",""))))</f>
        <v>Q4</v>
      </c>
      <c r="H5571" t="str">
        <f>"Q"&amp;INT((MONTH(A5571)-1)/3)+1</f>
        <v>Q4</v>
      </c>
      <c r="I5571">
        <v>2001</v>
      </c>
      <c r="J5571" t="str">
        <f>IF(C5571&gt;B5571, "Bullish", IF(B5571&gt;C5571, "Bearish", "Neutral"))</f>
        <v>Bullish</v>
      </c>
      <c r="K5571" t="str">
        <f>IF(C5572&gt;C5571, "Buy", "")</f>
        <v>Buy</v>
      </c>
      <c r="L5571" t="str">
        <f>IF(C5572&lt;C5571, "Sell", "")</f>
        <v/>
      </c>
      <c r="V5571" s="4">
        <f t="shared" ref="V5571:V5634" si="87">(C5572-C5571)/C5572</f>
        <v>2.9477560443315169E-2</v>
      </c>
    </row>
    <row r="5572" spans="1:22" x14ac:dyDescent="0.25">
      <c r="A5572" s="1">
        <v>37238</v>
      </c>
      <c r="B5572">
        <v>69.671875</v>
      </c>
      <c r="C5572">
        <v>67.053123470000003</v>
      </c>
      <c r="D5572">
        <v>52044160</v>
      </c>
      <c r="E5572" t="s">
        <v>11</v>
      </c>
      <c r="F5572" t="s">
        <v>23</v>
      </c>
      <c r="G5572" t="str">
        <f>IF(OR(F5572="Jan",F5572="Feb",F5572="Mar"),"Q1",
IF(OR(F5572="Apr",F5572="May",F5572="Jun"),"Q2",
IF(OR(F5572="Jul",F5572="Aug",F5572="Sep"),"Q3",
IF(OR(F5572="Oct",F5572="Nov",F5572="Dec"),"Q4",""))))</f>
        <v>Q4</v>
      </c>
      <c r="H5572" t="str">
        <f>"Q"&amp;INT((MONTH(A5572)-1)/3)+1</f>
        <v>Q4</v>
      </c>
      <c r="I5572">
        <v>2001</v>
      </c>
      <c r="J5572" t="str">
        <f>IF(C5572&gt;B5572, "Bullish", IF(B5572&gt;C5572, "Bearish", "Neutral"))</f>
        <v>Bearish</v>
      </c>
      <c r="K5572" t="str">
        <f>IF(C5573&gt;C5572, "Buy", "")</f>
        <v>Buy</v>
      </c>
      <c r="L5572" t="str">
        <f>IF(C5573&lt;C5572, "Sell", "")</f>
        <v/>
      </c>
      <c r="V5572" s="4">
        <f t="shared" si="87"/>
        <v>2.7345544147924433E-2</v>
      </c>
    </row>
    <row r="5573" spans="1:22" x14ac:dyDescent="0.25">
      <c r="A5573" s="1">
        <v>37237</v>
      </c>
      <c r="B5573">
        <v>66.375</v>
      </c>
      <c r="C5573">
        <v>68.938278199999999</v>
      </c>
      <c r="D5573">
        <v>46744128</v>
      </c>
      <c r="E5573" t="s">
        <v>10</v>
      </c>
      <c r="F5573" t="s">
        <v>23</v>
      </c>
      <c r="G5573" t="str">
        <f>IF(OR(F5573="Jan",F5573="Feb",F5573="Mar"),"Q1",
IF(OR(F5573="Apr",F5573="May",F5573="Jun"),"Q2",
IF(OR(F5573="Jul",F5573="Aug",F5573="Sep"),"Q3",
IF(OR(F5573="Oct",F5573="Nov",F5573="Dec"),"Q4",""))))</f>
        <v>Q4</v>
      </c>
      <c r="H5573" t="str">
        <f>"Q"&amp;INT((MONTH(A5573)-1)/3)+1</f>
        <v>Q4</v>
      </c>
      <c r="I5573">
        <v>2001</v>
      </c>
      <c r="J5573" t="str">
        <f>IF(C5573&gt;B5573, "Bullish", IF(B5573&gt;C5573, "Bearish", "Neutral"))</f>
        <v>Bullish</v>
      </c>
      <c r="K5573" t="str">
        <f>IF(C5574&gt;C5573, "Buy", "")</f>
        <v/>
      </c>
      <c r="L5573" t="str">
        <f>IF(C5574&lt;C5573, "Sell", "")</f>
        <v>Sell</v>
      </c>
      <c r="V5573" s="4">
        <f t="shared" si="87"/>
        <v>-4.2976137296850056E-2</v>
      </c>
    </row>
    <row r="5574" spans="1:22" x14ac:dyDescent="0.25">
      <c r="A5574" s="1">
        <v>37236</v>
      </c>
      <c r="B5574">
        <v>66.875</v>
      </c>
      <c r="C5574">
        <v>66.09765625</v>
      </c>
      <c r="D5574">
        <v>44337728</v>
      </c>
      <c r="E5574" t="s">
        <v>9</v>
      </c>
      <c r="F5574" t="s">
        <v>23</v>
      </c>
      <c r="G5574" t="str">
        <f>IF(OR(F5574="Jan",F5574="Feb",F5574="Mar"),"Q1",
IF(OR(F5574="Apr",F5574="May",F5574="Jun"),"Q2",
IF(OR(F5574="Jul",F5574="Aug",F5574="Sep"),"Q3",
IF(OR(F5574="Oct",F5574="Nov",F5574="Dec"),"Q4",""))))</f>
        <v>Q4</v>
      </c>
      <c r="H5574" t="str">
        <f>"Q"&amp;INT((MONTH(A5574)-1)/3)+1</f>
        <v>Q4</v>
      </c>
      <c r="I5574">
        <v>2001</v>
      </c>
      <c r="J5574" t="str">
        <f>IF(C5574&gt;B5574, "Bullish", IF(B5574&gt;C5574, "Bearish", "Neutral"))</f>
        <v>Bearish</v>
      </c>
      <c r="K5574" t="str">
        <f>IF(C5575&gt;C5574, "Buy", "")</f>
        <v>Buy</v>
      </c>
      <c r="L5574" t="str">
        <f>IF(C5575&lt;C5574, "Sell", "")</f>
        <v/>
      </c>
      <c r="V5574" s="4">
        <f t="shared" si="87"/>
        <v>3.9986880004212251E-2</v>
      </c>
    </row>
    <row r="5575" spans="1:22" x14ac:dyDescent="0.25">
      <c r="A5575" s="1">
        <v>37235</v>
      </c>
      <c r="B5575">
        <v>71.109375</v>
      </c>
      <c r="C5575">
        <v>68.850784300000001</v>
      </c>
      <c r="D5575">
        <v>35611904</v>
      </c>
      <c r="E5575" t="s">
        <v>7</v>
      </c>
      <c r="F5575" t="s">
        <v>23</v>
      </c>
      <c r="G5575" t="str">
        <f>IF(OR(F5575="Jan",F5575="Feb",F5575="Mar"),"Q1",
IF(OR(F5575="Apr",F5575="May",F5575="Jun"),"Q2",
IF(OR(F5575="Jul",F5575="Aug",F5575="Sep"),"Q3",
IF(OR(F5575="Oct",F5575="Nov",F5575="Dec"),"Q4",""))))</f>
        <v>Q4</v>
      </c>
      <c r="H5575" t="str">
        <f>"Q"&amp;INT((MONTH(A5575)-1)/3)+1</f>
        <v>Q4</v>
      </c>
      <c r="I5575">
        <v>2001</v>
      </c>
      <c r="J5575" t="str">
        <f>IF(C5575&gt;B5575, "Bullish", IF(B5575&gt;C5575, "Bearish", "Neutral"))</f>
        <v>Bearish</v>
      </c>
      <c r="K5575" t="str">
        <f>IF(C5576&gt;C5575, "Buy", "")</f>
        <v>Buy</v>
      </c>
      <c r="L5575" t="str">
        <f>IF(C5576&lt;C5575, "Sell", "")</f>
        <v/>
      </c>
      <c r="V5575" s="4">
        <f t="shared" si="87"/>
        <v>2.794959567118329E-2</v>
      </c>
    </row>
    <row r="5576" spans="1:22" x14ac:dyDescent="0.25">
      <c r="A5576" s="1">
        <v>37232</v>
      </c>
      <c r="B5576">
        <v>70.3125</v>
      </c>
      <c r="C5576">
        <v>70.830467220000003</v>
      </c>
      <c r="D5576">
        <v>40283968</v>
      </c>
      <c r="E5576" t="s">
        <v>12</v>
      </c>
      <c r="F5576" t="s">
        <v>23</v>
      </c>
      <c r="G5576" t="str">
        <f>IF(OR(F5576="Jan",F5576="Feb",F5576="Mar"),"Q1",
IF(OR(F5576="Apr",F5576="May",F5576="Jun"),"Q2",
IF(OR(F5576="Jul",F5576="Aug",F5576="Sep"),"Q3",
IF(OR(F5576="Oct",F5576="Nov",F5576="Dec"),"Q4",""))))</f>
        <v>Q4</v>
      </c>
      <c r="H5576" t="str">
        <f>"Q"&amp;INT((MONTH(A5576)-1)/3)+1</f>
        <v>Q4</v>
      </c>
      <c r="I5576">
        <v>2001</v>
      </c>
      <c r="J5576" t="str">
        <f>IF(C5576&gt;B5576, "Bullish", IF(B5576&gt;C5576, "Bearish", "Neutral"))</f>
        <v>Bullish</v>
      </c>
      <c r="K5576" t="str">
        <f>IF(C5577&gt;C5576, "Buy", "")</f>
        <v/>
      </c>
      <c r="L5576" t="str">
        <f>IF(C5577&lt;C5576, "Sell", "")</f>
        <v>Sell</v>
      </c>
      <c r="V5576" s="4">
        <f t="shared" si="87"/>
        <v>-4.0199118671096733E-3</v>
      </c>
    </row>
    <row r="5577" spans="1:22" x14ac:dyDescent="0.25">
      <c r="A5577" s="1">
        <v>37231</v>
      </c>
      <c r="B5577">
        <v>68.71875</v>
      </c>
      <c r="C5577">
        <v>70.546875</v>
      </c>
      <c r="D5577">
        <v>74881856</v>
      </c>
      <c r="E5577" t="s">
        <v>11</v>
      </c>
      <c r="F5577" t="s">
        <v>23</v>
      </c>
      <c r="G5577" t="str">
        <f>IF(OR(F5577="Jan",F5577="Feb",F5577="Mar"),"Q1",
IF(OR(F5577="Apr",F5577="May",F5577="Jun"),"Q2",
IF(OR(F5577="Jul",F5577="Aug",F5577="Sep"),"Q3",
IF(OR(F5577="Oct",F5577="Nov",F5577="Dec"),"Q4",""))))</f>
        <v>Q4</v>
      </c>
      <c r="H5577" t="str">
        <f>"Q"&amp;INT((MONTH(A5577)-1)/3)+1</f>
        <v>Q4</v>
      </c>
      <c r="I5577">
        <v>2001</v>
      </c>
      <c r="J5577" t="str">
        <f>IF(C5577&gt;B5577, "Bullish", IF(B5577&gt;C5577, "Bearish", "Neutral"))</f>
        <v>Bullish</v>
      </c>
      <c r="K5577" t="str">
        <f>IF(C5578&gt;C5577, "Buy", "")</f>
        <v/>
      </c>
      <c r="L5577" t="str">
        <f>IF(C5578&lt;C5577, "Sell", "")</f>
        <v>Sell</v>
      </c>
      <c r="V5577" s="4">
        <f t="shared" si="87"/>
        <v>-6.237796278219486E-2</v>
      </c>
    </row>
    <row r="5578" spans="1:22" x14ac:dyDescent="0.25">
      <c r="A5578" s="1">
        <v>37230</v>
      </c>
      <c r="B5578">
        <v>64.8125</v>
      </c>
      <c r="C5578">
        <v>66.404685970000003</v>
      </c>
      <c r="D5578">
        <v>56921024</v>
      </c>
      <c r="E5578" t="s">
        <v>10</v>
      </c>
      <c r="F5578" t="s">
        <v>23</v>
      </c>
      <c r="G5578" t="str">
        <f>IF(OR(F5578="Jan",F5578="Feb",F5578="Mar"),"Q1",
IF(OR(F5578="Apr",F5578="May",F5578="Jun"),"Q2",
IF(OR(F5578="Jul",F5578="Aug",F5578="Sep"),"Q3",
IF(OR(F5578="Oct",F5578="Nov",F5578="Dec"),"Q4",""))))</f>
        <v>Q4</v>
      </c>
      <c r="H5578" t="str">
        <f>"Q"&amp;INT((MONTH(A5578)-1)/3)+1</f>
        <v>Q4</v>
      </c>
      <c r="I5578">
        <v>2001</v>
      </c>
      <c r="J5578" t="str">
        <f>IF(C5578&gt;B5578, "Bullish", IF(B5578&gt;C5578, "Bearish", "Neutral"))</f>
        <v>Bullish</v>
      </c>
      <c r="K5578" t="str">
        <f>IF(C5579&gt;C5578, "Buy", "")</f>
        <v/>
      </c>
      <c r="L5578" t="str">
        <f>IF(C5579&lt;C5578, "Sell", "")</f>
        <v>Sell</v>
      </c>
      <c r="V5578" s="4">
        <f t="shared" si="87"/>
        <v>-6.6260186215340605E-2</v>
      </c>
    </row>
    <row r="5579" spans="1:22" x14ac:dyDescent="0.25">
      <c r="A5579" s="1">
        <v>37229</v>
      </c>
      <c r="B5579">
        <v>59.75</v>
      </c>
      <c r="C5579">
        <v>62.278125760000002</v>
      </c>
      <c r="D5579">
        <v>41452224</v>
      </c>
      <c r="E5579" t="s">
        <v>9</v>
      </c>
      <c r="F5579" t="s">
        <v>23</v>
      </c>
      <c r="G5579" t="str">
        <f>IF(OR(F5579="Jan",F5579="Feb",F5579="Mar"),"Q1",
IF(OR(F5579="Apr",F5579="May",F5579="Jun"),"Q2",
IF(OR(F5579="Jul",F5579="Aug",F5579="Sep"),"Q3",
IF(OR(F5579="Oct",F5579="Nov",F5579="Dec"),"Q4",""))))</f>
        <v>Q4</v>
      </c>
      <c r="H5579" t="str">
        <f>"Q"&amp;INT((MONTH(A5579)-1)/3)+1</f>
        <v>Q4</v>
      </c>
      <c r="I5579">
        <v>2001</v>
      </c>
      <c r="J5579" t="str">
        <f>IF(C5579&gt;B5579, "Bullish", IF(B5579&gt;C5579, "Bearish", "Neutral"))</f>
        <v>Bullish</v>
      </c>
      <c r="K5579" t="str">
        <f>IF(C5580&gt;C5579, "Buy", "")</f>
        <v/>
      </c>
      <c r="L5579" t="str">
        <f>IF(C5580&lt;C5579, "Sell", "")</f>
        <v>Sell</v>
      </c>
      <c r="V5579" s="4">
        <f t="shared" si="87"/>
        <v>-4.9364188610411461E-2</v>
      </c>
    </row>
    <row r="5580" spans="1:22" x14ac:dyDescent="0.25">
      <c r="A5580" s="1">
        <v>37228</v>
      </c>
      <c r="B5580">
        <v>58.317966460000001</v>
      </c>
      <c r="C5580">
        <v>59.348438260000002</v>
      </c>
      <c r="D5580">
        <v>37064640</v>
      </c>
      <c r="E5580" t="s">
        <v>7</v>
      </c>
      <c r="F5580" t="s">
        <v>23</v>
      </c>
      <c r="G5580" t="str">
        <f>IF(OR(F5580="Jan",F5580="Feb",F5580="Mar"),"Q1",
IF(OR(F5580="Apr",F5580="May",F5580="Jun"),"Q2",
IF(OR(F5580="Jul",F5580="Aug",F5580="Sep"),"Q3",
IF(OR(F5580="Oct",F5580="Nov",F5580="Dec"),"Q4",""))))</f>
        <v>Q4</v>
      </c>
      <c r="H5580" t="str">
        <f>"Q"&amp;INT((MONTH(A5580)-1)/3)+1</f>
        <v>Q4</v>
      </c>
      <c r="I5580">
        <v>2001</v>
      </c>
      <c r="J5580" t="str">
        <f>IF(C5580&gt;B5580, "Bullish", IF(B5580&gt;C5580, "Bearish", "Neutral"))</f>
        <v>Bullish</v>
      </c>
      <c r="K5580" t="str">
        <f>IF(C5581&gt;C5580, "Buy", "")</f>
        <v>Buy</v>
      </c>
      <c r="L5580" t="str">
        <f>IF(C5581&lt;C5580, "Sell", "")</f>
        <v/>
      </c>
      <c r="V5580" s="4">
        <f t="shared" si="87"/>
        <v>2.4288130008016242E-2</v>
      </c>
    </row>
    <row r="5581" spans="1:22" x14ac:dyDescent="0.25">
      <c r="A5581" s="1">
        <v>37225</v>
      </c>
      <c r="B5581">
        <v>60.825782779999997</v>
      </c>
      <c r="C5581">
        <v>60.825782779999997</v>
      </c>
      <c r="D5581">
        <v>0</v>
      </c>
      <c r="E5581" t="s">
        <v>12</v>
      </c>
      <c r="F5581" t="s">
        <v>22</v>
      </c>
      <c r="G5581" t="str">
        <f>IF(OR(F5581="Jan",F5581="Feb",F5581="Mar"),"Q1",
IF(OR(F5581="Apr",F5581="May",F5581="Jun"),"Q2",
IF(OR(F5581="Jul",F5581="Aug",F5581="Sep"),"Q3",
IF(OR(F5581="Oct",F5581="Nov",F5581="Dec"),"Q4",""))))</f>
        <v>Q4</v>
      </c>
      <c r="H5581" t="str">
        <f>"Q"&amp;INT((MONTH(A5581)-1)/3)+1</f>
        <v>Q4</v>
      </c>
      <c r="I5581">
        <v>2001</v>
      </c>
      <c r="J5581" t="str">
        <f>IF(C5581&gt;B5581, "Bullish", IF(B5581&gt;C5581, "Bearish", "Neutral"))</f>
        <v>Neutral</v>
      </c>
      <c r="K5581" t="str">
        <f>IF(C5582&gt;C5581, "Buy", "")</f>
        <v/>
      </c>
      <c r="L5581" t="str">
        <f>IF(C5582&lt;C5581, "Sell", "")</f>
        <v/>
      </c>
      <c r="V5581" s="4">
        <f t="shared" si="87"/>
        <v>0</v>
      </c>
    </row>
    <row r="5582" spans="1:22" x14ac:dyDescent="0.25">
      <c r="A5582" s="1">
        <v>37224</v>
      </c>
      <c r="B5582">
        <v>58.471874239999998</v>
      </c>
      <c r="C5582">
        <v>60.825782779999997</v>
      </c>
      <c r="D5582">
        <v>75322816</v>
      </c>
      <c r="E5582" t="s">
        <v>11</v>
      </c>
      <c r="F5582" t="s">
        <v>22</v>
      </c>
      <c r="G5582" t="str">
        <f>IF(OR(F5582="Jan",F5582="Feb",F5582="Mar"),"Q1",
IF(OR(F5582="Apr",F5582="May",F5582="Jun"),"Q2",
IF(OR(F5582="Jul",F5582="Aug",F5582="Sep"),"Q3",
IF(OR(F5582="Oct",F5582="Nov",F5582="Dec"),"Q4",""))))</f>
        <v>Q4</v>
      </c>
      <c r="H5582" t="str">
        <f>"Q"&amp;INT((MONTH(A5582)-1)/3)+1</f>
        <v>Q4</v>
      </c>
      <c r="I5582">
        <v>2001</v>
      </c>
      <c r="J5582" t="str">
        <f>IF(C5582&gt;B5582, "Bullish", IF(B5582&gt;C5582, "Bearish", "Neutral"))</f>
        <v>Bullish</v>
      </c>
      <c r="K5582" t="str">
        <f>IF(C5583&gt;C5582, "Buy", "")</f>
        <v/>
      </c>
      <c r="L5582" t="str">
        <f>IF(C5583&lt;C5582, "Sell", "")</f>
        <v>Sell</v>
      </c>
      <c r="V5582" s="4">
        <f t="shared" si="87"/>
        <v>-2.0285981351271822E-2</v>
      </c>
    </row>
    <row r="5583" spans="1:22" x14ac:dyDescent="0.25">
      <c r="A5583" s="1">
        <v>37223</v>
      </c>
      <c r="B5583">
        <v>58.4375</v>
      </c>
      <c r="C5583">
        <v>59.616405489999998</v>
      </c>
      <c r="D5583">
        <v>51204032</v>
      </c>
      <c r="E5583" t="s">
        <v>10</v>
      </c>
      <c r="F5583" t="s">
        <v>22</v>
      </c>
      <c r="G5583" t="str">
        <f>IF(OR(F5583="Jan",F5583="Feb",F5583="Mar"),"Q1",
IF(OR(F5583="Apr",F5583="May",F5583="Jun"),"Q2",
IF(OR(F5583="Jul",F5583="Aug",F5583="Sep"),"Q3",
IF(OR(F5583="Oct",F5583="Nov",F5583="Dec"),"Q4",""))))</f>
        <v>Q4</v>
      </c>
      <c r="H5583" t="str">
        <f>"Q"&amp;INT((MONTH(A5583)-1)/3)+1</f>
        <v>Q4</v>
      </c>
      <c r="I5583">
        <v>2001</v>
      </c>
      <c r="J5583" t="str">
        <f>IF(C5583&gt;B5583, "Bullish", IF(B5583&gt;C5583, "Bearish", "Neutral"))</f>
        <v>Bullish</v>
      </c>
      <c r="K5583" t="str">
        <f>IF(C5584&gt;C5583, "Buy", "")</f>
        <v/>
      </c>
      <c r="L5583" t="str">
        <f>IF(C5584&lt;C5583, "Sell", "")</f>
        <v>Sell</v>
      </c>
      <c r="V5583" s="4">
        <f t="shared" si="87"/>
        <v>-1.0514454442163779E-2</v>
      </c>
    </row>
    <row r="5584" spans="1:22" x14ac:dyDescent="0.25">
      <c r="A5584" s="1">
        <v>37222</v>
      </c>
      <c r="B5584">
        <v>65.462501529999997</v>
      </c>
      <c r="C5584">
        <v>58.99609375</v>
      </c>
      <c r="D5584">
        <v>68089856</v>
      </c>
      <c r="E5584" t="s">
        <v>9</v>
      </c>
      <c r="F5584" t="s">
        <v>22</v>
      </c>
      <c r="G5584" t="str">
        <f>IF(OR(F5584="Jan",F5584="Feb",F5584="Mar"),"Q1",
IF(OR(F5584="Apr",F5584="May",F5584="Jun"),"Q2",
IF(OR(F5584="Jul",F5584="Aug",F5584="Sep"),"Q3",
IF(OR(F5584="Oct",F5584="Nov",F5584="Dec"),"Q4",""))))</f>
        <v>Q4</v>
      </c>
      <c r="H5584" t="str">
        <f>"Q"&amp;INT((MONTH(A5584)-1)/3)+1</f>
        <v>Q4</v>
      </c>
      <c r="I5584">
        <v>2001</v>
      </c>
      <c r="J5584" t="str">
        <f>IF(C5584&gt;B5584, "Bullish", IF(B5584&gt;C5584, "Bearish", "Neutral"))</f>
        <v>Bearish</v>
      </c>
      <c r="K5584" t="str">
        <f>IF(C5585&gt;C5584, "Buy", "")</f>
        <v>Buy</v>
      </c>
      <c r="L5584" t="str">
        <f>IF(C5585&lt;C5584, "Sell", "")</f>
        <v/>
      </c>
      <c r="V5584" s="4">
        <f t="shared" si="87"/>
        <v>3.3073806068935764E-2</v>
      </c>
    </row>
    <row r="5585" spans="1:22" x14ac:dyDescent="0.25">
      <c r="A5585" s="1">
        <v>37221</v>
      </c>
      <c r="B5585">
        <v>57.03125</v>
      </c>
      <c r="C5585">
        <v>61.014060970000003</v>
      </c>
      <c r="D5585">
        <v>41223616</v>
      </c>
      <c r="E5585" t="s">
        <v>7</v>
      </c>
      <c r="F5585" t="s">
        <v>22</v>
      </c>
      <c r="G5585" t="str">
        <f>IF(OR(F5585="Jan",F5585="Feb",F5585="Mar"),"Q1",
IF(OR(F5585="Apr",F5585="May",F5585="Jun"),"Q2",
IF(OR(F5585="Jul",F5585="Aug",F5585="Sep"),"Q3",
IF(OR(F5585="Oct",F5585="Nov",F5585="Dec"),"Q4",""))))</f>
        <v>Q4</v>
      </c>
      <c r="H5585" t="str">
        <f>"Q"&amp;INT((MONTH(A5585)-1)/3)+1</f>
        <v>Q4</v>
      </c>
      <c r="I5585">
        <v>2001</v>
      </c>
      <c r="J5585" t="str">
        <f>IF(C5585&gt;B5585, "Bullish", IF(B5585&gt;C5585, "Bearish", "Neutral"))</f>
        <v>Bullish</v>
      </c>
      <c r="K5585" t="str">
        <f>IF(C5586&gt;C5585, "Buy", "")</f>
        <v/>
      </c>
      <c r="L5585" t="str">
        <f>IF(C5586&lt;C5585, "Sell", "")</f>
        <v>Sell</v>
      </c>
      <c r="V5585" s="4">
        <f t="shared" si="87"/>
        <v>-9.8888392311805309E-2</v>
      </c>
    </row>
    <row r="5586" spans="1:22" x14ac:dyDescent="0.25">
      <c r="A5586" s="1">
        <v>37218</v>
      </c>
      <c r="B5586">
        <v>54.5</v>
      </c>
      <c r="C5586">
        <v>55.5234375</v>
      </c>
      <c r="D5586">
        <v>38425600</v>
      </c>
      <c r="E5586" t="s">
        <v>12</v>
      </c>
      <c r="F5586" t="s">
        <v>22</v>
      </c>
      <c r="G5586" t="str">
        <f>IF(OR(F5586="Jan",F5586="Feb",F5586="Mar"),"Q1",
IF(OR(F5586="Apr",F5586="May",F5586="Jun"),"Q2",
IF(OR(F5586="Jul",F5586="Aug",F5586="Sep"),"Q3",
IF(OR(F5586="Oct",F5586="Nov",F5586="Dec"),"Q4",""))))</f>
        <v>Q4</v>
      </c>
      <c r="H5586" t="str">
        <f>"Q"&amp;INT((MONTH(A5586)-1)/3)+1</f>
        <v>Q4</v>
      </c>
      <c r="I5586">
        <v>2001</v>
      </c>
      <c r="J5586" t="str">
        <f>IF(C5586&gt;B5586, "Bullish", IF(B5586&gt;C5586, "Bearish", "Neutral"))</f>
        <v>Bullish</v>
      </c>
      <c r="K5586" t="str">
        <f>IF(C5587&gt;C5586, "Buy", "")</f>
        <v/>
      </c>
      <c r="L5586" t="str">
        <f>IF(C5587&lt;C5586, "Sell", "")</f>
        <v>Sell</v>
      </c>
      <c r="V5586" s="4">
        <f t="shared" si="87"/>
        <v>-2.0255831873912569E-2</v>
      </c>
    </row>
    <row r="5587" spans="1:22" x14ac:dyDescent="0.25">
      <c r="A5587" s="1">
        <v>37217</v>
      </c>
      <c r="B5587">
        <v>54.875</v>
      </c>
      <c r="C5587">
        <v>54.421092989999998</v>
      </c>
      <c r="D5587">
        <v>44250048</v>
      </c>
      <c r="E5587" t="s">
        <v>11</v>
      </c>
      <c r="F5587" t="s">
        <v>22</v>
      </c>
      <c r="G5587" t="str">
        <f>IF(OR(F5587="Jan",F5587="Feb",F5587="Mar"),"Q1",
IF(OR(F5587="Apr",F5587="May",F5587="Jun"),"Q2",
IF(OR(F5587="Jul",F5587="Aug",F5587="Sep"),"Q3",
IF(OR(F5587="Oct",F5587="Nov",F5587="Dec"),"Q4",""))))</f>
        <v>Q4</v>
      </c>
      <c r="H5587" t="str">
        <f>"Q"&amp;INT((MONTH(A5587)-1)/3)+1</f>
        <v>Q4</v>
      </c>
      <c r="I5587">
        <v>2001</v>
      </c>
      <c r="J5587" t="str">
        <f>IF(C5587&gt;B5587, "Bullish", IF(B5587&gt;C5587, "Bearish", "Neutral"))</f>
        <v>Bearish</v>
      </c>
      <c r="K5587" t="str">
        <f>IF(C5588&gt;C5587, "Buy", "")</f>
        <v>Buy</v>
      </c>
      <c r="L5587" t="str">
        <f>IF(C5588&lt;C5587, "Sell", "")</f>
        <v/>
      </c>
      <c r="V5587" s="4">
        <f t="shared" si="87"/>
        <v>7.5651940846274725E-3</v>
      </c>
    </row>
    <row r="5588" spans="1:22" x14ac:dyDescent="0.25">
      <c r="A5588" s="1">
        <v>37216</v>
      </c>
      <c r="B5588">
        <v>55.492969510000002</v>
      </c>
      <c r="C5588">
        <v>54.8359375</v>
      </c>
      <c r="D5588">
        <v>48465536</v>
      </c>
      <c r="E5588" t="s">
        <v>10</v>
      </c>
      <c r="F5588" t="s">
        <v>22</v>
      </c>
      <c r="G5588" t="str">
        <f>IF(OR(F5588="Jan",F5588="Feb",F5588="Mar"),"Q1",
IF(OR(F5588="Apr",F5588="May",F5588="Jun"),"Q2",
IF(OR(F5588="Jul",F5588="Aug",F5588="Sep"),"Q3",
IF(OR(F5588="Oct",F5588="Nov",F5588="Dec"),"Q4",""))))</f>
        <v>Q4</v>
      </c>
      <c r="H5588" t="str">
        <f>"Q"&amp;INT((MONTH(A5588)-1)/3)+1</f>
        <v>Q4</v>
      </c>
      <c r="I5588">
        <v>2001</v>
      </c>
      <c r="J5588" t="str">
        <f>IF(C5588&gt;B5588, "Bullish", IF(B5588&gt;C5588, "Bearish", "Neutral"))</f>
        <v>Bearish</v>
      </c>
      <c r="K5588" t="str">
        <f>IF(C5589&gt;C5588, "Buy", "")</f>
        <v>Buy</v>
      </c>
      <c r="L5588" t="str">
        <f>IF(C5589&lt;C5588, "Sell", "")</f>
        <v/>
      </c>
      <c r="V5588" s="4">
        <f t="shared" si="87"/>
        <v>2.443428711641896E-2</v>
      </c>
    </row>
    <row r="5589" spans="1:22" x14ac:dyDescent="0.25">
      <c r="A5589" s="1">
        <v>37215</v>
      </c>
      <c r="B5589">
        <v>56.71875</v>
      </c>
      <c r="C5589">
        <v>56.209373470000003</v>
      </c>
      <c r="D5589">
        <v>68126912</v>
      </c>
      <c r="E5589" t="s">
        <v>9</v>
      </c>
      <c r="F5589" t="s">
        <v>22</v>
      </c>
      <c r="G5589" t="str">
        <f>IF(OR(F5589="Jan",F5589="Feb",F5589="Mar"),"Q1",
IF(OR(F5589="Apr",F5589="May",F5589="Jun"),"Q2",
IF(OR(F5589="Jul",F5589="Aug",F5589="Sep"),"Q3",
IF(OR(F5589="Oct",F5589="Nov",F5589="Dec"),"Q4",""))))</f>
        <v>Q4</v>
      </c>
      <c r="H5589" t="str">
        <f>"Q"&amp;INT((MONTH(A5589)-1)/3)+1</f>
        <v>Q4</v>
      </c>
      <c r="I5589">
        <v>2001</v>
      </c>
      <c r="J5589" t="str">
        <f>IF(C5589&gt;B5589, "Bullish", IF(B5589&gt;C5589, "Bearish", "Neutral"))</f>
        <v>Bearish</v>
      </c>
      <c r="K5589" t="str">
        <f>IF(C5590&gt;C5589, "Buy", "")</f>
        <v/>
      </c>
      <c r="L5589" t="str">
        <f>IF(C5590&lt;C5589, "Sell", "")</f>
        <v>Sell</v>
      </c>
      <c r="V5589" s="4">
        <f t="shared" si="87"/>
        <v>-6.181258394916133E-3</v>
      </c>
    </row>
    <row r="5590" spans="1:22" x14ac:dyDescent="0.25">
      <c r="A5590" s="1">
        <v>37214</v>
      </c>
      <c r="B5590">
        <v>51.796875</v>
      </c>
      <c r="C5590">
        <v>55.864063260000002</v>
      </c>
      <c r="D5590">
        <v>39461696</v>
      </c>
      <c r="E5590" t="s">
        <v>7</v>
      </c>
      <c r="F5590" t="s">
        <v>22</v>
      </c>
      <c r="G5590" t="str">
        <f>IF(OR(F5590="Jan",F5590="Feb",F5590="Mar"),"Q1",
IF(OR(F5590="Apr",F5590="May",F5590="Jun"),"Q2",
IF(OR(F5590="Jul",F5590="Aug",F5590="Sep"),"Q3",
IF(OR(F5590="Oct",F5590="Nov",F5590="Dec"),"Q4",""))))</f>
        <v>Q4</v>
      </c>
      <c r="H5590" t="str">
        <f>"Q"&amp;INT((MONTH(A5590)-1)/3)+1</f>
        <v>Q4</v>
      </c>
      <c r="I5590">
        <v>2001</v>
      </c>
      <c r="J5590" t="str">
        <f>IF(C5590&gt;B5590, "Bullish", IF(B5590&gt;C5590, "Bearish", "Neutral"))</f>
        <v>Bullish</v>
      </c>
      <c r="K5590" t="str">
        <f>IF(C5591&gt;C5590, "Buy", "")</f>
        <v/>
      </c>
      <c r="L5590" t="str">
        <f>IF(C5591&lt;C5590, "Sell", "")</f>
        <v>Sell</v>
      </c>
      <c r="V5590" s="4">
        <f t="shared" si="87"/>
        <v>-0.10000770668102457</v>
      </c>
    </row>
    <row r="5591" spans="1:22" x14ac:dyDescent="0.25">
      <c r="A5591" s="1">
        <v>37211</v>
      </c>
      <c r="B5591">
        <v>50.78515625</v>
      </c>
      <c r="C5591">
        <v>50.78515625</v>
      </c>
      <c r="D5591">
        <v>0</v>
      </c>
      <c r="E5591" t="s">
        <v>12</v>
      </c>
      <c r="F5591" t="s">
        <v>22</v>
      </c>
      <c r="G5591" t="str">
        <f>IF(OR(F5591="Jan",F5591="Feb",F5591="Mar"),"Q1",
IF(OR(F5591="Apr",F5591="May",F5591="Jun"),"Q2",
IF(OR(F5591="Jul",F5591="Aug",F5591="Sep"),"Q3",
IF(OR(F5591="Oct",F5591="Nov",F5591="Dec"),"Q4",""))))</f>
        <v>Q4</v>
      </c>
      <c r="H5591" t="str">
        <f>"Q"&amp;INT((MONTH(A5591)-1)/3)+1</f>
        <v>Q4</v>
      </c>
      <c r="I5591">
        <v>2001</v>
      </c>
      <c r="J5591" t="str">
        <f>IF(C5591&gt;B5591, "Bullish", IF(B5591&gt;C5591, "Bearish", "Neutral"))</f>
        <v>Neutral</v>
      </c>
      <c r="K5591" t="str">
        <f>IF(C5592&gt;C5591, "Buy", "")</f>
        <v/>
      </c>
      <c r="L5591" t="str">
        <f>IF(C5592&lt;C5591, "Sell", "")</f>
        <v/>
      </c>
      <c r="V5591" s="4">
        <f t="shared" si="87"/>
        <v>0</v>
      </c>
    </row>
    <row r="5592" spans="1:22" x14ac:dyDescent="0.25">
      <c r="A5592" s="1">
        <v>37210</v>
      </c>
      <c r="B5592">
        <v>46.328907010000002</v>
      </c>
      <c r="C5592">
        <v>50.78515625</v>
      </c>
      <c r="D5592">
        <v>64260928</v>
      </c>
      <c r="E5592" t="s">
        <v>11</v>
      </c>
      <c r="F5592" t="s">
        <v>22</v>
      </c>
      <c r="G5592" t="str">
        <f>IF(OR(F5592="Jan",F5592="Feb",F5592="Mar"),"Q1",
IF(OR(F5592="Apr",F5592="May",F5592="Jun"),"Q2",
IF(OR(F5592="Jul",F5592="Aug",F5592="Sep"),"Q3",
IF(OR(F5592="Oct",F5592="Nov",F5592="Dec"),"Q4",""))))</f>
        <v>Q4</v>
      </c>
      <c r="H5592" t="str">
        <f>"Q"&amp;INT((MONTH(A5592)-1)/3)+1</f>
        <v>Q4</v>
      </c>
      <c r="I5592">
        <v>2001</v>
      </c>
      <c r="J5592" t="str">
        <f>IF(C5592&gt;B5592, "Bullish", IF(B5592&gt;C5592, "Bearish", "Neutral"))</f>
        <v>Bullish</v>
      </c>
      <c r="K5592" t="str">
        <f>IF(C5593&gt;C5592, "Buy", "")</f>
        <v/>
      </c>
      <c r="L5592" t="str">
        <f>IF(C5593&lt;C5592, "Sell", "")</f>
        <v>Sell</v>
      </c>
      <c r="V5592" s="4">
        <f t="shared" si="87"/>
        <v>-0.10000846095270327</v>
      </c>
    </row>
    <row r="5593" spans="1:22" x14ac:dyDescent="0.25">
      <c r="A5593" s="1">
        <v>37209</v>
      </c>
      <c r="B5593">
        <v>46.09375</v>
      </c>
      <c r="C5593">
        <v>46.16796875</v>
      </c>
      <c r="D5593">
        <v>8900288</v>
      </c>
      <c r="E5593" t="s">
        <v>10</v>
      </c>
      <c r="F5593" t="s">
        <v>22</v>
      </c>
      <c r="G5593" t="str">
        <f>IF(OR(F5593="Jan",F5593="Feb",F5593="Mar"),"Q1",
IF(OR(F5593="Apr",F5593="May",F5593="Jun"),"Q2",
IF(OR(F5593="Jul",F5593="Aug",F5593="Sep"),"Q3",
IF(OR(F5593="Oct",F5593="Nov",F5593="Dec"),"Q4",""))))</f>
        <v>Q4</v>
      </c>
      <c r="H5593" t="str">
        <f>"Q"&amp;INT((MONTH(A5593)-1)/3)+1</f>
        <v>Q4</v>
      </c>
      <c r="I5593">
        <v>2001</v>
      </c>
      <c r="J5593" t="str">
        <f>IF(C5593&gt;B5593, "Bullish", IF(B5593&gt;C5593, "Bearish", "Neutral"))</f>
        <v>Bullish</v>
      </c>
      <c r="K5593" t="str">
        <f>IF(C5594&gt;C5593, "Buy", "")</f>
        <v/>
      </c>
      <c r="L5593" t="str">
        <f>IF(C5594&lt;C5593, "Sell", "")</f>
        <v>Sell</v>
      </c>
      <c r="V5593" s="4">
        <f t="shared" si="87"/>
        <v>-1.8440327445066781E-2</v>
      </c>
    </row>
    <row r="5594" spans="1:22" x14ac:dyDescent="0.25">
      <c r="A5594" s="1">
        <v>37208</v>
      </c>
      <c r="B5594">
        <v>46.5625</v>
      </c>
      <c r="C5594">
        <v>45.33203125</v>
      </c>
      <c r="D5594">
        <v>24560576</v>
      </c>
      <c r="E5594" t="s">
        <v>9</v>
      </c>
      <c r="F5594" t="s">
        <v>22</v>
      </c>
      <c r="G5594" t="str">
        <f>IF(OR(F5594="Jan",F5594="Feb",F5594="Mar"),"Q1",
IF(OR(F5594="Apr",F5594="May",F5594="Jun"),"Q2",
IF(OR(F5594="Jul",F5594="Aug",F5594="Sep"),"Q3",
IF(OR(F5594="Oct",F5594="Nov",F5594="Dec"),"Q4",""))))</f>
        <v>Q4</v>
      </c>
      <c r="H5594" t="str">
        <f>"Q"&amp;INT((MONTH(A5594)-1)/3)+1</f>
        <v>Q4</v>
      </c>
      <c r="I5594">
        <v>2001</v>
      </c>
      <c r="J5594" t="str">
        <f>IF(C5594&gt;B5594, "Bullish", IF(B5594&gt;C5594, "Bearish", "Neutral"))</f>
        <v>Bearish</v>
      </c>
      <c r="K5594" t="str">
        <f>IF(C5595&gt;C5594, "Buy", "")</f>
        <v>Buy</v>
      </c>
      <c r="L5594" t="str">
        <f>IF(C5595&lt;C5594, "Sell", "")</f>
        <v/>
      </c>
      <c r="V5594" s="4">
        <f t="shared" si="87"/>
        <v>2.1566825984422739E-2</v>
      </c>
    </row>
    <row r="5595" spans="1:22" x14ac:dyDescent="0.25">
      <c r="A5595" s="1">
        <v>37207</v>
      </c>
      <c r="B5595">
        <v>46.078125</v>
      </c>
      <c r="C5595">
        <v>46.331249239999998</v>
      </c>
      <c r="D5595">
        <v>15525248</v>
      </c>
      <c r="E5595" t="s">
        <v>7</v>
      </c>
      <c r="F5595" t="s">
        <v>22</v>
      </c>
      <c r="G5595" t="str">
        <f>IF(OR(F5595="Jan",F5595="Feb",F5595="Mar"),"Q1",
IF(OR(F5595="Apr",F5595="May",F5595="Jun"),"Q2",
IF(OR(F5595="Jul",F5595="Aug",F5595="Sep"),"Q3",
IF(OR(F5595="Oct",F5595="Nov",F5595="Dec"),"Q4",""))))</f>
        <v>Q4</v>
      </c>
      <c r="H5595" t="str">
        <f>"Q"&amp;INT((MONTH(A5595)-1)/3)+1</f>
        <v>Q4</v>
      </c>
      <c r="I5595">
        <v>2001</v>
      </c>
      <c r="J5595" t="str">
        <f>IF(C5595&gt;B5595, "Bullish", IF(B5595&gt;C5595, "Bearish", "Neutral"))</f>
        <v>Bullish</v>
      </c>
      <c r="K5595" t="str">
        <f>IF(C5596&gt;C5595, "Buy", "")</f>
        <v/>
      </c>
      <c r="L5595" t="str">
        <f>IF(C5596&lt;C5595, "Sell", "")</f>
        <v>Sell</v>
      </c>
      <c r="V5595" s="4">
        <f t="shared" si="87"/>
        <v>-1.1099193687222394E-2</v>
      </c>
    </row>
    <row r="5596" spans="1:22" x14ac:dyDescent="0.25">
      <c r="A5596" s="1">
        <v>37204</v>
      </c>
      <c r="B5596">
        <v>45.6875</v>
      </c>
      <c r="C5596">
        <v>45.822654720000003</v>
      </c>
      <c r="D5596">
        <v>25132288</v>
      </c>
      <c r="E5596" t="s">
        <v>12</v>
      </c>
      <c r="F5596" t="s">
        <v>22</v>
      </c>
      <c r="G5596" t="str">
        <f>IF(OR(F5596="Jan",F5596="Feb",F5596="Mar"),"Q1",
IF(OR(F5596="Apr",F5596="May",F5596="Jun"),"Q2",
IF(OR(F5596="Jul",F5596="Aug",F5596="Sep"),"Q3",
IF(OR(F5596="Oct",F5596="Nov",F5596="Dec"),"Q4",""))))</f>
        <v>Q4</v>
      </c>
      <c r="H5596" t="str">
        <f>"Q"&amp;INT((MONTH(A5596)-1)/3)+1</f>
        <v>Q4</v>
      </c>
      <c r="I5596">
        <v>2001</v>
      </c>
      <c r="J5596" t="str">
        <f>IF(C5596&gt;B5596, "Bullish", IF(B5596&gt;C5596, "Bearish", "Neutral"))</f>
        <v>Bullish</v>
      </c>
      <c r="K5596" t="str">
        <f>IF(C5597&gt;C5596, "Buy", "")</f>
        <v/>
      </c>
      <c r="L5596" t="str">
        <f>IF(C5597&lt;C5596, "Sell", "")</f>
        <v>Sell</v>
      </c>
      <c r="V5596" s="4">
        <f t="shared" si="87"/>
        <v>-2.2862841195207043E-2</v>
      </c>
    </row>
    <row r="5597" spans="1:22" x14ac:dyDescent="0.25">
      <c r="A5597" s="1">
        <v>37203</v>
      </c>
      <c r="B5597">
        <v>44.71875</v>
      </c>
      <c r="C5597">
        <v>44.798435210000001</v>
      </c>
      <c r="D5597">
        <v>29282368</v>
      </c>
      <c r="E5597" t="s">
        <v>11</v>
      </c>
      <c r="F5597" t="s">
        <v>22</v>
      </c>
      <c r="G5597" t="str">
        <f>IF(OR(F5597="Jan",F5597="Feb",F5597="Mar"),"Q1",
IF(OR(F5597="Apr",F5597="May",F5597="Jun"),"Q2",
IF(OR(F5597="Jul",F5597="Aug",F5597="Sep"),"Q3",
IF(OR(F5597="Oct",F5597="Nov",F5597="Dec"),"Q4",""))))</f>
        <v>Q4</v>
      </c>
      <c r="H5597" t="str">
        <f>"Q"&amp;INT((MONTH(A5597)-1)/3)+1</f>
        <v>Q4</v>
      </c>
      <c r="I5597">
        <v>2001</v>
      </c>
      <c r="J5597" t="str">
        <f>IF(C5597&gt;B5597, "Bullish", IF(B5597&gt;C5597, "Bearish", "Neutral"))</f>
        <v>Bullish</v>
      </c>
      <c r="K5597" t="str">
        <f>IF(C5598&gt;C5597, "Buy", "")</f>
        <v/>
      </c>
      <c r="L5597" t="str">
        <f>IF(C5598&lt;C5597, "Sell", "")</f>
        <v>Sell</v>
      </c>
      <c r="V5597" s="4">
        <f t="shared" si="87"/>
        <v>-1.4220507535629836E-2</v>
      </c>
    </row>
    <row r="5598" spans="1:22" x14ac:dyDescent="0.25">
      <c r="A5598" s="1">
        <v>37202</v>
      </c>
      <c r="B5598">
        <v>46.756248470000003</v>
      </c>
      <c r="C5598">
        <v>44.170310970000003</v>
      </c>
      <c r="D5598">
        <v>33943424</v>
      </c>
      <c r="E5598" t="s">
        <v>10</v>
      </c>
      <c r="F5598" t="s">
        <v>22</v>
      </c>
      <c r="G5598" t="str">
        <f>IF(OR(F5598="Jan",F5598="Feb",F5598="Mar"),"Q1",
IF(OR(F5598="Apr",F5598="May",F5598="Jun"),"Q2",
IF(OR(F5598="Jul",F5598="Aug",F5598="Sep"),"Q3",
IF(OR(F5598="Oct",F5598="Nov",F5598="Dec"),"Q4",""))))</f>
        <v>Q4</v>
      </c>
      <c r="H5598" t="str">
        <f>"Q"&amp;INT((MONTH(A5598)-1)/3)+1</f>
        <v>Q4</v>
      </c>
      <c r="I5598">
        <v>2001</v>
      </c>
      <c r="J5598" t="str">
        <f>IF(C5598&gt;B5598, "Bullish", IF(B5598&gt;C5598, "Bearish", "Neutral"))</f>
        <v>Bearish</v>
      </c>
      <c r="K5598" t="str">
        <f>IF(C5599&gt;C5598, "Buy", "")</f>
        <v>Buy</v>
      </c>
      <c r="L5598" t="str">
        <f>IF(C5599&lt;C5598, "Sell", "")</f>
        <v/>
      </c>
      <c r="V5598" s="4">
        <f t="shared" si="87"/>
        <v>4.1663890614098684E-2</v>
      </c>
    </row>
    <row r="5599" spans="1:22" x14ac:dyDescent="0.25">
      <c r="A5599" s="1">
        <v>37201</v>
      </c>
      <c r="B5599">
        <v>45.171875</v>
      </c>
      <c r="C5599">
        <v>46.090625760000002</v>
      </c>
      <c r="D5599">
        <v>26058368</v>
      </c>
      <c r="E5599" t="s">
        <v>9</v>
      </c>
      <c r="F5599" t="s">
        <v>22</v>
      </c>
      <c r="G5599" t="str">
        <f>IF(OR(F5599="Jan",F5599="Feb",F5599="Mar"),"Q1",
IF(OR(F5599="Apr",F5599="May",F5599="Jun"),"Q2",
IF(OR(F5599="Jul",F5599="Aug",F5599="Sep"),"Q3",
IF(OR(F5599="Oct",F5599="Nov",F5599="Dec"),"Q4",""))))</f>
        <v>Q4</v>
      </c>
      <c r="H5599" t="str">
        <f>"Q"&amp;INT((MONTH(A5599)-1)/3)+1</f>
        <v>Q4</v>
      </c>
      <c r="I5599">
        <v>2001</v>
      </c>
      <c r="J5599" t="str">
        <f>IF(C5599&gt;B5599, "Bullish", IF(B5599&gt;C5599, "Bearish", "Neutral"))</f>
        <v>Bullish</v>
      </c>
      <c r="K5599" t="str">
        <f>IF(C5600&gt;C5599, "Buy", "")</f>
        <v/>
      </c>
      <c r="L5599" t="str">
        <f>IF(C5600&lt;C5599, "Sell", "")</f>
        <v>Sell</v>
      </c>
      <c r="V5599" s="4">
        <f t="shared" si="87"/>
        <v>-3.7474737937219768E-2</v>
      </c>
    </row>
    <row r="5600" spans="1:22" x14ac:dyDescent="0.25">
      <c r="A5600" s="1">
        <v>37200</v>
      </c>
      <c r="B5600">
        <v>43.927341460000001</v>
      </c>
      <c r="C5600">
        <v>44.42578125</v>
      </c>
      <c r="D5600">
        <v>30546496</v>
      </c>
      <c r="E5600" t="s">
        <v>7</v>
      </c>
      <c r="F5600" t="s">
        <v>22</v>
      </c>
      <c r="G5600" t="str">
        <f>IF(OR(F5600="Jan",F5600="Feb",F5600="Mar"),"Q1",
IF(OR(F5600="Apr",F5600="May",F5600="Jun"),"Q2",
IF(OR(F5600="Jul",F5600="Aug",F5600="Sep"),"Q3",
IF(OR(F5600="Oct",F5600="Nov",F5600="Dec"),"Q4",""))))</f>
        <v>Q4</v>
      </c>
      <c r="H5600" t="str">
        <f>"Q"&amp;INT((MONTH(A5600)-1)/3)+1</f>
        <v>Q4</v>
      </c>
      <c r="I5600">
        <v>2001</v>
      </c>
      <c r="J5600" t="str">
        <f>IF(C5600&gt;B5600, "Bullish", IF(B5600&gt;C5600, "Bearish", "Neutral"))</f>
        <v>Bullish</v>
      </c>
      <c r="K5600" t="str">
        <f>IF(C5601&gt;C5600, "Buy", "")</f>
        <v>Buy</v>
      </c>
      <c r="L5600" t="str">
        <f>IF(C5601&lt;C5600, "Sell", "")</f>
        <v/>
      </c>
      <c r="V5600" s="4">
        <f t="shared" si="87"/>
        <v>2.2383776615801522E-2</v>
      </c>
    </row>
    <row r="5601" spans="1:22" x14ac:dyDescent="0.25">
      <c r="A5601" s="1">
        <v>37197</v>
      </c>
      <c r="B5601">
        <v>46.5625</v>
      </c>
      <c r="C5601">
        <v>45.442966460000001</v>
      </c>
      <c r="D5601">
        <v>61585280</v>
      </c>
      <c r="E5601" t="s">
        <v>12</v>
      </c>
      <c r="F5601" t="s">
        <v>22</v>
      </c>
      <c r="G5601" t="str">
        <f>IF(OR(F5601="Jan",F5601="Feb",F5601="Mar"),"Q1",
IF(OR(F5601="Apr",F5601="May",F5601="Jun"),"Q2",
IF(OR(F5601="Jul",F5601="Aug",F5601="Sep"),"Q3",
IF(OR(F5601="Oct",F5601="Nov",F5601="Dec"),"Q4",""))))</f>
        <v>Q4</v>
      </c>
      <c r="H5601" t="str">
        <f>"Q"&amp;INT((MONTH(A5601)-1)/3)+1</f>
        <v>Q4</v>
      </c>
      <c r="I5601">
        <v>2001</v>
      </c>
      <c r="J5601" t="str">
        <f>IF(C5601&gt;B5601, "Bullish", IF(B5601&gt;C5601, "Bearish", "Neutral"))</f>
        <v>Bearish</v>
      </c>
      <c r="K5601" t="str">
        <f>IF(C5602&gt;C5601, "Buy", "")</f>
        <v>Buy</v>
      </c>
      <c r="L5601" t="str">
        <f>IF(C5602&lt;C5601, "Sell", "")</f>
        <v/>
      </c>
      <c r="V5601" s="4">
        <f t="shared" si="87"/>
        <v>1.6236238056922574E-2</v>
      </c>
    </row>
    <row r="5602" spans="1:22" x14ac:dyDescent="0.25">
      <c r="A5602" s="1">
        <v>37196</v>
      </c>
      <c r="B5602">
        <v>45.552341460000001</v>
      </c>
      <c r="C5602">
        <v>46.192966460000001</v>
      </c>
      <c r="D5602">
        <v>45274112</v>
      </c>
      <c r="E5602" t="s">
        <v>11</v>
      </c>
      <c r="F5602" t="s">
        <v>22</v>
      </c>
      <c r="G5602" t="str">
        <f>IF(OR(F5602="Jan",F5602="Feb",F5602="Mar"),"Q1",
IF(OR(F5602="Apr",F5602="May",F5602="Jun"),"Q2",
IF(OR(F5602="Jul",F5602="Aug",F5602="Sep"),"Q3",
IF(OR(F5602="Oct",F5602="Nov",F5602="Dec"),"Q4",""))))</f>
        <v>Q4</v>
      </c>
      <c r="H5602" t="str">
        <f>"Q"&amp;INT((MONTH(A5602)-1)/3)+1</f>
        <v>Q4</v>
      </c>
      <c r="I5602">
        <v>2001</v>
      </c>
      <c r="J5602" t="str">
        <f>IF(C5602&gt;B5602, "Bullish", IF(B5602&gt;C5602, "Bearish", "Neutral"))</f>
        <v>Bullish</v>
      </c>
      <c r="K5602" t="str">
        <f>IF(C5603&gt;C5602, "Buy", "")</f>
        <v/>
      </c>
      <c r="L5602" t="str">
        <f>IF(C5603&lt;C5602, "Sell", "")</f>
        <v>Sell</v>
      </c>
      <c r="V5602" s="4">
        <f t="shared" si="87"/>
        <v>-1.3715775544836547E-2</v>
      </c>
    </row>
    <row r="5603" spans="1:22" x14ac:dyDescent="0.25">
      <c r="A5603" s="1">
        <v>37195</v>
      </c>
      <c r="B5603">
        <v>45.78125</v>
      </c>
      <c r="C5603">
        <v>45.567966460000001</v>
      </c>
      <c r="D5603">
        <v>73453568</v>
      </c>
      <c r="E5603" t="s">
        <v>10</v>
      </c>
      <c r="F5603" t="s">
        <v>21</v>
      </c>
      <c r="G5603" t="str">
        <f>IF(OR(F5603="Jan",F5603="Feb",F5603="Mar"),"Q1",
IF(OR(F5603="Apr",F5603="May",F5603="Jun"),"Q2",
IF(OR(F5603="Jul",F5603="Aug",F5603="Sep"),"Q3",
IF(OR(F5603="Oct",F5603="Nov",F5603="Dec"),"Q4",""))))</f>
        <v>Q4</v>
      </c>
      <c r="H5603" t="str">
        <f>"Q"&amp;INT((MONTH(A5603)-1)/3)+1</f>
        <v>Q4</v>
      </c>
      <c r="I5603">
        <v>2001</v>
      </c>
      <c r="J5603" t="str">
        <f>IF(C5603&gt;B5603, "Bullish", IF(B5603&gt;C5603, "Bearish", "Neutral"))</f>
        <v>Bearish</v>
      </c>
      <c r="K5603" t="str">
        <f>IF(C5604&gt;C5603, "Buy", "")</f>
        <v>Buy</v>
      </c>
      <c r="L5603" t="str">
        <f>IF(C5604&lt;C5603, "Sell", "")</f>
        <v/>
      </c>
      <c r="V5603" s="4">
        <f t="shared" si="87"/>
        <v>1.740234048517518E-2</v>
      </c>
    </row>
    <row r="5604" spans="1:22" x14ac:dyDescent="0.25">
      <c r="A5604" s="1">
        <v>37194</v>
      </c>
      <c r="B5604">
        <v>46.307811739999998</v>
      </c>
      <c r="C5604">
        <v>46.375</v>
      </c>
      <c r="D5604">
        <v>51813248</v>
      </c>
      <c r="E5604" t="s">
        <v>9</v>
      </c>
      <c r="F5604" t="s">
        <v>21</v>
      </c>
      <c r="G5604" t="str">
        <f>IF(OR(F5604="Jan",F5604="Feb",F5604="Mar"),"Q1",
IF(OR(F5604="Apr",F5604="May",F5604="Jun"),"Q2",
IF(OR(F5604="Jul",F5604="Aug",F5604="Sep"),"Q3",
IF(OR(F5604="Oct",F5604="Nov",F5604="Dec"),"Q4",""))))</f>
        <v>Q4</v>
      </c>
      <c r="H5604" t="str">
        <f>"Q"&amp;INT((MONTH(A5604)-1)/3)+1</f>
        <v>Q4</v>
      </c>
      <c r="I5604">
        <v>2001</v>
      </c>
      <c r="J5604" t="str">
        <f>IF(C5604&gt;B5604, "Bullish", IF(B5604&gt;C5604, "Bearish", "Neutral"))</f>
        <v>Bullish</v>
      </c>
      <c r="K5604" t="str">
        <f>IF(C5605&gt;C5604, "Buy", "")</f>
        <v>Buy</v>
      </c>
      <c r="L5604" t="str">
        <f>IF(C5605&lt;C5604, "Sell", "")</f>
        <v/>
      </c>
      <c r="V5604" s="4">
        <f t="shared" si="87"/>
        <v>1.6159774591862103E-2</v>
      </c>
    </row>
    <row r="5605" spans="1:22" x14ac:dyDescent="0.25">
      <c r="A5605" s="1">
        <v>37193</v>
      </c>
      <c r="B5605">
        <v>47.34375</v>
      </c>
      <c r="C5605">
        <v>47.13671875</v>
      </c>
      <c r="D5605">
        <v>22941888</v>
      </c>
      <c r="E5605" t="s">
        <v>7</v>
      </c>
      <c r="F5605" t="s">
        <v>21</v>
      </c>
      <c r="G5605" t="str">
        <f>IF(OR(F5605="Jan",F5605="Feb",F5605="Mar"),"Q1",
IF(OR(F5605="Apr",F5605="May",F5605="Jun"),"Q2",
IF(OR(F5605="Jul",F5605="Aug",F5605="Sep"),"Q3",
IF(OR(F5605="Oct",F5605="Nov",F5605="Dec"),"Q4",""))))</f>
        <v>Q4</v>
      </c>
      <c r="H5605" t="str">
        <f>"Q"&amp;INT((MONTH(A5605)-1)/3)+1</f>
        <v>Q4</v>
      </c>
      <c r="I5605">
        <v>2001</v>
      </c>
      <c r="J5605" t="str">
        <f>IF(C5605&gt;B5605, "Bullish", IF(B5605&gt;C5605, "Bearish", "Neutral"))</f>
        <v>Bearish</v>
      </c>
      <c r="K5605" t="str">
        <f>IF(C5606&gt;C5605, "Buy", "")</f>
        <v>Buy</v>
      </c>
      <c r="L5605" t="str">
        <f>IF(C5606&lt;C5605, "Sell", "")</f>
        <v/>
      </c>
      <c r="V5605" s="4">
        <f t="shared" si="87"/>
        <v>9.273065837280129E-4</v>
      </c>
    </row>
    <row r="5606" spans="1:22" x14ac:dyDescent="0.25">
      <c r="A5606" s="1">
        <v>37190</v>
      </c>
      <c r="B5606">
        <v>47.180469510000002</v>
      </c>
      <c r="C5606">
        <v>47.180469510000002</v>
      </c>
      <c r="D5606">
        <v>0</v>
      </c>
      <c r="E5606" t="s">
        <v>12</v>
      </c>
      <c r="F5606" t="s">
        <v>21</v>
      </c>
      <c r="G5606" t="str">
        <f>IF(OR(F5606="Jan",F5606="Feb",F5606="Mar"),"Q1",
IF(OR(F5606="Apr",F5606="May",F5606="Jun"),"Q2",
IF(OR(F5606="Jul",F5606="Aug",F5606="Sep"),"Q3",
IF(OR(F5606="Oct",F5606="Nov",F5606="Dec"),"Q4",""))))</f>
        <v>Q4</v>
      </c>
      <c r="H5606" t="str">
        <f>"Q"&amp;INT((MONTH(A5606)-1)/3)+1</f>
        <v>Q4</v>
      </c>
      <c r="I5606">
        <v>2001</v>
      </c>
      <c r="J5606" t="str">
        <f>IF(C5606&gt;B5606, "Bullish", IF(B5606&gt;C5606, "Bearish", "Neutral"))</f>
        <v>Neutral</v>
      </c>
      <c r="K5606" t="str">
        <f>IF(C5607&gt;C5606, "Buy", "")</f>
        <v/>
      </c>
      <c r="L5606" t="str">
        <f>IF(C5607&lt;C5606, "Sell", "")</f>
        <v/>
      </c>
      <c r="V5606" s="4">
        <f t="shared" si="87"/>
        <v>0</v>
      </c>
    </row>
    <row r="5607" spans="1:22" x14ac:dyDescent="0.25">
      <c r="A5607" s="1">
        <v>37189</v>
      </c>
      <c r="B5607">
        <v>47.65625</v>
      </c>
      <c r="C5607">
        <v>47.180469510000002</v>
      </c>
      <c r="D5607">
        <v>31819072</v>
      </c>
      <c r="E5607" t="s">
        <v>11</v>
      </c>
      <c r="F5607" t="s">
        <v>21</v>
      </c>
      <c r="G5607" t="str">
        <f>IF(OR(F5607="Jan",F5607="Feb",F5607="Mar"),"Q1",
IF(OR(F5607="Apr",F5607="May",F5607="Jun"),"Q2",
IF(OR(F5607="Jul",F5607="Aug",F5607="Sep"),"Q3",
IF(OR(F5607="Oct",F5607="Nov",F5607="Dec"),"Q4",""))))</f>
        <v>Q4</v>
      </c>
      <c r="H5607" t="str">
        <f>"Q"&amp;INT((MONTH(A5607)-1)/3)+1</f>
        <v>Q4</v>
      </c>
      <c r="I5607">
        <v>2001</v>
      </c>
      <c r="J5607" t="str">
        <f>IF(C5607&gt;B5607, "Bullish", IF(B5607&gt;C5607, "Bearish", "Neutral"))</f>
        <v>Bearish</v>
      </c>
      <c r="K5607" t="str">
        <f>IF(C5608&gt;C5607, "Buy", "")</f>
        <v>Buy</v>
      </c>
      <c r="L5607" t="str">
        <f>IF(C5608&lt;C5607, "Sell", "")</f>
        <v/>
      </c>
      <c r="V5607" s="4">
        <f t="shared" si="87"/>
        <v>9.7599714143916836E-4</v>
      </c>
    </row>
    <row r="5608" spans="1:22" x14ac:dyDescent="0.25">
      <c r="A5608" s="1">
        <v>37188</v>
      </c>
      <c r="B5608">
        <v>46.875</v>
      </c>
      <c r="C5608">
        <v>47.2265625</v>
      </c>
      <c r="D5608">
        <v>53390784</v>
      </c>
      <c r="E5608" t="s">
        <v>10</v>
      </c>
      <c r="F5608" t="s">
        <v>21</v>
      </c>
      <c r="G5608" t="str">
        <f>IF(OR(F5608="Jan",F5608="Feb",F5608="Mar"),"Q1",
IF(OR(F5608="Apr",F5608="May",F5608="Jun"),"Q2",
IF(OR(F5608="Jul",F5608="Aug",F5608="Sep"),"Q3",
IF(OR(F5608="Oct",F5608="Nov",F5608="Dec"),"Q4",""))))</f>
        <v>Q4</v>
      </c>
      <c r="H5608" t="str">
        <f>"Q"&amp;INT((MONTH(A5608)-1)/3)+1</f>
        <v>Q4</v>
      </c>
      <c r="I5608">
        <v>2001</v>
      </c>
      <c r="J5608" t="str">
        <f>IF(C5608&gt;B5608, "Bullish", IF(B5608&gt;C5608, "Bearish", "Neutral"))</f>
        <v>Bullish</v>
      </c>
      <c r="K5608" t="str">
        <f>IF(C5609&gt;C5608, "Buy", "")</f>
        <v>Buy</v>
      </c>
      <c r="L5608" t="str">
        <f>IF(C5609&lt;C5608, "Sell", "")</f>
        <v/>
      </c>
      <c r="V5608" s="4">
        <f t="shared" si="87"/>
        <v>1.1581716216782475E-4</v>
      </c>
    </row>
    <row r="5609" spans="1:22" x14ac:dyDescent="0.25">
      <c r="A5609" s="1">
        <v>37187</v>
      </c>
      <c r="B5609">
        <v>47.534374239999998</v>
      </c>
      <c r="C5609">
        <v>47.232032779999997</v>
      </c>
      <c r="D5609">
        <v>31108096</v>
      </c>
      <c r="E5609" t="s">
        <v>9</v>
      </c>
      <c r="F5609" t="s">
        <v>21</v>
      </c>
      <c r="G5609" t="str">
        <f>IF(OR(F5609="Jan",F5609="Feb",F5609="Mar"),"Q1",
IF(OR(F5609="Apr",F5609="May",F5609="Jun"),"Q2",
IF(OR(F5609="Jul",F5609="Aug",F5609="Sep"),"Q3",
IF(OR(F5609="Oct",F5609="Nov",F5609="Dec"),"Q4",""))))</f>
        <v>Q4</v>
      </c>
      <c r="H5609" t="str">
        <f>"Q"&amp;INT((MONTH(A5609)-1)/3)+1</f>
        <v>Q4</v>
      </c>
      <c r="I5609">
        <v>2001</v>
      </c>
      <c r="J5609" t="str">
        <f>IF(C5609&gt;B5609, "Bullish", IF(B5609&gt;C5609, "Bearish", "Neutral"))</f>
        <v>Bearish</v>
      </c>
      <c r="K5609" t="str">
        <f>IF(C5610&gt;C5609, "Buy", "")</f>
        <v/>
      </c>
      <c r="L5609" t="str">
        <f>IF(C5610&lt;C5609, "Sell", "")</f>
        <v>Sell</v>
      </c>
      <c r="V5609" s="4">
        <f t="shared" si="87"/>
        <v>-4.8366349914389477E-3</v>
      </c>
    </row>
    <row r="5610" spans="1:22" x14ac:dyDescent="0.25">
      <c r="A5610" s="1">
        <v>37186</v>
      </c>
      <c r="B5610">
        <v>48.34375</v>
      </c>
      <c r="C5610">
        <v>47.004688260000002</v>
      </c>
      <c r="D5610">
        <v>42448960</v>
      </c>
      <c r="E5610" t="s">
        <v>7</v>
      </c>
      <c r="F5610" t="s">
        <v>21</v>
      </c>
      <c r="G5610" t="str">
        <f>IF(OR(F5610="Jan",F5610="Feb",F5610="Mar"),"Q1",
IF(OR(F5610="Apr",F5610="May",F5610="Jun"),"Q2",
IF(OR(F5610="Jul",F5610="Aug",F5610="Sep"),"Q3",
IF(OR(F5610="Oct",F5610="Nov",F5610="Dec"),"Q4",""))))</f>
        <v>Q4</v>
      </c>
      <c r="H5610" t="str">
        <f>"Q"&amp;INT((MONTH(A5610)-1)/3)+1</f>
        <v>Q4</v>
      </c>
      <c r="I5610">
        <v>2001</v>
      </c>
      <c r="J5610" t="str">
        <f>IF(C5610&gt;B5610, "Bullish", IF(B5610&gt;C5610, "Bearish", "Neutral"))</f>
        <v>Bearish</v>
      </c>
      <c r="K5610" t="str">
        <f>IF(C5611&gt;C5610, "Buy", "")</f>
        <v/>
      </c>
      <c r="L5610" t="str">
        <f>IF(C5611&lt;C5610, "Sell", "")</f>
        <v>Sell</v>
      </c>
      <c r="V5610" s="4">
        <f t="shared" si="87"/>
        <v>-1.7813390727686687E-2</v>
      </c>
    </row>
    <row r="5611" spans="1:22" x14ac:dyDescent="0.25">
      <c r="A5611" s="1">
        <v>37183</v>
      </c>
      <c r="B5611">
        <v>44.927341460000001</v>
      </c>
      <c r="C5611">
        <v>46.182029720000003</v>
      </c>
      <c r="D5611">
        <v>43506496</v>
      </c>
      <c r="E5611" t="s">
        <v>12</v>
      </c>
      <c r="F5611" t="s">
        <v>21</v>
      </c>
      <c r="G5611" t="str">
        <f>IF(OR(F5611="Jan",F5611="Feb",F5611="Mar"),"Q1",
IF(OR(F5611="Apr",F5611="May",F5611="Jun"),"Q2",
IF(OR(F5611="Jul",F5611="Aug",F5611="Sep"),"Q3",
IF(OR(F5611="Oct",F5611="Nov",F5611="Dec"),"Q4",""))))</f>
        <v>Q4</v>
      </c>
      <c r="H5611" t="str">
        <f>"Q"&amp;INT((MONTH(A5611)-1)/3)+1</f>
        <v>Q4</v>
      </c>
      <c r="I5611">
        <v>2001</v>
      </c>
      <c r="J5611" t="str">
        <f>IF(C5611&gt;B5611, "Bullish", IF(B5611&gt;C5611, "Bearish", "Neutral"))</f>
        <v>Bullish</v>
      </c>
      <c r="K5611" t="str">
        <f>IF(C5612&gt;C5611, "Buy", "")</f>
        <v/>
      </c>
      <c r="L5611" t="str">
        <f>IF(C5612&lt;C5611, "Sell", "")</f>
        <v>Sell</v>
      </c>
      <c r="V5611" s="4">
        <f t="shared" si="87"/>
        <v>-3.3299539666022553E-2</v>
      </c>
    </row>
    <row r="5612" spans="1:22" x14ac:dyDescent="0.25">
      <c r="A5612" s="1">
        <v>37182</v>
      </c>
      <c r="B5612">
        <v>45.640625</v>
      </c>
      <c r="C5612">
        <v>44.693748470000003</v>
      </c>
      <c r="D5612">
        <v>31931328</v>
      </c>
      <c r="E5612" t="s">
        <v>11</v>
      </c>
      <c r="F5612" t="s">
        <v>21</v>
      </c>
      <c r="G5612" t="str">
        <f>IF(OR(F5612="Jan",F5612="Feb",F5612="Mar"),"Q1",
IF(OR(F5612="Apr",F5612="May",F5612="Jun"),"Q2",
IF(OR(F5612="Jul",F5612="Aug",F5612="Sep"),"Q3",
IF(OR(F5612="Oct",F5612="Nov",F5612="Dec"),"Q4",""))))</f>
        <v>Q4</v>
      </c>
      <c r="H5612" t="str">
        <f>"Q"&amp;INT((MONTH(A5612)-1)/3)+1</f>
        <v>Q4</v>
      </c>
      <c r="I5612">
        <v>2001</v>
      </c>
      <c r="J5612" t="str">
        <f>IF(C5612&gt;B5612, "Bullish", IF(B5612&gt;C5612, "Bearish", "Neutral"))</f>
        <v>Bearish</v>
      </c>
      <c r="K5612" t="str">
        <f>IF(C5613&gt;C5612, "Buy", "")</f>
        <v>Buy</v>
      </c>
      <c r="L5612" t="str">
        <f>IF(C5613&lt;C5612, "Sell", "")</f>
        <v/>
      </c>
      <c r="V5612" s="4">
        <f t="shared" si="87"/>
        <v>4.8135686334230765E-2</v>
      </c>
    </row>
    <row r="5613" spans="1:22" x14ac:dyDescent="0.25">
      <c r="A5613" s="1">
        <v>37181</v>
      </c>
      <c r="B5613">
        <v>46.875</v>
      </c>
      <c r="C5613">
        <v>46.953907010000002</v>
      </c>
      <c r="D5613">
        <v>43997824</v>
      </c>
      <c r="E5613" t="s">
        <v>10</v>
      </c>
      <c r="F5613" t="s">
        <v>21</v>
      </c>
      <c r="G5613" t="str">
        <f>IF(OR(F5613="Jan",F5613="Feb",F5613="Mar"),"Q1",
IF(OR(F5613="Apr",F5613="May",F5613="Jun"),"Q2",
IF(OR(F5613="Jul",F5613="Aug",F5613="Sep"),"Q3",
IF(OR(F5613="Oct",F5613="Nov",F5613="Dec"),"Q4",""))))</f>
        <v>Q4</v>
      </c>
      <c r="H5613" t="str">
        <f>"Q"&amp;INT((MONTH(A5613)-1)/3)+1</f>
        <v>Q4</v>
      </c>
      <c r="I5613">
        <v>2001</v>
      </c>
      <c r="J5613" t="str">
        <f>IF(C5613&gt;B5613, "Bullish", IF(B5613&gt;C5613, "Bearish", "Neutral"))</f>
        <v>Bullish</v>
      </c>
      <c r="K5613" t="str">
        <f>IF(C5614&gt;C5613, "Buy", "")</f>
        <v/>
      </c>
      <c r="L5613" t="str">
        <f>IF(C5614&lt;C5613, "Sell", "")</f>
        <v>Sell</v>
      </c>
      <c r="V5613" s="4">
        <f t="shared" si="87"/>
        <v>-1.1460803985190209E-2</v>
      </c>
    </row>
    <row r="5614" spans="1:22" x14ac:dyDescent="0.25">
      <c r="A5614" s="1">
        <v>37180</v>
      </c>
      <c r="B5614">
        <v>45.3125</v>
      </c>
      <c r="C5614">
        <v>46.421875</v>
      </c>
      <c r="D5614">
        <v>42279872</v>
      </c>
      <c r="E5614" t="s">
        <v>9</v>
      </c>
      <c r="F5614" t="s">
        <v>21</v>
      </c>
      <c r="G5614" t="str">
        <f>IF(OR(F5614="Jan",F5614="Feb",F5614="Mar"),"Q1",
IF(OR(F5614="Apr",F5614="May",F5614="Jun"),"Q2",
IF(OR(F5614="Jul",F5614="Aug",F5614="Sep"),"Q3",
IF(OR(F5614="Oct",F5614="Nov",F5614="Dec"),"Q4",""))))</f>
        <v>Q4</v>
      </c>
      <c r="H5614" t="str">
        <f>"Q"&amp;INT((MONTH(A5614)-1)/3)+1</f>
        <v>Q4</v>
      </c>
      <c r="I5614">
        <v>2001</v>
      </c>
      <c r="J5614" t="str">
        <f>IF(C5614&gt;B5614, "Bullish", IF(B5614&gt;C5614, "Bearish", "Neutral"))</f>
        <v>Bullish</v>
      </c>
      <c r="K5614" t="str">
        <f>IF(C5615&gt;C5614, "Buy", "")</f>
        <v/>
      </c>
      <c r="L5614" t="str">
        <f>IF(C5615&lt;C5614, "Sell", "")</f>
        <v>Sell</v>
      </c>
      <c r="V5614" s="4">
        <f t="shared" si="87"/>
        <v>-2.1190351681873231E-2</v>
      </c>
    </row>
    <row r="5615" spans="1:22" x14ac:dyDescent="0.25">
      <c r="A5615" s="1">
        <v>37179</v>
      </c>
      <c r="B5615">
        <v>48.140625</v>
      </c>
      <c r="C5615">
        <v>45.458591460000001</v>
      </c>
      <c r="D5615">
        <v>38956224</v>
      </c>
      <c r="E5615" t="s">
        <v>7</v>
      </c>
      <c r="F5615" t="s">
        <v>21</v>
      </c>
      <c r="G5615" t="str">
        <f>IF(OR(F5615="Jan",F5615="Feb",F5615="Mar"),"Q1",
IF(OR(F5615="Apr",F5615="May",F5615="Jun"),"Q2",
IF(OR(F5615="Jul",F5615="Aug",F5615="Sep"),"Q3",
IF(OR(F5615="Oct",F5615="Nov",F5615="Dec"),"Q4",""))))</f>
        <v>Q4</v>
      </c>
      <c r="H5615" t="str">
        <f>"Q"&amp;INT((MONTH(A5615)-1)/3)+1</f>
        <v>Q4</v>
      </c>
      <c r="I5615">
        <v>2001</v>
      </c>
      <c r="J5615" t="str">
        <f>IF(C5615&gt;B5615, "Bullish", IF(B5615&gt;C5615, "Bearish", "Neutral"))</f>
        <v>Bearish</v>
      </c>
      <c r="K5615" t="str">
        <f>IF(C5616&gt;C5615, "Buy", "")</f>
        <v>Buy</v>
      </c>
      <c r="L5615" t="str">
        <f>IF(C5616&lt;C5615, "Sell", "")</f>
        <v/>
      </c>
      <c r="V5615" s="4">
        <f t="shared" si="87"/>
        <v>1.4013657302207652E-2</v>
      </c>
    </row>
    <row r="5616" spans="1:22" x14ac:dyDescent="0.25">
      <c r="A5616" s="1">
        <v>37176</v>
      </c>
      <c r="B5616">
        <v>45.3125</v>
      </c>
      <c r="C5616">
        <v>46.104686739999998</v>
      </c>
      <c r="D5616">
        <v>77625792</v>
      </c>
      <c r="E5616" t="s">
        <v>12</v>
      </c>
      <c r="F5616" t="s">
        <v>21</v>
      </c>
      <c r="G5616" t="str">
        <f>IF(OR(F5616="Jan",F5616="Feb",F5616="Mar"),"Q1",
IF(OR(F5616="Apr",F5616="May",F5616="Jun"),"Q2",
IF(OR(F5616="Jul",F5616="Aug",F5616="Sep"),"Q3",
IF(OR(F5616="Oct",F5616="Nov",F5616="Dec"),"Q4",""))))</f>
        <v>Q4</v>
      </c>
      <c r="H5616" t="str">
        <f>"Q"&amp;INT((MONTH(A5616)-1)/3)+1</f>
        <v>Q4</v>
      </c>
      <c r="I5616">
        <v>2001</v>
      </c>
      <c r="J5616" t="str">
        <f>IF(C5616&gt;B5616, "Bullish", IF(B5616&gt;C5616, "Bearish", "Neutral"))</f>
        <v>Bullish</v>
      </c>
      <c r="K5616" t="str">
        <f>IF(C5617&gt;C5616, "Buy", "")</f>
        <v/>
      </c>
      <c r="L5616" t="str">
        <f>IF(C5617&lt;C5616, "Sell", "")</f>
        <v>Sell</v>
      </c>
      <c r="V5616" s="4">
        <f t="shared" si="87"/>
        <v>-6.9578595871318497E-2</v>
      </c>
    </row>
    <row r="5617" spans="1:22" x14ac:dyDescent="0.25">
      <c r="A5617" s="1">
        <v>37175</v>
      </c>
      <c r="B5617">
        <v>40.625</v>
      </c>
      <c r="C5617">
        <v>43.10546875</v>
      </c>
      <c r="D5617">
        <v>42996032</v>
      </c>
      <c r="E5617" t="s">
        <v>11</v>
      </c>
      <c r="F5617" t="s">
        <v>21</v>
      </c>
      <c r="G5617" t="str">
        <f>IF(OR(F5617="Jan",F5617="Feb",F5617="Mar"),"Q1",
IF(OR(F5617="Apr",F5617="May",F5617="Jun"),"Q2",
IF(OR(F5617="Jul",F5617="Aug",F5617="Sep"),"Q3",
IF(OR(F5617="Oct",F5617="Nov",F5617="Dec"),"Q4",""))))</f>
        <v>Q4</v>
      </c>
      <c r="H5617" t="str">
        <f>"Q"&amp;INT((MONTH(A5617)-1)/3)+1</f>
        <v>Q4</v>
      </c>
      <c r="I5617">
        <v>2001</v>
      </c>
      <c r="J5617" t="str">
        <f>IF(C5617&gt;B5617, "Bullish", IF(B5617&gt;C5617, "Bearish", "Neutral"))</f>
        <v>Bullish</v>
      </c>
      <c r="K5617" t="str">
        <f>IF(C5618&gt;C5617, "Buy", "")</f>
        <v/>
      </c>
      <c r="L5617" t="str">
        <f>IF(C5618&lt;C5617, "Sell", "")</f>
        <v>Sell</v>
      </c>
      <c r="V5617" s="4">
        <f t="shared" si="87"/>
        <v>-0.10000201499395847</v>
      </c>
    </row>
    <row r="5618" spans="1:22" x14ac:dyDescent="0.25">
      <c r="A5618" s="1">
        <v>37174</v>
      </c>
      <c r="B5618">
        <v>39.6875</v>
      </c>
      <c r="C5618">
        <v>39.186717989999998</v>
      </c>
      <c r="D5618">
        <v>67315392</v>
      </c>
      <c r="E5618" t="s">
        <v>10</v>
      </c>
      <c r="F5618" t="s">
        <v>21</v>
      </c>
      <c r="G5618" t="str">
        <f>IF(OR(F5618="Jan",F5618="Feb",F5618="Mar"),"Q1",
IF(OR(F5618="Apr",F5618="May",F5618="Jun"),"Q2",
IF(OR(F5618="Jul",F5618="Aug",F5618="Sep"),"Q3",
IF(OR(F5618="Oct",F5618="Nov",F5618="Dec"),"Q4",""))))</f>
        <v>Q4</v>
      </c>
      <c r="H5618" t="str">
        <f>"Q"&amp;INT((MONTH(A5618)-1)/3)+1</f>
        <v>Q4</v>
      </c>
      <c r="I5618">
        <v>2001</v>
      </c>
      <c r="J5618" t="str">
        <f>IF(C5618&gt;B5618, "Bullish", IF(B5618&gt;C5618, "Bearish", "Neutral"))</f>
        <v>Bearish</v>
      </c>
      <c r="K5618" t="str">
        <f>IF(C5619&gt;C5618, "Buy", "")</f>
        <v/>
      </c>
      <c r="L5618" t="str">
        <f>IF(C5619&lt;C5618, "Sell", "")</f>
        <v>Sell</v>
      </c>
      <c r="V5618" s="4">
        <f t="shared" si="87"/>
        <v>-3.3566845810838609E-2</v>
      </c>
    </row>
    <row r="5619" spans="1:22" x14ac:dyDescent="0.25">
      <c r="A5619" s="1">
        <v>37173</v>
      </c>
      <c r="B5619">
        <v>37.53125</v>
      </c>
      <c r="C5619">
        <v>37.9140625</v>
      </c>
      <c r="D5619">
        <v>38199360</v>
      </c>
      <c r="E5619" t="s">
        <v>9</v>
      </c>
      <c r="F5619" t="s">
        <v>21</v>
      </c>
      <c r="G5619" t="str">
        <f>IF(OR(F5619="Jan",F5619="Feb",F5619="Mar"),"Q1",
IF(OR(F5619="Apr",F5619="May",F5619="Jun"),"Q2",
IF(OR(F5619="Jul",F5619="Aug",F5619="Sep"),"Q3",
IF(OR(F5619="Oct",F5619="Nov",F5619="Dec"),"Q4",""))))</f>
        <v>Q4</v>
      </c>
      <c r="H5619" t="str">
        <f>"Q"&amp;INT((MONTH(A5619)-1)/3)+1</f>
        <v>Q4</v>
      </c>
      <c r="I5619">
        <v>2001</v>
      </c>
      <c r="J5619" t="str">
        <f>IF(C5619&gt;B5619, "Bullish", IF(B5619&gt;C5619, "Bearish", "Neutral"))</f>
        <v>Bullish</v>
      </c>
      <c r="K5619" t="str">
        <f>IF(C5620&gt;C5619, "Buy", "")</f>
        <v/>
      </c>
      <c r="L5619" t="str">
        <f>IF(C5620&lt;C5619, "Sell", "")</f>
        <v>Sell</v>
      </c>
      <c r="V5619" s="4">
        <f t="shared" si="87"/>
        <v>-1.5038359636290424E-2</v>
      </c>
    </row>
    <row r="5620" spans="1:22" x14ac:dyDescent="0.25">
      <c r="A5620" s="1">
        <v>37172</v>
      </c>
      <c r="B5620">
        <v>37.109375</v>
      </c>
      <c r="C5620">
        <v>37.352344510000002</v>
      </c>
      <c r="D5620">
        <v>46894592</v>
      </c>
      <c r="E5620" t="s">
        <v>7</v>
      </c>
      <c r="F5620" t="s">
        <v>21</v>
      </c>
      <c r="G5620" t="str">
        <f>IF(OR(F5620="Jan",F5620="Feb",F5620="Mar"),"Q1",
IF(OR(F5620="Apr",F5620="May",F5620="Jun"),"Q2",
IF(OR(F5620="Jul",F5620="Aug",F5620="Sep"),"Q3",
IF(OR(F5620="Oct",F5620="Nov",F5620="Dec"),"Q4",""))))</f>
        <v>Q4</v>
      </c>
      <c r="H5620" t="str">
        <f>"Q"&amp;INT((MONTH(A5620)-1)/3)+1</f>
        <v>Q4</v>
      </c>
      <c r="I5620">
        <v>2001</v>
      </c>
      <c r="J5620" t="str">
        <f>IF(C5620&gt;B5620, "Bullish", IF(B5620&gt;C5620, "Bearish", "Neutral"))</f>
        <v>Bullish</v>
      </c>
      <c r="K5620" t="str">
        <f>IF(C5621&gt;C5620, "Buy", "")</f>
        <v>Buy</v>
      </c>
      <c r="L5620" t="str">
        <f>IF(C5621&lt;C5620, "Sell", "")</f>
        <v/>
      </c>
      <c r="V5620" s="4">
        <f t="shared" si="87"/>
        <v>3.4257704898624106E-2</v>
      </c>
    </row>
    <row r="5621" spans="1:22" x14ac:dyDescent="0.25">
      <c r="A5621" s="1">
        <v>37169</v>
      </c>
      <c r="B5621">
        <v>37.03125</v>
      </c>
      <c r="C5621">
        <v>38.677341460000001</v>
      </c>
      <c r="D5621">
        <v>55935552</v>
      </c>
      <c r="E5621" t="s">
        <v>12</v>
      </c>
      <c r="F5621" t="s">
        <v>21</v>
      </c>
      <c r="G5621" t="str">
        <f>IF(OR(F5621="Jan",F5621="Feb",F5621="Mar"),"Q1",
IF(OR(F5621="Apr",F5621="May",F5621="Jun"),"Q2",
IF(OR(F5621="Jul",F5621="Aug",F5621="Sep"),"Q3",
IF(OR(F5621="Oct",F5621="Nov",F5621="Dec"),"Q4",""))))</f>
        <v>Q4</v>
      </c>
      <c r="H5621" t="str">
        <f>"Q"&amp;INT((MONTH(A5621)-1)/3)+1</f>
        <v>Q4</v>
      </c>
      <c r="I5621">
        <v>2001</v>
      </c>
      <c r="J5621" t="str">
        <f>IF(C5621&gt;B5621, "Bullish", IF(B5621&gt;C5621, "Bearish", "Neutral"))</f>
        <v>Bullish</v>
      </c>
      <c r="K5621" t="str">
        <f>IF(C5622&gt;C5621, "Buy", "")</f>
        <v/>
      </c>
      <c r="L5621" t="str">
        <f>IF(C5622&lt;C5621, "Sell", "")</f>
        <v>Sell</v>
      </c>
      <c r="V5621" s="4">
        <f t="shared" si="87"/>
        <v>-4.4759972406565179E-2</v>
      </c>
    </row>
    <row r="5622" spans="1:22" x14ac:dyDescent="0.25">
      <c r="A5622" s="1">
        <v>37168</v>
      </c>
      <c r="B5622">
        <v>35.349216460000001</v>
      </c>
      <c r="C5622">
        <v>37.020313260000002</v>
      </c>
      <c r="D5622">
        <v>59927808</v>
      </c>
      <c r="E5622" t="s">
        <v>11</v>
      </c>
      <c r="F5622" t="s">
        <v>21</v>
      </c>
      <c r="G5622" t="str">
        <f>IF(OR(F5622="Jan",F5622="Feb",F5622="Mar"),"Q1",
IF(OR(F5622="Apr",F5622="May",F5622="Jun"),"Q2",
IF(OR(F5622="Jul",F5622="Aug",F5622="Sep"),"Q3",
IF(OR(F5622="Oct",F5622="Nov",F5622="Dec"),"Q4",""))))</f>
        <v>Q4</v>
      </c>
      <c r="H5622" t="str">
        <f>"Q"&amp;INT((MONTH(A5622)-1)/3)+1</f>
        <v>Q4</v>
      </c>
      <c r="I5622">
        <v>2001</v>
      </c>
      <c r="J5622" t="str">
        <f>IF(C5622&gt;B5622, "Bullish", IF(B5622&gt;C5622, "Bearish", "Neutral"))</f>
        <v>Bullish</v>
      </c>
      <c r="K5622" t="str">
        <f>IF(C5623&gt;C5622, "Buy", "")</f>
        <v/>
      </c>
      <c r="L5622" t="str">
        <f>IF(C5623&lt;C5622, "Sell", "")</f>
        <v>Sell</v>
      </c>
      <c r="V5622" s="4">
        <f t="shared" si="87"/>
        <v>-8.3182941637731489E-2</v>
      </c>
    </row>
    <row r="5623" spans="1:22" x14ac:dyDescent="0.25">
      <c r="A5623" s="1">
        <v>37167</v>
      </c>
      <c r="B5623">
        <v>37.5</v>
      </c>
      <c r="C5623">
        <v>34.177341460000001</v>
      </c>
      <c r="D5623">
        <v>44075392</v>
      </c>
      <c r="E5623" t="s">
        <v>10</v>
      </c>
      <c r="F5623" t="s">
        <v>21</v>
      </c>
      <c r="G5623" t="str">
        <f>IF(OR(F5623="Jan",F5623="Feb",F5623="Mar"),"Q1",
IF(OR(F5623="Apr",F5623="May",F5623="Jun"),"Q2",
IF(OR(F5623="Jul",F5623="Aug",F5623="Sep"),"Q3",
IF(OR(F5623="Oct",F5623="Nov",F5623="Dec"),"Q4",""))))</f>
        <v>Q4</v>
      </c>
      <c r="H5623" t="str">
        <f>"Q"&amp;INT((MONTH(A5623)-1)/3)+1</f>
        <v>Q4</v>
      </c>
      <c r="I5623">
        <v>2001</v>
      </c>
      <c r="J5623" t="str">
        <f>IF(C5623&gt;B5623, "Bullish", IF(B5623&gt;C5623, "Bearish", "Neutral"))</f>
        <v>Bearish</v>
      </c>
      <c r="K5623" t="str">
        <f>IF(C5624&gt;C5623, "Buy", "")</f>
        <v>Buy</v>
      </c>
      <c r="L5623" t="str">
        <f>IF(C5624&lt;C5623, "Sell", "")</f>
        <v/>
      </c>
      <c r="V5623" s="4">
        <f t="shared" si="87"/>
        <v>5.9932178221118661E-2</v>
      </c>
    </row>
    <row r="5624" spans="1:22" x14ac:dyDescent="0.25">
      <c r="A5624" s="1">
        <v>37166</v>
      </c>
      <c r="B5624">
        <v>36.356250760000002</v>
      </c>
      <c r="C5624">
        <v>36.356250760000002</v>
      </c>
      <c r="D5624">
        <v>0</v>
      </c>
      <c r="E5624" t="s">
        <v>9</v>
      </c>
      <c r="F5624" t="s">
        <v>21</v>
      </c>
      <c r="G5624" t="str">
        <f>IF(OR(F5624="Jan",F5624="Feb",F5624="Mar"),"Q1",
IF(OR(F5624="Apr",F5624="May",F5624="Jun"),"Q2",
IF(OR(F5624="Jul",F5624="Aug",F5624="Sep"),"Q3",
IF(OR(F5624="Oct",F5624="Nov",F5624="Dec"),"Q4",""))))</f>
        <v>Q4</v>
      </c>
      <c r="H5624" t="str">
        <f>"Q"&amp;INT((MONTH(A5624)-1)/3)+1</f>
        <v>Q4</v>
      </c>
      <c r="I5624">
        <v>2001</v>
      </c>
      <c r="J5624" t="str">
        <f>IF(C5624&gt;B5624, "Bullish", IF(B5624&gt;C5624, "Bearish", "Neutral"))</f>
        <v>Neutral</v>
      </c>
      <c r="K5624" t="str">
        <f>IF(C5625&gt;C5624, "Buy", "")</f>
        <v/>
      </c>
      <c r="L5624" t="str">
        <f>IF(C5625&lt;C5624, "Sell", "")</f>
        <v/>
      </c>
      <c r="V5624" s="4">
        <f t="shared" si="87"/>
        <v>0</v>
      </c>
    </row>
    <row r="5625" spans="1:22" x14ac:dyDescent="0.25">
      <c r="A5625" s="1">
        <v>37165</v>
      </c>
      <c r="B5625">
        <v>37.484375</v>
      </c>
      <c r="C5625">
        <v>36.356250760000002</v>
      </c>
      <c r="D5625">
        <v>30558464</v>
      </c>
      <c r="E5625" t="s">
        <v>7</v>
      </c>
      <c r="F5625" t="s">
        <v>21</v>
      </c>
      <c r="G5625" t="str">
        <f>IF(OR(F5625="Jan",F5625="Feb",F5625="Mar"),"Q1",
IF(OR(F5625="Apr",F5625="May",F5625="Jun"),"Q2",
IF(OR(F5625="Jul",F5625="Aug",F5625="Sep"),"Q3",
IF(OR(F5625="Oct",F5625="Nov",F5625="Dec"),"Q4",""))))</f>
        <v>Q4</v>
      </c>
      <c r="H5625" t="str">
        <f>"Q"&amp;INT((MONTH(A5625)-1)/3)+1</f>
        <v>Q4</v>
      </c>
      <c r="I5625">
        <v>2001</v>
      </c>
      <c r="J5625" t="str">
        <f>IF(C5625&gt;B5625, "Bullish", IF(B5625&gt;C5625, "Bearish", "Neutral"))</f>
        <v>Bearish</v>
      </c>
      <c r="K5625" t="str">
        <f>IF(C5626&gt;C5625, "Buy", "")</f>
        <v>Buy</v>
      </c>
      <c r="L5625" t="str">
        <f>IF(C5626&lt;C5625, "Sell", "")</f>
        <v/>
      </c>
      <c r="V5625" s="4">
        <f t="shared" si="87"/>
        <v>1.7004287688435583E-2</v>
      </c>
    </row>
    <row r="5626" spans="1:22" x14ac:dyDescent="0.25">
      <c r="A5626" s="1">
        <v>37162</v>
      </c>
      <c r="B5626">
        <v>38.203125</v>
      </c>
      <c r="C5626">
        <v>36.985157010000002</v>
      </c>
      <c r="D5626">
        <v>39388544</v>
      </c>
      <c r="E5626" t="s">
        <v>12</v>
      </c>
      <c r="F5626" t="s">
        <v>20</v>
      </c>
      <c r="G5626" t="str">
        <f>IF(OR(F5626="Jan",F5626="Feb",F5626="Mar"),"Q1",
IF(OR(F5626="Apr",F5626="May",F5626="Jun"),"Q2",
IF(OR(F5626="Jul",F5626="Aug",F5626="Sep"),"Q3",
IF(OR(F5626="Oct",F5626="Nov",F5626="Dec"),"Q4",""))))</f>
        <v>Q3</v>
      </c>
      <c r="H5626" t="str">
        <f>"Q"&amp;INT((MONTH(A5626)-1)/3)+1</f>
        <v>Q3</v>
      </c>
      <c r="I5626">
        <v>2001</v>
      </c>
      <c r="J5626" t="str">
        <f>IF(C5626&gt;B5626, "Bullish", IF(B5626&gt;C5626, "Bearish", "Neutral"))</f>
        <v>Bearish</v>
      </c>
      <c r="K5626" t="str">
        <f>IF(C5627&gt;C5626, "Buy", "")</f>
        <v>Buy</v>
      </c>
      <c r="L5626" t="str">
        <f>IF(C5627&lt;C5626, "Sell", "")</f>
        <v/>
      </c>
      <c r="V5626" s="4">
        <f t="shared" si="87"/>
        <v>2.6754250029399499E-3</v>
      </c>
    </row>
    <row r="5627" spans="1:22" x14ac:dyDescent="0.25">
      <c r="A5627" s="1">
        <v>37161</v>
      </c>
      <c r="B5627">
        <v>39.53125</v>
      </c>
      <c r="C5627">
        <v>37.084373470000003</v>
      </c>
      <c r="D5627">
        <v>40467392</v>
      </c>
      <c r="E5627" t="s">
        <v>11</v>
      </c>
      <c r="F5627" t="s">
        <v>20</v>
      </c>
      <c r="G5627" t="str">
        <f>IF(OR(F5627="Jan",F5627="Feb",F5627="Mar"),"Q1",
IF(OR(F5627="Apr",F5627="May",F5627="Jun"),"Q2",
IF(OR(F5627="Jul",F5627="Aug",F5627="Sep"),"Q3",
IF(OR(F5627="Oct",F5627="Nov",F5627="Dec"),"Q4",""))))</f>
        <v>Q3</v>
      </c>
      <c r="H5627" t="str">
        <f>"Q"&amp;INT((MONTH(A5627)-1)/3)+1</f>
        <v>Q3</v>
      </c>
      <c r="I5627">
        <v>2001</v>
      </c>
      <c r="J5627" t="str">
        <f>IF(C5627&gt;B5627, "Bullish", IF(B5627&gt;C5627, "Bearish", "Neutral"))</f>
        <v>Bearish</v>
      </c>
      <c r="K5627" t="str">
        <f>IF(C5628&gt;C5627, "Buy", "")</f>
        <v>Buy</v>
      </c>
      <c r="L5627" t="str">
        <f>IF(C5628&lt;C5627, "Sell", "")</f>
        <v/>
      </c>
      <c r="V5627" s="4">
        <f t="shared" si="87"/>
        <v>6.9856762032557015E-2</v>
      </c>
    </row>
    <row r="5628" spans="1:22" x14ac:dyDescent="0.25">
      <c r="A5628" s="1">
        <v>37160</v>
      </c>
      <c r="B5628">
        <v>38.453125</v>
      </c>
      <c r="C5628">
        <v>39.869529720000003</v>
      </c>
      <c r="D5628">
        <v>52010176</v>
      </c>
      <c r="E5628" t="s">
        <v>10</v>
      </c>
      <c r="F5628" t="s">
        <v>20</v>
      </c>
      <c r="G5628" t="str">
        <f>IF(OR(F5628="Jan",F5628="Feb",F5628="Mar"),"Q1",
IF(OR(F5628="Apr",F5628="May",F5628="Jun"),"Q2",
IF(OR(F5628="Jul",F5628="Aug",F5628="Sep"),"Q3",
IF(OR(F5628="Oct",F5628="Nov",F5628="Dec"),"Q4",""))))</f>
        <v>Q3</v>
      </c>
      <c r="H5628" t="str">
        <f>"Q"&amp;INT((MONTH(A5628)-1)/3)+1</f>
        <v>Q3</v>
      </c>
      <c r="I5628">
        <v>2001</v>
      </c>
      <c r="J5628" t="str">
        <f>IF(C5628&gt;B5628, "Bullish", IF(B5628&gt;C5628, "Bearish", "Neutral"))</f>
        <v>Bullish</v>
      </c>
      <c r="K5628" t="str">
        <f>IF(C5629&gt;C5628, "Buy", "")</f>
        <v/>
      </c>
      <c r="L5628" t="str">
        <f>IF(C5629&lt;C5628, "Sell", "")</f>
        <v>Sell</v>
      </c>
      <c r="V5628" s="4">
        <f t="shared" si="87"/>
        <v>-2.5047142659264467E-2</v>
      </c>
    </row>
    <row r="5629" spans="1:22" x14ac:dyDescent="0.25">
      <c r="A5629" s="1">
        <v>37159</v>
      </c>
      <c r="B5629">
        <v>39.0625</v>
      </c>
      <c r="C5629">
        <v>38.895313260000002</v>
      </c>
      <c r="D5629">
        <v>55670016</v>
      </c>
      <c r="E5629" t="s">
        <v>9</v>
      </c>
      <c r="F5629" t="s">
        <v>20</v>
      </c>
      <c r="G5629" t="str">
        <f>IF(OR(F5629="Jan",F5629="Feb",F5629="Mar"),"Q1",
IF(OR(F5629="Apr",F5629="May",F5629="Jun"),"Q2",
IF(OR(F5629="Jul",F5629="Aug",F5629="Sep"),"Q3",
IF(OR(F5629="Oct",F5629="Nov",F5629="Dec"),"Q4",""))))</f>
        <v>Q3</v>
      </c>
      <c r="H5629" t="str">
        <f>"Q"&amp;INT((MONTH(A5629)-1)/3)+1</f>
        <v>Q3</v>
      </c>
      <c r="I5629">
        <v>2001</v>
      </c>
      <c r="J5629" t="str">
        <f>IF(C5629&gt;B5629, "Bullish", IF(B5629&gt;C5629, "Bearish", "Neutral"))</f>
        <v>Bearish</v>
      </c>
      <c r="K5629" t="str">
        <f>IF(C5630&gt;C5629, "Buy", "")</f>
        <v/>
      </c>
      <c r="L5629" t="str">
        <f>IF(C5630&lt;C5629, "Sell", "")</f>
        <v>Sell</v>
      </c>
      <c r="V5629" s="4">
        <f t="shared" si="87"/>
        <v>-3.699231353468032E-2</v>
      </c>
    </row>
    <row r="5630" spans="1:22" x14ac:dyDescent="0.25">
      <c r="A5630" s="1">
        <v>37158</v>
      </c>
      <c r="B5630">
        <v>33.984375</v>
      </c>
      <c r="C5630">
        <v>37.5078125</v>
      </c>
      <c r="D5630">
        <v>47482816</v>
      </c>
      <c r="E5630" t="s">
        <v>7</v>
      </c>
      <c r="F5630" t="s">
        <v>20</v>
      </c>
      <c r="G5630" t="str">
        <f>IF(OR(F5630="Jan",F5630="Feb",F5630="Mar"),"Q1",
IF(OR(F5630="Apr",F5630="May",F5630="Jun"),"Q2",
IF(OR(F5630="Jul",F5630="Aug",F5630="Sep"),"Q3",
IF(OR(F5630="Oct",F5630="Nov",F5630="Dec"),"Q4",""))))</f>
        <v>Q3</v>
      </c>
      <c r="H5630" t="str">
        <f>"Q"&amp;INT((MONTH(A5630)-1)/3)+1</f>
        <v>Q3</v>
      </c>
      <c r="I5630">
        <v>2001</v>
      </c>
      <c r="J5630" t="str">
        <f>IF(C5630&gt;B5630, "Bullish", IF(B5630&gt;C5630, "Bearish", "Neutral"))</f>
        <v>Bullish</v>
      </c>
      <c r="K5630" t="str">
        <f>IF(C5631&gt;C5630, "Buy", "")</f>
        <v/>
      </c>
      <c r="L5630" t="str">
        <f>IF(C5631&lt;C5630, "Sell", "")</f>
        <v>Sell</v>
      </c>
      <c r="V5630" s="4">
        <f t="shared" si="87"/>
        <v>-8.0114311924569845E-2</v>
      </c>
    </row>
    <row r="5631" spans="1:22" x14ac:dyDescent="0.25">
      <c r="A5631" s="1">
        <v>37155</v>
      </c>
      <c r="B5631">
        <v>36.253124239999998</v>
      </c>
      <c r="C5631">
        <v>34.725780489999998</v>
      </c>
      <c r="D5631">
        <v>28133504</v>
      </c>
      <c r="E5631" t="s">
        <v>12</v>
      </c>
      <c r="F5631" t="s">
        <v>20</v>
      </c>
      <c r="G5631" t="str">
        <f>IF(OR(F5631="Jan",F5631="Feb",F5631="Mar"),"Q1",
IF(OR(F5631="Apr",F5631="May",F5631="Jun"),"Q2",
IF(OR(F5631="Jul",F5631="Aug",F5631="Sep"),"Q3",
IF(OR(F5631="Oct",F5631="Nov",F5631="Dec"),"Q4",""))))</f>
        <v>Q3</v>
      </c>
      <c r="H5631" t="str">
        <f>"Q"&amp;INT((MONTH(A5631)-1)/3)+1</f>
        <v>Q3</v>
      </c>
      <c r="I5631">
        <v>2001</v>
      </c>
      <c r="J5631" t="str">
        <f>IF(C5631&gt;B5631, "Bullish", IF(B5631&gt;C5631, "Bearish", "Neutral"))</f>
        <v>Bearish</v>
      </c>
      <c r="K5631" t="str">
        <f>IF(C5632&gt;C5631, "Buy", "")</f>
        <v>Buy</v>
      </c>
      <c r="L5631" t="str">
        <f>IF(C5632&lt;C5631, "Sell", "")</f>
        <v/>
      </c>
      <c r="V5631" s="4">
        <f t="shared" si="87"/>
        <v>9.9985792509736535E-2</v>
      </c>
    </row>
    <row r="5632" spans="1:22" x14ac:dyDescent="0.25">
      <c r="A5632" s="1">
        <v>37154</v>
      </c>
      <c r="B5632">
        <v>39.046875</v>
      </c>
      <c r="C5632">
        <v>38.583591460000001</v>
      </c>
      <c r="D5632">
        <v>53192960</v>
      </c>
      <c r="E5632" t="s">
        <v>11</v>
      </c>
      <c r="F5632" t="s">
        <v>20</v>
      </c>
      <c r="G5632" t="str">
        <f>IF(OR(F5632="Jan",F5632="Feb",F5632="Mar"),"Q1",
IF(OR(F5632="Apr",F5632="May",F5632="Jun"),"Q2",
IF(OR(F5632="Jul",F5632="Aug",F5632="Sep"),"Q3",
IF(OR(F5632="Oct",F5632="Nov",F5632="Dec"),"Q4",""))))</f>
        <v>Q3</v>
      </c>
      <c r="H5632" t="str">
        <f>"Q"&amp;INT((MONTH(A5632)-1)/3)+1</f>
        <v>Q3</v>
      </c>
      <c r="I5632">
        <v>2001</v>
      </c>
      <c r="J5632" t="str">
        <f>IF(C5632&gt;B5632, "Bullish", IF(B5632&gt;C5632, "Bearish", "Neutral"))</f>
        <v>Bearish</v>
      </c>
      <c r="K5632" t="str">
        <f>IF(C5633&gt;C5632, "Buy", "")</f>
        <v>Buy</v>
      </c>
      <c r="L5632" t="str">
        <f>IF(C5633&lt;C5632, "Sell", "")</f>
        <v/>
      </c>
      <c r="V5632" s="4">
        <f t="shared" si="87"/>
        <v>4.2794901273379177E-2</v>
      </c>
    </row>
    <row r="5633" spans="1:22" x14ac:dyDescent="0.25">
      <c r="A5633" s="1">
        <v>37153</v>
      </c>
      <c r="B5633">
        <v>41.234375</v>
      </c>
      <c r="C5633">
        <v>40.30859375</v>
      </c>
      <c r="D5633">
        <v>40674944</v>
      </c>
      <c r="E5633" t="s">
        <v>10</v>
      </c>
      <c r="F5633" t="s">
        <v>20</v>
      </c>
      <c r="G5633" t="str">
        <f>IF(OR(F5633="Jan",F5633="Feb",F5633="Mar"),"Q1",
IF(OR(F5633="Apr",F5633="May",F5633="Jun"),"Q2",
IF(OR(F5633="Jul",F5633="Aug",F5633="Sep"),"Q3",
IF(OR(F5633="Oct",F5633="Nov",F5633="Dec"),"Q4",""))))</f>
        <v>Q3</v>
      </c>
      <c r="H5633" t="str">
        <f>"Q"&amp;INT((MONTH(A5633)-1)/3)+1</f>
        <v>Q3</v>
      </c>
      <c r="I5633">
        <v>2001</v>
      </c>
      <c r="J5633" t="str">
        <f>IF(C5633&gt;B5633, "Bullish", IF(B5633&gt;C5633, "Bearish", "Neutral"))</f>
        <v>Bearish</v>
      </c>
      <c r="K5633" t="str">
        <f>IF(C5634&gt;C5633, "Buy", "")</f>
        <v>Buy</v>
      </c>
      <c r="L5633" t="str">
        <f>IF(C5634&lt;C5633, "Sell", "")</f>
        <v/>
      </c>
      <c r="V5633" s="4">
        <f t="shared" si="87"/>
        <v>2.9840870149102323E-2</v>
      </c>
    </row>
    <row r="5634" spans="1:22" x14ac:dyDescent="0.25">
      <c r="A5634" s="1">
        <v>37152</v>
      </c>
      <c r="B5634">
        <v>39.84375</v>
      </c>
      <c r="C5634">
        <v>41.548435210000001</v>
      </c>
      <c r="D5634">
        <v>100096704</v>
      </c>
      <c r="E5634" t="s">
        <v>9</v>
      </c>
      <c r="F5634" t="s">
        <v>20</v>
      </c>
      <c r="G5634" t="str">
        <f>IF(OR(F5634="Jan",F5634="Feb",F5634="Mar"),"Q1",
IF(OR(F5634="Apr",F5634="May",F5634="Jun"),"Q2",
IF(OR(F5634="Jul",F5634="Aug",F5634="Sep"),"Q3",
IF(OR(F5634="Oct",F5634="Nov",F5634="Dec"),"Q4",""))))</f>
        <v>Q3</v>
      </c>
      <c r="H5634" t="str">
        <f>"Q"&amp;INT((MONTH(A5634)-1)/3)+1</f>
        <v>Q3</v>
      </c>
      <c r="I5634">
        <v>2001</v>
      </c>
      <c r="J5634" t="str">
        <f>IF(C5634&gt;B5634, "Bullish", IF(B5634&gt;C5634, "Bearish", "Neutral"))</f>
        <v>Bullish</v>
      </c>
      <c r="K5634" t="str">
        <f>IF(C5635&gt;C5634, "Buy", "")</f>
        <v/>
      </c>
      <c r="L5634" t="str">
        <f>IF(C5635&lt;C5634, "Sell", "")</f>
        <v>Sell</v>
      </c>
      <c r="V5634" s="4">
        <f t="shared" si="87"/>
        <v>-1.6300675676150907E-2</v>
      </c>
    </row>
    <row r="5635" spans="1:22" x14ac:dyDescent="0.25">
      <c r="A5635" s="1">
        <v>37151</v>
      </c>
      <c r="B5635">
        <v>44.984375</v>
      </c>
      <c r="C5635">
        <v>40.882030489999998</v>
      </c>
      <c r="D5635">
        <v>17588032</v>
      </c>
      <c r="E5635" t="s">
        <v>7</v>
      </c>
      <c r="F5635" t="s">
        <v>20</v>
      </c>
      <c r="G5635" t="str">
        <f>IF(OR(F5635="Jan",F5635="Feb",F5635="Mar"),"Q1",
IF(OR(F5635="Apr",F5635="May",F5635="Jun"),"Q2",
IF(OR(F5635="Jul",F5635="Aug",F5635="Sep"),"Q3",
IF(OR(F5635="Oct",F5635="Nov",F5635="Dec"),"Q4",""))))</f>
        <v>Q3</v>
      </c>
      <c r="H5635" t="str">
        <f>"Q"&amp;INT((MONTH(A5635)-1)/3)+1</f>
        <v>Q3</v>
      </c>
      <c r="I5635">
        <v>2001</v>
      </c>
      <c r="J5635" t="str">
        <f>IF(C5635&gt;B5635, "Bullish", IF(B5635&gt;C5635, "Bearish", "Neutral"))</f>
        <v>Bearish</v>
      </c>
      <c r="K5635" t="str">
        <f>IF(C5636&gt;C5635, "Buy", "")</f>
        <v>Buy</v>
      </c>
      <c r="L5635" t="str">
        <f>IF(C5636&lt;C5635, "Sell", "")</f>
        <v/>
      </c>
      <c r="V5635" s="4">
        <f t="shared" ref="V5635:V5698" si="88">(C5636-C5635)/C5636</f>
        <v>9.9994826724281061E-2</v>
      </c>
    </row>
    <row r="5636" spans="1:22" x14ac:dyDescent="0.25">
      <c r="A5636" s="1">
        <v>37148</v>
      </c>
      <c r="B5636">
        <v>49.0625</v>
      </c>
      <c r="C5636">
        <v>45.424217220000003</v>
      </c>
      <c r="D5636">
        <v>55850304</v>
      </c>
      <c r="E5636" t="s">
        <v>12</v>
      </c>
      <c r="F5636" t="s">
        <v>20</v>
      </c>
      <c r="G5636" t="str">
        <f>IF(OR(F5636="Jan",F5636="Feb",F5636="Mar"),"Q1",
IF(OR(F5636="Apr",F5636="May",F5636="Jun"),"Q2",
IF(OR(F5636="Jul",F5636="Aug",F5636="Sep"),"Q3",
IF(OR(F5636="Oct",F5636="Nov",F5636="Dec"),"Q4",""))))</f>
        <v>Q3</v>
      </c>
      <c r="H5636" t="str">
        <f>"Q"&amp;INT((MONTH(A5636)-1)/3)+1</f>
        <v>Q3</v>
      </c>
      <c r="I5636">
        <v>2001</v>
      </c>
      <c r="J5636" t="str">
        <f>IF(C5636&gt;B5636, "Bullish", IF(B5636&gt;C5636, "Bearish", "Neutral"))</f>
        <v>Bearish</v>
      </c>
      <c r="K5636" t="str">
        <f>IF(C5637&gt;C5636, "Buy", "")</f>
        <v>Buy</v>
      </c>
      <c r="L5636" t="str">
        <f>IF(C5637&lt;C5636, "Sell", "")</f>
        <v/>
      </c>
      <c r="V5636" s="4">
        <f t="shared" si="88"/>
        <v>8.2556243919526567E-2</v>
      </c>
    </row>
    <row r="5637" spans="1:22" x14ac:dyDescent="0.25">
      <c r="A5637" s="1">
        <v>37147</v>
      </c>
      <c r="B5637">
        <v>49.609375</v>
      </c>
      <c r="C5637">
        <v>49.51171875</v>
      </c>
      <c r="D5637">
        <v>55163136</v>
      </c>
      <c r="E5637" t="s">
        <v>11</v>
      </c>
      <c r="F5637" t="s">
        <v>20</v>
      </c>
      <c r="G5637" t="str">
        <f>IF(OR(F5637="Jan",F5637="Feb",F5637="Mar"),"Q1",
IF(OR(F5637="Apr",F5637="May",F5637="Jun"),"Q2",
IF(OR(F5637="Jul",F5637="Aug",F5637="Sep"),"Q3",
IF(OR(F5637="Oct",F5637="Nov",F5637="Dec"),"Q4",""))))</f>
        <v>Q3</v>
      </c>
      <c r="H5637" t="str">
        <f>"Q"&amp;INT((MONTH(A5637)-1)/3)+1</f>
        <v>Q3</v>
      </c>
      <c r="I5637">
        <v>2001</v>
      </c>
      <c r="J5637" t="str">
        <f>IF(C5637&gt;B5637, "Bullish", IF(B5637&gt;C5637, "Bearish", "Neutral"))</f>
        <v>Bearish</v>
      </c>
      <c r="K5637" t="str">
        <f>IF(C5638&gt;C5637, "Buy", "")</f>
        <v>Buy</v>
      </c>
      <c r="L5637" t="str">
        <f>IF(C5638&lt;C5637, "Sell", "")</f>
        <v/>
      </c>
      <c r="V5637" s="4">
        <f t="shared" si="88"/>
        <v>6.863774701738201E-3</v>
      </c>
    </row>
    <row r="5638" spans="1:22" x14ac:dyDescent="0.25">
      <c r="A5638" s="1">
        <v>37146</v>
      </c>
      <c r="B5638">
        <v>50.860935210000001</v>
      </c>
      <c r="C5638">
        <v>49.853904720000003</v>
      </c>
      <c r="D5638">
        <v>38298368</v>
      </c>
      <c r="E5638" t="s">
        <v>10</v>
      </c>
      <c r="F5638" t="s">
        <v>20</v>
      </c>
      <c r="G5638" t="str">
        <f>IF(OR(F5638="Jan",F5638="Feb",F5638="Mar"),"Q1",
IF(OR(F5638="Apr",F5638="May",F5638="Jun"),"Q2",
IF(OR(F5638="Jul",F5638="Aug",F5638="Sep"),"Q3",
IF(OR(F5638="Oct",F5638="Nov",F5638="Dec"),"Q4",""))))</f>
        <v>Q3</v>
      </c>
      <c r="H5638" t="str">
        <f>"Q"&amp;INT((MONTH(A5638)-1)/3)+1</f>
        <v>Q3</v>
      </c>
      <c r="I5638">
        <v>2001</v>
      </c>
      <c r="J5638" t="str">
        <f>IF(C5638&gt;B5638, "Bullish", IF(B5638&gt;C5638, "Bearish", "Neutral"))</f>
        <v>Bearish</v>
      </c>
      <c r="K5638" t="str">
        <f>IF(C5639&gt;C5638, "Buy", "")</f>
        <v>Buy</v>
      </c>
      <c r="L5638" t="str">
        <f>IF(C5639&lt;C5638, "Sell", "")</f>
        <v/>
      </c>
      <c r="V5638" s="4">
        <f t="shared" si="88"/>
        <v>8.9387441553485852E-2</v>
      </c>
    </row>
    <row r="5639" spans="1:22" x14ac:dyDescent="0.25">
      <c r="A5639" s="1">
        <v>37145</v>
      </c>
      <c r="B5639">
        <v>54.609375</v>
      </c>
      <c r="C5639">
        <v>54.747657779999997</v>
      </c>
      <c r="D5639">
        <v>46679744</v>
      </c>
      <c r="E5639" t="s">
        <v>9</v>
      </c>
      <c r="F5639" t="s">
        <v>20</v>
      </c>
      <c r="G5639" t="str">
        <f>IF(OR(F5639="Jan",F5639="Feb",F5639="Mar"),"Q1",
IF(OR(F5639="Apr",F5639="May",F5639="Jun"),"Q2",
IF(OR(F5639="Jul",F5639="Aug",F5639="Sep"),"Q3",
IF(OR(F5639="Oct",F5639="Nov",F5639="Dec"),"Q4",""))))</f>
        <v>Q3</v>
      </c>
      <c r="H5639" t="str">
        <f>"Q"&amp;INT((MONTH(A5639)-1)/3)+1</f>
        <v>Q3</v>
      </c>
      <c r="I5639">
        <v>2001</v>
      </c>
      <c r="J5639" t="str">
        <f>IF(C5639&gt;B5639, "Bullish", IF(B5639&gt;C5639, "Bearish", "Neutral"))</f>
        <v>Bullish</v>
      </c>
      <c r="K5639" t="str">
        <f>IF(C5640&gt;C5639, "Buy", "")</f>
        <v/>
      </c>
      <c r="L5639" t="str">
        <f>IF(C5640&lt;C5639, "Sell", "")</f>
        <v>Sell</v>
      </c>
      <c r="V5639" s="4">
        <f t="shared" si="88"/>
        <v>-8.8682998657219469E-3</v>
      </c>
    </row>
    <row r="5640" spans="1:22" x14ac:dyDescent="0.25">
      <c r="A5640" s="1">
        <v>37144</v>
      </c>
      <c r="B5640">
        <v>52.078125</v>
      </c>
      <c r="C5640">
        <v>54.266407010000002</v>
      </c>
      <c r="D5640">
        <v>50323840</v>
      </c>
      <c r="E5640" t="s">
        <v>7</v>
      </c>
      <c r="F5640" t="s">
        <v>20</v>
      </c>
      <c r="G5640" t="str">
        <f>IF(OR(F5640="Jan",F5640="Feb",F5640="Mar"),"Q1",
IF(OR(F5640="Apr",F5640="May",F5640="Jun"),"Q2",
IF(OR(F5640="Jul",F5640="Aug",F5640="Sep"),"Q3",
IF(OR(F5640="Oct",F5640="Nov",F5640="Dec"),"Q4",""))))</f>
        <v>Q3</v>
      </c>
      <c r="H5640" t="str">
        <f>"Q"&amp;INT((MONTH(A5640)-1)/3)+1</f>
        <v>Q3</v>
      </c>
      <c r="I5640">
        <v>2001</v>
      </c>
      <c r="J5640" t="str">
        <f>IF(C5640&gt;B5640, "Bullish", IF(B5640&gt;C5640, "Bearish", "Neutral"))</f>
        <v>Bullish</v>
      </c>
      <c r="K5640" t="str">
        <f>IF(C5641&gt;C5640, "Buy", "")</f>
        <v/>
      </c>
      <c r="L5640" t="str">
        <f>IF(C5641&lt;C5640, "Sell", "")</f>
        <v>Sell</v>
      </c>
      <c r="V5640" s="4">
        <f t="shared" si="88"/>
        <v>-4.7234999151263737E-2</v>
      </c>
    </row>
    <row r="5641" spans="1:22" x14ac:dyDescent="0.25">
      <c r="A5641" s="1">
        <v>37141</v>
      </c>
      <c r="B5641">
        <v>51.25</v>
      </c>
      <c r="C5641">
        <v>51.818748470000003</v>
      </c>
      <c r="D5641">
        <v>43670400</v>
      </c>
      <c r="E5641" t="s">
        <v>12</v>
      </c>
      <c r="F5641" t="s">
        <v>20</v>
      </c>
      <c r="G5641" t="str">
        <f>IF(OR(F5641="Jan",F5641="Feb",F5641="Mar"),"Q1",
IF(OR(F5641="Apr",F5641="May",F5641="Jun"),"Q2",
IF(OR(F5641="Jul",F5641="Aug",F5641="Sep"),"Q3",
IF(OR(F5641="Oct",F5641="Nov",F5641="Dec"),"Q4",""))))</f>
        <v>Q3</v>
      </c>
      <c r="H5641" t="str">
        <f>"Q"&amp;INT((MONTH(A5641)-1)/3)+1</f>
        <v>Q3</v>
      </c>
      <c r="I5641">
        <v>2001</v>
      </c>
      <c r="J5641" t="str">
        <f>IF(C5641&gt;B5641, "Bullish", IF(B5641&gt;C5641, "Bearish", "Neutral"))</f>
        <v>Bullish</v>
      </c>
      <c r="K5641" t="str">
        <f>IF(C5642&gt;C5641, "Buy", "")</f>
        <v/>
      </c>
      <c r="L5641" t="str">
        <f>IF(C5642&lt;C5641, "Sell", "")</f>
        <v>Sell</v>
      </c>
      <c r="V5641" s="4">
        <f t="shared" si="88"/>
        <v>-8.2235243574687537E-3</v>
      </c>
    </row>
    <row r="5642" spans="1:22" x14ac:dyDescent="0.25">
      <c r="A5642" s="1">
        <v>37140</v>
      </c>
      <c r="B5642">
        <v>52.34375</v>
      </c>
      <c r="C5642">
        <v>51.396091460000001</v>
      </c>
      <c r="D5642">
        <v>33253632</v>
      </c>
      <c r="E5642" t="s">
        <v>11</v>
      </c>
      <c r="F5642" t="s">
        <v>20</v>
      </c>
      <c r="G5642" t="str">
        <f>IF(OR(F5642="Jan",F5642="Feb",F5642="Mar"),"Q1",
IF(OR(F5642="Apr",F5642="May",F5642="Jun"),"Q2",
IF(OR(F5642="Jul",F5642="Aug",F5642="Sep"),"Q3",
IF(OR(F5642="Oct",F5642="Nov",F5642="Dec"),"Q4",""))))</f>
        <v>Q3</v>
      </c>
      <c r="H5642" t="str">
        <f>"Q"&amp;INT((MONTH(A5642)-1)/3)+1</f>
        <v>Q3</v>
      </c>
      <c r="I5642">
        <v>2001</v>
      </c>
      <c r="J5642" t="str">
        <f>IF(C5642&gt;B5642, "Bullish", IF(B5642&gt;C5642, "Bearish", "Neutral"))</f>
        <v>Bearish</v>
      </c>
      <c r="K5642" t="str">
        <f>IF(C5643&gt;C5642, "Buy", "")</f>
        <v>Buy</v>
      </c>
      <c r="L5642" t="str">
        <f>IF(C5643&lt;C5642, "Sell", "")</f>
        <v/>
      </c>
      <c r="V5642" s="4">
        <f t="shared" si="88"/>
        <v>2.2234457683872066E-2</v>
      </c>
    </row>
    <row r="5643" spans="1:22" x14ac:dyDescent="0.25">
      <c r="A5643" s="1">
        <v>37139</v>
      </c>
      <c r="B5643">
        <v>52.96875</v>
      </c>
      <c r="C5643">
        <v>52.564842220000003</v>
      </c>
      <c r="D5643">
        <v>55561984</v>
      </c>
      <c r="E5643" t="s">
        <v>10</v>
      </c>
      <c r="F5643" t="s">
        <v>20</v>
      </c>
      <c r="G5643" t="str">
        <f>IF(OR(F5643="Jan",F5643="Feb",F5643="Mar"),"Q1",
IF(OR(F5643="Apr",F5643="May",F5643="Jun"),"Q2",
IF(OR(F5643="Jul",F5643="Aug",F5643="Sep"),"Q3",
IF(OR(F5643="Oct",F5643="Nov",F5643="Dec"),"Q4",""))))</f>
        <v>Q3</v>
      </c>
      <c r="H5643" t="str">
        <f>"Q"&amp;INT((MONTH(A5643)-1)/3)+1</f>
        <v>Q3</v>
      </c>
      <c r="I5643">
        <v>2001</v>
      </c>
      <c r="J5643" t="str">
        <f>IF(C5643&gt;B5643, "Bullish", IF(B5643&gt;C5643, "Bearish", "Neutral"))</f>
        <v>Bearish</v>
      </c>
      <c r="K5643" t="str">
        <f>IF(C5644&gt;C5643, "Buy", "")</f>
        <v>Buy</v>
      </c>
      <c r="L5643" t="str">
        <f>IF(C5644&lt;C5643, "Sell", "")</f>
        <v/>
      </c>
      <c r="V5643" s="4">
        <f t="shared" si="88"/>
        <v>1.8554473902705804E-2</v>
      </c>
    </row>
    <row r="5644" spans="1:22" x14ac:dyDescent="0.25">
      <c r="A5644" s="1">
        <v>37138</v>
      </c>
      <c r="B5644">
        <v>53.109375</v>
      </c>
      <c r="C5644">
        <v>53.55859375</v>
      </c>
      <c r="D5644">
        <v>63444928</v>
      </c>
      <c r="E5644" t="s">
        <v>9</v>
      </c>
      <c r="F5644" t="s">
        <v>20</v>
      </c>
      <c r="G5644" t="str">
        <f>IF(OR(F5644="Jan",F5644="Feb",F5644="Mar"),"Q1",
IF(OR(F5644="Apr",F5644="May",F5644="Jun"),"Q2",
IF(OR(F5644="Jul",F5644="Aug",F5644="Sep"),"Q3",
IF(OR(F5644="Oct",F5644="Nov",F5644="Dec"),"Q4",""))))</f>
        <v>Q3</v>
      </c>
      <c r="H5644" t="str">
        <f>"Q"&amp;INT((MONTH(A5644)-1)/3)+1</f>
        <v>Q3</v>
      </c>
      <c r="I5644">
        <v>2001</v>
      </c>
      <c r="J5644" t="str">
        <f>IF(C5644&gt;B5644, "Bullish", IF(B5644&gt;C5644, "Bearish", "Neutral"))</f>
        <v>Bullish</v>
      </c>
      <c r="K5644" t="str">
        <f>IF(C5645&gt;C5644, "Buy", "")</f>
        <v/>
      </c>
      <c r="L5644" t="str">
        <f>IF(C5645&lt;C5644, "Sell", "")</f>
        <v>Sell</v>
      </c>
      <c r="V5644" s="4">
        <f t="shared" si="88"/>
        <v>-1.2121456832886054E-3</v>
      </c>
    </row>
    <row r="5645" spans="1:22" x14ac:dyDescent="0.25">
      <c r="A5645" s="1">
        <v>37137</v>
      </c>
      <c r="B5645">
        <v>55.625</v>
      </c>
      <c r="C5645">
        <v>53.493751529999997</v>
      </c>
      <c r="D5645">
        <v>51990272</v>
      </c>
      <c r="E5645" t="s">
        <v>7</v>
      </c>
      <c r="F5645" t="s">
        <v>20</v>
      </c>
      <c r="G5645" t="str">
        <f>IF(OR(F5645="Jan",F5645="Feb",F5645="Mar"),"Q1",
IF(OR(F5645="Apr",F5645="May",F5645="Jun"),"Q2",
IF(OR(F5645="Jul",F5645="Aug",F5645="Sep"),"Q3",
IF(OR(F5645="Oct",F5645="Nov",F5645="Dec"),"Q4",""))))</f>
        <v>Q3</v>
      </c>
      <c r="H5645" t="str">
        <f>"Q"&amp;INT((MONTH(A5645)-1)/3)+1</f>
        <v>Q3</v>
      </c>
      <c r="I5645">
        <v>2001</v>
      </c>
      <c r="J5645" t="str">
        <f>IF(C5645&gt;B5645, "Bullish", IF(B5645&gt;C5645, "Bearish", "Neutral"))</f>
        <v>Bearish</v>
      </c>
      <c r="K5645" t="str">
        <f>IF(C5646&gt;C5645, "Buy", "")</f>
        <v>Buy</v>
      </c>
      <c r="L5645" t="str">
        <f>IF(C5646&lt;C5645, "Sell", "")</f>
        <v/>
      </c>
      <c r="V5645" s="4">
        <f t="shared" si="88"/>
        <v>3.251234435267944E-2</v>
      </c>
    </row>
    <row r="5646" spans="1:22" x14ac:dyDescent="0.25">
      <c r="A5646" s="1">
        <v>37134</v>
      </c>
      <c r="B5646">
        <v>57.65625</v>
      </c>
      <c r="C5646">
        <v>55.291404720000003</v>
      </c>
      <c r="D5646">
        <v>43462592</v>
      </c>
      <c r="E5646" t="s">
        <v>12</v>
      </c>
      <c r="F5646" t="s">
        <v>19</v>
      </c>
      <c r="G5646" t="str">
        <f>IF(OR(F5646="Jan",F5646="Feb",F5646="Mar"),"Q1",
IF(OR(F5646="Apr",F5646="May",F5646="Jun"),"Q2",
IF(OR(F5646="Jul",F5646="Aug",F5646="Sep"),"Q3",
IF(OR(F5646="Oct",F5646="Nov",F5646="Dec"),"Q4",""))))</f>
        <v>Q3</v>
      </c>
      <c r="H5646" t="str">
        <f>"Q"&amp;INT((MONTH(A5646)-1)/3)+1</f>
        <v>Q3</v>
      </c>
      <c r="I5646">
        <v>2001</v>
      </c>
      <c r="J5646" t="str">
        <f>IF(C5646&gt;B5646, "Bullish", IF(B5646&gt;C5646, "Bearish", "Neutral"))</f>
        <v>Bearish</v>
      </c>
      <c r="K5646" t="str">
        <f>IF(C5647&gt;C5646, "Buy", "")</f>
        <v>Buy</v>
      </c>
      <c r="L5646" t="str">
        <f>IF(C5647&lt;C5646, "Sell", "")</f>
        <v/>
      </c>
      <c r="V5646" s="4">
        <f t="shared" si="88"/>
        <v>4.5568613490646517E-2</v>
      </c>
    </row>
    <row r="5647" spans="1:22" x14ac:dyDescent="0.25">
      <c r="A5647" s="1">
        <v>37133</v>
      </c>
      <c r="B5647">
        <v>59.21875</v>
      </c>
      <c r="C5647">
        <v>57.931251529999997</v>
      </c>
      <c r="D5647">
        <v>40934464</v>
      </c>
      <c r="E5647" t="s">
        <v>11</v>
      </c>
      <c r="F5647" t="s">
        <v>19</v>
      </c>
      <c r="G5647" t="str">
        <f>IF(OR(F5647="Jan",F5647="Feb",F5647="Mar"),"Q1",
IF(OR(F5647="Apr",F5647="May",F5647="Jun"),"Q2",
IF(OR(F5647="Jul",F5647="Aug",F5647="Sep"),"Q3",
IF(OR(F5647="Oct",F5647="Nov",F5647="Dec"),"Q4",""))))</f>
        <v>Q3</v>
      </c>
      <c r="H5647" t="str">
        <f>"Q"&amp;INT((MONTH(A5647)-1)/3)+1</f>
        <v>Q3</v>
      </c>
      <c r="I5647">
        <v>2001</v>
      </c>
      <c r="J5647" t="str">
        <f>IF(C5647&gt;B5647, "Bullish", IF(B5647&gt;C5647, "Bearish", "Neutral"))</f>
        <v>Bearish</v>
      </c>
      <c r="K5647" t="str">
        <f>IF(C5648&gt;C5647, "Buy", "")</f>
        <v>Buy</v>
      </c>
      <c r="L5647" t="str">
        <f>IF(C5648&lt;C5647, "Sell", "")</f>
        <v/>
      </c>
      <c r="V5647" s="4">
        <f t="shared" si="88"/>
        <v>1.2964872371586108E-2</v>
      </c>
    </row>
    <row r="5648" spans="1:22" x14ac:dyDescent="0.25">
      <c r="A5648" s="1">
        <v>37132</v>
      </c>
      <c r="B5648">
        <v>60.660938260000002</v>
      </c>
      <c r="C5648">
        <v>58.692188260000002</v>
      </c>
      <c r="D5648">
        <v>36475264</v>
      </c>
      <c r="E5648" t="s">
        <v>10</v>
      </c>
      <c r="F5648" t="s">
        <v>19</v>
      </c>
      <c r="G5648" t="str">
        <f>IF(OR(F5648="Jan",F5648="Feb",F5648="Mar"),"Q1",
IF(OR(F5648="Apr",F5648="May",F5648="Jun"),"Q2",
IF(OR(F5648="Jul",F5648="Aug",F5648="Sep"),"Q3",
IF(OR(F5648="Oct",F5648="Nov",F5648="Dec"),"Q4",""))))</f>
        <v>Q3</v>
      </c>
      <c r="H5648" t="str">
        <f>"Q"&amp;INT((MONTH(A5648)-1)/3)+1</f>
        <v>Q3</v>
      </c>
      <c r="I5648">
        <v>2001</v>
      </c>
      <c r="J5648" t="str">
        <f>IF(C5648&gt;B5648, "Bullish", IF(B5648&gt;C5648, "Bearish", "Neutral"))</f>
        <v>Bearish</v>
      </c>
      <c r="K5648" t="str">
        <f>IF(C5649&gt;C5648, "Buy", "")</f>
        <v>Buy</v>
      </c>
      <c r="L5648" t="str">
        <f>IF(C5649&lt;C5648, "Sell", "")</f>
        <v/>
      </c>
      <c r="V5648" s="4">
        <f t="shared" si="88"/>
        <v>4.509746673959391E-2</v>
      </c>
    </row>
    <row r="5649" spans="1:22" x14ac:dyDescent="0.25">
      <c r="A5649" s="1">
        <v>37131</v>
      </c>
      <c r="B5649">
        <v>60.15625</v>
      </c>
      <c r="C5649">
        <v>61.464061739999998</v>
      </c>
      <c r="D5649">
        <v>25300608</v>
      </c>
      <c r="E5649" t="s">
        <v>9</v>
      </c>
      <c r="F5649" t="s">
        <v>19</v>
      </c>
      <c r="G5649" t="str">
        <f>IF(OR(F5649="Jan",F5649="Feb",F5649="Mar"),"Q1",
IF(OR(F5649="Apr",F5649="May",F5649="Jun"),"Q2",
IF(OR(F5649="Jul",F5649="Aug",F5649="Sep"),"Q3",
IF(OR(F5649="Oct",F5649="Nov",F5649="Dec"),"Q4",""))))</f>
        <v>Q3</v>
      </c>
      <c r="H5649" t="str">
        <f>"Q"&amp;INT((MONTH(A5649)-1)/3)+1</f>
        <v>Q3</v>
      </c>
      <c r="I5649">
        <v>2001</v>
      </c>
      <c r="J5649" t="str">
        <f>IF(C5649&gt;B5649, "Bullish", IF(B5649&gt;C5649, "Bearish", "Neutral"))</f>
        <v>Bullish</v>
      </c>
      <c r="K5649" t="str">
        <f>IF(C5650&gt;C5649, "Buy", "")</f>
        <v/>
      </c>
      <c r="L5649" t="str">
        <f>IF(C5650&lt;C5649, "Sell", "")</f>
        <v>Sell</v>
      </c>
      <c r="V5649" s="4">
        <f t="shared" si="88"/>
        <v>-4.1993621443614489E-3</v>
      </c>
    </row>
    <row r="5650" spans="1:22" x14ac:dyDescent="0.25">
      <c r="A5650" s="1">
        <v>37130</v>
      </c>
      <c r="B5650">
        <v>56.25390625</v>
      </c>
      <c r="C5650">
        <v>61.20703125</v>
      </c>
      <c r="D5650">
        <v>29598848</v>
      </c>
      <c r="E5650" t="s">
        <v>7</v>
      </c>
      <c r="F5650" t="s">
        <v>19</v>
      </c>
      <c r="G5650" t="str">
        <f>IF(OR(F5650="Jan",F5650="Feb",F5650="Mar"),"Q1",
IF(OR(F5650="Apr",F5650="May",F5650="Jun"),"Q2",
IF(OR(F5650="Jul",F5650="Aug",F5650="Sep"),"Q3",
IF(OR(F5650="Oct",F5650="Nov",F5650="Dec"),"Q4",""))))</f>
        <v>Q3</v>
      </c>
      <c r="H5650" t="str">
        <f>"Q"&amp;INT((MONTH(A5650)-1)/3)+1</f>
        <v>Q3</v>
      </c>
      <c r="I5650">
        <v>2001</v>
      </c>
      <c r="J5650" t="str">
        <f>IF(C5650&gt;B5650, "Bullish", IF(B5650&gt;C5650, "Bearish", "Neutral"))</f>
        <v>Bullish</v>
      </c>
      <c r="K5650" t="str">
        <f>IF(C5651&gt;C5650, "Buy", "")</f>
        <v/>
      </c>
      <c r="L5650" t="str">
        <f>IF(C5651&lt;C5650, "Sell", "")</f>
        <v>Sell</v>
      </c>
      <c r="V5650" s="4">
        <f t="shared" si="88"/>
        <v>-2.9176094282782131E-2</v>
      </c>
    </row>
    <row r="5651" spans="1:22" x14ac:dyDescent="0.25">
      <c r="A5651" s="1">
        <v>37127</v>
      </c>
      <c r="B5651">
        <v>58.610935210000001</v>
      </c>
      <c r="C5651">
        <v>59.471874239999998</v>
      </c>
      <c r="D5651">
        <v>16439680</v>
      </c>
      <c r="E5651" t="s">
        <v>12</v>
      </c>
      <c r="F5651" t="s">
        <v>19</v>
      </c>
      <c r="G5651" t="str">
        <f>IF(OR(F5651="Jan",F5651="Feb",F5651="Mar"),"Q1",
IF(OR(F5651="Apr",F5651="May",F5651="Jun"),"Q2",
IF(OR(F5651="Jul",F5651="Aug",F5651="Sep"),"Q3",
IF(OR(F5651="Oct",F5651="Nov",F5651="Dec"),"Q4",""))))</f>
        <v>Q3</v>
      </c>
      <c r="H5651" t="str">
        <f>"Q"&amp;INT((MONTH(A5651)-1)/3)+1</f>
        <v>Q3</v>
      </c>
      <c r="I5651">
        <v>2001</v>
      </c>
      <c r="J5651" t="str">
        <f>IF(C5651&gt;B5651, "Bullish", IF(B5651&gt;C5651, "Bearish", "Neutral"))</f>
        <v>Bullish</v>
      </c>
      <c r="K5651" t="str">
        <f>IF(C5652&gt;C5651, "Buy", "")</f>
        <v/>
      </c>
      <c r="L5651" t="str">
        <f>IF(C5652&lt;C5651, "Sell", "")</f>
        <v>Sell</v>
      </c>
      <c r="V5651" s="4">
        <f t="shared" si="88"/>
        <v>-1.0822079838103271E-2</v>
      </c>
    </row>
    <row r="5652" spans="1:22" x14ac:dyDescent="0.25">
      <c r="A5652" s="1">
        <v>37126</v>
      </c>
      <c r="B5652">
        <v>58.40625</v>
      </c>
      <c r="C5652">
        <v>58.835155489999998</v>
      </c>
      <c r="D5652">
        <v>17717248</v>
      </c>
      <c r="E5652" t="s">
        <v>11</v>
      </c>
      <c r="F5652" t="s">
        <v>19</v>
      </c>
      <c r="G5652" t="str">
        <f>IF(OR(F5652="Jan",F5652="Feb",F5652="Mar"),"Q1",
IF(OR(F5652="Apr",F5652="May",F5652="Jun"),"Q2",
IF(OR(F5652="Jul",F5652="Aug",F5652="Sep"),"Q3",
IF(OR(F5652="Oct",F5652="Nov",F5652="Dec"),"Q4",""))))</f>
        <v>Q3</v>
      </c>
      <c r="H5652" t="str">
        <f>"Q"&amp;INT((MONTH(A5652)-1)/3)+1</f>
        <v>Q3</v>
      </c>
      <c r="I5652">
        <v>2001</v>
      </c>
      <c r="J5652" t="str">
        <f>IF(C5652&gt;B5652, "Bullish", IF(B5652&gt;C5652, "Bearish", "Neutral"))</f>
        <v>Bullish</v>
      </c>
      <c r="K5652" t="str">
        <f>IF(C5653&gt;C5652, "Buy", "")</f>
        <v/>
      </c>
      <c r="L5652" t="str">
        <f>IF(C5653&lt;C5652, "Sell", "")</f>
        <v>Sell</v>
      </c>
      <c r="V5652" s="4">
        <f t="shared" si="88"/>
        <v>-6.5356726436781309E-3</v>
      </c>
    </row>
    <row r="5653" spans="1:22" x14ac:dyDescent="0.25">
      <c r="A5653" s="1">
        <v>37125</v>
      </c>
      <c r="B5653">
        <v>58.453125</v>
      </c>
      <c r="C5653">
        <v>58.453125</v>
      </c>
      <c r="D5653">
        <v>0</v>
      </c>
      <c r="E5653" t="s">
        <v>10</v>
      </c>
      <c r="F5653" t="s">
        <v>19</v>
      </c>
      <c r="G5653" t="str">
        <f>IF(OR(F5653="Jan",F5653="Feb",F5653="Mar"),"Q1",
IF(OR(F5653="Apr",F5653="May",F5653="Jun"),"Q2",
IF(OR(F5653="Jul",F5653="Aug",F5653="Sep"),"Q3",
IF(OR(F5653="Oct",F5653="Nov",F5653="Dec"),"Q4",""))))</f>
        <v>Q3</v>
      </c>
      <c r="H5653" t="str">
        <f>"Q"&amp;INT((MONTH(A5653)-1)/3)+1</f>
        <v>Q3</v>
      </c>
      <c r="I5653">
        <v>2001</v>
      </c>
      <c r="J5653" t="str">
        <f>IF(C5653&gt;B5653, "Bullish", IF(B5653&gt;C5653, "Bearish", "Neutral"))</f>
        <v>Neutral</v>
      </c>
      <c r="K5653" t="str">
        <f>IF(C5654&gt;C5653, "Buy", "")</f>
        <v/>
      </c>
      <c r="L5653" t="str">
        <f>IF(C5654&lt;C5653, "Sell", "")</f>
        <v/>
      </c>
      <c r="V5653" s="4">
        <f t="shared" si="88"/>
        <v>0</v>
      </c>
    </row>
    <row r="5654" spans="1:22" x14ac:dyDescent="0.25">
      <c r="A5654" s="1">
        <v>37124</v>
      </c>
      <c r="B5654">
        <v>57.65625</v>
      </c>
      <c r="C5654">
        <v>58.453125</v>
      </c>
      <c r="D5654">
        <v>20295552</v>
      </c>
      <c r="E5654" t="s">
        <v>9</v>
      </c>
      <c r="F5654" t="s">
        <v>19</v>
      </c>
      <c r="G5654" t="str">
        <f>IF(OR(F5654="Jan",F5654="Feb",F5654="Mar"),"Q1",
IF(OR(F5654="Apr",F5654="May",F5654="Jun"),"Q2",
IF(OR(F5654="Jul",F5654="Aug",F5654="Sep"),"Q3",
IF(OR(F5654="Oct",F5654="Nov",F5654="Dec"),"Q4",""))))</f>
        <v>Q3</v>
      </c>
      <c r="H5654" t="str">
        <f>"Q"&amp;INT((MONTH(A5654)-1)/3)+1</f>
        <v>Q3</v>
      </c>
      <c r="I5654">
        <v>2001</v>
      </c>
      <c r="J5654" t="str">
        <f>IF(C5654&gt;B5654, "Bullish", IF(B5654&gt;C5654, "Bearish", "Neutral"))</f>
        <v>Bullish</v>
      </c>
      <c r="K5654" t="str">
        <f>IF(C5655&gt;C5654, "Buy", "")</f>
        <v/>
      </c>
      <c r="L5654" t="str">
        <f>IF(C5655&lt;C5654, "Sell", "")</f>
        <v>Sell</v>
      </c>
      <c r="V5654" s="4">
        <f t="shared" si="88"/>
        <v>-2.0333033214416901E-2</v>
      </c>
    </row>
    <row r="5655" spans="1:22" x14ac:dyDescent="0.25">
      <c r="A5655" s="1">
        <v>37123</v>
      </c>
      <c r="B5655">
        <v>53.125</v>
      </c>
      <c r="C5655">
        <v>57.288280489999998</v>
      </c>
      <c r="D5655">
        <v>28190848</v>
      </c>
      <c r="E5655" t="s">
        <v>7</v>
      </c>
      <c r="F5655" t="s">
        <v>19</v>
      </c>
      <c r="G5655" t="str">
        <f>IF(OR(F5655="Jan",F5655="Feb",F5655="Mar"),"Q1",
IF(OR(F5655="Apr",F5655="May",F5655="Jun"),"Q2",
IF(OR(F5655="Jul",F5655="Aug",F5655="Sep"),"Q3",
IF(OR(F5655="Oct",F5655="Nov",F5655="Dec"),"Q4",""))))</f>
        <v>Q3</v>
      </c>
      <c r="H5655" t="str">
        <f>"Q"&amp;INT((MONTH(A5655)-1)/3)+1</f>
        <v>Q3</v>
      </c>
      <c r="I5655">
        <v>2001</v>
      </c>
      <c r="J5655" t="str">
        <f>IF(C5655&gt;B5655, "Bullish", IF(B5655&gt;C5655, "Bearish", "Neutral"))</f>
        <v>Bullish</v>
      </c>
      <c r="K5655" t="str">
        <f>IF(C5656&gt;C5655, "Buy", "")</f>
        <v>Buy</v>
      </c>
      <c r="L5655" t="str">
        <f>IF(C5656&lt;C5655, "Sell", "")</f>
        <v/>
      </c>
      <c r="V5655" s="4">
        <f t="shared" si="88"/>
        <v>1.157817325391951E-3</v>
      </c>
    </row>
    <row r="5656" spans="1:22" x14ac:dyDescent="0.25">
      <c r="A5656" s="1">
        <v>37120</v>
      </c>
      <c r="B5656">
        <v>58.640625</v>
      </c>
      <c r="C5656">
        <v>57.354686739999998</v>
      </c>
      <c r="D5656">
        <v>18481984</v>
      </c>
      <c r="E5656" t="s">
        <v>12</v>
      </c>
      <c r="F5656" t="s">
        <v>19</v>
      </c>
      <c r="G5656" t="str">
        <f>IF(OR(F5656="Jan",F5656="Feb",F5656="Mar"),"Q1",
IF(OR(F5656="Apr",F5656="May",F5656="Jun"),"Q2",
IF(OR(F5656="Jul",F5656="Aug",F5656="Sep"),"Q3",
IF(OR(F5656="Oct",F5656="Nov",F5656="Dec"),"Q4",""))))</f>
        <v>Q3</v>
      </c>
      <c r="H5656" t="str">
        <f>"Q"&amp;INT((MONTH(A5656)-1)/3)+1</f>
        <v>Q3</v>
      </c>
      <c r="I5656">
        <v>2001</v>
      </c>
      <c r="J5656" t="str">
        <f>IF(C5656&gt;B5656, "Bullish", IF(B5656&gt;C5656, "Bearish", "Neutral"))</f>
        <v>Bearish</v>
      </c>
      <c r="K5656" t="str">
        <f>IF(C5657&gt;C5656, "Buy", "")</f>
        <v>Buy</v>
      </c>
      <c r="L5656" t="str">
        <f>IF(C5657&lt;C5656, "Sell", "")</f>
        <v/>
      </c>
      <c r="V5656" s="4">
        <f t="shared" si="88"/>
        <v>2.2840422904299246E-2</v>
      </c>
    </row>
    <row r="5657" spans="1:22" x14ac:dyDescent="0.25">
      <c r="A5657" s="1">
        <v>37119</v>
      </c>
      <c r="B5657">
        <v>58.4375</v>
      </c>
      <c r="C5657">
        <v>58.6953125</v>
      </c>
      <c r="D5657">
        <v>19617856</v>
      </c>
      <c r="E5657" t="s">
        <v>11</v>
      </c>
      <c r="F5657" t="s">
        <v>19</v>
      </c>
      <c r="G5657" t="str">
        <f>IF(OR(F5657="Jan",F5657="Feb",F5657="Mar"),"Q1",
IF(OR(F5657="Apr",F5657="May",F5657="Jun"),"Q2",
IF(OR(F5657="Jul",F5657="Aug",F5657="Sep"),"Q3",
IF(OR(F5657="Oct",F5657="Nov",F5657="Dec"),"Q4",""))))</f>
        <v>Q3</v>
      </c>
      <c r="H5657" t="str">
        <f>"Q"&amp;INT((MONTH(A5657)-1)/3)+1</f>
        <v>Q3</v>
      </c>
      <c r="I5657">
        <v>2001</v>
      </c>
      <c r="J5657" t="str">
        <f>IF(C5657&gt;B5657, "Bullish", IF(B5657&gt;C5657, "Bearish", "Neutral"))</f>
        <v>Bullish</v>
      </c>
      <c r="K5657" t="str">
        <f>IF(C5658&gt;C5657, "Buy", "")</f>
        <v>Buy</v>
      </c>
      <c r="L5657" t="str">
        <f>IF(C5658&lt;C5657, "Sell", "")</f>
        <v/>
      </c>
      <c r="V5657" s="4">
        <f t="shared" si="88"/>
        <v>8.3942792893124535E-3</v>
      </c>
    </row>
    <row r="5658" spans="1:22" x14ac:dyDescent="0.25">
      <c r="A5658" s="1">
        <v>37118</v>
      </c>
      <c r="B5658">
        <v>59.192188260000002</v>
      </c>
      <c r="C5658">
        <v>59.192188260000002</v>
      </c>
      <c r="D5658">
        <v>0</v>
      </c>
      <c r="E5658" t="s">
        <v>10</v>
      </c>
      <c r="F5658" t="s">
        <v>19</v>
      </c>
      <c r="G5658" t="str">
        <f>IF(OR(F5658="Jan",F5658="Feb",F5658="Mar"),"Q1",
IF(OR(F5658="Apr",F5658="May",F5658="Jun"),"Q2",
IF(OR(F5658="Jul",F5658="Aug",F5658="Sep"),"Q3",
IF(OR(F5658="Oct",F5658="Nov",F5658="Dec"),"Q4",""))))</f>
        <v>Q3</v>
      </c>
      <c r="H5658" t="str">
        <f>"Q"&amp;INT((MONTH(A5658)-1)/3)+1</f>
        <v>Q3</v>
      </c>
      <c r="I5658">
        <v>2001</v>
      </c>
      <c r="J5658" t="str">
        <f>IF(C5658&gt;B5658, "Bullish", IF(B5658&gt;C5658, "Bearish", "Neutral"))</f>
        <v>Neutral</v>
      </c>
      <c r="K5658" t="str">
        <f>IF(C5659&gt;C5658, "Buy", "")</f>
        <v/>
      </c>
      <c r="L5658" t="str">
        <f>IF(C5659&lt;C5658, "Sell", "")</f>
        <v/>
      </c>
      <c r="V5658" s="4">
        <f t="shared" si="88"/>
        <v>0</v>
      </c>
    </row>
    <row r="5659" spans="1:22" x14ac:dyDescent="0.25">
      <c r="A5659" s="1">
        <v>37117</v>
      </c>
      <c r="B5659">
        <v>56.71875</v>
      </c>
      <c r="C5659">
        <v>59.192188260000002</v>
      </c>
      <c r="D5659">
        <v>37428032</v>
      </c>
      <c r="E5659" t="s">
        <v>9</v>
      </c>
      <c r="F5659" t="s">
        <v>19</v>
      </c>
      <c r="G5659" t="str">
        <f>IF(OR(F5659="Jan",F5659="Feb",F5659="Mar"),"Q1",
IF(OR(F5659="Apr",F5659="May",F5659="Jun"),"Q2",
IF(OR(F5659="Jul",F5659="Aug",F5659="Sep"),"Q3",
IF(OR(F5659="Oct",F5659="Nov",F5659="Dec"),"Q4",""))))</f>
        <v>Q3</v>
      </c>
      <c r="H5659" t="str">
        <f>"Q"&amp;INT((MONTH(A5659)-1)/3)+1</f>
        <v>Q3</v>
      </c>
      <c r="I5659">
        <v>2001</v>
      </c>
      <c r="J5659" t="str">
        <f>IF(C5659&gt;B5659, "Bullish", IF(B5659&gt;C5659, "Bearish", "Neutral"))</f>
        <v>Bullish</v>
      </c>
      <c r="K5659" t="str">
        <f>IF(C5660&gt;C5659, "Buy", "")</f>
        <v/>
      </c>
      <c r="L5659" t="str">
        <f>IF(C5660&lt;C5659, "Sell", "")</f>
        <v>Sell</v>
      </c>
      <c r="V5659" s="4">
        <f t="shared" si="88"/>
        <v>-4.6679708246336521E-2</v>
      </c>
    </row>
    <row r="5660" spans="1:22" x14ac:dyDescent="0.25">
      <c r="A5660" s="1">
        <v>37116</v>
      </c>
      <c r="B5660">
        <v>57.421875</v>
      </c>
      <c r="C5660">
        <v>56.552341460000001</v>
      </c>
      <c r="D5660">
        <v>18800576</v>
      </c>
      <c r="E5660" t="s">
        <v>7</v>
      </c>
      <c r="F5660" t="s">
        <v>19</v>
      </c>
      <c r="G5660" t="str">
        <f>IF(OR(F5660="Jan",F5660="Feb",F5660="Mar"),"Q1",
IF(OR(F5660="Apr",F5660="May",F5660="Jun"),"Q2",
IF(OR(F5660="Jul",F5660="Aug",F5660="Sep"),"Q3",
IF(OR(F5660="Oct",F5660="Nov",F5660="Dec"),"Q4",""))))</f>
        <v>Q3</v>
      </c>
      <c r="H5660" t="str">
        <f>"Q"&amp;INT((MONTH(A5660)-1)/3)+1</f>
        <v>Q3</v>
      </c>
      <c r="I5660">
        <v>2001</v>
      </c>
      <c r="J5660" t="str">
        <f>IF(C5660&gt;B5660, "Bullish", IF(B5660&gt;C5660, "Bearish", "Neutral"))</f>
        <v>Bearish</v>
      </c>
      <c r="K5660" t="str">
        <f>IF(C5661&gt;C5660, "Buy", "")</f>
        <v>Buy</v>
      </c>
      <c r="L5660" t="str">
        <f>IF(C5661&lt;C5660, "Sell", "")</f>
        <v/>
      </c>
      <c r="V5660" s="4">
        <f t="shared" si="88"/>
        <v>8.5331178085193641E-3</v>
      </c>
    </row>
    <row r="5661" spans="1:22" x14ac:dyDescent="0.25">
      <c r="A5661" s="1">
        <v>37113</v>
      </c>
      <c r="B5661">
        <v>57.421875</v>
      </c>
      <c r="C5661">
        <v>57.0390625</v>
      </c>
      <c r="D5661">
        <v>11152384</v>
      </c>
      <c r="E5661" t="s">
        <v>12</v>
      </c>
      <c r="F5661" t="s">
        <v>19</v>
      </c>
      <c r="G5661" t="str">
        <f>IF(OR(F5661="Jan",F5661="Feb",F5661="Mar"),"Q1",
IF(OR(F5661="Apr",F5661="May",F5661="Jun"),"Q2",
IF(OR(F5661="Jul",F5661="Aug",F5661="Sep"),"Q3",
IF(OR(F5661="Oct",F5661="Nov",F5661="Dec"),"Q4",""))))</f>
        <v>Q3</v>
      </c>
      <c r="H5661" t="str">
        <f>"Q"&amp;INT((MONTH(A5661)-1)/3)+1</f>
        <v>Q3</v>
      </c>
      <c r="I5661">
        <v>2001</v>
      </c>
      <c r="J5661" t="str">
        <f>IF(C5661&gt;B5661, "Bullish", IF(B5661&gt;C5661, "Bearish", "Neutral"))</f>
        <v>Bearish</v>
      </c>
      <c r="K5661" t="str">
        <f>IF(C5662&gt;C5661, "Buy", "")</f>
        <v>Buy</v>
      </c>
      <c r="L5661" t="str">
        <f>IF(C5662&lt;C5661, "Sell", "")</f>
        <v/>
      </c>
      <c r="V5661" s="4">
        <f t="shared" si="88"/>
        <v>8.7705137974916705E-3</v>
      </c>
    </row>
    <row r="5662" spans="1:22" x14ac:dyDescent="0.25">
      <c r="A5662" s="1">
        <v>37112</v>
      </c>
      <c r="B5662">
        <v>56.424217220000003</v>
      </c>
      <c r="C5662">
        <v>57.543750760000002</v>
      </c>
      <c r="D5662">
        <v>16467584</v>
      </c>
      <c r="E5662" t="s">
        <v>11</v>
      </c>
      <c r="F5662" t="s">
        <v>19</v>
      </c>
      <c r="G5662" t="str">
        <f>IF(OR(F5662="Jan",F5662="Feb",F5662="Mar"),"Q1",
IF(OR(F5662="Apr",F5662="May",F5662="Jun"),"Q2",
IF(OR(F5662="Jul",F5662="Aug",F5662="Sep"),"Q3",
IF(OR(F5662="Oct",F5662="Nov",F5662="Dec"),"Q4",""))))</f>
        <v>Q3</v>
      </c>
      <c r="H5662" t="str">
        <f>"Q"&amp;INT((MONTH(A5662)-1)/3)+1</f>
        <v>Q3</v>
      </c>
      <c r="I5662">
        <v>2001</v>
      </c>
      <c r="J5662" t="str">
        <f>IF(C5662&gt;B5662, "Bullish", IF(B5662&gt;C5662, "Bearish", "Neutral"))</f>
        <v>Bullish</v>
      </c>
      <c r="K5662" t="str">
        <f>IF(C5663&gt;C5662, "Buy", "")</f>
        <v>Buy</v>
      </c>
      <c r="L5662" t="str">
        <f>IF(C5663&lt;C5662, "Sell", "")</f>
        <v/>
      </c>
      <c r="V5662" s="4">
        <f t="shared" si="88"/>
        <v>6.647992293602568E-4</v>
      </c>
    </row>
    <row r="5663" spans="1:22" x14ac:dyDescent="0.25">
      <c r="A5663" s="1">
        <v>37111</v>
      </c>
      <c r="B5663">
        <v>58.203125</v>
      </c>
      <c r="C5663">
        <v>57.58203125</v>
      </c>
      <c r="D5663">
        <v>19657088</v>
      </c>
      <c r="E5663" t="s">
        <v>10</v>
      </c>
      <c r="F5663" t="s">
        <v>19</v>
      </c>
      <c r="G5663" t="str">
        <f>IF(OR(F5663="Jan",F5663="Feb",F5663="Mar"),"Q1",
IF(OR(F5663="Apr",F5663="May",F5663="Jun"),"Q2",
IF(OR(F5663="Jul",F5663="Aug",F5663="Sep"),"Q3",
IF(OR(F5663="Oct",F5663="Nov",F5663="Dec"),"Q4",""))))</f>
        <v>Q3</v>
      </c>
      <c r="H5663" t="str">
        <f>"Q"&amp;INT((MONTH(A5663)-1)/3)+1</f>
        <v>Q3</v>
      </c>
      <c r="I5663">
        <v>2001</v>
      </c>
      <c r="J5663" t="str">
        <f>IF(C5663&gt;B5663, "Bullish", IF(B5663&gt;C5663, "Bearish", "Neutral"))</f>
        <v>Bearish</v>
      </c>
      <c r="K5663" t="str">
        <f>IF(C5664&gt;C5663, "Buy", "")</f>
        <v>Buy</v>
      </c>
      <c r="L5663" t="str">
        <f>IF(C5664&lt;C5663, "Sell", "")</f>
        <v/>
      </c>
      <c r="V5663" s="4">
        <f t="shared" si="88"/>
        <v>1.8797368393136445E-2</v>
      </c>
    </row>
    <row r="5664" spans="1:22" x14ac:dyDescent="0.25">
      <c r="A5664" s="1">
        <v>37110</v>
      </c>
      <c r="B5664">
        <v>58.625</v>
      </c>
      <c r="C5664">
        <v>58.685157779999997</v>
      </c>
      <c r="D5664">
        <v>16592640</v>
      </c>
      <c r="E5664" t="s">
        <v>9</v>
      </c>
      <c r="F5664" t="s">
        <v>19</v>
      </c>
      <c r="G5664" t="str">
        <f>IF(OR(F5664="Jan",F5664="Feb",F5664="Mar"),"Q1",
IF(OR(F5664="Apr",F5664="May",F5664="Jun"),"Q2",
IF(OR(F5664="Jul",F5664="Aug",F5664="Sep"),"Q3",
IF(OR(F5664="Oct",F5664="Nov",F5664="Dec"),"Q4",""))))</f>
        <v>Q3</v>
      </c>
      <c r="H5664" t="str">
        <f>"Q"&amp;INT((MONTH(A5664)-1)/3)+1</f>
        <v>Q3</v>
      </c>
      <c r="I5664">
        <v>2001</v>
      </c>
      <c r="J5664" t="str">
        <f>IF(C5664&gt;B5664, "Bullish", IF(B5664&gt;C5664, "Bearish", "Neutral"))</f>
        <v>Bullish</v>
      </c>
      <c r="K5664" t="str">
        <f>IF(C5665&gt;C5664, "Buy", "")</f>
        <v>Buy</v>
      </c>
      <c r="L5664" t="str">
        <f>IF(C5665&lt;C5664, "Sell", "")</f>
        <v/>
      </c>
      <c r="V5664" s="4">
        <f t="shared" si="88"/>
        <v>9.7290625746490472E-3</v>
      </c>
    </row>
    <row r="5665" spans="1:22" x14ac:dyDescent="0.25">
      <c r="A5665" s="1">
        <v>37109</v>
      </c>
      <c r="B5665">
        <v>60.390625</v>
      </c>
      <c r="C5665">
        <v>59.26171875</v>
      </c>
      <c r="D5665">
        <v>20862464</v>
      </c>
      <c r="E5665" t="s">
        <v>7</v>
      </c>
      <c r="F5665" t="s">
        <v>19</v>
      </c>
      <c r="G5665" t="str">
        <f>IF(OR(F5665="Jan",F5665="Feb",F5665="Mar"),"Q1",
IF(OR(F5665="Apr",F5665="May",F5665="Jun"),"Q2",
IF(OR(F5665="Jul",F5665="Aug",F5665="Sep"),"Q3",
IF(OR(F5665="Oct",F5665="Nov",F5665="Dec"),"Q4",""))))</f>
        <v>Q3</v>
      </c>
      <c r="H5665" t="str">
        <f>"Q"&amp;INT((MONTH(A5665)-1)/3)+1</f>
        <v>Q3</v>
      </c>
      <c r="I5665">
        <v>2001</v>
      </c>
      <c r="J5665" t="str">
        <f>IF(C5665&gt;B5665, "Bullish", IF(B5665&gt;C5665, "Bearish", "Neutral"))</f>
        <v>Bearish</v>
      </c>
      <c r="K5665" t="str">
        <f>IF(C5666&gt;C5665, "Buy", "")</f>
        <v>Buy</v>
      </c>
      <c r="L5665" t="str">
        <f>IF(C5666&lt;C5665, "Sell", "")</f>
        <v/>
      </c>
      <c r="V5665" s="4">
        <f t="shared" si="88"/>
        <v>1.8515655549361753E-2</v>
      </c>
    </row>
    <row r="5666" spans="1:22" x14ac:dyDescent="0.25">
      <c r="A5666" s="1">
        <v>37106</v>
      </c>
      <c r="B5666">
        <v>59.0625</v>
      </c>
      <c r="C5666">
        <v>60.379688260000002</v>
      </c>
      <c r="D5666">
        <v>31857024</v>
      </c>
      <c r="E5666" t="s">
        <v>12</v>
      </c>
      <c r="F5666" t="s">
        <v>19</v>
      </c>
      <c r="G5666" t="str">
        <f>IF(OR(F5666="Jan",F5666="Feb",F5666="Mar"),"Q1",
IF(OR(F5666="Apr",F5666="May",F5666="Jun"),"Q2",
IF(OR(F5666="Jul",F5666="Aug",F5666="Sep"),"Q3",
IF(OR(F5666="Oct",F5666="Nov",F5666="Dec"),"Q4",""))))</f>
        <v>Q3</v>
      </c>
      <c r="H5666" t="str">
        <f>"Q"&amp;INT((MONTH(A5666)-1)/3)+1</f>
        <v>Q3</v>
      </c>
      <c r="I5666">
        <v>2001</v>
      </c>
      <c r="J5666" t="str">
        <f>IF(C5666&gt;B5666, "Bullish", IF(B5666&gt;C5666, "Bearish", "Neutral"))</f>
        <v>Bullish</v>
      </c>
      <c r="K5666" t="str">
        <f>IF(C5667&gt;C5666, "Buy", "")</f>
        <v/>
      </c>
      <c r="L5666" t="str">
        <f>IF(C5667&lt;C5666, "Sell", "")</f>
        <v>Sell</v>
      </c>
      <c r="V5666" s="4">
        <f t="shared" si="88"/>
        <v>-2.9148953451065895E-2</v>
      </c>
    </row>
    <row r="5667" spans="1:22" x14ac:dyDescent="0.25">
      <c r="A5667" s="1">
        <v>37105</v>
      </c>
      <c r="B5667">
        <v>57.65625</v>
      </c>
      <c r="C5667">
        <v>58.669532779999997</v>
      </c>
      <c r="D5667">
        <v>38093376</v>
      </c>
      <c r="E5667" t="s">
        <v>11</v>
      </c>
      <c r="F5667" t="s">
        <v>19</v>
      </c>
      <c r="G5667" t="str">
        <f>IF(OR(F5667="Jan",F5667="Feb",F5667="Mar"),"Q1",
IF(OR(F5667="Apr",F5667="May",F5667="Jun"),"Q2",
IF(OR(F5667="Jul",F5667="Aug",F5667="Sep"),"Q3",
IF(OR(F5667="Oct",F5667="Nov",F5667="Dec"),"Q4",""))))</f>
        <v>Q3</v>
      </c>
      <c r="H5667" t="str">
        <f>"Q"&amp;INT((MONTH(A5667)-1)/3)+1</f>
        <v>Q3</v>
      </c>
      <c r="I5667">
        <v>2001</v>
      </c>
      <c r="J5667" t="str">
        <f>IF(C5667&gt;B5667, "Bullish", IF(B5667&gt;C5667, "Bearish", "Neutral"))</f>
        <v>Bullish</v>
      </c>
      <c r="K5667" t="str">
        <f>IF(C5668&gt;C5667, "Buy", "")</f>
        <v/>
      </c>
      <c r="L5667" t="str">
        <f>IF(C5668&lt;C5667, "Sell", "")</f>
        <v>Sell</v>
      </c>
      <c r="V5667" s="4">
        <f t="shared" si="88"/>
        <v>-2.9544089498500594E-2</v>
      </c>
    </row>
    <row r="5668" spans="1:22" x14ac:dyDescent="0.25">
      <c r="A5668" s="1">
        <v>37104</v>
      </c>
      <c r="B5668">
        <v>58.984375</v>
      </c>
      <c r="C5668">
        <v>56.985935210000001</v>
      </c>
      <c r="D5668">
        <v>42687616</v>
      </c>
      <c r="E5668" t="s">
        <v>10</v>
      </c>
      <c r="F5668" t="s">
        <v>19</v>
      </c>
      <c r="G5668" t="str">
        <f>IF(OR(F5668="Jan",F5668="Feb",F5668="Mar"),"Q1",
IF(OR(F5668="Apr",F5668="May",F5668="Jun"),"Q2",
IF(OR(F5668="Jul",F5668="Aug",F5668="Sep"),"Q3",
IF(OR(F5668="Oct",F5668="Nov",F5668="Dec"),"Q4",""))))</f>
        <v>Q3</v>
      </c>
      <c r="H5668" t="str">
        <f>"Q"&amp;INT((MONTH(A5668)-1)/3)+1</f>
        <v>Q3</v>
      </c>
      <c r="I5668">
        <v>2001</v>
      </c>
      <c r="J5668" t="str">
        <f>IF(C5668&gt;B5668, "Bullish", IF(B5668&gt;C5668, "Bearish", "Neutral"))</f>
        <v>Bearish</v>
      </c>
      <c r="K5668" t="str">
        <f>IF(C5669&gt;C5668, "Buy", "")</f>
        <v>Buy</v>
      </c>
      <c r="L5668" t="str">
        <f>IF(C5669&lt;C5668, "Sell", "")</f>
        <v/>
      </c>
      <c r="V5668" s="4">
        <f t="shared" si="88"/>
        <v>2.8178648685864473E-2</v>
      </c>
    </row>
    <row r="5669" spans="1:22" x14ac:dyDescent="0.25">
      <c r="A5669" s="1">
        <v>37103</v>
      </c>
      <c r="B5669">
        <v>57.064842220000003</v>
      </c>
      <c r="C5669">
        <v>58.638282779999997</v>
      </c>
      <c r="D5669">
        <v>30586304</v>
      </c>
      <c r="E5669" t="s">
        <v>9</v>
      </c>
      <c r="F5669" t="s">
        <v>18</v>
      </c>
      <c r="G5669" t="str">
        <f>IF(OR(F5669="Jan",F5669="Feb",F5669="Mar"),"Q1",
IF(OR(F5669="Apr",F5669="May",F5669="Jun"),"Q2",
IF(OR(F5669="Jul",F5669="Aug",F5669="Sep"),"Q3",
IF(OR(F5669="Oct",F5669="Nov",F5669="Dec"),"Q4",""))))</f>
        <v>Q3</v>
      </c>
      <c r="H5669" t="str">
        <f>"Q"&amp;INT((MONTH(A5669)-1)/3)+1</f>
        <v>Q3</v>
      </c>
      <c r="I5669">
        <v>2001</v>
      </c>
      <c r="J5669" t="str">
        <f>IF(C5669&gt;B5669, "Bullish", IF(B5669&gt;C5669, "Bearish", "Neutral"))</f>
        <v>Bullish</v>
      </c>
      <c r="K5669" t="str">
        <f>IF(C5670&gt;C5669, "Buy", "")</f>
        <v/>
      </c>
      <c r="L5669" t="str">
        <f>IF(C5670&lt;C5669, "Sell", "")</f>
        <v>Sell</v>
      </c>
      <c r="V5669" s="4">
        <f t="shared" si="88"/>
        <v>-2.6476675098035921E-2</v>
      </c>
    </row>
    <row r="5670" spans="1:22" x14ac:dyDescent="0.25">
      <c r="A5670" s="1">
        <v>37102</v>
      </c>
      <c r="B5670">
        <v>56.909374239999998</v>
      </c>
      <c r="C5670">
        <v>57.125782010000002</v>
      </c>
      <c r="D5670">
        <v>20011712</v>
      </c>
      <c r="E5670" t="s">
        <v>7</v>
      </c>
      <c r="F5670" t="s">
        <v>18</v>
      </c>
      <c r="G5670" t="str">
        <f>IF(OR(F5670="Jan",F5670="Feb",F5670="Mar"),"Q1",
IF(OR(F5670="Apr",F5670="May",F5670="Jun"),"Q2",
IF(OR(F5670="Jul",F5670="Aug",F5670="Sep"),"Q3",
IF(OR(F5670="Oct",F5670="Nov",F5670="Dec"),"Q4",""))))</f>
        <v>Q3</v>
      </c>
      <c r="H5670" t="str">
        <f>"Q"&amp;INT((MONTH(A5670)-1)/3)+1</f>
        <v>Q3</v>
      </c>
      <c r="I5670">
        <v>2001</v>
      </c>
      <c r="J5670" t="str">
        <f>IF(C5670&gt;B5670, "Bullish", IF(B5670&gt;C5670, "Bearish", "Neutral"))</f>
        <v>Bullish</v>
      </c>
      <c r="K5670" t="str">
        <f>IF(C5671&gt;C5670, "Buy", "")</f>
        <v/>
      </c>
      <c r="L5670" t="str">
        <f>IF(C5671&lt;C5670, "Sell", "")</f>
        <v>Sell</v>
      </c>
      <c r="V5670" s="4">
        <f t="shared" si="88"/>
        <v>-1.032141315445706E-2</v>
      </c>
    </row>
    <row r="5671" spans="1:22" x14ac:dyDescent="0.25">
      <c r="A5671" s="1">
        <v>37099</v>
      </c>
      <c r="B5671">
        <v>56.911716460000001</v>
      </c>
      <c r="C5671">
        <v>56.542186739999998</v>
      </c>
      <c r="D5671">
        <v>35253888</v>
      </c>
      <c r="E5671" t="s">
        <v>12</v>
      </c>
      <c r="F5671" t="s">
        <v>18</v>
      </c>
      <c r="G5671" t="str">
        <f>IF(OR(F5671="Jan",F5671="Feb",F5671="Mar"),"Q1",
IF(OR(F5671="Apr",F5671="May",F5671="Jun"),"Q2",
IF(OR(F5671="Jul",F5671="Aug",F5671="Sep"),"Q3",
IF(OR(F5671="Oct",F5671="Nov",F5671="Dec"),"Q4",""))))</f>
        <v>Q3</v>
      </c>
      <c r="H5671" t="str">
        <f>"Q"&amp;INT((MONTH(A5671)-1)/3)+1</f>
        <v>Q3</v>
      </c>
      <c r="I5671">
        <v>2001</v>
      </c>
      <c r="J5671" t="str">
        <f>IF(C5671&gt;B5671, "Bullish", IF(B5671&gt;C5671, "Bearish", "Neutral"))</f>
        <v>Bearish</v>
      </c>
      <c r="K5671" t="str">
        <f>IF(C5672&gt;C5671, "Buy", "")</f>
        <v>Buy</v>
      </c>
      <c r="L5671" t="str">
        <f>IF(C5672&lt;C5671, "Sell", "")</f>
        <v/>
      </c>
      <c r="V5671" s="4">
        <f t="shared" si="88"/>
        <v>9.0097890452846413E-3</v>
      </c>
    </row>
    <row r="5672" spans="1:22" x14ac:dyDescent="0.25">
      <c r="A5672" s="1">
        <v>37098</v>
      </c>
      <c r="B5672">
        <v>57.40625</v>
      </c>
      <c r="C5672">
        <v>57.056251529999997</v>
      </c>
      <c r="D5672">
        <v>52569920</v>
      </c>
      <c r="E5672" t="s">
        <v>11</v>
      </c>
      <c r="F5672" t="s">
        <v>18</v>
      </c>
      <c r="G5672" t="str">
        <f>IF(OR(F5672="Jan",F5672="Feb",F5672="Mar"),"Q1",
IF(OR(F5672="Apr",F5672="May",F5672="Jun"),"Q2",
IF(OR(F5672="Jul",F5672="Aug",F5672="Sep"),"Q3",
IF(OR(F5672="Oct",F5672="Nov",F5672="Dec"),"Q4",""))))</f>
        <v>Q3</v>
      </c>
      <c r="H5672" t="str">
        <f>"Q"&amp;INT((MONTH(A5672)-1)/3)+1</f>
        <v>Q3</v>
      </c>
      <c r="I5672">
        <v>2001</v>
      </c>
      <c r="J5672" t="str">
        <f>IF(C5672&gt;B5672, "Bullish", IF(B5672&gt;C5672, "Bearish", "Neutral"))</f>
        <v>Bearish</v>
      </c>
      <c r="K5672" t="str">
        <f>IF(C5673&gt;C5672, "Buy", "")</f>
        <v>Buy</v>
      </c>
      <c r="L5672" t="str">
        <f>IF(C5673&lt;C5672, "Sell", "")</f>
        <v/>
      </c>
      <c r="V5672" s="4">
        <f t="shared" si="88"/>
        <v>9.332583309820992E-3</v>
      </c>
    </row>
    <row r="5673" spans="1:22" x14ac:dyDescent="0.25">
      <c r="A5673" s="1">
        <v>37097</v>
      </c>
      <c r="B5673">
        <v>57.328125</v>
      </c>
      <c r="C5673">
        <v>57.59375</v>
      </c>
      <c r="D5673">
        <v>35721088</v>
      </c>
      <c r="E5673" t="s">
        <v>10</v>
      </c>
      <c r="F5673" t="s">
        <v>18</v>
      </c>
      <c r="G5673" t="str">
        <f>IF(OR(F5673="Jan",F5673="Feb",F5673="Mar"),"Q1",
IF(OR(F5673="Apr",F5673="May",F5673="Jun"),"Q2",
IF(OR(F5673="Jul",F5673="Aug",F5673="Sep"),"Q3",
IF(OR(F5673="Oct",F5673="Nov",F5673="Dec"),"Q4",""))))</f>
        <v>Q3</v>
      </c>
      <c r="H5673" t="str">
        <f>"Q"&amp;INT((MONTH(A5673)-1)/3)+1</f>
        <v>Q3</v>
      </c>
      <c r="I5673">
        <v>2001</v>
      </c>
      <c r="J5673" t="str">
        <f>IF(C5673&gt;B5673, "Bullish", IF(B5673&gt;C5673, "Bearish", "Neutral"))</f>
        <v>Bullish</v>
      </c>
      <c r="K5673" t="str">
        <f>IF(C5674&gt;C5673, "Buy", "")</f>
        <v>Buy</v>
      </c>
      <c r="L5673" t="str">
        <f>IF(C5674&lt;C5673, "Sell", "")</f>
        <v/>
      </c>
      <c r="V5673" s="4">
        <f t="shared" si="88"/>
        <v>3.1237031245184496E-3</v>
      </c>
    </row>
    <row r="5674" spans="1:22" x14ac:dyDescent="0.25">
      <c r="A5674" s="1">
        <v>37096</v>
      </c>
      <c r="B5674">
        <v>56.328125</v>
      </c>
      <c r="C5674">
        <v>57.774219510000002</v>
      </c>
      <c r="D5674">
        <v>32382272</v>
      </c>
      <c r="E5674" t="s">
        <v>9</v>
      </c>
      <c r="F5674" t="s">
        <v>18</v>
      </c>
      <c r="G5674" t="str">
        <f>IF(OR(F5674="Jan",F5674="Feb",F5674="Mar"),"Q1",
IF(OR(F5674="Apr",F5674="May",F5674="Jun"),"Q2",
IF(OR(F5674="Jul",F5674="Aug",F5674="Sep"),"Q3",
IF(OR(F5674="Oct",F5674="Nov",F5674="Dec"),"Q4",""))))</f>
        <v>Q3</v>
      </c>
      <c r="H5674" t="str">
        <f>"Q"&amp;INT((MONTH(A5674)-1)/3)+1</f>
        <v>Q3</v>
      </c>
      <c r="I5674">
        <v>2001</v>
      </c>
      <c r="J5674" t="str">
        <f>IF(C5674&gt;B5674, "Bullish", IF(B5674&gt;C5674, "Bearish", "Neutral"))</f>
        <v>Bullish</v>
      </c>
      <c r="K5674" t="str">
        <f>IF(C5675&gt;C5674, "Buy", "")</f>
        <v/>
      </c>
      <c r="L5674" t="str">
        <f>IF(C5675&lt;C5674, "Sell", "")</f>
        <v>Sell</v>
      </c>
      <c r="V5674" s="4">
        <f t="shared" si="88"/>
        <v>-2.0802301996528133E-2</v>
      </c>
    </row>
    <row r="5675" spans="1:22" x14ac:dyDescent="0.25">
      <c r="A5675" s="1">
        <v>37095</v>
      </c>
      <c r="B5675">
        <v>57.78125</v>
      </c>
      <c r="C5675">
        <v>56.596874239999998</v>
      </c>
      <c r="D5675">
        <v>2029568</v>
      </c>
      <c r="E5675" t="s">
        <v>7</v>
      </c>
      <c r="F5675" t="s">
        <v>18</v>
      </c>
      <c r="G5675" t="str">
        <f>IF(OR(F5675="Jan",F5675="Feb",F5675="Mar"),"Q1",
IF(OR(F5675="Apr",F5675="May",F5675="Jun"),"Q2",
IF(OR(F5675="Jul",F5675="Aug",F5675="Sep"),"Q3",
IF(OR(F5675="Oct",F5675="Nov",F5675="Dec"),"Q4",""))))</f>
        <v>Q3</v>
      </c>
      <c r="H5675" t="str">
        <f>"Q"&amp;INT((MONTH(A5675)-1)/3)+1</f>
        <v>Q3</v>
      </c>
      <c r="I5675">
        <v>2001</v>
      </c>
      <c r="J5675" t="str">
        <f>IF(C5675&gt;B5675, "Bullish", IF(B5675&gt;C5675, "Bearish", "Neutral"))</f>
        <v>Bearish</v>
      </c>
      <c r="K5675" t="str">
        <f>IF(C5676&gt;C5675, "Buy", "")</f>
        <v>Buy</v>
      </c>
      <c r="L5675" t="str">
        <f>IF(C5676&lt;C5675, "Sell", "")</f>
        <v/>
      </c>
      <c r="V5675" s="4">
        <f t="shared" si="88"/>
        <v>3.7045924014857304E-2</v>
      </c>
    </row>
    <row r="5676" spans="1:22" x14ac:dyDescent="0.25">
      <c r="A5676" s="1">
        <v>37092</v>
      </c>
      <c r="B5676">
        <v>58.28125</v>
      </c>
      <c r="C5676">
        <v>58.774219510000002</v>
      </c>
      <c r="D5676">
        <v>55835008</v>
      </c>
      <c r="E5676" t="s">
        <v>12</v>
      </c>
      <c r="F5676" t="s">
        <v>18</v>
      </c>
      <c r="G5676" t="str">
        <f>IF(OR(F5676="Jan",F5676="Feb",F5676="Mar"),"Q1",
IF(OR(F5676="Apr",F5676="May",F5676="Jun"),"Q2",
IF(OR(F5676="Jul",F5676="Aug",F5676="Sep"),"Q3",
IF(OR(F5676="Oct",F5676="Nov",F5676="Dec"),"Q4",""))))</f>
        <v>Q3</v>
      </c>
      <c r="H5676" t="str">
        <f>"Q"&amp;INT((MONTH(A5676)-1)/3)+1</f>
        <v>Q3</v>
      </c>
      <c r="I5676">
        <v>2001</v>
      </c>
      <c r="J5676" t="str">
        <f>IF(C5676&gt;B5676, "Bullish", IF(B5676&gt;C5676, "Bearish", "Neutral"))</f>
        <v>Bullish</v>
      </c>
      <c r="K5676" t="str">
        <f>IF(C5677&gt;C5676, "Buy", "")</f>
        <v/>
      </c>
      <c r="L5676" t="str">
        <f>IF(C5677&lt;C5676, "Sell", "")</f>
        <v>Sell</v>
      </c>
      <c r="V5676" s="4">
        <f t="shared" si="88"/>
        <v>-1.7432635783432189E-2</v>
      </c>
    </row>
    <row r="5677" spans="1:22" x14ac:dyDescent="0.25">
      <c r="A5677" s="1">
        <v>37091</v>
      </c>
      <c r="B5677">
        <v>56.875</v>
      </c>
      <c r="C5677">
        <v>57.767185210000001</v>
      </c>
      <c r="D5677">
        <v>35498048</v>
      </c>
      <c r="E5677" t="s">
        <v>11</v>
      </c>
      <c r="F5677" t="s">
        <v>18</v>
      </c>
      <c r="G5677" t="str">
        <f>IF(OR(F5677="Jan",F5677="Feb",F5677="Mar"),"Q1",
IF(OR(F5677="Apr",F5677="May",F5677="Jun"),"Q2",
IF(OR(F5677="Jul",F5677="Aug",F5677="Sep"),"Q3",
IF(OR(F5677="Oct",F5677="Nov",F5677="Dec"),"Q4",""))))</f>
        <v>Q3</v>
      </c>
      <c r="H5677" t="str">
        <f>"Q"&amp;INT((MONTH(A5677)-1)/3)+1</f>
        <v>Q3</v>
      </c>
      <c r="I5677">
        <v>2001</v>
      </c>
      <c r="J5677" t="str">
        <f>IF(C5677&gt;B5677, "Bullish", IF(B5677&gt;C5677, "Bearish", "Neutral"))</f>
        <v>Bullish</v>
      </c>
      <c r="K5677" t="str">
        <f>IF(C5678&gt;C5677, "Buy", "")</f>
        <v/>
      </c>
      <c r="L5677" t="str">
        <f>IF(C5678&lt;C5677, "Sell", "")</f>
        <v>Sell</v>
      </c>
      <c r="V5677" s="4">
        <f t="shared" si="88"/>
        <v>-3.2699161859272531E-3</v>
      </c>
    </row>
    <row r="5678" spans="1:22" x14ac:dyDescent="0.25">
      <c r="A5678" s="1">
        <v>37090</v>
      </c>
      <c r="B5678">
        <v>57.625</v>
      </c>
      <c r="C5678">
        <v>57.578907010000002</v>
      </c>
      <c r="D5678">
        <v>41571712</v>
      </c>
      <c r="E5678" t="s">
        <v>10</v>
      </c>
      <c r="F5678" t="s">
        <v>18</v>
      </c>
      <c r="G5678" t="str">
        <f>IF(OR(F5678="Jan",F5678="Feb",F5678="Mar"),"Q1",
IF(OR(F5678="Apr",F5678="May",F5678="Jun"),"Q2",
IF(OR(F5678="Jul",F5678="Aug",F5678="Sep"),"Q3",
IF(OR(F5678="Oct",F5678="Nov",F5678="Dec"),"Q4",""))))</f>
        <v>Q3</v>
      </c>
      <c r="H5678" t="str">
        <f>"Q"&amp;INT((MONTH(A5678)-1)/3)+1</f>
        <v>Q3</v>
      </c>
      <c r="I5678">
        <v>2001</v>
      </c>
      <c r="J5678" t="str">
        <f>IF(C5678&gt;B5678, "Bullish", IF(B5678&gt;C5678, "Bearish", "Neutral"))</f>
        <v>Bearish</v>
      </c>
      <c r="K5678" t="str">
        <f>IF(C5679&gt;C5678, "Buy", "")</f>
        <v/>
      </c>
      <c r="L5678" t="str">
        <f>IF(C5679&lt;C5678, "Sell", "")</f>
        <v>Sell</v>
      </c>
      <c r="V5678" s="4">
        <f t="shared" si="88"/>
        <v>-2.1484428892961848E-3</v>
      </c>
    </row>
    <row r="5679" spans="1:22" x14ac:dyDescent="0.25">
      <c r="A5679" s="1">
        <v>37089</v>
      </c>
      <c r="B5679">
        <v>55.46875</v>
      </c>
      <c r="C5679">
        <v>57.455467220000003</v>
      </c>
      <c r="D5679">
        <v>50187776</v>
      </c>
      <c r="E5679" t="s">
        <v>9</v>
      </c>
      <c r="F5679" t="s">
        <v>18</v>
      </c>
      <c r="G5679" t="str">
        <f>IF(OR(F5679="Jan",F5679="Feb",F5679="Mar"),"Q1",
IF(OR(F5679="Apr",F5679="May",F5679="Jun"),"Q2",
IF(OR(F5679="Jul",F5679="Aug",F5679="Sep"),"Q3",
IF(OR(F5679="Oct",F5679="Nov",F5679="Dec"),"Q4",""))))</f>
        <v>Q3</v>
      </c>
      <c r="H5679" t="str">
        <f>"Q"&amp;INT((MONTH(A5679)-1)/3)+1</f>
        <v>Q3</v>
      </c>
      <c r="I5679">
        <v>2001</v>
      </c>
      <c r="J5679" t="str">
        <f>IF(C5679&gt;B5679, "Bullish", IF(B5679&gt;C5679, "Bearish", "Neutral"))</f>
        <v>Bullish</v>
      </c>
      <c r="K5679" t="str">
        <f>IF(C5680&gt;C5679, "Buy", "")</f>
        <v/>
      </c>
      <c r="L5679" t="str">
        <f>IF(C5680&lt;C5679, "Sell", "")</f>
        <v>Sell</v>
      </c>
      <c r="V5679" s="4">
        <f t="shared" si="88"/>
        <v>-1.2737889021260319E-2</v>
      </c>
    </row>
    <row r="5680" spans="1:22" x14ac:dyDescent="0.25">
      <c r="A5680" s="1">
        <v>37088</v>
      </c>
      <c r="B5680">
        <v>57.984375</v>
      </c>
      <c r="C5680">
        <v>56.732810970000003</v>
      </c>
      <c r="D5680">
        <v>39718336</v>
      </c>
      <c r="E5680" t="s">
        <v>7</v>
      </c>
      <c r="F5680" t="s">
        <v>18</v>
      </c>
      <c r="G5680" t="str">
        <f>IF(OR(F5680="Jan",F5680="Feb",F5680="Mar"),"Q1",
IF(OR(F5680="Apr",F5680="May",F5680="Jun"),"Q2",
IF(OR(F5680="Jul",F5680="Aug",F5680="Sep"),"Q3",
IF(OR(F5680="Oct",F5680="Nov",F5680="Dec"),"Q4",""))))</f>
        <v>Q3</v>
      </c>
      <c r="H5680" t="str">
        <f>"Q"&amp;INT((MONTH(A5680)-1)/3)+1</f>
        <v>Q3</v>
      </c>
      <c r="I5680">
        <v>2001</v>
      </c>
      <c r="J5680" t="str">
        <f>IF(C5680&gt;B5680, "Bullish", IF(B5680&gt;C5680, "Bearish", "Neutral"))</f>
        <v>Bearish</v>
      </c>
      <c r="K5680" t="str">
        <f>IF(C5681&gt;C5680, "Buy", "")</f>
        <v>Buy</v>
      </c>
      <c r="L5680" t="str">
        <f>IF(C5681&lt;C5680, "Sell", "")</f>
        <v/>
      </c>
      <c r="V5680" s="4">
        <f t="shared" si="88"/>
        <v>1.6988616047412527E-2</v>
      </c>
    </row>
    <row r="5681" spans="1:22" x14ac:dyDescent="0.25">
      <c r="A5681" s="1">
        <v>37085</v>
      </c>
      <c r="B5681">
        <v>62.234375</v>
      </c>
      <c r="C5681">
        <v>57.713279720000003</v>
      </c>
      <c r="D5681">
        <v>59455168</v>
      </c>
      <c r="E5681" t="s">
        <v>12</v>
      </c>
      <c r="F5681" t="s">
        <v>18</v>
      </c>
      <c r="G5681" t="str">
        <f>IF(OR(F5681="Jan",F5681="Feb",F5681="Mar"),"Q1",
IF(OR(F5681="Apr",F5681="May",F5681="Jun"),"Q2",
IF(OR(F5681="Jul",F5681="Aug",F5681="Sep"),"Q3",
IF(OR(F5681="Oct",F5681="Nov",F5681="Dec"),"Q4",""))))</f>
        <v>Q3</v>
      </c>
      <c r="H5681" t="str">
        <f>"Q"&amp;INT((MONTH(A5681)-1)/3)+1</f>
        <v>Q3</v>
      </c>
      <c r="I5681">
        <v>2001</v>
      </c>
      <c r="J5681" t="str">
        <f>IF(C5681&gt;B5681, "Bullish", IF(B5681&gt;C5681, "Bearish", "Neutral"))</f>
        <v>Bearish</v>
      </c>
      <c r="K5681" t="str">
        <f>IF(C5682&gt;C5681, "Buy", "")</f>
        <v>Buy</v>
      </c>
      <c r="L5681" t="str">
        <f>IF(C5682&lt;C5681, "Sell", "")</f>
        <v/>
      </c>
      <c r="V5681" s="4">
        <f t="shared" si="88"/>
        <v>5.2898127374188038E-2</v>
      </c>
    </row>
    <row r="5682" spans="1:22" x14ac:dyDescent="0.25">
      <c r="A5682" s="1">
        <v>37084</v>
      </c>
      <c r="B5682">
        <v>59.609375</v>
      </c>
      <c r="C5682">
        <v>60.936717989999998</v>
      </c>
      <c r="D5682">
        <v>60139648</v>
      </c>
      <c r="E5682" t="s">
        <v>11</v>
      </c>
      <c r="F5682" t="s">
        <v>18</v>
      </c>
      <c r="G5682" t="str">
        <f>IF(OR(F5682="Jan",F5682="Feb",F5682="Mar"),"Q1",
IF(OR(F5682="Apr",F5682="May",F5682="Jun"),"Q2",
IF(OR(F5682="Jul",F5682="Aug",F5682="Sep"),"Q3",
IF(OR(F5682="Oct",F5682="Nov",F5682="Dec"),"Q4",""))))</f>
        <v>Q3</v>
      </c>
      <c r="H5682" t="str">
        <f>"Q"&amp;INT((MONTH(A5682)-1)/3)+1</f>
        <v>Q3</v>
      </c>
      <c r="I5682">
        <v>2001</v>
      </c>
      <c r="J5682" t="str">
        <f>IF(C5682&gt;B5682, "Bullish", IF(B5682&gt;C5682, "Bearish", "Neutral"))</f>
        <v>Bullish</v>
      </c>
      <c r="K5682" t="str">
        <f>IF(C5683&gt;C5682, "Buy", "")</f>
        <v/>
      </c>
      <c r="L5682" t="str">
        <f>IF(C5683&lt;C5682, "Sell", "")</f>
        <v>Sell</v>
      </c>
      <c r="V5682" s="4">
        <f t="shared" si="88"/>
        <v>-4.0986027464593081E-2</v>
      </c>
    </row>
    <row r="5683" spans="1:22" x14ac:dyDescent="0.25">
      <c r="A5683" s="1">
        <v>37083</v>
      </c>
      <c r="B5683">
        <v>54.0625</v>
      </c>
      <c r="C5683">
        <v>58.537498470000003</v>
      </c>
      <c r="D5683">
        <v>69567552</v>
      </c>
      <c r="E5683" t="s">
        <v>10</v>
      </c>
      <c r="F5683" t="s">
        <v>18</v>
      </c>
      <c r="G5683" t="str">
        <f>IF(OR(F5683="Jan",F5683="Feb",F5683="Mar"),"Q1",
IF(OR(F5683="Apr",F5683="May",F5683="Jun"),"Q2",
IF(OR(F5683="Jul",F5683="Aug",F5683="Sep"),"Q3",
IF(OR(F5683="Oct",F5683="Nov",F5683="Dec"),"Q4",""))))</f>
        <v>Q3</v>
      </c>
      <c r="H5683" t="str">
        <f>"Q"&amp;INT((MONTH(A5683)-1)/3)+1</f>
        <v>Q3</v>
      </c>
      <c r="I5683">
        <v>2001</v>
      </c>
      <c r="J5683" t="str">
        <f>IF(C5683&gt;B5683, "Bullish", IF(B5683&gt;C5683, "Bearish", "Neutral"))</f>
        <v>Bullish</v>
      </c>
      <c r="K5683" t="str">
        <f>IF(C5684&gt;C5683, "Buy", "")</f>
        <v/>
      </c>
      <c r="L5683" t="str">
        <f>IF(C5684&lt;C5683, "Sell", "")</f>
        <v>Sell</v>
      </c>
      <c r="V5683" s="4">
        <f t="shared" si="88"/>
        <v>-6.9437508185296315E-2</v>
      </c>
    </row>
    <row r="5684" spans="1:22" x14ac:dyDescent="0.25">
      <c r="A5684" s="1">
        <v>37082</v>
      </c>
      <c r="B5684">
        <v>56.176563260000002</v>
      </c>
      <c r="C5684">
        <v>54.736717220000003</v>
      </c>
      <c r="D5684">
        <v>46978176</v>
      </c>
      <c r="E5684" t="s">
        <v>9</v>
      </c>
      <c r="F5684" t="s">
        <v>18</v>
      </c>
      <c r="G5684" t="str">
        <f>IF(OR(F5684="Jan",F5684="Feb",F5684="Mar"),"Q1",
IF(OR(F5684="Apr",F5684="May",F5684="Jun"),"Q2",
IF(OR(F5684="Jul",F5684="Aug",F5684="Sep"),"Q3",
IF(OR(F5684="Oct",F5684="Nov",F5684="Dec"),"Q4",""))))</f>
        <v>Q3</v>
      </c>
      <c r="H5684" t="str">
        <f>"Q"&amp;INT((MONTH(A5684)-1)/3)+1</f>
        <v>Q3</v>
      </c>
      <c r="I5684">
        <v>2001</v>
      </c>
      <c r="J5684" t="str">
        <f>IF(C5684&gt;B5684, "Bullish", IF(B5684&gt;C5684, "Bearish", "Neutral"))</f>
        <v>Bearish</v>
      </c>
      <c r="K5684" t="str">
        <f>IF(C5685&gt;C5684, "Buy", "")</f>
        <v/>
      </c>
      <c r="L5684" t="str">
        <f>IF(C5685&lt;C5684, "Sell", "")</f>
        <v>Sell</v>
      </c>
      <c r="V5684" s="4">
        <f t="shared" si="88"/>
        <v>-1.8555377016421827E-4</v>
      </c>
    </row>
    <row r="5685" spans="1:22" x14ac:dyDescent="0.25">
      <c r="A5685" s="1">
        <v>37081</v>
      </c>
      <c r="B5685">
        <v>55.765625</v>
      </c>
      <c r="C5685">
        <v>54.7265625</v>
      </c>
      <c r="D5685">
        <v>34657536</v>
      </c>
      <c r="E5685" t="s">
        <v>7</v>
      </c>
      <c r="F5685" t="s">
        <v>18</v>
      </c>
      <c r="G5685" t="str">
        <f>IF(OR(F5685="Jan",F5685="Feb",F5685="Mar"),"Q1",
IF(OR(F5685="Apr",F5685="May",F5685="Jun"),"Q2",
IF(OR(F5685="Jul",F5685="Aug",F5685="Sep"),"Q3",
IF(OR(F5685="Oct",F5685="Nov",F5685="Dec"),"Q4",""))))</f>
        <v>Q3</v>
      </c>
      <c r="H5685" t="str">
        <f>"Q"&amp;INT((MONTH(A5685)-1)/3)+1</f>
        <v>Q3</v>
      </c>
      <c r="I5685">
        <v>2001</v>
      </c>
      <c r="J5685" t="str">
        <f>IF(C5685&gt;B5685, "Bullish", IF(B5685&gt;C5685, "Bearish", "Neutral"))</f>
        <v>Bearish</v>
      </c>
      <c r="K5685" t="str">
        <f>IF(C5686&gt;C5685, "Buy", "")</f>
        <v>Buy</v>
      </c>
      <c r="L5685" t="str">
        <f>IF(C5686&lt;C5685, "Sell", "")</f>
        <v/>
      </c>
      <c r="V5685" s="4">
        <f t="shared" si="88"/>
        <v>3.7563187839930026E-2</v>
      </c>
    </row>
    <row r="5686" spans="1:22" x14ac:dyDescent="0.25">
      <c r="A5686" s="1">
        <v>37078</v>
      </c>
      <c r="B5686">
        <v>53.6875</v>
      </c>
      <c r="C5686">
        <v>56.862499239999998</v>
      </c>
      <c r="D5686">
        <v>55840448</v>
      </c>
      <c r="E5686" t="s">
        <v>12</v>
      </c>
      <c r="F5686" t="s">
        <v>18</v>
      </c>
      <c r="G5686" t="str">
        <f>IF(OR(F5686="Jan",F5686="Feb",F5686="Mar"),"Q1",
IF(OR(F5686="Apr",F5686="May",F5686="Jun"),"Q2",
IF(OR(F5686="Jul",F5686="Aug",F5686="Sep"),"Q3",
IF(OR(F5686="Oct",F5686="Nov",F5686="Dec"),"Q4",""))))</f>
        <v>Q3</v>
      </c>
      <c r="H5686" t="str">
        <f>"Q"&amp;INT((MONTH(A5686)-1)/3)+1</f>
        <v>Q3</v>
      </c>
      <c r="I5686">
        <v>2001</v>
      </c>
      <c r="J5686" t="str">
        <f>IF(C5686&gt;B5686, "Bullish", IF(B5686&gt;C5686, "Bearish", "Neutral"))</f>
        <v>Bullish</v>
      </c>
      <c r="K5686" t="str">
        <f>IF(C5687&gt;C5686, "Buy", "")</f>
        <v/>
      </c>
      <c r="L5686" t="str">
        <f>IF(C5687&lt;C5686, "Sell", "")</f>
        <v>Sell</v>
      </c>
      <c r="V5686" s="4">
        <f t="shared" si="88"/>
        <v>-4.4156858971167515E-2</v>
      </c>
    </row>
    <row r="5687" spans="1:22" x14ac:dyDescent="0.25">
      <c r="A5687" s="1">
        <v>37077</v>
      </c>
      <c r="B5687">
        <v>54.921875</v>
      </c>
      <c r="C5687">
        <v>54.457813260000002</v>
      </c>
      <c r="D5687">
        <v>28821504</v>
      </c>
      <c r="E5687" t="s">
        <v>11</v>
      </c>
      <c r="F5687" t="s">
        <v>18</v>
      </c>
      <c r="G5687" t="str">
        <f>IF(OR(F5687="Jan",F5687="Feb",F5687="Mar"),"Q1",
IF(OR(F5687="Apr",F5687="May",F5687="Jun"),"Q2",
IF(OR(F5687="Jul",F5687="Aug",F5687="Sep"),"Q3",
IF(OR(F5687="Oct",F5687="Nov",F5687="Dec"),"Q4",""))))</f>
        <v>Q3</v>
      </c>
      <c r="H5687" t="str">
        <f>"Q"&amp;INT((MONTH(A5687)-1)/3)+1</f>
        <v>Q3</v>
      </c>
      <c r="I5687">
        <v>2001</v>
      </c>
      <c r="J5687" t="str">
        <f>IF(C5687&gt;B5687, "Bullish", IF(B5687&gt;C5687, "Bearish", "Neutral"))</f>
        <v>Bearish</v>
      </c>
      <c r="K5687" t="str">
        <f>IF(C5688&gt;C5687, "Buy", "")</f>
        <v/>
      </c>
      <c r="L5687" t="str">
        <f>IF(C5688&lt;C5687, "Sell", "")</f>
        <v>Sell</v>
      </c>
      <c r="V5687" s="4">
        <f t="shared" si="88"/>
        <v>-4.9450418938680393E-3</v>
      </c>
    </row>
    <row r="5688" spans="1:22" x14ac:dyDescent="0.25">
      <c r="A5688" s="1">
        <v>37076</v>
      </c>
      <c r="B5688">
        <v>50.375</v>
      </c>
      <c r="C5688">
        <v>54.189842220000003</v>
      </c>
      <c r="D5688">
        <v>37540288</v>
      </c>
      <c r="E5688" t="s">
        <v>10</v>
      </c>
      <c r="F5688" t="s">
        <v>18</v>
      </c>
      <c r="G5688" t="str">
        <f>IF(OR(F5688="Jan",F5688="Feb",F5688="Mar"),"Q1",
IF(OR(F5688="Apr",F5688="May",F5688="Jun"),"Q2",
IF(OR(F5688="Jul",F5688="Aug",F5688="Sep"),"Q3",
IF(OR(F5688="Oct",F5688="Nov",F5688="Dec"),"Q4",""))))</f>
        <v>Q3</v>
      </c>
      <c r="H5688" t="str">
        <f>"Q"&amp;INT((MONTH(A5688)-1)/3)+1</f>
        <v>Q3</v>
      </c>
      <c r="I5688">
        <v>2001</v>
      </c>
      <c r="J5688" t="str">
        <f>IF(C5688&gt;B5688, "Bullish", IF(B5688&gt;C5688, "Bearish", "Neutral"))</f>
        <v>Bullish</v>
      </c>
      <c r="K5688" t="str">
        <f>IF(C5689&gt;C5688, "Buy", "")</f>
        <v/>
      </c>
      <c r="L5688" t="str">
        <f>IF(C5689&lt;C5688, "Sell", "")</f>
        <v>Sell</v>
      </c>
      <c r="V5688" s="4">
        <f t="shared" si="88"/>
        <v>-5.3028663148626136E-2</v>
      </c>
    </row>
    <row r="5689" spans="1:22" x14ac:dyDescent="0.25">
      <c r="A5689" s="1">
        <v>37075</v>
      </c>
      <c r="B5689">
        <v>56.25</v>
      </c>
      <c r="C5689">
        <v>51.4609375</v>
      </c>
      <c r="D5689">
        <v>36732608</v>
      </c>
      <c r="E5689" t="s">
        <v>9</v>
      </c>
      <c r="F5689" t="s">
        <v>18</v>
      </c>
      <c r="G5689" t="str">
        <f>IF(OR(F5689="Jan",F5689="Feb",F5689="Mar"),"Q1",
IF(OR(F5689="Apr",F5689="May",F5689="Jun"),"Q2",
IF(OR(F5689="Jul",F5689="Aug",F5689="Sep"),"Q3",
IF(OR(F5689="Oct",F5689="Nov",F5689="Dec"),"Q4",""))))</f>
        <v>Q3</v>
      </c>
      <c r="H5689" t="str">
        <f>"Q"&amp;INT((MONTH(A5689)-1)/3)+1</f>
        <v>Q3</v>
      </c>
      <c r="I5689">
        <v>2001</v>
      </c>
      <c r="J5689" t="str">
        <f>IF(C5689&gt;B5689, "Bullish", IF(B5689&gt;C5689, "Bearish", "Neutral"))</f>
        <v>Bearish</v>
      </c>
      <c r="K5689" t="str">
        <f>IF(C5690&gt;C5689, "Buy", "")</f>
        <v>Buy</v>
      </c>
      <c r="L5689" t="str">
        <f>IF(C5690&lt;C5689, "Sell", "")</f>
        <v/>
      </c>
      <c r="V5689" s="4">
        <f t="shared" si="88"/>
        <v>0.11793459468694359</v>
      </c>
    </row>
    <row r="5690" spans="1:22" x14ac:dyDescent="0.25">
      <c r="A5690" s="1">
        <v>37074</v>
      </c>
      <c r="B5690">
        <v>59.53125</v>
      </c>
      <c r="C5690">
        <v>58.341407779999997</v>
      </c>
      <c r="D5690">
        <v>10349184</v>
      </c>
      <c r="E5690" t="s">
        <v>7</v>
      </c>
      <c r="F5690" t="s">
        <v>18</v>
      </c>
      <c r="G5690" t="str">
        <f>IF(OR(F5690="Jan",F5690="Feb",F5690="Mar"),"Q1",
IF(OR(F5690="Apr",F5690="May",F5690="Jun"),"Q2",
IF(OR(F5690="Jul",F5690="Aug",F5690="Sep"),"Q3",
IF(OR(F5690="Oct",F5690="Nov",F5690="Dec"),"Q4",""))))</f>
        <v>Q3</v>
      </c>
      <c r="H5690" t="str">
        <f>"Q"&amp;INT((MONTH(A5690)-1)/3)+1</f>
        <v>Q3</v>
      </c>
      <c r="I5690">
        <v>2001</v>
      </c>
      <c r="J5690" t="str">
        <f>IF(C5690&gt;B5690, "Bullish", IF(B5690&gt;C5690, "Bearish", "Neutral"))</f>
        <v>Bearish</v>
      </c>
      <c r="K5690" t="str">
        <f>IF(C5691&gt;C5690, "Buy", "")</f>
        <v>Buy</v>
      </c>
      <c r="L5690" t="str">
        <f>IF(C5691&lt;C5690, "Sell", "")</f>
        <v/>
      </c>
      <c r="V5690" s="4">
        <f t="shared" si="88"/>
        <v>3.9480358386597891E-3</v>
      </c>
    </row>
    <row r="5691" spans="1:22" x14ac:dyDescent="0.25">
      <c r="A5691" s="1">
        <v>37071</v>
      </c>
      <c r="B5691">
        <v>56.875</v>
      </c>
      <c r="C5691">
        <v>58.572654720000003</v>
      </c>
      <c r="D5691">
        <v>40621184</v>
      </c>
      <c r="E5691" t="s">
        <v>12</v>
      </c>
      <c r="F5691" t="s">
        <v>17</v>
      </c>
      <c r="G5691" t="str">
        <f>IF(OR(F5691="Jan",F5691="Feb",F5691="Mar"),"Q1",
IF(OR(F5691="Apr",F5691="May",F5691="Jun"),"Q2",
IF(OR(F5691="Jul",F5691="Aug",F5691="Sep"),"Q3",
IF(OR(F5691="Oct",F5691="Nov",F5691="Dec"),"Q4",""))))</f>
        <v>Q2</v>
      </c>
      <c r="H5691" t="str">
        <f>"Q"&amp;INT((MONTH(A5691)-1)/3)+1</f>
        <v>Q2</v>
      </c>
      <c r="I5691">
        <v>2001</v>
      </c>
      <c r="J5691" t="str">
        <f>IF(C5691&gt;B5691, "Bullish", IF(B5691&gt;C5691, "Bearish", "Neutral"))</f>
        <v>Bullish</v>
      </c>
      <c r="K5691" t="str">
        <f>IF(C5692&gt;C5691, "Buy", "")</f>
        <v/>
      </c>
      <c r="L5691" t="str">
        <f>IF(C5692&lt;C5691, "Sell", "")</f>
        <v>Sell</v>
      </c>
      <c r="V5691" s="4">
        <f t="shared" si="88"/>
        <v>-3.7300884239107261E-2</v>
      </c>
    </row>
    <row r="5692" spans="1:22" x14ac:dyDescent="0.25">
      <c r="A5692" s="1">
        <v>37070</v>
      </c>
      <c r="B5692">
        <v>55.1875</v>
      </c>
      <c r="C5692">
        <v>56.466407779999997</v>
      </c>
      <c r="D5692">
        <v>37874304</v>
      </c>
      <c r="E5692" t="s">
        <v>11</v>
      </c>
      <c r="F5692" t="s">
        <v>17</v>
      </c>
      <c r="G5692" t="str">
        <f>IF(OR(F5692="Jan",F5692="Feb",F5692="Mar"),"Q1",
IF(OR(F5692="Apr",F5692="May",F5692="Jun"),"Q2",
IF(OR(F5692="Jul",F5692="Aug",F5692="Sep"),"Q3",
IF(OR(F5692="Oct",F5692="Nov",F5692="Dec"),"Q4",""))))</f>
        <v>Q2</v>
      </c>
      <c r="H5692" t="str">
        <f>"Q"&amp;INT((MONTH(A5692)-1)/3)+1</f>
        <v>Q2</v>
      </c>
      <c r="I5692">
        <v>2001</v>
      </c>
      <c r="J5692" t="str">
        <f>IF(C5692&gt;B5692, "Bullish", IF(B5692&gt;C5692, "Bearish", "Neutral"))</f>
        <v>Bullish</v>
      </c>
      <c r="K5692" t="str">
        <f>IF(C5693&gt;C5692, "Buy", "")</f>
        <v/>
      </c>
      <c r="L5692" t="str">
        <f>IF(C5693&lt;C5692, "Sell", "")</f>
        <v>Sell</v>
      </c>
      <c r="V5692" s="4">
        <f t="shared" si="88"/>
        <v>-2.0371614634462343E-2</v>
      </c>
    </row>
    <row r="5693" spans="1:22" x14ac:dyDescent="0.25">
      <c r="A5693" s="1">
        <v>37069</v>
      </c>
      <c r="B5693">
        <v>56.703125</v>
      </c>
      <c r="C5693">
        <v>55.339061739999998</v>
      </c>
      <c r="D5693">
        <v>38507200</v>
      </c>
      <c r="E5693" t="s">
        <v>10</v>
      </c>
      <c r="F5693" t="s">
        <v>17</v>
      </c>
      <c r="G5693" t="str">
        <f>IF(OR(F5693="Jan",F5693="Feb",F5693="Mar"),"Q1",
IF(OR(F5693="Apr",F5693="May",F5693="Jun"),"Q2",
IF(OR(F5693="Jul",F5693="Aug",F5693="Sep"),"Q3",
IF(OR(F5693="Oct",F5693="Nov",F5693="Dec"),"Q4",""))))</f>
        <v>Q2</v>
      </c>
      <c r="H5693" t="str">
        <f>"Q"&amp;INT((MONTH(A5693)-1)/3)+1</f>
        <v>Q2</v>
      </c>
      <c r="I5693">
        <v>2001</v>
      </c>
      <c r="J5693" t="str">
        <f>IF(C5693&gt;B5693, "Bullish", IF(B5693&gt;C5693, "Bearish", "Neutral"))</f>
        <v>Bearish</v>
      </c>
      <c r="K5693" t="str">
        <f>IF(C5694&gt;C5693, "Buy", "")</f>
        <v>Buy</v>
      </c>
      <c r="L5693" t="str">
        <f>IF(C5694&lt;C5693, "Sell", "")</f>
        <v/>
      </c>
      <c r="V5693" s="4">
        <f t="shared" si="88"/>
        <v>1.3385346790166478E-2</v>
      </c>
    </row>
    <row r="5694" spans="1:22" x14ac:dyDescent="0.25">
      <c r="A5694" s="1">
        <v>37068</v>
      </c>
      <c r="B5694">
        <v>51.71875</v>
      </c>
      <c r="C5694">
        <v>56.08984375</v>
      </c>
      <c r="D5694">
        <v>57623680</v>
      </c>
      <c r="E5694" t="s">
        <v>9</v>
      </c>
      <c r="F5694" t="s">
        <v>17</v>
      </c>
      <c r="G5694" t="str">
        <f>IF(OR(F5694="Jan",F5694="Feb",F5694="Mar"),"Q1",
IF(OR(F5694="Apr",F5694="May",F5694="Jun"),"Q2",
IF(OR(F5694="Jul",F5694="Aug",F5694="Sep"),"Q3",
IF(OR(F5694="Oct",F5694="Nov",F5694="Dec"),"Q4",""))))</f>
        <v>Q2</v>
      </c>
      <c r="H5694" t="str">
        <f>"Q"&amp;INT((MONTH(A5694)-1)/3)+1</f>
        <v>Q2</v>
      </c>
      <c r="I5694">
        <v>2001</v>
      </c>
      <c r="J5694" t="str">
        <f>IF(C5694&gt;B5694, "Bullish", IF(B5694&gt;C5694, "Bearish", "Neutral"))</f>
        <v>Bullish</v>
      </c>
      <c r="K5694" t="str">
        <f>IF(C5695&gt;C5694, "Buy", "")</f>
        <v/>
      </c>
      <c r="L5694" t="str">
        <f>IF(C5695&lt;C5694, "Sell", "")</f>
        <v>Sell</v>
      </c>
      <c r="V5694" s="4">
        <f t="shared" si="88"/>
        <v>-7.6968094438896031E-2</v>
      </c>
    </row>
    <row r="5695" spans="1:22" x14ac:dyDescent="0.25">
      <c r="A5695" s="1">
        <v>37067</v>
      </c>
      <c r="B5695">
        <v>53.296875</v>
      </c>
      <c r="C5695">
        <v>52.081249239999998</v>
      </c>
      <c r="D5695">
        <v>53216832</v>
      </c>
      <c r="E5695" t="s">
        <v>7</v>
      </c>
      <c r="F5695" t="s">
        <v>17</v>
      </c>
      <c r="G5695" t="str">
        <f>IF(OR(F5695="Jan",F5695="Feb",F5695="Mar"),"Q1",
IF(OR(F5695="Apr",F5695="May",F5695="Jun"),"Q2",
IF(OR(F5695="Jul",F5695="Aug",F5695="Sep"),"Q3",
IF(OR(F5695="Oct",F5695="Nov",F5695="Dec"),"Q4",""))))</f>
        <v>Q2</v>
      </c>
      <c r="H5695" t="str">
        <f>"Q"&amp;INT((MONTH(A5695)-1)/3)+1</f>
        <v>Q2</v>
      </c>
      <c r="I5695">
        <v>2001</v>
      </c>
      <c r="J5695" t="str">
        <f>IF(C5695&gt;B5695, "Bullish", IF(B5695&gt;C5695, "Bearish", "Neutral"))</f>
        <v>Bearish</v>
      </c>
      <c r="K5695" t="str">
        <f>IF(C5696&gt;C5695, "Buy", "")</f>
        <v>Buy</v>
      </c>
      <c r="L5695" t="str">
        <f>IF(C5696&lt;C5695, "Sell", "")</f>
        <v/>
      </c>
      <c r="V5695" s="4">
        <f t="shared" si="88"/>
        <v>2.8872795465322801E-2</v>
      </c>
    </row>
    <row r="5696" spans="1:22" x14ac:dyDescent="0.25">
      <c r="A5696" s="1">
        <v>37064</v>
      </c>
      <c r="B5696">
        <v>53.375</v>
      </c>
      <c r="C5696">
        <v>53.629688260000002</v>
      </c>
      <c r="D5696">
        <v>28011200</v>
      </c>
      <c r="E5696" t="s">
        <v>12</v>
      </c>
      <c r="F5696" t="s">
        <v>17</v>
      </c>
      <c r="G5696" t="str">
        <f>IF(OR(F5696="Jan",F5696="Feb",F5696="Mar"),"Q1",
IF(OR(F5696="Apr",F5696="May",F5696="Jun"),"Q2",
IF(OR(F5696="Jul",F5696="Aug",F5696="Sep"),"Q3",
IF(OR(F5696="Oct",F5696="Nov",F5696="Dec"),"Q4",""))))</f>
        <v>Q2</v>
      </c>
      <c r="H5696" t="str">
        <f>"Q"&amp;INT((MONTH(A5696)-1)/3)+1</f>
        <v>Q2</v>
      </c>
      <c r="I5696">
        <v>2001</v>
      </c>
      <c r="J5696" t="str">
        <f>IF(C5696&gt;B5696, "Bullish", IF(B5696&gt;C5696, "Bearish", "Neutral"))</f>
        <v>Bullish</v>
      </c>
      <c r="K5696" t="str">
        <f>IF(C5697&gt;C5696, "Buy", "")</f>
        <v/>
      </c>
      <c r="L5696" t="str">
        <f>IF(C5697&lt;C5696, "Sell", "")</f>
        <v>Sell</v>
      </c>
      <c r="V5696" s="4">
        <f t="shared" si="88"/>
        <v>-7.6477207016514099E-3</v>
      </c>
    </row>
    <row r="5697" spans="1:22" x14ac:dyDescent="0.25">
      <c r="A5697" s="1">
        <v>37063</v>
      </c>
      <c r="B5697">
        <v>52.734375</v>
      </c>
      <c r="C5697">
        <v>53.22265625</v>
      </c>
      <c r="D5697">
        <v>32749120</v>
      </c>
      <c r="E5697" t="s">
        <v>11</v>
      </c>
      <c r="F5697" t="s">
        <v>17</v>
      </c>
      <c r="G5697" t="str">
        <f>IF(OR(F5697="Jan",F5697="Feb",F5697="Mar"),"Q1",
IF(OR(F5697="Apr",F5697="May",F5697="Jun"),"Q2",
IF(OR(F5697="Jul",F5697="Aug",F5697="Sep"),"Q3",
IF(OR(F5697="Oct",F5697="Nov",F5697="Dec"),"Q4",""))))</f>
        <v>Q2</v>
      </c>
      <c r="H5697" t="str">
        <f>"Q"&amp;INT((MONTH(A5697)-1)/3)+1</f>
        <v>Q2</v>
      </c>
      <c r="I5697">
        <v>2001</v>
      </c>
      <c r="J5697" t="str">
        <f>IF(C5697&gt;B5697, "Bullish", IF(B5697&gt;C5697, "Bearish", "Neutral"))</f>
        <v>Bullish</v>
      </c>
      <c r="K5697" t="str">
        <f>IF(C5698&gt;C5697, "Buy", "")</f>
        <v/>
      </c>
      <c r="L5697" t="str">
        <f>IF(C5698&lt;C5697, "Sell", "")</f>
        <v>Sell</v>
      </c>
      <c r="V5697" s="4">
        <f t="shared" si="88"/>
        <v>-1.2619641698727781E-2</v>
      </c>
    </row>
    <row r="5698" spans="1:22" x14ac:dyDescent="0.25">
      <c r="A5698" s="1">
        <v>37062</v>
      </c>
      <c r="B5698">
        <v>53.90625</v>
      </c>
      <c r="C5698">
        <v>52.559375760000002</v>
      </c>
      <c r="D5698">
        <v>41332864</v>
      </c>
      <c r="E5698" t="s">
        <v>10</v>
      </c>
      <c r="F5698" t="s">
        <v>17</v>
      </c>
      <c r="G5698" t="str">
        <f>IF(OR(F5698="Jan",F5698="Feb",F5698="Mar"),"Q1",
IF(OR(F5698="Apr",F5698="May",F5698="Jun"),"Q2",
IF(OR(F5698="Jul",F5698="Aug",F5698="Sep"),"Q3",
IF(OR(F5698="Oct",F5698="Nov",F5698="Dec"),"Q4",""))))</f>
        <v>Q2</v>
      </c>
      <c r="H5698" t="str">
        <f>"Q"&amp;INT((MONTH(A5698)-1)/3)+1</f>
        <v>Q2</v>
      </c>
      <c r="I5698">
        <v>2001</v>
      </c>
      <c r="J5698" t="str">
        <f>IF(C5698&gt;B5698, "Bullish", IF(B5698&gt;C5698, "Bearish", "Neutral"))</f>
        <v>Bearish</v>
      </c>
      <c r="K5698" t="str">
        <f>IF(C5699&gt;C5698, "Buy", "")</f>
        <v>Buy</v>
      </c>
      <c r="L5698" t="str">
        <f>IF(C5699&lt;C5698, "Sell", "")</f>
        <v/>
      </c>
      <c r="V5698" s="4">
        <f t="shared" si="88"/>
        <v>2.8898021383323511E-2</v>
      </c>
    </row>
    <row r="5699" spans="1:22" x14ac:dyDescent="0.25">
      <c r="A5699" s="1">
        <v>37061</v>
      </c>
      <c r="B5699">
        <v>53.125</v>
      </c>
      <c r="C5699">
        <v>54.123435970000003</v>
      </c>
      <c r="D5699">
        <v>44176448</v>
      </c>
      <c r="E5699" t="s">
        <v>9</v>
      </c>
      <c r="F5699" t="s">
        <v>17</v>
      </c>
      <c r="G5699" t="str">
        <f>IF(OR(F5699="Jan",F5699="Feb",F5699="Mar"),"Q1",
IF(OR(F5699="Apr",F5699="May",F5699="Jun"),"Q2",
IF(OR(F5699="Jul",F5699="Aug",F5699="Sep"),"Q3",
IF(OR(F5699="Oct",F5699="Nov",F5699="Dec"),"Q4",""))))</f>
        <v>Q2</v>
      </c>
      <c r="H5699" t="str">
        <f>"Q"&amp;INT((MONTH(A5699)-1)/3)+1</f>
        <v>Q2</v>
      </c>
      <c r="I5699">
        <v>2001</v>
      </c>
      <c r="J5699" t="str">
        <f>IF(C5699&gt;B5699, "Bullish", IF(B5699&gt;C5699, "Bearish", "Neutral"))</f>
        <v>Bullish</v>
      </c>
      <c r="K5699" t="str">
        <f>IF(C5700&gt;C5699, "Buy", "")</f>
        <v/>
      </c>
      <c r="L5699" t="str">
        <f>IF(C5700&lt;C5699, "Sell", "")</f>
        <v>Sell</v>
      </c>
      <c r="V5699" s="4">
        <f t="shared" ref="V5699:V5762" si="89">(C5700-C5699)/C5700</f>
        <v>-3.9133616110473946E-2</v>
      </c>
    </row>
    <row r="5700" spans="1:22" x14ac:dyDescent="0.25">
      <c r="A5700" s="1">
        <v>37060</v>
      </c>
      <c r="B5700">
        <v>52.8125</v>
      </c>
      <c r="C5700">
        <v>52.085155489999998</v>
      </c>
      <c r="D5700">
        <v>50334208</v>
      </c>
      <c r="E5700" t="s">
        <v>7</v>
      </c>
      <c r="F5700" t="s">
        <v>17</v>
      </c>
      <c r="G5700" t="str">
        <f>IF(OR(F5700="Jan",F5700="Feb",F5700="Mar"),"Q1",
IF(OR(F5700="Apr",F5700="May",F5700="Jun"),"Q2",
IF(OR(F5700="Jul",F5700="Aug",F5700="Sep"),"Q3",
IF(OR(F5700="Oct",F5700="Nov",F5700="Dec"),"Q4",""))))</f>
        <v>Q2</v>
      </c>
      <c r="H5700" t="str">
        <f>"Q"&amp;INT((MONTH(A5700)-1)/3)+1</f>
        <v>Q2</v>
      </c>
      <c r="I5700">
        <v>2001</v>
      </c>
      <c r="J5700" t="str">
        <f>IF(C5700&gt;B5700, "Bullish", IF(B5700&gt;C5700, "Bearish", "Neutral"))</f>
        <v>Bearish</v>
      </c>
      <c r="K5700" t="str">
        <f>IF(C5701&gt;C5700, "Buy", "")</f>
        <v>Buy</v>
      </c>
      <c r="L5700" t="str">
        <f>IF(C5701&lt;C5700, "Sell", "")</f>
        <v/>
      </c>
      <c r="V5700" s="4">
        <f t="shared" si="89"/>
        <v>2.0912561575421353E-2</v>
      </c>
    </row>
    <row r="5701" spans="1:22" x14ac:dyDescent="0.25">
      <c r="A5701" s="1">
        <v>37057</v>
      </c>
      <c r="B5701">
        <v>59.078125</v>
      </c>
      <c r="C5701">
        <v>53.197654720000003</v>
      </c>
      <c r="D5701">
        <v>66734656</v>
      </c>
      <c r="E5701" t="s">
        <v>12</v>
      </c>
      <c r="F5701" t="s">
        <v>17</v>
      </c>
      <c r="G5701" t="str">
        <f>IF(OR(F5701="Jan",F5701="Feb",F5701="Mar"),"Q1",
IF(OR(F5701="Apr",F5701="May",F5701="Jun"),"Q2",
IF(OR(F5701="Jul",F5701="Aug",F5701="Sep"),"Q3",
IF(OR(F5701="Oct",F5701="Nov",F5701="Dec"),"Q4",""))))</f>
        <v>Q2</v>
      </c>
      <c r="H5701" t="str">
        <f>"Q"&amp;INT((MONTH(A5701)-1)/3)+1</f>
        <v>Q2</v>
      </c>
      <c r="I5701">
        <v>2001</v>
      </c>
      <c r="J5701" t="str">
        <f>IF(C5701&gt;B5701, "Bullish", IF(B5701&gt;C5701, "Bearish", "Neutral"))</f>
        <v>Bearish</v>
      </c>
      <c r="K5701" t="str">
        <f>IF(C5702&gt;C5701, "Buy", "")</f>
        <v>Buy</v>
      </c>
      <c r="L5701" t="str">
        <f>IF(C5702&lt;C5701, "Sell", "")</f>
        <v/>
      </c>
      <c r="V5701" s="4">
        <f t="shared" si="89"/>
        <v>0.1042045029464327</v>
      </c>
    </row>
    <row r="5702" spans="1:22" x14ac:dyDescent="0.25">
      <c r="A5702" s="1">
        <v>37056</v>
      </c>
      <c r="B5702">
        <v>59.557029720000003</v>
      </c>
      <c r="C5702">
        <v>59.385936739999998</v>
      </c>
      <c r="D5702">
        <v>28833856</v>
      </c>
      <c r="E5702" t="s">
        <v>11</v>
      </c>
      <c r="F5702" t="s">
        <v>17</v>
      </c>
      <c r="G5702" t="str">
        <f>IF(OR(F5702="Jan",F5702="Feb",F5702="Mar"),"Q1",
IF(OR(F5702="Apr",F5702="May",F5702="Jun"),"Q2",
IF(OR(F5702="Jul",F5702="Aug",F5702="Sep"),"Q3",
IF(OR(F5702="Oct",F5702="Nov",F5702="Dec"),"Q4",""))))</f>
        <v>Q2</v>
      </c>
      <c r="H5702" t="str">
        <f>"Q"&amp;INT((MONTH(A5702)-1)/3)+1</f>
        <v>Q2</v>
      </c>
      <c r="I5702">
        <v>2001</v>
      </c>
      <c r="J5702" t="str">
        <f>IF(C5702&gt;B5702, "Bullish", IF(B5702&gt;C5702, "Bearish", "Neutral"))</f>
        <v>Bearish</v>
      </c>
      <c r="K5702" t="str">
        <f>IF(C5703&gt;C5702, "Buy", "")</f>
        <v>Buy</v>
      </c>
      <c r="L5702" t="str">
        <f>IF(C5703&lt;C5702, "Sell", "")</f>
        <v/>
      </c>
      <c r="V5702" s="4">
        <f t="shared" si="89"/>
        <v>9.4218292707336539E-3</v>
      </c>
    </row>
    <row r="5703" spans="1:22" x14ac:dyDescent="0.25">
      <c r="A5703" s="1">
        <v>37055</v>
      </c>
      <c r="B5703">
        <v>60.15625</v>
      </c>
      <c r="C5703">
        <v>59.950782779999997</v>
      </c>
      <c r="D5703">
        <v>30776768</v>
      </c>
      <c r="E5703" t="s">
        <v>10</v>
      </c>
      <c r="F5703" t="s">
        <v>17</v>
      </c>
      <c r="G5703" t="str">
        <f>IF(OR(F5703="Jan",F5703="Feb",F5703="Mar"),"Q1",
IF(OR(F5703="Apr",F5703="May",F5703="Jun"),"Q2",
IF(OR(F5703="Jul",F5703="Aug",F5703="Sep"),"Q3",
IF(OR(F5703="Oct",F5703="Nov",F5703="Dec"),"Q4",""))))</f>
        <v>Q2</v>
      </c>
      <c r="H5703" t="str">
        <f>"Q"&amp;INT((MONTH(A5703)-1)/3)+1</f>
        <v>Q2</v>
      </c>
      <c r="I5703">
        <v>2001</v>
      </c>
      <c r="J5703" t="str">
        <f>IF(C5703&gt;B5703, "Bullish", IF(B5703&gt;C5703, "Bearish", "Neutral"))</f>
        <v>Bearish</v>
      </c>
      <c r="K5703" t="str">
        <f>IF(C5704&gt;C5703, "Buy", "")</f>
        <v/>
      </c>
      <c r="L5703" t="str">
        <f>IF(C5704&lt;C5703, "Sell", "")</f>
        <v>Sell</v>
      </c>
      <c r="V5703" s="4">
        <f t="shared" si="89"/>
        <v>-4.5637520452820386E-4</v>
      </c>
    </row>
    <row r="5704" spans="1:22" x14ac:dyDescent="0.25">
      <c r="A5704" s="1">
        <v>37054</v>
      </c>
      <c r="B5704">
        <v>59.234375</v>
      </c>
      <c r="C5704">
        <v>59.923435210000001</v>
      </c>
      <c r="D5704">
        <v>26409152</v>
      </c>
      <c r="E5704" t="s">
        <v>9</v>
      </c>
      <c r="F5704" t="s">
        <v>17</v>
      </c>
      <c r="G5704" t="str">
        <f>IF(OR(F5704="Jan",F5704="Feb",F5704="Mar"),"Q1",
IF(OR(F5704="Apr",F5704="May",F5704="Jun"),"Q2",
IF(OR(F5704="Jul",F5704="Aug",F5704="Sep"),"Q3",
IF(OR(F5704="Oct",F5704="Nov",F5704="Dec"),"Q4",""))))</f>
        <v>Q2</v>
      </c>
      <c r="H5704" t="str">
        <f>"Q"&amp;INT((MONTH(A5704)-1)/3)+1</f>
        <v>Q2</v>
      </c>
      <c r="I5704">
        <v>2001</v>
      </c>
      <c r="J5704" t="str">
        <f>IF(C5704&gt;B5704, "Bullish", IF(B5704&gt;C5704, "Bearish", "Neutral"))</f>
        <v>Bullish</v>
      </c>
      <c r="K5704" t="str">
        <f>IF(C5705&gt;C5704, "Buy", "")</f>
        <v/>
      </c>
      <c r="L5704" t="str">
        <f>IF(C5705&lt;C5704, "Sell", "")</f>
        <v>Sell</v>
      </c>
      <c r="V5704" s="4">
        <f t="shared" si="89"/>
        <v>-7.1430321330511809E-3</v>
      </c>
    </row>
    <row r="5705" spans="1:22" x14ac:dyDescent="0.25">
      <c r="A5705" s="1">
        <v>37053</v>
      </c>
      <c r="B5705">
        <v>61.21875</v>
      </c>
      <c r="C5705">
        <v>59.498435970000003</v>
      </c>
      <c r="D5705">
        <v>27544128</v>
      </c>
      <c r="E5705" t="s">
        <v>7</v>
      </c>
      <c r="F5705" t="s">
        <v>17</v>
      </c>
      <c r="G5705" t="str">
        <f>IF(OR(F5705="Jan",F5705="Feb",F5705="Mar"),"Q1",
IF(OR(F5705="Apr",F5705="May",F5705="Jun"),"Q2",
IF(OR(F5705="Jul",F5705="Aug",F5705="Sep"),"Q3",
IF(OR(F5705="Oct",F5705="Nov",F5705="Dec"),"Q4",""))))</f>
        <v>Q2</v>
      </c>
      <c r="H5705" t="str">
        <f>"Q"&amp;INT((MONTH(A5705)-1)/3)+1</f>
        <v>Q2</v>
      </c>
      <c r="I5705">
        <v>2001</v>
      </c>
      <c r="J5705" t="str">
        <f>IF(C5705&gt;B5705, "Bullish", IF(B5705&gt;C5705, "Bearish", "Neutral"))</f>
        <v>Bearish</v>
      </c>
      <c r="K5705" t="str">
        <f>IF(C5706&gt;C5705, "Buy", "")</f>
        <v>Buy</v>
      </c>
      <c r="L5705" t="str">
        <f>IF(C5706&lt;C5705, "Sell", "")</f>
        <v/>
      </c>
      <c r="V5705" s="4">
        <f t="shared" si="89"/>
        <v>3.4189781353638544E-2</v>
      </c>
    </row>
    <row r="5706" spans="1:22" x14ac:dyDescent="0.25">
      <c r="A5706" s="1">
        <v>37050</v>
      </c>
      <c r="B5706">
        <v>60.921875</v>
      </c>
      <c r="C5706">
        <v>61.604686739999998</v>
      </c>
      <c r="D5706">
        <v>36826752</v>
      </c>
      <c r="E5706" t="s">
        <v>12</v>
      </c>
      <c r="F5706" t="s">
        <v>17</v>
      </c>
      <c r="G5706" t="str">
        <f>IF(OR(F5706="Jan",F5706="Feb",F5706="Mar"),"Q1",
IF(OR(F5706="Apr",F5706="May",F5706="Jun"),"Q2",
IF(OR(F5706="Jul",F5706="Aug",F5706="Sep"),"Q3",
IF(OR(F5706="Oct",F5706="Nov",F5706="Dec"),"Q4",""))))</f>
        <v>Q2</v>
      </c>
      <c r="H5706" t="str">
        <f>"Q"&amp;INT((MONTH(A5706)-1)/3)+1</f>
        <v>Q2</v>
      </c>
      <c r="I5706">
        <v>2001</v>
      </c>
      <c r="J5706" t="str">
        <f>IF(C5706&gt;B5706, "Bullish", IF(B5706&gt;C5706, "Bearish", "Neutral"))</f>
        <v>Bullish</v>
      </c>
      <c r="K5706" t="str">
        <f>IF(C5707&gt;C5706, "Buy", "")</f>
        <v/>
      </c>
      <c r="L5706" t="str">
        <f>IF(C5707&lt;C5706, "Sell", "")</f>
        <v>Sell</v>
      </c>
      <c r="V5706" s="4">
        <f t="shared" si="89"/>
        <v>-1.9509975139957305E-2</v>
      </c>
    </row>
    <row r="5707" spans="1:22" x14ac:dyDescent="0.25">
      <c r="A5707" s="1">
        <v>37049</v>
      </c>
      <c r="B5707">
        <v>59.0625</v>
      </c>
      <c r="C5707">
        <v>60.42578125</v>
      </c>
      <c r="D5707">
        <v>36873792</v>
      </c>
      <c r="E5707" t="s">
        <v>11</v>
      </c>
      <c r="F5707" t="s">
        <v>17</v>
      </c>
      <c r="G5707" t="str">
        <f>IF(OR(F5707="Jan",F5707="Feb",F5707="Mar"),"Q1",
IF(OR(F5707="Apr",F5707="May",F5707="Jun"),"Q2",
IF(OR(F5707="Jul",F5707="Aug",F5707="Sep"),"Q3",
IF(OR(F5707="Oct",F5707="Nov",F5707="Dec"),"Q4",""))))</f>
        <v>Q2</v>
      </c>
      <c r="H5707" t="str">
        <f>"Q"&amp;INT((MONTH(A5707)-1)/3)+1</f>
        <v>Q2</v>
      </c>
      <c r="I5707">
        <v>2001</v>
      </c>
      <c r="J5707" t="str">
        <f>IF(C5707&gt;B5707, "Bullish", IF(B5707&gt;C5707, "Bearish", "Neutral"))</f>
        <v>Bullish</v>
      </c>
      <c r="K5707" t="str">
        <f>IF(C5708&gt;C5707, "Buy", "")</f>
        <v/>
      </c>
      <c r="L5707" t="str">
        <f>IF(C5708&lt;C5707, "Sell", "")</f>
        <v>Sell</v>
      </c>
      <c r="V5707" s="4">
        <f t="shared" si="89"/>
        <v>-1.6173121745450443E-2</v>
      </c>
    </row>
    <row r="5708" spans="1:22" x14ac:dyDescent="0.25">
      <c r="A5708" s="1">
        <v>37048</v>
      </c>
      <c r="B5708">
        <v>62.421875</v>
      </c>
      <c r="C5708">
        <v>59.464061739999998</v>
      </c>
      <c r="D5708">
        <v>27025280</v>
      </c>
      <c r="E5708" t="s">
        <v>10</v>
      </c>
      <c r="F5708" t="s">
        <v>17</v>
      </c>
      <c r="G5708" t="str">
        <f>IF(OR(F5708="Jan",F5708="Feb",F5708="Mar"),"Q1",
IF(OR(F5708="Apr",F5708="May",F5708="Jun"),"Q2",
IF(OR(F5708="Jul",F5708="Aug",F5708="Sep"),"Q3",
IF(OR(F5708="Oct",F5708="Nov",F5708="Dec"),"Q4",""))))</f>
        <v>Q2</v>
      </c>
      <c r="H5708" t="str">
        <f>"Q"&amp;INT((MONTH(A5708)-1)/3)+1</f>
        <v>Q2</v>
      </c>
      <c r="I5708">
        <v>2001</v>
      </c>
      <c r="J5708" t="str">
        <f>IF(C5708&gt;B5708, "Bullish", IF(B5708&gt;C5708, "Bearish", "Neutral"))</f>
        <v>Bearish</v>
      </c>
      <c r="K5708" t="str">
        <f>IF(C5709&gt;C5708, "Buy", "")</f>
        <v/>
      </c>
      <c r="L5708" t="str">
        <f>IF(C5709&lt;C5708, "Sell", "")</f>
        <v>Sell</v>
      </c>
      <c r="V5708" s="4">
        <f t="shared" si="89"/>
        <v>-3.5202706595991121E-3</v>
      </c>
    </row>
    <row r="5709" spans="1:22" x14ac:dyDescent="0.25">
      <c r="A5709" s="1">
        <v>37047</v>
      </c>
      <c r="B5709">
        <v>56.25</v>
      </c>
      <c r="C5709">
        <v>59.255466460000001</v>
      </c>
      <c r="D5709">
        <v>48417472</v>
      </c>
      <c r="E5709" t="s">
        <v>9</v>
      </c>
      <c r="F5709" t="s">
        <v>17</v>
      </c>
      <c r="G5709" t="str">
        <f>IF(OR(F5709="Jan",F5709="Feb",F5709="Mar"),"Q1",
IF(OR(F5709="Apr",F5709="May",F5709="Jun"),"Q2",
IF(OR(F5709="Jul",F5709="Aug",F5709="Sep"),"Q3",
IF(OR(F5709="Oct",F5709="Nov",F5709="Dec"),"Q4",""))))</f>
        <v>Q2</v>
      </c>
      <c r="H5709" t="str">
        <f>"Q"&amp;INT((MONTH(A5709)-1)/3)+1</f>
        <v>Q2</v>
      </c>
      <c r="I5709">
        <v>2001</v>
      </c>
      <c r="J5709" t="str">
        <f>IF(C5709&gt;B5709, "Bullish", IF(B5709&gt;C5709, "Bearish", "Neutral"))</f>
        <v>Bullish</v>
      </c>
      <c r="K5709" t="str">
        <f>IF(C5710&gt;C5709, "Buy", "")</f>
        <v/>
      </c>
      <c r="L5709" t="str">
        <f>IF(C5710&lt;C5709, "Sell", "")</f>
        <v>Sell</v>
      </c>
      <c r="V5709" s="4">
        <f t="shared" si="89"/>
        <v>-4.8232997718817838E-2</v>
      </c>
    </row>
    <row r="5710" spans="1:22" x14ac:dyDescent="0.25">
      <c r="A5710" s="1">
        <v>37046</v>
      </c>
      <c r="B5710">
        <v>59.0625</v>
      </c>
      <c r="C5710">
        <v>56.528907779999997</v>
      </c>
      <c r="D5710">
        <v>29582400</v>
      </c>
      <c r="E5710" t="s">
        <v>7</v>
      </c>
      <c r="F5710" t="s">
        <v>17</v>
      </c>
      <c r="G5710" t="str">
        <f>IF(OR(F5710="Jan",F5710="Feb",F5710="Mar"),"Q1",
IF(OR(F5710="Apr",F5710="May",F5710="Jun"),"Q2",
IF(OR(F5710="Jul",F5710="Aug",F5710="Sep"),"Q3",
IF(OR(F5710="Oct",F5710="Nov",F5710="Dec"),"Q4",""))))</f>
        <v>Q2</v>
      </c>
      <c r="H5710" t="str">
        <f>"Q"&amp;INT((MONTH(A5710)-1)/3)+1</f>
        <v>Q2</v>
      </c>
      <c r="I5710">
        <v>2001</v>
      </c>
      <c r="J5710" t="str">
        <f>IF(C5710&gt;B5710, "Bullish", IF(B5710&gt;C5710, "Bearish", "Neutral"))</f>
        <v>Bearish</v>
      </c>
      <c r="K5710" t="str">
        <f>IF(C5711&gt;C5710, "Buy", "")</f>
        <v>Buy</v>
      </c>
      <c r="L5710" t="str">
        <f>IF(C5711&lt;C5710, "Sell", "")</f>
        <v/>
      </c>
      <c r="V5710" s="4">
        <f t="shared" si="89"/>
        <v>3.683239849622702E-2</v>
      </c>
    </row>
    <row r="5711" spans="1:22" x14ac:dyDescent="0.25">
      <c r="A5711" s="1">
        <v>37043</v>
      </c>
      <c r="B5711">
        <v>59.140625</v>
      </c>
      <c r="C5711">
        <v>58.690624239999998</v>
      </c>
      <c r="D5711">
        <v>28304768</v>
      </c>
      <c r="E5711" t="s">
        <v>12</v>
      </c>
      <c r="F5711" t="s">
        <v>17</v>
      </c>
      <c r="G5711" t="str">
        <f>IF(OR(F5711="Jan",F5711="Feb",F5711="Mar"),"Q1",
IF(OR(F5711="Apr",F5711="May",F5711="Jun"),"Q2",
IF(OR(F5711="Jul",F5711="Aug",F5711="Sep"),"Q3",
IF(OR(F5711="Oct",F5711="Nov",F5711="Dec"),"Q4",""))))</f>
        <v>Q2</v>
      </c>
      <c r="H5711" t="str">
        <f>"Q"&amp;INT((MONTH(A5711)-1)/3)+1</f>
        <v>Q2</v>
      </c>
      <c r="I5711">
        <v>2001</v>
      </c>
      <c r="J5711" t="str">
        <f>IF(C5711&gt;B5711, "Bullish", IF(B5711&gt;C5711, "Bearish", "Neutral"))</f>
        <v>Bearish</v>
      </c>
      <c r="K5711" t="str">
        <f>IF(C5712&gt;C5711, "Buy", "")</f>
        <v>Buy</v>
      </c>
      <c r="L5711" t="str">
        <f>IF(C5712&lt;C5711, "Sell", "")</f>
        <v/>
      </c>
      <c r="V5711" s="4">
        <f t="shared" si="89"/>
        <v>4.2679789710271532E-3</v>
      </c>
    </row>
    <row r="5712" spans="1:22" x14ac:dyDescent="0.25">
      <c r="A5712" s="1">
        <v>37042</v>
      </c>
      <c r="B5712">
        <v>58.59375</v>
      </c>
      <c r="C5712">
        <v>58.942188260000002</v>
      </c>
      <c r="D5712">
        <v>33537984</v>
      </c>
      <c r="E5712" t="s">
        <v>11</v>
      </c>
      <c r="F5712" t="s">
        <v>16</v>
      </c>
      <c r="G5712" t="str">
        <f>IF(OR(F5712="Jan",F5712="Feb",F5712="Mar"),"Q1",
IF(OR(F5712="Apr",F5712="May",F5712="Jun"),"Q2",
IF(OR(F5712="Jul",F5712="Aug",F5712="Sep"),"Q3",
IF(OR(F5712="Oct",F5712="Nov",F5712="Dec"),"Q4",""))))</f>
        <v>Q2</v>
      </c>
      <c r="H5712" t="str">
        <f>"Q"&amp;INT((MONTH(A5712)-1)/3)+1</f>
        <v>Q2</v>
      </c>
      <c r="I5712">
        <v>2001</v>
      </c>
      <c r="J5712" t="str">
        <f>IF(C5712&gt;B5712, "Bullish", IF(B5712&gt;C5712, "Bearish", "Neutral"))</f>
        <v>Bullish</v>
      </c>
      <c r="K5712" t="str">
        <f>IF(C5713&gt;C5712, "Buy", "")</f>
        <v>Buy</v>
      </c>
      <c r="L5712" t="str">
        <f>IF(C5713&lt;C5712, "Sell", "")</f>
        <v/>
      </c>
      <c r="V5712" s="4">
        <f t="shared" si="89"/>
        <v>3.9760710540918898E-2</v>
      </c>
    </row>
    <row r="5713" spans="1:22" x14ac:dyDescent="0.25">
      <c r="A5713" s="1">
        <v>37041</v>
      </c>
      <c r="B5713">
        <v>65.3125</v>
      </c>
      <c r="C5713">
        <v>61.3828125</v>
      </c>
      <c r="D5713">
        <v>40161728</v>
      </c>
      <c r="E5713" t="s">
        <v>10</v>
      </c>
      <c r="F5713" t="s">
        <v>16</v>
      </c>
      <c r="G5713" t="str">
        <f>IF(OR(F5713="Jan",F5713="Feb",F5713="Mar"),"Q1",
IF(OR(F5713="Apr",F5713="May",F5713="Jun"),"Q2",
IF(OR(F5713="Jul",F5713="Aug",F5713="Sep"),"Q3",
IF(OR(F5713="Oct",F5713="Nov",F5713="Dec"),"Q4",""))))</f>
        <v>Q2</v>
      </c>
      <c r="H5713" t="str">
        <f>"Q"&amp;INT((MONTH(A5713)-1)/3)+1</f>
        <v>Q2</v>
      </c>
      <c r="I5713">
        <v>2001</v>
      </c>
      <c r="J5713" t="str">
        <f>IF(C5713&gt;B5713, "Bullish", IF(B5713&gt;C5713, "Bearish", "Neutral"))</f>
        <v>Bearish</v>
      </c>
      <c r="K5713" t="str">
        <f>IF(C5714&gt;C5713, "Buy", "")</f>
        <v>Buy</v>
      </c>
      <c r="L5713" t="str">
        <f>IF(C5714&lt;C5713, "Sell", "")</f>
        <v/>
      </c>
      <c r="V5713" s="4">
        <f t="shared" si="89"/>
        <v>7.4874349299892159E-2</v>
      </c>
    </row>
    <row r="5714" spans="1:22" x14ac:dyDescent="0.25">
      <c r="A5714" s="1">
        <v>37040</v>
      </c>
      <c r="B5714">
        <v>67.171875</v>
      </c>
      <c r="C5714">
        <v>66.350784300000001</v>
      </c>
      <c r="D5714">
        <v>18814912</v>
      </c>
      <c r="E5714" t="s">
        <v>9</v>
      </c>
      <c r="F5714" t="s">
        <v>16</v>
      </c>
      <c r="G5714" t="str">
        <f>IF(OR(F5714="Jan",F5714="Feb",F5714="Mar"),"Q1",
IF(OR(F5714="Apr",F5714="May",F5714="Jun"),"Q2",
IF(OR(F5714="Jul",F5714="Aug",F5714="Sep"),"Q3",
IF(OR(F5714="Oct",F5714="Nov",F5714="Dec"),"Q4",""))))</f>
        <v>Q2</v>
      </c>
      <c r="H5714" t="str">
        <f>"Q"&amp;INT((MONTH(A5714)-1)/3)+1</f>
        <v>Q2</v>
      </c>
      <c r="I5714">
        <v>2001</v>
      </c>
      <c r="J5714" t="str">
        <f>IF(C5714&gt;B5714, "Bullish", IF(B5714&gt;C5714, "Bearish", "Neutral"))</f>
        <v>Bearish</v>
      </c>
      <c r="K5714" t="str">
        <f>IF(C5715&gt;C5714, "Buy", "")</f>
        <v>Buy</v>
      </c>
      <c r="L5714" t="str">
        <f>IF(C5715&lt;C5714, "Sell", "")</f>
        <v/>
      </c>
      <c r="V5714" s="4">
        <f t="shared" si="89"/>
        <v>8.7651271708683344E-3</v>
      </c>
    </row>
    <row r="5715" spans="1:22" x14ac:dyDescent="0.25">
      <c r="A5715" s="1">
        <v>37039</v>
      </c>
      <c r="B5715">
        <v>65.388282779999997</v>
      </c>
      <c r="C5715">
        <v>66.9375</v>
      </c>
      <c r="D5715">
        <v>30142272</v>
      </c>
      <c r="E5715" t="s">
        <v>7</v>
      </c>
      <c r="F5715" t="s">
        <v>16</v>
      </c>
      <c r="G5715" t="str">
        <f>IF(OR(F5715="Jan",F5715="Feb",F5715="Mar"),"Q1",
IF(OR(F5715="Apr",F5715="May",F5715="Jun"),"Q2",
IF(OR(F5715="Jul",F5715="Aug",F5715="Sep"),"Q3",
IF(OR(F5715="Oct",F5715="Nov",F5715="Dec"),"Q4",""))))</f>
        <v>Q2</v>
      </c>
      <c r="H5715" t="str">
        <f>"Q"&amp;INT((MONTH(A5715)-1)/3)+1</f>
        <v>Q2</v>
      </c>
      <c r="I5715">
        <v>2001</v>
      </c>
      <c r="J5715" t="str">
        <f>IF(C5715&gt;B5715, "Bullish", IF(B5715&gt;C5715, "Bearish", "Neutral"))</f>
        <v>Bullish</v>
      </c>
      <c r="K5715" t="str">
        <f>IF(C5716&gt;C5715, "Buy", "")</f>
        <v/>
      </c>
      <c r="L5715" t="str">
        <f>IF(C5716&lt;C5715, "Sell", "")</f>
        <v>Sell</v>
      </c>
      <c r="V5715" s="4">
        <f t="shared" si="89"/>
        <v>-2.6034105401254382E-2</v>
      </c>
    </row>
    <row r="5716" spans="1:22" x14ac:dyDescent="0.25">
      <c r="A5716" s="1">
        <v>37036</v>
      </c>
      <c r="B5716">
        <v>65.159378050000001</v>
      </c>
      <c r="C5716">
        <v>65.239059449999999</v>
      </c>
      <c r="D5716">
        <v>26164032</v>
      </c>
      <c r="E5716" t="s">
        <v>12</v>
      </c>
      <c r="F5716" t="s">
        <v>16</v>
      </c>
      <c r="G5716" t="str">
        <f>IF(OR(F5716="Jan",F5716="Feb",F5716="Mar"),"Q1",
IF(OR(F5716="Apr",F5716="May",F5716="Jun"),"Q2",
IF(OR(F5716="Jul",F5716="Aug",F5716="Sep"),"Q3",
IF(OR(F5716="Oct",F5716="Nov",F5716="Dec"),"Q4",""))))</f>
        <v>Q2</v>
      </c>
      <c r="H5716" t="str">
        <f>"Q"&amp;INT((MONTH(A5716)-1)/3)+1</f>
        <v>Q2</v>
      </c>
      <c r="I5716">
        <v>2001</v>
      </c>
      <c r="J5716" t="str">
        <f>IF(C5716&gt;B5716, "Bullish", IF(B5716&gt;C5716, "Bearish", "Neutral"))</f>
        <v>Bullish</v>
      </c>
      <c r="K5716" t="str">
        <f>IF(C5717&gt;C5716, "Buy", "")</f>
        <v/>
      </c>
      <c r="L5716" t="str">
        <f>IF(C5717&lt;C5716, "Sell", "")</f>
        <v>Sell</v>
      </c>
      <c r="V5716" s="4">
        <f t="shared" si="89"/>
        <v>-3.5089309287034817E-3</v>
      </c>
    </row>
    <row r="5717" spans="1:22" x14ac:dyDescent="0.25">
      <c r="A5717" s="1">
        <v>37035</v>
      </c>
      <c r="B5717">
        <v>65.626564029999997</v>
      </c>
      <c r="C5717">
        <v>65.010940550000001</v>
      </c>
      <c r="D5717">
        <v>37843072</v>
      </c>
      <c r="E5717" t="s">
        <v>11</v>
      </c>
      <c r="F5717" t="s">
        <v>16</v>
      </c>
      <c r="G5717" t="str">
        <f>IF(OR(F5717="Jan",F5717="Feb",F5717="Mar"),"Q1",
IF(OR(F5717="Apr",F5717="May",F5717="Jun"),"Q2",
IF(OR(F5717="Jul",F5717="Aug",F5717="Sep"),"Q3",
IF(OR(F5717="Oct",F5717="Nov",F5717="Dec"),"Q4",""))))</f>
        <v>Q2</v>
      </c>
      <c r="H5717" t="str">
        <f>"Q"&amp;INT((MONTH(A5717)-1)/3)+1</f>
        <v>Q2</v>
      </c>
      <c r="I5717">
        <v>2001</v>
      </c>
      <c r="J5717" t="str">
        <f>IF(C5717&gt;B5717, "Bullish", IF(B5717&gt;C5717, "Bearish", "Neutral"))</f>
        <v>Bearish</v>
      </c>
      <c r="K5717" t="str">
        <f>IF(C5718&gt;C5717, "Buy", "")</f>
        <v>Buy</v>
      </c>
      <c r="L5717" t="str">
        <f>IF(C5718&lt;C5717, "Sell", "")</f>
        <v/>
      </c>
      <c r="V5717" s="4">
        <f t="shared" si="89"/>
        <v>1.4612473548421165E-2</v>
      </c>
    </row>
    <row r="5718" spans="1:22" x14ac:dyDescent="0.25">
      <c r="A5718" s="1">
        <v>37034</v>
      </c>
      <c r="B5718">
        <v>62.015625</v>
      </c>
      <c r="C5718">
        <v>65.974998470000003</v>
      </c>
      <c r="D5718">
        <v>55238144</v>
      </c>
      <c r="E5718" t="s">
        <v>10</v>
      </c>
      <c r="F5718" t="s">
        <v>16</v>
      </c>
      <c r="G5718" t="str">
        <f>IF(OR(F5718="Jan",F5718="Feb",F5718="Mar"),"Q1",
IF(OR(F5718="Apr",F5718="May",F5718="Jun"),"Q2",
IF(OR(F5718="Jul",F5718="Aug",F5718="Sep"),"Q3",
IF(OR(F5718="Oct",F5718="Nov",F5718="Dec"),"Q4",""))))</f>
        <v>Q2</v>
      </c>
      <c r="H5718" t="str">
        <f>"Q"&amp;INT((MONTH(A5718)-1)/3)+1</f>
        <v>Q2</v>
      </c>
      <c r="I5718">
        <v>2001</v>
      </c>
      <c r="J5718" t="str">
        <f>IF(C5718&gt;B5718, "Bullish", IF(B5718&gt;C5718, "Bearish", "Neutral"))</f>
        <v>Bullish</v>
      </c>
      <c r="K5718" t="str">
        <f>IF(C5719&gt;C5718, "Buy", "")</f>
        <v/>
      </c>
      <c r="L5718" t="str">
        <f>IF(C5719&lt;C5718, "Sell", "")</f>
        <v>Sell</v>
      </c>
      <c r="V5718" s="4">
        <f t="shared" si="89"/>
        <v>-6.2666735323986186E-2</v>
      </c>
    </row>
    <row r="5719" spans="1:22" x14ac:dyDescent="0.25">
      <c r="A5719" s="1">
        <v>37033</v>
      </c>
      <c r="B5719">
        <v>61.703125</v>
      </c>
      <c r="C5719">
        <v>62.084373470000003</v>
      </c>
      <c r="D5719">
        <v>23764224</v>
      </c>
      <c r="E5719" t="s">
        <v>9</v>
      </c>
      <c r="F5719" t="s">
        <v>16</v>
      </c>
      <c r="G5719" t="str">
        <f>IF(OR(F5719="Jan",F5719="Feb",F5719="Mar"),"Q1",
IF(OR(F5719="Apr",F5719="May",F5719="Jun"),"Q2",
IF(OR(F5719="Jul",F5719="Aug",F5719="Sep"),"Q3",
IF(OR(F5719="Oct",F5719="Nov",F5719="Dec"),"Q4",""))))</f>
        <v>Q2</v>
      </c>
      <c r="H5719" t="str">
        <f>"Q"&amp;INT((MONTH(A5719)-1)/3)+1</f>
        <v>Q2</v>
      </c>
      <c r="I5719">
        <v>2001</v>
      </c>
      <c r="J5719" t="str">
        <f>IF(C5719&gt;B5719, "Bullish", IF(B5719&gt;C5719, "Bearish", "Neutral"))</f>
        <v>Bullish</v>
      </c>
      <c r="K5719" t="str">
        <f>IF(C5720&gt;C5719, "Buy", "")</f>
        <v/>
      </c>
      <c r="L5719" t="str">
        <f>IF(C5720&lt;C5719, "Sell", "")</f>
        <v>Sell</v>
      </c>
      <c r="V5719" s="4">
        <f t="shared" si="89"/>
        <v>-5.0843227664732248E-3</v>
      </c>
    </row>
    <row r="5720" spans="1:22" x14ac:dyDescent="0.25">
      <c r="A5720" s="1">
        <v>37032</v>
      </c>
      <c r="B5720">
        <v>62.03125</v>
      </c>
      <c r="C5720">
        <v>61.770313260000002</v>
      </c>
      <c r="D5720">
        <v>19321984</v>
      </c>
      <c r="E5720" t="s">
        <v>7</v>
      </c>
      <c r="F5720" t="s">
        <v>16</v>
      </c>
      <c r="G5720" t="str">
        <f>IF(OR(F5720="Jan",F5720="Feb",F5720="Mar"),"Q1",
IF(OR(F5720="Apr",F5720="May",F5720="Jun"),"Q2",
IF(OR(F5720="Jul",F5720="Aug",F5720="Sep"),"Q3",
IF(OR(F5720="Oct",F5720="Nov",F5720="Dec"),"Q4",""))))</f>
        <v>Q2</v>
      </c>
      <c r="H5720" t="str">
        <f>"Q"&amp;INT((MONTH(A5720)-1)/3)+1</f>
        <v>Q2</v>
      </c>
      <c r="I5720">
        <v>2001</v>
      </c>
      <c r="J5720" t="str">
        <f>IF(C5720&gt;B5720, "Bullish", IF(B5720&gt;C5720, "Bearish", "Neutral"))</f>
        <v>Bearish</v>
      </c>
      <c r="K5720" t="str">
        <f>IF(C5721&gt;C5720, "Buy", "")</f>
        <v/>
      </c>
      <c r="L5720" t="str">
        <f>IF(C5721&lt;C5720, "Sell", "")</f>
        <v>Sell</v>
      </c>
      <c r="V5720" s="4">
        <f t="shared" si="89"/>
        <v>-1.202973228523732E-3</v>
      </c>
    </row>
    <row r="5721" spans="1:22" x14ac:dyDescent="0.25">
      <c r="A5721" s="1">
        <v>37029</v>
      </c>
      <c r="B5721">
        <v>61.546875</v>
      </c>
      <c r="C5721">
        <v>61.696094510000002</v>
      </c>
      <c r="D5721">
        <v>34144768</v>
      </c>
      <c r="E5721" t="s">
        <v>12</v>
      </c>
      <c r="F5721" t="s">
        <v>16</v>
      </c>
      <c r="G5721" t="str">
        <f>IF(OR(F5721="Jan",F5721="Feb",F5721="Mar"),"Q1",
IF(OR(F5721="Apr",F5721="May",F5721="Jun"),"Q2",
IF(OR(F5721="Jul",F5721="Aug",F5721="Sep"),"Q3",
IF(OR(F5721="Oct",F5721="Nov",F5721="Dec"),"Q4",""))))</f>
        <v>Q2</v>
      </c>
      <c r="H5721" t="str">
        <f>"Q"&amp;INT((MONTH(A5721)-1)/3)+1</f>
        <v>Q2</v>
      </c>
      <c r="I5721">
        <v>2001</v>
      </c>
      <c r="J5721" t="str">
        <f>IF(C5721&gt;B5721, "Bullish", IF(B5721&gt;C5721, "Bearish", "Neutral"))</f>
        <v>Bullish</v>
      </c>
      <c r="K5721" t="str">
        <f>IF(C5722&gt;C5721, "Buy", "")</f>
        <v/>
      </c>
      <c r="L5721" t="str">
        <f>IF(C5722&lt;C5721, "Sell", "")</f>
        <v>Sell</v>
      </c>
      <c r="V5721" s="4">
        <f t="shared" si="89"/>
        <v>-1.246172332623199E-2</v>
      </c>
    </row>
    <row r="5722" spans="1:22" x14ac:dyDescent="0.25">
      <c r="A5722" s="1">
        <v>37028</v>
      </c>
      <c r="B5722">
        <v>59.375</v>
      </c>
      <c r="C5722">
        <v>60.936717989999998</v>
      </c>
      <c r="D5722">
        <v>28624640</v>
      </c>
      <c r="E5722" t="s">
        <v>11</v>
      </c>
      <c r="F5722" t="s">
        <v>16</v>
      </c>
      <c r="G5722" t="str">
        <f>IF(OR(F5722="Jan",F5722="Feb",F5722="Mar"),"Q1",
IF(OR(F5722="Apr",F5722="May",F5722="Jun"),"Q2",
IF(OR(F5722="Jul",F5722="Aug",F5722="Sep"),"Q3",
IF(OR(F5722="Oct",F5722="Nov",F5722="Dec"),"Q4",""))))</f>
        <v>Q2</v>
      </c>
      <c r="H5722" t="str">
        <f>"Q"&amp;INT((MONTH(A5722)-1)/3)+1</f>
        <v>Q2</v>
      </c>
      <c r="I5722">
        <v>2001</v>
      </c>
      <c r="J5722" t="str">
        <f>IF(C5722&gt;B5722, "Bullish", IF(B5722&gt;C5722, "Bearish", "Neutral"))</f>
        <v>Bullish</v>
      </c>
      <c r="K5722" t="str">
        <f>IF(C5723&gt;C5722, "Buy", "")</f>
        <v/>
      </c>
      <c r="L5722" t="str">
        <f>IF(C5723&lt;C5722, "Sell", "")</f>
        <v>Sell</v>
      </c>
      <c r="V5722" s="4">
        <f t="shared" si="89"/>
        <v>-2.015486966793914E-2</v>
      </c>
    </row>
    <row r="5723" spans="1:22" x14ac:dyDescent="0.25">
      <c r="A5723" s="1">
        <v>37027</v>
      </c>
      <c r="B5723">
        <v>61.546875</v>
      </c>
      <c r="C5723">
        <v>59.732810970000003</v>
      </c>
      <c r="D5723">
        <v>26481280</v>
      </c>
      <c r="E5723" t="s">
        <v>10</v>
      </c>
      <c r="F5723" t="s">
        <v>16</v>
      </c>
      <c r="G5723" t="str">
        <f>IF(OR(F5723="Jan",F5723="Feb",F5723="Mar"),"Q1",
IF(OR(F5723="Apr",F5723="May",F5723="Jun"),"Q2",
IF(OR(F5723="Jul",F5723="Aug",F5723="Sep"),"Q3",
IF(OR(F5723="Oct",F5723="Nov",F5723="Dec"),"Q4",""))))</f>
        <v>Q2</v>
      </c>
      <c r="H5723" t="str">
        <f>"Q"&amp;INT((MONTH(A5723)-1)/3)+1</f>
        <v>Q2</v>
      </c>
      <c r="I5723">
        <v>2001</v>
      </c>
      <c r="J5723" t="str">
        <f>IF(C5723&gt;B5723, "Bullish", IF(B5723&gt;C5723, "Bearish", "Neutral"))</f>
        <v>Bearish</v>
      </c>
      <c r="K5723" t="str">
        <f>IF(C5724&gt;C5723, "Buy", "")</f>
        <v>Buy</v>
      </c>
      <c r="L5723" t="str">
        <f>IF(C5724&lt;C5723, "Sell", "")</f>
        <v/>
      </c>
      <c r="V5723" s="4">
        <f t="shared" si="89"/>
        <v>2.039720638565018E-2</v>
      </c>
    </row>
    <row r="5724" spans="1:22" x14ac:dyDescent="0.25">
      <c r="A5724" s="1">
        <v>37026</v>
      </c>
      <c r="B5724">
        <v>60.5625</v>
      </c>
      <c r="C5724">
        <v>60.9765625</v>
      </c>
      <c r="D5724">
        <v>29911936</v>
      </c>
      <c r="E5724" t="s">
        <v>9</v>
      </c>
      <c r="F5724" t="s">
        <v>16</v>
      </c>
      <c r="G5724" t="str">
        <f>IF(OR(F5724="Jan",F5724="Feb",F5724="Mar"),"Q1",
IF(OR(F5724="Apr",F5724="May",F5724="Jun"),"Q2",
IF(OR(F5724="Jul",F5724="Aug",F5724="Sep"),"Q3",
IF(OR(F5724="Oct",F5724="Nov",F5724="Dec"),"Q4",""))))</f>
        <v>Q2</v>
      </c>
      <c r="H5724" t="str">
        <f>"Q"&amp;INT((MONTH(A5724)-1)/3)+1</f>
        <v>Q2</v>
      </c>
      <c r="I5724">
        <v>2001</v>
      </c>
      <c r="J5724" t="str">
        <f>IF(C5724&gt;B5724, "Bullish", IF(B5724&gt;C5724, "Bearish", "Neutral"))</f>
        <v>Bullish</v>
      </c>
      <c r="K5724" t="str">
        <f>IF(C5725&gt;C5724, "Buy", "")</f>
        <v/>
      </c>
      <c r="L5724" t="str">
        <f>IF(C5725&lt;C5724, "Sell", "")</f>
        <v>Sell</v>
      </c>
      <c r="V5724" s="4">
        <f t="shared" si="89"/>
        <v>-6.1360891377161136E-3</v>
      </c>
    </row>
    <row r="5725" spans="1:22" x14ac:dyDescent="0.25">
      <c r="A5725" s="1">
        <v>37025</v>
      </c>
      <c r="B5725">
        <v>60.548435210000001</v>
      </c>
      <c r="C5725">
        <v>60.604686739999998</v>
      </c>
      <c r="D5725">
        <v>22221056</v>
      </c>
      <c r="E5725" t="s">
        <v>7</v>
      </c>
      <c r="F5725" t="s">
        <v>16</v>
      </c>
      <c r="G5725" t="str">
        <f>IF(OR(F5725="Jan",F5725="Feb",F5725="Mar"),"Q1",
IF(OR(F5725="Apr",F5725="May",F5725="Jun"),"Q2",
IF(OR(F5725="Jul",F5725="Aug",F5725="Sep"),"Q3",
IF(OR(F5725="Oct",F5725="Nov",F5725="Dec"),"Q4",""))))</f>
        <v>Q2</v>
      </c>
      <c r="H5725" t="str">
        <f>"Q"&amp;INT((MONTH(A5725)-1)/3)+1</f>
        <v>Q2</v>
      </c>
      <c r="I5725">
        <v>2001</v>
      </c>
      <c r="J5725" t="str">
        <f>IF(C5725&gt;B5725, "Bullish", IF(B5725&gt;C5725, "Bearish", "Neutral"))</f>
        <v>Bullish</v>
      </c>
      <c r="K5725" t="str">
        <f>IF(C5726&gt;C5725, "Buy", "")</f>
        <v>Buy</v>
      </c>
      <c r="L5725" t="str">
        <f>IF(C5726&lt;C5725, "Sell", "")</f>
        <v/>
      </c>
      <c r="V5725" s="4">
        <f t="shared" si="89"/>
        <v>2.4817473848097703E-3</v>
      </c>
    </row>
    <row r="5726" spans="1:22" x14ac:dyDescent="0.25">
      <c r="A5726" s="1">
        <v>37022</v>
      </c>
      <c r="B5726">
        <v>59.53125</v>
      </c>
      <c r="C5726">
        <v>60.755466460000001</v>
      </c>
      <c r="D5726">
        <v>24473280</v>
      </c>
      <c r="E5726" t="s">
        <v>12</v>
      </c>
      <c r="F5726" t="s">
        <v>16</v>
      </c>
      <c r="G5726" t="str">
        <f>IF(OR(F5726="Jan",F5726="Feb",F5726="Mar"),"Q1",
IF(OR(F5726="Apr",F5726="May",F5726="Jun"),"Q2",
IF(OR(F5726="Jul",F5726="Aug",F5726="Sep"),"Q3",
IF(OR(F5726="Oct",F5726="Nov",F5726="Dec"),"Q4",""))))</f>
        <v>Q2</v>
      </c>
      <c r="H5726" t="str">
        <f>"Q"&amp;INT((MONTH(A5726)-1)/3)+1</f>
        <v>Q2</v>
      </c>
      <c r="I5726">
        <v>2001</v>
      </c>
      <c r="J5726" t="str">
        <f>IF(C5726&gt;B5726, "Bullish", IF(B5726&gt;C5726, "Bearish", "Neutral"))</f>
        <v>Bullish</v>
      </c>
      <c r="K5726" t="str">
        <f>IF(C5727&gt;C5726, "Buy", "")</f>
        <v/>
      </c>
      <c r="L5726" t="str">
        <f>IF(C5727&lt;C5726, "Sell", "")</f>
        <v>Sell</v>
      </c>
      <c r="V5726" s="4">
        <f t="shared" si="89"/>
        <v>-7.5011535716724993E-3</v>
      </c>
    </row>
    <row r="5727" spans="1:22" x14ac:dyDescent="0.25">
      <c r="A5727" s="1">
        <v>37021</v>
      </c>
      <c r="B5727">
        <v>60.0390625</v>
      </c>
      <c r="C5727">
        <v>60.303123470000003</v>
      </c>
      <c r="D5727">
        <v>33075968</v>
      </c>
      <c r="E5727" t="s">
        <v>11</v>
      </c>
      <c r="F5727" t="s">
        <v>16</v>
      </c>
      <c r="G5727" t="str">
        <f>IF(OR(F5727="Jan",F5727="Feb",F5727="Mar"),"Q1",
IF(OR(F5727="Apr",F5727="May",F5727="Jun"),"Q2",
IF(OR(F5727="Jul",F5727="Aug",F5727="Sep"),"Q3",
IF(OR(F5727="Oct",F5727="Nov",F5727="Dec"),"Q4",""))))</f>
        <v>Q2</v>
      </c>
      <c r="H5727" t="str">
        <f>"Q"&amp;INT((MONTH(A5727)-1)/3)+1</f>
        <v>Q2</v>
      </c>
      <c r="I5727">
        <v>2001</v>
      </c>
      <c r="J5727" t="str">
        <f>IF(C5727&gt;B5727, "Bullish", IF(B5727&gt;C5727, "Bearish", "Neutral"))</f>
        <v>Bullish</v>
      </c>
      <c r="K5727" t="str">
        <f>IF(C5728&gt;C5727, "Buy", "")</f>
        <v>Buy</v>
      </c>
      <c r="L5727" t="str">
        <f>IF(C5728&lt;C5727, "Sell", "")</f>
        <v/>
      </c>
      <c r="V5727" s="4">
        <f t="shared" si="89"/>
        <v>9.4488720416267596E-4</v>
      </c>
    </row>
    <row r="5728" spans="1:22" x14ac:dyDescent="0.25">
      <c r="A5728" s="1">
        <v>37020</v>
      </c>
      <c r="B5728">
        <v>62.53515625</v>
      </c>
      <c r="C5728">
        <v>60.360157010000002</v>
      </c>
      <c r="D5728">
        <v>37691648</v>
      </c>
      <c r="E5728" t="s">
        <v>10</v>
      </c>
      <c r="F5728" t="s">
        <v>16</v>
      </c>
      <c r="G5728" t="str">
        <f>IF(OR(F5728="Jan",F5728="Feb",F5728="Mar"),"Q1",
IF(OR(F5728="Apr",F5728="May",F5728="Jun"),"Q2",
IF(OR(F5728="Jul",F5728="Aug",F5728="Sep"),"Q3",
IF(OR(F5728="Oct",F5728="Nov",F5728="Dec"),"Q4",""))))</f>
        <v>Q2</v>
      </c>
      <c r="H5728" t="str">
        <f>"Q"&amp;INT((MONTH(A5728)-1)/3)+1</f>
        <v>Q2</v>
      </c>
      <c r="I5728">
        <v>2001</v>
      </c>
      <c r="J5728" t="str">
        <f>IF(C5728&gt;B5728, "Bullish", IF(B5728&gt;C5728, "Bearish", "Neutral"))</f>
        <v>Bearish</v>
      </c>
      <c r="K5728" t="str">
        <f>IF(C5729&gt;C5728, "Buy", "")</f>
        <v>Buy</v>
      </c>
      <c r="L5728" t="str">
        <f>IF(C5729&lt;C5728, "Sell", "")</f>
        <v/>
      </c>
      <c r="V5728" s="4">
        <f t="shared" si="89"/>
        <v>2.6620783635657695E-2</v>
      </c>
    </row>
    <row r="5729" spans="1:22" x14ac:dyDescent="0.25">
      <c r="A5729" s="1">
        <v>37019</v>
      </c>
      <c r="B5729">
        <v>62.109375</v>
      </c>
      <c r="C5729">
        <v>62.010936739999998</v>
      </c>
      <c r="D5729">
        <v>23583936</v>
      </c>
      <c r="E5729" t="s">
        <v>9</v>
      </c>
      <c r="F5729" t="s">
        <v>16</v>
      </c>
      <c r="G5729" t="str">
        <f>IF(OR(F5729="Jan",F5729="Feb",F5729="Mar"),"Q1",
IF(OR(F5729="Apr",F5729="May",F5729="Jun"),"Q2",
IF(OR(F5729="Jul",F5729="Aug",F5729="Sep"),"Q3",
IF(OR(F5729="Oct",F5729="Nov",F5729="Dec"),"Q4",""))))</f>
        <v>Q2</v>
      </c>
      <c r="H5729" t="str">
        <f>"Q"&amp;INT((MONTH(A5729)-1)/3)+1</f>
        <v>Q2</v>
      </c>
      <c r="I5729">
        <v>2001</v>
      </c>
      <c r="J5729" t="str">
        <f>IF(C5729&gt;B5729, "Bullish", IF(B5729&gt;C5729, "Bearish", "Neutral"))</f>
        <v>Bearish</v>
      </c>
      <c r="K5729" t="str">
        <f>IF(C5730&gt;C5729, "Buy", "")</f>
        <v>Buy</v>
      </c>
      <c r="L5729" t="str">
        <f>IF(C5730&lt;C5729, "Sell", "")</f>
        <v/>
      </c>
      <c r="V5729" s="4">
        <f t="shared" si="89"/>
        <v>6.2225581193011232E-3</v>
      </c>
    </row>
    <row r="5730" spans="1:22" x14ac:dyDescent="0.25">
      <c r="A5730" s="1">
        <v>37018</v>
      </c>
      <c r="B5730">
        <v>60.15625</v>
      </c>
      <c r="C5730">
        <v>62.399219510000002</v>
      </c>
      <c r="D5730">
        <v>30507648</v>
      </c>
      <c r="E5730" t="s">
        <v>7</v>
      </c>
      <c r="F5730" t="s">
        <v>16</v>
      </c>
      <c r="G5730" t="str">
        <f>IF(OR(F5730="Jan",F5730="Feb",F5730="Mar"),"Q1",
IF(OR(F5730="Apr",F5730="May",F5730="Jun"),"Q2",
IF(OR(F5730="Jul",F5730="Aug",F5730="Sep"),"Q3",
IF(OR(F5730="Oct",F5730="Nov",F5730="Dec"),"Q4",""))))</f>
        <v>Q2</v>
      </c>
      <c r="H5730" t="str">
        <f>"Q"&amp;INT((MONTH(A5730)-1)/3)+1</f>
        <v>Q2</v>
      </c>
      <c r="I5730">
        <v>2001</v>
      </c>
      <c r="J5730" t="str">
        <f>IF(C5730&gt;B5730, "Bullish", IF(B5730&gt;C5730, "Bearish", "Neutral"))</f>
        <v>Bullish</v>
      </c>
      <c r="K5730" t="str">
        <f>IF(C5731&gt;C5730, "Buy", "")</f>
        <v/>
      </c>
      <c r="L5730" t="str">
        <f>IF(C5731&lt;C5730, "Sell", "")</f>
        <v>Sell</v>
      </c>
      <c r="V5730" s="4">
        <f t="shared" si="89"/>
        <v>-4.4966925574271004E-2</v>
      </c>
    </row>
    <row r="5731" spans="1:22" x14ac:dyDescent="0.25">
      <c r="A5731" s="1">
        <v>37015</v>
      </c>
      <c r="B5731">
        <v>59.1015625</v>
      </c>
      <c r="C5731">
        <v>59.714061739999998</v>
      </c>
      <c r="D5731">
        <v>31076864</v>
      </c>
      <c r="E5731" t="s">
        <v>12</v>
      </c>
      <c r="F5731" t="s">
        <v>16</v>
      </c>
      <c r="G5731" t="str">
        <f>IF(OR(F5731="Jan",F5731="Feb",F5731="Mar"),"Q1",
IF(OR(F5731="Apr",F5731="May",F5731="Jun"),"Q2",
IF(OR(F5731="Jul",F5731="Aug",F5731="Sep"),"Q3",
IF(OR(F5731="Oct",F5731="Nov",F5731="Dec"),"Q4",""))))</f>
        <v>Q2</v>
      </c>
      <c r="H5731" t="str">
        <f>"Q"&amp;INT((MONTH(A5731)-1)/3)+1</f>
        <v>Q2</v>
      </c>
      <c r="I5731">
        <v>2001</v>
      </c>
      <c r="J5731" t="str">
        <f>IF(C5731&gt;B5731, "Bullish", IF(B5731&gt;C5731, "Bearish", "Neutral"))</f>
        <v>Bullish</v>
      </c>
      <c r="K5731" t="str">
        <f>IF(C5732&gt;C5731, "Buy", "")</f>
        <v/>
      </c>
      <c r="L5731" t="str">
        <f>IF(C5732&lt;C5731, "Sell", "")</f>
        <v>Sell</v>
      </c>
      <c r="V5731" s="4">
        <f t="shared" si="89"/>
        <v>-5.0360685526936915E-3</v>
      </c>
    </row>
    <row r="5732" spans="1:22" x14ac:dyDescent="0.25">
      <c r="A5732" s="1">
        <v>37014</v>
      </c>
      <c r="B5732">
        <v>60.953125</v>
      </c>
      <c r="C5732">
        <v>59.414844510000002</v>
      </c>
      <c r="D5732">
        <v>31680704</v>
      </c>
      <c r="E5732" t="s">
        <v>11</v>
      </c>
      <c r="F5732" t="s">
        <v>16</v>
      </c>
      <c r="G5732" t="str">
        <f>IF(OR(F5732="Jan",F5732="Feb",F5732="Mar"),"Q1",
IF(OR(F5732="Apr",F5732="May",F5732="Jun"),"Q2",
IF(OR(F5732="Jul",F5732="Aug",F5732="Sep"),"Q3",
IF(OR(F5732="Oct",F5732="Nov",F5732="Dec"),"Q4",""))))</f>
        <v>Q2</v>
      </c>
      <c r="H5732" t="str">
        <f>"Q"&amp;INT((MONTH(A5732)-1)/3)+1</f>
        <v>Q2</v>
      </c>
      <c r="I5732">
        <v>2001</v>
      </c>
      <c r="J5732" t="str">
        <f>IF(C5732&gt;B5732, "Bullish", IF(B5732&gt;C5732, "Bearish", "Neutral"))</f>
        <v>Bearish</v>
      </c>
      <c r="K5732" t="str">
        <f>IF(C5733&gt;C5732, "Buy", "")</f>
        <v>Buy</v>
      </c>
      <c r="L5732" t="str">
        <f>IF(C5733&lt;C5732, "Sell", "")</f>
        <v/>
      </c>
      <c r="V5732" s="4">
        <f t="shared" si="89"/>
        <v>3.6170065613078992E-2</v>
      </c>
    </row>
    <row r="5733" spans="1:22" x14ac:dyDescent="0.25">
      <c r="A5733" s="1">
        <v>37013</v>
      </c>
      <c r="B5733">
        <v>60.578125</v>
      </c>
      <c r="C5733">
        <v>61.64453125</v>
      </c>
      <c r="D5733">
        <v>42003456</v>
      </c>
      <c r="E5733" t="s">
        <v>10</v>
      </c>
      <c r="F5733" t="s">
        <v>16</v>
      </c>
      <c r="G5733" t="str">
        <f>IF(OR(F5733="Jan",F5733="Feb",F5733="Mar"),"Q1",
IF(OR(F5733="Apr",F5733="May",F5733="Jun"),"Q2",
IF(OR(F5733="Jul",F5733="Aug",F5733="Sep"),"Q3",
IF(OR(F5733="Oct",F5733="Nov",F5733="Dec"),"Q4",""))))</f>
        <v>Q2</v>
      </c>
      <c r="H5733" t="str">
        <f>"Q"&amp;INT((MONTH(A5733)-1)/3)+1</f>
        <v>Q2</v>
      </c>
      <c r="I5733">
        <v>2001</v>
      </c>
      <c r="J5733" t="str">
        <f>IF(C5733&gt;B5733, "Bullish", IF(B5733&gt;C5733, "Bearish", "Neutral"))</f>
        <v>Bullish</v>
      </c>
      <c r="K5733" t="str">
        <f>IF(C5734&gt;C5733, "Buy", "")</f>
        <v/>
      </c>
      <c r="L5733" t="str">
        <f>IF(C5734&lt;C5733, "Sell", "")</f>
        <v>Sell</v>
      </c>
      <c r="V5733" s="4">
        <f t="shared" si="89"/>
        <v>-6.3696414127797252E-2</v>
      </c>
    </row>
    <row r="5734" spans="1:22" x14ac:dyDescent="0.25">
      <c r="A5734" s="1">
        <v>37012</v>
      </c>
      <c r="B5734">
        <v>57.953125</v>
      </c>
      <c r="C5734">
        <v>57.953125</v>
      </c>
      <c r="D5734">
        <v>0</v>
      </c>
      <c r="E5734" t="s">
        <v>9</v>
      </c>
      <c r="F5734" t="s">
        <v>16</v>
      </c>
      <c r="G5734" t="str">
        <f>IF(OR(F5734="Jan",F5734="Feb",F5734="Mar"),"Q1",
IF(OR(F5734="Apr",F5734="May",F5734="Jun"),"Q2",
IF(OR(F5734="Jul",F5734="Aug",F5734="Sep"),"Q3",
IF(OR(F5734="Oct",F5734="Nov",F5734="Dec"),"Q4",""))))</f>
        <v>Q2</v>
      </c>
      <c r="H5734" t="str">
        <f>"Q"&amp;INT((MONTH(A5734)-1)/3)+1</f>
        <v>Q2</v>
      </c>
      <c r="I5734">
        <v>2001</v>
      </c>
      <c r="J5734" t="str">
        <f>IF(C5734&gt;B5734, "Bullish", IF(B5734&gt;C5734, "Bearish", "Neutral"))</f>
        <v>Neutral</v>
      </c>
      <c r="K5734" t="str">
        <f>IF(C5735&gt;C5734, "Buy", "")</f>
        <v/>
      </c>
      <c r="L5734" t="str">
        <f>IF(C5735&lt;C5734, "Sell", "")</f>
        <v/>
      </c>
      <c r="V5734" s="4">
        <f t="shared" si="89"/>
        <v>0</v>
      </c>
    </row>
    <row r="5735" spans="1:22" x14ac:dyDescent="0.25">
      <c r="A5735" s="1">
        <v>37011</v>
      </c>
      <c r="B5735">
        <v>51.25</v>
      </c>
      <c r="C5735">
        <v>57.953125</v>
      </c>
      <c r="D5735">
        <v>35136960</v>
      </c>
      <c r="E5735" t="s">
        <v>7</v>
      </c>
      <c r="F5735" t="s">
        <v>15</v>
      </c>
      <c r="G5735" t="str">
        <f>IF(OR(F5735="Jan",F5735="Feb",F5735="Mar"),"Q1",
IF(OR(F5735="Apr",F5735="May",F5735="Jun"),"Q2",
IF(OR(F5735="Jul",F5735="Aug",F5735="Sep"),"Q3",
IF(OR(F5735="Oct",F5735="Nov",F5735="Dec"),"Q4",""))))</f>
        <v>Q2</v>
      </c>
      <c r="H5735" t="str">
        <f>"Q"&amp;INT((MONTH(A5735)-1)/3)+1</f>
        <v>Q2</v>
      </c>
      <c r="I5735">
        <v>2001</v>
      </c>
      <c r="J5735" t="str">
        <f>IF(C5735&gt;B5735, "Bullish", IF(B5735&gt;C5735, "Bearish", "Neutral"))</f>
        <v>Bullish</v>
      </c>
      <c r="K5735" t="str">
        <f>IF(C5736&gt;C5735, "Buy", "")</f>
        <v/>
      </c>
      <c r="L5735" t="str">
        <f>IF(C5736&lt;C5735, "Sell", "")</f>
        <v>Sell</v>
      </c>
      <c r="V5735" s="4">
        <f t="shared" si="89"/>
        <v>-0.14177532532006093</v>
      </c>
    </row>
    <row r="5736" spans="1:22" x14ac:dyDescent="0.25">
      <c r="A5736" s="1">
        <v>37008</v>
      </c>
      <c r="B5736">
        <v>56.734375</v>
      </c>
      <c r="C5736">
        <v>50.757030489999998</v>
      </c>
      <c r="D5736">
        <v>36926080</v>
      </c>
      <c r="E5736" t="s">
        <v>12</v>
      </c>
      <c r="F5736" t="s">
        <v>15</v>
      </c>
      <c r="G5736" t="str">
        <f>IF(OR(F5736="Jan",F5736="Feb",F5736="Mar"),"Q1",
IF(OR(F5736="Apr",F5736="May",F5736="Jun"),"Q2",
IF(OR(F5736="Jul",F5736="Aug",F5736="Sep"),"Q3",
IF(OR(F5736="Oct",F5736="Nov",F5736="Dec"),"Q4",""))))</f>
        <v>Q2</v>
      </c>
      <c r="H5736" t="str">
        <f>"Q"&amp;INT((MONTH(A5736)-1)/3)+1</f>
        <v>Q2</v>
      </c>
      <c r="I5736">
        <v>2001</v>
      </c>
      <c r="J5736" t="str">
        <f>IF(C5736&gt;B5736, "Bullish", IF(B5736&gt;C5736, "Bearish", "Neutral"))</f>
        <v>Bearish</v>
      </c>
      <c r="K5736" t="str">
        <f>IF(C5737&gt;C5736, "Buy", "")</f>
        <v>Buy</v>
      </c>
      <c r="L5736" t="str">
        <f>IF(C5737&lt;C5736, "Sell", "")</f>
        <v/>
      </c>
      <c r="V5736" s="4">
        <f t="shared" si="89"/>
        <v>0.11595980232673808</v>
      </c>
    </row>
    <row r="5737" spans="1:22" x14ac:dyDescent="0.25">
      <c r="A5737" s="1">
        <v>37007</v>
      </c>
      <c r="B5737">
        <v>60.0625</v>
      </c>
      <c r="C5737">
        <v>57.414844510000002</v>
      </c>
      <c r="D5737">
        <v>25135680</v>
      </c>
      <c r="E5737" t="s">
        <v>11</v>
      </c>
      <c r="F5737" t="s">
        <v>15</v>
      </c>
      <c r="G5737" t="str">
        <f>IF(OR(F5737="Jan",F5737="Feb",F5737="Mar"),"Q1",
IF(OR(F5737="Apr",F5737="May",F5737="Jun"),"Q2",
IF(OR(F5737="Jul",F5737="Aug",F5737="Sep"),"Q3",
IF(OR(F5737="Oct",F5737="Nov",F5737="Dec"),"Q4",""))))</f>
        <v>Q2</v>
      </c>
      <c r="H5737" t="str">
        <f>"Q"&amp;INT((MONTH(A5737)-1)/3)+1</f>
        <v>Q2</v>
      </c>
      <c r="I5737">
        <v>2001</v>
      </c>
      <c r="J5737" t="str">
        <f>IF(C5737&gt;B5737, "Bullish", IF(B5737&gt;C5737, "Bearish", "Neutral"))</f>
        <v>Bearish</v>
      </c>
      <c r="K5737" t="str">
        <f>IF(C5738&gt;C5737, "Buy", "")</f>
        <v>Buy</v>
      </c>
      <c r="L5737" t="str">
        <f>IF(C5738&lt;C5737, "Sell", "")</f>
        <v/>
      </c>
      <c r="V5737" s="4">
        <f t="shared" si="89"/>
        <v>4.4504226768776911E-2</v>
      </c>
    </row>
    <row r="5738" spans="1:22" x14ac:dyDescent="0.25">
      <c r="A5738" s="1">
        <v>37006</v>
      </c>
      <c r="B5738">
        <v>60.953125</v>
      </c>
      <c r="C5738">
        <v>60.089061739999998</v>
      </c>
      <c r="D5738">
        <v>26131968</v>
      </c>
      <c r="E5738" t="s">
        <v>10</v>
      </c>
      <c r="F5738" t="s">
        <v>15</v>
      </c>
      <c r="G5738" t="str">
        <f>IF(OR(F5738="Jan",F5738="Feb",F5738="Mar"),"Q1",
IF(OR(F5738="Apr",F5738="May",F5738="Jun"),"Q2",
IF(OR(F5738="Jul",F5738="Aug",F5738="Sep"),"Q3",
IF(OR(F5738="Oct",F5738="Nov",F5738="Dec"),"Q4",""))))</f>
        <v>Q2</v>
      </c>
      <c r="H5738" t="str">
        <f>"Q"&amp;INT((MONTH(A5738)-1)/3)+1</f>
        <v>Q2</v>
      </c>
      <c r="I5738">
        <v>2001</v>
      </c>
      <c r="J5738" t="str">
        <f>IF(C5738&gt;B5738, "Bullish", IF(B5738&gt;C5738, "Bearish", "Neutral"))</f>
        <v>Bearish</v>
      </c>
      <c r="K5738" t="str">
        <f>IF(C5739&gt;C5738, "Buy", "")</f>
        <v/>
      </c>
      <c r="L5738" t="str">
        <f>IF(C5739&lt;C5738, "Sell", "")</f>
        <v>Sell</v>
      </c>
      <c r="V5738" s="4">
        <f t="shared" si="89"/>
        <v>-4.0322290219770257E-4</v>
      </c>
    </row>
    <row r="5739" spans="1:22" x14ac:dyDescent="0.25">
      <c r="A5739" s="1">
        <v>37005</v>
      </c>
      <c r="B5739">
        <v>57.117969510000002</v>
      </c>
      <c r="C5739">
        <v>60.064842220000003</v>
      </c>
      <c r="D5739">
        <v>27698688</v>
      </c>
      <c r="E5739" t="s">
        <v>9</v>
      </c>
      <c r="F5739" t="s">
        <v>15</v>
      </c>
      <c r="G5739" t="str">
        <f>IF(OR(F5739="Jan",F5739="Feb",F5739="Mar"),"Q1",
IF(OR(F5739="Apr",F5739="May",F5739="Jun"),"Q2",
IF(OR(F5739="Jul",F5739="Aug",F5739="Sep"),"Q3",
IF(OR(F5739="Oct",F5739="Nov",F5739="Dec"),"Q4",""))))</f>
        <v>Q2</v>
      </c>
      <c r="H5739" t="str">
        <f>"Q"&amp;INT((MONTH(A5739)-1)/3)+1</f>
        <v>Q2</v>
      </c>
      <c r="I5739">
        <v>2001</v>
      </c>
      <c r="J5739" t="str">
        <f>IF(C5739&gt;B5739, "Bullish", IF(B5739&gt;C5739, "Bearish", "Neutral"))</f>
        <v>Bullish</v>
      </c>
      <c r="K5739" t="str">
        <f>IF(C5740&gt;C5739, "Buy", "")</f>
        <v/>
      </c>
      <c r="L5739" t="str">
        <f>IF(C5740&lt;C5739, "Sell", "")</f>
        <v>Sell</v>
      </c>
      <c r="V5739" s="4">
        <f t="shared" si="89"/>
        <v>-3.3693158062510269E-2</v>
      </c>
    </row>
    <row r="5740" spans="1:22" x14ac:dyDescent="0.25">
      <c r="A5740" s="1">
        <v>37004</v>
      </c>
      <c r="B5740">
        <v>59.609375</v>
      </c>
      <c r="C5740">
        <v>58.107032779999997</v>
      </c>
      <c r="D5740">
        <v>21476224</v>
      </c>
      <c r="E5740" t="s">
        <v>7</v>
      </c>
      <c r="F5740" t="s">
        <v>15</v>
      </c>
      <c r="G5740" t="str">
        <f>IF(OR(F5740="Jan",F5740="Feb",F5740="Mar"),"Q1",
IF(OR(F5740="Apr",F5740="May",F5740="Jun"),"Q2",
IF(OR(F5740="Jul",F5740="Aug",F5740="Sep"),"Q3",
IF(OR(F5740="Oct",F5740="Nov",F5740="Dec"),"Q4",""))))</f>
        <v>Q2</v>
      </c>
      <c r="H5740" t="str">
        <f>"Q"&amp;INT((MONTH(A5740)-1)/3)+1</f>
        <v>Q2</v>
      </c>
      <c r="I5740">
        <v>2001</v>
      </c>
      <c r="J5740" t="str">
        <f>IF(C5740&gt;B5740, "Bullish", IF(B5740&gt;C5740, "Bearish", "Neutral"))</f>
        <v>Bearish</v>
      </c>
      <c r="K5740" t="str">
        <f>IF(C5741&gt;C5740, "Buy", "")</f>
        <v>Buy</v>
      </c>
      <c r="L5740" t="str">
        <f>IF(C5741&lt;C5740, "Sell", "")</f>
        <v/>
      </c>
      <c r="V5740" s="4">
        <f t="shared" si="89"/>
        <v>2.6109373833010003E-2</v>
      </c>
    </row>
    <row r="5741" spans="1:22" x14ac:dyDescent="0.25">
      <c r="A5741" s="1">
        <v>37001</v>
      </c>
      <c r="B5741">
        <v>60.546875</v>
      </c>
      <c r="C5741">
        <v>59.664844510000002</v>
      </c>
      <c r="D5741">
        <v>31406144</v>
      </c>
      <c r="E5741" t="s">
        <v>12</v>
      </c>
      <c r="F5741" t="s">
        <v>15</v>
      </c>
      <c r="G5741" t="str">
        <f>IF(OR(F5741="Jan",F5741="Feb",F5741="Mar"),"Q1",
IF(OR(F5741="Apr",F5741="May",F5741="Jun"),"Q2",
IF(OR(F5741="Jul",F5741="Aug",F5741="Sep"),"Q3",
IF(OR(F5741="Oct",F5741="Nov",F5741="Dec"),"Q4",""))))</f>
        <v>Q2</v>
      </c>
      <c r="H5741" t="str">
        <f>"Q"&amp;INT((MONTH(A5741)-1)/3)+1</f>
        <v>Q2</v>
      </c>
      <c r="I5741">
        <v>2001</v>
      </c>
      <c r="J5741" t="str">
        <f>IF(C5741&gt;B5741, "Bullish", IF(B5741&gt;C5741, "Bearish", "Neutral"))</f>
        <v>Bearish</v>
      </c>
      <c r="K5741" t="str">
        <f>IF(C5742&gt;C5741, "Buy", "")</f>
        <v>Buy</v>
      </c>
      <c r="L5741" t="str">
        <f>IF(C5742&lt;C5741, "Sell", "")</f>
        <v/>
      </c>
      <c r="V5741" s="4">
        <f t="shared" si="89"/>
        <v>1.5035431129533936E-3</v>
      </c>
    </row>
    <row r="5742" spans="1:22" x14ac:dyDescent="0.25">
      <c r="A5742" s="1">
        <v>37000</v>
      </c>
      <c r="B5742">
        <v>59.21875</v>
      </c>
      <c r="C5742">
        <v>59.754688260000002</v>
      </c>
      <c r="D5742">
        <v>49591872</v>
      </c>
      <c r="E5742" t="s">
        <v>11</v>
      </c>
      <c r="F5742" t="s">
        <v>15</v>
      </c>
      <c r="G5742" t="str">
        <f>IF(OR(F5742="Jan",F5742="Feb",F5742="Mar"),"Q1",
IF(OR(F5742="Apr",F5742="May",F5742="Jun"),"Q2",
IF(OR(F5742="Jul",F5742="Aug",F5742="Sep"),"Q3",
IF(OR(F5742="Oct",F5742="Nov",F5742="Dec"),"Q4",""))))</f>
        <v>Q2</v>
      </c>
      <c r="H5742" t="str">
        <f>"Q"&amp;INT((MONTH(A5742)-1)/3)+1</f>
        <v>Q2</v>
      </c>
      <c r="I5742">
        <v>2001</v>
      </c>
      <c r="J5742" t="str">
        <f>IF(C5742&gt;B5742, "Bullish", IF(B5742&gt;C5742, "Bearish", "Neutral"))</f>
        <v>Bullish</v>
      </c>
      <c r="K5742" t="str">
        <f>IF(C5743&gt;C5742, "Buy", "")</f>
        <v/>
      </c>
      <c r="L5742" t="str">
        <f>IF(C5743&lt;C5742, "Sell", "")</f>
        <v>Sell</v>
      </c>
      <c r="V5742" s="4">
        <f t="shared" si="89"/>
        <v>-7.8923980804654348E-2</v>
      </c>
    </row>
    <row r="5743" spans="1:22" x14ac:dyDescent="0.25">
      <c r="A5743" s="1">
        <v>36999</v>
      </c>
      <c r="B5743">
        <v>48.234375</v>
      </c>
      <c r="C5743">
        <v>55.383594510000002</v>
      </c>
      <c r="D5743">
        <v>43391808</v>
      </c>
      <c r="E5743" t="s">
        <v>10</v>
      </c>
      <c r="F5743" t="s">
        <v>15</v>
      </c>
      <c r="G5743" t="str">
        <f>IF(OR(F5743="Jan",F5743="Feb",F5743="Mar"),"Q1",
IF(OR(F5743="Apr",F5743="May",F5743="Jun"),"Q2",
IF(OR(F5743="Jul",F5743="Aug",F5743="Sep"),"Q3",
IF(OR(F5743="Oct",F5743="Nov",F5743="Dec"),"Q4",""))))</f>
        <v>Q2</v>
      </c>
      <c r="H5743" t="str">
        <f>"Q"&amp;INT((MONTH(A5743)-1)/3)+1</f>
        <v>Q2</v>
      </c>
      <c r="I5743">
        <v>2001</v>
      </c>
      <c r="J5743" t="str">
        <f>IF(C5743&gt;B5743, "Bullish", IF(B5743&gt;C5743, "Bearish", "Neutral"))</f>
        <v>Bullish</v>
      </c>
      <c r="K5743" t="str">
        <f>IF(C5744&gt;C5743, "Buy", "")</f>
        <v/>
      </c>
      <c r="L5743" t="str">
        <f>IF(C5744&lt;C5743, "Sell", "")</f>
        <v>Sell</v>
      </c>
      <c r="V5743" s="4">
        <f t="shared" si="89"/>
        <v>-0.15999874404040937</v>
      </c>
    </row>
    <row r="5744" spans="1:22" x14ac:dyDescent="0.25">
      <c r="A5744" s="1">
        <v>36998</v>
      </c>
      <c r="B5744">
        <v>47.98828125</v>
      </c>
      <c r="C5744">
        <v>47.744529720000003</v>
      </c>
      <c r="D5744">
        <v>40648000</v>
      </c>
      <c r="E5744" t="s">
        <v>9</v>
      </c>
      <c r="F5744" t="s">
        <v>15</v>
      </c>
      <c r="G5744" t="str">
        <f>IF(OR(F5744="Jan",F5744="Feb",F5744="Mar"),"Q1",
IF(OR(F5744="Apr",F5744="May",F5744="Jun"),"Q2",
IF(OR(F5744="Jul",F5744="Aug",F5744="Sep"),"Q3",
IF(OR(F5744="Oct",F5744="Nov",F5744="Dec"),"Q4",""))))</f>
        <v>Q2</v>
      </c>
      <c r="H5744" t="str">
        <f>"Q"&amp;INT((MONTH(A5744)-1)/3)+1</f>
        <v>Q2</v>
      </c>
      <c r="I5744">
        <v>2001</v>
      </c>
      <c r="J5744" t="str">
        <f>IF(C5744&gt;B5744, "Bullish", IF(B5744&gt;C5744, "Bearish", "Neutral"))</f>
        <v>Bearish</v>
      </c>
      <c r="K5744" t="str">
        <f>IF(C5745&gt;C5744, "Buy", "")</f>
        <v>Buy</v>
      </c>
      <c r="L5744" t="str">
        <f>IF(C5745&lt;C5744, "Sell", "")</f>
        <v/>
      </c>
      <c r="V5744" s="4">
        <f t="shared" si="89"/>
        <v>1.9597276605413851E-3</v>
      </c>
    </row>
    <row r="5745" spans="1:22" x14ac:dyDescent="0.25">
      <c r="A5745" s="1">
        <v>36997</v>
      </c>
      <c r="B5745">
        <v>44.140625</v>
      </c>
      <c r="C5745">
        <v>47.838279720000003</v>
      </c>
      <c r="D5745">
        <v>43891264</v>
      </c>
      <c r="E5745" t="s">
        <v>7</v>
      </c>
      <c r="F5745" t="s">
        <v>15</v>
      </c>
      <c r="G5745" t="str">
        <f>IF(OR(F5745="Jan",F5745="Feb",F5745="Mar"),"Q1",
IF(OR(F5745="Apr",F5745="May",F5745="Jun"),"Q2",
IF(OR(F5745="Jul",F5745="Aug",F5745="Sep"),"Q3",
IF(OR(F5745="Oct",F5745="Nov",F5745="Dec"),"Q4",""))))</f>
        <v>Q2</v>
      </c>
      <c r="H5745" t="str">
        <f>"Q"&amp;INT((MONTH(A5745)-1)/3)+1</f>
        <v>Q2</v>
      </c>
      <c r="I5745">
        <v>2001</v>
      </c>
      <c r="J5745" t="str">
        <f>IF(C5745&gt;B5745, "Bullish", IF(B5745&gt;C5745, "Bearish", "Neutral"))</f>
        <v>Bullish</v>
      </c>
      <c r="K5745" t="str">
        <f>IF(C5746&gt;C5745, "Buy", "")</f>
        <v/>
      </c>
      <c r="L5745" t="str">
        <f>IF(C5746&lt;C5745, "Sell", "")</f>
        <v>Sell</v>
      </c>
      <c r="V5745" s="4">
        <f t="shared" si="89"/>
        <v>-6.9983227389654581E-2</v>
      </c>
    </row>
    <row r="5746" spans="1:22" x14ac:dyDescent="0.25">
      <c r="A5746" s="1">
        <v>36994</v>
      </c>
      <c r="B5746">
        <v>44.709373470000003</v>
      </c>
      <c r="C5746">
        <v>44.709373470000003</v>
      </c>
      <c r="D5746">
        <v>0</v>
      </c>
      <c r="E5746" t="s">
        <v>12</v>
      </c>
      <c r="F5746" t="s">
        <v>15</v>
      </c>
      <c r="G5746" t="str">
        <f>IF(OR(F5746="Jan",F5746="Feb",F5746="Mar"),"Q1",
IF(OR(F5746="Apr",F5746="May",F5746="Jun"),"Q2",
IF(OR(F5746="Jul",F5746="Aug",F5746="Sep"),"Q3",
IF(OR(F5746="Oct",F5746="Nov",F5746="Dec"),"Q4",""))))</f>
        <v>Q2</v>
      </c>
      <c r="H5746" t="str">
        <f>"Q"&amp;INT((MONTH(A5746)-1)/3)+1</f>
        <v>Q2</v>
      </c>
      <c r="I5746">
        <v>2001</v>
      </c>
      <c r="J5746" t="str">
        <f>IF(C5746&gt;B5746, "Bullish", IF(B5746&gt;C5746, "Bearish", "Neutral"))</f>
        <v>Neutral</v>
      </c>
      <c r="K5746" t="str">
        <f>IF(C5747&gt;C5746, "Buy", "")</f>
        <v/>
      </c>
      <c r="L5746" t="str">
        <f>IF(C5747&lt;C5746, "Sell", "")</f>
        <v/>
      </c>
      <c r="V5746" s="4">
        <f t="shared" si="89"/>
        <v>0</v>
      </c>
    </row>
    <row r="5747" spans="1:22" x14ac:dyDescent="0.25">
      <c r="A5747" s="1">
        <v>36993</v>
      </c>
      <c r="B5747">
        <v>46.224216460000001</v>
      </c>
      <c r="C5747">
        <v>44.709373470000003</v>
      </c>
      <c r="D5747">
        <v>80036608</v>
      </c>
      <c r="E5747" t="s">
        <v>11</v>
      </c>
      <c r="F5747" t="s">
        <v>15</v>
      </c>
      <c r="G5747" t="str">
        <f>IF(OR(F5747="Jan",F5747="Feb",F5747="Mar"),"Q1",
IF(OR(F5747="Apr",F5747="May",F5747="Jun"),"Q2",
IF(OR(F5747="Jul",F5747="Aug",F5747="Sep"),"Q3",
IF(OR(F5747="Oct",F5747="Nov",F5747="Dec"),"Q4",""))))</f>
        <v>Q2</v>
      </c>
      <c r="H5747" t="str">
        <f>"Q"&amp;INT((MONTH(A5747)-1)/3)+1</f>
        <v>Q2</v>
      </c>
      <c r="I5747">
        <v>2001</v>
      </c>
      <c r="J5747" t="str">
        <f>IF(C5747&gt;B5747, "Bullish", IF(B5747&gt;C5747, "Bearish", "Neutral"))</f>
        <v>Bearish</v>
      </c>
      <c r="K5747" t="str">
        <f>IF(C5748&gt;C5747, "Buy", "")</f>
        <v>Buy</v>
      </c>
      <c r="L5747" t="str">
        <f>IF(C5748&lt;C5747, "Sell", "")</f>
        <v/>
      </c>
      <c r="V5747" s="4">
        <f t="shared" si="89"/>
        <v>0.11015057378220409</v>
      </c>
    </row>
    <row r="5748" spans="1:22" x14ac:dyDescent="0.25">
      <c r="A5748" s="1">
        <v>36992</v>
      </c>
      <c r="B5748">
        <v>62.734375</v>
      </c>
      <c r="C5748">
        <v>50.243751529999997</v>
      </c>
      <c r="D5748">
        <v>41200640</v>
      </c>
      <c r="E5748" t="s">
        <v>10</v>
      </c>
      <c r="F5748" t="s">
        <v>15</v>
      </c>
      <c r="G5748" t="str">
        <f>IF(OR(F5748="Jan",F5748="Feb",F5748="Mar"),"Q1",
IF(OR(F5748="Apr",F5748="May",F5748="Jun"),"Q2",
IF(OR(F5748="Jul",F5748="Aug",F5748="Sep"),"Q3",
IF(OR(F5748="Oct",F5748="Nov",F5748="Dec"),"Q4",""))))</f>
        <v>Q2</v>
      </c>
      <c r="H5748" t="str">
        <f>"Q"&amp;INT((MONTH(A5748)-1)/3)+1</f>
        <v>Q2</v>
      </c>
      <c r="I5748">
        <v>2001</v>
      </c>
      <c r="J5748" t="str">
        <f>IF(C5748&gt;B5748, "Bullish", IF(B5748&gt;C5748, "Bearish", "Neutral"))</f>
        <v>Bearish</v>
      </c>
      <c r="K5748" t="str">
        <f>IF(C5749&gt;C5748, "Buy", "")</f>
        <v>Buy</v>
      </c>
      <c r="L5748" t="str">
        <f>IF(C5749&lt;C5748, "Sell", "")</f>
        <v/>
      </c>
      <c r="V5748" s="4">
        <f t="shared" si="89"/>
        <v>0.159990058368643</v>
      </c>
    </row>
    <row r="5749" spans="1:22" x14ac:dyDescent="0.25">
      <c r="A5749" s="1">
        <v>36991</v>
      </c>
      <c r="B5749">
        <v>62.5</v>
      </c>
      <c r="C5749">
        <v>59.813282010000002</v>
      </c>
      <c r="D5749">
        <v>35273920</v>
      </c>
      <c r="E5749" t="s">
        <v>9</v>
      </c>
      <c r="F5749" t="s">
        <v>15</v>
      </c>
      <c r="G5749" t="str">
        <f>IF(OR(F5749="Jan",F5749="Feb",F5749="Mar"),"Q1",
IF(OR(F5749="Apr",F5749="May",F5749="Jun"),"Q2",
IF(OR(F5749="Jul",F5749="Aug",F5749="Sep"),"Q3",
IF(OR(F5749="Oct",F5749="Nov",F5749="Dec"),"Q4",""))))</f>
        <v>Q2</v>
      </c>
      <c r="H5749" t="str">
        <f>"Q"&amp;INT((MONTH(A5749)-1)/3)+1</f>
        <v>Q2</v>
      </c>
      <c r="I5749">
        <v>2001</v>
      </c>
      <c r="J5749" t="str">
        <f>IF(C5749&gt;B5749, "Bullish", IF(B5749&gt;C5749, "Bearish", "Neutral"))</f>
        <v>Bearish</v>
      </c>
      <c r="K5749" t="str">
        <f>IF(C5750&gt;C5749, "Buy", "")</f>
        <v>Buy</v>
      </c>
      <c r="L5749" t="str">
        <f>IF(C5750&lt;C5749, "Sell", "")</f>
        <v/>
      </c>
      <c r="V5749" s="4">
        <f t="shared" si="89"/>
        <v>3.5816372107549871E-2</v>
      </c>
    </row>
    <row r="5750" spans="1:22" x14ac:dyDescent="0.25">
      <c r="A5750" s="1">
        <v>36990</v>
      </c>
      <c r="B5750">
        <v>61.71875</v>
      </c>
      <c r="C5750">
        <v>62.03515625</v>
      </c>
      <c r="D5750">
        <v>15911040</v>
      </c>
      <c r="E5750" t="s">
        <v>7</v>
      </c>
      <c r="F5750" t="s">
        <v>15</v>
      </c>
      <c r="G5750" t="str">
        <f>IF(OR(F5750="Jan",F5750="Feb",F5750="Mar"),"Q1",
IF(OR(F5750="Apr",F5750="May",F5750="Jun"),"Q2",
IF(OR(F5750="Jul",F5750="Aug",F5750="Sep"),"Q3",
IF(OR(F5750="Oct",F5750="Nov",F5750="Dec"),"Q4",""))))</f>
        <v>Q2</v>
      </c>
      <c r="H5750" t="str">
        <f>"Q"&amp;INT((MONTH(A5750)-1)/3)+1</f>
        <v>Q2</v>
      </c>
      <c r="I5750">
        <v>2001</v>
      </c>
      <c r="J5750" t="str">
        <f>IF(C5750&gt;B5750, "Bullish", IF(B5750&gt;C5750, "Bearish", "Neutral"))</f>
        <v>Bullish</v>
      </c>
      <c r="K5750" t="str">
        <f>IF(C5751&gt;C5750, "Buy", "")</f>
        <v>Buy</v>
      </c>
      <c r="L5750" t="str">
        <f>IF(C5751&lt;C5750, "Sell", "")</f>
        <v/>
      </c>
      <c r="V5750" s="4">
        <f t="shared" si="89"/>
        <v>1.4606203762796973E-2</v>
      </c>
    </row>
    <row r="5751" spans="1:22" x14ac:dyDescent="0.25">
      <c r="A5751" s="1">
        <v>36987</v>
      </c>
      <c r="B5751">
        <v>61.71875</v>
      </c>
      <c r="C5751">
        <v>62.954685210000001</v>
      </c>
      <c r="D5751">
        <v>32048448</v>
      </c>
      <c r="E5751" t="s">
        <v>12</v>
      </c>
      <c r="F5751" t="s">
        <v>15</v>
      </c>
      <c r="G5751" t="str">
        <f>IF(OR(F5751="Jan",F5751="Feb",F5751="Mar"),"Q1",
IF(OR(F5751="Apr",F5751="May",F5751="Jun"),"Q2",
IF(OR(F5751="Jul",F5751="Aug",F5751="Sep"),"Q3",
IF(OR(F5751="Oct",F5751="Nov",F5751="Dec"),"Q4",""))))</f>
        <v>Q2</v>
      </c>
      <c r="H5751" t="str">
        <f>"Q"&amp;INT((MONTH(A5751)-1)/3)+1</f>
        <v>Q2</v>
      </c>
      <c r="I5751">
        <v>2001</v>
      </c>
      <c r="J5751" t="str">
        <f>IF(C5751&gt;B5751, "Bullish", IF(B5751&gt;C5751, "Bearish", "Neutral"))</f>
        <v>Bullish</v>
      </c>
      <c r="K5751" t="str">
        <f>IF(C5752&gt;C5751, "Buy", "")</f>
        <v/>
      </c>
      <c r="L5751" t="str">
        <f>IF(C5752&lt;C5751, "Sell", "")</f>
        <v>Sell</v>
      </c>
      <c r="V5751" s="4">
        <f t="shared" si="89"/>
        <v>-2.930205248039466E-2</v>
      </c>
    </row>
    <row r="5752" spans="1:22" x14ac:dyDescent="0.25">
      <c r="A5752" s="1">
        <v>36986</v>
      </c>
      <c r="B5752">
        <v>61.162498470000003</v>
      </c>
      <c r="C5752">
        <v>61.162498470000003</v>
      </c>
      <c r="D5752">
        <v>0</v>
      </c>
      <c r="E5752" t="s">
        <v>11</v>
      </c>
      <c r="F5752" t="s">
        <v>15</v>
      </c>
      <c r="G5752" t="str">
        <f>IF(OR(F5752="Jan",F5752="Feb",F5752="Mar"),"Q1",
IF(OR(F5752="Apr",F5752="May",F5752="Jun"),"Q2",
IF(OR(F5752="Jul",F5752="Aug",F5752="Sep"),"Q3",
IF(OR(F5752="Oct",F5752="Nov",F5752="Dec"),"Q4",""))))</f>
        <v>Q2</v>
      </c>
      <c r="H5752" t="str">
        <f>"Q"&amp;INT((MONTH(A5752)-1)/3)+1</f>
        <v>Q2</v>
      </c>
      <c r="I5752">
        <v>2001</v>
      </c>
      <c r="J5752" t="str">
        <f>IF(C5752&gt;B5752, "Bullish", IF(B5752&gt;C5752, "Bearish", "Neutral"))</f>
        <v>Neutral</v>
      </c>
      <c r="K5752" t="str">
        <f>IF(C5753&gt;C5752, "Buy", "")</f>
        <v/>
      </c>
      <c r="L5752" t="str">
        <f>IF(C5753&lt;C5752, "Sell", "")</f>
        <v/>
      </c>
      <c r="V5752" s="4">
        <f t="shared" si="89"/>
        <v>0</v>
      </c>
    </row>
    <row r="5753" spans="1:22" x14ac:dyDescent="0.25">
      <c r="A5753" s="1">
        <v>36985</v>
      </c>
      <c r="B5753">
        <v>61.71875</v>
      </c>
      <c r="C5753">
        <v>61.162498470000003</v>
      </c>
      <c r="D5753">
        <v>20771456</v>
      </c>
      <c r="E5753" t="s">
        <v>10</v>
      </c>
      <c r="F5753" t="s">
        <v>15</v>
      </c>
      <c r="G5753" t="str">
        <f>IF(OR(F5753="Jan",F5753="Feb",F5753="Mar"),"Q1",
IF(OR(F5753="Apr",F5753="May",F5753="Jun"),"Q2",
IF(OR(F5753="Jul",F5753="Aug",F5753="Sep"),"Q3",
IF(OR(F5753="Oct",F5753="Nov",F5753="Dec"),"Q4",""))))</f>
        <v>Q2</v>
      </c>
      <c r="H5753" t="str">
        <f>"Q"&amp;INT((MONTH(A5753)-1)/3)+1</f>
        <v>Q2</v>
      </c>
      <c r="I5753">
        <v>2001</v>
      </c>
      <c r="J5753" t="str">
        <f>IF(C5753&gt;B5753, "Bullish", IF(B5753&gt;C5753, "Bearish", "Neutral"))</f>
        <v>Bearish</v>
      </c>
      <c r="K5753" t="str">
        <f>IF(C5754&gt;C5753, "Buy", "")</f>
        <v>Buy</v>
      </c>
      <c r="L5753" t="str">
        <f>IF(C5754&lt;C5753, "Sell", "")</f>
        <v/>
      </c>
      <c r="V5753" s="4">
        <f t="shared" si="89"/>
        <v>3.9293188837894177E-2</v>
      </c>
    </row>
    <row r="5754" spans="1:22" x14ac:dyDescent="0.25">
      <c r="A5754" s="1">
        <v>36984</v>
      </c>
      <c r="B5754">
        <v>63.375</v>
      </c>
      <c r="C5754">
        <v>63.6640625</v>
      </c>
      <c r="D5754">
        <v>28847232</v>
      </c>
      <c r="E5754" t="s">
        <v>9</v>
      </c>
      <c r="F5754" t="s">
        <v>15</v>
      </c>
      <c r="G5754" t="str">
        <f>IF(OR(F5754="Jan",F5754="Feb",F5754="Mar"),"Q1",
IF(OR(F5754="Apr",F5754="May",F5754="Jun"),"Q2",
IF(OR(F5754="Jul",F5754="Aug",F5754="Sep"),"Q3",
IF(OR(F5754="Oct",F5754="Nov",F5754="Dec"),"Q4",""))))</f>
        <v>Q2</v>
      </c>
      <c r="H5754" t="str">
        <f>"Q"&amp;INT((MONTH(A5754)-1)/3)+1</f>
        <v>Q2</v>
      </c>
      <c r="I5754">
        <v>2001</v>
      </c>
      <c r="J5754" t="str">
        <f>IF(C5754&gt;B5754, "Bullish", IF(B5754&gt;C5754, "Bearish", "Neutral"))</f>
        <v>Bullish</v>
      </c>
      <c r="K5754" t="str">
        <f>IF(C5755&gt;C5754, "Buy", "")</f>
        <v>Buy</v>
      </c>
      <c r="L5754" t="str">
        <f>IF(C5755&lt;C5754, "Sell", "")</f>
        <v/>
      </c>
      <c r="V5754" s="4">
        <f t="shared" si="89"/>
        <v>9.3244579809496821E-3</v>
      </c>
    </row>
    <row r="5755" spans="1:22" x14ac:dyDescent="0.25">
      <c r="A5755" s="1">
        <v>36983</v>
      </c>
      <c r="B5755">
        <v>63.46875</v>
      </c>
      <c r="C5755">
        <v>64.263282779999997</v>
      </c>
      <c r="D5755">
        <v>40333248</v>
      </c>
      <c r="E5755" t="s">
        <v>7</v>
      </c>
      <c r="F5755" t="s">
        <v>15</v>
      </c>
      <c r="G5755" t="str">
        <f>IF(OR(F5755="Jan",F5755="Feb",F5755="Mar"),"Q1",
IF(OR(F5755="Apr",F5755="May",F5755="Jun"),"Q2",
IF(OR(F5755="Jul",F5755="Aug",F5755="Sep"),"Q3",
IF(OR(F5755="Oct",F5755="Nov",F5755="Dec"),"Q4",""))))</f>
        <v>Q2</v>
      </c>
      <c r="H5755" t="str">
        <f>"Q"&amp;INT((MONTH(A5755)-1)/3)+1</f>
        <v>Q2</v>
      </c>
      <c r="I5755">
        <v>2001</v>
      </c>
      <c r="J5755" t="str">
        <f>IF(C5755&gt;B5755, "Bullish", IF(B5755&gt;C5755, "Bearish", "Neutral"))</f>
        <v>Bullish</v>
      </c>
      <c r="K5755" t="str">
        <f>IF(C5756&gt;C5755, "Buy", "")</f>
        <v/>
      </c>
      <c r="L5755" t="str">
        <f>IF(C5756&lt;C5755, "Sell", "")</f>
        <v>Sell</v>
      </c>
      <c r="V5755" s="4">
        <f t="shared" si="89"/>
        <v>-7.1258274674012431E-3</v>
      </c>
    </row>
    <row r="5756" spans="1:22" x14ac:dyDescent="0.25">
      <c r="A5756" s="1">
        <v>36980</v>
      </c>
      <c r="B5756">
        <v>68.359375</v>
      </c>
      <c r="C5756">
        <v>63.80859375</v>
      </c>
      <c r="D5756">
        <v>30498944</v>
      </c>
      <c r="E5756" t="s">
        <v>12</v>
      </c>
      <c r="F5756" t="s">
        <v>14</v>
      </c>
      <c r="G5756" t="str">
        <f>IF(OR(F5756="Jan",F5756="Feb",F5756="Mar"),"Q1",
IF(OR(F5756="Apr",F5756="May",F5756="Jun"),"Q2",
IF(OR(F5756="Jul",F5756="Aug",F5756="Sep"),"Q3",
IF(OR(F5756="Oct",F5756="Nov",F5756="Dec"),"Q4",""))))</f>
        <v>Q1</v>
      </c>
      <c r="H5756" t="str">
        <f>"Q"&amp;INT((MONTH(A5756)-1)/3)+1</f>
        <v>Q1</v>
      </c>
      <c r="I5756">
        <v>2001</v>
      </c>
      <c r="J5756" t="str">
        <f>IF(C5756&gt;B5756, "Bullish", IF(B5756&gt;C5756, "Bearish", "Neutral"))</f>
        <v>Bearish</v>
      </c>
      <c r="K5756" t="str">
        <f>IF(C5757&gt;C5756, "Buy", "")</f>
        <v>Buy</v>
      </c>
      <c r="L5756" t="str">
        <f>IF(C5757&lt;C5756, "Sell", "")</f>
        <v/>
      </c>
      <c r="V5756" s="4">
        <f t="shared" si="89"/>
        <v>7.4158062654237245E-2</v>
      </c>
    </row>
    <row r="5757" spans="1:22" x14ac:dyDescent="0.25">
      <c r="A5757" s="1">
        <v>36979</v>
      </c>
      <c r="B5757">
        <v>72.776565550000001</v>
      </c>
      <c r="C5757">
        <v>68.919532779999997</v>
      </c>
      <c r="D5757">
        <v>31557248</v>
      </c>
      <c r="E5757" t="s">
        <v>11</v>
      </c>
      <c r="F5757" t="s">
        <v>14</v>
      </c>
      <c r="G5757" t="str">
        <f>IF(OR(F5757="Jan",F5757="Feb",F5757="Mar"),"Q1",
IF(OR(F5757="Apr",F5757="May",F5757="Jun"),"Q2",
IF(OR(F5757="Jul",F5757="Aug",F5757="Sep"),"Q3",
IF(OR(F5757="Oct",F5757="Nov",F5757="Dec"),"Q4",""))))</f>
        <v>Q1</v>
      </c>
      <c r="H5757" t="str">
        <f>"Q"&amp;INT((MONTH(A5757)-1)/3)+1</f>
        <v>Q1</v>
      </c>
      <c r="I5757">
        <v>2001</v>
      </c>
      <c r="J5757" t="str">
        <f>IF(C5757&gt;B5757, "Bullish", IF(B5757&gt;C5757, "Bearish", "Neutral"))</f>
        <v>Bearish</v>
      </c>
      <c r="K5757" t="str">
        <f>IF(C5758&gt;C5757, "Buy", "")</f>
        <v>Buy</v>
      </c>
      <c r="L5757" t="str">
        <f>IF(C5758&lt;C5757, "Sell", "")</f>
        <v/>
      </c>
      <c r="V5757" s="4">
        <f t="shared" si="89"/>
        <v>6.3294996784354393E-2</v>
      </c>
    </row>
    <row r="5758" spans="1:22" x14ac:dyDescent="0.25">
      <c r="A5758" s="1">
        <v>36978</v>
      </c>
      <c r="B5758">
        <v>75.78125</v>
      </c>
      <c r="C5758">
        <v>73.576560970000003</v>
      </c>
      <c r="D5758">
        <v>29183360</v>
      </c>
      <c r="E5758" t="s">
        <v>10</v>
      </c>
      <c r="F5758" t="s">
        <v>14</v>
      </c>
      <c r="G5758" t="str">
        <f>IF(OR(F5758="Jan",F5758="Feb",F5758="Mar"),"Q1",
IF(OR(F5758="Apr",F5758="May",F5758="Jun"),"Q2",
IF(OR(F5758="Jul",F5758="Aug",F5758="Sep"),"Q3",
IF(OR(F5758="Oct",F5758="Nov",F5758="Dec"),"Q4",""))))</f>
        <v>Q1</v>
      </c>
      <c r="H5758" t="str">
        <f>"Q"&amp;INT((MONTH(A5758)-1)/3)+1</f>
        <v>Q1</v>
      </c>
      <c r="I5758">
        <v>2001</v>
      </c>
      <c r="J5758" t="str">
        <f>IF(C5758&gt;B5758, "Bullish", IF(B5758&gt;C5758, "Bearish", "Neutral"))</f>
        <v>Bearish</v>
      </c>
      <c r="K5758" t="str">
        <f>IF(C5759&gt;C5758, "Buy", "")</f>
        <v/>
      </c>
      <c r="L5758" t="str">
        <f>IF(C5759&lt;C5758, "Sell", "")</f>
        <v>Sell</v>
      </c>
      <c r="V5758" s="4">
        <f t="shared" si="89"/>
        <v>-1.0927415646200124E-2</v>
      </c>
    </row>
    <row r="5759" spans="1:22" x14ac:dyDescent="0.25">
      <c r="A5759" s="1">
        <v>36977</v>
      </c>
      <c r="B5759">
        <v>66.9375</v>
      </c>
      <c r="C5759">
        <v>72.78125</v>
      </c>
      <c r="D5759">
        <v>40293184</v>
      </c>
      <c r="E5759" t="s">
        <v>9</v>
      </c>
      <c r="F5759" t="s">
        <v>14</v>
      </c>
      <c r="G5759" t="str">
        <f>IF(OR(F5759="Jan",F5759="Feb",F5759="Mar"),"Q1",
IF(OR(F5759="Apr",F5759="May",F5759="Jun"),"Q2",
IF(OR(F5759="Jul",F5759="Aug",F5759="Sep"),"Q3",
IF(OR(F5759="Oct",F5759="Nov",F5759="Dec"),"Q4",""))))</f>
        <v>Q1</v>
      </c>
      <c r="H5759" t="str">
        <f>"Q"&amp;INT((MONTH(A5759)-1)/3)+1</f>
        <v>Q1</v>
      </c>
      <c r="I5759">
        <v>2001</v>
      </c>
      <c r="J5759" t="str">
        <f>IF(C5759&gt;B5759, "Bullish", IF(B5759&gt;C5759, "Bearish", "Neutral"))</f>
        <v>Bullish</v>
      </c>
      <c r="K5759" t="str">
        <f>IF(C5760&gt;C5759, "Buy", "")</f>
        <v/>
      </c>
      <c r="L5759" t="str">
        <f>IF(C5760&lt;C5759, "Sell", "")</f>
        <v>Sell</v>
      </c>
      <c r="V5759" s="4">
        <f t="shared" si="89"/>
        <v>-7.8715151194324484E-2</v>
      </c>
    </row>
    <row r="5760" spans="1:22" x14ac:dyDescent="0.25">
      <c r="A5760" s="1">
        <v>36976</v>
      </c>
      <c r="B5760">
        <v>64.921875</v>
      </c>
      <c r="C5760">
        <v>67.470314029999997</v>
      </c>
      <c r="D5760">
        <v>20275776</v>
      </c>
      <c r="E5760" t="s">
        <v>7</v>
      </c>
      <c r="F5760" t="s">
        <v>14</v>
      </c>
      <c r="G5760" t="str">
        <f>IF(OR(F5760="Jan",F5760="Feb",F5760="Mar"),"Q1",
IF(OR(F5760="Apr",F5760="May",F5760="Jun"),"Q2",
IF(OR(F5760="Jul",F5760="Aug",F5760="Sep"),"Q3",
IF(OR(F5760="Oct",F5760="Nov",F5760="Dec"),"Q4",""))))</f>
        <v>Q1</v>
      </c>
      <c r="H5760" t="str">
        <f>"Q"&amp;INT((MONTH(A5760)-1)/3)+1</f>
        <v>Q1</v>
      </c>
      <c r="I5760">
        <v>2001</v>
      </c>
      <c r="J5760" t="str">
        <f>IF(C5760&gt;B5760, "Bullish", IF(B5760&gt;C5760, "Bearish", "Neutral"))</f>
        <v>Bullish</v>
      </c>
      <c r="K5760" t="str">
        <f>IF(C5761&gt;C5760, "Buy", "")</f>
        <v/>
      </c>
      <c r="L5760" t="str">
        <f>IF(C5761&lt;C5760, "Sell", "")</f>
        <v>Sell</v>
      </c>
      <c r="V5760" s="4">
        <f t="shared" si="89"/>
        <v>-2.5019559388558828E-2</v>
      </c>
    </row>
    <row r="5761" spans="1:22" x14ac:dyDescent="0.25">
      <c r="A5761" s="1">
        <v>36973</v>
      </c>
      <c r="B5761">
        <v>67.34375</v>
      </c>
      <c r="C5761">
        <v>65.823440550000001</v>
      </c>
      <c r="D5761">
        <v>34882176</v>
      </c>
      <c r="E5761" t="s">
        <v>12</v>
      </c>
      <c r="F5761" t="s">
        <v>14</v>
      </c>
      <c r="G5761" t="str">
        <f>IF(OR(F5761="Jan",F5761="Feb",F5761="Mar"),"Q1",
IF(OR(F5761="Apr",F5761="May",F5761="Jun"),"Q2",
IF(OR(F5761="Jul",F5761="Aug",F5761="Sep"),"Q3",
IF(OR(F5761="Oct",F5761="Nov",F5761="Dec"),"Q4",""))))</f>
        <v>Q1</v>
      </c>
      <c r="H5761" t="str">
        <f>"Q"&amp;INT((MONTH(A5761)-1)/3)+1</f>
        <v>Q1</v>
      </c>
      <c r="I5761">
        <v>2001</v>
      </c>
      <c r="J5761" t="str">
        <f>IF(C5761&gt;B5761, "Bullish", IF(B5761&gt;C5761, "Bearish", "Neutral"))</f>
        <v>Bearish</v>
      </c>
      <c r="K5761" t="str">
        <f>IF(C5762&gt;C5761, "Buy", "")</f>
        <v>Buy</v>
      </c>
      <c r="L5761" t="str">
        <f>IF(C5762&lt;C5761, "Sell", "")</f>
        <v/>
      </c>
      <c r="V5761" s="4">
        <f t="shared" si="89"/>
        <v>2.221235471521537E-2</v>
      </c>
    </row>
    <row r="5762" spans="1:22" x14ac:dyDescent="0.25">
      <c r="A5762" s="1">
        <v>36972</v>
      </c>
      <c r="B5762">
        <v>69.609375</v>
      </c>
      <c r="C5762">
        <v>67.318748470000003</v>
      </c>
      <c r="D5762">
        <v>22650624</v>
      </c>
      <c r="E5762" t="s">
        <v>11</v>
      </c>
      <c r="F5762" t="s">
        <v>14</v>
      </c>
      <c r="G5762" t="str">
        <f>IF(OR(F5762="Jan",F5762="Feb",F5762="Mar"),"Q1",
IF(OR(F5762="Apr",F5762="May",F5762="Jun"),"Q2",
IF(OR(F5762="Jul",F5762="Aug",F5762="Sep"),"Q3",
IF(OR(F5762="Oct",F5762="Nov",F5762="Dec"),"Q4",""))))</f>
        <v>Q1</v>
      </c>
      <c r="H5762" t="str">
        <f>"Q"&amp;INT((MONTH(A5762)-1)/3)+1</f>
        <v>Q1</v>
      </c>
      <c r="I5762">
        <v>2001</v>
      </c>
      <c r="J5762" t="str">
        <f>IF(C5762&gt;B5762, "Bullish", IF(B5762&gt;C5762, "Bearish", "Neutral"))</f>
        <v>Bearish</v>
      </c>
      <c r="K5762" t="str">
        <f>IF(C5763&gt;C5762, "Buy", "")</f>
        <v>Buy</v>
      </c>
      <c r="L5762" t="str">
        <f>IF(C5763&lt;C5762, "Sell", "")</f>
        <v/>
      </c>
      <c r="V5762" s="4">
        <f t="shared" si="89"/>
        <v>3.8206942701386297E-2</v>
      </c>
    </row>
    <row r="5763" spans="1:22" x14ac:dyDescent="0.25">
      <c r="A5763" s="1">
        <v>36971</v>
      </c>
      <c r="B5763">
        <v>66.875</v>
      </c>
      <c r="C5763">
        <v>69.992965699999999</v>
      </c>
      <c r="D5763">
        <v>32702976</v>
      </c>
      <c r="E5763" t="s">
        <v>10</v>
      </c>
      <c r="F5763" t="s">
        <v>14</v>
      </c>
      <c r="G5763" t="str">
        <f>IF(OR(F5763="Jan",F5763="Feb",F5763="Mar"),"Q1",
IF(OR(F5763="Apr",F5763="May",F5763="Jun"),"Q2",
IF(OR(F5763="Jul",F5763="Aug",F5763="Sep"),"Q3",
IF(OR(F5763="Oct",F5763="Nov",F5763="Dec"),"Q4",""))))</f>
        <v>Q1</v>
      </c>
      <c r="H5763" t="str">
        <f>"Q"&amp;INT((MONTH(A5763)-1)/3)+1</f>
        <v>Q1</v>
      </c>
      <c r="I5763">
        <v>2001</v>
      </c>
      <c r="J5763" t="str">
        <f>IF(C5763&gt;B5763, "Bullish", IF(B5763&gt;C5763, "Bearish", "Neutral"))</f>
        <v>Bullish</v>
      </c>
      <c r="K5763" t="str">
        <f>IF(C5764&gt;C5763, "Buy", "")</f>
        <v/>
      </c>
      <c r="L5763" t="str">
        <f>IF(C5764&lt;C5763, "Sell", "")</f>
        <v>Sell</v>
      </c>
      <c r="V5763" s="4">
        <f t="shared" ref="V5763:V5826" si="90">(C5764-C5763)/C5764</f>
        <v>-2.5972517037488093E-2</v>
      </c>
    </row>
    <row r="5764" spans="1:22" x14ac:dyDescent="0.25">
      <c r="A5764" s="1">
        <v>36970</v>
      </c>
      <c r="B5764">
        <v>69.454689029999997</v>
      </c>
      <c r="C5764">
        <v>68.221092220000003</v>
      </c>
      <c r="D5764">
        <v>21592512</v>
      </c>
      <c r="E5764" t="s">
        <v>9</v>
      </c>
      <c r="F5764" t="s">
        <v>14</v>
      </c>
      <c r="G5764" t="str">
        <f>IF(OR(F5764="Jan",F5764="Feb",F5764="Mar"),"Q1",
IF(OR(F5764="Apr",F5764="May",F5764="Jun"),"Q2",
IF(OR(F5764="Jul",F5764="Aug",F5764="Sep"),"Q3",
IF(OR(F5764="Oct",F5764="Nov",F5764="Dec"),"Q4",""))))</f>
        <v>Q1</v>
      </c>
      <c r="H5764" t="str">
        <f>"Q"&amp;INT((MONTH(A5764)-1)/3)+1</f>
        <v>Q1</v>
      </c>
      <c r="I5764">
        <v>2001</v>
      </c>
      <c r="J5764" t="str">
        <f>IF(C5764&gt;B5764, "Bullish", IF(B5764&gt;C5764, "Bearish", "Neutral"))</f>
        <v>Bearish</v>
      </c>
      <c r="K5764" t="str">
        <f>IF(C5765&gt;C5764, "Buy", "")</f>
        <v>Buy</v>
      </c>
      <c r="L5764" t="str">
        <f>IF(C5765&lt;C5764, "Sell", "")</f>
        <v/>
      </c>
      <c r="V5764" s="4">
        <f t="shared" si="90"/>
        <v>2.008685645571465E-2</v>
      </c>
    </row>
    <row r="5765" spans="1:22" x14ac:dyDescent="0.25">
      <c r="A5765" s="1">
        <v>36969</v>
      </c>
      <c r="B5765">
        <v>72.375</v>
      </c>
      <c r="C5765">
        <v>69.619529720000003</v>
      </c>
      <c r="D5765">
        <v>26609344</v>
      </c>
      <c r="E5765" t="s">
        <v>7</v>
      </c>
      <c r="F5765" t="s">
        <v>14</v>
      </c>
      <c r="G5765" t="str">
        <f>IF(OR(F5765="Jan",F5765="Feb",F5765="Mar"),"Q1",
IF(OR(F5765="Apr",F5765="May",F5765="Jun"),"Q2",
IF(OR(F5765="Jul",F5765="Aug",F5765="Sep"),"Q3",
IF(OR(F5765="Oct",F5765="Nov",F5765="Dec"),"Q4",""))))</f>
        <v>Q1</v>
      </c>
      <c r="H5765" t="str">
        <f>"Q"&amp;INT((MONTH(A5765)-1)/3)+1</f>
        <v>Q1</v>
      </c>
      <c r="I5765">
        <v>2001</v>
      </c>
      <c r="J5765" t="str">
        <f>IF(C5765&gt;B5765, "Bullish", IF(B5765&gt;C5765, "Bearish", "Neutral"))</f>
        <v>Bearish</v>
      </c>
      <c r="K5765" t="str">
        <f>IF(C5766&gt;C5765, "Buy", "")</f>
        <v>Buy</v>
      </c>
      <c r="L5765" t="str">
        <f>IF(C5766&lt;C5765, "Sell", "")</f>
        <v/>
      </c>
      <c r="V5765" s="4">
        <f t="shared" si="90"/>
        <v>5.1928906735212305E-2</v>
      </c>
    </row>
    <row r="5766" spans="1:22" x14ac:dyDescent="0.25">
      <c r="A5766" s="1">
        <v>36966</v>
      </c>
      <c r="B5766">
        <v>76.484375</v>
      </c>
      <c r="C5766">
        <v>73.432815550000001</v>
      </c>
      <c r="D5766">
        <v>26217472</v>
      </c>
      <c r="E5766" t="s">
        <v>12</v>
      </c>
      <c r="F5766" t="s">
        <v>14</v>
      </c>
      <c r="G5766" t="str">
        <f>IF(OR(F5766="Jan",F5766="Feb",F5766="Mar"),"Q1",
IF(OR(F5766="Apr",F5766="May",F5766="Jun"),"Q2",
IF(OR(F5766="Jul",F5766="Aug",F5766="Sep"),"Q3",
IF(OR(F5766="Oct",F5766="Nov",F5766="Dec"),"Q4",""))))</f>
        <v>Q1</v>
      </c>
      <c r="H5766" t="str">
        <f>"Q"&amp;INT((MONTH(A5766)-1)/3)+1</f>
        <v>Q1</v>
      </c>
      <c r="I5766">
        <v>2001</v>
      </c>
      <c r="J5766" t="str">
        <f>IF(C5766&gt;B5766, "Bullish", IF(B5766&gt;C5766, "Bearish", "Neutral"))</f>
        <v>Bearish</v>
      </c>
      <c r="K5766" t="str">
        <f>IF(C5767&gt;C5766, "Buy", "")</f>
        <v>Buy</v>
      </c>
      <c r="L5766" t="str">
        <f>IF(C5767&lt;C5766, "Sell", "")</f>
        <v/>
      </c>
      <c r="V5766" s="4">
        <f t="shared" si="90"/>
        <v>3.5355451738752618E-2</v>
      </c>
    </row>
    <row r="5767" spans="1:22" x14ac:dyDescent="0.25">
      <c r="A5767" s="1">
        <v>36965</v>
      </c>
      <c r="B5767">
        <v>72.1875</v>
      </c>
      <c r="C5767">
        <v>76.124221800000001</v>
      </c>
      <c r="D5767">
        <v>26508288</v>
      </c>
      <c r="E5767" t="s">
        <v>11</v>
      </c>
      <c r="F5767" t="s">
        <v>14</v>
      </c>
      <c r="G5767" t="str">
        <f>IF(OR(F5767="Jan",F5767="Feb",F5767="Mar"),"Q1",
IF(OR(F5767="Apr",F5767="May",F5767="Jun"),"Q2",
IF(OR(F5767="Jul",F5767="Aug",F5767="Sep"),"Q3",
IF(OR(F5767="Oct",F5767="Nov",F5767="Dec"),"Q4",""))))</f>
        <v>Q1</v>
      </c>
      <c r="H5767" t="str">
        <f>"Q"&amp;INT((MONTH(A5767)-1)/3)+1</f>
        <v>Q1</v>
      </c>
      <c r="I5767">
        <v>2001</v>
      </c>
      <c r="J5767" t="str">
        <f>IF(C5767&gt;B5767, "Bullish", IF(B5767&gt;C5767, "Bearish", "Neutral"))</f>
        <v>Bullish</v>
      </c>
      <c r="K5767" t="str">
        <f>IF(C5768&gt;C5767, "Buy", "")</f>
        <v/>
      </c>
      <c r="L5767" t="str">
        <f>IF(C5768&lt;C5767, "Sell", "")</f>
        <v>Sell</v>
      </c>
      <c r="V5767" s="4">
        <f t="shared" si="90"/>
        <v>-3.1854030269277425E-2</v>
      </c>
    </row>
    <row r="5768" spans="1:22" x14ac:dyDescent="0.25">
      <c r="A5768" s="1">
        <v>36964</v>
      </c>
      <c r="B5768">
        <v>67.34375</v>
      </c>
      <c r="C5768">
        <v>73.774215699999999</v>
      </c>
      <c r="D5768">
        <v>27935360</v>
      </c>
      <c r="E5768" t="s">
        <v>10</v>
      </c>
      <c r="F5768" t="s">
        <v>14</v>
      </c>
      <c r="G5768" t="str">
        <f>IF(OR(F5768="Jan",F5768="Feb",F5768="Mar"),"Q1",
IF(OR(F5768="Apr",F5768="May",F5768="Jun"),"Q2",
IF(OR(F5768="Jul",F5768="Aug",F5768="Sep"),"Q3",
IF(OR(F5768="Oct",F5768="Nov",F5768="Dec"),"Q4",""))))</f>
        <v>Q1</v>
      </c>
      <c r="H5768" t="str">
        <f>"Q"&amp;INT((MONTH(A5768)-1)/3)+1</f>
        <v>Q1</v>
      </c>
      <c r="I5768">
        <v>2001</v>
      </c>
      <c r="J5768" t="str">
        <f>IF(C5768&gt;B5768, "Bullish", IF(B5768&gt;C5768, "Bearish", "Neutral"))</f>
        <v>Bullish</v>
      </c>
      <c r="K5768" t="str">
        <f>IF(C5769&gt;C5768, "Buy", "")</f>
        <v/>
      </c>
      <c r="L5768" t="str">
        <f>IF(C5769&lt;C5768, "Sell", "")</f>
        <v>Sell</v>
      </c>
      <c r="V5768" s="4">
        <f t="shared" si="90"/>
        <v>-0.12628362894593292</v>
      </c>
    </row>
    <row r="5769" spans="1:22" x14ac:dyDescent="0.25">
      <c r="A5769" s="1">
        <v>36963</v>
      </c>
      <c r="B5769">
        <v>67.984375</v>
      </c>
      <c r="C5769">
        <v>65.502342220000003</v>
      </c>
      <c r="D5769">
        <v>43740032</v>
      </c>
      <c r="E5769" t="s">
        <v>9</v>
      </c>
      <c r="F5769" t="s">
        <v>14</v>
      </c>
      <c r="G5769" t="str">
        <f>IF(OR(F5769="Jan",F5769="Feb",F5769="Mar"),"Q1",
IF(OR(F5769="Apr",F5769="May",F5769="Jun"),"Q2",
IF(OR(F5769="Jul",F5769="Aug",F5769="Sep"),"Q3",
IF(OR(F5769="Oct",F5769="Nov",F5769="Dec"),"Q4",""))))</f>
        <v>Q1</v>
      </c>
      <c r="H5769" t="str">
        <f>"Q"&amp;INT((MONTH(A5769)-1)/3)+1</f>
        <v>Q1</v>
      </c>
      <c r="I5769">
        <v>2001</v>
      </c>
      <c r="J5769" t="str">
        <f>IF(C5769&gt;B5769, "Bullish", IF(B5769&gt;C5769, "Bearish", "Neutral"))</f>
        <v>Bearish</v>
      </c>
      <c r="K5769" t="str">
        <f>IF(C5770&gt;C5769, "Buy", "")</f>
        <v>Buy</v>
      </c>
      <c r="L5769" t="str">
        <f>IF(C5770&lt;C5769, "Sell", "")</f>
        <v/>
      </c>
      <c r="V5769" s="4">
        <f t="shared" si="90"/>
        <v>5.8081405117753851E-2</v>
      </c>
    </row>
    <row r="5770" spans="1:22" x14ac:dyDescent="0.25">
      <c r="A5770" s="1">
        <v>36962</v>
      </c>
      <c r="B5770">
        <v>75.78125</v>
      </c>
      <c r="C5770">
        <v>69.541404720000003</v>
      </c>
      <c r="D5770">
        <v>28695744</v>
      </c>
      <c r="E5770" t="s">
        <v>7</v>
      </c>
      <c r="F5770" t="s">
        <v>14</v>
      </c>
      <c r="G5770" t="str">
        <f>IF(OR(F5770="Jan",F5770="Feb",F5770="Mar"),"Q1",
IF(OR(F5770="Apr",F5770="May",F5770="Jun"),"Q2",
IF(OR(F5770="Jul",F5770="Aug",F5770="Sep"),"Q3",
IF(OR(F5770="Oct",F5770="Nov",F5770="Dec"),"Q4",""))))</f>
        <v>Q1</v>
      </c>
      <c r="H5770" t="str">
        <f>"Q"&amp;INT((MONTH(A5770)-1)/3)+1</f>
        <v>Q1</v>
      </c>
      <c r="I5770">
        <v>2001</v>
      </c>
      <c r="J5770" t="str">
        <f>IF(C5770&gt;B5770, "Bullish", IF(B5770&gt;C5770, "Bearish", "Neutral"))</f>
        <v>Bearish</v>
      </c>
      <c r="K5770" t="str">
        <f>IF(C5771&gt;C5770, "Buy", "")</f>
        <v>Buy</v>
      </c>
      <c r="L5770" t="str">
        <f>IF(C5771&lt;C5770, "Sell", "")</f>
        <v/>
      </c>
      <c r="V5770" s="4">
        <f t="shared" si="90"/>
        <v>9.3535511753599324E-2</v>
      </c>
    </row>
    <row r="5771" spans="1:22" x14ac:dyDescent="0.25">
      <c r="A5771" s="1">
        <v>36959</v>
      </c>
      <c r="B5771">
        <v>78.75</v>
      </c>
      <c r="C5771">
        <v>76.717185970000003</v>
      </c>
      <c r="D5771">
        <v>31186368</v>
      </c>
      <c r="E5771" t="s">
        <v>12</v>
      </c>
      <c r="F5771" t="s">
        <v>14</v>
      </c>
      <c r="G5771" t="str">
        <f>IF(OR(F5771="Jan",F5771="Feb",F5771="Mar"),"Q1",
IF(OR(F5771="Apr",F5771="May",F5771="Jun"),"Q2",
IF(OR(F5771="Jul",F5771="Aug",F5771="Sep"),"Q3",
IF(OR(F5771="Oct",F5771="Nov",F5771="Dec"),"Q4",""))))</f>
        <v>Q1</v>
      </c>
      <c r="H5771" t="str">
        <f>"Q"&amp;INT((MONTH(A5771)-1)/3)+1</f>
        <v>Q1</v>
      </c>
      <c r="I5771">
        <v>2001</v>
      </c>
      <c r="J5771" t="str">
        <f>IF(C5771&gt;B5771, "Bullish", IF(B5771&gt;C5771, "Bearish", "Neutral"))</f>
        <v>Bearish</v>
      </c>
      <c r="K5771" t="str">
        <f>IF(C5772&gt;C5771, "Buy", "")</f>
        <v>Buy</v>
      </c>
      <c r="L5771" t="str">
        <f>IF(C5772&lt;C5771, "Sell", "")</f>
        <v/>
      </c>
      <c r="V5771" s="4">
        <f t="shared" si="90"/>
        <v>4.3128368549528832E-2</v>
      </c>
    </row>
    <row r="5772" spans="1:22" x14ac:dyDescent="0.25">
      <c r="A5772" s="1">
        <v>36958</v>
      </c>
      <c r="B5772">
        <v>81.953125</v>
      </c>
      <c r="C5772">
        <v>80.175003050000001</v>
      </c>
      <c r="D5772">
        <v>36073088</v>
      </c>
      <c r="E5772" t="s">
        <v>11</v>
      </c>
      <c r="F5772" t="s">
        <v>14</v>
      </c>
      <c r="G5772" t="str">
        <f>IF(OR(F5772="Jan",F5772="Feb",F5772="Mar"),"Q1",
IF(OR(F5772="Apr",F5772="May",F5772="Jun"),"Q2",
IF(OR(F5772="Jul",F5772="Aug",F5772="Sep"),"Q3",
IF(OR(F5772="Oct",F5772="Nov",F5772="Dec"),"Q4",""))))</f>
        <v>Q1</v>
      </c>
      <c r="H5772" t="str">
        <f>"Q"&amp;INT((MONTH(A5772)-1)/3)+1</f>
        <v>Q1</v>
      </c>
      <c r="I5772">
        <v>2001</v>
      </c>
      <c r="J5772" t="str">
        <f>IF(C5772&gt;B5772, "Bullish", IF(B5772&gt;C5772, "Bearish", "Neutral"))</f>
        <v>Bearish</v>
      </c>
      <c r="K5772" t="str">
        <f>IF(C5773&gt;C5772, "Buy", "")</f>
        <v>Buy</v>
      </c>
      <c r="L5772" t="str">
        <f>IF(C5773&lt;C5772, "Sell", "")</f>
        <v/>
      </c>
      <c r="V5772" s="4">
        <f t="shared" si="90"/>
        <v>1.1795972555812027E-2</v>
      </c>
    </row>
    <row r="5773" spans="1:22" x14ac:dyDescent="0.25">
      <c r="A5773" s="1">
        <v>36957</v>
      </c>
      <c r="B5773">
        <v>78.260940550000001</v>
      </c>
      <c r="C5773">
        <v>81.132034300000001</v>
      </c>
      <c r="D5773">
        <v>68337792</v>
      </c>
      <c r="E5773" t="s">
        <v>10</v>
      </c>
      <c r="F5773" t="s">
        <v>14</v>
      </c>
      <c r="G5773" t="str">
        <f>IF(OR(F5773="Jan",F5773="Feb",F5773="Mar"),"Q1",
IF(OR(F5773="Apr",F5773="May",F5773="Jun"),"Q2",
IF(OR(F5773="Jul",F5773="Aug",F5773="Sep"),"Q3",
IF(OR(F5773="Oct",F5773="Nov",F5773="Dec"),"Q4",""))))</f>
        <v>Q1</v>
      </c>
      <c r="H5773" t="str">
        <f>"Q"&amp;INT((MONTH(A5773)-1)/3)+1</f>
        <v>Q1</v>
      </c>
      <c r="I5773">
        <v>2001</v>
      </c>
      <c r="J5773" t="str">
        <f>IF(C5773&gt;B5773, "Bullish", IF(B5773&gt;C5773, "Bearish", "Neutral"))</f>
        <v>Bullish</v>
      </c>
      <c r="K5773" t="str">
        <f>IF(C5774&gt;C5773, "Buy", "")</f>
        <v/>
      </c>
      <c r="L5773" t="str">
        <f>IF(C5774&lt;C5773, "Sell", "")</f>
        <v>Sell</v>
      </c>
      <c r="V5773" s="4">
        <f t="shared" si="90"/>
        <v>-8.3057870407258705E-2</v>
      </c>
    </row>
    <row r="5774" spans="1:22" x14ac:dyDescent="0.25">
      <c r="A5774" s="1">
        <v>36956</v>
      </c>
      <c r="B5774">
        <v>74.91015625</v>
      </c>
      <c r="C5774">
        <v>74.91015625</v>
      </c>
      <c r="D5774">
        <v>0</v>
      </c>
      <c r="E5774" t="s">
        <v>9</v>
      </c>
      <c r="F5774" t="s">
        <v>14</v>
      </c>
      <c r="G5774" t="str">
        <f>IF(OR(F5774="Jan",F5774="Feb",F5774="Mar"),"Q1",
IF(OR(F5774="Apr",F5774="May",F5774="Jun"),"Q2",
IF(OR(F5774="Jul",F5774="Aug",F5774="Sep"),"Q3",
IF(OR(F5774="Oct",F5774="Nov",F5774="Dec"),"Q4",""))))</f>
        <v>Q1</v>
      </c>
      <c r="H5774" t="str">
        <f>"Q"&amp;INT((MONTH(A5774)-1)/3)+1</f>
        <v>Q1</v>
      </c>
      <c r="I5774">
        <v>2001</v>
      </c>
      <c r="J5774" t="str">
        <f>IF(C5774&gt;B5774, "Bullish", IF(B5774&gt;C5774, "Bearish", "Neutral"))</f>
        <v>Neutral</v>
      </c>
      <c r="K5774" t="str">
        <f>IF(C5775&gt;C5774, "Buy", "")</f>
        <v/>
      </c>
      <c r="L5774" t="str">
        <f>IF(C5775&lt;C5774, "Sell", "")</f>
        <v/>
      </c>
      <c r="V5774" s="4">
        <f t="shared" si="90"/>
        <v>0</v>
      </c>
    </row>
    <row r="5775" spans="1:22" x14ac:dyDescent="0.25">
      <c r="A5775" s="1">
        <v>36955</v>
      </c>
      <c r="B5775">
        <v>76.580467220000003</v>
      </c>
      <c r="C5775">
        <v>74.91015625</v>
      </c>
      <c r="D5775">
        <v>81282816</v>
      </c>
      <c r="E5775" t="s">
        <v>7</v>
      </c>
      <c r="F5775" t="s">
        <v>14</v>
      </c>
      <c r="G5775" t="str">
        <f>IF(OR(F5775="Jan",F5775="Feb",F5775="Mar"),"Q1",
IF(OR(F5775="Apr",F5775="May",F5775="Jun"),"Q2",
IF(OR(F5775="Jul",F5775="Aug",F5775="Sep"),"Q3",
IF(OR(F5775="Oct",F5775="Nov",F5775="Dec"),"Q4",""))))</f>
        <v>Q1</v>
      </c>
      <c r="H5775" t="str">
        <f>"Q"&amp;INT((MONTH(A5775)-1)/3)+1</f>
        <v>Q1</v>
      </c>
      <c r="I5775">
        <v>2001</v>
      </c>
      <c r="J5775" t="str">
        <f>IF(C5775&gt;B5775, "Bullish", IF(B5775&gt;C5775, "Bearish", "Neutral"))</f>
        <v>Bearish</v>
      </c>
      <c r="K5775" t="str">
        <f>IF(C5776&gt;C5775, "Buy", "")</f>
        <v>Buy</v>
      </c>
      <c r="L5775" t="str">
        <f>IF(C5776&lt;C5775, "Sell", "")</f>
        <v/>
      </c>
      <c r="V5775" s="4">
        <f t="shared" si="90"/>
        <v>3.3475759799703297E-2</v>
      </c>
    </row>
    <row r="5776" spans="1:22" x14ac:dyDescent="0.25">
      <c r="A5776" s="1">
        <v>36952</v>
      </c>
      <c r="B5776">
        <v>89.84375</v>
      </c>
      <c r="C5776">
        <v>77.504684449999999</v>
      </c>
      <c r="D5776">
        <v>74829568</v>
      </c>
      <c r="E5776" t="s">
        <v>12</v>
      </c>
      <c r="F5776" t="s">
        <v>14</v>
      </c>
      <c r="G5776" t="str">
        <f>IF(OR(F5776="Jan",F5776="Feb",F5776="Mar"),"Q1",
IF(OR(F5776="Apr",F5776="May",F5776="Jun"),"Q2",
IF(OR(F5776="Jul",F5776="Aug",F5776="Sep"),"Q3",
IF(OR(F5776="Oct",F5776="Nov",F5776="Dec"),"Q4",""))))</f>
        <v>Q1</v>
      </c>
      <c r="H5776" t="str">
        <f>"Q"&amp;INT((MONTH(A5776)-1)/3)+1</f>
        <v>Q1</v>
      </c>
      <c r="I5776">
        <v>2001</v>
      </c>
      <c r="J5776" t="str">
        <f>IF(C5776&gt;B5776, "Bullish", IF(B5776&gt;C5776, "Bearish", "Neutral"))</f>
        <v>Bearish</v>
      </c>
      <c r="K5776" t="str">
        <f>IF(C5777&gt;C5776, "Buy", "")</f>
        <v>Buy</v>
      </c>
      <c r="L5776" t="str">
        <f>IF(C5777&lt;C5776, "Sell", "")</f>
        <v/>
      </c>
      <c r="V5776" s="4">
        <f t="shared" si="90"/>
        <v>0.12405524196785746</v>
      </c>
    </row>
    <row r="5777" spans="1:22" x14ac:dyDescent="0.25">
      <c r="A5777" s="1">
        <v>36951</v>
      </c>
      <c r="B5777">
        <v>97.65625</v>
      </c>
      <c r="C5777">
        <v>88.481246949999999</v>
      </c>
      <c r="D5777">
        <v>63365312</v>
      </c>
      <c r="E5777" t="s">
        <v>11</v>
      </c>
      <c r="F5777" t="s">
        <v>14</v>
      </c>
      <c r="G5777" t="str">
        <f>IF(OR(F5777="Jan",F5777="Feb",F5777="Mar"),"Q1",
IF(OR(F5777="Apr",F5777="May",F5777="Jun"),"Q2",
IF(OR(F5777="Jul",F5777="Aug",F5777="Sep"),"Q3",
IF(OR(F5777="Oct",F5777="Nov",F5777="Dec"),"Q4",""))))</f>
        <v>Q1</v>
      </c>
      <c r="H5777" t="str">
        <f>"Q"&amp;INT((MONTH(A5777)-1)/3)+1</f>
        <v>Q1</v>
      </c>
      <c r="I5777">
        <v>2001</v>
      </c>
      <c r="J5777" t="str">
        <f>IF(C5777&gt;B5777, "Bullish", IF(B5777&gt;C5777, "Bearish", "Neutral"))</f>
        <v>Bearish</v>
      </c>
      <c r="K5777" t="str">
        <f>IF(C5778&gt;C5777, "Buy", "")</f>
        <v>Buy</v>
      </c>
      <c r="L5777" t="str">
        <f>IF(C5778&lt;C5777, "Sell", "")</f>
        <v/>
      </c>
      <c r="V5777" s="4">
        <f t="shared" si="90"/>
        <v>9.2739917547618483E-2</v>
      </c>
    </row>
    <row r="5778" spans="1:22" x14ac:dyDescent="0.25">
      <c r="A5778" s="1">
        <v>36950</v>
      </c>
      <c r="B5778">
        <v>87.893753050000001</v>
      </c>
      <c r="C5778">
        <v>97.525779720000003</v>
      </c>
      <c r="D5778">
        <v>77895168</v>
      </c>
      <c r="E5778" t="s">
        <v>10</v>
      </c>
      <c r="F5778" t="s">
        <v>13</v>
      </c>
      <c r="G5778" t="str">
        <f>IF(OR(F5778="Jan",F5778="Feb",F5778="Mar"),"Q1",
IF(OR(F5778="Apr",F5778="May",F5778="Jun"),"Q2",
IF(OR(F5778="Jul",F5778="Aug",F5778="Sep"),"Q3",
IF(OR(F5778="Oct",F5778="Nov",F5778="Dec"),"Q4",""))))</f>
        <v>Q1</v>
      </c>
      <c r="H5778" t="str">
        <f>"Q"&amp;INT((MONTH(A5778)-1)/3)+1</f>
        <v>Q1</v>
      </c>
      <c r="I5778">
        <v>2001</v>
      </c>
      <c r="J5778" t="str">
        <f>IF(C5778&gt;B5778, "Bullish", IF(B5778&gt;C5778, "Bearish", "Neutral"))</f>
        <v>Bullish</v>
      </c>
      <c r="K5778" t="str">
        <f>IF(C5779&gt;C5778, "Buy", "")</f>
        <v/>
      </c>
      <c r="L5778" t="str">
        <f>IF(C5779&lt;C5778, "Sell", "")</f>
        <v>Sell</v>
      </c>
      <c r="V5778" s="4">
        <f t="shared" si="90"/>
        <v>-0.10770662444296555</v>
      </c>
    </row>
    <row r="5779" spans="1:22" x14ac:dyDescent="0.25">
      <c r="A5779" s="1">
        <v>36949</v>
      </c>
      <c r="B5779">
        <v>89.328125</v>
      </c>
      <c r="C5779">
        <v>88.04296875</v>
      </c>
      <c r="D5779">
        <v>50862080</v>
      </c>
      <c r="E5779" t="s">
        <v>9</v>
      </c>
      <c r="F5779" t="s">
        <v>13</v>
      </c>
      <c r="G5779" t="str">
        <f>IF(OR(F5779="Jan",F5779="Feb",F5779="Mar"),"Q1",
IF(OR(F5779="Apr",F5779="May",F5779="Jun"),"Q2",
IF(OR(F5779="Jul",F5779="Aug",F5779="Sep"),"Q3",
IF(OR(F5779="Oct",F5779="Nov",F5779="Dec"),"Q4",""))))</f>
        <v>Q1</v>
      </c>
      <c r="H5779" t="str">
        <f>"Q"&amp;INT((MONTH(A5779)-1)/3)+1</f>
        <v>Q1</v>
      </c>
      <c r="I5779">
        <v>2001</v>
      </c>
      <c r="J5779" t="str">
        <f>IF(C5779&gt;B5779, "Bullish", IF(B5779&gt;C5779, "Bearish", "Neutral"))</f>
        <v>Bearish</v>
      </c>
      <c r="K5779" t="str">
        <f>IF(C5780&gt;C5779, "Buy", "")</f>
        <v>Buy</v>
      </c>
      <c r="L5779" t="str">
        <f>IF(C5780&lt;C5779, "Sell", "")</f>
        <v/>
      </c>
      <c r="V5779" s="4">
        <f t="shared" si="90"/>
        <v>1.5549246560384363E-2</v>
      </c>
    </row>
    <row r="5780" spans="1:22" x14ac:dyDescent="0.25">
      <c r="A5780" s="1">
        <v>36948</v>
      </c>
      <c r="B5780">
        <v>88.125</v>
      </c>
      <c r="C5780">
        <v>89.43359375</v>
      </c>
      <c r="D5780">
        <v>40402176</v>
      </c>
      <c r="E5780" t="s">
        <v>7</v>
      </c>
      <c r="F5780" t="s">
        <v>13</v>
      </c>
      <c r="G5780" t="str">
        <f>IF(OR(F5780="Jan",F5780="Feb",F5780="Mar"),"Q1",
IF(OR(F5780="Apr",F5780="May",F5780="Jun"),"Q2",
IF(OR(F5780="Jul",F5780="Aug",F5780="Sep"),"Q3",
IF(OR(F5780="Oct",F5780="Nov",F5780="Dec"),"Q4",""))))</f>
        <v>Q1</v>
      </c>
      <c r="H5780" t="str">
        <f>"Q"&amp;INT((MONTH(A5780)-1)/3)+1</f>
        <v>Q1</v>
      </c>
      <c r="I5780">
        <v>2001</v>
      </c>
      <c r="J5780" t="str">
        <f>IF(C5780&gt;B5780, "Bullish", IF(B5780&gt;C5780, "Bearish", "Neutral"))</f>
        <v>Bullish</v>
      </c>
      <c r="K5780" t="str">
        <f>IF(C5781&gt;C5780, "Buy", "")</f>
        <v/>
      </c>
      <c r="L5780" t="str">
        <f>IF(C5781&lt;C5780, "Sell", "")</f>
        <v>Sell</v>
      </c>
      <c r="V5780" s="4">
        <f t="shared" si="90"/>
        <v>-1.7989880183265947E-2</v>
      </c>
    </row>
    <row r="5781" spans="1:22" x14ac:dyDescent="0.25">
      <c r="A5781" s="1">
        <v>36945</v>
      </c>
      <c r="B5781">
        <v>90.3125</v>
      </c>
      <c r="C5781">
        <v>87.853126529999997</v>
      </c>
      <c r="D5781">
        <v>46992000</v>
      </c>
      <c r="E5781" t="s">
        <v>12</v>
      </c>
      <c r="F5781" t="s">
        <v>13</v>
      </c>
      <c r="G5781" t="str">
        <f>IF(OR(F5781="Jan",F5781="Feb",F5781="Mar"),"Q1",
IF(OR(F5781="Apr",F5781="May",F5781="Jun"),"Q2",
IF(OR(F5781="Jul",F5781="Aug",F5781="Sep"),"Q3",
IF(OR(F5781="Oct",F5781="Nov",F5781="Dec"),"Q4",""))))</f>
        <v>Q1</v>
      </c>
      <c r="H5781" t="str">
        <f>"Q"&amp;INT((MONTH(A5781)-1)/3)+1</f>
        <v>Q1</v>
      </c>
      <c r="I5781">
        <v>2001</v>
      </c>
      <c r="J5781" t="str">
        <f>IF(C5781&gt;B5781, "Bullish", IF(B5781&gt;C5781, "Bearish", "Neutral"))</f>
        <v>Bearish</v>
      </c>
      <c r="K5781" t="str">
        <f>IF(C5782&gt;C5781, "Buy", "")</f>
        <v>Buy</v>
      </c>
      <c r="L5781" t="str">
        <f>IF(C5782&lt;C5781, "Sell", "")</f>
        <v/>
      </c>
      <c r="V5781" s="4">
        <f t="shared" si="90"/>
        <v>2.9532093742398732E-2</v>
      </c>
    </row>
    <row r="5782" spans="1:22" x14ac:dyDescent="0.25">
      <c r="A5782" s="1">
        <v>36944</v>
      </c>
      <c r="B5782">
        <v>92.03125</v>
      </c>
      <c r="C5782">
        <v>90.526565550000001</v>
      </c>
      <c r="D5782">
        <v>54486912</v>
      </c>
      <c r="E5782" t="s">
        <v>11</v>
      </c>
      <c r="F5782" t="s">
        <v>13</v>
      </c>
      <c r="G5782" t="str">
        <f>IF(OR(F5782="Jan",F5782="Feb",F5782="Mar"),"Q1",
IF(OR(F5782="Apr",F5782="May",F5782="Jun"),"Q2",
IF(OR(F5782="Jul",F5782="Aug",F5782="Sep"),"Q3",
IF(OR(F5782="Oct",F5782="Nov",F5782="Dec"),"Q4",""))))</f>
        <v>Q1</v>
      </c>
      <c r="H5782" t="str">
        <f>"Q"&amp;INT((MONTH(A5782)-1)/3)+1</f>
        <v>Q1</v>
      </c>
      <c r="I5782">
        <v>2001</v>
      </c>
      <c r="J5782" t="str">
        <f>IF(C5782&gt;B5782, "Bullish", IF(B5782&gt;C5782, "Bearish", "Neutral"))</f>
        <v>Bearish</v>
      </c>
      <c r="K5782" t="str">
        <f>IF(C5783&gt;C5782, "Buy", "")</f>
        <v>Buy</v>
      </c>
      <c r="L5782" t="str">
        <f>IF(C5783&lt;C5782, "Sell", "")</f>
        <v/>
      </c>
      <c r="V5782" s="4">
        <f t="shared" si="90"/>
        <v>1.9562319296458908E-2</v>
      </c>
    </row>
    <row r="5783" spans="1:22" x14ac:dyDescent="0.25">
      <c r="A5783" s="1">
        <v>36943</v>
      </c>
      <c r="B5783">
        <v>96.875</v>
      </c>
      <c r="C5783">
        <v>92.332809449999999</v>
      </c>
      <c r="D5783">
        <v>65310336</v>
      </c>
      <c r="E5783" t="s">
        <v>10</v>
      </c>
      <c r="F5783" t="s">
        <v>13</v>
      </c>
      <c r="G5783" t="str">
        <f>IF(OR(F5783="Jan",F5783="Feb",F5783="Mar"),"Q1",
IF(OR(F5783="Apr",F5783="May",F5783="Jun"),"Q2",
IF(OR(F5783="Jul",F5783="Aug",F5783="Sep"),"Q3",
IF(OR(F5783="Oct",F5783="Nov",F5783="Dec"),"Q4",""))))</f>
        <v>Q1</v>
      </c>
      <c r="H5783" t="str">
        <f>"Q"&amp;INT((MONTH(A5783)-1)/3)+1</f>
        <v>Q1</v>
      </c>
      <c r="I5783">
        <v>2001</v>
      </c>
      <c r="J5783" t="str">
        <f>IF(C5783&gt;B5783, "Bullish", IF(B5783&gt;C5783, "Bearish", "Neutral"))</f>
        <v>Bearish</v>
      </c>
      <c r="K5783" t="str">
        <f>IF(C5784&gt;C5783, "Buy", "")</f>
        <v>Buy</v>
      </c>
      <c r="L5783" t="str">
        <f>IF(C5784&lt;C5783, "Sell", "")</f>
        <v/>
      </c>
      <c r="V5783" s="4">
        <f t="shared" si="90"/>
        <v>5.6271127065560832E-2</v>
      </c>
    </row>
    <row r="5784" spans="1:22" x14ac:dyDescent="0.25">
      <c r="A5784" s="1">
        <v>36942</v>
      </c>
      <c r="B5784">
        <v>98.515625</v>
      </c>
      <c r="C5784">
        <v>97.838279720000003</v>
      </c>
      <c r="D5784">
        <v>23045696</v>
      </c>
      <c r="E5784" t="s">
        <v>9</v>
      </c>
      <c r="F5784" t="s">
        <v>13</v>
      </c>
      <c r="G5784" t="str">
        <f>IF(OR(F5784="Jan",F5784="Feb",F5784="Mar"),"Q1",
IF(OR(F5784="Apr",F5784="May",F5784="Jun"),"Q2",
IF(OR(F5784="Jul",F5784="Aug",F5784="Sep"),"Q3",
IF(OR(F5784="Oct",F5784="Nov",F5784="Dec"),"Q4",""))))</f>
        <v>Q1</v>
      </c>
      <c r="H5784" t="str">
        <f>"Q"&amp;INT((MONTH(A5784)-1)/3)+1</f>
        <v>Q1</v>
      </c>
      <c r="I5784">
        <v>2001</v>
      </c>
      <c r="J5784" t="str">
        <f>IF(C5784&gt;B5784, "Bullish", IF(B5784&gt;C5784, "Bearish", "Neutral"))</f>
        <v>Bearish</v>
      </c>
      <c r="K5784" t="str">
        <f>IF(C5785&gt;C5784, "Buy", "")</f>
        <v>Buy</v>
      </c>
      <c r="L5784" t="str">
        <f>IF(C5785&lt;C5784, "Sell", "")</f>
        <v/>
      </c>
      <c r="V5784" s="4">
        <f t="shared" si="90"/>
        <v>5.4953500766328888E-3</v>
      </c>
    </row>
    <row r="5785" spans="1:22" x14ac:dyDescent="0.25">
      <c r="A5785" s="1">
        <v>36941</v>
      </c>
      <c r="B5785">
        <v>97.5</v>
      </c>
      <c r="C5785">
        <v>98.37890625</v>
      </c>
      <c r="D5785">
        <v>30336704</v>
      </c>
      <c r="E5785" t="s">
        <v>7</v>
      </c>
      <c r="F5785" t="s">
        <v>13</v>
      </c>
      <c r="G5785" t="str">
        <f>IF(OR(F5785="Jan",F5785="Feb",F5785="Mar"),"Q1",
IF(OR(F5785="Apr",F5785="May",F5785="Jun"),"Q2",
IF(OR(F5785="Jul",F5785="Aug",F5785="Sep"),"Q3",
IF(OR(F5785="Oct",F5785="Nov",F5785="Dec"),"Q4",""))))</f>
        <v>Q1</v>
      </c>
      <c r="H5785" t="str">
        <f>"Q"&amp;INT((MONTH(A5785)-1)/3)+1</f>
        <v>Q1</v>
      </c>
      <c r="I5785">
        <v>2001</v>
      </c>
      <c r="J5785" t="str">
        <f>IF(C5785&gt;B5785, "Bullish", IF(B5785&gt;C5785, "Bearish", "Neutral"))</f>
        <v>Bullish</v>
      </c>
      <c r="K5785" t="str">
        <f>IF(C5786&gt;C5785, "Buy", "")</f>
        <v/>
      </c>
      <c r="L5785" t="str">
        <f>IF(C5786&lt;C5785, "Sell", "")</f>
        <v>Sell</v>
      </c>
      <c r="V5785" s="4">
        <f t="shared" si="90"/>
        <v>-2.7010592539970763E-4</v>
      </c>
    </row>
    <row r="5786" spans="1:22" x14ac:dyDescent="0.25">
      <c r="A5786" s="1">
        <v>36938</v>
      </c>
      <c r="B5786">
        <v>101.921875</v>
      </c>
      <c r="C5786">
        <v>98.352340699999999</v>
      </c>
      <c r="D5786">
        <v>40206656</v>
      </c>
      <c r="E5786" t="s">
        <v>12</v>
      </c>
      <c r="F5786" t="s">
        <v>13</v>
      </c>
      <c r="G5786" t="str">
        <f>IF(OR(F5786="Jan",F5786="Feb",F5786="Mar"),"Q1",
IF(OR(F5786="Apr",F5786="May",F5786="Jun"),"Q2",
IF(OR(F5786="Jul",F5786="Aug",F5786="Sep"),"Q3",
IF(OR(F5786="Oct",F5786="Nov",F5786="Dec"),"Q4",""))))</f>
        <v>Q1</v>
      </c>
      <c r="H5786" t="str">
        <f>"Q"&amp;INT((MONTH(A5786)-1)/3)+1</f>
        <v>Q1</v>
      </c>
      <c r="I5786">
        <v>2001</v>
      </c>
      <c r="J5786" t="str">
        <f>IF(C5786&gt;B5786, "Bullish", IF(B5786&gt;C5786, "Bearish", "Neutral"))</f>
        <v>Bearish</v>
      </c>
      <c r="K5786" t="str">
        <f>IF(C5787&gt;C5786, "Buy", "")</f>
        <v>Buy</v>
      </c>
      <c r="L5786" t="str">
        <f>IF(C5787&lt;C5786, "Sell", "")</f>
        <v/>
      </c>
      <c r="V5786" s="4">
        <f t="shared" si="90"/>
        <v>3.0951765537999672E-2</v>
      </c>
    </row>
    <row r="5787" spans="1:22" x14ac:dyDescent="0.25">
      <c r="A5787" s="1">
        <v>36937</v>
      </c>
      <c r="B5787">
        <v>99.239059449999999</v>
      </c>
      <c r="C5787">
        <v>101.4937515</v>
      </c>
      <c r="D5787">
        <v>29909440</v>
      </c>
      <c r="E5787" t="s">
        <v>11</v>
      </c>
      <c r="F5787" t="s">
        <v>13</v>
      </c>
      <c r="G5787" t="str">
        <f>IF(OR(F5787="Jan",F5787="Feb",F5787="Mar"),"Q1",
IF(OR(F5787="Apr",F5787="May",F5787="Jun"),"Q2",
IF(OR(F5787="Jul",F5787="Aug",F5787="Sep"),"Q3",
IF(OR(F5787="Oct",F5787="Nov",F5787="Dec"),"Q4",""))))</f>
        <v>Q1</v>
      </c>
      <c r="H5787" t="str">
        <f>"Q"&amp;INT((MONTH(A5787)-1)/3)+1</f>
        <v>Q1</v>
      </c>
      <c r="I5787">
        <v>2001</v>
      </c>
      <c r="J5787" t="str">
        <f>IF(C5787&gt;B5787, "Bullish", IF(B5787&gt;C5787, "Bearish", "Neutral"))</f>
        <v>Bullish</v>
      </c>
      <c r="K5787" t="str">
        <f>IF(C5788&gt;C5787, "Buy", "")</f>
        <v/>
      </c>
      <c r="L5787" t="str">
        <f>IF(C5788&lt;C5787, "Sell", "")</f>
        <v>Sell</v>
      </c>
      <c r="V5787" s="4">
        <f t="shared" si="90"/>
        <v>-1.9981627285466305E-2</v>
      </c>
    </row>
    <row r="5788" spans="1:22" x14ac:dyDescent="0.25">
      <c r="A5788" s="1">
        <v>36936</v>
      </c>
      <c r="B5788">
        <v>98.9921875</v>
      </c>
      <c r="C5788">
        <v>99.505470279999997</v>
      </c>
      <c r="D5788">
        <v>21451776</v>
      </c>
      <c r="E5788" t="s">
        <v>10</v>
      </c>
      <c r="F5788" t="s">
        <v>13</v>
      </c>
      <c r="G5788" t="str">
        <f>IF(OR(F5788="Jan",F5788="Feb",F5788="Mar"),"Q1",
IF(OR(F5788="Apr",F5788="May",F5788="Jun"),"Q2",
IF(OR(F5788="Jul",F5788="Aug",F5788="Sep"),"Q3",
IF(OR(F5788="Oct",F5788="Nov",F5788="Dec"),"Q4",""))))</f>
        <v>Q1</v>
      </c>
      <c r="H5788" t="str">
        <f>"Q"&amp;INT((MONTH(A5788)-1)/3)+1</f>
        <v>Q1</v>
      </c>
      <c r="I5788">
        <v>2001</v>
      </c>
      <c r="J5788" t="str">
        <f>IF(C5788&gt;B5788, "Bullish", IF(B5788&gt;C5788, "Bearish", "Neutral"))</f>
        <v>Bullish</v>
      </c>
      <c r="K5788" t="str">
        <f>IF(C5789&gt;C5788, "Buy", "")</f>
        <v>Buy</v>
      </c>
      <c r="L5788" t="str">
        <f>IF(C5789&lt;C5788, "Sell", "")</f>
        <v/>
      </c>
      <c r="V5788" s="4">
        <f t="shared" si="90"/>
        <v>8.3940209237161128E-4</v>
      </c>
    </row>
    <row r="5789" spans="1:22" x14ac:dyDescent="0.25">
      <c r="A5789" s="1">
        <v>36935</v>
      </c>
      <c r="B5789">
        <v>99.84375</v>
      </c>
      <c r="C5789">
        <v>99.589065550000001</v>
      </c>
      <c r="D5789">
        <v>29327680</v>
      </c>
      <c r="E5789" t="s">
        <v>9</v>
      </c>
      <c r="F5789" t="s">
        <v>13</v>
      </c>
      <c r="G5789" t="str">
        <f>IF(OR(F5789="Jan",F5789="Feb",F5789="Mar"),"Q1",
IF(OR(F5789="Apr",F5789="May",F5789="Jun"),"Q2",
IF(OR(F5789="Jul",F5789="Aug",F5789="Sep"),"Q3",
IF(OR(F5789="Oct",F5789="Nov",F5789="Dec"),"Q4",""))))</f>
        <v>Q1</v>
      </c>
      <c r="H5789" t="str">
        <f>"Q"&amp;INT((MONTH(A5789)-1)/3)+1</f>
        <v>Q1</v>
      </c>
      <c r="I5789">
        <v>2001</v>
      </c>
      <c r="J5789" t="str">
        <f>IF(C5789&gt;B5789, "Bullish", IF(B5789&gt;C5789, "Bearish", "Neutral"))</f>
        <v>Bearish</v>
      </c>
      <c r="K5789" t="str">
        <f>IF(C5790&gt;C5789, "Buy", "")</f>
        <v/>
      </c>
      <c r="L5789" t="str">
        <f>IF(C5790&lt;C5789, "Sell", "")</f>
        <v>Sell</v>
      </c>
      <c r="V5789" s="4">
        <f t="shared" si="90"/>
        <v>-7.3798009106610968E-4</v>
      </c>
    </row>
    <row r="5790" spans="1:22" x14ac:dyDescent="0.25">
      <c r="A5790" s="1">
        <v>36934</v>
      </c>
      <c r="B5790">
        <v>100.03125</v>
      </c>
      <c r="C5790">
        <v>99.515625</v>
      </c>
      <c r="D5790">
        <v>27284224</v>
      </c>
      <c r="E5790" t="s">
        <v>7</v>
      </c>
      <c r="F5790" t="s">
        <v>13</v>
      </c>
      <c r="G5790" t="str">
        <f>IF(OR(F5790="Jan",F5790="Feb",F5790="Mar"),"Q1",
IF(OR(F5790="Apr",F5790="May",F5790="Jun"),"Q2",
IF(OR(F5790="Jul",F5790="Aug",F5790="Sep"),"Q3",
IF(OR(F5790="Oct",F5790="Nov",F5790="Dec"),"Q4",""))))</f>
        <v>Q1</v>
      </c>
      <c r="H5790" t="str">
        <f>"Q"&amp;INT((MONTH(A5790)-1)/3)+1</f>
        <v>Q1</v>
      </c>
      <c r="I5790">
        <v>2001</v>
      </c>
      <c r="J5790" t="str">
        <f>IF(C5790&gt;B5790, "Bullish", IF(B5790&gt;C5790, "Bearish", "Neutral"))</f>
        <v>Bearish</v>
      </c>
      <c r="K5790" t="str">
        <f>IF(C5791&gt;C5790, "Buy", "")</f>
        <v>Buy</v>
      </c>
      <c r="L5790" t="str">
        <f>IF(C5791&lt;C5790, "Sell", "")</f>
        <v/>
      </c>
      <c r="V5790" s="4">
        <f t="shared" si="90"/>
        <v>8.7545236639796648E-3</v>
      </c>
    </row>
    <row r="5791" spans="1:22" x14ac:dyDescent="0.25">
      <c r="A5791" s="1">
        <v>36931</v>
      </c>
      <c r="B5791">
        <v>101.71875</v>
      </c>
      <c r="C5791">
        <v>100.3945313</v>
      </c>
      <c r="D5791">
        <v>27061504</v>
      </c>
      <c r="E5791" t="s">
        <v>12</v>
      </c>
      <c r="F5791" t="s">
        <v>13</v>
      </c>
      <c r="G5791" t="str">
        <f>IF(OR(F5791="Jan",F5791="Feb",F5791="Mar"),"Q1",
IF(OR(F5791="Apr",F5791="May",F5791="Jun"),"Q2",
IF(OR(F5791="Jul",F5791="Aug",F5791="Sep"),"Q3",
IF(OR(F5791="Oct",F5791="Nov",F5791="Dec"),"Q4",""))))</f>
        <v>Q1</v>
      </c>
      <c r="H5791" t="str">
        <f>"Q"&amp;INT((MONTH(A5791)-1)/3)+1</f>
        <v>Q1</v>
      </c>
      <c r="I5791">
        <v>2001</v>
      </c>
      <c r="J5791" t="str">
        <f>IF(C5791&gt;B5791, "Bullish", IF(B5791&gt;C5791, "Bearish", "Neutral"))</f>
        <v>Bearish</v>
      </c>
      <c r="K5791" t="str">
        <f>IF(C5792&gt;C5791, "Buy", "")</f>
        <v>Buy</v>
      </c>
      <c r="L5791" t="str">
        <f>IF(C5792&lt;C5791, "Sell", "")</f>
        <v/>
      </c>
      <c r="V5791" s="4">
        <f t="shared" si="90"/>
        <v>1.690701142881805E-2</v>
      </c>
    </row>
    <row r="5792" spans="1:22" x14ac:dyDescent="0.25">
      <c r="A5792" s="1">
        <v>36930</v>
      </c>
      <c r="B5792">
        <v>100.859375</v>
      </c>
      <c r="C5792">
        <v>102.1210938</v>
      </c>
      <c r="D5792">
        <v>34458240</v>
      </c>
      <c r="E5792" t="s">
        <v>11</v>
      </c>
      <c r="F5792" t="s">
        <v>13</v>
      </c>
      <c r="G5792" t="str">
        <f>IF(OR(F5792="Jan",F5792="Feb",F5792="Mar"),"Q1",
IF(OR(F5792="Apr",F5792="May",F5792="Jun"),"Q2",
IF(OR(F5792="Jul",F5792="Aug",F5792="Sep"),"Q3",
IF(OR(F5792="Oct",F5792="Nov",F5792="Dec"),"Q4",""))))</f>
        <v>Q1</v>
      </c>
      <c r="H5792" t="str">
        <f>"Q"&amp;INT((MONTH(A5792)-1)/3)+1</f>
        <v>Q1</v>
      </c>
      <c r="I5792">
        <v>2001</v>
      </c>
      <c r="J5792" t="str">
        <f>IF(C5792&gt;B5792, "Bullish", IF(B5792&gt;C5792, "Bearish", "Neutral"))</f>
        <v>Bullish</v>
      </c>
      <c r="K5792" t="str">
        <f>IF(C5793&gt;C5792, "Buy", "")</f>
        <v/>
      </c>
      <c r="L5792" t="str">
        <f>IF(C5793&lt;C5792, "Sell", "")</f>
        <v>Sell</v>
      </c>
      <c r="V5792" s="4">
        <f t="shared" si="90"/>
        <v>-6.0494280444167818E-3</v>
      </c>
    </row>
    <row r="5793" spans="1:22" x14ac:dyDescent="0.25">
      <c r="A5793" s="1">
        <v>36929</v>
      </c>
      <c r="B5793">
        <v>105</v>
      </c>
      <c r="C5793">
        <v>101.5070343</v>
      </c>
      <c r="D5793">
        <v>35805888</v>
      </c>
      <c r="E5793" t="s">
        <v>10</v>
      </c>
      <c r="F5793" t="s">
        <v>13</v>
      </c>
      <c r="G5793" t="str">
        <f>IF(OR(F5793="Jan",F5793="Feb",F5793="Mar"),"Q1",
IF(OR(F5793="Apr",F5793="May",F5793="Jun"),"Q2",
IF(OR(F5793="Jul",F5793="Aug",F5793="Sep"),"Q3",
IF(OR(F5793="Oct",F5793="Nov",F5793="Dec"),"Q4",""))))</f>
        <v>Q1</v>
      </c>
      <c r="H5793" t="str">
        <f>"Q"&amp;INT((MONTH(A5793)-1)/3)+1</f>
        <v>Q1</v>
      </c>
      <c r="I5793">
        <v>2001</v>
      </c>
      <c r="J5793" t="str">
        <f>IF(C5793&gt;B5793, "Bullish", IF(B5793&gt;C5793, "Bearish", "Neutral"))</f>
        <v>Bearish</v>
      </c>
      <c r="K5793" t="str">
        <f>IF(C5794&gt;C5793, "Buy", "")</f>
        <v>Buy</v>
      </c>
      <c r="L5793" t="str">
        <f>IF(C5794&lt;C5793, "Sell", "")</f>
        <v/>
      </c>
      <c r="V5793" s="4">
        <f t="shared" si="90"/>
        <v>2.6683389113662713E-2</v>
      </c>
    </row>
    <row r="5794" spans="1:22" x14ac:dyDescent="0.25">
      <c r="A5794" s="1">
        <v>36928</v>
      </c>
      <c r="B5794">
        <v>103.9414063</v>
      </c>
      <c r="C5794">
        <v>104.2898407</v>
      </c>
      <c r="D5794">
        <v>21435776</v>
      </c>
      <c r="E5794" t="s">
        <v>9</v>
      </c>
      <c r="F5794" t="s">
        <v>13</v>
      </c>
      <c r="G5794" t="str">
        <f>IF(OR(F5794="Jan",F5794="Feb",F5794="Mar"),"Q1",
IF(OR(F5794="Apr",F5794="May",F5794="Jun"),"Q2",
IF(OR(F5794="Jul",F5794="Aug",F5794="Sep"),"Q3",
IF(OR(F5794="Oct",F5794="Nov",F5794="Dec"),"Q4",""))))</f>
        <v>Q1</v>
      </c>
      <c r="H5794" t="str">
        <f>"Q"&amp;INT((MONTH(A5794)-1)/3)+1</f>
        <v>Q1</v>
      </c>
      <c r="I5794">
        <v>2001</v>
      </c>
      <c r="J5794" t="str">
        <f>IF(C5794&gt;B5794, "Bullish", IF(B5794&gt;C5794, "Bearish", "Neutral"))</f>
        <v>Bullish</v>
      </c>
      <c r="K5794" t="str">
        <f>IF(C5795&gt;C5794, "Buy", "")</f>
        <v/>
      </c>
      <c r="L5794" t="str">
        <f>IF(C5795&lt;C5794, "Sell", "")</f>
        <v>Sell</v>
      </c>
      <c r="V5794" s="4">
        <f t="shared" si="90"/>
        <v>-1.4629101383749222E-3</v>
      </c>
    </row>
    <row r="5795" spans="1:22" x14ac:dyDescent="0.25">
      <c r="A5795" s="1">
        <v>36927</v>
      </c>
      <c r="B5795">
        <v>106.796875</v>
      </c>
      <c r="C5795">
        <v>104.1374969</v>
      </c>
      <c r="D5795">
        <v>27276480</v>
      </c>
      <c r="E5795" t="s">
        <v>7</v>
      </c>
      <c r="F5795" t="s">
        <v>13</v>
      </c>
      <c r="G5795" t="str">
        <f>IF(OR(F5795="Jan",F5795="Feb",F5795="Mar"),"Q1",
IF(OR(F5795="Apr",F5795="May",F5795="Jun"),"Q2",
IF(OR(F5795="Jul",F5795="Aug",F5795="Sep"),"Q3",
IF(OR(F5795="Oct",F5795="Nov",F5795="Dec"),"Q4",""))))</f>
        <v>Q1</v>
      </c>
      <c r="H5795" t="str">
        <f>"Q"&amp;INT((MONTH(A5795)-1)/3)+1</f>
        <v>Q1</v>
      </c>
      <c r="I5795">
        <v>2001</v>
      </c>
      <c r="J5795" t="str">
        <f>IF(C5795&gt;B5795, "Bullish", IF(B5795&gt;C5795, "Bearish", "Neutral"))</f>
        <v>Bearish</v>
      </c>
      <c r="K5795" t="str">
        <f>IF(C5796&gt;C5795, "Buy", "")</f>
        <v>Buy</v>
      </c>
      <c r="L5795" t="str">
        <f>IF(C5796&lt;C5795, "Sell", "")</f>
        <v/>
      </c>
      <c r="V5795" s="4">
        <f t="shared" si="90"/>
        <v>2.8971480491279539E-2</v>
      </c>
    </row>
    <row r="5796" spans="1:22" x14ac:dyDescent="0.25">
      <c r="A5796" s="1">
        <v>36924</v>
      </c>
      <c r="B5796">
        <v>105.09375</v>
      </c>
      <c r="C5796">
        <v>107.2445297</v>
      </c>
      <c r="D5796">
        <v>36933888</v>
      </c>
      <c r="E5796" t="s">
        <v>12</v>
      </c>
      <c r="F5796" t="s">
        <v>13</v>
      </c>
      <c r="G5796" t="str">
        <f>IF(OR(F5796="Jan",F5796="Feb",F5796="Mar"),"Q1",
IF(OR(F5796="Apr",F5796="May",F5796="Jun"),"Q2",
IF(OR(F5796="Jul",F5796="Aug",F5796="Sep"),"Q3",
IF(OR(F5796="Oct",F5796="Nov",F5796="Dec"),"Q4",""))))</f>
        <v>Q1</v>
      </c>
      <c r="H5796" t="str">
        <f>"Q"&amp;INT((MONTH(A5796)-1)/3)+1</f>
        <v>Q1</v>
      </c>
      <c r="I5796">
        <v>2001</v>
      </c>
      <c r="J5796" t="str">
        <f>IF(C5796&gt;B5796, "Bullish", IF(B5796&gt;C5796, "Bearish", "Neutral"))</f>
        <v>Bullish</v>
      </c>
      <c r="K5796" t="str">
        <f>IF(C5797&gt;C5796, "Buy", "")</f>
        <v/>
      </c>
      <c r="L5796" t="str">
        <f>IF(C5797&lt;C5796, "Sell", "")</f>
        <v>Sell</v>
      </c>
      <c r="V5796" s="4">
        <f t="shared" si="90"/>
        <v>-1.6626180998920752E-2</v>
      </c>
    </row>
    <row r="5797" spans="1:22" x14ac:dyDescent="0.25">
      <c r="A5797" s="1">
        <v>36923</v>
      </c>
      <c r="B5797">
        <v>105.640625</v>
      </c>
      <c r="C5797">
        <v>105.4906235</v>
      </c>
      <c r="D5797">
        <v>32992448</v>
      </c>
      <c r="E5797" t="s">
        <v>11</v>
      </c>
      <c r="F5797" t="s">
        <v>13</v>
      </c>
      <c r="G5797" t="str">
        <f>IF(OR(F5797="Jan",F5797="Feb",F5797="Mar"),"Q1",
IF(OR(F5797="Apr",F5797="May",F5797="Jun"),"Q2",
IF(OR(F5797="Jul",F5797="Aug",F5797="Sep"),"Q3",
IF(OR(F5797="Oct",F5797="Nov",F5797="Dec"),"Q4",""))))</f>
        <v>Q1</v>
      </c>
      <c r="H5797" t="str">
        <f>"Q"&amp;INT((MONTH(A5797)-1)/3)+1</f>
        <v>Q1</v>
      </c>
      <c r="I5797">
        <v>2001</v>
      </c>
      <c r="J5797" t="str">
        <f>IF(C5797&gt;B5797, "Bullish", IF(B5797&gt;C5797, "Bearish", "Neutral"))</f>
        <v>Bearish</v>
      </c>
      <c r="K5797" t="str">
        <f>IF(C5798&gt;C5797, "Buy", "")</f>
        <v>Buy</v>
      </c>
      <c r="L5797" t="str">
        <f>IF(C5798&lt;C5797, "Sell", "")</f>
        <v/>
      </c>
      <c r="V5797" s="4">
        <f t="shared" si="90"/>
        <v>6.0873871672769194E-3</v>
      </c>
    </row>
    <row r="5798" spans="1:22" x14ac:dyDescent="0.25">
      <c r="A5798" s="1">
        <v>36922</v>
      </c>
      <c r="B5798">
        <v>107.0679703</v>
      </c>
      <c r="C5798">
        <v>106.1367188</v>
      </c>
      <c r="D5798">
        <v>32945152</v>
      </c>
      <c r="E5798" t="s">
        <v>10</v>
      </c>
      <c r="F5798" t="s">
        <v>8</v>
      </c>
      <c r="G5798" t="str">
        <f>IF(OR(F5798="Jan",F5798="Feb",F5798="Mar"),"Q1",
IF(OR(F5798="Apr",F5798="May",F5798="Jun"),"Q2",
IF(OR(F5798="Jul",F5798="Aug",F5798="Sep"),"Q3",
IF(OR(F5798="Oct",F5798="Nov",F5798="Dec"),"Q4",""))))</f>
        <v>Q1</v>
      </c>
      <c r="H5798" t="str">
        <f>"Q"&amp;INT((MONTH(A5798)-1)/3)+1</f>
        <v>Q1</v>
      </c>
      <c r="I5798">
        <v>2001</v>
      </c>
      <c r="J5798" t="str">
        <f>IF(C5798&gt;B5798, "Bullish", IF(B5798&gt;C5798, "Bearish", "Neutral"))</f>
        <v>Bearish</v>
      </c>
      <c r="K5798" t="str">
        <f>IF(C5799&gt;C5798, "Buy", "")</f>
        <v>Buy</v>
      </c>
      <c r="L5798" t="str">
        <f>IF(C5799&lt;C5798, "Sell", "")</f>
        <v/>
      </c>
      <c r="V5798" s="4">
        <f t="shared" si="90"/>
        <v>1.3914306457658579E-2</v>
      </c>
    </row>
    <row r="5799" spans="1:22" x14ac:dyDescent="0.25">
      <c r="A5799" s="1">
        <v>36921</v>
      </c>
      <c r="B5799">
        <v>104.21875</v>
      </c>
      <c r="C5799">
        <v>107.6343765</v>
      </c>
      <c r="D5799">
        <v>32835392</v>
      </c>
      <c r="E5799" t="s">
        <v>9</v>
      </c>
      <c r="F5799" t="s">
        <v>8</v>
      </c>
      <c r="G5799" t="str">
        <f>IF(OR(F5799="Jan",F5799="Feb",F5799="Mar"),"Q1",
IF(OR(F5799="Apr",F5799="May",F5799="Jun"),"Q2",
IF(OR(F5799="Jul",F5799="Aug",F5799="Sep"),"Q3",
IF(OR(F5799="Oct",F5799="Nov",F5799="Dec"),"Q4",""))))</f>
        <v>Q1</v>
      </c>
      <c r="H5799" t="str">
        <f>"Q"&amp;INT((MONTH(A5799)-1)/3)+1</f>
        <v>Q1</v>
      </c>
      <c r="I5799">
        <v>2001</v>
      </c>
      <c r="J5799" t="str">
        <f>IF(C5799&gt;B5799, "Bullish", IF(B5799&gt;C5799, "Bearish", "Neutral"))</f>
        <v>Bullish</v>
      </c>
      <c r="K5799" t="str">
        <f>IF(C5800&gt;C5799, "Buy", "")</f>
        <v/>
      </c>
      <c r="L5799" t="str">
        <f>IF(C5800&lt;C5799, "Sell", "")</f>
        <v>Sell</v>
      </c>
      <c r="V5799" s="4">
        <f t="shared" si="90"/>
        <v>-3.8088563337268733E-2</v>
      </c>
    </row>
    <row r="5800" spans="1:22" x14ac:dyDescent="0.25">
      <c r="A5800" s="1">
        <v>36920</v>
      </c>
      <c r="B5800">
        <v>105.484375</v>
      </c>
      <c r="C5800">
        <v>103.6851578</v>
      </c>
      <c r="D5800">
        <v>32839808</v>
      </c>
      <c r="E5800" t="s">
        <v>7</v>
      </c>
      <c r="F5800" t="s">
        <v>8</v>
      </c>
      <c r="G5800" t="str">
        <f>IF(OR(F5800="Jan",F5800="Feb",F5800="Mar"),"Q1",
IF(OR(F5800="Apr",F5800="May",F5800="Jun"),"Q2",
IF(OR(F5800="Jul",F5800="Aug",F5800="Sep"),"Q3",
IF(OR(F5800="Oct",F5800="Nov",F5800="Dec"),"Q4",""))))</f>
        <v>Q1</v>
      </c>
      <c r="H5800" t="str">
        <f>"Q"&amp;INT((MONTH(A5800)-1)/3)+1</f>
        <v>Q1</v>
      </c>
      <c r="I5800">
        <v>2001</v>
      </c>
      <c r="J5800" t="str">
        <f>IF(C5800&gt;B5800, "Bullish", IF(B5800&gt;C5800, "Bearish", "Neutral"))</f>
        <v>Bearish</v>
      </c>
      <c r="K5800" t="str">
        <f>IF(C5801&gt;C5800, "Buy", "")</f>
        <v>Buy</v>
      </c>
      <c r="L5800" t="str">
        <f>IF(C5801&lt;C5800, "Sell", "")</f>
        <v/>
      </c>
      <c r="V5800" s="4">
        <f t="shared" si="90"/>
        <v>2.2284922081691395E-2</v>
      </c>
    </row>
    <row r="5801" spans="1:22" x14ac:dyDescent="0.25">
      <c r="A5801" s="1">
        <v>36917</v>
      </c>
      <c r="B5801">
        <v>106.048439</v>
      </c>
      <c r="C5801">
        <v>106.048439</v>
      </c>
      <c r="D5801">
        <v>0</v>
      </c>
      <c r="E5801" t="s">
        <v>12</v>
      </c>
      <c r="F5801" t="s">
        <v>8</v>
      </c>
      <c r="G5801" t="str">
        <f>IF(OR(F5801="Jan",F5801="Feb",F5801="Mar"),"Q1",
IF(OR(F5801="Apr",F5801="May",F5801="Jun"),"Q2",
IF(OR(F5801="Jul",F5801="Aug",F5801="Sep"),"Q3",
IF(OR(F5801="Oct",F5801="Nov",F5801="Dec"),"Q4",""))))</f>
        <v>Q1</v>
      </c>
      <c r="H5801" t="str">
        <f>"Q"&amp;INT((MONTH(A5801)-1)/3)+1</f>
        <v>Q1</v>
      </c>
      <c r="I5801">
        <v>2001</v>
      </c>
      <c r="J5801" t="str">
        <f>IF(C5801&gt;B5801, "Bullish", IF(B5801&gt;C5801, "Bearish", "Neutral"))</f>
        <v>Neutral</v>
      </c>
      <c r="K5801" t="str">
        <f>IF(C5802&gt;C5801, "Buy", "")</f>
        <v/>
      </c>
      <c r="L5801" t="str">
        <f>IF(C5802&lt;C5801, "Sell", "")</f>
        <v/>
      </c>
      <c r="V5801" s="4">
        <f t="shared" si="90"/>
        <v>0</v>
      </c>
    </row>
    <row r="5802" spans="1:22" x14ac:dyDescent="0.25">
      <c r="A5802" s="1">
        <v>36916</v>
      </c>
      <c r="B5802">
        <v>106.2664032</v>
      </c>
      <c r="C5802">
        <v>106.048439</v>
      </c>
      <c r="D5802">
        <v>30341568</v>
      </c>
      <c r="E5802" t="s">
        <v>11</v>
      </c>
      <c r="F5802" t="s">
        <v>8</v>
      </c>
      <c r="G5802" t="str">
        <f>IF(OR(F5802="Jan",F5802="Feb",F5802="Mar"),"Q1",
IF(OR(F5802="Apr",F5802="May",F5802="Jun"),"Q2",
IF(OR(F5802="Jul",F5802="Aug",F5802="Sep"),"Q3",
IF(OR(F5802="Oct",F5802="Nov",F5802="Dec"),"Q4",""))))</f>
        <v>Q1</v>
      </c>
      <c r="H5802" t="str">
        <f>"Q"&amp;INT((MONTH(A5802)-1)/3)+1</f>
        <v>Q1</v>
      </c>
      <c r="I5802">
        <v>2001</v>
      </c>
      <c r="J5802" t="str">
        <f>IF(C5802&gt;B5802, "Bullish", IF(B5802&gt;C5802, "Bearish", "Neutral"))</f>
        <v>Bearish</v>
      </c>
      <c r="K5802" t="str">
        <f>IF(C5803&gt;C5802, "Buy", "")</f>
        <v>Buy</v>
      </c>
      <c r="L5802" t="str">
        <f>IF(C5803&lt;C5802, "Sell", "")</f>
        <v/>
      </c>
      <c r="V5802" s="4">
        <f t="shared" si="90"/>
        <v>6.0919503260293759E-3</v>
      </c>
    </row>
    <row r="5803" spans="1:22" x14ac:dyDescent="0.25">
      <c r="A5803" s="1">
        <v>36915</v>
      </c>
      <c r="B5803">
        <v>106.09375</v>
      </c>
      <c r="C5803">
        <v>106.6984406</v>
      </c>
      <c r="D5803">
        <v>40703168</v>
      </c>
      <c r="E5803" t="s">
        <v>10</v>
      </c>
      <c r="F5803" t="s">
        <v>8</v>
      </c>
      <c r="G5803" t="str">
        <f>IF(OR(F5803="Jan",F5803="Feb",F5803="Mar"),"Q1",
IF(OR(F5803="Apr",F5803="May",F5803="Jun"),"Q2",
IF(OR(F5803="Jul",F5803="Aug",F5803="Sep"),"Q3",
IF(OR(F5803="Oct",F5803="Nov",F5803="Dec"),"Q4",""))))</f>
        <v>Q1</v>
      </c>
      <c r="H5803" t="str">
        <f>"Q"&amp;INT((MONTH(A5803)-1)/3)+1</f>
        <v>Q1</v>
      </c>
      <c r="I5803">
        <v>2001</v>
      </c>
      <c r="J5803" t="str">
        <f>IF(C5803&gt;B5803, "Bullish", IF(B5803&gt;C5803, "Bearish", "Neutral"))</f>
        <v>Bullish</v>
      </c>
      <c r="K5803" t="str">
        <f>IF(C5804&gt;C5803, "Buy", "")</f>
        <v/>
      </c>
      <c r="L5803" t="str">
        <f>IF(C5804&lt;C5803, "Sell", "")</f>
        <v>Sell</v>
      </c>
      <c r="V5803" s="4">
        <f t="shared" si="90"/>
        <v>-1.0753383367361157E-2</v>
      </c>
    </row>
    <row r="5804" spans="1:22" x14ac:dyDescent="0.25">
      <c r="A5804" s="1">
        <v>36914</v>
      </c>
      <c r="B5804">
        <v>105.9539032</v>
      </c>
      <c r="C5804">
        <v>105.5632782</v>
      </c>
      <c r="D5804">
        <v>32817280</v>
      </c>
      <c r="E5804" t="s">
        <v>9</v>
      </c>
      <c r="F5804" t="s">
        <v>8</v>
      </c>
      <c r="G5804" t="str">
        <f>IF(OR(F5804="Jan",F5804="Feb",F5804="Mar"),"Q1",
IF(OR(F5804="Apr",F5804="May",F5804="Jun"),"Q2",
IF(OR(F5804="Jul",F5804="Aug",F5804="Sep"),"Q3",
IF(OR(F5804="Oct",F5804="Nov",F5804="Dec"),"Q4",""))))</f>
        <v>Q1</v>
      </c>
      <c r="H5804" t="str">
        <f>"Q"&amp;INT((MONTH(A5804)-1)/3)+1</f>
        <v>Q1</v>
      </c>
      <c r="I5804">
        <v>2001</v>
      </c>
      <c r="J5804" t="str">
        <f>IF(C5804&gt;B5804, "Bullish", IF(B5804&gt;C5804, "Bearish", "Neutral"))</f>
        <v>Bearish</v>
      </c>
      <c r="K5804" t="str">
        <f>IF(C5805&gt;C5804, "Buy", "")</f>
        <v>Buy</v>
      </c>
      <c r="L5804" t="str">
        <f>IF(C5805&lt;C5804, "Sell", "")</f>
        <v/>
      </c>
      <c r="V5804" s="4">
        <f t="shared" si="90"/>
        <v>1.1782214853714938E-2</v>
      </c>
    </row>
    <row r="5805" spans="1:22" x14ac:dyDescent="0.25">
      <c r="A5805" s="1">
        <v>36913</v>
      </c>
      <c r="B5805">
        <v>106.171875</v>
      </c>
      <c r="C5805">
        <v>106.8218765</v>
      </c>
      <c r="D5805">
        <v>46704576</v>
      </c>
      <c r="E5805" t="s">
        <v>7</v>
      </c>
      <c r="F5805" t="s">
        <v>8</v>
      </c>
      <c r="G5805" t="str">
        <f>IF(OR(F5805="Jan",F5805="Feb",F5805="Mar"),"Q1",
IF(OR(F5805="Apr",F5805="May",F5805="Jun"),"Q2",
IF(OR(F5805="Jul",F5805="Aug",F5805="Sep"),"Q3",
IF(OR(F5805="Oct",F5805="Nov",F5805="Dec"),"Q4",""))))</f>
        <v>Q1</v>
      </c>
      <c r="H5805" t="str">
        <f>"Q"&amp;INT((MONTH(A5805)-1)/3)+1</f>
        <v>Q1</v>
      </c>
      <c r="I5805">
        <v>2001</v>
      </c>
      <c r="J5805" t="str">
        <f>IF(C5805&gt;B5805, "Bullish", IF(B5805&gt;C5805, "Bearish", "Neutral"))</f>
        <v>Bullish</v>
      </c>
      <c r="K5805" t="str">
        <f>IF(C5806&gt;C5805, "Buy", "")</f>
        <v/>
      </c>
      <c r="L5805" t="str">
        <f>IF(C5806&lt;C5805, "Sell", "")</f>
        <v>Sell</v>
      </c>
      <c r="V5805" s="4">
        <f t="shared" si="90"/>
        <v>-1.2837117059266339E-2</v>
      </c>
    </row>
    <row r="5806" spans="1:22" x14ac:dyDescent="0.25">
      <c r="A5806" s="1">
        <v>36910</v>
      </c>
      <c r="B5806">
        <v>100.75</v>
      </c>
      <c r="C5806">
        <v>105.4679718</v>
      </c>
      <c r="D5806">
        <v>56089536</v>
      </c>
      <c r="E5806" t="s">
        <v>12</v>
      </c>
      <c r="F5806" t="s">
        <v>8</v>
      </c>
      <c r="G5806" t="str">
        <f>IF(OR(F5806="Jan",F5806="Feb",F5806="Mar"),"Q1",
IF(OR(F5806="Apr",F5806="May",F5806="Jun"),"Q2",
IF(OR(F5806="Jul",F5806="Aug",F5806="Sep"),"Q3",
IF(OR(F5806="Oct",F5806="Nov",F5806="Dec"),"Q4",""))))</f>
        <v>Q1</v>
      </c>
      <c r="H5806" t="str">
        <f>"Q"&amp;INT((MONTH(A5806)-1)/3)+1</f>
        <v>Q1</v>
      </c>
      <c r="I5806">
        <v>2001</v>
      </c>
      <c r="J5806" t="str">
        <f>IF(C5806&gt;B5806, "Bullish", IF(B5806&gt;C5806, "Bearish", "Neutral"))</f>
        <v>Bullish</v>
      </c>
      <c r="K5806" t="str">
        <f>IF(C5807&gt;C5806, "Buy", "")</f>
        <v/>
      </c>
      <c r="L5806" t="str">
        <f>IF(C5807&lt;C5806, "Sell", "")</f>
        <v>Sell</v>
      </c>
      <c r="V5806" s="4">
        <f t="shared" si="90"/>
        <v>-4.9710029619530936E-2</v>
      </c>
    </row>
    <row r="5807" spans="1:22" x14ac:dyDescent="0.25">
      <c r="A5807" s="1">
        <v>36909</v>
      </c>
      <c r="B5807">
        <v>98.828125</v>
      </c>
      <c r="C5807">
        <v>100.4734344</v>
      </c>
      <c r="D5807">
        <v>43274496</v>
      </c>
      <c r="E5807" t="s">
        <v>11</v>
      </c>
      <c r="F5807" t="s">
        <v>8</v>
      </c>
      <c r="G5807" t="str">
        <f>IF(OR(F5807="Jan",F5807="Feb",F5807="Mar"),"Q1",
IF(OR(F5807="Apr",F5807="May",F5807="Jun"),"Q2",
IF(OR(F5807="Jul",F5807="Aug",F5807="Sep"),"Q3",
IF(OR(F5807="Oct",F5807="Nov",F5807="Dec"),"Q4",""))))</f>
        <v>Q1</v>
      </c>
      <c r="H5807" t="str">
        <f>"Q"&amp;INT((MONTH(A5807)-1)/3)+1</f>
        <v>Q1</v>
      </c>
      <c r="I5807">
        <v>2001</v>
      </c>
      <c r="J5807" t="str">
        <f>IF(C5807&gt;B5807, "Bullish", IF(B5807&gt;C5807, "Bearish", "Neutral"))</f>
        <v>Bullish</v>
      </c>
      <c r="K5807" t="str">
        <f>IF(C5808&gt;C5807, "Buy", "")</f>
        <v/>
      </c>
      <c r="L5807" t="str">
        <f>IF(C5808&lt;C5807, "Sell", "")</f>
        <v>Sell</v>
      </c>
      <c r="V5807" s="4">
        <f t="shared" si="90"/>
        <v>-2.1030939387354529E-2</v>
      </c>
    </row>
    <row r="5808" spans="1:22" x14ac:dyDescent="0.25">
      <c r="A5808" s="1">
        <v>36908</v>
      </c>
      <c r="B5808">
        <v>99.21875</v>
      </c>
      <c r="C5808">
        <v>98.403907779999997</v>
      </c>
      <c r="D5808">
        <v>51214528</v>
      </c>
      <c r="E5808" t="s">
        <v>10</v>
      </c>
      <c r="F5808" t="s">
        <v>8</v>
      </c>
      <c r="G5808" t="str">
        <f>IF(OR(F5808="Jan",F5808="Feb",F5808="Mar"),"Q1",
IF(OR(F5808="Apr",F5808="May",F5808="Jun"),"Q2",
IF(OR(F5808="Jul",F5808="Aug",F5808="Sep"),"Q3",
IF(OR(F5808="Oct",F5808="Nov",F5808="Dec"),"Q4",""))))</f>
        <v>Q1</v>
      </c>
      <c r="H5808" t="str">
        <f>"Q"&amp;INT((MONTH(A5808)-1)/3)+1</f>
        <v>Q1</v>
      </c>
      <c r="I5808">
        <v>2001</v>
      </c>
      <c r="J5808" t="str">
        <f>IF(C5808&gt;B5808, "Bullish", IF(B5808&gt;C5808, "Bearish", "Neutral"))</f>
        <v>Bearish</v>
      </c>
      <c r="K5808" t="str">
        <f>IF(C5809&gt;C5808, "Buy", "")</f>
        <v/>
      </c>
      <c r="L5808" t="str">
        <f>IF(C5809&lt;C5808, "Sell", "")</f>
        <v>Sell</v>
      </c>
      <c r="V5808" s="4">
        <f t="shared" si="90"/>
        <v>-3.2739151934885261E-2</v>
      </c>
    </row>
    <row r="5809" spans="1:22" x14ac:dyDescent="0.25">
      <c r="A5809" s="1">
        <v>36907</v>
      </c>
      <c r="B5809">
        <v>96.717185970000003</v>
      </c>
      <c r="C5809">
        <v>95.284378050000001</v>
      </c>
      <c r="D5809">
        <v>41221824</v>
      </c>
      <c r="E5809" t="s">
        <v>9</v>
      </c>
      <c r="F5809" t="s">
        <v>8</v>
      </c>
      <c r="G5809" t="str">
        <f>IF(OR(F5809="Jan",F5809="Feb",F5809="Mar"),"Q1",
IF(OR(F5809="Apr",F5809="May",F5809="Jun"),"Q2",
IF(OR(F5809="Jul",F5809="Aug",F5809="Sep"),"Q3",
IF(OR(F5809="Oct",F5809="Nov",F5809="Dec"),"Q4",""))))</f>
        <v>Q1</v>
      </c>
      <c r="H5809" t="str">
        <f>"Q"&amp;INT((MONTH(A5809)-1)/3)+1</f>
        <v>Q1</v>
      </c>
      <c r="I5809">
        <v>2001</v>
      </c>
      <c r="J5809" t="str">
        <f>IF(C5809&gt;B5809, "Bullish", IF(B5809&gt;C5809, "Bearish", "Neutral"))</f>
        <v>Bearish</v>
      </c>
      <c r="K5809" t="str">
        <f>IF(C5810&gt;C5809, "Buy", "")</f>
        <v>Buy</v>
      </c>
      <c r="L5809" t="str">
        <f>IF(C5810&lt;C5809, "Sell", "")</f>
        <v/>
      </c>
      <c r="V5809" s="4">
        <f t="shared" si="90"/>
        <v>1.1532803551542327E-2</v>
      </c>
    </row>
    <row r="5810" spans="1:22" x14ac:dyDescent="0.25">
      <c r="A5810" s="1">
        <v>36906</v>
      </c>
      <c r="B5810">
        <v>91.015625</v>
      </c>
      <c r="C5810">
        <v>96.396095279999997</v>
      </c>
      <c r="D5810">
        <v>102845952</v>
      </c>
      <c r="E5810" t="s">
        <v>7</v>
      </c>
      <c r="F5810" t="s">
        <v>8</v>
      </c>
      <c r="G5810" t="str">
        <f>IF(OR(F5810="Jan",F5810="Feb",F5810="Mar"),"Q1",
IF(OR(F5810="Apr",F5810="May",F5810="Jun"),"Q2",
IF(OR(F5810="Jul",F5810="Aug",F5810="Sep"),"Q3",
IF(OR(F5810="Oct",F5810="Nov",F5810="Dec"),"Q4",""))))</f>
        <v>Q1</v>
      </c>
      <c r="H5810" t="str">
        <f>"Q"&amp;INT((MONTH(A5810)-1)/3)+1</f>
        <v>Q1</v>
      </c>
      <c r="I5810">
        <v>2001</v>
      </c>
      <c r="J5810" t="str">
        <f>IF(C5810&gt;B5810, "Bullish", IF(B5810&gt;C5810, "Bearish", "Neutral"))</f>
        <v>Bullish</v>
      </c>
      <c r="K5810" t="str">
        <f>IF(C5811&gt;C5810, "Buy", "")</f>
        <v/>
      </c>
      <c r="L5810" t="str">
        <f>IF(C5811&lt;C5810, "Sell", "")</f>
        <v>Sell</v>
      </c>
      <c r="V5810" s="4">
        <f t="shared" si="90"/>
        <v>-6.3561877042051948E-2</v>
      </c>
    </row>
    <row r="5811" spans="1:22" x14ac:dyDescent="0.25">
      <c r="A5811" s="1">
        <v>36903</v>
      </c>
      <c r="B5811">
        <v>86.875</v>
      </c>
      <c r="C5811">
        <v>90.635154720000003</v>
      </c>
      <c r="D5811">
        <v>92083584</v>
      </c>
      <c r="E5811" t="s">
        <v>12</v>
      </c>
      <c r="F5811" t="s">
        <v>8</v>
      </c>
      <c r="G5811" t="str">
        <f>IF(OR(F5811="Jan",F5811="Feb",F5811="Mar"),"Q1",
IF(OR(F5811="Apr",F5811="May",F5811="Jun"),"Q2",
IF(OR(F5811="Jul",F5811="Aug",F5811="Sep"),"Q3",
IF(OR(F5811="Oct",F5811="Nov",F5811="Dec"),"Q4",""))))</f>
        <v>Q1</v>
      </c>
      <c r="H5811" t="str">
        <f>"Q"&amp;INT((MONTH(A5811)-1)/3)+1</f>
        <v>Q1</v>
      </c>
      <c r="I5811">
        <v>2001</v>
      </c>
      <c r="J5811" t="str">
        <f>IF(C5811&gt;B5811, "Bullish", IF(B5811&gt;C5811, "Bearish", "Neutral"))</f>
        <v>Bullish</v>
      </c>
      <c r="K5811" t="str">
        <f>IF(C5812&gt;C5811, "Buy", "")</f>
        <v/>
      </c>
      <c r="L5811" t="str">
        <f>IF(C5812&lt;C5811, "Sell", "")</f>
        <v>Sell</v>
      </c>
      <c r="V5811" s="4">
        <f t="shared" si="90"/>
        <v>-4.5472942353544717E-2</v>
      </c>
    </row>
    <row r="5812" spans="1:22" x14ac:dyDescent="0.25">
      <c r="A5812" s="1">
        <v>36902</v>
      </c>
      <c r="B5812">
        <v>88.671875</v>
      </c>
      <c r="C5812">
        <v>86.692970279999997</v>
      </c>
      <c r="D5812">
        <v>68442560</v>
      </c>
      <c r="E5812" t="s">
        <v>11</v>
      </c>
      <c r="F5812" t="s">
        <v>8</v>
      </c>
      <c r="G5812" t="str">
        <f>IF(OR(F5812="Jan",F5812="Feb",F5812="Mar"),"Q1",
IF(OR(F5812="Apr",F5812="May",F5812="Jun"),"Q2",
IF(OR(F5812="Jul",F5812="Aug",F5812="Sep"),"Q3",
IF(OR(F5812="Oct",F5812="Nov",F5812="Dec"),"Q4",""))))</f>
        <v>Q1</v>
      </c>
      <c r="H5812" t="str">
        <f>"Q"&amp;INT((MONTH(A5812)-1)/3)+1</f>
        <v>Q1</v>
      </c>
      <c r="I5812">
        <v>2001</v>
      </c>
      <c r="J5812" t="str">
        <f>IF(C5812&gt;B5812, "Bullish", IF(B5812&gt;C5812, "Bearish", "Neutral"))</f>
        <v>Bearish</v>
      </c>
      <c r="K5812" t="str">
        <f>IF(C5813&gt;C5812, "Buy", "")</f>
        <v>Buy</v>
      </c>
      <c r="L5812" t="str">
        <f>IF(C5813&lt;C5812, "Sell", "")</f>
        <v/>
      </c>
      <c r="V5812" s="4">
        <f t="shared" si="90"/>
        <v>2.0781489554557199E-2</v>
      </c>
    </row>
    <row r="5813" spans="1:22" x14ac:dyDescent="0.25">
      <c r="A5813" s="1">
        <v>36901</v>
      </c>
      <c r="B5813">
        <v>93.751564029999997</v>
      </c>
      <c r="C5813">
        <v>88.532814029999997</v>
      </c>
      <c r="D5813">
        <v>91550336</v>
      </c>
      <c r="E5813" t="s">
        <v>10</v>
      </c>
      <c r="F5813" t="s">
        <v>8</v>
      </c>
      <c r="G5813" t="str">
        <f>IF(OR(F5813="Jan",F5813="Feb",F5813="Mar"),"Q1",
IF(OR(F5813="Apr",F5813="May",F5813="Jun"),"Q2",
IF(OR(F5813="Jul",F5813="Aug",F5813="Sep"),"Q3",
IF(OR(F5813="Oct",F5813="Nov",F5813="Dec"),"Q4",""))))</f>
        <v>Q1</v>
      </c>
      <c r="H5813" t="str">
        <f>"Q"&amp;INT((MONTH(A5813)-1)/3)+1</f>
        <v>Q1</v>
      </c>
      <c r="I5813">
        <v>2001</v>
      </c>
      <c r="J5813" t="str">
        <f>IF(C5813&gt;B5813, "Bullish", IF(B5813&gt;C5813, "Bearish", "Neutral"))</f>
        <v>Bearish</v>
      </c>
      <c r="K5813" t="str">
        <f>IF(C5814&gt;C5813, "Buy", "")</f>
        <v>Buy</v>
      </c>
      <c r="L5813" t="str">
        <f>IF(C5814&lt;C5813, "Sell", "")</f>
        <v/>
      </c>
      <c r="V5813" s="4">
        <f t="shared" si="90"/>
        <v>4.4164005547418103E-2</v>
      </c>
    </row>
    <row r="5814" spans="1:22" x14ac:dyDescent="0.25">
      <c r="A5814" s="1">
        <v>36900</v>
      </c>
      <c r="B5814">
        <v>92.75</v>
      </c>
      <c r="C5814">
        <v>92.623435970000003</v>
      </c>
      <c r="D5814">
        <v>64873024</v>
      </c>
      <c r="E5814" t="s">
        <v>9</v>
      </c>
      <c r="F5814" t="s">
        <v>8</v>
      </c>
      <c r="G5814" t="str">
        <f>IF(OR(F5814="Jan",F5814="Feb",F5814="Mar"),"Q1",
IF(OR(F5814="Apr",F5814="May",F5814="Jun"),"Q2",
IF(OR(F5814="Jul",F5814="Aug",F5814="Sep"),"Q3",
IF(OR(F5814="Oct",F5814="Nov",F5814="Dec"),"Q4",""))))</f>
        <v>Q1</v>
      </c>
      <c r="H5814" t="str">
        <f>"Q"&amp;INT((MONTH(A5814)-1)/3)+1</f>
        <v>Q1</v>
      </c>
      <c r="I5814">
        <v>2001</v>
      </c>
      <c r="J5814" t="str">
        <f>IF(C5814&gt;B5814, "Bullish", IF(B5814&gt;C5814, "Bearish", "Neutral"))</f>
        <v>Bearish</v>
      </c>
      <c r="K5814" t="str">
        <f>IF(C5815&gt;C5814, "Buy", "")</f>
        <v>Buy</v>
      </c>
      <c r="L5814" t="str">
        <f>IF(C5815&lt;C5814, "Sell", "")</f>
        <v/>
      </c>
      <c r="V5814" s="4">
        <f t="shared" si="90"/>
        <v>9.4825931221601129E-3</v>
      </c>
    </row>
    <row r="5815" spans="1:22" x14ac:dyDescent="0.25">
      <c r="A5815" s="1">
        <v>36899</v>
      </c>
      <c r="B5815">
        <v>98.625</v>
      </c>
      <c r="C5815">
        <v>93.510154720000003</v>
      </c>
      <c r="D5815">
        <v>76229504</v>
      </c>
      <c r="E5815" t="s">
        <v>7</v>
      </c>
      <c r="F5815" t="s">
        <v>8</v>
      </c>
      <c r="G5815" t="str">
        <f>IF(OR(F5815="Jan",F5815="Feb",F5815="Mar"),"Q1",
IF(OR(F5815="Apr",F5815="May",F5815="Jun"),"Q2",
IF(OR(F5815="Jul",F5815="Aug",F5815="Sep"),"Q3",
IF(OR(F5815="Oct",F5815="Nov",F5815="Dec"),"Q4",""))))</f>
        <v>Q1</v>
      </c>
      <c r="H5815" t="str">
        <f>"Q"&amp;INT((MONTH(A5815)-1)/3)+1</f>
        <v>Q1</v>
      </c>
      <c r="I5815">
        <v>2001</v>
      </c>
      <c r="J5815" t="str">
        <f>IF(C5815&gt;B5815, "Bullish", IF(B5815&gt;C5815, "Bearish", "Neutral"))</f>
        <v>Bearish</v>
      </c>
      <c r="K5815" t="str">
        <f>IF(C5816&gt;C5815, "Buy", "")</f>
        <v>Buy</v>
      </c>
      <c r="L5815" t="str">
        <f>IF(C5816&lt;C5815, "Sell", "")</f>
        <v/>
      </c>
      <c r="V5815" s="4">
        <f t="shared" si="90"/>
        <v>6.2172878379034104E-2</v>
      </c>
    </row>
    <row r="5816" spans="1:22" x14ac:dyDescent="0.25">
      <c r="A5816" s="1">
        <v>36896</v>
      </c>
      <c r="B5816">
        <v>95.296875</v>
      </c>
      <c r="C5816">
        <v>99.709373470000003</v>
      </c>
      <c r="D5816">
        <v>67941888</v>
      </c>
      <c r="E5816" t="s">
        <v>12</v>
      </c>
      <c r="F5816" t="s">
        <v>8</v>
      </c>
      <c r="G5816" t="str">
        <f>IF(OR(F5816="Jan",F5816="Feb",F5816="Mar"),"Q1",
IF(OR(F5816="Apr",F5816="May",F5816="Jun"),"Q2",
IF(OR(F5816="Jul",F5816="Aug",F5816="Sep"),"Q3",
IF(OR(F5816="Oct",F5816="Nov",F5816="Dec"),"Q4",""))))</f>
        <v>Q1</v>
      </c>
      <c r="H5816" t="str">
        <f>"Q"&amp;INT((MONTH(A5816)-1)/3)+1</f>
        <v>Q1</v>
      </c>
      <c r="I5816">
        <v>2001</v>
      </c>
      <c r="J5816" t="str">
        <f>IF(C5816&gt;B5816, "Bullish", IF(B5816&gt;C5816, "Bearish", "Neutral"))</f>
        <v>Bullish</v>
      </c>
      <c r="K5816" t="str">
        <f>IF(C5817&gt;C5816, "Buy", "")</f>
        <v/>
      </c>
      <c r="L5816" t="str">
        <f>IF(C5817&lt;C5816, "Sell", "")</f>
        <v>Sell</v>
      </c>
      <c r="V5816" s="4">
        <f t="shared" si="90"/>
        <v>-4.58996451056745E-2</v>
      </c>
    </row>
    <row r="5817" spans="1:22" x14ac:dyDescent="0.25">
      <c r="A5817" s="1">
        <v>36895</v>
      </c>
      <c r="B5817">
        <v>87.96875</v>
      </c>
      <c r="C5817">
        <v>95.333595279999997</v>
      </c>
      <c r="D5817">
        <v>71192960</v>
      </c>
      <c r="E5817" t="s">
        <v>11</v>
      </c>
      <c r="F5817" t="s">
        <v>8</v>
      </c>
      <c r="G5817" t="str">
        <f>IF(OR(F5817="Jan",F5817="Feb",F5817="Mar"),"Q1",
IF(OR(F5817="Apr",F5817="May",F5817="Jun"),"Q2",
IF(OR(F5817="Jul",F5817="Aug",F5817="Sep"),"Q3",
IF(OR(F5817="Oct",F5817="Nov",F5817="Dec"),"Q4",""))))</f>
        <v>Q1</v>
      </c>
      <c r="H5817" t="str">
        <f>"Q"&amp;INT((MONTH(A5817)-1)/3)+1</f>
        <v>Q1</v>
      </c>
      <c r="I5817">
        <v>2001</v>
      </c>
      <c r="J5817" t="str">
        <f>IF(C5817&gt;B5817, "Bullish", IF(B5817&gt;C5817, "Bearish", "Neutral"))</f>
        <v>Bullish</v>
      </c>
      <c r="K5817" t="str">
        <f>IF(C5818&gt;C5817, "Buy", "")</f>
        <v/>
      </c>
      <c r="L5817" t="str">
        <f>IF(C5818&lt;C5817, "Sell", "")</f>
        <v>Sell</v>
      </c>
      <c r="V5817" s="4">
        <f t="shared" si="90"/>
        <v>-8.6751742880490909E-2</v>
      </c>
    </row>
    <row r="5818" spans="1:22" x14ac:dyDescent="0.25">
      <c r="A5818" s="1">
        <v>36894</v>
      </c>
      <c r="B5818">
        <v>87.5</v>
      </c>
      <c r="C5818">
        <v>87.723434449999999</v>
      </c>
      <c r="D5818">
        <v>64125952</v>
      </c>
      <c r="E5818" t="s">
        <v>10</v>
      </c>
      <c r="F5818" t="s">
        <v>8</v>
      </c>
      <c r="G5818" t="str">
        <f>IF(OR(F5818="Jan",F5818="Feb",F5818="Mar"),"Q1",
IF(OR(F5818="Apr",F5818="May",F5818="Jun"),"Q2",
IF(OR(F5818="Jul",F5818="Aug",F5818="Sep"),"Q3",
IF(OR(F5818="Oct",F5818="Nov",F5818="Dec"),"Q4",""))))</f>
        <v>Q1</v>
      </c>
      <c r="H5818" t="str">
        <f>"Q"&amp;INT((MONTH(A5818)-1)/3)+1</f>
        <v>Q1</v>
      </c>
      <c r="I5818">
        <v>2001</v>
      </c>
      <c r="J5818" t="str">
        <f>IF(C5818&gt;B5818, "Bullish", IF(B5818&gt;C5818, "Bearish", "Neutral"))</f>
        <v>Bullish</v>
      </c>
      <c r="K5818" t="str">
        <f>IF(C5819&gt;C5818, "Buy", "")</f>
        <v>Buy</v>
      </c>
      <c r="L5818" t="str">
        <f>IF(C5819&lt;C5818, "Sell", "")</f>
        <v/>
      </c>
      <c r="V5818" s="4">
        <f t="shared" si="90"/>
        <v>1.1714847597257806E-2</v>
      </c>
    </row>
    <row r="5819" spans="1:22" x14ac:dyDescent="0.25">
      <c r="A5819" s="1">
        <v>36893</v>
      </c>
      <c r="B5819">
        <v>87.515625</v>
      </c>
      <c r="C5819">
        <v>88.763282779999997</v>
      </c>
      <c r="D5819">
        <v>68767872</v>
      </c>
      <c r="E5819" t="s">
        <v>9</v>
      </c>
      <c r="F5819" t="s">
        <v>8</v>
      </c>
      <c r="G5819" t="str">
        <f>IF(OR(F5819="Jan",F5819="Feb",F5819="Mar"),"Q1",
IF(OR(F5819="Apr",F5819="May",F5819="Jun"),"Q2",
IF(OR(F5819="Jul",F5819="Aug",F5819="Sep"),"Q3",
IF(OR(F5819="Oct",F5819="Nov",F5819="Dec"),"Q4",""))))</f>
        <v>Q1</v>
      </c>
      <c r="H5819" t="str">
        <f>"Q"&amp;INT((MONTH(A5819)-1)/3)+1</f>
        <v>Q1</v>
      </c>
      <c r="I5819">
        <v>2001</v>
      </c>
      <c r="J5819" t="str">
        <f>IF(C5819&gt;B5819, "Bullish", IF(B5819&gt;C5819, "Bearish", "Neutral"))</f>
        <v>Bullish</v>
      </c>
      <c r="K5819" t="str">
        <f>IF(C5820&gt;C5819, "Buy", "")</f>
        <v/>
      </c>
      <c r="L5819" t="str">
        <f>IF(C5820&lt;C5819, "Sell", "")</f>
        <v>Sell</v>
      </c>
      <c r="V5819" s="4">
        <f t="shared" si="90"/>
        <v>-1.5598183365386493E-2</v>
      </c>
    </row>
    <row r="5820" spans="1:22" x14ac:dyDescent="0.25">
      <c r="A5820" s="1">
        <v>36892</v>
      </c>
      <c r="B5820">
        <v>89.140625</v>
      </c>
      <c r="C5820">
        <v>87.400001529999997</v>
      </c>
      <c r="D5820">
        <v>59981248</v>
      </c>
      <c r="E5820" t="s">
        <v>7</v>
      </c>
      <c r="F5820" t="s">
        <v>8</v>
      </c>
      <c r="G5820" t="str">
        <f>IF(OR(F5820="Jan",F5820="Feb",F5820="Mar"),"Q1",
IF(OR(F5820="Apr",F5820="May",F5820="Jun"),"Q2",
IF(OR(F5820="Jul",F5820="Aug",F5820="Sep"),"Q3",
IF(OR(F5820="Oct",F5820="Nov",F5820="Dec"),"Q4",""))))</f>
        <v>Q1</v>
      </c>
      <c r="H5820" t="str">
        <f>"Q"&amp;INT((MONTH(A5820)-1)/3)+1</f>
        <v>Q1</v>
      </c>
      <c r="I5820">
        <v>2001</v>
      </c>
      <c r="J5820" t="str">
        <f>IF(C5820&gt;B5820, "Bullish", IF(B5820&gt;C5820, "Bearish", "Neutral"))</f>
        <v>Bearish</v>
      </c>
      <c r="K5820" t="str">
        <f>IF(C5821&gt;C5820, "Buy", "")</f>
        <v>Buy</v>
      </c>
      <c r="L5820" t="str">
        <f>IF(C5821&lt;C5820, "Sell", "")</f>
        <v/>
      </c>
      <c r="V5820" s="4">
        <f t="shared" si="90"/>
        <v>1.76498477848522E-2</v>
      </c>
    </row>
    <row r="5821" spans="1:22" x14ac:dyDescent="0.25">
      <c r="A5821" s="1">
        <v>36889</v>
      </c>
      <c r="B5821">
        <v>86.25</v>
      </c>
      <c r="C5821">
        <v>88.970314029999997</v>
      </c>
      <c r="D5821">
        <v>89329728</v>
      </c>
      <c r="E5821" t="s">
        <v>12</v>
      </c>
      <c r="F5821" t="s">
        <v>23</v>
      </c>
      <c r="G5821" t="str">
        <f>IF(OR(F5821="Jan",F5821="Feb",F5821="Mar"),"Q1",
IF(OR(F5821="Apr",F5821="May",F5821="Jun"),"Q2",
IF(OR(F5821="Jul",F5821="Aug",F5821="Sep"),"Q3",
IF(OR(F5821="Oct",F5821="Nov",F5821="Dec"),"Q4",""))))</f>
        <v>Q4</v>
      </c>
      <c r="H5821" t="str">
        <f>"Q"&amp;INT((MONTH(A5821)-1)/3)+1</f>
        <v>Q4</v>
      </c>
      <c r="I5821">
        <v>2000</v>
      </c>
      <c r="J5821" t="str">
        <f>IF(C5821&gt;B5821, "Bullish", IF(B5821&gt;C5821, "Bearish", "Neutral"))</f>
        <v>Bullish</v>
      </c>
      <c r="K5821" t="str">
        <f>IF(C5822&gt;C5821, "Buy", "")</f>
        <v/>
      </c>
      <c r="L5821" t="str">
        <f>IF(C5822&lt;C5821, "Sell", "")</f>
        <v>Sell</v>
      </c>
      <c r="V5821" s="4">
        <f t="shared" si="90"/>
        <v>-2.644485676704042E-2</v>
      </c>
    </row>
    <row r="5822" spans="1:22" x14ac:dyDescent="0.25">
      <c r="A5822" s="1">
        <v>36888</v>
      </c>
      <c r="B5822">
        <v>86.40625</v>
      </c>
      <c r="C5822">
        <v>86.678123470000003</v>
      </c>
      <c r="D5822">
        <v>68453056</v>
      </c>
      <c r="E5822" t="s">
        <v>11</v>
      </c>
      <c r="F5822" t="s">
        <v>23</v>
      </c>
      <c r="G5822" t="str">
        <f>IF(OR(F5822="Jan",F5822="Feb",F5822="Mar"),"Q1",
IF(OR(F5822="Apr",F5822="May",F5822="Jun"),"Q2",
IF(OR(F5822="Jul",F5822="Aug",F5822="Sep"),"Q3",
IF(OR(F5822="Oct",F5822="Nov",F5822="Dec"),"Q4",""))))</f>
        <v>Q4</v>
      </c>
      <c r="H5822" t="str">
        <f>"Q"&amp;INT((MONTH(A5822)-1)/3)+1</f>
        <v>Q4</v>
      </c>
      <c r="I5822">
        <v>2000</v>
      </c>
      <c r="J5822" t="str">
        <f>IF(C5822&gt;B5822, "Bullish", IF(B5822&gt;C5822, "Bearish", "Neutral"))</f>
        <v>Bullish</v>
      </c>
      <c r="K5822" t="str">
        <f>IF(C5823&gt;C5822, "Buy", "")</f>
        <v/>
      </c>
      <c r="L5822" t="str">
        <f>IF(C5823&lt;C5822, "Sell", "")</f>
        <v>Sell</v>
      </c>
      <c r="V5822" s="4">
        <f t="shared" si="90"/>
        <v>-1.077755242199247E-2</v>
      </c>
    </row>
    <row r="5823" spans="1:22" x14ac:dyDescent="0.25">
      <c r="A5823" s="1">
        <v>36887</v>
      </c>
      <c r="B5823">
        <v>86.5</v>
      </c>
      <c r="C5823">
        <v>85.75390625</v>
      </c>
      <c r="D5823">
        <v>93331008</v>
      </c>
      <c r="E5823" t="s">
        <v>10</v>
      </c>
      <c r="F5823" t="s">
        <v>23</v>
      </c>
      <c r="G5823" t="str">
        <f>IF(OR(F5823="Jan",F5823="Feb",F5823="Mar"),"Q1",
IF(OR(F5823="Apr",F5823="May",F5823="Jun"),"Q2",
IF(OR(F5823="Jul",F5823="Aug",F5823="Sep"),"Q3",
IF(OR(F5823="Oct",F5823="Nov",F5823="Dec"),"Q4",""))))</f>
        <v>Q4</v>
      </c>
      <c r="H5823" t="str">
        <f>"Q"&amp;INT((MONTH(A5823)-1)/3)+1</f>
        <v>Q4</v>
      </c>
      <c r="I5823">
        <v>2000</v>
      </c>
      <c r="J5823" t="str">
        <f>IF(C5823&gt;B5823, "Bullish", IF(B5823&gt;C5823, "Bearish", "Neutral"))</f>
        <v>Bearish</v>
      </c>
      <c r="K5823" t="str">
        <f>IF(C5824&gt;C5823, "Buy", "")</f>
        <v>Buy</v>
      </c>
      <c r="L5823" t="str">
        <f>IF(C5824&lt;C5823, "Sell", "")</f>
        <v/>
      </c>
      <c r="V5823" s="4">
        <f t="shared" si="90"/>
        <v>5.7607822256147386E-3</v>
      </c>
    </row>
    <row r="5824" spans="1:22" x14ac:dyDescent="0.25">
      <c r="A5824" s="1">
        <v>36886</v>
      </c>
      <c r="B5824">
        <v>90.234375</v>
      </c>
      <c r="C5824">
        <v>86.250778199999999</v>
      </c>
      <c r="D5824">
        <v>87180288</v>
      </c>
      <c r="E5824" t="s">
        <v>9</v>
      </c>
      <c r="F5824" t="s">
        <v>23</v>
      </c>
      <c r="G5824" t="str">
        <f>IF(OR(F5824="Jan",F5824="Feb",F5824="Mar"),"Q1",
IF(OR(F5824="Apr",F5824="May",F5824="Jun"),"Q2",
IF(OR(F5824="Jul",F5824="Aug",F5824="Sep"),"Q3",
IF(OR(F5824="Oct",F5824="Nov",F5824="Dec"),"Q4",""))))</f>
        <v>Q4</v>
      </c>
      <c r="H5824" t="str">
        <f>"Q"&amp;INT((MONTH(A5824)-1)/3)+1</f>
        <v>Q4</v>
      </c>
      <c r="I5824">
        <v>2000</v>
      </c>
      <c r="J5824" t="str">
        <f>IF(C5824&gt;B5824, "Bullish", IF(B5824&gt;C5824, "Bearish", "Neutral"))</f>
        <v>Bearish</v>
      </c>
      <c r="K5824" t="str">
        <f>IF(C5825&gt;C5824, "Buy", "")</f>
        <v>Buy</v>
      </c>
      <c r="L5824" t="str">
        <f>IF(C5825&lt;C5824, "Sell", "")</f>
        <v/>
      </c>
      <c r="V5824" s="4">
        <f t="shared" si="90"/>
        <v>5.0240450410257299E-2</v>
      </c>
    </row>
    <row r="5825" spans="1:22" x14ac:dyDescent="0.25">
      <c r="A5825" s="1">
        <v>36885</v>
      </c>
      <c r="B5825">
        <v>90.813278199999999</v>
      </c>
      <c r="C5825">
        <v>90.813278199999999</v>
      </c>
      <c r="D5825">
        <v>0</v>
      </c>
      <c r="E5825" t="s">
        <v>7</v>
      </c>
      <c r="F5825" t="s">
        <v>23</v>
      </c>
      <c r="G5825" t="str">
        <f>IF(OR(F5825="Jan",F5825="Feb",F5825="Mar"),"Q1",
IF(OR(F5825="Apr",F5825="May",F5825="Jun"),"Q2",
IF(OR(F5825="Jul",F5825="Aug",F5825="Sep"),"Q3",
IF(OR(F5825="Oct",F5825="Nov",F5825="Dec"),"Q4",""))))</f>
        <v>Q4</v>
      </c>
      <c r="H5825" t="str">
        <f>"Q"&amp;INT((MONTH(A5825)-1)/3)+1</f>
        <v>Q4</v>
      </c>
      <c r="I5825">
        <v>2000</v>
      </c>
      <c r="J5825" t="str">
        <f>IF(C5825&gt;B5825, "Bullish", IF(B5825&gt;C5825, "Bearish", "Neutral"))</f>
        <v>Neutral</v>
      </c>
      <c r="K5825" t="str">
        <f>IF(C5826&gt;C5825, "Buy", "")</f>
        <v/>
      </c>
      <c r="L5825" t="str">
        <f>IF(C5826&lt;C5825, "Sell", "")</f>
        <v/>
      </c>
      <c r="V5825" s="4">
        <f t="shared" si="90"/>
        <v>0</v>
      </c>
    </row>
    <row r="5826" spans="1:22" x14ac:dyDescent="0.25">
      <c r="A5826" s="1">
        <v>36882</v>
      </c>
      <c r="B5826">
        <v>98.356246949999999</v>
      </c>
      <c r="C5826">
        <v>90.813278199999999</v>
      </c>
      <c r="D5826">
        <v>88193152</v>
      </c>
      <c r="E5826" t="s">
        <v>12</v>
      </c>
      <c r="F5826" t="s">
        <v>23</v>
      </c>
      <c r="G5826" t="str">
        <f>IF(OR(F5826="Jan",F5826="Feb",F5826="Mar"),"Q1",
IF(OR(F5826="Apr",F5826="May",F5826="Jun"),"Q2",
IF(OR(F5826="Jul",F5826="Aug",F5826="Sep"),"Q3",
IF(OR(F5826="Oct",F5826="Nov",F5826="Dec"),"Q4",""))))</f>
        <v>Q4</v>
      </c>
      <c r="H5826" t="str">
        <f>"Q"&amp;INT((MONTH(A5826)-1)/3)+1</f>
        <v>Q4</v>
      </c>
      <c r="I5826">
        <v>2000</v>
      </c>
      <c r="J5826" t="str">
        <f>IF(C5826&gt;B5826, "Bullish", IF(B5826&gt;C5826, "Bearish", "Neutral"))</f>
        <v>Bearish</v>
      </c>
      <c r="K5826" t="str">
        <f>IF(C5827&gt;C5826, "Buy", "")</f>
        <v>Buy</v>
      </c>
      <c r="L5826" t="str">
        <f>IF(C5827&lt;C5826, "Sell", "")</f>
        <v/>
      </c>
      <c r="V5826" s="4">
        <f t="shared" si="90"/>
        <v>7.396874184451005E-2</v>
      </c>
    </row>
    <row r="5827" spans="1:22" x14ac:dyDescent="0.25">
      <c r="A5827" s="1">
        <v>36881</v>
      </c>
      <c r="B5827">
        <v>103.15625</v>
      </c>
      <c r="C5827">
        <v>98.067184449999999</v>
      </c>
      <c r="D5827">
        <v>57950976</v>
      </c>
      <c r="E5827" t="s">
        <v>11</v>
      </c>
      <c r="F5827" t="s">
        <v>23</v>
      </c>
      <c r="G5827" t="str">
        <f>IF(OR(F5827="Jan",F5827="Feb",F5827="Mar"),"Q1",
IF(OR(F5827="Apr",F5827="May",F5827="Jun"),"Q2",
IF(OR(F5827="Jul",F5827="Aug",F5827="Sep"),"Q3",
IF(OR(F5827="Oct",F5827="Nov",F5827="Dec"),"Q4",""))))</f>
        <v>Q4</v>
      </c>
      <c r="H5827" t="str">
        <f>"Q"&amp;INT((MONTH(A5827)-1)/3)+1</f>
        <v>Q4</v>
      </c>
      <c r="I5827">
        <v>2000</v>
      </c>
      <c r="J5827" t="str">
        <f>IF(C5827&gt;B5827, "Bullish", IF(B5827&gt;C5827, "Bearish", "Neutral"))</f>
        <v>Bearish</v>
      </c>
      <c r="K5827" t="str">
        <f>IF(C5828&gt;C5827, "Buy", "")</f>
        <v>Buy</v>
      </c>
      <c r="L5827" t="str">
        <f>IF(C5828&lt;C5827, "Sell", "")</f>
        <v/>
      </c>
      <c r="V5827" s="4">
        <f t="shared" ref="V5827:V5890" si="91">(C5828-C5827)/C5828</f>
        <v>5.4937789607195871E-2</v>
      </c>
    </row>
    <row r="5828" spans="1:22" x14ac:dyDescent="0.25">
      <c r="A5828" s="1">
        <v>36880</v>
      </c>
      <c r="B5828">
        <v>106.171875</v>
      </c>
      <c r="C5828">
        <v>103.7679672</v>
      </c>
      <c r="D5828">
        <v>60485184</v>
      </c>
      <c r="E5828" t="s">
        <v>10</v>
      </c>
      <c r="F5828" t="s">
        <v>23</v>
      </c>
      <c r="G5828" t="str">
        <f>IF(OR(F5828="Jan",F5828="Feb",F5828="Mar"),"Q1",
IF(OR(F5828="Apr",F5828="May",F5828="Jun"),"Q2",
IF(OR(F5828="Jul",F5828="Aug",F5828="Sep"),"Q3",
IF(OR(F5828="Oct",F5828="Nov",F5828="Dec"),"Q4",""))))</f>
        <v>Q4</v>
      </c>
      <c r="H5828" t="str">
        <f>"Q"&amp;INT((MONTH(A5828)-1)/3)+1</f>
        <v>Q4</v>
      </c>
      <c r="I5828">
        <v>2000</v>
      </c>
      <c r="J5828" t="str">
        <f>IF(C5828&gt;B5828, "Bullish", IF(B5828&gt;C5828, "Bearish", "Neutral"))</f>
        <v>Bearish</v>
      </c>
      <c r="K5828" t="str">
        <f>IF(C5829&gt;C5828, "Buy", "")</f>
        <v>Buy</v>
      </c>
      <c r="L5828" t="str">
        <f>IF(C5829&lt;C5828, "Sell", "")</f>
        <v/>
      </c>
      <c r="V5828" s="4">
        <f t="shared" si="91"/>
        <v>3.6026649078092457E-2</v>
      </c>
    </row>
    <row r="5829" spans="1:22" x14ac:dyDescent="0.25">
      <c r="A5829" s="1">
        <v>36879</v>
      </c>
      <c r="B5829">
        <v>110.78125</v>
      </c>
      <c r="C5829">
        <v>107.6460953</v>
      </c>
      <c r="D5829">
        <v>46559552</v>
      </c>
      <c r="E5829" t="s">
        <v>9</v>
      </c>
      <c r="F5829" t="s">
        <v>23</v>
      </c>
      <c r="G5829" t="str">
        <f>IF(OR(F5829="Jan",F5829="Feb",F5829="Mar"),"Q1",
IF(OR(F5829="Apr",F5829="May",F5829="Jun"),"Q2",
IF(OR(F5829="Jul",F5829="Aug",F5829="Sep"),"Q3",
IF(OR(F5829="Oct",F5829="Nov",F5829="Dec"),"Q4",""))))</f>
        <v>Q4</v>
      </c>
      <c r="H5829" t="str">
        <f>"Q"&amp;INT((MONTH(A5829)-1)/3)+1</f>
        <v>Q4</v>
      </c>
      <c r="I5829">
        <v>2000</v>
      </c>
      <c r="J5829" t="str">
        <f>IF(C5829&gt;B5829, "Bullish", IF(B5829&gt;C5829, "Bearish", "Neutral"))</f>
        <v>Bearish</v>
      </c>
      <c r="K5829" t="str">
        <f>IF(C5830&gt;C5829, "Buy", "")</f>
        <v>Buy</v>
      </c>
      <c r="L5829" t="str">
        <f>IF(C5830&lt;C5829, "Sell", "")</f>
        <v/>
      </c>
      <c r="V5829" s="4">
        <f t="shared" si="91"/>
        <v>2.8862011252906938E-2</v>
      </c>
    </row>
    <row r="5830" spans="1:22" x14ac:dyDescent="0.25">
      <c r="A5830" s="1">
        <v>36878</v>
      </c>
      <c r="B5830">
        <v>111.0367203</v>
      </c>
      <c r="C5830">
        <v>110.845314</v>
      </c>
      <c r="D5830">
        <v>42354176</v>
      </c>
      <c r="E5830" t="s">
        <v>7</v>
      </c>
      <c r="F5830" t="s">
        <v>23</v>
      </c>
      <c r="G5830" t="str">
        <f>IF(OR(F5830="Jan",F5830="Feb",F5830="Mar"),"Q1",
IF(OR(F5830="Apr",F5830="May",F5830="Jun"),"Q2",
IF(OR(F5830="Jul",F5830="Aug",F5830="Sep"),"Q3",
IF(OR(F5830="Oct",F5830="Nov",F5830="Dec"),"Q4",""))))</f>
        <v>Q4</v>
      </c>
      <c r="H5830" t="str">
        <f>"Q"&amp;INT((MONTH(A5830)-1)/3)+1</f>
        <v>Q4</v>
      </c>
      <c r="I5830">
        <v>2000</v>
      </c>
      <c r="J5830" t="str">
        <f>IF(C5830&gt;B5830, "Bullish", IF(B5830&gt;C5830, "Bearish", "Neutral"))</f>
        <v>Bearish</v>
      </c>
      <c r="K5830" t="str">
        <f>IF(C5831&gt;C5830, "Buy", "")</f>
        <v>Buy</v>
      </c>
      <c r="L5830" t="str">
        <f>IF(C5831&lt;C5830, "Sell", "")</f>
        <v/>
      </c>
      <c r="V5830" s="4">
        <f t="shared" si="91"/>
        <v>1.5036627991157953E-2</v>
      </c>
    </row>
    <row r="5831" spans="1:22" x14ac:dyDescent="0.25">
      <c r="A5831" s="1">
        <v>36875</v>
      </c>
      <c r="B5831">
        <v>117.734375</v>
      </c>
      <c r="C5831">
        <v>112.5374985</v>
      </c>
      <c r="D5831">
        <v>50494144</v>
      </c>
      <c r="E5831" t="s">
        <v>12</v>
      </c>
      <c r="F5831" t="s">
        <v>23</v>
      </c>
      <c r="G5831" t="str">
        <f>IF(OR(F5831="Jan",F5831="Feb",F5831="Mar"),"Q1",
IF(OR(F5831="Apr",F5831="May",F5831="Jun"),"Q2",
IF(OR(F5831="Jul",F5831="Aug",F5831="Sep"),"Q3",
IF(OR(F5831="Oct",F5831="Nov",F5831="Dec"),"Q4",""))))</f>
        <v>Q4</v>
      </c>
      <c r="H5831" t="str">
        <f>"Q"&amp;INT((MONTH(A5831)-1)/3)+1</f>
        <v>Q4</v>
      </c>
      <c r="I5831">
        <v>2000</v>
      </c>
      <c r="J5831" t="str">
        <f>IF(C5831&gt;B5831, "Bullish", IF(B5831&gt;C5831, "Bearish", "Neutral"))</f>
        <v>Bearish</v>
      </c>
      <c r="K5831" t="str">
        <f>IF(C5832&gt;C5831, "Buy", "")</f>
        <v>Buy</v>
      </c>
      <c r="L5831" t="str">
        <f>IF(C5832&lt;C5831, "Sell", "")</f>
        <v/>
      </c>
      <c r="V5831" s="4">
        <f t="shared" si="91"/>
        <v>4.3556783727484762E-2</v>
      </c>
    </row>
    <row r="5832" spans="1:22" x14ac:dyDescent="0.25">
      <c r="A5832" s="1">
        <v>36874</v>
      </c>
      <c r="B5832">
        <v>119.140625</v>
      </c>
      <c r="C5832">
        <v>117.6624985</v>
      </c>
      <c r="D5832">
        <v>27747008</v>
      </c>
      <c r="E5832" t="s">
        <v>11</v>
      </c>
      <c r="F5832" t="s">
        <v>23</v>
      </c>
      <c r="G5832" t="str">
        <f>IF(OR(F5832="Jan",F5832="Feb",F5832="Mar"),"Q1",
IF(OR(F5832="Apr",F5832="May",F5832="Jun"),"Q2",
IF(OR(F5832="Jul",F5832="Aug",F5832="Sep"),"Q3",
IF(OR(F5832="Oct",F5832="Nov",F5832="Dec"),"Q4",""))))</f>
        <v>Q4</v>
      </c>
      <c r="H5832" t="str">
        <f>"Q"&amp;INT((MONTH(A5832)-1)/3)+1</f>
        <v>Q4</v>
      </c>
      <c r="I5832">
        <v>2000</v>
      </c>
      <c r="J5832" t="str">
        <f>IF(C5832&gt;B5832, "Bullish", IF(B5832&gt;C5832, "Bearish", "Neutral"))</f>
        <v>Bearish</v>
      </c>
      <c r="K5832" t="str">
        <f>IF(C5833&gt;C5832, "Buy", "")</f>
        <v>Buy</v>
      </c>
      <c r="L5832" t="str">
        <f>IF(C5833&lt;C5832, "Sell", "")</f>
        <v/>
      </c>
      <c r="V5832" s="4">
        <f t="shared" si="91"/>
        <v>1.2108608760367325E-2</v>
      </c>
    </row>
    <row r="5833" spans="1:22" x14ac:dyDescent="0.25">
      <c r="A5833" s="1">
        <v>36873</v>
      </c>
      <c r="B5833">
        <v>117.170311</v>
      </c>
      <c r="C5833">
        <v>119.1046906</v>
      </c>
      <c r="D5833">
        <v>52094400</v>
      </c>
      <c r="E5833" t="s">
        <v>10</v>
      </c>
      <c r="F5833" t="s">
        <v>23</v>
      </c>
      <c r="G5833" t="str">
        <f>IF(OR(F5833="Jan",F5833="Feb",F5833="Mar"),"Q1",
IF(OR(F5833="Apr",F5833="May",F5833="Jun"),"Q2",
IF(OR(F5833="Jul",F5833="Aug",F5833="Sep"),"Q3",
IF(OR(F5833="Oct",F5833="Nov",F5833="Dec"),"Q4",""))))</f>
        <v>Q4</v>
      </c>
      <c r="H5833" t="str">
        <f>"Q"&amp;INT((MONTH(A5833)-1)/3)+1</f>
        <v>Q4</v>
      </c>
      <c r="I5833">
        <v>2000</v>
      </c>
      <c r="J5833" t="str">
        <f>IF(C5833&gt;B5833, "Bullish", IF(B5833&gt;C5833, "Bearish", "Neutral"))</f>
        <v>Bullish</v>
      </c>
      <c r="K5833" t="str">
        <f>IF(C5834&gt;C5833, "Buy", "")</f>
        <v/>
      </c>
      <c r="L5833" t="str">
        <f>IF(C5834&lt;C5833, "Sell", "")</f>
        <v>Sell</v>
      </c>
      <c r="V5833" s="4">
        <f t="shared" si="91"/>
        <v>-2.2700771234990254E-2</v>
      </c>
    </row>
    <row r="5834" spans="1:22" x14ac:dyDescent="0.25">
      <c r="A5834" s="1">
        <v>36872</v>
      </c>
      <c r="B5834">
        <v>116.875</v>
      </c>
      <c r="C5834">
        <v>116.4609375</v>
      </c>
      <c r="D5834">
        <v>34921984</v>
      </c>
      <c r="E5834" t="s">
        <v>9</v>
      </c>
      <c r="F5834" t="s">
        <v>23</v>
      </c>
      <c r="G5834" t="str">
        <f>IF(OR(F5834="Jan",F5834="Feb",F5834="Mar"),"Q1",
IF(OR(F5834="Apr",F5834="May",F5834="Jun"),"Q2",
IF(OR(F5834="Jul",F5834="Aug",F5834="Sep"),"Q3",
IF(OR(F5834="Oct",F5834="Nov",F5834="Dec"),"Q4",""))))</f>
        <v>Q4</v>
      </c>
      <c r="H5834" t="str">
        <f>"Q"&amp;INT((MONTH(A5834)-1)/3)+1</f>
        <v>Q4</v>
      </c>
      <c r="I5834">
        <v>2000</v>
      </c>
      <c r="J5834" t="str">
        <f>IF(C5834&gt;B5834, "Bullish", IF(B5834&gt;C5834, "Bearish", "Neutral"))</f>
        <v>Bearish</v>
      </c>
      <c r="K5834" t="str">
        <f>IF(C5835&gt;C5834, "Buy", "")</f>
        <v>Buy</v>
      </c>
      <c r="L5834" t="str">
        <f>IF(C5835&lt;C5834, "Sell", "")</f>
        <v/>
      </c>
      <c r="V5834" s="4">
        <f t="shared" si="91"/>
        <v>2.175441372607972E-3</v>
      </c>
    </row>
    <row r="5835" spans="1:22" x14ac:dyDescent="0.25">
      <c r="A5835" s="1">
        <v>36871</v>
      </c>
      <c r="B5835">
        <v>115.546875</v>
      </c>
      <c r="C5835">
        <v>116.7148438</v>
      </c>
      <c r="D5835">
        <v>39128768</v>
      </c>
      <c r="E5835" t="s">
        <v>7</v>
      </c>
      <c r="F5835" t="s">
        <v>23</v>
      </c>
      <c r="G5835" t="str">
        <f>IF(OR(F5835="Jan",F5835="Feb",F5835="Mar"),"Q1",
IF(OR(F5835="Apr",F5835="May",F5835="Jun"),"Q2",
IF(OR(F5835="Jul",F5835="Aug",F5835="Sep"),"Q3",
IF(OR(F5835="Oct",F5835="Nov",F5835="Dec"),"Q4",""))))</f>
        <v>Q4</v>
      </c>
      <c r="H5835" t="str">
        <f>"Q"&amp;INT((MONTH(A5835)-1)/3)+1</f>
        <v>Q4</v>
      </c>
      <c r="I5835">
        <v>2000</v>
      </c>
      <c r="J5835" t="str">
        <f>IF(C5835&gt;B5835, "Bullish", IF(B5835&gt;C5835, "Bearish", "Neutral"))</f>
        <v>Bullish</v>
      </c>
      <c r="K5835" t="str">
        <f>IF(C5836&gt;C5835, "Buy", "")</f>
        <v/>
      </c>
      <c r="L5835" t="str">
        <f>IF(C5836&lt;C5835, "Sell", "")</f>
        <v>Sell</v>
      </c>
      <c r="V5835" s="4">
        <f t="shared" si="91"/>
        <v>-1.0552304929987166E-2</v>
      </c>
    </row>
    <row r="5836" spans="1:22" x14ac:dyDescent="0.25">
      <c r="A5836" s="1">
        <v>36868</v>
      </c>
      <c r="B5836">
        <v>113.4578094</v>
      </c>
      <c r="C5836">
        <v>115.4960938</v>
      </c>
      <c r="D5836">
        <v>39107712</v>
      </c>
      <c r="E5836" t="s">
        <v>12</v>
      </c>
      <c r="F5836" t="s">
        <v>23</v>
      </c>
      <c r="G5836" t="str">
        <f>IF(OR(F5836="Jan",F5836="Feb",F5836="Mar"),"Q1",
IF(OR(F5836="Apr",F5836="May",F5836="Jun"),"Q2",
IF(OR(F5836="Jul",F5836="Aug",F5836="Sep"),"Q3",
IF(OR(F5836="Oct",F5836="Nov",F5836="Dec"),"Q4",""))))</f>
        <v>Q4</v>
      </c>
      <c r="H5836" t="str">
        <f>"Q"&amp;INT((MONTH(A5836)-1)/3)+1</f>
        <v>Q4</v>
      </c>
      <c r="I5836">
        <v>2000</v>
      </c>
      <c r="J5836" t="str">
        <f>IF(C5836&gt;B5836, "Bullish", IF(B5836&gt;C5836, "Bearish", "Neutral"))</f>
        <v>Bullish</v>
      </c>
      <c r="K5836" t="str">
        <f>IF(C5837&gt;C5836, "Buy", "")</f>
        <v/>
      </c>
      <c r="L5836" t="str">
        <f>IF(C5837&lt;C5836, "Sell", "")</f>
        <v>Sell</v>
      </c>
      <c r="V5836" s="4">
        <f t="shared" si="91"/>
        <v>-1.4409716259496884E-2</v>
      </c>
    </row>
    <row r="5837" spans="1:22" x14ac:dyDescent="0.25">
      <c r="A5837" s="1">
        <v>36867</v>
      </c>
      <c r="B5837">
        <v>113.4375</v>
      </c>
      <c r="C5837">
        <v>113.8554688</v>
      </c>
      <c r="D5837">
        <v>23706944</v>
      </c>
      <c r="E5837" t="s">
        <v>11</v>
      </c>
      <c r="F5837" t="s">
        <v>23</v>
      </c>
      <c r="G5837" t="str">
        <f>IF(OR(F5837="Jan",F5837="Feb",F5837="Mar"),"Q1",
IF(OR(F5837="Apr",F5837="May",F5837="Jun"),"Q2",
IF(OR(F5837="Jul",F5837="Aug",F5837="Sep"),"Q3",
IF(OR(F5837="Oct",F5837="Nov",F5837="Dec"),"Q4",""))))</f>
        <v>Q4</v>
      </c>
      <c r="H5837" t="str">
        <f>"Q"&amp;INT((MONTH(A5837)-1)/3)+1</f>
        <v>Q4</v>
      </c>
      <c r="I5837">
        <v>2000</v>
      </c>
      <c r="J5837" t="str">
        <f>IF(C5837&gt;B5837, "Bullish", IF(B5837&gt;C5837, "Bearish", "Neutral"))</f>
        <v>Bullish</v>
      </c>
      <c r="K5837" t="str">
        <f>IF(C5838&gt;C5837, "Buy", "")</f>
        <v>Buy</v>
      </c>
      <c r="L5837" t="str">
        <f>IF(C5838&lt;C5837, "Sell", "")</f>
        <v/>
      </c>
      <c r="V5837" s="4">
        <f t="shared" si="91"/>
        <v>2.4436783075606049E-3</v>
      </c>
    </row>
    <row r="5838" spans="1:22" x14ac:dyDescent="0.25">
      <c r="A5838" s="1">
        <v>36866</v>
      </c>
      <c r="B5838">
        <v>118.75</v>
      </c>
      <c r="C5838">
        <v>114.1343765</v>
      </c>
      <c r="D5838">
        <v>41569856</v>
      </c>
      <c r="E5838" t="s">
        <v>10</v>
      </c>
      <c r="F5838" t="s">
        <v>23</v>
      </c>
      <c r="G5838" t="str">
        <f>IF(OR(F5838="Jan",F5838="Feb",F5838="Mar"),"Q1",
IF(OR(F5838="Apr",F5838="May",F5838="Jun"),"Q2",
IF(OR(F5838="Jul",F5838="Aug",F5838="Sep"),"Q3",
IF(OR(F5838="Oct",F5838="Nov",F5838="Dec"),"Q4",""))))</f>
        <v>Q4</v>
      </c>
      <c r="H5838" t="str">
        <f>"Q"&amp;INT((MONTH(A5838)-1)/3)+1</f>
        <v>Q4</v>
      </c>
      <c r="I5838">
        <v>2000</v>
      </c>
      <c r="J5838" t="str">
        <f>IF(C5838&gt;B5838, "Bullish", IF(B5838&gt;C5838, "Bearish", "Neutral"))</f>
        <v>Bearish</v>
      </c>
      <c r="K5838" t="str">
        <f>IF(C5839&gt;C5838, "Buy", "")</f>
        <v/>
      </c>
      <c r="L5838" t="str">
        <f>IF(C5839&lt;C5838, "Sell", "")</f>
        <v>Sell</v>
      </c>
      <c r="V5838" s="4">
        <f t="shared" si="91"/>
        <v>-1.714127911996103E-2</v>
      </c>
    </row>
    <row r="5839" spans="1:22" x14ac:dyDescent="0.25">
      <c r="A5839" s="1">
        <v>36865</v>
      </c>
      <c r="B5839">
        <v>112.265625</v>
      </c>
      <c r="C5839">
        <v>112.2109375</v>
      </c>
      <c r="D5839">
        <v>43453632</v>
      </c>
      <c r="E5839" t="s">
        <v>9</v>
      </c>
      <c r="F5839" t="s">
        <v>23</v>
      </c>
      <c r="G5839" t="str">
        <f>IF(OR(F5839="Jan",F5839="Feb",F5839="Mar"),"Q1",
IF(OR(F5839="Apr",F5839="May",F5839="Jun"),"Q2",
IF(OR(F5839="Jul",F5839="Aug",F5839="Sep"),"Q3",
IF(OR(F5839="Oct",F5839="Nov",F5839="Dec"),"Q4",""))))</f>
        <v>Q4</v>
      </c>
      <c r="H5839" t="str">
        <f>"Q"&amp;INT((MONTH(A5839)-1)/3)+1</f>
        <v>Q4</v>
      </c>
      <c r="I5839">
        <v>2000</v>
      </c>
      <c r="J5839" t="str">
        <f>IF(C5839&gt;B5839, "Bullish", IF(B5839&gt;C5839, "Bearish", "Neutral"))</f>
        <v>Bearish</v>
      </c>
      <c r="K5839" t="str">
        <f>IF(C5840&gt;C5839, "Buy", "")</f>
        <v>Buy</v>
      </c>
      <c r="L5839" t="str">
        <f>IF(C5840&lt;C5839, "Sell", "")</f>
        <v/>
      </c>
      <c r="V5839" s="4">
        <f t="shared" si="91"/>
        <v>1.1835947680893737E-4</v>
      </c>
    </row>
    <row r="5840" spans="1:22" x14ac:dyDescent="0.25">
      <c r="A5840" s="1">
        <v>36864</v>
      </c>
      <c r="B5840">
        <v>114.21875</v>
      </c>
      <c r="C5840">
        <v>112.2242203</v>
      </c>
      <c r="D5840">
        <v>29766208</v>
      </c>
      <c r="E5840" t="s">
        <v>7</v>
      </c>
      <c r="F5840" t="s">
        <v>23</v>
      </c>
      <c r="G5840" t="str">
        <f>IF(OR(F5840="Jan",F5840="Feb",F5840="Mar"),"Q1",
IF(OR(F5840="Apr",F5840="May",F5840="Jun"),"Q2",
IF(OR(F5840="Jul",F5840="Aug",F5840="Sep"),"Q3",
IF(OR(F5840="Oct",F5840="Nov",F5840="Dec"),"Q4",""))))</f>
        <v>Q4</v>
      </c>
      <c r="H5840" t="str">
        <f>"Q"&amp;INT((MONTH(A5840)-1)/3)+1</f>
        <v>Q4</v>
      </c>
      <c r="I5840">
        <v>2000</v>
      </c>
      <c r="J5840" t="str">
        <f>IF(C5840&gt;B5840, "Bullish", IF(B5840&gt;C5840, "Bearish", "Neutral"))</f>
        <v>Bearish</v>
      </c>
      <c r="K5840" t="str">
        <f>IF(C5841&gt;C5840, "Buy", "")</f>
        <v>Buy</v>
      </c>
      <c r="L5840" t="str">
        <f>IF(C5841&lt;C5840, "Sell", "")</f>
        <v/>
      </c>
      <c r="V5840" s="4">
        <f t="shared" si="91"/>
        <v>1.4536957216927476E-2</v>
      </c>
    </row>
    <row r="5841" spans="1:22" x14ac:dyDescent="0.25">
      <c r="A5841" s="1">
        <v>36861</v>
      </c>
      <c r="B5841">
        <v>111.71875</v>
      </c>
      <c r="C5841">
        <v>113.8796844</v>
      </c>
      <c r="D5841">
        <v>54182464</v>
      </c>
      <c r="E5841" t="s">
        <v>12</v>
      </c>
      <c r="F5841" t="s">
        <v>23</v>
      </c>
      <c r="G5841" t="str">
        <f>IF(OR(F5841="Jan",F5841="Feb",F5841="Mar"),"Q1",
IF(OR(F5841="Apr",F5841="May",F5841="Jun"),"Q2",
IF(OR(F5841="Jul",F5841="Aug",F5841="Sep"),"Q3",
IF(OR(F5841="Oct",F5841="Nov",F5841="Dec"),"Q4",""))))</f>
        <v>Q4</v>
      </c>
      <c r="H5841" t="str">
        <f>"Q"&amp;INT((MONTH(A5841)-1)/3)+1</f>
        <v>Q4</v>
      </c>
      <c r="I5841">
        <v>2000</v>
      </c>
      <c r="J5841" t="str">
        <f>IF(C5841&gt;B5841, "Bullish", IF(B5841&gt;C5841, "Bearish", "Neutral"))</f>
        <v>Bullish</v>
      </c>
      <c r="K5841" t="str">
        <f>IF(C5842&gt;C5841, "Buy", "")</f>
        <v/>
      </c>
      <c r="L5841" t="str">
        <f>IF(C5842&lt;C5841, "Sell", "")</f>
        <v>Sell</v>
      </c>
      <c r="V5841" s="4">
        <f t="shared" si="91"/>
        <v>-1.449717812658702E-2</v>
      </c>
    </row>
    <row r="5842" spans="1:22" x14ac:dyDescent="0.25">
      <c r="A5842" s="1">
        <v>36860</v>
      </c>
      <c r="B5842">
        <v>115.46875</v>
      </c>
      <c r="C5842">
        <v>112.2523422</v>
      </c>
      <c r="D5842">
        <v>45687872</v>
      </c>
      <c r="E5842" t="s">
        <v>11</v>
      </c>
      <c r="F5842" t="s">
        <v>22</v>
      </c>
      <c r="G5842" t="str">
        <f>IF(OR(F5842="Jan",F5842="Feb",F5842="Mar"),"Q1",
IF(OR(F5842="Apr",F5842="May",F5842="Jun"),"Q2",
IF(OR(F5842="Jul",F5842="Aug",F5842="Sep"),"Q3",
IF(OR(F5842="Oct",F5842="Nov",F5842="Dec"),"Q4",""))))</f>
        <v>Q4</v>
      </c>
      <c r="H5842" t="str">
        <f>"Q"&amp;INT((MONTH(A5842)-1)/3)+1</f>
        <v>Q4</v>
      </c>
      <c r="I5842">
        <v>2000</v>
      </c>
      <c r="J5842" t="str">
        <f>IF(C5842&gt;B5842, "Bullish", IF(B5842&gt;C5842, "Bearish", "Neutral"))</f>
        <v>Bearish</v>
      </c>
      <c r="K5842" t="str">
        <f>IF(C5843&gt;C5842, "Buy", "")</f>
        <v>Buy</v>
      </c>
      <c r="L5842" t="str">
        <f>IF(C5843&lt;C5842, "Sell", "")</f>
        <v/>
      </c>
      <c r="V5842" s="4">
        <f t="shared" si="91"/>
        <v>2.6788496968489891E-2</v>
      </c>
    </row>
    <row r="5843" spans="1:22" x14ac:dyDescent="0.25">
      <c r="A5843" s="1">
        <v>36859</v>
      </c>
      <c r="B5843">
        <v>115.1351547</v>
      </c>
      <c r="C5843">
        <v>115.342186</v>
      </c>
      <c r="D5843">
        <v>32305216</v>
      </c>
      <c r="E5843" t="s">
        <v>10</v>
      </c>
      <c r="F5843" t="s">
        <v>22</v>
      </c>
      <c r="G5843" t="str">
        <f>IF(OR(F5843="Jan",F5843="Feb",F5843="Mar"),"Q1",
IF(OR(F5843="Apr",F5843="May",F5843="Jun"),"Q2",
IF(OR(F5843="Jul",F5843="Aug",F5843="Sep"),"Q3",
IF(OR(F5843="Oct",F5843="Nov",F5843="Dec"),"Q4",""))))</f>
        <v>Q4</v>
      </c>
      <c r="H5843" t="str">
        <f>"Q"&amp;INT((MONTH(A5843)-1)/3)+1</f>
        <v>Q4</v>
      </c>
      <c r="I5843">
        <v>2000</v>
      </c>
      <c r="J5843" t="str">
        <f>IF(C5843&gt;B5843, "Bullish", IF(B5843&gt;C5843, "Bearish", "Neutral"))</f>
        <v>Bullish</v>
      </c>
      <c r="K5843" t="str">
        <f>IF(C5844&gt;C5843, "Buy", "")</f>
        <v>Buy</v>
      </c>
      <c r="L5843" t="str">
        <f>IF(C5844&lt;C5843, "Sell", "")</f>
        <v/>
      </c>
      <c r="V5843" s="4">
        <f t="shared" si="91"/>
        <v>9.9317041103188092E-3</v>
      </c>
    </row>
    <row r="5844" spans="1:22" x14ac:dyDescent="0.25">
      <c r="A5844" s="1">
        <v>36858</v>
      </c>
      <c r="B5844">
        <v>118.125</v>
      </c>
      <c r="C5844">
        <v>116.4992218</v>
      </c>
      <c r="D5844">
        <v>27703936</v>
      </c>
      <c r="E5844" t="s">
        <v>9</v>
      </c>
      <c r="F5844" t="s">
        <v>22</v>
      </c>
      <c r="G5844" t="str">
        <f>IF(OR(F5844="Jan",F5844="Feb",F5844="Mar"),"Q1",
IF(OR(F5844="Apr",F5844="May",F5844="Jun"),"Q2",
IF(OR(F5844="Jul",F5844="Aug",F5844="Sep"),"Q3",
IF(OR(F5844="Oct",F5844="Nov",F5844="Dec"),"Q4",""))))</f>
        <v>Q4</v>
      </c>
      <c r="H5844" t="str">
        <f>"Q"&amp;INT((MONTH(A5844)-1)/3)+1</f>
        <v>Q4</v>
      </c>
      <c r="I5844">
        <v>2000</v>
      </c>
      <c r="J5844" t="str">
        <f>IF(C5844&gt;B5844, "Bullish", IF(B5844&gt;C5844, "Bearish", "Neutral"))</f>
        <v>Bearish</v>
      </c>
      <c r="K5844" t="str">
        <f>IF(C5845&gt;C5844, "Buy", "")</f>
        <v>Buy</v>
      </c>
      <c r="L5844" t="str">
        <f>IF(C5845&lt;C5844, "Sell", "")</f>
        <v/>
      </c>
      <c r="V5844" s="4">
        <f t="shared" si="91"/>
        <v>1.5436711735829717E-2</v>
      </c>
    </row>
    <row r="5845" spans="1:22" x14ac:dyDescent="0.25">
      <c r="A5845" s="1">
        <v>36857</v>
      </c>
      <c r="B5845">
        <v>117.15625</v>
      </c>
      <c r="C5845">
        <v>118.3257828</v>
      </c>
      <c r="D5845">
        <v>32601024</v>
      </c>
      <c r="E5845" t="s">
        <v>7</v>
      </c>
      <c r="F5845" t="s">
        <v>22</v>
      </c>
      <c r="G5845" t="str">
        <f>IF(OR(F5845="Jan",F5845="Feb",F5845="Mar"),"Q1",
IF(OR(F5845="Apr",F5845="May",F5845="Jun"),"Q2",
IF(OR(F5845="Jul",F5845="Aug",F5845="Sep"),"Q3",
IF(OR(F5845="Oct",F5845="Nov",F5845="Dec"),"Q4",""))))</f>
        <v>Q4</v>
      </c>
      <c r="H5845" t="str">
        <f>"Q"&amp;INT((MONTH(A5845)-1)/3)+1</f>
        <v>Q4</v>
      </c>
      <c r="I5845">
        <v>2000</v>
      </c>
      <c r="J5845" t="str">
        <f>IF(C5845&gt;B5845, "Bullish", IF(B5845&gt;C5845, "Bearish", "Neutral"))</f>
        <v>Bullish</v>
      </c>
      <c r="K5845" t="str">
        <f>IF(C5846&gt;C5845, "Buy", "")</f>
        <v/>
      </c>
      <c r="L5845" t="str">
        <f>IF(C5846&lt;C5845, "Sell", "")</f>
        <v>Sell</v>
      </c>
      <c r="V5845" s="4">
        <f t="shared" si="91"/>
        <v>-1.5358768170652749E-2</v>
      </c>
    </row>
    <row r="5846" spans="1:22" x14ac:dyDescent="0.25">
      <c r="A5846" s="1">
        <v>36854</v>
      </c>
      <c r="B5846">
        <v>116.546875</v>
      </c>
      <c r="C5846">
        <v>116.5359344</v>
      </c>
      <c r="D5846">
        <v>24187200</v>
      </c>
      <c r="E5846" t="s">
        <v>12</v>
      </c>
      <c r="F5846" t="s">
        <v>22</v>
      </c>
      <c r="G5846" t="str">
        <f>IF(OR(F5846="Jan",F5846="Feb",F5846="Mar"),"Q1",
IF(OR(F5846="Apr",F5846="May",F5846="Jun"),"Q2",
IF(OR(F5846="Jul",F5846="Aug",F5846="Sep"),"Q3",
IF(OR(F5846="Oct",F5846="Nov",F5846="Dec"),"Q4",""))))</f>
        <v>Q4</v>
      </c>
      <c r="H5846" t="str">
        <f>"Q"&amp;INT((MONTH(A5846)-1)/3)+1</f>
        <v>Q4</v>
      </c>
      <c r="I5846">
        <v>2000</v>
      </c>
      <c r="J5846" t="str">
        <f>IF(C5846&gt;B5846, "Bullish", IF(B5846&gt;C5846, "Bearish", "Neutral"))</f>
        <v>Bearish</v>
      </c>
      <c r="K5846" t="str">
        <f>IF(C5847&gt;C5846, "Buy", "")</f>
        <v/>
      </c>
      <c r="L5846" t="str">
        <f>IF(C5847&lt;C5846, "Sell", "")</f>
        <v>Sell</v>
      </c>
      <c r="V5846" s="4">
        <f t="shared" si="91"/>
        <v>-2.8573153814682103E-3</v>
      </c>
    </row>
    <row r="5847" spans="1:22" x14ac:dyDescent="0.25">
      <c r="A5847" s="1">
        <v>36853</v>
      </c>
      <c r="B5847">
        <v>115.71875</v>
      </c>
      <c r="C5847">
        <v>116.2039032</v>
      </c>
      <c r="D5847">
        <v>23804032</v>
      </c>
      <c r="E5847" t="s">
        <v>11</v>
      </c>
      <c r="F5847" t="s">
        <v>22</v>
      </c>
      <c r="G5847" t="str">
        <f>IF(OR(F5847="Jan",F5847="Feb",F5847="Mar"),"Q1",
IF(OR(F5847="Apr",F5847="May",F5847="Jun"),"Q2",
IF(OR(F5847="Jul",F5847="Aug",F5847="Sep"),"Q3",
IF(OR(F5847="Oct",F5847="Nov",F5847="Dec"),"Q4",""))))</f>
        <v>Q4</v>
      </c>
      <c r="H5847" t="str">
        <f>"Q"&amp;INT((MONTH(A5847)-1)/3)+1</f>
        <v>Q4</v>
      </c>
      <c r="I5847">
        <v>2000</v>
      </c>
      <c r="J5847" t="str">
        <f>IF(C5847&gt;B5847, "Bullish", IF(B5847&gt;C5847, "Bearish", "Neutral"))</f>
        <v>Bullish</v>
      </c>
      <c r="K5847" t="str">
        <f>IF(C5848&gt;C5847, "Buy", "")</f>
        <v>Buy</v>
      </c>
      <c r="L5847" t="str">
        <f>IF(C5848&lt;C5847, "Sell", "")</f>
        <v/>
      </c>
      <c r="V5847" s="4">
        <f t="shared" si="91"/>
        <v>1.9727176024003984E-3</v>
      </c>
    </row>
    <row r="5848" spans="1:22" x14ac:dyDescent="0.25">
      <c r="A5848" s="1">
        <v>36852</v>
      </c>
      <c r="B5848">
        <v>121.109375</v>
      </c>
      <c r="C5848">
        <v>116.4335938</v>
      </c>
      <c r="D5848">
        <v>49501056</v>
      </c>
      <c r="E5848" t="s">
        <v>10</v>
      </c>
      <c r="F5848" t="s">
        <v>22</v>
      </c>
      <c r="G5848" t="str">
        <f>IF(OR(F5848="Jan",F5848="Feb",F5848="Mar"),"Q1",
IF(OR(F5848="Apr",F5848="May",F5848="Jun"),"Q2",
IF(OR(F5848="Jul",F5848="Aug",F5848="Sep"),"Q3",
IF(OR(F5848="Oct",F5848="Nov",F5848="Dec"),"Q4",""))))</f>
        <v>Q4</v>
      </c>
      <c r="H5848" t="str">
        <f>"Q"&amp;INT((MONTH(A5848)-1)/3)+1</f>
        <v>Q4</v>
      </c>
      <c r="I5848">
        <v>2000</v>
      </c>
      <c r="J5848" t="str">
        <f>IF(C5848&gt;B5848, "Bullish", IF(B5848&gt;C5848, "Bearish", "Neutral"))</f>
        <v>Bearish</v>
      </c>
      <c r="K5848" t="str">
        <f>IF(C5849&gt;C5848, "Buy", "")</f>
        <v>Buy</v>
      </c>
      <c r="L5848" t="str">
        <f>IF(C5849&lt;C5848, "Sell", "")</f>
        <v/>
      </c>
      <c r="V5848" s="4">
        <f t="shared" si="91"/>
        <v>2.3732775626347329E-2</v>
      </c>
    </row>
    <row r="5849" spans="1:22" x14ac:dyDescent="0.25">
      <c r="A5849" s="1">
        <v>36851</v>
      </c>
      <c r="B5849">
        <v>119.21875</v>
      </c>
      <c r="C5849">
        <v>119.264061</v>
      </c>
      <c r="D5849">
        <v>26636928</v>
      </c>
      <c r="E5849" t="s">
        <v>9</v>
      </c>
      <c r="F5849" t="s">
        <v>22</v>
      </c>
      <c r="G5849" t="str">
        <f>IF(OR(F5849="Jan",F5849="Feb",F5849="Mar"),"Q1",
IF(OR(F5849="Apr",F5849="May",F5849="Jun"),"Q2",
IF(OR(F5849="Jul",F5849="Aug",F5849="Sep"),"Q3",
IF(OR(F5849="Oct",F5849="Nov",F5849="Dec"),"Q4",""))))</f>
        <v>Q4</v>
      </c>
      <c r="H5849" t="str">
        <f>"Q"&amp;INT((MONTH(A5849)-1)/3)+1</f>
        <v>Q4</v>
      </c>
      <c r="I5849">
        <v>2000</v>
      </c>
      <c r="J5849" t="str">
        <f>IF(C5849&gt;B5849, "Bullish", IF(B5849&gt;C5849, "Bearish", "Neutral"))</f>
        <v>Bullish</v>
      </c>
      <c r="K5849" t="str">
        <f>IF(C5850&gt;C5849, "Buy", "")</f>
        <v>Buy</v>
      </c>
      <c r="L5849" t="str">
        <f>IF(C5850&lt;C5849, "Sell", "")</f>
        <v/>
      </c>
      <c r="V5849" s="4">
        <f t="shared" si="91"/>
        <v>3.0302884901049552E-3</v>
      </c>
    </row>
    <row r="5850" spans="1:22" x14ac:dyDescent="0.25">
      <c r="A5850" s="1">
        <v>36850</v>
      </c>
      <c r="B5850">
        <v>120</v>
      </c>
      <c r="C5850">
        <v>119.626564</v>
      </c>
      <c r="D5850">
        <v>21192640</v>
      </c>
      <c r="E5850" t="s">
        <v>7</v>
      </c>
      <c r="F5850" t="s">
        <v>22</v>
      </c>
      <c r="G5850" t="str">
        <f>IF(OR(F5850="Jan",F5850="Feb",F5850="Mar"),"Q1",
IF(OR(F5850="Apr",F5850="May",F5850="Jun"),"Q2",
IF(OR(F5850="Jul",F5850="Aug",F5850="Sep"),"Q3",
IF(OR(F5850="Oct",F5850="Nov",F5850="Dec"),"Q4",""))))</f>
        <v>Q4</v>
      </c>
      <c r="H5850" t="str">
        <f>"Q"&amp;INT((MONTH(A5850)-1)/3)+1</f>
        <v>Q4</v>
      </c>
      <c r="I5850">
        <v>2000</v>
      </c>
      <c r="J5850" t="str">
        <f>IF(C5850&gt;B5850, "Bullish", IF(B5850&gt;C5850, "Bearish", "Neutral"))</f>
        <v>Bearish</v>
      </c>
      <c r="K5850" t="str">
        <f>IF(C5851&gt;C5850, "Buy", "")</f>
        <v/>
      </c>
      <c r="L5850" t="str">
        <f>IF(C5851&lt;C5850, "Sell", "")</f>
        <v>Sell</v>
      </c>
      <c r="V5850" s="4">
        <f t="shared" si="91"/>
        <v>-2.5731721281114744E-3</v>
      </c>
    </row>
    <row r="5851" spans="1:22" x14ac:dyDescent="0.25">
      <c r="A5851" s="1">
        <v>36847</v>
      </c>
      <c r="B5851">
        <v>117.359375</v>
      </c>
      <c r="C5851">
        <v>119.3195343</v>
      </c>
      <c r="D5851">
        <v>32750912</v>
      </c>
      <c r="E5851" t="s">
        <v>12</v>
      </c>
      <c r="F5851" t="s">
        <v>22</v>
      </c>
      <c r="G5851" t="str">
        <f>IF(OR(F5851="Jan",F5851="Feb",F5851="Mar"),"Q1",
IF(OR(F5851="Apr",F5851="May",F5851="Jun"),"Q2",
IF(OR(F5851="Jul",F5851="Aug",F5851="Sep"),"Q3",
IF(OR(F5851="Oct",F5851="Nov",F5851="Dec"),"Q4",""))))</f>
        <v>Q4</v>
      </c>
      <c r="H5851" t="str">
        <f>"Q"&amp;INT((MONTH(A5851)-1)/3)+1</f>
        <v>Q4</v>
      </c>
      <c r="I5851">
        <v>2000</v>
      </c>
      <c r="J5851" t="str">
        <f>IF(C5851&gt;B5851, "Bullish", IF(B5851&gt;C5851, "Bearish", "Neutral"))</f>
        <v>Bullish</v>
      </c>
      <c r="K5851" t="str">
        <f>IF(C5852&gt;C5851, "Buy", "")</f>
        <v/>
      </c>
      <c r="L5851" t="str">
        <f>IF(C5852&lt;C5851, "Sell", "")</f>
        <v>Sell</v>
      </c>
      <c r="V5851" s="4">
        <f t="shared" si="91"/>
        <v>-1.1852417543394734E-2</v>
      </c>
    </row>
    <row r="5852" spans="1:22" x14ac:dyDescent="0.25">
      <c r="A5852" s="1">
        <v>36846</v>
      </c>
      <c r="B5852">
        <v>118.765625</v>
      </c>
      <c r="C5852">
        <v>117.921875</v>
      </c>
      <c r="D5852">
        <v>23760768</v>
      </c>
      <c r="E5852" t="s">
        <v>11</v>
      </c>
      <c r="F5852" t="s">
        <v>22</v>
      </c>
      <c r="G5852" t="str">
        <f>IF(OR(F5852="Jan",F5852="Feb",F5852="Mar"),"Q1",
IF(OR(F5852="Apr",F5852="May",F5852="Jun"),"Q2",
IF(OR(F5852="Jul",F5852="Aug",F5852="Sep"),"Q3",
IF(OR(F5852="Oct",F5852="Nov",F5852="Dec"),"Q4",""))))</f>
        <v>Q4</v>
      </c>
      <c r="H5852" t="str">
        <f>"Q"&amp;INT((MONTH(A5852)-1)/3)+1</f>
        <v>Q4</v>
      </c>
      <c r="I5852">
        <v>2000</v>
      </c>
      <c r="J5852" t="str">
        <f>IF(C5852&gt;B5852, "Bullish", IF(B5852&gt;C5852, "Bearish", "Neutral"))</f>
        <v>Bearish</v>
      </c>
      <c r="K5852" t="str">
        <f>IF(C5853&gt;C5852, "Buy", "")</f>
        <v>Buy</v>
      </c>
      <c r="L5852" t="str">
        <f>IF(C5853&lt;C5852, "Sell", "")</f>
        <v/>
      </c>
      <c r="V5852" s="4">
        <f t="shared" si="91"/>
        <v>7.972225534934551E-3</v>
      </c>
    </row>
    <row r="5853" spans="1:22" x14ac:dyDescent="0.25">
      <c r="A5853" s="1">
        <v>36845</v>
      </c>
      <c r="B5853">
        <v>121.640625</v>
      </c>
      <c r="C5853">
        <v>118.8695297</v>
      </c>
      <c r="D5853">
        <v>32892992</v>
      </c>
      <c r="E5853" t="s">
        <v>10</v>
      </c>
      <c r="F5853" t="s">
        <v>22</v>
      </c>
      <c r="G5853" t="str">
        <f>IF(OR(F5853="Jan",F5853="Feb",F5853="Mar"),"Q1",
IF(OR(F5853="Apr",F5853="May",F5853="Jun"),"Q2",
IF(OR(F5853="Jul",F5853="Aug",F5853="Sep"),"Q3",
IF(OR(F5853="Oct",F5853="Nov",F5853="Dec"),"Q4",""))))</f>
        <v>Q4</v>
      </c>
      <c r="H5853" t="str">
        <f>"Q"&amp;INT((MONTH(A5853)-1)/3)+1</f>
        <v>Q4</v>
      </c>
      <c r="I5853">
        <v>2000</v>
      </c>
      <c r="J5853" t="str">
        <f>IF(C5853&gt;B5853, "Bullish", IF(B5853&gt;C5853, "Bearish", "Neutral"))</f>
        <v>Bearish</v>
      </c>
      <c r="K5853" t="str">
        <f>IF(C5854&gt;C5853, "Buy", "")</f>
        <v>Buy</v>
      </c>
      <c r="L5853" t="str">
        <f>IF(C5854&lt;C5853, "Sell", "")</f>
        <v/>
      </c>
      <c r="V5853" s="4">
        <f t="shared" si="91"/>
        <v>5.3864565085814699E-3</v>
      </c>
    </row>
    <row r="5854" spans="1:22" x14ac:dyDescent="0.25">
      <c r="A5854" s="1">
        <v>36844</v>
      </c>
      <c r="B5854">
        <v>114.484375</v>
      </c>
      <c r="C5854">
        <v>119.5132828</v>
      </c>
      <c r="D5854">
        <v>33883136</v>
      </c>
      <c r="E5854" t="s">
        <v>9</v>
      </c>
      <c r="F5854" t="s">
        <v>22</v>
      </c>
      <c r="G5854" t="str">
        <f>IF(OR(F5854="Jan",F5854="Feb",F5854="Mar"),"Q1",
IF(OR(F5854="Apr",F5854="May",F5854="Jun"),"Q2",
IF(OR(F5854="Jul",F5854="Aug",F5854="Sep"),"Q3",
IF(OR(F5854="Oct",F5854="Nov",F5854="Dec"),"Q4",""))))</f>
        <v>Q4</v>
      </c>
      <c r="H5854" t="str">
        <f>"Q"&amp;INT((MONTH(A5854)-1)/3)+1</f>
        <v>Q4</v>
      </c>
      <c r="I5854">
        <v>2000</v>
      </c>
      <c r="J5854" t="str">
        <f>IF(C5854&gt;B5854, "Bullish", IF(B5854&gt;C5854, "Bearish", "Neutral"))</f>
        <v>Bullish</v>
      </c>
      <c r="K5854" t="str">
        <f>IF(C5855&gt;C5854, "Buy", "")</f>
        <v/>
      </c>
      <c r="L5854" t="str">
        <f>IF(C5855&lt;C5854, "Sell", "")</f>
        <v>Sell</v>
      </c>
      <c r="V5854" s="4">
        <f t="shared" si="91"/>
        <v>-3.9118884777053484E-2</v>
      </c>
    </row>
    <row r="5855" spans="1:22" x14ac:dyDescent="0.25">
      <c r="A5855" s="1">
        <v>36843</v>
      </c>
      <c r="B5855">
        <v>120.78125</v>
      </c>
      <c r="C5855">
        <v>115.014061</v>
      </c>
      <c r="D5855">
        <v>42099072</v>
      </c>
      <c r="E5855" t="s">
        <v>7</v>
      </c>
      <c r="F5855" t="s">
        <v>22</v>
      </c>
      <c r="G5855" t="str">
        <f>IF(OR(F5855="Jan",F5855="Feb",F5855="Mar"),"Q1",
IF(OR(F5855="Apr",F5855="May",F5855="Jun"),"Q2",
IF(OR(F5855="Jul",F5855="Aug",F5855="Sep"),"Q3",
IF(OR(F5855="Oct",F5855="Nov",F5855="Dec"),"Q4",""))))</f>
        <v>Q4</v>
      </c>
      <c r="H5855" t="str">
        <f>"Q"&amp;INT((MONTH(A5855)-1)/3)+1</f>
        <v>Q4</v>
      </c>
      <c r="I5855">
        <v>2000</v>
      </c>
      <c r="J5855" t="str">
        <f>IF(C5855&gt;B5855, "Bullish", IF(B5855&gt;C5855, "Bearish", "Neutral"))</f>
        <v>Bearish</v>
      </c>
      <c r="K5855" t="str">
        <f>IF(C5856&gt;C5855, "Buy", "")</f>
        <v>Buy</v>
      </c>
      <c r="L5855" t="str">
        <f>IF(C5856&lt;C5855, "Sell", "")</f>
        <v/>
      </c>
      <c r="V5855" s="4">
        <f t="shared" si="91"/>
        <v>4.8745840363965259E-2</v>
      </c>
    </row>
    <row r="5856" spans="1:22" x14ac:dyDescent="0.25">
      <c r="A5856" s="1">
        <v>36840</v>
      </c>
      <c r="B5856">
        <v>123.5945282</v>
      </c>
      <c r="C5856">
        <v>120.907814</v>
      </c>
      <c r="D5856">
        <v>31773312</v>
      </c>
      <c r="E5856" t="s">
        <v>12</v>
      </c>
      <c r="F5856" t="s">
        <v>22</v>
      </c>
      <c r="G5856" t="str">
        <f>IF(OR(F5856="Jan",F5856="Feb",F5856="Mar"),"Q1",
IF(OR(F5856="Apr",F5856="May",F5856="Jun"),"Q2",
IF(OR(F5856="Jul",F5856="Aug",F5856="Sep"),"Q3",
IF(OR(F5856="Oct",F5856="Nov",F5856="Dec"),"Q4",""))))</f>
        <v>Q4</v>
      </c>
      <c r="H5856" t="str">
        <f>"Q"&amp;INT((MONTH(A5856)-1)/3)+1</f>
        <v>Q4</v>
      </c>
      <c r="I5856">
        <v>2000</v>
      </c>
      <c r="J5856" t="str">
        <f>IF(C5856&gt;B5856, "Bullish", IF(B5856&gt;C5856, "Bearish", "Neutral"))</f>
        <v>Bearish</v>
      </c>
      <c r="K5856" t="str">
        <f>IF(C5857&gt;C5856, "Buy", "")</f>
        <v>Buy</v>
      </c>
      <c r="L5856" t="str">
        <f>IF(C5857&lt;C5856, "Sell", "")</f>
        <v/>
      </c>
      <c r="V5856" s="4">
        <f t="shared" si="91"/>
        <v>2.3411075489996561E-2</v>
      </c>
    </row>
    <row r="5857" spans="1:22" x14ac:dyDescent="0.25">
      <c r="A5857" s="1">
        <v>36839</v>
      </c>
      <c r="B5857">
        <v>123.765625</v>
      </c>
      <c r="C5857">
        <v>123.8062515</v>
      </c>
      <c r="D5857">
        <v>34871168</v>
      </c>
      <c r="E5857" t="s">
        <v>11</v>
      </c>
      <c r="F5857" t="s">
        <v>22</v>
      </c>
      <c r="G5857" t="str">
        <f>IF(OR(F5857="Jan",F5857="Feb",F5857="Mar"),"Q1",
IF(OR(F5857="Apr",F5857="May",F5857="Jun"),"Q2",
IF(OR(F5857="Jul",F5857="Aug",F5857="Sep"),"Q3",
IF(OR(F5857="Oct",F5857="Nov",F5857="Dec"),"Q4",""))))</f>
        <v>Q4</v>
      </c>
      <c r="H5857" t="str">
        <f>"Q"&amp;INT((MONTH(A5857)-1)/3)+1</f>
        <v>Q4</v>
      </c>
      <c r="I5857">
        <v>2000</v>
      </c>
      <c r="J5857" t="str">
        <f>IF(C5857&gt;B5857, "Bullish", IF(B5857&gt;C5857, "Bearish", "Neutral"))</f>
        <v>Bullish</v>
      </c>
      <c r="K5857" t="str">
        <f>IF(C5858&gt;C5857, "Buy", "")</f>
        <v>Buy</v>
      </c>
      <c r="L5857" t="str">
        <f>IF(C5858&lt;C5857, "Sell", "")</f>
        <v/>
      </c>
      <c r="V5857" s="4">
        <f t="shared" si="91"/>
        <v>3.508759856630809E-3</v>
      </c>
    </row>
    <row r="5858" spans="1:22" x14ac:dyDescent="0.25">
      <c r="A5858" s="1">
        <v>36838</v>
      </c>
      <c r="B5858">
        <v>120.3125</v>
      </c>
      <c r="C5858">
        <v>124.2421875</v>
      </c>
      <c r="D5858">
        <v>51512384</v>
      </c>
      <c r="E5858" t="s">
        <v>10</v>
      </c>
      <c r="F5858" t="s">
        <v>22</v>
      </c>
      <c r="G5858" t="str">
        <f>IF(OR(F5858="Jan",F5858="Feb",F5858="Mar"),"Q1",
IF(OR(F5858="Apr",F5858="May",F5858="Jun"),"Q2",
IF(OR(F5858="Jul",F5858="Aug",F5858="Sep"),"Q3",
IF(OR(F5858="Oct",F5858="Nov",F5858="Dec"),"Q4",""))))</f>
        <v>Q4</v>
      </c>
      <c r="H5858" t="str">
        <f>"Q"&amp;INT((MONTH(A5858)-1)/3)+1</f>
        <v>Q4</v>
      </c>
      <c r="I5858">
        <v>2000</v>
      </c>
      <c r="J5858" t="str">
        <f>IF(C5858&gt;B5858, "Bullish", IF(B5858&gt;C5858, "Bearish", "Neutral"))</f>
        <v>Bullish</v>
      </c>
      <c r="K5858" t="str">
        <f>IF(C5859&gt;C5858, "Buy", "")</f>
        <v/>
      </c>
      <c r="L5858" t="str">
        <f>IF(C5859&lt;C5858, "Sell", "")</f>
        <v>Sell</v>
      </c>
      <c r="V5858" s="4">
        <f t="shared" si="91"/>
        <v>-3.1195870639877835E-2</v>
      </c>
    </row>
    <row r="5859" spans="1:22" x14ac:dyDescent="0.25">
      <c r="A5859" s="1">
        <v>36837</v>
      </c>
      <c r="B5859">
        <v>117.984375</v>
      </c>
      <c r="C5859">
        <v>120.4835968</v>
      </c>
      <c r="D5859">
        <v>35621504</v>
      </c>
      <c r="E5859" t="s">
        <v>9</v>
      </c>
      <c r="F5859" t="s">
        <v>22</v>
      </c>
      <c r="G5859" t="str">
        <f>IF(OR(F5859="Jan",F5859="Feb",F5859="Mar"),"Q1",
IF(OR(F5859="Apr",F5859="May",F5859="Jun"),"Q2",
IF(OR(F5859="Jul",F5859="Aug",F5859="Sep"),"Q3",
IF(OR(F5859="Oct",F5859="Nov",F5859="Dec"),"Q4",""))))</f>
        <v>Q4</v>
      </c>
      <c r="H5859" t="str">
        <f>"Q"&amp;INT((MONTH(A5859)-1)/3)+1</f>
        <v>Q4</v>
      </c>
      <c r="I5859">
        <v>2000</v>
      </c>
      <c r="J5859" t="str">
        <f>IF(C5859&gt;B5859, "Bullish", IF(B5859&gt;C5859, "Bearish", "Neutral"))</f>
        <v>Bullish</v>
      </c>
      <c r="K5859" t="str">
        <f>IF(C5860&gt;C5859, "Buy", "")</f>
        <v/>
      </c>
      <c r="L5859" t="str">
        <f>IF(C5860&lt;C5859, "Sell", "")</f>
        <v>Sell</v>
      </c>
      <c r="V5859" s="4">
        <f t="shared" si="91"/>
        <v>-1.4638734936336327E-2</v>
      </c>
    </row>
    <row r="5860" spans="1:22" x14ac:dyDescent="0.25">
      <c r="A5860" s="1">
        <v>36836</v>
      </c>
      <c r="B5860">
        <v>118.265625</v>
      </c>
      <c r="C5860">
        <v>118.7453156</v>
      </c>
      <c r="D5860">
        <v>36256064</v>
      </c>
      <c r="E5860" t="s">
        <v>7</v>
      </c>
      <c r="F5860" t="s">
        <v>22</v>
      </c>
      <c r="G5860" t="str">
        <f>IF(OR(F5860="Jan",F5860="Feb",F5860="Mar"),"Q1",
IF(OR(F5860="Apr",F5860="May",F5860="Jun"),"Q2",
IF(OR(F5860="Jul",F5860="Aug",F5860="Sep"),"Q3",
IF(OR(F5860="Oct",F5860="Nov",F5860="Dec"),"Q4",""))))</f>
        <v>Q4</v>
      </c>
      <c r="H5860" t="str">
        <f>"Q"&amp;INT((MONTH(A5860)-1)/3)+1</f>
        <v>Q4</v>
      </c>
      <c r="I5860">
        <v>2000</v>
      </c>
      <c r="J5860" t="str">
        <f>IF(C5860&gt;B5860, "Bullish", IF(B5860&gt;C5860, "Bearish", "Neutral"))</f>
        <v>Bullish</v>
      </c>
      <c r="K5860" t="str">
        <f>IF(C5861&gt;C5860, "Buy", "")</f>
        <v/>
      </c>
      <c r="L5860" t="str">
        <f>IF(C5861&lt;C5860, "Sell", "")</f>
        <v>Sell</v>
      </c>
      <c r="V5860" s="4">
        <f t="shared" si="91"/>
        <v>-3.9234079788639182E-3</v>
      </c>
    </row>
    <row r="5861" spans="1:22" x14ac:dyDescent="0.25">
      <c r="A5861" s="1">
        <v>36833</v>
      </c>
      <c r="B5861">
        <v>116.09375</v>
      </c>
      <c r="C5861">
        <v>118.28125</v>
      </c>
      <c r="D5861">
        <v>42469760</v>
      </c>
      <c r="E5861" t="s">
        <v>12</v>
      </c>
      <c r="F5861" t="s">
        <v>22</v>
      </c>
      <c r="G5861" t="str">
        <f>IF(OR(F5861="Jan",F5861="Feb",F5861="Mar"),"Q1",
IF(OR(F5861="Apr",F5861="May",F5861="Jun"),"Q2",
IF(OR(F5861="Jul",F5861="Aug",F5861="Sep"),"Q3",
IF(OR(F5861="Oct",F5861="Nov",F5861="Dec"),"Q4",""))))</f>
        <v>Q4</v>
      </c>
      <c r="H5861" t="str">
        <f>"Q"&amp;INT((MONTH(A5861)-1)/3)+1</f>
        <v>Q4</v>
      </c>
      <c r="I5861">
        <v>2000</v>
      </c>
      <c r="J5861" t="str">
        <f>IF(C5861&gt;B5861, "Bullish", IF(B5861&gt;C5861, "Bearish", "Neutral"))</f>
        <v>Bullish</v>
      </c>
      <c r="K5861" t="str">
        <f>IF(C5862&gt;C5861, "Buy", "")</f>
        <v/>
      </c>
      <c r="L5861" t="str">
        <f>IF(C5862&lt;C5861, "Sell", "")</f>
        <v>Sell</v>
      </c>
      <c r="V5861" s="4">
        <f t="shared" si="91"/>
        <v>-2.1951035195520628E-2</v>
      </c>
    </row>
    <row r="5862" spans="1:22" x14ac:dyDescent="0.25">
      <c r="A5862" s="1">
        <v>36832</v>
      </c>
      <c r="B5862">
        <v>114.375</v>
      </c>
      <c r="C5862">
        <v>115.7406235</v>
      </c>
      <c r="D5862">
        <v>33982400</v>
      </c>
      <c r="E5862" t="s">
        <v>11</v>
      </c>
      <c r="F5862" t="s">
        <v>22</v>
      </c>
      <c r="G5862" t="str">
        <f>IF(OR(F5862="Jan",F5862="Feb",F5862="Mar"),"Q1",
IF(OR(F5862="Apr",F5862="May",F5862="Jun"),"Q2",
IF(OR(F5862="Jul",F5862="Aug",F5862="Sep"),"Q3",
IF(OR(F5862="Oct",F5862="Nov",F5862="Dec"),"Q4",""))))</f>
        <v>Q4</v>
      </c>
      <c r="H5862" t="str">
        <f>"Q"&amp;INT((MONTH(A5862)-1)/3)+1</f>
        <v>Q4</v>
      </c>
      <c r="I5862">
        <v>2000</v>
      </c>
      <c r="J5862" t="str">
        <f>IF(C5862&gt;B5862, "Bullish", IF(B5862&gt;C5862, "Bearish", "Neutral"))</f>
        <v>Bullish</v>
      </c>
      <c r="K5862" t="str">
        <f>IF(C5863&gt;C5862, "Buy", "")</f>
        <v/>
      </c>
      <c r="L5862" t="str">
        <f>IF(C5863&lt;C5862, "Sell", "")</f>
        <v>Sell</v>
      </c>
      <c r="V5862" s="4">
        <f t="shared" si="91"/>
        <v>-1.4309384131468442E-2</v>
      </c>
    </row>
    <row r="5863" spans="1:22" x14ac:dyDescent="0.25">
      <c r="A5863" s="1">
        <v>36831</v>
      </c>
      <c r="B5863">
        <v>114.842186</v>
      </c>
      <c r="C5863">
        <v>114.107811</v>
      </c>
      <c r="D5863">
        <v>28271168</v>
      </c>
      <c r="E5863" t="s">
        <v>10</v>
      </c>
      <c r="F5863" t="s">
        <v>22</v>
      </c>
      <c r="G5863" t="str">
        <f>IF(OR(F5863="Jan",F5863="Feb",F5863="Mar"),"Q1",
IF(OR(F5863="Apr",F5863="May",F5863="Jun"),"Q2",
IF(OR(F5863="Jul",F5863="Aug",F5863="Sep"),"Q3",
IF(OR(F5863="Oct",F5863="Nov",F5863="Dec"),"Q4",""))))</f>
        <v>Q4</v>
      </c>
      <c r="H5863" t="str">
        <f>"Q"&amp;INT((MONTH(A5863)-1)/3)+1</f>
        <v>Q4</v>
      </c>
      <c r="I5863">
        <v>2000</v>
      </c>
      <c r="J5863" t="str">
        <f>IF(C5863&gt;B5863, "Bullish", IF(B5863&gt;C5863, "Bearish", "Neutral"))</f>
        <v>Bearish</v>
      </c>
      <c r="K5863" t="str">
        <f>IF(C5864&gt;C5863, "Buy", "")</f>
        <v/>
      </c>
      <c r="L5863" t="str">
        <f>IF(C5864&lt;C5863, "Sell", "")</f>
        <v>Sell</v>
      </c>
      <c r="V5863" s="4">
        <f t="shared" si="91"/>
        <v>-2.3826005250164883E-2</v>
      </c>
    </row>
    <row r="5864" spans="1:22" x14ac:dyDescent="0.25">
      <c r="A5864" s="1">
        <v>36830</v>
      </c>
      <c r="B5864">
        <v>110.954689</v>
      </c>
      <c r="C5864">
        <v>111.4523468</v>
      </c>
      <c r="D5864">
        <v>28122240</v>
      </c>
      <c r="E5864" t="s">
        <v>9</v>
      </c>
      <c r="F5864" t="s">
        <v>21</v>
      </c>
      <c r="G5864" t="str">
        <f>IF(OR(F5864="Jan",F5864="Feb",F5864="Mar"),"Q1",
IF(OR(F5864="Apr",F5864="May",F5864="Jun"),"Q2",
IF(OR(F5864="Jul",F5864="Aug",F5864="Sep"),"Q3",
IF(OR(F5864="Oct",F5864="Nov",F5864="Dec"),"Q4",""))))</f>
        <v>Q4</v>
      </c>
      <c r="H5864" t="str">
        <f>"Q"&amp;INT((MONTH(A5864)-1)/3)+1</f>
        <v>Q4</v>
      </c>
      <c r="I5864">
        <v>2000</v>
      </c>
      <c r="J5864" t="str">
        <f>IF(C5864&gt;B5864, "Bullish", IF(B5864&gt;C5864, "Bearish", "Neutral"))</f>
        <v>Bullish</v>
      </c>
      <c r="K5864" t="str">
        <f>IF(C5865&gt;C5864, "Buy", "")</f>
        <v/>
      </c>
      <c r="L5864" t="str">
        <f>IF(C5865&lt;C5864, "Sell", "")</f>
        <v>Sell</v>
      </c>
      <c r="V5864" s="4">
        <f t="shared" si="91"/>
        <v>-3.0092442558098563E-3</v>
      </c>
    </row>
    <row r="5865" spans="1:22" x14ac:dyDescent="0.25">
      <c r="A5865" s="1">
        <v>36829</v>
      </c>
      <c r="B5865">
        <v>113.109375</v>
      </c>
      <c r="C5865">
        <v>111.1179657</v>
      </c>
      <c r="D5865">
        <v>20664064</v>
      </c>
      <c r="E5865" t="s">
        <v>7</v>
      </c>
      <c r="F5865" t="s">
        <v>21</v>
      </c>
      <c r="G5865" t="str">
        <f>IF(OR(F5865="Jan",F5865="Feb",F5865="Mar"),"Q1",
IF(OR(F5865="Apr",F5865="May",F5865="Jun"),"Q2",
IF(OR(F5865="Jul",F5865="Aug",F5865="Sep"),"Q3",
IF(OR(F5865="Oct",F5865="Nov",F5865="Dec"),"Q4",""))))</f>
        <v>Q4</v>
      </c>
      <c r="H5865" t="str">
        <f>"Q"&amp;INT((MONTH(A5865)-1)/3)+1</f>
        <v>Q4</v>
      </c>
      <c r="I5865">
        <v>2000</v>
      </c>
      <c r="J5865" t="str">
        <f>IF(C5865&gt;B5865, "Bullish", IF(B5865&gt;C5865, "Bearish", "Neutral"))</f>
        <v>Bearish</v>
      </c>
      <c r="K5865" t="str">
        <f>IF(C5866&gt;C5865, "Buy", "")</f>
        <v>Buy</v>
      </c>
      <c r="L5865" t="str">
        <f>IF(C5866&lt;C5865, "Sell", "")</f>
        <v/>
      </c>
      <c r="V5865" s="4">
        <f t="shared" si="91"/>
        <v>1.2415082451145476E-2</v>
      </c>
    </row>
    <row r="5866" spans="1:22" x14ac:dyDescent="0.25">
      <c r="A5866" s="1">
        <v>36826</v>
      </c>
      <c r="B5866">
        <v>112.015625</v>
      </c>
      <c r="C5866">
        <v>112.5148468</v>
      </c>
      <c r="D5866">
        <v>20547520</v>
      </c>
      <c r="E5866" t="s">
        <v>12</v>
      </c>
      <c r="F5866" t="s">
        <v>21</v>
      </c>
      <c r="G5866" t="str">
        <f>IF(OR(F5866="Jan",F5866="Feb",F5866="Mar"),"Q1",
IF(OR(F5866="Apr",F5866="May",F5866="Jun"),"Q2",
IF(OR(F5866="Jul",F5866="Aug",F5866="Sep"),"Q3",
IF(OR(F5866="Oct",F5866="Nov",F5866="Dec"),"Q4",""))))</f>
        <v>Q4</v>
      </c>
      <c r="H5866" t="str">
        <f>"Q"&amp;INT((MONTH(A5866)-1)/3)+1</f>
        <v>Q4</v>
      </c>
      <c r="I5866">
        <v>2000</v>
      </c>
      <c r="J5866" t="str">
        <f>IF(C5866&gt;B5866, "Bullish", IF(B5866&gt;C5866, "Bearish", "Neutral"))</f>
        <v>Bullish</v>
      </c>
      <c r="K5866" t="str">
        <f>IF(C5867&gt;C5866, "Buy", "")</f>
        <v/>
      </c>
      <c r="L5866" t="str">
        <f>IF(C5867&lt;C5866, "Sell", "")</f>
        <v>Sell</v>
      </c>
      <c r="V5866" s="4">
        <f t="shared" si="91"/>
        <v>-8.2540178101372236E-3</v>
      </c>
    </row>
    <row r="5867" spans="1:22" x14ac:dyDescent="0.25">
      <c r="A5867" s="1">
        <v>36825</v>
      </c>
      <c r="B5867">
        <v>111.5625</v>
      </c>
      <c r="C5867">
        <v>111.59375</v>
      </c>
      <c r="D5867">
        <v>9681344</v>
      </c>
      <c r="E5867" t="s">
        <v>11</v>
      </c>
      <c r="F5867" t="s">
        <v>21</v>
      </c>
      <c r="G5867" t="str">
        <f>IF(OR(F5867="Jan",F5867="Feb",F5867="Mar"),"Q1",
IF(OR(F5867="Apr",F5867="May",F5867="Jun"),"Q2",
IF(OR(F5867="Jul",F5867="Aug",F5867="Sep"),"Q3",
IF(OR(F5867="Oct",F5867="Nov",F5867="Dec"),"Q4",""))))</f>
        <v>Q4</v>
      </c>
      <c r="H5867" t="str">
        <f>"Q"&amp;INT((MONTH(A5867)-1)/3)+1</f>
        <v>Q4</v>
      </c>
      <c r="I5867">
        <v>2000</v>
      </c>
      <c r="J5867" t="str">
        <f>IF(C5867&gt;B5867, "Bullish", IF(B5867&gt;C5867, "Bearish", "Neutral"))</f>
        <v>Bullish</v>
      </c>
      <c r="K5867" t="str">
        <f>IF(C5868&gt;C5867, "Buy", "")</f>
        <v>Buy</v>
      </c>
      <c r="L5867" t="str">
        <f>IF(C5868&lt;C5867, "Sell", "")</f>
        <v/>
      </c>
      <c r="V5867" s="4">
        <f t="shared" si="91"/>
        <v>5.7079214812752336E-3</v>
      </c>
    </row>
    <row r="5868" spans="1:22" x14ac:dyDescent="0.25">
      <c r="A5868" s="1">
        <v>36824</v>
      </c>
      <c r="B5868">
        <v>113.265625</v>
      </c>
      <c r="C5868">
        <v>112.234375</v>
      </c>
      <c r="D5868">
        <v>45920448</v>
      </c>
      <c r="E5868" t="s">
        <v>10</v>
      </c>
      <c r="F5868" t="s">
        <v>21</v>
      </c>
      <c r="G5868" t="str">
        <f>IF(OR(F5868="Jan",F5868="Feb",F5868="Mar"),"Q1",
IF(OR(F5868="Apr",F5868="May",F5868="Jun"),"Q2",
IF(OR(F5868="Jul",F5868="Aug",F5868="Sep"),"Q3",
IF(OR(F5868="Oct",F5868="Nov",F5868="Dec"),"Q4",""))))</f>
        <v>Q4</v>
      </c>
      <c r="H5868" t="str">
        <f>"Q"&amp;INT((MONTH(A5868)-1)/3)+1</f>
        <v>Q4</v>
      </c>
      <c r="I5868">
        <v>2000</v>
      </c>
      <c r="J5868" t="str">
        <f>IF(C5868&gt;B5868, "Bullish", IF(B5868&gt;C5868, "Bearish", "Neutral"))</f>
        <v>Bearish</v>
      </c>
      <c r="K5868" t="str">
        <f>IF(C5869&gt;C5868, "Buy", "")</f>
        <v/>
      </c>
      <c r="L5868" t="str">
        <f>IF(C5869&lt;C5868, "Sell", "")</f>
        <v>Sell</v>
      </c>
      <c r="V5868" s="4">
        <f t="shared" si="91"/>
        <v>-2.3182934614267982E-2</v>
      </c>
    </row>
    <row r="5869" spans="1:22" x14ac:dyDescent="0.25">
      <c r="A5869" s="1">
        <v>36823</v>
      </c>
      <c r="B5869">
        <v>106.75</v>
      </c>
      <c r="C5869">
        <v>109.6914063</v>
      </c>
      <c r="D5869">
        <v>47601344</v>
      </c>
      <c r="E5869" t="s">
        <v>9</v>
      </c>
      <c r="F5869" t="s">
        <v>21</v>
      </c>
      <c r="G5869" t="str">
        <f>IF(OR(F5869="Jan",F5869="Feb",F5869="Mar"),"Q1",
IF(OR(F5869="Apr",F5869="May",F5869="Jun"),"Q2",
IF(OR(F5869="Jul",F5869="Aug",F5869="Sep"),"Q3",
IF(OR(F5869="Oct",F5869="Nov",F5869="Dec"),"Q4",""))))</f>
        <v>Q4</v>
      </c>
      <c r="H5869" t="str">
        <f>"Q"&amp;INT((MONTH(A5869)-1)/3)+1</f>
        <v>Q4</v>
      </c>
      <c r="I5869">
        <v>2000</v>
      </c>
      <c r="J5869" t="str">
        <f>IF(C5869&gt;B5869, "Bullish", IF(B5869&gt;C5869, "Bearish", "Neutral"))</f>
        <v>Bullish</v>
      </c>
      <c r="K5869" t="str">
        <f>IF(C5870&gt;C5869, "Buy", "")</f>
        <v/>
      </c>
      <c r="L5869" t="str">
        <f>IF(C5870&lt;C5869, "Sell", "")</f>
        <v>Sell</v>
      </c>
      <c r="V5869" s="4">
        <f t="shared" si="91"/>
        <v>-2.1825859995960917E-2</v>
      </c>
    </row>
    <row r="5870" spans="1:22" x14ac:dyDescent="0.25">
      <c r="A5870" s="1">
        <v>36822</v>
      </c>
      <c r="B5870">
        <v>111.1687469</v>
      </c>
      <c r="C5870">
        <v>107.3484344</v>
      </c>
      <c r="D5870">
        <v>51312896</v>
      </c>
      <c r="E5870" t="s">
        <v>7</v>
      </c>
      <c r="F5870" t="s">
        <v>21</v>
      </c>
      <c r="G5870" t="str">
        <f>IF(OR(F5870="Jan",F5870="Feb",F5870="Mar"),"Q1",
IF(OR(F5870="Apr",F5870="May",F5870="Jun"),"Q2",
IF(OR(F5870="Jul",F5870="Aug",F5870="Sep"),"Q3",
IF(OR(F5870="Oct",F5870="Nov",F5870="Dec"),"Q4",""))))</f>
        <v>Q4</v>
      </c>
      <c r="H5870" t="str">
        <f>"Q"&amp;INT((MONTH(A5870)-1)/3)+1</f>
        <v>Q4</v>
      </c>
      <c r="I5870">
        <v>2000</v>
      </c>
      <c r="J5870" t="str">
        <f>IF(C5870&gt;B5870, "Bullish", IF(B5870&gt;C5870, "Bearish", "Neutral"))</f>
        <v>Bearish</v>
      </c>
      <c r="K5870" t="str">
        <f>IF(C5871&gt;C5870, "Buy", "")</f>
        <v>Buy</v>
      </c>
      <c r="L5870" t="str">
        <f>IF(C5871&lt;C5870, "Sell", "")</f>
        <v/>
      </c>
      <c r="V5870" s="4">
        <f t="shared" si="91"/>
        <v>3.5591750818630113E-2</v>
      </c>
    </row>
    <row r="5871" spans="1:22" x14ac:dyDescent="0.25">
      <c r="A5871" s="1">
        <v>36819</v>
      </c>
      <c r="B5871">
        <v>106.25</v>
      </c>
      <c r="C5871">
        <v>111.3101578</v>
      </c>
      <c r="D5871">
        <v>79272448</v>
      </c>
      <c r="E5871" t="s">
        <v>12</v>
      </c>
      <c r="F5871" t="s">
        <v>21</v>
      </c>
      <c r="G5871" t="str">
        <f>IF(OR(F5871="Jan",F5871="Feb",F5871="Mar"),"Q1",
IF(OR(F5871="Apr",F5871="May",F5871="Jun"),"Q2",
IF(OR(F5871="Jul",F5871="Aug",F5871="Sep"),"Q3",
IF(OR(F5871="Oct",F5871="Nov",F5871="Dec"),"Q4",""))))</f>
        <v>Q4</v>
      </c>
      <c r="H5871" t="str">
        <f>"Q"&amp;INT((MONTH(A5871)-1)/3)+1</f>
        <v>Q4</v>
      </c>
      <c r="I5871">
        <v>2000</v>
      </c>
      <c r="J5871" t="str">
        <f>IF(C5871&gt;B5871, "Bullish", IF(B5871&gt;C5871, "Bearish", "Neutral"))</f>
        <v>Bullish</v>
      </c>
      <c r="K5871" t="str">
        <f>IF(C5872&gt;C5871, "Buy", "")</f>
        <v/>
      </c>
      <c r="L5871" t="str">
        <f>IF(C5872&lt;C5871, "Sell", "")</f>
        <v>Sell</v>
      </c>
      <c r="V5871" s="4">
        <f t="shared" si="91"/>
        <v>-6.8467981013142595E-2</v>
      </c>
    </row>
    <row r="5872" spans="1:22" x14ac:dyDescent="0.25">
      <c r="A5872" s="1">
        <v>36818</v>
      </c>
      <c r="B5872">
        <v>96.96875</v>
      </c>
      <c r="C5872">
        <v>104.1773453</v>
      </c>
      <c r="D5872">
        <v>66756928</v>
      </c>
      <c r="E5872" t="s">
        <v>11</v>
      </c>
      <c r="F5872" t="s">
        <v>21</v>
      </c>
      <c r="G5872" t="str">
        <f>IF(OR(F5872="Jan",F5872="Feb",F5872="Mar"),"Q1",
IF(OR(F5872="Apr",F5872="May",F5872="Jun"),"Q2",
IF(OR(F5872="Jul",F5872="Aug",F5872="Sep"),"Q3",
IF(OR(F5872="Oct",F5872="Nov",F5872="Dec"),"Q4",""))))</f>
        <v>Q4</v>
      </c>
      <c r="H5872" t="str">
        <f>"Q"&amp;INT((MONTH(A5872)-1)/3)+1</f>
        <v>Q4</v>
      </c>
      <c r="I5872">
        <v>2000</v>
      </c>
      <c r="J5872" t="str">
        <f>IF(C5872&gt;B5872, "Bullish", IF(B5872&gt;C5872, "Bearish", "Neutral"))</f>
        <v>Bullish</v>
      </c>
      <c r="K5872" t="str">
        <f>IF(C5873&gt;C5872, "Buy", "")</f>
        <v/>
      </c>
      <c r="L5872" t="str">
        <f>IF(C5873&lt;C5872, "Sell", "")</f>
        <v>Sell</v>
      </c>
      <c r="V5872" s="4">
        <f t="shared" si="91"/>
        <v>-7.0192102487379462E-2</v>
      </c>
    </row>
    <row r="5873" spans="1:22" x14ac:dyDescent="0.25">
      <c r="A5873" s="1">
        <v>36817</v>
      </c>
      <c r="B5873">
        <v>99.374221800000001</v>
      </c>
      <c r="C5873">
        <v>97.344528199999999</v>
      </c>
      <c r="D5873">
        <v>53980160</v>
      </c>
      <c r="E5873" t="s">
        <v>10</v>
      </c>
      <c r="F5873" t="s">
        <v>21</v>
      </c>
      <c r="G5873" t="str">
        <f>IF(OR(F5873="Jan",F5873="Feb",F5873="Mar"),"Q1",
IF(OR(F5873="Apr",F5873="May",F5873="Jun"),"Q2",
IF(OR(F5873="Jul",F5873="Aug",F5873="Sep"),"Q3",
IF(OR(F5873="Oct",F5873="Nov",F5873="Dec"),"Q4",""))))</f>
        <v>Q4</v>
      </c>
      <c r="H5873" t="str">
        <f>"Q"&amp;INT((MONTH(A5873)-1)/3)+1</f>
        <v>Q4</v>
      </c>
      <c r="I5873">
        <v>2000</v>
      </c>
      <c r="J5873" t="str">
        <f>IF(C5873&gt;B5873, "Bullish", IF(B5873&gt;C5873, "Bearish", "Neutral"))</f>
        <v>Bearish</v>
      </c>
      <c r="K5873" t="str">
        <f>IF(C5874&gt;C5873, "Buy", "")</f>
        <v>Buy</v>
      </c>
      <c r="L5873" t="str">
        <f>IF(C5874&lt;C5873, "Sell", "")</f>
        <v/>
      </c>
      <c r="V5873" s="4">
        <f t="shared" si="91"/>
        <v>3.6230065094026945E-2</v>
      </c>
    </row>
    <row r="5874" spans="1:22" x14ac:dyDescent="0.25">
      <c r="A5874" s="1">
        <v>36816</v>
      </c>
      <c r="B5874">
        <v>101.203125</v>
      </c>
      <c r="C5874">
        <v>101.0039063</v>
      </c>
      <c r="D5874">
        <v>63538624</v>
      </c>
      <c r="E5874" t="s">
        <v>9</v>
      </c>
      <c r="F5874" t="s">
        <v>21</v>
      </c>
      <c r="G5874" t="str">
        <f>IF(OR(F5874="Jan",F5874="Feb",F5874="Mar"),"Q1",
IF(OR(F5874="Apr",F5874="May",F5874="Jun"),"Q2",
IF(OR(F5874="Jul",F5874="Aug",F5874="Sep"),"Q3",
IF(OR(F5874="Oct",F5874="Nov",F5874="Dec"),"Q4",""))))</f>
        <v>Q4</v>
      </c>
      <c r="H5874" t="str">
        <f>"Q"&amp;INT((MONTH(A5874)-1)/3)+1</f>
        <v>Q4</v>
      </c>
      <c r="I5874">
        <v>2000</v>
      </c>
      <c r="J5874" t="str">
        <f>IF(C5874&gt;B5874, "Bullish", IF(B5874&gt;C5874, "Bearish", "Neutral"))</f>
        <v>Bearish</v>
      </c>
      <c r="K5874" t="str">
        <f>IF(C5875&gt;C5874, "Buy", "")</f>
        <v>Buy</v>
      </c>
      <c r="L5874" t="str">
        <f>IF(C5875&lt;C5874, "Sell", "")</f>
        <v/>
      </c>
      <c r="V5874" s="4">
        <f t="shared" si="91"/>
        <v>8.7558703537484999E-3</v>
      </c>
    </row>
    <row r="5875" spans="1:22" x14ac:dyDescent="0.25">
      <c r="A5875" s="1">
        <v>36815</v>
      </c>
      <c r="B5875">
        <v>102.484375</v>
      </c>
      <c r="C5875">
        <v>101.8960953</v>
      </c>
      <c r="D5875">
        <v>62009536</v>
      </c>
      <c r="E5875" t="s">
        <v>7</v>
      </c>
      <c r="F5875" t="s">
        <v>21</v>
      </c>
      <c r="G5875" t="str">
        <f>IF(OR(F5875="Jan",F5875="Feb",F5875="Mar"),"Q1",
IF(OR(F5875="Apr",F5875="May",F5875="Jun"),"Q2",
IF(OR(F5875="Jul",F5875="Aug",F5875="Sep"),"Q3",
IF(OR(F5875="Oct",F5875="Nov",F5875="Dec"),"Q4",""))))</f>
        <v>Q4</v>
      </c>
      <c r="H5875" t="str">
        <f>"Q"&amp;INT((MONTH(A5875)-1)/3)+1</f>
        <v>Q4</v>
      </c>
      <c r="I5875">
        <v>2000</v>
      </c>
      <c r="J5875" t="str">
        <f>IF(C5875&gt;B5875, "Bullish", IF(B5875&gt;C5875, "Bearish", "Neutral"))</f>
        <v>Bearish</v>
      </c>
      <c r="K5875" t="str">
        <f>IF(C5876&gt;C5875, "Buy", "")</f>
        <v/>
      </c>
      <c r="L5875" t="str">
        <f>IF(C5876&lt;C5875, "Sell", "")</f>
        <v>Sell</v>
      </c>
      <c r="V5875" s="4">
        <f t="shared" si="91"/>
        <v>-6.7514770992735027E-4</v>
      </c>
    </row>
    <row r="5876" spans="1:22" x14ac:dyDescent="0.25">
      <c r="A5876" s="1">
        <v>36812</v>
      </c>
      <c r="B5876">
        <v>105</v>
      </c>
      <c r="C5876">
        <v>101.8273468</v>
      </c>
      <c r="D5876">
        <v>63712512</v>
      </c>
      <c r="E5876" t="s">
        <v>12</v>
      </c>
      <c r="F5876" t="s">
        <v>21</v>
      </c>
      <c r="G5876" t="str">
        <f>IF(OR(F5876="Jan",F5876="Feb",F5876="Mar"),"Q1",
IF(OR(F5876="Apr",F5876="May",F5876="Jun"),"Q2",
IF(OR(F5876="Jul",F5876="Aug",F5876="Sep"),"Q3",
IF(OR(F5876="Oct",F5876="Nov",F5876="Dec"),"Q4",""))))</f>
        <v>Q4</v>
      </c>
      <c r="H5876" t="str">
        <f>"Q"&amp;INT((MONTH(A5876)-1)/3)+1</f>
        <v>Q4</v>
      </c>
      <c r="I5876">
        <v>2000</v>
      </c>
      <c r="J5876" t="str">
        <f>IF(C5876&gt;B5876, "Bullish", IF(B5876&gt;C5876, "Bearish", "Neutral"))</f>
        <v>Bearish</v>
      </c>
      <c r="K5876" t="str">
        <f>IF(C5877&gt;C5876, "Buy", "")</f>
        <v>Buy</v>
      </c>
      <c r="L5876" t="str">
        <f>IF(C5877&lt;C5876, "Sell", "")</f>
        <v/>
      </c>
      <c r="V5876" s="4">
        <f t="shared" si="91"/>
        <v>4.0792731470525583E-2</v>
      </c>
    </row>
    <row r="5877" spans="1:22" x14ac:dyDescent="0.25">
      <c r="A5877" s="1">
        <v>36811</v>
      </c>
      <c r="B5877">
        <v>106.09375</v>
      </c>
      <c r="C5877">
        <v>106.157814</v>
      </c>
      <c r="D5877">
        <v>69716096</v>
      </c>
      <c r="E5877" t="s">
        <v>11</v>
      </c>
      <c r="F5877" t="s">
        <v>21</v>
      </c>
      <c r="G5877" t="str">
        <f>IF(OR(F5877="Jan",F5877="Feb",F5877="Mar"),"Q1",
IF(OR(F5877="Apr",F5877="May",F5877="Jun"),"Q2",
IF(OR(F5877="Jul",F5877="Aug",F5877="Sep"),"Q3",
IF(OR(F5877="Oct",F5877="Nov",F5877="Dec"),"Q4",""))))</f>
        <v>Q4</v>
      </c>
      <c r="H5877" t="str">
        <f>"Q"&amp;INT((MONTH(A5877)-1)/3)+1</f>
        <v>Q4</v>
      </c>
      <c r="I5877">
        <v>2000</v>
      </c>
      <c r="J5877" t="str">
        <f>IF(C5877&gt;B5877, "Bullish", IF(B5877&gt;C5877, "Bearish", "Neutral"))</f>
        <v>Bullish</v>
      </c>
      <c r="K5877" t="str">
        <f>IF(C5878&gt;C5877, "Buy", "")</f>
        <v>Buy</v>
      </c>
      <c r="L5877" t="str">
        <f>IF(C5878&lt;C5877, "Sell", "")</f>
        <v/>
      </c>
      <c r="V5877" s="4">
        <f t="shared" si="91"/>
        <v>2.9863156405977179E-3</v>
      </c>
    </row>
    <row r="5878" spans="1:22" x14ac:dyDescent="0.25">
      <c r="A5878" s="1">
        <v>36810</v>
      </c>
      <c r="B5878">
        <v>110.9375</v>
      </c>
      <c r="C5878">
        <v>106.4757843</v>
      </c>
      <c r="D5878">
        <v>64735168</v>
      </c>
      <c r="E5878" t="s">
        <v>10</v>
      </c>
      <c r="F5878" t="s">
        <v>21</v>
      </c>
      <c r="G5878" t="str">
        <f>IF(OR(F5878="Jan",F5878="Feb",F5878="Mar"),"Q1",
IF(OR(F5878="Apr",F5878="May",F5878="Jun"),"Q2",
IF(OR(F5878="Jul",F5878="Aug",F5878="Sep"),"Q3",
IF(OR(F5878="Oct",F5878="Nov",F5878="Dec"),"Q4",""))))</f>
        <v>Q4</v>
      </c>
      <c r="H5878" t="str">
        <f>"Q"&amp;INT((MONTH(A5878)-1)/3)+1</f>
        <v>Q4</v>
      </c>
      <c r="I5878">
        <v>2000</v>
      </c>
      <c r="J5878" t="str">
        <f>IF(C5878&gt;B5878, "Bullish", IF(B5878&gt;C5878, "Bearish", "Neutral"))</f>
        <v>Bearish</v>
      </c>
      <c r="K5878" t="str">
        <f>IF(C5879&gt;C5878, "Buy", "")</f>
        <v>Buy</v>
      </c>
      <c r="L5878" t="str">
        <f>IF(C5879&lt;C5878, "Sell", "")</f>
        <v/>
      </c>
      <c r="V5878" s="4">
        <f t="shared" si="91"/>
        <v>7.1708303110203347E-2</v>
      </c>
    </row>
    <row r="5879" spans="1:22" x14ac:dyDescent="0.25">
      <c r="A5879" s="1">
        <v>36809</v>
      </c>
      <c r="B5879">
        <v>116.390625</v>
      </c>
      <c r="C5879">
        <v>114.7007828</v>
      </c>
      <c r="D5879">
        <v>61546048</v>
      </c>
      <c r="E5879" t="s">
        <v>9</v>
      </c>
      <c r="F5879" t="s">
        <v>21</v>
      </c>
      <c r="G5879" t="str">
        <f>IF(OR(F5879="Jan",F5879="Feb",F5879="Mar"),"Q1",
IF(OR(F5879="Apr",F5879="May",F5879="Jun"),"Q2",
IF(OR(F5879="Jul",F5879="Aug",F5879="Sep"),"Q3",
IF(OR(F5879="Oct",F5879="Nov",F5879="Dec"),"Q4",""))))</f>
        <v>Q4</v>
      </c>
      <c r="H5879" t="str">
        <f>"Q"&amp;INT((MONTH(A5879)-1)/3)+1</f>
        <v>Q4</v>
      </c>
      <c r="I5879">
        <v>2000</v>
      </c>
      <c r="J5879" t="str">
        <f>IF(C5879&gt;B5879, "Bullish", IF(B5879&gt;C5879, "Bearish", "Neutral"))</f>
        <v>Bearish</v>
      </c>
      <c r="K5879" t="str">
        <f>IF(C5880&gt;C5879, "Buy", "")</f>
        <v>Buy</v>
      </c>
      <c r="L5879" t="str">
        <f>IF(C5880&lt;C5879, "Sell", "")</f>
        <v/>
      </c>
      <c r="V5879" s="4">
        <f t="shared" si="91"/>
        <v>7.1815598696447274E-3</v>
      </c>
    </row>
    <row r="5880" spans="1:22" x14ac:dyDescent="0.25">
      <c r="A5880" s="1">
        <v>36808</v>
      </c>
      <c r="B5880">
        <v>117.1875</v>
      </c>
      <c r="C5880">
        <v>115.5304718</v>
      </c>
      <c r="D5880">
        <v>32816768</v>
      </c>
      <c r="E5880" t="s">
        <v>7</v>
      </c>
      <c r="F5880" t="s">
        <v>21</v>
      </c>
      <c r="G5880" t="str">
        <f>IF(OR(F5880="Jan",F5880="Feb",F5880="Mar"),"Q1",
IF(OR(F5880="Apr",F5880="May",F5880="Jun"),"Q2",
IF(OR(F5880="Jul",F5880="Aug",F5880="Sep"),"Q3",
IF(OR(F5880="Oct",F5880="Nov",F5880="Dec"),"Q4",""))))</f>
        <v>Q4</v>
      </c>
      <c r="H5880" t="str">
        <f>"Q"&amp;INT((MONTH(A5880)-1)/3)+1</f>
        <v>Q4</v>
      </c>
      <c r="I5880">
        <v>2000</v>
      </c>
      <c r="J5880" t="str">
        <f>IF(C5880&gt;B5880, "Bullish", IF(B5880&gt;C5880, "Bearish", "Neutral"))</f>
        <v>Bearish</v>
      </c>
      <c r="K5880" t="str">
        <f>IF(C5881&gt;C5880, "Buy", "")</f>
        <v>Buy</v>
      </c>
      <c r="L5880" t="str">
        <f>IF(C5881&lt;C5880, "Sell", "")</f>
        <v/>
      </c>
      <c r="V5880" s="4">
        <f t="shared" si="91"/>
        <v>1.8608563334413238E-2</v>
      </c>
    </row>
    <row r="5881" spans="1:22" x14ac:dyDescent="0.25">
      <c r="A5881" s="1">
        <v>36805</v>
      </c>
      <c r="B5881">
        <v>116.875</v>
      </c>
      <c r="C5881">
        <v>117.7210922</v>
      </c>
      <c r="D5881">
        <v>66243904</v>
      </c>
      <c r="E5881" t="s">
        <v>12</v>
      </c>
      <c r="F5881" t="s">
        <v>21</v>
      </c>
      <c r="G5881" t="str">
        <f>IF(OR(F5881="Jan",F5881="Feb",F5881="Mar"),"Q1",
IF(OR(F5881="Apr",F5881="May",F5881="Jun"),"Q2",
IF(OR(F5881="Jul",F5881="Aug",F5881="Sep"),"Q3",
IF(OR(F5881="Oct",F5881="Nov",F5881="Dec"),"Q4",""))))</f>
        <v>Q4</v>
      </c>
      <c r="H5881" t="str">
        <f>"Q"&amp;INT((MONTH(A5881)-1)/3)+1</f>
        <v>Q4</v>
      </c>
      <c r="I5881">
        <v>2000</v>
      </c>
      <c r="J5881" t="str">
        <f>IF(C5881&gt;B5881, "Bullish", IF(B5881&gt;C5881, "Bearish", "Neutral"))</f>
        <v>Bullish</v>
      </c>
      <c r="K5881" t="str">
        <f>IF(C5882&gt;C5881, "Buy", "")</f>
        <v/>
      </c>
      <c r="L5881" t="str">
        <f>IF(C5882&lt;C5881, "Sell", "")</f>
        <v>Sell</v>
      </c>
      <c r="V5881" s="4">
        <f t="shared" si="91"/>
        <v>-2.2748413864546809E-3</v>
      </c>
    </row>
    <row r="5882" spans="1:22" x14ac:dyDescent="0.25">
      <c r="A5882" s="1">
        <v>36804</v>
      </c>
      <c r="B5882">
        <v>118.515625</v>
      </c>
      <c r="C5882">
        <v>117.4539032</v>
      </c>
      <c r="D5882">
        <v>41379840</v>
      </c>
      <c r="E5882" t="s">
        <v>11</v>
      </c>
      <c r="F5882" t="s">
        <v>21</v>
      </c>
      <c r="G5882" t="str">
        <f>IF(OR(F5882="Jan",F5882="Feb",F5882="Mar"),"Q1",
IF(OR(F5882="Apr",F5882="May",F5882="Jun"),"Q2",
IF(OR(F5882="Jul",F5882="Aug",F5882="Sep"),"Q3",
IF(OR(F5882="Oct",F5882="Nov",F5882="Dec"),"Q4",""))))</f>
        <v>Q4</v>
      </c>
      <c r="H5882" t="str">
        <f>"Q"&amp;INT((MONTH(A5882)-1)/3)+1</f>
        <v>Q4</v>
      </c>
      <c r="I5882">
        <v>2000</v>
      </c>
      <c r="J5882" t="str">
        <f>IF(C5882&gt;B5882, "Bullish", IF(B5882&gt;C5882, "Bearish", "Neutral"))</f>
        <v>Bearish</v>
      </c>
      <c r="K5882" t="str">
        <f>IF(C5883&gt;C5882, "Buy", "")</f>
        <v>Buy</v>
      </c>
      <c r="L5882" t="str">
        <f>IF(C5883&lt;C5882, "Sell", "")</f>
        <v/>
      </c>
      <c r="V5882" s="4">
        <f t="shared" si="91"/>
        <v>1.7597447640219338E-2</v>
      </c>
    </row>
    <row r="5883" spans="1:22" x14ac:dyDescent="0.25">
      <c r="A5883" s="1">
        <v>36803</v>
      </c>
      <c r="B5883">
        <v>114.0625</v>
      </c>
      <c r="C5883">
        <v>119.5578156</v>
      </c>
      <c r="D5883">
        <v>44959680</v>
      </c>
      <c r="E5883" t="s">
        <v>10</v>
      </c>
      <c r="F5883" t="s">
        <v>21</v>
      </c>
      <c r="G5883" t="str">
        <f>IF(OR(F5883="Jan",F5883="Feb",F5883="Mar"),"Q1",
IF(OR(F5883="Apr",F5883="May",F5883="Jun"),"Q2",
IF(OR(F5883="Jul",F5883="Aug",F5883="Sep"),"Q3",
IF(OR(F5883="Oct",F5883="Nov",F5883="Dec"),"Q4",""))))</f>
        <v>Q4</v>
      </c>
      <c r="H5883" t="str">
        <f>"Q"&amp;INT((MONTH(A5883)-1)/3)+1</f>
        <v>Q4</v>
      </c>
      <c r="I5883">
        <v>2000</v>
      </c>
      <c r="J5883" t="str">
        <f>IF(C5883&gt;B5883, "Bullish", IF(B5883&gt;C5883, "Bearish", "Neutral"))</f>
        <v>Bullish</v>
      </c>
      <c r="K5883" t="str">
        <f>IF(C5884&gt;C5883, "Buy", "")</f>
        <v/>
      </c>
      <c r="L5883" t="str">
        <f>IF(C5884&lt;C5883, "Sell", "")</f>
        <v>Sell</v>
      </c>
      <c r="V5883" s="4">
        <f t="shared" si="91"/>
        <v>-2.4241707503118333E-2</v>
      </c>
    </row>
    <row r="5884" spans="1:22" x14ac:dyDescent="0.25">
      <c r="A5884" s="1">
        <v>36802</v>
      </c>
      <c r="B5884">
        <v>114.453125</v>
      </c>
      <c r="C5884">
        <v>116.7281265</v>
      </c>
      <c r="D5884">
        <v>41659520</v>
      </c>
      <c r="E5884" t="s">
        <v>9</v>
      </c>
      <c r="F5884" t="s">
        <v>21</v>
      </c>
      <c r="G5884" t="str">
        <f>IF(OR(F5884="Jan",F5884="Feb",F5884="Mar"),"Q1",
IF(OR(F5884="Apr",F5884="May",F5884="Jun"),"Q2",
IF(OR(F5884="Jul",F5884="Aug",F5884="Sep"),"Q3",
IF(OR(F5884="Oct",F5884="Nov",F5884="Dec"),"Q4",""))))</f>
        <v>Q4</v>
      </c>
      <c r="H5884" t="str">
        <f>"Q"&amp;INT((MONTH(A5884)-1)/3)+1</f>
        <v>Q4</v>
      </c>
      <c r="I5884">
        <v>2000</v>
      </c>
      <c r="J5884" t="str">
        <f>IF(C5884&gt;B5884, "Bullish", IF(B5884&gt;C5884, "Bearish", "Neutral"))</f>
        <v>Bullish</v>
      </c>
      <c r="K5884" t="str">
        <f>IF(C5885&gt;C5884, "Buy", "")</f>
        <v/>
      </c>
      <c r="L5884" t="str">
        <f>IF(C5885&lt;C5884, "Sell", "")</f>
        <v>Sell</v>
      </c>
      <c r="V5884" s="4">
        <f t="shared" si="91"/>
        <v>-1.4854826660209186E-2</v>
      </c>
    </row>
    <row r="5885" spans="1:22" x14ac:dyDescent="0.25">
      <c r="A5885" s="1">
        <v>36801</v>
      </c>
      <c r="B5885">
        <v>115.0195313</v>
      </c>
      <c r="C5885">
        <v>115.0195313</v>
      </c>
      <c r="D5885">
        <v>0</v>
      </c>
      <c r="E5885" t="s">
        <v>7</v>
      </c>
      <c r="F5885" t="s">
        <v>21</v>
      </c>
      <c r="G5885" t="str">
        <f>IF(OR(F5885="Jan",F5885="Feb",F5885="Mar"),"Q1",
IF(OR(F5885="Apr",F5885="May",F5885="Jun"),"Q2",
IF(OR(F5885="Jul",F5885="Aug",F5885="Sep"),"Q3",
IF(OR(F5885="Oct",F5885="Nov",F5885="Dec"),"Q4",""))))</f>
        <v>Q4</v>
      </c>
      <c r="H5885" t="str">
        <f>"Q"&amp;INT((MONTH(A5885)-1)/3)+1</f>
        <v>Q4</v>
      </c>
      <c r="I5885">
        <v>2000</v>
      </c>
      <c r="J5885" t="str">
        <f>IF(C5885&gt;B5885, "Bullish", IF(B5885&gt;C5885, "Bearish", "Neutral"))</f>
        <v>Neutral</v>
      </c>
      <c r="K5885" t="str">
        <f>IF(C5886&gt;C5885, "Buy", "")</f>
        <v/>
      </c>
      <c r="L5885" t="str">
        <f>IF(C5886&lt;C5885, "Sell", "")</f>
        <v/>
      </c>
      <c r="V5885" s="4">
        <f t="shared" si="91"/>
        <v>0</v>
      </c>
    </row>
    <row r="5886" spans="1:22" x14ac:dyDescent="0.25">
      <c r="A5886" s="1">
        <v>36798</v>
      </c>
      <c r="B5886">
        <v>115.828125</v>
      </c>
      <c r="C5886">
        <v>115.0195313</v>
      </c>
      <c r="D5886">
        <v>29249344</v>
      </c>
      <c r="E5886" t="s">
        <v>12</v>
      </c>
      <c r="F5886" t="s">
        <v>20</v>
      </c>
      <c r="G5886" t="str">
        <f>IF(OR(F5886="Jan",F5886="Feb",F5886="Mar"),"Q1",
IF(OR(F5886="Apr",F5886="May",F5886="Jun"),"Q2",
IF(OR(F5886="Jul",F5886="Aug",F5886="Sep"),"Q3",
IF(OR(F5886="Oct",F5886="Nov",F5886="Dec"),"Q4",""))))</f>
        <v>Q3</v>
      </c>
      <c r="H5886" t="str">
        <f>"Q"&amp;INT((MONTH(A5886)-1)/3)+1</f>
        <v>Q3</v>
      </c>
      <c r="I5886">
        <v>2000</v>
      </c>
      <c r="J5886" t="str">
        <f>IF(C5886&gt;B5886, "Bullish", IF(B5886&gt;C5886, "Bearish", "Neutral"))</f>
        <v>Bearish</v>
      </c>
      <c r="K5886" t="str">
        <f>IF(C5887&gt;C5886, "Buy", "")</f>
        <v>Buy</v>
      </c>
      <c r="L5886" t="str">
        <f>IF(C5887&lt;C5886, "Sell", "")</f>
        <v/>
      </c>
      <c r="V5886" s="4">
        <f t="shared" si="91"/>
        <v>2.1079328188664732E-3</v>
      </c>
    </row>
    <row r="5887" spans="1:22" x14ac:dyDescent="0.25">
      <c r="A5887" s="1">
        <v>36797</v>
      </c>
      <c r="B5887">
        <v>116.265625</v>
      </c>
      <c r="C5887">
        <v>115.2624969</v>
      </c>
      <c r="D5887">
        <v>33791104</v>
      </c>
      <c r="E5887" t="s">
        <v>11</v>
      </c>
      <c r="F5887" t="s">
        <v>20</v>
      </c>
      <c r="G5887" t="str">
        <f>IF(OR(F5887="Jan",F5887="Feb",F5887="Mar"),"Q1",
IF(OR(F5887="Apr",F5887="May",F5887="Jun"),"Q2",
IF(OR(F5887="Jul",F5887="Aug",F5887="Sep"),"Q3",
IF(OR(F5887="Oct",F5887="Nov",F5887="Dec"),"Q4",""))))</f>
        <v>Q3</v>
      </c>
      <c r="H5887" t="str">
        <f>"Q"&amp;INT((MONTH(A5887)-1)/3)+1</f>
        <v>Q3</v>
      </c>
      <c r="I5887">
        <v>2000</v>
      </c>
      <c r="J5887" t="str">
        <f>IF(C5887&gt;B5887, "Bullish", IF(B5887&gt;C5887, "Bearish", "Neutral"))</f>
        <v>Bearish</v>
      </c>
      <c r="K5887" t="str">
        <f>IF(C5888&gt;C5887, "Buy", "")</f>
        <v>Buy</v>
      </c>
      <c r="L5887" t="str">
        <f>IF(C5888&lt;C5887, "Sell", "")</f>
        <v/>
      </c>
      <c r="V5887" s="4">
        <f t="shared" si="91"/>
        <v>1.1305241192239784E-2</v>
      </c>
    </row>
    <row r="5888" spans="1:22" x14ac:dyDescent="0.25">
      <c r="A5888" s="1">
        <v>36796</v>
      </c>
      <c r="B5888">
        <v>112.5</v>
      </c>
      <c r="C5888">
        <v>116.5804672</v>
      </c>
      <c r="D5888">
        <v>42644736</v>
      </c>
      <c r="E5888" t="s">
        <v>10</v>
      </c>
      <c r="F5888" t="s">
        <v>20</v>
      </c>
      <c r="G5888" t="str">
        <f>IF(OR(F5888="Jan",F5888="Feb",F5888="Mar"),"Q1",
IF(OR(F5888="Apr",F5888="May",F5888="Jun"),"Q2",
IF(OR(F5888="Jul",F5888="Aug",F5888="Sep"),"Q3",
IF(OR(F5888="Oct",F5888="Nov",F5888="Dec"),"Q4",""))))</f>
        <v>Q3</v>
      </c>
      <c r="H5888" t="str">
        <f>"Q"&amp;INT((MONTH(A5888)-1)/3)+1</f>
        <v>Q3</v>
      </c>
      <c r="I5888">
        <v>2000</v>
      </c>
      <c r="J5888" t="str">
        <f>IF(C5888&gt;B5888, "Bullish", IF(B5888&gt;C5888, "Bearish", "Neutral"))</f>
        <v>Bullish</v>
      </c>
      <c r="K5888" t="str">
        <f>IF(C5889&gt;C5888, "Buy", "")</f>
        <v/>
      </c>
      <c r="L5888" t="str">
        <f>IF(C5889&lt;C5888, "Sell", "")</f>
        <v>Sell</v>
      </c>
      <c r="V5888" s="4">
        <f t="shared" si="91"/>
        <v>-2.9436533160436009E-2</v>
      </c>
    </row>
    <row r="5889" spans="1:22" x14ac:dyDescent="0.25">
      <c r="A5889" s="1">
        <v>36795</v>
      </c>
      <c r="B5889">
        <v>119.53125</v>
      </c>
      <c r="C5889">
        <v>113.2468719</v>
      </c>
      <c r="D5889">
        <v>33702976</v>
      </c>
      <c r="E5889" t="s">
        <v>9</v>
      </c>
      <c r="F5889" t="s">
        <v>20</v>
      </c>
      <c r="G5889" t="str">
        <f>IF(OR(F5889="Jan",F5889="Feb",F5889="Mar"),"Q1",
IF(OR(F5889="Apr",F5889="May",F5889="Jun"),"Q2",
IF(OR(F5889="Jul",F5889="Aug",F5889="Sep"),"Q3",
IF(OR(F5889="Oct",F5889="Nov",F5889="Dec"),"Q4",""))))</f>
        <v>Q3</v>
      </c>
      <c r="H5889" t="str">
        <f>"Q"&amp;INT((MONTH(A5889)-1)/3)+1</f>
        <v>Q3</v>
      </c>
      <c r="I5889">
        <v>2000</v>
      </c>
      <c r="J5889" t="str">
        <f>IF(C5889&gt;B5889, "Bullish", IF(B5889&gt;C5889, "Bearish", "Neutral"))</f>
        <v>Bearish</v>
      </c>
      <c r="K5889" t="str">
        <f>IF(C5890&gt;C5889, "Buy", "")</f>
        <v>Buy</v>
      </c>
      <c r="L5889" t="str">
        <f>IF(C5890&lt;C5889, "Sell", "")</f>
        <v/>
      </c>
      <c r="V5889" s="4">
        <f t="shared" si="91"/>
        <v>3.8899916200960283E-2</v>
      </c>
    </row>
    <row r="5890" spans="1:22" x14ac:dyDescent="0.25">
      <c r="A5890" s="1">
        <v>36794</v>
      </c>
      <c r="B5890">
        <v>114.515625</v>
      </c>
      <c r="C5890">
        <v>117.8304672</v>
      </c>
      <c r="D5890">
        <v>36492672</v>
      </c>
      <c r="E5890" t="s">
        <v>7</v>
      </c>
      <c r="F5890" t="s">
        <v>20</v>
      </c>
      <c r="G5890" t="str">
        <f>IF(OR(F5890="Jan",F5890="Feb",F5890="Mar"),"Q1",
IF(OR(F5890="Apr",F5890="May",F5890="Jun"),"Q2",
IF(OR(F5890="Jul",F5890="Aug",F5890="Sep"),"Q3",
IF(OR(F5890="Oct",F5890="Nov",F5890="Dec"),"Q4",""))))</f>
        <v>Q3</v>
      </c>
      <c r="H5890" t="str">
        <f>"Q"&amp;INT((MONTH(A5890)-1)/3)+1</f>
        <v>Q3</v>
      </c>
      <c r="I5890">
        <v>2000</v>
      </c>
      <c r="J5890" t="str">
        <f>IF(C5890&gt;B5890, "Bullish", IF(B5890&gt;C5890, "Bearish", "Neutral"))</f>
        <v>Bullish</v>
      </c>
      <c r="K5890" t="str">
        <f>IF(C5891&gt;C5890, "Buy", "")</f>
        <v/>
      </c>
      <c r="L5890" t="str">
        <f>IF(C5891&lt;C5890, "Sell", "")</f>
        <v>Sell</v>
      </c>
      <c r="V5890" s="4">
        <f t="shared" si="91"/>
        <v>-7.1003477860721212E-2</v>
      </c>
    </row>
    <row r="5891" spans="1:22" x14ac:dyDescent="0.25">
      <c r="A5891" s="1">
        <v>36791</v>
      </c>
      <c r="B5891">
        <v>117.59375</v>
      </c>
      <c r="C5891">
        <v>110.0187531</v>
      </c>
      <c r="D5891">
        <v>51416128</v>
      </c>
      <c r="E5891" t="s">
        <v>12</v>
      </c>
      <c r="F5891" t="s">
        <v>20</v>
      </c>
      <c r="G5891" t="str">
        <f>IF(OR(F5891="Jan",F5891="Feb",F5891="Mar"),"Q1",
IF(OR(F5891="Apr",F5891="May",F5891="Jun"),"Q2",
IF(OR(F5891="Jul",F5891="Aug",F5891="Sep"),"Q3",
IF(OR(F5891="Oct",F5891="Nov",F5891="Dec"),"Q4",""))))</f>
        <v>Q3</v>
      </c>
      <c r="H5891" t="str">
        <f>"Q"&amp;INT((MONTH(A5891)-1)/3)+1</f>
        <v>Q3</v>
      </c>
      <c r="I5891">
        <v>2000</v>
      </c>
      <c r="J5891" t="str">
        <f>IF(C5891&gt;B5891, "Bullish", IF(B5891&gt;C5891, "Bearish", "Neutral"))</f>
        <v>Bearish</v>
      </c>
      <c r="K5891" t="str">
        <f>IF(C5892&gt;C5891, "Buy", "")</f>
        <v>Buy</v>
      </c>
      <c r="L5891" t="str">
        <f>IF(C5892&lt;C5891, "Sell", "")</f>
        <v/>
      </c>
      <c r="V5891" s="4">
        <f t="shared" ref="V5891:V5954" si="92">(C5892-C5891)/C5892</f>
        <v>7.1051130257942061E-2</v>
      </c>
    </row>
    <row r="5892" spans="1:22" x14ac:dyDescent="0.25">
      <c r="A5892" s="1">
        <v>36790</v>
      </c>
      <c r="B5892">
        <v>121.046875</v>
      </c>
      <c r="C5892">
        <v>118.4335938</v>
      </c>
      <c r="D5892">
        <v>21081664</v>
      </c>
      <c r="E5892" t="s">
        <v>11</v>
      </c>
      <c r="F5892" t="s">
        <v>20</v>
      </c>
      <c r="G5892" t="str">
        <f>IF(OR(F5892="Jan",F5892="Feb",F5892="Mar"),"Q1",
IF(OR(F5892="Apr",F5892="May",F5892="Jun"),"Q2",
IF(OR(F5892="Jul",F5892="Aug",F5892="Sep"),"Q3",
IF(OR(F5892="Oct",F5892="Nov",F5892="Dec"),"Q4",""))))</f>
        <v>Q3</v>
      </c>
      <c r="H5892" t="str">
        <f>"Q"&amp;INT((MONTH(A5892)-1)/3)+1</f>
        <v>Q3</v>
      </c>
      <c r="I5892">
        <v>2000</v>
      </c>
      <c r="J5892" t="str">
        <f>IF(C5892&gt;B5892, "Bullish", IF(B5892&gt;C5892, "Bearish", "Neutral"))</f>
        <v>Bearish</v>
      </c>
      <c r="K5892" t="str">
        <f>IF(C5893&gt;C5892, "Buy", "")</f>
        <v>Buy</v>
      </c>
      <c r="L5892" t="str">
        <f>IF(C5893&lt;C5892, "Sell", "")</f>
        <v/>
      </c>
      <c r="V5892" s="4">
        <f t="shared" si="92"/>
        <v>2.7788454090053316E-2</v>
      </c>
    </row>
    <row r="5893" spans="1:22" x14ac:dyDescent="0.25">
      <c r="A5893" s="1">
        <v>36789</v>
      </c>
      <c r="B5893">
        <v>122.65625</v>
      </c>
      <c r="C5893">
        <v>121.8187485</v>
      </c>
      <c r="D5893">
        <v>22970176</v>
      </c>
      <c r="E5893" t="s">
        <v>10</v>
      </c>
      <c r="F5893" t="s">
        <v>20</v>
      </c>
      <c r="G5893" t="str">
        <f>IF(OR(F5893="Jan",F5893="Feb",F5893="Mar"),"Q1",
IF(OR(F5893="Apr",F5893="May",F5893="Jun"),"Q2",
IF(OR(F5893="Jul",F5893="Aug",F5893="Sep"),"Q3",
IF(OR(F5893="Oct",F5893="Nov",F5893="Dec"),"Q4",""))))</f>
        <v>Q3</v>
      </c>
      <c r="H5893" t="str">
        <f>"Q"&amp;INT((MONTH(A5893)-1)/3)+1</f>
        <v>Q3</v>
      </c>
      <c r="I5893">
        <v>2000</v>
      </c>
      <c r="J5893" t="str">
        <f>IF(C5893&gt;B5893, "Bullish", IF(B5893&gt;C5893, "Bearish", "Neutral"))</f>
        <v>Bearish</v>
      </c>
      <c r="K5893" t="str">
        <f>IF(C5894&gt;C5893, "Buy", "")</f>
        <v/>
      </c>
      <c r="L5893" t="str">
        <f>IF(C5894&lt;C5893, "Sell", "")</f>
        <v>Sell</v>
      </c>
      <c r="V5893" s="4">
        <f t="shared" si="92"/>
        <v>-2.0237498051524857E-2</v>
      </c>
    </row>
    <row r="5894" spans="1:22" x14ac:dyDescent="0.25">
      <c r="A5894" s="1">
        <v>36788</v>
      </c>
      <c r="B5894">
        <v>123.515625</v>
      </c>
      <c r="C5894">
        <v>119.4023438</v>
      </c>
      <c r="D5894">
        <v>52265984</v>
      </c>
      <c r="E5894" t="s">
        <v>9</v>
      </c>
      <c r="F5894" t="s">
        <v>20</v>
      </c>
      <c r="G5894" t="str">
        <f>IF(OR(F5894="Jan",F5894="Feb",F5894="Mar"),"Q1",
IF(OR(F5894="Apr",F5894="May",F5894="Jun"),"Q2",
IF(OR(F5894="Jul",F5894="Aug",F5894="Sep"),"Q3",
IF(OR(F5894="Oct",F5894="Nov",F5894="Dec"),"Q4",""))))</f>
        <v>Q3</v>
      </c>
      <c r="H5894" t="str">
        <f>"Q"&amp;INT((MONTH(A5894)-1)/3)+1</f>
        <v>Q3</v>
      </c>
      <c r="I5894">
        <v>2000</v>
      </c>
      <c r="J5894" t="str">
        <f>IF(C5894&gt;B5894, "Bullish", IF(B5894&gt;C5894, "Bearish", "Neutral"))</f>
        <v>Bearish</v>
      </c>
      <c r="K5894" t="str">
        <f>IF(C5895&gt;C5894, "Buy", "")</f>
        <v>Buy</v>
      </c>
      <c r="L5894" t="str">
        <f>IF(C5895&lt;C5894, "Sell", "")</f>
        <v/>
      </c>
      <c r="V5894" s="4">
        <f t="shared" si="92"/>
        <v>4.5574603875653485E-2</v>
      </c>
    </row>
    <row r="5895" spans="1:22" x14ac:dyDescent="0.25">
      <c r="A5895" s="1">
        <v>36787</v>
      </c>
      <c r="B5895">
        <v>132.0625</v>
      </c>
      <c r="C5895">
        <v>125.1039047</v>
      </c>
      <c r="D5895">
        <v>53970496</v>
      </c>
      <c r="E5895" t="s">
        <v>7</v>
      </c>
      <c r="F5895" t="s">
        <v>20</v>
      </c>
      <c r="G5895" t="str">
        <f>IF(OR(F5895="Jan",F5895="Feb",F5895="Mar"),"Q1",
IF(OR(F5895="Apr",F5895="May",F5895="Jun"),"Q2",
IF(OR(F5895="Jul",F5895="Aug",F5895="Sep"),"Q3",
IF(OR(F5895="Oct",F5895="Nov",F5895="Dec"),"Q4",""))))</f>
        <v>Q3</v>
      </c>
      <c r="H5895" t="str">
        <f>"Q"&amp;INT((MONTH(A5895)-1)/3)+1</f>
        <v>Q3</v>
      </c>
      <c r="I5895">
        <v>2000</v>
      </c>
      <c r="J5895" t="str">
        <f>IF(C5895&gt;B5895, "Bullish", IF(B5895&gt;C5895, "Bearish", "Neutral"))</f>
        <v>Bearish</v>
      </c>
      <c r="K5895" t="str">
        <f>IF(C5896&gt;C5895, "Buy", "")</f>
        <v>Buy</v>
      </c>
      <c r="L5895" t="str">
        <f>IF(C5896&lt;C5895, "Sell", "")</f>
        <v/>
      </c>
      <c r="V5895" s="4">
        <f t="shared" si="92"/>
        <v>5.7797301921319016E-2</v>
      </c>
    </row>
    <row r="5896" spans="1:22" x14ac:dyDescent="0.25">
      <c r="A5896" s="1">
        <v>36784</v>
      </c>
      <c r="B5896">
        <v>132.984375</v>
      </c>
      <c r="C5896">
        <v>132.7781219</v>
      </c>
      <c r="D5896">
        <v>54026048</v>
      </c>
      <c r="E5896" t="s">
        <v>12</v>
      </c>
      <c r="F5896" t="s">
        <v>20</v>
      </c>
      <c r="G5896" t="str">
        <f>IF(OR(F5896="Jan",F5896="Feb",F5896="Mar"),"Q1",
IF(OR(F5896="Apr",F5896="May",F5896="Jun"),"Q2",
IF(OR(F5896="Jul",F5896="Aug",F5896="Sep"),"Q3",
IF(OR(F5896="Oct",F5896="Nov",F5896="Dec"),"Q4",""))))</f>
        <v>Q3</v>
      </c>
      <c r="H5896" t="str">
        <f>"Q"&amp;INT((MONTH(A5896)-1)/3)+1</f>
        <v>Q3</v>
      </c>
      <c r="I5896">
        <v>2000</v>
      </c>
      <c r="J5896" t="str">
        <f>IF(C5896&gt;B5896, "Bullish", IF(B5896&gt;C5896, "Bearish", "Neutral"))</f>
        <v>Bearish</v>
      </c>
      <c r="K5896" t="str">
        <f>IF(C5897&gt;C5896, "Buy", "")</f>
        <v>Buy</v>
      </c>
      <c r="L5896" t="str">
        <f>IF(C5897&lt;C5896, "Sell", "")</f>
        <v/>
      </c>
      <c r="V5896" s="4">
        <f t="shared" si="92"/>
        <v>1.0911884971861964E-2</v>
      </c>
    </row>
    <row r="5897" spans="1:22" x14ac:dyDescent="0.25">
      <c r="A5897" s="1">
        <v>36783</v>
      </c>
      <c r="B5897">
        <v>136.328125</v>
      </c>
      <c r="C5897">
        <v>134.24296570000001</v>
      </c>
      <c r="D5897">
        <v>83144704</v>
      </c>
      <c r="E5897" t="s">
        <v>11</v>
      </c>
      <c r="F5897" t="s">
        <v>20</v>
      </c>
      <c r="G5897" t="str">
        <f>IF(OR(F5897="Jan",F5897="Feb",F5897="Mar"),"Q1",
IF(OR(F5897="Apr",F5897="May",F5897="Jun"),"Q2",
IF(OR(F5897="Jul",F5897="Aug",F5897="Sep"),"Q3",
IF(OR(F5897="Oct",F5897="Nov",F5897="Dec"),"Q4",""))))</f>
        <v>Q3</v>
      </c>
      <c r="H5897" t="str">
        <f>"Q"&amp;INT((MONTH(A5897)-1)/3)+1</f>
        <v>Q3</v>
      </c>
      <c r="I5897">
        <v>2000</v>
      </c>
      <c r="J5897" t="str">
        <f>IF(C5897&gt;B5897, "Bullish", IF(B5897&gt;C5897, "Bearish", "Neutral"))</f>
        <v>Bearish</v>
      </c>
      <c r="K5897" t="str">
        <f>IF(C5898&gt;C5897, "Buy", "")</f>
        <v>Buy</v>
      </c>
      <c r="L5897" t="str">
        <f>IF(C5898&lt;C5897, "Sell", "")</f>
        <v/>
      </c>
      <c r="V5897" s="4">
        <f t="shared" si="92"/>
        <v>1.428962613768418E-2</v>
      </c>
    </row>
    <row r="5898" spans="1:22" x14ac:dyDescent="0.25">
      <c r="A5898" s="1">
        <v>36782</v>
      </c>
      <c r="B5898">
        <v>137.625</v>
      </c>
      <c r="C5898">
        <v>136.1890564</v>
      </c>
      <c r="D5898">
        <v>56983296</v>
      </c>
      <c r="E5898" t="s">
        <v>10</v>
      </c>
      <c r="F5898" t="s">
        <v>20</v>
      </c>
      <c r="G5898" t="str">
        <f>IF(OR(F5898="Jan",F5898="Feb",F5898="Mar"),"Q1",
IF(OR(F5898="Apr",F5898="May",F5898="Jun"),"Q2",
IF(OR(F5898="Jul",F5898="Aug",F5898="Sep"),"Q3",
IF(OR(F5898="Oct",F5898="Nov",F5898="Dec"),"Q4",""))))</f>
        <v>Q3</v>
      </c>
      <c r="H5898" t="str">
        <f>"Q"&amp;INT((MONTH(A5898)-1)/3)+1</f>
        <v>Q3</v>
      </c>
      <c r="I5898">
        <v>2000</v>
      </c>
      <c r="J5898" t="str">
        <f>IF(C5898&gt;B5898, "Bullish", IF(B5898&gt;C5898, "Bearish", "Neutral"))</f>
        <v>Bearish</v>
      </c>
      <c r="K5898" t="str">
        <f>IF(C5899&gt;C5898, "Buy", "")</f>
        <v>Buy</v>
      </c>
      <c r="L5898" t="str">
        <f>IF(C5899&lt;C5898, "Sell", "")</f>
        <v/>
      </c>
      <c r="V5898" s="4">
        <f t="shared" si="92"/>
        <v>1.4172051402179671E-2</v>
      </c>
    </row>
    <row r="5899" spans="1:22" x14ac:dyDescent="0.25">
      <c r="A5899" s="1">
        <v>36781</v>
      </c>
      <c r="B5899">
        <v>135.9375</v>
      </c>
      <c r="C5899">
        <v>138.1468811</v>
      </c>
      <c r="D5899">
        <v>56493952</v>
      </c>
      <c r="E5899" t="s">
        <v>9</v>
      </c>
      <c r="F5899" t="s">
        <v>20</v>
      </c>
      <c r="G5899" t="str">
        <f>IF(OR(F5899="Jan",F5899="Feb",F5899="Mar"),"Q1",
IF(OR(F5899="Apr",F5899="May",F5899="Jun"),"Q2",
IF(OR(F5899="Jul",F5899="Aug",F5899="Sep"),"Q3",
IF(OR(F5899="Oct",F5899="Nov",F5899="Dec"),"Q4",""))))</f>
        <v>Q3</v>
      </c>
      <c r="H5899" t="str">
        <f>"Q"&amp;INT((MONTH(A5899)-1)/3)+1</f>
        <v>Q3</v>
      </c>
      <c r="I5899">
        <v>2000</v>
      </c>
      <c r="J5899" t="str">
        <f>IF(C5899&gt;B5899, "Bullish", IF(B5899&gt;C5899, "Bearish", "Neutral"))</f>
        <v>Bullish</v>
      </c>
      <c r="K5899" t="str">
        <f>IF(C5900&gt;C5899, "Buy", "")</f>
        <v/>
      </c>
      <c r="L5899" t="str">
        <f>IF(C5900&lt;C5899, "Sell", "")</f>
        <v>Sell</v>
      </c>
      <c r="V5899" s="4">
        <f t="shared" si="92"/>
        <v>-1.8389194245532751E-2</v>
      </c>
    </row>
    <row r="5900" spans="1:22" x14ac:dyDescent="0.25">
      <c r="A5900" s="1">
        <v>36780</v>
      </c>
      <c r="B5900">
        <v>134.375</v>
      </c>
      <c r="C5900">
        <v>135.65234380000001</v>
      </c>
      <c r="D5900">
        <v>53541568</v>
      </c>
      <c r="E5900" t="s">
        <v>7</v>
      </c>
      <c r="F5900" t="s">
        <v>20</v>
      </c>
      <c r="G5900" t="str">
        <f>IF(OR(F5900="Jan",F5900="Feb",F5900="Mar"),"Q1",
IF(OR(F5900="Apr",F5900="May",F5900="Jun"),"Q2",
IF(OR(F5900="Jul",F5900="Aug",F5900="Sep"),"Q3",
IF(OR(F5900="Oct",F5900="Nov",F5900="Dec"),"Q4",""))))</f>
        <v>Q3</v>
      </c>
      <c r="H5900" t="str">
        <f>"Q"&amp;INT((MONTH(A5900)-1)/3)+1</f>
        <v>Q3</v>
      </c>
      <c r="I5900">
        <v>2000</v>
      </c>
      <c r="J5900" t="str">
        <f>IF(C5900&gt;B5900, "Bullish", IF(B5900&gt;C5900, "Bearish", "Neutral"))</f>
        <v>Bullish</v>
      </c>
      <c r="K5900" t="str">
        <f>IF(C5901&gt;C5900, "Buy", "")</f>
        <v/>
      </c>
      <c r="L5900" t="str">
        <f>IF(C5901&lt;C5900, "Sell", "")</f>
        <v>Sell</v>
      </c>
      <c r="V5900" s="4">
        <f t="shared" si="92"/>
        <v>-1.1540634358691204E-2</v>
      </c>
    </row>
    <row r="5901" spans="1:22" x14ac:dyDescent="0.25">
      <c r="A5901" s="1">
        <v>36777</v>
      </c>
      <c r="B5901">
        <v>131.09375</v>
      </c>
      <c r="C5901">
        <v>134.1046906</v>
      </c>
      <c r="D5901">
        <v>51575296</v>
      </c>
      <c r="E5901" t="s">
        <v>12</v>
      </c>
      <c r="F5901" t="s">
        <v>20</v>
      </c>
      <c r="G5901" t="str">
        <f>IF(OR(F5901="Jan",F5901="Feb",F5901="Mar"),"Q1",
IF(OR(F5901="Apr",F5901="May",F5901="Jun"),"Q2",
IF(OR(F5901="Jul",F5901="Aug",F5901="Sep"),"Q3",
IF(OR(F5901="Oct",F5901="Nov",F5901="Dec"),"Q4",""))))</f>
        <v>Q3</v>
      </c>
      <c r="H5901" t="str">
        <f>"Q"&amp;INT((MONTH(A5901)-1)/3)+1</f>
        <v>Q3</v>
      </c>
      <c r="I5901">
        <v>2000</v>
      </c>
      <c r="J5901" t="str">
        <f>IF(C5901&gt;B5901, "Bullish", IF(B5901&gt;C5901, "Bearish", "Neutral"))</f>
        <v>Bullish</v>
      </c>
      <c r="K5901" t="str">
        <f>IF(C5902&gt;C5901, "Buy", "")</f>
        <v/>
      </c>
      <c r="L5901" t="str">
        <f>IF(C5902&lt;C5901, "Sell", "")</f>
        <v>Sell</v>
      </c>
      <c r="V5901" s="4">
        <f t="shared" si="92"/>
        <v>-2.6872207713584409E-2</v>
      </c>
    </row>
    <row r="5902" spans="1:22" x14ac:dyDescent="0.25">
      <c r="A5902" s="1">
        <v>36776</v>
      </c>
      <c r="B5902">
        <v>129.453125</v>
      </c>
      <c r="C5902">
        <v>130.5953064</v>
      </c>
      <c r="D5902">
        <v>32404992</v>
      </c>
      <c r="E5902" t="s">
        <v>11</v>
      </c>
      <c r="F5902" t="s">
        <v>20</v>
      </c>
      <c r="G5902" t="str">
        <f>IF(OR(F5902="Jan",F5902="Feb",F5902="Mar"),"Q1",
IF(OR(F5902="Apr",F5902="May",F5902="Jun"),"Q2",
IF(OR(F5902="Jul",F5902="Aug",F5902="Sep"),"Q3",
IF(OR(F5902="Oct",F5902="Nov",F5902="Dec"),"Q4",""))))</f>
        <v>Q3</v>
      </c>
      <c r="H5902" t="str">
        <f>"Q"&amp;INT((MONTH(A5902)-1)/3)+1</f>
        <v>Q3</v>
      </c>
      <c r="I5902">
        <v>2000</v>
      </c>
      <c r="J5902" t="str">
        <f>IF(C5902&gt;B5902, "Bullish", IF(B5902&gt;C5902, "Bearish", "Neutral"))</f>
        <v>Bullish</v>
      </c>
      <c r="K5902" t="str">
        <f>IF(C5903&gt;C5902, "Buy", "")</f>
        <v>Buy</v>
      </c>
      <c r="L5902" t="str">
        <f>IF(C5903&lt;C5902, "Sell", "")</f>
        <v/>
      </c>
      <c r="V5902" s="4">
        <f t="shared" si="92"/>
        <v>2.8711086657497826E-4</v>
      </c>
    </row>
    <row r="5903" spans="1:22" x14ac:dyDescent="0.25">
      <c r="A5903" s="1">
        <v>36775</v>
      </c>
      <c r="B5903">
        <v>131.4375</v>
      </c>
      <c r="C5903">
        <v>130.6328125</v>
      </c>
      <c r="D5903">
        <v>26717312</v>
      </c>
      <c r="E5903" t="s">
        <v>10</v>
      </c>
      <c r="F5903" t="s">
        <v>20</v>
      </c>
      <c r="G5903" t="str">
        <f>IF(OR(F5903="Jan",F5903="Feb",F5903="Mar"),"Q1",
IF(OR(F5903="Apr",F5903="May",F5903="Jun"),"Q2",
IF(OR(F5903="Jul",F5903="Aug",F5903="Sep"),"Q3",
IF(OR(F5903="Oct",F5903="Nov",F5903="Dec"),"Q4",""))))</f>
        <v>Q3</v>
      </c>
      <c r="H5903" t="str">
        <f>"Q"&amp;INT((MONTH(A5903)-1)/3)+1</f>
        <v>Q3</v>
      </c>
      <c r="I5903">
        <v>2000</v>
      </c>
      <c r="J5903" t="str">
        <f>IF(C5903&gt;B5903, "Bullish", IF(B5903&gt;C5903, "Bearish", "Neutral"))</f>
        <v>Bearish</v>
      </c>
      <c r="K5903" t="str">
        <f>IF(C5904&gt;C5903, "Buy", "")</f>
        <v>Buy</v>
      </c>
      <c r="L5903" t="str">
        <f>IF(C5904&lt;C5903, "Sell", "")</f>
        <v/>
      </c>
      <c r="V5903" s="4">
        <f t="shared" si="92"/>
        <v>2.0112237016891178E-2</v>
      </c>
    </row>
    <row r="5904" spans="1:22" x14ac:dyDescent="0.25">
      <c r="A5904" s="1">
        <v>36774</v>
      </c>
      <c r="B5904">
        <v>134.6875</v>
      </c>
      <c r="C5904">
        <v>133.3140564</v>
      </c>
      <c r="D5904">
        <v>25474368</v>
      </c>
      <c r="E5904" t="s">
        <v>9</v>
      </c>
      <c r="F5904" t="s">
        <v>20</v>
      </c>
      <c r="G5904" t="str">
        <f>IF(OR(F5904="Jan",F5904="Feb",F5904="Mar"),"Q1",
IF(OR(F5904="Apr",F5904="May",F5904="Jun"),"Q2",
IF(OR(F5904="Jul",F5904="Aug",F5904="Sep"),"Q3",
IF(OR(F5904="Oct",F5904="Nov",F5904="Dec"),"Q4",""))))</f>
        <v>Q3</v>
      </c>
      <c r="H5904" t="str">
        <f>"Q"&amp;INT((MONTH(A5904)-1)/3)+1</f>
        <v>Q3</v>
      </c>
      <c r="I5904">
        <v>2000</v>
      </c>
      <c r="J5904" t="str">
        <f>IF(C5904&gt;B5904, "Bullish", IF(B5904&gt;C5904, "Bearish", "Neutral"))</f>
        <v>Bearish</v>
      </c>
      <c r="K5904" t="str">
        <f>IF(C5905&gt;C5904, "Buy", "")</f>
        <v>Buy</v>
      </c>
      <c r="L5904" t="str">
        <f>IF(C5905&lt;C5904, "Sell", "")</f>
        <v/>
      </c>
      <c r="V5904" s="4">
        <f t="shared" si="92"/>
        <v>8.9786486044016768E-3</v>
      </c>
    </row>
    <row r="5905" spans="1:22" x14ac:dyDescent="0.25">
      <c r="A5905" s="1">
        <v>36773</v>
      </c>
      <c r="B5905">
        <v>131.25</v>
      </c>
      <c r="C5905">
        <v>134.5218811</v>
      </c>
      <c r="D5905">
        <v>43716224</v>
      </c>
      <c r="E5905" t="s">
        <v>7</v>
      </c>
      <c r="F5905" t="s">
        <v>20</v>
      </c>
      <c r="G5905" t="str">
        <f>IF(OR(F5905="Jan",F5905="Feb",F5905="Mar"),"Q1",
IF(OR(F5905="Apr",F5905="May",F5905="Jun"),"Q2",
IF(OR(F5905="Jul",F5905="Aug",F5905="Sep"),"Q3",
IF(OR(F5905="Oct",F5905="Nov",F5905="Dec"),"Q4",""))))</f>
        <v>Q3</v>
      </c>
      <c r="H5905" t="str">
        <f>"Q"&amp;INT((MONTH(A5905)-1)/3)+1</f>
        <v>Q3</v>
      </c>
      <c r="I5905">
        <v>2000</v>
      </c>
      <c r="J5905" t="str">
        <f>IF(C5905&gt;B5905, "Bullish", IF(B5905&gt;C5905, "Bearish", "Neutral"))</f>
        <v>Bullish</v>
      </c>
      <c r="K5905" t="str">
        <f>IF(C5906&gt;C5905, "Buy", "")</f>
        <v/>
      </c>
      <c r="L5905" t="str">
        <f>IF(C5906&lt;C5905, "Sell", "")</f>
        <v>Sell</v>
      </c>
      <c r="V5905" s="4">
        <f t="shared" si="92"/>
        <v>-3.3938679388652776E-2</v>
      </c>
    </row>
    <row r="5906" spans="1:22" x14ac:dyDescent="0.25">
      <c r="A5906" s="1">
        <v>36770</v>
      </c>
      <c r="B5906">
        <v>130.1062469</v>
      </c>
      <c r="C5906">
        <v>130.1062469</v>
      </c>
      <c r="D5906">
        <v>0</v>
      </c>
      <c r="E5906" t="s">
        <v>12</v>
      </c>
      <c r="F5906" t="s">
        <v>20</v>
      </c>
      <c r="G5906" t="str">
        <f>IF(OR(F5906="Jan",F5906="Feb",F5906="Mar"),"Q1",
IF(OR(F5906="Apr",F5906="May",F5906="Jun"),"Q2",
IF(OR(F5906="Jul",F5906="Aug",F5906="Sep"),"Q3",
IF(OR(F5906="Oct",F5906="Nov",F5906="Dec"),"Q4",""))))</f>
        <v>Q3</v>
      </c>
      <c r="H5906" t="str">
        <f>"Q"&amp;INT((MONTH(A5906)-1)/3)+1</f>
        <v>Q3</v>
      </c>
      <c r="I5906">
        <v>2000</v>
      </c>
      <c r="J5906" t="str">
        <f>IF(C5906&gt;B5906, "Bullish", IF(B5906&gt;C5906, "Bearish", "Neutral"))</f>
        <v>Neutral</v>
      </c>
      <c r="K5906" t="str">
        <f>IF(C5907&gt;C5906, "Buy", "")</f>
        <v/>
      </c>
      <c r="L5906" t="str">
        <f>IF(C5907&lt;C5906, "Sell", "")</f>
        <v/>
      </c>
      <c r="V5906" s="4">
        <f t="shared" si="92"/>
        <v>0</v>
      </c>
    </row>
    <row r="5907" spans="1:22" x14ac:dyDescent="0.25">
      <c r="A5907" s="1">
        <v>36769</v>
      </c>
      <c r="B5907">
        <v>122.265625</v>
      </c>
      <c r="C5907">
        <v>130.1062469</v>
      </c>
      <c r="D5907">
        <v>93071232</v>
      </c>
      <c r="E5907" t="s">
        <v>11</v>
      </c>
      <c r="F5907" t="s">
        <v>19</v>
      </c>
      <c r="G5907" t="str">
        <f>IF(OR(F5907="Jan",F5907="Feb",F5907="Mar"),"Q1",
IF(OR(F5907="Apr",F5907="May",F5907="Jun"),"Q2",
IF(OR(F5907="Jul",F5907="Aug",F5907="Sep"),"Q3",
IF(OR(F5907="Oct",F5907="Nov",F5907="Dec"),"Q4",""))))</f>
        <v>Q3</v>
      </c>
      <c r="H5907" t="str">
        <f>"Q"&amp;INT((MONTH(A5907)-1)/3)+1</f>
        <v>Q3</v>
      </c>
      <c r="I5907">
        <v>2000</v>
      </c>
      <c r="J5907" t="str">
        <f>IF(C5907&gt;B5907, "Bullish", IF(B5907&gt;C5907, "Bearish", "Neutral"))</f>
        <v>Bullish</v>
      </c>
      <c r="K5907" t="str">
        <f>IF(C5908&gt;C5907, "Buy", "")</f>
        <v/>
      </c>
      <c r="L5907" t="str">
        <f>IF(C5908&lt;C5907, "Sell", "")</f>
        <v>Sell</v>
      </c>
      <c r="V5907" s="4">
        <f t="shared" si="92"/>
        <v>-6.0441607601485613E-2</v>
      </c>
    </row>
    <row r="5908" spans="1:22" x14ac:dyDescent="0.25">
      <c r="A5908" s="1">
        <v>36768</v>
      </c>
      <c r="B5908">
        <v>121.890625</v>
      </c>
      <c r="C5908">
        <v>122.6906281</v>
      </c>
      <c r="D5908">
        <v>24905024</v>
      </c>
      <c r="E5908" t="s">
        <v>10</v>
      </c>
      <c r="F5908" t="s">
        <v>19</v>
      </c>
      <c r="G5908" t="str">
        <f>IF(OR(F5908="Jan",F5908="Feb",F5908="Mar"),"Q1",
IF(OR(F5908="Apr",F5908="May",F5908="Jun"),"Q2",
IF(OR(F5908="Jul",F5908="Aug",F5908="Sep"),"Q3",
IF(OR(F5908="Oct",F5908="Nov",F5908="Dec"),"Q4",""))))</f>
        <v>Q3</v>
      </c>
      <c r="H5908" t="str">
        <f>"Q"&amp;INT((MONTH(A5908)-1)/3)+1</f>
        <v>Q3</v>
      </c>
      <c r="I5908">
        <v>2000</v>
      </c>
      <c r="J5908" t="str">
        <f>IF(C5908&gt;B5908, "Bullish", IF(B5908&gt;C5908, "Bearish", "Neutral"))</f>
        <v>Bullish</v>
      </c>
      <c r="K5908" t="str">
        <f>IF(C5909&gt;C5908, "Buy", "")</f>
        <v/>
      </c>
      <c r="L5908" t="str">
        <f>IF(C5909&lt;C5908, "Sell", "")</f>
        <v>Sell</v>
      </c>
      <c r="V5908" s="4">
        <f t="shared" si="92"/>
        <v>-1.3709202931085666E-3</v>
      </c>
    </row>
    <row r="5909" spans="1:22" x14ac:dyDescent="0.25">
      <c r="A5909" s="1">
        <v>36767</v>
      </c>
      <c r="B5909">
        <v>121.0945282</v>
      </c>
      <c r="C5909">
        <v>122.5226593</v>
      </c>
      <c r="D5909">
        <v>31858112</v>
      </c>
      <c r="E5909" t="s">
        <v>9</v>
      </c>
      <c r="F5909" t="s">
        <v>19</v>
      </c>
      <c r="G5909" t="str">
        <f>IF(OR(F5909="Jan",F5909="Feb",F5909="Mar"),"Q1",
IF(OR(F5909="Apr",F5909="May",F5909="Jun"),"Q2",
IF(OR(F5909="Jul",F5909="Aug",F5909="Sep"),"Q3",
IF(OR(F5909="Oct",F5909="Nov",F5909="Dec"),"Q4",""))))</f>
        <v>Q3</v>
      </c>
      <c r="H5909" t="str">
        <f>"Q"&amp;INT((MONTH(A5909)-1)/3)+1</f>
        <v>Q3</v>
      </c>
      <c r="I5909">
        <v>2000</v>
      </c>
      <c r="J5909" t="str">
        <f>IF(C5909&gt;B5909, "Bullish", IF(B5909&gt;C5909, "Bearish", "Neutral"))</f>
        <v>Bullish</v>
      </c>
      <c r="K5909" t="str">
        <f>IF(C5910&gt;C5909, "Buy", "")</f>
        <v/>
      </c>
      <c r="L5909" t="str">
        <f>IF(C5910&lt;C5909, "Sell", "")</f>
        <v>Sell</v>
      </c>
      <c r="V5909" s="4">
        <f t="shared" si="92"/>
        <v>-5.5848743554223722E-3</v>
      </c>
    </row>
    <row r="5910" spans="1:22" x14ac:dyDescent="0.25">
      <c r="A5910" s="1">
        <v>36766</v>
      </c>
      <c r="B5910">
        <v>127.1875</v>
      </c>
      <c r="C5910">
        <v>121.842186</v>
      </c>
      <c r="D5910">
        <v>25876480</v>
      </c>
      <c r="E5910" t="s">
        <v>7</v>
      </c>
      <c r="F5910" t="s">
        <v>19</v>
      </c>
      <c r="G5910" t="str">
        <f>IF(OR(F5910="Jan",F5910="Feb",F5910="Mar"),"Q1",
IF(OR(F5910="Apr",F5910="May",F5910="Jun"),"Q2",
IF(OR(F5910="Jul",F5910="Aug",F5910="Sep"),"Q3",
IF(OR(F5910="Oct",F5910="Nov",F5910="Dec"),"Q4",""))))</f>
        <v>Q3</v>
      </c>
      <c r="H5910" t="str">
        <f>"Q"&amp;INT((MONTH(A5910)-1)/3)+1</f>
        <v>Q3</v>
      </c>
      <c r="I5910">
        <v>2000</v>
      </c>
      <c r="J5910" t="str">
        <f>IF(C5910&gt;B5910, "Bullish", IF(B5910&gt;C5910, "Bearish", "Neutral"))</f>
        <v>Bearish</v>
      </c>
      <c r="K5910" t="str">
        <f>IF(C5911&gt;C5910, "Buy", "")</f>
        <v>Buy</v>
      </c>
      <c r="L5910" t="str">
        <f>IF(C5911&lt;C5910, "Sell", "")</f>
        <v/>
      </c>
      <c r="V5910" s="4">
        <f t="shared" si="92"/>
        <v>4.38887658363303E-2</v>
      </c>
    </row>
    <row r="5911" spans="1:22" x14ac:dyDescent="0.25">
      <c r="A5911" s="1">
        <v>36763</v>
      </c>
      <c r="B5911">
        <v>129.296875</v>
      </c>
      <c r="C5911">
        <v>127.4351578</v>
      </c>
      <c r="D5911">
        <v>35749120</v>
      </c>
      <c r="E5911" t="s">
        <v>12</v>
      </c>
      <c r="F5911" t="s">
        <v>19</v>
      </c>
      <c r="G5911" t="str">
        <f>IF(OR(F5911="Jan",F5911="Feb",F5911="Mar"),"Q1",
IF(OR(F5911="Apr",F5911="May",F5911="Jun"),"Q2",
IF(OR(F5911="Jul",F5911="Aug",F5911="Sep"),"Q3",
IF(OR(F5911="Oct",F5911="Nov",F5911="Dec"),"Q4",""))))</f>
        <v>Q3</v>
      </c>
      <c r="H5911" t="str">
        <f>"Q"&amp;INT((MONTH(A5911)-1)/3)+1</f>
        <v>Q3</v>
      </c>
      <c r="I5911">
        <v>2000</v>
      </c>
      <c r="J5911" t="str">
        <f>IF(C5911&gt;B5911, "Bullish", IF(B5911&gt;C5911, "Bearish", "Neutral"))</f>
        <v>Bearish</v>
      </c>
      <c r="K5911" t="str">
        <f>IF(C5912&gt;C5911, "Buy", "")</f>
        <v>Buy</v>
      </c>
      <c r="L5911" t="str">
        <f>IF(C5912&lt;C5911, "Sell", "")</f>
        <v/>
      </c>
      <c r="V5911" s="4">
        <f t="shared" si="92"/>
        <v>6.7226124444808967E-3</v>
      </c>
    </row>
    <row r="5912" spans="1:22" x14ac:dyDescent="0.25">
      <c r="A5912" s="1">
        <v>36762</v>
      </c>
      <c r="B5912">
        <v>125</v>
      </c>
      <c r="C5912">
        <v>128.29765320000001</v>
      </c>
      <c r="D5912">
        <v>36830464</v>
      </c>
      <c r="E5912" t="s">
        <v>11</v>
      </c>
      <c r="F5912" t="s">
        <v>19</v>
      </c>
      <c r="G5912" t="str">
        <f>IF(OR(F5912="Jan",F5912="Feb",F5912="Mar"),"Q1",
IF(OR(F5912="Apr",F5912="May",F5912="Jun"),"Q2",
IF(OR(F5912="Jul",F5912="Aug",F5912="Sep"),"Q3",
IF(OR(F5912="Oct",F5912="Nov",F5912="Dec"),"Q4",""))))</f>
        <v>Q3</v>
      </c>
      <c r="H5912" t="str">
        <f>"Q"&amp;INT((MONTH(A5912)-1)/3)+1</f>
        <v>Q3</v>
      </c>
      <c r="I5912">
        <v>2000</v>
      </c>
      <c r="J5912" t="str">
        <f>IF(C5912&gt;B5912, "Bullish", IF(B5912&gt;C5912, "Bearish", "Neutral"))</f>
        <v>Bullish</v>
      </c>
      <c r="K5912" t="str">
        <f>IF(C5913&gt;C5912, "Buy", "")</f>
        <v/>
      </c>
      <c r="L5912" t="str">
        <f>IF(C5913&lt;C5912, "Sell", "")</f>
        <v>Sell</v>
      </c>
      <c r="V5912" s="4">
        <f t="shared" si="92"/>
        <v>-2.0532287273960864E-2</v>
      </c>
    </row>
    <row r="5913" spans="1:22" x14ac:dyDescent="0.25">
      <c r="A5913" s="1">
        <v>36761</v>
      </c>
      <c r="B5913">
        <v>127.234375</v>
      </c>
      <c r="C5913">
        <v>125.7164078</v>
      </c>
      <c r="D5913">
        <v>25796928</v>
      </c>
      <c r="E5913" t="s">
        <v>10</v>
      </c>
      <c r="F5913" t="s">
        <v>19</v>
      </c>
      <c r="G5913" t="str">
        <f>IF(OR(F5913="Jan",F5913="Feb",F5913="Mar"),"Q1",
IF(OR(F5913="Apr",F5913="May",F5913="Jun"),"Q2",
IF(OR(F5913="Jul",F5913="Aug",F5913="Sep"),"Q3",
IF(OR(F5913="Oct",F5913="Nov",F5913="Dec"),"Q4",""))))</f>
        <v>Q3</v>
      </c>
      <c r="H5913" t="str">
        <f>"Q"&amp;INT((MONTH(A5913)-1)/3)+1</f>
        <v>Q3</v>
      </c>
      <c r="I5913">
        <v>2000</v>
      </c>
      <c r="J5913" t="str">
        <f>IF(C5913&gt;B5913, "Bullish", IF(B5913&gt;C5913, "Bearish", "Neutral"))</f>
        <v>Bearish</v>
      </c>
      <c r="K5913" t="str">
        <f>IF(C5914&gt;C5913, "Buy", "")</f>
        <v>Buy</v>
      </c>
      <c r="L5913" t="str">
        <f>IF(C5914&lt;C5913, "Sell", "")</f>
        <v/>
      </c>
      <c r="V5913" s="4">
        <f t="shared" si="92"/>
        <v>3.0135491729157207E-2</v>
      </c>
    </row>
    <row r="5914" spans="1:22" x14ac:dyDescent="0.25">
      <c r="A5914" s="1">
        <v>36760</v>
      </c>
      <c r="B5914">
        <v>124.765625</v>
      </c>
      <c r="C5914">
        <v>129.62265009999999</v>
      </c>
      <c r="D5914">
        <v>42816704</v>
      </c>
      <c r="E5914" t="s">
        <v>9</v>
      </c>
      <c r="F5914" t="s">
        <v>19</v>
      </c>
      <c r="G5914" t="str">
        <f>IF(OR(F5914="Jan",F5914="Feb",F5914="Mar"),"Q1",
IF(OR(F5914="Apr",F5914="May",F5914="Jun"),"Q2",
IF(OR(F5914="Jul",F5914="Aug",F5914="Sep"),"Q3",
IF(OR(F5914="Oct",F5914="Nov",F5914="Dec"),"Q4",""))))</f>
        <v>Q3</v>
      </c>
      <c r="H5914" t="str">
        <f>"Q"&amp;INT((MONTH(A5914)-1)/3)+1</f>
        <v>Q3</v>
      </c>
      <c r="I5914">
        <v>2000</v>
      </c>
      <c r="J5914" t="str">
        <f>IF(C5914&gt;B5914, "Bullish", IF(B5914&gt;C5914, "Bearish", "Neutral"))</f>
        <v>Bullish</v>
      </c>
      <c r="K5914" t="str">
        <f>IF(C5915&gt;C5914, "Buy", "")</f>
        <v/>
      </c>
      <c r="L5914" t="str">
        <f>IF(C5915&lt;C5914, "Sell", "")</f>
        <v>Sell</v>
      </c>
      <c r="V5914" s="4">
        <f t="shared" si="92"/>
        <v>-4.1420267185923114E-2</v>
      </c>
    </row>
    <row r="5915" spans="1:22" x14ac:dyDescent="0.25">
      <c r="A5915" s="1">
        <v>36759</v>
      </c>
      <c r="B5915">
        <v>124.984375</v>
      </c>
      <c r="C5915">
        <v>124.467186</v>
      </c>
      <c r="D5915">
        <v>43158912</v>
      </c>
      <c r="E5915" t="s">
        <v>7</v>
      </c>
      <c r="F5915" t="s">
        <v>19</v>
      </c>
      <c r="G5915" t="str">
        <f>IF(OR(F5915="Jan",F5915="Feb",F5915="Mar"),"Q1",
IF(OR(F5915="Apr",F5915="May",F5915="Jun"),"Q2",
IF(OR(F5915="Jul",F5915="Aug",F5915="Sep"),"Q3",
IF(OR(F5915="Oct",F5915="Nov",F5915="Dec"),"Q4",""))))</f>
        <v>Q3</v>
      </c>
      <c r="H5915" t="str">
        <f>"Q"&amp;INT((MONTH(A5915)-1)/3)+1</f>
        <v>Q3</v>
      </c>
      <c r="I5915">
        <v>2000</v>
      </c>
      <c r="J5915" t="str">
        <f>IF(C5915&gt;B5915, "Bullish", IF(B5915&gt;C5915, "Bearish", "Neutral"))</f>
        <v>Bearish</v>
      </c>
      <c r="K5915" t="str">
        <f>IF(C5916&gt;C5915, "Buy", "")</f>
        <v>Buy</v>
      </c>
      <c r="L5915" t="str">
        <f>IF(C5916&lt;C5915, "Sell", "")</f>
        <v/>
      </c>
      <c r="V5915" s="4">
        <f t="shared" si="92"/>
        <v>6.2728174487436145E-4</v>
      </c>
    </row>
    <row r="5916" spans="1:22" x14ac:dyDescent="0.25">
      <c r="A5916" s="1">
        <v>36756</v>
      </c>
      <c r="B5916">
        <v>118.0031281</v>
      </c>
      <c r="C5916">
        <v>124.545311</v>
      </c>
      <c r="D5916">
        <v>75263168</v>
      </c>
      <c r="E5916" t="s">
        <v>12</v>
      </c>
      <c r="F5916" t="s">
        <v>19</v>
      </c>
      <c r="G5916" t="str">
        <f>IF(OR(F5916="Jan",F5916="Feb",F5916="Mar"),"Q1",
IF(OR(F5916="Apr",F5916="May",F5916="Jun"),"Q2",
IF(OR(F5916="Jul",F5916="Aug",F5916="Sep"),"Q3",
IF(OR(F5916="Oct",F5916="Nov",F5916="Dec"),"Q4",""))))</f>
        <v>Q3</v>
      </c>
      <c r="H5916" t="str">
        <f>"Q"&amp;INT((MONTH(A5916)-1)/3)+1</f>
        <v>Q3</v>
      </c>
      <c r="I5916">
        <v>2000</v>
      </c>
      <c r="J5916" t="str">
        <f>IF(C5916&gt;B5916, "Bullish", IF(B5916&gt;C5916, "Bearish", "Neutral"))</f>
        <v>Bullish</v>
      </c>
      <c r="K5916" t="str">
        <f>IF(C5917&gt;C5916, "Buy", "")</f>
        <v/>
      </c>
      <c r="L5916" t="str">
        <f>IF(C5917&lt;C5916, "Sell", "")</f>
        <v>Sell</v>
      </c>
      <c r="V5916" s="4">
        <f t="shared" si="92"/>
        <v>-5.4093879068466993E-2</v>
      </c>
    </row>
    <row r="5917" spans="1:22" x14ac:dyDescent="0.25">
      <c r="A5917" s="1">
        <v>36755</v>
      </c>
      <c r="B5917">
        <v>121.375</v>
      </c>
      <c r="C5917">
        <v>118.1539078</v>
      </c>
      <c r="D5917">
        <v>23591296</v>
      </c>
      <c r="E5917" t="s">
        <v>11</v>
      </c>
      <c r="F5917" t="s">
        <v>19</v>
      </c>
      <c r="G5917" t="str">
        <f>IF(OR(F5917="Jan",F5917="Feb",F5917="Mar"),"Q1",
IF(OR(F5917="Apr",F5917="May",F5917="Jun"),"Q2",
IF(OR(F5917="Jul",F5917="Aug",F5917="Sep"),"Q3",
IF(OR(F5917="Oct",F5917="Nov",F5917="Dec"),"Q4",""))))</f>
        <v>Q3</v>
      </c>
      <c r="H5917" t="str">
        <f>"Q"&amp;INT((MONTH(A5917)-1)/3)+1</f>
        <v>Q3</v>
      </c>
      <c r="I5917">
        <v>2000</v>
      </c>
      <c r="J5917" t="str">
        <f>IF(C5917&gt;B5917, "Bullish", IF(B5917&gt;C5917, "Bearish", "Neutral"))</f>
        <v>Bearish</v>
      </c>
      <c r="K5917" t="str">
        <f>IF(C5918&gt;C5917, "Buy", "")</f>
        <v>Buy</v>
      </c>
      <c r="L5917" t="str">
        <f>IF(C5918&lt;C5917, "Sell", "")</f>
        <v/>
      </c>
      <c r="V5917" s="4">
        <f t="shared" si="92"/>
        <v>2.2423138966653003E-2</v>
      </c>
    </row>
    <row r="5918" spans="1:22" x14ac:dyDescent="0.25">
      <c r="A5918" s="1">
        <v>36754</v>
      </c>
      <c r="B5918">
        <v>116.015625</v>
      </c>
      <c r="C5918">
        <v>120.8640594</v>
      </c>
      <c r="D5918">
        <v>42290944</v>
      </c>
      <c r="E5918" t="s">
        <v>10</v>
      </c>
      <c r="F5918" t="s">
        <v>19</v>
      </c>
      <c r="G5918" t="str">
        <f>IF(OR(F5918="Jan",F5918="Feb",F5918="Mar"),"Q1",
IF(OR(F5918="Apr",F5918="May",F5918="Jun"),"Q2",
IF(OR(F5918="Jul",F5918="Aug",F5918="Sep"),"Q3",
IF(OR(F5918="Oct",F5918="Nov",F5918="Dec"),"Q4",""))))</f>
        <v>Q3</v>
      </c>
      <c r="H5918" t="str">
        <f>"Q"&amp;INT((MONTH(A5918)-1)/3)+1</f>
        <v>Q3</v>
      </c>
      <c r="I5918">
        <v>2000</v>
      </c>
      <c r="J5918" t="str">
        <f>IF(C5918&gt;B5918, "Bullish", IF(B5918&gt;C5918, "Bearish", "Neutral"))</f>
        <v>Bullish</v>
      </c>
      <c r="K5918" t="str">
        <f>IF(C5919&gt;C5918, "Buy", "")</f>
        <v/>
      </c>
      <c r="L5918" t="str">
        <f>IF(C5919&lt;C5918, "Sell", "")</f>
        <v>Sell</v>
      </c>
      <c r="V5918" s="4">
        <f t="shared" si="92"/>
        <v>-6.2468209820754086E-2</v>
      </c>
    </row>
    <row r="5919" spans="1:22" x14ac:dyDescent="0.25">
      <c r="A5919" s="1">
        <v>36753</v>
      </c>
      <c r="B5919">
        <v>113.7578125</v>
      </c>
      <c r="C5919">
        <v>113.7578125</v>
      </c>
      <c r="D5919">
        <v>0</v>
      </c>
      <c r="E5919" t="s">
        <v>9</v>
      </c>
      <c r="F5919" t="s">
        <v>19</v>
      </c>
      <c r="G5919" t="str">
        <f>IF(OR(F5919="Jan",F5919="Feb",F5919="Mar"),"Q1",
IF(OR(F5919="Apr",F5919="May",F5919="Jun"),"Q2",
IF(OR(F5919="Jul",F5919="Aug",F5919="Sep"),"Q3",
IF(OR(F5919="Oct",F5919="Nov",F5919="Dec"),"Q4",""))))</f>
        <v>Q3</v>
      </c>
      <c r="H5919" t="str">
        <f>"Q"&amp;INT((MONTH(A5919)-1)/3)+1</f>
        <v>Q3</v>
      </c>
      <c r="I5919">
        <v>2000</v>
      </c>
      <c r="J5919" t="str">
        <f>IF(C5919&gt;B5919, "Bullish", IF(B5919&gt;C5919, "Bearish", "Neutral"))</f>
        <v>Neutral</v>
      </c>
      <c r="K5919" t="str">
        <f>IF(C5920&gt;C5919, "Buy", "")</f>
        <v/>
      </c>
      <c r="L5919" t="str">
        <f>IF(C5920&lt;C5919, "Sell", "")</f>
        <v/>
      </c>
      <c r="V5919" s="4">
        <f t="shared" si="92"/>
        <v>0</v>
      </c>
    </row>
    <row r="5920" spans="1:22" x14ac:dyDescent="0.25">
      <c r="A5920" s="1">
        <v>36752</v>
      </c>
      <c r="B5920">
        <v>113.984375</v>
      </c>
      <c r="C5920">
        <v>113.7578125</v>
      </c>
      <c r="D5920">
        <v>30925184</v>
      </c>
      <c r="E5920" t="s">
        <v>7</v>
      </c>
      <c r="F5920" t="s">
        <v>19</v>
      </c>
      <c r="G5920" t="str">
        <f>IF(OR(F5920="Jan",F5920="Feb",F5920="Mar"),"Q1",
IF(OR(F5920="Apr",F5920="May",F5920="Jun"),"Q2",
IF(OR(F5920="Jul",F5920="Aug",F5920="Sep"),"Q3",
IF(OR(F5920="Oct",F5920="Nov",F5920="Dec"),"Q4",""))))</f>
        <v>Q3</v>
      </c>
      <c r="H5920" t="str">
        <f>"Q"&amp;INT((MONTH(A5920)-1)/3)+1</f>
        <v>Q3</v>
      </c>
      <c r="I5920">
        <v>2000</v>
      </c>
      <c r="J5920" t="str">
        <f>IF(C5920&gt;B5920, "Bullish", IF(B5920&gt;C5920, "Bearish", "Neutral"))</f>
        <v>Bearish</v>
      </c>
      <c r="K5920" t="str">
        <f>IF(C5921&gt;C5920, "Buy", "")</f>
        <v/>
      </c>
      <c r="L5920" t="str">
        <f>IF(C5921&lt;C5920, "Sell", "")</f>
        <v>Sell</v>
      </c>
      <c r="V5920" s="4">
        <f t="shared" si="92"/>
        <v>-6.2124090653319104E-3</v>
      </c>
    </row>
    <row r="5921" spans="1:22" x14ac:dyDescent="0.25">
      <c r="A5921" s="1">
        <v>36749</v>
      </c>
      <c r="B5921">
        <v>113.078125</v>
      </c>
      <c r="C5921">
        <v>113.0554657</v>
      </c>
      <c r="D5921">
        <v>51963008</v>
      </c>
      <c r="E5921" t="s">
        <v>12</v>
      </c>
      <c r="F5921" t="s">
        <v>19</v>
      </c>
      <c r="G5921" t="str">
        <f>IF(OR(F5921="Jan",F5921="Feb",F5921="Mar"),"Q1",
IF(OR(F5921="Apr",F5921="May",F5921="Jun"),"Q2",
IF(OR(F5921="Jul",F5921="Aug",F5921="Sep"),"Q3",
IF(OR(F5921="Oct",F5921="Nov",F5921="Dec"),"Q4",""))))</f>
        <v>Q3</v>
      </c>
      <c r="H5921" t="str">
        <f>"Q"&amp;INT((MONTH(A5921)-1)/3)+1</f>
        <v>Q3</v>
      </c>
      <c r="I5921">
        <v>2000</v>
      </c>
      <c r="J5921" t="str">
        <f>IF(C5921&gt;B5921, "Bullish", IF(B5921&gt;C5921, "Bearish", "Neutral"))</f>
        <v>Bearish</v>
      </c>
      <c r="K5921" t="str">
        <f>IF(C5922&gt;C5921, "Buy", "")</f>
        <v>Buy</v>
      </c>
      <c r="L5921" t="str">
        <f>IF(C5922&lt;C5921, "Sell", "")</f>
        <v/>
      </c>
      <c r="V5921" s="4">
        <f t="shared" si="92"/>
        <v>4.8139413028837359E-3</v>
      </c>
    </row>
    <row r="5922" spans="1:22" x14ac:dyDescent="0.25">
      <c r="A5922" s="1">
        <v>36748</v>
      </c>
      <c r="B5922">
        <v>117.34375</v>
      </c>
      <c r="C5922">
        <v>113.6023407</v>
      </c>
      <c r="D5922">
        <v>34988928</v>
      </c>
      <c r="E5922" t="s">
        <v>11</v>
      </c>
      <c r="F5922" t="s">
        <v>19</v>
      </c>
      <c r="G5922" t="str">
        <f>IF(OR(F5922="Jan",F5922="Feb",F5922="Mar"),"Q1",
IF(OR(F5922="Apr",F5922="May",F5922="Jun"),"Q2",
IF(OR(F5922="Jul",F5922="Aug",F5922="Sep"),"Q3",
IF(OR(F5922="Oct",F5922="Nov",F5922="Dec"),"Q4",""))))</f>
        <v>Q3</v>
      </c>
      <c r="H5922" t="str">
        <f>"Q"&amp;INT((MONTH(A5922)-1)/3)+1</f>
        <v>Q3</v>
      </c>
      <c r="I5922">
        <v>2000</v>
      </c>
      <c r="J5922" t="str">
        <f>IF(C5922&gt;B5922, "Bullish", IF(B5922&gt;C5922, "Bearish", "Neutral"))</f>
        <v>Bearish</v>
      </c>
      <c r="K5922" t="str">
        <f>IF(C5923&gt;C5922, "Buy", "")</f>
        <v>Buy</v>
      </c>
      <c r="L5922" t="str">
        <f>IF(C5923&lt;C5922, "Sell", "")</f>
        <v/>
      </c>
      <c r="V5922" s="4">
        <f t="shared" si="92"/>
        <v>3.9766774737985004E-2</v>
      </c>
    </row>
    <row r="5923" spans="1:22" x14ac:dyDescent="0.25">
      <c r="A5923" s="1">
        <v>36747</v>
      </c>
      <c r="B5923">
        <v>120.15625</v>
      </c>
      <c r="C5923">
        <v>118.3070297</v>
      </c>
      <c r="D5923">
        <v>45188416</v>
      </c>
      <c r="E5923" t="s">
        <v>10</v>
      </c>
      <c r="F5923" t="s">
        <v>19</v>
      </c>
      <c r="G5923" t="str">
        <f>IF(OR(F5923="Jan",F5923="Feb",F5923="Mar"),"Q1",
IF(OR(F5923="Apr",F5923="May",F5923="Jun"),"Q2",
IF(OR(F5923="Jul",F5923="Aug",F5923="Sep"),"Q3",
IF(OR(F5923="Oct",F5923="Nov",F5923="Dec"),"Q4",""))))</f>
        <v>Q3</v>
      </c>
      <c r="H5923" t="str">
        <f>"Q"&amp;INT((MONTH(A5923)-1)/3)+1</f>
        <v>Q3</v>
      </c>
      <c r="I5923">
        <v>2000</v>
      </c>
      <c r="J5923" t="str">
        <f>IF(C5923&gt;B5923, "Bullish", IF(B5923&gt;C5923, "Bearish", "Neutral"))</f>
        <v>Bearish</v>
      </c>
      <c r="K5923" t="str">
        <f>IF(C5924&gt;C5923, "Buy", "")</f>
        <v/>
      </c>
      <c r="L5923" t="str">
        <f>IF(C5924&lt;C5923, "Sell", "")</f>
        <v>Sell</v>
      </c>
      <c r="V5923" s="4">
        <f t="shared" si="92"/>
        <v>-1.5068525327852127E-2</v>
      </c>
    </row>
    <row r="5924" spans="1:22" x14ac:dyDescent="0.25">
      <c r="A5924" s="1">
        <v>36746</v>
      </c>
      <c r="B5924">
        <v>101.40625</v>
      </c>
      <c r="C5924">
        <v>116.5507813</v>
      </c>
      <c r="D5924">
        <v>75971520</v>
      </c>
      <c r="E5924" t="s">
        <v>9</v>
      </c>
      <c r="F5924" t="s">
        <v>19</v>
      </c>
      <c r="G5924" t="str">
        <f>IF(OR(F5924="Jan",F5924="Feb",F5924="Mar"),"Q1",
IF(OR(F5924="Apr",F5924="May",F5924="Jun"),"Q2",
IF(OR(F5924="Jul",F5924="Aug",F5924="Sep"),"Q3",
IF(OR(F5924="Oct",F5924="Nov",F5924="Dec"),"Q4",""))))</f>
        <v>Q3</v>
      </c>
      <c r="H5924" t="str">
        <f>"Q"&amp;INT((MONTH(A5924)-1)/3)+1</f>
        <v>Q3</v>
      </c>
      <c r="I5924">
        <v>2000</v>
      </c>
      <c r="J5924" t="str">
        <f>IF(C5924&gt;B5924, "Bullish", IF(B5924&gt;C5924, "Bearish", "Neutral"))</f>
        <v>Bullish</v>
      </c>
      <c r="K5924" t="str">
        <f>IF(C5925&gt;C5924, "Buy", "")</f>
        <v/>
      </c>
      <c r="L5924" t="str">
        <f>IF(C5925&lt;C5924, "Sell", "")</f>
        <v>Sell</v>
      </c>
      <c r="V5924" s="4">
        <f t="shared" si="92"/>
        <v>-0.15848453641102872</v>
      </c>
    </row>
    <row r="5925" spans="1:22" x14ac:dyDescent="0.25">
      <c r="A5925" s="1">
        <v>36745</v>
      </c>
      <c r="B5925">
        <v>99.515625</v>
      </c>
      <c r="C5925">
        <v>100.6062469</v>
      </c>
      <c r="D5925">
        <v>24836928</v>
      </c>
      <c r="E5925" t="s">
        <v>7</v>
      </c>
      <c r="F5925" t="s">
        <v>19</v>
      </c>
      <c r="G5925" t="str">
        <f>IF(OR(F5925="Jan",F5925="Feb",F5925="Mar"),"Q1",
IF(OR(F5925="Apr",F5925="May",F5925="Jun"),"Q2",
IF(OR(F5925="Jul",F5925="Aug",F5925="Sep"),"Q3",
IF(OR(F5925="Oct",F5925="Nov",F5925="Dec"),"Q4",""))))</f>
        <v>Q3</v>
      </c>
      <c r="H5925" t="str">
        <f>"Q"&amp;INT((MONTH(A5925)-1)/3)+1</f>
        <v>Q3</v>
      </c>
      <c r="I5925">
        <v>2000</v>
      </c>
      <c r="J5925" t="str">
        <f>IF(C5925&gt;B5925, "Bullish", IF(B5925&gt;C5925, "Bearish", "Neutral"))</f>
        <v>Bullish</v>
      </c>
      <c r="K5925" t="str">
        <f>IF(C5926&gt;C5925, "Buy", "")</f>
        <v/>
      </c>
      <c r="L5925" t="str">
        <f>IF(C5926&lt;C5925, "Sell", "")</f>
        <v>Sell</v>
      </c>
      <c r="V5925" s="4">
        <f t="shared" si="92"/>
        <v>-1.7959843624587146E-2</v>
      </c>
    </row>
    <row r="5926" spans="1:22" x14ac:dyDescent="0.25">
      <c r="A5926" s="1">
        <v>36742</v>
      </c>
      <c r="B5926">
        <v>100.171875</v>
      </c>
      <c r="C5926">
        <v>98.831253050000001</v>
      </c>
      <c r="D5926">
        <v>45206336</v>
      </c>
      <c r="E5926" t="s">
        <v>12</v>
      </c>
      <c r="F5926" t="s">
        <v>19</v>
      </c>
      <c r="G5926" t="str">
        <f>IF(OR(F5926="Jan",F5926="Feb",F5926="Mar"),"Q1",
IF(OR(F5926="Apr",F5926="May",F5926="Jun"),"Q2",
IF(OR(F5926="Jul",F5926="Aug",F5926="Sep"),"Q3",
IF(OR(F5926="Oct",F5926="Nov",F5926="Dec"),"Q4",""))))</f>
        <v>Q3</v>
      </c>
      <c r="H5926" t="str">
        <f>"Q"&amp;INT((MONTH(A5926)-1)/3)+1</f>
        <v>Q3</v>
      </c>
      <c r="I5926">
        <v>2000</v>
      </c>
      <c r="J5926" t="str">
        <f>IF(C5926&gt;B5926, "Bullish", IF(B5926&gt;C5926, "Bearish", "Neutral"))</f>
        <v>Bearish</v>
      </c>
      <c r="K5926" t="str">
        <f>IF(C5927&gt;C5926, "Buy", "")</f>
        <v>Buy</v>
      </c>
      <c r="L5926" t="str">
        <f>IF(C5927&lt;C5926, "Sell", "")</f>
        <v/>
      </c>
      <c r="V5926" s="4">
        <f t="shared" si="92"/>
        <v>1.944003642045028E-2</v>
      </c>
    </row>
    <row r="5927" spans="1:22" x14ac:dyDescent="0.25">
      <c r="A5927" s="1">
        <v>36741</v>
      </c>
      <c r="B5927">
        <v>102.8125</v>
      </c>
      <c r="C5927">
        <v>100.7906265</v>
      </c>
      <c r="D5927">
        <v>26974272</v>
      </c>
      <c r="E5927" t="s">
        <v>11</v>
      </c>
      <c r="F5927" t="s">
        <v>19</v>
      </c>
      <c r="G5927" t="str">
        <f>IF(OR(F5927="Jan",F5927="Feb",F5927="Mar"),"Q1",
IF(OR(F5927="Apr",F5927="May",F5927="Jun"),"Q2",
IF(OR(F5927="Jul",F5927="Aug",F5927="Sep"),"Q3",
IF(OR(F5927="Oct",F5927="Nov",F5927="Dec"),"Q4",""))))</f>
        <v>Q3</v>
      </c>
      <c r="H5927" t="str">
        <f>"Q"&amp;INT((MONTH(A5927)-1)/3)+1</f>
        <v>Q3</v>
      </c>
      <c r="I5927">
        <v>2000</v>
      </c>
      <c r="J5927" t="str">
        <f>IF(C5927&gt;B5927, "Bullish", IF(B5927&gt;C5927, "Bearish", "Neutral"))</f>
        <v>Bearish</v>
      </c>
      <c r="K5927" t="str">
        <f>IF(C5928&gt;C5927, "Buy", "")</f>
        <v>Buy</v>
      </c>
      <c r="L5927" t="str">
        <f>IF(C5928&lt;C5927, "Sell", "")</f>
        <v/>
      </c>
      <c r="V5927" s="4">
        <f t="shared" si="92"/>
        <v>2.6633066868347478E-2</v>
      </c>
    </row>
    <row r="5928" spans="1:22" x14ac:dyDescent="0.25">
      <c r="A5928" s="1">
        <v>36740</v>
      </c>
      <c r="B5928">
        <v>103.5</v>
      </c>
      <c r="C5928">
        <v>103.548439</v>
      </c>
      <c r="D5928">
        <v>26991616</v>
      </c>
      <c r="E5928" t="s">
        <v>10</v>
      </c>
      <c r="F5928" t="s">
        <v>19</v>
      </c>
      <c r="G5928" t="str">
        <f>IF(OR(F5928="Jan",F5928="Feb",F5928="Mar"),"Q1",
IF(OR(F5928="Apr",F5928="May",F5928="Jun"),"Q2",
IF(OR(F5928="Jul",F5928="Aug",F5928="Sep"),"Q3",
IF(OR(F5928="Oct",F5928="Nov",F5928="Dec"),"Q4",""))))</f>
        <v>Q3</v>
      </c>
      <c r="H5928" t="str">
        <f>"Q"&amp;INT((MONTH(A5928)-1)/3)+1</f>
        <v>Q3</v>
      </c>
      <c r="I5928">
        <v>2000</v>
      </c>
      <c r="J5928" t="str">
        <f>IF(C5928&gt;B5928, "Bullish", IF(B5928&gt;C5928, "Bearish", "Neutral"))</f>
        <v>Bullish</v>
      </c>
      <c r="K5928" t="str">
        <f>IF(C5929&gt;C5928, "Buy", "")</f>
        <v>Buy</v>
      </c>
      <c r="L5928" t="str">
        <f>IF(C5929&lt;C5928, "Sell", "")</f>
        <v/>
      </c>
      <c r="V5928" s="4">
        <f t="shared" si="92"/>
        <v>1.7938221079773192E-2</v>
      </c>
    </row>
    <row r="5929" spans="1:22" x14ac:dyDescent="0.25">
      <c r="A5929" s="1">
        <v>36739</v>
      </c>
      <c r="B5929">
        <v>106.875</v>
      </c>
      <c r="C5929">
        <v>105.4398422</v>
      </c>
      <c r="D5929">
        <v>23805504</v>
      </c>
      <c r="E5929" t="s">
        <v>9</v>
      </c>
      <c r="F5929" t="s">
        <v>19</v>
      </c>
      <c r="G5929" t="str">
        <f>IF(OR(F5929="Jan",F5929="Feb",F5929="Mar"),"Q1",
IF(OR(F5929="Apr",F5929="May",F5929="Jun"),"Q2",
IF(OR(F5929="Jul",F5929="Aug",F5929="Sep"),"Q3",
IF(OR(F5929="Oct",F5929="Nov",F5929="Dec"),"Q4",""))))</f>
        <v>Q3</v>
      </c>
      <c r="H5929" t="str">
        <f>"Q"&amp;INT((MONTH(A5929)-1)/3)+1</f>
        <v>Q3</v>
      </c>
      <c r="I5929">
        <v>2000</v>
      </c>
      <c r="J5929" t="str">
        <f>IF(C5929&gt;B5929, "Bullish", IF(B5929&gt;C5929, "Bearish", "Neutral"))</f>
        <v>Bearish</v>
      </c>
      <c r="K5929" t="str">
        <f>IF(C5930&gt;C5929, "Buy", "")</f>
        <v>Buy</v>
      </c>
      <c r="L5929" t="str">
        <f>IF(C5930&lt;C5929, "Sell", "")</f>
        <v/>
      </c>
      <c r="V5929" s="4">
        <f t="shared" si="92"/>
        <v>1.9375266990274958E-3</v>
      </c>
    </row>
    <row r="5930" spans="1:22" x14ac:dyDescent="0.25">
      <c r="A5930" s="1">
        <v>36738</v>
      </c>
      <c r="B5930">
        <v>107.03125</v>
      </c>
      <c r="C5930">
        <v>105.6445313</v>
      </c>
      <c r="D5930">
        <v>21621248</v>
      </c>
      <c r="E5930" t="s">
        <v>7</v>
      </c>
      <c r="F5930" t="s">
        <v>18</v>
      </c>
      <c r="G5930" t="str">
        <f>IF(OR(F5930="Jan",F5930="Feb",F5930="Mar"),"Q1",
IF(OR(F5930="Apr",F5930="May",F5930="Jun"),"Q2",
IF(OR(F5930="Jul",F5930="Aug",F5930="Sep"),"Q3",
IF(OR(F5930="Oct",F5930="Nov",F5930="Dec"),"Q4",""))))</f>
        <v>Q3</v>
      </c>
      <c r="H5930" t="str">
        <f>"Q"&amp;INT((MONTH(A5930)-1)/3)+1</f>
        <v>Q3</v>
      </c>
      <c r="I5930">
        <v>2000</v>
      </c>
      <c r="J5930" t="str">
        <f>IF(C5930&gt;B5930, "Bullish", IF(B5930&gt;C5930, "Bearish", "Neutral"))</f>
        <v>Bearish</v>
      </c>
      <c r="K5930" t="str">
        <f>IF(C5931&gt;C5930, "Buy", "")</f>
        <v>Buy</v>
      </c>
      <c r="L5930" t="str">
        <f>IF(C5931&lt;C5930, "Sell", "")</f>
        <v/>
      </c>
      <c r="V5930" s="4">
        <f t="shared" si="92"/>
        <v>1.2278468560333147E-2</v>
      </c>
    </row>
    <row r="5931" spans="1:22" x14ac:dyDescent="0.25">
      <c r="A5931" s="1">
        <v>36735</v>
      </c>
      <c r="B5931">
        <v>106.640625</v>
      </c>
      <c r="C5931">
        <v>106.9578094</v>
      </c>
      <c r="D5931">
        <v>44182464</v>
      </c>
      <c r="E5931" t="s">
        <v>12</v>
      </c>
      <c r="F5931" t="s">
        <v>18</v>
      </c>
      <c r="G5931" t="str">
        <f>IF(OR(F5931="Jan",F5931="Feb",F5931="Mar"),"Q1",
IF(OR(F5931="Apr",F5931="May",F5931="Jun"),"Q2",
IF(OR(F5931="Jul",F5931="Aug",F5931="Sep"),"Q3",
IF(OR(F5931="Oct",F5931="Nov",F5931="Dec"),"Q4",""))))</f>
        <v>Q3</v>
      </c>
      <c r="H5931" t="str">
        <f>"Q"&amp;INT((MONTH(A5931)-1)/3)+1</f>
        <v>Q3</v>
      </c>
      <c r="I5931">
        <v>2000</v>
      </c>
      <c r="J5931" t="str">
        <f>IF(C5931&gt;B5931, "Bullish", IF(B5931&gt;C5931, "Bearish", "Neutral"))</f>
        <v>Bullish</v>
      </c>
      <c r="K5931" t="str">
        <f>IF(C5932&gt;C5931, "Buy", "")</f>
        <v/>
      </c>
      <c r="L5931" t="str">
        <f>IF(C5932&lt;C5931, "Sell", "")</f>
        <v>Sell</v>
      </c>
      <c r="V5931" s="4">
        <f t="shared" si="92"/>
        <v>-8.5601723098865639E-3</v>
      </c>
    </row>
    <row r="5932" spans="1:22" x14ac:dyDescent="0.25">
      <c r="A5932" s="1">
        <v>36734</v>
      </c>
      <c r="B5932">
        <v>103.125</v>
      </c>
      <c r="C5932">
        <v>106.0500031</v>
      </c>
      <c r="D5932">
        <v>39879680</v>
      </c>
      <c r="E5932" t="s">
        <v>11</v>
      </c>
      <c r="F5932" t="s">
        <v>18</v>
      </c>
      <c r="G5932" t="str">
        <f>IF(OR(F5932="Jan",F5932="Feb",F5932="Mar"),"Q1",
IF(OR(F5932="Apr",F5932="May",F5932="Jun"),"Q2",
IF(OR(F5932="Jul",F5932="Aug",F5932="Sep"),"Q3",
IF(OR(F5932="Oct",F5932="Nov",F5932="Dec"),"Q4",""))))</f>
        <v>Q3</v>
      </c>
      <c r="H5932" t="str">
        <f>"Q"&amp;INT((MONTH(A5932)-1)/3)+1</f>
        <v>Q3</v>
      </c>
      <c r="I5932">
        <v>2000</v>
      </c>
      <c r="J5932" t="str">
        <f>IF(C5932&gt;B5932, "Bullish", IF(B5932&gt;C5932, "Bearish", "Neutral"))</f>
        <v>Bullish</v>
      </c>
      <c r="K5932" t="str">
        <f>IF(C5933&gt;C5932, "Buy", "")</f>
        <v/>
      </c>
      <c r="L5932" t="str">
        <f>IF(C5933&lt;C5932, "Sell", "")</f>
        <v>Sell</v>
      </c>
      <c r="V5932" s="4">
        <f t="shared" si="92"/>
        <v>-1.9696233606640721E-2</v>
      </c>
    </row>
    <row r="5933" spans="1:22" x14ac:dyDescent="0.25">
      <c r="A5933" s="1">
        <v>36733</v>
      </c>
      <c r="B5933">
        <v>113.5625</v>
      </c>
      <c r="C5933">
        <v>104.001564</v>
      </c>
      <c r="D5933">
        <v>34172416</v>
      </c>
      <c r="E5933" t="s">
        <v>10</v>
      </c>
      <c r="F5933" t="s">
        <v>18</v>
      </c>
      <c r="G5933" t="str">
        <f>IF(OR(F5933="Jan",F5933="Feb",F5933="Mar"),"Q1",
IF(OR(F5933="Apr",F5933="May",F5933="Jun"),"Q2",
IF(OR(F5933="Jul",F5933="Aug",F5933="Sep"),"Q3",
IF(OR(F5933="Oct",F5933="Nov",F5933="Dec"),"Q4",""))))</f>
        <v>Q3</v>
      </c>
      <c r="H5933" t="str">
        <f>"Q"&amp;INT((MONTH(A5933)-1)/3)+1</f>
        <v>Q3</v>
      </c>
      <c r="I5933">
        <v>2000</v>
      </c>
      <c r="J5933" t="str">
        <f>IF(C5933&gt;B5933, "Bullish", IF(B5933&gt;C5933, "Bearish", "Neutral"))</f>
        <v>Bearish</v>
      </c>
      <c r="K5933" t="str">
        <f>IF(C5934&gt;C5933, "Buy", "")</f>
        <v>Buy</v>
      </c>
      <c r="L5933" t="str">
        <f>IF(C5934&lt;C5933, "Sell", "")</f>
        <v/>
      </c>
      <c r="V5933" s="4">
        <f t="shared" si="92"/>
        <v>6.4950949507487532E-2</v>
      </c>
    </row>
    <row r="5934" spans="1:22" x14ac:dyDescent="0.25">
      <c r="A5934" s="1">
        <v>36732</v>
      </c>
      <c r="B5934">
        <v>101.5625</v>
      </c>
      <c r="C5934">
        <v>111.2257843</v>
      </c>
      <c r="D5934">
        <v>49228288</v>
      </c>
      <c r="E5934" t="s">
        <v>9</v>
      </c>
      <c r="F5934" t="s">
        <v>18</v>
      </c>
      <c r="G5934" t="str">
        <f>IF(OR(F5934="Jan",F5934="Feb",F5934="Mar"),"Q1",
IF(OR(F5934="Apr",F5934="May",F5934="Jun"),"Q2",
IF(OR(F5934="Jul",F5934="Aug",F5934="Sep"),"Q3",
IF(OR(F5934="Oct",F5934="Nov",F5934="Dec"),"Q4",""))))</f>
        <v>Q3</v>
      </c>
      <c r="H5934" t="str">
        <f>"Q"&amp;INT((MONTH(A5934)-1)/3)+1</f>
        <v>Q3</v>
      </c>
      <c r="I5934">
        <v>2000</v>
      </c>
      <c r="J5934" t="str">
        <f>IF(C5934&gt;B5934, "Bullish", IF(B5934&gt;C5934, "Bearish", "Neutral"))</f>
        <v>Bullish</v>
      </c>
      <c r="K5934" t="str">
        <f>IF(C5935&gt;C5934, "Buy", "")</f>
        <v/>
      </c>
      <c r="L5934" t="str">
        <f>IF(C5935&lt;C5934, "Sell", "")</f>
        <v>Sell</v>
      </c>
      <c r="V5934" s="4">
        <f t="shared" si="92"/>
        <v>-3.8916839563487092E-2</v>
      </c>
    </row>
    <row r="5935" spans="1:22" x14ac:dyDescent="0.25">
      <c r="A5935" s="1">
        <v>36731</v>
      </c>
      <c r="B5935">
        <v>113.46875</v>
      </c>
      <c r="C5935">
        <v>107.0593719</v>
      </c>
      <c r="D5935">
        <v>33885440</v>
      </c>
      <c r="E5935" t="s">
        <v>7</v>
      </c>
      <c r="F5935" t="s">
        <v>18</v>
      </c>
      <c r="G5935" t="str">
        <f>IF(OR(F5935="Jan",F5935="Feb",F5935="Mar"),"Q1",
IF(OR(F5935="Apr",F5935="May",F5935="Jun"),"Q2",
IF(OR(F5935="Jul",F5935="Aug",F5935="Sep"),"Q3",
IF(OR(F5935="Oct",F5935="Nov",F5935="Dec"),"Q4",""))))</f>
        <v>Q3</v>
      </c>
      <c r="H5935" t="str">
        <f>"Q"&amp;INT((MONTH(A5935)-1)/3)+1</f>
        <v>Q3</v>
      </c>
      <c r="I5935">
        <v>2000</v>
      </c>
      <c r="J5935" t="str">
        <f>IF(C5935&gt;B5935, "Bullish", IF(B5935&gt;C5935, "Bearish", "Neutral"))</f>
        <v>Bearish</v>
      </c>
      <c r="K5935" t="str">
        <f>IF(C5936&gt;C5935, "Buy", "")</f>
        <v>Buy</v>
      </c>
      <c r="L5935" t="str">
        <f>IF(C5936&lt;C5935, "Sell", "")</f>
        <v/>
      </c>
      <c r="V5935" s="4">
        <f t="shared" si="92"/>
        <v>6.7693523659449889E-2</v>
      </c>
    </row>
    <row r="5936" spans="1:22" x14ac:dyDescent="0.25">
      <c r="A5936" s="1">
        <v>36728</v>
      </c>
      <c r="B5936">
        <v>115.2257843</v>
      </c>
      <c r="C5936">
        <v>114.8328094</v>
      </c>
      <c r="D5936">
        <v>28321024</v>
      </c>
      <c r="E5936" t="s">
        <v>12</v>
      </c>
      <c r="F5936" t="s">
        <v>18</v>
      </c>
      <c r="G5936" t="str">
        <f>IF(OR(F5936="Jan",F5936="Feb",F5936="Mar"),"Q1",
IF(OR(F5936="Apr",F5936="May",F5936="Jun"),"Q2",
IF(OR(F5936="Jul",F5936="Aug",F5936="Sep"),"Q3",
IF(OR(F5936="Oct",F5936="Nov",F5936="Dec"),"Q4",""))))</f>
        <v>Q3</v>
      </c>
      <c r="H5936" t="str">
        <f>"Q"&amp;INT((MONTH(A5936)-1)/3)+1</f>
        <v>Q3</v>
      </c>
      <c r="I5936">
        <v>2000</v>
      </c>
      <c r="J5936" t="str">
        <f>IF(C5936&gt;B5936, "Bullish", IF(B5936&gt;C5936, "Bearish", "Neutral"))</f>
        <v>Bearish</v>
      </c>
      <c r="K5936" t="str">
        <f>IF(C5937&gt;C5936, "Buy", "")</f>
        <v/>
      </c>
      <c r="L5936" t="str">
        <f>IF(C5937&lt;C5936, "Sell", "")</f>
        <v>Sell</v>
      </c>
      <c r="V5936" s="4">
        <f t="shared" si="92"/>
        <v>-2.7898851939263858E-4</v>
      </c>
    </row>
    <row r="5937" spans="1:22" x14ac:dyDescent="0.25">
      <c r="A5937" s="1">
        <v>36727</v>
      </c>
      <c r="B5937">
        <v>113.921875</v>
      </c>
      <c r="C5937">
        <v>114.8007813</v>
      </c>
      <c r="D5937">
        <v>22578560</v>
      </c>
      <c r="E5937" t="s">
        <v>11</v>
      </c>
      <c r="F5937" t="s">
        <v>18</v>
      </c>
      <c r="G5937" t="str">
        <f>IF(OR(F5937="Jan",F5937="Feb",F5937="Mar"),"Q1",
IF(OR(F5937="Apr",F5937="May",F5937="Jun"),"Q2",
IF(OR(F5937="Jul",F5937="Aug",F5937="Sep"),"Q3",
IF(OR(F5937="Oct",F5937="Nov",F5937="Dec"),"Q4",""))))</f>
        <v>Q3</v>
      </c>
      <c r="H5937" t="str">
        <f>"Q"&amp;INT((MONTH(A5937)-1)/3)+1</f>
        <v>Q3</v>
      </c>
      <c r="I5937">
        <v>2000</v>
      </c>
      <c r="J5937" t="str">
        <f>IF(C5937&gt;B5937, "Bullish", IF(B5937&gt;C5937, "Bearish", "Neutral"))</f>
        <v>Bullish</v>
      </c>
      <c r="K5937" t="str">
        <f>IF(C5938&gt;C5937, "Buy", "")</f>
        <v/>
      </c>
      <c r="L5937" t="str">
        <f>IF(C5938&lt;C5937, "Sell", "")</f>
        <v>Sell</v>
      </c>
      <c r="V5937" s="4">
        <f t="shared" si="92"/>
        <v>-3.0238367953627056E-3</v>
      </c>
    </row>
    <row r="5938" spans="1:22" x14ac:dyDescent="0.25">
      <c r="A5938" s="1">
        <v>36726</v>
      </c>
      <c r="B5938">
        <v>110.9468765</v>
      </c>
      <c r="C5938">
        <v>114.454689</v>
      </c>
      <c r="D5938">
        <v>30771840</v>
      </c>
      <c r="E5938" t="s">
        <v>10</v>
      </c>
      <c r="F5938" t="s">
        <v>18</v>
      </c>
      <c r="G5938" t="str">
        <f>IF(OR(F5938="Jan",F5938="Feb",F5938="Mar"),"Q1",
IF(OR(F5938="Apr",F5938="May",F5938="Jun"),"Q2",
IF(OR(F5938="Jul",F5938="Aug",F5938="Sep"),"Q3",
IF(OR(F5938="Oct",F5938="Nov",F5938="Dec"),"Q4",""))))</f>
        <v>Q3</v>
      </c>
      <c r="H5938" t="str">
        <f>"Q"&amp;INT((MONTH(A5938)-1)/3)+1</f>
        <v>Q3</v>
      </c>
      <c r="I5938">
        <v>2000</v>
      </c>
      <c r="J5938" t="str">
        <f>IF(C5938&gt;B5938, "Bullish", IF(B5938&gt;C5938, "Bearish", "Neutral"))</f>
        <v>Bullish</v>
      </c>
      <c r="K5938" t="str">
        <f>IF(C5939&gt;C5938, "Buy", "")</f>
        <v>Buy</v>
      </c>
      <c r="L5938" t="str">
        <f>IF(C5939&lt;C5938, "Sell", "")</f>
        <v/>
      </c>
      <c r="V5938" s="4">
        <f t="shared" si="92"/>
        <v>1.7365194705204985E-2</v>
      </c>
    </row>
    <row r="5939" spans="1:22" x14ac:dyDescent="0.25">
      <c r="A5939" s="1">
        <v>36725</v>
      </c>
      <c r="B5939">
        <v>120.265625</v>
      </c>
      <c r="C5939">
        <v>116.4773407</v>
      </c>
      <c r="D5939">
        <v>38106752</v>
      </c>
      <c r="E5939" t="s">
        <v>9</v>
      </c>
      <c r="F5939" t="s">
        <v>18</v>
      </c>
      <c r="G5939" t="str">
        <f>IF(OR(F5939="Jan",F5939="Feb",F5939="Mar"),"Q1",
IF(OR(F5939="Apr",F5939="May",F5939="Jun"),"Q2",
IF(OR(F5939="Jul",F5939="Aug",F5939="Sep"),"Q3",
IF(OR(F5939="Oct",F5939="Nov",F5939="Dec"),"Q4",""))))</f>
        <v>Q3</v>
      </c>
      <c r="H5939" t="str">
        <f>"Q"&amp;INT((MONTH(A5939)-1)/3)+1</f>
        <v>Q3</v>
      </c>
      <c r="I5939">
        <v>2000</v>
      </c>
      <c r="J5939" t="str">
        <f>IF(C5939&gt;B5939, "Bullish", IF(B5939&gt;C5939, "Bearish", "Neutral"))</f>
        <v>Bearish</v>
      </c>
      <c r="K5939" t="str">
        <f>IF(C5940&gt;C5939, "Buy", "")</f>
        <v>Buy</v>
      </c>
      <c r="L5939" t="str">
        <f>IF(C5940&lt;C5939, "Sell", "")</f>
        <v/>
      </c>
      <c r="V5939" s="4">
        <f t="shared" si="92"/>
        <v>3.0945361546063161E-2</v>
      </c>
    </row>
    <row r="5940" spans="1:22" x14ac:dyDescent="0.25">
      <c r="A5940" s="1">
        <v>36724</v>
      </c>
      <c r="B5940">
        <v>121.09375</v>
      </c>
      <c r="C5940">
        <v>120.1968765</v>
      </c>
      <c r="D5940">
        <v>26524928</v>
      </c>
      <c r="E5940" t="s">
        <v>7</v>
      </c>
      <c r="F5940" t="s">
        <v>18</v>
      </c>
      <c r="G5940" t="str">
        <f>IF(OR(F5940="Jan",F5940="Feb",F5940="Mar"),"Q1",
IF(OR(F5940="Apr",F5940="May",F5940="Jun"),"Q2",
IF(OR(F5940="Jul",F5940="Aug",F5940="Sep"),"Q3",
IF(OR(F5940="Oct",F5940="Nov",F5940="Dec"),"Q4",""))))</f>
        <v>Q3</v>
      </c>
      <c r="H5940" t="str">
        <f>"Q"&amp;INT((MONTH(A5940)-1)/3)+1</f>
        <v>Q3</v>
      </c>
      <c r="I5940">
        <v>2000</v>
      </c>
      <c r="J5940" t="str">
        <f>IF(C5940&gt;B5940, "Bullish", IF(B5940&gt;C5940, "Bearish", "Neutral"))</f>
        <v>Bearish</v>
      </c>
      <c r="K5940" t="str">
        <f>IF(C5941&gt;C5940, "Buy", "")</f>
        <v>Buy</v>
      </c>
      <c r="L5940" t="str">
        <f>IF(C5941&lt;C5940, "Sell", "")</f>
        <v/>
      </c>
      <c r="V5940" s="4">
        <f t="shared" si="92"/>
        <v>9.9677235983937646E-3</v>
      </c>
    </row>
    <row r="5941" spans="1:22" x14ac:dyDescent="0.25">
      <c r="A5941" s="1">
        <v>36721</v>
      </c>
      <c r="B5941">
        <v>123.4382782</v>
      </c>
      <c r="C5941">
        <v>121.4070282</v>
      </c>
      <c r="D5941">
        <v>54850688</v>
      </c>
      <c r="E5941" t="s">
        <v>12</v>
      </c>
      <c r="F5941" t="s">
        <v>18</v>
      </c>
      <c r="G5941" t="str">
        <f>IF(OR(F5941="Jan",F5941="Feb",F5941="Mar"),"Q1",
IF(OR(F5941="Apr",F5941="May",F5941="Jun"),"Q2",
IF(OR(F5941="Jul",F5941="Aug",F5941="Sep"),"Q3",
IF(OR(F5941="Oct",F5941="Nov",F5941="Dec"),"Q4",""))))</f>
        <v>Q3</v>
      </c>
      <c r="H5941" t="str">
        <f>"Q"&amp;INT((MONTH(A5941)-1)/3)+1</f>
        <v>Q3</v>
      </c>
      <c r="I5941">
        <v>2000</v>
      </c>
      <c r="J5941" t="str">
        <f>IF(C5941&gt;B5941, "Bullish", IF(B5941&gt;C5941, "Bearish", "Neutral"))</f>
        <v>Bearish</v>
      </c>
      <c r="K5941" t="str">
        <f>IF(C5942&gt;C5941, "Buy", "")</f>
        <v>Buy</v>
      </c>
      <c r="L5941" t="str">
        <f>IF(C5942&lt;C5941, "Sell", "")</f>
        <v/>
      </c>
      <c r="V5941" s="4">
        <f t="shared" si="92"/>
        <v>3.2510922996716991E-2</v>
      </c>
    </row>
    <row r="5942" spans="1:22" x14ac:dyDescent="0.25">
      <c r="A5942" s="1">
        <v>36720</v>
      </c>
      <c r="B5942">
        <v>132</v>
      </c>
      <c r="C5942">
        <v>125.4867172</v>
      </c>
      <c r="D5942">
        <v>27476480</v>
      </c>
      <c r="E5942" t="s">
        <v>11</v>
      </c>
      <c r="F5942" t="s">
        <v>18</v>
      </c>
      <c r="G5942" t="str">
        <f>IF(OR(F5942="Jan",F5942="Feb",F5942="Mar"),"Q1",
IF(OR(F5942="Apr",F5942="May",F5942="Jun"),"Q2",
IF(OR(F5942="Jul",F5942="Aug",F5942="Sep"),"Q3",
IF(OR(F5942="Oct",F5942="Nov",F5942="Dec"),"Q4",""))))</f>
        <v>Q3</v>
      </c>
      <c r="H5942" t="str">
        <f>"Q"&amp;INT((MONTH(A5942)-1)/3)+1</f>
        <v>Q3</v>
      </c>
      <c r="I5942">
        <v>2000</v>
      </c>
      <c r="J5942" t="str">
        <f>IF(C5942&gt;B5942, "Bullish", IF(B5942&gt;C5942, "Bearish", "Neutral"))</f>
        <v>Bearish</v>
      </c>
      <c r="K5942" t="str">
        <f>IF(C5943&gt;C5942, "Buy", "")</f>
        <v>Buy</v>
      </c>
      <c r="L5942" t="str">
        <f>IF(C5943&lt;C5942, "Sell", "")</f>
        <v/>
      </c>
      <c r="V5942" s="4">
        <f t="shared" si="92"/>
        <v>3.9514194343533378E-2</v>
      </c>
    </row>
    <row r="5943" spans="1:22" x14ac:dyDescent="0.25">
      <c r="A5943" s="1">
        <v>36719</v>
      </c>
      <c r="B5943">
        <v>129.296875</v>
      </c>
      <c r="C5943">
        <v>130.64921570000001</v>
      </c>
      <c r="D5943">
        <v>29184832</v>
      </c>
      <c r="E5943" t="s">
        <v>10</v>
      </c>
      <c r="F5943" t="s">
        <v>18</v>
      </c>
      <c r="G5943" t="str">
        <f>IF(OR(F5943="Jan",F5943="Feb",F5943="Mar"),"Q1",
IF(OR(F5943="Apr",F5943="May",F5943="Jun"),"Q2",
IF(OR(F5943="Jul",F5943="Aug",F5943="Sep"),"Q3",
IF(OR(F5943="Oct",F5943="Nov",F5943="Dec"),"Q4",""))))</f>
        <v>Q3</v>
      </c>
      <c r="H5943" t="str">
        <f>"Q"&amp;INT((MONTH(A5943)-1)/3)+1</f>
        <v>Q3</v>
      </c>
      <c r="I5943">
        <v>2000</v>
      </c>
      <c r="J5943" t="str">
        <f>IF(C5943&gt;B5943, "Bullish", IF(B5943&gt;C5943, "Bearish", "Neutral"))</f>
        <v>Bullish</v>
      </c>
      <c r="K5943" t="str">
        <f>IF(C5944&gt;C5943, "Buy", "")</f>
        <v/>
      </c>
      <c r="L5943" t="str">
        <f>IF(C5944&lt;C5943, "Sell", "")</f>
        <v>Sell</v>
      </c>
      <c r="V5943" s="4">
        <f t="shared" si="92"/>
        <v>-1.0672927998772763E-2</v>
      </c>
    </row>
    <row r="5944" spans="1:22" x14ac:dyDescent="0.25">
      <c r="A5944" s="1">
        <v>36718</v>
      </c>
      <c r="B5944">
        <v>130.203125</v>
      </c>
      <c r="C5944">
        <v>129.26953130000001</v>
      </c>
      <c r="D5944">
        <v>26963328</v>
      </c>
      <c r="E5944" t="s">
        <v>9</v>
      </c>
      <c r="F5944" t="s">
        <v>18</v>
      </c>
      <c r="G5944" t="str">
        <f>IF(OR(F5944="Jan",F5944="Feb",F5944="Mar"),"Q1",
IF(OR(F5944="Apr",F5944="May",F5944="Jun"),"Q2",
IF(OR(F5944="Jul",F5944="Aug",F5944="Sep"),"Q3",
IF(OR(F5944="Oct",F5944="Nov",F5944="Dec"),"Q4",""))))</f>
        <v>Q3</v>
      </c>
      <c r="H5944" t="str">
        <f>"Q"&amp;INT((MONTH(A5944)-1)/3)+1</f>
        <v>Q3</v>
      </c>
      <c r="I5944">
        <v>2000</v>
      </c>
      <c r="J5944" t="str">
        <f>IF(C5944&gt;B5944, "Bullish", IF(B5944&gt;C5944, "Bearish", "Neutral"))</f>
        <v>Bearish</v>
      </c>
      <c r="K5944" t="str">
        <f>IF(C5945&gt;C5944, "Buy", "")</f>
        <v>Buy</v>
      </c>
      <c r="L5944" t="str">
        <f>IF(C5945&lt;C5944, "Sell", "")</f>
        <v/>
      </c>
      <c r="V5944" s="4">
        <f t="shared" si="92"/>
        <v>2.8143585925228128E-3</v>
      </c>
    </row>
    <row r="5945" spans="1:22" x14ac:dyDescent="0.25">
      <c r="A5945" s="1">
        <v>36717</v>
      </c>
      <c r="B5945">
        <v>132.96875</v>
      </c>
      <c r="C5945">
        <v>129.6343689</v>
      </c>
      <c r="D5945">
        <v>15590016</v>
      </c>
      <c r="E5945" t="s">
        <v>7</v>
      </c>
      <c r="F5945" t="s">
        <v>18</v>
      </c>
      <c r="G5945" t="str">
        <f>IF(OR(F5945="Jan",F5945="Feb",F5945="Mar"),"Q1",
IF(OR(F5945="Apr",F5945="May",F5945="Jun"),"Q2",
IF(OR(F5945="Jul",F5945="Aug",F5945="Sep"),"Q3",
IF(OR(F5945="Oct",F5945="Nov",F5945="Dec"),"Q4",""))))</f>
        <v>Q3</v>
      </c>
      <c r="H5945" t="str">
        <f>"Q"&amp;INT((MONTH(A5945)-1)/3)+1</f>
        <v>Q3</v>
      </c>
      <c r="I5945">
        <v>2000</v>
      </c>
      <c r="J5945" t="str">
        <f>IF(C5945&gt;B5945, "Bullish", IF(B5945&gt;C5945, "Bearish", "Neutral"))</f>
        <v>Bearish</v>
      </c>
      <c r="K5945" t="str">
        <f>IF(C5946&gt;C5945, "Buy", "")</f>
        <v>Buy</v>
      </c>
      <c r="L5945" t="str">
        <f>IF(C5946&lt;C5945, "Sell", "")</f>
        <v/>
      </c>
      <c r="V5945" s="4">
        <f t="shared" si="92"/>
        <v>2.2509266421253664E-2</v>
      </c>
    </row>
    <row r="5946" spans="1:22" x14ac:dyDescent="0.25">
      <c r="A5946" s="1">
        <v>36714</v>
      </c>
      <c r="B5946">
        <v>132.6546936</v>
      </c>
      <c r="C5946">
        <v>132.61953740000001</v>
      </c>
      <c r="D5946">
        <v>16222208</v>
      </c>
      <c r="E5946" t="s">
        <v>12</v>
      </c>
      <c r="F5946" t="s">
        <v>18</v>
      </c>
      <c r="G5946" t="str">
        <f>IF(OR(F5946="Jan",F5946="Feb",F5946="Mar"),"Q1",
IF(OR(F5946="Apr",F5946="May",F5946="Jun"),"Q2",
IF(OR(F5946="Jul",F5946="Aug",F5946="Sep"),"Q3",
IF(OR(F5946="Oct",F5946="Nov",F5946="Dec"),"Q4",""))))</f>
        <v>Q3</v>
      </c>
      <c r="H5946" t="str">
        <f>"Q"&amp;INT((MONTH(A5946)-1)/3)+1</f>
        <v>Q3</v>
      </c>
      <c r="I5946">
        <v>2000</v>
      </c>
      <c r="J5946" t="str">
        <f>IF(C5946&gt;B5946, "Bullish", IF(B5946&gt;C5946, "Bearish", "Neutral"))</f>
        <v>Bearish</v>
      </c>
      <c r="K5946" t="str">
        <f>IF(C5947&gt;C5946, "Buy", "")</f>
        <v/>
      </c>
      <c r="L5946" t="str">
        <f>IF(C5947&lt;C5946, "Sell", "")</f>
        <v>Sell</v>
      </c>
      <c r="V5946" s="4">
        <f t="shared" si="92"/>
        <v>-2.2909562651869091E-3</v>
      </c>
    </row>
    <row r="5947" spans="1:22" x14ac:dyDescent="0.25">
      <c r="A5947" s="1">
        <v>36713</v>
      </c>
      <c r="B5947">
        <v>133.828125</v>
      </c>
      <c r="C5947">
        <v>132.31640630000001</v>
      </c>
      <c r="D5947">
        <v>13693696</v>
      </c>
      <c r="E5947" t="s">
        <v>11</v>
      </c>
      <c r="F5947" t="s">
        <v>18</v>
      </c>
      <c r="G5947" t="str">
        <f>IF(OR(F5947="Jan",F5947="Feb",F5947="Mar"),"Q1",
IF(OR(F5947="Apr",F5947="May",F5947="Jun"),"Q2",
IF(OR(F5947="Jul",F5947="Aug",F5947="Sep"),"Q3",
IF(OR(F5947="Oct",F5947="Nov",F5947="Dec"),"Q4",""))))</f>
        <v>Q3</v>
      </c>
      <c r="H5947" t="str">
        <f>"Q"&amp;INT((MONTH(A5947)-1)/3)+1</f>
        <v>Q3</v>
      </c>
      <c r="I5947">
        <v>2000</v>
      </c>
      <c r="J5947" t="str">
        <f>IF(C5947&gt;B5947, "Bullish", IF(B5947&gt;C5947, "Bearish", "Neutral"))</f>
        <v>Bearish</v>
      </c>
      <c r="K5947" t="str">
        <f>IF(C5948&gt;C5947, "Buy", "")</f>
        <v>Buy</v>
      </c>
      <c r="L5947" t="str">
        <f>IF(C5948&lt;C5947, "Sell", "")</f>
        <v/>
      </c>
      <c r="V5947" s="4">
        <f t="shared" si="92"/>
        <v>1.5371310687175507E-2</v>
      </c>
    </row>
    <row r="5948" spans="1:22" x14ac:dyDescent="0.25">
      <c r="A5948" s="1">
        <v>36712</v>
      </c>
      <c r="B5948">
        <v>137.3125</v>
      </c>
      <c r="C5948">
        <v>134.38203429999999</v>
      </c>
      <c r="D5948">
        <v>15825792</v>
      </c>
      <c r="E5948" t="s">
        <v>10</v>
      </c>
      <c r="F5948" t="s">
        <v>18</v>
      </c>
      <c r="G5948" t="str">
        <f>IF(OR(F5948="Jan",F5948="Feb",F5948="Mar"),"Q1",
IF(OR(F5948="Apr",F5948="May",F5948="Jun"),"Q2",
IF(OR(F5948="Jul",F5948="Aug",F5948="Sep"),"Q3",
IF(OR(F5948="Oct",F5948="Nov",F5948="Dec"),"Q4",""))))</f>
        <v>Q3</v>
      </c>
      <c r="H5948" t="str">
        <f>"Q"&amp;INT((MONTH(A5948)-1)/3)+1</f>
        <v>Q3</v>
      </c>
      <c r="I5948">
        <v>2000</v>
      </c>
      <c r="J5948" t="str">
        <f>IF(C5948&gt;B5948, "Bullish", IF(B5948&gt;C5948, "Bearish", "Neutral"))</f>
        <v>Bearish</v>
      </c>
      <c r="K5948" t="str">
        <f>IF(C5949&gt;C5948, "Buy", "")</f>
        <v>Buy</v>
      </c>
      <c r="L5948" t="str">
        <f>IF(C5949&lt;C5948, "Sell", "")</f>
        <v/>
      </c>
      <c r="V5948" s="4">
        <f t="shared" si="92"/>
        <v>1.707451189683571E-2</v>
      </c>
    </row>
    <row r="5949" spans="1:22" x14ac:dyDescent="0.25">
      <c r="A5949" s="1">
        <v>36711</v>
      </c>
      <c r="B5949">
        <v>134.6875</v>
      </c>
      <c r="C5949">
        <v>136.71640009999999</v>
      </c>
      <c r="D5949">
        <v>22397056</v>
      </c>
      <c r="E5949" t="s">
        <v>9</v>
      </c>
      <c r="F5949" t="s">
        <v>18</v>
      </c>
      <c r="G5949" t="str">
        <f>IF(OR(F5949="Jan",F5949="Feb",F5949="Mar"),"Q1",
IF(OR(F5949="Apr",F5949="May",F5949="Jun"),"Q2",
IF(OR(F5949="Jul",F5949="Aug",F5949="Sep"),"Q3",
IF(OR(F5949="Oct",F5949="Nov",F5949="Dec"),"Q4",""))))</f>
        <v>Q3</v>
      </c>
      <c r="H5949" t="str">
        <f>"Q"&amp;INT((MONTH(A5949)-1)/3)+1</f>
        <v>Q3</v>
      </c>
      <c r="I5949">
        <v>2000</v>
      </c>
      <c r="J5949" t="str">
        <f>IF(C5949&gt;B5949, "Bullish", IF(B5949&gt;C5949, "Bearish", "Neutral"))</f>
        <v>Bullish</v>
      </c>
      <c r="K5949" t="str">
        <f>IF(C5950&gt;C5949, "Buy", "")</f>
        <v/>
      </c>
      <c r="L5949" t="str">
        <f>IF(C5950&lt;C5949, "Sell", "")</f>
        <v>Sell</v>
      </c>
      <c r="V5949" s="4">
        <f t="shared" si="92"/>
        <v>-1.9374245548968789E-2</v>
      </c>
    </row>
    <row r="5950" spans="1:22" x14ac:dyDescent="0.25">
      <c r="A5950" s="1">
        <v>36710</v>
      </c>
      <c r="B5950">
        <v>131.09375</v>
      </c>
      <c r="C5950">
        <v>134.11796570000001</v>
      </c>
      <c r="D5950">
        <v>21234432</v>
      </c>
      <c r="E5950" t="s">
        <v>7</v>
      </c>
      <c r="F5950" t="s">
        <v>18</v>
      </c>
      <c r="G5950" t="str">
        <f>IF(OR(F5950="Jan",F5950="Feb",F5950="Mar"),"Q1",
IF(OR(F5950="Apr",F5950="May",F5950="Jun"),"Q2",
IF(OR(F5950="Jul",F5950="Aug",F5950="Sep"),"Q3",
IF(OR(F5950="Oct",F5950="Nov",F5950="Dec"),"Q4",""))))</f>
        <v>Q3</v>
      </c>
      <c r="H5950" t="str">
        <f>"Q"&amp;INT((MONTH(A5950)-1)/3)+1</f>
        <v>Q3</v>
      </c>
      <c r="I5950">
        <v>2000</v>
      </c>
      <c r="J5950" t="str">
        <f>IF(C5950&gt;B5950, "Bullish", IF(B5950&gt;C5950, "Bearish", "Neutral"))</f>
        <v>Bullish</v>
      </c>
      <c r="K5950" t="str">
        <f>IF(C5951&gt;C5950, "Buy", "")</f>
        <v/>
      </c>
      <c r="L5950" t="str">
        <f>IF(C5951&lt;C5950, "Sell", "")</f>
        <v>Sell</v>
      </c>
      <c r="V5950" s="4">
        <f t="shared" si="92"/>
        <v>-3.286838197537837E-2</v>
      </c>
    </row>
    <row r="5951" spans="1:22" x14ac:dyDescent="0.25">
      <c r="A5951" s="1">
        <v>36707</v>
      </c>
      <c r="B5951">
        <v>129.78125</v>
      </c>
      <c r="C5951">
        <v>129.8500061</v>
      </c>
      <c r="D5951">
        <v>15405760</v>
      </c>
      <c r="E5951" t="s">
        <v>12</v>
      </c>
      <c r="F5951" t="s">
        <v>17</v>
      </c>
      <c r="G5951" t="str">
        <f>IF(OR(F5951="Jan",F5951="Feb",F5951="Mar"),"Q1",
IF(OR(F5951="Apr",F5951="May",F5951="Jun"),"Q2",
IF(OR(F5951="Jul",F5951="Aug",F5951="Sep"),"Q3",
IF(OR(F5951="Oct",F5951="Nov",F5951="Dec"),"Q4",""))))</f>
        <v>Q2</v>
      </c>
      <c r="H5951" t="str">
        <f>"Q"&amp;INT((MONTH(A5951)-1)/3)+1</f>
        <v>Q2</v>
      </c>
      <c r="I5951">
        <v>2000</v>
      </c>
      <c r="J5951" t="str">
        <f>IF(C5951&gt;B5951, "Bullish", IF(B5951&gt;C5951, "Bearish", "Neutral"))</f>
        <v>Bullish</v>
      </c>
      <c r="K5951" t="str">
        <f>IF(C5952&gt;C5951, "Buy", "")</f>
        <v>Buy</v>
      </c>
      <c r="L5951" t="str">
        <f>IF(C5952&lt;C5951, "Sell", "")</f>
        <v/>
      </c>
      <c r="V5951" s="4">
        <f t="shared" si="92"/>
        <v>9.5464644061736357E-3</v>
      </c>
    </row>
    <row r="5952" spans="1:22" x14ac:dyDescent="0.25">
      <c r="A5952" s="1">
        <v>36706</v>
      </c>
      <c r="B5952">
        <v>129.203125</v>
      </c>
      <c r="C5952">
        <v>131.1015625</v>
      </c>
      <c r="D5952">
        <v>16867520</v>
      </c>
      <c r="E5952" t="s">
        <v>11</v>
      </c>
      <c r="F5952" t="s">
        <v>17</v>
      </c>
      <c r="G5952" t="str">
        <f>IF(OR(F5952="Jan",F5952="Feb",F5952="Mar"),"Q1",
IF(OR(F5952="Apr",F5952="May",F5952="Jun"),"Q2",
IF(OR(F5952="Jul",F5952="Aug",F5952="Sep"),"Q3",
IF(OR(F5952="Oct",F5952="Nov",F5952="Dec"),"Q4",""))))</f>
        <v>Q2</v>
      </c>
      <c r="H5952" t="str">
        <f>"Q"&amp;INT((MONTH(A5952)-1)/3)+1</f>
        <v>Q2</v>
      </c>
      <c r="I5952">
        <v>2000</v>
      </c>
      <c r="J5952" t="str">
        <f>IF(C5952&gt;B5952, "Bullish", IF(B5952&gt;C5952, "Bearish", "Neutral"))</f>
        <v>Bullish</v>
      </c>
      <c r="K5952" t="str">
        <f>IF(C5953&gt;C5952, "Buy", "")</f>
        <v/>
      </c>
      <c r="L5952" t="str">
        <f>IF(C5953&lt;C5952, "Sell", "")</f>
        <v>Sell</v>
      </c>
      <c r="V5952" s="4">
        <f t="shared" si="92"/>
        <v>-2.1139641051760374E-2</v>
      </c>
    </row>
    <row r="5953" spans="1:22" x14ac:dyDescent="0.25">
      <c r="A5953" s="1">
        <v>36705</v>
      </c>
      <c r="B5953">
        <v>126.5625</v>
      </c>
      <c r="C5953">
        <v>128.3874969</v>
      </c>
      <c r="D5953">
        <v>12160960</v>
      </c>
      <c r="E5953" t="s">
        <v>10</v>
      </c>
      <c r="F5953" t="s">
        <v>17</v>
      </c>
      <c r="G5953" t="str">
        <f>IF(OR(F5953="Jan",F5953="Feb",F5953="Mar"),"Q1",
IF(OR(F5953="Apr",F5953="May",F5953="Jun"),"Q2",
IF(OR(F5953="Jul",F5953="Aug",F5953="Sep"),"Q3",
IF(OR(F5953="Oct",F5953="Nov",F5953="Dec"),"Q4",""))))</f>
        <v>Q2</v>
      </c>
      <c r="H5953" t="str">
        <f>"Q"&amp;INT((MONTH(A5953)-1)/3)+1</f>
        <v>Q2</v>
      </c>
      <c r="I5953">
        <v>2000</v>
      </c>
      <c r="J5953" t="str">
        <f>IF(C5953&gt;B5953, "Bullish", IF(B5953&gt;C5953, "Bearish", "Neutral"))</f>
        <v>Bullish</v>
      </c>
      <c r="K5953" t="str">
        <f>IF(C5954&gt;C5953, "Buy", "")</f>
        <v/>
      </c>
      <c r="L5953" t="str">
        <f>IF(C5954&lt;C5953, "Sell", "")</f>
        <v>Sell</v>
      </c>
      <c r="V5953" s="4">
        <f t="shared" si="92"/>
        <v>-7.2693596812749171E-3</v>
      </c>
    </row>
    <row r="5954" spans="1:22" x14ac:dyDescent="0.25">
      <c r="A5954" s="1">
        <v>36704</v>
      </c>
      <c r="B5954">
        <v>127.796875</v>
      </c>
      <c r="C5954">
        <v>127.4609375</v>
      </c>
      <c r="D5954">
        <v>19903872</v>
      </c>
      <c r="E5954" t="s">
        <v>9</v>
      </c>
      <c r="F5954" t="s">
        <v>17</v>
      </c>
      <c r="G5954" t="str">
        <f>IF(OR(F5954="Jan",F5954="Feb",F5954="Mar"),"Q1",
IF(OR(F5954="Apr",F5954="May",F5954="Jun"),"Q2",
IF(OR(F5954="Jul",F5954="Aug",F5954="Sep"),"Q3",
IF(OR(F5954="Oct",F5954="Nov",F5954="Dec"),"Q4",""))))</f>
        <v>Q2</v>
      </c>
      <c r="H5954" t="str">
        <f>"Q"&amp;INT((MONTH(A5954)-1)/3)+1</f>
        <v>Q2</v>
      </c>
      <c r="I5954">
        <v>2000</v>
      </c>
      <c r="J5954" t="str">
        <f>IF(C5954&gt;B5954, "Bullish", IF(B5954&gt;C5954, "Bearish", "Neutral"))</f>
        <v>Bearish</v>
      </c>
      <c r="K5954" t="str">
        <f>IF(C5955&gt;C5954, "Buy", "")</f>
        <v/>
      </c>
      <c r="L5954" t="str">
        <f>IF(C5955&lt;C5954, "Sell", "")</f>
        <v>Sell</v>
      </c>
      <c r="V5954" s="4">
        <f t="shared" si="92"/>
        <v>-9.1981591474186823E-3</v>
      </c>
    </row>
    <row r="5955" spans="1:22" x14ac:dyDescent="0.25">
      <c r="A5955" s="1">
        <v>36703</v>
      </c>
      <c r="B5955">
        <v>128.12577820000001</v>
      </c>
      <c r="C5955">
        <v>126.2992172</v>
      </c>
      <c r="D5955">
        <v>17510144</v>
      </c>
      <c r="E5955" t="s">
        <v>7</v>
      </c>
      <c r="F5955" t="s">
        <v>17</v>
      </c>
      <c r="G5955" t="str">
        <f>IF(OR(F5955="Jan",F5955="Feb",F5955="Mar"),"Q1",
IF(OR(F5955="Apr",F5955="May",F5955="Jun"),"Q2",
IF(OR(F5955="Jul",F5955="Aug",F5955="Sep"),"Q3",
IF(OR(F5955="Oct",F5955="Nov",F5955="Dec"),"Q4",""))))</f>
        <v>Q2</v>
      </c>
      <c r="H5955" t="str">
        <f>"Q"&amp;INT((MONTH(A5955)-1)/3)+1</f>
        <v>Q2</v>
      </c>
      <c r="I5955">
        <v>2000</v>
      </c>
      <c r="J5955" t="str">
        <f>IF(C5955&gt;B5955, "Bullish", IF(B5955&gt;C5955, "Bearish", "Neutral"))</f>
        <v>Bearish</v>
      </c>
      <c r="K5955" t="str">
        <f>IF(C5956&gt;C5955, "Buy", "")</f>
        <v>Buy</v>
      </c>
      <c r="L5955" t="str">
        <f>IF(C5956&lt;C5955, "Sell", "")</f>
        <v/>
      </c>
      <c r="V5955" s="4">
        <f t="shared" ref="V5955:V6018" si="93">(C5956-C5955)/C5956</f>
        <v>2.1321560956717819E-2</v>
      </c>
    </row>
    <row r="5956" spans="1:22" x14ac:dyDescent="0.25">
      <c r="A5956" s="1">
        <v>36700</v>
      </c>
      <c r="B5956">
        <v>132.75</v>
      </c>
      <c r="C5956">
        <v>129.05078130000001</v>
      </c>
      <c r="D5956">
        <v>22021824</v>
      </c>
      <c r="E5956" t="s">
        <v>12</v>
      </c>
      <c r="F5956" t="s">
        <v>17</v>
      </c>
      <c r="G5956" t="str">
        <f>IF(OR(F5956="Jan",F5956="Feb",F5956="Mar"),"Q1",
IF(OR(F5956="Apr",F5956="May",F5956="Jun"),"Q2",
IF(OR(F5956="Jul",F5956="Aug",F5956="Sep"),"Q3",
IF(OR(F5956="Oct",F5956="Nov",F5956="Dec"),"Q4",""))))</f>
        <v>Q2</v>
      </c>
      <c r="H5956" t="str">
        <f>"Q"&amp;INT((MONTH(A5956)-1)/3)+1</f>
        <v>Q2</v>
      </c>
      <c r="I5956">
        <v>2000</v>
      </c>
      <c r="J5956" t="str">
        <f>IF(C5956&gt;B5956, "Bullish", IF(B5956&gt;C5956, "Bearish", "Neutral"))</f>
        <v>Bearish</v>
      </c>
      <c r="K5956" t="str">
        <f>IF(C5957&gt;C5956, "Buy", "")</f>
        <v>Buy</v>
      </c>
      <c r="L5956" t="str">
        <f>IF(C5957&lt;C5956, "Sell", "")</f>
        <v/>
      </c>
      <c r="V5956" s="4">
        <f t="shared" si="93"/>
        <v>2.976172004076013E-2</v>
      </c>
    </row>
    <row r="5957" spans="1:22" x14ac:dyDescent="0.25">
      <c r="A5957" s="1">
        <v>36699</v>
      </c>
      <c r="B5957">
        <v>132.8125</v>
      </c>
      <c r="C5957">
        <v>133.0093689</v>
      </c>
      <c r="D5957">
        <v>21713344</v>
      </c>
      <c r="E5957" t="s">
        <v>11</v>
      </c>
      <c r="F5957" t="s">
        <v>17</v>
      </c>
      <c r="G5957" t="str">
        <f>IF(OR(F5957="Jan",F5957="Feb",F5957="Mar"),"Q1",
IF(OR(F5957="Apr",F5957="May",F5957="Jun"),"Q2",
IF(OR(F5957="Jul",F5957="Aug",F5957="Sep"),"Q3",
IF(OR(F5957="Oct",F5957="Nov",F5957="Dec"),"Q4",""))))</f>
        <v>Q2</v>
      </c>
      <c r="H5957" t="str">
        <f>"Q"&amp;INT((MONTH(A5957)-1)/3)+1</f>
        <v>Q2</v>
      </c>
      <c r="I5957">
        <v>2000</v>
      </c>
      <c r="J5957" t="str">
        <f>IF(C5957&gt;B5957, "Bullish", IF(B5957&gt;C5957, "Bearish", "Neutral"))</f>
        <v>Bullish</v>
      </c>
      <c r="K5957" t="str">
        <f>IF(C5958&gt;C5957, "Buy", "")</f>
        <v/>
      </c>
      <c r="L5957" t="str">
        <f>IF(C5958&lt;C5957, "Sell", "")</f>
        <v>Sell</v>
      </c>
      <c r="V5957" s="4">
        <f t="shared" si="93"/>
        <v>-1.3939483452093686E-3</v>
      </c>
    </row>
    <row r="5958" spans="1:22" x14ac:dyDescent="0.25">
      <c r="A5958" s="1">
        <v>36698</v>
      </c>
      <c r="B5958">
        <v>139.0625</v>
      </c>
      <c r="C5958">
        <v>132.82421880000001</v>
      </c>
      <c r="D5958">
        <v>27506944</v>
      </c>
      <c r="E5958" t="s">
        <v>10</v>
      </c>
      <c r="F5958" t="s">
        <v>17</v>
      </c>
      <c r="G5958" t="str">
        <f>IF(OR(F5958="Jan",F5958="Feb",F5958="Mar"),"Q1",
IF(OR(F5958="Apr",F5958="May",F5958="Jun"),"Q2",
IF(OR(F5958="Jul",F5958="Aug",F5958="Sep"),"Q3",
IF(OR(F5958="Oct",F5958="Nov",F5958="Dec"),"Q4",""))))</f>
        <v>Q2</v>
      </c>
      <c r="H5958" t="str">
        <f>"Q"&amp;INT((MONTH(A5958)-1)/3)+1</f>
        <v>Q2</v>
      </c>
      <c r="I5958">
        <v>2000</v>
      </c>
      <c r="J5958" t="str">
        <f>IF(C5958&gt;B5958, "Bullish", IF(B5958&gt;C5958, "Bearish", "Neutral"))</f>
        <v>Bearish</v>
      </c>
      <c r="K5958" t="str">
        <f>IF(C5959&gt;C5958, "Buy", "")</f>
        <v>Buy</v>
      </c>
      <c r="L5958" t="str">
        <f>IF(C5959&lt;C5958, "Sell", "")</f>
        <v/>
      </c>
      <c r="V5958" s="4">
        <f t="shared" si="93"/>
        <v>2.6142913740702111E-2</v>
      </c>
    </row>
    <row r="5959" spans="1:22" x14ac:dyDescent="0.25">
      <c r="A5959" s="1">
        <v>36697</v>
      </c>
      <c r="B5959">
        <v>133.359375</v>
      </c>
      <c r="C5959">
        <v>136.38984679999999</v>
      </c>
      <c r="D5959">
        <v>25223040</v>
      </c>
      <c r="E5959" t="s">
        <v>9</v>
      </c>
      <c r="F5959" t="s">
        <v>17</v>
      </c>
      <c r="G5959" t="str">
        <f>IF(OR(F5959="Jan",F5959="Feb",F5959="Mar"),"Q1",
IF(OR(F5959="Apr",F5959="May",F5959="Jun"),"Q2",
IF(OR(F5959="Jul",F5959="Aug",F5959="Sep"),"Q3",
IF(OR(F5959="Oct",F5959="Nov",F5959="Dec"),"Q4",""))))</f>
        <v>Q2</v>
      </c>
      <c r="H5959" t="str">
        <f>"Q"&amp;INT((MONTH(A5959)-1)/3)+1</f>
        <v>Q2</v>
      </c>
      <c r="I5959">
        <v>2000</v>
      </c>
      <c r="J5959" t="str">
        <f>IF(C5959&gt;B5959, "Bullish", IF(B5959&gt;C5959, "Bearish", "Neutral"))</f>
        <v>Bullish</v>
      </c>
      <c r="K5959" t="str">
        <f>IF(C5960&gt;C5959, "Buy", "")</f>
        <v/>
      </c>
      <c r="L5959" t="str">
        <f>IF(C5960&lt;C5959, "Sell", "")</f>
        <v>Sell</v>
      </c>
      <c r="V5959" s="4">
        <f t="shared" si="93"/>
        <v>-1.9058569996471857E-2</v>
      </c>
    </row>
    <row r="5960" spans="1:22" x14ac:dyDescent="0.25">
      <c r="A5960" s="1">
        <v>36696</v>
      </c>
      <c r="B5960">
        <v>131.25</v>
      </c>
      <c r="C5960">
        <v>133.8390656</v>
      </c>
      <c r="D5960">
        <v>39349376</v>
      </c>
      <c r="E5960" t="s">
        <v>7</v>
      </c>
      <c r="F5960" t="s">
        <v>17</v>
      </c>
      <c r="G5960" t="str">
        <f>IF(OR(F5960="Jan",F5960="Feb",F5960="Mar"),"Q1",
IF(OR(F5960="Apr",F5960="May",F5960="Jun"),"Q2",
IF(OR(F5960="Jul",F5960="Aug",F5960="Sep"),"Q3",
IF(OR(F5960="Oct",F5960="Nov",F5960="Dec"),"Q4",""))))</f>
        <v>Q2</v>
      </c>
      <c r="H5960" t="str">
        <f>"Q"&amp;INT((MONTH(A5960)-1)/3)+1</f>
        <v>Q2</v>
      </c>
      <c r="I5960">
        <v>2000</v>
      </c>
      <c r="J5960" t="str">
        <f>IF(C5960&gt;B5960, "Bullish", IF(B5960&gt;C5960, "Bearish", "Neutral"))</f>
        <v>Bullish</v>
      </c>
      <c r="K5960" t="str">
        <f>IF(C5961&gt;C5960, "Buy", "")</f>
        <v/>
      </c>
      <c r="L5960" t="str">
        <f>IF(C5961&lt;C5960, "Sell", "")</f>
        <v>Sell</v>
      </c>
      <c r="V5960" s="4">
        <f t="shared" si="93"/>
        <v>-2.0862483429594316E-2</v>
      </c>
    </row>
    <row r="5961" spans="1:22" x14ac:dyDescent="0.25">
      <c r="A5961" s="1">
        <v>36693</v>
      </c>
      <c r="B5961">
        <v>128.140625</v>
      </c>
      <c r="C5961">
        <v>131.10391240000001</v>
      </c>
      <c r="D5961">
        <v>32008768</v>
      </c>
      <c r="E5961" t="s">
        <v>12</v>
      </c>
      <c r="F5961" t="s">
        <v>17</v>
      </c>
      <c r="G5961" t="str">
        <f>IF(OR(F5961="Jan",F5961="Feb",F5961="Mar"),"Q1",
IF(OR(F5961="Apr",F5961="May",F5961="Jun"),"Q2",
IF(OR(F5961="Jul",F5961="Aug",F5961="Sep"),"Q3",
IF(OR(F5961="Oct",F5961="Nov",F5961="Dec"),"Q4",""))))</f>
        <v>Q2</v>
      </c>
      <c r="H5961" t="str">
        <f>"Q"&amp;INT((MONTH(A5961)-1)/3)+1</f>
        <v>Q2</v>
      </c>
      <c r="I5961">
        <v>2000</v>
      </c>
      <c r="J5961" t="str">
        <f>IF(C5961&gt;B5961, "Bullish", IF(B5961&gt;C5961, "Bearish", "Neutral"))</f>
        <v>Bullish</v>
      </c>
      <c r="K5961" t="str">
        <f>IF(C5962&gt;C5961, "Buy", "")</f>
        <v/>
      </c>
      <c r="L5961" t="str">
        <f>IF(C5962&lt;C5961, "Sell", "")</f>
        <v>Sell</v>
      </c>
      <c r="V5961" s="4">
        <f t="shared" si="93"/>
        <v>-1.3076094628547755E-2</v>
      </c>
    </row>
    <row r="5962" spans="1:22" x14ac:dyDescent="0.25">
      <c r="A5962" s="1">
        <v>36692</v>
      </c>
      <c r="B5962">
        <v>121.90625</v>
      </c>
      <c r="C5962">
        <v>129.41171259999999</v>
      </c>
      <c r="D5962">
        <v>47780928</v>
      </c>
      <c r="E5962" t="s">
        <v>11</v>
      </c>
      <c r="F5962" t="s">
        <v>17</v>
      </c>
      <c r="G5962" t="str">
        <f>IF(OR(F5962="Jan",F5962="Feb",F5962="Mar"),"Q1",
IF(OR(F5962="Apr",F5962="May",F5962="Jun"),"Q2",
IF(OR(F5962="Jul",F5962="Aug",F5962="Sep"),"Q3",
IF(OR(F5962="Oct",F5962="Nov",F5962="Dec"),"Q4",""))))</f>
        <v>Q2</v>
      </c>
      <c r="H5962" t="str">
        <f>"Q"&amp;INT((MONTH(A5962)-1)/3)+1</f>
        <v>Q2</v>
      </c>
      <c r="I5962">
        <v>2000</v>
      </c>
      <c r="J5962" t="str">
        <f>IF(C5962&gt;B5962, "Bullish", IF(B5962&gt;C5962, "Bearish", "Neutral"))</f>
        <v>Bullish</v>
      </c>
      <c r="K5962" t="str">
        <f>IF(C5963&gt;C5962, "Buy", "")</f>
        <v/>
      </c>
      <c r="L5962" t="str">
        <f>IF(C5963&lt;C5962, "Sell", "")</f>
        <v>Sell</v>
      </c>
      <c r="V5962" s="4">
        <f t="shared" si="93"/>
        <v>-6.0059324037104851E-2</v>
      </c>
    </row>
    <row r="5963" spans="1:22" x14ac:dyDescent="0.25">
      <c r="A5963" s="1">
        <v>36691</v>
      </c>
      <c r="B5963">
        <v>120.140625</v>
      </c>
      <c r="C5963">
        <v>122.079689</v>
      </c>
      <c r="D5963">
        <v>15804032</v>
      </c>
      <c r="E5963" t="s">
        <v>10</v>
      </c>
      <c r="F5963" t="s">
        <v>17</v>
      </c>
      <c r="G5963" t="str">
        <f>IF(OR(F5963="Jan",F5963="Feb",F5963="Mar"),"Q1",
IF(OR(F5963="Apr",F5963="May",F5963="Jun"),"Q2",
IF(OR(F5963="Jul",F5963="Aug",F5963="Sep"),"Q3",
IF(OR(F5963="Oct",F5963="Nov",F5963="Dec"),"Q4",""))))</f>
        <v>Q2</v>
      </c>
      <c r="H5963" t="str">
        <f>"Q"&amp;INT((MONTH(A5963)-1)/3)+1</f>
        <v>Q2</v>
      </c>
      <c r="I5963">
        <v>2000</v>
      </c>
      <c r="J5963" t="str">
        <f>IF(C5963&gt;B5963, "Bullish", IF(B5963&gt;C5963, "Bearish", "Neutral"))</f>
        <v>Bullish</v>
      </c>
      <c r="K5963" t="str">
        <f>IF(C5964&gt;C5963, "Buy", "")</f>
        <v/>
      </c>
      <c r="L5963" t="str">
        <f>IF(C5964&lt;C5963, "Sell", "")</f>
        <v>Sell</v>
      </c>
      <c r="V5963" s="4">
        <f t="shared" si="93"/>
        <v>-5.4887297040197196E-3</v>
      </c>
    </row>
    <row r="5964" spans="1:22" x14ac:dyDescent="0.25">
      <c r="A5964" s="1">
        <v>36690</v>
      </c>
      <c r="B5964">
        <v>120.3304672</v>
      </c>
      <c r="C5964">
        <v>121.4132843</v>
      </c>
      <c r="D5964">
        <v>19440384</v>
      </c>
      <c r="E5964" t="s">
        <v>9</v>
      </c>
      <c r="F5964" t="s">
        <v>17</v>
      </c>
      <c r="G5964" t="str">
        <f>IF(OR(F5964="Jan",F5964="Feb",F5964="Mar"),"Q1",
IF(OR(F5964="Apr",F5964="May",F5964="Jun"),"Q2",
IF(OR(F5964="Jul",F5964="Aug",F5964="Sep"),"Q3",
IF(OR(F5964="Oct",F5964="Nov",F5964="Dec"),"Q4",""))))</f>
        <v>Q2</v>
      </c>
      <c r="H5964" t="str">
        <f>"Q"&amp;INT((MONTH(A5964)-1)/3)+1</f>
        <v>Q2</v>
      </c>
      <c r="I5964">
        <v>2000</v>
      </c>
      <c r="J5964" t="str">
        <f>IF(C5964&gt;B5964, "Bullish", IF(B5964&gt;C5964, "Bearish", "Neutral"))</f>
        <v>Bullish</v>
      </c>
      <c r="K5964" t="str">
        <f>IF(C5965&gt;C5964, "Buy", "")</f>
        <v/>
      </c>
      <c r="L5964" t="str">
        <f>IF(C5965&lt;C5964, "Sell", "")</f>
        <v>Sell</v>
      </c>
      <c r="V5964" s="4">
        <f t="shared" si="93"/>
        <v>-8.0497625515737635E-4</v>
      </c>
    </row>
    <row r="5965" spans="1:22" x14ac:dyDescent="0.25">
      <c r="A5965" s="1">
        <v>36689</v>
      </c>
      <c r="B5965">
        <v>122.265625</v>
      </c>
      <c r="C5965">
        <v>121.3156281</v>
      </c>
      <c r="D5965">
        <v>14581632</v>
      </c>
      <c r="E5965" t="s">
        <v>7</v>
      </c>
      <c r="F5965" t="s">
        <v>17</v>
      </c>
      <c r="G5965" t="str">
        <f>IF(OR(F5965="Jan",F5965="Feb",F5965="Mar"),"Q1",
IF(OR(F5965="Apr",F5965="May",F5965="Jun"),"Q2",
IF(OR(F5965="Jul",F5965="Aug",F5965="Sep"),"Q3",
IF(OR(F5965="Oct",F5965="Nov",F5965="Dec"),"Q4",""))))</f>
        <v>Q2</v>
      </c>
      <c r="H5965" t="str">
        <f>"Q"&amp;INT((MONTH(A5965)-1)/3)+1</f>
        <v>Q2</v>
      </c>
      <c r="I5965">
        <v>2000</v>
      </c>
      <c r="J5965" t="str">
        <f>IF(C5965&gt;B5965, "Bullish", IF(B5965&gt;C5965, "Bearish", "Neutral"))</f>
        <v>Bearish</v>
      </c>
      <c r="K5965" t="str">
        <f>IF(C5966&gt;C5965, "Buy", "")</f>
        <v>Buy</v>
      </c>
      <c r="L5965" t="str">
        <f>IF(C5966&lt;C5965, "Sell", "")</f>
        <v/>
      </c>
      <c r="V5965" s="4">
        <f t="shared" si="93"/>
        <v>2.1531006181795011E-2</v>
      </c>
    </row>
    <row r="5966" spans="1:22" x14ac:dyDescent="0.25">
      <c r="A5966" s="1">
        <v>36686</v>
      </c>
      <c r="B5966">
        <v>124.217186</v>
      </c>
      <c r="C5966">
        <v>123.9851532</v>
      </c>
      <c r="D5966">
        <v>32154624</v>
      </c>
      <c r="E5966" t="s">
        <v>12</v>
      </c>
      <c r="F5966" t="s">
        <v>17</v>
      </c>
      <c r="G5966" t="str">
        <f>IF(OR(F5966="Jan",F5966="Feb",F5966="Mar"),"Q1",
IF(OR(F5966="Apr",F5966="May",F5966="Jun"),"Q2",
IF(OR(F5966="Jul",F5966="Aug",F5966="Sep"),"Q3",
IF(OR(F5966="Oct",F5966="Nov",F5966="Dec"),"Q4",""))))</f>
        <v>Q2</v>
      </c>
      <c r="H5966" t="str">
        <f>"Q"&amp;INT((MONTH(A5966)-1)/3)+1</f>
        <v>Q2</v>
      </c>
      <c r="I5966">
        <v>2000</v>
      </c>
      <c r="J5966" t="str">
        <f>IF(C5966&gt;B5966, "Bullish", IF(B5966&gt;C5966, "Bearish", "Neutral"))</f>
        <v>Bearish</v>
      </c>
      <c r="K5966" t="str">
        <f>IF(C5967&gt;C5966, "Buy", "")</f>
        <v/>
      </c>
      <c r="L5966" t="str">
        <f>IF(C5967&lt;C5966, "Sell", "")</f>
        <v>Sell</v>
      </c>
      <c r="V5966" s="4">
        <f t="shared" si="93"/>
        <v>-3.560169110748372E-3</v>
      </c>
    </row>
    <row r="5967" spans="1:22" x14ac:dyDescent="0.25">
      <c r="A5967" s="1">
        <v>36685</v>
      </c>
      <c r="B5967">
        <v>122.578125</v>
      </c>
      <c r="C5967">
        <v>123.545311</v>
      </c>
      <c r="D5967">
        <v>20242496</v>
      </c>
      <c r="E5967" t="s">
        <v>11</v>
      </c>
      <c r="F5967" t="s">
        <v>17</v>
      </c>
      <c r="G5967" t="str">
        <f>IF(OR(F5967="Jan",F5967="Feb",F5967="Mar"),"Q1",
IF(OR(F5967="Apr",F5967="May",F5967="Jun"),"Q2",
IF(OR(F5967="Jul",F5967="Aug",F5967="Sep"),"Q3",
IF(OR(F5967="Oct",F5967="Nov",F5967="Dec"),"Q4",""))))</f>
        <v>Q2</v>
      </c>
      <c r="H5967" t="str">
        <f>"Q"&amp;INT((MONTH(A5967)-1)/3)+1</f>
        <v>Q2</v>
      </c>
      <c r="I5967">
        <v>2000</v>
      </c>
      <c r="J5967" t="str">
        <f>IF(C5967&gt;B5967, "Bullish", IF(B5967&gt;C5967, "Bearish", "Neutral"))</f>
        <v>Bullish</v>
      </c>
      <c r="K5967" t="str">
        <f>IF(C5968&gt;C5967, "Buy", "")</f>
        <v/>
      </c>
      <c r="L5967" t="str">
        <f>IF(C5968&lt;C5967, "Sell", "")</f>
        <v>Sell</v>
      </c>
      <c r="V5967" s="4">
        <f t="shared" si="93"/>
        <v>-8.97070249072459E-3</v>
      </c>
    </row>
    <row r="5968" spans="1:22" x14ac:dyDescent="0.25">
      <c r="A5968" s="1">
        <v>36684</v>
      </c>
      <c r="B5968">
        <v>122.65625</v>
      </c>
      <c r="C5968">
        <v>122.4468765</v>
      </c>
      <c r="D5968">
        <v>28549120</v>
      </c>
      <c r="E5968" t="s">
        <v>10</v>
      </c>
      <c r="F5968" t="s">
        <v>17</v>
      </c>
      <c r="G5968" t="str">
        <f>IF(OR(F5968="Jan",F5968="Feb",F5968="Mar"),"Q1",
IF(OR(F5968="Apr",F5968="May",F5968="Jun"),"Q2",
IF(OR(F5968="Jul",F5968="Aug",F5968="Sep"),"Q3",
IF(OR(F5968="Oct",F5968="Nov",F5968="Dec"),"Q4",""))))</f>
        <v>Q2</v>
      </c>
      <c r="H5968" t="str">
        <f>"Q"&amp;INT((MONTH(A5968)-1)/3)+1</f>
        <v>Q2</v>
      </c>
      <c r="I5968">
        <v>2000</v>
      </c>
      <c r="J5968" t="str">
        <f>IF(C5968&gt;B5968, "Bullish", IF(B5968&gt;C5968, "Bearish", "Neutral"))</f>
        <v>Bearish</v>
      </c>
      <c r="K5968" t="str">
        <f>IF(C5969&gt;C5968, "Buy", "")</f>
        <v>Buy</v>
      </c>
      <c r="L5968" t="str">
        <f>IF(C5969&lt;C5968, "Sell", "")</f>
        <v/>
      </c>
      <c r="V5968" s="4">
        <f t="shared" si="93"/>
        <v>1.6941261405176228E-2</v>
      </c>
    </row>
    <row r="5969" spans="1:22" x14ac:dyDescent="0.25">
      <c r="A5969" s="1">
        <v>36683</v>
      </c>
      <c r="B5969">
        <v>125.8125</v>
      </c>
      <c r="C5969">
        <v>124.5570297</v>
      </c>
      <c r="D5969">
        <v>28894656</v>
      </c>
      <c r="E5969" t="s">
        <v>9</v>
      </c>
      <c r="F5969" t="s">
        <v>17</v>
      </c>
      <c r="G5969" t="str">
        <f>IF(OR(F5969="Jan",F5969="Feb",F5969="Mar"),"Q1",
IF(OR(F5969="Apr",F5969="May",F5969="Jun"),"Q2",
IF(OR(F5969="Jul",F5969="Aug",F5969="Sep"),"Q3",
IF(OR(F5969="Oct",F5969="Nov",F5969="Dec"),"Q4",""))))</f>
        <v>Q2</v>
      </c>
      <c r="H5969" t="str">
        <f>"Q"&amp;INT((MONTH(A5969)-1)/3)+1</f>
        <v>Q2</v>
      </c>
      <c r="I5969">
        <v>2000</v>
      </c>
      <c r="J5969" t="str">
        <f>IF(C5969&gt;B5969, "Bullish", IF(B5969&gt;C5969, "Bearish", "Neutral"))</f>
        <v>Bearish</v>
      </c>
      <c r="K5969" t="str">
        <f>IF(C5970&gt;C5969, "Buy", "")</f>
        <v>Buy</v>
      </c>
      <c r="L5969" t="str">
        <f>IF(C5970&lt;C5969, "Sell", "")</f>
        <v/>
      </c>
      <c r="V5969" s="4">
        <f t="shared" si="93"/>
        <v>3.7866137205122483E-3</v>
      </c>
    </row>
    <row r="5970" spans="1:22" x14ac:dyDescent="0.25">
      <c r="A5970" s="1">
        <v>36682</v>
      </c>
      <c r="B5970">
        <v>118.75</v>
      </c>
      <c r="C5970">
        <v>125.0304718</v>
      </c>
      <c r="D5970">
        <v>27895872</v>
      </c>
      <c r="E5970" t="s">
        <v>7</v>
      </c>
      <c r="F5970" t="s">
        <v>17</v>
      </c>
      <c r="G5970" t="str">
        <f>IF(OR(F5970="Jan",F5970="Feb",F5970="Mar"),"Q1",
IF(OR(F5970="Apr",F5970="May",F5970="Jun"),"Q2",
IF(OR(F5970="Jul",F5970="Aug",F5970="Sep"),"Q3",
IF(OR(F5970="Oct",F5970="Nov",F5970="Dec"),"Q4",""))))</f>
        <v>Q2</v>
      </c>
      <c r="H5970" t="str">
        <f>"Q"&amp;INT((MONTH(A5970)-1)/3)+1</f>
        <v>Q2</v>
      </c>
      <c r="I5970">
        <v>2000</v>
      </c>
      <c r="J5970" t="str">
        <f>IF(C5970&gt;B5970, "Bullish", IF(B5970&gt;C5970, "Bearish", "Neutral"))</f>
        <v>Bullish</v>
      </c>
      <c r="K5970" t="str">
        <f>IF(C5971&gt;C5970, "Buy", "")</f>
        <v/>
      </c>
      <c r="L5970" t="str">
        <f>IF(C5971&lt;C5970, "Sell", "")</f>
        <v>Sell</v>
      </c>
      <c r="V5970" s="4">
        <f t="shared" si="93"/>
        <v>-6.2083563547904383E-2</v>
      </c>
    </row>
    <row r="5971" spans="1:22" x14ac:dyDescent="0.25">
      <c r="A5971" s="1">
        <v>36679</v>
      </c>
      <c r="B5971">
        <v>110</v>
      </c>
      <c r="C5971">
        <v>117.7218781</v>
      </c>
      <c r="D5971">
        <v>39140928</v>
      </c>
      <c r="E5971" t="s">
        <v>12</v>
      </c>
      <c r="F5971" t="s">
        <v>17</v>
      </c>
      <c r="G5971" t="str">
        <f>IF(OR(F5971="Jan",F5971="Feb",F5971="Mar"),"Q1",
IF(OR(F5971="Apr",F5971="May",F5971="Jun"),"Q2",
IF(OR(F5971="Jul",F5971="Aug",F5971="Sep"),"Q3",
IF(OR(F5971="Oct",F5971="Nov",F5971="Dec"),"Q4",""))))</f>
        <v>Q2</v>
      </c>
      <c r="H5971" t="str">
        <f>"Q"&amp;INT((MONTH(A5971)-1)/3)+1</f>
        <v>Q2</v>
      </c>
      <c r="I5971">
        <v>2000</v>
      </c>
      <c r="J5971" t="str">
        <f>IF(C5971&gt;B5971, "Bullish", IF(B5971&gt;C5971, "Bearish", "Neutral"))</f>
        <v>Bullish</v>
      </c>
      <c r="K5971" t="str">
        <f>IF(C5972&gt;C5971, "Buy", "")</f>
        <v/>
      </c>
      <c r="L5971" t="str">
        <f>IF(C5972&lt;C5971, "Sell", "")</f>
        <v>Sell</v>
      </c>
      <c r="V5971" s="4">
        <f t="shared" si="93"/>
        <v>-7.7291586691831185E-2</v>
      </c>
    </row>
    <row r="5972" spans="1:22" x14ac:dyDescent="0.25">
      <c r="A5972" s="1">
        <v>36678</v>
      </c>
      <c r="B5972">
        <v>108.59375</v>
      </c>
      <c r="C5972">
        <v>109.2757797</v>
      </c>
      <c r="D5972">
        <v>26854272</v>
      </c>
      <c r="E5972" t="s">
        <v>11</v>
      </c>
      <c r="F5972" t="s">
        <v>17</v>
      </c>
      <c r="G5972" t="str">
        <f>IF(OR(F5972="Jan",F5972="Feb",F5972="Mar"),"Q1",
IF(OR(F5972="Apr",F5972="May",F5972="Jun"),"Q2",
IF(OR(F5972="Jul",F5972="Aug",F5972="Sep"),"Q3",
IF(OR(F5972="Oct",F5972="Nov",F5972="Dec"),"Q4",""))))</f>
        <v>Q2</v>
      </c>
      <c r="H5972" t="str">
        <f>"Q"&amp;INT((MONTH(A5972)-1)/3)+1</f>
        <v>Q2</v>
      </c>
      <c r="I5972">
        <v>2000</v>
      </c>
      <c r="J5972" t="str">
        <f>IF(C5972&gt;B5972, "Bullish", IF(B5972&gt;C5972, "Bearish", "Neutral"))</f>
        <v>Bullish</v>
      </c>
      <c r="K5972" t="str">
        <f>IF(C5973&gt;C5972, "Buy", "")</f>
        <v>Buy</v>
      </c>
      <c r="L5972" t="str">
        <f>IF(C5973&lt;C5972, "Sell", "")</f>
        <v/>
      </c>
      <c r="V5972" s="4">
        <f t="shared" si="93"/>
        <v>7.2871618469981774E-4</v>
      </c>
    </row>
    <row r="5973" spans="1:22" x14ac:dyDescent="0.25">
      <c r="A5973" s="1">
        <v>36677</v>
      </c>
      <c r="B5973">
        <v>104.359375</v>
      </c>
      <c r="C5973">
        <v>109.3554688</v>
      </c>
      <c r="D5973">
        <v>21896192</v>
      </c>
      <c r="E5973" t="s">
        <v>10</v>
      </c>
      <c r="F5973" t="s">
        <v>16</v>
      </c>
      <c r="G5973" t="str">
        <f>IF(OR(F5973="Jan",F5973="Feb",F5973="Mar"),"Q1",
IF(OR(F5973="Apr",F5973="May",F5973="Jun"),"Q2",
IF(OR(F5973="Jul",F5973="Aug",F5973="Sep"),"Q3",
IF(OR(F5973="Oct",F5973="Nov",F5973="Dec"),"Q4",""))))</f>
        <v>Q2</v>
      </c>
      <c r="H5973" t="str">
        <f>"Q"&amp;INT((MONTH(A5973)-1)/3)+1</f>
        <v>Q2</v>
      </c>
      <c r="I5973">
        <v>2000</v>
      </c>
      <c r="J5973" t="str">
        <f>IF(C5973&gt;B5973, "Bullish", IF(B5973&gt;C5973, "Bearish", "Neutral"))</f>
        <v>Bullish</v>
      </c>
      <c r="K5973" t="str">
        <f>IF(C5974&gt;C5973, "Buy", "")</f>
        <v/>
      </c>
      <c r="L5973" t="str">
        <f>IF(C5974&lt;C5973, "Sell", "")</f>
        <v>Sell</v>
      </c>
      <c r="V5973" s="4">
        <f t="shared" si="93"/>
        <v>-0.1167712819164419</v>
      </c>
    </row>
    <row r="5974" spans="1:22" x14ac:dyDescent="0.25">
      <c r="A5974" s="1">
        <v>36676</v>
      </c>
      <c r="B5974">
        <v>92.578125</v>
      </c>
      <c r="C5974">
        <v>97.921096800000001</v>
      </c>
      <c r="D5974">
        <v>26278080</v>
      </c>
      <c r="E5974" t="s">
        <v>9</v>
      </c>
      <c r="F5974" t="s">
        <v>16</v>
      </c>
      <c r="G5974" t="str">
        <f>IF(OR(F5974="Jan",F5974="Feb",F5974="Mar"),"Q1",
IF(OR(F5974="Apr",F5974="May",F5974="Jun"),"Q2",
IF(OR(F5974="Jul",F5974="Aug",F5974="Sep"),"Q3",
IF(OR(F5974="Oct",F5974="Nov",F5974="Dec"),"Q4",""))))</f>
        <v>Q2</v>
      </c>
      <c r="H5974" t="str">
        <f>"Q"&amp;INT((MONTH(A5974)-1)/3)+1</f>
        <v>Q2</v>
      </c>
      <c r="I5974">
        <v>2000</v>
      </c>
      <c r="J5974" t="str">
        <f>IF(C5974&gt;B5974, "Bullish", IF(B5974&gt;C5974, "Bearish", "Neutral"))</f>
        <v>Bullish</v>
      </c>
      <c r="K5974" t="str">
        <f>IF(C5975&gt;C5974, "Buy", "")</f>
        <v/>
      </c>
      <c r="L5974" t="str">
        <f>IF(C5975&lt;C5974, "Sell", "")</f>
        <v>Sell</v>
      </c>
      <c r="V5974" s="4">
        <f t="shared" si="93"/>
        <v>-6.3754502964033594E-2</v>
      </c>
    </row>
    <row r="5975" spans="1:22" x14ac:dyDescent="0.25">
      <c r="A5975" s="1">
        <v>36675</v>
      </c>
      <c r="B5975">
        <v>92.375</v>
      </c>
      <c r="C5975">
        <v>92.052345279999997</v>
      </c>
      <c r="D5975">
        <v>26640576</v>
      </c>
      <c r="E5975" t="s">
        <v>7</v>
      </c>
      <c r="F5975" t="s">
        <v>16</v>
      </c>
      <c r="G5975" t="str">
        <f>IF(OR(F5975="Jan",F5975="Feb",F5975="Mar"),"Q1",
IF(OR(F5975="Apr",F5975="May",F5975="Jun"),"Q2",
IF(OR(F5975="Jul",F5975="Aug",F5975="Sep"),"Q3",
IF(OR(F5975="Oct",F5975="Nov",F5975="Dec"),"Q4",""))))</f>
        <v>Q2</v>
      </c>
      <c r="H5975" t="str">
        <f>"Q"&amp;INT((MONTH(A5975)-1)/3)+1</f>
        <v>Q2</v>
      </c>
      <c r="I5975">
        <v>2000</v>
      </c>
      <c r="J5975" t="str">
        <f>IF(C5975&gt;B5975, "Bullish", IF(B5975&gt;C5975, "Bearish", "Neutral"))</f>
        <v>Bearish</v>
      </c>
      <c r="K5975" t="str">
        <f>IF(C5976&gt;C5975, "Buy", "")</f>
        <v>Buy</v>
      </c>
      <c r="L5975" t="str">
        <f>IF(C5976&lt;C5975, "Sell", "")</f>
        <v/>
      </c>
      <c r="V5975" s="4">
        <f t="shared" si="93"/>
        <v>1.45525100696711E-2</v>
      </c>
    </row>
    <row r="5976" spans="1:22" x14ac:dyDescent="0.25">
      <c r="A5976" s="1">
        <v>36672</v>
      </c>
      <c r="B5976">
        <v>95.078125</v>
      </c>
      <c r="C5976">
        <v>93.411720279999997</v>
      </c>
      <c r="D5976">
        <v>36218496</v>
      </c>
      <c r="E5976" t="s">
        <v>12</v>
      </c>
      <c r="F5976" t="s">
        <v>16</v>
      </c>
      <c r="G5976" t="str">
        <f>IF(OR(F5976="Jan",F5976="Feb",F5976="Mar"),"Q1",
IF(OR(F5976="Apr",F5976="May",F5976="Jun"),"Q2",
IF(OR(F5976="Jul",F5976="Aug",F5976="Sep"),"Q3",
IF(OR(F5976="Oct",F5976="Nov",F5976="Dec"),"Q4",""))))</f>
        <v>Q2</v>
      </c>
      <c r="H5976" t="str">
        <f>"Q"&amp;INT((MONTH(A5976)-1)/3)+1</f>
        <v>Q2</v>
      </c>
      <c r="I5976">
        <v>2000</v>
      </c>
      <c r="J5976" t="str">
        <f>IF(C5976&gt;B5976, "Bullish", IF(B5976&gt;C5976, "Bearish", "Neutral"))</f>
        <v>Bearish</v>
      </c>
      <c r="K5976" t="str">
        <f>IF(C5977&gt;C5976, "Buy", "")</f>
        <v>Buy</v>
      </c>
      <c r="L5976" t="str">
        <f>IF(C5977&lt;C5976, "Sell", "")</f>
        <v/>
      </c>
      <c r="V5976" s="4">
        <f t="shared" si="93"/>
        <v>1.0067609704316119E-2</v>
      </c>
    </row>
    <row r="5977" spans="1:22" x14ac:dyDescent="0.25">
      <c r="A5977" s="1">
        <v>36671</v>
      </c>
      <c r="B5977">
        <v>95.15625</v>
      </c>
      <c r="C5977">
        <v>94.361717220000003</v>
      </c>
      <c r="D5977">
        <v>34255680</v>
      </c>
      <c r="E5977" t="s">
        <v>11</v>
      </c>
      <c r="F5977" t="s">
        <v>16</v>
      </c>
      <c r="G5977" t="str">
        <f>IF(OR(F5977="Jan",F5977="Feb",F5977="Mar"),"Q1",
IF(OR(F5977="Apr",F5977="May",F5977="Jun"),"Q2",
IF(OR(F5977="Jul",F5977="Aug",F5977="Sep"),"Q3",
IF(OR(F5977="Oct",F5977="Nov",F5977="Dec"),"Q4",""))))</f>
        <v>Q2</v>
      </c>
      <c r="H5977" t="str">
        <f>"Q"&amp;INT((MONTH(A5977)-1)/3)+1</f>
        <v>Q2</v>
      </c>
      <c r="I5977">
        <v>2000</v>
      </c>
      <c r="J5977" t="str">
        <f>IF(C5977&gt;B5977, "Bullish", IF(B5977&gt;C5977, "Bearish", "Neutral"))</f>
        <v>Bearish</v>
      </c>
      <c r="K5977" t="str">
        <f>IF(C5978&gt;C5977, "Buy", "")</f>
        <v>Buy</v>
      </c>
      <c r="L5977" t="str">
        <f>IF(C5978&lt;C5977, "Sell", "")</f>
        <v/>
      </c>
      <c r="V5977" s="4">
        <f t="shared" si="93"/>
        <v>1.3476928518627185E-3</v>
      </c>
    </row>
    <row r="5978" spans="1:22" x14ac:dyDescent="0.25">
      <c r="A5978" s="1">
        <v>36670</v>
      </c>
      <c r="B5978">
        <v>92.203125</v>
      </c>
      <c r="C5978">
        <v>94.489059449999999</v>
      </c>
      <c r="D5978">
        <v>38866432</v>
      </c>
      <c r="E5978" t="s">
        <v>10</v>
      </c>
      <c r="F5978" t="s">
        <v>16</v>
      </c>
      <c r="G5978" t="str">
        <f>IF(OR(F5978="Jan",F5978="Feb",F5978="Mar"),"Q1",
IF(OR(F5978="Apr",F5978="May",F5978="Jun"),"Q2",
IF(OR(F5978="Jul",F5978="Aug",F5978="Sep"),"Q3",
IF(OR(F5978="Oct",F5978="Nov",F5978="Dec"),"Q4",""))))</f>
        <v>Q2</v>
      </c>
      <c r="H5978" t="str">
        <f>"Q"&amp;INT((MONTH(A5978)-1)/3)+1</f>
        <v>Q2</v>
      </c>
      <c r="I5978">
        <v>2000</v>
      </c>
      <c r="J5978" t="str">
        <f>IF(C5978&gt;B5978, "Bullish", IF(B5978&gt;C5978, "Bearish", "Neutral"))</f>
        <v>Bullish</v>
      </c>
      <c r="K5978" t="str">
        <f>IF(C5979&gt;C5978, "Buy", "")</f>
        <v/>
      </c>
      <c r="L5978" t="str">
        <f>IF(C5979&lt;C5978, "Sell", "")</f>
        <v>Sell</v>
      </c>
      <c r="V5978" s="4">
        <f t="shared" si="93"/>
        <v>-5.1442662704585954E-3</v>
      </c>
    </row>
    <row r="5979" spans="1:22" x14ac:dyDescent="0.25">
      <c r="A5979" s="1">
        <v>36669</v>
      </c>
      <c r="B5979">
        <v>90.625778199999999</v>
      </c>
      <c r="C5979">
        <v>94.005470279999997</v>
      </c>
      <c r="D5979">
        <v>34424576</v>
      </c>
      <c r="E5979" t="s">
        <v>9</v>
      </c>
      <c r="F5979" t="s">
        <v>16</v>
      </c>
      <c r="G5979" t="str">
        <f>IF(OR(F5979="Jan",F5979="Feb",F5979="Mar"),"Q1",
IF(OR(F5979="Apr",F5979="May",F5979="Jun"),"Q2",
IF(OR(F5979="Jul",F5979="Aug",F5979="Sep"),"Q3",
IF(OR(F5979="Oct",F5979="Nov",F5979="Dec"),"Q4",""))))</f>
        <v>Q2</v>
      </c>
      <c r="H5979" t="str">
        <f>"Q"&amp;INT((MONTH(A5979)-1)/3)+1</f>
        <v>Q2</v>
      </c>
      <c r="I5979">
        <v>2000</v>
      </c>
      <c r="J5979" t="str">
        <f>IF(C5979&gt;B5979, "Bullish", IF(B5979&gt;C5979, "Bearish", "Neutral"))</f>
        <v>Bullish</v>
      </c>
      <c r="K5979" t="str">
        <f>IF(C5980&gt;C5979, "Buy", "")</f>
        <v/>
      </c>
      <c r="L5979" t="str">
        <f>IF(C5980&lt;C5979, "Sell", "")</f>
        <v>Sell</v>
      </c>
      <c r="V5979" s="4">
        <f t="shared" si="93"/>
        <v>-1.3024094615255064E-2</v>
      </c>
    </row>
    <row r="5980" spans="1:22" x14ac:dyDescent="0.25">
      <c r="A5980" s="1">
        <v>36668</v>
      </c>
      <c r="B5980">
        <v>97.78125</v>
      </c>
      <c r="C5980">
        <v>92.796875</v>
      </c>
      <c r="D5980">
        <v>27676736</v>
      </c>
      <c r="E5980" t="s">
        <v>7</v>
      </c>
      <c r="F5980" t="s">
        <v>16</v>
      </c>
      <c r="G5980" t="str">
        <f>IF(OR(F5980="Jan",F5980="Feb",F5980="Mar"),"Q1",
IF(OR(F5980="Apr",F5980="May",F5980="Jun"),"Q2",
IF(OR(F5980="Jul",F5980="Aug",F5980="Sep"),"Q3",
IF(OR(F5980="Oct",F5980="Nov",F5980="Dec"),"Q4",""))))</f>
        <v>Q2</v>
      </c>
      <c r="H5980" t="str">
        <f>"Q"&amp;INT((MONTH(A5980)-1)/3)+1</f>
        <v>Q2</v>
      </c>
      <c r="I5980">
        <v>2000</v>
      </c>
      <c r="J5980" t="str">
        <f>IF(C5980&gt;B5980, "Bullish", IF(B5980&gt;C5980, "Bearish", "Neutral"))</f>
        <v>Bearish</v>
      </c>
      <c r="K5980" t="str">
        <f>IF(C5981&gt;C5980, "Buy", "")</f>
        <v>Buy</v>
      </c>
      <c r="L5980" t="str">
        <f>IF(C5981&lt;C5980, "Sell", "")</f>
        <v/>
      </c>
      <c r="V5980" s="4">
        <f t="shared" si="93"/>
        <v>8.0130428376878796E-2</v>
      </c>
    </row>
    <row r="5981" spans="1:22" x14ac:dyDescent="0.25">
      <c r="A5981" s="1">
        <v>36665</v>
      </c>
      <c r="B5981">
        <v>107.8148422</v>
      </c>
      <c r="C5981">
        <v>100.8804703</v>
      </c>
      <c r="D5981">
        <v>35789312</v>
      </c>
      <c r="E5981" t="s">
        <v>12</v>
      </c>
      <c r="F5981" t="s">
        <v>16</v>
      </c>
      <c r="G5981" t="str">
        <f>IF(OR(F5981="Jan",F5981="Feb",F5981="Mar"),"Q1",
IF(OR(F5981="Apr",F5981="May",F5981="Jun"),"Q2",
IF(OR(F5981="Jul",F5981="Aug",F5981="Sep"),"Q3",
IF(OR(F5981="Oct",F5981="Nov",F5981="Dec"),"Q4",""))))</f>
        <v>Q2</v>
      </c>
      <c r="H5981" t="str">
        <f>"Q"&amp;INT((MONTH(A5981)-1)/3)+1</f>
        <v>Q2</v>
      </c>
      <c r="I5981">
        <v>2000</v>
      </c>
      <c r="J5981" t="str">
        <f>IF(C5981&gt;B5981, "Bullish", IF(B5981&gt;C5981, "Bearish", "Neutral"))</f>
        <v>Bearish</v>
      </c>
      <c r="K5981" t="str">
        <f>IF(C5982&gt;C5981, "Buy", "")</f>
        <v>Buy</v>
      </c>
      <c r="L5981" t="str">
        <f>IF(C5982&lt;C5981, "Sell", "")</f>
        <v/>
      </c>
      <c r="V5981" s="4">
        <f t="shared" si="93"/>
        <v>6.4005450053373061E-2</v>
      </c>
    </row>
    <row r="5982" spans="1:22" x14ac:dyDescent="0.25">
      <c r="A5982" s="1">
        <v>36664</v>
      </c>
      <c r="B5982">
        <v>108.59375</v>
      </c>
      <c r="C5982">
        <v>107.7789078</v>
      </c>
      <c r="D5982">
        <v>16329728</v>
      </c>
      <c r="E5982" t="s">
        <v>11</v>
      </c>
      <c r="F5982" t="s">
        <v>16</v>
      </c>
      <c r="G5982" t="str">
        <f>IF(OR(F5982="Jan",F5982="Feb",F5982="Mar"),"Q1",
IF(OR(F5982="Apr",F5982="May",F5982="Jun"),"Q2",
IF(OR(F5982="Jul",F5982="Aug",F5982="Sep"),"Q3",
IF(OR(F5982="Oct",F5982="Nov",F5982="Dec"),"Q4",""))))</f>
        <v>Q2</v>
      </c>
      <c r="H5982" t="str">
        <f>"Q"&amp;INT((MONTH(A5982)-1)/3)+1</f>
        <v>Q2</v>
      </c>
      <c r="I5982">
        <v>2000</v>
      </c>
      <c r="J5982" t="str">
        <f>IF(C5982&gt;B5982, "Bullish", IF(B5982&gt;C5982, "Bearish", "Neutral"))</f>
        <v>Bearish</v>
      </c>
      <c r="K5982" t="str">
        <f>IF(C5983&gt;C5982, "Buy", "")</f>
        <v>Buy</v>
      </c>
      <c r="L5982" t="str">
        <f>IF(C5983&lt;C5982, "Sell", "")</f>
        <v/>
      </c>
      <c r="V5982" s="4">
        <f t="shared" si="93"/>
        <v>9.3352576996405829E-3</v>
      </c>
    </row>
    <row r="5983" spans="1:22" x14ac:dyDescent="0.25">
      <c r="A5983" s="1">
        <v>36663</v>
      </c>
      <c r="B5983">
        <v>111.9781265</v>
      </c>
      <c r="C5983">
        <v>108.7945328</v>
      </c>
      <c r="D5983">
        <v>24953152</v>
      </c>
      <c r="E5983" t="s">
        <v>10</v>
      </c>
      <c r="F5983" t="s">
        <v>16</v>
      </c>
      <c r="G5983" t="str">
        <f>IF(OR(F5983="Jan",F5983="Feb",F5983="Mar"),"Q1",
IF(OR(F5983="Apr",F5983="May",F5983="Jun"),"Q2",
IF(OR(F5983="Jul",F5983="Aug",F5983="Sep"),"Q3",
IF(OR(F5983="Oct",F5983="Nov",F5983="Dec"),"Q4",""))))</f>
        <v>Q2</v>
      </c>
      <c r="H5983" t="str">
        <f>"Q"&amp;INT((MONTH(A5983)-1)/3)+1</f>
        <v>Q2</v>
      </c>
      <c r="I5983">
        <v>2000</v>
      </c>
      <c r="J5983" t="str">
        <f>IF(C5983&gt;B5983, "Bullish", IF(B5983&gt;C5983, "Bearish", "Neutral"))</f>
        <v>Bearish</v>
      </c>
      <c r="K5983" t="str">
        <f>IF(C5984&gt;C5983, "Buy", "")</f>
        <v/>
      </c>
      <c r="L5983" t="str">
        <f>IF(C5984&lt;C5983, "Sell", "")</f>
        <v>Sell</v>
      </c>
      <c r="V5983" s="4">
        <f t="shared" si="93"/>
        <v>-1.4416031204408434E-2</v>
      </c>
    </row>
    <row r="5984" spans="1:22" x14ac:dyDescent="0.25">
      <c r="A5984" s="1">
        <v>36662</v>
      </c>
      <c r="B5984">
        <v>109.359375</v>
      </c>
      <c r="C5984">
        <v>107.248436</v>
      </c>
      <c r="D5984">
        <v>30106112</v>
      </c>
      <c r="E5984" t="s">
        <v>9</v>
      </c>
      <c r="F5984" t="s">
        <v>16</v>
      </c>
      <c r="G5984" t="str">
        <f>IF(OR(F5984="Jan",F5984="Feb",F5984="Mar"),"Q1",
IF(OR(F5984="Apr",F5984="May",F5984="Jun"),"Q2",
IF(OR(F5984="Jul",F5984="Aug",F5984="Sep"),"Q3",
IF(OR(F5984="Oct",F5984="Nov",F5984="Dec"),"Q4",""))))</f>
        <v>Q2</v>
      </c>
      <c r="H5984" t="str">
        <f>"Q"&amp;INT((MONTH(A5984)-1)/3)+1</f>
        <v>Q2</v>
      </c>
      <c r="I5984">
        <v>2000</v>
      </c>
      <c r="J5984" t="str">
        <f>IF(C5984&gt;B5984, "Bullish", IF(B5984&gt;C5984, "Bearish", "Neutral"))</f>
        <v>Bearish</v>
      </c>
      <c r="K5984" t="str">
        <f>IF(C5985&gt;C5984, "Buy", "")</f>
        <v>Buy</v>
      </c>
      <c r="L5984" t="str">
        <f>IF(C5985&lt;C5984, "Sell", "")</f>
        <v/>
      </c>
      <c r="V5984" s="4">
        <f t="shared" si="93"/>
        <v>1.0865634827106799E-2</v>
      </c>
    </row>
    <row r="5985" spans="1:22" x14ac:dyDescent="0.25">
      <c r="A5985" s="1">
        <v>36661</v>
      </c>
      <c r="B5985">
        <v>106.328125</v>
      </c>
      <c r="C5985">
        <v>108.4265594</v>
      </c>
      <c r="D5985">
        <v>43260224</v>
      </c>
      <c r="E5985" t="s">
        <v>7</v>
      </c>
      <c r="F5985" t="s">
        <v>16</v>
      </c>
      <c r="G5985" t="str">
        <f>IF(OR(F5985="Jan",F5985="Feb",F5985="Mar"),"Q1",
IF(OR(F5985="Apr",F5985="May",F5985="Jun"),"Q2",
IF(OR(F5985="Jul",F5985="Aug",F5985="Sep"),"Q3",
IF(OR(F5985="Oct",F5985="Nov",F5985="Dec"),"Q4",""))))</f>
        <v>Q2</v>
      </c>
      <c r="H5985" t="str">
        <f>"Q"&amp;INT((MONTH(A5985)-1)/3)+1</f>
        <v>Q2</v>
      </c>
      <c r="I5985">
        <v>2000</v>
      </c>
      <c r="J5985" t="str">
        <f>IF(C5985&gt;B5985, "Bullish", IF(B5985&gt;C5985, "Bearish", "Neutral"))</f>
        <v>Bullish</v>
      </c>
      <c r="K5985" t="str">
        <f>IF(C5986&gt;C5985, "Buy", "")</f>
        <v/>
      </c>
      <c r="L5985" t="str">
        <f>IF(C5986&lt;C5985, "Sell", "")</f>
        <v>Sell</v>
      </c>
      <c r="V5985" s="4">
        <f t="shared" si="93"/>
        <v>-1.1427057484732E-2</v>
      </c>
    </row>
    <row r="5986" spans="1:22" x14ac:dyDescent="0.25">
      <c r="A5986" s="1">
        <v>36658</v>
      </c>
      <c r="B5986">
        <v>111.71875</v>
      </c>
      <c r="C5986">
        <v>107.201561</v>
      </c>
      <c r="D5986">
        <v>32175744</v>
      </c>
      <c r="E5986" t="s">
        <v>12</v>
      </c>
      <c r="F5986" t="s">
        <v>16</v>
      </c>
      <c r="G5986" t="str">
        <f>IF(OR(F5986="Jan",F5986="Feb",F5986="Mar"),"Q1",
IF(OR(F5986="Apr",F5986="May",F5986="Jun"),"Q2",
IF(OR(F5986="Jul",F5986="Aug",F5986="Sep"),"Q3",
IF(OR(F5986="Oct",F5986="Nov",F5986="Dec"),"Q4",""))))</f>
        <v>Q2</v>
      </c>
      <c r="H5986" t="str">
        <f>"Q"&amp;INT((MONTH(A5986)-1)/3)+1</f>
        <v>Q2</v>
      </c>
      <c r="I5986">
        <v>2000</v>
      </c>
      <c r="J5986" t="str">
        <f>IF(C5986&gt;B5986, "Bullish", IF(B5986&gt;C5986, "Bearish", "Neutral"))</f>
        <v>Bearish</v>
      </c>
      <c r="K5986" t="str">
        <f>IF(C5987&gt;C5986, "Buy", "")</f>
        <v>Buy</v>
      </c>
      <c r="L5986" t="str">
        <f>IF(C5987&lt;C5986, "Sell", "")</f>
        <v/>
      </c>
      <c r="V5986" s="4">
        <f t="shared" si="93"/>
        <v>2.8331922144981762E-2</v>
      </c>
    </row>
    <row r="5987" spans="1:22" x14ac:dyDescent="0.25">
      <c r="A5987" s="1">
        <v>36657</v>
      </c>
      <c r="B5987">
        <v>118.90625</v>
      </c>
      <c r="C5987">
        <v>110.3273468</v>
      </c>
      <c r="D5987">
        <v>31749632</v>
      </c>
      <c r="E5987" t="s">
        <v>11</v>
      </c>
      <c r="F5987" t="s">
        <v>16</v>
      </c>
      <c r="G5987" t="str">
        <f>IF(OR(F5987="Jan",F5987="Feb",F5987="Mar"),"Q1",
IF(OR(F5987="Apr",F5987="May",F5987="Jun"),"Q2",
IF(OR(F5987="Jul",F5987="Aug",F5987="Sep"),"Q3",
IF(OR(F5987="Oct",F5987="Nov",F5987="Dec"),"Q4",""))))</f>
        <v>Q2</v>
      </c>
      <c r="H5987" t="str">
        <f>"Q"&amp;INT((MONTH(A5987)-1)/3)+1</f>
        <v>Q2</v>
      </c>
      <c r="I5987">
        <v>2000</v>
      </c>
      <c r="J5987" t="str">
        <f>IF(C5987&gt;B5987, "Bullish", IF(B5987&gt;C5987, "Bearish", "Neutral"))</f>
        <v>Bearish</v>
      </c>
      <c r="K5987" t="str">
        <f>IF(C5988&gt;C5987, "Buy", "")</f>
        <v>Buy</v>
      </c>
      <c r="L5987" t="str">
        <f>IF(C5988&lt;C5987, "Sell", "")</f>
        <v/>
      </c>
      <c r="V5987" s="4">
        <f t="shared" si="93"/>
        <v>9.0195141367217721E-2</v>
      </c>
    </row>
    <row r="5988" spans="1:22" x14ac:dyDescent="0.25">
      <c r="A5988" s="1">
        <v>36656</v>
      </c>
      <c r="B5988">
        <v>124.21875</v>
      </c>
      <c r="C5988">
        <v>121.2648468</v>
      </c>
      <c r="D5988">
        <v>24130816</v>
      </c>
      <c r="E5988" t="s">
        <v>10</v>
      </c>
      <c r="F5988" t="s">
        <v>16</v>
      </c>
      <c r="G5988" t="str">
        <f>IF(OR(F5988="Jan",F5988="Feb",F5988="Mar"),"Q1",
IF(OR(F5988="Apr",F5988="May",F5988="Jun"),"Q2",
IF(OR(F5988="Jul",F5988="Aug",F5988="Sep"),"Q3",
IF(OR(F5988="Oct",F5988="Nov",F5988="Dec"),"Q4",""))))</f>
        <v>Q2</v>
      </c>
      <c r="H5988" t="str">
        <f>"Q"&amp;INT((MONTH(A5988)-1)/3)+1</f>
        <v>Q2</v>
      </c>
      <c r="I5988">
        <v>2000</v>
      </c>
      <c r="J5988" t="str">
        <f>IF(C5988&gt;B5988, "Bullish", IF(B5988&gt;C5988, "Bearish", "Neutral"))</f>
        <v>Bearish</v>
      </c>
      <c r="K5988" t="str">
        <f>IF(C5989&gt;C5988, "Buy", "")</f>
        <v>Buy</v>
      </c>
      <c r="L5988" t="str">
        <f>IF(C5989&lt;C5988, "Sell", "")</f>
        <v/>
      </c>
      <c r="V5988" s="4">
        <f t="shared" si="93"/>
        <v>1.4607644083291004E-2</v>
      </c>
    </row>
    <row r="5989" spans="1:22" x14ac:dyDescent="0.25">
      <c r="A5989" s="1">
        <v>36655</v>
      </c>
      <c r="B5989">
        <v>117.203125</v>
      </c>
      <c r="C5989">
        <v>123.0625</v>
      </c>
      <c r="D5989">
        <v>31215296</v>
      </c>
      <c r="E5989" t="s">
        <v>9</v>
      </c>
      <c r="F5989" t="s">
        <v>16</v>
      </c>
      <c r="G5989" t="str">
        <f>IF(OR(F5989="Jan",F5989="Feb",F5989="Mar"),"Q1",
IF(OR(F5989="Apr",F5989="May",F5989="Jun"),"Q2",
IF(OR(F5989="Jul",F5989="Aug",F5989="Sep"),"Q3",
IF(OR(F5989="Oct",F5989="Nov",F5989="Dec"),"Q4",""))))</f>
        <v>Q2</v>
      </c>
      <c r="H5989" t="str">
        <f>"Q"&amp;INT((MONTH(A5989)-1)/3)+1</f>
        <v>Q2</v>
      </c>
      <c r="I5989">
        <v>2000</v>
      </c>
      <c r="J5989" t="str">
        <f>IF(C5989&gt;B5989, "Bullish", IF(B5989&gt;C5989, "Bearish", "Neutral"))</f>
        <v>Bullish</v>
      </c>
      <c r="K5989" t="str">
        <f>IF(C5990&gt;C5989, "Buy", "")</f>
        <v/>
      </c>
      <c r="L5989" t="str">
        <f>IF(C5990&lt;C5989, "Sell", "")</f>
        <v>Sell</v>
      </c>
      <c r="V5989" s="4">
        <f t="shared" si="93"/>
        <v>-3.6615889555475581E-2</v>
      </c>
    </row>
    <row r="5990" spans="1:22" x14ac:dyDescent="0.25">
      <c r="A5990" s="1">
        <v>36654</v>
      </c>
      <c r="B5990">
        <v>134.359375</v>
      </c>
      <c r="C5990">
        <v>118.7156219</v>
      </c>
      <c r="D5990">
        <v>48399424</v>
      </c>
      <c r="E5990" t="s">
        <v>7</v>
      </c>
      <c r="F5990" t="s">
        <v>16</v>
      </c>
      <c r="G5990" t="str">
        <f>IF(OR(F5990="Jan",F5990="Feb",F5990="Mar"),"Q1",
IF(OR(F5990="Apr",F5990="May",F5990="Jun"),"Q2",
IF(OR(F5990="Jul",F5990="Aug",F5990="Sep"),"Q3",
IF(OR(F5990="Oct",F5990="Nov",F5990="Dec"),"Q4",""))))</f>
        <v>Q2</v>
      </c>
      <c r="H5990" t="str">
        <f>"Q"&amp;INT((MONTH(A5990)-1)/3)+1</f>
        <v>Q2</v>
      </c>
      <c r="I5990">
        <v>2000</v>
      </c>
      <c r="J5990" t="str">
        <f>IF(C5990&gt;B5990, "Bullish", IF(B5990&gt;C5990, "Bearish", "Neutral"))</f>
        <v>Bearish</v>
      </c>
      <c r="K5990" t="str">
        <f>IF(C5991&gt;C5990, "Buy", "")</f>
        <v>Buy</v>
      </c>
      <c r="L5990" t="str">
        <f>IF(C5991&lt;C5990, "Sell", "")</f>
        <v/>
      </c>
      <c r="V5990" s="4">
        <f t="shared" si="93"/>
        <v>0.11302827438711183</v>
      </c>
    </row>
    <row r="5991" spans="1:22" x14ac:dyDescent="0.25">
      <c r="A5991" s="1">
        <v>36651</v>
      </c>
      <c r="B5991">
        <v>128.59375</v>
      </c>
      <c r="C5991">
        <v>133.84375</v>
      </c>
      <c r="D5991">
        <v>30822080</v>
      </c>
      <c r="E5991" t="s">
        <v>12</v>
      </c>
      <c r="F5991" t="s">
        <v>16</v>
      </c>
      <c r="G5991" t="str">
        <f>IF(OR(F5991="Jan",F5991="Feb",F5991="Mar"),"Q1",
IF(OR(F5991="Apr",F5991="May",F5991="Jun"),"Q2",
IF(OR(F5991="Jul",F5991="Aug",F5991="Sep"),"Q3",
IF(OR(F5991="Oct",F5991="Nov",F5991="Dec"),"Q4",""))))</f>
        <v>Q2</v>
      </c>
      <c r="H5991" t="str">
        <f>"Q"&amp;INT((MONTH(A5991)-1)/3)+1</f>
        <v>Q2</v>
      </c>
      <c r="I5991">
        <v>2000</v>
      </c>
      <c r="J5991" t="str">
        <f>IF(C5991&gt;B5991, "Bullish", IF(B5991&gt;C5991, "Bearish", "Neutral"))</f>
        <v>Bullish</v>
      </c>
      <c r="K5991" t="str">
        <f>IF(C5992&gt;C5991, "Buy", "")</f>
        <v/>
      </c>
      <c r="L5991" t="str">
        <f>IF(C5992&lt;C5991, "Sell", "")</f>
        <v>Sell</v>
      </c>
      <c r="V5991" s="4">
        <f t="shared" si="93"/>
        <v>-4.7245900376230943E-2</v>
      </c>
    </row>
    <row r="5992" spans="1:22" x14ac:dyDescent="0.25">
      <c r="A5992" s="1">
        <v>36650</v>
      </c>
      <c r="B5992">
        <v>120.15625</v>
      </c>
      <c r="C5992">
        <v>127.8054657</v>
      </c>
      <c r="D5992">
        <v>25117504</v>
      </c>
      <c r="E5992" t="s">
        <v>11</v>
      </c>
      <c r="F5992" t="s">
        <v>16</v>
      </c>
      <c r="G5992" t="str">
        <f>IF(OR(F5992="Jan",F5992="Feb",F5992="Mar"),"Q1",
IF(OR(F5992="Apr",F5992="May",F5992="Jun"),"Q2",
IF(OR(F5992="Jul",F5992="Aug",F5992="Sep"),"Q3",
IF(OR(F5992="Oct",F5992="Nov",F5992="Dec"),"Q4",""))))</f>
        <v>Q2</v>
      </c>
      <c r="H5992" t="str">
        <f>"Q"&amp;INT((MONTH(A5992)-1)/3)+1</f>
        <v>Q2</v>
      </c>
      <c r="I5992">
        <v>2000</v>
      </c>
      <c r="J5992" t="str">
        <f>IF(C5992&gt;B5992, "Bullish", IF(B5992&gt;C5992, "Bearish", "Neutral"))</f>
        <v>Bullish</v>
      </c>
      <c r="K5992" t="str">
        <f>IF(C5993&gt;C5992, "Buy", "")</f>
        <v/>
      </c>
      <c r="L5992" t="str">
        <f>IF(C5993&lt;C5992, "Sell", "")</f>
        <v>Sell</v>
      </c>
      <c r="V5992" s="4">
        <f t="shared" si="93"/>
        <v>-6.9375976605798723E-2</v>
      </c>
    </row>
    <row r="5993" spans="1:22" x14ac:dyDescent="0.25">
      <c r="A5993" s="1">
        <v>36649</v>
      </c>
      <c r="B5993">
        <v>114.84375</v>
      </c>
      <c r="C5993">
        <v>119.514061</v>
      </c>
      <c r="D5993">
        <v>32888000</v>
      </c>
      <c r="E5993" t="s">
        <v>10</v>
      </c>
      <c r="F5993" t="s">
        <v>16</v>
      </c>
      <c r="G5993" t="str">
        <f>IF(OR(F5993="Jan",F5993="Feb",F5993="Mar"),"Q1",
IF(OR(F5993="Apr",F5993="May",F5993="Jun"),"Q2",
IF(OR(F5993="Jul",F5993="Aug",F5993="Sep"),"Q3",
IF(OR(F5993="Oct",F5993="Nov",F5993="Dec"),"Q4",""))))</f>
        <v>Q2</v>
      </c>
      <c r="H5993" t="str">
        <f>"Q"&amp;INT((MONTH(A5993)-1)/3)+1</f>
        <v>Q2</v>
      </c>
      <c r="I5993">
        <v>2000</v>
      </c>
      <c r="J5993" t="str">
        <f>IF(C5993&gt;B5993, "Bullish", IF(B5993&gt;C5993, "Bearish", "Neutral"))</f>
        <v>Bullish</v>
      </c>
      <c r="K5993" t="str">
        <f>IF(C5994&gt;C5993, "Buy", "")</f>
        <v>Buy</v>
      </c>
      <c r="L5993" t="str">
        <f>IF(C5994&lt;C5993, "Sell", "")</f>
        <v/>
      </c>
      <c r="V5993" s="4">
        <f t="shared" si="93"/>
        <v>2.9733728704878924E-2</v>
      </c>
    </row>
    <row r="5994" spans="1:22" x14ac:dyDescent="0.25">
      <c r="A5994" s="1">
        <v>36648</v>
      </c>
      <c r="B5994">
        <v>128.90625</v>
      </c>
      <c r="C5994">
        <v>123.1765594</v>
      </c>
      <c r="D5994">
        <v>25582336</v>
      </c>
      <c r="E5994" t="s">
        <v>9</v>
      </c>
      <c r="F5994" t="s">
        <v>16</v>
      </c>
      <c r="G5994" t="str">
        <f>IF(OR(F5994="Jan",F5994="Feb",F5994="Mar"),"Q1",
IF(OR(F5994="Apr",F5994="May",F5994="Jun"),"Q2",
IF(OR(F5994="Jul",F5994="Aug",F5994="Sep"),"Q3",
IF(OR(F5994="Oct",F5994="Nov",F5994="Dec"),"Q4",""))))</f>
        <v>Q2</v>
      </c>
      <c r="H5994" t="str">
        <f>"Q"&amp;INT((MONTH(A5994)-1)/3)+1</f>
        <v>Q2</v>
      </c>
      <c r="I5994">
        <v>2000</v>
      </c>
      <c r="J5994" t="str">
        <f>IF(C5994&gt;B5994, "Bullish", IF(B5994&gt;C5994, "Bearish", "Neutral"))</f>
        <v>Bearish</v>
      </c>
      <c r="K5994" t="str">
        <f>IF(C5995&gt;C5994, "Buy", "")</f>
        <v>Buy</v>
      </c>
      <c r="L5994" t="str">
        <f>IF(C5995&lt;C5994, "Sell", "")</f>
        <v/>
      </c>
      <c r="V5994" s="4">
        <f t="shared" si="93"/>
        <v>2.934749738184626E-2</v>
      </c>
    </row>
    <row r="5995" spans="1:22" x14ac:dyDescent="0.25">
      <c r="A5995" s="1">
        <v>36647</v>
      </c>
      <c r="B5995">
        <v>126.9007797</v>
      </c>
      <c r="C5995">
        <v>126.9007797</v>
      </c>
      <c r="D5995">
        <v>0</v>
      </c>
      <c r="E5995" t="s">
        <v>7</v>
      </c>
      <c r="F5995" t="s">
        <v>16</v>
      </c>
      <c r="G5995" t="str">
        <f>IF(OR(F5995="Jan",F5995="Feb",F5995="Mar"),"Q1",
IF(OR(F5995="Apr",F5995="May",F5995="Jun"),"Q2",
IF(OR(F5995="Jul",F5995="Aug",F5995="Sep"),"Q3",
IF(OR(F5995="Oct",F5995="Nov",F5995="Dec"),"Q4",""))))</f>
        <v>Q2</v>
      </c>
      <c r="H5995" t="str">
        <f>"Q"&amp;INT((MONTH(A5995)-1)/3)+1</f>
        <v>Q2</v>
      </c>
      <c r="I5995">
        <v>2000</v>
      </c>
      <c r="J5995" t="str">
        <f>IF(C5995&gt;B5995, "Bullish", IF(B5995&gt;C5995, "Bearish", "Neutral"))</f>
        <v>Neutral</v>
      </c>
      <c r="K5995" t="str">
        <f>IF(C5996&gt;C5995, "Buy", "")</f>
        <v/>
      </c>
      <c r="L5995" t="str">
        <f>IF(C5996&lt;C5995, "Sell", "")</f>
        <v/>
      </c>
      <c r="V5995" s="4">
        <f t="shared" si="93"/>
        <v>0</v>
      </c>
    </row>
    <row r="5996" spans="1:22" x14ac:dyDescent="0.25">
      <c r="A5996" s="1">
        <v>36644</v>
      </c>
      <c r="B5996">
        <v>126.5625</v>
      </c>
      <c r="C5996">
        <v>126.9007797</v>
      </c>
      <c r="D5996">
        <v>19109696</v>
      </c>
      <c r="E5996" t="s">
        <v>12</v>
      </c>
      <c r="F5996" t="s">
        <v>15</v>
      </c>
      <c r="G5996" t="str">
        <f>IF(OR(F5996="Jan",F5996="Feb",F5996="Mar"),"Q1",
IF(OR(F5996="Apr",F5996="May",F5996="Jun"),"Q2",
IF(OR(F5996="Jul",F5996="Aug",F5996="Sep"),"Q3",
IF(OR(F5996="Oct",F5996="Nov",F5996="Dec"),"Q4",""))))</f>
        <v>Q2</v>
      </c>
      <c r="H5996" t="str">
        <f>"Q"&amp;INT((MONTH(A5996)-1)/3)+1</f>
        <v>Q2</v>
      </c>
      <c r="I5996">
        <v>2000</v>
      </c>
      <c r="J5996" t="str">
        <f>IF(C5996&gt;B5996, "Bullish", IF(B5996&gt;C5996, "Bearish", "Neutral"))</f>
        <v>Bullish</v>
      </c>
      <c r="K5996" t="str">
        <f>IF(C5997&gt;C5996, "Buy", "")</f>
        <v/>
      </c>
      <c r="L5996" t="str">
        <f>IF(C5997&lt;C5996, "Sell", "")</f>
        <v>Sell</v>
      </c>
      <c r="V5996" s="4">
        <f t="shared" si="93"/>
        <v>-1.6699514605396905E-2</v>
      </c>
    </row>
    <row r="5997" spans="1:22" x14ac:dyDescent="0.25">
      <c r="A5997" s="1">
        <v>36643</v>
      </c>
      <c r="B5997">
        <v>124.84375</v>
      </c>
      <c r="C5997">
        <v>124.8164063</v>
      </c>
      <c r="D5997">
        <v>24835072</v>
      </c>
      <c r="E5997" t="s">
        <v>11</v>
      </c>
      <c r="F5997" t="s">
        <v>15</v>
      </c>
      <c r="G5997" t="str">
        <f>IF(OR(F5997="Jan",F5997="Feb",F5997="Mar"),"Q1",
IF(OR(F5997="Apr",F5997="May",F5997="Jun"),"Q2",
IF(OR(F5997="Jul",F5997="Aug",F5997="Sep"),"Q3",
IF(OR(F5997="Oct",F5997="Nov",F5997="Dec"),"Q4",""))))</f>
        <v>Q2</v>
      </c>
      <c r="H5997" t="str">
        <f>"Q"&amp;INT((MONTH(A5997)-1)/3)+1</f>
        <v>Q2</v>
      </c>
      <c r="I5997">
        <v>2000</v>
      </c>
      <c r="J5997" t="str">
        <f>IF(C5997&gt;B5997, "Bullish", IF(B5997&gt;C5997, "Bearish", "Neutral"))</f>
        <v>Bearish</v>
      </c>
      <c r="K5997" t="str">
        <f>IF(C5998&gt;C5997, "Buy", "")</f>
        <v/>
      </c>
      <c r="L5997" t="str">
        <f>IF(C5998&lt;C5997, "Sell", "")</f>
        <v>Sell</v>
      </c>
      <c r="V5997" s="4">
        <f t="shared" si="93"/>
        <v>-3.1687107187483014E-2</v>
      </c>
    </row>
    <row r="5998" spans="1:22" x14ac:dyDescent="0.25">
      <c r="A5998" s="1">
        <v>36642</v>
      </c>
      <c r="B5998">
        <v>120.9820328</v>
      </c>
      <c r="C5998">
        <v>120.982811</v>
      </c>
      <c r="D5998">
        <v>4330048</v>
      </c>
      <c r="E5998" t="s">
        <v>10</v>
      </c>
      <c r="F5998" t="s">
        <v>15</v>
      </c>
      <c r="G5998" t="str">
        <f>IF(OR(F5998="Jan",F5998="Feb",F5998="Mar"),"Q1",
IF(OR(F5998="Apr",F5998="May",F5998="Jun"),"Q2",
IF(OR(F5998="Jul",F5998="Aug",F5998="Sep"),"Q3",
IF(OR(F5998="Oct",F5998="Nov",F5998="Dec"),"Q4",""))))</f>
        <v>Q2</v>
      </c>
      <c r="H5998" t="str">
        <f>"Q"&amp;INT((MONTH(A5998)-1)/3)+1</f>
        <v>Q2</v>
      </c>
      <c r="I5998">
        <v>2000</v>
      </c>
      <c r="J5998" t="str">
        <f>IF(C5998&gt;B5998, "Bullish", IF(B5998&gt;C5998, "Bearish", "Neutral"))</f>
        <v>Bullish</v>
      </c>
      <c r="K5998" t="str">
        <f>IF(C5999&gt;C5998, "Buy", "")</f>
        <v/>
      </c>
      <c r="L5998" t="str">
        <f>IF(C5999&lt;C5998, "Sell", "")</f>
        <v>Sell</v>
      </c>
      <c r="V5998" s="4">
        <f t="shared" si="93"/>
        <v>-7.9548515745716142E-2</v>
      </c>
    </row>
    <row r="5999" spans="1:22" x14ac:dyDescent="0.25">
      <c r="A5999" s="1">
        <v>36641</v>
      </c>
      <c r="B5999">
        <v>112.75</v>
      </c>
      <c r="C5999">
        <v>112.0679703</v>
      </c>
      <c r="D5999">
        <v>16440064</v>
      </c>
      <c r="E5999" t="s">
        <v>9</v>
      </c>
      <c r="F5999" t="s">
        <v>15</v>
      </c>
      <c r="G5999" t="str">
        <f>IF(OR(F5999="Jan",F5999="Feb",F5999="Mar"),"Q1",
IF(OR(F5999="Apr",F5999="May",F5999="Jun"),"Q2",
IF(OR(F5999="Jul",F5999="Aug",F5999="Sep"),"Q3",
IF(OR(F5999="Oct",F5999="Nov",F5999="Dec"),"Q4",""))))</f>
        <v>Q2</v>
      </c>
      <c r="H5999" t="str">
        <f>"Q"&amp;INT((MONTH(A5999)-1)/3)+1</f>
        <v>Q2</v>
      </c>
      <c r="I5999">
        <v>2000</v>
      </c>
      <c r="J5999" t="str">
        <f>IF(C5999&gt;B5999, "Bullish", IF(B5999&gt;C5999, "Bearish", "Neutral"))</f>
        <v>Bearish</v>
      </c>
      <c r="K5999" t="str">
        <f>IF(C6000&gt;C5999, "Buy", "")</f>
        <v>Buy</v>
      </c>
      <c r="L5999" t="str">
        <f>IF(C6000&lt;C5999, "Sell", "")</f>
        <v/>
      </c>
      <c r="V5999" s="4">
        <f t="shared" si="93"/>
        <v>2.7002985510525348E-2</v>
      </c>
    </row>
    <row r="6000" spans="1:22" x14ac:dyDescent="0.25">
      <c r="A6000" s="1">
        <v>36640</v>
      </c>
      <c r="B6000">
        <v>121.84375</v>
      </c>
      <c r="C6000">
        <v>115.1781235</v>
      </c>
      <c r="D6000">
        <v>17368064</v>
      </c>
      <c r="E6000" t="s">
        <v>7</v>
      </c>
      <c r="F6000" t="s">
        <v>15</v>
      </c>
      <c r="G6000" t="str">
        <f>IF(OR(F6000="Jan",F6000="Feb",F6000="Mar"),"Q1",
IF(OR(F6000="Apr",F6000="May",F6000="Jun"),"Q2",
IF(OR(F6000="Jul",F6000="Aug",F6000="Sep"),"Q3",
IF(OR(F6000="Oct",F6000="Nov",F6000="Dec"),"Q4",""))))</f>
        <v>Q2</v>
      </c>
      <c r="H6000" t="str">
        <f>"Q"&amp;INT((MONTH(A6000)-1)/3)+1</f>
        <v>Q2</v>
      </c>
      <c r="I6000">
        <v>2000</v>
      </c>
      <c r="J6000" t="str">
        <f>IF(C6000&gt;B6000, "Bullish", IF(B6000&gt;C6000, "Bearish", "Neutral"))</f>
        <v>Bearish</v>
      </c>
      <c r="K6000" t="str">
        <f>IF(C6001&gt;C6000, "Buy", "")</f>
        <v>Buy</v>
      </c>
      <c r="L6000" t="str">
        <f>IF(C6001&lt;C6000, "Sell", "")</f>
        <v/>
      </c>
      <c r="V6000" s="4">
        <f t="shared" si="93"/>
        <v>3.0531778808556963E-2</v>
      </c>
    </row>
    <row r="6001" spans="1:22" x14ac:dyDescent="0.25">
      <c r="A6001" s="1">
        <v>36637</v>
      </c>
      <c r="B6001">
        <v>118.8054657</v>
      </c>
      <c r="C6001">
        <v>118.8054657</v>
      </c>
      <c r="D6001">
        <v>0</v>
      </c>
      <c r="E6001" t="s">
        <v>12</v>
      </c>
      <c r="F6001" t="s">
        <v>15</v>
      </c>
      <c r="G6001" t="str">
        <f>IF(OR(F6001="Jan",F6001="Feb",F6001="Mar"),"Q1",
IF(OR(F6001="Apr",F6001="May",F6001="Jun"),"Q2",
IF(OR(F6001="Jul",F6001="Aug",F6001="Sep"),"Q3",
IF(OR(F6001="Oct",F6001="Nov",F6001="Dec"),"Q4",""))))</f>
        <v>Q2</v>
      </c>
      <c r="H6001" t="str">
        <f>"Q"&amp;INT((MONTH(A6001)-1)/3)+1</f>
        <v>Q2</v>
      </c>
      <c r="I6001">
        <v>2000</v>
      </c>
      <c r="J6001" t="str">
        <f>IF(C6001&gt;B6001, "Bullish", IF(B6001&gt;C6001, "Bearish", "Neutral"))</f>
        <v>Neutral</v>
      </c>
      <c r="K6001" t="str">
        <f>IF(C6002&gt;C6001, "Buy", "")</f>
        <v/>
      </c>
      <c r="L6001" t="str">
        <f>IF(C6002&lt;C6001, "Sell", "")</f>
        <v/>
      </c>
      <c r="V6001" s="4">
        <f t="shared" si="93"/>
        <v>0</v>
      </c>
    </row>
    <row r="6002" spans="1:22" x14ac:dyDescent="0.25">
      <c r="A6002" s="1">
        <v>36636</v>
      </c>
      <c r="B6002">
        <v>106.28125</v>
      </c>
      <c r="C6002">
        <v>118.8054657</v>
      </c>
      <c r="D6002">
        <v>36772800</v>
      </c>
      <c r="E6002" t="s">
        <v>11</v>
      </c>
      <c r="F6002" t="s">
        <v>15</v>
      </c>
      <c r="G6002" t="str">
        <f>IF(OR(F6002="Jan",F6002="Feb",F6002="Mar"),"Q1",
IF(OR(F6002="Apr",F6002="May",F6002="Jun"),"Q2",
IF(OR(F6002="Jul",F6002="Aug",F6002="Sep"),"Q3",
IF(OR(F6002="Oct",F6002="Nov",F6002="Dec"),"Q4",""))))</f>
        <v>Q2</v>
      </c>
      <c r="H6002" t="str">
        <f>"Q"&amp;INT((MONTH(A6002)-1)/3)+1</f>
        <v>Q2</v>
      </c>
      <c r="I6002">
        <v>2000</v>
      </c>
      <c r="J6002" t="str">
        <f>IF(C6002&gt;B6002, "Bullish", IF(B6002&gt;C6002, "Bearish", "Neutral"))</f>
        <v>Bullish</v>
      </c>
      <c r="K6002" t="str">
        <f>IF(C6003&gt;C6002, "Buy", "")</f>
        <v/>
      </c>
      <c r="L6002" t="str">
        <f>IF(C6003&lt;C6002, "Sell", "")</f>
        <v>Sell</v>
      </c>
      <c r="V6002" s="4">
        <f t="shared" si="93"/>
        <v>-4.875828573839041E-2</v>
      </c>
    </row>
    <row r="6003" spans="1:22" x14ac:dyDescent="0.25">
      <c r="A6003" s="1">
        <v>36635</v>
      </c>
      <c r="B6003">
        <v>132.40625</v>
      </c>
      <c r="C6003">
        <v>113.2820282</v>
      </c>
      <c r="D6003">
        <v>25509632</v>
      </c>
      <c r="E6003" t="s">
        <v>10</v>
      </c>
      <c r="F6003" t="s">
        <v>15</v>
      </c>
      <c r="G6003" t="str">
        <f>IF(OR(F6003="Jan",F6003="Feb",F6003="Mar"),"Q1",
IF(OR(F6003="Apr",F6003="May",F6003="Jun"),"Q2",
IF(OR(F6003="Jul",F6003="Aug",F6003="Sep"),"Q3",
IF(OR(F6003="Oct",F6003="Nov",F6003="Dec"),"Q4",""))))</f>
        <v>Q2</v>
      </c>
      <c r="H6003" t="str">
        <f>"Q"&amp;INT((MONTH(A6003)-1)/3)+1</f>
        <v>Q2</v>
      </c>
      <c r="I6003">
        <v>2000</v>
      </c>
      <c r="J6003" t="str">
        <f>IF(C6003&gt;B6003, "Bullish", IF(B6003&gt;C6003, "Bearish", "Neutral"))</f>
        <v>Bearish</v>
      </c>
      <c r="K6003" t="str">
        <f>IF(C6004&gt;C6003, "Buy", "")</f>
        <v>Buy</v>
      </c>
      <c r="L6003" t="str">
        <f>IF(C6004&lt;C6003, "Sell", "")</f>
        <v/>
      </c>
      <c r="V6003" s="4">
        <f t="shared" si="93"/>
        <v>7.6061897883488022E-2</v>
      </c>
    </row>
    <row r="6004" spans="1:22" x14ac:dyDescent="0.25">
      <c r="A6004" s="1">
        <v>36634</v>
      </c>
      <c r="B6004">
        <v>133.2687531</v>
      </c>
      <c r="C6004">
        <v>122.607811</v>
      </c>
      <c r="D6004">
        <v>14944384</v>
      </c>
      <c r="E6004" t="s">
        <v>9</v>
      </c>
      <c r="F6004" t="s">
        <v>15</v>
      </c>
      <c r="G6004" t="str">
        <f>IF(OR(F6004="Jan",F6004="Feb",F6004="Mar"),"Q1",
IF(OR(F6004="Apr",F6004="May",F6004="Jun"),"Q2",
IF(OR(F6004="Jul",F6004="Aug",F6004="Sep"),"Q3",
IF(OR(F6004="Oct",F6004="Nov",F6004="Dec"),"Q4",""))))</f>
        <v>Q2</v>
      </c>
      <c r="H6004" t="str">
        <f>"Q"&amp;INT((MONTH(A6004)-1)/3)+1</f>
        <v>Q2</v>
      </c>
      <c r="I6004">
        <v>2000</v>
      </c>
      <c r="J6004" t="str">
        <f>IF(C6004&gt;B6004, "Bullish", IF(B6004&gt;C6004, "Bearish", "Neutral"))</f>
        <v>Bearish</v>
      </c>
      <c r="K6004" t="str">
        <f>IF(C6005&gt;C6004, "Buy", "")</f>
        <v>Buy</v>
      </c>
      <c r="L6004" t="str">
        <f>IF(C6005&lt;C6004, "Sell", "")</f>
        <v/>
      </c>
      <c r="V6004" s="4">
        <f t="shared" si="93"/>
        <v>7.9995811861467772E-2</v>
      </c>
    </row>
    <row r="6005" spans="1:22" x14ac:dyDescent="0.25">
      <c r="A6005" s="1">
        <v>36633</v>
      </c>
      <c r="B6005">
        <v>133.2687531</v>
      </c>
      <c r="C6005">
        <v>133.2687531</v>
      </c>
      <c r="D6005">
        <v>220096</v>
      </c>
      <c r="E6005" t="s">
        <v>7</v>
      </c>
      <c r="F6005" t="s">
        <v>15</v>
      </c>
      <c r="G6005" t="str">
        <f>IF(OR(F6005="Jan",F6005="Feb",F6005="Mar"),"Q1",
IF(OR(F6005="Apr",F6005="May",F6005="Jun"),"Q2",
IF(OR(F6005="Jul",F6005="Aug",F6005="Sep"),"Q3",
IF(OR(F6005="Oct",F6005="Nov",F6005="Dec"),"Q4",""))))</f>
        <v>Q2</v>
      </c>
      <c r="H6005" t="str">
        <f>"Q"&amp;INT((MONTH(A6005)-1)/3)+1</f>
        <v>Q2</v>
      </c>
      <c r="I6005">
        <v>2000</v>
      </c>
      <c r="J6005" t="str">
        <f>IF(C6005&gt;B6005, "Bullish", IF(B6005&gt;C6005, "Bearish", "Neutral"))</f>
        <v>Neutral</v>
      </c>
      <c r="K6005" t="str">
        <f>IF(C6006&gt;C6005, "Buy", "")</f>
        <v>Buy</v>
      </c>
      <c r="L6005" t="str">
        <f>IF(C6006&lt;C6005, "Sell", "")</f>
        <v/>
      </c>
      <c r="V6005" s="4">
        <f t="shared" si="93"/>
        <v>7.999799797075903E-2</v>
      </c>
    </row>
    <row r="6006" spans="1:22" x14ac:dyDescent="0.25">
      <c r="A6006" s="1">
        <v>36630</v>
      </c>
      <c r="B6006">
        <v>144.85702509999999</v>
      </c>
      <c r="C6006">
        <v>144.85702509999999</v>
      </c>
      <c r="D6006">
        <v>0</v>
      </c>
      <c r="E6006" t="s">
        <v>12</v>
      </c>
      <c r="F6006" t="s">
        <v>15</v>
      </c>
      <c r="G6006" t="str">
        <f>IF(OR(F6006="Jan",F6006="Feb",F6006="Mar"),"Q1",
IF(OR(F6006="Apr",F6006="May",F6006="Jun"),"Q2",
IF(OR(F6006="Jul",F6006="Aug",F6006="Sep"),"Q3",
IF(OR(F6006="Oct",F6006="Nov",F6006="Dec"),"Q4",""))))</f>
        <v>Q2</v>
      </c>
      <c r="H6006" t="str">
        <f>"Q"&amp;INT((MONTH(A6006)-1)/3)+1</f>
        <v>Q2</v>
      </c>
      <c r="I6006">
        <v>2000</v>
      </c>
      <c r="J6006" t="str">
        <f>IF(C6006&gt;B6006, "Bullish", IF(B6006&gt;C6006, "Bearish", "Neutral"))</f>
        <v>Neutral</v>
      </c>
      <c r="K6006" t="str">
        <f>IF(C6007&gt;C6006, "Buy", "")</f>
        <v/>
      </c>
      <c r="L6006" t="str">
        <f>IF(C6007&lt;C6006, "Sell", "")</f>
        <v/>
      </c>
      <c r="V6006" s="4">
        <f t="shared" si="93"/>
        <v>0</v>
      </c>
    </row>
    <row r="6007" spans="1:22" x14ac:dyDescent="0.25">
      <c r="A6007" s="1">
        <v>36629</v>
      </c>
      <c r="B6007">
        <v>154.68827820000001</v>
      </c>
      <c r="C6007">
        <v>144.85702509999999</v>
      </c>
      <c r="D6007">
        <v>3314176</v>
      </c>
      <c r="E6007" t="s">
        <v>11</v>
      </c>
      <c r="F6007" t="s">
        <v>15</v>
      </c>
      <c r="G6007" t="str">
        <f>IF(OR(F6007="Jan",F6007="Feb",F6007="Mar"),"Q1",
IF(OR(F6007="Apr",F6007="May",F6007="Jun"),"Q2",
IF(OR(F6007="Jul",F6007="Aug",F6007="Sep"),"Q3",
IF(OR(F6007="Oct",F6007="Nov",F6007="Dec"),"Q4",""))))</f>
        <v>Q2</v>
      </c>
      <c r="H6007" t="str">
        <f>"Q"&amp;INT((MONTH(A6007)-1)/3)+1</f>
        <v>Q2</v>
      </c>
      <c r="I6007">
        <v>2000</v>
      </c>
      <c r="J6007" t="str">
        <f>IF(C6007&gt;B6007, "Bullish", IF(B6007&gt;C6007, "Bearish", "Neutral"))</f>
        <v>Bearish</v>
      </c>
      <c r="K6007" t="str">
        <f>IF(C6008&gt;C6007, "Buy", "")</f>
        <v>Buy</v>
      </c>
      <c r="L6007" t="str">
        <f>IF(C6008&lt;C6007, "Sell", "")</f>
        <v/>
      </c>
      <c r="V6007" s="4">
        <f t="shared" si="93"/>
        <v>7.9999046700406945E-2</v>
      </c>
    </row>
    <row r="6008" spans="1:22" x14ac:dyDescent="0.25">
      <c r="A6008" s="1">
        <v>36628</v>
      </c>
      <c r="B6008">
        <v>162.34375</v>
      </c>
      <c r="C6008">
        <v>157.453125</v>
      </c>
      <c r="D6008">
        <v>16391936</v>
      </c>
      <c r="E6008" t="s">
        <v>10</v>
      </c>
      <c r="F6008" t="s">
        <v>15</v>
      </c>
      <c r="G6008" t="str">
        <f>IF(OR(F6008="Jan",F6008="Feb",F6008="Mar"),"Q1",
IF(OR(F6008="Apr",F6008="May",F6008="Jun"),"Q2",
IF(OR(F6008="Jul",F6008="Aug",F6008="Sep"),"Q3",
IF(OR(F6008="Oct",F6008="Nov",F6008="Dec"),"Q4",""))))</f>
        <v>Q2</v>
      </c>
      <c r="H6008" t="str">
        <f>"Q"&amp;INT((MONTH(A6008)-1)/3)+1</f>
        <v>Q2</v>
      </c>
      <c r="I6008">
        <v>2000</v>
      </c>
      <c r="J6008" t="str">
        <f>IF(C6008&gt;B6008, "Bullish", IF(B6008&gt;C6008, "Bearish", "Neutral"))</f>
        <v>Bearish</v>
      </c>
      <c r="K6008" t="str">
        <f>IF(C6009&gt;C6008, "Buy", "")</f>
        <v>Buy</v>
      </c>
      <c r="L6008" t="str">
        <f>IF(C6009&lt;C6008, "Sell", "")</f>
        <v/>
      </c>
      <c r="V6008" s="4">
        <f t="shared" si="93"/>
        <v>4.9267887069330808E-2</v>
      </c>
    </row>
    <row r="6009" spans="1:22" x14ac:dyDescent="0.25">
      <c r="A6009" s="1">
        <v>36627</v>
      </c>
      <c r="B6009">
        <v>153.36953740000001</v>
      </c>
      <c r="C6009">
        <v>165.6125031</v>
      </c>
      <c r="D6009">
        <v>27174080</v>
      </c>
      <c r="E6009" t="s">
        <v>9</v>
      </c>
      <c r="F6009" t="s">
        <v>15</v>
      </c>
      <c r="G6009" t="str">
        <f>IF(OR(F6009="Jan",F6009="Feb",F6009="Mar"),"Q1",
IF(OR(F6009="Apr",F6009="May",F6009="Jun"),"Q2",
IF(OR(F6009="Jul",F6009="Aug",F6009="Sep"),"Q3",
IF(OR(F6009="Oct",F6009="Nov",F6009="Dec"),"Q4",""))))</f>
        <v>Q2</v>
      </c>
      <c r="H6009" t="str">
        <f>"Q"&amp;INT((MONTH(A6009)-1)/3)+1</f>
        <v>Q2</v>
      </c>
      <c r="I6009">
        <v>2000</v>
      </c>
      <c r="J6009" t="str">
        <f>IF(C6009&gt;B6009, "Bullish", IF(B6009&gt;C6009, "Bearish", "Neutral"))</f>
        <v>Bullish</v>
      </c>
      <c r="K6009" t="str">
        <f>IF(C6010&gt;C6009, "Buy", "")</f>
        <v/>
      </c>
      <c r="L6009" t="str">
        <f>IF(C6010&lt;C6009, "Sell", "")</f>
        <v>Sell</v>
      </c>
      <c r="V6009" s="4">
        <f t="shared" si="93"/>
        <v>-7.9826580346717427E-2</v>
      </c>
    </row>
    <row r="6010" spans="1:22" x14ac:dyDescent="0.25">
      <c r="A6010" s="1">
        <v>36626</v>
      </c>
      <c r="B6010">
        <v>153.36953740000001</v>
      </c>
      <c r="C6010">
        <v>153.36953740000001</v>
      </c>
      <c r="D6010">
        <v>210624</v>
      </c>
      <c r="E6010" t="s">
        <v>7</v>
      </c>
      <c r="F6010" t="s">
        <v>15</v>
      </c>
      <c r="G6010" t="str">
        <f>IF(OR(F6010="Jan",F6010="Feb",F6010="Mar"),"Q1",
IF(OR(F6010="Apr",F6010="May",F6010="Jun"),"Q2",
IF(OR(F6010="Jul",F6010="Aug",F6010="Sep"),"Q3",
IF(OR(F6010="Oct",F6010="Nov",F6010="Dec"),"Q4",""))))</f>
        <v>Q2</v>
      </c>
      <c r="H6010" t="str">
        <f>"Q"&amp;INT((MONTH(A6010)-1)/3)+1</f>
        <v>Q2</v>
      </c>
      <c r="I6010">
        <v>2000</v>
      </c>
      <c r="J6010" t="str">
        <f>IF(C6010&gt;B6010, "Bullish", IF(B6010&gt;C6010, "Bearish", "Neutral"))</f>
        <v>Neutral</v>
      </c>
      <c r="K6010" t="str">
        <f>IF(C6011&gt;C6010, "Buy", "")</f>
        <v/>
      </c>
      <c r="L6010" t="str">
        <f>IF(C6011&lt;C6010, "Sell", "")</f>
        <v>Sell</v>
      </c>
      <c r="V6010" s="4">
        <f t="shared" si="93"/>
        <v>-8.0001826959895314E-2</v>
      </c>
    </row>
    <row r="6011" spans="1:22" x14ac:dyDescent="0.25">
      <c r="A6011" s="1">
        <v>36623</v>
      </c>
      <c r="B6011">
        <v>142.00859070000001</v>
      </c>
      <c r="C6011">
        <v>142.00859070000001</v>
      </c>
      <c r="D6011">
        <v>222400</v>
      </c>
      <c r="E6011" t="s">
        <v>12</v>
      </c>
      <c r="F6011" t="s">
        <v>15</v>
      </c>
      <c r="G6011" t="str">
        <f>IF(OR(F6011="Jan",F6011="Feb",F6011="Mar"),"Q1",
IF(OR(F6011="Apr",F6011="May",F6011="Jun"),"Q2",
IF(OR(F6011="Jul",F6011="Aug",F6011="Sep"),"Q3",
IF(OR(F6011="Oct",F6011="Nov",F6011="Dec"),"Q4",""))))</f>
        <v>Q2</v>
      </c>
      <c r="H6011" t="str">
        <f>"Q"&amp;INT((MONTH(A6011)-1)/3)+1</f>
        <v>Q2</v>
      </c>
      <c r="I6011">
        <v>2000</v>
      </c>
      <c r="J6011" t="str">
        <f>IF(C6011&gt;B6011, "Bullish", IF(B6011&gt;C6011, "Bearish", "Neutral"))</f>
        <v>Neutral</v>
      </c>
      <c r="K6011" t="str">
        <f>IF(C6012&gt;C6011, "Buy", "")</f>
        <v/>
      </c>
      <c r="L6011" t="str">
        <f>IF(C6012&lt;C6011, "Sell", "")</f>
        <v>Sell</v>
      </c>
      <c r="V6011" s="4">
        <f t="shared" si="93"/>
        <v>-8.0003091877011406E-2</v>
      </c>
    </row>
    <row r="6012" spans="1:22" x14ac:dyDescent="0.25">
      <c r="A6012" s="1">
        <v>36622</v>
      </c>
      <c r="B6012">
        <v>122.6875</v>
      </c>
      <c r="C6012">
        <v>131.4890594</v>
      </c>
      <c r="D6012">
        <v>30059968</v>
      </c>
      <c r="E6012" t="s">
        <v>11</v>
      </c>
      <c r="F6012" t="s">
        <v>15</v>
      </c>
      <c r="G6012" t="str">
        <f>IF(OR(F6012="Jan",F6012="Feb",F6012="Mar"),"Q1",
IF(OR(F6012="Apr",F6012="May",F6012="Jun"),"Q2",
IF(OR(F6012="Jul",F6012="Aug",F6012="Sep"),"Q3",
IF(OR(F6012="Oct",F6012="Nov",F6012="Dec"),"Q4",""))))</f>
        <v>Q2</v>
      </c>
      <c r="H6012" t="str">
        <f>"Q"&amp;INT((MONTH(A6012)-1)/3)+1</f>
        <v>Q2</v>
      </c>
      <c r="I6012">
        <v>2000</v>
      </c>
      <c r="J6012" t="str">
        <f>IF(C6012&gt;B6012, "Bullish", IF(B6012&gt;C6012, "Bearish", "Neutral"))</f>
        <v>Bullish</v>
      </c>
      <c r="K6012" t="str">
        <f>IF(C6013&gt;C6012, "Buy", "")</f>
        <v/>
      </c>
      <c r="L6012" t="str">
        <f>IF(C6013&lt;C6012, "Sell", "")</f>
        <v>Sell</v>
      </c>
      <c r="V6012" s="4">
        <f t="shared" si="93"/>
        <v>-7.9209750201356469E-2</v>
      </c>
    </row>
    <row r="6013" spans="1:22" x14ac:dyDescent="0.25">
      <c r="A6013" s="1">
        <v>36621</v>
      </c>
      <c r="B6013">
        <v>110.171875</v>
      </c>
      <c r="C6013">
        <v>121.8382797</v>
      </c>
      <c r="D6013">
        <v>28349120</v>
      </c>
      <c r="E6013" t="s">
        <v>10</v>
      </c>
      <c r="F6013" t="s">
        <v>15</v>
      </c>
      <c r="G6013" t="str">
        <f>IF(OR(F6013="Jan",F6013="Feb",F6013="Mar"),"Q1",
IF(OR(F6013="Apr",F6013="May",F6013="Jun"),"Q2",
IF(OR(F6013="Jul",F6013="Aug",F6013="Sep"),"Q3",
IF(OR(F6013="Oct",F6013="Nov",F6013="Dec"),"Q4",""))))</f>
        <v>Q2</v>
      </c>
      <c r="H6013" t="str">
        <f>"Q"&amp;INT((MONTH(A6013)-1)/3)+1</f>
        <v>Q2</v>
      </c>
      <c r="I6013">
        <v>2000</v>
      </c>
      <c r="J6013" t="str">
        <f>IF(C6013&gt;B6013, "Bullish", IF(B6013&gt;C6013, "Bearish", "Neutral"))</f>
        <v>Bullish</v>
      </c>
      <c r="K6013" t="str">
        <f>IF(C6014&gt;C6013, "Buy", "")</f>
        <v/>
      </c>
      <c r="L6013" t="str">
        <f>IF(C6014&lt;C6013, "Sell", "")</f>
        <v>Sell</v>
      </c>
      <c r="V6013" s="4">
        <f t="shared" si="93"/>
        <v>-2.7040349683246617E-2</v>
      </c>
    </row>
    <row r="6014" spans="1:22" x14ac:dyDescent="0.25">
      <c r="A6014" s="1">
        <v>36620</v>
      </c>
      <c r="B6014">
        <v>118.6304703</v>
      </c>
      <c r="C6014">
        <v>118.6304703</v>
      </c>
      <c r="D6014">
        <v>400192</v>
      </c>
      <c r="E6014" t="s">
        <v>9</v>
      </c>
      <c r="F6014" t="s">
        <v>15</v>
      </c>
      <c r="G6014" t="str">
        <f>IF(OR(F6014="Jan",F6014="Feb",F6014="Mar"),"Q1",
IF(OR(F6014="Apr",F6014="May",F6014="Jun"),"Q2",
IF(OR(F6014="Jul",F6014="Aug",F6014="Sep"),"Q3",
IF(OR(F6014="Oct",F6014="Nov",F6014="Dec"),"Q4",""))))</f>
        <v>Q2</v>
      </c>
      <c r="H6014" t="str">
        <f>"Q"&amp;INT((MONTH(A6014)-1)/3)+1</f>
        <v>Q2</v>
      </c>
      <c r="I6014">
        <v>2000</v>
      </c>
      <c r="J6014" t="str">
        <f>IF(C6014&gt;B6014, "Bullish", IF(B6014&gt;C6014, "Bearish", "Neutral"))</f>
        <v>Neutral</v>
      </c>
      <c r="K6014" t="str">
        <f>IF(C6015&gt;C6014, "Buy", "")</f>
        <v>Buy</v>
      </c>
      <c r="L6014" t="str">
        <f>IF(C6015&lt;C6014, "Sell", "")</f>
        <v/>
      </c>
      <c r="V6014" s="4">
        <f t="shared" si="93"/>
        <v>7.999948151976051E-2</v>
      </c>
    </row>
    <row r="6015" spans="1:22" x14ac:dyDescent="0.25">
      <c r="A6015" s="1">
        <v>36619</v>
      </c>
      <c r="B6015">
        <v>132.828125</v>
      </c>
      <c r="C6015">
        <v>128.94609070000001</v>
      </c>
      <c r="D6015">
        <v>3743552</v>
      </c>
      <c r="E6015" t="s">
        <v>7</v>
      </c>
      <c r="F6015" t="s">
        <v>15</v>
      </c>
      <c r="G6015" t="str">
        <f>IF(OR(F6015="Jan",F6015="Feb",F6015="Mar"),"Q1",
IF(OR(F6015="Apr",F6015="May",F6015="Jun"),"Q2",
IF(OR(F6015="Jul",F6015="Aug",F6015="Sep"),"Q3",
IF(OR(F6015="Oct",F6015="Nov",F6015="Dec"),"Q4",""))))</f>
        <v>Q2</v>
      </c>
      <c r="H6015" t="str">
        <f>"Q"&amp;INT((MONTH(A6015)-1)/3)+1</f>
        <v>Q2</v>
      </c>
      <c r="I6015">
        <v>2000</v>
      </c>
      <c r="J6015" t="str">
        <f>IF(C6015&gt;B6015, "Bullish", IF(B6015&gt;C6015, "Bearish", "Neutral"))</f>
        <v>Bearish</v>
      </c>
      <c r="K6015" t="str">
        <f>IF(C6016&gt;C6015, "Buy", "")</f>
        <v>Buy</v>
      </c>
      <c r="L6015" t="str">
        <f>IF(C6016&lt;C6015, "Sell", "")</f>
        <v/>
      </c>
      <c r="V6015" s="4">
        <f t="shared" si="93"/>
        <v>7.9998724359403348E-2</v>
      </c>
    </row>
    <row r="6016" spans="1:22" x14ac:dyDescent="0.25">
      <c r="A6016" s="1">
        <v>36616</v>
      </c>
      <c r="B6016">
        <v>150</v>
      </c>
      <c r="C6016">
        <v>140.15859990000001</v>
      </c>
      <c r="D6016">
        <v>8080640</v>
      </c>
      <c r="E6016" t="s">
        <v>12</v>
      </c>
      <c r="F6016" t="s">
        <v>14</v>
      </c>
      <c r="G6016" t="str">
        <f>IF(OR(F6016="Jan",F6016="Feb",F6016="Mar"),"Q1",
IF(OR(F6016="Apr",F6016="May",F6016="Jun"),"Q2",
IF(OR(F6016="Jul",F6016="Aug",F6016="Sep"),"Q3",
IF(OR(F6016="Oct",F6016="Nov",F6016="Dec"),"Q4",""))))</f>
        <v>Q1</v>
      </c>
      <c r="H6016" t="str">
        <f>"Q"&amp;INT((MONTH(A6016)-1)/3)+1</f>
        <v>Q1</v>
      </c>
      <c r="I6016">
        <v>2000</v>
      </c>
      <c r="J6016" t="str">
        <f>IF(C6016&gt;B6016, "Bullish", IF(B6016&gt;C6016, "Bearish", "Neutral"))</f>
        <v>Bearish</v>
      </c>
      <c r="K6016" t="str">
        <f>IF(C6017&gt;C6016, "Buy", "")</f>
        <v>Buy</v>
      </c>
      <c r="L6016" t="str">
        <f>IF(C6017&lt;C6016, "Sell", "")</f>
        <v/>
      </c>
      <c r="V6016" s="4">
        <f t="shared" si="93"/>
        <v>7.9578664335203428E-2</v>
      </c>
    </row>
    <row r="6017" spans="1:22" x14ac:dyDescent="0.25">
      <c r="A6017" s="1">
        <v>36615</v>
      </c>
      <c r="B6017">
        <v>154.6875</v>
      </c>
      <c r="C6017">
        <v>152.2765656</v>
      </c>
      <c r="D6017">
        <v>7659648</v>
      </c>
      <c r="E6017" t="s">
        <v>11</v>
      </c>
      <c r="F6017" t="s">
        <v>14</v>
      </c>
      <c r="G6017" t="str">
        <f>IF(OR(F6017="Jan",F6017="Feb",F6017="Mar"),"Q1",
IF(OR(F6017="Apr",F6017="May",F6017="Jun"),"Q2",
IF(OR(F6017="Jul",F6017="Aug",F6017="Sep"),"Q3",
IF(OR(F6017="Oct",F6017="Nov",F6017="Dec"),"Q4",""))))</f>
        <v>Q1</v>
      </c>
      <c r="H6017" t="str">
        <f>"Q"&amp;INT((MONTH(A6017)-1)/3)+1</f>
        <v>Q1</v>
      </c>
      <c r="I6017">
        <v>2000</v>
      </c>
      <c r="J6017" t="str">
        <f>IF(C6017&gt;B6017, "Bullish", IF(B6017&gt;C6017, "Bearish", "Neutral"))</f>
        <v>Bearish</v>
      </c>
      <c r="K6017" t="str">
        <f>IF(C6018&gt;C6017, "Buy", "")</f>
        <v>Buy</v>
      </c>
      <c r="L6017" t="str">
        <f>IF(C6018&lt;C6017, "Sell", "")</f>
        <v/>
      </c>
      <c r="V6017" s="4">
        <f t="shared" si="93"/>
        <v>4.3498333973073705E-2</v>
      </c>
    </row>
    <row r="6018" spans="1:22" x14ac:dyDescent="0.25">
      <c r="A6018" s="1">
        <v>36614</v>
      </c>
      <c r="B6018">
        <v>159.375</v>
      </c>
      <c r="C6018">
        <v>159.2015686</v>
      </c>
      <c r="D6018">
        <v>6539904</v>
      </c>
      <c r="E6018" t="s">
        <v>10</v>
      </c>
      <c r="F6018" t="s">
        <v>14</v>
      </c>
      <c r="G6018" t="str">
        <f>IF(OR(F6018="Jan",F6018="Feb",F6018="Mar"),"Q1",
IF(OR(F6018="Apr",F6018="May",F6018="Jun"),"Q2",
IF(OR(F6018="Jul",F6018="Aug",F6018="Sep"),"Q3",
IF(OR(F6018="Oct",F6018="Nov",F6018="Dec"),"Q4",""))))</f>
        <v>Q1</v>
      </c>
      <c r="H6018" t="str">
        <f>"Q"&amp;INT((MONTH(A6018)-1)/3)+1</f>
        <v>Q1</v>
      </c>
      <c r="I6018">
        <v>2000</v>
      </c>
      <c r="J6018" t="str">
        <f>IF(C6018&gt;B6018, "Bullish", IF(B6018&gt;C6018, "Bearish", "Neutral"))</f>
        <v>Bearish</v>
      </c>
      <c r="K6018" t="str">
        <f>IF(C6019&gt;C6018, "Buy", "")</f>
        <v/>
      </c>
      <c r="L6018" t="str">
        <f>IF(C6019&lt;C6018, "Sell", "")</f>
        <v>Sell</v>
      </c>
      <c r="V6018" s="4">
        <f t="shared" si="93"/>
        <v>-2.4257186685231202E-2</v>
      </c>
    </row>
    <row r="6019" spans="1:22" x14ac:dyDescent="0.25">
      <c r="A6019" s="1">
        <v>36613</v>
      </c>
      <c r="B6019">
        <v>157.828125</v>
      </c>
      <c r="C6019">
        <v>155.4312439</v>
      </c>
      <c r="D6019">
        <v>8920448</v>
      </c>
      <c r="E6019" t="s">
        <v>9</v>
      </c>
      <c r="F6019" t="s">
        <v>14</v>
      </c>
      <c r="G6019" t="str">
        <f>IF(OR(F6019="Jan",F6019="Feb",F6019="Mar"),"Q1",
IF(OR(F6019="Apr",F6019="May",F6019="Jun"),"Q2",
IF(OR(F6019="Jul",F6019="Aug",F6019="Sep"),"Q3",
IF(OR(F6019="Oct",F6019="Nov",F6019="Dec"),"Q4",""))))</f>
        <v>Q1</v>
      </c>
      <c r="H6019" t="str">
        <f>"Q"&amp;INT((MONTH(A6019)-1)/3)+1</f>
        <v>Q1</v>
      </c>
      <c r="I6019">
        <v>2000</v>
      </c>
      <c r="J6019" t="str">
        <f>IF(C6019&gt;B6019, "Bullish", IF(B6019&gt;C6019, "Bearish", "Neutral"))</f>
        <v>Bearish</v>
      </c>
      <c r="K6019" t="str">
        <f>IF(C6020&gt;C6019, "Buy", "")</f>
        <v>Buy</v>
      </c>
      <c r="L6019" t="str">
        <f>IF(C6020&lt;C6019, "Sell", "")</f>
        <v/>
      </c>
      <c r="V6019" s="4">
        <f t="shared" ref="V6019:V6082" si="94">(C6020-C6019)/C6020</f>
        <v>4.0487686123836138E-2</v>
      </c>
    </row>
    <row r="6020" spans="1:22" x14ac:dyDescent="0.25">
      <c r="A6020" s="1">
        <v>36612</v>
      </c>
      <c r="B6020">
        <v>164.0625</v>
      </c>
      <c r="C6020">
        <v>161.98983759999999</v>
      </c>
      <c r="D6020">
        <v>8076992</v>
      </c>
      <c r="E6020" t="s">
        <v>7</v>
      </c>
      <c r="F6020" t="s">
        <v>14</v>
      </c>
      <c r="G6020" t="str">
        <f>IF(OR(F6020="Jan",F6020="Feb",F6020="Mar"),"Q1",
IF(OR(F6020="Apr",F6020="May",F6020="Jun"),"Q2",
IF(OR(F6020="Jul",F6020="Aug",F6020="Sep"),"Q3",
IF(OR(F6020="Oct",F6020="Nov",F6020="Dec"),"Q4",""))))</f>
        <v>Q1</v>
      </c>
      <c r="H6020" t="str">
        <f>"Q"&amp;INT((MONTH(A6020)-1)/3)+1</f>
        <v>Q1</v>
      </c>
      <c r="I6020">
        <v>2000</v>
      </c>
      <c r="J6020" t="str">
        <f>IF(C6020&gt;B6020, "Bullish", IF(B6020&gt;C6020, "Bearish", "Neutral"))</f>
        <v>Bearish</v>
      </c>
      <c r="K6020" t="str">
        <f>IF(C6021&gt;C6020, "Buy", "")</f>
        <v>Buy</v>
      </c>
      <c r="L6020" t="str">
        <f>IF(C6021&lt;C6020, "Sell", "")</f>
        <v/>
      </c>
      <c r="V6020" s="4">
        <f t="shared" si="94"/>
        <v>4.2140036732674406E-2</v>
      </c>
    </row>
    <row r="6021" spans="1:22" x14ac:dyDescent="0.25">
      <c r="A6021" s="1">
        <v>36609</v>
      </c>
      <c r="B6021">
        <v>157.96875</v>
      </c>
      <c r="C6021">
        <v>169.11640929999999</v>
      </c>
      <c r="D6021">
        <v>12254144</v>
      </c>
      <c r="E6021" t="s">
        <v>12</v>
      </c>
      <c r="F6021" t="s">
        <v>14</v>
      </c>
      <c r="G6021" t="str">
        <f>IF(OR(F6021="Jan",F6021="Feb",F6021="Mar"),"Q1",
IF(OR(F6021="Apr",F6021="May",F6021="Jun"),"Q2",
IF(OR(F6021="Jul",F6021="Aug",F6021="Sep"),"Q3",
IF(OR(F6021="Oct",F6021="Nov",F6021="Dec"),"Q4",""))))</f>
        <v>Q1</v>
      </c>
      <c r="H6021" t="str">
        <f>"Q"&amp;INT((MONTH(A6021)-1)/3)+1</f>
        <v>Q1</v>
      </c>
      <c r="I6021">
        <v>2000</v>
      </c>
      <c r="J6021" t="str">
        <f>IF(C6021&gt;B6021, "Bullish", IF(B6021&gt;C6021, "Bearish", "Neutral"))</f>
        <v>Bullish</v>
      </c>
      <c r="K6021" t="str">
        <f>IF(C6022&gt;C6021, "Buy", "")</f>
        <v/>
      </c>
      <c r="L6021" t="str">
        <f>IF(C6022&lt;C6021, "Sell", "")</f>
        <v>Sell</v>
      </c>
      <c r="V6021" s="4">
        <f t="shared" si="94"/>
        <v>-5.4500942711559495E-2</v>
      </c>
    </row>
    <row r="6022" spans="1:22" x14ac:dyDescent="0.25">
      <c r="A6022" s="1">
        <v>36608</v>
      </c>
      <c r="B6022">
        <v>171.25</v>
      </c>
      <c r="C6022">
        <v>160.37577820000001</v>
      </c>
      <c r="D6022">
        <v>14267456</v>
      </c>
      <c r="E6022" t="s">
        <v>11</v>
      </c>
      <c r="F6022" t="s">
        <v>14</v>
      </c>
      <c r="G6022" t="str">
        <f>IF(OR(F6022="Jan",F6022="Feb",F6022="Mar"),"Q1",
IF(OR(F6022="Apr",F6022="May",F6022="Jun"),"Q2",
IF(OR(F6022="Jul",F6022="Aug",F6022="Sep"),"Q3",
IF(OR(F6022="Oct",F6022="Nov",F6022="Dec"),"Q4",""))))</f>
        <v>Q1</v>
      </c>
      <c r="H6022" t="str">
        <f>"Q"&amp;INT((MONTH(A6022)-1)/3)+1</f>
        <v>Q1</v>
      </c>
      <c r="I6022">
        <v>2000</v>
      </c>
      <c r="J6022" t="str">
        <f>IF(C6022&gt;B6022, "Bullish", IF(B6022&gt;C6022, "Bearish", "Neutral"))</f>
        <v>Bearish</v>
      </c>
      <c r="K6022" t="str">
        <f>IF(C6023&gt;C6022, "Buy", "")</f>
        <v>Buy</v>
      </c>
      <c r="L6022" t="str">
        <f>IF(C6023&lt;C6022, "Sell", "")</f>
        <v/>
      </c>
      <c r="V6022" s="4">
        <f t="shared" si="94"/>
        <v>4.0231712667680081E-2</v>
      </c>
    </row>
    <row r="6023" spans="1:22" x14ac:dyDescent="0.25">
      <c r="A6023" s="1">
        <v>36607</v>
      </c>
      <c r="B6023">
        <v>151.5625</v>
      </c>
      <c r="C6023">
        <v>167.0984344</v>
      </c>
      <c r="D6023">
        <v>9580544</v>
      </c>
      <c r="E6023" t="s">
        <v>10</v>
      </c>
      <c r="F6023" t="s">
        <v>14</v>
      </c>
      <c r="G6023" t="str">
        <f>IF(OR(F6023="Jan",F6023="Feb",F6023="Mar"),"Q1",
IF(OR(F6023="Apr",F6023="May",F6023="Jun"),"Q2",
IF(OR(F6023="Jul",F6023="Aug",F6023="Sep"),"Q3",
IF(OR(F6023="Oct",F6023="Nov",F6023="Dec"),"Q4",""))))</f>
        <v>Q1</v>
      </c>
      <c r="H6023" t="str">
        <f>"Q"&amp;INT((MONTH(A6023)-1)/3)+1</f>
        <v>Q1</v>
      </c>
      <c r="I6023">
        <v>2000</v>
      </c>
      <c r="J6023" t="str">
        <f>IF(C6023&gt;B6023, "Bullish", IF(B6023&gt;C6023, "Bearish", "Neutral"))</f>
        <v>Bullish</v>
      </c>
      <c r="K6023" t="str">
        <f>IF(C6024&gt;C6023, "Buy", "")</f>
        <v/>
      </c>
      <c r="L6023" t="str">
        <f>IF(C6024&lt;C6023, "Sell", "")</f>
        <v>Sell</v>
      </c>
      <c r="V6023" s="4">
        <f t="shared" si="94"/>
        <v>-7.9883228385892208E-2</v>
      </c>
    </row>
    <row r="6024" spans="1:22" x14ac:dyDescent="0.25">
      <c r="A6024" s="1">
        <v>36606</v>
      </c>
      <c r="B6024">
        <v>143.671875</v>
      </c>
      <c r="C6024">
        <v>154.7375031</v>
      </c>
      <c r="D6024">
        <v>14633344</v>
      </c>
      <c r="E6024" t="s">
        <v>9</v>
      </c>
      <c r="F6024" t="s">
        <v>14</v>
      </c>
      <c r="G6024" t="str">
        <f>IF(OR(F6024="Jan",F6024="Feb",F6024="Mar"),"Q1",
IF(OR(F6024="Apr",F6024="May",F6024="Jun"),"Q2",
IF(OR(F6024="Jul",F6024="Aug",F6024="Sep"),"Q3",
IF(OR(F6024="Oct",F6024="Nov",F6024="Dec"),"Q4",""))))</f>
        <v>Q1</v>
      </c>
      <c r="H6024" t="str">
        <f>"Q"&amp;INT((MONTH(A6024)-1)/3)+1</f>
        <v>Q1</v>
      </c>
      <c r="I6024">
        <v>2000</v>
      </c>
      <c r="J6024" t="str">
        <f>IF(C6024&gt;B6024, "Bullish", IF(B6024&gt;C6024, "Bearish", "Neutral"))</f>
        <v>Bullish</v>
      </c>
      <c r="K6024" t="str">
        <f>IF(C6025&gt;C6024, "Buy", "")</f>
        <v/>
      </c>
      <c r="L6024" t="str">
        <f>IF(C6025&lt;C6024, "Sell", "")</f>
        <v>Sell</v>
      </c>
      <c r="V6024" s="4">
        <f t="shared" si="94"/>
        <v>-8.0003557410725526E-2</v>
      </c>
    </row>
    <row r="6025" spans="1:22" x14ac:dyDescent="0.25">
      <c r="A6025" s="1">
        <v>36605</v>
      </c>
      <c r="B6025">
        <v>143.2749939</v>
      </c>
      <c r="C6025">
        <v>143.2749939</v>
      </c>
      <c r="D6025">
        <v>0</v>
      </c>
      <c r="E6025" t="s">
        <v>7</v>
      </c>
      <c r="F6025" t="s">
        <v>14</v>
      </c>
      <c r="G6025" t="str">
        <f>IF(OR(F6025="Jan",F6025="Feb",F6025="Mar"),"Q1",
IF(OR(F6025="Apr",F6025="May",F6025="Jun"),"Q2",
IF(OR(F6025="Jul",F6025="Aug",F6025="Sep"),"Q3",
IF(OR(F6025="Oct",F6025="Nov",F6025="Dec"),"Q4",""))))</f>
        <v>Q1</v>
      </c>
      <c r="H6025" t="str">
        <f>"Q"&amp;INT((MONTH(A6025)-1)/3)+1</f>
        <v>Q1</v>
      </c>
      <c r="I6025">
        <v>2000</v>
      </c>
      <c r="J6025" t="str">
        <f>IF(C6025&gt;B6025, "Bullish", IF(B6025&gt;C6025, "Bearish", "Neutral"))</f>
        <v>Neutral</v>
      </c>
      <c r="K6025" t="str">
        <f>IF(C6026&gt;C6025, "Buy", "")</f>
        <v/>
      </c>
      <c r="L6025" t="str">
        <f>IF(C6026&lt;C6025, "Sell", "")</f>
        <v/>
      </c>
      <c r="V6025" s="4">
        <f t="shared" si="94"/>
        <v>0</v>
      </c>
    </row>
    <row r="6026" spans="1:22" x14ac:dyDescent="0.25">
      <c r="A6026" s="1">
        <v>36602</v>
      </c>
      <c r="B6026">
        <v>143.2749939</v>
      </c>
      <c r="C6026">
        <v>143.2749939</v>
      </c>
      <c r="D6026">
        <v>0</v>
      </c>
      <c r="E6026" t="s">
        <v>12</v>
      </c>
      <c r="F6026" t="s">
        <v>14</v>
      </c>
      <c r="G6026" t="str">
        <f>IF(OR(F6026="Jan",F6026="Feb",F6026="Mar"),"Q1",
IF(OR(F6026="Apr",F6026="May",F6026="Jun"),"Q2",
IF(OR(F6026="Jul",F6026="Aug",F6026="Sep"),"Q3",
IF(OR(F6026="Oct",F6026="Nov",F6026="Dec"),"Q4",""))))</f>
        <v>Q1</v>
      </c>
      <c r="H6026" t="str">
        <f>"Q"&amp;INT((MONTH(A6026)-1)/3)+1</f>
        <v>Q1</v>
      </c>
      <c r="I6026">
        <v>2000</v>
      </c>
      <c r="J6026" t="str">
        <f>IF(C6026&gt;B6026, "Bullish", IF(B6026&gt;C6026, "Bearish", "Neutral"))</f>
        <v>Neutral</v>
      </c>
      <c r="K6026" t="str">
        <f>IF(C6027&gt;C6026, "Buy", "")</f>
        <v/>
      </c>
      <c r="L6026" t="str">
        <f>IF(C6027&lt;C6026, "Sell", "")</f>
        <v/>
      </c>
      <c r="V6026" s="4">
        <f t="shared" si="94"/>
        <v>0</v>
      </c>
    </row>
    <row r="6027" spans="1:22" x14ac:dyDescent="0.25">
      <c r="A6027" s="1">
        <v>36601</v>
      </c>
      <c r="B6027">
        <v>150</v>
      </c>
      <c r="C6027">
        <v>143.2749939</v>
      </c>
      <c r="D6027">
        <v>5725568</v>
      </c>
      <c r="E6027" t="s">
        <v>11</v>
      </c>
      <c r="F6027" t="s">
        <v>14</v>
      </c>
      <c r="G6027" t="str">
        <f>IF(OR(F6027="Jan",F6027="Feb",F6027="Mar"),"Q1",
IF(OR(F6027="Apr",F6027="May",F6027="Jun"),"Q2",
IF(OR(F6027="Jul",F6027="Aug",F6027="Sep"),"Q3",
IF(OR(F6027="Oct",F6027="Nov",F6027="Dec"),"Q4",""))))</f>
        <v>Q1</v>
      </c>
      <c r="H6027" t="str">
        <f>"Q"&amp;INT((MONTH(A6027)-1)/3)+1</f>
        <v>Q1</v>
      </c>
      <c r="I6027">
        <v>2000</v>
      </c>
      <c r="J6027" t="str">
        <f>IF(C6027&gt;B6027, "Bullish", IF(B6027&gt;C6027, "Bearish", "Neutral"))</f>
        <v>Bearish</v>
      </c>
      <c r="K6027" t="str">
        <f>IF(C6028&gt;C6027, "Buy", "")</f>
        <v>Buy</v>
      </c>
      <c r="L6027" t="str">
        <f>IF(C6028&lt;C6027, "Sell", "")</f>
        <v/>
      </c>
      <c r="V6027" s="4">
        <f t="shared" si="94"/>
        <v>7.9999455197839422E-2</v>
      </c>
    </row>
    <row r="6028" spans="1:22" x14ac:dyDescent="0.25">
      <c r="A6028" s="1">
        <v>36600</v>
      </c>
      <c r="B6028">
        <v>142.671875</v>
      </c>
      <c r="C6028">
        <v>155.73359679999999</v>
      </c>
      <c r="D6028">
        <v>16262144</v>
      </c>
      <c r="E6028" t="s">
        <v>10</v>
      </c>
      <c r="F6028" t="s">
        <v>14</v>
      </c>
      <c r="G6028" t="str">
        <f>IF(OR(F6028="Jan",F6028="Feb",F6028="Mar"),"Q1",
IF(OR(F6028="Apr",F6028="May",F6028="Jun"),"Q2",
IF(OR(F6028="Jul",F6028="Aug",F6028="Sep"),"Q3",
IF(OR(F6028="Oct",F6028="Nov",F6028="Dec"),"Q4",""))))</f>
        <v>Q1</v>
      </c>
      <c r="H6028" t="str">
        <f>"Q"&amp;INT((MONTH(A6028)-1)/3)+1</f>
        <v>Q1</v>
      </c>
      <c r="I6028">
        <v>2000</v>
      </c>
      <c r="J6028" t="str">
        <f>IF(C6028&gt;B6028, "Bullish", IF(B6028&gt;C6028, "Bearish", "Neutral"))</f>
        <v>Bullish</v>
      </c>
      <c r="K6028" t="str">
        <f>IF(C6029&gt;C6028, "Buy", "")</f>
        <v/>
      </c>
      <c r="L6028" t="str">
        <f>IF(C6029&lt;C6028, "Sell", "")</f>
        <v>Sell</v>
      </c>
      <c r="V6028" s="4">
        <f t="shared" si="94"/>
        <v>-9.5004935467002984E-3</v>
      </c>
    </row>
    <row r="6029" spans="1:22" x14ac:dyDescent="0.25">
      <c r="A6029" s="1">
        <v>36599</v>
      </c>
      <c r="B6029">
        <v>159.53125</v>
      </c>
      <c r="C6029">
        <v>154.26797490000001</v>
      </c>
      <c r="D6029">
        <v>8390592</v>
      </c>
      <c r="E6029" t="s">
        <v>9</v>
      </c>
      <c r="F6029" t="s">
        <v>14</v>
      </c>
      <c r="G6029" t="str">
        <f>IF(OR(F6029="Jan",F6029="Feb",F6029="Mar"),"Q1",
IF(OR(F6029="Apr",F6029="May",F6029="Jun"),"Q2",
IF(OR(F6029="Jul",F6029="Aug",F6029="Sep"),"Q3",
IF(OR(F6029="Oct",F6029="Nov",F6029="Dec"),"Q4",""))))</f>
        <v>Q1</v>
      </c>
      <c r="H6029" t="str">
        <f>"Q"&amp;INT((MONTH(A6029)-1)/3)+1</f>
        <v>Q1</v>
      </c>
      <c r="I6029">
        <v>2000</v>
      </c>
      <c r="J6029" t="str">
        <f>IF(C6029&gt;B6029, "Bullish", IF(B6029&gt;C6029, "Bearish", "Neutral"))</f>
        <v>Bearish</v>
      </c>
      <c r="K6029" t="str">
        <f>IF(C6030&gt;C6029, "Buy", "")</f>
        <v>Buy</v>
      </c>
      <c r="L6029" t="str">
        <f>IF(C6030&lt;C6029, "Sell", "")</f>
        <v/>
      </c>
      <c r="V6029" s="4">
        <f t="shared" si="94"/>
        <v>7.9997015231877175E-2</v>
      </c>
    </row>
    <row r="6030" spans="1:22" x14ac:dyDescent="0.25">
      <c r="A6030" s="1">
        <v>36598</v>
      </c>
      <c r="B6030">
        <v>182.8125</v>
      </c>
      <c r="C6030">
        <v>167.68203740000001</v>
      </c>
      <c r="D6030">
        <v>7513664</v>
      </c>
      <c r="E6030" t="s">
        <v>7</v>
      </c>
      <c r="F6030" t="s">
        <v>14</v>
      </c>
      <c r="G6030" t="str">
        <f>IF(OR(F6030="Jan",F6030="Feb",F6030="Mar"),"Q1",
IF(OR(F6030="Apr",F6030="May",F6030="Jun"),"Q2",
IF(OR(F6030="Jul",F6030="Aug",F6030="Sep"),"Q3",
IF(OR(F6030="Oct",F6030="Nov",F6030="Dec"),"Q4",""))))</f>
        <v>Q1</v>
      </c>
      <c r="H6030" t="str">
        <f>"Q"&amp;INT((MONTH(A6030)-1)/3)+1</f>
        <v>Q1</v>
      </c>
      <c r="I6030">
        <v>2000</v>
      </c>
      <c r="J6030" t="str">
        <f>IF(C6030&gt;B6030, "Bullish", IF(B6030&gt;C6030, "Bearish", "Neutral"))</f>
        <v>Bearish</v>
      </c>
      <c r="K6030" t="str">
        <f>IF(C6031&gt;C6030, "Buy", "")</f>
        <v>Buy</v>
      </c>
      <c r="L6030" t="str">
        <f>IF(C6031&lt;C6030, "Sell", "")</f>
        <v/>
      </c>
      <c r="V6030" s="4">
        <f t="shared" si="94"/>
        <v>7.9997035857572465E-2</v>
      </c>
    </row>
    <row r="6031" spans="1:22" x14ac:dyDescent="0.25">
      <c r="A6031" s="1">
        <v>36595</v>
      </c>
      <c r="B6031">
        <v>189.046875</v>
      </c>
      <c r="C6031">
        <v>182.2624969</v>
      </c>
      <c r="D6031">
        <v>10259648</v>
      </c>
      <c r="E6031" t="s">
        <v>12</v>
      </c>
      <c r="F6031" t="s">
        <v>14</v>
      </c>
      <c r="G6031" t="str">
        <f>IF(OR(F6031="Jan",F6031="Feb",F6031="Mar"),"Q1",
IF(OR(F6031="Apr",F6031="May",F6031="Jun"),"Q2",
IF(OR(F6031="Jul",F6031="Aug",F6031="Sep"),"Q3",
IF(OR(F6031="Oct",F6031="Nov",F6031="Dec"),"Q4",""))))</f>
        <v>Q1</v>
      </c>
      <c r="H6031" t="str">
        <f>"Q"&amp;INT((MONTH(A6031)-1)/3)+1</f>
        <v>Q1</v>
      </c>
      <c r="I6031">
        <v>2000</v>
      </c>
      <c r="J6031" t="str">
        <f>IF(C6031&gt;B6031, "Bullish", IF(B6031&gt;C6031, "Bearish", "Neutral"))</f>
        <v>Bearish</v>
      </c>
      <c r="K6031" t="str">
        <f>IF(C6032&gt;C6031, "Buy", "")</f>
        <v>Buy</v>
      </c>
      <c r="L6031" t="str">
        <f>IF(C6032&lt;C6031, "Sell", "")</f>
        <v/>
      </c>
      <c r="V6031" s="4">
        <f t="shared" si="94"/>
        <v>1.6338423027204917E-2</v>
      </c>
    </row>
    <row r="6032" spans="1:22" x14ac:dyDescent="0.25">
      <c r="A6032" s="1">
        <v>36594</v>
      </c>
      <c r="B6032">
        <v>198.28125</v>
      </c>
      <c r="C6032">
        <v>185.28984070000001</v>
      </c>
      <c r="D6032">
        <v>8334720</v>
      </c>
      <c r="E6032" t="s">
        <v>11</v>
      </c>
      <c r="F6032" t="s">
        <v>14</v>
      </c>
      <c r="G6032" t="str">
        <f>IF(OR(F6032="Jan",F6032="Feb",F6032="Mar"),"Q1",
IF(OR(F6032="Apr",F6032="May",F6032="Jun"),"Q2",
IF(OR(F6032="Jul",F6032="Aug",F6032="Sep"),"Q3",
IF(OR(F6032="Oct",F6032="Nov",F6032="Dec"),"Q4",""))))</f>
        <v>Q1</v>
      </c>
      <c r="H6032" t="str">
        <f>"Q"&amp;INT((MONTH(A6032)-1)/3)+1</f>
        <v>Q1</v>
      </c>
      <c r="I6032">
        <v>2000</v>
      </c>
      <c r="J6032" t="str">
        <f>IF(C6032&gt;B6032, "Bullish", IF(B6032&gt;C6032, "Bearish", "Neutral"))</f>
        <v>Bearish</v>
      </c>
      <c r="K6032" t="str">
        <f>IF(C6033&gt;C6032, "Buy", "")</f>
        <v>Buy</v>
      </c>
      <c r="L6032" t="str">
        <f>IF(C6033&lt;C6032, "Sell", "")</f>
        <v/>
      </c>
      <c r="V6032" s="4">
        <f t="shared" si="94"/>
        <v>3.7068465595816863E-2</v>
      </c>
    </row>
    <row r="6033" spans="1:22" x14ac:dyDescent="0.25">
      <c r="A6033" s="1">
        <v>36593</v>
      </c>
      <c r="B6033">
        <v>210.15625</v>
      </c>
      <c r="C6033">
        <v>192.42265320000001</v>
      </c>
      <c r="D6033">
        <v>22432768</v>
      </c>
      <c r="E6033" t="s">
        <v>10</v>
      </c>
      <c r="F6033" t="s">
        <v>14</v>
      </c>
      <c r="G6033" t="str">
        <f>IF(OR(F6033="Jan",F6033="Feb",F6033="Mar"),"Q1",
IF(OR(F6033="Apr",F6033="May",F6033="Jun"),"Q2",
IF(OR(F6033="Jul",F6033="Aug",F6033="Sep"),"Q3",
IF(OR(F6033="Oct",F6033="Nov",F6033="Dec"),"Q4",""))))</f>
        <v>Q1</v>
      </c>
      <c r="H6033" t="str">
        <f>"Q"&amp;INT((MONTH(A6033)-1)/3)+1</f>
        <v>Q1</v>
      </c>
      <c r="I6033">
        <v>2000</v>
      </c>
      <c r="J6033" t="str">
        <f>IF(C6033&gt;B6033, "Bullish", IF(B6033&gt;C6033, "Bearish", "Neutral"))</f>
        <v>Bearish</v>
      </c>
      <c r="K6033" t="str">
        <f>IF(C6034&gt;C6033, "Buy", "")</f>
        <v>Buy</v>
      </c>
      <c r="L6033" t="str">
        <f>IF(C6034&lt;C6033, "Sell", "")</f>
        <v/>
      </c>
      <c r="V6033" s="4">
        <f t="shared" si="94"/>
        <v>4.5337604779897386E-2</v>
      </c>
    </row>
    <row r="6034" spans="1:22" x14ac:dyDescent="0.25">
      <c r="A6034" s="1">
        <v>36592</v>
      </c>
      <c r="B6034">
        <v>200</v>
      </c>
      <c r="C6034">
        <v>201.5609436</v>
      </c>
      <c r="D6034">
        <v>3477312</v>
      </c>
      <c r="E6034" t="s">
        <v>9</v>
      </c>
      <c r="F6034" t="s">
        <v>14</v>
      </c>
      <c r="G6034" t="str">
        <f>IF(OR(F6034="Jan",F6034="Feb",F6034="Mar"),"Q1",
IF(OR(F6034="Apr",F6034="May",F6034="Jun"),"Q2",
IF(OR(F6034="Jul",F6034="Aug",F6034="Sep"),"Q3",
IF(OR(F6034="Oct",F6034="Nov",F6034="Dec"),"Q4",""))))</f>
        <v>Q1</v>
      </c>
      <c r="H6034" t="str">
        <f>"Q"&amp;INT((MONTH(A6034)-1)/3)+1</f>
        <v>Q1</v>
      </c>
      <c r="I6034">
        <v>2000</v>
      </c>
      <c r="J6034" t="str">
        <f>IF(C6034&gt;B6034, "Bullish", IF(B6034&gt;C6034, "Bearish", "Neutral"))</f>
        <v>Bullish</v>
      </c>
      <c r="K6034" t="str">
        <f>IF(C6035&gt;C6034, "Buy", "")</f>
        <v/>
      </c>
      <c r="L6034" t="str">
        <f>IF(C6035&lt;C6034, "Sell", "")</f>
        <v>Sell</v>
      </c>
      <c r="V6034" s="4">
        <f t="shared" si="94"/>
        <v>-8.0000235717146082E-2</v>
      </c>
    </row>
    <row r="6035" spans="1:22" x14ac:dyDescent="0.25">
      <c r="A6035" s="1">
        <v>36591</v>
      </c>
      <c r="B6035">
        <v>186.55703740000001</v>
      </c>
      <c r="C6035">
        <v>186.63046259999999</v>
      </c>
      <c r="D6035">
        <v>1385792</v>
      </c>
      <c r="E6035" t="s">
        <v>7</v>
      </c>
      <c r="F6035" t="s">
        <v>14</v>
      </c>
      <c r="G6035" t="str">
        <f>IF(OR(F6035="Jan",F6035="Feb",F6035="Mar"),"Q1",
IF(OR(F6035="Apr",F6035="May",F6035="Jun"),"Q2",
IF(OR(F6035="Jul",F6035="Aug",F6035="Sep"),"Q3",
IF(OR(F6035="Oct",F6035="Nov",F6035="Dec"),"Q4",""))))</f>
        <v>Q1</v>
      </c>
      <c r="H6035" t="str">
        <f>"Q"&amp;INT((MONTH(A6035)-1)/3)+1</f>
        <v>Q1</v>
      </c>
      <c r="I6035">
        <v>2000</v>
      </c>
      <c r="J6035" t="str">
        <f>IF(C6035&gt;B6035, "Bullish", IF(B6035&gt;C6035, "Bearish", "Neutral"))</f>
        <v>Bullish</v>
      </c>
      <c r="K6035" t="str">
        <f>IF(C6036&gt;C6035, "Buy", "")</f>
        <v/>
      </c>
      <c r="L6035" t="str">
        <f>IF(C6036&lt;C6035, "Sell", "")</f>
        <v>Sell</v>
      </c>
      <c r="V6035" s="4">
        <f t="shared" si="94"/>
        <v>-8.0003238578118502E-2</v>
      </c>
    </row>
    <row r="6036" spans="1:22" x14ac:dyDescent="0.25">
      <c r="A6036" s="1">
        <v>36588</v>
      </c>
      <c r="B6036">
        <v>172.80546570000001</v>
      </c>
      <c r="C6036">
        <v>172.80546570000001</v>
      </c>
      <c r="D6036">
        <v>1708224</v>
      </c>
      <c r="E6036" t="s">
        <v>12</v>
      </c>
      <c r="F6036" t="s">
        <v>14</v>
      </c>
      <c r="G6036" t="str">
        <f>IF(OR(F6036="Jan",F6036="Feb",F6036="Mar"),"Q1",
IF(OR(F6036="Apr",F6036="May",F6036="Jun"),"Q2",
IF(OR(F6036="Jul",F6036="Aug",F6036="Sep"),"Q3",
IF(OR(F6036="Oct",F6036="Nov",F6036="Dec"),"Q4",""))))</f>
        <v>Q1</v>
      </c>
      <c r="H6036" t="str">
        <f>"Q"&amp;INT((MONTH(A6036)-1)/3)+1</f>
        <v>Q1</v>
      </c>
      <c r="I6036">
        <v>2000</v>
      </c>
      <c r="J6036" t="str">
        <f>IF(C6036&gt;B6036, "Bullish", IF(B6036&gt;C6036, "Bearish", "Neutral"))</f>
        <v>Neutral</v>
      </c>
      <c r="K6036" t="str">
        <f>IF(C6037&gt;C6036, "Buy", "")</f>
        <v/>
      </c>
      <c r="L6036" t="str">
        <f>IF(C6037&lt;C6036, "Sell", "")</f>
        <v>Sell</v>
      </c>
      <c r="V6036" s="4">
        <f t="shared" si="94"/>
        <v>-8.0002540850610315E-2</v>
      </c>
    </row>
    <row r="6037" spans="1:22" x14ac:dyDescent="0.25">
      <c r="A6037" s="1">
        <v>36587</v>
      </c>
      <c r="B6037">
        <v>158.35546880000001</v>
      </c>
      <c r="C6037">
        <v>160.0046844</v>
      </c>
      <c r="D6037">
        <v>1607040</v>
      </c>
      <c r="E6037" t="s">
        <v>11</v>
      </c>
      <c r="F6037" t="s">
        <v>14</v>
      </c>
      <c r="G6037" t="str">
        <f>IF(OR(F6037="Jan",F6037="Feb",F6037="Mar"),"Q1",
IF(OR(F6037="Apr",F6037="May",F6037="Jun"),"Q2",
IF(OR(F6037="Jul",F6037="Aug",F6037="Sep"),"Q3",
IF(OR(F6037="Oct",F6037="Nov",F6037="Dec"),"Q4",""))))</f>
        <v>Q1</v>
      </c>
      <c r="H6037" t="str">
        <f>"Q"&amp;INT((MONTH(A6037)-1)/3)+1</f>
        <v>Q1</v>
      </c>
      <c r="I6037">
        <v>2000</v>
      </c>
      <c r="J6037" t="str">
        <f>IF(C6037&gt;B6037, "Bullish", IF(B6037&gt;C6037, "Bearish", "Neutral"))</f>
        <v>Bullish</v>
      </c>
      <c r="K6037" t="str">
        <f>IF(C6038&gt;C6037, "Buy", "")</f>
        <v/>
      </c>
      <c r="L6037" t="str">
        <f>IF(C6038&lt;C6037, "Sell", "")</f>
        <v>Sell</v>
      </c>
      <c r="V6037" s="4">
        <f t="shared" si="94"/>
        <v>-8.0001033368734265E-2</v>
      </c>
    </row>
    <row r="6038" spans="1:22" x14ac:dyDescent="0.25">
      <c r="A6038" s="1">
        <v>36586</v>
      </c>
      <c r="B6038">
        <v>142.171875</v>
      </c>
      <c r="C6038">
        <v>148.15234380000001</v>
      </c>
      <c r="D6038">
        <v>6285824</v>
      </c>
      <c r="E6038" t="s">
        <v>10</v>
      </c>
      <c r="F6038" t="s">
        <v>14</v>
      </c>
      <c r="G6038" t="str">
        <f>IF(OR(F6038="Jan",F6038="Feb",F6038="Mar"),"Q1",
IF(OR(F6038="Apr",F6038="May",F6038="Jun"),"Q2",
IF(OR(F6038="Jul",F6038="Aug",F6038="Sep"),"Q3",
IF(OR(F6038="Oct",F6038="Nov",F6038="Dec"),"Q4",""))))</f>
        <v>Q1</v>
      </c>
      <c r="H6038" t="str">
        <f>"Q"&amp;INT((MONTH(A6038)-1)/3)+1</f>
        <v>Q1</v>
      </c>
      <c r="I6038">
        <v>2000</v>
      </c>
      <c r="J6038" t="str">
        <f>IF(C6038&gt;B6038, "Bullish", IF(B6038&gt;C6038, "Bearish", "Neutral"))</f>
        <v>Bullish</v>
      </c>
      <c r="K6038" t="str">
        <f>IF(C6039&gt;C6038, "Buy", "")</f>
        <v/>
      </c>
      <c r="L6038" t="str">
        <f>IF(C6039&lt;C6038, "Sell", "")</f>
        <v>Sell</v>
      </c>
      <c r="V6038" s="4">
        <f t="shared" si="94"/>
        <v>-7.9999724533351732E-2</v>
      </c>
    </row>
    <row r="6039" spans="1:22" x14ac:dyDescent="0.25">
      <c r="A6039" s="1">
        <v>36585</v>
      </c>
      <c r="B6039">
        <v>134.375</v>
      </c>
      <c r="C6039">
        <v>137.1781311</v>
      </c>
      <c r="D6039">
        <v>16031808</v>
      </c>
      <c r="E6039" t="s">
        <v>9</v>
      </c>
      <c r="F6039" t="s">
        <v>13</v>
      </c>
      <c r="G6039" t="str">
        <f>IF(OR(F6039="Jan",F6039="Feb",F6039="Mar"),"Q1",
IF(OR(F6039="Apr",F6039="May",F6039="Jun"),"Q2",
IF(OR(F6039="Jul",F6039="Aug",F6039="Sep"),"Q3",
IF(OR(F6039="Oct",F6039="Nov",F6039="Dec"),"Q4",""))))</f>
        <v>Q1</v>
      </c>
      <c r="H6039" t="str">
        <f>"Q"&amp;INT((MONTH(A6039)-1)/3)+1</f>
        <v>Q1</v>
      </c>
      <c r="I6039">
        <v>2000</v>
      </c>
      <c r="J6039" t="str">
        <f>IF(C6039&gt;B6039, "Bullish", IF(B6039&gt;C6039, "Bearish", "Neutral"))</f>
        <v>Bullish</v>
      </c>
      <c r="K6039" t="str">
        <f>IF(C6040&gt;C6039, "Buy", "")</f>
        <v/>
      </c>
      <c r="L6039" t="str">
        <f>IF(C6040&lt;C6039, "Sell", "")</f>
        <v>Sell</v>
      </c>
      <c r="V6039" s="4">
        <f t="shared" si="94"/>
        <v>-3.1693266003743524E-2</v>
      </c>
    </row>
    <row r="6040" spans="1:22" x14ac:dyDescent="0.25">
      <c r="A6040" s="1">
        <v>36584</v>
      </c>
      <c r="B6040">
        <v>139.0625</v>
      </c>
      <c r="C6040">
        <v>132.9640656</v>
      </c>
      <c r="D6040">
        <v>7616384</v>
      </c>
      <c r="E6040" t="s">
        <v>7</v>
      </c>
      <c r="F6040" t="s">
        <v>13</v>
      </c>
      <c r="G6040" t="str">
        <f>IF(OR(F6040="Jan",F6040="Feb",F6040="Mar"),"Q1",
IF(OR(F6040="Apr",F6040="May",F6040="Jun"),"Q2",
IF(OR(F6040="Jul",F6040="Aug",F6040="Sep"),"Q3",
IF(OR(F6040="Oct",F6040="Nov",F6040="Dec"),"Q4",""))))</f>
        <v>Q1</v>
      </c>
      <c r="H6040" t="str">
        <f>"Q"&amp;INT((MONTH(A6040)-1)/3)+1</f>
        <v>Q1</v>
      </c>
      <c r="I6040">
        <v>2000</v>
      </c>
      <c r="J6040" t="str">
        <f>IF(C6040&gt;B6040, "Bullish", IF(B6040&gt;C6040, "Bearish", "Neutral"))</f>
        <v>Bearish</v>
      </c>
      <c r="K6040" t="str">
        <f>IF(C6041&gt;C6040, "Buy", "")</f>
        <v>Buy</v>
      </c>
      <c r="L6040" t="str">
        <f>IF(C6041&lt;C6040, "Sell", "")</f>
        <v/>
      </c>
      <c r="V6040" s="4">
        <f t="shared" si="94"/>
        <v>5.3131118641933643E-2</v>
      </c>
    </row>
    <row r="6041" spans="1:22" x14ac:dyDescent="0.25">
      <c r="A6041" s="1">
        <v>36581</v>
      </c>
      <c r="B6041">
        <v>146.875</v>
      </c>
      <c r="C6041">
        <v>140.4250031</v>
      </c>
      <c r="D6041">
        <v>4929856</v>
      </c>
      <c r="E6041" t="s">
        <v>12</v>
      </c>
      <c r="F6041" t="s">
        <v>13</v>
      </c>
      <c r="G6041" t="str">
        <f>IF(OR(F6041="Jan",F6041="Feb",F6041="Mar"),"Q1",
IF(OR(F6041="Apr",F6041="May",F6041="Jun"),"Q2",
IF(OR(F6041="Jul",F6041="Aug",F6041="Sep"),"Q3",
IF(OR(F6041="Oct",F6041="Nov",F6041="Dec"),"Q4",""))))</f>
        <v>Q1</v>
      </c>
      <c r="H6041" t="str">
        <f>"Q"&amp;INT((MONTH(A6041)-1)/3)+1</f>
        <v>Q1</v>
      </c>
      <c r="I6041">
        <v>2000</v>
      </c>
      <c r="J6041" t="str">
        <f>IF(C6041&gt;B6041, "Bullish", IF(B6041&gt;C6041, "Bearish", "Neutral"))</f>
        <v>Bearish</v>
      </c>
      <c r="K6041" t="str">
        <f>IF(C6042&gt;C6041, "Buy", "")</f>
        <v>Buy</v>
      </c>
      <c r="L6041" t="str">
        <f>IF(C6042&lt;C6041, "Sell", "")</f>
        <v/>
      </c>
      <c r="V6041" s="4">
        <f t="shared" si="94"/>
        <v>3.3322555835215678E-2</v>
      </c>
    </row>
    <row r="6042" spans="1:22" x14ac:dyDescent="0.25">
      <c r="A6042" s="1">
        <v>36580</v>
      </c>
      <c r="B6042">
        <v>146.71875</v>
      </c>
      <c r="C6042">
        <v>145.265625</v>
      </c>
      <c r="D6042">
        <v>8260480</v>
      </c>
      <c r="E6042" t="s">
        <v>11</v>
      </c>
      <c r="F6042" t="s">
        <v>13</v>
      </c>
      <c r="G6042" t="str">
        <f>IF(OR(F6042="Jan",F6042="Feb",F6042="Mar"),"Q1",
IF(OR(F6042="Apr",F6042="May",F6042="Jun"),"Q2",
IF(OR(F6042="Jul",F6042="Aug",F6042="Sep"),"Q3",
IF(OR(F6042="Oct",F6042="Nov",F6042="Dec"),"Q4",""))))</f>
        <v>Q1</v>
      </c>
      <c r="H6042" t="str">
        <f>"Q"&amp;INT((MONTH(A6042)-1)/3)+1</f>
        <v>Q1</v>
      </c>
      <c r="I6042">
        <v>2000</v>
      </c>
      <c r="J6042" t="str">
        <f>IF(C6042&gt;B6042, "Bullish", IF(B6042&gt;C6042, "Bearish", "Neutral"))</f>
        <v>Bearish</v>
      </c>
      <c r="K6042" t="str">
        <f>IF(C6043&gt;C6042, "Buy", "")</f>
        <v/>
      </c>
      <c r="L6042" t="str">
        <f>IF(C6043&lt;C6042, "Sell", "")</f>
        <v>Sell</v>
      </c>
      <c r="V6042" s="4">
        <f t="shared" si="94"/>
        <v>-8.9039878742632819E-3</v>
      </c>
    </row>
    <row r="6043" spans="1:22" x14ac:dyDescent="0.25">
      <c r="A6043" s="1">
        <v>36579</v>
      </c>
      <c r="B6043">
        <v>164.0625</v>
      </c>
      <c r="C6043">
        <v>143.98359679999999</v>
      </c>
      <c r="D6043">
        <v>11944576</v>
      </c>
      <c r="E6043" t="s">
        <v>10</v>
      </c>
      <c r="F6043" t="s">
        <v>13</v>
      </c>
      <c r="G6043" t="str">
        <f>IF(OR(F6043="Jan",F6043="Feb",F6043="Mar"),"Q1",
IF(OR(F6043="Apr",F6043="May",F6043="Jun"),"Q2",
IF(OR(F6043="Jul",F6043="Aug",F6043="Sep"),"Q3",
IF(OR(F6043="Oct",F6043="Nov",F6043="Dec"),"Q4",""))))</f>
        <v>Q1</v>
      </c>
      <c r="H6043" t="str">
        <f>"Q"&amp;INT((MONTH(A6043)-1)/3)+1</f>
        <v>Q1</v>
      </c>
      <c r="I6043">
        <v>2000</v>
      </c>
      <c r="J6043" t="str">
        <f>IF(C6043&gt;B6043, "Bullish", IF(B6043&gt;C6043, "Bearish", "Neutral"))</f>
        <v>Bearish</v>
      </c>
      <c r="K6043" t="str">
        <f>IF(C6044&gt;C6043, "Buy", "")</f>
        <v>Buy</v>
      </c>
      <c r="L6043" t="str">
        <f>IF(C6044&lt;C6043, "Sell", "")</f>
        <v/>
      </c>
      <c r="V6043" s="4">
        <f t="shared" si="94"/>
        <v>6.2578146593677497E-2</v>
      </c>
    </row>
    <row r="6044" spans="1:22" x14ac:dyDescent="0.25">
      <c r="A6044" s="1">
        <v>36578</v>
      </c>
      <c r="B6044">
        <v>161.546875</v>
      </c>
      <c r="C6044">
        <v>153.5953064</v>
      </c>
      <c r="D6044">
        <v>12066560</v>
      </c>
      <c r="E6044" t="s">
        <v>9</v>
      </c>
      <c r="F6044" t="s">
        <v>13</v>
      </c>
      <c r="G6044" t="str">
        <f>IF(OR(F6044="Jan",F6044="Feb",F6044="Mar"),"Q1",
IF(OR(F6044="Apr",F6044="May",F6044="Jun"),"Q2",
IF(OR(F6044="Jul",F6044="Aug",F6044="Sep"),"Q3",
IF(OR(F6044="Oct",F6044="Nov",F6044="Dec"),"Q4",""))))</f>
        <v>Q1</v>
      </c>
      <c r="H6044" t="str">
        <f>"Q"&amp;INT((MONTH(A6044)-1)/3)+1</f>
        <v>Q1</v>
      </c>
      <c r="I6044">
        <v>2000</v>
      </c>
      <c r="J6044" t="str">
        <f>IF(C6044&gt;B6044, "Bullish", IF(B6044&gt;C6044, "Bearish", "Neutral"))</f>
        <v>Bearish</v>
      </c>
      <c r="K6044" t="str">
        <f>IF(C6045&gt;C6044, "Buy", "")</f>
        <v>Buy</v>
      </c>
      <c r="L6044" t="str">
        <f>IF(C6045&lt;C6044, "Sell", "")</f>
        <v/>
      </c>
      <c r="V6044" s="4">
        <f t="shared" si="94"/>
        <v>4.1410116625708905E-2</v>
      </c>
    </row>
    <row r="6045" spans="1:22" x14ac:dyDescent="0.25">
      <c r="A6045" s="1">
        <v>36577</v>
      </c>
      <c r="B6045">
        <v>153.90625</v>
      </c>
      <c r="C6045">
        <v>160.23046880000001</v>
      </c>
      <c r="D6045">
        <v>17751552</v>
      </c>
      <c r="E6045" t="s">
        <v>7</v>
      </c>
      <c r="F6045" t="s">
        <v>13</v>
      </c>
      <c r="G6045" t="str">
        <f>IF(OR(F6045="Jan",F6045="Feb",F6045="Mar"),"Q1",
IF(OR(F6045="Apr",F6045="May",F6045="Jun"),"Q2",
IF(OR(F6045="Jul",F6045="Aug",F6045="Sep"),"Q3",
IF(OR(F6045="Oct",F6045="Nov",F6045="Dec"),"Q4",""))))</f>
        <v>Q1</v>
      </c>
      <c r="H6045" t="str">
        <f>"Q"&amp;INT((MONTH(A6045)-1)/3)+1</f>
        <v>Q1</v>
      </c>
      <c r="I6045">
        <v>2000</v>
      </c>
      <c r="J6045" t="str">
        <f>IF(C6045&gt;B6045, "Bullish", IF(B6045&gt;C6045, "Bearish", "Neutral"))</f>
        <v>Bullish</v>
      </c>
      <c r="K6045" t="str">
        <f>IF(C6046&gt;C6045, "Buy", "")</f>
        <v/>
      </c>
      <c r="L6045" t="str">
        <f>IF(C6046&lt;C6045, "Sell", "")</f>
        <v>Sell</v>
      </c>
      <c r="V6045" s="4">
        <f t="shared" si="94"/>
        <v>-3.9550555424501518E-2</v>
      </c>
    </row>
    <row r="6046" spans="1:22" x14ac:dyDescent="0.25">
      <c r="A6046" s="1">
        <v>36574</v>
      </c>
      <c r="B6046">
        <v>162.796875</v>
      </c>
      <c r="C6046">
        <v>154.1343689</v>
      </c>
      <c r="D6046">
        <v>10628288</v>
      </c>
      <c r="E6046" t="s">
        <v>12</v>
      </c>
      <c r="F6046" t="s">
        <v>13</v>
      </c>
      <c r="G6046" t="str">
        <f>IF(OR(F6046="Jan",F6046="Feb",F6046="Mar"),"Q1",
IF(OR(F6046="Apr",F6046="May",F6046="Jun"),"Q2",
IF(OR(F6046="Jul",F6046="Aug",F6046="Sep"),"Q3",
IF(OR(F6046="Oct",F6046="Nov",F6046="Dec"),"Q4",""))))</f>
        <v>Q1</v>
      </c>
      <c r="H6046" t="str">
        <f>"Q"&amp;INT((MONTH(A6046)-1)/3)+1</f>
        <v>Q1</v>
      </c>
      <c r="I6046">
        <v>2000</v>
      </c>
      <c r="J6046" t="str">
        <f>IF(C6046&gt;B6046, "Bullish", IF(B6046&gt;C6046, "Bearish", "Neutral"))</f>
        <v>Bearish</v>
      </c>
      <c r="K6046" t="str">
        <f>IF(C6047&gt;C6046, "Buy", "")</f>
        <v>Buy</v>
      </c>
      <c r="L6046" t="str">
        <f>IF(C6047&lt;C6046, "Sell", "")</f>
        <v/>
      </c>
      <c r="V6046" s="4">
        <f t="shared" si="94"/>
        <v>4.211376638429367E-2</v>
      </c>
    </row>
    <row r="6047" spans="1:22" x14ac:dyDescent="0.25">
      <c r="A6047" s="1">
        <v>36573</v>
      </c>
      <c r="B6047">
        <v>156.25</v>
      </c>
      <c r="C6047">
        <v>160.9109344</v>
      </c>
      <c r="D6047">
        <v>12125248</v>
      </c>
      <c r="E6047" t="s">
        <v>11</v>
      </c>
      <c r="F6047" t="s">
        <v>13</v>
      </c>
      <c r="G6047" t="str">
        <f>IF(OR(F6047="Jan",F6047="Feb",F6047="Mar"),"Q1",
IF(OR(F6047="Apr",F6047="May",F6047="Jun"),"Q2",
IF(OR(F6047="Jul",F6047="Aug",F6047="Sep"),"Q3",
IF(OR(F6047="Oct",F6047="Nov",F6047="Dec"),"Q4",""))))</f>
        <v>Q1</v>
      </c>
      <c r="H6047" t="str">
        <f>"Q"&amp;INT((MONTH(A6047)-1)/3)+1</f>
        <v>Q1</v>
      </c>
      <c r="I6047">
        <v>2000</v>
      </c>
      <c r="J6047" t="str">
        <f>IF(C6047&gt;B6047, "Bullish", IF(B6047&gt;C6047, "Bearish", "Neutral"))</f>
        <v>Bullish</v>
      </c>
      <c r="K6047" t="str">
        <f>IF(C6048&gt;C6047, "Buy", "")</f>
        <v/>
      </c>
      <c r="L6047" t="str">
        <f>IF(C6048&lt;C6047, "Sell", "")</f>
        <v>Sell</v>
      </c>
      <c r="V6047" s="4">
        <f t="shared" si="94"/>
        <v>-2.5946811858382636E-2</v>
      </c>
    </row>
    <row r="6048" spans="1:22" x14ac:dyDescent="0.25">
      <c r="A6048" s="1">
        <v>36572</v>
      </c>
      <c r="B6048">
        <v>157.03125</v>
      </c>
      <c r="C6048">
        <v>156.84140009999999</v>
      </c>
      <c r="D6048">
        <v>12720448</v>
      </c>
      <c r="E6048" t="s">
        <v>10</v>
      </c>
      <c r="F6048" t="s">
        <v>13</v>
      </c>
      <c r="G6048" t="str">
        <f>IF(OR(F6048="Jan",F6048="Feb",F6048="Mar"),"Q1",
IF(OR(F6048="Apr",F6048="May",F6048="Jun"),"Q2",
IF(OR(F6048="Jul",F6048="Aug",F6048="Sep"),"Q3",
IF(OR(F6048="Oct",F6048="Nov",F6048="Dec"),"Q4",""))))</f>
        <v>Q1</v>
      </c>
      <c r="H6048" t="str">
        <f>"Q"&amp;INT((MONTH(A6048)-1)/3)+1</f>
        <v>Q1</v>
      </c>
      <c r="I6048">
        <v>2000</v>
      </c>
      <c r="J6048" t="str">
        <f>IF(C6048&gt;B6048, "Bullish", IF(B6048&gt;C6048, "Bearish", "Neutral"))</f>
        <v>Bearish</v>
      </c>
      <c r="K6048" t="str">
        <f>IF(C6049&gt;C6048, "Buy", "")</f>
        <v/>
      </c>
      <c r="L6048" t="str">
        <f>IF(C6049&lt;C6048, "Sell", "")</f>
        <v>Sell</v>
      </c>
      <c r="V6048" s="4">
        <f t="shared" si="94"/>
        <v>-7.6391801817505033E-3</v>
      </c>
    </row>
    <row r="6049" spans="1:22" x14ac:dyDescent="0.25">
      <c r="A6049" s="1">
        <v>36571</v>
      </c>
      <c r="B6049">
        <v>167.83515929999999</v>
      </c>
      <c r="C6049">
        <v>155.65234380000001</v>
      </c>
      <c r="D6049">
        <v>21339968</v>
      </c>
      <c r="E6049" t="s">
        <v>9</v>
      </c>
      <c r="F6049" t="s">
        <v>13</v>
      </c>
      <c r="G6049" t="str">
        <f>IF(OR(F6049="Jan",F6049="Feb",F6049="Mar"),"Q1",
IF(OR(F6049="Apr",F6049="May",F6049="Jun"),"Q2",
IF(OR(F6049="Jul",F6049="Aug",F6049="Sep"),"Q3",
IF(OR(F6049="Oct",F6049="Nov",F6049="Dec"),"Q4",""))))</f>
        <v>Q1</v>
      </c>
      <c r="H6049" t="str">
        <f>"Q"&amp;INT((MONTH(A6049)-1)/3)+1</f>
        <v>Q1</v>
      </c>
      <c r="I6049">
        <v>2000</v>
      </c>
      <c r="J6049" t="str">
        <f>IF(C6049&gt;B6049, "Bullish", IF(B6049&gt;C6049, "Bearish", "Neutral"))</f>
        <v>Bearish</v>
      </c>
      <c r="K6049" t="str">
        <f>IF(C6050&gt;C6049, "Buy", "")</f>
        <v>Buy</v>
      </c>
      <c r="L6049" t="str">
        <f>IF(C6050&lt;C6049, "Sell", "")</f>
        <v/>
      </c>
      <c r="V6049" s="4">
        <f t="shared" si="94"/>
        <v>7.25879818675155E-2</v>
      </c>
    </row>
    <row r="6050" spans="1:22" x14ac:dyDescent="0.25">
      <c r="A6050" s="1">
        <v>36570</v>
      </c>
      <c r="B6050">
        <v>167.83515929999999</v>
      </c>
      <c r="C6050">
        <v>167.83515929999999</v>
      </c>
      <c r="D6050">
        <v>1518912</v>
      </c>
      <c r="E6050" t="s">
        <v>7</v>
      </c>
      <c r="F6050" t="s">
        <v>13</v>
      </c>
      <c r="G6050" t="str">
        <f>IF(OR(F6050="Jan",F6050="Feb",F6050="Mar"),"Q1",
IF(OR(F6050="Apr",F6050="May",F6050="Jun"),"Q2",
IF(OR(F6050="Jul",F6050="Aug",F6050="Sep"),"Q3",
IF(OR(F6050="Oct",F6050="Nov",F6050="Dec"),"Q4",""))))</f>
        <v>Q1</v>
      </c>
      <c r="H6050" t="str">
        <f>"Q"&amp;INT((MONTH(A6050)-1)/3)+1</f>
        <v>Q1</v>
      </c>
      <c r="I6050">
        <v>2000</v>
      </c>
      <c r="J6050" t="str">
        <f>IF(C6050&gt;B6050, "Bullish", IF(B6050&gt;C6050, "Bearish", "Neutral"))</f>
        <v>Neutral</v>
      </c>
      <c r="K6050" t="str">
        <f>IF(C6051&gt;C6050, "Buy", "")</f>
        <v/>
      </c>
      <c r="L6050" t="str">
        <f>IF(C6051&lt;C6050, "Sell", "")</f>
        <v>Sell</v>
      </c>
      <c r="V6050" s="4">
        <f t="shared" si="94"/>
        <v>-8.000404109735168E-2</v>
      </c>
    </row>
    <row r="6051" spans="1:22" x14ac:dyDescent="0.25">
      <c r="A6051" s="1">
        <v>36567</v>
      </c>
      <c r="B6051">
        <v>144.828125</v>
      </c>
      <c r="C6051">
        <v>155.40234380000001</v>
      </c>
      <c r="D6051">
        <v>2100224</v>
      </c>
      <c r="E6051" t="s">
        <v>12</v>
      </c>
      <c r="F6051" t="s">
        <v>13</v>
      </c>
      <c r="G6051" t="str">
        <f>IF(OR(F6051="Jan",F6051="Feb",F6051="Mar"),"Q1",
IF(OR(F6051="Apr",F6051="May",F6051="Jun"),"Q2",
IF(OR(F6051="Jul",F6051="Aug",F6051="Sep"),"Q3",
IF(OR(F6051="Oct",F6051="Nov",F6051="Dec"),"Q4",""))))</f>
        <v>Q1</v>
      </c>
      <c r="H6051" t="str">
        <f>"Q"&amp;INT((MONTH(A6051)-1)/3)+1</f>
        <v>Q1</v>
      </c>
      <c r="I6051">
        <v>2000</v>
      </c>
      <c r="J6051" t="str">
        <f>IF(C6051&gt;B6051, "Bullish", IF(B6051&gt;C6051, "Bearish", "Neutral"))</f>
        <v>Bullish</v>
      </c>
      <c r="K6051" t="str">
        <f>IF(C6052&gt;C6051, "Buy", "")</f>
        <v/>
      </c>
      <c r="L6051" t="str">
        <f>IF(C6052&lt;C6051, "Sell", "")</f>
        <v>Sell</v>
      </c>
      <c r="V6051" s="4">
        <f t="shared" si="94"/>
        <v>-8.0003258030187943E-2</v>
      </c>
    </row>
    <row r="6052" spans="1:22" x14ac:dyDescent="0.25">
      <c r="A6052" s="1">
        <v>36566</v>
      </c>
      <c r="B6052">
        <v>137.484375</v>
      </c>
      <c r="C6052">
        <v>143.890625</v>
      </c>
      <c r="D6052">
        <v>18777728</v>
      </c>
      <c r="E6052" t="s">
        <v>11</v>
      </c>
      <c r="F6052" t="s">
        <v>13</v>
      </c>
      <c r="G6052" t="str">
        <f>IF(OR(F6052="Jan",F6052="Feb",F6052="Mar"),"Q1",
IF(OR(F6052="Apr",F6052="May",F6052="Jun"),"Q2",
IF(OR(F6052="Jul",F6052="Aug",F6052="Sep"),"Q3",
IF(OR(F6052="Oct",F6052="Nov",F6052="Dec"),"Q4",""))))</f>
        <v>Q1</v>
      </c>
      <c r="H6052" t="str">
        <f>"Q"&amp;INT((MONTH(A6052)-1)/3)+1</f>
        <v>Q1</v>
      </c>
      <c r="I6052">
        <v>2000</v>
      </c>
      <c r="J6052" t="str">
        <f>IF(C6052&gt;B6052, "Bullish", IF(B6052&gt;C6052, "Bearish", "Neutral"))</f>
        <v>Bullish</v>
      </c>
      <c r="K6052" t="str">
        <f>IF(C6053&gt;C6052, "Buy", "")</f>
        <v/>
      </c>
      <c r="L6052" t="str">
        <f>IF(C6053&lt;C6052, "Sell", "")</f>
        <v>Sell</v>
      </c>
      <c r="V6052" s="4">
        <f t="shared" si="94"/>
        <v>-5.7320818234343422E-2</v>
      </c>
    </row>
    <row r="6053" spans="1:22" x14ac:dyDescent="0.25">
      <c r="A6053" s="1">
        <v>36565</v>
      </c>
      <c r="B6053">
        <v>146.859375</v>
      </c>
      <c r="C6053">
        <v>136.08984380000001</v>
      </c>
      <c r="D6053">
        <v>10595520</v>
      </c>
      <c r="E6053" t="s">
        <v>10</v>
      </c>
      <c r="F6053" t="s">
        <v>13</v>
      </c>
      <c r="G6053" t="str">
        <f>IF(OR(F6053="Jan",F6053="Feb",F6053="Mar"),"Q1",
IF(OR(F6053="Apr",F6053="May",F6053="Jun"),"Q2",
IF(OR(F6053="Jul",F6053="Aug",F6053="Sep"),"Q3",
IF(OR(F6053="Oct",F6053="Nov",F6053="Dec"),"Q4",""))))</f>
        <v>Q1</v>
      </c>
      <c r="H6053" t="str">
        <f>"Q"&amp;INT((MONTH(A6053)-1)/3)+1</f>
        <v>Q1</v>
      </c>
      <c r="I6053">
        <v>2000</v>
      </c>
      <c r="J6053" t="str">
        <f>IF(C6053&gt;B6053, "Bullish", IF(B6053&gt;C6053, "Bearish", "Neutral"))</f>
        <v>Bearish</v>
      </c>
      <c r="K6053" t="str">
        <f>IF(C6054&gt;C6053, "Buy", "")</f>
        <v>Buy</v>
      </c>
      <c r="L6053" t="str">
        <f>IF(C6054&lt;C6053, "Sell", "")</f>
        <v/>
      </c>
      <c r="V6053" s="4">
        <f t="shared" si="94"/>
        <v>2.1178462048301035E-2</v>
      </c>
    </row>
    <row r="6054" spans="1:22" x14ac:dyDescent="0.25">
      <c r="A6054" s="1">
        <v>36564</v>
      </c>
      <c r="B6054">
        <v>132.734375</v>
      </c>
      <c r="C6054">
        <v>139.0343781</v>
      </c>
      <c r="D6054">
        <v>14902784</v>
      </c>
      <c r="E6054" t="s">
        <v>9</v>
      </c>
      <c r="F6054" t="s">
        <v>13</v>
      </c>
      <c r="G6054" t="str">
        <f>IF(OR(F6054="Jan",F6054="Feb",F6054="Mar"),"Q1",
IF(OR(F6054="Apr",F6054="May",F6054="Jun"),"Q2",
IF(OR(F6054="Jul",F6054="Aug",F6054="Sep"),"Q3",
IF(OR(F6054="Oct",F6054="Nov",F6054="Dec"),"Q4",""))))</f>
        <v>Q1</v>
      </c>
      <c r="H6054" t="str">
        <f>"Q"&amp;INT((MONTH(A6054)-1)/3)+1</f>
        <v>Q1</v>
      </c>
      <c r="I6054">
        <v>2000</v>
      </c>
      <c r="J6054" t="str">
        <f>IF(C6054&gt;B6054, "Bullish", IF(B6054&gt;C6054, "Bearish", "Neutral"))</f>
        <v>Bullish</v>
      </c>
      <c r="K6054" t="str">
        <f>IF(C6055&gt;C6054, "Buy", "")</f>
        <v/>
      </c>
      <c r="L6054" t="str">
        <f>IF(C6055&lt;C6054, "Sell", "")</f>
        <v>Sell</v>
      </c>
      <c r="V6054" s="4">
        <f t="shared" si="94"/>
        <v>-4.7315269251271226E-2</v>
      </c>
    </row>
    <row r="6055" spans="1:22" x14ac:dyDescent="0.25">
      <c r="A6055" s="1">
        <v>36563</v>
      </c>
      <c r="B6055">
        <v>123.421875</v>
      </c>
      <c r="C6055">
        <v>132.7531281</v>
      </c>
      <c r="D6055">
        <v>16988608</v>
      </c>
      <c r="E6055" t="s">
        <v>7</v>
      </c>
      <c r="F6055" t="s">
        <v>13</v>
      </c>
      <c r="G6055" t="str">
        <f>IF(OR(F6055="Jan",F6055="Feb",F6055="Mar"),"Q1",
IF(OR(F6055="Apr",F6055="May",F6055="Jun"),"Q2",
IF(OR(F6055="Jul",F6055="Aug",F6055="Sep"),"Q3",
IF(OR(F6055="Oct",F6055="Nov",F6055="Dec"),"Q4",""))))</f>
        <v>Q1</v>
      </c>
      <c r="H6055" t="str">
        <f>"Q"&amp;INT((MONTH(A6055)-1)/3)+1</f>
        <v>Q1</v>
      </c>
      <c r="I6055">
        <v>2000</v>
      </c>
      <c r="J6055" t="str">
        <f>IF(C6055&gt;B6055, "Bullish", IF(B6055&gt;C6055, "Bearish", "Neutral"))</f>
        <v>Bullish</v>
      </c>
      <c r="K6055" t="str">
        <f>IF(C6056&gt;C6055, "Buy", "")</f>
        <v/>
      </c>
      <c r="L6055" t="str">
        <f>IF(C6056&lt;C6055, "Sell", "")</f>
        <v>Sell</v>
      </c>
      <c r="V6055" s="4">
        <f t="shared" si="94"/>
        <v>-7.5883725791286064E-2</v>
      </c>
    </row>
    <row r="6056" spans="1:22" x14ac:dyDescent="0.25">
      <c r="A6056" s="1">
        <v>36560</v>
      </c>
      <c r="B6056">
        <v>116.796875</v>
      </c>
      <c r="C6056">
        <v>123.3898468</v>
      </c>
      <c r="D6056">
        <v>20176704</v>
      </c>
      <c r="E6056" t="s">
        <v>12</v>
      </c>
      <c r="F6056" t="s">
        <v>13</v>
      </c>
      <c r="G6056" t="str">
        <f>IF(OR(F6056="Jan",F6056="Feb",F6056="Mar"),"Q1",
IF(OR(F6056="Apr",F6056="May",F6056="Jun"),"Q2",
IF(OR(F6056="Jul",F6056="Aug",F6056="Sep"),"Q3",
IF(OR(F6056="Oct",F6056="Nov",F6056="Dec"),"Q4",""))))</f>
        <v>Q1</v>
      </c>
      <c r="H6056" t="str">
        <f>"Q"&amp;INT((MONTH(A6056)-1)/3)+1</f>
        <v>Q1</v>
      </c>
      <c r="I6056">
        <v>2000</v>
      </c>
      <c r="J6056" t="str">
        <f>IF(C6056&gt;B6056, "Bullish", IF(B6056&gt;C6056, "Bearish", "Neutral"))</f>
        <v>Bullish</v>
      </c>
      <c r="K6056" t="str">
        <f>IF(C6057&gt;C6056, "Buy", "")</f>
        <v/>
      </c>
      <c r="L6056" t="str">
        <f>IF(C6057&lt;C6056, "Sell", "")</f>
        <v>Sell</v>
      </c>
      <c r="V6056" s="4">
        <f t="shared" si="94"/>
        <v>-6.1303946586751819E-2</v>
      </c>
    </row>
    <row r="6057" spans="1:22" x14ac:dyDescent="0.25">
      <c r="A6057" s="1">
        <v>36559</v>
      </c>
      <c r="B6057">
        <v>115.875</v>
      </c>
      <c r="C6057">
        <v>116.2624969</v>
      </c>
      <c r="D6057">
        <v>6032064</v>
      </c>
      <c r="E6057" t="s">
        <v>11</v>
      </c>
      <c r="F6057" t="s">
        <v>13</v>
      </c>
      <c r="G6057" t="str">
        <f>IF(OR(F6057="Jan",F6057="Feb",F6057="Mar"),"Q1",
IF(OR(F6057="Apr",F6057="May",F6057="Jun"),"Q2",
IF(OR(F6057="Jul",F6057="Aug",F6057="Sep"),"Q3",
IF(OR(F6057="Oct",F6057="Nov",F6057="Dec"),"Q4",""))))</f>
        <v>Q1</v>
      </c>
      <c r="H6057" t="str">
        <f>"Q"&amp;INT((MONTH(A6057)-1)/3)+1</f>
        <v>Q1</v>
      </c>
      <c r="I6057">
        <v>2000</v>
      </c>
      <c r="J6057" t="str">
        <f>IF(C6057&gt;B6057, "Bullish", IF(B6057&gt;C6057, "Bearish", "Neutral"))</f>
        <v>Bullish</v>
      </c>
      <c r="K6057" t="str">
        <f>IF(C6058&gt;C6057, "Buy", "")</f>
        <v/>
      </c>
      <c r="L6057" t="str">
        <f>IF(C6058&lt;C6057, "Sell", "")</f>
        <v>Sell</v>
      </c>
      <c r="V6057" s="4">
        <f t="shared" si="94"/>
        <v>-1.0182193654477072E-2</v>
      </c>
    </row>
    <row r="6058" spans="1:22" x14ac:dyDescent="0.25">
      <c r="A6058" s="1">
        <v>36558</v>
      </c>
      <c r="B6058">
        <v>118.59375</v>
      </c>
      <c r="C6058">
        <v>115.0906219</v>
      </c>
      <c r="D6058">
        <v>9491520</v>
      </c>
      <c r="E6058" t="s">
        <v>10</v>
      </c>
      <c r="F6058" t="s">
        <v>13</v>
      </c>
      <c r="G6058" t="str">
        <f>IF(OR(F6058="Jan",F6058="Feb",F6058="Mar"),"Q1",
IF(OR(F6058="Apr",F6058="May",F6058="Jun"),"Q2",
IF(OR(F6058="Jul",F6058="Aug",F6058="Sep"),"Q3",
IF(OR(F6058="Oct",F6058="Nov",F6058="Dec"),"Q4",""))))</f>
        <v>Q1</v>
      </c>
      <c r="H6058" t="str">
        <f>"Q"&amp;INT((MONTH(A6058)-1)/3)+1</f>
        <v>Q1</v>
      </c>
      <c r="I6058">
        <v>2000</v>
      </c>
      <c r="J6058" t="str">
        <f>IF(C6058&gt;B6058, "Bullish", IF(B6058&gt;C6058, "Bearish", "Neutral"))</f>
        <v>Bearish</v>
      </c>
      <c r="K6058" t="str">
        <f>IF(C6059&gt;C6058, "Buy", "")</f>
        <v>Buy</v>
      </c>
      <c r="L6058" t="str">
        <f>IF(C6059&lt;C6058, "Sell", "")</f>
        <v/>
      </c>
      <c r="V6058" s="4">
        <f t="shared" si="94"/>
        <v>6.956629421068861E-3</v>
      </c>
    </row>
    <row r="6059" spans="1:22" x14ac:dyDescent="0.25">
      <c r="A6059" s="1">
        <v>36557</v>
      </c>
      <c r="B6059">
        <v>113.28125</v>
      </c>
      <c r="C6059">
        <v>115.8968735</v>
      </c>
      <c r="D6059">
        <v>7055424</v>
      </c>
      <c r="E6059" t="s">
        <v>9</v>
      </c>
      <c r="F6059" t="s">
        <v>13</v>
      </c>
      <c r="G6059" t="str">
        <f>IF(OR(F6059="Jan",F6059="Feb",F6059="Mar"),"Q1",
IF(OR(F6059="Apr",F6059="May",F6059="Jun"),"Q2",
IF(OR(F6059="Jul",F6059="Aug",F6059="Sep"),"Q3",
IF(OR(F6059="Oct",F6059="Nov",F6059="Dec"),"Q4",""))))</f>
        <v>Q1</v>
      </c>
      <c r="H6059" t="str">
        <f>"Q"&amp;INT((MONTH(A6059)-1)/3)+1</f>
        <v>Q1</v>
      </c>
      <c r="I6059">
        <v>2000</v>
      </c>
      <c r="J6059" t="str">
        <f>IF(C6059&gt;B6059, "Bullish", IF(B6059&gt;C6059, "Bearish", "Neutral"))</f>
        <v>Bullish</v>
      </c>
      <c r="K6059" t="str">
        <f>IF(C6060&gt;C6059, "Buy", "")</f>
        <v/>
      </c>
      <c r="L6059" t="str">
        <f>IF(C6060&lt;C6059, "Sell", "")</f>
        <v>Sell</v>
      </c>
      <c r="V6059" s="4">
        <f t="shared" si="94"/>
        <v>-2.7098841024078814E-2</v>
      </c>
    </row>
    <row r="6060" spans="1:22" x14ac:dyDescent="0.25">
      <c r="A6060" s="1">
        <v>36556</v>
      </c>
      <c r="B6060">
        <v>117.7421875</v>
      </c>
      <c r="C6060">
        <v>112.8390656</v>
      </c>
      <c r="D6060">
        <v>7598272</v>
      </c>
      <c r="E6060" t="s">
        <v>7</v>
      </c>
      <c r="F6060" t="s">
        <v>8</v>
      </c>
      <c r="G6060" t="str">
        <f>IF(OR(F6060="Jan",F6060="Feb",F6060="Mar"),"Q1",
IF(OR(F6060="Apr",F6060="May",F6060="Jun"),"Q2",
IF(OR(F6060="Jul",F6060="Aug",F6060="Sep"),"Q3",
IF(OR(F6060="Oct",F6060="Nov",F6060="Dec"),"Q4",""))))</f>
        <v>Q1</v>
      </c>
      <c r="H6060" t="str">
        <f>"Q"&amp;INT((MONTH(A6060)-1)/3)+1</f>
        <v>Q1</v>
      </c>
      <c r="I6060">
        <v>2000</v>
      </c>
      <c r="J6060" t="str">
        <f>IF(C6060&gt;B6060, "Bullish", IF(B6060&gt;C6060, "Bearish", "Neutral"))</f>
        <v>Bearish</v>
      </c>
      <c r="K6060" t="str">
        <f>IF(C6061&gt;C6060, "Buy", "")</f>
        <v>Buy</v>
      </c>
      <c r="L6060" t="str">
        <f>IF(C6061&lt;C6060, "Sell", "")</f>
        <v/>
      </c>
      <c r="V6060" s="4">
        <f t="shared" si="94"/>
        <v>5.1218164026746942E-2</v>
      </c>
    </row>
    <row r="6061" spans="1:22" x14ac:dyDescent="0.25">
      <c r="A6061" s="1">
        <v>36553</v>
      </c>
      <c r="B6061">
        <v>116.03125</v>
      </c>
      <c r="C6061">
        <v>118.9304657</v>
      </c>
      <c r="D6061">
        <v>17281536</v>
      </c>
      <c r="E6061" t="s">
        <v>12</v>
      </c>
      <c r="F6061" t="s">
        <v>8</v>
      </c>
      <c r="G6061" t="str">
        <f>IF(OR(F6061="Jan",F6061="Feb",F6061="Mar"),"Q1",
IF(OR(F6061="Apr",F6061="May",F6061="Jun"),"Q2",
IF(OR(F6061="Jul",F6061="Aug",F6061="Sep"),"Q3",
IF(OR(F6061="Oct",F6061="Nov",F6061="Dec"),"Q4",""))))</f>
        <v>Q1</v>
      </c>
      <c r="H6061" t="str">
        <f>"Q"&amp;INT((MONTH(A6061)-1)/3)+1</f>
        <v>Q1</v>
      </c>
      <c r="I6061">
        <v>2000</v>
      </c>
      <c r="J6061" t="str">
        <f>IF(C6061&gt;B6061, "Bullish", IF(B6061&gt;C6061, "Bearish", "Neutral"))</f>
        <v>Bullish</v>
      </c>
      <c r="K6061" t="str">
        <f>IF(C6062&gt;C6061, "Buy", "")</f>
        <v/>
      </c>
      <c r="L6061" t="str">
        <f>IF(C6062&lt;C6061, "Sell", "")</f>
        <v>Sell</v>
      </c>
      <c r="V6061" s="4">
        <f t="shared" si="94"/>
        <v>-2.9875154957805319E-2</v>
      </c>
    </row>
    <row r="6062" spans="1:22" x14ac:dyDescent="0.25">
      <c r="A6062" s="1">
        <v>36552</v>
      </c>
      <c r="B6062">
        <v>118.28125</v>
      </c>
      <c r="C6062">
        <v>115.4804688</v>
      </c>
      <c r="D6062">
        <v>12953792</v>
      </c>
      <c r="E6062" t="s">
        <v>11</v>
      </c>
      <c r="F6062" t="s">
        <v>8</v>
      </c>
      <c r="G6062" t="str">
        <f>IF(OR(F6062="Jan",F6062="Feb",F6062="Mar"),"Q1",
IF(OR(F6062="Apr",F6062="May",F6062="Jun"),"Q2",
IF(OR(F6062="Jul",F6062="Aug",F6062="Sep"),"Q3",
IF(OR(F6062="Oct",F6062="Nov",F6062="Dec"),"Q4",""))))</f>
        <v>Q1</v>
      </c>
      <c r="H6062" t="str">
        <f>"Q"&amp;INT((MONTH(A6062)-1)/3)+1</f>
        <v>Q1</v>
      </c>
      <c r="I6062">
        <v>2000</v>
      </c>
      <c r="J6062" t="str">
        <f>IF(C6062&gt;B6062, "Bullish", IF(B6062&gt;C6062, "Bearish", "Neutral"))</f>
        <v>Bearish</v>
      </c>
      <c r="K6062" t="str">
        <f>IF(C6063&gt;C6062, "Buy", "")</f>
        <v/>
      </c>
      <c r="L6062" t="str">
        <f>IF(C6063&lt;C6062, "Sell", "")</f>
        <v>Sell</v>
      </c>
      <c r="V6062" s="4">
        <f t="shared" si="94"/>
        <v>-4.7634881050822794E-2</v>
      </c>
    </row>
    <row r="6063" spans="1:22" x14ac:dyDescent="0.25">
      <c r="A6063" s="1">
        <v>36551</v>
      </c>
      <c r="B6063">
        <v>110.2296906</v>
      </c>
      <c r="C6063">
        <v>110.2296906</v>
      </c>
      <c r="D6063">
        <v>0</v>
      </c>
      <c r="E6063" t="s">
        <v>10</v>
      </c>
      <c r="F6063" t="s">
        <v>8</v>
      </c>
      <c r="G6063" t="str">
        <f>IF(OR(F6063="Jan",F6063="Feb",F6063="Mar"),"Q1",
IF(OR(F6063="Apr",F6063="May",F6063="Jun"),"Q2",
IF(OR(F6063="Jul",F6063="Aug",F6063="Sep"),"Q3",
IF(OR(F6063="Oct",F6063="Nov",F6063="Dec"),"Q4",""))))</f>
        <v>Q1</v>
      </c>
      <c r="H6063" t="str">
        <f>"Q"&amp;INT((MONTH(A6063)-1)/3)+1</f>
        <v>Q1</v>
      </c>
      <c r="I6063">
        <v>2000</v>
      </c>
      <c r="J6063" t="str">
        <f>IF(C6063&gt;B6063, "Bullish", IF(B6063&gt;C6063, "Bearish", "Neutral"))</f>
        <v>Neutral</v>
      </c>
      <c r="K6063" t="str">
        <f>IF(C6064&gt;C6063, "Buy", "")</f>
        <v/>
      </c>
      <c r="L6063" t="str">
        <f>IF(C6064&lt;C6063, "Sell", "")</f>
        <v/>
      </c>
      <c r="V6063" s="4">
        <f t="shared" si="94"/>
        <v>0</v>
      </c>
    </row>
    <row r="6064" spans="1:22" x14ac:dyDescent="0.25">
      <c r="A6064" s="1">
        <v>36550</v>
      </c>
      <c r="B6064">
        <v>107.8125</v>
      </c>
      <c r="C6064">
        <v>110.2296906</v>
      </c>
      <c r="D6064">
        <v>20469632</v>
      </c>
      <c r="E6064" t="s">
        <v>9</v>
      </c>
      <c r="F6064" t="s">
        <v>8</v>
      </c>
      <c r="G6064" t="str">
        <f>IF(OR(F6064="Jan",F6064="Feb",F6064="Mar"),"Q1",
IF(OR(F6064="Apr",F6064="May",F6064="Jun"),"Q2",
IF(OR(F6064="Jul",F6064="Aug",F6064="Sep"),"Q3",
IF(OR(F6064="Oct",F6064="Nov",F6064="Dec"),"Q4",""))))</f>
        <v>Q1</v>
      </c>
      <c r="H6064" t="str">
        <f>"Q"&amp;INT((MONTH(A6064)-1)/3)+1</f>
        <v>Q1</v>
      </c>
      <c r="I6064">
        <v>2000</v>
      </c>
      <c r="J6064" t="str">
        <f>IF(C6064&gt;B6064, "Bullish", IF(B6064&gt;C6064, "Bearish", "Neutral"))</f>
        <v>Bullish</v>
      </c>
      <c r="K6064" t="str">
        <f>IF(C6065&gt;C6064, "Buy", "")</f>
        <v/>
      </c>
      <c r="L6064" t="str">
        <f>IF(C6065&lt;C6064, "Sell", "")</f>
        <v>Sell</v>
      </c>
      <c r="V6064" s="4">
        <f t="shared" si="94"/>
        <v>-1.6615311985916641E-2</v>
      </c>
    </row>
    <row r="6065" spans="1:22" x14ac:dyDescent="0.25">
      <c r="A6065" s="1">
        <v>36549</v>
      </c>
      <c r="B6065">
        <v>106.25</v>
      </c>
      <c r="C6065">
        <v>108.4281235</v>
      </c>
      <c r="D6065">
        <v>25256320</v>
      </c>
      <c r="E6065" t="s">
        <v>7</v>
      </c>
      <c r="F6065" t="s">
        <v>8</v>
      </c>
      <c r="G6065" t="str">
        <f>IF(OR(F6065="Jan",F6065="Feb",F6065="Mar"),"Q1",
IF(OR(F6065="Apr",F6065="May",F6065="Jun"),"Q2",
IF(OR(F6065="Jul",F6065="Aug",F6065="Sep"),"Q3",
IF(OR(F6065="Oct",F6065="Nov",F6065="Dec"),"Q4",""))))</f>
        <v>Q1</v>
      </c>
      <c r="H6065" t="str">
        <f>"Q"&amp;INT((MONTH(A6065)-1)/3)+1</f>
        <v>Q1</v>
      </c>
      <c r="I6065">
        <v>2000</v>
      </c>
      <c r="J6065" t="str">
        <f>IF(C6065&gt;B6065, "Bullish", IF(B6065&gt;C6065, "Bearish", "Neutral"))</f>
        <v>Bullish</v>
      </c>
      <c r="K6065" t="str">
        <f>IF(C6066&gt;C6065, "Buy", "")</f>
        <v/>
      </c>
      <c r="L6065" t="str">
        <f>IF(C6066&lt;C6065, "Sell", "")</f>
        <v>Sell</v>
      </c>
      <c r="V6065" s="4">
        <f t="shared" si="94"/>
        <v>-3.4172337926328268E-2</v>
      </c>
    </row>
    <row r="6066" spans="1:22" x14ac:dyDescent="0.25">
      <c r="A6066" s="1">
        <v>36546</v>
      </c>
      <c r="B6066">
        <v>100.78125</v>
      </c>
      <c r="C6066">
        <v>104.845314</v>
      </c>
      <c r="D6066">
        <v>20786048</v>
      </c>
      <c r="E6066" t="s">
        <v>12</v>
      </c>
      <c r="F6066" t="s">
        <v>8</v>
      </c>
      <c r="G6066" t="str">
        <f>IF(OR(F6066="Jan",F6066="Feb",F6066="Mar"),"Q1",
IF(OR(F6066="Apr",F6066="May",F6066="Jun"),"Q2",
IF(OR(F6066="Jul",F6066="Aug",F6066="Sep"),"Q3",
IF(OR(F6066="Oct",F6066="Nov",F6066="Dec"),"Q4",""))))</f>
        <v>Q1</v>
      </c>
      <c r="H6066" t="str">
        <f>"Q"&amp;INT((MONTH(A6066)-1)/3)+1</f>
        <v>Q1</v>
      </c>
      <c r="I6066">
        <v>2000</v>
      </c>
      <c r="J6066" t="str">
        <f>IF(C6066&gt;B6066, "Bullish", IF(B6066&gt;C6066, "Bearish", "Neutral"))</f>
        <v>Bullish</v>
      </c>
      <c r="K6066" t="str">
        <f>IF(C6067&gt;C6066, "Buy", "")</f>
        <v/>
      </c>
      <c r="L6066" t="str">
        <f>IF(C6067&lt;C6066, "Sell", "")</f>
        <v>Sell</v>
      </c>
      <c r="V6066" s="4">
        <f t="shared" si="94"/>
        <v>-5.2808328005945294E-2</v>
      </c>
    </row>
    <row r="6067" spans="1:22" x14ac:dyDescent="0.25">
      <c r="A6067" s="1">
        <v>36545</v>
      </c>
      <c r="B6067">
        <v>103.125</v>
      </c>
      <c r="C6067">
        <v>99.586326600000007</v>
      </c>
      <c r="D6067">
        <v>19778560</v>
      </c>
      <c r="E6067" t="s">
        <v>11</v>
      </c>
      <c r="F6067" t="s">
        <v>8</v>
      </c>
      <c r="G6067" t="str">
        <f>IF(OR(F6067="Jan",F6067="Feb",F6067="Mar"),"Q1",
IF(OR(F6067="Apr",F6067="May",F6067="Jun"),"Q2",
IF(OR(F6067="Jul",F6067="Aug",F6067="Sep"),"Q3",
IF(OR(F6067="Oct",F6067="Nov",F6067="Dec"),"Q4",""))))</f>
        <v>Q1</v>
      </c>
      <c r="H6067" t="str">
        <f>"Q"&amp;INT((MONTH(A6067)-1)/3)+1</f>
        <v>Q1</v>
      </c>
      <c r="I6067">
        <v>2000</v>
      </c>
      <c r="J6067" t="str">
        <f>IF(C6067&gt;B6067, "Bullish", IF(B6067&gt;C6067, "Bearish", "Neutral"))</f>
        <v>Bearish</v>
      </c>
      <c r="K6067" t="str">
        <f>IF(C6068&gt;C6067, "Buy", "")</f>
        <v>Buy</v>
      </c>
      <c r="L6067" t="str">
        <f>IF(C6068&lt;C6067, "Sell", "")</f>
        <v/>
      </c>
      <c r="V6067" s="4">
        <f t="shared" si="94"/>
        <v>1.1078469671065468E-2</v>
      </c>
    </row>
    <row r="6068" spans="1:22" x14ac:dyDescent="0.25">
      <c r="A6068" s="1">
        <v>36544</v>
      </c>
      <c r="B6068">
        <v>98.015625</v>
      </c>
      <c r="C6068">
        <v>100.7019501</v>
      </c>
      <c r="D6068">
        <v>19994752</v>
      </c>
      <c r="E6068" t="s">
        <v>10</v>
      </c>
      <c r="F6068" t="s">
        <v>8</v>
      </c>
      <c r="G6068" t="str">
        <f>IF(OR(F6068="Jan",F6068="Feb",F6068="Mar"),"Q1",
IF(OR(F6068="Apr",F6068="May",F6068="Jun"),"Q2",
IF(OR(F6068="Jul",F6068="Aug",F6068="Sep"),"Q3",
IF(OR(F6068="Oct",F6068="Nov",F6068="Dec"),"Q4",""))))</f>
        <v>Q1</v>
      </c>
      <c r="H6068" t="str">
        <f>"Q"&amp;INT((MONTH(A6068)-1)/3)+1</f>
        <v>Q1</v>
      </c>
      <c r="I6068">
        <v>2000</v>
      </c>
      <c r="J6068" t="str">
        <f>IF(C6068&gt;B6068, "Bullish", IF(B6068&gt;C6068, "Bearish", "Neutral"))</f>
        <v>Bullish</v>
      </c>
      <c r="K6068" t="str">
        <f>IF(C6069&gt;C6068, "Buy", "")</f>
        <v/>
      </c>
      <c r="L6068" t="str">
        <f>IF(C6069&lt;C6068, "Sell", "")</f>
        <v>Sell</v>
      </c>
      <c r="V6068" s="4">
        <f t="shared" si="94"/>
        <v>-7.9945305911130735E-2</v>
      </c>
    </row>
    <row r="6069" spans="1:22" x14ac:dyDescent="0.25">
      <c r="A6069" s="1">
        <v>36543</v>
      </c>
      <c r="B6069">
        <v>91.716407779999997</v>
      </c>
      <c r="C6069">
        <v>93.247268680000005</v>
      </c>
      <c r="D6069">
        <v>20290944</v>
      </c>
      <c r="E6069" t="s">
        <v>9</v>
      </c>
      <c r="F6069" t="s">
        <v>8</v>
      </c>
      <c r="G6069" t="str">
        <f>IF(OR(F6069="Jan",F6069="Feb",F6069="Mar"),"Q1",
IF(OR(F6069="Apr",F6069="May",F6069="Jun"),"Q2",
IF(OR(F6069="Jul",F6069="Aug",F6069="Sep"),"Q3",
IF(OR(F6069="Oct",F6069="Nov",F6069="Dec"),"Q4",""))))</f>
        <v>Q1</v>
      </c>
      <c r="H6069" t="str">
        <f>"Q"&amp;INT((MONTH(A6069)-1)/3)+1</f>
        <v>Q1</v>
      </c>
      <c r="I6069">
        <v>2000</v>
      </c>
      <c r="J6069" t="str">
        <f>IF(C6069&gt;B6069, "Bullish", IF(B6069&gt;C6069, "Bearish", "Neutral"))</f>
        <v>Bullish</v>
      </c>
      <c r="K6069" t="str">
        <f>IF(C6070&gt;C6069, "Buy", "")</f>
        <v/>
      </c>
      <c r="L6069" t="str">
        <f>IF(C6070&lt;C6069, "Sell", "")</f>
        <v>Sell</v>
      </c>
      <c r="V6069" s="4">
        <f t="shared" si="94"/>
        <v>-5.4545146964895645E-3</v>
      </c>
    </row>
    <row r="6070" spans="1:22" x14ac:dyDescent="0.25">
      <c r="A6070" s="1">
        <v>36542</v>
      </c>
      <c r="B6070">
        <v>95.3125</v>
      </c>
      <c r="C6070">
        <v>92.741409300000001</v>
      </c>
      <c r="D6070">
        <v>18092928</v>
      </c>
      <c r="E6070" t="s">
        <v>7</v>
      </c>
      <c r="F6070" t="s">
        <v>8</v>
      </c>
      <c r="G6070" t="str">
        <f>IF(OR(F6070="Jan",F6070="Feb",F6070="Mar"),"Q1",
IF(OR(F6070="Apr",F6070="May",F6070="Jun"),"Q2",
IF(OR(F6070="Jul",F6070="Aug",F6070="Sep"),"Q3",
IF(OR(F6070="Oct",F6070="Nov",F6070="Dec"),"Q4",""))))</f>
        <v>Q1</v>
      </c>
      <c r="H6070" t="str">
        <f>"Q"&amp;INT((MONTH(A6070)-1)/3)+1</f>
        <v>Q1</v>
      </c>
      <c r="I6070">
        <v>2000</v>
      </c>
      <c r="J6070" t="str">
        <f>IF(C6070&gt;B6070, "Bullish", IF(B6070&gt;C6070, "Bearish", "Neutral"))</f>
        <v>Bearish</v>
      </c>
      <c r="K6070" t="str">
        <f>IF(C6071&gt;C6070, "Buy", "")</f>
        <v>Buy</v>
      </c>
      <c r="L6070" t="str">
        <f>IF(C6071&lt;C6070, "Sell", "")</f>
        <v/>
      </c>
      <c r="V6070" s="4">
        <f t="shared" si="94"/>
        <v>2.5089516622733541E-2</v>
      </c>
    </row>
    <row r="6071" spans="1:22" x14ac:dyDescent="0.25">
      <c r="A6071" s="1">
        <v>36539</v>
      </c>
      <c r="B6071">
        <v>95.6953125</v>
      </c>
      <c r="C6071">
        <v>95.128128050000001</v>
      </c>
      <c r="D6071">
        <v>16040064</v>
      </c>
      <c r="E6071" t="s">
        <v>12</v>
      </c>
      <c r="F6071" t="s">
        <v>8</v>
      </c>
      <c r="G6071" t="str">
        <f>IF(OR(F6071="Jan",F6071="Feb",F6071="Mar"),"Q1",
IF(OR(F6071="Apr",F6071="May",F6071="Jun"),"Q2",
IF(OR(F6071="Jul",F6071="Aug",F6071="Sep"),"Q3",
IF(OR(F6071="Oct",F6071="Nov",F6071="Dec"),"Q4",""))))</f>
        <v>Q1</v>
      </c>
      <c r="H6071" t="str">
        <f>"Q"&amp;INT((MONTH(A6071)-1)/3)+1</f>
        <v>Q1</v>
      </c>
      <c r="I6071">
        <v>2000</v>
      </c>
      <c r="J6071" t="str">
        <f>IF(C6071&gt;B6071, "Bullish", IF(B6071&gt;C6071, "Bearish", "Neutral"))</f>
        <v>Bearish</v>
      </c>
      <c r="K6071" t="str">
        <f>IF(C6072&gt;C6071, "Buy", "")</f>
        <v/>
      </c>
      <c r="L6071" t="str">
        <f>IF(C6072&lt;C6071, "Sell", "")</f>
        <v>Sell</v>
      </c>
      <c r="V6071" s="4">
        <f t="shared" si="94"/>
        <v>-7.0964868220327083E-3</v>
      </c>
    </row>
    <row r="6072" spans="1:22" x14ac:dyDescent="0.25">
      <c r="A6072" s="1">
        <v>36538</v>
      </c>
      <c r="B6072">
        <v>102.34375</v>
      </c>
      <c r="C6072">
        <v>94.457809449999999</v>
      </c>
      <c r="D6072">
        <v>20038400</v>
      </c>
      <c r="E6072" t="s">
        <v>11</v>
      </c>
      <c r="F6072" t="s">
        <v>8</v>
      </c>
      <c r="G6072" t="str">
        <f>IF(OR(F6072="Jan",F6072="Feb",F6072="Mar"),"Q1",
IF(OR(F6072="Apr",F6072="May",F6072="Jun"),"Q2",
IF(OR(F6072="Jul",F6072="Aug",F6072="Sep"),"Q3",
IF(OR(F6072="Oct",F6072="Nov",F6072="Dec"),"Q4",""))))</f>
        <v>Q1</v>
      </c>
      <c r="H6072" t="str">
        <f>"Q"&amp;INT((MONTH(A6072)-1)/3)+1</f>
        <v>Q1</v>
      </c>
      <c r="I6072">
        <v>2000</v>
      </c>
      <c r="J6072" t="str">
        <f>IF(C6072&gt;B6072, "Bullish", IF(B6072&gt;C6072, "Bearish", "Neutral"))</f>
        <v>Bearish</v>
      </c>
      <c r="K6072" t="str">
        <f>IF(C6073&gt;C6072, "Buy", "")</f>
        <v>Buy</v>
      </c>
      <c r="L6072" t="str">
        <f>IF(C6073&lt;C6072, "Sell", "")</f>
        <v/>
      </c>
      <c r="V6072" s="4">
        <f t="shared" si="94"/>
        <v>7.5469044585152342E-2</v>
      </c>
    </row>
    <row r="6073" spans="1:22" x14ac:dyDescent="0.25">
      <c r="A6073" s="1">
        <v>36537</v>
      </c>
      <c r="B6073">
        <v>93.359375</v>
      </c>
      <c r="C6073">
        <v>102.1683578</v>
      </c>
      <c r="D6073">
        <v>25993472</v>
      </c>
      <c r="E6073" t="s">
        <v>10</v>
      </c>
      <c r="F6073" t="s">
        <v>8</v>
      </c>
      <c r="G6073" t="str">
        <f>IF(OR(F6073="Jan",F6073="Feb",F6073="Mar"),"Q1",
IF(OR(F6073="Apr",F6073="May",F6073="Jun"),"Q2",
IF(OR(F6073="Jul",F6073="Aug",F6073="Sep"),"Q3",
IF(OR(F6073="Oct",F6073="Nov",F6073="Dec"),"Q4",""))))</f>
        <v>Q1</v>
      </c>
      <c r="H6073" t="str">
        <f>"Q"&amp;INT((MONTH(A6073)-1)/3)+1</f>
        <v>Q1</v>
      </c>
      <c r="I6073">
        <v>2000</v>
      </c>
      <c r="J6073" t="str">
        <f>IF(C6073&gt;B6073, "Bullish", IF(B6073&gt;C6073, "Bearish", "Neutral"))</f>
        <v>Bullish</v>
      </c>
      <c r="K6073" t="str">
        <f>IF(C6074&gt;C6073, "Buy", "")</f>
        <v/>
      </c>
      <c r="L6073" t="str">
        <f>IF(C6074&lt;C6073, "Sell", "")</f>
        <v>Sell</v>
      </c>
      <c r="V6073" s="4">
        <f t="shared" si="94"/>
        <v>-3.3247065616269639E-2</v>
      </c>
    </row>
    <row r="6074" spans="1:22" x14ac:dyDescent="0.25">
      <c r="A6074" s="1">
        <v>36536</v>
      </c>
      <c r="B6074">
        <v>103.125</v>
      </c>
      <c r="C6074">
        <v>98.880859380000004</v>
      </c>
      <c r="D6074">
        <v>15658368</v>
      </c>
      <c r="E6074" t="s">
        <v>9</v>
      </c>
      <c r="F6074" t="s">
        <v>8</v>
      </c>
      <c r="G6074" t="str">
        <f>IF(OR(F6074="Jan",F6074="Feb",F6074="Mar"),"Q1",
IF(OR(F6074="Apr",F6074="May",F6074="Jun"),"Q2",
IF(OR(F6074="Jul",F6074="Aug",F6074="Sep"),"Q3",
IF(OR(F6074="Oct",F6074="Nov",F6074="Dec"),"Q4",""))))</f>
        <v>Q1</v>
      </c>
      <c r="H6074" t="str">
        <f>"Q"&amp;INT((MONTH(A6074)-1)/3)+1</f>
        <v>Q1</v>
      </c>
      <c r="I6074">
        <v>2000</v>
      </c>
      <c r="J6074" t="str">
        <f>IF(C6074&gt;B6074, "Bullish", IF(B6074&gt;C6074, "Bearish", "Neutral"))</f>
        <v>Bearish</v>
      </c>
      <c r="K6074" t="str">
        <f>IF(C6075&gt;C6074, "Buy", "")</f>
        <v>Buy</v>
      </c>
      <c r="L6074" t="str">
        <f>IF(C6075&lt;C6074, "Sell", "")</f>
        <v/>
      </c>
      <c r="V6074" s="4">
        <f t="shared" si="94"/>
        <v>7.9997515270547756E-2</v>
      </c>
    </row>
    <row r="6075" spans="1:22" x14ac:dyDescent="0.25">
      <c r="A6075" s="1">
        <v>36535</v>
      </c>
      <c r="B6075">
        <v>102.5429688</v>
      </c>
      <c r="C6075">
        <v>107.4789047</v>
      </c>
      <c r="D6075">
        <v>30230400</v>
      </c>
      <c r="E6075" t="s">
        <v>7</v>
      </c>
      <c r="F6075" t="s">
        <v>8</v>
      </c>
      <c r="G6075" t="str">
        <f>IF(OR(F6075="Jan",F6075="Feb",F6075="Mar"),"Q1",
IF(OR(F6075="Apr",F6075="May",F6075="Jun"),"Q2",
IF(OR(F6075="Jul",F6075="Aug",F6075="Sep"),"Q3",
IF(OR(F6075="Oct",F6075="Nov",F6075="Dec"),"Q4",""))))</f>
        <v>Q1</v>
      </c>
      <c r="H6075" t="str">
        <f>"Q"&amp;INT((MONTH(A6075)-1)/3)+1</f>
        <v>Q1</v>
      </c>
      <c r="I6075">
        <v>2000</v>
      </c>
      <c r="J6075" t="str">
        <f>IF(C6075&gt;B6075, "Bullish", IF(B6075&gt;C6075, "Bearish", "Neutral"))</f>
        <v>Bullish</v>
      </c>
      <c r="K6075" t="str">
        <f>IF(C6076&gt;C6075, "Buy", "")</f>
        <v/>
      </c>
      <c r="L6075" t="str">
        <f>IF(C6076&lt;C6075, "Sell", "")</f>
        <v>Sell</v>
      </c>
      <c r="V6075" s="4">
        <f t="shared" si="94"/>
        <v>-4.8135293504394855E-2</v>
      </c>
    </row>
    <row r="6076" spans="1:22" x14ac:dyDescent="0.25">
      <c r="A6076" s="1">
        <v>36532</v>
      </c>
      <c r="B6076">
        <v>102.5429688</v>
      </c>
      <c r="C6076">
        <v>102.5429688</v>
      </c>
      <c r="D6076">
        <v>971392</v>
      </c>
      <c r="E6076" t="s">
        <v>12</v>
      </c>
      <c r="F6076" t="s">
        <v>8</v>
      </c>
      <c r="G6076" t="str">
        <f>IF(OR(F6076="Jan",F6076="Feb",F6076="Mar"),"Q1",
IF(OR(F6076="Apr",F6076="May",F6076="Jun"),"Q2",
IF(OR(F6076="Jul",F6076="Aug",F6076="Sep"),"Q3",
IF(OR(F6076="Oct",F6076="Nov",F6076="Dec"),"Q4",""))))</f>
        <v>Q1</v>
      </c>
      <c r="H6076" t="str">
        <f>"Q"&amp;INT((MONTH(A6076)-1)/3)+1</f>
        <v>Q1</v>
      </c>
      <c r="I6076">
        <v>2000</v>
      </c>
      <c r="J6076" t="str">
        <f>IF(C6076&gt;B6076, "Bullish", IF(B6076&gt;C6076, "Bearish", "Neutral"))</f>
        <v>Neutral</v>
      </c>
      <c r="K6076" t="str">
        <f>IF(C6077&gt;C6076, "Buy", "")</f>
        <v>Buy</v>
      </c>
      <c r="L6076" t="str">
        <f>IF(C6077&lt;C6076, "Sell", "")</f>
        <v/>
      </c>
      <c r="V6076" s="4">
        <f t="shared" si="94"/>
        <v>8.000011476787415E-2</v>
      </c>
    </row>
    <row r="6077" spans="1:22" x14ac:dyDescent="0.25">
      <c r="A6077" s="1">
        <v>36531</v>
      </c>
      <c r="B6077">
        <v>119.19258120000001</v>
      </c>
      <c r="C6077">
        <v>111.4597626</v>
      </c>
      <c r="D6077">
        <v>10495616</v>
      </c>
      <c r="E6077" t="s">
        <v>11</v>
      </c>
      <c r="F6077" t="s">
        <v>8</v>
      </c>
      <c r="G6077" t="str">
        <f>IF(OR(F6077="Jan",F6077="Feb",F6077="Mar"),"Q1",
IF(OR(F6077="Apr",F6077="May",F6077="Jun"),"Q2",
IF(OR(F6077="Jul",F6077="Aug",F6077="Sep"),"Q3",
IF(OR(F6077="Oct",F6077="Nov",F6077="Dec"),"Q4",""))))</f>
        <v>Q1</v>
      </c>
      <c r="H6077" t="str">
        <f>"Q"&amp;INT((MONTH(A6077)-1)/3)+1</f>
        <v>Q1</v>
      </c>
      <c r="I6077">
        <v>2000</v>
      </c>
      <c r="J6077" t="str">
        <f>IF(C6077&gt;B6077, "Bullish", IF(B6077&gt;C6077, "Bearish", "Neutral"))</f>
        <v>Bearish</v>
      </c>
      <c r="K6077" t="str">
        <f>IF(C6078&gt;C6077, "Buy", "")</f>
        <v>Buy</v>
      </c>
      <c r="L6077" t="str">
        <f>IF(C6078&lt;C6077, "Sell", "")</f>
        <v/>
      </c>
      <c r="V6077" s="4">
        <f t="shared" si="94"/>
        <v>8.0000294869365399E-2</v>
      </c>
    </row>
    <row r="6078" spans="1:22" x14ac:dyDescent="0.25">
      <c r="A6078" s="1">
        <v>36530</v>
      </c>
      <c r="B6078">
        <v>122.6640625</v>
      </c>
      <c r="C6078">
        <v>121.1519547</v>
      </c>
      <c r="D6078">
        <v>21069440</v>
      </c>
      <c r="E6078" t="s">
        <v>10</v>
      </c>
      <c r="F6078" t="s">
        <v>8</v>
      </c>
      <c r="G6078" t="str">
        <f>IF(OR(F6078="Jan",F6078="Feb",F6078="Mar"),"Q1",
IF(OR(F6078="Apr",F6078="May",F6078="Jun"),"Q2",
IF(OR(F6078="Jul",F6078="Aug",F6078="Sep"),"Q3",
IF(OR(F6078="Oct",F6078="Nov",F6078="Dec"),"Q4",""))))</f>
        <v>Q1</v>
      </c>
      <c r="H6078" t="str">
        <f>"Q"&amp;INT((MONTH(A6078)-1)/3)+1</f>
        <v>Q1</v>
      </c>
      <c r="I6078">
        <v>2000</v>
      </c>
      <c r="J6078" t="str">
        <f>IF(C6078&gt;B6078, "Bullish", IF(B6078&gt;C6078, "Bearish", "Neutral"))</f>
        <v>Bearish</v>
      </c>
      <c r="K6078" t="str">
        <f>IF(C6079&gt;C6078, "Buy", "")</f>
        <v>Buy</v>
      </c>
      <c r="L6078" t="str">
        <f>IF(C6079&lt;C6078, "Sell", "")</f>
        <v/>
      </c>
      <c r="V6078" s="4">
        <f t="shared" si="94"/>
        <v>7.9998704166998127E-2</v>
      </c>
    </row>
    <row r="6079" spans="1:22" x14ac:dyDescent="0.25">
      <c r="A6079" s="1">
        <v>36529</v>
      </c>
      <c r="B6079">
        <v>131.25</v>
      </c>
      <c r="C6079">
        <v>131.68672179999999</v>
      </c>
      <c r="D6079">
        <v>7191808</v>
      </c>
      <c r="E6079" t="s">
        <v>9</v>
      </c>
      <c r="F6079" t="s">
        <v>8</v>
      </c>
      <c r="G6079" t="str">
        <f>IF(OR(F6079="Jan",F6079="Feb",F6079="Mar"),"Q1",
IF(OR(F6079="Apr",F6079="May",F6079="Jun"),"Q2",
IF(OR(F6079="Jul",F6079="Aug",F6079="Sep"),"Q3",
IF(OR(F6079="Oct",F6079="Nov",F6079="Dec"),"Q4",""))))</f>
        <v>Q1</v>
      </c>
      <c r="H6079" t="str">
        <f>"Q"&amp;INT((MONTH(A6079)-1)/3)+1</f>
        <v>Q1</v>
      </c>
      <c r="I6079">
        <v>2000</v>
      </c>
      <c r="J6079" t="str">
        <f>IF(C6079&gt;B6079, "Bullish", IF(B6079&gt;C6079, "Bearish", "Neutral"))</f>
        <v>Bullish</v>
      </c>
      <c r="K6079" t="str">
        <f>IF(C6080&gt;C6079, "Buy", "")</f>
        <v/>
      </c>
      <c r="L6079" t="str">
        <f>IF(C6080&lt;C6079, "Sell", "")</f>
        <v>Sell</v>
      </c>
      <c r="V6079" s="4">
        <f t="shared" si="94"/>
        <v>-7.8763803553064782E-2</v>
      </c>
    </row>
    <row r="6080" spans="1:22" x14ac:dyDescent="0.25">
      <c r="A6080" s="1">
        <v>36528</v>
      </c>
      <c r="B6080">
        <v>122.0703125</v>
      </c>
      <c r="C6080">
        <v>122.0718765</v>
      </c>
      <c r="D6080">
        <v>657536</v>
      </c>
      <c r="E6080" t="s">
        <v>7</v>
      </c>
      <c r="F6080" t="s">
        <v>8</v>
      </c>
      <c r="G6080" t="str">
        <f>IF(OR(F6080="Jan",F6080="Feb",F6080="Mar"),"Q1",
IF(OR(F6080="Apr",F6080="May",F6080="Jun"),"Q2",
IF(OR(F6080="Jul",F6080="Aug",F6080="Sep"),"Q3",
IF(OR(F6080="Oct",F6080="Nov",F6080="Dec"),"Q4",""))))</f>
        <v>Q1</v>
      </c>
      <c r="H6080" t="str">
        <f>"Q"&amp;INT((MONTH(A6080)-1)/3)+1</f>
        <v>Q1</v>
      </c>
      <c r="I6080">
        <v>2000</v>
      </c>
      <c r="J6080" t="str">
        <f>IF(C6080&gt;B6080, "Bullish", IF(B6080&gt;C6080, "Bearish", "Neutral"))</f>
        <v>Bullish</v>
      </c>
      <c r="K6080" t="str">
        <f>IF(C6081&gt;C6080, "Buy", "")</f>
        <v/>
      </c>
      <c r="L6080" t="str">
        <f>IF(C6081&lt;C6080, "Sell", "")</f>
        <v>Sell</v>
      </c>
      <c r="V6080" s="4">
        <f t="shared" si="94"/>
        <v>-8.000208660945847E-2</v>
      </c>
    </row>
    <row r="6081" spans="1:22" x14ac:dyDescent="0.25">
      <c r="A6081" s="1">
        <v>36525</v>
      </c>
      <c r="B6081">
        <v>113.02929690000001</v>
      </c>
      <c r="C6081">
        <v>113.02929690000001</v>
      </c>
      <c r="D6081">
        <v>0</v>
      </c>
      <c r="E6081" t="s">
        <v>12</v>
      </c>
      <c r="F6081" t="s">
        <v>23</v>
      </c>
      <c r="G6081" t="str">
        <f>IF(OR(F6081="Jan",F6081="Feb",F6081="Mar"),"Q1",
IF(OR(F6081="Apr",F6081="May",F6081="Jun"),"Q2",
IF(OR(F6081="Jul",F6081="Aug",F6081="Sep"),"Q3",
IF(OR(F6081="Oct",F6081="Nov",F6081="Dec"),"Q4",""))))</f>
        <v>Q4</v>
      </c>
      <c r="H6081" t="str">
        <f>"Q"&amp;INT((MONTH(A6081)-1)/3)+1</f>
        <v>Q4</v>
      </c>
      <c r="I6081">
        <v>1999</v>
      </c>
      <c r="J6081" t="str">
        <f>IF(C6081&gt;B6081, "Bullish", IF(B6081&gt;C6081, "Bearish", "Neutral"))</f>
        <v>Neutral</v>
      </c>
      <c r="K6081" t="str">
        <f>IF(C6082&gt;C6081, "Buy", "")</f>
        <v/>
      </c>
      <c r="L6081" t="str">
        <f>IF(C6082&lt;C6081, "Sell", "")</f>
        <v/>
      </c>
      <c r="V6081" s="4">
        <f t="shared" si="94"/>
        <v>0</v>
      </c>
    </row>
    <row r="6082" spans="1:22" x14ac:dyDescent="0.25">
      <c r="A6082" s="1">
        <v>36524</v>
      </c>
      <c r="B6082">
        <v>112.421875</v>
      </c>
      <c r="C6082">
        <v>113.02929690000001</v>
      </c>
      <c r="D6082">
        <v>5480064</v>
      </c>
      <c r="E6082" t="s">
        <v>11</v>
      </c>
      <c r="F6082" t="s">
        <v>23</v>
      </c>
      <c r="G6082" t="str">
        <f>IF(OR(F6082="Jan",F6082="Feb",F6082="Mar"),"Q1",
IF(OR(F6082="Apr",F6082="May",F6082="Jun"),"Q2",
IF(OR(F6082="Jul",F6082="Aug",F6082="Sep"),"Q3",
IF(OR(F6082="Oct",F6082="Nov",F6082="Dec"),"Q4",""))))</f>
        <v>Q4</v>
      </c>
      <c r="H6082" t="str">
        <f>"Q"&amp;INT((MONTH(A6082)-1)/3)+1</f>
        <v>Q4</v>
      </c>
      <c r="I6082">
        <v>1999</v>
      </c>
      <c r="J6082" t="str">
        <f>IF(C6082&gt;B6082, "Bullish", IF(B6082&gt;C6082, "Bearish", "Neutral"))</f>
        <v>Bullish</v>
      </c>
      <c r="K6082" t="str">
        <f>IF(C6083&gt;C6082, "Buy", "")</f>
        <v/>
      </c>
      <c r="L6082" t="str">
        <f>IF(C6083&lt;C6082, "Sell", "")</f>
        <v>Sell</v>
      </c>
      <c r="V6082" s="4">
        <f t="shared" si="94"/>
        <v>-7.558519321199679E-2</v>
      </c>
    </row>
    <row r="6083" spans="1:22" x14ac:dyDescent="0.25">
      <c r="A6083" s="1">
        <v>36523</v>
      </c>
      <c r="B6083">
        <v>101.546875</v>
      </c>
      <c r="C6083">
        <v>105.08632660000001</v>
      </c>
      <c r="D6083">
        <v>8247296</v>
      </c>
      <c r="E6083" t="s">
        <v>10</v>
      </c>
      <c r="F6083" t="s">
        <v>23</v>
      </c>
      <c r="G6083" t="str">
        <f>IF(OR(F6083="Jan",F6083="Feb",F6083="Mar"),"Q1",
IF(OR(F6083="Apr",F6083="May",F6083="Jun"),"Q2",
IF(OR(F6083="Jul",F6083="Aug",F6083="Sep"),"Q3",
IF(OR(F6083="Oct",F6083="Nov",F6083="Dec"),"Q4",""))))</f>
        <v>Q4</v>
      </c>
      <c r="H6083" t="str">
        <f>"Q"&amp;INT((MONTH(A6083)-1)/3)+1</f>
        <v>Q4</v>
      </c>
      <c r="I6083">
        <v>1999</v>
      </c>
      <c r="J6083" t="str">
        <f>IF(C6083&gt;B6083, "Bullish", IF(B6083&gt;C6083, "Bearish", "Neutral"))</f>
        <v>Bullish</v>
      </c>
      <c r="K6083" t="str">
        <f>IF(C6084&gt;C6083, "Buy", "")</f>
        <v/>
      </c>
      <c r="L6083" t="str">
        <f>IF(C6084&lt;C6083, "Sell", "")</f>
        <v>Sell</v>
      </c>
      <c r="V6083" s="4">
        <f t="shared" ref="V6083:V6146" si="95">(C6084-C6083)/C6084</f>
        <v>-8.0002198574503539E-2</v>
      </c>
    </row>
    <row r="6084" spans="1:22" x14ac:dyDescent="0.25">
      <c r="A6084" s="1">
        <v>36522</v>
      </c>
      <c r="B6084">
        <v>95.625</v>
      </c>
      <c r="C6084">
        <v>97.301956180000005</v>
      </c>
      <c r="D6084">
        <v>6875904</v>
      </c>
      <c r="E6084" t="s">
        <v>9</v>
      </c>
      <c r="F6084" t="s">
        <v>23</v>
      </c>
      <c r="G6084" t="str">
        <f>IF(OR(F6084="Jan",F6084="Feb",F6084="Mar"),"Q1",
IF(OR(F6084="Apr",F6084="May",F6084="Jun"),"Q2",
IF(OR(F6084="Jul",F6084="Aug",F6084="Sep"),"Q3",
IF(OR(F6084="Oct",F6084="Nov",F6084="Dec"),"Q4",""))))</f>
        <v>Q4</v>
      </c>
      <c r="H6084" t="str">
        <f>"Q"&amp;INT((MONTH(A6084)-1)/3)+1</f>
        <v>Q4</v>
      </c>
      <c r="I6084">
        <v>1999</v>
      </c>
      <c r="J6084" t="str">
        <f>IF(C6084&gt;B6084, "Bullish", IF(B6084&gt;C6084, "Bearish", "Neutral"))</f>
        <v>Bullish</v>
      </c>
      <c r="K6084" t="str">
        <f>IF(C6085&gt;C6084, "Buy", "")</f>
        <v>Buy</v>
      </c>
      <c r="L6084" t="str">
        <f>IF(C6085&lt;C6084, "Sell", "")</f>
        <v/>
      </c>
      <c r="V6084" s="4">
        <f t="shared" si="95"/>
        <v>1.0078313882160773E-2</v>
      </c>
    </row>
    <row r="6085" spans="1:22" x14ac:dyDescent="0.25">
      <c r="A6085" s="1">
        <v>36521</v>
      </c>
      <c r="B6085">
        <v>98.4375</v>
      </c>
      <c r="C6085">
        <v>98.292579649999993</v>
      </c>
      <c r="D6085">
        <v>6448640</v>
      </c>
      <c r="E6085" t="s">
        <v>7</v>
      </c>
      <c r="F6085" t="s">
        <v>23</v>
      </c>
      <c r="G6085" t="str">
        <f>IF(OR(F6085="Jan",F6085="Feb",F6085="Mar"),"Q1",
IF(OR(F6085="Apr",F6085="May",F6085="Jun"),"Q2",
IF(OR(F6085="Jul",F6085="Aug",F6085="Sep"),"Q3",
IF(OR(F6085="Oct",F6085="Nov",F6085="Dec"),"Q4",""))))</f>
        <v>Q4</v>
      </c>
      <c r="H6085" t="str">
        <f>"Q"&amp;INT((MONTH(A6085)-1)/3)+1</f>
        <v>Q4</v>
      </c>
      <c r="I6085">
        <v>1999</v>
      </c>
      <c r="J6085" t="str">
        <f>IF(C6085&gt;B6085, "Bullish", IF(B6085&gt;C6085, "Bearish", "Neutral"))</f>
        <v>Bearish</v>
      </c>
      <c r="K6085" t="str">
        <f>IF(C6086&gt;C6085, "Buy", "")</f>
        <v>Buy</v>
      </c>
      <c r="L6085" t="str">
        <f>IF(C6086&lt;C6085, "Sell", "")</f>
        <v/>
      </c>
      <c r="V6085" s="4">
        <f t="shared" si="95"/>
        <v>1.5497461152627321E-2</v>
      </c>
    </row>
    <row r="6086" spans="1:22" x14ac:dyDescent="0.25">
      <c r="A6086" s="1">
        <v>36518</v>
      </c>
      <c r="B6086">
        <v>99.609375</v>
      </c>
      <c r="C6086">
        <v>99.83984375</v>
      </c>
      <c r="D6086">
        <v>12998400</v>
      </c>
      <c r="E6086" t="s">
        <v>12</v>
      </c>
      <c r="F6086" t="s">
        <v>23</v>
      </c>
      <c r="G6086" t="str">
        <f>IF(OR(F6086="Jan",F6086="Feb",F6086="Mar"),"Q1",
IF(OR(F6086="Apr",F6086="May",F6086="Jun"),"Q2",
IF(OR(F6086="Jul",F6086="Aug",F6086="Sep"),"Q3",
IF(OR(F6086="Oct",F6086="Nov",F6086="Dec"),"Q4",""))))</f>
        <v>Q4</v>
      </c>
      <c r="H6086" t="str">
        <f>"Q"&amp;INT((MONTH(A6086)-1)/3)+1</f>
        <v>Q4</v>
      </c>
      <c r="I6086">
        <v>1999</v>
      </c>
      <c r="J6086" t="str">
        <f>IF(C6086&gt;B6086, "Bullish", IF(B6086&gt;C6086, "Bearish", "Neutral"))</f>
        <v>Bullish</v>
      </c>
      <c r="K6086" t="str">
        <f>IF(C6087&gt;C6086, "Buy", "")</f>
        <v>Buy</v>
      </c>
      <c r="L6086" t="str">
        <f>IF(C6087&lt;C6086, "Sell", "")</f>
        <v/>
      </c>
      <c r="V6086" s="4">
        <f t="shared" si="95"/>
        <v>5.435594002945578E-4</v>
      </c>
    </row>
    <row r="6087" spans="1:22" x14ac:dyDescent="0.25">
      <c r="A6087" s="1">
        <v>36517</v>
      </c>
      <c r="B6087">
        <v>99.894142149999993</v>
      </c>
      <c r="C6087">
        <v>99.894142149999993</v>
      </c>
      <c r="D6087">
        <v>2854784</v>
      </c>
      <c r="E6087" t="s">
        <v>11</v>
      </c>
      <c r="F6087" t="s">
        <v>23</v>
      </c>
      <c r="G6087" t="str">
        <f>IF(OR(F6087="Jan",F6087="Feb",F6087="Mar"),"Q1",
IF(OR(F6087="Apr",F6087="May",F6087="Jun"),"Q2",
IF(OR(F6087="Jul",F6087="Aug",F6087="Sep"),"Q3",
IF(OR(F6087="Oct",F6087="Nov",F6087="Dec"),"Q4",""))))</f>
        <v>Q4</v>
      </c>
      <c r="H6087" t="str">
        <f>"Q"&amp;INT((MONTH(A6087)-1)/3)+1</f>
        <v>Q4</v>
      </c>
      <c r="I6087">
        <v>1999</v>
      </c>
      <c r="J6087" t="str">
        <f>IF(C6087&gt;B6087, "Bullish", IF(B6087&gt;C6087, "Bearish", "Neutral"))</f>
        <v>Neutral</v>
      </c>
      <c r="K6087" t="str">
        <f>IF(C6088&gt;C6087, "Buy", "")</f>
        <v/>
      </c>
      <c r="L6087" t="str">
        <f>IF(C6088&lt;C6087, "Sell", "")</f>
        <v>Sell</v>
      </c>
      <c r="V6087" s="4">
        <f t="shared" si="95"/>
        <v>-8.0000541139028894E-2</v>
      </c>
    </row>
    <row r="6088" spans="1:22" x14ac:dyDescent="0.25">
      <c r="A6088" s="1">
        <v>36516</v>
      </c>
      <c r="B6088">
        <v>89.885154720000003</v>
      </c>
      <c r="C6088">
        <v>92.494529720000003</v>
      </c>
      <c r="D6088">
        <v>2171008</v>
      </c>
      <c r="E6088" t="s">
        <v>10</v>
      </c>
      <c r="F6088" t="s">
        <v>23</v>
      </c>
      <c r="G6088" t="str">
        <f>IF(OR(F6088="Jan",F6088="Feb",F6088="Mar"),"Q1",
IF(OR(F6088="Apr",F6088="May",F6088="Jun"),"Q2",
IF(OR(F6088="Jul",F6088="Aug",F6088="Sep"),"Q3",
IF(OR(F6088="Oct",F6088="Nov",F6088="Dec"),"Q4",""))))</f>
        <v>Q4</v>
      </c>
      <c r="H6088" t="str">
        <f>"Q"&amp;INT((MONTH(A6088)-1)/3)+1</f>
        <v>Q4</v>
      </c>
      <c r="I6088">
        <v>1999</v>
      </c>
      <c r="J6088" t="str">
        <f>IF(C6088&gt;B6088, "Bullish", IF(B6088&gt;C6088, "Bearish", "Neutral"))</f>
        <v>Bullish</v>
      </c>
      <c r="K6088" t="str">
        <f>IF(C6089&gt;C6088, "Buy", "")</f>
        <v/>
      </c>
      <c r="L6088" t="str">
        <f>IF(C6089&lt;C6088, "Sell", "")</f>
        <v>Sell</v>
      </c>
      <c r="V6088" s="4">
        <f t="shared" si="95"/>
        <v>-8.0001460976937874E-2</v>
      </c>
    </row>
    <row r="6089" spans="1:22" x14ac:dyDescent="0.25">
      <c r="A6089" s="1">
        <v>36515</v>
      </c>
      <c r="B6089">
        <v>80.0703125</v>
      </c>
      <c r="C6089">
        <v>85.642967220000003</v>
      </c>
      <c r="D6089">
        <v>16071040</v>
      </c>
      <c r="E6089" t="s">
        <v>9</v>
      </c>
      <c r="F6089" t="s">
        <v>23</v>
      </c>
      <c r="G6089" t="str">
        <f>IF(OR(F6089="Jan",F6089="Feb",F6089="Mar"),"Q1",
IF(OR(F6089="Apr",F6089="May",F6089="Jun"),"Q2",
IF(OR(F6089="Jul",F6089="Aug",F6089="Sep"),"Q3",
IF(OR(F6089="Oct",F6089="Nov",F6089="Dec"),"Q4",""))))</f>
        <v>Q4</v>
      </c>
      <c r="H6089" t="str">
        <f>"Q"&amp;INT((MONTH(A6089)-1)/3)+1</f>
        <v>Q4</v>
      </c>
      <c r="I6089">
        <v>1999</v>
      </c>
      <c r="J6089" t="str">
        <f>IF(C6089&gt;B6089, "Bullish", IF(B6089&gt;C6089, "Bearish", "Neutral"))</f>
        <v>Bullish</v>
      </c>
      <c r="K6089" t="str">
        <f>IF(C6090&gt;C6089, "Buy", "")</f>
        <v/>
      </c>
      <c r="L6089" t="str">
        <f>IF(C6090&lt;C6089, "Sell", "")</f>
        <v>Sell</v>
      </c>
      <c r="V6089" s="4">
        <f t="shared" si="95"/>
        <v>-7.9550918721749006E-2</v>
      </c>
    </row>
    <row r="6090" spans="1:22" x14ac:dyDescent="0.25">
      <c r="A6090" s="1">
        <v>36514</v>
      </c>
      <c r="B6090">
        <v>79.6796875</v>
      </c>
      <c r="C6090">
        <v>79.33203125</v>
      </c>
      <c r="D6090">
        <v>6485120</v>
      </c>
      <c r="E6090" t="s">
        <v>7</v>
      </c>
      <c r="F6090" t="s">
        <v>23</v>
      </c>
      <c r="G6090" t="str">
        <f>IF(OR(F6090="Jan",F6090="Feb",F6090="Mar"),"Q1",
IF(OR(F6090="Apr",F6090="May",F6090="Jun"),"Q2",
IF(OR(F6090="Jul",F6090="Aug",F6090="Sep"),"Q3",
IF(OR(F6090="Oct",F6090="Nov",F6090="Dec"),"Q4",""))))</f>
        <v>Q4</v>
      </c>
      <c r="H6090" t="str">
        <f>"Q"&amp;INT((MONTH(A6090)-1)/3)+1</f>
        <v>Q4</v>
      </c>
      <c r="I6090">
        <v>1999</v>
      </c>
      <c r="J6090" t="str">
        <f>IF(C6090&gt;B6090, "Bullish", IF(B6090&gt;C6090, "Bearish", "Neutral"))</f>
        <v>Bearish</v>
      </c>
      <c r="K6090" t="str">
        <f>IF(C6091&gt;C6090, "Buy", "")</f>
        <v/>
      </c>
      <c r="L6090" t="str">
        <f>IF(C6091&lt;C6090, "Sell", "")</f>
        <v>Sell</v>
      </c>
      <c r="V6090" s="4">
        <f t="shared" si="95"/>
        <v>-5.8840816531926955E-3</v>
      </c>
    </row>
    <row r="6091" spans="1:22" x14ac:dyDescent="0.25">
      <c r="A6091" s="1">
        <v>36511</v>
      </c>
      <c r="B6091">
        <v>77.734375</v>
      </c>
      <c r="C6091">
        <v>78.867965699999999</v>
      </c>
      <c r="D6091">
        <v>13785600</v>
      </c>
      <c r="E6091" t="s">
        <v>12</v>
      </c>
      <c r="F6091" t="s">
        <v>23</v>
      </c>
      <c r="G6091" t="str">
        <f>IF(OR(F6091="Jan",F6091="Feb",F6091="Mar"),"Q1",
IF(OR(F6091="Apr",F6091="May",F6091="Jun"),"Q2",
IF(OR(F6091="Jul",F6091="Aug",F6091="Sep"),"Q3",
IF(OR(F6091="Oct",F6091="Nov",F6091="Dec"),"Q4",""))))</f>
        <v>Q4</v>
      </c>
      <c r="H6091" t="str">
        <f>"Q"&amp;INT((MONTH(A6091)-1)/3)+1</f>
        <v>Q4</v>
      </c>
      <c r="I6091">
        <v>1999</v>
      </c>
      <c r="J6091" t="str">
        <f>IF(C6091&gt;B6091, "Bullish", IF(B6091&gt;C6091, "Bearish", "Neutral"))</f>
        <v>Bullish</v>
      </c>
      <c r="K6091" t="str">
        <f>IF(C6092&gt;C6091, "Buy", "")</f>
        <v/>
      </c>
      <c r="L6091" t="str">
        <f>IF(C6092&lt;C6091, "Sell", "")</f>
        <v>Sell</v>
      </c>
      <c r="V6091" s="4">
        <f t="shared" si="95"/>
        <v>-1.7056540407861573E-2</v>
      </c>
    </row>
    <row r="6092" spans="1:22" x14ac:dyDescent="0.25">
      <c r="A6092" s="1">
        <v>36510</v>
      </c>
      <c r="B6092">
        <v>75.78125</v>
      </c>
      <c r="C6092">
        <v>77.545310970000003</v>
      </c>
      <c r="D6092">
        <v>8111744</v>
      </c>
      <c r="E6092" t="s">
        <v>11</v>
      </c>
      <c r="F6092" t="s">
        <v>23</v>
      </c>
      <c r="G6092" t="str">
        <f>IF(OR(F6092="Jan",F6092="Feb",F6092="Mar"),"Q1",
IF(OR(F6092="Apr",F6092="May",F6092="Jun"),"Q2",
IF(OR(F6092="Jul",F6092="Aug",F6092="Sep"),"Q3",
IF(OR(F6092="Oct",F6092="Nov",F6092="Dec"),"Q4",""))))</f>
        <v>Q4</v>
      </c>
      <c r="H6092" t="str">
        <f>"Q"&amp;INT((MONTH(A6092)-1)/3)+1</f>
        <v>Q4</v>
      </c>
      <c r="I6092">
        <v>1999</v>
      </c>
      <c r="J6092" t="str">
        <f>IF(C6092&gt;B6092, "Bullish", IF(B6092&gt;C6092, "Bearish", "Neutral"))</f>
        <v>Bullish</v>
      </c>
      <c r="K6092" t="str">
        <f>IF(C6093&gt;C6092, "Buy", "")</f>
        <v/>
      </c>
      <c r="L6092" t="str">
        <f>IF(C6093&lt;C6092, "Sell", "")</f>
        <v>Sell</v>
      </c>
      <c r="V6092" s="4">
        <f t="shared" si="95"/>
        <v>-1.9128271898968156E-2</v>
      </c>
    </row>
    <row r="6093" spans="1:22" x14ac:dyDescent="0.25">
      <c r="A6093" s="1">
        <v>36509</v>
      </c>
      <c r="B6093">
        <v>76.4765625</v>
      </c>
      <c r="C6093">
        <v>76.08984375</v>
      </c>
      <c r="D6093">
        <v>11230720</v>
      </c>
      <c r="E6093" t="s">
        <v>10</v>
      </c>
      <c r="F6093" t="s">
        <v>23</v>
      </c>
      <c r="G6093" t="str">
        <f>IF(OR(F6093="Jan",F6093="Feb",F6093="Mar"),"Q1",
IF(OR(F6093="Apr",F6093="May",F6093="Jun"),"Q2",
IF(OR(F6093="Jul",F6093="Aug",F6093="Sep"),"Q3",
IF(OR(F6093="Oct",F6093="Nov",F6093="Dec"),"Q4",""))))</f>
        <v>Q4</v>
      </c>
      <c r="H6093" t="str">
        <f>"Q"&amp;INT((MONTH(A6093)-1)/3)+1</f>
        <v>Q4</v>
      </c>
      <c r="I6093">
        <v>1999</v>
      </c>
      <c r="J6093" t="str">
        <f>IF(C6093&gt;B6093, "Bullish", IF(B6093&gt;C6093, "Bearish", "Neutral"))</f>
        <v>Bearish</v>
      </c>
      <c r="K6093" t="str">
        <f>IF(C6094&gt;C6093, "Buy", "")</f>
        <v>Buy</v>
      </c>
      <c r="L6093" t="str">
        <f>IF(C6094&lt;C6093, "Sell", "")</f>
        <v/>
      </c>
      <c r="V6093" s="4">
        <f t="shared" si="95"/>
        <v>2.0333685362964527E-2</v>
      </c>
    </row>
    <row r="6094" spans="1:22" x14ac:dyDescent="0.25">
      <c r="A6094" s="1">
        <v>36508</v>
      </c>
      <c r="B6094">
        <v>79.1015625</v>
      </c>
      <c r="C6094">
        <v>77.669143680000005</v>
      </c>
      <c r="D6094">
        <v>19234304</v>
      </c>
      <c r="E6094" t="s">
        <v>9</v>
      </c>
      <c r="F6094" t="s">
        <v>23</v>
      </c>
      <c r="G6094" t="str">
        <f>IF(OR(F6094="Jan",F6094="Feb",F6094="Mar"),"Q1",
IF(OR(F6094="Apr",F6094="May",F6094="Jun"),"Q2",
IF(OR(F6094="Jul",F6094="Aug",F6094="Sep"),"Q3",
IF(OR(F6094="Oct",F6094="Nov",F6094="Dec"),"Q4",""))))</f>
        <v>Q4</v>
      </c>
      <c r="H6094" t="str">
        <f>"Q"&amp;INT((MONTH(A6094)-1)/3)+1</f>
        <v>Q4</v>
      </c>
      <c r="I6094">
        <v>1999</v>
      </c>
      <c r="J6094" t="str">
        <f>IF(C6094&gt;B6094, "Bullish", IF(B6094&gt;C6094, "Bearish", "Neutral"))</f>
        <v>Bearish</v>
      </c>
      <c r="K6094" t="str">
        <f>IF(C6095&gt;C6094, "Buy", "")</f>
        <v>Buy</v>
      </c>
      <c r="L6094" t="str">
        <f>IF(C6095&lt;C6094, "Sell", "")</f>
        <v/>
      </c>
      <c r="V6094" s="4">
        <f t="shared" si="95"/>
        <v>1.2593775774989548E-2</v>
      </c>
    </row>
    <row r="6095" spans="1:22" x14ac:dyDescent="0.25">
      <c r="A6095" s="1">
        <v>36507</v>
      </c>
      <c r="B6095">
        <v>78.046875</v>
      </c>
      <c r="C6095">
        <v>78.659767149999993</v>
      </c>
      <c r="D6095">
        <v>19993728</v>
      </c>
      <c r="E6095" t="s">
        <v>7</v>
      </c>
      <c r="F6095" t="s">
        <v>23</v>
      </c>
      <c r="G6095" t="str">
        <f>IF(OR(F6095="Jan",F6095="Feb",F6095="Mar"),"Q1",
IF(OR(F6095="Apr",F6095="May",F6095="Jun"),"Q2",
IF(OR(F6095="Jul",F6095="Aug",F6095="Sep"),"Q3",
IF(OR(F6095="Oct",F6095="Nov",F6095="Dec"),"Q4",""))))</f>
        <v>Q4</v>
      </c>
      <c r="H6095" t="str">
        <f>"Q"&amp;INT((MONTH(A6095)-1)/3)+1</f>
        <v>Q4</v>
      </c>
      <c r="I6095">
        <v>1999</v>
      </c>
      <c r="J6095" t="str">
        <f>IF(C6095&gt;B6095, "Bullish", IF(B6095&gt;C6095, "Bearish", "Neutral"))</f>
        <v>Bullish</v>
      </c>
      <c r="K6095" t="str">
        <f>IF(C6096&gt;C6095, "Buy", "")</f>
        <v/>
      </c>
      <c r="L6095" t="str">
        <f>IF(C6096&lt;C6095, "Sell", "")</f>
        <v>Sell</v>
      </c>
      <c r="V6095" s="4">
        <f t="shared" si="95"/>
        <v>-9.4443386273608803E-3</v>
      </c>
    </row>
    <row r="6096" spans="1:22" x14ac:dyDescent="0.25">
      <c r="A6096" s="1">
        <v>36504</v>
      </c>
      <c r="B6096">
        <v>77.5</v>
      </c>
      <c r="C6096">
        <v>77.923828130000004</v>
      </c>
      <c r="D6096">
        <v>16516864</v>
      </c>
      <c r="E6096" t="s">
        <v>12</v>
      </c>
      <c r="F6096" t="s">
        <v>23</v>
      </c>
      <c r="G6096" t="str">
        <f>IF(OR(F6096="Jan",F6096="Feb",F6096="Mar"),"Q1",
IF(OR(F6096="Apr",F6096="May",F6096="Jun"),"Q2",
IF(OR(F6096="Jul",F6096="Aug",F6096="Sep"),"Q3",
IF(OR(F6096="Oct",F6096="Nov",F6096="Dec"),"Q4",""))))</f>
        <v>Q4</v>
      </c>
      <c r="H6096" t="str">
        <f>"Q"&amp;INT((MONTH(A6096)-1)/3)+1</f>
        <v>Q4</v>
      </c>
      <c r="I6096">
        <v>1999</v>
      </c>
      <c r="J6096" t="str">
        <f>IF(C6096&gt;B6096, "Bullish", IF(B6096&gt;C6096, "Bearish", "Neutral"))</f>
        <v>Bullish</v>
      </c>
      <c r="K6096" t="str">
        <f>IF(C6097&gt;C6096, "Buy", "")</f>
        <v/>
      </c>
      <c r="L6096" t="str">
        <f>IF(C6097&lt;C6096, "Sell", "")</f>
        <v>Sell</v>
      </c>
      <c r="V6096" s="4">
        <f t="shared" si="95"/>
        <v>-9.2483843523365576E-3</v>
      </c>
    </row>
    <row r="6097" spans="1:22" x14ac:dyDescent="0.25">
      <c r="A6097" s="1">
        <v>36503</v>
      </c>
      <c r="B6097">
        <v>76.171875</v>
      </c>
      <c r="C6097">
        <v>77.209762569999995</v>
      </c>
      <c r="D6097">
        <v>19315456</v>
      </c>
      <c r="E6097" t="s">
        <v>11</v>
      </c>
      <c r="F6097" t="s">
        <v>23</v>
      </c>
      <c r="G6097" t="str">
        <f>IF(OR(F6097="Jan",F6097="Feb",F6097="Mar"),"Q1",
IF(OR(F6097="Apr",F6097="May",F6097="Jun"),"Q2",
IF(OR(F6097="Jul",F6097="Aug",F6097="Sep"),"Q3",
IF(OR(F6097="Oct",F6097="Nov",F6097="Dec"),"Q4",""))))</f>
        <v>Q4</v>
      </c>
      <c r="H6097" t="str">
        <f>"Q"&amp;INT((MONTH(A6097)-1)/3)+1</f>
        <v>Q4</v>
      </c>
      <c r="I6097">
        <v>1999</v>
      </c>
      <c r="J6097" t="str">
        <f>IF(C6097&gt;B6097, "Bullish", IF(B6097&gt;C6097, "Bearish", "Neutral"))</f>
        <v>Bullish</v>
      </c>
      <c r="K6097" t="str">
        <f>IF(C6098&gt;C6097, "Buy", "")</f>
        <v/>
      </c>
      <c r="L6097" t="str">
        <f>IF(C6098&lt;C6097, "Sell", "")</f>
        <v>Sell</v>
      </c>
      <c r="V6097" s="4">
        <f t="shared" si="95"/>
        <v>-2.2665796825718154E-3</v>
      </c>
    </row>
    <row r="6098" spans="1:22" x14ac:dyDescent="0.25">
      <c r="A6098" s="1">
        <v>36502</v>
      </c>
      <c r="B6098">
        <v>77.734375</v>
      </c>
      <c r="C6098">
        <v>77.03515625</v>
      </c>
      <c r="D6098">
        <v>22782080</v>
      </c>
      <c r="E6098" t="s">
        <v>10</v>
      </c>
      <c r="F6098" t="s">
        <v>23</v>
      </c>
      <c r="G6098" t="str">
        <f>IF(OR(F6098="Jan",F6098="Feb",F6098="Mar"),"Q1",
IF(OR(F6098="Apr",F6098="May",F6098="Jun"),"Q2",
IF(OR(F6098="Jul",F6098="Aug",F6098="Sep"),"Q3",
IF(OR(F6098="Oct",F6098="Nov",F6098="Dec"),"Q4",""))))</f>
        <v>Q4</v>
      </c>
      <c r="H6098" t="str">
        <f>"Q"&amp;INT((MONTH(A6098)-1)/3)+1</f>
        <v>Q4</v>
      </c>
      <c r="I6098">
        <v>1999</v>
      </c>
      <c r="J6098" t="str">
        <f>IF(C6098&gt;B6098, "Bullish", IF(B6098&gt;C6098, "Bearish", "Neutral"))</f>
        <v>Bearish</v>
      </c>
      <c r="K6098" t="str">
        <f>IF(C6099&gt;C6098, "Buy", "")</f>
        <v/>
      </c>
      <c r="L6098" t="str">
        <f>IF(C6099&lt;C6098, "Sell", "")</f>
        <v>Sell</v>
      </c>
      <c r="V6098" s="4">
        <f t="shared" si="95"/>
        <v>-3.6447247335348654E-2</v>
      </c>
    </row>
    <row r="6099" spans="1:22" x14ac:dyDescent="0.25">
      <c r="A6099" s="1">
        <v>36501</v>
      </c>
      <c r="B6099">
        <v>73.6328125</v>
      </c>
      <c r="C6099">
        <v>74.326171880000004</v>
      </c>
      <c r="D6099">
        <v>15384832</v>
      </c>
      <c r="E6099" t="s">
        <v>9</v>
      </c>
      <c r="F6099" t="s">
        <v>23</v>
      </c>
      <c r="G6099" t="str">
        <f>IF(OR(F6099="Jan",F6099="Feb",F6099="Mar"),"Q1",
IF(OR(F6099="Apr",F6099="May",F6099="Jun"),"Q2",
IF(OR(F6099="Jul",F6099="Aug",F6099="Sep"),"Q3",
IF(OR(F6099="Oct",F6099="Nov",F6099="Dec"),"Q4",""))))</f>
        <v>Q4</v>
      </c>
      <c r="H6099" t="str">
        <f>"Q"&amp;INT((MONTH(A6099)-1)/3)+1</f>
        <v>Q4</v>
      </c>
      <c r="I6099">
        <v>1999</v>
      </c>
      <c r="J6099" t="str">
        <f>IF(C6099&gt;B6099, "Bullish", IF(B6099&gt;C6099, "Bearish", "Neutral"))</f>
        <v>Bullish</v>
      </c>
      <c r="K6099" t="str">
        <f>IF(C6100&gt;C6099, "Buy", "")</f>
        <v/>
      </c>
      <c r="L6099" t="str">
        <f>IF(C6100&lt;C6099, "Sell", "")</f>
        <v>Sell</v>
      </c>
      <c r="V6099" s="4">
        <f t="shared" si="95"/>
        <v>-1.2127982126358476E-2</v>
      </c>
    </row>
    <row r="6100" spans="1:22" x14ac:dyDescent="0.25">
      <c r="A6100" s="1">
        <v>36500</v>
      </c>
      <c r="B6100">
        <v>73.28125</v>
      </c>
      <c r="C6100">
        <v>73.435546880000004</v>
      </c>
      <c r="D6100">
        <v>11953920</v>
      </c>
      <c r="E6100" t="s">
        <v>7</v>
      </c>
      <c r="F6100" t="s">
        <v>23</v>
      </c>
      <c r="G6100" t="str">
        <f>IF(OR(F6100="Jan",F6100="Feb",F6100="Mar"),"Q1",
IF(OR(F6100="Apr",F6100="May",F6100="Jun"),"Q2",
IF(OR(F6100="Jul",F6100="Aug",F6100="Sep"),"Q3",
IF(OR(F6100="Oct",F6100="Nov",F6100="Dec"),"Q4",""))))</f>
        <v>Q4</v>
      </c>
      <c r="H6100" t="str">
        <f>"Q"&amp;INT((MONTH(A6100)-1)/3)+1</f>
        <v>Q4</v>
      </c>
      <c r="I6100">
        <v>1999</v>
      </c>
      <c r="J6100" t="str">
        <f>IF(C6100&gt;B6100, "Bullish", IF(B6100&gt;C6100, "Bearish", "Neutral"))</f>
        <v>Bullish</v>
      </c>
      <c r="K6100" t="str">
        <f>IF(C6101&gt;C6100, "Buy", "")</f>
        <v/>
      </c>
      <c r="L6100" t="str">
        <f>IF(C6101&lt;C6100, "Sell", "")</f>
        <v>Sell</v>
      </c>
      <c r="V6100" s="4">
        <f t="shared" si="95"/>
        <v>-9.0928333841386495E-3</v>
      </c>
    </row>
    <row r="6101" spans="1:22" x14ac:dyDescent="0.25">
      <c r="A6101" s="1">
        <v>36497</v>
      </c>
      <c r="B6101">
        <v>73.0078125</v>
      </c>
      <c r="C6101">
        <v>72.773826600000007</v>
      </c>
      <c r="D6101">
        <v>7236608</v>
      </c>
      <c r="E6101" t="s">
        <v>12</v>
      </c>
      <c r="F6101" t="s">
        <v>23</v>
      </c>
      <c r="G6101" t="str">
        <f>IF(OR(F6101="Jan",F6101="Feb",F6101="Mar"),"Q1",
IF(OR(F6101="Apr",F6101="May",F6101="Jun"),"Q2",
IF(OR(F6101="Jul",F6101="Aug",F6101="Sep"),"Q3",
IF(OR(F6101="Oct",F6101="Nov",F6101="Dec"),"Q4",""))))</f>
        <v>Q4</v>
      </c>
      <c r="H6101" t="str">
        <f>"Q"&amp;INT((MONTH(A6101)-1)/3)+1</f>
        <v>Q4</v>
      </c>
      <c r="I6101">
        <v>1999</v>
      </c>
      <c r="J6101" t="str">
        <f>IF(C6101&gt;B6101, "Bullish", IF(B6101&gt;C6101, "Bearish", "Neutral"))</f>
        <v>Bearish</v>
      </c>
      <c r="K6101" t="str">
        <f>IF(C6102&gt;C6101, "Buy", "")</f>
        <v/>
      </c>
      <c r="L6101" t="str">
        <f>IF(C6102&lt;C6101, "Sell", "")</f>
        <v>Sell</v>
      </c>
      <c r="V6101" s="4">
        <f t="shared" si="95"/>
        <v>-3.0310882228368895E-3</v>
      </c>
    </row>
    <row r="6102" spans="1:22" x14ac:dyDescent="0.25">
      <c r="A6102" s="1">
        <v>36496</v>
      </c>
      <c r="B6102">
        <v>72.96875</v>
      </c>
      <c r="C6102">
        <v>72.553909300000001</v>
      </c>
      <c r="D6102">
        <v>8741376</v>
      </c>
      <c r="E6102" t="s">
        <v>11</v>
      </c>
      <c r="F6102" t="s">
        <v>23</v>
      </c>
      <c r="G6102" t="str">
        <f>IF(OR(F6102="Jan",F6102="Feb",F6102="Mar"),"Q1",
IF(OR(F6102="Apr",F6102="May",F6102="Jun"),"Q2",
IF(OR(F6102="Jul",F6102="Aug",F6102="Sep"),"Q3",
IF(OR(F6102="Oct",F6102="Nov",F6102="Dec"),"Q4",""))))</f>
        <v>Q4</v>
      </c>
      <c r="H6102" t="str">
        <f>"Q"&amp;INT((MONTH(A6102)-1)/3)+1</f>
        <v>Q4</v>
      </c>
      <c r="I6102">
        <v>1999</v>
      </c>
      <c r="J6102" t="str">
        <f>IF(C6102&gt;B6102, "Bullish", IF(B6102&gt;C6102, "Bearish", "Neutral"))</f>
        <v>Bearish</v>
      </c>
      <c r="K6102" t="str">
        <f>IF(C6103&gt;C6102, "Buy", "")</f>
        <v/>
      </c>
      <c r="L6102" t="str">
        <f>IF(C6103&lt;C6102, "Sell", "")</f>
        <v>Sell</v>
      </c>
      <c r="V6102" s="4">
        <f t="shared" si="95"/>
        <v>-1.5637806166149053E-3</v>
      </c>
    </row>
    <row r="6103" spans="1:22" x14ac:dyDescent="0.25">
      <c r="A6103" s="1">
        <v>36495</v>
      </c>
      <c r="B6103">
        <v>71.484375</v>
      </c>
      <c r="C6103">
        <v>72.440628050000001</v>
      </c>
      <c r="D6103">
        <v>20949248</v>
      </c>
      <c r="E6103" t="s">
        <v>10</v>
      </c>
      <c r="F6103" t="s">
        <v>23</v>
      </c>
      <c r="G6103" t="str">
        <f>IF(OR(F6103="Jan",F6103="Feb",F6103="Mar"),"Q1",
IF(OR(F6103="Apr",F6103="May",F6103="Jun"),"Q2",
IF(OR(F6103="Jul",F6103="Aug",F6103="Sep"),"Q3",
IF(OR(F6103="Oct",F6103="Nov",F6103="Dec"),"Q4",""))))</f>
        <v>Q4</v>
      </c>
      <c r="H6103" t="str">
        <f>"Q"&amp;INT((MONTH(A6103)-1)/3)+1</f>
        <v>Q4</v>
      </c>
      <c r="I6103">
        <v>1999</v>
      </c>
      <c r="J6103" t="str">
        <f>IF(C6103&gt;B6103, "Bullish", IF(B6103&gt;C6103, "Bearish", "Neutral"))</f>
        <v>Bullish</v>
      </c>
      <c r="K6103" t="str">
        <f>IF(C6104&gt;C6103, "Buy", "")</f>
        <v/>
      </c>
      <c r="L6103" t="str">
        <f>IF(C6104&lt;C6103, "Sell", "")</f>
        <v>Sell</v>
      </c>
      <c r="V6103" s="4">
        <f t="shared" si="95"/>
        <v>-4.9694183167088134E-3</v>
      </c>
    </row>
    <row r="6104" spans="1:22" x14ac:dyDescent="0.25">
      <c r="A6104" s="1">
        <v>36494</v>
      </c>
      <c r="B6104">
        <v>71.258590699999999</v>
      </c>
      <c r="C6104">
        <v>72.082420350000007</v>
      </c>
      <c r="D6104">
        <v>19893248</v>
      </c>
      <c r="E6104" t="s">
        <v>9</v>
      </c>
      <c r="F6104" t="s">
        <v>22</v>
      </c>
      <c r="G6104" t="str">
        <f>IF(OR(F6104="Jan",F6104="Feb",F6104="Mar"),"Q1",
IF(OR(F6104="Apr",F6104="May",F6104="Jun"),"Q2",
IF(OR(F6104="Jul",F6104="Aug",F6104="Sep"),"Q3",
IF(OR(F6104="Oct",F6104="Nov",F6104="Dec"),"Q4",""))))</f>
        <v>Q4</v>
      </c>
      <c r="H6104" t="str">
        <f>"Q"&amp;INT((MONTH(A6104)-1)/3)+1</f>
        <v>Q4</v>
      </c>
      <c r="I6104">
        <v>1999</v>
      </c>
      <c r="J6104" t="str">
        <f>IF(C6104&gt;B6104, "Bullish", IF(B6104&gt;C6104, "Bearish", "Neutral"))</f>
        <v>Bullish</v>
      </c>
      <c r="K6104" t="str">
        <f>IF(C6105&gt;C6104, "Buy", "")</f>
        <v/>
      </c>
      <c r="L6104" t="str">
        <f>IF(C6105&lt;C6104, "Sell", "")</f>
        <v>Sell</v>
      </c>
      <c r="V6104" s="4">
        <f t="shared" si="95"/>
        <v>-3.529458737440495E-3</v>
      </c>
    </row>
    <row r="6105" spans="1:22" x14ac:dyDescent="0.25">
      <c r="A6105" s="1">
        <v>36493</v>
      </c>
      <c r="B6105">
        <v>74.6953125</v>
      </c>
      <c r="C6105">
        <v>71.828903199999999</v>
      </c>
      <c r="D6105">
        <v>14984832</v>
      </c>
      <c r="E6105" t="s">
        <v>7</v>
      </c>
      <c r="F6105" t="s">
        <v>22</v>
      </c>
      <c r="G6105" t="str">
        <f>IF(OR(F6105="Jan",F6105="Feb",F6105="Mar"),"Q1",
IF(OR(F6105="Apr",F6105="May",F6105="Jun"),"Q2",
IF(OR(F6105="Jul",F6105="Aug",F6105="Sep"),"Q3",
IF(OR(F6105="Oct",F6105="Nov",F6105="Dec"),"Q4",""))))</f>
        <v>Q4</v>
      </c>
      <c r="H6105" t="str">
        <f>"Q"&amp;INT((MONTH(A6105)-1)/3)+1</f>
        <v>Q4</v>
      </c>
      <c r="I6105">
        <v>1999</v>
      </c>
      <c r="J6105" t="str">
        <f>IF(C6105&gt;B6105, "Bullish", IF(B6105&gt;C6105, "Bearish", "Neutral"))</f>
        <v>Bearish</v>
      </c>
      <c r="K6105" t="str">
        <f>IF(C6106&gt;C6105, "Buy", "")</f>
        <v>Buy</v>
      </c>
      <c r="L6105" t="str">
        <f>IF(C6106&lt;C6105, "Sell", "")</f>
        <v/>
      </c>
      <c r="V6105" s="4">
        <f t="shared" si="95"/>
        <v>4.5641408737820376E-2</v>
      </c>
    </row>
    <row r="6106" spans="1:22" x14ac:dyDescent="0.25">
      <c r="A6106" s="1">
        <v>36490</v>
      </c>
      <c r="B6106">
        <v>74.984375</v>
      </c>
      <c r="C6106">
        <v>75.264060970000003</v>
      </c>
      <c r="D6106">
        <v>15648640</v>
      </c>
      <c r="E6106" t="s">
        <v>12</v>
      </c>
      <c r="F6106" t="s">
        <v>22</v>
      </c>
      <c r="G6106" t="str">
        <f>IF(OR(F6106="Jan",F6106="Feb",F6106="Mar"),"Q1",
IF(OR(F6106="Apr",F6106="May",F6106="Jun"),"Q2",
IF(OR(F6106="Jul",F6106="Aug",F6106="Sep"),"Q3",
IF(OR(F6106="Oct",F6106="Nov",F6106="Dec"),"Q4",""))))</f>
        <v>Q4</v>
      </c>
      <c r="H6106" t="str">
        <f>"Q"&amp;INT((MONTH(A6106)-1)/3)+1</f>
        <v>Q4</v>
      </c>
      <c r="I6106">
        <v>1999</v>
      </c>
      <c r="J6106" t="str">
        <f>IF(C6106&gt;B6106, "Bullish", IF(B6106&gt;C6106, "Bearish", "Neutral"))</f>
        <v>Bullish</v>
      </c>
      <c r="K6106" t="str">
        <f>IF(C6107&gt;C6106, "Buy", "")</f>
        <v/>
      </c>
      <c r="L6106" t="str">
        <f>IF(C6107&lt;C6106, "Sell", "")</f>
        <v>Sell</v>
      </c>
      <c r="V6106" s="4">
        <f t="shared" si="95"/>
        <v>-9.5307166021568381E-3</v>
      </c>
    </row>
    <row r="6107" spans="1:22" x14ac:dyDescent="0.25">
      <c r="A6107" s="1">
        <v>36489</v>
      </c>
      <c r="B6107">
        <v>71.71875</v>
      </c>
      <c r="C6107">
        <v>74.553512569999995</v>
      </c>
      <c r="D6107">
        <v>32123520</v>
      </c>
      <c r="E6107" t="s">
        <v>11</v>
      </c>
      <c r="F6107" t="s">
        <v>22</v>
      </c>
      <c r="G6107" t="str">
        <f>IF(OR(F6107="Jan",F6107="Feb",F6107="Mar"),"Q1",
IF(OR(F6107="Apr",F6107="May",F6107="Jun"),"Q2",
IF(OR(F6107="Jul",F6107="Aug",F6107="Sep"),"Q3",
IF(OR(F6107="Oct",F6107="Nov",F6107="Dec"),"Q4",""))))</f>
        <v>Q4</v>
      </c>
      <c r="H6107" t="str">
        <f>"Q"&amp;INT((MONTH(A6107)-1)/3)+1</f>
        <v>Q4</v>
      </c>
      <c r="I6107">
        <v>1999</v>
      </c>
      <c r="J6107" t="str">
        <f>IF(C6107&gt;B6107, "Bullish", IF(B6107&gt;C6107, "Bearish", "Neutral"))</f>
        <v>Bullish</v>
      </c>
      <c r="K6107" t="str">
        <f>IF(C6108&gt;C6107, "Buy", "")</f>
        <v/>
      </c>
      <c r="L6107" t="str">
        <f>IF(C6108&lt;C6107, "Sell", "")</f>
        <v>Sell</v>
      </c>
      <c r="V6107" s="4">
        <f t="shared" si="95"/>
        <v>-4.6852931277186517E-2</v>
      </c>
    </row>
    <row r="6108" spans="1:22" x14ac:dyDescent="0.25">
      <c r="A6108" s="1">
        <v>36488</v>
      </c>
      <c r="B6108">
        <v>72.5703125</v>
      </c>
      <c r="C6108">
        <v>71.216796880000004</v>
      </c>
      <c r="D6108">
        <v>16322688</v>
      </c>
      <c r="E6108" t="s">
        <v>10</v>
      </c>
      <c r="F6108" t="s">
        <v>22</v>
      </c>
      <c r="G6108" t="str">
        <f>IF(OR(F6108="Jan",F6108="Feb",F6108="Mar"),"Q1",
IF(OR(F6108="Apr",F6108="May",F6108="Jun"),"Q2",
IF(OR(F6108="Jul",F6108="Aug",F6108="Sep"),"Q3",
IF(OR(F6108="Oct",F6108="Nov",F6108="Dec"),"Q4",""))))</f>
        <v>Q4</v>
      </c>
      <c r="H6108" t="str">
        <f>"Q"&amp;INT((MONTH(A6108)-1)/3)+1</f>
        <v>Q4</v>
      </c>
      <c r="I6108">
        <v>1999</v>
      </c>
      <c r="J6108" t="str">
        <f>IF(C6108&gt;B6108, "Bullish", IF(B6108&gt;C6108, "Bearish", "Neutral"))</f>
        <v>Bearish</v>
      </c>
      <c r="K6108" t="str">
        <f>IF(C6109&gt;C6108, "Buy", "")</f>
        <v>Buy</v>
      </c>
      <c r="L6108" t="str">
        <f>IF(C6109&lt;C6108, "Sell", "")</f>
        <v/>
      </c>
      <c r="V6108" s="4">
        <f t="shared" si="95"/>
        <v>8.6403986327500733E-3</v>
      </c>
    </row>
    <row r="6109" spans="1:22" x14ac:dyDescent="0.25">
      <c r="A6109" s="1">
        <v>36487</v>
      </c>
      <c r="B6109">
        <v>71.837501529999997</v>
      </c>
      <c r="C6109">
        <v>71.837501529999997</v>
      </c>
      <c r="D6109">
        <v>0</v>
      </c>
      <c r="E6109" t="s">
        <v>9</v>
      </c>
      <c r="F6109" t="s">
        <v>22</v>
      </c>
      <c r="G6109" t="str">
        <f>IF(OR(F6109="Jan",F6109="Feb",F6109="Mar"),"Q1",
IF(OR(F6109="Apr",F6109="May",F6109="Jun"),"Q2",
IF(OR(F6109="Jul",F6109="Aug",F6109="Sep"),"Q3",
IF(OR(F6109="Oct",F6109="Nov",F6109="Dec"),"Q4",""))))</f>
        <v>Q4</v>
      </c>
      <c r="H6109" t="str">
        <f>"Q"&amp;INT((MONTH(A6109)-1)/3)+1</f>
        <v>Q4</v>
      </c>
      <c r="I6109">
        <v>1999</v>
      </c>
      <c r="J6109" t="str">
        <f>IF(C6109&gt;B6109, "Bullish", IF(B6109&gt;C6109, "Bearish", "Neutral"))</f>
        <v>Neutral</v>
      </c>
      <c r="K6109" t="str">
        <f>IF(C6110&gt;C6109, "Buy", "")</f>
        <v/>
      </c>
      <c r="L6109" t="str">
        <f>IF(C6110&lt;C6109, "Sell", "")</f>
        <v/>
      </c>
      <c r="V6109" s="4">
        <f t="shared" si="95"/>
        <v>0</v>
      </c>
    </row>
    <row r="6110" spans="1:22" x14ac:dyDescent="0.25">
      <c r="A6110" s="1">
        <v>36486</v>
      </c>
      <c r="B6110">
        <v>68.28125</v>
      </c>
      <c r="C6110">
        <v>71.837501529999997</v>
      </c>
      <c r="D6110">
        <v>19514368</v>
      </c>
      <c r="E6110" t="s">
        <v>7</v>
      </c>
      <c r="F6110" t="s">
        <v>22</v>
      </c>
      <c r="G6110" t="str">
        <f>IF(OR(F6110="Jan",F6110="Feb",F6110="Mar"),"Q1",
IF(OR(F6110="Apr",F6110="May",F6110="Jun"),"Q2",
IF(OR(F6110="Jul",F6110="Aug",F6110="Sep"),"Q3",
IF(OR(F6110="Oct",F6110="Nov",F6110="Dec"),"Q4",""))))</f>
        <v>Q4</v>
      </c>
      <c r="H6110" t="str">
        <f>"Q"&amp;INT((MONTH(A6110)-1)/3)+1</f>
        <v>Q4</v>
      </c>
      <c r="I6110">
        <v>1999</v>
      </c>
      <c r="J6110" t="str">
        <f>IF(C6110&gt;B6110, "Bullish", IF(B6110&gt;C6110, "Bearish", "Neutral"))</f>
        <v>Bullish</v>
      </c>
      <c r="K6110" t="str">
        <f>IF(C6111&gt;C6110, "Buy", "")</f>
        <v/>
      </c>
      <c r="L6110" t="str">
        <f>IF(C6111&lt;C6110, "Sell", "")</f>
        <v>Sell</v>
      </c>
      <c r="V6110" s="4">
        <f t="shared" si="95"/>
        <v>-5.6646292069722826E-2</v>
      </c>
    </row>
    <row r="6111" spans="1:22" x14ac:dyDescent="0.25">
      <c r="A6111" s="1">
        <v>36483</v>
      </c>
      <c r="B6111">
        <v>67.4609375</v>
      </c>
      <c r="C6111">
        <v>67.986328130000004</v>
      </c>
      <c r="D6111">
        <v>13349376</v>
      </c>
      <c r="E6111" t="s">
        <v>12</v>
      </c>
      <c r="F6111" t="s">
        <v>22</v>
      </c>
      <c r="G6111" t="str">
        <f>IF(OR(F6111="Jan",F6111="Feb",F6111="Mar"),"Q1",
IF(OR(F6111="Apr",F6111="May",F6111="Jun"),"Q2",
IF(OR(F6111="Jul",F6111="Aug",F6111="Sep"),"Q3",
IF(OR(F6111="Oct",F6111="Nov",F6111="Dec"),"Q4",""))))</f>
        <v>Q4</v>
      </c>
      <c r="H6111" t="str">
        <f>"Q"&amp;INT((MONTH(A6111)-1)/3)+1</f>
        <v>Q4</v>
      </c>
      <c r="I6111">
        <v>1999</v>
      </c>
      <c r="J6111" t="str">
        <f>IF(C6111&gt;B6111, "Bullish", IF(B6111&gt;C6111, "Bearish", "Neutral"))</f>
        <v>Bullish</v>
      </c>
      <c r="K6111" t="str">
        <f>IF(C6112&gt;C6111, "Buy", "")</f>
        <v/>
      </c>
      <c r="L6111" t="str">
        <f>IF(C6112&lt;C6111, "Sell", "")</f>
        <v>Sell</v>
      </c>
      <c r="V6111" s="4">
        <f t="shared" si="95"/>
        <v>-1.5846611876495709E-2</v>
      </c>
    </row>
    <row r="6112" spans="1:22" x14ac:dyDescent="0.25">
      <c r="A6112" s="1">
        <v>36482</v>
      </c>
      <c r="B6112">
        <v>64.2578125</v>
      </c>
      <c r="C6112">
        <v>66.92578125</v>
      </c>
      <c r="D6112">
        <v>19834752</v>
      </c>
      <c r="E6112" t="s">
        <v>11</v>
      </c>
      <c r="F6112" t="s">
        <v>22</v>
      </c>
      <c r="G6112" t="str">
        <f>IF(OR(F6112="Jan",F6112="Feb",F6112="Mar"),"Q1",
IF(OR(F6112="Apr",F6112="May",F6112="Jun"),"Q2",
IF(OR(F6112="Jul",F6112="Aug",F6112="Sep"),"Q3",
IF(OR(F6112="Oct",F6112="Nov",F6112="Dec"),"Q4",""))))</f>
        <v>Q4</v>
      </c>
      <c r="H6112" t="str">
        <f>"Q"&amp;INT((MONTH(A6112)-1)/3)+1</f>
        <v>Q4</v>
      </c>
      <c r="I6112">
        <v>1999</v>
      </c>
      <c r="J6112" t="str">
        <f>IF(C6112&gt;B6112, "Bullish", IF(B6112&gt;C6112, "Bearish", "Neutral"))</f>
        <v>Bullish</v>
      </c>
      <c r="K6112" t="str">
        <f>IF(C6113&gt;C6112, "Buy", "")</f>
        <v/>
      </c>
      <c r="L6112" t="str">
        <f>IF(C6113&lt;C6112, "Sell", "")</f>
        <v>Sell</v>
      </c>
      <c r="V6112" s="4">
        <f t="shared" si="95"/>
        <v>-5.2007859511236647E-2</v>
      </c>
    </row>
    <row r="6113" spans="1:22" x14ac:dyDescent="0.25">
      <c r="A6113" s="1">
        <v>36481</v>
      </c>
      <c r="B6113">
        <v>64.453125</v>
      </c>
      <c r="C6113">
        <v>63.6171875</v>
      </c>
      <c r="D6113">
        <v>10408832</v>
      </c>
      <c r="E6113" t="s">
        <v>10</v>
      </c>
      <c r="F6113" t="s">
        <v>22</v>
      </c>
      <c r="G6113" t="str">
        <f>IF(OR(F6113="Jan",F6113="Feb",F6113="Mar"),"Q1",
IF(OR(F6113="Apr",F6113="May",F6113="Jun"),"Q2",
IF(OR(F6113="Jul",F6113="Aug",F6113="Sep"),"Q3",
IF(OR(F6113="Oct",F6113="Nov",F6113="Dec"),"Q4",""))))</f>
        <v>Q4</v>
      </c>
      <c r="H6113" t="str">
        <f>"Q"&amp;INT((MONTH(A6113)-1)/3)+1</f>
        <v>Q4</v>
      </c>
      <c r="I6113">
        <v>1999</v>
      </c>
      <c r="J6113" t="str">
        <f>IF(C6113&gt;B6113, "Bullish", IF(B6113&gt;C6113, "Bearish", "Neutral"))</f>
        <v>Bearish</v>
      </c>
      <c r="K6113" t="str">
        <f>IF(C6114&gt;C6113, "Buy", "")</f>
        <v/>
      </c>
      <c r="L6113" t="str">
        <f>IF(C6114&lt;C6113, "Sell", "")</f>
        <v>Sell</v>
      </c>
      <c r="V6113" s="4">
        <f t="shared" si="95"/>
        <v>-4.1433518735128983E-3</v>
      </c>
    </row>
    <row r="6114" spans="1:22" x14ac:dyDescent="0.25">
      <c r="A6114" s="1">
        <v>36480</v>
      </c>
      <c r="B6114">
        <v>63.0078125</v>
      </c>
      <c r="C6114">
        <v>63.354686739999998</v>
      </c>
      <c r="D6114">
        <v>18548992</v>
      </c>
      <c r="E6114" t="s">
        <v>9</v>
      </c>
      <c r="F6114" t="s">
        <v>22</v>
      </c>
      <c r="G6114" t="str">
        <f>IF(OR(F6114="Jan",F6114="Feb",F6114="Mar"),"Q1",
IF(OR(F6114="Apr",F6114="May",F6114="Jun"),"Q2",
IF(OR(F6114="Jul",F6114="Aug",F6114="Sep"),"Q3",
IF(OR(F6114="Oct",F6114="Nov",F6114="Dec"),"Q4",""))))</f>
        <v>Q4</v>
      </c>
      <c r="H6114" t="str">
        <f>"Q"&amp;INT((MONTH(A6114)-1)/3)+1</f>
        <v>Q4</v>
      </c>
      <c r="I6114">
        <v>1999</v>
      </c>
      <c r="J6114" t="str">
        <f>IF(C6114&gt;B6114, "Bullish", IF(B6114&gt;C6114, "Bearish", "Neutral"))</f>
        <v>Bullish</v>
      </c>
      <c r="K6114" t="str">
        <f>IF(C6115&gt;C6114, "Buy", "")</f>
        <v/>
      </c>
      <c r="L6114" t="str">
        <f>IF(C6115&lt;C6114, "Sell", "")</f>
        <v>Sell</v>
      </c>
      <c r="V6114" s="4">
        <f t="shared" si="95"/>
        <v>-1.1872589708631715E-2</v>
      </c>
    </row>
    <row r="6115" spans="1:22" x14ac:dyDescent="0.25">
      <c r="A6115" s="1">
        <v>36479</v>
      </c>
      <c r="B6115">
        <v>63.28125</v>
      </c>
      <c r="C6115">
        <v>62.611328129999997</v>
      </c>
      <c r="D6115">
        <v>10479232</v>
      </c>
      <c r="E6115" t="s">
        <v>7</v>
      </c>
      <c r="F6115" t="s">
        <v>22</v>
      </c>
      <c r="G6115" t="str">
        <f>IF(OR(F6115="Jan",F6115="Feb",F6115="Mar"),"Q1",
IF(OR(F6115="Apr",F6115="May",F6115="Jun"),"Q2",
IF(OR(F6115="Jul",F6115="Aug",F6115="Sep"),"Q3",
IF(OR(F6115="Oct",F6115="Nov",F6115="Dec"),"Q4",""))))</f>
        <v>Q4</v>
      </c>
      <c r="H6115" t="str">
        <f>"Q"&amp;INT((MONTH(A6115)-1)/3)+1</f>
        <v>Q4</v>
      </c>
      <c r="I6115">
        <v>1999</v>
      </c>
      <c r="J6115" t="str">
        <f>IF(C6115&gt;B6115, "Bullish", IF(B6115&gt;C6115, "Bearish", "Neutral"))</f>
        <v>Bearish</v>
      </c>
      <c r="K6115" t="str">
        <f>IF(C6116&gt;C6115, "Buy", "")</f>
        <v>Buy</v>
      </c>
      <c r="L6115" t="str">
        <f>IF(C6116&lt;C6115, "Sell", "")</f>
        <v/>
      </c>
      <c r="V6115" s="4">
        <f t="shared" si="95"/>
        <v>1.3893266647337047E-3</v>
      </c>
    </row>
    <row r="6116" spans="1:22" x14ac:dyDescent="0.25">
      <c r="A6116" s="1">
        <v>36476</v>
      </c>
      <c r="B6116">
        <v>62.6953125</v>
      </c>
      <c r="C6116">
        <v>62.698436739999998</v>
      </c>
      <c r="D6116">
        <v>9048320</v>
      </c>
      <c r="E6116" t="s">
        <v>12</v>
      </c>
      <c r="F6116" t="s">
        <v>22</v>
      </c>
      <c r="G6116" t="str">
        <f>IF(OR(F6116="Jan",F6116="Feb",F6116="Mar"),"Q1",
IF(OR(F6116="Apr",F6116="May",F6116="Jun"),"Q2",
IF(OR(F6116="Jul",F6116="Aug",F6116="Sep"),"Q3",
IF(OR(F6116="Oct",F6116="Nov",F6116="Dec"),"Q4",""))))</f>
        <v>Q4</v>
      </c>
      <c r="H6116" t="str">
        <f>"Q"&amp;INT((MONTH(A6116)-1)/3)+1</f>
        <v>Q4</v>
      </c>
      <c r="I6116">
        <v>1999</v>
      </c>
      <c r="J6116" t="str">
        <f>IF(C6116&gt;B6116, "Bullish", IF(B6116&gt;C6116, "Bearish", "Neutral"))</f>
        <v>Bullish</v>
      </c>
      <c r="K6116" t="str">
        <f>IF(C6117&gt;C6116, "Buy", "")</f>
        <v/>
      </c>
      <c r="L6116" t="str">
        <f>IF(C6117&lt;C6116, "Sell", "")</f>
        <v>Sell</v>
      </c>
      <c r="V6116" s="4">
        <f t="shared" si="95"/>
        <v>-8.0436908014913698E-4</v>
      </c>
    </row>
    <row r="6117" spans="1:22" x14ac:dyDescent="0.25">
      <c r="A6117" s="1">
        <v>36475</v>
      </c>
      <c r="B6117">
        <v>63.578125</v>
      </c>
      <c r="C6117">
        <v>62.648044589999998</v>
      </c>
      <c r="D6117">
        <v>14318592</v>
      </c>
      <c r="E6117" t="s">
        <v>11</v>
      </c>
      <c r="F6117" t="s">
        <v>22</v>
      </c>
      <c r="G6117" t="str">
        <f>IF(OR(F6117="Jan",F6117="Feb",F6117="Mar"),"Q1",
IF(OR(F6117="Apr",F6117="May",F6117="Jun"),"Q2",
IF(OR(F6117="Jul",F6117="Aug",F6117="Sep"),"Q3",
IF(OR(F6117="Oct",F6117="Nov",F6117="Dec"),"Q4",""))))</f>
        <v>Q4</v>
      </c>
      <c r="H6117" t="str">
        <f>"Q"&amp;INT((MONTH(A6117)-1)/3)+1</f>
        <v>Q4</v>
      </c>
      <c r="I6117">
        <v>1999</v>
      </c>
      <c r="J6117" t="str">
        <f>IF(C6117&gt;B6117, "Bullish", IF(B6117&gt;C6117, "Bearish", "Neutral"))</f>
        <v>Bearish</v>
      </c>
      <c r="K6117" t="str">
        <f>IF(C6118&gt;C6117, "Buy", "")</f>
        <v>Buy</v>
      </c>
      <c r="L6117" t="str">
        <f>IF(C6118&lt;C6117, "Sell", "")</f>
        <v/>
      </c>
      <c r="V6117" s="4">
        <f t="shared" si="95"/>
        <v>1.3671466332522387E-2</v>
      </c>
    </row>
    <row r="6118" spans="1:22" x14ac:dyDescent="0.25">
      <c r="A6118" s="1">
        <v>36474</v>
      </c>
      <c r="B6118">
        <v>62.890625</v>
      </c>
      <c r="C6118">
        <v>63.516407010000002</v>
      </c>
      <c r="D6118">
        <v>15993472</v>
      </c>
      <c r="E6118" t="s">
        <v>10</v>
      </c>
      <c r="F6118" t="s">
        <v>22</v>
      </c>
      <c r="G6118" t="str">
        <f>IF(OR(F6118="Jan",F6118="Feb",F6118="Mar"),"Q1",
IF(OR(F6118="Apr",F6118="May",F6118="Jun"),"Q2",
IF(OR(F6118="Jul",F6118="Aug",F6118="Sep"),"Q3",
IF(OR(F6118="Oct",F6118="Nov",F6118="Dec"),"Q4",""))))</f>
        <v>Q4</v>
      </c>
      <c r="H6118" t="str">
        <f>"Q"&amp;INT((MONTH(A6118)-1)/3)+1</f>
        <v>Q4</v>
      </c>
      <c r="I6118">
        <v>1999</v>
      </c>
      <c r="J6118" t="str">
        <f>IF(C6118&gt;B6118, "Bullish", IF(B6118&gt;C6118, "Bearish", "Neutral"))</f>
        <v>Bullish</v>
      </c>
      <c r="K6118" t="str">
        <f>IF(C6119&gt;C6118, "Buy", "")</f>
        <v/>
      </c>
      <c r="L6118" t="str">
        <f>IF(C6119&lt;C6118, "Sell", "")</f>
        <v>Sell</v>
      </c>
      <c r="V6118" s="4">
        <f t="shared" si="95"/>
        <v>-1.6764564472763834E-2</v>
      </c>
    </row>
    <row r="6119" spans="1:22" x14ac:dyDescent="0.25">
      <c r="A6119" s="1">
        <v>36473</v>
      </c>
      <c r="B6119">
        <v>63.28125</v>
      </c>
      <c r="C6119">
        <v>62.4691391</v>
      </c>
      <c r="D6119">
        <v>12857088</v>
      </c>
      <c r="E6119" t="s">
        <v>9</v>
      </c>
      <c r="F6119" t="s">
        <v>22</v>
      </c>
      <c r="G6119" t="str">
        <f>IF(OR(F6119="Jan",F6119="Feb",F6119="Mar"),"Q1",
IF(OR(F6119="Apr",F6119="May",F6119="Jun"),"Q2",
IF(OR(F6119="Jul",F6119="Aug",F6119="Sep"),"Q3",
IF(OR(F6119="Oct",F6119="Nov",F6119="Dec"),"Q4",""))))</f>
        <v>Q4</v>
      </c>
      <c r="H6119" t="str">
        <f>"Q"&amp;INT((MONTH(A6119)-1)/3)+1</f>
        <v>Q4</v>
      </c>
      <c r="I6119">
        <v>1999</v>
      </c>
      <c r="J6119" t="str">
        <f>IF(C6119&gt;B6119, "Bullish", IF(B6119&gt;C6119, "Bearish", "Neutral"))</f>
        <v>Bearish</v>
      </c>
      <c r="K6119" t="str">
        <f>IF(C6120&gt;C6119, "Buy", "")</f>
        <v/>
      </c>
      <c r="L6119" t="str">
        <f>IF(C6120&lt;C6119, "Sell", "")</f>
        <v>Sell</v>
      </c>
      <c r="V6119" s="4">
        <f t="shared" si="95"/>
        <v>-6.3810538560500583E-3</v>
      </c>
    </row>
    <row r="6120" spans="1:22" x14ac:dyDescent="0.25">
      <c r="A6120" s="1">
        <v>36472</v>
      </c>
      <c r="B6120">
        <v>62.073047639999999</v>
      </c>
      <c r="C6120">
        <v>62.073047639999999</v>
      </c>
      <c r="D6120">
        <v>0</v>
      </c>
      <c r="E6120" t="s">
        <v>7</v>
      </c>
      <c r="F6120" t="s">
        <v>22</v>
      </c>
      <c r="G6120" t="str">
        <f>IF(OR(F6120="Jan",F6120="Feb",F6120="Mar"),"Q1",
IF(OR(F6120="Apr",F6120="May",F6120="Jun"),"Q2",
IF(OR(F6120="Jul",F6120="Aug",F6120="Sep"),"Q3",
IF(OR(F6120="Oct",F6120="Nov",F6120="Dec"),"Q4",""))))</f>
        <v>Q4</v>
      </c>
      <c r="H6120" t="str">
        <f>"Q"&amp;INT((MONTH(A6120)-1)/3)+1</f>
        <v>Q4</v>
      </c>
      <c r="I6120">
        <v>1999</v>
      </c>
      <c r="J6120" t="str">
        <f>IF(C6120&gt;B6120, "Bullish", IF(B6120&gt;C6120, "Bearish", "Neutral"))</f>
        <v>Neutral</v>
      </c>
      <c r="K6120" t="str">
        <f>IF(C6121&gt;C6120, "Buy", "")</f>
        <v/>
      </c>
      <c r="L6120" t="str">
        <f>IF(C6121&lt;C6120, "Sell", "")</f>
        <v/>
      </c>
      <c r="V6120" s="4">
        <f t="shared" si="95"/>
        <v>0</v>
      </c>
    </row>
    <row r="6121" spans="1:22" x14ac:dyDescent="0.25">
      <c r="A6121" s="1">
        <v>36469</v>
      </c>
      <c r="B6121">
        <v>59.5234375</v>
      </c>
      <c r="C6121">
        <v>62.073047639999999</v>
      </c>
      <c r="D6121">
        <v>21151104</v>
      </c>
      <c r="E6121" t="s">
        <v>12</v>
      </c>
      <c r="F6121" t="s">
        <v>22</v>
      </c>
      <c r="G6121" t="str">
        <f>IF(OR(F6121="Jan",F6121="Feb",F6121="Mar"),"Q1",
IF(OR(F6121="Apr",F6121="May",F6121="Jun"),"Q2",
IF(OR(F6121="Jul",F6121="Aug",F6121="Sep"),"Q3",
IF(OR(F6121="Oct",F6121="Nov",F6121="Dec"),"Q4",""))))</f>
        <v>Q4</v>
      </c>
      <c r="H6121" t="str">
        <f>"Q"&amp;INT((MONTH(A6121)-1)/3)+1</f>
        <v>Q4</v>
      </c>
      <c r="I6121">
        <v>1999</v>
      </c>
      <c r="J6121" t="str">
        <f>IF(C6121&gt;B6121, "Bullish", IF(B6121&gt;C6121, "Bearish", "Neutral"))</f>
        <v>Bullish</v>
      </c>
      <c r="K6121" t="str">
        <f>IF(C6122&gt;C6121, "Buy", "")</f>
        <v/>
      </c>
      <c r="L6121" t="str">
        <f>IF(C6122&lt;C6121, "Sell", "")</f>
        <v>Sell</v>
      </c>
      <c r="V6121" s="4">
        <f t="shared" si="95"/>
        <v>-4.6211708587311058E-2</v>
      </c>
    </row>
    <row r="6122" spans="1:22" x14ac:dyDescent="0.25">
      <c r="A6122" s="1">
        <v>36468</v>
      </c>
      <c r="B6122">
        <v>58.9453125</v>
      </c>
      <c r="C6122">
        <v>59.331249239999998</v>
      </c>
      <c r="D6122">
        <v>10679296</v>
      </c>
      <c r="E6122" t="s">
        <v>11</v>
      </c>
      <c r="F6122" t="s">
        <v>22</v>
      </c>
      <c r="G6122" t="str">
        <f>IF(OR(F6122="Jan",F6122="Feb",F6122="Mar"),"Q1",
IF(OR(F6122="Apr",F6122="May",F6122="Jun"),"Q2",
IF(OR(F6122="Jul",F6122="Aug",F6122="Sep"),"Q3",
IF(OR(F6122="Oct",F6122="Nov",F6122="Dec"),"Q4",""))))</f>
        <v>Q4</v>
      </c>
      <c r="H6122" t="str">
        <f>"Q"&amp;INT((MONTH(A6122)-1)/3)+1</f>
        <v>Q4</v>
      </c>
      <c r="I6122">
        <v>1999</v>
      </c>
      <c r="J6122" t="str">
        <f>IF(C6122&gt;B6122, "Bullish", IF(B6122&gt;C6122, "Bearish", "Neutral"))</f>
        <v>Bullish</v>
      </c>
      <c r="K6122" t="str">
        <f>IF(C6123&gt;C6122, "Buy", "")</f>
        <v/>
      </c>
      <c r="L6122" t="str">
        <f>IF(C6123&lt;C6122, "Sell", "")</f>
        <v>Sell</v>
      </c>
      <c r="V6122" s="4">
        <f t="shared" si="95"/>
        <v>-1.443290834475139E-2</v>
      </c>
    </row>
    <row r="6123" spans="1:22" x14ac:dyDescent="0.25">
      <c r="A6123" s="1">
        <v>36467</v>
      </c>
      <c r="B6123">
        <v>57.569530489999998</v>
      </c>
      <c r="C6123">
        <v>58.487110139999999</v>
      </c>
      <c r="D6123">
        <v>21494272</v>
      </c>
      <c r="E6123" t="s">
        <v>10</v>
      </c>
      <c r="F6123" t="s">
        <v>22</v>
      </c>
      <c r="G6123" t="str">
        <f>IF(OR(F6123="Jan",F6123="Feb",F6123="Mar"),"Q1",
IF(OR(F6123="Apr",F6123="May",F6123="Jun"),"Q2",
IF(OR(F6123="Jul",F6123="Aug",F6123="Sep"),"Q3",
IF(OR(F6123="Oct",F6123="Nov",F6123="Dec"),"Q4",""))))</f>
        <v>Q4</v>
      </c>
      <c r="H6123" t="str">
        <f>"Q"&amp;INT((MONTH(A6123)-1)/3)+1</f>
        <v>Q4</v>
      </c>
      <c r="I6123">
        <v>1999</v>
      </c>
      <c r="J6123" t="str">
        <f>IF(C6123&gt;B6123, "Bullish", IF(B6123&gt;C6123, "Bearish", "Neutral"))</f>
        <v>Bullish</v>
      </c>
      <c r="K6123" t="str">
        <f>IF(C6124&gt;C6123, "Buy", "")</f>
        <v/>
      </c>
      <c r="L6123" t="str">
        <f>IF(C6124&lt;C6123, "Sell", "")</f>
        <v>Sell</v>
      </c>
      <c r="V6123" s="4">
        <f t="shared" si="95"/>
        <v>-4.0652524938444748E-2</v>
      </c>
    </row>
    <row r="6124" spans="1:22" x14ac:dyDescent="0.25">
      <c r="A6124" s="1">
        <v>36466</v>
      </c>
      <c r="B6124">
        <v>51.71875</v>
      </c>
      <c r="C6124">
        <v>56.202342989999998</v>
      </c>
      <c r="D6124">
        <v>11051648</v>
      </c>
      <c r="E6124" t="s">
        <v>9</v>
      </c>
      <c r="F6124" t="s">
        <v>22</v>
      </c>
      <c r="G6124" t="str">
        <f>IF(OR(F6124="Jan",F6124="Feb",F6124="Mar"),"Q1",
IF(OR(F6124="Apr",F6124="May",F6124="Jun"),"Q2",
IF(OR(F6124="Jul",F6124="Aug",F6124="Sep"),"Q3",
IF(OR(F6124="Oct",F6124="Nov",F6124="Dec"),"Q4",""))))</f>
        <v>Q4</v>
      </c>
      <c r="H6124" t="str">
        <f>"Q"&amp;INT((MONTH(A6124)-1)/3)+1</f>
        <v>Q4</v>
      </c>
      <c r="I6124">
        <v>1999</v>
      </c>
      <c r="J6124" t="str">
        <f>IF(C6124&gt;B6124, "Bullish", IF(B6124&gt;C6124, "Bearish", "Neutral"))</f>
        <v>Bullish</v>
      </c>
      <c r="K6124" t="str">
        <f>IF(C6125&gt;C6124, "Buy", "")</f>
        <v/>
      </c>
      <c r="L6124" t="str">
        <f>IF(C6125&lt;C6124, "Sell", "")</f>
        <v>Sell</v>
      </c>
      <c r="V6124" s="4">
        <f t="shared" si="95"/>
        <v>-8.0002987947755552E-2</v>
      </c>
    </row>
    <row r="6125" spans="1:22" x14ac:dyDescent="0.25">
      <c r="A6125" s="1">
        <v>36465</v>
      </c>
      <c r="B6125">
        <v>55.390625</v>
      </c>
      <c r="C6125">
        <v>52.0390625</v>
      </c>
      <c r="D6125">
        <v>17923456</v>
      </c>
      <c r="E6125" t="s">
        <v>7</v>
      </c>
      <c r="F6125" t="s">
        <v>22</v>
      </c>
      <c r="G6125" t="str">
        <f>IF(OR(F6125="Jan",F6125="Feb",F6125="Mar"),"Q1",
IF(OR(F6125="Apr",F6125="May",F6125="Jun"),"Q2",
IF(OR(F6125="Jul",F6125="Aug",F6125="Sep"),"Q3",
IF(OR(F6125="Oct",F6125="Nov",F6125="Dec"),"Q4",""))))</f>
        <v>Q4</v>
      </c>
      <c r="H6125" t="str">
        <f>"Q"&amp;INT((MONTH(A6125)-1)/3)+1</f>
        <v>Q4</v>
      </c>
      <c r="I6125">
        <v>1999</v>
      </c>
      <c r="J6125" t="str">
        <f>IF(C6125&gt;B6125, "Bullish", IF(B6125&gt;C6125, "Bearish", "Neutral"))</f>
        <v>Bearish</v>
      </c>
      <c r="K6125" t="str">
        <f>IF(C6126&gt;C6125, "Buy", "")</f>
        <v>Buy</v>
      </c>
      <c r="L6125" t="str">
        <f>IF(C6126&lt;C6125, "Sell", "")</f>
        <v/>
      </c>
      <c r="V6125" s="4">
        <f t="shared" si="95"/>
        <v>4.5339576412298153E-2</v>
      </c>
    </row>
    <row r="6126" spans="1:22" x14ac:dyDescent="0.25">
      <c r="A6126" s="1">
        <v>36462</v>
      </c>
      <c r="B6126">
        <v>57.1875</v>
      </c>
      <c r="C6126">
        <v>54.510547639999999</v>
      </c>
      <c r="D6126">
        <v>23359872</v>
      </c>
      <c r="E6126" t="s">
        <v>12</v>
      </c>
      <c r="F6126" t="s">
        <v>21</v>
      </c>
      <c r="G6126" t="str">
        <f>IF(OR(F6126="Jan",F6126="Feb",F6126="Mar"),"Q1",
IF(OR(F6126="Apr",F6126="May",F6126="Jun"),"Q2",
IF(OR(F6126="Jul",F6126="Aug",F6126="Sep"),"Q3",
IF(OR(F6126="Oct",F6126="Nov",F6126="Dec"),"Q4",""))))</f>
        <v>Q4</v>
      </c>
      <c r="H6126" t="str">
        <f>"Q"&amp;INT((MONTH(A6126)-1)/3)+1</f>
        <v>Q4</v>
      </c>
      <c r="I6126">
        <v>1999</v>
      </c>
      <c r="J6126" t="str">
        <f>IF(C6126&gt;B6126, "Bullish", IF(B6126&gt;C6126, "Bearish", "Neutral"))</f>
        <v>Bearish</v>
      </c>
      <c r="K6126" t="str">
        <f>IF(C6127&gt;C6126, "Buy", "")</f>
        <v>Buy</v>
      </c>
      <c r="L6126" t="str">
        <f>IF(C6127&lt;C6126, "Sell", "")</f>
        <v/>
      </c>
      <c r="V6126" s="4">
        <f t="shared" si="95"/>
        <v>5.3559266522787294E-2</v>
      </c>
    </row>
    <row r="6127" spans="1:22" x14ac:dyDescent="0.25">
      <c r="A6127" s="1">
        <v>36461</v>
      </c>
      <c r="B6127">
        <v>58.5859375</v>
      </c>
      <c r="C6127">
        <v>57.595310210000001</v>
      </c>
      <c r="D6127">
        <v>7144320</v>
      </c>
      <c r="E6127" t="s">
        <v>11</v>
      </c>
      <c r="F6127" t="s">
        <v>21</v>
      </c>
      <c r="G6127" t="str">
        <f>IF(OR(F6127="Jan",F6127="Feb",F6127="Mar"),"Q1",
IF(OR(F6127="Apr",F6127="May",F6127="Jun"),"Q2",
IF(OR(F6127="Jul",F6127="Aug",F6127="Sep"),"Q3",
IF(OR(F6127="Oct",F6127="Nov",F6127="Dec"),"Q4",""))))</f>
        <v>Q4</v>
      </c>
      <c r="H6127" t="str">
        <f>"Q"&amp;INT((MONTH(A6127)-1)/3)+1</f>
        <v>Q4</v>
      </c>
      <c r="I6127">
        <v>1999</v>
      </c>
      <c r="J6127" t="str">
        <f>IF(C6127&gt;B6127, "Bullish", IF(B6127&gt;C6127, "Bearish", "Neutral"))</f>
        <v>Bearish</v>
      </c>
      <c r="K6127" t="str">
        <f>IF(C6128&gt;C6127, "Buy", "")</f>
        <v>Buy</v>
      </c>
      <c r="L6127" t="str">
        <f>IF(C6128&lt;C6127, "Sell", "")</f>
        <v/>
      </c>
      <c r="V6127" s="4">
        <f t="shared" si="95"/>
        <v>2.2650002630405518E-2</v>
      </c>
    </row>
    <row r="6128" spans="1:22" x14ac:dyDescent="0.25">
      <c r="A6128" s="1">
        <v>36460</v>
      </c>
      <c r="B6128">
        <v>61.5546875</v>
      </c>
      <c r="C6128">
        <v>58.9300766</v>
      </c>
      <c r="D6128">
        <v>9428992</v>
      </c>
      <c r="E6128" t="s">
        <v>10</v>
      </c>
      <c r="F6128" t="s">
        <v>21</v>
      </c>
      <c r="G6128" t="str">
        <f>IF(OR(F6128="Jan",F6128="Feb",F6128="Mar"),"Q1",
IF(OR(F6128="Apr",F6128="May",F6128="Jun"),"Q2",
IF(OR(F6128="Jul",F6128="Aug",F6128="Sep"),"Q3",
IF(OR(F6128="Oct",F6128="Nov",F6128="Dec"),"Q4",""))))</f>
        <v>Q4</v>
      </c>
      <c r="H6128" t="str">
        <f>"Q"&amp;INT((MONTH(A6128)-1)/3)+1</f>
        <v>Q4</v>
      </c>
      <c r="I6128">
        <v>1999</v>
      </c>
      <c r="J6128" t="str">
        <f>IF(C6128&gt;B6128, "Bullish", IF(B6128&gt;C6128, "Bearish", "Neutral"))</f>
        <v>Bearish</v>
      </c>
      <c r="K6128" t="str">
        <f>IF(C6129&gt;C6128, "Buy", "")</f>
        <v>Buy</v>
      </c>
      <c r="L6128" t="str">
        <f>IF(C6129&lt;C6128, "Sell", "")</f>
        <v/>
      </c>
      <c r="V6128" s="4">
        <f t="shared" si="95"/>
        <v>3.5784326803440765E-4</v>
      </c>
    </row>
    <row r="6129" spans="1:22" x14ac:dyDescent="0.25">
      <c r="A6129" s="1">
        <v>36459</v>
      </c>
      <c r="B6129">
        <v>56.6015625</v>
      </c>
      <c r="C6129">
        <v>58.951171879999997</v>
      </c>
      <c r="D6129">
        <v>17267200</v>
      </c>
      <c r="E6129" t="s">
        <v>9</v>
      </c>
      <c r="F6129" t="s">
        <v>21</v>
      </c>
      <c r="G6129" t="str">
        <f>IF(OR(F6129="Jan",F6129="Feb",F6129="Mar"),"Q1",
IF(OR(F6129="Apr",F6129="May",F6129="Jun"),"Q2",
IF(OR(F6129="Jul",F6129="Aug",F6129="Sep"),"Q3",
IF(OR(F6129="Oct",F6129="Nov",F6129="Dec"),"Q4",""))))</f>
        <v>Q4</v>
      </c>
      <c r="H6129" t="str">
        <f>"Q"&amp;INT((MONTH(A6129)-1)/3)+1</f>
        <v>Q4</v>
      </c>
      <c r="I6129">
        <v>1999</v>
      </c>
      <c r="J6129" t="str">
        <f>IF(C6129&gt;B6129, "Bullish", IF(B6129&gt;C6129, "Bearish", "Neutral"))</f>
        <v>Bullish</v>
      </c>
      <c r="K6129" t="str">
        <f>IF(C6130&gt;C6129, "Buy", "")</f>
        <v/>
      </c>
      <c r="L6129" t="str">
        <f>IF(C6130&lt;C6129, "Sell", "")</f>
        <v>Sell</v>
      </c>
      <c r="V6129" s="4">
        <f t="shared" si="95"/>
        <v>-4.5429026409746602E-2</v>
      </c>
    </row>
    <row r="6130" spans="1:22" x14ac:dyDescent="0.25">
      <c r="A6130" s="1">
        <v>36458</v>
      </c>
      <c r="B6130">
        <v>57.0234375</v>
      </c>
      <c r="C6130">
        <v>56.389453889999999</v>
      </c>
      <c r="D6130">
        <v>11998464</v>
      </c>
      <c r="E6130" t="s">
        <v>7</v>
      </c>
      <c r="F6130" t="s">
        <v>21</v>
      </c>
      <c r="G6130" t="str">
        <f>IF(OR(F6130="Jan",F6130="Feb",F6130="Mar"),"Q1",
IF(OR(F6130="Apr",F6130="May",F6130="Jun"),"Q2",
IF(OR(F6130="Jul",F6130="Aug",F6130="Sep"),"Q3",
IF(OR(F6130="Oct",F6130="Nov",F6130="Dec"),"Q4",""))))</f>
        <v>Q4</v>
      </c>
      <c r="H6130" t="str">
        <f>"Q"&amp;INT((MONTH(A6130)-1)/3)+1</f>
        <v>Q4</v>
      </c>
      <c r="I6130">
        <v>1999</v>
      </c>
      <c r="J6130" t="str">
        <f>IF(C6130&gt;B6130, "Bullish", IF(B6130&gt;C6130, "Bearish", "Neutral"))</f>
        <v>Bearish</v>
      </c>
      <c r="K6130" t="str">
        <f>IF(C6131&gt;C6130, "Buy", "")</f>
        <v/>
      </c>
      <c r="L6130" t="str">
        <f>IF(C6131&lt;C6130, "Sell", "")</f>
        <v>Sell</v>
      </c>
      <c r="V6130" s="4">
        <f t="shared" si="95"/>
        <v>-4.5860339943672758E-3</v>
      </c>
    </row>
    <row r="6131" spans="1:22" x14ac:dyDescent="0.25">
      <c r="A6131" s="1">
        <v>36455</v>
      </c>
      <c r="B6131">
        <v>56.875</v>
      </c>
      <c r="C6131">
        <v>56.132030489999998</v>
      </c>
      <c r="D6131">
        <v>7973120</v>
      </c>
      <c r="E6131" t="s">
        <v>12</v>
      </c>
      <c r="F6131" t="s">
        <v>21</v>
      </c>
      <c r="G6131" t="str">
        <f>IF(OR(F6131="Jan",F6131="Feb",F6131="Mar"),"Q1",
IF(OR(F6131="Apr",F6131="May",F6131="Jun"),"Q2",
IF(OR(F6131="Jul",F6131="Aug",F6131="Sep"),"Q3",
IF(OR(F6131="Oct",F6131="Nov",F6131="Dec"),"Q4",""))))</f>
        <v>Q4</v>
      </c>
      <c r="H6131" t="str">
        <f>"Q"&amp;INT((MONTH(A6131)-1)/3)+1</f>
        <v>Q4</v>
      </c>
      <c r="I6131">
        <v>1999</v>
      </c>
      <c r="J6131" t="str">
        <f>IF(C6131&gt;B6131, "Bullish", IF(B6131&gt;C6131, "Bearish", "Neutral"))</f>
        <v>Bearish</v>
      </c>
      <c r="K6131" t="str">
        <f>IF(C6132&gt;C6131, "Buy", "")</f>
        <v>Buy</v>
      </c>
      <c r="L6131" t="str">
        <f>IF(C6132&lt;C6131, "Sell", "")</f>
        <v/>
      </c>
      <c r="V6131" s="4">
        <f t="shared" si="95"/>
        <v>2.852277864032526E-2</v>
      </c>
    </row>
    <row r="6132" spans="1:22" x14ac:dyDescent="0.25">
      <c r="A6132" s="1">
        <v>36454</v>
      </c>
      <c r="B6132">
        <v>61.0859375</v>
      </c>
      <c r="C6132">
        <v>57.780078889999999</v>
      </c>
      <c r="D6132">
        <v>13757312</v>
      </c>
      <c r="E6132" t="s">
        <v>11</v>
      </c>
      <c r="F6132" t="s">
        <v>21</v>
      </c>
      <c r="G6132" t="str">
        <f>IF(OR(F6132="Jan",F6132="Feb",F6132="Mar"),"Q1",
IF(OR(F6132="Apr",F6132="May",F6132="Jun"),"Q2",
IF(OR(F6132="Jul",F6132="Aug",F6132="Sep"),"Q3",
IF(OR(F6132="Oct",F6132="Nov",F6132="Dec"),"Q4",""))))</f>
        <v>Q4</v>
      </c>
      <c r="H6132" t="str">
        <f>"Q"&amp;INT((MONTH(A6132)-1)/3)+1</f>
        <v>Q4</v>
      </c>
      <c r="I6132">
        <v>1999</v>
      </c>
      <c r="J6132" t="str">
        <f>IF(C6132&gt;B6132, "Bullish", IF(B6132&gt;C6132, "Bearish", "Neutral"))</f>
        <v>Bearish</v>
      </c>
      <c r="K6132" t="str">
        <f>IF(C6133&gt;C6132, "Buy", "")</f>
        <v>Buy</v>
      </c>
      <c r="L6132" t="str">
        <f>IF(C6133&lt;C6132, "Sell", "")</f>
        <v/>
      </c>
      <c r="V6132" s="4">
        <f t="shared" si="95"/>
        <v>4.818986598683498E-2</v>
      </c>
    </row>
    <row r="6133" spans="1:22" x14ac:dyDescent="0.25">
      <c r="A6133" s="1">
        <v>36453</v>
      </c>
      <c r="B6133">
        <v>61.327342989999998</v>
      </c>
      <c r="C6133">
        <v>60.705467220000003</v>
      </c>
      <c r="D6133">
        <v>9482624</v>
      </c>
      <c r="E6133" t="s">
        <v>10</v>
      </c>
      <c r="F6133" t="s">
        <v>21</v>
      </c>
      <c r="G6133" t="str">
        <f>IF(OR(F6133="Jan",F6133="Feb",F6133="Mar"),"Q1",
IF(OR(F6133="Apr",F6133="May",F6133="Jun"),"Q2",
IF(OR(F6133="Jul",F6133="Aug",F6133="Sep"),"Q3",
IF(OR(F6133="Oct",F6133="Nov",F6133="Dec"),"Q4",""))))</f>
        <v>Q4</v>
      </c>
      <c r="H6133" t="str">
        <f>"Q"&amp;INT((MONTH(A6133)-1)/3)+1</f>
        <v>Q4</v>
      </c>
      <c r="I6133">
        <v>1999</v>
      </c>
      <c r="J6133" t="str">
        <f>IF(C6133&gt;B6133, "Bullish", IF(B6133&gt;C6133, "Bearish", "Neutral"))</f>
        <v>Bearish</v>
      </c>
      <c r="K6133" t="str">
        <f>IF(C6134&gt;C6133, "Buy", "")</f>
        <v/>
      </c>
      <c r="L6133" t="str">
        <f>IF(C6134&lt;C6133, "Sell", "")</f>
        <v>Sell</v>
      </c>
      <c r="V6133" s="4">
        <f t="shared" si="95"/>
        <v>-2.8552101249894331E-2</v>
      </c>
    </row>
    <row r="6134" spans="1:22" x14ac:dyDescent="0.25">
      <c r="A6134" s="1">
        <v>36452</v>
      </c>
      <c r="B6134">
        <v>59.020313260000002</v>
      </c>
      <c r="C6134">
        <v>59.020313260000002</v>
      </c>
      <c r="D6134">
        <v>0</v>
      </c>
      <c r="E6134" t="s">
        <v>9</v>
      </c>
      <c r="F6134" t="s">
        <v>21</v>
      </c>
      <c r="G6134" t="str">
        <f>IF(OR(F6134="Jan",F6134="Feb",F6134="Mar"),"Q1",
IF(OR(F6134="Apr",F6134="May",F6134="Jun"),"Q2",
IF(OR(F6134="Jul",F6134="Aug",F6134="Sep"),"Q3",
IF(OR(F6134="Oct",F6134="Nov",F6134="Dec"),"Q4",""))))</f>
        <v>Q4</v>
      </c>
      <c r="H6134" t="str">
        <f>"Q"&amp;INT((MONTH(A6134)-1)/3)+1</f>
        <v>Q4</v>
      </c>
      <c r="I6134">
        <v>1999</v>
      </c>
      <c r="J6134" t="str">
        <f>IF(C6134&gt;B6134, "Bullish", IF(B6134&gt;C6134, "Bearish", "Neutral"))</f>
        <v>Neutral</v>
      </c>
      <c r="K6134" t="str">
        <f>IF(C6135&gt;C6134, "Buy", "")</f>
        <v/>
      </c>
      <c r="L6134" t="str">
        <f>IF(C6135&lt;C6134, "Sell", "")</f>
        <v/>
      </c>
      <c r="V6134" s="4">
        <f t="shared" si="95"/>
        <v>0</v>
      </c>
    </row>
    <row r="6135" spans="1:22" x14ac:dyDescent="0.25">
      <c r="A6135" s="1">
        <v>36451</v>
      </c>
      <c r="B6135">
        <v>59.852344510000002</v>
      </c>
      <c r="C6135">
        <v>59.020313260000002</v>
      </c>
      <c r="D6135">
        <v>12191872</v>
      </c>
      <c r="E6135" t="s">
        <v>7</v>
      </c>
      <c r="F6135" t="s">
        <v>21</v>
      </c>
      <c r="G6135" t="str">
        <f>IF(OR(F6135="Jan",F6135="Feb",F6135="Mar"),"Q1",
IF(OR(F6135="Apr",F6135="May",F6135="Jun"),"Q2",
IF(OR(F6135="Jul",F6135="Aug",F6135="Sep"),"Q3",
IF(OR(F6135="Oct",F6135="Nov",F6135="Dec"),"Q4",""))))</f>
        <v>Q4</v>
      </c>
      <c r="H6135" t="str">
        <f>"Q"&amp;INT((MONTH(A6135)-1)/3)+1</f>
        <v>Q4</v>
      </c>
      <c r="I6135">
        <v>1999</v>
      </c>
      <c r="J6135" t="str">
        <f>IF(C6135&gt;B6135, "Bullish", IF(B6135&gt;C6135, "Bearish", "Neutral"))</f>
        <v>Bearish</v>
      </c>
      <c r="K6135" t="str">
        <f>IF(C6136&gt;C6135, "Buy", "")</f>
        <v>Buy</v>
      </c>
      <c r="L6135" t="str">
        <f>IF(C6136&lt;C6135, "Sell", "")</f>
        <v/>
      </c>
      <c r="V6135" s="4">
        <f t="shared" si="95"/>
        <v>1.8997754455726098E-2</v>
      </c>
    </row>
    <row r="6136" spans="1:22" x14ac:dyDescent="0.25">
      <c r="A6136" s="1">
        <v>36448</v>
      </c>
      <c r="B6136">
        <v>62.421875</v>
      </c>
      <c r="C6136">
        <v>60.163280489999998</v>
      </c>
      <c r="D6136">
        <v>7726208</v>
      </c>
      <c r="E6136" t="s">
        <v>12</v>
      </c>
      <c r="F6136" t="s">
        <v>21</v>
      </c>
      <c r="G6136" t="str">
        <f>IF(OR(F6136="Jan",F6136="Feb",F6136="Mar"),"Q1",
IF(OR(F6136="Apr",F6136="May",F6136="Jun"),"Q2",
IF(OR(F6136="Jul",F6136="Aug",F6136="Sep"),"Q3",
IF(OR(F6136="Oct",F6136="Nov",F6136="Dec"),"Q4",""))))</f>
        <v>Q4</v>
      </c>
      <c r="H6136" t="str">
        <f>"Q"&amp;INT((MONTH(A6136)-1)/3)+1</f>
        <v>Q4</v>
      </c>
      <c r="I6136">
        <v>1999</v>
      </c>
      <c r="J6136" t="str">
        <f>IF(C6136&gt;B6136, "Bullish", IF(B6136&gt;C6136, "Bearish", "Neutral"))</f>
        <v>Bearish</v>
      </c>
      <c r="K6136" t="str">
        <f>IF(C6137&gt;C6136, "Buy", "")</f>
        <v>Buy</v>
      </c>
      <c r="L6136" t="str">
        <f>IF(C6137&lt;C6136, "Sell", "")</f>
        <v/>
      </c>
      <c r="V6136" s="4">
        <f t="shared" si="95"/>
        <v>3.3212221029191663E-2</v>
      </c>
    </row>
    <row r="6137" spans="1:22" x14ac:dyDescent="0.25">
      <c r="A6137" s="1">
        <v>36447</v>
      </c>
      <c r="B6137">
        <v>61.328125</v>
      </c>
      <c r="C6137">
        <v>62.23007965</v>
      </c>
      <c r="D6137">
        <v>7520256</v>
      </c>
      <c r="E6137" t="s">
        <v>11</v>
      </c>
      <c r="F6137" t="s">
        <v>21</v>
      </c>
      <c r="G6137" t="str">
        <f>IF(OR(F6137="Jan",F6137="Feb",F6137="Mar"),"Q1",
IF(OR(F6137="Apr",F6137="May",F6137="Jun"),"Q2",
IF(OR(F6137="Jul",F6137="Aug",F6137="Sep"),"Q3",
IF(OR(F6137="Oct",F6137="Nov",F6137="Dec"),"Q4",""))))</f>
        <v>Q4</v>
      </c>
      <c r="H6137" t="str">
        <f>"Q"&amp;INT((MONTH(A6137)-1)/3)+1</f>
        <v>Q4</v>
      </c>
      <c r="I6137">
        <v>1999</v>
      </c>
      <c r="J6137" t="str">
        <f>IF(C6137&gt;B6137, "Bullish", IF(B6137&gt;C6137, "Bearish", "Neutral"))</f>
        <v>Bullish</v>
      </c>
      <c r="K6137" t="str">
        <f>IF(C6138&gt;C6137, "Buy", "")</f>
        <v/>
      </c>
      <c r="L6137" t="str">
        <f>IF(C6138&lt;C6137, "Sell", "")</f>
        <v>Sell</v>
      </c>
      <c r="V6137" s="4">
        <f t="shared" si="95"/>
        <v>-1.552865897440876E-3</v>
      </c>
    </row>
    <row r="6138" spans="1:22" x14ac:dyDescent="0.25">
      <c r="A6138" s="1">
        <v>36446</v>
      </c>
      <c r="B6138">
        <v>59.7734375</v>
      </c>
      <c r="C6138">
        <v>62.133594510000002</v>
      </c>
      <c r="D6138">
        <v>14667520</v>
      </c>
      <c r="E6138" t="s">
        <v>10</v>
      </c>
      <c r="F6138" t="s">
        <v>21</v>
      </c>
      <c r="G6138" t="str">
        <f>IF(OR(F6138="Jan",F6138="Feb",F6138="Mar"),"Q1",
IF(OR(F6138="Apr",F6138="May",F6138="Jun"),"Q2",
IF(OR(F6138="Jul",F6138="Aug",F6138="Sep"),"Q3",
IF(OR(F6138="Oct",F6138="Nov",F6138="Dec"),"Q4",""))))</f>
        <v>Q4</v>
      </c>
      <c r="H6138" t="str">
        <f>"Q"&amp;INT((MONTH(A6138)-1)/3)+1</f>
        <v>Q4</v>
      </c>
      <c r="I6138">
        <v>1999</v>
      </c>
      <c r="J6138" t="str">
        <f>IF(C6138&gt;B6138, "Bullish", IF(B6138&gt;C6138, "Bearish", "Neutral"))</f>
        <v>Bullish</v>
      </c>
      <c r="K6138" t="str">
        <f>IF(C6139&gt;C6138, "Buy", "")</f>
        <v>Buy</v>
      </c>
      <c r="L6138" t="str">
        <f>IF(C6139&lt;C6138, "Sell", "")</f>
        <v/>
      </c>
      <c r="V6138" s="4">
        <f t="shared" si="95"/>
        <v>5.9059916205772122E-3</v>
      </c>
    </row>
    <row r="6139" spans="1:22" x14ac:dyDescent="0.25">
      <c r="A6139" s="1">
        <v>36445</v>
      </c>
      <c r="B6139">
        <v>64.1796875</v>
      </c>
      <c r="C6139">
        <v>62.502735139999999</v>
      </c>
      <c r="D6139">
        <v>18227712</v>
      </c>
      <c r="E6139" t="s">
        <v>9</v>
      </c>
      <c r="F6139" t="s">
        <v>21</v>
      </c>
      <c r="G6139" t="str">
        <f>IF(OR(F6139="Jan",F6139="Feb",F6139="Mar"),"Q1",
IF(OR(F6139="Apr",F6139="May",F6139="Jun"),"Q2",
IF(OR(F6139="Jul",F6139="Aug",F6139="Sep"),"Q3",
IF(OR(F6139="Oct",F6139="Nov",F6139="Dec"),"Q4",""))))</f>
        <v>Q4</v>
      </c>
      <c r="H6139" t="str">
        <f>"Q"&amp;INT((MONTH(A6139)-1)/3)+1</f>
        <v>Q4</v>
      </c>
      <c r="I6139">
        <v>1999</v>
      </c>
      <c r="J6139" t="str">
        <f>IF(C6139&gt;B6139, "Bullish", IF(B6139&gt;C6139, "Bearish", "Neutral"))</f>
        <v>Bearish</v>
      </c>
      <c r="K6139" t="str">
        <f>IF(C6140&gt;C6139, "Buy", "")</f>
        <v>Buy</v>
      </c>
      <c r="L6139" t="str">
        <f>IF(C6140&lt;C6139, "Sell", "")</f>
        <v/>
      </c>
      <c r="V6139" s="4">
        <f t="shared" si="95"/>
        <v>2.1878364960896349E-2</v>
      </c>
    </row>
    <row r="6140" spans="1:22" x14ac:dyDescent="0.25">
      <c r="A6140" s="1">
        <v>36444</v>
      </c>
      <c r="B6140">
        <v>65.1171875</v>
      </c>
      <c r="C6140">
        <v>63.900779720000003</v>
      </c>
      <c r="D6140">
        <v>15590016</v>
      </c>
      <c r="E6140" t="s">
        <v>7</v>
      </c>
      <c r="F6140" t="s">
        <v>21</v>
      </c>
      <c r="G6140" t="str">
        <f>IF(OR(F6140="Jan",F6140="Feb",F6140="Mar"),"Q1",
IF(OR(F6140="Apr",F6140="May",F6140="Jun"),"Q2",
IF(OR(F6140="Jul",F6140="Aug",F6140="Sep"),"Q3",
IF(OR(F6140="Oct",F6140="Nov",F6140="Dec"),"Q4",""))))</f>
        <v>Q4</v>
      </c>
      <c r="H6140" t="str">
        <f>"Q"&amp;INT((MONTH(A6140)-1)/3)+1</f>
        <v>Q4</v>
      </c>
      <c r="I6140">
        <v>1999</v>
      </c>
      <c r="J6140" t="str">
        <f>IF(C6140&gt;B6140, "Bullish", IF(B6140&gt;C6140, "Bearish", "Neutral"))</f>
        <v>Bearish</v>
      </c>
      <c r="K6140" t="str">
        <f>IF(C6141&gt;C6140, "Buy", "")</f>
        <v>Buy</v>
      </c>
      <c r="L6140" t="str">
        <f>IF(C6141&lt;C6140, "Sell", "")</f>
        <v/>
      </c>
      <c r="V6140" s="4">
        <f t="shared" si="95"/>
        <v>5.5744375117988383E-3</v>
      </c>
    </row>
    <row r="6141" spans="1:22" x14ac:dyDescent="0.25">
      <c r="A6141" s="1">
        <v>36441</v>
      </c>
      <c r="B6141">
        <v>66.3984375</v>
      </c>
      <c r="C6141">
        <v>64.258987430000005</v>
      </c>
      <c r="D6141">
        <v>32706048</v>
      </c>
      <c r="E6141" t="s">
        <v>12</v>
      </c>
      <c r="F6141" t="s">
        <v>21</v>
      </c>
      <c r="G6141" t="str">
        <f>IF(OR(F6141="Jan",F6141="Feb",F6141="Mar"),"Q1",
IF(OR(F6141="Apr",F6141="May",F6141="Jun"),"Q2",
IF(OR(F6141="Jul",F6141="Aug",F6141="Sep"),"Q3",
IF(OR(F6141="Oct",F6141="Nov",F6141="Dec"),"Q4",""))))</f>
        <v>Q4</v>
      </c>
      <c r="H6141" t="str">
        <f>"Q"&amp;INT((MONTH(A6141)-1)/3)+1</f>
        <v>Q4</v>
      </c>
      <c r="I6141">
        <v>1999</v>
      </c>
      <c r="J6141" t="str">
        <f>IF(C6141&gt;B6141, "Bullish", IF(B6141&gt;C6141, "Bearish", "Neutral"))</f>
        <v>Bearish</v>
      </c>
      <c r="K6141" t="str">
        <f>IF(C6142&gt;C6141, "Buy", "")</f>
        <v>Buy</v>
      </c>
      <c r="L6141" t="str">
        <f>IF(C6142&lt;C6141, "Sell", "")</f>
        <v/>
      </c>
      <c r="V6141" s="4">
        <f t="shared" si="95"/>
        <v>1.0990508591922612E-3</v>
      </c>
    </row>
    <row r="6142" spans="1:22" x14ac:dyDescent="0.25">
      <c r="A6142" s="1">
        <v>36440</v>
      </c>
      <c r="B6142">
        <v>60.46875</v>
      </c>
      <c r="C6142">
        <v>64.329689029999997</v>
      </c>
      <c r="D6142">
        <v>20937216</v>
      </c>
      <c r="E6142" t="s">
        <v>11</v>
      </c>
      <c r="F6142" t="s">
        <v>21</v>
      </c>
      <c r="G6142" t="str">
        <f>IF(OR(F6142="Jan",F6142="Feb",F6142="Mar"),"Q1",
IF(OR(F6142="Apr",F6142="May",F6142="Jun"),"Q2",
IF(OR(F6142="Jul",F6142="Aug",F6142="Sep"),"Q3",
IF(OR(F6142="Oct",F6142="Nov",F6142="Dec"),"Q4",""))))</f>
        <v>Q4</v>
      </c>
      <c r="H6142" t="str">
        <f>"Q"&amp;INT((MONTH(A6142)-1)/3)+1</f>
        <v>Q4</v>
      </c>
      <c r="I6142">
        <v>1999</v>
      </c>
      <c r="J6142" t="str">
        <f>IF(C6142&gt;B6142, "Bullish", IF(B6142&gt;C6142, "Bearish", "Neutral"))</f>
        <v>Bullish</v>
      </c>
      <c r="K6142" t="str">
        <f>IF(C6143&gt;C6142, "Buy", "")</f>
        <v/>
      </c>
      <c r="L6142" t="str">
        <f>IF(C6143&lt;C6142, "Sell", "")</f>
        <v>Sell</v>
      </c>
      <c r="V6142" s="4">
        <f t="shared" si="95"/>
        <v>-8.0001337200222872E-2</v>
      </c>
    </row>
    <row r="6143" spans="1:22" x14ac:dyDescent="0.25">
      <c r="A6143" s="1">
        <v>36439</v>
      </c>
      <c r="B6143">
        <v>60.546875</v>
      </c>
      <c r="C6143">
        <v>59.564453129999997</v>
      </c>
      <c r="D6143">
        <v>23435904</v>
      </c>
      <c r="E6143" t="s">
        <v>10</v>
      </c>
      <c r="F6143" t="s">
        <v>21</v>
      </c>
      <c r="G6143" t="str">
        <f>IF(OR(F6143="Jan",F6143="Feb",F6143="Mar"),"Q1",
IF(OR(F6143="Apr",F6143="May",F6143="Jun"),"Q2",
IF(OR(F6143="Jul",F6143="Aug",F6143="Sep"),"Q3",
IF(OR(F6143="Oct",F6143="Nov",F6143="Dec"),"Q4",""))))</f>
        <v>Q4</v>
      </c>
      <c r="H6143" t="str">
        <f>"Q"&amp;INT((MONTH(A6143)-1)/3)+1</f>
        <v>Q4</v>
      </c>
      <c r="I6143">
        <v>1999</v>
      </c>
      <c r="J6143" t="str">
        <f>IF(C6143&gt;B6143, "Bullish", IF(B6143&gt;C6143, "Bearish", "Neutral"))</f>
        <v>Bearish</v>
      </c>
      <c r="K6143" t="str">
        <f>IF(C6144&gt;C6143, "Buy", "")</f>
        <v/>
      </c>
      <c r="L6143" t="str">
        <f>IF(C6144&lt;C6143, "Sell", "")</f>
        <v>Sell</v>
      </c>
      <c r="V6143" s="4">
        <f t="shared" si="95"/>
        <v>-3.0164842675314094E-2</v>
      </c>
    </row>
    <row r="6144" spans="1:22" x14ac:dyDescent="0.25">
      <c r="A6144" s="1">
        <v>36438</v>
      </c>
      <c r="B6144">
        <v>56.639842989999998</v>
      </c>
      <c r="C6144">
        <v>57.8203125</v>
      </c>
      <c r="D6144">
        <v>21926272</v>
      </c>
      <c r="E6144" t="s">
        <v>9</v>
      </c>
      <c r="F6144" t="s">
        <v>21</v>
      </c>
      <c r="G6144" t="str">
        <f>IF(OR(F6144="Jan",F6144="Feb",F6144="Mar"),"Q1",
IF(OR(F6144="Apr",F6144="May",F6144="Jun"),"Q2",
IF(OR(F6144="Jul",F6144="Aug",F6144="Sep"),"Q3",
IF(OR(F6144="Oct",F6144="Nov",F6144="Dec"),"Q4",""))))</f>
        <v>Q4</v>
      </c>
      <c r="H6144" t="str">
        <f>"Q"&amp;INT((MONTH(A6144)-1)/3)+1</f>
        <v>Q4</v>
      </c>
      <c r="I6144">
        <v>1999</v>
      </c>
      <c r="J6144" t="str">
        <f>IF(C6144&gt;B6144, "Bullish", IF(B6144&gt;C6144, "Bearish", "Neutral"))</f>
        <v>Bullish</v>
      </c>
      <c r="K6144" t="str">
        <f>IF(C6145&gt;C6144, "Buy", "")</f>
        <v/>
      </c>
      <c r="L6144" t="str">
        <f>IF(C6145&lt;C6144, "Sell", "")</f>
        <v>Sell</v>
      </c>
      <c r="V6144" s="4">
        <f t="shared" si="95"/>
        <v>-2.5559332394174742E-2</v>
      </c>
    </row>
    <row r="6145" spans="1:22" x14ac:dyDescent="0.25">
      <c r="A6145" s="1">
        <v>36437</v>
      </c>
      <c r="B6145">
        <v>57.3203125</v>
      </c>
      <c r="C6145">
        <v>56.37929535</v>
      </c>
      <c r="D6145">
        <v>8724224</v>
      </c>
      <c r="E6145" t="s">
        <v>7</v>
      </c>
      <c r="F6145" t="s">
        <v>21</v>
      </c>
      <c r="G6145" t="str">
        <f>IF(OR(F6145="Jan",F6145="Feb",F6145="Mar"),"Q1",
IF(OR(F6145="Apr",F6145="May",F6145="Jun"),"Q2",
IF(OR(F6145="Jul",F6145="Aug",F6145="Sep"),"Q3",
IF(OR(F6145="Oct",F6145="Nov",F6145="Dec"),"Q4",""))))</f>
        <v>Q4</v>
      </c>
      <c r="H6145" t="str">
        <f>"Q"&amp;INT((MONTH(A6145)-1)/3)+1</f>
        <v>Q4</v>
      </c>
      <c r="I6145">
        <v>1999</v>
      </c>
      <c r="J6145" t="str">
        <f>IF(C6145&gt;B6145, "Bullish", IF(B6145&gt;C6145, "Bearish", "Neutral"))</f>
        <v>Bearish</v>
      </c>
      <c r="K6145" t="str">
        <f>IF(C6146&gt;C6145, "Buy", "")</f>
        <v>Buy</v>
      </c>
      <c r="L6145" t="str">
        <f>IF(C6146&lt;C6145, "Sell", "")</f>
        <v/>
      </c>
      <c r="V6145" s="4">
        <f t="shared" si="95"/>
        <v>1.0577675112558483E-2</v>
      </c>
    </row>
    <row r="6146" spans="1:22" x14ac:dyDescent="0.25">
      <c r="A6146" s="1">
        <v>36434</v>
      </c>
      <c r="B6146">
        <v>56.5625</v>
      </c>
      <c r="C6146">
        <v>56.982032779999997</v>
      </c>
      <c r="D6146">
        <v>18394240</v>
      </c>
      <c r="E6146" t="s">
        <v>12</v>
      </c>
      <c r="F6146" t="s">
        <v>21</v>
      </c>
      <c r="G6146" t="str">
        <f>IF(OR(F6146="Jan",F6146="Feb",F6146="Mar"),"Q1",
IF(OR(F6146="Apr",F6146="May",F6146="Jun"),"Q2",
IF(OR(F6146="Jul",F6146="Aug",F6146="Sep"),"Q3",
IF(OR(F6146="Oct",F6146="Nov",F6146="Dec"),"Q4",""))))</f>
        <v>Q4</v>
      </c>
      <c r="H6146" t="str">
        <f>"Q"&amp;INT((MONTH(A6146)-1)/3)+1</f>
        <v>Q4</v>
      </c>
      <c r="I6146">
        <v>1999</v>
      </c>
      <c r="J6146" t="str">
        <f>IF(C6146&gt;B6146, "Bullish", IF(B6146&gt;C6146, "Bearish", "Neutral"))</f>
        <v>Bullish</v>
      </c>
      <c r="K6146" t="str">
        <f>IF(C6147&gt;C6146, "Buy", "")</f>
        <v/>
      </c>
      <c r="L6146" t="str">
        <f>IF(C6147&lt;C6146, "Sell", "")</f>
        <v>Sell</v>
      </c>
      <c r="V6146" s="4">
        <f t="shared" si="95"/>
        <v>-2.2500419950866057E-2</v>
      </c>
    </row>
    <row r="6147" spans="1:22" x14ac:dyDescent="0.25">
      <c r="A6147" s="1">
        <v>36433</v>
      </c>
      <c r="B6147">
        <v>57.203125</v>
      </c>
      <c r="C6147">
        <v>55.728126529999997</v>
      </c>
      <c r="D6147">
        <v>9083008</v>
      </c>
      <c r="E6147" t="s">
        <v>11</v>
      </c>
      <c r="F6147" t="s">
        <v>20</v>
      </c>
      <c r="G6147" t="str">
        <f>IF(OR(F6147="Jan",F6147="Feb",F6147="Mar"),"Q1",
IF(OR(F6147="Apr",F6147="May",F6147="Jun"),"Q2",
IF(OR(F6147="Jul",F6147="Aug",F6147="Sep"),"Q3",
IF(OR(F6147="Oct",F6147="Nov",F6147="Dec"),"Q4",""))))</f>
        <v>Q3</v>
      </c>
      <c r="H6147" t="str">
        <f>"Q"&amp;INT((MONTH(A6147)-1)/3)+1</f>
        <v>Q3</v>
      </c>
      <c r="I6147">
        <v>1999</v>
      </c>
      <c r="J6147" t="str">
        <f>IF(C6147&gt;B6147, "Bullish", IF(B6147&gt;C6147, "Bearish", "Neutral"))</f>
        <v>Bearish</v>
      </c>
      <c r="K6147" t="str">
        <f>IF(C6148&gt;C6147, "Buy", "")</f>
        <v>Buy</v>
      </c>
      <c r="L6147" t="str">
        <f>IF(C6148&lt;C6147, "Sell", "")</f>
        <v/>
      </c>
      <c r="V6147" s="4">
        <f t="shared" ref="V6147:V6210" si="96">(C6148-C6147)/C6148</f>
        <v>2.2702011137082541E-2</v>
      </c>
    </row>
    <row r="6148" spans="1:22" x14ac:dyDescent="0.25">
      <c r="A6148" s="1">
        <v>36432</v>
      </c>
      <c r="B6148">
        <v>57.8125</v>
      </c>
      <c r="C6148">
        <v>57.022655489999998</v>
      </c>
      <c r="D6148">
        <v>13825280</v>
      </c>
      <c r="E6148" t="s">
        <v>10</v>
      </c>
      <c r="F6148" t="s">
        <v>20</v>
      </c>
      <c r="G6148" t="str">
        <f>IF(OR(F6148="Jan",F6148="Feb",F6148="Mar"),"Q1",
IF(OR(F6148="Apr",F6148="May",F6148="Jun"),"Q2",
IF(OR(F6148="Jul",F6148="Aug",F6148="Sep"),"Q3",
IF(OR(F6148="Oct",F6148="Nov",F6148="Dec"),"Q4",""))))</f>
        <v>Q3</v>
      </c>
      <c r="H6148" t="str">
        <f>"Q"&amp;INT((MONTH(A6148)-1)/3)+1</f>
        <v>Q3</v>
      </c>
      <c r="I6148">
        <v>1999</v>
      </c>
      <c r="J6148" t="str">
        <f>IF(C6148&gt;B6148, "Bullish", IF(B6148&gt;C6148, "Bearish", "Neutral"))</f>
        <v>Bearish</v>
      </c>
      <c r="K6148" t="str">
        <f>IF(C6149&gt;C6148, "Buy", "")</f>
        <v/>
      </c>
      <c r="L6148" t="str">
        <f>IF(C6149&lt;C6148, "Sell", "")</f>
        <v>Sell</v>
      </c>
      <c r="V6148" s="4">
        <f t="shared" si="96"/>
        <v>-4.5942436919789387E-2</v>
      </c>
    </row>
    <row r="6149" spans="1:22" x14ac:dyDescent="0.25">
      <c r="A6149" s="1">
        <v>36431</v>
      </c>
      <c r="B6149">
        <v>54.7972641</v>
      </c>
      <c r="C6149">
        <v>54.517967220000003</v>
      </c>
      <c r="D6149">
        <v>15646976</v>
      </c>
      <c r="E6149" t="s">
        <v>9</v>
      </c>
      <c r="F6149" t="s">
        <v>20</v>
      </c>
      <c r="G6149" t="str">
        <f>IF(OR(F6149="Jan",F6149="Feb",F6149="Mar"),"Q1",
IF(OR(F6149="Apr",F6149="May",F6149="Jun"),"Q2",
IF(OR(F6149="Jul",F6149="Aug",F6149="Sep"),"Q3",
IF(OR(F6149="Oct",F6149="Nov",F6149="Dec"),"Q4",""))))</f>
        <v>Q3</v>
      </c>
      <c r="H6149" t="str">
        <f>"Q"&amp;INT((MONTH(A6149)-1)/3)+1</f>
        <v>Q3</v>
      </c>
      <c r="I6149">
        <v>1999</v>
      </c>
      <c r="J6149" t="str">
        <f>IF(C6149&gt;B6149, "Bullish", IF(B6149&gt;C6149, "Bearish", "Neutral"))</f>
        <v>Bearish</v>
      </c>
      <c r="K6149" t="str">
        <f>IF(C6150&gt;C6149, "Buy", "")</f>
        <v>Buy</v>
      </c>
      <c r="L6149" t="str">
        <f>IF(C6150&lt;C6149, "Sell", "")</f>
        <v/>
      </c>
      <c r="V6149" s="4">
        <f t="shared" si="96"/>
        <v>5.0969128584650789E-3</v>
      </c>
    </row>
    <row r="6150" spans="1:22" x14ac:dyDescent="0.25">
      <c r="A6150" s="1">
        <v>36430</v>
      </c>
      <c r="B6150">
        <v>59.390625</v>
      </c>
      <c r="C6150">
        <v>54.7972641</v>
      </c>
      <c r="D6150">
        <v>18954368</v>
      </c>
      <c r="E6150" t="s">
        <v>7</v>
      </c>
      <c r="F6150" t="s">
        <v>20</v>
      </c>
      <c r="G6150" t="str">
        <f>IF(OR(F6150="Jan",F6150="Feb",F6150="Mar"),"Q1",
IF(OR(F6150="Apr",F6150="May",F6150="Jun"),"Q2",
IF(OR(F6150="Jul",F6150="Aug",F6150="Sep"),"Q3",
IF(OR(F6150="Oct",F6150="Nov",F6150="Dec"),"Q4",""))))</f>
        <v>Q3</v>
      </c>
      <c r="H6150" t="str">
        <f>"Q"&amp;INT((MONTH(A6150)-1)/3)+1</f>
        <v>Q3</v>
      </c>
      <c r="I6150">
        <v>1999</v>
      </c>
      <c r="J6150" t="str">
        <f>IF(C6150&gt;B6150, "Bullish", IF(B6150&gt;C6150, "Bearish", "Neutral"))</f>
        <v>Bearish</v>
      </c>
      <c r="K6150" t="str">
        <f>IF(C6151&gt;C6150, "Buy", "")</f>
        <v>Buy</v>
      </c>
      <c r="L6150" t="str">
        <f>IF(C6151&lt;C6150, "Sell", "")</f>
        <v/>
      </c>
      <c r="V6150" s="4">
        <f t="shared" si="96"/>
        <v>7.9997950509171772E-2</v>
      </c>
    </row>
    <row r="6151" spans="1:22" x14ac:dyDescent="0.25">
      <c r="A6151" s="1">
        <v>36427</v>
      </c>
      <c r="B6151">
        <v>60.62148285</v>
      </c>
      <c r="C6151">
        <v>59.5621109</v>
      </c>
      <c r="D6151">
        <v>9369472</v>
      </c>
      <c r="E6151" t="s">
        <v>12</v>
      </c>
      <c r="F6151" t="s">
        <v>20</v>
      </c>
      <c r="G6151" t="str">
        <f>IF(OR(F6151="Jan",F6151="Feb",F6151="Mar"),"Q1",
IF(OR(F6151="Apr",F6151="May",F6151="Jun"),"Q2",
IF(OR(F6151="Jul",F6151="Aug",F6151="Sep"),"Q3",
IF(OR(F6151="Oct",F6151="Nov",F6151="Dec"),"Q4",""))))</f>
        <v>Q3</v>
      </c>
      <c r="H6151" t="str">
        <f>"Q"&amp;INT((MONTH(A6151)-1)/3)+1</f>
        <v>Q3</v>
      </c>
      <c r="I6151">
        <v>1999</v>
      </c>
      <c r="J6151" t="str">
        <f>IF(C6151&gt;B6151, "Bullish", IF(B6151&gt;C6151, "Bearish", "Neutral"))</f>
        <v>Bearish</v>
      </c>
      <c r="K6151" t="str">
        <f>IF(C6152&gt;C6151, "Buy", "")</f>
        <v>Buy</v>
      </c>
      <c r="L6151" t="str">
        <f>IF(C6152&lt;C6151, "Sell", "")</f>
        <v/>
      </c>
      <c r="V6151" s="4">
        <f t="shared" si="96"/>
        <v>2.2294700213674933E-2</v>
      </c>
    </row>
    <row r="6152" spans="1:22" x14ac:dyDescent="0.25">
      <c r="A6152" s="1">
        <v>36426</v>
      </c>
      <c r="B6152">
        <v>60.546875</v>
      </c>
      <c r="C6152">
        <v>60.920310970000003</v>
      </c>
      <c r="D6152">
        <v>16110976</v>
      </c>
      <c r="E6152" t="s">
        <v>11</v>
      </c>
      <c r="F6152" t="s">
        <v>20</v>
      </c>
      <c r="G6152" t="str">
        <f>IF(OR(F6152="Jan",F6152="Feb",F6152="Mar"),"Q1",
IF(OR(F6152="Apr",F6152="May",F6152="Jun"),"Q2",
IF(OR(F6152="Jul",F6152="Aug",F6152="Sep"),"Q3",
IF(OR(F6152="Oct",F6152="Nov",F6152="Dec"),"Q4",""))))</f>
        <v>Q3</v>
      </c>
      <c r="H6152" t="str">
        <f>"Q"&amp;INT((MONTH(A6152)-1)/3)+1</f>
        <v>Q3</v>
      </c>
      <c r="I6152">
        <v>1999</v>
      </c>
      <c r="J6152" t="str">
        <f>IF(C6152&gt;B6152, "Bullish", IF(B6152&gt;C6152, "Bearish", "Neutral"))</f>
        <v>Bullish</v>
      </c>
      <c r="K6152" t="str">
        <f>IF(C6153&gt;C6152, "Buy", "")</f>
        <v/>
      </c>
      <c r="L6152" t="str">
        <f>IF(C6153&lt;C6152, "Sell", "")</f>
        <v>Sell</v>
      </c>
      <c r="V6152" s="4">
        <f t="shared" si="96"/>
        <v>-1.1564917749857228E-2</v>
      </c>
    </row>
    <row r="6153" spans="1:22" x14ac:dyDescent="0.25">
      <c r="A6153" s="1">
        <v>36425</v>
      </c>
      <c r="B6153">
        <v>59.7265625</v>
      </c>
      <c r="C6153">
        <v>60.223827360000001</v>
      </c>
      <c r="D6153">
        <v>22486272</v>
      </c>
      <c r="E6153" t="s">
        <v>10</v>
      </c>
      <c r="F6153" t="s">
        <v>20</v>
      </c>
      <c r="G6153" t="str">
        <f>IF(OR(F6153="Jan",F6153="Feb",F6153="Mar"),"Q1",
IF(OR(F6153="Apr",F6153="May",F6153="Jun"),"Q2",
IF(OR(F6153="Jul",F6153="Aug",F6153="Sep"),"Q3",
IF(OR(F6153="Oct",F6153="Nov",F6153="Dec"),"Q4",""))))</f>
        <v>Q3</v>
      </c>
      <c r="H6153" t="str">
        <f>"Q"&amp;INT((MONTH(A6153)-1)/3)+1</f>
        <v>Q3</v>
      </c>
      <c r="I6153">
        <v>1999</v>
      </c>
      <c r="J6153" t="str">
        <f>IF(C6153&gt;B6153, "Bullish", IF(B6153&gt;C6153, "Bearish", "Neutral"))</f>
        <v>Bullish</v>
      </c>
      <c r="K6153" t="str">
        <f>IF(C6154&gt;C6153, "Buy", "")</f>
        <v/>
      </c>
      <c r="L6153" t="str">
        <f>IF(C6154&lt;C6153, "Sell", "")</f>
        <v>Sell</v>
      </c>
      <c r="V6153" s="4">
        <f t="shared" si="96"/>
        <v>-1.6536432456983122E-2</v>
      </c>
    </row>
    <row r="6154" spans="1:22" x14ac:dyDescent="0.25">
      <c r="A6154" s="1">
        <v>36424</v>
      </c>
      <c r="B6154">
        <v>55.171875</v>
      </c>
      <c r="C6154">
        <v>59.244140629999997</v>
      </c>
      <c r="D6154">
        <v>7432320</v>
      </c>
      <c r="E6154" t="s">
        <v>9</v>
      </c>
      <c r="F6154" t="s">
        <v>20</v>
      </c>
      <c r="G6154" t="str">
        <f>IF(OR(F6154="Jan",F6154="Feb",F6154="Mar"),"Q1",
IF(OR(F6154="Apr",F6154="May",F6154="Jun"),"Q2",
IF(OR(F6154="Jul",F6154="Aug",F6154="Sep"),"Q3",
IF(OR(F6154="Oct",F6154="Nov",F6154="Dec"),"Q4",""))))</f>
        <v>Q3</v>
      </c>
      <c r="H6154" t="str">
        <f>"Q"&amp;INT((MONTH(A6154)-1)/3)+1</f>
        <v>Q3</v>
      </c>
      <c r="I6154">
        <v>1999</v>
      </c>
      <c r="J6154" t="str">
        <f>IF(C6154&gt;B6154, "Bullish", IF(B6154&gt;C6154, "Bearish", "Neutral"))</f>
        <v>Bullish</v>
      </c>
      <c r="K6154" t="str">
        <f>IF(C6155&gt;C6154, "Buy", "")</f>
        <v/>
      </c>
      <c r="L6154" t="str">
        <f>IF(C6155&lt;C6154, "Sell", "")</f>
        <v>Sell</v>
      </c>
      <c r="V6154" s="4">
        <f t="shared" si="96"/>
        <v>-8.0004272682475203E-2</v>
      </c>
    </row>
    <row r="6155" spans="1:22" x14ac:dyDescent="0.25">
      <c r="A6155" s="1">
        <v>36423</v>
      </c>
      <c r="B6155">
        <v>52.346092220000003</v>
      </c>
      <c r="C6155">
        <v>54.85546875</v>
      </c>
      <c r="D6155">
        <v>15663488</v>
      </c>
      <c r="E6155" t="s">
        <v>7</v>
      </c>
      <c r="F6155" t="s">
        <v>20</v>
      </c>
      <c r="G6155" t="str">
        <f>IF(OR(F6155="Jan",F6155="Feb",F6155="Mar"),"Q1",
IF(OR(F6155="Apr",F6155="May",F6155="Jun"),"Q2",
IF(OR(F6155="Jul",F6155="Aug",F6155="Sep"),"Q3",
IF(OR(F6155="Oct",F6155="Nov",F6155="Dec"),"Q4",""))))</f>
        <v>Q3</v>
      </c>
      <c r="H6155" t="str">
        <f>"Q"&amp;INT((MONTH(A6155)-1)/3)+1</f>
        <v>Q3</v>
      </c>
      <c r="I6155">
        <v>1999</v>
      </c>
      <c r="J6155" t="str">
        <f>IF(C6155&gt;B6155, "Bullish", IF(B6155&gt;C6155, "Bearish", "Neutral"))</f>
        <v>Bullish</v>
      </c>
      <c r="K6155" t="str">
        <f>IF(C6156&gt;C6155, "Buy", "")</f>
        <v/>
      </c>
      <c r="L6155" t="str">
        <f>IF(C6156&lt;C6155, "Sell", "")</f>
        <v>Sell</v>
      </c>
      <c r="V6155" s="4">
        <f t="shared" si="96"/>
        <v>-7.2705312828041269E-2</v>
      </c>
    </row>
    <row r="6156" spans="1:22" x14ac:dyDescent="0.25">
      <c r="A6156" s="1">
        <v>36420</v>
      </c>
      <c r="B6156">
        <v>47.6953125</v>
      </c>
      <c r="C6156">
        <v>51.137500760000002</v>
      </c>
      <c r="D6156">
        <v>16051968</v>
      </c>
      <c r="E6156" t="s">
        <v>12</v>
      </c>
      <c r="F6156" t="s">
        <v>20</v>
      </c>
      <c r="G6156" t="str">
        <f>IF(OR(F6156="Jan",F6156="Feb",F6156="Mar"),"Q1",
IF(OR(F6156="Apr",F6156="May",F6156="Jun"),"Q2",
IF(OR(F6156="Jul",F6156="Aug",F6156="Sep"),"Q3",
IF(OR(F6156="Oct",F6156="Nov",F6156="Dec"),"Q4",""))))</f>
        <v>Q3</v>
      </c>
      <c r="H6156" t="str">
        <f>"Q"&amp;INT((MONTH(A6156)-1)/3)+1</f>
        <v>Q3</v>
      </c>
      <c r="I6156">
        <v>1999</v>
      </c>
      <c r="J6156" t="str">
        <f>IF(C6156&gt;B6156, "Bullish", IF(B6156&gt;C6156, "Bearish", "Neutral"))</f>
        <v>Bullish</v>
      </c>
      <c r="K6156" t="str">
        <f>IF(C6157&gt;C6156, "Buy", "")</f>
        <v/>
      </c>
      <c r="L6156" t="str">
        <f>IF(C6157&lt;C6156, "Sell", "")</f>
        <v>Sell</v>
      </c>
      <c r="V6156" s="4">
        <f t="shared" si="96"/>
        <v>-7.1424495084386627E-2</v>
      </c>
    </row>
    <row r="6157" spans="1:22" x14ac:dyDescent="0.25">
      <c r="A6157" s="1">
        <v>36419</v>
      </c>
      <c r="B6157">
        <v>46.8753891</v>
      </c>
      <c r="C6157">
        <v>47.728515629999997</v>
      </c>
      <c r="D6157">
        <v>9296000</v>
      </c>
      <c r="E6157" t="s">
        <v>11</v>
      </c>
      <c r="F6157" t="s">
        <v>20</v>
      </c>
      <c r="G6157" t="str">
        <f>IF(OR(F6157="Jan",F6157="Feb",F6157="Mar"),"Q1",
IF(OR(F6157="Apr",F6157="May",F6157="Jun"),"Q2",
IF(OR(F6157="Jul",F6157="Aug",F6157="Sep"),"Q3",
IF(OR(F6157="Oct",F6157="Nov",F6157="Dec"),"Q4",""))))</f>
        <v>Q3</v>
      </c>
      <c r="H6157" t="str">
        <f>"Q"&amp;INT((MONTH(A6157)-1)/3)+1</f>
        <v>Q3</v>
      </c>
      <c r="I6157">
        <v>1999</v>
      </c>
      <c r="J6157" t="str">
        <f>IF(C6157&gt;B6157, "Bullish", IF(B6157&gt;C6157, "Bearish", "Neutral"))</f>
        <v>Bullish</v>
      </c>
      <c r="K6157" t="str">
        <f>IF(C6158&gt;C6157, "Buy", "")</f>
        <v/>
      </c>
      <c r="L6157" t="str">
        <f>IF(C6158&lt;C6157, "Sell", "")</f>
        <v>Sell</v>
      </c>
      <c r="V6157" s="4">
        <f t="shared" si="96"/>
        <v>-1.0286039944739112E-2</v>
      </c>
    </row>
    <row r="6158" spans="1:22" x14ac:dyDescent="0.25">
      <c r="A6158" s="1">
        <v>36418</v>
      </c>
      <c r="B6158">
        <v>46.4375</v>
      </c>
      <c r="C6158">
        <v>47.2425766</v>
      </c>
      <c r="D6158">
        <v>8206720</v>
      </c>
      <c r="E6158" t="s">
        <v>10</v>
      </c>
      <c r="F6158" t="s">
        <v>20</v>
      </c>
      <c r="G6158" t="str">
        <f>IF(OR(F6158="Jan",F6158="Feb",F6158="Mar"),"Q1",
IF(OR(F6158="Apr",F6158="May",F6158="Jun"),"Q2",
IF(OR(F6158="Jul",F6158="Aug",F6158="Sep"),"Q3",
IF(OR(F6158="Oct",F6158="Nov",F6158="Dec"),"Q4",""))))</f>
        <v>Q3</v>
      </c>
      <c r="H6158" t="str">
        <f>"Q"&amp;INT((MONTH(A6158)-1)/3)+1</f>
        <v>Q3</v>
      </c>
      <c r="I6158">
        <v>1999</v>
      </c>
      <c r="J6158" t="str">
        <f>IF(C6158&gt;B6158, "Bullish", IF(B6158&gt;C6158, "Bearish", "Neutral"))</f>
        <v>Bullish</v>
      </c>
      <c r="K6158" t="str">
        <f>IF(C6159&gt;C6158, "Buy", "")</f>
        <v/>
      </c>
      <c r="L6158" t="str">
        <f>IF(C6159&lt;C6158, "Sell", "")</f>
        <v>Sell</v>
      </c>
      <c r="V6158" s="4">
        <f t="shared" si="96"/>
        <v>-3.1110340772360565E-2</v>
      </c>
    </row>
    <row r="6159" spans="1:22" x14ac:dyDescent="0.25">
      <c r="A6159" s="1">
        <v>36417</v>
      </c>
      <c r="B6159">
        <v>47.0703125</v>
      </c>
      <c r="C6159">
        <v>45.817188260000002</v>
      </c>
      <c r="D6159">
        <v>5766912</v>
      </c>
      <c r="E6159" t="s">
        <v>9</v>
      </c>
      <c r="F6159" t="s">
        <v>20</v>
      </c>
      <c r="G6159" t="str">
        <f>IF(OR(F6159="Jan",F6159="Feb",F6159="Mar"),"Q1",
IF(OR(F6159="Apr",F6159="May",F6159="Jun"),"Q2",
IF(OR(F6159="Jul",F6159="Aug",F6159="Sep"),"Q3",
IF(OR(F6159="Oct",F6159="Nov",F6159="Dec"),"Q4",""))))</f>
        <v>Q3</v>
      </c>
      <c r="H6159" t="str">
        <f>"Q"&amp;INT((MONTH(A6159)-1)/3)+1</f>
        <v>Q3</v>
      </c>
      <c r="I6159">
        <v>1999</v>
      </c>
      <c r="J6159" t="str">
        <f>IF(C6159&gt;B6159, "Bullish", IF(B6159&gt;C6159, "Bearish", "Neutral"))</f>
        <v>Bearish</v>
      </c>
      <c r="K6159" t="str">
        <f>IF(C6160&gt;C6159, "Buy", "")</f>
        <v>Buy</v>
      </c>
      <c r="L6159" t="str">
        <f>IF(C6160&lt;C6159, "Sell", "")</f>
        <v/>
      </c>
      <c r="V6159" s="4">
        <f t="shared" si="96"/>
        <v>2.064052898202327E-2</v>
      </c>
    </row>
    <row r="6160" spans="1:22" x14ac:dyDescent="0.25">
      <c r="A6160" s="1">
        <v>36416</v>
      </c>
      <c r="B6160">
        <v>46.782810210000001</v>
      </c>
      <c r="C6160">
        <v>46.782810210000001</v>
      </c>
      <c r="D6160">
        <v>0</v>
      </c>
      <c r="E6160" t="s">
        <v>7</v>
      </c>
      <c r="F6160" t="s">
        <v>20</v>
      </c>
      <c r="G6160" t="str">
        <f>IF(OR(F6160="Jan",F6160="Feb",F6160="Mar"),"Q1",
IF(OR(F6160="Apr",F6160="May",F6160="Jun"),"Q2",
IF(OR(F6160="Jul",F6160="Aug",F6160="Sep"),"Q3",
IF(OR(F6160="Oct",F6160="Nov",F6160="Dec"),"Q4",""))))</f>
        <v>Q3</v>
      </c>
      <c r="H6160" t="str">
        <f>"Q"&amp;INT((MONTH(A6160)-1)/3)+1</f>
        <v>Q3</v>
      </c>
      <c r="I6160">
        <v>1999</v>
      </c>
      <c r="J6160" t="str">
        <f>IF(C6160&gt;B6160, "Bullish", IF(B6160&gt;C6160, "Bearish", "Neutral"))</f>
        <v>Neutral</v>
      </c>
      <c r="K6160" t="str">
        <f>IF(C6161&gt;C6160, "Buy", "")</f>
        <v/>
      </c>
      <c r="L6160" t="str">
        <f>IF(C6161&lt;C6160, "Sell", "")</f>
        <v/>
      </c>
      <c r="V6160" s="4">
        <f t="shared" si="96"/>
        <v>0</v>
      </c>
    </row>
    <row r="6161" spans="1:22" x14ac:dyDescent="0.25">
      <c r="A6161" s="1">
        <v>36413</v>
      </c>
      <c r="B6161">
        <v>46.40625</v>
      </c>
      <c r="C6161">
        <v>46.782810210000001</v>
      </c>
      <c r="D6161">
        <v>6237952</v>
      </c>
      <c r="E6161" t="s">
        <v>12</v>
      </c>
      <c r="F6161" t="s">
        <v>20</v>
      </c>
      <c r="G6161" t="str">
        <f>IF(OR(F6161="Jan",F6161="Feb",F6161="Mar"),"Q1",
IF(OR(F6161="Apr",F6161="May",F6161="Jun"),"Q2",
IF(OR(F6161="Jul",F6161="Aug",F6161="Sep"),"Q3",
IF(OR(F6161="Oct",F6161="Nov",F6161="Dec"),"Q4",""))))</f>
        <v>Q3</v>
      </c>
      <c r="H6161" t="str">
        <f>"Q"&amp;INT((MONTH(A6161)-1)/3)+1</f>
        <v>Q3</v>
      </c>
      <c r="I6161">
        <v>1999</v>
      </c>
      <c r="J6161" t="str">
        <f>IF(C6161&gt;B6161, "Bullish", IF(B6161&gt;C6161, "Bearish", "Neutral"))</f>
        <v>Bullish</v>
      </c>
      <c r="K6161" t="str">
        <f>IF(C6162&gt;C6161, "Buy", "")</f>
        <v/>
      </c>
      <c r="L6161" t="str">
        <f>IF(C6162&lt;C6161, "Sell", "")</f>
        <v>Sell</v>
      </c>
      <c r="V6161" s="4">
        <f t="shared" si="96"/>
        <v>-7.664897907591184E-3</v>
      </c>
    </row>
    <row r="6162" spans="1:22" x14ac:dyDescent="0.25">
      <c r="A6162" s="1">
        <v>36412</v>
      </c>
      <c r="B6162">
        <v>46.3285141</v>
      </c>
      <c r="C6162">
        <v>46.426952360000001</v>
      </c>
      <c r="D6162">
        <v>2109056</v>
      </c>
      <c r="E6162" t="s">
        <v>11</v>
      </c>
      <c r="F6162" t="s">
        <v>20</v>
      </c>
      <c r="G6162" t="str">
        <f>IF(OR(F6162="Jan",F6162="Feb",F6162="Mar"),"Q1",
IF(OR(F6162="Apr",F6162="May",F6162="Jun"),"Q2",
IF(OR(F6162="Jul",F6162="Aug",F6162="Sep"),"Q3",
IF(OR(F6162="Oct",F6162="Nov",F6162="Dec"),"Q4",""))))</f>
        <v>Q3</v>
      </c>
      <c r="H6162" t="str">
        <f>"Q"&amp;INT((MONTH(A6162)-1)/3)+1</f>
        <v>Q3</v>
      </c>
      <c r="I6162">
        <v>1999</v>
      </c>
      <c r="J6162" t="str">
        <f>IF(C6162&gt;B6162, "Bullish", IF(B6162&gt;C6162, "Bearish", "Neutral"))</f>
        <v>Bullish</v>
      </c>
      <c r="K6162" t="str">
        <f>IF(C6163&gt;C6162, "Buy", "")</f>
        <v>Buy</v>
      </c>
      <c r="L6162" t="str">
        <f>IF(C6163&lt;C6162, "Sell", "")</f>
        <v/>
      </c>
      <c r="V6162" s="4">
        <f t="shared" si="96"/>
        <v>7.6315170443814247E-3</v>
      </c>
    </row>
    <row r="6163" spans="1:22" x14ac:dyDescent="0.25">
      <c r="A6163" s="1">
        <v>36411</v>
      </c>
      <c r="B6163">
        <v>46.328907010000002</v>
      </c>
      <c r="C6163">
        <v>46.783985139999999</v>
      </c>
      <c r="D6163">
        <v>5560832</v>
      </c>
      <c r="E6163" t="s">
        <v>10</v>
      </c>
      <c r="F6163" t="s">
        <v>20</v>
      </c>
      <c r="G6163" t="str">
        <f>IF(OR(F6163="Jan",F6163="Feb",F6163="Mar"),"Q1",
IF(OR(F6163="Apr",F6163="May",F6163="Jun"),"Q2",
IF(OR(F6163="Jul",F6163="Aug",F6163="Sep"),"Q3",
IF(OR(F6163="Oct",F6163="Nov",F6163="Dec"),"Q4",""))))</f>
        <v>Q3</v>
      </c>
      <c r="H6163" t="str">
        <f>"Q"&amp;INT((MONTH(A6163)-1)/3)+1</f>
        <v>Q3</v>
      </c>
      <c r="I6163">
        <v>1999</v>
      </c>
      <c r="J6163" t="str">
        <f>IF(C6163&gt;B6163, "Bullish", IF(B6163&gt;C6163, "Bearish", "Neutral"))</f>
        <v>Bullish</v>
      </c>
      <c r="K6163" t="str">
        <f>IF(C6164&gt;C6163, "Buy", "")</f>
        <v/>
      </c>
      <c r="L6163" t="str">
        <f>IF(C6164&lt;C6163, "Sell", "")</f>
        <v>Sell</v>
      </c>
      <c r="V6163" s="4">
        <f t="shared" si="96"/>
        <v>-4.0240138071323671E-2</v>
      </c>
    </row>
    <row r="6164" spans="1:22" x14ac:dyDescent="0.25">
      <c r="A6164" s="1">
        <v>36410</v>
      </c>
      <c r="B6164">
        <v>46.171875</v>
      </c>
      <c r="C6164">
        <v>44.974216460000001</v>
      </c>
      <c r="D6164">
        <v>4962432</v>
      </c>
      <c r="E6164" t="s">
        <v>9</v>
      </c>
      <c r="F6164" t="s">
        <v>20</v>
      </c>
      <c r="G6164" t="str">
        <f>IF(OR(F6164="Jan",F6164="Feb",F6164="Mar"),"Q1",
IF(OR(F6164="Apr",F6164="May",F6164="Jun"),"Q2",
IF(OR(F6164="Jul",F6164="Aug",F6164="Sep"),"Q3",
IF(OR(F6164="Oct",F6164="Nov",F6164="Dec"),"Q4",""))))</f>
        <v>Q3</v>
      </c>
      <c r="H6164" t="str">
        <f>"Q"&amp;INT((MONTH(A6164)-1)/3)+1</f>
        <v>Q3</v>
      </c>
      <c r="I6164">
        <v>1999</v>
      </c>
      <c r="J6164" t="str">
        <f>IF(C6164&gt;B6164, "Bullish", IF(B6164&gt;C6164, "Bearish", "Neutral"))</f>
        <v>Bearish</v>
      </c>
      <c r="K6164" t="str">
        <f>IF(C6165&gt;C6164, "Buy", "")</f>
        <v>Buy</v>
      </c>
      <c r="L6164" t="str">
        <f>IF(C6165&lt;C6164, "Sell", "")</f>
        <v/>
      </c>
      <c r="V6164" s="4">
        <f t="shared" si="96"/>
        <v>1.5595375665985704E-2</v>
      </c>
    </row>
    <row r="6165" spans="1:22" x14ac:dyDescent="0.25">
      <c r="A6165" s="1">
        <v>36409</v>
      </c>
      <c r="B6165">
        <v>43.828125</v>
      </c>
      <c r="C6165">
        <v>45.686717989999998</v>
      </c>
      <c r="D6165">
        <v>12411008</v>
      </c>
      <c r="E6165" t="s">
        <v>7</v>
      </c>
      <c r="F6165" t="s">
        <v>20</v>
      </c>
      <c r="G6165" t="str">
        <f>IF(OR(F6165="Jan",F6165="Feb",F6165="Mar"),"Q1",
IF(OR(F6165="Apr",F6165="May",F6165="Jun"),"Q2",
IF(OR(F6165="Jul",F6165="Aug",F6165="Sep"),"Q3",
IF(OR(F6165="Oct",F6165="Nov",F6165="Dec"),"Q4",""))))</f>
        <v>Q3</v>
      </c>
      <c r="H6165" t="str">
        <f>"Q"&amp;INT((MONTH(A6165)-1)/3)+1</f>
        <v>Q3</v>
      </c>
      <c r="I6165">
        <v>1999</v>
      </c>
      <c r="J6165" t="str">
        <f>IF(C6165&gt;B6165, "Bullish", IF(B6165&gt;C6165, "Bearish", "Neutral"))</f>
        <v>Bullish</v>
      </c>
      <c r="K6165" t="str">
        <f>IF(C6166&gt;C6165, "Buy", "")</f>
        <v/>
      </c>
      <c r="L6165" t="str">
        <f>IF(C6166&lt;C6165, "Sell", "")</f>
        <v>Sell</v>
      </c>
      <c r="V6165" s="4">
        <f t="shared" si="96"/>
        <v>-5.187515113229603E-2</v>
      </c>
    </row>
    <row r="6166" spans="1:22" x14ac:dyDescent="0.25">
      <c r="A6166" s="1">
        <v>36406</v>
      </c>
      <c r="B6166">
        <v>42.890625</v>
      </c>
      <c r="C6166">
        <v>43.43359375</v>
      </c>
      <c r="D6166">
        <v>3062144</v>
      </c>
      <c r="E6166" t="s">
        <v>12</v>
      </c>
      <c r="F6166" t="s">
        <v>20</v>
      </c>
      <c r="G6166" t="str">
        <f>IF(OR(F6166="Jan",F6166="Feb",F6166="Mar"),"Q1",
IF(OR(F6166="Apr",F6166="May",F6166="Jun"),"Q2",
IF(OR(F6166="Jul",F6166="Aug",F6166="Sep"),"Q3",
IF(OR(F6166="Oct",F6166="Nov",F6166="Dec"),"Q4",""))))</f>
        <v>Q3</v>
      </c>
      <c r="H6166" t="str">
        <f>"Q"&amp;INT((MONTH(A6166)-1)/3)+1</f>
        <v>Q3</v>
      </c>
      <c r="I6166">
        <v>1999</v>
      </c>
      <c r="J6166" t="str">
        <f>IF(C6166&gt;B6166, "Bullish", IF(B6166&gt;C6166, "Bearish", "Neutral"))</f>
        <v>Bullish</v>
      </c>
      <c r="K6166" t="str">
        <f>IF(C6167&gt;C6166, "Buy", "")</f>
        <v/>
      </c>
      <c r="L6166" t="str">
        <f>IF(C6167&lt;C6166, "Sell", "")</f>
        <v>Sell</v>
      </c>
      <c r="V6166" s="4">
        <f t="shared" si="96"/>
        <v>-1.7990386696907588E-2</v>
      </c>
    </row>
    <row r="6167" spans="1:22" x14ac:dyDescent="0.25">
      <c r="A6167" s="1">
        <v>36405</v>
      </c>
      <c r="B6167">
        <v>43.125</v>
      </c>
      <c r="C6167">
        <v>42.666015629999997</v>
      </c>
      <c r="D6167">
        <v>2763904</v>
      </c>
      <c r="E6167" t="s">
        <v>11</v>
      </c>
      <c r="F6167" t="s">
        <v>20</v>
      </c>
      <c r="G6167" t="str">
        <f>IF(OR(F6167="Jan",F6167="Feb",F6167="Mar"),"Q1",
IF(OR(F6167="Apr",F6167="May",F6167="Jun"),"Q2",
IF(OR(F6167="Jul",F6167="Aug",F6167="Sep"),"Q3",
IF(OR(F6167="Oct",F6167="Nov",F6167="Dec"),"Q4",""))))</f>
        <v>Q3</v>
      </c>
      <c r="H6167" t="str">
        <f>"Q"&amp;INT((MONTH(A6167)-1)/3)+1</f>
        <v>Q3</v>
      </c>
      <c r="I6167">
        <v>1999</v>
      </c>
      <c r="J6167" t="str">
        <f>IF(C6167&gt;B6167, "Bullish", IF(B6167&gt;C6167, "Bearish", "Neutral"))</f>
        <v>Bearish</v>
      </c>
      <c r="K6167" t="str">
        <f>IF(C6168&gt;C6167, "Buy", "")</f>
        <v>Buy</v>
      </c>
      <c r="L6167" t="str">
        <f>IF(C6168&lt;C6167, "Sell", "")</f>
        <v/>
      </c>
      <c r="V6167" s="4">
        <f t="shared" si="96"/>
        <v>2.9939667071042868E-3</v>
      </c>
    </row>
    <row r="6168" spans="1:22" x14ac:dyDescent="0.25">
      <c r="A6168" s="1">
        <v>36404</v>
      </c>
      <c r="B6168">
        <v>44.0625</v>
      </c>
      <c r="C6168">
        <v>42.794139860000001</v>
      </c>
      <c r="D6168">
        <v>3288192</v>
      </c>
      <c r="E6168" t="s">
        <v>10</v>
      </c>
      <c r="F6168" t="s">
        <v>20</v>
      </c>
      <c r="G6168" t="str">
        <f>IF(OR(F6168="Jan",F6168="Feb",F6168="Mar"),"Q1",
IF(OR(F6168="Apr",F6168="May",F6168="Jun"),"Q2",
IF(OR(F6168="Jul",F6168="Aug",F6168="Sep"),"Q3",
IF(OR(F6168="Oct",F6168="Nov",F6168="Dec"),"Q4",""))))</f>
        <v>Q3</v>
      </c>
      <c r="H6168" t="str">
        <f>"Q"&amp;INT((MONTH(A6168)-1)/3)+1</f>
        <v>Q3</v>
      </c>
      <c r="I6168">
        <v>1999</v>
      </c>
      <c r="J6168" t="str">
        <f>IF(C6168&gt;B6168, "Bullish", IF(B6168&gt;C6168, "Bearish", "Neutral"))</f>
        <v>Bearish</v>
      </c>
      <c r="K6168" t="str">
        <f>IF(C6169&gt;C6168, "Buy", "")</f>
        <v>Buy</v>
      </c>
      <c r="L6168" t="str">
        <f>IF(C6169&lt;C6168, "Sell", "")</f>
        <v/>
      </c>
      <c r="V6168" s="4">
        <f t="shared" si="96"/>
        <v>1.3142758246220684E-2</v>
      </c>
    </row>
    <row r="6169" spans="1:22" x14ac:dyDescent="0.25">
      <c r="A6169" s="1">
        <v>36403</v>
      </c>
      <c r="B6169">
        <v>43.375</v>
      </c>
      <c r="C6169">
        <v>43.364063260000002</v>
      </c>
      <c r="D6169">
        <v>4726656</v>
      </c>
      <c r="E6169" t="s">
        <v>9</v>
      </c>
      <c r="F6169" t="s">
        <v>19</v>
      </c>
      <c r="G6169" t="str">
        <f>IF(OR(F6169="Jan",F6169="Feb",F6169="Mar"),"Q1",
IF(OR(F6169="Apr",F6169="May",F6169="Jun"),"Q2",
IF(OR(F6169="Jul",F6169="Aug",F6169="Sep"),"Q3",
IF(OR(F6169="Oct",F6169="Nov",F6169="Dec"),"Q4",""))))</f>
        <v>Q3</v>
      </c>
      <c r="H6169" t="str">
        <f>"Q"&amp;INT((MONTH(A6169)-1)/3)+1</f>
        <v>Q3</v>
      </c>
      <c r="I6169">
        <v>1999</v>
      </c>
      <c r="J6169" t="str">
        <f>IF(C6169&gt;B6169, "Bullish", IF(B6169&gt;C6169, "Bearish", "Neutral"))</f>
        <v>Bearish</v>
      </c>
      <c r="K6169" t="str">
        <f>IF(C6170&gt;C6169, "Buy", "")</f>
        <v>Buy</v>
      </c>
      <c r="L6169" t="str">
        <f>IF(C6170&lt;C6169, "Sell", "")</f>
        <v/>
      </c>
      <c r="V6169" s="4">
        <f t="shared" si="96"/>
        <v>4.3320154907801932E-3</v>
      </c>
    </row>
    <row r="6170" spans="1:22" x14ac:dyDescent="0.25">
      <c r="A6170" s="1">
        <v>36402</v>
      </c>
      <c r="B6170">
        <v>43.9765625</v>
      </c>
      <c r="C6170">
        <v>43.552734379999997</v>
      </c>
      <c r="D6170">
        <v>2241920</v>
      </c>
      <c r="E6170" t="s">
        <v>7</v>
      </c>
      <c r="F6170" t="s">
        <v>19</v>
      </c>
      <c r="G6170" t="str">
        <f>IF(OR(F6170="Jan",F6170="Feb",F6170="Mar"),"Q1",
IF(OR(F6170="Apr",F6170="May",F6170="Jun"),"Q2",
IF(OR(F6170="Jul",F6170="Aug",F6170="Sep"),"Q3",
IF(OR(F6170="Oct",F6170="Nov",F6170="Dec"),"Q4",""))))</f>
        <v>Q3</v>
      </c>
      <c r="H6170" t="str">
        <f>"Q"&amp;INT((MONTH(A6170)-1)/3)+1</f>
        <v>Q3</v>
      </c>
      <c r="I6170">
        <v>1999</v>
      </c>
      <c r="J6170" t="str">
        <f>IF(C6170&gt;B6170, "Bullish", IF(B6170&gt;C6170, "Bearish", "Neutral"))</f>
        <v>Bearish</v>
      </c>
      <c r="K6170" t="str">
        <f>IF(C6171&gt;C6170, "Buy", "")</f>
        <v>Buy</v>
      </c>
      <c r="L6170" t="str">
        <f>IF(C6171&lt;C6170, "Sell", "")</f>
        <v/>
      </c>
      <c r="V6170" s="4">
        <f t="shared" si="96"/>
        <v>3.200611830421086E-3</v>
      </c>
    </row>
    <row r="6171" spans="1:22" x14ac:dyDescent="0.25">
      <c r="A6171" s="1">
        <v>36399</v>
      </c>
      <c r="B6171">
        <v>43.78125</v>
      </c>
      <c r="C6171">
        <v>43.692577360000001</v>
      </c>
      <c r="D6171">
        <v>3212928</v>
      </c>
      <c r="E6171" t="s">
        <v>12</v>
      </c>
      <c r="F6171" t="s">
        <v>19</v>
      </c>
      <c r="G6171" t="str">
        <f>IF(OR(F6171="Jan",F6171="Feb",F6171="Mar"),"Q1",
IF(OR(F6171="Apr",F6171="May",F6171="Jun"),"Q2",
IF(OR(F6171="Jul",F6171="Aug",F6171="Sep"),"Q3",
IF(OR(F6171="Oct",F6171="Nov",F6171="Dec"),"Q4",""))))</f>
        <v>Q3</v>
      </c>
      <c r="H6171" t="str">
        <f>"Q"&amp;INT((MONTH(A6171)-1)/3)+1</f>
        <v>Q3</v>
      </c>
      <c r="I6171">
        <v>1999</v>
      </c>
      <c r="J6171" t="str">
        <f>IF(C6171&gt;B6171, "Bullish", IF(B6171&gt;C6171, "Bearish", "Neutral"))</f>
        <v>Bearish</v>
      </c>
      <c r="K6171" t="str">
        <f>IF(C6172&gt;C6171, "Buy", "")</f>
        <v/>
      </c>
      <c r="L6171" t="str">
        <f>IF(C6172&lt;C6171, "Sell", "")</f>
        <v>Sell</v>
      </c>
      <c r="V6171" s="4">
        <f t="shared" si="96"/>
        <v>-8.5005090332564181E-4</v>
      </c>
    </row>
    <row r="6172" spans="1:22" x14ac:dyDescent="0.25">
      <c r="A6172" s="1">
        <v>36398</v>
      </c>
      <c r="B6172">
        <v>43.360157010000002</v>
      </c>
      <c r="C6172">
        <v>43.655467989999998</v>
      </c>
      <c r="D6172">
        <v>4655232</v>
      </c>
      <c r="E6172" t="s">
        <v>11</v>
      </c>
      <c r="F6172" t="s">
        <v>19</v>
      </c>
      <c r="G6172" t="str">
        <f>IF(OR(F6172="Jan",F6172="Feb",F6172="Mar"),"Q1",
IF(OR(F6172="Apr",F6172="May",F6172="Jun"),"Q2",
IF(OR(F6172="Jul",F6172="Aug",F6172="Sep"),"Q3",
IF(OR(F6172="Oct",F6172="Nov",F6172="Dec"),"Q4",""))))</f>
        <v>Q3</v>
      </c>
      <c r="H6172" t="str">
        <f>"Q"&amp;INT((MONTH(A6172)-1)/3)+1</f>
        <v>Q3</v>
      </c>
      <c r="I6172">
        <v>1999</v>
      </c>
      <c r="J6172" t="str">
        <f>IF(C6172&gt;B6172, "Bullish", IF(B6172&gt;C6172, "Bearish", "Neutral"))</f>
        <v>Bullish</v>
      </c>
      <c r="K6172" t="str">
        <f>IF(C6173&gt;C6172, "Buy", "")</f>
        <v>Buy</v>
      </c>
      <c r="L6172" t="str">
        <f>IF(C6173&lt;C6172, "Sell", "")</f>
        <v/>
      </c>
      <c r="V6172" s="4">
        <f t="shared" si="96"/>
        <v>4.6579390973058464E-3</v>
      </c>
    </row>
    <row r="6173" spans="1:22" x14ac:dyDescent="0.25">
      <c r="A6173" s="1">
        <v>36397</v>
      </c>
      <c r="B6173">
        <v>44.4453125</v>
      </c>
      <c r="C6173">
        <v>43.8597641</v>
      </c>
      <c r="D6173">
        <v>8925056</v>
      </c>
      <c r="E6173" t="s">
        <v>10</v>
      </c>
      <c r="F6173" t="s">
        <v>19</v>
      </c>
      <c r="G6173" t="str">
        <f>IF(OR(F6173="Jan",F6173="Feb",F6173="Mar"),"Q1",
IF(OR(F6173="Apr",F6173="May",F6173="Jun"),"Q2",
IF(OR(F6173="Jul",F6173="Aug",F6173="Sep"),"Q3",
IF(OR(F6173="Oct",F6173="Nov",F6173="Dec"),"Q4",""))))</f>
        <v>Q3</v>
      </c>
      <c r="H6173" t="str">
        <f>"Q"&amp;INT((MONTH(A6173)-1)/3)+1</f>
        <v>Q3</v>
      </c>
      <c r="I6173">
        <v>1999</v>
      </c>
      <c r="J6173" t="str">
        <f>IF(C6173&gt;B6173, "Bullish", IF(B6173&gt;C6173, "Bearish", "Neutral"))</f>
        <v>Bearish</v>
      </c>
      <c r="K6173" t="str">
        <f>IF(C6174&gt;C6173, "Buy", "")</f>
        <v/>
      </c>
      <c r="L6173" t="str">
        <f>IF(C6174&lt;C6173, "Sell", "")</f>
        <v>Sell</v>
      </c>
      <c r="V6173" s="4">
        <f t="shared" si="96"/>
        <v>-2.0068628818904626E-2</v>
      </c>
    </row>
    <row r="6174" spans="1:22" x14ac:dyDescent="0.25">
      <c r="A6174" s="1">
        <v>36396</v>
      </c>
      <c r="B6174">
        <v>43.59375</v>
      </c>
      <c r="C6174">
        <v>42.996875760000002</v>
      </c>
      <c r="D6174">
        <v>4795264</v>
      </c>
      <c r="E6174" t="s">
        <v>9</v>
      </c>
      <c r="F6174" t="s">
        <v>19</v>
      </c>
      <c r="G6174" t="str">
        <f>IF(OR(F6174="Jan",F6174="Feb",F6174="Mar"),"Q1",
IF(OR(F6174="Apr",F6174="May",F6174="Jun"),"Q2",
IF(OR(F6174="Jul",F6174="Aug",F6174="Sep"),"Q3",
IF(OR(F6174="Oct",F6174="Nov",F6174="Dec"),"Q4",""))))</f>
        <v>Q3</v>
      </c>
      <c r="H6174" t="str">
        <f>"Q"&amp;INT((MONTH(A6174)-1)/3)+1</f>
        <v>Q3</v>
      </c>
      <c r="I6174">
        <v>1999</v>
      </c>
      <c r="J6174" t="str">
        <f>IF(C6174&gt;B6174, "Bullish", IF(B6174&gt;C6174, "Bearish", "Neutral"))</f>
        <v>Bearish</v>
      </c>
      <c r="K6174" t="str">
        <f>IF(C6175&gt;C6174, "Buy", "")</f>
        <v>Buy</v>
      </c>
      <c r="L6174" t="str">
        <f>IF(C6175&lt;C6174, "Sell", "")</f>
        <v/>
      </c>
      <c r="V6174" s="4">
        <f t="shared" si="96"/>
        <v>5.9154497206207633E-3</v>
      </c>
    </row>
    <row r="6175" spans="1:22" x14ac:dyDescent="0.25">
      <c r="A6175" s="1">
        <v>36395</v>
      </c>
      <c r="B6175">
        <v>42.765625</v>
      </c>
      <c r="C6175">
        <v>43.252735139999999</v>
      </c>
      <c r="D6175">
        <v>4193664</v>
      </c>
      <c r="E6175" t="s">
        <v>7</v>
      </c>
      <c r="F6175" t="s">
        <v>19</v>
      </c>
      <c r="G6175" t="str">
        <f>IF(OR(F6175="Jan",F6175="Feb",F6175="Mar"),"Q1",
IF(OR(F6175="Apr",F6175="May",F6175="Jun"),"Q2",
IF(OR(F6175="Jul",F6175="Aug",F6175="Sep"),"Q3",
IF(OR(F6175="Oct",F6175="Nov",F6175="Dec"),"Q4",""))))</f>
        <v>Q3</v>
      </c>
      <c r="H6175" t="str">
        <f>"Q"&amp;INT((MONTH(A6175)-1)/3)+1</f>
        <v>Q3</v>
      </c>
      <c r="I6175">
        <v>1999</v>
      </c>
      <c r="J6175" t="str">
        <f>IF(C6175&gt;B6175, "Bullish", IF(B6175&gt;C6175, "Bearish", "Neutral"))</f>
        <v>Bullish</v>
      </c>
      <c r="K6175" t="str">
        <f>IF(C6176&gt;C6175, "Buy", "")</f>
        <v/>
      </c>
      <c r="L6175" t="str">
        <f>IF(C6176&lt;C6175, "Sell", "")</f>
        <v>Sell</v>
      </c>
      <c r="V6175" s="4">
        <f t="shared" si="96"/>
        <v>-1.7702097696794948E-2</v>
      </c>
    </row>
    <row r="6176" spans="1:22" x14ac:dyDescent="0.25">
      <c r="A6176" s="1">
        <v>36392</v>
      </c>
      <c r="B6176">
        <v>42.4609375</v>
      </c>
      <c r="C6176">
        <v>42.5003891</v>
      </c>
      <c r="D6176">
        <v>2692096</v>
      </c>
      <c r="E6176" t="s">
        <v>12</v>
      </c>
      <c r="F6176" t="s">
        <v>19</v>
      </c>
      <c r="G6176" t="str">
        <f>IF(OR(F6176="Jan",F6176="Feb",F6176="Mar"),"Q1",
IF(OR(F6176="Apr",F6176="May",F6176="Jun"),"Q2",
IF(OR(F6176="Jul",F6176="Aug",F6176="Sep"),"Q3",
IF(OR(F6176="Oct",F6176="Nov",F6176="Dec"),"Q4",""))))</f>
        <v>Q3</v>
      </c>
      <c r="H6176" t="str">
        <f>"Q"&amp;INT((MONTH(A6176)-1)/3)+1</f>
        <v>Q3</v>
      </c>
      <c r="I6176">
        <v>1999</v>
      </c>
      <c r="J6176" t="str">
        <f>IF(C6176&gt;B6176, "Bullish", IF(B6176&gt;C6176, "Bearish", "Neutral"))</f>
        <v>Bullish</v>
      </c>
      <c r="K6176" t="str">
        <f>IF(C6177&gt;C6176, "Buy", "")</f>
        <v>Buy</v>
      </c>
      <c r="L6176" t="str">
        <f>IF(C6177&lt;C6176, "Sell", "")</f>
        <v/>
      </c>
      <c r="V6176" s="4">
        <f t="shared" si="96"/>
        <v>8.1860190364992612E-3</v>
      </c>
    </row>
    <row r="6177" spans="1:22" x14ac:dyDescent="0.25">
      <c r="A6177" s="1">
        <v>36391</v>
      </c>
      <c r="B6177">
        <v>43.59375</v>
      </c>
      <c r="C6177">
        <v>42.851169589999998</v>
      </c>
      <c r="D6177">
        <v>4527360</v>
      </c>
      <c r="E6177" t="s">
        <v>11</v>
      </c>
      <c r="F6177" t="s">
        <v>19</v>
      </c>
      <c r="G6177" t="str">
        <f>IF(OR(F6177="Jan",F6177="Feb",F6177="Mar"),"Q1",
IF(OR(F6177="Apr",F6177="May",F6177="Jun"),"Q2",
IF(OR(F6177="Jul",F6177="Aug",F6177="Sep"),"Q3",
IF(OR(F6177="Oct",F6177="Nov",F6177="Dec"),"Q4",""))))</f>
        <v>Q3</v>
      </c>
      <c r="H6177" t="str">
        <f>"Q"&amp;INT((MONTH(A6177)-1)/3)+1</f>
        <v>Q3</v>
      </c>
      <c r="I6177">
        <v>1999</v>
      </c>
      <c r="J6177" t="str">
        <f>IF(C6177&gt;B6177, "Bullish", IF(B6177&gt;C6177, "Bearish", "Neutral"))</f>
        <v>Bearish</v>
      </c>
      <c r="K6177" t="str">
        <f>IF(C6178&gt;C6177, "Buy", "")</f>
        <v>Buy</v>
      </c>
      <c r="L6177" t="str">
        <f>IF(C6178&lt;C6177, "Sell", "")</f>
        <v/>
      </c>
      <c r="V6177" s="4">
        <f t="shared" si="96"/>
        <v>1.628485730342601E-2</v>
      </c>
    </row>
    <row r="6178" spans="1:22" x14ac:dyDescent="0.25">
      <c r="A6178" s="1">
        <v>36390</v>
      </c>
      <c r="B6178">
        <v>44.140625</v>
      </c>
      <c r="C6178">
        <v>43.560546879999997</v>
      </c>
      <c r="D6178">
        <v>6395392</v>
      </c>
      <c r="E6178" t="s">
        <v>10</v>
      </c>
      <c r="F6178" t="s">
        <v>19</v>
      </c>
      <c r="G6178" t="str">
        <f>IF(OR(F6178="Jan",F6178="Feb",F6178="Mar"),"Q1",
IF(OR(F6178="Apr",F6178="May",F6178="Jun"),"Q2",
IF(OR(F6178="Jul",F6178="Aug",F6178="Sep"),"Q3",
IF(OR(F6178="Oct",F6178="Nov",F6178="Dec"),"Q4",""))))</f>
        <v>Q3</v>
      </c>
      <c r="H6178" t="str">
        <f>"Q"&amp;INT((MONTH(A6178)-1)/3)+1</f>
        <v>Q3</v>
      </c>
      <c r="I6178">
        <v>1999</v>
      </c>
      <c r="J6178" t="str">
        <f>IF(C6178&gt;B6178, "Bullish", IF(B6178&gt;C6178, "Bearish", "Neutral"))</f>
        <v>Bearish</v>
      </c>
      <c r="K6178" t="str">
        <f>IF(C6179&gt;C6178, "Buy", "")</f>
        <v>Buy</v>
      </c>
      <c r="L6178" t="str">
        <f>IF(C6179&lt;C6178, "Sell", "")</f>
        <v/>
      </c>
      <c r="V6178" s="4">
        <f t="shared" si="96"/>
        <v>1.2547533228113707E-4</v>
      </c>
    </row>
    <row r="6179" spans="1:22" x14ac:dyDescent="0.25">
      <c r="A6179" s="1">
        <v>36389</v>
      </c>
      <c r="B6179">
        <v>43.4375</v>
      </c>
      <c r="C6179">
        <v>43.566013339999998</v>
      </c>
      <c r="D6179">
        <v>10378240</v>
      </c>
      <c r="E6179" t="s">
        <v>9</v>
      </c>
      <c r="F6179" t="s">
        <v>19</v>
      </c>
      <c r="G6179" t="str">
        <f>IF(OR(F6179="Jan",F6179="Feb",F6179="Mar"),"Q1",
IF(OR(F6179="Apr",F6179="May",F6179="Jun"),"Q2",
IF(OR(F6179="Jul",F6179="Aug",F6179="Sep"),"Q3",
IF(OR(F6179="Oct",F6179="Nov",F6179="Dec"),"Q4",""))))</f>
        <v>Q3</v>
      </c>
      <c r="H6179" t="str">
        <f>"Q"&amp;INT((MONTH(A6179)-1)/3)+1</f>
        <v>Q3</v>
      </c>
      <c r="I6179">
        <v>1999</v>
      </c>
      <c r="J6179" t="str">
        <f>IF(C6179&gt;B6179, "Bullish", IF(B6179&gt;C6179, "Bearish", "Neutral"))</f>
        <v>Bullish</v>
      </c>
      <c r="K6179" t="str">
        <f>IF(C6180&gt;C6179, "Buy", "")</f>
        <v/>
      </c>
      <c r="L6179" t="str">
        <f>IF(C6180&lt;C6179, "Sell", "")</f>
        <v>Sell</v>
      </c>
      <c r="V6179" s="4">
        <f t="shared" si="96"/>
        <v>-7.8983700465311401E-3</v>
      </c>
    </row>
    <row r="6180" spans="1:22" x14ac:dyDescent="0.25">
      <c r="A6180" s="1">
        <v>36388</v>
      </c>
      <c r="B6180">
        <v>43.4921875</v>
      </c>
      <c r="C6180">
        <v>43.224609379999997</v>
      </c>
      <c r="D6180">
        <v>5970304</v>
      </c>
      <c r="E6180" t="s">
        <v>7</v>
      </c>
      <c r="F6180" t="s">
        <v>19</v>
      </c>
      <c r="G6180" t="str">
        <f>IF(OR(F6180="Jan",F6180="Feb",F6180="Mar"),"Q1",
IF(OR(F6180="Apr",F6180="May",F6180="Jun"),"Q2",
IF(OR(F6180="Jul",F6180="Aug",F6180="Sep"),"Q3",
IF(OR(F6180="Oct",F6180="Nov",F6180="Dec"),"Q4",""))))</f>
        <v>Q3</v>
      </c>
      <c r="H6180" t="str">
        <f>"Q"&amp;INT((MONTH(A6180)-1)/3)+1</f>
        <v>Q3</v>
      </c>
      <c r="I6180">
        <v>1999</v>
      </c>
      <c r="J6180" t="str">
        <f>IF(C6180&gt;B6180, "Bullish", IF(B6180&gt;C6180, "Bearish", "Neutral"))</f>
        <v>Bearish</v>
      </c>
      <c r="K6180" t="str">
        <f>IF(C6181&gt;C6180, "Buy", "")</f>
        <v/>
      </c>
      <c r="L6180" t="str">
        <f>IF(C6181&lt;C6180, "Sell", "")</f>
        <v>Sell</v>
      </c>
      <c r="V6180" s="4">
        <f t="shared" si="96"/>
        <v>-1.4522686814062054E-2</v>
      </c>
    </row>
    <row r="6181" spans="1:22" x14ac:dyDescent="0.25">
      <c r="A6181" s="1">
        <v>36385</v>
      </c>
      <c r="B6181">
        <v>42.889842989999998</v>
      </c>
      <c r="C6181">
        <v>42.60585785</v>
      </c>
      <c r="D6181">
        <v>10773632</v>
      </c>
      <c r="E6181" t="s">
        <v>12</v>
      </c>
      <c r="F6181" t="s">
        <v>19</v>
      </c>
      <c r="G6181" t="str">
        <f>IF(OR(F6181="Jan",F6181="Feb",F6181="Mar"),"Q1",
IF(OR(F6181="Apr",F6181="May",F6181="Jun"),"Q2",
IF(OR(F6181="Jul",F6181="Aug",F6181="Sep"),"Q3",
IF(OR(F6181="Oct",F6181="Nov",F6181="Dec"),"Q4",""))))</f>
        <v>Q3</v>
      </c>
      <c r="H6181" t="str">
        <f>"Q"&amp;INT((MONTH(A6181)-1)/3)+1</f>
        <v>Q3</v>
      </c>
      <c r="I6181">
        <v>1999</v>
      </c>
      <c r="J6181" t="str">
        <f>IF(C6181&gt;B6181, "Bullish", IF(B6181&gt;C6181, "Bearish", "Neutral"))</f>
        <v>Bearish</v>
      </c>
      <c r="K6181" t="str">
        <f>IF(C6182&gt;C6181, "Buy", "")</f>
        <v/>
      </c>
      <c r="L6181" t="str">
        <f>IF(C6182&lt;C6181, "Sell", "")</f>
        <v>Sell</v>
      </c>
      <c r="V6181" s="4">
        <f t="shared" si="96"/>
        <v>-2.4723272144798309E-3</v>
      </c>
    </row>
    <row r="6182" spans="1:22" x14ac:dyDescent="0.25">
      <c r="A6182" s="1">
        <v>36384</v>
      </c>
      <c r="B6182">
        <v>41.870311739999998</v>
      </c>
      <c r="C6182">
        <v>42.500782010000002</v>
      </c>
      <c r="D6182">
        <v>18495232</v>
      </c>
      <c r="E6182" t="s">
        <v>11</v>
      </c>
      <c r="F6182" t="s">
        <v>19</v>
      </c>
      <c r="G6182" t="str">
        <f>IF(OR(F6182="Jan",F6182="Feb",F6182="Mar"),"Q1",
IF(OR(F6182="Apr",F6182="May",F6182="Jun"),"Q2",
IF(OR(F6182="Jul",F6182="Aug",F6182="Sep"),"Q3",
IF(OR(F6182="Oct",F6182="Nov",F6182="Dec"),"Q4",""))))</f>
        <v>Q3</v>
      </c>
      <c r="H6182" t="str">
        <f>"Q"&amp;INT((MONTH(A6182)-1)/3)+1</f>
        <v>Q3</v>
      </c>
      <c r="I6182">
        <v>1999</v>
      </c>
      <c r="J6182" t="str">
        <f>IF(C6182&gt;B6182, "Bullish", IF(B6182&gt;C6182, "Bearish", "Neutral"))</f>
        <v>Bullish</v>
      </c>
      <c r="K6182" t="str">
        <f>IF(C6183&gt;C6182, "Buy", "")</f>
        <v/>
      </c>
      <c r="L6182" t="str">
        <f>IF(C6183&lt;C6182, "Sell", "")</f>
        <v>Sell</v>
      </c>
      <c r="V6182" s="4">
        <f t="shared" si="96"/>
        <v>-3.0078124803929115E-2</v>
      </c>
    </row>
    <row r="6183" spans="1:22" x14ac:dyDescent="0.25">
      <c r="A6183" s="1">
        <v>36383</v>
      </c>
      <c r="B6183">
        <v>38.28125</v>
      </c>
      <c r="C6183">
        <v>41.259765629999997</v>
      </c>
      <c r="D6183">
        <v>19464704</v>
      </c>
      <c r="E6183" t="s">
        <v>10</v>
      </c>
      <c r="F6183" t="s">
        <v>19</v>
      </c>
      <c r="G6183" t="str">
        <f>IF(OR(F6183="Jan",F6183="Feb",F6183="Mar"),"Q1",
IF(OR(F6183="Apr",F6183="May",F6183="Jun"),"Q2",
IF(OR(F6183="Jul",F6183="Aug",F6183="Sep"),"Q3",
IF(OR(F6183="Oct",F6183="Nov",F6183="Dec"),"Q4",""))))</f>
        <v>Q3</v>
      </c>
      <c r="H6183" t="str">
        <f>"Q"&amp;INT((MONTH(A6183)-1)/3)+1</f>
        <v>Q3</v>
      </c>
      <c r="I6183">
        <v>1999</v>
      </c>
      <c r="J6183" t="str">
        <f>IF(C6183&gt;B6183, "Bullish", IF(B6183&gt;C6183, "Bearish", "Neutral"))</f>
        <v>Bullish</v>
      </c>
      <c r="K6183" t="str">
        <f>IF(C6184&gt;C6183, "Buy", "")</f>
        <v/>
      </c>
      <c r="L6183" t="str">
        <f>IF(C6184&lt;C6183, "Sell", "")</f>
        <v>Sell</v>
      </c>
      <c r="V6183" s="4">
        <f t="shared" si="96"/>
        <v>-4.8990962259992561E-2</v>
      </c>
    </row>
    <row r="6184" spans="1:22" x14ac:dyDescent="0.25">
      <c r="A6184" s="1">
        <v>36382</v>
      </c>
      <c r="B6184">
        <v>39.3203125</v>
      </c>
      <c r="C6184">
        <v>39.332813260000002</v>
      </c>
      <c r="D6184">
        <v>15756160</v>
      </c>
      <c r="E6184" t="s">
        <v>9</v>
      </c>
      <c r="F6184" t="s">
        <v>19</v>
      </c>
      <c r="G6184" t="str">
        <f>IF(OR(F6184="Jan",F6184="Feb",F6184="Mar"),"Q1",
IF(OR(F6184="Apr",F6184="May",F6184="Jun"),"Q2",
IF(OR(F6184="Jul",F6184="Aug",F6184="Sep"),"Q3",
IF(OR(F6184="Oct",F6184="Nov",F6184="Dec"),"Q4",""))))</f>
        <v>Q3</v>
      </c>
      <c r="H6184" t="str">
        <f>"Q"&amp;INT((MONTH(A6184)-1)/3)+1</f>
        <v>Q3</v>
      </c>
      <c r="I6184">
        <v>1999</v>
      </c>
      <c r="J6184" t="str">
        <f>IF(C6184&gt;B6184, "Bullish", IF(B6184&gt;C6184, "Bearish", "Neutral"))</f>
        <v>Bullish</v>
      </c>
      <c r="K6184" t="str">
        <f>IF(C6185&gt;C6184, "Buy", "")</f>
        <v>Buy</v>
      </c>
      <c r="L6184" t="str">
        <f>IF(C6185&lt;C6184, "Sell", "")</f>
        <v/>
      </c>
      <c r="V6184" s="4">
        <f t="shared" si="96"/>
        <v>7.2367456662481792E-3</v>
      </c>
    </row>
    <row r="6185" spans="1:22" x14ac:dyDescent="0.25">
      <c r="A6185" s="1">
        <v>36381</v>
      </c>
      <c r="B6185">
        <v>39.859375</v>
      </c>
      <c r="C6185">
        <v>39.619529720000003</v>
      </c>
      <c r="D6185">
        <v>6105216</v>
      </c>
      <c r="E6185" t="s">
        <v>7</v>
      </c>
      <c r="F6185" t="s">
        <v>19</v>
      </c>
      <c r="G6185" t="str">
        <f>IF(OR(F6185="Jan",F6185="Feb",F6185="Mar"),"Q1",
IF(OR(F6185="Apr",F6185="May",F6185="Jun"),"Q2",
IF(OR(F6185="Jul",F6185="Aug",F6185="Sep"),"Q3",
IF(OR(F6185="Oct",F6185="Nov",F6185="Dec"),"Q4",""))))</f>
        <v>Q3</v>
      </c>
      <c r="H6185" t="str">
        <f>"Q"&amp;INT((MONTH(A6185)-1)/3)+1</f>
        <v>Q3</v>
      </c>
      <c r="I6185">
        <v>1999</v>
      </c>
      <c r="J6185" t="str">
        <f>IF(C6185&gt;B6185, "Bullish", IF(B6185&gt;C6185, "Bearish", "Neutral"))</f>
        <v>Bearish</v>
      </c>
      <c r="K6185" t="str">
        <f>IF(C6186&gt;C6185, "Buy", "")</f>
        <v>Buy</v>
      </c>
      <c r="L6185" t="str">
        <f>IF(C6186&lt;C6185, "Sell", "")</f>
        <v/>
      </c>
      <c r="V6185" s="4">
        <f t="shared" si="96"/>
        <v>1.903406154174685E-2</v>
      </c>
    </row>
    <row r="6186" spans="1:22" x14ac:dyDescent="0.25">
      <c r="A6186" s="1">
        <v>36378</v>
      </c>
      <c r="B6186">
        <v>40.15625</v>
      </c>
      <c r="C6186">
        <v>40.388282779999997</v>
      </c>
      <c r="D6186">
        <v>16282624</v>
      </c>
      <c r="E6186" t="s">
        <v>12</v>
      </c>
      <c r="F6186" t="s">
        <v>19</v>
      </c>
      <c r="G6186" t="str">
        <f>IF(OR(F6186="Jan",F6186="Feb",F6186="Mar"),"Q1",
IF(OR(F6186="Apr",F6186="May",F6186="Jun"),"Q2",
IF(OR(F6186="Jul",F6186="Aug",F6186="Sep"),"Q3",
IF(OR(F6186="Oct",F6186="Nov",F6186="Dec"),"Q4",""))))</f>
        <v>Q3</v>
      </c>
      <c r="H6186" t="str">
        <f>"Q"&amp;INT((MONTH(A6186)-1)/3)+1</f>
        <v>Q3</v>
      </c>
      <c r="I6186">
        <v>1999</v>
      </c>
      <c r="J6186" t="str">
        <f>IF(C6186&gt;B6186, "Bullish", IF(B6186&gt;C6186, "Bearish", "Neutral"))</f>
        <v>Bullish</v>
      </c>
      <c r="K6186" t="str">
        <f>IF(C6187&gt;C6186, "Buy", "")</f>
        <v/>
      </c>
      <c r="L6186" t="str">
        <f>IF(C6187&lt;C6186, "Sell", "")</f>
        <v>Sell</v>
      </c>
      <c r="V6186" s="4">
        <f t="shared" si="96"/>
        <v>-1.9876008667147033E-2</v>
      </c>
    </row>
    <row r="6187" spans="1:22" x14ac:dyDescent="0.25">
      <c r="A6187" s="1">
        <v>36377</v>
      </c>
      <c r="B6187">
        <v>40.235157010000002</v>
      </c>
      <c r="C6187">
        <v>39.601169589999998</v>
      </c>
      <c r="D6187">
        <v>7390848</v>
      </c>
      <c r="E6187" t="s">
        <v>11</v>
      </c>
      <c r="F6187" t="s">
        <v>19</v>
      </c>
      <c r="G6187" t="str">
        <f>IF(OR(F6187="Jan",F6187="Feb",F6187="Mar"),"Q1",
IF(OR(F6187="Apr",F6187="May",F6187="Jun"),"Q2",
IF(OR(F6187="Jul",F6187="Aug",F6187="Sep"),"Q3",
IF(OR(F6187="Oct",F6187="Nov",F6187="Dec"),"Q4",""))))</f>
        <v>Q3</v>
      </c>
      <c r="H6187" t="str">
        <f>"Q"&amp;INT((MONTH(A6187)-1)/3)+1</f>
        <v>Q3</v>
      </c>
      <c r="I6187">
        <v>1999</v>
      </c>
      <c r="J6187" t="str">
        <f>IF(C6187&gt;B6187, "Bullish", IF(B6187&gt;C6187, "Bearish", "Neutral"))</f>
        <v>Bearish</v>
      </c>
      <c r="K6187" t="str">
        <f>IF(C6188&gt;C6187, "Buy", "")</f>
        <v>Buy</v>
      </c>
      <c r="L6187" t="str">
        <f>IF(C6188&lt;C6187, "Sell", "")</f>
        <v/>
      </c>
      <c r="V6187" s="4">
        <f t="shared" si="96"/>
        <v>1.3179834298729683E-2</v>
      </c>
    </row>
    <row r="6188" spans="1:22" x14ac:dyDescent="0.25">
      <c r="A6188" s="1">
        <v>36376</v>
      </c>
      <c r="B6188">
        <v>39.453125</v>
      </c>
      <c r="C6188">
        <v>40.130077360000001</v>
      </c>
      <c r="D6188">
        <v>16642688</v>
      </c>
      <c r="E6188" t="s">
        <v>10</v>
      </c>
      <c r="F6188" t="s">
        <v>19</v>
      </c>
      <c r="G6188" t="str">
        <f>IF(OR(F6188="Jan",F6188="Feb",F6188="Mar"),"Q1",
IF(OR(F6188="Apr",F6188="May",F6188="Jun"),"Q2",
IF(OR(F6188="Jul",F6188="Aug",F6188="Sep"),"Q3",
IF(OR(F6188="Oct",F6188="Nov",F6188="Dec"),"Q4",""))))</f>
        <v>Q3</v>
      </c>
      <c r="H6188" t="str">
        <f>"Q"&amp;INT((MONTH(A6188)-1)/3)+1</f>
        <v>Q3</v>
      </c>
      <c r="I6188">
        <v>1999</v>
      </c>
      <c r="J6188" t="str">
        <f>IF(C6188&gt;B6188, "Bullish", IF(B6188&gt;C6188, "Bearish", "Neutral"))</f>
        <v>Bullish</v>
      </c>
      <c r="K6188" t="str">
        <f>IF(C6189&gt;C6188, "Buy", "")</f>
        <v/>
      </c>
      <c r="L6188" t="str">
        <f>IF(C6189&lt;C6188, "Sell", "")</f>
        <v>Sell</v>
      </c>
      <c r="V6188" s="4">
        <f t="shared" si="96"/>
        <v>-2.481917331021324E-2</v>
      </c>
    </row>
    <row r="6189" spans="1:22" x14ac:dyDescent="0.25">
      <c r="A6189" s="1">
        <v>36375</v>
      </c>
      <c r="B6189">
        <v>39.8359375</v>
      </c>
      <c r="C6189">
        <v>39.158203129999997</v>
      </c>
      <c r="D6189">
        <v>12061696</v>
      </c>
      <c r="E6189" t="s">
        <v>9</v>
      </c>
      <c r="F6189" t="s">
        <v>19</v>
      </c>
      <c r="G6189" t="str">
        <f>IF(OR(F6189="Jan",F6189="Feb",F6189="Mar"),"Q1",
IF(OR(F6189="Apr",F6189="May",F6189="Jun"),"Q2",
IF(OR(F6189="Jul",F6189="Aug",F6189="Sep"),"Q3",
IF(OR(F6189="Oct",F6189="Nov",F6189="Dec"),"Q4",""))))</f>
        <v>Q3</v>
      </c>
      <c r="H6189" t="str">
        <f>"Q"&amp;INT((MONTH(A6189)-1)/3)+1</f>
        <v>Q3</v>
      </c>
      <c r="I6189">
        <v>1999</v>
      </c>
      <c r="J6189" t="str">
        <f>IF(C6189&gt;B6189, "Bullish", IF(B6189&gt;C6189, "Bearish", "Neutral"))</f>
        <v>Bearish</v>
      </c>
      <c r="K6189" t="str">
        <f>IF(C6190&gt;C6189, "Buy", "")</f>
        <v>Buy</v>
      </c>
      <c r="L6189" t="str">
        <f>IF(C6190&lt;C6189, "Sell", "")</f>
        <v/>
      </c>
      <c r="V6189" s="4">
        <f t="shared" si="96"/>
        <v>1.9656740499226385E-2</v>
      </c>
    </row>
    <row r="6190" spans="1:22" x14ac:dyDescent="0.25">
      <c r="A6190" s="1">
        <v>36374</v>
      </c>
      <c r="B6190">
        <v>37.96875</v>
      </c>
      <c r="C6190">
        <v>39.943359379999997</v>
      </c>
      <c r="D6190">
        <v>28495232</v>
      </c>
      <c r="E6190" t="s">
        <v>7</v>
      </c>
      <c r="F6190" t="s">
        <v>19</v>
      </c>
      <c r="G6190" t="str">
        <f>IF(OR(F6190="Jan",F6190="Feb",F6190="Mar"),"Q1",
IF(OR(F6190="Apr",F6190="May",F6190="Jun"),"Q2",
IF(OR(F6190="Jul",F6190="Aug",F6190="Sep"),"Q3",
IF(OR(F6190="Oct",F6190="Nov",F6190="Dec"),"Q4",""))))</f>
        <v>Q3</v>
      </c>
      <c r="H6190" t="str">
        <f>"Q"&amp;INT((MONTH(A6190)-1)/3)+1</f>
        <v>Q3</v>
      </c>
      <c r="I6190">
        <v>1999</v>
      </c>
      <c r="J6190" t="str">
        <f>IF(C6190&gt;B6190, "Bullish", IF(B6190&gt;C6190, "Bearish", "Neutral"))</f>
        <v>Bullish</v>
      </c>
      <c r="K6190" t="str">
        <f>IF(C6191&gt;C6190, "Buy", "")</f>
        <v/>
      </c>
      <c r="L6190" t="str">
        <f>IF(C6191&lt;C6190, "Sell", "")</f>
        <v>Sell</v>
      </c>
      <c r="V6190" s="4">
        <f t="shared" si="96"/>
        <v>-5.5502818662506254E-2</v>
      </c>
    </row>
    <row r="6191" spans="1:22" x14ac:dyDescent="0.25">
      <c r="A6191" s="1">
        <v>36371</v>
      </c>
      <c r="B6191">
        <v>37.6953125</v>
      </c>
      <c r="C6191">
        <v>37.842967989999998</v>
      </c>
      <c r="D6191">
        <v>10296832</v>
      </c>
      <c r="E6191" t="s">
        <v>12</v>
      </c>
      <c r="F6191" t="s">
        <v>18</v>
      </c>
      <c r="G6191" t="str">
        <f>IF(OR(F6191="Jan",F6191="Feb",F6191="Mar"),"Q1",
IF(OR(F6191="Apr",F6191="May",F6191="Jun"),"Q2",
IF(OR(F6191="Jul",F6191="Aug",F6191="Sep"),"Q3",
IF(OR(F6191="Oct",F6191="Nov",F6191="Dec"),"Q4",""))))</f>
        <v>Q3</v>
      </c>
      <c r="H6191" t="str">
        <f>"Q"&amp;INT((MONTH(A6191)-1)/3)+1</f>
        <v>Q3</v>
      </c>
      <c r="I6191">
        <v>1999</v>
      </c>
      <c r="J6191" t="str">
        <f>IF(C6191&gt;B6191, "Bullish", IF(B6191&gt;C6191, "Bearish", "Neutral"))</f>
        <v>Bullish</v>
      </c>
      <c r="K6191" t="str">
        <f>IF(C6192&gt;C6191, "Buy", "")</f>
        <v>Buy</v>
      </c>
      <c r="L6191" t="str">
        <f>IF(C6192&lt;C6191, "Sell", "")</f>
        <v/>
      </c>
      <c r="V6191" s="4">
        <f t="shared" si="96"/>
        <v>8.3831017081643731E-3</v>
      </c>
    </row>
    <row r="6192" spans="1:22" x14ac:dyDescent="0.25">
      <c r="A6192" s="1">
        <v>36370</v>
      </c>
      <c r="B6192">
        <v>37.484375</v>
      </c>
      <c r="C6192">
        <v>38.162891389999999</v>
      </c>
      <c r="D6192">
        <v>15396992</v>
      </c>
      <c r="E6192" t="s">
        <v>11</v>
      </c>
      <c r="F6192" t="s">
        <v>18</v>
      </c>
      <c r="G6192" t="str">
        <f>IF(OR(F6192="Jan",F6192="Feb",F6192="Mar"),"Q1",
IF(OR(F6192="Apr",F6192="May",F6192="Jun"),"Q2",
IF(OR(F6192="Jul",F6192="Aug",F6192="Sep"),"Q3",
IF(OR(F6192="Oct",F6192="Nov",F6192="Dec"),"Q4",""))))</f>
        <v>Q3</v>
      </c>
      <c r="H6192" t="str">
        <f>"Q"&amp;INT((MONTH(A6192)-1)/3)+1</f>
        <v>Q3</v>
      </c>
      <c r="I6192">
        <v>1999</v>
      </c>
      <c r="J6192" t="str">
        <f>IF(C6192&gt;B6192, "Bullish", IF(B6192&gt;C6192, "Bearish", "Neutral"))</f>
        <v>Bullish</v>
      </c>
      <c r="K6192" t="str">
        <f>IF(C6193&gt;C6192, "Buy", "")</f>
        <v/>
      </c>
      <c r="L6192" t="str">
        <f>IF(C6193&lt;C6192, "Sell", "")</f>
        <v>Sell</v>
      </c>
      <c r="V6192" s="4">
        <f t="shared" si="96"/>
        <v>-2.7308117333333298E-2</v>
      </c>
    </row>
    <row r="6193" spans="1:22" x14ac:dyDescent="0.25">
      <c r="A6193" s="1">
        <v>36369</v>
      </c>
      <c r="B6193">
        <v>36.6796875</v>
      </c>
      <c r="C6193">
        <v>37.1484375</v>
      </c>
      <c r="D6193">
        <v>18416512</v>
      </c>
      <c r="E6193" t="s">
        <v>10</v>
      </c>
      <c r="F6193" t="s">
        <v>18</v>
      </c>
      <c r="G6193" t="str">
        <f>IF(OR(F6193="Jan",F6193="Feb",F6193="Mar"),"Q1",
IF(OR(F6193="Apr",F6193="May",F6193="Jun"),"Q2",
IF(OR(F6193="Jul",F6193="Aug",F6193="Sep"),"Q3",
IF(OR(F6193="Oct",F6193="Nov",F6193="Dec"),"Q4",""))))</f>
        <v>Q3</v>
      </c>
      <c r="H6193" t="str">
        <f>"Q"&amp;INT((MONTH(A6193)-1)/3)+1</f>
        <v>Q3</v>
      </c>
      <c r="I6193">
        <v>1999</v>
      </c>
      <c r="J6193" t="str">
        <f>IF(C6193&gt;B6193, "Bullish", IF(B6193&gt;C6193, "Bearish", "Neutral"))</f>
        <v>Bullish</v>
      </c>
      <c r="K6193" t="str">
        <f>IF(C6194&gt;C6193, "Buy", "")</f>
        <v/>
      </c>
      <c r="L6193" t="str">
        <f>IF(C6194&lt;C6193, "Sell", "")</f>
        <v>Sell</v>
      </c>
      <c r="V6193" s="4">
        <f t="shared" si="96"/>
        <v>-6.682523685842455E-2</v>
      </c>
    </row>
    <row r="6194" spans="1:22" x14ac:dyDescent="0.25">
      <c r="A6194" s="1">
        <v>36368</v>
      </c>
      <c r="B6194">
        <v>35.1953125</v>
      </c>
      <c r="C6194">
        <v>34.821483610000001</v>
      </c>
      <c r="D6194">
        <v>18631040</v>
      </c>
      <c r="E6194" t="s">
        <v>9</v>
      </c>
      <c r="F6194" t="s">
        <v>18</v>
      </c>
      <c r="G6194" t="str">
        <f>IF(OR(F6194="Jan",F6194="Feb",F6194="Mar"),"Q1",
IF(OR(F6194="Apr",F6194="May",F6194="Jun"),"Q2",
IF(OR(F6194="Jul",F6194="Aug",F6194="Sep"),"Q3",
IF(OR(F6194="Oct",F6194="Nov",F6194="Dec"),"Q4",""))))</f>
        <v>Q3</v>
      </c>
      <c r="H6194" t="str">
        <f>"Q"&amp;INT((MONTH(A6194)-1)/3)+1</f>
        <v>Q3</v>
      </c>
      <c r="I6194">
        <v>1999</v>
      </c>
      <c r="J6194" t="str">
        <f>IF(C6194&gt;B6194, "Bullish", IF(B6194&gt;C6194, "Bearish", "Neutral"))</f>
        <v>Bearish</v>
      </c>
      <c r="K6194" t="str">
        <f>IF(C6195&gt;C6194, "Buy", "")</f>
        <v>Buy</v>
      </c>
      <c r="L6194" t="str">
        <f>IF(C6195&lt;C6194, "Sell", "")</f>
        <v/>
      </c>
      <c r="V6194" s="4">
        <f t="shared" si="96"/>
        <v>2.2297513917422414E-2</v>
      </c>
    </row>
    <row r="6195" spans="1:22" x14ac:dyDescent="0.25">
      <c r="A6195" s="1">
        <v>36367</v>
      </c>
      <c r="B6195">
        <v>35.46875</v>
      </c>
      <c r="C6195">
        <v>35.615623470000003</v>
      </c>
      <c r="D6195">
        <v>12089728</v>
      </c>
      <c r="E6195" t="s">
        <v>7</v>
      </c>
      <c r="F6195" t="s">
        <v>18</v>
      </c>
      <c r="G6195" t="str">
        <f>IF(OR(F6195="Jan",F6195="Feb",F6195="Mar"),"Q1",
IF(OR(F6195="Apr",F6195="May",F6195="Jun"),"Q2",
IF(OR(F6195="Jul",F6195="Aug",F6195="Sep"),"Q3",
IF(OR(F6195="Oct",F6195="Nov",F6195="Dec"),"Q4",""))))</f>
        <v>Q3</v>
      </c>
      <c r="H6195" t="str">
        <f>"Q"&amp;INT((MONTH(A6195)-1)/3)+1</f>
        <v>Q3</v>
      </c>
      <c r="I6195">
        <v>1999</v>
      </c>
      <c r="J6195" t="str">
        <f>IF(C6195&gt;B6195, "Bullish", IF(B6195&gt;C6195, "Bearish", "Neutral"))</f>
        <v>Bullish</v>
      </c>
      <c r="K6195" t="str">
        <f>IF(C6196&gt;C6195, "Buy", "")</f>
        <v/>
      </c>
      <c r="L6195" t="str">
        <f>IF(C6196&lt;C6195, "Sell", "")</f>
        <v>Sell</v>
      </c>
      <c r="V6195" s="4">
        <f t="shared" si="96"/>
        <v>-5.7914420117792156E-3</v>
      </c>
    </row>
    <row r="6196" spans="1:22" x14ac:dyDescent="0.25">
      <c r="A6196" s="1">
        <v>36364</v>
      </c>
      <c r="B6196">
        <v>36.1332016</v>
      </c>
      <c r="C6196">
        <v>35.41054535</v>
      </c>
      <c r="D6196">
        <v>21220736</v>
      </c>
      <c r="E6196" t="s">
        <v>12</v>
      </c>
      <c r="F6196" t="s">
        <v>18</v>
      </c>
      <c r="G6196" t="str">
        <f>IF(OR(F6196="Jan",F6196="Feb",F6196="Mar"),"Q1",
IF(OR(F6196="Apr",F6196="May",F6196="Jun"),"Q2",
IF(OR(F6196="Jul",F6196="Aug",F6196="Sep"),"Q3",
IF(OR(F6196="Oct",F6196="Nov",F6196="Dec"),"Q4",""))))</f>
        <v>Q3</v>
      </c>
      <c r="H6196" t="str">
        <f>"Q"&amp;INT((MONTH(A6196)-1)/3)+1</f>
        <v>Q3</v>
      </c>
      <c r="I6196">
        <v>1999</v>
      </c>
      <c r="J6196" t="str">
        <f>IF(C6196&gt;B6196, "Bullish", IF(B6196&gt;C6196, "Bearish", "Neutral"))</f>
        <v>Bearish</v>
      </c>
      <c r="K6196" t="str">
        <f>IF(C6197&gt;C6196, "Buy", "")</f>
        <v>Buy</v>
      </c>
      <c r="L6196" t="str">
        <f>IF(C6197&lt;C6196, "Sell", "")</f>
        <v/>
      </c>
      <c r="V6196" s="4">
        <f t="shared" si="96"/>
        <v>2.0052754045603905E-2</v>
      </c>
    </row>
    <row r="6197" spans="1:22" x14ac:dyDescent="0.25">
      <c r="A6197" s="1">
        <v>36363</v>
      </c>
      <c r="B6197">
        <v>36.853904720000003</v>
      </c>
      <c r="C6197">
        <v>36.135154720000003</v>
      </c>
      <c r="D6197">
        <v>20959360</v>
      </c>
      <c r="E6197" t="s">
        <v>11</v>
      </c>
      <c r="F6197" t="s">
        <v>18</v>
      </c>
      <c r="G6197" t="str">
        <f>IF(OR(F6197="Jan",F6197="Feb",F6197="Mar"),"Q1",
IF(OR(F6197="Apr",F6197="May",F6197="Jun"),"Q2",
IF(OR(F6197="Jul",F6197="Aug",F6197="Sep"),"Q3",
IF(OR(F6197="Oct",F6197="Nov",F6197="Dec"),"Q4",""))))</f>
        <v>Q3</v>
      </c>
      <c r="H6197" t="str">
        <f>"Q"&amp;INT((MONTH(A6197)-1)/3)+1</f>
        <v>Q3</v>
      </c>
      <c r="I6197">
        <v>1999</v>
      </c>
      <c r="J6197" t="str">
        <f>IF(C6197&gt;B6197, "Bullish", IF(B6197&gt;C6197, "Bearish", "Neutral"))</f>
        <v>Bearish</v>
      </c>
      <c r="K6197" t="str">
        <f>IF(C6198&gt;C6197, "Buy", "")</f>
        <v>Buy</v>
      </c>
      <c r="L6197" t="str">
        <f>IF(C6198&lt;C6197, "Sell", "")</f>
        <v/>
      </c>
      <c r="V6197" s="4">
        <f t="shared" si="96"/>
        <v>3.4716663637672937E-2</v>
      </c>
    </row>
    <row r="6198" spans="1:22" x14ac:dyDescent="0.25">
      <c r="A6198" s="1">
        <v>36362</v>
      </c>
      <c r="B6198">
        <v>36.7265625</v>
      </c>
      <c r="C6198">
        <v>37.434764860000001</v>
      </c>
      <c r="D6198">
        <v>23183872</v>
      </c>
      <c r="E6198" t="s">
        <v>10</v>
      </c>
      <c r="F6198" t="s">
        <v>18</v>
      </c>
      <c r="G6198" t="str">
        <f>IF(OR(F6198="Jan",F6198="Feb",F6198="Mar"),"Q1",
IF(OR(F6198="Apr",F6198="May",F6198="Jun"),"Q2",
IF(OR(F6198="Jul",F6198="Aug",F6198="Sep"),"Q3",
IF(OR(F6198="Oct",F6198="Nov",F6198="Dec"),"Q4",""))))</f>
        <v>Q3</v>
      </c>
      <c r="H6198" t="str">
        <f>"Q"&amp;INT((MONTH(A6198)-1)/3)+1</f>
        <v>Q3</v>
      </c>
      <c r="I6198">
        <v>1999</v>
      </c>
      <c r="J6198" t="str">
        <f>IF(C6198&gt;B6198, "Bullish", IF(B6198&gt;C6198, "Bearish", "Neutral"))</f>
        <v>Bullish</v>
      </c>
      <c r="K6198" t="str">
        <f>IF(C6199&gt;C6198, "Buy", "")</f>
        <v>Buy</v>
      </c>
      <c r="L6198" t="str">
        <f>IF(C6199&lt;C6198, "Sell", "")</f>
        <v/>
      </c>
      <c r="V6198" s="4">
        <f t="shared" si="96"/>
        <v>5.4127183106461085E-2</v>
      </c>
    </row>
    <row r="6199" spans="1:22" x14ac:dyDescent="0.25">
      <c r="A6199" s="1">
        <v>36361</v>
      </c>
      <c r="B6199">
        <v>43.01132965</v>
      </c>
      <c r="C6199">
        <v>39.576953889999999</v>
      </c>
      <c r="D6199">
        <v>18154240</v>
      </c>
      <c r="E6199" t="s">
        <v>9</v>
      </c>
      <c r="F6199" t="s">
        <v>18</v>
      </c>
      <c r="G6199" t="str">
        <f>IF(OR(F6199="Jan",F6199="Feb",F6199="Mar"),"Q1",
IF(OR(F6199="Apr",F6199="May",F6199="Jun"),"Q2",
IF(OR(F6199="Jul",F6199="Aug",F6199="Sep"),"Q3",
IF(OR(F6199="Oct",F6199="Nov",F6199="Dec"),"Q4",""))))</f>
        <v>Q3</v>
      </c>
      <c r="H6199" t="str">
        <f>"Q"&amp;INT((MONTH(A6199)-1)/3)+1</f>
        <v>Q3</v>
      </c>
      <c r="I6199">
        <v>1999</v>
      </c>
      <c r="J6199" t="str">
        <f>IF(C6199&gt;B6199, "Bullish", IF(B6199&gt;C6199, "Bearish", "Neutral"))</f>
        <v>Bearish</v>
      </c>
      <c r="K6199" t="str">
        <f>IF(C6200&gt;C6199, "Buy", "")</f>
        <v>Buy</v>
      </c>
      <c r="L6199" t="str">
        <f>IF(C6200&lt;C6199, "Sell", "")</f>
        <v/>
      </c>
      <c r="V6199" s="4">
        <f t="shared" si="96"/>
        <v>7.9848165307765645E-2</v>
      </c>
    </row>
    <row r="6200" spans="1:22" x14ac:dyDescent="0.25">
      <c r="A6200" s="1">
        <v>36360</v>
      </c>
      <c r="B6200">
        <v>40.390625</v>
      </c>
      <c r="C6200">
        <v>43.01132965</v>
      </c>
      <c r="D6200">
        <v>6877568</v>
      </c>
      <c r="E6200" t="s">
        <v>7</v>
      </c>
      <c r="F6200" t="s">
        <v>18</v>
      </c>
      <c r="G6200" t="str">
        <f>IF(OR(F6200="Jan",F6200="Feb",F6200="Mar"),"Q1",
IF(OR(F6200="Apr",F6200="May",F6200="Jun"),"Q2",
IF(OR(F6200="Jul",F6200="Aug",F6200="Sep"),"Q3",
IF(OR(F6200="Oct",F6200="Nov",F6200="Dec"),"Q4",""))))</f>
        <v>Q3</v>
      </c>
      <c r="H6200" t="str">
        <f>"Q"&amp;INT((MONTH(A6200)-1)/3)+1</f>
        <v>Q3</v>
      </c>
      <c r="I6200">
        <v>1999</v>
      </c>
      <c r="J6200" t="str">
        <f>IF(C6200&gt;B6200, "Bullish", IF(B6200&gt;C6200, "Bearish", "Neutral"))</f>
        <v>Bullish</v>
      </c>
      <c r="K6200" t="str">
        <f>IF(C6201&gt;C6200, "Buy", "")</f>
        <v/>
      </c>
      <c r="L6200" t="str">
        <f>IF(C6201&lt;C6200, "Sell", "")</f>
        <v>Sell</v>
      </c>
      <c r="V6200" s="4">
        <f t="shared" si="96"/>
        <v>-8.0008256853577486E-2</v>
      </c>
    </row>
    <row r="6201" spans="1:22" x14ac:dyDescent="0.25">
      <c r="A6201" s="1">
        <v>36357</v>
      </c>
      <c r="B6201">
        <v>37.890625</v>
      </c>
      <c r="C6201">
        <v>39.825000760000002</v>
      </c>
      <c r="D6201">
        <v>16752896</v>
      </c>
      <c r="E6201" t="s">
        <v>12</v>
      </c>
      <c r="F6201" t="s">
        <v>18</v>
      </c>
      <c r="G6201" t="str">
        <f>IF(OR(F6201="Jan",F6201="Feb",F6201="Mar"),"Q1",
IF(OR(F6201="Apr",F6201="May",F6201="Jun"),"Q2",
IF(OR(F6201="Jul",F6201="Aug",F6201="Sep"),"Q3",
IF(OR(F6201="Oct",F6201="Nov",F6201="Dec"),"Q4",""))))</f>
        <v>Q3</v>
      </c>
      <c r="H6201" t="str">
        <f>"Q"&amp;INT((MONTH(A6201)-1)/3)+1</f>
        <v>Q3</v>
      </c>
      <c r="I6201">
        <v>1999</v>
      </c>
      <c r="J6201" t="str">
        <f>IF(C6201&gt;B6201, "Bullish", IF(B6201&gt;C6201, "Bearish", "Neutral"))</f>
        <v>Bullish</v>
      </c>
      <c r="K6201" t="str">
        <f>IF(C6202&gt;C6201, "Buy", "")</f>
        <v/>
      </c>
      <c r="L6201" t="str">
        <f>IF(C6202&lt;C6201, "Sell", "")</f>
        <v>Sell</v>
      </c>
      <c r="V6201" s="4">
        <f t="shared" si="96"/>
        <v>-6.0100651780852762E-2</v>
      </c>
    </row>
    <row r="6202" spans="1:22" x14ac:dyDescent="0.25">
      <c r="A6202" s="1">
        <v>36356</v>
      </c>
      <c r="B6202">
        <v>38.3203125</v>
      </c>
      <c r="C6202">
        <v>37.567188260000002</v>
      </c>
      <c r="D6202">
        <v>22147584</v>
      </c>
      <c r="E6202" t="s">
        <v>11</v>
      </c>
      <c r="F6202" t="s">
        <v>18</v>
      </c>
      <c r="G6202" t="str">
        <f>IF(OR(F6202="Jan",F6202="Feb",F6202="Mar"),"Q1",
IF(OR(F6202="Apr",F6202="May",F6202="Jun"),"Q2",
IF(OR(F6202="Jul",F6202="Aug",F6202="Sep"),"Q3",
IF(OR(F6202="Oct",F6202="Nov",F6202="Dec"),"Q4",""))))</f>
        <v>Q3</v>
      </c>
      <c r="H6202" t="str">
        <f>"Q"&amp;INT((MONTH(A6202)-1)/3)+1</f>
        <v>Q3</v>
      </c>
      <c r="I6202">
        <v>1999</v>
      </c>
      <c r="J6202" t="str">
        <f>IF(C6202&gt;B6202, "Bullish", IF(B6202&gt;C6202, "Bearish", "Neutral"))</f>
        <v>Bearish</v>
      </c>
      <c r="K6202" t="str">
        <f>IF(C6203&gt;C6202, "Buy", "")</f>
        <v/>
      </c>
      <c r="L6202" t="str">
        <f>IF(C6203&lt;C6202, "Sell", "")</f>
        <v>Sell</v>
      </c>
      <c r="V6202" s="4">
        <f t="shared" si="96"/>
        <v>-3.764448688241602E-2</v>
      </c>
    </row>
    <row r="6203" spans="1:22" x14ac:dyDescent="0.25">
      <c r="A6203" s="1">
        <v>36355</v>
      </c>
      <c r="B6203">
        <v>33.984375</v>
      </c>
      <c r="C6203">
        <v>36.204296110000001</v>
      </c>
      <c r="D6203">
        <v>22441984</v>
      </c>
      <c r="E6203" t="s">
        <v>10</v>
      </c>
      <c r="F6203" t="s">
        <v>18</v>
      </c>
      <c r="G6203" t="str">
        <f>IF(OR(F6203="Jan",F6203="Feb",F6203="Mar"),"Q1",
IF(OR(F6203="Apr",F6203="May",F6203="Jun"),"Q2",
IF(OR(F6203="Jul",F6203="Aug",F6203="Sep"),"Q3",
IF(OR(F6203="Oct",F6203="Nov",F6203="Dec"),"Q4",""))))</f>
        <v>Q3</v>
      </c>
      <c r="H6203" t="str">
        <f>"Q"&amp;INT((MONTH(A6203)-1)/3)+1</f>
        <v>Q3</v>
      </c>
      <c r="I6203">
        <v>1999</v>
      </c>
      <c r="J6203" t="str">
        <f>IF(C6203&gt;B6203, "Bullish", IF(B6203&gt;C6203, "Bearish", "Neutral"))</f>
        <v>Bullish</v>
      </c>
      <c r="K6203" t="str">
        <f>IF(C6204&gt;C6203, "Buy", "")</f>
        <v/>
      </c>
      <c r="L6203" t="str">
        <f>IF(C6204&lt;C6203, "Sell", "")</f>
        <v>Sell</v>
      </c>
      <c r="V6203" s="4">
        <f t="shared" si="96"/>
        <v>-7.8750374535601492E-2</v>
      </c>
    </row>
    <row r="6204" spans="1:22" x14ac:dyDescent="0.25">
      <c r="A6204" s="1">
        <v>36354</v>
      </c>
      <c r="B6204">
        <v>32.8984375</v>
      </c>
      <c r="C6204">
        <v>33.561328889999999</v>
      </c>
      <c r="D6204">
        <v>13993088</v>
      </c>
      <c r="E6204" t="s">
        <v>9</v>
      </c>
      <c r="F6204" t="s">
        <v>18</v>
      </c>
      <c r="G6204" t="str">
        <f>IF(OR(F6204="Jan",F6204="Feb",F6204="Mar"),"Q1",
IF(OR(F6204="Apr",F6204="May",F6204="Jun"),"Q2",
IF(OR(F6204="Jul",F6204="Aug",F6204="Sep"),"Q3",
IF(OR(F6204="Oct",F6204="Nov",F6204="Dec"),"Q4",""))))</f>
        <v>Q3</v>
      </c>
      <c r="H6204" t="str">
        <f>"Q"&amp;INT((MONTH(A6204)-1)/3)+1</f>
        <v>Q3</v>
      </c>
      <c r="I6204">
        <v>1999</v>
      </c>
      <c r="J6204" t="str">
        <f>IF(C6204&gt;B6204, "Bullish", IF(B6204&gt;C6204, "Bearish", "Neutral"))</f>
        <v>Bullish</v>
      </c>
      <c r="K6204" t="str">
        <f>IF(C6205&gt;C6204, "Buy", "")</f>
        <v/>
      </c>
      <c r="L6204" t="str">
        <f>IF(C6205&lt;C6204, "Sell", "")</f>
        <v>Sell</v>
      </c>
      <c r="V6204" s="4">
        <f t="shared" si="96"/>
        <v>-3.464597734104042E-2</v>
      </c>
    </row>
    <row r="6205" spans="1:22" x14ac:dyDescent="0.25">
      <c r="A6205" s="1">
        <v>36353</v>
      </c>
      <c r="B6205">
        <v>30.8515625</v>
      </c>
      <c r="C6205">
        <v>32.4375</v>
      </c>
      <c r="D6205">
        <v>28203008</v>
      </c>
      <c r="E6205" t="s">
        <v>7</v>
      </c>
      <c r="F6205" t="s">
        <v>18</v>
      </c>
      <c r="G6205" t="str">
        <f>IF(OR(F6205="Jan",F6205="Feb",F6205="Mar"),"Q1",
IF(OR(F6205="Apr",F6205="May",F6205="Jun"),"Q2",
IF(OR(F6205="Jul",F6205="Aug",F6205="Sep"),"Q3",
IF(OR(F6205="Oct",F6205="Nov",F6205="Dec"),"Q4",""))))</f>
        <v>Q3</v>
      </c>
      <c r="H6205" t="str">
        <f>"Q"&amp;INT((MONTH(A6205)-1)/3)+1</f>
        <v>Q3</v>
      </c>
      <c r="I6205">
        <v>1999</v>
      </c>
      <c r="J6205" t="str">
        <f>IF(C6205&gt;B6205, "Bullish", IF(B6205&gt;C6205, "Bearish", "Neutral"))</f>
        <v>Bullish</v>
      </c>
      <c r="K6205" t="str">
        <f>IF(C6206&gt;C6205, "Buy", "")</f>
        <v/>
      </c>
      <c r="L6205" t="str">
        <f>IF(C6206&lt;C6205, "Sell", "")</f>
        <v>Sell</v>
      </c>
      <c r="V6205" s="4">
        <f t="shared" si="96"/>
        <v>-7.9900111182287362E-2</v>
      </c>
    </row>
    <row r="6206" spans="1:22" x14ac:dyDescent="0.25">
      <c r="A6206" s="1">
        <v>36350</v>
      </c>
      <c r="B6206">
        <v>29.2734375</v>
      </c>
      <c r="C6206">
        <v>30.037500380000001</v>
      </c>
      <c r="D6206">
        <v>22137728</v>
      </c>
      <c r="E6206" t="s">
        <v>12</v>
      </c>
      <c r="F6206" t="s">
        <v>18</v>
      </c>
      <c r="G6206" t="str">
        <f>IF(OR(F6206="Jan",F6206="Feb",F6206="Mar"),"Q1",
IF(OR(F6206="Apr",F6206="May",F6206="Jun"),"Q2",
IF(OR(F6206="Jul",F6206="Aug",F6206="Sep"),"Q3",
IF(OR(F6206="Oct",F6206="Nov",F6206="Dec"),"Q4",""))))</f>
        <v>Q3</v>
      </c>
      <c r="H6206" t="str">
        <f>"Q"&amp;INT((MONTH(A6206)-1)/3)+1</f>
        <v>Q3</v>
      </c>
      <c r="I6206">
        <v>1999</v>
      </c>
      <c r="J6206" t="str">
        <f>IF(C6206&gt;B6206, "Bullish", IF(B6206&gt;C6206, "Bearish", "Neutral"))</f>
        <v>Bullish</v>
      </c>
      <c r="K6206" t="str">
        <f>IF(C6207&gt;C6206, "Buy", "")</f>
        <v/>
      </c>
      <c r="L6206" t="str">
        <f>IF(C6207&lt;C6206, "Sell", "")</f>
        <v>Sell</v>
      </c>
      <c r="V6206" s="4">
        <f t="shared" si="96"/>
        <v>-3.270168215534603E-2</v>
      </c>
    </row>
    <row r="6207" spans="1:22" x14ac:dyDescent="0.25">
      <c r="A6207" s="1">
        <v>36349</v>
      </c>
      <c r="B6207">
        <v>29.37109375</v>
      </c>
      <c r="C6207">
        <v>29.086328510000001</v>
      </c>
      <c r="D6207">
        <v>4732672</v>
      </c>
      <c r="E6207" t="s">
        <v>11</v>
      </c>
      <c r="F6207" t="s">
        <v>18</v>
      </c>
      <c r="G6207" t="str">
        <f>IF(OR(F6207="Jan",F6207="Feb",F6207="Mar"),"Q1",
IF(OR(F6207="Apr",F6207="May",F6207="Jun"),"Q2",
IF(OR(F6207="Jul",F6207="Aug",F6207="Sep"),"Q3",
IF(OR(F6207="Oct",F6207="Nov",F6207="Dec"),"Q4",""))))</f>
        <v>Q3</v>
      </c>
      <c r="H6207" t="str">
        <f>"Q"&amp;INT((MONTH(A6207)-1)/3)+1</f>
        <v>Q3</v>
      </c>
      <c r="I6207">
        <v>1999</v>
      </c>
      <c r="J6207" t="str">
        <f>IF(C6207&gt;B6207, "Bullish", IF(B6207&gt;C6207, "Bearish", "Neutral"))</f>
        <v>Bearish</v>
      </c>
      <c r="K6207" t="str">
        <f>IF(C6208&gt;C6207, "Buy", "")</f>
        <v>Buy</v>
      </c>
      <c r="L6207" t="str">
        <f>IF(C6208&lt;C6207, "Sell", "")</f>
        <v/>
      </c>
      <c r="V6207" s="4">
        <f t="shared" si="96"/>
        <v>8.8385893788600831E-3</v>
      </c>
    </row>
    <row r="6208" spans="1:22" x14ac:dyDescent="0.25">
      <c r="A6208" s="1">
        <v>36348</v>
      </c>
      <c r="B6208">
        <v>29.1328125</v>
      </c>
      <c r="C6208">
        <v>29.34570313</v>
      </c>
      <c r="D6208">
        <v>7298816</v>
      </c>
      <c r="E6208" t="s">
        <v>10</v>
      </c>
      <c r="F6208" t="s">
        <v>18</v>
      </c>
      <c r="G6208" t="str">
        <f>IF(OR(F6208="Jan",F6208="Feb",F6208="Mar"),"Q1",
IF(OR(F6208="Apr",F6208="May",F6208="Jun"),"Q2",
IF(OR(F6208="Jul",F6208="Aug",F6208="Sep"),"Q3",
IF(OR(F6208="Oct",F6208="Nov",F6208="Dec"),"Q4",""))))</f>
        <v>Q3</v>
      </c>
      <c r="H6208" t="str">
        <f>"Q"&amp;INT((MONTH(A6208)-1)/3)+1</f>
        <v>Q3</v>
      </c>
      <c r="I6208">
        <v>1999</v>
      </c>
      <c r="J6208" t="str">
        <f>IF(C6208&gt;B6208, "Bullish", IF(B6208&gt;C6208, "Bearish", "Neutral"))</f>
        <v>Bullish</v>
      </c>
      <c r="K6208" t="str">
        <f>IF(C6209&gt;C6208, "Buy", "")</f>
        <v/>
      </c>
      <c r="L6208" t="str">
        <f>IF(C6209&lt;C6208, "Sell", "")</f>
        <v>Sell</v>
      </c>
      <c r="V6208" s="4">
        <f t="shared" si="96"/>
        <v>-1.2138944241872821E-2</v>
      </c>
    </row>
    <row r="6209" spans="1:22" x14ac:dyDescent="0.25">
      <c r="A6209" s="1">
        <v>36347</v>
      </c>
      <c r="B6209">
        <v>28.9765625</v>
      </c>
      <c r="C6209">
        <v>28.993749619999999</v>
      </c>
      <c r="D6209">
        <v>9654656</v>
      </c>
      <c r="E6209" t="s">
        <v>9</v>
      </c>
      <c r="F6209" t="s">
        <v>18</v>
      </c>
      <c r="G6209" t="str">
        <f>IF(OR(F6209="Jan",F6209="Feb",F6209="Mar"),"Q1",
IF(OR(F6209="Apr",F6209="May",F6209="Jun"),"Q2",
IF(OR(F6209="Jul",F6209="Aug",F6209="Sep"),"Q3",
IF(OR(F6209="Oct",F6209="Nov",F6209="Dec"),"Q4",""))))</f>
        <v>Q3</v>
      </c>
      <c r="H6209" t="str">
        <f>"Q"&amp;INT((MONTH(A6209)-1)/3)+1</f>
        <v>Q3</v>
      </c>
      <c r="I6209">
        <v>1999</v>
      </c>
      <c r="J6209" t="str">
        <f>IF(C6209&gt;B6209, "Bullish", IF(B6209&gt;C6209, "Bearish", "Neutral"))</f>
        <v>Bullish</v>
      </c>
      <c r="K6209" t="str">
        <f>IF(C6210&gt;C6209, "Buy", "")</f>
        <v/>
      </c>
      <c r="L6209" t="str">
        <f>IF(C6210&lt;C6209, "Sell", "")</f>
        <v>Sell</v>
      </c>
      <c r="V6209" s="4">
        <f t="shared" si="96"/>
        <v>-3.6916071177069466E-3</v>
      </c>
    </row>
    <row r="6210" spans="1:22" x14ac:dyDescent="0.25">
      <c r="A6210" s="1">
        <v>36346</v>
      </c>
      <c r="B6210">
        <v>28.7890625</v>
      </c>
      <c r="C6210">
        <v>28.887109760000001</v>
      </c>
      <c r="D6210">
        <v>5593088</v>
      </c>
      <c r="E6210" t="s">
        <v>7</v>
      </c>
      <c r="F6210" t="s">
        <v>18</v>
      </c>
      <c r="G6210" t="str">
        <f>IF(OR(F6210="Jan",F6210="Feb",F6210="Mar"),"Q1",
IF(OR(F6210="Apr",F6210="May",F6210="Jun"),"Q2",
IF(OR(F6210="Jul",F6210="Aug",F6210="Sep"),"Q3",
IF(OR(F6210="Oct",F6210="Nov",F6210="Dec"),"Q4",""))))</f>
        <v>Q3</v>
      </c>
      <c r="H6210" t="str">
        <f>"Q"&amp;INT((MONTH(A6210)-1)/3)+1</f>
        <v>Q3</v>
      </c>
      <c r="I6210">
        <v>1999</v>
      </c>
      <c r="J6210" t="str">
        <f>IF(C6210&gt;B6210, "Bullish", IF(B6210&gt;C6210, "Bearish", "Neutral"))</f>
        <v>Bullish</v>
      </c>
      <c r="K6210" t="str">
        <f>IF(C6211&gt;C6210, "Buy", "")</f>
        <v/>
      </c>
      <c r="L6210" t="str">
        <f>IF(C6211&lt;C6210, "Sell", "")</f>
        <v>Sell</v>
      </c>
      <c r="V6210" s="4">
        <f t="shared" si="96"/>
        <v>-1.1475530934363794E-2</v>
      </c>
    </row>
    <row r="6211" spans="1:22" x14ac:dyDescent="0.25">
      <c r="A6211" s="1">
        <v>36343</v>
      </c>
      <c r="B6211">
        <v>28.734375</v>
      </c>
      <c r="C6211">
        <v>28.559375760000002</v>
      </c>
      <c r="D6211">
        <v>6398336</v>
      </c>
      <c r="E6211" t="s">
        <v>12</v>
      </c>
      <c r="F6211" t="s">
        <v>18</v>
      </c>
      <c r="G6211" t="str">
        <f>IF(OR(F6211="Jan",F6211="Feb",F6211="Mar"),"Q1",
IF(OR(F6211="Apr",F6211="May",F6211="Jun"),"Q2",
IF(OR(F6211="Jul",F6211="Aug",F6211="Sep"),"Q3",
IF(OR(F6211="Oct",F6211="Nov",F6211="Dec"),"Q4",""))))</f>
        <v>Q3</v>
      </c>
      <c r="H6211" t="str">
        <f>"Q"&amp;INT((MONTH(A6211)-1)/3)+1</f>
        <v>Q3</v>
      </c>
      <c r="I6211">
        <v>1999</v>
      </c>
      <c r="J6211" t="str">
        <f>IF(C6211&gt;B6211, "Bullish", IF(B6211&gt;C6211, "Bearish", "Neutral"))</f>
        <v>Bearish</v>
      </c>
      <c r="K6211" t="str">
        <f>IF(C6212&gt;C6211, "Buy", "")</f>
        <v>Buy</v>
      </c>
      <c r="L6211" t="str">
        <f>IF(C6212&lt;C6211, "Sell", "")</f>
        <v/>
      </c>
      <c r="V6211" s="4">
        <f t="shared" ref="V6211:V6274" si="97">(C6212-C6211)/C6212</f>
        <v>2.5919503364757522E-3</v>
      </c>
    </row>
    <row r="6212" spans="1:22" x14ac:dyDescent="0.25">
      <c r="A6212" s="1">
        <v>36342</v>
      </c>
      <c r="B6212">
        <v>28.515625</v>
      </c>
      <c r="C6212">
        <v>28.633592610000001</v>
      </c>
      <c r="D6212">
        <v>8567168</v>
      </c>
      <c r="E6212" t="s">
        <v>11</v>
      </c>
      <c r="F6212" t="s">
        <v>18</v>
      </c>
      <c r="G6212" t="str">
        <f>IF(OR(F6212="Jan",F6212="Feb",F6212="Mar"),"Q1",
IF(OR(F6212="Apr",F6212="May",F6212="Jun"),"Q2",
IF(OR(F6212="Jul",F6212="Aug",F6212="Sep"),"Q3",
IF(OR(F6212="Oct",F6212="Nov",F6212="Dec"),"Q4",""))))</f>
        <v>Q3</v>
      </c>
      <c r="H6212" t="str">
        <f>"Q"&amp;INT((MONTH(A6212)-1)/3)+1</f>
        <v>Q3</v>
      </c>
      <c r="I6212">
        <v>1999</v>
      </c>
      <c r="J6212" t="str">
        <f>IF(C6212&gt;B6212, "Bullish", IF(B6212&gt;C6212, "Bearish", "Neutral"))</f>
        <v>Bullish</v>
      </c>
      <c r="K6212" t="str">
        <f>IF(C6213&gt;C6212, "Buy", "")</f>
        <v/>
      </c>
      <c r="L6212" t="str">
        <f>IF(C6213&lt;C6212, "Sell", "")</f>
        <v>Sell</v>
      </c>
      <c r="V6212" s="4">
        <f t="shared" si="97"/>
        <v>-6.6190206207086275E-3</v>
      </c>
    </row>
    <row r="6213" spans="1:22" x14ac:dyDescent="0.25">
      <c r="A6213" s="1">
        <v>36341</v>
      </c>
      <c r="B6213">
        <v>28.828125</v>
      </c>
      <c r="C6213">
        <v>28.4453125</v>
      </c>
      <c r="D6213">
        <v>5262080</v>
      </c>
      <c r="E6213" t="s">
        <v>10</v>
      </c>
      <c r="F6213" t="s">
        <v>17</v>
      </c>
      <c r="G6213" t="str">
        <f>IF(OR(F6213="Jan",F6213="Feb",F6213="Mar"),"Q1",
IF(OR(F6213="Apr",F6213="May",F6213="Jun"),"Q2",
IF(OR(F6213="Jul",F6213="Aug",F6213="Sep"),"Q3",
IF(OR(F6213="Oct",F6213="Nov",F6213="Dec"),"Q4",""))))</f>
        <v>Q2</v>
      </c>
      <c r="H6213" t="str">
        <f>"Q"&amp;INT((MONTH(A6213)-1)/3)+1</f>
        <v>Q2</v>
      </c>
      <c r="I6213">
        <v>1999</v>
      </c>
      <c r="J6213" t="str">
        <f>IF(C6213&gt;B6213, "Bullish", IF(B6213&gt;C6213, "Bearish", "Neutral"))</f>
        <v>Bearish</v>
      </c>
      <c r="K6213" t="str">
        <f>IF(C6214&gt;C6213, "Buy", "")</f>
        <v>Buy</v>
      </c>
      <c r="L6213" t="str">
        <f>IF(C6214&lt;C6213, "Sell", "")</f>
        <v/>
      </c>
      <c r="V6213" s="4">
        <f t="shared" si="97"/>
        <v>9.4134553172976632E-3</v>
      </c>
    </row>
    <row r="6214" spans="1:22" x14ac:dyDescent="0.25">
      <c r="A6214" s="1">
        <v>36340</v>
      </c>
      <c r="B6214">
        <v>29.09375</v>
      </c>
      <c r="C6214">
        <v>28.715625760000002</v>
      </c>
      <c r="D6214">
        <v>9319808</v>
      </c>
      <c r="E6214" t="s">
        <v>9</v>
      </c>
      <c r="F6214" t="s">
        <v>17</v>
      </c>
      <c r="G6214" t="str">
        <f>IF(OR(F6214="Jan",F6214="Feb",F6214="Mar"),"Q1",
IF(OR(F6214="Apr",F6214="May",F6214="Jun"),"Q2",
IF(OR(F6214="Jul",F6214="Aug",F6214="Sep"),"Q3",
IF(OR(F6214="Oct",F6214="Nov",F6214="Dec"),"Q4",""))))</f>
        <v>Q2</v>
      </c>
      <c r="H6214" t="str">
        <f>"Q"&amp;INT((MONTH(A6214)-1)/3)+1</f>
        <v>Q2</v>
      </c>
      <c r="I6214">
        <v>1999</v>
      </c>
      <c r="J6214" t="str">
        <f>IF(C6214&gt;B6214, "Bullish", IF(B6214&gt;C6214, "Bearish", "Neutral"))</f>
        <v>Bearish</v>
      </c>
      <c r="K6214" t="str">
        <f>IF(C6215&gt;C6214, "Buy", "")</f>
        <v>Buy</v>
      </c>
      <c r="L6214" t="str">
        <f>IF(C6215&lt;C6214, "Sell", "")</f>
        <v/>
      </c>
      <c r="V6214" s="4">
        <f t="shared" si="97"/>
        <v>6.5543197692340517E-3</v>
      </c>
    </row>
    <row r="6215" spans="1:22" x14ac:dyDescent="0.25">
      <c r="A6215" s="1">
        <v>36339</v>
      </c>
      <c r="B6215">
        <v>28.9140625</v>
      </c>
      <c r="C6215">
        <v>28.905078889999999</v>
      </c>
      <c r="D6215">
        <v>14229632</v>
      </c>
      <c r="E6215" t="s">
        <v>7</v>
      </c>
      <c r="F6215" t="s">
        <v>17</v>
      </c>
      <c r="G6215" t="str">
        <f>IF(OR(F6215="Jan",F6215="Feb",F6215="Mar"),"Q1",
IF(OR(F6215="Apr",F6215="May",F6215="Jun"),"Q2",
IF(OR(F6215="Jul",F6215="Aug",F6215="Sep"),"Q3",
IF(OR(F6215="Oct",F6215="Nov",F6215="Dec"),"Q4",""))))</f>
        <v>Q2</v>
      </c>
      <c r="H6215" t="str">
        <f>"Q"&amp;INT((MONTH(A6215)-1)/3)+1</f>
        <v>Q2</v>
      </c>
      <c r="I6215">
        <v>1999</v>
      </c>
      <c r="J6215" t="str">
        <f>IF(C6215&gt;B6215, "Bullish", IF(B6215&gt;C6215, "Bearish", "Neutral"))</f>
        <v>Bearish</v>
      </c>
      <c r="K6215" t="str">
        <f>IF(C6216&gt;C6215, "Buy", "")</f>
        <v/>
      </c>
      <c r="L6215" t="str">
        <f>IF(C6216&lt;C6215, "Sell", "")</f>
        <v>Sell</v>
      </c>
      <c r="V6215" s="4">
        <f t="shared" si="97"/>
        <v>-1.0653330795130072E-2</v>
      </c>
    </row>
    <row r="6216" spans="1:22" x14ac:dyDescent="0.25">
      <c r="A6216" s="1">
        <v>36336</v>
      </c>
      <c r="B6216">
        <v>26.953125</v>
      </c>
      <c r="C6216">
        <v>28.60038948</v>
      </c>
      <c r="D6216">
        <v>26430080</v>
      </c>
      <c r="E6216" t="s">
        <v>12</v>
      </c>
      <c r="F6216" t="s">
        <v>17</v>
      </c>
      <c r="G6216" t="str">
        <f>IF(OR(F6216="Jan",F6216="Feb",F6216="Mar"),"Q1",
IF(OR(F6216="Apr",F6216="May",F6216="Jun"),"Q2",
IF(OR(F6216="Jul",F6216="Aug",F6216="Sep"),"Q3",
IF(OR(F6216="Oct",F6216="Nov",F6216="Dec"),"Q4",""))))</f>
        <v>Q2</v>
      </c>
      <c r="H6216" t="str">
        <f>"Q"&amp;INT((MONTH(A6216)-1)/3)+1</f>
        <v>Q2</v>
      </c>
      <c r="I6216">
        <v>1999</v>
      </c>
      <c r="J6216" t="str">
        <f>IF(C6216&gt;B6216, "Bullish", IF(B6216&gt;C6216, "Bearish", "Neutral"))</f>
        <v>Bullish</v>
      </c>
      <c r="K6216" t="str">
        <f>IF(C6217&gt;C6216, "Buy", "")</f>
        <v/>
      </c>
      <c r="L6216" t="str">
        <f>IF(C6217&lt;C6216, "Sell", "")</f>
        <v>Sell</v>
      </c>
      <c r="V6216" s="4">
        <f t="shared" si="97"/>
        <v>-5.6705333170619765E-2</v>
      </c>
    </row>
    <row r="6217" spans="1:22" x14ac:dyDescent="0.25">
      <c r="A6217" s="1">
        <v>36335</v>
      </c>
      <c r="B6217">
        <v>26.6796875</v>
      </c>
      <c r="C6217">
        <v>27.065624239999998</v>
      </c>
      <c r="D6217">
        <v>8440704</v>
      </c>
      <c r="E6217" t="s">
        <v>11</v>
      </c>
      <c r="F6217" t="s">
        <v>17</v>
      </c>
      <c r="G6217" t="str">
        <f>IF(OR(F6217="Jan",F6217="Feb",F6217="Mar"),"Q1",
IF(OR(F6217="Apr",F6217="May",F6217="Jun"),"Q2",
IF(OR(F6217="Jul",F6217="Aug",F6217="Sep"),"Q3",
IF(OR(F6217="Oct",F6217="Nov",F6217="Dec"),"Q4",""))))</f>
        <v>Q2</v>
      </c>
      <c r="H6217" t="str">
        <f>"Q"&amp;INT((MONTH(A6217)-1)/3)+1</f>
        <v>Q2</v>
      </c>
      <c r="I6217">
        <v>1999</v>
      </c>
      <c r="J6217" t="str">
        <f>IF(C6217&gt;B6217, "Bullish", IF(B6217&gt;C6217, "Bearish", "Neutral"))</f>
        <v>Bullish</v>
      </c>
      <c r="K6217" t="str">
        <f>IF(C6218&gt;C6217, "Buy", "")</f>
        <v/>
      </c>
      <c r="L6217" t="str">
        <f>IF(C6218&lt;C6217, "Sell", "")</f>
        <v>Sell</v>
      </c>
      <c r="V6217" s="4">
        <f t="shared" si="97"/>
        <v>-1.0869089973972802E-2</v>
      </c>
    </row>
    <row r="6218" spans="1:22" x14ac:dyDescent="0.25">
      <c r="A6218" s="1">
        <v>36334</v>
      </c>
      <c r="B6218">
        <v>27.109375</v>
      </c>
      <c r="C6218">
        <v>26.774608610000001</v>
      </c>
      <c r="D6218">
        <v>7011968</v>
      </c>
      <c r="E6218" t="s">
        <v>10</v>
      </c>
      <c r="F6218" t="s">
        <v>17</v>
      </c>
      <c r="G6218" t="str">
        <f>IF(OR(F6218="Jan",F6218="Feb",F6218="Mar"),"Q1",
IF(OR(F6218="Apr",F6218="May",F6218="Jun"),"Q2",
IF(OR(F6218="Jul",F6218="Aug",F6218="Sep"),"Q3",
IF(OR(F6218="Oct",F6218="Nov",F6218="Dec"),"Q4",""))))</f>
        <v>Q2</v>
      </c>
      <c r="H6218" t="str">
        <f>"Q"&amp;INT((MONTH(A6218)-1)/3)+1</f>
        <v>Q2</v>
      </c>
      <c r="I6218">
        <v>1999</v>
      </c>
      <c r="J6218" t="str">
        <f>IF(C6218&gt;B6218, "Bullish", IF(B6218&gt;C6218, "Bearish", "Neutral"))</f>
        <v>Bearish</v>
      </c>
      <c r="K6218" t="str">
        <f>IF(C6219&gt;C6218, "Buy", "")</f>
        <v>Buy</v>
      </c>
      <c r="L6218" t="str">
        <f>IF(C6219&lt;C6218, "Sell", "")</f>
        <v/>
      </c>
      <c r="V6218" s="4">
        <f t="shared" si="97"/>
        <v>7.4287958174997998E-3</v>
      </c>
    </row>
    <row r="6219" spans="1:22" x14ac:dyDescent="0.25">
      <c r="A6219" s="1">
        <v>36333</v>
      </c>
      <c r="B6219">
        <v>26.171875</v>
      </c>
      <c r="C6219">
        <v>26.975000380000001</v>
      </c>
      <c r="D6219">
        <v>15855488</v>
      </c>
      <c r="E6219" t="s">
        <v>9</v>
      </c>
      <c r="F6219" t="s">
        <v>17</v>
      </c>
      <c r="G6219" t="str">
        <f>IF(OR(F6219="Jan",F6219="Feb",F6219="Mar"),"Q1",
IF(OR(F6219="Apr",F6219="May",F6219="Jun"),"Q2",
IF(OR(F6219="Jul",F6219="Aug",F6219="Sep"),"Q3",
IF(OR(F6219="Oct",F6219="Nov",F6219="Dec"),"Q4",""))))</f>
        <v>Q2</v>
      </c>
      <c r="H6219" t="str">
        <f>"Q"&amp;INT((MONTH(A6219)-1)/3)+1</f>
        <v>Q2</v>
      </c>
      <c r="I6219">
        <v>1999</v>
      </c>
      <c r="J6219" t="str">
        <f>IF(C6219&gt;B6219, "Bullish", IF(B6219&gt;C6219, "Bearish", "Neutral"))</f>
        <v>Bullish</v>
      </c>
      <c r="K6219" t="str">
        <f>IF(C6220&gt;C6219, "Buy", "")</f>
        <v/>
      </c>
      <c r="L6219" t="str">
        <f>IF(C6220&lt;C6219, "Sell", "")</f>
        <v>Sell</v>
      </c>
      <c r="V6219" s="4">
        <f t="shared" si="97"/>
        <v>-3.7874232943909257E-2</v>
      </c>
    </row>
    <row r="6220" spans="1:22" x14ac:dyDescent="0.25">
      <c r="A6220" s="1">
        <v>36332</v>
      </c>
      <c r="B6220">
        <v>24.4140625</v>
      </c>
      <c r="C6220">
        <v>25.990625380000001</v>
      </c>
      <c r="D6220">
        <v>10575488</v>
      </c>
      <c r="E6220" t="s">
        <v>7</v>
      </c>
      <c r="F6220" t="s">
        <v>17</v>
      </c>
      <c r="G6220" t="str">
        <f>IF(OR(F6220="Jan",F6220="Feb",F6220="Mar"),"Q1",
IF(OR(F6220="Apr",F6220="May",F6220="Jun"),"Q2",
IF(OR(F6220="Jul",F6220="Aug",F6220="Sep"),"Q3",
IF(OR(F6220="Oct",F6220="Nov",F6220="Dec"),"Q4",""))))</f>
        <v>Q2</v>
      </c>
      <c r="H6220" t="str">
        <f>"Q"&amp;INT((MONTH(A6220)-1)/3)+1</f>
        <v>Q2</v>
      </c>
      <c r="I6220">
        <v>1999</v>
      </c>
      <c r="J6220" t="str">
        <f>IF(C6220&gt;B6220, "Bullish", IF(B6220&gt;C6220, "Bearish", "Neutral"))</f>
        <v>Bullish</v>
      </c>
      <c r="K6220" t="str">
        <f>IF(C6221&gt;C6220, "Buy", "")</f>
        <v/>
      </c>
      <c r="L6220" t="str">
        <f>IF(C6221&lt;C6220, "Sell", "")</f>
        <v>Sell</v>
      </c>
      <c r="V6220" s="4">
        <f t="shared" si="97"/>
        <v>-7.6077094048136937E-2</v>
      </c>
    </row>
    <row r="6221" spans="1:22" x14ac:dyDescent="0.25">
      <c r="A6221" s="1">
        <v>36329</v>
      </c>
      <c r="B6221">
        <v>24.6015625</v>
      </c>
      <c r="C6221">
        <v>24.153125760000002</v>
      </c>
      <c r="D6221">
        <v>3204480</v>
      </c>
      <c r="E6221" t="s">
        <v>12</v>
      </c>
      <c r="F6221" t="s">
        <v>17</v>
      </c>
      <c r="G6221" t="str">
        <f>IF(OR(F6221="Jan",F6221="Feb",F6221="Mar"),"Q1",
IF(OR(F6221="Apr",F6221="May",F6221="Jun"),"Q2",
IF(OR(F6221="Jul",F6221="Aug",F6221="Sep"),"Q3",
IF(OR(F6221="Oct",F6221="Nov",F6221="Dec"),"Q4",""))))</f>
        <v>Q2</v>
      </c>
      <c r="H6221" t="str">
        <f>"Q"&amp;INT((MONTH(A6221)-1)/3)+1</f>
        <v>Q2</v>
      </c>
      <c r="I6221">
        <v>1999</v>
      </c>
      <c r="J6221" t="str">
        <f>IF(C6221&gt;B6221, "Bullish", IF(B6221&gt;C6221, "Bearish", "Neutral"))</f>
        <v>Bearish</v>
      </c>
      <c r="K6221" t="str">
        <f>IF(C6222&gt;C6221, "Buy", "")</f>
        <v>Buy</v>
      </c>
      <c r="L6221" t="str">
        <f>IF(C6222&lt;C6221, "Sell", "")</f>
        <v/>
      </c>
      <c r="V6221" s="4">
        <f t="shared" si="97"/>
        <v>1.1051870793851585E-2</v>
      </c>
    </row>
    <row r="6222" spans="1:22" x14ac:dyDescent="0.25">
      <c r="A6222" s="1">
        <v>36328</v>
      </c>
      <c r="B6222">
        <v>24.453125</v>
      </c>
      <c r="C6222">
        <v>24.423046110000001</v>
      </c>
      <c r="D6222">
        <v>3652736</v>
      </c>
      <c r="E6222" t="s">
        <v>11</v>
      </c>
      <c r="F6222" t="s">
        <v>17</v>
      </c>
      <c r="G6222" t="str">
        <f>IF(OR(F6222="Jan",F6222="Feb",F6222="Mar"),"Q1",
IF(OR(F6222="Apr",F6222="May",F6222="Jun"),"Q2",
IF(OR(F6222="Jul",F6222="Aug",F6222="Sep"),"Q3",
IF(OR(F6222="Oct",F6222="Nov",F6222="Dec"),"Q4",""))))</f>
        <v>Q2</v>
      </c>
      <c r="H6222" t="str">
        <f>"Q"&amp;INT((MONTH(A6222)-1)/3)+1</f>
        <v>Q2</v>
      </c>
      <c r="I6222">
        <v>1999</v>
      </c>
      <c r="J6222" t="str">
        <f>IF(C6222&gt;B6222, "Bullish", IF(B6222&gt;C6222, "Bearish", "Neutral"))</f>
        <v>Bearish</v>
      </c>
      <c r="K6222" t="str">
        <f>IF(C6223&gt;C6222, "Buy", "")</f>
        <v/>
      </c>
      <c r="L6222" t="str">
        <f>IF(C6223&lt;C6222, "Sell", "")</f>
        <v>Sell</v>
      </c>
      <c r="V6222" s="4">
        <f t="shared" si="97"/>
        <v>-1.0178857381840826E-2</v>
      </c>
    </row>
    <row r="6223" spans="1:22" x14ac:dyDescent="0.25">
      <c r="A6223" s="1">
        <v>36327</v>
      </c>
      <c r="B6223">
        <v>23.8359375</v>
      </c>
      <c r="C6223">
        <v>24.176952360000001</v>
      </c>
      <c r="D6223">
        <v>5465600</v>
      </c>
      <c r="E6223" t="s">
        <v>10</v>
      </c>
      <c r="F6223" t="s">
        <v>17</v>
      </c>
      <c r="G6223" t="str">
        <f>IF(OR(F6223="Jan",F6223="Feb",F6223="Mar"),"Q1",
IF(OR(F6223="Apr",F6223="May",F6223="Jun"),"Q2",
IF(OR(F6223="Jul",F6223="Aug",F6223="Sep"),"Q3",
IF(OR(F6223="Oct",F6223="Nov",F6223="Dec"),"Q4",""))))</f>
        <v>Q2</v>
      </c>
      <c r="H6223" t="str">
        <f>"Q"&amp;INT((MONTH(A6223)-1)/3)+1</f>
        <v>Q2</v>
      </c>
      <c r="I6223">
        <v>1999</v>
      </c>
      <c r="J6223" t="str">
        <f>IF(C6223&gt;B6223, "Bullish", IF(B6223&gt;C6223, "Bearish", "Neutral"))</f>
        <v>Bullish</v>
      </c>
      <c r="K6223" t="str">
        <f>IF(C6224&gt;C6223, "Buy", "")</f>
        <v/>
      </c>
      <c r="L6223" t="str">
        <f>IF(C6224&lt;C6223, "Sell", "")</f>
        <v>Sell</v>
      </c>
      <c r="V6223" s="4">
        <f t="shared" si="97"/>
        <v>-1.1257418230037616E-2</v>
      </c>
    </row>
    <row r="6224" spans="1:22" x14ac:dyDescent="0.25">
      <c r="A6224" s="1">
        <v>36326</v>
      </c>
      <c r="B6224">
        <v>24.60546875</v>
      </c>
      <c r="C6224">
        <v>23.907812119999999</v>
      </c>
      <c r="D6224">
        <v>11062784</v>
      </c>
      <c r="E6224" t="s">
        <v>9</v>
      </c>
      <c r="F6224" t="s">
        <v>17</v>
      </c>
      <c r="G6224" t="str">
        <f>IF(OR(F6224="Jan",F6224="Feb",F6224="Mar"),"Q1",
IF(OR(F6224="Apr",F6224="May",F6224="Jun"),"Q2",
IF(OR(F6224="Jul",F6224="Aug",F6224="Sep"),"Q3",
IF(OR(F6224="Oct",F6224="Nov",F6224="Dec"),"Q4",""))))</f>
        <v>Q2</v>
      </c>
      <c r="H6224" t="str">
        <f>"Q"&amp;INT((MONTH(A6224)-1)/3)+1</f>
        <v>Q2</v>
      </c>
      <c r="I6224">
        <v>1999</v>
      </c>
      <c r="J6224" t="str">
        <f>IF(C6224&gt;B6224, "Bullish", IF(B6224&gt;C6224, "Bearish", "Neutral"))</f>
        <v>Bearish</v>
      </c>
      <c r="K6224" t="str">
        <f>IF(C6225&gt;C6224, "Buy", "")</f>
        <v>Buy</v>
      </c>
      <c r="L6224" t="str">
        <f>IF(C6225&lt;C6224, "Sell", "")</f>
        <v/>
      </c>
      <c r="V6224" s="4">
        <f t="shared" si="97"/>
        <v>2.5212195446541335E-2</v>
      </c>
    </row>
    <row r="6225" spans="1:22" x14ac:dyDescent="0.25">
      <c r="A6225" s="1">
        <v>36325</v>
      </c>
      <c r="B6225">
        <v>23.6015625</v>
      </c>
      <c r="C6225">
        <v>24.52617073</v>
      </c>
      <c r="D6225">
        <v>5679104</v>
      </c>
      <c r="E6225" t="s">
        <v>7</v>
      </c>
      <c r="F6225" t="s">
        <v>17</v>
      </c>
      <c r="G6225" t="str">
        <f>IF(OR(F6225="Jan",F6225="Feb",F6225="Mar"),"Q1",
IF(OR(F6225="Apr",F6225="May",F6225="Jun"),"Q2",
IF(OR(F6225="Jul",F6225="Aug",F6225="Sep"),"Q3",
IF(OR(F6225="Oct",F6225="Nov",F6225="Dec"),"Q4",""))))</f>
        <v>Q2</v>
      </c>
      <c r="H6225" t="str">
        <f>"Q"&amp;INT((MONTH(A6225)-1)/3)+1</f>
        <v>Q2</v>
      </c>
      <c r="I6225">
        <v>1999</v>
      </c>
      <c r="J6225" t="str">
        <f>IF(C6225&gt;B6225, "Bullish", IF(B6225&gt;C6225, "Bearish", "Neutral"))</f>
        <v>Bullish</v>
      </c>
      <c r="K6225" t="str">
        <f>IF(C6226&gt;C6225, "Buy", "")</f>
        <v>Buy</v>
      </c>
      <c r="L6225" t="str">
        <f>IF(C6226&lt;C6225, "Sell", "")</f>
        <v/>
      </c>
      <c r="V6225" s="4">
        <f t="shared" si="97"/>
        <v>8.824612373558206E-3</v>
      </c>
    </row>
    <row r="6226" spans="1:22" x14ac:dyDescent="0.25">
      <c r="A6226" s="1">
        <v>36322</v>
      </c>
      <c r="B6226">
        <v>25.078125</v>
      </c>
      <c r="C6226">
        <v>24.744531630000001</v>
      </c>
      <c r="D6226">
        <v>4944384</v>
      </c>
      <c r="E6226" t="s">
        <v>12</v>
      </c>
      <c r="F6226" t="s">
        <v>17</v>
      </c>
      <c r="G6226" t="str">
        <f>IF(OR(F6226="Jan",F6226="Feb",F6226="Mar"),"Q1",
IF(OR(F6226="Apr",F6226="May",F6226="Jun"),"Q2",
IF(OR(F6226="Jul",F6226="Aug",F6226="Sep"),"Q3",
IF(OR(F6226="Oct",F6226="Nov",F6226="Dec"),"Q4",""))))</f>
        <v>Q2</v>
      </c>
      <c r="H6226" t="str">
        <f>"Q"&amp;INT((MONTH(A6226)-1)/3)+1</f>
        <v>Q2</v>
      </c>
      <c r="I6226">
        <v>1999</v>
      </c>
      <c r="J6226" t="str">
        <f>IF(C6226&gt;B6226, "Bullish", IF(B6226&gt;C6226, "Bearish", "Neutral"))</f>
        <v>Bearish</v>
      </c>
      <c r="K6226" t="str">
        <f>IF(C6227&gt;C6226, "Buy", "")</f>
        <v>Buy</v>
      </c>
      <c r="L6226" t="str">
        <f>IF(C6227&lt;C6226, "Sell", "")</f>
        <v/>
      </c>
      <c r="V6226" s="4">
        <f t="shared" si="97"/>
        <v>1.2825477321460282E-2</v>
      </c>
    </row>
    <row r="6227" spans="1:22" x14ac:dyDescent="0.25">
      <c r="A6227" s="1">
        <v>36321</v>
      </c>
      <c r="B6227">
        <v>25.27226448</v>
      </c>
      <c r="C6227">
        <v>25.066015239999999</v>
      </c>
      <c r="D6227">
        <v>8081792</v>
      </c>
      <c r="E6227" t="s">
        <v>11</v>
      </c>
      <c r="F6227" t="s">
        <v>17</v>
      </c>
      <c r="G6227" t="str">
        <f>IF(OR(F6227="Jan",F6227="Feb",F6227="Mar"),"Q1",
IF(OR(F6227="Apr",F6227="May",F6227="Jun"),"Q2",
IF(OR(F6227="Jul",F6227="Aug",F6227="Sep"),"Q3",
IF(OR(F6227="Oct",F6227="Nov",F6227="Dec"),"Q4",""))))</f>
        <v>Q2</v>
      </c>
      <c r="H6227" t="str">
        <f>"Q"&amp;INT((MONTH(A6227)-1)/3)+1</f>
        <v>Q2</v>
      </c>
      <c r="I6227">
        <v>1999</v>
      </c>
      <c r="J6227" t="str">
        <f>IF(C6227&gt;B6227, "Bullish", IF(B6227&gt;C6227, "Bearish", "Neutral"))</f>
        <v>Bearish</v>
      </c>
      <c r="K6227" t="str">
        <f>IF(C6228&gt;C6227, "Buy", "")</f>
        <v/>
      </c>
      <c r="L6227" t="str">
        <f>IF(C6228&lt;C6227, "Sell", "")</f>
        <v>Sell</v>
      </c>
      <c r="V6227" s="4">
        <f t="shared" si="97"/>
        <v>-1.1545206581670606E-3</v>
      </c>
    </row>
    <row r="6228" spans="1:22" x14ac:dyDescent="0.25">
      <c r="A6228" s="1">
        <v>36320</v>
      </c>
      <c r="B6228">
        <v>25.4296875</v>
      </c>
      <c r="C6228">
        <v>25.03710938</v>
      </c>
      <c r="D6228">
        <v>15828352</v>
      </c>
      <c r="E6228" t="s">
        <v>10</v>
      </c>
      <c r="F6228" t="s">
        <v>17</v>
      </c>
      <c r="G6228" t="str">
        <f>IF(OR(F6228="Jan",F6228="Feb",F6228="Mar"),"Q1",
IF(OR(F6228="Apr",F6228="May",F6228="Jun"),"Q2",
IF(OR(F6228="Jul",F6228="Aug",F6228="Sep"),"Q3",
IF(OR(F6228="Oct",F6228="Nov",F6228="Dec"),"Q4",""))))</f>
        <v>Q2</v>
      </c>
      <c r="H6228" t="str">
        <f>"Q"&amp;INT((MONTH(A6228)-1)/3)+1</f>
        <v>Q2</v>
      </c>
      <c r="I6228">
        <v>1999</v>
      </c>
      <c r="J6228" t="str">
        <f>IF(C6228&gt;B6228, "Bullish", IF(B6228&gt;C6228, "Bearish", "Neutral"))</f>
        <v>Bearish</v>
      </c>
      <c r="K6228" t="str">
        <f>IF(C6229&gt;C6228, "Buy", "")</f>
        <v/>
      </c>
      <c r="L6228" t="str">
        <f>IF(C6229&lt;C6228, "Sell", "")</f>
        <v>Sell</v>
      </c>
      <c r="V6228" s="4">
        <f t="shared" si="97"/>
        <v>-1.7380952584127002E-2</v>
      </c>
    </row>
    <row r="6229" spans="1:22" x14ac:dyDescent="0.25">
      <c r="A6229" s="1">
        <v>36319</v>
      </c>
      <c r="B6229">
        <v>24.609375</v>
      </c>
      <c r="C6229">
        <v>24.609375</v>
      </c>
      <c r="D6229">
        <v>16247040</v>
      </c>
      <c r="E6229" t="s">
        <v>9</v>
      </c>
      <c r="F6229" t="s">
        <v>17</v>
      </c>
      <c r="G6229" t="str">
        <f>IF(OR(F6229="Jan",F6229="Feb",F6229="Mar"),"Q1",
IF(OR(F6229="Apr",F6229="May",F6229="Jun"),"Q2",
IF(OR(F6229="Jul",F6229="Aug",F6229="Sep"),"Q3",
IF(OR(F6229="Oct",F6229="Nov",F6229="Dec"),"Q4",""))))</f>
        <v>Q2</v>
      </c>
      <c r="H6229" t="str">
        <f>"Q"&amp;INT((MONTH(A6229)-1)/3)+1</f>
        <v>Q2</v>
      </c>
      <c r="I6229">
        <v>1999</v>
      </c>
      <c r="J6229" t="str">
        <f>IF(C6229&gt;B6229, "Bullish", IF(B6229&gt;C6229, "Bearish", "Neutral"))</f>
        <v>Neutral</v>
      </c>
      <c r="K6229" t="str">
        <f>IF(C6230&gt;C6229, "Buy", "")</f>
        <v>Buy</v>
      </c>
      <c r="L6229" t="str">
        <f>IF(C6230&lt;C6229, "Sell", "")</f>
        <v/>
      </c>
      <c r="V6229" s="4">
        <f t="shared" si="97"/>
        <v>5.681818181818182E-3</v>
      </c>
    </row>
    <row r="6230" spans="1:22" x14ac:dyDescent="0.25">
      <c r="A6230" s="1">
        <v>36318</v>
      </c>
      <c r="B6230">
        <v>24.84375</v>
      </c>
      <c r="C6230">
        <v>24.75</v>
      </c>
      <c r="D6230">
        <v>9071616</v>
      </c>
      <c r="E6230" t="s">
        <v>7</v>
      </c>
      <c r="F6230" t="s">
        <v>17</v>
      </c>
      <c r="G6230" t="str">
        <f>IF(OR(F6230="Jan",F6230="Feb",F6230="Mar"),"Q1",
IF(OR(F6230="Apr",F6230="May",F6230="Jun"),"Q2",
IF(OR(F6230="Jul",F6230="Aug",F6230="Sep"),"Q3",
IF(OR(F6230="Oct",F6230="Nov",F6230="Dec"),"Q4",""))))</f>
        <v>Q2</v>
      </c>
      <c r="H6230" t="str">
        <f>"Q"&amp;INT((MONTH(A6230)-1)/3)+1</f>
        <v>Q2</v>
      </c>
      <c r="I6230">
        <v>1999</v>
      </c>
      <c r="J6230" t="str">
        <f>IF(C6230&gt;B6230, "Bullish", IF(B6230&gt;C6230, "Bearish", "Neutral"))</f>
        <v>Bearish</v>
      </c>
      <c r="K6230" t="str">
        <f>IF(C6231&gt;C6230, "Buy", "")</f>
        <v>Buy</v>
      </c>
      <c r="L6230" t="str">
        <f>IF(C6231&lt;C6230, "Sell", "")</f>
        <v/>
      </c>
      <c r="V6230" s="4">
        <f t="shared" si="97"/>
        <v>1.0015408120188002E-2</v>
      </c>
    </row>
    <row r="6231" spans="1:22" x14ac:dyDescent="0.25">
      <c r="A6231" s="1">
        <v>36315</v>
      </c>
      <c r="B6231">
        <v>25.0859375</v>
      </c>
      <c r="C6231">
        <v>25.0003891</v>
      </c>
      <c r="D6231">
        <v>12052608</v>
      </c>
      <c r="E6231" t="s">
        <v>12</v>
      </c>
      <c r="F6231" t="s">
        <v>17</v>
      </c>
      <c r="G6231" t="str">
        <f>IF(OR(F6231="Jan",F6231="Feb",F6231="Mar"),"Q1",
IF(OR(F6231="Apr",F6231="May",F6231="Jun"),"Q2",
IF(OR(F6231="Jul",F6231="Aug",F6231="Sep"),"Q3",
IF(OR(F6231="Oct",F6231="Nov",F6231="Dec"),"Q4",""))))</f>
        <v>Q2</v>
      </c>
      <c r="H6231" t="str">
        <f>"Q"&amp;INT((MONTH(A6231)-1)/3)+1</f>
        <v>Q2</v>
      </c>
      <c r="I6231">
        <v>1999</v>
      </c>
      <c r="J6231" t="str">
        <f>IF(C6231&gt;B6231, "Bullish", IF(B6231&gt;C6231, "Bearish", "Neutral"))</f>
        <v>Bearish</v>
      </c>
      <c r="K6231" t="str">
        <f>IF(C6232&gt;C6231, "Buy", "")</f>
        <v/>
      </c>
      <c r="L6231" t="str">
        <f>IF(C6232&lt;C6231, "Sell", "")</f>
        <v>Sell</v>
      </c>
      <c r="V6231" s="4">
        <f t="shared" si="97"/>
        <v>-1.423816241589719E-3</v>
      </c>
    </row>
    <row r="6232" spans="1:22" x14ac:dyDescent="0.25">
      <c r="A6232" s="1">
        <v>36314</v>
      </c>
      <c r="B6232">
        <v>25.15625</v>
      </c>
      <c r="C6232">
        <v>24.96484375</v>
      </c>
      <c r="D6232">
        <v>4792704</v>
      </c>
      <c r="E6232" t="s">
        <v>11</v>
      </c>
      <c r="F6232" t="s">
        <v>17</v>
      </c>
      <c r="G6232" t="str">
        <f>IF(OR(F6232="Jan",F6232="Feb",F6232="Mar"),"Q1",
IF(OR(F6232="Apr",F6232="May",F6232="Jun"),"Q2",
IF(OR(F6232="Jul",F6232="Aug",F6232="Sep"),"Q3",
IF(OR(F6232="Oct",F6232="Nov",F6232="Dec"),"Q4",""))))</f>
        <v>Q2</v>
      </c>
      <c r="H6232" t="str">
        <f>"Q"&amp;INT((MONTH(A6232)-1)/3)+1</f>
        <v>Q2</v>
      </c>
      <c r="I6232">
        <v>1999</v>
      </c>
      <c r="J6232" t="str">
        <f>IF(C6232&gt;B6232, "Bullish", IF(B6232&gt;C6232, "Bearish", "Neutral"))</f>
        <v>Bearish</v>
      </c>
      <c r="K6232" t="str">
        <f>IF(C6233&gt;C6232, "Buy", "")</f>
        <v>Buy</v>
      </c>
      <c r="L6232" t="str">
        <f>IF(C6233&lt;C6232, "Sell", "")</f>
        <v/>
      </c>
      <c r="V6232" s="4">
        <f t="shared" si="97"/>
        <v>4.8426679875285305E-3</v>
      </c>
    </row>
    <row r="6233" spans="1:22" x14ac:dyDescent="0.25">
      <c r="A6233" s="1">
        <v>36313</v>
      </c>
      <c r="B6233">
        <v>25</v>
      </c>
      <c r="C6233">
        <v>25.086328510000001</v>
      </c>
      <c r="D6233">
        <v>16216064</v>
      </c>
      <c r="E6233" t="s">
        <v>10</v>
      </c>
      <c r="F6233" t="s">
        <v>17</v>
      </c>
      <c r="G6233" t="str">
        <f>IF(OR(F6233="Jan",F6233="Feb",F6233="Mar"),"Q1",
IF(OR(F6233="Apr",F6233="May",F6233="Jun"),"Q2",
IF(OR(F6233="Jul",F6233="Aug",F6233="Sep"),"Q3",
IF(OR(F6233="Oct",F6233="Nov",F6233="Dec"),"Q4",""))))</f>
        <v>Q2</v>
      </c>
      <c r="H6233" t="str">
        <f>"Q"&amp;INT((MONTH(A6233)-1)/3)+1</f>
        <v>Q2</v>
      </c>
      <c r="I6233">
        <v>1999</v>
      </c>
      <c r="J6233" t="str">
        <f>IF(C6233&gt;B6233, "Bullish", IF(B6233&gt;C6233, "Bearish", "Neutral"))</f>
        <v>Bullish</v>
      </c>
      <c r="K6233" t="str">
        <f>IF(C6234&gt;C6233, "Buy", "")</f>
        <v/>
      </c>
      <c r="L6233" t="str">
        <f>IF(C6234&lt;C6233, "Sell", "")</f>
        <v>Sell</v>
      </c>
      <c r="V6233" s="4">
        <f t="shared" si="97"/>
        <v>-1.2628778546929114E-3</v>
      </c>
    </row>
    <row r="6234" spans="1:22" x14ac:dyDescent="0.25">
      <c r="A6234" s="1">
        <v>36312</v>
      </c>
      <c r="B6234">
        <v>25.234375</v>
      </c>
      <c r="C6234">
        <v>25.0546875</v>
      </c>
      <c r="D6234">
        <v>6269696</v>
      </c>
      <c r="E6234" t="s">
        <v>9</v>
      </c>
      <c r="F6234" t="s">
        <v>17</v>
      </c>
      <c r="G6234" t="str">
        <f>IF(OR(F6234="Jan",F6234="Feb",F6234="Mar"),"Q1",
IF(OR(F6234="Apr",F6234="May",F6234="Jun"),"Q2",
IF(OR(F6234="Jul",F6234="Aug",F6234="Sep"),"Q3",
IF(OR(F6234="Oct",F6234="Nov",F6234="Dec"),"Q4",""))))</f>
        <v>Q2</v>
      </c>
      <c r="H6234" t="str">
        <f>"Q"&amp;INT((MONTH(A6234)-1)/3)+1</f>
        <v>Q2</v>
      </c>
      <c r="I6234">
        <v>1999</v>
      </c>
      <c r="J6234" t="str">
        <f>IF(C6234&gt;B6234, "Bullish", IF(B6234&gt;C6234, "Bearish", "Neutral"))</f>
        <v>Bearish</v>
      </c>
      <c r="K6234" t="str">
        <f>IF(C6235&gt;C6234, "Buy", "")</f>
        <v>Buy</v>
      </c>
      <c r="L6234" t="str">
        <f>IF(C6235&lt;C6234, "Sell", "")</f>
        <v/>
      </c>
      <c r="V6234" s="4">
        <f t="shared" si="97"/>
        <v>1.4746543778801843E-2</v>
      </c>
    </row>
    <row r="6235" spans="1:22" x14ac:dyDescent="0.25">
      <c r="A6235" s="1">
        <v>36311</v>
      </c>
      <c r="B6235">
        <v>25</v>
      </c>
      <c r="C6235">
        <v>25.4296875</v>
      </c>
      <c r="D6235">
        <v>8236800</v>
      </c>
      <c r="E6235" t="s">
        <v>7</v>
      </c>
      <c r="F6235" t="s">
        <v>16</v>
      </c>
      <c r="G6235" t="str">
        <f>IF(OR(F6235="Jan",F6235="Feb",F6235="Mar"),"Q1",
IF(OR(F6235="Apr",F6235="May",F6235="Jun"),"Q2",
IF(OR(F6235="Jul",F6235="Aug",F6235="Sep"),"Q3",
IF(OR(F6235="Oct",F6235="Nov",F6235="Dec"),"Q4",""))))</f>
        <v>Q2</v>
      </c>
      <c r="H6235" t="str">
        <f>"Q"&amp;INT((MONTH(A6235)-1)/3)+1</f>
        <v>Q2</v>
      </c>
      <c r="I6235">
        <v>1999</v>
      </c>
      <c r="J6235" t="str">
        <f>IF(C6235&gt;B6235, "Bullish", IF(B6235&gt;C6235, "Bearish", "Neutral"))</f>
        <v>Bullish</v>
      </c>
      <c r="K6235" t="str">
        <f>IF(C6236&gt;C6235, "Buy", "")</f>
        <v/>
      </c>
      <c r="L6235" t="str">
        <f>IF(C6236&lt;C6235, "Sell", "")</f>
        <v>Sell</v>
      </c>
      <c r="V6235" s="4">
        <f t="shared" si="97"/>
        <v>-2.4213023686342972E-2</v>
      </c>
    </row>
    <row r="6236" spans="1:22" x14ac:dyDescent="0.25">
      <c r="A6236" s="1">
        <v>36308</v>
      </c>
      <c r="B6236">
        <v>24.765625</v>
      </c>
      <c r="C6236">
        <v>24.8285141</v>
      </c>
      <c r="D6236">
        <v>19985920</v>
      </c>
      <c r="E6236" t="s">
        <v>12</v>
      </c>
      <c r="F6236" t="s">
        <v>16</v>
      </c>
      <c r="G6236" t="str">
        <f>IF(OR(F6236="Jan",F6236="Feb",F6236="Mar"),"Q1",
IF(OR(F6236="Apr",F6236="May",F6236="Jun"),"Q2",
IF(OR(F6236="Jul",F6236="Aug",F6236="Sep"),"Q3",
IF(OR(F6236="Oct",F6236="Nov",F6236="Dec"),"Q4",""))))</f>
        <v>Q2</v>
      </c>
      <c r="H6236" t="str">
        <f>"Q"&amp;INT((MONTH(A6236)-1)/3)+1</f>
        <v>Q2</v>
      </c>
      <c r="I6236">
        <v>1999</v>
      </c>
      <c r="J6236" t="str">
        <f>IF(C6236&gt;B6236, "Bullish", IF(B6236&gt;C6236, "Bearish", "Neutral"))</f>
        <v>Bullish</v>
      </c>
      <c r="K6236" t="str">
        <f>IF(C6237&gt;C6236, "Buy", "")</f>
        <v>Buy</v>
      </c>
      <c r="L6236" t="str">
        <f>IF(C6237&lt;C6236, "Sell", "")</f>
        <v/>
      </c>
      <c r="V6236" s="4">
        <f t="shared" si="97"/>
        <v>6.8594360000000165E-3</v>
      </c>
    </row>
    <row r="6237" spans="1:22" x14ac:dyDescent="0.25">
      <c r="A6237" s="1">
        <v>36307</v>
      </c>
      <c r="B6237">
        <v>25.3515625</v>
      </c>
      <c r="C6237">
        <v>25</v>
      </c>
      <c r="D6237">
        <v>12986240</v>
      </c>
      <c r="E6237" t="s">
        <v>11</v>
      </c>
      <c r="F6237" t="s">
        <v>16</v>
      </c>
      <c r="G6237" t="str">
        <f>IF(OR(F6237="Jan",F6237="Feb",F6237="Mar"),"Q1",
IF(OR(F6237="Apr",F6237="May",F6237="Jun"),"Q2",
IF(OR(F6237="Jul",F6237="Aug",F6237="Sep"),"Q3",
IF(OR(F6237="Oct",F6237="Nov",F6237="Dec"),"Q4",""))))</f>
        <v>Q2</v>
      </c>
      <c r="H6237" t="str">
        <f>"Q"&amp;INT((MONTH(A6237)-1)/3)+1</f>
        <v>Q2</v>
      </c>
      <c r="I6237">
        <v>1999</v>
      </c>
      <c r="J6237" t="str">
        <f>IF(C6237&gt;B6237, "Bullish", IF(B6237&gt;C6237, "Bearish", "Neutral"))</f>
        <v>Bearish</v>
      </c>
      <c r="K6237" t="str">
        <f>IF(C6238&gt;C6237, "Buy", "")</f>
        <v>Buy</v>
      </c>
      <c r="L6237" t="str">
        <f>IF(C6238&lt;C6237, "Sell", "")</f>
        <v/>
      </c>
      <c r="V6237" s="4">
        <f t="shared" si="97"/>
        <v>8.6741016109045856E-3</v>
      </c>
    </row>
    <row r="6238" spans="1:22" x14ac:dyDescent="0.25">
      <c r="A6238" s="1">
        <v>36306</v>
      </c>
      <c r="B6238">
        <v>25.375</v>
      </c>
      <c r="C6238">
        <v>25.21875</v>
      </c>
      <c r="D6238">
        <v>17682304</v>
      </c>
      <c r="E6238" t="s">
        <v>10</v>
      </c>
      <c r="F6238" t="s">
        <v>16</v>
      </c>
      <c r="G6238" t="str">
        <f>IF(OR(F6238="Jan",F6238="Feb",F6238="Mar"),"Q1",
IF(OR(F6238="Apr",F6238="May",F6238="Jun"),"Q2",
IF(OR(F6238="Jul",F6238="Aug",F6238="Sep"),"Q3",
IF(OR(F6238="Oct",F6238="Nov",F6238="Dec"),"Q4",""))))</f>
        <v>Q2</v>
      </c>
      <c r="H6238" t="str">
        <f>"Q"&amp;INT((MONTH(A6238)-1)/3)+1</f>
        <v>Q2</v>
      </c>
      <c r="I6238">
        <v>1999</v>
      </c>
      <c r="J6238" t="str">
        <f>IF(C6238&gt;B6238, "Bullish", IF(B6238&gt;C6238, "Bearish", "Neutral"))</f>
        <v>Bearish</v>
      </c>
      <c r="K6238" t="str">
        <f>IF(C6239&gt;C6238, "Buy", "")</f>
        <v/>
      </c>
      <c r="L6238" t="str">
        <f>IF(C6239&lt;C6238, "Sell", "")</f>
        <v>Sell</v>
      </c>
      <c r="V6238" s="4">
        <f t="shared" si="97"/>
        <v>-5.6074766355140183E-3</v>
      </c>
    </row>
    <row r="6239" spans="1:22" x14ac:dyDescent="0.25">
      <c r="A6239" s="1">
        <v>36305</v>
      </c>
      <c r="B6239">
        <v>24.688280110000001</v>
      </c>
      <c r="C6239">
        <v>25.078125</v>
      </c>
      <c r="D6239">
        <v>6000128</v>
      </c>
      <c r="E6239" t="s">
        <v>9</v>
      </c>
      <c r="F6239" t="s">
        <v>16</v>
      </c>
      <c r="G6239" t="str">
        <f>IF(OR(F6239="Jan",F6239="Feb",F6239="Mar"),"Q1",
IF(OR(F6239="Apr",F6239="May",F6239="Jun"),"Q2",
IF(OR(F6239="Jul",F6239="Aug",F6239="Sep"),"Q3",
IF(OR(F6239="Oct",F6239="Nov",F6239="Dec"),"Q4",""))))</f>
        <v>Q2</v>
      </c>
      <c r="H6239" t="str">
        <f>"Q"&amp;INT((MONTH(A6239)-1)/3)+1</f>
        <v>Q2</v>
      </c>
      <c r="I6239">
        <v>1999</v>
      </c>
      <c r="J6239" t="str">
        <f>IF(C6239&gt;B6239, "Bullish", IF(B6239&gt;C6239, "Bearish", "Neutral"))</f>
        <v>Bullish</v>
      </c>
      <c r="K6239" t="str">
        <f>IF(C6240&gt;C6239, "Buy", "")</f>
        <v/>
      </c>
      <c r="L6239" t="str">
        <f>IF(C6240&lt;C6239, "Sell", "")</f>
        <v>Sell</v>
      </c>
      <c r="V6239" s="4">
        <f t="shared" si="97"/>
        <v>-4.5376310436551397E-3</v>
      </c>
    </row>
    <row r="6240" spans="1:22" x14ac:dyDescent="0.25">
      <c r="A6240" s="1">
        <v>36304</v>
      </c>
      <c r="B6240">
        <v>24.84375</v>
      </c>
      <c r="C6240">
        <v>24.96484375</v>
      </c>
      <c r="D6240">
        <v>6969984</v>
      </c>
      <c r="E6240" t="s">
        <v>7</v>
      </c>
      <c r="F6240" t="s">
        <v>16</v>
      </c>
      <c r="G6240" t="str">
        <f>IF(OR(F6240="Jan",F6240="Feb",F6240="Mar"),"Q1",
IF(OR(F6240="Apr",F6240="May",F6240="Jun"),"Q2",
IF(OR(F6240="Jul",F6240="Aug",F6240="Sep"),"Q3",
IF(OR(F6240="Oct",F6240="Nov",F6240="Dec"),"Q4",""))))</f>
        <v>Q2</v>
      </c>
      <c r="H6240" t="str">
        <f>"Q"&amp;INT((MONTH(A6240)-1)/3)+1</f>
        <v>Q2</v>
      </c>
      <c r="I6240">
        <v>1999</v>
      </c>
      <c r="J6240" t="str">
        <f>IF(C6240&gt;B6240, "Bullish", IF(B6240&gt;C6240, "Bearish", "Neutral"))</f>
        <v>Bullish</v>
      </c>
      <c r="K6240" t="str">
        <f>IF(C6241&gt;C6240, "Buy", "")</f>
        <v/>
      </c>
      <c r="L6240" t="str">
        <f>IF(C6241&lt;C6240, "Sell", "")</f>
        <v>Sell</v>
      </c>
      <c r="V6240" s="4">
        <f t="shared" si="97"/>
        <v>-4.8584758567866981E-3</v>
      </c>
    </row>
    <row r="6241" spans="1:22" x14ac:dyDescent="0.25">
      <c r="A6241" s="1">
        <v>36301</v>
      </c>
      <c r="B6241">
        <v>25.3046875</v>
      </c>
      <c r="C6241">
        <v>24.8441391</v>
      </c>
      <c r="D6241">
        <v>11502976</v>
      </c>
      <c r="E6241" t="s">
        <v>12</v>
      </c>
      <c r="F6241" t="s">
        <v>16</v>
      </c>
      <c r="G6241" t="str">
        <f>IF(OR(F6241="Jan",F6241="Feb",F6241="Mar"),"Q1",
IF(OR(F6241="Apr",F6241="May",F6241="Jun"),"Q2",
IF(OR(F6241="Jul",F6241="Aug",F6241="Sep"),"Q3",
IF(OR(F6241="Oct",F6241="Nov",F6241="Dec"),"Q4",""))))</f>
        <v>Q2</v>
      </c>
      <c r="H6241" t="str">
        <f>"Q"&amp;INT((MONTH(A6241)-1)/3)+1</f>
        <v>Q2</v>
      </c>
      <c r="I6241">
        <v>1999</v>
      </c>
      <c r="J6241" t="str">
        <f>IF(C6241&gt;B6241, "Bullish", IF(B6241&gt;C6241, "Bearish", "Neutral"))</f>
        <v>Bearish</v>
      </c>
      <c r="K6241" t="str">
        <f>IF(C6242&gt;C6241, "Buy", "")</f>
        <v>Buy</v>
      </c>
      <c r="L6241" t="str">
        <f>IF(C6242&lt;C6241, "Sell", "")</f>
        <v/>
      </c>
      <c r="V6241" s="4">
        <f t="shared" si="97"/>
        <v>6.2344360000000168E-3</v>
      </c>
    </row>
    <row r="6242" spans="1:22" x14ac:dyDescent="0.25">
      <c r="A6242" s="1">
        <v>36300</v>
      </c>
      <c r="B6242">
        <v>25</v>
      </c>
      <c r="C6242">
        <v>25</v>
      </c>
      <c r="D6242">
        <v>15785216</v>
      </c>
      <c r="E6242" t="s">
        <v>11</v>
      </c>
      <c r="F6242" t="s">
        <v>16</v>
      </c>
      <c r="G6242" t="str">
        <f>IF(OR(F6242="Jan",F6242="Feb",F6242="Mar"),"Q1",
IF(OR(F6242="Apr",F6242="May",F6242="Jun"),"Q2",
IF(OR(F6242="Jul",F6242="Aug",F6242="Sep"),"Q3",
IF(OR(F6242="Oct",F6242="Nov",F6242="Dec"),"Q4",""))))</f>
        <v>Q2</v>
      </c>
      <c r="H6242" t="str">
        <f>"Q"&amp;INT((MONTH(A6242)-1)/3)+1</f>
        <v>Q2</v>
      </c>
      <c r="I6242">
        <v>1999</v>
      </c>
      <c r="J6242" t="str">
        <f>IF(C6242&gt;B6242, "Bullish", IF(B6242&gt;C6242, "Bearish", "Neutral"))</f>
        <v>Neutral</v>
      </c>
      <c r="K6242" t="str">
        <f>IF(C6243&gt;C6242, "Buy", "")</f>
        <v/>
      </c>
      <c r="L6242" t="str">
        <f>IF(C6243&lt;C6242, "Sell", "")</f>
        <v>Sell</v>
      </c>
      <c r="V6242" s="4">
        <f t="shared" si="97"/>
        <v>-3.134796238244514E-3</v>
      </c>
    </row>
    <row r="6243" spans="1:22" x14ac:dyDescent="0.25">
      <c r="A6243" s="1">
        <v>36299</v>
      </c>
      <c r="B6243">
        <v>25.077733989999999</v>
      </c>
      <c r="C6243">
        <v>24.921875</v>
      </c>
      <c r="D6243">
        <v>12166656</v>
      </c>
      <c r="E6243" t="s">
        <v>10</v>
      </c>
      <c r="F6243" t="s">
        <v>16</v>
      </c>
      <c r="G6243" t="str">
        <f>IF(OR(F6243="Jan",F6243="Feb",F6243="Mar"),"Q1",
IF(OR(F6243="Apr",F6243="May",F6243="Jun"),"Q2",
IF(OR(F6243="Jul",F6243="Aug",F6243="Sep"),"Q3",
IF(OR(F6243="Oct",F6243="Nov",F6243="Dec"),"Q4",""))))</f>
        <v>Q2</v>
      </c>
      <c r="H6243" t="str">
        <f>"Q"&amp;INT((MONTH(A6243)-1)/3)+1</f>
        <v>Q2</v>
      </c>
      <c r="I6243">
        <v>1999</v>
      </c>
      <c r="J6243" t="str">
        <f>IF(C6243&gt;B6243, "Bullish", IF(B6243&gt;C6243, "Bearish", "Neutral"))</f>
        <v>Bearish</v>
      </c>
      <c r="K6243" t="str">
        <f>IF(C6244&gt;C6243, "Buy", "")</f>
        <v/>
      </c>
      <c r="L6243" t="str">
        <f>IF(C6244&lt;C6243, "Sell", "")</f>
        <v>Sell</v>
      </c>
      <c r="V6243" s="4">
        <f t="shared" si="97"/>
        <v>-6.3091482649842269E-3</v>
      </c>
    </row>
    <row r="6244" spans="1:22" x14ac:dyDescent="0.25">
      <c r="A6244" s="1">
        <v>36298</v>
      </c>
      <c r="B6244">
        <v>24.0625</v>
      </c>
      <c r="C6244">
        <v>24.765625</v>
      </c>
      <c r="D6244">
        <v>19741568</v>
      </c>
      <c r="E6244" t="s">
        <v>9</v>
      </c>
      <c r="F6244" t="s">
        <v>16</v>
      </c>
      <c r="G6244" t="str">
        <f>IF(OR(F6244="Jan",F6244="Feb",F6244="Mar"),"Q1",
IF(OR(F6244="Apr",F6244="May",F6244="Jun"),"Q2",
IF(OR(F6244="Jul",F6244="Aug",F6244="Sep"),"Q3",
IF(OR(F6244="Oct",F6244="Nov",F6244="Dec"),"Q4",""))))</f>
        <v>Q2</v>
      </c>
      <c r="H6244" t="str">
        <f>"Q"&amp;INT((MONTH(A6244)-1)/3)+1</f>
        <v>Q2</v>
      </c>
      <c r="I6244">
        <v>1999</v>
      </c>
      <c r="J6244" t="str">
        <f>IF(C6244&gt;B6244, "Bullish", IF(B6244&gt;C6244, "Bearish", "Neutral"))</f>
        <v>Bullish</v>
      </c>
      <c r="K6244" t="str">
        <f>IF(C6245&gt;C6244, "Buy", "")</f>
        <v/>
      </c>
      <c r="L6244" t="str">
        <f>IF(C6245&lt;C6244, "Sell", "")</f>
        <v>Sell</v>
      </c>
      <c r="V6244" s="4">
        <f t="shared" si="97"/>
        <v>-2.5226390685640362E-2</v>
      </c>
    </row>
    <row r="6245" spans="1:22" x14ac:dyDescent="0.25">
      <c r="A6245" s="1">
        <v>36297</v>
      </c>
      <c r="B6245">
        <v>24.921875</v>
      </c>
      <c r="C6245">
        <v>24.15625</v>
      </c>
      <c r="D6245">
        <v>13644544</v>
      </c>
      <c r="E6245" t="s">
        <v>7</v>
      </c>
      <c r="F6245" t="s">
        <v>16</v>
      </c>
      <c r="G6245" t="str">
        <f>IF(OR(F6245="Jan",F6245="Feb",F6245="Mar"),"Q1",
IF(OR(F6245="Apr",F6245="May",F6245="Jun"),"Q2",
IF(OR(F6245="Jul",F6245="Aug",F6245="Sep"),"Q3",
IF(OR(F6245="Oct",F6245="Nov",F6245="Dec"),"Q4",""))))</f>
        <v>Q2</v>
      </c>
      <c r="H6245" t="str">
        <f>"Q"&amp;INT((MONTH(A6245)-1)/3)+1</f>
        <v>Q2</v>
      </c>
      <c r="I6245">
        <v>1999</v>
      </c>
      <c r="J6245" t="str">
        <f>IF(C6245&gt;B6245, "Bullish", IF(B6245&gt;C6245, "Bearish", "Neutral"))</f>
        <v>Bearish</v>
      </c>
      <c r="K6245" t="str">
        <f>IF(C6246&gt;C6245, "Buy", "")</f>
        <v>Buy</v>
      </c>
      <c r="L6245" t="str">
        <f>IF(C6246&lt;C6245, "Sell", "")</f>
        <v/>
      </c>
      <c r="V6245" s="4">
        <f t="shared" si="97"/>
        <v>3.5257410296411856E-2</v>
      </c>
    </row>
    <row r="6246" spans="1:22" x14ac:dyDescent="0.25">
      <c r="A6246" s="1">
        <v>36294</v>
      </c>
      <c r="B6246">
        <v>25.15625</v>
      </c>
      <c r="C6246">
        <v>25.0390625</v>
      </c>
      <c r="D6246">
        <v>13733760</v>
      </c>
      <c r="E6246" t="s">
        <v>12</v>
      </c>
      <c r="F6246" t="s">
        <v>16</v>
      </c>
      <c r="G6246" t="str">
        <f>IF(OR(F6246="Jan",F6246="Feb",F6246="Mar"),"Q1",
IF(OR(F6246="Apr",F6246="May",F6246="Jun"),"Q2",
IF(OR(F6246="Jul",F6246="Aug",F6246="Sep"),"Q3",
IF(OR(F6246="Oct",F6246="Nov",F6246="Dec"),"Q4",""))))</f>
        <v>Q2</v>
      </c>
      <c r="H6246" t="str">
        <f>"Q"&amp;INT((MONTH(A6246)-1)/3)+1</f>
        <v>Q2</v>
      </c>
      <c r="I6246">
        <v>1999</v>
      </c>
      <c r="J6246" t="str">
        <f>IF(C6246&gt;B6246, "Bullish", IF(B6246&gt;C6246, "Bearish", "Neutral"))</f>
        <v>Bearish</v>
      </c>
      <c r="K6246" t="str">
        <f>IF(C6247&gt;C6246, "Buy", "")</f>
        <v/>
      </c>
      <c r="L6246" t="str">
        <f>IF(C6247&lt;C6246, "Sell", "")</f>
        <v/>
      </c>
      <c r="V6246" s="4">
        <f t="shared" si="97"/>
        <v>0</v>
      </c>
    </row>
    <row r="6247" spans="1:22" x14ac:dyDescent="0.25">
      <c r="A6247" s="1">
        <v>36293</v>
      </c>
      <c r="B6247">
        <v>25.546875</v>
      </c>
      <c r="C6247">
        <v>25.0390625</v>
      </c>
      <c r="D6247">
        <v>11407232</v>
      </c>
      <c r="E6247" t="s">
        <v>11</v>
      </c>
      <c r="F6247" t="s">
        <v>16</v>
      </c>
      <c r="G6247" t="str">
        <f>IF(OR(F6247="Jan",F6247="Feb",F6247="Mar"),"Q1",
IF(OR(F6247="Apr",F6247="May",F6247="Jun"),"Q2",
IF(OR(F6247="Jul",F6247="Aug",F6247="Sep"),"Q3",
IF(OR(F6247="Oct",F6247="Nov",F6247="Dec"),"Q4",""))))</f>
        <v>Q2</v>
      </c>
      <c r="H6247" t="str">
        <f>"Q"&amp;INT((MONTH(A6247)-1)/3)+1</f>
        <v>Q2</v>
      </c>
      <c r="I6247">
        <v>1999</v>
      </c>
      <c r="J6247" t="str">
        <f>IF(C6247&gt;B6247, "Bullish", IF(B6247&gt;C6247, "Bearish", "Neutral"))</f>
        <v>Bearish</v>
      </c>
      <c r="K6247" t="str">
        <f>IF(C6248&gt;C6247, "Buy", "")</f>
        <v>Buy</v>
      </c>
      <c r="L6247" t="str">
        <f>IF(C6248&lt;C6247, "Sell", "")</f>
        <v/>
      </c>
      <c r="V6247" s="4">
        <f t="shared" si="97"/>
        <v>5.2916018785930177E-3</v>
      </c>
    </row>
    <row r="6248" spans="1:22" x14ac:dyDescent="0.25">
      <c r="A6248" s="1">
        <v>36292</v>
      </c>
      <c r="B6248">
        <v>25.1953125</v>
      </c>
      <c r="C6248">
        <v>25.1722641</v>
      </c>
      <c r="D6248">
        <v>12447744</v>
      </c>
      <c r="E6248" t="s">
        <v>10</v>
      </c>
      <c r="F6248" t="s">
        <v>16</v>
      </c>
      <c r="G6248" t="str">
        <f>IF(OR(F6248="Jan",F6248="Feb",F6248="Mar"),"Q1",
IF(OR(F6248="Apr",F6248="May",F6248="Jun"),"Q2",
IF(OR(F6248="Jul",F6248="Aug",F6248="Sep"),"Q3",
IF(OR(F6248="Oct",F6248="Nov",F6248="Dec"),"Q4",""))))</f>
        <v>Q2</v>
      </c>
      <c r="H6248" t="str">
        <f>"Q"&amp;INT((MONTH(A6248)-1)/3)+1</f>
        <v>Q2</v>
      </c>
      <c r="I6248">
        <v>1999</v>
      </c>
      <c r="J6248" t="str">
        <f>IF(C6248&gt;B6248, "Bullish", IF(B6248&gt;C6248, "Bearish", "Neutral"))</f>
        <v>Bearish</v>
      </c>
      <c r="K6248" t="str">
        <f>IF(C6249&gt;C6248, "Buy", "")</f>
        <v/>
      </c>
      <c r="L6248" t="str">
        <f>IF(C6249&lt;C6248, "Sell", "")</f>
        <v>Sell</v>
      </c>
      <c r="V6248" s="4">
        <f t="shared" si="97"/>
        <v>-6.8905639999999836E-3</v>
      </c>
    </row>
    <row r="6249" spans="1:22" x14ac:dyDescent="0.25">
      <c r="A6249" s="1">
        <v>36291</v>
      </c>
      <c r="B6249">
        <v>25.055467610000001</v>
      </c>
      <c r="C6249">
        <v>25</v>
      </c>
      <c r="D6249">
        <v>9383296</v>
      </c>
      <c r="E6249" t="s">
        <v>9</v>
      </c>
      <c r="F6249" t="s">
        <v>16</v>
      </c>
      <c r="G6249" t="str">
        <f>IF(OR(F6249="Jan",F6249="Feb",F6249="Mar"),"Q1",
IF(OR(F6249="Apr",F6249="May",F6249="Jun"),"Q2",
IF(OR(F6249="Jul",F6249="Aug",F6249="Sep"),"Q3",
IF(OR(F6249="Oct",F6249="Nov",F6249="Dec"),"Q4",""))))</f>
        <v>Q2</v>
      </c>
      <c r="H6249" t="str">
        <f>"Q"&amp;INT((MONTH(A6249)-1)/3)+1</f>
        <v>Q2</v>
      </c>
      <c r="I6249">
        <v>1999</v>
      </c>
      <c r="J6249" t="str">
        <f>IF(C6249&gt;B6249, "Bullish", IF(B6249&gt;C6249, "Bearish", "Neutral"))</f>
        <v>Bearish</v>
      </c>
      <c r="K6249" t="str">
        <f>IF(C6250&gt;C6249, "Buy", "")</f>
        <v>Buy</v>
      </c>
      <c r="L6249" t="str">
        <f>IF(C6250&lt;C6249, "Sell", "")</f>
        <v/>
      </c>
      <c r="V6249" s="4">
        <f t="shared" si="97"/>
        <v>6.2111801242236021E-3</v>
      </c>
    </row>
    <row r="6250" spans="1:22" x14ac:dyDescent="0.25">
      <c r="A6250" s="1">
        <v>36290</v>
      </c>
      <c r="B6250">
        <v>25.311717989999998</v>
      </c>
      <c r="C6250">
        <v>25.15625</v>
      </c>
      <c r="D6250">
        <v>8571264</v>
      </c>
      <c r="E6250" t="s">
        <v>7</v>
      </c>
      <c r="F6250" t="s">
        <v>16</v>
      </c>
      <c r="G6250" t="str">
        <f>IF(OR(F6250="Jan",F6250="Feb",F6250="Mar"),"Q1",
IF(OR(F6250="Apr",F6250="May",F6250="Jun"),"Q2",
IF(OR(F6250="Jul",F6250="Aug",F6250="Sep"),"Q3",
IF(OR(F6250="Oct",F6250="Nov",F6250="Dec"),"Q4",""))))</f>
        <v>Q2</v>
      </c>
      <c r="H6250" t="str">
        <f>"Q"&amp;INT((MONTH(A6250)-1)/3)+1</f>
        <v>Q2</v>
      </c>
      <c r="I6250">
        <v>1999</v>
      </c>
      <c r="J6250" t="str">
        <f>IF(C6250&gt;B6250, "Bullish", IF(B6250&gt;C6250, "Bearish", "Neutral"))</f>
        <v>Bearish</v>
      </c>
      <c r="K6250" t="str">
        <f>IF(C6251&gt;C6250, "Buy", "")</f>
        <v>Buy</v>
      </c>
      <c r="L6250" t="str">
        <f>IF(C6251&lt;C6250, "Sell", "")</f>
        <v/>
      </c>
      <c r="V6250" s="4">
        <f t="shared" si="97"/>
        <v>9.2307692307692316E-3</v>
      </c>
    </row>
    <row r="6251" spans="1:22" x14ac:dyDescent="0.25">
      <c r="A6251" s="1">
        <v>36287</v>
      </c>
      <c r="B6251">
        <v>25.578125</v>
      </c>
      <c r="C6251">
        <v>25.390625</v>
      </c>
      <c r="D6251">
        <v>18561664</v>
      </c>
      <c r="E6251" t="s">
        <v>12</v>
      </c>
      <c r="F6251" t="s">
        <v>16</v>
      </c>
      <c r="G6251" t="str">
        <f>IF(OR(F6251="Jan",F6251="Feb",F6251="Mar"),"Q1",
IF(OR(F6251="Apr",F6251="May",F6251="Jun"),"Q2",
IF(OR(F6251="Jul",F6251="Aug",F6251="Sep"),"Q3",
IF(OR(F6251="Oct",F6251="Nov",F6251="Dec"),"Q4",""))))</f>
        <v>Q2</v>
      </c>
      <c r="H6251" t="str">
        <f>"Q"&amp;INT((MONTH(A6251)-1)/3)+1</f>
        <v>Q2</v>
      </c>
      <c r="I6251">
        <v>1999</v>
      </c>
      <c r="J6251" t="str">
        <f>IF(C6251&gt;B6251, "Bullish", IF(B6251&gt;C6251, "Bearish", "Neutral"))</f>
        <v>Bearish</v>
      </c>
      <c r="K6251" t="str">
        <f>IF(C6252&gt;C6251, "Buy", "")</f>
        <v/>
      </c>
      <c r="L6251" t="str">
        <f>IF(C6252&lt;C6251, "Sell", "")</f>
        <v>Sell</v>
      </c>
      <c r="V6251" s="4">
        <f t="shared" si="97"/>
        <v>-2.3557586856210993E-2</v>
      </c>
    </row>
    <row r="6252" spans="1:22" x14ac:dyDescent="0.25">
      <c r="A6252" s="1">
        <v>36286</v>
      </c>
      <c r="B6252">
        <v>23.234375</v>
      </c>
      <c r="C6252">
        <v>24.806249619999999</v>
      </c>
      <c r="D6252">
        <v>19347072</v>
      </c>
      <c r="E6252" t="s">
        <v>11</v>
      </c>
      <c r="F6252" t="s">
        <v>16</v>
      </c>
      <c r="G6252" t="str">
        <f>IF(OR(F6252="Jan",F6252="Feb",F6252="Mar"),"Q1",
IF(OR(F6252="Apr",F6252="May",F6252="Jun"),"Q2",
IF(OR(F6252="Jul",F6252="Aug",F6252="Sep"),"Q3",
IF(OR(F6252="Oct",F6252="Nov",F6252="Dec"),"Q4",""))))</f>
        <v>Q2</v>
      </c>
      <c r="H6252" t="str">
        <f>"Q"&amp;INT((MONTH(A6252)-1)/3)+1</f>
        <v>Q2</v>
      </c>
      <c r="I6252">
        <v>1999</v>
      </c>
      <c r="J6252" t="str">
        <f>IF(C6252&gt;B6252, "Bullish", IF(B6252&gt;C6252, "Bearish", "Neutral"))</f>
        <v>Bullish</v>
      </c>
      <c r="K6252" t="str">
        <f>IF(C6253&gt;C6252, "Buy", "")</f>
        <v/>
      </c>
      <c r="L6252" t="str">
        <f>IF(C6253&lt;C6252, "Sell", "")</f>
        <v>Sell</v>
      </c>
      <c r="V6252" s="4">
        <f t="shared" si="97"/>
        <v>-7.999998345578227E-2</v>
      </c>
    </row>
    <row r="6253" spans="1:22" x14ac:dyDescent="0.25">
      <c r="A6253" s="1">
        <v>36285</v>
      </c>
      <c r="B6253">
        <v>23.24492073</v>
      </c>
      <c r="C6253">
        <v>22.96875</v>
      </c>
      <c r="D6253">
        <v>16496896</v>
      </c>
      <c r="E6253" t="s">
        <v>10</v>
      </c>
      <c r="F6253" t="s">
        <v>16</v>
      </c>
      <c r="G6253" t="str">
        <f>IF(OR(F6253="Jan",F6253="Feb",F6253="Mar"),"Q1",
IF(OR(F6253="Apr",F6253="May",F6253="Jun"),"Q2",
IF(OR(F6253="Jul",F6253="Aug",F6253="Sep"),"Q3",
IF(OR(F6253="Oct",F6253="Nov",F6253="Dec"),"Q4",""))))</f>
        <v>Q2</v>
      </c>
      <c r="H6253" t="str">
        <f>"Q"&amp;INT((MONTH(A6253)-1)/3)+1</f>
        <v>Q2</v>
      </c>
      <c r="I6253">
        <v>1999</v>
      </c>
      <c r="J6253" t="str">
        <f>IF(C6253&gt;B6253, "Bullish", IF(B6253&gt;C6253, "Bearish", "Neutral"))</f>
        <v>Bearish</v>
      </c>
      <c r="K6253" t="str">
        <f>IF(C6254&gt;C6253, "Buy", "")</f>
        <v/>
      </c>
      <c r="L6253" t="str">
        <f>IF(C6254&lt;C6253, "Sell", "")</f>
        <v>Sell</v>
      </c>
      <c r="V6253" s="4">
        <f t="shared" si="97"/>
        <v>-6.7150635208711437E-2</v>
      </c>
    </row>
    <row r="6254" spans="1:22" x14ac:dyDescent="0.25">
      <c r="A6254" s="1">
        <v>36284</v>
      </c>
      <c r="B6254">
        <v>20.5390625</v>
      </c>
      <c r="C6254">
        <v>21.5234375</v>
      </c>
      <c r="D6254">
        <v>9123712</v>
      </c>
      <c r="E6254" t="s">
        <v>9</v>
      </c>
      <c r="F6254" t="s">
        <v>16</v>
      </c>
      <c r="G6254" t="str">
        <f>IF(OR(F6254="Jan",F6254="Feb",F6254="Mar"),"Q1",
IF(OR(F6254="Apr",F6254="May",F6254="Jun"),"Q2",
IF(OR(F6254="Jul",F6254="Aug",F6254="Sep"),"Q3",
IF(OR(F6254="Oct",F6254="Nov",F6254="Dec"),"Q4",""))))</f>
        <v>Q2</v>
      </c>
      <c r="H6254" t="str">
        <f>"Q"&amp;INT((MONTH(A6254)-1)/3)+1</f>
        <v>Q2</v>
      </c>
      <c r="I6254">
        <v>1999</v>
      </c>
      <c r="J6254" t="str">
        <f>IF(C6254&gt;B6254, "Bullish", IF(B6254&gt;C6254, "Bearish", "Neutral"))</f>
        <v>Bullish</v>
      </c>
      <c r="K6254" t="str">
        <f>IF(C6255&gt;C6254, "Buy", "")</f>
        <v/>
      </c>
      <c r="L6254" t="str">
        <f>IF(C6255&lt;C6254, "Sell", "")</f>
        <v>Sell</v>
      </c>
      <c r="V6254" s="4">
        <f t="shared" si="97"/>
        <v>-5.3537284894837479E-2</v>
      </c>
    </row>
    <row r="6255" spans="1:22" x14ac:dyDescent="0.25">
      <c r="A6255" s="1">
        <v>36283</v>
      </c>
      <c r="B6255">
        <v>20.84375</v>
      </c>
      <c r="C6255">
        <v>20.4296875</v>
      </c>
      <c r="D6255">
        <v>2635648</v>
      </c>
      <c r="E6255" t="s">
        <v>7</v>
      </c>
      <c r="F6255" t="s">
        <v>16</v>
      </c>
      <c r="G6255" t="str">
        <f>IF(OR(F6255="Jan",F6255="Feb",F6255="Mar"),"Q1",
IF(OR(F6255="Apr",F6255="May",F6255="Jun"),"Q2",
IF(OR(F6255="Jul",F6255="Aug",F6255="Sep"),"Q3",
IF(OR(F6255="Oct",F6255="Nov",F6255="Dec"),"Q4",""))))</f>
        <v>Q2</v>
      </c>
      <c r="H6255" t="str">
        <f>"Q"&amp;INT((MONTH(A6255)-1)/3)+1</f>
        <v>Q2</v>
      </c>
      <c r="I6255">
        <v>1999</v>
      </c>
      <c r="J6255" t="str">
        <f>IF(C6255&gt;B6255, "Bullish", IF(B6255&gt;C6255, "Bearish", "Neutral"))</f>
        <v>Bearish</v>
      </c>
      <c r="K6255" t="str">
        <f>IF(C6256&gt;C6255, "Buy", "")</f>
        <v>Buy</v>
      </c>
      <c r="L6255" t="str">
        <f>IF(C6256&lt;C6255, "Sell", "")</f>
        <v/>
      </c>
      <c r="V6255" s="4">
        <f t="shared" si="97"/>
        <v>1.3226092859279363E-2</v>
      </c>
    </row>
    <row r="6256" spans="1:22" x14ac:dyDescent="0.25">
      <c r="A6256" s="1">
        <v>36280</v>
      </c>
      <c r="B6256">
        <v>20.390625</v>
      </c>
      <c r="C6256">
        <v>20.7035141</v>
      </c>
      <c r="D6256">
        <v>2413824</v>
      </c>
      <c r="E6256" t="s">
        <v>12</v>
      </c>
      <c r="F6256" t="s">
        <v>15</v>
      </c>
      <c r="G6256" t="str">
        <f>IF(OR(F6256="Jan",F6256="Feb",F6256="Mar"),"Q1",
IF(OR(F6256="Apr",F6256="May",F6256="Jun"),"Q2",
IF(OR(F6256="Jul",F6256="Aug",F6256="Sep"),"Q3",
IF(OR(F6256="Oct",F6256="Nov",F6256="Dec"),"Q4",""))))</f>
        <v>Q2</v>
      </c>
      <c r="H6256" t="str">
        <f>"Q"&amp;INT((MONTH(A6256)-1)/3)+1</f>
        <v>Q2</v>
      </c>
      <c r="I6256">
        <v>1999</v>
      </c>
      <c r="J6256" t="str">
        <f>IF(C6256&gt;B6256, "Bullish", IF(B6256&gt;C6256, "Bearish", "Neutral"))</f>
        <v>Bullish</v>
      </c>
      <c r="K6256" t="str">
        <f>IF(C6257&gt;C6256, "Buy", "")</f>
        <v/>
      </c>
      <c r="L6256" t="str">
        <f>IF(C6257&lt;C6256, "Sell", "")</f>
        <v>Sell</v>
      </c>
      <c r="V6256" s="4">
        <f t="shared" si="97"/>
        <v>-7.6234999239543529E-3</v>
      </c>
    </row>
    <row r="6257" spans="1:22" x14ac:dyDescent="0.25">
      <c r="A6257" s="1">
        <v>36279</v>
      </c>
      <c r="B6257">
        <v>20.46875</v>
      </c>
      <c r="C6257">
        <v>20.546875</v>
      </c>
      <c r="D6257">
        <v>5271680</v>
      </c>
      <c r="E6257" t="s">
        <v>11</v>
      </c>
      <c r="F6257" t="s">
        <v>15</v>
      </c>
      <c r="G6257" t="str">
        <f>IF(OR(F6257="Jan",F6257="Feb",F6257="Mar"),"Q1",
IF(OR(F6257="Apr",F6257="May",F6257="Jun"),"Q2",
IF(OR(F6257="Jul",F6257="Aug",F6257="Sep"),"Q3",
IF(OR(F6257="Oct",F6257="Nov",F6257="Dec"),"Q4",""))))</f>
        <v>Q2</v>
      </c>
      <c r="H6257" t="str">
        <f>"Q"&amp;INT((MONTH(A6257)-1)/3)+1</f>
        <v>Q2</v>
      </c>
      <c r="I6257">
        <v>1999</v>
      </c>
      <c r="J6257" t="str">
        <f>IF(C6257&gt;B6257, "Bullish", IF(B6257&gt;C6257, "Bearish", "Neutral"))</f>
        <v>Bullish</v>
      </c>
      <c r="K6257" t="str">
        <f>IF(C6258&gt;C6257, "Buy", "")</f>
        <v/>
      </c>
      <c r="L6257" t="str">
        <f>IF(C6258&lt;C6257, "Sell", "")</f>
        <v>Sell</v>
      </c>
      <c r="V6257" s="4">
        <f t="shared" si="97"/>
        <v>-1.1927664486340901E-2</v>
      </c>
    </row>
    <row r="6258" spans="1:22" x14ac:dyDescent="0.25">
      <c r="A6258" s="1">
        <v>36278</v>
      </c>
      <c r="B6258">
        <v>20.1171875</v>
      </c>
      <c r="C6258">
        <v>20.3046875</v>
      </c>
      <c r="D6258">
        <v>6228352</v>
      </c>
      <c r="E6258" t="s">
        <v>10</v>
      </c>
      <c r="F6258" t="s">
        <v>15</v>
      </c>
      <c r="G6258" t="str">
        <f>IF(OR(F6258="Jan",F6258="Feb",F6258="Mar"),"Q1",
IF(OR(F6258="Apr",F6258="May",F6258="Jun"),"Q2",
IF(OR(F6258="Jul",F6258="Aug",F6258="Sep"),"Q3",
IF(OR(F6258="Oct",F6258="Nov",F6258="Dec"),"Q4",""))))</f>
        <v>Q2</v>
      </c>
      <c r="H6258" t="str">
        <f>"Q"&amp;INT((MONTH(A6258)-1)/3)+1</f>
        <v>Q2</v>
      </c>
      <c r="I6258">
        <v>1999</v>
      </c>
      <c r="J6258" t="str">
        <f>IF(C6258&gt;B6258, "Bullish", IF(B6258&gt;C6258, "Bearish", "Neutral"))</f>
        <v>Bullish</v>
      </c>
      <c r="K6258" t="str">
        <f>IF(C6259&gt;C6258, "Buy", "")</f>
        <v/>
      </c>
      <c r="L6258" t="str">
        <f>IF(C6259&lt;C6258, "Sell", "")</f>
        <v>Sell</v>
      </c>
      <c r="V6258" s="4">
        <f t="shared" si="97"/>
        <v>-9.3203883495145638E-3</v>
      </c>
    </row>
    <row r="6259" spans="1:22" x14ac:dyDescent="0.25">
      <c r="A6259" s="1">
        <v>36277</v>
      </c>
      <c r="B6259">
        <v>20.1171875</v>
      </c>
      <c r="C6259">
        <v>20.1171875</v>
      </c>
      <c r="D6259">
        <v>0</v>
      </c>
      <c r="E6259" t="s">
        <v>9</v>
      </c>
      <c r="F6259" t="s">
        <v>15</v>
      </c>
      <c r="G6259" t="str">
        <f>IF(OR(F6259="Jan",F6259="Feb",F6259="Mar"),"Q1",
IF(OR(F6259="Apr",F6259="May",F6259="Jun"),"Q2",
IF(OR(F6259="Jul",F6259="Aug",F6259="Sep"),"Q3",
IF(OR(F6259="Oct",F6259="Nov",F6259="Dec"),"Q4",""))))</f>
        <v>Q2</v>
      </c>
      <c r="H6259" t="str">
        <f>"Q"&amp;INT((MONTH(A6259)-1)/3)+1</f>
        <v>Q2</v>
      </c>
      <c r="I6259">
        <v>1999</v>
      </c>
      <c r="J6259" t="str">
        <f>IF(C6259&gt;B6259, "Bullish", IF(B6259&gt;C6259, "Bearish", "Neutral"))</f>
        <v>Neutral</v>
      </c>
      <c r="K6259" t="str">
        <f>IF(C6260&gt;C6259, "Buy", "")</f>
        <v/>
      </c>
      <c r="L6259" t="str">
        <f>IF(C6260&lt;C6259, "Sell", "")</f>
        <v/>
      </c>
      <c r="V6259" s="4">
        <f t="shared" si="97"/>
        <v>0</v>
      </c>
    </row>
    <row r="6260" spans="1:22" x14ac:dyDescent="0.25">
      <c r="A6260" s="1">
        <v>36276</v>
      </c>
      <c r="B6260">
        <v>19.961717610000001</v>
      </c>
      <c r="C6260">
        <v>20.1171875</v>
      </c>
      <c r="D6260">
        <v>9414272</v>
      </c>
      <c r="E6260" t="s">
        <v>7</v>
      </c>
      <c r="F6260" t="s">
        <v>15</v>
      </c>
      <c r="G6260" t="str">
        <f>IF(OR(F6260="Jan",F6260="Feb",F6260="Mar"),"Q1",
IF(OR(F6260="Apr",F6260="May",F6260="Jun"),"Q2",
IF(OR(F6260="Jul",F6260="Aug",F6260="Sep"),"Q3",
IF(OR(F6260="Oct",F6260="Nov",F6260="Dec"),"Q4",""))))</f>
        <v>Q2</v>
      </c>
      <c r="H6260" t="str">
        <f>"Q"&amp;INT((MONTH(A6260)-1)/3)+1</f>
        <v>Q2</v>
      </c>
      <c r="I6260">
        <v>1999</v>
      </c>
      <c r="J6260" t="str">
        <f>IF(C6260&gt;B6260, "Bullish", IF(B6260&gt;C6260, "Bearish", "Neutral"))</f>
        <v>Bullish</v>
      </c>
      <c r="K6260" t="str">
        <f>IF(C6261&gt;C6260, "Buy", "")</f>
        <v>Buy</v>
      </c>
      <c r="L6260" t="str">
        <f>IF(C6261&lt;C6260, "Sell", "")</f>
        <v/>
      </c>
      <c r="V6260" s="4">
        <f t="shared" si="97"/>
        <v>4.9815498154981548E-2</v>
      </c>
    </row>
    <row r="6261" spans="1:22" x14ac:dyDescent="0.25">
      <c r="A6261" s="1">
        <v>36273</v>
      </c>
      <c r="B6261">
        <v>21.4453125</v>
      </c>
      <c r="C6261">
        <v>21.171875</v>
      </c>
      <c r="D6261">
        <v>7758592</v>
      </c>
      <c r="E6261" t="s">
        <v>12</v>
      </c>
      <c r="F6261" t="s">
        <v>15</v>
      </c>
      <c r="G6261" t="str">
        <f>IF(OR(F6261="Jan",F6261="Feb",F6261="Mar"),"Q1",
IF(OR(F6261="Apr",F6261="May",F6261="Jun"),"Q2",
IF(OR(F6261="Jul",F6261="Aug",F6261="Sep"),"Q3",
IF(OR(F6261="Oct",F6261="Nov",F6261="Dec"),"Q4",""))))</f>
        <v>Q2</v>
      </c>
      <c r="H6261" t="str">
        <f>"Q"&amp;INT((MONTH(A6261)-1)/3)+1</f>
        <v>Q2</v>
      </c>
      <c r="I6261">
        <v>1999</v>
      </c>
      <c r="J6261" t="str">
        <f>IF(C6261&gt;B6261, "Bullish", IF(B6261&gt;C6261, "Bearish", "Neutral"))</f>
        <v>Bearish</v>
      </c>
      <c r="K6261" t="str">
        <f>IF(C6262&gt;C6261, "Buy", "")</f>
        <v/>
      </c>
      <c r="L6261" t="str">
        <f>IF(C6262&lt;C6261, "Sell", "")</f>
        <v>Sell</v>
      </c>
      <c r="V6261" s="4">
        <f t="shared" si="97"/>
        <v>-1.8855031474072882E-3</v>
      </c>
    </row>
    <row r="6262" spans="1:22" x14ac:dyDescent="0.25">
      <c r="A6262" s="1">
        <v>36272</v>
      </c>
      <c r="B6262">
        <v>21.1484375</v>
      </c>
      <c r="C6262">
        <v>21.132030489999998</v>
      </c>
      <c r="D6262">
        <v>8255872</v>
      </c>
      <c r="E6262" t="s">
        <v>11</v>
      </c>
      <c r="F6262" t="s">
        <v>15</v>
      </c>
      <c r="G6262" t="str">
        <f>IF(OR(F6262="Jan",F6262="Feb",F6262="Mar"),"Q1",
IF(OR(F6262="Apr",F6262="May",F6262="Jun"),"Q2",
IF(OR(F6262="Jul",F6262="Aug",F6262="Sep"),"Q3",
IF(OR(F6262="Oct",F6262="Nov",F6262="Dec"),"Q4",""))))</f>
        <v>Q2</v>
      </c>
      <c r="H6262" t="str">
        <f>"Q"&amp;INT((MONTH(A6262)-1)/3)+1</f>
        <v>Q2</v>
      </c>
      <c r="I6262">
        <v>1999</v>
      </c>
      <c r="J6262" t="str">
        <f>IF(C6262&gt;B6262, "Bullish", IF(B6262&gt;C6262, "Bearish", "Neutral"))</f>
        <v>Bearish</v>
      </c>
      <c r="K6262" t="str">
        <f>IF(C6263&gt;C6262, "Buy", "")</f>
        <v>Buy</v>
      </c>
      <c r="L6262" t="str">
        <f>IF(C6263&lt;C6262, "Sell", "")</f>
        <v/>
      </c>
      <c r="V6262" s="4">
        <f t="shared" si="97"/>
        <v>7.7584430199182895E-3</v>
      </c>
    </row>
    <row r="6263" spans="1:22" x14ac:dyDescent="0.25">
      <c r="A6263" s="1">
        <v>36271</v>
      </c>
      <c r="B6263">
        <v>21.2734375</v>
      </c>
      <c r="C6263">
        <v>21.2972641</v>
      </c>
      <c r="D6263">
        <v>3072256</v>
      </c>
      <c r="E6263" t="s">
        <v>10</v>
      </c>
      <c r="F6263" t="s">
        <v>15</v>
      </c>
      <c r="G6263" t="str">
        <f>IF(OR(F6263="Jan",F6263="Feb",F6263="Mar"),"Q1",
IF(OR(F6263="Apr",F6263="May",F6263="Jun"),"Q2",
IF(OR(F6263="Jul",F6263="Aug",F6263="Sep"),"Q3",
IF(OR(F6263="Oct",F6263="Nov",F6263="Dec"),"Q4",""))))</f>
        <v>Q2</v>
      </c>
      <c r="H6263" t="str">
        <f>"Q"&amp;INT((MONTH(A6263)-1)/3)+1</f>
        <v>Q2</v>
      </c>
      <c r="I6263">
        <v>1999</v>
      </c>
      <c r="J6263" t="str">
        <f>IF(C6263&gt;B6263, "Bullish", IF(B6263&gt;C6263, "Bearish", "Neutral"))</f>
        <v>Bullish</v>
      </c>
      <c r="K6263" t="str">
        <f>IF(C6264&gt;C6263, "Buy", "")</f>
        <v>Buy</v>
      </c>
      <c r="L6263" t="str">
        <f>IF(C6264&lt;C6263, "Sell", "")</f>
        <v/>
      </c>
      <c r="V6263" s="4">
        <f t="shared" si="97"/>
        <v>8.7091618909091104E-3</v>
      </c>
    </row>
    <row r="6264" spans="1:22" x14ac:dyDescent="0.25">
      <c r="A6264" s="1">
        <v>36270</v>
      </c>
      <c r="B6264">
        <v>21.09375</v>
      </c>
      <c r="C6264">
        <v>21.484375</v>
      </c>
      <c r="D6264">
        <v>8896512</v>
      </c>
      <c r="E6264" t="s">
        <v>9</v>
      </c>
      <c r="F6264" t="s">
        <v>15</v>
      </c>
      <c r="G6264" t="str">
        <f>IF(OR(F6264="Jan",F6264="Feb",F6264="Mar"),"Q1",
IF(OR(F6264="Apr",F6264="May",F6264="Jun"),"Q2",
IF(OR(F6264="Jul",F6264="Aug",F6264="Sep"),"Q3",
IF(OR(F6264="Oct",F6264="Nov",F6264="Dec"),"Q4",""))))</f>
        <v>Q2</v>
      </c>
      <c r="H6264" t="str">
        <f>"Q"&amp;INT((MONTH(A6264)-1)/3)+1</f>
        <v>Q2</v>
      </c>
      <c r="I6264">
        <v>1999</v>
      </c>
      <c r="J6264" t="str">
        <f>IF(C6264&gt;B6264, "Bullish", IF(B6264&gt;C6264, "Bearish", "Neutral"))</f>
        <v>Bullish</v>
      </c>
      <c r="K6264" t="str">
        <f>IF(C6265&gt;C6264, "Buy", "")</f>
        <v/>
      </c>
      <c r="L6264" t="str">
        <f>IF(C6265&lt;C6264, "Sell", "")</f>
        <v>Sell</v>
      </c>
      <c r="V6264" s="4">
        <f t="shared" si="97"/>
        <v>-1.4385835485060863E-2</v>
      </c>
    </row>
    <row r="6265" spans="1:22" x14ac:dyDescent="0.25">
      <c r="A6265" s="1">
        <v>36269</v>
      </c>
      <c r="B6265">
        <v>21.0941391</v>
      </c>
      <c r="C6265">
        <v>21.1796875</v>
      </c>
      <c r="D6265">
        <v>8974720</v>
      </c>
      <c r="E6265" t="s">
        <v>7</v>
      </c>
      <c r="F6265" t="s">
        <v>15</v>
      </c>
      <c r="G6265" t="str">
        <f>IF(OR(F6265="Jan",F6265="Feb",F6265="Mar"),"Q1",
IF(OR(F6265="Apr",F6265="May",F6265="Jun"),"Q2",
IF(OR(F6265="Jul",F6265="Aug",F6265="Sep"),"Q3",
IF(OR(F6265="Oct",F6265="Nov",F6265="Dec"),"Q4",""))))</f>
        <v>Q2</v>
      </c>
      <c r="H6265" t="str">
        <f>"Q"&amp;INT((MONTH(A6265)-1)/3)+1</f>
        <v>Q2</v>
      </c>
      <c r="I6265">
        <v>1999</v>
      </c>
      <c r="J6265" t="str">
        <f>IF(C6265&gt;B6265, "Bullish", IF(B6265&gt;C6265, "Bearish", "Neutral"))</f>
        <v>Bullish</v>
      </c>
      <c r="K6265" t="str">
        <f>IF(C6266&gt;C6265, "Buy", "")</f>
        <v>Buy</v>
      </c>
      <c r="L6265" t="str">
        <f>IF(C6266&lt;C6265, "Sell", "")</f>
        <v/>
      </c>
      <c r="V6265" s="4">
        <f t="shared" si="97"/>
        <v>5.6321374930565452E-2</v>
      </c>
    </row>
    <row r="6266" spans="1:22" x14ac:dyDescent="0.25">
      <c r="A6266" s="1">
        <v>36266</v>
      </c>
      <c r="B6266">
        <v>20.5859375</v>
      </c>
      <c r="C6266">
        <v>22.443750380000001</v>
      </c>
      <c r="D6266">
        <v>11803904</v>
      </c>
      <c r="E6266" t="s">
        <v>12</v>
      </c>
      <c r="F6266" t="s">
        <v>15</v>
      </c>
      <c r="G6266" t="str">
        <f>IF(OR(F6266="Jan",F6266="Feb",F6266="Mar"),"Q1",
IF(OR(F6266="Apr",F6266="May",F6266="Jun"),"Q2",
IF(OR(F6266="Jul",F6266="Aug",F6266="Sep"),"Q3",
IF(OR(F6266="Oct",F6266="Nov",F6266="Dec"),"Q4",""))))</f>
        <v>Q2</v>
      </c>
      <c r="H6266" t="str">
        <f>"Q"&amp;INT((MONTH(A6266)-1)/3)+1</f>
        <v>Q2</v>
      </c>
      <c r="I6266">
        <v>1999</v>
      </c>
      <c r="J6266" t="str">
        <f>IF(C6266&gt;B6266, "Bullish", IF(B6266&gt;C6266, "Bearish", "Neutral"))</f>
        <v>Bullish</v>
      </c>
      <c r="K6266" t="str">
        <f>IF(C6267&gt;C6266, "Buy", "")</f>
        <v/>
      </c>
      <c r="L6266" t="str">
        <f>IF(C6267&lt;C6266, "Sell", "")</f>
        <v>Sell</v>
      </c>
      <c r="V6266" s="4">
        <f t="shared" si="97"/>
        <v>-8.0000018285714333E-2</v>
      </c>
    </row>
    <row r="6267" spans="1:22" x14ac:dyDescent="0.25">
      <c r="A6267" s="1">
        <v>36265</v>
      </c>
      <c r="B6267">
        <v>20.8203125</v>
      </c>
      <c r="C6267">
        <v>20.78125</v>
      </c>
      <c r="D6267">
        <v>9872640</v>
      </c>
      <c r="E6267" t="s">
        <v>11</v>
      </c>
      <c r="F6267" t="s">
        <v>15</v>
      </c>
      <c r="G6267" t="str">
        <f>IF(OR(F6267="Jan",F6267="Feb",F6267="Mar"),"Q1",
IF(OR(F6267="Apr",F6267="May",F6267="Jun"),"Q2",
IF(OR(F6267="Jul",F6267="Aug",F6267="Sep"),"Q3",
IF(OR(F6267="Oct",F6267="Nov",F6267="Dec"),"Q4",""))))</f>
        <v>Q2</v>
      </c>
      <c r="H6267" t="str">
        <f>"Q"&amp;INT((MONTH(A6267)-1)/3)+1</f>
        <v>Q2</v>
      </c>
      <c r="I6267">
        <v>1999</v>
      </c>
      <c r="J6267" t="str">
        <f>IF(C6267&gt;B6267, "Bullish", IF(B6267&gt;C6267, "Bearish", "Neutral"))</f>
        <v>Bearish</v>
      </c>
      <c r="K6267" t="str">
        <f>IF(C6268&gt;C6267, "Buy", "")</f>
        <v>Buy</v>
      </c>
      <c r="L6267" t="str">
        <f>IF(C6268&lt;C6267, "Sell", "")</f>
        <v/>
      </c>
      <c r="V6267" s="4">
        <f t="shared" si="97"/>
        <v>7.462686567164179E-3</v>
      </c>
    </row>
    <row r="6268" spans="1:22" x14ac:dyDescent="0.25">
      <c r="A6268" s="1">
        <v>36264</v>
      </c>
      <c r="B6268">
        <v>20.9375</v>
      </c>
      <c r="C6268">
        <v>20.9375</v>
      </c>
      <c r="D6268">
        <v>0</v>
      </c>
      <c r="E6268" t="s">
        <v>10</v>
      </c>
      <c r="F6268" t="s">
        <v>15</v>
      </c>
      <c r="G6268" t="str">
        <f>IF(OR(F6268="Jan",F6268="Feb",F6268="Mar"),"Q1",
IF(OR(F6268="Apr",F6268="May",F6268="Jun"),"Q2",
IF(OR(F6268="Jul",F6268="Aug",F6268="Sep"),"Q3",
IF(OR(F6268="Oct",F6268="Nov",F6268="Dec"),"Q4",""))))</f>
        <v>Q2</v>
      </c>
      <c r="H6268" t="str">
        <f>"Q"&amp;INT((MONTH(A6268)-1)/3)+1</f>
        <v>Q2</v>
      </c>
      <c r="I6268">
        <v>1999</v>
      </c>
      <c r="J6268" t="str">
        <f>IF(C6268&gt;B6268, "Bullish", IF(B6268&gt;C6268, "Bearish", "Neutral"))</f>
        <v>Neutral</v>
      </c>
      <c r="K6268" t="str">
        <f>IF(C6269&gt;C6268, "Buy", "")</f>
        <v/>
      </c>
      <c r="L6268" t="str">
        <f>IF(C6269&lt;C6268, "Sell", "")</f>
        <v/>
      </c>
      <c r="V6268" s="4">
        <f t="shared" si="97"/>
        <v>0</v>
      </c>
    </row>
    <row r="6269" spans="1:22" x14ac:dyDescent="0.25">
      <c r="A6269" s="1">
        <v>36263</v>
      </c>
      <c r="B6269">
        <v>20.938280110000001</v>
      </c>
      <c r="C6269">
        <v>20.9375</v>
      </c>
      <c r="D6269">
        <v>21564288</v>
      </c>
      <c r="E6269" t="s">
        <v>9</v>
      </c>
      <c r="F6269" t="s">
        <v>15</v>
      </c>
      <c r="G6269" t="str">
        <f>IF(OR(F6269="Jan",F6269="Feb",F6269="Mar"),"Q1",
IF(OR(F6269="Apr",F6269="May",F6269="Jun"),"Q2",
IF(OR(F6269="Jul",F6269="Aug",F6269="Sep"),"Q3",
IF(OR(F6269="Oct",F6269="Nov",F6269="Dec"),"Q4",""))))</f>
        <v>Q2</v>
      </c>
      <c r="H6269" t="str">
        <f>"Q"&amp;INT((MONTH(A6269)-1)/3)+1</f>
        <v>Q2</v>
      </c>
      <c r="I6269">
        <v>1999</v>
      </c>
      <c r="J6269" t="str">
        <f>IF(C6269&gt;B6269, "Bullish", IF(B6269&gt;C6269, "Bearish", "Neutral"))</f>
        <v>Bearish</v>
      </c>
      <c r="K6269" t="str">
        <f>IF(C6270&gt;C6269, "Buy", "")</f>
        <v>Buy</v>
      </c>
      <c r="L6269" t="str">
        <f>IF(C6270&lt;C6269, "Sell", "")</f>
        <v/>
      </c>
      <c r="V6269" s="4">
        <f t="shared" si="97"/>
        <v>1.3436407141542426E-2</v>
      </c>
    </row>
    <row r="6270" spans="1:22" x14ac:dyDescent="0.25">
      <c r="A6270" s="1">
        <v>36262</v>
      </c>
      <c r="B6270">
        <v>20.234375</v>
      </c>
      <c r="C6270">
        <v>21.22265625</v>
      </c>
      <c r="D6270">
        <v>25665408</v>
      </c>
      <c r="E6270" t="s">
        <v>7</v>
      </c>
      <c r="F6270" t="s">
        <v>15</v>
      </c>
      <c r="G6270" t="str">
        <f>IF(OR(F6270="Jan",F6270="Feb",F6270="Mar"),"Q1",
IF(OR(F6270="Apr",F6270="May",F6270="Jun"),"Q2",
IF(OR(F6270="Jul",F6270="Aug",F6270="Sep"),"Q3",
IF(OR(F6270="Oct",F6270="Nov",F6270="Dec"),"Q4",""))))</f>
        <v>Q2</v>
      </c>
      <c r="H6270" t="str">
        <f>"Q"&amp;INT((MONTH(A6270)-1)/3)+1</f>
        <v>Q2</v>
      </c>
      <c r="I6270">
        <v>1999</v>
      </c>
      <c r="J6270" t="str">
        <f>IF(C6270&gt;B6270, "Bullish", IF(B6270&gt;C6270, "Bearish", "Neutral"))</f>
        <v>Bullish</v>
      </c>
      <c r="K6270" t="str">
        <f>IF(C6271&gt;C6270, "Buy", "")</f>
        <v/>
      </c>
      <c r="L6270" t="str">
        <f>IF(C6271&lt;C6270, "Sell", "")</f>
        <v>Sell</v>
      </c>
      <c r="V6270" s="4">
        <f t="shared" si="97"/>
        <v>-4.0007656967840734E-2</v>
      </c>
    </row>
    <row r="6271" spans="1:22" x14ac:dyDescent="0.25">
      <c r="A6271" s="1">
        <v>36259</v>
      </c>
      <c r="B6271">
        <v>22.28125</v>
      </c>
      <c r="C6271">
        <v>20.40625</v>
      </c>
      <c r="D6271">
        <v>39910656</v>
      </c>
      <c r="E6271" t="s">
        <v>12</v>
      </c>
      <c r="F6271" t="s">
        <v>15</v>
      </c>
      <c r="G6271" t="str">
        <f>IF(OR(F6271="Jan",F6271="Feb",F6271="Mar"),"Q1",
IF(OR(F6271="Apr",F6271="May",F6271="Jun"),"Q2",
IF(OR(F6271="Jul",F6271="Aug",F6271="Sep"),"Q3",
IF(OR(F6271="Oct",F6271="Nov",F6271="Dec"),"Q4",""))))</f>
        <v>Q2</v>
      </c>
      <c r="H6271" t="str">
        <f>"Q"&amp;INT((MONTH(A6271)-1)/3)+1</f>
        <v>Q2</v>
      </c>
      <c r="I6271">
        <v>1999</v>
      </c>
      <c r="J6271" t="str">
        <f>IF(C6271&gt;B6271, "Bullish", IF(B6271&gt;C6271, "Bearish", "Neutral"))</f>
        <v>Bearish</v>
      </c>
      <c r="K6271" t="str">
        <f>IF(C6272&gt;C6271, "Buy", "")</f>
        <v>Buy</v>
      </c>
      <c r="L6271" t="str">
        <f>IF(C6272&lt;C6271, "Sell", "")</f>
        <v/>
      </c>
      <c r="V6271" s="4">
        <f t="shared" si="97"/>
        <v>7.5741695859867647E-2</v>
      </c>
    </row>
    <row r="6272" spans="1:22" x14ac:dyDescent="0.25">
      <c r="A6272" s="1">
        <v>36258</v>
      </c>
      <c r="B6272">
        <v>22.265625</v>
      </c>
      <c r="C6272">
        <v>22.0785141</v>
      </c>
      <c r="D6272">
        <v>17703040</v>
      </c>
      <c r="E6272" t="s">
        <v>11</v>
      </c>
      <c r="F6272" t="s">
        <v>15</v>
      </c>
      <c r="G6272" t="str">
        <f>IF(OR(F6272="Jan",F6272="Feb",F6272="Mar"),"Q1",
IF(OR(F6272="Apr",F6272="May",F6272="Jun"),"Q2",
IF(OR(F6272="Jul",F6272="Aug",F6272="Sep"),"Q3",
IF(OR(F6272="Oct",F6272="Nov",F6272="Dec"),"Q4",""))))</f>
        <v>Q2</v>
      </c>
      <c r="H6272" t="str">
        <f>"Q"&amp;INT((MONTH(A6272)-1)/3)+1</f>
        <v>Q2</v>
      </c>
      <c r="I6272">
        <v>1999</v>
      </c>
      <c r="J6272" t="str">
        <f>IF(C6272&gt;B6272, "Bullish", IF(B6272&gt;C6272, "Bearish", "Neutral"))</f>
        <v>Bearish</v>
      </c>
      <c r="K6272" t="str">
        <f>IF(C6273&gt;C6272, "Buy", "")</f>
        <v>Buy</v>
      </c>
      <c r="L6272" t="str">
        <f>IF(C6273&lt;C6272, "Sell", "")</f>
        <v/>
      </c>
      <c r="V6272" s="4">
        <f t="shared" si="97"/>
        <v>3.1218378862366276E-3</v>
      </c>
    </row>
    <row r="6273" spans="1:22" x14ac:dyDescent="0.25">
      <c r="A6273" s="1">
        <v>36257</v>
      </c>
      <c r="B6273">
        <v>21.796875</v>
      </c>
      <c r="C6273">
        <v>22.147655489999998</v>
      </c>
      <c r="D6273">
        <v>30448000</v>
      </c>
      <c r="E6273" t="s">
        <v>10</v>
      </c>
      <c r="F6273" t="s">
        <v>15</v>
      </c>
      <c r="G6273" t="str">
        <f>IF(OR(F6273="Jan",F6273="Feb",F6273="Mar"),"Q1",
IF(OR(F6273="Apr",F6273="May",F6273="Jun"),"Q2",
IF(OR(F6273="Jul",F6273="Aug",F6273="Sep"),"Q3",
IF(OR(F6273="Oct",F6273="Nov",F6273="Dec"),"Q4",""))))</f>
        <v>Q2</v>
      </c>
      <c r="H6273" t="str">
        <f>"Q"&amp;INT((MONTH(A6273)-1)/3)+1</f>
        <v>Q2</v>
      </c>
      <c r="I6273">
        <v>1999</v>
      </c>
      <c r="J6273" t="str">
        <f>IF(C6273&gt;B6273, "Bullish", IF(B6273&gt;C6273, "Bearish", "Neutral"))</f>
        <v>Bullish</v>
      </c>
      <c r="K6273" t="str">
        <f>IF(C6274&gt;C6273, "Buy", "")</f>
        <v/>
      </c>
      <c r="L6273" t="str">
        <f>IF(C6274&lt;C6273, "Sell", "")</f>
        <v>Sell</v>
      </c>
      <c r="V6273" s="4">
        <f t="shared" si="97"/>
        <v>-3.2750419934426143E-2</v>
      </c>
    </row>
    <row r="6274" spans="1:22" x14ac:dyDescent="0.25">
      <c r="A6274" s="1">
        <v>36256</v>
      </c>
      <c r="B6274">
        <v>21.171875</v>
      </c>
      <c r="C6274">
        <v>21.4453125</v>
      </c>
      <c r="D6274">
        <v>16358016</v>
      </c>
      <c r="E6274" t="s">
        <v>9</v>
      </c>
      <c r="F6274" t="s">
        <v>15</v>
      </c>
      <c r="G6274" t="str">
        <f>IF(OR(F6274="Jan",F6274="Feb",F6274="Mar"),"Q1",
IF(OR(F6274="Apr",F6274="May",F6274="Jun"),"Q2",
IF(OR(F6274="Jul",F6274="Aug",F6274="Sep"),"Q3",
IF(OR(F6274="Oct",F6274="Nov",F6274="Dec"),"Q4",""))))</f>
        <v>Q2</v>
      </c>
      <c r="H6274" t="str">
        <f>"Q"&amp;INT((MONTH(A6274)-1)/3)+1</f>
        <v>Q2</v>
      </c>
      <c r="I6274">
        <v>1999</v>
      </c>
      <c r="J6274" t="str">
        <f>IF(C6274&gt;B6274, "Bullish", IF(B6274&gt;C6274, "Bearish", "Neutral"))</f>
        <v>Bullish</v>
      </c>
      <c r="K6274" t="str">
        <f>IF(C6275&gt;C6274, "Buy", "")</f>
        <v>Buy</v>
      </c>
      <c r="L6274" t="str">
        <f>IF(C6275&lt;C6274, "Sell", "")</f>
        <v/>
      </c>
      <c r="V6274" s="4">
        <f t="shared" si="97"/>
        <v>1.0917030567685589E-3</v>
      </c>
    </row>
    <row r="6275" spans="1:22" x14ac:dyDescent="0.25">
      <c r="A6275" s="1">
        <v>36255</v>
      </c>
      <c r="B6275">
        <v>20.54882813</v>
      </c>
      <c r="C6275">
        <v>21.46875</v>
      </c>
      <c r="D6275">
        <v>17392768</v>
      </c>
      <c r="E6275" t="s">
        <v>7</v>
      </c>
      <c r="F6275" t="s">
        <v>15</v>
      </c>
      <c r="G6275" t="str">
        <f>IF(OR(F6275="Jan",F6275="Feb",F6275="Mar"),"Q1",
IF(OR(F6275="Apr",F6275="May",F6275="Jun"),"Q2",
IF(OR(F6275="Jul",F6275="Aug",F6275="Sep"),"Q3",
IF(OR(F6275="Oct",F6275="Nov",F6275="Dec"),"Q4",""))))</f>
        <v>Q2</v>
      </c>
      <c r="H6275" t="str">
        <f>"Q"&amp;INT((MONTH(A6275)-1)/3)+1</f>
        <v>Q2</v>
      </c>
      <c r="I6275">
        <v>1999</v>
      </c>
      <c r="J6275" t="str">
        <f>IF(C6275&gt;B6275, "Bullish", IF(B6275&gt;C6275, "Bearish", "Neutral"))</f>
        <v>Bullish</v>
      </c>
      <c r="K6275" t="str">
        <f>IF(C6276&gt;C6275, "Buy", "")</f>
        <v>Buy</v>
      </c>
      <c r="L6275" t="str">
        <f>IF(C6276&lt;C6275, "Sell", "")</f>
        <v/>
      </c>
      <c r="V6275" s="4">
        <f t="shared" ref="V6275:V6338" si="98">(C6276-C6275)/C6276</f>
        <v>3.3755274261603373E-2</v>
      </c>
    </row>
    <row r="6276" spans="1:22" x14ac:dyDescent="0.25">
      <c r="A6276" s="1">
        <v>36252</v>
      </c>
      <c r="B6276">
        <v>22.21875</v>
      </c>
      <c r="C6276">
        <v>22.21875</v>
      </c>
      <c r="D6276">
        <v>0</v>
      </c>
      <c r="E6276" t="s">
        <v>12</v>
      </c>
      <c r="F6276" t="s">
        <v>15</v>
      </c>
      <c r="G6276" t="str">
        <f>IF(OR(F6276="Jan",F6276="Feb",F6276="Mar"),"Q1",
IF(OR(F6276="Apr",F6276="May",F6276="Jun"),"Q2",
IF(OR(F6276="Jul",F6276="Aug",F6276="Sep"),"Q3",
IF(OR(F6276="Oct",F6276="Nov",F6276="Dec"),"Q4",""))))</f>
        <v>Q2</v>
      </c>
      <c r="H6276" t="str">
        <f>"Q"&amp;INT((MONTH(A6276)-1)/3)+1</f>
        <v>Q2</v>
      </c>
      <c r="I6276">
        <v>1999</v>
      </c>
      <c r="J6276" t="str">
        <f>IF(C6276&gt;B6276, "Bullish", IF(B6276&gt;C6276, "Bearish", "Neutral"))</f>
        <v>Neutral</v>
      </c>
      <c r="K6276" t="str">
        <f>IF(C6277&gt;C6276, "Buy", "")</f>
        <v/>
      </c>
      <c r="L6276" t="str">
        <f>IF(C6277&lt;C6276, "Sell", "")</f>
        <v/>
      </c>
      <c r="V6276" s="4">
        <f t="shared" si="98"/>
        <v>0</v>
      </c>
    </row>
    <row r="6277" spans="1:22" x14ac:dyDescent="0.25">
      <c r="A6277" s="1">
        <v>36251</v>
      </c>
      <c r="B6277">
        <v>22.655858989999999</v>
      </c>
      <c r="C6277">
        <v>22.21875</v>
      </c>
      <c r="D6277">
        <v>16733952</v>
      </c>
      <c r="E6277" t="s">
        <v>11</v>
      </c>
      <c r="F6277" t="s">
        <v>15</v>
      </c>
      <c r="G6277" t="str">
        <f>IF(OR(F6277="Jan",F6277="Feb",F6277="Mar"),"Q1",
IF(OR(F6277="Apr",F6277="May",F6277="Jun"),"Q2",
IF(OR(F6277="Jul",F6277="Aug",F6277="Sep"),"Q3",
IF(OR(F6277="Oct",F6277="Nov",F6277="Dec"),"Q4",""))))</f>
        <v>Q2</v>
      </c>
      <c r="H6277" t="str">
        <f>"Q"&amp;INT((MONTH(A6277)-1)/3)+1</f>
        <v>Q2</v>
      </c>
      <c r="I6277">
        <v>1999</v>
      </c>
      <c r="J6277" t="str">
        <f>IF(C6277&gt;B6277, "Bullish", IF(B6277&gt;C6277, "Bearish", "Neutral"))</f>
        <v>Bearish</v>
      </c>
      <c r="K6277" t="str">
        <f>IF(C6278&gt;C6277, "Buy", "")</f>
        <v>Buy</v>
      </c>
      <c r="L6277" t="str">
        <f>IF(C6278&lt;C6277, "Sell", "")</f>
        <v/>
      </c>
      <c r="V6277" s="4">
        <f t="shared" si="98"/>
        <v>2.9351535836177476E-2</v>
      </c>
    </row>
    <row r="6278" spans="1:22" x14ac:dyDescent="0.25">
      <c r="A6278" s="1">
        <v>36250</v>
      </c>
      <c r="B6278">
        <v>23.828125</v>
      </c>
      <c r="C6278">
        <v>22.890625</v>
      </c>
      <c r="D6278">
        <v>24011008</v>
      </c>
      <c r="E6278" t="s">
        <v>10</v>
      </c>
      <c r="F6278" t="s">
        <v>14</v>
      </c>
      <c r="G6278" t="str">
        <f>IF(OR(F6278="Jan",F6278="Feb",F6278="Mar"),"Q1",
IF(OR(F6278="Apr",F6278="May",F6278="Jun"),"Q2",
IF(OR(F6278="Jul",F6278="Aug",F6278="Sep"),"Q3",
IF(OR(F6278="Oct",F6278="Nov",F6278="Dec"),"Q4",""))))</f>
        <v>Q1</v>
      </c>
      <c r="H6278" t="str">
        <f>"Q"&amp;INT((MONTH(A6278)-1)/3)+1</f>
        <v>Q1</v>
      </c>
      <c r="I6278">
        <v>1999</v>
      </c>
      <c r="J6278" t="str">
        <f>IF(C6278&gt;B6278, "Bullish", IF(B6278&gt;C6278, "Bearish", "Neutral"))</f>
        <v>Bearish</v>
      </c>
      <c r="K6278" t="str">
        <f>IF(C6279&gt;C6278, "Buy", "")</f>
        <v>Buy</v>
      </c>
      <c r="L6278" t="str">
        <f>IF(C6279&lt;C6278, "Sell", "")</f>
        <v/>
      </c>
      <c r="V6278" s="4">
        <f t="shared" si="98"/>
        <v>6.8212824010914052E-4</v>
      </c>
    </row>
    <row r="6279" spans="1:22" x14ac:dyDescent="0.25">
      <c r="A6279" s="1">
        <v>36249</v>
      </c>
      <c r="B6279">
        <v>21.875</v>
      </c>
      <c r="C6279">
        <v>22.90625</v>
      </c>
      <c r="D6279">
        <v>29875712</v>
      </c>
      <c r="E6279" t="s">
        <v>9</v>
      </c>
      <c r="F6279" t="s">
        <v>14</v>
      </c>
      <c r="G6279" t="str">
        <f>IF(OR(F6279="Jan",F6279="Feb",F6279="Mar"),"Q1",
IF(OR(F6279="Apr",F6279="May",F6279="Jun"),"Q2",
IF(OR(F6279="Jul",F6279="Aug",F6279="Sep"),"Q3",
IF(OR(F6279="Oct",F6279="Nov",F6279="Dec"),"Q4",""))))</f>
        <v>Q1</v>
      </c>
      <c r="H6279" t="str">
        <f>"Q"&amp;INT((MONTH(A6279)-1)/3)+1</f>
        <v>Q1</v>
      </c>
      <c r="I6279">
        <v>1999</v>
      </c>
      <c r="J6279" t="str">
        <f>IF(C6279&gt;B6279, "Bullish", IF(B6279&gt;C6279, "Bearish", "Neutral"))</f>
        <v>Bullish</v>
      </c>
      <c r="K6279" t="str">
        <f>IF(C6280&gt;C6279, "Buy", "")</f>
        <v/>
      </c>
      <c r="L6279" t="str">
        <f>IF(C6280&lt;C6279, "Sell", "")</f>
        <v>Sell</v>
      </c>
      <c r="V6279" s="4">
        <f t="shared" si="98"/>
        <v>-7.9926335174953955E-2</v>
      </c>
    </row>
    <row r="6280" spans="1:22" x14ac:dyDescent="0.25">
      <c r="A6280" s="1">
        <v>36248</v>
      </c>
      <c r="B6280">
        <v>21.2109375</v>
      </c>
      <c r="C6280">
        <v>21.2109375</v>
      </c>
      <c r="D6280">
        <v>0</v>
      </c>
      <c r="E6280" t="s">
        <v>7</v>
      </c>
      <c r="F6280" t="s">
        <v>14</v>
      </c>
      <c r="G6280" t="str">
        <f>IF(OR(F6280="Jan",F6280="Feb",F6280="Mar"),"Q1",
IF(OR(F6280="Apr",F6280="May",F6280="Jun"),"Q2",
IF(OR(F6280="Jul",F6280="Aug",F6280="Sep"),"Q3",
IF(OR(F6280="Oct",F6280="Nov",F6280="Dec"),"Q4",""))))</f>
        <v>Q1</v>
      </c>
      <c r="H6280" t="str">
        <f>"Q"&amp;INT((MONTH(A6280)-1)/3)+1</f>
        <v>Q1</v>
      </c>
      <c r="I6280">
        <v>1999</v>
      </c>
      <c r="J6280" t="str">
        <f>IF(C6280&gt;B6280, "Bullish", IF(B6280&gt;C6280, "Bearish", "Neutral"))</f>
        <v>Neutral</v>
      </c>
      <c r="K6280" t="str">
        <f>IF(C6281&gt;C6280, "Buy", "")</f>
        <v/>
      </c>
      <c r="L6280" t="str">
        <f>IF(C6281&lt;C6280, "Sell", "")</f>
        <v/>
      </c>
      <c r="V6280" s="4">
        <f t="shared" si="98"/>
        <v>0</v>
      </c>
    </row>
    <row r="6281" spans="1:22" x14ac:dyDescent="0.25">
      <c r="A6281" s="1">
        <v>36245</v>
      </c>
      <c r="B6281">
        <v>21.59375</v>
      </c>
      <c r="C6281">
        <v>21.2109375</v>
      </c>
      <c r="D6281">
        <v>20060160</v>
      </c>
      <c r="E6281" t="s">
        <v>12</v>
      </c>
      <c r="F6281" t="s">
        <v>14</v>
      </c>
      <c r="G6281" t="str">
        <f>IF(OR(F6281="Jan",F6281="Feb",F6281="Mar"),"Q1",
IF(OR(F6281="Apr",F6281="May",F6281="Jun"),"Q2",
IF(OR(F6281="Jul",F6281="Aug",F6281="Sep"),"Q3",
IF(OR(F6281="Oct",F6281="Nov",F6281="Dec"),"Q4",""))))</f>
        <v>Q1</v>
      </c>
      <c r="H6281" t="str">
        <f>"Q"&amp;INT((MONTH(A6281)-1)/3)+1</f>
        <v>Q1</v>
      </c>
      <c r="I6281">
        <v>1999</v>
      </c>
      <c r="J6281" t="str">
        <f>IF(C6281&gt;B6281, "Bullish", IF(B6281&gt;C6281, "Bearish", "Neutral"))</f>
        <v>Bearish</v>
      </c>
      <c r="K6281" t="str">
        <f>IF(C6282&gt;C6281, "Buy", "")</f>
        <v>Buy</v>
      </c>
      <c r="L6281" t="str">
        <f>IF(C6282&lt;C6281, "Sell", "")</f>
        <v/>
      </c>
      <c r="V6281" s="4">
        <f t="shared" si="98"/>
        <v>3.669724770642202E-3</v>
      </c>
    </row>
    <row r="6282" spans="1:22" x14ac:dyDescent="0.25">
      <c r="A6282" s="1">
        <v>36244</v>
      </c>
      <c r="B6282">
        <v>20.313280110000001</v>
      </c>
      <c r="C6282">
        <v>21.2890625</v>
      </c>
      <c r="D6282">
        <v>19840384</v>
      </c>
      <c r="E6282" t="s">
        <v>11</v>
      </c>
      <c r="F6282" t="s">
        <v>14</v>
      </c>
      <c r="G6282" t="str">
        <f>IF(OR(F6282="Jan",F6282="Feb",F6282="Mar"),"Q1",
IF(OR(F6282="Apr",F6282="May",F6282="Jun"),"Q2",
IF(OR(F6282="Jul",F6282="Aug",F6282="Sep"),"Q3",
IF(OR(F6282="Oct",F6282="Nov",F6282="Dec"),"Q4",""))))</f>
        <v>Q1</v>
      </c>
      <c r="H6282" t="str">
        <f>"Q"&amp;INT((MONTH(A6282)-1)/3)+1</f>
        <v>Q1</v>
      </c>
      <c r="I6282">
        <v>1999</v>
      </c>
      <c r="J6282" t="str">
        <f>IF(C6282&gt;B6282, "Bullish", IF(B6282&gt;C6282, "Bearish", "Neutral"))</f>
        <v>Bullish</v>
      </c>
      <c r="K6282" t="str">
        <f>IF(C6283&gt;C6282, "Buy", "")</f>
        <v/>
      </c>
      <c r="L6282" t="str">
        <f>IF(C6283&lt;C6282, "Sell", "")</f>
        <v>Sell</v>
      </c>
      <c r="V6282" s="4">
        <f t="shared" si="98"/>
        <v>-1.8691588785046728E-2</v>
      </c>
    </row>
    <row r="6283" spans="1:22" x14ac:dyDescent="0.25">
      <c r="A6283" s="1">
        <v>36243</v>
      </c>
      <c r="B6283">
        <v>22.4609375</v>
      </c>
      <c r="C6283">
        <v>20.8984375</v>
      </c>
      <c r="D6283">
        <v>21507840</v>
      </c>
      <c r="E6283" t="s">
        <v>10</v>
      </c>
      <c r="F6283" t="s">
        <v>14</v>
      </c>
      <c r="G6283" t="str">
        <f>IF(OR(F6283="Jan",F6283="Feb",F6283="Mar"),"Q1",
IF(OR(F6283="Apr",F6283="May",F6283="Jun"),"Q2",
IF(OR(F6283="Jul",F6283="Aug",F6283="Sep"),"Q3",
IF(OR(F6283="Oct",F6283="Nov",F6283="Dec"),"Q4",""))))</f>
        <v>Q1</v>
      </c>
      <c r="H6283" t="str">
        <f>"Q"&amp;INT((MONTH(A6283)-1)/3)+1</f>
        <v>Q1</v>
      </c>
      <c r="I6283">
        <v>1999</v>
      </c>
      <c r="J6283" t="str">
        <f>IF(C6283&gt;B6283, "Bullish", IF(B6283&gt;C6283, "Bearish", "Neutral"))</f>
        <v>Bearish</v>
      </c>
      <c r="K6283" t="str">
        <f>IF(C6284&gt;C6283, "Buy", "")</f>
        <v>Buy</v>
      </c>
      <c r="L6283" t="str">
        <f>IF(C6284&lt;C6283, "Sell", "")</f>
        <v/>
      </c>
      <c r="V6283" s="4">
        <f t="shared" si="98"/>
        <v>4.1218637992831542E-2</v>
      </c>
    </row>
    <row r="6284" spans="1:22" x14ac:dyDescent="0.25">
      <c r="A6284" s="1">
        <v>36242</v>
      </c>
      <c r="B6284">
        <v>22.640625</v>
      </c>
      <c r="C6284">
        <v>21.796875</v>
      </c>
      <c r="D6284">
        <v>22317824</v>
      </c>
      <c r="E6284" t="s">
        <v>9</v>
      </c>
      <c r="F6284" t="s">
        <v>14</v>
      </c>
      <c r="G6284" t="str">
        <f>IF(OR(F6284="Jan",F6284="Feb",F6284="Mar"),"Q1",
IF(OR(F6284="Apr",F6284="May",F6284="Jun"),"Q2",
IF(OR(F6284="Jul",F6284="Aug",F6284="Sep"),"Q3",
IF(OR(F6284="Oct",F6284="Nov",F6284="Dec"),"Q4",""))))</f>
        <v>Q1</v>
      </c>
      <c r="H6284" t="str">
        <f>"Q"&amp;INT((MONTH(A6284)-1)/3)+1</f>
        <v>Q1</v>
      </c>
      <c r="I6284">
        <v>1999</v>
      </c>
      <c r="J6284" t="str">
        <f>IF(C6284&gt;B6284, "Bullish", IF(B6284&gt;C6284, "Bearish", "Neutral"))</f>
        <v>Bearish</v>
      </c>
      <c r="K6284" t="str">
        <f>IF(C6285&gt;C6284, "Buy", "")</f>
        <v>Buy</v>
      </c>
      <c r="L6284" t="str">
        <f>IF(C6285&lt;C6284, "Sell", "")</f>
        <v/>
      </c>
      <c r="V6284" s="4">
        <f t="shared" si="98"/>
        <v>3.2593619972260748E-2</v>
      </c>
    </row>
    <row r="6285" spans="1:22" x14ac:dyDescent="0.25">
      <c r="A6285" s="1">
        <v>36241</v>
      </c>
      <c r="B6285">
        <v>21.4847641</v>
      </c>
      <c r="C6285">
        <v>22.53125</v>
      </c>
      <c r="D6285">
        <v>8837504</v>
      </c>
      <c r="E6285" t="s">
        <v>7</v>
      </c>
      <c r="F6285" t="s">
        <v>14</v>
      </c>
      <c r="G6285" t="str">
        <f>IF(OR(F6285="Jan",F6285="Feb",F6285="Mar"),"Q1",
IF(OR(F6285="Apr",F6285="May",F6285="Jun"),"Q2",
IF(OR(F6285="Jul",F6285="Aug",F6285="Sep"),"Q3",
IF(OR(F6285="Oct",F6285="Nov",F6285="Dec"),"Q4",""))))</f>
        <v>Q1</v>
      </c>
      <c r="H6285" t="str">
        <f>"Q"&amp;INT((MONTH(A6285)-1)/3)+1</f>
        <v>Q1</v>
      </c>
      <c r="I6285">
        <v>1999</v>
      </c>
      <c r="J6285" t="str">
        <f>IF(C6285&gt;B6285, "Bullish", IF(B6285&gt;C6285, "Bearish", "Neutral"))</f>
        <v>Bullish</v>
      </c>
      <c r="K6285" t="str">
        <f>IF(C6286&gt;C6285, "Buy", "")</f>
        <v>Buy</v>
      </c>
      <c r="L6285" t="str">
        <f>IF(C6286&lt;C6285, "Sell", "")</f>
        <v/>
      </c>
      <c r="V6285" s="4">
        <f t="shared" si="98"/>
        <v>1.5027322404371584E-2</v>
      </c>
    </row>
    <row r="6286" spans="1:22" x14ac:dyDescent="0.25">
      <c r="A6286" s="1">
        <v>36238</v>
      </c>
      <c r="B6286">
        <v>23.8203125</v>
      </c>
      <c r="C6286">
        <v>22.875</v>
      </c>
      <c r="D6286">
        <v>16324480</v>
      </c>
      <c r="E6286" t="s">
        <v>12</v>
      </c>
      <c r="F6286" t="s">
        <v>14</v>
      </c>
      <c r="G6286" t="str">
        <f>IF(OR(F6286="Jan",F6286="Feb",F6286="Mar"),"Q1",
IF(OR(F6286="Apr",F6286="May",F6286="Jun"),"Q2",
IF(OR(F6286="Jul",F6286="Aug",F6286="Sep"),"Q3",
IF(OR(F6286="Oct",F6286="Nov",F6286="Dec"),"Q4",""))))</f>
        <v>Q1</v>
      </c>
      <c r="H6286" t="str">
        <f>"Q"&amp;INT((MONTH(A6286)-1)/3)+1</f>
        <v>Q1</v>
      </c>
      <c r="I6286">
        <v>1999</v>
      </c>
      <c r="J6286" t="str">
        <f>IF(C6286&gt;B6286, "Bullish", IF(B6286&gt;C6286, "Bearish", "Neutral"))</f>
        <v>Bearish</v>
      </c>
      <c r="K6286" t="str">
        <f>IF(C6287&gt;C6286, "Buy", "")</f>
        <v>Buy</v>
      </c>
      <c r="L6286" t="str">
        <f>IF(C6287&lt;C6286, "Sell", "")</f>
        <v/>
      </c>
      <c r="V6286" s="4">
        <f t="shared" si="98"/>
        <v>2.5948103792415168E-2</v>
      </c>
    </row>
    <row r="6287" spans="1:22" x14ac:dyDescent="0.25">
      <c r="A6287" s="1">
        <v>36237</v>
      </c>
      <c r="B6287">
        <v>23.90625</v>
      </c>
      <c r="C6287">
        <v>23.484375</v>
      </c>
      <c r="D6287">
        <v>8580352</v>
      </c>
      <c r="E6287" t="s">
        <v>11</v>
      </c>
      <c r="F6287" t="s">
        <v>14</v>
      </c>
      <c r="G6287" t="str">
        <f>IF(OR(F6287="Jan",F6287="Feb",F6287="Mar"),"Q1",
IF(OR(F6287="Apr",F6287="May",F6287="Jun"),"Q2",
IF(OR(F6287="Jul",F6287="Aug",F6287="Sep"),"Q3",
IF(OR(F6287="Oct",F6287="Nov",F6287="Dec"),"Q4",""))))</f>
        <v>Q1</v>
      </c>
      <c r="H6287" t="str">
        <f>"Q"&amp;INT((MONTH(A6287)-1)/3)+1</f>
        <v>Q1</v>
      </c>
      <c r="I6287">
        <v>1999</v>
      </c>
      <c r="J6287" t="str">
        <f>IF(C6287&gt;B6287, "Bullish", IF(B6287&gt;C6287, "Bearish", "Neutral"))</f>
        <v>Bearish</v>
      </c>
      <c r="K6287" t="str">
        <f>IF(C6288&gt;C6287, "Buy", "")</f>
        <v>Buy</v>
      </c>
      <c r="L6287" t="str">
        <f>IF(C6288&lt;C6287, "Sell", "")</f>
        <v/>
      </c>
      <c r="V6287" s="4">
        <f t="shared" si="98"/>
        <v>2.4025974025974027E-2</v>
      </c>
    </row>
    <row r="6288" spans="1:22" x14ac:dyDescent="0.25">
      <c r="A6288" s="1">
        <v>36236</v>
      </c>
      <c r="B6288">
        <v>25.390625</v>
      </c>
      <c r="C6288">
        <v>24.0625</v>
      </c>
      <c r="D6288">
        <v>25989376</v>
      </c>
      <c r="E6288" t="s">
        <v>10</v>
      </c>
      <c r="F6288" t="s">
        <v>14</v>
      </c>
      <c r="G6288" t="str">
        <f>IF(OR(F6288="Jan",F6288="Feb",F6288="Mar"),"Q1",
IF(OR(F6288="Apr",F6288="May",F6288="Jun"),"Q2",
IF(OR(F6288="Jul",F6288="Aug",F6288="Sep"),"Q3",
IF(OR(F6288="Oct",F6288="Nov",F6288="Dec"),"Q4",""))))</f>
        <v>Q1</v>
      </c>
      <c r="H6288" t="str">
        <f>"Q"&amp;INT((MONTH(A6288)-1)/3)+1</f>
        <v>Q1</v>
      </c>
      <c r="I6288">
        <v>1999</v>
      </c>
      <c r="J6288" t="str">
        <f>IF(C6288&gt;B6288, "Bullish", IF(B6288&gt;C6288, "Bearish", "Neutral"))</f>
        <v>Bearish</v>
      </c>
      <c r="K6288" t="str">
        <f>IF(C6289&gt;C6288, "Buy", "")</f>
        <v>Buy</v>
      </c>
      <c r="L6288" t="str">
        <f>IF(C6289&lt;C6288, "Sell", "")</f>
        <v/>
      </c>
      <c r="V6288" s="4">
        <f t="shared" si="98"/>
        <v>1.8013709548860196E-2</v>
      </c>
    </row>
    <row r="6289" spans="1:22" x14ac:dyDescent="0.25">
      <c r="A6289" s="1">
        <v>36235</v>
      </c>
      <c r="B6289">
        <v>25.4296875</v>
      </c>
      <c r="C6289">
        <v>24.50390625</v>
      </c>
      <c r="D6289">
        <v>20958720</v>
      </c>
      <c r="E6289" t="s">
        <v>9</v>
      </c>
      <c r="F6289" t="s">
        <v>14</v>
      </c>
      <c r="G6289" t="str">
        <f>IF(OR(F6289="Jan",F6289="Feb",F6289="Mar"),"Q1",
IF(OR(F6289="Apr",F6289="May",F6289="Jun"),"Q2",
IF(OR(F6289="Jul",F6289="Aug",F6289="Sep"),"Q3",
IF(OR(F6289="Oct",F6289="Nov",F6289="Dec"),"Q4",""))))</f>
        <v>Q1</v>
      </c>
      <c r="H6289" t="str">
        <f>"Q"&amp;INT((MONTH(A6289)-1)/3)+1</f>
        <v>Q1</v>
      </c>
      <c r="I6289">
        <v>1999</v>
      </c>
      <c r="J6289" t="str">
        <f>IF(C6289&gt;B6289, "Bullish", IF(B6289&gt;C6289, "Bearish", "Neutral"))</f>
        <v>Bearish</v>
      </c>
      <c r="K6289" t="str">
        <f>IF(C6290&gt;C6289, "Buy", "")</f>
        <v>Buy</v>
      </c>
      <c r="L6289" t="str">
        <f>IF(C6290&lt;C6289, "Sell", "")</f>
        <v/>
      </c>
      <c r="V6289" s="4">
        <f t="shared" si="98"/>
        <v>6.6545597985278343E-2</v>
      </c>
    </row>
    <row r="6290" spans="1:22" x14ac:dyDescent="0.25">
      <c r="A6290" s="1">
        <v>36234</v>
      </c>
      <c r="B6290">
        <v>26.875</v>
      </c>
      <c r="C6290">
        <v>26.250780110000001</v>
      </c>
      <c r="D6290">
        <v>10044544</v>
      </c>
      <c r="E6290" t="s">
        <v>7</v>
      </c>
      <c r="F6290" t="s">
        <v>14</v>
      </c>
      <c r="G6290" t="str">
        <f>IF(OR(F6290="Jan",F6290="Feb",F6290="Mar"),"Q1",
IF(OR(F6290="Apr",F6290="May",F6290="Jun"),"Q2",
IF(OR(F6290="Jul",F6290="Aug",F6290="Sep"),"Q3",
IF(OR(F6290="Oct",F6290="Nov",F6290="Dec"),"Q4",""))))</f>
        <v>Q1</v>
      </c>
      <c r="H6290" t="str">
        <f>"Q"&amp;INT((MONTH(A6290)-1)/3)+1</f>
        <v>Q1</v>
      </c>
      <c r="I6290">
        <v>1999</v>
      </c>
      <c r="J6290" t="str">
        <f>IF(C6290&gt;B6290, "Bullish", IF(B6290&gt;C6290, "Bearish", "Neutral"))</f>
        <v>Bearish</v>
      </c>
      <c r="K6290" t="str">
        <f>IF(C6291&gt;C6290, "Buy", "")</f>
        <v>Buy</v>
      </c>
      <c r="L6290" t="str">
        <f>IF(C6291&lt;C6290, "Sell", "")</f>
        <v/>
      </c>
      <c r="V6290" s="4">
        <f t="shared" si="98"/>
        <v>1.6364211334894581E-2</v>
      </c>
    </row>
    <row r="6291" spans="1:22" x14ac:dyDescent="0.25">
      <c r="A6291" s="1">
        <v>36231</v>
      </c>
      <c r="B6291">
        <v>27.0078125</v>
      </c>
      <c r="C6291">
        <v>26.6875</v>
      </c>
      <c r="D6291">
        <v>29203840</v>
      </c>
      <c r="E6291" t="s">
        <v>12</v>
      </c>
      <c r="F6291" t="s">
        <v>14</v>
      </c>
      <c r="G6291" t="str">
        <f>IF(OR(F6291="Jan",F6291="Feb",F6291="Mar"),"Q1",
IF(OR(F6291="Apr",F6291="May",F6291="Jun"),"Q2",
IF(OR(F6291="Jul",F6291="Aug",F6291="Sep"),"Q3",
IF(OR(F6291="Oct",F6291="Nov",F6291="Dec"),"Q4",""))))</f>
        <v>Q1</v>
      </c>
      <c r="H6291" t="str">
        <f>"Q"&amp;INT((MONTH(A6291)-1)/3)+1</f>
        <v>Q1</v>
      </c>
      <c r="I6291">
        <v>1999</v>
      </c>
      <c r="J6291" t="str">
        <f>IF(C6291&gt;B6291, "Bullish", IF(B6291&gt;C6291, "Bearish", "Neutral"))</f>
        <v>Bearish</v>
      </c>
      <c r="K6291" t="str">
        <f>IF(C6292&gt;C6291, "Buy", "")</f>
        <v/>
      </c>
      <c r="L6291" t="str">
        <f>IF(C6292&lt;C6291, "Sell", "")</f>
        <v>Sell</v>
      </c>
      <c r="V6291" s="4">
        <f t="shared" si="98"/>
        <v>-6.7166510465479543E-2</v>
      </c>
    </row>
    <row r="6292" spans="1:22" x14ac:dyDescent="0.25">
      <c r="A6292" s="1">
        <v>36230</v>
      </c>
      <c r="B6292">
        <v>24.609375</v>
      </c>
      <c r="C6292">
        <v>25.0078125</v>
      </c>
      <c r="D6292">
        <v>20278784</v>
      </c>
      <c r="E6292" t="s">
        <v>11</v>
      </c>
      <c r="F6292" t="s">
        <v>14</v>
      </c>
      <c r="G6292" t="str">
        <f>IF(OR(F6292="Jan",F6292="Feb",F6292="Mar"),"Q1",
IF(OR(F6292="Apr",F6292="May",F6292="Jun"),"Q2",
IF(OR(F6292="Jul",F6292="Aug",F6292="Sep"),"Q3",
IF(OR(F6292="Oct",F6292="Nov",F6292="Dec"),"Q4",""))))</f>
        <v>Q1</v>
      </c>
      <c r="H6292" t="str">
        <f>"Q"&amp;INT((MONTH(A6292)-1)/3)+1</f>
        <v>Q1</v>
      </c>
      <c r="I6292">
        <v>1999</v>
      </c>
      <c r="J6292" t="str">
        <f>IF(C6292&gt;B6292, "Bullish", IF(B6292&gt;C6292, "Bearish", "Neutral"))</f>
        <v>Bullish</v>
      </c>
      <c r="K6292" t="str">
        <f>IF(C6293&gt;C6292, "Buy", "")</f>
        <v/>
      </c>
      <c r="L6292" t="str">
        <f>IF(C6293&lt;C6292, "Sell", "")</f>
        <v>Sell</v>
      </c>
      <c r="V6292" s="4">
        <f t="shared" si="98"/>
        <v>-1.1374407582938388E-2</v>
      </c>
    </row>
    <row r="6293" spans="1:22" x14ac:dyDescent="0.25">
      <c r="A6293" s="1">
        <v>36229</v>
      </c>
      <c r="B6293">
        <v>25.5859375</v>
      </c>
      <c r="C6293">
        <v>24.7265625</v>
      </c>
      <c r="D6293">
        <v>17222656</v>
      </c>
      <c r="E6293" t="s">
        <v>10</v>
      </c>
      <c r="F6293" t="s">
        <v>14</v>
      </c>
      <c r="G6293" t="str">
        <f>IF(OR(F6293="Jan",F6293="Feb",F6293="Mar"),"Q1",
IF(OR(F6293="Apr",F6293="May",F6293="Jun"),"Q2",
IF(OR(F6293="Jul",F6293="Aug",F6293="Sep"),"Q3",
IF(OR(F6293="Oct",F6293="Nov",F6293="Dec"),"Q4",""))))</f>
        <v>Q1</v>
      </c>
      <c r="H6293" t="str">
        <f>"Q"&amp;INT((MONTH(A6293)-1)/3)+1</f>
        <v>Q1</v>
      </c>
      <c r="I6293">
        <v>1999</v>
      </c>
      <c r="J6293" t="str">
        <f>IF(C6293&gt;B6293, "Bullish", IF(B6293&gt;C6293, "Bearish", "Neutral"))</f>
        <v>Bearish</v>
      </c>
      <c r="K6293" t="str">
        <f>IF(C6294&gt;C6293, "Buy", "")</f>
        <v>Buy</v>
      </c>
      <c r="L6293" t="str">
        <f>IF(C6294&lt;C6293, "Sell", "")</f>
        <v/>
      </c>
      <c r="V6293" s="4">
        <f t="shared" si="98"/>
        <v>1.2480499219968799E-2</v>
      </c>
    </row>
    <row r="6294" spans="1:22" x14ac:dyDescent="0.25">
      <c r="A6294" s="1">
        <v>36228</v>
      </c>
      <c r="B6294">
        <v>23.828905110000001</v>
      </c>
      <c r="C6294">
        <v>25.0390625</v>
      </c>
      <c r="D6294">
        <v>20236416</v>
      </c>
      <c r="E6294" t="s">
        <v>9</v>
      </c>
      <c r="F6294" t="s">
        <v>14</v>
      </c>
      <c r="G6294" t="str">
        <f>IF(OR(F6294="Jan",F6294="Feb",F6294="Mar"),"Q1",
IF(OR(F6294="Apr",F6294="May",F6294="Jun"),"Q2",
IF(OR(F6294="Jul",F6294="Aug",F6294="Sep"),"Q3",
IF(OR(F6294="Oct",F6294="Nov",F6294="Dec"),"Q4",""))))</f>
        <v>Q1</v>
      </c>
      <c r="H6294" t="str">
        <f>"Q"&amp;INT((MONTH(A6294)-1)/3)+1</f>
        <v>Q1</v>
      </c>
      <c r="I6294">
        <v>1999</v>
      </c>
      <c r="J6294" t="str">
        <f>IF(C6294&gt;B6294, "Bullish", IF(B6294&gt;C6294, "Bearish", "Neutral"))</f>
        <v>Bullish</v>
      </c>
      <c r="K6294" t="str">
        <f>IF(C6295&gt;C6294, "Buy", "")</f>
        <v/>
      </c>
      <c r="L6294" t="str">
        <f>IF(C6295&lt;C6294, "Sell", "")</f>
        <v>Sell</v>
      </c>
      <c r="V6294" s="4">
        <f t="shared" si="98"/>
        <v>-4.1937581274382317E-2</v>
      </c>
    </row>
    <row r="6295" spans="1:22" x14ac:dyDescent="0.25">
      <c r="A6295" s="1">
        <v>36227</v>
      </c>
      <c r="B6295">
        <v>25.390625</v>
      </c>
      <c r="C6295">
        <v>24.03125</v>
      </c>
      <c r="D6295">
        <v>18941440</v>
      </c>
      <c r="E6295" t="s">
        <v>7</v>
      </c>
      <c r="F6295" t="s">
        <v>14</v>
      </c>
      <c r="G6295" t="str">
        <f>IF(OR(F6295="Jan",F6295="Feb",F6295="Mar"),"Q1",
IF(OR(F6295="Apr",F6295="May",F6295="Jun"),"Q2",
IF(OR(F6295="Jul",F6295="Aug",F6295="Sep"),"Q3",
IF(OR(F6295="Oct",F6295="Nov",F6295="Dec"),"Q4",""))))</f>
        <v>Q1</v>
      </c>
      <c r="H6295" t="str">
        <f>"Q"&amp;INT((MONTH(A6295)-1)/3)+1</f>
        <v>Q1</v>
      </c>
      <c r="I6295">
        <v>1999</v>
      </c>
      <c r="J6295" t="str">
        <f>IF(C6295&gt;B6295, "Bullish", IF(B6295&gt;C6295, "Bearish", "Neutral"))</f>
        <v>Bearish</v>
      </c>
      <c r="K6295" t="str">
        <f>IF(C6296&gt;C6295, "Buy", "")</f>
        <v>Buy</v>
      </c>
      <c r="L6295" t="str">
        <f>IF(C6296&lt;C6295, "Sell", "")</f>
        <v/>
      </c>
      <c r="V6295" s="4">
        <f t="shared" si="98"/>
        <v>3.7245696400625979E-2</v>
      </c>
    </row>
    <row r="6296" spans="1:22" x14ac:dyDescent="0.25">
      <c r="A6296" s="1">
        <v>36224</v>
      </c>
      <c r="B6296">
        <v>24.84375</v>
      </c>
      <c r="C6296">
        <v>24.9609375</v>
      </c>
      <c r="D6296">
        <v>20790912</v>
      </c>
      <c r="E6296" t="s">
        <v>12</v>
      </c>
      <c r="F6296" t="s">
        <v>14</v>
      </c>
      <c r="G6296" t="str">
        <f>IF(OR(F6296="Jan",F6296="Feb",F6296="Mar"),"Q1",
IF(OR(F6296="Apr",F6296="May",F6296="Jun"),"Q2",
IF(OR(F6296="Jul",F6296="Aug",F6296="Sep"),"Q3",
IF(OR(F6296="Oct",F6296="Nov",F6296="Dec"),"Q4",""))))</f>
        <v>Q1</v>
      </c>
      <c r="H6296" t="str">
        <f>"Q"&amp;INT((MONTH(A6296)-1)/3)+1</f>
        <v>Q1</v>
      </c>
      <c r="I6296">
        <v>1999</v>
      </c>
      <c r="J6296" t="str">
        <f>IF(C6296&gt;B6296, "Bullish", IF(B6296&gt;C6296, "Bearish", "Neutral"))</f>
        <v>Bullish</v>
      </c>
      <c r="K6296" t="str">
        <f>IF(C6297&gt;C6296, "Buy", "")</f>
        <v/>
      </c>
      <c r="L6296" t="str">
        <f>IF(C6297&lt;C6296, "Sell", "")</f>
        <v>Sell</v>
      </c>
      <c r="V6296" s="4">
        <f t="shared" si="98"/>
        <v>-1.1075949367088608E-2</v>
      </c>
    </row>
    <row r="6297" spans="1:22" x14ac:dyDescent="0.25">
      <c r="A6297" s="1">
        <v>36223</v>
      </c>
      <c r="B6297">
        <v>26.328125</v>
      </c>
      <c r="C6297">
        <v>24.6875</v>
      </c>
      <c r="D6297">
        <v>17416448</v>
      </c>
      <c r="E6297" t="s">
        <v>11</v>
      </c>
      <c r="F6297" t="s">
        <v>14</v>
      </c>
      <c r="G6297" t="str">
        <f>IF(OR(F6297="Jan",F6297="Feb",F6297="Mar"),"Q1",
IF(OR(F6297="Apr",F6297="May",F6297="Jun"),"Q2",
IF(OR(F6297="Jul",F6297="Aug",F6297="Sep"),"Q3",
IF(OR(F6297="Oct",F6297="Nov",F6297="Dec"),"Q4",""))))</f>
        <v>Q1</v>
      </c>
      <c r="H6297" t="str">
        <f>"Q"&amp;INT((MONTH(A6297)-1)/3)+1</f>
        <v>Q1</v>
      </c>
      <c r="I6297">
        <v>1999</v>
      </c>
      <c r="J6297" t="str">
        <f>IF(C6297&gt;B6297, "Bullish", IF(B6297&gt;C6297, "Bearish", "Neutral"))</f>
        <v>Bearish</v>
      </c>
      <c r="K6297" t="str">
        <f>IF(C6298&gt;C6297, "Buy", "")</f>
        <v>Buy</v>
      </c>
      <c r="L6297" t="str">
        <f>IF(C6298&lt;C6297, "Sell", "")</f>
        <v/>
      </c>
      <c r="V6297" s="4">
        <f t="shared" si="98"/>
        <v>6.3994851169797515E-2</v>
      </c>
    </row>
    <row r="6298" spans="1:22" x14ac:dyDescent="0.25">
      <c r="A6298" s="1">
        <v>36222</v>
      </c>
      <c r="B6298">
        <v>26.375</v>
      </c>
      <c r="C6298">
        <v>26.3753891</v>
      </c>
      <c r="D6298">
        <v>8929536</v>
      </c>
      <c r="E6298" t="s">
        <v>10</v>
      </c>
      <c r="F6298" t="s">
        <v>14</v>
      </c>
      <c r="G6298" t="str">
        <f>IF(OR(F6298="Jan",F6298="Feb",F6298="Mar"),"Q1",
IF(OR(F6298="Apr",F6298="May",F6298="Jun"),"Q2",
IF(OR(F6298="Jul",F6298="Aug",F6298="Sep"),"Q3",
IF(OR(F6298="Oct",F6298="Nov",F6298="Dec"),"Q4",""))))</f>
        <v>Q1</v>
      </c>
      <c r="H6298" t="str">
        <f>"Q"&amp;INT((MONTH(A6298)-1)/3)+1</f>
        <v>Q1</v>
      </c>
      <c r="I6298">
        <v>1999</v>
      </c>
      <c r="J6298" t="str">
        <f>IF(C6298&gt;B6298, "Bullish", IF(B6298&gt;C6298, "Bearish", "Neutral"))</f>
        <v>Bullish</v>
      </c>
      <c r="K6298" t="str">
        <f>IF(C6299&gt;C6298, "Buy", "")</f>
        <v/>
      </c>
      <c r="L6298" t="str">
        <f>IF(C6299&lt;C6298, "Sell", "")</f>
        <v>Sell</v>
      </c>
      <c r="V6298" s="4">
        <f t="shared" si="98"/>
        <v>-8.0007632247085278E-2</v>
      </c>
    </row>
    <row r="6299" spans="1:22" x14ac:dyDescent="0.25">
      <c r="A6299" s="1">
        <v>36221</v>
      </c>
      <c r="B6299">
        <v>24.421483989999999</v>
      </c>
      <c r="C6299">
        <v>24.421483989999999</v>
      </c>
      <c r="D6299">
        <v>0</v>
      </c>
      <c r="E6299" t="s">
        <v>9</v>
      </c>
      <c r="F6299" t="s">
        <v>14</v>
      </c>
      <c r="G6299" t="str">
        <f>IF(OR(F6299="Jan",F6299="Feb",F6299="Mar"),"Q1",
IF(OR(F6299="Apr",F6299="May",F6299="Jun"),"Q2",
IF(OR(F6299="Jul",F6299="Aug",F6299="Sep"),"Q3",
IF(OR(F6299="Oct",F6299="Nov",F6299="Dec"),"Q4",""))))</f>
        <v>Q1</v>
      </c>
      <c r="H6299" t="str">
        <f>"Q"&amp;INT((MONTH(A6299)-1)/3)+1</f>
        <v>Q1</v>
      </c>
      <c r="I6299">
        <v>1999</v>
      </c>
      <c r="J6299" t="str">
        <f>IF(C6299&gt;B6299, "Bullish", IF(B6299&gt;C6299, "Bearish", "Neutral"))</f>
        <v>Neutral</v>
      </c>
      <c r="K6299" t="str">
        <f>IF(C6300&gt;C6299, "Buy", "")</f>
        <v/>
      </c>
      <c r="L6299" t="str">
        <f>IF(C6300&lt;C6299, "Sell", "")</f>
        <v/>
      </c>
      <c r="V6299" s="4">
        <f t="shared" si="98"/>
        <v>0</v>
      </c>
    </row>
    <row r="6300" spans="1:22" x14ac:dyDescent="0.25">
      <c r="A6300" s="1">
        <v>36220</v>
      </c>
      <c r="B6300">
        <v>24.0234375</v>
      </c>
      <c r="C6300">
        <v>24.421483989999999</v>
      </c>
      <c r="D6300">
        <v>8554112</v>
      </c>
      <c r="E6300" t="s">
        <v>7</v>
      </c>
      <c r="F6300" t="s">
        <v>14</v>
      </c>
      <c r="G6300" t="str">
        <f>IF(OR(F6300="Jan",F6300="Feb",F6300="Mar"),"Q1",
IF(OR(F6300="Apr",F6300="May",F6300="Jun"),"Q2",
IF(OR(F6300="Jul",F6300="Aug",F6300="Sep"),"Q3",
IF(OR(F6300="Oct",F6300="Nov",F6300="Dec"),"Q4",""))))</f>
        <v>Q1</v>
      </c>
      <c r="H6300" t="str">
        <f>"Q"&amp;INT((MONTH(A6300)-1)/3)+1</f>
        <v>Q1</v>
      </c>
      <c r="I6300">
        <v>1999</v>
      </c>
      <c r="J6300" t="str">
        <f>IF(C6300&gt;B6300, "Bullish", IF(B6300&gt;C6300, "Bearish", "Neutral"))</f>
        <v>Bullish</v>
      </c>
      <c r="K6300" t="str">
        <f>IF(C6301&gt;C6300, "Buy", "")</f>
        <v/>
      </c>
      <c r="L6300" t="str">
        <f>IF(C6301&lt;C6300, "Sell", "")</f>
        <v>Sell</v>
      </c>
      <c r="V6300" s="4">
        <f t="shared" si="98"/>
        <v>-0.16639923534328352</v>
      </c>
    </row>
    <row r="6301" spans="1:22" x14ac:dyDescent="0.25">
      <c r="A6301" s="1">
        <v>36217</v>
      </c>
      <c r="B6301">
        <v>21.09375</v>
      </c>
      <c r="C6301">
        <v>20.9375</v>
      </c>
      <c r="D6301">
        <v>5950848</v>
      </c>
      <c r="E6301" t="s">
        <v>12</v>
      </c>
      <c r="F6301" t="s">
        <v>13</v>
      </c>
      <c r="G6301" t="str">
        <f>IF(OR(F6301="Jan",F6301="Feb",F6301="Mar"),"Q1",
IF(OR(F6301="Apr",F6301="May",F6301="Jun"),"Q2",
IF(OR(F6301="Jul",F6301="Aug",F6301="Sep"),"Q3",
IF(OR(F6301="Oct",F6301="Nov",F6301="Dec"),"Q4",""))))</f>
        <v>Q1</v>
      </c>
      <c r="H6301" t="str">
        <f>"Q"&amp;INT((MONTH(A6301)-1)/3)+1</f>
        <v>Q1</v>
      </c>
      <c r="I6301">
        <v>1999</v>
      </c>
      <c r="J6301" t="str">
        <f>IF(C6301&gt;B6301, "Bullish", IF(B6301&gt;C6301, "Bearish", "Neutral"))</f>
        <v>Bearish</v>
      </c>
      <c r="K6301" t="str">
        <f>IF(C6302&gt;C6301, "Buy", "")</f>
        <v/>
      </c>
      <c r="L6301" t="str">
        <f>IF(C6302&lt;C6301, "Sell", "")</f>
        <v/>
      </c>
      <c r="V6301" s="4">
        <f t="shared" si="98"/>
        <v>0</v>
      </c>
    </row>
    <row r="6302" spans="1:22" x14ac:dyDescent="0.25">
      <c r="A6302" s="1">
        <v>36216</v>
      </c>
      <c r="B6302">
        <v>20.234375</v>
      </c>
      <c r="C6302">
        <v>20.9375</v>
      </c>
      <c r="D6302">
        <v>13617792</v>
      </c>
      <c r="E6302" t="s">
        <v>11</v>
      </c>
      <c r="F6302" t="s">
        <v>13</v>
      </c>
      <c r="G6302" t="str">
        <f>IF(OR(F6302="Jan",F6302="Feb",F6302="Mar"),"Q1",
IF(OR(F6302="Apr",F6302="May",F6302="Jun"),"Q2",
IF(OR(F6302="Jul",F6302="Aug",F6302="Sep"),"Q3",
IF(OR(F6302="Oct",F6302="Nov",F6302="Dec"),"Q4",""))))</f>
        <v>Q1</v>
      </c>
      <c r="H6302" t="str">
        <f>"Q"&amp;INT((MONTH(A6302)-1)/3)+1</f>
        <v>Q1</v>
      </c>
      <c r="I6302">
        <v>1999</v>
      </c>
      <c r="J6302" t="str">
        <f>IF(C6302&gt;B6302, "Bullish", IF(B6302&gt;C6302, "Bearish", "Neutral"))</f>
        <v>Bullish</v>
      </c>
      <c r="K6302" t="str">
        <f>IF(C6303&gt;C6302, "Buy", "")</f>
        <v/>
      </c>
      <c r="L6302" t="str">
        <f>IF(C6303&lt;C6302, "Sell", "")</f>
        <v>Sell</v>
      </c>
      <c r="V6302" s="4">
        <f t="shared" si="98"/>
        <v>-3.6650226994118094E-2</v>
      </c>
    </row>
    <row r="6303" spans="1:22" x14ac:dyDescent="0.25">
      <c r="A6303" s="1">
        <v>36215</v>
      </c>
      <c r="B6303">
        <v>20.0785141</v>
      </c>
      <c r="C6303">
        <v>20.19726563</v>
      </c>
      <c r="D6303">
        <v>5499648</v>
      </c>
      <c r="E6303" t="s">
        <v>10</v>
      </c>
      <c r="F6303" t="s">
        <v>13</v>
      </c>
      <c r="G6303" t="str">
        <f>IF(OR(F6303="Jan",F6303="Feb",F6303="Mar"),"Q1",
IF(OR(F6303="Apr",F6303="May",F6303="Jun"),"Q2",
IF(OR(F6303="Jul",F6303="Aug",F6303="Sep"),"Q3",
IF(OR(F6303="Oct",F6303="Nov",F6303="Dec"),"Q4",""))))</f>
        <v>Q1</v>
      </c>
      <c r="H6303" t="str">
        <f>"Q"&amp;INT((MONTH(A6303)-1)/3)+1</f>
        <v>Q1</v>
      </c>
      <c r="I6303">
        <v>1999</v>
      </c>
      <c r="J6303" t="str">
        <f>IF(C6303&gt;B6303, "Bullish", IF(B6303&gt;C6303, "Bearish", "Neutral"))</f>
        <v>Bullish</v>
      </c>
      <c r="K6303" t="str">
        <f>IF(C6304&gt;C6303, "Buy", "")</f>
        <v/>
      </c>
      <c r="L6303" t="str">
        <f>IF(C6304&lt;C6303, "Sell", "")</f>
        <v>Sell</v>
      </c>
      <c r="V6303" s="4">
        <f t="shared" si="98"/>
        <v>-5.9338523891050788E-3</v>
      </c>
    </row>
    <row r="6304" spans="1:22" x14ac:dyDescent="0.25">
      <c r="A6304" s="1">
        <v>36214</v>
      </c>
      <c r="B6304">
        <v>19.9609375</v>
      </c>
      <c r="C6304">
        <v>20.078125</v>
      </c>
      <c r="D6304">
        <v>3792768</v>
      </c>
      <c r="E6304" t="s">
        <v>9</v>
      </c>
      <c r="F6304" t="s">
        <v>13</v>
      </c>
      <c r="G6304" t="str">
        <f>IF(OR(F6304="Jan",F6304="Feb",F6304="Mar"),"Q1",
IF(OR(F6304="Apr",F6304="May",F6304="Jun"),"Q2",
IF(OR(F6304="Jul",F6304="Aug",F6304="Sep"),"Q3",
IF(OR(F6304="Oct",F6304="Nov",F6304="Dec"),"Q4",""))))</f>
        <v>Q1</v>
      </c>
      <c r="H6304" t="str">
        <f>"Q"&amp;INT((MONTH(A6304)-1)/3)+1</f>
        <v>Q1</v>
      </c>
      <c r="I6304">
        <v>1999</v>
      </c>
      <c r="J6304" t="str">
        <f>IF(C6304&gt;B6304, "Bullish", IF(B6304&gt;C6304, "Bearish", "Neutral"))</f>
        <v>Bullish</v>
      </c>
      <c r="K6304" t="str">
        <f>IF(C6305&gt;C6304, "Buy", "")</f>
        <v/>
      </c>
      <c r="L6304" t="str">
        <f>IF(C6305&lt;C6304, "Sell", "")</f>
        <v>Sell</v>
      </c>
      <c r="V6304" s="4">
        <f t="shared" si="98"/>
        <v>-3.90625E-3</v>
      </c>
    </row>
    <row r="6305" spans="1:22" x14ac:dyDescent="0.25">
      <c r="A6305" s="1">
        <v>36213</v>
      </c>
      <c r="B6305">
        <v>20.546875</v>
      </c>
      <c r="C6305">
        <v>20</v>
      </c>
      <c r="D6305">
        <v>5559552</v>
      </c>
      <c r="E6305" t="s">
        <v>7</v>
      </c>
      <c r="F6305" t="s">
        <v>13</v>
      </c>
      <c r="G6305" t="str">
        <f>IF(OR(F6305="Jan",F6305="Feb",F6305="Mar"),"Q1",
IF(OR(F6305="Apr",F6305="May",F6305="Jun"),"Q2",
IF(OR(F6305="Jul",F6305="Aug",F6305="Sep"),"Q3",
IF(OR(F6305="Oct",F6305="Nov",F6305="Dec"),"Q4",""))))</f>
        <v>Q1</v>
      </c>
      <c r="H6305" t="str">
        <f>"Q"&amp;INT((MONTH(A6305)-1)/3)+1</f>
        <v>Q1</v>
      </c>
      <c r="I6305">
        <v>1999</v>
      </c>
      <c r="J6305" t="str">
        <f>IF(C6305&gt;B6305, "Bullish", IF(B6305&gt;C6305, "Bearish", "Neutral"))</f>
        <v>Bearish</v>
      </c>
      <c r="K6305" t="str">
        <f>IF(C6306&gt;C6305, "Buy", "")</f>
        <v>Buy</v>
      </c>
      <c r="L6305" t="str">
        <f>IF(C6306&lt;C6305, "Sell", "")</f>
        <v/>
      </c>
      <c r="V6305" s="4">
        <f t="shared" si="98"/>
        <v>2.0657995409334353E-2</v>
      </c>
    </row>
    <row r="6306" spans="1:22" x14ac:dyDescent="0.25">
      <c r="A6306" s="1">
        <v>36210</v>
      </c>
      <c r="B6306">
        <v>20.6953125</v>
      </c>
      <c r="C6306">
        <v>20.421875</v>
      </c>
      <c r="D6306">
        <v>2495360</v>
      </c>
      <c r="E6306" t="s">
        <v>12</v>
      </c>
      <c r="F6306" t="s">
        <v>13</v>
      </c>
      <c r="G6306" t="str">
        <f>IF(OR(F6306="Jan",F6306="Feb",F6306="Mar"),"Q1",
IF(OR(F6306="Apr",F6306="May",F6306="Jun"),"Q2",
IF(OR(F6306="Jul",F6306="Aug",F6306="Sep"),"Q3",
IF(OR(F6306="Oct",F6306="Nov",F6306="Dec"),"Q4",""))))</f>
        <v>Q1</v>
      </c>
      <c r="H6306" t="str">
        <f>"Q"&amp;INT((MONTH(A6306)-1)/3)+1</f>
        <v>Q1</v>
      </c>
      <c r="I6306">
        <v>1999</v>
      </c>
      <c r="J6306" t="str">
        <f>IF(C6306&gt;B6306, "Bullish", IF(B6306&gt;C6306, "Bearish", "Neutral"))</f>
        <v>Bearish</v>
      </c>
      <c r="K6306" t="str">
        <f>IF(C6307&gt;C6306, "Buy", "")</f>
        <v>Buy</v>
      </c>
      <c r="L6306" t="str">
        <f>IF(C6307&lt;C6306, "Sell", "")</f>
        <v/>
      </c>
      <c r="V6306" s="4">
        <f t="shared" si="98"/>
        <v>3.4311856652687761E-3</v>
      </c>
    </row>
    <row r="6307" spans="1:22" x14ac:dyDescent="0.25">
      <c r="A6307" s="1">
        <v>36209</v>
      </c>
      <c r="B6307">
        <v>20.265625</v>
      </c>
      <c r="C6307">
        <v>20.4921875</v>
      </c>
      <c r="D6307">
        <v>10742144</v>
      </c>
      <c r="E6307" t="s">
        <v>11</v>
      </c>
      <c r="F6307" t="s">
        <v>13</v>
      </c>
      <c r="G6307" t="str">
        <f>IF(OR(F6307="Jan",F6307="Feb",F6307="Mar"),"Q1",
IF(OR(F6307="Apr",F6307="May",F6307="Jun"),"Q2",
IF(OR(F6307="Jul",F6307="Aug",F6307="Sep"),"Q3",
IF(OR(F6307="Oct",F6307="Nov",F6307="Dec"),"Q4",""))))</f>
        <v>Q1</v>
      </c>
      <c r="H6307" t="str">
        <f>"Q"&amp;INT((MONTH(A6307)-1)/3)+1</f>
        <v>Q1</v>
      </c>
      <c r="I6307">
        <v>1999</v>
      </c>
      <c r="J6307" t="str">
        <f>IF(C6307&gt;B6307, "Bullish", IF(B6307&gt;C6307, "Bearish", "Neutral"))</f>
        <v>Bullish</v>
      </c>
      <c r="K6307" t="str">
        <f>IF(C6308&gt;C6307, "Buy", "")</f>
        <v/>
      </c>
      <c r="L6307" t="str">
        <f>IF(C6308&lt;C6307, "Sell", "")</f>
        <v>Sell</v>
      </c>
      <c r="V6307" s="4">
        <f t="shared" si="98"/>
        <v>-1.8640776699029128E-2</v>
      </c>
    </row>
    <row r="6308" spans="1:22" x14ac:dyDescent="0.25">
      <c r="A6308" s="1">
        <v>36208</v>
      </c>
      <c r="B6308">
        <v>19.2578125</v>
      </c>
      <c r="C6308">
        <v>20.1171875</v>
      </c>
      <c r="D6308">
        <v>13272320</v>
      </c>
      <c r="E6308" t="s">
        <v>10</v>
      </c>
      <c r="F6308" t="s">
        <v>13</v>
      </c>
      <c r="G6308" t="str">
        <f>IF(OR(F6308="Jan",F6308="Feb",F6308="Mar"),"Q1",
IF(OR(F6308="Apr",F6308="May",F6308="Jun"),"Q2",
IF(OR(F6308="Jul",F6308="Aug",F6308="Sep"),"Q3",
IF(OR(F6308="Oct",F6308="Nov",F6308="Dec"),"Q4",""))))</f>
        <v>Q1</v>
      </c>
      <c r="H6308" t="str">
        <f>"Q"&amp;INT((MONTH(A6308)-1)/3)+1</f>
        <v>Q1</v>
      </c>
      <c r="I6308">
        <v>1999</v>
      </c>
      <c r="J6308" t="str">
        <f>IF(C6308&gt;B6308, "Bullish", IF(B6308&gt;C6308, "Bearish", "Neutral"))</f>
        <v>Bullish</v>
      </c>
      <c r="K6308" t="str">
        <f>IF(C6309&gt;C6308, "Buy", "")</f>
        <v/>
      </c>
      <c r="L6308" t="str">
        <f>IF(C6309&lt;C6308, "Sell", "")</f>
        <v>Sell</v>
      </c>
      <c r="V6308" s="4">
        <f t="shared" si="98"/>
        <v>-4.0866688732572744E-2</v>
      </c>
    </row>
    <row r="6309" spans="1:22" x14ac:dyDescent="0.25">
      <c r="A6309" s="1">
        <v>36207</v>
      </c>
      <c r="B6309">
        <v>19.21875</v>
      </c>
      <c r="C6309">
        <v>19.327342989999998</v>
      </c>
      <c r="D6309">
        <v>2247424</v>
      </c>
      <c r="E6309" t="s">
        <v>9</v>
      </c>
      <c r="F6309" t="s">
        <v>13</v>
      </c>
      <c r="G6309" t="str">
        <f>IF(OR(F6309="Jan",F6309="Feb",F6309="Mar"),"Q1",
IF(OR(F6309="Apr",F6309="May",F6309="Jun"),"Q2",
IF(OR(F6309="Jul",F6309="Aug",F6309="Sep"),"Q3",
IF(OR(F6309="Oct",F6309="Nov",F6309="Dec"),"Q4",""))))</f>
        <v>Q1</v>
      </c>
      <c r="H6309" t="str">
        <f>"Q"&amp;INT((MONTH(A6309)-1)/3)+1</f>
        <v>Q1</v>
      </c>
      <c r="I6309">
        <v>1999</v>
      </c>
      <c r="J6309" t="str">
        <f>IF(C6309&gt;B6309, "Bullish", IF(B6309&gt;C6309, "Bearish", "Neutral"))</f>
        <v>Bullish</v>
      </c>
      <c r="K6309" t="str">
        <f>IF(C6310&gt;C6309, "Buy", "")</f>
        <v/>
      </c>
      <c r="L6309" t="str">
        <f>IF(C6310&lt;C6309, "Sell", "")</f>
        <v>Sell</v>
      </c>
      <c r="V6309" s="4">
        <f t="shared" si="98"/>
        <v>-3.6105082028396645E-3</v>
      </c>
    </row>
    <row r="6310" spans="1:22" x14ac:dyDescent="0.25">
      <c r="A6310" s="1">
        <v>36206</v>
      </c>
      <c r="B6310">
        <v>19.7265625</v>
      </c>
      <c r="C6310">
        <v>19.2578125</v>
      </c>
      <c r="D6310">
        <v>3529344</v>
      </c>
      <c r="E6310" t="s">
        <v>7</v>
      </c>
      <c r="F6310" t="s">
        <v>13</v>
      </c>
      <c r="G6310" t="str">
        <f>IF(OR(F6310="Jan",F6310="Feb",F6310="Mar"),"Q1",
IF(OR(F6310="Apr",F6310="May",F6310="Jun"),"Q2",
IF(OR(F6310="Jul",F6310="Aug",F6310="Sep"),"Q3",
IF(OR(F6310="Oct",F6310="Nov",F6310="Dec"),"Q4",""))))</f>
        <v>Q1</v>
      </c>
      <c r="H6310" t="str">
        <f>"Q"&amp;INT((MONTH(A6310)-1)/3)+1</f>
        <v>Q1</v>
      </c>
      <c r="I6310">
        <v>1999</v>
      </c>
      <c r="J6310" t="str">
        <f>IF(C6310&gt;B6310, "Bullish", IF(B6310&gt;C6310, "Bearish", "Neutral"))</f>
        <v>Bearish</v>
      </c>
      <c r="K6310" t="str">
        <f>IF(C6311&gt;C6310, "Buy", "")</f>
        <v>Buy</v>
      </c>
      <c r="L6310" t="str">
        <f>IF(C6311&lt;C6310, "Sell", "")</f>
        <v/>
      </c>
      <c r="V6310" s="4">
        <f t="shared" si="98"/>
        <v>6.0483870967741934E-3</v>
      </c>
    </row>
    <row r="6311" spans="1:22" x14ac:dyDescent="0.25">
      <c r="A6311" s="1">
        <v>36203</v>
      </c>
      <c r="B6311">
        <v>19.4140625</v>
      </c>
      <c r="C6311">
        <v>19.375</v>
      </c>
      <c r="D6311">
        <v>6187904</v>
      </c>
      <c r="E6311" t="s">
        <v>12</v>
      </c>
      <c r="F6311" t="s">
        <v>13</v>
      </c>
      <c r="G6311" t="str">
        <f>IF(OR(F6311="Jan",F6311="Feb",F6311="Mar"),"Q1",
IF(OR(F6311="Apr",F6311="May",F6311="Jun"),"Q2",
IF(OR(F6311="Jul",F6311="Aug",F6311="Sep"),"Q3",
IF(OR(F6311="Oct",F6311="Nov",F6311="Dec"),"Q4",""))))</f>
        <v>Q1</v>
      </c>
      <c r="H6311" t="str">
        <f>"Q"&amp;INT((MONTH(A6311)-1)/3)+1</f>
        <v>Q1</v>
      </c>
      <c r="I6311">
        <v>1999</v>
      </c>
      <c r="J6311" t="str">
        <f>IF(C6311&gt;B6311, "Bullish", IF(B6311&gt;C6311, "Bearish", "Neutral"))</f>
        <v>Bearish</v>
      </c>
      <c r="K6311" t="str">
        <f>IF(C6312&gt;C6311, "Buy", "")</f>
        <v/>
      </c>
      <c r="L6311" t="str">
        <f>IF(C6312&lt;C6311, "Sell", "")</f>
        <v>Sell</v>
      </c>
      <c r="V6311" s="4">
        <f t="shared" si="98"/>
        <v>-6.4935064935064939E-3</v>
      </c>
    </row>
    <row r="6312" spans="1:22" x14ac:dyDescent="0.25">
      <c r="A6312" s="1">
        <v>36202</v>
      </c>
      <c r="B6312">
        <v>19.3203125</v>
      </c>
      <c r="C6312">
        <v>19.25</v>
      </c>
      <c r="D6312">
        <v>3226752</v>
      </c>
      <c r="E6312" t="s">
        <v>11</v>
      </c>
      <c r="F6312" t="s">
        <v>13</v>
      </c>
      <c r="G6312" t="str">
        <f>IF(OR(F6312="Jan",F6312="Feb",F6312="Mar"),"Q1",
IF(OR(F6312="Apr",F6312="May",F6312="Jun"),"Q2",
IF(OR(F6312="Jul",F6312="Aug",F6312="Sep"),"Q3",
IF(OR(F6312="Oct",F6312="Nov",F6312="Dec"),"Q4",""))))</f>
        <v>Q1</v>
      </c>
      <c r="H6312" t="str">
        <f>"Q"&amp;INT((MONTH(A6312)-1)/3)+1</f>
        <v>Q1</v>
      </c>
      <c r="I6312">
        <v>1999</v>
      </c>
      <c r="J6312" t="str">
        <f>IF(C6312&gt;B6312, "Bullish", IF(B6312&gt;C6312, "Bearish", "Neutral"))</f>
        <v>Bearish</v>
      </c>
      <c r="K6312" t="str">
        <f>IF(C6313&gt;C6312, "Buy", "")</f>
        <v/>
      </c>
      <c r="L6312" t="str">
        <f>IF(C6313&lt;C6312, "Sell", "")</f>
        <v>Sell</v>
      </c>
      <c r="V6312" s="4">
        <f t="shared" si="98"/>
        <v>-4.8939641109298528E-3</v>
      </c>
    </row>
    <row r="6313" spans="1:22" x14ac:dyDescent="0.25">
      <c r="A6313" s="1">
        <v>36201</v>
      </c>
      <c r="B6313">
        <v>19.7265625</v>
      </c>
      <c r="C6313">
        <v>19.15625</v>
      </c>
      <c r="D6313">
        <v>9707008</v>
      </c>
      <c r="E6313" t="s">
        <v>10</v>
      </c>
      <c r="F6313" t="s">
        <v>13</v>
      </c>
      <c r="G6313" t="str">
        <f>IF(OR(F6313="Jan",F6313="Feb",F6313="Mar"),"Q1",
IF(OR(F6313="Apr",F6313="May",F6313="Jun"),"Q2",
IF(OR(F6313="Jul",F6313="Aug",F6313="Sep"),"Q3",
IF(OR(F6313="Oct",F6313="Nov",F6313="Dec"),"Q4",""))))</f>
        <v>Q1</v>
      </c>
      <c r="H6313" t="str">
        <f>"Q"&amp;INT((MONTH(A6313)-1)/3)+1</f>
        <v>Q1</v>
      </c>
      <c r="I6313">
        <v>1999</v>
      </c>
      <c r="J6313" t="str">
        <f>IF(C6313&gt;B6313, "Bullish", IF(B6313&gt;C6313, "Bearish", "Neutral"))</f>
        <v>Bearish</v>
      </c>
      <c r="K6313" t="str">
        <f>IF(C6314&gt;C6313, "Buy", "")</f>
        <v>Buy</v>
      </c>
      <c r="L6313" t="str">
        <f>IF(C6314&lt;C6313, "Sell", "")</f>
        <v/>
      </c>
      <c r="V6313" s="4">
        <f t="shared" si="98"/>
        <v>1.9396120775844832E-2</v>
      </c>
    </row>
    <row r="6314" spans="1:22" x14ac:dyDescent="0.25">
      <c r="A6314" s="1">
        <v>36200</v>
      </c>
      <c r="B6314">
        <v>18.1640625</v>
      </c>
      <c r="C6314">
        <v>19.53515625</v>
      </c>
      <c r="D6314">
        <v>18319616</v>
      </c>
      <c r="E6314" t="s">
        <v>9</v>
      </c>
      <c r="F6314" t="s">
        <v>13</v>
      </c>
      <c r="G6314" t="str">
        <f>IF(OR(F6314="Jan",F6314="Feb",F6314="Mar"),"Q1",
IF(OR(F6314="Apr",F6314="May",F6314="Jun"),"Q2",
IF(OR(F6314="Jul",F6314="Aug",F6314="Sep"),"Q3",
IF(OR(F6314="Oct",F6314="Nov",F6314="Dec"),"Q4",""))))</f>
        <v>Q1</v>
      </c>
      <c r="H6314" t="str">
        <f>"Q"&amp;INT((MONTH(A6314)-1)/3)+1</f>
        <v>Q1</v>
      </c>
      <c r="I6314">
        <v>1999</v>
      </c>
      <c r="J6314" t="str">
        <f>IF(C6314&gt;B6314, "Bullish", IF(B6314&gt;C6314, "Bearish", "Neutral"))</f>
        <v>Bullish</v>
      </c>
      <c r="K6314" t="str">
        <f>IF(C6315&gt;C6314, "Buy", "")</f>
        <v/>
      </c>
      <c r="L6314" t="str">
        <f>IF(C6315&lt;C6314, "Sell", "")</f>
        <v>Sell</v>
      </c>
      <c r="V6314" s="4">
        <f t="shared" si="98"/>
        <v>-7.0877944325481793E-2</v>
      </c>
    </row>
    <row r="6315" spans="1:22" x14ac:dyDescent="0.25">
      <c r="A6315" s="1">
        <v>36199</v>
      </c>
      <c r="B6315">
        <v>19.921875</v>
      </c>
      <c r="C6315">
        <v>18.2421875</v>
      </c>
      <c r="D6315">
        <v>20967424</v>
      </c>
      <c r="E6315" t="s">
        <v>7</v>
      </c>
      <c r="F6315" t="s">
        <v>13</v>
      </c>
      <c r="G6315" t="str">
        <f>IF(OR(F6315="Jan",F6315="Feb",F6315="Mar"),"Q1",
IF(OR(F6315="Apr",F6315="May",F6315="Jun"),"Q2",
IF(OR(F6315="Jul",F6315="Aug",F6315="Sep"),"Q3",
IF(OR(F6315="Oct",F6315="Nov",F6315="Dec"),"Q4",""))))</f>
        <v>Q1</v>
      </c>
      <c r="H6315" t="str">
        <f>"Q"&amp;INT((MONTH(A6315)-1)/3)+1</f>
        <v>Q1</v>
      </c>
      <c r="I6315">
        <v>1999</v>
      </c>
      <c r="J6315" t="str">
        <f>IF(C6315&gt;B6315, "Bullish", IF(B6315&gt;C6315, "Bearish", "Neutral"))</f>
        <v>Bearish</v>
      </c>
      <c r="K6315" t="str">
        <f>IF(C6316&gt;C6315, "Buy", "")</f>
        <v>Buy</v>
      </c>
      <c r="L6315" t="str">
        <f>IF(C6316&lt;C6315, "Sell", "")</f>
        <v/>
      </c>
      <c r="V6315" s="4">
        <f t="shared" si="98"/>
        <v>5.690856183854949E-2</v>
      </c>
    </row>
    <row r="6316" spans="1:22" x14ac:dyDescent="0.25">
      <c r="A6316" s="1">
        <v>36196</v>
      </c>
      <c r="B6316">
        <v>17.9375</v>
      </c>
      <c r="C6316">
        <v>19.342967989999998</v>
      </c>
      <c r="D6316">
        <v>28004608</v>
      </c>
      <c r="E6316" t="s">
        <v>12</v>
      </c>
      <c r="F6316" t="s">
        <v>13</v>
      </c>
      <c r="G6316" t="str">
        <f>IF(OR(F6316="Jan",F6316="Feb",F6316="Mar"),"Q1",
IF(OR(F6316="Apr",F6316="May",F6316="Jun"),"Q2",
IF(OR(F6316="Jul",F6316="Aug",F6316="Sep"),"Q3",
IF(OR(F6316="Oct",F6316="Nov",F6316="Dec"),"Q4",""))))</f>
        <v>Q1</v>
      </c>
      <c r="H6316" t="str">
        <f>"Q"&amp;INT((MONTH(A6316)-1)/3)+1</f>
        <v>Q1</v>
      </c>
      <c r="I6316">
        <v>1999</v>
      </c>
      <c r="J6316" t="str">
        <f>IF(C6316&gt;B6316, "Bullish", IF(B6316&gt;C6316, "Bearish", "Neutral"))</f>
        <v>Bullish</v>
      </c>
      <c r="K6316" t="str">
        <f>IF(C6317&gt;C6316, "Buy", "")</f>
        <v/>
      </c>
      <c r="L6316" t="str">
        <f>IF(C6317&lt;C6316, "Sell", "")</f>
        <v>Sell</v>
      </c>
      <c r="V6316" s="4">
        <f t="shared" si="98"/>
        <v>-7.9999957565975915E-2</v>
      </c>
    </row>
    <row r="6317" spans="1:22" x14ac:dyDescent="0.25">
      <c r="A6317" s="1">
        <v>36195</v>
      </c>
      <c r="B6317">
        <v>18.1640625</v>
      </c>
      <c r="C6317">
        <v>17.91015625</v>
      </c>
      <c r="D6317">
        <v>7339520</v>
      </c>
      <c r="E6317" t="s">
        <v>11</v>
      </c>
      <c r="F6317" t="s">
        <v>13</v>
      </c>
      <c r="G6317" t="str">
        <f>IF(OR(F6317="Jan",F6317="Feb",F6317="Mar"),"Q1",
IF(OR(F6317="Apr",F6317="May",F6317="Jun"),"Q2",
IF(OR(F6317="Jul",F6317="Aug",F6317="Sep"),"Q3",
IF(OR(F6317="Oct",F6317="Nov",F6317="Dec"),"Q4",""))))</f>
        <v>Q1</v>
      </c>
      <c r="H6317" t="str">
        <f>"Q"&amp;INT((MONTH(A6317)-1)/3)+1</f>
        <v>Q1</v>
      </c>
      <c r="I6317">
        <v>1999</v>
      </c>
      <c r="J6317" t="str">
        <f>IF(C6317&gt;B6317, "Bullish", IF(B6317&gt;C6317, "Bearish", "Neutral"))</f>
        <v>Bearish</v>
      </c>
      <c r="K6317" t="str">
        <f>IF(C6318&gt;C6317, "Buy", "")</f>
        <v>Buy</v>
      </c>
      <c r="L6317" t="str">
        <f>IF(C6318&lt;C6317, "Sell", "")</f>
        <v/>
      </c>
      <c r="V6317" s="4">
        <f t="shared" si="98"/>
        <v>1.3766401376640139E-2</v>
      </c>
    </row>
    <row r="6318" spans="1:22" x14ac:dyDescent="0.25">
      <c r="A6318" s="1">
        <v>36194</v>
      </c>
      <c r="B6318">
        <v>17.59765625</v>
      </c>
      <c r="C6318">
        <v>18.16015625</v>
      </c>
      <c r="D6318">
        <v>9877504</v>
      </c>
      <c r="E6318" t="s">
        <v>10</v>
      </c>
      <c r="F6318" t="s">
        <v>13</v>
      </c>
      <c r="G6318" t="str">
        <f>IF(OR(F6318="Jan",F6318="Feb",F6318="Mar"),"Q1",
IF(OR(F6318="Apr",F6318="May",F6318="Jun"),"Q2",
IF(OR(F6318="Jul",F6318="Aug",F6318="Sep"),"Q3",
IF(OR(F6318="Oct",F6318="Nov",F6318="Dec"),"Q4",""))))</f>
        <v>Q1</v>
      </c>
      <c r="H6318" t="str">
        <f>"Q"&amp;INT((MONTH(A6318)-1)/3)+1</f>
        <v>Q1</v>
      </c>
      <c r="I6318">
        <v>1999</v>
      </c>
      <c r="J6318" t="str">
        <f>IF(C6318&gt;B6318, "Bullish", IF(B6318&gt;C6318, "Bearish", "Neutral"))</f>
        <v>Bullish</v>
      </c>
      <c r="K6318" t="str">
        <f>IF(C6319&gt;C6318, "Buy", "")</f>
        <v/>
      </c>
      <c r="L6318" t="str">
        <f>IF(C6319&lt;C6318, "Sell", "")</f>
        <v>Sell</v>
      </c>
      <c r="V6318" s="4">
        <f t="shared" si="98"/>
        <v>-5.1798103032995049E-2</v>
      </c>
    </row>
    <row r="6319" spans="1:22" x14ac:dyDescent="0.25">
      <c r="A6319" s="1">
        <v>36193</v>
      </c>
      <c r="B6319">
        <v>17.6015625</v>
      </c>
      <c r="C6319">
        <v>17.26581955</v>
      </c>
      <c r="D6319">
        <v>15393024</v>
      </c>
      <c r="E6319" t="s">
        <v>9</v>
      </c>
      <c r="F6319" t="s">
        <v>13</v>
      </c>
      <c r="G6319" t="str">
        <f>IF(OR(F6319="Jan",F6319="Feb",F6319="Mar"),"Q1",
IF(OR(F6319="Apr",F6319="May",F6319="Jun"),"Q2",
IF(OR(F6319="Jul",F6319="Aug",F6319="Sep"),"Q3",
IF(OR(F6319="Oct",F6319="Nov",F6319="Dec"),"Q4",""))))</f>
        <v>Q1</v>
      </c>
      <c r="H6319" t="str">
        <f>"Q"&amp;INT((MONTH(A6319)-1)/3)+1</f>
        <v>Q1</v>
      </c>
      <c r="I6319">
        <v>1999</v>
      </c>
      <c r="J6319" t="str">
        <f>IF(C6319&gt;B6319, "Bullish", IF(B6319&gt;C6319, "Bearish", "Neutral"))</f>
        <v>Bearish</v>
      </c>
      <c r="K6319" t="str">
        <f>IF(C6320&gt;C6319, "Buy", "")</f>
        <v>Buy</v>
      </c>
      <c r="L6319" t="str">
        <f>IF(C6320&lt;C6319, "Sell", "")</f>
        <v/>
      </c>
      <c r="V6319" s="4">
        <f t="shared" si="98"/>
        <v>2.5347341830209494E-2</v>
      </c>
    </row>
    <row r="6320" spans="1:22" x14ac:dyDescent="0.25">
      <c r="A6320" s="1">
        <v>36192</v>
      </c>
      <c r="B6320">
        <v>18.359375</v>
      </c>
      <c r="C6320">
        <v>17.71484375</v>
      </c>
      <c r="D6320">
        <v>9889280</v>
      </c>
      <c r="E6320" t="s">
        <v>7</v>
      </c>
      <c r="F6320" t="s">
        <v>13</v>
      </c>
      <c r="G6320" t="str">
        <f>IF(OR(F6320="Jan",F6320="Feb",F6320="Mar"),"Q1",
IF(OR(F6320="Apr",F6320="May",F6320="Jun"),"Q2",
IF(OR(F6320="Jul",F6320="Aug",F6320="Sep"),"Q3",
IF(OR(F6320="Oct",F6320="Nov",F6320="Dec"),"Q4",""))))</f>
        <v>Q1</v>
      </c>
      <c r="H6320" t="str">
        <f>"Q"&amp;INT((MONTH(A6320)-1)/3)+1</f>
        <v>Q1</v>
      </c>
      <c r="I6320">
        <v>1999</v>
      </c>
      <c r="J6320" t="str">
        <f>IF(C6320&gt;B6320, "Bullish", IF(B6320&gt;C6320, "Bearish", "Neutral"))</f>
        <v>Bearish</v>
      </c>
      <c r="K6320" t="str">
        <f>IF(C6321&gt;C6320, "Buy", "")</f>
        <v>Buy</v>
      </c>
      <c r="L6320" t="str">
        <f>IF(C6321&lt;C6320, "Sell", "")</f>
        <v/>
      </c>
      <c r="V6320" s="4">
        <f t="shared" si="98"/>
        <v>3.8176033934252389E-2</v>
      </c>
    </row>
    <row r="6321" spans="1:22" x14ac:dyDescent="0.25">
      <c r="A6321" s="1">
        <v>36189</v>
      </c>
      <c r="B6321">
        <v>17.6640625</v>
      </c>
      <c r="C6321">
        <v>18.41796875</v>
      </c>
      <c r="D6321">
        <v>14515200</v>
      </c>
      <c r="E6321" t="s">
        <v>12</v>
      </c>
      <c r="F6321" t="s">
        <v>8</v>
      </c>
      <c r="G6321" t="str">
        <f>IF(OR(F6321="Jan",F6321="Feb",F6321="Mar"),"Q1",
IF(OR(F6321="Apr",F6321="May",F6321="Jun"),"Q2",
IF(OR(F6321="Jul",F6321="Aug",F6321="Sep"),"Q3",
IF(OR(F6321="Oct",F6321="Nov",F6321="Dec"),"Q4",""))))</f>
        <v>Q1</v>
      </c>
      <c r="H6321" t="str">
        <f>"Q"&amp;INT((MONTH(A6321)-1)/3)+1</f>
        <v>Q1</v>
      </c>
      <c r="I6321">
        <v>1999</v>
      </c>
      <c r="J6321" t="str">
        <f>IF(C6321&gt;B6321, "Bullish", IF(B6321&gt;C6321, "Bearish", "Neutral"))</f>
        <v>Bullish</v>
      </c>
      <c r="K6321" t="str">
        <f>IF(C6322&gt;C6321, "Buy", "")</f>
        <v/>
      </c>
      <c r="L6321" t="str">
        <f>IF(C6322&lt;C6321, "Sell", "")</f>
        <v>Sell</v>
      </c>
      <c r="V6321" s="4">
        <f t="shared" si="98"/>
        <v>-4.7254150851294849E-2</v>
      </c>
    </row>
    <row r="6322" spans="1:22" x14ac:dyDescent="0.25">
      <c r="A6322" s="1">
        <v>36188</v>
      </c>
      <c r="B6322">
        <v>18.359375</v>
      </c>
      <c r="C6322">
        <v>17.586914060000002</v>
      </c>
      <c r="D6322">
        <v>11460352</v>
      </c>
      <c r="E6322" t="s">
        <v>11</v>
      </c>
      <c r="F6322" t="s">
        <v>8</v>
      </c>
      <c r="G6322" t="str">
        <f>IF(OR(F6322="Jan",F6322="Feb",F6322="Mar"),"Q1",
IF(OR(F6322="Apr",F6322="May",F6322="Jun"),"Q2",
IF(OR(F6322="Jul",F6322="Aug",F6322="Sep"),"Q3",
IF(OR(F6322="Oct",F6322="Nov",F6322="Dec"),"Q4",""))))</f>
        <v>Q1</v>
      </c>
      <c r="H6322" t="str">
        <f>"Q"&amp;INT((MONTH(A6322)-1)/3)+1</f>
        <v>Q1</v>
      </c>
      <c r="I6322">
        <v>1999</v>
      </c>
      <c r="J6322" t="str">
        <f>IF(C6322&gt;B6322, "Bullish", IF(B6322&gt;C6322, "Bearish", "Neutral"))</f>
        <v>Bearish</v>
      </c>
      <c r="K6322" t="str">
        <f>IF(C6323&gt;C6322, "Buy", "")</f>
        <v>Buy</v>
      </c>
      <c r="L6322" t="str">
        <f>IF(C6323&lt;C6322, "Sell", "")</f>
        <v/>
      </c>
      <c r="V6322" s="4">
        <f t="shared" si="98"/>
        <v>3.6745828121523237E-2</v>
      </c>
    </row>
    <row r="6323" spans="1:22" x14ac:dyDescent="0.25">
      <c r="A6323" s="1">
        <v>36187</v>
      </c>
      <c r="B6323">
        <v>18.7421875</v>
      </c>
      <c r="C6323">
        <v>18.2578125</v>
      </c>
      <c r="D6323">
        <v>12838144</v>
      </c>
      <c r="E6323" t="s">
        <v>10</v>
      </c>
      <c r="F6323" t="s">
        <v>8</v>
      </c>
      <c r="G6323" t="str">
        <f>IF(OR(F6323="Jan",F6323="Feb",F6323="Mar"),"Q1",
IF(OR(F6323="Apr",F6323="May",F6323="Jun"),"Q2",
IF(OR(F6323="Jul",F6323="Aug",F6323="Sep"),"Q3",
IF(OR(F6323="Oct",F6323="Nov",F6323="Dec"),"Q4",""))))</f>
        <v>Q1</v>
      </c>
      <c r="H6323" t="str">
        <f>"Q"&amp;INT((MONTH(A6323)-1)/3)+1</f>
        <v>Q1</v>
      </c>
      <c r="I6323">
        <v>1999</v>
      </c>
      <c r="J6323" t="str">
        <f>IF(C6323&gt;B6323, "Bullish", IF(B6323&gt;C6323, "Bearish", "Neutral"))</f>
        <v>Bearish</v>
      </c>
      <c r="K6323" t="str">
        <f>IF(C6324&gt;C6323, "Buy", "")</f>
        <v/>
      </c>
      <c r="L6323" t="str">
        <f>IF(C6324&lt;C6323, "Sell", "")</f>
        <v>Sell</v>
      </c>
      <c r="V6323" s="4">
        <f t="shared" si="98"/>
        <v>-1.1688311688311689E-2</v>
      </c>
    </row>
    <row r="6324" spans="1:22" x14ac:dyDescent="0.25">
      <c r="A6324" s="1">
        <v>36186</v>
      </c>
      <c r="B6324">
        <v>18.046875</v>
      </c>
      <c r="C6324">
        <v>18.046875</v>
      </c>
      <c r="D6324">
        <v>0</v>
      </c>
      <c r="E6324" t="s">
        <v>9</v>
      </c>
      <c r="F6324" t="s">
        <v>8</v>
      </c>
      <c r="G6324" t="str">
        <f>IF(OR(F6324="Jan",F6324="Feb",F6324="Mar"),"Q1",
IF(OR(F6324="Apr",F6324="May",F6324="Jun"),"Q2",
IF(OR(F6324="Jul",F6324="Aug",F6324="Sep"),"Q3",
IF(OR(F6324="Oct",F6324="Nov",F6324="Dec"),"Q4",""))))</f>
        <v>Q1</v>
      </c>
      <c r="H6324" t="str">
        <f>"Q"&amp;INT((MONTH(A6324)-1)/3)+1</f>
        <v>Q1</v>
      </c>
      <c r="I6324">
        <v>1999</v>
      </c>
      <c r="J6324" t="str">
        <f>IF(C6324&gt;B6324, "Bullish", IF(B6324&gt;C6324, "Bearish", "Neutral"))</f>
        <v>Neutral</v>
      </c>
      <c r="K6324" t="str">
        <f>IF(C6325&gt;C6324, "Buy", "")</f>
        <v/>
      </c>
      <c r="L6324" t="str">
        <f>IF(C6325&lt;C6324, "Sell", "")</f>
        <v/>
      </c>
      <c r="V6324" s="4">
        <f t="shared" si="98"/>
        <v>0</v>
      </c>
    </row>
    <row r="6325" spans="1:22" x14ac:dyDescent="0.25">
      <c r="A6325" s="1">
        <v>36185</v>
      </c>
      <c r="B6325">
        <v>19.08203125</v>
      </c>
      <c r="C6325">
        <v>18.046875</v>
      </c>
      <c r="D6325">
        <v>11099648</v>
      </c>
      <c r="E6325" t="s">
        <v>7</v>
      </c>
      <c r="F6325" t="s">
        <v>8</v>
      </c>
      <c r="G6325" t="str">
        <f>IF(OR(F6325="Jan",F6325="Feb",F6325="Mar"),"Q1",
IF(OR(F6325="Apr",F6325="May",F6325="Jun"),"Q2",
IF(OR(F6325="Jul",F6325="Aug",F6325="Sep"),"Q3",
IF(OR(F6325="Oct",F6325="Nov",F6325="Dec"),"Q4",""))))</f>
        <v>Q1</v>
      </c>
      <c r="H6325" t="str">
        <f>"Q"&amp;INT((MONTH(A6325)-1)/3)+1</f>
        <v>Q1</v>
      </c>
      <c r="I6325">
        <v>1999</v>
      </c>
      <c r="J6325" t="str">
        <f>IF(C6325&gt;B6325, "Bullish", IF(B6325&gt;C6325, "Bearish", "Neutral"))</f>
        <v>Bearish</v>
      </c>
      <c r="K6325" t="str">
        <f>IF(C6326&gt;C6325, "Buy", "")</f>
        <v>Buy</v>
      </c>
      <c r="L6325" t="str">
        <f>IF(C6326&lt;C6325, "Sell", "")</f>
        <v/>
      </c>
      <c r="V6325" s="4">
        <f t="shared" si="98"/>
        <v>5.4441260744985676E-2</v>
      </c>
    </row>
    <row r="6326" spans="1:22" x14ac:dyDescent="0.25">
      <c r="A6326" s="1">
        <v>36182</v>
      </c>
      <c r="B6326">
        <v>19.523046489999999</v>
      </c>
      <c r="C6326">
        <v>19.0859375</v>
      </c>
      <c r="D6326">
        <v>14387968</v>
      </c>
      <c r="E6326" t="s">
        <v>12</v>
      </c>
      <c r="F6326" t="s">
        <v>8</v>
      </c>
      <c r="G6326" t="str">
        <f>IF(OR(F6326="Jan",F6326="Feb",F6326="Mar"),"Q1",
IF(OR(F6326="Apr",F6326="May",F6326="Jun"),"Q2",
IF(OR(F6326="Jul",F6326="Aug",F6326="Sep"),"Q3",
IF(OR(F6326="Oct",F6326="Nov",F6326="Dec"),"Q4",""))))</f>
        <v>Q1</v>
      </c>
      <c r="H6326" t="str">
        <f>"Q"&amp;INT((MONTH(A6326)-1)/3)+1</f>
        <v>Q1</v>
      </c>
      <c r="I6326">
        <v>1999</v>
      </c>
      <c r="J6326" t="str">
        <f>IF(C6326&gt;B6326, "Bullish", IF(B6326&gt;C6326, "Bearish", "Neutral"))</f>
        <v>Bearish</v>
      </c>
      <c r="K6326" t="str">
        <f>IF(C6327&gt;C6326, "Buy", "")</f>
        <v/>
      </c>
      <c r="L6326" t="str">
        <f>IF(C6327&lt;C6326, "Sell", "")</f>
        <v>Sell</v>
      </c>
      <c r="V6326" s="4">
        <f t="shared" si="98"/>
        <v>-4.6970130217388578E-2</v>
      </c>
    </row>
    <row r="6327" spans="1:22" x14ac:dyDescent="0.25">
      <c r="A6327" s="1">
        <v>36181</v>
      </c>
      <c r="B6327">
        <v>17.390625</v>
      </c>
      <c r="C6327">
        <v>18.229686739999998</v>
      </c>
      <c r="D6327">
        <v>8440320</v>
      </c>
      <c r="E6327" t="s">
        <v>11</v>
      </c>
      <c r="F6327" t="s">
        <v>8</v>
      </c>
      <c r="G6327" t="str">
        <f>IF(OR(F6327="Jan",F6327="Feb",F6327="Mar"),"Q1",
IF(OR(F6327="Apr",F6327="May",F6327="Jun"),"Q2",
IF(OR(F6327="Jul",F6327="Aug",F6327="Sep"),"Q3",
IF(OR(F6327="Oct",F6327="Nov",F6327="Dec"),"Q4",""))))</f>
        <v>Q1</v>
      </c>
      <c r="H6327" t="str">
        <f>"Q"&amp;INT((MONTH(A6327)-1)/3)+1</f>
        <v>Q1</v>
      </c>
      <c r="I6327">
        <v>1999</v>
      </c>
      <c r="J6327" t="str">
        <f>IF(C6327&gt;B6327, "Bullish", IF(B6327&gt;C6327, "Bearish", "Neutral"))</f>
        <v>Bullish</v>
      </c>
      <c r="K6327" t="str">
        <f>IF(C6328&gt;C6327, "Buy", "")</f>
        <v/>
      </c>
      <c r="L6327" t="str">
        <f>IF(C6328&lt;C6327, "Sell", "")</f>
        <v>Sell</v>
      </c>
      <c r="V6327" s="4">
        <f t="shared" si="98"/>
        <v>-8.0002829620491156E-2</v>
      </c>
    </row>
    <row r="6328" spans="1:22" x14ac:dyDescent="0.25">
      <c r="A6328" s="1">
        <v>36180</v>
      </c>
      <c r="B6328">
        <v>16.87929535</v>
      </c>
      <c r="C6328">
        <v>16.87929535</v>
      </c>
      <c r="D6328">
        <v>0</v>
      </c>
      <c r="E6328" t="s">
        <v>10</v>
      </c>
      <c r="F6328" t="s">
        <v>8</v>
      </c>
      <c r="G6328" t="str">
        <f>IF(OR(F6328="Jan",F6328="Feb",F6328="Mar"),"Q1",
IF(OR(F6328="Apr",F6328="May",F6328="Jun"),"Q2",
IF(OR(F6328="Jul",F6328="Aug",F6328="Sep"),"Q3",
IF(OR(F6328="Oct",F6328="Nov",F6328="Dec"),"Q4",""))))</f>
        <v>Q1</v>
      </c>
      <c r="H6328" t="str">
        <f>"Q"&amp;INT((MONTH(A6328)-1)/3)+1</f>
        <v>Q1</v>
      </c>
      <c r="I6328">
        <v>1999</v>
      </c>
      <c r="J6328" t="str">
        <f>IF(C6328&gt;B6328, "Bullish", IF(B6328&gt;C6328, "Bearish", "Neutral"))</f>
        <v>Neutral</v>
      </c>
      <c r="K6328" t="str">
        <f>IF(C6329&gt;C6328, "Buy", "")</f>
        <v/>
      </c>
      <c r="L6328" t="str">
        <f>IF(C6329&lt;C6328, "Sell", "")</f>
        <v/>
      </c>
      <c r="V6328" s="4">
        <f t="shared" si="98"/>
        <v>0</v>
      </c>
    </row>
    <row r="6329" spans="1:22" x14ac:dyDescent="0.25">
      <c r="A6329" s="1">
        <v>36179</v>
      </c>
      <c r="B6329">
        <v>15.64453125</v>
      </c>
      <c r="C6329">
        <v>16.87929535</v>
      </c>
      <c r="D6329">
        <v>14387456</v>
      </c>
      <c r="E6329" t="s">
        <v>9</v>
      </c>
      <c r="F6329" t="s">
        <v>8</v>
      </c>
      <c r="G6329" t="str">
        <f>IF(OR(F6329="Jan",F6329="Feb",F6329="Mar"),"Q1",
IF(OR(F6329="Apr",F6329="May",F6329="Jun"),"Q2",
IF(OR(F6329="Jul",F6329="Aug",F6329="Sep"),"Q3",
IF(OR(F6329="Oct",F6329="Nov",F6329="Dec"),"Q4",""))))</f>
        <v>Q1</v>
      </c>
      <c r="H6329" t="str">
        <f>"Q"&amp;INT((MONTH(A6329)-1)/3)+1</f>
        <v>Q1</v>
      </c>
      <c r="I6329">
        <v>1999</v>
      </c>
      <c r="J6329" t="str">
        <f>IF(C6329&gt;B6329, "Bullish", IF(B6329&gt;C6329, "Bearish", "Neutral"))</f>
        <v>Bullish</v>
      </c>
      <c r="K6329" t="str">
        <f>IF(C6330&gt;C6329, "Buy", "")</f>
        <v/>
      </c>
      <c r="L6329" t="str">
        <f>IF(C6330&lt;C6329, "Sell", "")</f>
        <v>Sell</v>
      </c>
      <c r="V6329" s="4">
        <f t="shared" si="98"/>
        <v>-8.0004901174706294E-2</v>
      </c>
    </row>
    <row r="6330" spans="1:22" x14ac:dyDescent="0.25">
      <c r="A6330" s="1">
        <v>36178</v>
      </c>
      <c r="B6330">
        <v>15.965429309999999</v>
      </c>
      <c r="C6330">
        <v>15.62890625</v>
      </c>
      <c r="D6330">
        <v>7147008</v>
      </c>
      <c r="E6330" t="s">
        <v>7</v>
      </c>
      <c r="F6330" t="s">
        <v>8</v>
      </c>
      <c r="G6330" t="str">
        <f>IF(OR(F6330="Jan",F6330="Feb",F6330="Mar"),"Q1",
IF(OR(F6330="Apr",F6330="May",F6330="Jun"),"Q2",
IF(OR(F6330="Jul",F6330="Aug",F6330="Sep"),"Q3",
IF(OR(F6330="Oct",F6330="Nov",F6330="Dec"),"Q4",""))))</f>
        <v>Q1</v>
      </c>
      <c r="H6330" t="str">
        <f>"Q"&amp;INT((MONTH(A6330)-1)/3)+1</f>
        <v>Q1</v>
      </c>
      <c r="I6330">
        <v>1999</v>
      </c>
      <c r="J6330" t="str">
        <f>IF(C6330&gt;B6330, "Bullish", IF(B6330&gt;C6330, "Bearish", "Neutral"))</f>
        <v>Bearish</v>
      </c>
      <c r="K6330" t="str">
        <f>IF(C6331&gt;C6330, "Buy", "")</f>
        <v>Buy</v>
      </c>
      <c r="L6330" t="str">
        <f>IF(C6331&lt;C6330, "Sell", "")</f>
        <v/>
      </c>
      <c r="V6330" s="4">
        <f t="shared" si="98"/>
        <v>1.9705908439276495E-3</v>
      </c>
    </row>
    <row r="6331" spans="1:22" x14ac:dyDescent="0.25">
      <c r="A6331" s="1">
        <v>36175</v>
      </c>
      <c r="B6331">
        <v>15.72265625</v>
      </c>
      <c r="C6331">
        <v>15.65976524</v>
      </c>
      <c r="D6331">
        <v>16755200</v>
      </c>
      <c r="E6331" t="s">
        <v>12</v>
      </c>
      <c r="F6331" t="s">
        <v>8</v>
      </c>
      <c r="G6331" t="str">
        <f>IF(OR(F6331="Jan",F6331="Feb",F6331="Mar"),"Q1",
IF(OR(F6331="Apr",F6331="May",F6331="Jun"),"Q2",
IF(OR(F6331="Jul",F6331="Aug",F6331="Sep"),"Q3",
IF(OR(F6331="Oct",F6331="Nov",F6331="Dec"),"Q4",""))))</f>
        <v>Q1</v>
      </c>
      <c r="H6331" t="str">
        <f>"Q"&amp;INT((MONTH(A6331)-1)/3)+1</f>
        <v>Q1</v>
      </c>
      <c r="I6331">
        <v>1999</v>
      </c>
      <c r="J6331" t="str">
        <f>IF(C6331&gt;B6331, "Bullish", IF(B6331&gt;C6331, "Bearish", "Neutral"))</f>
        <v>Bearish</v>
      </c>
      <c r="K6331" t="str">
        <f>IF(C6332&gt;C6331, "Buy", "")</f>
        <v>Buy</v>
      </c>
      <c r="L6331" t="str">
        <f>IF(C6332&lt;C6331, "Sell", "")</f>
        <v/>
      </c>
      <c r="V6331" s="4">
        <f t="shared" si="98"/>
        <v>1.0148113043955768E-2</v>
      </c>
    </row>
    <row r="6332" spans="1:22" x14ac:dyDescent="0.25">
      <c r="A6332" s="1">
        <v>36174</v>
      </c>
      <c r="B6332">
        <v>14.72656155</v>
      </c>
      <c r="C6332">
        <v>15.82031155</v>
      </c>
      <c r="D6332">
        <v>20356352</v>
      </c>
      <c r="E6332" t="s">
        <v>11</v>
      </c>
      <c r="F6332" t="s">
        <v>8</v>
      </c>
      <c r="G6332" t="str">
        <f>IF(OR(F6332="Jan",F6332="Feb",F6332="Mar"),"Q1",
IF(OR(F6332="Apr",F6332="May",F6332="Jun"),"Q2",
IF(OR(F6332="Jul",F6332="Aug",F6332="Sep"),"Q3",
IF(OR(F6332="Oct",F6332="Nov",F6332="Dec"),"Q4",""))))</f>
        <v>Q1</v>
      </c>
      <c r="H6332" t="str">
        <f>"Q"&amp;INT((MONTH(A6332)-1)/3)+1</f>
        <v>Q1</v>
      </c>
      <c r="I6332">
        <v>1999</v>
      </c>
      <c r="J6332" t="str">
        <f>IF(C6332&gt;B6332, "Bullish", IF(B6332&gt;C6332, "Bearish", "Neutral"))</f>
        <v>Bullish</v>
      </c>
      <c r="K6332" t="str">
        <f>IF(C6333&gt;C6332, "Buy", "")</f>
        <v/>
      </c>
      <c r="L6332" t="str">
        <f>IF(C6333&lt;C6332, "Sell", "")</f>
        <v>Sell</v>
      </c>
      <c r="V6332" s="4">
        <f t="shared" si="98"/>
        <v>-7.1669518374804481E-2</v>
      </c>
    </row>
    <row r="6333" spans="1:22" x14ac:dyDescent="0.25">
      <c r="A6333" s="1">
        <v>36173</v>
      </c>
      <c r="B6333">
        <v>14.16015625</v>
      </c>
      <c r="C6333">
        <v>14.762304309999999</v>
      </c>
      <c r="D6333">
        <v>13330944</v>
      </c>
      <c r="E6333" t="s">
        <v>10</v>
      </c>
      <c r="F6333" t="s">
        <v>8</v>
      </c>
      <c r="G6333" t="str">
        <f>IF(OR(F6333="Jan",F6333="Feb",F6333="Mar"),"Q1",
IF(OR(F6333="Apr",F6333="May",F6333="Jun"),"Q2",
IF(OR(F6333="Jul",F6333="Aug",F6333="Sep"),"Q3",
IF(OR(F6333="Oct",F6333="Nov",F6333="Dec"),"Q4",""))))</f>
        <v>Q1</v>
      </c>
      <c r="H6333" t="str">
        <f>"Q"&amp;INT((MONTH(A6333)-1)/3)+1</f>
        <v>Q1</v>
      </c>
      <c r="I6333">
        <v>1999</v>
      </c>
      <c r="J6333" t="str">
        <f>IF(C6333&gt;B6333, "Bullish", IF(B6333&gt;C6333, "Bearish", "Neutral"))</f>
        <v>Bullish</v>
      </c>
      <c r="K6333" t="str">
        <f>IF(C6334&gt;C6333, "Buy", "")</f>
        <v/>
      </c>
      <c r="L6333" t="str">
        <f>IF(C6334&lt;C6333, "Sell", "")</f>
        <v>Sell</v>
      </c>
      <c r="V6333" s="4">
        <f t="shared" si="98"/>
        <v>-8.0003988309154644E-2</v>
      </c>
    </row>
    <row r="6334" spans="1:22" x14ac:dyDescent="0.25">
      <c r="A6334" s="1">
        <v>36172</v>
      </c>
      <c r="B6334">
        <v>12.59765625</v>
      </c>
      <c r="C6334">
        <v>13.66874981</v>
      </c>
      <c r="D6334">
        <v>6443008</v>
      </c>
      <c r="E6334" t="s">
        <v>9</v>
      </c>
      <c r="F6334" t="s">
        <v>8</v>
      </c>
      <c r="G6334" t="str">
        <f>IF(OR(F6334="Jan",F6334="Feb",F6334="Mar"),"Q1",
IF(OR(F6334="Apr",F6334="May",F6334="Jun"),"Q2",
IF(OR(F6334="Jul",F6334="Aug",F6334="Sep"),"Q3",
IF(OR(F6334="Oct",F6334="Nov",F6334="Dec"),"Q4",""))))</f>
        <v>Q1</v>
      </c>
      <c r="H6334" t="str">
        <f>"Q"&amp;INT((MONTH(A6334)-1)/3)+1</f>
        <v>Q1</v>
      </c>
      <c r="I6334">
        <v>1999</v>
      </c>
      <c r="J6334" t="str">
        <f>IF(C6334&gt;B6334, "Bullish", IF(B6334&gt;C6334, "Bearish", "Neutral"))</f>
        <v>Bullish</v>
      </c>
      <c r="K6334" t="str">
        <f>IF(C6335&gt;C6334, "Buy", "")</f>
        <v/>
      </c>
      <c r="L6334" t="str">
        <f>IF(C6335&lt;C6334, "Sell", "")</f>
        <v>Sell</v>
      </c>
      <c r="V6334" s="4">
        <f t="shared" si="98"/>
        <v>-7.9999984987654288E-2</v>
      </c>
    </row>
    <row r="6335" spans="1:22" x14ac:dyDescent="0.25">
      <c r="A6335" s="1">
        <v>36171</v>
      </c>
      <c r="B6335">
        <v>12.8710928</v>
      </c>
      <c r="C6335">
        <v>12.65625</v>
      </c>
      <c r="D6335">
        <v>7362304</v>
      </c>
      <c r="E6335" t="s">
        <v>7</v>
      </c>
      <c r="F6335" t="s">
        <v>8</v>
      </c>
      <c r="G6335" t="str">
        <f>IF(OR(F6335="Jan",F6335="Feb",F6335="Mar"),"Q1",
IF(OR(F6335="Apr",F6335="May",F6335="Jun"),"Q2",
IF(OR(F6335="Jul",F6335="Aug",F6335="Sep"),"Q3",
IF(OR(F6335="Oct",F6335="Nov",F6335="Dec"),"Q4",""))))</f>
        <v>Q1</v>
      </c>
      <c r="H6335" t="str">
        <f>"Q"&amp;INT((MONTH(A6335)-1)/3)+1</f>
        <v>Q1</v>
      </c>
      <c r="I6335">
        <v>1999</v>
      </c>
      <c r="J6335" t="str">
        <f>IF(C6335&gt;B6335, "Bullish", IF(B6335&gt;C6335, "Bearish", "Neutral"))</f>
        <v>Bearish</v>
      </c>
      <c r="K6335" t="str">
        <f>IF(C6336&gt;C6335, "Buy", "")</f>
        <v>Buy</v>
      </c>
      <c r="L6335" t="str">
        <f>IF(C6336&lt;C6335, "Sell", "")</f>
        <v/>
      </c>
      <c r="V6335" s="4">
        <f t="shared" si="98"/>
        <v>7.656967840735069E-3</v>
      </c>
    </row>
    <row r="6336" spans="1:22" x14ac:dyDescent="0.25">
      <c r="A6336" s="1">
        <v>36168</v>
      </c>
      <c r="B6336">
        <v>12.25390625</v>
      </c>
      <c r="C6336">
        <v>12.75390625</v>
      </c>
      <c r="D6336">
        <v>6855424</v>
      </c>
      <c r="E6336" t="s">
        <v>12</v>
      </c>
      <c r="F6336" t="s">
        <v>8</v>
      </c>
      <c r="G6336" t="str">
        <f>IF(OR(F6336="Jan",F6336="Feb",F6336="Mar"),"Q1",
IF(OR(F6336="Apr",F6336="May",F6336="Jun"),"Q2",
IF(OR(F6336="Jul",F6336="Aug",F6336="Sep"),"Q3",
IF(OR(F6336="Oct",F6336="Nov",F6336="Dec"),"Q4",""))))</f>
        <v>Q1</v>
      </c>
      <c r="H6336" t="str">
        <f>"Q"&amp;INT((MONTH(A6336)-1)/3)+1</f>
        <v>Q1</v>
      </c>
      <c r="I6336">
        <v>1999</v>
      </c>
      <c r="J6336" t="str">
        <f>IF(C6336&gt;B6336, "Bullish", IF(B6336&gt;C6336, "Bearish", "Neutral"))</f>
        <v>Bullish</v>
      </c>
      <c r="K6336" t="str">
        <f>IF(C6337&gt;C6336, "Buy", "")</f>
        <v/>
      </c>
      <c r="L6336" t="str">
        <f>IF(C6337&lt;C6336, "Sell", "")</f>
        <v>Sell</v>
      </c>
      <c r="V6336" s="4">
        <f t="shared" si="98"/>
        <v>-4.2797909169099847E-2</v>
      </c>
    </row>
    <row r="6337" spans="1:22" x14ac:dyDescent="0.25">
      <c r="A6337" s="1">
        <v>36167</v>
      </c>
      <c r="B6337">
        <v>11.83593655</v>
      </c>
      <c r="C6337">
        <v>12.2304678</v>
      </c>
      <c r="D6337">
        <v>9680384</v>
      </c>
      <c r="E6337" t="s">
        <v>11</v>
      </c>
      <c r="F6337" t="s">
        <v>8</v>
      </c>
      <c r="G6337" t="str">
        <f>IF(OR(F6337="Jan",F6337="Feb",F6337="Mar"),"Q1",
IF(OR(F6337="Apr",F6337="May",F6337="Jun"),"Q2",
IF(OR(F6337="Jul",F6337="Aug",F6337="Sep"),"Q3",
IF(OR(F6337="Oct",F6337="Nov",F6337="Dec"),"Q4",""))))</f>
        <v>Q1</v>
      </c>
      <c r="H6337" t="str">
        <f>"Q"&amp;INT((MONTH(A6337)-1)/3)+1</f>
        <v>Q1</v>
      </c>
      <c r="I6337">
        <v>1999</v>
      </c>
      <c r="J6337" t="str">
        <f>IF(C6337&gt;B6337, "Bullish", IF(B6337&gt;C6337, "Bearish", "Neutral"))</f>
        <v>Bullish</v>
      </c>
      <c r="K6337" t="str">
        <f>IF(C6338&gt;C6337, "Buy", "")</f>
        <v/>
      </c>
      <c r="L6337" t="str">
        <f>IF(C6338&lt;C6337, "Sell", "")</f>
        <v>Sell</v>
      </c>
      <c r="V6337" s="4">
        <f t="shared" si="98"/>
        <v>-3.1291092490118542E-2</v>
      </c>
    </row>
    <row r="6338" spans="1:22" x14ac:dyDescent="0.25">
      <c r="A6338" s="1">
        <v>36166</v>
      </c>
      <c r="B6338">
        <v>11.875</v>
      </c>
      <c r="C6338">
        <v>11.859375</v>
      </c>
      <c r="D6338">
        <v>8738048</v>
      </c>
      <c r="E6338" t="s">
        <v>10</v>
      </c>
      <c r="F6338" t="s">
        <v>8</v>
      </c>
      <c r="G6338" t="str">
        <f>IF(OR(F6338="Jan",F6338="Feb",F6338="Mar"),"Q1",
IF(OR(F6338="Apr",F6338="May",F6338="Jun"),"Q2",
IF(OR(F6338="Jul",F6338="Aug",F6338="Sep"),"Q3",
IF(OR(F6338="Oct",F6338="Nov",F6338="Dec"),"Q4",""))))</f>
        <v>Q1</v>
      </c>
      <c r="H6338" t="str">
        <f>"Q"&amp;INT((MONTH(A6338)-1)/3)+1</f>
        <v>Q1</v>
      </c>
      <c r="I6338">
        <v>1999</v>
      </c>
      <c r="J6338" t="str">
        <f>IF(C6338&gt;B6338, "Bullish", IF(B6338&gt;C6338, "Bearish", "Neutral"))</f>
        <v>Bearish</v>
      </c>
      <c r="K6338" t="str">
        <f>IF(C6339&gt;C6338, "Buy", "")</f>
        <v>Buy</v>
      </c>
      <c r="L6338" t="str">
        <f>IF(C6339&lt;C6338, "Sell", "")</f>
        <v/>
      </c>
      <c r="V6338" s="4">
        <f t="shared" si="98"/>
        <v>6.5824784729616947E-4</v>
      </c>
    </row>
    <row r="6339" spans="1:22" x14ac:dyDescent="0.25">
      <c r="A6339" s="1">
        <v>36165</v>
      </c>
      <c r="B6339">
        <v>11.63281155</v>
      </c>
      <c r="C6339">
        <v>11.86718655</v>
      </c>
      <c r="D6339">
        <v>6856960</v>
      </c>
      <c r="E6339" t="s">
        <v>9</v>
      </c>
      <c r="F6339" t="s">
        <v>8</v>
      </c>
      <c r="G6339" t="str">
        <f>IF(OR(F6339="Jan",F6339="Feb",F6339="Mar"),"Q1",
IF(OR(F6339="Apr",F6339="May",F6339="Jun"),"Q2",
IF(OR(F6339="Jul",F6339="Aug",F6339="Sep"),"Q3",
IF(OR(F6339="Oct",F6339="Nov",F6339="Dec"),"Q4",""))))</f>
        <v>Q1</v>
      </c>
      <c r="H6339" t="str">
        <f>"Q"&amp;INT((MONTH(A6339)-1)/3)+1</f>
        <v>Q1</v>
      </c>
      <c r="I6339">
        <v>1999</v>
      </c>
      <c r="J6339" t="str">
        <f>IF(C6339&gt;B6339, "Bullish", IF(B6339&gt;C6339, "Bearish", "Neutral"))</f>
        <v>Bullish</v>
      </c>
      <c r="K6339" t="str">
        <f>IF(C6340&gt;C6339, "Buy", "")</f>
        <v/>
      </c>
      <c r="L6339" t="str">
        <f>IF(C6340&lt;C6339, "Sell", "")</f>
        <v>Sell</v>
      </c>
      <c r="V6339" s="4">
        <f t="shared" ref="V6339:V6402" si="99">(C6340-C6339)/C6340</f>
        <v>-1.8779344254572946E-2</v>
      </c>
    </row>
    <row r="6340" spans="1:22" x14ac:dyDescent="0.25">
      <c r="A6340" s="1">
        <v>36164</v>
      </c>
      <c r="B6340">
        <v>11.65820313</v>
      </c>
      <c r="C6340">
        <v>11.64843655</v>
      </c>
      <c r="D6340">
        <v>4163840</v>
      </c>
      <c r="E6340" t="s">
        <v>7</v>
      </c>
      <c r="F6340" t="s">
        <v>8</v>
      </c>
      <c r="G6340" t="str">
        <f>IF(OR(F6340="Jan",F6340="Feb",F6340="Mar"),"Q1",
IF(OR(F6340="Apr",F6340="May",F6340="Jun"),"Q2",
IF(OR(F6340="Jul",F6340="Aug",F6340="Sep"),"Q3",
IF(OR(F6340="Oct",F6340="Nov",F6340="Dec"),"Q4",""))))</f>
        <v>Q1</v>
      </c>
      <c r="H6340" t="str">
        <f>"Q"&amp;INT((MONTH(A6340)-1)/3)+1</f>
        <v>Q1</v>
      </c>
      <c r="I6340">
        <v>1999</v>
      </c>
      <c r="J6340" t="str">
        <f>IF(C6340&gt;B6340, "Bullish", IF(B6340&gt;C6340, "Bearish", "Neutral"))</f>
        <v>Bearish</v>
      </c>
      <c r="K6340" t="str">
        <f>IF(C6341&gt;C6340, "Buy", "")</f>
        <v/>
      </c>
      <c r="L6340" t="str">
        <f>IF(C6341&lt;C6340, "Sell", "")</f>
        <v>Sell</v>
      </c>
      <c r="V6340" s="4">
        <f t="shared" si="99"/>
        <v>-5.0556121434192358E-3</v>
      </c>
    </row>
    <row r="6341" spans="1:22" x14ac:dyDescent="0.25">
      <c r="A6341" s="1">
        <v>36161</v>
      </c>
      <c r="B6341">
        <v>11.640625</v>
      </c>
      <c r="C6341">
        <v>11.5898428</v>
      </c>
      <c r="D6341">
        <v>2982656</v>
      </c>
      <c r="E6341" t="s">
        <v>12</v>
      </c>
      <c r="F6341" t="s">
        <v>8</v>
      </c>
      <c r="G6341" t="str">
        <f>IF(OR(F6341="Jan",F6341="Feb",F6341="Mar"),"Q1",
IF(OR(F6341="Apr",F6341="May",F6341="Jun"),"Q2",
IF(OR(F6341="Jul",F6341="Aug",F6341="Sep"),"Q3",
IF(OR(F6341="Oct",F6341="Nov",F6341="Dec"),"Q4",""))))</f>
        <v>Q1</v>
      </c>
      <c r="H6341" t="str">
        <f>"Q"&amp;INT((MONTH(A6341)-1)/3)+1</f>
        <v>Q1</v>
      </c>
      <c r="I6341">
        <v>1999</v>
      </c>
      <c r="J6341" t="str">
        <f>IF(C6341&gt;B6341, "Bullish", IF(B6341&gt;C6341, "Bearish", "Neutral"))</f>
        <v>Bearish</v>
      </c>
      <c r="K6341" t="str">
        <f>IF(C6342&gt;C6341, "Buy", "")</f>
        <v>Buy</v>
      </c>
      <c r="L6341" t="str">
        <f>IF(C6342&lt;C6341, "Sell", "")</f>
        <v/>
      </c>
      <c r="V6341" s="4">
        <f t="shared" si="99"/>
        <v>3.3700916442052346E-4</v>
      </c>
    </row>
    <row r="6342" spans="1:22" x14ac:dyDescent="0.25">
      <c r="A6342" s="1">
        <v>36160</v>
      </c>
      <c r="B6342">
        <v>11.640625</v>
      </c>
      <c r="C6342">
        <v>11.59375</v>
      </c>
      <c r="D6342">
        <v>3701760</v>
      </c>
      <c r="E6342" t="s">
        <v>11</v>
      </c>
      <c r="F6342" t="s">
        <v>23</v>
      </c>
      <c r="G6342" t="str">
        <f>IF(OR(F6342="Jan",F6342="Feb",F6342="Mar"),"Q1",
IF(OR(F6342="Apr",F6342="May",F6342="Jun"),"Q2",
IF(OR(F6342="Jul",F6342="Aug",F6342="Sep"),"Q3",
IF(OR(F6342="Oct",F6342="Nov",F6342="Dec"),"Q4",""))))</f>
        <v>Q4</v>
      </c>
      <c r="H6342" t="str">
        <f>"Q"&amp;INT((MONTH(A6342)-1)/3)+1</f>
        <v>Q4</v>
      </c>
      <c r="I6342">
        <v>1998</v>
      </c>
      <c r="J6342" t="str">
        <f>IF(C6342&gt;B6342, "Bullish", IF(B6342&gt;C6342, "Bearish", "Neutral"))</f>
        <v>Bearish</v>
      </c>
      <c r="K6342" t="str">
        <f>IF(C6343&gt;C6342, "Buy", "")</f>
        <v>Buy</v>
      </c>
      <c r="L6342" t="str">
        <f>IF(C6343&lt;C6342, "Sell", "")</f>
        <v/>
      </c>
      <c r="V6342" s="4">
        <f t="shared" si="99"/>
        <v>1.3458950201884253E-3</v>
      </c>
    </row>
    <row r="6343" spans="1:22" x14ac:dyDescent="0.25">
      <c r="A6343" s="1">
        <v>36159</v>
      </c>
      <c r="B6343">
        <v>11.576170919999999</v>
      </c>
      <c r="C6343">
        <v>11.609375</v>
      </c>
      <c r="D6343">
        <v>5768704</v>
      </c>
      <c r="E6343" t="s">
        <v>10</v>
      </c>
      <c r="F6343" t="s">
        <v>23</v>
      </c>
      <c r="G6343" t="str">
        <f>IF(OR(F6343="Jan",F6343="Feb",F6343="Mar"),"Q1",
IF(OR(F6343="Apr",F6343="May",F6343="Jun"),"Q2",
IF(OR(F6343="Jul",F6343="Aug",F6343="Sep"),"Q3",
IF(OR(F6343="Oct",F6343="Nov",F6343="Dec"),"Q4",""))))</f>
        <v>Q4</v>
      </c>
      <c r="H6343" t="str">
        <f>"Q"&amp;INT((MONTH(A6343)-1)/3)+1</f>
        <v>Q4</v>
      </c>
      <c r="I6343">
        <v>1998</v>
      </c>
      <c r="J6343" t="str">
        <f>IF(C6343&gt;B6343, "Bullish", IF(B6343&gt;C6343, "Bearish", "Neutral"))</f>
        <v>Bullish</v>
      </c>
      <c r="K6343" t="str">
        <f>IF(C6344&gt;C6343, "Buy", "")</f>
        <v/>
      </c>
      <c r="L6343" t="str">
        <f>IF(C6344&lt;C6343, "Sell", "")</f>
        <v>Sell</v>
      </c>
      <c r="V6343" s="4">
        <f t="shared" si="99"/>
        <v>-1.6068376068376067E-2</v>
      </c>
    </row>
    <row r="6344" spans="1:22" x14ac:dyDescent="0.25">
      <c r="A6344" s="1">
        <v>36158</v>
      </c>
      <c r="B6344">
        <v>11.44531155</v>
      </c>
      <c r="C6344">
        <v>11.42578125</v>
      </c>
      <c r="D6344">
        <v>17228800</v>
      </c>
      <c r="E6344" t="s">
        <v>9</v>
      </c>
      <c r="F6344" t="s">
        <v>23</v>
      </c>
      <c r="G6344" t="str">
        <f>IF(OR(F6344="Jan",F6344="Feb",F6344="Mar"),"Q1",
IF(OR(F6344="Apr",F6344="May",F6344="Jun"),"Q2",
IF(OR(F6344="Jul",F6344="Aug",F6344="Sep"),"Q3",
IF(OR(F6344="Oct",F6344="Nov",F6344="Dec"),"Q4",""))))</f>
        <v>Q4</v>
      </c>
      <c r="H6344" t="str">
        <f>"Q"&amp;INT((MONTH(A6344)-1)/3)+1</f>
        <v>Q4</v>
      </c>
      <c r="I6344">
        <v>1998</v>
      </c>
      <c r="J6344" t="str">
        <f>IF(C6344&gt;B6344, "Bullish", IF(B6344&gt;C6344, "Bearish", "Neutral"))</f>
        <v>Bearish</v>
      </c>
      <c r="K6344" t="str">
        <f>IF(C6345&gt;C6344, "Buy", "")</f>
        <v>Buy</v>
      </c>
      <c r="L6344" t="str">
        <f>IF(C6345&lt;C6344, "Sell", "")</f>
        <v/>
      </c>
      <c r="V6344" s="4">
        <f t="shared" si="99"/>
        <v>7.8018995929443691E-3</v>
      </c>
    </row>
    <row r="6345" spans="1:22" x14ac:dyDescent="0.25">
      <c r="A6345" s="1">
        <v>36157</v>
      </c>
      <c r="B6345">
        <v>11.47265625</v>
      </c>
      <c r="C6345">
        <v>11.515625</v>
      </c>
      <c r="D6345">
        <v>14617600</v>
      </c>
      <c r="E6345" t="s">
        <v>7</v>
      </c>
      <c r="F6345" t="s">
        <v>23</v>
      </c>
      <c r="G6345" t="str">
        <f>IF(OR(F6345="Jan",F6345="Feb",F6345="Mar"),"Q1",
IF(OR(F6345="Apr",F6345="May",F6345="Jun"),"Q2",
IF(OR(F6345="Jul",F6345="Aug",F6345="Sep"),"Q3",
IF(OR(F6345="Oct",F6345="Nov",F6345="Dec"),"Q4",""))))</f>
        <v>Q4</v>
      </c>
      <c r="H6345" t="str">
        <f>"Q"&amp;INT((MONTH(A6345)-1)/3)+1</f>
        <v>Q4</v>
      </c>
      <c r="I6345">
        <v>1998</v>
      </c>
      <c r="J6345" t="str">
        <f>IF(C6345&gt;B6345, "Bullish", IF(B6345&gt;C6345, "Bearish", "Neutral"))</f>
        <v>Bullish</v>
      </c>
      <c r="K6345" t="str">
        <f>IF(C6346&gt;C6345, "Buy", "")</f>
        <v/>
      </c>
      <c r="L6345" t="str">
        <f>IF(C6346&lt;C6345, "Sell", "")</f>
        <v>Sell</v>
      </c>
      <c r="V6345" s="4">
        <f t="shared" si="99"/>
        <v>-8.5529405679354298E-3</v>
      </c>
    </row>
    <row r="6346" spans="1:22" x14ac:dyDescent="0.25">
      <c r="A6346" s="1">
        <v>36154</v>
      </c>
      <c r="B6346">
        <v>11.4179678</v>
      </c>
      <c r="C6346">
        <v>11.4179678</v>
      </c>
      <c r="D6346">
        <v>0</v>
      </c>
      <c r="E6346" t="s">
        <v>12</v>
      </c>
      <c r="F6346" t="s">
        <v>23</v>
      </c>
      <c r="G6346" t="str">
        <f>IF(OR(F6346="Jan",F6346="Feb",F6346="Mar"),"Q1",
IF(OR(F6346="Apr",F6346="May",F6346="Jun"),"Q2",
IF(OR(F6346="Jul",F6346="Aug",F6346="Sep"),"Q3",
IF(OR(F6346="Oct",F6346="Nov",F6346="Dec"),"Q4",""))))</f>
        <v>Q4</v>
      </c>
      <c r="H6346" t="str">
        <f>"Q"&amp;INT((MONTH(A6346)-1)/3)+1</f>
        <v>Q4</v>
      </c>
      <c r="I6346">
        <v>1998</v>
      </c>
      <c r="J6346" t="str">
        <f>IF(C6346&gt;B6346, "Bullish", IF(B6346&gt;C6346, "Bearish", "Neutral"))</f>
        <v>Neutral</v>
      </c>
      <c r="K6346" t="str">
        <f>IF(C6347&gt;C6346, "Buy", "")</f>
        <v/>
      </c>
      <c r="L6346" t="str">
        <f>IF(C6347&lt;C6346, "Sell", "")</f>
        <v/>
      </c>
      <c r="V6346" s="4">
        <f t="shared" si="99"/>
        <v>0</v>
      </c>
    </row>
    <row r="6347" spans="1:22" x14ac:dyDescent="0.25">
      <c r="A6347" s="1">
        <v>36153</v>
      </c>
      <c r="B6347">
        <v>11.47265625</v>
      </c>
      <c r="C6347">
        <v>11.4179678</v>
      </c>
      <c r="D6347">
        <v>17817600</v>
      </c>
      <c r="E6347" t="s">
        <v>11</v>
      </c>
      <c r="F6347" t="s">
        <v>23</v>
      </c>
      <c r="G6347" t="str">
        <f>IF(OR(F6347="Jan",F6347="Feb",F6347="Mar"),"Q1",
IF(OR(F6347="Apr",F6347="May",F6347="Jun"),"Q2",
IF(OR(F6347="Jul",F6347="Aug",F6347="Sep"),"Q3",
IF(OR(F6347="Oct",F6347="Nov",F6347="Dec"),"Q4",""))))</f>
        <v>Q4</v>
      </c>
      <c r="H6347" t="str">
        <f>"Q"&amp;INT((MONTH(A6347)-1)/3)+1</f>
        <v>Q4</v>
      </c>
      <c r="I6347">
        <v>1998</v>
      </c>
      <c r="J6347" t="str">
        <f>IF(C6347&gt;B6347, "Bullish", IF(B6347&gt;C6347, "Bearish", "Neutral"))</f>
        <v>Bearish</v>
      </c>
      <c r="K6347" t="str">
        <f>IF(C6348&gt;C6347, "Buy", "")</f>
        <v>Buy</v>
      </c>
      <c r="L6347" t="str">
        <f>IF(C6348&lt;C6347, "Sell", "")</f>
        <v/>
      </c>
      <c r="V6347" s="4">
        <f t="shared" si="99"/>
        <v>8.4804081411126581E-3</v>
      </c>
    </row>
    <row r="6348" spans="1:22" x14ac:dyDescent="0.25">
      <c r="A6348" s="1">
        <v>36152</v>
      </c>
      <c r="B6348">
        <v>11.678709980000001</v>
      </c>
      <c r="C6348">
        <v>11.515625</v>
      </c>
      <c r="D6348">
        <v>61184000</v>
      </c>
      <c r="E6348" t="s">
        <v>10</v>
      </c>
      <c r="F6348" t="s">
        <v>23</v>
      </c>
      <c r="G6348" t="str">
        <f>IF(OR(F6348="Jan",F6348="Feb",F6348="Mar"),"Q1",
IF(OR(F6348="Apr",F6348="May",F6348="Jun"),"Q2",
IF(OR(F6348="Jul",F6348="Aug",F6348="Sep"),"Q3",
IF(OR(F6348="Oct",F6348="Nov",F6348="Dec"),"Q4",""))))</f>
        <v>Q4</v>
      </c>
      <c r="H6348" t="str">
        <f>"Q"&amp;INT((MONTH(A6348)-1)/3)+1</f>
        <v>Q4</v>
      </c>
      <c r="I6348">
        <v>1998</v>
      </c>
      <c r="J6348" t="str">
        <f>IF(C6348&gt;B6348, "Bullish", IF(B6348&gt;C6348, "Bearish", "Neutral"))</f>
        <v>Bearish</v>
      </c>
      <c r="K6348" t="str">
        <f>IF(C6349&gt;C6348, "Buy", "")</f>
        <v>Buy</v>
      </c>
      <c r="L6348" t="str">
        <f>IF(C6349&lt;C6348, "Sell", "")</f>
        <v/>
      </c>
      <c r="V6348" s="4">
        <f t="shared" si="99"/>
        <v>4.0540540540540543E-3</v>
      </c>
    </row>
    <row r="6349" spans="1:22" x14ac:dyDescent="0.25">
      <c r="A6349" s="1">
        <v>36151</v>
      </c>
      <c r="B6349">
        <v>12.14843655</v>
      </c>
      <c r="C6349">
        <v>11.5625</v>
      </c>
      <c r="D6349">
        <v>38041600</v>
      </c>
      <c r="E6349" t="s">
        <v>9</v>
      </c>
      <c r="F6349" t="s">
        <v>23</v>
      </c>
      <c r="G6349" t="str">
        <f>IF(OR(F6349="Jan",F6349="Feb",F6349="Mar"),"Q1",
IF(OR(F6349="Apr",F6349="May",F6349="Jun"),"Q2",
IF(OR(F6349="Jul",F6349="Aug",F6349="Sep"),"Q3",
IF(OR(F6349="Oct",F6349="Nov",F6349="Dec"),"Q4",""))))</f>
        <v>Q4</v>
      </c>
      <c r="H6349" t="str">
        <f>"Q"&amp;INT((MONTH(A6349)-1)/3)+1</f>
        <v>Q4</v>
      </c>
      <c r="I6349">
        <v>1998</v>
      </c>
      <c r="J6349" t="str">
        <f>IF(C6349&gt;B6349, "Bullish", IF(B6349&gt;C6349, "Bearish", "Neutral"))</f>
        <v>Bearish</v>
      </c>
      <c r="K6349" t="str">
        <f>IF(C6350&gt;C6349, "Buy", "")</f>
        <v/>
      </c>
      <c r="L6349" t="str">
        <f>IF(C6350&lt;C6349, "Sell", "")</f>
        <v>Sell</v>
      </c>
      <c r="V6349" s="4">
        <f t="shared" si="99"/>
        <v>-2.4948597132533397E-2</v>
      </c>
    </row>
    <row r="6350" spans="1:22" x14ac:dyDescent="0.25">
      <c r="A6350" s="1">
        <v>36150</v>
      </c>
      <c r="B6350">
        <v>11.265625</v>
      </c>
      <c r="C6350">
        <v>11.28105354</v>
      </c>
      <c r="D6350">
        <v>11571200</v>
      </c>
      <c r="E6350" t="s">
        <v>7</v>
      </c>
      <c r="F6350" t="s">
        <v>23</v>
      </c>
      <c r="G6350" t="str">
        <f>IF(OR(F6350="Jan",F6350="Feb",F6350="Mar"),"Q1",
IF(OR(F6350="Apr",F6350="May",F6350="Jun"),"Q2",
IF(OR(F6350="Jul",F6350="Aug",F6350="Sep"),"Q3",
IF(OR(F6350="Oct",F6350="Nov",F6350="Dec"),"Q4",""))))</f>
        <v>Q4</v>
      </c>
      <c r="H6350" t="str">
        <f>"Q"&amp;INT((MONTH(A6350)-1)/3)+1</f>
        <v>Q4</v>
      </c>
      <c r="I6350">
        <v>1998</v>
      </c>
      <c r="J6350" t="str">
        <f>IF(C6350&gt;B6350, "Bullish", IF(B6350&gt;C6350, "Bearish", "Neutral"))</f>
        <v>Bullish</v>
      </c>
      <c r="K6350" t="str">
        <f>IF(C6351&gt;C6350, "Buy", "")</f>
        <v/>
      </c>
      <c r="L6350" t="str">
        <f>IF(C6351&lt;C6350, "Sell", "")</f>
        <v>Sell</v>
      </c>
      <c r="V6350" s="4">
        <f t="shared" si="99"/>
        <v>-8.0011207516352226E-2</v>
      </c>
    </row>
    <row r="6351" spans="1:22" x14ac:dyDescent="0.25">
      <c r="A6351" s="1">
        <v>36147</v>
      </c>
      <c r="B6351">
        <v>10.0117178</v>
      </c>
      <c r="C6351">
        <v>10.44531155</v>
      </c>
      <c r="D6351">
        <v>43622400</v>
      </c>
      <c r="E6351" t="s">
        <v>12</v>
      </c>
      <c r="F6351" t="s">
        <v>23</v>
      </c>
      <c r="G6351" t="str">
        <f>IF(OR(F6351="Jan",F6351="Feb",F6351="Mar"),"Q1",
IF(OR(F6351="Apr",F6351="May",F6351="Jun"),"Q2",
IF(OR(F6351="Jul",F6351="Aug",F6351="Sep"),"Q3",
IF(OR(F6351="Oct",F6351="Nov",F6351="Dec"),"Q4",""))))</f>
        <v>Q4</v>
      </c>
      <c r="H6351" t="str">
        <f>"Q"&amp;INT((MONTH(A6351)-1)/3)+1</f>
        <v>Q4</v>
      </c>
      <c r="I6351">
        <v>1998</v>
      </c>
      <c r="J6351" t="str">
        <f>IF(C6351&gt;B6351, "Bullish", IF(B6351&gt;C6351, "Bearish", "Neutral"))</f>
        <v>Bullish</v>
      </c>
      <c r="K6351" t="str">
        <f>IF(C6352&gt;C6351, "Buy", "")</f>
        <v/>
      </c>
      <c r="L6351" t="str">
        <f>IF(C6352&lt;C6351, "Sell", "")</f>
        <v>Sell</v>
      </c>
      <c r="V6351" s="4">
        <f t="shared" si="99"/>
        <v>-4.5347932798691801E-2</v>
      </c>
    </row>
    <row r="6352" spans="1:22" x14ac:dyDescent="0.25">
      <c r="A6352" s="1">
        <v>36146</v>
      </c>
      <c r="B6352">
        <v>9.833984375</v>
      </c>
      <c r="C6352">
        <v>9.9921865459999992</v>
      </c>
      <c r="D6352">
        <v>11648000</v>
      </c>
      <c r="E6352" t="s">
        <v>11</v>
      </c>
      <c r="F6352" t="s">
        <v>23</v>
      </c>
      <c r="G6352" t="str">
        <f>IF(OR(F6352="Jan",F6352="Feb",F6352="Mar"),"Q1",
IF(OR(F6352="Apr",F6352="May",F6352="Jun"),"Q2",
IF(OR(F6352="Jul",F6352="Aug",F6352="Sep"),"Q3",
IF(OR(F6352="Oct",F6352="Nov",F6352="Dec"),"Q4",""))))</f>
        <v>Q4</v>
      </c>
      <c r="H6352" t="str">
        <f>"Q"&amp;INT((MONTH(A6352)-1)/3)+1</f>
        <v>Q4</v>
      </c>
      <c r="I6352">
        <v>1998</v>
      </c>
      <c r="J6352" t="str">
        <f>IF(C6352&gt;B6352, "Bullish", IF(B6352&gt;C6352, "Bearish", "Neutral"))</f>
        <v>Bullish</v>
      </c>
      <c r="K6352" t="str">
        <f>IF(C6353&gt;C6352, "Buy", "")</f>
        <v/>
      </c>
      <c r="L6352" t="str">
        <f>IF(C6353&lt;C6352, "Sell", "")</f>
        <v>Sell</v>
      </c>
      <c r="V6352" s="4">
        <f t="shared" si="99"/>
        <v>-2.1546545645444865E-3</v>
      </c>
    </row>
    <row r="6353" spans="1:22" x14ac:dyDescent="0.25">
      <c r="A6353" s="1">
        <v>36145</v>
      </c>
      <c r="B6353">
        <v>10.09375</v>
      </c>
      <c r="C6353">
        <v>9.970703125</v>
      </c>
      <c r="D6353">
        <v>13516800</v>
      </c>
      <c r="E6353" t="s">
        <v>10</v>
      </c>
      <c r="F6353" t="s">
        <v>23</v>
      </c>
      <c r="G6353" t="str">
        <f>IF(OR(F6353="Jan",F6353="Feb",F6353="Mar"),"Q1",
IF(OR(F6353="Apr",F6353="May",F6353="Jun"),"Q2",
IF(OR(F6353="Jul",F6353="Aug",F6353="Sep"),"Q3",
IF(OR(F6353="Oct",F6353="Nov",F6353="Dec"),"Q4",""))))</f>
        <v>Q4</v>
      </c>
      <c r="H6353" t="str">
        <f>"Q"&amp;INT((MONTH(A6353)-1)/3)+1</f>
        <v>Q4</v>
      </c>
      <c r="I6353">
        <v>1998</v>
      </c>
      <c r="J6353" t="str">
        <f>IF(C6353&gt;B6353, "Bullish", IF(B6353&gt;C6353, "Bearish", "Neutral"))</f>
        <v>Bearish</v>
      </c>
      <c r="K6353" t="str">
        <f>IF(C6354&gt;C6353, "Buy", "")</f>
        <v>Buy</v>
      </c>
      <c r="L6353" t="str">
        <f>IF(C6354&lt;C6353, "Sell", "")</f>
        <v/>
      </c>
      <c r="V6353" s="4">
        <f t="shared" si="99"/>
        <v>1.5618974161203239E-2</v>
      </c>
    </row>
    <row r="6354" spans="1:22" x14ac:dyDescent="0.25">
      <c r="A6354" s="1">
        <v>36144</v>
      </c>
      <c r="B6354">
        <v>10.27343655</v>
      </c>
      <c r="C6354">
        <v>10.12890625</v>
      </c>
      <c r="D6354">
        <v>15232000</v>
      </c>
      <c r="E6354" t="s">
        <v>9</v>
      </c>
      <c r="F6354" t="s">
        <v>23</v>
      </c>
      <c r="G6354" t="str">
        <f>IF(OR(F6354="Jan",F6354="Feb",F6354="Mar"),"Q1",
IF(OR(F6354="Apr",F6354="May",F6354="Jun"),"Q2",
IF(OR(F6354="Jul",F6354="Aug",F6354="Sep"),"Q3",
IF(OR(F6354="Oct",F6354="Nov",F6354="Dec"),"Q4",""))))</f>
        <v>Q4</v>
      </c>
      <c r="H6354" t="str">
        <f>"Q"&amp;INT((MONTH(A6354)-1)/3)+1</f>
        <v>Q4</v>
      </c>
      <c r="I6354">
        <v>1998</v>
      </c>
      <c r="J6354" t="str">
        <f>IF(C6354&gt;B6354, "Bullish", IF(B6354&gt;C6354, "Bearish", "Neutral"))</f>
        <v>Bearish</v>
      </c>
      <c r="K6354" t="str">
        <f>IF(C6355&gt;C6354, "Buy", "")</f>
        <v>Buy</v>
      </c>
      <c r="L6354" t="str">
        <f>IF(C6355&lt;C6354, "Sell", "")</f>
        <v/>
      </c>
      <c r="V6354" s="4">
        <f t="shared" si="99"/>
        <v>1.4068349894077027E-2</v>
      </c>
    </row>
    <row r="6355" spans="1:22" x14ac:dyDescent="0.25">
      <c r="A6355" s="1">
        <v>36143</v>
      </c>
      <c r="B6355">
        <v>10.19531155</v>
      </c>
      <c r="C6355">
        <v>10.27343655</v>
      </c>
      <c r="D6355">
        <v>18022400</v>
      </c>
      <c r="E6355" t="s">
        <v>7</v>
      </c>
      <c r="F6355" t="s">
        <v>23</v>
      </c>
      <c r="G6355" t="str">
        <f>IF(OR(F6355="Jan",F6355="Feb",F6355="Mar"),"Q1",
IF(OR(F6355="Apr",F6355="May",F6355="Jun"),"Q2",
IF(OR(F6355="Jul",F6355="Aug",F6355="Sep"),"Q3",
IF(OR(F6355="Oct",F6355="Nov",F6355="Dec"),"Q4",""))))</f>
        <v>Q4</v>
      </c>
      <c r="H6355" t="str">
        <f>"Q"&amp;INT((MONTH(A6355)-1)/3)+1</f>
        <v>Q4</v>
      </c>
      <c r="I6355">
        <v>1998</v>
      </c>
      <c r="J6355" t="str">
        <f>IF(C6355&gt;B6355, "Bullish", IF(B6355&gt;C6355, "Bearish", "Neutral"))</f>
        <v>Bullish</v>
      </c>
      <c r="K6355" t="str">
        <f>IF(C6356&gt;C6355, "Buy", "")</f>
        <v/>
      </c>
      <c r="L6355" t="str">
        <f>IF(C6356&lt;C6355, "Sell", "")</f>
        <v>Sell</v>
      </c>
      <c r="V6355" s="4">
        <f t="shared" si="99"/>
        <v>-7.6628359630657884E-3</v>
      </c>
    </row>
    <row r="6356" spans="1:22" x14ac:dyDescent="0.25">
      <c r="A6356" s="1">
        <v>36140</v>
      </c>
      <c r="B6356">
        <v>10.11328125</v>
      </c>
      <c r="C6356">
        <v>10.19531155</v>
      </c>
      <c r="D6356">
        <v>13414400</v>
      </c>
      <c r="E6356" t="s">
        <v>12</v>
      </c>
      <c r="F6356" t="s">
        <v>23</v>
      </c>
      <c r="G6356" t="str">
        <f>IF(OR(F6356="Jan",F6356="Feb",F6356="Mar"),"Q1",
IF(OR(F6356="Apr",F6356="May",F6356="Jun"),"Q2",
IF(OR(F6356="Jul",F6356="Aug",F6356="Sep"),"Q3",
IF(OR(F6356="Oct",F6356="Nov",F6356="Dec"),"Q4",""))))</f>
        <v>Q4</v>
      </c>
      <c r="H6356" t="str">
        <f>"Q"&amp;INT((MONTH(A6356)-1)/3)+1</f>
        <v>Q4</v>
      </c>
      <c r="I6356">
        <v>1998</v>
      </c>
      <c r="J6356" t="str">
        <f>IF(C6356&gt;B6356, "Bullish", IF(B6356&gt;C6356, "Bearish", "Neutral"))</f>
        <v>Bullish</v>
      </c>
      <c r="K6356" t="str">
        <f>IF(C6357&gt;C6356, "Buy", "")</f>
        <v/>
      </c>
      <c r="L6356" t="str">
        <f>IF(C6357&lt;C6356, "Sell", "")</f>
        <v>Sell</v>
      </c>
      <c r="V6356" s="4">
        <f t="shared" si="99"/>
        <v>-9.085638314810348E-3</v>
      </c>
    </row>
    <row r="6357" spans="1:22" x14ac:dyDescent="0.25">
      <c r="A6357" s="1">
        <v>36139</v>
      </c>
      <c r="B6357">
        <v>10.17578125</v>
      </c>
      <c r="C6357">
        <v>10.103514669999999</v>
      </c>
      <c r="D6357">
        <v>6937600</v>
      </c>
      <c r="E6357" t="s">
        <v>11</v>
      </c>
      <c r="F6357" t="s">
        <v>23</v>
      </c>
      <c r="G6357" t="str">
        <f>IF(OR(F6357="Jan",F6357="Feb",F6357="Mar"),"Q1",
IF(OR(F6357="Apr",F6357="May",F6357="Jun"),"Q2",
IF(OR(F6357="Jul",F6357="Aug",F6357="Sep"),"Q3",
IF(OR(F6357="Oct",F6357="Nov",F6357="Dec"),"Q4",""))))</f>
        <v>Q4</v>
      </c>
      <c r="H6357" t="str">
        <f>"Q"&amp;INT((MONTH(A6357)-1)/3)+1</f>
        <v>Q4</v>
      </c>
      <c r="I6357">
        <v>1998</v>
      </c>
      <c r="J6357" t="str">
        <f>IF(C6357&gt;B6357, "Bullish", IF(B6357&gt;C6357, "Bearish", "Neutral"))</f>
        <v>Bearish</v>
      </c>
      <c r="K6357" t="str">
        <f>IF(C6358&gt;C6357, "Buy", "")</f>
        <v>Buy</v>
      </c>
      <c r="L6357" t="str">
        <f>IF(C6358&lt;C6357, "Sell", "")</f>
        <v/>
      </c>
      <c r="V6357" s="4">
        <f t="shared" si="99"/>
        <v>2.891288351257299E-3</v>
      </c>
    </row>
    <row r="6358" spans="1:22" x14ac:dyDescent="0.25">
      <c r="A6358" s="1">
        <v>36138</v>
      </c>
      <c r="B6358">
        <v>10.11718655</v>
      </c>
      <c r="C6358">
        <v>10.13281155</v>
      </c>
      <c r="D6358">
        <v>17561600</v>
      </c>
      <c r="E6358" t="s">
        <v>10</v>
      </c>
      <c r="F6358" t="s">
        <v>23</v>
      </c>
      <c r="G6358" t="str">
        <f>IF(OR(F6358="Jan",F6358="Feb",F6358="Mar"),"Q1",
IF(OR(F6358="Apr",F6358="May",F6358="Jun"),"Q2",
IF(OR(F6358="Jul",F6358="Aug",F6358="Sep"),"Q3",
IF(OR(F6358="Oct",F6358="Nov",F6358="Dec"),"Q4",""))))</f>
        <v>Q4</v>
      </c>
      <c r="H6358" t="str">
        <f>"Q"&amp;INT((MONTH(A6358)-1)/3)+1</f>
        <v>Q4</v>
      </c>
      <c r="I6358">
        <v>1998</v>
      </c>
      <c r="J6358" t="str">
        <f>IF(C6358&gt;B6358, "Bullish", IF(B6358&gt;C6358, "Bearish", "Neutral"))</f>
        <v>Bullish</v>
      </c>
      <c r="K6358" t="str">
        <f>IF(C6359&gt;C6358, "Buy", "")</f>
        <v>Buy</v>
      </c>
      <c r="L6358" t="str">
        <f>IF(C6359&lt;C6358, "Sell", "")</f>
        <v/>
      </c>
      <c r="V6358" s="4">
        <f t="shared" si="99"/>
        <v>8.03059348108617E-3</v>
      </c>
    </row>
    <row r="6359" spans="1:22" x14ac:dyDescent="0.25">
      <c r="A6359" s="1">
        <v>36137</v>
      </c>
      <c r="B6359">
        <v>9.8125</v>
      </c>
      <c r="C6359">
        <v>10.2148428</v>
      </c>
      <c r="D6359">
        <v>21606400</v>
      </c>
      <c r="E6359" t="s">
        <v>9</v>
      </c>
      <c r="F6359" t="s">
        <v>23</v>
      </c>
      <c r="G6359" t="str">
        <f>IF(OR(F6359="Jan",F6359="Feb",F6359="Mar"),"Q1",
IF(OR(F6359="Apr",F6359="May",F6359="Jun"),"Q2",
IF(OR(F6359="Jul",F6359="Aug",F6359="Sep"),"Q3",
IF(OR(F6359="Oct",F6359="Nov",F6359="Dec"),"Q4",""))))</f>
        <v>Q4</v>
      </c>
      <c r="H6359" t="str">
        <f>"Q"&amp;INT((MONTH(A6359)-1)/3)+1</f>
        <v>Q4</v>
      </c>
      <c r="I6359">
        <v>1998</v>
      </c>
      <c r="J6359" t="str">
        <f>IF(C6359&gt;B6359, "Bullish", IF(B6359&gt;C6359, "Bearish", "Neutral"))</f>
        <v>Bullish</v>
      </c>
      <c r="K6359" t="str">
        <f>IF(C6360&gt;C6359, "Buy", "")</f>
        <v/>
      </c>
      <c r="L6359" t="str">
        <f>IF(C6360&lt;C6359, "Sell", "")</f>
        <v>Sell</v>
      </c>
      <c r="V6359" s="4">
        <f t="shared" si="99"/>
        <v>-4.3870468107476829E-2</v>
      </c>
    </row>
    <row r="6360" spans="1:22" x14ac:dyDescent="0.25">
      <c r="A6360" s="1">
        <v>36136</v>
      </c>
      <c r="B6360">
        <v>9.5117177959999992</v>
      </c>
      <c r="C6360">
        <v>9.7855463030000003</v>
      </c>
      <c r="D6360">
        <v>17792000</v>
      </c>
      <c r="E6360" t="s">
        <v>7</v>
      </c>
      <c r="F6360" t="s">
        <v>23</v>
      </c>
      <c r="G6360" t="str">
        <f>IF(OR(F6360="Jan",F6360="Feb",F6360="Mar"),"Q1",
IF(OR(F6360="Apr",F6360="May",F6360="Jun"),"Q2",
IF(OR(F6360="Jul",F6360="Aug",F6360="Sep"),"Q3",
IF(OR(F6360="Oct",F6360="Nov",F6360="Dec"),"Q4",""))))</f>
        <v>Q4</v>
      </c>
      <c r="H6360" t="str">
        <f>"Q"&amp;INT((MONTH(A6360)-1)/3)+1</f>
        <v>Q4</v>
      </c>
      <c r="I6360">
        <v>1998</v>
      </c>
      <c r="J6360" t="str">
        <f>IF(C6360&gt;B6360, "Bullish", IF(B6360&gt;C6360, "Bearish", "Neutral"))</f>
        <v>Bullish</v>
      </c>
      <c r="K6360" t="str">
        <f>IF(C6361&gt;C6360, "Buy", "")</f>
        <v/>
      </c>
      <c r="L6360" t="str">
        <f>IF(C6361&lt;C6360, "Sell", "")</f>
        <v>Sell</v>
      </c>
      <c r="V6360" s="4">
        <f t="shared" si="99"/>
        <v>-3.2605154886628865E-2</v>
      </c>
    </row>
    <row r="6361" spans="1:22" x14ac:dyDescent="0.25">
      <c r="A6361" s="1">
        <v>36133</v>
      </c>
      <c r="B6361">
        <v>9.2890615459999992</v>
      </c>
      <c r="C6361">
        <v>9.4765615459999992</v>
      </c>
      <c r="D6361">
        <v>13952000</v>
      </c>
      <c r="E6361" t="s">
        <v>12</v>
      </c>
      <c r="F6361" t="s">
        <v>23</v>
      </c>
      <c r="G6361" t="str">
        <f>IF(OR(F6361="Jan",F6361="Feb",F6361="Mar"),"Q1",
IF(OR(F6361="Apr",F6361="May",F6361="Jun"),"Q2",
IF(OR(F6361="Jul",F6361="Aug",F6361="Sep"),"Q3",
IF(OR(F6361="Oct",F6361="Nov",F6361="Dec"),"Q4",""))))</f>
        <v>Q4</v>
      </c>
      <c r="H6361" t="str">
        <f>"Q"&amp;INT((MONTH(A6361)-1)/3)+1</f>
        <v>Q4</v>
      </c>
      <c r="I6361">
        <v>1998</v>
      </c>
      <c r="J6361" t="str">
        <f>IF(C6361&gt;B6361, "Bullish", IF(B6361&gt;C6361, "Bearish", "Neutral"))</f>
        <v>Bullish</v>
      </c>
      <c r="K6361" t="str">
        <f>IF(C6362&gt;C6361, "Buy", "")</f>
        <v/>
      </c>
      <c r="L6361" t="str">
        <f>IF(C6362&lt;C6361, "Sell", "")</f>
        <v>Sell</v>
      </c>
      <c r="V6361" s="4">
        <f t="shared" si="99"/>
        <v>-1.9477593487386504E-2</v>
      </c>
    </row>
    <row r="6362" spans="1:22" x14ac:dyDescent="0.25">
      <c r="A6362" s="1">
        <v>36132</v>
      </c>
      <c r="B6362">
        <v>9.2306642530000005</v>
      </c>
      <c r="C6362">
        <v>9.2955074310000008</v>
      </c>
      <c r="D6362">
        <v>6118400</v>
      </c>
      <c r="E6362" t="s">
        <v>11</v>
      </c>
      <c r="F6362" t="s">
        <v>23</v>
      </c>
      <c r="G6362" t="str">
        <f>IF(OR(F6362="Jan",F6362="Feb",F6362="Mar"),"Q1",
IF(OR(F6362="Apr",F6362="May",F6362="Jun"),"Q2",
IF(OR(F6362="Jul",F6362="Aug",F6362="Sep"),"Q3",
IF(OR(F6362="Oct",F6362="Nov",F6362="Dec"),"Q4",""))))</f>
        <v>Q4</v>
      </c>
      <c r="H6362" t="str">
        <f>"Q"&amp;INT((MONTH(A6362)-1)/3)+1</f>
        <v>Q4</v>
      </c>
      <c r="I6362">
        <v>1998</v>
      </c>
      <c r="J6362" t="str">
        <f>IF(C6362&gt;B6362, "Bullish", IF(B6362&gt;C6362, "Bearish", "Neutral"))</f>
        <v>Bullish</v>
      </c>
      <c r="K6362" t="str">
        <f>IF(C6363&gt;C6362, "Buy", "")</f>
        <v/>
      </c>
      <c r="L6362" t="str">
        <f>IF(C6363&lt;C6362, "Sell", "")</f>
        <v>Sell</v>
      </c>
      <c r="V6362" s="4">
        <f t="shared" si="99"/>
        <v>-4.4955265242719276E-3</v>
      </c>
    </row>
    <row r="6363" spans="1:22" x14ac:dyDescent="0.25">
      <c r="A6363" s="1">
        <v>36131</v>
      </c>
      <c r="B6363">
        <v>9.21875</v>
      </c>
      <c r="C6363">
        <v>9.25390625</v>
      </c>
      <c r="D6363">
        <v>8243200</v>
      </c>
      <c r="E6363" t="s">
        <v>10</v>
      </c>
      <c r="F6363" t="s">
        <v>23</v>
      </c>
      <c r="G6363" t="str">
        <f>IF(OR(F6363="Jan",F6363="Feb",F6363="Mar"),"Q1",
IF(OR(F6363="Apr",F6363="May",F6363="Jun"),"Q2",
IF(OR(F6363="Jul",F6363="Aug",F6363="Sep"),"Q3",
IF(OR(F6363="Oct",F6363="Nov",F6363="Dec"),"Q4",""))))</f>
        <v>Q4</v>
      </c>
      <c r="H6363" t="str">
        <f>"Q"&amp;INT((MONTH(A6363)-1)/3)+1</f>
        <v>Q4</v>
      </c>
      <c r="I6363">
        <v>1998</v>
      </c>
      <c r="J6363" t="str">
        <f>IF(C6363&gt;B6363, "Bullish", IF(B6363&gt;C6363, "Bearish", "Neutral"))</f>
        <v>Bullish</v>
      </c>
      <c r="K6363" t="str">
        <f>IF(C6364&gt;C6363, "Buy", "")</f>
        <v/>
      </c>
      <c r="L6363" t="str">
        <f>IF(C6364&lt;C6363, "Sell", "")</f>
        <v>Sell</v>
      </c>
      <c r="V6363" s="4">
        <f t="shared" si="99"/>
        <v>-2.1110407430863416E-4</v>
      </c>
    </row>
    <row r="6364" spans="1:22" x14ac:dyDescent="0.25">
      <c r="A6364" s="1">
        <v>36130</v>
      </c>
      <c r="B6364">
        <v>9.08203125</v>
      </c>
      <c r="C6364">
        <v>9.251953125</v>
      </c>
      <c r="D6364">
        <v>12800000</v>
      </c>
      <c r="E6364" t="s">
        <v>9</v>
      </c>
      <c r="F6364" t="s">
        <v>23</v>
      </c>
      <c r="G6364" t="str">
        <f>IF(OR(F6364="Jan",F6364="Feb",F6364="Mar"),"Q1",
IF(OR(F6364="Apr",F6364="May",F6364="Jun"),"Q2",
IF(OR(F6364="Jul",F6364="Aug",F6364="Sep"),"Q3",
IF(OR(F6364="Oct",F6364="Nov",F6364="Dec"),"Q4",""))))</f>
        <v>Q4</v>
      </c>
      <c r="H6364" t="str">
        <f>"Q"&amp;INT((MONTH(A6364)-1)/3)+1</f>
        <v>Q4</v>
      </c>
      <c r="I6364">
        <v>1998</v>
      </c>
      <c r="J6364" t="str">
        <f>IF(C6364&gt;B6364, "Bullish", IF(B6364&gt;C6364, "Bearish", "Neutral"))</f>
        <v>Bullish</v>
      </c>
      <c r="K6364" t="str">
        <f>IF(C6365&gt;C6364, "Buy", "")</f>
        <v/>
      </c>
      <c r="L6364" t="str">
        <f>IF(C6365&lt;C6364, "Sell", "")</f>
        <v>Sell</v>
      </c>
      <c r="V6364" s="4">
        <f t="shared" si="99"/>
        <v>-1.6305620341653733E-2</v>
      </c>
    </row>
    <row r="6365" spans="1:22" x14ac:dyDescent="0.25">
      <c r="A6365" s="1">
        <v>36129</v>
      </c>
      <c r="B6365">
        <v>9.015625</v>
      </c>
      <c r="C6365">
        <v>9.1035146709999992</v>
      </c>
      <c r="D6365">
        <v>8601600</v>
      </c>
      <c r="E6365" t="s">
        <v>7</v>
      </c>
      <c r="F6365" t="s">
        <v>22</v>
      </c>
      <c r="G6365" t="str">
        <f>IF(OR(F6365="Jan",F6365="Feb",F6365="Mar"),"Q1",
IF(OR(F6365="Apr",F6365="May",F6365="Jun"),"Q2",
IF(OR(F6365="Jul",F6365="Aug",F6365="Sep"),"Q3",
IF(OR(F6365="Oct",F6365="Nov",F6365="Dec"),"Q4",""))))</f>
        <v>Q4</v>
      </c>
      <c r="H6365" t="str">
        <f>"Q"&amp;INT((MONTH(A6365)-1)/3)+1</f>
        <v>Q4</v>
      </c>
      <c r="I6365">
        <v>1998</v>
      </c>
      <c r="J6365" t="str">
        <f>IF(C6365&gt;B6365, "Bullish", IF(B6365&gt;C6365, "Bearish", "Neutral"))</f>
        <v>Bullish</v>
      </c>
      <c r="K6365" t="str">
        <f>IF(C6366&gt;C6365, "Buy", "")</f>
        <v>Buy</v>
      </c>
      <c r="L6365" t="str">
        <f>IF(C6366&lt;C6365, "Sell", "")</f>
        <v/>
      </c>
      <c r="V6365" s="4">
        <f t="shared" si="99"/>
        <v>5.7594898566553747E-3</v>
      </c>
    </row>
    <row r="6366" spans="1:22" x14ac:dyDescent="0.25">
      <c r="A6366" s="1">
        <v>36126</v>
      </c>
      <c r="B6366">
        <v>9.171875</v>
      </c>
      <c r="C6366">
        <v>9.15625</v>
      </c>
      <c r="D6366">
        <v>7270400</v>
      </c>
      <c r="E6366" t="s">
        <v>12</v>
      </c>
      <c r="F6366" t="s">
        <v>22</v>
      </c>
      <c r="G6366" t="str">
        <f>IF(OR(F6366="Jan",F6366="Feb",F6366="Mar"),"Q1",
IF(OR(F6366="Apr",F6366="May",F6366="Jun"),"Q2",
IF(OR(F6366="Jul",F6366="Aug",F6366="Sep"),"Q3",
IF(OR(F6366="Oct",F6366="Nov",F6366="Dec"),"Q4",""))))</f>
        <v>Q4</v>
      </c>
      <c r="H6366" t="str">
        <f>"Q"&amp;INT((MONTH(A6366)-1)/3)+1</f>
        <v>Q4</v>
      </c>
      <c r="I6366">
        <v>1998</v>
      </c>
      <c r="J6366" t="str">
        <f>IF(C6366&gt;B6366, "Bullish", IF(B6366&gt;C6366, "Bearish", "Neutral"))</f>
        <v>Bearish</v>
      </c>
      <c r="K6366" t="str">
        <f>IF(C6367&gt;C6366, "Buy", "")</f>
        <v>Buy</v>
      </c>
      <c r="L6366" t="str">
        <f>IF(C6367&lt;C6366, "Sell", "")</f>
        <v/>
      </c>
      <c r="V6366" s="4">
        <f t="shared" si="99"/>
        <v>2.5530878295851591E-3</v>
      </c>
    </row>
    <row r="6367" spans="1:22" x14ac:dyDescent="0.25">
      <c r="A6367" s="1">
        <v>36125</v>
      </c>
      <c r="B6367">
        <v>9.1796865459999992</v>
      </c>
      <c r="C6367">
        <v>9.1796865459999992</v>
      </c>
      <c r="D6367">
        <v>14745600</v>
      </c>
      <c r="E6367" t="s">
        <v>11</v>
      </c>
      <c r="F6367" t="s">
        <v>22</v>
      </c>
      <c r="G6367" t="str">
        <f>IF(OR(F6367="Jan",F6367="Feb",F6367="Mar"),"Q1",
IF(OR(F6367="Apr",F6367="May",F6367="Jun"),"Q2",
IF(OR(F6367="Jul",F6367="Aug",F6367="Sep"),"Q3",
IF(OR(F6367="Oct",F6367="Nov",F6367="Dec"),"Q4",""))))</f>
        <v>Q4</v>
      </c>
      <c r="H6367" t="str">
        <f>"Q"&amp;INT((MONTH(A6367)-1)/3)+1</f>
        <v>Q4</v>
      </c>
      <c r="I6367">
        <v>1998</v>
      </c>
      <c r="J6367" t="str">
        <f>IF(C6367&gt;B6367, "Bullish", IF(B6367&gt;C6367, "Bearish", "Neutral"))</f>
        <v>Neutral</v>
      </c>
      <c r="K6367" t="str">
        <f>IF(C6368&gt;C6367, "Buy", "")</f>
        <v>Buy</v>
      </c>
      <c r="L6367" t="str">
        <f>IF(C6368&lt;C6367, "Sell", "")</f>
        <v/>
      </c>
      <c r="V6367" s="4">
        <f t="shared" si="99"/>
        <v>6.0063427889714078E-3</v>
      </c>
    </row>
    <row r="6368" spans="1:22" x14ac:dyDescent="0.25">
      <c r="A6368" s="1">
        <v>36124</v>
      </c>
      <c r="B6368">
        <v>9.2351560589999995</v>
      </c>
      <c r="C6368">
        <v>9.2351560589999995</v>
      </c>
      <c r="D6368">
        <v>0</v>
      </c>
      <c r="E6368" t="s">
        <v>10</v>
      </c>
      <c r="F6368" t="s">
        <v>22</v>
      </c>
      <c r="G6368" t="str">
        <f>IF(OR(F6368="Jan",F6368="Feb",F6368="Mar"),"Q1",
IF(OR(F6368="Apr",F6368="May",F6368="Jun"),"Q2",
IF(OR(F6368="Jul",F6368="Aug",F6368="Sep"),"Q3",
IF(OR(F6368="Oct",F6368="Nov",F6368="Dec"),"Q4",""))))</f>
        <v>Q4</v>
      </c>
      <c r="H6368" t="str">
        <f>"Q"&amp;INT((MONTH(A6368)-1)/3)+1</f>
        <v>Q4</v>
      </c>
      <c r="I6368">
        <v>1998</v>
      </c>
      <c r="J6368" t="str">
        <f>IF(C6368&gt;B6368, "Bullish", IF(B6368&gt;C6368, "Bearish", "Neutral"))</f>
        <v>Neutral</v>
      </c>
      <c r="K6368" t="str">
        <f>IF(C6369&gt;C6368, "Buy", "")</f>
        <v/>
      </c>
      <c r="L6368" t="str">
        <f>IF(C6369&lt;C6368, "Sell", "")</f>
        <v/>
      </c>
      <c r="V6368" s="4">
        <f t="shared" si="99"/>
        <v>0</v>
      </c>
    </row>
    <row r="6369" spans="1:22" x14ac:dyDescent="0.25">
      <c r="A6369" s="1">
        <v>36123</v>
      </c>
      <c r="B6369">
        <v>9.2109365459999992</v>
      </c>
      <c r="C6369">
        <v>9.2351560589999995</v>
      </c>
      <c r="D6369">
        <v>16409600</v>
      </c>
      <c r="E6369" t="s">
        <v>9</v>
      </c>
      <c r="F6369" t="s">
        <v>22</v>
      </c>
      <c r="G6369" t="str">
        <f>IF(OR(F6369="Jan",F6369="Feb",F6369="Mar"),"Q1",
IF(OR(F6369="Apr",F6369="May",F6369="Jun"),"Q2",
IF(OR(F6369="Jul",F6369="Aug",F6369="Sep"),"Q3",
IF(OR(F6369="Oct",F6369="Nov",F6369="Dec"),"Q4",""))))</f>
        <v>Q4</v>
      </c>
      <c r="H6369" t="str">
        <f>"Q"&amp;INT((MONTH(A6369)-1)/3)+1</f>
        <v>Q4</v>
      </c>
      <c r="I6369">
        <v>1998</v>
      </c>
      <c r="J6369" t="str">
        <f>IF(C6369&gt;B6369, "Bullish", IF(B6369&gt;C6369, "Bearish", "Neutral"))</f>
        <v>Bullish</v>
      </c>
      <c r="K6369" t="str">
        <f>IF(C6370&gt;C6369, "Buy", "")</f>
        <v/>
      </c>
      <c r="L6369" t="str">
        <f>IF(C6370&lt;C6369, "Sell", "")</f>
        <v>Sell</v>
      </c>
      <c r="V6369" s="4">
        <f t="shared" si="99"/>
        <v>-4.7598602226943754E-3</v>
      </c>
    </row>
    <row r="6370" spans="1:22" x14ac:dyDescent="0.25">
      <c r="A6370" s="1">
        <v>36122</v>
      </c>
      <c r="B6370">
        <v>9.2855463030000003</v>
      </c>
      <c r="C6370">
        <v>9.19140625</v>
      </c>
      <c r="D6370">
        <v>8089600</v>
      </c>
      <c r="E6370" t="s">
        <v>7</v>
      </c>
      <c r="F6370" t="s">
        <v>22</v>
      </c>
      <c r="G6370" t="str">
        <f>IF(OR(F6370="Jan",F6370="Feb",F6370="Mar"),"Q1",
IF(OR(F6370="Apr",F6370="May",F6370="Jun"),"Q2",
IF(OR(F6370="Jul",F6370="Aug",F6370="Sep"),"Q3",
IF(OR(F6370="Oct",F6370="Nov",F6370="Dec"),"Q4",""))))</f>
        <v>Q4</v>
      </c>
      <c r="H6370" t="str">
        <f>"Q"&amp;INT((MONTH(A6370)-1)/3)+1</f>
        <v>Q4</v>
      </c>
      <c r="I6370">
        <v>1998</v>
      </c>
      <c r="J6370" t="str">
        <f>IF(C6370&gt;B6370, "Bullish", IF(B6370&gt;C6370, "Bearish", "Neutral"))</f>
        <v>Bearish</v>
      </c>
      <c r="K6370" t="str">
        <f>IF(C6371&gt;C6370, "Buy", "")</f>
        <v>Buy</v>
      </c>
      <c r="L6370" t="str">
        <f>IF(C6371&lt;C6370, "Sell", "")</f>
        <v/>
      </c>
      <c r="V6370" s="4">
        <f t="shared" si="99"/>
        <v>1.6098582357374026E-2</v>
      </c>
    </row>
    <row r="6371" spans="1:22" x14ac:dyDescent="0.25">
      <c r="A6371" s="1">
        <v>36119</v>
      </c>
      <c r="B6371">
        <v>9.297459602</v>
      </c>
      <c r="C6371">
        <v>9.3417959209999992</v>
      </c>
      <c r="D6371">
        <v>11699200</v>
      </c>
      <c r="E6371" t="s">
        <v>12</v>
      </c>
      <c r="F6371" t="s">
        <v>22</v>
      </c>
      <c r="G6371" t="str">
        <f>IF(OR(F6371="Jan",F6371="Feb",F6371="Mar"),"Q1",
IF(OR(F6371="Apr",F6371="May",F6371="Jun"),"Q2",
IF(OR(F6371="Jul",F6371="Aug",F6371="Sep"),"Q3",
IF(OR(F6371="Oct",F6371="Nov",F6371="Dec"),"Q4",""))))</f>
        <v>Q4</v>
      </c>
      <c r="H6371" t="str">
        <f>"Q"&amp;INT((MONTH(A6371)-1)/3)+1</f>
        <v>Q4</v>
      </c>
      <c r="I6371">
        <v>1998</v>
      </c>
      <c r="J6371" t="str">
        <f>IF(C6371&gt;B6371, "Bullish", IF(B6371&gt;C6371, "Bearish", "Neutral"))</f>
        <v>Bullish</v>
      </c>
      <c r="K6371" t="str">
        <f>IF(C6372&gt;C6371, "Buy", "")</f>
        <v/>
      </c>
      <c r="L6371" t="str">
        <f>IF(C6372&lt;C6371, "Sell", "")</f>
        <v>Sell</v>
      </c>
      <c r="V6371" s="4">
        <f t="shared" si="99"/>
        <v>-1.046360726663793E-3</v>
      </c>
    </row>
    <row r="6372" spans="1:22" x14ac:dyDescent="0.25">
      <c r="A6372" s="1">
        <v>36118</v>
      </c>
      <c r="B6372">
        <v>9.5185537339999993</v>
      </c>
      <c r="C6372">
        <v>9.33203125</v>
      </c>
      <c r="D6372">
        <v>8985600</v>
      </c>
      <c r="E6372" t="s">
        <v>11</v>
      </c>
      <c r="F6372" t="s">
        <v>22</v>
      </c>
      <c r="G6372" t="str">
        <f>IF(OR(F6372="Jan",F6372="Feb",F6372="Mar"),"Q1",
IF(OR(F6372="Apr",F6372="May",F6372="Jun"),"Q2",
IF(OR(F6372="Jul",F6372="Aug",F6372="Sep"),"Q3",
IF(OR(F6372="Oct",F6372="Nov",F6372="Dec"),"Q4",""))))</f>
        <v>Q4</v>
      </c>
      <c r="H6372" t="str">
        <f>"Q"&amp;INT((MONTH(A6372)-1)/3)+1</f>
        <v>Q4</v>
      </c>
      <c r="I6372">
        <v>1998</v>
      </c>
      <c r="J6372" t="str">
        <f>IF(C6372&gt;B6372, "Bullish", IF(B6372&gt;C6372, "Bearish", "Neutral"))</f>
        <v>Bearish</v>
      </c>
      <c r="K6372" t="str">
        <f>IF(C6373&gt;C6372, "Buy", "")</f>
        <v>Buy</v>
      </c>
      <c r="L6372" t="str">
        <f>IF(C6373&lt;C6372, "Sell", "")</f>
        <v/>
      </c>
      <c r="V6372" s="4">
        <f t="shared" si="99"/>
        <v>1.5352910922631566E-2</v>
      </c>
    </row>
    <row r="6373" spans="1:22" x14ac:dyDescent="0.25">
      <c r="A6373" s="1">
        <v>36117</v>
      </c>
      <c r="B6373">
        <v>9.328125</v>
      </c>
      <c r="C6373">
        <v>9.477539063</v>
      </c>
      <c r="D6373">
        <v>16256000</v>
      </c>
      <c r="E6373" t="s">
        <v>10</v>
      </c>
      <c r="F6373" t="s">
        <v>22</v>
      </c>
      <c r="G6373" t="str">
        <f>IF(OR(F6373="Jan",F6373="Feb",F6373="Mar"),"Q1",
IF(OR(F6373="Apr",F6373="May",F6373="Jun"),"Q2",
IF(OR(F6373="Jul",F6373="Aug",F6373="Sep"),"Q3",
IF(OR(F6373="Oct",F6373="Nov",F6373="Dec"),"Q4",""))))</f>
        <v>Q4</v>
      </c>
      <c r="H6373" t="str">
        <f>"Q"&amp;INT((MONTH(A6373)-1)/3)+1</f>
        <v>Q4</v>
      </c>
      <c r="I6373">
        <v>1998</v>
      </c>
      <c r="J6373" t="str">
        <f>IF(C6373&gt;B6373, "Bullish", IF(B6373&gt;C6373, "Bearish", "Neutral"))</f>
        <v>Bullish</v>
      </c>
      <c r="K6373" t="str">
        <f>IF(C6374&gt;C6373, "Buy", "")</f>
        <v/>
      </c>
      <c r="L6373" t="str">
        <f>IF(C6374&lt;C6373, "Sell", "")</f>
        <v>Sell</v>
      </c>
      <c r="V6373" s="4">
        <f t="shared" si="99"/>
        <v>-1.7103711974727605E-2</v>
      </c>
    </row>
    <row r="6374" spans="1:22" x14ac:dyDescent="0.25">
      <c r="A6374" s="1">
        <v>36116</v>
      </c>
      <c r="B6374">
        <v>9.287109375</v>
      </c>
      <c r="C6374">
        <v>9.3181638719999995</v>
      </c>
      <c r="D6374">
        <v>2124800</v>
      </c>
      <c r="E6374" t="s">
        <v>9</v>
      </c>
      <c r="F6374" t="s">
        <v>22</v>
      </c>
      <c r="G6374" t="str">
        <f>IF(OR(F6374="Jan",F6374="Feb",F6374="Mar"),"Q1",
IF(OR(F6374="Apr",F6374="May",F6374="Jun"),"Q2",
IF(OR(F6374="Jul",F6374="Aug",F6374="Sep"),"Q3",
IF(OR(F6374="Oct",F6374="Nov",F6374="Dec"),"Q4",""))))</f>
        <v>Q4</v>
      </c>
      <c r="H6374" t="str">
        <f>"Q"&amp;INT((MONTH(A6374)-1)/3)+1</f>
        <v>Q4</v>
      </c>
      <c r="I6374">
        <v>1998</v>
      </c>
      <c r="J6374" t="str">
        <f>IF(C6374&gt;B6374, "Bullish", IF(B6374&gt;C6374, "Bearish", "Neutral"))</f>
        <v>Bullish</v>
      </c>
      <c r="K6374" t="str">
        <f>IF(C6375&gt;C6374, "Buy", "")</f>
        <v/>
      </c>
      <c r="L6374" t="str">
        <f>IF(C6375&lt;C6374, "Sell", "")</f>
        <v>Sell</v>
      </c>
      <c r="V6374" s="4">
        <f t="shared" si="99"/>
        <v>-1.8901046967745223E-3</v>
      </c>
    </row>
    <row r="6375" spans="1:22" x14ac:dyDescent="0.25">
      <c r="A6375" s="1">
        <v>36115</v>
      </c>
      <c r="B6375">
        <v>9.3359365459999992</v>
      </c>
      <c r="C6375">
        <v>9.3005847930000005</v>
      </c>
      <c r="D6375">
        <v>6272000</v>
      </c>
      <c r="E6375" t="s">
        <v>7</v>
      </c>
      <c r="F6375" t="s">
        <v>22</v>
      </c>
      <c r="G6375" t="str">
        <f>IF(OR(F6375="Jan",F6375="Feb",F6375="Mar"),"Q1",
IF(OR(F6375="Apr",F6375="May",F6375="Jun"),"Q2",
IF(OR(F6375="Jul",F6375="Aug",F6375="Sep"),"Q3",
IF(OR(F6375="Oct",F6375="Nov",F6375="Dec"),"Q4",""))))</f>
        <v>Q4</v>
      </c>
      <c r="H6375" t="str">
        <f>"Q"&amp;INT((MONTH(A6375)-1)/3)+1</f>
        <v>Q4</v>
      </c>
      <c r="I6375">
        <v>1998</v>
      </c>
      <c r="J6375" t="str">
        <f>IF(C6375&gt;B6375, "Bullish", IF(B6375&gt;C6375, "Bearish", "Neutral"))</f>
        <v>Bearish</v>
      </c>
      <c r="K6375" t="str">
        <f>IF(C6376&gt;C6375, "Buy", "")</f>
        <v>Buy</v>
      </c>
      <c r="L6375" t="str">
        <f>IF(C6376&lt;C6375, "Sell", "")</f>
        <v/>
      </c>
      <c r="V6375" s="4">
        <f t="shared" si="99"/>
        <v>5.7418473335200185E-3</v>
      </c>
    </row>
    <row r="6376" spans="1:22" x14ac:dyDescent="0.25">
      <c r="A6376" s="1">
        <v>36112</v>
      </c>
      <c r="B6376">
        <v>9.3398427959999992</v>
      </c>
      <c r="C6376">
        <v>9.3542957310000006</v>
      </c>
      <c r="D6376">
        <v>3942400</v>
      </c>
      <c r="E6376" t="s">
        <v>12</v>
      </c>
      <c r="F6376" t="s">
        <v>22</v>
      </c>
      <c r="G6376" t="str">
        <f>IF(OR(F6376="Jan",F6376="Feb",F6376="Mar"),"Q1",
IF(OR(F6376="Apr",F6376="May",F6376="Jun"),"Q2",
IF(OR(F6376="Jul",F6376="Aug",F6376="Sep"),"Q3",
IF(OR(F6376="Oct",F6376="Nov",F6376="Dec"),"Q4",""))))</f>
        <v>Q4</v>
      </c>
      <c r="H6376" t="str">
        <f>"Q"&amp;INT((MONTH(A6376)-1)/3)+1</f>
        <v>Q4</v>
      </c>
      <c r="I6376">
        <v>1998</v>
      </c>
      <c r="J6376" t="str">
        <f>IF(C6376&gt;B6376, "Bullish", IF(B6376&gt;C6376, "Bearish", "Neutral"))</f>
        <v>Bullish</v>
      </c>
      <c r="K6376" t="str">
        <f>IF(C6377&gt;C6376, "Buy", "")</f>
        <v>Buy</v>
      </c>
      <c r="L6376" t="str">
        <f>IF(C6377&lt;C6376, "Sell", "")</f>
        <v/>
      </c>
      <c r="V6376" s="4">
        <f t="shared" si="99"/>
        <v>2.3330825278990702E-3</v>
      </c>
    </row>
    <row r="6377" spans="1:22" x14ac:dyDescent="0.25">
      <c r="A6377" s="1">
        <v>36111</v>
      </c>
      <c r="B6377">
        <v>9.3984365459999992</v>
      </c>
      <c r="C6377">
        <v>9.3761711119999998</v>
      </c>
      <c r="D6377">
        <v>9318400</v>
      </c>
      <c r="E6377" t="s">
        <v>11</v>
      </c>
      <c r="F6377" t="s">
        <v>22</v>
      </c>
      <c r="G6377" t="str">
        <f>IF(OR(F6377="Jan",F6377="Feb",F6377="Mar"),"Q1",
IF(OR(F6377="Apr",F6377="May",F6377="Jun"),"Q2",
IF(OR(F6377="Jul",F6377="Aug",F6377="Sep"),"Q3",
IF(OR(F6377="Oct",F6377="Nov",F6377="Dec"),"Q4",""))))</f>
        <v>Q4</v>
      </c>
      <c r="H6377" t="str">
        <f>"Q"&amp;INT((MONTH(A6377)-1)/3)+1</f>
        <v>Q4</v>
      </c>
      <c r="I6377">
        <v>1998</v>
      </c>
      <c r="J6377" t="str">
        <f>IF(C6377&gt;B6377, "Bullish", IF(B6377&gt;C6377, "Bearish", "Neutral"))</f>
        <v>Bearish</v>
      </c>
      <c r="K6377" t="str">
        <f>IF(C6378&gt;C6377, "Buy", "")</f>
        <v>Buy</v>
      </c>
      <c r="L6377" t="str">
        <f>IF(C6378&lt;C6377, "Sell", "")</f>
        <v/>
      </c>
      <c r="V6377" s="4">
        <f t="shared" si="99"/>
        <v>8.3044532316903889E-3</v>
      </c>
    </row>
    <row r="6378" spans="1:22" x14ac:dyDescent="0.25">
      <c r="A6378" s="1">
        <v>36110</v>
      </c>
      <c r="B6378">
        <v>9.4921865459999992</v>
      </c>
      <c r="C6378">
        <v>9.4546871190000008</v>
      </c>
      <c r="D6378">
        <v>8652800</v>
      </c>
      <c r="E6378" t="s">
        <v>10</v>
      </c>
      <c r="F6378" t="s">
        <v>22</v>
      </c>
      <c r="G6378" t="str">
        <f>IF(OR(F6378="Jan",F6378="Feb",F6378="Mar"),"Q1",
IF(OR(F6378="Apr",F6378="May",F6378="Jun"),"Q2",
IF(OR(F6378="Jul",F6378="Aug",F6378="Sep"),"Q3",
IF(OR(F6378="Oct",F6378="Nov",F6378="Dec"),"Q4",""))))</f>
        <v>Q4</v>
      </c>
      <c r="H6378" t="str">
        <f>"Q"&amp;INT((MONTH(A6378)-1)/3)+1</f>
        <v>Q4</v>
      </c>
      <c r="I6378">
        <v>1998</v>
      </c>
      <c r="J6378" t="str">
        <f>IF(C6378&gt;B6378, "Bullish", IF(B6378&gt;C6378, "Bearish", "Neutral"))</f>
        <v>Bearish</v>
      </c>
      <c r="K6378" t="str">
        <f>IF(C6379&gt;C6378, "Buy", "")</f>
        <v>Buy</v>
      </c>
      <c r="L6378" t="str">
        <f>IF(C6379&lt;C6378, "Sell", "")</f>
        <v/>
      </c>
      <c r="V6378" s="4">
        <f t="shared" si="99"/>
        <v>3.9915854032738151E-3</v>
      </c>
    </row>
    <row r="6379" spans="1:22" x14ac:dyDescent="0.25">
      <c r="A6379" s="1">
        <v>36109</v>
      </c>
      <c r="B6379">
        <v>9.39453125</v>
      </c>
      <c r="C6379">
        <v>9.4925775530000003</v>
      </c>
      <c r="D6379">
        <v>6784000</v>
      </c>
      <c r="E6379" t="s">
        <v>9</v>
      </c>
      <c r="F6379" t="s">
        <v>22</v>
      </c>
      <c r="G6379" t="str">
        <f>IF(OR(F6379="Jan",F6379="Feb",F6379="Mar"),"Q1",
IF(OR(F6379="Apr",F6379="May",F6379="Jun"),"Q2",
IF(OR(F6379="Jul",F6379="Aug",F6379="Sep"),"Q3",
IF(OR(F6379="Oct",F6379="Nov",F6379="Dec"),"Q4",""))))</f>
        <v>Q4</v>
      </c>
      <c r="H6379" t="str">
        <f>"Q"&amp;INT((MONTH(A6379)-1)/3)+1</f>
        <v>Q4</v>
      </c>
      <c r="I6379">
        <v>1998</v>
      </c>
      <c r="J6379" t="str">
        <f>IF(C6379&gt;B6379, "Bullish", IF(B6379&gt;C6379, "Bearish", "Neutral"))</f>
        <v>Bullish</v>
      </c>
      <c r="K6379" t="str">
        <f>IF(C6380&gt;C6379, "Buy", "")</f>
        <v/>
      </c>
      <c r="L6379" t="str">
        <f>IF(C6380&lt;C6379, "Sell", "")</f>
        <v>Sell</v>
      </c>
      <c r="V6379" s="4">
        <f t="shared" si="99"/>
        <v>-9.9746483772942558E-3</v>
      </c>
    </row>
    <row r="6380" spans="1:22" x14ac:dyDescent="0.25">
      <c r="A6380" s="1">
        <v>36108</v>
      </c>
      <c r="B6380">
        <v>9.5271482469999995</v>
      </c>
      <c r="C6380">
        <v>9.3988275530000003</v>
      </c>
      <c r="D6380">
        <v>14617600</v>
      </c>
      <c r="E6380" t="s">
        <v>7</v>
      </c>
      <c r="F6380" t="s">
        <v>22</v>
      </c>
      <c r="G6380" t="str">
        <f>IF(OR(F6380="Jan",F6380="Feb",F6380="Mar"),"Q1",
IF(OR(F6380="Apr",F6380="May",F6380="Jun"),"Q2",
IF(OR(F6380="Jul",F6380="Aug",F6380="Sep"),"Q3",
IF(OR(F6380="Oct",F6380="Nov",F6380="Dec"),"Q4",""))))</f>
        <v>Q4</v>
      </c>
      <c r="H6380" t="str">
        <f>"Q"&amp;INT((MONTH(A6380)-1)/3)+1</f>
        <v>Q4</v>
      </c>
      <c r="I6380">
        <v>1998</v>
      </c>
      <c r="J6380" t="str">
        <f>IF(C6380&gt;B6380, "Bullish", IF(B6380&gt;C6380, "Bearish", "Neutral"))</f>
        <v>Bearish</v>
      </c>
      <c r="K6380" t="str">
        <f>IF(C6381&gt;C6380, "Buy", "")</f>
        <v>Buy</v>
      </c>
      <c r="L6380" t="str">
        <f>IF(C6381&lt;C6380, "Sell", "")</f>
        <v/>
      </c>
      <c r="V6380" s="4">
        <f t="shared" si="99"/>
        <v>6.1955313317186584E-3</v>
      </c>
    </row>
    <row r="6381" spans="1:22" x14ac:dyDescent="0.25">
      <c r="A6381" s="1">
        <v>36105</v>
      </c>
      <c r="B6381">
        <v>9.5410146709999992</v>
      </c>
      <c r="C6381">
        <v>9.4574213030000003</v>
      </c>
      <c r="D6381">
        <v>8166400</v>
      </c>
      <c r="E6381" t="s">
        <v>12</v>
      </c>
      <c r="F6381" t="s">
        <v>22</v>
      </c>
      <c r="G6381" t="str">
        <f>IF(OR(F6381="Jan",F6381="Feb",F6381="Mar"),"Q1",
IF(OR(F6381="Apr",F6381="May",F6381="Jun"),"Q2",
IF(OR(F6381="Jul",F6381="Aug",F6381="Sep"),"Q3",
IF(OR(F6381="Oct",F6381="Nov",F6381="Dec"),"Q4",""))))</f>
        <v>Q4</v>
      </c>
      <c r="H6381" t="str">
        <f>"Q"&amp;INT((MONTH(A6381)-1)/3)+1</f>
        <v>Q4</v>
      </c>
      <c r="I6381">
        <v>1998</v>
      </c>
      <c r="J6381" t="str">
        <f>IF(C6381&gt;B6381, "Bullish", IF(B6381&gt;C6381, "Bearish", "Neutral"))</f>
        <v>Bearish</v>
      </c>
      <c r="K6381" t="str">
        <f>IF(C6382&gt;C6381, "Buy", "")</f>
        <v>Buy</v>
      </c>
      <c r="L6381" t="str">
        <f>IF(C6382&lt;C6381, "Sell", "")</f>
        <v/>
      </c>
      <c r="V6381" s="4">
        <f t="shared" si="99"/>
        <v>1.0725887774117352E-2</v>
      </c>
    </row>
    <row r="6382" spans="1:22" x14ac:dyDescent="0.25">
      <c r="A6382" s="1">
        <v>36104</v>
      </c>
      <c r="B6382">
        <v>9.6835927959999992</v>
      </c>
      <c r="C6382">
        <v>9.5599603650000002</v>
      </c>
      <c r="D6382">
        <v>11929600</v>
      </c>
      <c r="E6382" t="s">
        <v>11</v>
      </c>
      <c r="F6382" t="s">
        <v>22</v>
      </c>
      <c r="G6382" t="str">
        <f>IF(OR(F6382="Jan",F6382="Feb",F6382="Mar"),"Q1",
IF(OR(F6382="Apr",F6382="May",F6382="Jun"),"Q2",
IF(OR(F6382="Jul",F6382="Aug",F6382="Sep"),"Q3",
IF(OR(F6382="Oct",F6382="Nov",F6382="Dec"),"Q4",""))))</f>
        <v>Q4</v>
      </c>
      <c r="H6382" t="str">
        <f>"Q"&amp;INT((MONTH(A6382)-1)/3)+1</f>
        <v>Q4</v>
      </c>
      <c r="I6382">
        <v>1998</v>
      </c>
      <c r="J6382" t="str">
        <f>IF(C6382&gt;B6382, "Bullish", IF(B6382&gt;C6382, "Bearish", "Neutral"))</f>
        <v>Bearish</v>
      </c>
      <c r="K6382" t="str">
        <f>IF(C6383&gt;C6382, "Buy", "")</f>
        <v>Buy</v>
      </c>
      <c r="L6382" t="str">
        <f>IF(C6383&lt;C6382, "Sell", "")</f>
        <v/>
      </c>
      <c r="V6382" s="4">
        <f t="shared" si="99"/>
        <v>1.2854122219662337E-3</v>
      </c>
    </row>
    <row r="6383" spans="1:22" x14ac:dyDescent="0.25">
      <c r="A6383" s="1">
        <v>36103</v>
      </c>
      <c r="B6383">
        <v>9.5722646709999992</v>
      </c>
      <c r="C6383">
        <v>9.5722646709999992</v>
      </c>
      <c r="D6383">
        <v>0</v>
      </c>
      <c r="E6383" t="s">
        <v>10</v>
      </c>
      <c r="F6383" t="s">
        <v>22</v>
      </c>
      <c r="G6383" t="str">
        <f>IF(OR(F6383="Jan",F6383="Feb",F6383="Mar"),"Q1",
IF(OR(F6383="Apr",F6383="May",F6383="Jun"),"Q2",
IF(OR(F6383="Jul",F6383="Aug",F6383="Sep"),"Q3",
IF(OR(F6383="Oct",F6383="Nov",F6383="Dec"),"Q4",""))))</f>
        <v>Q4</v>
      </c>
      <c r="H6383" t="str">
        <f>"Q"&amp;INT((MONTH(A6383)-1)/3)+1</f>
        <v>Q4</v>
      </c>
      <c r="I6383">
        <v>1998</v>
      </c>
      <c r="J6383" t="str">
        <f>IF(C6383&gt;B6383, "Bullish", IF(B6383&gt;C6383, "Bearish", "Neutral"))</f>
        <v>Neutral</v>
      </c>
      <c r="K6383" t="str">
        <f>IF(C6384&gt;C6383, "Buy", "")</f>
        <v/>
      </c>
      <c r="L6383" t="str">
        <f>IF(C6384&lt;C6383, "Sell", "")</f>
        <v/>
      </c>
      <c r="V6383" s="4">
        <f t="shared" si="99"/>
        <v>0</v>
      </c>
    </row>
    <row r="6384" spans="1:22" x14ac:dyDescent="0.25">
      <c r="A6384" s="1">
        <v>36102</v>
      </c>
      <c r="B6384">
        <v>9.515625</v>
      </c>
      <c r="C6384">
        <v>9.5722646709999992</v>
      </c>
      <c r="D6384">
        <v>9548800</v>
      </c>
      <c r="E6384" t="s">
        <v>9</v>
      </c>
      <c r="F6384" t="s">
        <v>22</v>
      </c>
      <c r="G6384" t="str">
        <f>IF(OR(F6384="Jan",F6384="Feb",F6384="Mar"),"Q1",
IF(OR(F6384="Apr",F6384="May",F6384="Jun"),"Q2",
IF(OR(F6384="Jul",F6384="Aug",F6384="Sep"),"Q3",
IF(OR(F6384="Oct",F6384="Nov",F6384="Dec"),"Q4",""))))</f>
        <v>Q4</v>
      </c>
      <c r="H6384" t="str">
        <f>"Q"&amp;INT((MONTH(A6384)-1)/3)+1</f>
        <v>Q4</v>
      </c>
      <c r="I6384">
        <v>1998</v>
      </c>
      <c r="J6384" t="str">
        <f>IF(C6384&gt;B6384, "Bullish", IF(B6384&gt;C6384, "Bearish", "Neutral"))</f>
        <v>Bullish</v>
      </c>
      <c r="K6384" t="str">
        <f>IF(C6385&gt;C6384, "Buy", "")</f>
        <v/>
      </c>
      <c r="L6384" t="str">
        <f>IF(C6385&lt;C6384, "Sell", "")</f>
        <v>Sell</v>
      </c>
      <c r="V6384" s="4">
        <f t="shared" si="99"/>
        <v>-2.2700052897167873E-3</v>
      </c>
    </row>
    <row r="6385" spans="1:22" x14ac:dyDescent="0.25">
      <c r="A6385" s="1">
        <v>36101</v>
      </c>
      <c r="B6385">
        <v>9.609375</v>
      </c>
      <c r="C6385">
        <v>9.5505847930000005</v>
      </c>
      <c r="D6385">
        <v>15385600</v>
      </c>
      <c r="E6385" t="s">
        <v>7</v>
      </c>
      <c r="F6385" t="s">
        <v>22</v>
      </c>
      <c r="G6385" t="str">
        <f>IF(OR(F6385="Jan",F6385="Feb",F6385="Mar"),"Q1",
IF(OR(F6385="Apr",F6385="May",F6385="Jun"),"Q2",
IF(OR(F6385="Jul",F6385="Aug",F6385="Sep"),"Q3",
IF(OR(F6385="Oct",F6385="Nov",F6385="Dec"),"Q4",""))))</f>
        <v>Q4</v>
      </c>
      <c r="H6385" t="str">
        <f>"Q"&amp;INT((MONTH(A6385)-1)/3)+1</f>
        <v>Q4</v>
      </c>
      <c r="I6385">
        <v>1998</v>
      </c>
      <c r="J6385" t="str">
        <f>IF(C6385&gt;B6385, "Bullish", IF(B6385&gt;C6385, "Bearish", "Neutral"))</f>
        <v>Bearish</v>
      </c>
      <c r="K6385" t="str">
        <f>IF(C6386&gt;C6385, "Buy", "")</f>
        <v/>
      </c>
      <c r="L6385" t="str">
        <f>IF(C6386&lt;C6385, "Sell", "")</f>
        <v>Sell</v>
      </c>
      <c r="V6385" s="4">
        <f t="shared" si="99"/>
        <v>-2.2956336337336325E-3</v>
      </c>
    </row>
    <row r="6386" spans="1:22" x14ac:dyDescent="0.25">
      <c r="A6386" s="1">
        <v>36098</v>
      </c>
      <c r="B6386">
        <v>9.55078125</v>
      </c>
      <c r="C6386">
        <v>9.5287103650000002</v>
      </c>
      <c r="D6386">
        <v>13977600</v>
      </c>
      <c r="E6386" t="s">
        <v>12</v>
      </c>
      <c r="F6386" t="s">
        <v>21</v>
      </c>
      <c r="G6386" t="str">
        <f>IF(OR(F6386="Jan",F6386="Feb",F6386="Mar"),"Q1",
IF(OR(F6386="Apr",F6386="May",F6386="Jun"),"Q2",
IF(OR(F6386="Jul",F6386="Aug",F6386="Sep"),"Q3",
IF(OR(F6386="Oct",F6386="Nov",F6386="Dec"),"Q4",""))))</f>
        <v>Q4</v>
      </c>
      <c r="H6386" t="str">
        <f>"Q"&amp;INT((MONTH(A6386)-1)/3)+1</f>
        <v>Q4</v>
      </c>
      <c r="I6386">
        <v>1998</v>
      </c>
      <c r="J6386" t="str">
        <f>IF(C6386&gt;B6386, "Bullish", IF(B6386&gt;C6386, "Bearish", "Neutral"))</f>
        <v>Bearish</v>
      </c>
      <c r="K6386" t="str">
        <f>IF(C6387&gt;C6386, "Buy", "")</f>
        <v/>
      </c>
      <c r="L6386" t="str">
        <f>IF(C6387&lt;C6386, "Sell", "")</f>
        <v>Sell</v>
      </c>
      <c r="V6386" s="4">
        <f t="shared" si="99"/>
        <v>-1.0259146645702662E-3</v>
      </c>
    </row>
    <row r="6387" spans="1:22" x14ac:dyDescent="0.25">
      <c r="A6387" s="1">
        <v>36097</v>
      </c>
      <c r="B6387">
        <v>9.23828125</v>
      </c>
      <c r="C6387">
        <v>9.5189447400000002</v>
      </c>
      <c r="D6387">
        <v>13644800</v>
      </c>
      <c r="E6387" t="s">
        <v>11</v>
      </c>
      <c r="F6387" t="s">
        <v>21</v>
      </c>
      <c r="G6387" t="str">
        <f>IF(OR(F6387="Jan",F6387="Feb",F6387="Mar"),"Q1",
IF(OR(F6387="Apr",F6387="May",F6387="Jun"),"Q2",
IF(OR(F6387="Jul",F6387="Aug",F6387="Sep"),"Q3",
IF(OR(F6387="Oct",F6387="Nov",F6387="Dec"),"Q4",""))))</f>
        <v>Q4</v>
      </c>
      <c r="H6387" t="str">
        <f>"Q"&amp;INT((MONTH(A6387)-1)/3)+1</f>
        <v>Q4</v>
      </c>
      <c r="I6387">
        <v>1998</v>
      </c>
      <c r="J6387" t="str">
        <f>IF(C6387&gt;B6387, "Bullish", IF(B6387&gt;C6387, "Bearish", "Neutral"))</f>
        <v>Bullish</v>
      </c>
      <c r="K6387" t="str">
        <f>IF(C6388&gt;C6387, "Buy", "")</f>
        <v/>
      </c>
      <c r="L6387" t="str">
        <f>IF(C6388&lt;C6387, "Sell", "")</f>
        <v>Sell</v>
      </c>
      <c r="V6387" s="4">
        <f t="shared" si="99"/>
        <v>-1.8856424504896593E-2</v>
      </c>
    </row>
    <row r="6388" spans="1:22" x14ac:dyDescent="0.25">
      <c r="A6388" s="1">
        <v>36096</v>
      </c>
      <c r="B6388">
        <v>9.6679677959999992</v>
      </c>
      <c r="C6388">
        <v>9.342773438</v>
      </c>
      <c r="D6388">
        <v>9369600</v>
      </c>
      <c r="E6388" t="s">
        <v>10</v>
      </c>
      <c r="F6388" t="s">
        <v>21</v>
      </c>
      <c r="G6388" t="str">
        <f>IF(OR(F6388="Jan",F6388="Feb",F6388="Mar"),"Q1",
IF(OR(F6388="Apr",F6388="May",F6388="Jun"),"Q2",
IF(OR(F6388="Jul",F6388="Aug",F6388="Sep"),"Q3",
IF(OR(F6388="Oct",F6388="Nov",F6388="Dec"),"Q4",""))))</f>
        <v>Q4</v>
      </c>
      <c r="H6388" t="str">
        <f>"Q"&amp;INT((MONTH(A6388)-1)/3)+1</f>
        <v>Q4</v>
      </c>
      <c r="I6388">
        <v>1998</v>
      </c>
      <c r="J6388" t="str">
        <f>IF(C6388&gt;B6388, "Bullish", IF(B6388&gt;C6388, "Bearish", "Neutral"))</f>
        <v>Bearish</v>
      </c>
      <c r="K6388" t="str">
        <f>IF(C6389&gt;C6388, "Buy", "")</f>
        <v>Buy</v>
      </c>
      <c r="L6388" t="str">
        <f>IF(C6389&lt;C6388, "Sell", "")</f>
        <v/>
      </c>
      <c r="V6388" s="4">
        <f t="shared" si="99"/>
        <v>1.9312321849401948E-2</v>
      </c>
    </row>
    <row r="6389" spans="1:22" x14ac:dyDescent="0.25">
      <c r="A6389" s="1">
        <v>36095</v>
      </c>
      <c r="B6389">
        <v>9.375</v>
      </c>
      <c r="C6389">
        <v>9.5267572400000002</v>
      </c>
      <c r="D6389">
        <v>21452800</v>
      </c>
      <c r="E6389" t="s">
        <v>9</v>
      </c>
      <c r="F6389" t="s">
        <v>21</v>
      </c>
      <c r="G6389" t="str">
        <f>IF(OR(F6389="Jan",F6389="Feb",F6389="Mar"),"Q1",
IF(OR(F6389="Apr",F6389="May",F6389="Jun"),"Q2",
IF(OR(F6389="Jul",F6389="Aug",F6389="Sep"),"Q3",
IF(OR(F6389="Oct",F6389="Nov",F6389="Dec"),"Q4",""))))</f>
        <v>Q4</v>
      </c>
      <c r="H6389" t="str">
        <f>"Q"&amp;INT((MONTH(A6389)-1)/3)+1</f>
        <v>Q4</v>
      </c>
      <c r="I6389">
        <v>1998</v>
      </c>
      <c r="J6389" t="str">
        <f>IF(C6389&gt;B6389, "Bullish", IF(B6389&gt;C6389, "Bearish", "Neutral"))</f>
        <v>Bullish</v>
      </c>
      <c r="K6389" t="str">
        <f>IF(C6390&gt;C6389, "Buy", "")</f>
        <v/>
      </c>
      <c r="L6389" t="str">
        <f>IF(C6390&lt;C6389, "Sell", "")</f>
        <v>Sell</v>
      </c>
      <c r="V6389" s="4">
        <f t="shared" si="99"/>
        <v>-1.3674391768271545E-2</v>
      </c>
    </row>
    <row r="6390" spans="1:22" x14ac:dyDescent="0.25">
      <c r="A6390" s="1">
        <v>36094</v>
      </c>
      <c r="B6390">
        <v>9.3710927959999992</v>
      </c>
      <c r="C6390">
        <v>9.3982419969999995</v>
      </c>
      <c r="D6390">
        <v>15718400</v>
      </c>
      <c r="E6390" t="s">
        <v>7</v>
      </c>
      <c r="F6390" t="s">
        <v>21</v>
      </c>
      <c r="G6390" t="str">
        <f>IF(OR(F6390="Jan",F6390="Feb",F6390="Mar"),"Q1",
IF(OR(F6390="Apr",F6390="May",F6390="Jun"),"Q2",
IF(OR(F6390="Jul",F6390="Aug",F6390="Sep"),"Q3",
IF(OR(F6390="Oct",F6390="Nov",F6390="Dec"),"Q4",""))))</f>
        <v>Q4</v>
      </c>
      <c r="H6390" t="str">
        <f>"Q"&amp;INT((MONTH(A6390)-1)/3)+1</f>
        <v>Q4</v>
      </c>
      <c r="I6390">
        <v>1998</v>
      </c>
      <c r="J6390" t="str">
        <f>IF(C6390&gt;B6390, "Bullish", IF(B6390&gt;C6390, "Bearish", "Neutral"))</f>
        <v>Bullish</v>
      </c>
      <c r="K6390" t="str">
        <f>IF(C6391&gt;C6390, "Buy", "")</f>
        <v/>
      </c>
      <c r="L6390" t="str">
        <f>IF(C6391&lt;C6390, "Sell", "")</f>
        <v>Sell</v>
      </c>
      <c r="V6390" s="4">
        <f t="shared" si="99"/>
        <v>-1.5747387935723965E-2</v>
      </c>
    </row>
    <row r="6391" spans="1:22" x14ac:dyDescent="0.25">
      <c r="A6391" s="1">
        <v>36091</v>
      </c>
      <c r="B6391">
        <v>9.0722646709999992</v>
      </c>
      <c r="C6391">
        <v>9.2525386810000008</v>
      </c>
      <c r="D6391">
        <v>25344000</v>
      </c>
      <c r="E6391" t="s">
        <v>12</v>
      </c>
      <c r="F6391" t="s">
        <v>21</v>
      </c>
      <c r="G6391" t="str">
        <f>IF(OR(F6391="Jan",F6391="Feb",F6391="Mar"),"Q1",
IF(OR(F6391="Apr",F6391="May",F6391="Jun"),"Q2",
IF(OR(F6391="Jul",F6391="Aug",F6391="Sep"),"Q3",
IF(OR(F6391="Oct",F6391="Nov",F6391="Dec"),"Q4",""))))</f>
        <v>Q4</v>
      </c>
      <c r="H6391" t="str">
        <f>"Q"&amp;INT((MONTH(A6391)-1)/3)+1</f>
        <v>Q4</v>
      </c>
      <c r="I6391">
        <v>1998</v>
      </c>
      <c r="J6391" t="str">
        <f>IF(C6391&gt;B6391, "Bullish", IF(B6391&gt;C6391, "Bearish", "Neutral"))</f>
        <v>Bullish</v>
      </c>
      <c r="K6391" t="str">
        <f>IF(C6392&gt;C6391, "Buy", "")</f>
        <v/>
      </c>
      <c r="L6391" t="str">
        <f>IF(C6392&lt;C6391, "Sell", "")</f>
        <v>Sell</v>
      </c>
      <c r="V6391" s="4">
        <f t="shared" si="99"/>
        <v>-1.4737025685386675E-2</v>
      </c>
    </row>
    <row r="6392" spans="1:22" x14ac:dyDescent="0.25">
      <c r="A6392" s="1">
        <v>36090</v>
      </c>
      <c r="B6392">
        <v>8.9804677959999992</v>
      </c>
      <c r="C6392">
        <v>9.118164063</v>
      </c>
      <c r="D6392">
        <v>19942400</v>
      </c>
      <c r="E6392" t="s">
        <v>11</v>
      </c>
      <c r="F6392" t="s">
        <v>21</v>
      </c>
      <c r="G6392" t="str">
        <f>IF(OR(F6392="Jan",F6392="Feb",F6392="Mar"),"Q1",
IF(OR(F6392="Apr",F6392="May",F6392="Jun"),"Q2",
IF(OR(F6392="Jul",F6392="Aug",F6392="Sep"),"Q3",
IF(OR(F6392="Oct",F6392="Nov",F6392="Dec"),"Q4",""))))</f>
        <v>Q4</v>
      </c>
      <c r="H6392" t="str">
        <f>"Q"&amp;INT((MONTH(A6392)-1)/3)+1</f>
        <v>Q4</v>
      </c>
      <c r="I6392">
        <v>1998</v>
      </c>
      <c r="J6392" t="str">
        <f>IF(C6392&gt;B6392, "Bullish", IF(B6392&gt;C6392, "Bearish", "Neutral"))</f>
        <v>Bullish</v>
      </c>
      <c r="K6392" t="str">
        <f>IF(C6393&gt;C6392, "Buy", "")</f>
        <v/>
      </c>
      <c r="L6392" t="str">
        <f>IF(C6393&lt;C6392, "Sell", "")</f>
        <v>Sell</v>
      </c>
      <c r="V6392" s="4">
        <f t="shared" si="99"/>
        <v>-3.0664937183242275E-2</v>
      </c>
    </row>
    <row r="6393" spans="1:22" x14ac:dyDescent="0.25">
      <c r="A6393" s="1">
        <v>36089</v>
      </c>
      <c r="B6393">
        <v>8.8468751910000005</v>
      </c>
      <c r="C6393">
        <v>8.8468751910000005</v>
      </c>
      <c r="D6393">
        <v>0</v>
      </c>
      <c r="E6393" t="s">
        <v>10</v>
      </c>
      <c r="F6393" t="s">
        <v>21</v>
      </c>
      <c r="G6393" t="str">
        <f>IF(OR(F6393="Jan",F6393="Feb",F6393="Mar"),"Q1",
IF(OR(F6393="Apr",F6393="May",F6393="Jun"),"Q2",
IF(OR(F6393="Jul",F6393="Aug",F6393="Sep"),"Q3",
IF(OR(F6393="Oct",F6393="Nov",F6393="Dec"),"Q4",""))))</f>
        <v>Q4</v>
      </c>
      <c r="H6393" t="str">
        <f>"Q"&amp;INT((MONTH(A6393)-1)/3)+1</f>
        <v>Q4</v>
      </c>
      <c r="I6393">
        <v>1998</v>
      </c>
      <c r="J6393" t="str">
        <f>IF(C6393&gt;B6393, "Bullish", IF(B6393&gt;C6393, "Bearish", "Neutral"))</f>
        <v>Neutral</v>
      </c>
      <c r="K6393" t="str">
        <f>IF(C6394&gt;C6393, "Buy", "")</f>
        <v/>
      </c>
      <c r="L6393" t="str">
        <f>IF(C6394&lt;C6393, "Sell", "")</f>
        <v/>
      </c>
      <c r="V6393" s="4">
        <f t="shared" si="99"/>
        <v>0</v>
      </c>
    </row>
    <row r="6394" spans="1:22" x14ac:dyDescent="0.25">
      <c r="A6394" s="1">
        <v>36088</v>
      </c>
      <c r="B6394">
        <v>8.9804677959999992</v>
      </c>
      <c r="C6394">
        <v>8.8468751910000005</v>
      </c>
      <c r="D6394">
        <v>29721600</v>
      </c>
      <c r="E6394" t="s">
        <v>9</v>
      </c>
      <c r="F6394" t="s">
        <v>21</v>
      </c>
      <c r="G6394" t="str">
        <f>IF(OR(F6394="Jan",F6394="Feb",F6394="Mar"),"Q1",
IF(OR(F6394="Apr",F6394="May",F6394="Jun"),"Q2",
IF(OR(F6394="Jul",F6394="Aug",F6394="Sep"),"Q3",
IF(OR(F6394="Oct",F6394="Nov",F6394="Dec"),"Q4",""))))</f>
        <v>Q4</v>
      </c>
      <c r="H6394" t="str">
        <f>"Q"&amp;INT((MONTH(A6394)-1)/3)+1</f>
        <v>Q4</v>
      </c>
      <c r="I6394">
        <v>1998</v>
      </c>
      <c r="J6394" t="str">
        <f>IF(C6394&gt;B6394, "Bullish", IF(B6394&gt;C6394, "Bearish", "Neutral"))</f>
        <v>Bearish</v>
      </c>
      <c r="K6394" t="str">
        <f>IF(C6395&gt;C6394, "Buy", "")</f>
        <v>Buy</v>
      </c>
      <c r="L6394" t="str">
        <f>IF(C6395&lt;C6394, "Sell", "")</f>
        <v/>
      </c>
      <c r="V6394" s="4">
        <f t="shared" si="99"/>
        <v>1.0982730134546835E-2</v>
      </c>
    </row>
    <row r="6395" spans="1:22" x14ac:dyDescent="0.25">
      <c r="A6395" s="1">
        <v>36087</v>
      </c>
      <c r="B6395">
        <v>9.11328125</v>
      </c>
      <c r="C6395">
        <v>8.9451169969999995</v>
      </c>
      <c r="D6395">
        <v>11724800</v>
      </c>
      <c r="E6395" t="s">
        <v>7</v>
      </c>
      <c r="F6395" t="s">
        <v>21</v>
      </c>
      <c r="G6395" t="str">
        <f>IF(OR(F6395="Jan",F6395="Feb",F6395="Mar"),"Q1",
IF(OR(F6395="Apr",F6395="May",F6395="Jun"),"Q2",
IF(OR(F6395="Jul",F6395="Aug",F6395="Sep"),"Q3",
IF(OR(F6395="Oct",F6395="Nov",F6395="Dec"),"Q4",""))))</f>
        <v>Q4</v>
      </c>
      <c r="H6395" t="str">
        <f>"Q"&amp;INT((MONTH(A6395)-1)/3)+1</f>
        <v>Q4</v>
      </c>
      <c r="I6395">
        <v>1998</v>
      </c>
      <c r="J6395" t="str">
        <f>IF(C6395&gt;B6395, "Bullish", IF(B6395&gt;C6395, "Bearish", "Neutral"))</f>
        <v>Bearish</v>
      </c>
      <c r="K6395" t="str">
        <f>IF(C6396&gt;C6395, "Buy", "")</f>
        <v>Buy</v>
      </c>
      <c r="L6395" t="str">
        <f>IF(C6396&lt;C6395, "Sell", "")</f>
        <v/>
      </c>
      <c r="V6395" s="4">
        <f t="shared" si="99"/>
        <v>9.6870731626862838E-3</v>
      </c>
    </row>
    <row r="6396" spans="1:22" x14ac:dyDescent="0.25">
      <c r="A6396" s="1">
        <v>36084</v>
      </c>
      <c r="B6396">
        <v>9.234375</v>
      </c>
      <c r="C6396">
        <v>9.0326166150000002</v>
      </c>
      <c r="D6396">
        <v>29004800</v>
      </c>
      <c r="E6396" t="s">
        <v>12</v>
      </c>
      <c r="F6396" t="s">
        <v>21</v>
      </c>
      <c r="G6396" t="str">
        <f>IF(OR(F6396="Jan",F6396="Feb",F6396="Mar"),"Q1",
IF(OR(F6396="Apr",F6396="May",F6396="Jun"),"Q2",
IF(OR(F6396="Jul",F6396="Aug",F6396="Sep"),"Q3",
IF(OR(F6396="Oct",F6396="Nov",F6396="Dec"),"Q4",""))))</f>
        <v>Q4</v>
      </c>
      <c r="H6396" t="str">
        <f>"Q"&amp;INT((MONTH(A6396)-1)/3)+1</f>
        <v>Q4</v>
      </c>
      <c r="I6396">
        <v>1998</v>
      </c>
      <c r="J6396" t="str">
        <f>IF(C6396&gt;B6396, "Bullish", IF(B6396&gt;C6396, "Bearish", "Neutral"))</f>
        <v>Bearish</v>
      </c>
      <c r="K6396" t="str">
        <f>IF(C6397&gt;C6396, "Buy", "")</f>
        <v>Buy</v>
      </c>
      <c r="L6396" t="str">
        <f>IF(C6397&lt;C6396, "Sell", "")</f>
        <v/>
      </c>
      <c r="V6396" s="4">
        <f t="shared" si="99"/>
        <v>9.9121835824418185E-3</v>
      </c>
    </row>
    <row r="6397" spans="1:22" x14ac:dyDescent="0.25">
      <c r="A6397" s="1">
        <v>36083</v>
      </c>
      <c r="B6397">
        <v>9.2300777440000008</v>
      </c>
      <c r="C6397">
        <v>9.1230459209999992</v>
      </c>
      <c r="D6397">
        <v>34892800</v>
      </c>
      <c r="E6397" t="s">
        <v>11</v>
      </c>
      <c r="F6397" t="s">
        <v>21</v>
      </c>
      <c r="G6397" t="str">
        <f>IF(OR(F6397="Jan",F6397="Feb",F6397="Mar"),"Q1",
IF(OR(F6397="Apr",F6397="May",F6397="Jun"),"Q2",
IF(OR(F6397="Jul",F6397="Aug",F6397="Sep"),"Q3",
IF(OR(F6397="Oct",F6397="Nov",F6397="Dec"),"Q4",""))))</f>
        <v>Q4</v>
      </c>
      <c r="H6397" t="str">
        <f>"Q"&amp;INT((MONTH(A6397)-1)/3)+1</f>
        <v>Q4</v>
      </c>
      <c r="I6397">
        <v>1998</v>
      </c>
      <c r="J6397" t="str">
        <f>IF(C6397&gt;B6397, "Bullish", IF(B6397&gt;C6397, "Bearish", "Neutral"))</f>
        <v>Bearish</v>
      </c>
      <c r="K6397" t="str">
        <f>IF(C6398&gt;C6397, "Buy", "")</f>
        <v>Buy</v>
      </c>
      <c r="L6397" t="str">
        <f>IF(C6398&lt;C6397, "Sell", "")</f>
        <v/>
      </c>
      <c r="V6397" s="4">
        <f t="shared" si="99"/>
        <v>5.7894932696638491E-3</v>
      </c>
    </row>
    <row r="6398" spans="1:22" x14ac:dyDescent="0.25">
      <c r="A6398" s="1">
        <v>36082</v>
      </c>
      <c r="B6398">
        <v>8.7109365459999992</v>
      </c>
      <c r="C6398">
        <v>9.1761713030000003</v>
      </c>
      <c r="D6398">
        <v>66483200</v>
      </c>
      <c r="E6398" t="s">
        <v>10</v>
      </c>
      <c r="F6398" t="s">
        <v>21</v>
      </c>
      <c r="G6398" t="str">
        <f>IF(OR(F6398="Jan",F6398="Feb",F6398="Mar"),"Q1",
IF(OR(F6398="Apr",F6398="May",F6398="Jun"),"Q2",
IF(OR(F6398="Jul",F6398="Aug",F6398="Sep"),"Q3",
IF(OR(F6398="Oct",F6398="Nov",F6398="Dec"),"Q4",""))))</f>
        <v>Q4</v>
      </c>
      <c r="H6398" t="str">
        <f>"Q"&amp;INT((MONTH(A6398)-1)/3)+1</f>
        <v>Q4</v>
      </c>
      <c r="I6398">
        <v>1998</v>
      </c>
      <c r="J6398" t="str">
        <f>IF(C6398&gt;B6398, "Bullish", IF(B6398&gt;C6398, "Bearish", "Neutral"))</f>
        <v>Bullish</v>
      </c>
      <c r="K6398" t="str">
        <f>IF(C6399&gt;C6398, "Buy", "")</f>
        <v/>
      </c>
      <c r="L6398" t="str">
        <f>IF(C6399&lt;C6398, "Sell", "")</f>
        <v>Sell</v>
      </c>
      <c r="V6398" s="4">
        <f t="shared" si="99"/>
        <v>-7.3285469021504318E-2</v>
      </c>
    </row>
    <row r="6399" spans="1:22" x14ac:dyDescent="0.25">
      <c r="A6399" s="1">
        <v>36081</v>
      </c>
      <c r="B6399">
        <v>8.9453115459999992</v>
      </c>
      <c r="C6399">
        <v>8.5496091839999995</v>
      </c>
      <c r="D6399">
        <v>41241600</v>
      </c>
      <c r="E6399" t="s">
        <v>9</v>
      </c>
      <c r="F6399" t="s">
        <v>21</v>
      </c>
      <c r="G6399" t="str">
        <f>IF(OR(F6399="Jan",F6399="Feb",F6399="Mar"),"Q1",
IF(OR(F6399="Apr",F6399="May",F6399="Jun"),"Q2",
IF(OR(F6399="Jul",F6399="Aug",F6399="Sep"),"Q3",
IF(OR(F6399="Oct",F6399="Nov",F6399="Dec"),"Q4",""))))</f>
        <v>Q4</v>
      </c>
      <c r="H6399" t="str">
        <f>"Q"&amp;INT((MONTH(A6399)-1)/3)+1</f>
        <v>Q4</v>
      </c>
      <c r="I6399">
        <v>1998</v>
      </c>
      <c r="J6399" t="str">
        <f>IF(C6399&gt;B6399, "Bullish", IF(B6399&gt;C6399, "Bearish", "Neutral"))</f>
        <v>Bearish</v>
      </c>
      <c r="K6399" t="str">
        <f>IF(C6400&gt;C6399, "Buy", "")</f>
        <v>Buy</v>
      </c>
      <c r="L6399" t="str">
        <f>IF(C6400&lt;C6399, "Sell", "")</f>
        <v/>
      </c>
      <c r="V6399" s="4">
        <f t="shared" si="99"/>
        <v>5.1854079196690259E-2</v>
      </c>
    </row>
    <row r="6400" spans="1:22" x14ac:dyDescent="0.25">
      <c r="A6400" s="1">
        <v>36080</v>
      </c>
      <c r="B6400">
        <v>9.25390625</v>
      </c>
      <c r="C6400">
        <v>9.0171871190000008</v>
      </c>
      <c r="D6400">
        <v>37913600</v>
      </c>
      <c r="E6400" t="s">
        <v>7</v>
      </c>
      <c r="F6400" t="s">
        <v>21</v>
      </c>
      <c r="G6400" t="str">
        <f>IF(OR(F6400="Jan",F6400="Feb",F6400="Mar"),"Q1",
IF(OR(F6400="Apr",F6400="May",F6400="Jun"),"Q2",
IF(OR(F6400="Jul",F6400="Aug",F6400="Sep"),"Q3",
IF(OR(F6400="Oct",F6400="Nov",F6400="Dec"),"Q4",""))))</f>
        <v>Q4</v>
      </c>
      <c r="H6400" t="str">
        <f>"Q"&amp;INT((MONTH(A6400)-1)/3)+1</f>
        <v>Q4</v>
      </c>
      <c r="I6400">
        <v>1998</v>
      </c>
      <c r="J6400" t="str">
        <f>IF(C6400&gt;B6400, "Bullish", IF(B6400&gt;C6400, "Bearish", "Neutral"))</f>
        <v>Bearish</v>
      </c>
      <c r="K6400" t="str">
        <f>IF(C6401&gt;C6400, "Buy", "")</f>
        <v>Buy</v>
      </c>
      <c r="L6400" t="str">
        <f>IF(C6401&lt;C6400, "Sell", "")</f>
        <v/>
      </c>
      <c r="V6400" s="4">
        <f t="shared" si="99"/>
        <v>9.0364889603516563E-3</v>
      </c>
    </row>
    <row r="6401" spans="1:22" x14ac:dyDescent="0.25">
      <c r="A6401" s="1">
        <v>36077</v>
      </c>
      <c r="B6401">
        <v>9.015625</v>
      </c>
      <c r="C6401">
        <v>9.0994138719999995</v>
      </c>
      <c r="D6401">
        <v>23270400</v>
      </c>
      <c r="E6401" t="s">
        <v>12</v>
      </c>
      <c r="F6401" t="s">
        <v>21</v>
      </c>
      <c r="G6401" t="str">
        <f>IF(OR(F6401="Jan",F6401="Feb",F6401="Mar"),"Q1",
IF(OR(F6401="Apr",F6401="May",F6401="Jun"),"Q2",
IF(OR(F6401="Jul",F6401="Aug",F6401="Sep"),"Q3",
IF(OR(F6401="Oct",F6401="Nov",F6401="Dec"),"Q4",""))))</f>
        <v>Q4</v>
      </c>
      <c r="H6401" t="str">
        <f>"Q"&amp;INT((MONTH(A6401)-1)/3)+1</f>
        <v>Q4</v>
      </c>
      <c r="I6401">
        <v>1998</v>
      </c>
      <c r="J6401" t="str">
        <f>IF(C6401&gt;B6401, "Bullish", IF(B6401&gt;C6401, "Bearish", "Neutral"))</f>
        <v>Bullish</v>
      </c>
      <c r="K6401" t="str">
        <f>IF(C6402&gt;C6401, "Buy", "")</f>
        <v/>
      </c>
      <c r="L6401" t="str">
        <f>IF(C6402&lt;C6401, "Sell", "")</f>
        <v>Sell</v>
      </c>
      <c r="V6401" s="4">
        <f t="shared" si="99"/>
        <v>-1.060735411366589E-2</v>
      </c>
    </row>
    <row r="6402" spans="1:22" x14ac:dyDescent="0.25">
      <c r="A6402" s="1">
        <v>36076</v>
      </c>
      <c r="B6402">
        <v>9.5656251910000005</v>
      </c>
      <c r="C6402">
        <v>9.00390625</v>
      </c>
      <c r="D6402">
        <v>29107200</v>
      </c>
      <c r="E6402" t="s">
        <v>11</v>
      </c>
      <c r="F6402" t="s">
        <v>21</v>
      </c>
      <c r="G6402" t="str">
        <f>IF(OR(F6402="Jan",F6402="Feb",F6402="Mar"),"Q1",
IF(OR(F6402="Apr",F6402="May",F6402="Jun"),"Q2",
IF(OR(F6402="Jul",F6402="Aug",F6402="Sep"),"Q3",
IF(OR(F6402="Oct",F6402="Nov",F6402="Dec"),"Q4",""))))</f>
        <v>Q4</v>
      </c>
      <c r="H6402" t="str">
        <f>"Q"&amp;INT((MONTH(A6402)-1)/3)+1</f>
        <v>Q4</v>
      </c>
      <c r="I6402">
        <v>1998</v>
      </c>
      <c r="J6402" t="str">
        <f>IF(C6402&gt;B6402, "Bullish", IF(B6402&gt;C6402, "Bearish", "Neutral"))</f>
        <v>Bearish</v>
      </c>
      <c r="K6402" t="str">
        <f>IF(C6403&gt;C6402, "Buy", "")</f>
        <v>Buy</v>
      </c>
      <c r="L6402" t="str">
        <f>IF(C6403&lt;C6402, "Sell", "")</f>
        <v/>
      </c>
      <c r="V6402" s="4">
        <f t="shared" si="99"/>
        <v>5.4145437071823392E-2</v>
      </c>
    </row>
    <row r="6403" spans="1:22" x14ac:dyDescent="0.25">
      <c r="A6403" s="1">
        <v>36075</v>
      </c>
      <c r="B6403">
        <v>9.00390625</v>
      </c>
      <c r="C6403">
        <v>9.5193347930000005</v>
      </c>
      <c r="D6403">
        <v>28595200</v>
      </c>
      <c r="E6403" t="s">
        <v>10</v>
      </c>
      <c r="F6403" t="s">
        <v>21</v>
      </c>
      <c r="G6403" t="str">
        <f>IF(OR(F6403="Jan",F6403="Feb",F6403="Mar"),"Q1",
IF(OR(F6403="Apr",F6403="May",F6403="Jun"),"Q2",
IF(OR(F6403="Jul",F6403="Aug",F6403="Sep"),"Q3",
IF(OR(F6403="Oct",F6403="Nov",F6403="Dec"),"Q4",""))))</f>
        <v>Q4</v>
      </c>
      <c r="H6403" t="str">
        <f>"Q"&amp;INT((MONTH(A6403)-1)/3)+1</f>
        <v>Q4</v>
      </c>
      <c r="I6403">
        <v>1998</v>
      </c>
      <c r="J6403" t="str">
        <f>IF(C6403&gt;B6403, "Bullish", IF(B6403&gt;C6403, "Bearish", "Neutral"))</f>
        <v>Bullish</v>
      </c>
      <c r="K6403" t="str">
        <f>IF(C6404&gt;C6403, "Buy", "")</f>
        <v/>
      </c>
      <c r="L6403" t="str">
        <f>IF(C6404&lt;C6403, "Sell", "")</f>
        <v>Sell</v>
      </c>
      <c r="V6403" s="4">
        <f t="shared" ref="V6403:V6466" si="100">(C6404-C6403)/C6404</f>
        <v>-7.3522572877076017E-2</v>
      </c>
    </row>
    <row r="6404" spans="1:22" x14ac:dyDescent="0.25">
      <c r="A6404" s="1">
        <v>36074</v>
      </c>
      <c r="B6404">
        <v>8.8867177959999992</v>
      </c>
      <c r="C6404">
        <v>8.8673820499999998</v>
      </c>
      <c r="D6404">
        <v>24755200</v>
      </c>
      <c r="E6404" t="s">
        <v>9</v>
      </c>
      <c r="F6404" t="s">
        <v>21</v>
      </c>
      <c r="G6404" t="str">
        <f>IF(OR(F6404="Jan",F6404="Feb",F6404="Mar"),"Q1",
IF(OR(F6404="Apr",F6404="May",F6404="Jun"),"Q2",
IF(OR(F6404="Jul",F6404="Aug",F6404="Sep"),"Q3",
IF(OR(F6404="Oct",F6404="Nov",F6404="Dec"),"Q4",""))))</f>
        <v>Q4</v>
      </c>
      <c r="H6404" t="str">
        <f>"Q"&amp;INT((MONTH(A6404)-1)/3)+1</f>
        <v>Q4</v>
      </c>
      <c r="I6404">
        <v>1998</v>
      </c>
      <c r="J6404" t="str">
        <f>IF(C6404&gt;B6404, "Bullish", IF(B6404&gt;C6404, "Bearish", "Neutral"))</f>
        <v>Bearish</v>
      </c>
      <c r="K6404" t="str">
        <f>IF(C6405&gt;C6404, "Buy", "")</f>
        <v>Buy</v>
      </c>
      <c r="L6404" t="str">
        <f>IF(C6405&lt;C6404, "Sell", "")</f>
        <v/>
      </c>
      <c r="V6404" s="4">
        <f t="shared" si="100"/>
        <v>2.3361392244647217E-2</v>
      </c>
    </row>
    <row r="6405" spans="1:22" x14ac:dyDescent="0.25">
      <c r="A6405" s="1">
        <v>36073</v>
      </c>
      <c r="B6405">
        <v>9.47265625</v>
      </c>
      <c r="C6405">
        <v>9.0794916150000002</v>
      </c>
      <c r="D6405">
        <v>16281600</v>
      </c>
      <c r="E6405" t="s">
        <v>7</v>
      </c>
      <c r="F6405" t="s">
        <v>21</v>
      </c>
      <c r="G6405" t="str">
        <f>IF(OR(F6405="Jan",F6405="Feb",F6405="Mar"),"Q1",
IF(OR(F6405="Apr",F6405="May",F6405="Jun"),"Q2",
IF(OR(F6405="Jul",F6405="Aug",F6405="Sep"),"Q3",
IF(OR(F6405="Oct",F6405="Nov",F6405="Dec"),"Q4",""))))</f>
        <v>Q4</v>
      </c>
      <c r="H6405" t="str">
        <f>"Q"&amp;INT((MONTH(A6405)-1)/3)+1</f>
        <v>Q4</v>
      </c>
      <c r="I6405">
        <v>1998</v>
      </c>
      <c r="J6405" t="str">
        <f>IF(C6405&gt;B6405, "Bullish", IF(B6405&gt;C6405, "Bearish", "Neutral"))</f>
        <v>Bearish</v>
      </c>
      <c r="K6405" t="str">
        <f>IF(C6406&gt;C6405, "Buy", "")</f>
        <v>Buy</v>
      </c>
      <c r="L6405" t="str">
        <f>IF(C6406&lt;C6405, "Sell", "")</f>
        <v/>
      </c>
      <c r="V6405" s="4">
        <f t="shared" si="100"/>
        <v>7.9993707254500557E-2</v>
      </c>
    </row>
    <row r="6406" spans="1:22" x14ac:dyDescent="0.25">
      <c r="A6406" s="1">
        <v>36070</v>
      </c>
      <c r="B6406">
        <v>9.8689451219999995</v>
      </c>
      <c r="C6406">
        <v>9.8689451219999995</v>
      </c>
      <c r="D6406">
        <v>0</v>
      </c>
      <c r="E6406" t="s">
        <v>12</v>
      </c>
      <c r="F6406" t="s">
        <v>21</v>
      </c>
      <c r="G6406" t="str">
        <f>IF(OR(F6406="Jan",F6406="Feb",F6406="Mar"),"Q1",
IF(OR(F6406="Apr",F6406="May",F6406="Jun"),"Q2",
IF(OR(F6406="Jul",F6406="Aug",F6406="Sep"),"Q3",
IF(OR(F6406="Oct",F6406="Nov",F6406="Dec"),"Q4",""))))</f>
        <v>Q4</v>
      </c>
      <c r="H6406" t="str">
        <f>"Q"&amp;INT((MONTH(A6406)-1)/3)+1</f>
        <v>Q4</v>
      </c>
      <c r="I6406">
        <v>1998</v>
      </c>
      <c r="J6406" t="str">
        <f>IF(C6406&gt;B6406, "Bullish", IF(B6406&gt;C6406, "Bearish", "Neutral"))</f>
        <v>Neutral</v>
      </c>
      <c r="K6406" t="str">
        <f>IF(C6407&gt;C6406, "Buy", "")</f>
        <v/>
      </c>
      <c r="L6406" t="str">
        <f>IF(C6407&lt;C6406, "Sell", "")</f>
        <v/>
      </c>
      <c r="V6406" s="4">
        <f t="shared" si="100"/>
        <v>0</v>
      </c>
    </row>
    <row r="6407" spans="1:22" x14ac:dyDescent="0.25">
      <c r="A6407" s="1">
        <v>36069</v>
      </c>
      <c r="B6407">
        <v>9.8689451219999995</v>
      </c>
      <c r="C6407">
        <v>9.8689451219999995</v>
      </c>
      <c r="D6407">
        <v>0</v>
      </c>
      <c r="E6407" t="s">
        <v>11</v>
      </c>
      <c r="F6407" t="s">
        <v>21</v>
      </c>
      <c r="G6407" t="str">
        <f>IF(OR(F6407="Jan",F6407="Feb",F6407="Mar"),"Q1",
IF(OR(F6407="Apr",F6407="May",F6407="Jun"),"Q2",
IF(OR(F6407="Jul",F6407="Aug",F6407="Sep"),"Q3",
IF(OR(F6407="Oct",F6407="Nov",F6407="Dec"),"Q4",""))))</f>
        <v>Q4</v>
      </c>
      <c r="H6407" t="str">
        <f>"Q"&amp;INT((MONTH(A6407)-1)/3)+1</f>
        <v>Q4</v>
      </c>
      <c r="I6407">
        <v>1998</v>
      </c>
      <c r="J6407" t="str">
        <f>IF(C6407&gt;B6407, "Bullish", IF(B6407&gt;C6407, "Bearish", "Neutral"))</f>
        <v>Neutral</v>
      </c>
      <c r="K6407" t="str">
        <f>IF(C6408&gt;C6407, "Buy", "")</f>
        <v/>
      </c>
      <c r="L6407" t="str">
        <f>IF(C6408&lt;C6407, "Sell", "")</f>
        <v/>
      </c>
      <c r="V6407" s="4">
        <f t="shared" si="100"/>
        <v>0</v>
      </c>
    </row>
    <row r="6408" spans="1:22" x14ac:dyDescent="0.25">
      <c r="A6408" s="1">
        <v>36068</v>
      </c>
      <c r="B6408">
        <v>9.76953125</v>
      </c>
      <c r="C6408">
        <v>9.8689451219999995</v>
      </c>
      <c r="D6408">
        <v>16153600</v>
      </c>
      <c r="E6408" t="s">
        <v>10</v>
      </c>
      <c r="F6408" t="s">
        <v>20</v>
      </c>
      <c r="G6408" t="str">
        <f>IF(OR(F6408="Jan",F6408="Feb",F6408="Mar"),"Q1",
IF(OR(F6408="Apr",F6408="May",F6408="Jun"),"Q2",
IF(OR(F6408="Jul",F6408="Aug",F6408="Sep"),"Q3",
IF(OR(F6408="Oct",F6408="Nov",F6408="Dec"),"Q4",""))))</f>
        <v>Q3</v>
      </c>
      <c r="H6408" t="str">
        <f>"Q"&amp;INT((MONTH(A6408)-1)/3)+1</f>
        <v>Q3</v>
      </c>
      <c r="I6408">
        <v>1998</v>
      </c>
      <c r="J6408" t="str">
        <f>IF(C6408&gt;B6408, "Bullish", IF(B6408&gt;C6408, "Bearish", "Neutral"))</f>
        <v>Bullish</v>
      </c>
      <c r="K6408" t="str">
        <f>IF(C6409&gt;C6408, "Buy", "")</f>
        <v>Buy</v>
      </c>
      <c r="L6408" t="str">
        <f>IF(C6409&lt;C6408, "Sell", "")</f>
        <v/>
      </c>
      <c r="V6408" s="4">
        <f t="shared" si="100"/>
        <v>1.1662652588571118E-3</v>
      </c>
    </row>
    <row r="6409" spans="1:22" x14ac:dyDescent="0.25">
      <c r="A6409" s="1">
        <v>36067</v>
      </c>
      <c r="B6409">
        <v>9.94140625</v>
      </c>
      <c r="C6409">
        <v>9.8804683690000008</v>
      </c>
      <c r="D6409">
        <v>16384000</v>
      </c>
      <c r="E6409" t="s">
        <v>9</v>
      </c>
      <c r="F6409" t="s">
        <v>20</v>
      </c>
      <c r="G6409" t="str">
        <f>IF(OR(F6409="Jan",F6409="Feb",F6409="Mar"),"Q1",
IF(OR(F6409="Apr",F6409="May",F6409="Jun"),"Q2",
IF(OR(F6409="Jul",F6409="Aug",F6409="Sep"),"Q3",
IF(OR(F6409="Oct",F6409="Nov",F6409="Dec"),"Q4",""))))</f>
        <v>Q3</v>
      </c>
      <c r="H6409" t="str">
        <f>"Q"&amp;INT((MONTH(A6409)-1)/3)+1</f>
        <v>Q3</v>
      </c>
      <c r="I6409">
        <v>1998</v>
      </c>
      <c r="J6409" t="str">
        <f>IF(C6409&gt;B6409, "Bullish", IF(B6409&gt;C6409, "Bearish", "Neutral"))</f>
        <v>Bearish</v>
      </c>
      <c r="K6409" t="str">
        <f>IF(C6410&gt;C6409, "Buy", "")</f>
        <v>Buy</v>
      </c>
      <c r="L6409" t="str">
        <f>IF(C6410&lt;C6409, "Sell", "")</f>
        <v/>
      </c>
      <c r="V6409" s="4">
        <f t="shared" si="100"/>
        <v>7.3090278080246865E-4</v>
      </c>
    </row>
    <row r="6410" spans="1:22" x14ac:dyDescent="0.25">
      <c r="A6410" s="1">
        <v>36066</v>
      </c>
      <c r="B6410">
        <v>9.84375</v>
      </c>
      <c r="C6410">
        <v>9.887695313</v>
      </c>
      <c r="D6410">
        <v>17280000</v>
      </c>
      <c r="E6410" t="s">
        <v>7</v>
      </c>
      <c r="F6410" t="s">
        <v>20</v>
      </c>
      <c r="G6410" t="str">
        <f>IF(OR(F6410="Jan",F6410="Feb",F6410="Mar"),"Q1",
IF(OR(F6410="Apr",F6410="May",F6410="Jun"),"Q2",
IF(OR(F6410="Jul",F6410="Aug",F6410="Sep"),"Q3",
IF(OR(F6410="Oct",F6410="Nov",F6410="Dec"),"Q4",""))))</f>
        <v>Q3</v>
      </c>
      <c r="H6410" t="str">
        <f>"Q"&amp;INT((MONTH(A6410)-1)/3)+1</f>
        <v>Q3</v>
      </c>
      <c r="I6410">
        <v>1998</v>
      </c>
      <c r="J6410" t="str">
        <f>IF(C6410&gt;B6410, "Bullish", IF(B6410&gt;C6410, "Bearish", "Neutral"))</f>
        <v>Bullish</v>
      </c>
      <c r="K6410" t="str">
        <f>IF(C6411&gt;C6410, "Buy", "")</f>
        <v/>
      </c>
      <c r="L6410" t="str">
        <f>IF(C6411&lt;C6410, "Sell", "")</f>
        <v>Sell</v>
      </c>
      <c r="V6410" s="4">
        <f t="shared" si="100"/>
        <v>-8.0846091281269461E-3</v>
      </c>
    </row>
    <row r="6411" spans="1:22" x14ac:dyDescent="0.25">
      <c r="A6411" s="1">
        <v>36063</v>
      </c>
      <c r="B6411">
        <v>9.571289063</v>
      </c>
      <c r="C6411">
        <v>9.8083982469999995</v>
      </c>
      <c r="D6411">
        <v>20582400</v>
      </c>
      <c r="E6411" t="s">
        <v>12</v>
      </c>
      <c r="F6411" t="s">
        <v>20</v>
      </c>
      <c r="G6411" t="str">
        <f>IF(OR(F6411="Jan",F6411="Feb",F6411="Mar"),"Q1",
IF(OR(F6411="Apr",F6411="May",F6411="Jun"),"Q2",
IF(OR(F6411="Jul",F6411="Aug",F6411="Sep"),"Q3",
IF(OR(F6411="Oct",F6411="Nov",F6411="Dec"),"Q4",""))))</f>
        <v>Q3</v>
      </c>
      <c r="H6411" t="str">
        <f>"Q"&amp;INT((MONTH(A6411)-1)/3)+1</f>
        <v>Q3</v>
      </c>
      <c r="I6411">
        <v>1998</v>
      </c>
      <c r="J6411" t="str">
        <f>IF(C6411&gt;B6411, "Bullish", IF(B6411&gt;C6411, "Bearish", "Neutral"))</f>
        <v>Bullish</v>
      </c>
      <c r="K6411" t="str">
        <f>IF(C6412&gt;C6411, "Buy", "")</f>
        <v/>
      </c>
      <c r="L6411" t="str">
        <f>IF(C6412&lt;C6411, "Sell", "")</f>
        <v>Sell</v>
      </c>
      <c r="V6411" s="4">
        <f t="shared" si="100"/>
        <v>-2.1874491778274118E-2</v>
      </c>
    </row>
    <row r="6412" spans="1:22" x14ac:dyDescent="0.25">
      <c r="A6412" s="1">
        <v>36062</v>
      </c>
      <c r="B6412">
        <v>9.5859365459999992</v>
      </c>
      <c r="C6412">
        <v>9.5984373089999995</v>
      </c>
      <c r="D6412">
        <v>9267200</v>
      </c>
      <c r="E6412" t="s">
        <v>11</v>
      </c>
      <c r="F6412" t="s">
        <v>20</v>
      </c>
      <c r="G6412" t="str">
        <f>IF(OR(F6412="Jan",F6412="Feb",F6412="Mar"),"Q1",
IF(OR(F6412="Apr",F6412="May",F6412="Jun"),"Q2",
IF(OR(F6412="Jul",F6412="Aug",F6412="Sep"),"Q3",
IF(OR(F6412="Oct",F6412="Nov",F6412="Dec"),"Q4",""))))</f>
        <v>Q3</v>
      </c>
      <c r="H6412" t="str">
        <f>"Q"&amp;INT((MONTH(A6412)-1)/3)+1</f>
        <v>Q3</v>
      </c>
      <c r="I6412">
        <v>1998</v>
      </c>
      <c r="J6412" t="str">
        <f>IF(C6412&gt;B6412, "Bullish", IF(B6412&gt;C6412, "Bearish", "Neutral"))</f>
        <v>Bullish</v>
      </c>
      <c r="K6412" t="str">
        <f>IF(C6413&gt;C6412, "Buy", "")</f>
        <v/>
      </c>
      <c r="L6412" t="str">
        <f>IF(C6413&lt;C6412, "Sell", "")</f>
        <v>Sell</v>
      </c>
      <c r="V6412" s="4">
        <f t="shared" si="100"/>
        <v>-7.1523520750422596E-3</v>
      </c>
    </row>
    <row r="6413" spans="1:22" x14ac:dyDescent="0.25">
      <c r="A6413" s="1">
        <v>36061</v>
      </c>
      <c r="B6413">
        <v>9.1796865459999992</v>
      </c>
      <c r="C6413">
        <v>9.530273438</v>
      </c>
      <c r="D6413">
        <v>23040000</v>
      </c>
      <c r="E6413" t="s">
        <v>10</v>
      </c>
      <c r="F6413" t="s">
        <v>20</v>
      </c>
      <c r="G6413" t="str">
        <f>IF(OR(F6413="Jan",F6413="Feb",F6413="Mar"),"Q1",
IF(OR(F6413="Apr",F6413="May",F6413="Jun"),"Q2",
IF(OR(F6413="Jul",F6413="Aug",F6413="Sep"),"Q3",
IF(OR(F6413="Oct",F6413="Nov",F6413="Dec"),"Q4",""))))</f>
        <v>Q3</v>
      </c>
      <c r="H6413" t="str">
        <f>"Q"&amp;INT((MONTH(A6413)-1)/3)+1</f>
        <v>Q3</v>
      </c>
      <c r="I6413">
        <v>1998</v>
      </c>
      <c r="J6413" t="str">
        <f>IF(C6413&gt;B6413, "Bullish", IF(B6413&gt;C6413, "Bearish", "Neutral"))</f>
        <v>Bullish</v>
      </c>
      <c r="K6413" t="str">
        <f>IF(C6414&gt;C6413, "Buy", "")</f>
        <v/>
      </c>
      <c r="L6413" t="str">
        <f>IF(C6414&lt;C6413, "Sell", "")</f>
        <v>Sell</v>
      </c>
      <c r="V6413" s="4">
        <f t="shared" si="100"/>
        <v>-5.3046228483697777E-2</v>
      </c>
    </row>
    <row r="6414" spans="1:22" x14ac:dyDescent="0.25">
      <c r="A6414" s="1">
        <v>36060</v>
      </c>
      <c r="B6414">
        <v>9.1328115459999992</v>
      </c>
      <c r="C6414">
        <v>9.0501947400000002</v>
      </c>
      <c r="D6414">
        <v>11289600</v>
      </c>
      <c r="E6414" t="s">
        <v>9</v>
      </c>
      <c r="F6414" t="s">
        <v>20</v>
      </c>
      <c r="G6414" t="str">
        <f>IF(OR(F6414="Jan",F6414="Feb",F6414="Mar"),"Q1",
IF(OR(F6414="Apr",F6414="May",F6414="Jun"),"Q2",
IF(OR(F6414="Jul",F6414="Aug",F6414="Sep"),"Q3",
IF(OR(F6414="Oct",F6414="Nov",F6414="Dec"),"Q4",""))))</f>
        <v>Q3</v>
      </c>
      <c r="H6414" t="str">
        <f>"Q"&amp;INT((MONTH(A6414)-1)/3)+1</f>
        <v>Q3</v>
      </c>
      <c r="I6414">
        <v>1998</v>
      </c>
      <c r="J6414" t="str">
        <f>IF(C6414&gt;B6414, "Bullish", IF(B6414&gt;C6414, "Bearish", "Neutral"))</f>
        <v>Bearish</v>
      </c>
      <c r="K6414" t="str">
        <f>IF(C6415&gt;C6414, "Buy", "")</f>
        <v>Buy</v>
      </c>
      <c r="L6414" t="str">
        <f>IF(C6415&lt;C6414, "Sell", "")</f>
        <v/>
      </c>
      <c r="V6414" s="4">
        <f t="shared" si="100"/>
        <v>4.9177306157154842E-3</v>
      </c>
    </row>
    <row r="6415" spans="1:22" x14ac:dyDescent="0.25">
      <c r="A6415" s="1">
        <v>36059</v>
      </c>
      <c r="B6415">
        <v>9.1679677959999992</v>
      </c>
      <c r="C6415">
        <v>9.0949211119999998</v>
      </c>
      <c r="D6415">
        <v>8166400</v>
      </c>
      <c r="E6415" t="s">
        <v>7</v>
      </c>
      <c r="F6415" t="s">
        <v>20</v>
      </c>
      <c r="G6415" t="str">
        <f>IF(OR(F6415="Jan",F6415="Feb",F6415="Mar"),"Q1",
IF(OR(F6415="Apr",F6415="May",F6415="Jun"),"Q2",
IF(OR(F6415="Jul",F6415="Aug",F6415="Sep"),"Q3",
IF(OR(F6415="Oct",F6415="Nov",F6415="Dec"),"Q4",""))))</f>
        <v>Q3</v>
      </c>
      <c r="H6415" t="str">
        <f>"Q"&amp;INT((MONTH(A6415)-1)/3)+1</f>
        <v>Q3</v>
      </c>
      <c r="I6415">
        <v>1998</v>
      </c>
      <c r="J6415" t="str">
        <f>IF(C6415&gt;B6415, "Bullish", IF(B6415&gt;C6415, "Bearish", "Neutral"))</f>
        <v>Bearish</v>
      </c>
      <c r="K6415" t="str">
        <f>IF(C6416&gt;C6415, "Buy", "")</f>
        <v>Buy</v>
      </c>
      <c r="L6415" t="str">
        <f>IF(C6416&lt;C6415, "Sell", "")</f>
        <v/>
      </c>
      <c r="V6415" s="4">
        <f t="shared" si="100"/>
        <v>8.5976091045764845E-5</v>
      </c>
    </row>
    <row r="6416" spans="1:22" x14ac:dyDescent="0.25">
      <c r="A6416" s="1">
        <v>36056</v>
      </c>
      <c r="B6416">
        <v>9.0234365459999992</v>
      </c>
      <c r="C6416">
        <v>9.095703125</v>
      </c>
      <c r="D6416">
        <v>12185600</v>
      </c>
      <c r="E6416" t="s">
        <v>12</v>
      </c>
      <c r="F6416" t="s">
        <v>20</v>
      </c>
      <c r="G6416" t="str">
        <f>IF(OR(F6416="Jan",F6416="Feb",F6416="Mar"),"Q1",
IF(OR(F6416="Apr",F6416="May",F6416="Jun"),"Q2",
IF(OR(F6416="Jul",F6416="Aug",F6416="Sep"),"Q3",
IF(OR(F6416="Oct",F6416="Nov",F6416="Dec"),"Q4",""))))</f>
        <v>Q3</v>
      </c>
      <c r="H6416" t="str">
        <f>"Q"&amp;INT((MONTH(A6416)-1)/3)+1</f>
        <v>Q3</v>
      </c>
      <c r="I6416">
        <v>1998</v>
      </c>
      <c r="J6416" t="str">
        <f>IF(C6416&gt;B6416, "Bullish", IF(B6416&gt;C6416, "Bearish", "Neutral"))</f>
        <v>Bullish</v>
      </c>
      <c r="K6416" t="str">
        <f>IF(C6417&gt;C6416, "Buy", "")</f>
        <v/>
      </c>
      <c r="L6416" t="str">
        <f>IF(C6417&lt;C6416, "Sell", "")</f>
        <v>Sell</v>
      </c>
      <c r="V6416" s="4">
        <f t="shared" si="100"/>
        <v>-3.4259963667038176E-3</v>
      </c>
    </row>
    <row r="6417" spans="1:22" x14ac:dyDescent="0.25">
      <c r="A6417" s="1">
        <v>36055</v>
      </c>
      <c r="B6417">
        <v>9.08203125</v>
      </c>
      <c r="C6417">
        <v>9.0646476749999998</v>
      </c>
      <c r="D6417">
        <v>6348800</v>
      </c>
      <c r="E6417" t="s">
        <v>11</v>
      </c>
      <c r="F6417" t="s">
        <v>20</v>
      </c>
      <c r="G6417" t="str">
        <f>IF(OR(F6417="Jan",F6417="Feb",F6417="Mar"),"Q1",
IF(OR(F6417="Apr",F6417="May",F6417="Jun"),"Q2",
IF(OR(F6417="Jul",F6417="Aug",F6417="Sep"),"Q3",
IF(OR(F6417="Oct",F6417="Nov",F6417="Dec"),"Q4",""))))</f>
        <v>Q3</v>
      </c>
      <c r="H6417" t="str">
        <f>"Q"&amp;INT((MONTH(A6417)-1)/3)+1</f>
        <v>Q3</v>
      </c>
      <c r="I6417">
        <v>1998</v>
      </c>
      <c r="J6417" t="str">
        <f>IF(C6417&gt;B6417, "Bullish", IF(B6417&gt;C6417, "Bearish", "Neutral"))</f>
        <v>Bearish</v>
      </c>
      <c r="K6417" t="str">
        <f>IF(C6418&gt;C6417, "Buy", "")</f>
        <v>Buy</v>
      </c>
      <c r="L6417" t="str">
        <f>IF(C6418&lt;C6417, "Sell", "")</f>
        <v/>
      </c>
      <c r="V6417" s="4">
        <f t="shared" si="100"/>
        <v>2.5574689880056571E-3</v>
      </c>
    </row>
    <row r="6418" spans="1:22" x14ac:dyDescent="0.25">
      <c r="A6418" s="1">
        <v>36054</v>
      </c>
      <c r="B6418">
        <v>9.1796865459999992</v>
      </c>
      <c r="C6418">
        <v>9.0878896709999992</v>
      </c>
      <c r="D6418">
        <v>12032000</v>
      </c>
      <c r="E6418" t="s">
        <v>10</v>
      </c>
      <c r="F6418" t="s">
        <v>20</v>
      </c>
      <c r="G6418" t="str">
        <f>IF(OR(F6418="Jan",F6418="Feb",F6418="Mar"),"Q1",
IF(OR(F6418="Apr",F6418="May",F6418="Jun"),"Q2",
IF(OR(F6418="Jul",F6418="Aug",F6418="Sep"),"Q3",
IF(OR(F6418="Oct",F6418="Nov",F6418="Dec"),"Q4",""))))</f>
        <v>Q3</v>
      </c>
      <c r="H6418" t="str">
        <f>"Q"&amp;INT((MONTH(A6418)-1)/3)+1</f>
        <v>Q3</v>
      </c>
      <c r="I6418">
        <v>1998</v>
      </c>
      <c r="J6418" t="str">
        <f>IF(C6418&gt;B6418, "Bullish", IF(B6418&gt;C6418, "Bearish", "Neutral"))</f>
        <v>Bearish</v>
      </c>
      <c r="K6418" t="str">
        <f>IF(C6419&gt;C6418, "Buy", "")</f>
        <v>Buy</v>
      </c>
      <c r="L6418" t="str">
        <f>IF(C6419&lt;C6418, "Sell", "")</f>
        <v/>
      </c>
      <c r="V6418" s="4">
        <f t="shared" si="100"/>
        <v>1.7806820989461868E-3</v>
      </c>
    </row>
    <row r="6419" spans="1:22" x14ac:dyDescent="0.25">
      <c r="A6419" s="1">
        <v>36053</v>
      </c>
      <c r="B6419">
        <v>9.1210927959999992</v>
      </c>
      <c r="C6419">
        <v>9.1041011810000008</v>
      </c>
      <c r="D6419">
        <v>21990400</v>
      </c>
      <c r="E6419" t="s">
        <v>9</v>
      </c>
      <c r="F6419" t="s">
        <v>20</v>
      </c>
      <c r="G6419" t="str">
        <f>IF(OR(F6419="Jan",F6419="Feb",F6419="Mar"),"Q1",
IF(OR(F6419="Apr",F6419="May",F6419="Jun"),"Q2",
IF(OR(F6419="Jul",F6419="Aug",F6419="Sep"),"Q3",
IF(OR(F6419="Oct",F6419="Nov",F6419="Dec"),"Q4",""))))</f>
        <v>Q3</v>
      </c>
      <c r="H6419" t="str">
        <f>"Q"&amp;INT((MONTH(A6419)-1)/3)+1</f>
        <v>Q3</v>
      </c>
      <c r="I6419">
        <v>1998</v>
      </c>
      <c r="J6419" t="str">
        <f>IF(C6419&gt;B6419, "Bullish", IF(B6419&gt;C6419, "Bearish", "Neutral"))</f>
        <v>Bearish</v>
      </c>
      <c r="K6419" t="str">
        <f>IF(C6420&gt;C6419, "Buy", "")</f>
        <v>Buy</v>
      </c>
      <c r="L6419" t="str">
        <f>IF(C6420&lt;C6419, "Sell", "")</f>
        <v/>
      </c>
      <c r="V6419" s="4">
        <f t="shared" si="100"/>
        <v>6.5853766660882961E-3</v>
      </c>
    </row>
    <row r="6420" spans="1:22" x14ac:dyDescent="0.25">
      <c r="A6420" s="1">
        <v>36052</v>
      </c>
      <c r="B6420">
        <v>9.1210927959999992</v>
      </c>
      <c r="C6420">
        <v>9.1644525530000003</v>
      </c>
      <c r="D6420">
        <v>16256000</v>
      </c>
      <c r="E6420" t="s">
        <v>7</v>
      </c>
      <c r="F6420" t="s">
        <v>20</v>
      </c>
      <c r="G6420" t="str">
        <f>IF(OR(F6420="Jan",F6420="Feb",F6420="Mar"),"Q1",
IF(OR(F6420="Apr",F6420="May",F6420="Jun"),"Q2",
IF(OR(F6420="Jul",F6420="Aug",F6420="Sep"),"Q3",
IF(OR(F6420="Oct",F6420="Nov",F6420="Dec"),"Q4",""))))</f>
        <v>Q3</v>
      </c>
      <c r="H6420" t="str">
        <f>"Q"&amp;INT((MONTH(A6420)-1)/3)+1</f>
        <v>Q3</v>
      </c>
      <c r="I6420">
        <v>1998</v>
      </c>
      <c r="J6420" t="str">
        <f>IF(C6420&gt;B6420, "Bullish", IF(B6420&gt;C6420, "Bearish", "Neutral"))</f>
        <v>Bullish</v>
      </c>
      <c r="K6420" t="str">
        <f>IF(C6421&gt;C6420, "Buy", "")</f>
        <v/>
      </c>
      <c r="L6420" t="str">
        <f>IF(C6421&lt;C6420, "Sell", "")</f>
        <v>Sell</v>
      </c>
      <c r="V6420" s="4">
        <f t="shared" si="100"/>
        <v>-1.1991567630716066E-2</v>
      </c>
    </row>
    <row r="6421" spans="1:22" x14ac:dyDescent="0.25">
      <c r="A6421" s="1">
        <v>36049</v>
      </c>
      <c r="B6421">
        <v>9.37890625</v>
      </c>
      <c r="C6421">
        <v>9.0558586119999998</v>
      </c>
      <c r="D6421">
        <v>39270400</v>
      </c>
      <c r="E6421" t="s">
        <v>12</v>
      </c>
      <c r="F6421" t="s">
        <v>20</v>
      </c>
      <c r="G6421" t="str">
        <f>IF(OR(F6421="Jan",F6421="Feb",F6421="Mar"),"Q1",
IF(OR(F6421="Apr",F6421="May",F6421="Jun"),"Q2",
IF(OR(F6421="Jul",F6421="Aug",F6421="Sep"),"Q3",
IF(OR(F6421="Oct",F6421="Nov",F6421="Dec"),"Q4",""))))</f>
        <v>Q3</v>
      </c>
      <c r="H6421" t="str">
        <f>"Q"&amp;INT((MONTH(A6421)-1)/3)+1</f>
        <v>Q3</v>
      </c>
      <c r="I6421">
        <v>1998</v>
      </c>
      <c r="J6421" t="str">
        <f>IF(C6421&gt;B6421, "Bullish", IF(B6421&gt;C6421, "Bearish", "Neutral"))</f>
        <v>Bearish</v>
      </c>
      <c r="K6421" t="str">
        <f>IF(C6422&gt;C6421, "Buy", "")</f>
        <v>Buy</v>
      </c>
      <c r="L6421" t="str">
        <f>IF(C6422&lt;C6421, "Sell", "")</f>
        <v/>
      </c>
      <c r="V6421" s="4">
        <f t="shared" si="100"/>
        <v>4.0081178735939423E-2</v>
      </c>
    </row>
    <row r="6422" spans="1:22" x14ac:dyDescent="0.25">
      <c r="A6422" s="1">
        <v>36048</v>
      </c>
      <c r="B6422">
        <v>9.4921865459999992</v>
      </c>
      <c r="C6422">
        <v>9.4339838030000003</v>
      </c>
      <c r="D6422">
        <v>19814400</v>
      </c>
      <c r="E6422" t="s">
        <v>11</v>
      </c>
      <c r="F6422" t="s">
        <v>20</v>
      </c>
      <c r="G6422" t="str">
        <f>IF(OR(F6422="Jan",F6422="Feb",F6422="Mar"),"Q1",
IF(OR(F6422="Apr",F6422="May",F6422="Jun"),"Q2",
IF(OR(F6422="Jul",F6422="Aug",F6422="Sep"),"Q3",
IF(OR(F6422="Oct",F6422="Nov",F6422="Dec"),"Q4",""))))</f>
        <v>Q3</v>
      </c>
      <c r="H6422" t="str">
        <f>"Q"&amp;INT((MONTH(A6422)-1)/3)+1</f>
        <v>Q3</v>
      </c>
      <c r="I6422">
        <v>1998</v>
      </c>
      <c r="J6422" t="str">
        <f>IF(C6422&gt;B6422, "Bullish", IF(B6422&gt;C6422, "Bearish", "Neutral"))</f>
        <v>Bearish</v>
      </c>
      <c r="K6422" t="str">
        <f>IF(C6423&gt;C6422, "Buy", "")</f>
        <v>Buy</v>
      </c>
      <c r="L6422" t="str">
        <f>IF(C6423&lt;C6422, "Sell", "")</f>
        <v/>
      </c>
      <c r="V6422" s="4">
        <f t="shared" si="100"/>
        <v>1.6152417377709515E-2</v>
      </c>
    </row>
    <row r="6423" spans="1:22" x14ac:dyDescent="0.25">
      <c r="A6423" s="1">
        <v>36047</v>
      </c>
      <c r="B6423">
        <v>9.6875</v>
      </c>
      <c r="C6423">
        <v>9.588867188</v>
      </c>
      <c r="D6423">
        <v>17075200</v>
      </c>
      <c r="E6423" t="s">
        <v>10</v>
      </c>
      <c r="F6423" t="s">
        <v>20</v>
      </c>
      <c r="G6423" t="str">
        <f>IF(OR(F6423="Jan",F6423="Feb",F6423="Mar"),"Q1",
IF(OR(F6423="Apr",F6423="May",F6423="Jun"),"Q2",
IF(OR(F6423="Jul",F6423="Aug",F6423="Sep"),"Q3",
IF(OR(F6423="Oct",F6423="Nov",F6423="Dec"),"Q4",""))))</f>
        <v>Q3</v>
      </c>
      <c r="H6423" t="str">
        <f>"Q"&amp;INT((MONTH(A6423)-1)/3)+1</f>
        <v>Q3</v>
      </c>
      <c r="I6423">
        <v>1998</v>
      </c>
      <c r="J6423" t="str">
        <f>IF(C6423&gt;B6423, "Bullish", IF(B6423&gt;C6423, "Bearish", "Neutral"))</f>
        <v>Bearish</v>
      </c>
      <c r="K6423" t="str">
        <f>IF(C6424&gt;C6423, "Buy", "")</f>
        <v>Buy</v>
      </c>
      <c r="L6423" t="str">
        <f>IF(C6424&lt;C6423, "Sell", "")</f>
        <v/>
      </c>
      <c r="V6423" s="4">
        <f t="shared" si="100"/>
        <v>4.3601702989251633E-3</v>
      </c>
    </row>
    <row r="6424" spans="1:22" x14ac:dyDescent="0.25">
      <c r="A6424" s="1">
        <v>36046</v>
      </c>
      <c r="B6424">
        <v>9.6171865459999992</v>
      </c>
      <c r="C6424">
        <v>9.630859375</v>
      </c>
      <c r="D6424">
        <v>15436800</v>
      </c>
      <c r="E6424" t="s">
        <v>9</v>
      </c>
      <c r="F6424" t="s">
        <v>20</v>
      </c>
      <c r="G6424" t="str">
        <f>IF(OR(F6424="Jan",F6424="Feb",F6424="Mar"),"Q1",
IF(OR(F6424="Apr",F6424="May",F6424="Jun"),"Q2",
IF(OR(F6424="Jul",F6424="Aug",F6424="Sep"),"Q3",
IF(OR(F6424="Oct",F6424="Nov",F6424="Dec"),"Q4",""))))</f>
        <v>Q3</v>
      </c>
      <c r="H6424" t="str">
        <f>"Q"&amp;INT((MONTH(A6424)-1)/3)+1</f>
        <v>Q3</v>
      </c>
      <c r="I6424">
        <v>1998</v>
      </c>
      <c r="J6424" t="str">
        <f>IF(C6424&gt;B6424, "Bullish", IF(B6424&gt;C6424, "Bearish", "Neutral"))</f>
        <v>Bullish</v>
      </c>
      <c r="K6424" t="str">
        <f>IF(C6425&gt;C6424, "Buy", "")</f>
        <v>Buy</v>
      </c>
      <c r="L6424" t="str">
        <f>IF(C6425&lt;C6424, "Sell", "")</f>
        <v/>
      </c>
      <c r="V6424" s="4">
        <f t="shared" si="100"/>
        <v>4.1804217766516927E-3</v>
      </c>
    </row>
    <row r="6425" spans="1:22" x14ac:dyDescent="0.25">
      <c r="A6425" s="1">
        <v>36045</v>
      </c>
      <c r="B6425">
        <v>9.62890625</v>
      </c>
      <c r="C6425">
        <v>9.6712894439999992</v>
      </c>
      <c r="D6425">
        <v>7910400</v>
      </c>
      <c r="E6425" t="s">
        <v>7</v>
      </c>
      <c r="F6425" t="s">
        <v>20</v>
      </c>
      <c r="G6425" t="str">
        <f>IF(OR(F6425="Jan",F6425="Feb",F6425="Mar"),"Q1",
IF(OR(F6425="Apr",F6425="May",F6425="Jun"),"Q2",
IF(OR(F6425="Jul",F6425="Aug",F6425="Sep"),"Q3",
IF(OR(F6425="Oct",F6425="Nov",F6425="Dec"),"Q4",""))))</f>
        <v>Q3</v>
      </c>
      <c r="H6425" t="str">
        <f>"Q"&amp;INT((MONTH(A6425)-1)/3)+1</f>
        <v>Q3</v>
      </c>
      <c r="I6425">
        <v>1998</v>
      </c>
      <c r="J6425" t="str">
        <f>IF(C6425&gt;B6425, "Bullish", IF(B6425&gt;C6425, "Bearish", "Neutral"))</f>
        <v>Bullish</v>
      </c>
      <c r="K6425" t="str">
        <f>IF(C6426&gt;C6425, "Buy", "")</f>
        <v/>
      </c>
      <c r="L6425" t="str">
        <f>IF(C6426&lt;C6425, "Sell", "")</f>
        <v>Sell</v>
      </c>
      <c r="V6425" s="4">
        <f t="shared" si="100"/>
        <v>-1.411083664140008E-2</v>
      </c>
    </row>
    <row r="6426" spans="1:22" x14ac:dyDescent="0.25">
      <c r="A6426" s="1">
        <v>36042</v>
      </c>
      <c r="B6426">
        <v>9.6906251910000005</v>
      </c>
      <c r="C6426">
        <v>9.5367183690000008</v>
      </c>
      <c r="D6426">
        <v>23168000</v>
      </c>
      <c r="E6426" t="s">
        <v>12</v>
      </c>
      <c r="F6426" t="s">
        <v>20</v>
      </c>
      <c r="G6426" t="str">
        <f>IF(OR(F6426="Jan",F6426="Feb",F6426="Mar"),"Q1",
IF(OR(F6426="Apr",F6426="May",F6426="Jun"),"Q2",
IF(OR(F6426="Jul",F6426="Aug",F6426="Sep"),"Q3",
IF(OR(F6426="Oct",F6426="Nov",F6426="Dec"),"Q4",""))))</f>
        <v>Q3</v>
      </c>
      <c r="H6426" t="str">
        <f>"Q"&amp;INT((MONTH(A6426)-1)/3)+1</f>
        <v>Q3</v>
      </c>
      <c r="I6426">
        <v>1998</v>
      </c>
      <c r="J6426" t="str">
        <f>IF(C6426&gt;B6426, "Bullish", IF(B6426&gt;C6426, "Bearish", "Neutral"))</f>
        <v>Bearish</v>
      </c>
      <c r="K6426" t="str">
        <f>IF(C6427&gt;C6426, "Buy", "")</f>
        <v>Buy</v>
      </c>
      <c r="L6426" t="str">
        <f>IF(C6427&lt;C6426, "Sell", "")</f>
        <v/>
      </c>
      <c r="V6426" s="4">
        <f t="shared" si="100"/>
        <v>8.5282654450182325E-3</v>
      </c>
    </row>
    <row r="6427" spans="1:22" x14ac:dyDescent="0.25">
      <c r="A6427" s="1">
        <v>36041</v>
      </c>
      <c r="B6427">
        <v>9.71875</v>
      </c>
      <c r="C6427">
        <v>9.6187496190000008</v>
      </c>
      <c r="D6427">
        <v>15027200</v>
      </c>
      <c r="E6427" t="s">
        <v>11</v>
      </c>
      <c r="F6427" t="s">
        <v>20</v>
      </c>
      <c r="G6427" t="str">
        <f>IF(OR(F6427="Jan",F6427="Feb",F6427="Mar"),"Q1",
IF(OR(F6427="Apr",F6427="May",F6427="Jun"),"Q2",
IF(OR(F6427="Jul",F6427="Aug",F6427="Sep"),"Q3",
IF(OR(F6427="Oct",F6427="Nov",F6427="Dec"),"Q4",""))))</f>
        <v>Q3</v>
      </c>
      <c r="H6427" t="str">
        <f>"Q"&amp;INT((MONTH(A6427)-1)/3)+1</f>
        <v>Q3</v>
      </c>
      <c r="I6427">
        <v>1998</v>
      </c>
      <c r="J6427" t="str">
        <f>IF(C6427&gt;B6427, "Bullish", IF(B6427&gt;C6427, "Bearish", "Neutral"))</f>
        <v>Bearish</v>
      </c>
      <c r="K6427" t="str">
        <f>IF(C6428&gt;C6427, "Buy", "")</f>
        <v>Buy</v>
      </c>
      <c r="L6427" t="str">
        <f>IF(C6428&lt;C6427, "Sell", "")</f>
        <v/>
      </c>
      <c r="V6427" s="4">
        <f t="shared" si="100"/>
        <v>5.4525629192702357E-3</v>
      </c>
    </row>
    <row r="6428" spans="1:22" x14ac:dyDescent="0.25">
      <c r="A6428" s="1">
        <v>36040</v>
      </c>
      <c r="B6428">
        <v>9.8046865459999992</v>
      </c>
      <c r="C6428">
        <v>9.6714839940000008</v>
      </c>
      <c r="D6428">
        <v>13568000</v>
      </c>
      <c r="E6428" t="s">
        <v>10</v>
      </c>
      <c r="F6428" t="s">
        <v>20</v>
      </c>
      <c r="G6428" t="str">
        <f>IF(OR(F6428="Jan",F6428="Feb",F6428="Mar"),"Q1",
IF(OR(F6428="Apr",F6428="May",F6428="Jun"),"Q2",
IF(OR(F6428="Jul",F6428="Aug",F6428="Sep"),"Q3",
IF(OR(F6428="Oct",F6428="Nov",F6428="Dec"),"Q4",""))))</f>
        <v>Q3</v>
      </c>
      <c r="H6428" t="str">
        <f>"Q"&amp;INT((MONTH(A6428)-1)/3)+1</f>
        <v>Q3</v>
      </c>
      <c r="I6428">
        <v>1998</v>
      </c>
      <c r="J6428" t="str">
        <f>IF(C6428&gt;B6428, "Bullish", IF(B6428&gt;C6428, "Bearish", "Neutral"))</f>
        <v>Bearish</v>
      </c>
      <c r="K6428" t="str">
        <f>IF(C6429&gt;C6428, "Buy", "")</f>
        <v/>
      </c>
      <c r="L6428" t="str">
        <f>IF(C6429&lt;C6428, "Sell", "")</f>
        <v>Sell</v>
      </c>
      <c r="V6428" s="4">
        <f t="shared" si="100"/>
        <v>-1.5149942381284046E-2</v>
      </c>
    </row>
    <row r="6429" spans="1:22" x14ac:dyDescent="0.25">
      <c r="A6429" s="1">
        <v>36039</v>
      </c>
      <c r="B6429">
        <v>9.84765625</v>
      </c>
      <c r="C6429">
        <v>9.5271482469999995</v>
      </c>
      <c r="D6429">
        <v>20992000</v>
      </c>
      <c r="E6429" t="s">
        <v>9</v>
      </c>
      <c r="F6429" t="s">
        <v>20</v>
      </c>
      <c r="G6429" t="str">
        <f>IF(OR(F6429="Jan",F6429="Feb",F6429="Mar"),"Q1",
IF(OR(F6429="Apr",F6429="May",F6429="Jun"),"Q2",
IF(OR(F6429="Jul",F6429="Aug",F6429="Sep"),"Q3",
IF(OR(F6429="Oct",F6429="Nov",F6429="Dec"),"Q4",""))))</f>
        <v>Q3</v>
      </c>
      <c r="H6429" t="str">
        <f>"Q"&amp;INT((MONTH(A6429)-1)/3)+1</f>
        <v>Q3</v>
      </c>
      <c r="I6429">
        <v>1998</v>
      </c>
      <c r="J6429" t="str">
        <f>IF(C6429&gt;B6429, "Bullish", IF(B6429&gt;C6429, "Bearish", "Neutral"))</f>
        <v>Bearish</v>
      </c>
      <c r="K6429" t="str">
        <f>IF(C6430&gt;C6429, "Buy", "")</f>
        <v>Buy</v>
      </c>
      <c r="L6429" t="str">
        <f>IF(C6430&lt;C6429, "Sell", "")</f>
        <v/>
      </c>
      <c r="V6429" s="4">
        <f t="shared" si="100"/>
        <v>4.9605474197661016E-2</v>
      </c>
    </row>
    <row r="6430" spans="1:22" x14ac:dyDescent="0.25">
      <c r="A6430" s="1">
        <v>36038</v>
      </c>
      <c r="B6430">
        <v>10</v>
      </c>
      <c r="C6430">
        <v>10.02441406</v>
      </c>
      <c r="D6430">
        <v>8678400</v>
      </c>
      <c r="E6430" t="s">
        <v>7</v>
      </c>
      <c r="F6430" t="s">
        <v>19</v>
      </c>
      <c r="G6430" t="str">
        <f>IF(OR(F6430="Jan",F6430="Feb",F6430="Mar"),"Q1",
IF(OR(F6430="Apr",F6430="May",F6430="Jun"),"Q2",
IF(OR(F6430="Jul",F6430="Aug",F6430="Sep"),"Q3",
IF(OR(F6430="Oct",F6430="Nov",F6430="Dec"),"Q4",""))))</f>
        <v>Q3</v>
      </c>
      <c r="H6430" t="str">
        <f>"Q"&amp;INT((MONTH(A6430)-1)/3)+1</f>
        <v>Q3</v>
      </c>
      <c r="I6430">
        <v>1998</v>
      </c>
      <c r="J6430" t="str">
        <f>IF(C6430&gt;B6430, "Bullish", IF(B6430&gt;C6430, "Bearish", "Neutral"))</f>
        <v>Bullish</v>
      </c>
      <c r="K6430" t="str">
        <f>IF(C6431&gt;C6430, "Buy", "")</f>
        <v>Buy</v>
      </c>
      <c r="L6430" t="str">
        <f>IF(C6431&lt;C6430, "Sell", "")</f>
        <v/>
      </c>
      <c r="V6430" s="4">
        <f t="shared" si="100"/>
        <v>1.7892348220356572E-3</v>
      </c>
    </row>
    <row r="6431" spans="1:22" x14ac:dyDescent="0.25">
      <c r="A6431" s="1">
        <v>36035</v>
      </c>
      <c r="B6431">
        <v>10.275585169999999</v>
      </c>
      <c r="C6431">
        <v>10.04238224</v>
      </c>
      <c r="D6431">
        <v>14592000</v>
      </c>
      <c r="E6431" t="s">
        <v>12</v>
      </c>
      <c r="F6431" t="s">
        <v>19</v>
      </c>
      <c r="G6431" t="str">
        <f>IF(OR(F6431="Jan",F6431="Feb",F6431="Mar"),"Q1",
IF(OR(F6431="Apr",F6431="May",F6431="Jun"),"Q2",
IF(OR(F6431="Jul",F6431="Aug",F6431="Sep"),"Q3",
IF(OR(F6431="Oct",F6431="Nov",F6431="Dec"),"Q4",""))))</f>
        <v>Q3</v>
      </c>
      <c r="H6431" t="str">
        <f>"Q"&amp;INT((MONTH(A6431)-1)/3)+1</f>
        <v>Q3</v>
      </c>
      <c r="I6431">
        <v>1998</v>
      </c>
      <c r="J6431" t="str">
        <f>IF(C6431&gt;B6431, "Bullish", IF(B6431&gt;C6431, "Bearish", "Neutral"))</f>
        <v>Bearish</v>
      </c>
      <c r="K6431" t="str">
        <f>IF(C6432&gt;C6431, "Buy", "")</f>
        <v>Buy</v>
      </c>
      <c r="L6431" t="str">
        <f>IF(C6432&lt;C6431, "Sell", "")</f>
        <v/>
      </c>
      <c r="V6431" s="4">
        <f t="shared" si="100"/>
        <v>3.0672686604298057E-2</v>
      </c>
    </row>
    <row r="6432" spans="1:22" x14ac:dyDescent="0.25">
      <c r="A6432" s="1">
        <v>36034</v>
      </c>
      <c r="B6432">
        <v>10.42968655</v>
      </c>
      <c r="C6432">
        <v>10.36015606</v>
      </c>
      <c r="D6432">
        <v>8678400</v>
      </c>
      <c r="E6432" t="s">
        <v>11</v>
      </c>
      <c r="F6432" t="s">
        <v>19</v>
      </c>
      <c r="G6432" t="str">
        <f>IF(OR(F6432="Jan",F6432="Feb",F6432="Mar"),"Q1",
IF(OR(F6432="Apr",F6432="May",F6432="Jun"),"Q2",
IF(OR(F6432="Jul",F6432="Aug",F6432="Sep"),"Q3",
IF(OR(F6432="Oct",F6432="Nov",F6432="Dec"),"Q4",""))))</f>
        <v>Q3</v>
      </c>
      <c r="H6432" t="str">
        <f>"Q"&amp;INT((MONTH(A6432)-1)/3)+1</f>
        <v>Q3</v>
      </c>
      <c r="I6432">
        <v>1998</v>
      </c>
      <c r="J6432" t="str">
        <f>IF(C6432&gt;B6432, "Bullish", IF(B6432&gt;C6432, "Bearish", "Neutral"))</f>
        <v>Bearish</v>
      </c>
      <c r="K6432" t="str">
        <f>IF(C6433&gt;C6432, "Buy", "")</f>
        <v>Buy</v>
      </c>
      <c r="L6432" t="str">
        <f>IF(C6433&lt;C6432, "Sell", "")</f>
        <v/>
      </c>
      <c r="V6432" s="4">
        <f t="shared" si="100"/>
        <v>5.6797586312840884E-3</v>
      </c>
    </row>
    <row r="6433" spans="1:22" x14ac:dyDescent="0.25">
      <c r="A6433" s="1">
        <v>36033</v>
      </c>
      <c r="B6433">
        <v>10.419335370000001</v>
      </c>
      <c r="C6433">
        <v>10.419335370000001</v>
      </c>
      <c r="D6433">
        <v>0</v>
      </c>
      <c r="E6433" t="s">
        <v>10</v>
      </c>
      <c r="F6433" t="s">
        <v>19</v>
      </c>
      <c r="G6433" t="str">
        <f>IF(OR(F6433="Jan",F6433="Feb",F6433="Mar"),"Q1",
IF(OR(F6433="Apr",F6433="May",F6433="Jun"),"Q2",
IF(OR(F6433="Jul",F6433="Aug",F6433="Sep"),"Q3",
IF(OR(F6433="Oct",F6433="Nov",F6433="Dec"),"Q4",""))))</f>
        <v>Q3</v>
      </c>
      <c r="H6433" t="str">
        <f>"Q"&amp;INT((MONTH(A6433)-1)/3)+1</f>
        <v>Q3</v>
      </c>
      <c r="I6433">
        <v>1998</v>
      </c>
      <c r="J6433" t="str">
        <f>IF(C6433&gt;B6433, "Bullish", IF(B6433&gt;C6433, "Bearish", "Neutral"))</f>
        <v>Neutral</v>
      </c>
      <c r="K6433" t="str">
        <f>IF(C6434&gt;C6433, "Buy", "")</f>
        <v/>
      </c>
      <c r="L6433" t="str">
        <f>IF(C6434&lt;C6433, "Sell", "")</f>
        <v/>
      </c>
      <c r="V6433" s="4">
        <f t="shared" si="100"/>
        <v>0</v>
      </c>
    </row>
    <row r="6434" spans="1:22" x14ac:dyDescent="0.25">
      <c r="A6434" s="1">
        <v>36032</v>
      </c>
      <c r="B6434">
        <v>10.19140625</v>
      </c>
      <c r="C6434">
        <v>10.419335370000001</v>
      </c>
      <c r="D6434">
        <v>18380800</v>
      </c>
      <c r="E6434" t="s">
        <v>9</v>
      </c>
      <c r="F6434" t="s">
        <v>19</v>
      </c>
      <c r="G6434" t="str">
        <f>IF(OR(F6434="Jan",F6434="Feb",F6434="Mar"),"Q1",
IF(OR(F6434="Apr",F6434="May",F6434="Jun"),"Q2",
IF(OR(F6434="Jul",F6434="Aug",F6434="Sep"),"Q3",
IF(OR(F6434="Oct",F6434="Nov",F6434="Dec"),"Q4",""))))</f>
        <v>Q3</v>
      </c>
      <c r="H6434" t="str">
        <f>"Q"&amp;INT((MONTH(A6434)-1)/3)+1</f>
        <v>Q3</v>
      </c>
      <c r="I6434">
        <v>1998</v>
      </c>
      <c r="J6434" t="str">
        <f>IF(C6434&gt;B6434, "Bullish", IF(B6434&gt;C6434, "Bearish", "Neutral"))</f>
        <v>Bullish</v>
      </c>
      <c r="K6434" t="str">
        <f>IF(C6435&gt;C6434, "Buy", "")</f>
        <v/>
      </c>
      <c r="L6434" t="str">
        <f>IF(C6435&lt;C6434, "Sell", "")</f>
        <v>Sell</v>
      </c>
      <c r="V6434" s="4">
        <f t="shared" si="100"/>
        <v>-2.5844742022283283E-2</v>
      </c>
    </row>
    <row r="6435" spans="1:22" x14ac:dyDescent="0.25">
      <c r="A6435" s="1">
        <v>36031</v>
      </c>
      <c r="B6435">
        <v>10.09765625</v>
      </c>
      <c r="C6435">
        <v>10.1568346</v>
      </c>
      <c r="D6435">
        <v>10316800</v>
      </c>
      <c r="E6435" t="s">
        <v>7</v>
      </c>
      <c r="F6435" t="s">
        <v>19</v>
      </c>
      <c r="G6435" t="str">
        <f>IF(OR(F6435="Jan",F6435="Feb",F6435="Mar"),"Q1",
IF(OR(F6435="Apr",F6435="May",F6435="Jun"),"Q2",
IF(OR(F6435="Jul",F6435="Aug",F6435="Sep"),"Q3",
IF(OR(F6435="Oct",F6435="Nov",F6435="Dec"),"Q4",""))))</f>
        <v>Q3</v>
      </c>
      <c r="H6435" t="str">
        <f>"Q"&amp;INT((MONTH(A6435)-1)/3)+1</f>
        <v>Q3</v>
      </c>
      <c r="I6435">
        <v>1998</v>
      </c>
      <c r="J6435" t="str">
        <f>IF(C6435&gt;B6435, "Bullish", IF(B6435&gt;C6435, "Bearish", "Neutral"))</f>
        <v>Bullish</v>
      </c>
      <c r="K6435" t="str">
        <f>IF(C6436&gt;C6435, "Buy", "")</f>
        <v/>
      </c>
      <c r="L6435" t="str">
        <f>IF(C6436&lt;C6435, "Sell", "")</f>
        <v>Sell</v>
      </c>
      <c r="V6435" s="4">
        <f t="shared" si="100"/>
        <v>-1.0041508529126011E-2</v>
      </c>
    </row>
    <row r="6436" spans="1:22" x14ac:dyDescent="0.25">
      <c r="A6436" s="1">
        <v>36028</v>
      </c>
      <c r="B6436">
        <v>10.15625</v>
      </c>
      <c r="C6436">
        <v>10.05585861</v>
      </c>
      <c r="D6436">
        <v>11520000</v>
      </c>
      <c r="E6436" t="s">
        <v>12</v>
      </c>
      <c r="F6436" t="s">
        <v>19</v>
      </c>
      <c r="G6436" t="str">
        <f>IF(OR(F6436="Jan",F6436="Feb",F6436="Mar"),"Q1",
IF(OR(F6436="Apr",F6436="May",F6436="Jun"),"Q2",
IF(OR(F6436="Jul",F6436="Aug",F6436="Sep"),"Q3",
IF(OR(F6436="Oct",F6436="Nov",F6436="Dec"),"Q4",""))))</f>
        <v>Q3</v>
      </c>
      <c r="H6436" t="str">
        <f>"Q"&amp;INT((MONTH(A6436)-1)/3)+1</f>
        <v>Q3</v>
      </c>
      <c r="I6436">
        <v>1998</v>
      </c>
      <c r="J6436" t="str">
        <f>IF(C6436&gt;B6436, "Bullish", IF(B6436&gt;C6436, "Bearish", "Neutral"))</f>
        <v>Bearish</v>
      </c>
      <c r="K6436" t="str">
        <f>IF(C6437&gt;C6436, "Buy", "")</f>
        <v>Buy</v>
      </c>
      <c r="L6436" t="str">
        <f>IF(C6437&lt;C6436, "Sell", "")</f>
        <v/>
      </c>
      <c r="V6436" s="4">
        <f t="shared" si="100"/>
        <v>1.2524271060497921E-2</v>
      </c>
    </row>
    <row r="6437" spans="1:22" x14ac:dyDescent="0.25">
      <c r="A6437" s="1">
        <v>36027</v>
      </c>
      <c r="B6437">
        <v>9.96054554</v>
      </c>
      <c r="C6437">
        <v>10.18339825</v>
      </c>
      <c r="D6437">
        <v>22860800</v>
      </c>
      <c r="E6437" t="s">
        <v>11</v>
      </c>
      <c r="F6437" t="s">
        <v>19</v>
      </c>
      <c r="G6437" t="str">
        <f>IF(OR(F6437="Jan",F6437="Feb",F6437="Mar"),"Q1",
IF(OR(F6437="Apr",F6437="May",F6437="Jun"),"Q2",
IF(OR(F6437="Jul",F6437="Aug",F6437="Sep"),"Q3",
IF(OR(F6437="Oct",F6437="Nov",F6437="Dec"),"Q4",""))))</f>
        <v>Q3</v>
      </c>
      <c r="H6437" t="str">
        <f>"Q"&amp;INT((MONTH(A6437)-1)/3)+1</f>
        <v>Q3</v>
      </c>
      <c r="I6437">
        <v>1998</v>
      </c>
      <c r="J6437" t="str">
        <f>IF(C6437&gt;B6437, "Bullish", IF(B6437&gt;C6437, "Bearish", "Neutral"))</f>
        <v>Bullish</v>
      </c>
      <c r="K6437" t="str">
        <f>IF(C6438&gt;C6437, "Buy", "")</f>
        <v/>
      </c>
      <c r="L6437" t="str">
        <f>IF(C6438&lt;C6437, "Sell", "")</f>
        <v>Sell</v>
      </c>
      <c r="V6437" s="4">
        <f t="shared" si="100"/>
        <v>-2.8971266742393583E-2</v>
      </c>
    </row>
    <row r="6438" spans="1:22" x14ac:dyDescent="0.25">
      <c r="A6438" s="1">
        <v>36026</v>
      </c>
      <c r="B6438">
        <v>9.8392572400000002</v>
      </c>
      <c r="C6438">
        <v>9.8966789249999998</v>
      </c>
      <c r="D6438">
        <v>25984000</v>
      </c>
      <c r="E6438" t="s">
        <v>10</v>
      </c>
      <c r="F6438" t="s">
        <v>19</v>
      </c>
      <c r="G6438" t="str">
        <f>IF(OR(F6438="Jan",F6438="Feb",F6438="Mar"),"Q1",
IF(OR(F6438="Apr",F6438="May",F6438="Jun"),"Q2",
IF(OR(F6438="Jul",F6438="Aug",F6438="Sep"),"Q3",
IF(OR(F6438="Oct",F6438="Nov",F6438="Dec"),"Q4",""))))</f>
        <v>Q3</v>
      </c>
      <c r="H6438" t="str">
        <f>"Q"&amp;INT((MONTH(A6438)-1)/3)+1</f>
        <v>Q3</v>
      </c>
      <c r="I6438">
        <v>1998</v>
      </c>
      <c r="J6438" t="str">
        <f>IF(C6438&gt;B6438, "Bullish", IF(B6438&gt;C6438, "Bearish", "Neutral"))</f>
        <v>Bullish</v>
      </c>
      <c r="K6438" t="str">
        <f>IF(C6439&gt;C6438, "Buy", "")</f>
        <v/>
      </c>
      <c r="L6438" t="str">
        <f>IF(C6439&lt;C6438, "Sell", "")</f>
        <v>Sell</v>
      </c>
      <c r="V6438" s="4">
        <f t="shared" si="100"/>
        <v>-1.8676351560779778E-2</v>
      </c>
    </row>
    <row r="6439" spans="1:22" x14ac:dyDescent="0.25">
      <c r="A6439" s="1">
        <v>36025</v>
      </c>
      <c r="B6439">
        <v>9.86328125</v>
      </c>
      <c r="C6439">
        <v>9.7152338030000003</v>
      </c>
      <c r="D6439">
        <v>36684800</v>
      </c>
      <c r="E6439" t="s">
        <v>9</v>
      </c>
      <c r="F6439" t="s">
        <v>19</v>
      </c>
      <c r="G6439" t="str">
        <f>IF(OR(F6439="Jan",F6439="Feb",F6439="Mar"),"Q1",
IF(OR(F6439="Apr",F6439="May",F6439="Jun"),"Q2",
IF(OR(F6439="Jul",F6439="Aug",F6439="Sep"),"Q3",
IF(OR(F6439="Oct",F6439="Nov",F6439="Dec"),"Q4",""))))</f>
        <v>Q3</v>
      </c>
      <c r="H6439" t="str">
        <f>"Q"&amp;INT((MONTH(A6439)-1)/3)+1</f>
        <v>Q3</v>
      </c>
      <c r="I6439">
        <v>1998</v>
      </c>
      <c r="J6439" t="str">
        <f>IF(C6439&gt;B6439, "Bullish", IF(B6439&gt;C6439, "Bearish", "Neutral"))</f>
        <v>Bearish</v>
      </c>
      <c r="K6439" t="str">
        <f>IF(C6440&gt;C6439, "Buy", "")</f>
        <v>Buy</v>
      </c>
      <c r="L6439" t="str">
        <f>IF(C6440&lt;C6439, "Sell", "")</f>
        <v/>
      </c>
      <c r="V6439" s="4">
        <f t="shared" si="100"/>
        <v>1.5497336589021783E-2</v>
      </c>
    </row>
    <row r="6440" spans="1:22" x14ac:dyDescent="0.25">
      <c r="A6440" s="1">
        <v>36024</v>
      </c>
      <c r="B6440">
        <v>10.15625</v>
      </c>
      <c r="C6440">
        <v>9.868164063</v>
      </c>
      <c r="D6440">
        <v>31590400</v>
      </c>
      <c r="E6440" t="s">
        <v>7</v>
      </c>
      <c r="F6440" t="s">
        <v>19</v>
      </c>
      <c r="G6440" t="str">
        <f>IF(OR(F6440="Jan",F6440="Feb",F6440="Mar"),"Q1",
IF(OR(F6440="Apr",F6440="May",F6440="Jun"),"Q2",
IF(OR(F6440="Jul",F6440="Aug",F6440="Sep"),"Q3",
IF(OR(F6440="Oct",F6440="Nov",F6440="Dec"),"Q4",""))))</f>
        <v>Q3</v>
      </c>
      <c r="H6440" t="str">
        <f>"Q"&amp;INT((MONTH(A6440)-1)/3)+1</f>
        <v>Q3</v>
      </c>
      <c r="I6440">
        <v>1998</v>
      </c>
      <c r="J6440" t="str">
        <f>IF(C6440&gt;B6440, "Bullish", IF(B6440&gt;C6440, "Bearish", "Neutral"))</f>
        <v>Bearish</v>
      </c>
      <c r="K6440" t="str">
        <f>IF(C6441&gt;C6440, "Buy", "")</f>
        <v>Buy</v>
      </c>
      <c r="L6440" t="str">
        <f>IF(C6441&lt;C6440, "Sell", "")</f>
        <v/>
      </c>
      <c r="V6440" s="4">
        <f t="shared" si="100"/>
        <v>3.0918487002863034E-2</v>
      </c>
    </row>
    <row r="6441" spans="1:22" x14ac:dyDescent="0.25">
      <c r="A6441" s="1">
        <v>36021</v>
      </c>
      <c r="B6441">
        <v>10.1875</v>
      </c>
      <c r="C6441">
        <v>10.18300724</v>
      </c>
      <c r="D6441">
        <v>36198400</v>
      </c>
      <c r="E6441" t="s">
        <v>12</v>
      </c>
      <c r="F6441" t="s">
        <v>19</v>
      </c>
      <c r="G6441" t="str">
        <f>IF(OR(F6441="Jan",F6441="Feb",F6441="Mar"),"Q1",
IF(OR(F6441="Apr",F6441="May",F6441="Jun"),"Q2",
IF(OR(F6441="Jul",F6441="Aug",F6441="Sep"),"Q3",
IF(OR(F6441="Oct",F6441="Nov",F6441="Dec"),"Q4",""))))</f>
        <v>Q3</v>
      </c>
      <c r="H6441" t="str">
        <f>"Q"&amp;INT((MONTH(A6441)-1)/3)+1</f>
        <v>Q3</v>
      </c>
      <c r="I6441">
        <v>1998</v>
      </c>
      <c r="J6441" t="str">
        <f>IF(C6441&gt;B6441, "Bullish", IF(B6441&gt;C6441, "Bearish", "Neutral"))</f>
        <v>Bearish</v>
      </c>
      <c r="K6441" t="str">
        <f>IF(C6442&gt;C6441, "Buy", "")</f>
        <v>Buy</v>
      </c>
      <c r="L6441" t="str">
        <f>IF(C6442&lt;C6441, "Sell", "")</f>
        <v/>
      </c>
      <c r="V6441" s="4">
        <f t="shared" si="100"/>
        <v>1.914444939406227E-3</v>
      </c>
    </row>
    <row r="6442" spans="1:22" x14ac:dyDescent="0.25">
      <c r="A6442" s="1">
        <v>36020</v>
      </c>
      <c r="B6442">
        <v>10.19531155</v>
      </c>
      <c r="C6442">
        <v>10.202539440000001</v>
      </c>
      <c r="D6442">
        <v>36019200</v>
      </c>
      <c r="E6442" t="s">
        <v>11</v>
      </c>
      <c r="F6442" t="s">
        <v>19</v>
      </c>
      <c r="G6442" t="str">
        <f>IF(OR(F6442="Jan",F6442="Feb",F6442="Mar"),"Q1",
IF(OR(F6442="Apr",F6442="May",F6442="Jun"),"Q2",
IF(OR(F6442="Jul",F6442="Aug",F6442="Sep"),"Q3",
IF(OR(F6442="Oct",F6442="Nov",F6442="Dec"),"Q4",""))))</f>
        <v>Q3</v>
      </c>
      <c r="H6442" t="str">
        <f>"Q"&amp;INT((MONTH(A6442)-1)/3)+1</f>
        <v>Q3</v>
      </c>
      <c r="I6442">
        <v>1998</v>
      </c>
      <c r="J6442" t="str">
        <f>IF(C6442&gt;B6442, "Bullish", IF(B6442&gt;C6442, "Bearish", "Neutral"))</f>
        <v>Bullish</v>
      </c>
      <c r="K6442" t="str">
        <f>IF(C6443&gt;C6442, "Buy", "")</f>
        <v/>
      </c>
      <c r="L6442" t="str">
        <f>IF(C6443&lt;C6442, "Sell", "")</f>
        <v>Sell</v>
      </c>
      <c r="V6442" s="4">
        <f t="shared" si="100"/>
        <v>-2.8732866695834949E-4</v>
      </c>
    </row>
    <row r="6443" spans="1:22" x14ac:dyDescent="0.25">
      <c r="A6443" s="1">
        <v>36019</v>
      </c>
      <c r="B6443">
        <v>10.55468655</v>
      </c>
      <c r="C6443">
        <v>10.1996088</v>
      </c>
      <c r="D6443">
        <v>51916800</v>
      </c>
      <c r="E6443" t="s">
        <v>10</v>
      </c>
      <c r="F6443" t="s">
        <v>19</v>
      </c>
      <c r="G6443" t="str">
        <f>IF(OR(F6443="Jan",F6443="Feb",F6443="Mar"),"Q1",
IF(OR(F6443="Apr",F6443="May",F6443="Jun"),"Q2",
IF(OR(F6443="Jul",F6443="Aug",F6443="Sep"),"Q3",
IF(OR(F6443="Oct",F6443="Nov",F6443="Dec"),"Q4",""))))</f>
        <v>Q3</v>
      </c>
      <c r="H6443" t="str">
        <f>"Q"&amp;INT((MONTH(A6443)-1)/3)+1</f>
        <v>Q3</v>
      </c>
      <c r="I6443">
        <v>1998</v>
      </c>
      <c r="J6443" t="str">
        <f>IF(C6443&gt;B6443, "Bullish", IF(B6443&gt;C6443, "Bearish", "Neutral"))</f>
        <v>Bearish</v>
      </c>
      <c r="K6443" t="str">
        <f>IF(C6444&gt;C6443, "Buy", "")</f>
        <v>Buy</v>
      </c>
      <c r="L6443" t="str">
        <f>IF(C6444&lt;C6443, "Sell", "")</f>
        <v/>
      </c>
      <c r="V6443" s="4">
        <f t="shared" si="100"/>
        <v>4.5493664615186107E-2</v>
      </c>
    </row>
    <row r="6444" spans="1:22" x14ac:dyDescent="0.25">
      <c r="A6444" s="1">
        <v>36018</v>
      </c>
      <c r="B6444">
        <v>10.717577929999999</v>
      </c>
      <c r="C6444">
        <v>10.685742380000001</v>
      </c>
      <c r="D6444">
        <v>19276800</v>
      </c>
      <c r="E6444" t="s">
        <v>9</v>
      </c>
      <c r="F6444" t="s">
        <v>19</v>
      </c>
      <c r="G6444" t="str">
        <f>IF(OR(F6444="Jan",F6444="Feb",F6444="Mar"),"Q1",
IF(OR(F6444="Apr",F6444="May",F6444="Jun"),"Q2",
IF(OR(F6444="Jul",F6444="Aug",F6444="Sep"),"Q3",
IF(OR(F6444="Oct",F6444="Nov",F6444="Dec"),"Q4",""))))</f>
        <v>Q3</v>
      </c>
      <c r="H6444" t="str">
        <f>"Q"&amp;INT((MONTH(A6444)-1)/3)+1</f>
        <v>Q3</v>
      </c>
      <c r="I6444">
        <v>1998</v>
      </c>
      <c r="J6444" t="str">
        <f>IF(C6444&gt;B6444, "Bullish", IF(B6444&gt;C6444, "Bearish", "Neutral"))</f>
        <v>Bearish</v>
      </c>
      <c r="K6444" t="str">
        <f>IF(C6445&gt;C6444, "Buy", "")</f>
        <v>Buy</v>
      </c>
      <c r="L6444" t="str">
        <f>IF(C6445&lt;C6444, "Sell", "")</f>
        <v/>
      </c>
      <c r="V6444" s="4">
        <f t="shared" si="100"/>
        <v>5.2906455397195972E-3</v>
      </c>
    </row>
    <row r="6445" spans="1:22" x14ac:dyDescent="0.25">
      <c r="A6445" s="1">
        <v>36017</v>
      </c>
      <c r="B6445">
        <v>10.72265625</v>
      </c>
      <c r="C6445">
        <v>10.74257755</v>
      </c>
      <c r="D6445">
        <v>32000000</v>
      </c>
      <c r="E6445" t="s">
        <v>7</v>
      </c>
      <c r="F6445" t="s">
        <v>19</v>
      </c>
      <c r="G6445" t="str">
        <f>IF(OR(F6445="Jan",F6445="Feb",F6445="Mar"),"Q1",
IF(OR(F6445="Apr",F6445="May",F6445="Jun"),"Q2",
IF(OR(F6445="Jul",F6445="Aug",F6445="Sep"),"Q3",
IF(OR(F6445="Oct",F6445="Nov",F6445="Dec"),"Q4",""))))</f>
        <v>Q3</v>
      </c>
      <c r="H6445" t="str">
        <f>"Q"&amp;INT((MONTH(A6445)-1)/3)+1</f>
        <v>Q3</v>
      </c>
      <c r="I6445">
        <v>1998</v>
      </c>
      <c r="J6445" t="str">
        <f>IF(C6445&gt;B6445, "Bullish", IF(B6445&gt;C6445, "Bearish", "Neutral"))</f>
        <v>Bullish</v>
      </c>
      <c r="K6445" t="str">
        <f>IF(C6446&gt;C6445, "Buy", "")</f>
        <v/>
      </c>
      <c r="L6445" t="str">
        <f>IF(C6446&lt;C6445, "Sell", "")</f>
        <v>Sell</v>
      </c>
      <c r="V6445" s="4">
        <f t="shared" si="100"/>
        <v>-4.2175786853152313E-3</v>
      </c>
    </row>
    <row r="6446" spans="1:22" x14ac:dyDescent="0.25">
      <c r="A6446" s="1">
        <v>36014</v>
      </c>
      <c r="B6446">
        <v>10.27304554</v>
      </c>
      <c r="C6446">
        <v>10.697460169999999</v>
      </c>
      <c r="D6446">
        <v>57318400</v>
      </c>
      <c r="E6446" t="s">
        <v>12</v>
      </c>
      <c r="F6446" t="s">
        <v>19</v>
      </c>
      <c r="G6446" t="str">
        <f>IF(OR(F6446="Jan",F6446="Feb",F6446="Mar"),"Q1",
IF(OR(F6446="Apr",F6446="May",F6446="Jun"),"Q2",
IF(OR(F6446="Jul",F6446="Aug",F6446="Sep"),"Q3",
IF(OR(F6446="Oct",F6446="Nov",F6446="Dec"),"Q4",""))))</f>
        <v>Q3</v>
      </c>
      <c r="H6446" t="str">
        <f>"Q"&amp;INT((MONTH(A6446)-1)/3)+1</f>
        <v>Q3</v>
      </c>
      <c r="I6446">
        <v>1998</v>
      </c>
      <c r="J6446" t="str">
        <f>IF(C6446&gt;B6446, "Bullish", IF(B6446&gt;C6446, "Bearish", "Neutral"))</f>
        <v>Bullish</v>
      </c>
      <c r="K6446" t="str">
        <f>IF(C6447&gt;C6446, "Buy", "")</f>
        <v/>
      </c>
      <c r="L6446" t="str">
        <f>IF(C6447&lt;C6446, "Sell", "")</f>
        <v>Sell</v>
      </c>
      <c r="V6446" s="4">
        <f t="shared" si="100"/>
        <v>-5.0158106738720579E-2</v>
      </c>
    </row>
    <row r="6447" spans="1:22" x14ac:dyDescent="0.25">
      <c r="A6447" s="1">
        <v>36013</v>
      </c>
      <c r="B6447">
        <v>10.20703125</v>
      </c>
      <c r="C6447">
        <v>10.18652344</v>
      </c>
      <c r="D6447">
        <v>15078400</v>
      </c>
      <c r="E6447" t="s">
        <v>11</v>
      </c>
      <c r="F6447" t="s">
        <v>19</v>
      </c>
      <c r="G6447" t="str">
        <f>IF(OR(F6447="Jan",F6447="Feb",F6447="Mar"),"Q1",
IF(OR(F6447="Apr",F6447="May",F6447="Jun"),"Q2",
IF(OR(F6447="Jul",F6447="Aug",F6447="Sep"),"Q3",
IF(OR(F6447="Oct",F6447="Nov",F6447="Dec"),"Q4",""))))</f>
        <v>Q3</v>
      </c>
      <c r="H6447" t="str">
        <f>"Q"&amp;INT((MONTH(A6447)-1)/3)+1</f>
        <v>Q3</v>
      </c>
      <c r="I6447">
        <v>1998</v>
      </c>
      <c r="J6447" t="str">
        <f>IF(C6447&gt;B6447, "Bullish", IF(B6447&gt;C6447, "Bearish", "Neutral"))</f>
        <v>Bearish</v>
      </c>
      <c r="K6447" t="str">
        <f>IF(C6448&gt;C6447, "Buy", "")</f>
        <v/>
      </c>
      <c r="L6447" t="str">
        <f>IF(C6448&lt;C6447, "Sell", "")</f>
        <v>Sell</v>
      </c>
      <c r="V6447" s="4">
        <f t="shared" si="100"/>
        <v>-2.90364180495089E-3</v>
      </c>
    </row>
    <row r="6448" spans="1:22" x14ac:dyDescent="0.25">
      <c r="A6448" s="1">
        <v>36012</v>
      </c>
      <c r="B6448">
        <v>9.921875</v>
      </c>
      <c r="C6448">
        <v>10.15703106</v>
      </c>
      <c r="D6448">
        <v>13132800</v>
      </c>
      <c r="E6448" t="s">
        <v>10</v>
      </c>
      <c r="F6448" t="s">
        <v>19</v>
      </c>
      <c r="G6448" t="str">
        <f>IF(OR(F6448="Jan",F6448="Feb",F6448="Mar"),"Q1",
IF(OR(F6448="Apr",F6448="May",F6448="Jun"),"Q2",
IF(OR(F6448="Jul",F6448="Aug",F6448="Sep"),"Q3",
IF(OR(F6448="Oct",F6448="Nov",F6448="Dec"),"Q4",""))))</f>
        <v>Q3</v>
      </c>
      <c r="H6448" t="str">
        <f>"Q"&amp;INT((MONTH(A6448)-1)/3)+1</f>
        <v>Q3</v>
      </c>
      <c r="I6448">
        <v>1998</v>
      </c>
      <c r="J6448" t="str">
        <f>IF(C6448&gt;B6448, "Bullish", IF(B6448&gt;C6448, "Bearish", "Neutral"))</f>
        <v>Bullish</v>
      </c>
      <c r="K6448" t="str">
        <f>IF(C6449&gt;C6448, "Buy", "")</f>
        <v>Buy</v>
      </c>
      <c r="L6448" t="str">
        <f>IF(C6449&lt;C6448, "Sell", "")</f>
        <v/>
      </c>
      <c r="V6448" s="4">
        <f t="shared" si="100"/>
        <v>3.2673478163768103E-4</v>
      </c>
    </row>
    <row r="6449" spans="1:22" x14ac:dyDescent="0.25">
      <c r="A6449" s="1">
        <v>36011</v>
      </c>
      <c r="B6449">
        <v>10.1835928</v>
      </c>
      <c r="C6449">
        <v>10.1603508</v>
      </c>
      <c r="D6449">
        <v>9625600</v>
      </c>
      <c r="E6449" t="s">
        <v>9</v>
      </c>
      <c r="F6449" t="s">
        <v>19</v>
      </c>
      <c r="G6449" t="str">
        <f>IF(OR(F6449="Jan",F6449="Feb",F6449="Mar"),"Q1",
IF(OR(F6449="Apr",F6449="May",F6449="Jun"),"Q2",
IF(OR(F6449="Jul",F6449="Aug",F6449="Sep"),"Q3",
IF(OR(F6449="Oct",F6449="Nov",F6449="Dec"),"Q4",""))))</f>
        <v>Q3</v>
      </c>
      <c r="H6449" t="str">
        <f>"Q"&amp;INT((MONTH(A6449)-1)/3)+1</f>
        <v>Q3</v>
      </c>
      <c r="I6449">
        <v>1998</v>
      </c>
      <c r="J6449" t="str">
        <f>IF(C6449&gt;B6449, "Bullish", IF(B6449&gt;C6449, "Bearish", "Neutral"))</f>
        <v>Bearish</v>
      </c>
      <c r="K6449" t="str">
        <f>IF(C6450&gt;C6449, "Buy", "")</f>
        <v>Buy</v>
      </c>
      <c r="L6449" t="str">
        <f>IF(C6450&lt;C6449, "Sell", "")</f>
        <v/>
      </c>
      <c r="V6449" s="4">
        <f t="shared" si="100"/>
        <v>4.0969448980101696E-3</v>
      </c>
    </row>
    <row r="6450" spans="1:22" x14ac:dyDescent="0.25">
      <c r="A6450" s="1">
        <v>36010</v>
      </c>
      <c r="B6450">
        <v>10.08203125</v>
      </c>
      <c r="C6450">
        <v>10.20214844</v>
      </c>
      <c r="D6450">
        <v>23833600</v>
      </c>
      <c r="E6450" t="s">
        <v>7</v>
      </c>
      <c r="F6450" t="s">
        <v>19</v>
      </c>
      <c r="G6450" t="str">
        <f>IF(OR(F6450="Jan",F6450="Feb",F6450="Mar"),"Q1",
IF(OR(F6450="Apr",F6450="May",F6450="Jun"),"Q2",
IF(OR(F6450="Jul",F6450="Aug",F6450="Sep"),"Q3",
IF(OR(F6450="Oct",F6450="Nov",F6450="Dec"),"Q4",""))))</f>
        <v>Q3</v>
      </c>
      <c r="H6450" t="str">
        <f>"Q"&amp;INT((MONTH(A6450)-1)/3)+1</f>
        <v>Q3</v>
      </c>
      <c r="I6450">
        <v>1998</v>
      </c>
      <c r="J6450" t="str">
        <f>IF(C6450&gt;B6450, "Bullish", IF(B6450&gt;C6450, "Bearish", "Neutral"))</f>
        <v>Bullish</v>
      </c>
      <c r="K6450" t="str">
        <f>IF(C6451&gt;C6450, "Buy", "")</f>
        <v/>
      </c>
      <c r="L6450" t="str">
        <f>IF(C6451&lt;C6450, "Sell", "")</f>
        <v>Sell</v>
      </c>
      <c r="V6450" s="4">
        <f t="shared" si="100"/>
        <v>-2.1296497204808746E-3</v>
      </c>
    </row>
    <row r="6451" spans="1:22" x14ac:dyDescent="0.25">
      <c r="A6451" s="1">
        <v>36007</v>
      </c>
      <c r="B6451">
        <v>10.3125</v>
      </c>
      <c r="C6451">
        <v>10.180467609999999</v>
      </c>
      <c r="D6451">
        <v>7372800</v>
      </c>
      <c r="E6451" t="s">
        <v>12</v>
      </c>
      <c r="F6451" t="s">
        <v>18</v>
      </c>
      <c r="G6451" t="str">
        <f>IF(OR(F6451="Jan",F6451="Feb",F6451="Mar"),"Q1",
IF(OR(F6451="Apr",F6451="May",F6451="Jun"),"Q2",
IF(OR(F6451="Jul",F6451="Aug",F6451="Sep"),"Q3",
IF(OR(F6451="Oct",F6451="Nov",F6451="Dec"),"Q4",""))))</f>
        <v>Q3</v>
      </c>
      <c r="H6451" t="str">
        <f>"Q"&amp;INT((MONTH(A6451)-1)/3)+1</f>
        <v>Q3</v>
      </c>
      <c r="I6451">
        <v>1998</v>
      </c>
      <c r="J6451" t="str">
        <f>IF(C6451&gt;B6451, "Bullish", IF(B6451&gt;C6451, "Bearish", "Neutral"))</f>
        <v>Bearish</v>
      </c>
      <c r="K6451" t="str">
        <f>IF(C6452&gt;C6451, "Buy", "")</f>
        <v>Buy</v>
      </c>
      <c r="L6451" t="str">
        <f>IF(C6452&lt;C6451, "Sell", "")</f>
        <v/>
      </c>
      <c r="V6451" s="4">
        <f t="shared" si="100"/>
        <v>2.9457711032353827E-3</v>
      </c>
    </row>
    <row r="6452" spans="1:22" x14ac:dyDescent="0.25">
      <c r="A6452" s="1">
        <v>36006</v>
      </c>
      <c r="B6452">
        <v>10.2617178</v>
      </c>
      <c r="C6452">
        <v>10.21054554</v>
      </c>
      <c r="D6452">
        <v>9548800</v>
      </c>
      <c r="E6452" t="s">
        <v>11</v>
      </c>
      <c r="F6452" t="s">
        <v>18</v>
      </c>
      <c r="G6452" t="str">
        <f>IF(OR(F6452="Jan",F6452="Feb",F6452="Mar"),"Q1",
IF(OR(F6452="Apr",F6452="May",F6452="Jun"),"Q2",
IF(OR(F6452="Jul",F6452="Aug",F6452="Sep"),"Q3",
IF(OR(F6452="Oct",F6452="Nov",F6452="Dec"),"Q4",""))))</f>
        <v>Q3</v>
      </c>
      <c r="H6452" t="str">
        <f>"Q"&amp;INT((MONTH(A6452)-1)/3)+1</f>
        <v>Q3</v>
      </c>
      <c r="I6452">
        <v>1998</v>
      </c>
      <c r="J6452" t="str">
        <f>IF(C6452&gt;B6452, "Bullish", IF(B6452&gt;C6452, "Bearish", "Neutral"))</f>
        <v>Bearish</v>
      </c>
      <c r="K6452" t="str">
        <f>IF(C6453&gt;C6452, "Buy", "")</f>
        <v>Buy</v>
      </c>
      <c r="L6452" t="str">
        <f>IF(C6453&lt;C6452, "Sell", "")</f>
        <v/>
      </c>
      <c r="V6452" s="4">
        <f t="shared" si="100"/>
        <v>4.7404942862524675E-3</v>
      </c>
    </row>
    <row r="6453" spans="1:22" x14ac:dyDescent="0.25">
      <c r="A6453" s="1">
        <v>36005</v>
      </c>
      <c r="B6453">
        <v>10.25390625</v>
      </c>
      <c r="C6453">
        <v>10.259179120000001</v>
      </c>
      <c r="D6453">
        <v>10060800</v>
      </c>
      <c r="E6453" t="s">
        <v>10</v>
      </c>
      <c r="F6453" t="s">
        <v>18</v>
      </c>
      <c r="G6453" t="str">
        <f>IF(OR(F6453="Jan",F6453="Feb",F6453="Mar"),"Q1",
IF(OR(F6453="Apr",F6453="May",F6453="Jun"),"Q2",
IF(OR(F6453="Jul",F6453="Aug",F6453="Sep"),"Q3",
IF(OR(F6453="Oct",F6453="Nov",F6453="Dec"),"Q4",""))))</f>
        <v>Q3</v>
      </c>
      <c r="H6453" t="str">
        <f>"Q"&amp;INT((MONTH(A6453)-1)/3)+1</f>
        <v>Q3</v>
      </c>
      <c r="I6453">
        <v>1998</v>
      </c>
      <c r="J6453" t="str">
        <f>IF(C6453&gt;B6453, "Bullish", IF(B6453&gt;C6453, "Bearish", "Neutral"))</f>
        <v>Bullish</v>
      </c>
      <c r="K6453" t="str">
        <f>IF(C6454&gt;C6453, "Buy", "")</f>
        <v/>
      </c>
      <c r="L6453" t="str">
        <f>IF(C6454&lt;C6453, "Sell", "")</f>
        <v>Sell</v>
      </c>
      <c r="V6453" s="4">
        <f t="shared" si="100"/>
        <v>-5.7172559852880141E-5</v>
      </c>
    </row>
    <row r="6454" spans="1:22" x14ac:dyDescent="0.25">
      <c r="A6454" s="1">
        <v>36004</v>
      </c>
      <c r="B6454">
        <v>9.6955070499999998</v>
      </c>
      <c r="C6454">
        <v>10.258592609999999</v>
      </c>
      <c r="D6454">
        <v>30156800</v>
      </c>
      <c r="E6454" t="s">
        <v>9</v>
      </c>
      <c r="F6454" t="s">
        <v>18</v>
      </c>
      <c r="G6454" t="str">
        <f>IF(OR(F6454="Jan",F6454="Feb",F6454="Mar"),"Q1",
IF(OR(F6454="Apr",F6454="May",F6454="Jun"),"Q2",
IF(OR(F6454="Jul",F6454="Aug",F6454="Sep"),"Q3",
IF(OR(F6454="Oct",F6454="Nov",F6454="Dec"),"Q4",""))))</f>
        <v>Q3</v>
      </c>
      <c r="H6454" t="str">
        <f>"Q"&amp;INT((MONTH(A6454)-1)/3)+1</f>
        <v>Q3</v>
      </c>
      <c r="I6454">
        <v>1998</v>
      </c>
      <c r="J6454" t="str">
        <f>IF(C6454&gt;B6454, "Bullish", IF(B6454&gt;C6454, "Bearish", "Neutral"))</f>
        <v>Bullish</v>
      </c>
      <c r="K6454" t="str">
        <f>IF(C6455&gt;C6454, "Buy", "")</f>
        <v/>
      </c>
      <c r="L6454" t="str">
        <f>IF(C6455&lt;C6454, "Sell", "")</f>
        <v>Sell</v>
      </c>
      <c r="V6454" s="4">
        <f t="shared" si="100"/>
        <v>-5.7225061705815858E-2</v>
      </c>
    </row>
    <row r="6455" spans="1:22" x14ac:dyDescent="0.25">
      <c r="A6455" s="1">
        <v>36003</v>
      </c>
      <c r="B6455">
        <v>9.5742177959999992</v>
      </c>
      <c r="C6455">
        <v>9.7033195499999998</v>
      </c>
      <c r="D6455">
        <v>13158400</v>
      </c>
      <c r="E6455" t="s">
        <v>7</v>
      </c>
      <c r="F6455" t="s">
        <v>18</v>
      </c>
      <c r="G6455" t="str">
        <f>IF(OR(F6455="Jan",F6455="Feb",F6455="Mar"),"Q1",
IF(OR(F6455="Apr",F6455="May",F6455="Jun"),"Q2",
IF(OR(F6455="Jul",F6455="Aug",F6455="Sep"),"Q3",
IF(OR(F6455="Oct",F6455="Nov",F6455="Dec"),"Q4",""))))</f>
        <v>Q3</v>
      </c>
      <c r="H6455" t="str">
        <f>"Q"&amp;INT((MONTH(A6455)-1)/3)+1</f>
        <v>Q3</v>
      </c>
      <c r="I6455">
        <v>1998</v>
      </c>
      <c r="J6455" t="str">
        <f>IF(C6455&gt;B6455, "Bullish", IF(B6455&gt;C6455, "Bearish", "Neutral"))</f>
        <v>Bullish</v>
      </c>
      <c r="K6455" t="str">
        <f>IF(C6456&gt;C6455, "Buy", "")</f>
        <v/>
      </c>
      <c r="L6455" t="str">
        <f>IF(C6456&lt;C6455, "Sell", "")</f>
        <v>Sell</v>
      </c>
      <c r="V6455" s="4">
        <f t="shared" si="100"/>
        <v>-1.0269237894041692E-2</v>
      </c>
    </row>
    <row r="6456" spans="1:22" x14ac:dyDescent="0.25">
      <c r="A6456" s="1">
        <v>36000</v>
      </c>
      <c r="B6456">
        <v>9.53125</v>
      </c>
      <c r="C6456">
        <v>9.6046867369999998</v>
      </c>
      <c r="D6456">
        <v>16153600</v>
      </c>
      <c r="E6456" t="s">
        <v>12</v>
      </c>
      <c r="F6456" t="s">
        <v>18</v>
      </c>
      <c r="G6456" t="str">
        <f>IF(OR(F6456="Jan",F6456="Feb",F6456="Mar"),"Q1",
IF(OR(F6456="Apr",F6456="May",F6456="Jun"),"Q2",
IF(OR(F6456="Jul",F6456="Aug",F6456="Sep"),"Q3",
IF(OR(F6456="Oct",F6456="Nov",F6456="Dec"),"Q4",""))))</f>
        <v>Q3</v>
      </c>
      <c r="H6456" t="str">
        <f>"Q"&amp;INT((MONTH(A6456)-1)/3)+1</f>
        <v>Q3</v>
      </c>
      <c r="I6456">
        <v>1998</v>
      </c>
      <c r="J6456" t="str">
        <f>IF(C6456&gt;B6456, "Bullish", IF(B6456&gt;C6456, "Bearish", "Neutral"))</f>
        <v>Bullish</v>
      </c>
      <c r="K6456" t="str">
        <f>IF(C6457&gt;C6456, "Buy", "")</f>
        <v/>
      </c>
      <c r="L6456" t="str">
        <f>IF(C6457&lt;C6456, "Sell", "")</f>
        <v>Sell</v>
      </c>
      <c r="V6456" s="4">
        <f t="shared" si="100"/>
        <v>-2.3235707652541596E-3</v>
      </c>
    </row>
    <row r="6457" spans="1:22" x14ac:dyDescent="0.25">
      <c r="A6457" s="1">
        <v>35999</v>
      </c>
      <c r="B6457">
        <v>9.84375</v>
      </c>
      <c r="C6457">
        <v>9.5824213030000003</v>
      </c>
      <c r="D6457">
        <v>16281600</v>
      </c>
      <c r="E6457" t="s">
        <v>11</v>
      </c>
      <c r="F6457" t="s">
        <v>18</v>
      </c>
      <c r="G6457" t="str">
        <f>IF(OR(F6457="Jan",F6457="Feb",F6457="Mar"),"Q1",
IF(OR(F6457="Apr",F6457="May",F6457="Jun"),"Q2",
IF(OR(F6457="Jul",F6457="Aug",F6457="Sep"),"Q3",
IF(OR(F6457="Oct",F6457="Nov",F6457="Dec"),"Q4",""))))</f>
        <v>Q3</v>
      </c>
      <c r="H6457" t="str">
        <f>"Q"&amp;INT((MONTH(A6457)-1)/3)+1</f>
        <v>Q3</v>
      </c>
      <c r="I6457">
        <v>1998</v>
      </c>
      <c r="J6457" t="str">
        <f>IF(C6457&gt;B6457, "Bullish", IF(B6457&gt;C6457, "Bearish", "Neutral"))</f>
        <v>Bearish</v>
      </c>
      <c r="K6457" t="str">
        <f>IF(C6458&gt;C6457, "Buy", "")</f>
        <v>Buy</v>
      </c>
      <c r="L6457" t="str">
        <f>IF(C6458&lt;C6457, "Sell", "")</f>
        <v/>
      </c>
      <c r="V6457" s="4">
        <f t="shared" si="100"/>
        <v>2.9301803070546431E-2</v>
      </c>
    </row>
    <row r="6458" spans="1:22" x14ac:dyDescent="0.25">
      <c r="A6458" s="1">
        <v>35998</v>
      </c>
      <c r="B6458">
        <v>9.8515615459999992</v>
      </c>
      <c r="C6458">
        <v>9.8716793060000008</v>
      </c>
      <c r="D6458">
        <v>17459200</v>
      </c>
      <c r="E6458" t="s">
        <v>10</v>
      </c>
      <c r="F6458" t="s">
        <v>18</v>
      </c>
      <c r="G6458" t="str">
        <f>IF(OR(F6458="Jan",F6458="Feb",F6458="Mar"),"Q1",
IF(OR(F6458="Apr",F6458="May",F6458="Jun"),"Q2",
IF(OR(F6458="Jul",F6458="Aug",F6458="Sep"),"Q3",
IF(OR(F6458="Oct",F6458="Nov",F6458="Dec"),"Q4",""))))</f>
        <v>Q3</v>
      </c>
      <c r="H6458" t="str">
        <f>"Q"&amp;INT((MONTH(A6458)-1)/3)+1</f>
        <v>Q3</v>
      </c>
      <c r="I6458">
        <v>1998</v>
      </c>
      <c r="J6458" t="str">
        <f>IF(C6458&gt;B6458, "Bullish", IF(B6458&gt;C6458, "Bearish", "Neutral"))</f>
        <v>Bullish</v>
      </c>
      <c r="K6458" t="str">
        <f>IF(C6459&gt;C6458, "Buy", "")</f>
        <v/>
      </c>
      <c r="L6458" t="str">
        <f>IF(C6459&lt;C6458, "Sell", "")</f>
        <v>Sell</v>
      </c>
      <c r="V6458" s="4">
        <f t="shared" si="100"/>
        <v>-1.3454364568381257E-2</v>
      </c>
    </row>
    <row r="6459" spans="1:22" x14ac:dyDescent="0.25">
      <c r="A6459" s="1">
        <v>35997</v>
      </c>
      <c r="B6459">
        <v>9.9222650530000003</v>
      </c>
      <c r="C6459">
        <v>9.7406253809999992</v>
      </c>
      <c r="D6459">
        <v>12800000</v>
      </c>
      <c r="E6459" t="s">
        <v>9</v>
      </c>
      <c r="F6459" t="s">
        <v>18</v>
      </c>
      <c r="G6459" t="str">
        <f>IF(OR(F6459="Jan",F6459="Feb",F6459="Mar"),"Q1",
IF(OR(F6459="Apr",F6459="May",F6459="Jun"),"Q2",
IF(OR(F6459="Jul",F6459="Aug",F6459="Sep"),"Q3",
IF(OR(F6459="Oct",F6459="Nov",F6459="Dec"),"Q4",""))))</f>
        <v>Q3</v>
      </c>
      <c r="H6459" t="str">
        <f>"Q"&amp;INT((MONTH(A6459)-1)/3)+1</f>
        <v>Q3</v>
      </c>
      <c r="I6459">
        <v>1998</v>
      </c>
      <c r="J6459" t="str">
        <f>IF(C6459&gt;B6459, "Bullish", IF(B6459&gt;C6459, "Bearish", "Neutral"))</f>
        <v>Bearish</v>
      </c>
      <c r="K6459" t="str">
        <f>IF(C6460&gt;C6459, "Buy", "")</f>
        <v>Buy</v>
      </c>
      <c r="L6459" t="str">
        <f>IF(C6460&lt;C6459, "Sell", "")</f>
        <v/>
      </c>
      <c r="V6459" s="4">
        <f t="shared" si="100"/>
        <v>2.1311592686780453E-2</v>
      </c>
    </row>
    <row r="6460" spans="1:22" x14ac:dyDescent="0.25">
      <c r="A6460" s="1">
        <v>35996</v>
      </c>
      <c r="B6460">
        <v>10.15625</v>
      </c>
      <c r="C6460">
        <v>9.9527339940000008</v>
      </c>
      <c r="D6460">
        <v>15769600</v>
      </c>
      <c r="E6460" t="s">
        <v>7</v>
      </c>
      <c r="F6460" t="s">
        <v>18</v>
      </c>
      <c r="G6460" t="str">
        <f>IF(OR(F6460="Jan",F6460="Feb",F6460="Mar"),"Q1",
IF(OR(F6460="Apr",F6460="May",F6460="Jun"),"Q2",
IF(OR(F6460="Jul",F6460="Aug",F6460="Sep"),"Q3",
IF(OR(F6460="Oct",F6460="Nov",F6460="Dec"),"Q4",""))))</f>
        <v>Q3</v>
      </c>
      <c r="H6460" t="str">
        <f>"Q"&amp;INT((MONTH(A6460)-1)/3)+1</f>
        <v>Q3</v>
      </c>
      <c r="I6460">
        <v>1998</v>
      </c>
      <c r="J6460" t="str">
        <f>IF(C6460&gt;B6460, "Bullish", IF(B6460&gt;C6460, "Bearish", "Neutral"))</f>
        <v>Bearish</v>
      </c>
      <c r="K6460" t="str">
        <f>IF(C6461&gt;C6460, "Buy", "")</f>
        <v>Buy</v>
      </c>
      <c r="L6460" t="str">
        <f>IF(C6461&lt;C6460, "Sell", "")</f>
        <v/>
      </c>
      <c r="V6460" s="4">
        <f t="shared" si="100"/>
        <v>2.5063137175381327E-2</v>
      </c>
    </row>
    <row r="6461" spans="1:22" x14ac:dyDescent="0.25">
      <c r="A6461" s="1">
        <v>35993</v>
      </c>
      <c r="B6461">
        <v>10.33203125</v>
      </c>
      <c r="C6461">
        <v>10.208593369999999</v>
      </c>
      <c r="D6461">
        <v>19532800</v>
      </c>
      <c r="E6461" t="s">
        <v>12</v>
      </c>
      <c r="F6461" t="s">
        <v>18</v>
      </c>
      <c r="G6461" t="str">
        <f>IF(OR(F6461="Jan",F6461="Feb",F6461="Mar"),"Q1",
IF(OR(F6461="Apr",F6461="May",F6461="Jun"),"Q2",
IF(OR(F6461="Jul",F6461="Aug",F6461="Sep"),"Q3",
IF(OR(F6461="Oct",F6461="Nov",F6461="Dec"),"Q4",""))))</f>
        <v>Q3</v>
      </c>
      <c r="H6461" t="str">
        <f>"Q"&amp;INT((MONTH(A6461)-1)/3)+1</f>
        <v>Q3</v>
      </c>
      <c r="I6461">
        <v>1998</v>
      </c>
      <c r="J6461" t="str">
        <f>IF(C6461&gt;B6461, "Bullish", IF(B6461&gt;C6461, "Bearish", "Neutral"))</f>
        <v>Bearish</v>
      </c>
      <c r="K6461" t="str">
        <f>IF(C6462&gt;C6461, "Buy", "")</f>
        <v>Buy</v>
      </c>
      <c r="L6461" t="str">
        <f>IF(C6462&lt;C6461, "Sell", "")</f>
        <v/>
      </c>
      <c r="V6461" s="4">
        <f t="shared" si="100"/>
        <v>8.4983323368373036E-3</v>
      </c>
    </row>
    <row r="6462" spans="1:22" x14ac:dyDescent="0.25">
      <c r="A6462" s="1">
        <v>35992</v>
      </c>
      <c r="B6462">
        <v>10.09765625</v>
      </c>
      <c r="C6462">
        <v>10.29609299</v>
      </c>
      <c r="D6462">
        <v>40780800</v>
      </c>
      <c r="E6462" t="s">
        <v>11</v>
      </c>
      <c r="F6462" t="s">
        <v>18</v>
      </c>
      <c r="G6462" t="str">
        <f>IF(OR(F6462="Jan",F6462="Feb",F6462="Mar"),"Q1",
IF(OR(F6462="Apr",F6462="May",F6462="Jun"),"Q2",
IF(OR(F6462="Jul",F6462="Aug",F6462="Sep"),"Q3",
IF(OR(F6462="Oct",F6462="Nov",F6462="Dec"),"Q4",""))))</f>
        <v>Q3</v>
      </c>
      <c r="H6462" t="str">
        <f>"Q"&amp;INT((MONTH(A6462)-1)/3)+1</f>
        <v>Q3</v>
      </c>
      <c r="I6462">
        <v>1998</v>
      </c>
      <c r="J6462" t="str">
        <f>IF(C6462&gt;B6462, "Bullish", IF(B6462&gt;C6462, "Bearish", "Neutral"))</f>
        <v>Bullish</v>
      </c>
      <c r="K6462" t="str">
        <f>IF(C6463&gt;C6462, "Buy", "")</f>
        <v/>
      </c>
      <c r="L6462" t="str">
        <f>IF(C6463&lt;C6462, "Sell", "")</f>
        <v>Sell</v>
      </c>
      <c r="V6462" s="4">
        <f t="shared" si="100"/>
        <v>-3.6329286199344599E-2</v>
      </c>
    </row>
    <row r="6463" spans="1:22" x14ac:dyDescent="0.25">
      <c r="A6463" s="1">
        <v>35991</v>
      </c>
      <c r="B6463">
        <v>10.0585928</v>
      </c>
      <c r="C6463">
        <v>9.9351558690000008</v>
      </c>
      <c r="D6463">
        <v>41369600</v>
      </c>
      <c r="E6463" t="s">
        <v>10</v>
      </c>
      <c r="F6463" t="s">
        <v>18</v>
      </c>
      <c r="G6463" t="str">
        <f>IF(OR(F6463="Jan",F6463="Feb",F6463="Mar"),"Q1",
IF(OR(F6463="Apr",F6463="May",F6463="Jun"),"Q2",
IF(OR(F6463="Jul",F6463="Aug",F6463="Sep"),"Q3",
IF(OR(F6463="Oct",F6463="Nov",F6463="Dec"),"Q4",""))))</f>
        <v>Q3</v>
      </c>
      <c r="H6463" t="str">
        <f>"Q"&amp;INT((MONTH(A6463)-1)/3)+1</f>
        <v>Q3</v>
      </c>
      <c r="I6463">
        <v>1998</v>
      </c>
      <c r="J6463" t="str">
        <f>IF(C6463&gt;B6463, "Bullish", IF(B6463&gt;C6463, "Bearish", "Neutral"))</f>
        <v>Bearish</v>
      </c>
      <c r="K6463" t="str">
        <f>IF(C6464&gt;C6463, "Buy", "")</f>
        <v/>
      </c>
      <c r="L6463" t="str">
        <f>IF(C6464&lt;C6463, "Sell", "")</f>
        <v>Sell</v>
      </c>
      <c r="V6463" s="4">
        <f t="shared" si="100"/>
        <v>-1.4620485622470838E-2</v>
      </c>
    </row>
    <row r="6464" spans="1:22" x14ac:dyDescent="0.25">
      <c r="A6464" s="1">
        <v>35990</v>
      </c>
      <c r="B6464">
        <v>9.5898427959999992</v>
      </c>
      <c r="C6464">
        <v>9.791992188</v>
      </c>
      <c r="D6464">
        <v>32409600</v>
      </c>
      <c r="E6464" t="s">
        <v>9</v>
      </c>
      <c r="F6464" t="s">
        <v>18</v>
      </c>
      <c r="G6464" t="str">
        <f>IF(OR(F6464="Jan",F6464="Feb",F6464="Mar"),"Q1",
IF(OR(F6464="Apr",F6464="May",F6464="Jun"),"Q2",
IF(OR(F6464="Jul",F6464="Aug",F6464="Sep"),"Q3",
IF(OR(F6464="Oct",F6464="Nov",F6464="Dec"),"Q4",""))))</f>
        <v>Q3</v>
      </c>
      <c r="H6464" t="str">
        <f>"Q"&amp;INT((MONTH(A6464)-1)/3)+1</f>
        <v>Q3</v>
      </c>
      <c r="I6464">
        <v>1998</v>
      </c>
      <c r="J6464" t="str">
        <f>IF(C6464&gt;B6464, "Bullish", IF(B6464&gt;C6464, "Bearish", "Neutral"))</f>
        <v>Bullish</v>
      </c>
      <c r="K6464" t="str">
        <f>IF(C6465&gt;C6464, "Buy", "")</f>
        <v/>
      </c>
      <c r="L6464" t="str">
        <f>IF(C6465&lt;C6464, "Sell", "")</f>
        <v>Sell</v>
      </c>
      <c r="V6464" s="4">
        <f t="shared" si="100"/>
        <v>-8.042625916948043E-3</v>
      </c>
    </row>
    <row r="6465" spans="1:22" x14ac:dyDescent="0.25">
      <c r="A6465" s="1">
        <v>35989</v>
      </c>
      <c r="B6465">
        <v>9.8242177959999992</v>
      </c>
      <c r="C6465">
        <v>9.713867188</v>
      </c>
      <c r="D6465">
        <v>33689600</v>
      </c>
      <c r="E6465" t="s">
        <v>7</v>
      </c>
      <c r="F6465" t="s">
        <v>18</v>
      </c>
      <c r="G6465" t="str">
        <f>IF(OR(F6465="Jan",F6465="Feb",F6465="Mar"),"Q1",
IF(OR(F6465="Apr",F6465="May",F6465="Jun"),"Q2",
IF(OR(F6465="Jul",F6465="Aug",F6465="Sep"),"Q3",
IF(OR(F6465="Oct",F6465="Nov",F6465="Dec"),"Q4",""))))</f>
        <v>Q3</v>
      </c>
      <c r="H6465" t="str">
        <f>"Q"&amp;INT((MONTH(A6465)-1)/3)+1</f>
        <v>Q3</v>
      </c>
      <c r="I6465">
        <v>1998</v>
      </c>
      <c r="J6465" t="str">
        <f>IF(C6465&gt;B6465, "Bullish", IF(B6465&gt;C6465, "Bearish", "Neutral"))</f>
        <v>Bearish</v>
      </c>
      <c r="K6465" t="str">
        <f>IF(C6466&gt;C6465, "Buy", "")</f>
        <v>Buy</v>
      </c>
      <c r="L6465" t="str">
        <f>IF(C6466&lt;C6465, "Sell", "")</f>
        <v/>
      </c>
      <c r="V6465" s="4">
        <f t="shared" si="100"/>
        <v>4.3241598831158315E-3</v>
      </c>
    </row>
    <row r="6466" spans="1:22" x14ac:dyDescent="0.25">
      <c r="A6466" s="1">
        <v>35986</v>
      </c>
      <c r="B6466">
        <v>9.84375</v>
      </c>
      <c r="C6466">
        <v>9.7560539249999998</v>
      </c>
      <c r="D6466">
        <v>34892800</v>
      </c>
      <c r="E6466" t="s">
        <v>12</v>
      </c>
      <c r="F6466" t="s">
        <v>18</v>
      </c>
      <c r="G6466" t="str">
        <f>IF(OR(F6466="Jan",F6466="Feb",F6466="Mar"),"Q1",
IF(OR(F6466="Apr",F6466="May",F6466="Jun"),"Q2",
IF(OR(F6466="Jul",F6466="Aug",F6466="Sep"),"Q3",
IF(OR(F6466="Oct",F6466="Nov",F6466="Dec"),"Q4",""))))</f>
        <v>Q3</v>
      </c>
      <c r="H6466" t="str">
        <f>"Q"&amp;INT((MONTH(A6466)-1)/3)+1</f>
        <v>Q3</v>
      </c>
      <c r="I6466">
        <v>1998</v>
      </c>
      <c r="J6466" t="str">
        <f>IF(C6466&gt;B6466, "Bullish", IF(B6466&gt;C6466, "Bearish", "Neutral"))</f>
        <v>Bearish</v>
      </c>
      <c r="K6466" t="str">
        <f>IF(C6467&gt;C6466, "Buy", "")</f>
        <v>Buy</v>
      </c>
      <c r="L6466" t="str">
        <f>IF(C6467&lt;C6466, "Sell", "")</f>
        <v/>
      </c>
      <c r="V6466" s="4">
        <f t="shared" si="100"/>
        <v>2.4021678420462362E-4</v>
      </c>
    </row>
    <row r="6467" spans="1:22" x14ac:dyDescent="0.25">
      <c r="A6467" s="1">
        <v>35985</v>
      </c>
      <c r="B6467">
        <v>9.9212894439999992</v>
      </c>
      <c r="C6467">
        <v>9.7583980560000008</v>
      </c>
      <c r="D6467">
        <v>116940800</v>
      </c>
      <c r="E6467" t="s">
        <v>11</v>
      </c>
      <c r="F6467" t="s">
        <v>18</v>
      </c>
      <c r="G6467" t="str">
        <f>IF(OR(F6467="Jan",F6467="Feb",F6467="Mar"),"Q1",
IF(OR(F6467="Apr",F6467="May",F6467="Jun"),"Q2",
IF(OR(F6467="Jul",F6467="Aug",F6467="Sep"),"Q3",
IF(OR(F6467="Oct",F6467="Nov",F6467="Dec"),"Q4",""))))</f>
        <v>Q3</v>
      </c>
      <c r="H6467" t="str">
        <f>"Q"&amp;INT((MONTH(A6467)-1)/3)+1</f>
        <v>Q3</v>
      </c>
      <c r="I6467">
        <v>1998</v>
      </c>
      <c r="J6467" t="str">
        <f>IF(C6467&gt;B6467, "Bullish", IF(B6467&gt;C6467, "Bearish", "Neutral"))</f>
        <v>Bearish</v>
      </c>
      <c r="K6467" t="str">
        <f>IF(C6468&gt;C6467, "Buy", "")</f>
        <v>Buy</v>
      </c>
      <c r="L6467" t="str">
        <f>IF(C6468&lt;C6467, "Sell", "")</f>
        <v/>
      </c>
      <c r="V6467" s="4">
        <f t="shared" ref="V6467:V6530" si="101">(C6468-C6467)/C6468</f>
        <v>1.4089213319223699E-2</v>
      </c>
    </row>
    <row r="6468" spans="1:22" x14ac:dyDescent="0.25">
      <c r="A6468" s="1">
        <v>35984</v>
      </c>
      <c r="B6468">
        <v>9.5703115459999992</v>
      </c>
      <c r="C6468">
        <v>9.8978509900000002</v>
      </c>
      <c r="D6468">
        <v>48358400</v>
      </c>
      <c r="E6468" t="s">
        <v>10</v>
      </c>
      <c r="F6468" t="s">
        <v>18</v>
      </c>
      <c r="G6468" t="str">
        <f>IF(OR(F6468="Jan",F6468="Feb",F6468="Mar"),"Q1",
IF(OR(F6468="Apr",F6468="May",F6468="Jun"),"Q2",
IF(OR(F6468="Jul",F6468="Aug",F6468="Sep"),"Q3",
IF(OR(F6468="Oct",F6468="Nov",F6468="Dec"),"Q4",""))))</f>
        <v>Q3</v>
      </c>
      <c r="H6468" t="str">
        <f>"Q"&amp;INT((MONTH(A6468)-1)/3)+1</f>
        <v>Q3</v>
      </c>
      <c r="I6468">
        <v>1998</v>
      </c>
      <c r="J6468" t="str">
        <f>IF(C6468&gt;B6468, "Bullish", IF(B6468&gt;C6468, "Bearish", "Neutral"))</f>
        <v>Bullish</v>
      </c>
      <c r="K6468" t="str">
        <f>IF(C6469&gt;C6468, "Buy", "")</f>
        <v/>
      </c>
      <c r="L6468" t="str">
        <f>IF(C6469&lt;C6468, "Sell", "")</f>
        <v>Sell</v>
      </c>
      <c r="V6468" s="4">
        <f t="shared" si="101"/>
        <v>-4.9952265404853917E-2</v>
      </c>
    </row>
    <row r="6469" spans="1:22" x14ac:dyDescent="0.25">
      <c r="A6469" s="1">
        <v>35983</v>
      </c>
      <c r="B6469">
        <v>9.0585927959999992</v>
      </c>
      <c r="C6469">
        <v>9.4269533160000005</v>
      </c>
      <c r="D6469">
        <v>36044800</v>
      </c>
      <c r="E6469" t="s">
        <v>9</v>
      </c>
      <c r="F6469" t="s">
        <v>18</v>
      </c>
      <c r="G6469" t="str">
        <f>IF(OR(F6469="Jan",F6469="Feb",F6469="Mar"),"Q1",
IF(OR(F6469="Apr",F6469="May",F6469="Jun"),"Q2",
IF(OR(F6469="Jul",F6469="Aug",F6469="Sep"),"Q3",
IF(OR(F6469="Oct",F6469="Nov",F6469="Dec"),"Q4",""))))</f>
        <v>Q3</v>
      </c>
      <c r="H6469" t="str">
        <f>"Q"&amp;INT((MONTH(A6469)-1)/3)+1</f>
        <v>Q3</v>
      </c>
      <c r="I6469">
        <v>1998</v>
      </c>
      <c r="J6469" t="str">
        <f>IF(C6469&gt;B6469, "Bullish", IF(B6469&gt;C6469, "Bearish", "Neutral"))</f>
        <v>Bullish</v>
      </c>
      <c r="K6469" t="str">
        <f>IF(C6470&gt;C6469, "Buy", "")</f>
        <v/>
      </c>
      <c r="L6469" t="str">
        <f>IF(C6470&lt;C6469, "Sell", "")</f>
        <v>Sell</v>
      </c>
      <c r="V6469" s="4">
        <f t="shared" si="101"/>
        <v>-5.1523930901409963E-2</v>
      </c>
    </row>
    <row r="6470" spans="1:22" x14ac:dyDescent="0.25">
      <c r="A6470" s="1">
        <v>35982</v>
      </c>
      <c r="B6470">
        <v>8.5546865459999992</v>
      </c>
      <c r="C6470">
        <v>8.9650392530000005</v>
      </c>
      <c r="D6470">
        <v>20736000</v>
      </c>
      <c r="E6470" t="s">
        <v>7</v>
      </c>
      <c r="F6470" t="s">
        <v>18</v>
      </c>
      <c r="G6470" t="str">
        <f>IF(OR(F6470="Jan",F6470="Feb",F6470="Mar"),"Q1",
IF(OR(F6470="Apr",F6470="May",F6470="Jun"),"Q2",
IF(OR(F6470="Jul",F6470="Aug",F6470="Sep"),"Q3",
IF(OR(F6470="Oct",F6470="Nov",F6470="Dec"),"Q4",""))))</f>
        <v>Q3</v>
      </c>
      <c r="H6470" t="str">
        <f>"Q"&amp;INT((MONTH(A6470)-1)/3)+1</f>
        <v>Q3</v>
      </c>
      <c r="I6470">
        <v>1998</v>
      </c>
      <c r="J6470" t="str">
        <f>IF(C6470&gt;B6470, "Bullish", IF(B6470&gt;C6470, "Bearish", "Neutral"))</f>
        <v>Bullish</v>
      </c>
      <c r="K6470" t="str">
        <f>IF(C6471&gt;C6470, "Buy", "")</f>
        <v/>
      </c>
      <c r="L6470" t="str">
        <f>IF(C6471&lt;C6470, "Sell", "")</f>
        <v>Sell</v>
      </c>
      <c r="V6470" s="4">
        <f t="shared" si="101"/>
        <v>-5.1208083652099154E-2</v>
      </c>
    </row>
    <row r="6471" spans="1:22" x14ac:dyDescent="0.25">
      <c r="A6471" s="1">
        <v>35979</v>
      </c>
      <c r="B6471">
        <v>8.5546865459999992</v>
      </c>
      <c r="C6471">
        <v>8.528320313</v>
      </c>
      <c r="D6471">
        <v>34790400</v>
      </c>
      <c r="E6471" t="s">
        <v>12</v>
      </c>
      <c r="F6471" t="s">
        <v>18</v>
      </c>
      <c r="G6471" t="str">
        <f>IF(OR(F6471="Jan",F6471="Feb",F6471="Mar"),"Q1",
IF(OR(F6471="Apr",F6471="May",F6471="Jun"),"Q2",
IF(OR(F6471="Jul",F6471="Aug",F6471="Sep"),"Q3",
IF(OR(F6471="Oct",F6471="Nov",F6471="Dec"),"Q4",""))))</f>
        <v>Q3</v>
      </c>
      <c r="H6471" t="str">
        <f>"Q"&amp;INT((MONTH(A6471)-1)/3)+1</f>
        <v>Q3</v>
      </c>
      <c r="I6471">
        <v>1998</v>
      </c>
      <c r="J6471" t="str">
        <f>IF(C6471&gt;B6471, "Bullish", IF(B6471&gt;C6471, "Bearish", "Neutral"))</f>
        <v>Bearish</v>
      </c>
      <c r="K6471" t="str">
        <f>IF(C6472&gt;C6471, "Buy", "")</f>
        <v>Buy</v>
      </c>
      <c r="L6471" t="str">
        <f>IF(C6472&lt;C6471, "Sell", "")</f>
        <v/>
      </c>
      <c r="V6471" s="4">
        <f t="shared" si="101"/>
        <v>9.1575767004434348E-5</v>
      </c>
    </row>
    <row r="6472" spans="1:22" x14ac:dyDescent="0.25">
      <c r="A6472" s="1">
        <v>35978</v>
      </c>
      <c r="B6472">
        <v>8.4609365459999992</v>
      </c>
      <c r="C6472">
        <v>8.5291013719999995</v>
      </c>
      <c r="D6472">
        <v>9779200</v>
      </c>
      <c r="E6472" t="s">
        <v>11</v>
      </c>
      <c r="F6472" t="s">
        <v>18</v>
      </c>
      <c r="G6472" t="str">
        <f>IF(OR(F6472="Jan",F6472="Feb",F6472="Mar"),"Q1",
IF(OR(F6472="Apr",F6472="May",F6472="Jun"),"Q2",
IF(OR(F6472="Jul",F6472="Aug",F6472="Sep"),"Q3",
IF(OR(F6472="Oct",F6472="Nov",F6472="Dec"),"Q4",""))))</f>
        <v>Q3</v>
      </c>
      <c r="H6472" t="str">
        <f>"Q"&amp;INT((MONTH(A6472)-1)/3)+1</f>
        <v>Q3</v>
      </c>
      <c r="I6472">
        <v>1998</v>
      </c>
      <c r="J6472" t="str">
        <f>IF(C6472&gt;B6472, "Bullish", IF(B6472&gt;C6472, "Bearish", "Neutral"))</f>
        <v>Bullish</v>
      </c>
      <c r="K6472" t="str">
        <f>IF(C6473&gt;C6472, "Buy", "")</f>
        <v>Buy</v>
      </c>
      <c r="L6472" t="str">
        <f>IF(C6473&lt;C6472, "Sell", "")</f>
        <v/>
      </c>
      <c r="V6472" s="4">
        <f t="shared" si="101"/>
        <v>3.7642013304988722E-3</v>
      </c>
    </row>
    <row r="6473" spans="1:22" x14ac:dyDescent="0.25">
      <c r="A6473" s="1">
        <v>35977</v>
      </c>
      <c r="B6473">
        <v>8.671875</v>
      </c>
      <c r="C6473">
        <v>8.5613279339999995</v>
      </c>
      <c r="D6473">
        <v>17049600</v>
      </c>
      <c r="E6473" t="s">
        <v>10</v>
      </c>
      <c r="F6473" t="s">
        <v>18</v>
      </c>
      <c r="G6473" t="str">
        <f>IF(OR(F6473="Jan",F6473="Feb",F6473="Mar"),"Q1",
IF(OR(F6473="Apr",F6473="May",F6473="Jun"),"Q2",
IF(OR(F6473="Jul",F6473="Aug",F6473="Sep"),"Q3",
IF(OR(F6473="Oct",F6473="Nov",F6473="Dec"),"Q4",""))))</f>
        <v>Q3</v>
      </c>
      <c r="H6473" t="str">
        <f>"Q"&amp;INT((MONTH(A6473)-1)/3)+1</f>
        <v>Q3</v>
      </c>
      <c r="I6473">
        <v>1998</v>
      </c>
      <c r="J6473" t="str">
        <f>IF(C6473&gt;B6473, "Bullish", IF(B6473&gt;C6473, "Bearish", "Neutral"))</f>
        <v>Bearish</v>
      </c>
      <c r="K6473" t="str">
        <f>IF(C6474&gt;C6473, "Buy", "")</f>
        <v>Buy</v>
      </c>
      <c r="L6473" t="str">
        <f>IF(C6474&lt;C6473, "Sell", "")</f>
        <v/>
      </c>
      <c r="V6473" s="4">
        <f t="shared" si="101"/>
        <v>7.5170289527176125E-3</v>
      </c>
    </row>
    <row r="6474" spans="1:22" x14ac:dyDescent="0.25">
      <c r="A6474" s="1">
        <v>35976</v>
      </c>
      <c r="B6474">
        <v>8.9453115459999992</v>
      </c>
      <c r="C6474">
        <v>8.6261711119999998</v>
      </c>
      <c r="D6474">
        <v>39833600</v>
      </c>
      <c r="E6474" t="s">
        <v>9</v>
      </c>
      <c r="F6474" t="s">
        <v>17</v>
      </c>
      <c r="G6474" t="str">
        <f>IF(OR(F6474="Jan",F6474="Feb",F6474="Mar"),"Q1",
IF(OR(F6474="Apr",F6474="May",F6474="Jun"),"Q2",
IF(OR(F6474="Jul",F6474="Aug",F6474="Sep"),"Q3",
IF(OR(F6474="Oct",F6474="Nov",F6474="Dec"),"Q4",""))))</f>
        <v>Q2</v>
      </c>
      <c r="H6474" t="str">
        <f>"Q"&amp;INT((MONTH(A6474)-1)/3)+1</f>
        <v>Q2</v>
      </c>
      <c r="I6474">
        <v>1998</v>
      </c>
      <c r="J6474" t="str">
        <f>IF(C6474&gt;B6474, "Bullish", IF(B6474&gt;C6474, "Bearish", "Neutral"))</f>
        <v>Bearish</v>
      </c>
      <c r="K6474" t="str">
        <f>IF(C6475&gt;C6474, "Buy", "")</f>
        <v>Buy</v>
      </c>
      <c r="L6474" t="str">
        <f>IF(C6475&lt;C6474, "Sell", "")</f>
        <v/>
      </c>
      <c r="V6474" s="4">
        <f t="shared" si="101"/>
        <v>3.1956929683748012E-2</v>
      </c>
    </row>
    <row r="6475" spans="1:22" x14ac:dyDescent="0.25">
      <c r="A6475" s="1">
        <v>35975</v>
      </c>
      <c r="B6475">
        <v>8.6574211119999998</v>
      </c>
      <c r="C6475">
        <v>8.9109373089999995</v>
      </c>
      <c r="D6475">
        <v>34534400</v>
      </c>
      <c r="E6475" t="s">
        <v>7</v>
      </c>
      <c r="F6475" t="s">
        <v>17</v>
      </c>
      <c r="G6475" t="str">
        <f>IF(OR(F6475="Jan",F6475="Feb",F6475="Mar"),"Q1",
IF(OR(F6475="Apr",F6475="May",F6475="Jun"),"Q2",
IF(OR(F6475="Jul",F6475="Aug",F6475="Sep"),"Q3",
IF(OR(F6475="Oct",F6475="Nov",F6475="Dec"),"Q4",""))))</f>
        <v>Q2</v>
      </c>
      <c r="H6475" t="str">
        <f>"Q"&amp;INT((MONTH(A6475)-1)/3)+1</f>
        <v>Q2</v>
      </c>
      <c r="I6475">
        <v>1998</v>
      </c>
      <c r="J6475" t="str">
        <f>IF(C6475&gt;B6475, "Bullish", IF(B6475&gt;C6475, "Bearish", "Neutral"))</f>
        <v>Bullish</v>
      </c>
      <c r="K6475" t="str">
        <f>IF(C6476&gt;C6475, "Buy", "")</f>
        <v/>
      </c>
      <c r="L6475" t="str">
        <f>IF(C6476&lt;C6475, "Sell", "")</f>
        <v>Sell</v>
      </c>
      <c r="V6475" s="4">
        <f t="shared" si="101"/>
        <v>-2.188281446509064E-2</v>
      </c>
    </row>
    <row r="6476" spans="1:22" x14ac:dyDescent="0.25">
      <c r="A6476" s="1">
        <v>35972</v>
      </c>
      <c r="B6476">
        <v>8.84765625</v>
      </c>
      <c r="C6476">
        <v>8.7201166150000002</v>
      </c>
      <c r="D6476">
        <v>17792000</v>
      </c>
      <c r="E6476" t="s">
        <v>12</v>
      </c>
      <c r="F6476" t="s">
        <v>17</v>
      </c>
      <c r="G6476" t="str">
        <f>IF(OR(F6476="Jan",F6476="Feb",F6476="Mar"),"Q1",
IF(OR(F6476="Apr",F6476="May",F6476="Jun"),"Q2",
IF(OR(F6476="Jul",F6476="Aug",F6476="Sep"),"Q3",
IF(OR(F6476="Oct",F6476="Nov",F6476="Dec"),"Q4",""))))</f>
        <v>Q2</v>
      </c>
      <c r="H6476" t="str">
        <f>"Q"&amp;INT((MONTH(A6476)-1)/3)+1</f>
        <v>Q2</v>
      </c>
      <c r="I6476">
        <v>1998</v>
      </c>
      <c r="J6476" t="str">
        <f>IF(C6476&gt;B6476, "Bullish", IF(B6476&gt;C6476, "Bearish", "Neutral"))</f>
        <v>Bearish</v>
      </c>
      <c r="K6476" t="str">
        <f>IF(C6477&gt;C6476, "Buy", "")</f>
        <v>Buy</v>
      </c>
      <c r="L6476" t="str">
        <f>IF(C6477&lt;C6476, "Sell", "")</f>
        <v/>
      </c>
      <c r="V6476" s="4">
        <f t="shared" si="101"/>
        <v>1.6737508513246523E-2</v>
      </c>
    </row>
    <row r="6477" spans="1:22" x14ac:dyDescent="0.25">
      <c r="A6477" s="1">
        <v>35971</v>
      </c>
      <c r="B6477">
        <v>8.9804677959999992</v>
      </c>
      <c r="C6477">
        <v>8.8685541150000002</v>
      </c>
      <c r="D6477">
        <v>46924800</v>
      </c>
      <c r="E6477" t="s">
        <v>11</v>
      </c>
      <c r="F6477" t="s">
        <v>17</v>
      </c>
      <c r="G6477" t="str">
        <f>IF(OR(F6477="Jan",F6477="Feb",F6477="Mar"),"Q1",
IF(OR(F6477="Apr",F6477="May",F6477="Jun"),"Q2",
IF(OR(F6477="Jul",F6477="Aug",F6477="Sep"),"Q3",
IF(OR(F6477="Oct",F6477="Nov",F6477="Dec"),"Q4",""))))</f>
        <v>Q2</v>
      </c>
      <c r="H6477" t="str">
        <f>"Q"&amp;INT((MONTH(A6477)-1)/3)+1</f>
        <v>Q2</v>
      </c>
      <c r="I6477">
        <v>1998</v>
      </c>
      <c r="J6477" t="str">
        <f>IF(C6477&gt;B6477, "Bullish", IF(B6477&gt;C6477, "Bearish", "Neutral"))</f>
        <v>Bearish</v>
      </c>
      <c r="K6477" t="str">
        <f>IF(C6478&gt;C6477, "Buy", "")</f>
        <v>Buy</v>
      </c>
      <c r="L6477" t="str">
        <f>IF(C6478&lt;C6477, "Sell", "")</f>
        <v/>
      </c>
      <c r="V6477" s="4">
        <f t="shared" si="101"/>
        <v>6.2156453451637558E-3</v>
      </c>
    </row>
    <row r="6478" spans="1:22" x14ac:dyDescent="0.25">
      <c r="A6478" s="1">
        <v>35970</v>
      </c>
      <c r="B6478">
        <v>8.515625</v>
      </c>
      <c r="C6478">
        <v>8.9240226749999998</v>
      </c>
      <c r="D6478">
        <v>36915200</v>
      </c>
      <c r="E6478" t="s">
        <v>10</v>
      </c>
      <c r="F6478" t="s">
        <v>17</v>
      </c>
      <c r="G6478" t="str">
        <f>IF(OR(F6478="Jan",F6478="Feb",F6478="Mar"),"Q1",
IF(OR(F6478="Apr",F6478="May",F6478="Jun"),"Q2",
IF(OR(F6478="Jul",F6478="Aug",F6478="Sep"),"Q3",
IF(OR(F6478="Oct",F6478="Nov",F6478="Dec"),"Q4",""))))</f>
        <v>Q2</v>
      </c>
      <c r="H6478" t="str">
        <f>"Q"&amp;INT((MONTH(A6478)-1)/3)+1</f>
        <v>Q2</v>
      </c>
      <c r="I6478">
        <v>1998</v>
      </c>
      <c r="J6478" t="str">
        <f>IF(C6478&gt;B6478, "Bullish", IF(B6478&gt;C6478, "Bearish", "Neutral"))</f>
        <v>Bullish</v>
      </c>
      <c r="K6478" t="str">
        <f>IF(C6479&gt;C6478, "Buy", "")</f>
        <v/>
      </c>
      <c r="L6478" t="str">
        <f>IF(C6479&lt;C6478, "Sell", "")</f>
        <v>Sell</v>
      </c>
      <c r="V6478" s="4">
        <f t="shared" si="101"/>
        <v>-6.9996703424550208E-2</v>
      </c>
    </row>
    <row r="6479" spans="1:22" x14ac:dyDescent="0.25">
      <c r="A6479" s="1">
        <v>35969</v>
      </c>
      <c r="B6479">
        <v>7.5195307729999996</v>
      </c>
      <c r="C6479">
        <v>8.3402338030000003</v>
      </c>
      <c r="D6479">
        <v>22041600</v>
      </c>
      <c r="E6479" t="s">
        <v>9</v>
      </c>
      <c r="F6479" t="s">
        <v>17</v>
      </c>
      <c r="G6479" t="str">
        <f>IF(OR(F6479="Jan",F6479="Feb",F6479="Mar"),"Q1",
IF(OR(F6479="Apr",F6479="May",F6479="Jun"),"Q2",
IF(OR(F6479="Jul",F6479="Aug",F6479="Sep"),"Q3",
IF(OR(F6479="Oct",F6479="Nov",F6479="Dec"),"Q4",""))))</f>
        <v>Q2</v>
      </c>
      <c r="H6479" t="str">
        <f>"Q"&amp;INT((MONTH(A6479)-1)/3)+1</f>
        <v>Q2</v>
      </c>
      <c r="I6479">
        <v>1998</v>
      </c>
      <c r="J6479" t="str">
        <f>IF(C6479&gt;B6479, "Bullish", IF(B6479&gt;C6479, "Bearish", "Neutral"))</f>
        <v>Bullish</v>
      </c>
      <c r="K6479" t="str">
        <f>IF(C6480&gt;C6479, "Buy", "")</f>
        <v/>
      </c>
      <c r="L6479" t="str">
        <f>IF(C6480&lt;C6479, "Sell", "")</f>
        <v>Sell</v>
      </c>
      <c r="V6479" s="4">
        <f t="shared" si="101"/>
        <v>-9.2318297520361345E-2</v>
      </c>
    </row>
    <row r="6480" spans="1:22" x14ac:dyDescent="0.25">
      <c r="A6480" s="1">
        <v>35968</v>
      </c>
      <c r="B6480">
        <v>7.6175780299999998</v>
      </c>
      <c r="C6480">
        <v>7.6353511809999999</v>
      </c>
      <c r="D6480">
        <v>16768000</v>
      </c>
      <c r="E6480" t="s">
        <v>7</v>
      </c>
      <c r="F6480" t="s">
        <v>17</v>
      </c>
      <c r="G6480" t="str">
        <f>IF(OR(F6480="Jan",F6480="Feb",F6480="Mar"),"Q1",
IF(OR(F6480="Apr",F6480="May",F6480="Jun"),"Q2",
IF(OR(F6480="Jul",F6480="Aug",F6480="Sep"),"Q3",
IF(OR(F6480="Oct",F6480="Nov",F6480="Dec"),"Q4",""))))</f>
        <v>Q2</v>
      </c>
      <c r="H6480" t="str">
        <f>"Q"&amp;INT((MONTH(A6480)-1)/3)+1</f>
        <v>Q2</v>
      </c>
      <c r="I6480">
        <v>1998</v>
      </c>
      <c r="J6480" t="str">
        <f>IF(C6480&gt;B6480, "Bullish", IF(B6480&gt;C6480, "Bearish", "Neutral"))</f>
        <v>Bullish</v>
      </c>
      <c r="K6480" t="str">
        <f>IF(C6481&gt;C6480, "Buy", "")</f>
        <v>Buy</v>
      </c>
      <c r="L6480" t="str">
        <f>IF(C6481&lt;C6480, "Sell", "")</f>
        <v/>
      </c>
      <c r="V6480" s="4">
        <f t="shared" si="101"/>
        <v>4.5208113998874588E-2</v>
      </c>
    </row>
    <row r="6481" spans="1:22" x14ac:dyDescent="0.25">
      <c r="A6481" s="1">
        <v>35965</v>
      </c>
      <c r="B6481">
        <v>8.12890625</v>
      </c>
      <c r="C6481">
        <v>7.9968748090000004</v>
      </c>
      <c r="D6481">
        <v>16153600</v>
      </c>
      <c r="E6481" t="s">
        <v>12</v>
      </c>
      <c r="F6481" t="s">
        <v>17</v>
      </c>
      <c r="G6481" t="str">
        <f>IF(OR(F6481="Jan",F6481="Feb",F6481="Mar"),"Q1",
IF(OR(F6481="Apr",F6481="May",F6481="Jun"),"Q2",
IF(OR(F6481="Jul",F6481="Aug",F6481="Sep"),"Q3",
IF(OR(F6481="Oct",F6481="Nov",F6481="Dec"),"Q4",""))))</f>
        <v>Q2</v>
      </c>
      <c r="H6481" t="str">
        <f>"Q"&amp;INT((MONTH(A6481)-1)/3)+1</f>
        <v>Q2</v>
      </c>
      <c r="I6481">
        <v>1998</v>
      </c>
      <c r="J6481" t="str">
        <f>IF(C6481&gt;B6481, "Bullish", IF(B6481&gt;C6481, "Bearish", "Neutral"))</f>
        <v>Bearish</v>
      </c>
      <c r="K6481" t="str">
        <f>IF(C6482&gt;C6481, "Buy", "")</f>
        <v>Buy</v>
      </c>
      <c r="L6481" t="str">
        <f>IF(C6482&lt;C6481, "Sell", "")</f>
        <v/>
      </c>
      <c r="V6481" s="4">
        <f t="shared" si="101"/>
        <v>4.8234502187545034E-2</v>
      </c>
    </row>
    <row r="6482" spans="1:22" x14ac:dyDescent="0.25">
      <c r="A6482" s="1">
        <v>35964</v>
      </c>
      <c r="B6482">
        <v>8.7304677959999992</v>
      </c>
      <c r="C6482">
        <v>8.4021482469999995</v>
      </c>
      <c r="D6482">
        <v>12928000</v>
      </c>
      <c r="E6482" t="s">
        <v>11</v>
      </c>
      <c r="F6482" t="s">
        <v>17</v>
      </c>
      <c r="G6482" t="str">
        <f>IF(OR(F6482="Jan",F6482="Feb",F6482="Mar"),"Q1",
IF(OR(F6482="Apr",F6482="May",F6482="Jun"),"Q2",
IF(OR(F6482="Jul",F6482="Aug",F6482="Sep"),"Q3",
IF(OR(F6482="Oct",F6482="Nov",F6482="Dec"),"Q4",""))))</f>
        <v>Q2</v>
      </c>
      <c r="H6482" t="str">
        <f>"Q"&amp;INT((MONTH(A6482)-1)/3)+1</f>
        <v>Q2</v>
      </c>
      <c r="I6482">
        <v>1998</v>
      </c>
      <c r="J6482" t="str">
        <f>IF(C6482&gt;B6482, "Bullish", IF(B6482&gt;C6482, "Bearish", "Neutral"))</f>
        <v>Bearish</v>
      </c>
      <c r="K6482" t="str">
        <f>IF(C6483&gt;C6482, "Buy", "")</f>
        <v>Buy</v>
      </c>
      <c r="L6482" t="str">
        <f>IF(C6483&lt;C6482, "Sell", "")</f>
        <v/>
      </c>
      <c r="V6482" s="4">
        <f t="shared" si="101"/>
        <v>2.6190735414423242E-2</v>
      </c>
    </row>
    <row r="6483" spans="1:22" x14ac:dyDescent="0.25">
      <c r="A6483" s="1">
        <v>35963</v>
      </c>
      <c r="B6483">
        <v>8.1976556780000003</v>
      </c>
      <c r="C6483">
        <v>8.6281251910000005</v>
      </c>
      <c r="D6483">
        <v>7142400</v>
      </c>
      <c r="E6483" t="s">
        <v>10</v>
      </c>
      <c r="F6483" t="s">
        <v>17</v>
      </c>
      <c r="G6483" t="str">
        <f>IF(OR(F6483="Jan",F6483="Feb",F6483="Mar"),"Q1",
IF(OR(F6483="Apr",F6483="May",F6483="Jun"),"Q2",
IF(OR(F6483="Jul",F6483="Aug",F6483="Sep"),"Q3",
IF(OR(F6483="Oct",F6483="Nov",F6483="Dec"),"Q4",""))))</f>
        <v>Q2</v>
      </c>
      <c r="H6483" t="str">
        <f>"Q"&amp;INT((MONTH(A6483)-1)/3)+1</f>
        <v>Q2</v>
      </c>
      <c r="I6483">
        <v>1998</v>
      </c>
      <c r="J6483" t="str">
        <f>IF(C6483&gt;B6483, "Bullish", IF(B6483&gt;C6483, "Bearish", "Neutral"))</f>
        <v>Bullish</v>
      </c>
      <c r="K6483" t="str">
        <f>IF(C6484&gt;C6483, "Buy", "")</f>
        <v/>
      </c>
      <c r="L6483" t="str">
        <f>IF(C6484&lt;C6483, "Sell", "")</f>
        <v>Sell</v>
      </c>
      <c r="V6483" s="4">
        <f t="shared" si="101"/>
        <v>-9.6069919853828317E-2</v>
      </c>
    </row>
    <row r="6484" spans="1:22" x14ac:dyDescent="0.25">
      <c r="A6484" s="1">
        <v>35962</v>
      </c>
      <c r="B6484">
        <v>7.890625</v>
      </c>
      <c r="C6484">
        <v>7.8718748090000004</v>
      </c>
      <c r="D6484">
        <v>33356800</v>
      </c>
      <c r="E6484" t="s">
        <v>9</v>
      </c>
      <c r="F6484" t="s">
        <v>17</v>
      </c>
      <c r="G6484" t="str">
        <f>IF(OR(F6484="Jan",F6484="Feb",F6484="Mar"),"Q1",
IF(OR(F6484="Apr",F6484="May",F6484="Jun"),"Q2",
IF(OR(F6484="Jul",F6484="Aug",F6484="Sep"),"Q3",
IF(OR(F6484="Oct",F6484="Nov",F6484="Dec"),"Q4",""))))</f>
        <v>Q2</v>
      </c>
      <c r="H6484" t="str">
        <f>"Q"&amp;INT((MONTH(A6484)-1)/3)+1</f>
        <v>Q2</v>
      </c>
      <c r="I6484">
        <v>1998</v>
      </c>
      <c r="J6484" t="str">
        <f>IF(C6484&gt;B6484, "Bullish", IF(B6484&gt;C6484, "Bearish", "Neutral"))</f>
        <v>Bearish</v>
      </c>
      <c r="K6484" t="str">
        <f>IF(C6485&gt;C6484, "Buy", "")</f>
        <v>Buy</v>
      </c>
      <c r="L6484" t="str">
        <f>IF(C6485&lt;C6484, "Sell", "")</f>
        <v/>
      </c>
      <c r="V6484" s="4">
        <f t="shared" si="101"/>
        <v>2.6661492446124146E-2</v>
      </c>
    </row>
    <row r="6485" spans="1:22" x14ac:dyDescent="0.25">
      <c r="A6485" s="1">
        <v>35961</v>
      </c>
      <c r="B6485">
        <v>8.7890615459999992</v>
      </c>
      <c r="C6485">
        <v>8.0874996190000008</v>
      </c>
      <c r="D6485">
        <v>32896000</v>
      </c>
      <c r="E6485" t="s">
        <v>7</v>
      </c>
      <c r="F6485" t="s">
        <v>17</v>
      </c>
      <c r="G6485" t="str">
        <f>IF(OR(F6485="Jan",F6485="Feb",F6485="Mar"),"Q1",
IF(OR(F6485="Apr",F6485="May",F6485="Jun"),"Q2",
IF(OR(F6485="Jul",F6485="Aug",F6485="Sep"),"Q3",
IF(OR(F6485="Oct",F6485="Nov",F6485="Dec"),"Q4",""))))</f>
        <v>Q2</v>
      </c>
      <c r="H6485" t="str">
        <f>"Q"&amp;INT((MONTH(A6485)-1)/3)+1</f>
        <v>Q2</v>
      </c>
      <c r="I6485">
        <v>1998</v>
      </c>
      <c r="J6485" t="str">
        <f>IF(C6485&gt;B6485, "Bullish", IF(B6485&gt;C6485, "Bearish", "Neutral"))</f>
        <v>Bearish</v>
      </c>
      <c r="K6485" t="str">
        <f>IF(C6486&gt;C6485, "Buy", "")</f>
        <v>Buy</v>
      </c>
      <c r="L6485" t="str">
        <f>IF(C6486&lt;C6485, "Sell", "")</f>
        <v/>
      </c>
      <c r="V6485" s="4">
        <f t="shared" si="101"/>
        <v>9.4729079680921771E-2</v>
      </c>
    </row>
    <row r="6486" spans="1:22" x14ac:dyDescent="0.25">
      <c r="A6486" s="1">
        <v>35958</v>
      </c>
      <c r="B6486">
        <v>8.80078125</v>
      </c>
      <c r="C6486">
        <v>8.9337892530000005</v>
      </c>
      <c r="D6486">
        <v>23808000</v>
      </c>
      <c r="E6486" t="s">
        <v>12</v>
      </c>
      <c r="F6486" t="s">
        <v>17</v>
      </c>
      <c r="G6486" t="str">
        <f>IF(OR(F6486="Jan",F6486="Feb",F6486="Mar"),"Q1",
IF(OR(F6486="Apr",F6486="May",F6486="Jun"),"Q2",
IF(OR(F6486="Jul",F6486="Aug",F6486="Sep"),"Q3",
IF(OR(F6486="Oct",F6486="Nov",F6486="Dec"),"Q4",""))))</f>
        <v>Q2</v>
      </c>
      <c r="H6486" t="str">
        <f>"Q"&amp;INT((MONTH(A6486)-1)/3)+1</f>
        <v>Q2</v>
      </c>
      <c r="I6486">
        <v>1998</v>
      </c>
      <c r="J6486" t="str">
        <f>IF(C6486&gt;B6486, "Bullish", IF(B6486&gt;C6486, "Bearish", "Neutral"))</f>
        <v>Bullish</v>
      </c>
      <c r="K6486" t="str">
        <f>IF(C6487&gt;C6486, "Buy", "")</f>
        <v/>
      </c>
      <c r="L6486" t="str">
        <f>IF(C6487&lt;C6486, "Sell", "")</f>
        <v>Sell</v>
      </c>
      <c r="V6486" s="4">
        <f t="shared" si="101"/>
        <v>-3.636498604273164E-2</v>
      </c>
    </row>
    <row r="6487" spans="1:22" x14ac:dyDescent="0.25">
      <c r="A6487" s="1">
        <v>35957</v>
      </c>
      <c r="B6487">
        <v>7.9335927960000001</v>
      </c>
      <c r="C6487">
        <v>8.6203117369999998</v>
      </c>
      <c r="D6487">
        <v>49331200</v>
      </c>
      <c r="E6487" t="s">
        <v>11</v>
      </c>
      <c r="F6487" t="s">
        <v>17</v>
      </c>
      <c r="G6487" t="str">
        <f>IF(OR(F6487="Jan",F6487="Feb",F6487="Mar"),"Q1",
IF(OR(F6487="Apr",F6487="May",F6487="Jun"),"Q2",
IF(OR(F6487="Jul",F6487="Aug",F6487="Sep"),"Q3",
IF(OR(F6487="Oct",F6487="Nov",F6487="Dec"),"Q4",""))))</f>
        <v>Q2</v>
      </c>
      <c r="H6487" t="str">
        <f>"Q"&amp;INT((MONTH(A6487)-1)/3)+1</f>
        <v>Q2</v>
      </c>
      <c r="I6487">
        <v>1998</v>
      </c>
      <c r="J6487" t="str">
        <f>IF(C6487&gt;B6487, "Bullish", IF(B6487&gt;C6487, "Bearish", "Neutral"))</f>
        <v>Bullish</v>
      </c>
      <c r="K6487" t="str">
        <f>IF(C6488&gt;C6487, "Buy", "")</f>
        <v/>
      </c>
      <c r="L6487" t="str">
        <f>IF(C6488&lt;C6487, "Sell", "")</f>
        <v>Sell</v>
      </c>
      <c r="V6487" s="4">
        <f t="shared" si="101"/>
        <v>-7.5281398774333708E-2</v>
      </c>
    </row>
    <row r="6488" spans="1:22" x14ac:dyDescent="0.25">
      <c r="A6488" s="1">
        <v>35956</v>
      </c>
      <c r="B6488">
        <v>8.4375</v>
      </c>
      <c r="C6488">
        <v>8.0167961119999998</v>
      </c>
      <c r="D6488">
        <v>19328000</v>
      </c>
      <c r="E6488" t="s">
        <v>10</v>
      </c>
      <c r="F6488" t="s">
        <v>17</v>
      </c>
      <c r="G6488" t="str">
        <f>IF(OR(F6488="Jan",F6488="Feb",F6488="Mar"),"Q1",
IF(OR(F6488="Apr",F6488="May",F6488="Jun"),"Q2",
IF(OR(F6488="Jul",F6488="Aug",F6488="Sep"),"Q3",
IF(OR(F6488="Oct",F6488="Nov",F6488="Dec"),"Q4",""))))</f>
        <v>Q2</v>
      </c>
      <c r="H6488" t="str">
        <f>"Q"&amp;INT((MONTH(A6488)-1)/3)+1</f>
        <v>Q2</v>
      </c>
      <c r="I6488">
        <v>1998</v>
      </c>
      <c r="J6488" t="str">
        <f>IF(C6488&gt;B6488, "Bullish", IF(B6488&gt;C6488, "Bearish", "Neutral"))</f>
        <v>Bearish</v>
      </c>
      <c r="K6488" t="str">
        <f>IF(C6489&gt;C6488, "Buy", "")</f>
        <v>Buy</v>
      </c>
      <c r="L6488" t="str">
        <f>IF(C6489&lt;C6488, "Sell", "")</f>
        <v/>
      </c>
      <c r="V6488" s="4">
        <f t="shared" si="101"/>
        <v>3.1911088320806517E-2</v>
      </c>
    </row>
    <row r="6489" spans="1:22" x14ac:dyDescent="0.25">
      <c r="A6489" s="1">
        <v>35955</v>
      </c>
      <c r="B6489">
        <v>7.7421870229999996</v>
      </c>
      <c r="C6489">
        <v>8.2810535430000005</v>
      </c>
      <c r="D6489">
        <v>15488000</v>
      </c>
      <c r="E6489" t="s">
        <v>9</v>
      </c>
      <c r="F6489" t="s">
        <v>17</v>
      </c>
      <c r="G6489" t="str">
        <f>IF(OR(F6489="Jan",F6489="Feb",F6489="Mar"),"Q1",
IF(OR(F6489="Apr",F6489="May",F6489="Jun"),"Q2",
IF(OR(F6489="Jul",F6489="Aug",F6489="Sep"),"Q3",
IF(OR(F6489="Oct",F6489="Nov",F6489="Dec"),"Q4",""))))</f>
        <v>Q2</v>
      </c>
      <c r="H6489" t="str">
        <f>"Q"&amp;INT((MONTH(A6489)-1)/3)+1</f>
        <v>Q2</v>
      </c>
      <c r="I6489">
        <v>1998</v>
      </c>
      <c r="J6489" t="str">
        <f>IF(C6489&gt;B6489, "Bullish", IF(B6489&gt;C6489, "Bearish", "Neutral"))</f>
        <v>Bullish</v>
      </c>
      <c r="K6489" t="str">
        <f>IF(C6490&gt;C6489, "Buy", "")</f>
        <v/>
      </c>
      <c r="L6489" t="str">
        <f>IF(C6490&lt;C6489, "Sell", "")</f>
        <v>Sell</v>
      </c>
      <c r="V6489" s="4">
        <f t="shared" si="101"/>
        <v>-9.9815718229298411E-2</v>
      </c>
    </row>
    <row r="6490" spans="1:22" x14ac:dyDescent="0.25">
      <c r="A6490" s="1">
        <v>35954</v>
      </c>
      <c r="B6490">
        <v>8.1640615459999992</v>
      </c>
      <c r="C6490">
        <v>7.5294919010000001</v>
      </c>
      <c r="D6490">
        <v>22297600</v>
      </c>
      <c r="E6490" t="s">
        <v>7</v>
      </c>
      <c r="F6490" t="s">
        <v>17</v>
      </c>
      <c r="G6490" t="str">
        <f>IF(OR(F6490="Jan",F6490="Feb",F6490="Mar"),"Q1",
IF(OR(F6490="Apr",F6490="May",F6490="Jun"),"Q2",
IF(OR(F6490="Jul",F6490="Aug",F6490="Sep"),"Q3",
IF(OR(F6490="Oct",F6490="Nov",F6490="Dec"),"Q4",""))))</f>
        <v>Q2</v>
      </c>
      <c r="H6490" t="str">
        <f>"Q"&amp;INT((MONTH(A6490)-1)/3)+1</f>
        <v>Q2</v>
      </c>
      <c r="I6490">
        <v>1998</v>
      </c>
      <c r="J6490" t="str">
        <f>IF(C6490&gt;B6490, "Bullish", IF(B6490&gt;C6490, "Bearish", "Neutral"))</f>
        <v>Bearish</v>
      </c>
      <c r="K6490" t="str">
        <f>IF(C6491&gt;C6490, "Buy", "")</f>
        <v>Buy</v>
      </c>
      <c r="L6490" t="str">
        <f>IF(C6491&lt;C6490, "Sell", "")</f>
        <v/>
      </c>
      <c r="V6490" s="4">
        <f t="shared" si="101"/>
        <v>8.3428364001525701E-2</v>
      </c>
    </row>
    <row r="6491" spans="1:22" x14ac:dyDescent="0.25">
      <c r="A6491" s="1">
        <v>35951</v>
      </c>
      <c r="B6491">
        <v>8.9335927959999992</v>
      </c>
      <c r="C6491">
        <v>8.2148427959999992</v>
      </c>
      <c r="D6491">
        <v>27161600</v>
      </c>
      <c r="E6491" t="s">
        <v>12</v>
      </c>
      <c r="F6491" t="s">
        <v>17</v>
      </c>
      <c r="G6491" t="str">
        <f>IF(OR(F6491="Jan",F6491="Feb",F6491="Mar"),"Q1",
IF(OR(F6491="Apr",F6491="May",F6491="Jun"),"Q2",
IF(OR(F6491="Jul",F6491="Aug",F6491="Sep"),"Q3",
IF(OR(F6491="Oct",F6491="Nov",F6491="Dec"),"Q4",""))))</f>
        <v>Q2</v>
      </c>
      <c r="H6491" t="str">
        <f>"Q"&amp;INT((MONTH(A6491)-1)/3)+1</f>
        <v>Q2</v>
      </c>
      <c r="I6491">
        <v>1998</v>
      </c>
      <c r="J6491" t="str">
        <f>IF(C6491&gt;B6491, "Bullish", IF(B6491&gt;C6491, "Bearish", "Neutral"))</f>
        <v>Bearish</v>
      </c>
      <c r="K6491" t="str">
        <f>IF(C6492&gt;C6491, "Buy", "")</f>
        <v>Buy</v>
      </c>
      <c r="L6491" t="str">
        <f>IF(C6492&lt;C6491, "Sell", "")</f>
        <v/>
      </c>
      <c r="V6491" s="4">
        <f t="shared" si="101"/>
        <v>8.5314205202847535E-2</v>
      </c>
    </row>
    <row r="6492" spans="1:22" x14ac:dyDescent="0.25">
      <c r="A6492" s="1">
        <v>35950</v>
      </c>
      <c r="B6492">
        <v>9.1796865459999992</v>
      </c>
      <c r="C6492">
        <v>8.9810543060000008</v>
      </c>
      <c r="D6492">
        <v>12902400</v>
      </c>
      <c r="E6492" t="s">
        <v>11</v>
      </c>
      <c r="F6492" t="s">
        <v>17</v>
      </c>
      <c r="G6492" t="str">
        <f>IF(OR(F6492="Jan",F6492="Feb",F6492="Mar"),"Q1",
IF(OR(F6492="Apr",F6492="May",F6492="Jun"),"Q2",
IF(OR(F6492="Jul",F6492="Aug",F6492="Sep"),"Q3",
IF(OR(F6492="Oct",F6492="Nov",F6492="Dec"),"Q4",""))))</f>
        <v>Q2</v>
      </c>
      <c r="H6492" t="str">
        <f>"Q"&amp;INT((MONTH(A6492)-1)/3)+1</f>
        <v>Q2</v>
      </c>
      <c r="I6492">
        <v>1998</v>
      </c>
      <c r="J6492" t="str">
        <f>IF(C6492&gt;B6492, "Bullish", IF(B6492&gt;C6492, "Bearish", "Neutral"))</f>
        <v>Bearish</v>
      </c>
      <c r="K6492" t="str">
        <f>IF(C6493&gt;C6492, "Buy", "")</f>
        <v>Buy</v>
      </c>
      <c r="L6492" t="str">
        <f>IF(C6493&lt;C6492, "Sell", "")</f>
        <v/>
      </c>
      <c r="V6492" s="4">
        <f t="shared" si="101"/>
        <v>2.0575539372266752E-2</v>
      </c>
    </row>
    <row r="6493" spans="1:22" x14ac:dyDescent="0.25">
      <c r="A6493" s="1">
        <v>35949</v>
      </c>
      <c r="B6493">
        <v>9.6484365459999992</v>
      </c>
      <c r="C6493">
        <v>9.1697263719999995</v>
      </c>
      <c r="D6493">
        <v>23321600</v>
      </c>
      <c r="E6493" t="s">
        <v>10</v>
      </c>
      <c r="F6493" t="s">
        <v>17</v>
      </c>
      <c r="G6493" t="str">
        <f>IF(OR(F6493="Jan",F6493="Feb",F6493="Mar"),"Q1",
IF(OR(F6493="Apr",F6493="May",F6493="Jun"),"Q2",
IF(OR(F6493="Jul",F6493="Aug",F6493="Sep"),"Q3",
IF(OR(F6493="Oct",F6493="Nov",F6493="Dec"),"Q4",""))))</f>
        <v>Q2</v>
      </c>
      <c r="H6493" t="str">
        <f>"Q"&amp;INT((MONTH(A6493)-1)/3)+1</f>
        <v>Q2</v>
      </c>
      <c r="I6493">
        <v>1998</v>
      </c>
      <c r="J6493" t="str">
        <f>IF(C6493&gt;B6493, "Bullish", IF(B6493&gt;C6493, "Bearish", "Neutral"))</f>
        <v>Bearish</v>
      </c>
      <c r="K6493" t="str">
        <f>IF(C6494&gt;C6493, "Buy", "")</f>
        <v>Buy</v>
      </c>
      <c r="L6493" t="str">
        <f>IF(C6494&lt;C6493, "Sell", "")</f>
        <v/>
      </c>
      <c r="V6493" s="4">
        <f t="shared" si="101"/>
        <v>3.4448009853722393E-2</v>
      </c>
    </row>
    <row r="6494" spans="1:22" x14ac:dyDescent="0.25">
      <c r="A6494" s="1">
        <v>35948</v>
      </c>
      <c r="B6494">
        <v>9.7460927959999992</v>
      </c>
      <c r="C6494">
        <v>9.4968748089999995</v>
      </c>
      <c r="D6494">
        <v>14156800</v>
      </c>
      <c r="E6494" t="s">
        <v>9</v>
      </c>
      <c r="F6494" t="s">
        <v>17</v>
      </c>
      <c r="G6494" t="str">
        <f>IF(OR(F6494="Jan",F6494="Feb",F6494="Mar"),"Q1",
IF(OR(F6494="Apr",F6494="May",F6494="Jun"),"Q2",
IF(OR(F6494="Jul",F6494="Aug",F6494="Sep"),"Q3",
IF(OR(F6494="Oct",F6494="Nov",F6494="Dec"),"Q4",""))))</f>
        <v>Q2</v>
      </c>
      <c r="H6494" t="str">
        <f>"Q"&amp;INT((MONTH(A6494)-1)/3)+1</f>
        <v>Q2</v>
      </c>
      <c r="I6494">
        <v>1998</v>
      </c>
      <c r="J6494" t="str">
        <f>IF(C6494&gt;B6494, "Bullish", IF(B6494&gt;C6494, "Bearish", "Neutral"))</f>
        <v>Bearish</v>
      </c>
      <c r="K6494" t="str">
        <f>IF(C6495&gt;C6494, "Buy", "")</f>
        <v>Buy</v>
      </c>
      <c r="L6494" t="str">
        <f>IF(C6495&lt;C6494, "Sell", "")</f>
        <v/>
      </c>
      <c r="V6494" s="4">
        <f t="shared" si="101"/>
        <v>2.9189737359570776E-2</v>
      </c>
    </row>
    <row r="6495" spans="1:22" x14ac:dyDescent="0.25">
      <c r="A6495" s="1">
        <v>35947</v>
      </c>
      <c r="B6495">
        <v>9.6367177959999992</v>
      </c>
      <c r="C6495">
        <v>9.7824211119999998</v>
      </c>
      <c r="D6495">
        <v>24576000</v>
      </c>
      <c r="E6495" t="s">
        <v>7</v>
      </c>
      <c r="F6495" t="s">
        <v>17</v>
      </c>
      <c r="G6495" t="str">
        <f>IF(OR(F6495="Jan",F6495="Feb",F6495="Mar"),"Q1",
IF(OR(F6495="Apr",F6495="May",F6495="Jun"),"Q2",
IF(OR(F6495="Jul",F6495="Aug",F6495="Sep"),"Q3",
IF(OR(F6495="Oct",F6495="Nov",F6495="Dec"),"Q4",""))))</f>
        <v>Q2</v>
      </c>
      <c r="H6495" t="str">
        <f>"Q"&amp;INT((MONTH(A6495)-1)/3)+1</f>
        <v>Q2</v>
      </c>
      <c r="I6495">
        <v>1998</v>
      </c>
      <c r="J6495" t="str">
        <f>IF(C6495&gt;B6495, "Bullish", IF(B6495&gt;C6495, "Bearish", "Neutral"))</f>
        <v>Bullish</v>
      </c>
      <c r="K6495" t="str">
        <f>IF(C6496&gt;C6495, "Buy", "")</f>
        <v/>
      </c>
      <c r="L6495" t="str">
        <f>IF(C6496&lt;C6495, "Sell", "")</f>
        <v>Sell</v>
      </c>
      <c r="V6495" s="4">
        <f t="shared" si="101"/>
        <v>-2.5931915064317877E-2</v>
      </c>
    </row>
    <row r="6496" spans="1:22" x14ac:dyDescent="0.25">
      <c r="A6496" s="1">
        <v>35944</v>
      </c>
      <c r="B6496">
        <v>9.5703115459999992</v>
      </c>
      <c r="C6496">
        <v>9.53515625</v>
      </c>
      <c r="D6496">
        <v>13696000</v>
      </c>
      <c r="E6496" t="s">
        <v>12</v>
      </c>
      <c r="F6496" t="s">
        <v>16</v>
      </c>
      <c r="G6496" t="str">
        <f>IF(OR(F6496="Jan",F6496="Feb",F6496="Mar"),"Q1",
IF(OR(F6496="Apr",F6496="May",F6496="Jun"),"Q2",
IF(OR(F6496="Jul",F6496="Aug",F6496="Sep"),"Q3",
IF(OR(F6496="Oct",F6496="Nov",F6496="Dec"),"Q4",""))))</f>
        <v>Q2</v>
      </c>
      <c r="H6496" t="str">
        <f>"Q"&amp;INT((MONTH(A6496)-1)/3)+1</f>
        <v>Q2</v>
      </c>
      <c r="I6496">
        <v>1998</v>
      </c>
      <c r="J6496" t="str">
        <f>IF(C6496&gt;B6496, "Bullish", IF(B6496&gt;C6496, "Bearish", "Neutral"))</f>
        <v>Bearish</v>
      </c>
      <c r="K6496" t="str">
        <f>IF(C6497&gt;C6496, "Buy", "")</f>
        <v>Buy</v>
      </c>
      <c r="L6496" t="str">
        <f>IF(C6497&lt;C6496, "Sell", "")</f>
        <v/>
      </c>
      <c r="V6496" s="4">
        <f t="shared" si="101"/>
        <v>9.0930840914602799E-3</v>
      </c>
    </row>
    <row r="6497" spans="1:22" x14ac:dyDescent="0.25">
      <c r="A6497" s="1">
        <v>35943</v>
      </c>
      <c r="B6497">
        <v>9.69140625</v>
      </c>
      <c r="C6497">
        <v>9.6226558690000008</v>
      </c>
      <c r="D6497">
        <v>8908800</v>
      </c>
      <c r="E6497" t="s">
        <v>11</v>
      </c>
      <c r="F6497" t="s">
        <v>16</v>
      </c>
      <c r="G6497" t="str">
        <f>IF(OR(F6497="Jan",F6497="Feb",F6497="Mar"),"Q1",
IF(OR(F6497="Apr",F6497="May",F6497="Jun"),"Q2",
IF(OR(F6497="Jul",F6497="Aug",F6497="Sep"),"Q3",
IF(OR(F6497="Oct",F6497="Nov",F6497="Dec"),"Q4",""))))</f>
        <v>Q2</v>
      </c>
      <c r="H6497" t="str">
        <f>"Q"&amp;INT((MONTH(A6497)-1)/3)+1</f>
        <v>Q2</v>
      </c>
      <c r="I6497">
        <v>1998</v>
      </c>
      <c r="J6497" t="str">
        <f>IF(C6497&gt;B6497, "Bullish", IF(B6497&gt;C6497, "Bearish", "Neutral"))</f>
        <v>Bearish</v>
      </c>
      <c r="K6497" t="str">
        <f>IF(C6498&gt;C6497, "Buy", "")</f>
        <v>Buy</v>
      </c>
      <c r="L6497" t="str">
        <f>IF(C6498&lt;C6497, "Sell", "")</f>
        <v/>
      </c>
      <c r="V6497" s="4">
        <f t="shared" si="101"/>
        <v>7.5139114049738113E-3</v>
      </c>
    </row>
    <row r="6498" spans="1:22" x14ac:dyDescent="0.25">
      <c r="A6498" s="1">
        <v>35942</v>
      </c>
      <c r="B6498">
        <v>9.62890625</v>
      </c>
      <c r="C6498">
        <v>9.6955070499999998</v>
      </c>
      <c r="D6498">
        <v>27110400</v>
      </c>
      <c r="E6498" t="s">
        <v>10</v>
      </c>
      <c r="F6498" t="s">
        <v>16</v>
      </c>
      <c r="G6498" t="str">
        <f>IF(OR(F6498="Jan",F6498="Feb",F6498="Mar"),"Q1",
IF(OR(F6498="Apr",F6498="May",F6498="Jun"),"Q2",
IF(OR(F6498="Jul",F6498="Aug",F6498="Sep"),"Q3",
IF(OR(F6498="Oct",F6498="Nov",F6498="Dec"),"Q4",""))))</f>
        <v>Q2</v>
      </c>
      <c r="H6498" t="str">
        <f>"Q"&amp;INT((MONTH(A6498)-1)/3)+1</f>
        <v>Q2</v>
      </c>
      <c r="I6498">
        <v>1998</v>
      </c>
      <c r="J6498" t="str">
        <f>IF(C6498&gt;B6498, "Bullish", IF(B6498&gt;C6498, "Bearish", "Neutral"))</f>
        <v>Bullish</v>
      </c>
      <c r="K6498" t="str">
        <f>IF(C6499&gt;C6498, "Buy", "")</f>
        <v/>
      </c>
      <c r="L6498" t="str">
        <f>IF(C6499&lt;C6498, "Sell", "")</f>
        <v>Sell</v>
      </c>
      <c r="V6498" s="4">
        <f t="shared" si="101"/>
        <v>-1.9092096282530217E-2</v>
      </c>
    </row>
    <row r="6499" spans="1:22" x14ac:dyDescent="0.25">
      <c r="A6499" s="1">
        <v>35941</v>
      </c>
      <c r="B6499">
        <v>9.5742177959999992</v>
      </c>
      <c r="C6499">
        <v>9.5138673780000005</v>
      </c>
      <c r="D6499">
        <v>46873600</v>
      </c>
      <c r="E6499" t="s">
        <v>9</v>
      </c>
      <c r="F6499" t="s">
        <v>16</v>
      </c>
      <c r="G6499" t="str">
        <f>IF(OR(F6499="Jan",F6499="Feb",F6499="Mar"),"Q1",
IF(OR(F6499="Apr",F6499="May",F6499="Jun"),"Q2",
IF(OR(F6499="Jul",F6499="Aug",F6499="Sep"),"Q3",
IF(OR(F6499="Oct",F6499="Nov",F6499="Dec"),"Q4",""))))</f>
        <v>Q2</v>
      </c>
      <c r="H6499" t="str">
        <f>"Q"&amp;INT((MONTH(A6499)-1)/3)+1</f>
        <v>Q2</v>
      </c>
      <c r="I6499">
        <v>1998</v>
      </c>
      <c r="J6499" t="str">
        <f>IF(C6499&gt;B6499, "Bullish", IF(B6499&gt;C6499, "Bearish", "Neutral"))</f>
        <v>Bearish</v>
      </c>
      <c r="K6499" t="str">
        <f>IF(C6500&gt;C6499, "Buy", "")</f>
        <v>Buy</v>
      </c>
      <c r="L6499" t="str">
        <f>IF(C6500&lt;C6499, "Sell", "")</f>
        <v/>
      </c>
      <c r="V6499" s="4">
        <f t="shared" si="101"/>
        <v>8.6494625956837698E-3</v>
      </c>
    </row>
    <row r="6500" spans="1:22" x14ac:dyDescent="0.25">
      <c r="A6500" s="1">
        <v>35940</v>
      </c>
      <c r="B6500">
        <v>9.31640625</v>
      </c>
      <c r="C6500">
        <v>9.5968751910000005</v>
      </c>
      <c r="D6500">
        <v>43212800</v>
      </c>
      <c r="E6500" t="s">
        <v>7</v>
      </c>
      <c r="F6500" t="s">
        <v>16</v>
      </c>
      <c r="G6500" t="str">
        <f>IF(OR(F6500="Jan",F6500="Feb",F6500="Mar"),"Q1",
IF(OR(F6500="Apr",F6500="May",F6500="Jun"),"Q2",
IF(OR(F6500="Jul",F6500="Aug",F6500="Sep"),"Q3",
IF(OR(F6500="Oct",F6500="Nov",F6500="Dec"),"Q4",""))))</f>
        <v>Q2</v>
      </c>
      <c r="H6500" t="str">
        <f>"Q"&amp;INT((MONTH(A6500)-1)/3)+1</f>
        <v>Q2</v>
      </c>
      <c r="I6500">
        <v>1998</v>
      </c>
      <c r="J6500" t="str">
        <f>IF(C6500&gt;B6500, "Bullish", IF(B6500&gt;C6500, "Bearish", "Neutral"))</f>
        <v>Bullish</v>
      </c>
      <c r="K6500" t="str">
        <f>IF(C6501&gt;C6500, "Buy", "")</f>
        <v/>
      </c>
      <c r="L6500" t="str">
        <f>IF(C6501&lt;C6500, "Sell", "")</f>
        <v>Sell</v>
      </c>
      <c r="V6500" s="4">
        <f t="shared" si="101"/>
        <v>-3.3694409972085809E-3</v>
      </c>
    </row>
    <row r="6501" spans="1:22" x14ac:dyDescent="0.25">
      <c r="A6501" s="1">
        <v>35937</v>
      </c>
      <c r="B6501">
        <v>9.390625</v>
      </c>
      <c r="C6501">
        <v>9.5646476749999998</v>
      </c>
      <c r="D6501">
        <v>26777600</v>
      </c>
      <c r="E6501" t="s">
        <v>12</v>
      </c>
      <c r="F6501" t="s">
        <v>16</v>
      </c>
      <c r="G6501" t="str">
        <f>IF(OR(F6501="Jan",F6501="Feb",F6501="Mar"),"Q1",
IF(OR(F6501="Apr",F6501="May",F6501="Jun"),"Q2",
IF(OR(F6501="Jul",F6501="Aug",F6501="Sep"),"Q3",
IF(OR(F6501="Oct",F6501="Nov",F6501="Dec"),"Q4",""))))</f>
        <v>Q2</v>
      </c>
      <c r="H6501" t="str">
        <f>"Q"&amp;INT((MONTH(A6501)-1)/3)+1</f>
        <v>Q2</v>
      </c>
      <c r="I6501">
        <v>1998</v>
      </c>
      <c r="J6501" t="str">
        <f>IF(C6501&gt;B6501, "Bullish", IF(B6501&gt;C6501, "Bearish", "Neutral"))</f>
        <v>Bullish</v>
      </c>
      <c r="K6501" t="str">
        <f>IF(C6502&gt;C6501, "Buy", "")</f>
        <v/>
      </c>
      <c r="L6501" t="str">
        <f>IF(C6502&lt;C6501, "Sell", "")</f>
        <v>Sell</v>
      </c>
      <c r="V6501" s="4">
        <f t="shared" si="101"/>
        <v>-1.825625527497917E-2</v>
      </c>
    </row>
    <row r="6502" spans="1:22" x14ac:dyDescent="0.25">
      <c r="A6502" s="1">
        <v>35936</v>
      </c>
      <c r="B6502">
        <v>9.8203115459999992</v>
      </c>
      <c r="C6502">
        <v>9.3931636810000008</v>
      </c>
      <c r="D6502">
        <v>64563200</v>
      </c>
      <c r="E6502" t="s">
        <v>11</v>
      </c>
      <c r="F6502" t="s">
        <v>16</v>
      </c>
      <c r="G6502" t="str">
        <f>IF(OR(F6502="Jan",F6502="Feb",F6502="Mar"),"Q1",
IF(OR(F6502="Apr",F6502="May",F6502="Jun"),"Q2",
IF(OR(F6502="Jul",F6502="Aug",F6502="Sep"),"Q3",
IF(OR(F6502="Oct",F6502="Nov",F6502="Dec"),"Q4",""))))</f>
        <v>Q2</v>
      </c>
      <c r="H6502" t="str">
        <f>"Q"&amp;INT((MONTH(A6502)-1)/3)+1</f>
        <v>Q2</v>
      </c>
      <c r="I6502">
        <v>1998</v>
      </c>
      <c r="J6502" t="str">
        <f>IF(C6502&gt;B6502, "Bullish", IF(B6502&gt;C6502, "Bearish", "Neutral"))</f>
        <v>Bearish</v>
      </c>
      <c r="K6502" t="str">
        <f>IF(C6503&gt;C6502, "Buy", "")</f>
        <v>Buy</v>
      </c>
      <c r="L6502" t="str">
        <f>IF(C6503&lt;C6502, "Sell", "")</f>
        <v/>
      </c>
      <c r="V6502" s="4">
        <f t="shared" si="101"/>
        <v>3.8216962897630706E-2</v>
      </c>
    </row>
    <row r="6503" spans="1:22" x14ac:dyDescent="0.25">
      <c r="A6503" s="1">
        <v>35935</v>
      </c>
      <c r="B6503">
        <v>9.296875</v>
      </c>
      <c r="C6503">
        <v>9.7664060589999995</v>
      </c>
      <c r="D6503">
        <v>89984000</v>
      </c>
      <c r="E6503" t="s">
        <v>10</v>
      </c>
      <c r="F6503" t="s">
        <v>16</v>
      </c>
      <c r="G6503" t="str">
        <f>IF(OR(F6503="Jan",F6503="Feb",F6503="Mar"),"Q1",
IF(OR(F6503="Apr",F6503="May",F6503="Jun"),"Q2",
IF(OR(F6503="Jul",F6503="Aug",F6503="Sep"),"Q3",
IF(OR(F6503="Oct",F6503="Nov",F6503="Dec"),"Q4",""))))</f>
        <v>Q2</v>
      </c>
      <c r="H6503" t="str">
        <f>"Q"&amp;INT((MONTH(A6503)-1)/3)+1</f>
        <v>Q2</v>
      </c>
      <c r="I6503">
        <v>1998</v>
      </c>
      <c r="J6503" t="str">
        <f>IF(C6503&gt;B6503, "Bullish", IF(B6503&gt;C6503, "Bearish", "Neutral"))</f>
        <v>Bullish</v>
      </c>
      <c r="K6503" t="str">
        <f>IF(C6504&gt;C6503, "Buy", "")</f>
        <v/>
      </c>
      <c r="L6503" t="str">
        <f>IF(C6504&lt;C6503, "Sell", "")</f>
        <v>Sell</v>
      </c>
      <c r="V6503" s="4">
        <f t="shared" si="101"/>
        <v>-5.694354305812719E-2</v>
      </c>
    </row>
    <row r="6504" spans="1:22" x14ac:dyDescent="0.25">
      <c r="A6504" s="1">
        <v>35934</v>
      </c>
      <c r="B6504">
        <v>9.0703115459999992</v>
      </c>
      <c r="C6504">
        <v>9.240234375</v>
      </c>
      <c r="D6504">
        <v>27520000</v>
      </c>
      <c r="E6504" t="s">
        <v>9</v>
      </c>
      <c r="F6504" t="s">
        <v>16</v>
      </c>
      <c r="G6504" t="str">
        <f>IF(OR(F6504="Jan",F6504="Feb",F6504="Mar"),"Q1",
IF(OR(F6504="Apr",F6504="May",F6504="Jun"),"Q2",
IF(OR(F6504="Jul",F6504="Aug",F6504="Sep"),"Q3",
IF(OR(F6504="Oct",F6504="Nov",F6504="Dec"),"Q4",""))))</f>
        <v>Q2</v>
      </c>
      <c r="H6504" t="str">
        <f>"Q"&amp;INT((MONTH(A6504)-1)/3)+1</f>
        <v>Q2</v>
      </c>
      <c r="I6504">
        <v>1998</v>
      </c>
      <c r="J6504" t="str">
        <f>IF(C6504&gt;B6504, "Bullish", IF(B6504&gt;C6504, "Bearish", "Neutral"))</f>
        <v>Bullish</v>
      </c>
      <c r="K6504" t="str">
        <f>IF(C6505&gt;C6504, "Buy", "")</f>
        <v/>
      </c>
      <c r="L6504" t="str">
        <f>IF(C6505&lt;C6504, "Sell", "")</f>
        <v>Sell</v>
      </c>
      <c r="V6504" s="4">
        <f t="shared" si="101"/>
        <v>-1.8821582472090519E-2</v>
      </c>
    </row>
    <row r="6505" spans="1:22" x14ac:dyDescent="0.25">
      <c r="A6505" s="1">
        <v>35933</v>
      </c>
      <c r="B6505">
        <v>8.9960927959999992</v>
      </c>
      <c r="C6505">
        <v>9.0695314410000005</v>
      </c>
      <c r="D6505">
        <v>28416000</v>
      </c>
      <c r="E6505" t="s">
        <v>7</v>
      </c>
      <c r="F6505" t="s">
        <v>16</v>
      </c>
      <c r="G6505" t="str">
        <f>IF(OR(F6505="Jan",F6505="Feb",F6505="Mar"),"Q1",
IF(OR(F6505="Apr",F6505="May",F6505="Jun"),"Q2",
IF(OR(F6505="Jul",F6505="Aug",F6505="Sep"),"Q3",
IF(OR(F6505="Oct",F6505="Nov",F6505="Dec"),"Q4",""))))</f>
        <v>Q2</v>
      </c>
      <c r="H6505" t="str">
        <f>"Q"&amp;INT((MONTH(A6505)-1)/3)+1</f>
        <v>Q2</v>
      </c>
      <c r="I6505">
        <v>1998</v>
      </c>
      <c r="J6505" t="str">
        <f>IF(C6505&gt;B6505, "Bullish", IF(B6505&gt;C6505, "Bearish", "Neutral"))</f>
        <v>Bullish</v>
      </c>
      <c r="K6505" t="str">
        <f>IF(C6506&gt;C6505, "Buy", "")</f>
        <v/>
      </c>
      <c r="L6505" t="str">
        <f>IF(C6506&lt;C6505, "Sell", "")</f>
        <v>Sell</v>
      </c>
      <c r="V6505" s="4">
        <f t="shared" si="101"/>
        <v>-1.322290916402012E-2</v>
      </c>
    </row>
    <row r="6506" spans="1:22" x14ac:dyDescent="0.25">
      <c r="A6506" s="1">
        <v>35930</v>
      </c>
      <c r="B6506">
        <v>8.8984365459999992</v>
      </c>
      <c r="C6506">
        <v>8.9511709209999992</v>
      </c>
      <c r="D6506">
        <v>36352000</v>
      </c>
      <c r="E6506" t="s">
        <v>12</v>
      </c>
      <c r="F6506" t="s">
        <v>16</v>
      </c>
      <c r="G6506" t="str">
        <f>IF(OR(F6506="Jan",F6506="Feb",F6506="Mar"),"Q1",
IF(OR(F6506="Apr",F6506="May",F6506="Jun"),"Q2",
IF(OR(F6506="Jul",F6506="Aug",F6506="Sep"),"Q3",
IF(OR(F6506="Oct",F6506="Nov",F6506="Dec"),"Q4",""))))</f>
        <v>Q2</v>
      </c>
      <c r="H6506" t="str">
        <f>"Q"&amp;INT((MONTH(A6506)-1)/3)+1</f>
        <v>Q2</v>
      </c>
      <c r="I6506">
        <v>1998</v>
      </c>
      <c r="J6506" t="str">
        <f>IF(C6506&gt;B6506, "Bullish", IF(B6506&gt;C6506, "Bearish", "Neutral"))</f>
        <v>Bullish</v>
      </c>
      <c r="K6506" t="str">
        <f>IF(C6507&gt;C6506, "Buy", "")</f>
        <v/>
      </c>
      <c r="L6506" t="str">
        <f>IF(C6507&lt;C6506, "Sell", "")</f>
        <v>Sell</v>
      </c>
      <c r="V6506" s="4">
        <f t="shared" si="101"/>
        <v>-6.8100860175746049E-3</v>
      </c>
    </row>
    <row r="6507" spans="1:22" x14ac:dyDescent="0.25">
      <c r="A6507" s="1">
        <v>35929</v>
      </c>
      <c r="B6507">
        <v>8.3984365459999992</v>
      </c>
      <c r="C6507">
        <v>8.890625</v>
      </c>
      <c r="D6507">
        <v>67328000</v>
      </c>
      <c r="E6507" t="s">
        <v>11</v>
      </c>
      <c r="F6507" t="s">
        <v>16</v>
      </c>
      <c r="G6507" t="str">
        <f>IF(OR(F6507="Jan",F6507="Feb",F6507="Mar"),"Q1",
IF(OR(F6507="Apr",F6507="May",F6507="Jun"),"Q2",
IF(OR(F6507="Jul",F6507="Aug",F6507="Sep"),"Q3",
IF(OR(F6507="Oct",F6507="Nov",F6507="Dec"),"Q4",""))))</f>
        <v>Q2</v>
      </c>
      <c r="H6507" t="str">
        <f>"Q"&amp;INT((MONTH(A6507)-1)/3)+1</f>
        <v>Q2</v>
      </c>
      <c r="I6507">
        <v>1998</v>
      </c>
      <c r="J6507" t="str">
        <f>IF(C6507&gt;B6507, "Bullish", IF(B6507&gt;C6507, "Bearish", "Neutral"))</f>
        <v>Bullish</v>
      </c>
      <c r="K6507" t="str">
        <f>IF(C6508&gt;C6507, "Buy", "")</f>
        <v/>
      </c>
      <c r="L6507" t="str">
        <f>IF(C6508&lt;C6507, "Sell", "")</f>
        <v>Sell</v>
      </c>
      <c r="V6507" s="4">
        <f t="shared" si="101"/>
        <v>-3.7540218963976815E-2</v>
      </c>
    </row>
    <row r="6508" spans="1:22" x14ac:dyDescent="0.25">
      <c r="A6508" s="1">
        <v>35928</v>
      </c>
      <c r="B6508">
        <v>8.859375</v>
      </c>
      <c r="C6508">
        <v>8.5689449310000008</v>
      </c>
      <c r="D6508">
        <v>56908800</v>
      </c>
      <c r="E6508" t="s">
        <v>10</v>
      </c>
      <c r="F6508" t="s">
        <v>16</v>
      </c>
      <c r="G6508" t="str">
        <f>IF(OR(F6508="Jan",F6508="Feb",F6508="Mar"),"Q1",
IF(OR(F6508="Apr",F6508="May",F6508="Jun"),"Q2",
IF(OR(F6508="Jul",F6508="Aug",F6508="Sep"),"Q3",
IF(OR(F6508="Oct",F6508="Nov",F6508="Dec"),"Q4",""))))</f>
        <v>Q2</v>
      </c>
      <c r="H6508" t="str">
        <f>"Q"&amp;INT((MONTH(A6508)-1)/3)+1</f>
        <v>Q2</v>
      </c>
      <c r="I6508">
        <v>1998</v>
      </c>
      <c r="J6508" t="str">
        <f>IF(C6508&gt;B6508, "Bullish", IF(B6508&gt;C6508, "Bearish", "Neutral"))</f>
        <v>Bearish</v>
      </c>
      <c r="K6508" t="str">
        <f>IF(C6509&gt;C6508, "Buy", "")</f>
        <v>Buy</v>
      </c>
      <c r="L6508" t="str">
        <f>IF(C6509&lt;C6508, "Sell", "")</f>
        <v/>
      </c>
      <c r="V6508" s="4">
        <f t="shared" si="101"/>
        <v>3.8610655414793985E-2</v>
      </c>
    </row>
    <row r="6509" spans="1:22" x14ac:dyDescent="0.25">
      <c r="A6509" s="1">
        <v>35927</v>
      </c>
      <c r="B6509">
        <v>9.0234365459999992</v>
      </c>
      <c r="C6509">
        <v>8.9130849839999993</v>
      </c>
      <c r="D6509">
        <v>76774400</v>
      </c>
      <c r="E6509" t="s">
        <v>9</v>
      </c>
      <c r="F6509" t="s">
        <v>16</v>
      </c>
      <c r="G6509" t="str">
        <f>IF(OR(F6509="Jan",F6509="Feb",F6509="Mar"),"Q1",
IF(OR(F6509="Apr",F6509="May",F6509="Jun"),"Q2",
IF(OR(F6509="Jul",F6509="Aug",F6509="Sep"),"Q3",
IF(OR(F6509="Oct",F6509="Nov",F6509="Dec"),"Q4",""))))</f>
        <v>Q2</v>
      </c>
      <c r="H6509" t="str">
        <f>"Q"&amp;INT((MONTH(A6509)-1)/3)+1</f>
        <v>Q2</v>
      </c>
      <c r="I6509">
        <v>1998</v>
      </c>
      <c r="J6509" t="str">
        <f>IF(C6509&gt;B6509, "Bullish", IF(B6509&gt;C6509, "Bearish", "Neutral"))</f>
        <v>Bearish</v>
      </c>
      <c r="K6509" t="str">
        <f>IF(C6510&gt;C6509, "Buy", "")</f>
        <v>Buy</v>
      </c>
      <c r="L6509" t="str">
        <f>IF(C6510&lt;C6509, "Sell", "")</f>
        <v/>
      </c>
      <c r="V6509" s="4">
        <f t="shared" si="101"/>
        <v>2.9187185659018518E-2</v>
      </c>
    </row>
    <row r="6510" spans="1:22" x14ac:dyDescent="0.25">
      <c r="A6510" s="1">
        <v>35926</v>
      </c>
      <c r="B6510">
        <v>8.984375</v>
      </c>
      <c r="C6510">
        <v>9.1810541150000002</v>
      </c>
      <c r="D6510">
        <v>53913600</v>
      </c>
      <c r="E6510" t="s">
        <v>7</v>
      </c>
      <c r="F6510" t="s">
        <v>16</v>
      </c>
      <c r="G6510" t="str">
        <f>IF(OR(F6510="Jan",F6510="Feb",F6510="Mar"),"Q1",
IF(OR(F6510="Apr",F6510="May",F6510="Jun"),"Q2",
IF(OR(F6510="Jul",F6510="Aug",F6510="Sep"),"Q3",
IF(OR(F6510="Oct",F6510="Nov",F6510="Dec"),"Q4",""))))</f>
        <v>Q2</v>
      </c>
      <c r="H6510" t="str">
        <f>"Q"&amp;INT((MONTH(A6510)-1)/3)+1</f>
        <v>Q2</v>
      </c>
      <c r="I6510">
        <v>1998</v>
      </c>
      <c r="J6510" t="str">
        <f>IF(C6510&gt;B6510, "Bullish", IF(B6510&gt;C6510, "Bearish", "Neutral"))</f>
        <v>Bullish</v>
      </c>
      <c r="K6510" t="str">
        <f>IF(C6511&gt;C6510, "Buy", "")</f>
        <v/>
      </c>
      <c r="L6510" t="str">
        <f>IF(C6511&lt;C6510, "Sell", "")</f>
        <v>Sell</v>
      </c>
      <c r="V6510" s="4">
        <f t="shared" si="101"/>
        <v>-2.1447133176879643E-2</v>
      </c>
    </row>
    <row r="6511" spans="1:22" x14ac:dyDescent="0.25">
      <c r="A6511" s="1">
        <v>35923</v>
      </c>
      <c r="B6511">
        <v>8.92578125</v>
      </c>
      <c r="C6511">
        <v>8.98828125</v>
      </c>
      <c r="D6511">
        <v>48281600</v>
      </c>
      <c r="E6511" t="s">
        <v>12</v>
      </c>
      <c r="F6511" t="s">
        <v>16</v>
      </c>
      <c r="G6511" t="str">
        <f>IF(OR(F6511="Jan",F6511="Feb",F6511="Mar"),"Q1",
IF(OR(F6511="Apr",F6511="May",F6511="Jun"),"Q2",
IF(OR(F6511="Jul",F6511="Aug",F6511="Sep"),"Q3",
IF(OR(F6511="Oct",F6511="Nov",F6511="Dec"),"Q4",""))))</f>
        <v>Q2</v>
      </c>
      <c r="H6511" t="str">
        <f>"Q"&amp;INT((MONTH(A6511)-1)/3)+1</f>
        <v>Q2</v>
      </c>
      <c r="I6511">
        <v>1998</v>
      </c>
      <c r="J6511" t="str">
        <f>IF(C6511&gt;B6511, "Bullish", IF(B6511&gt;C6511, "Bearish", "Neutral"))</f>
        <v>Bullish</v>
      </c>
      <c r="K6511" t="str">
        <f>IF(C6512&gt;C6511, "Buy", "")</f>
        <v/>
      </c>
      <c r="L6511" t="str">
        <f>IF(C6512&lt;C6511, "Sell", "")</f>
        <v>Sell</v>
      </c>
      <c r="V6511" s="4">
        <f t="shared" si="101"/>
        <v>-1.3634148085454399E-2</v>
      </c>
    </row>
    <row r="6512" spans="1:22" x14ac:dyDescent="0.25">
      <c r="A6512" s="1">
        <v>35922</v>
      </c>
      <c r="B6512">
        <v>8.8673820499999998</v>
      </c>
      <c r="C6512">
        <v>8.8673820499999998</v>
      </c>
      <c r="D6512">
        <v>0</v>
      </c>
      <c r="E6512" t="s">
        <v>11</v>
      </c>
      <c r="F6512" t="s">
        <v>16</v>
      </c>
      <c r="G6512" t="str">
        <f>IF(OR(F6512="Jan",F6512="Feb",F6512="Mar"),"Q1",
IF(OR(F6512="Apr",F6512="May",F6512="Jun"),"Q2",
IF(OR(F6512="Jul",F6512="Aug",F6512="Sep"),"Q3",
IF(OR(F6512="Oct",F6512="Nov",F6512="Dec"),"Q4",""))))</f>
        <v>Q2</v>
      </c>
      <c r="H6512" t="str">
        <f>"Q"&amp;INT((MONTH(A6512)-1)/3)+1</f>
        <v>Q2</v>
      </c>
      <c r="I6512">
        <v>1998</v>
      </c>
      <c r="J6512" t="str">
        <f>IF(C6512&gt;B6512, "Bullish", IF(B6512&gt;C6512, "Bearish", "Neutral"))</f>
        <v>Neutral</v>
      </c>
      <c r="K6512" t="str">
        <f>IF(C6513&gt;C6512, "Buy", "")</f>
        <v/>
      </c>
      <c r="L6512" t="str">
        <f>IF(C6513&lt;C6512, "Sell", "")</f>
        <v/>
      </c>
      <c r="V6512" s="4">
        <f t="shared" si="101"/>
        <v>0</v>
      </c>
    </row>
    <row r="6513" spans="1:22" x14ac:dyDescent="0.25">
      <c r="A6513" s="1">
        <v>35921</v>
      </c>
      <c r="B6513">
        <v>8.84765625</v>
      </c>
      <c r="C6513">
        <v>8.8673820499999998</v>
      </c>
      <c r="D6513">
        <v>27520000</v>
      </c>
      <c r="E6513" t="s">
        <v>10</v>
      </c>
      <c r="F6513" t="s">
        <v>16</v>
      </c>
      <c r="G6513" t="str">
        <f>IF(OR(F6513="Jan",F6513="Feb",F6513="Mar"),"Q1",
IF(OR(F6513="Apr",F6513="May",F6513="Jun"),"Q2",
IF(OR(F6513="Jul",F6513="Aug",F6513="Sep"),"Q3",
IF(OR(F6513="Oct",F6513="Nov",F6513="Dec"),"Q4",""))))</f>
        <v>Q2</v>
      </c>
      <c r="H6513" t="str">
        <f>"Q"&amp;INT((MONTH(A6513)-1)/3)+1</f>
        <v>Q2</v>
      </c>
      <c r="I6513">
        <v>1998</v>
      </c>
      <c r="J6513" t="str">
        <f>IF(C6513&gt;B6513, "Bullish", IF(B6513&gt;C6513, "Bearish", "Neutral"))</f>
        <v>Bullish</v>
      </c>
      <c r="K6513" t="str">
        <f>IF(C6514&gt;C6513, "Buy", "")</f>
        <v>Buy</v>
      </c>
      <c r="L6513" t="str">
        <f>IF(C6514&lt;C6513, "Sell", "")</f>
        <v/>
      </c>
      <c r="V6513" s="4">
        <f t="shared" si="101"/>
        <v>4.4294694762987133E-3</v>
      </c>
    </row>
    <row r="6514" spans="1:22" x14ac:dyDescent="0.25">
      <c r="A6514" s="1">
        <v>35920</v>
      </c>
      <c r="B6514">
        <v>8.8203115459999992</v>
      </c>
      <c r="C6514">
        <v>8.906834602</v>
      </c>
      <c r="D6514">
        <v>26598400</v>
      </c>
      <c r="E6514" t="s">
        <v>9</v>
      </c>
      <c r="F6514" t="s">
        <v>16</v>
      </c>
      <c r="G6514" t="str">
        <f>IF(OR(F6514="Jan",F6514="Feb",F6514="Mar"),"Q1",
IF(OR(F6514="Apr",F6514="May",F6514="Jun"),"Q2",
IF(OR(F6514="Jul",F6514="Aug",F6514="Sep"),"Q3",
IF(OR(F6514="Oct",F6514="Nov",F6514="Dec"),"Q4",""))))</f>
        <v>Q2</v>
      </c>
      <c r="H6514" t="str">
        <f>"Q"&amp;INT((MONTH(A6514)-1)/3)+1</f>
        <v>Q2</v>
      </c>
      <c r="I6514">
        <v>1998</v>
      </c>
      <c r="J6514" t="str">
        <f>IF(C6514&gt;B6514, "Bullish", IF(B6514&gt;C6514, "Bearish", "Neutral"))</f>
        <v>Bullish</v>
      </c>
      <c r="K6514" t="str">
        <f>IF(C6515&gt;C6514, "Buy", "")</f>
        <v/>
      </c>
      <c r="L6514" t="str">
        <f>IF(C6515&lt;C6514, "Sell", "")</f>
        <v>Sell</v>
      </c>
      <c r="V6514" s="4">
        <f t="shared" si="101"/>
        <v>-1.2432566325753274E-2</v>
      </c>
    </row>
    <row r="6515" spans="1:22" x14ac:dyDescent="0.25">
      <c r="A6515" s="1">
        <v>35919</v>
      </c>
      <c r="B6515">
        <v>8.515625</v>
      </c>
      <c r="C6515">
        <v>8.797459602</v>
      </c>
      <c r="D6515">
        <v>37836800</v>
      </c>
      <c r="E6515" t="s">
        <v>7</v>
      </c>
      <c r="F6515" t="s">
        <v>16</v>
      </c>
      <c r="G6515" t="str">
        <f>IF(OR(F6515="Jan",F6515="Feb",F6515="Mar"),"Q1",
IF(OR(F6515="Apr",F6515="May",F6515="Jun"),"Q2",
IF(OR(F6515="Jul",F6515="Aug",F6515="Sep"),"Q3",
IF(OR(F6515="Oct",F6515="Nov",F6515="Dec"),"Q4",""))))</f>
        <v>Q2</v>
      </c>
      <c r="H6515" t="str">
        <f>"Q"&amp;INT((MONTH(A6515)-1)/3)+1</f>
        <v>Q2</v>
      </c>
      <c r="I6515">
        <v>1998</v>
      </c>
      <c r="J6515" t="str">
        <f>IF(C6515&gt;B6515, "Bullish", IF(B6515&gt;C6515, "Bearish", "Neutral"))</f>
        <v>Bullish</v>
      </c>
      <c r="K6515" t="str">
        <f>IF(C6516&gt;C6515, "Buy", "")</f>
        <v/>
      </c>
      <c r="L6515" t="str">
        <f>IF(C6516&lt;C6515, "Sell", "")</f>
        <v>Sell</v>
      </c>
      <c r="V6515" s="4">
        <f t="shared" si="101"/>
        <v>-3.7618019591441336E-2</v>
      </c>
    </row>
    <row r="6516" spans="1:22" x14ac:dyDescent="0.25">
      <c r="A6516" s="1">
        <v>35916</v>
      </c>
      <c r="B6516">
        <v>8.4785146709999992</v>
      </c>
      <c r="C6516">
        <v>8.4785146709999992</v>
      </c>
      <c r="D6516">
        <v>0</v>
      </c>
      <c r="E6516" t="s">
        <v>12</v>
      </c>
      <c r="F6516" t="s">
        <v>16</v>
      </c>
      <c r="G6516" t="str">
        <f>IF(OR(F6516="Jan",F6516="Feb",F6516="Mar"),"Q1",
IF(OR(F6516="Apr",F6516="May",F6516="Jun"),"Q2",
IF(OR(F6516="Jul",F6516="Aug",F6516="Sep"),"Q3",
IF(OR(F6516="Oct",F6516="Nov",F6516="Dec"),"Q4",""))))</f>
        <v>Q2</v>
      </c>
      <c r="H6516" t="str">
        <f>"Q"&amp;INT((MONTH(A6516)-1)/3)+1</f>
        <v>Q2</v>
      </c>
      <c r="I6516">
        <v>1998</v>
      </c>
      <c r="J6516" t="str">
        <f>IF(C6516&gt;B6516, "Bullish", IF(B6516&gt;C6516, "Bearish", "Neutral"))</f>
        <v>Neutral</v>
      </c>
      <c r="K6516" t="str">
        <f>IF(C6517&gt;C6516, "Buy", "")</f>
        <v/>
      </c>
      <c r="L6516" t="str">
        <f>IF(C6517&lt;C6516, "Sell", "")</f>
        <v/>
      </c>
      <c r="V6516" s="4">
        <f t="shared" si="101"/>
        <v>0</v>
      </c>
    </row>
    <row r="6517" spans="1:22" x14ac:dyDescent="0.25">
      <c r="A6517" s="1">
        <v>35915</v>
      </c>
      <c r="B6517">
        <v>8.3222646709999992</v>
      </c>
      <c r="C6517">
        <v>8.4785146709999992</v>
      </c>
      <c r="D6517">
        <v>22809600</v>
      </c>
      <c r="E6517" t="s">
        <v>11</v>
      </c>
      <c r="F6517" t="s">
        <v>15</v>
      </c>
      <c r="G6517" t="str">
        <f>IF(OR(F6517="Jan",F6517="Feb",F6517="Mar"),"Q1",
IF(OR(F6517="Apr",F6517="May",F6517="Jun"),"Q2",
IF(OR(F6517="Jul",F6517="Aug",F6517="Sep"),"Q3",
IF(OR(F6517="Oct",F6517="Nov",F6517="Dec"),"Q4",""))))</f>
        <v>Q2</v>
      </c>
      <c r="H6517" t="str">
        <f>"Q"&amp;INT((MONTH(A6517)-1)/3)+1</f>
        <v>Q2</v>
      </c>
      <c r="I6517">
        <v>1998</v>
      </c>
      <c r="J6517" t="str">
        <f>IF(C6517&gt;B6517, "Bullish", IF(B6517&gt;C6517, "Bearish", "Neutral"))</f>
        <v>Bullish</v>
      </c>
      <c r="K6517" t="str">
        <f>IF(C6518&gt;C6517, "Buy", "")</f>
        <v/>
      </c>
      <c r="L6517" t="str">
        <f>IF(C6518&lt;C6517, "Sell", "")</f>
        <v>Sell</v>
      </c>
      <c r="V6517" s="4">
        <f t="shared" si="101"/>
        <v>-1.6675186162551196E-2</v>
      </c>
    </row>
    <row r="6518" spans="1:22" x14ac:dyDescent="0.25">
      <c r="A6518" s="1">
        <v>35914</v>
      </c>
      <c r="B6518">
        <v>8.4375</v>
      </c>
      <c r="C6518">
        <v>8.3394527440000008</v>
      </c>
      <c r="D6518">
        <v>10214400</v>
      </c>
      <c r="E6518" t="s">
        <v>10</v>
      </c>
      <c r="F6518" t="s">
        <v>15</v>
      </c>
      <c r="G6518" t="str">
        <f>IF(OR(F6518="Jan",F6518="Feb",F6518="Mar"),"Q1",
IF(OR(F6518="Apr",F6518="May",F6518="Jun"),"Q2",
IF(OR(F6518="Jul",F6518="Aug",F6518="Sep"),"Q3",
IF(OR(F6518="Oct",F6518="Nov",F6518="Dec"),"Q4",""))))</f>
        <v>Q2</v>
      </c>
      <c r="H6518" t="str">
        <f>"Q"&amp;INT((MONTH(A6518)-1)/3)+1</f>
        <v>Q2</v>
      </c>
      <c r="I6518">
        <v>1998</v>
      </c>
      <c r="J6518" t="str">
        <f>IF(C6518&gt;B6518, "Bullish", IF(B6518&gt;C6518, "Bearish", "Neutral"))</f>
        <v>Bearish</v>
      </c>
      <c r="K6518" t="str">
        <f>IF(C6519&gt;C6518, "Buy", "")</f>
        <v>Buy</v>
      </c>
      <c r="L6518" t="str">
        <f>IF(C6519&lt;C6518, "Sell", "")</f>
        <v/>
      </c>
      <c r="V6518" s="4">
        <f t="shared" si="101"/>
        <v>9.7635879332327192E-3</v>
      </c>
    </row>
    <row r="6519" spans="1:22" x14ac:dyDescent="0.25">
      <c r="A6519" s="1">
        <v>35913</v>
      </c>
      <c r="B6519">
        <v>8.37890625</v>
      </c>
      <c r="C6519">
        <v>8.4216785430000005</v>
      </c>
      <c r="D6519">
        <v>18432000</v>
      </c>
      <c r="E6519" t="s">
        <v>9</v>
      </c>
      <c r="F6519" t="s">
        <v>15</v>
      </c>
      <c r="G6519" t="str">
        <f>IF(OR(F6519="Jan",F6519="Feb",F6519="Mar"),"Q1",
IF(OR(F6519="Apr",F6519="May",F6519="Jun"),"Q2",
IF(OR(F6519="Jul",F6519="Aug",F6519="Sep"),"Q3",
IF(OR(F6519="Oct",F6519="Nov",F6519="Dec"),"Q4",""))))</f>
        <v>Q2</v>
      </c>
      <c r="H6519" t="str">
        <f>"Q"&amp;INT((MONTH(A6519)-1)/3)+1</f>
        <v>Q2</v>
      </c>
      <c r="I6519">
        <v>1998</v>
      </c>
      <c r="J6519" t="str">
        <f>IF(C6519&gt;B6519, "Bullish", IF(B6519&gt;C6519, "Bearish", "Neutral"))</f>
        <v>Bullish</v>
      </c>
      <c r="K6519" t="str">
        <f>IF(C6520&gt;C6519, "Buy", "")</f>
        <v/>
      </c>
      <c r="L6519" t="str">
        <f>IF(C6520&lt;C6519, "Sell", "")</f>
        <v>Sell</v>
      </c>
      <c r="V6519" s="4">
        <f t="shared" si="101"/>
        <v>-1.2064174100906423E-2</v>
      </c>
    </row>
    <row r="6520" spans="1:22" x14ac:dyDescent="0.25">
      <c r="A6520" s="1">
        <v>35912</v>
      </c>
      <c r="B6520">
        <v>8.4765615459999992</v>
      </c>
      <c r="C6520">
        <v>8.321289063</v>
      </c>
      <c r="D6520">
        <v>11801600</v>
      </c>
      <c r="E6520" t="s">
        <v>7</v>
      </c>
      <c r="F6520" t="s">
        <v>15</v>
      </c>
      <c r="G6520" t="str">
        <f>IF(OR(F6520="Jan",F6520="Feb",F6520="Mar"),"Q1",
IF(OR(F6520="Apr",F6520="May",F6520="Jun"),"Q2",
IF(OR(F6520="Jul",F6520="Aug",F6520="Sep"),"Q3",
IF(OR(F6520="Oct",F6520="Nov",F6520="Dec"),"Q4",""))))</f>
        <v>Q2</v>
      </c>
      <c r="H6520" t="str">
        <f>"Q"&amp;INT((MONTH(A6520)-1)/3)+1</f>
        <v>Q2</v>
      </c>
      <c r="I6520">
        <v>1998</v>
      </c>
      <c r="J6520" t="str">
        <f>IF(C6520&gt;B6520, "Bullish", IF(B6520&gt;C6520, "Bearish", "Neutral"))</f>
        <v>Bearish</v>
      </c>
      <c r="K6520" t="str">
        <f>IF(C6521&gt;C6520, "Buy", "")</f>
        <v>Buy</v>
      </c>
      <c r="L6520" t="str">
        <f>IF(C6521&lt;C6520, "Sell", "")</f>
        <v/>
      </c>
      <c r="V6520" s="4">
        <f t="shared" si="101"/>
        <v>1.6073443019577385E-2</v>
      </c>
    </row>
    <row r="6521" spans="1:22" x14ac:dyDescent="0.25">
      <c r="A6521" s="1">
        <v>35909</v>
      </c>
      <c r="B6521">
        <v>8.5</v>
      </c>
      <c r="C6521">
        <v>8.4572257999999998</v>
      </c>
      <c r="D6521">
        <v>30233600</v>
      </c>
      <c r="E6521" t="s">
        <v>12</v>
      </c>
      <c r="F6521" t="s">
        <v>15</v>
      </c>
      <c r="G6521" t="str">
        <f>IF(OR(F6521="Jan",F6521="Feb",F6521="Mar"),"Q1",
IF(OR(F6521="Apr",F6521="May",F6521="Jun"),"Q2",
IF(OR(F6521="Jul",F6521="Aug",F6521="Sep"),"Q3",
IF(OR(F6521="Oct",F6521="Nov",F6521="Dec"),"Q4",""))))</f>
        <v>Q2</v>
      </c>
      <c r="H6521" t="str">
        <f>"Q"&amp;INT((MONTH(A6521)-1)/3)+1</f>
        <v>Q2</v>
      </c>
      <c r="I6521">
        <v>1998</v>
      </c>
      <c r="J6521" t="str">
        <f>IF(C6521&gt;B6521, "Bullish", IF(B6521&gt;C6521, "Bearish", "Neutral"))</f>
        <v>Bearish</v>
      </c>
      <c r="K6521" t="str">
        <f>IF(C6522&gt;C6521, "Buy", "")</f>
        <v>Buy</v>
      </c>
      <c r="L6521" t="str">
        <f>IF(C6522&lt;C6521, "Sell", "")</f>
        <v/>
      </c>
      <c r="V6521" s="4">
        <f t="shared" si="101"/>
        <v>1.5304455732080009E-2</v>
      </c>
    </row>
    <row r="6522" spans="1:22" x14ac:dyDescent="0.25">
      <c r="A6522" s="1">
        <v>35908</v>
      </c>
      <c r="B6522">
        <v>8.80078125</v>
      </c>
      <c r="C6522">
        <v>8.5886707310000006</v>
      </c>
      <c r="D6522">
        <v>24140800</v>
      </c>
      <c r="E6522" t="s">
        <v>11</v>
      </c>
      <c r="F6522" t="s">
        <v>15</v>
      </c>
      <c r="G6522" t="str">
        <f>IF(OR(F6522="Jan",F6522="Feb",F6522="Mar"),"Q1",
IF(OR(F6522="Apr",F6522="May",F6522="Jun"),"Q2",
IF(OR(F6522="Jul",F6522="Aug",F6522="Sep"),"Q3",
IF(OR(F6522="Oct",F6522="Nov",F6522="Dec"),"Q4",""))))</f>
        <v>Q2</v>
      </c>
      <c r="H6522" t="str">
        <f>"Q"&amp;INT((MONTH(A6522)-1)/3)+1</f>
        <v>Q2</v>
      </c>
      <c r="I6522">
        <v>1998</v>
      </c>
      <c r="J6522" t="str">
        <f>IF(C6522&gt;B6522, "Bullish", IF(B6522&gt;C6522, "Bearish", "Neutral"))</f>
        <v>Bearish</v>
      </c>
      <c r="K6522" t="str">
        <f>IF(C6523&gt;C6522, "Buy", "")</f>
        <v>Buy</v>
      </c>
      <c r="L6522" t="str">
        <f>IF(C6523&lt;C6522, "Sell", "")</f>
        <v/>
      </c>
      <c r="V6522" s="4">
        <f t="shared" si="101"/>
        <v>3.6503092705929441E-2</v>
      </c>
    </row>
    <row r="6523" spans="1:22" x14ac:dyDescent="0.25">
      <c r="A6523" s="1">
        <v>35907</v>
      </c>
      <c r="B6523">
        <v>9.4921865459999992</v>
      </c>
      <c r="C6523">
        <v>8.9140615459999992</v>
      </c>
      <c r="D6523">
        <v>37913600</v>
      </c>
      <c r="E6523" t="s">
        <v>10</v>
      </c>
      <c r="F6523" t="s">
        <v>15</v>
      </c>
      <c r="G6523" t="str">
        <f>IF(OR(F6523="Jan",F6523="Feb",F6523="Mar"),"Q1",
IF(OR(F6523="Apr",F6523="May",F6523="Jun"),"Q2",
IF(OR(F6523="Jul",F6523="Aug",F6523="Sep"),"Q3",
IF(OR(F6523="Oct",F6523="Nov",F6523="Dec"),"Q4",""))))</f>
        <v>Q2</v>
      </c>
      <c r="H6523" t="str">
        <f>"Q"&amp;INT((MONTH(A6523)-1)/3)+1</f>
        <v>Q2</v>
      </c>
      <c r="I6523">
        <v>1998</v>
      </c>
      <c r="J6523" t="str">
        <f>IF(C6523&gt;B6523, "Bullish", IF(B6523&gt;C6523, "Bearish", "Neutral"))</f>
        <v>Bearish</v>
      </c>
      <c r="K6523" t="str">
        <f>IF(C6524&gt;C6523, "Buy", "")</f>
        <v/>
      </c>
      <c r="L6523" t="str">
        <f>IF(C6524&lt;C6523, "Sell", "")</f>
        <v>Sell</v>
      </c>
      <c r="V6523" s="4">
        <f t="shared" si="101"/>
        <v>-2.5019070202095321E-2</v>
      </c>
    </row>
    <row r="6524" spans="1:22" x14ac:dyDescent="0.25">
      <c r="A6524" s="1">
        <v>35906</v>
      </c>
      <c r="B6524">
        <v>8.7109365459999992</v>
      </c>
      <c r="C6524">
        <v>8.6964836119999998</v>
      </c>
      <c r="D6524">
        <v>20172800</v>
      </c>
      <c r="E6524" t="s">
        <v>9</v>
      </c>
      <c r="F6524" t="s">
        <v>15</v>
      </c>
      <c r="G6524" t="str">
        <f>IF(OR(F6524="Jan",F6524="Feb",F6524="Mar"),"Q1",
IF(OR(F6524="Apr",F6524="May",F6524="Jun"),"Q2",
IF(OR(F6524="Jul",F6524="Aug",F6524="Sep"),"Q3",
IF(OR(F6524="Oct",F6524="Nov",F6524="Dec"),"Q4",""))))</f>
        <v>Q2</v>
      </c>
      <c r="H6524" t="str">
        <f>"Q"&amp;INT((MONTH(A6524)-1)/3)+1</f>
        <v>Q2</v>
      </c>
      <c r="I6524">
        <v>1998</v>
      </c>
      <c r="J6524" t="str">
        <f>IF(C6524&gt;B6524, "Bullish", IF(B6524&gt;C6524, "Bearish", "Neutral"))</f>
        <v>Bearish</v>
      </c>
      <c r="K6524" t="str">
        <f>IF(C6525&gt;C6524, "Buy", "")</f>
        <v>Buy</v>
      </c>
      <c r="L6524" t="str">
        <f>IF(C6525&lt;C6524, "Sell", "")</f>
        <v/>
      </c>
      <c r="V6524" s="4">
        <f t="shared" si="101"/>
        <v>3.2459540917419575E-3</v>
      </c>
    </row>
    <row r="6525" spans="1:22" x14ac:dyDescent="0.25">
      <c r="A6525" s="1">
        <v>35905</v>
      </c>
      <c r="B6525">
        <v>8.7890615459999992</v>
      </c>
      <c r="C6525">
        <v>8.7248039249999998</v>
      </c>
      <c r="D6525">
        <v>34918400</v>
      </c>
      <c r="E6525" t="s">
        <v>7</v>
      </c>
      <c r="F6525" t="s">
        <v>15</v>
      </c>
      <c r="G6525" t="str">
        <f>IF(OR(F6525="Jan",F6525="Feb",F6525="Mar"),"Q1",
IF(OR(F6525="Apr",F6525="May",F6525="Jun"),"Q2",
IF(OR(F6525="Jul",F6525="Aug",F6525="Sep"),"Q3",
IF(OR(F6525="Oct",F6525="Nov",F6525="Dec"),"Q4",""))))</f>
        <v>Q2</v>
      </c>
      <c r="H6525" t="str">
        <f>"Q"&amp;INT((MONTH(A6525)-1)/3)+1</f>
        <v>Q2</v>
      </c>
      <c r="I6525">
        <v>1998</v>
      </c>
      <c r="J6525" t="str">
        <f>IF(C6525&gt;B6525, "Bullish", IF(B6525&gt;C6525, "Bearish", "Neutral"))</f>
        <v>Bearish</v>
      </c>
      <c r="K6525" t="str">
        <f>IF(C6526&gt;C6525, "Buy", "")</f>
        <v/>
      </c>
      <c r="L6525" t="str">
        <f>IF(C6526&lt;C6525, "Sell", "")</f>
        <v>Sell</v>
      </c>
      <c r="V6525" s="4">
        <f t="shared" si="101"/>
        <v>-6.5116273198641281E-3</v>
      </c>
    </row>
    <row r="6526" spans="1:22" x14ac:dyDescent="0.25">
      <c r="A6526" s="1">
        <v>35902</v>
      </c>
      <c r="B6526">
        <v>8.046875</v>
      </c>
      <c r="C6526">
        <v>8.6683588030000003</v>
      </c>
      <c r="D6526">
        <v>47334400</v>
      </c>
      <c r="E6526" t="s">
        <v>12</v>
      </c>
      <c r="F6526" t="s">
        <v>15</v>
      </c>
      <c r="G6526" t="str">
        <f>IF(OR(F6526="Jan",F6526="Feb",F6526="Mar"),"Q1",
IF(OR(F6526="Apr",F6526="May",F6526="Jun"),"Q2",
IF(OR(F6526="Jul",F6526="Aug",F6526="Sep"),"Q3",
IF(OR(F6526="Oct",F6526="Nov",F6526="Dec"),"Q4",""))))</f>
        <v>Q2</v>
      </c>
      <c r="H6526" t="str">
        <f>"Q"&amp;INT((MONTH(A6526)-1)/3)+1</f>
        <v>Q2</v>
      </c>
      <c r="I6526">
        <v>1998</v>
      </c>
      <c r="J6526" t="str">
        <f>IF(C6526&gt;B6526, "Bullish", IF(B6526&gt;C6526, "Bearish", "Neutral"))</f>
        <v>Bullish</v>
      </c>
      <c r="K6526" t="str">
        <f>IF(C6527&gt;C6526, "Buy", "")</f>
        <v/>
      </c>
      <c r="L6526" t="str">
        <f>IF(C6527&lt;C6526, "Sell", "")</f>
        <v>Sell</v>
      </c>
      <c r="V6526" s="4">
        <f t="shared" si="101"/>
        <v>-6.0121873803658986E-2</v>
      </c>
    </row>
    <row r="6527" spans="1:22" x14ac:dyDescent="0.25">
      <c r="A6527" s="1">
        <v>35901</v>
      </c>
      <c r="B6527">
        <v>7.9296870229999996</v>
      </c>
      <c r="C6527">
        <v>8.1767568589999993</v>
      </c>
      <c r="D6527">
        <v>32537600</v>
      </c>
      <c r="E6527" t="s">
        <v>11</v>
      </c>
      <c r="F6527" t="s">
        <v>15</v>
      </c>
      <c r="G6527" t="str">
        <f>IF(OR(F6527="Jan",F6527="Feb",F6527="Mar"),"Q1",
IF(OR(F6527="Apr",F6527="May",F6527="Jun"),"Q2",
IF(OR(F6527="Jul",F6527="Aug",F6527="Sep"),"Q3",
IF(OR(F6527="Oct",F6527="Nov",F6527="Dec"),"Q4",""))))</f>
        <v>Q2</v>
      </c>
      <c r="H6527" t="str">
        <f>"Q"&amp;INT((MONTH(A6527)-1)/3)+1</f>
        <v>Q2</v>
      </c>
      <c r="I6527">
        <v>1998</v>
      </c>
      <c r="J6527" t="str">
        <f>IF(C6527&gt;B6527, "Bullish", IF(B6527&gt;C6527, "Bearish", "Neutral"))</f>
        <v>Bullish</v>
      </c>
      <c r="K6527" t="str">
        <f>IF(C6528&gt;C6527, "Buy", "")</f>
        <v/>
      </c>
      <c r="L6527" t="str">
        <f>IF(C6528&lt;C6527, "Sell", "")</f>
        <v>Sell</v>
      </c>
      <c r="V6527" s="4">
        <f t="shared" si="101"/>
        <v>-4.0900054757222651E-2</v>
      </c>
    </row>
    <row r="6528" spans="1:22" x14ac:dyDescent="0.25">
      <c r="A6528" s="1">
        <v>35900</v>
      </c>
      <c r="B6528">
        <v>7.9257807729999996</v>
      </c>
      <c r="C6528">
        <v>7.8554677960000001</v>
      </c>
      <c r="D6528">
        <v>8704000</v>
      </c>
      <c r="E6528" t="s">
        <v>10</v>
      </c>
      <c r="F6528" t="s">
        <v>15</v>
      </c>
      <c r="G6528" t="str">
        <f>IF(OR(F6528="Jan",F6528="Feb",F6528="Mar"),"Q1",
IF(OR(F6528="Apr",F6528="May",F6528="Jun"),"Q2",
IF(OR(F6528="Jul",F6528="Aug",F6528="Sep"),"Q3",
IF(OR(F6528="Oct",F6528="Nov",F6528="Dec"),"Q4",""))))</f>
        <v>Q2</v>
      </c>
      <c r="H6528" t="str">
        <f>"Q"&amp;INT((MONTH(A6528)-1)/3)+1</f>
        <v>Q2</v>
      </c>
      <c r="I6528">
        <v>1998</v>
      </c>
      <c r="J6528" t="str">
        <f>IF(C6528&gt;B6528, "Bullish", IF(B6528&gt;C6528, "Bearish", "Neutral"))</f>
        <v>Bearish</v>
      </c>
      <c r="K6528" t="str">
        <f>IF(C6529&gt;C6528, "Buy", "")</f>
        <v/>
      </c>
      <c r="L6528" t="str">
        <f>IF(C6529&lt;C6528, "Sell", "")</f>
        <v>Sell</v>
      </c>
      <c r="V6528" s="4">
        <f t="shared" si="101"/>
        <v>-6.6956549027001655E-2</v>
      </c>
    </row>
    <row r="6529" spans="1:22" x14ac:dyDescent="0.25">
      <c r="A6529" s="1">
        <v>35899</v>
      </c>
      <c r="B6529">
        <v>7.3625001909999996</v>
      </c>
      <c r="C6529">
        <v>7.3625001909999996</v>
      </c>
      <c r="D6529">
        <v>0</v>
      </c>
      <c r="E6529" t="s">
        <v>9</v>
      </c>
      <c r="F6529" t="s">
        <v>15</v>
      </c>
      <c r="G6529" t="str">
        <f>IF(OR(F6529="Jan",F6529="Feb",F6529="Mar"),"Q1",
IF(OR(F6529="Apr",F6529="May",F6529="Jun"),"Q2",
IF(OR(F6529="Jul",F6529="Aug",F6529="Sep"),"Q3",
IF(OR(F6529="Oct",F6529="Nov",F6529="Dec"),"Q4",""))))</f>
        <v>Q2</v>
      </c>
      <c r="H6529" t="str">
        <f>"Q"&amp;INT((MONTH(A6529)-1)/3)+1</f>
        <v>Q2</v>
      </c>
      <c r="I6529">
        <v>1998</v>
      </c>
      <c r="J6529" t="str">
        <f>IF(C6529&gt;B6529, "Bullish", IF(B6529&gt;C6529, "Bearish", "Neutral"))</f>
        <v>Neutral</v>
      </c>
      <c r="K6529" t="str">
        <f>IF(C6530&gt;C6529, "Buy", "")</f>
        <v/>
      </c>
      <c r="L6529" t="str">
        <f>IF(C6530&lt;C6529, "Sell", "")</f>
        <v/>
      </c>
      <c r="V6529" s="4">
        <f t="shared" si="101"/>
        <v>0</v>
      </c>
    </row>
    <row r="6530" spans="1:22" x14ac:dyDescent="0.25">
      <c r="A6530" s="1">
        <v>35898</v>
      </c>
      <c r="B6530">
        <v>8.0078115459999992</v>
      </c>
      <c r="C6530">
        <v>7.3625001909999996</v>
      </c>
      <c r="D6530">
        <v>21145600</v>
      </c>
      <c r="E6530" t="s">
        <v>7</v>
      </c>
      <c r="F6530" t="s">
        <v>15</v>
      </c>
      <c r="G6530" t="str">
        <f>IF(OR(F6530="Jan",F6530="Feb",F6530="Mar"),"Q1",
IF(OR(F6530="Apr",F6530="May",F6530="Jun"),"Q2",
IF(OR(F6530="Jul",F6530="Aug",F6530="Sep"),"Q3",
IF(OR(F6530="Oct",F6530="Nov",F6530="Dec"),"Q4",""))))</f>
        <v>Q2</v>
      </c>
      <c r="H6530" t="str">
        <f>"Q"&amp;INT((MONTH(A6530)-1)/3)+1</f>
        <v>Q2</v>
      </c>
      <c r="I6530">
        <v>1998</v>
      </c>
      <c r="J6530" t="str">
        <f>IF(C6530&gt;B6530, "Bullish", IF(B6530&gt;C6530, "Bearish", "Neutral"))</f>
        <v>Bearish</v>
      </c>
      <c r="K6530" t="str">
        <f>IF(C6531&gt;C6530, "Buy", "")</f>
        <v>Buy</v>
      </c>
      <c r="L6530" t="str">
        <f>IF(C6531&lt;C6530, "Sell", "")</f>
        <v/>
      </c>
      <c r="V6530" s="4">
        <f t="shared" si="101"/>
        <v>9.3301239312114273E-2</v>
      </c>
    </row>
    <row r="6531" spans="1:22" x14ac:dyDescent="0.25">
      <c r="A6531" s="1">
        <v>35895</v>
      </c>
      <c r="B6531">
        <v>8.78125</v>
      </c>
      <c r="C6531">
        <v>8.120117188</v>
      </c>
      <c r="D6531">
        <v>35302400</v>
      </c>
      <c r="E6531" t="s">
        <v>12</v>
      </c>
      <c r="F6531" t="s">
        <v>15</v>
      </c>
      <c r="G6531" t="str">
        <f>IF(OR(F6531="Jan",F6531="Feb",F6531="Mar"),"Q1",
IF(OR(F6531="Apr",F6531="May",F6531="Jun"),"Q2",
IF(OR(F6531="Jul",F6531="Aug",F6531="Sep"),"Q3",
IF(OR(F6531="Oct",F6531="Nov",F6531="Dec"),"Q4",""))))</f>
        <v>Q2</v>
      </c>
      <c r="H6531" t="str">
        <f>"Q"&amp;INT((MONTH(A6531)-1)/3)+1</f>
        <v>Q2</v>
      </c>
      <c r="I6531">
        <v>1998</v>
      </c>
      <c r="J6531" t="str">
        <f>IF(C6531&gt;B6531, "Bullish", IF(B6531&gt;C6531, "Bearish", "Neutral"))</f>
        <v>Bearish</v>
      </c>
      <c r="K6531" t="str">
        <f>IF(C6532&gt;C6531, "Buy", "")</f>
        <v>Buy</v>
      </c>
      <c r="L6531" t="str">
        <f>IF(C6532&lt;C6531, "Sell", "")</f>
        <v/>
      </c>
      <c r="V6531" s="4">
        <f t="shared" ref="V6531:V6594" si="102">(C6532-C6531)/C6532</f>
        <v>6.5625248587419027E-2</v>
      </c>
    </row>
    <row r="6532" spans="1:22" x14ac:dyDescent="0.25">
      <c r="A6532" s="1">
        <v>35894</v>
      </c>
      <c r="B6532">
        <v>8.4960927959999992</v>
      </c>
      <c r="C6532">
        <v>8.6904287339999993</v>
      </c>
      <c r="D6532">
        <v>19737600</v>
      </c>
      <c r="E6532" t="s">
        <v>11</v>
      </c>
      <c r="F6532" t="s">
        <v>15</v>
      </c>
      <c r="G6532" t="str">
        <f>IF(OR(F6532="Jan",F6532="Feb",F6532="Mar"),"Q1",
IF(OR(F6532="Apr",F6532="May",F6532="Jun"),"Q2",
IF(OR(F6532="Jul",F6532="Aug",F6532="Sep"),"Q3",
IF(OR(F6532="Oct",F6532="Nov",F6532="Dec"),"Q4",""))))</f>
        <v>Q2</v>
      </c>
      <c r="H6532" t="str">
        <f>"Q"&amp;INT((MONTH(A6532)-1)/3)+1</f>
        <v>Q2</v>
      </c>
      <c r="I6532">
        <v>1998</v>
      </c>
      <c r="J6532" t="str">
        <f>IF(C6532&gt;B6532, "Bullish", IF(B6532&gt;C6532, "Bearish", "Neutral"))</f>
        <v>Bullish</v>
      </c>
      <c r="K6532" t="str">
        <f>IF(C6533&gt;C6532, "Buy", "")</f>
        <v/>
      </c>
      <c r="L6532" t="str">
        <f>IF(C6533&lt;C6532, "Sell", "")</f>
        <v>Sell</v>
      </c>
      <c r="V6532" s="4">
        <f t="shared" si="102"/>
        <v>-8.6436278076836945E-2</v>
      </c>
    </row>
    <row r="6533" spans="1:22" x14ac:dyDescent="0.25">
      <c r="A6533" s="1">
        <v>35893</v>
      </c>
      <c r="B6533">
        <v>7.9990229609999997</v>
      </c>
      <c r="C6533">
        <v>7.9990229609999997</v>
      </c>
      <c r="D6533">
        <v>0</v>
      </c>
      <c r="E6533" t="s">
        <v>10</v>
      </c>
      <c r="F6533" t="s">
        <v>15</v>
      </c>
      <c r="G6533" t="str">
        <f>IF(OR(F6533="Jan",F6533="Feb",F6533="Mar"),"Q1",
IF(OR(F6533="Apr",F6533="May",F6533="Jun"),"Q2",
IF(OR(F6533="Jul",F6533="Aug",F6533="Sep"),"Q3",
IF(OR(F6533="Oct",F6533="Nov",F6533="Dec"),"Q4",""))))</f>
        <v>Q2</v>
      </c>
      <c r="H6533" t="str">
        <f>"Q"&amp;INT((MONTH(A6533)-1)/3)+1</f>
        <v>Q2</v>
      </c>
      <c r="I6533">
        <v>1998</v>
      </c>
      <c r="J6533" t="str">
        <f>IF(C6533&gt;B6533, "Bullish", IF(B6533&gt;C6533, "Bearish", "Neutral"))</f>
        <v>Neutral</v>
      </c>
      <c r="K6533" t="str">
        <f>IF(C6534&gt;C6533, "Buy", "")</f>
        <v/>
      </c>
      <c r="L6533" t="str">
        <f>IF(C6534&lt;C6533, "Sell", "")</f>
        <v/>
      </c>
      <c r="V6533" s="4">
        <f t="shared" si="102"/>
        <v>0</v>
      </c>
    </row>
    <row r="6534" spans="1:22" x14ac:dyDescent="0.25">
      <c r="A6534" s="1">
        <v>35892</v>
      </c>
      <c r="B6534">
        <v>7.8632807729999996</v>
      </c>
      <c r="C6534">
        <v>7.9990229609999997</v>
      </c>
      <c r="D6534">
        <v>16153600</v>
      </c>
      <c r="E6534" t="s">
        <v>9</v>
      </c>
      <c r="F6534" t="s">
        <v>15</v>
      </c>
      <c r="G6534" t="str">
        <f>IF(OR(F6534="Jan",F6534="Feb",F6534="Mar"),"Q1",
IF(OR(F6534="Apr",F6534="May",F6534="Jun"),"Q2",
IF(OR(F6534="Jul",F6534="Aug",F6534="Sep"),"Q3",
IF(OR(F6534="Oct",F6534="Nov",F6534="Dec"),"Q4",""))))</f>
        <v>Q2</v>
      </c>
      <c r="H6534" t="str">
        <f>"Q"&amp;INT((MONTH(A6534)-1)/3)+1</f>
        <v>Q2</v>
      </c>
      <c r="I6534">
        <v>1998</v>
      </c>
      <c r="J6534" t="str">
        <f>IF(C6534&gt;B6534, "Bullish", IF(B6534&gt;C6534, "Bearish", "Neutral"))</f>
        <v>Bullish</v>
      </c>
      <c r="K6534" t="str">
        <f>IF(C6535&gt;C6534, "Buy", "")</f>
        <v/>
      </c>
      <c r="L6534" t="str">
        <f>IF(C6535&lt;C6534, "Sell", "")</f>
        <v>Sell</v>
      </c>
      <c r="V6534" s="4">
        <f t="shared" si="102"/>
        <v>-2.0558187210765695E-2</v>
      </c>
    </row>
    <row r="6535" spans="1:22" x14ac:dyDescent="0.25">
      <c r="A6535" s="1">
        <v>35891</v>
      </c>
      <c r="B6535">
        <v>7.65625</v>
      </c>
      <c r="C6535">
        <v>7.8378901479999996</v>
      </c>
      <c r="D6535">
        <v>20070400</v>
      </c>
      <c r="E6535" t="s">
        <v>7</v>
      </c>
      <c r="F6535" t="s">
        <v>15</v>
      </c>
      <c r="G6535" t="str">
        <f>IF(OR(F6535="Jan",F6535="Feb",F6535="Mar"),"Q1",
IF(OR(F6535="Apr",F6535="May",F6535="Jun"),"Q2",
IF(OR(F6535="Jul",F6535="Aug",F6535="Sep"),"Q3",
IF(OR(F6535="Oct",F6535="Nov",F6535="Dec"),"Q4",""))))</f>
        <v>Q2</v>
      </c>
      <c r="H6535" t="str">
        <f>"Q"&amp;INT((MONTH(A6535)-1)/3)+1</f>
        <v>Q2</v>
      </c>
      <c r="I6535">
        <v>1998</v>
      </c>
      <c r="J6535" t="str">
        <f>IF(C6535&gt;B6535, "Bullish", IF(B6535&gt;C6535, "Bearish", "Neutral"))</f>
        <v>Bullish</v>
      </c>
      <c r="K6535" t="str">
        <f>IF(C6536&gt;C6535, "Buy", "")</f>
        <v/>
      </c>
      <c r="L6535" t="str">
        <f>IF(C6536&lt;C6535, "Sell", "")</f>
        <v>Sell</v>
      </c>
      <c r="V6535" s="4">
        <f t="shared" si="102"/>
        <v>-3.6067359904074052E-2</v>
      </c>
    </row>
    <row r="6536" spans="1:22" x14ac:dyDescent="0.25">
      <c r="A6536" s="1">
        <v>35888</v>
      </c>
      <c r="B6536">
        <v>7.4492177960000001</v>
      </c>
      <c r="C6536">
        <v>7.5650391580000003</v>
      </c>
      <c r="D6536">
        <v>11084800</v>
      </c>
      <c r="E6536" t="s">
        <v>12</v>
      </c>
      <c r="F6536" t="s">
        <v>15</v>
      </c>
      <c r="G6536" t="str">
        <f>IF(OR(F6536="Jan",F6536="Feb",F6536="Mar"),"Q1",
IF(OR(F6536="Apr",F6536="May",F6536="Jun"),"Q2",
IF(OR(F6536="Jul",F6536="Aug",F6536="Sep"),"Q3",
IF(OR(F6536="Oct",F6536="Nov",F6536="Dec"),"Q4",""))))</f>
        <v>Q2</v>
      </c>
      <c r="H6536" t="str">
        <f>"Q"&amp;INT((MONTH(A6536)-1)/3)+1</f>
        <v>Q2</v>
      </c>
      <c r="I6536">
        <v>1998</v>
      </c>
      <c r="J6536" t="str">
        <f>IF(C6536&gt;B6536, "Bullish", IF(B6536&gt;C6536, "Bearish", "Neutral"))</f>
        <v>Bullish</v>
      </c>
      <c r="K6536" t="str">
        <f>IF(C6537&gt;C6536, "Buy", "")</f>
        <v/>
      </c>
      <c r="L6536" t="str">
        <f>IF(C6537&lt;C6536, "Sell", "")</f>
        <v>Sell</v>
      </c>
      <c r="V6536" s="4">
        <f t="shared" si="102"/>
        <v>-2.0666053309719017E-4</v>
      </c>
    </row>
    <row r="6537" spans="1:22" x14ac:dyDescent="0.25">
      <c r="A6537" s="1">
        <v>35887</v>
      </c>
      <c r="B6537">
        <v>7.4257807729999996</v>
      </c>
      <c r="C6537">
        <v>7.5634760859999997</v>
      </c>
      <c r="D6537">
        <v>30873600</v>
      </c>
      <c r="E6537" t="s">
        <v>11</v>
      </c>
      <c r="F6537" t="s">
        <v>15</v>
      </c>
      <c r="G6537" t="str">
        <f>IF(OR(F6537="Jan",F6537="Feb",F6537="Mar"),"Q1",
IF(OR(F6537="Apr",F6537="May",F6537="Jun"),"Q2",
IF(OR(F6537="Jul",F6537="Aug",F6537="Sep"),"Q3",
IF(OR(F6537="Oct",F6537="Nov",F6537="Dec"),"Q4",""))))</f>
        <v>Q2</v>
      </c>
      <c r="H6537" t="str">
        <f>"Q"&amp;INT((MONTH(A6537)-1)/3)+1</f>
        <v>Q2</v>
      </c>
      <c r="I6537">
        <v>1998</v>
      </c>
      <c r="J6537" t="str">
        <f>IF(C6537&gt;B6537, "Bullish", IF(B6537&gt;C6537, "Bearish", "Neutral"))</f>
        <v>Bullish</v>
      </c>
      <c r="K6537" t="str">
        <f>IF(C6538&gt;C6537, "Buy", "")</f>
        <v/>
      </c>
      <c r="L6537" t="str">
        <f>IF(C6538&lt;C6537, "Sell", "")</f>
        <v>Sell</v>
      </c>
      <c r="V6537" s="4">
        <f t="shared" si="102"/>
        <v>-2.8409718752442782E-4</v>
      </c>
    </row>
    <row r="6538" spans="1:22" x14ac:dyDescent="0.25">
      <c r="A6538" s="1">
        <v>35886</v>
      </c>
      <c r="B6538">
        <v>7.2851557729999996</v>
      </c>
      <c r="C6538">
        <v>7.5613279340000004</v>
      </c>
      <c r="D6538">
        <v>34611200</v>
      </c>
      <c r="E6538" t="s">
        <v>10</v>
      </c>
      <c r="F6538" t="s">
        <v>15</v>
      </c>
      <c r="G6538" t="str">
        <f>IF(OR(F6538="Jan",F6538="Feb",F6538="Mar"),"Q1",
IF(OR(F6538="Apr",F6538="May",F6538="Jun"),"Q2",
IF(OR(F6538="Jul",F6538="Aug",F6538="Sep"),"Q3",
IF(OR(F6538="Oct",F6538="Nov",F6538="Dec"),"Q4",""))))</f>
        <v>Q2</v>
      </c>
      <c r="H6538" t="str">
        <f>"Q"&amp;INT((MONTH(A6538)-1)/3)+1</f>
        <v>Q2</v>
      </c>
      <c r="I6538">
        <v>1998</v>
      </c>
      <c r="J6538" t="str">
        <f>IF(C6538&gt;B6538, "Bullish", IF(B6538&gt;C6538, "Bearish", "Neutral"))</f>
        <v>Bullish</v>
      </c>
      <c r="K6538" t="str">
        <f>IF(C6539&gt;C6538, "Buy", "")</f>
        <v/>
      </c>
      <c r="L6538" t="str">
        <f>IF(C6539&lt;C6538, "Sell", "")</f>
        <v>Sell</v>
      </c>
      <c r="V6538" s="4">
        <f t="shared" si="102"/>
        <v>-4.6239522894866304E-2</v>
      </c>
    </row>
    <row r="6539" spans="1:22" x14ac:dyDescent="0.25">
      <c r="A6539" s="1">
        <v>35885</v>
      </c>
      <c r="B6539">
        <v>6.828125</v>
      </c>
      <c r="C6539">
        <v>7.2271480559999999</v>
      </c>
      <c r="D6539">
        <v>47462400</v>
      </c>
      <c r="E6539" t="s">
        <v>9</v>
      </c>
      <c r="F6539" t="s">
        <v>14</v>
      </c>
      <c r="G6539" t="str">
        <f>IF(OR(F6539="Jan",F6539="Feb",F6539="Mar"),"Q1",
IF(OR(F6539="Apr",F6539="May",F6539="Jun"),"Q2",
IF(OR(F6539="Jul",F6539="Aug",F6539="Sep"),"Q3",
IF(OR(F6539="Oct",F6539="Nov",F6539="Dec"),"Q4",""))))</f>
        <v>Q1</v>
      </c>
      <c r="H6539" t="str">
        <f>"Q"&amp;INT((MONTH(A6539)-1)/3)+1</f>
        <v>Q1</v>
      </c>
      <c r="I6539">
        <v>1998</v>
      </c>
      <c r="J6539" t="str">
        <f>IF(C6539&gt;B6539, "Bullish", IF(B6539&gt;C6539, "Bearish", "Neutral"))</f>
        <v>Bullish</v>
      </c>
      <c r="K6539" t="str">
        <f>IF(C6540&gt;C6539, "Buy", "")</f>
        <v/>
      </c>
      <c r="L6539" t="str">
        <f>IF(C6540&lt;C6539, "Sell", "")</f>
        <v>Sell</v>
      </c>
      <c r="V6539" s="4">
        <f t="shared" si="102"/>
        <v>-6.532501550419291E-2</v>
      </c>
    </row>
    <row r="6540" spans="1:22" x14ac:dyDescent="0.25">
      <c r="A6540" s="1">
        <v>35884</v>
      </c>
      <c r="B6540">
        <v>6.7148427960000001</v>
      </c>
      <c r="C6540">
        <v>6.7839841840000004</v>
      </c>
      <c r="D6540">
        <v>18483200</v>
      </c>
      <c r="E6540" t="s">
        <v>7</v>
      </c>
      <c r="F6540" t="s">
        <v>14</v>
      </c>
      <c r="G6540" t="str">
        <f>IF(OR(F6540="Jan",F6540="Feb",F6540="Mar"),"Q1",
IF(OR(F6540="Apr",F6540="May",F6540="Jun"),"Q2",
IF(OR(F6540="Jul",F6540="Aug",F6540="Sep"),"Q3",
IF(OR(F6540="Oct",F6540="Nov",F6540="Dec"),"Q4",""))))</f>
        <v>Q1</v>
      </c>
      <c r="H6540" t="str">
        <f>"Q"&amp;INT((MONTH(A6540)-1)/3)+1</f>
        <v>Q1</v>
      </c>
      <c r="I6540">
        <v>1998</v>
      </c>
      <c r="J6540" t="str">
        <f>IF(C6540&gt;B6540, "Bullish", IF(B6540&gt;C6540, "Bearish", "Neutral"))</f>
        <v>Bullish</v>
      </c>
      <c r="K6540" t="str">
        <f>IF(C6541&gt;C6540, "Buy", "")</f>
        <v/>
      </c>
      <c r="L6540" t="str">
        <f>IF(C6541&lt;C6540, "Sell", "")</f>
        <v>Sell</v>
      </c>
      <c r="V6540" s="4">
        <f t="shared" si="102"/>
        <v>-2.2580799583973868E-2</v>
      </c>
    </row>
    <row r="6541" spans="1:22" x14ac:dyDescent="0.25">
      <c r="A6541" s="1">
        <v>35881</v>
      </c>
      <c r="B6541">
        <v>6.3007807729999996</v>
      </c>
      <c r="C6541">
        <v>6.6341791150000002</v>
      </c>
      <c r="D6541">
        <v>22400000</v>
      </c>
      <c r="E6541" t="s">
        <v>12</v>
      </c>
      <c r="F6541" t="s">
        <v>14</v>
      </c>
      <c r="G6541" t="str">
        <f>IF(OR(F6541="Jan",F6541="Feb",F6541="Mar"),"Q1",
IF(OR(F6541="Apr",F6541="May",F6541="Jun"),"Q2",
IF(OR(F6541="Jul",F6541="Aug",F6541="Sep"),"Q3",
IF(OR(F6541="Oct",F6541="Nov",F6541="Dec"),"Q4",""))))</f>
        <v>Q1</v>
      </c>
      <c r="H6541" t="str">
        <f>"Q"&amp;INT((MONTH(A6541)-1)/3)+1</f>
        <v>Q1</v>
      </c>
      <c r="I6541">
        <v>1998</v>
      </c>
      <c r="J6541" t="str">
        <f>IF(C6541&gt;B6541, "Bullish", IF(B6541&gt;C6541, "Bearish", "Neutral"))</f>
        <v>Bullish</v>
      </c>
      <c r="K6541" t="str">
        <f>IF(C6542&gt;C6541, "Buy", "")</f>
        <v/>
      </c>
      <c r="L6541" t="str">
        <f>IF(C6542&lt;C6541, "Sell", "")</f>
        <v>Sell</v>
      </c>
      <c r="V6541" s="4">
        <f t="shared" si="102"/>
        <v>-5.5400219936540443E-2</v>
      </c>
    </row>
    <row r="6542" spans="1:22" x14ac:dyDescent="0.25">
      <c r="A6542" s="1">
        <v>35880</v>
      </c>
      <c r="B6542">
        <v>6.2578120229999996</v>
      </c>
      <c r="C6542">
        <v>6.285936832</v>
      </c>
      <c r="D6542">
        <v>2432000</v>
      </c>
      <c r="E6542" t="s">
        <v>11</v>
      </c>
      <c r="F6542" t="s">
        <v>14</v>
      </c>
      <c r="G6542" t="str">
        <f>IF(OR(F6542="Jan",F6542="Feb",F6542="Mar"),"Q1",
IF(OR(F6542="Apr",F6542="May",F6542="Jun"),"Q2",
IF(OR(F6542="Jul",F6542="Aug",F6542="Sep"),"Q3",
IF(OR(F6542="Oct",F6542="Nov",F6542="Dec"),"Q4",""))))</f>
        <v>Q1</v>
      </c>
      <c r="H6542" t="str">
        <f>"Q"&amp;INT((MONTH(A6542)-1)/3)+1</f>
        <v>Q1</v>
      </c>
      <c r="I6542">
        <v>1998</v>
      </c>
      <c r="J6542" t="str">
        <f>IF(C6542&gt;B6542, "Bullish", IF(B6542&gt;C6542, "Bearish", "Neutral"))</f>
        <v>Bullish</v>
      </c>
      <c r="K6542" t="str">
        <f>IF(C6543&gt;C6542, "Buy", "")</f>
        <v>Buy</v>
      </c>
      <c r="L6542" t="str">
        <f>IF(C6543&lt;C6542, "Sell", "")</f>
        <v/>
      </c>
      <c r="V6542" s="4">
        <f t="shared" si="102"/>
        <v>1.7252510355351632E-2</v>
      </c>
    </row>
    <row r="6543" spans="1:22" x14ac:dyDescent="0.25">
      <c r="A6543" s="1">
        <v>35879</v>
      </c>
      <c r="B6543">
        <v>6.3945307729999996</v>
      </c>
      <c r="C6543">
        <v>6.3962888720000004</v>
      </c>
      <c r="D6543">
        <v>4992000</v>
      </c>
      <c r="E6543" t="s">
        <v>10</v>
      </c>
      <c r="F6543" t="s">
        <v>14</v>
      </c>
      <c r="G6543" t="str">
        <f>IF(OR(F6543="Jan",F6543="Feb",F6543="Mar"),"Q1",
IF(OR(F6543="Apr",F6543="May",F6543="Jun"),"Q2",
IF(OR(F6543="Jul",F6543="Aug",F6543="Sep"),"Q3",
IF(OR(F6543="Oct",F6543="Nov",F6543="Dec"),"Q4",""))))</f>
        <v>Q1</v>
      </c>
      <c r="H6543" t="str">
        <f>"Q"&amp;INT((MONTH(A6543)-1)/3)+1</f>
        <v>Q1</v>
      </c>
      <c r="I6543">
        <v>1998</v>
      </c>
      <c r="J6543" t="str">
        <f>IF(C6543&gt;B6543, "Bullish", IF(B6543&gt;C6543, "Bearish", "Neutral"))</f>
        <v>Bullish</v>
      </c>
      <c r="K6543" t="str">
        <f>IF(C6544&gt;C6543, "Buy", "")</f>
        <v/>
      </c>
      <c r="L6543" t="str">
        <f>IF(C6544&lt;C6543, "Sell", "")</f>
        <v>Sell</v>
      </c>
      <c r="V6543" s="4">
        <f t="shared" si="102"/>
        <v>-2.4687156669961376E-2</v>
      </c>
    </row>
    <row r="6544" spans="1:22" x14ac:dyDescent="0.25">
      <c r="A6544" s="1">
        <v>35878</v>
      </c>
      <c r="B6544">
        <v>6.4453120229999996</v>
      </c>
      <c r="C6544">
        <v>6.2421870229999996</v>
      </c>
      <c r="D6544">
        <v>15513600</v>
      </c>
      <c r="E6544" t="s">
        <v>9</v>
      </c>
      <c r="F6544" t="s">
        <v>14</v>
      </c>
      <c r="G6544" t="str">
        <f>IF(OR(F6544="Jan",F6544="Feb",F6544="Mar"),"Q1",
IF(OR(F6544="Apr",F6544="May",F6544="Jun"),"Q2",
IF(OR(F6544="Jul",F6544="Aug",F6544="Sep"),"Q3",
IF(OR(F6544="Oct",F6544="Nov",F6544="Dec"),"Q4",""))))</f>
        <v>Q1</v>
      </c>
      <c r="H6544" t="str">
        <f>"Q"&amp;INT((MONTH(A6544)-1)/3)+1</f>
        <v>Q1</v>
      </c>
      <c r="I6544">
        <v>1998</v>
      </c>
      <c r="J6544" t="str">
        <f>IF(C6544&gt;B6544, "Bullish", IF(B6544&gt;C6544, "Bearish", "Neutral"))</f>
        <v>Bearish</v>
      </c>
      <c r="K6544" t="str">
        <f>IF(C6545&gt;C6544, "Buy", "")</f>
        <v>Buy</v>
      </c>
      <c r="L6544" t="str">
        <f>IF(C6545&lt;C6544, "Sell", "")</f>
        <v/>
      </c>
      <c r="V6544" s="4">
        <f t="shared" si="102"/>
        <v>2.2031825391891226E-2</v>
      </c>
    </row>
    <row r="6545" spans="1:22" x14ac:dyDescent="0.25">
      <c r="A6545" s="1">
        <v>35877</v>
      </c>
      <c r="B6545">
        <v>6.34355402</v>
      </c>
      <c r="C6545">
        <v>6.3828120229999996</v>
      </c>
      <c r="D6545">
        <v>2457600</v>
      </c>
      <c r="E6545" t="s">
        <v>7</v>
      </c>
      <c r="F6545" t="s">
        <v>14</v>
      </c>
      <c r="G6545" t="str">
        <f>IF(OR(F6545="Jan",F6545="Feb",F6545="Mar"),"Q1",
IF(OR(F6545="Apr",F6545="May",F6545="Jun"),"Q2",
IF(OR(F6545="Jul",F6545="Aug",F6545="Sep"),"Q3",
IF(OR(F6545="Oct",F6545="Nov",F6545="Dec"),"Q4",""))))</f>
        <v>Q1</v>
      </c>
      <c r="H6545" t="str">
        <f>"Q"&amp;INT((MONTH(A6545)-1)/3)+1</f>
        <v>Q1</v>
      </c>
      <c r="I6545">
        <v>1998</v>
      </c>
      <c r="J6545" t="str">
        <f>IF(C6545&gt;B6545, "Bullish", IF(B6545&gt;C6545, "Bearish", "Neutral"))</f>
        <v>Bullish</v>
      </c>
      <c r="K6545" t="str">
        <f>IF(C6546&gt;C6545, "Buy", "")</f>
        <v/>
      </c>
      <c r="L6545" t="str">
        <f>IF(C6546&lt;C6545, "Sell", "")</f>
        <v>Sell</v>
      </c>
      <c r="V6545" s="4">
        <f t="shared" si="102"/>
        <v>-9.1402712641566897E-3</v>
      </c>
    </row>
    <row r="6546" spans="1:22" x14ac:dyDescent="0.25">
      <c r="A6546" s="1">
        <v>35874</v>
      </c>
      <c r="B6546">
        <v>6.2503900530000003</v>
      </c>
      <c r="C6546">
        <v>6.3249998090000004</v>
      </c>
      <c r="D6546">
        <v>8217600</v>
      </c>
      <c r="E6546" t="s">
        <v>12</v>
      </c>
      <c r="F6546" t="s">
        <v>14</v>
      </c>
      <c r="G6546" t="str">
        <f>IF(OR(F6546="Jan",F6546="Feb",F6546="Mar"),"Q1",
IF(OR(F6546="Apr",F6546="May",F6546="Jun"),"Q2",
IF(OR(F6546="Jul",F6546="Aug",F6546="Sep"),"Q3",
IF(OR(F6546="Oct",F6546="Nov",F6546="Dec"),"Q4",""))))</f>
        <v>Q1</v>
      </c>
      <c r="H6546" t="str">
        <f>"Q"&amp;INT((MONTH(A6546)-1)/3)+1</f>
        <v>Q1</v>
      </c>
      <c r="I6546">
        <v>1998</v>
      </c>
      <c r="J6546" t="str">
        <f>IF(C6546&gt;B6546, "Bullish", IF(B6546&gt;C6546, "Bearish", "Neutral"))</f>
        <v>Bullish</v>
      </c>
      <c r="K6546" t="str">
        <f>IF(C6547&gt;C6546, "Buy", "")</f>
        <v/>
      </c>
      <c r="L6546" t="str">
        <f>IF(C6547&lt;C6546, "Sell", "")</f>
        <v>Sell</v>
      </c>
      <c r="V6546" s="4">
        <f t="shared" si="102"/>
        <v>-7.5919086385353822E-3</v>
      </c>
    </row>
    <row r="6547" spans="1:22" x14ac:dyDescent="0.25">
      <c r="A6547" s="1">
        <v>35873</v>
      </c>
      <c r="B6547">
        <v>6.3476557729999996</v>
      </c>
      <c r="C6547">
        <v>6.2773427960000001</v>
      </c>
      <c r="D6547">
        <v>14592000</v>
      </c>
      <c r="E6547" t="s">
        <v>11</v>
      </c>
      <c r="F6547" t="s">
        <v>14</v>
      </c>
      <c r="G6547" t="str">
        <f>IF(OR(F6547="Jan",F6547="Feb",F6547="Mar"),"Q1",
IF(OR(F6547="Apr",F6547="May",F6547="Jun"),"Q2",
IF(OR(F6547="Jul",F6547="Aug",F6547="Sep"),"Q3",
IF(OR(F6547="Oct",F6547="Nov",F6547="Dec"),"Q4",""))))</f>
        <v>Q1</v>
      </c>
      <c r="H6547" t="str">
        <f>"Q"&amp;INT((MONTH(A6547)-1)/3)+1</f>
        <v>Q1</v>
      </c>
      <c r="I6547">
        <v>1998</v>
      </c>
      <c r="J6547" t="str">
        <f>IF(C6547&gt;B6547, "Bullish", IF(B6547&gt;C6547, "Bearish", "Neutral"))</f>
        <v>Bearish</v>
      </c>
      <c r="K6547" t="str">
        <f>IF(C6548&gt;C6547, "Buy", "")</f>
        <v>Buy</v>
      </c>
      <c r="L6547" t="str">
        <f>IF(C6548&lt;C6547, "Sell", "")</f>
        <v/>
      </c>
      <c r="V6547" s="4">
        <f t="shared" si="102"/>
        <v>7.8103455465851077E-3</v>
      </c>
    </row>
    <row r="6548" spans="1:22" x14ac:dyDescent="0.25">
      <c r="A6548" s="1">
        <v>35872</v>
      </c>
      <c r="B6548">
        <v>6.1523427960000001</v>
      </c>
      <c r="C6548">
        <v>6.3267569540000004</v>
      </c>
      <c r="D6548">
        <v>24601600</v>
      </c>
      <c r="E6548" t="s">
        <v>10</v>
      </c>
      <c r="F6548" t="s">
        <v>14</v>
      </c>
      <c r="G6548" t="str">
        <f>IF(OR(F6548="Jan",F6548="Feb",F6548="Mar"),"Q1",
IF(OR(F6548="Apr",F6548="May",F6548="Jun"),"Q2",
IF(OR(F6548="Jul",F6548="Aug",F6548="Sep"),"Q3",
IF(OR(F6548="Oct",F6548="Nov",F6548="Dec"),"Q4",""))))</f>
        <v>Q1</v>
      </c>
      <c r="H6548" t="str">
        <f>"Q"&amp;INT((MONTH(A6548)-1)/3)+1</f>
        <v>Q1</v>
      </c>
      <c r="I6548">
        <v>1998</v>
      </c>
      <c r="J6548" t="str">
        <f>IF(C6548&gt;B6548, "Bullish", IF(B6548&gt;C6548, "Bearish", "Neutral"))</f>
        <v>Bullish</v>
      </c>
      <c r="K6548" t="str">
        <f>IF(C6549&gt;C6548, "Buy", "")</f>
        <v/>
      </c>
      <c r="L6548" t="str">
        <f>IF(C6549&lt;C6548, "Sell", "")</f>
        <v>Sell</v>
      </c>
      <c r="V6548" s="4">
        <f t="shared" si="102"/>
        <v>-4.7097140475991915E-2</v>
      </c>
    </row>
    <row r="6549" spans="1:22" x14ac:dyDescent="0.25">
      <c r="A6549" s="1">
        <v>35871</v>
      </c>
      <c r="B6549">
        <v>5.8789057729999996</v>
      </c>
      <c r="C6549">
        <v>6.0421872140000001</v>
      </c>
      <c r="D6549">
        <v>12697600</v>
      </c>
      <c r="E6549" t="s">
        <v>9</v>
      </c>
      <c r="F6549" t="s">
        <v>14</v>
      </c>
      <c r="G6549" t="str">
        <f>IF(OR(F6549="Jan",F6549="Feb",F6549="Mar"),"Q1",
IF(OR(F6549="Apr",F6549="May",F6549="Jun"),"Q2",
IF(OR(F6549="Jul",F6549="Aug",F6549="Sep"),"Q3",
IF(OR(F6549="Oct",F6549="Nov",F6549="Dec"),"Q4",""))))</f>
        <v>Q1</v>
      </c>
      <c r="H6549" t="str">
        <f>"Q"&amp;INT((MONTH(A6549)-1)/3)+1</f>
        <v>Q1</v>
      </c>
      <c r="I6549">
        <v>1998</v>
      </c>
      <c r="J6549" t="str">
        <f>IF(C6549&gt;B6549, "Bullish", IF(B6549&gt;C6549, "Bearish", "Neutral"))</f>
        <v>Bullish</v>
      </c>
      <c r="K6549" t="str">
        <f>IF(C6550&gt;C6549, "Buy", "")</f>
        <v/>
      </c>
      <c r="L6549" t="str">
        <f>IF(C6550&lt;C6549, "Sell", "")</f>
        <v>Sell</v>
      </c>
      <c r="V6549" s="4">
        <f t="shared" si="102"/>
        <v>-3.1853508865123753E-2</v>
      </c>
    </row>
    <row r="6550" spans="1:22" x14ac:dyDescent="0.25">
      <c r="A6550" s="1">
        <v>35870</v>
      </c>
      <c r="B6550">
        <v>5.5585927960000001</v>
      </c>
      <c r="C6550">
        <v>5.8556637760000001</v>
      </c>
      <c r="D6550">
        <v>8908800</v>
      </c>
      <c r="E6550" t="s">
        <v>7</v>
      </c>
      <c r="F6550" t="s">
        <v>14</v>
      </c>
      <c r="G6550" t="str">
        <f>IF(OR(F6550="Jan",F6550="Feb",F6550="Mar"),"Q1",
IF(OR(F6550="Apr",F6550="May",F6550="Jun"),"Q2",
IF(OR(F6550="Jul",F6550="Aug",F6550="Sep"),"Q3",
IF(OR(F6550="Oct",F6550="Nov",F6550="Dec"),"Q4",""))))</f>
        <v>Q1</v>
      </c>
      <c r="H6550" t="str">
        <f>"Q"&amp;INT((MONTH(A6550)-1)/3)+1</f>
        <v>Q1</v>
      </c>
      <c r="I6550">
        <v>1998</v>
      </c>
      <c r="J6550" t="str">
        <f>IF(C6550&gt;B6550, "Bullish", IF(B6550&gt;C6550, "Bearish", "Neutral"))</f>
        <v>Bullish</v>
      </c>
      <c r="K6550" t="str">
        <f>IF(C6551&gt;C6550, "Buy", "")</f>
        <v/>
      </c>
      <c r="L6550" t="str">
        <f>IF(C6551&lt;C6550, "Sell", "")</f>
        <v>Sell</v>
      </c>
      <c r="V6550" s="4">
        <f t="shared" si="102"/>
        <v>-6.4288197838835659E-2</v>
      </c>
    </row>
    <row r="6551" spans="1:22" x14ac:dyDescent="0.25">
      <c r="A6551" s="1">
        <v>35867</v>
      </c>
      <c r="B6551">
        <v>5.501953125</v>
      </c>
      <c r="C6551">
        <v>5.501953125</v>
      </c>
      <c r="D6551">
        <v>0</v>
      </c>
      <c r="E6551" t="s">
        <v>12</v>
      </c>
      <c r="F6551" t="s">
        <v>14</v>
      </c>
      <c r="G6551" t="str">
        <f>IF(OR(F6551="Jan",F6551="Feb",F6551="Mar"),"Q1",
IF(OR(F6551="Apr",F6551="May",F6551="Jun"),"Q2",
IF(OR(F6551="Jul",F6551="Aug",F6551="Sep"),"Q3",
IF(OR(F6551="Oct",F6551="Nov",F6551="Dec"),"Q4",""))))</f>
        <v>Q1</v>
      </c>
      <c r="H6551" t="str">
        <f>"Q"&amp;INT((MONTH(A6551)-1)/3)+1</f>
        <v>Q1</v>
      </c>
      <c r="I6551">
        <v>1998</v>
      </c>
      <c r="J6551" t="str">
        <f>IF(C6551&gt;B6551, "Bullish", IF(B6551&gt;C6551, "Bearish", "Neutral"))</f>
        <v>Neutral</v>
      </c>
      <c r="K6551" t="str">
        <f>IF(C6552&gt;C6551, "Buy", "")</f>
        <v/>
      </c>
      <c r="L6551" t="str">
        <f>IF(C6552&lt;C6551, "Sell", "")</f>
        <v/>
      </c>
      <c r="V6551" s="4">
        <f t="shared" si="102"/>
        <v>0</v>
      </c>
    </row>
    <row r="6552" spans="1:22" x14ac:dyDescent="0.25">
      <c r="A6552" s="1">
        <v>35866</v>
      </c>
      <c r="B6552">
        <v>5.4376950260000001</v>
      </c>
      <c r="C6552">
        <v>5.501953125</v>
      </c>
      <c r="D6552">
        <v>1356800</v>
      </c>
      <c r="E6552" t="s">
        <v>11</v>
      </c>
      <c r="F6552" t="s">
        <v>14</v>
      </c>
      <c r="G6552" t="str">
        <f>IF(OR(F6552="Jan",F6552="Feb",F6552="Mar"),"Q1",
IF(OR(F6552="Apr",F6552="May",F6552="Jun"),"Q2",
IF(OR(F6552="Jul",F6552="Aug",F6552="Sep"),"Q3",
IF(OR(F6552="Oct",F6552="Nov",F6552="Dec"),"Q4",""))))</f>
        <v>Q1</v>
      </c>
      <c r="H6552" t="str">
        <f>"Q"&amp;INT((MONTH(A6552)-1)/3)+1</f>
        <v>Q1</v>
      </c>
      <c r="I6552">
        <v>1998</v>
      </c>
      <c r="J6552" t="str">
        <f>IF(C6552&gt;B6552, "Bullish", IF(B6552&gt;C6552, "Bearish", "Neutral"))</f>
        <v>Bullish</v>
      </c>
      <c r="K6552" t="str">
        <f>IF(C6553&gt;C6552, "Buy", "")</f>
        <v/>
      </c>
      <c r="L6552" t="str">
        <f>IF(C6553&lt;C6552, "Sell", "")</f>
        <v>Sell</v>
      </c>
      <c r="V6552" s="4">
        <f t="shared" si="102"/>
        <v>-3.5626968963990437E-3</v>
      </c>
    </row>
    <row r="6553" spans="1:22" x14ac:dyDescent="0.25">
      <c r="A6553" s="1">
        <v>35865</v>
      </c>
      <c r="B6553">
        <v>5.6484370229999996</v>
      </c>
      <c r="C6553">
        <v>5.4824209210000001</v>
      </c>
      <c r="D6553">
        <v>2201600</v>
      </c>
      <c r="E6553" t="s">
        <v>10</v>
      </c>
      <c r="F6553" t="s">
        <v>14</v>
      </c>
      <c r="G6553" t="str">
        <f>IF(OR(F6553="Jan",F6553="Feb",F6553="Mar"),"Q1",
IF(OR(F6553="Apr",F6553="May",F6553="Jun"),"Q2",
IF(OR(F6553="Jul",F6553="Aug",F6553="Sep"),"Q3",
IF(OR(F6553="Oct",F6553="Nov",F6553="Dec"),"Q4",""))))</f>
        <v>Q1</v>
      </c>
      <c r="H6553" t="str">
        <f>"Q"&amp;INT((MONTH(A6553)-1)/3)+1</f>
        <v>Q1</v>
      </c>
      <c r="I6553">
        <v>1998</v>
      </c>
      <c r="J6553" t="str">
        <f>IF(C6553&gt;B6553, "Bullish", IF(B6553&gt;C6553, "Bearish", "Neutral"))</f>
        <v>Bearish</v>
      </c>
      <c r="K6553" t="str">
        <f>IF(C6554&gt;C6553, "Buy", "")</f>
        <v>Buy</v>
      </c>
      <c r="L6553" t="str">
        <f>IF(C6554&lt;C6553, "Sell", "")</f>
        <v/>
      </c>
      <c r="V6553" s="4">
        <f t="shared" si="102"/>
        <v>2.6327792667074034E-2</v>
      </c>
    </row>
    <row r="6554" spans="1:22" x14ac:dyDescent="0.25">
      <c r="A6554" s="1">
        <v>35864</v>
      </c>
      <c r="B6554">
        <v>5.6078119280000003</v>
      </c>
      <c r="C6554">
        <v>5.6306638720000004</v>
      </c>
      <c r="D6554">
        <v>2304000</v>
      </c>
      <c r="E6554" t="s">
        <v>9</v>
      </c>
      <c r="F6554" t="s">
        <v>14</v>
      </c>
      <c r="G6554" t="str">
        <f>IF(OR(F6554="Jan",F6554="Feb",F6554="Mar"),"Q1",
IF(OR(F6554="Apr",F6554="May",F6554="Jun"),"Q2",
IF(OR(F6554="Jul",F6554="Aug",F6554="Sep"),"Q3",
IF(OR(F6554="Oct",F6554="Nov",F6554="Dec"),"Q4",""))))</f>
        <v>Q1</v>
      </c>
      <c r="H6554" t="str">
        <f>"Q"&amp;INT((MONTH(A6554)-1)/3)+1</f>
        <v>Q1</v>
      </c>
      <c r="I6554">
        <v>1998</v>
      </c>
      <c r="J6554" t="str">
        <f>IF(C6554&gt;B6554, "Bullish", IF(B6554&gt;C6554, "Bearish", "Neutral"))</f>
        <v>Bullish</v>
      </c>
      <c r="K6554" t="str">
        <f>IF(C6555&gt;C6554, "Buy", "")</f>
        <v>Buy</v>
      </c>
      <c r="L6554" t="str">
        <f>IF(C6555&lt;C6554, "Sell", "")</f>
        <v/>
      </c>
      <c r="V6554" s="4">
        <f t="shared" si="102"/>
        <v>9.414720861168735E-3</v>
      </c>
    </row>
    <row r="6555" spans="1:22" x14ac:dyDescent="0.25">
      <c r="A6555" s="1">
        <v>35863</v>
      </c>
      <c r="B6555">
        <v>5.4853510859999997</v>
      </c>
      <c r="C6555">
        <v>5.6841788290000004</v>
      </c>
      <c r="D6555">
        <v>5248000</v>
      </c>
      <c r="E6555" t="s">
        <v>7</v>
      </c>
      <c r="F6555" t="s">
        <v>14</v>
      </c>
      <c r="G6555" t="str">
        <f>IF(OR(F6555="Jan",F6555="Feb",F6555="Mar"),"Q1",
IF(OR(F6555="Apr",F6555="May",F6555="Jun"),"Q2",
IF(OR(F6555="Jul",F6555="Aug",F6555="Sep"),"Q3",
IF(OR(F6555="Oct",F6555="Nov",F6555="Dec"),"Q4",""))))</f>
        <v>Q1</v>
      </c>
      <c r="H6555" t="str">
        <f>"Q"&amp;INT((MONTH(A6555)-1)/3)+1</f>
        <v>Q1</v>
      </c>
      <c r="I6555">
        <v>1998</v>
      </c>
      <c r="J6555" t="str">
        <f>IF(C6555&gt;B6555, "Bullish", IF(B6555&gt;C6555, "Bearish", "Neutral"))</f>
        <v>Bullish</v>
      </c>
      <c r="K6555" t="str">
        <f>IF(C6556&gt;C6555, "Buy", "")</f>
        <v/>
      </c>
      <c r="L6555" t="str">
        <f>IF(C6556&lt;C6555, "Sell", "")</f>
        <v>Sell</v>
      </c>
      <c r="V6555" s="4">
        <f t="shared" si="102"/>
        <v>-4.6343538618764619E-2</v>
      </c>
    </row>
    <row r="6556" spans="1:22" x14ac:dyDescent="0.25">
      <c r="A6556" s="1">
        <v>35860</v>
      </c>
      <c r="B6556">
        <v>5.44902277</v>
      </c>
      <c r="C6556">
        <v>5.432421207</v>
      </c>
      <c r="D6556">
        <v>1177600</v>
      </c>
      <c r="E6556" t="s">
        <v>12</v>
      </c>
      <c r="F6556" t="s">
        <v>14</v>
      </c>
      <c r="G6556" t="str">
        <f>IF(OR(F6556="Jan",F6556="Feb",F6556="Mar"),"Q1",
IF(OR(F6556="Apr",F6556="May",F6556="Jun"),"Q2",
IF(OR(F6556="Jul",F6556="Aug",F6556="Sep"),"Q3",
IF(OR(F6556="Oct",F6556="Nov",F6556="Dec"),"Q4",""))))</f>
        <v>Q1</v>
      </c>
      <c r="H6556" t="str">
        <f>"Q"&amp;INT((MONTH(A6556)-1)/3)+1</f>
        <v>Q1</v>
      </c>
      <c r="I6556">
        <v>1998</v>
      </c>
      <c r="J6556" t="str">
        <f>IF(C6556&gt;B6556, "Bullish", IF(B6556&gt;C6556, "Bearish", "Neutral"))</f>
        <v>Bearish</v>
      </c>
      <c r="K6556" t="str">
        <f>IF(C6557&gt;C6556, "Buy", "")</f>
        <v>Buy</v>
      </c>
      <c r="L6556" t="str">
        <f>IF(C6557&lt;C6556, "Sell", "")</f>
        <v/>
      </c>
      <c r="V6556" s="4">
        <f t="shared" si="102"/>
        <v>3.5467001121195618E-3</v>
      </c>
    </row>
    <row r="6557" spans="1:22" x14ac:dyDescent="0.25">
      <c r="A6557" s="1">
        <v>35859</v>
      </c>
      <c r="B6557">
        <v>5.5078120229999996</v>
      </c>
      <c r="C6557">
        <v>5.4517569540000004</v>
      </c>
      <c r="D6557">
        <v>1766400</v>
      </c>
      <c r="E6557" t="s">
        <v>11</v>
      </c>
      <c r="F6557" t="s">
        <v>14</v>
      </c>
      <c r="G6557" t="str">
        <f>IF(OR(F6557="Jan",F6557="Feb",F6557="Mar"),"Q1",
IF(OR(F6557="Apr",F6557="May",F6557="Jun"),"Q2",
IF(OR(F6557="Jul",F6557="Aug",F6557="Sep"),"Q3",
IF(OR(F6557="Oct",F6557="Nov",F6557="Dec"),"Q4",""))))</f>
        <v>Q1</v>
      </c>
      <c r="H6557" t="str">
        <f>"Q"&amp;INT((MONTH(A6557)-1)/3)+1</f>
        <v>Q1</v>
      </c>
      <c r="I6557">
        <v>1998</v>
      </c>
      <c r="J6557" t="str">
        <f>IF(C6557&gt;B6557, "Bullish", IF(B6557&gt;C6557, "Bearish", "Neutral"))</f>
        <v>Bearish</v>
      </c>
      <c r="K6557" t="str">
        <f>IF(C6558&gt;C6557, "Buy", "")</f>
        <v>Buy</v>
      </c>
      <c r="L6557" t="str">
        <f>IF(C6558&lt;C6557, "Sell", "")</f>
        <v/>
      </c>
      <c r="V6557" s="4">
        <f t="shared" si="102"/>
        <v>1.7528526076246626E-2</v>
      </c>
    </row>
    <row r="6558" spans="1:22" x14ac:dyDescent="0.25">
      <c r="A6558" s="1">
        <v>35858</v>
      </c>
      <c r="B6558">
        <v>5.4765620229999996</v>
      </c>
      <c r="C6558">
        <v>5.5490231510000001</v>
      </c>
      <c r="D6558">
        <v>1920000</v>
      </c>
      <c r="E6558" t="s">
        <v>10</v>
      </c>
      <c r="F6558" t="s">
        <v>14</v>
      </c>
      <c r="G6558" t="str">
        <f>IF(OR(F6558="Jan",F6558="Feb",F6558="Mar"),"Q1",
IF(OR(F6558="Apr",F6558="May",F6558="Jun"),"Q2",
IF(OR(F6558="Jul",F6558="Aug",F6558="Sep"),"Q3",
IF(OR(F6558="Oct",F6558="Nov",F6558="Dec"),"Q4",""))))</f>
        <v>Q1</v>
      </c>
      <c r="H6558" t="str">
        <f>"Q"&amp;INT((MONTH(A6558)-1)/3)+1</f>
        <v>Q1</v>
      </c>
      <c r="I6558">
        <v>1998</v>
      </c>
      <c r="J6558" t="str">
        <f>IF(C6558&gt;B6558, "Bullish", IF(B6558&gt;C6558, "Bearish", "Neutral"))</f>
        <v>Bullish</v>
      </c>
      <c r="K6558" t="str">
        <f>IF(C6559&gt;C6558, "Buy", "")</f>
        <v/>
      </c>
      <c r="L6558" t="str">
        <f>IF(C6559&lt;C6558, "Sell", "")</f>
        <v>Sell</v>
      </c>
      <c r="V6558" s="4">
        <f t="shared" si="102"/>
        <v>-2.9943847955534141E-2</v>
      </c>
    </row>
    <row r="6559" spans="1:22" x14ac:dyDescent="0.25">
      <c r="A6559" s="1">
        <v>35857</v>
      </c>
      <c r="B6559">
        <v>5.5859370229999996</v>
      </c>
      <c r="C6559">
        <v>5.3876948359999997</v>
      </c>
      <c r="D6559">
        <v>5094400</v>
      </c>
      <c r="E6559" t="s">
        <v>9</v>
      </c>
      <c r="F6559" t="s">
        <v>14</v>
      </c>
      <c r="G6559" t="str">
        <f>IF(OR(F6559="Jan",F6559="Feb",F6559="Mar"),"Q1",
IF(OR(F6559="Apr",F6559="May",F6559="Jun"),"Q2",
IF(OR(F6559="Jul",F6559="Aug",F6559="Sep"),"Q3",
IF(OR(F6559="Oct",F6559="Nov",F6559="Dec"),"Q4",""))))</f>
        <v>Q1</v>
      </c>
      <c r="H6559" t="str">
        <f>"Q"&amp;INT((MONTH(A6559)-1)/3)+1</f>
        <v>Q1</v>
      </c>
      <c r="I6559">
        <v>1998</v>
      </c>
      <c r="J6559" t="str">
        <f>IF(C6559&gt;B6559, "Bullish", IF(B6559&gt;C6559, "Bearish", "Neutral"))</f>
        <v>Bearish</v>
      </c>
      <c r="K6559" t="str">
        <f>IF(C6560&gt;C6559, "Buy", "")</f>
        <v>Buy</v>
      </c>
      <c r="L6559" t="str">
        <f>IF(C6560&lt;C6559, "Sell", "")</f>
        <v/>
      </c>
      <c r="V6559" s="4">
        <f t="shared" si="102"/>
        <v>4.8563466397338974E-2</v>
      </c>
    </row>
    <row r="6560" spans="1:22" x14ac:dyDescent="0.25">
      <c r="A6560" s="1">
        <v>35856</v>
      </c>
      <c r="B6560">
        <v>5.5820307729999996</v>
      </c>
      <c r="C6560">
        <v>5.6626949309999999</v>
      </c>
      <c r="D6560">
        <v>4377600</v>
      </c>
      <c r="E6560" t="s">
        <v>7</v>
      </c>
      <c r="F6560" t="s">
        <v>14</v>
      </c>
      <c r="G6560" t="str">
        <f>IF(OR(F6560="Jan",F6560="Feb",F6560="Mar"),"Q1",
IF(OR(F6560="Apr",F6560="May",F6560="Jun"),"Q2",
IF(OR(F6560="Jul",F6560="Aug",F6560="Sep"),"Q3",
IF(OR(F6560="Oct",F6560="Nov",F6560="Dec"),"Q4",""))))</f>
        <v>Q1</v>
      </c>
      <c r="H6560" t="str">
        <f>"Q"&amp;INT((MONTH(A6560)-1)/3)+1</f>
        <v>Q1</v>
      </c>
      <c r="I6560">
        <v>1998</v>
      </c>
      <c r="J6560" t="str">
        <f>IF(C6560&gt;B6560, "Bullish", IF(B6560&gt;C6560, "Bearish", "Neutral"))</f>
        <v>Bullish</v>
      </c>
      <c r="K6560" t="str">
        <f>IF(C6561&gt;C6560, "Buy", "")</f>
        <v/>
      </c>
      <c r="L6560" t="str">
        <f>IF(C6561&lt;C6560, "Sell", "")</f>
        <v>Sell</v>
      </c>
      <c r="V6560" s="4">
        <f t="shared" si="102"/>
        <v>-3.6648939591460025E-2</v>
      </c>
    </row>
    <row r="6561" spans="1:22" x14ac:dyDescent="0.25">
      <c r="A6561" s="1">
        <v>35853</v>
      </c>
      <c r="B6561">
        <v>5.2929677960000001</v>
      </c>
      <c r="C6561">
        <v>5.4625000950000002</v>
      </c>
      <c r="D6561">
        <v>6220800</v>
      </c>
      <c r="E6561" t="s">
        <v>12</v>
      </c>
      <c r="F6561" t="s">
        <v>13</v>
      </c>
      <c r="G6561" t="str">
        <f>IF(OR(F6561="Jan",F6561="Feb",F6561="Mar"),"Q1",
IF(OR(F6561="Apr",F6561="May",F6561="Jun"),"Q2",
IF(OR(F6561="Jul",F6561="Aug",F6561="Sep"),"Q3",
IF(OR(F6561="Oct",F6561="Nov",F6561="Dec"),"Q4",""))))</f>
        <v>Q1</v>
      </c>
      <c r="H6561" t="str">
        <f>"Q"&amp;INT((MONTH(A6561)-1)/3)+1</f>
        <v>Q1</v>
      </c>
      <c r="I6561">
        <v>1998</v>
      </c>
      <c r="J6561" t="str">
        <f>IF(C6561&gt;B6561, "Bullish", IF(B6561&gt;C6561, "Bearish", "Neutral"))</f>
        <v>Bullish</v>
      </c>
      <c r="K6561" t="str">
        <f>IF(C6562&gt;C6561, "Buy", "")</f>
        <v/>
      </c>
      <c r="L6561" t="str">
        <f>IF(C6562&lt;C6561, "Sell", "")</f>
        <v>Sell</v>
      </c>
      <c r="V6561" s="4">
        <f t="shared" si="102"/>
        <v>-3.1839254888677233E-2</v>
      </c>
    </row>
    <row r="6562" spans="1:22" x14ac:dyDescent="0.25">
      <c r="A6562" s="1">
        <v>35852</v>
      </c>
      <c r="B6562">
        <v>5.34375</v>
      </c>
      <c r="C6562">
        <v>5.2939448359999997</v>
      </c>
      <c r="D6562">
        <v>2457600</v>
      </c>
      <c r="E6562" t="s">
        <v>11</v>
      </c>
      <c r="F6562" t="s">
        <v>13</v>
      </c>
      <c r="G6562" t="str">
        <f>IF(OR(F6562="Jan",F6562="Feb",F6562="Mar"),"Q1",
IF(OR(F6562="Apr",F6562="May",F6562="Jun"),"Q2",
IF(OR(F6562="Jul",F6562="Aug",F6562="Sep"),"Q3",
IF(OR(F6562="Oct",F6562="Nov",F6562="Dec"),"Q4",""))))</f>
        <v>Q1</v>
      </c>
      <c r="H6562" t="str">
        <f>"Q"&amp;INT((MONTH(A6562)-1)/3)+1</f>
        <v>Q1</v>
      </c>
      <c r="I6562">
        <v>1998</v>
      </c>
      <c r="J6562" t="str">
        <f>IF(C6562&gt;B6562, "Bullish", IF(B6562&gt;C6562, "Bearish", "Neutral"))</f>
        <v>Bearish</v>
      </c>
      <c r="K6562" t="str">
        <f>IF(C6563&gt;C6562, "Buy", "")</f>
        <v>Buy</v>
      </c>
      <c r="L6562" t="str">
        <f>IF(C6563&lt;C6562, "Sell", "")</f>
        <v/>
      </c>
      <c r="V6562" s="4">
        <f t="shared" si="102"/>
        <v>1.1956333493030536E-2</v>
      </c>
    </row>
    <row r="6563" spans="1:22" x14ac:dyDescent="0.25">
      <c r="A6563" s="1">
        <v>35851</v>
      </c>
      <c r="B6563">
        <v>5.3710927960000001</v>
      </c>
      <c r="C6563">
        <v>5.3580069540000004</v>
      </c>
      <c r="D6563">
        <v>5324800</v>
      </c>
      <c r="E6563" t="s">
        <v>10</v>
      </c>
      <c r="F6563" t="s">
        <v>13</v>
      </c>
      <c r="G6563" t="str">
        <f>IF(OR(F6563="Jan",F6563="Feb",F6563="Mar"),"Q1",
IF(OR(F6563="Apr",F6563="May",F6563="Jun"),"Q2",
IF(OR(F6563="Jul",F6563="Aug",F6563="Sep"),"Q3",
IF(OR(F6563="Oct",F6563="Nov",F6563="Dec"),"Q4",""))))</f>
        <v>Q1</v>
      </c>
      <c r="H6563" t="str">
        <f>"Q"&amp;INT((MONTH(A6563)-1)/3)+1</f>
        <v>Q1</v>
      </c>
      <c r="I6563">
        <v>1998</v>
      </c>
      <c r="J6563" t="str">
        <f>IF(C6563&gt;B6563, "Bullish", IF(B6563&gt;C6563, "Bearish", "Neutral"))</f>
        <v>Bearish</v>
      </c>
      <c r="K6563" t="str">
        <f>IF(C6564&gt;C6563, "Buy", "")</f>
        <v/>
      </c>
      <c r="L6563" t="str">
        <f>IF(C6564&lt;C6563, "Sell", "")</f>
        <v>Sell</v>
      </c>
      <c r="V6563" s="4">
        <f t="shared" si="102"/>
        <v>-3.4738839309632411E-2</v>
      </c>
    </row>
    <row r="6564" spans="1:22" x14ac:dyDescent="0.25">
      <c r="A6564" s="1">
        <v>35850</v>
      </c>
      <c r="B6564">
        <v>5.2335929869999998</v>
      </c>
      <c r="C6564">
        <v>5.1781249049999998</v>
      </c>
      <c r="D6564">
        <v>6681600</v>
      </c>
      <c r="E6564" t="s">
        <v>9</v>
      </c>
      <c r="F6564" t="s">
        <v>13</v>
      </c>
      <c r="G6564" t="str">
        <f>IF(OR(F6564="Jan",F6564="Feb",F6564="Mar"),"Q1",
IF(OR(F6564="Apr",F6564="May",F6564="Jun"),"Q2",
IF(OR(F6564="Jul",F6564="Aug",F6564="Sep"),"Q3",
IF(OR(F6564="Oct",F6564="Nov",F6564="Dec"),"Q4",""))))</f>
        <v>Q1</v>
      </c>
      <c r="H6564" t="str">
        <f>"Q"&amp;INT((MONTH(A6564)-1)/3)+1</f>
        <v>Q1</v>
      </c>
      <c r="I6564">
        <v>1998</v>
      </c>
      <c r="J6564" t="str">
        <f>IF(C6564&gt;B6564, "Bullish", IF(B6564&gt;C6564, "Bearish", "Neutral"))</f>
        <v>Bearish</v>
      </c>
      <c r="K6564" t="str">
        <f>IF(C6565&gt;C6564, "Buy", "")</f>
        <v/>
      </c>
      <c r="L6564" t="str">
        <f>IF(C6565&lt;C6564, "Sell", "")</f>
        <v>Sell</v>
      </c>
      <c r="V6564" s="4">
        <f t="shared" si="102"/>
        <v>-1.2841402985496431E-3</v>
      </c>
    </row>
    <row r="6565" spans="1:22" x14ac:dyDescent="0.25">
      <c r="A6565" s="1">
        <v>35849</v>
      </c>
      <c r="B6565">
        <v>4.7576169970000004</v>
      </c>
      <c r="C6565">
        <v>5.1714839939999999</v>
      </c>
      <c r="D6565">
        <v>12339200</v>
      </c>
      <c r="E6565" t="s">
        <v>7</v>
      </c>
      <c r="F6565" t="s">
        <v>13</v>
      </c>
      <c r="G6565" t="str">
        <f>IF(OR(F6565="Jan",F6565="Feb",F6565="Mar"),"Q1",
IF(OR(F6565="Apr",F6565="May",F6565="Jun"),"Q2",
IF(OR(F6565="Jul",F6565="Aug",F6565="Sep"),"Q3",
IF(OR(F6565="Oct",F6565="Nov",F6565="Dec"),"Q4",""))))</f>
        <v>Q1</v>
      </c>
      <c r="H6565" t="str">
        <f>"Q"&amp;INT((MONTH(A6565)-1)/3)+1</f>
        <v>Q1</v>
      </c>
      <c r="I6565">
        <v>1998</v>
      </c>
      <c r="J6565" t="str">
        <f>IF(C6565&gt;B6565, "Bullish", IF(B6565&gt;C6565, "Bearish", "Neutral"))</f>
        <v>Bullish</v>
      </c>
      <c r="K6565" t="str">
        <f>IF(C6566&gt;C6565, "Buy", "")</f>
        <v/>
      </c>
      <c r="L6565" t="str">
        <f>IF(C6566&lt;C6565, "Sell", "")</f>
        <v>Sell</v>
      </c>
      <c r="V6565" s="4">
        <f t="shared" si="102"/>
        <v>-9.9402056319849552E-2</v>
      </c>
    </row>
    <row r="6566" spans="1:22" x14ac:dyDescent="0.25">
      <c r="A6566" s="1">
        <v>35846</v>
      </c>
      <c r="B6566">
        <v>4.6679677960000001</v>
      </c>
      <c r="C6566">
        <v>4.7039060590000004</v>
      </c>
      <c r="D6566">
        <v>2764800</v>
      </c>
      <c r="E6566" t="s">
        <v>12</v>
      </c>
      <c r="F6566" t="s">
        <v>13</v>
      </c>
      <c r="G6566" t="str">
        <f>IF(OR(F6566="Jan",F6566="Feb",F6566="Mar"),"Q1",
IF(OR(F6566="Apr",F6566="May",F6566="Jun"),"Q2",
IF(OR(F6566="Jul",F6566="Aug",F6566="Sep"),"Q3",
IF(OR(F6566="Oct",F6566="Nov",F6566="Dec"),"Q4",""))))</f>
        <v>Q1</v>
      </c>
      <c r="H6566" t="str">
        <f>"Q"&amp;INT((MONTH(A6566)-1)/3)+1</f>
        <v>Q1</v>
      </c>
      <c r="I6566">
        <v>1998</v>
      </c>
      <c r="J6566" t="str">
        <f>IF(C6566&gt;B6566, "Bullish", IF(B6566&gt;C6566, "Bearish", "Neutral"))</f>
        <v>Bullish</v>
      </c>
      <c r="K6566" t="str">
        <f>IF(C6567&gt;C6566, "Buy", "")</f>
        <v/>
      </c>
      <c r="L6566" t="str">
        <f>IF(C6567&lt;C6566, "Sell", "")</f>
        <v>Sell</v>
      </c>
      <c r="V6566" s="4">
        <f t="shared" si="102"/>
        <v>-1.312476817927484E-2</v>
      </c>
    </row>
    <row r="6567" spans="1:22" x14ac:dyDescent="0.25">
      <c r="A6567" s="1">
        <v>35845</v>
      </c>
      <c r="B6567">
        <v>4.6679677960000001</v>
      </c>
      <c r="C6567">
        <v>4.6429681780000003</v>
      </c>
      <c r="D6567">
        <v>844800</v>
      </c>
      <c r="E6567" t="s">
        <v>11</v>
      </c>
      <c r="F6567" t="s">
        <v>13</v>
      </c>
      <c r="G6567" t="str">
        <f>IF(OR(F6567="Jan",F6567="Feb",F6567="Mar"),"Q1",
IF(OR(F6567="Apr",F6567="May",F6567="Jun"),"Q2",
IF(OR(F6567="Jul",F6567="Aug",F6567="Sep"),"Q3",
IF(OR(F6567="Oct",F6567="Nov",F6567="Dec"),"Q4",""))))</f>
        <v>Q1</v>
      </c>
      <c r="H6567" t="str">
        <f>"Q"&amp;INT((MONTH(A6567)-1)/3)+1</f>
        <v>Q1</v>
      </c>
      <c r="I6567">
        <v>1998</v>
      </c>
      <c r="J6567" t="str">
        <f>IF(C6567&gt;B6567, "Bullish", IF(B6567&gt;C6567, "Bearish", "Neutral"))</f>
        <v>Bearish</v>
      </c>
      <c r="K6567" t="str">
        <f>IF(C6568&gt;C6567, "Buy", "")</f>
        <v/>
      </c>
      <c r="L6567" t="str">
        <f>IF(C6568&lt;C6567, "Sell", "")</f>
        <v>Sell</v>
      </c>
      <c r="V6567" s="4">
        <f t="shared" si="102"/>
        <v>-9.684825579976984E-4</v>
      </c>
    </row>
    <row r="6568" spans="1:22" x14ac:dyDescent="0.25">
      <c r="A6568" s="1">
        <v>35844</v>
      </c>
      <c r="B6568">
        <v>4.640625</v>
      </c>
      <c r="C6568">
        <v>4.638475895</v>
      </c>
      <c r="D6568">
        <v>1536000</v>
      </c>
      <c r="E6568" t="s">
        <v>10</v>
      </c>
      <c r="F6568" t="s">
        <v>13</v>
      </c>
      <c r="G6568" t="str">
        <f>IF(OR(F6568="Jan",F6568="Feb",F6568="Mar"),"Q1",
IF(OR(F6568="Apr",F6568="May",F6568="Jun"),"Q2",
IF(OR(F6568="Jul",F6568="Aug",F6568="Sep"),"Q3",
IF(OR(F6568="Oct",F6568="Nov",F6568="Dec"),"Q4",""))))</f>
        <v>Q1</v>
      </c>
      <c r="H6568" t="str">
        <f>"Q"&amp;INT((MONTH(A6568)-1)/3)+1</f>
        <v>Q1</v>
      </c>
      <c r="I6568">
        <v>1998</v>
      </c>
      <c r="J6568" t="str">
        <f>IF(C6568&gt;B6568, "Bullish", IF(B6568&gt;C6568, "Bearish", "Neutral"))</f>
        <v>Bearish</v>
      </c>
      <c r="K6568" t="str">
        <f>IF(C6569&gt;C6568, "Buy", "")</f>
        <v>Buy</v>
      </c>
      <c r="L6568" t="str">
        <f>IF(C6569&lt;C6568, "Sell", "")</f>
        <v/>
      </c>
      <c r="V6568" s="4">
        <f t="shared" si="102"/>
        <v>1.3455918108233166E-3</v>
      </c>
    </row>
    <row r="6569" spans="1:22" x14ac:dyDescent="0.25">
      <c r="A6569" s="1">
        <v>35843</v>
      </c>
      <c r="B6569">
        <v>4.6132807729999996</v>
      </c>
      <c r="C6569">
        <v>4.6447257999999998</v>
      </c>
      <c r="D6569">
        <v>3660800</v>
      </c>
      <c r="E6569" t="s">
        <v>9</v>
      </c>
      <c r="F6569" t="s">
        <v>13</v>
      </c>
      <c r="G6569" t="str">
        <f>IF(OR(F6569="Jan",F6569="Feb",F6569="Mar"),"Q1",
IF(OR(F6569="Apr",F6569="May",F6569="Jun"),"Q2",
IF(OR(F6569="Jul",F6569="Aug",F6569="Sep"),"Q3",
IF(OR(F6569="Oct",F6569="Nov",F6569="Dec"),"Q4",""))))</f>
        <v>Q1</v>
      </c>
      <c r="H6569" t="str">
        <f>"Q"&amp;INT((MONTH(A6569)-1)/3)+1</f>
        <v>Q1</v>
      </c>
      <c r="I6569">
        <v>1998</v>
      </c>
      <c r="J6569" t="str">
        <f>IF(C6569&gt;B6569, "Bullish", IF(B6569&gt;C6569, "Bearish", "Neutral"))</f>
        <v>Bullish</v>
      </c>
      <c r="K6569" t="str">
        <f>IF(C6570&gt;C6569, "Buy", "")</f>
        <v/>
      </c>
      <c r="L6569" t="str">
        <f>IF(C6570&lt;C6569, "Sell", "")</f>
        <v>Sell</v>
      </c>
      <c r="V6569" s="4">
        <f t="shared" si="102"/>
        <v>-5.15120992107444E-2</v>
      </c>
    </row>
    <row r="6570" spans="1:22" x14ac:dyDescent="0.25">
      <c r="A6570" s="1">
        <v>35842</v>
      </c>
      <c r="B6570">
        <v>4.4171872140000001</v>
      </c>
      <c r="C6570">
        <v>4.4171872140000001</v>
      </c>
      <c r="D6570">
        <v>0</v>
      </c>
      <c r="E6570" t="s">
        <v>7</v>
      </c>
      <c r="F6570" t="s">
        <v>13</v>
      </c>
      <c r="G6570" t="str">
        <f>IF(OR(F6570="Jan",F6570="Feb",F6570="Mar"),"Q1",
IF(OR(F6570="Apr",F6570="May",F6570="Jun"),"Q2",
IF(OR(F6570="Jul",F6570="Aug",F6570="Sep"),"Q3",
IF(OR(F6570="Oct",F6570="Nov",F6570="Dec"),"Q4",""))))</f>
        <v>Q1</v>
      </c>
      <c r="H6570" t="str">
        <f>"Q"&amp;INT((MONTH(A6570)-1)/3)+1</f>
        <v>Q1</v>
      </c>
      <c r="I6570">
        <v>1998</v>
      </c>
      <c r="J6570" t="str">
        <f>IF(C6570&gt;B6570, "Bullish", IF(B6570&gt;C6570, "Bearish", "Neutral"))</f>
        <v>Neutral</v>
      </c>
      <c r="K6570" t="str">
        <f>IF(C6571&gt;C6570, "Buy", "")</f>
        <v/>
      </c>
      <c r="L6570" t="str">
        <f>IF(C6571&lt;C6570, "Sell", "")</f>
        <v/>
      </c>
      <c r="V6570" s="4">
        <f t="shared" si="102"/>
        <v>0</v>
      </c>
    </row>
    <row r="6571" spans="1:22" x14ac:dyDescent="0.25">
      <c r="A6571" s="1">
        <v>35839</v>
      </c>
      <c r="B6571">
        <v>4.3937501909999996</v>
      </c>
      <c r="C6571">
        <v>4.4171872140000001</v>
      </c>
      <c r="D6571">
        <v>896000</v>
      </c>
      <c r="E6571" t="s">
        <v>12</v>
      </c>
      <c r="F6571" t="s">
        <v>13</v>
      </c>
      <c r="G6571" t="str">
        <f>IF(OR(F6571="Jan",F6571="Feb",F6571="Mar"),"Q1",
IF(OR(F6571="Apr",F6571="May",F6571="Jun"),"Q2",
IF(OR(F6571="Jul",F6571="Aug",F6571="Sep"),"Q3",
IF(OR(F6571="Oct",F6571="Nov",F6571="Dec"),"Q4",""))))</f>
        <v>Q1</v>
      </c>
      <c r="H6571" t="str">
        <f>"Q"&amp;INT((MONTH(A6571)-1)/3)+1</f>
        <v>Q1</v>
      </c>
      <c r="I6571">
        <v>1998</v>
      </c>
      <c r="J6571" t="str">
        <f>IF(C6571&gt;B6571, "Bullish", IF(B6571&gt;C6571, "Bearish", "Neutral"))</f>
        <v>Bullish</v>
      </c>
      <c r="K6571" t="str">
        <f>IF(C6572&gt;C6571, "Buy", "")</f>
        <v/>
      </c>
      <c r="L6571" t="str">
        <f>IF(C6572&lt;C6571, "Sell", "")</f>
        <v>Sell</v>
      </c>
      <c r="V6571" s="4">
        <f t="shared" si="102"/>
        <v>-1.2354566163510224E-2</v>
      </c>
    </row>
    <row r="6572" spans="1:22" x14ac:dyDescent="0.25">
      <c r="A6572" s="1">
        <v>35838</v>
      </c>
      <c r="B6572">
        <v>4.296875</v>
      </c>
      <c r="C6572">
        <v>4.3632807729999996</v>
      </c>
      <c r="D6572">
        <v>1382400</v>
      </c>
      <c r="E6572" t="s">
        <v>11</v>
      </c>
      <c r="F6572" t="s">
        <v>13</v>
      </c>
      <c r="G6572" t="str">
        <f>IF(OR(F6572="Jan",F6572="Feb",F6572="Mar"),"Q1",
IF(OR(F6572="Apr",F6572="May",F6572="Jun"),"Q2",
IF(OR(F6572="Jul",F6572="Aug",F6572="Sep"),"Q3",
IF(OR(F6572="Oct",F6572="Nov",F6572="Dec"),"Q4",""))))</f>
        <v>Q1</v>
      </c>
      <c r="H6572" t="str">
        <f>"Q"&amp;INT((MONTH(A6572)-1)/3)+1</f>
        <v>Q1</v>
      </c>
      <c r="I6572">
        <v>1998</v>
      </c>
      <c r="J6572" t="str">
        <f>IF(C6572&gt;B6572, "Bullish", IF(B6572&gt;C6572, "Bearish", "Neutral"))</f>
        <v>Bullish</v>
      </c>
      <c r="K6572" t="str">
        <f>IF(C6573&gt;C6572, "Buy", "")</f>
        <v>Buy</v>
      </c>
      <c r="L6572" t="str">
        <f>IF(C6573&lt;C6572, "Sell", "")</f>
        <v/>
      </c>
      <c r="V6572" s="4">
        <f t="shared" si="102"/>
        <v>1.1504426021972099E-2</v>
      </c>
    </row>
    <row r="6573" spans="1:22" x14ac:dyDescent="0.25">
      <c r="A6573" s="1">
        <v>35837</v>
      </c>
      <c r="B6573">
        <v>4.4882807729999996</v>
      </c>
      <c r="C6573">
        <v>4.4140620229999996</v>
      </c>
      <c r="D6573">
        <v>1100800</v>
      </c>
      <c r="E6573" t="s">
        <v>10</v>
      </c>
      <c r="F6573" t="s">
        <v>13</v>
      </c>
      <c r="G6573" t="str">
        <f>IF(OR(F6573="Jan",F6573="Feb",F6573="Mar"),"Q1",
IF(OR(F6573="Apr",F6573="May",F6573="Jun"),"Q2",
IF(OR(F6573="Jul",F6573="Aug",F6573="Sep"),"Q3",
IF(OR(F6573="Oct",F6573="Nov",F6573="Dec"),"Q4",""))))</f>
        <v>Q1</v>
      </c>
      <c r="H6573" t="str">
        <f>"Q"&amp;INT((MONTH(A6573)-1)/3)+1</f>
        <v>Q1</v>
      </c>
      <c r="I6573">
        <v>1998</v>
      </c>
      <c r="J6573" t="str">
        <f>IF(C6573&gt;B6573, "Bullish", IF(B6573&gt;C6573, "Bearish", "Neutral"))</f>
        <v>Bearish</v>
      </c>
      <c r="K6573" t="str">
        <f>IF(C6574&gt;C6573, "Buy", "")</f>
        <v>Buy</v>
      </c>
      <c r="L6573" t="str">
        <f>IF(C6574&lt;C6573, "Sell", "")</f>
        <v/>
      </c>
      <c r="V6573" s="4">
        <f t="shared" si="102"/>
        <v>6.1904237185928229E-4</v>
      </c>
    </row>
    <row r="6574" spans="1:22" x14ac:dyDescent="0.25">
      <c r="A6574" s="1">
        <v>35836</v>
      </c>
      <c r="B6574">
        <v>4.3496088979999996</v>
      </c>
      <c r="C6574">
        <v>4.416796207</v>
      </c>
      <c r="D6574">
        <v>2176000</v>
      </c>
      <c r="E6574" t="s">
        <v>9</v>
      </c>
      <c r="F6574" t="s">
        <v>13</v>
      </c>
      <c r="G6574" t="str">
        <f>IF(OR(F6574="Jan",F6574="Feb",F6574="Mar"),"Q1",
IF(OR(F6574="Apr",F6574="May",F6574="Jun"),"Q2",
IF(OR(F6574="Jul",F6574="Aug",F6574="Sep"),"Q3",
IF(OR(F6574="Oct",F6574="Nov",F6574="Dec"),"Q4",""))))</f>
        <v>Q1</v>
      </c>
      <c r="H6574" t="str">
        <f>"Q"&amp;INT((MONTH(A6574)-1)/3)+1</f>
        <v>Q1</v>
      </c>
      <c r="I6574">
        <v>1998</v>
      </c>
      <c r="J6574" t="str">
        <f>IF(C6574&gt;B6574, "Bullish", IF(B6574&gt;C6574, "Bearish", "Neutral"))</f>
        <v>Bullish</v>
      </c>
      <c r="K6574" t="str">
        <f>IF(C6575&gt;C6574, "Buy", "")</f>
        <v/>
      </c>
      <c r="L6574" t="str">
        <f>IF(C6575&lt;C6574, "Sell", "")</f>
        <v>Sell</v>
      </c>
      <c r="V6574" s="4">
        <f t="shared" si="102"/>
        <v>-7.7539679597617012E-3</v>
      </c>
    </row>
    <row r="6575" spans="1:22" x14ac:dyDescent="0.25">
      <c r="A6575" s="1">
        <v>35835</v>
      </c>
      <c r="B6575">
        <v>4.375</v>
      </c>
      <c r="C6575">
        <v>4.3828120229999996</v>
      </c>
      <c r="D6575">
        <v>716800</v>
      </c>
      <c r="E6575" t="s">
        <v>7</v>
      </c>
      <c r="F6575" t="s">
        <v>13</v>
      </c>
      <c r="G6575" t="str">
        <f>IF(OR(F6575="Jan",F6575="Feb",F6575="Mar"),"Q1",
IF(OR(F6575="Apr",F6575="May",F6575="Jun"),"Q2",
IF(OR(F6575="Jul",F6575="Aug",F6575="Sep"),"Q3",
IF(OR(F6575="Oct",F6575="Nov",F6575="Dec"),"Q4",""))))</f>
        <v>Q1</v>
      </c>
      <c r="H6575" t="str">
        <f>"Q"&amp;INT((MONTH(A6575)-1)/3)+1</f>
        <v>Q1</v>
      </c>
      <c r="I6575">
        <v>1998</v>
      </c>
      <c r="J6575" t="str">
        <f>IF(C6575&gt;B6575, "Bullish", IF(B6575&gt;C6575, "Bearish", "Neutral"))</f>
        <v>Bullish</v>
      </c>
      <c r="K6575" t="str">
        <f>IF(C6576&gt;C6575, "Buy", "")</f>
        <v/>
      </c>
      <c r="L6575" t="str">
        <f>IF(C6576&lt;C6575, "Sell", "")</f>
        <v>Sell</v>
      </c>
      <c r="V6575" s="4">
        <f t="shared" si="102"/>
        <v>-4.3864896696494586E-3</v>
      </c>
    </row>
    <row r="6576" spans="1:22" x14ac:dyDescent="0.25">
      <c r="A6576" s="1">
        <v>35832</v>
      </c>
      <c r="B6576">
        <v>4.3882808689999999</v>
      </c>
      <c r="C6576">
        <v>4.3636708259999999</v>
      </c>
      <c r="D6576">
        <v>1664000</v>
      </c>
      <c r="E6576" t="s">
        <v>12</v>
      </c>
      <c r="F6576" t="s">
        <v>13</v>
      </c>
      <c r="G6576" t="str">
        <f>IF(OR(F6576="Jan",F6576="Feb",F6576="Mar"),"Q1",
IF(OR(F6576="Apr",F6576="May",F6576="Jun"),"Q2",
IF(OR(F6576="Jul",F6576="Aug",F6576="Sep"),"Q3",
IF(OR(F6576="Oct",F6576="Nov",F6576="Dec"),"Q4",""))))</f>
        <v>Q1</v>
      </c>
      <c r="H6576" t="str">
        <f>"Q"&amp;INT((MONTH(A6576)-1)/3)+1</f>
        <v>Q1</v>
      </c>
      <c r="I6576">
        <v>1998</v>
      </c>
      <c r="J6576" t="str">
        <f>IF(C6576&gt;B6576, "Bullish", IF(B6576&gt;C6576, "Bearish", "Neutral"))</f>
        <v>Bearish</v>
      </c>
      <c r="K6576" t="str">
        <f>IF(C6577&gt;C6576, "Buy", "")</f>
        <v>Buy</v>
      </c>
      <c r="L6576" t="str">
        <f>IF(C6577&lt;C6576, "Sell", "")</f>
        <v/>
      </c>
      <c r="V6576" s="4">
        <f t="shared" si="102"/>
        <v>2.0100955126246224E-3</v>
      </c>
    </row>
    <row r="6577" spans="1:22" x14ac:dyDescent="0.25">
      <c r="A6577" s="1">
        <v>35831</v>
      </c>
      <c r="B6577">
        <v>4.3398427960000001</v>
      </c>
      <c r="C6577">
        <v>4.3724598879999999</v>
      </c>
      <c r="D6577">
        <v>998400</v>
      </c>
      <c r="E6577" t="s">
        <v>11</v>
      </c>
      <c r="F6577" t="s">
        <v>13</v>
      </c>
      <c r="G6577" t="str">
        <f>IF(OR(F6577="Jan",F6577="Feb",F6577="Mar"),"Q1",
IF(OR(F6577="Apr",F6577="May",F6577="Jun"),"Q2",
IF(OR(F6577="Jul",F6577="Aug",F6577="Sep"),"Q3",
IF(OR(F6577="Oct",F6577="Nov",F6577="Dec"),"Q4",""))))</f>
        <v>Q1</v>
      </c>
      <c r="H6577" t="str">
        <f>"Q"&amp;INT((MONTH(A6577)-1)/3)+1</f>
        <v>Q1</v>
      </c>
      <c r="I6577">
        <v>1998</v>
      </c>
      <c r="J6577" t="str">
        <f>IF(C6577&gt;B6577, "Bullish", IF(B6577&gt;C6577, "Bearish", "Neutral"))</f>
        <v>Bullish</v>
      </c>
      <c r="K6577" t="str">
        <f>IF(C6578&gt;C6577, "Buy", "")</f>
        <v/>
      </c>
      <c r="L6577" t="str">
        <f>IF(C6578&lt;C6577, "Sell", "")</f>
        <v>Sell</v>
      </c>
      <c r="V6577" s="4">
        <f t="shared" si="102"/>
        <v>-7.8330975167799303E-3</v>
      </c>
    </row>
    <row r="6578" spans="1:22" x14ac:dyDescent="0.25">
      <c r="A6578" s="1">
        <v>35830</v>
      </c>
      <c r="B6578">
        <v>4.3753900530000003</v>
      </c>
      <c r="C6578">
        <v>4.3384761809999999</v>
      </c>
      <c r="D6578">
        <v>14950400</v>
      </c>
      <c r="E6578" t="s">
        <v>10</v>
      </c>
      <c r="F6578" t="s">
        <v>13</v>
      </c>
      <c r="G6578" t="str">
        <f>IF(OR(F6578="Jan",F6578="Feb",F6578="Mar"),"Q1",
IF(OR(F6578="Apr",F6578="May",F6578="Jun"),"Q2",
IF(OR(F6578="Jul",F6578="Aug",F6578="Sep"),"Q3",
IF(OR(F6578="Oct",F6578="Nov",F6578="Dec"),"Q4",""))))</f>
        <v>Q1</v>
      </c>
      <c r="H6578" t="str">
        <f>"Q"&amp;INT((MONTH(A6578)-1)/3)+1</f>
        <v>Q1</v>
      </c>
      <c r="I6578">
        <v>1998</v>
      </c>
      <c r="J6578" t="str">
        <f>IF(C6578&gt;B6578, "Bullish", IF(B6578&gt;C6578, "Bearish", "Neutral"))</f>
        <v>Bearish</v>
      </c>
      <c r="K6578" t="str">
        <f>IF(C6579&gt;C6578, "Buy", "")</f>
        <v>Buy</v>
      </c>
      <c r="L6578" t="str">
        <f>IF(C6579&lt;C6578, "Sell", "")</f>
        <v/>
      </c>
      <c r="V6578" s="4">
        <f t="shared" si="102"/>
        <v>3.1489965518102087E-4</v>
      </c>
    </row>
    <row r="6579" spans="1:22" x14ac:dyDescent="0.25">
      <c r="A6579" s="1">
        <v>35829</v>
      </c>
      <c r="B6579">
        <v>4.3673820499999998</v>
      </c>
      <c r="C6579">
        <v>4.3398427960000001</v>
      </c>
      <c r="D6579">
        <v>15206400</v>
      </c>
      <c r="E6579" t="s">
        <v>9</v>
      </c>
      <c r="F6579" t="s">
        <v>13</v>
      </c>
      <c r="G6579" t="str">
        <f>IF(OR(F6579="Jan",F6579="Feb",F6579="Mar"),"Q1",
IF(OR(F6579="Apr",F6579="May",F6579="Jun"),"Q2",
IF(OR(F6579="Jul",F6579="Aug",F6579="Sep"),"Q3",
IF(OR(F6579="Oct",F6579="Nov",F6579="Dec"),"Q4",""))))</f>
        <v>Q1</v>
      </c>
      <c r="H6579" t="str">
        <f>"Q"&amp;INT((MONTH(A6579)-1)/3)+1</f>
        <v>Q1</v>
      </c>
      <c r="I6579">
        <v>1998</v>
      </c>
      <c r="J6579" t="str">
        <f>IF(C6579&gt;B6579, "Bullish", IF(B6579&gt;C6579, "Bearish", "Neutral"))</f>
        <v>Bearish</v>
      </c>
      <c r="K6579" t="str">
        <f>IF(C6580&gt;C6579, "Buy", "")</f>
        <v>Buy</v>
      </c>
      <c r="L6579" t="str">
        <f>IF(C6580&lt;C6579, "Sell", "")</f>
        <v/>
      </c>
      <c r="V6579" s="4">
        <f t="shared" si="102"/>
        <v>4.7478722775170686E-3</v>
      </c>
    </row>
    <row r="6580" spans="1:22" x14ac:dyDescent="0.25">
      <c r="A6580" s="1">
        <v>35828</v>
      </c>
      <c r="B6580">
        <v>4.3359370229999996</v>
      </c>
      <c r="C6580">
        <v>4.3605461119999998</v>
      </c>
      <c r="D6580">
        <v>1766400</v>
      </c>
      <c r="E6580" t="s">
        <v>7</v>
      </c>
      <c r="F6580" t="s">
        <v>13</v>
      </c>
      <c r="G6580" t="str">
        <f>IF(OR(F6580="Jan",F6580="Feb",F6580="Mar"),"Q1",
IF(OR(F6580="Apr",F6580="May",F6580="Jun"),"Q2",
IF(OR(F6580="Jul",F6580="Aug",F6580="Sep"),"Q3",
IF(OR(F6580="Oct",F6580="Nov",F6580="Dec"),"Q4",""))))</f>
        <v>Q1</v>
      </c>
      <c r="H6580" t="str">
        <f>"Q"&amp;INT((MONTH(A6580)-1)/3)+1</f>
        <v>Q1</v>
      </c>
      <c r="I6580">
        <v>1998</v>
      </c>
      <c r="J6580" t="str">
        <f>IF(C6580&gt;B6580, "Bullish", IF(B6580&gt;C6580, "Bearish", "Neutral"))</f>
        <v>Bullish</v>
      </c>
      <c r="K6580" t="str">
        <f>IF(C6581&gt;C6580, "Buy", "")</f>
        <v/>
      </c>
      <c r="L6580" t="str">
        <f>IF(C6581&lt;C6580, "Sell", "")</f>
        <v>Sell</v>
      </c>
      <c r="V6580" s="4">
        <f t="shared" si="102"/>
        <v>-1.1370263232607217E-2</v>
      </c>
    </row>
    <row r="6581" spans="1:22" x14ac:dyDescent="0.25">
      <c r="A6581" s="1">
        <v>35825</v>
      </c>
      <c r="B6581">
        <v>4.2324209210000001</v>
      </c>
      <c r="C6581">
        <v>4.3115229609999997</v>
      </c>
      <c r="D6581">
        <v>2585600</v>
      </c>
      <c r="E6581" t="s">
        <v>12</v>
      </c>
      <c r="F6581" t="s">
        <v>8</v>
      </c>
      <c r="G6581" t="str">
        <f>IF(OR(F6581="Jan",F6581="Feb",F6581="Mar"),"Q1",
IF(OR(F6581="Apr",F6581="May",F6581="Jun"),"Q2",
IF(OR(F6581="Jul",F6581="Aug",F6581="Sep"),"Q3",
IF(OR(F6581="Oct",F6581="Nov",F6581="Dec"),"Q4",""))))</f>
        <v>Q1</v>
      </c>
      <c r="H6581" t="str">
        <f>"Q"&amp;INT((MONTH(A6581)-1)/3)+1</f>
        <v>Q1</v>
      </c>
      <c r="I6581">
        <v>1998</v>
      </c>
      <c r="J6581" t="str">
        <f>IF(C6581&gt;B6581, "Bullish", IF(B6581&gt;C6581, "Bearish", "Neutral"))</f>
        <v>Bullish</v>
      </c>
      <c r="K6581" t="str">
        <f>IF(C6582&gt;C6581, "Buy", "")</f>
        <v/>
      </c>
      <c r="L6581" t="str">
        <f>IF(C6582&lt;C6581, "Sell", "")</f>
        <v>Sell</v>
      </c>
      <c r="V6581" s="4">
        <f t="shared" si="102"/>
        <v>-2.0007303227592258E-2</v>
      </c>
    </row>
    <row r="6582" spans="1:22" x14ac:dyDescent="0.25">
      <c r="A6582" s="1">
        <v>35824</v>
      </c>
      <c r="B6582">
        <v>4.2773427960000001</v>
      </c>
      <c r="C6582">
        <v>4.2269530299999998</v>
      </c>
      <c r="D6582">
        <v>3712000</v>
      </c>
      <c r="E6582" t="s">
        <v>11</v>
      </c>
      <c r="F6582" t="s">
        <v>8</v>
      </c>
      <c r="G6582" t="str">
        <f>IF(OR(F6582="Jan",F6582="Feb",F6582="Mar"),"Q1",
IF(OR(F6582="Apr",F6582="May",F6582="Jun"),"Q2",
IF(OR(F6582="Jul",F6582="Aug",F6582="Sep"),"Q3",
IF(OR(F6582="Oct",F6582="Nov",F6582="Dec"),"Q4",""))))</f>
        <v>Q1</v>
      </c>
      <c r="H6582" t="str">
        <f>"Q"&amp;INT((MONTH(A6582)-1)/3)+1</f>
        <v>Q1</v>
      </c>
      <c r="I6582">
        <v>1998</v>
      </c>
      <c r="J6582" t="str">
        <f>IF(C6582&gt;B6582, "Bullish", IF(B6582&gt;C6582, "Bearish", "Neutral"))</f>
        <v>Bearish</v>
      </c>
      <c r="K6582" t="str">
        <f>IF(C6583&gt;C6582, "Buy", "")</f>
        <v>Buy</v>
      </c>
      <c r="L6582" t="str">
        <f>IF(C6583&lt;C6582, "Sell", "")</f>
        <v/>
      </c>
      <c r="V6582" s="4">
        <f t="shared" si="102"/>
        <v>3.6205766593957453E-2</v>
      </c>
    </row>
    <row r="6583" spans="1:22" x14ac:dyDescent="0.25">
      <c r="A6583" s="1">
        <v>35823</v>
      </c>
      <c r="B6583">
        <v>4.421875</v>
      </c>
      <c r="C6583">
        <v>4.385742188</v>
      </c>
      <c r="D6583">
        <v>17664000</v>
      </c>
      <c r="E6583" t="s">
        <v>10</v>
      </c>
      <c r="F6583" t="s">
        <v>8</v>
      </c>
      <c r="G6583" t="str">
        <f>IF(OR(F6583="Jan",F6583="Feb",F6583="Mar"),"Q1",
IF(OR(F6583="Apr",F6583="May",F6583="Jun"),"Q2",
IF(OR(F6583="Jul",F6583="Aug",F6583="Sep"),"Q3",
IF(OR(F6583="Oct",F6583="Nov",F6583="Dec"),"Q4",""))))</f>
        <v>Q1</v>
      </c>
      <c r="H6583" t="str">
        <f>"Q"&amp;INT((MONTH(A6583)-1)/3)+1</f>
        <v>Q1</v>
      </c>
      <c r="I6583">
        <v>1998</v>
      </c>
      <c r="J6583" t="str">
        <f>IF(C6583&gt;B6583, "Bullish", IF(B6583&gt;C6583, "Bearish", "Neutral"))</f>
        <v>Bearish</v>
      </c>
      <c r="K6583" t="str">
        <f>IF(C6584&gt;C6583, "Buy", "")</f>
        <v>Buy</v>
      </c>
      <c r="L6583" t="str">
        <f>IF(C6584&lt;C6583, "Sell", "")</f>
        <v/>
      </c>
      <c r="V6583" s="4">
        <f t="shared" si="102"/>
        <v>2.1397898303502666E-2</v>
      </c>
    </row>
    <row r="6584" spans="1:22" x14ac:dyDescent="0.25">
      <c r="A6584" s="1">
        <v>35822</v>
      </c>
      <c r="B6584">
        <v>4.5117177960000001</v>
      </c>
      <c r="C6584">
        <v>4.4816398619999998</v>
      </c>
      <c r="D6584">
        <v>7552000</v>
      </c>
      <c r="E6584" t="s">
        <v>9</v>
      </c>
      <c r="F6584" t="s">
        <v>8</v>
      </c>
      <c r="G6584" t="str">
        <f>IF(OR(F6584="Jan",F6584="Feb",F6584="Mar"),"Q1",
IF(OR(F6584="Apr",F6584="May",F6584="Jun"),"Q2",
IF(OR(F6584="Jul",F6584="Aug",F6584="Sep"),"Q3",
IF(OR(F6584="Oct",F6584="Nov",F6584="Dec"),"Q4",""))))</f>
        <v>Q1</v>
      </c>
      <c r="H6584" t="str">
        <f>"Q"&amp;INT((MONTH(A6584)-1)/3)+1</f>
        <v>Q1</v>
      </c>
      <c r="I6584">
        <v>1998</v>
      </c>
      <c r="J6584" t="str">
        <f>IF(C6584&gt;B6584, "Bullish", IF(B6584&gt;C6584, "Bearish", "Neutral"))</f>
        <v>Bearish</v>
      </c>
      <c r="K6584" t="str">
        <f>IF(C6585&gt;C6584, "Buy", "")</f>
        <v>Buy</v>
      </c>
      <c r="L6584" t="str">
        <f>IF(C6585&lt;C6584, "Sell", "")</f>
        <v/>
      </c>
      <c r="V6584" s="4">
        <f t="shared" si="102"/>
        <v>1.1842730665949819E-2</v>
      </c>
    </row>
    <row r="6585" spans="1:22" x14ac:dyDescent="0.25">
      <c r="A6585" s="1">
        <v>35821</v>
      </c>
      <c r="B6585">
        <v>4.5353507999999998</v>
      </c>
      <c r="C6585">
        <v>4.5353507999999998</v>
      </c>
      <c r="D6585">
        <v>0</v>
      </c>
      <c r="E6585" t="s">
        <v>7</v>
      </c>
      <c r="F6585" t="s">
        <v>8</v>
      </c>
      <c r="G6585" t="str">
        <f>IF(OR(F6585="Jan",F6585="Feb",F6585="Mar"),"Q1",
IF(OR(F6585="Apr",F6585="May",F6585="Jun"),"Q2",
IF(OR(F6585="Jul",F6585="Aug",F6585="Sep"),"Q3",
IF(OR(F6585="Oct",F6585="Nov",F6585="Dec"),"Q4",""))))</f>
        <v>Q1</v>
      </c>
      <c r="H6585" t="str">
        <f>"Q"&amp;INT((MONTH(A6585)-1)/3)+1</f>
        <v>Q1</v>
      </c>
      <c r="I6585">
        <v>1998</v>
      </c>
      <c r="J6585" t="str">
        <f>IF(C6585&gt;B6585, "Bullish", IF(B6585&gt;C6585, "Bearish", "Neutral"))</f>
        <v>Neutral</v>
      </c>
      <c r="K6585" t="str">
        <f>IF(C6586&gt;C6585, "Buy", "")</f>
        <v/>
      </c>
      <c r="L6585" t="str">
        <f>IF(C6586&lt;C6585, "Sell", "")</f>
        <v/>
      </c>
      <c r="V6585" s="4">
        <f t="shared" si="102"/>
        <v>0</v>
      </c>
    </row>
    <row r="6586" spans="1:22" x14ac:dyDescent="0.25">
      <c r="A6586" s="1">
        <v>35818</v>
      </c>
      <c r="B6586">
        <v>4.5703120229999996</v>
      </c>
      <c r="C6586">
        <v>4.5353507999999998</v>
      </c>
      <c r="D6586">
        <v>7526400</v>
      </c>
      <c r="E6586" t="s">
        <v>12</v>
      </c>
      <c r="F6586" t="s">
        <v>8</v>
      </c>
      <c r="G6586" t="str">
        <f>IF(OR(F6586="Jan",F6586="Feb",F6586="Mar"),"Q1",
IF(OR(F6586="Apr",F6586="May",F6586="Jun"),"Q2",
IF(OR(F6586="Jul",F6586="Aug",F6586="Sep"),"Q3",
IF(OR(F6586="Oct",F6586="Nov",F6586="Dec"),"Q4",""))))</f>
        <v>Q1</v>
      </c>
      <c r="H6586" t="str">
        <f>"Q"&amp;INT((MONTH(A6586)-1)/3)+1</f>
        <v>Q1</v>
      </c>
      <c r="I6586">
        <v>1998</v>
      </c>
      <c r="J6586" t="str">
        <f>IF(C6586&gt;B6586, "Bullish", IF(B6586&gt;C6586, "Bearish", "Neutral"))</f>
        <v>Bearish</v>
      </c>
      <c r="K6586" t="str">
        <f>IF(C6587&gt;C6586, "Buy", "")</f>
        <v>Buy</v>
      </c>
      <c r="L6586" t="str">
        <f>IF(C6587&lt;C6586, "Sell", "")</f>
        <v/>
      </c>
      <c r="V6586" s="4">
        <f t="shared" si="102"/>
        <v>4.0316981240587409E-3</v>
      </c>
    </row>
    <row r="6587" spans="1:22" x14ac:dyDescent="0.25">
      <c r="A6587" s="1">
        <v>35817</v>
      </c>
      <c r="B6587">
        <v>4.546875</v>
      </c>
      <c r="C6587">
        <v>4.5537099840000002</v>
      </c>
      <c r="D6587">
        <v>2278400</v>
      </c>
      <c r="E6587" t="s">
        <v>11</v>
      </c>
      <c r="F6587" t="s">
        <v>8</v>
      </c>
      <c r="G6587" t="str">
        <f>IF(OR(F6587="Jan",F6587="Feb",F6587="Mar"),"Q1",
IF(OR(F6587="Apr",F6587="May",F6587="Jun"),"Q2",
IF(OR(F6587="Jul",F6587="Aug",F6587="Sep"),"Q3",
IF(OR(F6587="Oct",F6587="Nov",F6587="Dec"),"Q4",""))))</f>
        <v>Q1</v>
      </c>
      <c r="H6587" t="str">
        <f>"Q"&amp;INT((MONTH(A6587)-1)/3)+1</f>
        <v>Q1</v>
      </c>
      <c r="I6587">
        <v>1998</v>
      </c>
      <c r="J6587" t="str">
        <f>IF(C6587&gt;B6587, "Bullish", IF(B6587&gt;C6587, "Bearish", "Neutral"))</f>
        <v>Bullish</v>
      </c>
      <c r="K6587" t="str">
        <f>IF(C6588&gt;C6587, "Buy", "")</f>
        <v>Buy</v>
      </c>
      <c r="L6587" t="str">
        <f>IF(C6588&lt;C6587, "Sell", "")</f>
        <v/>
      </c>
      <c r="V6587" s="4">
        <f t="shared" si="102"/>
        <v>1.1531757766787082E-2</v>
      </c>
    </row>
    <row r="6588" spans="1:22" x14ac:dyDescent="0.25">
      <c r="A6588" s="1">
        <v>35816</v>
      </c>
      <c r="B6588">
        <v>4.5507807729999996</v>
      </c>
      <c r="C6588">
        <v>4.6068348879999999</v>
      </c>
      <c r="D6588">
        <v>3942400</v>
      </c>
      <c r="E6588" t="s">
        <v>10</v>
      </c>
      <c r="F6588" t="s">
        <v>8</v>
      </c>
      <c r="G6588" t="str">
        <f>IF(OR(F6588="Jan",F6588="Feb",F6588="Mar"),"Q1",
IF(OR(F6588="Apr",F6588="May",F6588="Jun"),"Q2",
IF(OR(F6588="Jul",F6588="Aug",F6588="Sep"),"Q3",
IF(OR(F6588="Oct",F6588="Nov",F6588="Dec"),"Q4",""))))</f>
        <v>Q1</v>
      </c>
      <c r="H6588" t="str">
        <f>"Q"&amp;INT((MONTH(A6588)-1)/3)+1</f>
        <v>Q1</v>
      </c>
      <c r="I6588">
        <v>1998</v>
      </c>
      <c r="J6588" t="str">
        <f>IF(C6588&gt;B6588, "Bullish", IF(B6588&gt;C6588, "Bearish", "Neutral"))</f>
        <v>Bullish</v>
      </c>
      <c r="K6588" t="str">
        <f>IF(C6589&gt;C6588, "Buy", "")</f>
        <v/>
      </c>
      <c r="L6588" t="str">
        <f>IF(C6589&lt;C6588, "Sell", "")</f>
        <v>Sell</v>
      </c>
      <c r="V6588" s="4">
        <f t="shared" si="102"/>
        <v>-1.6418107267875622E-2</v>
      </c>
    </row>
    <row r="6589" spans="1:22" x14ac:dyDescent="0.25">
      <c r="A6589" s="1">
        <v>35815</v>
      </c>
      <c r="B6589">
        <v>4.1992177960000001</v>
      </c>
      <c r="C6589">
        <v>4.5324211119999998</v>
      </c>
      <c r="D6589">
        <v>6553600</v>
      </c>
      <c r="E6589" t="s">
        <v>9</v>
      </c>
      <c r="F6589" t="s">
        <v>8</v>
      </c>
      <c r="G6589" t="str">
        <f>IF(OR(F6589="Jan",F6589="Feb",F6589="Mar"),"Q1",
IF(OR(F6589="Apr",F6589="May",F6589="Jun"),"Q2",
IF(OR(F6589="Jul",F6589="Aug",F6589="Sep"),"Q3",
IF(OR(F6589="Oct",F6589="Nov",F6589="Dec"),"Q4",""))))</f>
        <v>Q1</v>
      </c>
      <c r="H6589" t="str">
        <f>"Q"&amp;INT((MONTH(A6589)-1)/3)+1</f>
        <v>Q1</v>
      </c>
      <c r="I6589">
        <v>1998</v>
      </c>
      <c r="J6589" t="str">
        <f>IF(C6589&gt;B6589, "Bullish", IF(B6589&gt;C6589, "Bearish", "Neutral"))</f>
        <v>Bullish</v>
      </c>
      <c r="K6589" t="str">
        <f>IF(C6590&gt;C6589, "Buy", "")</f>
        <v/>
      </c>
      <c r="L6589" t="str">
        <f>IF(C6590&lt;C6589, "Sell", "")</f>
        <v>Sell</v>
      </c>
      <c r="V6589" s="4">
        <f t="shared" si="102"/>
        <v>-3.3291332274479816E-3</v>
      </c>
    </row>
    <row r="6590" spans="1:22" x14ac:dyDescent="0.25">
      <c r="A6590" s="1">
        <v>35814</v>
      </c>
      <c r="B6590">
        <v>4.5585927960000001</v>
      </c>
      <c r="C6590">
        <v>4.517382145</v>
      </c>
      <c r="D6590">
        <v>3788800</v>
      </c>
      <c r="E6590" t="s">
        <v>7</v>
      </c>
      <c r="F6590" t="s">
        <v>8</v>
      </c>
      <c r="G6590" t="str">
        <f>IF(OR(F6590="Jan",F6590="Feb",F6590="Mar"),"Q1",
IF(OR(F6590="Apr",F6590="May",F6590="Jun"),"Q2",
IF(OR(F6590="Jul",F6590="Aug",F6590="Sep"),"Q3",
IF(OR(F6590="Oct",F6590="Nov",F6590="Dec"),"Q4",""))))</f>
        <v>Q1</v>
      </c>
      <c r="H6590" t="str">
        <f>"Q"&amp;INT((MONTH(A6590)-1)/3)+1</f>
        <v>Q1</v>
      </c>
      <c r="I6590">
        <v>1998</v>
      </c>
      <c r="J6590" t="str">
        <f>IF(C6590&gt;B6590, "Bullish", IF(B6590&gt;C6590, "Bearish", "Neutral"))</f>
        <v>Bearish</v>
      </c>
      <c r="K6590" t="str">
        <f>IF(C6591&gt;C6590, "Buy", "")</f>
        <v>Buy</v>
      </c>
      <c r="L6590" t="str">
        <f>IF(C6591&lt;C6590, "Sell", "")</f>
        <v/>
      </c>
      <c r="V6590" s="4">
        <f t="shared" si="102"/>
        <v>1.410916495387745E-2</v>
      </c>
    </row>
    <row r="6591" spans="1:22" x14ac:dyDescent="0.25">
      <c r="A6591" s="1">
        <v>35811</v>
      </c>
      <c r="B6591">
        <v>4.5898427960000001</v>
      </c>
      <c r="C6591">
        <v>4.5820307729999996</v>
      </c>
      <c r="D6591">
        <v>3251200</v>
      </c>
      <c r="E6591" t="s">
        <v>12</v>
      </c>
      <c r="F6591" t="s">
        <v>8</v>
      </c>
      <c r="G6591" t="str">
        <f>IF(OR(F6591="Jan",F6591="Feb",F6591="Mar"),"Q1",
IF(OR(F6591="Apr",F6591="May",F6591="Jun"),"Q2",
IF(OR(F6591="Jul",F6591="Aug",F6591="Sep"),"Q3",
IF(OR(F6591="Oct",F6591="Nov",F6591="Dec"),"Q4",""))))</f>
        <v>Q1</v>
      </c>
      <c r="H6591" t="str">
        <f>"Q"&amp;INT((MONTH(A6591)-1)/3)+1</f>
        <v>Q1</v>
      </c>
      <c r="I6591">
        <v>1998</v>
      </c>
      <c r="J6591" t="str">
        <f>IF(C6591&gt;B6591, "Bullish", IF(B6591&gt;C6591, "Bearish", "Neutral"))</f>
        <v>Bearish</v>
      </c>
      <c r="K6591" t="str">
        <f>IF(C6592&gt;C6591, "Buy", "")</f>
        <v>Buy</v>
      </c>
      <c r="L6591" t="str">
        <f>IF(C6592&lt;C6591, "Sell", "")</f>
        <v/>
      </c>
      <c r="V6591" s="4">
        <f t="shared" si="102"/>
        <v>5.1133078087560241E-4</v>
      </c>
    </row>
    <row r="6592" spans="1:22" x14ac:dyDescent="0.25">
      <c r="A6592" s="1">
        <v>35810</v>
      </c>
      <c r="B6592">
        <v>4.7070307729999996</v>
      </c>
      <c r="C6592">
        <v>4.5843749049999998</v>
      </c>
      <c r="D6592">
        <v>4966400</v>
      </c>
      <c r="E6592" t="s">
        <v>11</v>
      </c>
      <c r="F6592" t="s">
        <v>8</v>
      </c>
      <c r="G6592" t="str">
        <f>IF(OR(F6592="Jan",F6592="Feb",F6592="Mar"),"Q1",
IF(OR(F6592="Apr",F6592="May",F6592="Jun"),"Q2",
IF(OR(F6592="Jul",F6592="Aug",F6592="Sep"),"Q3",
IF(OR(F6592="Oct",F6592="Nov",F6592="Dec"),"Q4",""))))</f>
        <v>Q1</v>
      </c>
      <c r="H6592" t="str">
        <f>"Q"&amp;INT((MONTH(A6592)-1)/3)+1</f>
        <v>Q1</v>
      </c>
      <c r="I6592">
        <v>1998</v>
      </c>
      <c r="J6592" t="str">
        <f>IF(C6592&gt;B6592, "Bullish", IF(B6592&gt;C6592, "Bearish", "Neutral"))</f>
        <v>Bearish</v>
      </c>
      <c r="K6592" t="str">
        <f>IF(C6593&gt;C6592, "Buy", "")</f>
        <v>Buy</v>
      </c>
      <c r="L6592" t="str">
        <f>IF(C6593&lt;C6592, "Sell", "")</f>
        <v/>
      </c>
      <c r="V6592" s="4">
        <f t="shared" si="102"/>
        <v>1.8031049246364079E-2</v>
      </c>
    </row>
    <row r="6593" spans="1:22" x14ac:dyDescent="0.25">
      <c r="A6593" s="1">
        <v>35809</v>
      </c>
      <c r="B6593">
        <v>4.6796870229999996</v>
      </c>
      <c r="C6593">
        <v>4.6685538290000004</v>
      </c>
      <c r="D6593">
        <v>5632000</v>
      </c>
      <c r="E6593" t="s">
        <v>10</v>
      </c>
      <c r="F6593" t="s">
        <v>8</v>
      </c>
      <c r="G6593" t="str">
        <f>IF(OR(F6593="Jan",F6593="Feb",F6593="Mar"),"Q1",
IF(OR(F6593="Apr",F6593="May",F6593="Jun"),"Q2",
IF(OR(F6593="Jul",F6593="Aug",F6593="Sep"),"Q3",
IF(OR(F6593="Oct",F6593="Nov",F6593="Dec"),"Q4",""))))</f>
        <v>Q1</v>
      </c>
      <c r="H6593" t="str">
        <f>"Q"&amp;INT((MONTH(A6593)-1)/3)+1</f>
        <v>Q1</v>
      </c>
      <c r="I6593">
        <v>1998</v>
      </c>
      <c r="J6593" t="str">
        <f>IF(C6593&gt;B6593, "Bullish", IF(B6593&gt;C6593, "Bearish", "Neutral"))</f>
        <v>Bearish</v>
      </c>
      <c r="K6593" t="str">
        <f>IF(C6594&gt;C6593, "Buy", "")</f>
        <v/>
      </c>
      <c r="L6593" t="str">
        <f>IF(C6594&lt;C6593, "Sell", "")</f>
        <v>Sell</v>
      </c>
      <c r="V6593" s="4">
        <f t="shared" si="102"/>
        <v>-2.6849282909847734E-2</v>
      </c>
    </row>
    <row r="6594" spans="1:22" x14ac:dyDescent="0.25">
      <c r="A6594" s="1">
        <v>35808</v>
      </c>
      <c r="B6594">
        <v>4.5664057729999996</v>
      </c>
      <c r="C6594">
        <v>4.5464839939999999</v>
      </c>
      <c r="D6594">
        <v>10854400</v>
      </c>
      <c r="E6594" t="s">
        <v>9</v>
      </c>
      <c r="F6594" t="s">
        <v>8</v>
      </c>
      <c r="G6594" t="str">
        <f>IF(OR(F6594="Jan",F6594="Feb",F6594="Mar"),"Q1",
IF(OR(F6594="Apr",F6594="May",F6594="Jun"),"Q2",
IF(OR(F6594="Jul",F6594="Aug",F6594="Sep"),"Q3",
IF(OR(F6594="Oct",F6594="Nov",F6594="Dec"),"Q4",""))))</f>
        <v>Q1</v>
      </c>
      <c r="H6594" t="str">
        <f>"Q"&amp;INT((MONTH(A6594)-1)/3)+1</f>
        <v>Q1</v>
      </c>
      <c r="I6594">
        <v>1998</v>
      </c>
      <c r="J6594" t="str">
        <f>IF(C6594&gt;B6594, "Bullish", IF(B6594&gt;C6594, "Bearish", "Neutral"))</f>
        <v>Bearish</v>
      </c>
      <c r="K6594" t="str">
        <f>IF(C6595&gt;C6594, "Buy", "")</f>
        <v/>
      </c>
      <c r="L6594" t="str">
        <f>IF(C6595&lt;C6594, "Sell", "")</f>
        <v>Sell</v>
      </c>
      <c r="V6594" s="4">
        <f t="shared" si="102"/>
        <v>-6.9645084416389228E-3</v>
      </c>
    </row>
    <row r="6595" spans="1:22" x14ac:dyDescent="0.25">
      <c r="A6595" s="1">
        <v>35807</v>
      </c>
      <c r="B6595">
        <v>4.6125001909999996</v>
      </c>
      <c r="C6595">
        <v>4.5150389669999997</v>
      </c>
      <c r="D6595">
        <v>5299200</v>
      </c>
      <c r="E6595" t="s">
        <v>7</v>
      </c>
      <c r="F6595" t="s">
        <v>8</v>
      </c>
      <c r="G6595" t="str">
        <f>IF(OR(F6595="Jan",F6595="Feb",F6595="Mar"),"Q1",
IF(OR(F6595="Apr",F6595="May",F6595="Jun"),"Q2",
IF(OR(F6595="Jul",F6595="Aug",F6595="Sep"),"Q3",
IF(OR(F6595="Oct",F6595="Nov",F6595="Dec"),"Q4",""))))</f>
        <v>Q1</v>
      </c>
      <c r="H6595" t="str">
        <f>"Q"&amp;INT((MONTH(A6595)-1)/3)+1</f>
        <v>Q1</v>
      </c>
      <c r="I6595">
        <v>1998</v>
      </c>
      <c r="J6595" t="str">
        <f>IF(C6595&gt;B6595, "Bullish", IF(B6595&gt;C6595, "Bearish", "Neutral"))</f>
        <v>Bearish</v>
      </c>
      <c r="K6595" t="str">
        <f>IF(C6596&gt;C6595, "Buy", "")</f>
        <v>Buy</v>
      </c>
      <c r="L6595" t="str">
        <f>IF(C6596&lt;C6595, "Sell", "")</f>
        <v/>
      </c>
      <c r="V6595" s="4">
        <f t="shared" ref="V6595:V6658" si="103">(C6596-C6595)/C6596</f>
        <v>3.0042219841865538E-2</v>
      </c>
    </row>
    <row r="6596" spans="1:22" x14ac:dyDescent="0.25">
      <c r="A6596" s="1">
        <v>35804</v>
      </c>
      <c r="B6596">
        <v>4.7486319540000004</v>
      </c>
      <c r="C6596">
        <v>4.6548819540000004</v>
      </c>
      <c r="D6596">
        <v>8422400</v>
      </c>
      <c r="E6596" t="s">
        <v>12</v>
      </c>
      <c r="F6596" t="s">
        <v>8</v>
      </c>
      <c r="G6596" t="str">
        <f>IF(OR(F6596="Jan",F6596="Feb",F6596="Mar"),"Q1",
IF(OR(F6596="Apr",F6596="May",F6596="Jun"),"Q2",
IF(OR(F6596="Jul",F6596="Aug",F6596="Sep"),"Q3",
IF(OR(F6596="Oct",F6596="Nov",F6596="Dec"),"Q4",""))))</f>
        <v>Q1</v>
      </c>
      <c r="H6596" t="str">
        <f>"Q"&amp;INT((MONTH(A6596)-1)/3)+1</f>
        <v>Q1</v>
      </c>
      <c r="I6596">
        <v>1998</v>
      </c>
      <c r="J6596" t="str">
        <f>IF(C6596&gt;B6596, "Bullish", IF(B6596&gt;C6596, "Bearish", "Neutral"))</f>
        <v>Bearish</v>
      </c>
      <c r="K6596" t="str">
        <f>IF(C6597&gt;C6596, "Buy", "")</f>
        <v>Buy</v>
      </c>
      <c r="L6596" t="str">
        <f>IF(C6597&lt;C6596, "Sell", "")</f>
        <v/>
      </c>
      <c r="V6596" s="4">
        <f t="shared" si="103"/>
        <v>3.6894972327893183E-2</v>
      </c>
    </row>
    <row r="6597" spans="1:22" x14ac:dyDescent="0.25">
      <c r="A6597" s="1">
        <v>35803</v>
      </c>
      <c r="B6597">
        <v>4.9808588030000003</v>
      </c>
      <c r="C6597">
        <v>4.8332028390000001</v>
      </c>
      <c r="D6597">
        <v>7782400</v>
      </c>
      <c r="E6597" t="s">
        <v>11</v>
      </c>
      <c r="F6597" t="s">
        <v>8</v>
      </c>
      <c r="G6597" t="str">
        <f>IF(OR(F6597="Jan",F6597="Feb",F6597="Mar"),"Q1",
IF(OR(F6597="Apr",F6597="May",F6597="Jun"),"Q2",
IF(OR(F6597="Jul",F6597="Aug",F6597="Sep"),"Q3",
IF(OR(F6597="Oct",F6597="Nov",F6597="Dec"),"Q4",""))))</f>
        <v>Q1</v>
      </c>
      <c r="H6597" t="str">
        <f>"Q"&amp;INT((MONTH(A6597)-1)/3)+1</f>
        <v>Q1</v>
      </c>
      <c r="I6597">
        <v>1998</v>
      </c>
      <c r="J6597" t="str">
        <f>IF(C6597&gt;B6597, "Bullish", IF(B6597&gt;C6597, "Bearish", "Neutral"))</f>
        <v>Bearish</v>
      </c>
      <c r="K6597" t="str">
        <f>IF(C6598&gt;C6597, "Buy", "")</f>
        <v>Buy</v>
      </c>
      <c r="L6597" t="str">
        <f>IF(C6598&lt;C6597, "Sell", "")</f>
        <v/>
      </c>
      <c r="V6597" s="4">
        <f t="shared" si="103"/>
        <v>4.141008974526398E-2</v>
      </c>
    </row>
    <row r="6598" spans="1:22" x14ac:dyDescent="0.25">
      <c r="A6598" s="1">
        <v>35802</v>
      </c>
      <c r="B6598">
        <v>5.0195307729999996</v>
      </c>
      <c r="C6598">
        <v>5.041992188</v>
      </c>
      <c r="D6598">
        <v>14924800</v>
      </c>
      <c r="E6598" t="s">
        <v>10</v>
      </c>
      <c r="F6598" t="s">
        <v>8</v>
      </c>
      <c r="G6598" t="str">
        <f>IF(OR(F6598="Jan",F6598="Feb",F6598="Mar"),"Q1",
IF(OR(F6598="Apr",F6598="May",F6598="Jun"),"Q2",
IF(OR(F6598="Jul",F6598="Aug",F6598="Sep"),"Q3",
IF(OR(F6598="Oct",F6598="Nov",F6598="Dec"),"Q4",""))))</f>
        <v>Q1</v>
      </c>
      <c r="H6598" t="str">
        <f>"Q"&amp;INT((MONTH(A6598)-1)/3)+1</f>
        <v>Q1</v>
      </c>
      <c r="I6598">
        <v>1998</v>
      </c>
      <c r="J6598" t="str">
        <f>IF(C6598&gt;B6598, "Bullish", IF(B6598&gt;C6598, "Bearish", "Neutral"))</f>
        <v>Bullish</v>
      </c>
      <c r="K6598" t="str">
        <f>IF(C6599&gt;C6598, "Buy", "")</f>
        <v/>
      </c>
      <c r="L6598" t="str">
        <f>IF(C6599&lt;C6598, "Sell", "")</f>
        <v>Sell</v>
      </c>
      <c r="V6598" s="4">
        <f t="shared" si="103"/>
        <v>-1.422227268478672E-2</v>
      </c>
    </row>
    <row r="6599" spans="1:22" x14ac:dyDescent="0.25">
      <c r="A6599" s="1">
        <v>35801</v>
      </c>
      <c r="B6599">
        <v>5.0080070499999998</v>
      </c>
      <c r="C6599">
        <v>4.9712891580000003</v>
      </c>
      <c r="D6599">
        <v>14745600</v>
      </c>
      <c r="E6599" t="s">
        <v>9</v>
      </c>
      <c r="F6599" t="s">
        <v>8</v>
      </c>
      <c r="G6599" t="str">
        <f>IF(OR(F6599="Jan",F6599="Feb",F6599="Mar"),"Q1",
IF(OR(F6599="Apr",F6599="May",F6599="Jun"),"Q2",
IF(OR(F6599="Jul",F6599="Aug",F6599="Sep"),"Q3",
IF(OR(F6599="Oct",F6599="Nov",F6599="Dec"),"Q4",""))))</f>
        <v>Q1</v>
      </c>
      <c r="H6599" t="str">
        <f>"Q"&amp;INT((MONTH(A6599)-1)/3)+1</f>
        <v>Q1</v>
      </c>
      <c r="I6599">
        <v>1998</v>
      </c>
      <c r="J6599" t="str">
        <f>IF(C6599&gt;B6599, "Bullish", IF(B6599&gt;C6599, "Bearish", "Neutral"))</f>
        <v>Bearish</v>
      </c>
      <c r="K6599" t="str">
        <f>IF(C6600&gt;C6599, "Buy", "")</f>
        <v>Buy</v>
      </c>
      <c r="L6599" t="str">
        <f>IF(C6600&lt;C6599, "Sell", "")</f>
        <v/>
      </c>
      <c r="V6599" s="4">
        <f t="shared" si="103"/>
        <v>1.0803919366464529E-2</v>
      </c>
    </row>
    <row r="6600" spans="1:22" x14ac:dyDescent="0.25">
      <c r="A6600" s="1">
        <v>35800</v>
      </c>
      <c r="B6600">
        <v>4.875</v>
      </c>
      <c r="C6600">
        <v>5.0255851749999998</v>
      </c>
      <c r="D6600">
        <v>13081600</v>
      </c>
      <c r="E6600" t="s">
        <v>7</v>
      </c>
      <c r="F6600" t="s">
        <v>8</v>
      </c>
      <c r="G6600" t="str">
        <f>IF(OR(F6600="Jan",F6600="Feb",F6600="Mar"),"Q1",
IF(OR(F6600="Apr",F6600="May",F6600="Jun"),"Q2",
IF(OR(F6600="Jul",F6600="Aug",F6600="Sep"),"Q3",
IF(OR(F6600="Oct",F6600="Nov",F6600="Dec"),"Q4",""))))</f>
        <v>Q1</v>
      </c>
      <c r="H6600" t="str">
        <f>"Q"&amp;INT((MONTH(A6600)-1)/3)+1</f>
        <v>Q1</v>
      </c>
      <c r="I6600">
        <v>1998</v>
      </c>
      <c r="J6600" t="str">
        <f>IF(C6600&gt;B6600, "Bullish", IF(B6600&gt;C6600, "Bearish", "Neutral"))</f>
        <v>Bullish</v>
      </c>
      <c r="K6600" t="str">
        <f>IF(C6601&gt;C6600, "Buy", "")</f>
        <v/>
      </c>
      <c r="L6600" t="str">
        <f>IF(C6601&lt;C6600, "Sell", "")</f>
        <v>Sell</v>
      </c>
      <c r="V6600" s="4">
        <f t="shared" si="103"/>
        <v>-3.5036249059286248E-2</v>
      </c>
    </row>
    <row r="6601" spans="1:22" x14ac:dyDescent="0.25">
      <c r="A6601" s="1">
        <v>35797</v>
      </c>
      <c r="B6601">
        <v>4.7851557729999996</v>
      </c>
      <c r="C6601">
        <v>4.8554677960000001</v>
      </c>
      <c r="D6601">
        <v>5632000</v>
      </c>
      <c r="E6601" t="s">
        <v>12</v>
      </c>
      <c r="F6601" t="s">
        <v>8</v>
      </c>
      <c r="G6601" t="str">
        <f>IF(OR(F6601="Jan",F6601="Feb",F6601="Mar"),"Q1",
IF(OR(F6601="Apr",F6601="May",F6601="Jun"),"Q2",
IF(OR(F6601="Jul",F6601="Aug",F6601="Sep"),"Q3",
IF(OR(F6601="Oct",F6601="Nov",F6601="Dec"),"Q4",""))))</f>
        <v>Q1</v>
      </c>
      <c r="H6601" t="str">
        <f>"Q"&amp;INT((MONTH(A6601)-1)/3)+1</f>
        <v>Q1</v>
      </c>
      <c r="I6601">
        <v>1998</v>
      </c>
      <c r="J6601" t="str">
        <f>IF(C6601&gt;B6601, "Bullish", IF(B6601&gt;C6601, "Bearish", "Neutral"))</f>
        <v>Bullish</v>
      </c>
      <c r="K6601" t="str">
        <f>IF(C6602&gt;C6601, "Buy", "")</f>
        <v/>
      </c>
      <c r="L6601" t="str">
        <f>IF(C6602&lt;C6601, "Sell", "")</f>
        <v>Sell</v>
      </c>
      <c r="V6601" s="4">
        <f t="shared" si="103"/>
        <v>-4.8911032790769689E-3</v>
      </c>
    </row>
    <row r="6602" spans="1:22" x14ac:dyDescent="0.25">
      <c r="A6602" s="1">
        <v>35796</v>
      </c>
      <c r="B6602">
        <v>4.8628897670000004</v>
      </c>
      <c r="C6602">
        <v>4.8318347929999996</v>
      </c>
      <c r="D6602">
        <v>3097600</v>
      </c>
      <c r="E6602" t="s">
        <v>11</v>
      </c>
      <c r="F6602" t="s">
        <v>8</v>
      </c>
      <c r="G6602" t="str">
        <f>IF(OR(F6602="Jan",F6602="Feb",F6602="Mar"),"Q1",
IF(OR(F6602="Apr",F6602="May",F6602="Jun"),"Q2",
IF(OR(F6602="Jul",F6602="Aug",F6602="Sep"),"Q3",
IF(OR(F6602="Oct",F6602="Nov",F6602="Dec"),"Q4",""))))</f>
        <v>Q1</v>
      </c>
      <c r="H6602" t="str">
        <f>"Q"&amp;INT((MONTH(A6602)-1)/3)+1</f>
        <v>Q1</v>
      </c>
      <c r="I6602">
        <v>1998</v>
      </c>
      <c r="J6602" t="str">
        <f>IF(C6602&gt;B6602, "Bullish", IF(B6602&gt;C6602, "Bearish", "Neutral"))</f>
        <v>Bearish</v>
      </c>
      <c r="K6602" t="str">
        <f>IF(C6603&gt;C6602, "Buy", "")</f>
        <v>Buy</v>
      </c>
      <c r="L6602" t="str">
        <f>IF(C6603&lt;C6602, "Sell", "")</f>
        <v/>
      </c>
      <c r="V6602" s="4">
        <f t="shared" si="103"/>
        <v>3.3037334812367094E-3</v>
      </c>
    </row>
    <row r="6603" spans="1:22" x14ac:dyDescent="0.25">
      <c r="A6603" s="1">
        <v>35795</v>
      </c>
      <c r="B6603">
        <v>4.7265620229999996</v>
      </c>
      <c r="C6603">
        <v>4.8478507999999998</v>
      </c>
      <c r="D6603">
        <v>6451200</v>
      </c>
      <c r="E6603" t="s">
        <v>10</v>
      </c>
      <c r="F6603" t="s">
        <v>23</v>
      </c>
      <c r="G6603" t="str">
        <f>IF(OR(F6603="Jan",F6603="Feb",F6603="Mar"),"Q1",
IF(OR(F6603="Apr",F6603="May",F6603="Jun"),"Q2",
IF(OR(F6603="Jul",F6603="Aug",F6603="Sep"),"Q3",
IF(OR(F6603="Oct",F6603="Nov",F6603="Dec"),"Q4",""))))</f>
        <v>Q4</v>
      </c>
      <c r="H6603" t="str">
        <f>"Q"&amp;INT((MONTH(A6603)-1)/3)+1</f>
        <v>Q4</v>
      </c>
      <c r="I6603">
        <v>1997</v>
      </c>
      <c r="J6603" t="str">
        <f>IF(C6603&gt;B6603, "Bullish", IF(B6603&gt;C6603, "Bearish", "Neutral"))</f>
        <v>Bullish</v>
      </c>
      <c r="K6603" t="str">
        <f>IF(C6604&gt;C6603, "Buy", "")</f>
        <v/>
      </c>
      <c r="L6603" t="str">
        <f>IF(C6604&lt;C6603, "Sell", "")</f>
        <v>Sell</v>
      </c>
      <c r="V6603" s="4">
        <f t="shared" si="103"/>
        <v>-3.3433284862648002E-2</v>
      </c>
    </row>
    <row r="6604" spans="1:22" x14ac:dyDescent="0.25">
      <c r="A6604" s="1">
        <v>35794</v>
      </c>
      <c r="B6604">
        <v>4.8476557729999996</v>
      </c>
      <c r="C6604">
        <v>4.6910147670000004</v>
      </c>
      <c r="D6604">
        <v>8780800</v>
      </c>
      <c r="E6604" t="s">
        <v>9</v>
      </c>
      <c r="F6604" t="s">
        <v>23</v>
      </c>
      <c r="G6604" t="str">
        <f>IF(OR(F6604="Jan",F6604="Feb",F6604="Mar"),"Q1",
IF(OR(F6604="Apr",F6604="May",F6604="Jun"),"Q2",
IF(OR(F6604="Jul",F6604="Aug",F6604="Sep"),"Q3",
IF(OR(F6604="Oct",F6604="Nov",F6604="Dec"),"Q4",""))))</f>
        <v>Q4</v>
      </c>
      <c r="H6604" t="str">
        <f>"Q"&amp;INT((MONTH(A6604)-1)/3)+1</f>
        <v>Q4</v>
      </c>
      <c r="I6604">
        <v>1997</v>
      </c>
      <c r="J6604" t="str">
        <f>IF(C6604&gt;B6604, "Bullish", IF(B6604&gt;C6604, "Bearish", "Neutral"))</f>
        <v>Bearish</v>
      </c>
      <c r="K6604" t="str">
        <f>IF(C6605&gt;C6604, "Buy", "")</f>
        <v>Buy</v>
      </c>
      <c r="L6604" t="str">
        <f>IF(C6605&lt;C6604, "Sell", "")</f>
        <v/>
      </c>
      <c r="V6604" s="4">
        <f t="shared" si="103"/>
        <v>2.4808196034938029E-2</v>
      </c>
    </row>
    <row r="6605" spans="1:22" x14ac:dyDescent="0.25">
      <c r="A6605" s="1">
        <v>35793</v>
      </c>
      <c r="B6605">
        <v>4.6523427960000001</v>
      </c>
      <c r="C6605">
        <v>4.810350895</v>
      </c>
      <c r="D6605">
        <v>11673600</v>
      </c>
      <c r="E6605" t="s">
        <v>7</v>
      </c>
      <c r="F6605" t="s">
        <v>23</v>
      </c>
      <c r="G6605" t="str">
        <f>IF(OR(F6605="Jan",F6605="Feb",F6605="Mar"),"Q1",
IF(OR(F6605="Apr",F6605="May",F6605="Jun"),"Q2",
IF(OR(F6605="Jul",F6605="Aug",F6605="Sep"),"Q3",
IF(OR(F6605="Oct",F6605="Nov",F6605="Dec"),"Q4",""))))</f>
        <v>Q4</v>
      </c>
      <c r="H6605" t="str">
        <f>"Q"&amp;INT((MONTH(A6605)-1)/3)+1</f>
        <v>Q4</v>
      </c>
      <c r="I6605">
        <v>1997</v>
      </c>
      <c r="J6605" t="str">
        <f>IF(C6605&gt;B6605, "Bullish", IF(B6605&gt;C6605, "Bearish", "Neutral"))</f>
        <v>Bullish</v>
      </c>
      <c r="K6605" t="str">
        <f>IF(C6606&gt;C6605, "Buy", "")</f>
        <v/>
      </c>
      <c r="L6605" t="str">
        <f>IF(C6606&lt;C6605, "Sell", "")</f>
        <v>Sell</v>
      </c>
      <c r="V6605" s="4">
        <f t="shared" si="103"/>
        <v>-3.6530369212813753E-2</v>
      </c>
    </row>
    <row r="6606" spans="1:22" x14ac:dyDescent="0.25">
      <c r="A6606" s="1">
        <v>35790</v>
      </c>
      <c r="B6606">
        <v>4.625</v>
      </c>
      <c r="C6606">
        <v>4.6408200260000001</v>
      </c>
      <c r="D6606">
        <v>13363200</v>
      </c>
      <c r="E6606" t="s">
        <v>12</v>
      </c>
      <c r="F6606" t="s">
        <v>23</v>
      </c>
      <c r="G6606" t="str">
        <f>IF(OR(F6606="Jan",F6606="Feb",F6606="Mar"),"Q1",
IF(OR(F6606="Apr",F6606="May",F6606="Jun"),"Q2",
IF(OR(F6606="Jul",F6606="Aug",F6606="Sep"),"Q3",
IF(OR(F6606="Oct",F6606="Nov",F6606="Dec"),"Q4",""))))</f>
        <v>Q4</v>
      </c>
      <c r="H6606" t="str">
        <f>"Q"&amp;INT((MONTH(A6606)-1)/3)+1</f>
        <v>Q4</v>
      </c>
      <c r="I6606">
        <v>1997</v>
      </c>
      <c r="J6606" t="str">
        <f>IF(C6606&gt;B6606, "Bullish", IF(B6606&gt;C6606, "Bearish", "Neutral"))</f>
        <v>Bullish</v>
      </c>
      <c r="K6606" t="str">
        <f>IF(C6607&gt;C6606, "Buy", "")</f>
        <v/>
      </c>
      <c r="L6606" t="str">
        <f>IF(C6607&lt;C6606, "Sell", "")</f>
        <v>Sell</v>
      </c>
      <c r="V6606" s="4">
        <f t="shared" si="103"/>
        <v>-7.7188166207145387E-3</v>
      </c>
    </row>
    <row r="6607" spans="1:22" x14ac:dyDescent="0.25">
      <c r="A6607" s="1">
        <v>35789</v>
      </c>
      <c r="B6607">
        <v>4.60527277</v>
      </c>
      <c r="C6607">
        <v>4.60527277</v>
      </c>
      <c r="D6607">
        <v>0</v>
      </c>
      <c r="E6607" t="s">
        <v>11</v>
      </c>
      <c r="F6607" t="s">
        <v>23</v>
      </c>
      <c r="G6607" t="str">
        <f>IF(OR(F6607="Jan",F6607="Feb",F6607="Mar"),"Q1",
IF(OR(F6607="Apr",F6607="May",F6607="Jun"),"Q2",
IF(OR(F6607="Jul",F6607="Aug",F6607="Sep"),"Q3",
IF(OR(F6607="Oct",F6607="Nov",F6607="Dec"),"Q4",""))))</f>
        <v>Q4</v>
      </c>
      <c r="H6607" t="str">
        <f>"Q"&amp;INT((MONTH(A6607)-1)/3)+1</f>
        <v>Q4</v>
      </c>
      <c r="I6607">
        <v>1997</v>
      </c>
      <c r="J6607" t="str">
        <f>IF(C6607&gt;B6607, "Bullish", IF(B6607&gt;C6607, "Bearish", "Neutral"))</f>
        <v>Neutral</v>
      </c>
      <c r="K6607" t="str">
        <f>IF(C6608&gt;C6607, "Buy", "")</f>
        <v/>
      </c>
      <c r="L6607" t="str">
        <f>IF(C6608&lt;C6607, "Sell", "")</f>
        <v/>
      </c>
      <c r="V6607" s="4">
        <f t="shared" si="103"/>
        <v>0</v>
      </c>
    </row>
    <row r="6608" spans="1:22" x14ac:dyDescent="0.25">
      <c r="A6608" s="1">
        <v>35788</v>
      </c>
      <c r="B6608">
        <v>4.53125</v>
      </c>
      <c r="C6608">
        <v>4.60527277</v>
      </c>
      <c r="D6608">
        <v>4582400</v>
      </c>
      <c r="E6608" t="s">
        <v>10</v>
      </c>
      <c r="F6608" t="s">
        <v>23</v>
      </c>
      <c r="G6608" t="str">
        <f>IF(OR(F6608="Jan",F6608="Feb",F6608="Mar"),"Q1",
IF(OR(F6608="Apr",F6608="May",F6608="Jun"),"Q2",
IF(OR(F6608="Jul",F6608="Aug",F6608="Sep"),"Q3",
IF(OR(F6608="Oct",F6608="Nov",F6608="Dec"),"Q4",""))))</f>
        <v>Q4</v>
      </c>
      <c r="H6608" t="str">
        <f>"Q"&amp;INT((MONTH(A6608)-1)/3)+1</f>
        <v>Q4</v>
      </c>
      <c r="I6608">
        <v>1997</v>
      </c>
      <c r="J6608" t="str">
        <f>IF(C6608&gt;B6608, "Bullish", IF(B6608&gt;C6608, "Bearish", "Neutral"))</f>
        <v>Bullish</v>
      </c>
      <c r="K6608" t="str">
        <f>IF(C6609&gt;C6608, "Buy", "")</f>
        <v/>
      </c>
      <c r="L6608" t="str">
        <f>IF(C6609&lt;C6608, "Sell", "")</f>
        <v>Sell</v>
      </c>
      <c r="V6608" s="4">
        <f t="shared" si="103"/>
        <v>-2.3838540309113022E-2</v>
      </c>
    </row>
    <row r="6609" spans="1:22" x14ac:dyDescent="0.25">
      <c r="A6609" s="1">
        <v>35787</v>
      </c>
      <c r="B6609">
        <v>4.6679677960000001</v>
      </c>
      <c r="C6609">
        <v>4.4980459210000001</v>
      </c>
      <c r="D6609">
        <v>8704000</v>
      </c>
      <c r="E6609" t="s">
        <v>9</v>
      </c>
      <c r="F6609" t="s">
        <v>23</v>
      </c>
      <c r="G6609" t="str">
        <f>IF(OR(F6609="Jan",F6609="Feb",F6609="Mar"),"Q1",
IF(OR(F6609="Apr",F6609="May",F6609="Jun"),"Q2",
IF(OR(F6609="Jul",F6609="Aug",F6609="Sep"),"Q3",
IF(OR(F6609="Oct",F6609="Nov",F6609="Dec"),"Q4",""))))</f>
        <v>Q4</v>
      </c>
      <c r="H6609" t="str">
        <f>"Q"&amp;INT((MONTH(A6609)-1)/3)+1</f>
        <v>Q4</v>
      </c>
      <c r="I6609">
        <v>1997</v>
      </c>
      <c r="J6609" t="str">
        <f>IF(C6609&gt;B6609, "Bullish", IF(B6609&gt;C6609, "Bearish", "Neutral"))</f>
        <v>Bearish</v>
      </c>
      <c r="K6609" t="str">
        <f>IF(C6610&gt;C6609, "Buy", "")</f>
        <v>Buy</v>
      </c>
      <c r="L6609" t="str">
        <f>IF(C6610&lt;C6609, "Sell", "")</f>
        <v/>
      </c>
      <c r="V6609" s="4">
        <f t="shared" si="103"/>
        <v>3.5352332463375755E-2</v>
      </c>
    </row>
    <row r="6610" spans="1:22" x14ac:dyDescent="0.25">
      <c r="A6610" s="1">
        <v>35786</v>
      </c>
      <c r="B6610">
        <v>4.6835927960000001</v>
      </c>
      <c r="C6610">
        <v>4.662889957</v>
      </c>
      <c r="D6610">
        <v>7500800</v>
      </c>
      <c r="E6610" t="s">
        <v>7</v>
      </c>
      <c r="F6610" t="s">
        <v>23</v>
      </c>
      <c r="G6610" t="str">
        <f>IF(OR(F6610="Jan",F6610="Feb",F6610="Mar"),"Q1",
IF(OR(F6610="Apr",F6610="May",F6610="Jun"),"Q2",
IF(OR(F6610="Jul",F6610="Aug",F6610="Sep"),"Q3",
IF(OR(F6610="Oct",F6610="Nov",F6610="Dec"),"Q4",""))))</f>
        <v>Q4</v>
      </c>
      <c r="H6610" t="str">
        <f>"Q"&amp;INT((MONTH(A6610)-1)/3)+1</f>
        <v>Q4</v>
      </c>
      <c r="I6610">
        <v>1997</v>
      </c>
      <c r="J6610" t="str">
        <f>IF(C6610&gt;B6610, "Bullish", IF(B6610&gt;C6610, "Bearish", "Neutral"))</f>
        <v>Bearish</v>
      </c>
      <c r="K6610" t="str">
        <f>IF(C6611&gt;C6610, "Buy", "")</f>
        <v/>
      </c>
      <c r="L6610" t="str">
        <f>IF(C6611&lt;C6610, "Sell", "")</f>
        <v>Sell</v>
      </c>
      <c r="V6610" s="4">
        <f t="shared" si="103"/>
        <v>-1.5050874993197273E-2</v>
      </c>
    </row>
    <row r="6611" spans="1:22" x14ac:dyDescent="0.25">
      <c r="A6611" s="1">
        <v>35783</v>
      </c>
      <c r="B6611">
        <v>4.5767569540000004</v>
      </c>
      <c r="C6611">
        <v>4.59375</v>
      </c>
      <c r="D6611">
        <v>2022400</v>
      </c>
      <c r="E6611" t="s">
        <v>12</v>
      </c>
      <c r="F6611" t="s">
        <v>23</v>
      </c>
      <c r="G6611" t="str">
        <f>IF(OR(F6611="Jan",F6611="Feb",F6611="Mar"),"Q1",
IF(OR(F6611="Apr",F6611="May",F6611="Jun"),"Q2",
IF(OR(F6611="Jul",F6611="Aug",F6611="Sep"),"Q3",
IF(OR(F6611="Oct",F6611="Nov",F6611="Dec"),"Q4",""))))</f>
        <v>Q4</v>
      </c>
      <c r="H6611" t="str">
        <f>"Q"&amp;INT((MONTH(A6611)-1)/3)+1</f>
        <v>Q4</v>
      </c>
      <c r="I6611">
        <v>1997</v>
      </c>
      <c r="J6611" t="str">
        <f>IF(C6611&gt;B6611, "Bullish", IF(B6611&gt;C6611, "Bearish", "Neutral"))</f>
        <v>Bullish</v>
      </c>
      <c r="K6611" t="str">
        <f>IF(C6612&gt;C6611, "Buy", "")</f>
        <v/>
      </c>
      <c r="L6611" t="str">
        <f>IF(C6612&lt;C6611, "Sell", "")</f>
        <v>Sell</v>
      </c>
      <c r="V6611" s="4">
        <f t="shared" si="103"/>
        <v>-5.5580357338204014E-3</v>
      </c>
    </row>
    <row r="6612" spans="1:22" x14ac:dyDescent="0.25">
      <c r="A6612" s="1">
        <v>35782</v>
      </c>
      <c r="B6612">
        <v>4.6328120229999996</v>
      </c>
      <c r="C6612">
        <v>4.5683588979999996</v>
      </c>
      <c r="D6612">
        <v>5196800</v>
      </c>
      <c r="E6612" t="s">
        <v>11</v>
      </c>
      <c r="F6612" t="s">
        <v>23</v>
      </c>
      <c r="G6612" t="str">
        <f>IF(OR(F6612="Jan",F6612="Feb",F6612="Mar"),"Q1",
IF(OR(F6612="Apr",F6612="May",F6612="Jun"),"Q2",
IF(OR(F6612="Jul",F6612="Aug",F6612="Sep"),"Q3",
IF(OR(F6612="Oct",F6612="Nov",F6612="Dec"),"Q4",""))))</f>
        <v>Q4</v>
      </c>
      <c r="H6612" t="str">
        <f>"Q"&amp;INT((MONTH(A6612)-1)/3)+1</f>
        <v>Q4</v>
      </c>
      <c r="I6612">
        <v>1997</v>
      </c>
      <c r="J6612" t="str">
        <f>IF(C6612&gt;B6612, "Bullish", IF(B6612&gt;C6612, "Bearish", "Neutral"))</f>
        <v>Bearish</v>
      </c>
      <c r="K6612" t="str">
        <f>IF(C6613&gt;C6612, "Buy", "")</f>
        <v>Buy</v>
      </c>
      <c r="L6612" t="str">
        <f>IF(C6613&lt;C6612, "Sell", "")</f>
        <v/>
      </c>
      <c r="V6612" s="4">
        <f t="shared" si="103"/>
        <v>9.8212312297288884E-3</v>
      </c>
    </row>
    <row r="6613" spans="1:22" x14ac:dyDescent="0.25">
      <c r="A6613" s="1">
        <v>35781</v>
      </c>
      <c r="B6613">
        <v>4.5664057729999996</v>
      </c>
      <c r="C6613">
        <v>4.6136708259999999</v>
      </c>
      <c r="D6613">
        <v>13977600</v>
      </c>
      <c r="E6613" t="s">
        <v>10</v>
      </c>
      <c r="F6613" t="s">
        <v>23</v>
      </c>
      <c r="G6613" t="str">
        <f>IF(OR(F6613="Jan",F6613="Feb",F6613="Mar"),"Q1",
IF(OR(F6613="Apr",F6613="May",F6613="Jun"),"Q2",
IF(OR(F6613="Jul",F6613="Aug",F6613="Sep"),"Q3",
IF(OR(F6613="Oct",F6613="Nov",F6613="Dec"),"Q4",""))))</f>
        <v>Q4</v>
      </c>
      <c r="H6613" t="str">
        <f>"Q"&amp;INT((MONTH(A6613)-1)/3)+1</f>
        <v>Q4</v>
      </c>
      <c r="I6613">
        <v>1997</v>
      </c>
      <c r="J6613" t="str">
        <f>IF(C6613&gt;B6613, "Bullish", IF(B6613&gt;C6613, "Bearish", "Neutral"))</f>
        <v>Bullish</v>
      </c>
      <c r="K6613" t="str">
        <f>IF(C6614&gt;C6613, "Buy", "")</f>
        <v/>
      </c>
      <c r="L6613" t="str">
        <f>IF(C6614&lt;C6613, "Sell", "")</f>
        <v>Sell</v>
      </c>
      <c r="V6613" s="4">
        <f t="shared" si="103"/>
        <v>-4.9679977745888386E-2</v>
      </c>
    </row>
    <row r="6614" spans="1:22" x14ac:dyDescent="0.25">
      <c r="A6614" s="1">
        <v>35780</v>
      </c>
      <c r="B6614">
        <v>4.5625</v>
      </c>
      <c r="C6614">
        <v>4.395311832</v>
      </c>
      <c r="D6614">
        <v>42470400</v>
      </c>
      <c r="E6614" t="s">
        <v>9</v>
      </c>
      <c r="F6614" t="s">
        <v>23</v>
      </c>
      <c r="G6614" t="str">
        <f>IF(OR(F6614="Jan",F6614="Feb",F6614="Mar"),"Q1",
IF(OR(F6614="Apr",F6614="May",F6614="Jun"),"Q2",
IF(OR(F6614="Jul",F6614="Aug",F6614="Sep"),"Q3",
IF(OR(F6614="Oct",F6614="Nov",F6614="Dec"),"Q4",""))))</f>
        <v>Q4</v>
      </c>
      <c r="H6614" t="str">
        <f>"Q"&amp;INT((MONTH(A6614)-1)/3)+1</f>
        <v>Q4</v>
      </c>
      <c r="I6614">
        <v>1997</v>
      </c>
      <c r="J6614" t="str">
        <f>IF(C6614&gt;B6614, "Bullish", IF(B6614&gt;C6614, "Bearish", "Neutral"))</f>
        <v>Bearish</v>
      </c>
      <c r="K6614" t="str">
        <f>IF(C6615&gt;C6614, "Buy", "")</f>
        <v>Buy</v>
      </c>
      <c r="L6614" t="str">
        <f>IF(C6615&lt;C6614, "Sell", "")</f>
        <v/>
      </c>
      <c r="V6614" s="4">
        <f t="shared" si="103"/>
        <v>1.8621062703616409E-2</v>
      </c>
    </row>
    <row r="6615" spans="1:22" x14ac:dyDescent="0.25">
      <c r="A6615" s="1">
        <v>35779</v>
      </c>
      <c r="B6615">
        <v>4.37480402</v>
      </c>
      <c r="C6615">
        <v>4.4787101749999998</v>
      </c>
      <c r="D6615">
        <v>30054400</v>
      </c>
      <c r="E6615" t="s">
        <v>7</v>
      </c>
      <c r="F6615" t="s">
        <v>23</v>
      </c>
      <c r="G6615" t="str">
        <f>IF(OR(F6615="Jan",F6615="Feb",F6615="Mar"),"Q1",
IF(OR(F6615="Apr",F6615="May",F6615="Jun"),"Q2",
IF(OR(F6615="Jul",F6615="Aug",F6615="Sep"),"Q3",
IF(OR(F6615="Oct",F6615="Nov",F6615="Dec"),"Q4",""))))</f>
        <v>Q4</v>
      </c>
      <c r="H6615" t="str">
        <f>"Q"&amp;INT((MONTH(A6615)-1)/3)+1</f>
        <v>Q4</v>
      </c>
      <c r="I6615">
        <v>1997</v>
      </c>
      <c r="J6615" t="str">
        <f>IF(C6615&gt;B6615, "Bullish", IF(B6615&gt;C6615, "Bearish", "Neutral"))</f>
        <v>Bullish</v>
      </c>
      <c r="K6615" t="str">
        <f>IF(C6616&gt;C6615, "Buy", "")</f>
        <v/>
      </c>
      <c r="L6615" t="str">
        <f>IF(C6616&lt;C6615, "Sell", "")</f>
        <v>Sell</v>
      </c>
      <c r="V6615" s="4">
        <f t="shared" si="103"/>
        <v>-3.5586896443251227E-2</v>
      </c>
    </row>
    <row r="6616" spans="1:22" x14ac:dyDescent="0.25">
      <c r="A6616" s="1">
        <v>35776</v>
      </c>
      <c r="B6616">
        <v>4.6914057729999996</v>
      </c>
      <c r="C6616">
        <v>4.3248038290000004</v>
      </c>
      <c r="D6616">
        <v>36582400</v>
      </c>
      <c r="E6616" t="s">
        <v>12</v>
      </c>
      <c r="F6616" t="s">
        <v>23</v>
      </c>
      <c r="G6616" t="str">
        <f>IF(OR(F6616="Jan",F6616="Feb",F6616="Mar"),"Q1",
IF(OR(F6616="Apr",F6616="May",F6616="Jun"),"Q2",
IF(OR(F6616="Jul",F6616="Aug",F6616="Sep"),"Q3",
IF(OR(F6616="Oct",F6616="Nov",F6616="Dec"),"Q4",""))))</f>
        <v>Q4</v>
      </c>
      <c r="H6616" t="str">
        <f>"Q"&amp;INT((MONTH(A6616)-1)/3)+1</f>
        <v>Q4</v>
      </c>
      <c r="I6616">
        <v>1997</v>
      </c>
      <c r="J6616" t="str">
        <f>IF(C6616&gt;B6616, "Bullish", IF(B6616&gt;C6616, "Bearish", "Neutral"))</f>
        <v>Bearish</v>
      </c>
      <c r="K6616" t="str">
        <f>IF(C6617&gt;C6616, "Buy", "")</f>
        <v>Buy</v>
      </c>
      <c r="L6616" t="str">
        <f>IF(C6617&lt;C6616, "Sell", "")</f>
        <v/>
      </c>
      <c r="V6616" s="4">
        <f t="shared" si="103"/>
        <v>9.3020541843477023E-2</v>
      </c>
    </row>
    <row r="6617" spans="1:22" x14ac:dyDescent="0.25">
      <c r="A6617" s="1">
        <v>35775</v>
      </c>
      <c r="B6617">
        <v>5.0742177960000001</v>
      </c>
      <c r="C6617">
        <v>4.7683591840000004</v>
      </c>
      <c r="D6617">
        <v>30924800</v>
      </c>
      <c r="E6617" t="s">
        <v>11</v>
      </c>
      <c r="F6617" t="s">
        <v>23</v>
      </c>
      <c r="G6617" t="str">
        <f>IF(OR(F6617="Jan",F6617="Feb",F6617="Mar"),"Q1",
IF(OR(F6617="Apr",F6617="May",F6617="Jun"),"Q2",
IF(OR(F6617="Jul",F6617="Aug",F6617="Sep"),"Q3",
IF(OR(F6617="Oct",F6617="Nov",F6617="Dec"),"Q4",""))))</f>
        <v>Q4</v>
      </c>
      <c r="H6617" t="str">
        <f>"Q"&amp;INT((MONTH(A6617)-1)/3)+1</f>
        <v>Q4</v>
      </c>
      <c r="I6617">
        <v>1997</v>
      </c>
      <c r="J6617" t="str">
        <f>IF(C6617&gt;B6617, "Bullish", IF(B6617&gt;C6617, "Bearish", "Neutral"))</f>
        <v>Bearish</v>
      </c>
      <c r="K6617" t="str">
        <f>IF(C6618&gt;C6617, "Buy", "")</f>
        <v>Buy</v>
      </c>
      <c r="L6617" t="str">
        <f>IF(C6618&lt;C6617, "Sell", "")</f>
        <v/>
      </c>
      <c r="V6617" s="4">
        <f t="shared" si="103"/>
        <v>6.5313885727112581E-2</v>
      </c>
    </row>
    <row r="6618" spans="1:22" x14ac:dyDescent="0.25">
      <c r="A6618" s="1">
        <v>35774</v>
      </c>
      <c r="B6618">
        <v>5.046875</v>
      </c>
      <c r="C6618">
        <v>5.1015620229999996</v>
      </c>
      <c r="D6618">
        <v>8729600</v>
      </c>
      <c r="E6618" t="s">
        <v>10</v>
      </c>
      <c r="F6618" t="s">
        <v>23</v>
      </c>
      <c r="G6618" t="str">
        <f>IF(OR(F6618="Jan",F6618="Feb",F6618="Mar"),"Q1",
IF(OR(F6618="Apr",F6618="May",F6618="Jun"),"Q2",
IF(OR(F6618="Jul",F6618="Aug",F6618="Sep"),"Q3",
IF(OR(F6618="Oct",F6618="Nov",F6618="Dec"),"Q4",""))))</f>
        <v>Q4</v>
      </c>
      <c r="H6618" t="str">
        <f>"Q"&amp;INT((MONTH(A6618)-1)/3)+1</f>
        <v>Q4</v>
      </c>
      <c r="I6618">
        <v>1997</v>
      </c>
      <c r="J6618" t="str">
        <f>IF(C6618&gt;B6618, "Bullish", IF(B6618&gt;C6618, "Bearish", "Neutral"))</f>
        <v>Bullish</v>
      </c>
      <c r="K6618" t="str">
        <f>IF(C6619&gt;C6618, "Buy", "")</f>
        <v/>
      </c>
      <c r="L6618" t="str">
        <f>IF(C6619&lt;C6618, "Sell", "")</f>
        <v>Sell</v>
      </c>
      <c r="V6618" s="4">
        <f t="shared" si="103"/>
        <v>-2.0717207248254661E-3</v>
      </c>
    </row>
    <row r="6619" spans="1:22" x14ac:dyDescent="0.25">
      <c r="A6619" s="1">
        <v>35773</v>
      </c>
      <c r="B6619">
        <v>5.171875</v>
      </c>
      <c r="C6619">
        <v>5.0910148619999998</v>
      </c>
      <c r="D6619">
        <v>23116800</v>
      </c>
      <c r="E6619" t="s">
        <v>9</v>
      </c>
      <c r="F6619" t="s">
        <v>23</v>
      </c>
      <c r="G6619" t="str">
        <f>IF(OR(F6619="Jan",F6619="Feb",F6619="Mar"),"Q1",
IF(OR(F6619="Apr",F6619="May",F6619="Jun"),"Q2",
IF(OR(F6619="Jul",F6619="Aug",F6619="Sep"),"Q3",
IF(OR(F6619="Oct",F6619="Nov",F6619="Dec"),"Q4",""))))</f>
        <v>Q4</v>
      </c>
      <c r="H6619" t="str">
        <f>"Q"&amp;INT((MONTH(A6619)-1)/3)+1</f>
        <v>Q4</v>
      </c>
      <c r="I6619">
        <v>1997</v>
      </c>
      <c r="J6619" t="str">
        <f>IF(C6619&gt;B6619, "Bullish", IF(B6619&gt;C6619, "Bearish", "Neutral"))</f>
        <v>Bearish</v>
      </c>
      <c r="K6619" t="str">
        <f>IF(C6620&gt;C6619, "Buy", "")</f>
        <v>Buy</v>
      </c>
      <c r="L6619" t="str">
        <f>IF(C6620&lt;C6619, "Sell", "")</f>
        <v/>
      </c>
      <c r="V6619" s="4">
        <f t="shared" si="103"/>
        <v>1.4704362467675612E-2</v>
      </c>
    </row>
    <row r="6620" spans="1:22" x14ac:dyDescent="0.25">
      <c r="A6620" s="1">
        <v>35772</v>
      </c>
      <c r="B6620">
        <v>5.3710927960000001</v>
      </c>
      <c r="C6620">
        <v>5.166992188</v>
      </c>
      <c r="D6620">
        <v>14233600</v>
      </c>
      <c r="E6620" t="s">
        <v>7</v>
      </c>
      <c r="F6620" t="s">
        <v>23</v>
      </c>
      <c r="G6620" t="str">
        <f>IF(OR(F6620="Jan",F6620="Feb",F6620="Mar"),"Q1",
IF(OR(F6620="Apr",F6620="May",F6620="Jun"),"Q2",
IF(OR(F6620="Jul",F6620="Aug",F6620="Sep"),"Q3",
IF(OR(F6620="Oct",F6620="Nov",F6620="Dec"),"Q4",""))))</f>
        <v>Q4</v>
      </c>
      <c r="H6620" t="str">
        <f>"Q"&amp;INT((MONTH(A6620)-1)/3)+1</f>
        <v>Q4</v>
      </c>
      <c r="I6620">
        <v>1997</v>
      </c>
      <c r="J6620" t="str">
        <f>IF(C6620&gt;B6620, "Bullish", IF(B6620&gt;C6620, "Bearish", "Neutral"))</f>
        <v>Bearish</v>
      </c>
      <c r="K6620" t="str">
        <f>IF(C6621&gt;C6620, "Buy", "")</f>
        <v>Buy</v>
      </c>
      <c r="L6620" t="str">
        <f>IF(C6621&lt;C6620, "Sell", "")</f>
        <v/>
      </c>
      <c r="V6620" s="4">
        <f t="shared" si="103"/>
        <v>3.7860001038665887E-2</v>
      </c>
    </row>
    <row r="6621" spans="1:22" x14ac:dyDescent="0.25">
      <c r="A6621" s="1">
        <v>35769</v>
      </c>
      <c r="B6621">
        <v>5.4179677960000001</v>
      </c>
      <c r="C6621">
        <v>5.3703122140000001</v>
      </c>
      <c r="D6621">
        <v>14745600</v>
      </c>
      <c r="E6621" t="s">
        <v>12</v>
      </c>
      <c r="F6621" t="s">
        <v>23</v>
      </c>
      <c r="G6621" t="str">
        <f>IF(OR(F6621="Jan",F6621="Feb",F6621="Mar"),"Q1",
IF(OR(F6621="Apr",F6621="May",F6621="Jun"),"Q2",
IF(OR(F6621="Jul",F6621="Aug",F6621="Sep"),"Q3",
IF(OR(F6621="Oct",F6621="Nov",F6621="Dec"),"Q4",""))))</f>
        <v>Q4</v>
      </c>
      <c r="H6621" t="str">
        <f>"Q"&amp;INT((MONTH(A6621)-1)/3)+1</f>
        <v>Q4</v>
      </c>
      <c r="I6621">
        <v>1997</v>
      </c>
      <c r="J6621" t="str">
        <f>IF(C6621&gt;B6621, "Bullish", IF(B6621&gt;C6621, "Bearish", "Neutral"))</f>
        <v>Bearish</v>
      </c>
      <c r="K6621" t="str">
        <f>IF(C6622&gt;C6621, "Buy", "")</f>
        <v>Buy</v>
      </c>
      <c r="L6621" t="str">
        <f>IF(C6622&lt;C6621, "Sell", "")</f>
        <v/>
      </c>
      <c r="V6621" s="4">
        <f t="shared" si="103"/>
        <v>6.9343949410236123E-3</v>
      </c>
    </row>
    <row r="6622" spans="1:22" x14ac:dyDescent="0.25">
      <c r="A6622" s="1">
        <v>35768</v>
      </c>
      <c r="B6622">
        <v>5.4882807729999996</v>
      </c>
      <c r="C6622">
        <v>5.4078121189999999</v>
      </c>
      <c r="D6622">
        <v>9164800</v>
      </c>
      <c r="E6622" t="s">
        <v>11</v>
      </c>
      <c r="F6622" t="s">
        <v>23</v>
      </c>
      <c r="G6622" t="str">
        <f>IF(OR(F6622="Jan",F6622="Feb",F6622="Mar"),"Q1",
IF(OR(F6622="Apr",F6622="May",F6622="Jun"),"Q2",
IF(OR(F6622="Jul",F6622="Aug",F6622="Sep"),"Q3",
IF(OR(F6622="Oct",F6622="Nov",F6622="Dec"),"Q4",""))))</f>
        <v>Q4</v>
      </c>
      <c r="H6622" t="str">
        <f>"Q"&amp;INT((MONTH(A6622)-1)/3)+1</f>
        <v>Q4</v>
      </c>
      <c r="I6622">
        <v>1997</v>
      </c>
      <c r="J6622" t="str">
        <f>IF(C6622&gt;B6622, "Bullish", IF(B6622&gt;C6622, "Bearish", "Neutral"))</f>
        <v>Bearish</v>
      </c>
      <c r="K6622" t="str">
        <f>IF(C6623&gt;C6622, "Buy", "")</f>
        <v>Buy</v>
      </c>
      <c r="L6622" t="str">
        <f>IF(C6623&lt;C6622, "Sell", "")</f>
        <v/>
      </c>
      <c r="V6622" s="4">
        <f t="shared" si="103"/>
        <v>1.8190777551746213E-2</v>
      </c>
    </row>
    <row r="6623" spans="1:22" x14ac:dyDescent="0.25">
      <c r="A6623" s="1">
        <v>35767</v>
      </c>
      <c r="B6623">
        <v>5.4882807729999996</v>
      </c>
      <c r="C6623">
        <v>5.5080070499999998</v>
      </c>
      <c r="D6623">
        <v>17049600</v>
      </c>
      <c r="E6623" t="s">
        <v>10</v>
      </c>
      <c r="F6623" t="s">
        <v>23</v>
      </c>
      <c r="G6623" t="str">
        <f>IF(OR(F6623="Jan",F6623="Feb",F6623="Mar"),"Q1",
IF(OR(F6623="Apr",F6623="May",F6623="Jun"),"Q2",
IF(OR(F6623="Jul",F6623="Aug",F6623="Sep"),"Q3",
IF(OR(F6623="Oct",F6623="Nov",F6623="Dec"),"Q4",""))))</f>
        <v>Q4</v>
      </c>
      <c r="H6623" t="str">
        <f>"Q"&amp;INT((MONTH(A6623)-1)/3)+1</f>
        <v>Q4</v>
      </c>
      <c r="I6623">
        <v>1997</v>
      </c>
      <c r="J6623" t="str">
        <f>IF(C6623&gt;B6623, "Bullish", IF(B6623&gt;C6623, "Bearish", "Neutral"))</f>
        <v>Bullish</v>
      </c>
      <c r="K6623" t="str">
        <f>IF(C6624&gt;C6623, "Buy", "")</f>
        <v/>
      </c>
      <c r="L6623" t="str">
        <f>IF(C6624&lt;C6623, "Sell", "")</f>
        <v>Sell</v>
      </c>
      <c r="V6623" s="4">
        <f t="shared" si="103"/>
        <v>-5.3209256720187386E-4</v>
      </c>
    </row>
    <row r="6624" spans="1:22" x14ac:dyDescent="0.25">
      <c r="A6624" s="1">
        <v>35766</v>
      </c>
      <c r="B6624">
        <v>5.5390620229999996</v>
      </c>
      <c r="C6624">
        <v>5.5050778390000001</v>
      </c>
      <c r="D6624">
        <v>6400000</v>
      </c>
      <c r="E6624" t="s">
        <v>9</v>
      </c>
      <c r="F6624" t="s">
        <v>23</v>
      </c>
      <c r="G6624" t="str">
        <f>IF(OR(F6624="Jan",F6624="Feb",F6624="Mar"),"Q1",
IF(OR(F6624="Apr",F6624="May",F6624="Jun"),"Q2",
IF(OR(F6624="Jul",F6624="Aug",F6624="Sep"),"Q3",
IF(OR(F6624="Oct",F6624="Nov",F6624="Dec"),"Q4",""))))</f>
        <v>Q4</v>
      </c>
      <c r="H6624" t="str">
        <f>"Q"&amp;INT((MONTH(A6624)-1)/3)+1</f>
        <v>Q4</v>
      </c>
      <c r="I6624">
        <v>1997</v>
      </c>
      <c r="J6624" t="str">
        <f>IF(C6624&gt;B6624, "Bullish", IF(B6624&gt;C6624, "Bearish", "Neutral"))</f>
        <v>Bearish</v>
      </c>
      <c r="K6624" t="str">
        <f>IF(C6625&gt;C6624, "Buy", "")</f>
        <v>Buy</v>
      </c>
      <c r="L6624" t="str">
        <f>IF(C6625&lt;C6624, "Sell", "")</f>
        <v/>
      </c>
      <c r="V6624" s="4">
        <f t="shared" si="103"/>
        <v>6.6957996125173837E-3</v>
      </c>
    </row>
    <row r="6625" spans="1:22" x14ac:dyDescent="0.25">
      <c r="A6625" s="1">
        <v>35765</v>
      </c>
      <c r="B6625">
        <v>5.4492177960000001</v>
      </c>
      <c r="C6625">
        <v>5.5421872140000001</v>
      </c>
      <c r="D6625">
        <v>9984000</v>
      </c>
      <c r="E6625" t="s">
        <v>7</v>
      </c>
      <c r="F6625" t="s">
        <v>23</v>
      </c>
      <c r="G6625" t="str">
        <f>IF(OR(F6625="Jan",F6625="Feb",F6625="Mar"),"Q1",
IF(OR(F6625="Apr",F6625="May",F6625="Jun"),"Q2",
IF(OR(F6625="Jul",F6625="Aug",F6625="Sep"),"Q3",
IF(OR(F6625="Oct",F6625="Nov",F6625="Dec"),"Q4",""))))</f>
        <v>Q4</v>
      </c>
      <c r="H6625" t="str">
        <f>"Q"&amp;INT((MONTH(A6625)-1)/3)+1</f>
        <v>Q4</v>
      </c>
      <c r="I6625">
        <v>1997</v>
      </c>
      <c r="J6625" t="str">
        <f>IF(C6625&gt;B6625, "Bullish", IF(B6625&gt;C6625, "Bearish", "Neutral"))</f>
        <v>Bullish</v>
      </c>
      <c r="K6625" t="str">
        <f>IF(C6626&gt;C6625, "Buy", "")</f>
        <v/>
      </c>
      <c r="L6625" t="str">
        <f>IF(C6626&lt;C6625, "Sell", "")</f>
        <v>Sell</v>
      </c>
      <c r="V6625" s="4">
        <f t="shared" si="103"/>
        <v>-2.3923809608844233E-2</v>
      </c>
    </row>
    <row r="6626" spans="1:22" x14ac:dyDescent="0.25">
      <c r="A6626" s="1">
        <v>35762</v>
      </c>
      <c r="B6626">
        <v>5.46875</v>
      </c>
      <c r="C6626">
        <v>5.4126949309999999</v>
      </c>
      <c r="D6626">
        <v>17920000</v>
      </c>
      <c r="E6626" t="s">
        <v>12</v>
      </c>
      <c r="F6626" t="s">
        <v>22</v>
      </c>
      <c r="G6626" t="str">
        <f>IF(OR(F6626="Jan",F6626="Feb",F6626="Mar"),"Q1",
IF(OR(F6626="Apr",F6626="May",F6626="Jun"),"Q2",
IF(OR(F6626="Jul",F6626="Aug",F6626="Sep"),"Q3",
IF(OR(F6626="Oct",F6626="Nov",F6626="Dec"),"Q4",""))))</f>
        <v>Q4</v>
      </c>
      <c r="H6626" t="str">
        <f>"Q"&amp;INT((MONTH(A6626)-1)/3)+1</f>
        <v>Q4</v>
      </c>
      <c r="I6626">
        <v>1997</v>
      </c>
      <c r="J6626" t="str">
        <f>IF(C6626&gt;B6626, "Bullish", IF(B6626&gt;C6626, "Bearish", "Neutral"))</f>
        <v>Bearish</v>
      </c>
      <c r="K6626" t="str">
        <f>IF(C6627&gt;C6626, "Buy", "")</f>
        <v>Buy</v>
      </c>
      <c r="L6626" t="str">
        <f>IF(C6627&lt;C6626, "Sell", "")</f>
        <v/>
      </c>
      <c r="V6626" s="4">
        <f t="shared" si="103"/>
        <v>3.2502478953526974E-2</v>
      </c>
    </row>
    <row r="6627" spans="1:22" x14ac:dyDescent="0.25">
      <c r="A6627" s="1">
        <v>35761</v>
      </c>
      <c r="B6627">
        <v>5.53125</v>
      </c>
      <c r="C6627">
        <v>5.5945310590000004</v>
      </c>
      <c r="D6627">
        <v>4172800</v>
      </c>
      <c r="E6627" t="s">
        <v>11</v>
      </c>
      <c r="F6627" t="s">
        <v>22</v>
      </c>
      <c r="G6627" t="str">
        <f>IF(OR(F6627="Jan",F6627="Feb",F6627="Mar"),"Q1",
IF(OR(F6627="Apr",F6627="May",F6627="Jun"),"Q2",
IF(OR(F6627="Jul",F6627="Aug",F6627="Sep"),"Q3",
IF(OR(F6627="Oct",F6627="Nov",F6627="Dec"),"Q4",""))))</f>
        <v>Q4</v>
      </c>
      <c r="H6627" t="str">
        <f>"Q"&amp;INT((MONTH(A6627)-1)/3)+1</f>
        <v>Q4</v>
      </c>
      <c r="I6627">
        <v>1997</v>
      </c>
      <c r="J6627" t="str">
        <f>IF(C6627&gt;B6627, "Bullish", IF(B6627&gt;C6627, "Bearish", "Neutral"))</f>
        <v>Bullish</v>
      </c>
      <c r="K6627" t="str">
        <f>IF(C6628&gt;C6627, "Buy", "")</f>
        <v/>
      </c>
      <c r="L6627" t="str">
        <f>IF(C6628&lt;C6627, "Sell", "")</f>
        <v>Sell</v>
      </c>
      <c r="V6627" s="4">
        <f t="shared" si="103"/>
        <v>-3.257346283427462E-3</v>
      </c>
    </row>
    <row r="6628" spans="1:22" x14ac:dyDescent="0.25">
      <c r="A6628" s="1">
        <v>35760</v>
      </c>
      <c r="B6628">
        <v>5.6445307729999996</v>
      </c>
      <c r="C6628">
        <v>5.5763669010000001</v>
      </c>
      <c r="D6628">
        <v>10752000</v>
      </c>
      <c r="E6628" t="s">
        <v>10</v>
      </c>
      <c r="F6628" t="s">
        <v>22</v>
      </c>
      <c r="G6628" t="str">
        <f>IF(OR(F6628="Jan",F6628="Feb",F6628="Mar"),"Q1",
IF(OR(F6628="Apr",F6628="May",F6628="Jun"),"Q2",
IF(OR(F6628="Jul",F6628="Aug",F6628="Sep"),"Q3",
IF(OR(F6628="Oct",F6628="Nov",F6628="Dec"),"Q4",""))))</f>
        <v>Q4</v>
      </c>
      <c r="H6628" t="str">
        <f>"Q"&amp;INT((MONTH(A6628)-1)/3)+1</f>
        <v>Q4</v>
      </c>
      <c r="I6628">
        <v>1997</v>
      </c>
      <c r="J6628" t="str">
        <f>IF(C6628&gt;B6628, "Bullish", IF(B6628&gt;C6628, "Bearish", "Neutral"))</f>
        <v>Bearish</v>
      </c>
      <c r="K6628" t="str">
        <f>IF(C6629&gt;C6628, "Buy", "")</f>
        <v>Buy</v>
      </c>
      <c r="L6628" t="str">
        <f>IF(C6629&lt;C6628, "Sell", "")</f>
        <v/>
      </c>
      <c r="V6628" s="4">
        <f t="shared" si="103"/>
        <v>1.0020771467168045E-2</v>
      </c>
    </row>
    <row r="6629" spans="1:22" x14ac:dyDescent="0.25">
      <c r="A6629" s="1">
        <v>35759</v>
      </c>
      <c r="B6629">
        <v>5.3556637760000001</v>
      </c>
      <c r="C6629">
        <v>5.6328120229999996</v>
      </c>
      <c r="D6629">
        <v>10137600</v>
      </c>
      <c r="E6629" t="s">
        <v>9</v>
      </c>
      <c r="F6629" t="s">
        <v>22</v>
      </c>
      <c r="G6629" t="str">
        <f>IF(OR(F6629="Jan",F6629="Feb",F6629="Mar"),"Q1",
IF(OR(F6629="Apr",F6629="May",F6629="Jun"),"Q2",
IF(OR(F6629="Jul",F6629="Aug",F6629="Sep"),"Q3",
IF(OR(F6629="Oct",F6629="Nov",F6629="Dec"),"Q4",""))))</f>
        <v>Q4</v>
      </c>
      <c r="H6629" t="str">
        <f>"Q"&amp;INT((MONTH(A6629)-1)/3)+1</f>
        <v>Q4</v>
      </c>
      <c r="I6629">
        <v>1997</v>
      </c>
      <c r="J6629" t="str">
        <f>IF(C6629&gt;B6629, "Bullish", IF(B6629&gt;C6629, "Bearish", "Neutral"))</f>
        <v>Bullish</v>
      </c>
      <c r="K6629" t="str">
        <f>IF(C6630&gt;C6629, "Buy", "")</f>
        <v/>
      </c>
      <c r="L6629" t="str">
        <f>IF(C6630&lt;C6629, "Sell", "")</f>
        <v>Sell</v>
      </c>
      <c r="V6629" s="4">
        <f t="shared" si="103"/>
        <v>-4.6747897317732885E-2</v>
      </c>
    </row>
    <row r="6630" spans="1:22" x14ac:dyDescent="0.25">
      <c r="A6630" s="1">
        <v>35758</v>
      </c>
      <c r="B6630">
        <v>5.5078120229999996</v>
      </c>
      <c r="C6630">
        <v>5.3812499049999998</v>
      </c>
      <c r="D6630">
        <v>16153600</v>
      </c>
      <c r="E6630" t="s">
        <v>7</v>
      </c>
      <c r="F6630" t="s">
        <v>22</v>
      </c>
      <c r="G6630" t="str">
        <f>IF(OR(F6630="Jan",F6630="Feb",F6630="Mar"),"Q1",
IF(OR(F6630="Apr",F6630="May",F6630="Jun"),"Q2",
IF(OR(F6630="Jul",F6630="Aug",F6630="Sep"),"Q3",
IF(OR(F6630="Oct",F6630="Nov",F6630="Dec"),"Q4",""))))</f>
        <v>Q4</v>
      </c>
      <c r="H6630" t="str">
        <f>"Q"&amp;INT((MONTH(A6630)-1)/3)+1</f>
        <v>Q4</v>
      </c>
      <c r="I6630">
        <v>1997</v>
      </c>
      <c r="J6630" t="str">
        <f>IF(C6630&gt;B6630, "Bullish", IF(B6630&gt;C6630, "Bearish", "Neutral"))</f>
        <v>Bearish</v>
      </c>
      <c r="K6630" t="str">
        <f>IF(C6631&gt;C6630, "Buy", "")</f>
        <v>Buy</v>
      </c>
      <c r="L6630" t="str">
        <f>IF(C6631&lt;C6630, "Sell", "")</f>
        <v/>
      </c>
      <c r="V6630" s="4">
        <f t="shared" si="103"/>
        <v>1.9466697769733213E-2</v>
      </c>
    </row>
    <row r="6631" spans="1:22" x14ac:dyDescent="0.25">
      <c r="A6631" s="1">
        <v>35755</v>
      </c>
      <c r="B6631">
        <v>5.515625</v>
      </c>
      <c r="C6631">
        <v>5.4880847929999996</v>
      </c>
      <c r="D6631">
        <v>13209600</v>
      </c>
      <c r="E6631" t="s">
        <v>12</v>
      </c>
      <c r="F6631" t="s">
        <v>22</v>
      </c>
      <c r="G6631" t="str">
        <f>IF(OR(F6631="Jan",F6631="Feb",F6631="Mar"),"Q1",
IF(OR(F6631="Apr",F6631="May",F6631="Jun"),"Q2",
IF(OR(F6631="Jul",F6631="Aug",F6631="Sep"),"Q3",
IF(OR(F6631="Oct",F6631="Nov",F6631="Dec"),"Q4",""))))</f>
        <v>Q4</v>
      </c>
      <c r="H6631" t="str">
        <f>"Q"&amp;INT((MONTH(A6631)-1)/3)+1</f>
        <v>Q4</v>
      </c>
      <c r="I6631">
        <v>1997</v>
      </c>
      <c r="J6631" t="str">
        <f>IF(C6631&gt;B6631, "Bullish", IF(B6631&gt;C6631, "Bearish", "Neutral"))</f>
        <v>Bearish</v>
      </c>
      <c r="K6631" t="str">
        <f>IF(C6632&gt;C6631, "Buy", "")</f>
        <v>Buy</v>
      </c>
      <c r="L6631" t="str">
        <f>IF(C6632&lt;C6631, "Sell", "")</f>
        <v/>
      </c>
      <c r="V6631" s="4">
        <f t="shared" si="103"/>
        <v>3.3402253153640135E-2</v>
      </c>
    </row>
    <row r="6632" spans="1:22" x14ac:dyDescent="0.25">
      <c r="A6632" s="1">
        <v>35754</v>
      </c>
      <c r="B6632">
        <v>5.2855458259999999</v>
      </c>
      <c r="C6632">
        <v>5.6777338979999996</v>
      </c>
      <c r="D6632">
        <v>25574400</v>
      </c>
      <c r="E6632" t="s">
        <v>11</v>
      </c>
      <c r="F6632" t="s">
        <v>22</v>
      </c>
      <c r="G6632" t="str">
        <f>IF(OR(F6632="Jan",F6632="Feb",F6632="Mar"),"Q1",
IF(OR(F6632="Apr",F6632="May",F6632="Jun"),"Q2",
IF(OR(F6632="Jul",F6632="Aug",F6632="Sep"),"Q3",
IF(OR(F6632="Oct",F6632="Nov",F6632="Dec"),"Q4",""))))</f>
        <v>Q4</v>
      </c>
      <c r="H6632" t="str">
        <f>"Q"&amp;INT((MONTH(A6632)-1)/3)+1</f>
        <v>Q4</v>
      </c>
      <c r="I6632">
        <v>1997</v>
      </c>
      <c r="J6632" t="str">
        <f>IF(C6632&gt;B6632, "Bullish", IF(B6632&gt;C6632, "Bearish", "Neutral"))</f>
        <v>Bullish</v>
      </c>
      <c r="K6632" t="str">
        <f>IF(C6633&gt;C6632, "Buy", "")</f>
        <v/>
      </c>
      <c r="L6632" t="str">
        <f>IF(C6633&lt;C6632, "Sell", "")</f>
        <v>Sell</v>
      </c>
      <c r="V6632" s="4">
        <f t="shared" si="103"/>
        <v>-6.4328328513573618E-2</v>
      </c>
    </row>
    <row r="6633" spans="1:22" x14ac:dyDescent="0.25">
      <c r="A6633" s="1">
        <v>35753</v>
      </c>
      <c r="B6633">
        <v>5.0195307729999996</v>
      </c>
      <c r="C6633">
        <v>5.3345699309999999</v>
      </c>
      <c r="D6633">
        <v>12288000</v>
      </c>
      <c r="E6633" t="s">
        <v>10</v>
      </c>
      <c r="F6633" t="s">
        <v>22</v>
      </c>
      <c r="G6633" t="str">
        <f>IF(OR(F6633="Jan",F6633="Feb",F6633="Mar"),"Q1",
IF(OR(F6633="Apr",F6633="May",F6633="Jun"),"Q2",
IF(OR(F6633="Jul",F6633="Aug",F6633="Sep"),"Q3",
IF(OR(F6633="Oct",F6633="Nov",F6633="Dec"),"Q4",""))))</f>
        <v>Q4</v>
      </c>
      <c r="H6633" t="str">
        <f>"Q"&amp;INT((MONTH(A6633)-1)/3)+1</f>
        <v>Q4</v>
      </c>
      <c r="I6633">
        <v>1997</v>
      </c>
      <c r="J6633" t="str">
        <f>IF(C6633&gt;B6633, "Bullish", IF(B6633&gt;C6633, "Bearish", "Neutral"))</f>
        <v>Bullish</v>
      </c>
      <c r="K6633" t="str">
        <f>IF(C6634&gt;C6633, "Buy", "")</f>
        <v/>
      </c>
      <c r="L6633" t="str">
        <f>IF(C6634&lt;C6633, "Sell", "")</f>
        <v>Sell</v>
      </c>
      <c r="V6633" s="4">
        <f t="shared" si="103"/>
        <v>-4.8846132691344517E-2</v>
      </c>
    </row>
    <row r="6634" spans="1:22" x14ac:dyDescent="0.25">
      <c r="A6634" s="1">
        <v>35752</v>
      </c>
      <c r="B6634">
        <v>5.1757807729999996</v>
      </c>
      <c r="C6634">
        <v>5.0861320499999998</v>
      </c>
      <c r="D6634">
        <v>10214400</v>
      </c>
      <c r="E6634" t="s">
        <v>9</v>
      </c>
      <c r="F6634" t="s">
        <v>22</v>
      </c>
      <c r="G6634" t="str">
        <f>IF(OR(F6634="Jan",F6634="Feb",F6634="Mar"),"Q1",
IF(OR(F6634="Apr",F6634="May",F6634="Jun"),"Q2",
IF(OR(F6634="Jul",F6634="Aug",F6634="Sep"),"Q3",
IF(OR(F6634="Oct",F6634="Nov",F6634="Dec"),"Q4",""))))</f>
        <v>Q4</v>
      </c>
      <c r="H6634" t="str">
        <f>"Q"&amp;INT((MONTH(A6634)-1)/3)+1</f>
        <v>Q4</v>
      </c>
      <c r="I6634">
        <v>1997</v>
      </c>
      <c r="J6634" t="str">
        <f>IF(C6634&gt;B6634, "Bullish", IF(B6634&gt;C6634, "Bearish", "Neutral"))</f>
        <v>Bearish</v>
      </c>
      <c r="K6634" t="str">
        <f>IF(C6635&gt;C6634, "Buy", "")</f>
        <v>Buy</v>
      </c>
      <c r="L6634" t="str">
        <f>IF(C6635&lt;C6634, "Sell", "")</f>
        <v/>
      </c>
      <c r="V6634" s="4">
        <f t="shared" si="103"/>
        <v>1.4979045152875872E-2</v>
      </c>
    </row>
    <row r="6635" spans="1:22" x14ac:dyDescent="0.25">
      <c r="A6635" s="1">
        <v>35751</v>
      </c>
      <c r="B6635">
        <v>5.1953120229999996</v>
      </c>
      <c r="C6635">
        <v>5.1634759900000002</v>
      </c>
      <c r="D6635">
        <v>2816000</v>
      </c>
      <c r="E6635" t="s">
        <v>7</v>
      </c>
      <c r="F6635" t="s">
        <v>22</v>
      </c>
      <c r="G6635" t="str">
        <f>IF(OR(F6635="Jan",F6635="Feb",F6635="Mar"),"Q1",
IF(OR(F6635="Apr",F6635="May",F6635="Jun"),"Q2",
IF(OR(F6635="Jul",F6635="Aug",F6635="Sep"),"Q3",
IF(OR(F6635="Oct",F6635="Nov",F6635="Dec"),"Q4",""))))</f>
        <v>Q4</v>
      </c>
      <c r="H6635" t="str">
        <f>"Q"&amp;INT((MONTH(A6635)-1)/3)+1</f>
        <v>Q4</v>
      </c>
      <c r="I6635">
        <v>1997</v>
      </c>
      <c r="J6635" t="str">
        <f>IF(C6635&gt;B6635, "Bullish", IF(B6635&gt;C6635, "Bearish", "Neutral"))</f>
        <v>Bearish</v>
      </c>
      <c r="K6635" t="str">
        <f>IF(C6636&gt;C6635, "Buy", "")</f>
        <v/>
      </c>
      <c r="L6635" t="str">
        <f>IF(C6636&lt;C6635, "Sell", "")</f>
        <v>Sell</v>
      </c>
      <c r="V6635" s="4">
        <f t="shared" si="103"/>
        <v>-8.9686878697188051E-3</v>
      </c>
    </row>
    <row r="6636" spans="1:22" x14ac:dyDescent="0.25">
      <c r="A6636" s="1">
        <v>35748</v>
      </c>
      <c r="B6636">
        <v>5.1175780299999998</v>
      </c>
      <c r="C6636">
        <v>5.1175780299999998</v>
      </c>
      <c r="D6636">
        <v>0</v>
      </c>
      <c r="E6636" t="s">
        <v>12</v>
      </c>
      <c r="F6636" t="s">
        <v>22</v>
      </c>
      <c r="G6636" t="str">
        <f>IF(OR(F6636="Jan",F6636="Feb",F6636="Mar"),"Q1",
IF(OR(F6636="Apr",F6636="May",F6636="Jun"),"Q2",
IF(OR(F6636="Jul",F6636="Aug",F6636="Sep"),"Q3",
IF(OR(F6636="Oct",F6636="Nov",F6636="Dec"),"Q4",""))))</f>
        <v>Q4</v>
      </c>
      <c r="H6636" t="str">
        <f>"Q"&amp;INT((MONTH(A6636)-1)/3)+1</f>
        <v>Q4</v>
      </c>
      <c r="I6636">
        <v>1997</v>
      </c>
      <c r="J6636" t="str">
        <f>IF(C6636&gt;B6636, "Bullish", IF(B6636&gt;C6636, "Bearish", "Neutral"))</f>
        <v>Neutral</v>
      </c>
      <c r="K6636" t="str">
        <f>IF(C6637&gt;C6636, "Buy", "")</f>
        <v/>
      </c>
      <c r="L6636" t="str">
        <f>IF(C6637&lt;C6636, "Sell", "")</f>
        <v/>
      </c>
      <c r="V6636" s="4">
        <f t="shared" si="103"/>
        <v>0</v>
      </c>
    </row>
    <row r="6637" spans="1:22" x14ac:dyDescent="0.25">
      <c r="A6637" s="1">
        <v>35747</v>
      </c>
      <c r="B6637">
        <v>5.1289057729999996</v>
      </c>
      <c r="C6637">
        <v>5.1175780299999998</v>
      </c>
      <c r="D6637">
        <v>5555200</v>
      </c>
      <c r="E6637" t="s">
        <v>11</v>
      </c>
      <c r="F6637" t="s">
        <v>22</v>
      </c>
      <c r="G6637" t="str">
        <f>IF(OR(F6637="Jan",F6637="Feb",F6637="Mar"),"Q1",
IF(OR(F6637="Apr",F6637="May",F6637="Jun"),"Q2",
IF(OR(F6637="Jul",F6637="Aug",F6637="Sep"),"Q3",
IF(OR(F6637="Oct",F6637="Nov",F6637="Dec"),"Q4",""))))</f>
        <v>Q4</v>
      </c>
      <c r="H6637" t="str">
        <f>"Q"&amp;INT((MONTH(A6637)-1)/3)+1</f>
        <v>Q4</v>
      </c>
      <c r="I6637">
        <v>1997</v>
      </c>
      <c r="J6637" t="str">
        <f>IF(C6637&gt;B6637, "Bullish", IF(B6637&gt;C6637, "Bearish", "Neutral"))</f>
        <v>Bearish</v>
      </c>
      <c r="K6637" t="str">
        <f>IF(C6638&gt;C6637, "Buy", "")</f>
        <v>Buy</v>
      </c>
      <c r="L6637" t="str">
        <f>IF(C6638&lt;C6637, "Sell", "")</f>
        <v/>
      </c>
      <c r="V6637" s="4">
        <f t="shared" si="103"/>
        <v>5.1258685479114736E-3</v>
      </c>
    </row>
    <row r="6638" spans="1:22" x14ac:dyDescent="0.25">
      <c r="A6638" s="1">
        <v>35746</v>
      </c>
      <c r="B6638">
        <v>5.3515620229999996</v>
      </c>
      <c r="C6638">
        <v>5.1439452169999997</v>
      </c>
      <c r="D6638">
        <v>7347200</v>
      </c>
      <c r="E6638" t="s">
        <v>10</v>
      </c>
      <c r="F6638" t="s">
        <v>22</v>
      </c>
      <c r="G6638" t="str">
        <f>IF(OR(F6638="Jan",F6638="Feb",F6638="Mar"),"Q1",
IF(OR(F6638="Apr",F6638="May",F6638="Jun"),"Q2",
IF(OR(F6638="Jul",F6638="Aug",F6638="Sep"),"Q3",
IF(OR(F6638="Oct",F6638="Nov",F6638="Dec"),"Q4",""))))</f>
        <v>Q4</v>
      </c>
      <c r="H6638" t="str">
        <f>"Q"&amp;INT((MONTH(A6638)-1)/3)+1</f>
        <v>Q4</v>
      </c>
      <c r="I6638">
        <v>1997</v>
      </c>
      <c r="J6638" t="str">
        <f>IF(C6638&gt;B6638, "Bullish", IF(B6638&gt;C6638, "Bearish", "Neutral"))</f>
        <v>Bearish</v>
      </c>
      <c r="K6638" t="str">
        <f>IF(C6639&gt;C6638, "Buy", "")</f>
        <v>Buy</v>
      </c>
      <c r="L6638" t="str">
        <f>IF(C6639&lt;C6638, "Sell", "")</f>
        <v/>
      </c>
      <c r="V6638" s="4">
        <f t="shared" si="103"/>
        <v>3.5133405353251018E-2</v>
      </c>
    </row>
    <row r="6639" spans="1:22" x14ac:dyDescent="0.25">
      <c r="A6639" s="1">
        <v>35745</v>
      </c>
      <c r="B6639">
        <v>5.078125</v>
      </c>
      <c r="C6639">
        <v>5.3312501909999996</v>
      </c>
      <c r="D6639">
        <v>6732800</v>
      </c>
      <c r="E6639" t="s">
        <v>9</v>
      </c>
      <c r="F6639" t="s">
        <v>22</v>
      </c>
      <c r="G6639" t="str">
        <f>IF(OR(F6639="Jan",F6639="Feb",F6639="Mar"),"Q1",
IF(OR(F6639="Apr",F6639="May",F6639="Jun"),"Q2",
IF(OR(F6639="Jul",F6639="Aug",F6639="Sep"),"Q3",
IF(OR(F6639="Oct",F6639="Nov",F6639="Dec"),"Q4",""))))</f>
        <v>Q4</v>
      </c>
      <c r="H6639" t="str">
        <f>"Q"&amp;INT((MONTH(A6639)-1)/3)+1</f>
        <v>Q4</v>
      </c>
      <c r="I6639">
        <v>1997</v>
      </c>
      <c r="J6639" t="str">
        <f>IF(C6639&gt;B6639, "Bullish", IF(B6639&gt;C6639, "Bearish", "Neutral"))</f>
        <v>Bullish</v>
      </c>
      <c r="K6639" t="str">
        <f>IF(C6640&gt;C6639, "Buy", "")</f>
        <v/>
      </c>
      <c r="L6639" t="str">
        <f>IF(C6640&lt;C6639, "Sell", "")</f>
        <v>Sell</v>
      </c>
      <c r="V6639" s="4">
        <f t="shared" si="103"/>
        <v>-4.5623676788781362E-2</v>
      </c>
    </row>
    <row r="6640" spans="1:22" x14ac:dyDescent="0.25">
      <c r="A6640" s="1">
        <v>35744</v>
      </c>
      <c r="B6640">
        <v>5.109375</v>
      </c>
      <c r="C6640">
        <v>5.0986318590000002</v>
      </c>
      <c r="D6640">
        <v>2048000</v>
      </c>
      <c r="E6640" t="s">
        <v>7</v>
      </c>
      <c r="F6640" t="s">
        <v>22</v>
      </c>
      <c r="G6640" t="str">
        <f>IF(OR(F6640="Jan",F6640="Feb",F6640="Mar"),"Q1",
IF(OR(F6640="Apr",F6640="May",F6640="Jun"),"Q2",
IF(OR(F6640="Jul",F6640="Aug",F6640="Sep"),"Q3",
IF(OR(F6640="Oct",F6640="Nov",F6640="Dec"),"Q4",""))))</f>
        <v>Q4</v>
      </c>
      <c r="H6640" t="str">
        <f>"Q"&amp;INT((MONTH(A6640)-1)/3)+1</f>
        <v>Q4</v>
      </c>
      <c r="I6640">
        <v>1997</v>
      </c>
      <c r="J6640" t="str">
        <f>IF(C6640&gt;B6640, "Bullish", IF(B6640&gt;C6640, "Bearish", "Neutral"))</f>
        <v>Bearish</v>
      </c>
      <c r="K6640" t="str">
        <f>IF(C6641&gt;C6640, "Buy", "")</f>
        <v>Buy</v>
      </c>
      <c r="L6640" t="str">
        <f>IF(C6641&lt;C6640, "Sell", "")</f>
        <v/>
      </c>
      <c r="V6640" s="4">
        <f t="shared" si="103"/>
        <v>3.3217928045097011E-3</v>
      </c>
    </row>
    <row r="6641" spans="1:22" x14ac:dyDescent="0.25">
      <c r="A6641" s="1">
        <v>35741</v>
      </c>
      <c r="B6641">
        <v>5.0431637760000001</v>
      </c>
      <c r="C6641">
        <v>5.1156249049999998</v>
      </c>
      <c r="D6641">
        <v>4249600</v>
      </c>
      <c r="E6641" t="s">
        <v>12</v>
      </c>
      <c r="F6641" t="s">
        <v>22</v>
      </c>
      <c r="G6641" t="str">
        <f>IF(OR(F6641="Jan",F6641="Feb",F6641="Mar"),"Q1",
IF(OR(F6641="Apr",F6641="May",F6641="Jun"),"Q2",
IF(OR(F6641="Jul",F6641="Aug",F6641="Sep"),"Q3",
IF(OR(F6641="Oct",F6641="Nov",F6641="Dec"),"Q4",""))))</f>
        <v>Q4</v>
      </c>
      <c r="H6641" t="str">
        <f>"Q"&amp;INT((MONTH(A6641)-1)/3)+1</f>
        <v>Q4</v>
      </c>
      <c r="I6641">
        <v>1997</v>
      </c>
      <c r="J6641" t="str">
        <f>IF(C6641&gt;B6641, "Bullish", IF(B6641&gt;C6641, "Bearish", "Neutral"))</f>
        <v>Bullish</v>
      </c>
      <c r="K6641" t="str">
        <f>IF(C6642&gt;C6641, "Buy", "")</f>
        <v/>
      </c>
      <c r="L6641" t="str">
        <f>IF(C6642&lt;C6641, "Sell", "")</f>
        <v>Sell</v>
      </c>
      <c r="V6641" s="4">
        <f t="shared" si="103"/>
        <v>-4.8340151555424839E-3</v>
      </c>
    </row>
    <row r="6642" spans="1:22" x14ac:dyDescent="0.25">
      <c r="A6642" s="1">
        <v>35740</v>
      </c>
      <c r="B6642">
        <v>5.0625</v>
      </c>
      <c r="C6642">
        <v>5.0910148619999998</v>
      </c>
      <c r="D6642">
        <v>10112000</v>
      </c>
      <c r="E6642" t="s">
        <v>11</v>
      </c>
      <c r="F6642" t="s">
        <v>22</v>
      </c>
      <c r="G6642" t="str">
        <f>IF(OR(F6642="Jan",F6642="Feb",F6642="Mar"),"Q1",
IF(OR(F6642="Apr",F6642="May",F6642="Jun"),"Q2",
IF(OR(F6642="Jul",F6642="Aug",F6642="Sep"),"Q3",
IF(OR(F6642="Oct",F6642="Nov",F6642="Dec"),"Q4",""))))</f>
        <v>Q4</v>
      </c>
      <c r="H6642" t="str">
        <f>"Q"&amp;INT((MONTH(A6642)-1)/3)+1</f>
        <v>Q4</v>
      </c>
      <c r="I6642">
        <v>1997</v>
      </c>
      <c r="J6642" t="str">
        <f>IF(C6642&gt;B6642, "Bullish", IF(B6642&gt;C6642, "Bearish", "Neutral"))</f>
        <v>Bullish</v>
      </c>
      <c r="K6642" t="str">
        <f>IF(C6643&gt;C6642, "Buy", "")</f>
        <v>Buy</v>
      </c>
      <c r="L6642" t="str">
        <f>IF(C6643&lt;C6642, "Sell", "")</f>
        <v/>
      </c>
      <c r="V6642" s="4">
        <f t="shared" si="103"/>
        <v>1.3409450900367743E-3</v>
      </c>
    </row>
    <row r="6643" spans="1:22" x14ac:dyDescent="0.25">
      <c r="A6643" s="1">
        <v>35739</v>
      </c>
      <c r="B6643">
        <v>5.1640620229999996</v>
      </c>
      <c r="C6643">
        <v>5.0978507999999998</v>
      </c>
      <c r="D6643">
        <v>8115200</v>
      </c>
      <c r="E6643" t="s">
        <v>10</v>
      </c>
      <c r="F6643" t="s">
        <v>22</v>
      </c>
      <c r="G6643" t="str">
        <f>IF(OR(F6643="Jan",F6643="Feb",F6643="Mar"),"Q1",
IF(OR(F6643="Apr",F6643="May",F6643="Jun"),"Q2",
IF(OR(F6643="Jul",F6643="Aug",F6643="Sep"),"Q3",
IF(OR(F6643="Oct",F6643="Nov",F6643="Dec"),"Q4",""))))</f>
        <v>Q4</v>
      </c>
      <c r="H6643" t="str">
        <f>"Q"&amp;INT((MONTH(A6643)-1)/3)+1</f>
        <v>Q4</v>
      </c>
      <c r="I6643">
        <v>1997</v>
      </c>
      <c r="J6643" t="str">
        <f>IF(C6643&gt;B6643, "Bullish", IF(B6643&gt;C6643, "Bearish", "Neutral"))</f>
        <v>Bearish</v>
      </c>
      <c r="K6643" t="str">
        <f>IF(C6644&gt;C6643, "Buy", "")</f>
        <v>Buy</v>
      </c>
      <c r="L6643" t="str">
        <f>IF(C6644&lt;C6643, "Sell", "")</f>
        <v/>
      </c>
      <c r="V6643" s="4">
        <f t="shared" si="103"/>
        <v>3.2005746824620339E-2</v>
      </c>
    </row>
    <row r="6644" spans="1:22" x14ac:dyDescent="0.25">
      <c r="A6644" s="1">
        <v>35738</v>
      </c>
      <c r="B6644">
        <v>5.2460927960000001</v>
      </c>
      <c r="C6644">
        <v>5.2664060590000004</v>
      </c>
      <c r="D6644">
        <v>4428800</v>
      </c>
      <c r="E6644" t="s">
        <v>9</v>
      </c>
      <c r="F6644" t="s">
        <v>22</v>
      </c>
      <c r="G6644" t="str">
        <f>IF(OR(F6644="Jan",F6644="Feb",F6644="Mar"),"Q1",
IF(OR(F6644="Apr",F6644="May",F6644="Jun"),"Q2",
IF(OR(F6644="Jul",F6644="Aug",F6644="Sep"),"Q3",
IF(OR(F6644="Oct",F6644="Nov",F6644="Dec"),"Q4",""))))</f>
        <v>Q4</v>
      </c>
      <c r="H6644" t="str">
        <f>"Q"&amp;INT((MONTH(A6644)-1)/3)+1</f>
        <v>Q4</v>
      </c>
      <c r="I6644">
        <v>1997</v>
      </c>
      <c r="J6644" t="str">
        <f>IF(C6644&gt;B6644, "Bullish", IF(B6644&gt;C6644, "Bearish", "Neutral"))</f>
        <v>Bullish</v>
      </c>
      <c r="K6644" t="str">
        <f>IF(C6645&gt;C6644, "Buy", "")</f>
        <v/>
      </c>
      <c r="L6644" t="str">
        <f>IF(C6645&lt;C6644, "Sell", "")</f>
        <v>Sell</v>
      </c>
      <c r="V6644" s="4">
        <f t="shared" si="103"/>
        <v>-1.2846592605478378E-2</v>
      </c>
    </row>
    <row r="6645" spans="1:22" x14ac:dyDescent="0.25">
      <c r="A6645" s="1">
        <v>35737</v>
      </c>
      <c r="B6645">
        <v>5.2541007999999998</v>
      </c>
      <c r="C6645">
        <v>5.1996088030000003</v>
      </c>
      <c r="D6645">
        <v>5555200</v>
      </c>
      <c r="E6645" t="s">
        <v>7</v>
      </c>
      <c r="F6645" t="s">
        <v>22</v>
      </c>
      <c r="G6645" t="str">
        <f>IF(OR(F6645="Jan",F6645="Feb",F6645="Mar"),"Q1",
IF(OR(F6645="Apr",F6645="May",F6645="Jun"),"Q2",
IF(OR(F6645="Jul",F6645="Aug",F6645="Sep"),"Q3",
IF(OR(F6645="Oct",F6645="Nov",F6645="Dec"),"Q4",""))))</f>
        <v>Q4</v>
      </c>
      <c r="H6645" t="str">
        <f>"Q"&amp;INT((MONTH(A6645)-1)/3)+1</f>
        <v>Q4</v>
      </c>
      <c r="I6645">
        <v>1997</v>
      </c>
      <c r="J6645" t="str">
        <f>IF(C6645&gt;B6645, "Bullish", IF(B6645&gt;C6645, "Bearish", "Neutral"))</f>
        <v>Bearish</v>
      </c>
      <c r="K6645" t="str">
        <f>IF(C6646&gt;C6645, "Buy", "")</f>
        <v>Buy</v>
      </c>
      <c r="L6645" t="str">
        <f>IF(C6646&lt;C6645, "Sell", "")</f>
        <v/>
      </c>
      <c r="V6645" s="4">
        <f t="shared" si="103"/>
        <v>1.1033172259048089E-2</v>
      </c>
    </row>
    <row r="6646" spans="1:22" x14ac:dyDescent="0.25">
      <c r="A6646" s="1">
        <v>35734</v>
      </c>
      <c r="B6646">
        <v>5.2576169970000004</v>
      </c>
      <c r="C6646">
        <v>5.2576169970000004</v>
      </c>
      <c r="D6646">
        <v>0</v>
      </c>
      <c r="E6646" t="s">
        <v>12</v>
      </c>
      <c r="F6646" t="s">
        <v>21</v>
      </c>
      <c r="G6646" t="str">
        <f>IF(OR(F6646="Jan",F6646="Feb",F6646="Mar"),"Q1",
IF(OR(F6646="Apr",F6646="May",F6646="Jun"),"Q2",
IF(OR(F6646="Jul",F6646="Aug",F6646="Sep"),"Q3",
IF(OR(F6646="Oct",F6646="Nov",F6646="Dec"),"Q4",""))))</f>
        <v>Q4</v>
      </c>
      <c r="H6646" t="str">
        <f>"Q"&amp;INT((MONTH(A6646)-1)/3)+1</f>
        <v>Q4</v>
      </c>
      <c r="I6646">
        <v>1997</v>
      </c>
      <c r="J6646" t="str">
        <f>IF(C6646&gt;B6646, "Bullish", IF(B6646&gt;C6646, "Bearish", "Neutral"))</f>
        <v>Neutral</v>
      </c>
      <c r="K6646" t="str">
        <f>IF(C6647&gt;C6646, "Buy", "")</f>
        <v/>
      </c>
      <c r="L6646" t="str">
        <f>IF(C6647&lt;C6646, "Sell", "")</f>
        <v/>
      </c>
      <c r="V6646" s="4">
        <f t="shared" si="103"/>
        <v>0</v>
      </c>
    </row>
    <row r="6647" spans="1:22" x14ac:dyDescent="0.25">
      <c r="A6647" s="1">
        <v>35733</v>
      </c>
      <c r="B6647">
        <v>5.3125</v>
      </c>
      <c r="C6647">
        <v>5.2576169970000004</v>
      </c>
      <c r="D6647">
        <v>2048000</v>
      </c>
      <c r="E6647" t="s">
        <v>11</v>
      </c>
      <c r="F6647" t="s">
        <v>21</v>
      </c>
      <c r="G6647" t="str">
        <f>IF(OR(F6647="Jan",F6647="Feb",F6647="Mar"),"Q1",
IF(OR(F6647="Apr",F6647="May",F6647="Jun"),"Q2",
IF(OR(F6647="Jul",F6647="Aug",F6647="Sep"),"Q3",
IF(OR(F6647="Oct",F6647="Nov",F6647="Dec"),"Q4",""))))</f>
        <v>Q4</v>
      </c>
      <c r="H6647" t="str">
        <f>"Q"&amp;INT((MONTH(A6647)-1)/3)+1</f>
        <v>Q4</v>
      </c>
      <c r="I6647">
        <v>1997</v>
      </c>
      <c r="J6647" t="str">
        <f>IF(C6647&gt;B6647, "Bullish", IF(B6647&gt;C6647, "Bearish", "Neutral"))</f>
        <v>Bearish</v>
      </c>
      <c r="K6647" t="str">
        <f>IF(C6648&gt;C6647, "Buy", "")</f>
        <v>Buy</v>
      </c>
      <c r="L6647" t="str">
        <f>IF(C6648&lt;C6647, "Sell", "")</f>
        <v/>
      </c>
      <c r="V6647" s="4">
        <f t="shared" si="103"/>
        <v>2.5873838159248177E-2</v>
      </c>
    </row>
    <row r="6648" spans="1:22" x14ac:dyDescent="0.25">
      <c r="A6648" s="1">
        <v>35732</v>
      </c>
      <c r="B6648">
        <v>5.2890620229999996</v>
      </c>
      <c r="C6648">
        <v>5.397264957</v>
      </c>
      <c r="D6648">
        <v>11520000</v>
      </c>
      <c r="E6648" t="s">
        <v>10</v>
      </c>
      <c r="F6648" t="s">
        <v>21</v>
      </c>
      <c r="G6648" t="str">
        <f>IF(OR(F6648="Jan",F6648="Feb",F6648="Mar"),"Q1",
IF(OR(F6648="Apr",F6648="May",F6648="Jun"),"Q2",
IF(OR(F6648="Jul",F6648="Aug",F6648="Sep"),"Q3",
IF(OR(F6648="Oct",F6648="Nov",F6648="Dec"),"Q4",""))))</f>
        <v>Q4</v>
      </c>
      <c r="H6648" t="str">
        <f>"Q"&amp;INT((MONTH(A6648)-1)/3)+1</f>
        <v>Q4</v>
      </c>
      <c r="I6648">
        <v>1997</v>
      </c>
      <c r="J6648" t="str">
        <f>IF(C6648&gt;B6648, "Bullish", IF(B6648&gt;C6648, "Bearish", "Neutral"))</f>
        <v>Bullish</v>
      </c>
      <c r="K6648" t="str">
        <f>IF(C6649&gt;C6648, "Buy", "")</f>
        <v/>
      </c>
      <c r="L6648" t="str">
        <f>IF(C6649&lt;C6648, "Sell", "")</f>
        <v>Sell</v>
      </c>
      <c r="V6648" s="4">
        <f t="shared" si="103"/>
        <v>-7.3415072620962779E-2</v>
      </c>
    </row>
    <row r="6649" spans="1:22" x14ac:dyDescent="0.25">
      <c r="A6649" s="1">
        <v>35731</v>
      </c>
      <c r="B6649">
        <v>5.2929677960000001</v>
      </c>
      <c r="C6649">
        <v>5.0281248090000004</v>
      </c>
      <c r="D6649">
        <v>13132800</v>
      </c>
      <c r="E6649" t="s">
        <v>9</v>
      </c>
      <c r="F6649" t="s">
        <v>21</v>
      </c>
      <c r="G6649" t="str">
        <f>IF(OR(F6649="Jan",F6649="Feb",F6649="Mar"),"Q1",
IF(OR(F6649="Apr",F6649="May",F6649="Jun"),"Q2",
IF(OR(F6649="Jul",F6649="Aug",F6649="Sep"),"Q3",
IF(OR(F6649="Oct",F6649="Nov",F6649="Dec"),"Q4",""))))</f>
        <v>Q4</v>
      </c>
      <c r="H6649" t="str">
        <f>"Q"&amp;INT((MONTH(A6649)-1)/3)+1</f>
        <v>Q4</v>
      </c>
      <c r="I6649">
        <v>1997</v>
      </c>
      <c r="J6649" t="str">
        <f>IF(C6649&gt;B6649, "Bullish", IF(B6649&gt;C6649, "Bearish", "Neutral"))</f>
        <v>Bearish</v>
      </c>
      <c r="K6649" t="str">
        <f>IF(C6650&gt;C6649, "Buy", "")</f>
        <v>Buy</v>
      </c>
      <c r="L6649" t="str">
        <f>IF(C6650&lt;C6649, "Sell", "")</f>
        <v/>
      </c>
      <c r="V6649" s="4">
        <f t="shared" si="103"/>
        <v>6.5010534741595918E-2</v>
      </c>
    </row>
    <row r="6650" spans="1:22" x14ac:dyDescent="0.25">
      <c r="A6650" s="1">
        <v>35730</v>
      </c>
      <c r="B6650">
        <v>5.359375</v>
      </c>
      <c r="C6650">
        <v>5.3777341840000004</v>
      </c>
      <c r="D6650">
        <v>4019200</v>
      </c>
      <c r="E6650" t="s">
        <v>7</v>
      </c>
      <c r="F6650" t="s">
        <v>21</v>
      </c>
      <c r="G6650" t="str">
        <f>IF(OR(F6650="Jan",F6650="Feb",F6650="Mar"),"Q1",
IF(OR(F6650="Apr",F6650="May",F6650="Jun"),"Q2",
IF(OR(F6650="Jul",F6650="Aug",F6650="Sep"),"Q3",
IF(OR(F6650="Oct",F6650="Nov",F6650="Dec"),"Q4",""))))</f>
        <v>Q4</v>
      </c>
      <c r="H6650" t="str">
        <f>"Q"&amp;INT((MONTH(A6650)-1)/3)+1</f>
        <v>Q4</v>
      </c>
      <c r="I6650">
        <v>1997</v>
      </c>
      <c r="J6650" t="str">
        <f>IF(C6650&gt;B6650, "Bullish", IF(B6650&gt;C6650, "Bearish", "Neutral"))</f>
        <v>Bullish</v>
      </c>
      <c r="K6650" t="str">
        <f>IF(C6651&gt;C6650, "Buy", "")</f>
        <v>Buy</v>
      </c>
      <c r="L6650" t="str">
        <f>IF(C6651&lt;C6650, "Sell", "")</f>
        <v/>
      </c>
      <c r="V6650" s="4">
        <f t="shared" si="103"/>
        <v>9.9244358115012695E-3</v>
      </c>
    </row>
    <row r="6651" spans="1:22" x14ac:dyDescent="0.25">
      <c r="A6651" s="1">
        <v>35727</v>
      </c>
      <c r="B6651">
        <v>5.4339838030000003</v>
      </c>
      <c r="C6651">
        <v>5.4316401479999996</v>
      </c>
      <c r="D6651">
        <v>7654400</v>
      </c>
      <c r="E6651" t="s">
        <v>12</v>
      </c>
      <c r="F6651" t="s">
        <v>21</v>
      </c>
      <c r="G6651" t="str">
        <f>IF(OR(F6651="Jan",F6651="Feb",F6651="Mar"),"Q1",
IF(OR(F6651="Apr",F6651="May",F6651="Jun"),"Q2",
IF(OR(F6651="Jul",F6651="Aug",F6651="Sep"),"Q3",
IF(OR(F6651="Oct",F6651="Nov",F6651="Dec"),"Q4",""))))</f>
        <v>Q4</v>
      </c>
      <c r="H6651" t="str">
        <f>"Q"&amp;INT((MONTH(A6651)-1)/3)+1</f>
        <v>Q4</v>
      </c>
      <c r="I6651">
        <v>1997</v>
      </c>
      <c r="J6651" t="str">
        <f>IF(C6651&gt;B6651, "Bullish", IF(B6651&gt;C6651, "Bearish", "Neutral"))</f>
        <v>Bearish</v>
      </c>
      <c r="K6651" t="str">
        <f>IF(C6652&gt;C6651, "Buy", "")</f>
        <v>Buy</v>
      </c>
      <c r="L6651" t="str">
        <f>IF(C6652&lt;C6651, "Sell", "")</f>
        <v/>
      </c>
      <c r="V6651" s="4">
        <f t="shared" si="103"/>
        <v>7.7071643904145313E-3</v>
      </c>
    </row>
    <row r="6652" spans="1:22" x14ac:dyDescent="0.25">
      <c r="A6652" s="1">
        <v>35726</v>
      </c>
      <c r="B6652">
        <v>5.5507807729999996</v>
      </c>
      <c r="C6652">
        <v>5.4738278390000001</v>
      </c>
      <c r="D6652">
        <v>12620800</v>
      </c>
      <c r="E6652" t="s">
        <v>11</v>
      </c>
      <c r="F6652" t="s">
        <v>21</v>
      </c>
      <c r="G6652" t="str">
        <f>IF(OR(F6652="Jan",F6652="Feb",F6652="Mar"),"Q1",
IF(OR(F6652="Apr",F6652="May",F6652="Jun"),"Q2",
IF(OR(F6652="Jul",F6652="Aug",F6652="Sep"),"Q3",
IF(OR(F6652="Oct",F6652="Nov",F6652="Dec"),"Q4",""))))</f>
        <v>Q4</v>
      </c>
      <c r="H6652" t="str">
        <f>"Q"&amp;INT((MONTH(A6652)-1)/3)+1</f>
        <v>Q4</v>
      </c>
      <c r="I6652">
        <v>1997</v>
      </c>
      <c r="J6652" t="str">
        <f>IF(C6652&gt;B6652, "Bullish", IF(B6652&gt;C6652, "Bearish", "Neutral"))</f>
        <v>Bearish</v>
      </c>
      <c r="K6652" t="str">
        <f>IF(C6653&gt;C6652, "Buy", "")</f>
        <v>Buy</v>
      </c>
      <c r="L6652" t="str">
        <f>IF(C6653&lt;C6652, "Sell", "")</f>
        <v/>
      </c>
      <c r="V6652" s="4">
        <f t="shared" si="103"/>
        <v>2.1950761758605199E-2</v>
      </c>
    </row>
    <row r="6653" spans="1:22" x14ac:dyDescent="0.25">
      <c r="A6653" s="1">
        <v>35725</v>
      </c>
      <c r="B6653">
        <v>5.75</v>
      </c>
      <c r="C6653">
        <v>5.5966792109999997</v>
      </c>
      <c r="D6653">
        <v>7910400</v>
      </c>
      <c r="E6653" t="s">
        <v>10</v>
      </c>
      <c r="F6653" t="s">
        <v>21</v>
      </c>
      <c r="G6653" t="str">
        <f>IF(OR(F6653="Jan",F6653="Feb",F6653="Mar"),"Q1",
IF(OR(F6653="Apr",F6653="May",F6653="Jun"),"Q2",
IF(OR(F6653="Jul",F6653="Aug",F6653="Sep"),"Q3",
IF(OR(F6653="Oct",F6653="Nov",F6653="Dec"),"Q4",""))))</f>
        <v>Q4</v>
      </c>
      <c r="H6653" t="str">
        <f>"Q"&amp;INT((MONTH(A6653)-1)/3)+1</f>
        <v>Q4</v>
      </c>
      <c r="I6653">
        <v>1997</v>
      </c>
      <c r="J6653" t="str">
        <f>IF(C6653&gt;B6653, "Bullish", IF(B6653&gt;C6653, "Bearish", "Neutral"))</f>
        <v>Bearish</v>
      </c>
      <c r="K6653" t="str">
        <f>IF(C6654&gt;C6653, "Buy", "")</f>
        <v>Buy</v>
      </c>
      <c r="L6653" t="str">
        <f>IF(C6654&lt;C6653, "Sell", "")</f>
        <v/>
      </c>
      <c r="V6653" s="4">
        <f t="shared" si="103"/>
        <v>2.6829684681808293E-2</v>
      </c>
    </row>
    <row r="6654" spans="1:22" x14ac:dyDescent="0.25">
      <c r="A6654" s="1">
        <v>35724</v>
      </c>
      <c r="B6654">
        <v>5.8164057729999996</v>
      </c>
      <c r="C6654">
        <v>5.7509760859999997</v>
      </c>
      <c r="D6654">
        <v>13721600</v>
      </c>
      <c r="E6654" t="s">
        <v>9</v>
      </c>
      <c r="F6654" t="s">
        <v>21</v>
      </c>
      <c r="G6654" t="str">
        <f>IF(OR(F6654="Jan",F6654="Feb",F6654="Mar"),"Q1",
IF(OR(F6654="Apr",F6654="May",F6654="Jun"),"Q2",
IF(OR(F6654="Jul",F6654="Aug",F6654="Sep"),"Q3",
IF(OR(F6654="Oct",F6654="Nov",F6654="Dec"),"Q4",""))))</f>
        <v>Q4</v>
      </c>
      <c r="H6654" t="str">
        <f>"Q"&amp;INT((MONTH(A6654)-1)/3)+1</f>
        <v>Q4</v>
      </c>
      <c r="I6654">
        <v>1997</v>
      </c>
      <c r="J6654" t="str">
        <f>IF(C6654&gt;B6654, "Bullish", IF(B6654&gt;C6654, "Bearish", "Neutral"))</f>
        <v>Bearish</v>
      </c>
      <c r="K6654" t="str">
        <f>IF(C6655&gt;C6654, "Buy", "")</f>
        <v>Buy</v>
      </c>
      <c r="L6654" t="str">
        <f>IF(C6655&lt;C6654, "Sell", "")</f>
        <v/>
      </c>
      <c r="V6654" s="4">
        <f t="shared" si="103"/>
        <v>1.1381918427611595E-2</v>
      </c>
    </row>
    <row r="6655" spans="1:22" x14ac:dyDescent="0.25">
      <c r="A6655" s="1">
        <v>35723</v>
      </c>
      <c r="B6655">
        <v>5.6644530299999998</v>
      </c>
      <c r="C6655">
        <v>5.817186832</v>
      </c>
      <c r="D6655">
        <v>5606400</v>
      </c>
      <c r="E6655" t="s">
        <v>7</v>
      </c>
      <c r="F6655" t="s">
        <v>21</v>
      </c>
      <c r="G6655" t="str">
        <f>IF(OR(F6655="Jan",F6655="Feb",F6655="Mar"),"Q1",
IF(OR(F6655="Apr",F6655="May",F6655="Jun"),"Q2",
IF(OR(F6655="Jul",F6655="Aug",F6655="Sep"),"Q3",
IF(OR(F6655="Oct",F6655="Nov",F6655="Dec"),"Q4",""))))</f>
        <v>Q4</v>
      </c>
      <c r="H6655" t="str">
        <f>"Q"&amp;INT((MONTH(A6655)-1)/3)+1</f>
        <v>Q4</v>
      </c>
      <c r="I6655">
        <v>1997</v>
      </c>
      <c r="J6655" t="str">
        <f>IF(C6655&gt;B6655, "Bullish", IF(B6655&gt;C6655, "Bearish", "Neutral"))</f>
        <v>Bullish</v>
      </c>
      <c r="K6655" t="str">
        <f>IF(C6656&gt;C6655, "Buy", "")</f>
        <v/>
      </c>
      <c r="L6655" t="str">
        <f>IF(C6656&lt;C6655, "Sell", "")</f>
        <v>Sell</v>
      </c>
      <c r="V6655" s="4">
        <f t="shared" si="103"/>
        <v>-2.4570190647303473E-3</v>
      </c>
    </row>
    <row r="6656" spans="1:22" x14ac:dyDescent="0.25">
      <c r="A6656" s="1">
        <v>35720</v>
      </c>
      <c r="B6656">
        <v>5.85527277</v>
      </c>
      <c r="C6656">
        <v>5.8029289249999998</v>
      </c>
      <c r="D6656">
        <v>9830400</v>
      </c>
      <c r="E6656" t="s">
        <v>12</v>
      </c>
      <c r="F6656" t="s">
        <v>21</v>
      </c>
      <c r="G6656" t="str">
        <f>IF(OR(F6656="Jan",F6656="Feb",F6656="Mar"),"Q1",
IF(OR(F6656="Apr",F6656="May",F6656="Jun"),"Q2",
IF(OR(F6656="Jul",F6656="Aug",F6656="Sep"),"Q3",
IF(OR(F6656="Oct",F6656="Nov",F6656="Dec"),"Q4",""))))</f>
        <v>Q4</v>
      </c>
      <c r="H6656" t="str">
        <f>"Q"&amp;INT((MONTH(A6656)-1)/3)+1</f>
        <v>Q4</v>
      </c>
      <c r="I6656">
        <v>1997</v>
      </c>
      <c r="J6656" t="str">
        <f>IF(C6656&gt;B6656, "Bullish", IF(B6656&gt;C6656, "Bearish", "Neutral"))</f>
        <v>Bearish</v>
      </c>
      <c r="K6656" t="str">
        <f>IF(C6657&gt;C6656, "Buy", "")</f>
        <v>Buy</v>
      </c>
      <c r="L6656" t="str">
        <f>IF(C6657&lt;C6656, "Sell", "")</f>
        <v/>
      </c>
      <c r="V6656" s="4">
        <f t="shared" si="103"/>
        <v>6.7529013526732833E-3</v>
      </c>
    </row>
    <row r="6657" spans="1:22" x14ac:dyDescent="0.25">
      <c r="A6657" s="1">
        <v>35719</v>
      </c>
      <c r="B6657">
        <v>6.0546870229999996</v>
      </c>
      <c r="C6657">
        <v>5.8423819540000004</v>
      </c>
      <c r="D6657">
        <v>18764800</v>
      </c>
      <c r="E6657" t="s">
        <v>11</v>
      </c>
      <c r="F6657" t="s">
        <v>21</v>
      </c>
      <c r="G6657" t="str">
        <f>IF(OR(F6657="Jan",F6657="Feb",F6657="Mar"),"Q1",
IF(OR(F6657="Apr",F6657="May",F6657="Jun"),"Q2",
IF(OR(F6657="Jul",F6657="Aug",F6657="Sep"),"Q3",
IF(OR(F6657="Oct",F6657="Nov",F6657="Dec"),"Q4",""))))</f>
        <v>Q4</v>
      </c>
      <c r="H6657" t="str">
        <f>"Q"&amp;INT((MONTH(A6657)-1)/3)+1</f>
        <v>Q4</v>
      </c>
      <c r="I6657">
        <v>1997</v>
      </c>
      <c r="J6657" t="str">
        <f>IF(C6657&gt;B6657, "Bullish", IF(B6657&gt;C6657, "Bearish", "Neutral"))</f>
        <v>Bearish</v>
      </c>
      <c r="K6657" t="str">
        <f>IF(C6658&gt;C6657, "Buy", "")</f>
        <v>Buy</v>
      </c>
      <c r="L6657" t="str">
        <f>IF(C6658&lt;C6657, "Sell", "")</f>
        <v/>
      </c>
      <c r="V6657" s="4">
        <f t="shared" si="103"/>
        <v>3.3505643770521662E-2</v>
      </c>
    </row>
    <row r="6658" spans="1:22" x14ac:dyDescent="0.25">
      <c r="A6658" s="1">
        <v>35718</v>
      </c>
      <c r="B6658">
        <v>5.859375</v>
      </c>
      <c r="C6658">
        <v>6.0449209210000001</v>
      </c>
      <c r="D6658">
        <v>31974400</v>
      </c>
      <c r="E6658" t="s">
        <v>10</v>
      </c>
      <c r="F6658" t="s">
        <v>21</v>
      </c>
      <c r="G6658" t="str">
        <f>IF(OR(F6658="Jan",F6658="Feb",F6658="Mar"),"Q1",
IF(OR(F6658="Apr",F6658="May",F6658="Jun"),"Q2",
IF(OR(F6658="Jul",F6658="Aug",F6658="Sep"),"Q3",
IF(OR(F6658="Oct",F6658="Nov",F6658="Dec"),"Q4",""))))</f>
        <v>Q4</v>
      </c>
      <c r="H6658" t="str">
        <f>"Q"&amp;INT((MONTH(A6658)-1)/3)+1</f>
        <v>Q4</v>
      </c>
      <c r="I6658">
        <v>1997</v>
      </c>
      <c r="J6658" t="str">
        <f>IF(C6658&gt;B6658, "Bullish", IF(B6658&gt;C6658, "Bearish", "Neutral"))</f>
        <v>Bullish</v>
      </c>
      <c r="K6658" t="str">
        <f>IF(C6659&gt;C6658, "Buy", "")</f>
        <v>Buy</v>
      </c>
      <c r="L6658" t="str">
        <f>IF(C6659&lt;C6658, "Sell", "")</f>
        <v/>
      </c>
      <c r="V6658" s="4">
        <f t="shared" si="103"/>
        <v>5.750312780117204E-3</v>
      </c>
    </row>
    <row r="6659" spans="1:22" x14ac:dyDescent="0.25">
      <c r="A6659" s="1">
        <v>35717</v>
      </c>
      <c r="B6659">
        <v>6.2578120229999996</v>
      </c>
      <c r="C6659">
        <v>6.079882145</v>
      </c>
      <c r="D6659">
        <v>9548800</v>
      </c>
      <c r="E6659" t="s">
        <v>9</v>
      </c>
      <c r="F6659" t="s">
        <v>21</v>
      </c>
      <c r="G6659" t="str">
        <f>IF(OR(F6659="Jan",F6659="Feb",F6659="Mar"),"Q1",
IF(OR(F6659="Apr",F6659="May",F6659="Jun"),"Q2",
IF(OR(F6659="Jul",F6659="Aug",F6659="Sep"),"Q3",
IF(OR(F6659="Oct",F6659="Nov",F6659="Dec"),"Q4",""))))</f>
        <v>Q4</v>
      </c>
      <c r="H6659" t="str">
        <f>"Q"&amp;INT((MONTH(A6659)-1)/3)+1</f>
        <v>Q4</v>
      </c>
      <c r="I6659">
        <v>1997</v>
      </c>
      <c r="J6659" t="str">
        <f>IF(C6659&gt;B6659, "Bullish", IF(B6659&gt;C6659, "Bearish", "Neutral"))</f>
        <v>Bearish</v>
      </c>
      <c r="K6659" t="str">
        <f>IF(C6660&gt;C6659, "Buy", "")</f>
        <v>Buy</v>
      </c>
      <c r="L6659" t="str">
        <f>IF(C6660&lt;C6659, "Sell", "")</f>
        <v/>
      </c>
      <c r="V6659" s="4">
        <f t="shared" ref="V6659:V6722" si="104">(C6660-C6659)/C6660</f>
        <v>2.2238368549601761E-2</v>
      </c>
    </row>
    <row r="6660" spans="1:22" x14ac:dyDescent="0.25">
      <c r="A6660" s="1">
        <v>35716</v>
      </c>
      <c r="B6660">
        <v>6.2421870229999996</v>
      </c>
      <c r="C6660">
        <v>6.2181639669999997</v>
      </c>
      <c r="D6660">
        <v>15948800</v>
      </c>
      <c r="E6660" t="s">
        <v>7</v>
      </c>
      <c r="F6660" t="s">
        <v>21</v>
      </c>
      <c r="G6660" t="str">
        <f>IF(OR(F6660="Jan",F6660="Feb",F6660="Mar"),"Q1",
IF(OR(F6660="Apr",F6660="May",F6660="Jun"),"Q2",
IF(OR(F6660="Jul",F6660="Aug",F6660="Sep"),"Q3",
IF(OR(F6660="Oct",F6660="Nov",F6660="Dec"),"Q4",""))))</f>
        <v>Q4</v>
      </c>
      <c r="H6660" t="str">
        <f>"Q"&amp;INT((MONTH(A6660)-1)/3)+1</f>
        <v>Q4</v>
      </c>
      <c r="I6660">
        <v>1997</v>
      </c>
      <c r="J6660" t="str">
        <f>IF(C6660&gt;B6660, "Bullish", IF(B6660&gt;C6660, "Bearish", "Neutral"))</f>
        <v>Bearish</v>
      </c>
      <c r="K6660" t="str">
        <f>IF(C6661&gt;C6660, "Buy", "")</f>
        <v/>
      </c>
      <c r="L6660" t="str">
        <f>IF(C6661&lt;C6660, "Sell", "")</f>
        <v>Sell</v>
      </c>
      <c r="V6660" s="4">
        <f t="shared" si="104"/>
        <v>-1.2047935562530851E-2</v>
      </c>
    </row>
    <row r="6661" spans="1:22" x14ac:dyDescent="0.25">
      <c r="A6661" s="1">
        <v>35713</v>
      </c>
      <c r="B6661">
        <v>5.8398427960000001</v>
      </c>
      <c r="C6661">
        <v>6.1441397670000004</v>
      </c>
      <c r="D6661">
        <v>28544000</v>
      </c>
      <c r="E6661" t="s">
        <v>12</v>
      </c>
      <c r="F6661" t="s">
        <v>21</v>
      </c>
      <c r="G6661" t="str">
        <f>IF(OR(F6661="Jan",F6661="Feb",F6661="Mar"),"Q1",
IF(OR(F6661="Apr",F6661="May",F6661="Jun"),"Q2",
IF(OR(F6661="Jul",F6661="Aug",F6661="Sep"),"Q3",
IF(OR(F6661="Oct",F6661="Nov",F6661="Dec"),"Q4",""))))</f>
        <v>Q4</v>
      </c>
      <c r="H6661" t="str">
        <f>"Q"&amp;INT((MONTH(A6661)-1)/3)+1</f>
        <v>Q4</v>
      </c>
      <c r="I6661">
        <v>1997</v>
      </c>
      <c r="J6661" t="str">
        <f>IF(C6661&gt;B6661, "Bullish", IF(B6661&gt;C6661, "Bearish", "Neutral"))</f>
        <v>Bullish</v>
      </c>
      <c r="K6661" t="str">
        <f>IF(C6662&gt;C6661, "Buy", "")</f>
        <v/>
      </c>
      <c r="L6661" t="str">
        <f>IF(C6662&lt;C6661, "Sell", "")</f>
        <v>Sell</v>
      </c>
      <c r="V6661" s="4">
        <f t="shared" si="104"/>
        <v>-6.5001025307972915E-2</v>
      </c>
    </row>
    <row r="6662" spans="1:22" x14ac:dyDescent="0.25">
      <c r="A6662" s="1">
        <v>35712</v>
      </c>
      <c r="B6662">
        <v>5.78125</v>
      </c>
      <c r="C6662">
        <v>5.7691397670000004</v>
      </c>
      <c r="D6662">
        <v>13363200</v>
      </c>
      <c r="E6662" t="s">
        <v>11</v>
      </c>
      <c r="F6662" t="s">
        <v>21</v>
      </c>
      <c r="G6662" t="str">
        <f>IF(OR(F6662="Jan",F6662="Feb",F6662="Mar"),"Q1",
IF(OR(F6662="Apr",F6662="May",F6662="Jun"),"Q2",
IF(OR(F6662="Jul",F6662="Aug",F6662="Sep"),"Q3",
IF(OR(F6662="Oct",F6662="Nov",F6662="Dec"),"Q4",""))))</f>
        <v>Q4</v>
      </c>
      <c r="H6662" t="str">
        <f>"Q"&amp;INT((MONTH(A6662)-1)/3)+1</f>
        <v>Q4</v>
      </c>
      <c r="I6662">
        <v>1997</v>
      </c>
      <c r="J6662" t="str">
        <f>IF(C6662&gt;B6662, "Bullish", IF(B6662&gt;C6662, "Bearish", "Neutral"))</f>
        <v>Bearish</v>
      </c>
      <c r="K6662" t="str">
        <f>IF(C6663&gt;C6662, "Buy", "")</f>
        <v>Buy</v>
      </c>
      <c r="L6662" t="str">
        <f>IF(C6663&lt;C6662, "Sell", "")</f>
        <v/>
      </c>
      <c r="V6662" s="4">
        <f t="shared" si="104"/>
        <v>7.5753418176002188E-2</v>
      </c>
    </row>
    <row r="6663" spans="1:22" x14ac:dyDescent="0.25">
      <c r="A6663" s="1">
        <v>35711</v>
      </c>
      <c r="B6663">
        <v>6.2419919970000004</v>
      </c>
      <c r="C6663">
        <v>6.2419919970000004</v>
      </c>
      <c r="D6663">
        <v>0</v>
      </c>
      <c r="E6663" t="s">
        <v>10</v>
      </c>
      <c r="F6663" t="s">
        <v>21</v>
      </c>
      <c r="G6663" t="str">
        <f>IF(OR(F6663="Jan",F6663="Feb",F6663="Mar"),"Q1",
IF(OR(F6663="Apr",F6663="May",F6663="Jun"),"Q2",
IF(OR(F6663="Jul",F6663="Aug",F6663="Sep"),"Q3",
IF(OR(F6663="Oct",F6663="Nov",F6663="Dec"),"Q4",""))))</f>
        <v>Q4</v>
      </c>
      <c r="H6663" t="str">
        <f>"Q"&amp;INT((MONTH(A6663)-1)/3)+1</f>
        <v>Q4</v>
      </c>
      <c r="I6663">
        <v>1997</v>
      </c>
      <c r="J6663" t="str">
        <f>IF(C6663&gt;B6663, "Bullish", IF(B6663&gt;C6663, "Bearish", "Neutral"))</f>
        <v>Neutral</v>
      </c>
      <c r="K6663" t="str">
        <f>IF(C6664&gt;C6663, "Buy", "")</f>
        <v/>
      </c>
      <c r="L6663" t="str">
        <f>IF(C6664&lt;C6663, "Sell", "")</f>
        <v/>
      </c>
      <c r="V6663" s="4">
        <f t="shared" si="104"/>
        <v>0</v>
      </c>
    </row>
    <row r="6664" spans="1:22" x14ac:dyDescent="0.25">
      <c r="A6664" s="1">
        <v>35710</v>
      </c>
      <c r="B6664">
        <v>6.2419919970000004</v>
      </c>
      <c r="C6664">
        <v>6.2419919970000004</v>
      </c>
      <c r="D6664">
        <v>0</v>
      </c>
      <c r="E6664" t="s">
        <v>9</v>
      </c>
      <c r="F6664" t="s">
        <v>21</v>
      </c>
      <c r="G6664" t="str">
        <f>IF(OR(F6664="Jan",F6664="Feb",F6664="Mar"),"Q1",
IF(OR(F6664="Apr",F6664="May",F6664="Jun"),"Q2",
IF(OR(F6664="Jul",F6664="Aug",F6664="Sep"),"Q3",
IF(OR(F6664="Oct",F6664="Nov",F6664="Dec"),"Q4",""))))</f>
        <v>Q4</v>
      </c>
      <c r="H6664" t="str">
        <f>"Q"&amp;INT((MONTH(A6664)-1)/3)+1</f>
        <v>Q4</v>
      </c>
      <c r="I6664">
        <v>1997</v>
      </c>
      <c r="J6664" t="str">
        <f>IF(C6664&gt;B6664, "Bullish", IF(B6664&gt;C6664, "Bearish", "Neutral"))</f>
        <v>Neutral</v>
      </c>
      <c r="K6664" t="str">
        <f>IF(C6665&gt;C6664, "Buy", "")</f>
        <v/>
      </c>
      <c r="L6664" t="str">
        <f>IF(C6665&lt;C6664, "Sell", "")</f>
        <v/>
      </c>
      <c r="V6664" s="4">
        <f t="shared" si="104"/>
        <v>0</v>
      </c>
    </row>
    <row r="6665" spans="1:22" x14ac:dyDescent="0.25">
      <c r="A6665" s="1">
        <v>35709</v>
      </c>
      <c r="B6665">
        <v>6.2419919970000004</v>
      </c>
      <c r="C6665">
        <v>6.2419919970000004</v>
      </c>
      <c r="D6665">
        <v>0</v>
      </c>
      <c r="E6665" t="s">
        <v>7</v>
      </c>
      <c r="F6665" t="s">
        <v>21</v>
      </c>
      <c r="G6665" t="str">
        <f>IF(OR(F6665="Jan",F6665="Feb",F6665="Mar"),"Q1",
IF(OR(F6665="Apr",F6665="May",F6665="Jun"),"Q2",
IF(OR(F6665="Jul",F6665="Aug",F6665="Sep"),"Q3",
IF(OR(F6665="Oct",F6665="Nov",F6665="Dec"),"Q4",""))))</f>
        <v>Q4</v>
      </c>
      <c r="H6665" t="str">
        <f>"Q"&amp;INT((MONTH(A6665)-1)/3)+1</f>
        <v>Q4</v>
      </c>
      <c r="I6665">
        <v>1997</v>
      </c>
      <c r="J6665" t="str">
        <f>IF(C6665&gt;B6665, "Bullish", IF(B6665&gt;C6665, "Bearish", "Neutral"))</f>
        <v>Neutral</v>
      </c>
      <c r="K6665" t="str">
        <f>IF(C6666&gt;C6665, "Buy", "")</f>
        <v/>
      </c>
      <c r="L6665" t="str">
        <f>IF(C6666&lt;C6665, "Sell", "")</f>
        <v/>
      </c>
      <c r="V6665" s="4">
        <f t="shared" si="104"/>
        <v>0</v>
      </c>
    </row>
    <row r="6666" spans="1:22" x14ac:dyDescent="0.25">
      <c r="A6666" s="1">
        <v>35706</v>
      </c>
      <c r="B6666">
        <v>6.2419919970000004</v>
      </c>
      <c r="C6666">
        <v>6.2419919970000004</v>
      </c>
      <c r="D6666">
        <v>0</v>
      </c>
      <c r="E6666" t="s">
        <v>12</v>
      </c>
      <c r="F6666" t="s">
        <v>21</v>
      </c>
      <c r="G6666" t="str">
        <f>IF(OR(F6666="Jan",F6666="Feb",F6666="Mar"),"Q1",
IF(OR(F6666="Apr",F6666="May",F6666="Jun"),"Q2",
IF(OR(F6666="Jul",F6666="Aug",F6666="Sep"),"Q3",
IF(OR(F6666="Oct",F6666="Nov",F6666="Dec"),"Q4",""))))</f>
        <v>Q4</v>
      </c>
      <c r="H6666" t="str">
        <f>"Q"&amp;INT((MONTH(A6666)-1)/3)+1</f>
        <v>Q4</v>
      </c>
      <c r="I6666">
        <v>1997</v>
      </c>
      <c r="J6666" t="str">
        <f>IF(C6666&gt;B6666, "Bullish", IF(B6666&gt;C6666, "Bearish", "Neutral"))</f>
        <v>Neutral</v>
      </c>
      <c r="K6666" t="str">
        <f>IF(C6667&gt;C6666, "Buy", "")</f>
        <v/>
      </c>
      <c r="L6666" t="str">
        <f>IF(C6667&lt;C6666, "Sell", "")</f>
        <v/>
      </c>
      <c r="V6666" s="4">
        <f t="shared" si="104"/>
        <v>0</v>
      </c>
    </row>
    <row r="6667" spans="1:22" x14ac:dyDescent="0.25">
      <c r="A6667" s="1">
        <v>35705</v>
      </c>
      <c r="B6667">
        <v>6.2419919970000004</v>
      </c>
      <c r="C6667">
        <v>6.2419919970000004</v>
      </c>
      <c r="D6667">
        <v>0</v>
      </c>
      <c r="E6667" t="s">
        <v>11</v>
      </c>
      <c r="F6667" t="s">
        <v>21</v>
      </c>
      <c r="G6667" t="str">
        <f>IF(OR(F6667="Jan",F6667="Feb",F6667="Mar"),"Q1",
IF(OR(F6667="Apr",F6667="May",F6667="Jun"),"Q2",
IF(OR(F6667="Jul",F6667="Aug",F6667="Sep"),"Q3",
IF(OR(F6667="Oct",F6667="Nov",F6667="Dec"),"Q4",""))))</f>
        <v>Q4</v>
      </c>
      <c r="H6667" t="str">
        <f>"Q"&amp;INT((MONTH(A6667)-1)/3)+1</f>
        <v>Q4</v>
      </c>
      <c r="I6667">
        <v>1997</v>
      </c>
      <c r="J6667" t="str">
        <f>IF(C6667&gt;B6667, "Bullish", IF(B6667&gt;C6667, "Bearish", "Neutral"))</f>
        <v>Neutral</v>
      </c>
      <c r="K6667" t="str">
        <f>IF(C6668&gt;C6667, "Buy", "")</f>
        <v/>
      </c>
      <c r="L6667" t="str">
        <f>IF(C6668&lt;C6667, "Sell", "")</f>
        <v/>
      </c>
      <c r="V6667" s="4">
        <f t="shared" si="104"/>
        <v>0</v>
      </c>
    </row>
    <row r="6668" spans="1:22" x14ac:dyDescent="0.25">
      <c r="A6668" s="1">
        <v>35704</v>
      </c>
      <c r="B6668">
        <v>6.1914057729999996</v>
      </c>
      <c r="C6668">
        <v>6.2419919970000004</v>
      </c>
      <c r="D6668">
        <v>7577600</v>
      </c>
      <c r="E6668" t="s">
        <v>10</v>
      </c>
      <c r="F6668" t="s">
        <v>21</v>
      </c>
      <c r="G6668" t="str">
        <f>IF(OR(F6668="Jan",F6668="Feb",F6668="Mar"),"Q1",
IF(OR(F6668="Apr",F6668="May",F6668="Jun"),"Q2",
IF(OR(F6668="Jul",F6668="Aug",F6668="Sep"),"Q3",
IF(OR(F6668="Oct",F6668="Nov",F6668="Dec"),"Q4",""))))</f>
        <v>Q4</v>
      </c>
      <c r="H6668" t="str">
        <f>"Q"&amp;INT((MONTH(A6668)-1)/3)+1</f>
        <v>Q4</v>
      </c>
      <c r="I6668">
        <v>1997</v>
      </c>
      <c r="J6668" t="str">
        <f>IF(C6668&gt;B6668, "Bullish", IF(B6668&gt;C6668, "Bearish", "Neutral"))</f>
        <v>Bullish</v>
      </c>
      <c r="K6668" t="str">
        <f>IF(C6669&gt;C6668, "Buy", "")</f>
        <v>Buy</v>
      </c>
      <c r="L6668" t="str">
        <f>IF(C6669&lt;C6668, "Sell", "")</f>
        <v/>
      </c>
      <c r="V6668" s="4">
        <f t="shared" si="104"/>
        <v>1.3306457421275815E-2</v>
      </c>
    </row>
    <row r="6669" spans="1:22" x14ac:dyDescent="0.25">
      <c r="A6669" s="1">
        <v>35703</v>
      </c>
      <c r="B6669">
        <v>6.2419919970000004</v>
      </c>
      <c r="C6669">
        <v>6.3261709210000001</v>
      </c>
      <c r="D6669">
        <v>14976000</v>
      </c>
      <c r="E6669" t="s">
        <v>9</v>
      </c>
      <c r="F6669" t="s">
        <v>20</v>
      </c>
      <c r="G6669" t="str">
        <f>IF(OR(F6669="Jan",F6669="Feb",F6669="Mar"),"Q1",
IF(OR(F6669="Apr",F6669="May",F6669="Jun"),"Q2",
IF(OR(F6669="Jul",F6669="Aug",F6669="Sep"),"Q3",
IF(OR(F6669="Oct",F6669="Nov",F6669="Dec"),"Q4",""))))</f>
        <v>Q3</v>
      </c>
      <c r="H6669" t="str">
        <f>"Q"&amp;INT((MONTH(A6669)-1)/3)+1</f>
        <v>Q3</v>
      </c>
      <c r="I6669">
        <v>1997</v>
      </c>
      <c r="J6669" t="str">
        <f>IF(C6669&gt;B6669, "Bullish", IF(B6669&gt;C6669, "Bearish", "Neutral"))</f>
        <v>Bullish</v>
      </c>
      <c r="K6669" t="str">
        <f>IF(C6670&gt;C6669, "Buy", "")</f>
        <v/>
      </c>
      <c r="L6669" t="str">
        <f>IF(C6670&lt;C6669, "Sell", "")</f>
        <v>Sell</v>
      </c>
      <c r="V6669" s="4">
        <f t="shared" si="104"/>
        <v>-9.9781742668597646E-3</v>
      </c>
    </row>
    <row r="6670" spans="1:22" x14ac:dyDescent="0.25">
      <c r="A6670" s="1">
        <v>35702</v>
      </c>
      <c r="B6670">
        <v>6.171875</v>
      </c>
      <c r="C6670">
        <v>6.2636709210000001</v>
      </c>
      <c r="D6670">
        <v>6579200</v>
      </c>
      <c r="E6670" t="s">
        <v>7</v>
      </c>
      <c r="F6670" t="s">
        <v>20</v>
      </c>
      <c r="G6670" t="str">
        <f>IF(OR(F6670="Jan",F6670="Feb",F6670="Mar"),"Q1",
IF(OR(F6670="Apr",F6670="May",F6670="Jun"),"Q2",
IF(OR(F6670="Jul",F6670="Aug",F6670="Sep"),"Q3",
IF(OR(F6670="Oct",F6670="Nov",F6670="Dec"),"Q4",""))))</f>
        <v>Q3</v>
      </c>
      <c r="H6670" t="str">
        <f>"Q"&amp;INT((MONTH(A6670)-1)/3)+1</f>
        <v>Q3</v>
      </c>
      <c r="I6670">
        <v>1997</v>
      </c>
      <c r="J6670" t="str">
        <f>IF(C6670&gt;B6670, "Bullish", IF(B6670&gt;C6670, "Bearish", "Neutral"))</f>
        <v>Bullish</v>
      </c>
      <c r="K6670" t="str">
        <f>IF(C6671&gt;C6670, "Buy", "")</f>
        <v/>
      </c>
      <c r="L6670" t="str">
        <f>IF(C6671&lt;C6670, "Sell", "")</f>
        <v>Sell</v>
      </c>
      <c r="V6670" s="4">
        <f t="shared" si="104"/>
        <v>-5.4866001864227829E-3</v>
      </c>
    </row>
    <row r="6671" spans="1:22" x14ac:dyDescent="0.25">
      <c r="A6671" s="1">
        <v>35699</v>
      </c>
      <c r="B6671">
        <v>6.1640620229999996</v>
      </c>
      <c r="C6671">
        <v>6.229492188</v>
      </c>
      <c r="D6671">
        <v>10649600</v>
      </c>
      <c r="E6671" t="s">
        <v>12</v>
      </c>
      <c r="F6671" t="s">
        <v>20</v>
      </c>
      <c r="G6671" t="str">
        <f>IF(OR(F6671="Jan",F6671="Feb",F6671="Mar"),"Q1",
IF(OR(F6671="Apr",F6671="May",F6671="Jun"),"Q2",
IF(OR(F6671="Jul",F6671="Aug",F6671="Sep"),"Q3",
IF(OR(F6671="Oct",F6671="Nov",F6671="Dec"),"Q4",""))))</f>
        <v>Q3</v>
      </c>
      <c r="H6671" t="str">
        <f>"Q"&amp;INT((MONTH(A6671)-1)/3)+1</f>
        <v>Q3</v>
      </c>
      <c r="I6671">
        <v>1997</v>
      </c>
      <c r="J6671" t="str">
        <f>IF(C6671&gt;B6671, "Bullish", IF(B6671&gt;C6671, "Bearish", "Neutral"))</f>
        <v>Bullish</v>
      </c>
      <c r="K6671" t="str">
        <f>IF(C6672&gt;C6671, "Buy", "")</f>
        <v/>
      </c>
      <c r="L6671" t="str">
        <f>IF(C6672&lt;C6671, "Sell", "")</f>
        <v>Sell</v>
      </c>
      <c r="V6671" s="4">
        <f t="shared" si="104"/>
        <v>-2.3850812164902299E-2</v>
      </c>
    </row>
    <row r="6672" spans="1:22" x14ac:dyDescent="0.25">
      <c r="A6672" s="1">
        <v>35698</v>
      </c>
      <c r="B6672">
        <v>5.9064450260000001</v>
      </c>
      <c r="C6672">
        <v>6.0843749049999998</v>
      </c>
      <c r="D6672">
        <v>8422400</v>
      </c>
      <c r="E6672" t="s">
        <v>11</v>
      </c>
      <c r="F6672" t="s">
        <v>20</v>
      </c>
      <c r="G6672" t="str">
        <f>IF(OR(F6672="Jan",F6672="Feb",F6672="Mar"),"Q1",
IF(OR(F6672="Apr",F6672="May",F6672="Jun"),"Q2",
IF(OR(F6672="Jul",F6672="Aug",F6672="Sep"),"Q3",
IF(OR(F6672="Oct",F6672="Nov",F6672="Dec"),"Q4",""))))</f>
        <v>Q3</v>
      </c>
      <c r="H6672" t="str">
        <f>"Q"&amp;INT((MONTH(A6672)-1)/3)+1</f>
        <v>Q3</v>
      </c>
      <c r="I6672">
        <v>1997</v>
      </c>
      <c r="J6672" t="str">
        <f>IF(C6672&gt;B6672, "Bullish", IF(B6672&gt;C6672, "Bearish", "Neutral"))</f>
        <v>Bullish</v>
      </c>
      <c r="K6672" t="str">
        <f>IF(C6673&gt;C6672, "Buy", "")</f>
        <v/>
      </c>
      <c r="L6672" t="str">
        <f>IF(C6673&lt;C6672, "Sell", "")</f>
        <v>Sell</v>
      </c>
      <c r="V6672" s="4">
        <f t="shared" si="104"/>
        <v>-2.781362058318745E-2</v>
      </c>
    </row>
    <row r="6673" spans="1:22" x14ac:dyDescent="0.25">
      <c r="A6673" s="1">
        <v>35697</v>
      </c>
      <c r="B6673">
        <v>5.6835927960000001</v>
      </c>
      <c r="C6673">
        <v>5.919725895</v>
      </c>
      <c r="D6673">
        <v>11494400</v>
      </c>
      <c r="E6673" t="s">
        <v>10</v>
      </c>
      <c r="F6673" t="s">
        <v>20</v>
      </c>
      <c r="G6673" t="str">
        <f>IF(OR(F6673="Jan",F6673="Feb",F6673="Mar"),"Q1",
IF(OR(F6673="Apr",F6673="May",F6673="Jun"),"Q2",
IF(OR(F6673="Jul",F6673="Aug",F6673="Sep"),"Q3",
IF(OR(F6673="Oct",F6673="Nov",F6673="Dec"),"Q4",""))))</f>
        <v>Q3</v>
      </c>
      <c r="H6673" t="str">
        <f>"Q"&amp;INT((MONTH(A6673)-1)/3)+1</f>
        <v>Q3</v>
      </c>
      <c r="I6673">
        <v>1997</v>
      </c>
      <c r="J6673" t="str">
        <f>IF(C6673&gt;B6673, "Bullish", IF(B6673&gt;C6673, "Bearish", "Neutral"))</f>
        <v>Bullish</v>
      </c>
      <c r="K6673" t="str">
        <f>IF(C6674&gt;C6673, "Buy", "")</f>
        <v/>
      </c>
      <c r="L6673" t="str">
        <f>IF(C6674&lt;C6673, "Sell", "")</f>
        <v>Sell</v>
      </c>
      <c r="V6673" s="4">
        <f t="shared" si="104"/>
        <v>-3.0182457889060311E-2</v>
      </c>
    </row>
    <row r="6674" spans="1:22" x14ac:dyDescent="0.25">
      <c r="A6674" s="1">
        <v>35696</v>
      </c>
      <c r="B6674">
        <v>5.546875</v>
      </c>
      <c r="C6674">
        <v>5.7462887760000001</v>
      </c>
      <c r="D6674">
        <v>6630400</v>
      </c>
      <c r="E6674" t="s">
        <v>9</v>
      </c>
      <c r="F6674" t="s">
        <v>20</v>
      </c>
      <c r="G6674" t="str">
        <f>IF(OR(F6674="Jan",F6674="Feb",F6674="Mar"),"Q1",
IF(OR(F6674="Apr",F6674="May",F6674="Jun"),"Q2",
IF(OR(F6674="Jul",F6674="Aug",F6674="Sep"),"Q3",
IF(OR(F6674="Oct",F6674="Nov",F6674="Dec"),"Q4",""))))</f>
        <v>Q3</v>
      </c>
      <c r="H6674" t="str">
        <f>"Q"&amp;INT((MONTH(A6674)-1)/3)+1</f>
        <v>Q3</v>
      </c>
      <c r="I6674">
        <v>1997</v>
      </c>
      <c r="J6674" t="str">
        <f>IF(C6674&gt;B6674, "Bullish", IF(B6674&gt;C6674, "Bearish", "Neutral"))</f>
        <v>Bullish</v>
      </c>
      <c r="K6674" t="str">
        <f>IF(C6675&gt;C6674, "Buy", "")</f>
        <v/>
      </c>
      <c r="L6674" t="str">
        <f>IF(C6675&lt;C6674, "Sell", "")</f>
        <v>Sell</v>
      </c>
      <c r="V6674" s="4">
        <f t="shared" si="104"/>
        <v>-3.4893930230192487E-2</v>
      </c>
    </row>
    <row r="6675" spans="1:22" x14ac:dyDescent="0.25">
      <c r="A6675" s="1">
        <v>35695</v>
      </c>
      <c r="B6675">
        <v>5.5078120229999996</v>
      </c>
      <c r="C6675">
        <v>5.5525388720000004</v>
      </c>
      <c r="D6675">
        <v>5273600</v>
      </c>
      <c r="E6675" t="s">
        <v>7</v>
      </c>
      <c r="F6675" t="s">
        <v>20</v>
      </c>
      <c r="G6675" t="str">
        <f>IF(OR(F6675="Jan",F6675="Feb",F6675="Mar"),"Q1",
IF(OR(F6675="Apr",F6675="May",F6675="Jun"),"Q2",
IF(OR(F6675="Jul",F6675="Aug",F6675="Sep"),"Q3",
IF(OR(F6675="Oct",F6675="Nov",F6675="Dec"),"Q4",""))))</f>
        <v>Q3</v>
      </c>
      <c r="H6675" t="str">
        <f>"Q"&amp;INT((MONTH(A6675)-1)/3)+1</f>
        <v>Q3</v>
      </c>
      <c r="I6675">
        <v>1997</v>
      </c>
      <c r="J6675" t="str">
        <f>IF(C6675&gt;B6675, "Bullish", IF(B6675&gt;C6675, "Bearish", "Neutral"))</f>
        <v>Bullish</v>
      </c>
      <c r="K6675" t="str">
        <f>IF(C6676&gt;C6675, "Buy", "")</f>
        <v/>
      </c>
      <c r="L6675" t="str">
        <f>IF(C6676&lt;C6675, "Sell", "")</f>
        <v>Sell</v>
      </c>
      <c r="V6675" s="4">
        <f t="shared" si="104"/>
        <v>-1.7283350542773822E-2</v>
      </c>
    </row>
    <row r="6676" spans="1:22" x14ac:dyDescent="0.25">
      <c r="A6676" s="1">
        <v>35692</v>
      </c>
      <c r="B6676">
        <v>5.2539057729999996</v>
      </c>
      <c r="C6676">
        <v>5.4582028390000001</v>
      </c>
      <c r="D6676">
        <v>9728000</v>
      </c>
      <c r="E6676" t="s">
        <v>12</v>
      </c>
      <c r="F6676" t="s">
        <v>20</v>
      </c>
      <c r="G6676" t="str">
        <f>IF(OR(F6676="Jan",F6676="Feb",F6676="Mar"),"Q1",
IF(OR(F6676="Apr",F6676="May",F6676="Jun"),"Q2",
IF(OR(F6676="Jul",F6676="Aug",F6676="Sep"),"Q3",
IF(OR(F6676="Oct",F6676="Nov",F6676="Dec"),"Q4",""))))</f>
        <v>Q3</v>
      </c>
      <c r="H6676" t="str">
        <f>"Q"&amp;INT((MONTH(A6676)-1)/3)+1</f>
        <v>Q3</v>
      </c>
      <c r="I6676">
        <v>1997</v>
      </c>
      <c r="J6676" t="str">
        <f>IF(C6676&gt;B6676, "Bullish", IF(B6676&gt;C6676, "Bearish", "Neutral"))</f>
        <v>Bullish</v>
      </c>
      <c r="K6676" t="str">
        <f>IF(C6677&gt;C6676, "Buy", "")</f>
        <v/>
      </c>
      <c r="L6676" t="str">
        <f>IF(C6677&lt;C6676, "Sell", "")</f>
        <v>Sell</v>
      </c>
      <c r="V6676" s="4">
        <f t="shared" si="104"/>
        <v>-4.3306302225739939E-2</v>
      </c>
    </row>
    <row r="6677" spans="1:22" x14ac:dyDescent="0.25">
      <c r="A6677" s="1">
        <v>35691</v>
      </c>
      <c r="B6677">
        <v>5.1171870229999996</v>
      </c>
      <c r="C6677">
        <v>5.2316398619999998</v>
      </c>
      <c r="D6677">
        <v>5094400</v>
      </c>
      <c r="E6677" t="s">
        <v>11</v>
      </c>
      <c r="F6677" t="s">
        <v>20</v>
      </c>
      <c r="G6677" t="str">
        <f>IF(OR(F6677="Jan",F6677="Feb",F6677="Mar"),"Q1",
IF(OR(F6677="Apr",F6677="May",F6677="Jun"),"Q2",
IF(OR(F6677="Jul",F6677="Aug",F6677="Sep"),"Q3",
IF(OR(F6677="Oct",F6677="Nov",F6677="Dec"),"Q4",""))))</f>
        <v>Q3</v>
      </c>
      <c r="H6677" t="str">
        <f>"Q"&amp;INT((MONTH(A6677)-1)/3)+1</f>
        <v>Q3</v>
      </c>
      <c r="I6677">
        <v>1997</v>
      </c>
      <c r="J6677" t="str">
        <f>IF(C6677&gt;B6677, "Bullish", IF(B6677&gt;C6677, "Bearish", "Neutral"))</f>
        <v>Bullish</v>
      </c>
      <c r="K6677" t="str">
        <f>IF(C6678&gt;C6677, "Buy", "")</f>
        <v>Buy</v>
      </c>
      <c r="L6677" t="str">
        <f>IF(C6678&lt;C6677, "Sell", "")</f>
        <v/>
      </c>
      <c r="V6677" s="4">
        <f t="shared" si="104"/>
        <v>5.9149958236627671E-2</v>
      </c>
    </row>
    <row r="6678" spans="1:22" x14ac:dyDescent="0.25">
      <c r="A6678" s="1">
        <v>35690</v>
      </c>
      <c r="B6678">
        <v>5.5859370229999996</v>
      </c>
      <c r="C6678">
        <v>5.5605459210000001</v>
      </c>
      <c r="D6678">
        <v>537600</v>
      </c>
      <c r="E6678" t="s">
        <v>10</v>
      </c>
      <c r="F6678" t="s">
        <v>20</v>
      </c>
      <c r="G6678" t="str">
        <f>IF(OR(F6678="Jan",F6678="Feb",F6678="Mar"),"Q1",
IF(OR(F6678="Apr",F6678="May",F6678="Jun"),"Q2",
IF(OR(F6678="Jul",F6678="Aug",F6678="Sep"),"Q3",
IF(OR(F6678="Oct",F6678="Nov",F6678="Dec"),"Q4",""))))</f>
        <v>Q3</v>
      </c>
      <c r="H6678" t="str">
        <f>"Q"&amp;INT((MONTH(A6678)-1)/3)+1</f>
        <v>Q3</v>
      </c>
      <c r="I6678">
        <v>1997</v>
      </c>
      <c r="J6678" t="str">
        <f>IF(C6678&gt;B6678, "Bullish", IF(B6678&gt;C6678, "Bearish", "Neutral"))</f>
        <v>Bearish</v>
      </c>
      <c r="K6678" t="str">
        <f>IF(C6679&gt;C6678, "Buy", "")</f>
        <v>Buy</v>
      </c>
      <c r="L6678" t="str">
        <f>IF(C6679&lt;C6678, "Sell", "")</f>
        <v/>
      </c>
      <c r="V6678" s="4">
        <f t="shared" si="104"/>
        <v>1.7123560202106383E-2</v>
      </c>
    </row>
    <row r="6679" spans="1:22" x14ac:dyDescent="0.25">
      <c r="A6679" s="1">
        <v>35689</v>
      </c>
      <c r="B6679">
        <v>5.6484370229999996</v>
      </c>
      <c r="C6679">
        <v>5.6574211119999998</v>
      </c>
      <c r="D6679">
        <v>4940800</v>
      </c>
      <c r="E6679" t="s">
        <v>9</v>
      </c>
      <c r="F6679" t="s">
        <v>20</v>
      </c>
      <c r="G6679" t="str">
        <f>IF(OR(F6679="Jan",F6679="Feb",F6679="Mar"),"Q1",
IF(OR(F6679="Apr",F6679="May",F6679="Jun"),"Q2",
IF(OR(F6679="Jul",F6679="Aug",F6679="Sep"),"Q3",
IF(OR(F6679="Oct",F6679="Nov",F6679="Dec"),"Q4",""))))</f>
        <v>Q3</v>
      </c>
      <c r="H6679" t="str">
        <f>"Q"&amp;INT((MONTH(A6679)-1)/3)+1</f>
        <v>Q3</v>
      </c>
      <c r="I6679">
        <v>1997</v>
      </c>
      <c r="J6679" t="str">
        <f>IF(C6679&gt;B6679, "Bullish", IF(B6679&gt;C6679, "Bearish", "Neutral"))</f>
        <v>Bullish</v>
      </c>
      <c r="K6679" t="str">
        <f>IF(C6680&gt;C6679, "Buy", "")</f>
        <v/>
      </c>
      <c r="L6679" t="str">
        <f>IF(C6680&lt;C6679, "Sell", "")</f>
        <v>Sell</v>
      </c>
      <c r="V6679" s="4">
        <f t="shared" si="104"/>
        <v>-1.2336982169558589E-2</v>
      </c>
    </row>
    <row r="6680" spans="1:22" x14ac:dyDescent="0.25">
      <c r="A6680" s="1">
        <v>35688</v>
      </c>
      <c r="B6680">
        <v>5.4921870229999996</v>
      </c>
      <c r="C6680">
        <v>5.5884761809999999</v>
      </c>
      <c r="D6680">
        <v>5299200</v>
      </c>
      <c r="E6680" t="s">
        <v>7</v>
      </c>
      <c r="F6680" t="s">
        <v>20</v>
      </c>
      <c r="G6680" t="str">
        <f>IF(OR(F6680="Jan",F6680="Feb",F6680="Mar"),"Q1",
IF(OR(F6680="Apr",F6680="May",F6680="Jun"),"Q2",
IF(OR(F6680="Jul",F6680="Aug",F6680="Sep"),"Q3",
IF(OR(F6680="Oct",F6680="Nov",F6680="Dec"),"Q4",""))))</f>
        <v>Q3</v>
      </c>
      <c r="H6680" t="str">
        <f>"Q"&amp;INT((MONTH(A6680)-1)/3)+1</f>
        <v>Q3</v>
      </c>
      <c r="I6680">
        <v>1997</v>
      </c>
      <c r="J6680" t="str">
        <f>IF(C6680&gt;B6680, "Bullish", IF(B6680&gt;C6680, "Bearish", "Neutral"))</f>
        <v>Bullish</v>
      </c>
      <c r="K6680" t="str">
        <f>IF(C6681&gt;C6680, "Buy", "")</f>
        <v>Buy</v>
      </c>
      <c r="L6680" t="str">
        <f>IF(C6681&lt;C6680, "Sell", "")</f>
        <v/>
      </c>
      <c r="V6680" s="4">
        <f t="shared" si="104"/>
        <v>9.382391100097991E-3</v>
      </c>
    </row>
    <row r="6681" spans="1:22" x14ac:dyDescent="0.25">
      <c r="A6681" s="1">
        <v>35685</v>
      </c>
      <c r="B6681">
        <v>5.5078120229999996</v>
      </c>
      <c r="C6681">
        <v>5.6414060590000004</v>
      </c>
      <c r="D6681">
        <v>6425600</v>
      </c>
      <c r="E6681" t="s">
        <v>12</v>
      </c>
      <c r="F6681" t="s">
        <v>20</v>
      </c>
      <c r="G6681" t="str">
        <f>IF(OR(F6681="Jan",F6681="Feb",F6681="Mar"),"Q1",
IF(OR(F6681="Apr",F6681="May",F6681="Jun"),"Q2",
IF(OR(F6681="Jul",F6681="Aug",F6681="Sep"),"Q3",
IF(OR(F6681="Oct",F6681="Nov",F6681="Dec"),"Q4",""))))</f>
        <v>Q3</v>
      </c>
      <c r="H6681" t="str">
        <f>"Q"&amp;INT((MONTH(A6681)-1)/3)+1</f>
        <v>Q3</v>
      </c>
      <c r="I6681">
        <v>1997</v>
      </c>
      <c r="J6681" t="str">
        <f>IF(C6681&gt;B6681, "Bullish", IF(B6681&gt;C6681, "Bearish", "Neutral"))</f>
        <v>Bullish</v>
      </c>
      <c r="K6681" t="str">
        <f>IF(C6682&gt;C6681, "Buy", "")</f>
        <v/>
      </c>
      <c r="L6681" t="str">
        <f>IF(C6682&lt;C6681, "Sell", "")</f>
        <v>Sell</v>
      </c>
      <c r="V6681" s="4">
        <f t="shared" si="104"/>
        <v>-1.4470426843870163E-2</v>
      </c>
    </row>
    <row r="6682" spans="1:22" x14ac:dyDescent="0.25">
      <c r="A6682" s="1">
        <v>35684</v>
      </c>
      <c r="B6682">
        <v>5.6328120229999996</v>
      </c>
      <c r="C6682">
        <v>5.5609369280000003</v>
      </c>
      <c r="D6682">
        <v>7091200</v>
      </c>
      <c r="E6682" t="s">
        <v>11</v>
      </c>
      <c r="F6682" t="s">
        <v>20</v>
      </c>
      <c r="G6682" t="str">
        <f>IF(OR(F6682="Jan",F6682="Feb",F6682="Mar"),"Q1",
IF(OR(F6682="Apr",F6682="May",F6682="Jun"),"Q2",
IF(OR(F6682="Jul",F6682="Aug",F6682="Sep"),"Q3",
IF(OR(F6682="Oct",F6682="Nov",F6682="Dec"),"Q4",""))))</f>
        <v>Q3</v>
      </c>
      <c r="H6682" t="str">
        <f>"Q"&amp;INT((MONTH(A6682)-1)/3)+1</f>
        <v>Q3</v>
      </c>
      <c r="I6682">
        <v>1997</v>
      </c>
      <c r="J6682" t="str">
        <f>IF(C6682&gt;B6682, "Bullish", IF(B6682&gt;C6682, "Bearish", "Neutral"))</f>
        <v>Bearish</v>
      </c>
      <c r="K6682" t="str">
        <f>IF(C6683&gt;C6682, "Buy", "")</f>
        <v>Buy</v>
      </c>
      <c r="L6682" t="str">
        <f>IF(C6683&lt;C6682, "Sell", "")</f>
        <v/>
      </c>
      <c r="V6682" s="4">
        <f t="shared" si="104"/>
        <v>3.7164761750743208E-2</v>
      </c>
    </row>
    <row r="6683" spans="1:22" x14ac:dyDescent="0.25">
      <c r="A6683" s="1">
        <v>35683</v>
      </c>
      <c r="B6683">
        <v>5.8203120229999996</v>
      </c>
      <c r="C6683">
        <v>5.7755851749999998</v>
      </c>
      <c r="D6683">
        <v>10393600</v>
      </c>
      <c r="E6683" t="s">
        <v>10</v>
      </c>
      <c r="F6683" t="s">
        <v>20</v>
      </c>
      <c r="G6683" t="str">
        <f>IF(OR(F6683="Jan",F6683="Feb",F6683="Mar"),"Q1",
IF(OR(F6683="Apr",F6683="May",F6683="Jun"),"Q2",
IF(OR(F6683="Jul",F6683="Aug",F6683="Sep"),"Q3",
IF(OR(F6683="Oct",F6683="Nov",F6683="Dec"),"Q4",""))))</f>
        <v>Q3</v>
      </c>
      <c r="H6683" t="str">
        <f>"Q"&amp;INT((MONTH(A6683)-1)/3)+1</f>
        <v>Q3</v>
      </c>
      <c r="I6683">
        <v>1997</v>
      </c>
      <c r="J6683" t="str">
        <f>IF(C6683&gt;B6683, "Bullish", IF(B6683&gt;C6683, "Bearish", "Neutral"))</f>
        <v>Bearish</v>
      </c>
      <c r="K6683" t="str">
        <f>IF(C6684&gt;C6683, "Buy", "")</f>
        <v>Buy</v>
      </c>
      <c r="L6683" t="str">
        <f>IF(C6684&lt;C6683, "Sell", "")</f>
        <v/>
      </c>
      <c r="V6683" s="4">
        <f t="shared" si="104"/>
        <v>1.2852265272393873E-2</v>
      </c>
    </row>
    <row r="6684" spans="1:22" x14ac:dyDescent="0.25">
      <c r="A6684" s="1">
        <v>35682</v>
      </c>
      <c r="B6684">
        <v>5.6601557729999996</v>
      </c>
      <c r="C6684">
        <v>5.8507809640000001</v>
      </c>
      <c r="D6684">
        <v>12288000</v>
      </c>
      <c r="E6684" t="s">
        <v>9</v>
      </c>
      <c r="F6684" t="s">
        <v>20</v>
      </c>
      <c r="G6684" t="str">
        <f>IF(OR(F6684="Jan",F6684="Feb",F6684="Mar"),"Q1",
IF(OR(F6684="Apr",F6684="May",F6684="Jun"),"Q2",
IF(OR(F6684="Jul",F6684="Aug",F6684="Sep"),"Q3",
IF(OR(F6684="Oct",F6684="Nov",F6684="Dec"),"Q4",""))))</f>
        <v>Q3</v>
      </c>
      <c r="H6684" t="str">
        <f>"Q"&amp;INT((MONTH(A6684)-1)/3)+1</f>
        <v>Q3</v>
      </c>
      <c r="I6684">
        <v>1997</v>
      </c>
      <c r="J6684" t="str">
        <f>IF(C6684&gt;B6684, "Bullish", IF(B6684&gt;C6684, "Bearish", "Neutral"))</f>
        <v>Bullish</v>
      </c>
      <c r="K6684" t="str">
        <f>IF(C6685&gt;C6684, "Buy", "")</f>
        <v/>
      </c>
      <c r="L6684" t="str">
        <f>IF(C6685&lt;C6684, "Sell", "")</f>
        <v>Sell</v>
      </c>
      <c r="V6684" s="4">
        <f t="shared" si="104"/>
        <v>-6.8826548279315586E-2</v>
      </c>
    </row>
    <row r="6685" spans="1:22" x14ac:dyDescent="0.25">
      <c r="A6685" s="1">
        <v>35681</v>
      </c>
      <c r="B6685">
        <v>5.0433588030000003</v>
      </c>
      <c r="C6685">
        <v>5.4740228650000002</v>
      </c>
      <c r="D6685">
        <v>9292800</v>
      </c>
      <c r="E6685" t="s">
        <v>7</v>
      </c>
      <c r="F6685" t="s">
        <v>20</v>
      </c>
      <c r="G6685" t="str">
        <f>IF(OR(F6685="Jan",F6685="Feb",F6685="Mar"),"Q1",
IF(OR(F6685="Apr",F6685="May",F6685="Jun"),"Q2",
IF(OR(F6685="Jul",F6685="Aug",F6685="Sep"),"Q3",
IF(OR(F6685="Oct",F6685="Nov",F6685="Dec"),"Q4",""))))</f>
        <v>Q3</v>
      </c>
      <c r="H6685" t="str">
        <f>"Q"&amp;INT((MONTH(A6685)-1)/3)+1</f>
        <v>Q3</v>
      </c>
      <c r="I6685">
        <v>1997</v>
      </c>
      <c r="J6685" t="str">
        <f>IF(C6685&gt;B6685, "Bullish", IF(B6685&gt;C6685, "Bearish", "Neutral"))</f>
        <v>Bullish</v>
      </c>
      <c r="K6685" t="str">
        <f>IF(C6686&gt;C6685, "Buy", "")</f>
        <v/>
      </c>
      <c r="L6685" t="str">
        <f>IF(C6686&lt;C6685, "Sell", "")</f>
        <v>Sell</v>
      </c>
      <c r="V6685" s="4">
        <f t="shared" si="104"/>
        <v>-7.0018675174515321E-2</v>
      </c>
    </row>
    <row r="6686" spans="1:22" x14ac:dyDescent="0.25">
      <c r="A6686" s="1">
        <v>35678</v>
      </c>
      <c r="B6686">
        <v>5.0078120229999996</v>
      </c>
      <c r="C6686">
        <v>5.1158199309999999</v>
      </c>
      <c r="D6686">
        <v>4403200</v>
      </c>
      <c r="E6686" t="s">
        <v>12</v>
      </c>
      <c r="F6686" t="s">
        <v>20</v>
      </c>
      <c r="G6686" t="str">
        <f>IF(OR(F6686="Jan",F6686="Feb",F6686="Mar"),"Q1",
IF(OR(F6686="Apr",F6686="May",F6686="Jun"),"Q2",
IF(OR(F6686="Jul",F6686="Aug",F6686="Sep"),"Q3",
IF(OR(F6686="Oct",F6686="Nov",F6686="Dec"),"Q4",""))))</f>
        <v>Q3</v>
      </c>
      <c r="H6686" t="str">
        <f>"Q"&amp;INT((MONTH(A6686)-1)/3)+1</f>
        <v>Q3</v>
      </c>
      <c r="I6686">
        <v>1997</v>
      </c>
      <c r="J6686" t="str">
        <f>IF(C6686&gt;B6686, "Bullish", IF(B6686&gt;C6686, "Bearish", "Neutral"))</f>
        <v>Bullish</v>
      </c>
      <c r="K6686" t="str">
        <f>IF(C6687&gt;C6686, "Buy", "")</f>
        <v/>
      </c>
      <c r="L6686" t="str">
        <f>IF(C6687&lt;C6686, "Sell", "")</f>
        <v>Sell</v>
      </c>
      <c r="V6686" s="4">
        <f t="shared" si="104"/>
        <v>-2.4925635762212614E-2</v>
      </c>
    </row>
    <row r="6687" spans="1:22" x14ac:dyDescent="0.25">
      <c r="A6687" s="1">
        <v>35677</v>
      </c>
      <c r="B6687">
        <v>4.9726557729999996</v>
      </c>
      <c r="C6687">
        <v>4.9914059640000001</v>
      </c>
      <c r="D6687">
        <v>2867200</v>
      </c>
      <c r="E6687" t="s">
        <v>11</v>
      </c>
      <c r="F6687" t="s">
        <v>20</v>
      </c>
      <c r="G6687" t="str">
        <f>IF(OR(F6687="Jan",F6687="Feb",F6687="Mar"),"Q1",
IF(OR(F6687="Apr",F6687="May",F6687="Jun"),"Q2",
IF(OR(F6687="Jul",F6687="Aug",F6687="Sep"),"Q3",
IF(OR(F6687="Oct",F6687="Nov",F6687="Dec"),"Q4",""))))</f>
        <v>Q3</v>
      </c>
      <c r="H6687" t="str">
        <f>"Q"&amp;INT((MONTH(A6687)-1)/3)+1</f>
        <v>Q3</v>
      </c>
      <c r="I6687">
        <v>1997</v>
      </c>
      <c r="J6687" t="str">
        <f>IF(C6687&gt;B6687, "Bullish", IF(B6687&gt;C6687, "Bearish", "Neutral"))</f>
        <v>Bullish</v>
      </c>
      <c r="K6687" t="str">
        <f>IF(C6688&gt;C6687, "Buy", "")</f>
        <v/>
      </c>
      <c r="L6687" t="str">
        <f>IF(C6688&lt;C6687, "Sell", "")</f>
        <v>Sell</v>
      </c>
      <c r="V6687" s="4">
        <f t="shared" si="104"/>
        <v>-3.3372247932365188E-3</v>
      </c>
    </row>
    <row r="6688" spans="1:22" x14ac:dyDescent="0.25">
      <c r="A6688" s="1">
        <v>35676</v>
      </c>
      <c r="B6688">
        <v>5.0195307729999996</v>
      </c>
      <c r="C6688">
        <v>4.9748039249999998</v>
      </c>
      <c r="D6688">
        <v>4633600</v>
      </c>
      <c r="E6688" t="s">
        <v>10</v>
      </c>
      <c r="F6688" t="s">
        <v>20</v>
      </c>
      <c r="G6688" t="str">
        <f>IF(OR(F6688="Jan",F6688="Feb",F6688="Mar"),"Q1",
IF(OR(F6688="Apr",F6688="May",F6688="Jun"),"Q2",
IF(OR(F6688="Jul",F6688="Aug",F6688="Sep"),"Q3",
IF(OR(F6688="Oct",F6688="Nov",F6688="Dec"),"Q4",""))))</f>
        <v>Q3</v>
      </c>
      <c r="H6688" t="str">
        <f>"Q"&amp;INT((MONTH(A6688)-1)/3)+1</f>
        <v>Q3</v>
      </c>
      <c r="I6688">
        <v>1997</v>
      </c>
      <c r="J6688" t="str">
        <f>IF(C6688&gt;B6688, "Bullish", IF(B6688&gt;C6688, "Bearish", "Neutral"))</f>
        <v>Bearish</v>
      </c>
      <c r="K6688" t="str">
        <f>IF(C6689&gt;C6688, "Buy", "")</f>
        <v>Buy</v>
      </c>
      <c r="L6688" t="str">
        <f>IF(C6689&lt;C6688, "Sell", "")</f>
        <v/>
      </c>
      <c r="V6688" s="4">
        <f t="shared" si="104"/>
        <v>9.5656958758397175E-3</v>
      </c>
    </row>
    <row r="6689" spans="1:22" x14ac:dyDescent="0.25">
      <c r="A6689" s="1">
        <v>35675</v>
      </c>
      <c r="B6689">
        <v>4.961718082</v>
      </c>
      <c r="C6689">
        <v>5.0228509900000002</v>
      </c>
      <c r="D6689">
        <v>8166400</v>
      </c>
      <c r="E6689" t="s">
        <v>9</v>
      </c>
      <c r="F6689" t="s">
        <v>20</v>
      </c>
      <c r="G6689" t="str">
        <f>IF(OR(F6689="Jan",F6689="Feb",F6689="Mar"),"Q1",
IF(OR(F6689="Apr",F6689="May",F6689="Jun"),"Q2",
IF(OR(F6689="Jul",F6689="Aug",F6689="Sep"),"Q3",
IF(OR(F6689="Oct",F6689="Nov",F6689="Dec"),"Q4",""))))</f>
        <v>Q3</v>
      </c>
      <c r="H6689" t="str">
        <f>"Q"&amp;INT((MONTH(A6689)-1)/3)+1</f>
        <v>Q3</v>
      </c>
      <c r="I6689">
        <v>1997</v>
      </c>
      <c r="J6689" t="str">
        <f>IF(C6689&gt;B6689, "Bullish", IF(B6689&gt;C6689, "Bearish", "Neutral"))</f>
        <v>Bullish</v>
      </c>
      <c r="K6689" t="str">
        <f>IF(C6690&gt;C6689, "Buy", "")</f>
        <v/>
      </c>
      <c r="L6689" t="str">
        <f>IF(C6690&lt;C6689, "Sell", "")</f>
        <v>Sell</v>
      </c>
      <c r="V6689" s="4">
        <f t="shared" si="104"/>
        <v>-5.4342239329421204E-3</v>
      </c>
    </row>
    <row r="6690" spans="1:22" x14ac:dyDescent="0.25">
      <c r="A6690" s="1">
        <v>35674</v>
      </c>
      <c r="B6690">
        <v>5.0117177960000001</v>
      </c>
      <c r="C6690">
        <v>4.9957032200000002</v>
      </c>
      <c r="D6690">
        <v>2560000</v>
      </c>
      <c r="E6690" t="s">
        <v>7</v>
      </c>
      <c r="F6690" t="s">
        <v>20</v>
      </c>
      <c r="G6690" t="str">
        <f>IF(OR(F6690="Jan",F6690="Feb",F6690="Mar"),"Q1",
IF(OR(F6690="Apr",F6690="May",F6690="Jun"),"Q2",
IF(OR(F6690="Jul",F6690="Aug",F6690="Sep"),"Q3",
IF(OR(F6690="Oct",F6690="Nov",F6690="Dec"),"Q4",""))))</f>
        <v>Q3</v>
      </c>
      <c r="H6690" t="str">
        <f>"Q"&amp;INT((MONTH(A6690)-1)/3)+1</f>
        <v>Q3</v>
      </c>
      <c r="I6690">
        <v>1997</v>
      </c>
      <c r="J6690" t="str">
        <f>IF(C6690&gt;B6690, "Bullish", IF(B6690&gt;C6690, "Bearish", "Neutral"))</f>
        <v>Bearish</v>
      </c>
      <c r="K6690" t="str">
        <f>IF(C6691&gt;C6690, "Buy", "")</f>
        <v/>
      </c>
      <c r="L6690" t="str">
        <f>IF(C6691&lt;C6690, "Sell", "")</f>
        <v>Sell</v>
      </c>
      <c r="V6690" s="4">
        <f t="shared" si="104"/>
        <v>-5.9783063130108838E-3</v>
      </c>
    </row>
    <row r="6691" spans="1:22" x14ac:dyDescent="0.25">
      <c r="A6691" s="1">
        <v>35671</v>
      </c>
      <c r="B6691">
        <v>4.9296870229999996</v>
      </c>
      <c r="C6691">
        <v>4.9660148619999998</v>
      </c>
      <c r="D6691">
        <v>6809600</v>
      </c>
      <c r="E6691" t="s">
        <v>12</v>
      </c>
      <c r="F6691" t="s">
        <v>19</v>
      </c>
      <c r="G6691" t="str">
        <f>IF(OR(F6691="Jan",F6691="Feb",F6691="Mar"),"Q1",
IF(OR(F6691="Apr",F6691="May",F6691="Jun"),"Q2",
IF(OR(F6691="Jul",F6691="Aug",F6691="Sep"),"Q3",
IF(OR(F6691="Oct",F6691="Nov",F6691="Dec"),"Q4",""))))</f>
        <v>Q3</v>
      </c>
      <c r="H6691" t="str">
        <f>"Q"&amp;INT((MONTH(A6691)-1)/3)+1</f>
        <v>Q3</v>
      </c>
      <c r="I6691">
        <v>1997</v>
      </c>
      <c r="J6691" t="str">
        <f>IF(C6691&gt;B6691, "Bullish", IF(B6691&gt;C6691, "Bearish", "Neutral"))</f>
        <v>Bullish</v>
      </c>
      <c r="K6691" t="str">
        <f>IF(C6692&gt;C6691, "Buy", "")</f>
        <v>Buy</v>
      </c>
      <c r="L6691" t="str">
        <f>IF(C6692&lt;C6691, "Sell", "")</f>
        <v/>
      </c>
      <c r="V6691" s="4">
        <f t="shared" si="104"/>
        <v>1.0392106427380152E-2</v>
      </c>
    </row>
    <row r="6692" spans="1:22" x14ac:dyDescent="0.25">
      <c r="A6692" s="1">
        <v>35670</v>
      </c>
      <c r="B6692">
        <v>5.125</v>
      </c>
      <c r="C6692">
        <v>5.0181641580000003</v>
      </c>
      <c r="D6692">
        <v>8755200</v>
      </c>
      <c r="E6692" t="s">
        <v>11</v>
      </c>
      <c r="F6692" t="s">
        <v>19</v>
      </c>
      <c r="G6692" t="str">
        <f>IF(OR(F6692="Jan",F6692="Feb",F6692="Mar"),"Q1",
IF(OR(F6692="Apr",F6692="May",F6692="Jun"),"Q2",
IF(OR(F6692="Jul",F6692="Aug",F6692="Sep"),"Q3",
IF(OR(F6692="Oct",F6692="Nov",F6692="Dec"),"Q4",""))))</f>
        <v>Q3</v>
      </c>
      <c r="H6692" t="str">
        <f>"Q"&amp;INT((MONTH(A6692)-1)/3)+1</f>
        <v>Q3</v>
      </c>
      <c r="I6692">
        <v>1997</v>
      </c>
      <c r="J6692" t="str">
        <f>IF(C6692&gt;B6692, "Bullish", IF(B6692&gt;C6692, "Bearish", "Neutral"))</f>
        <v>Bearish</v>
      </c>
      <c r="K6692" t="str">
        <f>IF(C6693&gt;C6692, "Buy", "")</f>
        <v>Buy</v>
      </c>
      <c r="L6692" t="str">
        <f>IF(C6693&lt;C6692, "Sell", "")</f>
        <v/>
      </c>
      <c r="V6692" s="4">
        <f t="shared" si="104"/>
        <v>2.7848142678193088E-2</v>
      </c>
    </row>
    <row r="6693" spans="1:22" x14ac:dyDescent="0.25">
      <c r="A6693" s="1">
        <v>35669</v>
      </c>
      <c r="B6693">
        <v>5.0976557729999996</v>
      </c>
      <c r="C6693">
        <v>5.1619138720000004</v>
      </c>
      <c r="D6693">
        <v>8448000</v>
      </c>
      <c r="E6693" t="s">
        <v>10</v>
      </c>
      <c r="F6693" t="s">
        <v>19</v>
      </c>
      <c r="G6693" t="str">
        <f>IF(OR(F6693="Jan",F6693="Feb",F6693="Mar"),"Q1",
IF(OR(F6693="Apr",F6693="May",F6693="Jun"),"Q2",
IF(OR(F6693="Jul",F6693="Aug",F6693="Sep"),"Q3",
IF(OR(F6693="Oct",F6693="Nov",F6693="Dec"),"Q4",""))))</f>
        <v>Q3</v>
      </c>
      <c r="H6693" t="str">
        <f>"Q"&amp;INT((MONTH(A6693)-1)/3)+1</f>
        <v>Q3</v>
      </c>
      <c r="I6693">
        <v>1997</v>
      </c>
      <c r="J6693" t="str">
        <f>IF(C6693&gt;B6693, "Bullish", IF(B6693&gt;C6693, "Bearish", "Neutral"))</f>
        <v>Bullish</v>
      </c>
      <c r="K6693" t="str">
        <f>IF(C6694&gt;C6693, "Buy", "")</f>
        <v/>
      </c>
      <c r="L6693" t="str">
        <f>IF(C6694&lt;C6693, "Sell", "")</f>
        <v>Sell</v>
      </c>
      <c r="V6693" s="4">
        <f t="shared" si="104"/>
        <v>-2.1213350799385546E-2</v>
      </c>
    </row>
    <row r="6694" spans="1:22" x14ac:dyDescent="0.25">
      <c r="A6694" s="1">
        <v>35668</v>
      </c>
      <c r="B6694">
        <v>4.8828120229999996</v>
      </c>
      <c r="C6694">
        <v>5.0546870229999996</v>
      </c>
      <c r="D6694">
        <v>7961600</v>
      </c>
      <c r="E6694" t="s">
        <v>9</v>
      </c>
      <c r="F6694" t="s">
        <v>19</v>
      </c>
      <c r="G6694" t="str">
        <f>IF(OR(F6694="Jan",F6694="Feb",F6694="Mar"),"Q1",
IF(OR(F6694="Apr",F6694="May",F6694="Jun"),"Q2",
IF(OR(F6694="Jul",F6694="Aug",F6694="Sep"),"Q3",
IF(OR(F6694="Oct",F6694="Nov",F6694="Dec"),"Q4",""))))</f>
        <v>Q3</v>
      </c>
      <c r="H6694" t="str">
        <f>"Q"&amp;INT((MONTH(A6694)-1)/3)+1</f>
        <v>Q3</v>
      </c>
      <c r="I6694">
        <v>1997</v>
      </c>
      <c r="J6694" t="str">
        <f>IF(C6694&gt;B6694, "Bullish", IF(B6694&gt;C6694, "Bearish", "Neutral"))</f>
        <v>Bullish</v>
      </c>
      <c r="K6694" t="str">
        <f>IF(C6695&gt;C6694, "Buy", "")</f>
        <v/>
      </c>
      <c r="L6694" t="str">
        <f>IF(C6695&lt;C6694, "Sell", "")</f>
        <v>Sell</v>
      </c>
      <c r="V6694" s="4">
        <f t="shared" si="104"/>
        <v>-4.0904240561292021E-2</v>
      </c>
    </row>
    <row r="6695" spans="1:22" x14ac:dyDescent="0.25">
      <c r="A6695" s="1">
        <v>35667</v>
      </c>
      <c r="B6695">
        <v>4.7265620229999996</v>
      </c>
      <c r="C6695">
        <v>4.8560538290000004</v>
      </c>
      <c r="D6695">
        <v>5273600</v>
      </c>
      <c r="E6695" t="s">
        <v>7</v>
      </c>
      <c r="F6695" t="s">
        <v>19</v>
      </c>
      <c r="G6695" t="str">
        <f>IF(OR(F6695="Jan",F6695="Feb",F6695="Mar"),"Q1",
IF(OR(F6695="Apr",F6695="May",F6695="Jun"),"Q2",
IF(OR(F6695="Jul",F6695="Aug",F6695="Sep"),"Q3",
IF(OR(F6695="Oct",F6695="Nov",F6695="Dec"),"Q4",""))))</f>
        <v>Q3</v>
      </c>
      <c r="H6695" t="str">
        <f>"Q"&amp;INT((MONTH(A6695)-1)/3)+1</f>
        <v>Q3</v>
      </c>
      <c r="I6695">
        <v>1997</v>
      </c>
      <c r="J6695" t="str">
        <f>IF(C6695&gt;B6695, "Bullish", IF(B6695&gt;C6695, "Bearish", "Neutral"))</f>
        <v>Bullish</v>
      </c>
      <c r="K6695" t="str">
        <f>IF(C6696&gt;C6695, "Buy", "")</f>
        <v/>
      </c>
      <c r="L6695" t="str">
        <f>IF(C6696&lt;C6695, "Sell", "")</f>
        <v>Sell</v>
      </c>
      <c r="V6695" s="4">
        <f t="shared" si="104"/>
        <v>-2.2159044732353767E-2</v>
      </c>
    </row>
    <row r="6696" spans="1:22" x14ac:dyDescent="0.25">
      <c r="A6696" s="1">
        <v>35664</v>
      </c>
      <c r="B6696">
        <v>4.765625</v>
      </c>
      <c r="C6696">
        <v>4.7507810590000004</v>
      </c>
      <c r="D6696">
        <v>3251200</v>
      </c>
      <c r="E6696" t="s">
        <v>12</v>
      </c>
      <c r="F6696" t="s">
        <v>19</v>
      </c>
      <c r="G6696" t="str">
        <f>IF(OR(F6696="Jan",F6696="Feb",F6696="Mar"),"Q1",
IF(OR(F6696="Apr",F6696="May",F6696="Jun"),"Q2",
IF(OR(F6696="Jul",F6696="Aug",F6696="Sep"),"Q3",
IF(OR(F6696="Oct",F6696="Nov",F6696="Dec"),"Q4",""))))</f>
        <v>Q3</v>
      </c>
      <c r="H6696" t="str">
        <f>"Q"&amp;INT((MONTH(A6696)-1)/3)+1</f>
        <v>Q3</v>
      </c>
      <c r="I6696">
        <v>1997</v>
      </c>
      <c r="J6696" t="str">
        <f>IF(C6696&gt;B6696, "Bullish", IF(B6696&gt;C6696, "Bearish", "Neutral"))</f>
        <v>Bearish</v>
      </c>
      <c r="K6696" t="str">
        <f>IF(C6697&gt;C6696, "Buy", "")</f>
        <v/>
      </c>
      <c r="L6696" t="str">
        <f>IF(C6697&lt;C6696, "Sell", "")</f>
        <v>Sell</v>
      </c>
      <c r="V6696" s="4">
        <f t="shared" si="104"/>
        <v>-1.1524731679120285E-3</v>
      </c>
    </row>
    <row r="6697" spans="1:22" x14ac:dyDescent="0.25">
      <c r="A6697" s="1">
        <v>35663</v>
      </c>
      <c r="B6697">
        <v>4.7460927960000001</v>
      </c>
      <c r="C6697">
        <v>4.7453122140000001</v>
      </c>
      <c r="D6697">
        <v>6323200</v>
      </c>
      <c r="E6697" t="s">
        <v>11</v>
      </c>
      <c r="F6697" t="s">
        <v>19</v>
      </c>
      <c r="G6697" t="str">
        <f>IF(OR(F6697="Jan",F6697="Feb",F6697="Mar"),"Q1",
IF(OR(F6697="Apr",F6697="May",F6697="Jun"),"Q2",
IF(OR(F6697="Jul",F6697="Aug",F6697="Sep"),"Q3",
IF(OR(F6697="Oct",F6697="Nov",F6697="Dec"),"Q4",""))))</f>
        <v>Q3</v>
      </c>
      <c r="H6697" t="str">
        <f>"Q"&amp;INT((MONTH(A6697)-1)/3)+1</f>
        <v>Q3</v>
      </c>
      <c r="I6697">
        <v>1997</v>
      </c>
      <c r="J6697" t="str">
        <f>IF(C6697&gt;B6697, "Bullish", IF(B6697&gt;C6697, "Bearish", "Neutral"))</f>
        <v>Bearish</v>
      </c>
      <c r="K6697" t="str">
        <f>IF(C6698&gt;C6697, "Buy", "")</f>
        <v/>
      </c>
      <c r="L6697" t="str">
        <f>IF(C6698&lt;C6697, "Sell", "")</f>
        <v>Sell</v>
      </c>
      <c r="V6697" s="4">
        <f t="shared" si="104"/>
        <v>-6.3373631717684358E-3</v>
      </c>
    </row>
    <row r="6698" spans="1:22" x14ac:dyDescent="0.25">
      <c r="A6698" s="1">
        <v>35662</v>
      </c>
      <c r="B6698">
        <v>4.2226557729999996</v>
      </c>
      <c r="C6698">
        <v>4.7154288290000004</v>
      </c>
      <c r="D6698">
        <v>9574400</v>
      </c>
      <c r="E6698" t="s">
        <v>10</v>
      </c>
      <c r="F6698" t="s">
        <v>19</v>
      </c>
      <c r="G6698" t="str">
        <f>IF(OR(F6698="Jan",F6698="Feb",F6698="Mar"),"Q1",
IF(OR(F6698="Apr",F6698="May",F6698="Jun"),"Q2",
IF(OR(F6698="Jul",F6698="Aug",F6698="Sep"),"Q3",
IF(OR(F6698="Oct",F6698="Nov",F6698="Dec"),"Q4",""))))</f>
        <v>Q3</v>
      </c>
      <c r="H6698" t="str">
        <f>"Q"&amp;INT((MONTH(A6698)-1)/3)+1</f>
        <v>Q3</v>
      </c>
      <c r="I6698">
        <v>1997</v>
      </c>
      <c r="J6698" t="str">
        <f>IF(C6698&gt;B6698, "Bullish", IF(B6698&gt;C6698, "Bearish", "Neutral"))</f>
        <v>Bullish</v>
      </c>
      <c r="K6698" t="str">
        <f>IF(C6699&gt;C6698, "Buy", "")</f>
        <v/>
      </c>
      <c r="L6698" t="str">
        <f>IF(C6699&lt;C6698, "Sell", "")</f>
        <v>Sell</v>
      </c>
      <c r="V6698" s="4">
        <f t="shared" si="104"/>
        <v>-4.9627163142808836E-2</v>
      </c>
    </row>
    <row r="6699" spans="1:22" x14ac:dyDescent="0.25">
      <c r="A6699" s="1">
        <v>35661</v>
      </c>
      <c r="B6699">
        <v>4.6386709210000001</v>
      </c>
      <c r="C6699">
        <v>4.492479801</v>
      </c>
      <c r="D6699">
        <v>14899200</v>
      </c>
      <c r="E6699" t="s">
        <v>9</v>
      </c>
      <c r="F6699" t="s">
        <v>19</v>
      </c>
      <c r="G6699" t="str">
        <f>IF(OR(F6699="Jan",F6699="Feb",F6699="Mar"),"Q1",
IF(OR(F6699="Apr",F6699="May",F6699="Jun"),"Q2",
IF(OR(F6699="Jul",F6699="Aug",F6699="Sep"),"Q3",
IF(OR(F6699="Oct",F6699="Nov",F6699="Dec"),"Q4",""))))</f>
        <v>Q3</v>
      </c>
      <c r="H6699" t="str">
        <f>"Q"&amp;INT((MONTH(A6699)-1)/3)+1</f>
        <v>Q3</v>
      </c>
      <c r="I6699">
        <v>1997</v>
      </c>
      <c r="J6699" t="str">
        <f>IF(C6699&gt;B6699, "Bullish", IF(B6699&gt;C6699, "Bearish", "Neutral"))</f>
        <v>Bearish</v>
      </c>
      <c r="K6699" t="str">
        <f>IF(C6700&gt;C6699, "Buy", "")</f>
        <v>Buy</v>
      </c>
      <c r="L6699" t="str">
        <f>IF(C6700&lt;C6699, "Sell", "")</f>
        <v/>
      </c>
      <c r="V6699" s="4">
        <f t="shared" si="104"/>
        <v>1.4756256744889965E-2</v>
      </c>
    </row>
    <row r="6700" spans="1:22" x14ac:dyDescent="0.25">
      <c r="A6700" s="1">
        <v>35660</v>
      </c>
      <c r="B6700">
        <v>4.2285151479999996</v>
      </c>
      <c r="C6700">
        <v>4.5597648619999998</v>
      </c>
      <c r="D6700">
        <v>8396800</v>
      </c>
      <c r="E6700" t="s">
        <v>7</v>
      </c>
      <c r="F6700" t="s">
        <v>19</v>
      </c>
      <c r="G6700" t="str">
        <f>IF(OR(F6700="Jan",F6700="Feb",F6700="Mar"),"Q1",
IF(OR(F6700="Apr",F6700="May",F6700="Jun"),"Q2",
IF(OR(F6700="Jul",F6700="Aug",F6700="Sep"),"Q3",
IF(OR(F6700="Oct",F6700="Nov",F6700="Dec"),"Q4",""))))</f>
        <v>Q3</v>
      </c>
      <c r="H6700" t="str">
        <f>"Q"&amp;INT((MONTH(A6700)-1)/3)+1</f>
        <v>Q3</v>
      </c>
      <c r="I6700">
        <v>1997</v>
      </c>
      <c r="J6700" t="str">
        <f>IF(C6700&gt;B6700, "Bullish", IF(B6700&gt;C6700, "Bearish", "Neutral"))</f>
        <v>Bullish</v>
      </c>
      <c r="K6700" t="str">
        <f>IF(C6701&gt;C6700, "Buy", "")</f>
        <v/>
      </c>
      <c r="L6700" t="str">
        <f>IF(C6701&lt;C6700, "Sell", "")</f>
        <v>Sell</v>
      </c>
      <c r="V6700" s="4">
        <f t="shared" si="104"/>
        <v>-6.5030486231589621E-2</v>
      </c>
    </row>
    <row r="6701" spans="1:22" x14ac:dyDescent="0.25">
      <c r="A6701" s="1">
        <v>35657</v>
      </c>
      <c r="B6701">
        <v>4.2813467980000004</v>
      </c>
      <c r="C6701">
        <v>4.2813467980000004</v>
      </c>
      <c r="D6701">
        <v>0</v>
      </c>
      <c r="E6701" t="s">
        <v>12</v>
      </c>
      <c r="F6701" t="s">
        <v>19</v>
      </c>
      <c r="G6701" t="str">
        <f>IF(OR(F6701="Jan",F6701="Feb",F6701="Mar"),"Q1",
IF(OR(F6701="Apr",F6701="May",F6701="Jun"),"Q2",
IF(OR(F6701="Jul",F6701="Aug",F6701="Sep"),"Q3",
IF(OR(F6701="Oct",F6701="Nov",F6701="Dec"),"Q4",""))))</f>
        <v>Q3</v>
      </c>
      <c r="H6701" t="str">
        <f>"Q"&amp;INT((MONTH(A6701)-1)/3)+1</f>
        <v>Q3</v>
      </c>
      <c r="I6701">
        <v>1997</v>
      </c>
      <c r="J6701" t="str">
        <f>IF(C6701&gt;B6701, "Bullish", IF(B6701&gt;C6701, "Bearish", "Neutral"))</f>
        <v>Neutral</v>
      </c>
      <c r="K6701" t="str">
        <f>IF(C6702&gt;C6701, "Buy", "")</f>
        <v/>
      </c>
      <c r="L6701" t="str">
        <f>IF(C6702&lt;C6701, "Sell", "")</f>
        <v/>
      </c>
      <c r="V6701" s="4">
        <f t="shared" si="104"/>
        <v>0</v>
      </c>
    </row>
    <row r="6702" spans="1:22" x14ac:dyDescent="0.25">
      <c r="A6702" s="1">
        <v>35656</v>
      </c>
      <c r="B6702">
        <v>4.1015620229999996</v>
      </c>
      <c r="C6702">
        <v>4.2813467980000004</v>
      </c>
      <c r="D6702">
        <v>7731200</v>
      </c>
      <c r="E6702" t="s">
        <v>11</v>
      </c>
      <c r="F6702" t="s">
        <v>19</v>
      </c>
      <c r="G6702" t="str">
        <f>IF(OR(F6702="Jan",F6702="Feb",F6702="Mar"),"Q1",
IF(OR(F6702="Apr",F6702="May",F6702="Jun"),"Q2",
IF(OR(F6702="Jul",F6702="Aug",F6702="Sep"),"Q3",
IF(OR(F6702="Oct",F6702="Nov",F6702="Dec"),"Q4",""))))</f>
        <v>Q3</v>
      </c>
      <c r="H6702" t="str">
        <f>"Q"&amp;INT((MONTH(A6702)-1)/3)+1</f>
        <v>Q3</v>
      </c>
      <c r="I6702">
        <v>1997</v>
      </c>
      <c r="J6702" t="str">
        <f>IF(C6702&gt;B6702, "Bullish", IF(B6702&gt;C6702, "Bearish", "Neutral"))</f>
        <v>Bullish</v>
      </c>
      <c r="K6702" t="str">
        <f>IF(C6703&gt;C6702, "Buy", "")</f>
        <v>Buy</v>
      </c>
      <c r="L6702" t="str">
        <f>IF(C6703&lt;C6702, "Sell", "")</f>
        <v/>
      </c>
      <c r="V6702" s="4">
        <f t="shared" si="104"/>
        <v>1.7216324722027096E-2</v>
      </c>
    </row>
    <row r="6703" spans="1:22" x14ac:dyDescent="0.25">
      <c r="A6703" s="1">
        <v>35655</v>
      </c>
      <c r="B6703">
        <v>4.2480459210000001</v>
      </c>
      <c r="C6703">
        <v>4.3563470840000003</v>
      </c>
      <c r="D6703">
        <v>1126400</v>
      </c>
      <c r="E6703" t="s">
        <v>10</v>
      </c>
      <c r="F6703" t="s">
        <v>19</v>
      </c>
      <c r="G6703" t="str">
        <f>IF(OR(F6703="Jan",F6703="Feb",F6703="Mar"),"Q1",
IF(OR(F6703="Apr",F6703="May",F6703="Jun"),"Q2",
IF(OR(F6703="Jul",F6703="Aug",F6703="Sep"),"Q3",
IF(OR(F6703="Oct",F6703="Nov",F6703="Dec"),"Q4",""))))</f>
        <v>Q3</v>
      </c>
      <c r="H6703" t="str">
        <f>"Q"&amp;INT((MONTH(A6703)-1)/3)+1</f>
        <v>Q3</v>
      </c>
      <c r="I6703">
        <v>1997</v>
      </c>
      <c r="J6703" t="str">
        <f>IF(C6703&gt;B6703, "Bullish", IF(B6703&gt;C6703, "Bearish", "Neutral"))</f>
        <v>Bullish</v>
      </c>
      <c r="K6703" t="str">
        <f>IF(C6704&gt;C6703, "Buy", "")</f>
        <v/>
      </c>
      <c r="L6703" t="str">
        <f>IF(C6704&lt;C6703, "Sell", "")</f>
        <v>Sell</v>
      </c>
      <c r="V6703" s="4">
        <f t="shared" si="104"/>
        <v>-4.9788459614513499E-3</v>
      </c>
    </row>
    <row r="6704" spans="1:22" x14ac:dyDescent="0.25">
      <c r="A6704" s="1">
        <v>35654</v>
      </c>
      <c r="B6704">
        <v>4.4239249230000004</v>
      </c>
      <c r="C6704">
        <v>4.334764957</v>
      </c>
      <c r="D6704">
        <v>2252800</v>
      </c>
      <c r="E6704" t="s">
        <v>9</v>
      </c>
      <c r="F6704" t="s">
        <v>19</v>
      </c>
      <c r="G6704" t="str">
        <f>IF(OR(F6704="Jan",F6704="Feb",F6704="Mar"),"Q1",
IF(OR(F6704="Apr",F6704="May",F6704="Jun"),"Q2",
IF(OR(F6704="Jul",F6704="Aug",F6704="Sep"),"Q3",
IF(OR(F6704="Oct",F6704="Nov",F6704="Dec"),"Q4",""))))</f>
        <v>Q3</v>
      </c>
      <c r="H6704" t="str">
        <f>"Q"&amp;INT((MONTH(A6704)-1)/3)+1</f>
        <v>Q3</v>
      </c>
      <c r="I6704">
        <v>1997</v>
      </c>
      <c r="J6704" t="str">
        <f>IF(C6704&gt;B6704, "Bullish", IF(B6704&gt;C6704, "Bearish", "Neutral"))</f>
        <v>Bearish</v>
      </c>
      <c r="K6704" t="str">
        <f>IF(C6705&gt;C6704, "Buy", "")</f>
        <v>Buy</v>
      </c>
      <c r="L6704" t="str">
        <f>IF(C6705&lt;C6704, "Sell", "")</f>
        <v/>
      </c>
      <c r="V6704" s="4">
        <f t="shared" si="104"/>
        <v>2.3903184329149226E-2</v>
      </c>
    </row>
    <row r="6705" spans="1:22" x14ac:dyDescent="0.25">
      <c r="A6705" s="1">
        <v>35653</v>
      </c>
      <c r="B6705">
        <v>4.296875</v>
      </c>
      <c r="C6705">
        <v>4.4409170150000001</v>
      </c>
      <c r="D6705">
        <v>1689600</v>
      </c>
      <c r="E6705" t="s">
        <v>7</v>
      </c>
      <c r="F6705" t="s">
        <v>19</v>
      </c>
      <c r="G6705" t="str">
        <f>IF(OR(F6705="Jan",F6705="Feb",F6705="Mar"),"Q1",
IF(OR(F6705="Apr",F6705="May",F6705="Jun"),"Q2",
IF(OR(F6705="Jul",F6705="Aug",F6705="Sep"),"Q3",
IF(OR(F6705="Oct",F6705="Nov",F6705="Dec"),"Q4",""))))</f>
        <v>Q3</v>
      </c>
      <c r="H6705" t="str">
        <f>"Q"&amp;INT((MONTH(A6705)-1)/3)+1</f>
        <v>Q3</v>
      </c>
      <c r="I6705">
        <v>1997</v>
      </c>
      <c r="J6705" t="str">
        <f>IF(C6705&gt;B6705, "Bullish", IF(B6705&gt;C6705, "Bearish", "Neutral"))</f>
        <v>Bullish</v>
      </c>
      <c r="K6705" t="str">
        <f>IF(C6706&gt;C6705, "Buy", "")</f>
        <v/>
      </c>
      <c r="L6705" t="str">
        <f>IF(C6706&lt;C6705, "Sell", "")</f>
        <v>Sell</v>
      </c>
      <c r="V6705" s="4">
        <f t="shared" si="104"/>
        <v>-2.9171892163857824E-2</v>
      </c>
    </row>
    <row r="6706" spans="1:22" x14ac:dyDescent="0.25">
      <c r="A6706" s="1">
        <v>35650</v>
      </c>
      <c r="B6706">
        <v>4.4140620229999996</v>
      </c>
      <c r="C6706">
        <v>4.3150391580000003</v>
      </c>
      <c r="D6706">
        <v>1740800</v>
      </c>
      <c r="E6706" t="s">
        <v>12</v>
      </c>
      <c r="F6706" t="s">
        <v>19</v>
      </c>
      <c r="G6706" t="str">
        <f>IF(OR(F6706="Jan",F6706="Feb",F6706="Mar"),"Q1",
IF(OR(F6706="Apr",F6706="May",F6706="Jun"),"Q2",
IF(OR(F6706="Jul",F6706="Aug",F6706="Sep"),"Q3",
IF(OR(F6706="Oct",F6706="Nov",F6706="Dec"),"Q4",""))))</f>
        <v>Q3</v>
      </c>
      <c r="H6706" t="str">
        <f>"Q"&amp;INT((MONTH(A6706)-1)/3)+1</f>
        <v>Q3</v>
      </c>
      <c r="I6706">
        <v>1997</v>
      </c>
      <c r="J6706" t="str">
        <f>IF(C6706&gt;B6706, "Bullish", IF(B6706&gt;C6706, "Bearish", "Neutral"))</f>
        <v>Bearish</v>
      </c>
      <c r="K6706" t="str">
        <f>IF(C6707&gt;C6706, "Buy", "")</f>
        <v>Buy</v>
      </c>
      <c r="L6706" t="str">
        <f>IF(C6707&lt;C6706, "Sell", "")</f>
        <v/>
      </c>
      <c r="V6706" s="4">
        <f t="shared" si="104"/>
        <v>2.7810655190719305E-2</v>
      </c>
    </row>
    <row r="6707" spans="1:22" x14ac:dyDescent="0.25">
      <c r="A6707" s="1">
        <v>35649</v>
      </c>
      <c r="B6707">
        <v>4.53125</v>
      </c>
      <c r="C6707">
        <v>4.4384760859999997</v>
      </c>
      <c r="D6707">
        <v>2252800</v>
      </c>
      <c r="E6707" t="s">
        <v>11</v>
      </c>
      <c r="F6707" t="s">
        <v>19</v>
      </c>
      <c r="G6707" t="str">
        <f>IF(OR(F6707="Jan",F6707="Feb",F6707="Mar"),"Q1",
IF(OR(F6707="Apr",F6707="May",F6707="Jun"),"Q2",
IF(OR(F6707="Jul",F6707="Aug",F6707="Sep"),"Q3",
IF(OR(F6707="Oct",F6707="Nov",F6707="Dec"),"Q4",""))))</f>
        <v>Q3</v>
      </c>
      <c r="H6707" t="str">
        <f>"Q"&amp;INT((MONTH(A6707)-1)/3)+1</f>
        <v>Q3</v>
      </c>
      <c r="I6707">
        <v>1997</v>
      </c>
      <c r="J6707" t="str">
        <f>IF(C6707&gt;B6707, "Bullish", IF(B6707&gt;C6707, "Bearish", "Neutral"))</f>
        <v>Bearish</v>
      </c>
      <c r="K6707" t="str">
        <f>IF(C6708&gt;C6707, "Buy", "")</f>
        <v>Buy</v>
      </c>
      <c r="L6707" t="str">
        <f>IF(C6708&lt;C6707, "Sell", "")</f>
        <v/>
      </c>
      <c r="V6707" s="4">
        <f t="shared" si="104"/>
        <v>3.2240460193112492E-3</v>
      </c>
    </row>
    <row r="6708" spans="1:22" x14ac:dyDescent="0.25">
      <c r="A6708" s="1">
        <v>35648</v>
      </c>
      <c r="B6708">
        <v>4.6191401479999996</v>
      </c>
      <c r="C6708">
        <v>4.4528322219999996</v>
      </c>
      <c r="D6708">
        <v>819200</v>
      </c>
      <c r="E6708" t="s">
        <v>10</v>
      </c>
      <c r="F6708" t="s">
        <v>19</v>
      </c>
      <c r="G6708" t="str">
        <f>IF(OR(F6708="Jan",F6708="Feb",F6708="Mar"),"Q1",
IF(OR(F6708="Apr",F6708="May",F6708="Jun"),"Q2",
IF(OR(F6708="Jul",F6708="Aug",F6708="Sep"),"Q3",
IF(OR(F6708="Oct",F6708="Nov",F6708="Dec"),"Q4",""))))</f>
        <v>Q3</v>
      </c>
      <c r="H6708" t="str">
        <f>"Q"&amp;INT((MONTH(A6708)-1)/3)+1</f>
        <v>Q3</v>
      </c>
      <c r="I6708">
        <v>1997</v>
      </c>
      <c r="J6708" t="str">
        <f>IF(C6708&gt;B6708, "Bullish", IF(B6708&gt;C6708, "Bearish", "Neutral"))</f>
        <v>Bearish</v>
      </c>
      <c r="K6708" t="str">
        <f>IF(C6709&gt;C6708, "Buy", "")</f>
        <v>Buy</v>
      </c>
      <c r="L6708" t="str">
        <f>IF(C6709&lt;C6708, "Sell", "")</f>
        <v/>
      </c>
      <c r="V6708" s="4">
        <f t="shared" si="104"/>
        <v>5.5179509664504342E-3</v>
      </c>
    </row>
    <row r="6709" spans="1:22" x14ac:dyDescent="0.25">
      <c r="A6709" s="1">
        <v>35647</v>
      </c>
      <c r="B6709">
        <v>4.6554679869999998</v>
      </c>
      <c r="C6709">
        <v>4.477539063</v>
      </c>
      <c r="D6709">
        <v>2099200</v>
      </c>
      <c r="E6709" t="s">
        <v>9</v>
      </c>
      <c r="F6709" t="s">
        <v>19</v>
      </c>
      <c r="G6709" t="str">
        <f>IF(OR(F6709="Jan",F6709="Feb",F6709="Mar"),"Q1",
IF(OR(F6709="Apr",F6709="May",F6709="Jun"),"Q2",
IF(OR(F6709="Jul",F6709="Aug",F6709="Sep"),"Q3",
IF(OR(F6709="Oct",F6709="Nov",F6709="Dec"),"Q4",""))))</f>
        <v>Q3</v>
      </c>
      <c r="H6709" t="str">
        <f>"Q"&amp;INT((MONTH(A6709)-1)/3)+1</f>
        <v>Q3</v>
      </c>
      <c r="I6709">
        <v>1997</v>
      </c>
      <c r="J6709" t="str">
        <f>IF(C6709&gt;B6709, "Bullish", IF(B6709&gt;C6709, "Bearish", "Neutral"))</f>
        <v>Bearish</v>
      </c>
      <c r="K6709" t="str">
        <f>IF(C6710&gt;C6709, "Buy", "")</f>
        <v>Buy</v>
      </c>
      <c r="L6709" t="str">
        <f>IF(C6710&lt;C6709, "Sell", "")</f>
        <v/>
      </c>
      <c r="V6709" s="4">
        <f t="shared" si="104"/>
        <v>2.4094171704212044E-2</v>
      </c>
    </row>
    <row r="6710" spans="1:22" x14ac:dyDescent="0.25">
      <c r="A6710" s="1">
        <v>35646</v>
      </c>
      <c r="B6710">
        <v>4.6015620229999996</v>
      </c>
      <c r="C6710">
        <v>4.5880851749999998</v>
      </c>
      <c r="D6710">
        <v>1484800</v>
      </c>
      <c r="E6710" t="s">
        <v>7</v>
      </c>
      <c r="F6710" t="s">
        <v>19</v>
      </c>
      <c r="G6710" t="str">
        <f>IF(OR(F6710="Jan",F6710="Feb",F6710="Mar"),"Q1",
IF(OR(F6710="Apr",F6710="May",F6710="Jun"),"Q2",
IF(OR(F6710="Jul",F6710="Aug",F6710="Sep"),"Q3",
IF(OR(F6710="Oct",F6710="Nov",F6710="Dec"),"Q4",""))))</f>
        <v>Q3</v>
      </c>
      <c r="H6710" t="str">
        <f>"Q"&amp;INT((MONTH(A6710)-1)/3)+1</f>
        <v>Q3</v>
      </c>
      <c r="I6710">
        <v>1997</v>
      </c>
      <c r="J6710" t="str">
        <f>IF(C6710&gt;B6710, "Bullish", IF(B6710&gt;C6710, "Bearish", "Neutral"))</f>
        <v>Bearish</v>
      </c>
      <c r="K6710" t="str">
        <f>IF(C6711&gt;C6710, "Buy", "")</f>
        <v/>
      </c>
      <c r="L6710" t="str">
        <f>IF(C6711&lt;C6710, "Sell", "")</f>
        <v>Sell</v>
      </c>
      <c r="V6710" s="4">
        <f t="shared" si="104"/>
        <v>-6.6294254477197612E-2</v>
      </c>
    </row>
    <row r="6711" spans="1:22" x14ac:dyDescent="0.25">
      <c r="A6711" s="1">
        <v>35643</v>
      </c>
      <c r="B6711">
        <v>4.2382807729999996</v>
      </c>
      <c r="C6711">
        <v>4.3028321270000003</v>
      </c>
      <c r="D6711">
        <v>2355200</v>
      </c>
      <c r="E6711" t="s">
        <v>12</v>
      </c>
      <c r="F6711" t="s">
        <v>19</v>
      </c>
      <c r="G6711" t="str">
        <f>IF(OR(F6711="Jan",F6711="Feb",F6711="Mar"),"Q1",
IF(OR(F6711="Apr",F6711="May",F6711="Jun"),"Q2",
IF(OR(F6711="Jul",F6711="Aug",F6711="Sep"),"Q3",
IF(OR(F6711="Oct",F6711="Nov",F6711="Dec"),"Q4",""))))</f>
        <v>Q3</v>
      </c>
      <c r="H6711" t="str">
        <f>"Q"&amp;INT((MONTH(A6711)-1)/3)+1</f>
        <v>Q3</v>
      </c>
      <c r="I6711">
        <v>1997</v>
      </c>
      <c r="J6711" t="str">
        <f>IF(C6711&gt;B6711, "Bullish", IF(B6711&gt;C6711, "Bearish", "Neutral"))</f>
        <v>Bullish</v>
      </c>
      <c r="K6711" t="str">
        <f>IF(C6712&gt;C6711, "Buy", "")</f>
        <v/>
      </c>
      <c r="L6711" t="str">
        <f>IF(C6712&lt;C6711, "Sell", "")</f>
        <v>Sell</v>
      </c>
      <c r="V6711" s="4">
        <f t="shared" si="104"/>
        <v>-7.001318829899765E-2</v>
      </c>
    </row>
    <row r="6712" spans="1:22" x14ac:dyDescent="0.25">
      <c r="A6712" s="1">
        <v>35642</v>
      </c>
      <c r="B6712">
        <v>3.9232420920000002</v>
      </c>
      <c r="C6712">
        <v>4.0212888720000004</v>
      </c>
      <c r="D6712">
        <v>9113600</v>
      </c>
      <c r="E6712" t="s">
        <v>11</v>
      </c>
      <c r="F6712" t="s">
        <v>18</v>
      </c>
      <c r="G6712" t="str">
        <f>IF(OR(F6712="Jan",F6712="Feb",F6712="Mar"),"Q1",
IF(OR(F6712="Apr",F6712="May",F6712="Jun"),"Q2",
IF(OR(F6712="Jul",F6712="Aug",F6712="Sep"),"Q3",
IF(OR(F6712="Oct",F6712="Nov",F6712="Dec"),"Q4",""))))</f>
        <v>Q3</v>
      </c>
      <c r="H6712" t="str">
        <f>"Q"&amp;INT((MONTH(A6712)-1)/3)+1</f>
        <v>Q3</v>
      </c>
      <c r="I6712">
        <v>1997</v>
      </c>
      <c r="J6712" t="str">
        <f>IF(C6712&gt;B6712, "Bullish", IF(B6712&gt;C6712, "Bearish", "Neutral"))</f>
        <v>Bullish</v>
      </c>
      <c r="K6712" t="str">
        <f>IF(C6713&gt;C6712, "Buy", "")</f>
        <v/>
      </c>
      <c r="L6712" t="str">
        <f>IF(C6713&lt;C6712, "Sell", "")</f>
        <v>Sell</v>
      </c>
      <c r="V6712" s="4">
        <f t="shared" si="104"/>
        <v>-3.4103670301290655E-2</v>
      </c>
    </row>
    <row r="6713" spans="1:22" x14ac:dyDescent="0.25">
      <c r="A6713" s="1">
        <v>35641</v>
      </c>
      <c r="B6713">
        <v>3.9453120230000001</v>
      </c>
      <c r="C6713">
        <v>3.8886709210000001</v>
      </c>
      <c r="D6713">
        <v>1689600</v>
      </c>
      <c r="E6713" t="s">
        <v>10</v>
      </c>
      <c r="F6713" t="s">
        <v>18</v>
      </c>
      <c r="G6713" t="str">
        <f>IF(OR(F6713="Jan",F6713="Feb",F6713="Mar"),"Q1",
IF(OR(F6713="Apr",F6713="May",F6713="Jun"),"Q2",
IF(OR(F6713="Jul",F6713="Aug",F6713="Sep"),"Q3",
IF(OR(F6713="Oct",F6713="Nov",F6713="Dec"),"Q4",""))))</f>
        <v>Q3</v>
      </c>
      <c r="H6713" t="str">
        <f>"Q"&amp;INT((MONTH(A6713)-1)/3)+1</f>
        <v>Q3</v>
      </c>
      <c r="I6713">
        <v>1997</v>
      </c>
      <c r="J6713" t="str">
        <f>IF(C6713&gt;B6713, "Bullish", IF(B6713&gt;C6713, "Bearish", "Neutral"))</f>
        <v>Bearish</v>
      </c>
      <c r="K6713" t="str">
        <f>IF(C6714&gt;C6713, "Buy", "")</f>
        <v/>
      </c>
      <c r="L6713" t="str">
        <f>IF(C6714&lt;C6713, "Sell", "")</f>
        <v>Sell</v>
      </c>
      <c r="V6713" s="4">
        <f t="shared" si="104"/>
        <v>-5.5265670512658538E-4</v>
      </c>
    </row>
    <row r="6714" spans="1:22" x14ac:dyDescent="0.25">
      <c r="A6714" s="1">
        <v>35640</v>
      </c>
      <c r="B6714">
        <v>3.9667959210000001</v>
      </c>
      <c r="C6714">
        <v>3.8865230080000002</v>
      </c>
      <c r="D6714">
        <v>3430400</v>
      </c>
      <c r="E6714" t="s">
        <v>9</v>
      </c>
      <c r="F6714" t="s">
        <v>18</v>
      </c>
      <c r="G6714" t="str">
        <f>IF(OR(F6714="Jan",F6714="Feb",F6714="Mar"),"Q1",
IF(OR(F6714="Apr",F6714="May",F6714="Jun"),"Q2",
IF(OR(F6714="Jul",F6714="Aug",F6714="Sep"),"Q3",
IF(OR(F6714="Oct",F6714="Nov",F6714="Dec"),"Q4",""))))</f>
        <v>Q3</v>
      </c>
      <c r="H6714" t="str">
        <f>"Q"&amp;INT((MONTH(A6714)-1)/3)+1</f>
        <v>Q3</v>
      </c>
      <c r="I6714">
        <v>1997</v>
      </c>
      <c r="J6714" t="str">
        <f>IF(C6714&gt;B6714, "Bullish", IF(B6714&gt;C6714, "Bearish", "Neutral"))</f>
        <v>Bearish</v>
      </c>
      <c r="K6714" t="str">
        <f>IF(C6715&gt;C6714, "Buy", "")</f>
        <v>Buy</v>
      </c>
      <c r="L6714" t="str">
        <f>IF(C6715&lt;C6714, "Sell", "")</f>
        <v/>
      </c>
      <c r="V6714" s="4">
        <f t="shared" si="104"/>
        <v>5.8205019038504464E-3</v>
      </c>
    </row>
    <row r="6715" spans="1:22" x14ac:dyDescent="0.25">
      <c r="A6715" s="1">
        <v>35639</v>
      </c>
      <c r="B6715">
        <v>3.838280916</v>
      </c>
      <c r="C6715">
        <v>3.9092769619999999</v>
      </c>
      <c r="D6715">
        <v>1689600</v>
      </c>
      <c r="E6715" t="s">
        <v>7</v>
      </c>
      <c r="F6715" t="s">
        <v>18</v>
      </c>
      <c r="G6715" t="str">
        <f>IF(OR(F6715="Jan",F6715="Feb",F6715="Mar"),"Q1",
IF(OR(F6715="Apr",F6715="May",F6715="Jun"),"Q2",
IF(OR(F6715="Jul",F6715="Aug",F6715="Sep"),"Q3",
IF(OR(F6715="Oct",F6715="Nov",F6715="Dec"),"Q4",""))))</f>
        <v>Q3</v>
      </c>
      <c r="H6715" t="str">
        <f>"Q"&amp;INT((MONTH(A6715)-1)/3)+1</f>
        <v>Q3</v>
      </c>
      <c r="I6715">
        <v>1997</v>
      </c>
      <c r="J6715" t="str">
        <f>IF(C6715&gt;B6715, "Bullish", IF(B6715&gt;C6715, "Bearish", "Neutral"))</f>
        <v>Bullish</v>
      </c>
      <c r="K6715" t="str">
        <f>IF(C6716&gt;C6715, "Buy", "")</f>
        <v>Buy</v>
      </c>
      <c r="L6715" t="str">
        <f>IF(C6716&lt;C6715, "Sell", "")</f>
        <v/>
      </c>
      <c r="V6715" s="4">
        <f t="shared" si="104"/>
        <v>7.3399602033584564E-3</v>
      </c>
    </row>
    <row r="6716" spans="1:22" x14ac:dyDescent="0.25">
      <c r="A6716" s="1">
        <v>35636</v>
      </c>
      <c r="B6716">
        <v>3.9960930349999999</v>
      </c>
      <c r="C6716">
        <v>3.9381830689999999</v>
      </c>
      <c r="D6716">
        <v>2764800</v>
      </c>
      <c r="E6716" t="s">
        <v>12</v>
      </c>
      <c r="F6716" t="s">
        <v>18</v>
      </c>
      <c r="G6716" t="str">
        <f>IF(OR(F6716="Jan",F6716="Feb",F6716="Mar"),"Q1",
IF(OR(F6716="Apr",F6716="May",F6716="Jun"),"Q2",
IF(OR(F6716="Jul",F6716="Aug",F6716="Sep"),"Q3",
IF(OR(F6716="Oct",F6716="Nov",F6716="Dec"),"Q4",""))))</f>
        <v>Q3</v>
      </c>
      <c r="H6716" t="str">
        <f>"Q"&amp;INT((MONTH(A6716)-1)/3)+1</f>
        <v>Q3</v>
      </c>
      <c r="I6716">
        <v>1997</v>
      </c>
      <c r="J6716" t="str">
        <f>IF(C6716&gt;B6716, "Bullish", IF(B6716&gt;C6716, "Bearish", "Neutral"))</f>
        <v>Bearish</v>
      </c>
      <c r="K6716" t="str">
        <f>IF(C6717&gt;C6716, "Buy", "")</f>
        <v>Buy</v>
      </c>
      <c r="L6716" t="str">
        <f>IF(C6717&lt;C6716, "Sell", "")</f>
        <v/>
      </c>
      <c r="V6716" s="4">
        <f t="shared" si="104"/>
        <v>2.9901386576368219E-2</v>
      </c>
    </row>
    <row r="6717" spans="1:22" x14ac:dyDescent="0.25">
      <c r="A6717" s="1">
        <v>35635</v>
      </c>
      <c r="B6717">
        <v>4.0763669010000001</v>
      </c>
      <c r="C6717">
        <v>4.0595698359999997</v>
      </c>
      <c r="D6717">
        <v>2048000</v>
      </c>
      <c r="E6717" t="s">
        <v>11</v>
      </c>
      <c r="F6717" t="s">
        <v>18</v>
      </c>
      <c r="G6717" t="str">
        <f>IF(OR(F6717="Jan",F6717="Feb",F6717="Mar"),"Q1",
IF(OR(F6717="Apr",F6717="May",F6717="Jun"),"Q2",
IF(OR(F6717="Jul",F6717="Aug",F6717="Sep"),"Q3",
IF(OR(F6717="Oct",F6717="Nov",F6717="Dec"),"Q4",""))))</f>
        <v>Q3</v>
      </c>
      <c r="H6717" t="str">
        <f>"Q"&amp;INT((MONTH(A6717)-1)/3)+1</f>
        <v>Q3</v>
      </c>
      <c r="I6717">
        <v>1997</v>
      </c>
      <c r="J6717" t="str">
        <f>IF(C6717&gt;B6717, "Bullish", IF(B6717&gt;C6717, "Bearish", "Neutral"))</f>
        <v>Bearish</v>
      </c>
      <c r="K6717" t="str">
        <f>IF(C6718&gt;C6717, "Buy", "")</f>
        <v>Buy</v>
      </c>
      <c r="L6717" t="str">
        <f>IF(C6718&lt;C6717, "Sell", "")</f>
        <v/>
      </c>
      <c r="V6717" s="4">
        <f t="shared" si="104"/>
        <v>1.0803443676698821E-2</v>
      </c>
    </row>
    <row r="6718" spans="1:22" x14ac:dyDescent="0.25">
      <c r="A6718" s="1">
        <v>35634</v>
      </c>
      <c r="B6718">
        <v>4.0527338979999996</v>
      </c>
      <c r="C6718">
        <v>4.1039061549999998</v>
      </c>
      <c r="D6718">
        <v>5478400</v>
      </c>
      <c r="E6718" t="s">
        <v>10</v>
      </c>
      <c r="F6718" t="s">
        <v>18</v>
      </c>
      <c r="G6718" t="str">
        <f>IF(OR(F6718="Jan",F6718="Feb",F6718="Mar"),"Q1",
IF(OR(F6718="Apr",F6718="May",F6718="Jun"),"Q2",
IF(OR(F6718="Jul",F6718="Aug",F6718="Sep"),"Q3",
IF(OR(F6718="Oct",F6718="Nov",F6718="Dec"),"Q4",""))))</f>
        <v>Q3</v>
      </c>
      <c r="H6718" t="str">
        <f>"Q"&amp;INT((MONTH(A6718)-1)/3)+1</f>
        <v>Q3</v>
      </c>
      <c r="I6718">
        <v>1997</v>
      </c>
      <c r="J6718" t="str">
        <f>IF(C6718&gt;B6718, "Bullish", IF(B6718&gt;C6718, "Bearish", "Neutral"))</f>
        <v>Bullish</v>
      </c>
      <c r="K6718" t="str">
        <f>IF(C6719&gt;C6718, "Buy", "")</f>
        <v/>
      </c>
      <c r="L6718" t="str">
        <f>IF(C6719&lt;C6718, "Sell", "")</f>
        <v>Sell</v>
      </c>
      <c r="V6718" s="4">
        <f t="shared" si="104"/>
        <v>-7.1902244893862748E-3</v>
      </c>
    </row>
    <row r="6719" spans="1:22" x14ac:dyDescent="0.25">
      <c r="A6719" s="1">
        <v>35633</v>
      </c>
      <c r="B6719">
        <v>4.0746088030000003</v>
      </c>
      <c r="C6719">
        <v>4.0746088030000003</v>
      </c>
      <c r="D6719">
        <v>5836800</v>
      </c>
      <c r="E6719" t="s">
        <v>9</v>
      </c>
      <c r="F6719" t="s">
        <v>18</v>
      </c>
      <c r="G6719" t="str">
        <f>IF(OR(F6719="Jan",F6719="Feb",F6719="Mar"),"Q1",
IF(OR(F6719="Apr",F6719="May",F6719="Jun"),"Q2",
IF(OR(F6719="Jul",F6719="Aug",F6719="Sep"),"Q3",
IF(OR(F6719="Oct",F6719="Nov",F6719="Dec"),"Q4",""))))</f>
        <v>Q3</v>
      </c>
      <c r="H6719" t="str">
        <f>"Q"&amp;INT((MONTH(A6719)-1)/3)+1</f>
        <v>Q3</v>
      </c>
      <c r="I6719">
        <v>1997</v>
      </c>
      <c r="J6719" t="str">
        <f>IF(C6719&gt;B6719, "Bullish", IF(B6719&gt;C6719, "Bearish", "Neutral"))</f>
        <v>Neutral</v>
      </c>
      <c r="K6719" t="str">
        <f>IF(C6720&gt;C6719, "Buy", "")</f>
        <v>Buy</v>
      </c>
      <c r="L6719" t="str">
        <f>IF(C6720&lt;C6719, "Sell", "")</f>
        <v/>
      </c>
      <c r="V6719" s="4">
        <f t="shared" si="104"/>
        <v>6.998941138921394E-2</v>
      </c>
    </row>
    <row r="6720" spans="1:22" x14ac:dyDescent="0.25">
      <c r="A6720" s="1">
        <v>35632</v>
      </c>
      <c r="B6720">
        <v>4.59375</v>
      </c>
      <c r="C6720">
        <v>4.3812499049999998</v>
      </c>
      <c r="D6720">
        <v>307200</v>
      </c>
      <c r="E6720" t="s">
        <v>7</v>
      </c>
      <c r="F6720" t="s">
        <v>18</v>
      </c>
      <c r="G6720" t="str">
        <f>IF(OR(F6720="Jan",F6720="Feb",F6720="Mar"),"Q1",
IF(OR(F6720="Apr",F6720="May",F6720="Jun"),"Q2",
IF(OR(F6720="Jul",F6720="Aug",F6720="Sep"),"Q3",
IF(OR(F6720="Oct",F6720="Nov",F6720="Dec"),"Q4",""))))</f>
        <v>Q3</v>
      </c>
      <c r="H6720" t="str">
        <f>"Q"&amp;INT((MONTH(A6720)-1)/3)+1</f>
        <v>Q3</v>
      </c>
      <c r="I6720">
        <v>1997</v>
      </c>
      <c r="J6720" t="str">
        <f>IF(C6720&gt;B6720, "Bullish", IF(B6720&gt;C6720, "Bearish", "Neutral"))</f>
        <v>Bearish</v>
      </c>
      <c r="K6720" t="str">
        <f>IF(C6721&gt;C6720, "Buy", "")</f>
        <v>Buy</v>
      </c>
      <c r="L6720" t="str">
        <f>IF(C6721&lt;C6720, "Sell", "")</f>
        <v/>
      </c>
      <c r="V6720" s="4">
        <f t="shared" si="104"/>
        <v>6.9983342250253613E-2</v>
      </c>
    </row>
    <row r="6721" spans="1:22" x14ac:dyDescent="0.25">
      <c r="A6721" s="1">
        <v>35629</v>
      </c>
      <c r="B6721">
        <v>4.7109370229999996</v>
      </c>
      <c r="C6721">
        <v>4.7109370229999996</v>
      </c>
      <c r="D6721">
        <v>0</v>
      </c>
      <c r="E6721" t="s">
        <v>12</v>
      </c>
      <c r="F6721" t="s">
        <v>18</v>
      </c>
      <c r="G6721" t="str">
        <f>IF(OR(F6721="Jan",F6721="Feb",F6721="Mar"),"Q1",
IF(OR(F6721="Apr",F6721="May",F6721="Jun"),"Q2",
IF(OR(F6721="Jul",F6721="Aug",F6721="Sep"),"Q3",
IF(OR(F6721="Oct",F6721="Nov",F6721="Dec"),"Q4",""))))</f>
        <v>Q3</v>
      </c>
      <c r="H6721" t="str">
        <f>"Q"&amp;INT((MONTH(A6721)-1)/3)+1</f>
        <v>Q3</v>
      </c>
      <c r="I6721">
        <v>1997</v>
      </c>
      <c r="J6721" t="str">
        <f>IF(C6721&gt;B6721, "Bullish", IF(B6721&gt;C6721, "Bearish", "Neutral"))</f>
        <v>Neutral</v>
      </c>
      <c r="K6721" t="str">
        <f>IF(C6722&gt;C6721, "Buy", "")</f>
        <v/>
      </c>
      <c r="L6721" t="str">
        <f>IF(C6722&lt;C6721, "Sell", "")</f>
        <v/>
      </c>
      <c r="V6721" s="4">
        <f t="shared" si="104"/>
        <v>0</v>
      </c>
    </row>
    <row r="6722" spans="1:22" x14ac:dyDescent="0.25">
      <c r="A6722" s="1">
        <v>35628</v>
      </c>
      <c r="B6722">
        <v>4.6451168059999999</v>
      </c>
      <c r="C6722">
        <v>4.7109370229999996</v>
      </c>
      <c r="D6722">
        <v>5990400</v>
      </c>
      <c r="E6722" t="s">
        <v>11</v>
      </c>
      <c r="F6722" t="s">
        <v>18</v>
      </c>
      <c r="G6722" t="str">
        <f>IF(OR(F6722="Jan",F6722="Feb",F6722="Mar"),"Q1",
IF(OR(F6722="Apr",F6722="May",F6722="Jun"),"Q2",
IF(OR(F6722="Jul",F6722="Aug",F6722="Sep"),"Q3",
IF(OR(F6722="Oct",F6722="Nov",F6722="Dec"),"Q4",""))))</f>
        <v>Q3</v>
      </c>
      <c r="H6722" t="str">
        <f>"Q"&amp;INT((MONTH(A6722)-1)/3)+1</f>
        <v>Q3</v>
      </c>
      <c r="I6722">
        <v>1997</v>
      </c>
      <c r="J6722" t="str">
        <f>IF(C6722&gt;B6722, "Bullish", IF(B6722&gt;C6722, "Bearish", "Neutral"))</f>
        <v>Bullish</v>
      </c>
      <c r="K6722" t="str">
        <f>IF(C6723&gt;C6722, "Buy", "")</f>
        <v/>
      </c>
      <c r="L6722" t="str">
        <f>IF(C6723&lt;C6722, "Sell", "")</f>
        <v>Sell</v>
      </c>
      <c r="V6722" s="4">
        <f t="shared" si="104"/>
        <v>-9.3318400361585684E-3</v>
      </c>
    </row>
    <row r="6723" spans="1:22" x14ac:dyDescent="0.25">
      <c r="A6723" s="1">
        <v>35627</v>
      </c>
      <c r="B6723">
        <v>4.736328125</v>
      </c>
      <c r="C6723">
        <v>4.6673817629999999</v>
      </c>
      <c r="D6723">
        <v>8857600</v>
      </c>
      <c r="E6723" t="s">
        <v>10</v>
      </c>
      <c r="F6723" t="s">
        <v>18</v>
      </c>
      <c r="G6723" t="str">
        <f>IF(OR(F6723="Jan",F6723="Feb",F6723="Mar"),"Q1",
IF(OR(F6723="Apr",F6723="May",F6723="Jun"),"Q2",
IF(OR(F6723="Jul",F6723="Aug",F6723="Sep"),"Q3",
IF(OR(F6723="Oct",F6723="Nov",F6723="Dec"),"Q4",""))))</f>
        <v>Q3</v>
      </c>
      <c r="H6723" t="str">
        <f>"Q"&amp;INT((MONTH(A6723)-1)/3)+1</f>
        <v>Q3</v>
      </c>
      <c r="I6723">
        <v>1997</v>
      </c>
      <c r="J6723" t="str">
        <f>IF(C6723&gt;B6723, "Bullish", IF(B6723&gt;C6723, "Bearish", "Neutral"))</f>
        <v>Bearish</v>
      </c>
      <c r="K6723" t="str">
        <f>IF(C6724&gt;C6723, "Buy", "")</f>
        <v>Buy</v>
      </c>
      <c r="L6723" t="str">
        <f>IF(C6724&lt;C6723, "Sell", "")</f>
        <v/>
      </c>
      <c r="V6723" s="4">
        <f t="shared" ref="V6723:V6786" si="105">(C6724-C6723)/C6724</f>
        <v>2.6295049090935248E-3</v>
      </c>
    </row>
    <row r="6724" spans="1:22" x14ac:dyDescent="0.25">
      <c r="A6724" s="1">
        <v>35626</v>
      </c>
      <c r="B6724">
        <v>4.9199209210000001</v>
      </c>
      <c r="C6724">
        <v>4.6796870229999996</v>
      </c>
      <c r="D6724">
        <v>7270400</v>
      </c>
      <c r="E6724" t="s">
        <v>9</v>
      </c>
      <c r="F6724" t="s">
        <v>18</v>
      </c>
      <c r="G6724" t="str">
        <f>IF(OR(F6724="Jan",F6724="Feb",F6724="Mar"),"Q1",
IF(OR(F6724="Apr",F6724="May",F6724="Jun"),"Q2",
IF(OR(F6724="Jul",F6724="Aug",F6724="Sep"),"Q3",
IF(OR(F6724="Oct",F6724="Nov",F6724="Dec"),"Q4",""))))</f>
        <v>Q3</v>
      </c>
      <c r="H6724" t="str">
        <f>"Q"&amp;INT((MONTH(A6724)-1)/3)+1</f>
        <v>Q3</v>
      </c>
      <c r="I6724">
        <v>1997</v>
      </c>
      <c r="J6724" t="str">
        <f>IF(C6724&gt;B6724, "Bullish", IF(B6724&gt;C6724, "Bearish", "Neutral"))</f>
        <v>Bearish</v>
      </c>
      <c r="K6724" t="str">
        <f>IF(C6725&gt;C6724, "Buy", "")</f>
        <v>Buy</v>
      </c>
      <c r="L6724" t="str">
        <f>IF(C6725&lt;C6724, "Sell", "")</f>
        <v/>
      </c>
      <c r="V6724" s="4">
        <f t="shared" si="105"/>
        <v>4.0736573234504539E-2</v>
      </c>
    </row>
    <row r="6725" spans="1:22" x14ac:dyDescent="0.25">
      <c r="A6725" s="1">
        <v>35625</v>
      </c>
      <c r="B6725">
        <v>4.7636709210000001</v>
      </c>
      <c r="C6725">
        <v>4.8784170150000001</v>
      </c>
      <c r="D6725">
        <v>12032000</v>
      </c>
      <c r="E6725" t="s">
        <v>7</v>
      </c>
      <c r="F6725" t="s">
        <v>18</v>
      </c>
      <c r="G6725" t="str">
        <f>IF(OR(F6725="Jan",F6725="Feb",F6725="Mar"),"Q1",
IF(OR(F6725="Apr",F6725="May",F6725="Jun"),"Q2",
IF(OR(F6725="Jul",F6725="Aug",F6725="Sep"),"Q3",
IF(OR(F6725="Oct",F6725="Nov",F6725="Dec"),"Q4",""))))</f>
        <v>Q3</v>
      </c>
      <c r="H6725" t="str">
        <f>"Q"&amp;INT((MONTH(A6725)-1)/3)+1</f>
        <v>Q3</v>
      </c>
      <c r="I6725">
        <v>1997</v>
      </c>
      <c r="J6725" t="str">
        <f>IF(C6725&gt;B6725, "Bullish", IF(B6725&gt;C6725, "Bearish", "Neutral"))</f>
        <v>Bullish</v>
      </c>
      <c r="K6725" t="str">
        <f>IF(C6726&gt;C6725, "Buy", "")</f>
        <v/>
      </c>
      <c r="L6725" t="str">
        <f>IF(C6726&lt;C6725, "Sell", "")</f>
        <v>Sell</v>
      </c>
      <c r="V6725" s="4">
        <f t="shared" si="105"/>
        <v>-3.4222046038658235E-2</v>
      </c>
    </row>
    <row r="6726" spans="1:22" x14ac:dyDescent="0.25">
      <c r="A6726" s="1">
        <v>35622</v>
      </c>
      <c r="B6726">
        <v>4.296875</v>
      </c>
      <c r="C6726">
        <v>4.7169919010000001</v>
      </c>
      <c r="D6726">
        <v>17254400</v>
      </c>
      <c r="E6726" t="s">
        <v>12</v>
      </c>
      <c r="F6726" t="s">
        <v>18</v>
      </c>
      <c r="G6726" t="str">
        <f>IF(OR(F6726="Jan",F6726="Feb",F6726="Mar"),"Q1",
IF(OR(F6726="Apr",F6726="May",F6726="Jun"),"Q2",
IF(OR(F6726="Jul",F6726="Aug",F6726="Sep"),"Q3",
IF(OR(F6726="Oct",F6726="Nov",F6726="Dec"),"Q4",""))))</f>
        <v>Q3</v>
      </c>
      <c r="H6726" t="str">
        <f>"Q"&amp;INT((MONTH(A6726)-1)/3)+1</f>
        <v>Q3</v>
      </c>
      <c r="I6726">
        <v>1997</v>
      </c>
      <c r="J6726" t="str">
        <f>IF(C6726&gt;B6726, "Bullish", IF(B6726&gt;C6726, "Bearish", "Neutral"))</f>
        <v>Bullish</v>
      </c>
      <c r="K6726" t="str">
        <f>IF(C6727&gt;C6726, "Buy", "")</f>
        <v/>
      </c>
      <c r="L6726" t="str">
        <f>IF(C6727&lt;C6726, "Sell", "")</f>
        <v>Sell</v>
      </c>
      <c r="V6726" s="4">
        <f t="shared" si="105"/>
        <v>-6.1512408844932309E-2</v>
      </c>
    </row>
    <row r="6727" spans="1:22" x14ac:dyDescent="0.25">
      <c r="A6727" s="1">
        <v>35621</v>
      </c>
      <c r="B6727">
        <v>4.3945307729999996</v>
      </c>
      <c r="C6727">
        <v>4.4436521530000004</v>
      </c>
      <c r="D6727">
        <v>6144000</v>
      </c>
      <c r="E6727" t="s">
        <v>11</v>
      </c>
      <c r="F6727" t="s">
        <v>18</v>
      </c>
      <c r="G6727" t="str">
        <f>IF(OR(F6727="Jan",F6727="Feb",F6727="Mar"),"Q1",
IF(OR(F6727="Apr",F6727="May",F6727="Jun"),"Q2",
IF(OR(F6727="Jul",F6727="Aug",F6727="Sep"),"Q3",
IF(OR(F6727="Oct",F6727="Nov",F6727="Dec"),"Q4",""))))</f>
        <v>Q3</v>
      </c>
      <c r="H6727" t="str">
        <f>"Q"&amp;INT((MONTH(A6727)-1)/3)+1</f>
        <v>Q3</v>
      </c>
      <c r="I6727">
        <v>1997</v>
      </c>
      <c r="J6727" t="str">
        <f>IF(C6727&gt;B6727, "Bullish", IF(B6727&gt;C6727, "Bearish", "Neutral"))</f>
        <v>Bullish</v>
      </c>
      <c r="K6727" t="str">
        <f>IF(C6728&gt;C6727, "Buy", "")</f>
        <v/>
      </c>
      <c r="L6727" t="str">
        <f>IF(C6728&lt;C6727, "Sell", "")</f>
        <v>Sell</v>
      </c>
      <c r="V6727" s="4">
        <f t="shared" si="105"/>
        <v>-1.56013747741635E-2</v>
      </c>
    </row>
    <row r="6728" spans="1:22" x14ac:dyDescent="0.25">
      <c r="A6728" s="1">
        <v>35620</v>
      </c>
      <c r="B6728">
        <v>3.9082028869999998</v>
      </c>
      <c r="C6728">
        <v>4.3753900530000003</v>
      </c>
      <c r="D6728">
        <v>9267200</v>
      </c>
      <c r="E6728" t="s">
        <v>10</v>
      </c>
      <c r="F6728" t="s">
        <v>18</v>
      </c>
      <c r="G6728" t="str">
        <f>IF(OR(F6728="Jan",F6728="Feb",F6728="Mar"),"Q1",
IF(OR(F6728="Apr",F6728="May",F6728="Jun"),"Q2",
IF(OR(F6728="Jul",F6728="Aug",F6728="Sep"),"Q3",
IF(OR(F6728="Oct",F6728="Nov",F6728="Dec"),"Q4",""))))</f>
        <v>Q3</v>
      </c>
      <c r="H6728" t="str">
        <f>"Q"&amp;INT((MONTH(A6728)-1)/3)+1</f>
        <v>Q3</v>
      </c>
      <c r="I6728">
        <v>1997</v>
      </c>
      <c r="J6728" t="str">
        <f>IF(C6728&gt;B6728, "Bullish", IF(B6728&gt;C6728, "Bearish", "Neutral"))</f>
        <v>Bullish</v>
      </c>
      <c r="K6728" t="str">
        <f>IF(C6729&gt;C6728, "Buy", "")</f>
        <v/>
      </c>
      <c r="L6728" t="str">
        <f>IF(C6729&lt;C6728, "Sell", "")</f>
        <v>Sell</v>
      </c>
      <c r="V6728" s="4">
        <f t="shared" si="105"/>
        <v>-6.2134068353077075E-2</v>
      </c>
    </row>
    <row r="6729" spans="1:22" x14ac:dyDescent="0.25">
      <c r="A6729" s="1">
        <v>35619</v>
      </c>
      <c r="B6729">
        <v>4.2753901479999996</v>
      </c>
      <c r="C6729">
        <v>4.119432926</v>
      </c>
      <c r="D6729">
        <v>8601600</v>
      </c>
      <c r="E6729" t="s">
        <v>9</v>
      </c>
      <c r="F6729" t="s">
        <v>18</v>
      </c>
      <c r="G6729" t="str">
        <f>IF(OR(F6729="Jan",F6729="Feb",F6729="Mar"),"Q1",
IF(OR(F6729="Apr",F6729="May",F6729="Jun"),"Q2",
IF(OR(F6729="Jul",F6729="Aug",F6729="Sep"),"Q3",
IF(OR(F6729="Oct",F6729="Nov",F6729="Dec"),"Q4",""))))</f>
        <v>Q3</v>
      </c>
      <c r="H6729" t="str">
        <f>"Q"&amp;INT((MONTH(A6729)-1)/3)+1</f>
        <v>Q3</v>
      </c>
      <c r="I6729">
        <v>1997</v>
      </c>
      <c r="J6729" t="str">
        <f>IF(C6729&gt;B6729, "Bullish", IF(B6729&gt;C6729, "Bearish", "Neutral"))</f>
        <v>Bearish</v>
      </c>
      <c r="K6729" t="str">
        <f>IF(C6730&gt;C6729, "Buy", "")</f>
        <v>Buy</v>
      </c>
      <c r="L6729" t="str">
        <f>IF(C6730&lt;C6729, "Sell", "")</f>
        <v/>
      </c>
      <c r="V6729" s="4">
        <f t="shared" si="105"/>
        <v>1.6277563310907947E-2</v>
      </c>
    </row>
    <row r="6730" spans="1:22" x14ac:dyDescent="0.25">
      <c r="A6730" s="1">
        <v>35618</v>
      </c>
      <c r="B6730">
        <v>4.0820307729999996</v>
      </c>
      <c r="C6730">
        <v>4.1875967980000004</v>
      </c>
      <c r="D6730">
        <v>9881600</v>
      </c>
      <c r="E6730" t="s">
        <v>7</v>
      </c>
      <c r="F6730" t="s">
        <v>18</v>
      </c>
      <c r="G6730" t="str">
        <f>IF(OR(F6730="Jan",F6730="Feb",F6730="Mar"),"Q1",
IF(OR(F6730="Apr",F6730="May",F6730="Jun"),"Q2",
IF(OR(F6730="Jul",F6730="Aug",F6730="Sep"),"Q3",
IF(OR(F6730="Oct",F6730="Nov",F6730="Dec"),"Q4",""))))</f>
        <v>Q3</v>
      </c>
      <c r="H6730" t="str">
        <f>"Q"&amp;INT((MONTH(A6730)-1)/3)+1</f>
        <v>Q3</v>
      </c>
      <c r="I6730">
        <v>1997</v>
      </c>
      <c r="J6730" t="str">
        <f>IF(C6730&gt;B6730, "Bullish", IF(B6730&gt;C6730, "Bearish", "Neutral"))</f>
        <v>Bullish</v>
      </c>
      <c r="K6730" t="str">
        <f>IF(C6731&gt;C6730, "Buy", "")</f>
        <v/>
      </c>
      <c r="L6730" t="str">
        <f>IF(C6731&lt;C6730, "Sell", "")</f>
        <v>Sell</v>
      </c>
      <c r="V6730" s="4">
        <f t="shared" si="105"/>
        <v>-7.001856088587359E-2</v>
      </c>
    </row>
    <row r="6731" spans="1:22" x14ac:dyDescent="0.25">
      <c r="A6731" s="1">
        <v>35615</v>
      </c>
      <c r="B6731">
        <v>3.8828120230000001</v>
      </c>
      <c r="C6731">
        <v>3.9135739799999998</v>
      </c>
      <c r="D6731">
        <v>9574400</v>
      </c>
      <c r="E6731" t="s">
        <v>12</v>
      </c>
      <c r="F6731" t="s">
        <v>18</v>
      </c>
      <c r="G6731" t="str">
        <f>IF(OR(F6731="Jan",F6731="Feb",F6731="Mar"),"Q1",
IF(OR(F6731="Apr",F6731="May",F6731="Jun"),"Q2",
IF(OR(F6731="Jul",F6731="Aug",F6731="Sep"),"Q3",
IF(OR(F6731="Oct",F6731="Nov",F6731="Dec"),"Q4",""))))</f>
        <v>Q3</v>
      </c>
      <c r="H6731" t="str">
        <f>"Q"&amp;INT((MONTH(A6731)-1)/3)+1</f>
        <v>Q3</v>
      </c>
      <c r="I6731">
        <v>1997</v>
      </c>
      <c r="J6731" t="str">
        <f>IF(C6731&gt;B6731, "Bullish", IF(B6731&gt;C6731, "Bearish", "Neutral"))</f>
        <v>Bullish</v>
      </c>
      <c r="K6731" t="str">
        <f>IF(C6732&gt;C6731, "Buy", "")</f>
        <v/>
      </c>
      <c r="L6731" t="str">
        <f>IF(C6732&lt;C6731, "Sell", "")</f>
        <v>Sell</v>
      </c>
      <c r="V6731" s="4">
        <f t="shared" si="105"/>
        <v>-1.6977085966269265E-2</v>
      </c>
    </row>
    <row r="6732" spans="1:22" x14ac:dyDescent="0.25">
      <c r="A6732" s="1">
        <v>35614</v>
      </c>
      <c r="B6732">
        <v>3.7460930349999999</v>
      </c>
      <c r="C6732">
        <v>3.848242044</v>
      </c>
      <c r="D6732">
        <v>6246400</v>
      </c>
      <c r="E6732" t="s">
        <v>11</v>
      </c>
      <c r="F6732" t="s">
        <v>18</v>
      </c>
      <c r="G6732" t="str">
        <f>IF(OR(F6732="Jan",F6732="Feb",F6732="Mar"),"Q1",
IF(OR(F6732="Apr",F6732="May",F6732="Jun"),"Q2",
IF(OR(F6732="Jul",F6732="Aug",F6732="Sep"),"Q3",
IF(OR(F6732="Oct",F6732="Nov",F6732="Dec"),"Q4",""))))</f>
        <v>Q3</v>
      </c>
      <c r="H6732" t="str">
        <f>"Q"&amp;INT((MONTH(A6732)-1)/3)+1</f>
        <v>Q3</v>
      </c>
      <c r="I6732">
        <v>1997</v>
      </c>
      <c r="J6732" t="str">
        <f>IF(C6732&gt;B6732, "Bullish", IF(B6732&gt;C6732, "Bearish", "Neutral"))</f>
        <v>Bullish</v>
      </c>
      <c r="K6732" t="str">
        <f>IF(C6733&gt;C6732, "Buy", "")</f>
        <v/>
      </c>
      <c r="L6732" t="str">
        <f>IF(C6733&lt;C6732, "Sell", "")</f>
        <v>Sell</v>
      </c>
      <c r="V6732" s="4">
        <f t="shared" si="105"/>
        <v>-2.561043253840406E-2</v>
      </c>
    </row>
    <row r="6733" spans="1:22" x14ac:dyDescent="0.25">
      <c r="A6733" s="1">
        <v>35613</v>
      </c>
      <c r="B6733">
        <v>3.7988278869999998</v>
      </c>
      <c r="C6733">
        <v>3.7521479129999999</v>
      </c>
      <c r="D6733">
        <v>4812800</v>
      </c>
      <c r="E6733" t="s">
        <v>10</v>
      </c>
      <c r="F6733" t="s">
        <v>18</v>
      </c>
      <c r="G6733" t="str">
        <f>IF(OR(F6733="Jan",F6733="Feb",F6733="Mar"),"Q1",
IF(OR(F6733="Apr",F6733="May",F6733="Jun"),"Q2",
IF(OR(F6733="Jul",F6733="Aug",F6733="Sep"),"Q3",
IF(OR(F6733="Oct",F6733="Nov",F6733="Dec"),"Q4",""))))</f>
        <v>Q3</v>
      </c>
      <c r="H6733" t="str">
        <f>"Q"&amp;INT((MONTH(A6733)-1)/3)+1</f>
        <v>Q3</v>
      </c>
      <c r="I6733">
        <v>1997</v>
      </c>
      <c r="J6733" t="str">
        <f>IF(C6733&gt;B6733, "Bullish", IF(B6733&gt;C6733, "Bearish", "Neutral"))</f>
        <v>Bearish</v>
      </c>
      <c r="K6733" t="str">
        <f>IF(C6734&gt;C6733, "Buy", "")</f>
        <v>Buy</v>
      </c>
      <c r="L6733" t="str">
        <f>IF(C6734&lt;C6733, "Sell", "")</f>
        <v/>
      </c>
      <c r="V6733" s="4">
        <f t="shared" si="105"/>
        <v>6.9524343753567131E-3</v>
      </c>
    </row>
    <row r="6734" spans="1:22" x14ac:dyDescent="0.25">
      <c r="A6734" s="1">
        <v>35612</v>
      </c>
      <c r="B6734">
        <v>3.6621088980000001</v>
      </c>
      <c r="C6734">
        <v>3.7784171099999999</v>
      </c>
      <c r="D6734">
        <v>15104000</v>
      </c>
      <c r="E6734" t="s">
        <v>9</v>
      </c>
      <c r="F6734" t="s">
        <v>18</v>
      </c>
      <c r="G6734" t="str">
        <f>IF(OR(F6734="Jan",F6734="Feb",F6734="Mar"),"Q1",
IF(OR(F6734="Apr",F6734="May",F6734="Jun"),"Q2",
IF(OR(F6734="Jul",F6734="Aug",F6734="Sep"),"Q3",
IF(OR(F6734="Oct",F6734="Nov",F6734="Dec"),"Q4",""))))</f>
        <v>Q3</v>
      </c>
      <c r="H6734" t="str">
        <f>"Q"&amp;INT((MONTH(A6734)-1)/3)+1</f>
        <v>Q3</v>
      </c>
      <c r="I6734">
        <v>1997</v>
      </c>
      <c r="J6734" t="str">
        <f>IF(C6734&gt;B6734, "Bullish", IF(B6734&gt;C6734, "Bearish", "Neutral"))</f>
        <v>Bullish</v>
      </c>
      <c r="K6734" t="str">
        <f>IF(C6735&gt;C6734, "Buy", "")</f>
        <v/>
      </c>
      <c r="L6734" t="str">
        <f>IF(C6735&lt;C6734, "Sell", "")</f>
        <v>Sell</v>
      </c>
      <c r="V6734" s="4">
        <f t="shared" si="105"/>
        <v>-4.2069537353800708E-2</v>
      </c>
    </row>
    <row r="6735" spans="1:22" x14ac:dyDescent="0.25">
      <c r="A6735" s="1">
        <v>35611</v>
      </c>
      <c r="B6735">
        <v>3.5449209210000001</v>
      </c>
      <c r="C6735">
        <v>3.6258780960000001</v>
      </c>
      <c r="D6735">
        <v>4352000</v>
      </c>
      <c r="E6735" t="s">
        <v>7</v>
      </c>
      <c r="F6735" t="s">
        <v>17</v>
      </c>
      <c r="G6735" t="str">
        <f>IF(OR(F6735="Jan",F6735="Feb",F6735="Mar"),"Q1",
IF(OR(F6735="Apr",F6735="May",F6735="Jun"),"Q2",
IF(OR(F6735="Jul",F6735="Aug",F6735="Sep"),"Q3",
IF(OR(F6735="Oct",F6735="Nov",F6735="Dec"),"Q4",""))))</f>
        <v>Q2</v>
      </c>
      <c r="H6735" t="str">
        <f>"Q"&amp;INT((MONTH(A6735)-1)/3)+1</f>
        <v>Q2</v>
      </c>
      <c r="I6735">
        <v>1997</v>
      </c>
      <c r="J6735" t="str">
        <f>IF(C6735&gt;B6735, "Bullish", IF(B6735&gt;C6735, "Bearish", "Neutral"))</f>
        <v>Bullish</v>
      </c>
      <c r="K6735" t="str">
        <f>IF(C6736&gt;C6735, "Buy", "")</f>
        <v/>
      </c>
      <c r="L6735" t="str">
        <f>IF(C6736&lt;C6735, "Sell", "")</f>
        <v>Sell</v>
      </c>
      <c r="V6735" s="4">
        <f t="shared" si="105"/>
        <v>-2.1711452753808983E-2</v>
      </c>
    </row>
    <row r="6736" spans="1:22" x14ac:dyDescent="0.25">
      <c r="A6736" s="1">
        <v>35608</v>
      </c>
      <c r="B6736">
        <v>3.586914063</v>
      </c>
      <c r="C6736">
        <v>3.5488278869999998</v>
      </c>
      <c r="D6736">
        <v>3328000</v>
      </c>
      <c r="E6736" t="s">
        <v>12</v>
      </c>
      <c r="F6736" t="s">
        <v>17</v>
      </c>
      <c r="G6736" t="str">
        <f>IF(OR(F6736="Jan",F6736="Feb",F6736="Mar"),"Q1",
IF(OR(F6736="Apr",F6736="May",F6736="Jun"),"Q2",
IF(OR(F6736="Jul",F6736="Aug",F6736="Sep"),"Q3",
IF(OR(F6736="Oct",F6736="Nov",F6736="Dec"),"Q4",""))))</f>
        <v>Q2</v>
      </c>
      <c r="H6736" t="str">
        <f>"Q"&amp;INT((MONTH(A6736)-1)/3)+1</f>
        <v>Q2</v>
      </c>
      <c r="I6736">
        <v>1997</v>
      </c>
      <c r="J6736" t="str">
        <f>IF(C6736&gt;B6736, "Bullish", IF(B6736&gt;C6736, "Bearish", "Neutral"))</f>
        <v>Bearish</v>
      </c>
      <c r="K6736" t="str">
        <f>IF(C6737&gt;C6736, "Buy", "")</f>
        <v>Buy</v>
      </c>
      <c r="L6736" t="str">
        <f>IF(C6737&lt;C6736, "Sell", "")</f>
        <v/>
      </c>
      <c r="V6736" s="4">
        <f t="shared" si="105"/>
        <v>1.9163358762264118E-2</v>
      </c>
    </row>
    <row r="6737" spans="1:22" x14ac:dyDescent="0.25">
      <c r="A6737" s="1">
        <v>35607</v>
      </c>
      <c r="B6737">
        <v>3.5664060119999998</v>
      </c>
      <c r="C6737">
        <v>3.618164063</v>
      </c>
      <c r="D6737">
        <v>2048000</v>
      </c>
      <c r="E6737" t="s">
        <v>11</v>
      </c>
      <c r="F6737" t="s">
        <v>17</v>
      </c>
      <c r="G6737" t="str">
        <f>IF(OR(F6737="Jan",F6737="Feb",F6737="Mar"),"Q1",
IF(OR(F6737="Apr",F6737="May",F6737="Jun"),"Q2",
IF(OR(F6737="Jul",F6737="Aug",F6737="Sep"),"Q3",
IF(OR(F6737="Oct",F6737="Nov",F6737="Dec"),"Q4",""))))</f>
        <v>Q2</v>
      </c>
      <c r="H6737" t="str">
        <f>"Q"&amp;INT((MONTH(A6737)-1)/3)+1</f>
        <v>Q2</v>
      </c>
      <c r="I6737">
        <v>1997</v>
      </c>
      <c r="J6737" t="str">
        <f>IF(C6737&gt;B6737, "Bullish", IF(B6737&gt;C6737, "Bearish", "Neutral"))</f>
        <v>Bullish</v>
      </c>
      <c r="K6737" t="str">
        <f>IF(C6738&gt;C6737, "Buy", "")</f>
        <v/>
      </c>
      <c r="L6737" t="str">
        <f>IF(C6738&lt;C6737, "Sell", "")</f>
        <v>Sell</v>
      </c>
      <c r="V6737" s="4">
        <f t="shared" si="105"/>
        <v>-1.8137124101345881E-2</v>
      </c>
    </row>
    <row r="6738" spans="1:22" x14ac:dyDescent="0.25">
      <c r="A6738" s="1">
        <v>35606</v>
      </c>
      <c r="B6738">
        <v>3.515625</v>
      </c>
      <c r="C6738">
        <v>3.5537099840000002</v>
      </c>
      <c r="D6738">
        <v>3328000</v>
      </c>
      <c r="E6738" t="s">
        <v>10</v>
      </c>
      <c r="F6738" t="s">
        <v>17</v>
      </c>
      <c r="G6738" t="str">
        <f>IF(OR(F6738="Jan",F6738="Feb",F6738="Mar"),"Q1",
IF(OR(F6738="Apr",F6738="May",F6738="Jun"),"Q2",
IF(OR(F6738="Jul",F6738="Aug",F6738="Sep"),"Q3",
IF(OR(F6738="Oct",F6738="Nov",F6738="Dec"),"Q4",""))))</f>
        <v>Q2</v>
      </c>
      <c r="H6738" t="str">
        <f>"Q"&amp;INT((MONTH(A6738)-1)/3)+1</f>
        <v>Q2</v>
      </c>
      <c r="I6738">
        <v>1997</v>
      </c>
      <c r="J6738" t="str">
        <f>IF(C6738&gt;B6738, "Bullish", IF(B6738&gt;C6738, "Bearish", "Neutral"))</f>
        <v>Bullish</v>
      </c>
      <c r="K6738" t="str">
        <f>IF(C6739&gt;C6738, "Buy", "")</f>
        <v/>
      </c>
      <c r="L6738" t="str">
        <f>IF(C6739&lt;C6738, "Sell", "")</f>
        <v>Sell</v>
      </c>
      <c r="V6738" s="4">
        <f t="shared" si="105"/>
        <v>-2.4723987453578518E-2</v>
      </c>
    </row>
    <row r="6739" spans="1:22" x14ac:dyDescent="0.25">
      <c r="A6739" s="1">
        <v>35605</v>
      </c>
      <c r="B6739">
        <v>3.5371088980000001</v>
      </c>
      <c r="C6739">
        <v>3.4679679870000002</v>
      </c>
      <c r="D6739">
        <v>4352000</v>
      </c>
      <c r="E6739" t="s">
        <v>9</v>
      </c>
      <c r="F6739" t="s">
        <v>17</v>
      </c>
      <c r="G6739" t="str">
        <f>IF(OR(F6739="Jan",F6739="Feb",F6739="Mar"),"Q1",
IF(OR(F6739="Apr",F6739="May",F6739="Jun"),"Q2",
IF(OR(F6739="Jul",F6739="Aug",F6739="Sep"),"Q3",
IF(OR(F6739="Oct",F6739="Nov",F6739="Dec"),"Q4",""))))</f>
        <v>Q2</v>
      </c>
      <c r="H6739" t="str">
        <f>"Q"&amp;INT((MONTH(A6739)-1)/3)+1</f>
        <v>Q2</v>
      </c>
      <c r="I6739">
        <v>1997</v>
      </c>
      <c r="J6739" t="str">
        <f>IF(C6739&gt;B6739, "Bullish", IF(B6739&gt;C6739, "Bearish", "Neutral"))</f>
        <v>Bearish</v>
      </c>
      <c r="K6739" t="str">
        <f>IF(C6740&gt;C6739, "Buy", "")</f>
        <v>Buy</v>
      </c>
      <c r="L6739" t="str">
        <f>IF(C6740&lt;C6739, "Sell", "")</f>
        <v/>
      </c>
      <c r="V6739" s="4">
        <f t="shared" si="105"/>
        <v>3.8683352033022762E-2</v>
      </c>
    </row>
    <row r="6740" spans="1:22" x14ac:dyDescent="0.25">
      <c r="A6740" s="1">
        <v>35604</v>
      </c>
      <c r="B6740">
        <v>3.6230459210000001</v>
      </c>
      <c r="C6740">
        <v>3.6075189110000001</v>
      </c>
      <c r="D6740">
        <v>3225600</v>
      </c>
      <c r="E6740" t="s">
        <v>7</v>
      </c>
      <c r="F6740" t="s">
        <v>17</v>
      </c>
      <c r="G6740" t="str">
        <f>IF(OR(F6740="Jan",F6740="Feb",F6740="Mar"),"Q1",
IF(OR(F6740="Apr",F6740="May",F6740="Jun"),"Q2",
IF(OR(F6740="Jul",F6740="Aug",F6740="Sep"),"Q3",
IF(OR(F6740="Oct",F6740="Nov",F6740="Dec"),"Q4",""))))</f>
        <v>Q2</v>
      </c>
      <c r="H6740" t="str">
        <f>"Q"&amp;INT((MONTH(A6740)-1)/3)+1</f>
        <v>Q2</v>
      </c>
      <c r="I6740">
        <v>1997</v>
      </c>
      <c r="J6740" t="str">
        <f>IF(C6740&gt;B6740, "Bullish", IF(B6740&gt;C6740, "Bearish", "Neutral"))</f>
        <v>Bearish</v>
      </c>
      <c r="K6740" t="str">
        <f>IF(C6741&gt;C6740, "Buy", "")</f>
        <v>Buy</v>
      </c>
      <c r="L6740" t="str">
        <f>IF(C6741&lt;C6740, "Sell", "")</f>
        <v/>
      </c>
      <c r="V6740" s="4">
        <f t="shared" si="105"/>
        <v>1.4696625068379454E-2</v>
      </c>
    </row>
    <row r="6741" spans="1:22" x14ac:dyDescent="0.25">
      <c r="A6741" s="1">
        <v>35601</v>
      </c>
      <c r="B6741">
        <v>3.7402338980000001</v>
      </c>
      <c r="C6741">
        <v>3.6613280769999998</v>
      </c>
      <c r="D6741">
        <v>3788800</v>
      </c>
      <c r="E6741" t="s">
        <v>12</v>
      </c>
      <c r="F6741" t="s">
        <v>17</v>
      </c>
      <c r="G6741" t="str">
        <f>IF(OR(F6741="Jan",F6741="Feb",F6741="Mar"),"Q1",
IF(OR(F6741="Apr",F6741="May",F6741="Jun"),"Q2",
IF(OR(F6741="Jul",F6741="Aug",F6741="Sep"),"Q3",
IF(OR(F6741="Oct",F6741="Nov",F6741="Dec"),"Q4",""))))</f>
        <v>Q2</v>
      </c>
      <c r="H6741" t="str">
        <f>"Q"&amp;INT((MONTH(A6741)-1)/3)+1</f>
        <v>Q2</v>
      </c>
      <c r="I6741">
        <v>1997</v>
      </c>
      <c r="J6741" t="str">
        <f>IF(C6741&gt;B6741, "Bullish", IF(B6741&gt;C6741, "Bearish", "Neutral"))</f>
        <v>Bearish</v>
      </c>
      <c r="K6741" t="str">
        <f>IF(C6742&gt;C6741, "Buy", "")</f>
        <v>Buy</v>
      </c>
      <c r="L6741" t="str">
        <f>IF(C6742&lt;C6741, "Sell", "")</f>
        <v/>
      </c>
      <c r="V6741" s="4">
        <f t="shared" si="105"/>
        <v>1.1339000870890506E-2</v>
      </c>
    </row>
    <row r="6742" spans="1:22" x14ac:dyDescent="0.25">
      <c r="A6742" s="1">
        <v>35600</v>
      </c>
      <c r="B6742">
        <v>3.8085930349999999</v>
      </c>
      <c r="C6742">
        <v>3.7033200260000001</v>
      </c>
      <c r="D6742">
        <v>9267200</v>
      </c>
      <c r="E6742" t="s">
        <v>11</v>
      </c>
      <c r="F6742" t="s">
        <v>17</v>
      </c>
      <c r="G6742" t="str">
        <f>IF(OR(F6742="Jan",F6742="Feb",F6742="Mar"),"Q1",
IF(OR(F6742="Apr",F6742="May",F6742="Jun"),"Q2",
IF(OR(F6742="Jul",F6742="Aug",F6742="Sep"),"Q3",
IF(OR(F6742="Oct",F6742="Nov",F6742="Dec"),"Q4",""))))</f>
        <v>Q2</v>
      </c>
      <c r="H6742" t="str">
        <f>"Q"&amp;INT((MONTH(A6742)-1)/3)+1</f>
        <v>Q2</v>
      </c>
      <c r="I6742">
        <v>1997</v>
      </c>
      <c r="J6742" t="str">
        <f>IF(C6742&gt;B6742, "Bullish", IF(B6742&gt;C6742, "Bearish", "Neutral"))</f>
        <v>Bearish</v>
      </c>
      <c r="K6742" t="str">
        <f>IF(C6743&gt;C6742, "Buy", "")</f>
        <v/>
      </c>
      <c r="L6742" t="str">
        <f>IF(C6743&lt;C6742, "Sell", "")</f>
        <v>Sell</v>
      </c>
      <c r="V6742" s="4">
        <f t="shared" si="105"/>
        <v>-2.1935945483001009E-2</v>
      </c>
    </row>
    <row r="6743" spans="1:22" x14ac:dyDescent="0.25">
      <c r="A6743" s="1">
        <v>35599</v>
      </c>
      <c r="B6743">
        <v>3.6132810119999998</v>
      </c>
      <c r="C6743">
        <v>3.6238279339999999</v>
      </c>
      <c r="D6743">
        <v>1894400</v>
      </c>
      <c r="E6743" t="s">
        <v>10</v>
      </c>
      <c r="F6743" t="s">
        <v>17</v>
      </c>
      <c r="G6743" t="str">
        <f>IF(OR(F6743="Jan",F6743="Feb",F6743="Mar"),"Q1",
IF(OR(F6743="Apr",F6743="May",F6743="Jun"),"Q2",
IF(OR(F6743="Jul",F6743="Aug",F6743="Sep"),"Q3",
IF(OR(F6743="Oct",F6743="Nov",F6743="Dec"),"Q4",""))))</f>
        <v>Q2</v>
      </c>
      <c r="H6743" t="str">
        <f>"Q"&amp;INT((MONTH(A6743)-1)/3)+1</f>
        <v>Q2</v>
      </c>
      <c r="I6743">
        <v>1997</v>
      </c>
      <c r="J6743" t="str">
        <f>IF(C6743&gt;B6743, "Bullish", IF(B6743&gt;C6743, "Bearish", "Neutral"))</f>
        <v>Bullish</v>
      </c>
      <c r="K6743" t="str">
        <f>IF(C6744&gt;C6743, "Buy", "")</f>
        <v/>
      </c>
      <c r="L6743" t="str">
        <f>IF(C6744&lt;C6743, "Sell", "")</f>
        <v>Sell</v>
      </c>
      <c r="V6743" s="4">
        <f t="shared" si="105"/>
        <v>-7.0011703528191721E-2</v>
      </c>
    </row>
    <row r="6744" spans="1:22" x14ac:dyDescent="0.25">
      <c r="A6744" s="1">
        <v>35598</v>
      </c>
      <c r="B6744">
        <v>3.3007810119999998</v>
      </c>
      <c r="C6744">
        <v>3.3867180349999999</v>
      </c>
      <c r="D6744">
        <v>4659200</v>
      </c>
      <c r="E6744" t="s">
        <v>9</v>
      </c>
      <c r="F6744" t="s">
        <v>17</v>
      </c>
      <c r="G6744" t="str">
        <f>IF(OR(F6744="Jan",F6744="Feb",F6744="Mar"),"Q1",
IF(OR(F6744="Apr",F6744="May",F6744="Jun"),"Q2",
IF(OR(F6744="Jul",F6744="Aug",F6744="Sep"),"Q3",
IF(OR(F6744="Oct",F6744="Nov",F6744="Dec"),"Q4",""))))</f>
        <v>Q2</v>
      </c>
      <c r="H6744" t="str">
        <f>"Q"&amp;INT((MONTH(A6744)-1)/3)+1</f>
        <v>Q2</v>
      </c>
      <c r="I6744">
        <v>1997</v>
      </c>
      <c r="J6744" t="str">
        <f>IF(C6744&gt;B6744, "Bullish", IF(B6744&gt;C6744, "Bearish", "Neutral"))</f>
        <v>Bullish</v>
      </c>
      <c r="K6744" t="str">
        <f>IF(C6745&gt;C6744, "Buy", "")</f>
        <v/>
      </c>
      <c r="L6744" t="str">
        <f>IF(C6745&lt;C6744, "Sell", "")</f>
        <v>Sell</v>
      </c>
      <c r="V6744" s="4">
        <f t="shared" si="105"/>
        <v>-7.0007079970433761E-2</v>
      </c>
    </row>
    <row r="6745" spans="1:22" x14ac:dyDescent="0.25">
      <c r="A6745" s="1">
        <v>35597</v>
      </c>
      <c r="B6745">
        <v>3.2421870230000001</v>
      </c>
      <c r="C6745">
        <v>3.1651360990000001</v>
      </c>
      <c r="D6745">
        <v>16025600</v>
      </c>
      <c r="E6745" t="s">
        <v>7</v>
      </c>
      <c r="F6745" t="s">
        <v>17</v>
      </c>
      <c r="G6745" t="str">
        <f>IF(OR(F6745="Jan",F6745="Feb",F6745="Mar"),"Q1",
IF(OR(F6745="Apr",F6745="May",F6745="Jun"),"Q2",
IF(OR(F6745="Jul",F6745="Aug",F6745="Sep"),"Q3",
IF(OR(F6745="Oct",F6745="Nov",F6745="Dec"),"Q4",""))))</f>
        <v>Q2</v>
      </c>
      <c r="H6745" t="str">
        <f>"Q"&amp;INT((MONTH(A6745)-1)/3)+1</f>
        <v>Q2</v>
      </c>
      <c r="I6745">
        <v>1997</v>
      </c>
      <c r="J6745" t="str">
        <f>IF(C6745&gt;B6745, "Bullish", IF(B6745&gt;C6745, "Bearish", "Neutral"))</f>
        <v>Bearish</v>
      </c>
      <c r="K6745" t="str">
        <f>IF(C6746&gt;C6745, "Buy", "")</f>
        <v>Buy</v>
      </c>
      <c r="L6745" t="str">
        <f>IF(C6746&lt;C6745, "Sell", "")</f>
        <v/>
      </c>
      <c r="V6745" s="4">
        <f t="shared" si="105"/>
        <v>5.9160075142453229E-2</v>
      </c>
    </row>
    <row r="6746" spans="1:22" x14ac:dyDescent="0.25">
      <c r="A6746" s="1">
        <v>35594</v>
      </c>
      <c r="B6746">
        <v>3.3417959210000001</v>
      </c>
      <c r="C6746">
        <v>3.3641600610000002</v>
      </c>
      <c r="D6746">
        <v>4147200</v>
      </c>
      <c r="E6746" t="s">
        <v>12</v>
      </c>
      <c r="F6746" t="s">
        <v>17</v>
      </c>
      <c r="G6746" t="str">
        <f>IF(OR(F6746="Jan",F6746="Feb",F6746="Mar"),"Q1",
IF(OR(F6746="Apr",F6746="May",F6746="Jun"),"Q2",
IF(OR(F6746="Jul",F6746="Aug",F6746="Sep"),"Q3",
IF(OR(F6746="Oct",F6746="Nov",F6746="Dec"),"Q4",""))))</f>
        <v>Q2</v>
      </c>
      <c r="H6746" t="str">
        <f>"Q"&amp;INT((MONTH(A6746)-1)/3)+1</f>
        <v>Q2</v>
      </c>
      <c r="I6746">
        <v>1997</v>
      </c>
      <c r="J6746" t="str">
        <f>IF(C6746&gt;B6746, "Bullish", IF(B6746&gt;C6746, "Bearish", "Neutral"))</f>
        <v>Bullish</v>
      </c>
      <c r="K6746" t="str">
        <f>IF(C6747&gt;C6746, "Buy", "")</f>
        <v>Buy</v>
      </c>
      <c r="L6746" t="str">
        <f>IF(C6747&lt;C6746, "Sell", "")</f>
        <v/>
      </c>
      <c r="V6746" s="4">
        <f t="shared" si="105"/>
        <v>1.309229144440311E-2</v>
      </c>
    </row>
    <row r="6747" spans="1:22" x14ac:dyDescent="0.25">
      <c r="A6747" s="1">
        <v>35593</v>
      </c>
      <c r="B6747">
        <v>3.4139640330000001</v>
      </c>
      <c r="C6747">
        <v>3.408788919</v>
      </c>
      <c r="D6747">
        <v>7526400</v>
      </c>
      <c r="E6747" t="s">
        <v>11</v>
      </c>
      <c r="F6747" t="s">
        <v>17</v>
      </c>
      <c r="G6747" t="str">
        <f>IF(OR(F6747="Jan",F6747="Feb",F6747="Mar"),"Q1",
IF(OR(F6747="Apr",F6747="May",F6747="Jun"),"Q2",
IF(OR(F6747="Jul",F6747="Aug",F6747="Sep"),"Q3",
IF(OR(F6747="Oct",F6747="Nov",F6747="Dec"),"Q4",""))))</f>
        <v>Q2</v>
      </c>
      <c r="H6747" t="str">
        <f>"Q"&amp;INT((MONTH(A6747)-1)/3)+1</f>
        <v>Q2</v>
      </c>
      <c r="I6747">
        <v>1997</v>
      </c>
      <c r="J6747" t="str">
        <f>IF(C6747&gt;B6747, "Bullish", IF(B6747&gt;C6747, "Bearish", "Neutral"))</f>
        <v>Bearish</v>
      </c>
      <c r="K6747" t="str">
        <f>IF(C6748&gt;C6747, "Buy", "")</f>
        <v>Buy</v>
      </c>
      <c r="L6747" t="str">
        <f>IF(C6748&lt;C6747, "Sell", "")</f>
        <v/>
      </c>
      <c r="V6747" s="4">
        <f t="shared" si="105"/>
        <v>1.030097575496522E-3</v>
      </c>
    </row>
    <row r="6748" spans="1:22" x14ac:dyDescent="0.25">
      <c r="A6748" s="1">
        <v>35592</v>
      </c>
      <c r="B6748">
        <v>3.5370109080000001</v>
      </c>
      <c r="C6748">
        <v>3.4123039249999998</v>
      </c>
      <c r="D6748">
        <v>19148800</v>
      </c>
      <c r="E6748" t="s">
        <v>10</v>
      </c>
      <c r="F6748" t="s">
        <v>17</v>
      </c>
      <c r="G6748" t="str">
        <f>IF(OR(F6748="Jan",F6748="Feb",F6748="Mar"),"Q1",
IF(OR(F6748="Apr",F6748="May",F6748="Jun"),"Q2",
IF(OR(F6748="Jul",F6748="Aug",F6748="Sep"),"Q3",
IF(OR(F6748="Oct",F6748="Nov",F6748="Dec"),"Q4",""))))</f>
        <v>Q2</v>
      </c>
      <c r="H6748" t="str">
        <f>"Q"&amp;INT((MONTH(A6748)-1)/3)+1</f>
        <v>Q2</v>
      </c>
      <c r="I6748">
        <v>1997</v>
      </c>
      <c r="J6748" t="str">
        <f>IF(C6748&gt;B6748, "Bullish", IF(B6748&gt;C6748, "Bearish", "Neutral"))</f>
        <v>Bearish</v>
      </c>
      <c r="K6748" t="str">
        <f>IF(C6749&gt;C6748, "Buy", "")</f>
        <v>Buy</v>
      </c>
      <c r="L6748" t="str">
        <f>IF(C6749&lt;C6748, "Sell", "")</f>
        <v/>
      </c>
      <c r="V6748" s="4">
        <f t="shared" si="105"/>
        <v>8.3720209251659065E-3</v>
      </c>
    </row>
    <row r="6749" spans="1:22" x14ac:dyDescent="0.25">
      <c r="A6749" s="1">
        <v>35591</v>
      </c>
      <c r="B6749">
        <v>3.2041010860000001</v>
      </c>
      <c r="C6749">
        <v>3.4411129950000001</v>
      </c>
      <c r="D6749">
        <v>18534400</v>
      </c>
      <c r="E6749" t="s">
        <v>9</v>
      </c>
      <c r="F6749" t="s">
        <v>17</v>
      </c>
      <c r="G6749" t="str">
        <f>IF(OR(F6749="Jan",F6749="Feb",F6749="Mar"),"Q1",
IF(OR(F6749="Apr",F6749="May",F6749="Jun"),"Q2",
IF(OR(F6749="Jul",F6749="Aug",F6749="Sep"),"Q3",
IF(OR(F6749="Oct",F6749="Nov",F6749="Dec"),"Q4",""))))</f>
        <v>Q2</v>
      </c>
      <c r="H6749" t="str">
        <f>"Q"&amp;INT((MONTH(A6749)-1)/3)+1</f>
        <v>Q2</v>
      </c>
      <c r="I6749">
        <v>1997</v>
      </c>
      <c r="J6749" t="str">
        <f>IF(C6749&gt;B6749, "Bullish", IF(B6749&gt;C6749, "Bearish", "Neutral"))</f>
        <v>Bullish</v>
      </c>
      <c r="K6749" t="str">
        <f>IF(C6750&gt;C6749, "Buy", "")</f>
        <v/>
      </c>
      <c r="L6749" t="str">
        <f>IF(C6750&lt;C6749, "Sell", "")</f>
        <v>Sell</v>
      </c>
      <c r="V6749" s="4">
        <f t="shared" si="105"/>
        <v>-7.0025400934540946E-2</v>
      </c>
    </row>
    <row r="6750" spans="1:22" x14ac:dyDescent="0.25">
      <c r="A6750" s="1">
        <v>35590</v>
      </c>
      <c r="B6750">
        <v>3.0429680349999999</v>
      </c>
      <c r="C6750">
        <v>3.2159171099999999</v>
      </c>
      <c r="D6750">
        <v>14694400</v>
      </c>
      <c r="E6750" t="s">
        <v>7</v>
      </c>
      <c r="F6750" t="s">
        <v>17</v>
      </c>
      <c r="G6750" t="str">
        <f>IF(OR(F6750="Jan",F6750="Feb",F6750="Mar"),"Q1",
IF(OR(F6750="Apr",F6750="May",F6750="Jun"),"Q2",
IF(OR(F6750="Jul",F6750="Aug",F6750="Sep"),"Q3",
IF(OR(F6750="Oct",F6750="Nov",F6750="Dec"),"Q4",""))))</f>
        <v>Q2</v>
      </c>
      <c r="H6750" t="str">
        <f>"Q"&amp;INT((MONTH(A6750)-1)/3)+1</f>
        <v>Q2</v>
      </c>
      <c r="I6750">
        <v>1997</v>
      </c>
      <c r="J6750" t="str">
        <f>IF(C6750&gt;B6750, "Bullish", IF(B6750&gt;C6750, "Bearish", "Neutral"))</f>
        <v>Bullish</v>
      </c>
      <c r="K6750" t="str">
        <f>IF(C6751&gt;C6750, "Buy", "")</f>
        <v/>
      </c>
      <c r="L6750" t="str">
        <f>IF(C6751&lt;C6750, "Sell", "")</f>
        <v>Sell</v>
      </c>
      <c r="V6750" s="4">
        <f t="shared" si="105"/>
        <v>-6.0033244191567928E-2</v>
      </c>
    </row>
    <row r="6751" spans="1:22" x14ac:dyDescent="0.25">
      <c r="A6751" s="1">
        <v>35587</v>
      </c>
      <c r="B6751">
        <v>2.984375</v>
      </c>
      <c r="C6751">
        <v>3.033788919</v>
      </c>
      <c r="D6751">
        <v>5939200</v>
      </c>
      <c r="E6751" t="s">
        <v>12</v>
      </c>
      <c r="F6751" t="s">
        <v>17</v>
      </c>
      <c r="G6751" t="str">
        <f>IF(OR(F6751="Jan",F6751="Feb",F6751="Mar"),"Q1",
IF(OR(F6751="Apr",F6751="May",F6751="Jun"),"Q2",
IF(OR(F6751="Jul",F6751="Aug",F6751="Sep"),"Q3",
IF(OR(F6751="Oct",F6751="Nov",F6751="Dec"),"Q4",""))))</f>
        <v>Q2</v>
      </c>
      <c r="H6751" t="str">
        <f>"Q"&amp;INT((MONTH(A6751)-1)/3)+1</f>
        <v>Q2</v>
      </c>
      <c r="I6751">
        <v>1997</v>
      </c>
      <c r="J6751" t="str">
        <f>IF(C6751&gt;B6751, "Bullish", IF(B6751&gt;C6751, "Bearish", "Neutral"))</f>
        <v>Bullish</v>
      </c>
      <c r="K6751" t="str">
        <f>IF(C6752&gt;C6751, "Buy", "")</f>
        <v/>
      </c>
      <c r="L6751" t="str">
        <f>IF(C6752&lt;C6751, "Sell", "")</f>
        <v>Sell</v>
      </c>
      <c r="V6751" s="4">
        <f t="shared" si="105"/>
        <v>-9.816893665510586E-3</v>
      </c>
    </row>
    <row r="6752" spans="1:22" x14ac:dyDescent="0.25">
      <c r="A6752" s="1">
        <v>35586</v>
      </c>
      <c r="B6752">
        <v>3.0273430349999999</v>
      </c>
      <c r="C6752">
        <v>3.004296064</v>
      </c>
      <c r="D6752">
        <v>1587200</v>
      </c>
      <c r="E6752" t="s">
        <v>11</v>
      </c>
      <c r="F6752" t="s">
        <v>17</v>
      </c>
      <c r="G6752" t="str">
        <f>IF(OR(F6752="Jan",F6752="Feb",F6752="Mar"),"Q1",
IF(OR(F6752="Apr",F6752="May",F6752="Jun"),"Q2",
IF(OR(F6752="Jul",F6752="Aug",F6752="Sep"),"Q3",
IF(OR(F6752="Oct",F6752="Nov",F6752="Dec"),"Q4",""))))</f>
        <v>Q2</v>
      </c>
      <c r="H6752" t="str">
        <f>"Q"&amp;INT((MONTH(A6752)-1)/3)+1</f>
        <v>Q2</v>
      </c>
      <c r="I6752">
        <v>1997</v>
      </c>
      <c r="J6752" t="str">
        <f>IF(C6752&gt;B6752, "Bullish", IF(B6752&gt;C6752, "Bearish", "Neutral"))</f>
        <v>Bearish</v>
      </c>
      <c r="K6752" t="str">
        <f>IF(C6753&gt;C6752, "Buy", "")</f>
        <v>Buy</v>
      </c>
      <c r="L6752" t="str">
        <f>IF(C6753&lt;C6752, "Sell", "")</f>
        <v/>
      </c>
      <c r="V6752" s="4">
        <f t="shared" si="105"/>
        <v>2.464364496857642E-3</v>
      </c>
    </row>
    <row r="6753" spans="1:22" x14ac:dyDescent="0.25">
      <c r="A6753" s="1">
        <v>35585</v>
      </c>
      <c r="B6753">
        <v>2.9921870230000001</v>
      </c>
      <c r="C6753">
        <v>3.0117180349999999</v>
      </c>
      <c r="D6753">
        <v>2406400</v>
      </c>
      <c r="E6753" t="s">
        <v>10</v>
      </c>
      <c r="F6753" t="s">
        <v>17</v>
      </c>
      <c r="G6753" t="str">
        <f>IF(OR(F6753="Jan",F6753="Feb",F6753="Mar"),"Q1",
IF(OR(F6753="Apr",F6753="May",F6753="Jun"),"Q2",
IF(OR(F6753="Jul",F6753="Aug",F6753="Sep"),"Q3",
IF(OR(F6753="Oct",F6753="Nov",F6753="Dec"),"Q4",""))))</f>
        <v>Q2</v>
      </c>
      <c r="H6753" t="str">
        <f>"Q"&amp;INT((MONTH(A6753)-1)/3)+1</f>
        <v>Q2</v>
      </c>
      <c r="I6753">
        <v>1997</v>
      </c>
      <c r="J6753" t="str">
        <f>IF(C6753&gt;B6753, "Bullish", IF(B6753&gt;C6753, "Bearish", "Neutral"))</f>
        <v>Bullish</v>
      </c>
      <c r="K6753" t="str">
        <f>IF(C6754&gt;C6753, "Buy", "")</f>
        <v/>
      </c>
      <c r="L6753" t="str">
        <f>IF(C6754&lt;C6753, "Sell", "")</f>
        <v>Sell</v>
      </c>
      <c r="V6753" s="4">
        <f t="shared" si="105"/>
        <v>-8.4372511670848525E-4</v>
      </c>
    </row>
    <row r="6754" spans="1:22" x14ac:dyDescent="0.25">
      <c r="A6754" s="1">
        <v>35584</v>
      </c>
      <c r="B6754">
        <v>2.9295890330000001</v>
      </c>
      <c r="C6754">
        <v>3.0091791149999998</v>
      </c>
      <c r="D6754">
        <v>4556800</v>
      </c>
      <c r="E6754" t="s">
        <v>9</v>
      </c>
      <c r="F6754" t="s">
        <v>17</v>
      </c>
      <c r="G6754" t="str">
        <f>IF(OR(F6754="Jan",F6754="Feb",F6754="Mar"),"Q1",
IF(OR(F6754="Apr",F6754="May",F6754="Jun"),"Q2",
IF(OR(F6754="Jul",F6754="Aug",F6754="Sep"),"Q3",
IF(OR(F6754="Oct",F6754="Nov",F6754="Dec"),"Q4",""))))</f>
        <v>Q2</v>
      </c>
      <c r="H6754" t="str">
        <f>"Q"&amp;INT((MONTH(A6754)-1)/3)+1</f>
        <v>Q2</v>
      </c>
      <c r="I6754">
        <v>1997</v>
      </c>
      <c r="J6754" t="str">
        <f>IF(C6754&gt;B6754, "Bullish", IF(B6754&gt;C6754, "Bearish", "Neutral"))</f>
        <v>Bullish</v>
      </c>
      <c r="K6754" t="str">
        <f>IF(C6755&gt;C6754, "Buy", "")</f>
        <v/>
      </c>
      <c r="L6754" t="str">
        <f>IF(C6755&lt;C6754, "Sell", "")</f>
        <v>Sell</v>
      </c>
      <c r="V6754" s="4">
        <f t="shared" si="105"/>
        <v>-2.8882271232114856E-2</v>
      </c>
    </row>
    <row r="6755" spans="1:22" x14ac:dyDescent="0.25">
      <c r="A6755" s="1">
        <v>35583</v>
      </c>
      <c r="B6755">
        <v>2.8671870230000001</v>
      </c>
      <c r="C6755">
        <v>2.9247069360000002</v>
      </c>
      <c r="D6755">
        <v>2150400</v>
      </c>
      <c r="E6755" t="s">
        <v>7</v>
      </c>
      <c r="F6755" t="s">
        <v>17</v>
      </c>
      <c r="G6755" t="str">
        <f>IF(OR(F6755="Jan",F6755="Feb",F6755="Mar"),"Q1",
IF(OR(F6755="Apr",F6755="May",F6755="Jun"),"Q2",
IF(OR(F6755="Jul",F6755="Aug",F6755="Sep"),"Q3",
IF(OR(F6755="Oct",F6755="Nov",F6755="Dec"),"Q4",""))))</f>
        <v>Q2</v>
      </c>
      <c r="H6755" t="str">
        <f>"Q"&amp;INT((MONTH(A6755)-1)/3)+1</f>
        <v>Q2</v>
      </c>
      <c r="I6755">
        <v>1997</v>
      </c>
      <c r="J6755" t="str">
        <f>IF(C6755&gt;B6755, "Bullish", IF(B6755&gt;C6755, "Bearish", "Neutral"))</f>
        <v>Bullish</v>
      </c>
      <c r="K6755" t="str">
        <f>IF(C6756&gt;C6755, "Buy", "")</f>
        <v/>
      </c>
      <c r="L6755" t="str">
        <f>IF(C6756&lt;C6755, "Sell", "")</f>
        <v>Sell</v>
      </c>
      <c r="V6755" s="4">
        <f t="shared" si="105"/>
        <v>-1.1448968587086808E-2</v>
      </c>
    </row>
    <row r="6756" spans="1:22" x14ac:dyDescent="0.25">
      <c r="A6756" s="1">
        <v>35580</v>
      </c>
      <c r="B6756">
        <v>2.8320310119999998</v>
      </c>
      <c r="C6756">
        <v>2.8916010860000001</v>
      </c>
      <c r="D6756">
        <v>3174400</v>
      </c>
      <c r="E6756" t="s">
        <v>12</v>
      </c>
      <c r="F6756" t="s">
        <v>16</v>
      </c>
      <c r="G6756" t="str">
        <f>IF(OR(F6756="Jan",F6756="Feb",F6756="Mar"),"Q1",
IF(OR(F6756="Apr",F6756="May",F6756="Jun"),"Q2",
IF(OR(F6756="Jul",F6756="Aug",F6756="Sep"),"Q3",
IF(OR(F6756="Oct",F6756="Nov",F6756="Dec"),"Q4",""))))</f>
        <v>Q2</v>
      </c>
      <c r="H6756" t="str">
        <f>"Q"&amp;INT((MONTH(A6756)-1)/3)+1</f>
        <v>Q2</v>
      </c>
      <c r="I6756">
        <v>1997</v>
      </c>
      <c r="J6756" t="str">
        <f>IF(C6756&gt;B6756, "Bullish", IF(B6756&gt;C6756, "Bearish", "Neutral"))</f>
        <v>Bullish</v>
      </c>
      <c r="K6756" t="str">
        <f>IF(C6757&gt;C6756, "Buy", "")</f>
        <v/>
      </c>
      <c r="L6756" t="str">
        <f>IF(C6757&lt;C6756, "Sell", "")</f>
        <v>Sell</v>
      </c>
      <c r="V6756" s="4">
        <f t="shared" si="105"/>
        <v>-2.541917612864833E-2</v>
      </c>
    </row>
    <row r="6757" spans="1:22" x14ac:dyDescent="0.25">
      <c r="A6757" s="1">
        <v>35579</v>
      </c>
      <c r="B6757">
        <v>2.81240201</v>
      </c>
      <c r="C6757">
        <v>2.819921017</v>
      </c>
      <c r="D6757">
        <v>819200</v>
      </c>
      <c r="E6757" t="s">
        <v>11</v>
      </c>
      <c r="F6757" t="s">
        <v>16</v>
      </c>
      <c r="G6757" t="str">
        <f>IF(OR(F6757="Jan",F6757="Feb",F6757="Mar"),"Q1",
IF(OR(F6757="Apr",F6757="May",F6757="Jun"),"Q2",
IF(OR(F6757="Jul",F6757="Aug",F6757="Sep"),"Q3",
IF(OR(F6757="Oct",F6757="Nov",F6757="Dec"),"Q4",""))))</f>
        <v>Q2</v>
      </c>
      <c r="H6757" t="str">
        <f>"Q"&amp;INT((MONTH(A6757)-1)/3)+1</f>
        <v>Q2</v>
      </c>
      <c r="I6757">
        <v>1997</v>
      </c>
      <c r="J6757" t="str">
        <f>IF(C6757&gt;B6757, "Bullish", IF(B6757&gt;C6757, "Bearish", "Neutral"))</f>
        <v>Bullish</v>
      </c>
      <c r="K6757" t="str">
        <f>IF(C6758&gt;C6757, "Buy", "")</f>
        <v/>
      </c>
      <c r="L6757" t="str">
        <f>IF(C6758&lt;C6757, "Sell", "")</f>
        <v>Sell</v>
      </c>
      <c r="V6757" s="4">
        <f t="shared" si="105"/>
        <v>-2.569063098986643E-3</v>
      </c>
    </row>
    <row r="6758" spans="1:22" x14ac:dyDescent="0.25">
      <c r="A6758" s="1">
        <v>35578</v>
      </c>
      <c r="B6758">
        <v>2.8046870230000001</v>
      </c>
      <c r="C6758">
        <v>2.8126950260000001</v>
      </c>
      <c r="D6758">
        <v>4915200</v>
      </c>
      <c r="E6758" t="s">
        <v>10</v>
      </c>
      <c r="F6758" t="s">
        <v>16</v>
      </c>
      <c r="G6758" t="str">
        <f>IF(OR(F6758="Jan",F6758="Feb",F6758="Mar"),"Q1",
IF(OR(F6758="Apr",F6758="May",F6758="Jun"),"Q2",
IF(OR(F6758="Jul",F6758="Aug",F6758="Sep"),"Q3",
IF(OR(F6758="Oct",F6758="Nov",F6758="Dec"),"Q4",""))))</f>
        <v>Q2</v>
      </c>
      <c r="H6758" t="str">
        <f>"Q"&amp;INT((MONTH(A6758)-1)/3)+1</f>
        <v>Q2</v>
      </c>
      <c r="I6758">
        <v>1997</v>
      </c>
      <c r="J6758" t="str">
        <f>IF(C6758&gt;B6758, "Bullish", IF(B6758&gt;C6758, "Bearish", "Neutral"))</f>
        <v>Bullish</v>
      </c>
      <c r="K6758" t="str">
        <f>IF(C6759&gt;C6758, "Buy", "")</f>
        <v>Buy</v>
      </c>
      <c r="L6758" t="str">
        <f>IF(C6759&lt;C6758, "Sell", "")</f>
        <v/>
      </c>
      <c r="V6758" s="4">
        <f t="shared" si="105"/>
        <v>1.8470623600334631E-2</v>
      </c>
    </row>
    <row r="6759" spans="1:22" x14ac:dyDescent="0.25">
      <c r="A6759" s="1">
        <v>35577</v>
      </c>
      <c r="B6759">
        <v>2.8298819069999999</v>
      </c>
      <c r="C6759">
        <v>2.8656249049999998</v>
      </c>
      <c r="D6759">
        <v>20377600</v>
      </c>
      <c r="E6759" t="s">
        <v>9</v>
      </c>
      <c r="F6759" t="s">
        <v>16</v>
      </c>
      <c r="G6759" t="str">
        <f>IF(OR(F6759="Jan",F6759="Feb",F6759="Mar"),"Q1",
IF(OR(F6759="Apr",F6759="May",F6759="Jun"),"Q2",
IF(OR(F6759="Jul",F6759="Aug",F6759="Sep"),"Q3",
IF(OR(F6759="Oct",F6759="Nov",F6759="Dec"),"Q4",""))))</f>
        <v>Q2</v>
      </c>
      <c r="H6759" t="str">
        <f>"Q"&amp;INT((MONTH(A6759)-1)/3)+1</f>
        <v>Q2</v>
      </c>
      <c r="I6759">
        <v>1997</v>
      </c>
      <c r="J6759" t="str">
        <f>IF(C6759&gt;B6759, "Bullish", IF(B6759&gt;C6759, "Bearish", "Neutral"))</f>
        <v>Bullish</v>
      </c>
      <c r="K6759" t="str">
        <f>IF(C6760&gt;C6759, "Buy", "")</f>
        <v/>
      </c>
      <c r="L6759" t="str">
        <f>IF(C6760&lt;C6759, "Sell", "")</f>
        <v>Sell</v>
      </c>
      <c r="V6759" s="4">
        <f t="shared" si="105"/>
        <v>-2.1442704476293453E-2</v>
      </c>
    </row>
    <row r="6760" spans="1:22" x14ac:dyDescent="0.25">
      <c r="A6760" s="1">
        <v>35576</v>
      </c>
      <c r="B6760">
        <v>2.7753899099999999</v>
      </c>
      <c r="C6760">
        <v>2.805468082</v>
      </c>
      <c r="D6760">
        <v>9011200</v>
      </c>
      <c r="E6760" t="s">
        <v>7</v>
      </c>
      <c r="F6760" t="s">
        <v>16</v>
      </c>
      <c r="G6760" t="str">
        <f>IF(OR(F6760="Jan",F6760="Feb",F6760="Mar"),"Q1",
IF(OR(F6760="Apr",F6760="May",F6760="Jun"),"Q2",
IF(OR(F6760="Jul",F6760="Aug",F6760="Sep"),"Q3",
IF(OR(F6760="Oct",F6760="Nov",F6760="Dec"),"Q4",""))))</f>
        <v>Q2</v>
      </c>
      <c r="H6760" t="str">
        <f>"Q"&amp;INT((MONTH(A6760)-1)/3)+1</f>
        <v>Q2</v>
      </c>
      <c r="I6760">
        <v>1997</v>
      </c>
      <c r="J6760" t="str">
        <f>IF(C6760&gt;B6760, "Bullish", IF(B6760&gt;C6760, "Bearish", "Neutral"))</f>
        <v>Bullish</v>
      </c>
      <c r="K6760" t="str">
        <f>IF(C6761&gt;C6760, "Buy", "")</f>
        <v/>
      </c>
      <c r="L6760" t="str">
        <f>IF(C6761&lt;C6760, "Sell", "")</f>
        <v>Sell</v>
      </c>
      <c r="V6760" s="4">
        <f t="shared" si="105"/>
        <v>-8.3537409547528325E-3</v>
      </c>
    </row>
    <row r="6761" spans="1:22" x14ac:dyDescent="0.25">
      <c r="A6761" s="1">
        <v>35573</v>
      </c>
      <c r="B6761">
        <v>2.7226560119999998</v>
      </c>
      <c r="C6761">
        <v>2.7822260860000001</v>
      </c>
      <c r="D6761">
        <v>20326400</v>
      </c>
      <c r="E6761" t="s">
        <v>12</v>
      </c>
      <c r="F6761" t="s">
        <v>16</v>
      </c>
      <c r="G6761" t="str">
        <f>IF(OR(F6761="Jan",F6761="Feb",F6761="Mar"),"Q1",
IF(OR(F6761="Apr",F6761="May",F6761="Jun"),"Q2",
IF(OR(F6761="Jul",F6761="Aug",F6761="Sep"),"Q3",
IF(OR(F6761="Oct",F6761="Nov",F6761="Dec"),"Q4",""))))</f>
        <v>Q2</v>
      </c>
      <c r="H6761" t="str">
        <f>"Q"&amp;INT((MONTH(A6761)-1)/3)+1</f>
        <v>Q2</v>
      </c>
      <c r="I6761">
        <v>1997</v>
      </c>
      <c r="J6761" t="str">
        <f>IF(C6761&gt;B6761, "Bullish", IF(B6761&gt;C6761, "Bearish", "Neutral"))</f>
        <v>Bullish</v>
      </c>
      <c r="K6761" t="str">
        <f>IF(C6762&gt;C6761, "Buy", "")</f>
        <v/>
      </c>
      <c r="L6761" t="str">
        <f>IF(C6762&lt;C6761, "Sell", "")</f>
        <v>Sell</v>
      </c>
      <c r="V6761" s="4">
        <f t="shared" si="105"/>
        <v>-2.0049950426686173E-2</v>
      </c>
    </row>
    <row r="6762" spans="1:22" x14ac:dyDescent="0.25">
      <c r="A6762" s="1">
        <v>35572</v>
      </c>
      <c r="B6762">
        <v>2.8125</v>
      </c>
      <c r="C6762">
        <v>2.727539063</v>
      </c>
      <c r="D6762">
        <v>16947200</v>
      </c>
      <c r="E6762" t="s">
        <v>11</v>
      </c>
      <c r="F6762" t="s">
        <v>16</v>
      </c>
      <c r="G6762" t="str">
        <f>IF(OR(F6762="Jan",F6762="Feb",F6762="Mar"),"Q1",
IF(OR(F6762="Apr",F6762="May",F6762="Jun"),"Q2",
IF(OR(F6762="Jul",F6762="Aug",F6762="Sep"),"Q3",
IF(OR(F6762="Oct",F6762="Nov",F6762="Dec"),"Q4",""))))</f>
        <v>Q2</v>
      </c>
      <c r="H6762" t="str">
        <f>"Q"&amp;INT((MONTH(A6762)-1)/3)+1</f>
        <v>Q2</v>
      </c>
      <c r="I6762">
        <v>1997</v>
      </c>
      <c r="J6762" t="str">
        <f>IF(C6762&gt;B6762, "Bullish", IF(B6762&gt;C6762, "Bearish", "Neutral"))</f>
        <v>Bearish</v>
      </c>
      <c r="K6762" t="str">
        <f>IF(C6763&gt;C6762, "Buy", "")</f>
        <v>Buy</v>
      </c>
      <c r="L6762" t="str">
        <f>IF(C6763&lt;C6762, "Sell", "")</f>
        <v/>
      </c>
      <c r="V6762" s="4">
        <f t="shared" si="105"/>
        <v>3.1284666992821779E-2</v>
      </c>
    </row>
    <row r="6763" spans="1:22" x14ac:dyDescent="0.25">
      <c r="A6763" s="1">
        <v>35571</v>
      </c>
      <c r="B6763">
        <v>2.8320310119999998</v>
      </c>
      <c r="C6763">
        <v>2.8156249519999998</v>
      </c>
      <c r="D6763">
        <v>2611200</v>
      </c>
      <c r="E6763" t="s">
        <v>10</v>
      </c>
      <c r="F6763" t="s">
        <v>16</v>
      </c>
      <c r="G6763" t="str">
        <f>IF(OR(F6763="Jan",F6763="Feb",F6763="Mar"),"Q1",
IF(OR(F6763="Apr",F6763="May",F6763="Jun"),"Q2",
IF(OR(F6763="Jul",F6763="Aug",F6763="Sep"),"Q3",
IF(OR(F6763="Oct",F6763="Nov",F6763="Dec"),"Q4",""))))</f>
        <v>Q2</v>
      </c>
      <c r="H6763" t="str">
        <f>"Q"&amp;INT((MONTH(A6763)-1)/3)+1</f>
        <v>Q2</v>
      </c>
      <c r="I6763">
        <v>1997</v>
      </c>
      <c r="J6763" t="str">
        <f>IF(C6763&gt;B6763, "Bullish", IF(B6763&gt;C6763, "Bearish", "Neutral"))</f>
        <v>Bearish</v>
      </c>
      <c r="K6763" t="str">
        <f>IF(C6764&gt;C6763, "Buy", "")</f>
        <v>Buy</v>
      </c>
      <c r="L6763" t="str">
        <f>IF(C6764&lt;C6763, "Sell", "")</f>
        <v/>
      </c>
      <c r="V6763" s="4">
        <f t="shared" si="105"/>
        <v>4.4199064751381757E-3</v>
      </c>
    </row>
    <row r="6764" spans="1:22" x14ac:dyDescent="0.25">
      <c r="A6764" s="1">
        <v>35570</v>
      </c>
      <c r="B6764">
        <v>2.8164060119999998</v>
      </c>
      <c r="C6764">
        <v>2.828125</v>
      </c>
      <c r="D6764">
        <v>2150400</v>
      </c>
      <c r="E6764" t="s">
        <v>9</v>
      </c>
      <c r="F6764" t="s">
        <v>16</v>
      </c>
      <c r="G6764" t="str">
        <f>IF(OR(F6764="Jan",F6764="Feb",F6764="Mar"),"Q1",
IF(OR(F6764="Apr",F6764="May",F6764="Jun"),"Q2",
IF(OR(F6764="Jul",F6764="Aug",F6764="Sep"),"Q3",
IF(OR(F6764="Oct",F6764="Nov",F6764="Dec"),"Q4",""))))</f>
        <v>Q2</v>
      </c>
      <c r="H6764" t="str">
        <f>"Q"&amp;INT((MONTH(A6764)-1)/3)+1</f>
        <v>Q2</v>
      </c>
      <c r="I6764">
        <v>1997</v>
      </c>
      <c r="J6764" t="str">
        <f>IF(C6764&gt;B6764, "Bullish", IF(B6764&gt;C6764, "Bearish", "Neutral"))</f>
        <v>Bullish</v>
      </c>
      <c r="K6764" t="str">
        <f>IF(C6765&gt;C6764, "Buy", "")</f>
        <v>Buy</v>
      </c>
      <c r="L6764" t="str">
        <f>IF(C6765&lt;C6764, "Sell", "")</f>
        <v/>
      </c>
      <c r="V6764" s="4">
        <f t="shared" si="105"/>
        <v>3.4309894613983485E-5</v>
      </c>
    </row>
    <row r="6765" spans="1:22" x14ac:dyDescent="0.25">
      <c r="A6765" s="1">
        <v>35569</v>
      </c>
      <c r="B6765">
        <v>2.8203120230000001</v>
      </c>
      <c r="C6765">
        <v>2.8282220360000001</v>
      </c>
      <c r="D6765">
        <v>3328000</v>
      </c>
      <c r="E6765" t="s">
        <v>7</v>
      </c>
      <c r="F6765" t="s">
        <v>16</v>
      </c>
      <c r="G6765" t="str">
        <f>IF(OR(F6765="Jan",F6765="Feb",F6765="Mar"),"Q1",
IF(OR(F6765="Apr",F6765="May",F6765="Jun"),"Q2",
IF(OR(F6765="Jul",F6765="Aug",F6765="Sep"),"Q3",
IF(OR(F6765="Oct",F6765="Nov",F6765="Dec"),"Q4",""))))</f>
        <v>Q2</v>
      </c>
      <c r="H6765" t="str">
        <f>"Q"&amp;INT((MONTH(A6765)-1)/3)+1</f>
        <v>Q2</v>
      </c>
      <c r="I6765">
        <v>1997</v>
      </c>
      <c r="J6765" t="str">
        <f>IF(C6765&gt;B6765, "Bullish", IF(B6765&gt;C6765, "Bearish", "Neutral"))</f>
        <v>Bullish</v>
      </c>
      <c r="K6765" t="str">
        <f>IF(C6766&gt;C6765, "Buy", "")</f>
        <v/>
      </c>
      <c r="L6765" t="str">
        <f>IF(C6766&lt;C6765, "Sell", "")</f>
        <v>Sell</v>
      </c>
      <c r="V6765" s="4">
        <f t="shared" si="105"/>
        <v>-6.9537769822866895E-3</v>
      </c>
    </row>
    <row r="6766" spans="1:22" x14ac:dyDescent="0.25">
      <c r="A6766" s="1">
        <v>35566</v>
      </c>
      <c r="B6766">
        <v>2.8125</v>
      </c>
      <c r="C6766">
        <v>2.8086910249999999</v>
      </c>
      <c r="D6766">
        <v>2764800</v>
      </c>
      <c r="E6766" t="s">
        <v>12</v>
      </c>
      <c r="F6766" t="s">
        <v>16</v>
      </c>
      <c r="G6766" t="str">
        <f>IF(OR(F6766="Jan",F6766="Feb",F6766="Mar"),"Q1",
IF(OR(F6766="Apr",F6766="May",F6766="Jun"),"Q2",
IF(OR(F6766="Jul",F6766="Aug",F6766="Sep"),"Q3",
IF(OR(F6766="Oct",F6766="Nov",F6766="Dec"),"Q4",""))))</f>
        <v>Q2</v>
      </c>
      <c r="H6766" t="str">
        <f>"Q"&amp;INT((MONTH(A6766)-1)/3)+1</f>
        <v>Q2</v>
      </c>
      <c r="I6766">
        <v>1997</v>
      </c>
      <c r="J6766" t="str">
        <f>IF(C6766&gt;B6766, "Bullish", IF(B6766&gt;C6766, "Bearish", "Neutral"))</f>
        <v>Bearish</v>
      </c>
      <c r="K6766" t="str">
        <f>IF(C6767&gt;C6766, "Buy", "")</f>
        <v>Buy</v>
      </c>
      <c r="L6766" t="str">
        <f>IF(C6767&lt;C6766, "Sell", "")</f>
        <v/>
      </c>
      <c r="V6766" s="4">
        <f t="shared" si="105"/>
        <v>9.0313458897904673E-4</v>
      </c>
    </row>
    <row r="6767" spans="1:22" x14ac:dyDescent="0.25">
      <c r="A6767" s="1">
        <v>35565</v>
      </c>
      <c r="B6767">
        <v>2.8330070969999999</v>
      </c>
      <c r="C6767">
        <v>2.8112299439999999</v>
      </c>
      <c r="D6767">
        <v>1843200</v>
      </c>
      <c r="E6767" t="s">
        <v>11</v>
      </c>
      <c r="F6767" t="s">
        <v>16</v>
      </c>
      <c r="G6767" t="str">
        <f>IF(OR(F6767="Jan",F6767="Feb",F6767="Mar"),"Q1",
IF(OR(F6767="Apr",F6767="May",F6767="Jun"),"Q2",
IF(OR(F6767="Jul",F6767="Aug",F6767="Sep"),"Q3",
IF(OR(F6767="Oct",F6767="Nov",F6767="Dec"),"Q4",""))))</f>
        <v>Q2</v>
      </c>
      <c r="H6767" t="str">
        <f>"Q"&amp;INT((MONTH(A6767)-1)/3)+1</f>
        <v>Q2</v>
      </c>
      <c r="I6767">
        <v>1997</v>
      </c>
      <c r="J6767" t="str">
        <f>IF(C6767&gt;B6767, "Bullish", IF(B6767&gt;C6767, "Bearish", "Neutral"))</f>
        <v>Bearish</v>
      </c>
      <c r="K6767" t="str">
        <f>IF(C6768&gt;C6767, "Buy", "")</f>
        <v>Buy</v>
      </c>
      <c r="L6767" t="str">
        <f>IF(C6768&lt;C6767, "Sell", "")</f>
        <v/>
      </c>
      <c r="V6767" s="4">
        <f t="shared" si="105"/>
        <v>7.5842942089008845E-3</v>
      </c>
    </row>
    <row r="6768" spans="1:22" x14ac:dyDescent="0.25">
      <c r="A6768" s="1">
        <v>35564</v>
      </c>
      <c r="B6768">
        <v>2.8320310119999998</v>
      </c>
      <c r="C6768">
        <v>2.8327140810000002</v>
      </c>
      <c r="D6768">
        <v>3942400</v>
      </c>
      <c r="E6768" t="s">
        <v>10</v>
      </c>
      <c r="F6768" t="s">
        <v>16</v>
      </c>
      <c r="G6768" t="str">
        <f>IF(OR(F6768="Jan",F6768="Feb",F6768="Mar"),"Q1",
IF(OR(F6768="Apr",F6768="May",F6768="Jun"),"Q2",
IF(OR(F6768="Jul",F6768="Aug",F6768="Sep"),"Q3",
IF(OR(F6768="Oct",F6768="Nov",F6768="Dec"),"Q4",""))))</f>
        <v>Q2</v>
      </c>
      <c r="H6768" t="str">
        <f>"Q"&amp;INT((MONTH(A6768)-1)/3)+1</f>
        <v>Q2</v>
      </c>
      <c r="I6768">
        <v>1997</v>
      </c>
      <c r="J6768" t="str">
        <f>IF(C6768&gt;B6768, "Bullish", IF(B6768&gt;C6768, "Bearish", "Neutral"))</f>
        <v>Bullish</v>
      </c>
      <c r="K6768" t="str">
        <f>IF(C6769&gt;C6768, "Buy", "")</f>
        <v>Buy</v>
      </c>
      <c r="L6768" t="str">
        <f>IF(C6769&lt;C6768, "Sell", "")</f>
        <v/>
      </c>
      <c r="V6768" s="4">
        <f t="shared" si="105"/>
        <v>1.8582950970297231E-3</v>
      </c>
    </row>
    <row r="6769" spans="1:22" x14ac:dyDescent="0.25">
      <c r="A6769" s="1">
        <v>35563</v>
      </c>
      <c r="B6769">
        <v>2.8222649099999999</v>
      </c>
      <c r="C6769">
        <v>2.8379878999999999</v>
      </c>
      <c r="D6769">
        <v>2713600</v>
      </c>
      <c r="E6769" t="s">
        <v>9</v>
      </c>
      <c r="F6769" t="s">
        <v>16</v>
      </c>
      <c r="G6769" t="str">
        <f>IF(OR(F6769="Jan",F6769="Feb",F6769="Mar"),"Q1",
IF(OR(F6769="Apr",F6769="May",F6769="Jun"),"Q2",
IF(OR(F6769="Jul",F6769="Aug",F6769="Sep"),"Q3",
IF(OR(F6769="Oct",F6769="Nov",F6769="Dec"),"Q4",""))))</f>
        <v>Q2</v>
      </c>
      <c r="H6769" t="str">
        <f>"Q"&amp;INT((MONTH(A6769)-1)/3)+1</f>
        <v>Q2</v>
      </c>
      <c r="I6769">
        <v>1997</v>
      </c>
      <c r="J6769" t="str">
        <f>IF(C6769&gt;B6769, "Bullish", IF(B6769&gt;C6769, "Bearish", "Neutral"))</f>
        <v>Bullish</v>
      </c>
      <c r="K6769" t="str">
        <f>IF(C6770&gt;C6769, "Buy", "")</f>
        <v/>
      </c>
      <c r="L6769" t="str">
        <f>IF(C6770&lt;C6769, "Sell", "")</f>
        <v>Sell</v>
      </c>
      <c r="V6769" s="4">
        <f t="shared" si="105"/>
        <v>-5.2230560704239846E-3</v>
      </c>
    </row>
    <row r="6770" spans="1:22" x14ac:dyDescent="0.25">
      <c r="A6770" s="1">
        <v>35562</v>
      </c>
      <c r="B6770">
        <v>2.8574209210000001</v>
      </c>
      <c r="C6770">
        <v>2.8232419489999998</v>
      </c>
      <c r="D6770">
        <v>5734400</v>
      </c>
      <c r="E6770" t="s">
        <v>7</v>
      </c>
      <c r="F6770" t="s">
        <v>16</v>
      </c>
      <c r="G6770" t="str">
        <f>IF(OR(F6770="Jan",F6770="Feb",F6770="Mar"),"Q1",
IF(OR(F6770="Apr",F6770="May",F6770="Jun"),"Q2",
IF(OR(F6770="Jul",F6770="Aug",F6770="Sep"),"Q3",
IF(OR(F6770="Oct",F6770="Nov",F6770="Dec"),"Q4",""))))</f>
        <v>Q2</v>
      </c>
      <c r="H6770" t="str">
        <f>"Q"&amp;INT((MONTH(A6770)-1)/3)+1</f>
        <v>Q2</v>
      </c>
      <c r="I6770">
        <v>1997</v>
      </c>
      <c r="J6770" t="str">
        <f>IF(C6770&gt;B6770, "Bullish", IF(B6770&gt;C6770, "Bearish", "Neutral"))</f>
        <v>Bearish</v>
      </c>
      <c r="K6770" t="str">
        <f>IF(C6771&gt;C6770, "Buy", "")</f>
        <v>Buy</v>
      </c>
      <c r="L6770" t="str">
        <f>IF(C6771&lt;C6770, "Sell", "")</f>
        <v/>
      </c>
      <c r="V6770" s="4">
        <f t="shared" si="105"/>
        <v>1.3983630259201412E-2</v>
      </c>
    </row>
    <row r="6771" spans="1:22" x14ac:dyDescent="0.25">
      <c r="A6771" s="1">
        <v>35559</v>
      </c>
      <c r="B6771">
        <v>2.8613278869999998</v>
      </c>
      <c r="C6771">
        <v>2.8632810119999998</v>
      </c>
      <c r="D6771">
        <v>7424000</v>
      </c>
      <c r="E6771" t="s">
        <v>12</v>
      </c>
      <c r="F6771" t="s">
        <v>16</v>
      </c>
      <c r="G6771" t="str">
        <f>IF(OR(F6771="Jan",F6771="Feb",F6771="Mar"),"Q1",
IF(OR(F6771="Apr",F6771="May",F6771="Jun"),"Q2",
IF(OR(F6771="Jul",F6771="Aug",F6771="Sep"),"Q3",
IF(OR(F6771="Oct",F6771="Nov",F6771="Dec"),"Q4",""))))</f>
        <v>Q2</v>
      </c>
      <c r="H6771" t="str">
        <f>"Q"&amp;INT((MONTH(A6771)-1)/3)+1</f>
        <v>Q2</v>
      </c>
      <c r="I6771">
        <v>1997</v>
      </c>
      <c r="J6771" t="str">
        <f>IF(C6771&gt;B6771, "Bullish", IF(B6771&gt;C6771, "Bearish", "Neutral"))</f>
        <v>Bullish</v>
      </c>
      <c r="K6771" t="str">
        <f>IF(C6772&gt;C6771, "Buy", "")</f>
        <v/>
      </c>
      <c r="L6771" t="str">
        <f>IF(C6772&lt;C6771, "Sell", "")</f>
        <v>Sell</v>
      </c>
      <c r="V6771" s="4">
        <f t="shared" si="105"/>
        <v>-8.8750398265530423E-4</v>
      </c>
    </row>
    <row r="6772" spans="1:22" x14ac:dyDescent="0.25">
      <c r="A6772" s="1">
        <v>35558</v>
      </c>
      <c r="B6772">
        <v>2.8320310119999998</v>
      </c>
      <c r="C6772">
        <v>2.8607420920000002</v>
      </c>
      <c r="D6772">
        <v>18227200</v>
      </c>
      <c r="E6772" t="s">
        <v>11</v>
      </c>
      <c r="F6772" t="s">
        <v>16</v>
      </c>
      <c r="G6772" t="str">
        <f>IF(OR(F6772="Jan",F6772="Feb",F6772="Mar"),"Q1",
IF(OR(F6772="Apr",F6772="May",F6772="Jun"),"Q2",
IF(OR(F6772="Jul",F6772="Aug",F6772="Sep"),"Q3",
IF(OR(F6772="Oct",F6772="Nov",F6772="Dec"),"Q4",""))))</f>
        <v>Q2</v>
      </c>
      <c r="H6772" t="str">
        <f>"Q"&amp;INT((MONTH(A6772)-1)/3)+1</f>
        <v>Q2</v>
      </c>
      <c r="I6772">
        <v>1997</v>
      </c>
      <c r="J6772" t="str">
        <f>IF(C6772&gt;B6772, "Bullish", IF(B6772&gt;C6772, "Bearish", "Neutral"))</f>
        <v>Bullish</v>
      </c>
      <c r="K6772" t="str">
        <f>IF(C6773&gt;C6772, "Buy", "")</f>
        <v/>
      </c>
      <c r="L6772" t="str">
        <f>IF(C6773&lt;C6772, "Sell", "")</f>
        <v>Sell</v>
      </c>
      <c r="V6772" s="4">
        <f t="shared" si="105"/>
        <v>-2.5161908255322395E-2</v>
      </c>
    </row>
    <row r="6773" spans="1:22" x14ac:dyDescent="0.25">
      <c r="A6773" s="1">
        <v>35557</v>
      </c>
      <c r="B6773">
        <v>2.7636709210000001</v>
      </c>
      <c r="C6773">
        <v>2.7905271049999998</v>
      </c>
      <c r="D6773">
        <v>7936000</v>
      </c>
      <c r="E6773" t="s">
        <v>10</v>
      </c>
      <c r="F6773" t="s">
        <v>16</v>
      </c>
      <c r="G6773" t="str">
        <f>IF(OR(F6773="Jan",F6773="Feb",F6773="Mar"),"Q1",
IF(OR(F6773="Apr",F6773="May",F6773="Jun"),"Q2",
IF(OR(F6773="Jul",F6773="Aug",F6773="Sep"),"Q3",
IF(OR(F6773="Oct",F6773="Nov",F6773="Dec"),"Q4",""))))</f>
        <v>Q2</v>
      </c>
      <c r="H6773" t="str">
        <f>"Q"&amp;INT((MONTH(A6773)-1)/3)+1</f>
        <v>Q2</v>
      </c>
      <c r="I6773">
        <v>1997</v>
      </c>
      <c r="J6773" t="str">
        <f>IF(C6773&gt;B6773, "Bullish", IF(B6773&gt;C6773, "Bearish", "Neutral"))</f>
        <v>Bullish</v>
      </c>
      <c r="K6773" t="str">
        <f>IF(C6774&gt;C6773, "Buy", "")</f>
        <v/>
      </c>
      <c r="L6773" t="str">
        <f>IF(C6774&lt;C6773, "Sell", "")</f>
        <v>Sell</v>
      </c>
      <c r="V6773" s="4">
        <f t="shared" si="105"/>
        <v>-8.2568157878994634E-3</v>
      </c>
    </row>
    <row r="6774" spans="1:22" x14ac:dyDescent="0.25">
      <c r="A6774" s="1">
        <v>35556</v>
      </c>
      <c r="B6774">
        <v>2.7460930349999999</v>
      </c>
      <c r="C6774">
        <v>2.767674923</v>
      </c>
      <c r="D6774">
        <v>7270400</v>
      </c>
      <c r="E6774" t="s">
        <v>9</v>
      </c>
      <c r="F6774" t="s">
        <v>16</v>
      </c>
      <c r="G6774" t="str">
        <f>IF(OR(F6774="Jan",F6774="Feb",F6774="Mar"),"Q1",
IF(OR(F6774="Apr",F6774="May",F6774="Jun"),"Q2",
IF(OR(F6774="Jul",F6774="Aug",F6774="Sep"),"Q3",
IF(OR(F6774="Oct",F6774="Nov",F6774="Dec"),"Q4",""))))</f>
        <v>Q2</v>
      </c>
      <c r="H6774" t="str">
        <f>"Q"&amp;INT((MONTH(A6774)-1)/3)+1</f>
        <v>Q2</v>
      </c>
      <c r="I6774">
        <v>1997</v>
      </c>
      <c r="J6774" t="str">
        <f>IF(C6774&gt;B6774, "Bullish", IF(B6774&gt;C6774, "Bearish", "Neutral"))</f>
        <v>Bullish</v>
      </c>
      <c r="K6774" t="str">
        <f>IF(C6775&gt;C6774, "Buy", "")</f>
        <v/>
      </c>
      <c r="L6774" t="str">
        <f>IF(C6775&lt;C6774, "Sell", "")</f>
        <v>Sell</v>
      </c>
      <c r="V6774" s="4">
        <f t="shared" si="105"/>
        <v>-7.715639954086289E-3</v>
      </c>
    </row>
    <row r="6775" spans="1:22" x14ac:dyDescent="0.25">
      <c r="A6775" s="1">
        <v>35555</v>
      </c>
      <c r="B6775">
        <v>2.7753899099999999</v>
      </c>
      <c r="C6775">
        <v>2.746484041</v>
      </c>
      <c r="D6775">
        <v>10086400</v>
      </c>
      <c r="E6775" t="s">
        <v>7</v>
      </c>
      <c r="F6775" t="s">
        <v>16</v>
      </c>
      <c r="G6775" t="str">
        <f>IF(OR(F6775="Jan",F6775="Feb",F6775="Mar"),"Q1",
IF(OR(F6775="Apr",F6775="May",F6775="Jun"),"Q2",
IF(OR(F6775="Jul",F6775="Aug",F6775="Sep"),"Q3",
IF(OR(F6775="Oct",F6775="Nov",F6775="Dec"),"Q4",""))))</f>
        <v>Q2</v>
      </c>
      <c r="H6775" t="str">
        <f>"Q"&amp;INT((MONTH(A6775)-1)/3)+1</f>
        <v>Q2</v>
      </c>
      <c r="I6775">
        <v>1997</v>
      </c>
      <c r="J6775" t="str">
        <f>IF(C6775&gt;B6775, "Bullish", IF(B6775&gt;C6775, "Bearish", "Neutral"))</f>
        <v>Bearish</v>
      </c>
      <c r="K6775" t="str">
        <f>IF(C6776&gt;C6775, "Buy", "")</f>
        <v>Buy</v>
      </c>
      <c r="L6775" t="str">
        <f>IF(C6776&lt;C6775, "Sell", "")</f>
        <v/>
      </c>
      <c r="V6775" s="4">
        <f t="shared" si="105"/>
        <v>2.0342647310513346E-2</v>
      </c>
    </row>
    <row r="6776" spans="1:22" x14ac:dyDescent="0.25">
      <c r="A6776" s="1">
        <v>35552</v>
      </c>
      <c r="B6776">
        <v>2.8203120230000001</v>
      </c>
      <c r="C6776">
        <v>2.803514957</v>
      </c>
      <c r="D6776">
        <v>7475200</v>
      </c>
      <c r="E6776" t="s">
        <v>12</v>
      </c>
      <c r="F6776" t="s">
        <v>16</v>
      </c>
      <c r="G6776" t="str">
        <f>IF(OR(F6776="Jan",F6776="Feb",F6776="Mar"),"Q1",
IF(OR(F6776="Apr",F6776="May",F6776="Jun"),"Q2",
IF(OR(F6776="Jul",F6776="Aug",F6776="Sep"),"Q3",
IF(OR(F6776="Oct",F6776="Nov",F6776="Dec"),"Q4",""))))</f>
        <v>Q2</v>
      </c>
      <c r="H6776" t="str">
        <f>"Q"&amp;INT((MONTH(A6776)-1)/3)+1</f>
        <v>Q2</v>
      </c>
      <c r="I6776">
        <v>1997</v>
      </c>
      <c r="J6776" t="str">
        <f>IF(C6776&gt;B6776, "Bullish", IF(B6776&gt;C6776, "Bearish", "Neutral"))</f>
        <v>Bearish</v>
      </c>
      <c r="K6776" t="str">
        <f>IF(C6777&gt;C6776, "Buy", "")</f>
        <v>Buy</v>
      </c>
      <c r="L6776" t="str">
        <f>IF(C6777&lt;C6776, "Sell", "")</f>
        <v/>
      </c>
      <c r="V6776" s="4">
        <f t="shared" si="105"/>
        <v>1.1160235063526884E-2</v>
      </c>
    </row>
    <row r="6777" spans="1:22" x14ac:dyDescent="0.25">
      <c r="A6777" s="1">
        <v>35551</v>
      </c>
      <c r="B6777">
        <v>2.8351559640000001</v>
      </c>
      <c r="C6777">
        <v>2.8351559640000001</v>
      </c>
      <c r="D6777">
        <v>0</v>
      </c>
      <c r="E6777" t="s">
        <v>11</v>
      </c>
      <c r="F6777" t="s">
        <v>16</v>
      </c>
      <c r="G6777" t="str">
        <f>IF(OR(F6777="Jan",F6777="Feb",F6777="Mar"),"Q1",
IF(OR(F6777="Apr",F6777="May",F6777="Jun"),"Q2",
IF(OR(F6777="Jul",F6777="Aug",F6777="Sep"),"Q3",
IF(OR(F6777="Oct",F6777="Nov",F6777="Dec"),"Q4",""))))</f>
        <v>Q2</v>
      </c>
      <c r="H6777" t="str">
        <f>"Q"&amp;INT((MONTH(A6777)-1)/3)+1</f>
        <v>Q2</v>
      </c>
      <c r="I6777">
        <v>1997</v>
      </c>
      <c r="J6777" t="str">
        <f>IF(C6777&gt;B6777, "Bullish", IF(B6777&gt;C6777, "Bearish", "Neutral"))</f>
        <v>Neutral</v>
      </c>
      <c r="K6777" t="str">
        <f>IF(C6778&gt;C6777, "Buy", "")</f>
        <v/>
      </c>
      <c r="L6777" t="str">
        <f>IF(C6778&lt;C6777, "Sell", "")</f>
        <v/>
      </c>
      <c r="V6777" s="4">
        <f t="shared" si="105"/>
        <v>0</v>
      </c>
    </row>
    <row r="6778" spans="1:22" x14ac:dyDescent="0.25">
      <c r="A6778" s="1">
        <v>35550</v>
      </c>
      <c r="B6778">
        <v>2.8125</v>
      </c>
      <c r="C6778">
        <v>2.8351559640000001</v>
      </c>
      <c r="D6778">
        <v>16896000</v>
      </c>
      <c r="E6778" t="s">
        <v>10</v>
      </c>
      <c r="F6778" t="s">
        <v>15</v>
      </c>
      <c r="G6778" t="str">
        <f>IF(OR(F6778="Jan",F6778="Feb",F6778="Mar"),"Q1",
IF(OR(F6778="Apr",F6778="May",F6778="Jun"),"Q2",
IF(OR(F6778="Jul",F6778="Aug",F6778="Sep"),"Q3",
IF(OR(F6778="Oct",F6778="Nov",F6778="Dec"),"Q4",""))))</f>
        <v>Q2</v>
      </c>
      <c r="H6778" t="str">
        <f>"Q"&amp;INT((MONTH(A6778)-1)/3)+1</f>
        <v>Q2</v>
      </c>
      <c r="I6778">
        <v>1997</v>
      </c>
      <c r="J6778" t="str">
        <f>IF(C6778&gt;B6778, "Bullish", IF(B6778&gt;C6778, "Bearish", "Neutral"))</f>
        <v>Bullish</v>
      </c>
      <c r="K6778" t="str">
        <f>IF(C6779&gt;C6778, "Buy", "")</f>
        <v/>
      </c>
      <c r="L6778" t="str">
        <f>IF(C6779&lt;C6778, "Sell", "")</f>
        <v>Sell</v>
      </c>
      <c r="V6778" s="4">
        <f t="shared" si="105"/>
        <v>-3.0929427902557847E-2</v>
      </c>
    </row>
    <row r="6779" spans="1:22" x14ac:dyDescent="0.25">
      <c r="A6779" s="1">
        <v>35549</v>
      </c>
      <c r="B6779">
        <v>2.7929680349999999</v>
      </c>
      <c r="C6779">
        <v>2.7500970360000001</v>
      </c>
      <c r="D6779">
        <v>8960000</v>
      </c>
      <c r="E6779" t="s">
        <v>9</v>
      </c>
      <c r="F6779" t="s">
        <v>15</v>
      </c>
      <c r="G6779" t="str">
        <f>IF(OR(F6779="Jan",F6779="Feb",F6779="Mar"),"Q1",
IF(OR(F6779="Apr",F6779="May",F6779="Jun"),"Q2",
IF(OR(F6779="Jul",F6779="Aug",F6779="Sep"),"Q3",
IF(OR(F6779="Oct",F6779="Nov",F6779="Dec"),"Q4",""))))</f>
        <v>Q2</v>
      </c>
      <c r="H6779" t="str">
        <f>"Q"&amp;INT((MONTH(A6779)-1)/3)+1</f>
        <v>Q2</v>
      </c>
      <c r="I6779">
        <v>1997</v>
      </c>
      <c r="J6779" t="str">
        <f>IF(C6779&gt;B6779, "Bullish", IF(B6779&gt;C6779, "Bearish", "Neutral"))</f>
        <v>Bearish</v>
      </c>
      <c r="K6779" t="str">
        <f>IF(C6780&gt;C6779, "Buy", "")</f>
        <v>Buy</v>
      </c>
      <c r="L6779" t="str">
        <f>IF(C6780&lt;C6779, "Sell", "")</f>
        <v/>
      </c>
      <c r="V6779" s="4">
        <f t="shared" si="105"/>
        <v>4.9115417095637656E-3</v>
      </c>
    </row>
    <row r="6780" spans="1:22" x14ac:dyDescent="0.25">
      <c r="A6780" s="1">
        <v>35548</v>
      </c>
      <c r="B6780">
        <v>2.59375</v>
      </c>
      <c r="C6780">
        <v>2.7636709210000001</v>
      </c>
      <c r="D6780">
        <v>11161600</v>
      </c>
      <c r="E6780" t="s">
        <v>7</v>
      </c>
      <c r="F6780" t="s">
        <v>15</v>
      </c>
      <c r="G6780" t="str">
        <f>IF(OR(F6780="Jan",F6780="Feb",F6780="Mar"),"Q1",
IF(OR(F6780="Apr",F6780="May",F6780="Jun"),"Q2",
IF(OR(F6780="Jul",F6780="Aug",F6780="Sep"),"Q3",
IF(OR(F6780="Oct",F6780="Nov",F6780="Dec"),"Q4",""))))</f>
        <v>Q2</v>
      </c>
      <c r="H6780" t="str">
        <f>"Q"&amp;INT((MONTH(A6780)-1)/3)+1</f>
        <v>Q2</v>
      </c>
      <c r="I6780">
        <v>1997</v>
      </c>
      <c r="J6780" t="str">
        <f>IF(C6780&gt;B6780, "Bullish", IF(B6780&gt;C6780, "Bearish", "Neutral"))</f>
        <v>Bullish</v>
      </c>
      <c r="K6780" t="str">
        <f>IF(C6781&gt;C6780, "Buy", "")</f>
        <v/>
      </c>
      <c r="L6780" t="str">
        <f>IF(C6781&lt;C6780, "Sell", "")</f>
        <v>Sell</v>
      </c>
      <c r="V6780" s="4">
        <f t="shared" si="105"/>
        <v>-6.9862042828466434E-2</v>
      </c>
    </row>
    <row r="6781" spans="1:22" x14ac:dyDescent="0.25">
      <c r="A6781" s="1">
        <v>35545</v>
      </c>
      <c r="B6781">
        <v>2.5216789249999998</v>
      </c>
      <c r="C6781">
        <v>2.5832030769999998</v>
      </c>
      <c r="D6781">
        <v>3174400</v>
      </c>
      <c r="E6781" t="s">
        <v>12</v>
      </c>
      <c r="F6781" t="s">
        <v>15</v>
      </c>
      <c r="G6781" t="str">
        <f>IF(OR(F6781="Jan",F6781="Feb",F6781="Mar"),"Q1",
IF(OR(F6781="Apr",F6781="May",F6781="Jun"),"Q2",
IF(OR(F6781="Jul",F6781="Aug",F6781="Sep"),"Q3",
IF(OR(F6781="Oct",F6781="Nov",F6781="Dec"),"Q4",""))))</f>
        <v>Q2</v>
      </c>
      <c r="H6781" t="str">
        <f>"Q"&amp;INT((MONTH(A6781)-1)/3)+1</f>
        <v>Q2</v>
      </c>
      <c r="I6781">
        <v>1997</v>
      </c>
      <c r="J6781" t="str">
        <f>IF(C6781&gt;B6781, "Bullish", IF(B6781&gt;C6781, "Bearish", "Neutral"))</f>
        <v>Bullish</v>
      </c>
      <c r="K6781" t="str">
        <f>IF(C6782&gt;C6781, "Buy", "")</f>
        <v/>
      </c>
      <c r="L6781" t="str">
        <f>IF(C6782&lt;C6781, "Sell", "")</f>
        <v>Sell</v>
      </c>
      <c r="V6781" s="4">
        <f t="shared" si="105"/>
        <v>-1.8952310931781818E-2</v>
      </c>
    </row>
    <row r="6782" spans="1:22" x14ac:dyDescent="0.25">
      <c r="A6782" s="1">
        <v>35544</v>
      </c>
      <c r="B6782">
        <v>2.5445311070000001</v>
      </c>
      <c r="C6782">
        <v>2.5351560119999998</v>
      </c>
      <c r="D6782">
        <v>1996800</v>
      </c>
      <c r="E6782" t="s">
        <v>11</v>
      </c>
      <c r="F6782" t="s">
        <v>15</v>
      </c>
      <c r="G6782" t="str">
        <f>IF(OR(F6782="Jan",F6782="Feb",F6782="Mar"),"Q1",
IF(OR(F6782="Apr",F6782="May",F6782="Jun"),"Q2",
IF(OR(F6782="Jul",F6782="Aug",F6782="Sep"),"Q3",
IF(OR(F6782="Oct",F6782="Nov",F6782="Dec"),"Q4",""))))</f>
        <v>Q2</v>
      </c>
      <c r="H6782" t="str">
        <f>"Q"&amp;INT((MONTH(A6782)-1)/3)+1</f>
        <v>Q2</v>
      </c>
      <c r="I6782">
        <v>1997</v>
      </c>
      <c r="J6782" t="str">
        <f>IF(C6782&gt;B6782, "Bullish", IF(B6782&gt;C6782, "Bearish", "Neutral"))</f>
        <v>Bearish</v>
      </c>
      <c r="K6782" t="str">
        <f>IF(C6783&gt;C6782, "Buy", "")</f>
        <v/>
      </c>
      <c r="L6782" t="str">
        <f>IF(C6783&lt;C6782, "Sell", "")</f>
        <v>Sell</v>
      </c>
      <c r="V6782" s="4">
        <f t="shared" si="105"/>
        <v>-2.4330169759136061E-3</v>
      </c>
    </row>
    <row r="6783" spans="1:22" x14ac:dyDescent="0.25">
      <c r="A6783" s="1">
        <v>35543</v>
      </c>
      <c r="B6783">
        <v>2.5273430349999999</v>
      </c>
      <c r="C6783">
        <v>2.529002905</v>
      </c>
      <c r="D6783">
        <v>2560000</v>
      </c>
      <c r="E6783" t="s">
        <v>10</v>
      </c>
      <c r="F6783" t="s">
        <v>15</v>
      </c>
      <c r="G6783" t="str">
        <f>IF(OR(F6783="Jan",F6783="Feb",F6783="Mar"),"Q1",
IF(OR(F6783="Apr",F6783="May",F6783="Jun"),"Q2",
IF(OR(F6783="Jul",F6783="Aug",F6783="Sep"),"Q3",
IF(OR(F6783="Oct",F6783="Nov",F6783="Dec"),"Q4",""))))</f>
        <v>Q2</v>
      </c>
      <c r="H6783" t="str">
        <f>"Q"&amp;INT((MONTH(A6783)-1)/3)+1</f>
        <v>Q2</v>
      </c>
      <c r="I6783">
        <v>1997</v>
      </c>
      <c r="J6783" t="str">
        <f>IF(C6783&gt;B6783, "Bullish", IF(B6783&gt;C6783, "Bearish", "Neutral"))</f>
        <v>Bullish</v>
      </c>
      <c r="K6783" t="str">
        <f>IF(C6784&gt;C6783, "Buy", "")</f>
        <v>Buy</v>
      </c>
      <c r="L6783" t="str">
        <f>IF(C6784&lt;C6783, "Sell", "")</f>
        <v/>
      </c>
      <c r="V6783" s="4">
        <f t="shared" si="105"/>
        <v>4.0001842924422366E-3</v>
      </c>
    </row>
    <row r="6784" spans="1:22" x14ac:dyDescent="0.25">
      <c r="A6784" s="1">
        <v>35542</v>
      </c>
      <c r="B6784">
        <v>2.5</v>
      </c>
      <c r="C6784">
        <v>2.539160013</v>
      </c>
      <c r="D6784">
        <v>8345600</v>
      </c>
      <c r="E6784" t="s">
        <v>9</v>
      </c>
      <c r="F6784" t="s">
        <v>15</v>
      </c>
      <c r="G6784" t="str">
        <f>IF(OR(F6784="Jan",F6784="Feb",F6784="Mar"),"Q1",
IF(OR(F6784="Apr",F6784="May",F6784="Jun"),"Q2",
IF(OR(F6784="Jul",F6784="Aug",F6784="Sep"),"Q3",
IF(OR(F6784="Oct",F6784="Nov",F6784="Dec"),"Q4",""))))</f>
        <v>Q2</v>
      </c>
      <c r="H6784" t="str">
        <f>"Q"&amp;INT((MONTH(A6784)-1)/3)+1</f>
        <v>Q2</v>
      </c>
      <c r="I6784">
        <v>1997</v>
      </c>
      <c r="J6784" t="str">
        <f>IF(C6784&gt;B6784, "Bullish", IF(B6784&gt;C6784, "Bearish", "Neutral"))</f>
        <v>Bullish</v>
      </c>
      <c r="K6784" t="str">
        <f>IF(C6785&gt;C6784, "Buy", "")</f>
        <v/>
      </c>
      <c r="L6784" t="str">
        <f>IF(C6785&lt;C6784, "Sell", "")</f>
        <v>Sell</v>
      </c>
      <c r="V6784" s="4">
        <f t="shared" si="105"/>
        <v>-1.8927836067203906E-2</v>
      </c>
    </row>
    <row r="6785" spans="1:22" x14ac:dyDescent="0.25">
      <c r="A6785" s="1">
        <v>35541</v>
      </c>
      <c r="B6785">
        <v>2.4511709210000001</v>
      </c>
      <c r="C6785">
        <v>2.491991997</v>
      </c>
      <c r="D6785">
        <v>3225600</v>
      </c>
      <c r="E6785" t="s">
        <v>7</v>
      </c>
      <c r="F6785" t="s">
        <v>15</v>
      </c>
      <c r="G6785" t="str">
        <f>IF(OR(F6785="Jan",F6785="Feb",F6785="Mar"),"Q1",
IF(OR(F6785="Apr",F6785="May",F6785="Jun"),"Q2",
IF(OR(F6785="Jul",F6785="Aug",F6785="Sep"),"Q3",
IF(OR(F6785="Oct",F6785="Nov",F6785="Dec"),"Q4",""))))</f>
        <v>Q2</v>
      </c>
      <c r="H6785" t="str">
        <f>"Q"&amp;INT((MONTH(A6785)-1)/3)+1</f>
        <v>Q2</v>
      </c>
      <c r="I6785">
        <v>1997</v>
      </c>
      <c r="J6785" t="str">
        <f>IF(C6785&gt;B6785, "Bullish", IF(B6785&gt;C6785, "Bearish", "Neutral"))</f>
        <v>Bullish</v>
      </c>
      <c r="K6785" t="str">
        <f>IF(C6786&gt;C6785, "Buy", "")</f>
        <v/>
      </c>
      <c r="L6785" t="str">
        <f>IF(C6786&lt;C6785, "Sell", "")</f>
        <v>Sell</v>
      </c>
      <c r="V6785" s="4">
        <f t="shared" si="105"/>
        <v>-3.011479037530735E-2</v>
      </c>
    </row>
    <row r="6786" spans="1:22" x14ac:dyDescent="0.25">
      <c r="A6786" s="1">
        <v>35538</v>
      </c>
      <c r="B6786">
        <v>2.4191400999999999</v>
      </c>
      <c r="C6786">
        <v>2.4191400999999999</v>
      </c>
      <c r="D6786">
        <v>0</v>
      </c>
      <c r="E6786" t="s">
        <v>12</v>
      </c>
      <c r="F6786" t="s">
        <v>15</v>
      </c>
      <c r="G6786" t="str">
        <f>IF(OR(F6786="Jan",F6786="Feb",F6786="Mar"),"Q1",
IF(OR(F6786="Apr",F6786="May",F6786="Jun"),"Q2",
IF(OR(F6786="Jul",F6786="Aug",F6786="Sep"),"Q3",
IF(OR(F6786="Oct",F6786="Nov",F6786="Dec"),"Q4",""))))</f>
        <v>Q2</v>
      </c>
      <c r="H6786" t="str">
        <f>"Q"&amp;INT((MONTH(A6786)-1)/3)+1</f>
        <v>Q2</v>
      </c>
      <c r="I6786">
        <v>1997</v>
      </c>
      <c r="J6786" t="str">
        <f>IF(C6786&gt;B6786, "Bullish", IF(B6786&gt;C6786, "Bearish", "Neutral"))</f>
        <v>Neutral</v>
      </c>
      <c r="K6786" t="str">
        <f>IF(C6787&gt;C6786, "Buy", "")</f>
        <v/>
      </c>
      <c r="L6786" t="str">
        <f>IF(C6787&lt;C6786, "Sell", "")</f>
        <v/>
      </c>
      <c r="V6786" s="4">
        <f t="shared" si="105"/>
        <v>0</v>
      </c>
    </row>
    <row r="6787" spans="1:22" x14ac:dyDescent="0.25">
      <c r="A6787" s="1">
        <v>35537</v>
      </c>
      <c r="B6787">
        <v>2.3937499519999998</v>
      </c>
      <c r="C6787">
        <v>2.4191400999999999</v>
      </c>
      <c r="D6787">
        <v>2969600</v>
      </c>
      <c r="E6787" t="s">
        <v>11</v>
      </c>
      <c r="F6787" t="s">
        <v>15</v>
      </c>
      <c r="G6787" t="str">
        <f>IF(OR(F6787="Jan",F6787="Feb",F6787="Mar"),"Q1",
IF(OR(F6787="Apr",F6787="May",F6787="Jun"),"Q2",
IF(OR(F6787="Jul",F6787="Aug",F6787="Sep"),"Q3",
IF(OR(F6787="Oct",F6787="Nov",F6787="Dec"),"Q4",""))))</f>
        <v>Q2</v>
      </c>
      <c r="H6787" t="str">
        <f>"Q"&amp;INT((MONTH(A6787)-1)/3)+1</f>
        <v>Q2</v>
      </c>
      <c r="I6787">
        <v>1997</v>
      </c>
      <c r="J6787" t="str">
        <f>IF(C6787&gt;B6787, "Bullish", IF(B6787&gt;C6787, "Bearish", "Neutral"))</f>
        <v>Bullish</v>
      </c>
      <c r="K6787" t="str">
        <f>IF(C6788&gt;C6787, "Buy", "")</f>
        <v/>
      </c>
      <c r="L6787" t="str">
        <f>IF(C6788&lt;C6787, "Sell", "")</f>
        <v>Sell</v>
      </c>
      <c r="V6787" s="4">
        <f t="shared" ref="V6787:V6850" si="106">(C6788-C6787)/C6788</f>
        <v>-1.6453924641597242E-2</v>
      </c>
    </row>
    <row r="6788" spans="1:22" x14ac:dyDescent="0.25">
      <c r="A6788" s="1">
        <v>35536</v>
      </c>
      <c r="B6788">
        <v>2.3799800869999999</v>
      </c>
      <c r="C6788">
        <v>2.3799800869999999</v>
      </c>
      <c r="D6788">
        <v>0</v>
      </c>
      <c r="E6788" t="s">
        <v>10</v>
      </c>
      <c r="F6788" t="s">
        <v>15</v>
      </c>
      <c r="G6788" t="str">
        <f>IF(OR(F6788="Jan",F6788="Feb",F6788="Mar"),"Q1",
IF(OR(F6788="Apr",F6788="May",F6788="Jun"),"Q2",
IF(OR(F6788="Jul",F6788="Aug",F6788="Sep"),"Q3",
IF(OR(F6788="Oct",F6788="Nov",F6788="Dec"),"Q4",""))))</f>
        <v>Q2</v>
      </c>
      <c r="H6788" t="str">
        <f>"Q"&amp;INT((MONTH(A6788)-1)/3)+1</f>
        <v>Q2</v>
      </c>
      <c r="I6788">
        <v>1997</v>
      </c>
      <c r="J6788" t="str">
        <f>IF(C6788&gt;B6788, "Bullish", IF(B6788&gt;C6788, "Bearish", "Neutral"))</f>
        <v>Neutral</v>
      </c>
      <c r="K6788" t="str">
        <f>IF(C6789&gt;C6788, "Buy", "")</f>
        <v/>
      </c>
      <c r="L6788" t="str">
        <f>IF(C6789&lt;C6788, "Sell", "")</f>
        <v/>
      </c>
      <c r="V6788" s="4">
        <f t="shared" si="106"/>
        <v>0</v>
      </c>
    </row>
    <row r="6789" spans="1:22" x14ac:dyDescent="0.25">
      <c r="A6789" s="1">
        <v>35535</v>
      </c>
      <c r="B6789">
        <v>2.3535149099999999</v>
      </c>
      <c r="C6789">
        <v>2.3799800869999999</v>
      </c>
      <c r="D6789">
        <v>5632000</v>
      </c>
      <c r="E6789" t="s">
        <v>9</v>
      </c>
      <c r="F6789" t="s">
        <v>15</v>
      </c>
      <c r="G6789" t="str">
        <f>IF(OR(F6789="Jan",F6789="Feb",F6789="Mar"),"Q1",
IF(OR(F6789="Apr",F6789="May",F6789="Jun"),"Q2",
IF(OR(F6789="Jul",F6789="Aug",F6789="Sep"),"Q3",
IF(OR(F6789="Oct",F6789="Nov",F6789="Dec"),"Q4",""))))</f>
        <v>Q2</v>
      </c>
      <c r="H6789" t="str">
        <f>"Q"&amp;INT((MONTH(A6789)-1)/3)+1</f>
        <v>Q2</v>
      </c>
      <c r="I6789">
        <v>1997</v>
      </c>
      <c r="J6789" t="str">
        <f>IF(C6789&gt;B6789, "Bullish", IF(B6789&gt;C6789, "Bearish", "Neutral"))</f>
        <v>Bullish</v>
      </c>
      <c r="K6789" t="str">
        <f>IF(C6790&gt;C6789, "Buy", "")</f>
        <v/>
      </c>
      <c r="L6789" t="str">
        <f>IF(C6790&lt;C6789, "Sell", "")</f>
        <v>Sell</v>
      </c>
      <c r="V6789" s="4">
        <f t="shared" si="106"/>
        <v>-2.4077678580366139E-2</v>
      </c>
    </row>
    <row r="6790" spans="1:22" x14ac:dyDescent="0.25">
      <c r="A6790" s="1">
        <v>35534</v>
      </c>
      <c r="B6790">
        <v>2.3240230080000002</v>
      </c>
      <c r="C6790">
        <v>2.3240230080000002</v>
      </c>
      <c r="D6790">
        <v>0</v>
      </c>
      <c r="E6790" t="s">
        <v>7</v>
      </c>
      <c r="F6790" t="s">
        <v>15</v>
      </c>
      <c r="G6790" t="str">
        <f>IF(OR(F6790="Jan",F6790="Feb",F6790="Mar"),"Q1",
IF(OR(F6790="Apr",F6790="May",F6790="Jun"),"Q2",
IF(OR(F6790="Jul",F6790="Aug",F6790="Sep"),"Q3",
IF(OR(F6790="Oct",F6790="Nov",F6790="Dec"),"Q4",""))))</f>
        <v>Q2</v>
      </c>
      <c r="H6790" t="str">
        <f>"Q"&amp;INT((MONTH(A6790)-1)/3)+1</f>
        <v>Q2</v>
      </c>
      <c r="I6790">
        <v>1997</v>
      </c>
      <c r="J6790" t="str">
        <f>IF(C6790&gt;B6790, "Bullish", IF(B6790&gt;C6790, "Bearish", "Neutral"))</f>
        <v>Neutral</v>
      </c>
      <c r="K6790" t="str">
        <f>IF(C6791&gt;C6790, "Buy", "")</f>
        <v/>
      </c>
      <c r="L6790" t="str">
        <f>IF(C6791&lt;C6790, "Sell", "")</f>
        <v/>
      </c>
      <c r="V6790" s="4">
        <f t="shared" si="106"/>
        <v>0</v>
      </c>
    </row>
    <row r="6791" spans="1:22" x14ac:dyDescent="0.25">
      <c r="A6791" s="1">
        <v>35531</v>
      </c>
      <c r="B6791">
        <v>2.2423820499999998</v>
      </c>
      <c r="C6791">
        <v>2.3240230080000002</v>
      </c>
      <c r="D6791">
        <v>9523200</v>
      </c>
      <c r="E6791" t="s">
        <v>12</v>
      </c>
      <c r="F6791" t="s">
        <v>15</v>
      </c>
      <c r="G6791" t="str">
        <f>IF(OR(F6791="Jan",F6791="Feb",F6791="Mar"),"Q1",
IF(OR(F6791="Apr",F6791="May",F6791="Jun"),"Q2",
IF(OR(F6791="Jul",F6791="Aug",F6791="Sep"),"Q3",
IF(OR(F6791="Oct",F6791="Nov",F6791="Dec"),"Q4",""))))</f>
        <v>Q2</v>
      </c>
      <c r="H6791" t="str">
        <f>"Q"&amp;INT((MONTH(A6791)-1)/3)+1</f>
        <v>Q2</v>
      </c>
      <c r="I6791">
        <v>1997</v>
      </c>
      <c r="J6791" t="str">
        <f>IF(C6791&gt;B6791, "Bullish", IF(B6791&gt;C6791, "Bearish", "Neutral"))</f>
        <v>Bullish</v>
      </c>
      <c r="K6791" t="str">
        <f>IF(C6792&gt;C6791, "Buy", "")</f>
        <v>Buy</v>
      </c>
      <c r="L6791" t="str">
        <f>IF(C6792&lt;C6791, "Sell", "")</f>
        <v/>
      </c>
      <c r="V6791" s="4">
        <f t="shared" si="106"/>
        <v>4.808897365724242E-3</v>
      </c>
    </row>
    <row r="6792" spans="1:22" x14ac:dyDescent="0.25">
      <c r="A6792" s="1">
        <v>35530</v>
      </c>
      <c r="B6792">
        <v>2.4726560119999998</v>
      </c>
      <c r="C6792">
        <v>2.3352529999999998</v>
      </c>
      <c r="D6792">
        <v>15155200</v>
      </c>
      <c r="E6792" t="s">
        <v>11</v>
      </c>
      <c r="F6792" t="s">
        <v>15</v>
      </c>
      <c r="G6792" t="str">
        <f>IF(OR(F6792="Jan",F6792="Feb",F6792="Mar"),"Q1",
IF(OR(F6792="Apr",F6792="May",F6792="Jun"),"Q2",
IF(OR(F6792="Jul",F6792="Aug",F6792="Sep"),"Q3",
IF(OR(F6792="Oct",F6792="Nov",F6792="Dec"),"Q4",""))))</f>
        <v>Q2</v>
      </c>
      <c r="H6792" t="str">
        <f>"Q"&amp;INT((MONTH(A6792)-1)/3)+1</f>
        <v>Q2</v>
      </c>
      <c r="I6792">
        <v>1997</v>
      </c>
      <c r="J6792" t="str">
        <f>IF(C6792&gt;B6792, "Bullish", IF(B6792&gt;C6792, "Bearish", "Neutral"))</f>
        <v>Bearish</v>
      </c>
      <c r="K6792" t="str">
        <f>IF(C6793&gt;C6792, "Buy", "")</f>
        <v>Buy</v>
      </c>
      <c r="L6792" t="str">
        <f>IF(C6793&lt;C6792, "Sell", "")</f>
        <v/>
      </c>
      <c r="V6792" s="4">
        <f t="shared" si="106"/>
        <v>5.8209641143409145E-2</v>
      </c>
    </row>
    <row r="6793" spans="1:22" x14ac:dyDescent="0.25">
      <c r="A6793" s="1">
        <v>35529</v>
      </c>
      <c r="B6793">
        <v>2.5296869279999998</v>
      </c>
      <c r="C6793">
        <v>2.4795889849999999</v>
      </c>
      <c r="D6793">
        <v>12697600</v>
      </c>
      <c r="E6793" t="s">
        <v>10</v>
      </c>
      <c r="F6793" t="s">
        <v>15</v>
      </c>
      <c r="G6793" t="str">
        <f>IF(OR(F6793="Jan",F6793="Feb",F6793="Mar"),"Q1",
IF(OR(F6793="Apr",F6793="May",F6793="Jun"),"Q2",
IF(OR(F6793="Jul",F6793="Aug",F6793="Sep"),"Q3",
IF(OR(F6793="Oct",F6793="Nov",F6793="Dec"),"Q4",""))))</f>
        <v>Q2</v>
      </c>
      <c r="H6793" t="str">
        <f>"Q"&amp;INT((MONTH(A6793)-1)/3)+1</f>
        <v>Q2</v>
      </c>
      <c r="I6793">
        <v>1997</v>
      </c>
      <c r="J6793" t="str">
        <f>IF(C6793&gt;B6793, "Bullish", IF(B6793&gt;C6793, "Bearish", "Neutral"))</f>
        <v>Bearish</v>
      </c>
      <c r="K6793" t="str">
        <f>IF(C6794&gt;C6793, "Buy", "")</f>
        <v/>
      </c>
      <c r="L6793" t="str">
        <f>IF(C6794&lt;C6793, "Sell", "")</f>
        <v>Sell</v>
      </c>
      <c r="V6793" s="4">
        <f t="shared" si="106"/>
        <v>-4.8781449422884003E-2</v>
      </c>
    </row>
    <row r="6794" spans="1:22" x14ac:dyDescent="0.25">
      <c r="A6794" s="1">
        <v>35528</v>
      </c>
      <c r="B6794">
        <v>2.3642570969999999</v>
      </c>
      <c r="C6794">
        <v>2.3642570969999999</v>
      </c>
      <c r="D6794">
        <v>0</v>
      </c>
      <c r="E6794" t="s">
        <v>9</v>
      </c>
      <c r="F6794" t="s">
        <v>15</v>
      </c>
      <c r="G6794" t="str">
        <f>IF(OR(F6794="Jan",F6794="Feb",F6794="Mar"),"Q1",
IF(OR(F6794="Apr",F6794="May",F6794="Jun"),"Q2",
IF(OR(F6794="Jul",F6794="Aug",F6794="Sep"),"Q3",
IF(OR(F6794="Oct",F6794="Nov",F6794="Dec"),"Q4",""))))</f>
        <v>Q2</v>
      </c>
      <c r="H6794" t="str">
        <f>"Q"&amp;INT((MONTH(A6794)-1)/3)+1</f>
        <v>Q2</v>
      </c>
      <c r="I6794">
        <v>1997</v>
      </c>
      <c r="J6794" t="str">
        <f>IF(C6794&gt;B6794, "Bullish", IF(B6794&gt;C6794, "Bearish", "Neutral"))</f>
        <v>Neutral</v>
      </c>
      <c r="K6794" t="str">
        <f>IF(C6795&gt;C6794, "Buy", "")</f>
        <v/>
      </c>
      <c r="L6794" t="str">
        <f>IF(C6795&lt;C6794, "Sell", "")</f>
        <v/>
      </c>
      <c r="V6794" s="4">
        <f t="shared" si="106"/>
        <v>0</v>
      </c>
    </row>
    <row r="6795" spans="1:22" x14ac:dyDescent="0.25">
      <c r="A6795" s="1">
        <v>35527</v>
      </c>
      <c r="B6795">
        <v>2.3642570969999999</v>
      </c>
      <c r="C6795">
        <v>2.3642570969999999</v>
      </c>
      <c r="D6795">
        <v>870400</v>
      </c>
      <c r="E6795" t="s">
        <v>7</v>
      </c>
      <c r="F6795" t="s">
        <v>15</v>
      </c>
      <c r="G6795" t="str">
        <f>IF(OR(F6795="Jan",F6795="Feb",F6795="Mar"),"Q1",
IF(OR(F6795="Apr",F6795="May",F6795="Jun"),"Q2",
IF(OR(F6795="Jul",F6795="Aug",F6795="Sep"),"Q3",
IF(OR(F6795="Oct",F6795="Nov",F6795="Dec"),"Q4",""))))</f>
        <v>Q2</v>
      </c>
      <c r="H6795" t="str">
        <f>"Q"&amp;INT((MONTH(A6795)-1)/3)+1</f>
        <v>Q2</v>
      </c>
      <c r="I6795">
        <v>1997</v>
      </c>
      <c r="J6795" t="str">
        <f>IF(C6795&gt;B6795, "Bullish", IF(B6795&gt;C6795, "Bearish", "Neutral"))</f>
        <v>Neutral</v>
      </c>
      <c r="K6795" t="str">
        <f>IF(C6796&gt;C6795, "Buy", "")</f>
        <v/>
      </c>
      <c r="L6795" t="str">
        <f>IF(C6796&lt;C6795, "Sell", "")</f>
        <v>Sell</v>
      </c>
      <c r="V6795" s="4">
        <f t="shared" si="106"/>
        <v>-5.7856776959862614E-4</v>
      </c>
    </row>
    <row r="6796" spans="1:22" x14ac:dyDescent="0.25">
      <c r="A6796" s="1">
        <v>35524</v>
      </c>
      <c r="B6796">
        <v>2.3628900050000001</v>
      </c>
      <c r="C6796">
        <v>2.3628900050000001</v>
      </c>
      <c r="D6796">
        <v>8448000</v>
      </c>
      <c r="E6796" t="s">
        <v>12</v>
      </c>
      <c r="F6796" t="s">
        <v>15</v>
      </c>
      <c r="G6796" t="str">
        <f>IF(OR(F6796="Jan",F6796="Feb",F6796="Mar"),"Q1",
IF(OR(F6796="Apr",F6796="May",F6796="Jun"),"Q2",
IF(OR(F6796="Jul",F6796="Aug",F6796="Sep"),"Q3",
IF(OR(F6796="Oct",F6796="Nov",F6796="Dec"),"Q4",""))))</f>
        <v>Q2</v>
      </c>
      <c r="H6796" t="str">
        <f>"Q"&amp;INT((MONTH(A6796)-1)/3)+1</f>
        <v>Q2</v>
      </c>
      <c r="I6796">
        <v>1997</v>
      </c>
      <c r="J6796" t="str">
        <f>IF(C6796&gt;B6796, "Bullish", IF(B6796&gt;C6796, "Bearish", "Neutral"))</f>
        <v>Neutral</v>
      </c>
      <c r="K6796" t="str">
        <f>IF(C6797&gt;C6796, "Buy", "")</f>
        <v/>
      </c>
      <c r="L6796" t="str">
        <f>IF(C6797&lt;C6796, "Sell", "")</f>
        <v>Sell</v>
      </c>
      <c r="V6796" s="4">
        <f t="shared" si="106"/>
        <v>-7.0004022560132911E-2</v>
      </c>
    </row>
    <row r="6797" spans="1:22" x14ac:dyDescent="0.25">
      <c r="A6797" s="1">
        <v>35523</v>
      </c>
      <c r="B6797">
        <v>2.109375</v>
      </c>
      <c r="C6797">
        <v>2.208300114</v>
      </c>
      <c r="D6797">
        <v>2355200</v>
      </c>
      <c r="E6797" t="s">
        <v>11</v>
      </c>
      <c r="F6797" t="s">
        <v>15</v>
      </c>
      <c r="G6797" t="str">
        <f>IF(OR(F6797="Jan",F6797="Feb",F6797="Mar"),"Q1",
IF(OR(F6797="Apr",F6797="May",F6797="Jun"),"Q2",
IF(OR(F6797="Jul",F6797="Aug",F6797="Sep"),"Q3",
IF(OR(F6797="Oct",F6797="Nov",F6797="Dec"),"Q4",""))))</f>
        <v>Q2</v>
      </c>
      <c r="H6797" t="str">
        <f>"Q"&amp;INT((MONTH(A6797)-1)/3)+1</f>
        <v>Q2</v>
      </c>
      <c r="I6797">
        <v>1997</v>
      </c>
      <c r="J6797" t="str">
        <f>IF(C6797&gt;B6797, "Bullish", IF(B6797&gt;C6797, "Bearish", "Neutral"))</f>
        <v>Bullish</v>
      </c>
      <c r="K6797" t="str">
        <f>IF(C6798&gt;C6797, "Buy", "")</f>
        <v/>
      </c>
      <c r="L6797" t="str">
        <f>IF(C6798&lt;C6797, "Sell", "")</f>
        <v>Sell</v>
      </c>
      <c r="V6797" s="4">
        <f t="shared" si="106"/>
        <v>-5.2354699846989032E-2</v>
      </c>
    </row>
    <row r="6798" spans="1:22" x14ac:dyDescent="0.25">
      <c r="A6798" s="1">
        <v>35522</v>
      </c>
      <c r="B6798">
        <v>2.0507810119999998</v>
      </c>
      <c r="C6798">
        <v>2.0984370710000002</v>
      </c>
      <c r="D6798">
        <v>2150400</v>
      </c>
      <c r="E6798" t="s">
        <v>10</v>
      </c>
      <c r="F6798" t="s">
        <v>15</v>
      </c>
      <c r="G6798" t="str">
        <f>IF(OR(F6798="Jan",F6798="Feb",F6798="Mar"),"Q1",
IF(OR(F6798="Apr",F6798="May",F6798="Jun"),"Q2",
IF(OR(F6798="Jul",F6798="Aug",F6798="Sep"),"Q3",
IF(OR(F6798="Oct",F6798="Nov",F6798="Dec"),"Q4",""))))</f>
        <v>Q2</v>
      </c>
      <c r="H6798" t="str">
        <f>"Q"&amp;INT((MONTH(A6798)-1)/3)+1</f>
        <v>Q2</v>
      </c>
      <c r="I6798">
        <v>1997</v>
      </c>
      <c r="J6798" t="str">
        <f>IF(C6798&gt;B6798, "Bullish", IF(B6798&gt;C6798, "Bearish", "Neutral"))</f>
        <v>Bullish</v>
      </c>
      <c r="K6798" t="str">
        <f>IF(C6799&gt;C6798, "Buy", "")</f>
        <v/>
      </c>
      <c r="L6798" t="str">
        <f>IF(C6799&lt;C6798, "Sell", "")</f>
        <v>Sell</v>
      </c>
      <c r="V6798" s="4">
        <f t="shared" si="106"/>
        <v>-6.4183643527513171E-2</v>
      </c>
    </row>
    <row r="6799" spans="1:22" x14ac:dyDescent="0.25">
      <c r="A6799" s="1">
        <v>35521</v>
      </c>
      <c r="B6799">
        <v>1.8555660249999999</v>
      </c>
      <c r="C6799">
        <v>1.9718749520000001</v>
      </c>
      <c r="D6799">
        <v>2969600</v>
      </c>
      <c r="E6799" t="s">
        <v>9</v>
      </c>
      <c r="F6799" t="s">
        <v>15</v>
      </c>
      <c r="G6799" t="str">
        <f>IF(OR(F6799="Jan",F6799="Feb",F6799="Mar"),"Q1",
IF(OR(F6799="Apr",F6799="May",F6799="Jun"),"Q2",
IF(OR(F6799="Jul",F6799="Aug",F6799="Sep"),"Q3",
IF(OR(F6799="Oct",F6799="Nov",F6799="Dec"),"Q4",""))))</f>
        <v>Q2</v>
      </c>
      <c r="H6799" t="str">
        <f>"Q"&amp;INT((MONTH(A6799)-1)/3)+1</f>
        <v>Q2</v>
      </c>
      <c r="I6799">
        <v>1997</v>
      </c>
      <c r="J6799" t="str">
        <f>IF(C6799&gt;B6799, "Bullish", IF(B6799&gt;C6799, "Bearish", "Neutral"))</f>
        <v>Bullish</v>
      </c>
      <c r="K6799" t="str">
        <f>IF(C6800&gt;C6799, "Buy", "")</f>
        <v>Buy</v>
      </c>
      <c r="L6799" t="str">
        <f>IF(C6800&lt;C6799, "Sell", "")</f>
        <v/>
      </c>
      <c r="V6799" s="4">
        <f t="shared" si="106"/>
        <v>1.2712398826162557E-2</v>
      </c>
    </row>
    <row r="6800" spans="1:22" x14ac:dyDescent="0.25">
      <c r="A6800" s="1">
        <v>35520</v>
      </c>
      <c r="B6800">
        <v>1.9972649810000001</v>
      </c>
      <c r="C6800">
        <v>1.9972649810000001</v>
      </c>
      <c r="D6800">
        <v>51200</v>
      </c>
      <c r="E6800" t="s">
        <v>7</v>
      </c>
      <c r="F6800" t="s">
        <v>14</v>
      </c>
      <c r="G6800" t="str">
        <f>IF(OR(F6800="Jan",F6800="Feb",F6800="Mar"),"Q1",
IF(OR(F6800="Apr",F6800="May",F6800="Jun"),"Q2",
IF(OR(F6800="Jul",F6800="Aug",F6800="Sep"),"Q3",
IF(OR(F6800="Oct",F6800="Nov",F6800="Dec"),"Q4",""))))</f>
        <v>Q1</v>
      </c>
      <c r="H6800" t="str">
        <f>"Q"&amp;INT((MONTH(A6800)-1)/3)+1</f>
        <v>Q1</v>
      </c>
      <c r="I6800">
        <v>1997</v>
      </c>
      <c r="J6800" t="str">
        <f>IF(C6800&gt;B6800, "Bullish", IF(B6800&gt;C6800, "Bearish", "Neutral"))</f>
        <v>Neutral</v>
      </c>
      <c r="K6800" t="str">
        <f>IF(C6801&gt;C6800, "Buy", "")</f>
        <v>Buy</v>
      </c>
      <c r="L6800" t="str">
        <f>IF(C6801&lt;C6800, "Sell", "")</f>
        <v/>
      </c>
      <c r="V6800" s="4">
        <f t="shared" si="106"/>
        <v>6.9983206423092387E-2</v>
      </c>
    </row>
    <row r="6801" spans="1:22" x14ac:dyDescent="0.25">
      <c r="A6801" s="1">
        <v>35517</v>
      </c>
      <c r="B6801">
        <v>2.1475579740000001</v>
      </c>
      <c r="C6801">
        <v>2.1475579740000001</v>
      </c>
      <c r="D6801">
        <v>0</v>
      </c>
      <c r="E6801" t="s">
        <v>12</v>
      </c>
      <c r="F6801" t="s">
        <v>14</v>
      </c>
      <c r="G6801" t="str">
        <f>IF(OR(F6801="Jan",F6801="Feb",F6801="Mar"),"Q1",
IF(OR(F6801="Apr",F6801="May",F6801="Jun"),"Q2",
IF(OR(F6801="Jul",F6801="Aug",F6801="Sep"),"Q3",
IF(OR(F6801="Oct",F6801="Nov",F6801="Dec"),"Q4",""))))</f>
        <v>Q1</v>
      </c>
      <c r="H6801" t="str">
        <f>"Q"&amp;INT((MONTH(A6801)-1)/3)+1</f>
        <v>Q1</v>
      </c>
      <c r="I6801">
        <v>1997</v>
      </c>
      <c r="J6801" t="str">
        <f>IF(C6801&gt;B6801, "Bullish", IF(B6801&gt;C6801, "Bearish", "Neutral"))</f>
        <v>Neutral</v>
      </c>
      <c r="K6801" t="str">
        <f>IF(C6802&gt;C6801, "Buy", "")</f>
        <v/>
      </c>
      <c r="L6801" t="str">
        <f>IF(C6802&lt;C6801, "Sell", "")</f>
        <v/>
      </c>
      <c r="V6801" s="4">
        <f t="shared" si="106"/>
        <v>0</v>
      </c>
    </row>
    <row r="6802" spans="1:22" x14ac:dyDescent="0.25">
      <c r="A6802" s="1">
        <v>35516</v>
      </c>
      <c r="B6802">
        <v>2.1151359080000001</v>
      </c>
      <c r="C6802">
        <v>2.1475579740000001</v>
      </c>
      <c r="D6802">
        <v>2816000</v>
      </c>
      <c r="E6802" t="s">
        <v>11</v>
      </c>
      <c r="F6802" t="s">
        <v>14</v>
      </c>
      <c r="G6802" t="str">
        <f>IF(OR(F6802="Jan",F6802="Feb",F6802="Mar"),"Q1",
IF(OR(F6802="Apr",F6802="May",F6802="Jun"),"Q2",
IF(OR(F6802="Jul",F6802="Aug",F6802="Sep"),"Q3",
IF(OR(F6802="Oct",F6802="Nov",F6802="Dec"),"Q4",""))))</f>
        <v>Q1</v>
      </c>
      <c r="H6802" t="str">
        <f>"Q"&amp;INT((MONTH(A6802)-1)/3)+1</f>
        <v>Q1</v>
      </c>
      <c r="I6802">
        <v>1997</v>
      </c>
      <c r="J6802" t="str">
        <f>IF(C6802&gt;B6802, "Bullish", IF(B6802&gt;C6802, "Bearish", "Neutral"))</f>
        <v>Bullish</v>
      </c>
      <c r="K6802" t="str">
        <f>IF(C6803&gt;C6802, "Buy", "")</f>
        <v/>
      </c>
      <c r="L6802" t="str">
        <f>IF(C6803&lt;C6802, "Sell", "")</f>
        <v>Sell</v>
      </c>
      <c r="V6802" s="4">
        <f t="shared" si="106"/>
        <v>-3.6333706002868255E-2</v>
      </c>
    </row>
    <row r="6803" spans="1:22" x14ac:dyDescent="0.25">
      <c r="A6803" s="1">
        <v>35515</v>
      </c>
      <c r="B6803">
        <v>2.0216789249999998</v>
      </c>
      <c r="C6803">
        <v>2.0722649099999999</v>
      </c>
      <c r="D6803">
        <v>1126400</v>
      </c>
      <c r="E6803" t="s">
        <v>10</v>
      </c>
      <c r="F6803" t="s">
        <v>14</v>
      </c>
      <c r="G6803" t="str">
        <f>IF(OR(F6803="Jan",F6803="Feb",F6803="Mar"),"Q1",
IF(OR(F6803="Apr",F6803="May",F6803="Jun"),"Q2",
IF(OR(F6803="Jul",F6803="Aug",F6803="Sep"),"Q3",
IF(OR(F6803="Oct",F6803="Nov",F6803="Dec"),"Q4",""))))</f>
        <v>Q1</v>
      </c>
      <c r="H6803" t="str">
        <f>"Q"&amp;INT((MONTH(A6803)-1)/3)+1</f>
        <v>Q1</v>
      </c>
      <c r="I6803">
        <v>1997</v>
      </c>
      <c r="J6803" t="str">
        <f>IF(C6803&gt;B6803, "Bullish", IF(B6803&gt;C6803, "Bearish", "Neutral"))</f>
        <v>Bullish</v>
      </c>
      <c r="K6803" t="str">
        <f>IF(C6804&gt;C6803, "Buy", "")</f>
        <v/>
      </c>
      <c r="L6803" t="str">
        <f>IF(C6804&lt;C6803, "Sell", "")</f>
        <v>Sell</v>
      </c>
      <c r="V6803" s="4">
        <f t="shared" si="106"/>
        <v>-9.9470099664012244E-3</v>
      </c>
    </row>
    <row r="6804" spans="1:22" x14ac:dyDescent="0.25">
      <c r="A6804" s="1">
        <v>35514</v>
      </c>
      <c r="B6804">
        <v>2.0019528869999998</v>
      </c>
      <c r="C6804">
        <v>2.0518550869999999</v>
      </c>
      <c r="D6804">
        <v>2304000</v>
      </c>
      <c r="E6804" t="s">
        <v>9</v>
      </c>
      <c r="F6804" t="s">
        <v>14</v>
      </c>
      <c r="G6804" t="str">
        <f>IF(OR(F6804="Jan",F6804="Feb",F6804="Mar"),"Q1",
IF(OR(F6804="Apr",F6804="May",F6804="Jun"),"Q2",
IF(OR(F6804="Jul",F6804="Aug",F6804="Sep"),"Q3",
IF(OR(F6804="Oct",F6804="Nov",F6804="Dec"),"Q4",""))))</f>
        <v>Q1</v>
      </c>
      <c r="H6804" t="str">
        <f>"Q"&amp;INT((MONTH(A6804)-1)/3)+1</f>
        <v>Q1</v>
      </c>
      <c r="I6804">
        <v>1997</v>
      </c>
      <c r="J6804" t="str">
        <f>IF(C6804&gt;B6804, "Bullish", IF(B6804&gt;C6804, "Bearish", "Neutral"))</f>
        <v>Bullish</v>
      </c>
      <c r="K6804" t="str">
        <f>IF(C6805&gt;C6804, "Buy", "")</f>
        <v/>
      </c>
      <c r="L6804" t="str">
        <f>IF(C6805&lt;C6804, "Sell", "")</f>
        <v>Sell</v>
      </c>
      <c r="V6804" s="4">
        <f t="shared" si="106"/>
        <v>-2.6930833872611349E-2</v>
      </c>
    </row>
    <row r="6805" spans="1:22" x14ac:dyDescent="0.25">
      <c r="A6805" s="1">
        <v>35513</v>
      </c>
      <c r="B6805">
        <v>1.9980460410000001</v>
      </c>
      <c r="C6805">
        <v>1.9980460410000001</v>
      </c>
      <c r="D6805">
        <v>0</v>
      </c>
      <c r="E6805" t="s">
        <v>7</v>
      </c>
      <c r="F6805" t="s">
        <v>14</v>
      </c>
      <c r="G6805" t="str">
        <f>IF(OR(F6805="Jan",F6805="Feb",F6805="Mar"),"Q1",
IF(OR(F6805="Apr",F6805="May",F6805="Jun"),"Q2",
IF(OR(F6805="Jul",F6805="Aug",F6805="Sep"),"Q3",
IF(OR(F6805="Oct",F6805="Nov",F6805="Dec"),"Q4",""))))</f>
        <v>Q1</v>
      </c>
      <c r="H6805" t="str">
        <f>"Q"&amp;INT((MONTH(A6805)-1)/3)+1</f>
        <v>Q1</v>
      </c>
      <c r="I6805">
        <v>1997</v>
      </c>
      <c r="J6805" t="str">
        <f>IF(C6805&gt;B6805, "Bullish", IF(B6805&gt;C6805, "Bearish", "Neutral"))</f>
        <v>Neutral</v>
      </c>
      <c r="K6805" t="str">
        <f>IF(C6806&gt;C6805, "Buy", "")</f>
        <v/>
      </c>
      <c r="L6805" t="str">
        <f>IF(C6806&lt;C6805, "Sell", "")</f>
        <v/>
      </c>
      <c r="V6805" s="4">
        <f t="shared" si="106"/>
        <v>0</v>
      </c>
    </row>
    <row r="6806" spans="1:22" x14ac:dyDescent="0.25">
      <c r="A6806" s="1">
        <v>35510</v>
      </c>
      <c r="B6806">
        <v>1.9980460410000001</v>
      </c>
      <c r="C6806">
        <v>1.9980460410000001</v>
      </c>
      <c r="D6806">
        <v>8550400</v>
      </c>
      <c r="E6806" t="s">
        <v>12</v>
      </c>
      <c r="F6806" t="s">
        <v>14</v>
      </c>
      <c r="G6806" t="str">
        <f>IF(OR(F6806="Jan",F6806="Feb",F6806="Mar"),"Q1",
IF(OR(F6806="Apr",F6806="May",F6806="Jun"),"Q2",
IF(OR(F6806="Jul",F6806="Aug",F6806="Sep"),"Q3",
IF(OR(F6806="Oct",F6806="Nov",F6806="Dec"),"Q4",""))))</f>
        <v>Q1</v>
      </c>
      <c r="H6806" t="str">
        <f>"Q"&amp;INT((MONTH(A6806)-1)/3)+1</f>
        <v>Q1</v>
      </c>
      <c r="I6806">
        <v>1997</v>
      </c>
      <c r="J6806" t="str">
        <f>IF(C6806&gt;B6806, "Bullish", IF(B6806&gt;C6806, "Bearish", "Neutral"))</f>
        <v>Neutral</v>
      </c>
      <c r="K6806" t="str">
        <f>IF(C6807&gt;C6806, "Buy", "")</f>
        <v>Buy</v>
      </c>
      <c r="L6806" t="str">
        <f>IF(C6807&lt;C6806, "Sell", "")</f>
        <v/>
      </c>
      <c r="V6806" s="4">
        <f t="shared" si="106"/>
        <v>1.9515174534673241E-3</v>
      </c>
    </row>
    <row r="6807" spans="1:22" x14ac:dyDescent="0.25">
      <c r="A6807" s="1">
        <v>35509</v>
      </c>
      <c r="B6807">
        <v>1.8849600550000001</v>
      </c>
      <c r="C6807">
        <v>2.0019528869999998</v>
      </c>
      <c r="D6807">
        <v>2560000</v>
      </c>
      <c r="E6807" t="s">
        <v>11</v>
      </c>
      <c r="F6807" t="s">
        <v>14</v>
      </c>
      <c r="G6807" t="str">
        <f>IF(OR(F6807="Jan",F6807="Feb",F6807="Mar"),"Q1",
IF(OR(F6807="Apr",F6807="May",F6807="Jun"),"Q2",
IF(OR(F6807="Jul",F6807="Aug",F6807="Sep"),"Q3",
IF(OR(F6807="Oct",F6807="Nov",F6807="Dec"),"Q4",""))))</f>
        <v>Q1</v>
      </c>
      <c r="H6807" t="str">
        <f>"Q"&amp;INT((MONTH(A6807)-1)/3)+1</f>
        <v>Q1</v>
      </c>
      <c r="I6807">
        <v>1997</v>
      </c>
      <c r="J6807" t="str">
        <f>IF(C6807&gt;B6807, "Bullish", IF(B6807&gt;C6807, "Bearish", "Neutral"))</f>
        <v>Bullish</v>
      </c>
      <c r="K6807" t="str">
        <f>IF(C6808&gt;C6807, "Buy", "")</f>
        <v/>
      </c>
      <c r="L6807" t="str">
        <f>IF(C6808&lt;C6807, "Sell", "")</f>
        <v>Sell</v>
      </c>
      <c r="V6807" s="4">
        <f t="shared" si="106"/>
        <v>-1.9523151257237113E-4</v>
      </c>
    </row>
    <row r="6808" spans="1:22" x14ac:dyDescent="0.25">
      <c r="A6808" s="1">
        <v>35508</v>
      </c>
      <c r="B6808">
        <v>2.0273430349999999</v>
      </c>
      <c r="C6808">
        <v>2.0015621189999999</v>
      </c>
      <c r="D6808">
        <v>972800</v>
      </c>
      <c r="E6808" t="s">
        <v>10</v>
      </c>
      <c r="F6808" t="s">
        <v>14</v>
      </c>
      <c r="G6808" t="str">
        <f>IF(OR(F6808="Jan",F6808="Feb",F6808="Mar"),"Q1",
IF(OR(F6808="Apr",F6808="May",F6808="Jun"),"Q2",
IF(OR(F6808="Jul",F6808="Aug",F6808="Sep"),"Q3",
IF(OR(F6808="Oct",F6808="Nov",F6808="Dec"),"Q4",""))))</f>
        <v>Q1</v>
      </c>
      <c r="H6808" t="str">
        <f>"Q"&amp;INT((MONTH(A6808)-1)/3)+1</f>
        <v>Q1</v>
      </c>
      <c r="I6808">
        <v>1997</v>
      </c>
      <c r="J6808" t="str">
        <f>IF(C6808&gt;B6808, "Bullish", IF(B6808&gt;C6808, "Bearish", "Neutral"))</f>
        <v>Bearish</v>
      </c>
      <c r="K6808" t="str">
        <f>IF(C6809&gt;C6808, "Buy", "")</f>
        <v/>
      </c>
      <c r="L6808" t="str">
        <f>IF(C6809&lt;C6808, "Sell", "")</f>
        <v>Sell</v>
      </c>
      <c r="V6808" s="4">
        <f t="shared" si="106"/>
        <v>-1.3678345147780072E-3</v>
      </c>
    </row>
    <row r="6809" spans="1:22" x14ac:dyDescent="0.25">
      <c r="A6809" s="1">
        <v>35507</v>
      </c>
      <c r="B6809">
        <v>2.035253048</v>
      </c>
      <c r="C6809">
        <v>1.998828053</v>
      </c>
      <c r="D6809">
        <v>10496000</v>
      </c>
      <c r="E6809" t="s">
        <v>9</v>
      </c>
      <c r="F6809" t="s">
        <v>14</v>
      </c>
      <c r="G6809" t="str">
        <f>IF(OR(F6809="Jan",F6809="Feb",F6809="Mar"),"Q1",
IF(OR(F6809="Apr",F6809="May",F6809="Jun"),"Q2",
IF(OR(F6809="Jul",F6809="Aug",F6809="Sep"),"Q3",
IF(OR(F6809="Oct",F6809="Nov",F6809="Dec"),"Q4",""))))</f>
        <v>Q1</v>
      </c>
      <c r="H6809" t="str">
        <f>"Q"&amp;INT((MONTH(A6809)-1)/3)+1</f>
        <v>Q1</v>
      </c>
      <c r="I6809">
        <v>1997</v>
      </c>
      <c r="J6809" t="str">
        <f>IF(C6809&gt;B6809, "Bullish", IF(B6809&gt;C6809, "Bearish", "Neutral"))</f>
        <v>Bearish</v>
      </c>
      <c r="K6809" t="str">
        <f>IF(C6810&gt;C6809, "Buy", "")</f>
        <v>Buy</v>
      </c>
      <c r="L6809" t="str">
        <f>IF(C6810&lt;C6809, "Sell", "")</f>
        <v/>
      </c>
      <c r="V6809" s="4">
        <f t="shared" si="106"/>
        <v>1.596157390769231E-2</v>
      </c>
    </row>
    <row r="6810" spans="1:22" x14ac:dyDescent="0.25">
      <c r="A6810" s="1">
        <v>35506</v>
      </c>
      <c r="B6810">
        <v>1.9394530059999999</v>
      </c>
      <c r="C6810">
        <v>2.03125</v>
      </c>
      <c r="D6810">
        <v>1638400</v>
      </c>
      <c r="E6810" t="s">
        <v>7</v>
      </c>
      <c r="F6810" t="s">
        <v>14</v>
      </c>
      <c r="G6810" t="str">
        <f>IF(OR(F6810="Jan",F6810="Feb",F6810="Mar"),"Q1",
IF(OR(F6810="Apr",F6810="May",F6810="Jun"),"Q2",
IF(OR(F6810="Jul",F6810="Aug",F6810="Sep"),"Q3",
IF(OR(F6810="Oct",F6810="Nov",F6810="Dec"),"Q4",""))))</f>
        <v>Q1</v>
      </c>
      <c r="H6810" t="str">
        <f>"Q"&amp;INT((MONTH(A6810)-1)/3)+1</f>
        <v>Q1</v>
      </c>
      <c r="I6810">
        <v>1997</v>
      </c>
      <c r="J6810" t="str">
        <f>IF(C6810&gt;B6810, "Bullish", IF(B6810&gt;C6810, "Bearish", "Neutral"))</f>
        <v>Bullish</v>
      </c>
      <c r="K6810" t="str">
        <f>IF(C6811&gt;C6810, "Buy", "")</f>
        <v>Buy</v>
      </c>
      <c r="L6810" t="str">
        <f>IF(C6811&lt;C6810, "Sell", "")</f>
        <v/>
      </c>
      <c r="V6810" s="4">
        <f t="shared" si="106"/>
        <v>2.3977309758993811E-3</v>
      </c>
    </row>
    <row r="6811" spans="1:22" x14ac:dyDescent="0.25">
      <c r="A6811" s="1">
        <v>35503</v>
      </c>
      <c r="B6811">
        <v>2.0410149099999999</v>
      </c>
      <c r="C6811">
        <v>2.0361320969999999</v>
      </c>
      <c r="D6811">
        <v>3430400</v>
      </c>
      <c r="E6811" t="s">
        <v>12</v>
      </c>
      <c r="F6811" t="s">
        <v>14</v>
      </c>
      <c r="G6811" t="str">
        <f>IF(OR(F6811="Jan",F6811="Feb",F6811="Mar"),"Q1",
IF(OR(F6811="Apr",F6811="May",F6811="Jun"),"Q2",
IF(OR(F6811="Jul",F6811="Aug",F6811="Sep"),"Q3",
IF(OR(F6811="Oct",F6811="Nov",F6811="Dec"),"Q4",""))))</f>
        <v>Q1</v>
      </c>
      <c r="H6811" t="str">
        <f>"Q"&amp;INT((MONTH(A6811)-1)/3)+1</f>
        <v>Q1</v>
      </c>
      <c r="I6811">
        <v>1997</v>
      </c>
      <c r="J6811" t="str">
        <f>IF(C6811&gt;B6811, "Bullish", IF(B6811&gt;C6811, "Bearish", "Neutral"))</f>
        <v>Bearish</v>
      </c>
      <c r="K6811" t="str">
        <f>IF(C6812&gt;C6811, "Buy", "")</f>
        <v>Buy</v>
      </c>
      <c r="L6811" t="str">
        <f>IF(C6812&lt;C6811, "Sell", "")</f>
        <v/>
      </c>
      <c r="V6811" s="4">
        <f t="shared" si="106"/>
        <v>2.3923455806601833E-3</v>
      </c>
    </row>
    <row r="6812" spans="1:22" x14ac:dyDescent="0.25">
      <c r="A6812" s="1">
        <v>35502</v>
      </c>
      <c r="B6812">
        <v>2.0292959210000001</v>
      </c>
      <c r="C6812">
        <v>2.0410149099999999</v>
      </c>
      <c r="D6812">
        <v>5222400</v>
      </c>
      <c r="E6812" t="s">
        <v>11</v>
      </c>
      <c r="F6812" t="s">
        <v>14</v>
      </c>
      <c r="G6812" t="str">
        <f>IF(OR(F6812="Jan",F6812="Feb",F6812="Mar"),"Q1",
IF(OR(F6812="Apr",F6812="May",F6812="Jun"),"Q2",
IF(OR(F6812="Jul",F6812="Aug",F6812="Sep"),"Q3",
IF(OR(F6812="Oct",F6812="Nov",F6812="Dec"),"Q4",""))))</f>
        <v>Q1</v>
      </c>
      <c r="H6812" t="str">
        <f>"Q"&amp;INT((MONTH(A6812)-1)/3)+1</f>
        <v>Q1</v>
      </c>
      <c r="I6812">
        <v>1997</v>
      </c>
      <c r="J6812" t="str">
        <f>IF(C6812&gt;B6812, "Bullish", IF(B6812&gt;C6812, "Bearish", "Neutral"))</f>
        <v>Bullish</v>
      </c>
      <c r="K6812" t="str">
        <f>IF(C6813&gt;C6812, "Buy", "")</f>
        <v/>
      </c>
      <c r="L6812" t="str">
        <f>IF(C6813&lt;C6812, "Sell", "")</f>
        <v>Sell</v>
      </c>
      <c r="V6812" s="4">
        <f t="shared" si="106"/>
        <v>-8.2979339772541027E-3</v>
      </c>
    </row>
    <row r="6813" spans="1:22" x14ac:dyDescent="0.25">
      <c r="A6813" s="1">
        <v>35501</v>
      </c>
      <c r="B6813">
        <v>2.03125</v>
      </c>
      <c r="C6813">
        <v>2.024218082</v>
      </c>
      <c r="D6813">
        <v>3379200</v>
      </c>
      <c r="E6813" t="s">
        <v>10</v>
      </c>
      <c r="F6813" t="s">
        <v>14</v>
      </c>
      <c r="G6813" t="str">
        <f>IF(OR(F6813="Jan",F6813="Feb",F6813="Mar"),"Q1",
IF(OR(F6813="Apr",F6813="May",F6813="Jun"),"Q2",
IF(OR(F6813="Jul",F6813="Aug",F6813="Sep"),"Q3",
IF(OR(F6813="Oct",F6813="Nov",F6813="Dec"),"Q4",""))))</f>
        <v>Q1</v>
      </c>
      <c r="H6813" t="str">
        <f>"Q"&amp;INT((MONTH(A6813)-1)/3)+1</f>
        <v>Q1</v>
      </c>
      <c r="I6813">
        <v>1997</v>
      </c>
      <c r="J6813" t="str">
        <f>IF(C6813&gt;B6813, "Bullish", IF(B6813&gt;C6813, "Bearish", "Neutral"))</f>
        <v>Bearish</v>
      </c>
      <c r="K6813" t="str">
        <f>IF(C6814&gt;C6813, "Buy", "")</f>
        <v/>
      </c>
      <c r="L6813" t="str">
        <f>IF(C6814&lt;C6813, "Sell", "")</f>
        <v>Sell</v>
      </c>
      <c r="V6813" s="4">
        <f t="shared" si="106"/>
        <v>-3.2425098474289225E-2</v>
      </c>
    </row>
    <row r="6814" spans="1:22" x14ac:dyDescent="0.25">
      <c r="A6814" s="1">
        <v>35500</v>
      </c>
      <c r="B6814">
        <v>2.0507810119999998</v>
      </c>
      <c r="C6814">
        <v>1.960644007</v>
      </c>
      <c r="D6814">
        <v>3174400</v>
      </c>
      <c r="E6814" t="s">
        <v>9</v>
      </c>
      <c r="F6814" t="s">
        <v>14</v>
      </c>
      <c r="G6814" t="str">
        <f>IF(OR(F6814="Jan",F6814="Feb",F6814="Mar"),"Q1",
IF(OR(F6814="Apr",F6814="May",F6814="Jun"),"Q2",
IF(OR(F6814="Jul",F6814="Aug",F6814="Sep"),"Q3",
IF(OR(F6814="Oct",F6814="Nov",F6814="Dec"),"Q4",""))))</f>
        <v>Q1</v>
      </c>
      <c r="H6814" t="str">
        <f>"Q"&amp;INT((MONTH(A6814)-1)/3)+1</f>
        <v>Q1</v>
      </c>
      <c r="I6814">
        <v>1997</v>
      </c>
      <c r="J6814" t="str">
        <f>IF(C6814&gt;B6814, "Bullish", IF(B6814&gt;C6814, "Bearish", "Neutral"))</f>
        <v>Bearish</v>
      </c>
      <c r="K6814" t="str">
        <f>IF(C6815&gt;C6814, "Buy", "")</f>
        <v>Buy</v>
      </c>
      <c r="L6814" t="str">
        <f>IF(C6815&lt;C6814, "Sell", "")</f>
        <v/>
      </c>
      <c r="V6814" s="4">
        <f t="shared" si="106"/>
        <v>1.58817668122468E-2</v>
      </c>
    </row>
    <row r="6815" spans="1:22" x14ac:dyDescent="0.25">
      <c r="A6815" s="1">
        <v>35499</v>
      </c>
      <c r="B6815">
        <v>1.9921870230000001</v>
      </c>
      <c r="C6815">
        <v>1.992285013</v>
      </c>
      <c r="D6815">
        <v>3430400</v>
      </c>
      <c r="E6815" t="s">
        <v>7</v>
      </c>
      <c r="F6815" t="s">
        <v>14</v>
      </c>
      <c r="G6815" t="str">
        <f>IF(OR(F6815="Jan",F6815="Feb",F6815="Mar"),"Q1",
IF(OR(F6815="Apr",F6815="May",F6815="Jun"),"Q2",
IF(OR(F6815="Jul",F6815="Aug",F6815="Sep"),"Q3",
IF(OR(F6815="Oct",F6815="Nov",F6815="Dec"),"Q4",""))))</f>
        <v>Q1</v>
      </c>
      <c r="H6815" t="str">
        <f>"Q"&amp;INT((MONTH(A6815)-1)/3)+1</f>
        <v>Q1</v>
      </c>
      <c r="I6815">
        <v>1997</v>
      </c>
      <c r="J6815" t="str">
        <f>IF(C6815&gt;B6815, "Bullish", IF(B6815&gt;C6815, "Bearish", "Neutral"))</f>
        <v>Bullish</v>
      </c>
      <c r="K6815" t="str">
        <f>IF(C6816&gt;C6815, "Buy", "")</f>
        <v>Buy</v>
      </c>
      <c r="L6815" t="str">
        <f>IF(C6816&lt;C6815, "Sell", "")</f>
        <v/>
      </c>
      <c r="V6815" s="4">
        <f t="shared" si="106"/>
        <v>6.5545929378913126E-2</v>
      </c>
    </row>
    <row r="6816" spans="1:22" x14ac:dyDescent="0.25">
      <c r="A6816" s="1">
        <v>35496</v>
      </c>
      <c r="B6816">
        <v>2.1320309640000001</v>
      </c>
      <c r="C6816">
        <v>2.1320309640000001</v>
      </c>
      <c r="D6816">
        <v>0</v>
      </c>
      <c r="E6816" t="s">
        <v>12</v>
      </c>
      <c r="F6816" t="s">
        <v>14</v>
      </c>
      <c r="G6816" t="str">
        <f>IF(OR(F6816="Jan",F6816="Feb",F6816="Mar"),"Q1",
IF(OR(F6816="Apr",F6816="May",F6816="Jun"),"Q2",
IF(OR(F6816="Jul",F6816="Aug",F6816="Sep"),"Q3",
IF(OR(F6816="Oct",F6816="Nov",F6816="Dec"),"Q4",""))))</f>
        <v>Q1</v>
      </c>
      <c r="H6816" t="str">
        <f>"Q"&amp;INT((MONTH(A6816)-1)/3)+1</f>
        <v>Q1</v>
      </c>
      <c r="I6816">
        <v>1997</v>
      </c>
      <c r="J6816" t="str">
        <f>IF(C6816&gt;B6816, "Bullish", IF(B6816&gt;C6816, "Bearish", "Neutral"))</f>
        <v>Neutral</v>
      </c>
      <c r="K6816" t="str">
        <f>IF(C6817&gt;C6816, "Buy", "")</f>
        <v/>
      </c>
      <c r="L6816" t="str">
        <f>IF(C6817&lt;C6816, "Sell", "")</f>
        <v/>
      </c>
      <c r="V6816" s="4">
        <f t="shared" si="106"/>
        <v>0</v>
      </c>
    </row>
    <row r="6817" spans="1:22" x14ac:dyDescent="0.25">
      <c r="A6817" s="1">
        <v>35495</v>
      </c>
      <c r="B6817">
        <v>2.2963860029999998</v>
      </c>
      <c r="C6817">
        <v>2.1320309640000001</v>
      </c>
      <c r="D6817">
        <v>3993600</v>
      </c>
      <c r="E6817" t="s">
        <v>11</v>
      </c>
      <c r="F6817" t="s">
        <v>14</v>
      </c>
      <c r="G6817" t="str">
        <f>IF(OR(F6817="Jan",F6817="Feb",F6817="Mar"),"Q1",
IF(OR(F6817="Apr",F6817="May",F6817="Jun"),"Q2",
IF(OR(F6817="Jul",F6817="Aug",F6817="Sep"),"Q3",
IF(OR(F6817="Oct",F6817="Nov",F6817="Dec"),"Q4",""))))</f>
        <v>Q1</v>
      </c>
      <c r="H6817" t="str">
        <f>"Q"&amp;INT((MONTH(A6817)-1)/3)+1</f>
        <v>Q1</v>
      </c>
      <c r="I6817">
        <v>1997</v>
      </c>
      <c r="J6817" t="str">
        <f>IF(C6817&gt;B6817, "Bullish", IF(B6817&gt;C6817, "Bearish", "Neutral"))</f>
        <v>Bearish</v>
      </c>
      <c r="K6817" t="str">
        <f>IF(C6818&gt;C6817, "Buy", "")</f>
        <v>Buy</v>
      </c>
      <c r="L6817" t="str">
        <f>IF(C6818&lt;C6817, "Sell", "")</f>
        <v/>
      </c>
      <c r="V6817" s="4">
        <f t="shared" si="106"/>
        <v>4.7053511421558288E-2</v>
      </c>
    </row>
    <row r="6818" spans="1:22" x14ac:dyDescent="0.25">
      <c r="A6818" s="1">
        <v>35494</v>
      </c>
      <c r="B6818">
        <v>2.34375</v>
      </c>
      <c r="C6818">
        <v>2.2373039719999999</v>
      </c>
      <c r="D6818">
        <v>4249600</v>
      </c>
      <c r="E6818" t="s">
        <v>10</v>
      </c>
      <c r="F6818" t="s">
        <v>14</v>
      </c>
      <c r="G6818" t="str">
        <f>IF(OR(F6818="Jan",F6818="Feb",F6818="Mar"),"Q1",
IF(OR(F6818="Apr",F6818="May",F6818="Jun"),"Q2",
IF(OR(F6818="Jul",F6818="Aug",F6818="Sep"),"Q3",
IF(OR(F6818="Oct",F6818="Nov",F6818="Dec"),"Q4",""))))</f>
        <v>Q1</v>
      </c>
      <c r="H6818" t="str">
        <f>"Q"&amp;INT((MONTH(A6818)-1)/3)+1</f>
        <v>Q1</v>
      </c>
      <c r="I6818">
        <v>1997</v>
      </c>
      <c r="J6818" t="str">
        <f>IF(C6818&gt;B6818, "Bullish", IF(B6818&gt;C6818, "Bearish", "Neutral"))</f>
        <v>Bearish</v>
      </c>
      <c r="K6818" t="str">
        <f>IF(C6819&gt;C6818, "Buy", "")</f>
        <v/>
      </c>
      <c r="L6818" t="str">
        <f>IF(C6819&lt;C6818, "Sell", "")</f>
        <v>Sell</v>
      </c>
      <c r="V6818" s="4">
        <f t="shared" si="106"/>
        <v>-7.8744510382541561E-3</v>
      </c>
    </row>
    <row r="6819" spans="1:22" x14ac:dyDescent="0.25">
      <c r="A6819" s="1">
        <v>35493</v>
      </c>
      <c r="B6819">
        <v>2.294725895</v>
      </c>
      <c r="C6819">
        <v>2.2198240760000001</v>
      </c>
      <c r="D6819">
        <v>3276800</v>
      </c>
      <c r="E6819" t="s">
        <v>9</v>
      </c>
      <c r="F6819" t="s">
        <v>14</v>
      </c>
      <c r="G6819" t="str">
        <f>IF(OR(F6819="Jan",F6819="Feb",F6819="Mar"),"Q1",
IF(OR(F6819="Apr",F6819="May",F6819="Jun"),"Q2",
IF(OR(F6819="Jul",F6819="Aug",F6819="Sep"),"Q3",
IF(OR(F6819="Oct",F6819="Nov",F6819="Dec"),"Q4",""))))</f>
        <v>Q1</v>
      </c>
      <c r="H6819" t="str">
        <f>"Q"&amp;INT((MONTH(A6819)-1)/3)+1</f>
        <v>Q1</v>
      </c>
      <c r="I6819">
        <v>1997</v>
      </c>
      <c r="J6819" t="str">
        <f>IF(C6819&gt;B6819, "Bullish", IF(B6819&gt;C6819, "Bearish", "Neutral"))</f>
        <v>Bearish</v>
      </c>
      <c r="K6819" t="str">
        <f>IF(C6820&gt;C6819, "Buy", "")</f>
        <v>Buy</v>
      </c>
      <c r="L6819" t="str">
        <f>IF(C6820&lt;C6819, "Sell", "")</f>
        <v/>
      </c>
      <c r="V6819" s="4">
        <f t="shared" si="106"/>
        <v>3.2435175447533743E-2</v>
      </c>
    </row>
    <row r="6820" spans="1:22" x14ac:dyDescent="0.25">
      <c r="A6820" s="1">
        <v>35492</v>
      </c>
      <c r="B6820">
        <v>2.2636709210000001</v>
      </c>
      <c r="C6820">
        <v>2.294238091</v>
      </c>
      <c r="D6820">
        <v>1894400</v>
      </c>
      <c r="E6820" t="s">
        <v>7</v>
      </c>
      <c r="F6820" t="s">
        <v>14</v>
      </c>
      <c r="G6820" t="str">
        <f>IF(OR(F6820="Jan",F6820="Feb",F6820="Mar"),"Q1",
IF(OR(F6820="Apr",F6820="May",F6820="Jun"),"Q2",
IF(OR(F6820="Jul",F6820="Aug",F6820="Sep"),"Q3",
IF(OR(F6820="Oct",F6820="Nov",F6820="Dec"),"Q4",""))))</f>
        <v>Q1</v>
      </c>
      <c r="H6820" t="str">
        <f>"Q"&amp;INT((MONTH(A6820)-1)/3)+1</f>
        <v>Q1</v>
      </c>
      <c r="I6820">
        <v>1997</v>
      </c>
      <c r="J6820" t="str">
        <f>IF(C6820&gt;B6820, "Bullish", IF(B6820&gt;C6820, "Bearish", "Neutral"))</f>
        <v>Bullish</v>
      </c>
      <c r="K6820" t="str">
        <f>IF(C6821&gt;C6820, "Buy", "")</f>
        <v/>
      </c>
      <c r="L6820" t="str">
        <f>IF(C6821&lt;C6820, "Sell", "")</f>
        <v>Sell</v>
      </c>
      <c r="V6820" s="4">
        <f t="shared" si="106"/>
        <v>-0.14488308197161104</v>
      </c>
    </row>
    <row r="6821" spans="1:22" x14ac:dyDescent="0.25">
      <c r="A6821" s="1">
        <v>35489</v>
      </c>
      <c r="B6821">
        <v>1.9726560120000001</v>
      </c>
      <c r="C6821">
        <v>2.0039060119999998</v>
      </c>
      <c r="D6821">
        <v>1024000</v>
      </c>
      <c r="E6821" t="s">
        <v>12</v>
      </c>
      <c r="F6821" t="s">
        <v>13</v>
      </c>
      <c r="G6821" t="str">
        <f>IF(OR(F6821="Jan",F6821="Feb",F6821="Mar"),"Q1",
IF(OR(F6821="Apr",F6821="May",F6821="Jun"),"Q2",
IF(OR(F6821="Jul",F6821="Aug",F6821="Sep"),"Q3",
IF(OR(F6821="Oct",F6821="Nov",F6821="Dec"),"Q4",""))))</f>
        <v>Q1</v>
      </c>
      <c r="H6821" t="str">
        <f>"Q"&amp;INT((MONTH(A6821)-1)/3)+1</f>
        <v>Q1</v>
      </c>
      <c r="I6821">
        <v>1997</v>
      </c>
      <c r="J6821" t="str">
        <f>IF(C6821&gt;B6821, "Bullish", IF(B6821&gt;C6821, "Bearish", "Neutral"))</f>
        <v>Bullish</v>
      </c>
      <c r="K6821" t="str">
        <f>IF(C6822&gt;C6821, "Buy", "")</f>
        <v/>
      </c>
      <c r="L6821" t="str">
        <f>IF(C6822&lt;C6821, "Sell", "")</f>
        <v>Sell</v>
      </c>
      <c r="V6821" s="4">
        <f t="shared" si="106"/>
        <v>-6.9307075581770169E-2</v>
      </c>
    </row>
    <row r="6822" spans="1:22" x14ac:dyDescent="0.25">
      <c r="A6822" s="1">
        <v>35488</v>
      </c>
      <c r="B6822">
        <v>1.83623004</v>
      </c>
      <c r="C6822">
        <v>1.8740229610000001</v>
      </c>
      <c r="D6822">
        <v>2048000</v>
      </c>
      <c r="E6822" t="s">
        <v>11</v>
      </c>
      <c r="F6822" t="s">
        <v>13</v>
      </c>
      <c r="G6822" t="str">
        <f>IF(OR(F6822="Jan",F6822="Feb",F6822="Mar"),"Q1",
IF(OR(F6822="Apr",F6822="May",F6822="Jun"),"Q2",
IF(OR(F6822="Jul",F6822="Aug",F6822="Sep"),"Q3",
IF(OR(F6822="Oct",F6822="Nov",F6822="Dec"),"Q4",""))))</f>
        <v>Q1</v>
      </c>
      <c r="H6822" t="str">
        <f>"Q"&amp;INT((MONTH(A6822)-1)/3)+1</f>
        <v>Q1</v>
      </c>
      <c r="I6822">
        <v>1997</v>
      </c>
      <c r="J6822" t="str">
        <f>IF(C6822&gt;B6822, "Bullish", IF(B6822&gt;C6822, "Bearish", "Neutral"))</f>
        <v>Bullish</v>
      </c>
      <c r="K6822" t="str">
        <f>IF(C6823&gt;C6822, "Buy", "")</f>
        <v/>
      </c>
      <c r="L6822" t="str">
        <f>IF(C6823&lt;C6822, "Sell", "")</f>
        <v>Sell</v>
      </c>
      <c r="V6822" s="4">
        <f t="shared" si="106"/>
        <v>-1.8199082080541825E-2</v>
      </c>
    </row>
    <row r="6823" spans="1:22" x14ac:dyDescent="0.25">
      <c r="A6823" s="1">
        <v>35487</v>
      </c>
      <c r="B6823">
        <v>1.796875</v>
      </c>
      <c r="C6823">
        <v>1.8405270579999999</v>
      </c>
      <c r="D6823">
        <v>2457600</v>
      </c>
      <c r="E6823" t="s">
        <v>10</v>
      </c>
      <c r="F6823" t="s">
        <v>13</v>
      </c>
      <c r="G6823" t="str">
        <f>IF(OR(F6823="Jan",F6823="Feb",F6823="Mar"),"Q1",
IF(OR(F6823="Apr",F6823="May",F6823="Jun"),"Q2",
IF(OR(F6823="Jul",F6823="Aug",F6823="Sep"),"Q3",
IF(OR(F6823="Oct",F6823="Nov",F6823="Dec"),"Q4",""))))</f>
        <v>Q1</v>
      </c>
      <c r="H6823" t="str">
        <f>"Q"&amp;INT((MONTH(A6823)-1)/3)+1</f>
        <v>Q1</v>
      </c>
      <c r="I6823">
        <v>1997</v>
      </c>
      <c r="J6823" t="str">
        <f>IF(C6823&gt;B6823, "Bullish", IF(B6823&gt;C6823, "Bearish", "Neutral"))</f>
        <v>Bullish</v>
      </c>
      <c r="K6823" t="str">
        <f>IF(C6824&gt;C6823, "Buy", "")</f>
        <v/>
      </c>
      <c r="L6823" t="str">
        <f>IF(C6824&lt;C6823, "Sell", "")</f>
        <v>Sell</v>
      </c>
      <c r="V6823" s="4">
        <f t="shared" si="106"/>
        <v>-2.8598023788504224E-2</v>
      </c>
    </row>
    <row r="6824" spans="1:22" x14ac:dyDescent="0.25">
      <c r="A6824" s="1">
        <v>35486</v>
      </c>
      <c r="B6824">
        <v>1.7773430349999999</v>
      </c>
      <c r="C6824">
        <v>1.78935504</v>
      </c>
      <c r="D6824">
        <v>1382400</v>
      </c>
      <c r="E6824" t="s">
        <v>9</v>
      </c>
      <c r="F6824" t="s">
        <v>13</v>
      </c>
      <c r="G6824" t="str">
        <f>IF(OR(F6824="Jan",F6824="Feb",F6824="Mar"),"Q1",
IF(OR(F6824="Apr",F6824="May",F6824="Jun"),"Q2",
IF(OR(F6824="Jul",F6824="Aug",F6824="Sep"),"Q3",
IF(OR(F6824="Oct",F6824="Nov",F6824="Dec"),"Q4",""))))</f>
        <v>Q1</v>
      </c>
      <c r="H6824" t="str">
        <f>"Q"&amp;INT((MONTH(A6824)-1)/3)+1</f>
        <v>Q1</v>
      </c>
      <c r="I6824">
        <v>1997</v>
      </c>
      <c r="J6824" t="str">
        <f>IF(C6824&gt;B6824, "Bullish", IF(B6824&gt;C6824, "Bearish", "Neutral"))</f>
        <v>Bullish</v>
      </c>
      <c r="K6824" t="str">
        <f>IF(C6825&gt;C6824, "Buy", "")</f>
        <v/>
      </c>
      <c r="L6824" t="str">
        <f>IF(C6825&lt;C6824, "Sell", "")</f>
        <v>Sell</v>
      </c>
      <c r="V6824" s="4">
        <f t="shared" si="106"/>
        <v>-1.1705569238500033E-2</v>
      </c>
    </row>
    <row r="6825" spans="1:22" x14ac:dyDescent="0.25">
      <c r="A6825" s="1">
        <v>35485</v>
      </c>
      <c r="B6825">
        <v>1.7714840169999999</v>
      </c>
      <c r="C6825">
        <v>1.7686519620000001</v>
      </c>
      <c r="D6825">
        <v>307200</v>
      </c>
      <c r="E6825" t="s">
        <v>7</v>
      </c>
      <c r="F6825" t="s">
        <v>13</v>
      </c>
      <c r="G6825" t="str">
        <f>IF(OR(F6825="Jan",F6825="Feb",F6825="Mar"),"Q1",
IF(OR(F6825="Apr",F6825="May",F6825="Jun"),"Q2",
IF(OR(F6825="Jul",F6825="Aug",F6825="Sep"),"Q3",
IF(OR(F6825="Oct",F6825="Nov",F6825="Dec"),"Q4",""))))</f>
        <v>Q1</v>
      </c>
      <c r="H6825" t="str">
        <f>"Q"&amp;INT((MONTH(A6825)-1)/3)+1</f>
        <v>Q1</v>
      </c>
      <c r="I6825">
        <v>1997</v>
      </c>
      <c r="J6825" t="str">
        <f>IF(C6825&gt;B6825, "Bullish", IF(B6825&gt;C6825, "Bearish", "Neutral"))</f>
        <v>Bearish</v>
      </c>
      <c r="K6825" t="str">
        <f>IF(C6826&gt;C6825, "Buy", "")</f>
        <v>Buy</v>
      </c>
      <c r="L6825" t="str">
        <f>IF(C6826&lt;C6825, "Sell", "")</f>
        <v/>
      </c>
      <c r="V6825" s="4">
        <f t="shared" si="106"/>
        <v>1.6775391476754588E-2</v>
      </c>
    </row>
    <row r="6826" spans="1:22" x14ac:dyDescent="0.25">
      <c r="A6826" s="1">
        <v>35482</v>
      </c>
      <c r="B6826">
        <v>1.767675042</v>
      </c>
      <c r="C6826">
        <v>1.7988280059999999</v>
      </c>
      <c r="D6826">
        <v>3993600</v>
      </c>
      <c r="E6826" t="s">
        <v>12</v>
      </c>
      <c r="F6826" t="s">
        <v>13</v>
      </c>
      <c r="G6826" t="str">
        <f>IF(OR(F6826="Jan",F6826="Feb",F6826="Mar"),"Q1",
IF(OR(F6826="Apr",F6826="May",F6826="Jun"),"Q2",
IF(OR(F6826="Jul",F6826="Aug",F6826="Sep"),"Q3",
IF(OR(F6826="Oct",F6826="Nov",F6826="Dec"),"Q4",""))))</f>
        <v>Q1</v>
      </c>
      <c r="H6826" t="str">
        <f>"Q"&amp;INT((MONTH(A6826)-1)/3)+1</f>
        <v>Q1</v>
      </c>
      <c r="I6826">
        <v>1997</v>
      </c>
      <c r="J6826" t="str">
        <f>IF(C6826&gt;B6826, "Bullish", IF(B6826&gt;C6826, "Bearish", "Neutral"))</f>
        <v>Bullish</v>
      </c>
      <c r="K6826" t="str">
        <f>IF(C6827&gt;C6826, "Buy", "")</f>
        <v/>
      </c>
      <c r="L6826" t="str">
        <f>IF(C6827&lt;C6826, "Sell", "")</f>
        <v>Sell</v>
      </c>
      <c r="V6826" s="4">
        <f t="shared" si="106"/>
        <v>-1.2032456041685E-2</v>
      </c>
    </row>
    <row r="6827" spans="1:22" x14ac:dyDescent="0.25">
      <c r="A6827" s="1">
        <v>35481</v>
      </c>
      <c r="B6827">
        <v>1.7734370230000001</v>
      </c>
      <c r="C6827">
        <v>1.7774410249999999</v>
      </c>
      <c r="D6827">
        <v>614400</v>
      </c>
      <c r="E6827" t="s">
        <v>11</v>
      </c>
      <c r="F6827" t="s">
        <v>13</v>
      </c>
      <c r="G6827" t="str">
        <f>IF(OR(F6827="Jan",F6827="Feb",F6827="Mar"),"Q1",
IF(OR(F6827="Apr",F6827="May",F6827="Jun"),"Q2",
IF(OR(F6827="Jul",F6827="Aug",F6827="Sep"),"Q3",
IF(OR(F6827="Oct",F6827="Nov",F6827="Dec"),"Q4",""))))</f>
        <v>Q1</v>
      </c>
      <c r="H6827" t="str">
        <f>"Q"&amp;INT((MONTH(A6827)-1)/3)+1</f>
        <v>Q1</v>
      </c>
      <c r="I6827">
        <v>1997</v>
      </c>
      <c r="J6827" t="str">
        <f>IF(C6827&gt;B6827, "Bullish", IF(B6827&gt;C6827, "Bearish", "Neutral"))</f>
        <v>Bullish</v>
      </c>
      <c r="K6827" t="str">
        <f>IF(C6828&gt;C6827, "Buy", "")</f>
        <v/>
      </c>
      <c r="L6827" t="str">
        <f>IF(C6828&lt;C6827, "Sell", "")</f>
        <v>Sell</v>
      </c>
      <c r="V6827" s="4">
        <f t="shared" si="106"/>
        <v>-5.5132857343991706E-5</v>
      </c>
    </row>
    <row r="6828" spans="1:22" x14ac:dyDescent="0.25">
      <c r="A6828" s="1">
        <v>35480</v>
      </c>
      <c r="B6828">
        <v>1.682616949</v>
      </c>
      <c r="C6828">
        <v>1.7773430349999999</v>
      </c>
      <c r="D6828">
        <v>972800</v>
      </c>
      <c r="E6828" t="s">
        <v>10</v>
      </c>
      <c r="F6828" t="s">
        <v>13</v>
      </c>
      <c r="G6828" t="str">
        <f>IF(OR(F6828="Jan",F6828="Feb",F6828="Mar"),"Q1",
IF(OR(F6828="Apr",F6828="May",F6828="Jun"),"Q2",
IF(OR(F6828="Jul",F6828="Aug",F6828="Sep"),"Q3",
IF(OR(F6828="Oct",F6828="Nov",F6828="Dec"),"Q4",""))))</f>
        <v>Q1</v>
      </c>
      <c r="H6828" t="str">
        <f>"Q"&amp;INT((MONTH(A6828)-1)/3)+1</f>
        <v>Q1</v>
      </c>
      <c r="I6828">
        <v>1997</v>
      </c>
      <c r="J6828" t="str">
        <f>IF(C6828&gt;B6828, "Bullish", IF(B6828&gt;C6828, "Bearish", "Neutral"))</f>
        <v>Bullish</v>
      </c>
      <c r="K6828" t="str">
        <f>IF(C6829&gt;C6828, "Buy", "")</f>
        <v/>
      </c>
      <c r="L6828" t="str">
        <f>IF(C6829&lt;C6828, "Sell", "")</f>
        <v>Sell</v>
      </c>
      <c r="V6828" s="4">
        <f t="shared" si="106"/>
        <v>-1.2855189522135758E-2</v>
      </c>
    </row>
    <row r="6829" spans="1:22" x14ac:dyDescent="0.25">
      <c r="A6829" s="1">
        <v>35479</v>
      </c>
      <c r="B6829">
        <v>1.7558590169999999</v>
      </c>
      <c r="C6829">
        <v>1.7547849419999999</v>
      </c>
      <c r="D6829">
        <v>1382400</v>
      </c>
      <c r="E6829" t="s">
        <v>9</v>
      </c>
      <c r="F6829" t="s">
        <v>13</v>
      </c>
      <c r="G6829" t="str">
        <f>IF(OR(F6829="Jan",F6829="Feb",F6829="Mar"),"Q1",
IF(OR(F6829="Apr",F6829="May",F6829="Jun"),"Q2",
IF(OR(F6829="Jul",F6829="Aug",F6829="Sep"),"Q3",
IF(OR(F6829="Oct",F6829="Nov",F6829="Dec"),"Q4",""))))</f>
        <v>Q1</v>
      </c>
      <c r="H6829" t="str">
        <f>"Q"&amp;INT((MONTH(A6829)-1)/3)+1</f>
        <v>Q1</v>
      </c>
      <c r="I6829">
        <v>1997</v>
      </c>
      <c r="J6829" t="str">
        <f>IF(C6829&gt;B6829, "Bullish", IF(B6829&gt;C6829, "Bearish", "Neutral"))</f>
        <v>Bearish</v>
      </c>
      <c r="K6829" t="str">
        <f>IF(C6830&gt;C6829, "Buy", "")</f>
        <v>Buy</v>
      </c>
      <c r="L6829" t="str">
        <f>IF(C6830&lt;C6829, "Sell", "")</f>
        <v/>
      </c>
      <c r="V6829" s="4">
        <f t="shared" si="106"/>
        <v>2.774443625866021E-3</v>
      </c>
    </row>
    <row r="6830" spans="1:22" x14ac:dyDescent="0.25">
      <c r="A6830" s="1">
        <v>35478</v>
      </c>
      <c r="B6830">
        <v>1.7871090169999999</v>
      </c>
      <c r="C6830">
        <v>1.759667039</v>
      </c>
      <c r="D6830">
        <v>870400</v>
      </c>
      <c r="E6830" t="s">
        <v>7</v>
      </c>
      <c r="F6830" t="s">
        <v>13</v>
      </c>
      <c r="G6830" t="str">
        <f>IF(OR(F6830="Jan",F6830="Feb",F6830="Mar"),"Q1",
IF(OR(F6830="Apr",F6830="May",F6830="Jun"),"Q2",
IF(OR(F6830="Jul",F6830="Aug",F6830="Sep"),"Q3",
IF(OR(F6830="Oct",F6830="Nov",F6830="Dec"),"Q4",""))))</f>
        <v>Q1</v>
      </c>
      <c r="H6830" t="str">
        <f>"Q"&amp;INT((MONTH(A6830)-1)/3)+1</f>
        <v>Q1</v>
      </c>
      <c r="I6830">
        <v>1997</v>
      </c>
      <c r="J6830" t="str">
        <f>IF(C6830&gt;B6830, "Bullish", IF(B6830&gt;C6830, "Bearish", "Neutral"))</f>
        <v>Bearish</v>
      </c>
      <c r="K6830" t="str">
        <f>IF(C6831&gt;C6830, "Buy", "")</f>
        <v/>
      </c>
      <c r="L6830" t="str">
        <f>IF(C6831&lt;C6830, "Sell", "")</f>
        <v>Sell</v>
      </c>
      <c r="V6830" s="4">
        <f t="shared" si="106"/>
        <v>-6.2543076119476937E-3</v>
      </c>
    </row>
    <row r="6831" spans="1:22" x14ac:dyDescent="0.25">
      <c r="A6831" s="1">
        <v>35475</v>
      </c>
      <c r="B6831">
        <v>1.853417039</v>
      </c>
      <c r="C6831">
        <v>1.7487299439999999</v>
      </c>
      <c r="D6831">
        <v>1075200</v>
      </c>
      <c r="E6831" t="s">
        <v>12</v>
      </c>
      <c r="F6831" t="s">
        <v>13</v>
      </c>
      <c r="G6831" t="str">
        <f>IF(OR(F6831="Jan",F6831="Feb",F6831="Mar"),"Q1",
IF(OR(F6831="Apr",F6831="May",F6831="Jun"),"Q2",
IF(OR(F6831="Jul",F6831="Aug",F6831="Sep"),"Q3",
IF(OR(F6831="Oct",F6831="Nov",F6831="Dec"),"Q4",""))))</f>
        <v>Q1</v>
      </c>
      <c r="H6831" t="str">
        <f>"Q"&amp;INT((MONTH(A6831)-1)/3)+1</f>
        <v>Q1</v>
      </c>
      <c r="I6831">
        <v>1997</v>
      </c>
      <c r="J6831" t="str">
        <f>IF(C6831&gt;B6831, "Bullish", IF(B6831&gt;C6831, "Bearish", "Neutral"))</f>
        <v>Bearish</v>
      </c>
      <c r="K6831" t="str">
        <f>IF(C6832&gt;C6831, "Buy", "")</f>
        <v>Buy</v>
      </c>
      <c r="L6831" t="str">
        <f>IF(C6832&lt;C6831, "Sell", "")</f>
        <v/>
      </c>
      <c r="V6831" s="4">
        <f t="shared" si="106"/>
        <v>7.7576588939729969E-3</v>
      </c>
    </row>
    <row r="6832" spans="1:22" x14ac:dyDescent="0.25">
      <c r="A6832" s="1">
        <v>35474</v>
      </c>
      <c r="B6832">
        <v>1.7560540440000001</v>
      </c>
      <c r="C6832">
        <v>1.7624020579999999</v>
      </c>
      <c r="D6832">
        <v>2201600</v>
      </c>
      <c r="E6832" t="s">
        <v>11</v>
      </c>
      <c r="F6832" t="s">
        <v>13</v>
      </c>
      <c r="G6832" t="str">
        <f>IF(OR(F6832="Jan",F6832="Feb",F6832="Mar"),"Q1",
IF(OR(F6832="Apr",F6832="May",F6832="Jun"),"Q2",
IF(OR(F6832="Jul",F6832="Aug",F6832="Sep"),"Q3",
IF(OR(F6832="Oct",F6832="Nov",F6832="Dec"),"Q4",""))))</f>
        <v>Q1</v>
      </c>
      <c r="H6832" t="str">
        <f>"Q"&amp;INT((MONTH(A6832)-1)/3)+1</f>
        <v>Q1</v>
      </c>
      <c r="I6832">
        <v>1997</v>
      </c>
      <c r="J6832" t="str">
        <f>IF(C6832&gt;B6832, "Bullish", IF(B6832&gt;C6832, "Bearish", "Neutral"))</f>
        <v>Bullish</v>
      </c>
      <c r="K6832" t="str">
        <f>IF(C6833&gt;C6832, "Buy", "")</f>
        <v/>
      </c>
      <c r="L6832" t="str">
        <f>IF(C6833&lt;C6832, "Sell", "")</f>
        <v>Sell</v>
      </c>
      <c r="V6832" s="4">
        <f t="shared" si="106"/>
        <v>-2.6112206196918708E-3</v>
      </c>
    </row>
    <row r="6833" spans="1:22" x14ac:dyDescent="0.25">
      <c r="A6833" s="1">
        <v>35473</v>
      </c>
      <c r="B6833">
        <v>1.7675780059999999</v>
      </c>
      <c r="C6833">
        <v>1.7578120230000001</v>
      </c>
      <c r="D6833">
        <v>256000</v>
      </c>
      <c r="E6833" t="s">
        <v>10</v>
      </c>
      <c r="F6833" t="s">
        <v>13</v>
      </c>
      <c r="G6833" t="str">
        <f>IF(OR(F6833="Jan",F6833="Feb",F6833="Mar"),"Q1",
IF(OR(F6833="Apr",F6833="May",F6833="Jun"),"Q2",
IF(OR(F6833="Jul",F6833="Aug",F6833="Sep"),"Q3",
IF(OR(F6833="Oct",F6833="Nov",F6833="Dec"),"Q4",""))))</f>
        <v>Q1</v>
      </c>
      <c r="H6833" t="str">
        <f>"Q"&amp;INT((MONTH(A6833)-1)/3)+1</f>
        <v>Q1</v>
      </c>
      <c r="I6833">
        <v>1997</v>
      </c>
      <c r="J6833" t="str">
        <f>IF(C6833&gt;B6833, "Bullish", IF(B6833&gt;C6833, "Bearish", "Neutral"))</f>
        <v>Bearish</v>
      </c>
      <c r="K6833" t="str">
        <f>IF(C6834&gt;C6833, "Buy", "")</f>
        <v/>
      </c>
      <c r="L6833" t="str">
        <f>IF(C6834&lt;C6833, "Sell", "")</f>
        <v>Sell</v>
      </c>
      <c r="V6833" s="4">
        <f t="shared" si="106"/>
        <v>-1.1292827482237356E-2</v>
      </c>
    </row>
    <row r="6834" spans="1:22" x14ac:dyDescent="0.25">
      <c r="A6834" s="1">
        <v>35472</v>
      </c>
      <c r="B6834">
        <v>1.6992180349999999</v>
      </c>
      <c r="C6834">
        <v>1.7381830220000001</v>
      </c>
      <c r="D6834">
        <v>1075200</v>
      </c>
      <c r="E6834" t="s">
        <v>9</v>
      </c>
      <c r="F6834" t="s">
        <v>13</v>
      </c>
      <c r="G6834" t="str">
        <f>IF(OR(F6834="Jan",F6834="Feb",F6834="Mar"),"Q1",
IF(OR(F6834="Apr",F6834="May",F6834="Jun"),"Q2",
IF(OR(F6834="Jul",F6834="Aug",F6834="Sep"),"Q3",
IF(OR(F6834="Oct",F6834="Nov",F6834="Dec"),"Q4",""))))</f>
        <v>Q1</v>
      </c>
      <c r="H6834" t="str">
        <f>"Q"&amp;INT((MONTH(A6834)-1)/3)+1</f>
        <v>Q1</v>
      </c>
      <c r="I6834">
        <v>1997</v>
      </c>
      <c r="J6834" t="str">
        <f>IF(C6834&gt;B6834, "Bullish", IF(B6834&gt;C6834, "Bearish", "Neutral"))</f>
        <v>Bullish</v>
      </c>
      <c r="K6834" t="str">
        <f>IF(C6835&gt;C6834, "Buy", "")</f>
        <v/>
      </c>
      <c r="L6834" t="str">
        <f>IF(C6835&lt;C6834, "Sell", "")</f>
        <v>Sell</v>
      </c>
      <c r="V6834" s="4">
        <f t="shared" si="106"/>
        <v>-2.7655695715949724E-2</v>
      </c>
    </row>
    <row r="6835" spans="1:22" x14ac:dyDescent="0.25">
      <c r="A6835" s="1">
        <v>35471</v>
      </c>
      <c r="B6835">
        <v>1.6992180349999999</v>
      </c>
      <c r="C6835">
        <v>1.6914060120000001</v>
      </c>
      <c r="D6835">
        <v>256000</v>
      </c>
      <c r="E6835" t="s">
        <v>7</v>
      </c>
      <c r="F6835" t="s">
        <v>13</v>
      </c>
      <c r="G6835" t="str">
        <f>IF(OR(F6835="Jan",F6835="Feb",F6835="Mar"),"Q1",
IF(OR(F6835="Apr",F6835="May",F6835="Jun"),"Q2",
IF(OR(F6835="Jul",F6835="Aug",F6835="Sep"),"Q3",
IF(OR(F6835="Oct",F6835="Nov",F6835="Dec"),"Q4",""))))</f>
        <v>Q1</v>
      </c>
      <c r="H6835" t="str">
        <f>"Q"&amp;INT((MONTH(A6835)-1)/3)+1</f>
        <v>Q1</v>
      </c>
      <c r="I6835">
        <v>1997</v>
      </c>
      <c r="J6835" t="str">
        <f>IF(C6835&gt;B6835, "Bullish", IF(B6835&gt;C6835, "Bearish", "Neutral"))</f>
        <v>Bearish</v>
      </c>
      <c r="K6835" t="str">
        <f>IF(C6836&gt;C6835, "Buy", "")</f>
        <v/>
      </c>
      <c r="L6835" t="str">
        <f>IF(C6836&lt;C6835, "Sell", "")</f>
        <v>Sell</v>
      </c>
      <c r="V6835" s="4">
        <f t="shared" si="106"/>
        <v>-4.6406565230297271E-3</v>
      </c>
    </row>
    <row r="6836" spans="1:22" x14ac:dyDescent="0.25">
      <c r="A6836" s="1">
        <v>35468</v>
      </c>
      <c r="B6836">
        <v>1.6835930349999999</v>
      </c>
      <c r="C6836">
        <v>1.6835930349999999</v>
      </c>
      <c r="D6836">
        <v>204800</v>
      </c>
      <c r="E6836" t="s">
        <v>12</v>
      </c>
      <c r="F6836" t="s">
        <v>13</v>
      </c>
      <c r="G6836" t="str">
        <f>IF(OR(F6836="Jan",F6836="Feb",F6836="Mar"),"Q1",
IF(OR(F6836="Apr",F6836="May",F6836="Jun"),"Q2",
IF(OR(F6836="Jul",F6836="Aug",F6836="Sep"),"Q3",
IF(OR(F6836="Oct",F6836="Nov",F6836="Dec"),"Q4",""))))</f>
        <v>Q1</v>
      </c>
      <c r="H6836" t="str">
        <f>"Q"&amp;INT((MONTH(A6836)-1)/3)+1</f>
        <v>Q1</v>
      </c>
      <c r="I6836">
        <v>1997</v>
      </c>
      <c r="J6836" t="str">
        <f>IF(C6836&gt;B6836, "Bullish", IF(B6836&gt;C6836, "Bearish", "Neutral"))</f>
        <v>Neutral</v>
      </c>
      <c r="K6836" t="str">
        <f>IF(C6837&gt;C6836, "Buy", "")</f>
        <v/>
      </c>
      <c r="L6836" t="str">
        <f>IF(C6837&lt;C6836, "Sell", "")</f>
        <v>Sell</v>
      </c>
      <c r="V6836" s="4">
        <f t="shared" si="106"/>
        <v>-8.1872098526362923E-3</v>
      </c>
    </row>
    <row r="6837" spans="1:22" x14ac:dyDescent="0.25">
      <c r="A6837" s="1">
        <v>35467</v>
      </c>
      <c r="B6837">
        <v>1.650390029</v>
      </c>
      <c r="C6837">
        <v>1.6699210410000001</v>
      </c>
      <c r="D6837">
        <v>307200</v>
      </c>
      <c r="E6837" t="s">
        <v>11</v>
      </c>
      <c r="F6837" t="s">
        <v>13</v>
      </c>
      <c r="G6837" t="str">
        <f>IF(OR(F6837="Jan",F6837="Feb",F6837="Mar"),"Q1",
IF(OR(F6837="Apr",F6837="May",F6837="Jun"),"Q2",
IF(OR(F6837="Jul",F6837="Aug",F6837="Sep"),"Q3",
IF(OR(F6837="Oct",F6837="Nov",F6837="Dec"),"Q4",""))))</f>
        <v>Q1</v>
      </c>
      <c r="H6837" t="str">
        <f>"Q"&amp;INT((MONTH(A6837)-1)/3)+1</f>
        <v>Q1</v>
      </c>
      <c r="I6837">
        <v>1997</v>
      </c>
      <c r="J6837" t="str">
        <f>IF(C6837&gt;B6837, "Bullish", IF(B6837&gt;C6837, "Bearish", "Neutral"))</f>
        <v>Bullish</v>
      </c>
      <c r="K6837" t="str">
        <f>IF(C6838&gt;C6837, "Buy", "")</f>
        <v/>
      </c>
      <c r="L6837" t="str">
        <f>IF(C6838&lt;C6837, "Sell", "")</f>
        <v/>
      </c>
      <c r="V6837" s="4">
        <f t="shared" si="106"/>
        <v>0</v>
      </c>
    </row>
    <row r="6838" spans="1:22" x14ac:dyDescent="0.25">
      <c r="A6838" s="1">
        <v>35466</v>
      </c>
      <c r="B6838">
        <v>1.697265029</v>
      </c>
      <c r="C6838">
        <v>1.6699210410000001</v>
      </c>
      <c r="D6838">
        <v>665600</v>
      </c>
      <c r="E6838" t="s">
        <v>10</v>
      </c>
      <c r="F6838" t="s">
        <v>13</v>
      </c>
      <c r="G6838" t="str">
        <f>IF(OR(F6838="Jan",F6838="Feb",F6838="Mar"),"Q1",
IF(OR(F6838="Apr",F6838="May",F6838="Jun"),"Q2",
IF(OR(F6838="Jul",F6838="Aug",F6838="Sep"),"Q3",
IF(OR(F6838="Oct",F6838="Nov",F6838="Dec"),"Q4",""))))</f>
        <v>Q1</v>
      </c>
      <c r="H6838" t="str">
        <f>"Q"&amp;INT((MONTH(A6838)-1)/3)+1</f>
        <v>Q1</v>
      </c>
      <c r="I6838">
        <v>1997</v>
      </c>
      <c r="J6838" t="str">
        <f>IF(C6838&gt;B6838, "Bullish", IF(B6838&gt;C6838, "Bearish", "Neutral"))</f>
        <v>Bearish</v>
      </c>
      <c r="K6838" t="str">
        <f>IF(C6839&gt;C6838, "Buy", "")</f>
        <v/>
      </c>
      <c r="L6838" t="str">
        <f>IF(C6839&lt;C6838, "Sell", "")</f>
        <v>Sell</v>
      </c>
      <c r="V6838" s="4">
        <f t="shared" si="106"/>
        <v>-2.0590656059799185E-2</v>
      </c>
    </row>
    <row r="6839" spans="1:22" x14ac:dyDescent="0.25">
      <c r="A6839" s="1">
        <v>35465</v>
      </c>
      <c r="B6839">
        <v>1.6308590169999999</v>
      </c>
      <c r="C6839">
        <v>1.6362299920000001</v>
      </c>
      <c r="D6839">
        <v>2508800</v>
      </c>
      <c r="E6839" t="s">
        <v>9</v>
      </c>
      <c r="F6839" t="s">
        <v>13</v>
      </c>
      <c r="G6839" t="str">
        <f>IF(OR(F6839="Jan",F6839="Feb",F6839="Mar"),"Q1",
IF(OR(F6839="Apr",F6839="May",F6839="Jun"),"Q2",
IF(OR(F6839="Jul",F6839="Aug",F6839="Sep"),"Q3",
IF(OR(F6839="Oct",F6839="Nov",F6839="Dec"),"Q4",""))))</f>
        <v>Q1</v>
      </c>
      <c r="H6839" t="str">
        <f>"Q"&amp;INT((MONTH(A6839)-1)/3)+1</f>
        <v>Q1</v>
      </c>
      <c r="I6839">
        <v>1997</v>
      </c>
      <c r="J6839" t="str">
        <f>IF(C6839&gt;B6839, "Bullish", IF(B6839&gt;C6839, "Bearish", "Neutral"))</f>
        <v>Bullish</v>
      </c>
      <c r="K6839" t="str">
        <f>IF(C6840&gt;C6839, "Buy", "")</f>
        <v/>
      </c>
      <c r="L6839" t="str">
        <f>IF(C6840&lt;C6839, "Sell", "")</f>
        <v>Sell</v>
      </c>
      <c r="V6839" s="4">
        <f t="shared" si="106"/>
        <v>-3.1733761484116622E-3</v>
      </c>
    </row>
    <row r="6840" spans="1:22" x14ac:dyDescent="0.25">
      <c r="A6840" s="1">
        <v>35464</v>
      </c>
      <c r="B6840">
        <v>1.6152340169999999</v>
      </c>
      <c r="C6840">
        <v>1.6310540440000001</v>
      </c>
      <c r="D6840">
        <v>614400</v>
      </c>
      <c r="E6840" t="s">
        <v>7</v>
      </c>
      <c r="F6840" t="s">
        <v>13</v>
      </c>
      <c r="G6840" t="str">
        <f>IF(OR(F6840="Jan",F6840="Feb",F6840="Mar"),"Q1",
IF(OR(F6840="Apr",F6840="May",F6840="Jun"),"Q2",
IF(OR(F6840="Jul",F6840="Aug",F6840="Sep"),"Q3",
IF(OR(F6840="Oct",F6840="Nov",F6840="Dec"),"Q4",""))))</f>
        <v>Q1</v>
      </c>
      <c r="H6840" t="str">
        <f>"Q"&amp;INT((MONTH(A6840)-1)/3)+1</f>
        <v>Q1</v>
      </c>
      <c r="I6840">
        <v>1997</v>
      </c>
      <c r="J6840" t="str">
        <f>IF(C6840&gt;B6840, "Bullish", IF(B6840&gt;C6840, "Bearish", "Neutral"))</f>
        <v>Bullish</v>
      </c>
      <c r="K6840" t="str">
        <f>IF(C6841&gt;C6840, "Buy", "")</f>
        <v/>
      </c>
      <c r="L6840" t="str">
        <f>IF(C6841&lt;C6840, "Sell", "")</f>
        <v>Sell</v>
      </c>
      <c r="V6840" s="4">
        <f t="shared" si="106"/>
        <v>-1.3186960967518499E-3</v>
      </c>
    </row>
    <row r="6841" spans="1:22" x14ac:dyDescent="0.25">
      <c r="A6841" s="1">
        <v>35461</v>
      </c>
      <c r="B6841">
        <v>1.6152340169999999</v>
      </c>
      <c r="C6841">
        <v>1.6289060120000001</v>
      </c>
      <c r="D6841">
        <v>768000</v>
      </c>
      <c r="E6841" t="s">
        <v>12</v>
      </c>
      <c r="F6841" t="s">
        <v>8</v>
      </c>
      <c r="G6841" t="str">
        <f>IF(OR(F6841="Jan",F6841="Feb",F6841="Mar"),"Q1",
IF(OR(F6841="Apr",F6841="May",F6841="Jun"),"Q2",
IF(OR(F6841="Jul",F6841="Aug",F6841="Sep"),"Q3",
IF(OR(F6841="Oct",F6841="Nov",F6841="Dec"),"Q4",""))))</f>
        <v>Q1</v>
      </c>
      <c r="H6841" t="str">
        <f>"Q"&amp;INT((MONTH(A6841)-1)/3)+1</f>
        <v>Q1</v>
      </c>
      <c r="I6841">
        <v>1997</v>
      </c>
      <c r="J6841" t="str">
        <f>IF(C6841&gt;B6841, "Bullish", IF(B6841&gt;C6841, "Bearish", "Neutral"))</f>
        <v>Bullish</v>
      </c>
      <c r="K6841" t="str">
        <f>IF(C6842&gt;C6841, "Buy", "")</f>
        <v/>
      </c>
      <c r="L6841" t="str">
        <f>IF(C6842&lt;C6841, "Sell", "")</f>
        <v>Sell</v>
      </c>
      <c r="V6841" s="4">
        <f t="shared" si="106"/>
        <v>-7.0640574952628545E-3</v>
      </c>
    </row>
    <row r="6842" spans="1:22" x14ac:dyDescent="0.25">
      <c r="A6842" s="1">
        <v>35460</v>
      </c>
      <c r="B6842">
        <v>1.6171870230000001</v>
      </c>
      <c r="C6842">
        <v>1.61748004</v>
      </c>
      <c r="D6842">
        <v>512000</v>
      </c>
      <c r="E6842" t="s">
        <v>11</v>
      </c>
      <c r="F6842" t="s">
        <v>8</v>
      </c>
      <c r="G6842" t="str">
        <f>IF(OR(F6842="Jan",F6842="Feb",F6842="Mar"),"Q1",
IF(OR(F6842="Apr",F6842="May",F6842="Jun"),"Q2",
IF(OR(F6842="Jul",F6842="Aug",F6842="Sep"),"Q3",
IF(OR(F6842="Oct",F6842="Nov",F6842="Dec"),"Q4",""))))</f>
        <v>Q1</v>
      </c>
      <c r="H6842" t="str">
        <f>"Q"&amp;INT((MONTH(A6842)-1)/3)+1</f>
        <v>Q1</v>
      </c>
      <c r="I6842">
        <v>1997</v>
      </c>
      <c r="J6842" t="str">
        <f>IF(C6842&gt;B6842, "Bullish", IF(B6842&gt;C6842, "Bearish", "Neutral"))</f>
        <v>Bullish</v>
      </c>
      <c r="K6842" t="str">
        <f>IF(C6843&gt;C6842, "Buy", "")</f>
        <v>Buy</v>
      </c>
      <c r="L6842" t="str">
        <f>IF(C6843&lt;C6842, "Sell", "")</f>
        <v/>
      </c>
      <c r="V6842" s="4">
        <f t="shared" si="106"/>
        <v>1.0573378249089015E-2</v>
      </c>
    </row>
    <row r="6843" spans="1:22" x14ac:dyDescent="0.25">
      <c r="A6843" s="1">
        <v>35459</v>
      </c>
      <c r="B6843">
        <v>1.634765029</v>
      </c>
      <c r="C6843">
        <v>1.634765029</v>
      </c>
      <c r="D6843">
        <v>358400</v>
      </c>
      <c r="E6843" t="s">
        <v>10</v>
      </c>
      <c r="F6843" t="s">
        <v>8</v>
      </c>
      <c r="G6843" t="str">
        <f>IF(OR(F6843="Jan",F6843="Feb",F6843="Mar"),"Q1",
IF(OR(F6843="Apr",F6843="May",F6843="Jun"),"Q2",
IF(OR(F6843="Jul",F6843="Aug",F6843="Sep"),"Q3",
IF(OR(F6843="Oct",F6843="Nov",F6843="Dec"),"Q4",""))))</f>
        <v>Q1</v>
      </c>
      <c r="H6843" t="str">
        <f>"Q"&amp;INT((MONTH(A6843)-1)/3)+1</f>
        <v>Q1</v>
      </c>
      <c r="I6843">
        <v>1997</v>
      </c>
      <c r="J6843" t="str">
        <f>IF(C6843&gt;B6843, "Bullish", IF(B6843&gt;C6843, "Bearish", "Neutral"))</f>
        <v>Neutral</v>
      </c>
      <c r="K6843" t="str">
        <f>IF(C6844&gt;C6843, "Buy", "")</f>
        <v/>
      </c>
      <c r="L6843" t="str">
        <f>IF(C6844&lt;C6843, "Sell", "")</f>
        <v>Sell</v>
      </c>
      <c r="V6843" s="4">
        <f t="shared" si="106"/>
        <v>-6.2513718916418015E-3</v>
      </c>
    </row>
    <row r="6844" spans="1:22" x14ac:dyDescent="0.25">
      <c r="A6844" s="1">
        <v>35458</v>
      </c>
      <c r="B6844">
        <v>1.6367180349999999</v>
      </c>
      <c r="C6844">
        <v>1.6246089939999999</v>
      </c>
      <c r="D6844">
        <v>921600</v>
      </c>
      <c r="E6844" t="s">
        <v>9</v>
      </c>
      <c r="F6844" t="s">
        <v>8</v>
      </c>
      <c r="G6844" t="str">
        <f>IF(OR(F6844="Jan",F6844="Feb",F6844="Mar"),"Q1",
IF(OR(F6844="Apr",F6844="May",F6844="Jun"),"Q2",
IF(OR(F6844="Jul",F6844="Aug",F6844="Sep"),"Q3",
IF(OR(F6844="Oct",F6844="Nov",F6844="Dec"),"Q4",""))))</f>
        <v>Q1</v>
      </c>
      <c r="H6844" t="str">
        <f>"Q"&amp;INT((MONTH(A6844)-1)/3)+1</f>
        <v>Q1</v>
      </c>
      <c r="I6844">
        <v>1997</v>
      </c>
      <c r="J6844" t="str">
        <f>IF(C6844&gt;B6844, "Bullish", IF(B6844&gt;C6844, "Bearish", "Neutral"))</f>
        <v>Bearish</v>
      </c>
      <c r="K6844" t="str">
        <f>IF(C6845&gt;C6844, "Buy", "")</f>
        <v>Buy</v>
      </c>
      <c r="L6844" t="str">
        <f>IF(C6845&lt;C6844, "Sell", "")</f>
        <v/>
      </c>
      <c r="V6844" s="4">
        <f t="shared" si="106"/>
        <v>2.1411853911956408E-2</v>
      </c>
    </row>
    <row r="6845" spans="1:22" x14ac:dyDescent="0.25">
      <c r="A6845" s="1">
        <v>35457</v>
      </c>
      <c r="B6845">
        <v>1.67167902</v>
      </c>
      <c r="C6845">
        <v>1.6601560120000001</v>
      </c>
      <c r="D6845">
        <v>921600</v>
      </c>
      <c r="E6845" t="s">
        <v>7</v>
      </c>
      <c r="F6845" t="s">
        <v>8</v>
      </c>
      <c r="G6845" t="str">
        <f>IF(OR(F6845="Jan",F6845="Feb",F6845="Mar"),"Q1",
IF(OR(F6845="Apr",F6845="May",F6845="Jun"),"Q2",
IF(OR(F6845="Jul",F6845="Aug",F6845="Sep"),"Q3",
IF(OR(F6845="Oct",F6845="Nov",F6845="Dec"),"Q4",""))))</f>
        <v>Q1</v>
      </c>
      <c r="H6845" t="str">
        <f>"Q"&amp;INT((MONTH(A6845)-1)/3)+1</f>
        <v>Q1</v>
      </c>
      <c r="I6845">
        <v>1997</v>
      </c>
      <c r="J6845" t="str">
        <f>IF(C6845&gt;B6845, "Bullish", IF(B6845&gt;C6845, "Bearish", "Neutral"))</f>
        <v>Bearish</v>
      </c>
      <c r="K6845" t="str">
        <f>IF(C6846&gt;C6845, "Buy", "")</f>
        <v/>
      </c>
      <c r="L6845" t="str">
        <f>IF(C6846&lt;C6845, "Sell", "")</f>
        <v>Sell</v>
      </c>
      <c r="V6845" s="4">
        <f t="shared" si="106"/>
        <v>-3.880248332106865E-2</v>
      </c>
    </row>
    <row r="6846" spans="1:22" x14ac:dyDescent="0.25">
      <c r="A6846" s="1">
        <v>35454</v>
      </c>
      <c r="B6846">
        <v>1.6134760379999999</v>
      </c>
      <c r="C6846">
        <v>1.598144054</v>
      </c>
      <c r="D6846">
        <v>2252800</v>
      </c>
      <c r="E6846" t="s">
        <v>12</v>
      </c>
      <c r="F6846" t="s">
        <v>8</v>
      </c>
      <c r="G6846" t="str">
        <f>IF(OR(F6846="Jan",F6846="Feb",F6846="Mar"),"Q1",
IF(OR(F6846="Apr",F6846="May",F6846="Jun"),"Q2",
IF(OR(F6846="Jul",F6846="Aug",F6846="Sep"),"Q3",
IF(OR(F6846="Oct",F6846="Nov",F6846="Dec"),"Q4",""))))</f>
        <v>Q1</v>
      </c>
      <c r="H6846" t="str">
        <f>"Q"&amp;INT((MONTH(A6846)-1)/3)+1</f>
        <v>Q1</v>
      </c>
      <c r="I6846">
        <v>1997</v>
      </c>
      <c r="J6846" t="str">
        <f>IF(C6846&gt;B6846, "Bullish", IF(B6846&gt;C6846, "Bearish", "Neutral"))</f>
        <v>Bearish</v>
      </c>
      <c r="K6846" t="str">
        <f>IF(C6847&gt;C6846, "Buy", "")</f>
        <v>Buy</v>
      </c>
      <c r="L6846" t="str">
        <f>IF(C6847&lt;C6846, "Sell", "")</f>
        <v/>
      </c>
      <c r="V6846" s="4">
        <f t="shared" si="106"/>
        <v>2.181731560414904E-2</v>
      </c>
    </row>
    <row r="6847" spans="1:22" x14ac:dyDescent="0.25">
      <c r="A6847" s="1">
        <v>35453</v>
      </c>
      <c r="B6847">
        <v>1.6337889430000001</v>
      </c>
      <c r="C6847">
        <v>1.6337889430000001</v>
      </c>
      <c r="D6847">
        <v>0</v>
      </c>
      <c r="E6847" t="s">
        <v>11</v>
      </c>
      <c r="F6847" t="s">
        <v>8</v>
      </c>
      <c r="G6847" t="str">
        <f>IF(OR(F6847="Jan",F6847="Feb",F6847="Mar"),"Q1",
IF(OR(F6847="Apr",F6847="May",F6847="Jun"),"Q2",
IF(OR(F6847="Jul",F6847="Aug",F6847="Sep"),"Q3",
IF(OR(F6847="Oct",F6847="Nov",F6847="Dec"),"Q4",""))))</f>
        <v>Q1</v>
      </c>
      <c r="H6847" t="str">
        <f>"Q"&amp;INT((MONTH(A6847)-1)/3)+1</f>
        <v>Q1</v>
      </c>
      <c r="I6847">
        <v>1997</v>
      </c>
      <c r="J6847" t="str">
        <f>IF(C6847&gt;B6847, "Bullish", IF(B6847&gt;C6847, "Bearish", "Neutral"))</f>
        <v>Neutral</v>
      </c>
      <c r="K6847" t="str">
        <f>IF(C6848&gt;C6847, "Buy", "")</f>
        <v/>
      </c>
      <c r="L6847" t="str">
        <f>IF(C6848&lt;C6847, "Sell", "")</f>
        <v/>
      </c>
      <c r="V6847" s="4">
        <f t="shared" si="106"/>
        <v>0</v>
      </c>
    </row>
    <row r="6848" spans="1:22" x14ac:dyDescent="0.25">
      <c r="A6848" s="1">
        <v>35452</v>
      </c>
      <c r="B6848">
        <v>1.603515029</v>
      </c>
      <c r="C6848">
        <v>1.6337889430000001</v>
      </c>
      <c r="D6848">
        <v>409600</v>
      </c>
      <c r="E6848" t="s">
        <v>10</v>
      </c>
      <c r="F6848" t="s">
        <v>8</v>
      </c>
      <c r="G6848" t="str">
        <f>IF(OR(F6848="Jan",F6848="Feb",F6848="Mar"),"Q1",
IF(OR(F6848="Apr",F6848="May",F6848="Jun"),"Q2",
IF(OR(F6848="Jul",F6848="Aug",F6848="Sep"),"Q3",
IF(OR(F6848="Oct",F6848="Nov",F6848="Dec"),"Q4",""))))</f>
        <v>Q1</v>
      </c>
      <c r="H6848" t="str">
        <f>"Q"&amp;INT((MONTH(A6848)-1)/3)+1</f>
        <v>Q1</v>
      </c>
      <c r="I6848">
        <v>1997</v>
      </c>
      <c r="J6848" t="str">
        <f>IF(C6848&gt;B6848, "Bullish", IF(B6848&gt;C6848, "Bearish", "Neutral"))</f>
        <v>Bullish</v>
      </c>
      <c r="K6848" t="str">
        <f>IF(C6849&gt;C6848, "Buy", "")</f>
        <v/>
      </c>
      <c r="L6848" t="str">
        <f>IF(C6849&lt;C6848, "Sell", "")</f>
        <v>Sell</v>
      </c>
      <c r="V6848" s="4">
        <f t="shared" si="106"/>
        <v>-3.5656790213537813E-2</v>
      </c>
    </row>
    <row r="6849" spans="1:22" x14ac:dyDescent="0.25">
      <c r="A6849" s="1">
        <v>35451</v>
      </c>
      <c r="B6849">
        <v>1.582128048</v>
      </c>
      <c r="C6849">
        <v>1.577538967</v>
      </c>
      <c r="D6849">
        <v>2867200</v>
      </c>
      <c r="E6849" t="s">
        <v>9</v>
      </c>
      <c r="F6849" t="s">
        <v>8</v>
      </c>
      <c r="G6849" t="str">
        <f>IF(OR(F6849="Jan",F6849="Feb",F6849="Mar"),"Q1",
IF(OR(F6849="Apr",F6849="May",F6849="Jun"),"Q2",
IF(OR(F6849="Jul",F6849="Aug",F6849="Sep"),"Q3",
IF(OR(F6849="Oct",F6849="Nov",F6849="Dec"),"Q4",""))))</f>
        <v>Q1</v>
      </c>
      <c r="H6849" t="str">
        <f>"Q"&amp;INT((MONTH(A6849)-1)/3)+1</f>
        <v>Q1</v>
      </c>
      <c r="I6849">
        <v>1997</v>
      </c>
      <c r="J6849" t="str">
        <f>IF(C6849&gt;B6849, "Bullish", IF(B6849&gt;C6849, "Bearish", "Neutral"))</f>
        <v>Bearish</v>
      </c>
      <c r="K6849" t="str">
        <f>IF(C6850&gt;C6849, "Buy", "")</f>
        <v>Buy</v>
      </c>
      <c r="L6849" t="str">
        <f>IF(C6850&lt;C6849, "Sell", "")</f>
        <v/>
      </c>
      <c r="V6849" s="4">
        <f t="shared" si="106"/>
        <v>2.2154878619497512E-2</v>
      </c>
    </row>
    <row r="6850" spans="1:22" x14ac:dyDescent="0.25">
      <c r="A6850" s="1">
        <v>35450</v>
      </c>
      <c r="B6850">
        <v>1.6327140330000001</v>
      </c>
      <c r="C6850">
        <v>1.6132810120000001</v>
      </c>
      <c r="D6850">
        <v>614400</v>
      </c>
      <c r="E6850" t="s">
        <v>7</v>
      </c>
      <c r="F6850" t="s">
        <v>8</v>
      </c>
      <c r="G6850" t="str">
        <f>IF(OR(F6850="Jan",F6850="Feb",F6850="Mar"),"Q1",
IF(OR(F6850="Apr",F6850="May",F6850="Jun"),"Q2",
IF(OR(F6850="Jul",F6850="Aug",F6850="Sep"),"Q3",
IF(OR(F6850="Oct",F6850="Nov",F6850="Dec"),"Q4",""))))</f>
        <v>Q1</v>
      </c>
      <c r="H6850" t="str">
        <f>"Q"&amp;INT((MONTH(A6850)-1)/3)+1</f>
        <v>Q1</v>
      </c>
      <c r="I6850">
        <v>1997</v>
      </c>
      <c r="J6850" t="str">
        <f>IF(C6850&gt;B6850, "Bullish", IF(B6850&gt;C6850, "Bearish", "Neutral"))</f>
        <v>Bearish</v>
      </c>
      <c r="K6850" t="str">
        <f>IF(C6851&gt;C6850, "Buy", "")</f>
        <v>Buy</v>
      </c>
      <c r="L6850" t="str">
        <f>IF(C6851&lt;C6850, "Sell", "")</f>
        <v/>
      </c>
      <c r="V6850" s="4">
        <f t="shared" si="106"/>
        <v>4.8189849881131808E-3</v>
      </c>
    </row>
    <row r="6851" spans="1:22" x14ac:dyDescent="0.25">
      <c r="A6851" s="1">
        <v>35447</v>
      </c>
      <c r="B6851">
        <v>1.5917960410000001</v>
      </c>
      <c r="C6851">
        <v>1.6210930349999999</v>
      </c>
      <c r="D6851">
        <v>2713600</v>
      </c>
      <c r="E6851" t="s">
        <v>12</v>
      </c>
      <c r="F6851" t="s">
        <v>8</v>
      </c>
      <c r="G6851" t="str">
        <f>IF(OR(F6851="Jan",F6851="Feb",F6851="Mar"),"Q1",
IF(OR(F6851="Apr",F6851="May",F6851="Jun"),"Q2",
IF(OR(F6851="Jul",F6851="Aug",F6851="Sep"),"Q3",
IF(OR(F6851="Oct",F6851="Nov",F6851="Dec"),"Q4",""))))</f>
        <v>Q1</v>
      </c>
      <c r="H6851" t="str">
        <f>"Q"&amp;INT((MONTH(A6851)-1)/3)+1</f>
        <v>Q1</v>
      </c>
      <c r="I6851">
        <v>1997</v>
      </c>
      <c r="J6851" t="str">
        <f>IF(C6851&gt;B6851, "Bullish", IF(B6851&gt;C6851, "Bearish", "Neutral"))</f>
        <v>Bullish</v>
      </c>
      <c r="K6851" t="str">
        <f>IF(C6852&gt;C6851, "Buy", "")</f>
        <v/>
      </c>
      <c r="L6851" t="str">
        <f>IF(C6852&lt;C6851, "Sell", "")</f>
        <v>Sell</v>
      </c>
      <c r="V6851" s="4">
        <f t="shared" ref="V6851:V6914" si="107">(C6852-C6851)/C6852</f>
        <v>-2.3175075625276851E-2</v>
      </c>
    </row>
    <row r="6852" spans="1:22" x14ac:dyDescent="0.25">
      <c r="A6852" s="1">
        <v>35446</v>
      </c>
      <c r="B6852">
        <v>1.728515029</v>
      </c>
      <c r="C6852">
        <v>1.5843750240000001</v>
      </c>
      <c r="D6852">
        <v>716800</v>
      </c>
      <c r="E6852" t="s">
        <v>11</v>
      </c>
      <c r="F6852" t="s">
        <v>8</v>
      </c>
      <c r="G6852" t="str">
        <f>IF(OR(F6852="Jan",F6852="Feb",F6852="Mar"),"Q1",
IF(OR(F6852="Apr",F6852="May",F6852="Jun"),"Q2",
IF(OR(F6852="Jul",F6852="Aug",F6852="Sep"),"Q3",
IF(OR(F6852="Oct",F6852="Nov",F6852="Dec"),"Q4",""))))</f>
        <v>Q1</v>
      </c>
      <c r="H6852" t="str">
        <f>"Q"&amp;INT((MONTH(A6852)-1)/3)+1</f>
        <v>Q1</v>
      </c>
      <c r="I6852">
        <v>1997</v>
      </c>
      <c r="J6852" t="str">
        <f>IF(C6852&gt;B6852, "Bullish", IF(B6852&gt;C6852, "Bearish", "Neutral"))</f>
        <v>Bearish</v>
      </c>
      <c r="K6852" t="str">
        <f>IF(C6853&gt;C6852, "Buy", "")</f>
        <v>Buy</v>
      </c>
      <c r="L6852" t="str">
        <f>IF(C6853&lt;C6852, "Sell", "")</f>
        <v/>
      </c>
      <c r="V6852" s="4">
        <f t="shared" si="107"/>
        <v>6.747877071715315E-2</v>
      </c>
    </row>
    <row r="6853" spans="1:22" x14ac:dyDescent="0.25">
      <c r="A6853" s="1">
        <v>35445</v>
      </c>
      <c r="B6853">
        <v>1.676756978</v>
      </c>
      <c r="C6853">
        <v>1.6990230079999999</v>
      </c>
      <c r="D6853">
        <v>2918400</v>
      </c>
      <c r="E6853" t="s">
        <v>10</v>
      </c>
      <c r="F6853" t="s">
        <v>8</v>
      </c>
      <c r="G6853" t="str">
        <f>IF(OR(F6853="Jan",F6853="Feb",F6853="Mar"),"Q1",
IF(OR(F6853="Apr",F6853="May",F6853="Jun"),"Q2",
IF(OR(F6853="Jul",F6853="Aug",F6853="Sep"),"Q3",
IF(OR(F6853="Oct",F6853="Nov",F6853="Dec"),"Q4",""))))</f>
        <v>Q1</v>
      </c>
      <c r="H6853" t="str">
        <f>"Q"&amp;INT((MONTH(A6853)-1)/3)+1</f>
        <v>Q1</v>
      </c>
      <c r="I6853">
        <v>1997</v>
      </c>
      <c r="J6853" t="str">
        <f>IF(C6853&gt;B6853, "Bullish", IF(B6853&gt;C6853, "Bearish", "Neutral"))</f>
        <v>Bullish</v>
      </c>
      <c r="K6853" t="str">
        <f>IF(C6854&gt;C6853, "Buy", "")</f>
        <v/>
      </c>
      <c r="L6853" t="str">
        <f>IF(C6854&lt;C6853, "Sell", "")</f>
        <v>Sell</v>
      </c>
      <c r="V6853" s="4">
        <f t="shared" si="107"/>
        <v>-4.3233115059357646E-2</v>
      </c>
    </row>
    <row r="6854" spans="1:22" x14ac:dyDescent="0.25">
      <c r="A6854" s="1">
        <v>35444</v>
      </c>
      <c r="B6854">
        <v>1.6308590169999999</v>
      </c>
      <c r="C6854">
        <v>1.6286129949999999</v>
      </c>
      <c r="D6854">
        <v>921600</v>
      </c>
      <c r="E6854" t="s">
        <v>9</v>
      </c>
      <c r="F6854" t="s">
        <v>8</v>
      </c>
      <c r="G6854" t="str">
        <f>IF(OR(F6854="Jan",F6854="Feb",F6854="Mar"),"Q1",
IF(OR(F6854="Apr",F6854="May",F6854="Jun"),"Q2",
IF(OR(F6854="Jul",F6854="Aug",F6854="Sep"),"Q3",
IF(OR(F6854="Oct",F6854="Nov",F6854="Dec"),"Q4",""))))</f>
        <v>Q1</v>
      </c>
      <c r="H6854" t="str">
        <f>"Q"&amp;INT((MONTH(A6854)-1)/3)+1</f>
        <v>Q1</v>
      </c>
      <c r="I6854">
        <v>1997</v>
      </c>
      <c r="J6854" t="str">
        <f>IF(C6854&gt;B6854, "Bullish", IF(B6854&gt;C6854, "Bearish", "Neutral"))</f>
        <v>Bearish</v>
      </c>
      <c r="K6854" t="str">
        <f>IF(C6855&gt;C6854, "Buy", "")</f>
        <v/>
      </c>
      <c r="L6854" t="str">
        <f>IF(C6855&lt;C6854, "Sell", "")</f>
        <v>Sell</v>
      </c>
      <c r="V6854" s="4">
        <f t="shared" si="107"/>
        <v>-1.1409011735228599E-3</v>
      </c>
    </row>
    <row r="6855" spans="1:22" x14ac:dyDescent="0.25">
      <c r="A6855" s="1">
        <v>35443</v>
      </c>
      <c r="B6855">
        <v>1.6208980079999999</v>
      </c>
      <c r="C6855">
        <v>1.6267570259999999</v>
      </c>
      <c r="D6855">
        <v>614400</v>
      </c>
      <c r="E6855" t="s">
        <v>7</v>
      </c>
      <c r="F6855" t="s">
        <v>8</v>
      </c>
      <c r="G6855" t="str">
        <f>IF(OR(F6855="Jan",F6855="Feb",F6855="Mar"),"Q1",
IF(OR(F6855="Apr",F6855="May",F6855="Jun"),"Q2",
IF(OR(F6855="Jul",F6855="Aug",F6855="Sep"),"Q3",
IF(OR(F6855="Oct",F6855="Nov",F6855="Dec"),"Q4",""))))</f>
        <v>Q1</v>
      </c>
      <c r="H6855" t="str">
        <f>"Q"&amp;INT((MONTH(A6855)-1)/3)+1</f>
        <v>Q1</v>
      </c>
      <c r="I6855">
        <v>1997</v>
      </c>
      <c r="J6855" t="str">
        <f>IF(C6855&gt;B6855, "Bullish", IF(B6855&gt;C6855, "Bearish", "Neutral"))</f>
        <v>Bullish</v>
      </c>
      <c r="K6855" t="str">
        <f>IF(C6856&gt;C6855, "Buy", "")</f>
        <v/>
      </c>
      <c r="L6855" t="str">
        <f>IF(C6856&lt;C6855, "Sell", "")</f>
        <v>Sell</v>
      </c>
      <c r="V6855" s="4">
        <f t="shared" si="107"/>
        <v>-1.4432414008731596E-2</v>
      </c>
    </row>
    <row r="6856" spans="1:22" x14ac:dyDescent="0.25">
      <c r="A6856" s="1">
        <v>35440</v>
      </c>
      <c r="B6856">
        <v>1.6005849839999999</v>
      </c>
      <c r="C6856">
        <v>1.603613019</v>
      </c>
      <c r="D6856">
        <v>2150400</v>
      </c>
      <c r="E6856" t="s">
        <v>12</v>
      </c>
      <c r="F6856" t="s">
        <v>8</v>
      </c>
      <c r="G6856" t="str">
        <f>IF(OR(F6856="Jan",F6856="Feb",F6856="Mar"),"Q1",
IF(OR(F6856="Apr",F6856="May",F6856="Jun"),"Q2",
IF(OR(F6856="Jul",F6856="Aug",F6856="Sep"),"Q3",
IF(OR(F6856="Oct",F6856="Nov",F6856="Dec"),"Q4",""))))</f>
        <v>Q1</v>
      </c>
      <c r="H6856" t="str">
        <f>"Q"&amp;INT((MONTH(A6856)-1)/3)+1</f>
        <v>Q1</v>
      </c>
      <c r="I6856">
        <v>1997</v>
      </c>
      <c r="J6856" t="str">
        <f>IF(C6856&gt;B6856, "Bullish", IF(B6856&gt;C6856, "Bearish", "Neutral"))</f>
        <v>Bullish</v>
      </c>
      <c r="K6856" t="str">
        <f>IF(C6857&gt;C6856, "Buy", "")</f>
        <v/>
      </c>
      <c r="L6856" t="str">
        <f>IF(C6857&lt;C6856, "Sell", "")</f>
        <v>Sell</v>
      </c>
      <c r="V6856" s="4">
        <f t="shared" si="107"/>
        <v>-1.4330537270666037E-2</v>
      </c>
    </row>
    <row r="6857" spans="1:22" x14ac:dyDescent="0.25">
      <c r="A6857" s="1">
        <v>35439</v>
      </c>
      <c r="B6857">
        <v>1.5625</v>
      </c>
      <c r="C6857">
        <v>1.5809570550000001</v>
      </c>
      <c r="D6857">
        <v>972800</v>
      </c>
      <c r="E6857" t="s">
        <v>11</v>
      </c>
      <c r="F6857" t="s">
        <v>8</v>
      </c>
      <c r="G6857" t="str">
        <f>IF(OR(F6857="Jan",F6857="Feb",F6857="Mar"),"Q1",
IF(OR(F6857="Apr",F6857="May",F6857="Jun"),"Q2",
IF(OR(F6857="Jul",F6857="Aug",F6857="Sep"),"Q3",
IF(OR(F6857="Oct",F6857="Nov",F6857="Dec"),"Q4",""))))</f>
        <v>Q1</v>
      </c>
      <c r="H6857" t="str">
        <f>"Q"&amp;INT((MONTH(A6857)-1)/3)+1</f>
        <v>Q1</v>
      </c>
      <c r="I6857">
        <v>1997</v>
      </c>
      <c r="J6857" t="str">
        <f>IF(C6857&gt;B6857, "Bullish", IF(B6857&gt;C6857, "Bearish", "Neutral"))</f>
        <v>Bullish</v>
      </c>
      <c r="K6857" t="str">
        <f>IF(C6858&gt;C6857, "Buy", "")</f>
        <v/>
      </c>
      <c r="L6857" t="str">
        <f>IF(C6858&lt;C6857, "Sell", "")</f>
        <v>Sell</v>
      </c>
      <c r="V6857" s="4">
        <f t="shared" si="107"/>
        <v>-9.7929603002392517E-3</v>
      </c>
    </row>
    <row r="6858" spans="1:22" x14ac:dyDescent="0.25">
      <c r="A6858" s="1">
        <v>35438</v>
      </c>
      <c r="B6858">
        <v>1.5820310120000001</v>
      </c>
      <c r="C6858">
        <v>1.5656249520000001</v>
      </c>
      <c r="D6858">
        <v>870400</v>
      </c>
      <c r="E6858" t="s">
        <v>10</v>
      </c>
      <c r="F6858" t="s">
        <v>8</v>
      </c>
      <c r="G6858" t="str">
        <f>IF(OR(F6858="Jan",F6858="Feb",F6858="Mar"),"Q1",
IF(OR(F6858="Apr",F6858="May",F6858="Jun"),"Q2",
IF(OR(F6858="Jul",F6858="Aug",F6858="Sep"),"Q3",
IF(OR(F6858="Oct",F6858="Nov",F6858="Dec"),"Q4",""))))</f>
        <v>Q1</v>
      </c>
      <c r="H6858" t="str">
        <f>"Q"&amp;INT((MONTH(A6858)-1)/3)+1</f>
        <v>Q1</v>
      </c>
      <c r="I6858">
        <v>1997</v>
      </c>
      <c r="J6858" t="str">
        <f>IF(C6858&gt;B6858, "Bullish", IF(B6858&gt;C6858, "Bearish", "Neutral"))</f>
        <v>Bearish</v>
      </c>
      <c r="K6858" t="str">
        <f>IF(C6859&gt;C6858, "Buy", "")</f>
        <v>Buy</v>
      </c>
      <c r="L6858" t="str">
        <f>IF(C6859&lt;C6858, "Sell", "")</f>
        <v/>
      </c>
      <c r="V6858" s="4">
        <f t="shared" si="107"/>
        <v>1.2455263224097536E-4</v>
      </c>
    </row>
    <row r="6859" spans="1:22" x14ac:dyDescent="0.25">
      <c r="A6859" s="1">
        <v>35437</v>
      </c>
      <c r="B6859">
        <v>1.5430660249999999</v>
      </c>
      <c r="C6859">
        <v>1.565819979</v>
      </c>
      <c r="D6859">
        <v>819200</v>
      </c>
      <c r="E6859" t="s">
        <v>9</v>
      </c>
      <c r="F6859" t="s">
        <v>8</v>
      </c>
      <c r="G6859" t="str">
        <f>IF(OR(F6859="Jan",F6859="Feb",F6859="Mar"),"Q1",
IF(OR(F6859="Apr",F6859="May",F6859="Jun"),"Q2",
IF(OR(F6859="Jul",F6859="Aug",F6859="Sep"),"Q3",
IF(OR(F6859="Oct",F6859="Nov",F6859="Dec"),"Q4",""))))</f>
        <v>Q1</v>
      </c>
      <c r="H6859" t="str">
        <f>"Q"&amp;INT((MONTH(A6859)-1)/3)+1</f>
        <v>Q1</v>
      </c>
      <c r="I6859">
        <v>1997</v>
      </c>
      <c r="J6859" t="str">
        <f>IF(C6859&gt;B6859, "Bullish", IF(B6859&gt;C6859, "Bearish", "Neutral"))</f>
        <v>Bullish</v>
      </c>
      <c r="K6859" t="str">
        <f>IF(C6860&gt;C6859, "Buy", "")</f>
        <v/>
      </c>
      <c r="L6859" t="str">
        <f>IF(C6860&lt;C6859, "Sell", "")</f>
        <v>Sell</v>
      </c>
      <c r="V6859" s="4">
        <f t="shared" si="107"/>
        <v>-2.1247865600000182E-3</v>
      </c>
    </row>
    <row r="6860" spans="1:22" x14ac:dyDescent="0.25">
      <c r="A6860" s="1">
        <v>35436</v>
      </c>
      <c r="B6860">
        <v>1.5800780059999999</v>
      </c>
      <c r="C6860">
        <v>1.5625</v>
      </c>
      <c r="D6860">
        <v>921600</v>
      </c>
      <c r="E6860" t="s">
        <v>7</v>
      </c>
      <c r="F6860" t="s">
        <v>8</v>
      </c>
      <c r="G6860" t="str">
        <f>IF(OR(F6860="Jan",F6860="Feb",F6860="Mar"),"Q1",
IF(OR(F6860="Apr",F6860="May",F6860="Jun"),"Q2",
IF(OR(F6860="Jul",F6860="Aug",F6860="Sep"),"Q3",
IF(OR(F6860="Oct",F6860="Nov",F6860="Dec"),"Q4",""))))</f>
        <v>Q1</v>
      </c>
      <c r="H6860" t="str">
        <f>"Q"&amp;INT((MONTH(A6860)-1)/3)+1</f>
        <v>Q1</v>
      </c>
      <c r="I6860">
        <v>1997</v>
      </c>
      <c r="J6860" t="str">
        <f>IF(C6860&gt;B6860, "Bullish", IF(B6860&gt;C6860, "Bearish", "Neutral"))</f>
        <v>Bearish</v>
      </c>
      <c r="K6860" t="str">
        <f>IF(C6861&gt;C6860, "Buy", "")</f>
        <v/>
      </c>
      <c r="L6860" t="str">
        <f>IF(C6861&lt;C6860, "Sell", "")</f>
        <v>Sell</v>
      </c>
      <c r="V6860" s="4">
        <f t="shared" si="107"/>
        <v>-5.0254339840848745E-3</v>
      </c>
    </row>
    <row r="6861" spans="1:22" x14ac:dyDescent="0.25">
      <c r="A6861" s="1">
        <v>35433</v>
      </c>
      <c r="B6861">
        <v>1.545019031</v>
      </c>
      <c r="C6861">
        <v>1.5546870230000001</v>
      </c>
      <c r="D6861">
        <v>768000</v>
      </c>
      <c r="E6861" t="s">
        <v>12</v>
      </c>
      <c r="F6861" t="s">
        <v>8</v>
      </c>
      <c r="G6861" t="str">
        <f>IF(OR(F6861="Jan",F6861="Feb",F6861="Mar"),"Q1",
IF(OR(F6861="Apr",F6861="May",F6861="Jun"),"Q2",
IF(OR(F6861="Jul",F6861="Aug",F6861="Sep"),"Q3",
IF(OR(F6861="Oct",F6861="Nov",F6861="Dec"),"Q4",""))))</f>
        <v>Q1</v>
      </c>
      <c r="H6861" t="str">
        <f>"Q"&amp;INT((MONTH(A6861)-1)/3)+1</f>
        <v>Q1</v>
      </c>
      <c r="I6861">
        <v>1997</v>
      </c>
      <c r="J6861" t="str">
        <f>IF(C6861&gt;B6861, "Bullish", IF(B6861&gt;C6861, "Bearish", "Neutral"))</f>
        <v>Bullish</v>
      </c>
      <c r="K6861" t="str">
        <f>IF(C6862&gt;C6861, "Buy", "")</f>
        <v>Buy</v>
      </c>
      <c r="L6861" t="str">
        <f>IF(C6862&lt;C6861, "Sell", "")</f>
        <v/>
      </c>
      <c r="V6861" s="4">
        <f t="shared" si="107"/>
        <v>1.7554316106039194E-3</v>
      </c>
    </row>
    <row r="6862" spans="1:22" x14ac:dyDescent="0.25">
      <c r="A6862" s="1">
        <v>35432</v>
      </c>
      <c r="B6862">
        <v>1.56230402</v>
      </c>
      <c r="C6862">
        <v>1.557420969</v>
      </c>
      <c r="D6862">
        <v>921600</v>
      </c>
      <c r="E6862" t="s">
        <v>11</v>
      </c>
      <c r="F6862" t="s">
        <v>8</v>
      </c>
      <c r="G6862" t="str">
        <f>IF(OR(F6862="Jan",F6862="Feb",F6862="Mar"),"Q1",
IF(OR(F6862="Apr",F6862="May",F6862="Jun"),"Q2",
IF(OR(F6862="Jul",F6862="Aug",F6862="Sep"),"Q3",
IF(OR(F6862="Oct",F6862="Nov",F6862="Dec"),"Q4",""))))</f>
        <v>Q1</v>
      </c>
      <c r="H6862" t="str">
        <f>"Q"&amp;INT((MONTH(A6862)-1)/3)+1</f>
        <v>Q1</v>
      </c>
      <c r="I6862">
        <v>1997</v>
      </c>
      <c r="J6862" t="str">
        <f>IF(C6862&gt;B6862, "Bullish", IF(B6862&gt;C6862, "Bearish", "Neutral"))</f>
        <v>Bearish</v>
      </c>
      <c r="K6862" t="str">
        <f>IF(C6863&gt;C6862, "Buy", "")</f>
        <v/>
      </c>
      <c r="L6862" t="str">
        <f>IF(C6863&lt;C6862, "Sell", "")</f>
        <v>Sell</v>
      </c>
      <c r="V6862" s="4">
        <f t="shared" si="107"/>
        <v>-9.2387807526733683E-3</v>
      </c>
    </row>
    <row r="6863" spans="1:22" x14ac:dyDescent="0.25">
      <c r="A6863" s="1">
        <v>35431</v>
      </c>
      <c r="B6863">
        <v>1.5429680349999999</v>
      </c>
      <c r="C6863">
        <v>1.5431640149999999</v>
      </c>
      <c r="D6863">
        <v>665600</v>
      </c>
      <c r="E6863" t="s">
        <v>10</v>
      </c>
      <c r="F6863" t="s">
        <v>8</v>
      </c>
      <c r="G6863" t="str">
        <f>IF(OR(F6863="Jan",F6863="Feb",F6863="Mar"),"Q1",
IF(OR(F6863="Apr",F6863="May",F6863="Jun"),"Q2",
IF(OR(F6863="Jul",F6863="Aug",F6863="Sep"),"Q3",
IF(OR(F6863="Oct",F6863="Nov",F6863="Dec"),"Q4",""))))</f>
        <v>Q1</v>
      </c>
      <c r="H6863" t="str">
        <f>"Q"&amp;INT((MONTH(A6863)-1)/3)+1</f>
        <v>Q1</v>
      </c>
      <c r="I6863">
        <v>1997</v>
      </c>
      <c r="J6863" t="str">
        <f>IF(C6863&gt;B6863, "Bullish", IF(B6863&gt;C6863, "Bearish", "Neutral"))</f>
        <v>Bullish</v>
      </c>
      <c r="K6863" t="str">
        <f>IF(C6864&gt;C6863, "Buy", "")</f>
        <v/>
      </c>
      <c r="L6863" t="str">
        <f>IF(C6864&lt;C6863, "Sell", "")</f>
        <v>Sell</v>
      </c>
      <c r="V6863" s="4">
        <f t="shared" si="107"/>
        <v>-2.6104026905106766E-2</v>
      </c>
    </row>
    <row r="6864" spans="1:22" x14ac:dyDescent="0.25">
      <c r="A6864" s="1">
        <v>35430</v>
      </c>
      <c r="B6864">
        <v>1.5234370230000001</v>
      </c>
      <c r="C6864">
        <v>1.5039060120000001</v>
      </c>
      <c r="D6864">
        <v>972800</v>
      </c>
      <c r="E6864" t="s">
        <v>9</v>
      </c>
      <c r="F6864" t="s">
        <v>23</v>
      </c>
      <c r="G6864" t="str">
        <f>IF(OR(F6864="Jan",F6864="Feb",F6864="Mar"),"Q1",
IF(OR(F6864="Apr",F6864="May",F6864="Jun"),"Q2",
IF(OR(F6864="Jul",F6864="Aug",F6864="Sep"),"Q3",
IF(OR(F6864="Oct",F6864="Nov",F6864="Dec"),"Q4",""))))</f>
        <v>Q4</v>
      </c>
      <c r="H6864" t="str">
        <f>"Q"&amp;INT((MONTH(A6864)-1)/3)+1</f>
        <v>Q4</v>
      </c>
      <c r="I6864">
        <v>1996</v>
      </c>
      <c r="J6864" t="str">
        <f>IF(C6864&gt;B6864, "Bullish", IF(B6864&gt;C6864, "Bearish", "Neutral"))</f>
        <v>Bearish</v>
      </c>
      <c r="K6864" t="str">
        <f>IF(C6865&gt;C6864, "Buy", "")</f>
        <v>Buy</v>
      </c>
      <c r="L6864" t="str">
        <f>IF(C6865&lt;C6864, "Sell", "")</f>
        <v/>
      </c>
      <c r="V6864" s="4">
        <f t="shared" si="107"/>
        <v>6.4512227131918688E-3</v>
      </c>
    </row>
    <row r="6865" spans="1:22" x14ac:dyDescent="0.25">
      <c r="A6865" s="1">
        <v>35429</v>
      </c>
      <c r="B6865">
        <v>1.5136710410000001</v>
      </c>
      <c r="C6865">
        <v>1.5136710410000001</v>
      </c>
      <c r="D6865">
        <v>0</v>
      </c>
      <c r="E6865" t="s">
        <v>7</v>
      </c>
      <c r="F6865" t="s">
        <v>23</v>
      </c>
      <c r="G6865" t="str">
        <f>IF(OR(F6865="Jan",F6865="Feb",F6865="Mar"),"Q1",
IF(OR(F6865="Apr",F6865="May",F6865="Jun"),"Q2",
IF(OR(F6865="Jul",F6865="Aug",F6865="Sep"),"Q3",
IF(OR(F6865="Oct",F6865="Nov",F6865="Dec"),"Q4",""))))</f>
        <v>Q4</v>
      </c>
      <c r="H6865" t="str">
        <f>"Q"&amp;INT((MONTH(A6865)-1)/3)+1</f>
        <v>Q4</v>
      </c>
      <c r="I6865">
        <v>1996</v>
      </c>
      <c r="J6865" t="str">
        <f>IF(C6865&gt;B6865, "Bullish", IF(B6865&gt;C6865, "Bearish", "Neutral"))</f>
        <v>Neutral</v>
      </c>
      <c r="K6865" t="str">
        <f>IF(C6866&gt;C6865, "Buy", "")</f>
        <v/>
      </c>
      <c r="L6865" t="str">
        <f>IF(C6866&lt;C6865, "Sell", "")</f>
        <v/>
      </c>
      <c r="V6865" s="4">
        <f t="shared" si="107"/>
        <v>0</v>
      </c>
    </row>
    <row r="6866" spans="1:22" x14ac:dyDescent="0.25">
      <c r="A6866" s="1">
        <v>35426</v>
      </c>
      <c r="B6866">
        <v>1.5136710410000001</v>
      </c>
      <c r="C6866">
        <v>1.5136710410000001</v>
      </c>
      <c r="D6866">
        <v>0</v>
      </c>
      <c r="E6866" t="s">
        <v>12</v>
      </c>
      <c r="F6866" t="s">
        <v>23</v>
      </c>
      <c r="G6866" t="str">
        <f>IF(OR(F6866="Jan",F6866="Feb",F6866="Mar"),"Q1",
IF(OR(F6866="Apr",F6866="May",F6866="Jun"),"Q2",
IF(OR(F6866="Jul",F6866="Aug",F6866="Sep"),"Q3",
IF(OR(F6866="Oct",F6866="Nov",F6866="Dec"),"Q4",""))))</f>
        <v>Q4</v>
      </c>
      <c r="H6866" t="str">
        <f>"Q"&amp;INT((MONTH(A6866)-1)/3)+1</f>
        <v>Q4</v>
      </c>
      <c r="I6866">
        <v>1996</v>
      </c>
      <c r="J6866" t="str">
        <f>IF(C6866&gt;B6866, "Bullish", IF(B6866&gt;C6866, "Bearish", "Neutral"))</f>
        <v>Neutral</v>
      </c>
      <c r="K6866" t="str">
        <f>IF(C6867&gt;C6866, "Buy", "")</f>
        <v/>
      </c>
      <c r="L6866" t="str">
        <f>IF(C6867&lt;C6866, "Sell", "")</f>
        <v/>
      </c>
      <c r="V6866" s="4">
        <f t="shared" si="107"/>
        <v>0</v>
      </c>
    </row>
    <row r="6867" spans="1:22" x14ac:dyDescent="0.25">
      <c r="A6867" s="1">
        <v>35425</v>
      </c>
      <c r="B6867">
        <v>1.5117180349999999</v>
      </c>
      <c r="C6867">
        <v>1.5136710410000001</v>
      </c>
      <c r="D6867">
        <v>153600</v>
      </c>
      <c r="E6867" t="s">
        <v>11</v>
      </c>
      <c r="F6867" t="s">
        <v>23</v>
      </c>
      <c r="G6867" t="str">
        <f>IF(OR(F6867="Jan",F6867="Feb",F6867="Mar"),"Q1",
IF(OR(F6867="Apr",F6867="May",F6867="Jun"),"Q2",
IF(OR(F6867="Jul",F6867="Aug",F6867="Sep"),"Q3",
IF(OR(F6867="Oct",F6867="Nov",F6867="Dec"),"Q4",""))))</f>
        <v>Q4</v>
      </c>
      <c r="H6867" t="str">
        <f>"Q"&amp;INT((MONTH(A6867)-1)/3)+1</f>
        <v>Q4</v>
      </c>
      <c r="I6867">
        <v>1996</v>
      </c>
      <c r="J6867" t="str">
        <f>IF(C6867&gt;B6867, "Bullish", IF(B6867&gt;C6867, "Bearish", "Neutral"))</f>
        <v>Bullish</v>
      </c>
      <c r="K6867" t="str">
        <f>IF(C6868&gt;C6867, "Buy", "")</f>
        <v/>
      </c>
      <c r="L6867" t="str">
        <f>IF(C6868&lt;C6867, "Sell", "")</f>
        <v>Sell</v>
      </c>
      <c r="V6867" s="4">
        <f t="shared" si="107"/>
        <v>-1.9736280252631612E-2</v>
      </c>
    </row>
    <row r="6868" spans="1:22" x14ac:dyDescent="0.25">
      <c r="A6868" s="1">
        <v>35424</v>
      </c>
      <c r="B6868">
        <v>1.484375</v>
      </c>
      <c r="C6868">
        <v>1.484375</v>
      </c>
      <c r="D6868">
        <v>0</v>
      </c>
      <c r="E6868" t="s">
        <v>10</v>
      </c>
      <c r="F6868" t="s">
        <v>23</v>
      </c>
      <c r="G6868" t="str">
        <f>IF(OR(F6868="Jan",F6868="Feb",F6868="Mar"),"Q1",
IF(OR(F6868="Apr",F6868="May",F6868="Jun"),"Q2",
IF(OR(F6868="Jul",F6868="Aug",F6868="Sep"),"Q3",
IF(OR(F6868="Oct",F6868="Nov",F6868="Dec"),"Q4",""))))</f>
        <v>Q4</v>
      </c>
      <c r="H6868" t="str">
        <f>"Q"&amp;INT((MONTH(A6868)-1)/3)+1</f>
        <v>Q4</v>
      </c>
      <c r="I6868">
        <v>1996</v>
      </c>
      <c r="J6868" t="str">
        <f>IF(C6868&gt;B6868, "Bullish", IF(B6868&gt;C6868, "Bearish", "Neutral"))</f>
        <v>Neutral</v>
      </c>
      <c r="K6868" t="str">
        <f>IF(C6869&gt;C6868, "Buy", "")</f>
        <v/>
      </c>
      <c r="L6868" t="str">
        <f>IF(C6869&lt;C6868, "Sell", "")</f>
        <v/>
      </c>
      <c r="V6868" s="4">
        <f t="shared" si="107"/>
        <v>0</v>
      </c>
    </row>
    <row r="6869" spans="1:22" x14ac:dyDescent="0.25">
      <c r="A6869" s="1">
        <v>35423</v>
      </c>
      <c r="B6869">
        <v>1.4765620230000001</v>
      </c>
      <c r="C6869">
        <v>1.484375</v>
      </c>
      <c r="D6869">
        <v>1382400</v>
      </c>
      <c r="E6869" t="s">
        <v>9</v>
      </c>
      <c r="F6869" t="s">
        <v>23</v>
      </c>
      <c r="G6869" t="str">
        <f>IF(OR(F6869="Jan",F6869="Feb",F6869="Mar"),"Q1",
IF(OR(F6869="Apr",F6869="May",F6869="Jun"),"Q2",
IF(OR(F6869="Jul",F6869="Aug",F6869="Sep"),"Q3",
IF(OR(F6869="Oct",F6869="Nov",F6869="Dec"),"Q4",""))))</f>
        <v>Q4</v>
      </c>
      <c r="H6869" t="str">
        <f>"Q"&amp;INT((MONTH(A6869)-1)/3)+1</f>
        <v>Q4</v>
      </c>
      <c r="I6869">
        <v>1996</v>
      </c>
      <c r="J6869" t="str">
        <f>IF(C6869&gt;B6869, "Bullish", IF(B6869&gt;C6869, "Bearish", "Neutral"))</f>
        <v>Bullish</v>
      </c>
      <c r="K6869" t="str">
        <f>IF(C6870&gt;C6869, "Buy", "")</f>
        <v>Buy</v>
      </c>
      <c r="L6869" t="str">
        <f>IF(C6870&lt;C6869, "Sell", "")</f>
        <v/>
      </c>
      <c r="V6869" s="4">
        <f t="shared" si="107"/>
        <v>6.5355514278909533E-3</v>
      </c>
    </row>
    <row r="6870" spans="1:22" x14ac:dyDescent="0.25">
      <c r="A6870" s="1">
        <v>35422</v>
      </c>
      <c r="B6870">
        <v>1.494140029</v>
      </c>
      <c r="C6870">
        <v>1.494140029</v>
      </c>
      <c r="D6870">
        <v>1843200</v>
      </c>
      <c r="E6870" t="s">
        <v>7</v>
      </c>
      <c r="F6870" t="s">
        <v>23</v>
      </c>
      <c r="G6870" t="str">
        <f>IF(OR(F6870="Jan",F6870="Feb",F6870="Mar"),"Q1",
IF(OR(F6870="Apr",F6870="May",F6870="Jun"),"Q2",
IF(OR(F6870="Jul",F6870="Aug",F6870="Sep"),"Q3",
IF(OR(F6870="Oct",F6870="Nov",F6870="Dec"),"Q4",""))))</f>
        <v>Q4</v>
      </c>
      <c r="H6870" t="str">
        <f>"Q"&amp;INT((MONTH(A6870)-1)/3)+1</f>
        <v>Q4</v>
      </c>
      <c r="I6870">
        <v>1996</v>
      </c>
      <c r="J6870" t="str">
        <f>IF(C6870&gt;B6870, "Bullish", IF(B6870&gt;C6870, "Bearish", "Neutral"))</f>
        <v>Neutral</v>
      </c>
      <c r="K6870" t="str">
        <f>IF(C6871&gt;C6870, "Buy", "")</f>
        <v/>
      </c>
      <c r="L6870" t="str">
        <f>IF(C6871&lt;C6870, "Sell", "")</f>
        <v>Sell</v>
      </c>
      <c r="V6870" s="4">
        <f t="shared" si="107"/>
        <v>-2.6210729022702679E-3</v>
      </c>
    </row>
    <row r="6871" spans="1:22" x14ac:dyDescent="0.25">
      <c r="A6871" s="1">
        <v>35419</v>
      </c>
      <c r="B6871">
        <v>1.4726560120000001</v>
      </c>
      <c r="C6871">
        <v>1.4902340169999999</v>
      </c>
      <c r="D6871">
        <v>1177600</v>
      </c>
      <c r="E6871" t="s">
        <v>12</v>
      </c>
      <c r="F6871" t="s">
        <v>23</v>
      </c>
      <c r="G6871" t="str">
        <f>IF(OR(F6871="Jan",F6871="Feb",F6871="Mar"),"Q1",
IF(OR(F6871="Apr",F6871="May",F6871="Jun"),"Q2",
IF(OR(F6871="Jul",F6871="Aug",F6871="Sep"),"Q3",
IF(OR(F6871="Oct",F6871="Nov",F6871="Dec"),"Q4",""))))</f>
        <v>Q4</v>
      </c>
      <c r="H6871" t="str">
        <f>"Q"&amp;INT((MONTH(A6871)-1)/3)+1</f>
        <v>Q4</v>
      </c>
      <c r="I6871">
        <v>1996</v>
      </c>
      <c r="J6871" t="str">
        <f>IF(C6871&gt;B6871, "Bullish", IF(B6871&gt;C6871, "Bearish", "Neutral"))</f>
        <v>Bullish</v>
      </c>
      <c r="K6871" t="str">
        <f>IF(C6872&gt;C6871, "Buy", "")</f>
        <v/>
      </c>
      <c r="L6871" t="str">
        <f>IF(C6872&lt;C6871, "Sell", "")</f>
        <v>Sell</v>
      </c>
      <c r="V6871" s="4">
        <f t="shared" si="107"/>
        <v>-1.7333585505971982E-2</v>
      </c>
    </row>
    <row r="6872" spans="1:22" x14ac:dyDescent="0.25">
      <c r="A6872" s="1">
        <v>35418</v>
      </c>
      <c r="B6872">
        <v>1.4550780059999999</v>
      </c>
      <c r="C6872">
        <v>1.4648430349999999</v>
      </c>
      <c r="D6872">
        <v>665600</v>
      </c>
      <c r="E6872" t="s">
        <v>11</v>
      </c>
      <c r="F6872" t="s">
        <v>23</v>
      </c>
      <c r="G6872" t="str">
        <f>IF(OR(F6872="Jan",F6872="Feb",F6872="Mar"),"Q1",
IF(OR(F6872="Apr",F6872="May",F6872="Jun"),"Q2",
IF(OR(F6872="Jul",F6872="Aug",F6872="Sep"),"Q3",
IF(OR(F6872="Oct",F6872="Nov",F6872="Dec"),"Q4",""))))</f>
        <v>Q4</v>
      </c>
      <c r="H6872" t="str">
        <f>"Q"&amp;INT((MONTH(A6872)-1)/3)+1</f>
        <v>Q4</v>
      </c>
      <c r="I6872">
        <v>1996</v>
      </c>
      <c r="J6872" t="str">
        <f>IF(C6872&gt;B6872, "Bullish", IF(B6872&gt;C6872, "Bearish", "Neutral"))</f>
        <v>Bullish</v>
      </c>
      <c r="K6872" t="str">
        <f>IF(C6873&gt;C6872, "Buy", "")</f>
        <v/>
      </c>
      <c r="L6872" t="str">
        <f>IF(C6873&lt;C6872, "Sell", "")</f>
        <v>Sell</v>
      </c>
      <c r="V6872" s="4">
        <f t="shared" si="107"/>
        <v>-2.0408258016992333E-2</v>
      </c>
    </row>
    <row r="6873" spans="1:22" x14ac:dyDescent="0.25">
      <c r="A6873" s="1">
        <v>35417</v>
      </c>
      <c r="B6873">
        <v>1.453125</v>
      </c>
      <c r="C6873">
        <v>1.4355460410000001</v>
      </c>
      <c r="D6873">
        <v>512000</v>
      </c>
      <c r="E6873" t="s">
        <v>10</v>
      </c>
      <c r="F6873" t="s">
        <v>23</v>
      </c>
      <c r="G6873" t="str">
        <f>IF(OR(F6873="Jan",F6873="Feb",F6873="Mar"),"Q1",
IF(OR(F6873="Apr",F6873="May",F6873="Jun"),"Q2",
IF(OR(F6873="Jul",F6873="Aug",F6873="Sep"),"Q3",
IF(OR(F6873="Oct",F6873="Nov",F6873="Dec"),"Q4",""))))</f>
        <v>Q4</v>
      </c>
      <c r="H6873" t="str">
        <f>"Q"&amp;INT((MONTH(A6873)-1)/3)+1</f>
        <v>Q4</v>
      </c>
      <c r="I6873">
        <v>1996</v>
      </c>
      <c r="J6873" t="str">
        <f>IF(C6873&gt;B6873, "Bullish", IF(B6873&gt;C6873, "Bearish", "Neutral"))</f>
        <v>Bearish</v>
      </c>
      <c r="K6873" t="str">
        <f>IF(C6874&gt;C6873, "Buy", "")</f>
        <v/>
      </c>
      <c r="L6873" t="str">
        <f>IF(C6874&lt;C6873, "Sell", "")</f>
        <v>Sell</v>
      </c>
      <c r="V6873" s="4">
        <f t="shared" si="107"/>
        <v>-2.5533606920779293E-2</v>
      </c>
    </row>
    <row r="6874" spans="1:22" x14ac:dyDescent="0.25">
      <c r="A6874" s="1">
        <v>35416</v>
      </c>
      <c r="B6874">
        <v>1.390625</v>
      </c>
      <c r="C6874">
        <v>1.3998039959999999</v>
      </c>
      <c r="D6874">
        <v>768000</v>
      </c>
      <c r="E6874" t="s">
        <v>9</v>
      </c>
      <c r="F6874" t="s">
        <v>23</v>
      </c>
      <c r="G6874" t="str">
        <f>IF(OR(F6874="Jan",F6874="Feb",F6874="Mar"),"Q1",
IF(OR(F6874="Apr",F6874="May",F6874="Jun"),"Q2",
IF(OR(F6874="Jul",F6874="Aug",F6874="Sep"),"Q3",
IF(OR(F6874="Oct",F6874="Nov",F6874="Dec"),"Q4",""))))</f>
        <v>Q4</v>
      </c>
      <c r="H6874" t="str">
        <f>"Q"&amp;INT((MONTH(A6874)-1)/3)+1</f>
        <v>Q4</v>
      </c>
      <c r="I6874">
        <v>1996</v>
      </c>
      <c r="J6874" t="str">
        <f>IF(C6874&gt;B6874, "Bullish", IF(B6874&gt;C6874, "Bearish", "Neutral"))</f>
        <v>Bullish</v>
      </c>
      <c r="K6874" t="str">
        <f>IF(C6875&gt;C6874, "Buy", "")</f>
        <v/>
      </c>
      <c r="L6874" t="str">
        <f>IF(C6875&lt;C6874, "Sell", "")</f>
        <v>Sell</v>
      </c>
      <c r="V6874" s="4">
        <f t="shared" si="107"/>
        <v>-1.1430787019881362E-2</v>
      </c>
    </row>
    <row r="6875" spans="1:22" x14ac:dyDescent="0.25">
      <c r="A6875" s="1">
        <v>35415</v>
      </c>
      <c r="B6875">
        <v>1.3769530059999999</v>
      </c>
      <c r="C6875">
        <v>1.3839839700000001</v>
      </c>
      <c r="D6875">
        <v>409600</v>
      </c>
      <c r="E6875" t="s">
        <v>7</v>
      </c>
      <c r="F6875" t="s">
        <v>23</v>
      </c>
      <c r="G6875" t="str">
        <f>IF(OR(F6875="Jan",F6875="Feb",F6875="Mar"),"Q1",
IF(OR(F6875="Apr",F6875="May",F6875="Jun"),"Q2",
IF(OR(F6875="Jul",F6875="Aug",F6875="Sep"),"Q3",
IF(OR(F6875="Oct",F6875="Nov",F6875="Dec"),"Q4",""))))</f>
        <v>Q4</v>
      </c>
      <c r="H6875" t="str">
        <f>"Q"&amp;INT((MONTH(A6875)-1)/3)+1</f>
        <v>Q4</v>
      </c>
      <c r="I6875">
        <v>1996</v>
      </c>
      <c r="J6875" t="str">
        <f>IF(C6875&gt;B6875, "Bullish", IF(B6875&gt;C6875, "Bearish", "Neutral"))</f>
        <v>Bullish</v>
      </c>
      <c r="K6875" t="str">
        <f>IF(C6876&gt;C6875, "Buy", "")</f>
        <v/>
      </c>
      <c r="L6875" t="str">
        <f>IF(C6876&lt;C6875, "Sell", "")</f>
        <v>Sell</v>
      </c>
      <c r="V6875" s="4">
        <f t="shared" si="107"/>
        <v>-5.1061757150484338E-3</v>
      </c>
    </row>
    <row r="6876" spans="1:22" x14ac:dyDescent="0.25">
      <c r="A6876" s="1">
        <v>35412</v>
      </c>
      <c r="B6876">
        <v>1.3671870230000001</v>
      </c>
      <c r="C6876">
        <v>1.3769530059999999</v>
      </c>
      <c r="D6876">
        <v>409600</v>
      </c>
      <c r="E6876" t="s">
        <v>12</v>
      </c>
      <c r="F6876" t="s">
        <v>23</v>
      </c>
      <c r="G6876" t="str">
        <f>IF(OR(F6876="Jan",F6876="Feb",F6876="Mar"),"Q1",
IF(OR(F6876="Apr",F6876="May",F6876="Jun"),"Q2",
IF(OR(F6876="Jul",F6876="Aug",F6876="Sep"),"Q3",
IF(OR(F6876="Oct",F6876="Nov",F6876="Dec"),"Q4",""))))</f>
        <v>Q4</v>
      </c>
      <c r="H6876" t="str">
        <f>"Q"&amp;INT((MONTH(A6876)-1)/3)+1</f>
        <v>Q4</v>
      </c>
      <c r="I6876">
        <v>1996</v>
      </c>
      <c r="J6876" t="str">
        <f>IF(C6876&gt;B6876, "Bullish", IF(B6876&gt;C6876, "Bearish", "Neutral"))</f>
        <v>Bullish</v>
      </c>
      <c r="K6876" t="str">
        <f>IF(C6877&gt;C6876, "Buy", "")</f>
        <v/>
      </c>
      <c r="L6876" t="str">
        <f>IF(C6877&lt;C6876, "Sell", "")</f>
        <v/>
      </c>
      <c r="V6876" s="4">
        <f t="shared" si="107"/>
        <v>0</v>
      </c>
    </row>
    <row r="6877" spans="1:22" x14ac:dyDescent="0.25">
      <c r="A6877" s="1">
        <v>35411</v>
      </c>
      <c r="B6877">
        <v>1.3710930349999999</v>
      </c>
      <c r="C6877">
        <v>1.3769530059999999</v>
      </c>
      <c r="D6877">
        <v>768000</v>
      </c>
      <c r="E6877" t="s">
        <v>11</v>
      </c>
      <c r="F6877" t="s">
        <v>23</v>
      </c>
      <c r="G6877" t="str">
        <f>IF(OR(F6877="Jan",F6877="Feb",F6877="Mar"),"Q1",
IF(OR(F6877="Apr",F6877="May",F6877="Jun"),"Q2",
IF(OR(F6877="Jul",F6877="Aug",F6877="Sep"),"Q3",
IF(OR(F6877="Oct",F6877="Nov",F6877="Dec"),"Q4",""))))</f>
        <v>Q4</v>
      </c>
      <c r="H6877" t="str">
        <f>"Q"&amp;INT((MONTH(A6877)-1)/3)+1</f>
        <v>Q4</v>
      </c>
      <c r="I6877">
        <v>1996</v>
      </c>
      <c r="J6877" t="str">
        <f>IF(C6877&gt;B6877, "Bullish", IF(B6877&gt;C6877, "Bearish", "Neutral"))</f>
        <v>Bullish</v>
      </c>
      <c r="K6877" t="str">
        <f>IF(C6878&gt;C6877, "Buy", "")</f>
        <v/>
      </c>
      <c r="L6877" t="str">
        <f>IF(C6878&lt;C6877, "Sell", "")</f>
        <v>Sell</v>
      </c>
      <c r="V6877" s="4">
        <f t="shared" si="107"/>
        <v>-7.1007054203153471E-4</v>
      </c>
    </row>
    <row r="6878" spans="1:22" x14ac:dyDescent="0.25">
      <c r="A6878" s="1">
        <v>35410</v>
      </c>
      <c r="B6878">
        <v>1.3671870230000001</v>
      </c>
      <c r="C6878">
        <v>1.3759759659999999</v>
      </c>
      <c r="D6878">
        <v>307200</v>
      </c>
      <c r="E6878" t="s">
        <v>10</v>
      </c>
      <c r="F6878" t="s">
        <v>23</v>
      </c>
      <c r="G6878" t="str">
        <f>IF(OR(F6878="Jan",F6878="Feb",F6878="Mar"),"Q1",
IF(OR(F6878="Apr",F6878="May",F6878="Jun"),"Q2",
IF(OR(F6878="Jul",F6878="Aug",F6878="Sep"),"Q3",
IF(OR(F6878="Oct",F6878="Nov",F6878="Dec"),"Q4",""))))</f>
        <v>Q4</v>
      </c>
      <c r="H6878" t="str">
        <f>"Q"&amp;INT((MONTH(A6878)-1)/3)+1</f>
        <v>Q4</v>
      </c>
      <c r="I6878">
        <v>1996</v>
      </c>
      <c r="J6878" t="str">
        <f>IF(C6878&gt;B6878, "Bullish", IF(B6878&gt;C6878, "Bearish", "Neutral"))</f>
        <v>Bullish</v>
      </c>
      <c r="K6878" t="str">
        <f>IF(C6879&gt;C6878, "Buy", "")</f>
        <v/>
      </c>
      <c r="L6878" t="str">
        <f>IF(C6879&lt;C6878, "Sell", "")</f>
        <v>Sell</v>
      </c>
      <c r="V6878" s="4">
        <f t="shared" si="107"/>
        <v>-2.4801977931559901E-2</v>
      </c>
    </row>
    <row r="6879" spans="1:22" x14ac:dyDescent="0.25">
      <c r="A6879" s="1">
        <v>35409</v>
      </c>
      <c r="B6879">
        <v>1.3320310120000001</v>
      </c>
      <c r="C6879">
        <v>1.3426749710000001</v>
      </c>
      <c r="D6879">
        <v>256000</v>
      </c>
      <c r="E6879" t="s">
        <v>9</v>
      </c>
      <c r="F6879" t="s">
        <v>23</v>
      </c>
      <c r="G6879" t="str">
        <f>IF(OR(F6879="Jan",F6879="Feb",F6879="Mar"),"Q1",
IF(OR(F6879="Apr",F6879="May",F6879="Jun"),"Q2",
IF(OR(F6879="Jul",F6879="Aug",F6879="Sep"),"Q3",
IF(OR(F6879="Oct",F6879="Nov",F6879="Dec"),"Q4",""))))</f>
        <v>Q4</v>
      </c>
      <c r="H6879" t="str">
        <f>"Q"&amp;INT((MONTH(A6879)-1)/3)+1</f>
        <v>Q4</v>
      </c>
      <c r="I6879">
        <v>1996</v>
      </c>
      <c r="J6879" t="str">
        <f>IF(C6879&gt;B6879, "Bullish", IF(B6879&gt;C6879, "Bearish", "Neutral"))</f>
        <v>Bullish</v>
      </c>
      <c r="K6879" t="str">
        <f>IF(C6880&gt;C6879, "Buy", "")</f>
        <v>Buy</v>
      </c>
      <c r="L6879" t="str">
        <f>IF(C6880&lt;C6879, "Sell", "")</f>
        <v/>
      </c>
      <c r="V6879" s="4">
        <f t="shared" si="107"/>
        <v>3.6960774527379646E-3</v>
      </c>
    </row>
    <row r="6880" spans="1:22" x14ac:dyDescent="0.25">
      <c r="A6880" s="1">
        <v>35408</v>
      </c>
      <c r="B6880">
        <v>1.3476560120000001</v>
      </c>
      <c r="C6880">
        <v>1.3476560120000001</v>
      </c>
      <c r="D6880">
        <v>153600</v>
      </c>
      <c r="E6880" t="s">
        <v>7</v>
      </c>
      <c r="F6880" t="s">
        <v>23</v>
      </c>
      <c r="G6880" t="str">
        <f>IF(OR(F6880="Jan",F6880="Feb",F6880="Mar"),"Q1",
IF(OR(F6880="Apr",F6880="May",F6880="Jun"),"Q2",
IF(OR(F6880="Jul",F6880="Aug",F6880="Sep"),"Q3",
IF(OR(F6880="Oct",F6880="Nov",F6880="Dec"),"Q4",""))))</f>
        <v>Q4</v>
      </c>
      <c r="H6880" t="str">
        <f>"Q"&amp;INT((MONTH(A6880)-1)/3)+1</f>
        <v>Q4</v>
      </c>
      <c r="I6880">
        <v>1996</v>
      </c>
      <c r="J6880" t="str">
        <f>IF(C6880&gt;B6880, "Bullish", IF(B6880&gt;C6880, "Bearish", "Neutral"))</f>
        <v>Neutral</v>
      </c>
      <c r="K6880" t="str">
        <f>IF(C6881&gt;C6880, "Buy", "")</f>
        <v/>
      </c>
      <c r="L6880" t="str">
        <f>IF(C6881&lt;C6880, "Sell", "")</f>
        <v/>
      </c>
      <c r="V6880" s="4">
        <f t="shared" si="107"/>
        <v>0</v>
      </c>
    </row>
    <row r="6881" spans="1:22" x14ac:dyDescent="0.25">
      <c r="A6881" s="1">
        <v>35405</v>
      </c>
      <c r="B6881">
        <v>1.3244140149999999</v>
      </c>
      <c r="C6881">
        <v>1.3476560120000001</v>
      </c>
      <c r="D6881">
        <v>716800</v>
      </c>
      <c r="E6881" t="s">
        <v>12</v>
      </c>
      <c r="F6881" t="s">
        <v>23</v>
      </c>
      <c r="G6881" t="str">
        <f>IF(OR(F6881="Jan",F6881="Feb",F6881="Mar"),"Q1",
IF(OR(F6881="Apr",F6881="May",F6881="Jun"),"Q2",
IF(OR(F6881="Jul",F6881="Aug",F6881="Sep"),"Q3",
IF(OR(F6881="Oct",F6881="Nov",F6881="Dec"),"Q4",""))))</f>
        <v>Q4</v>
      </c>
      <c r="H6881" t="str">
        <f>"Q"&amp;INT((MONTH(A6881)-1)/3)+1</f>
        <v>Q4</v>
      </c>
      <c r="I6881">
        <v>1996</v>
      </c>
      <c r="J6881" t="str">
        <f>IF(C6881&gt;B6881, "Bullish", IF(B6881&gt;C6881, "Bearish", "Neutral"))</f>
        <v>Bullish</v>
      </c>
      <c r="K6881" t="str">
        <f>IF(C6882&gt;C6881, "Buy", "")</f>
        <v/>
      </c>
      <c r="L6881" t="str">
        <f>IF(C6882&lt;C6881, "Sell", "")</f>
        <v>Sell</v>
      </c>
      <c r="V6881" s="4">
        <f t="shared" si="107"/>
        <v>-1.7849390725995697E-2</v>
      </c>
    </row>
    <row r="6882" spans="1:22" x14ac:dyDescent="0.25">
      <c r="A6882" s="1">
        <v>35404</v>
      </c>
      <c r="B6882">
        <v>1.2890620230000001</v>
      </c>
      <c r="C6882">
        <v>1.3240230079999999</v>
      </c>
      <c r="D6882">
        <v>1126400</v>
      </c>
      <c r="E6882" t="s">
        <v>11</v>
      </c>
      <c r="F6882" t="s">
        <v>23</v>
      </c>
      <c r="G6882" t="str">
        <f>IF(OR(F6882="Jan",F6882="Feb",F6882="Mar"),"Q1",
IF(OR(F6882="Apr",F6882="May",F6882="Jun"),"Q2",
IF(OR(F6882="Jul",F6882="Aug",F6882="Sep"),"Q3",
IF(OR(F6882="Oct",F6882="Nov",F6882="Dec"),"Q4",""))))</f>
        <v>Q4</v>
      </c>
      <c r="H6882" t="str">
        <f>"Q"&amp;INT((MONTH(A6882)-1)/3)+1</f>
        <v>Q4</v>
      </c>
      <c r="I6882">
        <v>1996</v>
      </c>
      <c r="J6882" t="str">
        <f>IF(C6882&gt;B6882, "Bullish", IF(B6882&gt;C6882, "Bearish", "Neutral"))</f>
        <v>Bullish</v>
      </c>
      <c r="K6882" t="str">
        <f>IF(C6883&gt;C6882, "Buy", "")</f>
        <v>Buy</v>
      </c>
      <c r="L6882" t="str">
        <f>IF(C6883&lt;C6882, "Sell", "")</f>
        <v/>
      </c>
      <c r="V6882" s="4">
        <f t="shared" si="107"/>
        <v>2.9414313123453462E-3</v>
      </c>
    </row>
    <row r="6883" spans="1:22" x14ac:dyDescent="0.25">
      <c r="A6883" s="1">
        <v>35403</v>
      </c>
      <c r="B6883">
        <v>1.3183590169999999</v>
      </c>
      <c r="C6883">
        <v>1.32792902</v>
      </c>
      <c r="D6883">
        <v>1075200</v>
      </c>
      <c r="E6883" t="s">
        <v>10</v>
      </c>
      <c r="F6883" t="s">
        <v>23</v>
      </c>
      <c r="G6883" t="str">
        <f>IF(OR(F6883="Jan",F6883="Feb",F6883="Mar"),"Q1",
IF(OR(F6883="Apr",F6883="May",F6883="Jun"),"Q2",
IF(OR(F6883="Jul",F6883="Aug",F6883="Sep"),"Q3",
IF(OR(F6883="Oct",F6883="Nov",F6883="Dec"),"Q4",""))))</f>
        <v>Q4</v>
      </c>
      <c r="H6883" t="str">
        <f>"Q"&amp;INT((MONTH(A6883)-1)/3)+1</f>
        <v>Q4</v>
      </c>
      <c r="I6883">
        <v>1996</v>
      </c>
      <c r="J6883" t="str">
        <f>IF(C6883&gt;B6883, "Bullish", IF(B6883&gt;C6883, "Bearish", "Neutral"))</f>
        <v>Bullish</v>
      </c>
      <c r="K6883" t="str">
        <f>IF(C6884&gt;C6883, "Buy", "")</f>
        <v>Buy</v>
      </c>
      <c r="L6883" t="str">
        <f>IF(C6884&lt;C6883, "Sell", "")</f>
        <v/>
      </c>
      <c r="V6883" s="4">
        <f t="shared" si="107"/>
        <v>8.8920975732055731E-3</v>
      </c>
    </row>
    <row r="6884" spans="1:22" x14ac:dyDescent="0.25">
      <c r="A6884" s="1">
        <v>35402</v>
      </c>
      <c r="B6884">
        <v>1.3671870230000001</v>
      </c>
      <c r="C6884">
        <v>1.3398430349999999</v>
      </c>
      <c r="D6884">
        <v>716800</v>
      </c>
      <c r="E6884" t="s">
        <v>9</v>
      </c>
      <c r="F6884" t="s">
        <v>23</v>
      </c>
      <c r="G6884" t="str">
        <f>IF(OR(F6884="Jan",F6884="Feb",F6884="Mar"),"Q1",
IF(OR(F6884="Apr",F6884="May",F6884="Jun"),"Q2",
IF(OR(F6884="Jul",F6884="Aug",F6884="Sep"),"Q3",
IF(OR(F6884="Oct",F6884="Nov",F6884="Dec"),"Q4",""))))</f>
        <v>Q4</v>
      </c>
      <c r="H6884" t="str">
        <f>"Q"&amp;INT((MONTH(A6884)-1)/3)+1</f>
        <v>Q4</v>
      </c>
      <c r="I6884">
        <v>1996</v>
      </c>
      <c r="J6884" t="str">
        <f>IF(C6884&gt;B6884, "Bullish", IF(B6884&gt;C6884, "Bearish", "Neutral"))</f>
        <v>Bearish</v>
      </c>
      <c r="K6884" t="str">
        <f>IF(C6885&gt;C6884, "Buy", "")</f>
        <v>Buy</v>
      </c>
      <c r="L6884" t="str">
        <f>IF(C6885&lt;C6884, "Sell", "")</f>
        <v/>
      </c>
      <c r="V6884" s="4">
        <f t="shared" si="107"/>
        <v>1.2452615288379909E-2</v>
      </c>
    </row>
    <row r="6885" spans="1:22" x14ac:dyDescent="0.25">
      <c r="A6885" s="1">
        <v>35401</v>
      </c>
      <c r="B6885">
        <v>1.3476560120000001</v>
      </c>
      <c r="C6885">
        <v>1.356737971</v>
      </c>
      <c r="D6885">
        <v>921600</v>
      </c>
      <c r="E6885" t="s">
        <v>7</v>
      </c>
      <c r="F6885" t="s">
        <v>23</v>
      </c>
      <c r="G6885" t="str">
        <f>IF(OR(F6885="Jan",F6885="Feb",F6885="Mar"),"Q1",
IF(OR(F6885="Apr",F6885="May",F6885="Jun"),"Q2",
IF(OR(F6885="Jul",F6885="Aug",F6885="Sep"),"Q3",
IF(OR(F6885="Oct",F6885="Nov",F6885="Dec"),"Q4",""))))</f>
        <v>Q4</v>
      </c>
      <c r="H6885" t="str">
        <f>"Q"&amp;INT((MONTH(A6885)-1)/3)+1</f>
        <v>Q4</v>
      </c>
      <c r="I6885">
        <v>1996</v>
      </c>
      <c r="J6885" t="str">
        <f>IF(C6885&gt;B6885, "Bullish", IF(B6885&gt;C6885, "Bearish", "Neutral"))</f>
        <v>Bullish</v>
      </c>
      <c r="K6885" t="str">
        <f>IF(C6886&gt;C6885, "Buy", "")</f>
        <v>Buy</v>
      </c>
      <c r="L6885" t="str">
        <f>IF(C6886&lt;C6885, "Sell", "")</f>
        <v/>
      </c>
      <c r="V6885" s="4">
        <f t="shared" si="107"/>
        <v>5.0321158974874609E-4</v>
      </c>
    </row>
    <row r="6886" spans="1:22" x14ac:dyDescent="0.25">
      <c r="A6886" s="1">
        <v>35398</v>
      </c>
      <c r="B6886">
        <v>1.338377953</v>
      </c>
      <c r="C6886">
        <v>1.3574210410000001</v>
      </c>
      <c r="D6886">
        <v>153600</v>
      </c>
      <c r="E6886" t="s">
        <v>12</v>
      </c>
      <c r="F6886" t="s">
        <v>22</v>
      </c>
      <c r="G6886" t="str">
        <f>IF(OR(F6886="Jan",F6886="Feb",F6886="Mar"),"Q1",
IF(OR(F6886="Apr",F6886="May",F6886="Jun"),"Q2",
IF(OR(F6886="Jul",F6886="Aug",F6886="Sep"),"Q3",
IF(OR(F6886="Oct",F6886="Nov",F6886="Dec"),"Q4",""))))</f>
        <v>Q4</v>
      </c>
      <c r="H6886" t="str">
        <f>"Q"&amp;INT((MONTH(A6886)-1)/3)+1</f>
        <v>Q4</v>
      </c>
      <c r="I6886">
        <v>1996</v>
      </c>
      <c r="J6886" t="str">
        <f>IF(C6886&gt;B6886, "Bullish", IF(B6886&gt;C6886, "Bearish", "Neutral"))</f>
        <v>Bullish</v>
      </c>
      <c r="K6886" t="str">
        <f>IF(C6887&gt;C6886, "Buy", "")</f>
        <v/>
      </c>
      <c r="L6886" t="str">
        <f>IF(C6887&lt;C6886, "Sell", "")</f>
        <v>Sell</v>
      </c>
      <c r="V6886" s="4">
        <f t="shared" si="107"/>
        <v>-1.8015387787364264E-3</v>
      </c>
    </row>
    <row r="6887" spans="1:22" x14ac:dyDescent="0.25">
      <c r="A6887" s="1">
        <v>35397</v>
      </c>
      <c r="B6887">
        <v>1.3476560120000001</v>
      </c>
      <c r="C6887">
        <v>1.3549799920000001</v>
      </c>
      <c r="D6887">
        <v>512000</v>
      </c>
      <c r="E6887" t="s">
        <v>11</v>
      </c>
      <c r="F6887" t="s">
        <v>22</v>
      </c>
      <c r="G6887" t="str">
        <f>IF(OR(F6887="Jan",F6887="Feb",F6887="Mar"),"Q1",
IF(OR(F6887="Apr",F6887="May",F6887="Jun"),"Q2",
IF(OR(F6887="Jul",F6887="Aug",F6887="Sep"),"Q3",
IF(OR(F6887="Oct",F6887="Nov",F6887="Dec"),"Q4",""))))</f>
        <v>Q4</v>
      </c>
      <c r="H6887" t="str">
        <f>"Q"&amp;INT((MONTH(A6887)-1)/3)+1</f>
        <v>Q4</v>
      </c>
      <c r="I6887">
        <v>1996</v>
      </c>
      <c r="J6887" t="str">
        <f>IF(C6887&gt;B6887, "Bullish", IF(B6887&gt;C6887, "Bearish", "Neutral"))</f>
        <v>Bullish</v>
      </c>
      <c r="K6887" t="str">
        <f>IF(C6888&gt;C6887, "Buy", "")</f>
        <v/>
      </c>
      <c r="L6887" t="str">
        <f>IF(C6888&lt;C6887, "Sell", "")</f>
        <v>Sell</v>
      </c>
      <c r="V6887" s="4">
        <f t="shared" si="107"/>
        <v>-4.7070024317635364E-3</v>
      </c>
    </row>
    <row r="6888" spans="1:22" x14ac:dyDescent="0.25">
      <c r="A6888" s="1">
        <v>35396</v>
      </c>
      <c r="B6888">
        <v>1.34355402</v>
      </c>
      <c r="C6888">
        <v>1.348631978</v>
      </c>
      <c r="D6888">
        <v>460800</v>
      </c>
      <c r="E6888" t="s">
        <v>10</v>
      </c>
      <c r="F6888" t="s">
        <v>22</v>
      </c>
      <c r="G6888" t="str">
        <f>IF(OR(F6888="Jan",F6888="Feb",F6888="Mar"),"Q1",
IF(OR(F6888="Apr",F6888="May",F6888="Jun"),"Q2",
IF(OR(F6888="Jul",F6888="Aug",F6888="Sep"),"Q3",
IF(OR(F6888="Oct",F6888="Nov",F6888="Dec"),"Q4",""))))</f>
        <v>Q4</v>
      </c>
      <c r="H6888" t="str">
        <f>"Q"&amp;INT((MONTH(A6888)-1)/3)+1</f>
        <v>Q4</v>
      </c>
      <c r="I6888">
        <v>1996</v>
      </c>
      <c r="J6888" t="str">
        <f>IF(C6888&gt;B6888, "Bullish", IF(B6888&gt;C6888, "Bearish", "Neutral"))</f>
        <v>Bullish</v>
      </c>
      <c r="K6888" t="str">
        <f>IF(C6889&gt;C6888, "Buy", "")</f>
        <v>Buy</v>
      </c>
      <c r="L6888" t="str">
        <f>IF(C6889&lt;C6888, "Sell", "")</f>
        <v/>
      </c>
      <c r="V6888" s="4">
        <f t="shared" si="107"/>
        <v>1.0133673893920369E-3</v>
      </c>
    </row>
    <row r="6889" spans="1:22" x14ac:dyDescent="0.25">
      <c r="A6889" s="1">
        <v>35395</v>
      </c>
      <c r="B6889">
        <v>1.3515620230000001</v>
      </c>
      <c r="C6889">
        <v>1.3500000240000001</v>
      </c>
      <c r="D6889">
        <v>256000</v>
      </c>
      <c r="E6889" t="s">
        <v>9</v>
      </c>
      <c r="F6889" t="s">
        <v>22</v>
      </c>
      <c r="G6889" t="str">
        <f>IF(OR(F6889="Jan",F6889="Feb",F6889="Mar"),"Q1",
IF(OR(F6889="Apr",F6889="May",F6889="Jun"),"Q2",
IF(OR(F6889="Jul",F6889="Aug",F6889="Sep"),"Q3",
IF(OR(F6889="Oct",F6889="Nov",F6889="Dec"),"Q4",""))))</f>
        <v>Q4</v>
      </c>
      <c r="H6889" t="str">
        <f>"Q"&amp;INT((MONTH(A6889)-1)/3)+1</f>
        <v>Q4</v>
      </c>
      <c r="I6889">
        <v>1996</v>
      </c>
      <c r="J6889" t="str">
        <f>IF(C6889&gt;B6889, "Bullish", IF(B6889&gt;C6889, "Bearish", "Neutral"))</f>
        <v>Bearish</v>
      </c>
      <c r="K6889" t="str">
        <f>IF(C6890&gt;C6889, "Buy", "")</f>
        <v>Buy</v>
      </c>
      <c r="L6889" t="str">
        <f>IF(C6890&lt;C6889, "Sell", "")</f>
        <v/>
      </c>
      <c r="V6889" s="4">
        <f t="shared" si="107"/>
        <v>4.0340390616439943E-3</v>
      </c>
    </row>
    <row r="6890" spans="1:22" x14ac:dyDescent="0.25">
      <c r="A6890" s="1">
        <v>35394</v>
      </c>
      <c r="B6890">
        <v>1.3476560120000001</v>
      </c>
      <c r="C6890">
        <v>1.3554680349999999</v>
      </c>
      <c r="D6890">
        <v>102400</v>
      </c>
      <c r="E6890" t="s">
        <v>7</v>
      </c>
      <c r="F6890" t="s">
        <v>22</v>
      </c>
      <c r="G6890" t="str">
        <f>IF(OR(F6890="Jan",F6890="Feb",F6890="Mar"),"Q1",
IF(OR(F6890="Apr",F6890="May",F6890="Jun"),"Q2",
IF(OR(F6890="Jul",F6890="Aug",F6890="Sep"),"Q3",
IF(OR(F6890="Oct",F6890="Nov",F6890="Dec"),"Q4",""))))</f>
        <v>Q4</v>
      </c>
      <c r="H6890" t="str">
        <f>"Q"&amp;INT((MONTH(A6890)-1)/3)+1</f>
        <v>Q4</v>
      </c>
      <c r="I6890">
        <v>1996</v>
      </c>
      <c r="J6890" t="str">
        <f>IF(C6890&gt;B6890, "Bullish", IF(B6890&gt;C6890, "Bearish", "Neutral"))</f>
        <v>Bullish</v>
      </c>
      <c r="K6890" t="str">
        <f>IF(C6891&gt;C6890, "Buy", "")</f>
        <v>Buy</v>
      </c>
      <c r="L6890" t="str">
        <f>IF(C6891&lt;C6890, "Sell", "")</f>
        <v/>
      </c>
      <c r="V6890" s="4">
        <f t="shared" si="107"/>
        <v>7.8625900306698599E-3</v>
      </c>
    </row>
    <row r="6891" spans="1:22" x14ac:dyDescent="0.25">
      <c r="A6891" s="1">
        <v>35391</v>
      </c>
      <c r="B6891">
        <v>1.3652340169999999</v>
      </c>
      <c r="C6891">
        <v>1.3662099839999999</v>
      </c>
      <c r="D6891">
        <v>307200</v>
      </c>
      <c r="E6891" t="s">
        <v>12</v>
      </c>
      <c r="F6891" t="s">
        <v>22</v>
      </c>
      <c r="G6891" t="str">
        <f>IF(OR(F6891="Jan",F6891="Feb",F6891="Mar"),"Q1",
IF(OR(F6891="Apr",F6891="May",F6891="Jun"),"Q2",
IF(OR(F6891="Jul",F6891="Aug",F6891="Sep"),"Q3",
IF(OR(F6891="Oct",F6891="Nov",F6891="Dec"),"Q4",""))))</f>
        <v>Q4</v>
      </c>
      <c r="H6891" t="str">
        <f>"Q"&amp;INT((MONTH(A6891)-1)/3)+1</f>
        <v>Q4</v>
      </c>
      <c r="I6891">
        <v>1996</v>
      </c>
      <c r="J6891" t="str">
        <f>IF(C6891&gt;B6891, "Bullish", IF(B6891&gt;C6891, "Bearish", "Neutral"))</f>
        <v>Bullish</v>
      </c>
      <c r="K6891" t="str">
        <f>IF(C6892&gt;C6891, "Buy", "")</f>
        <v/>
      </c>
      <c r="L6891" t="str">
        <f>IF(C6892&lt;C6891, "Sell", "")</f>
        <v>Sell</v>
      </c>
      <c r="V6891" s="4">
        <f t="shared" si="107"/>
        <v>-7.1487158087712814E-4</v>
      </c>
    </row>
    <row r="6892" spans="1:22" x14ac:dyDescent="0.25">
      <c r="A6892" s="1">
        <v>35390</v>
      </c>
      <c r="B6892">
        <v>1.369140029</v>
      </c>
      <c r="C6892">
        <v>1.3652340169999999</v>
      </c>
      <c r="D6892">
        <v>153600</v>
      </c>
      <c r="E6892" t="s">
        <v>11</v>
      </c>
      <c r="F6892" t="s">
        <v>22</v>
      </c>
      <c r="G6892" t="str">
        <f>IF(OR(F6892="Jan",F6892="Feb",F6892="Mar"),"Q1",
IF(OR(F6892="Apr",F6892="May",F6892="Jun"),"Q2",
IF(OR(F6892="Jul",F6892="Aug",F6892="Sep"),"Q3",
IF(OR(F6892="Oct",F6892="Nov",F6892="Dec"),"Q4",""))))</f>
        <v>Q4</v>
      </c>
      <c r="H6892" t="str">
        <f>"Q"&amp;INT((MONTH(A6892)-1)/3)+1</f>
        <v>Q4</v>
      </c>
      <c r="I6892">
        <v>1996</v>
      </c>
      <c r="J6892" t="str">
        <f>IF(C6892&gt;B6892, "Bullish", IF(B6892&gt;C6892, "Bearish", "Neutral"))</f>
        <v>Bearish</v>
      </c>
      <c r="K6892" t="str">
        <f>IF(C6893&gt;C6892, "Buy", "")</f>
        <v>Buy</v>
      </c>
      <c r="L6892" t="str">
        <f>IF(C6893&lt;C6892, "Sell", "")</f>
        <v/>
      </c>
      <c r="V6892" s="4">
        <f t="shared" si="107"/>
        <v>4.2732461258546137E-3</v>
      </c>
    </row>
    <row r="6893" spans="1:22" x14ac:dyDescent="0.25">
      <c r="A6893" s="1">
        <v>35389</v>
      </c>
      <c r="B6893">
        <v>1.363378048</v>
      </c>
      <c r="C6893">
        <v>1.3710930349999999</v>
      </c>
      <c r="D6893">
        <v>153600</v>
      </c>
      <c r="E6893" t="s">
        <v>10</v>
      </c>
      <c r="F6893" t="s">
        <v>22</v>
      </c>
      <c r="G6893" t="str">
        <f>IF(OR(F6893="Jan",F6893="Feb",F6893="Mar"),"Q1",
IF(OR(F6893="Apr",F6893="May",F6893="Jun"),"Q2",
IF(OR(F6893="Jul",F6893="Aug",F6893="Sep"),"Q3",
IF(OR(F6893="Oct",F6893="Nov",F6893="Dec"),"Q4",""))))</f>
        <v>Q4</v>
      </c>
      <c r="H6893" t="str">
        <f>"Q"&amp;INT((MONTH(A6893)-1)/3)+1</f>
        <v>Q4</v>
      </c>
      <c r="I6893">
        <v>1996</v>
      </c>
      <c r="J6893" t="str">
        <f>IF(C6893&gt;B6893, "Bullish", IF(B6893&gt;C6893, "Bearish", "Neutral"))</f>
        <v>Bullish</v>
      </c>
      <c r="K6893" t="str">
        <f>IF(C6894&gt;C6893, "Buy", "")</f>
        <v/>
      </c>
      <c r="L6893" t="str">
        <f>IF(C6894&lt;C6893, "Sell", "")</f>
        <v>Sell</v>
      </c>
      <c r="V6893" s="4">
        <f t="shared" si="107"/>
        <v>-1.1405364026670934E-3</v>
      </c>
    </row>
    <row r="6894" spans="1:22" x14ac:dyDescent="0.25">
      <c r="A6894" s="1">
        <v>35388</v>
      </c>
      <c r="B6894">
        <v>1.357519031</v>
      </c>
      <c r="C6894">
        <v>1.3695310350000001</v>
      </c>
      <c r="D6894">
        <v>1126400</v>
      </c>
      <c r="E6894" t="s">
        <v>9</v>
      </c>
      <c r="F6894" t="s">
        <v>22</v>
      </c>
      <c r="G6894" t="str">
        <f>IF(OR(F6894="Jan",F6894="Feb",F6894="Mar"),"Q1",
IF(OR(F6894="Apr",F6894="May",F6894="Jun"),"Q2",
IF(OR(F6894="Jul",F6894="Aug",F6894="Sep"),"Q3",
IF(OR(F6894="Oct",F6894="Nov",F6894="Dec"),"Q4",""))))</f>
        <v>Q4</v>
      </c>
      <c r="H6894" t="str">
        <f>"Q"&amp;INT((MONTH(A6894)-1)/3)+1</f>
        <v>Q4</v>
      </c>
      <c r="I6894">
        <v>1996</v>
      </c>
      <c r="J6894" t="str">
        <f>IF(C6894&gt;B6894, "Bullish", IF(B6894&gt;C6894, "Bearish", "Neutral"))</f>
        <v>Bullish</v>
      </c>
      <c r="K6894" t="str">
        <f>IF(C6895&gt;C6894, "Buy", "")</f>
        <v/>
      </c>
      <c r="L6894" t="str">
        <f>IF(C6895&lt;C6894, "Sell", "")</f>
        <v>Sell</v>
      </c>
      <c r="V6894" s="4">
        <f t="shared" si="107"/>
        <v>-6.2423420916184035E-3</v>
      </c>
    </row>
    <row r="6895" spans="1:22" x14ac:dyDescent="0.25">
      <c r="A6895" s="1">
        <v>35387</v>
      </c>
      <c r="B6895">
        <v>1.3652340169999999</v>
      </c>
      <c r="C6895">
        <v>1.361034989</v>
      </c>
      <c r="D6895">
        <v>307200</v>
      </c>
      <c r="E6895" t="s">
        <v>7</v>
      </c>
      <c r="F6895" t="s">
        <v>22</v>
      </c>
      <c r="G6895" t="str">
        <f>IF(OR(F6895="Jan",F6895="Feb",F6895="Mar"),"Q1",
IF(OR(F6895="Apr",F6895="May",F6895="Jun"),"Q2",
IF(OR(F6895="Jul",F6895="Aug",F6895="Sep"),"Q3",
IF(OR(F6895="Oct",F6895="Nov",F6895="Dec"),"Q4",""))))</f>
        <v>Q4</v>
      </c>
      <c r="H6895" t="str">
        <f>"Q"&amp;INT((MONTH(A6895)-1)/3)+1</f>
        <v>Q4</v>
      </c>
      <c r="I6895">
        <v>1996</v>
      </c>
      <c r="J6895" t="str">
        <f>IF(C6895&gt;B6895, "Bullish", IF(B6895&gt;C6895, "Bearish", "Neutral"))</f>
        <v>Bearish</v>
      </c>
      <c r="K6895" t="str">
        <f>IF(C6896&gt;C6895, "Buy", "")</f>
        <v>Buy</v>
      </c>
      <c r="L6895" t="str">
        <f>IF(C6896&lt;C6895, "Sell", "")</f>
        <v/>
      </c>
      <c r="V6895" s="4">
        <f t="shared" si="107"/>
        <v>4.4997750099329929E-3</v>
      </c>
    </row>
    <row r="6896" spans="1:22" x14ac:dyDescent="0.25">
      <c r="A6896" s="1">
        <v>35384</v>
      </c>
      <c r="B6896">
        <v>1.3671870230000001</v>
      </c>
      <c r="C6896">
        <v>1.3671870230000001</v>
      </c>
      <c r="D6896">
        <v>102400</v>
      </c>
      <c r="E6896" t="s">
        <v>12</v>
      </c>
      <c r="F6896" t="s">
        <v>22</v>
      </c>
      <c r="G6896" t="str">
        <f>IF(OR(F6896="Jan",F6896="Feb",F6896="Mar"),"Q1",
IF(OR(F6896="Apr",F6896="May",F6896="Jun"),"Q2",
IF(OR(F6896="Jul",F6896="Aug",F6896="Sep"),"Q3",
IF(OR(F6896="Oct",F6896="Nov",F6896="Dec"),"Q4",""))))</f>
        <v>Q4</v>
      </c>
      <c r="H6896" t="str">
        <f>"Q"&amp;INT((MONTH(A6896)-1)/3)+1</f>
        <v>Q4</v>
      </c>
      <c r="I6896">
        <v>1996</v>
      </c>
      <c r="J6896" t="str">
        <f>IF(C6896&gt;B6896, "Bullish", IF(B6896&gt;C6896, "Bearish", "Neutral"))</f>
        <v>Neutral</v>
      </c>
      <c r="K6896" t="str">
        <f>IF(C6897&gt;C6896, "Buy", "")</f>
        <v/>
      </c>
      <c r="L6896" t="str">
        <f>IF(C6897&lt;C6896, "Sell", "")</f>
        <v>Sell</v>
      </c>
      <c r="V6896" s="4">
        <f t="shared" si="107"/>
        <v>-2.6496507896233697E-3</v>
      </c>
    </row>
    <row r="6897" spans="1:22" x14ac:dyDescent="0.25">
      <c r="A6897" s="1">
        <v>35383</v>
      </c>
      <c r="B6897">
        <v>1.3574210410000001</v>
      </c>
      <c r="C6897">
        <v>1.3635740279999999</v>
      </c>
      <c r="D6897">
        <v>409600</v>
      </c>
      <c r="E6897" t="s">
        <v>11</v>
      </c>
      <c r="F6897" t="s">
        <v>22</v>
      </c>
      <c r="G6897" t="str">
        <f>IF(OR(F6897="Jan",F6897="Feb",F6897="Mar"),"Q1",
IF(OR(F6897="Apr",F6897="May",F6897="Jun"),"Q2",
IF(OR(F6897="Jul",F6897="Aug",F6897="Sep"),"Q3",
IF(OR(F6897="Oct",F6897="Nov",F6897="Dec"),"Q4",""))))</f>
        <v>Q4</v>
      </c>
      <c r="H6897" t="str">
        <f>"Q"&amp;INT((MONTH(A6897)-1)/3)+1</f>
        <v>Q4</v>
      </c>
      <c r="I6897">
        <v>1996</v>
      </c>
      <c r="J6897" t="str">
        <f>IF(C6897&gt;B6897, "Bullish", IF(B6897&gt;C6897, "Bearish", "Neutral"))</f>
        <v>Bullish</v>
      </c>
      <c r="K6897" t="str">
        <f>IF(C6898&gt;C6897, "Buy", "")</f>
        <v/>
      </c>
      <c r="L6897" t="str">
        <f>IF(C6898&lt;C6897, "Sell", "")</f>
        <v>Sell</v>
      </c>
      <c r="V6897" s="4">
        <f t="shared" si="107"/>
        <v>-4.5328507619618423E-3</v>
      </c>
    </row>
    <row r="6898" spans="1:22" x14ac:dyDescent="0.25">
      <c r="A6898" s="1">
        <v>35382</v>
      </c>
      <c r="B6898">
        <v>1.3438470360000001</v>
      </c>
      <c r="C6898">
        <v>1.3574210410000001</v>
      </c>
      <c r="D6898">
        <v>358400</v>
      </c>
      <c r="E6898" t="s">
        <v>10</v>
      </c>
      <c r="F6898" t="s">
        <v>22</v>
      </c>
      <c r="G6898" t="str">
        <f>IF(OR(F6898="Jan",F6898="Feb",F6898="Mar"),"Q1",
IF(OR(F6898="Apr",F6898="May",F6898="Jun"),"Q2",
IF(OR(F6898="Jul",F6898="Aug",F6898="Sep"),"Q3",
IF(OR(F6898="Oct",F6898="Nov",F6898="Dec"),"Q4",""))))</f>
        <v>Q4</v>
      </c>
      <c r="H6898" t="str">
        <f>"Q"&amp;INT((MONTH(A6898)-1)/3)+1</f>
        <v>Q4</v>
      </c>
      <c r="I6898">
        <v>1996</v>
      </c>
      <c r="J6898" t="str">
        <f>IF(C6898&gt;B6898, "Bullish", IF(B6898&gt;C6898, "Bearish", "Neutral"))</f>
        <v>Bullish</v>
      </c>
      <c r="K6898" t="str">
        <f>IF(C6899&gt;C6898, "Buy", "")</f>
        <v/>
      </c>
      <c r="L6898" t="str">
        <f>IF(C6899&lt;C6898, "Sell", "")</f>
        <v>Sell</v>
      </c>
      <c r="V6898" s="4">
        <f t="shared" si="107"/>
        <v>-1.4079900153331253E-2</v>
      </c>
    </row>
    <row r="6899" spans="1:22" x14ac:dyDescent="0.25">
      <c r="A6899" s="1">
        <v>35381</v>
      </c>
      <c r="B6899">
        <v>1.338574052</v>
      </c>
      <c r="C6899">
        <v>1.338574052</v>
      </c>
      <c r="D6899">
        <v>0</v>
      </c>
      <c r="E6899" t="s">
        <v>9</v>
      </c>
      <c r="F6899" t="s">
        <v>22</v>
      </c>
      <c r="G6899" t="str">
        <f>IF(OR(F6899="Jan",F6899="Feb",F6899="Mar"),"Q1",
IF(OR(F6899="Apr",F6899="May",F6899="Jun"),"Q2",
IF(OR(F6899="Jul",F6899="Aug",F6899="Sep"),"Q3",
IF(OR(F6899="Oct",F6899="Nov",F6899="Dec"),"Q4",""))))</f>
        <v>Q4</v>
      </c>
      <c r="H6899" t="str">
        <f>"Q"&amp;INT((MONTH(A6899)-1)/3)+1</f>
        <v>Q4</v>
      </c>
      <c r="I6899">
        <v>1996</v>
      </c>
      <c r="J6899" t="str">
        <f>IF(C6899&gt;B6899, "Bullish", IF(B6899&gt;C6899, "Bearish", "Neutral"))</f>
        <v>Neutral</v>
      </c>
      <c r="K6899" t="str">
        <f>IF(C6900&gt;C6899, "Buy", "")</f>
        <v/>
      </c>
      <c r="L6899" t="str">
        <f>IF(C6900&lt;C6899, "Sell", "")</f>
        <v/>
      </c>
      <c r="V6899" s="4">
        <f t="shared" si="107"/>
        <v>0</v>
      </c>
    </row>
    <row r="6900" spans="1:22" x14ac:dyDescent="0.25">
      <c r="A6900" s="1">
        <v>35380</v>
      </c>
      <c r="B6900">
        <v>1.3496090169999999</v>
      </c>
      <c r="C6900">
        <v>1.338574052</v>
      </c>
      <c r="D6900">
        <v>358400</v>
      </c>
      <c r="E6900" t="s">
        <v>7</v>
      </c>
      <c r="F6900" t="s">
        <v>22</v>
      </c>
      <c r="G6900" t="str">
        <f>IF(OR(F6900="Jan",F6900="Feb",F6900="Mar"),"Q1",
IF(OR(F6900="Apr",F6900="May",F6900="Jun"),"Q2",
IF(OR(F6900="Jul",F6900="Aug",F6900="Sep"),"Q3",
IF(OR(F6900="Oct",F6900="Nov",F6900="Dec"),"Q4",""))))</f>
        <v>Q4</v>
      </c>
      <c r="H6900" t="str">
        <f>"Q"&amp;INT((MONTH(A6900)-1)/3)+1</f>
        <v>Q4</v>
      </c>
      <c r="I6900">
        <v>1996</v>
      </c>
      <c r="J6900" t="str">
        <f>IF(C6900&gt;B6900, "Bullish", IF(B6900&gt;C6900, "Bearish", "Neutral"))</f>
        <v>Bearish</v>
      </c>
      <c r="K6900" t="str">
        <f>IF(C6901&gt;C6900, "Buy", "")</f>
        <v>Buy</v>
      </c>
      <c r="L6900" t="str">
        <f>IF(C6901&lt;C6900, "Sell", "")</f>
        <v/>
      </c>
      <c r="V6900" s="4">
        <f t="shared" si="107"/>
        <v>1.2534965237122908E-2</v>
      </c>
    </row>
    <row r="6901" spans="1:22" x14ac:dyDescent="0.25">
      <c r="A6901" s="1">
        <v>35377</v>
      </c>
      <c r="B6901">
        <v>1.3651360269999999</v>
      </c>
      <c r="C6901">
        <v>1.3555660249999999</v>
      </c>
      <c r="D6901">
        <v>153600</v>
      </c>
      <c r="E6901" t="s">
        <v>12</v>
      </c>
      <c r="F6901" t="s">
        <v>22</v>
      </c>
      <c r="G6901" t="str">
        <f>IF(OR(F6901="Jan",F6901="Feb",F6901="Mar"),"Q1",
IF(OR(F6901="Apr",F6901="May",F6901="Jun"),"Q2",
IF(OR(F6901="Jul",F6901="Aug",F6901="Sep"),"Q3",
IF(OR(F6901="Oct",F6901="Nov",F6901="Dec"),"Q4",""))))</f>
        <v>Q4</v>
      </c>
      <c r="H6901" t="str">
        <f>"Q"&amp;INT((MONTH(A6901)-1)/3)+1</f>
        <v>Q4</v>
      </c>
      <c r="I6901">
        <v>1996</v>
      </c>
      <c r="J6901" t="str">
        <f>IF(C6901&gt;B6901, "Bullish", IF(B6901&gt;C6901, "Bearish", "Neutral"))</f>
        <v>Bearish</v>
      </c>
      <c r="K6901" t="str">
        <f>IF(C6902&gt;C6901, "Buy", "")</f>
        <v/>
      </c>
      <c r="L6901" t="str">
        <f>IF(C6902&lt;C6901, "Sell", "")</f>
        <v>Sell</v>
      </c>
      <c r="V6901" s="4">
        <f t="shared" si="107"/>
        <v>-6.0882108462537972E-3</v>
      </c>
    </row>
    <row r="6902" spans="1:22" x14ac:dyDescent="0.25">
      <c r="A6902" s="1">
        <v>35376</v>
      </c>
      <c r="B6902">
        <v>1.337890029</v>
      </c>
      <c r="C6902">
        <v>1.3473629949999999</v>
      </c>
      <c r="D6902">
        <v>460800</v>
      </c>
      <c r="E6902" t="s">
        <v>11</v>
      </c>
      <c r="F6902" t="s">
        <v>22</v>
      </c>
      <c r="G6902" t="str">
        <f>IF(OR(F6902="Jan",F6902="Feb",F6902="Mar"),"Q1",
IF(OR(F6902="Apr",F6902="May",F6902="Jun"),"Q2",
IF(OR(F6902="Jul",F6902="Aug",F6902="Sep"),"Q3",
IF(OR(F6902="Oct",F6902="Nov",F6902="Dec"),"Q4",""))))</f>
        <v>Q4</v>
      </c>
      <c r="H6902" t="str">
        <f>"Q"&amp;INT((MONTH(A6902)-1)/3)+1</f>
        <v>Q4</v>
      </c>
      <c r="I6902">
        <v>1996</v>
      </c>
      <c r="J6902" t="str">
        <f>IF(C6902&gt;B6902, "Bullish", IF(B6902&gt;C6902, "Bearish", "Neutral"))</f>
        <v>Bullish</v>
      </c>
      <c r="K6902" t="str">
        <f>IF(C6903&gt;C6902, "Buy", "")</f>
        <v/>
      </c>
      <c r="L6902" t="str">
        <f>IF(C6903&lt;C6902, "Sell", "")</f>
        <v>Sell</v>
      </c>
      <c r="V6902" s="4">
        <f t="shared" si="107"/>
        <v>-1.4485078588235216E-2</v>
      </c>
    </row>
    <row r="6903" spans="1:22" x14ac:dyDescent="0.25">
      <c r="A6903" s="1">
        <v>35375</v>
      </c>
      <c r="B6903">
        <v>1.318163991</v>
      </c>
      <c r="C6903">
        <v>1.328125</v>
      </c>
      <c r="D6903">
        <v>409600</v>
      </c>
      <c r="E6903" t="s">
        <v>10</v>
      </c>
      <c r="F6903" t="s">
        <v>22</v>
      </c>
      <c r="G6903" t="str">
        <f>IF(OR(F6903="Jan",F6903="Feb",F6903="Mar"),"Q1",
IF(OR(F6903="Apr",F6903="May",F6903="Jun"),"Q2",
IF(OR(F6903="Jul",F6903="Aug",F6903="Sep"),"Q3",
IF(OR(F6903="Oct",F6903="Nov",F6903="Dec"),"Q4",""))))</f>
        <v>Q4</v>
      </c>
      <c r="H6903" t="str">
        <f>"Q"&amp;INT((MONTH(A6903)-1)/3)+1</f>
        <v>Q4</v>
      </c>
      <c r="I6903">
        <v>1996</v>
      </c>
      <c r="J6903" t="str">
        <f>IF(C6903&gt;B6903, "Bullish", IF(B6903&gt;C6903, "Bearish", "Neutral"))</f>
        <v>Bullish</v>
      </c>
      <c r="K6903" t="str">
        <f>IF(C6904&gt;C6903, "Buy", "")</f>
        <v/>
      </c>
      <c r="L6903" t="str">
        <f>IF(C6904&lt;C6903, "Sell", "")</f>
        <v/>
      </c>
      <c r="V6903" s="4">
        <f t="shared" si="107"/>
        <v>0</v>
      </c>
    </row>
    <row r="6904" spans="1:22" x14ac:dyDescent="0.25">
      <c r="A6904" s="1">
        <v>35374</v>
      </c>
      <c r="B6904">
        <v>1.3116209510000001</v>
      </c>
      <c r="C6904">
        <v>1.328125</v>
      </c>
      <c r="D6904">
        <v>460800</v>
      </c>
      <c r="E6904" t="s">
        <v>9</v>
      </c>
      <c r="F6904" t="s">
        <v>22</v>
      </c>
      <c r="G6904" t="str">
        <f>IF(OR(F6904="Jan",F6904="Feb",F6904="Mar"),"Q1",
IF(OR(F6904="Apr",F6904="May",F6904="Jun"),"Q2",
IF(OR(F6904="Jul",F6904="Aug",F6904="Sep"),"Q3",
IF(OR(F6904="Oct",F6904="Nov",F6904="Dec"),"Q4",""))))</f>
        <v>Q4</v>
      </c>
      <c r="H6904" t="str">
        <f>"Q"&amp;INT((MONTH(A6904)-1)/3)+1</f>
        <v>Q4</v>
      </c>
      <c r="I6904">
        <v>1996</v>
      </c>
      <c r="J6904" t="str">
        <f>IF(C6904&gt;B6904, "Bullish", IF(B6904&gt;C6904, "Bearish", "Neutral"))</f>
        <v>Bullish</v>
      </c>
      <c r="K6904" t="str">
        <f>IF(C6905&gt;C6904, "Buy", "")</f>
        <v/>
      </c>
      <c r="L6904" t="str">
        <f>IF(C6905&lt;C6904, "Sell", "")</f>
        <v/>
      </c>
      <c r="V6904" s="4">
        <f t="shared" si="107"/>
        <v>0</v>
      </c>
    </row>
    <row r="6905" spans="1:22" x14ac:dyDescent="0.25">
      <c r="A6905" s="1">
        <v>35373</v>
      </c>
      <c r="B6905">
        <v>1.3087890149999999</v>
      </c>
      <c r="C6905">
        <v>1.328125</v>
      </c>
      <c r="D6905">
        <v>153600</v>
      </c>
      <c r="E6905" t="s">
        <v>7</v>
      </c>
      <c r="F6905" t="s">
        <v>22</v>
      </c>
      <c r="G6905" t="str">
        <f>IF(OR(F6905="Jan",F6905="Feb",F6905="Mar"),"Q1",
IF(OR(F6905="Apr",F6905="May",F6905="Jun"),"Q2",
IF(OR(F6905="Jul",F6905="Aug",F6905="Sep"),"Q3",
IF(OR(F6905="Oct",F6905="Nov",F6905="Dec"),"Q4",""))))</f>
        <v>Q4</v>
      </c>
      <c r="H6905" t="str">
        <f>"Q"&amp;INT((MONTH(A6905)-1)/3)+1</f>
        <v>Q4</v>
      </c>
      <c r="I6905">
        <v>1996</v>
      </c>
      <c r="J6905" t="str">
        <f>IF(C6905&gt;B6905, "Bullish", IF(B6905&gt;C6905, "Bearish", "Neutral"))</f>
        <v>Bullish</v>
      </c>
      <c r="K6905" t="str">
        <f>IF(C6906&gt;C6905, "Buy", "")</f>
        <v>Buy</v>
      </c>
      <c r="L6905" t="str">
        <f>IF(C6906&lt;C6905, "Sell", "")</f>
        <v/>
      </c>
      <c r="V6905" s="4">
        <f t="shared" si="107"/>
        <v>7.2988278470830737E-3</v>
      </c>
    </row>
    <row r="6906" spans="1:22" x14ac:dyDescent="0.25">
      <c r="A6906" s="1">
        <v>35370</v>
      </c>
      <c r="B6906">
        <v>1.32792902</v>
      </c>
      <c r="C6906">
        <v>1.337890029</v>
      </c>
      <c r="D6906">
        <v>409600</v>
      </c>
      <c r="E6906" t="s">
        <v>12</v>
      </c>
      <c r="F6906" t="s">
        <v>22</v>
      </c>
      <c r="G6906" t="str">
        <f>IF(OR(F6906="Jan",F6906="Feb",F6906="Mar"),"Q1",
IF(OR(F6906="Apr",F6906="May",F6906="Jun"),"Q2",
IF(OR(F6906="Jul",F6906="Aug",F6906="Sep"),"Q3",
IF(OR(F6906="Oct",F6906="Nov",F6906="Dec"),"Q4",""))))</f>
        <v>Q4</v>
      </c>
      <c r="H6906" t="str">
        <f>"Q"&amp;INT((MONTH(A6906)-1)/3)+1</f>
        <v>Q4</v>
      </c>
      <c r="I6906">
        <v>1996</v>
      </c>
      <c r="J6906" t="str">
        <f>IF(C6906&gt;B6906, "Bullish", IF(B6906&gt;C6906, "Bearish", "Neutral"))</f>
        <v>Bullish</v>
      </c>
      <c r="K6906" t="str">
        <f>IF(C6907&gt;C6906, "Buy", "")</f>
        <v/>
      </c>
      <c r="L6906" t="str">
        <f>IF(C6907&lt;C6906, "Sell", "")</f>
        <v>Sell</v>
      </c>
      <c r="V6906" s="4">
        <f t="shared" si="107"/>
        <v>-7.5011607171593889E-3</v>
      </c>
    </row>
    <row r="6907" spans="1:22" x14ac:dyDescent="0.25">
      <c r="A6907" s="1">
        <v>35369</v>
      </c>
      <c r="B6907">
        <v>1.3320310120000001</v>
      </c>
      <c r="C6907">
        <v>1.32792902</v>
      </c>
      <c r="D6907">
        <v>460800</v>
      </c>
      <c r="E6907" t="s">
        <v>11</v>
      </c>
      <c r="F6907" t="s">
        <v>21</v>
      </c>
      <c r="G6907" t="str">
        <f>IF(OR(F6907="Jan",F6907="Feb",F6907="Mar"),"Q1",
IF(OR(F6907="Apr",F6907="May",F6907="Jun"),"Q2",
IF(OR(F6907="Jul",F6907="Aug",F6907="Sep"),"Q3",
IF(OR(F6907="Oct",F6907="Nov",F6907="Dec"),"Q4",""))))</f>
        <v>Q4</v>
      </c>
      <c r="H6907" t="str">
        <f>"Q"&amp;INT((MONTH(A6907)-1)/3)+1</f>
        <v>Q4</v>
      </c>
      <c r="I6907">
        <v>1996</v>
      </c>
      <c r="J6907" t="str">
        <f>IF(C6907&gt;B6907, "Bullish", IF(B6907&gt;C6907, "Bearish", "Neutral"))</f>
        <v>Bearish</v>
      </c>
      <c r="K6907" t="str">
        <f>IF(C6908&gt;C6907, "Buy", "")</f>
        <v>Buy</v>
      </c>
      <c r="L6907" t="str">
        <f>IF(C6908&lt;C6907, "Sell", "")</f>
        <v/>
      </c>
      <c r="V6907" s="4">
        <f t="shared" si="107"/>
        <v>1.2706112862349003E-2</v>
      </c>
    </row>
    <row r="6908" spans="1:22" x14ac:dyDescent="0.25">
      <c r="A6908" s="1">
        <v>35368</v>
      </c>
      <c r="B6908">
        <v>1.3450189829999999</v>
      </c>
      <c r="C6908">
        <v>1.3450189829999999</v>
      </c>
      <c r="D6908">
        <v>0</v>
      </c>
      <c r="E6908" t="s">
        <v>10</v>
      </c>
      <c r="F6908" t="s">
        <v>21</v>
      </c>
      <c r="G6908" t="str">
        <f>IF(OR(F6908="Jan",F6908="Feb",F6908="Mar"),"Q1",
IF(OR(F6908="Apr",F6908="May",F6908="Jun"),"Q2",
IF(OR(F6908="Jul",F6908="Aug",F6908="Sep"),"Q3",
IF(OR(F6908="Oct",F6908="Nov",F6908="Dec"),"Q4",""))))</f>
        <v>Q4</v>
      </c>
      <c r="H6908" t="str">
        <f>"Q"&amp;INT((MONTH(A6908)-1)/3)+1</f>
        <v>Q4</v>
      </c>
      <c r="I6908">
        <v>1996</v>
      </c>
      <c r="J6908" t="str">
        <f>IF(C6908&gt;B6908, "Bullish", IF(B6908&gt;C6908, "Bearish", "Neutral"))</f>
        <v>Neutral</v>
      </c>
      <c r="K6908" t="str">
        <f>IF(C6909&gt;C6908, "Buy", "")</f>
        <v/>
      </c>
      <c r="L6908" t="str">
        <f>IF(C6909&lt;C6908, "Sell", "")</f>
        <v/>
      </c>
      <c r="V6908" s="4">
        <f t="shared" si="107"/>
        <v>0</v>
      </c>
    </row>
    <row r="6909" spans="1:22" x14ac:dyDescent="0.25">
      <c r="A6909" s="1">
        <v>35367</v>
      </c>
      <c r="B6909">
        <v>1.2818349600000001</v>
      </c>
      <c r="C6909">
        <v>1.3450189829999999</v>
      </c>
      <c r="D6909">
        <v>921600</v>
      </c>
      <c r="E6909" t="s">
        <v>9</v>
      </c>
      <c r="F6909" t="s">
        <v>21</v>
      </c>
      <c r="G6909" t="str">
        <f>IF(OR(F6909="Jan",F6909="Feb",F6909="Mar"),"Q1",
IF(OR(F6909="Apr",F6909="May",F6909="Jun"),"Q2",
IF(OR(F6909="Jul",F6909="Aug",F6909="Sep"),"Q3",
IF(OR(F6909="Oct",F6909="Nov",F6909="Dec"),"Q4",""))))</f>
        <v>Q4</v>
      </c>
      <c r="H6909" t="str">
        <f>"Q"&amp;INT((MONTH(A6909)-1)/3)+1</f>
        <v>Q4</v>
      </c>
      <c r="I6909">
        <v>1996</v>
      </c>
      <c r="J6909" t="str">
        <f>IF(C6909&gt;B6909, "Bullish", IF(B6909&gt;C6909, "Bearish", "Neutral"))</f>
        <v>Bullish</v>
      </c>
      <c r="K6909" t="str">
        <f>IF(C6910&gt;C6909, "Buy", "")</f>
        <v/>
      </c>
      <c r="L6909" t="str">
        <f>IF(C6910&lt;C6909, "Sell", "")</f>
        <v>Sell</v>
      </c>
      <c r="V6909" s="4">
        <f t="shared" si="107"/>
        <v>-1.9644401447309365E-3</v>
      </c>
    </row>
    <row r="6910" spans="1:22" x14ac:dyDescent="0.25">
      <c r="A6910" s="1">
        <v>35366</v>
      </c>
      <c r="B6910">
        <v>1.3476560120000001</v>
      </c>
      <c r="C6910">
        <v>1.3423819539999999</v>
      </c>
      <c r="D6910">
        <v>665600</v>
      </c>
      <c r="E6910" t="s">
        <v>7</v>
      </c>
      <c r="F6910" t="s">
        <v>21</v>
      </c>
      <c r="G6910" t="str">
        <f>IF(OR(F6910="Jan",F6910="Feb",F6910="Mar"),"Q1",
IF(OR(F6910="Apr",F6910="May",F6910="Jun"),"Q2",
IF(OR(F6910="Jul",F6910="Aug",F6910="Sep"),"Q3",
IF(OR(F6910="Oct",F6910="Nov",F6910="Dec"),"Q4",""))))</f>
        <v>Q4</v>
      </c>
      <c r="H6910" t="str">
        <f>"Q"&amp;INT((MONTH(A6910)-1)/3)+1</f>
        <v>Q4</v>
      </c>
      <c r="I6910">
        <v>1996</v>
      </c>
      <c r="J6910" t="str">
        <f>IF(C6910&gt;B6910, "Bullish", IF(B6910&gt;C6910, "Bearish", "Neutral"))</f>
        <v>Bearish</v>
      </c>
      <c r="K6910" t="str">
        <f>IF(C6911&gt;C6910, "Buy", "")</f>
        <v>Buy</v>
      </c>
      <c r="L6910" t="str">
        <f>IF(C6911&lt;C6910, "Sell", "")</f>
        <v/>
      </c>
      <c r="V6910" s="4">
        <f t="shared" si="107"/>
        <v>2.3952511782253929E-3</v>
      </c>
    </row>
    <row r="6911" spans="1:22" x14ac:dyDescent="0.25">
      <c r="A6911" s="1">
        <v>35363</v>
      </c>
      <c r="B6911">
        <v>1.328125</v>
      </c>
      <c r="C6911">
        <v>1.3456050159999999</v>
      </c>
      <c r="D6911">
        <v>307200</v>
      </c>
      <c r="E6911" t="s">
        <v>12</v>
      </c>
      <c r="F6911" t="s">
        <v>21</v>
      </c>
      <c r="G6911" t="str">
        <f>IF(OR(F6911="Jan",F6911="Feb",F6911="Mar"),"Q1",
IF(OR(F6911="Apr",F6911="May",F6911="Jun"),"Q2",
IF(OR(F6911="Jul",F6911="Aug",F6911="Sep"),"Q3",
IF(OR(F6911="Oct",F6911="Nov",F6911="Dec"),"Q4",""))))</f>
        <v>Q4</v>
      </c>
      <c r="H6911" t="str">
        <f>"Q"&amp;INT((MONTH(A6911)-1)/3)+1</f>
        <v>Q4</v>
      </c>
      <c r="I6911">
        <v>1996</v>
      </c>
      <c r="J6911" t="str">
        <f>IF(C6911&gt;B6911, "Bullish", IF(B6911&gt;C6911, "Bearish", "Neutral"))</f>
        <v>Bullish</v>
      </c>
      <c r="K6911" t="str">
        <f>IF(C6912&gt;C6911, "Buy", "")</f>
        <v>Buy</v>
      </c>
      <c r="L6911" t="str">
        <f>IF(C6912&lt;C6911, "Sell", "")</f>
        <v/>
      </c>
      <c r="V6911" s="4">
        <f t="shared" si="107"/>
        <v>2.0276399904254842E-3</v>
      </c>
    </row>
    <row r="6912" spans="1:22" x14ac:dyDescent="0.25">
      <c r="A6912" s="1">
        <v>35362</v>
      </c>
      <c r="B6912">
        <v>1.40625</v>
      </c>
      <c r="C6912">
        <v>1.3483389619999999</v>
      </c>
      <c r="D6912">
        <v>409600</v>
      </c>
      <c r="E6912" t="s">
        <v>11</v>
      </c>
      <c r="F6912" t="s">
        <v>21</v>
      </c>
      <c r="G6912" t="str">
        <f>IF(OR(F6912="Jan",F6912="Feb",F6912="Mar"),"Q1",
IF(OR(F6912="Apr",F6912="May",F6912="Jun"),"Q2",
IF(OR(F6912="Jul",F6912="Aug",F6912="Sep"),"Q3",
IF(OR(F6912="Oct",F6912="Nov",F6912="Dec"),"Q4",""))))</f>
        <v>Q4</v>
      </c>
      <c r="H6912" t="str">
        <f>"Q"&amp;INT((MONTH(A6912)-1)/3)+1</f>
        <v>Q4</v>
      </c>
      <c r="I6912">
        <v>1996</v>
      </c>
      <c r="J6912" t="str">
        <f>IF(C6912&gt;B6912, "Bullish", IF(B6912&gt;C6912, "Bearish", "Neutral"))</f>
        <v>Bearish</v>
      </c>
      <c r="K6912" t="str">
        <f>IF(C6913&gt;C6912, "Buy", "")</f>
        <v>Buy</v>
      </c>
      <c r="L6912" t="str">
        <f>IF(C6913&lt;C6912, "Sell", "")</f>
        <v/>
      </c>
      <c r="V6912" s="4">
        <f t="shared" si="107"/>
        <v>1.2375208051968714E-2</v>
      </c>
    </row>
    <row r="6913" spans="1:22" x14ac:dyDescent="0.25">
      <c r="A6913" s="1">
        <v>35361</v>
      </c>
      <c r="B6913">
        <v>1.3769530059999999</v>
      </c>
      <c r="C6913">
        <v>1.3652340169999999</v>
      </c>
      <c r="D6913">
        <v>819200</v>
      </c>
      <c r="E6913" t="s">
        <v>10</v>
      </c>
      <c r="F6913" t="s">
        <v>21</v>
      </c>
      <c r="G6913" t="str">
        <f>IF(OR(F6913="Jan",F6913="Feb",F6913="Mar"),"Q1",
IF(OR(F6913="Apr",F6913="May",F6913="Jun"),"Q2",
IF(OR(F6913="Jul",F6913="Aug",F6913="Sep"),"Q3",
IF(OR(F6913="Oct",F6913="Nov",F6913="Dec"),"Q4",""))))</f>
        <v>Q4</v>
      </c>
      <c r="H6913" t="str">
        <f>"Q"&amp;INT((MONTH(A6913)-1)/3)+1</f>
        <v>Q4</v>
      </c>
      <c r="I6913">
        <v>1996</v>
      </c>
      <c r="J6913" t="str">
        <f>IF(C6913&gt;B6913, "Bullish", IF(B6913&gt;C6913, "Bearish", "Neutral"))</f>
        <v>Bearish</v>
      </c>
      <c r="K6913" t="str">
        <f>IF(C6914&gt;C6913, "Buy", "")</f>
        <v/>
      </c>
      <c r="L6913" t="str">
        <f>IF(C6914&lt;C6913, "Sell", "")</f>
        <v>Sell</v>
      </c>
      <c r="V6913" s="4">
        <f t="shared" si="107"/>
        <v>-1.1577427094205612E-2</v>
      </c>
    </row>
    <row r="6914" spans="1:22" x14ac:dyDescent="0.25">
      <c r="A6914" s="1">
        <v>35360</v>
      </c>
      <c r="B6914">
        <v>1.34355402</v>
      </c>
      <c r="C6914">
        <v>1.3496090169999999</v>
      </c>
      <c r="D6914">
        <v>1280000</v>
      </c>
      <c r="E6914" t="s">
        <v>9</v>
      </c>
      <c r="F6914" t="s">
        <v>21</v>
      </c>
      <c r="G6914" t="str">
        <f>IF(OR(F6914="Jan",F6914="Feb",F6914="Mar"),"Q1",
IF(OR(F6914="Apr",F6914="May",F6914="Jun"),"Q2",
IF(OR(F6914="Jul",F6914="Aug",F6914="Sep"),"Q3",
IF(OR(F6914="Oct",F6914="Nov",F6914="Dec"),"Q4",""))))</f>
        <v>Q4</v>
      </c>
      <c r="H6914" t="str">
        <f>"Q"&amp;INT((MONTH(A6914)-1)/3)+1</f>
        <v>Q4</v>
      </c>
      <c r="I6914">
        <v>1996</v>
      </c>
      <c r="J6914" t="str">
        <f>IF(C6914&gt;B6914, "Bullish", IF(B6914&gt;C6914, "Bearish", "Neutral"))</f>
        <v>Bullish</v>
      </c>
      <c r="K6914" t="str">
        <f>IF(C6915&gt;C6914, "Buy", "")</f>
        <v/>
      </c>
      <c r="L6914" t="str">
        <f>IF(C6915&lt;C6914, "Sell", "")</f>
        <v>Sell</v>
      </c>
      <c r="V6914" s="4">
        <f t="shared" si="107"/>
        <v>-3.4044531809420242E-2</v>
      </c>
    </row>
    <row r="6915" spans="1:22" x14ac:dyDescent="0.25">
      <c r="A6915" s="1">
        <v>35359</v>
      </c>
      <c r="B6915">
        <v>1.305174947</v>
      </c>
      <c r="C6915">
        <v>1.305174947</v>
      </c>
      <c r="D6915">
        <v>0</v>
      </c>
      <c r="E6915" t="s">
        <v>7</v>
      </c>
      <c r="F6915" t="s">
        <v>21</v>
      </c>
      <c r="G6915" t="str">
        <f>IF(OR(F6915="Jan",F6915="Feb",F6915="Mar"),"Q1",
IF(OR(F6915="Apr",F6915="May",F6915="Jun"),"Q2",
IF(OR(F6915="Jul",F6915="Aug",F6915="Sep"),"Q3",
IF(OR(F6915="Oct",F6915="Nov",F6915="Dec"),"Q4",""))))</f>
        <v>Q4</v>
      </c>
      <c r="H6915" t="str">
        <f>"Q"&amp;INT((MONTH(A6915)-1)/3)+1</f>
        <v>Q4</v>
      </c>
      <c r="I6915">
        <v>1996</v>
      </c>
      <c r="J6915" t="str">
        <f>IF(C6915&gt;B6915, "Bullish", IF(B6915&gt;C6915, "Bearish", "Neutral"))</f>
        <v>Neutral</v>
      </c>
      <c r="K6915" t="str">
        <f>IF(C6916&gt;C6915, "Buy", "")</f>
        <v/>
      </c>
      <c r="L6915" t="str">
        <f>IF(C6916&lt;C6915, "Sell", "")</f>
        <v/>
      </c>
      <c r="V6915" s="4">
        <f t="shared" ref="V6915:V6978" si="108">(C6916-C6915)/C6916</f>
        <v>0</v>
      </c>
    </row>
    <row r="6916" spans="1:22" x14ac:dyDescent="0.25">
      <c r="A6916" s="1">
        <v>35356</v>
      </c>
      <c r="B6916">
        <v>1.3085930349999999</v>
      </c>
      <c r="C6916">
        <v>1.305174947</v>
      </c>
      <c r="D6916">
        <v>256000</v>
      </c>
      <c r="E6916" t="s">
        <v>12</v>
      </c>
      <c r="F6916" t="s">
        <v>21</v>
      </c>
      <c r="G6916" t="str">
        <f>IF(OR(F6916="Jan",F6916="Feb",F6916="Mar"),"Q1",
IF(OR(F6916="Apr",F6916="May",F6916="Jun"),"Q2",
IF(OR(F6916="Jul",F6916="Aug",F6916="Sep"),"Q3",
IF(OR(F6916="Oct",F6916="Nov",F6916="Dec"),"Q4",""))))</f>
        <v>Q4</v>
      </c>
      <c r="H6916" t="str">
        <f>"Q"&amp;INT((MONTH(A6916)-1)/3)+1</f>
        <v>Q4</v>
      </c>
      <c r="I6916">
        <v>1996</v>
      </c>
      <c r="J6916" t="str">
        <f>IF(C6916&gt;B6916, "Bullish", IF(B6916&gt;C6916, "Bearish", "Neutral"))</f>
        <v>Bearish</v>
      </c>
      <c r="K6916" t="str">
        <f>IF(C6917&gt;C6916, "Buy", "")</f>
        <v/>
      </c>
      <c r="L6916" t="str">
        <f>IF(C6917&lt;C6916, "Sell", "")</f>
        <v>Sell</v>
      </c>
      <c r="V6916" s="4">
        <f t="shared" si="108"/>
        <v>-4.4911768011157667E-4</v>
      </c>
    </row>
    <row r="6917" spans="1:22" x14ac:dyDescent="0.25">
      <c r="A6917" s="1">
        <v>35355</v>
      </c>
      <c r="B6917">
        <v>1.3085930349999999</v>
      </c>
      <c r="C6917">
        <v>1.3045890330000001</v>
      </c>
      <c r="D6917">
        <v>768000</v>
      </c>
      <c r="E6917" t="s">
        <v>11</v>
      </c>
      <c r="F6917" t="s">
        <v>21</v>
      </c>
      <c r="G6917" t="str">
        <f>IF(OR(F6917="Jan",F6917="Feb",F6917="Mar"),"Q1",
IF(OR(F6917="Apr",F6917="May",F6917="Jun"),"Q2",
IF(OR(F6917="Jul",F6917="Aug",F6917="Sep"),"Q3",
IF(OR(F6917="Oct",F6917="Nov",F6917="Dec"),"Q4",""))))</f>
        <v>Q4</v>
      </c>
      <c r="H6917" t="str">
        <f>"Q"&amp;INT((MONTH(A6917)-1)/3)+1</f>
        <v>Q4</v>
      </c>
      <c r="I6917">
        <v>1996</v>
      </c>
      <c r="J6917" t="str">
        <f>IF(C6917&gt;B6917, "Bullish", IF(B6917&gt;C6917, "Bearish", "Neutral"))</f>
        <v>Bearish</v>
      </c>
      <c r="K6917" t="str">
        <f>IF(C6918&gt;C6917, "Buy", "")</f>
        <v>Buy</v>
      </c>
      <c r="L6917" t="str">
        <f>IF(C6918&lt;C6917, "Sell", "")</f>
        <v/>
      </c>
      <c r="V6917" s="4">
        <f t="shared" si="108"/>
        <v>1.0474518241397411E-3</v>
      </c>
    </row>
    <row r="6918" spans="1:22" x14ac:dyDescent="0.25">
      <c r="A6918" s="1">
        <v>35354</v>
      </c>
      <c r="B6918">
        <v>1.3046870230000001</v>
      </c>
      <c r="C6918">
        <v>1.3059569600000001</v>
      </c>
      <c r="D6918">
        <v>716800</v>
      </c>
      <c r="E6918" t="s">
        <v>10</v>
      </c>
      <c r="F6918" t="s">
        <v>21</v>
      </c>
      <c r="G6918" t="str">
        <f>IF(OR(F6918="Jan",F6918="Feb",F6918="Mar"),"Q1",
IF(OR(F6918="Apr",F6918="May",F6918="Jun"),"Q2",
IF(OR(F6918="Jul",F6918="Aug",F6918="Sep"),"Q3",
IF(OR(F6918="Oct",F6918="Nov",F6918="Dec"),"Q4",""))))</f>
        <v>Q4</v>
      </c>
      <c r="H6918" t="str">
        <f>"Q"&amp;INT((MONTH(A6918)-1)/3)+1</f>
        <v>Q4</v>
      </c>
      <c r="I6918">
        <v>1996</v>
      </c>
      <c r="J6918" t="str">
        <f>IF(C6918&gt;B6918, "Bullish", IF(B6918&gt;C6918, "Bearish", "Neutral"))</f>
        <v>Bullish</v>
      </c>
      <c r="K6918" t="str">
        <f>IF(C6919&gt;C6918, "Buy", "")</f>
        <v/>
      </c>
      <c r="L6918" t="str">
        <f>IF(C6919&lt;C6918, "Sell", "")</f>
        <v>Sell</v>
      </c>
      <c r="V6918" s="4">
        <f t="shared" si="108"/>
        <v>-1.0274772711667043E-2</v>
      </c>
    </row>
    <row r="6919" spans="1:22" x14ac:dyDescent="0.25">
      <c r="A6919" s="1">
        <v>35353</v>
      </c>
      <c r="B6919">
        <v>1.3138669730000001</v>
      </c>
      <c r="C6919">
        <v>1.292675018</v>
      </c>
      <c r="D6919">
        <v>1843200</v>
      </c>
      <c r="E6919" t="s">
        <v>9</v>
      </c>
      <c r="F6919" t="s">
        <v>21</v>
      </c>
      <c r="G6919" t="str">
        <f>IF(OR(F6919="Jan",F6919="Feb",F6919="Mar"),"Q1",
IF(OR(F6919="Apr",F6919="May",F6919="Jun"),"Q2",
IF(OR(F6919="Jul",F6919="Aug",F6919="Sep"),"Q3",
IF(OR(F6919="Oct",F6919="Nov",F6919="Dec"),"Q4",""))))</f>
        <v>Q4</v>
      </c>
      <c r="H6919" t="str">
        <f>"Q"&amp;INT((MONTH(A6919)-1)/3)+1</f>
        <v>Q4</v>
      </c>
      <c r="I6919">
        <v>1996</v>
      </c>
      <c r="J6919" t="str">
        <f>IF(C6919&gt;B6919, "Bullish", IF(B6919&gt;C6919, "Bearish", "Neutral"))</f>
        <v>Bearish</v>
      </c>
      <c r="K6919" t="str">
        <f>IF(C6920&gt;C6919, "Buy", "")</f>
        <v>Buy</v>
      </c>
      <c r="L6919" t="str">
        <f>IF(C6920&lt;C6919, "Sell", "")</f>
        <v/>
      </c>
      <c r="V6919" s="4">
        <f t="shared" si="108"/>
        <v>1.3636318329086537E-2</v>
      </c>
    </row>
    <row r="6920" spans="1:22" x14ac:dyDescent="0.25">
      <c r="A6920" s="1">
        <v>35352</v>
      </c>
      <c r="B6920">
        <v>1.328125</v>
      </c>
      <c r="C6920">
        <v>1.3105460410000001</v>
      </c>
      <c r="D6920">
        <v>460800</v>
      </c>
      <c r="E6920" t="s">
        <v>7</v>
      </c>
      <c r="F6920" t="s">
        <v>21</v>
      </c>
      <c r="G6920" t="str">
        <f>IF(OR(F6920="Jan",F6920="Feb",F6920="Mar"),"Q1",
IF(OR(F6920="Apr",F6920="May",F6920="Jun"),"Q2",
IF(OR(F6920="Jul",F6920="Aug",F6920="Sep"),"Q3",
IF(OR(F6920="Oct",F6920="Nov",F6920="Dec"),"Q4",""))))</f>
        <v>Q4</v>
      </c>
      <c r="H6920" t="str">
        <f>"Q"&amp;INT((MONTH(A6920)-1)/3)+1</f>
        <v>Q4</v>
      </c>
      <c r="I6920">
        <v>1996</v>
      </c>
      <c r="J6920" t="str">
        <f>IF(C6920&gt;B6920, "Bullish", IF(B6920&gt;C6920, "Bearish", "Neutral"))</f>
        <v>Bearish</v>
      </c>
      <c r="K6920" t="str">
        <f>IF(C6921&gt;C6920, "Buy", "")</f>
        <v>Buy</v>
      </c>
      <c r="L6920" t="str">
        <f>IF(C6921&lt;C6920, "Sell", "")</f>
        <v/>
      </c>
      <c r="V6920" s="4">
        <f t="shared" si="108"/>
        <v>1.9078071870860466E-2</v>
      </c>
    </row>
    <row r="6921" spans="1:22" x14ac:dyDescent="0.25">
      <c r="A6921" s="1">
        <v>35349</v>
      </c>
      <c r="B6921">
        <v>1.3476560120000001</v>
      </c>
      <c r="C6921">
        <v>1.336035013</v>
      </c>
      <c r="D6921">
        <v>3225600</v>
      </c>
      <c r="E6921" t="s">
        <v>12</v>
      </c>
      <c r="F6921" t="s">
        <v>21</v>
      </c>
      <c r="G6921" t="str">
        <f>IF(OR(F6921="Jan",F6921="Feb",F6921="Mar"),"Q1",
IF(OR(F6921="Apr",F6921="May",F6921="Jun"),"Q2",
IF(OR(F6921="Jul",F6921="Aug",F6921="Sep"),"Q3",
IF(OR(F6921="Oct",F6921="Nov",F6921="Dec"),"Q4",""))))</f>
        <v>Q4</v>
      </c>
      <c r="H6921" t="str">
        <f>"Q"&amp;INT((MONTH(A6921)-1)/3)+1</f>
        <v>Q4</v>
      </c>
      <c r="I6921">
        <v>1996</v>
      </c>
      <c r="J6921" t="str">
        <f>IF(C6921&gt;B6921, "Bullish", IF(B6921&gt;C6921, "Bearish", "Neutral"))</f>
        <v>Bearish</v>
      </c>
      <c r="K6921" t="str">
        <f>IF(C6922&gt;C6921, "Buy", "")</f>
        <v/>
      </c>
      <c r="L6921" t="str">
        <f>IF(C6922&lt;C6921, "Sell", "")</f>
        <v>Sell</v>
      </c>
      <c r="V6921" s="4">
        <f t="shared" si="108"/>
        <v>-5.4387565938328244E-3</v>
      </c>
    </row>
    <row r="6922" spans="1:22" x14ac:dyDescent="0.25">
      <c r="A6922" s="1">
        <v>35348</v>
      </c>
      <c r="B6922">
        <v>1.337890029</v>
      </c>
      <c r="C6922">
        <v>1.3288079500000001</v>
      </c>
      <c r="D6922">
        <v>2611200</v>
      </c>
      <c r="E6922" t="s">
        <v>11</v>
      </c>
      <c r="F6922" t="s">
        <v>21</v>
      </c>
      <c r="G6922" t="str">
        <f>IF(OR(F6922="Jan",F6922="Feb",F6922="Mar"),"Q1",
IF(OR(F6922="Apr",F6922="May",F6922="Jun"),"Q2",
IF(OR(F6922="Jul",F6922="Aug",F6922="Sep"),"Q3",
IF(OR(F6922="Oct",F6922="Nov",F6922="Dec"),"Q4",""))))</f>
        <v>Q4</v>
      </c>
      <c r="H6922" t="str">
        <f>"Q"&amp;INT((MONTH(A6922)-1)/3)+1</f>
        <v>Q4</v>
      </c>
      <c r="I6922">
        <v>1996</v>
      </c>
      <c r="J6922" t="str">
        <f>IF(C6922&gt;B6922, "Bullish", IF(B6922&gt;C6922, "Bearish", "Neutral"))</f>
        <v>Bearish</v>
      </c>
      <c r="K6922" t="str">
        <f>IF(C6923&gt;C6922, "Buy", "")</f>
        <v/>
      </c>
      <c r="L6922" t="str">
        <f>IF(C6923&lt;C6922, "Sell", "")</f>
        <v>Sell</v>
      </c>
      <c r="V6922" s="4">
        <f t="shared" si="108"/>
        <v>-4.798219526758607E-2</v>
      </c>
    </row>
    <row r="6923" spans="1:22" x14ac:dyDescent="0.25">
      <c r="A6923" s="1">
        <v>35347</v>
      </c>
      <c r="B6923">
        <v>1.2265620230000001</v>
      </c>
      <c r="C6923">
        <v>1.267968059</v>
      </c>
      <c r="D6923">
        <v>1484800</v>
      </c>
      <c r="E6923" t="s">
        <v>10</v>
      </c>
      <c r="F6923" t="s">
        <v>21</v>
      </c>
      <c r="G6923" t="str">
        <f>IF(OR(F6923="Jan",F6923="Feb",F6923="Mar"),"Q1",
IF(OR(F6923="Apr",F6923="May",F6923="Jun"),"Q2",
IF(OR(F6923="Jul",F6923="Aug",F6923="Sep"),"Q3",
IF(OR(F6923="Oct",F6923="Nov",F6923="Dec"),"Q4",""))))</f>
        <v>Q4</v>
      </c>
      <c r="H6923" t="str">
        <f>"Q"&amp;INT((MONTH(A6923)-1)/3)+1</f>
        <v>Q4</v>
      </c>
      <c r="I6923">
        <v>1996</v>
      </c>
      <c r="J6923" t="str">
        <f>IF(C6923&gt;B6923, "Bullish", IF(B6923&gt;C6923, "Bearish", "Neutral"))</f>
        <v>Bullish</v>
      </c>
      <c r="K6923" t="str">
        <f>IF(C6924&gt;C6923, "Buy", "")</f>
        <v/>
      </c>
      <c r="L6923" t="str">
        <f>IF(C6924&lt;C6923, "Sell", "")</f>
        <v>Sell</v>
      </c>
      <c r="V6923" s="4">
        <f t="shared" si="108"/>
        <v>-2.7214630075949351E-2</v>
      </c>
    </row>
    <row r="6924" spans="1:22" x14ac:dyDescent="0.25">
      <c r="A6924" s="1">
        <v>35346</v>
      </c>
      <c r="B6924">
        <v>1.212890029</v>
      </c>
      <c r="C6924">
        <v>1.234375</v>
      </c>
      <c r="D6924">
        <v>1587200</v>
      </c>
      <c r="E6924" t="s">
        <v>9</v>
      </c>
      <c r="F6924" t="s">
        <v>21</v>
      </c>
      <c r="G6924" t="str">
        <f>IF(OR(F6924="Jan",F6924="Feb",F6924="Mar"),"Q1",
IF(OR(F6924="Apr",F6924="May",F6924="Jun"),"Q2",
IF(OR(F6924="Jul",F6924="Aug",F6924="Sep"),"Q3",
IF(OR(F6924="Oct",F6924="Nov",F6924="Dec"),"Q4",""))))</f>
        <v>Q4</v>
      </c>
      <c r="H6924" t="str">
        <f>"Q"&amp;INT((MONTH(A6924)-1)/3)+1</f>
        <v>Q4</v>
      </c>
      <c r="I6924">
        <v>1996</v>
      </c>
      <c r="J6924" t="str">
        <f>IF(C6924&gt;B6924, "Bullish", IF(B6924&gt;C6924, "Bearish", "Neutral"))</f>
        <v>Bullish</v>
      </c>
      <c r="K6924" t="str">
        <f>IF(C6925&gt;C6924, "Buy", "")</f>
        <v/>
      </c>
      <c r="L6924" t="str">
        <f>IF(C6925&lt;C6924, "Sell", "")</f>
        <v>Sell</v>
      </c>
      <c r="V6924" s="4">
        <f t="shared" si="108"/>
        <v>-7.8941272849270949E-3</v>
      </c>
    </row>
    <row r="6925" spans="1:22" x14ac:dyDescent="0.25">
      <c r="A6925" s="1">
        <v>35345</v>
      </c>
      <c r="B6925">
        <v>1.2490229610000001</v>
      </c>
      <c r="C6925">
        <v>1.2247070069999999</v>
      </c>
      <c r="D6925">
        <v>1382400</v>
      </c>
      <c r="E6925" t="s">
        <v>7</v>
      </c>
      <c r="F6925" t="s">
        <v>21</v>
      </c>
      <c r="G6925" t="str">
        <f>IF(OR(F6925="Jan",F6925="Feb",F6925="Mar"),"Q1",
IF(OR(F6925="Apr",F6925="May",F6925="Jun"),"Q2",
IF(OR(F6925="Jul",F6925="Aug",F6925="Sep"),"Q3",
IF(OR(F6925="Oct",F6925="Nov",F6925="Dec"),"Q4",""))))</f>
        <v>Q4</v>
      </c>
      <c r="H6925" t="str">
        <f>"Q"&amp;INT((MONTH(A6925)-1)/3)+1</f>
        <v>Q4</v>
      </c>
      <c r="I6925">
        <v>1996</v>
      </c>
      <c r="J6925" t="str">
        <f>IF(C6925&gt;B6925, "Bullish", IF(B6925&gt;C6925, "Bearish", "Neutral"))</f>
        <v>Bearish</v>
      </c>
      <c r="K6925" t="str">
        <f>IF(C6926&gt;C6925, "Buy", "")</f>
        <v>Buy</v>
      </c>
      <c r="L6925" t="str">
        <f>IF(C6926&lt;C6925, "Sell", "")</f>
        <v/>
      </c>
      <c r="V6925" s="4">
        <f t="shared" si="108"/>
        <v>2.4046062919870943E-2</v>
      </c>
    </row>
    <row r="6926" spans="1:22" x14ac:dyDescent="0.25">
      <c r="A6926" s="1">
        <v>35342</v>
      </c>
      <c r="B6926">
        <v>1.2421870230000001</v>
      </c>
      <c r="C6926">
        <v>1.254881978</v>
      </c>
      <c r="D6926">
        <v>2150400</v>
      </c>
      <c r="E6926" t="s">
        <v>12</v>
      </c>
      <c r="F6926" t="s">
        <v>21</v>
      </c>
      <c r="G6926" t="str">
        <f>IF(OR(F6926="Jan",F6926="Feb",F6926="Mar"),"Q1",
IF(OR(F6926="Apr",F6926="May",F6926="Jun"),"Q2",
IF(OR(F6926="Jul",F6926="Aug",F6926="Sep"),"Q3",
IF(OR(F6926="Oct",F6926="Nov",F6926="Dec"),"Q4",""))))</f>
        <v>Q4</v>
      </c>
      <c r="H6926" t="str">
        <f>"Q"&amp;INT((MONTH(A6926)-1)/3)+1</f>
        <v>Q4</v>
      </c>
      <c r="I6926">
        <v>1996</v>
      </c>
      <c r="J6926" t="str">
        <f>IF(C6926&gt;B6926, "Bullish", IF(B6926&gt;C6926, "Bearish", "Neutral"))</f>
        <v>Bullish</v>
      </c>
      <c r="K6926" t="str">
        <f>IF(C6927&gt;C6926, "Buy", "")</f>
        <v>Buy</v>
      </c>
      <c r="L6926" t="str">
        <f>IF(C6927&lt;C6926, "Sell", "")</f>
        <v/>
      </c>
      <c r="V6926" s="4">
        <f t="shared" si="108"/>
        <v>1.1158052162677927E-2</v>
      </c>
    </row>
    <row r="6927" spans="1:22" x14ac:dyDescent="0.25">
      <c r="A6927" s="1">
        <v>35341</v>
      </c>
      <c r="B6927">
        <v>1.2402340169999999</v>
      </c>
      <c r="C6927">
        <v>1.2690420149999999</v>
      </c>
      <c r="D6927">
        <v>1740800</v>
      </c>
      <c r="E6927" t="s">
        <v>11</v>
      </c>
      <c r="F6927" t="s">
        <v>21</v>
      </c>
      <c r="G6927" t="str">
        <f>IF(OR(F6927="Jan",F6927="Feb",F6927="Mar"),"Q1",
IF(OR(F6927="Apr",F6927="May",F6927="Jun"),"Q2",
IF(OR(F6927="Jul",F6927="Aug",F6927="Sep"),"Q3",
IF(OR(F6927="Oct",F6927="Nov",F6927="Dec"),"Q4",""))))</f>
        <v>Q4</v>
      </c>
      <c r="H6927" t="str">
        <f>"Q"&amp;INT((MONTH(A6927)-1)/3)+1</f>
        <v>Q4</v>
      </c>
      <c r="I6927">
        <v>1996</v>
      </c>
      <c r="J6927" t="str">
        <f>IF(C6927&gt;B6927, "Bullish", IF(B6927&gt;C6927, "Bearish", "Neutral"))</f>
        <v>Bullish</v>
      </c>
      <c r="K6927" t="str">
        <f>IF(C6928&gt;C6927, "Buy", "")</f>
        <v/>
      </c>
      <c r="L6927" t="str">
        <f>IF(C6928&lt;C6927, "Sell", "")</f>
        <v>Sell</v>
      </c>
      <c r="V6927" s="4">
        <f t="shared" si="108"/>
        <v>-7.3640605878415215E-3</v>
      </c>
    </row>
    <row r="6928" spans="1:22" x14ac:dyDescent="0.25">
      <c r="A6928" s="1">
        <v>35340</v>
      </c>
      <c r="B6928">
        <v>1.259765029</v>
      </c>
      <c r="C6928">
        <v>1.259765029</v>
      </c>
      <c r="D6928">
        <v>0</v>
      </c>
      <c r="E6928" t="s">
        <v>10</v>
      </c>
      <c r="F6928" t="s">
        <v>21</v>
      </c>
      <c r="G6928" t="str">
        <f>IF(OR(F6928="Jan",F6928="Feb",F6928="Mar"),"Q1",
IF(OR(F6928="Apr",F6928="May",F6928="Jun"),"Q2",
IF(OR(F6928="Jul",F6928="Aug",F6928="Sep"),"Q3",
IF(OR(F6928="Oct",F6928="Nov",F6928="Dec"),"Q4",""))))</f>
        <v>Q4</v>
      </c>
      <c r="H6928" t="str">
        <f>"Q"&amp;INT((MONTH(A6928)-1)/3)+1</f>
        <v>Q4</v>
      </c>
      <c r="I6928">
        <v>1996</v>
      </c>
      <c r="J6928" t="str">
        <f>IF(C6928&gt;B6928, "Bullish", IF(B6928&gt;C6928, "Bearish", "Neutral"))</f>
        <v>Neutral</v>
      </c>
      <c r="K6928" t="str">
        <f>IF(C6929&gt;C6928, "Buy", "")</f>
        <v/>
      </c>
      <c r="L6928" t="str">
        <f>IF(C6929&lt;C6928, "Sell", "")</f>
        <v/>
      </c>
      <c r="V6928" s="4">
        <f t="shared" si="108"/>
        <v>0</v>
      </c>
    </row>
    <row r="6929" spans="1:22" x14ac:dyDescent="0.25">
      <c r="A6929" s="1">
        <v>35339</v>
      </c>
      <c r="B6929">
        <v>1.2792960410000001</v>
      </c>
      <c r="C6929">
        <v>1.259765029</v>
      </c>
      <c r="D6929">
        <v>1075200</v>
      </c>
      <c r="E6929" t="s">
        <v>9</v>
      </c>
      <c r="F6929" t="s">
        <v>21</v>
      </c>
      <c r="G6929" t="str">
        <f>IF(OR(F6929="Jan",F6929="Feb",F6929="Mar"),"Q1",
IF(OR(F6929="Apr",F6929="May",F6929="Jun"),"Q2",
IF(OR(F6929="Jul",F6929="Aug",F6929="Sep"),"Q3",
IF(OR(F6929="Oct",F6929="Nov",F6929="Dec"),"Q4",""))))</f>
        <v>Q4</v>
      </c>
      <c r="H6929" t="str">
        <f>"Q"&amp;INT((MONTH(A6929)-1)/3)+1</f>
        <v>Q4</v>
      </c>
      <c r="I6929">
        <v>1996</v>
      </c>
      <c r="J6929" t="str">
        <f>IF(C6929&gt;B6929, "Bullish", IF(B6929&gt;C6929, "Bearish", "Neutral"))</f>
        <v>Bearish</v>
      </c>
      <c r="K6929" t="str">
        <f>IF(C6930&gt;C6929, "Buy", "")</f>
        <v>Buy</v>
      </c>
      <c r="L6929" t="str">
        <f>IF(C6930&lt;C6929, "Sell", "")</f>
        <v/>
      </c>
      <c r="V6929" s="4">
        <f t="shared" si="108"/>
        <v>2.1986092029468107E-2</v>
      </c>
    </row>
    <row r="6930" spans="1:22" x14ac:dyDescent="0.25">
      <c r="A6930" s="1">
        <v>35338</v>
      </c>
      <c r="B6930">
        <v>1.2851560120000001</v>
      </c>
      <c r="C6930">
        <v>1.2880849839999999</v>
      </c>
      <c r="D6930">
        <v>2560000</v>
      </c>
      <c r="E6930" t="s">
        <v>7</v>
      </c>
      <c r="F6930" t="s">
        <v>20</v>
      </c>
      <c r="G6930" t="str">
        <f>IF(OR(F6930="Jan",F6930="Feb",F6930="Mar"),"Q1",
IF(OR(F6930="Apr",F6930="May",F6930="Jun"),"Q2",
IF(OR(F6930="Jul",F6930="Aug",F6930="Sep"),"Q3",
IF(OR(F6930="Oct",F6930="Nov",F6930="Dec"),"Q4",""))))</f>
        <v>Q3</v>
      </c>
      <c r="H6930" t="str">
        <f>"Q"&amp;INT((MONTH(A6930)-1)/3)+1</f>
        <v>Q3</v>
      </c>
      <c r="I6930">
        <v>1996</v>
      </c>
      <c r="J6930" t="str">
        <f>IF(C6930&gt;B6930, "Bullish", IF(B6930&gt;C6930, "Bearish", "Neutral"))</f>
        <v>Bullish</v>
      </c>
      <c r="K6930" t="str">
        <f>IF(C6931&gt;C6930, "Buy", "")</f>
        <v>Buy</v>
      </c>
      <c r="L6930" t="str">
        <f>IF(C6931&lt;C6930, "Sell", "")</f>
        <v/>
      </c>
      <c r="V6930" s="4">
        <f t="shared" si="108"/>
        <v>6.7778436626506544E-3</v>
      </c>
    </row>
    <row r="6931" spans="1:22" x14ac:dyDescent="0.25">
      <c r="A6931" s="1">
        <v>35335</v>
      </c>
      <c r="B6931">
        <v>1.2792960410000001</v>
      </c>
      <c r="C6931">
        <v>1.296875</v>
      </c>
      <c r="D6931">
        <v>563200</v>
      </c>
      <c r="E6931" t="s">
        <v>12</v>
      </c>
      <c r="F6931" t="s">
        <v>20</v>
      </c>
      <c r="G6931" t="str">
        <f>IF(OR(F6931="Jan",F6931="Feb",F6931="Mar"),"Q1",
IF(OR(F6931="Apr",F6931="May",F6931="Jun"),"Q2",
IF(OR(F6931="Jul",F6931="Aug",F6931="Sep"),"Q3",
IF(OR(F6931="Oct",F6931="Nov",F6931="Dec"),"Q4",""))))</f>
        <v>Q3</v>
      </c>
      <c r="H6931" t="str">
        <f>"Q"&amp;INT((MONTH(A6931)-1)/3)+1</f>
        <v>Q3</v>
      </c>
      <c r="I6931">
        <v>1996</v>
      </c>
      <c r="J6931" t="str">
        <f>IF(C6931&gt;B6931, "Bullish", IF(B6931&gt;C6931, "Bearish", "Neutral"))</f>
        <v>Bullish</v>
      </c>
      <c r="K6931" t="str">
        <f>IF(C6932&gt;C6931, "Buy", "")</f>
        <v>Buy</v>
      </c>
      <c r="L6931" t="str">
        <f>IF(C6932&lt;C6931, "Sell", "")</f>
        <v/>
      </c>
      <c r="V6931" s="4">
        <f t="shared" si="108"/>
        <v>1.6535749921946126E-3</v>
      </c>
    </row>
    <row r="6932" spans="1:22" x14ac:dyDescent="0.25">
      <c r="A6932" s="1">
        <v>35334</v>
      </c>
      <c r="B6932">
        <v>1.3046870230000001</v>
      </c>
      <c r="C6932">
        <v>1.299023032</v>
      </c>
      <c r="D6932">
        <v>102400</v>
      </c>
      <c r="E6932" t="s">
        <v>11</v>
      </c>
      <c r="F6932" t="s">
        <v>20</v>
      </c>
      <c r="G6932" t="str">
        <f>IF(OR(F6932="Jan",F6932="Feb",F6932="Mar"),"Q1",
IF(OR(F6932="Apr",F6932="May",F6932="Jun"),"Q2",
IF(OR(F6932="Jul",F6932="Aug",F6932="Sep"),"Q3",
IF(OR(F6932="Oct",F6932="Nov",F6932="Dec"),"Q4",""))))</f>
        <v>Q3</v>
      </c>
      <c r="H6932" t="str">
        <f>"Q"&amp;INT((MONTH(A6932)-1)/3)+1</f>
        <v>Q3</v>
      </c>
      <c r="I6932">
        <v>1996</v>
      </c>
      <c r="J6932" t="str">
        <f>IF(C6932&gt;B6932, "Bullish", IF(B6932&gt;C6932, "Bearish", "Neutral"))</f>
        <v>Bearish</v>
      </c>
      <c r="K6932" t="str">
        <f>IF(C6933&gt;C6932, "Buy", "")</f>
        <v>Buy</v>
      </c>
      <c r="L6932" t="str">
        <f>IF(C6933&lt;C6932, "Sell", "")</f>
        <v/>
      </c>
      <c r="V6932" s="4">
        <f t="shared" si="108"/>
        <v>1.0488266676931989E-2</v>
      </c>
    </row>
    <row r="6933" spans="1:22" x14ac:dyDescent="0.25">
      <c r="A6933" s="1">
        <v>35333</v>
      </c>
      <c r="B6933">
        <v>1.3085930349999999</v>
      </c>
      <c r="C6933">
        <v>1.312791944</v>
      </c>
      <c r="D6933">
        <v>307200</v>
      </c>
      <c r="E6933" t="s">
        <v>10</v>
      </c>
      <c r="F6933" t="s">
        <v>20</v>
      </c>
      <c r="G6933" t="str">
        <f>IF(OR(F6933="Jan",F6933="Feb",F6933="Mar"),"Q1",
IF(OR(F6933="Apr",F6933="May",F6933="Jun"),"Q2",
IF(OR(F6933="Jul",F6933="Aug",F6933="Sep"),"Q3",
IF(OR(F6933="Oct",F6933="Nov",F6933="Dec"),"Q4",""))))</f>
        <v>Q3</v>
      </c>
      <c r="H6933" t="str">
        <f>"Q"&amp;INT((MONTH(A6933)-1)/3)+1</f>
        <v>Q3</v>
      </c>
      <c r="I6933">
        <v>1996</v>
      </c>
      <c r="J6933" t="str">
        <f>IF(C6933&gt;B6933, "Bullish", IF(B6933&gt;C6933, "Bearish", "Neutral"))</f>
        <v>Bullish</v>
      </c>
      <c r="K6933" t="str">
        <f>IF(C6934&gt;C6933, "Buy", "")</f>
        <v/>
      </c>
      <c r="L6933" t="str">
        <f>IF(C6934&lt;C6933, "Sell", "")</f>
        <v>Sell</v>
      </c>
      <c r="V6933" s="4">
        <f t="shared" si="108"/>
        <v>-3.2087202726094931E-3</v>
      </c>
    </row>
    <row r="6934" spans="1:22" x14ac:dyDescent="0.25">
      <c r="A6934" s="1">
        <v>35332</v>
      </c>
      <c r="B6934">
        <v>1.299023032</v>
      </c>
      <c r="C6934">
        <v>1.3085930349999999</v>
      </c>
      <c r="D6934">
        <v>307200</v>
      </c>
      <c r="E6934" t="s">
        <v>9</v>
      </c>
      <c r="F6934" t="s">
        <v>20</v>
      </c>
      <c r="G6934" t="str">
        <f>IF(OR(F6934="Jan",F6934="Feb",F6934="Mar"),"Q1",
IF(OR(F6934="Apr",F6934="May",F6934="Jun"),"Q2",
IF(OR(F6934="Jul",F6934="Aug",F6934="Sep"),"Q3",
IF(OR(F6934="Oct",F6934="Nov",F6934="Dec"),"Q4",""))))</f>
        <v>Q3</v>
      </c>
      <c r="H6934" t="str">
        <f>"Q"&amp;INT((MONTH(A6934)-1)/3)+1</f>
        <v>Q3</v>
      </c>
      <c r="I6934">
        <v>1996</v>
      </c>
      <c r="J6934" t="str">
        <f>IF(C6934&gt;B6934, "Bullish", IF(B6934&gt;C6934, "Bearish", "Neutral"))</f>
        <v>Bullish</v>
      </c>
      <c r="K6934" t="str">
        <f>IF(C6935&gt;C6934, "Buy", "")</f>
        <v>Buy</v>
      </c>
      <c r="L6934" t="str">
        <f>IF(C6935&lt;C6934, "Sell", "")</f>
        <v/>
      </c>
      <c r="V6934" s="4">
        <f t="shared" si="108"/>
        <v>8.1419420619259723E-3</v>
      </c>
    </row>
    <row r="6935" spans="1:22" x14ac:dyDescent="0.25">
      <c r="A6935" s="1">
        <v>35331</v>
      </c>
      <c r="B6935">
        <v>1.2890620230000001</v>
      </c>
      <c r="C6935">
        <v>1.3193349839999999</v>
      </c>
      <c r="D6935">
        <v>3020800</v>
      </c>
      <c r="E6935" t="s">
        <v>7</v>
      </c>
      <c r="F6935" t="s">
        <v>20</v>
      </c>
      <c r="G6935" t="str">
        <f>IF(OR(F6935="Jan",F6935="Feb",F6935="Mar"),"Q1",
IF(OR(F6935="Apr",F6935="May",F6935="Jun"),"Q2",
IF(OR(F6935="Jul",F6935="Aug",F6935="Sep"),"Q3",
IF(OR(F6935="Oct",F6935="Nov",F6935="Dec"),"Q4",""))))</f>
        <v>Q3</v>
      </c>
      <c r="H6935" t="str">
        <f>"Q"&amp;INT((MONTH(A6935)-1)/3)+1</f>
        <v>Q3</v>
      </c>
      <c r="I6935">
        <v>1996</v>
      </c>
      <c r="J6935" t="str">
        <f>IF(C6935&gt;B6935, "Bullish", IF(B6935&gt;C6935, "Bearish", "Neutral"))</f>
        <v>Bullish</v>
      </c>
      <c r="K6935" t="str">
        <f>IF(C6936&gt;C6935, "Buy", "")</f>
        <v/>
      </c>
      <c r="L6935" t="str">
        <f>IF(C6936&lt;C6935, "Sell", "")</f>
        <v>Sell</v>
      </c>
      <c r="V6935" s="4">
        <f t="shared" si="108"/>
        <v>-7.8321699917978278E-3</v>
      </c>
    </row>
    <row r="6936" spans="1:22" x14ac:dyDescent="0.25">
      <c r="A6936" s="1">
        <v>35328</v>
      </c>
      <c r="B6936">
        <v>1.3085930349999999</v>
      </c>
      <c r="C6936">
        <v>1.309082031</v>
      </c>
      <c r="D6936">
        <v>1024000</v>
      </c>
      <c r="E6936" t="s">
        <v>12</v>
      </c>
      <c r="F6936" t="s">
        <v>20</v>
      </c>
      <c r="G6936" t="str">
        <f>IF(OR(F6936="Jan",F6936="Feb",F6936="Mar"),"Q1",
IF(OR(F6936="Apr",F6936="May",F6936="Jun"),"Q2",
IF(OR(F6936="Jul",F6936="Aug",F6936="Sep"),"Q3",
IF(OR(F6936="Oct",F6936="Nov",F6936="Dec"),"Q4",""))))</f>
        <v>Q3</v>
      </c>
      <c r="H6936" t="str">
        <f>"Q"&amp;INT((MONTH(A6936)-1)/3)+1</f>
        <v>Q3</v>
      </c>
      <c r="I6936">
        <v>1996</v>
      </c>
      <c r="J6936" t="str">
        <f>IF(C6936&gt;B6936, "Bullish", IF(B6936&gt;C6936, "Bearish", "Neutral"))</f>
        <v>Bullish</v>
      </c>
      <c r="K6936" t="str">
        <f>IF(C6937&gt;C6936, "Buy", "")</f>
        <v/>
      </c>
      <c r="L6936" t="str">
        <f>IF(C6937&lt;C6936, "Sell", "")</f>
        <v>Sell</v>
      </c>
      <c r="V6936" s="4">
        <f t="shared" si="108"/>
        <v>-3.7368072954788032E-4</v>
      </c>
    </row>
    <row r="6937" spans="1:22" x14ac:dyDescent="0.25">
      <c r="A6937" s="1">
        <v>35327</v>
      </c>
      <c r="B6937">
        <v>1.296875</v>
      </c>
      <c r="C6937">
        <v>1.3085930349999999</v>
      </c>
      <c r="D6937">
        <v>256000</v>
      </c>
      <c r="E6937" t="s">
        <v>11</v>
      </c>
      <c r="F6937" t="s">
        <v>20</v>
      </c>
      <c r="G6937" t="str">
        <f>IF(OR(F6937="Jan",F6937="Feb",F6937="Mar"),"Q1",
IF(OR(F6937="Apr",F6937="May",F6937="Jun"),"Q2",
IF(OR(F6937="Jul",F6937="Aug",F6937="Sep"),"Q3",
IF(OR(F6937="Oct",F6937="Nov",F6937="Dec"),"Q4",""))))</f>
        <v>Q3</v>
      </c>
      <c r="H6937" t="str">
        <f>"Q"&amp;INT((MONTH(A6937)-1)/3)+1</f>
        <v>Q3</v>
      </c>
      <c r="I6937">
        <v>1996</v>
      </c>
      <c r="J6937" t="str">
        <f>IF(C6937&gt;B6937, "Bullish", IF(B6937&gt;C6937, "Bearish", "Neutral"))</f>
        <v>Bullish</v>
      </c>
      <c r="K6937" t="str">
        <f>IF(C6938&gt;C6937, "Buy", "")</f>
        <v/>
      </c>
      <c r="L6937" t="str">
        <f>IF(C6938&lt;C6937, "Sell", "")</f>
        <v>Sell</v>
      </c>
      <c r="V6937" s="4">
        <f t="shared" si="108"/>
        <v>-9.035593253011974E-3</v>
      </c>
    </row>
    <row r="6938" spans="1:22" x14ac:dyDescent="0.25">
      <c r="A6938" s="1">
        <v>35326</v>
      </c>
      <c r="B6938">
        <v>1.296875</v>
      </c>
      <c r="C6938">
        <v>1.296875</v>
      </c>
      <c r="D6938">
        <v>256000</v>
      </c>
      <c r="E6938" t="s">
        <v>10</v>
      </c>
      <c r="F6938" t="s">
        <v>20</v>
      </c>
      <c r="G6938" t="str">
        <f>IF(OR(F6938="Jan",F6938="Feb",F6938="Mar"),"Q1",
IF(OR(F6938="Apr",F6938="May",F6938="Jun"),"Q2",
IF(OR(F6938="Jul",F6938="Aug",F6938="Sep"),"Q3",
IF(OR(F6938="Oct",F6938="Nov",F6938="Dec"),"Q4",""))))</f>
        <v>Q3</v>
      </c>
      <c r="H6938" t="str">
        <f>"Q"&amp;INT((MONTH(A6938)-1)/3)+1</f>
        <v>Q3</v>
      </c>
      <c r="I6938">
        <v>1996</v>
      </c>
      <c r="J6938" t="str">
        <f>IF(C6938&gt;B6938, "Bullish", IF(B6938&gt;C6938, "Bearish", "Neutral"))</f>
        <v>Neutral</v>
      </c>
      <c r="K6938" t="str">
        <f>IF(C6939&gt;C6938, "Buy", "")</f>
        <v/>
      </c>
      <c r="L6938" t="str">
        <f>IF(C6939&lt;C6938, "Sell", "")</f>
        <v>Sell</v>
      </c>
      <c r="V6938" s="4">
        <f t="shared" si="108"/>
        <v>-6.289717518012934E-3</v>
      </c>
    </row>
    <row r="6939" spans="1:22" x14ac:dyDescent="0.25">
      <c r="A6939" s="1">
        <v>35325</v>
      </c>
      <c r="B6939">
        <v>1.3083980079999999</v>
      </c>
      <c r="C6939">
        <v>1.288769007</v>
      </c>
      <c r="D6939">
        <v>409600</v>
      </c>
      <c r="E6939" t="s">
        <v>9</v>
      </c>
      <c r="F6939" t="s">
        <v>20</v>
      </c>
      <c r="G6939" t="str">
        <f>IF(OR(F6939="Jan",F6939="Feb",F6939="Mar"),"Q1",
IF(OR(F6939="Apr",F6939="May",F6939="Jun"),"Q2",
IF(OR(F6939="Jul",F6939="Aug",F6939="Sep"),"Q3",
IF(OR(F6939="Oct",F6939="Nov",F6939="Dec"),"Q4",""))))</f>
        <v>Q3</v>
      </c>
      <c r="H6939" t="str">
        <f>"Q"&amp;INT((MONTH(A6939)-1)/3)+1</f>
        <v>Q3</v>
      </c>
      <c r="I6939">
        <v>1996</v>
      </c>
      <c r="J6939" t="str">
        <f>IF(C6939&gt;B6939, "Bullish", IF(B6939&gt;C6939, "Bearish", "Neutral"))</f>
        <v>Bearish</v>
      </c>
      <c r="K6939" t="str">
        <f>IF(C6940&gt;C6939, "Buy", "")</f>
        <v>Buy</v>
      </c>
      <c r="L6939" t="str">
        <f>IF(C6940&lt;C6939, "Sell", "")</f>
        <v/>
      </c>
      <c r="V6939" s="4">
        <f t="shared" si="108"/>
        <v>2.2730946593102006E-4</v>
      </c>
    </row>
    <row r="6940" spans="1:22" x14ac:dyDescent="0.25">
      <c r="A6940" s="1">
        <v>35324</v>
      </c>
      <c r="B6940">
        <v>1.2851560120000001</v>
      </c>
      <c r="C6940">
        <v>1.2890620230000001</v>
      </c>
      <c r="D6940">
        <v>256000</v>
      </c>
      <c r="E6940" t="s">
        <v>7</v>
      </c>
      <c r="F6940" t="s">
        <v>20</v>
      </c>
      <c r="G6940" t="str">
        <f>IF(OR(F6940="Jan",F6940="Feb",F6940="Mar"),"Q1",
IF(OR(F6940="Apr",F6940="May",F6940="Jun"),"Q2",
IF(OR(F6940="Jul",F6940="Aug",F6940="Sep"),"Q3",
IF(OR(F6940="Oct",F6940="Nov",F6940="Dec"),"Q4",""))))</f>
        <v>Q3</v>
      </c>
      <c r="H6940" t="str">
        <f>"Q"&amp;INT((MONTH(A6940)-1)/3)+1</f>
        <v>Q3</v>
      </c>
      <c r="I6940">
        <v>1996</v>
      </c>
      <c r="J6940" t="str">
        <f>IF(C6940&gt;B6940, "Bullish", IF(B6940&gt;C6940, "Bearish", "Neutral"))</f>
        <v>Bullish</v>
      </c>
      <c r="K6940" t="str">
        <f>IF(C6941&gt;C6940, "Buy", "")</f>
        <v>Buy</v>
      </c>
      <c r="L6940" t="str">
        <f>IF(C6941&lt;C6940, "Sell", "")</f>
        <v/>
      </c>
      <c r="V6940" s="4">
        <f t="shared" si="108"/>
        <v>1.5127084238163272E-4</v>
      </c>
    </row>
    <row r="6941" spans="1:22" x14ac:dyDescent="0.25">
      <c r="A6941" s="1">
        <v>35321</v>
      </c>
      <c r="B6941">
        <v>1.2822259659999999</v>
      </c>
      <c r="C6941">
        <v>1.28925705</v>
      </c>
      <c r="D6941">
        <v>256000</v>
      </c>
      <c r="E6941" t="s">
        <v>12</v>
      </c>
      <c r="F6941" t="s">
        <v>20</v>
      </c>
      <c r="G6941" t="str">
        <f>IF(OR(F6941="Jan",F6941="Feb",F6941="Mar"),"Q1",
IF(OR(F6941="Apr",F6941="May",F6941="Jun"),"Q2",
IF(OR(F6941="Jul",F6941="Aug",F6941="Sep"),"Q3",
IF(OR(F6941="Oct",F6941="Nov",F6941="Dec"),"Q4",""))))</f>
        <v>Q3</v>
      </c>
      <c r="H6941" t="str">
        <f>"Q"&amp;INT((MONTH(A6941)-1)/3)+1</f>
        <v>Q3</v>
      </c>
      <c r="I6941">
        <v>1996</v>
      </c>
      <c r="J6941" t="str">
        <f>IF(C6941&gt;B6941, "Bullish", IF(B6941&gt;C6941, "Bearish", "Neutral"))</f>
        <v>Bullish</v>
      </c>
      <c r="K6941" t="str">
        <f>IF(C6942&gt;C6941, "Buy", "")</f>
        <v>Buy</v>
      </c>
      <c r="L6941" t="str">
        <f>IF(C6942&lt;C6941, "Sell", "")</f>
        <v/>
      </c>
      <c r="V6941" s="4">
        <f t="shared" si="108"/>
        <v>5.7238297878838204E-3</v>
      </c>
    </row>
    <row r="6942" spans="1:22" x14ac:dyDescent="0.25">
      <c r="A6942" s="1">
        <v>35320</v>
      </c>
      <c r="B6942">
        <v>1.2964839939999999</v>
      </c>
      <c r="C6942">
        <v>1.29667902</v>
      </c>
      <c r="D6942">
        <v>153600</v>
      </c>
      <c r="E6942" t="s">
        <v>11</v>
      </c>
      <c r="F6942" t="s">
        <v>20</v>
      </c>
      <c r="G6942" t="str">
        <f>IF(OR(F6942="Jan",F6942="Feb",F6942="Mar"),"Q1",
IF(OR(F6942="Apr",F6942="May",F6942="Jun"),"Q2",
IF(OR(F6942="Jul",F6942="Aug",F6942="Sep"),"Q3",
IF(OR(F6942="Oct",F6942="Nov",F6942="Dec"),"Q4",""))))</f>
        <v>Q3</v>
      </c>
      <c r="H6942" t="str">
        <f>"Q"&amp;INT((MONTH(A6942)-1)/3)+1</f>
        <v>Q3</v>
      </c>
      <c r="I6942">
        <v>1996</v>
      </c>
      <c r="J6942" t="str">
        <f>IF(C6942&gt;B6942, "Bullish", IF(B6942&gt;C6942, "Bearish", "Neutral"))</f>
        <v>Bullish</v>
      </c>
      <c r="K6942" t="str">
        <f>IF(C6943&gt;C6942, "Buy", "")</f>
        <v/>
      </c>
      <c r="L6942" t="str">
        <f>IF(C6943&lt;C6942, "Sell", "")</f>
        <v>Sell</v>
      </c>
      <c r="V6942" s="4">
        <f t="shared" si="108"/>
        <v>-1.3575955168991381E-3</v>
      </c>
    </row>
    <row r="6943" spans="1:22" x14ac:dyDescent="0.25">
      <c r="A6943" s="1">
        <v>35319</v>
      </c>
      <c r="B6943">
        <v>1.291015029</v>
      </c>
      <c r="C6943">
        <v>1.2949210410000001</v>
      </c>
      <c r="D6943">
        <v>153600</v>
      </c>
      <c r="E6943" t="s">
        <v>10</v>
      </c>
      <c r="F6943" t="s">
        <v>20</v>
      </c>
      <c r="G6943" t="str">
        <f>IF(OR(F6943="Jan",F6943="Feb",F6943="Mar"),"Q1",
IF(OR(F6943="Apr",F6943="May",F6943="Jun"),"Q2",
IF(OR(F6943="Jul",F6943="Aug",F6943="Sep"),"Q3",
IF(OR(F6943="Oct",F6943="Nov",F6943="Dec"),"Q4",""))))</f>
        <v>Q3</v>
      </c>
      <c r="H6943" t="str">
        <f>"Q"&amp;INT((MONTH(A6943)-1)/3)+1</f>
        <v>Q3</v>
      </c>
      <c r="I6943">
        <v>1996</v>
      </c>
      <c r="J6943" t="str">
        <f>IF(C6943&gt;B6943, "Bullish", IF(B6943&gt;C6943, "Bearish", "Neutral"))</f>
        <v>Bullish</v>
      </c>
      <c r="K6943" t="str">
        <f>IF(C6944&gt;C6943, "Buy", "")</f>
        <v>Buy</v>
      </c>
      <c r="L6943" t="str">
        <f>IF(C6944&lt;C6943, "Sell", "")</f>
        <v/>
      </c>
      <c r="V6943" s="4">
        <f t="shared" si="108"/>
        <v>8.5241154149034819E-3</v>
      </c>
    </row>
    <row r="6944" spans="1:22" x14ac:dyDescent="0.25">
      <c r="A6944" s="1">
        <v>35318</v>
      </c>
      <c r="B6944">
        <v>1.3007810120000001</v>
      </c>
      <c r="C6944">
        <v>1.3060539959999999</v>
      </c>
      <c r="D6944">
        <v>153600</v>
      </c>
      <c r="E6944" t="s">
        <v>9</v>
      </c>
      <c r="F6944" t="s">
        <v>20</v>
      </c>
      <c r="G6944" t="str">
        <f>IF(OR(F6944="Jan",F6944="Feb",F6944="Mar"),"Q1",
IF(OR(F6944="Apr",F6944="May",F6944="Jun"),"Q2",
IF(OR(F6944="Jul",F6944="Aug",F6944="Sep"),"Q3",
IF(OR(F6944="Oct",F6944="Nov",F6944="Dec"),"Q4",""))))</f>
        <v>Q3</v>
      </c>
      <c r="H6944" t="str">
        <f>"Q"&amp;INT((MONTH(A6944)-1)/3)+1</f>
        <v>Q3</v>
      </c>
      <c r="I6944">
        <v>1996</v>
      </c>
      <c r="J6944" t="str">
        <f>IF(C6944&gt;B6944, "Bullish", IF(B6944&gt;C6944, "Bearish", "Neutral"))</f>
        <v>Bullish</v>
      </c>
      <c r="K6944" t="str">
        <f>IF(C6945&gt;C6944, "Buy", "")</f>
        <v>Buy</v>
      </c>
      <c r="L6944" t="str">
        <f>IF(C6945&lt;C6944, "Sell", "")</f>
        <v/>
      </c>
      <c r="V6944" s="4">
        <f t="shared" si="108"/>
        <v>4.911241142857189E-3</v>
      </c>
    </row>
    <row r="6945" spans="1:22" x14ac:dyDescent="0.25">
      <c r="A6945" s="1">
        <v>35317</v>
      </c>
      <c r="B6945">
        <v>1.3320310120000001</v>
      </c>
      <c r="C6945">
        <v>1.3125</v>
      </c>
      <c r="D6945">
        <v>3993600</v>
      </c>
      <c r="E6945" t="s">
        <v>7</v>
      </c>
      <c r="F6945" t="s">
        <v>20</v>
      </c>
      <c r="G6945" t="str">
        <f>IF(OR(F6945="Jan",F6945="Feb",F6945="Mar"),"Q1",
IF(OR(F6945="Apr",F6945="May",F6945="Jun"),"Q2",
IF(OR(F6945="Jul",F6945="Aug",F6945="Sep"),"Q3",
IF(OR(F6945="Oct",F6945="Nov",F6945="Dec"),"Q4",""))))</f>
        <v>Q3</v>
      </c>
      <c r="H6945" t="str">
        <f>"Q"&amp;INT((MONTH(A6945)-1)/3)+1</f>
        <v>Q3</v>
      </c>
      <c r="I6945">
        <v>1996</v>
      </c>
      <c r="J6945" t="str">
        <f>IF(C6945&gt;B6945, "Bullish", IF(B6945&gt;C6945, "Bearish", "Neutral"))</f>
        <v>Bearish</v>
      </c>
      <c r="K6945" t="str">
        <f>IF(C6946&gt;C6945, "Buy", "")</f>
        <v>Buy</v>
      </c>
      <c r="L6945" t="str">
        <f>IF(C6946&lt;C6945, "Sell", "")</f>
        <v/>
      </c>
      <c r="V6945" s="4">
        <f t="shared" si="108"/>
        <v>2.6086784525842392E-2</v>
      </c>
    </row>
    <row r="6946" spans="1:22" x14ac:dyDescent="0.25">
      <c r="A6946" s="1">
        <v>35314</v>
      </c>
      <c r="B6946">
        <v>1.3125</v>
      </c>
      <c r="C6946">
        <v>1.3476560120000001</v>
      </c>
      <c r="D6946">
        <v>4864000</v>
      </c>
      <c r="E6946" t="s">
        <v>12</v>
      </c>
      <c r="F6946" t="s">
        <v>20</v>
      </c>
      <c r="G6946" t="str">
        <f>IF(OR(F6946="Jan",F6946="Feb",F6946="Mar"),"Q1",
IF(OR(F6946="Apr",F6946="May",F6946="Jun"),"Q2",
IF(OR(F6946="Jul",F6946="Aug",F6946="Sep"),"Q3",
IF(OR(F6946="Oct",F6946="Nov",F6946="Dec"),"Q4",""))))</f>
        <v>Q3</v>
      </c>
      <c r="H6946" t="str">
        <f>"Q"&amp;INT((MONTH(A6946)-1)/3)+1</f>
        <v>Q3</v>
      </c>
      <c r="I6946">
        <v>1996</v>
      </c>
      <c r="J6946" t="str">
        <f>IF(C6946&gt;B6946, "Bullish", IF(B6946&gt;C6946, "Bearish", "Neutral"))</f>
        <v>Bullish</v>
      </c>
      <c r="K6946" t="str">
        <f>IF(C6947&gt;C6946, "Buy", "")</f>
        <v/>
      </c>
      <c r="L6946" t="str">
        <f>IF(C6947&lt;C6946, "Sell", "")</f>
        <v>Sell</v>
      </c>
      <c r="V6946" s="4">
        <f t="shared" si="108"/>
        <v>-2.373887669543703E-2</v>
      </c>
    </row>
    <row r="6947" spans="1:22" x14ac:dyDescent="0.25">
      <c r="A6947" s="1">
        <v>35313</v>
      </c>
      <c r="B6947">
        <v>1.3164060120000001</v>
      </c>
      <c r="C6947">
        <v>1.3164060120000001</v>
      </c>
      <c r="D6947">
        <v>358400</v>
      </c>
      <c r="E6947" t="s">
        <v>11</v>
      </c>
      <c r="F6947" t="s">
        <v>20</v>
      </c>
      <c r="G6947" t="str">
        <f>IF(OR(F6947="Jan",F6947="Feb",F6947="Mar"),"Q1",
IF(OR(F6947="Apr",F6947="May",F6947="Jun"),"Q2",
IF(OR(F6947="Jul",F6947="Aug",F6947="Sep"),"Q3",
IF(OR(F6947="Oct",F6947="Nov",F6947="Dec"),"Q4",""))))</f>
        <v>Q3</v>
      </c>
      <c r="H6947" t="str">
        <f>"Q"&amp;INT((MONTH(A6947)-1)/3)+1</f>
        <v>Q3</v>
      </c>
      <c r="I6947">
        <v>1996</v>
      </c>
      <c r="J6947" t="str">
        <f>IF(C6947&gt;B6947, "Bullish", IF(B6947&gt;C6947, "Bearish", "Neutral"))</f>
        <v>Neutral</v>
      </c>
      <c r="K6947" t="str">
        <f>IF(C6948&gt;C6947, "Buy", "")</f>
        <v/>
      </c>
      <c r="L6947" t="str">
        <f>IF(C6948&lt;C6947, "Sell", "")</f>
        <v>Sell</v>
      </c>
      <c r="V6947" s="4">
        <f t="shared" si="108"/>
        <v>-5.4449544933522637E-3</v>
      </c>
    </row>
    <row r="6948" spans="1:22" x14ac:dyDescent="0.25">
      <c r="A6948" s="1">
        <v>35312</v>
      </c>
      <c r="B6948">
        <v>1.3027340169999999</v>
      </c>
      <c r="C6948">
        <v>1.3092770579999999</v>
      </c>
      <c r="D6948">
        <v>307200</v>
      </c>
      <c r="E6948" t="s">
        <v>10</v>
      </c>
      <c r="F6948" t="s">
        <v>20</v>
      </c>
      <c r="G6948" t="str">
        <f>IF(OR(F6948="Jan",F6948="Feb",F6948="Mar"),"Q1",
IF(OR(F6948="Apr",F6948="May",F6948="Jun"),"Q2",
IF(OR(F6948="Jul",F6948="Aug",F6948="Sep"),"Q3",
IF(OR(F6948="Oct",F6948="Nov",F6948="Dec"),"Q4",""))))</f>
        <v>Q3</v>
      </c>
      <c r="H6948" t="str">
        <f>"Q"&amp;INT((MONTH(A6948)-1)/3)+1</f>
        <v>Q3</v>
      </c>
      <c r="I6948">
        <v>1996</v>
      </c>
      <c r="J6948" t="str">
        <f>IF(C6948&gt;B6948, "Bullish", IF(B6948&gt;C6948, "Bearish", "Neutral"))</f>
        <v>Bullish</v>
      </c>
      <c r="K6948" t="str">
        <f>IF(C6949&gt;C6948, "Buy", "")</f>
        <v/>
      </c>
      <c r="L6948" t="str">
        <f>IF(C6949&lt;C6948, "Sell", "")</f>
        <v>Sell</v>
      </c>
      <c r="V6948" s="4">
        <f t="shared" si="108"/>
        <v>-1.0933403522923742E-2</v>
      </c>
    </row>
    <row r="6949" spans="1:22" x14ac:dyDescent="0.25">
      <c r="A6949" s="1">
        <v>35311</v>
      </c>
      <c r="B6949">
        <v>1.3046870230000001</v>
      </c>
      <c r="C6949">
        <v>1.295117021</v>
      </c>
      <c r="D6949">
        <v>870400</v>
      </c>
      <c r="E6949" t="s">
        <v>9</v>
      </c>
      <c r="F6949" t="s">
        <v>20</v>
      </c>
      <c r="G6949" t="str">
        <f>IF(OR(F6949="Jan",F6949="Feb",F6949="Mar"),"Q1",
IF(OR(F6949="Apr",F6949="May",F6949="Jun"),"Q2",
IF(OR(F6949="Jul",F6949="Aug",F6949="Sep"),"Q3",
IF(OR(F6949="Oct",F6949="Nov",F6949="Dec"),"Q4",""))))</f>
        <v>Q3</v>
      </c>
      <c r="H6949" t="str">
        <f>"Q"&amp;INT((MONTH(A6949)-1)/3)+1</f>
        <v>Q3</v>
      </c>
      <c r="I6949">
        <v>1996</v>
      </c>
      <c r="J6949" t="str">
        <f>IF(C6949&gt;B6949, "Bullish", IF(B6949&gt;C6949, "Bearish", "Neutral"))</f>
        <v>Bearish</v>
      </c>
      <c r="K6949" t="str">
        <f>IF(C6950&gt;C6949, "Buy", "")</f>
        <v>Buy</v>
      </c>
      <c r="L6949" t="str">
        <f>IF(C6950&lt;C6949, "Sell", "")</f>
        <v/>
      </c>
      <c r="V6949" s="4">
        <f t="shared" si="108"/>
        <v>9.928844457769672E-3</v>
      </c>
    </row>
    <row r="6950" spans="1:22" x14ac:dyDescent="0.25">
      <c r="A6950" s="1">
        <v>35310</v>
      </c>
      <c r="B6950">
        <v>1.330175042</v>
      </c>
      <c r="C6950">
        <v>1.3081049920000001</v>
      </c>
      <c r="D6950">
        <v>716800</v>
      </c>
      <c r="E6950" t="s">
        <v>7</v>
      </c>
      <c r="F6950" t="s">
        <v>20</v>
      </c>
      <c r="G6950" t="str">
        <f>IF(OR(F6950="Jan",F6950="Feb",F6950="Mar"),"Q1",
IF(OR(F6950="Apr",F6950="May",F6950="Jun"),"Q2",
IF(OR(F6950="Jul",F6950="Aug",F6950="Sep"),"Q3",
IF(OR(F6950="Oct",F6950="Nov",F6950="Dec"),"Q4",""))))</f>
        <v>Q3</v>
      </c>
      <c r="H6950" t="str">
        <f>"Q"&amp;INT((MONTH(A6950)-1)/3)+1</f>
        <v>Q3</v>
      </c>
      <c r="I6950">
        <v>1996</v>
      </c>
      <c r="J6950" t="str">
        <f>IF(C6950&gt;B6950, "Bullish", IF(B6950&gt;C6950, "Bearish", "Neutral"))</f>
        <v>Bearish</v>
      </c>
      <c r="K6950" t="str">
        <f>IF(C6951&gt;C6950, "Buy", "")</f>
        <v>Buy</v>
      </c>
      <c r="L6950" t="str">
        <f>IF(C6951&lt;C6950, "Sell", "")</f>
        <v/>
      </c>
      <c r="V6950" s="4">
        <f t="shared" si="108"/>
        <v>3.7295246646320955E-4</v>
      </c>
    </row>
    <row r="6951" spans="1:22" x14ac:dyDescent="0.25">
      <c r="A6951" s="1">
        <v>35307</v>
      </c>
      <c r="B6951">
        <v>1.3183590169999999</v>
      </c>
      <c r="C6951">
        <v>1.3085930349999999</v>
      </c>
      <c r="D6951">
        <v>153600</v>
      </c>
      <c r="E6951" t="s">
        <v>12</v>
      </c>
      <c r="F6951" t="s">
        <v>19</v>
      </c>
      <c r="G6951" t="str">
        <f>IF(OR(F6951="Jan",F6951="Feb",F6951="Mar"),"Q1",
IF(OR(F6951="Apr",F6951="May",F6951="Jun"),"Q2",
IF(OR(F6951="Jul",F6951="Aug",F6951="Sep"),"Q3",
IF(OR(F6951="Oct",F6951="Nov",F6951="Dec"),"Q4",""))))</f>
        <v>Q3</v>
      </c>
      <c r="H6951" t="str">
        <f>"Q"&amp;INT((MONTH(A6951)-1)/3)+1</f>
        <v>Q3</v>
      </c>
      <c r="I6951">
        <v>1996</v>
      </c>
      <c r="J6951" t="str">
        <f>IF(C6951&gt;B6951, "Bullish", IF(B6951&gt;C6951, "Bearish", "Neutral"))</f>
        <v>Bearish</v>
      </c>
      <c r="K6951" t="str">
        <f>IF(C6952&gt;C6951, "Buy", "")</f>
        <v/>
      </c>
      <c r="L6951" t="str">
        <f>IF(C6952&lt;C6951, "Sell", "")</f>
        <v>Sell</v>
      </c>
      <c r="V6951" s="4">
        <f t="shared" si="108"/>
        <v>-8.8838757885226199E-3</v>
      </c>
    </row>
    <row r="6952" spans="1:22" x14ac:dyDescent="0.25">
      <c r="A6952" s="1">
        <v>35306</v>
      </c>
      <c r="B6952">
        <v>1.2890620230000001</v>
      </c>
      <c r="C6952">
        <v>1.2970700260000001</v>
      </c>
      <c r="D6952">
        <v>460800</v>
      </c>
      <c r="E6952" t="s">
        <v>11</v>
      </c>
      <c r="F6952" t="s">
        <v>19</v>
      </c>
      <c r="G6952" t="str">
        <f>IF(OR(F6952="Jan",F6952="Feb",F6952="Mar"),"Q1",
IF(OR(F6952="Apr",F6952="May",F6952="Jun"),"Q2",
IF(OR(F6952="Jul",F6952="Aug",F6952="Sep"),"Q3",
IF(OR(F6952="Oct",F6952="Nov",F6952="Dec"),"Q4",""))))</f>
        <v>Q3</v>
      </c>
      <c r="H6952" t="str">
        <f>"Q"&amp;INT((MONTH(A6952)-1)/3)+1</f>
        <v>Q3</v>
      </c>
      <c r="I6952">
        <v>1996</v>
      </c>
      <c r="J6952" t="str">
        <f>IF(C6952&gt;B6952, "Bullish", IF(B6952&gt;C6952, "Bearish", "Neutral"))</f>
        <v>Bullish</v>
      </c>
      <c r="K6952" t="str">
        <f>IF(C6953&gt;C6952, "Buy", "")</f>
        <v/>
      </c>
      <c r="L6952" t="str">
        <f>IF(C6953&lt;C6952, "Sell", "")</f>
        <v>Sell</v>
      </c>
      <c r="V6952" s="4">
        <f t="shared" si="108"/>
        <v>-1.3893566797960603E-2</v>
      </c>
    </row>
    <row r="6953" spans="1:22" x14ac:dyDescent="0.25">
      <c r="A6953" s="1">
        <v>35305</v>
      </c>
      <c r="B6953">
        <v>1.2890620230000001</v>
      </c>
      <c r="C6953">
        <v>1.2792960410000001</v>
      </c>
      <c r="D6953">
        <v>819200</v>
      </c>
      <c r="E6953" t="s">
        <v>10</v>
      </c>
      <c r="F6953" t="s">
        <v>19</v>
      </c>
      <c r="G6953" t="str">
        <f>IF(OR(F6953="Jan",F6953="Feb",F6953="Mar"),"Q1",
IF(OR(F6953="Apr",F6953="May",F6953="Jun"),"Q2",
IF(OR(F6953="Jul",F6953="Aug",F6953="Sep"),"Q3",
IF(OR(F6953="Oct",F6953="Nov",F6953="Dec"),"Q4",""))))</f>
        <v>Q3</v>
      </c>
      <c r="H6953" t="str">
        <f>"Q"&amp;INT((MONTH(A6953)-1)/3)+1</f>
        <v>Q3</v>
      </c>
      <c r="I6953">
        <v>1996</v>
      </c>
      <c r="J6953" t="str">
        <f>IF(C6953&gt;B6953, "Bullish", IF(B6953&gt;C6953, "Bearish", "Neutral"))</f>
        <v>Bearish</v>
      </c>
      <c r="K6953" t="str">
        <f>IF(C6954&gt;C6953, "Buy", "")</f>
        <v>Buy</v>
      </c>
      <c r="L6953" t="str">
        <f>IF(C6954&lt;C6953, "Sell", "")</f>
        <v/>
      </c>
      <c r="V6953" s="4">
        <f t="shared" si="108"/>
        <v>3.6510620047892225E-3</v>
      </c>
    </row>
    <row r="6954" spans="1:22" x14ac:dyDescent="0.25">
      <c r="A6954" s="1">
        <v>35304</v>
      </c>
      <c r="B6954">
        <v>1.2617180349999999</v>
      </c>
      <c r="C6954">
        <v>1.283983946</v>
      </c>
      <c r="D6954">
        <v>1382400</v>
      </c>
      <c r="E6954" t="s">
        <v>9</v>
      </c>
      <c r="F6954" t="s">
        <v>19</v>
      </c>
      <c r="G6954" t="str">
        <f>IF(OR(F6954="Jan",F6954="Feb",F6954="Mar"),"Q1",
IF(OR(F6954="Apr",F6954="May",F6954="Jun"),"Q2",
IF(OR(F6954="Jul",F6954="Aug",F6954="Sep"),"Q3",
IF(OR(F6954="Oct",F6954="Nov",F6954="Dec"),"Q4",""))))</f>
        <v>Q3</v>
      </c>
      <c r="H6954" t="str">
        <f>"Q"&amp;INT((MONTH(A6954)-1)/3)+1</f>
        <v>Q3</v>
      </c>
      <c r="I6954">
        <v>1996</v>
      </c>
      <c r="J6954" t="str">
        <f>IF(C6954&gt;B6954, "Bullish", IF(B6954&gt;C6954, "Bearish", "Neutral"))</f>
        <v>Bullish</v>
      </c>
      <c r="K6954" t="str">
        <f>IF(C6955&gt;C6954, "Buy", "")</f>
        <v/>
      </c>
      <c r="L6954" t="str">
        <f>IF(C6955&lt;C6954, "Sell", "")</f>
        <v>Sell</v>
      </c>
      <c r="V6954" s="4">
        <f t="shared" si="108"/>
        <v>-3.5107096615493096E-3</v>
      </c>
    </row>
    <row r="6955" spans="1:22" x14ac:dyDescent="0.25">
      <c r="A6955" s="1">
        <v>35303</v>
      </c>
      <c r="B6955">
        <v>1.3085930349999999</v>
      </c>
      <c r="C6955">
        <v>1.279492021</v>
      </c>
      <c r="D6955">
        <v>563200</v>
      </c>
      <c r="E6955" t="s">
        <v>7</v>
      </c>
      <c r="F6955" t="s">
        <v>19</v>
      </c>
      <c r="G6955" t="str">
        <f>IF(OR(F6955="Jan",F6955="Feb",F6955="Mar"),"Q1",
IF(OR(F6955="Apr",F6955="May",F6955="Jun"),"Q2",
IF(OR(F6955="Jul",F6955="Aug",F6955="Sep"),"Q3",
IF(OR(F6955="Oct",F6955="Nov",F6955="Dec"),"Q4",""))))</f>
        <v>Q3</v>
      </c>
      <c r="H6955" t="str">
        <f>"Q"&amp;INT((MONTH(A6955)-1)/3)+1</f>
        <v>Q3</v>
      </c>
      <c r="I6955">
        <v>1996</v>
      </c>
      <c r="J6955" t="str">
        <f>IF(C6955&gt;B6955, "Bullish", IF(B6955&gt;C6955, "Bearish", "Neutral"))</f>
        <v>Bearish</v>
      </c>
      <c r="K6955" t="str">
        <f>IF(C6956&gt;C6955, "Buy", "")</f>
        <v>Buy</v>
      </c>
      <c r="L6955" t="str">
        <f>IF(C6956&lt;C6955, "Sell", "")</f>
        <v/>
      </c>
      <c r="V6955" s="4">
        <f t="shared" si="108"/>
        <v>3.6497646373235037E-3</v>
      </c>
    </row>
    <row r="6956" spans="1:22" x14ac:dyDescent="0.25">
      <c r="A6956" s="1">
        <v>35300</v>
      </c>
      <c r="B6956">
        <v>1.276366949</v>
      </c>
      <c r="C6956">
        <v>1.2841789720000001</v>
      </c>
      <c r="D6956">
        <v>921600</v>
      </c>
      <c r="E6956" t="s">
        <v>12</v>
      </c>
      <c r="F6956" t="s">
        <v>19</v>
      </c>
      <c r="G6956" t="str">
        <f>IF(OR(F6956="Jan",F6956="Feb",F6956="Mar"),"Q1",
IF(OR(F6956="Apr",F6956="May",F6956="Jun"),"Q2",
IF(OR(F6956="Jul",F6956="Aug",F6956="Sep"),"Q3",
IF(OR(F6956="Oct",F6956="Nov",F6956="Dec"),"Q4",""))))</f>
        <v>Q3</v>
      </c>
      <c r="H6956" t="str">
        <f>"Q"&amp;INT((MONTH(A6956)-1)/3)+1</f>
        <v>Q3</v>
      </c>
      <c r="I6956">
        <v>1996</v>
      </c>
      <c r="J6956" t="str">
        <f>IF(C6956&gt;B6956, "Bullish", IF(B6956&gt;C6956, "Bearish", "Neutral"))</f>
        <v>Bullish</v>
      </c>
      <c r="K6956" t="str">
        <f>IF(C6957&gt;C6956, "Buy", "")</f>
        <v/>
      </c>
      <c r="L6956" t="str">
        <f>IF(C6957&lt;C6956, "Sell", "")</f>
        <v>Sell</v>
      </c>
      <c r="V6956" s="4">
        <f t="shared" si="108"/>
        <v>-2.0962551253972252E-2</v>
      </c>
    </row>
    <row r="6957" spans="1:22" x14ac:dyDescent="0.25">
      <c r="A6957" s="1">
        <v>35299</v>
      </c>
      <c r="B6957">
        <v>1.2675780059999999</v>
      </c>
      <c r="C6957">
        <v>1.2578120230000001</v>
      </c>
      <c r="D6957">
        <v>512000</v>
      </c>
      <c r="E6957" t="s">
        <v>11</v>
      </c>
      <c r="F6957" t="s">
        <v>19</v>
      </c>
      <c r="G6957" t="str">
        <f>IF(OR(F6957="Jan",F6957="Feb",F6957="Mar"),"Q1",
IF(OR(F6957="Apr",F6957="May",F6957="Jun"),"Q2",
IF(OR(F6957="Jul",F6957="Aug",F6957="Sep"),"Q3",
IF(OR(F6957="Oct",F6957="Nov",F6957="Dec"),"Q4",""))))</f>
        <v>Q3</v>
      </c>
      <c r="H6957" t="str">
        <f>"Q"&amp;INT((MONTH(A6957)-1)/3)+1</f>
        <v>Q3</v>
      </c>
      <c r="I6957">
        <v>1996</v>
      </c>
      <c r="J6957" t="str">
        <f>IF(C6957&gt;B6957, "Bullish", IF(B6957&gt;C6957, "Bearish", "Neutral"))</f>
        <v>Bearish</v>
      </c>
      <c r="K6957" t="str">
        <f>IF(C6958&gt;C6957, "Buy", "")</f>
        <v/>
      </c>
      <c r="L6957" t="str">
        <f>IF(C6958&lt;C6957, "Sell", "")</f>
        <v>Sell</v>
      </c>
      <c r="V6957" s="4">
        <f t="shared" si="108"/>
        <v>-5.4411563500298581E-4</v>
      </c>
    </row>
    <row r="6958" spans="1:22" x14ac:dyDescent="0.25">
      <c r="A6958" s="1">
        <v>35298</v>
      </c>
      <c r="B6958">
        <v>1.2421870230000001</v>
      </c>
      <c r="C6958">
        <v>1.257128</v>
      </c>
      <c r="D6958">
        <v>1280000</v>
      </c>
      <c r="E6958" t="s">
        <v>10</v>
      </c>
      <c r="F6958" t="s">
        <v>19</v>
      </c>
      <c r="G6958" t="str">
        <f>IF(OR(F6958="Jan",F6958="Feb",F6958="Mar"),"Q1",
IF(OR(F6958="Apr",F6958="May",F6958="Jun"),"Q2",
IF(OR(F6958="Jul",F6958="Aug",F6958="Sep"),"Q3",
IF(OR(F6958="Oct",F6958="Nov",F6958="Dec"),"Q4",""))))</f>
        <v>Q3</v>
      </c>
      <c r="H6958" t="str">
        <f>"Q"&amp;INT((MONTH(A6958)-1)/3)+1</f>
        <v>Q3</v>
      </c>
      <c r="I6958">
        <v>1996</v>
      </c>
      <c r="J6958" t="str">
        <f>IF(C6958&gt;B6958, "Bullish", IF(B6958&gt;C6958, "Bearish", "Neutral"))</f>
        <v>Bullish</v>
      </c>
      <c r="K6958" t="str">
        <f>IF(C6959&gt;C6958, "Buy", "")</f>
        <v/>
      </c>
      <c r="L6958" t="str">
        <f>IF(C6959&lt;C6958, "Sell", "")</f>
        <v>Sell</v>
      </c>
      <c r="V6958" s="4">
        <f t="shared" si="108"/>
        <v>-1.2027960945781001E-2</v>
      </c>
    </row>
    <row r="6959" spans="1:22" x14ac:dyDescent="0.25">
      <c r="A6959" s="1">
        <v>35297</v>
      </c>
      <c r="B6959">
        <v>1.2421870230000001</v>
      </c>
      <c r="C6959">
        <v>1.2421870230000001</v>
      </c>
      <c r="D6959">
        <v>665600</v>
      </c>
      <c r="E6959" t="s">
        <v>9</v>
      </c>
      <c r="F6959" t="s">
        <v>19</v>
      </c>
      <c r="G6959" t="str">
        <f>IF(OR(F6959="Jan",F6959="Feb",F6959="Mar"),"Q1",
IF(OR(F6959="Apr",F6959="May",F6959="Jun"),"Q2",
IF(OR(F6959="Jul",F6959="Aug",F6959="Sep"),"Q3",
IF(OR(F6959="Oct",F6959="Nov",F6959="Dec"),"Q4",""))))</f>
        <v>Q3</v>
      </c>
      <c r="H6959" t="str">
        <f>"Q"&amp;INT((MONTH(A6959)-1)/3)+1</f>
        <v>Q3</v>
      </c>
      <c r="I6959">
        <v>1996</v>
      </c>
      <c r="J6959" t="str">
        <f>IF(C6959&gt;B6959, "Bullish", IF(B6959&gt;C6959, "Bearish", "Neutral"))</f>
        <v>Neutral</v>
      </c>
      <c r="K6959" t="str">
        <f>IF(C6960&gt;C6959, "Buy", "")</f>
        <v>Buy</v>
      </c>
      <c r="L6959" t="str">
        <f>IF(C6960&lt;C6959, "Sell", "")</f>
        <v/>
      </c>
      <c r="V6959" s="4">
        <f t="shared" si="108"/>
        <v>7.8583360264016899E-4</v>
      </c>
    </row>
    <row r="6960" spans="1:22" x14ac:dyDescent="0.25">
      <c r="A6960" s="1">
        <v>35296</v>
      </c>
      <c r="B6960">
        <v>1.244140029</v>
      </c>
      <c r="C6960">
        <v>1.2431639430000001</v>
      </c>
      <c r="D6960">
        <v>614400</v>
      </c>
      <c r="E6960" t="s">
        <v>7</v>
      </c>
      <c r="F6960" t="s">
        <v>19</v>
      </c>
      <c r="G6960" t="str">
        <f>IF(OR(F6960="Jan",F6960="Feb",F6960="Mar"),"Q1",
IF(OR(F6960="Apr",F6960="May",F6960="Jun"),"Q2",
IF(OR(F6960="Jul",F6960="Aug",F6960="Sep"),"Q3",
IF(OR(F6960="Oct",F6960="Nov",F6960="Dec"),"Q4",""))))</f>
        <v>Q3</v>
      </c>
      <c r="H6960" t="str">
        <f>"Q"&amp;INT((MONTH(A6960)-1)/3)+1</f>
        <v>Q3</v>
      </c>
      <c r="I6960">
        <v>1996</v>
      </c>
      <c r="J6960" t="str">
        <f>IF(C6960&gt;B6960, "Bullish", IF(B6960&gt;C6960, "Bearish", "Neutral"))</f>
        <v>Bearish</v>
      </c>
      <c r="K6960" t="str">
        <f>IF(C6961&gt;C6960, "Buy", "")</f>
        <v>Buy</v>
      </c>
      <c r="L6960" t="str">
        <f>IF(C6961&lt;C6960, "Sell", "")</f>
        <v/>
      </c>
      <c r="V6960" s="4">
        <f t="shared" si="108"/>
        <v>1.7747007999999918E-2</v>
      </c>
    </row>
    <row r="6961" spans="1:22" x14ac:dyDescent="0.25">
      <c r="A6961" s="1">
        <v>35293</v>
      </c>
      <c r="B6961">
        <v>1.279492021</v>
      </c>
      <c r="C6961">
        <v>1.265625</v>
      </c>
      <c r="D6961">
        <v>512000</v>
      </c>
      <c r="E6961" t="s">
        <v>12</v>
      </c>
      <c r="F6961" t="s">
        <v>19</v>
      </c>
      <c r="G6961" t="str">
        <f>IF(OR(F6961="Jan",F6961="Feb",F6961="Mar"),"Q1",
IF(OR(F6961="Apr",F6961="May",F6961="Jun"),"Q2",
IF(OR(F6961="Jul",F6961="Aug",F6961="Sep"),"Q3",
IF(OR(F6961="Oct",F6961="Nov",F6961="Dec"),"Q4",""))))</f>
        <v>Q3</v>
      </c>
      <c r="H6961" t="str">
        <f>"Q"&amp;INT((MONTH(A6961)-1)/3)+1</f>
        <v>Q3</v>
      </c>
      <c r="I6961">
        <v>1996</v>
      </c>
      <c r="J6961" t="str">
        <f>IF(C6961&gt;B6961, "Bullish", IF(B6961&gt;C6961, "Bearish", "Neutral"))</f>
        <v>Bearish</v>
      </c>
      <c r="K6961" t="str">
        <f>IF(C6962&gt;C6961, "Buy", "")</f>
        <v>Buy</v>
      </c>
      <c r="L6961" t="str">
        <f>IF(C6962&lt;C6961, "Sell", "")</f>
        <v/>
      </c>
      <c r="V6961" s="4">
        <f t="shared" si="108"/>
        <v>3.4276583648845685E-2</v>
      </c>
    </row>
    <row r="6962" spans="1:22" x14ac:dyDescent="0.25">
      <c r="A6962" s="1">
        <v>35292</v>
      </c>
      <c r="B6962">
        <v>1.3105460410000001</v>
      </c>
      <c r="C6962">
        <v>1.3105460410000001</v>
      </c>
      <c r="D6962">
        <v>0</v>
      </c>
      <c r="E6962" t="s">
        <v>11</v>
      </c>
      <c r="F6962" t="s">
        <v>19</v>
      </c>
      <c r="G6962" t="str">
        <f>IF(OR(F6962="Jan",F6962="Feb",F6962="Mar"),"Q1",
IF(OR(F6962="Apr",F6962="May",F6962="Jun"),"Q2",
IF(OR(F6962="Jul",F6962="Aug",F6962="Sep"),"Q3",
IF(OR(F6962="Oct",F6962="Nov",F6962="Dec"),"Q4",""))))</f>
        <v>Q3</v>
      </c>
      <c r="H6962" t="str">
        <f>"Q"&amp;INT((MONTH(A6962)-1)/3)+1</f>
        <v>Q3</v>
      </c>
      <c r="I6962">
        <v>1996</v>
      </c>
      <c r="J6962" t="str">
        <f>IF(C6962&gt;B6962, "Bullish", IF(B6962&gt;C6962, "Bearish", "Neutral"))</f>
        <v>Neutral</v>
      </c>
      <c r="K6962" t="str">
        <f>IF(C6963&gt;C6962, "Buy", "")</f>
        <v/>
      </c>
      <c r="L6962" t="str">
        <f>IF(C6963&lt;C6962, "Sell", "")</f>
        <v/>
      </c>
      <c r="V6962" s="4">
        <f t="shared" si="108"/>
        <v>0</v>
      </c>
    </row>
    <row r="6963" spans="1:22" x14ac:dyDescent="0.25">
      <c r="A6963" s="1">
        <v>35291</v>
      </c>
      <c r="B6963">
        <v>1.3085930349999999</v>
      </c>
      <c r="C6963">
        <v>1.3105460410000001</v>
      </c>
      <c r="D6963">
        <v>153600</v>
      </c>
      <c r="E6963" t="s">
        <v>10</v>
      </c>
      <c r="F6963" t="s">
        <v>19</v>
      </c>
      <c r="G6963" t="str">
        <f>IF(OR(F6963="Jan",F6963="Feb",F6963="Mar"),"Q1",
IF(OR(F6963="Apr",F6963="May",F6963="Jun"),"Q2",
IF(OR(F6963="Jul",F6963="Aug",F6963="Sep"),"Q3",
IF(OR(F6963="Oct",F6963="Nov",F6963="Dec"),"Q4",""))))</f>
        <v>Q3</v>
      </c>
      <c r="H6963" t="str">
        <f>"Q"&amp;INT((MONTH(A6963)-1)/3)+1</f>
        <v>Q3</v>
      </c>
      <c r="I6963">
        <v>1996</v>
      </c>
      <c r="J6963" t="str">
        <f>IF(C6963&gt;B6963, "Bullish", IF(B6963&gt;C6963, "Bearish", "Neutral"))</f>
        <v>Bullish</v>
      </c>
      <c r="K6963" t="str">
        <f>IF(C6964&gt;C6963, "Buy", "")</f>
        <v/>
      </c>
      <c r="L6963" t="str">
        <f>IF(C6964&lt;C6963, "Sell", "")</f>
        <v>Sell</v>
      </c>
      <c r="V6963" s="4">
        <f t="shared" si="108"/>
        <v>-6.7516926342914068E-3</v>
      </c>
    </row>
    <row r="6964" spans="1:22" x14ac:dyDescent="0.25">
      <c r="A6964" s="1">
        <v>35290</v>
      </c>
      <c r="B6964">
        <v>1.3027340169999999</v>
      </c>
      <c r="C6964">
        <v>1.301756978</v>
      </c>
      <c r="D6964">
        <v>204800</v>
      </c>
      <c r="E6964" t="s">
        <v>9</v>
      </c>
      <c r="F6964" t="s">
        <v>19</v>
      </c>
      <c r="G6964" t="str">
        <f>IF(OR(F6964="Jan",F6964="Feb",F6964="Mar"),"Q1",
IF(OR(F6964="Apr",F6964="May",F6964="Jun"),"Q2",
IF(OR(F6964="Jul",F6964="Aug",F6964="Sep"),"Q3",
IF(OR(F6964="Oct",F6964="Nov",F6964="Dec"),"Q4",""))))</f>
        <v>Q3</v>
      </c>
      <c r="H6964" t="str">
        <f>"Q"&amp;INT((MONTH(A6964)-1)/3)+1</f>
        <v>Q3</v>
      </c>
      <c r="I6964">
        <v>1996</v>
      </c>
      <c r="J6964" t="str">
        <f>IF(C6964&gt;B6964, "Bullish", IF(B6964&gt;C6964, "Bearish", "Neutral"))</f>
        <v>Bearish</v>
      </c>
      <c r="K6964" t="str">
        <f>IF(C6965&gt;C6964, "Buy", "")</f>
        <v>Buy</v>
      </c>
      <c r="L6964" t="str">
        <f>IF(C6965&lt;C6964, "Sell", "")</f>
        <v/>
      </c>
      <c r="V6964" s="4">
        <f t="shared" si="108"/>
        <v>7.7421151504517447E-3</v>
      </c>
    </row>
    <row r="6965" spans="1:22" x14ac:dyDescent="0.25">
      <c r="A6965" s="1">
        <v>35289</v>
      </c>
      <c r="B6965">
        <v>1.322363019</v>
      </c>
      <c r="C6965">
        <v>1.311913967</v>
      </c>
      <c r="D6965">
        <v>614400</v>
      </c>
      <c r="E6965" t="s">
        <v>7</v>
      </c>
      <c r="F6965" t="s">
        <v>19</v>
      </c>
      <c r="G6965" t="str">
        <f>IF(OR(F6965="Jan",F6965="Feb",F6965="Mar"),"Q1",
IF(OR(F6965="Apr",F6965="May",F6965="Jun"),"Q2",
IF(OR(F6965="Jul",F6965="Aug",F6965="Sep"),"Q3",
IF(OR(F6965="Oct",F6965="Nov",F6965="Dec"),"Q4",""))))</f>
        <v>Q3</v>
      </c>
      <c r="H6965" t="str">
        <f>"Q"&amp;INT((MONTH(A6965)-1)/3)+1</f>
        <v>Q3</v>
      </c>
      <c r="I6965">
        <v>1996</v>
      </c>
      <c r="J6965" t="str">
        <f>IF(C6965&gt;B6965, "Bullish", IF(B6965&gt;C6965, "Bearish", "Neutral"))</f>
        <v>Bearish</v>
      </c>
      <c r="K6965" t="str">
        <f>IF(C6966&gt;C6965, "Buy", "")</f>
        <v>Buy</v>
      </c>
      <c r="L6965" t="str">
        <f>IF(C6966&lt;C6965, "Sell", "")</f>
        <v/>
      </c>
      <c r="V6965" s="4">
        <f t="shared" si="108"/>
        <v>1.3945537342659364E-2</v>
      </c>
    </row>
    <row r="6966" spans="1:22" x14ac:dyDescent="0.25">
      <c r="A6966" s="1">
        <v>35286</v>
      </c>
      <c r="B6966">
        <v>1.337890029</v>
      </c>
      <c r="C6966">
        <v>1.330468059</v>
      </c>
      <c r="D6966">
        <v>614400</v>
      </c>
      <c r="E6966" t="s">
        <v>12</v>
      </c>
      <c r="F6966" t="s">
        <v>19</v>
      </c>
      <c r="G6966" t="str">
        <f>IF(OR(F6966="Jan",F6966="Feb",F6966="Mar"),"Q1",
IF(OR(F6966="Apr",F6966="May",F6966="Jun"),"Q2",
IF(OR(F6966="Jul",F6966="Aug",F6966="Sep"),"Q3",
IF(OR(F6966="Oct",F6966="Nov",F6966="Dec"),"Q4",""))))</f>
        <v>Q3</v>
      </c>
      <c r="H6966" t="str">
        <f>"Q"&amp;INT((MONTH(A6966)-1)/3)+1</f>
        <v>Q3</v>
      </c>
      <c r="I6966">
        <v>1996</v>
      </c>
      <c r="J6966" t="str">
        <f>IF(C6966&gt;B6966, "Bullish", IF(B6966&gt;C6966, "Bearish", "Neutral"))</f>
        <v>Bearish</v>
      </c>
      <c r="K6966" t="str">
        <f>IF(C6967&gt;C6966, "Buy", "")</f>
        <v>Buy</v>
      </c>
      <c r="L6966" t="str">
        <f>IF(C6967&lt;C6966, "Sell", "")</f>
        <v/>
      </c>
      <c r="V6966" s="4">
        <f t="shared" si="108"/>
        <v>1.1321180774712444E-2</v>
      </c>
    </row>
    <row r="6967" spans="1:22" x14ac:dyDescent="0.25">
      <c r="A6967" s="1">
        <v>35285</v>
      </c>
      <c r="B6967">
        <v>1.3376950030000001</v>
      </c>
      <c r="C6967">
        <v>1.3457030059999999</v>
      </c>
      <c r="D6967">
        <v>307200</v>
      </c>
      <c r="E6967" t="s">
        <v>11</v>
      </c>
      <c r="F6967" t="s">
        <v>19</v>
      </c>
      <c r="G6967" t="str">
        <f>IF(OR(F6967="Jan",F6967="Feb",F6967="Mar"),"Q1",
IF(OR(F6967="Apr",F6967="May",F6967="Jun"),"Q2",
IF(OR(F6967="Jul",F6967="Aug",F6967="Sep"),"Q3",
IF(OR(F6967="Oct",F6967="Nov",F6967="Dec"),"Q4",""))))</f>
        <v>Q3</v>
      </c>
      <c r="H6967" t="str">
        <f>"Q"&amp;INT((MONTH(A6967)-1)/3)+1</f>
        <v>Q3</v>
      </c>
      <c r="I6967">
        <v>1996</v>
      </c>
      <c r="J6967" t="str">
        <f>IF(C6967&gt;B6967, "Bullish", IF(B6967&gt;C6967, "Bearish", "Neutral"))</f>
        <v>Bullish</v>
      </c>
      <c r="K6967" t="str">
        <f>IF(C6968&gt;C6967, "Buy", "")</f>
        <v/>
      </c>
      <c r="L6967" t="str">
        <f>IF(C6968&lt;C6967, "Sell", "")</f>
        <v>Sell</v>
      </c>
      <c r="V6967" s="4">
        <f t="shared" si="108"/>
        <v>-1.6299120724313131E-2</v>
      </c>
    </row>
    <row r="6968" spans="1:22" x14ac:dyDescent="0.25">
      <c r="A6968" s="1">
        <v>35284</v>
      </c>
      <c r="B6968">
        <v>1.3183590169999999</v>
      </c>
      <c r="C6968">
        <v>1.3241209979999999</v>
      </c>
      <c r="D6968">
        <v>204800</v>
      </c>
      <c r="E6968" t="s">
        <v>10</v>
      </c>
      <c r="F6968" t="s">
        <v>19</v>
      </c>
      <c r="G6968" t="str">
        <f>IF(OR(F6968="Jan",F6968="Feb",F6968="Mar"),"Q1",
IF(OR(F6968="Apr",F6968="May",F6968="Jun"),"Q2",
IF(OR(F6968="Jul",F6968="Aug",F6968="Sep"),"Q3",
IF(OR(F6968="Oct",F6968="Nov",F6968="Dec"),"Q4",""))))</f>
        <v>Q3</v>
      </c>
      <c r="H6968" t="str">
        <f>"Q"&amp;INT((MONTH(A6968)-1)/3)+1</f>
        <v>Q3</v>
      </c>
      <c r="I6968">
        <v>1996</v>
      </c>
      <c r="J6968" t="str">
        <f>IF(C6968&gt;B6968, "Bullish", IF(B6968&gt;C6968, "Bearish", "Neutral"))</f>
        <v>Bullish</v>
      </c>
      <c r="K6968" t="str">
        <f>IF(C6969&gt;C6968, "Buy", "")</f>
        <v>Buy</v>
      </c>
      <c r="L6968" t="str">
        <f>IF(C6969&lt;C6968, "Sell", "")</f>
        <v/>
      </c>
      <c r="V6968" s="4">
        <f t="shared" si="108"/>
        <v>1.446389330888242E-2</v>
      </c>
    </row>
    <row r="6969" spans="1:22" x14ac:dyDescent="0.25">
      <c r="A6969" s="1">
        <v>35283</v>
      </c>
      <c r="B6969">
        <v>1.328125</v>
      </c>
      <c r="C6969">
        <v>1.34355402</v>
      </c>
      <c r="D6969">
        <v>870400</v>
      </c>
      <c r="E6969" t="s">
        <v>9</v>
      </c>
      <c r="F6969" t="s">
        <v>19</v>
      </c>
      <c r="G6969" t="str">
        <f>IF(OR(F6969="Jan",F6969="Feb",F6969="Mar"),"Q1",
IF(OR(F6969="Apr",F6969="May",F6969="Jun"),"Q2",
IF(OR(F6969="Jul",F6969="Aug",F6969="Sep"),"Q3",
IF(OR(F6969="Oct",F6969="Nov",F6969="Dec"),"Q4",""))))</f>
        <v>Q3</v>
      </c>
      <c r="H6969" t="str">
        <f>"Q"&amp;INT((MONTH(A6969)-1)/3)+1</f>
        <v>Q3</v>
      </c>
      <c r="I6969">
        <v>1996</v>
      </c>
      <c r="J6969" t="str">
        <f>IF(C6969&gt;B6969, "Bullish", IF(B6969&gt;C6969, "Bearish", "Neutral"))</f>
        <v>Bullish</v>
      </c>
      <c r="K6969" t="str">
        <f>IF(C6970&gt;C6969, "Buy", "")</f>
        <v/>
      </c>
      <c r="L6969" t="str">
        <f>IF(C6970&lt;C6969, "Sell", "")</f>
        <v>Sell</v>
      </c>
      <c r="V6969" s="4">
        <f t="shared" si="108"/>
        <v>-4.3070827393375056E-3</v>
      </c>
    </row>
    <row r="6970" spans="1:22" x14ac:dyDescent="0.25">
      <c r="A6970" s="1">
        <v>35282</v>
      </c>
      <c r="B6970">
        <v>1.3476560120000001</v>
      </c>
      <c r="C6970">
        <v>1.337792039</v>
      </c>
      <c r="D6970">
        <v>409600</v>
      </c>
      <c r="E6970" t="s">
        <v>7</v>
      </c>
      <c r="F6970" t="s">
        <v>19</v>
      </c>
      <c r="G6970" t="str">
        <f>IF(OR(F6970="Jan",F6970="Feb",F6970="Mar"),"Q1",
IF(OR(F6970="Apr",F6970="May",F6970="Jun"),"Q2",
IF(OR(F6970="Jul",F6970="Aug",F6970="Sep"),"Q3",
IF(OR(F6970="Oct",F6970="Nov",F6970="Dec"),"Q4",""))))</f>
        <v>Q3</v>
      </c>
      <c r="H6970" t="str">
        <f>"Q"&amp;INT((MONTH(A6970)-1)/3)+1</f>
        <v>Q3</v>
      </c>
      <c r="I6970">
        <v>1996</v>
      </c>
      <c r="J6970" t="str">
        <f>IF(C6970&gt;B6970, "Bullish", IF(B6970&gt;C6970, "Bearish", "Neutral"))</f>
        <v>Bearish</v>
      </c>
      <c r="K6970" t="str">
        <f>IF(C6971&gt;C6970, "Buy", "")</f>
        <v>Buy</v>
      </c>
      <c r="L6970" t="str">
        <f>IF(C6971&lt;C6970, "Sell", "")</f>
        <v/>
      </c>
      <c r="V6970" s="4">
        <f t="shared" si="108"/>
        <v>7.3193551708802679E-3</v>
      </c>
    </row>
    <row r="6971" spans="1:22" x14ac:dyDescent="0.25">
      <c r="A6971" s="1">
        <v>35279</v>
      </c>
      <c r="B6971">
        <v>1.375</v>
      </c>
      <c r="C6971">
        <v>1.3476560120000001</v>
      </c>
      <c r="D6971">
        <v>256000</v>
      </c>
      <c r="E6971" t="s">
        <v>12</v>
      </c>
      <c r="F6971" t="s">
        <v>19</v>
      </c>
      <c r="G6971" t="str">
        <f>IF(OR(F6971="Jan",F6971="Feb",F6971="Mar"),"Q1",
IF(OR(F6971="Apr",F6971="May",F6971="Jun"),"Q2",
IF(OR(F6971="Jul",F6971="Aug",F6971="Sep"),"Q3",
IF(OR(F6971="Oct",F6971="Nov",F6971="Dec"),"Q4",""))))</f>
        <v>Q3</v>
      </c>
      <c r="H6971" t="str">
        <f>"Q"&amp;INT((MONTH(A6971)-1)/3)+1</f>
        <v>Q3</v>
      </c>
      <c r="I6971">
        <v>1996</v>
      </c>
      <c r="J6971" t="str">
        <f>IF(C6971&gt;B6971, "Bullish", IF(B6971&gt;C6971, "Bearish", "Neutral"))</f>
        <v>Bearish</v>
      </c>
      <c r="K6971" t="str">
        <f>IF(C6972&gt;C6971, "Buy", "")</f>
        <v>Buy</v>
      </c>
      <c r="L6971" t="str">
        <f>IF(C6972&lt;C6971, "Sell", "")</f>
        <v/>
      </c>
      <c r="V6971" s="4">
        <f t="shared" si="108"/>
        <v>1.4214890567409003E-2</v>
      </c>
    </row>
    <row r="6972" spans="1:22" x14ac:dyDescent="0.25">
      <c r="A6972" s="1">
        <v>35278</v>
      </c>
      <c r="B6972">
        <v>1.3085930349999999</v>
      </c>
      <c r="C6972">
        <v>1.3670890330000001</v>
      </c>
      <c r="D6972">
        <v>1331200</v>
      </c>
      <c r="E6972" t="s">
        <v>11</v>
      </c>
      <c r="F6972" t="s">
        <v>19</v>
      </c>
      <c r="G6972" t="str">
        <f>IF(OR(F6972="Jan",F6972="Feb",F6972="Mar"),"Q1",
IF(OR(F6972="Apr",F6972="May",F6972="Jun"),"Q2",
IF(OR(F6972="Jul",F6972="Aug",F6972="Sep"),"Q3",
IF(OR(F6972="Oct",F6972="Nov",F6972="Dec"),"Q4",""))))</f>
        <v>Q3</v>
      </c>
      <c r="H6972" t="str">
        <f>"Q"&amp;INT((MONTH(A6972)-1)/3)+1</f>
        <v>Q3</v>
      </c>
      <c r="I6972">
        <v>1996</v>
      </c>
      <c r="J6972" t="str">
        <f>IF(C6972&gt;B6972, "Bullish", IF(B6972&gt;C6972, "Bearish", "Neutral"))</f>
        <v>Bullish</v>
      </c>
      <c r="K6972" t="str">
        <f>IF(C6973&gt;C6972, "Buy", "")</f>
        <v/>
      </c>
      <c r="L6972" t="str">
        <f>IF(C6973&lt;C6972, "Sell", "")</f>
        <v>Sell</v>
      </c>
      <c r="V6972" s="4">
        <f t="shared" si="108"/>
        <v>-6.053006651953783E-2</v>
      </c>
    </row>
    <row r="6973" spans="1:22" x14ac:dyDescent="0.25">
      <c r="A6973" s="1">
        <v>35277</v>
      </c>
      <c r="B6973">
        <v>1.254003048</v>
      </c>
      <c r="C6973">
        <v>1.2890620230000001</v>
      </c>
      <c r="D6973">
        <v>870400</v>
      </c>
      <c r="E6973" t="s">
        <v>10</v>
      </c>
      <c r="F6973" t="s">
        <v>18</v>
      </c>
      <c r="G6973" t="str">
        <f>IF(OR(F6973="Jan",F6973="Feb",F6973="Mar"),"Q1",
IF(OR(F6973="Apr",F6973="May",F6973="Jun"),"Q2",
IF(OR(F6973="Jul",F6973="Aug",F6973="Sep"),"Q3",
IF(OR(F6973="Oct",F6973="Nov",F6973="Dec"),"Q4",""))))</f>
        <v>Q3</v>
      </c>
      <c r="H6973" t="str">
        <f>"Q"&amp;INT((MONTH(A6973)-1)/3)+1</f>
        <v>Q3</v>
      </c>
      <c r="I6973">
        <v>1996</v>
      </c>
      <c r="J6973" t="str">
        <f>IF(C6973&gt;B6973, "Bullish", IF(B6973&gt;C6973, "Bearish", "Neutral"))</f>
        <v>Bullish</v>
      </c>
      <c r="K6973" t="str">
        <f>IF(C6974&gt;C6973, "Buy", "")</f>
        <v/>
      </c>
      <c r="L6973" t="str">
        <f>IF(C6974&lt;C6973, "Sell", "")</f>
        <v>Sell</v>
      </c>
      <c r="V6973" s="4">
        <f t="shared" si="108"/>
        <v>-3.2056305808776844E-2</v>
      </c>
    </row>
    <row r="6974" spans="1:22" x14ac:dyDescent="0.25">
      <c r="A6974" s="1">
        <v>35276</v>
      </c>
      <c r="B6974">
        <v>1.328125</v>
      </c>
      <c r="C6974">
        <v>1.2490229610000001</v>
      </c>
      <c r="D6974">
        <v>1126400</v>
      </c>
      <c r="E6974" t="s">
        <v>9</v>
      </c>
      <c r="F6974" t="s">
        <v>18</v>
      </c>
      <c r="G6974" t="str">
        <f>IF(OR(F6974="Jan",F6974="Feb",F6974="Mar"),"Q1",
IF(OR(F6974="Apr",F6974="May",F6974="Jun"),"Q2",
IF(OR(F6974="Jul",F6974="Aug",F6974="Sep"),"Q3",
IF(OR(F6974="Oct",F6974="Nov",F6974="Dec"),"Q4",""))))</f>
        <v>Q3</v>
      </c>
      <c r="H6974" t="str">
        <f>"Q"&amp;INT((MONTH(A6974)-1)/3)+1</f>
        <v>Q3</v>
      </c>
      <c r="I6974">
        <v>1996</v>
      </c>
      <c r="J6974" t="str">
        <f>IF(C6974&gt;B6974, "Bullish", IF(B6974&gt;C6974, "Bearish", "Neutral"))</f>
        <v>Bearish</v>
      </c>
      <c r="K6974" t="str">
        <f>IF(C6975&gt;C6974, "Buy", "")</f>
        <v>Buy</v>
      </c>
      <c r="L6974" t="str">
        <f>IF(C6975&lt;C6974, "Sell", "")</f>
        <v/>
      </c>
      <c r="V6974" s="4">
        <f t="shared" si="108"/>
        <v>6.1628613659251361E-2</v>
      </c>
    </row>
    <row r="6975" spans="1:22" x14ac:dyDescent="0.25">
      <c r="A6975" s="1">
        <v>35275</v>
      </c>
      <c r="B6975">
        <v>1.3457030059999999</v>
      </c>
      <c r="C6975">
        <v>1.3310539720000001</v>
      </c>
      <c r="D6975">
        <v>358400</v>
      </c>
      <c r="E6975" t="s">
        <v>7</v>
      </c>
      <c r="F6975" t="s">
        <v>18</v>
      </c>
      <c r="G6975" t="str">
        <f>IF(OR(F6975="Jan",F6975="Feb",F6975="Mar"),"Q1",
IF(OR(F6975="Apr",F6975="May",F6975="Jun"),"Q2",
IF(OR(F6975="Jul",F6975="Aug",F6975="Sep"),"Q3",
IF(OR(F6975="Oct",F6975="Nov",F6975="Dec"),"Q4",""))))</f>
        <v>Q3</v>
      </c>
      <c r="H6975" t="str">
        <f>"Q"&amp;INT((MONTH(A6975)-1)/3)+1</f>
        <v>Q3</v>
      </c>
      <c r="I6975">
        <v>1996</v>
      </c>
      <c r="J6975" t="str">
        <f>IF(C6975&gt;B6975, "Bullish", IF(B6975&gt;C6975, "Bearish", "Neutral"))</f>
        <v>Bearish</v>
      </c>
      <c r="K6975" t="str">
        <f>IF(C6976&gt;C6975, "Buy", "")</f>
        <v>Buy</v>
      </c>
      <c r="L6975" t="str">
        <f>IF(C6976&lt;C6975, "Sell", "")</f>
        <v/>
      </c>
      <c r="V6975" s="4">
        <f t="shared" si="108"/>
        <v>6.5597706376104119E-3</v>
      </c>
    </row>
    <row r="6976" spans="1:22" x14ac:dyDescent="0.25">
      <c r="A6976" s="1">
        <v>35272</v>
      </c>
      <c r="B6976">
        <v>1.3630850320000001</v>
      </c>
      <c r="C6976">
        <v>1.3398430349999999</v>
      </c>
      <c r="D6976">
        <v>921600</v>
      </c>
      <c r="E6976" t="s">
        <v>12</v>
      </c>
      <c r="F6976" t="s">
        <v>18</v>
      </c>
      <c r="G6976" t="str">
        <f>IF(OR(F6976="Jan",F6976="Feb",F6976="Mar"),"Q1",
IF(OR(F6976="Apr",F6976="May",F6976="Jun"),"Q2",
IF(OR(F6976="Jul",F6976="Aug",F6976="Sep"),"Q3",
IF(OR(F6976="Oct",F6976="Nov",F6976="Dec"),"Q4",""))))</f>
        <v>Q3</v>
      </c>
      <c r="H6976" t="str">
        <f>"Q"&amp;INT((MONTH(A6976)-1)/3)+1</f>
        <v>Q3</v>
      </c>
      <c r="I6976">
        <v>1996</v>
      </c>
      <c r="J6976" t="str">
        <f>IF(C6976&gt;B6976, "Bullish", IF(B6976&gt;C6976, "Bearish", "Neutral"))</f>
        <v>Bearish</v>
      </c>
      <c r="K6976" t="str">
        <f>IF(C6977&gt;C6976, "Buy", "")</f>
        <v>Buy</v>
      </c>
      <c r="L6976" t="str">
        <f>IF(C6977&lt;C6976, "Sell", "")</f>
        <v/>
      </c>
      <c r="V6976" s="4">
        <f t="shared" si="108"/>
        <v>1.3092047112747661E-2</v>
      </c>
    </row>
    <row r="6977" spans="1:22" x14ac:dyDescent="0.25">
      <c r="A6977" s="1">
        <v>35271</v>
      </c>
      <c r="B6977">
        <v>1.3359370230000001</v>
      </c>
      <c r="C6977">
        <v>1.357617021</v>
      </c>
      <c r="D6977">
        <v>1331200</v>
      </c>
      <c r="E6977" t="s">
        <v>11</v>
      </c>
      <c r="F6977" t="s">
        <v>18</v>
      </c>
      <c r="G6977" t="str">
        <f>IF(OR(F6977="Jan",F6977="Feb",F6977="Mar"),"Q1",
IF(OR(F6977="Apr",F6977="May",F6977="Jun"),"Q2",
IF(OR(F6977="Jul",F6977="Aug",F6977="Sep"),"Q3",
IF(OR(F6977="Oct",F6977="Nov",F6977="Dec"),"Q4",""))))</f>
        <v>Q3</v>
      </c>
      <c r="H6977" t="str">
        <f>"Q"&amp;INT((MONTH(A6977)-1)/3)+1</f>
        <v>Q3</v>
      </c>
      <c r="I6977">
        <v>1996</v>
      </c>
      <c r="J6977" t="str">
        <f>IF(C6977&gt;B6977, "Bullish", IF(B6977&gt;C6977, "Bearish", "Neutral"))</f>
        <v>Bullish</v>
      </c>
      <c r="K6977" t="str">
        <f>IF(C6978&gt;C6977, "Buy", "")</f>
        <v/>
      </c>
      <c r="L6977" t="str">
        <f>IF(C6978&lt;C6977, "Sell", "")</f>
        <v>Sell</v>
      </c>
      <c r="V6977" s="4">
        <f t="shared" si="108"/>
        <v>-1.4744853143680955E-2</v>
      </c>
    </row>
    <row r="6978" spans="1:22" x14ac:dyDescent="0.25">
      <c r="A6978" s="1">
        <v>35270</v>
      </c>
      <c r="B6978">
        <v>1.337890029</v>
      </c>
      <c r="C6978">
        <v>1.337890029</v>
      </c>
      <c r="D6978">
        <v>1177600</v>
      </c>
      <c r="E6978" t="s">
        <v>10</v>
      </c>
      <c r="F6978" t="s">
        <v>18</v>
      </c>
      <c r="G6978" t="str">
        <f>IF(OR(F6978="Jan",F6978="Feb",F6978="Mar"),"Q1",
IF(OR(F6978="Apr",F6978="May",F6978="Jun"),"Q2",
IF(OR(F6978="Jul",F6978="Aug",F6978="Sep"),"Q3",
IF(OR(F6978="Oct",F6978="Nov",F6978="Dec"),"Q4",""))))</f>
        <v>Q3</v>
      </c>
      <c r="H6978" t="str">
        <f>"Q"&amp;INT((MONTH(A6978)-1)/3)+1</f>
        <v>Q3</v>
      </c>
      <c r="I6978">
        <v>1996</v>
      </c>
      <c r="J6978" t="str">
        <f>IF(C6978&gt;B6978, "Bullish", IF(B6978&gt;C6978, "Bearish", "Neutral"))</f>
        <v>Neutral</v>
      </c>
      <c r="K6978" t="str">
        <f>IF(C6979&gt;C6978, "Buy", "")</f>
        <v>Buy</v>
      </c>
      <c r="L6978" t="str">
        <f>IF(C6979&lt;C6978, "Sell", "")</f>
        <v/>
      </c>
      <c r="V6978" s="4">
        <f t="shared" si="108"/>
        <v>1.2897552792405226E-2</v>
      </c>
    </row>
    <row r="6979" spans="1:22" x14ac:dyDescent="0.25">
      <c r="A6979" s="1">
        <v>35269</v>
      </c>
      <c r="B6979">
        <v>1.3671870230000001</v>
      </c>
      <c r="C6979">
        <v>1.3553709979999999</v>
      </c>
      <c r="D6979">
        <v>716800</v>
      </c>
      <c r="E6979" t="s">
        <v>9</v>
      </c>
      <c r="F6979" t="s">
        <v>18</v>
      </c>
      <c r="G6979" t="str">
        <f>IF(OR(F6979="Jan",F6979="Feb",F6979="Mar"),"Q1",
IF(OR(F6979="Apr",F6979="May",F6979="Jun"),"Q2",
IF(OR(F6979="Jul",F6979="Aug",F6979="Sep"),"Q3",
IF(OR(F6979="Oct",F6979="Nov",F6979="Dec"),"Q4",""))))</f>
        <v>Q3</v>
      </c>
      <c r="H6979" t="str">
        <f>"Q"&amp;INT((MONTH(A6979)-1)/3)+1</f>
        <v>Q3</v>
      </c>
      <c r="I6979">
        <v>1996</v>
      </c>
      <c r="J6979" t="str">
        <f>IF(C6979&gt;B6979, "Bullish", IF(B6979&gt;C6979, "Bearish", "Neutral"))</f>
        <v>Bearish</v>
      </c>
      <c r="K6979" t="str">
        <f>IF(C6980&gt;C6979, "Buy", "")</f>
        <v>Buy</v>
      </c>
      <c r="L6979" t="str">
        <f>IF(C6980&lt;C6979, "Sell", "")</f>
        <v/>
      </c>
      <c r="V6979" s="4">
        <f t="shared" ref="V6979:V7042" si="109">(C6980-C6979)/C6980</f>
        <v>8.6425813010369088E-3</v>
      </c>
    </row>
    <row r="6980" spans="1:22" x14ac:dyDescent="0.25">
      <c r="A6980" s="1">
        <v>35268</v>
      </c>
      <c r="B6980">
        <v>1.3769530059999999</v>
      </c>
      <c r="C6980">
        <v>1.3671870230000001</v>
      </c>
      <c r="D6980">
        <v>256000</v>
      </c>
      <c r="E6980" t="s">
        <v>7</v>
      </c>
      <c r="F6980" t="s">
        <v>18</v>
      </c>
      <c r="G6980" t="str">
        <f>IF(OR(F6980="Jan",F6980="Feb",F6980="Mar"),"Q1",
IF(OR(F6980="Apr",F6980="May",F6980="Jun"),"Q2",
IF(OR(F6980="Jul",F6980="Aug",F6980="Sep"),"Q3",
IF(OR(F6980="Oct",F6980="Nov",F6980="Dec"),"Q4",""))))</f>
        <v>Q3</v>
      </c>
      <c r="H6980" t="str">
        <f>"Q"&amp;INT((MONTH(A6980)-1)/3)+1</f>
        <v>Q3</v>
      </c>
      <c r="I6980">
        <v>1996</v>
      </c>
      <c r="J6980" t="str">
        <f>IF(C6980&gt;B6980, "Bullish", IF(B6980&gt;C6980, "Bearish", "Neutral"))</f>
        <v>Bearish</v>
      </c>
      <c r="K6980" t="str">
        <f>IF(C6981&gt;C6980, "Buy", "")</f>
        <v/>
      </c>
      <c r="L6980" t="str">
        <f>IF(C6981&lt;C6980, "Sell", "")</f>
        <v>Sell</v>
      </c>
      <c r="V6980" s="4">
        <f t="shared" si="109"/>
        <v>-2.5062667245417791E-3</v>
      </c>
    </row>
    <row r="6981" spans="1:22" x14ac:dyDescent="0.25">
      <c r="A6981" s="1">
        <v>35265</v>
      </c>
      <c r="B6981">
        <v>1.3671870230000001</v>
      </c>
      <c r="C6981">
        <v>1.363769054</v>
      </c>
      <c r="D6981">
        <v>665600</v>
      </c>
      <c r="E6981" t="s">
        <v>12</v>
      </c>
      <c r="F6981" t="s">
        <v>18</v>
      </c>
      <c r="G6981" t="str">
        <f>IF(OR(F6981="Jan",F6981="Feb",F6981="Mar"),"Q1",
IF(OR(F6981="Apr",F6981="May",F6981="Jun"),"Q2",
IF(OR(F6981="Jul",F6981="Aug",F6981="Sep"),"Q3",
IF(OR(F6981="Oct",F6981="Nov",F6981="Dec"),"Q4",""))))</f>
        <v>Q3</v>
      </c>
      <c r="H6981" t="str">
        <f>"Q"&amp;INT((MONTH(A6981)-1)/3)+1</f>
        <v>Q3</v>
      </c>
      <c r="I6981">
        <v>1996</v>
      </c>
      <c r="J6981" t="str">
        <f>IF(C6981&gt;B6981, "Bullish", IF(B6981&gt;C6981, "Bearish", "Neutral"))</f>
        <v>Bearish</v>
      </c>
      <c r="K6981" t="str">
        <f>IF(C6982&gt;C6981, "Buy", "")</f>
        <v/>
      </c>
      <c r="L6981" t="str">
        <f>IF(C6982&lt;C6981, "Sell", "")</f>
        <v>Sell</v>
      </c>
      <c r="V6981" s="4">
        <f t="shared" si="109"/>
        <v>-4.314731344754125E-3</v>
      </c>
    </row>
    <row r="6982" spans="1:22" x14ac:dyDescent="0.25">
      <c r="A6982" s="1">
        <v>35264</v>
      </c>
      <c r="B6982">
        <v>1.3574210410000001</v>
      </c>
      <c r="C6982">
        <v>1.3579100369999999</v>
      </c>
      <c r="D6982">
        <v>563200</v>
      </c>
      <c r="E6982" t="s">
        <v>11</v>
      </c>
      <c r="F6982" t="s">
        <v>18</v>
      </c>
      <c r="G6982" t="str">
        <f>IF(OR(F6982="Jan",F6982="Feb",F6982="Mar"),"Q1",
IF(OR(F6982="Apr",F6982="May",F6982="Jun"),"Q2",
IF(OR(F6982="Jul",F6982="Aug",F6982="Sep"),"Q3",
IF(OR(F6982="Oct",F6982="Nov",F6982="Dec"),"Q4",""))))</f>
        <v>Q3</v>
      </c>
      <c r="H6982" t="str">
        <f>"Q"&amp;INT((MONTH(A6982)-1)/3)+1</f>
        <v>Q3</v>
      </c>
      <c r="I6982">
        <v>1996</v>
      </c>
      <c r="J6982" t="str">
        <f>IF(C6982&gt;B6982, "Bullish", IF(B6982&gt;C6982, "Bearish", "Neutral"))</f>
        <v>Bullish</v>
      </c>
      <c r="K6982" t="str">
        <f>IF(C6983&gt;C6982, "Buy", "")</f>
        <v/>
      </c>
      <c r="L6982" t="str">
        <f>IF(C6983&lt;C6982, "Sell", "")</f>
        <v>Sell</v>
      </c>
      <c r="V6982" s="4">
        <f t="shared" si="109"/>
        <v>-5.1326204546387885E-3</v>
      </c>
    </row>
    <row r="6983" spans="1:22" x14ac:dyDescent="0.25">
      <c r="A6983" s="1">
        <v>35263</v>
      </c>
      <c r="B6983">
        <v>1.35097599</v>
      </c>
      <c r="C6983">
        <v>1.35097599</v>
      </c>
      <c r="D6983">
        <v>0</v>
      </c>
      <c r="E6983" t="s">
        <v>10</v>
      </c>
      <c r="F6983" t="s">
        <v>18</v>
      </c>
      <c r="G6983" t="str">
        <f>IF(OR(F6983="Jan",F6983="Feb",F6983="Mar"),"Q1",
IF(OR(F6983="Apr",F6983="May",F6983="Jun"),"Q2",
IF(OR(F6983="Jul",F6983="Aug",F6983="Sep"),"Q3",
IF(OR(F6983="Oct",F6983="Nov",F6983="Dec"),"Q4",""))))</f>
        <v>Q3</v>
      </c>
      <c r="H6983" t="str">
        <f>"Q"&amp;INT((MONTH(A6983)-1)/3)+1</f>
        <v>Q3</v>
      </c>
      <c r="I6983">
        <v>1996</v>
      </c>
      <c r="J6983" t="str">
        <f>IF(C6983&gt;B6983, "Bullish", IF(B6983&gt;C6983, "Bearish", "Neutral"))</f>
        <v>Neutral</v>
      </c>
      <c r="K6983" t="str">
        <f>IF(C6984&gt;C6983, "Buy", "")</f>
        <v/>
      </c>
      <c r="L6983" t="str">
        <f>IF(C6984&lt;C6983, "Sell", "")</f>
        <v/>
      </c>
      <c r="V6983" s="4">
        <f t="shared" si="109"/>
        <v>0</v>
      </c>
    </row>
    <row r="6984" spans="1:22" x14ac:dyDescent="0.25">
      <c r="A6984" s="1">
        <v>35262</v>
      </c>
      <c r="B6984">
        <v>1.3595700260000001</v>
      </c>
      <c r="C6984">
        <v>1.35097599</v>
      </c>
      <c r="D6984">
        <v>614400</v>
      </c>
      <c r="E6984" t="s">
        <v>9</v>
      </c>
      <c r="F6984" t="s">
        <v>18</v>
      </c>
      <c r="G6984" t="str">
        <f>IF(OR(F6984="Jan",F6984="Feb",F6984="Mar"),"Q1",
IF(OR(F6984="Apr",F6984="May",F6984="Jun"),"Q2",
IF(OR(F6984="Jul",F6984="Aug",F6984="Sep"),"Q3",
IF(OR(F6984="Oct",F6984="Nov",F6984="Dec"),"Q4",""))))</f>
        <v>Q3</v>
      </c>
      <c r="H6984" t="str">
        <f>"Q"&amp;INT((MONTH(A6984)-1)/3)+1</f>
        <v>Q3</v>
      </c>
      <c r="I6984">
        <v>1996</v>
      </c>
      <c r="J6984" t="str">
        <f>IF(C6984&gt;B6984, "Bullish", IF(B6984&gt;C6984, "Bearish", "Neutral"))</f>
        <v>Bearish</v>
      </c>
      <c r="K6984" t="str">
        <f>IF(C6985&gt;C6984, "Buy", "")</f>
        <v>Buy</v>
      </c>
      <c r="L6984" t="str">
        <f>IF(C6985&lt;C6984, "Sell", "")</f>
        <v/>
      </c>
      <c r="V6984" s="4">
        <f t="shared" si="109"/>
        <v>1.607378801655205E-2</v>
      </c>
    </row>
    <row r="6985" spans="1:22" x14ac:dyDescent="0.25">
      <c r="A6985" s="1">
        <v>35261</v>
      </c>
      <c r="B6985">
        <v>1.3818349839999999</v>
      </c>
      <c r="C6985">
        <v>1.3730460410000001</v>
      </c>
      <c r="D6985">
        <v>307200</v>
      </c>
      <c r="E6985" t="s">
        <v>7</v>
      </c>
      <c r="F6985" t="s">
        <v>18</v>
      </c>
      <c r="G6985" t="str">
        <f>IF(OR(F6985="Jan",F6985="Feb",F6985="Mar"),"Q1",
IF(OR(F6985="Apr",F6985="May",F6985="Jun"),"Q2",
IF(OR(F6985="Jul",F6985="Aug",F6985="Sep"),"Q3",
IF(OR(F6985="Oct",F6985="Nov",F6985="Dec"),"Q4",""))))</f>
        <v>Q3</v>
      </c>
      <c r="H6985" t="str">
        <f>"Q"&amp;INT((MONTH(A6985)-1)/3)+1</f>
        <v>Q3</v>
      </c>
      <c r="I6985">
        <v>1996</v>
      </c>
      <c r="J6985" t="str">
        <f>IF(C6985&gt;B6985, "Bullish", IF(B6985&gt;C6985, "Bearish", "Neutral"))</f>
        <v>Bearish</v>
      </c>
      <c r="K6985" t="str">
        <f>IF(C6986&gt;C6985, "Buy", "")</f>
        <v>Buy</v>
      </c>
      <c r="L6985" t="str">
        <f>IF(C6986&lt;C6985, "Sell", "")</f>
        <v/>
      </c>
      <c r="V6985" s="4">
        <f t="shared" si="109"/>
        <v>8.3231342402555666E-3</v>
      </c>
    </row>
    <row r="6986" spans="1:22" x14ac:dyDescent="0.25">
      <c r="A6986" s="1">
        <v>35258</v>
      </c>
      <c r="B6986">
        <v>1.3865230079999999</v>
      </c>
      <c r="C6986">
        <v>1.3845700030000001</v>
      </c>
      <c r="D6986">
        <v>614400</v>
      </c>
      <c r="E6986" t="s">
        <v>12</v>
      </c>
      <c r="F6986" t="s">
        <v>18</v>
      </c>
      <c r="G6986" t="str">
        <f>IF(OR(F6986="Jan",F6986="Feb",F6986="Mar"),"Q1",
IF(OR(F6986="Apr",F6986="May",F6986="Jun"),"Q2",
IF(OR(F6986="Jul",F6986="Aug",F6986="Sep"),"Q3",
IF(OR(F6986="Oct",F6986="Nov",F6986="Dec"),"Q4",""))))</f>
        <v>Q3</v>
      </c>
      <c r="H6986" t="str">
        <f>"Q"&amp;INT((MONTH(A6986)-1)/3)+1</f>
        <v>Q3</v>
      </c>
      <c r="I6986">
        <v>1996</v>
      </c>
      <c r="J6986" t="str">
        <f>IF(C6986&gt;B6986, "Bullish", IF(B6986&gt;C6986, "Bearish", "Neutral"))</f>
        <v>Bearish</v>
      </c>
      <c r="K6986" t="str">
        <f>IF(C6987&gt;C6986, "Buy", "")</f>
        <v/>
      </c>
      <c r="L6986" t="str">
        <f>IF(C6987&lt;C6986, "Sell", "")</f>
        <v>Sell</v>
      </c>
      <c r="V6986" s="4">
        <f t="shared" si="109"/>
        <v>-3.8237319692838922E-3</v>
      </c>
    </row>
    <row r="6987" spans="1:22" x14ac:dyDescent="0.25">
      <c r="A6987" s="1">
        <v>35257</v>
      </c>
      <c r="B6987">
        <v>1.3867180349999999</v>
      </c>
      <c r="C6987">
        <v>1.379295945</v>
      </c>
      <c r="D6987">
        <v>614400</v>
      </c>
      <c r="E6987" t="s">
        <v>11</v>
      </c>
      <c r="F6987" t="s">
        <v>18</v>
      </c>
      <c r="G6987" t="str">
        <f>IF(OR(F6987="Jan",F6987="Feb",F6987="Mar"),"Q1",
IF(OR(F6987="Apr",F6987="May",F6987="Jun"),"Q2",
IF(OR(F6987="Jul",F6987="Aug",F6987="Sep"),"Q3",
IF(OR(F6987="Oct",F6987="Nov",F6987="Dec"),"Q4",""))))</f>
        <v>Q3</v>
      </c>
      <c r="H6987" t="str">
        <f>"Q"&amp;INT((MONTH(A6987)-1)/3)+1</f>
        <v>Q3</v>
      </c>
      <c r="I6987">
        <v>1996</v>
      </c>
      <c r="J6987" t="str">
        <f>IF(C6987&gt;B6987, "Bullish", IF(B6987&gt;C6987, "Bearish", "Neutral"))</f>
        <v>Bearish</v>
      </c>
      <c r="K6987" t="str">
        <f>IF(C6988&gt;C6987, "Buy", "")</f>
        <v>Buy</v>
      </c>
      <c r="L6987" t="str">
        <f>IF(C6988&lt;C6987, "Sell", "")</f>
        <v/>
      </c>
      <c r="V6987" s="4">
        <f t="shared" si="109"/>
        <v>5.3522704779706259E-3</v>
      </c>
    </row>
    <row r="6988" spans="1:22" x14ac:dyDescent="0.25">
      <c r="A6988" s="1">
        <v>35256</v>
      </c>
      <c r="B6988">
        <v>1.3632810120000001</v>
      </c>
      <c r="C6988">
        <v>1.3867180349999999</v>
      </c>
      <c r="D6988">
        <v>409600</v>
      </c>
      <c r="E6988" t="s">
        <v>10</v>
      </c>
      <c r="F6988" t="s">
        <v>18</v>
      </c>
      <c r="G6988" t="str">
        <f>IF(OR(F6988="Jan",F6988="Feb",F6988="Mar"),"Q1",
IF(OR(F6988="Apr",F6988="May",F6988="Jun"),"Q2",
IF(OR(F6988="Jul",F6988="Aug",F6988="Sep"),"Q3",
IF(OR(F6988="Oct",F6988="Nov",F6988="Dec"),"Q4",""))))</f>
        <v>Q3</v>
      </c>
      <c r="H6988" t="str">
        <f>"Q"&amp;INT((MONTH(A6988)-1)/3)+1</f>
        <v>Q3</v>
      </c>
      <c r="I6988">
        <v>1996</v>
      </c>
      <c r="J6988" t="str">
        <f>IF(C6988&gt;B6988, "Bullish", IF(B6988&gt;C6988, "Bearish", "Neutral"))</f>
        <v>Bullish</v>
      </c>
      <c r="K6988" t="str">
        <f>IF(C6989&gt;C6988, "Buy", "")</f>
        <v/>
      </c>
      <c r="L6988" t="str">
        <f>IF(C6989&lt;C6988, "Sell", "")</f>
        <v>Sell</v>
      </c>
      <c r="V6988" s="4">
        <f t="shared" si="109"/>
        <v>-2.1582834739630248E-2</v>
      </c>
    </row>
    <row r="6989" spans="1:22" x14ac:dyDescent="0.25">
      <c r="A6989" s="1">
        <v>35255</v>
      </c>
      <c r="B6989">
        <v>1.3652340169999999</v>
      </c>
      <c r="C6989">
        <v>1.3574210410000001</v>
      </c>
      <c r="D6989">
        <v>512000</v>
      </c>
      <c r="E6989" t="s">
        <v>9</v>
      </c>
      <c r="F6989" t="s">
        <v>18</v>
      </c>
      <c r="G6989" t="str">
        <f>IF(OR(F6989="Jan",F6989="Feb",F6989="Mar"),"Q1",
IF(OR(F6989="Apr",F6989="May",F6989="Jun"),"Q2",
IF(OR(F6989="Jul",F6989="Aug",F6989="Sep"),"Q3",
IF(OR(F6989="Oct",F6989="Nov",F6989="Dec"),"Q4",""))))</f>
        <v>Q3</v>
      </c>
      <c r="H6989" t="str">
        <f>"Q"&amp;INT((MONTH(A6989)-1)/3)+1</f>
        <v>Q3</v>
      </c>
      <c r="I6989">
        <v>1996</v>
      </c>
      <c r="J6989" t="str">
        <f>IF(C6989&gt;B6989, "Bullish", IF(B6989&gt;C6989, "Bearish", "Neutral"))</f>
        <v>Bearish</v>
      </c>
      <c r="K6989" t="str">
        <f>IF(C6990&gt;C6989, "Buy", "")</f>
        <v/>
      </c>
      <c r="L6989" t="str">
        <f>IF(C6990&lt;C6989, "Sell", "")</f>
        <v>Sell</v>
      </c>
      <c r="V6989" s="4">
        <f t="shared" si="109"/>
        <v>-1.8015387787364264E-3</v>
      </c>
    </row>
    <row r="6990" spans="1:22" x14ac:dyDescent="0.25">
      <c r="A6990" s="1">
        <v>35254</v>
      </c>
      <c r="B6990">
        <v>1.3632810120000001</v>
      </c>
      <c r="C6990">
        <v>1.3549799920000001</v>
      </c>
      <c r="D6990">
        <v>307200</v>
      </c>
      <c r="E6990" t="s">
        <v>7</v>
      </c>
      <c r="F6990" t="s">
        <v>18</v>
      </c>
      <c r="G6990" t="str">
        <f>IF(OR(F6990="Jan",F6990="Feb",F6990="Mar"),"Q1",
IF(OR(F6990="Apr",F6990="May",F6990="Jun"),"Q2",
IF(OR(F6990="Jul",F6990="Aug",F6990="Sep"),"Q3",
IF(OR(F6990="Oct",F6990="Nov",F6990="Dec"),"Q4",""))))</f>
        <v>Q3</v>
      </c>
      <c r="H6990" t="str">
        <f>"Q"&amp;INT((MONTH(A6990)-1)/3)+1</f>
        <v>Q3</v>
      </c>
      <c r="I6990">
        <v>1996</v>
      </c>
      <c r="J6990" t="str">
        <f>IF(C6990&gt;B6990, "Bullish", IF(B6990&gt;C6990, "Bearish", "Neutral"))</f>
        <v>Bearish</v>
      </c>
      <c r="K6990" t="str">
        <f>IF(C6991&gt;C6990, "Buy", "")</f>
        <v>Buy</v>
      </c>
      <c r="L6990" t="str">
        <f>IF(C6991&lt;C6990, "Sell", "")</f>
        <v/>
      </c>
      <c r="V6990" s="4">
        <f t="shared" si="109"/>
        <v>6.0890014068500737E-3</v>
      </c>
    </row>
    <row r="6991" spans="1:22" x14ac:dyDescent="0.25">
      <c r="A6991" s="1">
        <v>35251</v>
      </c>
      <c r="B6991">
        <v>1.3671870230000001</v>
      </c>
      <c r="C6991">
        <v>1.3632810120000001</v>
      </c>
      <c r="D6991">
        <v>256000</v>
      </c>
      <c r="E6991" t="s">
        <v>12</v>
      </c>
      <c r="F6991" t="s">
        <v>18</v>
      </c>
      <c r="G6991" t="str">
        <f>IF(OR(F6991="Jan",F6991="Feb",F6991="Mar"),"Q1",
IF(OR(F6991="Apr",F6991="May",F6991="Jun"),"Q2",
IF(OR(F6991="Jul",F6991="Aug",F6991="Sep"),"Q3",
IF(OR(F6991="Oct",F6991="Nov",F6991="Dec"),"Q4",""))))</f>
        <v>Q3</v>
      </c>
      <c r="H6991" t="str">
        <f>"Q"&amp;INT((MONTH(A6991)-1)/3)+1</f>
        <v>Q3</v>
      </c>
      <c r="I6991">
        <v>1996</v>
      </c>
      <c r="J6991" t="str">
        <f>IF(C6991&gt;B6991, "Bullish", IF(B6991&gt;C6991, "Bearish", "Neutral"))</f>
        <v>Bearish</v>
      </c>
      <c r="K6991" t="str">
        <f>IF(C6992&gt;C6991, "Buy", "")</f>
        <v>Buy</v>
      </c>
      <c r="L6991" t="str">
        <f>IF(C6992&lt;C6991, "Sell", "")</f>
        <v/>
      </c>
      <c r="V6991" s="4">
        <f t="shared" si="109"/>
        <v>2.8569690424862866E-3</v>
      </c>
    </row>
    <row r="6992" spans="1:22" x14ac:dyDescent="0.25">
      <c r="A6992" s="1">
        <v>35250</v>
      </c>
      <c r="B6992">
        <v>1.3652340169999999</v>
      </c>
      <c r="C6992">
        <v>1.3671870230000001</v>
      </c>
      <c r="D6992">
        <v>768000</v>
      </c>
      <c r="E6992" t="s">
        <v>11</v>
      </c>
      <c r="F6992" t="s">
        <v>18</v>
      </c>
      <c r="G6992" t="str">
        <f>IF(OR(F6992="Jan",F6992="Feb",F6992="Mar"),"Q1",
IF(OR(F6992="Apr",F6992="May",F6992="Jun"),"Q2",
IF(OR(F6992="Jul",F6992="Aug",F6992="Sep"),"Q3",
IF(OR(F6992="Oct",F6992="Nov",F6992="Dec"),"Q4",""))))</f>
        <v>Q3</v>
      </c>
      <c r="H6992" t="str">
        <f>"Q"&amp;INT((MONTH(A6992)-1)/3)+1</f>
        <v>Q3</v>
      </c>
      <c r="I6992">
        <v>1996</v>
      </c>
      <c r="J6992" t="str">
        <f>IF(C6992&gt;B6992, "Bullish", IF(B6992&gt;C6992, "Bearish", "Neutral"))</f>
        <v>Bullish</v>
      </c>
      <c r="K6992" t="str">
        <f>IF(C6993&gt;C6992, "Buy", "")</f>
        <v>Buy</v>
      </c>
      <c r="L6992" t="str">
        <f>IF(C6993&lt;C6992, "Sell", "")</f>
        <v/>
      </c>
      <c r="V6992" s="4">
        <f t="shared" si="109"/>
        <v>3.9842211361117352E-3</v>
      </c>
    </row>
    <row r="6993" spans="1:22" x14ac:dyDescent="0.25">
      <c r="A6993" s="1">
        <v>35249</v>
      </c>
      <c r="B6993">
        <v>1.369140029</v>
      </c>
      <c r="C6993">
        <v>1.372655988</v>
      </c>
      <c r="D6993">
        <v>1689600</v>
      </c>
      <c r="E6993" t="s">
        <v>10</v>
      </c>
      <c r="F6993" t="s">
        <v>18</v>
      </c>
      <c r="G6993" t="str">
        <f>IF(OR(F6993="Jan",F6993="Feb",F6993="Mar"),"Q1",
IF(OR(F6993="Apr",F6993="May",F6993="Jun"),"Q2",
IF(OR(F6993="Jul",F6993="Aug",F6993="Sep"),"Q3",
IF(OR(F6993="Oct",F6993="Nov",F6993="Dec"),"Q4",""))))</f>
        <v>Q3</v>
      </c>
      <c r="H6993" t="str">
        <f>"Q"&amp;INT((MONTH(A6993)-1)/3)+1</f>
        <v>Q3</v>
      </c>
      <c r="I6993">
        <v>1996</v>
      </c>
      <c r="J6993" t="str">
        <f>IF(C6993&gt;B6993, "Bullish", IF(B6993&gt;C6993, "Bearish", "Neutral"))</f>
        <v>Bullish</v>
      </c>
      <c r="K6993" t="str">
        <f>IF(C6994&gt;C6993, "Buy", "")</f>
        <v>Buy</v>
      </c>
      <c r="L6993" t="str">
        <f>IF(C6994&lt;C6993, "Sell", "")</f>
        <v/>
      </c>
      <c r="V6993" s="4">
        <f t="shared" si="109"/>
        <v>5.5184714058574141E-3</v>
      </c>
    </row>
    <row r="6994" spans="1:22" x14ac:dyDescent="0.25">
      <c r="A6994" s="1">
        <v>35248</v>
      </c>
      <c r="B6994">
        <v>1.3769530059999999</v>
      </c>
      <c r="C6994">
        <v>1.380272985</v>
      </c>
      <c r="D6994">
        <v>972800</v>
      </c>
      <c r="E6994" t="s">
        <v>9</v>
      </c>
      <c r="F6994" t="s">
        <v>18</v>
      </c>
      <c r="G6994" t="str">
        <f>IF(OR(F6994="Jan",F6994="Feb",F6994="Mar"),"Q1",
IF(OR(F6994="Apr",F6994="May",F6994="Jun"),"Q2",
IF(OR(F6994="Jul",F6994="Aug",F6994="Sep"),"Q3",
IF(OR(F6994="Oct",F6994="Nov",F6994="Dec"),"Q4",""))))</f>
        <v>Q3</v>
      </c>
      <c r="H6994" t="str">
        <f>"Q"&amp;INT((MONTH(A6994)-1)/3)+1</f>
        <v>Q3</v>
      </c>
      <c r="I6994">
        <v>1996</v>
      </c>
      <c r="J6994" t="str">
        <f>IF(C6994&gt;B6994, "Bullish", IF(B6994&gt;C6994, "Bearish", "Neutral"))</f>
        <v>Bullish</v>
      </c>
      <c r="K6994" t="str">
        <f>IF(C6995&gt;C6994, "Buy", "")</f>
        <v>Buy</v>
      </c>
      <c r="L6994" t="str">
        <f>IF(C6995&lt;C6994, "Sell", "")</f>
        <v/>
      </c>
      <c r="V6994" s="4">
        <f t="shared" si="109"/>
        <v>1.8361411079516657E-3</v>
      </c>
    </row>
    <row r="6995" spans="1:22" x14ac:dyDescent="0.25">
      <c r="A6995" s="1">
        <v>35247</v>
      </c>
      <c r="B6995">
        <v>1.3867180349999999</v>
      </c>
      <c r="C6995">
        <v>1.3828120230000001</v>
      </c>
      <c r="D6995">
        <v>563200</v>
      </c>
      <c r="E6995" t="s">
        <v>7</v>
      </c>
      <c r="F6995" t="s">
        <v>18</v>
      </c>
      <c r="G6995" t="str">
        <f>IF(OR(F6995="Jan",F6995="Feb",F6995="Mar"),"Q1",
IF(OR(F6995="Apr",F6995="May",F6995="Jun"),"Q2",
IF(OR(F6995="Jul",F6995="Aug",F6995="Sep"),"Q3",
IF(OR(F6995="Oct",F6995="Nov",F6995="Dec"),"Q4",""))))</f>
        <v>Q3</v>
      </c>
      <c r="H6995" t="str">
        <f>"Q"&amp;INT((MONTH(A6995)-1)/3)+1</f>
        <v>Q3</v>
      </c>
      <c r="I6995">
        <v>1996</v>
      </c>
      <c r="J6995" t="str">
        <f>IF(C6995&gt;B6995, "Bullish", IF(B6995&gt;C6995, "Bearish", "Neutral"))</f>
        <v>Bearish</v>
      </c>
      <c r="K6995" t="str">
        <f>IF(C6996&gt;C6995, "Buy", "")</f>
        <v/>
      </c>
      <c r="L6995" t="str">
        <f>IF(C6996&lt;C6995, "Sell", "")</f>
        <v>Sell</v>
      </c>
      <c r="V6995" s="4">
        <f t="shared" si="109"/>
        <v>-1.4143413454641952E-3</v>
      </c>
    </row>
    <row r="6996" spans="1:22" x14ac:dyDescent="0.25">
      <c r="A6996" s="1">
        <v>35244</v>
      </c>
      <c r="B6996">
        <v>1.384765029</v>
      </c>
      <c r="C6996">
        <v>1.3808590169999999</v>
      </c>
      <c r="D6996">
        <v>460800</v>
      </c>
      <c r="E6996" t="s">
        <v>12</v>
      </c>
      <c r="F6996" t="s">
        <v>17</v>
      </c>
      <c r="G6996" t="str">
        <f>IF(OR(F6996="Jan",F6996="Feb",F6996="Mar"),"Q1",
IF(OR(F6996="Apr",F6996="May",F6996="Jun"),"Q2",
IF(OR(F6996="Jul",F6996="Aug",F6996="Sep"),"Q3",
IF(OR(F6996="Oct",F6996="Nov",F6996="Dec"),"Q4",""))))</f>
        <v>Q2</v>
      </c>
      <c r="H6996" t="str">
        <f>"Q"&amp;INT((MONTH(A6996)-1)/3)+1</f>
        <v>Q2</v>
      </c>
      <c r="I6996">
        <v>1996</v>
      </c>
      <c r="J6996" t="str">
        <f>IF(C6996&gt;B6996, "Bullish", IF(B6996&gt;C6996, "Bearish", "Neutral"))</f>
        <v>Bearish</v>
      </c>
      <c r="K6996" t="str">
        <f>IF(C6997&gt;C6996, "Buy", "")</f>
        <v>Buy</v>
      </c>
      <c r="L6996" t="str">
        <f>IF(C6997&lt;C6996, "Sell", "")</f>
        <v/>
      </c>
      <c r="V6996" s="4">
        <f t="shared" si="109"/>
        <v>3.1021905773959625E-3</v>
      </c>
    </row>
    <row r="6997" spans="1:22" x14ac:dyDescent="0.25">
      <c r="A6997" s="1">
        <v>35243</v>
      </c>
      <c r="B6997">
        <v>1.3652340169999999</v>
      </c>
      <c r="C6997">
        <v>1.3851560350000001</v>
      </c>
      <c r="D6997">
        <v>819200</v>
      </c>
      <c r="E6997" t="s">
        <v>11</v>
      </c>
      <c r="F6997" t="s">
        <v>17</v>
      </c>
      <c r="G6997" t="str">
        <f>IF(OR(F6997="Jan",F6997="Feb",F6997="Mar"),"Q1",
IF(OR(F6997="Apr",F6997="May",F6997="Jun"),"Q2",
IF(OR(F6997="Jul",F6997="Aug",F6997="Sep"),"Q3",
IF(OR(F6997="Oct",F6997="Nov",F6997="Dec"),"Q4",""))))</f>
        <v>Q2</v>
      </c>
      <c r="H6997" t="str">
        <f>"Q"&amp;INT((MONTH(A6997)-1)/3)+1</f>
        <v>Q2</v>
      </c>
      <c r="I6997">
        <v>1996</v>
      </c>
      <c r="J6997" t="str">
        <f>IF(C6997&gt;B6997, "Bullish", IF(B6997&gt;C6997, "Bearish", "Neutral"))</f>
        <v>Bullish</v>
      </c>
      <c r="K6997" t="str">
        <f>IF(C6998&gt;C6997, "Buy", "")</f>
        <v>Buy</v>
      </c>
      <c r="L6997" t="str">
        <f>IF(C6998&lt;C6997, "Sell", "")</f>
        <v/>
      </c>
      <c r="V6997" s="4">
        <f t="shared" si="109"/>
        <v>4.2281609532191856E-4</v>
      </c>
    </row>
    <row r="6998" spans="1:22" x14ac:dyDescent="0.25">
      <c r="A6998" s="1">
        <v>35242</v>
      </c>
      <c r="B6998">
        <v>1.3670890330000001</v>
      </c>
      <c r="C6998">
        <v>1.385741949</v>
      </c>
      <c r="D6998">
        <v>14745600</v>
      </c>
      <c r="E6998" t="s">
        <v>10</v>
      </c>
      <c r="F6998" t="s">
        <v>17</v>
      </c>
      <c r="G6998" t="str">
        <f>IF(OR(F6998="Jan",F6998="Feb",F6998="Mar"),"Q1",
IF(OR(F6998="Apr",F6998="May",F6998="Jun"),"Q2",
IF(OR(F6998="Jul",F6998="Aug",F6998="Sep"),"Q3",
IF(OR(F6998="Oct",F6998="Nov",F6998="Dec"),"Q4",""))))</f>
        <v>Q2</v>
      </c>
      <c r="H6998" t="str">
        <f>"Q"&amp;INT((MONTH(A6998)-1)/3)+1</f>
        <v>Q2</v>
      </c>
      <c r="I6998">
        <v>1996</v>
      </c>
      <c r="J6998" t="str">
        <f>IF(C6998&gt;B6998, "Bullish", IF(B6998&gt;C6998, "Bearish", "Neutral"))</f>
        <v>Bullish</v>
      </c>
      <c r="K6998" t="str">
        <f>IF(C6999&gt;C6998, "Buy", "")</f>
        <v/>
      </c>
      <c r="L6998" t="str">
        <f>IF(C6999&lt;C6998, "Sell", "")</f>
        <v>Sell</v>
      </c>
      <c r="V6998" s="4">
        <f t="shared" si="109"/>
        <v>-1.8665023684777602E-2</v>
      </c>
    </row>
    <row r="6999" spans="1:22" x14ac:dyDescent="0.25">
      <c r="A6999" s="1">
        <v>35241</v>
      </c>
      <c r="B6999">
        <v>1.3556640149999999</v>
      </c>
      <c r="C6999">
        <v>1.3603509659999999</v>
      </c>
      <c r="D6999">
        <v>716800</v>
      </c>
      <c r="E6999" t="s">
        <v>9</v>
      </c>
      <c r="F6999" t="s">
        <v>17</v>
      </c>
      <c r="G6999" t="str">
        <f>IF(OR(F6999="Jan",F6999="Feb",F6999="Mar"),"Q1",
IF(OR(F6999="Apr",F6999="May",F6999="Jun"),"Q2",
IF(OR(F6999="Jul",F6999="Aug",F6999="Sep"),"Q3",
IF(OR(F6999="Oct",F6999="Nov",F6999="Dec"),"Q4",""))))</f>
        <v>Q2</v>
      </c>
      <c r="H6999" t="str">
        <f>"Q"&amp;INT((MONTH(A6999)-1)/3)+1</f>
        <v>Q2</v>
      </c>
      <c r="I6999">
        <v>1996</v>
      </c>
      <c r="J6999" t="str">
        <f>IF(C6999&gt;B6999, "Bullish", IF(B6999&gt;C6999, "Bearish", "Neutral"))</f>
        <v>Bullish</v>
      </c>
      <c r="K6999" t="str">
        <f>IF(C7000&gt;C6999, "Buy", "")</f>
        <v>Buy</v>
      </c>
      <c r="L6999" t="str">
        <f>IF(C7000&lt;C6999, "Sell", "")</f>
        <v/>
      </c>
      <c r="V6999" s="4">
        <f t="shared" si="109"/>
        <v>1.2906309771788607E-3</v>
      </c>
    </row>
    <row r="7000" spans="1:22" x14ac:dyDescent="0.25">
      <c r="A7000" s="1">
        <v>35240</v>
      </c>
      <c r="B7000">
        <v>1.3671870230000001</v>
      </c>
      <c r="C7000">
        <v>1.362108946</v>
      </c>
      <c r="D7000">
        <v>768000</v>
      </c>
      <c r="E7000" t="s">
        <v>7</v>
      </c>
      <c r="F7000" t="s">
        <v>17</v>
      </c>
      <c r="G7000" t="str">
        <f>IF(OR(F7000="Jan",F7000="Feb",F7000="Mar"),"Q1",
IF(OR(F7000="Apr",F7000="May",F7000="Jun"),"Q2",
IF(OR(F7000="Jul",F7000="Aug",F7000="Sep"),"Q3",
IF(OR(F7000="Oct",F7000="Nov",F7000="Dec"),"Q4",""))))</f>
        <v>Q2</v>
      </c>
      <c r="H7000" t="str">
        <f>"Q"&amp;INT((MONTH(A7000)-1)/3)+1</f>
        <v>Q2</v>
      </c>
      <c r="I7000">
        <v>1996</v>
      </c>
      <c r="J7000" t="str">
        <f>IF(C7000&gt;B7000, "Bullish", IF(B7000&gt;C7000, "Bearish", "Neutral"))</f>
        <v>Bearish</v>
      </c>
      <c r="K7000" t="str">
        <f>IF(C7001&gt;C7000, "Buy", "")</f>
        <v>Buy</v>
      </c>
      <c r="L7000" t="str">
        <f>IF(C7001&lt;C7000, "Sell", "")</f>
        <v/>
      </c>
      <c r="V7000" s="4">
        <f t="shared" si="109"/>
        <v>1.0780367910391808E-2</v>
      </c>
    </row>
    <row r="7001" spans="1:22" x14ac:dyDescent="0.25">
      <c r="A7001" s="1">
        <v>35237</v>
      </c>
      <c r="B7001">
        <v>1.3789060120000001</v>
      </c>
      <c r="C7001">
        <v>1.3769530059999999</v>
      </c>
      <c r="D7001">
        <v>1177600</v>
      </c>
      <c r="E7001" t="s">
        <v>12</v>
      </c>
      <c r="F7001" t="s">
        <v>17</v>
      </c>
      <c r="G7001" t="str">
        <f>IF(OR(F7001="Jan",F7001="Feb",F7001="Mar"),"Q1",
IF(OR(F7001="Apr",F7001="May",F7001="Jun"),"Q2",
IF(OR(F7001="Jul",F7001="Aug",F7001="Sep"),"Q3",
IF(OR(F7001="Oct",F7001="Nov",F7001="Dec"),"Q4",""))))</f>
        <v>Q2</v>
      </c>
      <c r="H7001" t="str">
        <f>"Q"&amp;INT((MONTH(A7001)-1)/3)+1</f>
        <v>Q2</v>
      </c>
      <c r="I7001">
        <v>1996</v>
      </c>
      <c r="J7001" t="str">
        <f>IF(C7001&gt;B7001, "Bullish", IF(B7001&gt;C7001, "Bearish", "Neutral"))</f>
        <v>Bearish</v>
      </c>
      <c r="K7001" t="str">
        <f>IF(C7002&gt;C7001, "Buy", "")</f>
        <v/>
      </c>
      <c r="L7001" t="str">
        <f>IF(C7002&lt;C7001, "Sell", "")</f>
        <v/>
      </c>
      <c r="V7001" s="4">
        <f t="shared" si="109"/>
        <v>0</v>
      </c>
    </row>
    <row r="7002" spans="1:22" x14ac:dyDescent="0.25">
      <c r="A7002" s="1">
        <v>35236</v>
      </c>
      <c r="B7002">
        <v>1.3671870230000001</v>
      </c>
      <c r="C7002">
        <v>1.3769530059999999</v>
      </c>
      <c r="D7002">
        <v>307200</v>
      </c>
      <c r="E7002" t="s">
        <v>11</v>
      </c>
      <c r="F7002" t="s">
        <v>17</v>
      </c>
      <c r="G7002" t="str">
        <f>IF(OR(F7002="Jan",F7002="Feb",F7002="Mar"),"Q1",
IF(OR(F7002="Apr",F7002="May",F7002="Jun"),"Q2",
IF(OR(F7002="Jul",F7002="Aug",F7002="Sep"),"Q3",
IF(OR(F7002="Oct",F7002="Nov",F7002="Dec"),"Q4",""))))</f>
        <v>Q2</v>
      </c>
      <c r="H7002" t="str">
        <f>"Q"&amp;INT((MONTH(A7002)-1)/3)+1</f>
        <v>Q2</v>
      </c>
      <c r="I7002">
        <v>1996</v>
      </c>
      <c r="J7002" t="str">
        <f>IF(C7002&gt;B7002, "Bullish", IF(B7002&gt;C7002, "Bearish", "Neutral"))</f>
        <v>Bullish</v>
      </c>
      <c r="K7002" t="str">
        <f>IF(C7003&gt;C7002, "Buy", "")</f>
        <v>Buy</v>
      </c>
      <c r="L7002" t="str">
        <f>IF(C7003&lt;C7002, "Sell", "")</f>
        <v/>
      </c>
      <c r="V7002" s="4">
        <f t="shared" si="109"/>
        <v>7.0418273603833105E-3</v>
      </c>
    </row>
    <row r="7003" spans="1:22" x14ac:dyDescent="0.25">
      <c r="A7003" s="1">
        <v>35235</v>
      </c>
      <c r="B7003">
        <v>1.3867180349999999</v>
      </c>
      <c r="C7003">
        <v>1.3867180349999999</v>
      </c>
      <c r="D7003">
        <v>102400</v>
      </c>
      <c r="E7003" t="s">
        <v>10</v>
      </c>
      <c r="F7003" t="s">
        <v>17</v>
      </c>
      <c r="G7003" t="str">
        <f>IF(OR(F7003="Jan",F7003="Feb",F7003="Mar"),"Q1",
IF(OR(F7003="Apr",F7003="May",F7003="Jun"),"Q2",
IF(OR(F7003="Jul",F7003="Aug",F7003="Sep"),"Q3",
IF(OR(F7003="Oct",F7003="Nov",F7003="Dec"),"Q4",""))))</f>
        <v>Q2</v>
      </c>
      <c r="H7003" t="str">
        <f>"Q"&amp;INT((MONTH(A7003)-1)/3)+1</f>
        <v>Q2</v>
      </c>
      <c r="I7003">
        <v>1996</v>
      </c>
      <c r="J7003" t="str">
        <f>IF(C7003&gt;B7003, "Bullish", IF(B7003&gt;C7003, "Bearish", "Neutral"))</f>
        <v>Neutral</v>
      </c>
      <c r="K7003" t="str">
        <f>IF(C7004&gt;C7003, "Buy", "")</f>
        <v/>
      </c>
      <c r="L7003" t="str">
        <f>IF(C7004&lt;C7003, "Sell", "")</f>
        <v>Sell</v>
      </c>
      <c r="V7003" s="4">
        <f t="shared" si="109"/>
        <v>-3.604220330499426E-3</v>
      </c>
    </row>
    <row r="7004" spans="1:22" x14ac:dyDescent="0.25">
      <c r="A7004" s="1">
        <v>35234</v>
      </c>
      <c r="B7004">
        <v>1.372069955</v>
      </c>
      <c r="C7004">
        <v>1.381737947</v>
      </c>
      <c r="D7004">
        <v>1331200</v>
      </c>
      <c r="E7004" t="s">
        <v>9</v>
      </c>
      <c r="F7004" t="s">
        <v>17</v>
      </c>
      <c r="G7004" t="str">
        <f>IF(OR(F7004="Jan",F7004="Feb",F7004="Mar"),"Q1",
IF(OR(F7004="Apr",F7004="May",F7004="Jun"),"Q2",
IF(OR(F7004="Jul",F7004="Aug",F7004="Sep"),"Q3",
IF(OR(F7004="Oct",F7004="Nov",F7004="Dec"),"Q4",""))))</f>
        <v>Q2</v>
      </c>
      <c r="H7004" t="str">
        <f>"Q"&amp;INT((MONTH(A7004)-1)/3)+1</f>
        <v>Q2</v>
      </c>
      <c r="I7004">
        <v>1996</v>
      </c>
      <c r="J7004" t="str">
        <f>IF(C7004&gt;B7004, "Bullish", IF(B7004&gt;C7004, "Bearish", "Neutral"))</f>
        <v>Bullish</v>
      </c>
      <c r="K7004" t="str">
        <f>IF(C7005&gt;C7004, "Buy", "")</f>
        <v>Buy</v>
      </c>
      <c r="L7004" t="str">
        <f>IF(C7005&lt;C7004, "Sell", "")</f>
        <v/>
      </c>
      <c r="V7004" s="4">
        <f t="shared" si="109"/>
        <v>3.5912765784429554E-3</v>
      </c>
    </row>
    <row r="7005" spans="1:22" x14ac:dyDescent="0.25">
      <c r="A7005" s="1">
        <v>35233</v>
      </c>
      <c r="B7005">
        <v>1.40625</v>
      </c>
      <c r="C7005">
        <v>1.3867180349999999</v>
      </c>
      <c r="D7005">
        <v>1126400</v>
      </c>
      <c r="E7005" t="s">
        <v>7</v>
      </c>
      <c r="F7005" t="s">
        <v>17</v>
      </c>
      <c r="G7005" t="str">
        <f>IF(OR(F7005="Jan",F7005="Feb",F7005="Mar"),"Q1",
IF(OR(F7005="Apr",F7005="May",F7005="Jun"),"Q2",
IF(OR(F7005="Jul",F7005="Aug",F7005="Sep"),"Q3",
IF(OR(F7005="Oct",F7005="Nov",F7005="Dec"),"Q4",""))))</f>
        <v>Q2</v>
      </c>
      <c r="H7005" t="str">
        <f>"Q"&amp;INT((MONTH(A7005)-1)/3)+1</f>
        <v>Q2</v>
      </c>
      <c r="I7005">
        <v>1996</v>
      </c>
      <c r="J7005" t="str">
        <f>IF(C7005&gt;B7005, "Bullish", IF(B7005&gt;C7005, "Bearish", "Neutral"))</f>
        <v>Bearish</v>
      </c>
      <c r="K7005" t="str">
        <f>IF(C7006&gt;C7005, "Buy", "")</f>
        <v/>
      </c>
      <c r="L7005" t="str">
        <f>IF(C7006&lt;C7005, "Sell", "")</f>
        <v/>
      </c>
      <c r="V7005" s="4">
        <f t="shared" si="109"/>
        <v>0</v>
      </c>
    </row>
    <row r="7006" spans="1:22" x14ac:dyDescent="0.25">
      <c r="A7006" s="1">
        <v>35230</v>
      </c>
      <c r="B7006">
        <v>1.384667039</v>
      </c>
      <c r="C7006">
        <v>1.3867180349999999</v>
      </c>
      <c r="D7006">
        <v>819200</v>
      </c>
      <c r="E7006" t="s">
        <v>12</v>
      </c>
      <c r="F7006" t="s">
        <v>17</v>
      </c>
      <c r="G7006" t="str">
        <f>IF(OR(F7006="Jan",F7006="Feb",F7006="Mar"),"Q1",
IF(OR(F7006="Apr",F7006="May",F7006="Jun"),"Q2",
IF(OR(F7006="Jul",F7006="Aug",F7006="Sep"),"Q3",
IF(OR(F7006="Oct",F7006="Nov",F7006="Dec"),"Q4",""))))</f>
        <v>Q2</v>
      </c>
      <c r="H7006" t="str">
        <f>"Q"&amp;INT((MONTH(A7006)-1)/3)+1</f>
        <v>Q2</v>
      </c>
      <c r="I7006">
        <v>1996</v>
      </c>
      <c r="J7006" t="str">
        <f>IF(C7006&gt;B7006, "Bullish", IF(B7006&gt;C7006, "Bearish", "Neutral"))</f>
        <v>Bullish</v>
      </c>
      <c r="K7006" t="str">
        <f>IF(C7007&gt;C7006, "Buy", "")</f>
        <v/>
      </c>
      <c r="L7006" t="str">
        <f>IF(C7007&lt;C7006, "Sell", "")</f>
        <v>Sell</v>
      </c>
      <c r="V7006" s="4">
        <f t="shared" si="109"/>
        <v>-4.3142932654630798E-3</v>
      </c>
    </row>
    <row r="7007" spans="1:22" x14ac:dyDescent="0.25">
      <c r="A7007" s="1">
        <v>35229</v>
      </c>
      <c r="B7007">
        <v>1.3769530059999999</v>
      </c>
      <c r="C7007">
        <v>1.3807610269999999</v>
      </c>
      <c r="D7007">
        <v>460800</v>
      </c>
      <c r="E7007" t="s">
        <v>11</v>
      </c>
      <c r="F7007" t="s">
        <v>17</v>
      </c>
      <c r="G7007" t="str">
        <f>IF(OR(F7007="Jan",F7007="Feb",F7007="Mar"),"Q1",
IF(OR(F7007="Apr",F7007="May",F7007="Jun"),"Q2",
IF(OR(F7007="Jul",F7007="Aug",F7007="Sep"),"Q3",
IF(OR(F7007="Oct",F7007="Nov",F7007="Dec"),"Q4",""))))</f>
        <v>Q2</v>
      </c>
      <c r="H7007" t="str">
        <f>"Q"&amp;INT((MONTH(A7007)-1)/3)+1</f>
        <v>Q2</v>
      </c>
      <c r="I7007">
        <v>1996</v>
      </c>
      <c r="J7007" t="str">
        <f>IF(C7007&gt;B7007, "Bullish", IF(B7007&gt;C7007, "Bearish", "Neutral"))</f>
        <v>Bullish</v>
      </c>
      <c r="K7007" t="str">
        <f>IF(C7008&gt;C7007, "Buy", "")</f>
        <v>Buy</v>
      </c>
      <c r="L7007" t="str">
        <f>IF(C7008&lt;C7007, "Sell", "")</f>
        <v/>
      </c>
      <c r="V7007" s="4">
        <f t="shared" si="109"/>
        <v>4.4364596027245216E-3</v>
      </c>
    </row>
    <row r="7008" spans="1:22" x14ac:dyDescent="0.25">
      <c r="A7008" s="1">
        <v>35228</v>
      </c>
      <c r="B7008">
        <v>1.3867180349999999</v>
      </c>
      <c r="C7008">
        <v>1.3869140149999999</v>
      </c>
      <c r="D7008">
        <v>1638400</v>
      </c>
      <c r="E7008" t="s">
        <v>10</v>
      </c>
      <c r="F7008" t="s">
        <v>17</v>
      </c>
      <c r="G7008" t="str">
        <f>IF(OR(F7008="Jan",F7008="Feb",F7008="Mar"),"Q1",
IF(OR(F7008="Apr",F7008="May",F7008="Jun"),"Q2",
IF(OR(F7008="Jul",F7008="Aug",F7008="Sep"),"Q3",
IF(OR(F7008="Oct",F7008="Nov",F7008="Dec"),"Q4",""))))</f>
        <v>Q2</v>
      </c>
      <c r="H7008" t="str">
        <f>"Q"&amp;INT((MONTH(A7008)-1)/3)+1</f>
        <v>Q2</v>
      </c>
      <c r="I7008">
        <v>1996</v>
      </c>
      <c r="J7008" t="str">
        <f>IF(C7008&gt;B7008, "Bullish", IF(B7008&gt;C7008, "Bearish", "Neutral"))</f>
        <v>Bullish</v>
      </c>
      <c r="K7008" t="str">
        <f>IF(C7009&gt;C7008, "Buy", "")</f>
        <v/>
      </c>
      <c r="L7008" t="str">
        <f>IF(C7009&lt;C7008, "Sell", "")</f>
        <v>Sell</v>
      </c>
      <c r="V7008" s="4">
        <f t="shared" si="109"/>
        <v>-6.0927954861107842E-3</v>
      </c>
    </row>
    <row r="7009" spans="1:22" x14ac:dyDescent="0.25">
      <c r="A7009" s="1">
        <v>35227</v>
      </c>
      <c r="B7009">
        <v>1.3671870230000001</v>
      </c>
      <c r="C7009">
        <v>1.3785150049999999</v>
      </c>
      <c r="D7009">
        <v>1382400</v>
      </c>
      <c r="E7009" t="s">
        <v>9</v>
      </c>
      <c r="F7009" t="s">
        <v>17</v>
      </c>
      <c r="G7009" t="str">
        <f>IF(OR(F7009="Jan",F7009="Feb",F7009="Mar"),"Q1",
IF(OR(F7009="Apr",F7009="May",F7009="Jun"),"Q2",
IF(OR(F7009="Jul",F7009="Aug",F7009="Sep"),"Q3",
IF(OR(F7009="Oct",F7009="Nov",F7009="Dec"),"Q4",""))))</f>
        <v>Q2</v>
      </c>
      <c r="H7009" t="str">
        <f>"Q"&amp;INT((MONTH(A7009)-1)/3)+1</f>
        <v>Q2</v>
      </c>
      <c r="I7009">
        <v>1996</v>
      </c>
      <c r="J7009" t="str">
        <f>IF(C7009&gt;B7009, "Bullish", IF(B7009&gt;C7009, "Bearish", "Neutral"))</f>
        <v>Bullish</v>
      </c>
      <c r="K7009" t="str">
        <f>IF(C7010&gt;C7009, "Buy", "")</f>
        <v/>
      </c>
      <c r="L7009" t="str">
        <f>IF(C7010&lt;C7009, "Sell", "")</f>
        <v>Sell</v>
      </c>
      <c r="V7009" s="4">
        <f t="shared" si="109"/>
        <v>-2.4856202220770391E-3</v>
      </c>
    </row>
    <row r="7010" spans="1:22" x14ac:dyDescent="0.25">
      <c r="A7010" s="1">
        <v>35226</v>
      </c>
      <c r="B7010">
        <v>1.3924800159999999</v>
      </c>
      <c r="C7010">
        <v>1.3750970360000001</v>
      </c>
      <c r="D7010">
        <v>819200</v>
      </c>
      <c r="E7010" t="s">
        <v>7</v>
      </c>
      <c r="F7010" t="s">
        <v>17</v>
      </c>
      <c r="G7010" t="str">
        <f>IF(OR(F7010="Jan",F7010="Feb",F7010="Mar"),"Q1",
IF(OR(F7010="Apr",F7010="May",F7010="Jun"),"Q2",
IF(OR(F7010="Jul",F7010="Aug",F7010="Sep"),"Q3",
IF(OR(F7010="Oct",F7010="Nov",F7010="Dec"),"Q4",""))))</f>
        <v>Q2</v>
      </c>
      <c r="H7010" t="str">
        <f>"Q"&amp;INT((MONTH(A7010)-1)/3)+1</f>
        <v>Q2</v>
      </c>
      <c r="I7010">
        <v>1996</v>
      </c>
      <c r="J7010" t="str">
        <f>IF(C7010&gt;B7010, "Bullish", IF(B7010&gt;C7010, "Bearish", "Neutral"))</f>
        <v>Bearish</v>
      </c>
      <c r="K7010" t="str">
        <f>IF(C7011&gt;C7010, "Buy", "")</f>
        <v/>
      </c>
      <c r="L7010" t="str">
        <f>IF(C7011&lt;C7010, "Sell", "")</f>
        <v>Sell</v>
      </c>
      <c r="V7010" s="4">
        <f t="shared" si="109"/>
        <v>-1.7707617095815881E-2</v>
      </c>
    </row>
    <row r="7011" spans="1:22" x14ac:dyDescent="0.25">
      <c r="A7011" s="1">
        <v>35223</v>
      </c>
      <c r="B7011">
        <v>1.3315420149999999</v>
      </c>
      <c r="C7011">
        <v>1.351171017</v>
      </c>
      <c r="D7011">
        <v>1331200</v>
      </c>
      <c r="E7011" t="s">
        <v>12</v>
      </c>
      <c r="F7011" t="s">
        <v>17</v>
      </c>
      <c r="G7011" t="str">
        <f>IF(OR(F7011="Jan",F7011="Feb",F7011="Mar"),"Q1",
IF(OR(F7011="Apr",F7011="May",F7011="Jun"),"Q2",
IF(OR(F7011="Jul",F7011="Aug",F7011="Sep"),"Q3",
IF(OR(F7011="Oct",F7011="Nov",F7011="Dec"),"Q4",""))))</f>
        <v>Q2</v>
      </c>
      <c r="H7011" t="str">
        <f>"Q"&amp;INT((MONTH(A7011)-1)/3)+1</f>
        <v>Q2</v>
      </c>
      <c r="I7011">
        <v>1996</v>
      </c>
      <c r="J7011" t="str">
        <f>IF(C7011&gt;B7011, "Bullish", IF(B7011&gt;C7011, "Bearish", "Neutral"))</f>
        <v>Bullish</v>
      </c>
      <c r="K7011" t="str">
        <f>IF(C7012&gt;C7011, "Buy", "")</f>
        <v/>
      </c>
      <c r="L7011" t="str">
        <f>IF(C7012&lt;C7011, "Sell", "")</f>
        <v>Sell</v>
      </c>
      <c r="V7011" s="4">
        <f t="shared" si="109"/>
        <v>-1.4369038579110727E-2</v>
      </c>
    </row>
    <row r="7012" spans="1:22" x14ac:dyDescent="0.25">
      <c r="A7012" s="1">
        <v>35222</v>
      </c>
      <c r="B7012">
        <v>1.3183590169999999</v>
      </c>
      <c r="C7012">
        <v>1.3320310120000001</v>
      </c>
      <c r="D7012">
        <v>512000</v>
      </c>
      <c r="E7012" t="s">
        <v>11</v>
      </c>
      <c r="F7012" t="s">
        <v>17</v>
      </c>
      <c r="G7012" t="str">
        <f>IF(OR(F7012="Jan",F7012="Feb",F7012="Mar"),"Q1",
IF(OR(F7012="Apr",F7012="May",F7012="Jun"),"Q2",
IF(OR(F7012="Jul",F7012="Aug",F7012="Sep"),"Q3",
IF(OR(F7012="Oct",F7012="Nov",F7012="Dec"),"Q4",""))))</f>
        <v>Q2</v>
      </c>
      <c r="H7012" t="str">
        <f>"Q"&amp;INT((MONTH(A7012)-1)/3)+1</f>
        <v>Q2</v>
      </c>
      <c r="I7012">
        <v>1996</v>
      </c>
      <c r="J7012" t="str">
        <f>IF(C7012&gt;B7012, "Bullish", IF(B7012&gt;C7012, "Bearish", "Neutral"))</f>
        <v>Bullish</v>
      </c>
      <c r="K7012" t="str">
        <f>IF(C7013&gt;C7012, "Buy", "")</f>
        <v/>
      </c>
      <c r="L7012" t="str">
        <f>IF(C7013&lt;C7012, "Sell", "")</f>
        <v>Sell</v>
      </c>
      <c r="V7012" s="4">
        <f t="shared" si="109"/>
        <v>-2.0194376310505163E-2</v>
      </c>
    </row>
    <row r="7013" spans="1:22" x14ac:dyDescent="0.25">
      <c r="A7013" s="1">
        <v>35221</v>
      </c>
      <c r="B7013">
        <v>1.3115229610000001</v>
      </c>
      <c r="C7013">
        <v>1.3056639430000001</v>
      </c>
      <c r="D7013">
        <v>460800</v>
      </c>
      <c r="E7013" t="s">
        <v>10</v>
      </c>
      <c r="F7013" t="s">
        <v>17</v>
      </c>
      <c r="G7013" t="str">
        <f>IF(OR(F7013="Jan",F7013="Feb",F7013="Mar"),"Q1",
IF(OR(F7013="Apr",F7013="May",F7013="Jun"),"Q2",
IF(OR(F7013="Jul",F7013="Aug",F7013="Sep"),"Q3",
IF(OR(F7013="Oct",F7013="Nov",F7013="Dec"),"Q4",""))))</f>
        <v>Q2</v>
      </c>
      <c r="H7013" t="str">
        <f>"Q"&amp;INT((MONTH(A7013)-1)/3)+1</f>
        <v>Q2</v>
      </c>
      <c r="I7013">
        <v>1996</v>
      </c>
      <c r="J7013" t="str">
        <f>IF(C7013&gt;B7013, "Bullish", IF(B7013&gt;C7013, "Bearish", "Neutral"))</f>
        <v>Bearish</v>
      </c>
      <c r="K7013" t="str">
        <f>IF(C7014&gt;C7013, "Buy", "")</f>
        <v>Buy</v>
      </c>
      <c r="L7013" t="str">
        <f>IF(C7014&lt;C7013, "Sell", "")</f>
        <v/>
      </c>
      <c r="V7013" s="4">
        <f t="shared" si="109"/>
        <v>3.2795390498668604E-3</v>
      </c>
    </row>
    <row r="7014" spans="1:22" x14ac:dyDescent="0.25">
      <c r="A7014" s="1">
        <v>35220</v>
      </c>
      <c r="B7014">
        <v>1.3016599419999999</v>
      </c>
      <c r="C7014">
        <v>1.309960008</v>
      </c>
      <c r="D7014">
        <v>460800</v>
      </c>
      <c r="E7014" t="s">
        <v>9</v>
      </c>
      <c r="F7014" t="s">
        <v>17</v>
      </c>
      <c r="G7014" t="str">
        <f>IF(OR(F7014="Jan",F7014="Feb",F7014="Mar"),"Q1",
IF(OR(F7014="Apr",F7014="May",F7014="Jun"),"Q2",
IF(OR(F7014="Jul",F7014="Aug",F7014="Sep"),"Q3",
IF(OR(F7014="Oct",F7014="Nov",F7014="Dec"),"Q4",""))))</f>
        <v>Q2</v>
      </c>
      <c r="H7014" t="str">
        <f>"Q"&amp;INT((MONTH(A7014)-1)/3)+1</f>
        <v>Q2</v>
      </c>
      <c r="I7014">
        <v>1996</v>
      </c>
      <c r="J7014" t="str">
        <f>IF(C7014&gt;B7014, "Bullish", IF(B7014&gt;C7014, "Bearish", "Neutral"))</f>
        <v>Bullish</v>
      </c>
      <c r="K7014" t="str">
        <f>IF(C7015&gt;C7014, "Buy", "")</f>
        <v/>
      </c>
      <c r="L7014" t="str">
        <f>IF(C7015&lt;C7014, "Sell", "")</f>
        <v>Sell</v>
      </c>
      <c r="V7014" s="4">
        <f t="shared" si="109"/>
        <v>-6.3765241075538198E-3</v>
      </c>
    </row>
    <row r="7015" spans="1:22" x14ac:dyDescent="0.25">
      <c r="A7015" s="1">
        <v>35219</v>
      </c>
      <c r="B7015">
        <v>1.2636710410000001</v>
      </c>
      <c r="C7015">
        <v>1.3016599419999999</v>
      </c>
      <c r="D7015">
        <v>819200</v>
      </c>
      <c r="E7015" t="s">
        <v>7</v>
      </c>
      <c r="F7015" t="s">
        <v>17</v>
      </c>
      <c r="G7015" t="str">
        <f>IF(OR(F7015="Jan",F7015="Feb",F7015="Mar"),"Q1",
IF(OR(F7015="Apr",F7015="May",F7015="Jun"),"Q2",
IF(OR(F7015="Jul",F7015="Aug",F7015="Sep"),"Q3",
IF(OR(F7015="Oct",F7015="Nov",F7015="Dec"),"Q4",""))))</f>
        <v>Q2</v>
      </c>
      <c r="H7015" t="str">
        <f>"Q"&amp;INT((MONTH(A7015)-1)/3)+1</f>
        <v>Q2</v>
      </c>
      <c r="I7015">
        <v>1996</v>
      </c>
      <c r="J7015" t="str">
        <f>IF(C7015&gt;B7015, "Bullish", IF(B7015&gt;C7015, "Bearish", "Neutral"))</f>
        <v>Bullish</v>
      </c>
      <c r="K7015" t="str">
        <f>IF(C7016&gt;C7015, "Buy", "")</f>
        <v/>
      </c>
      <c r="L7015" t="str">
        <f>IF(C7016&lt;C7015, "Sell", "")</f>
        <v>Sell</v>
      </c>
      <c r="V7015" s="4">
        <f t="shared" si="109"/>
        <v>-3.0062334078604442E-2</v>
      </c>
    </row>
    <row r="7016" spans="1:22" x14ac:dyDescent="0.25">
      <c r="A7016" s="1">
        <v>35216</v>
      </c>
      <c r="B7016">
        <v>1.269920945</v>
      </c>
      <c r="C7016">
        <v>1.2636710410000001</v>
      </c>
      <c r="D7016">
        <v>409600</v>
      </c>
      <c r="E7016" t="s">
        <v>12</v>
      </c>
      <c r="F7016" t="s">
        <v>16</v>
      </c>
      <c r="G7016" t="str">
        <f>IF(OR(F7016="Jan",F7016="Feb",F7016="Mar"),"Q1",
IF(OR(F7016="Apr",F7016="May",F7016="Jun"),"Q2",
IF(OR(F7016="Jul",F7016="Aug",F7016="Sep"),"Q3",
IF(OR(F7016="Oct",F7016="Nov",F7016="Dec"),"Q4",""))))</f>
        <v>Q2</v>
      </c>
      <c r="H7016" t="str">
        <f>"Q"&amp;INT((MONTH(A7016)-1)/3)+1</f>
        <v>Q2</v>
      </c>
      <c r="I7016">
        <v>1996</v>
      </c>
      <c r="J7016" t="str">
        <f>IF(C7016&gt;B7016, "Bullish", IF(B7016&gt;C7016, "Bearish", "Neutral"))</f>
        <v>Bearish</v>
      </c>
      <c r="K7016" t="str">
        <f>IF(C7017&gt;C7016, "Buy", "")</f>
        <v>Buy</v>
      </c>
      <c r="L7016" t="str">
        <f>IF(C7017&lt;C7016, "Sell", "")</f>
        <v/>
      </c>
      <c r="V7016" s="4">
        <f t="shared" si="109"/>
        <v>4.9214906050706313E-3</v>
      </c>
    </row>
    <row r="7017" spans="1:22" x14ac:dyDescent="0.25">
      <c r="A7017" s="1">
        <v>35215</v>
      </c>
      <c r="B7017">
        <v>1.294432998</v>
      </c>
      <c r="C7017">
        <v>1.269920945</v>
      </c>
      <c r="D7017">
        <v>563200</v>
      </c>
      <c r="E7017" t="s">
        <v>11</v>
      </c>
      <c r="F7017" t="s">
        <v>16</v>
      </c>
      <c r="G7017" t="str">
        <f>IF(OR(F7017="Jan",F7017="Feb",F7017="Mar"),"Q1",
IF(OR(F7017="Apr",F7017="May",F7017="Jun"),"Q2",
IF(OR(F7017="Jul",F7017="Aug",F7017="Sep"),"Q3",
IF(OR(F7017="Oct",F7017="Nov",F7017="Dec"),"Q4",""))))</f>
        <v>Q2</v>
      </c>
      <c r="H7017" t="str">
        <f>"Q"&amp;INT((MONTH(A7017)-1)/3)+1</f>
        <v>Q2</v>
      </c>
      <c r="I7017">
        <v>1996</v>
      </c>
      <c r="J7017" t="str">
        <f>IF(C7017&gt;B7017, "Bullish", IF(B7017&gt;C7017, "Bearish", "Neutral"))</f>
        <v>Bearish</v>
      </c>
      <c r="K7017" t="str">
        <f>IF(C7018&gt;C7017, "Buy", "")</f>
        <v>Buy</v>
      </c>
      <c r="L7017" t="str">
        <f>IF(C7018&lt;C7017, "Sell", "")</f>
        <v/>
      </c>
      <c r="V7017" s="4">
        <f t="shared" si="109"/>
        <v>1.8936517407909925E-2</v>
      </c>
    </row>
    <row r="7018" spans="1:22" x14ac:dyDescent="0.25">
      <c r="A7018" s="1">
        <v>35214</v>
      </c>
      <c r="B7018">
        <v>1.2773430349999999</v>
      </c>
      <c r="C7018">
        <v>1.294432998</v>
      </c>
      <c r="D7018">
        <v>512000</v>
      </c>
      <c r="E7018" t="s">
        <v>10</v>
      </c>
      <c r="F7018" t="s">
        <v>16</v>
      </c>
      <c r="G7018" t="str">
        <f>IF(OR(F7018="Jan",F7018="Feb",F7018="Mar"),"Q1",
IF(OR(F7018="Apr",F7018="May",F7018="Jun"),"Q2",
IF(OR(F7018="Jul",F7018="Aug",F7018="Sep"),"Q3",
IF(OR(F7018="Oct",F7018="Nov",F7018="Dec"),"Q4",""))))</f>
        <v>Q2</v>
      </c>
      <c r="H7018" t="str">
        <f>"Q"&amp;INT((MONTH(A7018)-1)/3)+1</f>
        <v>Q2</v>
      </c>
      <c r="I7018">
        <v>1996</v>
      </c>
      <c r="J7018" t="str">
        <f>IF(C7018&gt;B7018, "Bullish", IF(B7018&gt;C7018, "Bearish", "Neutral"))</f>
        <v>Bullish</v>
      </c>
      <c r="K7018" t="str">
        <f>IF(C7019&gt;C7018, "Buy", "")</f>
        <v/>
      </c>
      <c r="L7018" t="str">
        <f>IF(C7019&lt;C7018, "Sell", "")</f>
        <v>Sell</v>
      </c>
      <c r="V7018" s="4">
        <f t="shared" si="109"/>
        <v>-1.3379305739902592E-2</v>
      </c>
    </row>
    <row r="7019" spans="1:22" x14ac:dyDescent="0.25">
      <c r="A7019" s="1">
        <v>35213</v>
      </c>
      <c r="B7019">
        <v>1.266113043</v>
      </c>
      <c r="C7019">
        <v>1.2773430349999999</v>
      </c>
      <c r="D7019">
        <v>921600</v>
      </c>
      <c r="E7019" t="s">
        <v>9</v>
      </c>
      <c r="F7019" t="s">
        <v>16</v>
      </c>
      <c r="G7019" t="str">
        <f>IF(OR(F7019="Jan",F7019="Feb",F7019="Mar"),"Q1",
IF(OR(F7019="Apr",F7019="May",F7019="Jun"),"Q2",
IF(OR(F7019="Jul",F7019="Aug",F7019="Sep"),"Q3",
IF(OR(F7019="Oct",F7019="Nov",F7019="Dec"),"Q4",""))))</f>
        <v>Q2</v>
      </c>
      <c r="H7019" t="str">
        <f>"Q"&amp;INT((MONTH(A7019)-1)/3)+1</f>
        <v>Q2</v>
      </c>
      <c r="I7019">
        <v>1996</v>
      </c>
      <c r="J7019" t="str">
        <f>IF(C7019&gt;B7019, "Bullish", IF(B7019&gt;C7019, "Bearish", "Neutral"))</f>
        <v>Bullish</v>
      </c>
      <c r="K7019" t="str">
        <f>IF(C7020&gt;C7019, "Buy", "")</f>
        <v/>
      </c>
      <c r="L7019" t="str">
        <f>IF(C7020&lt;C7019, "Sell", "")</f>
        <v>Sell</v>
      </c>
      <c r="V7019" s="4">
        <f t="shared" si="109"/>
        <v>-8.8696598317879061E-3</v>
      </c>
    </row>
    <row r="7020" spans="1:22" x14ac:dyDescent="0.25">
      <c r="A7020" s="1">
        <v>35212</v>
      </c>
      <c r="B7020">
        <v>1.291015029</v>
      </c>
      <c r="C7020">
        <v>1.266113043</v>
      </c>
      <c r="D7020">
        <v>614400</v>
      </c>
      <c r="E7020" t="s">
        <v>7</v>
      </c>
      <c r="F7020" t="s">
        <v>16</v>
      </c>
      <c r="G7020" t="str">
        <f>IF(OR(F7020="Jan",F7020="Feb",F7020="Mar"),"Q1",
IF(OR(F7020="Apr",F7020="May",F7020="Jun"),"Q2",
IF(OR(F7020="Jul",F7020="Aug",F7020="Sep"),"Q3",
IF(OR(F7020="Oct",F7020="Nov",F7020="Dec"),"Q4",""))))</f>
        <v>Q2</v>
      </c>
      <c r="H7020" t="str">
        <f>"Q"&amp;INT((MONTH(A7020)-1)/3)+1</f>
        <v>Q2</v>
      </c>
      <c r="I7020">
        <v>1996</v>
      </c>
      <c r="J7020" t="str">
        <f>IF(C7020&gt;B7020, "Bullish", IF(B7020&gt;C7020, "Bearish", "Neutral"))</f>
        <v>Bearish</v>
      </c>
      <c r="K7020" t="str">
        <f>IF(C7021&gt;C7020, "Buy", "")</f>
        <v>Buy</v>
      </c>
      <c r="L7020" t="str">
        <f>IF(C7021&lt;C7020, "Sell", "")</f>
        <v/>
      </c>
      <c r="V7020" s="4">
        <f t="shared" si="109"/>
        <v>1.9288687924329292E-2</v>
      </c>
    </row>
    <row r="7021" spans="1:22" x14ac:dyDescent="0.25">
      <c r="A7021" s="1">
        <v>35209</v>
      </c>
      <c r="B7021">
        <v>1.288769007</v>
      </c>
      <c r="C7021">
        <v>1.291015029</v>
      </c>
      <c r="D7021">
        <v>819200</v>
      </c>
      <c r="E7021" t="s">
        <v>12</v>
      </c>
      <c r="F7021" t="s">
        <v>16</v>
      </c>
      <c r="G7021" t="str">
        <f>IF(OR(F7021="Jan",F7021="Feb",F7021="Mar"),"Q1",
IF(OR(F7021="Apr",F7021="May",F7021="Jun"),"Q2",
IF(OR(F7021="Jul",F7021="Aug",F7021="Sep"),"Q3",
IF(OR(F7021="Oct",F7021="Nov",F7021="Dec"),"Q4",""))))</f>
        <v>Q2</v>
      </c>
      <c r="H7021" t="str">
        <f>"Q"&amp;INT((MONTH(A7021)-1)/3)+1</f>
        <v>Q2</v>
      </c>
      <c r="I7021">
        <v>1996</v>
      </c>
      <c r="J7021" t="str">
        <f>IF(C7021&gt;B7021, "Bullish", IF(B7021&gt;C7021, "Bearish", "Neutral"))</f>
        <v>Bullish</v>
      </c>
      <c r="K7021" t="str">
        <f>IF(C7022&gt;C7021, "Buy", "")</f>
        <v/>
      </c>
      <c r="L7021" t="str">
        <f>IF(C7022&lt;C7021, "Sell", "")</f>
        <v>Sell</v>
      </c>
      <c r="V7021" s="4">
        <f t="shared" si="109"/>
        <v>-1.7427653736244871E-3</v>
      </c>
    </row>
    <row r="7022" spans="1:22" x14ac:dyDescent="0.25">
      <c r="A7022" s="1">
        <v>35208</v>
      </c>
      <c r="B7022">
        <v>1.2978509659999999</v>
      </c>
      <c r="C7022">
        <v>1.288769007</v>
      </c>
      <c r="D7022">
        <v>460800</v>
      </c>
      <c r="E7022" t="s">
        <v>11</v>
      </c>
      <c r="F7022" t="s">
        <v>16</v>
      </c>
      <c r="G7022" t="str">
        <f>IF(OR(F7022="Jan",F7022="Feb",F7022="Mar"),"Q1",
IF(OR(F7022="Apr",F7022="May",F7022="Jun"),"Q2",
IF(OR(F7022="Jul",F7022="Aug",F7022="Sep"),"Q3",
IF(OR(F7022="Oct",F7022="Nov",F7022="Dec"),"Q4",""))))</f>
        <v>Q2</v>
      </c>
      <c r="H7022" t="str">
        <f>"Q"&amp;INT((MONTH(A7022)-1)/3)+1</f>
        <v>Q2</v>
      </c>
      <c r="I7022">
        <v>1996</v>
      </c>
      <c r="J7022" t="str">
        <f>IF(C7022&gt;B7022, "Bullish", IF(B7022&gt;C7022, "Bearish", "Neutral"))</f>
        <v>Bearish</v>
      </c>
      <c r="K7022" t="str">
        <f>IF(C7023&gt;C7022, "Buy", "")</f>
        <v>Buy</v>
      </c>
      <c r="L7022" t="str">
        <f>IF(C7023&lt;C7022, "Sell", "")</f>
        <v/>
      </c>
      <c r="V7022" s="4">
        <f t="shared" si="109"/>
        <v>6.9976902109112988E-3</v>
      </c>
    </row>
    <row r="7023" spans="1:22" x14ac:dyDescent="0.25">
      <c r="A7023" s="1">
        <v>35207</v>
      </c>
      <c r="B7023">
        <v>1.301269054</v>
      </c>
      <c r="C7023">
        <v>1.2978509659999999</v>
      </c>
      <c r="D7023">
        <v>1024000</v>
      </c>
      <c r="E7023" t="s">
        <v>10</v>
      </c>
      <c r="F7023" t="s">
        <v>16</v>
      </c>
      <c r="G7023" t="str">
        <f>IF(OR(F7023="Jan",F7023="Feb",F7023="Mar"),"Q1",
IF(OR(F7023="Apr",F7023="May",F7023="Jun"),"Q2",
IF(OR(F7023="Jul",F7023="Aug",F7023="Sep"),"Q3",
IF(OR(F7023="Oct",F7023="Nov",F7023="Dec"),"Q4",""))))</f>
        <v>Q2</v>
      </c>
      <c r="H7023" t="str">
        <f>"Q"&amp;INT((MONTH(A7023)-1)/3)+1</f>
        <v>Q2</v>
      </c>
      <c r="I7023">
        <v>1996</v>
      </c>
      <c r="J7023" t="str">
        <f>IF(C7023&gt;B7023, "Bullish", IF(B7023&gt;C7023, "Bearish", "Neutral"))</f>
        <v>Bearish</v>
      </c>
      <c r="K7023" t="str">
        <f>IF(C7024&gt;C7023, "Buy", "")</f>
        <v>Buy</v>
      </c>
      <c r="L7023" t="str">
        <f>IF(C7024&lt;C7023, "Sell", "")</f>
        <v/>
      </c>
      <c r="V7023" s="4">
        <f t="shared" si="109"/>
        <v>2.6267342556815284E-3</v>
      </c>
    </row>
    <row r="7024" spans="1:22" x14ac:dyDescent="0.25">
      <c r="A7024" s="1">
        <v>35206</v>
      </c>
      <c r="B7024">
        <v>1.293261051</v>
      </c>
      <c r="C7024">
        <v>1.301269054</v>
      </c>
      <c r="D7024">
        <v>2355200</v>
      </c>
      <c r="E7024" t="s">
        <v>9</v>
      </c>
      <c r="F7024" t="s">
        <v>16</v>
      </c>
      <c r="G7024" t="str">
        <f>IF(OR(F7024="Jan",F7024="Feb",F7024="Mar"),"Q1",
IF(OR(F7024="Apr",F7024="May",F7024="Jun"),"Q2",
IF(OR(F7024="Jul",F7024="Aug",F7024="Sep"),"Q3",
IF(OR(F7024="Oct",F7024="Nov",F7024="Dec"),"Q4",""))))</f>
        <v>Q2</v>
      </c>
      <c r="H7024" t="str">
        <f>"Q"&amp;INT((MONTH(A7024)-1)/3)+1</f>
        <v>Q2</v>
      </c>
      <c r="I7024">
        <v>1996</v>
      </c>
      <c r="J7024" t="str">
        <f>IF(C7024&gt;B7024, "Bullish", IF(B7024&gt;C7024, "Bearish", "Neutral"))</f>
        <v>Bullish</v>
      </c>
      <c r="K7024" t="str">
        <f>IF(C7025&gt;C7024, "Buy", "")</f>
        <v/>
      </c>
      <c r="L7024" t="str">
        <f>IF(C7025&lt;C7024, "Sell", "")</f>
        <v>Sell</v>
      </c>
      <c r="V7024" s="4">
        <f t="shared" si="109"/>
        <v>-6.1921009635355065E-3</v>
      </c>
    </row>
    <row r="7025" spans="1:22" x14ac:dyDescent="0.25">
      <c r="A7025" s="1">
        <v>35205</v>
      </c>
      <c r="B7025">
        <v>1.3112299439999999</v>
      </c>
      <c r="C7025">
        <v>1.293261051</v>
      </c>
      <c r="D7025">
        <v>870400</v>
      </c>
      <c r="E7025" t="s">
        <v>7</v>
      </c>
      <c r="F7025" t="s">
        <v>16</v>
      </c>
      <c r="G7025" t="str">
        <f>IF(OR(F7025="Jan",F7025="Feb",F7025="Mar"),"Q1",
IF(OR(F7025="Apr",F7025="May",F7025="Jun"),"Q2",
IF(OR(F7025="Jul",F7025="Aug",F7025="Sep"),"Q3",
IF(OR(F7025="Oct",F7025="Nov",F7025="Dec"),"Q4",""))))</f>
        <v>Q2</v>
      </c>
      <c r="H7025" t="str">
        <f>"Q"&amp;INT((MONTH(A7025)-1)/3)+1</f>
        <v>Q2</v>
      </c>
      <c r="I7025">
        <v>1996</v>
      </c>
      <c r="J7025" t="str">
        <f>IF(C7025&gt;B7025, "Bullish", IF(B7025&gt;C7025, "Bearish", "Neutral"))</f>
        <v>Bearish</v>
      </c>
      <c r="K7025" t="str">
        <f>IF(C7026&gt;C7025, "Buy", "")</f>
        <v>Buy</v>
      </c>
      <c r="L7025" t="str">
        <f>IF(C7026&lt;C7025, "Sell", "")</f>
        <v/>
      </c>
      <c r="V7025" s="4">
        <f t="shared" si="109"/>
        <v>1.3703845829805068E-2</v>
      </c>
    </row>
    <row r="7026" spans="1:22" x14ac:dyDescent="0.25">
      <c r="A7026" s="1">
        <v>35202</v>
      </c>
      <c r="B7026">
        <v>1.3316400049999999</v>
      </c>
      <c r="C7026">
        <v>1.3112299439999999</v>
      </c>
      <c r="D7026">
        <v>1177600</v>
      </c>
      <c r="E7026" t="s">
        <v>12</v>
      </c>
      <c r="F7026" t="s">
        <v>16</v>
      </c>
      <c r="G7026" t="str">
        <f>IF(OR(F7026="Jan",F7026="Feb",F7026="Mar"),"Q1",
IF(OR(F7026="Apr",F7026="May",F7026="Jun"),"Q2",
IF(OR(F7026="Jul",F7026="Aug",F7026="Sep"),"Q3",
IF(OR(F7026="Oct",F7026="Nov",F7026="Dec"),"Q4",""))))</f>
        <v>Q2</v>
      </c>
      <c r="H7026" t="str">
        <f>"Q"&amp;INT((MONTH(A7026)-1)/3)+1</f>
        <v>Q2</v>
      </c>
      <c r="I7026">
        <v>1996</v>
      </c>
      <c r="J7026" t="str">
        <f>IF(C7026&gt;B7026, "Bullish", IF(B7026&gt;C7026, "Bearish", "Neutral"))</f>
        <v>Bearish</v>
      </c>
      <c r="K7026" t="str">
        <f>IF(C7027&gt;C7026, "Buy", "")</f>
        <v>Buy</v>
      </c>
      <c r="L7026" t="str">
        <f>IF(C7027&lt;C7026, "Sell", "")</f>
        <v/>
      </c>
      <c r="V7026" s="4">
        <f t="shared" si="109"/>
        <v>1.5327010996489235E-2</v>
      </c>
    </row>
    <row r="7027" spans="1:22" x14ac:dyDescent="0.25">
      <c r="A7027" s="1">
        <v>35201</v>
      </c>
      <c r="B7027">
        <v>1.318163991</v>
      </c>
      <c r="C7027">
        <v>1.3316400049999999</v>
      </c>
      <c r="D7027">
        <v>972800</v>
      </c>
      <c r="E7027" t="s">
        <v>11</v>
      </c>
      <c r="F7027" t="s">
        <v>16</v>
      </c>
      <c r="G7027" t="str">
        <f>IF(OR(F7027="Jan",F7027="Feb",F7027="Mar"),"Q1",
IF(OR(F7027="Apr",F7027="May",F7027="Jun"),"Q2",
IF(OR(F7027="Jul",F7027="Aug",F7027="Sep"),"Q3",
IF(OR(F7027="Oct",F7027="Nov",F7027="Dec"),"Q4",""))))</f>
        <v>Q2</v>
      </c>
      <c r="H7027" t="str">
        <f>"Q"&amp;INT((MONTH(A7027)-1)/3)+1</f>
        <v>Q2</v>
      </c>
      <c r="I7027">
        <v>1996</v>
      </c>
      <c r="J7027" t="str">
        <f>IF(C7027&gt;B7027, "Bullish", IF(B7027&gt;C7027, "Bearish", "Neutral"))</f>
        <v>Bullish</v>
      </c>
      <c r="K7027" t="str">
        <f>IF(C7028&gt;C7027, "Buy", "")</f>
        <v/>
      </c>
      <c r="L7027" t="str">
        <f>IF(C7028&lt;C7027, "Sell", "")</f>
        <v>Sell</v>
      </c>
      <c r="V7027" s="4">
        <f t="shared" si="109"/>
        <v>-1.0223321295384915E-2</v>
      </c>
    </row>
    <row r="7028" spans="1:22" x14ac:dyDescent="0.25">
      <c r="A7028" s="1">
        <v>35200</v>
      </c>
      <c r="B7028">
        <v>1.3358390330000001</v>
      </c>
      <c r="C7028">
        <v>1.318163991</v>
      </c>
      <c r="D7028">
        <v>1894400</v>
      </c>
      <c r="E7028" t="s">
        <v>10</v>
      </c>
      <c r="F7028" t="s">
        <v>16</v>
      </c>
      <c r="G7028" t="str">
        <f>IF(OR(F7028="Jan",F7028="Feb",F7028="Mar"),"Q1",
IF(OR(F7028="Apr",F7028="May",F7028="Jun"),"Q2",
IF(OR(F7028="Jul",F7028="Aug",F7028="Sep"),"Q3",
IF(OR(F7028="Oct",F7028="Nov",F7028="Dec"),"Q4",""))))</f>
        <v>Q2</v>
      </c>
      <c r="H7028" t="str">
        <f>"Q"&amp;INT((MONTH(A7028)-1)/3)+1</f>
        <v>Q2</v>
      </c>
      <c r="I7028">
        <v>1996</v>
      </c>
      <c r="J7028" t="str">
        <f>IF(C7028&gt;B7028, "Bullish", IF(B7028&gt;C7028, "Bearish", "Neutral"))</f>
        <v>Bearish</v>
      </c>
      <c r="K7028" t="str">
        <f>IF(C7029&gt;C7028, "Buy", "")</f>
        <v>Buy</v>
      </c>
      <c r="L7028" t="str">
        <f>IF(C7029&lt;C7028, "Sell", "")</f>
        <v/>
      </c>
      <c r="V7028" s="4">
        <f t="shared" si="109"/>
        <v>1.3231416033940692E-2</v>
      </c>
    </row>
    <row r="7029" spans="1:22" x14ac:dyDescent="0.25">
      <c r="A7029" s="1">
        <v>35199</v>
      </c>
      <c r="B7029">
        <v>1.3424799439999999</v>
      </c>
      <c r="C7029">
        <v>1.3358390330000001</v>
      </c>
      <c r="D7029">
        <v>1536000</v>
      </c>
      <c r="E7029" t="s">
        <v>9</v>
      </c>
      <c r="F7029" t="s">
        <v>16</v>
      </c>
      <c r="G7029" t="str">
        <f>IF(OR(F7029="Jan",F7029="Feb",F7029="Mar"),"Q1",
IF(OR(F7029="Apr",F7029="May",F7029="Jun"),"Q2",
IF(OR(F7029="Jul",F7029="Aug",F7029="Sep"),"Q3",
IF(OR(F7029="Oct",F7029="Nov",F7029="Dec"),"Q4",""))))</f>
        <v>Q2</v>
      </c>
      <c r="H7029" t="str">
        <f>"Q"&amp;INT((MONTH(A7029)-1)/3)+1</f>
        <v>Q2</v>
      </c>
      <c r="I7029">
        <v>1996</v>
      </c>
      <c r="J7029" t="str">
        <f>IF(C7029&gt;B7029, "Bullish", IF(B7029&gt;C7029, "Bearish", "Neutral"))</f>
        <v>Bearish</v>
      </c>
      <c r="K7029" t="str">
        <f>IF(C7030&gt;C7029, "Buy", "")</f>
        <v>Buy</v>
      </c>
      <c r="L7029" t="str">
        <f>IF(C7030&lt;C7029, "Sell", "")</f>
        <v/>
      </c>
      <c r="V7029" s="4">
        <f t="shared" si="109"/>
        <v>4.9467487612610923E-3</v>
      </c>
    </row>
    <row r="7030" spans="1:22" x14ac:dyDescent="0.25">
      <c r="A7030" s="1">
        <v>35198</v>
      </c>
      <c r="B7030">
        <v>1.3432610030000001</v>
      </c>
      <c r="C7030">
        <v>1.3424799439999999</v>
      </c>
      <c r="D7030">
        <v>1587200</v>
      </c>
      <c r="E7030" t="s">
        <v>7</v>
      </c>
      <c r="F7030" t="s">
        <v>16</v>
      </c>
      <c r="G7030" t="str">
        <f>IF(OR(F7030="Jan",F7030="Feb",F7030="Mar"),"Q1",
IF(OR(F7030="Apr",F7030="May",F7030="Jun"),"Q2",
IF(OR(F7030="Jul",F7030="Aug",F7030="Sep"),"Q3",
IF(OR(F7030="Oct",F7030="Nov",F7030="Dec"),"Q4",""))))</f>
        <v>Q2</v>
      </c>
      <c r="H7030" t="str">
        <f>"Q"&amp;INT((MONTH(A7030)-1)/3)+1</f>
        <v>Q2</v>
      </c>
      <c r="I7030">
        <v>1996</v>
      </c>
      <c r="J7030" t="str">
        <f>IF(C7030&gt;B7030, "Bullish", IF(B7030&gt;C7030, "Bearish", "Neutral"))</f>
        <v>Bearish</v>
      </c>
      <c r="K7030" t="str">
        <f>IF(C7031&gt;C7030, "Buy", "")</f>
        <v>Buy</v>
      </c>
      <c r="L7030" t="str">
        <f>IF(C7031&lt;C7030, "Sell", "")</f>
        <v/>
      </c>
      <c r="V7030" s="4">
        <f t="shared" si="109"/>
        <v>5.8146480710431173E-4</v>
      </c>
    </row>
    <row r="7031" spans="1:22" x14ac:dyDescent="0.25">
      <c r="A7031" s="1">
        <v>35195</v>
      </c>
      <c r="B7031">
        <v>1.3209960460000001</v>
      </c>
      <c r="C7031">
        <v>1.3432610030000001</v>
      </c>
      <c r="D7031">
        <v>3328000</v>
      </c>
      <c r="E7031" t="s">
        <v>12</v>
      </c>
      <c r="F7031" t="s">
        <v>16</v>
      </c>
      <c r="G7031" t="str">
        <f>IF(OR(F7031="Jan",F7031="Feb",F7031="Mar"),"Q1",
IF(OR(F7031="Apr",F7031="May",F7031="Jun"),"Q2",
IF(OR(F7031="Jul",F7031="Aug",F7031="Sep"),"Q3",
IF(OR(F7031="Oct",F7031="Nov",F7031="Dec"),"Q4",""))))</f>
        <v>Q2</v>
      </c>
      <c r="H7031" t="str">
        <f>"Q"&amp;INT((MONTH(A7031)-1)/3)+1</f>
        <v>Q2</v>
      </c>
      <c r="I7031">
        <v>1996</v>
      </c>
      <c r="J7031" t="str">
        <f>IF(C7031&gt;B7031, "Bullish", IF(B7031&gt;C7031, "Bearish", "Neutral"))</f>
        <v>Bullish</v>
      </c>
      <c r="K7031" t="str">
        <f>IF(C7032&gt;C7031, "Buy", "")</f>
        <v/>
      </c>
      <c r="L7031" t="str">
        <f>IF(C7032&lt;C7031, "Sell", "")</f>
        <v>Sell</v>
      </c>
      <c r="V7031" s="4">
        <f t="shared" si="109"/>
        <v>-1.685467346205817E-2</v>
      </c>
    </row>
    <row r="7032" spans="1:22" x14ac:dyDescent="0.25">
      <c r="A7032" s="1">
        <v>35194</v>
      </c>
      <c r="B7032">
        <v>1.286522985</v>
      </c>
      <c r="C7032">
        <v>1.3209960460000001</v>
      </c>
      <c r="D7032">
        <v>4864000</v>
      </c>
      <c r="E7032" t="s">
        <v>11</v>
      </c>
      <c r="F7032" t="s">
        <v>16</v>
      </c>
      <c r="G7032" t="str">
        <f>IF(OR(F7032="Jan",F7032="Feb",F7032="Mar"),"Q1",
IF(OR(F7032="Apr",F7032="May",F7032="Jun"),"Q2",
IF(OR(F7032="Jul",F7032="Aug",F7032="Sep"),"Q3",
IF(OR(F7032="Oct",F7032="Nov",F7032="Dec"),"Q4",""))))</f>
        <v>Q2</v>
      </c>
      <c r="H7032" t="str">
        <f>"Q"&amp;INT((MONTH(A7032)-1)/3)+1</f>
        <v>Q2</v>
      </c>
      <c r="I7032">
        <v>1996</v>
      </c>
      <c r="J7032" t="str">
        <f>IF(C7032&gt;B7032, "Bullish", IF(B7032&gt;C7032, "Bearish", "Neutral"))</f>
        <v>Bullish</v>
      </c>
      <c r="K7032" t="str">
        <f>IF(C7033&gt;C7032, "Buy", "")</f>
        <v/>
      </c>
      <c r="L7032" t="str">
        <f>IF(C7033&lt;C7032, "Sell", "")</f>
        <v>Sell</v>
      </c>
      <c r="V7032" s="4">
        <f t="shared" si="109"/>
        <v>-2.6795526704095487E-2</v>
      </c>
    </row>
    <row r="7033" spans="1:22" x14ac:dyDescent="0.25">
      <c r="A7033" s="1">
        <v>35193</v>
      </c>
      <c r="B7033">
        <v>1.2695310120000001</v>
      </c>
      <c r="C7033">
        <v>1.286522985</v>
      </c>
      <c r="D7033">
        <v>1638400</v>
      </c>
      <c r="E7033" t="s">
        <v>10</v>
      </c>
      <c r="F7033" t="s">
        <v>16</v>
      </c>
      <c r="G7033" t="str">
        <f>IF(OR(F7033="Jan",F7033="Feb",F7033="Mar"),"Q1",
IF(OR(F7033="Apr",F7033="May",F7033="Jun"),"Q2",
IF(OR(F7033="Jul",F7033="Aug",F7033="Sep"),"Q3",
IF(OR(F7033="Oct",F7033="Nov",F7033="Dec"),"Q4",""))))</f>
        <v>Q2</v>
      </c>
      <c r="H7033" t="str">
        <f>"Q"&amp;INT((MONTH(A7033)-1)/3)+1</f>
        <v>Q2</v>
      </c>
      <c r="I7033">
        <v>1996</v>
      </c>
      <c r="J7033" t="str">
        <f>IF(C7033&gt;B7033, "Bullish", IF(B7033&gt;C7033, "Bearish", "Neutral"))</f>
        <v>Bullish</v>
      </c>
      <c r="K7033" t="str">
        <f>IF(C7034&gt;C7033, "Buy", "")</f>
        <v/>
      </c>
      <c r="L7033" t="str">
        <f>IF(C7034&lt;C7033, "Sell", "")</f>
        <v>Sell</v>
      </c>
      <c r="V7033" s="4">
        <f t="shared" si="109"/>
        <v>-1.3384448933808229E-2</v>
      </c>
    </row>
    <row r="7034" spans="1:22" x14ac:dyDescent="0.25">
      <c r="A7034" s="1">
        <v>35192</v>
      </c>
      <c r="B7034">
        <v>1.2625000479999999</v>
      </c>
      <c r="C7034">
        <v>1.2695310120000001</v>
      </c>
      <c r="D7034">
        <v>1536000</v>
      </c>
      <c r="E7034" t="s">
        <v>9</v>
      </c>
      <c r="F7034" t="s">
        <v>16</v>
      </c>
      <c r="G7034" t="str">
        <f>IF(OR(F7034="Jan",F7034="Feb",F7034="Mar"),"Q1",
IF(OR(F7034="Apr",F7034="May",F7034="Jun"),"Q2",
IF(OR(F7034="Jul",F7034="Aug",F7034="Sep"),"Q3",
IF(OR(F7034="Oct",F7034="Nov",F7034="Dec"),"Q4",""))))</f>
        <v>Q2</v>
      </c>
      <c r="H7034" t="str">
        <f>"Q"&amp;INT((MONTH(A7034)-1)/3)+1</f>
        <v>Q2</v>
      </c>
      <c r="I7034">
        <v>1996</v>
      </c>
      <c r="J7034" t="str">
        <f>IF(C7034&gt;B7034, "Bullish", IF(B7034&gt;C7034, "Bearish", "Neutral"))</f>
        <v>Bullish</v>
      </c>
      <c r="K7034" t="str">
        <f>IF(C7035&gt;C7034, "Buy", "")</f>
        <v/>
      </c>
      <c r="L7034" t="str">
        <f>IF(C7035&lt;C7034, "Sell", "")</f>
        <v>Sell</v>
      </c>
      <c r="V7034" s="4">
        <f t="shared" si="109"/>
        <v>-5.5690801843043891E-3</v>
      </c>
    </row>
    <row r="7035" spans="1:22" x14ac:dyDescent="0.25">
      <c r="A7035" s="1">
        <v>35191</v>
      </c>
      <c r="B7035">
        <v>1.254394054</v>
      </c>
      <c r="C7035">
        <v>1.2625000479999999</v>
      </c>
      <c r="D7035">
        <v>2150400</v>
      </c>
      <c r="E7035" t="s">
        <v>7</v>
      </c>
      <c r="F7035" t="s">
        <v>16</v>
      </c>
      <c r="G7035" t="str">
        <f>IF(OR(F7035="Jan",F7035="Feb",F7035="Mar"),"Q1",
IF(OR(F7035="Apr",F7035="May",F7035="Jun"),"Q2",
IF(OR(F7035="Jul",F7035="Aug",F7035="Sep"),"Q3",
IF(OR(F7035="Oct",F7035="Nov",F7035="Dec"),"Q4",""))))</f>
        <v>Q2</v>
      </c>
      <c r="H7035" t="str">
        <f>"Q"&amp;INT((MONTH(A7035)-1)/3)+1</f>
        <v>Q2</v>
      </c>
      <c r="I7035">
        <v>1996</v>
      </c>
      <c r="J7035" t="str">
        <f>IF(C7035&gt;B7035, "Bullish", IF(B7035&gt;C7035, "Bearish", "Neutral"))</f>
        <v>Bullish</v>
      </c>
      <c r="K7035" t="str">
        <f>IF(C7036&gt;C7035, "Buy", "")</f>
        <v/>
      </c>
      <c r="L7035" t="str">
        <f>IF(C7036&lt;C7035, "Sell", "")</f>
        <v>Sell</v>
      </c>
      <c r="V7035" s="4">
        <f t="shared" si="109"/>
        <v>-6.4620794192634893E-3</v>
      </c>
    </row>
    <row r="7036" spans="1:22" x14ac:dyDescent="0.25">
      <c r="A7036" s="1">
        <v>35188</v>
      </c>
      <c r="B7036">
        <v>1.2539060120000001</v>
      </c>
      <c r="C7036">
        <v>1.254394054</v>
      </c>
      <c r="D7036">
        <v>1638400</v>
      </c>
      <c r="E7036" t="s">
        <v>12</v>
      </c>
      <c r="F7036" t="s">
        <v>16</v>
      </c>
      <c r="G7036" t="str">
        <f>IF(OR(F7036="Jan",F7036="Feb",F7036="Mar"),"Q1",
IF(OR(F7036="Apr",F7036="May",F7036="Jun"),"Q2",
IF(OR(F7036="Jul",F7036="Aug",F7036="Sep"),"Q3",
IF(OR(F7036="Oct",F7036="Nov",F7036="Dec"),"Q4",""))))</f>
        <v>Q2</v>
      </c>
      <c r="H7036" t="str">
        <f>"Q"&amp;INT((MONTH(A7036)-1)/3)+1</f>
        <v>Q2</v>
      </c>
      <c r="I7036">
        <v>1996</v>
      </c>
      <c r="J7036" t="str">
        <f>IF(C7036&gt;B7036, "Bullish", IF(B7036&gt;C7036, "Bearish", "Neutral"))</f>
        <v>Bullish</v>
      </c>
      <c r="K7036" t="str">
        <f>IF(C7037&gt;C7036, "Buy", "")</f>
        <v/>
      </c>
      <c r="L7036" t="str">
        <f>IF(C7037&lt;C7036, "Sell", "")</f>
        <v>Sell</v>
      </c>
      <c r="V7036" s="4">
        <f t="shared" si="109"/>
        <v>-3.892173698262532E-4</v>
      </c>
    </row>
    <row r="7037" spans="1:22" x14ac:dyDescent="0.25">
      <c r="A7037" s="1">
        <v>35187</v>
      </c>
      <c r="B7037">
        <v>1.231444955</v>
      </c>
      <c r="C7037">
        <v>1.2539060120000001</v>
      </c>
      <c r="D7037">
        <v>1280000</v>
      </c>
      <c r="E7037" t="s">
        <v>11</v>
      </c>
      <c r="F7037" t="s">
        <v>16</v>
      </c>
      <c r="G7037" t="str">
        <f>IF(OR(F7037="Jan",F7037="Feb",F7037="Mar"),"Q1",
IF(OR(F7037="Apr",F7037="May",F7037="Jun"),"Q2",
IF(OR(F7037="Jul",F7037="Aug",F7037="Sep"),"Q3",
IF(OR(F7037="Oct",F7037="Nov",F7037="Dec"),"Q4",""))))</f>
        <v>Q2</v>
      </c>
      <c r="H7037" t="str">
        <f>"Q"&amp;INT((MONTH(A7037)-1)/3)+1</f>
        <v>Q2</v>
      </c>
      <c r="I7037">
        <v>1996</v>
      </c>
      <c r="J7037" t="str">
        <f>IF(C7037&gt;B7037, "Bullish", IF(B7037&gt;C7037, "Bearish", "Neutral"))</f>
        <v>Bullish</v>
      </c>
      <c r="K7037" t="str">
        <f>IF(C7038&gt;C7037, "Buy", "")</f>
        <v/>
      </c>
      <c r="L7037" t="str">
        <f>IF(C7038&lt;C7037, "Sell", "")</f>
        <v>Sell</v>
      </c>
      <c r="V7037" s="4">
        <f t="shared" si="109"/>
        <v>-1.8239594801864382E-2</v>
      </c>
    </row>
    <row r="7038" spans="1:22" x14ac:dyDescent="0.25">
      <c r="A7038" s="1">
        <v>35186</v>
      </c>
      <c r="B7038">
        <v>1.231444955</v>
      </c>
      <c r="C7038">
        <v>1.231444955</v>
      </c>
      <c r="D7038">
        <v>358400</v>
      </c>
      <c r="E7038" t="s">
        <v>10</v>
      </c>
      <c r="F7038" t="s">
        <v>16</v>
      </c>
      <c r="G7038" t="str">
        <f>IF(OR(F7038="Jan",F7038="Feb",F7038="Mar"),"Q1",
IF(OR(F7038="Apr",F7038="May",F7038="Jun"),"Q2",
IF(OR(F7038="Jul",F7038="Aug",F7038="Sep"),"Q3",
IF(OR(F7038="Oct",F7038="Nov",F7038="Dec"),"Q4",""))))</f>
        <v>Q2</v>
      </c>
      <c r="H7038" t="str">
        <f>"Q"&amp;INT((MONTH(A7038)-1)/3)+1</f>
        <v>Q2</v>
      </c>
      <c r="I7038">
        <v>1996</v>
      </c>
      <c r="J7038" t="str">
        <f>IF(C7038&gt;B7038, "Bullish", IF(B7038&gt;C7038, "Bearish", "Neutral"))</f>
        <v>Neutral</v>
      </c>
      <c r="K7038" t="str">
        <f>IF(C7039&gt;C7038, "Buy", "")</f>
        <v/>
      </c>
      <c r="L7038" t="str">
        <f>IF(C7039&lt;C7038, "Sell", "")</f>
        <v/>
      </c>
      <c r="V7038" s="4">
        <f t="shared" si="109"/>
        <v>0</v>
      </c>
    </row>
    <row r="7039" spans="1:22" x14ac:dyDescent="0.25">
      <c r="A7039" s="1">
        <v>35185</v>
      </c>
      <c r="B7039">
        <v>1.228515029</v>
      </c>
      <c r="C7039">
        <v>1.231444955</v>
      </c>
      <c r="D7039">
        <v>1075200</v>
      </c>
      <c r="E7039" t="s">
        <v>9</v>
      </c>
      <c r="F7039" t="s">
        <v>15</v>
      </c>
      <c r="G7039" t="str">
        <f>IF(OR(F7039="Jan",F7039="Feb",F7039="Mar"),"Q1",
IF(OR(F7039="Apr",F7039="May",F7039="Jun"),"Q2",
IF(OR(F7039="Jul",F7039="Aug",F7039="Sep"),"Q3",
IF(OR(F7039="Oct",F7039="Nov",F7039="Dec"),"Q4",""))))</f>
        <v>Q2</v>
      </c>
      <c r="H7039" t="str">
        <f>"Q"&amp;INT((MONTH(A7039)-1)/3)+1</f>
        <v>Q2</v>
      </c>
      <c r="I7039">
        <v>1996</v>
      </c>
      <c r="J7039" t="str">
        <f>IF(C7039&gt;B7039, "Bullish", IF(B7039&gt;C7039, "Bearish", "Neutral"))</f>
        <v>Bullish</v>
      </c>
      <c r="K7039" t="str">
        <f>IF(C7040&gt;C7039, "Buy", "")</f>
        <v/>
      </c>
      <c r="L7039" t="str">
        <f>IF(C7040&lt;C7039, "Sell", "")</f>
        <v>Sell</v>
      </c>
      <c r="V7039" s="4">
        <f t="shared" si="109"/>
        <v>-2.3849329726026262E-3</v>
      </c>
    </row>
    <row r="7040" spans="1:22" x14ac:dyDescent="0.25">
      <c r="A7040" s="1">
        <v>35184</v>
      </c>
      <c r="B7040">
        <v>1.2374019620000001</v>
      </c>
      <c r="C7040">
        <v>1.228515029</v>
      </c>
      <c r="D7040">
        <v>460800</v>
      </c>
      <c r="E7040" t="s">
        <v>7</v>
      </c>
      <c r="F7040" t="s">
        <v>15</v>
      </c>
      <c r="G7040" t="str">
        <f>IF(OR(F7040="Jan",F7040="Feb",F7040="Mar"),"Q1",
IF(OR(F7040="Apr",F7040="May",F7040="Jun"),"Q2",
IF(OR(F7040="Jul",F7040="Aug",F7040="Sep"),"Q3",
IF(OR(F7040="Oct",F7040="Nov",F7040="Dec"),"Q4",""))))</f>
        <v>Q2</v>
      </c>
      <c r="H7040" t="str">
        <f>"Q"&amp;INT((MONTH(A7040)-1)/3)+1</f>
        <v>Q2</v>
      </c>
      <c r="I7040">
        <v>1996</v>
      </c>
      <c r="J7040" t="str">
        <f>IF(C7040&gt;B7040, "Bullish", IF(B7040&gt;C7040, "Bearish", "Neutral"))</f>
        <v>Bearish</v>
      </c>
      <c r="K7040" t="str">
        <f>IF(C7041&gt;C7040, "Buy", "")</f>
        <v>Buy</v>
      </c>
      <c r="L7040" t="str">
        <f>IF(C7041&lt;C7040, "Sell", "")</f>
        <v/>
      </c>
      <c r="V7040" s="4">
        <f t="shared" si="109"/>
        <v>7.1819289712748138E-3</v>
      </c>
    </row>
    <row r="7041" spans="1:22" x14ac:dyDescent="0.25">
      <c r="A7041" s="1">
        <v>35181</v>
      </c>
      <c r="B7041">
        <v>1.2404290440000001</v>
      </c>
      <c r="C7041">
        <v>1.2374019620000001</v>
      </c>
      <c r="D7041">
        <v>1382400</v>
      </c>
      <c r="E7041" t="s">
        <v>12</v>
      </c>
      <c r="F7041" t="s">
        <v>15</v>
      </c>
      <c r="G7041" t="str">
        <f>IF(OR(F7041="Jan",F7041="Feb",F7041="Mar"),"Q1",
IF(OR(F7041="Apr",F7041="May",F7041="Jun"),"Q2",
IF(OR(F7041="Jul",F7041="Aug",F7041="Sep"),"Q3",
IF(OR(F7041="Oct",F7041="Nov",F7041="Dec"),"Q4",""))))</f>
        <v>Q2</v>
      </c>
      <c r="H7041" t="str">
        <f>"Q"&amp;INT((MONTH(A7041)-1)/3)+1</f>
        <v>Q2</v>
      </c>
      <c r="I7041">
        <v>1996</v>
      </c>
      <c r="J7041" t="str">
        <f>IF(C7041&gt;B7041, "Bullish", IF(B7041&gt;C7041, "Bearish", "Neutral"))</f>
        <v>Bearish</v>
      </c>
      <c r="K7041" t="str">
        <f>IF(C7042&gt;C7041, "Buy", "")</f>
        <v>Buy</v>
      </c>
      <c r="L7041" t="str">
        <f>IF(C7042&lt;C7041, "Sell", "")</f>
        <v/>
      </c>
      <c r="V7041" s="4">
        <f t="shared" si="109"/>
        <v>2.4403507920441872E-3</v>
      </c>
    </row>
    <row r="7042" spans="1:22" x14ac:dyDescent="0.25">
      <c r="A7042" s="1">
        <v>35180</v>
      </c>
      <c r="B7042">
        <v>1.242285013</v>
      </c>
      <c r="C7042">
        <v>1.2404290440000001</v>
      </c>
      <c r="D7042">
        <v>1484800</v>
      </c>
      <c r="E7042" t="s">
        <v>11</v>
      </c>
      <c r="F7042" t="s">
        <v>15</v>
      </c>
      <c r="G7042" t="str">
        <f>IF(OR(F7042="Jan",F7042="Feb",F7042="Mar"),"Q1",
IF(OR(F7042="Apr",F7042="May",F7042="Jun"),"Q2",
IF(OR(F7042="Jul",F7042="Aug",F7042="Sep"),"Q3",
IF(OR(F7042="Oct",F7042="Nov",F7042="Dec"),"Q4",""))))</f>
        <v>Q2</v>
      </c>
      <c r="H7042" t="str">
        <f>"Q"&amp;INT((MONTH(A7042)-1)/3)+1</f>
        <v>Q2</v>
      </c>
      <c r="I7042">
        <v>1996</v>
      </c>
      <c r="J7042" t="str">
        <f>IF(C7042&gt;B7042, "Bullish", IF(B7042&gt;C7042, "Bearish", "Neutral"))</f>
        <v>Bearish</v>
      </c>
      <c r="K7042" t="str">
        <f>IF(C7043&gt;C7042, "Buy", "")</f>
        <v>Buy</v>
      </c>
      <c r="L7042" t="str">
        <f>IF(C7043&lt;C7042, "Sell", "")</f>
        <v/>
      </c>
      <c r="V7042" s="4">
        <f t="shared" si="109"/>
        <v>1.4939961285679274E-3</v>
      </c>
    </row>
    <row r="7043" spans="1:22" x14ac:dyDescent="0.25">
      <c r="A7043" s="1">
        <v>35179</v>
      </c>
      <c r="B7043">
        <v>1.217967987</v>
      </c>
      <c r="C7043">
        <v>1.242285013</v>
      </c>
      <c r="D7043">
        <v>1280000</v>
      </c>
      <c r="E7043" t="s">
        <v>10</v>
      </c>
      <c r="F7043" t="s">
        <v>15</v>
      </c>
      <c r="G7043" t="str">
        <f>IF(OR(F7043="Jan",F7043="Feb",F7043="Mar"),"Q1",
IF(OR(F7043="Apr",F7043="May",F7043="Jun"),"Q2",
IF(OR(F7043="Jul",F7043="Aug",F7043="Sep"),"Q3",
IF(OR(F7043="Oct",F7043="Nov",F7043="Dec"),"Q4",""))))</f>
        <v>Q2</v>
      </c>
      <c r="H7043" t="str">
        <f>"Q"&amp;INT((MONTH(A7043)-1)/3)+1</f>
        <v>Q2</v>
      </c>
      <c r="I7043">
        <v>1996</v>
      </c>
      <c r="J7043" t="str">
        <f>IF(C7043&gt;B7043, "Bullish", IF(B7043&gt;C7043, "Bearish", "Neutral"))</f>
        <v>Bullish</v>
      </c>
      <c r="K7043" t="str">
        <f>IF(C7044&gt;C7043, "Buy", "")</f>
        <v/>
      </c>
      <c r="L7043" t="str">
        <f>IF(C7044&lt;C7043, "Sell", "")</f>
        <v>Sell</v>
      </c>
      <c r="V7043" s="4">
        <f t="shared" ref="V7043:V7106" si="110">(C7044-C7043)/C7044</f>
        <v>-1.9965242321266424E-2</v>
      </c>
    </row>
    <row r="7044" spans="1:22" x14ac:dyDescent="0.25">
      <c r="A7044" s="1">
        <v>35178</v>
      </c>
      <c r="B7044">
        <v>1.212890029</v>
      </c>
      <c r="C7044">
        <v>1.217967987</v>
      </c>
      <c r="D7044">
        <v>3276800</v>
      </c>
      <c r="E7044" t="s">
        <v>9</v>
      </c>
      <c r="F7044" t="s">
        <v>15</v>
      </c>
      <c r="G7044" t="str">
        <f>IF(OR(F7044="Jan",F7044="Feb",F7044="Mar"),"Q1",
IF(OR(F7044="Apr",F7044="May",F7044="Jun"),"Q2",
IF(OR(F7044="Jul",F7044="Aug",F7044="Sep"),"Q3",
IF(OR(F7044="Oct",F7044="Nov",F7044="Dec"),"Q4",""))))</f>
        <v>Q2</v>
      </c>
      <c r="H7044" t="str">
        <f>"Q"&amp;INT((MONTH(A7044)-1)/3)+1</f>
        <v>Q2</v>
      </c>
      <c r="I7044">
        <v>1996</v>
      </c>
      <c r="J7044" t="str">
        <f>IF(C7044&gt;B7044, "Bullish", IF(B7044&gt;C7044, "Bearish", "Neutral"))</f>
        <v>Bullish</v>
      </c>
      <c r="K7044" t="str">
        <f>IF(C7045&gt;C7044, "Buy", "")</f>
        <v/>
      </c>
      <c r="L7044" t="str">
        <f>IF(C7045&lt;C7044, "Sell", "")</f>
        <v>Sell</v>
      </c>
      <c r="V7044" s="4">
        <f t="shared" si="110"/>
        <v>-4.1866598608174344E-3</v>
      </c>
    </row>
    <row r="7045" spans="1:22" x14ac:dyDescent="0.25">
      <c r="A7045" s="1">
        <v>35177</v>
      </c>
      <c r="B7045">
        <v>1.2421870230000001</v>
      </c>
      <c r="C7045">
        <v>1.212890029</v>
      </c>
      <c r="D7045">
        <v>1689600</v>
      </c>
      <c r="E7045" t="s">
        <v>7</v>
      </c>
      <c r="F7045" t="s">
        <v>15</v>
      </c>
      <c r="G7045" t="str">
        <f>IF(OR(F7045="Jan",F7045="Feb",F7045="Mar"),"Q1",
IF(OR(F7045="Apr",F7045="May",F7045="Jun"),"Q2",
IF(OR(F7045="Jul",F7045="Aug",F7045="Sep"),"Q3",
IF(OR(F7045="Oct",F7045="Nov",F7045="Dec"),"Q4",""))))</f>
        <v>Q2</v>
      </c>
      <c r="H7045" t="str">
        <f>"Q"&amp;INT((MONTH(A7045)-1)/3)+1</f>
        <v>Q2</v>
      </c>
      <c r="I7045">
        <v>1996</v>
      </c>
      <c r="J7045" t="str">
        <f>IF(C7045&gt;B7045, "Bullish", IF(B7045&gt;C7045, "Bearish", "Neutral"))</f>
        <v>Bearish</v>
      </c>
      <c r="K7045" t="str">
        <f>IF(C7046&gt;C7045, "Buy", "")</f>
        <v>Buy</v>
      </c>
      <c r="L7045" t="str">
        <f>IF(C7046&lt;C7045, "Sell", "")</f>
        <v/>
      </c>
      <c r="V7045" s="4">
        <f t="shared" si="110"/>
        <v>2.3585010515763595E-2</v>
      </c>
    </row>
    <row r="7046" spans="1:22" x14ac:dyDescent="0.25">
      <c r="A7046" s="1">
        <v>35174</v>
      </c>
      <c r="B7046">
        <v>1.2517570259999999</v>
      </c>
      <c r="C7046">
        <v>1.2421870230000001</v>
      </c>
      <c r="D7046">
        <v>1587200</v>
      </c>
      <c r="E7046" t="s">
        <v>12</v>
      </c>
      <c r="F7046" t="s">
        <v>15</v>
      </c>
      <c r="G7046" t="str">
        <f>IF(OR(F7046="Jan",F7046="Feb",F7046="Mar"),"Q1",
IF(OR(F7046="Apr",F7046="May",F7046="Jun"),"Q2",
IF(OR(F7046="Jul",F7046="Aug",F7046="Sep"),"Q3",
IF(OR(F7046="Oct",F7046="Nov",F7046="Dec"),"Q4",""))))</f>
        <v>Q2</v>
      </c>
      <c r="H7046" t="str">
        <f>"Q"&amp;INT((MONTH(A7046)-1)/3)+1</f>
        <v>Q2</v>
      </c>
      <c r="I7046">
        <v>1996</v>
      </c>
      <c r="J7046" t="str">
        <f>IF(C7046&gt;B7046, "Bullish", IF(B7046&gt;C7046, "Bearish", "Neutral"))</f>
        <v>Bearish</v>
      </c>
      <c r="K7046" t="str">
        <f>IF(C7047&gt;C7046, "Buy", "")</f>
        <v>Buy</v>
      </c>
      <c r="L7046" t="str">
        <f>IF(C7047&lt;C7046, "Sell", "")</f>
        <v/>
      </c>
      <c r="V7046" s="4">
        <f t="shared" si="110"/>
        <v>7.6452560690479267E-3</v>
      </c>
    </row>
    <row r="7047" spans="1:22" x14ac:dyDescent="0.25">
      <c r="A7047" s="1">
        <v>35173</v>
      </c>
      <c r="B7047">
        <v>1.2658200260000001</v>
      </c>
      <c r="C7047">
        <v>1.2517570259999999</v>
      </c>
      <c r="D7047">
        <v>3532800</v>
      </c>
      <c r="E7047" t="s">
        <v>11</v>
      </c>
      <c r="F7047" t="s">
        <v>15</v>
      </c>
      <c r="G7047" t="str">
        <f>IF(OR(F7047="Jan",F7047="Feb",F7047="Mar"),"Q1",
IF(OR(F7047="Apr",F7047="May",F7047="Jun"),"Q2",
IF(OR(F7047="Jul",F7047="Aug",F7047="Sep"),"Q3",
IF(OR(F7047="Oct",F7047="Nov",F7047="Dec"),"Q4",""))))</f>
        <v>Q2</v>
      </c>
      <c r="H7047" t="str">
        <f>"Q"&amp;INT((MONTH(A7047)-1)/3)+1</f>
        <v>Q2</v>
      </c>
      <c r="I7047">
        <v>1996</v>
      </c>
      <c r="J7047" t="str">
        <f>IF(C7047&gt;B7047, "Bullish", IF(B7047&gt;C7047, "Bearish", "Neutral"))</f>
        <v>Bearish</v>
      </c>
      <c r="K7047" t="str">
        <f>IF(C7048&gt;C7047, "Buy", "")</f>
        <v>Buy</v>
      </c>
      <c r="L7047" t="str">
        <f>IF(C7048&lt;C7047, "Sell", "")</f>
        <v/>
      </c>
      <c r="V7047" s="4">
        <f t="shared" si="110"/>
        <v>1.1109794213352221E-2</v>
      </c>
    </row>
    <row r="7048" spans="1:22" x14ac:dyDescent="0.25">
      <c r="A7048" s="1">
        <v>35172</v>
      </c>
      <c r="B7048">
        <v>1.2066400049999999</v>
      </c>
      <c r="C7048">
        <v>1.2658200260000001</v>
      </c>
      <c r="D7048">
        <v>4249600</v>
      </c>
      <c r="E7048" t="s">
        <v>10</v>
      </c>
      <c r="F7048" t="s">
        <v>15</v>
      </c>
      <c r="G7048" t="str">
        <f>IF(OR(F7048="Jan",F7048="Feb",F7048="Mar"),"Q1",
IF(OR(F7048="Apr",F7048="May",F7048="Jun"),"Q2",
IF(OR(F7048="Jul",F7048="Aug",F7048="Sep"),"Q3",
IF(OR(F7048="Oct",F7048="Nov",F7048="Dec"),"Q4",""))))</f>
        <v>Q2</v>
      </c>
      <c r="H7048" t="str">
        <f>"Q"&amp;INT((MONTH(A7048)-1)/3)+1</f>
        <v>Q2</v>
      </c>
      <c r="I7048">
        <v>1996</v>
      </c>
      <c r="J7048" t="str">
        <f>IF(C7048&gt;B7048, "Bullish", IF(B7048&gt;C7048, "Bearish", "Neutral"))</f>
        <v>Bullish</v>
      </c>
      <c r="K7048" t="str">
        <f>IF(C7049&gt;C7048, "Buy", "")</f>
        <v/>
      </c>
      <c r="L7048" t="str">
        <f>IF(C7049&lt;C7048, "Sell", "")</f>
        <v>Sell</v>
      </c>
      <c r="V7048" s="4">
        <f t="shared" si="110"/>
        <v>-4.904529996914879E-2</v>
      </c>
    </row>
    <row r="7049" spans="1:22" x14ac:dyDescent="0.25">
      <c r="A7049" s="1">
        <v>35171</v>
      </c>
      <c r="B7049">
        <v>1.1601560120000001</v>
      </c>
      <c r="C7049">
        <v>1.2066400049999999</v>
      </c>
      <c r="D7049">
        <v>2918400</v>
      </c>
      <c r="E7049" t="s">
        <v>9</v>
      </c>
      <c r="F7049" t="s">
        <v>15</v>
      </c>
      <c r="G7049" t="str">
        <f>IF(OR(F7049="Jan",F7049="Feb",F7049="Mar"),"Q1",
IF(OR(F7049="Apr",F7049="May",F7049="Jun"),"Q2",
IF(OR(F7049="Jul",F7049="Aug",F7049="Sep"),"Q3",
IF(OR(F7049="Oct",F7049="Nov",F7049="Dec"),"Q4",""))))</f>
        <v>Q2</v>
      </c>
      <c r="H7049" t="str">
        <f>"Q"&amp;INT((MONTH(A7049)-1)/3)+1</f>
        <v>Q2</v>
      </c>
      <c r="I7049">
        <v>1996</v>
      </c>
      <c r="J7049" t="str">
        <f>IF(C7049&gt;B7049, "Bullish", IF(B7049&gt;C7049, "Bearish", "Neutral"))</f>
        <v>Bullish</v>
      </c>
      <c r="K7049" t="str">
        <f>IF(C7050&gt;C7049, "Buy", "")</f>
        <v/>
      </c>
      <c r="L7049" t="str">
        <f>IF(C7050&lt;C7049, "Sell", "")</f>
        <v>Sell</v>
      </c>
      <c r="V7049" s="4">
        <f t="shared" si="110"/>
        <v>-4.0067019020886503E-2</v>
      </c>
    </row>
    <row r="7050" spans="1:22" x14ac:dyDescent="0.25">
      <c r="A7050" s="1">
        <v>35170</v>
      </c>
      <c r="B7050">
        <v>1.092578053</v>
      </c>
      <c r="C7050">
        <v>1.1601560120000001</v>
      </c>
      <c r="D7050">
        <v>3174400</v>
      </c>
      <c r="E7050" t="s">
        <v>7</v>
      </c>
      <c r="F7050" t="s">
        <v>15</v>
      </c>
      <c r="G7050" t="str">
        <f>IF(OR(F7050="Jan",F7050="Feb",F7050="Mar"),"Q1",
IF(OR(F7050="Apr",F7050="May",F7050="Jun"),"Q2",
IF(OR(F7050="Jul",F7050="Aug",F7050="Sep"),"Q3",
IF(OR(F7050="Oct",F7050="Nov",F7050="Dec"),"Q4",""))))</f>
        <v>Q2</v>
      </c>
      <c r="H7050" t="str">
        <f>"Q"&amp;INT((MONTH(A7050)-1)/3)+1</f>
        <v>Q2</v>
      </c>
      <c r="I7050">
        <v>1996</v>
      </c>
      <c r="J7050" t="str">
        <f>IF(C7050&gt;B7050, "Bullish", IF(B7050&gt;C7050, "Bearish", "Neutral"))</f>
        <v>Bullish</v>
      </c>
      <c r="K7050" t="str">
        <f>IF(C7051&gt;C7050, "Buy", "")</f>
        <v/>
      </c>
      <c r="L7050" t="str">
        <f>IF(C7051&lt;C7050, "Sell", "")</f>
        <v>Sell</v>
      </c>
      <c r="V7050" s="4">
        <f t="shared" si="110"/>
        <v>-6.1851836410629489E-2</v>
      </c>
    </row>
    <row r="7051" spans="1:22" x14ac:dyDescent="0.25">
      <c r="A7051" s="1">
        <v>35167</v>
      </c>
      <c r="B7051">
        <v>1.0761710410000001</v>
      </c>
      <c r="C7051">
        <v>1.092578053</v>
      </c>
      <c r="D7051">
        <v>1587200</v>
      </c>
      <c r="E7051" t="s">
        <v>12</v>
      </c>
      <c r="F7051" t="s">
        <v>15</v>
      </c>
      <c r="G7051" t="str">
        <f>IF(OR(F7051="Jan",F7051="Feb",F7051="Mar"),"Q1",
IF(OR(F7051="Apr",F7051="May",F7051="Jun"),"Q2",
IF(OR(F7051="Jul",F7051="Aug",F7051="Sep"),"Q3",
IF(OR(F7051="Oct",F7051="Nov",F7051="Dec"),"Q4",""))))</f>
        <v>Q2</v>
      </c>
      <c r="H7051" t="str">
        <f>"Q"&amp;INT((MONTH(A7051)-1)/3)+1</f>
        <v>Q2</v>
      </c>
      <c r="I7051">
        <v>1996</v>
      </c>
      <c r="J7051" t="str">
        <f>IF(C7051&gt;B7051, "Bullish", IF(B7051&gt;C7051, "Bearish", "Neutral"))</f>
        <v>Bullish</v>
      </c>
      <c r="K7051" t="str">
        <f>IF(C7052&gt;C7051, "Buy", "")</f>
        <v/>
      </c>
      <c r="L7051" t="str">
        <f>IF(C7052&lt;C7051, "Sell", "")</f>
        <v>Sell</v>
      </c>
      <c r="V7051" s="4">
        <f t="shared" si="110"/>
        <v>-1.5245728954715427E-2</v>
      </c>
    </row>
    <row r="7052" spans="1:22" x14ac:dyDescent="0.25">
      <c r="A7052" s="1">
        <v>35166</v>
      </c>
      <c r="B7052">
        <v>1.088866949</v>
      </c>
      <c r="C7052">
        <v>1.0761710410000001</v>
      </c>
      <c r="D7052">
        <v>1536000</v>
      </c>
      <c r="E7052" t="s">
        <v>11</v>
      </c>
      <c r="F7052" t="s">
        <v>15</v>
      </c>
      <c r="G7052" t="str">
        <f>IF(OR(F7052="Jan",F7052="Feb",F7052="Mar"),"Q1",
IF(OR(F7052="Apr",F7052="May",F7052="Jun"),"Q2",
IF(OR(F7052="Jul",F7052="Aug",F7052="Sep"),"Q3",
IF(OR(F7052="Oct",F7052="Nov",F7052="Dec"),"Q4",""))))</f>
        <v>Q2</v>
      </c>
      <c r="H7052" t="str">
        <f>"Q"&amp;INT((MONTH(A7052)-1)/3)+1</f>
        <v>Q2</v>
      </c>
      <c r="I7052">
        <v>1996</v>
      </c>
      <c r="J7052" t="str">
        <f>IF(C7052&gt;B7052, "Bullish", IF(B7052&gt;C7052, "Bearish", "Neutral"))</f>
        <v>Bearish</v>
      </c>
      <c r="K7052" t="str">
        <f>IF(C7053&gt;C7052, "Buy", "")</f>
        <v>Buy</v>
      </c>
      <c r="L7052" t="str">
        <f>IF(C7053&lt;C7052, "Sell", "")</f>
        <v/>
      </c>
      <c r="V7052" s="4">
        <f t="shared" si="110"/>
        <v>1.1659742277658184E-2</v>
      </c>
    </row>
    <row r="7053" spans="1:22" x14ac:dyDescent="0.25">
      <c r="A7053" s="1">
        <v>35165</v>
      </c>
      <c r="B7053">
        <v>1.0322259659999999</v>
      </c>
      <c r="C7053">
        <v>1.088866949</v>
      </c>
      <c r="D7053">
        <v>4505600</v>
      </c>
      <c r="E7053" t="s">
        <v>10</v>
      </c>
      <c r="F7053" t="s">
        <v>15</v>
      </c>
      <c r="G7053" t="str">
        <f>IF(OR(F7053="Jan",F7053="Feb",F7053="Mar"),"Q1",
IF(OR(F7053="Apr",F7053="May",F7053="Jun"),"Q2",
IF(OR(F7053="Jul",F7053="Aug",F7053="Sep"),"Q3",
IF(OR(F7053="Oct",F7053="Nov",F7053="Dec"),"Q4",""))))</f>
        <v>Q2</v>
      </c>
      <c r="H7053" t="str">
        <f>"Q"&amp;INT((MONTH(A7053)-1)/3)+1</f>
        <v>Q2</v>
      </c>
      <c r="I7053">
        <v>1996</v>
      </c>
      <c r="J7053" t="str">
        <f>IF(C7053&gt;B7053, "Bullish", IF(B7053&gt;C7053, "Bearish", "Neutral"))</f>
        <v>Bullish</v>
      </c>
      <c r="K7053" t="str">
        <f>IF(C7054&gt;C7053, "Buy", "")</f>
        <v/>
      </c>
      <c r="L7053" t="str">
        <f>IF(C7054&lt;C7053, "Sell", "")</f>
        <v>Sell</v>
      </c>
      <c r="V7053" s="4">
        <f t="shared" si="110"/>
        <v>-5.4872658570575127E-2</v>
      </c>
    </row>
    <row r="7054" spans="1:22" x14ac:dyDescent="0.25">
      <c r="A7054" s="1">
        <v>35164</v>
      </c>
      <c r="B7054">
        <v>0.98222601399999998</v>
      </c>
      <c r="C7054">
        <v>1.0322259659999999</v>
      </c>
      <c r="D7054">
        <v>2099200</v>
      </c>
      <c r="E7054" t="s">
        <v>9</v>
      </c>
      <c r="F7054" t="s">
        <v>15</v>
      </c>
      <c r="G7054" t="str">
        <f>IF(OR(F7054="Jan",F7054="Feb",F7054="Mar"),"Q1",
IF(OR(F7054="Apr",F7054="May",F7054="Jun"),"Q2",
IF(OR(F7054="Jul",F7054="Aug",F7054="Sep"),"Q3",
IF(OR(F7054="Oct",F7054="Nov",F7054="Dec"),"Q4",""))))</f>
        <v>Q2</v>
      </c>
      <c r="H7054" t="str">
        <f>"Q"&amp;INT((MONTH(A7054)-1)/3)+1</f>
        <v>Q2</v>
      </c>
      <c r="I7054">
        <v>1996</v>
      </c>
      <c r="J7054" t="str">
        <f>IF(C7054&gt;B7054, "Bullish", IF(B7054&gt;C7054, "Bearish", "Neutral"))</f>
        <v>Bullish</v>
      </c>
      <c r="K7054" t="str">
        <f>IF(C7055&gt;C7054, "Buy", "")</f>
        <v/>
      </c>
      <c r="L7054" t="str">
        <f>IF(C7055&lt;C7054, "Sell", "")</f>
        <v>Sell</v>
      </c>
      <c r="V7054" s="4">
        <f t="shared" si="110"/>
        <v>-5.0904731993791356E-2</v>
      </c>
    </row>
    <row r="7055" spans="1:22" x14ac:dyDescent="0.25">
      <c r="A7055" s="1">
        <v>35163</v>
      </c>
      <c r="B7055">
        <v>0.97656202299999995</v>
      </c>
      <c r="C7055">
        <v>0.98222601399999998</v>
      </c>
      <c r="D7055">
        <v>256000</v>
      </c>
      <c r="E7055" t="s">
        <v>7</v>
      </c>
      <c r="F7055" t="s">
        <v>15</v>
      </c>
      <c r="G7055" t="str">
        <f>IF(OR(F7055="Jan",F7055="Feb",F7055="Mar"),"Q1",
IF(OR(F7055="Apr",F7055="May",F7055="Jun"),"Q2",
IF(OR(F7055="Jul",F7055="Aug",F7055="Sep"),"Q3",
IF(OR(F7055="Oct",F7055="Nov",F7055="Dec"),"Q4",""))))</f>
        <v>Q2</v>
      </c>
      <c r="H7055" t="str">
        <f>"Q"&amp;INT((MONTH(A7055)-1)/3)+1</f>
        <v>Q2</v>
      </c>
      <c r="I7055">
        <v>1996</v>
      </c>
      <c r="J7055" t="str">
        <f>IF(C7055&gt;B7055, "Bullish", IF(B7055&gt;C7055, "Bearish", "Neutral"))</f>
        <v>Bullish</v>
      </c>
      <c r="K7055" t="str">
        <f>IF(C7056&gt;C7055, "Buy", "")</f>
        <v/>
      </c>
      <c r="L7055" t="str">
        <f>IF(C7056&lt;C7055, "Sell", "")</f>
        <v>Sell</v>
      </c>
      <c r="V7055" s="4">
        <f t="shared" si="110"/>
        <v>-5.7999296169640576E-3</v>
      </c>
    </row>
    <row r="7056" spans="1:22" x14ac:dyDescent="0.25">
      <c r="A7056" s="1">
        <v>35160</v>
      </c>
      <c r="B7056">
        <v>0.97656202299999995</v>
      </c>
      <c r="C7056">
        <v>0.97656202299999995</v>
      </c>
      <c r="D7056">
        <v>0</v>
      </c>
      <c r="E7056" t="s">
        <v>12</v>
      </c>
      <c r="F7056" t="s">
        <v>15</v>
      </c>
      <c r="G7056" t="str">
        <f>IF(OR(F7056="Jan",F7056="Feb",F7056="Mar"),"Q1",
IF(OR(F7056="Apr",F7056="May",F7056="Jun"),"Q2",
IF(OR(F7056="Jul",F7056="Aug",F7056="Sep"),"Q3",
IF(OR(F7056="Oct",F7056="Nov",F7056="Dec"),"Q4",""))))</f>
        <v>Q2</v>
      </c>
      <c r="H7056" t="str">
        <f>"Q"&amp;INT((MONTH(A7056)-1)/3)+1</f>
        <v>Q2</v>
      </c>
      <c r="I7056">
        <v>1996</v>
      </c>
      <c r="J7056" t="str">
        <f>IF(C7056&gt;B7056, "Bullish", IF(B7056&gt;C7056, "Bearish", "Neutral"))</f>
        <v>Neutral</v>
      </c>
      <c r="K7056" t="str">
        <f>IF(C7057&gt;C7056, "Buy", "")</f>
        <v/>
      </c>
      <c r="L7056" t="str">
        <f>IF(C7057&lt;C7056, "Sell", "")</f>
        <v/>
      </c>
      <c r="V7056" s="4">
        <f t="shared" si="110"/>
        <v>0</v>
      </c>
    </row>
    <row r="7057" spans="1:22" x14ac:dyDescent="0.25">
      <c r="A7057" s="1">
        <v>35159</v>
      </c>
      <c r="B7057">
        <v>0.97851502899999998</v>
      </c>
      <c r="C7057">
        <v>0.97656202299999995</v>
      </c>
      <c r="D7057">
        <v>51200</v>
      </c>
      <c r="E7057" t="s">
        <v>11</v>
      </c>
      <c r="F7057" t="s">
        <v>15</v>
      </c>
      <c r="G7057" t="str">
        <f>IF(OR(F7057="Jan",F7057="Feb",F7057="Mar"),"Q1",
IF(OR(F7057="Apr",F7057="May",F7057="Jun"),"Q2",
IF(OR(F7057="Jul",F7057="Aug",F7057="Sep"),"Q3",
IF(OR(F7057="Oct",F7057="Nov",F7057="Dec"),"Q4",""))))</f>
        <v>Q2</v>
      </c>
      <c r="H7057" t="str">
        <f>"Q"&amp;INT((MONTH(A7057)-1)/3)+1</f>
        <v>Q2</v>
      </c>
      <c r="I7057">
        <v>1996</v>
      </c>
      <c r="J7057" t="str">
        <f>IF(C7057&gt;B7057, "Bullish", IF(B7057&gt;C7057, "Bearish", "Neutral"))</f>
        <v>Bearish</v>
      </c>
      <c r="K7057" t="str">
        <f>IF(C7058&gt;C7057, "Buy", "")</f>
        <v>Buy</v>
      </c>
      <c r="L7057" t="str">
        <f>IF(C7058&lt;C7057, "Sell", "")</f>
        <v/>
      </c>
      <c r="V7057" s="4">
        <f t="shared" si="110"/>
        <v>1.995887586924365E-3</v>
      </c>
    </row>
    <row r="7058" spans="1:22" x14ac:dyDescent="0.25">
      <c r="A7058" s="1">
        <v>35158</v>
      </c>
      <c r="B7058">
        <v>0.98632800600000003</v>
      </c>
      <c r="C7058">
        <v>0.97851502899999998</v>
      </c>
      <c r="D7058">
        <v>512000</v>
      </c>
      <c r="E7058" t="s">
        <v>10</v>
      </c>
      <c r="F7058" t="s">
        <v>15</v>
      </c>
      <c r="G7058" t="str">
        <f>IF(OR(F7058="Jan",F7058="Feb",F7058="Mar"),"Q1",
IF(OR(F7058="Apr",F7058="May",F7058="Jun"),"Q2",
IF(OR(F7058="Jul",F7058="Aug",F7058="Sep"),"Q3",
IF(OR(F7058="Oct",F7058="Nov",F7058="Dec"),"Q4",""))))</f>
        <v>Q2</v>
      </c>
      <c r="H7058" t="str">
        <f>"Q"&amp;INT((MONTH(A7058)-1)/3)+1</f>
        <v>Q2</v>
      </c>
      <c r="I7058">
        <v>1996</v>
      </c>
      <c r="J7058" t="str">
        <f>IF(C7058&gt;B7058, "Bullish", IF(B7058&gt;C7058, "Bearish", "Neutral"))</f>
        <v>Bearish</v>
      </c>
      <c r="K7058" t="str">
        <f>IF(C7059&gt;C7058, "Buy", "")</f>
        <v>Buy</v>
      </c>
      <c r="L7058" t="str">
        <f>IF(C7059&lt;C7058, "Sell", "")</f>
        <v/>
      </c>
      <c r="V7058" s="4">
        <f t="shared" si="110"/>
        <v>7.9212766467872692E-3</v>
      </c>
    </row>
    <row r="7059" spans="1:22" x14ac:dyDescent="0.25">
      <c r="A7059" s="1">
        <v>35157</v>
      </c>
      <c r="B7059">
        <v>0.98232400399999997</v>
      </c>
      <c r="C7059">
        <v>0.98632800600000003</v>
      </c>
      <c r="D7059">
        <v>614400</v>
      </c>
      <c r="E7059" t="s">
        <v>9</v>
      </c>
      <c r="F7059" t="s">
        <v>15</v>
      </c>
      <c r="G7059" t="str">
        <f>IF(OR(F7059="Jan",F7059="Feb",F7059="Mar"),"Q1",
IF(OR(F7059="Apr",F7059="May",F7059="Jun"),"Q2",
IF(OR(F7059="Jul",F7059="Aug",F7059="Sep"),"Q3",
IF(OR(F7059="Oct",F7059="Nov",F7059="Dec"),"Q4",""))))</f>
        <v>Q2</v>
      </c>
      <c r="H7059" t="str">
        <f>"Q"&amp;INT((MONTH(A7059)-1)/3)+1</f>
        <v>Q2</v>
      </c>
      <c r="I7059">
        <v>1996</v>
      </c>
      <c r="J7059" t="str">
        <f>IF(C7059&gt;B7059, "Bullish", IF(B7059&gt;C7059, "Bearish", "Neutral"))</f>
        <v>Bullish</v>
      </c>
      <c r="K7059" t="str">
        <f>IF(C7060&gt;C7059, "Buy", "")</f>
        <v/>
      </c>
      <c r="L7059" t="str">
        <f>IF(C7060&lt;C7059, "Sell", "")</f>
        <v>Sell</v>
      </c>
      <c r="V7059" s="4">
        <f t="shared" si="110"/>
        <v>-4.0760502478773414E-3</v>
      </c>
    </row>
    <row r="7060" spans="1:22" x14ac:dyDescent="0.25">
      <c r="A7060" s="1">
        <v>35156</v>
      </c>
      <c r="B7060">
        <v>0.98232400399999997</v>
      </c>
      <c r="C7060">
        <v>0.98232400399999997</v>
      </c>
      <c r="D7060">
        <v>0</v>
      </c>
      <c r="E7060" t="s">
        <v>7</v>
      </c>
      <c r="F7060" t="s">
        <v>15</v>
      </c>
      <c r="G7060" t="str">
        <f>IF(OR(F7060="Jan",F7060="Feb",F7060="Mar"),"Q1",
IF(OR(F7060="Apr",F7060="May",F7060="Jun"),"Q2",
IF(OR(F7060="Jul",F7060="Aug",F7060="Sep"),"Q3",
IF(OR(F7060="Oct",F7060="Nov",F7060="Dec"),"Q4",""))))</f>
        <v>Q2</v>
      </c>
      <c r="H7060" t="str">
        <f>"Q"&amp;INT((MONTH(A7060)-1)/3)+1</f>
        <v>Q2</v>
      </c>
      <c r="I7060">
        <v>1996</v>
      </c>
      <c r="J7060" t="str">
        <f>IF(C7060&gt;B7060, "Bullish", IF(B7060&gt;C7060, "Bearish", "Neutral"))</f>
        <v>Neutral</v>
      </c>
      <c r="K7060" t="str">
        <f>IF(C7061&gt;C7060, "Buy", "")</f>
        <v/>
      </c>
      <c r="L7060" t="str">
        <f>IF(C7061&lt;C7060, "Sell", "")</f>
        <v/>
      </c>
      <c r="V7060" s="4">
        <f t="shared" si="110"/>
        <v>0</v>
      </c>
    </row>
    <row r="7061" spans="1:22" x14ac:dyDescent="0.25">
      <c r="A7061" s="1">
        <v>35153</v>
      </c>
      <c r="B7061">
        <v>0.94931602500000001</v>
      </c>
      <c r="C7061">
        <v>0.98232400399999997</v>
      </c>
      <c r="D7061">
        <v>716800</v>
      </c>
      <c r="E7061" t="s">
        <v>12</v>
      </c>
      <c r="F7061" t="s">
        <v>14</v>
      </c>
      <c r="G7061" t="str">
        <f>IF(OR(F7061="Jan",F7061="Feb",F7061="Mar"),"Q1",
IF(OR(F7061="Apr",F7061="May",F7061="Jun"),"Q2",
IF(OR(F7061="Jul",F7061="Aug",F7061="Sep"),"Q3",
IF(OR(F7061="Oct",F7061="Nov",F7061="Dec"),"Q4",""))))</f>
        <v>Q1</v>
      </c>
      <c r="H7061" t="str">
        <f>"Q"&amp;INT((MONTH(A7061)-1)/3)+1</f>
        <v>Q1</v>
      </c>
      <c r="I7061">
        <v>1996</v>
      </c>
      <c r="J7061" t="str">
        <f>IF(C7061&gt;B7061, "Bullish", IF(B7061&gt;C7061, "Bearish", "Neutral"))</f>
        <v>Bullish</v>
      </c>
      <c r="K7061" t="str">
        <f>IF(C7062&gt;C7061, "Buy", "")</f>
        <v/>
      </c>
      <c r="L7061" t="str">
        <f>IF(C7062&lt;C7061, "Sell", "")</f>
        <v>Sell</v>
      </c>
      <c r="V7061" s="4">
        <f t="shared" si="110"/>
        <v>-3.4770274735433822E-2</v>
      </c>
    </row>
    <row r="7062" spans="1:22" x14ac:dyDescent="0.25">
      <c r="A7062" s="1">
        <v>35152</v>
      </c>
      <c r="B7062">
        <v>0.92968702299999995</v>
      </c>
      <c r="C7062">
        <v>0.94931602500000001</v>
      </c>
      <c r="D7062">
        <v>307200</v>
      </c>
      <c r="E7062" t="s">
        <v>11</v>
      </c>
      <c r="F7062" t="s">
        <v>14</v>
      </c>
      <c r="G7062" t="str">
        <f>IF(OR(F7062="Jan",F7062="Feb",F7062="Mar"),"Q1",
IF(OR(F7062="Apr",F7062="May",F7062="Jun"),"Q2",
IF(OR(F7062="Jul",F7062="Aug",F7062="Sep"),"Q3",
IF(OR(F7062="Oct",F7062="Nov",F7062="Dec"),"Q4",""))))</f>
        <v>Q1</v>
      </c>
      <c r="H7062" t="str">
        <f>"Q"&amp;INT((MONTH(A7062)-1)/3)+1</f>
        <v>Q1</v>
      </c>
      <c r="I7062">
        <v>1996</v>
      </c>
      <c r="J7062" t="str">
        <f>IF(C7062&gt;B7062, "Bullish", IF(B7062&gt;C7062, "Bearish", "Neutral"))</f>
        <v>Bullish</v>
      </c>
      <c r="K7062" t="str">
        <f>IF(C7063&gt;C7062, "Buy", "")</f>
        <v/>
      </c>
      <c r="L7062" t="str">
        <f>IF(C7063&lt;C7062, "Sell", "")</f>
        <v>Sell</v>
      </c>
      <c r="V7062" s="4">
        <f t="shared" si="110"/>
        <v>-2.1113559202600662E-2</v>
      </c>
    </row>
    <row r="7063" spans="1:22" x14ac:dyDescent="0.25">
      <c r="A7063" s="1">
        <v>35151</v>
      </c>
      <c r="B7063">
        <v>0.92304599300000001</v>
      </c>
      <c r="C7063">
        <v>0.92968702299999995</v>
      </c>
      <c r="D7063">
        <v>716800</v>
      </c>
      <c r="E7063" t="s">
        <v>10</v>
      </c>
      <c r="F7063" t="s">
        <v>14</v>
      </c>
      <c r="G7063" t="str">
        <f>IF(OR(F7063="Jan",F7063="Feb",F7063="Mar"),"Q1",
IF(OR(F7063="Apr",F7063="May",F7063="Jun"),"Q2",
IF(OR(F7063="Jul",F7063="Aug",F7063="Sep"),"Q3",
IF(OR(F7063="Oct",F7063="Nov",F7063="Dec"),"Q4",""))))</f>
        <v>Q1</v>
      </c>
      <c r="H7063" t="str">
        <f>"Q"&amp;INT((MONTH(A7063)-1)/3)+1</f>
        <v>Q1</v>
      </c>
      <c r="I7063">
        <v>1996</v>
      </c>
      <c r="J7063" t="str">
        <f>IF(C7063&gt;B7063, "Bullish", IF(B7063&gt;C7063, "Bearish", "Neutral"))</f>
        <v>Bullish</v>
      </c>
      <c r="K7063" t="str">
        <f>IF(C7064&gt;C7063, "Buy", "")</f>
        <v/>
      </c>
      <c r="L7063" t="str">
        <f>IF(C7064&lt;C7063, "Sell", "")</f>
        <v>Sell</v>
      </c>
      <c r="V7063" s="4">
        <f t="shared" si="110"/>
        <v>-7.1946902433494848E-3</v>
      </c>
    </row>
    <row r="7064" spans="1:22" x14ac:dyDescent="0.25">
      <c r="A7064" s="1">
        <v>35150</v>
      </c>
      <c r="B7064">
        <v>0.93554598099999997</v>
      </c>
      <c r="C7064">
        <v>0.92304599300000001</v>
      </c>
      <c r="D7064">
        <v>204800</v>
      </c>
      <c r="E7064" t="s">
        <v>9</v>
      </c>
      <c r="F7064" t="s">
        <v>14</v>
      </c>
      <c r="G7064" t="str">
        <f>IF(OR(F7064="Jan",F7064="Feb",F7064="Mar"),"Q1",
IF(OR(F7064="Apr",F7064="May",F7064="Jun"),"Q2",
IF(OR(F7064="Jul",F7064="Aug",F7064="Sep"),"Q3",
IF(OR(F7064="Oct",F7064="Nov",F7064="Dec"),"Q4",""))))</f>
        <v>Q1</v>
      </c>
      <c r="H7064" t="str">
        <f>"Q"&amp;INT((MONTH(A7064)-1)/3)+1</f>
        <v>Q1</v>
      </c>
      <c r="I7064">
        <v>1996</v>
      </c>
      <c r="J7064" t="str">
        <f>IF(C7064&gt;B7064, "Bullish", IF(B7064&gt;C7064, "Bearish", "Neutral"))</f>
        <v>Bearish</v>
      </c>
      <c r="K7064" t="str">
        <f>IF(C7065&gt;C7064, "Buy", "")</f>
        <v>Buy</v>
      </c>
      <c r="L7064" t="str">
        <f>IF(C7065&lt;C7064, "Sell", "")</f>
        <v/>
      </c>
      <c r="V7064" s="4">
        <f t="shared" si="110"/>
        <v>1.3361169043384477E-2</v>
      </c>
    </row>
    <row r="7065" spans="1:22" x14ac:dyDescent="0.25">
      <c r="A7065" s="1">
        <v>35149</v>
      </c>
      <c r="B7065">
        <v>0.94667899600000005</v>
      </c>
      <c r="C7065">
        <v>0.93554598099999997</v>
      </c>
      <c r="D7065">
        <v>409600</v>
      </c>
      <c r="E7065" t="s">
        <v>7</v>
      </c>
      <c r="F7065" t="s">
        <v>14</v>
      </c>
      <c r="G7065" t="str">
        <f>IF(OR(F7065="Jan",F7065="Feb",F7065="Mar"),"Q1",
IF(OR(F7065="Apr",F7065="May",F7065="Jun"),"Q2",
IF(OR(F7065="Jul",F7065="Aug",F7065="Sep"),"Q3",
IF(OR(F7065="Oct",F7065="Nov",F7065="Dec"),"Q4",""))))</f>
        <v>Q1</v>
      </c>
      <c r="H7065" t="str">
        <f>"Q"&amp;INT((MONTH(A7065)-1)/3)+1</f>
        <v>Q1</v>
      </c>
      <c r="I7065">
        <v>1996</v>
      </c>
      <c r="J7065" t="str">
        <f>IF(C7065&gt;B7065, "Bullish", IF(B7065&gt;C7065, "Bearish", "Neutral"))</f>
        <v>Bearish</v>
      </c>
      <c r="K7065" t="str">
        <f>IF(C7066&gt;C7065, "Buy", "")</f>
        <v>Buy</v>
      </c>
      <c r="L7065" t="str">
        <f>IF(C7066&lt;C7065, "Sell", "")</f>
        <v/>
      </c>
      <c r="V7065" s="4">
        <f t="shared" si="110"/>
        <v>1.1760073950135553E-2</v>
      </c>
    </row>
    <row r="7066" spans="1:22" x14ac:dyDescent="0.25">
      <c r="A7066" s="1">
        <v>35146</v>
      </c>
      <c r="B7066">
        <v>0.93457001399999995</v>
      </c>
      <c r="C7066">
        <v>0.94667899600000005</v>
      </c>
      <c r="D7066">
        <v>768000</v>
      </c>
      <c r="E7066" t="s">
        <v>12</v>
      </c>
      <c r="F7066" t="s">
        <v>14</v>
      </c>
      <c r="G7066" t="str">
        <f>IF(OR(F7066="Jan",F7066="Feb",F7066="Mar"),"Q1",
IF(OR(F7066="Apr",F7066="May",F7066="Jun"),"Q2",
IF(OR(F7066="Jul",F7066="Aug",F7066="Sep"),"Q3",
IF(OR(F7066="Oct",F7066="Nov",F7066="Dec"),"Q4",""))))</f>
        <v>Q1</v>
      </c>
      <c r="H7066" t="str">
        <f>"Q"&amp;INT((MONTH(A7066)-1)/3)+1</f>
        <v>Q1</v>
      </c>
      <c r="I7066">
        <v>1996</v>
      </c>
      <c r="J7066" t="str">
        <f>IF(C7066&gt;B7066, "Bullish", IF(B7066&gt;C7066, "Bearish", "Neutral"))</f>
        <v>Bullish</v>
      </c>
      <c r="K7066" t="str">
        <f>IF(C7067&gt;C7066, "Buy", "")</f>
        <v/>
      </c>
      <c r="L7066" t="str">
        <f>IF(C7067&lt;C7066, "Sell", "")</f>
        <v>Sell</v>
      </c>
      <c r="V7066" s="4">
        <f t="shared" si="110"/>
        <v>-1.2956741408996353E-2</v>
      </c>
    </row>
    <row r="7067" spans="1:22" x14ac:dyDescent="0.25">
      <c r="A7067" s="1">
        <v>35145</v>
      </c>
      <c r="B7067">
        <v>0.9375</v>
      </c>
      <c r="C7067">
        <v>0.93457001399999995</v>
      </c>
      <c r="D7067">
        <v>256000</v>
      </c>
      <c r="E7067" t="s">
        <v>11</v>
      </c>
      <c r="F7067" t="s">
        <v>14</v>
      </c>
      <c r="G7067" t="str">
        <f>IF(OR(F7067="Jan",F7067="Feb",F7067="Mar"),"Q1",
IF(OR(F7067="Apr",F7067="May",F7067="Jun"),"Q2",
IF(OR(F7067="Jul",F7067="Aug",F7067="Sep"),"Q3",
IF(OR(F7067="Oct",F7067="Nov",F7067="Dec"),"Q4",""))))</f>
        <v>Q1</v>
      </c>
      <c r="H7067" t="str">
        <f>"Q"&amp;INT((MONTH(A7067)-1)/3)+1</f>
        <v>Q1</v>
      </c>
      <c r="I7067">
        <v>1996</v>
      </c>
      <c r="J7067" t="str">
        <f>IF(C7067&gt;B7067, "Bullish", IF(B7067&gt;C7067, "Bearish", "Neutral"))</f>
        <v>Bearish</v>
      </c>
      <c r="K7067" t="str">
        <f>IF(C7068&gt;C7067, "Buy", "")</f>
        <v>Buy</v>
      </c>
      <c r="L7067" t="str">
        <f>IF(C7068&lt;C7067, "Sell", "")</f>
        <v/>
      </c>
      <c r="V7067" s="4">
        <f t="shared" si="110"/>
        <v>3.1253184000000545E-3</v>
      </c>
    </row>
    <row r="7068" spans="1:22" x14ac:dyDescent="0.25">
      <c r="A7068" s="1">
        <v>35144</v>
      </c>
      <c r="B7068">
        <v>0.9375</v>
      </c>
      <c r="C7068">
        <v>0.9375</v>
      </c>
      <c r="D7068">
        <v>0</v>
      </c>
      <c r="E7068" t="s">
        <v>10</v>
      </c>
      <c r="F7068" t="s">
        <v>14</v>
      </c>
      <c r="G7068" t="str">
        <f>IF(OR(F7068="Jan",F7068="Feb",F7068="Mar"),"Q1",
IF(OR(F7068="Apr",F7068="May",F7068="Jun"),"Q2",
IF(OR(F7068="Jul",F7068="Aug",F7068="Sep"),"Q3",
IF(OR(F7068="Oct",F7068="Nov",F7068="Dec"),"Q4",""))))</f>
        <v>Q1</v>
      </c>
      <c r="H7068" t="str">
        <f>"Q"&amp;INT((MONTH(A7068)-1)/3)+1</f>
        <v>Q1</v>
      </c>
      <c r="I7068">
        <v>1996</v>
      </c>
      <c r="J7068" t="str">
        <f>IF(C7068&gt;B7068, "Bullish", IF(B7068&gt;C7068, "Bearish", "Neutral"))</f>
        <v>Neutral</v>
      </c>
      <c r="K7068" t="str">
        <f>IF(C7069&gt;C7068, "Buy", "")</f>
        <v/>
      </c>
      <c r="L7068" t="str">
        <f>IF(C7069&lt;C7068, "Sell", "")</f>
        <v/>
      </c>
      <c r="V7068" s="4">
        <f t="shared" si="110"/>
        <v>0</v>
      </c>
    </row>
    <row r="7069" spans="1:22" x14ac:dyDescent="0.25">
      <c r="A7069" s="1">
        <v>35143</v>
      </c>
      <c r="B7069">
        <v>0.93496000800000001</v>
      </c>
      <c r="C7069">
        <v>0.9375</v>
      </c>
      <c r="D7069">
        <v>256000</v>
      </c>
      <c r="E7069" t="s">
        <v>9</v>
      </c>
      <c r="F7069" t="s">
        <v>14</v>
      </c>
      <c r="G7069" t="str">
        <f>IF(OR(F7069="Jan",F7069="Feb",F7069="Mar"),"Q1",
IF(OR(F7069="Apr",F7069="May",F7069="Jun"),"Q2",
IF(OR(F7069="Jul",F7069="Aug",F7069="Sep"),"Q3",
IF(OR(F7069="Oct",F7069="Nov",F7069="Dec"),"Q4",""))))</f>
        <v>Q1</v>
      </c>
      <c r="H7069" t="str">
        <f>"Q"&amp;INT((MONTH(A7069)-1)/3)+1</f>
        <v>Q1</v>
      </c>
      <c r="I7069">
        <v>1996</v>
      </c>
      <c r="J7069" t="str">
        <f>IF(C7069&gt;B7069, "Bullish", IF(B7069&gt;C7069, "Bearish", "Neutral"))</f>
        <v>Bullish</v>
      </c>
      <c r="K7069" t="str">
        <f>IF(C7070&gt;C7069, "Buy", "")</f>
        <v/>
      </c>
      <c r="L7069" t="str">
        <f>IF(C7070&lt;C7069, "Sell", "")</f>
        <v>Sell</v>
      </c>
      <c r="V7069" s="4">
        <f t="shared" si="110"/>
        <v>-2.7166851825388351E-3</v>
      </c>
    </row>
    <row r="7070" spans="1:22" x14ac:dyDescent="0.25">
      <c r="A7070" s="1">
        <v>35142</v>
      </c>
      <c r="B7070">
        <v>0.93359297500000005</v>
      </c>
      <c r="C7070">
        <v>0.93496000800000001</v>
      </c>
      <c r="D7070">
        <v>1228800</v>
      </c>
      <c r="E7070" t="s">
        <v>7</v>
      </c>
      <c r="F7070" t="s">
        <v>14</v>
      </c>
      <c r="G7070" t="str">
        <f>IF(OR(F7070="Jan",F7070="Feb",F7070="Mar"),"Q1",
IF(OR(F7070="Apr",F7070="May",F7070="Jun"),"Q2",
IF(OR(F7070="Jul",F7070="Aug",F7070="Sep"),"Q3",
IF(OR(F7070="Oct",F7070="Nov",F7070="Dec"),"Q4",""))))</f>
        <v>Q1</v>
      </c>
      <c r="H7070" t="str">
        <f>"Q"&amp;INT((MONTH(A7070)-1)/3)+1</f>
        <v>Q1</v>
      </c>
      <c r="I7070">
        <v>1996</v>
      </c>
      <c r="J7070" t="str">
        <f>IF(C7070&gt;B7070, "Bullish", IF(B7070&gt;C7070, "Bearish", "Neutral"))</f>
        <v>Bullish</v>
      </c>
      <c r="K7070" t="str">
        <f>IF(C7071&gt;C7070, "Buy", "")</f>
        <v/>
      </c>
      <c r="L7070" t="str">
        <f>IF(C7071&lt;C7070, "Sell", "")</f>
        <v>Sell</v>
      </c>
      <c r="V7070" s="4">
        <f t="shared" si="110"/>
        <v>-1.4642708724323487E-3</v>
      </c>
    </row>
    <row r="7071" spans="1:22" x14ac:dyDescent="0.25">
      <c r="A7071" s="1">
        <v>35139</v>
      </c>
      <c r="B7071">
        <v>0.9375</v>
      </c>
      <c r="C7071">
        <v>0.93359297500000005</v>
      </c>
      <c r="D7071">
        <v>153600</v>
      </c>
      <c r="E7071" t="s">
        <v>12</v>
      </c>
      <c r="F7071" t="s">
        <v>14</v>
      </c>
      <c r="G7071" t="str">
        <f>IF(OR(F7071="Jan",F7071="Feb",F7071="Mar"),"Q1",
IF(OR(F7071="Apr",F7071="May",F7071="Jun"),"Q2",
IF(OR(F7071="Jul",F7071="Aug",F7071="Sep"),"Q3",
IF(OR(F7071="Oct",F7071="Nov",F7071="Dec"),"Q4",""))))</f>
        <v>Q1</v>
      </c>
      <c r="H7071" t="str">
        <f>"Q"&amp;INT((MONTH(A7071)-1)/3)+1</f>
        <v>Q1</v>
      </c>
      <c r="I7071">
        <v>1996</v>
      </c>
      <c r="J7071" t="str">
        <f>IF(C7071&gt;B7071, "Bullish", IF(B7071&gt;C7071, "Bearish", "Neutral"))</f>
        <v>Bearish</v>
      </c>
      <c r="K7071" t="str">
        <f>IF(C7072&gt;C7071, "Buy", "")</f>
        <v>Buy</v>
      </c>
      <c r="L7071" t="str">
        <f>IF(C7072&lt;C7071, "Sell", "")</f>
        <v/>
      </c>
      <c r="V7071" s="4">
        <f t="shared" si="110"/>
        <v>4.1674933333332833E-3</v>
      </c>
    </row>
    <row r="7072" spans="1:22" x14ac:dyDescent="0.25">
      <c r="A7072" s="1">
        <v>35138</v>
      </c>
      <c r="B7072">
        <v>0.91503900299999996</v>
      </c>
      <c r="C7072">
        <v>0.9375</v>
      </c>
      <c r="D7072">
        <v>307200</v>
      </c>
      <c r="E7072" t="s">
        <v>11</v>
      </c>
      <c r="F7072" t="s">
        <v>14</v>
      </c>
      <c r="G7072" t="str">
        <f>IF(OR(F7072="Jan",F7072="Feb",F7072="Mar"),"Q1",
IF(OR(F7072="Apr",F7072="May",F7072="Jun"),"Q2",
IF(OR(F7072="Jul",F7072="Aug",F7072="Sep"),"Q3",
IF(OR(F7072="Oct",F7072="Nov",F7072="Dec"),"Q4",""))))</f>
        <v>Q1</v>
      </c>
      <c r="H7072" t="str">
        <f>"Q"&amp;INT((MONTH(A7072)-1)/3)+1</f>
        <v>Q1</v>
      </c>
      <c r="I7072">
        <v>1996</v>
      </c>
      <c r="J7072" t="str">
        <f>IF(C7072&gt;B7072, "Bullish", IF(B7072&gt;C7072, "Bearish", "Neutral"))</f>
        <v>Bullish</v>
      </c>
      <c r="K7072" t="str">
        <f>IF(C7073&gt;C7072, "Buy", "")</f>
        <v/>
      </c>
      <c r="L7072" t="str">
        <f>IF(C7073&lt;C7072, "Sell", "")</f>
        <v>Sell</v>
      </c>
      <c r="V7072" s="4">
        <f t="shared" si="110"/>
        <v>-2.4546491380542868E-2</v>
      </c>
    </row>
    <row r="7073" spans="1:22" x14ac:dyDescent="0.25">
      <c r="A7073" s="1">
        <v>35137</v>
      </c>
      <c r="B7073">
        <v>0.9375</v>
      </c>
      <c r="C7073">
        <v>0.91503900299999996</v>
      </c>
      <c r="D7073">
        <v>870400</v>
      </c>
      <c r="E7073" t="s">
        <v>10</v>
      </c>
      <c r="F7073" t="s">
        <v>14</v>
      </c>
      <c r="G7073" t="str">
        <f>IF(OR(F7073="Jan",F7073="Feb",F7073="Mar"),"Q1",
IF(OR(F7073="Apr",F7073="May",F7073="Jun"),"Q2",
IF(OR(F7073="Jul",F7073="Aug",F7073="Sep"),"Q3",
IF(OR(F7073="Oct",F7073="Nov",F7073="Dec"),"Q4",""))))</f>
        <v>Q1</v>
      </c>
      <c r="H7073" t="str">
        <f>"Q"&amp;INT((MONTH(A7073)-1)/3)+1</f>
        <v>Q1</v>
      </c>
      <c r="I7073">
        <v>1996</v>
      </c>
      <c r="J7073" t="str">
        <f>IF(C7073&gt;B7073, "Bullish", IF(B7073&gt;C7073, "Bearish", "Neutral"))</f>
        <v>Bearish</v>
      </c>
      <c r="K7073" t="str">
        <f>IF(C7074&gt;C7073, "Buy", "")</f>
        <v>Buy</v>
      </c>
      <c r="L7073" t="str">
        <f>IF(C7074&lt;C7073, "Sell", "")</f>
        <v/>
      </c>
      <c r="V7073" s="4">
        <f t="shared" si="110"/>
        <v>2.3958396800000042E-2</v>
      </c>
    </row>
    <row r="7074" spans="1:22" x14ac:dyDescent="0.25">
      <c r="A7074" s="1">
        <v>35136</v>
      </c>
      <c r="B7074">
        <v>0.93554598099999997</v>
      </c>
      <c r="C7074">
        <v>0.9375</v>
      </c>
      <c r="D7074">
        <v>409600</v>
      </c>
      <c r="E7074" t="s">
        <v>9</v>
      </c>
      <c r="F7074" t="s">
        <v>14</v>
      </c>
      <c r="G7074" t="str">
        <f>IF(OR(F7074="Jan",F7074="Feb",F7074="Mar"),"Q1",
IF(OR(F7074="Apr",F7074="May",F7074="Jun"),"Q2",
IF(OR(F7074="Jul",F7074="Aug",F7074="Sep"),"Q3",
IF(OR(F7074="Oct",F7074="Nov",F7074="Dec"),"Q4",""))))</f>
        <v>Q1</v>
      </c>
      <c r="H7074" t="str">
        <f>"Q"&amp;INT((MONTH(A7074)-1)/3)+1</f>
        <v>Q1</v>
      </c>
      <c r="I7074">
        <v>1996</v>
      </c>
      <c r="J7074" t="str">
        <f>IF(C7074&gt;B7074, "Bullish", IF(B7074&gt;C7074, "Bearish", "Neutral"))</f>
        <v>Bullish</v>
      </c>
      <c r="K7074" t="str">
        <f>IF(C7075&gt;C7074, "Buy", "")</f>
        <v/>
      </c>
      <c r="L7074" t="str">
        <f>IF(C7075&lt;C7074, "Sell", "")</f>
        <v>Sell</v>
      </c>
      <c r="V7074" s="4">
        <f t="shared" si="110"/>
        <v>-2.0886402589334933E-3</v>
      </c>
    </row>
    <row r="7075" spans="1:22" x14ac:dyDescent="0.25">
      <c r="A7075" s="1">
        <v>35135</v>
      </c>
      <c r="B7075">
        <v>0.94521397399999996</v>
      </c>
      <c r="C7075">
        <v>0.93554598099999997</v>
      </c>
      <c r="D7075">
        <v>153600</v>
      </c>
      <c r="E7075" t="s">
        <v>7</v>
      </c>
      <c r="F7075" t="s">
        <v>14</v>
      </c>
      <c r="G7075" t="str">
        <f>IF(OR(F7075="Jan",F7075="Feb",F7075="Mar"),"Q1",
IF(OR(F7075="Apr",F7075="May",F7075="Jun"),"Q2",
IF(OR(F7075="Jul",F7075="Aug",F7075="Sep"),"Q3",
IF(OR(F7075="Oct",F7075="Nov",F7075="Dec"),"Q4",""))))</f>
        <v>Q1</v>
      </c>
      <c r="H7075" t="str">
        <f>"Q"&amp;INT((MONTH(A7075)-1)/3)+1</f>
        <v>Q1</v>
      </c>
      <c r="I7075">
        <v>1996</v>
      </c>
      <c r="J7075" t="str">
        <f>IF(C7075&gt;B7075, "Bullish", IF(B7075&gt;C7075, "Bearish", "Neutral"))</f>
        <v>Bearish</v>
      </c>
      <c r="K7075" t="str">
        <f>IF(C7076&gt;C7075, "Buy", "")</f>
        <v>Buy</v>
      </c>
      <c r="L7075" t="str">
        <f>IF(C7076&lt;C7075, "Sell", "")</f>
        <v/>
      </c>
      <c r="V7075" s="4">
        <f t="shared" si="110"/>
        <v>1.0228364440155839E-2</v>
      </c>
    </row>
    <row r="7076" spans="1:22" x14ac:dyDescent="0.25">
      <c r="A7076" s="1">
        <v>35132</v>
      </c>
      <c r="B7076">
        <v>0.9375</v>
      </c>
      <c r="C7076">
        <v>0.94521397399999996</v>
      </c>
      <c r="D7076">
        <v>256000</v>
      </c>
      <c r="E7076" t="s">
        <v>12</v>
      </c>
      <c r="F7076" t="s">
        <v>14</v>
      </c>
      <c r="G7076" t="str">
        <f>IF(OR(F7076="Jan",F7076="Feb",F7076="Mar"),"Q1",
IF(OR(F7076="Apr",F7076="May",F7076="Jun"),"Q2",
IF(OR(F7076="Jul",F7076="Aug",F7076="Sep"),"Q3",
IF(OR(F7076="Oct",F7076="Nov",F7076="Dec"),"Q4",""))))</f>
        <v>Q1</v>
      </c>
      <c r="H7076" t="str">
        <f>"Q"&amp;INT((MONTH(A7076)-1)/3)+1</f>
        <v>Q1</v>
      </c>
      <c r="I7076">
        <v>1996</v>
      </c>
      <c r="J7076" t="str">
        <f>IF(C7076&gt;B7076, "Bullish", IF(B7076&gt;C7076, "Bearish", "Neutral"))</f>
        <v>Bullish</v>
      </c>
      <c r="K7076" t="str">
        <f>IF(C7077&gt;C7076, "Buy", "")</f>
        <v/>
      </c>
      <c r="L7076" t="str">
        <f>IF(C7077&lt;C7076, "Sell", "")</f>
        <v>Sell</v>
      </c>
      <c r="V7076" s="4">
        <f t="shared" si="110"/>
        <v>-8.228238933333288E-3</v>
      </c>
    </row>
    <row r="7077" spans="1:22" x14ac:dyDescent="0.25">
      <c r="A7077" s="1">
        <v>35131</v>
      </c>
      <c r="B7077">
        <v>0.91113197800000001</v>
      </c>
      <c r="C7077">
        <v>0.9375</v>
      </c>
      <c r="D7077">
        <v>307200</v>
      </c>
      <c r="E7077" t="s">
        <v>11</v>
      </c>
      <c r="F7077" t="s">
        <v>14</v>
      </c>
      <c r="G7077" t="str">
        <f>IF(OR(F7077="Jan",F7077="Feb",F7077="Mar"),"Q1",
IF(OR(F7077="Apr",F7077="May",F7077="Jun"),"Q2",
IF(OR(F7077="Jul",F7077="Aug",F7077="Sep"),"Q3",
IF(OR(F7077="Oct",F7077="Nov",F7077="Dec"),"Q4",""))))</f>
        <v>Q1</v>
      </c>
      <c r="H7077" t="str">
        <f>"Q"&amp;INT((MONTH(A7077)-1)/3)+1</f>
        <v>Q1</v>
      </c>
      <c r="I7077">
        <v>1996</v>
      </c>
      <c r="J7077" t="str">
        <f>IF(C7077&gt;B7077, "Bullish", IF(B7077&gt;C7077, "Bearish", "Neutral"))</f>
        <v>Bullish</v>
      </c>
      <c r="K7077" t="str">
        <f>IF(C7078&gt;C7077, "Buy", "")</f>
        <v/>
      </c>
      <c r="L7077" t="str">
        <f>IF(C7078&lt;C7077, "Sell", "")</f>
        <v>Sell</v>
      </c>
      <c r="V7077" s="4">
        <f t="shared" si="110"/>
        <v>-2.8939849151030445E-2</v>
      </c>
    </row>
    <row r="7078" spans="1:22" x14ac:dyDescent="0.25">
      <c r="A7078" s="1">
        <v>35130</v>
      </c>
      <c r="B7078">
        <v>0.95292902000000002</v>
      </c>
      <c r="C7078">
        <v>0.91113197800000001</v>
      </c>
      <c r="D7078">
        <v>204800</v>
      </c>
      <c r="E7078" t="s">
        <v>10</v>
      </c>
      <c r="F7078" t="s">
        <v>14</v>
      </c>
      <c r="G7078" t="str">
        <f>IF(OR(F7078="Jan",F7078="Feb",F7078="Mar"),"Q1",
IF(OR(F7078="Apr",F7078="May",F7078="Jun"),"Q2",
IF(OR(F7078="Jul",F7078="Aug",F7078="Sep"),"Q3",
IF(OR(F7078="Oct",F7078="Nov",F7078="Dec"),"Q4",""))))</f>
        <v>Q1</v>
      </c>
      <c r="H7078" t="str">
        <f>"Q"&amp;INT((MONTH(A7078)-1)/3)+1</f>
        <v>Q1</v>
      </c>
      <c r="I7078">
        <v>1996</v>
      </c>
      <c r="J7078" t="str">
        <f>IF(C7078&gt;B7078, "Bullish", IF(B7078&gt;C7078, "Bearish", "Neutral"))</f>
        <v>Bearish</v>
      </c>
      <c r="K7078" t="str">
        <f>IF(C7079&gt;C7078, "Buy", "")</f>
        <v>Buy</v>
      </c>
      <c r="L7078" t="str">
        <f>IF(C7079&lt;C7078, "Sell", "")</f>
        <v/>
      </c>
      <c r="V7078" s="4">
        <f t="shared" si="110"/>
        <v>2.8125890133333324E-2</v>
      </c>
    </row>
    <row r="7079" spans="1:22" x14ac:dyDescent="0.25">
      <c r="A7079" s="1">
        <v>35129</v>
      </c>
      <c r="B7079">
        <v>0.9375</v>
      </c>
      <c r="C7079">
        <v>0.9375</v>
      </c>
      <c r="D7079">
        <v>0</v>
      </c>
      <c r="E7079" t="s">
        <v>9</v>
      </c>
      <c r="F7079" t="s">
        <v>14</v>
      </c>
      <c r="G7079" t="str">
        <f>IF(OR(F7079="Jan",F7079="Feb",F7079="Mar"),"Q1",
IF(OR(F7079="Apr",F7079="May",F7079="Jun"),"Q2",
IF(OR(F7079="Jul",F7079="Aug",F7079="Sep"),"Q3",
IF(OR(F7079="Oct",F7079="Nov",F7079="Dec"),"Q4",""))))</f>
        <v>Q1</v>
      </c>
      <c r="H7079" t="str">
        <f>"Q"&amp;INT((MONTH(A7079)-1)/3)+1</f>
        <v>Q1</v>
      </c>
      <c r="I7079">
        <v>1996</v>
      </c>
      <c r="J7079" t="str">
        <f>IF(C7079&gt;B7079, "Bullish", IF(B7079&gt;C7079, "Bearish", "Neutral"))</f>
        <v>Neutral</v>
      </c>
      <c r="K7079" t="str">
        <f>IF(C7080&gt;C7079, "Buy", "")</f>
        <v/>
      </c>
      <c r="L7079" t="str">
        <f>IF(C7080&lt;C7079, "Sell", "")</f>
        <v/>
      </c>
      <c r="V7079" s="4">
        <f t="shared" si="110"/>
        <v>0</v>
      </c>
    </row>
    <row r="7080" spans="1:22" x14ac:dyDescent="0.25">
      <c r="A7080" s="1">
        <v>35128</v>
      </c>
      <c r="B7080">
        <v>0.92773401700000002</v>
      </c>
      <c r="C7080">
        <v>0.9375</v>
      </c>
      <c r="D7080">
        <v>153600</v>
      </c>
      <c r="E7080" t="s">
        <v>7</v>
      </c>
      <c r="F7080" t="s">
        <v>14</v>
      </c>
      <c r="G7080" t="str">
        <f>IF(OR(F7080="Jan",F7080="Feb",F7080="Mar"),"Q1",
IF(OR(F7080="Apr",F7080="May",F7080="Jun"),"Q2",
IF(OR(F7080="Jul",F7080="Aug",F7080="Sep"),"Q3",
IF(OR(F7080="Oct",F7080="Nov",F7080="Dec"),"Q4",""))))</f>
        <v>Q1</v>
      </c>
      <c r="H7080" t="str">
        <f>"Q"&amp;INT((MONTH(A7080)-1)/3)+1</f>
        <v>Q1</v>
      </c>
      <c r="I7080">
        <v>1996</v>
      </c>
      <c r="J7080" t="str">
        <f>IF(C7080&gt;B7080, "Bullish", IF(B7080&gt;C7080, "Bearish", "Neutral"))</f>
        <v>Bullish</v>
      </c>
      <c r="K7080" t="str">
        <f>IF(C7081&gt;C7080, "Buy", "")</f>
        <v/>
      </c>
      <c r="L7080" t="str">
        <f>IF(C7081&lt;C7080, "Sell", "")</f>
        <v>Sell</v>
      </c>
      <c r="V7080" s="4">
        <f t="shared" si="110"/>
        <v>-1.5873606451405713E-2</v>
      </c>
    </row>
    <row r="7081" spans="1:22" x14ac:dyDescent="0.25">
      <c r="A7081" s="1">
        <v>35125</v>
      </c>
      <c r="B7081">
        <v>0.91601502899999998</v>
      </c>
      <c r="C7081">
        <v>0.92285102600000002</v>
      </c>
      <c r="D7081">
        <v>512000</v>
      </c>
      <c r="E7081" t="s">
        <v>12</v>
      </c>
      <c r="F7081" t="s">
        <v>14</v>
      </c>
      <c r="G7081" t="str">
        <f>IF(OR(F7081="Jan",F7081="Feb",F7081="Mar"),"Q1",
IF(OR(F7081="Apr",F7081="May",F7081="Jun"),"Q2",
IF(OR(F7081="Jul",F7081="Aug",F7081="Sep"),"Q3",
IF(OR(F7081="Oct",F7081="Nov",F7081="Dec"),"Q4",""))))</f>
        <v>Q1</v>
      </c>
      <c r="H7081" t="str">
        <f>"Q"&amp;INT((MONTH(A7081)-1)/3)+1</f>
        <v>Q1</v>
      </c>
      <c r="I7081">
        <v>1996</v>
      </c>
      <c r="J7081" t="str">
        <f>IF(C7081&gt;B7081, "Bullish", IF(B7081&gt;C7081, "Bearish", "Neutral"))</f>
        <v>Bullish</v>
      </c>
      <c r="K7081" t="str">
        <f>IF(C7082&gt;C7081, "Buy", "")</f>
        <v/>
      </c>
      <c r="L7081" t="str">
        <f>IF(C7082&lt;C7081, "Sell", "")</f>
        <v>Sell</v>
      </c>
      <c r="V7081" s="4">
        <f t="shared" si="110"/>
        <v>-7.4627563779851892E-3</v>
      </c>
    </row>
    <row r="7082" spans="1:22" x14ac:dyDescent="0.25">
      <c r="A7082" s="1">
        <v>35124</v>
      </c>
      <c r="B7082">
        <v>0.92968702299999995</v>
      </c>
      <c r="C7082">
        <v>0.91601502899999998</v>
      </c>
      <c r="D7082">
        <v>460800</v>
      </c>
      <c r="E7082" t="s">
        <v>11</v>
      </c>
      <c r="F7082" t="s">
        <v>13</v>
      </c>
      <c r="G7082" t="str">
        <f>IF(OR(F7082="Jan",F7082="Feb",F7082="Mar"),"Q1",
IF(OR(F7082="Apr",F7082="May",F7082="Jun"),"Q2",
IF(OR(F7082="Jul",F7082="Aug",F7082="Sep"),"Q3",
IF(OR(F7082="Oct",F7082="Nov",F7082="Dec"),"Q4",""))))</f>
        <v>Q1</v>
      </c>
      <c r="H7082" t="str">
        <f>"Q"&amp;INT((MONTH(A7082)-1)/3)+1</f>
        <v>Q1</v>
      </c>
      <c r="I7082">
        <v>1996</v>
      </c>
      <c r="J7082" t="str">
        <f>IF(C7082&gt;B7082, "Bullish", IF(B7082&gt;C7082, "Bearish", "Neutral"))</f>
        <v>Bearish</v>
      </c>
      <c r="K7082" t="str">
        <f>IF(C7083&gt;C7082, "Buy", "")</f>
        <v>Buy</v>
      </c>
      <c r="L7082" t="str">
        <f>IF(C7083&lt;C7082, "Sell", "")</f>
        <v/>
      </c>
      <c r="V7082" s="4">
        <f t="shared" si="110"/>
        <v>1.4706017898240541E-2</v>
      </c>
    </row>
    <row r="7083" spans="1:22" x14ac:dyDescent="0.25">
      <c r="A7083" s="1">
        <v>35123</v>
      </c>
      <c r="B7083">
        <v>0.92773401700000002</v>
      </c>
      <c r="C7083">
        <v>0.92968702299999995</v>
      </c>
      <c r="D7083">
        <v>51200</v>
      </c>
      <c r="E7083" t="s">
        <v>10</v>
      </c>
      <c r="F7083" t="s">
        <v>13</v>
      </c>
      <c r="G7083" t="str">
        <f>IF(OR(F7083="Jan",F7083="Feb",F7083="Mar"),"Q1",
IF(OR(F7083="Apr",F7083="May",F7083="Jun"),"Q2",
IF(OR(F7083="Jul",F7083="Aug",F7083="Sep"),"Q3",
IF(OR(F7083="Oct",F7083="Nov",F7083="Dec"),"Q4",""))))</f>
        <v>Q1</v>
      </c>
      <c r="H7083" t="str">
        <f>"Q"&amp;INT((MONTH(A7083)-1)/3)+1</f>
        <v>Q1</v>
      </c>
      <c r="I7083">
        <v>1996</v>
      </c>
      <c r="J7083" t="str">
        <f>IF(C7083&gt;B7083, "Bullish", IF(B7083&gt;C7083, "Bearish", "Neutral"))</f>
        <v>Bullish</v>
      </c>
      <c r="K7083" t="str">
        <f>IF(C7084&gt;C7083, "Buy", "")</f>
        <v/>
      </c>
      <c r="L7083" t="str">
        <f>IF(C7084&lt;C7083, "Sell", "")</f>
        <v>Sell</v>
      </c>
      <c r="V7083" s="4">
        <f t="shared" si="110"/>
        <v>-2.1051357007640303E-3</v>
      </c>
    </row>
    <row r="7084" spans="1:22" x14ac:dyDescent="0.25">
      <c r="A7084" s="1">
        <v>35122</v>
      </c>
      <c r="B7084">
        <v>0.97656202299999995</v>
      </c>
      <c r="C7084">
        <v>0.92773401700000002</v>
      </c>
      <c r="D7084">
        <v>153600</v>
      </c>
      <c r="E7084" t="s">
        <v>9</v>
      </c>
      <c r="F7084" t="s">
        <v>13</v>
      </c>
      <c r="G7084" t="str">
        <f>IF(OR(F7084="Jan",F7084="Feb",F7084="Mar"),"Q1",
IF(OR(F7084="Apr",F7084="May",F7084="Jun"),"Q2",
IF(OR(F7084="Jul",F7084="Aug",F7084="Sep"),"Q3",
IF(OR(F7084="Oct",F7084="Nov",F7084="Dec"),"Q4",""))))</f>
        <v>Q1</v>
      </c>
      <c r="H7084" t="str">
        <f>"Q"&amp;INT((MONTH(A7084)-1)/3)+1</f>
        <v>Q1</v>
      </c>
      <c r="I7084">
        <v>1996</v>
      </c>
      <c r="J7084" t="str">
        <f>IF(C7084&gt;B7084, "Bullish", IF(B7084&gt;C7084, "Bearish", "Neutral"))</f>
        <v>Bearish</v>
      </c>
      <c r="K7084" t="str">
        <f>IF(C7085&gt;C7084, "Buy", "")</f>
        <v>Buy</v>
      </c>
      <c r="L7084" t="str">
        <f>IF(C7085&lt;C7084, "Sell", "")</f>
        <v/>
      </c>
      <c r="V7084" s="4">
        <f t="shared" si="110"/>
        <v>4.9999902566352332E-2</v>
      </c>
    </row>
    <row r="7085" spans="1:22" x14ac:dyDescent="0.25">
      <c r="A7085" s="1">
        <v>35121</v>
      </c>
      <c r="B7085">
        <v>0.97070300600000003</v>
      </c>
      <c r="C7085">
        <v>0.97656202299999995</v>
      </c>
      <c r="D7085">
        <v>204800</v>
      </c>
      <c r="E7085" t="s">
        <v>7</v>
      </c>
      <c r="F7085" t="s">
        <v>13</v>
      </c>
      <c r="G7085" t="str">
        <f>IF(OR(F7085="Jan",F7085="Feb",F7085="Mar"),"Q1",
IF(OR(F7085="Apr",F7085="May",F7085="Jun"),"Q2",
IF(OR(F7085="Jul",F7085="Aug",F7085="Sep"),"Q3",
IF(OR(F7085="Oct",F7085="Nov",F7085="Dec"),"Q4",""))))</f>
        <v>Q1</v>
      </c>
      <c r="H7085" t="str">
        <f>"Q"&amp;INT((MONTH(A7085)-1)/3)+1</f>
        <v>Q1</v>
      </c>
      <c r="I7085">
        <v>1996</v>
      </c>
      <c r="J7085" t="str">
        <f>IF(C7085&gt;B7085, "Bullish", IF(B7085&gt;C7085, "Bearish", "Neutral"))</f>
        <v>Bullish</v>
      </c>
      <c r="K7085" t="str">
        <f>IF(C7086&gt;C7085, "Buy", "")</f>
        <v/>
      </c>
      <c r="L7085" t="str">
        <f>IF(C7086&lt;C7085, "Sell", "")</f>
        <v>Sell</v>
      </c>
      <c r="V7085" s="4">
        <f t="shared" si="110"/>
        <v>-6.0358492389379816E-3</v>
      </c>
    </row>
    <row r="7086" spans="1:22" x14ac:dyDescent="0.25">
      <c r="A7086" s="1">
        <v>35118</v>
      </c>
      <c r="B7086">
        <v>0.96142500600000003</v>
      </c>
      <c r="C7086">
        <v>0.97070300600000003</v>
      </c>
      <c r="D7086">
        <v>153600</v>
      </c>
      <c r="E7086" t="s">
        <v>12</v>
      </c>
      <c r="F7086" t="s">
        <v>13</v>
      </c>
      <c r="G7086" t="str">
        <f>IF(OR(F7086="Jan",F7086="Feb",F7086="Mar"),"Q1",
IF(OR(F7086="Apr",F7086="May",F7086="Jun"),"Q2",
IF(OR(F7086="Jul",F7086="Aug",F7086="Sep"),"Q3",
IF(OR(F7086="Oct",F7086="Nov",F7086="Dec"),"Q4",""))))</f>
        <v>Q1</v>
      </c>
      <c r="H7086" t="str">
        <f>"Q"&amp;INT((MONTH(A7086)-1)/3)+1</f>
        <v>Q1</v>
      </c>
      <c r="I7086">
        <v>1996</v>
      </c>
      <c r="J7086" t="str">
        <f>IF(C7086&gt;B7086, "Bullish", IF(B7086&gt;C7086, "Bearish", "Neutral"))</f>
        <v>Bullish</v>
      </c>
      <c r="K7086" t="str">
        <f>IF(C7087&gt;C7086, "Buy", "")</f>
        <v/>
      </c>
      <c r="L7086" t="str">
        <f>IF(C7087&lt;C7086, "Sell", "")</f>
        <v>Sell</v>
      </c>
      <c r="V7086" s="4">
        <f t="shared" si="110"/>
        <v>-9.65025867030549E-3</v>
      </c>
    </row>
    <row r="7087" spans="1:22" x14ac:dyDescent="0.25">
      <c r="A7087" s="1">
        <v>35117</v>
      </c>
      <c r="B7087">
        <v>0.96894502599999999</v>
      </c>
      <c r="C7087">
        <v>0.96142500600000003</v>
      </c>
      <c r="D7087">
        <v>307200</v>
      </c>
      <c r="E7087" t="s">
        <v>11</v>
      </c>
      <c r="F7087" t="s">
        <v>13</v>
      </c>
      <c r="G7087" t="str">
        <f>IF(OR(F7087="Jan",F7087="Feb",F7087="Mar"),"Q1",
IF(OR(F7087="Apr",F7087="May",F7087="Jun"),"Q2",
IF(OR(F7087="Jul",F7087="Aug",F7087="Sep"),"Q3",
IF(OR(F7087="Oct",F7087="Nov",F7087="Dec"),"Q4",""))))</f>
        <v>Q1</v>
      </c>
      <c r="H7087" t="str">
        <f>"Q"&amp;INT((MONTH(A7087)-1)/3)+1</f>
        <v>Q1</v>
      </c>
      <c r="I7087">
        <v>1996</v>
      </c>
      <c r="J7087" t="str">
        <f>IF(C7087&gt;B7087, "Bullish", IF(B7087&gt;C7087, "Bearish", "Neutral"))</f>
        <v>Bearish</v>
      </c>
      <c r="K7087" t="str">
        <f>IF(C7088&gt;C7087, "Buy", "")</f>
        <v>Buy</v>
      </c>
      <c r="L7087" t="str">
        <f>IF(C7088&lt;C7087, "Sell", "")</f>
        <v/>
      </c>
      <c r="V7087" s="4">
        <f t="shared" si="110"/>
        <v>7.7610388600105789E-3</v>
      </c>
    </row>
    <row r="7088" spans="1:22" x14ac:dyDescent="0.25">
      <c r="A7088" s="1">
        <v>35116</v>
      </c>
      <c r="B7088">
        <v>0.96894502599999999</v>
      </c>
      <c r="C7088">
        <v>0.96894502599999999</v>
      </c>
      <c r="D7088">
        <v>0</v>
      </c>
      <c r="E7088" t="s">
        <v>10</v>
      </c>
      <c r="F7088" t="s">
        <v>13</v>
      </c>
      <c r="G7088" t="str">
        <f>IF(OR(F7088="Jan",F7088="Feb",F7088="Mar"),"Q1",
IF(OR(F7088="Apr",F7088="May",F7088="Jun"),"Q2",
IF(OR(F7088="Jul",F7088="Aug",F7088="Sep"),"Q3",
IF(OR(F7088="Oct",F7088="Nov",F7088="Dec"),"Q4",""))))</f>
        <v>Q1</v>
      </c>
      <c r="H7088" t="str">
        <f>"Q"&amp;INT((MONTH(A7088)-1)/3)+1</f>
        <v>Q1</v>
      </c>
      <c r="I7088">
        <v>1996</v>
      </c>
      <c r="J7088" t="str">
        <f>IF(C7088&gt;B7088, "Bullish", IF(B7088&gt;C7088, "Bearish", "Neutral"))</f>
        <v>Neutral</v>
      </c>
      <c r="K7088" t="str">
        <f>IF(C7089&gt;C7088, "Buy", "")</f>
        <v/>
      </c>
      <c r="L7088" t="str">
        <f>IF(C7089&lt;C7088, "Sell", "")</f>
        <v/>
      </c>
      <c r="V7088" s="4">
        <f t="shared" si="110"/>
        <v>0</v>
      </c>
    </row>
    <row r="7089" spans="1:22" x14ac:dyDescent="0.25">
      <c r="A7089" s="1">
        <v>35115</v>
      </c>
      <c r="B7089">
        <v>0.98457002599999999</v>
      </c>
      <c r="C7089">
        <v>0.96894502599999999</v>
      </c>
      <c r="D7089">
        <v>614400</v>
      </c>
      <c r="E7089" t="s">
        <v>9</v>
      </c>
      <c r="F7089" t="s">
        <v>13</v>
      </c>
      <c r="G7089" t="str">
        <f>IF(OR(F7089="Jan",F7089="Feb",F7089="Mar"),"Q1",
IF(OR(F7089="Apr",F7089="May",F7089="Jun"),"Q2",
IF(OR(F7089="Jul",F7089="Aug",F7089="Sep"),"Q3",
IF(OR(F7089="Oct",F7089="Nov",F7089="Dec"),"Q4",""))))</f>
        <v>Q1</v>
      </c>
      <c r="H7089" t="str">
        <f>"Q"&amp;INT((MONTH(A7089)-1)/3)+1</f>
        <v>Q1</v>
      </c>
      <c r="I7089">
        <v>1996</v>
      </c>
      <c r="J7089" t="str">
        <f>IF(C7089&gt;B7089, "Bullish", IF(B7089&gt;C7089, "Bearish", "Neutral"))</f>
        <v>Bearish</v>
      </c>
      <c r="K7089" t="str">
        <f>IF(C7090&gt;C7089, "Buy", "")</f>
        <v>Buy</v>
      </c>
      <c r="L7089" t="str">
        <f>IF(C7090&lt;C7089, "Sell", "")</f>
        <v/>
      </c>
      <c r="V7089" s="4">
        <f t="shared" si="110"/>
        <v>1.5869871707835232E-2</v>
      </c>
    </row>
    <row r="7090" spans="1:22" x14ac:dyDescent="0.25">
      <c r="A7090" s="1">
        <v>35114</v>
      </c>
      <c r="B7090">
        <v>1.0053709749999999</v>
      </c>
      <c r="C7090">
        <v>0.98457002599999999</v>
      </c>
      <c r="D7090">
        <v>1024000</v>
      </c>
      <c r="E7090" t="s">
        <v>7</v>
      </c>
      <c r="F7090" t="s">
        <v>13</v>
      </c>
      <c r="G7090" t="str">
        <f>IF(OR(F7090="Jan",F7090="Feb",F7090="Mar"),"Q1",
IF(OR(F7090="Apr",F7090="May",F7090="Jun"),"Q2",
IF(OR(F7090="Jul",F7090="Aug",F7090="Sep"),"Q3",
IF(OR(F7090="Oct",F7090="Nov",F7090="Dec"),"Q4",""))))</f>
        <v>Q1</v>
      </c>
      <c r="H7090" t="str">
        <f>"Q"&amp;INT((MONTH(A7090)-1)/3)+1</f>
        <v>Q1</v>
      </c>
      <c r="I7090">
        <v>1996</v>
      </c>
      <c r="J7090" t="str">
        <f>IF(C7090&gt;B7090, "Bullish", IF(B7090&gt;C7090, "Bearish", "Neutral"))</f>
        <v>Bearish</v>
      </c>
      <c r="K7090" t="str">
        <f>IF(C7091&gt;C7090, "Buy", "")</f>
        <v>Buy</v>
      </c>
      <c r="L7090" t="str">
        <f>IF(C7091&lt;C7090, "Sell", "")</f>
        <v/>
      </c>
      <c r="V7090" s="4">
        <f t="shared" si="110"/>
        <v>2.0689824470017108E-2</v>
      </c>
    </row>
    <row r="7091" spans="1:22" x14ac:dyDescent="0.25">
      <c r="A7091" s="1">
        <v>35111</v>
      </c>
      <c r="B7091">
        <v>1.002539039</v>
      </c>
      <c r="C7091">
        <v>1.0053709749999999</v>
      </c>
      <c r="D7091">
        <v>2764800</v>
      </c>
      <c r="E7091" t="s">
        <v>12</v>
      </c>
      <c r="F7091" t="s">
        <v>13</v>
      </c>
      <c r="G7091" t="str">
        <f>IF(OR(F7091="Jan",F7091="Feb",F7091="Mar"),"Q1",
IF(OR(F7091="Apr",F7091="May",F7091="Jun"),"Q2",
IF(OR(F7091="Jul",F7091="Aug",F7091="Sep"),"Q3",
IF(OR(F7091="Oct",F7091="Nov",F7091="Dec"),"Q4",""))))</f>
        <v>Q1</v>
      </c>
      <c r="H7091" t="str">
        <f>"Q"&amp;INT((MONTH(A7091)-1)/3)+1</f>
        <v>Q1</v>
      </c>
      <c r="I7091">
        <v>1996</v>
      </c>
      <c r="J7091" t="str">
        <f>IF(C7091&gt;B7091, "Bullish", IF(B7091&gt;C7091, "Bearish", "Neutral"))</f>
        <v>Bullish</v>
      </c>
      <c r="K7091" t="str">
        <f>IF(C7092&gt;C7091, "Buy", "")</f>
        <v/>
      </c>
      <c r="L7091" t="str">
        <f>IF(C7092&lt;C7091, "Sell", "")</f>
        <v>Sell</v>
      </c>
      <c r="V7091" s="4">
        <f t="shared" si="110"/>
        <v>-2.8247638145091521E-3</v>
      </c>
    </row>
    <row r="7092" spans="1:22" x14ac:dyDescent="0.25">
      <c r="A7092" s="1">
        <v>35110</v>
      </c>
      <c r="B7092">
        <v>0.99316400299999996</v>
      </c>
      <c r="C7092">
        <v>1.002539039</v>
      </c>
      <c r="D7092">
        <v>2201600</v>
      </c>
      <c r="E7092" t="s">
        <v>11</v>
      </c>
      <c r="F7092" t="s">
        <v>13</v>
      </c>
      <c r="G7092" t="str">
        <f>IF(OR(F7092="Jan",F7092="Feb",F7092="Mar"),"Q1",
IF(OR(F7092="Apr",F7092="May",F7092="Jun"),"Q2",
IF(OR(F7092="Jul",F7092="Aug",F7092="Sep"),"Q3",
IF(OR(F7092="Oct",F7092="Nov",F7092="Dec"),"Q4",""))))</f>
        <v>Q1</v>
      </c>
      <c r="H7092" t="str">
        <f>"Q"&amp;INT((MONTH(A7092)-1)/3)+1</f>
        <v>Q1</v>
      </c>
      <c r="I7092">
        <v>1996</v>
      </c>
      <c r="J7092" t="str">
        <f>IF(C7092&gt;B7092, "Bullish", IF(B7092&gt;C7092, "Bearish", "Neutral"))</f>
        <v>Bullish</v>
      </c>
      <c r="K7092" t="str">
        <f>IF(C7093&gt;C7092, "Buy", "")</f>
        <v/>
      </c>
      <c r="L7092" t="str">
        <f>IF(C7093&lt;C7092, "Sell", "")</f>
        <v>Sell</v>
      </c>
      <c r="V7092" s="4">
        <f t="shared" si="110"/>
        <v>-9.4395648369064011E-3</v>
      </c>
    </row>
    <row r="7093" spans="1:22" x14ac:dyDescent="0.25">
      <c r="A7093" s="1">
        <v>35109</v>
      </c>
      <c r="B7093">
        <v>0.95703101199999996</v>
      </c>
      <c r="C7093">
        <v>0.99316400299999996</v>
      </c>
      <c r="D7093">
        <v>972800</v>
      </c>
      <c r="E7093" t="s">
        <v>10</v>
      </c>
      <c r="F7093" t="s">
        <v>13</v>
      </c>
      <c r="G7093" t="str">
        <f>IF(OR(F7093="Jan",F7093="Feb",F7093="Mar"),"Q1",
IF(OR(F7093="Apr",F7093="May",F7093="Jun"),"Q2",
IF(OR(F7093="Jul",F7093="Aug",F7093="Sep"),"Q3",
IF(OR(F7093="Oct",F7093="Nov",F7093="Dec"),"Q4",""))))</f>
        <v>Q1</v>
      </c>
      <c r="H7093" t="str">
        <f>"Q"&amp;INT((MONTH(A7093)-1)/3)+1</f>
        <v>Q1</v>
      </c>
      <c r="I7093">
        <v>1996</v>
      </c>
      <c r="J7093" t="str">
        <f>IF(C7093&gt;B7093, "Bullish", IF(B7093&gt;C7093, "Bearish", "Neutral"))</f>
        <v>Bullish</v>
      </c>
      <c r="K7093" t="str">
        <f>IF(C7094&gt;C7093, "Buy", "")</f>
        <v/>
      </c>
      <c r="L7093" t="str">
        <f>IF(C7094&lt;C7093, "Sell", "")</f>
        <v>Sell</v>
      </c>
      <c r="V7093" s="4">
        <f t="shared" si="110"/>
        <v>-3.775529794430528E-2</v>
      </c>
    </row>
    <row r="7094" spans="1:22" x14ac:dyDescent="0.25">
      <c r="A7094" s="1">
        <v>35108</v>
      </c>
      <c r="B7094">
        <v>0.9375</v>
      </c>
      <c r="C7094">
        <v>0.95703101199999996</v>
      </c>
      <c r="D7094">
        <v>2048000</v>
      </c>
      <c r="E7094" t="s">
        <v>9</v>
      </c>
      <c r="F7094" t="s">
        <v>13</v>
      </c>
      <c r="G7094" t="str">
        <f>IF(OR(F7094="Jan",F7094="Feb",F7094="Mar"),"Q1",
IF(OR(F7094="Apr",F7094="May",F7094="Jun"),"Q2",
IF(OR(F7094="Jul",F7094="Aug",F7094="Sep"),"Q3",
IF(OR(F7094="Oct",F7094="Nov",F7094="Dec"),"Q4",""))))</f>
        <v>Q1</v>
      </c>
      <c r="H7094" t="str">
        <f>"Q"&amp;INT((MONTH(A7094)-1)/3)+1</f>
        <v>Q1</v>
      </c>
      <c r="I7094">
        <v>1996</v>
      </c>
      <c r="J7094" t="str">
        <f>IF(C7094&gt;B7094, "Bullish", IF(B7094&gt;C7094, "Bearish", "Neutral"))</f>
        <v>Bullish</v>
      </c>
      <c r="K7094" t="str">
        <f>IF(C7095&gt;C7094, "Buy", "")</f>
        <v/>
      </c>
      <c r="L7094" t="str">
        <f>IF(C7095&lt;C7094, "Sell", "")</f>
        <v>Sell</v>
      </c>
      <c r="V7094" s="4">
        <f t="shared" si="110"/>
        <v>-4.9250686225811025E-2</v>
      </c>
    </row>
    <row r="7095" spans="1:22" x14ac:dyDescent="0.25">
      <c r="A7095" s="1">
        <v>35107</v>
      </c>
      <c r="B7095">
        <v>0.92255801000000004</v>
      </c>
      <c r="C7095">
        <v>0.91210901700000002</v>
      </c>
      <c r="D7095">
        <v>819200</v>
      </c>
      <c r="E7095" t="s">
        <v>7</v>
      </c>
      <c r="F7095" t="s">
        <v>13</v>
      </c>
      <c r="G7095" t="str">
        <f>IF(OR(F7095="Jan",F7095="Feb",F7095="Mar"),"Q1",
IF(OR(F7095="Apr",F7095="May",F7095="Jun"),"Q2",
IF(OR(F7095="Jul",F7095="Aug",F7095="Sep"),"Q3",
IF(OR(F7095="Oct",F7095="Nov",F7095="Dec"),"Q4",""))))</f>
        <v>Q1</v>
      </c>
      <c r="H7095" t="str">
        <f>"Q"&amp;INT((MONTH(A7095)-1)/3)+1</f>
        <v>Q1</v>
      </c>
      <c r="I7095">
        <v>1996</v>
      </c>
      <c r="J7095" t="str">
        <f>IF(C7095&gt;B7095, "Bullish", IF(B7095&gt;C7095, "Bearish", "Neutral"))</f>
        <v>Bearish</v>
      </c>
      <c r="K7095" t="str">
        <f>IF(C7096&gt;C7095, "Buy", "")</f>
        <v>Buy</v>
      </c>
      <c r="L7095" t="str">
        <f>IF(C7096&lt;C7095, "Sell", "")</f>
        <v/>
      </c>
      <c r="V7095" s="4">
        <f t="shared" si="110"/>
        <v>1.1326109455165878E-2</v>
      </c>
    </row>
    <row r="7096" spans="1:22" x14ac:dyDescent="0.25">
      <c r="A7096" s="1">
        <v>35104</v>
      </c>
      <c r="B7096">
        <v>0.88867098099999997</v>
      </c>
      <c r="C7096">
        <v>0.92255801000000004</v>
      </c>
      <c r="D7096">
        <v>1382400</v>
      </c>
      <c r="E7096" t="s">
        <v>12</v>
      </c>
      <c r="F7096" t="s">
        <v>13</v>
      </c>
      <c r="G7096" t="str">
        <f>IF(OR(F7096="Jan",F7096="Feb",F7096="Mar"),"Q1",
IF(OR(F7096="Apr",F7096="May",F7096="Jun"),"Q2",
IF(OR(F7096="Jul",F7096="Aug",F7096="Sep"),"Q3",
IF(OR(F7096="Oct",F7096="Nov",F7096="Dec"),"Q4",""))))</f>
        <v>Q1</v>
      </c>
      <c r="H7096" t="str">
        <f>"Q"&amp;INT((MONTH(A7096)-1)/3)+1</f>
        <v>Q1</v>
      </c>
      <c r="I7096">
        <v>1996</v>
      </c>
      <c r="J7096" t="str">
        <f>IF(C7096&gt;B7096, "Bullish", IF(B7096&gt;C7096, "Bearish", "Neutral"))</f>
        <v>Bullish</v>
      </c>
      <c r="K7096" t="str">
        <f>IF(C7097&gt;C7096, "Buy", "")</f>
        <v/>
      </c>
      <c r="L7096" t="str">
        <f>IF(C7097&lt;C7096, "Sell", "")</f>
        <v>Sell</v>
      </c>
      <c r="V7096" s="4">
        <f t="shared" si="110"/>
        <v>-3.8132255609233258E-2</v>
      </c>
    </row>
    <row r="7097" spans="1:22" x14ac:dyDescent="0.25">
      <c r="A7097" s="1">
        <v>35103</v>
      </c>
      <c r="B7097">
        <v>0.84960901700000002</v>
      </c>
      <c r="C7097">
        <v>0.88867098099999997</v>
      </c>
      <c r="D7097">
        <v>768000</v>
      </c>
      <c r="E7097" t="s">
        <v>11</v>
      </c>
      <c r="F7097" t="s">
        <v>13</v>
      </c>
      <c r="G7097" t="str">
        <f>IF(OR(F7097="Jan",F7097="Feb",F7097="Mar"),"Q1",
IF(OR(F7097="Apr",F7097="May",F7097="Jun"),"Q2",
IF(OR(F7097="Jul",F7097="Aug",F7097="Sep"),"Q3",
IF(OR(F7097="Oct",F7097="Nov",F7097="Dec"),"Q4",""))))</f>
        <v>Q1</v>
      </c>
      <c r="H7097" t="str">
        <f>"Q"&amp;INT((MONTH(A7097)-1)/3)+1</f>
        <v>Q1</v>
      </c>
      <c r="I7097">
        <v>1996</v>
      </c>
      <c r="J7097" t="str">
        <f>IF(C7097&gt;B7097, "Bullish", IF(B7097&gt;C7097, "Bearish", "Neutral"))</f>
        <v>Bullish</v>
      </c>
      <c r="K7097" t="str">
        <f>IF(C7098&gt;C7097, "Buy", "")</f>
        <v/>
      </c>
      <c r="L7097" t="str">
        <f>IF(C7098&lt;C7097, "Sell", "")</f>
        <v>Sell</v>
      </c>
      <c r="V7097" s="4">
        <f t="shared" si="110"/>
        <v>-6.2338973643708356E-2</v>
      </c>
    </row>
    <row r="7098" spans="1:22" x14ac:dyDescent="0.25">
      <c r="A7098" s="1">
        <v>35102</v>
      </c>
      <c r="B7098">
        <v>0.859375</v>
      </c>
      <c r="C7098">
        <v>0.83652299600000002</v>
      </c>
      <c r="D7098">
        <v>972800</v>
      </c>
      <c r="E7098" t="s">
        <v>10</v>
      </c>
      <c r="F7098" t="s">
        <v>13</v>
      </c>
      <c r="G7098" t="str">
        <f>IF(OR(F7098="Jan",F7098="Feb",F7098="Mar"),"Q1",
IF(OR(F7098="Apr",F7098="May",F7098="Jun"),"Q2",
IF(OR(F7098="Jul",F7098="Aug",F7098="Sep"),"Q3",
IF(OR(F7098="Oct",F7098="Nov",F7098="Dec"),"Q4",""))))</f>
        <v>Q1</v>
      </c>
      <c r="H7098" t="str">
        <f>"Q"&amp;INT((MONTH(A7098)-1)/3)+1</f>
        <v>Q1</v>
      </c>
      <c r="I7098">
        <v>1996</v>
      </c>
      <c r="J7098" t="str">
        <f>IF(C7098&gt;B7098, "Bullish", IF(B7098&gt;C7098, "Bearish", "Neutral"))</f>
        <v>Bearish</v>
      </c>
      <c r="K7098" t="str">
        <f>IF(C7099&gt;C7098, "Buy", "")</f>
        <v>Buy</v>
      </c>
      <c r="L7098" t="str">
        <f>IF(C7099&lt;C7098, "Sell", "")</f>
        <v/>
      </c>
      <c r="V7098" s="4">
        <f t="shared" si="110"/>
        <v>2.6591422836363614E-2</v>
      </c>
    </row>
    <row r="7099" spans="1:22" x14ac:dyDescent="0.25">
      <c r="A7099" s="1">
        <v>35101</v>
      </c>
      <c r="B7099">
        <v>0.83984297500000005</v>
      </c>
      <c r="C7099">
        <v>0.859375</v>
      </c>
      <c r="D7099">
        <v>1382400</v>
      </c>
      <c r="E7099" t="s">
        <v>9</v>
      </c>
      <c r="F7099" t="s">
        <v>13</v>
      </c>
      <c r="G7099" t="str">
        <f>IF(OR(F7099="Jan",F7099="Feb",F7099="Mar"),"Q1",
IF(OR(F7099="Apr",F7099="May",F7099="Jun"),"Q2",
IF(OR(F7099="Jul",F7099="Aug",F7099="Sep"),"Q3",
IF(OR(F7099="Oct",F7099="Nov",F7099="Dec"),"Q4",""))))</f>
        <v>Q1</v>
      </c>
      <c r="H7099" t="str">
        <f>"Q"&amp;INT((MONTH(A7099)-1)/3)+1</f>
        <v>Q1</v>
      </c>
      <c r="I7099">
        <v>1996</v>
      </c>
      <c r="J7099" t="str">
        <f>IF(C7099&gt;B7099, "Bullish", IF(B7099&gt;C7099, "Bearish", "Neutral"))</f>
        <v>Bullish</v>
      </c>
      <c r="K7099" t="str">
        <f>IF(C7100&gt;C7099, "Buy", "")</f>
        <v/>
      </c>
      <c r="L7099" t="str">
        <f>IF(C7100&lt;C7099, "Sell", "")</f>
        <v>Sell</v>
      </c>
      <c r="V7099" s="4">
        <f t="shared" si="110"/>
        <v>-2.3256758205306118E-2</v>
      </c>
    </row>
    <row r="7100" spans="1:22" x14ac:dyDescent="0.25">
      <c r="A7100" s="1">
        <v>35100</v>
      </c>
      <c r="B7100">
        <v>0.83974599800000005</v>
      </c>
      <c r="C7100">
        <v>0.83984297500000005</v>
      </c>
      <c r="D7100">
        <v>819200</v>
      </c>
      <c r="E7100" t="s">
        <v>7</v>
      </c>
      <c r="F7100" t="s">
        <v>13</v>
      </c>
      <c r="G7100" t="str">
        <f>IF(OR(F7100="Jan",F7100="Feb",F7100="Mar"),"Q1",
IF(OR(F7100="Apr",F7100="May",F7100="Jun"),"Q2",
IF(OR(F7100="Jul",F7100="Aug",F7100="Sep"),"Q3",
IF(OR(F7100="Oct",F7100="Nov",F7100="Dec"),"Q4",""))))</f>
        <v>Q1</v>
      </c>
      <c r="H7100" t="str">
        <f>"Q"&amp;INT((MONTH(A7100)-1)/3)+1</f>
        <v>Q1</v>
      </c>
      <c r="I7100">
        <v>1996</v>
      </c>
      <c r="J7100" t="str">
        <f>IF(C7100&gt;B7100, "Bullish", IF(B7100&gt;C7100, "Bearish", "Neutral"))</f>
        <v>Bullish</v>
      </c>
      <c r="K7100" t="str">
        <f>IF(C7101&gt;C7100, "Buy", "")</f>
        <v/>
      </c>
      <c r="L7100" t="str">
        <f>IF(C7101&lt;C7100, "Sell", "")</f>
        <v>Sell</v>
      </c>
      <c r="V7100" s="4">
        <f t="shared" si="110"/>
        <v>-1.1548372987899382E-4</v>
      </c>
    </row>
    <row r="7101" spans="1:22" x14ac:dyDescent="0.25">
      <c r="A7101" s="1">
        <v>35097</v>
      </c>
      <c r="B7101">
        <v>0.81054598099999997</v>
      </c>
      <c r="C7101">
        <v>0.83974599800000005</v>
      </c>
      <c r="D7101">
        <v>2355200</v>
      </c>
      <c r="E7101" t="s">
        <v>12</v>
      </c>
      <c r="F7101" t="s">
        <v>13</v>
      </c>
      <c r="G7101" t="str">
        <f>IF(OR(F7101="Jan",F7101="Feb",F7101="Mar"),"Q1",
IF(OR(F7101="Apr",F7101="May",F7101="Jun"),"Q2",
IF(OR(F7101="Jul",F7101="Aug",F7101="Sep"),"Q3",
IF(OR(F7101="Oct",F7101="Nov",F7101="Dec"),"Q4",""))))</f>
        <v>Q1</v>
      </c>
      <c r="H7101" t="str">
        <f>"Q"&amp;INT((MONTH(A7101)-1)/3)+1</f>
        <v>Q1</v>
      </c>
      <c r="I7101">
        <v>1996</v>
      </c>
      <c r="J7101" t="str">
        <f>IF(C7101&gt;B7101, "Bullish", IF(B7101&gt;C7101, "Bearish", "Neutral"))</f>
        <v>Bullish</v>
      </c>
      <c r="K7101" t="str">
        <f>IF(C7102&gt;C7101, "Buy", "")</f>
        <v/>
      </c>
      <c r="L7101" t="str">
        <f>IF(C7102&lt;C7101, "Sell", "")</f>
        <v>Sell</v>
      </c>
      <c r="V7101" s="4">
        <f t="shared" si="110"/>
        <v>-3.6025120948690606E-2</v>
      </c>
    </row>
    <row r="7102" spans="1:22" x14ac:dyDescent="0.25">
      <c r="A7102" s="1">
        <v>35096</v>
      </c>
      <c r="B7102">
        <v>0.78125</v>
      </c>
      <c r="C7102">
        <v>0.81054598099999997</v>
      </c>
      <c r="D7102">
        <v>819200</v>
      </c>
      <c r="E7102" t="s">
        <v>11</v>
      </c>
      <c r="F7102" t="s">
        <v>13</v>
      </c>
      <c r="G7102" t="str">
        <f>IF(OR(F7102="Jan",F7102="Feb",F7102="Mar"),"Q1",
IF(OR(F7102="Apr",F7102="May",F7102="Jun"),"Q2",
IF(OR(F7102="Jul",F7102="Aug",F7102="Sep"),"Q3",
IF(OR(F7102="Oct",F7102="Nov",F7102="Dec"),"Q4",""))))</f>
        <v>Q1</v>
      </c>
      <c r="H7102" t="str">
        <f>"Q"&amp;INT((MONTH(A7102)-1)/3)+1</f>
        <v>Q1</v>
      </c>
      <c r="I7102">
        <v>1996</v>
      </c>
      <c r="J7102" t="str">
        <f>IF(C7102&gt;B7102, "Bullish", IF(B7102&gt;C7102, "Bearish", "Neutral"))</f>
        <v>Bullish</v>
      </c>
      <c r="K7102" t="str">
        <f>IF(C7103&gt;C7102, "Buy", "")</f>
        <v/>
      </c>
      <c r="L7102" t="str">
        <f>IF(C7103&lt;C7102, "Sell", "")</f>
        <v>Sell</v>
      </c>
      <c r="V7102" s="4">
        <f t="shared" si="110"/>
        <v>-3.7498855679999964E-2</v>
      </c>
    </row>
    <row r="7103" spans="1:22" x14ac:dyDescent="0.25">
      <c r="A7103" s="1">
        <v>35095</v>
      </c>
      <c r="B7103">
        <v>0.77245998400000004</v>
      </c>
      <c r="C7103">
        <v>0.78125</v>
      </c>
      <c r="D7103">
        <v>460800</v>
      </c>
      <c r="E7103" t="s">
        <v>10</v>
      </c>
      <c r="F7103" t="s">
        <v>8</v>
      </c>
      <c r="G7103" t="str">
        <f>IF(OR(F7103="Jan",F7103="Feb",F7103="Mar"),"Q1",
IF(OR(F7103="Apr",F7103="May",F7103="Jun"),"Q2",
IF(OR(F7103="Jul",F7103="Aug",F7103="Sep"),"Q3",
IF(OR(F7103="Oct",F7103="Nov",F7103="Dec"),"Q4",""))))</f>
        <v>Q1</v>
      </c>
      <c r="H7103" t="str">
        <f>"Q"&amp;INT((MONTH(A7103)-1)/3)+1</f>
        <v>Q1</v>
      </c>
      <c r="I7103">
        <v>1996</v>
      </c>
      <c r="J7103" t="str">
        <f>IF(C7103&gt;B7103, "Bullish", IF(B7103&gt;C7103, "Bearish", "Neutral"))</f>
        <v>Bullish</v>
      </c>
      <c r="K7103" t="str">
        <f>IF(C7104&gt;C7103, "Buy", "")</f>
        <v/>
      </c>
      <c r="L7103" t="str">
        <f>IF(C7104&lt;C7103, "Sell", "")</f>
        <v>Sell</v>
      </c>
      <c r="V7103" s="4">
        <f t="shared" si="110"/>
        <v>-1.1379250941237049E-2</v>
      </c>
    </row>
    <row r="7104" spans="1:22" x14ac:dyDescent="0.25">
      <c r="A7104" s="1">
        <v>35094</v>
      </c>
      <c r="B7104">
        <v>0.763182998</v>
      </c>
      <c r="C7104">
        <v>0.77245998400000004</v>
      </c>
      <c r="D7104">
        <v>1433600</v>
      </c>
      <c r="E7104" t="s">
        <v>9</v>
      </c>
      <c r="F7104" t="s">
        <v>8</v>
      </c>
      <c r="G7104" t="str">
        <f>IF(OR(F7104="Jan",F7104="Feb",F7104="Mar"),"Q1",
IF(OR(F7104="Apr",F7104="May",F7104="Jun"),"Q2",
IF(OR(F7104="Jul",F7104="Aug",F7104="Sep"),"Q3",
IF(OR(F7104="Oct",F7104="Nov",F7104="Dec"),"Q4",""))))</f>
        <v>Q1</v>
      </c>
      <c r="H7104" t="str">
        <f>"Q"&amp;INT((MONTH(A7104)-1)/3)+1</f>
        <v>Q1</v>
      </c>
      <c r="I7104">
        <v>1996</v>
      </c>
      <c r="J7104" t="str">
        <f>IF(C7104&gt;B7104, "Bullish", IF(B7104&gt;C7104, "Bearish", "Neutral"))</f>
        <v>Bullish</v>
      </c>
      <c r="K7104" t="str">
        <f>IF(C7105&gt;C7104, "Buy", "")</f>
        <v/>
      </c>
      <c r="L7104" t="str">
        <f>IF(C7105&lt;C7104, "Sell", "")</f>
        <v>Sell</v>
      </c>
      <c r="V7104" s="4">
        <f t="shared" si="110"/>
        <v>-1.2155650773551487E-2</v>
      </c>
    </row>
    <row r="7105" spans="1:22" x14ac:dyDescent="0.25">
      <c r="A7105" s="1">
        <v>35093</v>
      </c>
      <c r="B7105">
        <v>0.765625</v>
      </c>
      <c r="C7105">
        <v>0.763182998</v>
      </c>
      <c r="D7105">
        <v>102400</v>
      </c>
      <c r="E7105" t="s">
        <v>7</v>
      </c>
      <c r="F7105" t="s">
        <v>8</v>
      </c>
      <c r="G7105" t="str">
        <f>IF(OR(F7105="Jan",F7105="Feb",F7105="Mar"),"Q1",
IF(OR(F7105="Apr",F7105="May",F7105="Jun"),"Q2",
IF(OR(F7105="Jul",F7105="Aug",F7105="Sep"),"Q3",
IF(OR(F7105="Oct",F7105="Nov",F7105="Dec"),"Q4",""))))</f>
        <v>Q1</v>
      </c>
      <c r="H7105" t="str">
        <f>"Q"&amp;INT((MONTH(A7105)-1)/3)+1</f>
        <v>Q1</v>
      </c>
      <c r="I7105">
        <v>1996</v>
      </c>
      <c r="J7105" t="str">
        <f>IF(C7105&gt;B7105, "Bullish", IF(B7105&gt;C7105, "Bearish", "Neutral"))</f>
        <v>Bearish</v>
      </c>
      <c r="K7105" t="str">
        <f>IF(C7106&gt;C7105, "Buy", "")</f>
        <v>Buy</v>
      </c>
      <c r="L7105" t="str">
        <f>IF(C7106&lt;C7105, "Sell", "")</f>
        <v/>
      </c>
      <c r="V7105" s="4">
        <f t="shared" si="110"/>
        <v>5.725812836799851E-3</v>
      </c>
    </row>
    <row r="7106" spans="1:22" x14ac:dyDescent="0.25">
      <c r="A7106" s="1">
        <v>35090</v>
      </c>
      <c r="B7106">
        <v>0.76757800600000003</v>
      </c>
      <c r="C7106">
        <v>0.76757800600000003</v>
      </c>
      <c r="D7106">
        <v>0</v>
      </c>
      <c r="E7106" t="s">
        <v>12</v>
      </c>
      <c r="F7106" t="s">
        <v>8</v>
      </c>
      <c r="G7106" t="str">
        <f>IF(OR(F7106="Jan",F7106="Feb",F7106="Mar"),"Q1",
IF(OR(F7106="Apr",F7106="May",F7106="Jun"),"Q2",
IF(OR(F7106="Jul",F7106="Aug",F7106="Sep"),"Q3",
IF(OR(F7106="Oct",F7106="Nov",F7106="Dec"),"Q4",""))))</f>
        <v>Q1</v>
      </c>
      <c r="H7106" t="str">
        <f>"Q"&amp;INT((MONTH(A7106)-1)/3)+1</f>
        <v>Q1</v>
      </c>
      <c r="I7106">
        <v>1996</v>
      </c>
      <c r="J7106" t="str">
        <f>IF(C7106&gt;B7106, "Bullish", IF(B7106&gt;C7106, "Bearish", "Neutral"))</f>
        <v>Neutral</v>
      </c>
      <c r="K7106" t="str">
        <f>IF(C7107&gt;C7106, "Buy", "")</f>
        <v/>
      </c>
      <c r="L7106" t="str">
        <f>IF(C7107&lt;C7106, "Sell", "")</f>
        <v/>
      </c>
      <c r="V7106" s="4">
        <f t="shared" si="110"/>
        <v>0</v>
      </c>
    </row>
    <row r="7107" spans="1:22" x14ac:dyDescent="0.25">
      <c r="A7107" s="1">
        <v>35089</v>
      </c>
      <c r="B7107">
        <v>0.77099597499999994</v>
      </c>
      <c r="C7107">
        <v>0.76757800600000003</v>
      </c>
      <c r="D7107">
        <v>102400</v>
      </c>
      <c r="E7107" t="s">
        <v>11</v>
      </c>
      <c r="F7107" t="s">
        <v>8</v>
      </c>
      <c r="G7107" t="str">
        <f>IF(OR(F7107="Jan",F7107="Feb",F7107="Mar"),"Q1",
IF(OR(F7107="Apr",F7107="May",F7107="Jun"),"Q2",
IF(OR(F7107="Jul",F7107="Aug",F7107="Sep"),"Q3",
IF(OR(F7107="Oct",F7107="Nov",F7107="Dec"),"Q4",""))))</f>
        <v>Q1</v>
      </c>
      <c r="H7107" t="str">
        <f>"Q"&amp;INT((MONTH(A7107)-1)/3)+1</f>
        <v>Q1</v>
      </c>
      <c r="I7107">
        <v>1996</v>
      </c>
      <c r="J7107" t="str">
        <f>IF(C7107&gt;B7107, "Bullish", IF(B7107&gt;C7107, "Bearish", "Neutral"))</f>
        <v>Bearish</v>
      </c>
      <c r="K7107" t="str">
        <f>IF(C7108&gt;C7107, "Buy", "")</f>
        <v>Buy</v>
      </c>
      <c r="L7107" t="str">
        <f>IF(C7108&lt;C7107, "Sell", "")</f>
        <v/>
      </c>
      <c r="V7107" s="4">
        <f t="shared" ref="V7107:V7125" si="111">(C7108-C7107)/C7108</f>
        <v>3.8013568775232742E-3</v>
      </c>
    </row>
    <row r="7108" spans="1:22" x14ac:dyDescent="0.25">
      <c r="A7108" s="1">
        <v>35088</v>
      </c>
      <c r="B7108">
        <v>0.77392500600000003</v>
      </c>
      <c r="C7108">
        <v>0.77050697800000001</v>
      </c>
      <c r="D7108">
        <v>409600</v>
      </c>
      <c r="E7108" t="s">
        <v>10</v>
      </c>
      <c r="F7108" t="s">
        <v>8</v>
      </c>
      <c r="G7108" t="str">
        <f>IF(OR(F7108="Jan",F7108="Feb",F7108="Mar"),"Q1",
IF(OR(F7108="Apr",F7108="May",F7108="Jun"),"Q2",
IF(OR(F7108="Jul",F7108="Aug",F7108="Sep"),"Q3",
IF(OR(F7108="Oct",F7108="Nov",F7108="Dec"),"Q4",""))))</f>
        <v>Q1</v>
      </c>
      <c r="H7108" t="str">
        <f>"Q"&amp;INT((MONTH(A7108)-1)/3)+1</f>
        <v>Q1</v>
      </c>
      <c r="I7108">
        <v>1996</v>
      </c>
      <c r="J7108" t="str">
        <f>IF(C7108&gt;B7108, "Bullish", IF(B7108&gt;C7108, "Bearish", "Neutral"))</f>
        <v>Bearish</v>
      </c>
      <c r="K7108" t="str">
        <f>IF(C7109&gt;C7108, "Buy", "")</f>
        <v>Buy</v>
      </c>
      <c r="L7108" t="str">
        <f>IF(C7109&lt;C7108, "Sell", "")</f>
        <v/>
      </c>
      <c r="V7108" s="4">
        <f t="shared" si="111"/>
        <v>4.4164847672592414E-3</v>
      </c>
    </row>
    <row r="7109" spans="1:22" x14ac:dyDescent="0.25">
      <c r="A7109" s="1">
        <v>35087</v>
      </c>
      <c r="B7109">
        <v>0.76757800600000003</v>
      </c>
      <c r="C7109">
        <v>0.77392500600000003</v>
      </c>
      <c r="D7109">
        <v>665600</v>
      </c>
      <c r="E7109" t="s">
        <v>9</v>
      </c>
      <c r="F7109" t="s">
        <v>8</v>
      </c>
      <c r="G7109" t="str">
        <f>IF(OR(F7109="Jan",F7109="Feb",F7109="Mar"),"Q1",
IF(OR(F7109="Apr",F7109="May",F7109="Jun"),"Q2",
IF(OR(F7109="Jul",F7109="Aug",F7109="Sep"),"Q3",
IF(OR(F7109="Oct",F7109="Nov",F7109="Dec"),"Q4",""))))</f>
        <v>Q1</v>
      </c>
      <c r="H7109" t="str">
        <f>"Q"&amp;INT((MONTH(A7109)-1)/3)+1</f>
        <v>Q1</v>
      </c>
      <c r="I7109">
        <v>1996</v>
      </c>
      <c r="J7109" t="str">
        <f>IF(C7109&gt;B7109, "Bullish", IF(B7109&gt;C7109, "Bearish", "Neutral"))</f>
        <v>Bullish</v>
      </c>
      <c r="K7109" t="str">
        <f>IF(C7110&gt;C7109, "Buy", "")</f>
        <v>Buy</v>
      </c>
      <c r="L7109" t="str">
        <f>IF(C7110&lt;C7109, "Sell", "")</f>
        <v/>
      </c>
      <c r="V7109" s="4">
        <f t="shared" si="111"/>
        <v>3.1454234552616986E-3</v>
      </c>
    </row>
    <row r="7110" spans="1:22" x14ac:dyDescent="0.25">
      <c r="A7110" s="1">
        <v>35086</v>
      </c>
      <c r="B7110">
        <v>0.77148401700000002</v>
      </c>
      <c r="C7110">
        <v>0.776367009</v>
      </c>
      <c r="D7110">
        <v>204800</v>
      </c>
      <c r="E7110" t="s">
        <v>7</v>
      </c>
      <c r="F7110" t="s">
        <v>8</v>
      </c>
      <c r="G7110" t="str">
        <f>IF(OR(F7110="Jan",F7110="Feb",F7110="Mar"),"Q1",
IF(OR(F7110="Apr",F7110="May",F7110="Jun"),"Q2",
IF(OR(F7110="Jul",F7110="Aug",F7110="Sep"),"Q3",
IF(OR(F7110="Oct",F7110="Nov",F7110="Dec"),"Q4",""))))</f>
        <v>Q1</v>
      </c>
      <c r="H7110" t="str">
        <f>"Q"&amp;INT((MONTH(A7110)-1)/3)+1</f>
        <v>Q1</v>
      </c>
      <c r="I7110">
        <v>1996</v>
      </c>
      <c r="J7110" t="str">
        <f>IF(C7110&gt;B7110, "Bullish", IF(B7110&gt;C7110, "Bearish", "Neutral"))</f>
        <v>Bullish</v>
      </c>
      <c r="K7110" t="str">
        <f>IF(C7111&gt;C7110, "Buy", "")</f>
        <v/>
      </c>
      <c r="L7110" t="str">
        <f>IF(C7111&lt;C7110, "Sell", "")</f>
        <v>Sell</v>
      </c>
      <c r="V7110" s="4">
        <f t="shared" si="111"/>
        <v>-1.0165892422191559E-2</v>
      </c>
    </row>
    <row r="7111" spans="1:22" x14ac:dyDescent="0.25">
      <c r="A7111" s="1">
        <v>35083</v>
      </c>
      <c r="B7111">
        <v>0.77148401700000002</v>
      </c>
      <c r="C7111">
        <v>0.76855397199999997</v>
      </c>
      <c r="D7111">
        <v>512000</v>
      </c>
      <c r="E7111" t="s">
        <v>12</v>
      </c>
      <c r="F7111" t="s">
        <v>8</v>
      </c>
      <c r="G7111" t="str">
        <f>IF(OR(F7111="Jan",F7111="Feb",F7111="Mar"),"Q1",
IF(OR(F7111="Apr",F7111="May",F7111="Jun"),"Q2",
IF(OR(F7111="Jul",F7111="Aug",F7111="Sep"),"Q3",
IF(OR(F7111="Oct",F7111="Nov",F7111="Dec"),"Q4",""))))</f>
        <v>Q1</v>
      </c>
      <c r="H7111" t="str">
        <f>"Q"&amp;INT((MONTH(A7111)-1)/3)+1</f>
        <v>Q1</v>
      </c>
      <c r="I7111">
        <v>1996</v>
      </c>
      <c r="J7111" t="str">
        <f>IF(C7111&gt;B7111, "Bullish", IF(B7111&gt;C7111, "Bearish", "Neutral"))</f>
        <v>Bearish</v>
      </c>
      <c r="K7111" t="str">
        <f>IF(C7112&gt;C7111, "Buy", "")</f>
        <v>Buy</v>
      </c>
      <c r="L7111" t="str">
        <f>IF(C7112&lt;C7111, "Sell", "")</f>
        <v/>
      </c>
      <c r="V7111" s="4">
        <f t="shared" si="111"/>
        <v>1.0063587078569464E-2</v>
      </c>
    </row>
    <row r="7112" spans="1:22" x14ac:dyDescent="0.25">
      <c r="A7112" s="1">
        <v>35082</v>
      </c>
      <c r="B7112">
        <v>0.77382803</v>
      </c>
      <c r="C7112">
        <v>0.776367009</v>
      </c>
      <c r="D7112">
        <v>204800</v>
      </c>
      <c r="E7112" t="s">
        <v>11</v>
      </c>
      <c r="F7112" t="s">
        <v>8</v>
      </c>
      <c r="G7112" t="str">
        <f>IF(OR(F7112="Jan",F7112="Feb",F7112="Mar"),"Q1",
IF(OR(F7112="Apr",F7112="May",F7112="Jun"),"Q2",
IF(OR(F7112="Jul",F7112="Aug",F7112="Sep"),"Q3",
IF(OR(F7112="Oct",F7112="Nov",F7112="Dec"),"Q4",""))))</f>
        <v>Q1</v>
      </c>
      <c r="H7112" t="str">
        <f>"Q"&amp;INT((MONTH(A7112)-1)/3)+1</f>
        <v>Q1</v>
      </c>
      <c r="I7112">
        <v>1996</v>
      </c>
      <c r="J7112" t="str">
        <f>IF(C7112&gt;B7112, "Bullish", IF(B7112&gt;C7112, "Bearish", "Neutral"))</f>
        <v>Bullish</v>
      </c>
      <c r="K7112" t="str">
        <f>IF(C7113&gt;C7112, "Buy", "")</f>
        <v/>
      </c>
      <c r="L7112" t="str">
        <f>IF(C7113&lt;C7112, "Sell", "")</f>
        <v>Sell</v>
      </c>
      <c r="V7112" s="4">
        <f t="shared" si="111"/>
        <v>-3.2810636233996291E-3</v>
      </c>
    </row>
    <row r="7113" spans="1:22" x14ac:dyDescent="0.25">
      <c r="A7113" s="1">
        <v>35081</v>
      </c>
      <c r="B7113">
        <v>0.78125</v>
      </c>
      <c r="C7113">
        <v>0.77382803</v>
      </c>
      <c r="D7113">
        <v>768000</v>
      </c>
      <c r="E7113" t="s">
        <v>10</v>
      </c>
      <c r="F7113" t="s">
        <v>8</v>
      </c>
      <c r="G7113" t="str">
        <f>IF(OR(F7113="Jan",F7113="Feb",F7113="Mar"),"Q1",
IF(OR(F7113="Apr",F7113="May",F7113="Jun"),"Q2",
IF(OR(F7113="Jul",F7113="Aug",F7113="Sep"),"Q3",
IF(OR(F7113="Oct",F7113="Nov",F7113="Dec"),"Q4",""))))</f>
        <v>Q1</v>
      </c>
      <c r="H7113" t="str">
        <f>"Q"&amp;INT((MONTH(A7113)-1)/3)+1</f>
        <v>Q1</v>
      </c>
      <c r="I7113">
        <v>1996</v>
      </c>
      <c r="J7113" t="str">
        <f>IF(C7113&gt;B7113, "Bullish", IF(B7113&gt;C7113, "Bearish", "Neutral"))</f>
        <v>Bearish</v>
      </c>
      <c r="K7113" t="str">
        <f>IF(C7114&gt;C7113, "Buy", "")</f>
        <v>Buy</v>
      </c>
      <c r="L7113" t="str">
        <f>IF(C7114&lt;C7113, "Sell", "")</f>
        <v/>
      </c>
      <c r="V7113" s="4">
        <f t="shared" si="111"/>
        <v>9.5001215999999996E-3</v>
      </c>
    </row>
    <row r="7114" spans="1:22" x14ac:dyDescent="0.25">
      <c r="A7114" s="1">
        <v>35080</v>
      </c>
      <c r="B7114">
        <v>0.77783197199999998</v>
      </c>
      <c r="C7114">
        <v>0.78125</v>
      </c>
      <c r="D7114">
        <v>358400</v>
      </c>
      <c r="E7114" t="s">
        <v>9</v>
      </c>
      <c r="F7114" t="s">
        <v>8</v>
      </c>
      <c r="G7114" t="str">
        <f>IF(OR(F7114="Jan",F7114="Feb",F7114="Mar"),"Q1",
IF(OR(F7114="Apr",F7114="May",F7114="Jun"),"Q2",
IF(OR(F7114="Jul",F7114="Aug",F7114="Sep"),"Q3",
IF(OR(F7114="Oct",F7114="Nov",F7114="Dec"),"Q4",""))))</f>
        <v>Q1</v>
      </c>
      <c r="H7114" t="str">
        <f>"Q"&amp;INT((MONTH(A7114)-1)/3)+1</f>
        <v>Q1</v>
      </c>
      <c r="I7114">
        <v>1996</v>
      </c>
      <c r="J7114" t="str">
        <f>IF(C7114&gt;B7114, "Bullish", IF(B7114&gt;C7114, "Bearish", "Neutral"))</f>
        <v>Bullish</v>
      </c>
      <c r="K7114" t="str">
        <f>IF(C7115&gt;C7114, "Buy", "")</f>
        <v/>
      </c>
      <c r="L7114" t="str">
        <f>IF(C7115&lt;C7114, "Sell", "")</f>
        <v>Sell</v>
      </c>
      <c r="V7114" s="4">
        <f t="shared" si="111"/>
        <v>-4.3943012411940523E-3</v>
      </c>
    </row>
    <row r="7115" spans="1:22" x14ac:dyDescent="0.25">
      <c r="A7115" s="1">
        <v>35079</v>
      </c>
      <c r="B7115">
        <v>0.776367009</v>
      </c>
      <c r="C7115">
        <v>0.77783197199999998</v>
      </c>
      <c r="D7115">
        <v>307200</v>
      </c>
      <c r="E7115" t="s">
        <v>7</v>
      </c>
      <c r="F7115" t="s">
        <v>8</v>
      </c>
      <c r="G7115" t="str">
        <f>IF(OR(F7115="Jan",F7115="Feb",F7115="Mar"),"Q1",
IF(OR(F7115="Apr",F7115="May",F7115="Jun"),"Q2",
IF(OR(F7115="Jul",F7115="Aug",F7115="Sep"),"Q3",
IF(OR(F7115="Oct",F7115="Nov",F7115="Dec"),"Q4",""))))</f>
        <v>Q1</v>
      </c>
      <c r="H7115" t="str">
        <f>"Q"&amp;INT((MONTH(A7115)-1)/3)+1</f>
        <v>Q1</v>
      </c>
      <c r="I7115">
        <v>1996</v>
      </c>
      <c r="J7115" t="str">
        <f>IF(C7115&gt;B7115, "Bullish", IF(B7115&gt;C7115, "Bearish", "Neutral"))</f>
        <v>Bullish</v>
      </c>
      <c r="K7115" t="str">
        <f>IF(C7116&gt;C7115, "Buy", "")</f>
        <v>Buy</v>
      </c>
      <c r="L7115" t="str">
        <f>IF(C7116&lt;C7115, "Sell", "")</f>
        <v/>
      </c>
      <c r="V7115" s="4">
        <f t="shared" si="111"/>
        <v>1.1173110404283286E-2</v>
      </c>
    </row>
    <row r="7116" spans="1:22" x14ac:dyDescent="0.25">
      <c r="A7116" s="1">
        <v>35076</v>
      </c>
      <c r="B7116">
        <v>0.78710901700000002</v>
      </c>
      <c r="C7116">
        <v>0.78662097499999994</v>
      </c>
      <c r="D7116">
        <v>358400</v>
      </c>
      <c r="E7116" t="s">
        <v>12</v>
      </c>
      <c r="F7116" t="s">
        <v>8</v>
      </c>
      <c r="G7116" t="str">
        <f>IF(OR(F7116="Jan",F7116="Feb",F7116="Mar"),"Q1",
IF(OR(F7116="Apr",F7116="May",F7116="Jun"),"Q2",
IF(OR(F7116="Jul",F7116="Aug",F7116="Sep"),"Q3",
IF(OR(F7116="Oct",F7116="Nov",F7116="Dec"),"Q4",""))))</f>
        <v>Q1</v>
      </c>
      <c r="H7116" t="str">
        <f>"Q"&amp;INT((MONTH(A7116)-1)/3)+1</f>
        <v>Q1</v>
      </c>
      <c r="I7116">
        <v>1996</v>
      </c>
      <c r="J7116" t="str">
        <f>IF(C7116&gt;B7116, "Bullish", IF(B7116&gt;C7116, "Bearish", "Neutral"))</f>
        <v>Bearish</v>
      </c>
      <c r="K7116" t="str">
        <f>IF(C7117&gt;C7116, "Buy", "")</f>
        <v>Buy</v>
      </c>
      <c r="L7116" t="str">
        <f>IF(C7117&lt;C7116, "Sell", "")</f>
        <v/>
      </c>
      <c r="V7116" s="4">
        <f t="shared" si="111"/>
        <v>5.5549564027310488E-3</v>
      </c>
    </row>
    <row r="7117" spans="1:22" x14ac:dyDescent="0.25">
      <c r="A7117" s="1">
        <v>35075</v>
      </c>
      <c r="B7117">
        <v>0.77929598099999997</v>
      </c>
      <c r="C7117">
        <v>0.79101502899999998</v>
      </c>
      <c r="D7117">
        <v>819200</v>
      </c>
      <c r="E7117" t="s">
        <v>11</v>
      </c>
      <c r="F7117" t="s">
        <v>8</v>
      </c>
      <c r="G7117" t="str">
        <f>IF(OR(F7117="Jan",F7117="Feb",F7117="Mar"),"Q1",
IF(OR(F7117="Apr",F7117="May",F7117="Jun"),"Q2",
IF(OR(F7117="Jul",F7117="Aug",F7117="Sep"),"Q3",
IF(OR(F7117="Oct",F7117="Nov",F7117="Dec"),"Q4",""))))</f>
        <v>Q1</v>
      </c>
      <c r="H7117" t="str">
        <f>"Q"&amp;INT((MONTH(A7117)-1)/3)+1</f>
        <v>Q1</v>
      </c>
      <c r="I7117">
        <v>1996</v>
      </c>
      <c r="J7117" t="str">
        <f>IF(C7117&gt;B7117, "Bullish", IF(B7117&gt;C7117, "Bearish", "Neutral"))</f>
        <v>Bullish</v>
      </c>
      <c r="K7117" t="str">
        <f>IF(C7118&gt;C7117, "Buy", "")</f>
        <v/>
      </c>
      <c r="L7117" t="str">
        <f>IF(C7118&lt;C7117, "Sell", "")</f>
        <v>Sell</v>
      </c>
      <c r="V7117" s="4">
        <f t="shared" si="111"/>
        <v>-2.2727132885129595E-2</v>
      </c>
    </row>
    <row r="7118" spans="1:22" x14ac:dyDescent="0.25">
      <c r="A7118" s="1">
        <v>35074</v>
      </c>
      <c r="B7118">
        <v>0.78027301999999998</v>
      </c>
      <c r="C7118">
        <v>0.77343702299999995</v>
      </c>
      <c r="D7118">
        <v>358400</v>
      </c>
      <c r="E7118" t="s">
        <v>10</v>
      </c>
      <c r="F7118" t="s">
        <v>8</v>
      </c>
      <c r="G7118" t="str">
        <f>IF(OR(F7118="Jan",F7118="Feb",F7118="Mar"),"Q1",
IF(OR(F7118="Apr",F7118="May",F7118="Jun"),"Q2",
IF(OR(F7118="Jul",F7118="Aug",F7118="Sep"),"Q3",
IF(OR(F7118="Oct",F7118="Nov",F7118="Dec"),"Q4",""))))</f>
        <v>Q1</v>
      </c>
      <c r="H7118" t="str">
        <f>"Q"&amp;INT((MONTH(A7118)-1)/3)+1</f>
        <v>Q1</v>
      </c>
      <c r="I7118">
        <v>1996</v>
      </c>
      <c r="J7118" t="str">
        <f>IF(C7118&gt;B7118, "Bullish", IF(B7118&gt;C7118, "Bearish", "Neutral"))</f>
        <v>Bearish</v>
      </c>
      <c r="K7118" t="str">
        <f>IF(C7119&gt;C7118, "Buy", "")</f>
        <v>Buy</v>
      </c>
      <c r="L7118" t="str">
        <f>IF(C7119&lt;C7118, "Sell", "")</f>
        <v/>
      </c>
      <c r="V7118" s="4">
        <f t="shared" si="111"/>
        <v>8.7610321320606959E-3</v>
      </c>
    </row>
    <row r="7119" spans="1:22" x14ac:dyDescent="0.25">
      <c r="A7119" s="1">
        <v>35073</v>
      </c>
      <c r="B7119">
        <v>0.78906202299999995</v>
      </c>
      <c r="C7119">
        <v>0.78027301999999998</v>
      </c>
      <c r="D7119">
        <v>870400</v>
      </c>
      <c r="E7119" t="s">
        <v>9</v>
      </c>
      <c r="F7119" t="s">
        <v>8</v>
      </c>
      <c r="G7119" t="str">
        <f>IF(OR(F7119="Jan",F7119="Feb",F7119="Mar"),"Q1",
IF(OR(F7119="Apr",F7119="May",F7119="Jun"),"Q2",
IF(OR(F7119="Jul",F7119="Aug",F7119="Sep"),"Q3",
IF(OR(F7119="Oct",F7119="Nov",F7119="Dec"),"Q4",""))))</f>
        <v>Q1</v>
      </c>
      <c r="H7119" t="str">
        <f>"Q"&amp;INT((MONTH(A7119)-1)/3)+1</f>
        <v>Q1</v>
      </c>
      <c r="I7119">
        <v>1996</v>
      </c>
      <c r="J7119" t="str">
        <f>IF(C7119&gt;B7119, "Bullish", IF(B7119&gt;C7119, "Bearish", "Neutral"))</f>
        <v>Bearish</v>
      </c>
      <c r="K7119" t="str">
        <f>IF(C7120&gt;C7119, "Buy", "")</f>
        <v>Buy</v>
      </c>
      <c r="L7119" t="str">
        <f>IF(C7120&lt;C7119, "Sell", "")</f>
        <v/>
      </c>
      <c r="V7119" s="4">
        <f t="shared" si="111"/>
        <v>1.1138545188861487E-2</v>
      </c>
    </row>
    <row r="7120" spans="1:22" x14ac:dyDescent="0.25">
      <c r="A7120" s="1">
        <v>35072</v>
      </c>
      <c r="B7120">
        <v>0.78417897199999997</v>
      </c>
      <c r="C7120">
        <v>0.78906202299999995</v>
      </c>
      <c r="D7120">
        <v>358400</v>
      </c>
      <c r="E7120" t="s">
        <v>7</v>
      </c>
      <c r="F7120" t="s">
        <v>8</v>
      </c>
      <c r="G7120" t="str">
        <f>IF(OR(F7120="Jan",F7120="Feb",F7120="Mar"),"Q1",
IF(OR(F7120="Apr",F7120="May",F7120="Jun"),"Q2",
IF(OR(F7120="Jul",F7120="Aug",F7120="Sep"),"Q3",
IF(OR(F7120="Oct",F7120="Nov",F7120="Dec"),"Q4",""))))</f>
        <v>Q1</v>
      </c>
      <c r="H7120" t="str">
        <f>"Q"&amp;INT((MONTH(A7120)-1)/3)+1</f>
        <v>Q1</v>
      </c>
      <c r="I7120">
        <v>1996</v>
      </c>
      <c r="J7120" t="str">
        <f>IF(C7120&gt;B7120, "Bullish", IF(B7120&gt;C7120, "Bearish", "Neutral"))</f>
        <v>Bullish</v>
      </c>
      <c r="K7120" t="str">
        <f>IF(C7121&gt;C7120, "Buy", "")</f>
        <v/>
      </c>
      <c r="L7120" t="str">
        <f>IF(C7121&lt;C7120, "Sell", "")</f>
        <v>Sell</v>
      </c>
      <c r="V7120" s="4">
        <f t="shared" si="111"/>
        <v>-6.2269598833363917E-3</v>
      </c>
    </row>
    <row r="7121" spans="1:22" x14ac:dyDescent="0.25">
      <c r="A7121" s="1">
        <v>35069</v>
      </c>
      <c r="B7121">
        <v>0.78417897199999997</v>
      </c>
      <c r="C7121">
        <v>0.78417897199999997</v>
      </c>
      <c r="D7121">
        <v>51200</v>
      </c>
      <c r="E7121" t="s">
        <v>12</v>
      </c>
      <c r="F7121" t="s">
        <v>8</v>
      </c>
      <c r="G7121" t="str">
        <f>IF(OR(F7121="Jan",F7121="Feb",F7121="Mar"),"Q1",
IF(OR(F7121="Apr",F7121="May",F7121="Jun"),"Q2",
IF(OR(F7121="Jul",F7121="Aug",F7121="Sep"),"Q3",
IF(OR(F7121="Oct",F7121="Nov",F7121="Dec"),"Q4",""))))</f>
        <v>Q1</v>
      </c>
      <c r="H7121" t="str">
        <f>"Q"&amp;INT((MONTH(A7121)-1)/3)+1</f>
        <v>Q1</v>
      </c>
      <c r="I7121">
        <v>1996</v>
      </c>
      <c r="J7121" t="str">
        <f>IF(C7121&gt;B7121, "Bullish", IF(B7121&gt;C7121, "Bearish", "Neutral"))</f>
        <v>Neutral</v>
      </c>
      <c r="K7121" t="str">
        <f>IF(C7122&gt;C7121, "Buy", "")</f>
        <v>Buy</v>
      </c>
      <c r="L7121" t="str">
        <f>IF(C7122&lt;C7121, "Sell", "")</f>
        <v/>
      </c>
      <c r="V7121" s="4">
        <f t="shared" si="111"/>
        <v>1.1813986074656689E-2</v>
      </c>
    </row>
    <row r="7122" spans="1:22" x14ac:dyDescent="0.25">
      <c r="A7122" s="1">
        <v>35068</v>
      </c>
      <c r="B7122">
        <v>0.79101502899999998</v>
      </c>
      <c r="C7122">
        <v>0.79355400799999998</v>
      </c>
      <c r="D7122">
        <v>307200</v>
      </c>
      <c r="E7122" t="s">
        <v>11</v>
      </c>
      <c r="F7122" t="s">
        <v>8</v>
      </c>
      <c r="G7122" t="str">
        <f>IF(OR(F7122="Jan",F7122="Feb",F7122="Mar"),"Q1",
IF(OR(F7122="Apr",F7122="May",F7122="Jun"),"Q2",
IF(OR(F7122="Jul",F7122="Aug",F7122="Sep"),"Q3",
IF(OR(F7122="Oct",F7122="Nov",F7122="Dec"),"Q4",""))))</f>
        <v>Q1</v>
      </c>
      <c r="H7122" t="str">
        <f>"Q"&amp;INT((MONTH(A7122)-1)/3)+1</f>
        <v>Q1</v>
      </c>
      <c r="I7122">
        <v>1996</v>
      </c>
      <c r="J7122" t="str">
        <f>IF(C7122&gt;B7122, "Bullish", IF(B7122&gt;C7122, "Bearish", "Neutral"))</f>
        <v>Bullish</v>
      </c>
      <c r="K7122" t="str">
        <f>IF(C7123&gt;C7122, "Buy", "")</f>
        <v>Buy</v>
      </c>
      <c r="L7122" t="str">
        <f>IF(C7123&lt;C7122, "Sell", "")</f>
        <v/>
      </c>
      <c r="V7122" s="4">
        <f t="shared" si="111"/>
        <v>6.6021696289902702E-3</v>
      </c>
    </row>
    <row r="7123" spans="1:22" x14ac:dyDescent="0.25">
      <c r="A7123" s="1">
        <v>35067</v>
      </c>
      <c r="B7123">
        <v>0.79882800600000003</v>
      </c>
      <c r="C7123">
        <v>0.79882800600000003</v>
      </c>
      <c r="D7123">
        <v>102400</v>
      </c>
      <c r="E7123" t="s">
        <v>10</v>
      </c>
      <c r="F7123" t="s">
        <v>8</v>
      </c>
      <c r="G7123" t="str">
        <f>IF(OR(F7123="Jan",F7123="Feb",F7123="Mar"),"Q1",
IF(OR(F7123="Apr",F7123="May",F7123="Jun"),"Q2",
IF(OR(F7123="Jul",F7123="Aug",F7123="Sep"),"Q3",
IF(OR(F7123="Oct",F7123="Nov",F7123="Dec"),"Q4",""))))</f>
        <v>Q1</v>
      </c>
      <c r="H7123" t="str">
        <f>"Q"&amp;INT((MONTH(A7123)-1)/3)+1</f>
        <v>Q1</v>
      </c>
      <c r="I7123">
        <v>1996</v>
      </c>
      <c r="J7123" t="str">
        <f>IF(C7123&gt;B7123, "Bullish", IF(B7123&gt;C7123, "Bearish", "Neutral"))</f>
        <v>Neutral</v>
      </c>
      <c r="K7123" t="str">
        <f>IF(C7124&gt;C7123, "Buy", "")</f>
        <v/>
      </c>
      <c r="L7123" t="str">
        <f>IF(C7124&lt;C7123, "Sell", "")</f>
        <v>Sell</v>
      </c>
      <c r="V7123" s="4">
        <f t="shared" si="111"/>
        <v>-6.7691559713209662E-3</v>
      </c>
    </row>
    <row r="7124" spans="1:22" x14ac:dyDescent="0.25">
      <c r="A7124" s="1">
        <v>35066</v>
      </c>
      <c r="B7124">
        <v>0.79492098099999997</v>
      </c>
      <c r="C7124">
        <v>0.79345697199999998</v>
      </c>
      <c r="D7124">
        <v>204800</v>
      </c>
      <c r="E7124" t="s">
        <v>9</v>
      </c>
      <c r="F7124" t="s">
        <v>8</v>
      </c>
      <c r="G7124" t="str">
        <f>IF(OR(F7124="Jan",F7124="Feb",F7124="Mar"),"Q1",
IF(OR(F7124="Apr",F7124="May",F7124="Jun"),"Q2",
IF(OR(F7124="Jul",F7124="Aug",F7124="Sep"),"Q3",
IF(OR(F7124="Oct",F7124="Nov",F7124="Dec"),"Q4",""))))</f>
        <v>Q1</v>
      </c>
      <c r="H7124" t="str">
        <f>"Q"&amp;INT((MONTH(A7124)-1)/3)+1</f>
        <v>Q1</v>
      </c>
      <c r="I7124">
        <v>1996</v>
      </c>
      <c r="J7124" t="str">
        <f>IF(C7124&gt;B7124, "Bullish", IF(B7124&gt;C7124, "Bearish", "Neutral"))</f>
        <v>Bearish</v>
      </c>
      <c r="K7124" t="str">
        <f>IF(C7125&gt;C7124, "Buy", "")</f>
        <v>Buy</v>
      </c>
      <c r="L7124" t="str">
        <f>IF(C7125&lt;C7124, "Sell", "")</f>
        <v/>
      </c>
      <c r="V7124" s="4">
        <f t="shared" si="111"/>
        <v>4.0443490026887277E-3</v>
      </c>
    </row>
    <row r="7125" spans="1:22" x14ac:dyDescent="0.25">
      <c r="A7125" s="1">
        <v>35065</v>
      </c>
      <c r="B7125">
        <v>0.79492098099999997</v>
      </c>
      <c r="C7125">
        <v>0.79667902000000002</v>
      </c>
      <c r="D7125">
        <v>204800</v>
      </c>
      <c r="E7125" t="s">
        <v>7</v>
      </c>
      <c r="F7125" t="s">
        <v>8</v>
      </c>
      <c r="G7125" t="str">
        <f>IF(OR(F7125="Jan",F7125="Feb",F7125="Mar"),"Q1",
IF(OR(F7125="Apr",F7125="May",F7125="Jun"),"Q2",
IF(OR(F7125="Jul",F7125="Aug",F7125="Sep"),"Q3",
IF(OR(F7125="Oct",F7125="Nov",F7125="Dec"),"Q4",""))))</f>
        <v>Q1</v>
      </c>
      <c r="H7125" t="str">
        <f>"Q"&amp;INT((MONTH(A7125)-1)/3)+1</f>
        <v>Q1</v>
      </c>
      <c r="I7125">
        <v>1996</v>
      </c>
      <c r="J7125" t="str">
        <f>IF(C7125&gt;B7125, "Bullish", IF(B7125&gt;C7125, "Bearish", "Neutral"))</f>
        <v>Bullish</v>
      </c>
      <c r="K7125" t="str">
        <f>IF(C7126&gt;C7125, "Buy", "")</f>
        <v/>
      </c>
      <c r="L7125" t="str">
        <f>IF(C7126&lt;C7125, "Sell", "")</f>
        <v>Sell</v>
      </c>
    </row>
  </sheetData>
  <sortState xmlns:xlrd2="http://schemas.microsoft.com/office/spreadsheetml/2017/richdata2" ref="A2:L7125">
    <sortCondition descending="1" ref="A1:A712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BUY sell Days</vt:lpstr>
      <vt:lpstr>Buy Sell Quarter</vt:lpstr>
      <vt:lpstr>Year vs. Closing Day</vt:lpstr>
      <vt:lpstr>Sheet8</vt:lpstr>
      <vt:lpstr>Dashboard</vt:lpstr>
      <vt:lpstr>Scatter Volume vs. Close</vt:lpstr>
      <vt:lpstr>Cleaned_Stock_db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Shashikanth</dc:creator>
  <cp:lastModifiedBy>Ravikanth Chavan</cp:lastModifiedBy>
  <dcterms:modified xsi:type="dcterms:W3CDTF">2025-06-06T07:34:11Z</dcterms:modified>
</cp:coreProperties>
</file>